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pivotTables/pivotTable1.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tables/table5.xml" ContentType="application/vnd.openxmlformats-officedocument.spreadsheetml.tab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Ex5.xml" ContentType="application/vnd.ms-office.chartex+xml"/>
  <Override PartName="/xl/charts/style8.xml" ContentType="application/vnd.ms-office.chartstyle+xml"/>
  <Override PartName="/xl/charts/colors8.xml" ContentType="application/vnd.ms-office.chartcolorstyle+xml"/>
  <Override PartName="/xl/charts/chartEx6.xml" ContentType="application/vnd.ms-office.chartex+xml"/>
  <Override PartName="/xl/charts/style9.xml" ContentType="application/vnd.ms-office.chartstyle+xml"/>
  <Override PartName="/xl/charts/colors9.xml" ContentType="application/vnd.ms-office.chartcolorstyle+xml"/>
  <Override PartName="/xl/charts/chartEx7.xml" ContentType="application/vnd.ms-office.chartex+xml"/>
  <Override PartName="/xl/charts/style10.xml" ContentType="application/vnd.ms-office.chartstyle+xml"/>
  <Override PartName="/xl/charts/colors10.xml" ContentType="application/vnd.ms-office.chartcolorstyle+xml"/>
  <Override PartName="/xl/charts/chart4.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charts/chart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ml.chartshapes+xml"/>
  <Override PartName="/xl/pivotTables/pivotTable3.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14.xml" ContentType="application/vnd.ms-office.chartstyle+xml"/>
  <Override PartName="/xl/charts/colors14.xml" ContentType="application/vnd.ms-office.chartcolorstyle+xml"/>
  <Override PartName="/xl/charts/chart8.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1.xml" ContentType="application/vnd.openxmlformats-officedocument.drawing+xml"/>
  <Override PartName="/xl/tables/table7.xml" ContentType="application/vnd.openxmlformats-officedocument.spreadsheetml.table+xml"/>
  <Override PartName="/xl/charts/chartEx8.xml" ContentType="application/vnd.ms-office.chartex+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tables/table8.xml" ContentType="application/vnd.openxmlformats-officedocument.spreadsheetml.table+xml"/>
  <Override PartName="/xl/charts/chart9.xml" ContentType="application/vnd.openxmlformats-officedocument.drawingml.chart+xml"/>
  <Override PartName="/xl/charts/style17.xml" ContentType="application/vnd.ms-office.chartstyle+xml"/>
  <Override PartName="/xl/charts/colors17.xml" ContentType="application/vnd.ms-office.chartcolorstyle+xml"/>
  <Override PartName="/xl/charts/chart10.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3.xml" ContentType="application/vnd.openxmlformats-officedocument.drawingml.chartshape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https://gvmail-my.sharepoint.com/personal/b51058_fgv_edu_br/Documents/Matérias/AEDV/A1/"/>
    </mc:Choice>
  </mc:AlternateContent>
  <xr:revisionPtr revIDLastSave="4044" documentId="11_AD4D361C20488DEA4E38A0569C595CDE5BDEDD96" xr6:coauthVersionLast="47" xr6:coauthVersionMax="47" xr10:uidLastSave="{3504DC3C-FAC4-4A46-BCC4-9FB3B938953A}"/>
  <bookViews>
    <workbookView xWindow="-108" yWindow="-108" windowWidth="23256" windowHeight="12456" xr2:uid="{00000000-000D-0000-FFFF-FFFF00000000}"/>
  </bookViews>
  <sheets>
    <sheet name="Apresentação do trabalho" sheetId="31" r:id="rId1"/>
    <sheet name="Database" sheetId="8" r:id="rId2"/>
    <sheet name="ListaVariáveis" sheetId="9" r:id="rId3"/>
    <sheet name="created_at" sheetId="14" r:id="rId4"/>
    <sheet name="Turns" sheetId="15" r:id="rId5"/>
    <sheet name="status" sheetId="12" r:id="rId6"/>
    <sheet name="winner" sheetId="13" r:id="rId7"/>
    <sheet name="Rating differences" sheetId="29" r:id="rId8"/>
    <sheet name="Opening Eco" sheetId="21" r:id="rId9"/>
    <sheet name="Categórico x Categórico" sheetId="24" r:id="rId10"/>
    <sheet name="Categórico x Quantitativo" sheetId="33" r:id="rId11"/>
    <sheet name="Quantitativo x Quantitativo " sheetId="30" r:id="rId12"/>
    <sheet name="{simetria-aux}" sheetId="32" r:id="rId13"/>
    <sheet name="{box-plots - aux}" sheetId="36" r:id="rId14"/>
  </sheets>
  <definedNames>
    <definedName name="_xlnm._FilterDatabase" localSheetId="12" hidden="1">'{simetria-aux}'!$N$2:$N$5019</definedName>
    <definedName name="_xlnm._FilterDatabase" localSheetId="3" hidden="1">created_at!$B$1:$B$5019</definedName>
    <definedName name="_xlnm._FilterDatabase" localSheetId="11" hidden="1">'Quantitativo x Quantitativo '!$E$1:$E$5018</definedName>
    <definedName name="_xlchart.v1.0" hidden="1">created_at!$B$1</definedName>
    <definedName name="_xlchart.v1.1" hidden="1">created_at!$B$2:$B$5019</definedName>
    <definedName name="_xlchart.v1.10" hidden="1">'{box-plots - aux}'!$B$1</definedName>
    <definedName name="_xlchart.v1.11" hidden="1">'{box-plots - aux}'!$B$2:$B$359</definedName>
    <definedName name="_xlchart.v1.12" hidden="1">'{box-plots - aux}'!$C$1</definedName>
    <definedName name="_xlchart.v1.13" hidden="1">'{box-plots - aux}'!$C$2:$C$359</definedName>
    <definedName name="_xlchart.v1.14" hidden="1">'{box-plots - aux}'!$D$1</definedName>
    <definedName name="_xlchart.v1.15" hidden="1">'{box-plots - aux}'!$D$2:$D$359</definedName>
    <definedName name="_xlchart.v1.16" hidden="1">'{box-plots - aux}'!$E$1</definedName>
    <definedName name="_xlchart.v1.17" hidden="1">'{box-plots - aux}'!$E$2:$E$359</definedName>
    <definedName name="_xlchart.v1.18" hidden="1">'{box-plots - aux}'!$F$1</definedName>
    <definedName name="_xlchart.v1.19" hidden="1">'{box-plots - aux}'!$F$2:$F$359</definedName>
    <definedName name="_xlchart.v1.2" hidden="1">Turns!$A$1</definedName>
    <definedName name="_xlchart.v1.20" hidden="1">'{box-plots - aux}'!$G$1</definedName>
    <definedName name="_xlchart.v1.21" hidden="1">'{box-plots - aux}'!$G$2:$G$359</definedName>
    <definedName name="_xlchart.v1.22" hidden="1">'{box-plots - aux}'!$H$1</definedName>
    <definedName name="_xlchart.v1.23" hidden="1">'{box-plots - aux}'!$H$2:$H$359</definedName>
    <definedName name="_xlchart.v1.24" hidden="1">'{box-plots - aux}'!$I$1</definedName>
    <definedName name="_xlchart.v1.25" hidden="1">'{box-plots - aux}'!$I$2:$I$359</definedName>
    <definedName name="_xlchart.v1.26" hidden="1">'{box-plots - aux}'!$J$1</definedName>
    <definedName name="_xlchart.v1.27" hidden="1">'{box-plots - aux}'!$J$2:$J$359</definedName>
    <definedName name="_xlchart.v1.28" hidden="1">'{box-plots - aux}'!$K$1</definedName>
    <definedName name="_xlchart.v1.29" hidden="1">'{box-plots - aux}'!$K$2:$K$359</definedName>
    <definedName name="_xlchart.v1.3" hidden="1">Turns!$A$2:$A$5018</definedName>
    <definedName name="_xlchart.v1.30" hidden="1">'{box-plots - aux}'!$L$1</definedName>
    <definedName name="_xlchart.v1.31" hidden="1">'{box-plots - aux}'!$L$2:$L$359</definedName>
    <definedName name="_xlchart.v1.32" hidden="1">'{box-plots - aux}'!$M$1</definedName>
    <definedName name="_xlchart.v1.33" hidden="1">'{box-plots - aux}'!$M$2:$M$359</definedName>
    <definedName name="_xlchart.v1.34" hidden="1">'{box-plots - aux}'!$N$1</definedName>
    <definedName name="_xlchart.v1.35" hidden="1">'{box-plots - aux}'!$N$2:$N$359</definedName>
    <definedName name="_xlchart.v1.36" hidden="1">'{box-plots - aux}'!$O$1</definedName>
    <definedName name="_xlchart.v1.37" hidden="1">'{box-plots - aux}'!$O$2:$O$359</definedName>
    <definedName name="_xlchart.v1.38" hidden="1">'{box-plots - aux}'!$P$1</definedName>
    <definedName name="_xlchart.v1.39" hidden="1">'{box-plots - aux}'!$P$2:$P$359</definedName>
    <definedName name="_xlchart.v1.4" hidden="1">Turns!$A$1</definedName>
    <definedName name="_xlchart.v1.40" hidden="1">'{box-plots - aux}'!$Q$1</definedName>
    <definedName name="_xlchart.v1.41" hidden="1">'{box-plots - aux}'!$Q$2:$Q$359</definedName>
    <definedName name="_xlchart.v1.42" hidden="1">'{box-plots - aux}'!$R$1</definedName>
    <definedName name="_xlchart.v1.43" hidden="1">'{box-plots - aux}'!$R$2:$R$359</definedName>
    <definedName name="_xlchart.v1.44" hidden="1">'{box-plots - aux}'!$S$1</definedName>
    <definedName name="_xlchart.v1.45" hidden="1">'{box-plots - aux}'!$S$2:$S$359</definedName>
    <definedName name="_xlchart.v1.46" hidden="1">'{box-plots - aux}'!$T$1</definedName>
    <definedName name="_xlchart.v1.47" hidden="1">'{box-plots - aux}'!$T$2:$T$359</definedName>
    <definedName name="_xlchart.v1.48" hidden="1">'{box-plots - aux}'!$U$1</definedName>
    <definedName name="_xlchart.v1.49" hidden="1">'{box-plots - aux}'!$U$2:$U$359</definedName>
    <definedName name="_xlchart.v1.5" hidden="1">Turns!$A$2:$A$5018</definedName>
    <definedName name="_xlchart.v1.50" hidden="1">'{box-plots - aux}'!$V$1</definedName>
    <definedName name="_xlchart.v1.51" hidden="1">'{box-plots - aux}'!$V$2:$V$359</definedName>
    <definedName name="_xlchart.v1.52" hidden="1">'{box-plots - aux}'!$W$1</definedName>
    <definedName name="_xlchart.v1.53" hidden="1">'{box-plots - aux}'!$W$2:$W$359</definedName>
    <definedName name="_xlchart.v1.54" hidden="1">'{box-plots - aux}'!$X$1</definedName>
    <definedName name="_xlchart.v1.55" hidden="1">'{box-plots - aux}'!$X$2:$X$359</definedName>
    <definedName name="_xlchart.v1.56" hidden="1">'{box-plots - aux}'!$Y$1</definedName>
    <definedName name="_xlchart.v1.57" hidden="1">'{box-plots - aux}'!$Y$2:$Y$359</definedName>
    <definedName name="_xlchart.v1.6" hidden="1">'Rating differences'!$A$2:$A$5018</definedName>
    <definedName name="_xlchart.v1.7" hidden="1">'Rating differences'!$B$2:$B$5018</definedName>
    <definedName name="_xlchart.v1.8" hidden="1">'Rating differences'!$A$2:$A$5018</definedName>
    <definedName name="_xlchart.v1.9" hidden="1">'Rating differences'!$B$2:$B$5018</definedName>
    <definedName name="DadosExternos_1" localSheetId="1" hidden="1">Database!$A$1:$L$5018</definedName>
  </definedNames>
  <calcPr calcId="191029"/>
  <pivotCaches>
    <pivotCache cacheId="0" r:id="rId15"/>
    <pivotCache cacheId="1" r:id="rId16"/>
    <pivotCache cacheId="2"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32" l="1"/>
  <c r="F9" i="24"/>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61" i="36"/>
  <c r="B384" i="36"/>
  <c r="D384" i="36"/>
  <c r="B383" i="36"/>
  <c r="D383" i="36"/>
  <c r="B382" i="36"/>
  <c r="D382" i="36"/>
  <c r="B381" i="36"/>
  <c r="D381" i="36"/>
  <c r="B380" i="36"/>
  <c r="D380" i="36"/>
  <c r="B379" i="36"/>
  <c r="D379" i="36"/>
  <c r="B378" i="36"/>
  <c r="D378" i="36"/>
  <c r="B377" i="36"/>
  <c r="D377" i="36"/>
  <c r="B376" i="36"/>
  <c r="D376" i="36"/>
  <c r="B375" i="36"/>
  <c r="D375" i="36"/>
  <c r="B374" i="36"/>
  <c r="D374" i="36"/>
  <c r="B373" i="36"/>
  <c r="D373" i="36"/>
  <c r="B372" i="36"/>
  <c r="D372" i="36"/>
  <c r="B371" i="36"/>
  <c r="D371" i="36"/>
  <c r="B370" i="36"/>
  <c r="D370" i="36"/>
  <c r="B369" i="36"/>
  <c r="D369" i="36"/>
  <c r="B368" i="36"/>
  <c r="D368" i="36"/>
  <c r="B367" i="36"/>
  <c r="D367" i="36"/>
  <c r="B366" i="36"/>
  <c r="D366" i="36"/>
  <c r="B365" i="36"/>
  <c r="D365" i="36"/>
  <c r="B364" i="36"/>
  <c r="D364" i="36"/>
  <c r="B363" i="36"/>
  <c r="D363" i="36"/>
  <c r="B362" i="36"/>
  <c r="D362" i="36"/>
  <c r="B361" i="36"/>
  <c r="D361" i="36"/>
  <c r="D2" i="30"/>
  <c r="F3" i="30"/>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34" i="30"/>
  <c r="F35" i="30"/>
  <c r="F36" i="30"/>
  <c r="F37" i="30"/>
  <c r="F38" i="30"/>
  <c r="F39" i="30"/>
  <c r="F40" i="30"/>
  <c r="F41" i="30"/>
  <c r="F42" i="30"/>
  <c r="F43" i="30"/>
  <c r="F44" i="30"/>
  <c r="F45" i="30"/>
  <c r="F46" i="30"/>
  <c r="F47" i="30"/>
  <c r="F48" i="30"/>
  <c r="F49" i="30"/>
  <c r="F50" i="30"/>
  <c r="F51" i="30"/>
  <c r="F52" i="30"/>
  <c r="F53" i="30"/>
  <c r="F54" i="30"/>
  <c r="F55" i="30"/>
  <c r="F56" i="30"/>
  <c r="F57" i="30"/>
  <c r="F58" i="30"/>
  <c r="F59" i="30"/>
  <c r="F60" i="30"/>
  <c r="F61" i="30"/>
  <c r="F62" i="30"/>
  <c r="F63" i="30"/>
  <c r="F64" i="30"/>
  <c r="F65" i="30"/>
  <c r="F66" i="30"/>
  <c r="F67" i="30"/>
  <c r="F68" i="30"/>
  <c r="F69" i="30"/>
  <c r="F70" i="30"/>
  <c r="F71" i="30"/>
  <c r="F72" i="30"/>
  <c r="F73" i="30"/>
  <c r="F74" i="30"/>
  <c r="F75" i="30"/>
  <c r="F76" i="30"/>
  <c r="F77" i="30"/>
  <c r="F78" i="30"/>
  <c r="F79" i="30"/>
  <c r="F80" i="30"/>
  <c r="F81" i="30"/>
  <c r="F82" i="30"/>
  <c r="F83" i="30"/>
  <c r="F84" i="30"/>
  <c r="F85" i="30"/>
  <c r="F86" i="30"/>
  <c r="F87" i="30"/>
  <c r="F88" i="30"/>
  <c r="F89" i="30"/>
  <c r="F90" i="30"/>
  <c r="F91" i="30"/>
  <c r="F92" i="30"/>
  <c r="F93" i="30"/>
  <c r="F94" i="30"/>
  <c r="F95" i="30"/>
  <c r="F96" i="30"/>
  <c r="F97" i="30"/>
  <c r="F98" i="30"/>
  <c r="F99" i="30"/>
  <c r="F100" i="30"/>
  <c r="F101" i="30"/>
  <c r="F102" i="30"/>
  <c r="F103" i="30"/>
  <c r="F104" i="30"/>
  <c r="F105" i="30"/>
  <c r="F106" i="30"/>
  <c r="F107" i="30"/>
  <c r="F108" i="30"/>
  <c r="F109" i="30"/>
  <c r="F110" i="30"/>
  <c r="F111" i="30"/>
  <c r="F112" i="30"/>
  <c r="F113" i="30"/>
  <c r="F114" i="30"/>
  <c r="F115" i="30"/>
  <c r="F116" i="30"/>
  <c r="F117" i="30"/>
  <c r="F118" i="30"/>
  <c r="F119" i="30"/>
  <c r="F120" i="30"/>
  <c r="F121" i="30"/>
  <c r="F122" i="30"/>
  <c r="F123" i="30"/>
  <c r="F124" i="30"/>
  <c r="F125" i="30"/>
  <c r="F126" i="30"/>
  <c r="F127" i="30"/>
  <c r="F128" i="30"/>
  <c r="F129" i="30"/>
  <c r="F130" i="30"/>
  <c r="F131" i="30"/>
  <c r="F132" i="30"/>
  <c r="F133" i="30"/>
  <c r="F134" i="30"/>
  <c r="F135" i="30"/>
  <c r="F136" i="30"/>
  <c r="F137" i="30"/>
  <c r="F138" i="30"/>
  <c r="F139" i="30"/>
  <c r="F140" i="30"/>
  <c r="F141" i="30"/>
  <c r="F142" i="30"/>
  <c r="F143" i="30"/>
  <c r="F144" i="30"/>
  <c r="F145" i="30"/>
  <c r="F146" i="30"/>
  <c r="F147" i="30"/>
  <c r="F148" i="30"/>
  <c r="F149" i="30"/>
  <c r="F150" i="30"/>
  <c r="F151" i="30"/>
  <c r="F152" i="30"/>
  <c r="F153" i="30"/>
  <c r="F154" i="30"/>
  <c r="F155" i="30"/>
  <c r="F156" i="30"/>
  <c r="F157" i="30"/>
  <c r="F158" i="30"/>
  <c r="F159" i="30"/>
  <c r="F160" i="30"/>
  <c r="F161" i="30"/>
  <c r="F162" i="30"/>
  <c r="F163" i="30"/>
  <c r="F164" i="30"/>
  <c r="F165" i="30"/>
  <c r="F166" i="30"/>
  <c r="F167" i="30"/>
  <c r="F168" i="30"/>
  <c r="F169" i="30"/>
  <c r="F170" i="30"/>
  <c r="F171" i="30"/>
  <c r="F172" i="30"/>
  <c r="F173" i="30"/>
  <c r="F174" i="30"/>
  <c r="F175" i="30"/>
  <c r="F176" i="30"/>
  <c r="F177" i="30"/>
  <c r="F178" i="30"/>
  <c r="F179" i="30"/>
  <c r="F180" i="30"/>
  <c r="F181" i="30"/>
  <c r="F182" i="30"/>
  <c r="F183" i="30"/>
  <c r="F184" i="30"/>
  <c r="F185" i="30"/>
  <c r="F186" i="30"/>
  <c r="F187" i="30"/>
  <c r="F188" i="30"/>
  <c r="F189" i="30"/>
  <c r="F190" i="30"/>
  <c r="F191" i="30"/>
  <c r="F192" i="30"/>
  <c r="F193" i="30"/>
  <c r="F194" i="30"/>
  <c r="F195" i="30"/>
  <c r="F196" i="30"/>
  <c r="F197" i="30"/>
  <c r="F198" i="30"/>
  <c r="F199" i="30"/>
  <c r="F200" i="30"/>
  <c r="F201" i="30"/>
  <c r="F202" i="30"/>
  <c r="F203" i="30"/>
  <c r="F204" i="30"/>
  <c r="F205" i="30"/>
  <c r="F206" i="30"/>
  <c r="F207" i="30"/>
  <c r="F208" i="30"/>
  <c r="F209" i="30"/>
  <c r="F210" i="30"/>
  <c r="F211" i="30"/>
  <c r="F212" i="30"/>
  <c r="F213" i="30"/>
  <c r="F214" i="30"/>
  <c r="F215" i="30"/>
  <c r="F216" i="30"/>
  <c r="F217" i="30"/>
  <c r="F218" i="30"/>
  <c r="F219" i="30"/>
  <c r="F220" i="30"/>
  <c r="F221" i="30"/>
  <c r="F222" i="30"/>
  <c r="F223" i="30"/>
  <c r="F224" i="30"/>
  <c r="F225" i="30"/>
  <c r="F226" i="30"/>
  <c r="F227" i="30"/>
  <c r="F228" i="30"/>
  <c r="F229" i="30"/>
  <c r="F230" i="30"/>
  <c r="F231" i="30"/>
  <c r="F232" i="30"/>
  <c r="F233" i="30"/>
  <c r="F234" i="30"/>
  <c r="F235" i="30"/>
  <c r="F236" i="30"/>
  <c r="F237" i="30"/>
  <c r="F238" i="30"/>
  <c r="F239" i="30"/>
  <c r="F240" i="30"/>
  <c r="F241" i="30"/>
  <c r="F242" i="30"/>
  <c r="F243" i="30"/>
  <c r="F244" i="30"/>
  <c r="F245" i="30"/>
  <c r="F246" i="30"/>
  <c r="F247" i="30"/>
  <c r="F248" i="30"/>
  <c r="F249" i="30"/>
  <c r="F250" i="30"/>
  <c r="F251" i="30"/>
  <c r="F252" i="30"/>
  <c r="F253" i="30"/>
  <c r="F254" i="30"/>
  <c r="F255" i="30"/>
  <c r="F256" i="30"/>
  <c r="F257" i="30"/>
  <c r="F258" i="30"/>
  <c r="F259" i="30"/>
  <c r="F260" i="30"/>
  <c r="F261" i="30"/>
  <c r="F262" i="30"/>
  <c r="F263" i="30"/>
  <c r="F264" i="30"/>
  <c r="F265" i="30"/>
  <c r="F266" i="30"/>
  <c r="F267" i="30"/>
  <c r="F268" i="30"/>
  <c r="F269" i="30"/>
  <c r="F270" i="30"/>
  <c r="F271" i="30"/>
  <c r="F272" i="30"/>
  <c r="F273" i="30"/>
  <c r="F274" i="30"/>
  <c r="F275" i="30"/>
  <c r="F276" i="30"/>
  <c r="F277" i="30"/>
  <c r="F278" i="30"/>
  <c r="F279" i="30"/>
  <c r="F280" i="30"/>
  <c r="F281" i="30"/>
  <c r="F282" i="30"/>
  <c r="F283" i="30"/>
  <c r="F284" i="30"/>
  <c r="F285" i="30"/>
  <c r="F286" i="30"/>
  <c r="F287" i="30"/>
  <c r="F288" i="30"/>
  <c r="F289" i="30"/>
  <c r="F290" i="30"/>
  <c r="F291" i="30"/>
  <c r="F292" i="30"/>
  <c r="F293" i="30"/>
  <c r="F294" i="30"/>
  <c r="F295" i="30"/>
  <c r="F296" i="30"/>
  <c r="F297" i="30"/>
  <c r="F298" i="30"/>
  <c r="F299" i="30"/>
  <c r="F300" i="30"/>
  <c r="F301" i="30"/>
  <c r="F302" i="30"/>
  <c r="F303" i="30"/>
  <c r="F304" i="30"/>
  <c r="F305" i="30"/>
  <c r="F306" i="30"/>
  <c r="F307" i="30"/>
  <c r="F308" i="30"/>
  <c r="F309" i="30"/>
  <c r="F310" i="30"/>
  <c r="F311" i="30"/>
  <c r="F312" i="30"/>
  <c r="F313" i="30"/>
  <c r="F314" i="30"/>
  <c r="F315" i="30"/>
  <c r="F316" i="30"/>
  <c r="F317" i="30"/>
  <c r="F318" i="30"/>
  <c r="F319" i="30"/>
  <c r="F320" i="30"/>
  <c r="F321" i="30"/>
  <c r="F322" i="30"/>
  <c r="F323" i="30"/>
  <c r="F324" i="30"/>
  <c r="F325" i="30"/>
  <c r="F326" i="30"/>
  <c r="F327" i="30"/>
  <c r="F328" i="30"/>
  <c r="F329" i="30"/>
  <c r="F330" i="30"/>
  <c r="F331" i="30"/>
  <c r="F332" i="30"/>
  <c r="F333" i="30"/>
  <c r="F334" i="30"/>
  <c r="F335" i="30"/>
  <c r="F336" i="30"/>
  <c r="F337" i="30"/>
  <c r="F338" i="30"/>
  <c r="F339" i="30"/>
  <c r="F340" i="30"/>
  <c r="F341" i="30"/>
  <c r="F342" i="30"/>
  <c r="F343" i="30"/>
  <c r="F344" i="30"/>
  <c r="F345" i="30"/>
  <c r="F346" i="30"/>
  <c r="F347" i="30"/>
  <c r="F348" i="30"/>
  <c r="F349" i="30"/>
  <c r="F350" i="30"/>
  <c r="F351" i="30"/>
  <c r="F352" i="30"/>
  <c r="F353" i="30"/>
  <c r="F354" i="30"/>
  <c r="F355" i="30"/>
  <c r="F356" i="30"/>
  <c r="F357" i="30"/>
  <c r="F358" i="30"/>
  <c r="F359" i="30"/>
  <c r="F360" i="30"/>
  <c r="F361" i="30"/>
  <c r="F362" i="30"/>
  <c r="F363" i="30"/>
  <c r="F364" i="30"/>
  <c r="F365" i="30"/>
  <c r="F366" i="30"/>
  <c r="F367" i="30"/>
  <c r="F368" i="30"/>
  <c r="F369" i="30"/>
  <c r="F370" i="30"/>
  <c r="F371" i="30"/>
  <c r="F372" i="30"/>
  <c r="F373" i="30"/>
  <c r="F374" i="30"/>
  <c r="F375" i="30"/>
  <c r="F376" i="30"/>
  <c r="F377" i="30"/>
  <c r="F378" i="30"/>
  <c r="F379" i="30"/>
  <c r="F380" i="30"/>
  <c r="F381" i="30"/>
  <c r="F382" i="30"/>
  <c r="F383" i="30"/>
  <c r="F384" i="30"/>
  <c r="F385" i="30"/>
  <c r="F386" i="30"/>
  <c r="F387" i="30"/>
  <c r="F388" i="30"/>
  <c r="F389" i="30"/>
  <c r="F390" i="30"/>
  <c r="F391" i="30"/>
  <c r="F392" i="30"/>
  <c r="F393" i="30"/>
  <c r="F394" i="30"/>
  <c r="F395" i="30"/>
  <c r="F396" i="30"/>
  <c r="F397" i="30"/>
  <c r="F398" i="30"/>
  <c r="F399" i="30"/>
  <c r="F400" i="30"/>
  <c r="F401" i="30"/>
  <c r="F402" i="30"/>
  <c r="F403" i="30"/>
  <c r="F404" i="30"/>
  <c r="F405" i="30"/>
  <c r="F406" i="30"/>
  <c r="F407" i="30"/>
  <c r="F408" i="30"/>
  <c r="F409" i="30"/>
  <c r="F410" i="30"/>
  <c r="F411" i="30"/>
  <c r="F412" i="30"/>
  <c r="F413" i="30"/>
  <c r="F414" i="30"/>
  <c r="F415" i="30"/>
  <c r="F416" i="30"/>
  <c r="F417" i="30"/>
  <c r="F418" i="30"/>
  <c r="F419" i="30"/>
  <c r="F420" i="30"/>
  <c r="F421" i="30"/>
  <c r="F422" i="30"/>
  <c r="F423" i="30"/>
  <c r="F424" i="30"/>
  <c r="F425" i="30"/>
  <c r="F426" i="30"/>
  <c r="F427" i="30"/>
  <c r="F428" i="30"/>
  <c r="F429" i="30"/>
  <c r="F430" i="30"/>
  <c r="F431" i="30"/>
  <c r="F432" i="30"/>
  <c r="F433" i="30"/>
  <c r="F434" i="30"/>
  <c r="F435" i="30"/>
  <c r="F436" i="30"/>
  <c r="F437" i="30"/>
  <c r="F438" i="30"/>
  <c r="F439" i="30"/>
  <c r="F440" i="30"/>
  <c r="F441" i="30"/>
  <c r="F442" i="30"/>
  <c r="F443" i="30"/>
  <c r="F444" i="30"/>
  <c r="F445" i="30"/>
  <c r="F446" i="30"/>
  <c r="F447" i="30"/>
  <c r="F448" i="30"/>
  <c r="F449" i="30"/>
  <c r="F450" i="30"/>
  <c r="F451" i="30"/>
  <c r="F452" i="30"/>
  <c r="F453" i="30"/>
  <c r="F454" i="30"/>
  <c r="F455" i="30"/>
  <c r="F456" i="30"/>
  <c r="F457" i="30"/>
  <c r="F458" i="30"/>
  <c r="F459" i="30"/>
  <c r="F460" i="30"/>
  <c r="F461" i="30"/>
  <c r="F462" i="30"/>
  <c r="F463" i="30"/>
  <c r="F464" i="30"/>
  <c r="F465" i="30"/>
  <c r="F466" i="30"/>
  <c r="F467" i="30"/>
  <c r="F468" i="30"/>
  <c r="F469" i="30"/>
  <c r="F470" i="30"/>
  <c r="F471" i="30"/>
  <c r="F472" i="30"/>
  <c r="F473" i="30"/>
  <c r="F474" i="30"/>
  <c r="F475" i="30"/>
  <c r="F476" i="30"/>
  <c r="F477" i="30"/>
  <c r="F478" i="30"/>
  <c r="F479" i="30"/>
  <c r="F480" i="30"/>
  <c r="F481" i="30"/>
  <c r="F482" i="30"/>
  <c r="F483" i="30"/>
  <c r="F484" i="30"/>
  <c r="F485" i="30"/>
  <c r="F486" i="30"/>
  <c r="F487" i="30"/>
  <c r="F488" i="30"/>
  <c r="F489" i="30"/>
  <c r="F490" i="30"/>
  <c r="F491" i="30"/>
  <c r="F492" i="30"/>
  <c r="F493" i="30"/>
  <c r="F494" i="30"/>
  <c r="F495" i="30"/>
  <c r="F496" i="30"/>
  <c r="F497" i="30"/>
  <c r="F498" i="30"/>
  <c r="F499" i="30"/>
  <c r="F500" i="30"/>
  <c r="F501" i="30"/>
  <c r="F502" i="30"/>
  <c r="F503" i="30"/>
  <c r="F504" i="30"/>
  <c r="F505" i="30"/>
  <c r="F506" i="30"/>
  <c r="F507" i="30"/>
  <c r="F508" i="30"/>
  <c r="F509" i="30"/>
  <c r="F510" i="30"/>
  <c r="F511" i="30"/>
  <c r="F512" i="30"/>
  <c r="F513" i="30"/>
  <c r="F514" i="30"/>
  <c r="F515" i="30"/>
  <c r="F516" i="30"/>
  <c r="F517" i="30"/>
  <c r="F518" i="30"/>
  <c r="F519" i="30"/>
  <c r="F520" i="30"/>
  <c r="F521" i="30"/>
  <c r="F522" i="30"/>
  <c r="F523" i="30"/>
  <c r="F524" i="30"/>
  <c r="F525" i="30"/>
  <c r="F526" i="30"/>
  <c r="F527" i="30"/>
  <c r="F528" i="30"/>
  <c r="F529" i="30"/>
  <c r="F530" i="30"/>
  <c r="F531" i="30"/>
  <c r="F532" i="30"/>
  <c r="F533" i="30"/>
  <c r="F534" i="30"/>
  <c r="F535" i="30"/>
  <c r="F536" i="30"/>
  <c r="F537" i="30"/>
  <c r="F538" i="30"/>
  <c r="F539" i="30"/>
  <c r="F540" i="30"/>
  <c r="F541" i="30"/>
  <c r="F542" i="30"/>
  <c r="F543" i="30"/>
  <c r="F544" i="30"/>
  <c r="F545" i="30"/>
  <c r="F546" i="30"/>
  <c r="F547" i="30"/>
  <c r="F548" i="30"/>
  <c r="F549" i="30"/>
  <c r="F550" i="30"/>
  <c r="F551" i="30"/>
  <c r="F552" i="30"/>
  <c r="F553" i="30"/>
  <c r="F554" i="30"/>
  <c r="F555" i="30"/>
  <c r="F556" i="30"/>
  <c r="F557" i="30"/>
  <c r="F558" i="30"/>
  <c r="F559" i="30"/>
  <c r="F560" i="30"/>
  <c r="F561" i="30"/>
  <c r="F562" i="30"/>
  <c r="F563" i="30"/>
  <c r="F564" i="30"/>
  <c r="F565" i="30"/>
  <c r="F566" i="30"/>
  <c r="F567" i="30"/>
  <c r="F568" i="30"/>
  <c r="F569" i="30"/>
  <c r="F570" i="30"/>
  <c r="F571" i="30"/>
  <c r="F572" i="30"/>
  <c r="F573" i="30"/>
  <c r="F574" i="30"/>
  <c r="F575" i="30"/>
  <c r="F576" i="30"/>
  <c r="F577" i="30"/>
  <c r="F578" i="30"/>
  <c r="F579" i="30"/>
  <c r="F580" i="30"/>
  <c r="F581" i="30"/>
  <c r="F582" i="30"/>
  <c r="F583" i="30"/>
  <c r="F584" i="30"/>
  <c r="F585" i="30"/>
  <c r="F586" i="30"/>
  <c r="F587" i="30"/>
  <c r="F588" i="30"/>
  <c r="F589" i="30"/>
  <c r="F590" i="30"/>
  <c r="F591" i="30"/>
  <c r="F592" i="30"/>
  <c r="F593" i="30"/>
  <c r="F594" i="30"/>
  <c r="F595" i="30"/>
  <c r="F596" i="30"/>
  <c r="F597" i="30"/>
  <c r="F598" i="30"/>
  <c r="F599" i="30"/>
  <c r="F600" i="30"/>
  <c r="F601" i="30"/>
  <c r="F602" i="30"/>
  <c r="F603" i="30"/>
  <c r="F604" i="30"/>
  <c r="F605" i="30"/>
  <c r="F606" i="30"/>
  <c r="F607" i="30"/>
  <c r="F608" i="30"/>
  <c r="F609" i="30"/>
  <c r="F610" i="30"/>
  <c r="F611" i="30"/>
  <c r="F612" i="30"/>
  <c r="F613" i="30"/>
  <c r="F614" i="30"/>
  <c r="F615" i="30"/>
  <c r="F616" i="30"/>
  <c r="F617" i="30"/>
  <c r="F618" i="30"/>
  <c r="F619" i="30"/>
  <c r="F620" i="30"/>
  <c r="F621" i="30"/>
  <c r="F622" i="30"/>
  <c r="F623" i="30"/>
  <c r="F624" i="30"/>
  <c r="F625" i="30"/>
  <c r="F626" i="30"/>
  <c r="F627" i="30"/>
  <c r="F628" i="30"/>
  <c r="F629" i="30"/>
  <c r="F630" i="30"/>
  <c r="F631" i="30"/>
  <c r="F632" i="30"/>
  <c r="F633" i="30"/>
  <c r="F634" i="30"/>
  <c r="F635" i="30"/>
  <c r="F636" i="30"/>
  <c r="F637" i="30"/>
  <c r="F638" i="30"/>
  <c r="F639" i="30"/>
  <c r="F640" i="30"/>
  <c r="F641" i="30"/>
  <c r="F642" i="30"/>
  <c r="F643" i="30"/>
  <c r="F644" i="30"/>
  <c r="F645" i="30"/>
  <c r="F646" i="30"/>
  <c r="F647" i="30"/>
  <c r="F648" i="30"/>
  <c r="F649" i="30"/>
  <c r="F650" i="30"/>
  <c r="F651" i="30"/>
  <c r="F652" i="30"/>
  <c r="F653" i="30"/>
  <c r="F654" i="30"/>
  <c r="F655" i="30"/>
  <c r="F656" i="30"/>
  <c r="F657" i="30"/>
  <c r="F658" i="30"/>
  <c r="F659" i="30"/>
  <c r="F660" i="30"/>
  <c r="F661" i="30"/>
  <c r="F662" i="30"/>
  <c r="F663" i="30"/>
  <c r="F664" i="30"/>
  <c r="F665" i="30"/>
  <c r="F666" i="30"/>
  <c r="F667" i="30"/>
  <c r="F668" i="30"/>
  <c r="F669" i="30"/>
  <c r="F670" i="30"/>
  <c r="F671" i="30"/>
  <c r="F672" i="30"/>
  <c r="F673" i="30"/>
  <c r="F674" i="30"/>
  <c r="F675" i="30"/>
  <c r="F676" i="30"/>
  <c r="F677" i="30"/>
  <c r="F678" i="30"/>
  <c r="F679" i="30"/>
  <c r="F680" i="30"/>
  <c r="F681" i="30"/>
  <c r="F682" i="30"/>
  <c r="F683" i="30"/>
  <c r="F684" i="30"/>
  <c r="F685" i="30"/>
  <c r="F686" i="30"/>
  <c r="F687" i="30"/>
  <c r="F688" i="30"/>
  <c r="F689" i="30"/>
  <c r="F690" i="30"/>
  <c r="F691" i="30"/>
  <c r="F692" i="30"/>
  <c r="F693" i="30"/>
  <c r="F694" i="30"/>
  <c r="F695" i="30"/>
  <c r="F696" i="30"/>
  <c r="F697" i="30"/>
  <c r="F698" i="30"/>
  <c r="F699" i="30"/>
  <c r="F700" i="30"/>
  <c r="F701" i="30"/>
  <c r="F702" i="30"/>
  <c r="F703" i="30"/>
  <c r="F704" i="30"/>
  <c r="F705" i="30"/>
  <c r="F706" i="30"/>
  <c r="F707" i="30"/>
  <c r="F708" i="30"/>
  <c r="F709" i="30"/>
  <c r="F710" i="30"/>
  <c r="F711" i="30"/>
  <c r="F712" i="30"/>
  <c r="F713" i="30"/>
  <c r="F714" i="30"/>
  <c r="F715" i="30"/>
  <c r="F716" i="30"/>
  <c r="F717" i="30"/>
  <c r="F718" i="30"/>
  <c r="F719" i="30"/>
  <c r="F720" i="30"/>
  <c r="F721" i="30"/>
  <c r="F722" i="30"/>
  <c r="F723" i="30"/>
  <c r="F724" i="30"/>
  <c r="F725" i="30"/>
  <c r="F726" i="30"/>
  <c r="F727" i="30"/>
  <c r="F728" i="30"/>
  <c r="F729" i="30"/>
  <c r="F730" i="30"/>
  <c r="F731" i="30"/>
  <c r="F732" i="30"/>
  <c r="F733" i="30"/>
  <c r="F734" i="30"/>
  <c r="F735" i="30"/>
  <c r="F736" i="30"/>
  <c r="F737" i="30"/>
  <c r="F738" i="30"/>
  <c r="F739" i="30"/>
  <c r="F740" i="30"/>
  <c r="F741" i="30"/>
  <c r="F742" i="30"/>
  <c r="F743" i="30"/>
  <c r="F744" i="30"/>
  <c r="F745" i="30"/>
  <c r="F746" i="30"/>
  <c r="F747" i="30"/>
  <c r="F748" i="30"/>
  <c r="F749" i="30"/>
  <c r="F750" i="30"/>
  <c r="F751" i="30"/>
  <c r="F752" i="30"/>
  <c r="F753" i="30"/>
  <c r="F754" i="30"/>
  <c r="F755" i="30"/>
  <c r="F756" i="30"/>
  <c r="F757" i="30"/>
  <c r="F758" i="30"/>
  <c r="F759" i="30"/>
  <c r="F760" i="30"/>
  <c r="F761" i="30"/>
  <c r="F762" i="30"/>
  <c r="F763" i="30"/>
  <c r="F764" i="30"/>
  <c r="F765" i="30"/>
  <c r="F766" i="30"/>
  <c r="F767" i="30"/>
  <c r="F768" i="30"/>
  <c r="F769" i="30"/>
  <c r="F770" i="30"/>
  <c r="F771" i="30"/>
  <c r="F772" i="30"/>
  <c r="F773" i="30"/>
  <c r="F774" i="30"/>
  <c r="F775" i="30"/>
  <c r="F776" i="30"/>
  <c r="F777" i="30"/>
  <c r="F778" i="30"/>
  <c r="F779" i="30"/>
  <c r="F780" i="30"/>
  <c r="F781" i="30"/>
  <c r="F782" i="30"/>
  <c r="F783" i="30"/>
  <c r="F784" i="30"/>
  <c r="F785" i="30"/>
  <c r="F786" i="30"/>
  <c r="F787" i="30"/>
  <c r="F788" i="30"/>
  <c r="F789" i="30"/>
  <c r="F790" i="30"/>
  <c r="F791" i="30"/>
  <c r="F792" i="30"/>
  <c r="F793" i="30"/>
  <c r="F794" i="30"/>
  <c r="F795" i="30"/>
  <c r="F796" i="30"/>
  <c r="F797" i="30"/>
  <c r="F798" i="30"/>
  <c r="F799" i="30"/>
  <c r="F800" i="30"/>
  <c r="F801" i="30"/>
  <c r="F802" i="30"/>
  <c r="F803" i="30"/>
  <c r="F804" i="30"/>
  <c r="F805" i="30"/>
  <c r="F806" i="30"/>
  <c r="F807" i="30"/>
  <c r="F808" i="30"/>
  <c r="F809" i="30"/>
  <c r="F810" i="30"/>
  <c r="F811" i="30"/>
  <c r="F812" i="30"/>
  <c r="F813" i="30"/>
  <c r="F814" i="30"/>
  <c r="F815" i="30"/>
  <c r="F816" i="30"/>
  <c r="F817" i="30"/>
  <c r="F818" i="30"/>
  <c r="F819" i="30"/>
  <c r="F820" i="30"/>
  <c r="F821" i="30"/>
  <c r="F822" i="30"/>
  <c r="F823" i="30"/>
  <c r="F824" i="30"/>
  <c r="F825" i="30"/>
  <c r="F826" i="30"/>
  <c r="F827" i="30"/>
  <c r="F828" i="30"/>
  <c r="F829" i="30"/>
  <c r="F830" i="30"/>
  <c r="F831" i="30"/>
  <c r="F832" i="30"/>
  <c r="F833" i="30"/>
  <c r="F834" i="30"/>
  <c r="F835" i="30"/>
  <c r="F836" i="30"/>
  <c r="F837" i="30"/>
  <c r="F838" i="30"/>
  <c r="F839" i="30"/>
  <c r="F840" i="30"/>
  <c r="F841" i="30"/>
  <c r="F842" i="30"/>
  <c r="F843" i="30"/>
  <c r="F844" i="30"/>
  <c r="F845" i="30"/>
  <c r="F846" i="30"/>
  <c r="F847" i="30"/>
  <c r="F848" i="30"/>
  <c r="F849" i="30"/>
  <c r="F850" i="30"/>
  <c r="F851" i="30"/>
  <c r="F852" i="30"/>
  <c r="F853" i="30"/>
  <c r="F854" i="30"/>
  <c r="F855" i="30"/>
  <c r="F856" i="30"/>
  <c r="F857" i="30"/>
  <c r="F858" i="30"/>
  <c r="F859" i="30"/>
  <c r="F860" i="30"/>
  <c r="F861" i="30"/>
  <c r="F862" i="30"/>
  <c r="F863" i="30"/>
  <c r="F864" i="30"/>
  <c r="F865" i="30"/>
  <c r="F866" i="30"/>
  <c r="F867" i="30"/>
  <c r="F868" i="30"/>
  <c r="F869" i="30"/>
  <c r="F870" i="30"/>
  <c r="F871" i="30"/>
  <c r="F872" i="30"/>
  <c r="F873" i="30"/>
  <c r="F874" i="30"/>
  <c r="F875" i="30"/>
  <c r="F876" i="30"/>
  <c r="F877" i="30"/>
  <c r="F878" i="30"/>
  <c r="F879" i="30"/>
  <c r="F880" i="30"/>
  <c r="F881" i="30"/>
  <c r="F882" i="30"/>
  <c r="F883" i="30"/>
  <c r="F884" i="30"/>
  <c r="F885" i="30"/>
  <c r="F886" i="30"/>
  <c r="F887" i="30"/>
  <c r="F888" i="30"/>
  <c r="F889" i="30"/>
  <c r="F890" i="30"/>
  <c r="F891" i="30"/>
  <c r="F892" i="30"/>
  <c r="F893" i="30"/>
  <c r="F894" i="30"/>
  <c r="F895" i="30"/>
  <c r="F896" i="30"/>
  <c r="F897" i="30"/>
  <c r="F898" i="30"/>
  <c r="F899" i="30"/>
  <c r="F900" i="30"/>
  <c r="F901" i="30"/>
  <c r="F902" i="30"/>
  <c r="F903" i="30"/>
  <c r="F904" i="30"/>
  <c r="F905" i="30"/>
  <c r="F906" i="30"/>
  <c r="F907" i="30"/>
  <c r="F908" i="30"/>
  <c r="F909" i="30"/>
  <c r="F910" i="30"/>
  <c r="F911" i="30"/>
  <c r="F912" i="30"/>
  <c r="F913" i="30"/>
  <c r="F914" i="30"/>
  <c r="F915" i="30"/>
  <c r="F916" i="30"/>
  <c r="F917" i="30"/>
  <c r="F918" i="30"/>
  <c r="F919" i="30"/>
  <c r="F920" i="30"/>
  <c r="F921" i="30"/>
  <c r="F922" i="30"/>
  <c r="F923" i="30"/>
  <c r="F924" i="30"/>
  <c r="F925" i="30"/>
  <c r="F926" i="30"/>
  <c r="F927" i="30"/>
  <c r="F928" i="30"/>
  <c r="F929" i="30"/>
  <c r="F930" i="30"/>
  <c r="F931" i="30"/>
  <c r="F932" i="30"/>
  <c r="F933" i="30"/>
  <c r="F934" i="30"/>
  <c r="F935" i="30"/>
  <c r="F936" i="30"/>
  <c r="F937" i="30"/>
  <c r="F938" i="30"/>
  <c r="F939" i="30"/>
  <c r="F940" i="30"/>
  <c r="F941" i="30"/>
  <c r="F942" i="30"/>
  <c r="F943" i="30"/>
  <c r="F944" i="30"/>
  <c r="F945" i="30"/>
  <c r="F946" i="30"/>
  <c r="F947" i="30"/>
  <c r="F948" i="30"/>
  <c r="F949" i="30"/>
  <c r="F950" i="30"/>
  <c r="F951" i="30"/>
  <c r="F952" i="30"/>
  <c r="F953" i="30"/>
  <c r="F954" i="30"/>
  <c r="F955" i="30"/>
  <c r="F956" i="30"/>
  <c r="F957" i="30"/>
  <c r="F958" i="30"/>
  <c r="F959" i="30"/>
  <c r="F960" i="30"/>
  <c r="F961" i="30"/>
  <c r="F962" i="30"/>
  <c r="F963" i="30"/>
  <c r="F964" i="30"/>
  <c r="F965" i="30"/>
  <c r="F966" i="30"/>
  <c r="F967" i="30"/>
  <c r="F968" i="30"/>
  <c r="F969" i="30"/>
  <c r="F970" i="30"/>
  <c r="F971" i="30"/>
  <c r="F972" i="30"/>
  <c r="F973" i="30"/>
  <c r="F974" i="30"/>
  <c r="F975" i="30"/>
  <c r="F976" i="30"/>
  <c r="F977" i="30"/>
  <c r="F978" i="30"/>
  <c r="F979" i="30"/>
  <c r="F980" i="30"/>
  <c r="F981" i="30"/>
  <c r="F982" i="30"/>
  <c r="F983" i="30"/>
  <c r="F984" i="30"/>
  <c r="F985" i="30"/>
  <c r="F986" i="30"/>
  <c r="F987" i="30"/>
  <c r="F988" i="30"/>
  <c r="F989" i="30"/>
  <c r="F990" i="30"/>
  <c r="F991" i="30"/>
  <c r="F992" i="30"/>
  <c r="F993" i="30"/>
  <c r="F994" i="30"/>
  <c r="F995" i="30"/>
  <c r="F996" i="30"/>
  <c r="F997" i="30"/>
  <c r="F998" i="30"/>
  <c r="F999" i="30"/>
  <c r="F1000" i="30"/>
  <c r="F1001" i="30"/>
  <c r="F1002" i="30"/>
  <c r="F1003" i="30"/>
  <c r="F1004" i="30"/>
  <c r="F1005" i="30"/>
  <c r="F1006" i="30"/>
  <c r="F1007" i="30"/>
  <c r="F1008" i="30"/>
  <c r="F1009" i="30"/>
  <c r="F1010" i="30"/>
  <c r="F1011" i="30"/>
  <c r="F1012" i="30"/>
  <c r="F1013" i="30"/>
  <c r="F1014" i="30"/>
  <c r="F1015" i="30"/>
  <c r="F1016" i="30"/>
  <c r="F1017" i="30"/>
  <c r="F1018" i="30"/>
  <c r="F1019" i="30"/>
  <c r="F1020" i="30"/>
  <c r="F1021" i="30"/>
  <c r="F1022" i="30"/>
  <c r="F1023" i="30"/>
  <c r="F1024" i="30"/>
  <c r="F1025" i="30"/>
  <c r="F1026" i="30"/>
  <c r="F1027" i="30"/>
  <c r="F1028" i="30"/>
  <c r="F1029" i="30"/>
  <c r="F1030" i="30"/>
  <c r="F1031" i="30"/>
  <c r="F1032" i="30"/>
  <c r="F1033" i="30"/>
  <c r="F1034" i="30"/>
  <c r="F1035" i="30"/>
  <c r="F1036" i="30"/>
  <c r="F1037" i="30"/>
  <c r="F1038" i="30"/>
  <c r="F1039" i="30"/>
  <c r="F1040" i="30"/>
  <c r="F1041" i="30"/>
  <c r="F1042" i="30"/>
  <c r="F1043" i="30"/>
  <c r="F1044" i="30"/>
  <c r="F1045" i="30"/>
  <c r="F1046" i="30"/>
  <c r="F1047" i="30"/>
  <c r="F1048" i="30"/>
  <c r="F1049" i="30"/>
  <c r="F1050" i="30"/>
  <c r="F1051" i="30"/>
  <c r="F1052" i="30"/>
  <c r="F1053" i="30"/>
  <c r="F1054" i="30"/>
  <c r="F1055" i="30"/>
  <c r="F1056" i="30"/>
  <c r="F1057" i="30"/>
  <c r="F1058" i="30"/>
  <c r="F1059" i="30"/>
  <c r="F1060" i="30"/>
  <c r="F1061" i="30"/>
  <c r="F1062" i="30"/>
  <c r="F1063" i="30"/>
  <c r="F1064" i="30"/>
  <c r="F1065" i="30"/>
  <c r="F1066" i="30"/>
  <c r="F1067" i="30"/>
  <c r="F1068" i="30"/>
  <c r="F1069" i="30"/>
  <c r="F1070" i="30"/>
  <c r="F1071" i="30"/>
  <c r="F1072" i="30"/>
  <c r="F1073" i="30"/>
  <c r="F1074" i="30"/>
  <c r="F1075" i="30"/>
  <c r="F1076" i="30"/>
  <c r="F1077" i="30"/>
  <c r="F1078" i="30"/>
  <c r="F1079" i="30"/>
  <c r="F1080" i="30"/>
  <c r="F1081" i="30"/>
  <c r="F1082" i="30"/>
  <c r="F1083" i="30"/>
  <c r="F1084" i="30"/>
  <c r="F1085" i="30"/>
  <c r="F1086" i="30"/>
  <c r="F1087" i="30"/>
  <c r="F1088" i="30"/>
  <c r="F1089" i="30"/>
  <c r="F1090" i="30"/>
  <c r="F1091" i="30"/>
  <c r="F1092" i="30"/>
  <c r="F1093" i="30"/>
  <c r="F1094" i="30"/>
  <c r="F1095" i="30"/>
  <c r="F1096" i="30"/>
  <c r="F1097" i="30"/>
  <c r="F1098" i="30"/>
  <c r="F1099" i="30"/>
  <c r="F1100" i="30"/>
  <c r="F1101" i="30"/>
  <c r="F1102" i="30"/>
  <c r="F1103" i="30"/>
  <c r="F1104" i="30"/>
  <c r="F1105" i="30"/>
  <c r="F1106" i="30"/>
  <c r="F1107" i="30"/>
  <c r="F1108" i="30"/>
  <c r="F1109" i="30"/>
  <c r="F1110" i="30"/>
  <c r="F1111" i="30"/>
  <c r="F1112" i="30"/>
  <c r="F1113" i="30"/>
  <c r="F1114" i="30"/>
  <c r="F1115" i="30"/>
  <c r="F1116" i="30"/>
  <c r="F1117" i="30"/>
  <c r="F1118" i="30"/>
  <c r="F1119" i="30"/>
  <c r="F1120" i="30"/>
  <c r="F1121" i="30"/>
  <c r="F1122" i="30"/>
  <c r="F1123" i="30"/>
  <c r="F1124" i="30"/>
  <c r="F1125" i="30"/>
  <c r="F1126" i="30"/>
  <c r="F1127" i="30"/>
  <c r="F1128" i="30"/>
  <c r="F1129" i="30"/>
  <c r="F1130" i="30"/>
  <c r="F1131" i="30"/>
  <c r="F1132" i="30"/>
  <c r="F1133" i="30"/>
  <c r="F1134" i="30"/>
  <c r="F1135" i="30"/>
  <c r="F1136" i="30"/>
  <c r="F1137" i="30"/>
  <c r="F1138" i="30"/>
  <c r="F1139" i="30"/>
  <c r="F1140" i="30"/>
  <c r="F1141" i="30"/>
  <c r="F1142" i="30"/>
  <c r="F1143" i="30"/>
  <c r="F1144" i="30"/>
  <c r="F1145" i="30"/>
  <c r="F1146" i="30"/>
  <c r="F1147" i="30"/>
  <c r="F1148" i="30"/>
  <c r="F1149" i="30"/>
  <c r="F1150" i="30"/>
  <c r="F1151" i="30"/>
  <c r="F1152" i="30"/>
  <c r="F1153" i="30"/>
  <c r="F1154" i="30"/>
  <c r="F1155" i="30"/>
  <c r="F1156" i="30"/>
  <c r="F1157" i="30"/>
  <c r="F1158" i="30"/>
  <c r="F1159" i="30"/>
  <c r="F1160" i="30"/>
  <c r="F1161" i="30"/>
  <c r="F1162" i="30"/>
  <c r="F1163" i="30"/>
  <c r="F1164" i="30"/>
  <c r="F1165" i="30"/>
  <c r="F1166" i="30"/>
  <c r="F1167" i="30"/>
  <c r="F1168" i="30"/>
  <c r="F1169" i="30"/>
  <c r="F1170" i="30"/>
  <c r="F1171" i="30"/>
  <c r="F1172" i="30"/>
  <c r="F1173" i="30"/>
  <c r="F1174" i="30"/>
  <c r="F1175" i="30"/>
  <c r="F1176" i="30"/>
  <c r="F1177" i="30"/>
  <c r="F1178" i="30"/>
  <c r="F1179" i="30"/>
  <c r="F1180" i="30"/>
  <c r="F1181" i="30"/>
  <c r="F1182" i="30"/>
  <c r="F1183" i="30"/>
  <c r="F1184" i="30"/>
  <c r="F1185" i="30"/>
  <c r="F1186" i="30"/>
  <c r="F1187" i="30"/>
  <c r="F1188" i="30"/>
  <c r="F1189" i="30"/>
  <c r="F1190" i="30"/>
  <c r="F1191" i="30"/>
  <c r="F1192" i="30"/>
  <c r="F1193" i="30"/>
  <c r="F1194" i="30"/>
  <c r="F1195" i="30"/>
  <c r="F1196" i="30"/>
  <c r="F1197" i="30"/>
  <c r="F1198" i="30"/>
  <c r="F1199" i="30"/>
  <c r="F1200" i="30"/>
  <c r="F1201" i="30"/>
  <c r="F1202" i="30"/>
  <c r="F1203" i="30"/>
  <c r="F1204" i="30"/>
  <c r="F1205" i="30"/>
  <c r="F1206" i="30"/>
  <c r="F1207" i="30"/>
  <c r="F1208" i="30"/>
  <c r="F1209" i="30"/>
  <c r="F1210" i="30"/>
  <c r="F1211" i="30"/>
  <c r="F1212" i="30"/>
  <c r="F1213" i="30"/>
  <c r="F1214" i="30"/>
  <c r="F1215" i="30"/>
  <c r="F1216" i="30"/>
  <c r="F1217" i="30"/>
  <c r="F1218" i="30"/>
  <c r="F1219" i="30"/>
  <c r="F1220" i="30"/>
  <c r="F1221" i="30"/>
  <c r="F1222" i="30"/>
  <c r="F1223" i="30"/>
  <c r="F1224" i="30"/>
  <c r="F1225" i="30"/>
  <c r="F1226" i="30"/>
  <c r="F1227" i="30"/>
  <c r="F1228" i="30"/>
  <c r="F1229" i="30"/>
  <c r="F1230" i="30"/>
  <c r="F1231" i="30"/>
  <c r="F1232" i="30"/>
  <c r="F1233" i="30"/>
  <c r="F1234" i="30"/>
  <c r="F1235" i="30"/>
  <c r="F1236" i="30"/>
  <c r="F1237" i="30"/>
  <c r="F1238" i="30"/>
  <c r="F1239" i="30"/>
  <c r="F1240" i="30"/>
  <c r="F1241" i="30"/>
  <c r="F1242" i="30"/>
  <c r="F1243" i="30"/>
  <c r="F1244" i="30"/>
  <c r="F1245" i="30"/>
  <c r="F1246" i="30"/>
  <c r="F1247" i="30"/>
  <c r="F1248" i="30"/>
  <c r="F1249" i="30"/>
  <c r="F1250" i="30"/>
  <c r="F1251" i="30"/>
  <c r="F1252" i="30"/>
  <c r="F1253" i="30"/>
  <c r="F1254" i="30"/>
  <c r="F1255" i="30"/>
  <c r="F1256" i="30"/>
  <c r="F1257" i="30"/>
  <c r="F1258" i="30"/>
  <c r="F1259" i="30"/>
  <c r="F1260" i="30"/>
  <c r="F1261" i="30"/>
  <c r="F1262" i="30"/>
  <c r="F1263" i="30"/>
  <c r="F1264" i="30"/>
  <c r="F1265" i="30"/>
  <c r="F1266" i="30"/>
  <c r="F1267" i="30"/>
  <c r="F1268" i="30"/>
  <c r="F1269" i="30"/>
  <c r="F1270" i="30"/>
  <c r="F1271" i="30"/>
  <c r="F1272" i="30"/>
  <c r="F1273" i="30"/>
  <c r="F1274" i="30"/>
  <c r="F1275" i="30"/>
  <c r="F1276" i="30"/>
  <c r="F1277" i="30"/>
  <c r="F1278" i="30"/>
  <c r="F1279" i="30"/>
  <c r="F1280" i="30"/>
  <c r="F1281" i="30"/>
  <c r="F1282" i="30"/>
  <c r="F1283" i="30"/>
  <c r="F1284" i="30"/>
  <c r="F1285" i="30"/>
  <c r="F1286" i="30"/>
  <c r="F1287" i="30"/>
  <c r="F1288" i="30"/>
  <c r="F1289" i="30"/>
  <c r="F1290" i="30"/>
  <c r="F1291" i="30"/>
  <c r="F1292" i="30"/>
  <c r="F1293" i="30"/>
  <c r="F1294" i="30"/>
  <c r="F1295" i="30"/>
  <c r="F1296" i="30"/>
  <c r="F1297" i="30"/>
  <c r="F1298" i="30"/>
  <c r="F1299" i="30"/>
  <c r="F1300" i="30"/>
  <c r="F1301" i="30"/>
  <c r="F1302" i="30"/>
  <c r="F1303" i="30"/>
  <c r="F1304" i="30"/>
  <c r="F1305" i="30"/>
  <c r="F1306" i="30"/>
  <c r="F1307" i="30"/>
  <c r="F1308" i="30"/>
  <c r="F1309" i="30"/>
  <c r="F1310" i="30"/>
  <c r="F1311" i="30"/>
  <c r="F1312" i="30"/>
  <c r="F1313" i="30"/>
  <c r="F1314" i="30"/>
  <c r="F1315" i="30"/>
  <c r="F1316" i="30"/>
  <c r="F1317" i="30"/>
  <c r="F1318" i="30"/>
  <c r="F1319" i="30"/>
  <c r="F1320" i="30"/>
  <c r="F1321" i="30"/>
  <c r="F1322" i="30"/>
  <c r="F1323" i="30"/>
  <c r="F1324" i="30"/>
  <c r="F1325" i="30"/>
  <c r="F1326" i="30"/>
  <c r="F1327" i="30"/>
  <c r="F1328" i="30"/>
  <c r="F1329" i="30"/>
  <c r="F1330" i="30"/>
  <c r="F1331" i="30"/>
  <c r="F1332" i="30"/>
  <c r="F1333" i="30"/>
  <c r="F1334" i="30"/>
  <c r="F1335" i="30"/>
  <c r="F1336" i="30"/>
  <c r="F1337" i="30"/>
  <c r="F1338" i="30"/>
  <c r="F1339" i="30"/>
  <c r="F1340" i="30"/>
  <c r="F1341" i="30"/>
  <c r="F1342" i="30"/>
  <c r="F1343" i="30"/>
  <c r="F1344" i="30"/>
  <c r="F1345" i="30"/>
  <c r="F1346" i="30"/>
  <c r="F1347" i="30"/>
  <c r="F1348" i="30"/>
  <c r="F1349" i="30"/>
  <c r="F1350" i="30"/>
  <c r="F1351" i="30"/>
  <c r="F1352" i="30"/>
  <c r="F1353" i="30"/>
  <c r="F1354" i="30"/>
  <c r="F1355" i="30"/>
  <c r="F1356" i="30"/>
  <c r="F1357" i="30"/>
  <c r="F1358" i="30"/>
  <c r="F1359" i="30"/>
  <c r="F1360" i="30"/>
  <c r="F1361" i="30"/>
  <c r="F1362" i="30"/>
  <c r="F1363" i="30"/>
  <c r="F1364" i="30"/>
  <c r="F1365" i="30"/>
  <c r="F1366" i="30"/>
  <c r="F1367" i="30"/>
  <c r="F1368" i="30"/>
  <c r="F1369" i="30"/>
  <c r="F1370" i="30"/>
  <c r="F1371" i="30"/>
  <c r="F1372" i="30"/>
  <c r="F1373" i="30"/>
  <c r="F1374" i="30"/>
  <c r="F1375" i="30"/>
  <c r="F1376" i="30"/>
  <c r="F1377" i="30"/>
  <c r="F1378" i="30"/>
  <c r="F1379" i="30"/>
  <c r="F1380" i="30"/>
  <c r="F1381" i="30"/>
  <c r="F1382" i="30"/>
  <c r="F1383" i="30"/>
  <c r="F1384" i="30"/>
  <c r="F1385" i="30"/>
  <c r="F1386" i="30"/>
  <c r="F1387" i="30"/>
  <c r="F1388" i="30"/>
  <c r="F1389" i="30"/>
  <c r="F1390" i="30"/>
  <c r="F1391" i="30"/>
  <c r="F1392" i="30"/>
  <c r="F1393" i="30"/>
  <c r="F1394" i="30"/>
  <c r="F1395" i="30"/>
  <c r="F1396" i="30"/>
  <c r="F1397" i="30"/>
  <c r="F1398" i="30"/>
  <c r="F1399" i="30"/>
  <c r="F1400" i="30"/>
  <c r="F1401" i="30"/>
  <c r="F1402" i="30"/>
  <c r="F1403" i="30"/>
  <c r="F1404" i="30"/>
  <c r="F1405" i="30"/>
  <c r="F1406" i="30"/>
  <c r="F1407" i="30"/>
  <c r="F1408" i="30"/>
  <c r="F1409" i="30"/>
  <c r="F1410" i="30"/>
  <c r="F1411" i="30"/>
  <c r="F1412" i="30"/>
  <c r="F1413" i="30"/>
  <c r="F1414" i="30"/>
  <c r="F1415" i="30"/>
  <c r="F1416" i="30"/>
  <c r="F1417" i="30"/>
  <c r="F1418" i="30"/>
  <c r="F1419" i="30"/>
  <c r="F1420" i="30"/>
  <c r="F1421" i="30"/>
  <c r="F1422" i="30"/>
  <c r="F1423" i="30"/>
  <c r="F1424" i="30"/>
  <c r="F1425" i="30"/>
  <c r="F1426" i="30"/>
  <c r="F1427" i="30"/>
  <c r="F1428" i="30"/>
  <c r="F1429" i="30"/>
  <c r="F1430" i="30"/>
  <c r="F1431" i="30"/>
  <c r="F1432" i="30"/>
  <c r="F1433" i="30"/>
  <c r="F1434" i="30"/>
  <c r="F1435" i="30"/>
  <c r="F1436" i="30"/>
  <c r="F1437" i="30"/>
  <c r="F1438" i="30"/>
  <c r="F1439" i="30"/>
  <c r="F1440" i="30"/>
  <c r="F1441" i="30"/>
  <c r="F1442" i="30"/>
  <c r="F1443" i="30"/>
  <c r="F1444" i="30"/>
  <c r="F1445" i="30"/>
  <c r="F1446" i="30"/>
  <c r="F1447" i="30"/>
  <c r="F1448" i="30"/>
  <c r="F1449" i="30"/>
  <c r="F1450" i="30"/>
  <c r="F1451" i="30"/>
  <c r="F1452" i="30"/>
  <c r="F1453" i="30"/>
  <c r="F1454" i="30"/>
  <c r="F1455" i="30"/>
  <c r="F1456" i="30"/>
  <c r="F1457" i="30"/>
  <c r="F1458" i="30"/>
  <c r="F1459" i="30"/>
  <c r="F1460" i="30"/>
  <c r="F1461" i="30"/>
  <c r="F1462" i="30"/>
  <c r="F1463" i="30"/>
  <c r="F1464" i="30"/>
  <c r="F1465" i="30"/>
  <c r="F1466" i="30"/>
  <c r="F1467" i="30"/>
  <c r="F1468" i="30"/>
  <c r="F1469" i="30"/>
  <c r="F1470" i="30"/>
  <c r="F1471" i="30"/>
  <c r="F1472" i="30"/>
  <c r="F1473" i="30"/>
  <c r="F1474" i="30"/>
  <c r="F1475" i="30"/>
  <c r="F1476" i="30"/>
  <c r="F1477" i="30"/>
  <c r="F1478" i="30"/>
  <c r="F1479" i="30"/>
  <c r="F1480" i="30"/>
  <c r="F1481" i="30"/>
  <c r="F1482" i="30"/>
  <c r="F1483" i="30"/>
  <c r="F1484" i="30"/>
  <c r="F1485" i="30"/>
  <c r="F1486" i="30"/>
  <c r="F1487" i="30"/>
  <c r="F1488" i="30"/>
  <c r="F1489" i="30"/>
  <c r="F1490" i="30"/>
  <c r="F1491" i="30"/>
  <c r="F1492" i="30"/>
  <c r="F1493" i="30"/>
  <c r="F1494" i="30"/>
  <c r="F1495" i="30"/>
  <c r="F1496" i="30"/>
  <c r="F1497" i="30"/>
  <c r="F1498" i="30"/>
  <c r="F1499" i="30"/>
  <c r="F1500" i="30"/>
  <c r="F1501" i="30"/>
  <c r="F1502" i="30"/>
  <c r="F1503" i="30"/>
  <c r="F1504" i="30"/>
  <c r="F1505" i="30"/>
  <c r="F1506" i="30"/>
  <c r="F1507" i="30"/>
  <c r="F1508" i="30"/>
  <c r="F1509" i="30"/>
  <c r="F1510" i="30"/>
  <c r="F1511" i="30"/>
  <c r="F1512" i="30"/>
  <c r="F1513" i="30"/>
  <c r="F1514" i="30"/>
  <c r="F1515" i="30"/>
  <c r="F1516" i="30"/>
  <c r="F1517" i="30"/>
  <c r="F1518" i="30"/>
  <c r="F1519" i="30"/>
  <c r="F1520" i="30"/>
  <c r="F1521" i="30"/>
  <c r="F1522" i="30"/>
  <c r="F1523" i="30"/>
  <c r="F1524" i="30"/>
  <c r="F1525" i="30"/>
  <c r="F1526" i="30"/>
  <c r="F1527" i="30"/>
  <c r="F1528" i="30"/>
  <c r="F1529" i="30"/>
  <c r="F1530" i="30"/>
  <c r="F1531" i="30"/>
  <c r="F1532" i="30"/>
  <c r="F1533" i="30"/>
  <c r="F1534" i="30"/>
  <c r="F1535" i="30"/>
  <c r="F1536" i="30"/>
  <c r="F1537" i="30"/>
  <c r="F1538" i="30"/>
  <c r="F1539" i="30"/>
  <c r="F1540" i="30"/>
  <c r="F1541" i="30"/>
  <c r="F1542" i="30"/>
  <c r="F1543" i="30"/>
  <c r="F1544" i="30"/>
  <c r="F1545" i="30"/>
  <c r="F1546" i="30"/>
  <c r="F1547" i="30"/>
  <c r="F1548" i="30"/>
  <c r="F1549" i="30"/>
  <c r="F1550" i="30"/>
  <c r="F1551" i="30"/>
  <c r="F1552" i="30"/>
  <c r="F1553" i="30"/>
  <c r="F1554" i="30"/>
  <c r="F1555" i="30"/>
  <c r="F1556" i="30"/>
  <c r="F1557" i="30"/>
  <c r="F1558" i="30"/>
  <c r="F1559" i="30"/>
  <c r="F1560" i="30"/>
  <c r="F1561" i="30"/>
  <c r="F1562" i="30"/>
  <c r="F1563" i="30"/>
  <c r="F1564" i="30"/>
  <c r="F1565" i="30"/>
  <c r="F1566" i="30"/>
  <c r="F1567" i="30"/>
  <c r="F1568" i="30"/>
  <c r="F1569" i="30"/>
  <c r="F1570" i="30"/>
  <c r="F1571" i="30"/>
  <c r="F1572" i="30"/>
  <c r="F1573" i="30"/>
  <c r="F1574" i="30"/>
  <c r="F1575" i="30"/>
  <c r="F1576" i="30"/>
  <c r="F1577" i="30"/>
  <c r="F1578" i="30"/>
  <c r="F1579" i="30"/>
  <c r="F1580" i="30"/>
  <c r="F1581" i="30"/>
  <c r="F1582" i="30"/>
  <c r="F1583" i="30"/>
  <c r="F1584" i="30"/>
  <c r="F1585" i="30"/>
  <c r="F1586" i="30"/>
  <c r="F1587" i="30"/>
  <c r="F1588" i="30"/>
  <c r="F1589" i="30"/>
  <c r="F1590" i="30"/>
  <c r="F1591" i="30"/>
  <c r="F1592" i="30"/>
  <c r="F1593" i="30"/>
  <c r="F1594" i="30"/>
  <c r="F1595" i="30"/>
  <c r="F1596" i="30"/>
  <c r="F1597" i="30"/>
  <c r="F1598" i="30"/>
  <c r="F1599" i="30"/>
  <c r="F1600" i="30"/>
  <c r="F1601" i="30"/>
  <c r="F1602" i="30"/>
  <c r="F1603" i="30"/>
  <c r="F1604" i="30"/>
  <c r="F1605" i="30"/>
  <c r="F1606" i="30"/>
  <c r="F1607" i="30"/>
  <c r="F1608" i="30"/>
  <c r="F1609" i="30"/>
  <c r="F1610" i="30"/>
  <c r="F1611" i="30"/>
  <c r="F1612" i="30"/>
  <c r="F1613" i="30"/>
  <c r="F1614" i="30"/>
  <c r="F1615" i="30"/>
  <c r="F1616" i="30"/>
  <c r="F1617" i="30"/>
  <c r="F1618" i="30"/>
  <c r="F1619" i="30"/>
  <c r="F1620" i="30"/>
  <c r="F1621" i="30"/>
  <c r="F1622" i="30"/>
  <c r="F1623" i="30"/>
  <c r="F1624" i="30"/>
  <c r="F1625" i="30"/>
  <c r="F1626" i="30"/>
  <c r="F1627" i="30"/>
  <c r="F1628" i="30"/>
  <c r="F1629" i="30"/>
  <c r="F1630" i="30"/>
  <c r="F1631" i="30"/>
  <c r="F1632" i="30"/>
  <c r="F1633" i="30"/>
  <c r="F1634" i="30"/>
  <c r="F1635" i="30"/>
  <c r="F1636" i="30"/>
  <c r="F1637" i="30"/>
  <c r="F1638" i="30"/>
  <c r="F1639" i="30"/>
  <c r="F1640" i="30"/>
  <c r="F1641" i="30"/>
  <c r="F1642" i="30"/>
  <c r="F1643" i="30"/>
  <c r="F1644" i="30"/>
  <c r="F1645" i="30"/>
  <c r="F1646" i="30"/>
  <c r="F1647" i="30"/>
  <c r="F1648" i="30"/>
  <c r="F1649" i="30"/>
  <c r="F1650" i="30"/>
  <c r="F1651" i="30"/>
  <c r="F1652" i="30"/>
  <c r="F1653" i="30"/>
  <c r="F1654" i="30"/>
  <c r="F1655" i="30"/>
  <c r="F1656" i="30"/>
  <c r="F1657" i="30"/>
  <c r="F1658" i="30"/>
  <c r="F1659" i="30"/>
  <c r="F1660" i="30"/>
  <c r="F1661" i="30"/>
  <c r="F1662" i="30"/>
  <c r="F1663" i="30"/>
  <c r="F1664" i="30"/>
  <c r="F1665" i="30"/>
  <c r="F1666" i="30"/>
  <c r="F1667" i="30"/>
  <c r="F1668" i="30"/>
  <c r="F1669" i="30"/>
  <c r="F1670" i="30"/>
  <c r="F1671" i="30"/>
  <c r="F1672" i="30"/>
  <c r="F1673" i="30"/>
  <c r="F1674" i="30"/>
  <c r="F1675" i="30"/>
  <c r="F1676" i="30"/>
  <c r="F1677" i="30"/>
  <c r="F1678" i="30"/>
  <c r="F1679" i="30"/>
  <c r="F1680" i="30"/>
  <c r="F1681" i="30"/>
  <c r="F1682" i="30"/>
  <c r="F1683" i="30"/>
  <c r="F1684" i="30"/>
  <c r="F1685" i="30"/>
  <c r="F1686" i="30"/>
  <c r="F1687" i="30"/>
  <c r="F1688" i="30"/>
  <c r="F1689" i="30"/>
  <c r="F1690" i="30"/>
  <c r="F1691" i="30"/>
  <c r="F1692" i="30"/>
  <c r="F1693" i="30"/>
  <c r="F1694" i="30"/>
  <c r="F1695" i="30"/>
  <c r="F1696" i="30"/>
  <c r="F1697" i="30"/>
  <c r="F1698" i="30"/>
  <c r="F1699" i="30"/>
  <c r="F1700" i="30"/>
  <c r="F1701" i="30"/>
  <c r="F1702" i="30"/>
  <c r="F1703" i="30"/>
  <c r="F1704" i="30"/>
  <c r="F1705" i="30"/>
  <c r="F1706" i="30"/>
  <c r="F1707" i="30"/>
  <c r="F1708" i="30"/>
  <c r="F1709" i="30"/>
  <c r="F1710" i="30"/>
  <c r="F1711" i="30"/>
  <c r="F1712" i="30"/>
  <c r="F1713" i="30"/>
  <c r="F1714" i="30"/>
  <c r="F1715" i="30"/>
  <c r="F1716" i="30"/>
  <c r="F1717" i="30"/>
  <c r="F1718" i="30"/>
  <c r="F1719" i="30"/>
  <c r="F1720" i="30"/>
  <c r="F1721" i="30"/>
  <c r="F1722" i="30"/>
  <c r="F1723" i="30"/>
  <c r="F1724" i="30"/>
  <c r="F1725" i="30"/>
  <c r="F1726" i="30"/>
  <c r="F1727" i="30"/>
  <c r="F1728" i="30"/>
  <c r="F1729" i="30"/>
  <c r="F1730" i="30"/>
  <c r="F1731" i="30"/>
  <c r="F1732" i="30"/>
  <c r="F1733" i="30"/>
  <c r="F1734" i="30"/>
  <c r="F1735" i="30"/>
  <c r="F1736" i="30"/>
  <c r="F1737" i="30"/>
  <c r="F1738" i="30"/>
  <c r="F1739" i="30"/>
  <c r="F1740" i="30"/>
  <c r="F1741" i="30"/>
  <c r="F1742" i="30"/>
  <c r="F1743" i="30"/>
  <c r="F1744" i="30"/>
  <c r="F1745" i="30"/>
  <c r="F1746" i="30"/>
  <c r="F1747" i="30"/>
  <c r="F1748" i="30"/>
  <c r="F1749" i="30"/>
  <c r="F1750" i="30"/>
  <c r="F1751" i="30"/>
  <c r="F1752" i="30"/>
  <c r="F1753" i="30"/>
  <c r="F1754" i="30"/>
  <c r="F1755" i="30"/>
  <c r="F1756" i="30"/>
  <c r="F1757" i="30"/>
  <c r="F1758" i="30"/>
  <c r="F1759" i="30"/>
  <c r="F1760" i="30"/>
  <c r="F1761" i="30"/>
  <c r="F1762" i="30"/>
  <c r="F1763" i="30"/>
  <c r="F1764" i="30"/>
  <c r="F1765" i="30"/>
  <c r="F1766" i="30"/>
  <c r="F1767" i="30"/>
  <c r="F1768" i="30"/>
  <c r="F1769" i="30"/>
  <c r="F1770" i="30"/>
  <c r="F1771" i="30"/>
  <c r="F1772" i="30"/>
  <c r="F1773" i="30"/>
  <c r="F1774" i="30"/>
  <c r="F1775" i="30"/>
  <c r="F1776" i="30"/>
  <c r="F1777" i="30"/>
  <c r="F1778" i="30"/>
  <c r="F1779" i="30"/>
  <c r="F1780" i="30"/>
  <c r="F1781" i="30"/>
  <c r="F1782" i="30"/>
  <c r="F1783" i="30"/>
  <c r="F1784" i="30"/>
  <c r="F1785" i="30"/>
  <c r="F1786" i="30"/>
  <c r="F1787" i="30"/>
  <c r="F1788" i="30"/>
  <c r="F1789" i="30"/>
  <c r="F1790" i="30"/>
  <c r="F1791" i="30"/>
  <c r="F1792" i="30"/>
  <c r="F1793" i="30"/>
  <c r="F1794" i="30"/>
  <c r="F1795" i="30"/>
  <c r="F1796" i="30"/>
  <c r="F1797" i="30"/>
  <c r="F1798" i="30"/>
  <c r="F1799" i="30"/>
  <c r="F1800" i="30"/>
  <c r="F1801" i="30"/>
  <c r="F1802" i="30"/>
  <c r="F1803" i="30"/>
  <c r="F1804" i="30"/>
  <c r="F1805" i="30"/>
  <c r="F1806" i="30"/>
  <c r="F1807" i="30"/>
  <c r="F1808" i="30"/>
  <c r="F1809" i="30"/>
  <c r="F1810" i="30"/>
  <c r="F1811" i="30"/>
  <c r="F1812" i="30"/>
  <c r="F1813" i="30"/>
  <c r="F1814" i="30"/>
  <c r="F1815" i="30"/>
  <c r="F1816" i="30"/>
  <c r="F1817" i="30"/>
  <c r="F1818" i="30"/>
  <c r="F1819" i="30"/>
  <c r="F1820" i="30"/>
  <c r="F1821" i="30"/>
  <c r="F1822" i="30"/>
  <c r="F1823" i="30"/>
  <c r="F1824" i="30"/>
  <c r="F1825" i="30"/>
  <c r="F1826" i="30"/>
  <c r="F1827" i="30"/>
  <c r="F1828" i="30"/>
  <c r="F1829" i="30"/>
  <c r="F1830" i="30"/>
  <c r="F1831" i="30"/>
  <c r="F1832" i="30"/>
  <c r="F1833" i="30"/>
  <c r="F1834" i="30"/>
  <c r="F1835" i="30"/>
  <c r="F1836" i="30"/>
  <c r="F1837" i="30"/>
  <c r="F1838" i="30"/>
  <c r="F1839" i="30"/>
  <c r="F1840" i="30"/>
  <c r="F1841" i="30"/>
  <c r="F1842" i="30"/>
  <c r="F1843" i="30"/>
  <c r="F1844" i="30"/>
  <c r="F1845" i="30"/>
  <c r="F1846" i="30"/>
  <c r="F1847" i="30"/>
  <c r="F1848" i="30"/>
  <c r="F1849" i="30"/>
  <c r="F1850" i="30"/>
  <c r="F1851" i="30"/>
  <c r="F1852" i="30"/>
  <c r="F1853" i="30"/>
  <c r="F1854" i="30"/>
  <c r="F1855" i="30"/>
  <c r="F1856" i="30"/>
  <c r="F1857" i="30"/>
  <c r="F1858" i="30"/>
  <c r="F1859" i="30"/>
  <c r="F1860" i="30"/>
  <c r="F1861" i="30"/>
  <c r="F1862" i="30"/>
  <c r="F1863" i="30"/>
  <c r="F1864" i="30"/>
  <c r="F1865" i="30"/>
  <c r="F1866" i="30"/>
  <c r="F1867" i="30"/>
  <c r="F1868" i="30"/>
  <c r="F1869" i="30"/>
  <c r="F1870" i="30"/>
  <c r="F1871" i="30"/>
  <c r="F1872" i="30"/>
  <c r="F1873" i="30"/>
  <c r="F1874" i="30"/>
  <c r="F1875" i="30"/>
  <c r="F1876" i="30"/>
  <c r="F1877" i="30"/>
  <c r="F1878" i="30"/>
  <c r="F1879" i="30"/>
  <c r="F1880" i="30"/>
  <c r="F1881" i="30"/>
  <c r="F1882" i="30"/>
  <c r="F1883" i="30"/>
  <c r="F1884" i="30"/>
  <c r="F1885" i="30"/>
  <c r="F1886" i="30"/>
  <c r="F1887" i="30"/>
  <c r="F1888" i="30"/>
  <c r="F1889" i="30"/>
  <c r="F1890" i="30"/>
  <c r="F1891" i="30"/>
  <c r="F1892" i="30"/>
  <c r="F1893" i="30"/>
  <c r="F1894" i="30"/>
  <c r="F1895" i="30"/>
  <c r="F1896" i="30"/>
  <c r="F1897" i="30"/>
  <c r="F1898" i="30"/>
  <c r="F1899" i="30"/>
  <c r="F1900" i="30"/>
  <c r="F1901" i="30"/>
  <c r="F1902" i="30"/>
  <c r="F1903" i="30"/>
  <c r="F1904" i="30"/>
  <c r="F1905" i="30"/>
  <c r="F1906" i="30"/>
  <c r="F1907" i="30"/>
  <c r="F1908" i="30"/>
  <c r="F1909" i="30"/>
  <c r="F1910" i="30"/>
  <c r="F1911" i="30"/>
  <c r="F1912" i="30"/>
  <c r="F1913" i="30"/>
  <c r="F1914" i="30"/>
  <c r="F1915" i="30"/>
  <c r="F1916" i="30"/>
  <c r="F1917" i="30"/>
  <c r="F1918" i="30"/>
  <c r="F1919" i="30"/>
  <c r="F1920" i="30"/>
  <c r="F1921" i="30"/>
  <c r="F1922" i="30"/>
  <c r="F1923" i="30"/>
  <c r="F1924" i="30"/>
  <c r="F1925" i="30"/>
  <c r="F1926" i="30"/>
  <c r="F1927" i="30"/>
  <c r="F1928" i="30"/>
  <c r="F1929" i="30"/>
  <c r="F1930" i="30"/>
  <c r="F1931" i="30"/>
  <c r="F1932" i="30"/>
  <c r="F1933" i="30"/>
  <c r="F1934" i="30"/>
  <c r="F1935" i="30"/>
  <c r="F1936" i="30"/>
  <c r="F1937" i="30"/>
  <c r="F1938" i="30"/>
  <c r="F1939" i="30"/>
  <c r="F1940" i="30"/>
  <c r="F1941" i="30"/>
  <c r="F1942" i="30"/>
  <c r="F1943" i="30"/>
  <c r="F1944" i="30"/>
  <c r="F1945" i="30"/>
  <c r="F1946" i="30"/>
  <c r="F1947" i="30"/>
  <c r="F1948" i="30"/>
  <c r="F1949" i="30"/>
  <c r="F1950" i="30"/>
  <c r="F1951" i="30"/>
  <c r="F1952" i="30"/>
  <c r="F1953" i="30"/>
  <c r="F1954" i="30"/>
  <c r="F1955" i="30"/>
  <c r="F1956" i="30"/>
  <c r="F1957" i="30"/>
  <c r="F1958" i="30"/>
  <c r="F1959" i="30"/>
  <c r="F1960" i="30"/>
  <c r="F1961" i="30"/>
  <c r="F1962" i="30"/>
  <c r="F1963" i="30"/>
  <c r="F1964" i="30"/>
  <c r="F1965" i="30"/>
  <c r="F1966" i="30"/>
  <c r="F1967" i="30"/>
  <c r="F1968" i="30"/>
  <c r="F1969" i="30"/>
  <c r="F1970" i="30"/>
  <c r="F1971" i="30"/>
  <c r="F1972" i="30"/>
  <c r="F1973" i="30"/>
  <c r="F1974" i="30"/>
  <c r="F1975" i="30"/>
  <c r="F1976" i="30"/>
  <c r="F1977" i="30"/>
  <c r="F1978" i="30"/>
  <c r="F1979" i="30"/>
  <c r="F1980" i="30"/>
  <c r="F1981" i="30"/>
  <c r="F1982" i="30"/>
  <c r="F1983" i="30"/>
  <c r="F1984" i="30"/>
  <c r="F1985" i="30"/>
  <c r="F1986" i="30"/>
  <c r="F1987" i="30"/>
  <c r="F1988" i="30"/>
  <c r="F1989" i="30"/>
  <c r="F1990" i="30"/>
  <c r="F1991" i="30"/>
  <c r="F1992" i="30"/>
  <c r="F1993" i="30"/>
  <c r="F1994" i="30"/>
  <c r="F1995" i="30"/>
  <c r="F1996" i="30"/>
  <c r="F1997" i="30"/>
  <c r="F1998" i="30"/>
  <c r="F1999" i="30"/>
  <c r="F2000" i="30"/>
  <c r="F2001" i="30"/>
  <c r="F2002" i="30"/>
  <c r="F2003" i="30"/>
  <c r="F2004" i="30"/>
  <c r="F2005" i="30"/>
  <c r="F2006" i="30"/>
  <c r="F2007" i="30"/>
  <c r="F2008" i="30"/>
  <c r="F2009" i="30"/>
  <c r="F2010" i="30"/>
  <c r="F2011" i="30"/>
  <c r="F2012" i="30"/>
  <c r="F2013" i="30"/>
  <c r="F2014" i="30"/>
  <c r="F2015" i="30"/>
  <c r="F2016" i="30"/>
  <c r="F2017" i="30"/>
  <c r="F2018" i="30"/>
  <c r="F2019" i="30"/>
  <c r="F2020" i="30"/>
  <c r="F2021" i="30"/>
  <c r="F2022" i="30"/>
  <c r="F2023" i="30"/>
  <c r="F2024" i="30"/>
  <c r="F2025" i="30"/>
  <c r="F2026" i="30"/>
  <c r="F2027" i="30"/>
  <c r="F2028" i="30"/>
  <c r="F2029" i="30"/>
  <c r="F2030" i="30"/>
  <c r="F2031" i="30"/>
  <c r="F2032" i="30"/>
  <c r="F2033" i="30"/>
  <c r="F2034" i="30"/>
  <c r="F2035" i="30"/>
  <c r="F2036" i="30"/>
  <c r="F2037" i="30"/>
  <c r="F2038" i="30"/>
  <c r="F2039" i="30"/>
  <c r="F2040" i="30"/>
  <c r="F2041" i="30"/>
  <c r="F2042" i="30"/>
  <c r="F2043" i="30"/>
  <c r="F2044" i="30"/>
  <c r="F2045" i="30"/>
  <c r="F2046" i="30"/>
  <c r="F2047" i="30"/>
  <c r="F2048" i="30"/>
  <c r="F2049" i="30"/>
  <c r="F2050" i="30"/>
  <c r="F2051" i="30"/>
  <c r="F2052" i="30"/>
  <c r="F2053" i="30"/>
  <c r="F2054" i="30"/>
  <c r="F2055" i="30"/>
  <c r="F2056" i="30"/>
  <c r="F2057" i="30"/>
  <c r="F2058" i="30"/>
  <c r="F2059" i="30"/>
  <c r="F2060" i="30"/>
  <c r="F2061" i="30"/>
  <c r="F2062" i="30"/>
  <c r="F2063" i="30"/>
  <c r="F2064" i="30"/>
  <c r="F2065" i="30"/>
  <c r="F2066" i="30"/>
  <c r="F2067" i="30"/>
  <c r="F2068" i="30"/>
  <c r="F2069" i="30"/>
  <c r="F2070" i="30"/>
  <c r="F2071" i="30"/>
  <c r="F2072" i="30"/>
  <c r="F2073" i="30"/>
  <c r="F2074" i="30"/>
  <c r="F2075" i="30"/>
  <c r="F2076" i="30"/>
  <c r="F2077" i="30"/>
  <c r="F2078" i="30"/>
  <c r="F2079" i="30"/>
  <c r="F2080" i="30"/>
  <c r="F2081" i="30"/>
  <c r="F2082" i="30"/>
  <c r="F2083" i="30"/>
  <c r="F2084" i="30"/>
  <c r="F2085" i="30"/>
  <c r="F2086" i="30"/>
  <c r="F2087" i="30"/>
  <c r="F2088" i="30"/>
  <c r="F2089" i="30"/>
  <c r="F2090" i="30"/>
  <c r="F2091" i="30"/>
  <c r="F2092" i="30"/>
  <c r="F2093" i="30"/>
  <c r="F2094" i="30"/>
  <c r="F2095" i="30"/>
  <c r="F2096" i="30"/>
  <c r="F2097" i="30"/>
  <c r="F2098" i="30"/>
  <c r="F2099" i="30"/>
  <c r="F2100" i="30"/>
  <c r="F2101" i="30"/>
  <c r="F2102" i="30"/>
  <c r="F2103" i="30"/>
  <c r="F2104" i="30"/>
  <c r="F2105" i="30"/>
  <c r="F2106" i="30"/>
  <c r="F2107" i="30"/>
  <c r="F2108" i="30"/>
  <c r="F2109" i="30"/>
  <c r="F2110" i="30"/>
  <c r="F2111" i="30"/>
  <c r="F2112" i="30"/>
  <c r="F2113" i="30"/>
  <c r="F2114" i="30"/>
  <c r="F2115" i="30"/>
  <c r="F2116" i="30"/>
  <c r="F2117" i="30"/>
  <c r="F2118" i="30"/>
  <c r="F2119" i="30"/>
  <c r="F2120" i="30"/>
  <c r="F2121" i="30"/>
  <c r="F2122" i="30"/>
  <c r="F2123" i="30"/>
  <c r="F2124" i="30"/>
  <c r="F2125" i="30"/>
  <c r="F2126" i="30"/>
  <c r="F2127" i="30"/>
  <c r="F2128" i="30"/>
  <c r="F2129" i="30"/>
  <c r="F2130" i="30"/>
  <c r="F2131" i="30"/>
  <c r="F2132" i="30"/>
  <c r="F2133" i="30"/>
  <c r="F2134" i="30"/>
  <c r="F2135" i="30"/>
  <c r="F2136" i="30"/>
  <c r="F2137" i="30"/>
  <c r="F2138" i="30"/>
  <c r="F2139" i="30"/>
  <c r="F2140" i="30"/>
  <c r="F2141" i="30"/>
  <c r="F2142" i="30"/>
  <c r="F2143" i="30"/>
  <c r="F2144" i="30"/>
  <c r="F2145" i="30"/>
  <c r="F2146" i="30"/>
  <c r="F2147" i="30"/>
  <c r="F2148" i="30"/>
  <c r="F2149" i="30"/>
  <c r="F2150" i="30"/>
  <c r="F2151" i="30"/>
  <c r="F2152" i="30"/>
  <c r="F2153" i="30"/>
  <c r="F2154" i="30"/>
  <c r="F2155" i="30"/>
  <c r="F2156" i="30"/>
  <c r="F2157" i="30"/>
  <c r="F2158" i="30"/>
  <c r="F2159" i="30"/>
  <c r="F2160" i="30"/>
  <c r="F2161" i="30"/>
  <c r="F2162" i="30"/>
  <c r="F2163" i="30"/>
  <c r="F2164" i="30"/>
  <c r="F2165" i="30"/>
  <c r="F2166" i="30"/>
  <c r="F2167" i="30"/>
  <c r="F2168" i="30"/>
  <c r="F2169" i="30"/>
  <c r="F2170" i="30"/>
  <c r="F2171" i="30"/>
  <c r="F2172" i="30"/>
  <c r="F2173" i="30"/>
  <c r="F2174" i="30"/>
  <c r="F2175" i="30"/>
  <c r="F2176" i="30"/>
  <c r="F2177" i="30"/>
  <c r="F2178" i="30"/>
  <c r="F2179" i="30"/>
  <c r="F2180" i="30"/>
  <c r="F2181" i="30"/>
  <c r="F2182" i="30"/>
  <c r="F2183" i="30"/>
  <c r="F2184" i="30"/>
  <c r="F2185" i="30"/>
  <c r="F2186" i="30"/>
  <c r="F2187" i="30"/>
  <c r="F2188" i="30"/>
  <c r="F2189" i="30"/>
  <c r="F2190" i="30"/>
  <c r="F2191" i="30"/>
  <c r="F2192" i="30"/>
  <c r="F2193" i="30"/>
  <c r="F2194" i="30"/>
  <c r="F2195" i="30"/>
  <c r="F2196" i="30"/>
  <c r="F2197" i="30"/>
  <c r="F2198" i="30"/>
  <c r="F2199" i="30"/>
  <c r="F2200" i="30"/>
  <c r="F2201" i="30"/>
  <c r="F2202" i="30"/>
  <c r="F2203" i="30"/>
  <c r="F2204" i="30"/>
  <c r="F2205" i="30"/>
  <c r="F2206" i="30"/>
  <c r="F2207" i="30"/>
  <c r="F2208" i="30"/>
  <c r="F2209" i="30"/>
  <c r="F2210" i="30"/>
  <c r="F2211" i="30"/>
  <c r="F2212" i="30"/>
  <c r="F2213" i="30"/>
  <c r="F2214" i="30"/>
  <c r="F2215" i="30"/>
  <c r="F2216" i="30"/>
  <c r="F2217" i="30"/>
  <c r="F2218" i="30"/>
  <c r="F2219" i="30"/>
  <c r="F2220" i="30"/>
  <c r="F2221" i="30"/>
  <c r="F2222" i="30"/>
  <c r="F2223" i="30"/>
  <c r="F2224" i="30"/>
  <c r="F2225" i="30"/>
  <c r="F2226" i="30"/>
  <c r="F2227" i="30"/>
  <c r="F2228" i="30"/>
  <c r="F2229" i="30"/>
  <c r="F2230" i="30"/>
  <c r="F2231" i="30"/>
  <c r="F2232" i="30"/>
  <c r="F2233" i="30"/>
  <c r="F2234" i="30"/>
  <c r="F2235" i="30"/>
  <c r="F2236" i="30"/>
  <c r="F2237" i="30"/>
  <c r="F2238" i="30"/>
  <c r="F2239" i="30"/>
  <c r="F2240" i="30"/>
  <c r="F2241" i="30"/>
  <c r="F2242" i="30"/>
  <c r="F2243" i="30"/>
  <c r="F2244" i="30"/>
  <c r="F2245" i="30"/>
  <c r="F2246" i="30"/>
  <c r="F2247" i="30"/>
  <c r="F2248" i="30"/>
  <c r="F2249" i="30"/>
  <c r="F2250" i="30"/>
  <c r="F2251" i="30"/>
  <c r="F2252" i="30"/>
  <c r="F2253" i="30"/>
  <c r="F2254" i="30"/>
  <c r="F2255" i="30"/>
  <c r="F2256" i="30"/>
  <c r="F2257" i="30"/>
  <c r="F2258" i="30"/>
  <c r="F2259" i="30"/>
  <c r="F2260" i="30"/>
  <c r="F2261" i="30"/>
  <c r="F2262" i="30"/>
  <c r="F2263" i="30"/>
  <c r="F2264" i="30"/>
  <c r="F2265" i="30"/>
  <c r="F2266" i="30"/>
  <c r="F2267" i="30"/>
  <c r="F2268" i="30"/>
  <c r="F2269" i="30"/>
  <c r="F2270" i="30"/>
  <c r="F2271" i="30"/>
  <c r="F2272" i="30"/>
  <c r="F2273" i="30"/>
  <c r="F2274" i="30"/>
  <c r="F2275" i="30"/>
  <c r="F2276" i="30"/>
  <c r="F2277" i="30"/>
  <c r="F2278" i="30"/>
  <c r="F2279" i="30"/>
  <c r="F2280" i="30"/>
  <c r="F2281" i="30"/>
  <c r="F2282" i="30"/>
  <c r="F2283" i="30"/>
  <c r="F2284" i="30"/>
  <c r="F2285" i="30"/>
  <c r="F2286" i="30"/>
  <c r="F2287" i="30"/>
  <c r="F2288" i="30"/>
  <c r="F2289" i="30"/>
  <c r="F2290" i="30"/>
  <c r="F2291" i="30"/>
  <c r="F2292" i="30"/>
  <c r="F2293" i="30"/>
  <c r="F2294" i="30"/>
  <c r="F2295" i="30"/>
  <c r="F2296" i="30"/>
  <c r="F2297" i="30"/>
  <c r="F2298" i="30"/>
  <c r="F2299" i="30"/>
  <c r="F2300" i="30"/>
  <c r="F2301" i="30"/>
  <c r="F2302" i="30"/>
  <c r="F2303" i="30"/>
  <c r="F2304" i="30"/>
  <c r="F2305" i="30"/>
  <c r="F2306" i="30"/>
  <c r="F2307" i="30"/>
  <c r="F2308" i="30"/>
  <c r="F2309" i="30"/>
  <c r="F2310" i="30"/>
  <c r="F2311" i="30"/>
  <c r="F2312" i="30"/>
  <c r="F2313" i="30"/>
  <c r="F2314" i="30"/>
  <c r="F2315" i="30"/>
  <c r="F2316" i="30"/>
  <c r="F2317" i="30"/>
  <c r="F2318" i="30"/>
  <c r="F2319" i="30"/>
  <c r="F2320" i="30"/>
  <c r="F2321" i="30"/>
  <c r="F2322" i="30"/>
  <c r="F2323" i="30"/>
  <c r="F2324" i="30"/>
  <c r="F2325" i="30"/>
  <c r="F2326" i="30"/>
  <c r="F2327" i="30"/>
  <c r="F2328" i="30"/>
  <c r="F2329" i="30"/>
  <c r="F2330" i="30"/>
  <c r="F2331" i="30"/>
  <c r="F2332" i="30"/>
  <c r="F2333" i="30"/>
  <c r="F2334" i="30"/>
  <c r="F2335" i="30"/>
  <c r="F2336" i="30"/>
  <c r="F2337" i="30"/>
  <c r="F2338" i="30"/>
  <c r="F2339" i="30"/>
  <c r="F2340" i="30"/>
  <c r="F2341" i="30"/>
  <c r="F2342" i="30"/>
  <c r="F2343" i="30"/>
  <c r="F2344" i="30"/>
  <c r="F2345" i="30"/>
  <c r="F2346" i="30"/>
  <c r="F2347" i="30"/>
  <c r="F2348" i="30"/>
  <c r="F2349" i="30"/>
  <c r="F2350" i="30"/>
  <c r="F2351" i="30"/>
  <c r="F2352" i="30"/>
  <c r="F2353" i="30"/>
  <c r="F2354" i="30"/>
  <c r="F2355" i="30"/>
  <c r="F2356" i="30"/>
  <c r="F2357" i="30"/>
  <c r="F2358" i="30"/>
  <c r="F2359" i="30"/>
  <c r="F2360" i="30"/>
  <c r="F2361" i="30"/>
  <c r="F2362" i="30"/>
  <c r="F2363" i="30"/>
  <c r="F2364" i="30"/>
  <c r="F2365" i="30"/>
  <c r="F2366" i="30"/>
  <c r="F2367" i="30"/>
  <c r="F2368" i="30"/>
  <c r="F2369" i="30"/>
  <c r="F2370" i="30"/>
  <c r="F2371" i="30"/>
  <c r="F2372" i="30"/>
  <c r="F2373" i="30"/>
  <c r="F2374" i="30"/>
  <c r="F2375" i="30"/>
  <c r="F2376" i="30"/>
  <c r="F2377" i="30"/>
  <c r="F2378" i="30"/>
  <c r="F2379" i="30"/>
  <c r="F2380" i="30"/>
  <c r="F2381" i="30"/>
  <c r="F2382" i="30"/>
  <c r="F2383" i="30"/>
  <c r="F2384" i="30"/>
  <c r="F2385" i="30"/>
  <c r="F2386" i="30"/>
  <c r="F2387" i="30"/>
  <c r="F2388" i="30"/>
  <c r="F2389" i="30"/>
  <c r="F2390" i="30"/>
  <c r="F2391" i="30"/>
  <c r="F2392" i="30"/>
  <c r="F2393" i="30"/>
  <c r="F2394" i="30"/>
  <c r="F2395" i="30"/>
  <c r="F2396" i="30"/>
  <c r="F2397" i="30"/>
  <c r="F2398" i="30"/>
  <c r="F2399" i="30"/>
  <c r="F2400" i="30"/>
  <c r="F2401" i="30"/>
  <c r="F2402" i="30"/>
  <c r="F2403" i="30"/>
  <c r="F2404" i="30"/>
  <c r="F2405" i="30"/>
  <c r="F2406" i="30"/>
  <c r="F2407" i="30"/>
  <c r="F2408" i="30"/>
  <c r="F2409" i="30"/>
  <c r="F2410" i="30"/>
  <c r="F2411" i="30"/>
  <c r="F2412" i="30"/>
  <c r="F2413" i="30"/>
  <c r="F2414" i="30"/>
  <c r="F2415" i="30"/>
  <c r="F2416" i="30"/>
  <c r="F2417" i="30"/>
  <c r="F2418" i="30"/>
  <c r="F2419" i="30"/>
  <c r="F2420" i="30"/>
  <c r="F2421" i="30"/>
  <c r="F2422" i="30"/>
  <c r="F2423" i="30"/>
  <c r="F2424" i="30"/>
  <c r="F2425" i="30"/>
  <c r="F2426" i="30"/>
  <c r="F2427" i="30"/>
  <c r="F2428" i="30"/>
  <c r="F2429" i="30"/>
  <c r="F2430" i="30"/>
  <c r="F2431" i="30"/>
  <c r="F2432" i="30"/>
  <c r="F2433" i="30"/>
  <c r="F2434" i="30"/>
  <c r="F2435" i="30"/>
  <c r="F2436" i="30"/>
  <c r="F2437" i="30"/>
  <c r="F2438" i="30"/>
  <c r="F2439" i="30"/>
  <c r="F2440" i="30"/>
  <c r="F2441" i="30"/>
  <c r="F2442" i="30"/>
  <c r="F2443" i="30"/>
  <c r="F2444" i="30"/>
  <c r="F2445" i="30"/>
  <c r="F2446" i="30"/>
  <c r="F2447" i="30"/>
  <c r="F2448" i="30"/>
  <c r="F2449" i="30"/>
  <c r="F2450" i="30"/>
  <c r="F2451" i="30"/>
  <c r="F2452" i="30"/>
  <c r="F2453" i="30"/>
  <c r="F2454" i="30"/>
  <c r="F2455" i="30"/>
  <c r="F2456" i="30"/>
  <c r="F2457" i="30"/>
  <c r="F2458" i="30"/>
  <c r="F2459" i="30"/>
  <c r="F2460" i="30"/>
  <c r="F2461" i="30"/>
  <c r="F2462" i="30"/>
  <c r="F2463" i="30"/>
  <c r="F2464" i="30"/>
  <c r="F2465" i="30"/>
  <c r="F2466" i="30"/>
  <c r="F2467" i="30"/>
  <c r="F2468" i="30"/>
  <c r="F2469" i="30"/>
  <c r="F2470" i="30"/>
  <c r="F2471" i="30"/>
  <c r="F2472" i="30"/>
  <c r="F2473" i="30"/>
  <c r="F2474" i="30"/>
  <c r="F2475" i="30"/>
  <c r="F2476" i="30"/>
  <c r="F2477" i="30"/>
  <c r="F2478" i="30"/>
  <c r="F2479" i="30"/>
  <c r="F2480" i="30"/>
  <c r="F2481" i="30"/>
  <c r="F2482" i="30"/>
  <c r="F2483" i="30"/>
  <c r="F2484" i="30"/>
  <c r="F2485" i="30"/>
  <c r="F2486" i="30"/>
  <c r="F2487" i="30"/>
  <c r="F2488" i="30"/>
  <c r="F2489" i="30"/>
  <c r="F2490" i="30"/>
  <c r="F2491" i="30"/>
  <c r="F2492" i="30"/>
  <c r="F2493" i="30"/>
  <c r="F2494" i="30"/>
  <c r="F2495" i="30"/>
  <c r="F2496" i="30"/>
  <c r="F2497" i="30"/>
  <c r="F2498" i="30"/>
  <c r="F2499" i="30"/>
  <c r="F2500" i="30"/>
  <c r="F2501" i="30"/>
  <c r="F2502" i="30"/>
  <c r="F2503" i="30"/>
  <c r="F2504" i="30"/>
  <c r="F2505" i="30"/>
  <c r="F2506" i="30"/>
  <c r="F2507" i="30"/>
  <c r="F2508" i="30"/>
  <c r="F2509" i="30"/>
  <c r="F2510" i="30"/>
  <c r="F2511" i="30"/>
  <c r="F2512" i="30"/>
  <c r="F2513" i="30"/>
  <c r="F2514" i="30"/>
  <c r="F2515" i="30"/>
  <c r="F2516" i="30"/>
  <c r="F2517" i="30"/>
  <c r="F2518" i="30"/>
  <c r="F2519" i="30"/>
  <c r="F2520" i="30"/>
  <c r="F2521" i="30"/>
  <c r="F2522" i="30"/>
  <c r="F2523" i="30"/>
  <c r="F2524" i="30"/>
  <c r="F2525" i="30"/>
  <c r="F2526" i="30"/>
  <c r="F2527" i="30"/>
  <c r="F2528" i="30"/>
  <c r="F2529" i="30"/>
  <c r="F2530" i="30"/>
  <c r="F2531" i="30"/>
  <c r="F2532" i="30"/>
  <c r="F2533" i="30"/>
  <c r="F2534" i="30"/>
  <c r="F2535" i="30"/>
  <c r="F2536" i="30"/>
  <c r="F2537" i="30"/>
  <c r="F2538" i="30"/>
  <c r="F2539" i="30"/>
  <c r="F2540" i="30"/>
  <c r="F2541" i="30"/>
  <c r="F2542" i="30"/>
  <c r="F2543" i="30"/>
  <c r="F2544" i="30"/>
  <c r="F2545" i="30"/>
  <c r="F2546" i="30"/>
  <c r="F2547" i="30"/>
  <c r="F2548" i="30"/>
  <c r="F2549" i="30"/>
  <c r="F2550" i="30"/>
  <c r="F2551" i="30"/>
  <c r="F2552" i="30"/>
  <c r="F2553" i="30"/>
  <c r="F2554" i="30"/>
  <c r="F2555" i="30"/>
  <c r="F2556" i="30"/>
  <c r="F2557" i="30"/>
  <c r="F2558" i="30"/>
  <c r="F2559" i="30"/>
  <c r="F2560" i="30"/>
  <c r="F2561" i="30"/>
  <c r="F2562" i="30"/>
  <c r="F2563" i="30"/>
  <c r="F2564" i="30"/>
  <c r="F2565" i="30"/>
  <c r="F2566" i="30"/>
  <c r="F2567" i="30"/>
  <c r="F2568" i="30"/>
  <c r="F2569" i="30"/>
  <c r="F2570" i="30"/>
  <c r="F2571" i="30"/>
  <c r="F2572" i="30"/>
  <c r="F2573" i="30"/>
  <c r="F2574" i="30"/>
  <c r="F2575" i="30"/>
  <c r="F2576" i="30"/>
  <c r="F2577" i="30"/>
  <c r="F2578" i="30"/>
  <c r="F2579" i="30"/>
  <c r="F2580" i="30"/>
  <c r="F2581" i="30"/>
  <c r="F2582" i="30"/>
  <c r="F2583" i="30"/>
  <c r="F2584" i="30"/>
  <c r="F2585" i="30"/>
  <c r="F2586" i="30"/>
  <c r="F2587" i="30"/>
  <c r="F2588" i="30"/>
  <c r="F2589" i="30"/>
  <c r="F2590" i="30"/>
  <c r="F2591" i="30"/>
  <c r="F2592" i="30"/>
  <c r="F2593" i="30"/>
  <c r="F2594" i="30"/>
  <c r="F2595" i="30"/>
  <c r="F2596" i="30"/>
  <c r="F2597" i="30"/>
  <c r="F2598" i="30"/>
  <c r="F2599" i="30"/>
  <c r="F2600" i="30"/>
  <c r="F2601" i="30"/>
  <c r="F2602" i="30"/>
  <c r="F2603" i="30"/>
  <c r="F2604" i="30"/>
  <c r="F2605" i="30"/>
  <c r="F2606" i="30"/>
  <c r="F2607" i="30"/>
  <c r="F2608" i="30"/>
  <c r="F2609" i="30"/>
  <c r="F2610" i="30"/>
  <c r="F2611" i="30"/>
  <c r="F2612" i="30"/>
  <c r="F2613" i="30"/>
  <c r="F2614" i="30"/>
  <c r="F2615" i="30"/>
  <c r="F2616" i="30"/>
  <c r="F2617" i="30"/>
  <c r="F2618" i="30"/>
  <c r="F2619" i="30"/>
  <c r="F2620" i="30"/>
  <c r="F2621" i="30"/>
  <c r="F2622" i="30"/>
  <c r="F2623" i="30"/>
  <c r="F2624" i="30"/>
  <c r="F2625" i="30"/>
  <c r="F2626" i="30"/>
  <c r="F2627" i="30"/>
  <c r="F2628" i="30"/>
  <c r="F2629" i="30"/>
  <c r="F2630" i="30"/>
  <c r="F2631" i="30"/>
  <c r="F2632" i="30"/>
  <c r="F2633" i="30"/>
  <c r="F2634" i="30"/>
  <c r="F2635" i="30"/>
  <c r="F2636" i="30"/>
  <c r="F2637" i="30"/>
  <c r="F2638" i="30"/>
  <c r="F2639" i="30"/>
  <c r="F2640" i="30"/>
  <c r="F2641" i="30"/>
  <c r="F2642" i="30"/>
  <c r="F2643" i="30"/>
  <c r="F2644" i="30"/>
  <c r="F2645" i="30"/>
  <c r="F2646" i="30"/>
  <c r="F2647" i="30"/>
  <c r="F2648" i="30"/>
  <c r="F2649" i="30"/>
  <c r="F2650" i="30"/>
  <c r="F2651" i="30"/>
  <c r="F2652" i="30"/>
  <c r="F2653" i="30"/>
  <c r="F2654" i="30"/>
  <c r="F2655" i="30"/>
  <c r="F2656" i="30"/>
  <c r="F2657" i="30"/>
  <c r="F2658" i="30"/>
  <c r="F2659" i="30"/>
  <c r="F2660" i="30"/>
  <c r="F2661" i="30"/>
  <c r="F2662" i="30"/>
  <c r="F2663" i="30"/>
  <c r="F2664" i="30"/>
  <c r="F2665" i="30"/>
  <c r="F2666" i="30"/>
  <c r="F2667" i="30"/>
  <c r="F2668" i="30"/>
  <c r="F2669" i="30"/>
  <c r="F2670" i="30"/>
  <c r="F2671" i="30"/>
  <c r="F2672" i="30"/>
  <c r="F2673" i="30"/>
  <c r="F2674" i="30"/>
  <c r="F2675" i="30"/>
  <c r="F2676" i="30"/>
  <c r="F2677" i="30"/>
  <c r="F2678" i="30"/>
  <c r="F2679" i="30"/>
  <c r="F2680" i="30"/>
  <c r="F2681" i="30"/>
  <c r="F2682" i="30"/>
  <c r="F2683" i="30"/>
  <c r="F2684" i="30"/>
  <c r="F2685" i="30"/>
  <c r="F2686" i="30"/>
  <c r="F2687" i="30"/>
  <c r="F2688" i="30"/>
  <c r="F2689" i="30"/>
  <c r="F2690" i="30"/>
  <c r="F2691" i="30"/>
  <c r="F2692" i="30"/>
  <c r="F2693" i="30"/>
  <c r="F2694" i="30"/>
  <c r="F2695" i="30"/>
  <c r="F2696" i="30"/>
  <c r="F2697" i="30"/>
  <c r="F2698" i="30"/>
  <c r="F2699" i="30"/>
  <c r="F2700" i="30"/>
  <c r="F2701" i="30"/>
  <c r="F2702" i="30"/>
  <c r="F2703" i="30"/>
  <c r="F2704" i="30"/>
  <c r="F2705" i="30"/>
  <c r="F2706" i="30"/>
  <c r="F2707" i="30"/>
  <c r="F2708" i="30"/>
  <c r="F2709" i="30"/>
  <c r="F2710" i="30"/>
  <c r="F2711" i="30"/>
  <c r="F2712" i="30"/>
  <c r="F2713" i="30"/>
  <c r="F2714" i="30"/>
  <c r="F2715" i="30"/>
  <c r="F2716" i="30"/>
  <c r="F2717" i="30"/>
  <c r="F2718" i="30"/>
  <c r="F2719" i="30"/>
  <c r="F2720" i="30"/>
  <c r="F2721" i="30"/>
  <c r="F2722" i="30"/>
  <c r="F2723" i="30"/>
  <c r="F2724" i="30"/>
  <c r="F2725" i="30"/>
  <c r="F2726" i="30"/>
  <c r="F2727" i="30"/>
  <c r="F2728" i="30"/>
  <c r="F2729" i="30"/>
  <c r="F2730" i="30"/>
  <c r="F2731" i="30"/>
  <c r="F2732" i="30"/>
  <c r="F2733" i="30"/>
  <c r="F2734" i="30"/>
  <c r="F2735" i="30"/>
  <c r="F2736" i="30"/>
  <c r="F2737" i="30"/>
  <c r="F2738" i="30"/>
  <c r="F2739" i="30"/>
  <c r="F2740" i="30"/>
  <c r="F2741" i="30"/>
  <c r="F2742" i="30"/>
  <c r="F2743" i="30"/>
  <c r="F2744" i="30"/>
  <c r="F2745" i="30"/>
  <c r="F2746" i="30"/>
  <c r="F2747" i="30"/>
  <c r="F2748" i="30"/>
  <c r="F2749" i="30"/>
  <c r="F2750" i="30"/>
  <c r="F2751" i="30"/>
  <c r="F2752" i="30"/>
  <c r="F2753" i="30"/>
  <c r="F2754" i="30"/>
  <c r="F2755" i="30"/>
  <c r="F2756" i="30"/>
  <c r="F2757" i="30"/>
  <c r="F2758" i="30"/>
  <c r="F2759" i="30"/>
  <c r="F2760" i="30"/>
  <c r="F2761" i="30"/>
  <c r="F2762" i="30"/>
  <c r="F2763" i="30"/>
  <c r="F2764" i="30"/>
  <c r="F2765" i="30"/>
  <c r="F2766" i="30"/>
  <c r="F2767" i="30"/>
  <c r="F2768" i="30"/>
  <c r="F2769" i="30"/>
  <c r="F2770" i="30"/>
  <c r="F2771" i="30"/>
  <c r="F2772" i="30"/>
  <c r="F2773" i="30"/>
  <c r="F2774" i="30"/>
  <c r="F2775" i="30"/>
  <c r="F2776" i="30"/>
  <c r="F2777" i="30"/>
  <c r="F2778" i="30"/>
  <c r="F2779" i="30"/>
  <c r="F2780" i="30"/>
  <c r="F2781" i="30"/>
  <c r="F2782" i="30"/>
  <c r="F2783" i="30"/>
  <c r="F2784" i="30"/>
  <c r="F2785" i="30"/>
  <c r="F2786" i="30"/>
  <c r="F2787" i="30"/>
  <c r="F2788" i="30"/>
  <c r="F2789" i="30"/>
  <c r="F2790" i="30"/>
  <c r="F2791" i="30"/>
  <c r="F2792" i="30"/>
  <c r="F2793" i="30"/>
  <c r="F2794" i="30"/>
  <c r="F2795" i="30"/>
  <c r="F2796" i="30"/>
  <c r="F2797" i="30"/>
  <c r="F2798" i="30"/>
  <c r="F2799" i="30"/>
  <c r="F2800" i="30"/>
  <c r="F2801" i="30"/>
  <c r="F2802" i="30"/>
  <c r="F2803" i="30"/>
  <c r="F2804" i="30"/>
  <c r="F2805" i="30"/>
  <c r="F2806" i="30"/>
  <c r="F2807" i="30"/>
  <c r="F2808" i="30"/>
  <c r="F2809" i="30"/>
  <c r="F2810" i="30"/>
  <c r="F2811" i="30"/>
  <c r="F2812" i="30"/>
  <c r="F2813" i="30"/>
  <c r="F2814" i="30"/>
  <c r="F2815" i="30"/>
  <c r="F2816" i="30"/>
  <c r="F2817" i="30"/>
  <c r="F2818" i="30"/>
  <c r="F2819" i="30"/>
  <c r="F2820" i="30"/>
  <c r="F2821" i="30"/>
  <c r="F2822" i="30"/>
  <c r="F2823" i="30"/>
  <c r="F2824" i="30"/>
  <c r="F2825" i="30"/>
  <c r="F2826" i="30"/>
  <c r="F2827" i="30"/>
  <c r="F2828" i="30"/>
  <c r="F2829" i="30"/>
  <c r="F2830" i="30"/>
  <c r="F2831" i="30"/>
  <c r="F2832" i="30"/>
  <c r="F2833" i="30"/>
  <c r="F2834" i="30"/>
  <c r="F2835" i="30"/>
  <c r="F2836" i="30"/>
  <c r="F2837" i="30"/>
  <c r="F2838" i="30"/>
  <c r="F2839" i="30"/>
  <c r="F2840" i="30"/>
  <c r="F2841" i="30"/>
  <c r="F2842" i="30"/>
  <c r="F2843" i="30"/>
  <c r="F2844" i="30"/>
  <c r="F2845" i="30"/>
  <c r="F2846" i="30"/>
  <c r="F2847" i="30"/>
  <c r="F2848" i="30"/>
  <c r="F2849" i="30"/>
  <c r="F2850" i="30"/>
  <c r="F2851" i="30"/>
  <c r="F2852" i="30"/>
  <c r="F2853" i="30"/>
  <c r="F2854" i="30"/>
  <c r="F2855" i="30"/>
  <c r="F2856" i="30"/>
  <c r="F2857" i="30"/>
  <c r="F2858" i="30"/>
  <c r="F2859" i="30"/>
  <c r="F2860" i="30"/>
  <c r="F2861" i="30"/>
  <c r="F2862" i="30"/>
  <c r="F2863" i="30"/>
  <c r="F2864" i="30"/>
  <c r="F2865" i="30"/>
  <c r="F2866" i="30"/>
  <c r="F2867" i="30"/>
  <c r="F2868" i="30"/>
  <c r="F2869" i="30"/>
  <c r="F2870" i="30"/>
  <c r="F2871" i="30"/>
  <c r="F2872" i="30"/>
  <c r="F2873" i="30"/>
  <c r="F2874" i="30"/>
  <c r="F2875" i="30"/>
  <c r="F2876" i="30"/>
  <c r="F2877" i="30"/>
  <c r="F2878" i="30"/>
  <c r="F2879" i="30"/>
  <c r="F2880" i="30"/>
  <c r="F2881" i="30"/>
  <c r="F2882" i="30"/>
  <c r="F2883" i="30"/>
  <c r="F2884" i="30"/>
  <c r="F2885" i="30"/>
  <c r="F2886" i="30"/>
  <c r="F2887" i="30"/>
  <c r="F2888" i="30"/>
  <c r="F2889" i="30"/>
  <c r="F2890" i="30"/>
  <c r="F2891" i="30"/>
  <c r="F2892" i="30"/>
  <c r="F2893" i="30"/>
  <c r="F2894" i="30"/>
  <c r="F2895" i="30"/>
  <c r="F2896" i="30"/>
  <c r="F2897" i="30"/>
  <c r="F2898" i="30"/>
  <c r="F2899" i="30"/>
  <c r="F2900" i="30"/>
  <c r="F2901" i="30"/>
  <c r="F2902" i="30"/>
  <c r="F2903" i="30"/>
  <c r="F2904" i="30"/>
  <c r="F2905" i="30"/>
  <c r="F2906" i="30"/>
  <c r="F2907" i="30"/>
  <c r="F2908" i="30"/>
  <c r="F2909" i="30"/>
  <c r="F2910" i="30"/>
  <c r="F2911" i="30"/>
  <c r="F2912" i="30"/>
  <c r="F2913" i="30"/>
  <c r="F2914" i="30"/>
  <c r="F2915" i="30"/>
  <c r="F2916" i="30"/>
  <c r="F2917" i="30"/>
  <c r="F2918" i="30"/>
  <c r="F2919" i="30"/>
  <c r="F2920" i="30"/>
  <c r="F2921" i="30"/>
  <c r="F2922" i="30"/>
  <c r="F2923" i="30"/>
  <c r="F2924" i="30"/>
  <c r="F2925" i="30"/>
  <c r="F2926" i="30"/>
  <c r="F2927" i="30"/>
  <c r="F2928" i="30"/>
  <c r="F2929" i="30"/>
  <c r="F2930" i="30"/>
  <c r="F2931" i="30"/>
  <c r="F2932" i="30"/>
  <c r="F2933" i="30"/>
  <c r="F2934" i="30"/>
  <c r="F2935" i="30"/>
  <c r="F2936" i="30"/>
  <c r="F2937" i="30"/>
  <c r="F2938" i="30"/>
  <c r="F2939" i="30"/>
  <c r="F2940" i="30"/>
  <c r="F2941" i="30"/>
  <c r="F2942" i="30"/>
  <c r="F2943" i="30"/>
  <c r="F2944" i="30"/>
  <c r="F2945" i="30"/>
  <c r="F2946" i="30"/>
  <c r="F2947" i="30"/>
  <c r="F2948" i="30"/>
  <c r="F2949" i="30"/>
  <c r="F2950" i="30"/>
  <c r="F2951" i="30"/>
  <c r="F2952" i="30"/>
  <c r="F2953" i="30"/>
  <c r="F2954" i="30"/>
  <c r="F2955" i="30"/>
  <c r="F2956" i="30"/>
  <c r="F2957" i="30"/>
  <c r="F2958" i="30"/>
  <c r="F2959" i="30"/>
  <c r="F2960" i="30"/>
  <c r="F2961" i="30"/>
  <c r="F2962" i="30"/>
  <c r="F2963" i="30"/>
  <c r="F2964" i="30"/>
  <c r="F2965" i="30"/>
  <c r="F2966" i="30"/>
  <c r="F2967" i="30"/>
  <c r="F2968" i="30"/>
  <c r="F2969" i="30"/>
  <c r="F2970" i="30"/>
  <c r="F2971" i="30"/>
  <c r="F2972" i="30"/>
  <c r="F2973" i="30"/>
  <c r="F2974" i="30"/>
  <c r="F2975" i="30"/>
  <c r="F2976" i="30"/>
  <c r="F2977" i="30"/>
  <c r="F2978" i="30"/>
  <c r="F2979" i="30"/>
  <c r="F2980" i="30"/>
  <c r="F2981" i="30"/>
  <c r="F2982" i="30"/>
  <c r="F2983" i="30"/>
  <c r="F2984" i="30"/>
  <c r="F2985" i="30"/>
  <c r="F2986" i="30"/>
  <c r="F2987" i="30"/>
  <c r="F2988" i="30"/>
  <c r="F2989" i="30"/>
  <c r="F2990" i="30"/>
  <c r="F2991" i="30"/>
  <c r="F2992" i="30"/>
  <c r="F2993" i="30"/>
  <c r="F2994" i="30"/>
  <c r="F2995" i="30"/>
  <c r="F2996" i="30"/>
  <c r="F2997" i="30"/>
  <c r="F2998" i="30"/>
  <c r="F2999" i="30"/>
  <c r="F3000" i="30"/>
  <c r="F3001" i="30"/>
  <c r="F3002" i="30"/>
  <c r="F3003" i="30"/>
  <c r="F3004" i="30"/>
  <c r="F3005" i="30"/>
  <c r="F3006" i="30"/>
  <c r="F3007" i="30"/>
  <c r="F3008" i="30"/>
  <c r="F3009" i="30"/>
  <c r="F3010" i="30"/>
  <c r="F3011" i="30"/>
  <c r="F3012" i="30"/>
  <c r="F3013" i="30"/>
  <c r="F3014" i="30"/>
  <c r="F3015" i="30"/>
  <c r="F3016" i="30"/>
  <c r="F3017" i="30"/>
  <c r="F3018" i="30"/>
  <c r="F3019" i="30"/>
  <c r="F3020" i="30"/>
  <c r="F3021" i="30"/>
  <c r="F3022" i="30"/>
  <c r="F3023" i="30"/>
  <c r="F3024" i="30"/>
  <c r="F3025" i="30"/>
  <c r="F3026" i="30"/>
  <c r="F3027" i="30"/>
  <c r="F3028" i="30"/>
  <c r="F3029" i="30"/>
  <c r="F3030" i="30"/>
  <c r="F3031" i="30"/>
  <c r="F3032" i="30"/>
  <c r="F3033" i="30"/>
  <c r="F3034" i="30"/>
  <c r="F3035" i="30"/>
  <c r="F3036" i="30"/>
  <c r="F3037" i="30"/>
  <c r="F3038" i="30"/>
  <c r="F3039" i="30"/>
  <c r="F3040" i="30"/>
  <c r="F3041" i="30"/>
  <c r="F3042" i="30"/>
  <c r="F3043" i="30"/>
  <c r="F3044" i="30"/>
  <c r="F3045" i="30"/>
  <c r="F3046" i="30"/>
  <c r="F3047" i="30"/>
  <c r="F3048" i="30"/>
  <c r="F3049" i="30"/>
  <c r="F3050" i="30"/>
  <c r="F3051" i="30"/>
  <c r="F3052" i="30"/>
  <c r="F3053" i="30"/>
  <c r="F3054" i="30"/>
  <c r="F3055" i="30"/>
  <c r="F3056" i="30"/>
  <c r="F3057" i="30"/>
  <c r="F3058" i="30"/>
  <c r="F3059" i="30"/>
  <c r="F3060" i="30"/>
  <c r="F3061" i="30"/>
  <c r="F3062" i="30"/>
  <c r="F3063" i="30"/>
  <c r="F3064" i="30"/>
  <c r="F3065" i="30"/>
  <c r="F3066" i="30"/>
  <c r="F3067" i="30"/>
  <c r="F3068" i="30"/>
  <c r="F3069" i="30"/>
  <c r="F3070" i="30"/>
  <c r="F3071" i="30"/>
  <c r="F3072" i="30"/>
  <c r="F3073" i="30"/>
  <c r="F3074" i="30"/>
  <c r="F3075" i="30"/>
  <c r="F3076" i="30"/>
  <c r="F3077" i="30"/>
  <c r="F3078" i="30"/>
  <c r="F3079" i="30"/>
  <c r="F3080" i="30"/>
  <c r="F3081" i="30"/>
  <c r="F3082" i="30"/>
  <c r="F3083" i="30"/>
  <c r="F3084" i="30"/>
  <c r="F3085" i="30"/>
  <c r="F3086" i="30"/>
  <c r="F3087" i="30"/>
  <c r="F3088" i="30"/>
  <c r="F3089" i="30"/>
  <c r="F3090" i="30"/>
  <c r="F3091" i="30"/>
  <c r="F3092" i="30"/>
  <c r="F3093" i="30"/>
  <c r="F3094" i="30"/>
  <c r="F3095" i="30"/>
  <c r="F3096" i="30"/>
  <c r="F3097" i="30"/>
  <c r="F3098" i="30"/>
  <c r="F3099" i="30"/>
  <c r="F3100" i="30"/>
  <c r="F3101" i="30"/>
  <c r="F3102" i="30"/>
  <c r="F3103" i="30"/>
  <c r="F3104" i="30"/>
  <c r="F3105" i="30"/>
  <c r="F3106" i="30"/>
  <c r="F3107" i="30"/>
  <c r="F3108" i="30"/>
  <c r="F3109" i="30"/>
  <c r="F3110" i="30"/>
  <c r="F3111" i="30"/>
  <c r="F3112" i="30"/>
  <c r="F3113" i="30"/>
  <c r="F3114" i="30"/>
  <c r="F3115" i="30"/>
  <c r="F3116" i="30"/>
  <c r="F3117" i="30"/>
  <c r="F3118" i="30"/>
  <c r="F3119" i="30"/>
  <c r="F3120" i="30"/>
  <c r="F3121" i="30"/>
  <c r="F3122" i="30"/>
  <c r="F3123" i="30"/>
  <c r="F3124" i="30"/>
  <c r="F3125" i="30"/>
  <c r="F3126" i="30"/>
  <c r="F3127" i="30"/>
  <c r="F3128" i="30"/>
  <c r="F3129" i="30"/>
  <c r="F3130" i="30"/>
  <c r="F3131" i="30"/>
  <c r="F3132" i="30"/>
  <c r="F3133" i="30"/>
  <c r="F3134" i="30"/>
  <c r="F3135" i="30"/>
  <c r="F3136" i="30"/>
  <c r="F3137" i="30"/>
  <c r="F3138" i="30"/>
  <c r="F3139" i="30"/>
  <c r="F3140" i="30"/>
  <c r="F3141" i="30"/>
  <c r="F3142" i="30"/>
  <c r="F3143" i="30"/>
  <c r="F3144" i="30"/>
  <c r="F3145" i="30"/>
  <c r="F3146" i="30"/>
  <c r="F3147" i="30"/>
  <c r="F3148" i="30"/>
  <c r="F3149" i="30"/>
  <c r="F3150" i="30"/>
  <c r="F3151" i="30"/>
  <c r="F3152" i="30"/>
  <c r="F3153" i="30"/>
  <c r="F3154" i="30"/>
  <c r="F3155" i="30"/>
  <c r="F3156" i="30"/>
  <c r="F3157" i="30"/>
  <c r="F3158" i="30"/>
  <c r="F3159" i="30"/>
  <c r="F3160" i="30"/>
  <c r="F3161" i="30"/>
  <c r="F3162" i="30"/>
  <c r="F3163" i="30"/>
  <c r="F3164" i="30"/>
  <c r="F3165" i="30"/>
  <c r="F3166" i="30"/>
  <c r="F3167" i="30"/>
  <c r="F3168" i="30"/>
  <c r="F3169" i="30"/>
  <c r="F3170" i="30"/>
  <c r="F3171" i="30"/>
  <c r="F3172" i="30"/>
  <c r="F3173" i="30"/>
  <c r="F3174" i="30"/>
  <c r="F3175" i="30"/>
  <c r="F3176" i="30"/>
  <c r="F3177" i="30"/>
  <c r="F3178" i="30"/>
  <c r="F3179" i="30"/>
  <c r="F3180" i="30"/>
  <c r="F3181" i="30"/>
  <c r="F3182" i="30"/>
  <c r="F3183" i="30"/>
  <c r="F3184" i="30"/>
  <c r="F3185" i="30"/>
  <c r="F3186" i="30"/>
  <c r="F3187" i="30"/>
  <c r="F3188" i="30"/>
  <c r="F3189" i="30"/>
  <c r="F3190" i="30"/>
  <c r="F3191" i="30"/>
  <c r="F3192" i="30"/>
  <c r="F3193" i="30"/>
  <c r="F3194" i="30"/>
  <c r="F3195" i="30"/>
  <c r="F3196" i="30"/>
  <c r="F3197" i="30"/>
  <c r="F3198" i="30"/>
  <c r="F3199" i="30"/>
  <c r="F3200" i="30"/>
  <c r="F3201" i="30"/>
  <c r="F3202" i="30"/>
  <c r="F3203" i="30"/>
  <c r="F3204" i="30"/>
  <c r="F3205" i="30"/>
  <c r="F3206" i="30"/>
  <c r="F3207" i="30"/>
  <c r="F3208" i="30"/>
  <c r="F3209" i="30"/>
  <c r="F3210" i="30"/>
  <c r="F3211" i="30"/>
  <c r="F3212" i="30"/>
  <c r="F3213" i="30"/>
  <c r="F3214" i="30"/>
  <c r="F3215" i="30"/>
  <c r="F3216" i="30"/>
  <c r="F3217" i="30"/>
  <c r="F3218" i="30"/>
  <c r="F3219" i="30"/>
  <c r="F3220" i="30"/>
  <c r="F3221" i="30"/>
  <c r="F3222" i="30"/>
  <c r="F3223" i="30"/>
  <c r="F3224" i="30"/>
  <c r="F3225" i="30"/>
  <c r="F3226" i="30"/>
  <c r="F3227" i="30"/>
  <c r="F3228" i="30"/>
  <c r="F3229" i="30"/>
  <c r="F3230" i="30"/>
  <c r="F3231" i="30"/>
  <c r="F3232" i="30"/>
  <c r="F3233" i="30"/>
  <c r="F3234" i="30"/>
  <c r="F3235" i="30"/>
  <c r="F3236" i="30"/>
  <c r="F3237" i="30"/>
  <c r="F3238" i="30"/>
  <c r="F3239" i="30"/>
  <c r="F3240" i="30"/>
  <c r="F3241" i="30"/>
  <c r="F3242" i="30"/>
  <c r="F3243" i="30"/>
  <c r="F3244" i="30"/>
  <c r="F3245" i="30"/>
  <c r="F3246" i="30"/>
  <c r="F3247" i="30"/>
  <c r="F3248" i="30"/>
  <c r="F3249" i="30"/>
  <c r="F3250" i="30"/>
  <c r="F3251" i="30"/>
  <c r="F3252" i="30"/>
  <c r="F3253" i="30"/>
  <c r="F3254" i="30"/>
  <c r="F3255" i="30"/>
  <c r="F3256" i="30"/>
  <c r="F3257" i="30"/>
  <c r="F3258" i="30"/>
  <c r="F3259" i="30"/>
  <c r="F3260" i="30"/>
  <c r="F3261" i="30"/>
  <c r="F3262" i="30"/>
  <c r="F3263" i="30"/>
  <c r="F3264" i="30"/>
  <c r="F3265" i="30"/>
  <c r="F3266" i="30"/>
  <c r="F3267" i="30"/>
  <c r="F3268" i="30"/>
  <c r="F3269" i="30"/>
  <c r="F3270" i="30"/>
  <c r="F3271" i="30"/>
  <c r="F3272" i="30"/>
  <c r="F3273" i="30"/>
  <c r="F3274" i="30"/>
  <c r="F3275" i="30"/>
  <c r="F3276" i="30"/>
  <c r="F3277" i="30"/>
  <c r="F3278" i="30"/>
  <c r="F3279" i="30"/>
  <c r="F3280" i="30"/>
  <c r="F3281" i="30"/>
  <c r="F3282" i="30"/>
  <c r="F3283" i="30"/>
  <c r="F3284" i="30"/>
  <c r="F3285" i="30"/>
  <c r="F3286" i="30"/>
  <c r="F3287" i="30"/>
  <c r="F3288" i="30"/>
  <c r="F3289" i="30"/>
  <c r="F3290" i="30"/>
  <c r="F3291" i="30"/>
  <c r="F3292" i="30"/>
  <c r="F3293" i="30"/>
  <c r="F3294" i="30"/>
  <c r="F3295" i="30"/>
  <c r="F3296" i="30"/>
  <c r="F3297" i="30"/>
  <c r="F3298" i="30"/>
  <c r="F3299" i="30"/>
  <c r="F3300" i="30"/>
  <c r="F3301" i="30"/>
  <c r="F3302" i="30"/>
  <c r="F3303" i="30"/>
  <c r="F3304" i="30"/>
  <c r="F3305" i="30"/>
  <c r="F3306" i="30"/>
  <c r="F3307" i="30"/>
  <c r="F3308" i="30"/>
  <c r="F3309" i="30"/>
  <c r="F3310" i="30"/>
  <c r="F3311" i="30"/>
  <c r="F3312" i="30"/>
  <c r="F3313" i="30"/>
  <c r="F3314" i="30"/>
  <c r="F3315" i="30"/>
  <c r="F3316" i="30"/>
  <c r="F3317" i="30"/>
  <c r="F3318" i="30"/>
  <c r="F3319" i="30"/>
  <c r="F3320" i="30"/>
  <c r="F3321" i="30"/>
  <c r="F3322" i="30"/>
  <c r="F3323" i="30"/>
  <c r="F3324" i="30"/>
  <c r="F3325" i="30"/>
  <c r="F3326" i="30"/>
  <c r="F3327" i="30"/>
  <c r="F3328" i="30"/>
  <c r="F3329" i="30"/>
  <c r="F3330" i="30"/>
  <c r="F3331" i="30"/>
  <c r="F3332" i="30"/>
  <c r="F3333" i="30"/>
  <c r="F3334" i="30"/>
  <c r="F3335" i="30"/>
  <c r="F3336" i="30"/>
  <c r="F3337" i="30"/>
  <c r="F3338" i="30"/>
  <c r="F3339" i="30"/>
  <c r="F3340" i="30"/>
  <c r="F3341" i="30"/>
  <c r="F3342" i="30"/>
  <c r="F3343" i="30"/>
  <c r="F3344" i="30"/>
  <c r="F3345" i="30"/>
  <c r="F3346" i="30"/>
  <c r="F3347" i="30"/>
  <c r="F3348" i="30"/>
  <c r="F3349" i="30"/>
  <c r="F3350" i="30"/>
  <c r="F3351" i="30"/>
  <c r="F3352" i="30"/>
  <c r="F3353" i="30"/>
  <c r="F3354" i="30"/>
  <c r="F3355" i="30"/>
  <c r="F3356" i="30"/>
  <c r="F3357" i="30"/>
  <c r="F3358" i="30"/>
  <c r="F3359" i="30"/>
  <c r="F3360" i="30"/>
  <c r="F3361" i="30"/>
  <c r="F3362" i="30"/>
  <c r="F3363" i="30"/>
  <c r="F3364" i="30"/>
  <c r="F3365" i="30"/>
  <c r="F3366" i="30"/>
  <c r="F3367" i="30"/>
  <c r="F3368" i="30"/>
  <c r="F3369" i="30"/>
  <c r="F3370" i="30"/>
  <c r="F3371" i="30"/>
  <c r="F3372" i="30"/>
  <c r="F3373" i="30"/>
  <c r="F3374" i="30"/>
  <c r="F3375" i="30"/>
  <c r="F3376" i="30"/>
  <c r="F3377" i="30"/>
  <c r="F3378" i="30"/>
  <c r="F3379" i="30"/>
  <c r="F3380" i="30"/>
  <c r="F3381" i="30"/>
  <c r="F3382" i="30"/>
  <c r="F3383" i="30"/>
  <c r="F3384" i="30"/>
  <c r="F3385" i="30"/>
  <c r="F3386" i="30"/>
  <c r="F3387" i="30"/>
  <c r="F3388" i="30"/>
  <c r="F3389" i="30"/>
  <c r="F3390" i="30"/>
  <c r="F3391" i="30"/>
  <c r="F3392" i="30"/>
  <c r="F3393" i="30"/>
  <c r="F3394" i="30"/>
  <c r="F3395" i="30"/>
  <c r="F3396" i="30"/>
  <c r="F3397" i="30"/>
  <c r="F3398" i="30"/>
  <c r="F3399" i="30"/>
  <c r="F3400" i="30"/>
  <c r="F3401" i="30"/>
  <c r="F3402" i="30"/>
  <c r="F3403" i="30"/>
  <c r="F3404" i="30"/>
  <c r="F3405" i="30"/>
  <c r="F3406" i="30"/>
  <c r="F3407" i="30"/>
  <c r="F3408" i="30"/>
  <c r="F3409" i="30"/>
  <c r="F3410" i="30"/>
  <c r="F3411" i="30"/>
  <c r="F3412" i="30"/>
  <c r="F3413" i="30"/>
  <c r="F3414" i="30"/>
  <c r="F3415" i="30"/>
  <c r="F3416" i="30"/>
  <c r="F3417" i="30"/>
  <c r="F3418" i="30"/>
  <c r="F3419" i="30"/>
  <c r="F3420" i="30"/>
  <c r="F3421" i="30"/>
  <c r="F3422" i="30"/>
  <c r="F3423" i="30"/>
  <c r="F3424" i="30"/>
  <c r="F3425" i="30"/>
  <c r="F3426" i="30"/>
  <c r="F3427" i="30"/>
  <c r="F3428" i="30"/>
  <c r="F3429" i="30"/>
  <c r="F3430" i="30"/>
  <c r="F3431" i="30"/>
  <c r="F3432" i="30"/>
  <c r="F3433" i="30"/>
  <c r="F3434" i="30"/>
  <c r="F3435" i="30"/>
  <c r="F3436" i="30"/>
  <c r="F3437" i="30"/>
  <c r="F3438" i="30"/>
  <c r="F3439" i="30"/>
  <c r="F3440" i="30"/>
  <c r="F3441" i="30"/>
  <c r="F3442" i="30"/>
  <c r="F3443" i="30"/>
  <c r="F3444" i="30"/>
  <c r="F3445" i="30"/>
  <c r="F3446" i="30"/>
  <c r="F3447" i="30"/>
  <c r="F3448" i="30"/>
  <c r="F3449" i="30"/>
  <c r="F3450" i="30"/>
  <c r="F3451" i="30"/>
  <c r="F3452" i="30"/>
  <c r="F3453" i="30"/>
  <c r="F3454" i="30"/>
  <c r="F3455" i="30"/>
  <c r="F3456" i="30"/>
  <c r="F3457" i="30"/>
  <c r="F3458" i="30"/>
  <c r="F3459" i="30"/>
  <c r="F3460" i="30"/>
  <c r="F3461" i="30"/>
  <c r="F3462" i="30"/>
  <c r="F3463" i="30"/>
  <c r="F3464" i="30"/>
  <c r="F3465" i="30"/>
  <c r="F3466" i="30"/>
  <c r="F3467" i="30"/>
  <c r="F3468" i="30"/>
  <c r="F3469" i="30"/>
  <c r="F3470" i="30"/>
  <c r="F3471" i="30"/>
  <c r="F3472" i="30"/>
  <c r="F3473" i="30"/>
  <c r="F3474" i="30"/>
  <c r="F3475" i="30"/>
  <c r="F3476" i="30"/>
  <c r="F3477" i="30"/>
  <c r="F3478" i="30"/>
  <c r="F3479" i="30"/>
  <c r="F3480" i="30"/>
  <c r="F3481" i="30"/>
  <c r="F3482" i="30"/>
  <c r="F3483" i="30"/>
  <c r="F3484" i="30"/>
  <c r="F3485" i="30"/>
  <c r="F3486" i="30"/>
  <c r="F3487" i="30"/>
  <c r="F3488" i="30"/>
  <c r="F3489" i="30"/>
  <c r="F3490" i="30"/>
  <c r="F3491" i="30"/>
  <c r="F3492" i="30"/>
  <c r="F3493" i="30"/>
  <c r="F3494" i="30"/>
  <c r="F3495" i="30"/>
  <c r="F3496" i="30"/>
  <c r="F3497" i="30"/>
  <c r="F3498" i="30"/>
  <c r="F3499" i="30"/>
  <c r="F3500" i="30"/>
  <c r="F3501" i="30"/>
  <c r="F3502" i="30"/>
  <c r="F3503" i="30"/>
  <c r="F3504" i="30"/>
  <c r="F3505" i="30"/>
  <c r="F3506" i="30"/>
  <c r="F3507" i="30"/>
  <c r="F3508" i="30"/>
  <c r="F3509" i="30"/>
  <c r="F3510" i="30"/>
  <c r="F3511" i="30"/>
  <c r="F3512" i="30"/>
  <c r="F3513" i="30"/>
  <c r="F3514" i="30"/>
  <c r="F3515" i="30"/>
  <c r="F3516" i="30"/>
  <c r="F3517" i="30"/>
  <c r="F3518" i="30"/>
  <c r="F3519" i="30"/>
  <c r="F3520" i="30"/>
  <c r="F3521" i="30"/>
  <c r="F3522" i="30"/>
  <c r="F3523" i="30"/>
  <c r="F3524" i="30"/>
  <c r="F3525" i="30"/>
  <c r="F3526" i="30"/>
  <c r="F3527" i="30"/>
  <c r="F3528" i="30"/>
  <c r="F3529" i="30"/>
  <c r="F3530" i="30"/>
  <c r="F3531" i="30"/>
  <c r="F3532" i="30"/>
  <c r="F3533" i="30"/>
  <c r="F3534" i="30"/>
  <c r="F3535" i="30"/>
  <c r="F3536" i="30"/>
  <c r="F3537" i="30"/>
  <c r="F3538" i="30"/>
  <c r="F3539" i="30"/>
  <c r="F3540" i="30"/>
  <c r="F3541" i="30"/>
  <c r="F3542" i="30"/>
  <c r="F3543" i="30"/>
  <c r="F3544" i="30"/>
  <c r="F3545" i="30"/>
  <c r="F3546" i="30"/>
  <c r="F3547" i="30"/>
  <c r="F3548" i="30"/>
  <c r="F3549" i="30"/>
  <c r="F3550" i="30"/>
  <c r="F3551" i="30"/>
  <c r="F3552" i="30"/>
  <c r="F3553" i="30"/>
  <c r="F3554" i="30"/>
  <c r="F3555" i="30"/>
  <c r="F3556" i="30"/>
  <c r="F3557" i="30"/>
  <c r="F3558" i="30"/>
  <c r="F3559" i="30"/>
  <c r="F3560" i="30"/>
  <c r="F3561" i="30"/>
  <c r="F3562" i="30"/>
  <c r="F3563" i="30"/>
  <c r="F3564" i="30"/>
  <c r="F3565" i="30"/>
  <c r="F3566" i="30"/>
  <c r="F3567" i="30"/>
  <c r="F3568" i="30"/>
  <c r="F3569" i="30"/>
  <c r="F3570" i="30"/>
  <c r="F3571" i="30"/>
  <c r="F3572" i="30"/>
  <c r="F3573" i="30"/>
  <c r="F3574" i="30"/>
  <c r="F3575" i="30"/>
  <c r="F3576" i="30"/>
  <c r="F3577" i="30"/>
  <c r="F3578" i="30"/>
  <c r="F3579" i="30"/>
  <c r="F3580" i="30"/>
  <c r="F3581" i="30"/>
  <c r="F3582" i="30"/>
  <c r="F3583" i="30"/>
  <c r="F3584" i="30"/>
  <c r="F3585" i="30"/>
  <c r="F3586" i="30"/>
  <c r="F3587" i="30"/>
  <c r="F3588" i="30"/>
  <c r="F3589" i="30"/>
  <c r="F3590" i="30"/>
  <c r="F3591" i="30"/>
  <c r="F3592" i="30"/>
  <c r="F3593" i="30"/>
  <c r="F3594" i="30"/>
  <c r="F3595" i="30"/>
  <c r="F3596" i="30"/>
  <c r="F3597" i="30"/>
  <c r="F3598" i="30"/>
  <c r="F3599" i="30"/>
  <c r="F3600" i="30"/>
  <c r="F3601" i="30"/>
  <c r="F3602" i="30"/>
  <c r="F3603" i="30"/>
  <c r="F3604" i="30"/>
  <c r="F3605" i="30"/>
  <c r="F3606" i="30"/>
  <c r="F3607" i="30"/>
  <c r="F3608" i="30"/>
  <c r="F3609" i="30"/>
  <c r="F3610" i="30"/>
  <c r="F3611" i="30"/>
  <c r="F3612" i="30"/>
  <c r="F3613" i="30"/>
  <c r="F3614" i="30"/>
  <c r="F3615" i="30"/>
  <c r="F3616" i="30"/>
  <c r="F3617" i="30"/>
  <c r="F3618" i="30"/>
  <c r="F3619" i="30"/>
  <c r="F3620" i="30"/>
  <c r="F3621" i="30"/>
  <c r="F3622" i="30"/>
  <c r="F3623" i="30"/>
  <c r="F3624" i="30"/>
  <c r="F3625" i="30"/>
  <c r="F3626" i="30"/>
  <c r="F3627" i="30"/>
  <c r="F3628" i="30"/>
  <c r="F3629" i="30"/>
  <c r="F3630" i="30"/>
  <c r="F3631" i="30"/>
  <c r="F3632" i="30"/>
  <c r="F3633" i="30"/>
  <c r="F3634" i="30"/>
  <c r="F3635" i="30"/>
  <c r="F3636" i="30"/>
  <c r="F3637" i="30"/>
  <c r="F3638" i="30"/>
  <c r="F3639" i="30"/>
  <c r="F3640" i="30"/>
  <c r="F3641" i="30"/>
  <c r="F3642" i="30"/>
  <c r="F3643" i="30"/>
  <c r="F3644" i="30"/>
  <c r="F3645" i="30"/>
  <c r="F3646" i="30"/>
  <c r="F3647" i="30"/>
  <c r="F3648" i="30"/>
  <c r="F3649" i="30"/>
  <c r="F3650" i="30"/>
  <c r="F3651" i="30"/>
  <c r="F3652" i="30"/>
  <c r="F3653" i="30"/>
  <c r="F3654" i="30"/>
  <c r="F3655" i="30"/>
  <c r="F3656" i="30"/>
  <c r="F3657" i="30"/>
  <c r="F3658" i="30"/>
  <c r="F3659" i="30"/>
  <c r="F3660" i="30"/>
  <c r="F3661" i="30"/>
  <c r="F3662" i="30"/>
  <c r="F3663" i="30"/>
  <c r="F3664" i="30"/>
  <c r="F3665" i="30"/>
  <c r="F3666" i="30"/>
  <c r="F3667" i="30"/>
  <c r="F3668" i="30"/>
  <c r="F3669" i="30"/>
  <c r="F3670" i="30"/>
  <c r="F3671" i="30"/>
  <c r="F3672" i="30"/>
  <c r="F3673" i="30"/>
  <c r="F3674" i="30"/>
  <c r="F3675" i="30"/>
  <c r="F3676" i="30"/>
  <c r="F3677" i="30"/>
  <c r="F3678" i="30"/>
  <c r="F3679" i="30"/>
  <c r="F3680" i="30"/>
  <c r="F3681" i="30"/>
  <c r="F3682" i="30"/>
  <c r="F3683" i="30"/>
  <c r="F3684" i="30"/>
  <c r="F3685" i="30"/>
  <c r="F3686" i="30"/>
  <c r="F3687" i="30"/>
  <c r="F3688" i="30"/>
  <c r="F3689" i="30"/>
  <c r="F3690" i="30"/>
  <c r="F3691" i="30"/>
  <c r="F3692" i="30"/>
  <c r="F3693" i="30"/>
  <c r="F3694" i="30"/>
  <c r="F3695" i="30"/>
  <c r="F3696" i="30"/>
  <c r="F3697" i="30"/>
  <c r="F3698" i="30"/>
  <c r="F3699" i="30"/>
  <c r="F3700" i="30"/>
  <c r="F3701" i="30"/>
  <c r="F3702" i="30"/>
  <c r="F3703" i="30"/>
  <c r="F3704" i="30"/>
  <c r="F3705" i="30"/>
  <c r="F3706" i="30"/>
  <c r="F3707" i="30"/>
  <c r="F3708" i="30"/>
  <c r="F3709" i="30"/>
  <c r="F3710" i="30"/>
  <c r="F3711" i="30"/>
  <c r="F3712" i="30"/>
  <c r="F3713" i="30"/>
  <c r="F3714" i="30"/>
  <c r="F3715" i="30"/>
  <c r="F3716" i="30"/>
  <c r="F3717" i="30"/>
  <c r="F3718" i="30"/>
  <c r="F3719" i="30"/>
  <c r="F3720" i="30"/>
  <c r="F3721" i="30"/>
  <c r="F3722" i="30"/>
  <c r="F3723" i="30"/>
  <c r="F3724" i="30"/>
  <c r="F3725" i="30"/>
  <c r="F3726" i="30"/>
  <c r="F3727" i="30"/>
  <c r="F3728" i="30"/>
  <c r="F3729" i="30"/>
  <c r="F3730" i="30"/>
  <c r="F3731" i="30"/>
  <c r="F3732" i="30"/>
  <c r="F3733" i="30"/>
  <c r="F3734" i="30"/>
  <c r="F3735" i="30"/>
  <c r="F3736" i="30"/>
  <c r="F3737" i="30"/>
  <c r="F3738" i="30"/>
  <c r="F3739" i="30"/>
  <c r="F3740" i="30"/>
  <c r="F3741" i="30"/>
  <c r="F3742" i="30"/>
  <c r="F3743" i="30"/>
  <c r="F3744" i="30"/>
  <c r="F3745" i="30"/>
  <c r="F3746" i="30"/>
  <c r="F3747" i="30"/>
  <c r="F3748" i="30"/>
  <c r="F3749" i="30"/>
  <c r="F3750" i="30"/>
  <c r="F3751" i="30"/>
  <c r="F3752" i="30"/>
  <c r="F3753" i="30"/>
  <c r="F3754" i="30"/>
  <c r="F3755" i="30"/>
  <c r="F3756" i="30"/>
  <c r="F3757" i="30"/>
  <c r="F3758" i="30"/>
  <c r="F3759" i="30"/>
  <c r="F3760" i="30"/>
  <c r="F3761" i="30"/>
  <c r="F3762" i="30"/>
  <c r="F3763" i="30"/>
  <c r="F3764" i="30"/>
  <c r="F3765" i="30"/>
  <c r="F3766" i="30"/>
  <c r="F3767" i="30"/>
  <c r="F3768" i="30"/>
  <c r="F3769" i="30"/>
  <c r="F3770" i="30"/>
  <c r="F3771" i="30"/>
  <c r="F3772" i="30"/>
  <c r="F3773" i="30"/>
  <c r="F3774" i="30"/>
  <c r="F3775" i="30"/>
  <c r="F3776" i="30"/>
  <c r="F3777" i="30"/>
  <c r="F3778" i="30"/>
  <c r="F3779" i="30"/>
  <c r="F3780" i="30"/>
  <c r="F3781" i="30"/>
  <c r="F3782" i="30"/>
  <c r="F3783" i="30"/>
  <c r="F3784" i="30"/>
  <c r="F3785" i="30"/>
  <c r="F3786" i="30"/>
  <c r="F3787" i="30"/>
  <c r="F3788" i="30"/>
  <c r="F3789" i="30"/>
  <c r="F3790" i="30"/>
  <c r="F3791" i="30"/>
  <c r="F3792" i="30"/>
  <c r="F3793" i="30"/>
  <c r="F3794" i="30"/>
  <c r="F3795" i="30"/>
  <c r="F3796" i="30"/>
  <c r="F3797" i="30"/>
  <c r="F3798" i="30"/>
  <c r="F3799" i="30"/>
  <c r="F3800" i="30"/>
  <c r="F3801" i="30"/>
  <c r="F3802" i="30"/>
  <c r="F3803" i="30"/>
  <c r="F3804" i="30"/>
  <c r="F3805" i="30"/>
  <c r="F3806" i="30"/>
  <c r="F3807" i="30"/>
  <c r="F3808" i="30"/>
  <c r="F3809" i="30"/>
  <c r="F3810" i="30"/>
  <c r="F3811" i="30"/>
  <c r="F3812" i="30"/>
  <c r="F3813" i="30"/>
  <c r="F3814" i="30"/>
  <c r="F3815" i="30"/>
  <c r="F3816" i="30"/>
  <c r="F3817" i="30"/>
  <c r="F3818" i="30"/>
  <c r="F3819" i="30"/>
  <c r="F3820" i="30"/>
  <c r="F3821" i="30"/>
  <c r="F3822" i="30"/>
  <c r="F3823" i="30"/>
  <c r="F3824" i="30"/>
  <c r="F3825" i="30"/>
  <c r="F3826" i="30"/>
  <c r="F3827" i="30"/>
  <c r="F3828" i="30"/>
  <c r="F3829" i="30"/>
  <c r="F3830" i="30"/>
  <c r="F3831" i="30"/>
  <c r="F3832" i="30"/>
  <c r="F3833" i="30"/>
  <c r="F3834" i="30"/>
  <c r="F3835" i="30"/>
  <c r="F3836" i="30"/>
  <c r="F3837" i="30"/>
  <c r="F3838" i="30"/>
  <c r="F3839" i="30"/>
  <c r="F3840" i="30"/>
  <c r="F3841" i="30"/>
  <c r="F3842" i="30"/>
  <c r="F3843" i="30"/>
  <c r="F3844" i="30"/>
  <c r="F3845" i="30"/>
  <c r="F3846" i="30"/>
  <c r="F3847" i="30"/>
  <c r="F3848" i="30"/>
  <c r="F3849" i="30"/>
  <c r="F3850" i="30"/>
  <c r="F3851" i="30"/>
  <c r="F3852" i="30"/>
  <c r="F3853" i="30"/>
  <c r="F3854" i="30"/>
  <c r="F3855" i="30"/>
  <c r="F3856" i="30"/>
  <c r="F3857" i="30"/>
  <c r="F3858" i="30"/>
  <c r="F3859" i="30"/>
  <c r="F3860" i="30"/>
  <c r="F3861" i="30"/>
  <c r="F3862" i="30"/>
  <c r="F3863" i="30"/>
  <c r="F3864" i="30"/>
  <c r="F3865" i="30"/>
  <c r="F3866" i="30"/>
  <c r="F3867" i="30"/>
  <c r="F3868" i="30"/>
  <c r="F3869" i="30"/>
  <c r="F3870" i="30"/>
  <c r="F3871" i="30"/>
  <c r="F3872" i="30"/>
  <c r="F3873" i="30"/>
  <c r="F3874" i="30"/>
  <c r="F3875" i="30"/>
  <c r="F3876" i="30"/>
  <c r="F3877" i="30"/>
  <c r="F3878" i="30"/>
  <c r="F3879" i="30"/>
  <c r="F3880" i="30"/>
  <c r="F3881" i="30"/>
  <c r="F3882" i="30"/>
  <c r="F3883" i="30"/>
  <c r="F3884" i="30"/>
  <c r="F3885" i="30"/>
  <c r="F3886" i="30"/>
  <c r="F3887" i="30"/>
  <c r="F3888" i="30"/>
  <c r="F3889" i="30"/>
  <c r="F3890" i="30"/>
  <c r="F3891" i="30"/>
  <c r="F3892" i="30"/>
  <c r="F3893" i="30"/>
  <c r="F3894" i="30"/>
  <c r="F3895" i="30"/>
  <c r="F3896" i="30"/>
  <c r="F3897" i="30"/>
  <c r="F3898" i="30"/>
  <c r="F3899" i="30"/>
  <c r="F3900" i="30"/>
  <c r="F3901" i="30"/>
  <c r="F3902" i="30"/>
  <c r="F3903" i="30"/>
  <c r="F3904" i="30"/>
  <c r="F3905" i="30"/>
  <c r="F3906" i="30"/>
  <c r="F3907" i="30"/>
  <c r="F3908" i="30"/>
  <c r="F3909" i="30"/>
  <c r="F3910" i="30"/>
  <c r="F3911" i="30"/>
  <c r="F3912" i="30"/>
  <c r="F3913" i="30"/>
  <c r="F3914" i="30"/>
  <c r="F3915" i="30"/>
  <c r="F3916" i="30"/>
  <c r="F3917" i="30"/>
  <c r="F3918" i="30"/>
  <c r="F3919" i="30"/>
  <c r="F3920" i="30"/>
  <c r="F3921" i="30"/>
  <c r="F3922" i="30"/>
  <c r="F3923" i="30"/>
  <c r="F3924" i="30"/>
  <c r="F3925" i="30"/>
  <c r="F3926" i="30"/>
  <c r="F3927" i="30"/>
  <c r="F3928" i="30"/>
  <c r="F3929" i="30"/>
  <c r="F3930" i="30"/>
  <c r="F3931" i="30"/>
  <c r="F3932" i="30"/>
  <c r="F3933" i="30"/>
  <c r="F3934" i="30"/>
  <c r="F3935" i="30"/>
  <c r="F3936" i="30"/>
  <c r="F3937" i="30"/>
  <c r="F3938" i="30"/>
  <c r="F3939" i="30"/>
  <c r="F3940" i="30"/>
  <c r="F3941" i="30"/>
  <c r="F3942" i="30"/>
  <c r="F3943" i="30"/>
  <c r="F3944" i="30"/>
  <c r="F3945" i="30"/>
  <c r="F3946" i="30"/>
  <c r="F3947" i="30"/>
  <c r="F3948" i="30"/>
  <c r="F3949" i="30"/>
  <c r="F3950" i="30"/>
  <c r="F3951" i="30"/>
  <c r="F3952" i="30"/>
  <c r="F3953" i="30"/>
  <c r="F3954" i="30"/>
  <c r="F3955" i="30"/>
  <c r="F3956" i="30"/>
  <c r="F3957" i="30"/>
  <c r="F3958" i="30"/>
  <c r="F3959" i="30"/>
  <c r="F3960" i="30"/>
  <c r="F3961" i="30"/>
  <c r="F3962" i="30"/>
  <c r="F3963" i="30"/>
  <c r="F3964" i="30"/>
  <c r="F3965" i="30"/>
  <c r="F3966" i="30"/>
  <c r="F3967" i="30"/>
  <c r="F3968" i="30"/>
  <c r="F3969" i="30"/>
  <c r="F3970" i="30"/>
  <c r="F3971" i="30"/>
  <c r="F3972" i="30"/>
  <c r="F3973" i="30"/>
  <c r="F3974" i="30"/>
  <c r="F3975" i="30"/>
  <c r="F3976" i="30"/>
  <c r="F3977" i="30"/>
  <c r="F3978" i="30"/>
  <c r="F3979" i="30"/>
  <c r="F3980" i="30"/>
  <c r="F3981" i="30"/>
  <c r="F3982" i="30"/>
  <c r="F3983" i="30"/>
  <c r="F3984" i="30"/>
  <c r="F3985" i="30"/>
  <c r="F3986" i="30"/>
  <c r="F3987" i="30"/>
  <c r="F3988" i="30"/>
  <c r="F3989" i="30"/>
  <c r="F3990" i="30"/>
  <c r="F3991" i="30"/>
  <c r="F3992" i="30"/>
  <c r="F3993" i="30"/>
  <c r="F3994" i="30"/>
  <c r="F3995" i="30"/>
  <c r="F3996" i="30"/>
  <c r="F3997" i="30"/>
  <c r="F3998" i="30"/>
  <c r="F3999" i="30"/>
  <c r="F4000" i="30"/>
  <c r="F4001" i="30"/>
  <c r="F4002" i="30"/>
  <c r="F4003" i="30"/>
  <c r="F4004" i="30"/>
  <c r="F4005" i="30"/>
  <c r="F4006" i="30"/>
  <c r="F4007" i="30"/>
  <c r="F4008" i="30"/>
  <c r="F4009" i="30"/>
  <c r="F4010" i="30"/>
  <c r="F4011" i="30"/>
  <c r="F4012" i="30"/>
  <c r="F4013" i="30"/>
  <c r="F4014" i="30"/>
  <c r="F4015" i="30"/>
  <c r="F4016" i="30"/>
  <c r="F4017" i="30"/>
  <c r="F4018" i="30"/>
  <c r="F4019" i="30"/>
  <c r="F4020" i="30"/>
  <c r="F4021" i="30"/>
  <c r="F4022" i="30"/>
  <c r="F4023" i="30"/>
  <c r="F4024" i="30"/>
  <c r="F4025" i="30"/>
  <c r="F4026" i="30"/>
  <c r="F4027" i="30"/>
  <c r="F4028" i="30"/>
  <c r="F4029" i="30"/>
  <c r="F4030" i="30"/>
  <c r="F4031" i="30"/>
  <c r="F4032" i="30"/>
  <c r="F4033" i="30"/>
  <c r="F4034" i="30"/>
  <c r="F4035" i="30"/>
  <c r="F4036" i="30"/>
  <c r="F4037" i="30"/>
  <c r="F4038" i="30"/>
  <c r="F4039" i="30"/>
  <c r="F4040" i="30"/>
  <c r="F4041" i="30"/>
  <c r="F4042" i="30"/>
  <c r="F4043" i="30"/>
  <c r="F4044" i="30"/>
  <c r="F4045" i="30"/>
  <c r="F4046" i="30"/>
  <c r="F4047" i="30"/>
  <c r="F4048" i="30"/>
  <c r="F4049" i="30"/>
  <c r="F4050" i="30"/>
  <c r="F4051" i="30"/>
  <c r="F4052" i="30"/>
  <c r="F4053" i="30"/>
  <c r="F4054" i="30"/>
  <c r="F4055" i="30"/>
  <c r="F4056" i="30"/>
  <c r="F4057" i="30"/>
  <c r="F4058" i="30"/>
  <c r="F4059" i="30"/>
  <c r="F4060" i="30"/>
  <c r="F4061" i="30"/>
  <c r="F4062" i="30"/>
  <c r="F4063" i="30"/>
  <c r="F4064" i="30"/>
  <c r="F4065" i="30"/>
  <c r="F4066" i="30"/>
  <c r="F4067" i="30"/>
  <c r="F4068" i="30"/>
  <c r="F4069" i="30"/>
  <c r="F4070" i="30"/>
  <c r="F4071" i="30"/>
  <c r="F4072" i="30"/>
  <c r="F4073" i="30"/>
  <c r="F4074" i="30"/>
  <c r="F4075" i="30"/>
  <c r="F4076" i="30"/>
  <c r="F4077" i="30"/>
  <c r="F4078" i="30"/>
  <c r="F4079" i="30"/>
  <c r="F4080" i="30"/>
  <c r="F4081" i="30"/>
  <c r="F4082" i="30"/>
  <c r="F4083" i="30"/>
  <c r="F4084" i="30"/>
  <c r="F4085" i="30"/>
  <c r="F4086" i="30"/>
  <c r="F4087" i="30"/>
  <c r="F4088" i="30"/>
  <c r="F4089" i="30"/>
  <c r="F4090" i="30"/>
  <c r="F4091" i="30"/>
  <c r="F4092" i="30"/>
  <c r="F4093" i="30"/>
  <c r="F4094" i="30"/>
  <c r="F4095" i="30"/>
  <c r="F4096" i="30"/>
  <c r="F4097" i="30"/>
  <c r="F4098" i="30"/>
  <c r="F4099" i="30"/>
  <c r="F4100" i="30"/>
  <c r="F4101" i="30"/>
  <c r="F4102" i="30"/>
  <c r="F4103" i="30"/>
  <c r="F4104" i="30"/>
  <c r="F4105" i="30"/>
  <c r="F4106" i="30"/>
  <c r="F4107" i="30"/>
  <c r="F4108" i="30"/>
  <c r="F4109" i="30"/>
  <c r="F4110" i="30"/>
  <c r="F4111" i="30"/>
  <c r="F4112" i="30"/>
  <c r="F4113" i="30"/>
  <c r="F4114" i="30"/>
  <c r="F4115" i="30"/>
  <c r="F4116" i="30"/>
  <c r="F4117" i="30"/>
  <c r="F4118" i="30"/>
  <c r="F4119" i="30"/>
  <c r="F4120" i="30"/>
  <c r="F4121" i="30"/>
  <c r="F4122" i="30"/>
  <c r="F4123" i="30"/>
  <c r="F4124" i="30"/>
  <c r="F4125" i="30"/>
  <c r="F4126" i="30"/>
  <c r="F4127" i="30"/>
  <c r="F4128" i="30"/>
  <c r="F4129" i="30"/>
  <c r="F4130" i="30"/>
  <c r="F4131" i="30"/>
  <c r="F4132" i="30"/>
  <c r="F4133" i="30"/>
  <c r="F4134" i="30"/>
  <c r="F4135" i="30"/>
  <c r="F4136" i="30"/>
  <c r="F4137" i="30"/>
  <c r="F4138" i="30"/>
  <c r="F4139" i="30"/>
  <c r="F4140" i="30"/>
  <c r="F4141" i="30"/>
  <c r="F4142" i="30"/>
  <c r="F4143" i="30"/>
  <c r="F4144" i="30"/>
  <c r="F4145" i="30"/>
  <c r="F4146" i="30"/>
  <c r="F4147" i="30"/>
  <c r="F4148" i="30"/>
  <c r="F4149" i="30"/>
  <c r="F4150" i="30"/>
  <c r="F4151" i="30"/>
  <c r="F4152" i="30"/>
  <c r="F4153" i="30"/>
  <c r="F4154" i="30"/>
  <c r="F4155" i="30"/>
  <c r="F4156" i="30"/>
  <c r="F4157" i="30"/>
  <c r="F4158" i="30"/>
  <c r="F4159" i="30"/>
  <c r="F4160" i="30"/>
  <c r="F4161" i="30"/>
  <c r="F4162" i="30"/>
  <c r="F4163" i="30"/>
  <c r="F4164" i="30"/>
  <c r="F4165" i="30"/>
  <c r="F4166" i="30"/>
  <c r="F4167" i="30"/>
  <c r="F4168" i="30"/>
  <c r="F4169" i="30"/>
  <c r="F4170" i="30"/>
  <c r="F4171" i="30"/>
  <c r="F4172" i="30"/>
  <c r="F4173" i="30"/>
  <c r="F4174" i="30"/>
  <c r="F4175" i="30"/>
  <c r="F4176" i="30"/>
  <c r="F4177" i="30"/>
  <c r="F4178" i="30"/>
  <c r="F4179" i="30"/>
  <c r="F4180" i="30"/>
  <c r="F4181" i="30"/>
  <c r="F4182" i="30"/>
  <c r="F4183" i="30"/>
  <c r="F4184" i="30"/>
  <c r="F4185" i="30"/>
  <c r="F4186" i="30"/>
  <c r="F4187" i="30"/>
  <c r="F4188" i="30"/>
  <c r="F4189" i="30"/>
  <c r="F4190" i="30"/>
  <c r="F4191" i="30"/>
  <c r="F4192" i="30"/>
  <c r="F4193" i="30"/>
  <c r="F4194" i="30"/>
  <c r="F4195" i="30"/>
  <c r="F4196" i="30"/>
  <c r="F4197" i="30"/>
  <c r="F4198" i="30"/>
  <c r="F4199" i="30"/>
  <c r="F4200" i="30"/>
  <c r="F4201" i="30"/>
  <c r="F4202" i="30"/>
  <c r="F4203" i="30"/>
  <c r="F4204" i="30"/>
  <c r="F4205" i="30"/>
  <c r="F4206" i="30"/>
  <c r="F4207" i="30"/>
  <c r="F4208" i="30"/>
  <c r="F4209" i="30"/>
  <c r="F4210" i="30"/>
  <c r="F4211" i="30"/>
  <c r="F4212" i="30"/>
  <c r="F4213" i="30"/>
  <c r="F4214" i="30"/>
  <c r="F4215" i="30"/>
  <c r="F4216" i="30"/>
  <c r="F4217" i="30"/>
  <c r="F4218" i="30"/>
  <c r="F4219" i="30"/>
  <c r="F4220" i="30"/>
  <c r="F4221" i="30"/>
  <c r="F4222" i="30"/>
  <c r="F4223" i="30"/>
  <c r="F4224" i="30"/>
  <c r="F4225" i="30"/>
  <c r="F4226" i="30"/>
  <c r="F4227" i="30"/>
  <c r="F4228" i="30"/>
  <c r="F4229" i="30"/>
  <c r="F4230" i="30"/>
  <c r="F4231" i="30"/>
  <c r="F4232" i="30"/>
  <c r="F4233" i="30"/>
  <c r="F4234" i="30"/>
  <c r="F4235" i="30"/>
  <c r="F4236" i="30"/>
  <c r="F4237" i="30"/>
  <c r="F4238" i="30"/>
  <c r="F4239" i="30"/>
  <c r="F4240" i="30"/>
  <c r="F4241" i="30"/>
  <c r="F4242" i="30"/>
  <c r="F4243" i="30"/>
  <c r="F4244" i="30"/>
  <c r="F4245" i="30"/>
  <c r="F4246" i="30"/>
  <c r="F4247" i="30"/>
  <c r="F4248" i="30"/>
  <c r="F4249" i="30"/>
  <c r="F4250" i="30"/>
  <c r="F4251" i="30"/>
  <c r="F4252" i="30"/>
  <c r="F4253" i="30"/>
  <c r="F4254" i="30"/>
  <c r="F4255" i="30"/>
  <c r="F4256" i="30"/>
  <c r="F4257" i="30"/>
  <c r="F4258" i="30"/>
  <c r="F4259" i="30"/>
  <c r="F4260" i="30"/>
  <c r="F4261" i="30"/>
  <c r="F4262" i="30"/>
  <c r="F4263" i="30"/>
  <c r="F4264" i="30"/>
  <c r="F4265" i="30"/>
  <c r="F4266" i="30"/>
  <c r="F4267" i="30"/>
  <c r="F4268" i="30"/>
  <c r="F4269" i="30"/>
  <c r="F4270" i="30"/>
  <c r="F4271" i="30"/>
  <c r="F4272" i="30"/>
  <c r="F4273" i="30"/>
  <c r="F4274" i="30"/>
  <c r="F4275" i="30"/>
  <c r="F4276" i="30"/>
  <c r="F4277" i="30"/>
  <c r="F4278" i="30"/>
  <c r="F4279" i="30"/>
  <c r="F4280" i="30"/>
  <c r="F4281" i="30"/>
  <c r="F4282" i="30"/>
  <c r="F4283" i="30"/>
  <c r="F4284" i="30"/>
  <c r="F4285" i="30"/>
  <c r="F4286" i="30"/>
  <c r="F4287" i="30"/>
  <c r="F4288" i="30"/>
  <c r="F4289" i="30"/>
  <c r="F4290" i="30"/>
  <c r="F4291" i="30"/>
  <c r="F4292" i="30"/>
  <c r="F4293" i="30"/>
  <c r="F4294" i="30"/>
  <c r="F4295" i="30"/>
  <c r="F4296" i="30"/>
  <c r="F4297" i="30"/>
  <c r="F4298" i="30"/>
  <c r="F4299" i="30"/>
  <c r="F4300" i="30"/>
  <c r="F4301" i="30"/>
  <c r="F4302" i="30"/>
  <c r="F4303" i="30"/>
  <c r="F4304" i="30"/>
  <c r="F4305" i="30"/>
  <c r="F4306" i="30"/>
  <c r="F4307" i="30"/>
  <c r="F4308" i="30"/>
  <c r="F4309" i="30"/>
  <c r="F4310" i="30"/>
  <c r="F4311" i="30"/>
  <c r="F4312" i="30"/>
  <c r="F4313" i="30"/>
  <c r="F4314" i="30"/>
  <c r="F4315" i="30"/>
  <c r="F4316" i="30"/>
  <c r="F4317" i="30"/>
  <c r="F4318" i="30"/>
  <c r="F4319" i="30"/>
  <c r="F4320" i="30"/>
  <c r="F4321" i="30"/>
  <c r="F4322" i="30"/>
  <c r="F4323" i="30"/>
  <c r="F4324" i="30"/>
  <c r="F4325" i="30"/>
  <c r="F4326" i="30"/>
  <c r="F4327" i="30"/>
  <c r="F4328" i="30"/>
  <c r="F4329" i="30"/>
  <c r="F4330" i="30"/>
  <c r="F4331" i="30"/>
  <c r="F4332" i="30"/>
  <c r="F4333" i="30"/>
  <c r="F4334" i="30"/>
  <c r="F4335" i="30"/>
  <c r="F4336" i="30"/>
  <c r="F4337" i="30"/>
  <c r="F4338" i="30"/>
  <c r="F4339" i="30"/>
  <c r="F4340" i="30"/>
  <c r="F4341" i="30"/>
  <c r="F4342" i="30"/>
  <c r="F4343" i="30"/>
  <c r="F4344" i="30"/>
  <c r="F4345" i="30"/>
  <c r="F4346" i="30"/>
  <c r="F4347" i="30"/>
  <c r="F4348" i="30"/>
  <c r="F4349" i="30"/>
  <c r="F4350" i="30"/>
  <c r="F4351" i="30"/>
  <c r="F4352" i="30"/>
  <c r="F4353" i="30"/>
  <c r="F4354" i="30"/>
  <c r="F4355" i="30"/>
  <c r="F4356" i="30"/>
  <c r="F4357" i="30"/>
  <c r="F4358" i="30"/>
  <c r="F4359" i="30"/>
  <c r="F4360" i="30"/>
  <c r="F4361" i="30"/>
  <c r="F4362" i="30"/>
  <c r="F4363" i="30"/>
  <c r="F4364" i="30"/>
  <c r="F4365" i="30"/>
  <c r="F4366" i="30"/>
  <c r="F4367" i="30"/>
  <c r="F4368" i="30"/>
  <c r="F4369" i="30"/>
  <c r="F4370" i="30"/>
  <c r="F4371" i="30"/>
  <c r="F4372" i="30"/>
  <c r="F4373" i="30"/>
  <c r="F4374" i="30"/>
  <c r="F4375" i="30"/>
  <c r="F4376" i="30"/>
  <c r="F4377" i="30"/>
  <c r="F4378" i="30"/>
  <c r="F4379" i="30"/>
  <c r="F4380" i="30"/>
  <c r="F4381" i="30"/>
  <c r="F4382" i="30"/>
  <c r="F4383" i="30"/>
  <c r="F4384" i="30"/>
  <c r="F4385" i="30"/>
  <c r="F4386" i="30"/>
  <c r="F4387" i="30"/>
  <c r="F4388" i="30"/>
  <c r="F4389" i="30"/>
  <c r="F4390" i="30"/>
  <c r="F4391" i="30"/>
  <c r="F4392" i="30"/>
  <c r="F4393" i="30"/>
  <c r="F4394" i="30"/>
  <c r="F4395" i="30"/>
  <c r="F4396" i="30"/>
  <c r="F4397" i="30"/>
  <c r="F4398" i="30"/>
  <c r="F4399" i="30"/>
  <c r="F4400" i="30"/>
  <c r="F4401" i="30"/>
  <c r="F4402" i="30"/>
  <c r="F4403" i="30"/>
  <c r="F4404" i="30"/>
  <c r="F4405" i="30"/>
  <c r="F4406" i="30"/>
  <c r="F4407" i="30"/>
  <c r="F4408" i="30"/>
  <c r="F4409" i="30"/>
  <c r="F4410" i="30"/>
  <c r="F4411" i="30"/>
  <c r="F4412" i="30"/>
  <c r="F4413" i="30"/>
  <c r="F4414" i="30"/>
  <c r="F4415" i="30"/>
  <c r="F4416" i="30"/>
  <c r="F4417" i="30"/>
  <c r="F4418" i="30"/>
  <c r="F4419" i="30"/>
  <c r="F4420" i="30"/>
  <c r="F4421" i="30"/>
  <c r="F4422" i="30"/>
  <c r="F4423" i="30"/>
  <c r="F4424" i="30"/>
  <c r="F4425" i="30"/>
  <c r="F4426" i="30"/>
  <c r="F4427" i="30"/>
  <c r="F4428" i="30"/>
  <c r="F4429" i="30"/>
  <c r="F4430" i="30"/>
  <c r="F4431" i="30"/>
  <c r="F4432" i="30"/>
  <c r="F4433" i="30"/>
  <c r="F4434" i="30"/>
  <c r="F4435" i="30"/>
  <c r="F4436" i="30"/>
  <c r="F4437" i="30"/>
  <c r="F4438" i="30"/>
  <c r="F4439" i="30"/>
  <c r="F4440" i="30"/>
  <c r="F4441" i="30"/>
  <c r="F4442" i="30"/>
  <c r="F4443" i="30"/>
  <c r="F4444" i="30"/>
  <c r="F4445" i="30"/>
  <c r="F4446" i="30"/>
  <c r="F4447" i="30"/>
  <c r="F4448" i="30"/>
  <c r="F4449" i="30"/>
  <c r="F4450" i="30"/>
  <c r="F4451" i="30"/>
  <c r="F4452" i="30"/>
  <c r="F4453" i="30"/>
  <c r="F4454" i="30"/>
  <c r="F4455" i="30"/>
  <c r="F4456" i="30"/>
  <c r="F4457" i="30"/>
  <c r="F4458" i="30"/>
  <c r="F4459" i="30"/>
  <c r="F4460" i="30"/>
  <c r="F4461" i="30"/>
  <c r="F4462" i="30"/>
  <c r="F4463" i="30"/>
  <c r="F4464" i="30"/>
  <c r="F4465" i="30"/>
  <c r="F4466" i="30"/>
  <c r="F4467" i="30"/>
  <c r="F4468" i="30"/>
  <c r="F4469" i="30"/>
  <c r="F4470" i="30"/>
  <c r="F4471" i="30"/>
  <c r="F4472" i="30"/>
  <c r="F4473" i="30"/>
  <c r="F4474" i="30"/>
  <c r="F4475" i="30"/>
  <c r="F4476" i="30"/>
  <c r="F4477" i="30"/>
  <c r="F4478" i="30"/>
  <c r="F4479" i="30"/>
  <c r="F4480" i="30"/>
  <c r="F4481" i="30"/>
  <c r="F4482" i="30"/>
  <c r="F4483" i="30"/>
  <c r="F4484" i="30"/>
  <c r="F4485" i="30"/>
  <c r="F4486" i="30"/>
  <c r="F4487" i="30"/>
  <c r="F4488" i="30"/>
  <c r="F4489" i="30"/>
  <c r="F4490" i="30"/>
  <c r="F4491" i="30"/>
  <c r="F4492" i="30"/>
  <c r="F4493" i="30"/>
  <c r="F4494" i="30"/>
  <c r="F4495" i="30"/>
  <c r="F4496" i="30"/>
  <c r="F4497" i="30"/>
  <c r="F4498" i="30"/>
  <c r="F4499" i="30"/>
  <c r="F4500" i="30"/>
  <c r="F4501" i="30"/>
  <c r="F4502" i="30"/>
  <c r="F4503" i="30"/>
  <c r="F4504" i="30"/>
  <c r="F4505" i="30"/>
  <c r="F4506" i="30"/>
  <c r="F4507" i="30"/>
  <c r="F4508" i="30"/>
  <c r="F4509" i="30"/>
  <c r="F4510" i="30"/>
  <c r="F4511" i="30"/>
  <c r="F4512" i="30"/>
  <c r="F4513" i="30"/>
  <c r="F4514" i="30"/>
  <c r="F4515" i="30"/>
  <c r="F4516" i="30"/>
  <c r="F4517" i="30"/>
  <c r="F4518" i="30"/>
  <c r="F4519" i="30"/>
  <c r="F4520" i="30"/>
  <c r="F4521" i="30"/>
  <c r="F4522" i="30"/>
  <c r="F4523" i="30"/>
  <c r="F4524" i="30"/>
  <c r="F4525" i="30"/>
  <c r="F4526" i="30"/>
  <c r="F4527" i="30"/>
  <c r="F4528" i="30"/>
  <c r="F4529" i="30"/>
  <c r="F4530" i="30"/>
  <c r="F4531" i="30"/>
  <c r="F4532" i="30"/>
  <c r="F4533" i="30"/>
  <c r="F4534" i="30"/>
  <c r="F4535" i="30"/>
  <c r="F4536" i="30"/>
  <c r="F4537" i="30"/>
  <c r="F4538" i="30"/>
  <c r="F4539" i="30"/>
  <c r="F4540" i="30"/>
  <c r="F4541" i="30"/>
  <c r="F4542" i="30"/>
  <c r="F4543" i="30"/>
  <c r="F4544" i="30"/>
  <c r="F4545" i="30"/>
  <c r="F4546" i="30"/>
  <c r="F4547" i="30"/>
  <c r="F4548" i="30"/>
  <c r="F4549" i="30"/>
  <c r="F4550" i="30"/>
  <c r="F4551" i="30"/>
  <c r="F4552" i="30"/>
  <c r="F4553" i="30"/>
  <c r="F4554" i="30"/>
  <c r="F4555" i="30"/>
  <c r="F4556" i="30"/>
  <c r="F4557" i="30"/>
  <c r="F4558" i="30"/>
  <c r="F4559" i="30"/>
  <c r="F4560" i="30"/>
  <c r="F4561" i="30"/>
  <c r="F4562" i="30"/>
  <c r="F4563" i="30"/>
  <c r="F4564" i="30"/>
  <c r="F4565" i="30"/>
  <c r="F4566" i="30"/>
  <c r="F4567" i="30"/>
  <c r="F4568" i="30"/>
  <c r="F4569" i="30"/>
  <c r="F4570" i="30"/>
  <c r="F4571" i="30"/>
  <c r="F4572" i="30"/>
  <c r="F4573" i="30"/>
  <c r="F4574" i="30"/>
  <c r="F4575" i="30"/>
  <c r="F4576" i="30"/>
  <c r="F4577" i="30"/>
  <c r="F4578" i="30"/>
  <c r="F4579" i="30"/>
  <c r="F4580" i="30"/>
  <c r="F4581" i="30"/>
  <c r="F4582" i="30"/>
  <c r="F4583" i="30"/>
  <c r="F4584" i="30"/>
  <c r="F4585" i="30"/>
  <c r="F4586" i="30"/>
  <c r="F4587" i="30"/>
  <c r="F4588" i="30"/>
  <c r="F4589" i="30"/>
  <c r="F4590" i="30"/>
  <c r="F4591" i="30"/>
  <c r="F4592" i="30"/>
  <c r="F4593" i="30"/>
  <c r="F4594" i="30"/>
  <c r="F4595" i="30"/>
  <c r="F4596" i="30"/>
  <c r="F4597" i="30"/>
  <c r="F4598" i="30"/>
  <c r="F4599" i="30"/>
  <c r="F4600" i="30"/>
  <c r="F4601" i="30"/>
  <c r="F4602" i="30"/>
  <c r="F4603" i="30"/>
  <c r="F4604" i="30"/>
  <c r="F4605" i="30"/>
  <c r="F4606" i="30"/>
  <c r="F4607" i="30"/>
  <c r="F4608" i="30"/>
  <c r="F4609" i="30"/>
  <c r="F4610" i="30"/>
  <c r="F4611" i="30"/>
  <c r="F4612" i="30"/>
  <c r="F4613" i="30"/>
  <c r="F4614" i="30"/>
  <c r="F4615" i="30"/>
  <c r="F4616" i="30"/>
  <c r="F4617" i="30"/>
  <c r="F4618" i="30"/>
  <c r="F4619" i="30"/>
  <c r="F4620" i="30"/>
  <c r="F4621" i="30"/>
  <c r="F4622" i="30"/>
  <c r="F4623" i="30"/>
  <c r="F4624" i="30"/>
  <c r="F4625" i="30"/>
  <c r="F4626" i="30"/>
  <c r="F4627" i="30"/>
  <c r="F4628" i="30"/>
  <c r="F4629" i="30"/>
  <c r="F4630" i="30"/>
  <c r="F4631" i="30"/>
  <c r="F4632" i="30"/>
  <c r="F4633" i="30"/>
  <c r="F4634" i="30"/>
  <c r="F4635" i="30"/>
  <c r="F4636" i="30"/>
  <c r="F4637" i="30"/>
  <c r="F4638" i="30"/>
  <c r="F4639" i="30"/>
  <c r="F4640" i="30"/>
  <c r="F4641" i="30"/>
  <c r="F4642" i="30"/>
  <c r="F4643" i="30"/>
  <c r="F4644" i="30"/>
  <c r="F4645" i="30"/>
  <c r="F4646" i="30"/>
  <c r="F4647" i="30"/>
  <c r="F4648" i="30"/>
  <c r="F4649" i="30"/>
  <c r="F4650" i="30"/>
  <c r="F4651" i="30"/>
  <c r="F4652" i="30"/>
  <c r="F4653" i="30"/>
  <c r="F4654" i="30"/>
  <c r="F4655" i="30"/>
  <c r="F4656" i="30"/>
  <c r="F4657" i="30"/>
  <c r="F4658" i="30"/>
  <c r="F4659" i="30"/>
  <c r="F4660" i="30"/>
  <c r="F4661" i="30"/>
  <c r="F4662" i="30"/>
  <c r="F4663" i="30"/>
  <c r="F4664" i="30"/>
  <c r="F4665" i="30"/>
  <c r="F4666" i="30"/>
  <c r="F4667" i="30"/>
  <c r="F4668" i="30"/>
  <c r="F4669" i="30"/>
  <c r="F4670" i="30"/>
  <c r="F4671" i="30"/>
  <c r="F4672" i="30"/>
  <c r="F4673" i="30"/>
  <c r="F4674" i="30"/>
  <c r="F4675" i="30"/>
  <c r="F4676" i="30"/>
  <c r="F4677" i="30"/>
  <c r="F4678" i="30"/>
  <c r="F4679" i="30"/>
  <c r="F4680" i="30"/>
  <c r="F4681" i="30"/>
  <c r="F4682" i="30"/>
  <c r="F4683" i="30"/>
  <c r="F4684" i="30"/>
  <c r="F4685" i="30"/>
  <c r="F4686" i="30"/>
  <c r="F4687" i="30"/>
  <c r="F4688" i="30"/>
  <c r="F4689" i="30"/>
  <c r="F4690" i="30"/>
  <c r="F4691" i="30"/>
  <c r="F4692" i="30"/>
  <c r="F4693" i="30"/>
  <c r="F4694" i="30"/>
  <c r="F4695" i="30"/>
  <c r="F4696" i="30"/>
  <c r="F4697" i="30"/>
  <c r="F4698" i="30"/>
  <c r="F4699" i="30"/>
  <c r="F4700" i="30"/>
  <c r="F4701" i="30"/>
  <c r="F4702" i="30"/>
  <c r="F4703" i="30"/>
  <c r="F4704" i="30"/>
  <c r="F4705" i="30"/>
  <c r="F4706" i="30"/>
  <c r="F4707" i="30"/>
  <c r="F4708" i="30"/>
  <c r="F4709" i="30"/>
  <c r="F4710" i="30"/>
  <c r="F4711" i="30"/>
  <c r="F4712" i="30"/>
  <c r="F4713" i="30"/>
  <c r="F4714" i="30"/>
  <c r="F4715" i="30"/>
  <c r="F4716" i="30"/>
  <c r="F4717" i="30"/>
  <c r="F4718" i="30"/>
  <c r="F4719" i="30"/>
  <c r="F4720" i="30"/>
  <c r="F4721" i="30"/>
  <c r="F4722" i="30"/>
  <c r="F4723" i="30"/>
  <c r="F4724" i="30"/>
  <c r="F4725" i="30"/>
  <c r="F4726" i="30"/>
  <c r="F4727" i="30"/>
  <c r="F4728" i="30"/>
  <c r="F4729" i="30"/>
  <c r="F4730" i="30"/>
  <c r="F4731" i="30"/>
  <c r="F4732" i="30"/>
  <c r="F4733" i="30"/>
  <c r="F4734" i="30"/>
  <c r="F4735" i="30"/>
  <c r="F4736" i="30"/>
  <c r="F4737" i="30"/>
  <c r="F4738" i="30"/>
  <c r="F4739" i="30"/>
  <c r="F4740" i="30"/>
  <c r="F4741" i="30"/>
  <c r="F4742" i="30"/>
  <c r="F4743" i="30"/>
  <c r="F4744" i="30"/>
  <c r="F4745" i="30"/>
  <c r="F4746" i="30"/>
  <c r="F4747" i="30"/>
  <c r="F4748" i="30"/>
  <c r="F4749" i="30"/>
  <c r="F4750" i="30"/>
  <c r="F4751" i="30"/>
  <c r="F4752" i="30"/>
  <c r="F4753" i="30"/>
  <c r="F4754" i="30"/>
  <c r="F4755" i="30"/>
  <c r="F4756" i="30"/>
  <c r="F4757" i="30"/>
  <c r="F4758" i="30"/>
  <c r="F4759" i="30"/>
  <c r="F4760" i="30"/>
  <c r="F4761" i="30"/>
  <c r="F4762" i="30"/>
  <c r="F4763" i="30"/>
  <c r="F4764" i="30"/>
  <c r="F4765" i="30"/>
  <c r="F4766" i="30"/>
  <c r="F4767" i="30"/>
  <c r="F4768" i="30"/>
  <c r="F4769" i="30"/>
  <c r="F4770" i="30"/>
  <c r="F4771" i="30"/>
  <c r="F4772" i="30"/>
  <c r="F4773" i="30"/>
  <c r="F4774" i="30"/>
  <c r="F4775" i="30"/>
  <c r="F4776" i="30"/>
  <c r="F4777" i="30"/>
  <c r="F4778" i="30"/>
  <c r="F4779" i="30"/>
  <c r="F4780" i="30"/>
  <c r="F4781" i="30"/>
  <c r="F4782" i="30"/>
  <c r="F4783" i="30"/>
  <c r="F4784" i="30"/>
  <c r="F4785" i="30"/>
  <c r="F4786" i="30"/>
  <c r="F4787" i="30"/>
  <c r="F4788" i="30"/>
  <c r="F4789" i="30"/>
  <c r="F4790" i="30"/>
  <c r="F4791" i="30"/>
  <c r="F4792" i="30"/>
  <c r="F4793" i="30"/>
  <c r="F4794" i="30"/>
  <c r="F4795" i="30"/>
  <c r="F4796" i="30"/>
  <c r="F4797" i="30"/>
  <c r="F4798" i="30"/>
  <c r="F4799" i="30"/>
  <c r="F4800" i="30"/>
  <c r="F4801" i="30"/>
  <c r="F4802" i="30"/>
  <c r="F4803" i="30"/>
  <c r="F4804" i="30"/>
  <c r="F4805" i="30"/>
  <c r="F4806" i="30"/>
  <c r="F4807" i="30"/>
  <c r="F4808" i="30"/>
  <c r="F4809" i="30"/>
  <c r="F4810" i="30"/>
  <c r="F4811" i="30"/>
  <c r="F4812" i="30"/>
  <c r="F4813" i="30"/>
  <c r="F4814" i="30"/>
  <c r="F4815" i="30"/>
  <c r="F4816" i="30"/>
  <c r="F4817" i="30"/>
  <c r="F4818" i="30"/>
  <c r="F4819" i="30"/>
  <c r="F4820" i="30"/>
  <c r="F4821" i="30"/>
  <c r="F4822" i="30"/>
  <c r="F4823" i="30"/>
  <c r="F4824" i="30"/>
  <c r="F4825" i="30"/>
  <c r="F4826" i="30"/>
  <c r="F4827" i="30"/>
  <c r="F4828" i="30"/>
  <c r="F4829" i="30"/>
  <c r="F4830" i="30"/>
  <c r="F4831" i="30"/>
  <c r="F4832" i="30"/>
  <c r="F4833" i="30"/>
  <c r="F4834" i="30"/>
  <c r="F4835" i="30"/>
  <c r="F4836" i="30"/>
  <c r="F4837" i="30"/>
  <c r="F4838" i="30"/>
  <c r="F4839" i="30"/>
  <c r="F4840" i="30"/>
  <c r="F4841" i="30"/>
  <c r="F4842" i="30"/>
  <c r="F4843" i="30"/>
  <c r="F4844" i="30"/>
  <c r="F4845" i="30"/>
  <c r="F4846" i="30"/>
  <c r="F4847" i="30"/>
  <c r="F4848" i="30"/>
  <c r="F4849" i="30"/>
  <c r="F4850" i="30"/>
  <c r="F4851" i="30"/>
  <c r="F4852" i="30"/>
  <c r="F4853" i="30"/>
  <c r="F4854" i="30"/>
  <c r="F4855" i="30"/>
  <c r="F4856" i="30"/>
  <c r="F4857" i="30"/>
  <c r="F4858" i="30"/>
  <c r="F4859" i="30"/>
  <c r="F4860" i="30"/>
  <c r="F4861" i="30"/>
  <c r="F4862" i="30"/>
  <c r="F4863" i="30"/>
  <c r="F4864" i="30"/>
  <c r="F4865" i="30"/>
  <c r="F4866" i="30"/>
  <c r="F4867" i="30"/>
  <c r="F4868" i="30"/>
  <c r="F4869" i="30"/>
  <c r="F4870" i="30"/>
  <c r="F4871" i="30"/>
  <c r="F4872" i="30"/>
  <c r="F4873" i="30"/>
  <c r="F4874" i="30"/>
  <c r="F4875" i="30"/>
  <c r="F4876" i="30"/>
  <c r="F4877" i="30"/>
  <c r="F4878" i="30"/>
  <c r="F4879" i="30"/>
  <c r="F4880" i="30"/>
  <c r="F4881" i="30"/>
  <c r="F4882" i="30"/>
  <c r="F4883" i="30"/>
  <c r="F4884" i="30"/>
  <c r="F4885" i="30"/>
  <c r="F4886" i="30"/>
  <c r="F4887" i="30"/>
  <c r="F4888" i="30"/>
  <c r="F4889" i="30"/>
  <c r="F4890" i="30"/>
  <c r="F4891" i="30"/>
  <c r="F4892" i="30"/>
  <c r="F4893" i="30"/>
  <c r="F4894" i="30"/>
  <c r="F4895" i="30"/>
  <c r="F4896" i="30"/>
  <c r="F4897" i="30"/>
  <c r="F4898" i="30"/>
  <c r="F4899" i="30"/>
  <c r="F4900" i="30"/>
  <c r="F4901" i="30"/>
  <c r="F4902" i="30"/>
  <c r="F4903" i="30"/>
  <c r="F4904" i="30"/>
  <c r="F4905" i="30"/>
  <c r="F4906" i="30"/>
  <c r="F4907" i="30"/>
  <c r="F4908" i="30"/>
  <c r="F4909" i="30"/>
  <c r="F4910" i="30"/>
  <c r="F4911" i="30"/>
  <c r="F4912" i="30"/>
  <c r="F4913" i="30"/>
  <c r="F4914" i="30"/>
  <c r="F4915" i="30"/>
  <c r="F4916" i="30"/>
  <c r="F4917" i="30"/>
  <c r="F4918" i="30"/>
  <c r="F4919" i="30"/>
  <c r="F4920" i="30"/>
  <c r="F4921" i="30"/>
  <c r="F4922" i="30"/>
  <c r="F4923" i="30"/>
  <c r="F4924" i="30"/>
  <c r="F4925" i="30"/>
  <c r="F4926" i="30"/>
  <c r="F4927" i="30"/>
  <c r="F4928" i="30"/>
  <c r="F4929" i="30"/>
  <c r="F4930" i="30"/>
  <c r="F4931" i="30"/>
  <c r="F4932" i="30"/>
  <c r="F4933" i="30"/>
  <c r="F4934" i="30"/>
  <c r="F4935" i="30"/>
  <c r="F4936" i="30"/>
  <c r="F4937" i="30"/>
  <c r="F4938" i="30"/>
  <c r="F4939" i="30"/>
  <c r="F4940" i="30"/>
  <c r="F4941" i="30"/>
  <c r="F4942" i="30"/>
  <c r="F4943" i="30"/>
  <c r="F4944" i="30"/>
  <c r="F4945" i="30"/>
  <c r="F4946" i="30"/>
  <c r="F4947" i="30"/>
  <c r="F4948" i="30"/>
  <c r="F4949" i="30"/>
  <c r="F4950" i="30"/>
  <c r="F4951" i="30"/>
  <c r="F4952" i="30"/>
  <c r="F4953" i="30"/>
  <c r="F4954" i="30"/>
  <c r="F4955" i="30"/>
  <c r="F4956" i="30"/>
  <c r="F4957" i="30"/>
  <c r="F4958" i="30"/>
  <c r="F4959" i="30"/>
  <c r="F4960" i="30"/>
  <c r="F4961" i="30"/>
  <c r="F4962" i="30"/>
  <c r="F4963" i="30"/>
  <c r="F4964" i="30"/>
  <c r="F4965" i="30"/>
  <c r="F4966" i="30"/>
  <c r="F4967" i="30"/>
  <c r="F4968" i="30"/>
  <c r="F4969" i="30"/>
  <c r="F4970" i="30"/>
  <c r="F4971" i="30"/>
  <c r="F4972" i="30"/>
  <c r="F4973" i="30"/>
  <c r="F4974" i="30"/>
  <c r="F4975" i="30"/>
  <c r="F4976" i="30"/>
  <c r="F4977" i="30"/>
  <c r="F4978" i="30"/>
  <c r="F4979" i="30"/>
  <c r="F4980" i="30"/>
  <c r="F4981" i="30"/>
  <c r="F4982" i="30"/>
  <c r="F4983" i="30"/>
  <c r="F4984" i="30"/>
  <c r="F4985" i="30"/>
  <c r="F4986" i="30"/>
  <c r="F4987" i="30"/>
  <c r="F4988" i="30"/>
  <c r="F4989" i="30"/>
  <c r="F4990" i="30"/>
  <c r="F4991" i="30"/>
  <c r="F4992" i="30"/>
  <c r="F4993" i="30"/>
  <c r="F4994" i="30"/>
  <c r="F4995" i="30"/>
  <c r="F4996" i="30"/>
  <c r="F4997" i="30"/>
  <c r="F4998" i="30"/>
  <c r="F4999" i="30"/>
  <c r="F5000" i="30"/>
  <c r="F5001" i="30"/>
  <c r="F5002" i="30"/>
  <c r="F5003" i="30"/>
  <c r="F5004" i="30"/>
  <c r="F5005" i="30"/>
  <c r="F5006" i="30"/>
  <c r="F5007" i="30"/>
  <c r="F5008" i="30"/>
  <c r="F5009" i="30"/>
  <c r="F5010" i="30"/>
  <c r="F5011" i="30"/>
  <c r="F5012" i="30"/>
  <c r="F5013" i="30"/>
  <c r="F5014" i="30"/>
  <c r="F5015" i="30"/>
  <c r="F5016" i="30"/>
  <c r="F5017" i="30"/>
  <c r="F5018" i="30"/>
  <c r="F2" i="30"/>
  <c r="D3" i="30"/>
  <c r="D4" i="30"/>
  <c r="D5" i="30"/>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D92" i="30"/>
  <c r="D93" i="30"/>
  <c r="D94" i="30"/>
  <c r="D95" i="30"/>
  <c r="D96" i="30"/>
  <c r="D97" i="30"/>
  <c r="D98" i="30"/>
  <c r="D99" i="30"/>
  <c r="D10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D129" i="30"/>
  <c r="D130" i="30"/>
  <c r="D131" i="30"/>
  <c r="D132" i="30"/>
  <c r="D133" i="30"/>
  <c r="D134" i="30"/>
  <c r="D135" i="30"/>
  <c r="D136" i="30"/>
  <c r="D137" i="30"/>
  <c r="D138" i="30"/>
  <c r="D139" i="30"/>
  <c r="D140" i="30"/>
  <c r="D141" i="30"/>
  <c r="D142" i="30"/>
  <c r="D143" i="30"/>
  <c r="D144" i="30"/>
  <c r="D145" i="30"/>
  <c r="D146" i="30"/>
  <c r="D147" i="30"/>
  <c r="D148" i="30"/>
  <c r="D149" i="30"/>
  <c r="D150" i="30"/>
  <c r="D151" i="30"/>
  <c r="D152" i="30"/>
  <c r="D153"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7" i="30"/>
  <c r="D198" i="30"/>
  <c r="D199" i="30"/>
  <c r="D200" i="30"/>
  <c r="D201" i="30"/>
  <c r="D202" i="30"/>
  <c r="D203" i="30"/>
  <c r="D204" i="30"/>
  <c r="D205" i="30"/>
  <c r="D206" i="30"/>
  <c r="D207" i="30"/>
  <c r="D208" i="30"/>
  <c r="D209" i="30"/>
  <c r="D210" i="30"/>
  <c r="D211" i="30"/>
  <c r="D212" i="30"/>
  <c r="D213" i="30"/>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5"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606" i="30"/>
  <c r="D607" i="30"/>
  <c r="D608" i="30"/>
  <c r="D609" i="30"/>
  <c r="D610" i="30"/>
  <c r="D611" i="30"/>
  <c r="D612" i="30"/>
  <c r="D613" i="30"/>
  <c r="D614" i="30"/>
  <c r="D615" i="30"/>
  <c r="D616" i="30"/>
  <c r="D617" i="30"/>
  <c r="D618" i="30"/>
  <c r="D619" i="30"/>
  <c r="D620" i="30"/>
  <c r="D621" i="30"/>
  <c r="D622" i="30"/>
  <c r="D623" i="30"/>
  <c r="D624" i="30"/>
  <c r="D625" i="30"/>
  <c r="D626" i="30"/>
  <c r="D627" i="30"/>
  <c r="D628" i="30"/>
  <c r="D629" i="30"/>
  <c r="D630" i="30"/>
  <c r="D631" i="30"/>
  <c r="D632" i="30"/>
  <c r="D633" i="30"/>
  <c r="D634" i="30"/>
  <c r="D635" i="30"/>
  <c r="D636" i="30"/>
  <c r="D637" i="30"/>
  <c r="D638" i="30"/>
  <c r="D639" i="30"/>
  <c r="D640" i="30"/>
  <c r="D641" i="30"/>
  <c r="D642" i="30"/>
  <c r="D643" i="30"/>
  <c r="D644" i="30"/>
  <c r="D645" i="30"/>
  <c r="D646" i="30"/>
  <c r="D647" i="30"/>
  <c r="D648" i="30"/>
  <c r="D649" i="30"/>
  <c r="D650" i="30"/>
  <c r="D651" i="30"/>
  <c r="D652" i="30"/>
  <c r="D653" i="30"/>
  <c r="D654" i="30"/>
  <c r="D655" i="30"/>
  <c r="D656" i="30"/>
  <c r="D657" i="30"/>
  <c r="D658" i="30"/>
  <c r="D659" i="30"/>
  <c r="D660" i="30"/>
  <c r="D661" i="30"/>
  <c r="D662" i="30"/>
  <c r="D663" i="30"/>
  <c r="D664" i="30"/>
  <c r="D665" i="30"/>
  <c r="D666" i="30"/>
  <c r="D667" i="30"/>
  <c r="D668" i="30"/>
  <c r="D669" i="30"/>
  <c r="D670" i="30"/>
  <c r="D671" i="30"/>
  <c r="D672" i="30"/>
  <c r="D673" i="30"/>
  <c r="D674" i="30"/>
  <c r="D675" i="30"/>
  <c r="D676" i="30"/>
  <c r="D677" i="30"/>
  <c r="D678" i="30"/>
  <c r="D679" i="30"/>
  <c r="D680" i="30"/>
  <c r="D681" i="30"/>
  <c r="D682" i="30"/>
  <c r="D683" i="30"/>
  <c r="D684" i="30"/>
  <c r="D685" i="30"/>
  <c r="D686" i="30"/>
  <c r="D687" i="30"/>
  <c r="D688" i="30"/>
  <c r="D689" i="30"/>
  <c r="D690" i="30"/>
  <c r="D691" i="30"/>
  <c r="D692" i="30"/>
  <c r="D693" i="30"/>
  <c r="D694" i="30"/>
  <c r="D695" i="30"/>
  <c r="D696" i="30"/>
  <c r="D697" i="30"/>
  <c r="D698" i="30"/>
  <c r="D699" i="30"/>
  <c r="D700" i="30"/>
  <c r="D701" i="30"/>
  <c r="D702" i="30"/>
  <c r="D703" i="30"/>
  <c r="D704" i="30"/>
  <c r="D705" i="30"/>
  <c r="D706" i="30"/>
  <c r="D707" i="30"/>
  <c r="D708" i="30"/>
  <c r="D709" i="30"/>
  <c r="D710" i="30"/>
  <c r="D711" i="30"/>
  <c r="D712" i="30"/>
  <c r="D713" i="30"/>
  <c r="D714" i="30"/>
  <c r="D715" i="30"/>
  <c r="D716" i="30"/>
  <c r="D717" i="30"/>
  <c r="D718" i="30"/>
  <c r="D719" i="30"/>
  <c r="D720" i="30"/>
  <c r="D721" i="30"/>
  <c r="D722" i="30"/>
  <c r="D723" i="30"/>
  <c r="D724" i="30"/>
  <c r="D725" i="30"/>
  <c r="D726" i="30"/>
  <c r="D727" i="30"/>
  <c r="D728" i="30"/>
  <c r="D729" i="30"/>
  <c r="D730" i="30"/>
  <c r="D731" i="30"/>
  <c r="D732" i="30"/>
  <c r="D733" i="30"/>
  <c r="D734" i="30"/>
  <c r="D735" i="30"/>
  <c r="D736" i="30"/>
  <c r="D737" i="30"/>
  <c r="D738" i="30"/>
  <c r="D739" i="30"/>
  <c r="D740" i="30"/>
  <c r="D741" i="30"/>
  <c r="D742" i="30"/>
  <c r="D743" i="30"/>
  <c r="D744" i="30"/>
  <c r="D745" i="30"/>
  <c r="D746" i="30"/>
  <c r="D747" i="30"/>
  <c r="D748" i="30"/>
  <c r="D749" i="30"/>
  <c r="D750" i="30"/>
  <c r="D751" i="30"/>
  <c r="D752" i="30"/>
  <c r="D753" i="30"/>
  <c r="D754" i="30"/>
  <c r="D755" i="30"/>
  <c r="D756" i="30"/>
  <c r="D757" i="30"/>
  <c r="D758" i="30"/>
  <c r="D759" i="30"/>
  <c r="D760" i="30"/>
  <c r="D761" i="30"/>
  <c r="D762" i="30"/>
  <c r="D763" i="30"/>
  <c r="D764" i="30"/>
  <c r="D765" i="30"/>
  <c r="D766" i="30"/>
  <c r="D767" i="30"/>
  <c r="D768" i="30"/>
  <c r="D769" i="30"/>
  <c r="D770" i="30"/>
  <c r="D771" i="30"/>
  <c r="D772" i="30"/>
  <c r="D773" i="30"/>
  <c r="D774" i="30"/>
  <c r="D775" i="30"/>
  <c r="D776" i="30"/>
  <c r="D777" i="30"/>
  <c r="D778" i="30"/>
  <c r="D779" i="30"/>
  <c r="D780" i="30"/>
  <c r="D781" i="30"/>
  <c r="D782" i="30"/>
  <c r="D783" i="30"/>
  <c r="D784" i="30"/>
  <c r="D785" i="30"/>
  <c r="D786" i="30"/>
  <c r="D787" i="30"/>
  <c r="D788" i="30"/>
  <c r="D789" i="30"/>
  <c r="D790" i="30"/>
  <c r="D791" i="30"/>
  <c r="D792" i="30"/>
  <c r="D793" i="30"/>
  <c r="D794" i="30"/>
  <c r="D795" i="30"/>
  <c r="D796" i="30"/>
  <c r="D797" i="30"/>
  <c r="D798" i="30"/>
  <c r="D799" i="30"/>
  <c r="D800" i="30"/>
  <c r="D801" i="30"/>
  <c r="D802" i="30"/>
  <c r="D803" i="30"/>
  <c r="D804" i="30"/>
  <c r="D805" i="30"/>
  <c r="D806" i="30"/>
  <c r="D807" i="30"/>
  <c r="D808" i="30"/>
  <c r="D809" i="30"/>
  <c r="D810" i="30"/>
  <c r="D811" i="30"/>
  <c r="D812" i="30"/>
  <c r="D813" i="30"/>
  <c r="D814" i="30"/>
  <c r="D815" i="30"/>
  <c r="D816" i="30"/>
  <c r="D817" i="30"/>
  <c r="D818" i="30"/>
  <c r="D819" i="30"/>
  <c r="D820" i="30"/>
  <c r="D821" i="30"/>
  <c r="D822" i="30"/>
  <c r="D823" i="30"/>
  <c r="D824" i="30"/>
  <c r="D825" i="30"/>
  <c r="D826" i="30"/>
  <c r="D827" i="30"/>
  <c r="D828" i="30"/>
  <c r="D829" i="30"/>
  <c r="D830" i="30"/>
  <c r="D831" i="30"/>
  <c r="D832" i="30"/>
  <c r="D833" i="30"/>
  <c r="D834" i="30"/>
  <c r="D835" i="30"/>
  <c r="D836" i="30"/>
  <c r="D837" i="30"/>
  <c r="D838" i="30"/>
  <c r="D839" i="30"/>
  <c r="D840" i="30"/>
  <c r="D841" i="30"/>
  <c r="D842" i="30"/>
  <c r="D843" i="30"/>
  <c r="D844" i="30"/>
  <c r="D845" i="30"/>
  <c r="D846" i="30"/>
  <c r="D847" i="30"/>
  <c r="D848" i="30"/>
  <c r="D849" i="30"/>
  <c r="D850" i="30"/>
  <c r="D851" i="30"/>
  <c r="D852" i="30"/>
  <c r="D853" i="30"/>
  <c r="D854" i="30"/>
  <c r="D855" i="30"/>
  <c r="D856" i="30"/>
  <c r="D857" i="30"/>
  <c r="D858" i="30"/>
  <c r="D859" i="30"/>
  <c r="D860" i="30"/>
  <c r="D861" i="30"/>
  <c r="D862" i="30"/>
  <c r="D863" i="30"/>
  <c r="D864" i="30"/>
  <c r="D865" i="30"/>
  <c r="D866" i="30"/>
  <c r="D867" i="30"/>
  <c r="D868" i="30"/>
  <c r="D869" i="30"/>
  <c r="D870" i="30"/>
  <c r="D871" i="30"/>
  <c r="D872" i="30"/>
  <c r="D873" i="30"/>
  <c r="D874" i="30"/>
  <c r="D875" i="30"/>
  <c r="D876" i="30"/>
  <c r="D877" i="30"/>
  <c r="D878" i="30"/>
  <c r="D879" i="30"/>
  <c r="D880" i="30"/>
  <c r="D881" i="30"/>
  <c r="D882" i="30"/>
  <c r="D883" i="30"/>
  <c r="D884" i="30"/>
  <c r="D885" i="30"/>
  <c r="D886" i="30"/>
  <c r="D887" i="30"/>
  <c r="D888" i="30"/>
  <c r="D889" i="30"/>
  <c r="D890" i="30"/>
  <c r="D891" i="30"/>
  <c r="D892" i="30"/>
  <c r="D893" i="30"/>
  <c r="D894" i="30"/>
  <c r="D895" i="30"/>
  <c r="D896" i="30"/>
  <c r="D897" i="30"/>
  <c r="D898" i="30"/>
  <c r="D899" i="30"/>
  <c r="D900" i="30"/>
  <c r="D901" i="30"/>
  <c r="D902" i="30"/>
  <c r="D903" i="30"/>
  <c r="D904" i="30"/>
  <c r="D905" i="30"/>
  <c r="D906" i="30"/>
  <c r="D907" i="30"/>
  <c r="D908" i="30"/>
  <c r="D909" i="30"/>
  <c r="D910" i="30"/>
  <c r="D911" i="30"/>
  <c r="D912" i="30"/>
  <c r="D913" i="30"/>
  <c r="D914" i="30"/>
  <c r="D915" i="30"/>
  <c r="D916" i="30"/>
  <c r="D917" i="30"/>
  <c r="D918" i="30"/>
  <c r="D919" i="30"/>
  <c r="D920" i="30"/>
  <c r="D921" i="30"/>
  <c r="D922" i="30"/>
  <c r="D923" i="30"/>
  <c r="D924" i="30"/>
  <c r="D925" i="30"/>
  <c r="D926" i="30"/>
  <c r="D927" i="30"/>
  <c r="D928" i="30"/>
  <c r="D929" i="30"/>
  <c r="D930" i="30"/>
  <c r="D931" i="30"/>
  <c r="D932" i="30"/>
  <c r="D933" i="30"/>
  <c r="D934" i="30"/>
  <c r="D935" i="30"/>
  <c r="D936" i="30"/>
  <c r="D937" i="30"/>
  <c r="D938" i="30"/>
  <c r="D939" i="30"/>
  <c r="D940" i="30"/>
  <c r="D941" i="30"/>
  <c r="D942" i="30"/>
  <c r="D943" i="30"/>
  <c r="D944" i="30"/>
  <c r="D945" i="30"/>
  <c r="D946" i="30"/>
  <c r="D947" i="30"/>
  <c r="D948" i="30"/>
  <c r="D949" i="30"/>
  <c r="D950" i="30"/>
  <c r="D951" i="30"/>
  <c r="D952" i="30"/>
  <c r="D953" i="30"/>
  <c r="D954" i="30"/>
  <c r="D955" i="30"/>
  <c r="D956" i="30"/>
  <c r="D957" i="30"/>
  <c r="D958" i="30"/>
  <c r="D959" i="30"/>
  <c r="D960" i="30"/>
  <c r="D961" i="30"/>
  <c r="D962" i="30"/>
  <c r="D963" i="30"/>
  <c r="D964" i="30"/>
  <c r="D965" i="30"/>
  <c r="D966" i="30"/>
  <c r="D967" i="30"/>
  <c r="D968" i="30"/>
  <c r="D969" i="30"/>
  <c r="D970" i="30"/>
  <c r="D971" i="30"/>
  <c r="D972" i="30"/>
  <c r="D973" i="30"/>
  <c r="D974" i="30"/>
  <c r="D975" i="30"/>
  <c r="D976" i="30"/>
  <c r="D977" i="30"/>
  <c r="D978" i="30"/>
  <c r="D979" i="30"/>
  <c r="D980" i="30"/>
  <c r="D981" i="30"/>
  <c r="D982" i="30"/>
  <c r="D983" i="30"/>
  <c r="D984" i="30"/>
  <c r="D985" i="30"/>
  <c r="D986" i="30"/>
  <c r="D987" i="30"/>
  <c r="D988" i="30"/>
  <c r="D989" i="30"/>
  <c r="D990" i="30"/>
  <c r="D991" i="30"/>
  <c r="D992" i="30"/>
  <c r="D993" i="30"/>
  <c r="D994" i="30"/>
  <c r="D995" i="30"/>
  <c r="D996" i="30"/>
  <c r="D997" i="30"/>
  <c r="D998" i="30"/>
  <c r="D999" i="30"/>
  <c r="D1000" i="30"/>
  <c r="D1001" i="30"/>
  <c r="D1002" i="30"/>
  <c r="D1003" i="30"/>
  <c r="D1004" i="30"/>
  <c r="D1005" i="30"/>
  <c r="D1006" i="30"/>
  <c r="D1007" i="30"/>
  <c r="D1008" i="30"/>
  <c r="D1009" i="30"/>
  <c r="D1010" i="30"/>
  <c r="D1011" i="30"/>
  <c r="D1012" i="30"/>
  <c r="D1013" i="30"/>
  <c r="D1014" i="30"/>
  <c r="D1015" i="30"/>
  <c r="D1016" i="30"/>
  <c r="D1017" i="30"/>
  <c r="D1018" i="30"/>
  <c r="D1019" i="30"/>
  <c r="D1020" i="30"/>
  <c r="D1021" i="30"/>
  <c r="D1022" i="30"/>
  <c r="D1023" i="30"/>
  <c r="D1024" i="30"/>
  <c r="D1025" i="30"/>
  <c r="D1026" i="30"/>
  <c r="D1027" i="30"/>
  <c r="D1028" i="30"/>
  <c r="D1029" i="30"/>
  <c r="D1030" i="30"/>
  <c r="D1031" i="30"/>
  <c r="D1032" i="30"/>
  <c r="D1033" i="30"/>
  <c r="D1034" i="30"/>
  <c r="D1035" i="30"/>
  <c r="D1036" i="30"/>
  <c r="D1037" i="30"/>
  <c r="D1038" i="30"/>
  <c r="D1039" i="30"/>
  <c r="D1040" i="30"/>
  <c r="D1041" i="30"/>
  <c r="D1042" i="30"/>
  <c r="D1043" i="30"/>
  <c r="D1044" i="30"/>
  <c r="D1045" i="30"/>
  <c r="D1046" i="30"/>
  <c r="D1047" i="30"/>
  <c r="D1048" i="30"/>
  <c r="D1049" i="30"/>
  <c r="D1050" i="30"/>
  <c r="D1051" i="30"/>
  <c r="D1052" i="30"/>
  <c r="D1053" i="30"/>
  <c r="D1054" i="30"/>
  <c r="D1055" i="30"/>
  <c r="D1056" i="30"/>
  <c r="D1057" i="30"/>
  <c r="D1058" i="30"/>
  <c r="D1059" i="30"/>
  <c r="D1060" i="30"/>
  <c r="D1061" i="30"/>
  <c r="D1062" i="30"/>
  <c r="D1063" i="30"/>
  <c r="D1064" i="30"/>
  <c r="D1065" i="30"/>
  <c r="D1066" i="30"/>
  <c r="D1067" i="30"/>
  <c r="D1068" i="30"/>
  <c r="D1069" i="30"/>
  <c r="D1070" i="30"/>
  <c r="D1071" i="30"/>
  <c r="D1072" i="30"/>
  <c r="D1073" i="30"/>
  <c r="D1074" i="30"/>
  <c r="D1075" i="30"/>
  <c r="D1076" i="30"/>
  <c r="D1077" i="30"/>
  <c r="D1078" i="30"/>
  <c r="D1079" i="30"/>
  <c r="D1080" i="30"/>
  <c r="D1081" i="30"/>
  <c r="D1082" i="30"/>
  <c r="D1083" i="30"/>
  <c r="D1084" i="30"/>
  <c r="D1085" i="30"/>
  <c r="D1086" i="30"/>
  <c r="D1087" i="30"/>
  <c r="D1088" i="30"/>
  <c r="D1089" i="30"/>
  <c r="D1090" i="30"/>
  <c r="D1091" i="30"/>
  <c r="D1092" i="30"/>
  <c r="D1093" i="30"/>
  <c r="D1094" i="30"/>
  <c r="D1095" i="30"/>
  <c r="D1096" i="30"/>
  <c r="D1097" i="30"/>
  <c r="D1098" i="30"/>
  <c r="D1099" i="30"/>
  <c r="D1100" i="30"/>
  <c r="D1101" i="30"/>
  <c r="D1102" i="30"/>
  <c r="D1103" i="30"/>
  <c r="D1104" i="30"/>
  <c r="D1105" i="30"/>
  <c r="D1106" i="30"/>
  <c r="D1107" i="30"/>
  <c r="D1108" i="30"/>
  <c r="D1109" i="30"/>
  <c r="D1110" i="30"/>
  <c r="D1111" i="30"/>
  <c r="D1112" i="30"/>
  <c r="D1113" i="30"/>
  <c r="D1114" i="30"/>
  <c r="D1115" i="30"/>
  <c r="D1116" i="30"/>
  <c r="D1117" i="30"/>
  <c r="D1118" i="30"/>
  <c r="D1119" i="30"/>
  <c r="D1120" i="30"/>
  <c r="D1121" i="30"/>
  <c r="D1122" i="30"/>
  <c r="D1123" i="30"/>
  <c r="D1124" i="30"/>
  <c r="D1125" i="30"/>
  <c r="D1126" i="30"/>
  <c r="D1127" i="30"/>
  <c r="D1128" i="30"/>
  <c r="D1129" i="30"/>
  <c r="D1130" i="30"/>
  <c r="D1131" i="30"/>
  <c r="D1132" i="30"/>
  <c r="D1133" i="30"/>
  <c r="D1134" i="30"/>
  <c r="D1135" i="30"/>
  <c r="D1136" i="30"/>
  <c r="D1137" i="30"/>
  <c r="D1138" i="30"/>
  <c r="D1139" i="30"/>
  <c r="D1140" i="30"/>
  <c r="D1141" i="30"/>
  <c r="D1142" i="30"/>
  <c r="D1143" i="30"/>
  <c r="D1144" i="30"/>
  <c r="D1145" i="30"/>
  <c r="D1146" i="30"/>
  <c r="D1147" i="30"/>
  <c r="D1148" i="30"/>
  <c r="D1149" i="30"/>
  <c r="D1150" i="30"/>
  <c r="D1151" i="30"/>
  <c r="D1152" i="30"/>
  <c r="D1153" i="30"/>
  <c r="D1154" i="30"/>
  <c r="D1155" i="30"/>
  <c r="D1156" i="30"/>
  <c r="D1157" i="30"/>
  <c r="D1158" i="30"/>
  <c r="D1159" i="30"/>
  <c r="D1160" i="30"/>
  <c r="D1161" i="30"/>
  <c r="D1162" i="30"/>
  <c r="D1163" i="30"/>
  <c r="D1164" i="30"/>
  <c r="D1165" i="30"/>
  <c r="D1166" i="30"/>
  <c r="D1167" i="30"/>
  <c r="D1168" i="30"/>
  <c r="D1169" i="30"/>
  <c r="D1170" i="30"/>
  <c r="D1171" i="30"/>
  <c r="D1172" i="30"/>
  <c r="D1173" i="30"/>
  <c r="D1174" i="30"/>
  <c r="D1175" i="30"/>
  <c r="D1176" i="30"/>
  <c r="D1177" i="30"/>
  <c r="D1178" i="30"/>
  <c r="D1179" i="30"/>
  <c r="D1180" i="30"/>
  <c r="D1181" i="30"/>
  <c r="D1182" i="30"/>
  <c r="D1183" i="30"/>
  <c r="D1184" i="30"/>
  <c r="D1185" i="30"/>
  <c r="D1186" i="30"/>
  <c r="D1187" i="30"/>
  <c r="D1188" i="30"/>
  <c r="D1189" i="30"/>
  <c r="D1190" i="30"/>
  <c r="D1191" i="30"/>
  <c r="D1192" i="30"/>
  <c r="D1193" i="30"/>
  <c r="D1194" i="30"/>
  <c r="D1195" i="30"/>
  <c r="D1196" i="30"/>
  <c r="D1197" i="30"/>
  <c r="D1198" i="30"/>
  <c r="D1199" i="30"/>
  <c r="D1200" i="30"/>
  <c r="D1201" i="30"/>
  <c r="D1202" i="30"/>
  <c r="D1203" i="30"/>
  <c r="D1204" i="30"/>
  <c r="D1205" i="30"/>
  <c r="D1206" i="30"/>
  <c r="D1207" i="30"/>
  <c r="D1208" i="30"/>
  <c r="D1209" i="30"/>
  <c r="D1210" i="30"/>
  <c r="D1211" i="30"/>
  <c r="D1212" i="30"/>
  <c r="D1213" i="30"/>
  <c r="D1214" i="30"/>
  <c r="D1215" i="30"/>
  <c r="D1216" i="30"/>
  <c r="D1217" i="30"/>
  <c r="D1218" i="30"/>
  <c r="D1219" i="30"/>
  <c r="D1220" i="30"/>
  <c r="D1221" i="30"/>
  <c r="D1222" i="30"/>
  <c r="D1223" i="30"/>
  <c r="D1224" i="30"/>
  <c r="D1225" i="30"/>
  <c r="D1226" i="30"/>
  <c r="D1227" i="30"/>
  <c r="D1228" i="30"/>
  <c r="D1229" i="30"/>
  <c r="D1230" i="30"/>
  <c r="D1231" i="30"/>
  <c r="D1232" i="30"/>
  <c r="D1233" i="30"/>
  <c r="D1234" i="30"/>
  <c r="D1235" i="30"/>
  <c r="D1236" i="30"/>
  <c r="D1237" i="30"/>
  <c r="D1238" i="30"/>
  <c r="D1239" i="30"/>
  <c r="D1240" i="30"/>
  <c r="D1241" i="30"/>
  <c r="D1242" i="30"/>
  <c r="D1243" i="30"/>
  <c r="D1244" i="30"/>
  <c r="D1245" i="30"/>
  <c r="D1246" i="30"/>
  <c r="D1247" i="30"/>
  <c r="D1248" i="30"/>
  <c r="D1249" i="30"/>
  <c r="D1250" i="30"/>
  <c r="D1251" i="30"/>
  <c r="D1252" i="30"/>
  <c r="D1253" i="30"/>
  <c r="D1254" i="30"/>
  <c r="D1255" i="30"/>
  <c r="D1256" i="30"/>
  <c r="D1257" i="30"/>
  <c r="D1258" i="30"/>
  <c r="D1259" i="30"/>
  <c r="D1260" i="30"/>
  <c r="D1261" i="30"/>
  <c r="D1262" i="30"/>
  <c r="D1263" i="30"/>
  <c r="D1264" i="30"/>
  <c r="D1265" i="30"/>
  <c r="D1266" i="30"/>
  <c r="D1267" i="30"/>
  <c r="D1268" i="30"/>
  <c r="D1269" i="30"/>
  <c r="D1270" i="30"/>
  <c r="D1271" i="30"/>
  <c r="D1272" i="30"/>
  <c r="D1273" i="30"/>
  <c r="D1274" i="30"/>
  <c r="D1275" i="30"/>
  <c r="D1276" i="30"/>
  <c r="D1277" i="30"/>
  <c r="D1278" i="30"/>
  <c r="D1279" i="30"/>
  <c r="D1280" i="30"/>
  <c r="D1281" i="30"/>
  <c r="D1282" i="30"/>
  <c r="D1283" i="30"/>
  <c r="D1284" i="30"/>
  <c r="D1285" i="30"/>
  <c r="D1286" i="30"/>
  <c r="D1287" i="30"/>
  <c r="D1288" i="30"/>
  <c r="D1289" i="30"/>
  <c r="D1290" i="30"/>
  <c r="D1291" i="30"/>
  <c r="D1292" i="30"/>
  <c r="D1293" i="30"/>
  <c r="D1294" i="30"/>
  <c r="D1295" i="30"/>
  <c r="D1296" i="30"/>
  <c r="D1297" i="30"/>
  <c r="D1298" i="30"/>
  <c r="D1299" i="30"/>
  <c r="D1300" i="30"/>
  <c r="D1301" i="30"/>
  <c r="D1302" i="30"/>
  <c r="D1303" i="30"/>
  <c r="D1304" i="30"/>
  <c r="D1305" i="30"/>
  <c r="D1306" i="30"/>
  <c r="D1307" i="30"/>
  <c r="D1308" i="30"/>
  <c r="D1309" i="30"/>
  <c r="D1310" i="30"/>
  <c r="D1311" i="30"/>
  <c r="D1312" i="30"/>
  <c r="D1313" i="30"/>
  <c r="D1314" i="30"/>
  <c r="D1315" i="30"/>
  <c r="D1316" i="30"/>
  <c r="D1317" i="30"/>
  <c r="D1318" i="30"/>
  <c r="D1319" i="30"/>
  <c r="D1320" i="30"/>
  <c r="D1321" i="30"/>
  <c r="D1322" i="30"/>
  <c r="D1323" i="30"/>
  <c r="D1324" i="30"/>
  <c r="D1325" i="30"/>
  <c r="D1326" i="30"/>
  <c r="D1327" i="30"/>
  <c r="D1328" i="30"/>
  <c r="D1329" i="30"/>
  <c r="D1330" i="30"/>
  <c r="D1331" i="30"/>
  <c r="D1332" i="30"/>
  <c r="D1333" i="30"/>
  <c r="D1334" i="30"/>
  <c r="D1335" i="30"/>
  <c r="D1336" i="30"/>
  <c r="D1337" i="30"/>
  <c r="D1338" i="30"/>
  <c r="D1339" i="30"/>
  <c r="D1340" i="30"/>
  <c r="D1341" i="30"/>
  <c r="D1342" i="30"/>
  <c r="D1343" i="30"/>
  <c r="D1344" i="30"/>
  <c r="D1345" i="30"/>
  <c r="D1346" i="30"/>
  <c r="D1347" i="30"/>
  <c r="D1348" i="30"/>
  <c r="D1349" i="30"/>
  <c r="D1350" i="30"/>
  <c r="D1351" i="30"/>
  <c r="D1352" i="30"/>
  <c r="D1353" i="30"/>
  <c r="D1354" i="30"/>
  <c r="D1355" i="30"/>
  <c r="D1356" i="30"/>
  <c r="D1357" i="30"/>
  <c r="D1358" i="30"/>
  <c r="D1359" i="30"/>
  <c r="D1360" i="30"/>
  <c r="D1361" i="30"/>
  <c r="D1362" i="30"/>
  <c r="D1363" i="30"/>
  <c r="D1364" i="30"/>
  <c r="D1365" i="30"/>
  <c r="D1366" i="30"/>
  <c r="D1367" i="30"/>
  <c r="D1368" i="30"/>
  <c r="D1369" i="30"/>
  <c r="D1370" i="30"/>
  <c r="D1371" i="30"/>
  <c r="D1372" i="30"/>
  <c r="D1373" i="30"/>
  <c r="D1374" i="30"/>
  <c r="D1375" i="30"/>
  <c r="D1376" i="30"/>
  <c r="D1377" i="30"/>
  <c r="D1378" i="30"/>
  <c r="D1379" i="30"/>
  <c r="D1380" i="30"/>
  <c r="D1381" i="30"/>
  <c r="D1382" i="30"/>
  <c r="D1383" i="30"/>
  <c r="D1384" i="30"/>
  <c r="D1385" i="30"/>
  <c r="D1386" i="30"/>
  <c r="D1387" i="30"/>
  <c r="D1388" i="30"/>
  <c r="D1389" i="30"/>
  <c r="D1390" i="30"/>
  <c r="D1391" i="30"/>
  <c r="D1392" i="30"/>
  <c r="D1393" i="30"/>
  <c r="D1394" i="30"/>
  <c r="D1395" i="30"/>
  <c r="D1396" i="30"/>
  <c r="D1397" i="30"/>
  <c r="D1398" i="30"/>
  <c r="D1399" i="30"/>
  <c r="D1400" i="30"/>
  <c r="D1401" i="30"/>
  <c r="D1402" i="30"/>
  <c r="D1403" i="30"/>
  <c r="D1404" i="30"/>
  <c r="D1405" i="30"/>
  <c r="D1406" i="30"/>
  <c r="D1407" i="30"/>
  <c r="D1408" i="30"/>
  <c r="D1409" i="30"/>
  <c r="D1410" i="30"/>
  <c r="D1411" i="30"/>
  <c r="D1412" i="30"/>
  <c r="D1413" i="30"/>
  <c r="D1414" i="30"/>
  <c r="D1415" i="30"/>
  <c r="D1416" i="30"/>
  <c r="D1417" i="30"/>
  <c r="D1418" i="30"/>
  <c r="D1419" i="30"/>
  <c r="D1420" i="30"/>
  <c r="D1421" i="30"/>
  <c r="D1422" i="30"/>
  <c r="D1423" i="30"/>
  <c r="D1424" i="30"/>
  <c r="D1425" i="30"/>
  <c r="D1426" i="30"/>
  <c r="D1427" i="30"/>
  <c r="D1428" i="30"/>
  <c r="D1429" i="30"/>
  <c r="D1430" i="30"/>
  <c r="D1431" i="30"/>
  <c r="D1432" i="30"/>
  <c r="D1433" i="30"/>
  <c r="D1434" i="30"/>
  <c r="D1435" i="30"/>
  <c r="D1436" i="30"/>
  <c r="D1437" i="30"/>
  <c r="D1438" i="30"/>
  <c r="D1439" i="30"/>
  <c r="D1440" i="30"/>
  <c r="D1441" i="30"/>
  <c r="D1442" i="30"/>
  <c r="D1443" i="30"/>
  <c r="D1444" i="30"/>
  <c r="D1445" i="30"/>
  <c r="D1446" i="30"/>
  <c r="D1447" i="30"/>
  <c r="D1448" i="30"/>
  <c r="D1449" i="30"/>
  <c r="D1450" i="30"/>
  <c r="D1451" i="30"/>
  <c r="D1452" i="30"/>
  <c r="D1453" i="30"/>
  <c r="D1454" i="30"/>
  <c r="D1455" i="30"/>
  <c r="D1456" i="30"/>
  <c r="D1457" i="30"/>
  <c r="D1458" i="30"/>
  <c r="D1459" i="30"/>
  <c r="D1460" i="30"/>
  <c r="D1461" i="30"/>
  <c r="D1462" i="30"/>
  <c r="D1463" i="30"/>
  <c r="D1464" i="30"/>
  <c r="D1465" i="30"/>
  <c r="D1466" i="30"/>
  <c r="D1467" i="30"/>
  <c r="D1468" i="30"/>
  <c r="D1469" i="30"/>
  <c r="D1470" i="30"/>
  <c r="D1471" i="30"/>
  <c r="D1472" i="30"/>
  <c r="D1473" i="30"/>
  <c r="D1474" i="30"/>
  <c r="D1475" i="30"/>
  <c r="D1476" i="30"/>
  <c r="D1477" i="30"/>
  <c r="D1478" i="30"/>
  <c r="D1479" i="30"/>
  <c r="D1480" i="30"/>
  <c r="D1481" i="30"/>
  <c r="D1482" i="30"/>
  <c r="D1483" i="30"/>
  <c r="D1484" i="30"/>
  <c r="D1485" i="30"/>
  <c r="D1486" i="30"/>
  <c r="D1487" i="30"/>
  <c r="D1488" i="30"/>
  <c r="D1489" i="30"/>
  <c r="D1490" i="30"/>
  <c r="D1491" i="30"/>
  <c r="D1492" i="30"/>
  <c r="D1493" i="30"/>
  <c r="D1494" i="30"/>
  <c r="D1495" i="30"/>
  <c r="D1496" i="30"/>
  <c r="D1497" i="30"/>
  <c r="D1498" i="30"/>
  <c r="D1499" i="30"/>
  <c r="D1500" i="30"/>
  <c r="D1501" i="30"/>
  <c r="D1502" i="30"/>
  <c r="D1503" i="30"/>
  <c r="D1504" i="30"/>
  <c r="D1505" i="30"/>
  <c r="D1506" i="30"/>
  <c r="D1507" i="30"/>
  <c r="D1508" i="30"/>
  <c r="D1509" i="30"/>
  <c r="D1510" i="30"/>
  <c r="D1511" i="30"/>
  <c r="D1512" i="30"/>
  <c r="D1513" i="30"/>
  <c r="D1514" i="30"/>
  <c r="D1515" i="30"/>
  <c r="D1516" i="30"/>
  <c r="D1517" i="30"/>
  <c r="D1518" i="30"/>
  <c r="D1519" i="30"/>
  <c r="D1520" i="30"/>
  <c r="D1521" i="30"/>
  <c r="D1522" i="30"/>
  <c r="D1523" i="30"/>
  <c r="D1524" i="30"/>
  <c r="D1525" i="30"/>
  <c r="D1526" i="30"/>
  <c r="D1527" i="30"/>
  <c r="D1528" i="30"/>
  <c r="D1529" i="30"/>
  <c r="D1530" i="30"/>
  <c r="D1531" i="30"/>
  <c r="D1532" i="30"/>
  <c r="D1533" i="30"/>
  <c r="D1534" i="30"/>
  <c r="D1535" i="30"/>
  <c r="D1536" i="30"/>
  <c r="D1537" i="30"/>
  <c r="D1538" i="30"/>
  <c r="D1539" i="30"/>
  <c r="D1540" i="30"/>
  <c r="D1541" i="30"/>
  <c r="D1542" i="30"/>
  <c r="D1543" i="30"/>
  <c r="D1544" i="30"/>
  <c r="D1545" i="30"/>
  <c r="D1546" i="30"/>
  <c r="D1547" i="30"/>
  <c r="D1548" i="30"/>
  <c r="D1549" i="30"/>
  <c r="D1550" i="30"/>
  <c r="D1551" i="30"/>
  <c r="D1552" i="30"/>
  <c r="D1553" i="30"/>
  <c r="D1554" i="30"/>
  <c r="D1555" i="30"/>
  <c r="D1556" i="30"/>
  <c r="D1557" i="30"/>
  <c r="D1558" i="30"/>
  <c r="D1559" i="30"/>
  <c r="D1560" i="30"/>
  <c r="D1561" i="30"/>
  <c r="D1562" i="30"/>
  <c r="D1563" i="30"/>
  <c r="D1564" i="30"/>
  <c r="D1565" i="30"/>
  <c r="D1566" i="30"/>
  <c r="D1567" i="30"/>
  <c r="D1568" i="30"/>
  <c r="D1569" i="30"/>
  <c r="D1570" i="30"/>
  <c r="D1571" i="30"/>
  <c r="D1572" i="30"/>
  <c r="D1573" i="30"/>
  <c r="D1574" i="30"/>
  <c r="D1575" i="30"/>
  <c r="D1576" i="30"/>
  <c r="D1577" i="30"/>
  <c r="D1578" i="30"/>
  <c r="D1579" i="30"/>
  <c r="D1580" i="30"/>
  <c r="D1581" i="30"/>
  <c r="D1582" i="30"/>
  <c r="D1583" i="30"/>
  <c r="D1584" i="30"/>
  <c r="D1585" i="30"/>
  <c r="D1586" i="30"/>
  <c r="D1587" i="30"/>
  <c r="D1588" i="30"/>
  <c r="D1589" i="30"/>
  <c r="D1590" i="30"/>
  <c r="D1591" i="30"/>
  <c r="D1592" i="30"/>
  <c r="D1593" i="30"/>
  <c r="D1594" i="30"/>
  <c r="D1595" i="30"/>
  <c r="D1596" i="30"/>
  <c r="D1597" i="30"/>
  <c r="D1598" i="30"/>
  <c r="D1599" i="30"/>
  <c r="D1600" i="30"/>
  <c r="D1601" i="30"/>
  <c r="D1602" i="30"/>
  <c r="D1603" i="30"/>
  <c r="D1604" i="30"/>
  <c r="D1605" i="30"/>
  <c r="D1606" i="30"/>
  <c r="D1607" i="30"/>
  <c r="D1608" i="30"/>
  <c r="D1609" i="30"/>
  <c r="D1610" i="30"/>
  <c r="D1611" i="30"/>
  <c r="D1612" i="30"/>
  <c r="D1613" i="30"/>
  <c r="D1614" i="30"/>
  <c r="D1615" i="30"/>
  <c r="D1616" i="30"/>
  <c r="D1617" i="30"/>
  <c r="D1618" i="30"/>
  <c r="D1619" i="30"/>
  <c r="D1620" i="30"/>
  <c r="D1621" i="30"/>
  <c r="D1622" i="30"/>
  <c r="D1623" i="30"/>
  <c r="D1624" i="30"/>
  <c r="D1625" i="30"/>
  <c r="D1626" i="30"/>
  <c r="D1627" i="30"/>
  <c r="D1628" i="30"/>
  <c r="D1629" i="30"/>
  <c r="D1630" i="30"/>
  <c r="D1631" i="30"/>
  <c r="D1632" i="30"/>
  <c r="D1633" i="30"/>
  <c r="D1634" i="30"/>
  <c r="D1635" i="30"/>
  <c r="D1636" i="30"/>
  <c r="D1637" i="30"/>
  <c r="D1638" i="30"/>
  <c r="D1639" i="30"/>
  <c r="D1640" i="30"/>
  <c r="D1641" i="30"/>
  <c r="D1642" i="30"/>
  <c r="D1643" i="30"/>
  <c r="D1644" i="30"/>
  <c r="D1645" i="30"/>
  <c r="D1646" i="30"/>
  <c r="D1647" i="30"/>
  <c r="D1648" i="30"/>
  <c r="D1649" i="30"/>
  <c r="D1650" i="30"/>
  <c r="D1651" i="30"/>
  <c r="D1652" i="30"/>
  <c r="D1653" i="30"/>
  <c r="D1654" i="30"/>
  <c r="D1655" i="30"/>
  <c r="D1656" i="30"/>
  <c r="D1657" i="30"/>
  <c r="D1658" i="30"/>
  <c r="D1659" i="30"/>
  <c r="D1660" i="30"/>
  <c r="D1661" i="30"/>
  <c r="D1662" i="30"/>
  <c r="D1663" i="30"/>
  <c r="D1664" i="30"/>
  <c r="D1665" i="30"/>
  <c r="D1666" i="30"/>
  <c r="D1667" i="30"/>
  <c r="D1668" i="30"/>
  <c r="D1669" i="30"/>
  <c r="D1670" i="30"/>
  <c r="D1671" i="30"/>
  <c r="D1672" i="30"/>
  <c r="D1673" i="30"/>
  <c r="D1674" i="30"/>
  <c r="D1675" i="30"/>
  <c r="D1676" i="30"/>
  <c r="D1677" i="30"/>
  <c r="D1678" i="30"/>
  <c r="D1679" i="30"/>
  <c r="D1680" i="30"/>
  <c r="D1681" i="30"/>
  <c r="D1682" i="30"/>
  <c r="D1683" i="30"/>
  <c r="D1684" i="30"/>
  <c r="D1685" i="30"/>
  <c r="D1686" i="30"/>
  <c r="D1687" i="30"/>
  <c r="D1688" i="30"/>
  <c r="D1689" i="30"/>
  <c r="D1690" i="30"/>
  <c r="D1691" i="30"/>
  <c r="D1692" i="30"/>
  <c r="D1693" i="30"/>
  <c r="D1694" i="30"/>
  <c r="D1695" i="30"/>
  <c r="D1696" i="30"/>
  <c r="D1697" i="30"/>
  <c r="D1698" i="30"/>
  <c r="D1699" i="30"/>
  <c r="D1700" i="30"/>
  <c r="D1701" i="30"/>
  <c r="D1702" i="30"/>
  <c r="D1703" i="30"/>
  <c r="D1704" i="30"/>
  <c r="D1705" i="30"/>
  <c r="D1706" i="30"/>
  <c r="D1707" i="30"/>
  <c r="D1708" i="30"/>
  <c r="D1709" i="30"/>
  <c r="D1710" i="30"/>
  <c r="D1711" i="30"/>
  <c r="D1712" i="30"/>
  <c r="D1713" i="30"/>
  <c r="D1714" i="30"/>
  <c r="D1715" i="30"/>
  <c r="D1716" i="30"/>
  <c r="D1717" i="30"/>
  <c r="D1718" i="30"/>
  <c r="D1719" i="30"/>
  <c r="D1720" i="30"/>
  <c r="D1721" i="30"/>
  <c r="D1722" i="30"/>
  <c r="D1723" i="30"/>
  <c r="D1724" i="30"/>
  <c r="D1725" i="30"/>
  <c r="D1726" i="30"/>
  <c r="D1727" i="30"/>
  <c r="D1728" i="30"/>
  <c r="D1729" i="30"/>
  <c r="D1730" i="30"/>
  <c r="D1731" i="30"/>
  <c r="D1732" i="30"/>
  <c r="D1733" i="30"/>
  <c r="D1734" i="30"/>
  <c r="D1735" i="30"/>
  <c r="D1736" i="30"/>
  <c r="D1737" i="30"/>
  <c r="D1738" i="30"/>
  <c r="D1739" i="30"/>
  <c r="D1740" i="30"/>
  <c r="D1741" i="30"/>
  <c r="D1742" i="30"/>
  <c r="D1743" i="30"/>
  <c r="D1744" i="30"/>
  <c r="D1745" i="30"/>
  <c r="D1746" i="30"/>
  <c r="D1747" i="30"/>
  <c r="D1748" i="30"/>
  <c r="D1749" i="30"/>
  <c r="D1750" i="30"/>
  <c r="D1751" i="30"/>
  <c r="D1752" i="30"/>
  <c r="D1753" i="30"/>
  <c r="D1754" i="30"/>
  <c r="D1755" i="30"/>
  <c r="D1756" i="30"/>
  <c r="D1757" i="30"/>
  <c r="D1758" i="30"/>
  <c r="D1759" i="30"/>
  <c r="D1760" i="30"/>
  <c r="D1761" i="30"/>
  <c r="D1762" i="30"/>
  <c r="D1763" i="30"/>
  <c r="D1764" i="30"/>
  <c r="D1765" i="30"/>
  <c r="D1766" i="30"/>
  <c r="D1767" i="30"/>
  <c r="D1768" i="30"/>
  <c r="D1769" i="30"/>
  <c r="D1770" i="30"/>
  <c r="D1771" i="30"/>
  <c r="D1772" i="30"/>
  <c r="D1773" i="30"/>
  <c r="D1774" i="30"/>
  <c r="D1775" i="30"/>
  <c r="D1776" i="30"/>
  <c r="D1777" i="30"/>
  <c r="D1778" i="30"/>
  <c r="D1779" i="30"/>
  <c r="D1780" i="30"/>
  <c r="D1781" i="30"/>
  <c r="D1782" i="30"/>
  <c r="D1783" i="30"/>
  <c r="D1784" i="30"/>
  <c r="D1785" i="30"/>
  <c r="D1786" i="30"/>
  <c r="D1787" i="30"/>
  <c r="D1788" i="30"/>
  <c r="D1789" i="30"/>
  <c r="D1790" i="30"/>
  <c r="D1791" i="30"/>
  <c r="D1792" i="30"/>
  <c r="D1793" i="30"/>
  <c r="D1794" i="30"/>
  <c r="D1795" i="30"/>
  <c r="D1796" i="30"/>
  <c r="D1797" i="30"/>
  <c r="D1798" i="30"/>
  <c r="D1799" i="30"/>
  <c r="D1800" i="30"/>
  <c r="D1801" i="30"/>
  <c r="D1802" i="30"/>
  <c r="D1803" i="30"/>
  <c r="D1804" i="30"/>
  <c r="D1805" i="30"/>
  <c r="D1806" i="30"/>
  <c r="D1807" i="30"/>
  <c r="D1808" i="30"/>
  <c r="D1809" i="30"/>
  <c r="D1810" i="30"/>
  <c r="D1811" i="30"/>
  <c r="D1812" i="30"/>
  <c r="D1813" i="30"/>
  <c r="D1814" i="30"/>
  <c r="D1815" i="30"/>
  <c r="D1816" i="30"/>
  <c r="D1817" i="30"/>
  <c r="D1818" i="30"/>
  <c r="D1819" i="30"/>
  <c r="D1820" i="30"/>
  <c r="D1821" i="30"/>
  <c r="D1822" i="30"/>
  <c r="D1823" i="30"/>
  <c r="D1824" i="30"/>
  <c r="D1825" i="30"/>
  <c r="D1826" i="30"/>
  <c r="D1827" i="30"/>
  <c r="D1828" i="30"/>
  <c r="D1829" i="30"/>
  <c r="D1830" i="30"/>
  <c r="D1831" i="30"/>
  <c r="D1832" i="30"/>
  <c r="D1833" i="30"/>
  <c r="D1834" i="30"/>
  <c r="D1835" i="30"/>
  <c r="D1836" i="30"/>
  <c r="D1837" i="30"/>
  <c r="D1838" i="30"/>
  <c r="D1839" i="30"/>
  <c r="D1840" i="30"/>
  <c r="D1841" i="30"/>
  <c r="D1842" i="30"/>
  <c r="D1843" i="30"/>
  <c r="D1844" i="30"/>
  <c r="D1845" i="30"/>
  <c r="D1846" i="30"/>
  <c r="D1847" i="30"/>
  <c r="D1848" i="30"/>
  <c r="D1849" i="30"/>
  <c r="D1850" i="30"/>
  <c r="D1851" i="30"/>
  <c r="D1852" i="30"/>
  <c r="D1853" i="30"/>
  <c r="D1854" i="30"/>
  <c r="D1855" i="30"/>
  <c r="D1856" i="30"/>
  <c r="D1857" i="30"/>
  <c r="D1858" i="30"/>
  <c r="D1859" i="30"/>
  <c r="D1860" i="30"/>
  <c r="D1861" i="30"/>
  <c r="D1862" i="30"/>
  <c r="D1863" i="30"/>
  <c r="D1864" i="30"/>
  <c r="D1865" i="30"/>
  <c r="D1866" i="30"/>
  <c r="D1867" i="30"/>
  <c r="D1868" i="30"/>
  <c r="D1869" i="30"/>
  <c r="D1870" i="30"/>
  <c r="D1871" i="30"/>
  <c r="D1872" i="30"/>
  <c r="D1873" i="30"/>
  <c r="D1874" i="30"/>
  <c r="D1875" i="30"/>
  <c r="D1876" i="30"/>
  <c r="D1877" i="30"/>
  <c r="D1878" i="30"/>
  <c r="D1879" i="30"/>
  <c r="D1880" i="30"/>
  <c r="D1881" i="30"/>
  <c r="D1882" i="30"/>
  <c r="D1883" i="30"/>
  <c r="D1884" i="30"/>
  <c r="D1885" i="30"/>
  <c r="D1886" i="30"/>
  <c r="D1887" i="30"/>
  <c r="D1888" i="30"/>
  <c r="D1889" i="30"/>
  <c r="D1890" i="30"/>
  <c r="D1891" i="30"/>
  <c r="D1892" i="30"/>
  <c r="D1893" i="30"/>
  <c r="D1894" i="30"/>
  <c r="D1895" i="30"/>
  <c r="D1896" i="30"/>
  <c r="D1897" i="30"/>
  <c r="D1898" i="30"/>
  <c r="D1899" i="30"/>
  <c r="D1900" i="30"/>
  <c r="D1901" i="30"/>
  <c r="D1902" i="30"/>
  <c r="D1903" i="30"/>
  <c r="D1904" i="30"/>
  <c r="D1905" i="30"/>
  <c r="D1906" i="30"/>
  <c r="D1907" i="30"/>
  <c r="D1908" i="30"/>
  <c r="D1909" i="30"/>
  <c r="D1910" i="30"/>
  <c r="D1911" i="30"/>
  <c r="D1912" i="30"/>
  <c r="D1913" i="30"/>
  <c r="D1914" i="30"/>
  <c r="D1915" i="30"/>
  <c r="D1916" i="30"/>
  <c r="D1917" i="30"/>
  <c r="D1918" i="30"/>
  <c r="D1919" i="30"/>
  <c r="D1920" i="30"/>
  <c r="D1921" i="30"/>
  <c r="D1922" i="30"/>
  <c r="D1923" i="30"/>
  <c r="D1924" i="30"/>
  <c r="D1925" i="30"/>
  <c r="D1926" i="30"/>
  <c r="D1927" i="30"/>
  <c r="D1928" i="30"/>
  <c r="D1929" i="30"/>
  <c r="D1930" i="30"/>
  <c r="D1931" i="30"/>
  <c r="D1932" i="30"/>
  <c r="D1933" i="30"/>
  <c r="D1934" i="30"/>
  <c r="D1935" i="30"/>
  <c r="D1936" i="30"/>
  <c r="D1937" i="30"/>
  <c r="D1938" i="30"/>
  <c r="D1939" i="30"/>
  <c r="D1940" i="30"/>
  <c r="D1941" i="30"/>
  <c r="D1942" i="30"/>
  <c r="D1943" i="30"/>
  <c r="D1944" i="30"/>
  <c r="D1945" i="30"/>
  <c r="D1946" i="30"/>
  <c r="D1947" i="30"/>
  <c r="D1948" i="30"/>
  <c r="D1949" i="30"/>
  <c r="D1950" i="30"/>
  <c r="D1951" i="30"/>
  <c r="D1952" i="30"/>
  <c r="D1953" i="30"/>
  <c r="D1954" i="30"/>
  <c r="D1955" i="30"/>
  <c r="D1956" i="30"/>
  <c r="D1957" i="30"/>
  <c r="D1958" i="30"/>
  <c r="D1959" i="30"/>
  <c r="D1960" i="30"/>
  <c r="D1961" i="30"/>
  <c r="D1962" i="30"/>
  <c r="D1963" i="30"/>
  <c r="D1964" i="30"/>
  <c r="D1965" i="30"/>
  <c r="D1966" i="30"/>
  <c r="D1967" i="30"/>
  <c r="D1968" i="30"/>
  <c r="D1969" i="30"/>
  <c r="D1970" i="30"/>
  <c r="D1971" i="30"/>
  <c r="D1972" i="30"/>
  <c r="D1973" i="30"/>
  <c r="D1974" i="30"/>
  <c r="D1975" i="30"/>
  <c r="D1976" i="30"/>
  <c r="D1977" i="30"/>
  <c r="D1978" i="30"/>
  <c r="D1979" i="30"/>
  <c r="D1980" i="30"/>
  <c r="D1981" i="30"/>
  <c r="D1982" i="30"/>
  <c r="D1983" i="30"/>
  <c r="D1984" i="30"/>
  <c r="D1985" i="30"/>
  <c r="D1986" i="30"/>
  <c r="D1987" i="30"/>
  <c r="D1988" i="30"/>
  <c r="D1989" i="30"/>
  <c r="D1990" i="30"/>
  <c r="D1991" i="30"/>
  <c r="D1992" i="30"/>
  <c r="D1993" i="30"/>
  <c r="D1994" i="30"/>
  <c r="D1995" i="30"/>
  <c r="D1996" i="30"/>
  <c r="D1997" i="30"/>
  <c r="D1998" i="30"/>
  <c r="D1999" i="30"/>
  <c r="D2000" i="30"/>
  <c r="D2001" i="30"/>
  <c r="D2002" i="30"/>
  <c r="D2003" i="30"/>
  <c r="D2004" i="30"/>
  <c r="D2005" i="30"/>
  <c r="D2006" i="30"/>
  <c r="D2007" i="30"/>
  <c r="D2008" i="30"/>
  <c r="D2009" i="30"/>
  <c r="D2010" i="30"/>
  <c r="D2011" i="30"/>
  <c r="D2012" i="30"/>
  <c r="D2013" i="30"/>
  <c r="D2014" i="30"/>
  <c r="D2015" i="30"/>
  <c r="D2016" i="30"/>
  <c r="D2017" i="30"/>
  <c r="D2018" i="30"/>
  <c r="D2019" i="30"/>
  <c r="D2020" i="30"/>
  <c r="D2021" i="30"/>
  <c r="D2022" i="30"/>
  <c r="D2023" i="30"/>
  <c r="D2024" i="30"/>
  <c r="D2025" i="30"/>
  <c r="D2026" i="30"/>
  <c r="D2027" i="30"/>
  <c r="D2028" i="30"/>
  <c r="D2029" i="30"/>
  <c r="D2030" i="30"/>
  <c r="D2031" i="30"/>
  <c r="D2032" i="30"/>
  <c r="D2033" i="30"/>
  <c r="D2034" i="30"/>
  <c r="D2035" i="30"/>
  <c r="D2036" i="30"/>
  <c r="D2037" i="30"/>
  <c r="D2038" i="30"/>
  <c r="D2039" i="30"/>
  <c r="D2040" i="30"/>
  <c r="D2041" i="30"/>
  <c r="D2042" i="30"/>
  <c r="D2043" i="30"/>
  <c r="D2044" i="30"/>
  <c r="D2045" i="30"/>
  <c r="D2046" i="30"/>
  <c r="D2047" i="30"/>
  <c r="D2048" i="30"/>
  <c r="D2049" i="30"/>
  <c r="D2050" i="30"/>
  <c r="D2051" i="30"/>
  <c r="D2052" i="30"/>
  <c r="D2053" i="30"/>
  <c r="D2054" i="30"/>
  <c r="D2055" i="30"/>
  <c r="D2056" i="30"/>
  <c r="D2057" i="30"/>
  <c r="D2058" i="30"/>
  <c r="D2059" i="30"/>
  <c r="D2060" i="30"/>
  <c r="D2061" i="30"/>
  <c r="D2062" i="30"/>
  <c r="D2063" i="30"/>
  <c r="D2064" i="30"/>
  <c r="D2065" i="30"/>
  <c r="D2066" i="30"/>
  <c r="D2067" i="30"/>
  <c r="D2068" i="30"/>
  <c r="D2069" i="30"/>
  <c r="D2070" i="30"/>
  <c r="D2071" i="30"/>
  <c r="D2072" i="30"/>
  <c r="D2073" i="30"/>
  <c r="D2074" i="30"/>
  <c r="D2075" i="30"/>
  <c r="D2076" i="30"/>
  <c r="D2077" i="30"/>
  <c r="D2078" i="30"/>
  <c r="D2079" i="30"/>
  <c r="D2080" i="30"/>
  <c r="D2081" i="30"/>
  <c r="D2082" i="30"/>
  <c r="D2083" i="30"/>
  <c r="D2084" i="30"/>
  <c r="D2085" i="30"/>
  <c r="D2086" i="30"/>
  <c r="D2087" i="30"/>
  <c r="D2088" i="30"/>
  <c r="D2089" i="30"/>
  <c r="D2090" i="30"/>
  <c r="D2091" i="30"/>
  <c r="D2092" i="30"/>
  <c r="D2093" i="30"/>
  <c r="D2094" i="30"/>
  <c r="D2095" i="30"/>
  <c r="D2096" i="30"/>
  <c r="D2097" i="30"/>
  <c r="D2098" i="30"/>
  <c r="D2099" i="30"/>
  <c r="D2100" i="30"/>
  <c r="D2101" i="30"/>
  <c r="D2102" i="30"/>
  <c r="D2103" i="30"/>
  <c r="D2104" i="30"/>
  <c r="D2105" i="30"/>
  <c r="D2106" i="30"/>
  <c r="D2107" i="30"/>
  <c r="D2108" i="30"/>
  <c r="D2109" i="30"/>
  <c r="D2110" i="30"/>
  <c r="D2111" i="30"/>
  <c r="D2112" i="30"/>
  <c r="D2113" i="30"/>
  <c r="D2114" i="30"/>
  <c r="D2115" i="30"/>
  <c r="D2116" i="30"/>
  <c r="D2117" i="30"/>
  <c r="D2118" i="30"/>
  <c r="D2119" i="30"/>
  <c r="D2120" i="30"/>
  <c r="D2121" i="30"/>
  <c r="D2122" i="30"/>
  <c r="D2123" i="30"/>
  <c r="D2124" i="30"/>
  <c r="D2125" i="30"/>
  <c r="D2126" i="30"/>
  <c r="D2127" i="30"/>
  <c r="D2128" i="30"/>
  <c r="D2129" i="30"/>
  <c r="D2130" i="30"/>
  <c r="D2131" i="30"/>
  <c r="D2132" i="30"/>
  <c r="D2133" i="30"/>
  <c r="D2134" i="30"/>
  <c r="D2135" i="30"/>
  <c r="D2136" i="30"/>
  <c r="D2137" i="30"/>
  <c r="D2138" i="30"/>
  <c r="D2139" i="30"/>
  <c r="D2140" i="30"/>
  <c r="D2141" i="30"/>
  <c r="D2142" i="30"/>
  <c r="D2143" i="30"/>
  <c r="D2144" i="30"/>
  <c r="D2145" i="30"/>
  <c r="D2146" i="30"/>
  <c r="D2147" i="30"/>
  <c r="D2148" i="30"/>
  <c r="D2149" i="30"/>
  <c r="D2150" i="30"/>
  <c r="D2151" i="30"/>
  <c r="D2152" i="30"/>
  <c r="D2153" i="30"/>
  <c r="D2154" i="30"/>
  <c r="D2155" i="30"/>
  <c r="D2156" i="30"/>
  <c r="D2157" i="30"/>
  <c r="D2158" i="30"/>
  <c r="D2159" i="30"/>
  <c r="D2160" i="30"/>
  <c r="D2161" i="30"/>
  <c r="D2162" i="30"/>
  <c r="D2163" i="30"/>
  <c r="D2164" i="30"/>
  <c r="D2165" i="30"/>
  <c r="D2166" i="30"/>
  <c r="D2167" i="30"/>
  <c r="D2168" i="30"/>
  <c r="D2169" i="30"/>
  <c r="D2170" i="30"/>
  <c r="D2171" i="30"/>
  <c r="D2172" i="30"/>
  <c r="D2173" i="30"/>
  <c r="D2174" i="30"/>
  <c r="D2175" i="30"/>
  <c r="D2176" i="30"/>
  <c r="D2177" i="30"/>
  <c r="D2178" i="30"/>
  <c r="D2179" i="30"/>
  <c r="D2180" i="30"/>
  <c r="D2181" i="30"/>
  <c r="D2182" i="30"/>
  <c r="D2183" i="30"/>
  <c r="D2184" i="30"/>
  <c r="D2185" i="30"/>
  <c r="D2186" i="30"/>
  <c r="D2187" i="30"/>
  <c r="D2188" i="30"/>
  <c r="D2189" i="30"/>
  <c r="D2190" i="30"/>
  <c r="D2191" i="30"/>
  <c r="D2192" i="30"/>
  <c r="D2193" i="30"/>
  <c r="D2194" i="30"/>
  <c r="D2195" i="30"/>
  <c r="D2196" i="30"/>
  <c r="D2197" i="30"/>
  <c r="D2198" i="30"/>
  <c r="D2199" i="30"/>
  <c r="D2200" i="30"/>
  <c r="D2201" i="30"/>
  <c r="D2202" i="30"/>
  <c r="D2203" i="30"/>
  <c r="D2204" i="30"/>
  <c r="D2205" i="30"/>
  <c r="D2206" i="30"/>
  <c r="D2207" i="30"/>
  <c r="D2208" i="30"/>
  <c r="D2209" i="30"/>
  <c r="D2210" i="30"/>
  <c r="D2211" i="30"/>
  <c r="D2212" i="30"/>
  <c r="D2213" i="30"/>
  <c r="D2214" i="30"/>
  <c r="D2215" i="30"/>
  <c r="D2216" i="30"/>
  <c r="D2217" i="30"/>
  <c r="D2218" i="30"/>
  <c r="D2219" i="30"/>
  <c r="D2220" i="30"/>
  <c r="D2221" i="30"/>
  <c r="D2222" i="30"/>
  <c r="D2223" i="30"/>
  <c r="D2224" i="30"/>
  <c r="D2225" i="30"/>
  <c r="D2226" i="30"/>
  <c r="D2227" i="30"/>
  <c r="D2228" i="30"/>
  <c r="D2229" i="30"/>
  <c r="D2230" i="30"/>
  <c r="D2231" i="30"/>
  <c r="D2232" i="30"/>
  <c r="D2233" i="30"/>
  <c r="D2234" i="30"/>
  <c r="D2235" i="30"/>
  <c r="D2236" i="30"/>
  <c r="D2237" i="30"/>
  <c r="D2238" i="30"/>
  <c r="D2239" i="30"/>
  <c r="D2240" i="30"/>
  <c r="D2241" i="30"/>
  <c r="D2242" i="30"/>
  <c r="D2243" i="30"/>
  <c r="D2244" i="30"/>
  <c r="D2245" i="30"/>
  <c r="D2246" i="30"/>
  <c r="D2247" i="30"/>
  <c r="D2248" i="30"/>
  <c r="D2249" i="30"/>
  <c r="D2250" i="30"/>
  <c r="D2251" i="30"/>
  <c r="D2252" i="30"/>
  <c r="D2253" i="30"/>
  <c r="D2254" i="30"/>
  <c r="D2255" i="30"/>
  <c r="D2256" i="30"/>
  <c r="D2257" i="30"/>
  <c r="D2258" i="30"/>
  <c r="D2259" i="30"/>
  <c r="D2260" i="30"/>
  <c r="D2261" i="30"/>
  <c r="D2262" i="30"/>
  <c r="D2263" i="30"/>
  <c r="D2264" i="30"/>
  <c r="D2265" i="30"/>
  <c r="D2266" i="30"/>
  <c r="D2267" i="30"/>
  <c r="D2268" i="30"/>
  <c r="D2269" i="30"/>
  <c r="D2270" i="30"/>
  <c r="D2271" i="30"/>
  <c r="D2272" i="30"/>
  <c r="D2273" i="30"/>
  <c r="D2274" i="30"/>
  <c r="D2275" i="30"/>
  <c r="D2276" i="30"/>
  <c r="D2277" i="30"/>
  <c r="D2278" i="30"/>
  <c r="D2279" i="30"/>
  <c r="D2280" i="30"/>
  <c r="D2281" i="30"/>
  <c r="D2282" i="30"/>
  <c r="D2283" i="30"/>
  <c r="D2284" i="30"/>
  <c r="D2285" i="30"/>
  <c r="D2286" i="30"/>
  <c r="D2287" i="30"/>
  <c r="D2288" i="30"/>
  <c r="D2289" i="30"/>
  <c r="D2290" i="30"/>
  <c r="D2291" i="30"/>
  <c r="D2292" i="30"/>
  <c r="D2293" i="30"/>
  <c r="D2294" i="30"/>
  <c r="D2295" i="30"/>
  <c r="D2296" i="30"/>
  <c r="D2297" i="30"/>
  <c r="D2298" i="30"/>
  <c r="D2299" i="30"/>
  <c r="D2300" i="30"/>
  <c r="D2301" i="30"/>
  <c r="D2302" i="30"/>
  <c r="D2303" i="30"/>
  <c r="D2304" i="30"/>
  <c r="D2305" i="30"/>
  <c r="D2306" i="30"/>
  <c r="D2307" i="30"/>
  <c r="D2308" i="30"/>
  <c r="D2309" i="30"/>
  <c r="D2310" i="30"/>
  <c r="D2311" i="30"/>
  <c r="D2312" i="30"/>
  <c r="D2313" i="30"/>
  <c r="D2314" i="30"/>
  <c r="D2315" i="30"/>
  <c r="D2316" i="30"/>
  <c r="D2317" i="30"/>
  <c r="D2318" i="30"/>
  <c r="D2319" i="30"/>
  <c r="D2320" i="30"/>
  <c r="D2321" i="30"/>
  <c r="D2322" i="30"/>
  <c r="D2323" i="30"/>
  <c r="D2324" i="30"/>
  <c r="D2325" i="30"/>
  <c r="D2326" i="30"/>
  <c r="D2327" i="30"/>
  <c r="D2328" i="30"/>
  <c r="D2329" i="30"/>
  <c r="D2330" i="30"/>
  <c r="D2331" i="30"/>
  <c r="D2332" i="30"/>
  <c r="D2333" i="30"/>
  <c r="D2334" i="30"/>
  <c r="D2335" i="30"/>
  <c r="D2336" i="30"/>
  <c r="D2337" i="30"/>
  <c r="D2338" i="30"/>
  <c r="D2339" i="30"/>
  <c r="D2340" i="30"/>
  <c r="D2341" i="30"/>
  <c r="D2342" i="30"/>
  <c r="D2343" i="30"/>
  <c r="D2344" i="30"/>
  <c r="D2345" i="30"/>
  <c r="D2346" i="30"/>
  <c r="D2347" i="30"/>
  <c r="D2348" i="30"/>
  <c r="D2349" i="30"/>
  <c r="D2350" i="30"/>
  <c r="D2351" i="30"/>
  <c r="D2352" i="30"/>
  <c r="D2353" i="30"/>
  <c r="D2354" i="30"/>
  <c r="D2355" i="30"/>
  <c r="D2356" i="30"/>
  <c r="D2357" i="30"/>
  <c r="D2358" i="30"/>
  <c r="D2359" i="30"/>
  <c r="D2360" i="30"/>
  <c r="D2361" i="30"/>
  <c r="D2362" i="30"/>
  <c r="D2363" i="30"/>
  <c r="D2364" i="30"/>
  <c r="D2365" i="30"/>
  <c r="D2366" i="30"/>
  <c r="D2367" i="30"/>
  <c r="D2368" i="30"/>
  <c r="D2369" i="30"/>
  <c r="D2370" i="30"/>
  <c r="D2371" i="30"/>
  <c r="D2372" i="30"/>
  <c r="D2373" i="30"/>
  <c r="D2374" i="30"/>
  <c r="D2375" i="30"/>
  <c r="D2376" i="30"/>
  <c r="D2377" i="30"/>
  <c r="D2378" i="30"/>
  <c r="D2379" i="30"/>
  <c r="D2380" i="30"/>
  <c r="D2381" i="30"/>
  <c r="D2382" i="30"/>
  <c r="D2383" i="30"/>
  <c r="D2384" i="30"/>
  <c r="D2385" i="30"/>
  <c r="D2386" i="30"/>
  <c r="D2387" i="30"/>
  <c r="D2388" i="30"/>
  <c r="D2389" i="30"/>
  <c r="D2390" i="30"/>
  <c r="D2391" i="30"/>
  <c r="D2392" i="30"/>
  <c r="D2393" i="30"/>
  <c r="D2394" i="30"/>
  <c r="D2395" i="30"/>
  <c r="D2396" i="30"/>
  <c r="D2397" i="30"/>
  <c r="D2398" i="30"/>
  <c r="D2399" i="30"/>
  <c r="D2400" i="30"/>
  <c r="D2401" i="30"/>
  <c r="D2402" i="30"/>
  <c r="D2403" i="30"/>
  <c r="D2404" i="30"/>
  <c r="D2405" i="30"/>
  <c r="D2406" i="30"/>
  <c r="D2407" i="30"/>
  <c r="D2408" i="30"/>
  <c r="D2409" i="30"/>
  <c r="D2410" i="30"/>
  <c r="D2411" i="30"/>
  <c r="D2412" i="30"/>
  <c r="D2413" i="30"/>
  <c r="D2414" i="30"/>
  <c r="D2415" i="30"/>
  <c r="D2416" i="30"/>
  <c r="D2417" i="30"/>
  <c r="D2418" i="30"/>
  <c r="D2419" i="30"/>
  <c r="D2420" i="30"/>
  <c r="D2421" i="30"/>
  <c r="D2422" i="30"/>
  <c r="D2423" i="30"/>
  <c r="D2424" i="30"/>
  <c r="D2425" i="30"/>
  <c r="D2426" i="30"/>
  <c r="D2427" i="30"/>
  <c r="D2428" i="30"/>
  <c r="D2429" i="30"/>
  <c r="D2430" i="30"/>
  <c r="D2431" i="30"/>
  <c r="D2432" i="30"/>
  <c r="D2433" i="30"/>
  <c r="D2434" i="30"/>
  <c r="D2435" i="30"/>
  <c r="D2436" i="30"/>
  <c r="D2437" i="30"/>
  <c r="D2438" i="30"/>
  <c r="D2439" i="30"/>
  <c r="D2440" i="30"/>
  <c r="D2441" i="30"/>
  <c r="D2442" i="30"/>
  <c r="D2443" i="30"/>
  <c r="D2444" i="30"/>
  <c r="D2445" i="30"/>
  <c r="D2446" i="30"/>
  <c r="D2447" i="30"/>
  <c r="D2448" i="30"/>
  <c r="D2449" i="30"/>
  <c r="D2450" i="30"/>
  <c r="D2451" i="30"/>
  <c r="D2452" i="30"/>
  <c r="D2453" i="30"/>
  <c r="D2454" i="30"/>
  <c r="D2455" i="30"/>
  <c r="D2456" i="30"/>
  <c r="D2457" i="30"/>
  <c r="D2458" i="30"/>
  <c r="D2459" i="30"/>
  <c r="D2460" i="30"/>
  <c r="D2461" i="30"/>
  <c r="D2462" i="30"/>
  <c r="D2463" i="30"/>
  <c r="D2464" i="30"/>
  <c r="D2465" i="30"/>
  <c r="D2466" i="30"/>
  <c r="D2467" i="30"/>
  <c r="D2468" i="30"/>
  <c r="D2469" i="30"/>
  <c r="D2470" i="30"/>
  <c r="D2471" i="30"/>
  <c r="D2472" i="30"/>
  <c r="D2473" i="30"/>
  <c r="D2474" i="30"/>
  <c r="D2475" i="30"/>
  <c r="D2476" i="30"/>
  <c r="D2477" i="30"/>
  <c r="D2478" i="30"/>
  <c r="D2479" i="30"/>
  <c r="D2480" i="30"/>
  <c r="D2481" i="30"/>
  <c r="D2482" i="30"/>
  <c r="D2483" i="30"/>
  <c r="D2484" i="30"/>
  <c r="D2485" i="30"/>
  <c r="D2486" i="30"/>
  <c r="D2487" i="30"/>
  <c r="D2488" i="30"/>
  <c r="D2489" i="30"/>
  <c r="D2490" i="30"/>
  <c r="D2491" i="30"/>
  <c r="D2492" i="30"/>
  <c r="D2493" i="30"/>
  <c r="D2494" i="30"/>
  <c r="D2495" i="30"/>
  <c r="D2496" i="30"/>
  <c r="D2497" i="30"/>
  <c r="D2498" i="30"/>
  <c r="D2499" i="30"/>
  <c r="D2500" i="30"/>
  <c r="D2501" i="30"/>
  <c r="D2502" i="30"/>
  <c r="D2503" i="30"/>
  <c r="D2504" i="30"/>
  <c r="D2505" i="30"/>
  <c r="D2506" i="30"/>
  <c r="D2507" i="30"/>
  <c r="D2508" i="30"/>
  <c r="D2509" i="30"/>
  <c r="D2510" i="30"/>
  <c r="D2511" i="30"/>
  <c r="D2512" i="30"/>
  <c r="D2513" i="30"/>
  <c r="D2514" i="30"/>
  <c r="D2515" i="30"/>
  <c r="D2516" i="30"/>
  <c r="D2517" i="30"/>
  <c r="D2518" i="30"/>
  <c r="D2519" i="30"/>
  <c r="D2520" i="30"/>
  <c r="D2521" i="30"/>
  <c r="D2522" i="30"/>
  <c r="D2523" i="30"/>
  <c r="D2524" i="30"/>
  <c r="D2525" i="30"/>
  <c r="D2526" i="30"/>
  <c r="D2527" i="30"/>
  <c r="D2528" i="30"/>
  <c r="D2529" i="30"/>
  <c r="D2530" i="30"/>
  <c r="D2531" i="30"/>
  <c r="D2532" i="30"/>
  <c r="D2533" i="30"/>
  <c r="D2534" i="30"/>
  <c r="D2535" i="30"/>
  <c r="D2536" i="30"/>
  <c r="D2537" i="30"/>
  <c r="D2538" i="30"/>
  <c r="D2539" i="30"/>
  <c r="D2540" i="30"/>
  <c r="D2541" i="30"/>
  <c r="D2542" i="30"/>
  <c r="D2543" i="30"/>
  <c r="D2544" i="30"/>
  <c r="D2545" i="30"/>
  <c r="D2546" i="30"/>
  <c r="D2547" i="30"/>
  <c r="D2548" i="30"/>
  <c r="D2549" i="30"/>
  <c r="D2550" i="30"/>
  <c r="D2551" i="30"/>
  <c r="D2552" i="30"/>
  <c r="D2553" i="30"/>
  <c r="D2554" i="30"/>
  <c r="D2555" i="30"/>
  <c r="D2556" i="30"/>
  <c r="D2557" i="30"/>
  <c r="D2558" i="30"/>
  <c r="D2559" i="30"/>
  <c r="D2560" i="30"/>
  <c r="D2561" i="30"/>
  <c r="D2562" i="30"/>
  <c r="D2563" i="30"/>
  <c r="D2564" i="30"/>
  <c r="D2565" i="30"/>
  <c r="D2566" i="30"/>
  <c r="D2567" i="30"/>
  <c r="D2568" i="30"/>
  <c r="D2569" i="30"/>
  <c r="D2570" i="30"/>
  <c r="D2571" i="30"/>
  <c r="D2572" i="30"/>
  <c r="D2573" i="30"/>
  <c r="D2574" i="30"/>
  <c r="D2575" i="30"/>
  <c r="D2576" i="30"/>
  <c r="D2577" i="30"/>
  <c r="D2578" i="30"/>
  <c r="D2579" i="30"/>
  <c r="D2580" i="30"/>
  <c r="D2581" i="30"/>
  <c r="D2582" i="30"/>
  <c r="D2583" i="30"/>
  <c r="D2584" i="30"/>
  <c r="D2585" i="30"/>
  <c r="D2586" i="30"/>
  <c r="D2587" i="30"/>
  <c r="D2588" i="30"/>
  <c r="D2589" i="30"/>
  <c r="D2590" i="30"/>
  <c r="D2591" i="30"/>
  <c r="D2592" i="30"/>
  <c r="D2593" i="30"/>
  <c r="D2594" i="30"/>
  <c r="D2595" i="30"/>
  <c r="D2596" i="30"/>
  <c r="D2597" i="30"/>
  <c r="D2598" i="30"/>
  <c r="D2599" i="30"/>
  <c r="D2600" i="30"/>
  <c r="D2601" i="30"/>
  <c r="D2602" i="30"/>
  <c r="D2603" i="30"/>
  <c r="D2604" i="30"/>
  <c r="D2605" i="30"/>
  <c r="D2606" i="30"/>
  <c r="D2607" i="30"/>
  <c r="D2608" i="30"/>
  <c r="D2609" i="30"/>
  <c r="D2610" i="30"/>
  <c r="D2611" i="30"/>
  <c r="D2612" i="30"/>
  <c r="D2613" i="30"/>
  <c r="D2614" i="30"/>
  <c r="D2615" i="30"/>
  <c r="D2616" i="30"/>
  <c r="D2617" i="30"/>
  <c r="D2618" i="30"/>
  <c r="D2619" i="30"/>
  <c r="D2620" i="30"/>
  <c r="D2621" i="30"/>
  <c r="D2622" i="30"/>
  <c r="D2623" i="30"/>
  <c r="D2624" i="30"/>
  <c r="D2625" i="30"/>
  <c r="D2626" i="30"/>
  <c r="D2627" i="30"/>
  <c r="D2628" i="30"/>
  <c r="D2629" i="30"/>
  <c r="D2630" i="30"/>
  <c r="D2631" i="30"/>
  <c r="D2632" i="30"/>
  <c r="D2633" i="30"/>
  <c r="D2634" i="30"/>
  <c r="D2635" i="30"/>
  <c r="D2636" i="30"/>
  <c r="D2637" i="30"/>
  <c r="D2638" i="30"/>
  <c r="D2639" i="30"/>
  <c r="D2640" i="30"/>
  <c r="D2641" i="30"/>
  <c r="D2642" i="30"/>
  <c r="D2643" i="30"/>
  <c r="D2644" i="30"/>
  <c r="D2645" i="30"/>
  <c r="D2646" i="30"/>
  <c r="D2647" i="30"/>
  <c r="D2648" i="30"/>
  <c r="D2649" i="30"/>
  <c r="D2650" i="30"/>
  <c r="D2651" i="30"/>
  <c r="D2652" i="30"/>
  <c r="D2653" i="30"/>
  <c r="D2654" i="30"/>
  <c r="D2655" i="30"/>
  <c r="D2656" i="30"/>
  <c r="D2657" i="30"/>
  <c r="D2658" i="30"/>
  <c r="D2659" i="30"/>
  <c r="D2660" i="30"/>
  <c r="D2661" i="30"/>
  <c r="D2662" i="30"/>
  <c r="D2663" i="30"/>
  <c r="D2664" i="30"/>
  <c r="D2665" i="30"/>
  <c r="D2666" i="30"/>
  <c r="D2667" i="30"/>
  <c r="D2668" i="30"/>
  <c r="D2669" i="30"/>
  <c r="D2670" i="30"/>
  <c r="D2671" i="30"/>
  <c r="D2672" i="30"/>
  <c r="D2673" i="30"/>
  <c r="D2674" i="30"/>
  <c r="D2675" i="30"/>
  <c r="D2676" i="30"/>
  <c r="D2677" i="30"/>
  <c r="D2678" i="30"/>
  <c r="D2679" i="30"/>
  <c r="D2680" i="30"/>
  <c r="D2681" i="30"/>
  <c r="D2682" i="30"/>
  <c r="D2683" i="30"/>
  <c r="D2684" i="30"/>
  <c r="D2685" i="30"/>
  <c r="D2686" i="30"/>
  <c r="D2687" i="30"/>
  <c r="D2688" i="30"/>
  <c r="D2689" i="30"/>
  <c r="D2690" i="30"/>
  <c r="D2691" i="30"/>
  <c r="D2692" i="30"/>
  <c r="D2693" i="30"/>
  <c r="D2694" i="30"/>
  <c r="D2695" i="30"/>
  <c r="D2696" i="30"/>
  <c r="D2697" i="30"/>
  <c r="D2698" i="30"/>
  <c r="D2699" i="30"/>
  <c r="D2700" i="30"/>
  <c r="D2701" i="30"/>
  <c r="D2702" i="30"/>
  <c r="D2703" i="30"/>
  <c r="D2704" i="30"/>
  <c r="D2705" i="30"/>
  <c r="D2706" i="30"/>
  <c r="D2707" i="30"/>
  <c r="D2708" i="30"/>
  <c r="D2709" i="30"/>
  <c r="D2710" i="30"/>
  <c r="D2711" i="30"/>
  <c r="D2712" i="30"/>
  <c r="D2713" i="30"/>
  <c r="D2714" i="30"/>
  <c r="D2715" i="30"/>
  <c r="D2716" i="30"/>
  <c r="D2717" i="30"/>
  <c r="D2718" i="30"/>
  <c r="D2719" i="30"/>
  <c r="D2720" i="30"/>
  <c r="D2721" i="30"/>
  <c r="D2722" i="30"/>
  <c r="D2723" i="30"/>
  <c r="D2724" i="30"/>
  <c r="D2725" i="30"/>
  <c r="D2726" i="30"/>
  <c r="D2727" i="30"/>
  <c r="D2728" i="30"/>
  <c r="D2729" i="30"/>
  <c r="D2730" i="30"/>
  <c r="D2731" i="30"/>
  <c r="D2732" i="30"/>
  <c r="D2733" i="30"/>
  <c r="D2734" i="30"/>
  <c r="D2735" i="30"/>
  <c r="D2736" i="30"/>
  <c r="D2737" i="30"/>
  <c r="D2738" i="30"/>
  <c r="D2739" i="30"/>
  <c r="D2740" i="30"/>
  <c r="D2741" i="30"/>
  <c r="D2742" i="30"/>
  <c r="D2743" i="30"/>
  <c r="D2744" i="30"/>
  <c r="D2745" i="30"/>
  <c r="D2746" i="30"/>
  <c r="D2747" i="30"/>
  <c r="D2748" i="30"/>
  <c r="D2749" i="30"/>
  <c r="D2750" i="30"/>
  <c r="D2751" i="30"/>
  <c r="D2752" i="30"/>
  <c r="D2753" i="30"/>
  <c r="D2754" i="30"/>
  <c r="D2755" i="30"/>
  <c r="D2756" i="30"/>
  <c r="D2757" i="30"/>
  <c r="D2758" i="30"/>
  <c r="D2759" i="30"/>
  <c r="D2760" i="30"/>
  <c r="D2761" i="30"/>
  <c r="D2762" i="30"/>
  <c r="D2763" i="30"/>
  <c r="D2764" i="30"/>
  <c r="D2765" i="30"/>
  <c r="D2766" i="30"/>
  <c r="D2767" i="30"/>
  <c r="D2768" i="30"/>
  <c r="D2769" i="30"/>
  <c r="D2770" i="30"/>
  <c r="D2771" i="30"/>
  <c r="D2772" i="30"/>
  <c r="D2773" i="30"/>
  <c r="D2774" i="30"/>
  <c r="D2775" i="30"/>
  <c r="D2776" i="30"/>
  <c r="D2777" i="30"/>
  <c r="D2778" i="30"/>
  <c r="D2779" i="30"/>
  <c r="D2780" i="30"/>
  <c r="D2781" i="30"/>
  <c r="D2782" i="30"/>
  <c r="D2783" i="30"/>
  <c r="D2784" i="30"/>
  <c r="D2785" i="30"/>
  <c r="D2786" i="30"/>
  <c r="D2787" i="30"/>
  <c r="D2788" i="30"/>
  <c r="D2789" i="30"/>
  <c r="D2790" i="30"/>
  <c r="D2791" i="30"/>
  <c r="D2792" i="30"/>
  <c r="D2793" i="30"/>
  <c r="D2794" i="30"/>
  <c r="D2795" i="30"/>
  <c r="D2796" i="30"/>
  <c r="D2797" i="30"/>
  <c r="D2798" i="30"/>
  <c r="D2799" i="30"/>
  <c r="D2800" i="30"/>
  <c r="D2801" i="30"/>
  <c r="D2802" i="30"/>
  <c r="D2803" i="30"/>
  <c r="D2804" i="30"/>
  <c r="D2805" i="30"/>
  <c r="D2806" i="30"/>
  <c r="D2807" i="30"/>
  <c r="D2808" i="30"/>
  <c r="D2809" i="30"/>
  <c r="D2810" i="30"/>
  <c r="D2811" i="30"/>
  <c r="D2812" i="30"/>
  <c r="D2813" i="30"/>
  <c r="D2814" i="30"/>
  <c r="D2815" i="30"/>
  <c r="D2816" i="30"/>
  <c r="D2817" i="30"/>
  <c r="D2818" i="30"/>
  <c r="D2819" i="30"/>
  <c r="D2820" i="30"/>
  <c r="D2821" i="30"/>
  <c r="D2822" i="30"/>
  <c r="D2823" i="30"/>
  <c r="D2824" i="30"/>
  <c r="D2825" i="30"/>
  <c r="D2826" i="30"/>
  <c r="D2827" i="30"/>
  <c r="D2828" i="30"/>
  <c r="D2829" i="30"/>
  <c r="D2830" i="30"/>
  <c r="D2831" i="30"/>
  <c r="D2832" i="30"/>
  <c r="D2833" i="30"/>
  <c r="D2834" i="30"/>
  <c r="D2835" i="30"/>
  <c r="D2836" i="30"/>
  <c r="D2837" i="30"/>
  <c r="D2838" i="30"/>
  <c r="D2839" i="30"/>
  <c r="D2840" i="30"/>
  <c r="D2841" i="30"/>
  <c r="D2842" i="30"/>
  <c r="D2843" i="30"/>
  <c r="D2844" i="30"/>
  <c r="D2845" i="30"/>
  <c r="D2846" i="30"/>
  <c r="D2847" i="30"/>
  <c r="D2848" i="30"/>
  <c r="D2849" i="30"/>
  <c r="D2850" i="30"/>
  <c r="D2851" i="30"/>
  <c r="D2852" i="30"/>
  <c r="D2853" i="30"/>
  <c r="D2854" i="30"/>
  <c r="D2855" i="30"/>
  <c r="D2856" i="30"/>
  <c r="D2857" i="30"/>
  <c r="D2858" i="30"/>
  <c r="D2859" i="30"/>
  <c r="D2860" i="30"/>
  <c r="D2861" i="30"/>
  <c r="D2862" i="30"/>
  <c r="D2863" i="30"/>
  <c r="D2864" i="30"/>
  <c r="D2865" i="30"/>
  <c r="D2866" i="30"/>
  <c r="D2867" i="30"/>
  <c r="D2868" i="30"/>
  <c r="D2869" i="30"/>
  <c r="D2870" i="30"/>
  <c r="D2871" i="30"/>
  <c r="D2872" i="30"/>
  <c r="D2873" i="30"/>
  <c r="D2874" i="30"/>
  <c r="D2875" i="30"/>
  <c r="D2876" i="30"/>
  <c r="D2877" i="30"/>
  <c r="D2878" i="30"/>
  <c r="D2879" i="30"/>
  <c r="D2880" i="30"/>
  <c r="D2881" i="30"/>
  <c r="D2882" i="30"/>
  <c r="D2883" i="30"/>
  <c r="D2884" i="30"/>
  <c r="D2885" i="30"/>
  <c r="D2886" i="30"/>
  <c r="D2887" i="30"/>
  <c r="D2888" i="30"/>
  <c r="D2889" i="30"/>
  <c r="D2890" i="30"/>
  <c r="D2891" i="30"/>
  <c r="D2892" i="30"/>
  <c r="D2893" i="30"/>
  <c r="D2894" i="30"/>
  <c r="D2895" i="30"/>
  <c r="D2896" i="30"/>
  <c r="D2897" i="30"/>
  <c r="D2898" i="30"/>
  <c r="D2899" i="30"/>
  <c r="D2900" i="30"/>
  <c r="D2901" i="30"/>
  <c r="D2902" i="30"/>
  <c r="D2903" i="30"/>
  <c r="D2904" i="30"/>
  <c r="D2905" i="30"/>
  <c r="D2906" i="30"/>
  <c r="D2907" i="30"/>
  <c r="D2908" i="30"/>
  <c r="D2909" i="30"/>
  <c r="D2910" i="30"/>
  <c r="D2911" i="30"/>
  <c r="D2912" i="30"/>
  <c r="D2913" i="30"/>
  <c r="D2914" i="30"/>
  <c r="D2915" i="30"/>
  <c r="D2916" i="30"/>
  <c r="D2917" i="30"/>
  <c r="D2918" i="30"/>
  <c r="D2919" i="30"/>
  <c r="D2920" i="30"/>
  <c r="D2921" i="30"/>
  <c r="D2922" i="30"/>
  <c r="D2923" i="30"/>
  <c r="D2924" i="30"/>
  <c r="D2925" i="30"/>
  <c r="D2926" i="30"/>
  <c r="D2927" i="30"/>
  <c r="D2928" i="30"/>
  <c r="D2929" i="30"/>
  <c r="D2930" i="30"/>
  <c r="D2931" i="30"/>
  <c r="D2932" i="30"/>
  <c r="D2933" i="30"/>
  <c r="D2934" i="30"/>
  <c r="D2935" i="30"/>
  <c r="D2936" i="30"/>
  <c r="D2937" i="30"/>
  <c r="D2938" i="30"/>
  <c r="D2939" i="30"/>
  <c r="D2940" i="30"/>
  <c r="D2941" i="30"/>
  <c r="D2942" i="30"/>
  <c r="D2943" i="30"/>
  <c r="D2944" i="30"/>
  <c r="D2945" i="30"/>
  <c r="D2946" i="30"/>
  <c r="D2947" i="30"/>
  <c r="D2948" i="30"/>
  <c r="D2949" i="30"/>
  <c r="D2950" i="30"/>
  <c r="D2951" i="30"/>
  <c r="D2952" i="30"/>
  <c r="D2953" i="30"/>
  <c r="D2954" i="30"/>
  <c r="D2955" i="30"/>
  <c r="D2956" i="30"/>
  <c r="D2957" i="30"/>
  <c r="D2958" i="30"/>
  <c r="D2959" i="30"/>
  <c r="D2960" i="30"/>
  <c r="D2961" i="30"/>
  <c r="D2962" i="30"/>
  <c r="D2963" i="30"/>
  <c r="D2964" i="30"/>
  <c r="D2965" i="30"/>
  <c r="D2966" i="30"/>
  <c r="D2967" i="30"/>
  <c r="D2968" i="30"/>
  <c r="D2969" i="30"/>
  <c r="D2970" i="30"/>
  <c r="D2971" i="30"/>
  <c r="D2972" i="30"/>
  <c r="D2973" i="30"/>
  <c r="D2974" i="30"/>
  <c r="D2975" i="30"/>
  <c r="D2976" i="30"/>
  <c r="D2977" i="30"/>
  <c r="D2978" i="30"/>
  <c r="D2979" i="30"/>
  <c r="D2980" i="30"/>
  <c r="D2981" i="30"/>
  <c r="D2982" i="30"/>
  <c r="D2983" i="30"/>
  <c r="D2984" i="30"/>
  <c r="D2985" i="30"/>
  <c r="D2986" i="30"/>
  <c r="D2987" i="30"/>
  <c r="D2988" i="30"/>
  <c r="D2989" i="30"/>
  <c r="D2990" i="30"/>
  <c r="D2991" i="30"/>
  <c r="D2992" i="30"/>
  <c r="D2993" i="30"/>
  <c r="D2994" i="30"/>
  <c r="D2995" i="30"/>
  <c r="D2996" i="30"/>
  <c r="D2997" i="30"/>
  <c r="D2998" i="30"/>
  <c r="D2999" i="30"/>
  <c r="D3000" i="30"/>
  <c r="D3001" i="30"/>
  <c r="D3002" i="30"/>
  <c r="D3003" i="30"/>
  <c r="D3004" i="30"/>
  <c r="D3005" i="30"/>
  <c r="D3006" i="30"/>
  <c r="D3007" i="30"/>
  <c r="D3008" i="30"/>
  <c r="D3009" i="30"/>
  <c r="D3010" i="30"/>
  <c r="D3011" i="30"/>
  <c r="D3012" i="30"/>
  <c r="D3013" i="30"/>
  <c r="D3014" i="30"/>
  <c r="D3015" i="30"/>
  <c r="D3016" i="30"/>
  <c r="D3017" i="30"/>
  <c r="D3018" i="30"/>
  <c r="D3019" i="30"/>
  <c r="D3020" i="30"/>
  <c r="D3021" i="30"/>
  <c r="D3022" i="30"/>
  <c r="D3023" i="30"/>
  <c r="D3024" i="30"/>
  <c r="D3025" i="30"/>
  <c r="D3026" i="30"/>
  <c r="D3027" i="30"/>
  <c r="D3028" i="30"/>
  <c r="D3029" i="30"/>
  <c r="D3030" i="30"/>
  <c r="D3031" i="30"/>
  <c r="D3032" i="30"/>
  <c r="D3033" i="30"/>
  <c r="D3034" i="30"/>
  <c r="D3035" i="30"/>
  <c r="D3036" i="30"/>
  <c r="D3037" i="30"/>
  <c r="D3038" i="30"/>
  <c r="D3039" i="30"/>
  <c r="D3040" i="30"/>
  <c r="D3041" i="30"/>
  <c r="D3042" i="30"/>
  <c r="D3043" i="30"/>
  <c r="D3044" i="30"/>
  <c r="D3045" i="30"/>
  <c r="D3046" i="30"/>
  <c r="D3047" i="30"/>
  <c r="D3048" i="30"/>
  <c r="D3049" i="30"/>
  <c r="D3050" i="30"/>
  <c r="D3051" i="30"/>
  <c r="D3052" i="30"/>
  <c r="D3053" i="30"/>
  <c r="D3054" i="30"/>
  <c r="D3055" i="30"/>
  <c r="D3056" i="30"/>
  <c r="D3057" i="30"/>
  <c r="D3058" i="30"/>
  <c r="D3059" i="30"/>
  <c r="D3060" i="30"/>
  <c r="D3061" i="30"/>
  <c r="D3062" i="30"/>
  <c r="D3063" i="30"/>
  <c r="D3064" i="30"/>
  <c r="D3065" i="30"/>
  <c r="D3066" i="30"/>
  <c r="D3067" i="30"/>
  <c r="D3068" i="30"/>
  <c r="D3069" i="30"/>
  <c r="D3070" i="30"/>
  <c r="D3071" i="30"/>
  <c r="D3072" i="30"/>
  <c r="D3073" i="30"/>
  <c r="D3074" i="30"/>
  <c r="D3075" i="30"/>
  <c r="D3076" i="30"/>
  <c r="D3077" i="30"/>
  <c r="D3078" i="30"/>
  <c r="D3079" i="30"/>
  <c r="D3080" i="30"/>
  <c r="D3081" i="30"/>
  <c r="D3082" i="30"/>
  <c r="D3083" i="30"/>
  <c r="D3084" i="30"/>
  <c r="D3085" i="30"/>
  <c r="D3086" i="30"/>
  <c r="D3087" i="30"/>
  <c r="D3088" i="30"/>
  <c r="D3089" i="30"/>
  <c r="D3090" i="30"/>
  <c r="D3091" i="30"/>
  <c r="D3092" i="30"/>
  <c r="D3093" i="30"/>
  <c r="D3094" i="30"/>
  <c r="D3095" i="30"/>
  <c r="D3096" i="30"/>
  <c r="D3097" i="30"/>
  <c r="D3098" i="30"/>
  <c r="D3099" i="30"/>
  <c r="D3100" i="30"/>
  <c r="D3101" i="30"/>
  <c r="D3102" i="30"/>
  <c r="D3103" i="30"/>
  <c r="D3104" i="30"/>
  <c r="D3105" i="30"/>
  <c r="D3106" i="30"/>
  <c r="D3107" i="30"/>
  <c r="D3108" i="30"/>
  <c r="D3109" i="30"/>
  <c r="D3110" i="30"/>
  <c r="D3111" i="30"/>
  <c r="D3112" i="30"/>
  <c r="D3113" i="30"/>
  <c r="D3114" i="30"/>
  <c r="D3115" i="30"/>
  <c r="D3116" i="30"/>
  <c r="D3117" i="30"/>
  <c r="D3118" i="30"/>
  <c r="D3119" i="30"/>
  <c r="D3120" i="30"/>
  <c r="D3121" i="30"/>
  <c r="D3122" i="30"/>
  <c r="D3123" i="30"/>
  <c r="D3124" i="30"/>
  <c r="D3125" i="30"/>
  <c r="D3126" i="30"/>
  <c r="D3127" i="30"/>
  <c r="D3128" i="30"/>
  <c r="D3129" i="30"/>
  <c r="D3130" i="30"/>
  <c r="D3131" i="30"/>
  <c r="D3132" i="30"/>
  <c r="D3133" i="30"/>
  <c r="D3134" i="30"/>
  <c r="D3135" i="30"/>
  <c r="D3136" i="30"/>
  <c r="D3137" i="30"/>
  <c r="D3138" i="30"/>
  <c r="D3139" i="30"/>
  <c r="D3140" i="30"/>
  <c r="D3141" i="30"/>
  <c r="D3142" i="30"/>
  <c r="D3143" i="30"/>
  <c r="D3144" i="30"/>
  <c r="D3145" i="30"/>
  <c r="D3146" i="30"/>
  <c r="D3147" i="30"/>
  <c r="D3148" i="30"/>
  <c r="D3149" i="30"/>
  <c r="D3150" i="30"/>
  <c r="D3151" i="30"/>
  <c r="D3152" i="30"/>
  <c r="D3153" i="30"/>
  <c r="D3154" i="30"/>
  <c r="D3155" i="30"/>
  <c r="D3156" i="30"/>
  <c r="D3157" i="30"/>
  <c r="D3158" i="30"/>
  <c r="D3159" i="30"/>
  <c r="D3160" i="30"/>
  <c r="D3161" i="30"/>
  <c r="D3162" i="30"/>
  <c r="D3163" i="30"/>
  <c r="D3164" i="30"/>
  <c r="D3165" i="30"/>
  <c r="D3166" i="30"/>
  <c r="D3167" i="30"/>
  <c r="D3168" i="30"/>
  <c r="D3169" i="30"/>
  <c r="D3170" i="30"/>
  <c r="D3171" i="30"/>
  <c r="D3172" i="30"/>
  <c r="D3173" i="30"/>
  <c r="D3174" i="30"/>
  <c r="D3175" i="30"/>
  <c r="D3176" i="30"/>
  <c r="D3177" i="30"/>
  <c r="D3178" i="30"/>
  <c r="D3179" i="30"/>
  <c r="D3180" i="30"/>
  <c r="D3181" i="30"/>
  <c r="D3182" i="30"/>
  <c r="D3183" i="30"/>
  <c r="D3184" i="30"/>
  <c r="D3185" i="30"/>
  <c r="D3186" i="30"/>
  <c r="D3187" i="30"/>
  <c r="D3188" i="30"/>
  <c r="D3189" i="30"/>
  <c r="D3190" i="30"/>
  <c r="D3191" i="30"/>
  <c r="D3192" i="30"/>
  <c r="D3193" i="30"/>
  <c r="D3194" i="30"/>
  <c r="D3195" i="30"/>
  <c r="D3196" i="30"/>
  <c r="D3197" i="30"/>
  <c r="D3198" i="30"/>
  <c r="D3199" i="30"/>
  <c r="D3200" i="30"/>
  <c r="D3201" i="30"/>
  <c r="D3202" i="30"/>
  <c r="D3203" i="30"/>
  <c r="D3204" i="30"/>
  <c r="D3205" i="30"/>
  <c r="D3206" i="30"/>
  <c r="D3207" i="30"/>
  <c r="D3208" i="30"/>
  <c r="D3209" i="30"/>
  <c r="D3210" i="30"/>
  <c r="D3211" i="30"/>
  <c r="D3212" i="30"/>
  <c r="D3213" i="30"/>
  <c r="D3214" i="30"/>
  <c r="D3215" i="30"/>
  <c r="D3216" i="30"/>
  <c r="D3217" i="30"/>
  <c r="D3218" i="30"/>
  <c r="D3219" i="30"/>
  <c r="D3220" i="30"/>
  <c r="D3221" i="30"/>
  <c r="D3222" i="30"/>
  <c r="D3223" i="30"/>
  <c r="D3224" i="30"/>
  <c r="D3225" i="30"/>
  <c r="D3226" i="30"/>
  <c r="D3227" i="30"/>
  <c r="D3228" i="30"/>
  <c r="D3229" i="30"/>
  <c r="D3230" i="30"/>
  <c r="D3231" i="30"/>
  <c r="D3232" i="30"/>
  <c r="D3233" i="30"/>
  <c r="D3234" i="30"/>
  <c r="D3235" i="30"/>
  <c r="D3236" i="30"/>
  <c r="D3237" i="30"/>
  <c r="D3238" i="30"/>
  <c r="D3239" i="30"/>
  <c r="D3240" i="30"/>
  <c r="D3241" i="30"/>
  <c r="D3242" i="30"/>
  <c r="D3243" i="30"/>
  <c r="D3244" i="30"/>
  <c r="D3245" i="30"/>
  <c r="D3246" i="30"/>
  <c r="D3247" i="30"/>
  <c r="D3248" i="30"/>
  <c r="D3249" i="30"/>
  <c r="D3250" i="30"/>
  <c r="D3251" i="30"/>
  <c r="D3252" i="30"/>
  <c r="D3253" i="30"/>
  <c r="D3254" i="30"/>
  <c r="D3255" i="30"/>
  <c r="D3256" i="30"/>
  <c r="D3257" i="30"/>
  <c r="D3258" i="30"/>
  <c r="D3259" i="30"/>
  <c r="D3260" i="30"/>
  <c r="D3261" i="30"/>
  <c r="D3262" i="30"/>
  <c r="D3263" i="30"/>
  <c r="D3264" i="30"/>
  <c r="D3265" i="30"/>
  <c r="D3266" i="30"/>
  <c r="D3267" i="30"/>
  <c r="D3268" i="30"/>
  <c r="D3269" i="30"/>
  <c r="D3270" i="30"/>
  <c r="D3271" i="30"/>
  <c r="D3272" i="30"/>
  <c r="D3273" i="30"/>
  <c r="D3274" i="30"/>
  <c r="D3275" i="30"/>
  <c r="D3276" i="30"/>
  <c r="D3277" i="30"/>
  <c r="D3278" i="30"/>
  <c r="D3279" i="30"/>
  <c r="D3280" i="30"/>
  <c r="D3281" i="30"/>
  <c r="D3282" i="30"/>
  <c r="D3283" i="30"/>
  <c r="D3284" i="30"/>
  <c r="D3285" i="30"/>
  <c r="D3286" i="30"/>
  <c r="D3287" i="30"/>
  <c r="D3288" i="30"/>
  <c r="D3289" i="30"/>
  <c r="D3290" i="30"/>
  <c r="D3291" i="30"/>
  <c r="D3292" i="30"/>
  <c r="D3293" i="30"/>
  <c r="D3294" i="30"/>
  <c r="D3295" i="30"/>
  <c r="D3296" i="30"/>
  <c r="D3297" i="30"/>
  <c r="D3298" i="30"/>
  <c r="D3299" i="30"/>
  <c r="D3300" i="30"/>
  <c r="D3301" i="30"/>
  <c r="D3302" i="30"/>
  <c r="D3303" i="30"/>
  <c r="D3304" i="30"/>
  <c r="D3305" i="30"/>
  <c r="D3306" i="30"/>
  <c r="D3307" i="30"/>
  <c r="D3308" i="30"/>
  <c r="D3309" i="30"/>
  <c r="D3310" i="30"/>
  <c r="D3311" i="30"/>
  <c r="D3312" i="30"/>
  <c r="D3313" i="30"/>
  <c r="D3314" i="30"/>
  <c r="D3315" i="30"/>
  <c r="D3316" i="30"/>
  <c r="D3317" i="30"/>
  <c r="D3318" i="30"/>
  <c r="D3319" i="30"/>
  <c r="D3320" i="30"/>
  <c r="D3321" i="30"/>
  <c r="D3322" i="30"/>
  <c r="D3323" i="30"/>
  <c r="D3324" i="30"/>
  <c r="D3325" i="30"/>
  <c r="D3326" i="30"/>
  <c r="D3327" i="30"/>
  <c r="D3328" i="30"/>
  <c r="D3329" i="30"/>
  <c r="D3330" i="30"/>
  <c r="D3331" i="30"/>
  <c r="D3332" i="30"/>
  <c r="D3333" i="30"/>
  <c r="D3334" i="30"/>
  <c r="D3335" i="30"/>
  <c r="D3336" i="30"/>
  <c r="D3337" i="30"/>
  <c r="D3338" i="30"/>
  <c r="D3339" i="30"/>
  <c r="D3340" i="30"/>
  <c r="D3341" i="30"/>
  <c r="D3342" i="30"/>
  <c r="D3343" i="30"/>
  <c r="D3344" i="30"/>
  <c r="D3345" i="30"/>
  <c r="D3346" i="30"/>
  <c r="D3347" i="30"/>
  <c r="D3348" i="30"/>
  <c r="D3349" i="30"/>
  <c r="D3350" i="30"/>
  <c r="D3351" i="30"/>
  <c r="D3352" i="30"/>
  <c r="D3353" i="30"/>
  <c r="D3354" i="30"/>
  <c r="D3355" i="30"/>
  <c r="D3356" i="30"/>
  <c r="D3357" i="30"/>
  <c r="D3358" i="30"/>
  <c r="D3359" i="30"/>
  <c r="D3360" i="30"/>
  <c r="D3361" i="30"/>
  <c r="D3362" i="30"/>
  <c r="D3363" i="30"/>
  <c r="D3364" i="30"/>
  <c r="D3365" i="30"/>
  <c r="D3366" i="30"/>
  <c r="D3367" i="30"/>
  <c r="D3368" i="30"/>
  <c r="D3369" i="30"/>
  <c r="D3370" i="30"/>
  <c r="D3371" i="30"/>
  <c r="D3372" i="30"/>
  <c r="D3373" i="30"/>
  <c r="D3374" i="30"/>
  <c r="D3375" i="30"/>
  <c r="D3376" i="30"/>
  <c r="D3377" i="30"/>
  <c r="D3378" i="30"/>
  <c r="D3379" i="30"/>
  <c r="D3380" i="30"/>
  <c r="D3381" i="30"/>
  <c r="D3382" i="30"/>
  <c r="D3383" i="30"/>
  <c r="D3384" i="30"/>
  <c r="D3385" i="30"/>
  <c r="D3386" i="30"/>
  <c r="D3387" i="30"/>
  <c r="D3388" i="30"/>
  <c r="D3389" i="30"/>
  <c r="D3390" i="30"/>
  <c r="D3391" i="30"/>
  <c r="D3392" i="30"/>
  <c r="D3393" i="30"/>
  <c r="D3394" i="30"/>
  <c r="D3395" i="30"/>
  <c r="D3396" i="30"/>
  <c r="D3397" i="30"/>
  <c r="D3398" i="30"/>
  <c r="D3399" i="30"/>
  <c r="D3400" i="30"/>
  <c r="D3401" i="30"/>
  <c r="D3402" i="30"/>
  <c r="D3403" i="30"/>
  <c r="D3404" i="30"/>
  <c r="D3405" i="30"/>
  <c r="D3406" i="30"/>
  <c r="D3407" i="30"/>
  <c r="D3408" i="30"/>
  <c r="D3409" i="30"/>
  <c r="D3410" i="30"/>
  <c r="D3411" i="30"/>
  <c r="D3412" i="30"/>
  <c r="D3413" i="30"/>
  <c r="D3414" i="30"/>
  <c r="D3415" i="30"/>
  <c r="D3416" i="30"/>
  <c r="D3417" i="30"/>
  <c r="D3418" i="30"/>
  <c r="D3419" i="30"/>
  <c r="D3420" i="30"/>
  <c r="D3421" i="30"/>
  <c r="D3422" i="30"/>
  <c r="D3423" i="30"/>
  <c r="D3424" i="30"/>
  <c r="D3425" i="30"/>
  <c r="D3426" i="30"/>
  <c r="D3427" i="30"/>
  <c r="D3428" i="30"/>
  <c r="D3429" i="30"/>
  <c r="D3430" i="30"/>
  <c r="D3431" i="30"/>
  <c r="D3432" i="30"/>
  <c r="D3433" i="30"/>
  <c r="D3434" i="30"/>
  <c r="D3435" i="30"/>
  <c r="D3436" i="30"/>
  <c r="D3437" i="30"/>
  <c r="D3438" i="30"/>
  <c r="D3439" i="30"/>
  <c r="D3440" i="30"/>
  <c r="D3441" i="30"/>
  <c r="D3442" i="30"/>
  <c r="D3443" i="30"/>
  <c r="D3444" i="30"/>
  <c r="D3445" i="30"/>
  <c r="D3446" i="30"/>
  <c r="D3447" i="30"/>
  <c r="D3448" i="30"/>
  <c r="D3449" i="30"/>
  <c r="D3450" i="30"/>
  <c r="D3451" i="30"/>
  <c r="D3452" i="30"/>
  <c r="D3453" i="30"/>
  <c r="D3454" i="30"/>
  <c r="D3455" i="30"/>
  <c r="D3456" i="30"/>
  <c r="D3457" i="30"/>
  <c r="D3458" i="30"/>
  <c r="D3459" i="30"/>
  <c r="D3460" i="30"/>
  <c r="D3461" i="30"/>
  <c r="D3462" i="30"/>
  <c r="D3463" i="30"/>
  <c r="D3464" i="30"/>
  <c r="D3465" i="30"/>
  <c r="D3466" i="30"/>
  <c r="D3467" i="30"/>
  <c r="D3468" i="30"/>
  <c r="D3469" i="30"/>
  <c r="D3470" i="30"/>
  <c r="D3471" i="30"/>
  <c r="D3472" i="30"/>
  <c r="D3473" i="30"/>
  <c r="D3474" i="30"/>
  <c r="D3475" i="30"/>
  <c r="D3476" i="30"/>
  <c r="D3477" i="30"/>
  <c r="D3478" i="30"/>
  <c r="D3479" i="30"/>
  <c r="D3480" i="30"/>
  <c r="D3481" i="30"/>
  <c r="D3482" i="30"/>
  <c r="D3483" i="30"/>
  <c r="D3484" i="30"/>
  <c r="D3485" i="30"/>
  <c r="D3486" i="30"/>
  <c r="D3487" i="30"/>
  <c r="D3488" i="30"/>
  <c r="D3489" i="30"/>
  <c r="D3490" i="30"/>
  <c r="D3491" i="30"/>
  <c r="D3492" i="30"/>
  <c r="D3493" i="30"/>
  <c r="D3494" i="30"/>
  <c r="D3495" i="30"/>
  <c r="D3496" i="30"/>
  <c r="D3497" i="30"/>
  <c r="D3498" i="30"/>
  <c r="D3499" i="30"/>
  <c r="D3500" i="30"/>
  <c r="D3501" i="30"/>
  <c r="D3502" i="30"/>
  <c r="D3503" i="30"/>
  <c r="D3504" i="30"/>
  <c r="D3505" i="30"/>
  <c r="D3506" i="30"/>
  <c r="D3507" i="30"/>
  <c r="D3508" i="30"/>
  <c r="D3509" i="30"/>
  <c r="D3510" i="30"/>
  <c r="D3511" i="30"/>
  <c r="D3512" i="30"/>
  <c r="D3513" i="30"/>
  <c r="D3514" i="30"/>
  <c r="D3515" i="30"/>
  <c r="D3516" i="30"/>
  <c r="D3517" i="30"/>
  <c r="D3518" i="30"/>
  <c r="D3519" i="30"/>
  <c r="D3520" i="30"/>
  <c r="D3521" i="30"/>
  <c r="D3522" i="30"/>
  <c r="D3523" i="30"/>
  <c r="D3524" i="30"/>
  <c r="D3525" i="30"/>
  <c r="D3526" i="30"/>
  <c r="D3527" i="30"/>
  <c r="D3528" i="30"/>
  <c r="D3529" i="30"/>
  <c r="D3530" i="30"/>
  <c r="D3531" i="30"/>
  <c r="D3532" i="30"/>
  <c r="D3533" i="30"/>
  <c r="D3534" i="30"/>
  <c r="D3535" i="30"/>
  <c r="D3536" i="30"/>
  <c r="D3537" i="30"/>
  <c r="D3538" i="30"/>
  <c r="D3539" i="30"/>
  <c r="D3540" i="30"/>
  <c r="D3541" i="30"/>
  <c r="D3542" i="30"/>
  <c r="D3543" i="30"/>
  <c r="D3544" i="30"/>
  <c r="D3545" i="30"/>
  <c r="D3546" i="30"/>
  <c r="D3547" i="30"/>
  <c r="D3548" i="30"/>
  <c r="D3549" i="30"/>
  <c r="D3550" i="30"/>
  <c r="D3551" i="30"/>
  <c r="D3552" i="30"/>
  <c r="D3553" i="30"/>
  <c r="D3554" i="30"/>
  <c r="D3555" i="30"/>
  <c r="D3556" i="30"/>
  <c r="D3557" i="30"/>
  <c r="D3558" i="30"/>
  <c r="D3559" i="30"/>
  <c r="D3560" i="30"/>
  <c r="D3561" i="30"/>
  <c r="D3562" i="30"/>
  <c r="D3563" i="30"/>
  <c r="D3564" i="30"/>
  <c r="D3565" i="30"/>
  <c r="D3566" i="30"/>
  <c r="D3567" i="30"/>
  <c r="D3568" i="30"/>
  <c r="D3569" i="30"/>
  <c r="D3570" i="30"/>
  <c r="D3571" i="30"/>
  <c r="D3572" i="30"/>
  <c r="D3573" i="30"/>
  <c r="D3574" i="30"/>
  <c r="D3575" i="30"/>
  <c r="D3576" i="30"/>
  <c r="D3577" i="30"/>
  <c r="D3578" i="30"/>
  <c r="D3579" i="30"/>
  <c r="D3580" i="30"/>
  <c r="D3581" i="30"/>
  <c r="D3582" i="30"/>
  <c r="D3583" i="30"/>
  <c r="D3584" i="30"/>
  <c r="D3585" i="30"/>
  <c r="D3586" i="30"/>
  <c r="D3587" i="30"/>
  <c r="D3588" i="30"/>
  <c r="D3589" i="30"/>
  <c r="D3590" i="30"/>
  <c r="D3591" i="30"/>
  <c r="D3592" i="30"/>
  <c r="D3593" i="30"/>
  <c r="D3594" i="30"/>
  <c r="D3595" i="30"/>
  <c r="D3596" i="30"/>
  <c r="D3597" i="30"/>
  <c r="D3598" i="30"/>
  <c r="D3599" i="30"/>
  <c r="D3600" i="30"/>
  <c r="D3601" i="30"/>
  <c r="D3602" i="30"/>
  <c r="D3603" i="30"/>
  <c r="D3604" i="30"/>
  <c r="D3605" i="30"/>
  <c r="D3606" i="30"/>
  <c r="D3607" i="30"/>
  <c r="D3608" i="30"/>
  <c r="D3609" i="30"/>
  <c r="D3610" i="30"/>
  <c r="D3611" i="30"/>
  <c r="D3612" i="30"/>
  <c r="D3613" i="30"/>
  <c r="D3614" i="30"/>
  <c r="D3615" i="30"/>
  <c r="D3616" i="30"/>
  <c r="D3617" i="30"/>
  <c r="D3618" i="30"/>
  <c r="D3619" i="30"/>
  <c r="D3620" i="30"/>
  <c r="D3621" i="30"/>
  <c r="D3622" i="30"/>
  <c r="D3623" i="30"/>
  <c r="D3624" i="30"/>
  <c r="D3625" i="30"/>
  <c r="D3626" i="30"/>
  <c r="D3627" i="30"/>
  <c r="D3628" i="30"/>
  <c r="D3629" i="30"/>
  <c r="D3630" i="30"/>
  <c r="D3631" i="30"/>
  <c r="D3632" i="30"/>
  <c r="D3633" i="30"/>
  <c r="D3634" i="30"/>
  <c r="D3635" i="30"/>
  <c r="D3636" i="30"/>
  <c r="D3637" i="30"/>
  <c r="D3638" i="30"/>
  <c r="D3639" i="30"/>
  <c r="D3640" i="30"/>
  <c r="D3641" i="30"/>
  <c r="D3642" i="30"/>
  <c r="D3643" i="30"/>
  <c r="D3644" i="30"/>
  <c r="D3645" i="30"/>
  <c r="D3646" i="30"/>
  <c r="D3647" i="30"/>
  <c r="D3648" i="30"/>
  <c r="D3649" i="30"/>
  <c r="D3650" i="30"/>
  <c r="D3651" i="30"/>
  <c r="D3652" i="30"/>
  <c r="D3653" i="30"/>
  <c r="D3654" i="30"/>
  <c r="D3655" i="30"/>
  <c r="D3656" i="30"/>
  <c r="D3657" i="30"/>
  <c r="D3658" i="30"/>
  <c r="D3659" i="30"/>
  <c r="D3660" i="30"/>
  <c r="D3661" i="30"/>
  <c r="D3662" i="30"/>
  <c r="D3663" i="30"/>
  <c r="D3664" i="30"/>
  <c r="D3665" i="30"/>
  <c r="D3666" i="30"/>
  <c r="D3667" i="30"/>
  <c r="D3668" i="30"/>
  <c r="D3669" i="30"/>
  <c r="D3670" i="30"/>
  <c r="D3671" i="30"/>
  <c r="D3672" i="30"/>
  <c r="D3673" i="30"/>
  <c r="D3674" i="30"/>
  <c r="D3675" i="30"/>
  <c r="D3676" i="30"/>
  <c r="D3677" i="30"/>
  <c r="D3678" i="30"/>
  <c r="D3679" i="30"/>
  <c r="D3680" i="30"/>
  <c r="D3681" i="30"/>
  <c r="D3682" i="30"/>
  <c r="D3683" i="30"/>
  <c r="D3684" i="30"/>
  <c r="D3685" i="30"/>
  <c r="D3686" i="30"/>
  <c r="D3687" i="30"/>
  <c r="D3688" i="30"/>
  <c r="D3689" i="30"/>
  <c r="D3690" i="30"/>
  <c r="D3691" i="30"/>
  <c r="D3692" i="30"/>
  <c r="D3693" i="30"/>
  <c r="D3694" i="30"/>
  <c r="D3695" i="30"/>
  <c r="D3696" i="30"/>
  <c r="D3697" i="30"/>
  <c r="D3698" i="30"/>
  <c r="D3699" i="30"/>
  <c r="D3700" i="30"/>
  <c r="D3701" i="30"/>
  <c r="D3702" i="30"/>
  <c r="D3703" i="30"/>
  <c r="D3704" i="30"/>
  <c r="D3705" i="30"/>
  <c r="D3706" i="30"/>
  <c r="D3707" i="30"/>
  <c r="D3708" i="30"/>
  <c r="D3709" i="30"/>
  <c r="D3710" i="30"/>
  <c r="D3711" i="30"/>
  <c r="D3712" i="30"/>
  <c r="D3713" i="30"/>
  <c r="D3714" i="30"/>
  <c r="D3715" i="30"/>
  <c r="D3716" i="30"/>
  <c r="D3717" i="30"/>
  <c r="D3718" i="30"/>
  <c r="D3719" i="30"/>
  <c r="D3720" i="30"/>
  <c r="D3721" i="30"/>
  <c r="D3722" i="30"/>
  <c r="D3723" i="30"/>
  <c r="D3724" i="30"/>
  <c r="D3725" i="30"/>
  <c r="D3726" i="30"/>
  <c r="D3727" i="30"/>
  <c r="D3728" i="30"/>
  <c r="D3729" i="30"/>
  <c r="D3730" i="30"/>
  <c r="D3731" i="30"/>
  <c r="D3732" i="30"/>
  <c r="D3733" i="30"/>
  <c r="D3734" i="30"/>
  <c r="D3735" i="30"/>
  <c r="D3736" i="30"/>
  <c r="D3737" i="30"/>
  <c r="D3738" i="30"/>
  <c r="D3739" i="30"/>
  <c r="D3740" i="30"/>
  <c r="D3741" i="30"/>
  <c r="D3742" i="30"/>
  <c r="D3743" i="30"/>
  <c r="D3744" i="30"/>
  <c r="D3745" i="30"/>
  <c r="D3746" i="30"/>
  <c r="D3747" i="30"/>
  <c r="D3748" i="30"/>
  <c r="D3749" i="30"/>
  <c r="D3750" i="30"/>
  <c r="D3751" i="30"/>
  <c r="D3752" i="30"/>
  <c r="D3753" i="30"/>
  <c r="D3754" i="30"/>
  <c r="D3755" i="30"/>
  <c r="D3756" i="30"/>
  <c r="D3757" i="30"/>
  <c r="D3758" i="30"/>
  <c r="D3759" i="30"/>
  <c r="D3760" i="30"/>
  <c r="D3761" i="30"/>
  <c r="D3762" i="30"/>
  <c r="D3763" i="30"/>
  <c r="D3764" i="30"/>
  <c r="D3765" i="30"/>
  <c r="D3766" i="30"/>
  <c r="D3767" i="30"/>
  <c r="D3768" i="30"/>
  <c r="D3769" i="30"/>
  <c r="D3770" i="30"/>
  <c r="D3771" i="30"/>
  <c r="D3772" i="30"/>
  <c r="D3773" i="30"/>
  <c r="D3774" i="30"/>
  <c r="D3775" i="30"/>
  <c r="D3776" i="30"/>
  <c r="D3777" i="30"/>
  <c r="D3778" i="30"/>
  <c r="D3779" i="30"/>
  <c r="D3780" i="30"/>
  <c r="D3781" i="30"/>
  <c r="D3782" i="30"/>
  <c r="D3783" i="30"/>
  <c r="D3784" i="30"/>
  <c r="D3785" i="30"/>
  <c r="D3786" i="30"/>
  <c r="D3787" i="30"/>
  <c r="D3788" i="30"/>
  <c r="D3789" i="30"/>
  <c r="D3790" i="30"/>
  <c r="D3791" i="30"/>
  <c r="D3792" i="30"/>
  <c r="D3793" i="30"/>
  <c r="D3794" i="30"/>
  <c r="D3795" i="30"/>
  <c r="D3796" i="30"/>
  <c r="D3797" i="30"/>
  <c r="D3798" i="30"/>
  <c r="D3799" i="30"/>
  <c r="D3800" i="30"/>
  <c r="D3801" i="30"/>
  <c r="D3802" i="30"/>
  <c r="D3803" i="30"/>
  <c r="D3804" i="30"/>
  <c r="D3805" i="30"/>
  <c r="D3806" i="30"/>
  <c r="D3807" i="30"/>
  <c r="D3808" i="30"/>
  <c r="D3809" i="30"/>
  <c r="D3810" i="30"/>
  <c r="D3811" i="30"/>
  <c r="D3812" i="30"/>
  <c r="D3813" i="30"/>
  <c r="D3814" i="30"/>
  <c r="D3815" i="30"/>
  <c r="D3816" i="30"/>
  <c r="D3817" i="30"/>
  <c r="D3818" i="30"/>
  <c r="D3819" i="30"/>
  <c r="D3820" i="30"/>
  <c r="D3821" i="30"/>
  <c r="D3822" i="30"/>
  <c r="D3823" i="30"/>
  <c r="D3824" i="30"/>
  <c r="D3825" i="30"/>
  <c r="D3826" i="30"/>
  <c r="D3827" i="30"/>
  <c r="D3828" i="30"/>
  <c r="D3829" i="30"/>
  <c r="D3830" i="30"/>
  <c r="D3831" i="30"/>
  <c r="D3832" i="30"/>
  <c r="D3833" i="30"/>
  <c r="D3834" i="30"/>
  <c r="D3835" i="30"/>
  <c r="D3836" i="30"/>
  <c r="D3837" i="30"/>
  <c r="D3838" i="30"/>
  <c r="D3839" i="30"/>
  <c r="D3840" i="30"/>
  <c r="D3841" i="30"/>
  <c r="D3842" i="30"/>
  <c r="D3843" i="30"/>
  <c r="D3844" i="30"/>
  <c r="D3845" i="30"/>
  <c r="D3846" i="30"/>
  <c r="D3847" i="30"/>
  <c r="D3848" i="30"/>
  <c r="D3849" i="30"/>
  <c r="D3850" i="30"/>
  <c r="D3851" i="30"/>
  <c r="D3852" i="30"/>
  <c r="D3853" i="30"/>
  <c r="D3854" i="30"/>
  <c r="D3855" i="30"/>
  <c r="D3856" i="30"/>
  <c r="D3857" i="30"/>
  <c r="D3858" i="30"/>
  <c r="D3859" i="30"/>
  <c r="D3860" i="30"/>
  <c r="D3861" i="30"/>
  <c r="D3862" i="30"/>
  <c r="D3863" i="30"/>
  <c r="D3864" i="30"/>
  <c r="D3865" i="30"/>
  <c r="D3866" i="30"/>
  <c r="D3867" i="30"/>
  <c r="D3868" i="30"/>
  <c r="D3869" i="30"/>
  <c r="D3870" i="30"/>
  <c r="D3871" i="30"/>
  <c r="D3872" i="30"/>
  <c r="D3873" i="30"/>
  <c r="D3874" i="30"/>
  <c r="D3875" i="30"/>
  <c r="D3876" i="30"/>
  <c r="D3877" i="30"/>
  <c r="D3878" i="30"/>
  <c r="D3879" i="30"/>
  <c r="D3880" i="30"/>
  <c r="D3881" i="30"/>
  <c r="D3882" i="30"/>
  <c r="D3883" i="30"/>
  <c r="D3884" i="30"/>
  <c r="D3885" i="30"/>
  <c r="D3886" i="30"/>
  <c r="D3887" i="30"/>
  <c r="D3888" i="30"/>
  <c r="D3889" i="30"/>
  <c r="D3890" i="30"/>
  <c r="D3891" i="30"/>
  <c r="D3892" i="30"/>
  <c r="D3893" i="30"/>
  <c r="D3894" i="30"/>
  <c r="D3895" i="30"/>
  <c r="D3896" i="30"/>
  <c r="D3897" i="30"/>
  <c r="D3898" i="30"/>
  <c r="D3899" i="30"/>
  <c r="D3900" i="30"/>
  <c r="D3901" i="30"/>
  <c r="D3902" i="30"/>
  <c r="D3903" i="30"/>
  <c r="D3904" i="30"/>
  <c r="D3905" i="30"/>
  <c r="D3906" i="30"/>
  <c r="D3907" i="30"/>
  <c r="D3908" i="30"/>
  <c r="D3909" i="30"/>
  <c r="D3910" i="30"/>
  <c r="D3911" i="30"/>
  <c r="D3912" i="30"/>
  <c r="D3913" i="30"/>
  <c r="D3914" i="30"/>
  <c r="D3915" i="30"/>
  <c r="D3916" i="30"/>
  <c r="D3917" i="30"/>
  <c r="D3918" i="30"/>
  <c r="D3919" i="30"/>
  <c r="D3920" i="30"/>
  <c r="D3921" i="30"/>
  <c r="D3922" i="30"/>
  <c r="D3923" i="30"/>
  <c r="D3924" i="30"/>
  <c r="D3925" i="30"/>
  <c r="D3926" i="30"/>
  <c r="D3927" i="30"/>
  <c r="D3928" i="30"/>
  <c r="D3929" i="30"/>
  <c r="D3930" i="30"/>
  <c r="D3931" i="30"/>
  <c r="D3932" i="30"/>
  <c r="D3933" i="30"/>
  <c r="D3934" i="30"/>
  <c r="D3935" i="30"/>
  <c r="D3936" i="30"/>
  <c r="D3937" i="30"/>
  <c r="D3938" i="30"/>
  <c r="D3939" i="30"/>
  <c r="D3940" i="30"/>
  <c r="D3941" i="30"/>
  <c r="D3942" i="30"/>
  <c r="D3943" i="30"/>
  <c r="D3944" i="30"/>
  <c r="D3945" i="30"/>
  <c r="D3946" i="30"/>
  <c r="D3947" i="30"/>
  <c r="D3948" i="30"/>
  <c r="D3949" i="30"/>
  <c r="D3950" i="30"/>
  <c r="D3951" i="30"/>
  <c r="D3952" i="30"/>
  <c r="D3953" i="30"/>
  <c r="D3954" i="30"/>
  <c r="D3955" i="30"/>
  <c r="D3956" i="30"/>
  <c r="D3957" i="30"/>
  <c r="D3958" i="30"/>
  <c r="D3959" i="30"/>
  <c r="D3960" i="30"/>
  <c r="D3961" i="30"/>
  <c r="D3962" i="30"/>
  <c r="D3963" i="30"/>
  <c r="D3964" i="30"/>
  <c r="D3965" i="30"/>
  <c r="D3966" i="30"/>
  <c r="D3967" i="30"/>
  <c r="D3968" i="30"/>
  <c r="D3969" i="30"/>
  <c r="D3970" i="30"/>
  <c r="D3971" i="30"/>
  <c r="D3972" i="30"/>
  <c r="D3973" i="30"/>
  <c r="D3974" i="30"/>
  <c r="D3975" i="30"/>
  <c r="D3976" i="30"/>
  <c r="D3977" i="30"/>
  <c r="D3978" i="30"/>
  <c r="D3979" i="30"/>
  <c r="D3980" i="30"/>
  <c r="D3981" i="30"/>
  <c r="D3982" i="30"/>
  <c r="D3983" i="30"/>
  <c r="D3984" i="30"/>
  <c r="D3985" i="30"/>
  <c r="D3986" i="30"/>
  <c r="D3987" i="30"/>
  <c r="D3988" i="30"/>
  <c r="D3989" i="30"/>
  <c r="D3990" i="30"/>
  <c r="D3991" i="30"/>
  <c r="D3992" i="30"/>
  <c r="D3993" i="30"/>
  <c r="D3994" i="30"/>
  <c r="D3995" i="30"/>
  <c r="D3996" i="30"/>
  <c r="D3997" i="30"/>
  <c r="D3998" i="30"/>
  <c r="D3999" i="30"/>
  <c r="D4000" i="30"/>
  <c r="D4001" i="30"/>
  <c r="D4002" i="30"/>
  <c r="D4003" i="30"/>
  <c r="D4004" i="30"/>
  <c r="D4005" i="30"/>
  <c r="D4006" i="30"/>
  <c r="D4007" i="30"/>
  <c r="D4008" i="30"/>
  <c r="D4009" i="30"/>
  <c r="D4010" i="30"/>
  <c r="D4011" i="30"/>
  <c r="D4012" i="30"/>
  <c r="D4013" i="30"/>
  <c r="D4014" i="30"/>
  <c r="D4015" i="30"/>
  <c r="D4016" i="30"/>
  <c r="D4017" i="30"/>
  <c r="D4018" i="30"/>
  <c r="D4019" i="30"/>
  <c r="D4020" i="30"/>
  <c r="D4021" i="30"/>
  <c r="D4022" i="30"/>
  <c r="D4023" i="30"/>
  <c r="D4024" i="30"/>
  <c r="D4025" i="30"/>
  <c r="D4026" i="30"/>
  <c r="D4027" i="30"/>
  <c r="D4028" i="30"/>
  <c r="D4029" i="30"/>
  <c r="D4030" i="30"/>
  <c r="D4031" i="30"/>
  <c r="D4032" i="30"/>
  <c r="D4033" i="30"/>
  <c r="D4034" i="30"/>
  <c r="D4035" i="30"/>
  <c r="D4036" i="30"/>
  <c r="D4037" i="30"/>
  <c r="D4038" i="30"/>
  <c r="D4039" i="30"/>
  <c r="D4040" i="30"/>
  <c r="D4041" i="30"/>
  <c r="D4042" i="30"/>
  <c r="D4043" i="30"/>
  <c r="D4044" i="30"/>
  <c r="D4045" i="30"/>
  <c r="D4046" i="30"/>
  <c r="D4047" i="30"/>
  <c r="D4048" i="30"/>
  <c r="D4049" i="30"/>
  <c r="D4050" i="30"/>
  <c r="D4051" i="30"/>
  <c r="D4052" i="30"/>
  <c r="D4053" i="30"/>
  <c r="D4054" i="30"/>
  <c r="D4055" i="30"/>
  <c r="D4056" i="30"/>
  <c r="D4057" i="30"/>
  <c r="D4058" i="30"/>
  <c r="D4059" i="30"/>
  <c r="D4060" i="30"/>
  <c r="D4061" i="30"/>
  <c r="D4062" i="30"/>
  <c r="D4063" i="30"/>
  <c r="D4064" i="30"/>
  <c r="D4065" i="30"/>
  <c r="D4066" i="30"/>
  <c r="D4067" i="30"/>
  <c r="D4068" i="30"/>
  <c r="D4069" i="30"/>
  <c r="D4070" i="30"/>
  <c r="D4071" i="30"/>
  <c r="D4072" i="30"/>
  <c r="D4073" i="30"/>
  <c r="D4074" i="30"/>
  <c r="D4075" i="30"/>
  <c r="D4076" i="30"/>
  <c r="D4077" i="30"/>
  <c r="D4078" i="30"/>
  <c r="D4079" i="30"/>
  <c r="D4080" i="30"/>
  <c r="D4081" i="30"/>
  <c r="D4082" i="30"/>
  <c r="D4083" i="30"/>
  <c r="D4084" i="30"/>
  <c r="D4085" i="30"/>
  <c r="D4086" i="30"/>
  <c r="D4087" i="30"/>
  <c r="D4088" i="30"/>
  <c r="D4089" i="30"/>
  <c r="D4090" i="30"/>
  <c r="D4091" i="30"/>
  <c r="D4092" i="30"/>
  <c r="D4093" i="30"/>
  <c r="D4094" i="30"/>
  <c r="D4095" i="30"/>
  <c r="D4096" i="30"/>
  <c r="D4097" i="30"/>
  <c r="D4098" i="30"/>
  <c r="D4099" i="30"/>
  <c r="D4100" i="30"/>
  <c r="D4101" i="30"/>
  <c r="D4102" i="30"/>
  <c r="D4103" i="30"/>
  <c r="D4104" i="30"/>
  <c r="D4105" i="30"/>
  <c r="D4106" i="30"/>
  <c r="D4107" i="30"/>
  <c r="D4108" i="30"/>
  <c r="D4109" i="30"/>
  <c r="D4110" i="30"/>
  <c r="D4111" i="30"/>
  <c r="D4112" i="30"/>
  <c r="D4113" i="30"/>
  <c r="D4114" i="30"/>
  <c r="D4115" i="30"/>
  <c r="D4116" i="30"/>
  <c r="D4117" i="30"/>
  <c r="D4118" i="30"/>
  <c r="D4119" i="30"/>
  <c r="D4120" i="30"/>
  <c r="D4121" i="30"/>
  <c r="D4122" i="30"/>
  <c r="D4123" i="30"/>
  <c r="D4124" i="30"/>
  <c r="D4125" i="30"/>
  <c r="D4126" i="30"/>
  <c r="D4127" i="30"/>
  <c r="D4128" i="30"/>
  <c r="D4129" i="30"/>
  <c r="D4130" i="30"/>
  <c r="D4131" i="30"/>
  <c r="D4132" i="30"/>
  <c r="D4133" i="30"/>
  <c r="D4134" i="30"/>
  <c r="D4135" i="30"/>
  <c r="D4136" i="30"/>
  <c r="D4137" i="30"/>
  <c r="D4138" i="30"/>
  <c r="D4139" i="30"/>
  <c r="D4140" i="30"/>
  <c r="D4141" i="30"/>
  <c r="D4142" i="30"/>
  <c r="D4143" i="30"/>
  <c r="D4144" i="30"/>
  <c r="D4145" i="30"/>
  <c r="D4146" i="30"/>
  <c r="D4147" i="30"/>
  <c r="D4148" i="30"/>
  <c r="D4149" i="30"/>
  <c r="D4150" i="30"/>
  <c r="D4151" i="30"/>
  <c r="D4152" i="30"/>
  <c r="D4153" i="30"/>
  <c r="D4154" i="30"/>
  <c r="D4155" i="30"/>
  <c r="D4156" i="30"/>
  <c r="D4157" i="30"/>
  <c r="D4158" i="30"/>
  <c r="D4159" i="30"/>
  <c r="D4160" i="30"/>
  <c r="D4161" i="30"/>
  <c r="D4162" i="30"/>
  <c r="D4163" i="30"/>
  <c r="D4164" i="30"/>
  <c r="D4165" i="30"/>
  <c r="D4166" i="30"/>
  <c r="D4167" i="30"/>
  <c r="D4168" i="30"/>
  <c r="D4169" i="30"/>
  <c r="D4170" i="30"/>
  <c r="D4171" i="30"/>
  <c r="D4172" i="30"/>
  <c r="D4173" i="30"/>
  <c r="D4174" i="30"/>
  <c r="D4175" i="30"/>
  <c r="D4176" i="30"/>
  <c r="D4177" i="30"/>
  <c r="D4178" i="30"/>
  <c r="D4179" i="30"/>
  <c r="D4180" i="30"/>
  <c r="D4181" i="30"/>
  <c r="D4182" i="30"/>
  <c r="D4183" i="30"/>
  <c r="D4184" i="30"/>
  <c r="D4185" i="30"/>
  <c r="D4186" i="30"/>
  <c r="D4187" i="30"/>
  <c r="D4188" i="30"/>
  <c r="D4189" i="30"/>
  <c r="D4190" i="30"/>
  <c r="D4191" i="30"/>
  <c r="D4192" i="30"/>
  <c r="D4193" i="30"/>
  <c r="D4194" i="30"/>
  <c r="D4195" i="30"/>
  <c r="D4196" i="30"/>
  <c r="D4197" i="30"/>
  <c r="D4198" i="30"/>
  <c r="D4199" i="30"/>
  <c r="D4200" i="30"/>
  <c r="D4201" i="30"/>
  <c r="D4202" i="30"/>
  <c r="D4203" i="30"/>
  <c r="D4204" i="30"/>
  <c r="D4205" i="30"/>
  <c r="D4206" i="30"/>
  <c r="D4207" i="30"/>
  <c r="D4208" i="30"/>
  <c r="D4209" i="30"/>
  <c r="D4210" i="30"/>
  <c r="D4211" i="30"/>
  <c r="D4212" i="30"/>
  <c r="D4213" i="30"/>
  <c r="D4214" i="30"/>
  <c r="D4215" i="30"/>
  <c r="D4216" i="30"/>
  <c r="D4217" i="30"/>
  <c r="D4218" i="30"/>
  <c r="D4219" i="30"/>
  <c r="D4220" i="30"/>
  <c r="D4221" i="30"/>
  <c r="D4222" i="30"/>
  <c r="D4223" i="30"/>
  <c r="D4224" i="30"/>
  <c r="D4225" i="30"/>
  <c r="D4226" i="30"/>
  <c r="D4227" i="30"/>
  <c r="D4228" i="30"/>
  <c r="D4229" i="30"/>
  <c r="D4230" i="30"/>
  <c r="D4231" i="30"/>
  <c r="D4232" i="30"/>
  <c r="D4233" i="30"/>
  <c r="D4234" i="30"/>
  <c r="D4235" i="30"/>
  <c r="D4236" i="30"/>
  <c r="D4237" i="30"/>
  <c r="D4238" i="30"/>
  <c r="D4239" i="30"/>
  <c r="D4240" i="30"/>
  <c r="D4241" i="30"/>
  <c r="D4242" i="30"/>
  <c r="D4243" i="30"/>
  <c r="D4244" i="30"/>
  <c r="D4245" i="30"/>
  <c r="D4246" i="30"/>
  <c r="D4247" i="30"/>
  <c r="D4248" i="30"/>
  <c r="D4249" i="30"/>
  <c r="D4250" i="30"/>
  <c r="D4251" i="30"/>
  <c r="D4252" i="30"/>
  <c r="D4253" i="30"/>
  <c r="D4254" i="30"/>
  <c r="D4255" i="30"/>
  <c r="D4256" i="30"/>
  <c r="D4257" i="30"/>
  <c r="D4258" i="30"/>
  <c r="D4259" i="30"/>
  <c r="D4260" i="30"/>
  <c r="D4261" i="30"/>
  <c r="D4262" i="30"/>
  <c r="D4263" i="30"/>
  <c r="D4264" i="30"/>
  <c r="D4265" i="30"/>
  <c r="D4266" i="30"/>
  <c r="D4267" i="30"/>
  <c r="D4268" i="30"/>
  <c r="D4269" i="30"/>
  <c r="D4270" i="30"/>
  <c r="D4271" i="30"/>
  <c r="D4272" i="30"/>
  <c r="D4273" i="30"/>
  <c r="D4274" i="30"/>
  <c r="D4275" i="30"/>
  <c r="D4276" i="30"/>
  <c r="D4277" i="30"/>
  <c r="D4278" i="30"/>
  <c r="D4279" i="30"/>
  <c r="D4280" i="30"/>
  <c r="D4281" i="30"/>
  <c r="D4282" i="30"/>
  <c r="D4283" i="30"/>
  <c r="D4284" i="30"/>
  <c r="D4285" i="30"/>
  <c r="D4286" i="30"/>
  <c r="D4287" i="30"/>
  <c r="D4288" i="30"/>
  <c r="D4289" i="30"/>
  <c r="D4290" i="30"/>
  <c r="D4291" i="30"/>
  <c r="D4292" i="30"/>
  <c r="D4293" i="30"/>
  <c r="D4294" i="30"/>
  <c r="D4295" i="30"/>
  <c r="D4296" i="30"/>
  <c r="D4297" i="30"/>
  <c r="D4298" i="30"/>
  <c r="D4299" i="30"/>
  <c r="D4300" i="30"/>
  <c r="D4301" i="30"/>
  <c r="D4302" i="30"/>
  <c r="D4303" i="30"/>
  <c r="D4304" i="30"/>
  <c r="D4305" i="30"/>
  <c r="D4306" i="30"/>
  <c r="D4307" i="30"/>
  <c r="D4308" i="30"/>
  <c r="D4309" i="30"/>
  <c r="D4310" i="30"/>
  <c r="D4311" i="30"/>
  <c r="D4312" i="30"/>
  <c r="D4313" i="30"/>
  <c r="D4314" i="30"/>
  <c r="D4315" i="30"/>
  <c r="D4316" i="30"/>
  <c r="D4317" i="30"/>
  <c r="D4318" i="30"/>
  <c r="D4319" i="30"/>
  <c r="D4320" i="30"/>
  <c r="D4321" i="30"/>
  <c r="D4322" i="30"/>
  <c r="D4323" i="30"/>
  <c r="D4324" i="30"/>
  <c r="D4325" i="30"/>
  <c r="D4326" i="30"/>
  <c r="D4327" i="30"/>
  <c r="D4328" i="30"/>
  <c r="D4329" i="30"/>
  <c r="D4330" i="30"/>
  <c r="D4331" i="30"/>
  <c r="D4332" i="30"/>
  <c r="D4333" i="30"/>
  <c r="D4334" i="30"/>
  <c r="D4335" i="30"/>
  <c r="D4336" i="30"/>
  <c r="D4337" i="30"/>
  <c r="D4338" i="30"/>
  <c r="D4339" i="30"/>
  <c r="D4340" i="30"/>
  <c r="D4341" i="30"/>
  <c r="D4342" i="30"/>
  <c r="D4343" i="30"/>
  <c r="D4344" i="30"/>
  <c r="D4345" i="30"/>
  <c r="D4346" i="30"/>
  <c r="D4347" i="30"/>
  <c r="D4348" i="30"/>
  <c r="D4349" i="30"/>
  <c r="D4350" i="30"/>
  <c r="D4351" i="30"/>
  <c r="D4352" i="30"/>
  <c r="D4353" i="30"/>
  <c r="D4354" i="30"/>
  <c r="D4355" i="30"/>
  <c r="D4356" i="30"/>
  <c r="D4357" i="30"/>
  <c r="D4358" i="30"/>
  <c r="D4359" i="30"/>
  <c r="D4360" i="30"/>
  <c r="D4361" i="30"/>
  <c r="D4362" i="30"/>
  <c r="D4363" i="30"/>
  <c r="D4364" i="30"/>
  <c r="D4365" i="30"/>
  <c r="D4366" i="30"/>
  <c r="D4367" i="30"/>
  <c r="D4368" i="30"/>
  <c r="D4369" i="30"/>
  <c r="D4370" i="30"/>
  <c r="D4371" i="30"/>
  <c r="D4372" i="30"/>
  <c r="D4373" i="30"/>
  <c r="D4374" i="30"/>
  <c r="D4375" i="30"/>
  <c r="D4376" i="30"/>
  <c r="D4377" i="30"/>
  <c r="D4378" i="30"/>
  <c r="D4379" i="30"/>
  <c r="D4380" i="30"/>
  <c r="D4381" i="30"/>
  <c r="D4382" i="30"/>
  <c r="D4383" i="30"/>
  <c r="D4384" i="30"/>
  <c r="D4385" i="30"/>
  <c r="D4386" i="30"/>
  <c r="D4387" i="30"/>
  <c r="D4388" i="30"/>
  <c r="D4389" i="30"/>
  <c r="D4390" i="30"/>
  <c r="D4391" i="30"/>
  <c r="D4392" i="30"/>
  <c r="D4393" i="30"/>
  <c r="D4394" i="30"/>
  <c r="D4395" i="30"/>
  <c r="D4396" i="30"/>
  <c r="D4397" i="30"/>
  <c r="D4398" i="30"/>
  <c r="D4399" i="30"/>
  <c r="D4400" i="30"/>
  <c r="D4401" i="30"/>
  <c r="D4402" i="30"/>
  <c r="D4403" i="30"/>
  <c r="D4404" i="30"/>
  <c r="D4405" i="30"/>
  <c r="D4406" i="30"/>
  <c r="D4407" i="30"/>
  <c r="D4408" i="30"/>
  <c r="D4409" i="30"/>
  <c r="D4410" i="30"/>
  <c r="D4411" i="30"/>
  <c r="D4412" i="30"/>
  <c r="D4413" i="30"/>
  <c r="D4414" i="30"/>
  <c r="D4415" i="30"/>
  <c r="D4416" i="30"/>
  <c r="D4417" i="30"/>
  <c r="D4418" i="30"/>
  <c r="D4419" i="30"/>
  <c r="D4420" i="30"/>
  <c r="D4421" i="30"/>
  <c r="D4422" i="30"/>
  <c r="D4423" i="30"/>
  <c r="D4424" i="30"/>
  <c r="D4425" i="30"/>
  <c r="D4426" i="30"/>
  <c r="D4427" i="30"/>
  <c r="D4428" i="30"/>
  <c r="D4429" i="30"/>
  <c r="D4430" i="30"/>
  <c r="D4431" i="30"/>
  <c r="D4432" i="30"/>
  <c r="D4433" i="30"/>
  <c r="D4434" i="30"/>
  <c r="D4435" i="30"/>
  <c r="D4436" i="30"/>
  <c r="D4437" i="30"/>
  <c r="D4438" i="30"/>
  <c r="D4439" i="30"/>
  <c r="D4440" i="30"/>
  <c r="D4441" i="30"/>
  <c r="D4442" i="30"/>
  <c r="D4443" i="30"/>
  <c r="D4444" i="30"/>
  <c r="D4445" i="30"/>
  <c r="D4446" i="30"/>
  <c r="D4447" i="30"/>
  <c r="D4448" i="30"/>
  <c r="D4449" i="30"/>
  <c r="D4450" i="30"/>
  <c r="D4451" i="30"/>
  <c r="D4452" i="30"/>
  <c r="D4453" i="30"/>
  <c r="D4454" i="30"/>
  <c r="D4455" i="30"/>
  <c r="D4456" i="30"/>
  <c r="D4457" i="30"/>
  <c r="D4458" i="30"/>
  <c r="D4459" i="30"/>
  <c r="D4460" i="30"/>
  <c r="D4461" i="30"/>
  <c r="D4462" i="30"/>
  <c r="D4463" i="30"/>
  <c r="D4464" i="30"/>
  <c r="D4465" i="30"/>
  <c r="D4466" i="30"/>
  <c r="D4467" i="30"/>
  <c r="D4468" i="30"/>
  <c r="D4469" i="30"/>
  <c r="D4470" i="30"/>
  <c r="D4471" i="30"/>
  <c r="D4472" i="30"/>
  <c r="D4473" i="30"/>
  <c r="D4474" i="30"/>
  <c r="D4475" i="30"/>
  <c r="D4476" i="30"/>
  <c r="D4477" i="30"/>
  <c r="D4478" i="30"/>
  <c r="D4479" i="30"/>
  <c r="D4480" i="30"/>
  <c r="D4481" i="30"/>
  <c r="D4482" i="30"/>
  <c r="D4483" i="30"/>
  <c r="D4484" i="30"/>
  <c r="D4485" i="30"/>
  <c r="D4486" i="30"/>
  <c r="D4487" i="30"/>
  <c r="D4488" i="30"/>
  <c r="D4489" i="30"/>
  <c r="D4490" i="30"/>
  <c r="D4491" i="30"/>
  <c r="D4492" i="30"/>
  <c r="D4493" i="30"/>
  <c r="D4494" i="30"/>
  <c r="D4495" i="30"/>
  <c r="D4496" i="30"/>
  <c r="D4497" i="30"/>
  <c r="D4498" i="30"/>
  <c r="D4499" i="30"/>
  <c r="D4500" i="30"/>
  <c r="D4501" i="30"/>
  <c r="D4502" i="30"/>
  <c r="D4503" i="30"/>
  <c r="D4504" i="30"/>
  <c r="D4505" i="30"/>
  <c r="D4506" i="30"/>
  <c r="D4507" i="30"/>
  <c r="D4508" i="30"/>
  <c r="D4509" i="30"/>
  <c r="D4510" i="30"/>
  <c r="D4511" i="30"/>
  <c r="D4512" i="30"/>
  <c r="D4513" i="30"/>
  <c r="D4514" i="30"/>
  <c r="D4515" i="30"/>
  <c r="D4516" i="30"/>
  <c r="D4517" i="30"/>
  <c r="D4518" i="30"/>
  <c r="D4519" i="30"/>
  <c r="D4520" i="30"/>
  <c r="D4521" i="30"/>
  <c r="D4522" i="30"/>
  <c r="D4523" i="30"/>
  <c r="D4524" i="30"/>
  <c r="D4525" i="30"/>
  <c r="D4526" i="30"/>
  <c r="D4527" i="30"/>
  <c r="D4528" i="30"/>
  <c r="D4529" i="30"/>
  <c r="D4530" i="30"/>
  <c r="D4531" i="30"/>
  <c r="D4532" i="30"/>
  <c r="D4533" i="30"/>
  <c r="D4534" i="30"/>
  <c r="D4535" i="30"/>
  <c r="D4536" i="30"/>
  <c r="D4537" i="30"/>
  <c r="D4538" i="30"/>
  <c r="D4539" i="30"/>
  <c r="D4540" i="30"/>
  <c r="D4541" i="30"/>
  <c r="D4542" i="30"/>
  <c r="D4543" i="30"/>
  <c r="D4544" i="30"/>
  <c r="D4545" i="30"/>
  <c r="D4546" i="30"/>
  <c r="D4547" i="30"/>
  <c r="D4548" i="30"/>
  <c r="D4549" i="30"/>
  <c r="D4550" i="30"/>
  <c r="D4551" i="30"/>
  <c r="D4552" i="30"/>
  <c r="D4553" i="30"/>
  <c r="D4554" i="30"/>
  <c r="D4555" i="30"/>
  <c r="D4556" i="30"/>
  <c r="D4557" i="30"/>
  <c r="D4558" i="30"/>
  <c r="D4559" i="30"/>
  <c r="D4560" i="30"/>
  <c r="D4561" i="30"/>
  <c r="D4562" i="30"/>
  <c r="D4563" i="30"/>
  <c r="D4564" i="30"/>
  <c r="D4565" i="30"/>
  <c r="D4566" i="30"/>
  <c r="D4567" i="30"/>
  <c r="D4568" i="30"/>
  <c r="D4569" i="30"/>
  <c r="D4570" i="30"/>
  <c r="D4571" i="30"/>
  <c r="D4572" i="30"/>
  <c r="D4573" i="30"/>
  <c r="D4574" i="30"/>
  <c r="D4575" i="30"/>
  <c r="D4576" i="30"/>
  <c r="D4577" i="30"/>
  <c r="D4578" i="30"/>
  <c r="D4579" i="30"/>
  <c r="D4580" i="30"/>
  <c r="D4581" i="30"/>
  <c r="D4582" i="30"/>
  <c r="D4583" i="30"/>
  <c r="D4584" i="30"/>
  <c r="D4585" i="30"/>
  <c r="D4586" i="30"/>
  <c r="D4587" i="30"/>
  <c r="D4588" i="30"/>
  <c r="D4589" i="30"/>
  <c r="D4590" i="30"/>
  <c r="D4591" i="30"/>
  <c r="D4592" i="30"/>
  <c r="D4593" i="30"/>
  <c r="D4594" i="30"/>
  <c r="D4595" i="30"/>
  <c r="D4596" i="30"/>
  <c r="D4597" i="30"/>
  <c r="D4598" i="30"/>
  <c r="D4599" i="30"/>
  <c r="D4600" i="30"/>
  <c r="D4601" i="30"/>
  <c r="D4602" i="30"/>
  <c r="D4603" i="30"/>
  <c r="D4604" i="30"/>
  <c r="D4605" i="30"/>
  <c r="D4606" i="30"/>
  <c r="D4607" i="30"/>
  <c r="D4608" i="30"/>
  <c r="D4609" i="30"/>
  <c r="D4610" i="30"/>
  <c r="D4611" i="30"/>
  <c r="D4612" i="30"/>
  <c r="D4613" i="30"/>
  <c r="D4614" i="30"/>
  <c r="D4615" i="30"/>
  <c r="D4616" i="30"/>
  <c r="D4617" i="30"/>
  <c r="D4618" i="30"/>
  <c r="D4619" i="30"/>
  <c r="D4620" i="30"/>
  <c r="D4621" i="30"/>
  <c r="D4622" i="30"/>
  <c r="D4623" i="30"/>
  <c r="D4624" i="30"/>
  <c r="D4625" i="30"/>
  <c r="D4626" i="30"/>
  <c r="D4627" i="30"/>
  <c r="D4628" i="30"/>
  <c r="D4629" i="30"/>
  <c r="D4630" i="30"/>
  <c r="D4631" i="30"/>
  <c r="D4632" i="30"/>
  <c r="D4633" i="30"/>
  <c r="D4634" i="30"/>
  <c r="D4635" i="30"/>
  <c r="D4636" i="30"/>
  <c r="D4637" i="30"/>
  <c r="D4638" i="30"/>
  <c r="D4639" i="30"/>
  <c r="D4640" i="30"/>
  <c r="D4641" i="30"/>
  <c r="D4642" i="30"/>
  <c r="D4643" i="30"/>
  <c r="D4644" i="30"/>
  <c r="D4645" i="30"/>
  <c r="D4646" i="30"/>
  <c r="D4647" i="30"/>
  <c r="D4648" i="30"/>
  <c r="D4649" i="30"/>
  <c r="D4650" i="30"/>
  <c r="D4651" i="30"/>
  <c r="D4652" i="30"/>
  <c r="D4653" i="30"/>
  <c r="D4654" i="30"/>
  <c r="D4655" i="30"/>
  <c r="D4656" i="30"/>
  <c r="D4657" i="30"/>
  <c r="D4658" i="30"/>
  <c r="D4659" i="30"/>
  <c r="D4660" i="30"/>
  <c r="D4661" i="30"/>
  <c r="D4662" i="30"/>
  <c r="D4663" i="30"/>
  <c r="D4664" i="30"/>
  <c r="D4665" i="30"/>
  <c r="D4666" i="30"/>
  <c r="D4667" i="30"/>
  <c r="D4668" i="30"/>
  <c r="D4669" i="30"/>
  <c r="D4670" i="30"/>
  <c r="D4671" i="30"/>
  <c r="D4672" i="30"/>
  <c r="D4673" i="30"/>
  <c r="D4674" i="30"/>
  <c r="D4675" i="30"/>
  <c r="D4676" i="30"/>
  <c r="D4677" i="30"/>
  <c r="D4678" i="30"/>
  <c r="D4679" i="30"/>
  <c r="D4680" i="30"/>
  <c r="D4681" i="30"/>
  <c r="D4682" i="30"/>
  <c r="D4683" i="30"/>
  <c r="D4684" i="30"/>
  <c r="D4685" i="30"/>
  <c r="D4686" i="30"/>
  <c r="D4687" i="30"/>
  <c r="D4688" i="30"/>
  <c r="D4689" i="30"/>
  <c r="D4690" i="30"/>
  <c r="D4691" i="30"/>
  <c r="D4692" i="30"/>
  <c r="D4693" i="30"/>
  <c r="D4694" i="30"/>
  <c r="D4695" i="30"/>
  <c r="D4696" i="30"/>
  <c r="D4697" i="30"/>
  <c r="D4698" i="30"/>
  <c r="D4699" i="30"/>
  <c r="D4700" i="30"/>
  <c r="D4701" i="30"/>
  <c r="D4702" i="30"/>
  <c r="D4703" i="30"/>
  <c r="D4704" i="30"/>
  <c r="D4705" i="30"/>
  <c r="D4706" i="30"/>
  <c r="D4707" i="30"/>
  <c r="D4708" i="30"/>
  <c r="D4709" i="30"/>
  <c r="D4710" i="30"/>
  <c r="D4711" i="30"/>
  <c r="D4712" i="30"/>
  <c r="D4713" i="30"/>
  <c r="D4714" i="30"/>
  <c r="D4715" i="30"/>
  <c r="D4716" i="30"/>
  <c r="D4717" i="30"/>
  <c r="D4718" i="30"/>
  <c r="D4719" i="30"/>
  <c r="D4720" i="30"/>
  <c r="D4721" i="30"/>
  <c r="D4722" i="30"/>
  <c r="D4723" i="30"/>
  <c r="D4724" i="30"/>
  <c r="D4725" i="30"/>
  <c r="D4726" i="30"/>
  <c r="D4727" i="30"/>
  <c r="D4728" i="30"/>
  <c r="D4729" i="30"/>
  <c r="D4730" i="30"/>
  <c r="D4731" i="30"/>
  <c r="D4732" i="30"/>
  <c r="D4733" i="30"/>
  <c r="D4734" i="30"/>
  <c r="D4735" i="30"/>
  <c r="D4736" i="30"/>
  <c r="D4737" i="30"/>
  <c r="D4738" i="30"/>
  <c r="D4739" i="30"/>
  <c r="D4740" i="30"/>
  <c r="D4741" i="30"/>
  <c r="D4742" i="30"/>
  <c r="D4743" i="30"/>
  <c r="D4744" i="30"/>
  <c r="D4745" i="30"/>
  <c r="D4746" i="30"/>
  <c r="D4747" i="30"/>
  <c r="D4748" i="30"/>
  <c r="D4749" i="30"/>
  <c r="D4750" i="30"/>
  <c r="D4751" i="30"/>
  <c r="D4752" i="30"/>
  <c r="D4753" i="30"/>
  <c r="D4754" i="30"/>
  <c r="D4755" i="30"/>
  <c r="D4756" i="30"/>
  <c r="D4757" i="30"/>
  <c r="D4758" i="30"/>
  <c r="D4759" i="30"/>
  <c r="D4760" i="30"/>
  <c r="D4761" i="30"/>
  <c r="D4762" i="30"/>
  <c r="D4763" i="30"/>
  <c r="D4764" i="30"/>
  <c r="D4765" i="30"/>
  <c r="D4766" i="30"/>
  <c r="D4767" i="30"/>
  <c r="D4768" i="30"/>
  <c r="D4769" i="30"/>
  <c r="D4770" i="30"/>
  <c r="D4771" i="30"/>
  <c r="D4772" i="30"/>
  <c r="D4773" i="30"/>
  <c r="D4774" i="30"/>
  <c r="D4775" i="30"/>
  <c r="D4776" i="30"/>
  <c r="D4777" i="30"/>
  <c r="D4778" i="30"/>
  <c r="D4779" i="30"/>
  <c r="D4780" i="30"/>
  <c r="D4781" i="30"/>
  <c r="D4782" i="30"/>
  <c r="D4783" i="30"/>
  <c r="D4784" i="30"/>
  <c r="D4785" i="30"/>
  <c r="D4786" i="30"/>
  <c r="D4787" i="30"/>
  <c r="D4788" i="30"/>
  <c r="D4789" i="30"/>
  <c r="D4790" i="30"/>
  <c r="D4791" i="30"/>
  <c r="D4792" i="30"/>
  <c r="D4793" i="30"/>
  <c r="D4794" i="30"/>
  <c r="D4795" i="30"/>
  <c r="D4796" i="30"/>
  <c r="D4797" i="30"/>
  <c r="D4798" i="30"/>
  <c r="D4799" i="30"/>
  <c r="D4800" i="30"/>
  <c r="D4801" i="30"/>
  <c r="D4802" i="30"/>
  <c r="D4803" i="30"/>
  <c r="D4804" i="30"/>
  <c r="D4805" i="30"/>
  <c r="D4806" i="30"/>
  <c r="D4807" i="30"/>
  <c r="D4808" i="30"/>
  <c r="D4809" i="30"/>
  <c r="D4810" i="30"/>
  <c r="D4811" i="30"/>
  <c r="D4812" i="30"/>
  <c r="D4813" i="30"/>
  <c r="D4814" i="30"/>
  <c r="D4815" i="30"/>
  <c r="D4816" i="30"/>
  <c r="D4817" i="30"/>
  <c r="D4818" i="30"/>
  <c r="D4819" i="30"/>
  <c r="D4820" i="30"/>
  <c r="D4821" i="30"/>
  <c r="D4822" i="30"/>
  <c r="D4823" i="30"/>
  <c r="D4824" i="30"/>
  <c r="D4825" i="30"/>
  <c r="D4826" i="30"/>
  <c r="D4827" i="30"/>
  <c r="D4828" i="30"/>
  <c r="D4829" i="30"/>
  <c r="D4830" i="30"/>
  <c r="D4831" i="30"/>
  <c r="D4832" i="30"/>
  <c r="D4833" i="30"/>
  <c r="D4834" i="30"/>
  <c r="D4835" i="30"/>
  <c r="D4836" i="30"/>
  <c r="D4837" i="30"/>
  <c r="D4838" i="30"/>
  <c r="D4839" i="30"/>
  <c r="D4840" i="30"/>
  <c r="D4841" i="30"/>
  <c r="D4842" i="30"/>
  <c r="D4843" i="30"/>
  <c r="D4844" i="30"/>
  <c r="D4845" i="30"/>
  <c r="D4846" i="30"/>
  <c r="D4847" i="30"/>
  <c r="D4848" i="30"/>
  <c r="D4849" i="30"/>
  <c r="D4850" i="30"/>
  <c r="D4851" i="30"/>
  <c r="D4852" i="30"/>
  <c r="D4853" i="30"/>
  <c r="D4854" i="30"/>
  <c r="D4855" i="30"/>
  <c r="D4856" i="30"/>
  <c r="D4857" i="30"/>
  <c r="D4858" i="30"/>
  <c r="D4859" i="30"/>
  <c r="D4860" i="30"/>
  <c r="D4861" i="30"/>
  <c r="D4862" i="30"/>
  <c r="D4863" i="30"/>
  <c r="D4864" i="30"/>
  <c r="D4865" i="30"/>
  <c r="D4866" i="30"/>
  <c r="D4867" i="30"/>
  <c r="D4868" i="30"/>
  <c r="D4869" i="30"/>
  <c r="D4870" i="30"/>
  <c r="D4871" i="30"/>
  <c r="D4872" i="30"/>
  <c r="D4873" i="30"/>
  <c r="D4874" i="30"/>
  <c r="D4875" i="30"/>
  <c r="D4876" i="30"/>
  <c r="D4877" i="30"/>
  <c r="D4878" i="30"/>
  <c r="D4879" i="30"/>
  <c r="D4880" i="30"/>
  <c r="D4881" i="30"/>
  <c r="D4882" i="30"/>
  <c r="D4883" i="30"/>
  <c r="D4884" i="30"/>
  <c r="D4885" i="30"/>
  <c r="D4886" i="30"/>
  <c r="D4887" i="30"/>
  <c r="D4888" i="30"/>
  <c r="D4889" i="30"/>
  <c r="D4890" i="30"/>
  <c r="D4891" i="30"/>
  <c r="D4892" i="30"/>
  <c r="D4893" i="30"/>
  <c r="D4894" i="30"/>
  <c r="D4895" i="30"/>
  <c r="D4896" i="30"/>
  <c r="D4897" i="30"/>
  <c r="D4898" i="30"/>
  <c r="D4899" i="30"/>
  <c r="D4900" i="30"/>
  <c r="D4901" i="30"/>
  <c r="D4902" i="30"/>
  <c r="D4903" i="30"/>
  <c r="D4904" i="30"/>
  <c r="D4905" i="30"/>
  <c r="D4906" i="30"/>
  <c r="D4907" i="30"/>
  <c r="D4908" i="30"/>
  <c r="D4909" i="30"/>
  <c r="D4910" i="30"/>
  <c r="D4911" i="30"/>
  <c r="D4912" i="30"/>
  <c r="D4913" i="30"/>
  <c r="D4914" i="30"/>
  <c r="D4915" i="30"/>
  <c r="D4916" i="30"/>
  <c r="D4917" i="30"/>
  <c r="D4918" i="30"/>
  <c r="D4919" i="30"/>
  <c r="D4920" i="30"/>
  <c r="D4921" i="30"/>
  <c r="D4922" i="30"/>
  <c r="D4923" i="30"/>
  <c r="D4924" i="30"/>
  <c r="D4925" i="30"/>
  <c r="D4926" i="30"/>
  <c r="D4927" i="30"/>
  <c r="D4928" i="30"/>
  <c r="D4929" i="30"/>
  <c r="D4930" i="30"/>
  <c r="D4931" i="30"/>
  <c r="D4932" i="30"/>
  <c r="D4933" i="30"/>
  <c r="D4934" i="30"/>
  <c r="D4935" i="30"/>
  <c r="D4936" i="30"/>
  <c r="D4937" i="30"/>
  <c r="D4938" i="30"/>
  <c r="D4939" i="30"/>
  <c r="D4940" i="30"/>
  <c r="D4941" i="30"/>
  <c r="D4942" i="30"/>
  <c r="D4943" i="30"/>
  <c r="D4944" i="30"/>
  <c r="D4945" i="30"/>
  <c r="D4946" i="30"/>
  <c r="D4947" i="30"/>
  <c r="D4948" i="30"/>
  <c r="D4949" i="30"/>
  <c r="D4950" i="30"/>
  <c r="D4951" i="30"/>
  <c r="D4952" i="30"/>
  <c r="D4953" i="30"/>
  <c r="D4954" i="30"/>
  <c r="D4955" i="30"/>
  <c r="D4956" i="30"/>
  <c r="D4957" i="30"/>
  <c r="D4958" i="30"/>
  <c r="D4959" i="30"/>
  <c r="D4960" i="30"/>
  <c r="D4961" i="30"/>
  <c r="D4962" i="30"/>
  <c r="D4963" i="30"/>
  <c r="D4964" i="30"/>
  <c r="D4965" i="30"/>
  <c r="D4966" i="30"/>
  <c r="D4967" i="30"/>
  <c r="D4968" i="30"/>
  <c r="D4969" i="30"/>
  <c r="D4970" i="30"/>
  <c r="D4971" i="30"/>
  <c r="D4972" i="30"/>
  <c r="D4973" i="30"/>
  <c r="D4974" i="30"/>
  <c r="D4975" i="30"/>
  <c r="D4976" i="30"/>
  <c r="D4977" i="30"/>
  <c r="D4978" i="30"/>
  <c r="D4979" i="30"/>
  <c r="D4980" i="30"/>
  <c r="D4981" i="30"/>
  <c r="D4982" i="30"/>
  <c r="D4983" i="30"/>
  <c r="D4984" i="30"/>
  <c r="D4985" i="30"/>
  <c r="D4986" i="30"/>
  <c r="D4987" i="30"/>
  <c r="D4988" i="30"/>
  <c r="D4989" i="30"/>
  <c r="D4990" i="30"/>
  <c r="D4991" i="30"/>
  <c r="D4992" i="30"/>
  <c r="D4993" i="30"/>
  <c r="D4994" i="30"/>
  <c r="D4995" i="30"/>
  <c r="D4996" i="30"/>
  <c r="D4997" i="30"/>
  <c r="D4998" i="30"/>
  <c r="D4999" i="30"/>
  <c r="D5000" i="30"/>
  <c r="D5001" i="30"/>
  <c r="D5002" i="30"/>
  <c r="D5003" i="30"/>
  <c r="D5004" i="30"/>
  <c r="D5005" i="30"/>
  <c r="D5006" i="30"/>
  <c r="D5007" i="30"/>
  <c r="D5008" i="30"/>
  <c r="D5009" i="30"/>
  <c r="D5010" i="30"/>
  <c r="D5011" i="30"/>
  <c r="D5012" i="30"/>
  <c r="D5013" i="30"/>
  <c r="D5014" i="30"/>
  <c r="D5015" i="30"/>
  <c r="D5016" i="30"/>
  <c r="D5017" i="30"/>
  <c r="D5018" i="30"/>
  <c r="Q4" i="32"/>
  <c r="Q5" i="32"/>
  <c r="Q6" i="32"/>
  <c r="Q7" i="32"/>
  <c r="Q8" i="32"/>
  <c r="Q9" i="32"/>
  <c r="Q10" i="32"/>
  <c r="Q11" i="32"/>
  <c r="Q12" i="32"/>
  <c r="Q13" i="32"/>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0" i="32"/>
  <c r="Q521" i="32"/>
  <c r="Q522" i="32"/>
  <c r="Q523" i="32"/>
  <c r="Q524" i="32"/>
  <c r="Q525" i="32"/>
  <c r="Q526" i="32"/>
  <c r="Q527" i="32"/>
  <c r="Q528" i="32"/>
  <c r="Q529" i="32"/>
  <c r="Q530" i="32"/>
  <c r="Q531" i="32"/>
  <c r="Q532" i="32"/>
  <c r="Q533" i="32"/>
  <c r="Q534" i="32"/>
  <c r="Q535" i="32"/>
  <c r="Q536" i="32"/>
  <c r="Q537" i="32"/>
  <c r="Q538" i="32"/>
  <c r="Q539" i="32"/>
  <c r="Q540" i="32"/>
  <c r="Q541" i="32"/>
  <c r="Q542" i="32"/>
  <c r="Q543" i="32"/>
  <c r="Q544" i="32"/>
  <c r="Q545" i="32"/>
  <c r="Q546" i="32"/>
  <c r="Q547" i="32"/>
  <c r="Q548" i="32"/>
  <c r="Q549" i="32"/>
  <c r="Q550" i="32"/>
  <c r="Q551" i="32"/>
  <c r="Q552" i="32"/>
  <c r="Q553" i="32"/>
  <c r="Q554" i="32"/>
  <c r="Q555" i="32"/>
  <c r="Q556" i="32"/>
  <c r="Q557" i="32"/>
  <c r="Q558" i="32"/>
  <c r="Q559" i="32"/>
  <c r="Q560" i="32"/>
  <c r="Q561" i="32"/>
  <c r="Q562" i="32"/>
  <c r="Q563" i="32"/>
  <c r="Q564" i="32"/>
  <c r="Q565" i="32"/>
  <c r="Q566" i="32"/>
  <c r="Q567" i="32"/>
  <c r="Q568" i="32"/>
  <c r="Q569" i="32"/>
  <c r="Q570" i="32"/>
  <c r="Q571" i="32"/>
  <c r="Q572" i="32"/>
  <c r="Q573" i="32"/>
  <c r="Q574" i="32"/>
  <c r="Q575" i="32"/>
  <c r="Q576" i="32"/>
  <c r="Q577" i="32"/>
  <c r="Q578" i="32"/>
  <c r="Q579" i="32"/>
  <c r="Q580" i="32"/>
  <c r="Q581" i="32"/>
  <c r="Q582" i="32"/>
  <c r="Q583" i="32"/>
  <c r="Q584" i="32"/>
  <c r="Q585" i="32"/>
  <c r="Q586" i="32"/>
  <c r="Q587" i="32"/>
  <c r="Q588" i="32"/>
  <c r="Q589" i="32"/>
  <c r="Q590" i="32"/>
  <c r="Q591" i="32"/>
  <c r="Q592" i="32"/>
  <c r="Q593" i="32"/>
  <c r="Q594" i="32"/>
  <c r="Q595" i="32"/>
  <c r="Q596" i="32"/>
  <c r="Q597" i="32"/>
  <c r="Q598" i="32"/>
  <c r="Q599" i="32"/>
  <c r="Q600" i="32"/>
  <c r="Q601" i="32"/>
  <c r="Q602" i="32"/>
  <c r="Q603" i="32"/>
  <c r="Q604" i="32"/>
  <c r="Q605" i="32"/>
  <c r="Q606" i="32"/>
  <c r="Q607" i="32"/>
  <c r="Q608" i="32"/>
  <c r="Q609" i="32"/>
  <c r="Q610" i="32"/>
  <c r="Q611" i="32"/>
  <c r="Q612" i="32"/>
  <c r="Q613" i="32"/>
  <c r="Q614" i="32"/>
  <c r="Q615" i="32"/>
  <c r="Q616" i="32"/>
  <c r="Q617" i="32"/>
  <c r="Q618" i="32"/>
  <c r="Q619" i="32"/>
  <c r="Q620" i="32"/>
  <c r="Q621" i="32"/>
  <c r="Q622" i="32"/>
  <c r="Q623" i="32"/>
  <c r="Q624" i="32"/>
  <c r="Q625" i="32"/>
  <c r="Q626" i="32"/>
  <c r="Q627" i="32"/>
  <c r="Q628" i="32"/>
  <c r="Q629" i="32"/>
  <c r="Q630" i="32"/>
  <c r="Q631" i="32"/>
  <c r="Q632" i="32"/>
  <c r="Q633" i="32"/>
  <c r="Q634" i="32"/>
  <c r="Q635" i="32"/>
  <c r="Q636" i="32"/>
  <c r="Q637" i="32"/>
  <c r="Q638" i="32"/>
  <c r="Q639" i="32"/>
  <c r="Q640" i="32"/>
  <c r="Q641" i="32"/>
  <c r="Q642" i="32"/>
  <c r="Q643" i="32"/>
  <c r="Q644" i="32"/>
  <c r="Q645" i="32"/>
  <c r="Q646" i="32"/>
  <c r="Q647" i="32"/>
  <c r="Q648" i="32"/>
  <c r="Q649" i="32"/>
  <c r="Q650" i="32"/>
  <c r="Q651" i="32"/>
  <c r="Q652" i="32"/>
  <c r="Q653" i="32"/>
  <c r="Q654" i="32"/>
  <c r="Q655" i="32"/>
  <c r="Q656" i="32"/>
  <c r="Q657" i="32"/>
  <c r="Q658" i="32"/>
  <c r="Q659" i="32"/>
  <c r="Q660" i="32"/>
  <c r="Q661" i="32"/>
  <c r="Q662" i="32"/>
  <c r="Q663" i="32"/>
  <c r="Q664" i="32"/>
  <c r="Q665" i="32"/>
  <c r="Q666" i="32"/>
  <c r="Q667" i="32"/>
  <c r="Q668" i="32"/>
  <c r="Q669" i="32"/>
  <c r="Q670" i="32"/>
  <c r="Q671" i="32"/>
  <c r="Q672" i="32"/>
  <c r="Q673" i="32"/>
  <c r="Q674" i="32"/>
  <c r="Q675" i="32"/>
  <c r="Q676" i="32"/>
  <c r="Q677" i="32"/>
  <c r="Q678" i="32"/>
  <c r="Q679" i="32"/>
  <c r="Q680" i="32"/>
  <c r="Q681" i="32"/>
  <c r="Q682" i="32"/>
  <c r="Q683" i="32"/>
  <c r="Q684" i="32"/>
  <c r="Q685" i="32"/>
  <c r="Q686" i="32"/>
  <c r="Q687" i="32"/>
  <c r="Q688" i="32"/>
  <c r="Q689" i="32"/>
  <c r="Q690" i="32"/>
  <c r="Q691" i="32"/>
  <c r="Q692" i="32"/>
  <c r="Q693" i="32"/>
  <c r="Q694" i="32"/>
  <c r="Q695" i="32"/>
  <c r="Q696" i="32"/>
  <c r="Q697" i="32"/>
  <c r="Q698" i="32"/>
  <c r="Q699" i="32"/>
  <c r="Q700" i="32"/>
  <c r="Q701" i="32"/>
  <c r="Q702" i="32"/>
  <c r="Q703" i="32"/>
  <c r="Q704" i="32"/>
  <c r="Q705" i="32"/>
  <c r="Q706" i="32"/>
  <c r="Q707" i="32"/>
  <c r="Q708" i="32"/>
  <c r="Q709" i="32"/>
  <c r="Q710" i="32"/>
  <c r="Q711" i="32"/>
  <c r="Q712" i="32"/>
  <c r="Q713" i="32"/>
  <c r="Q714" i="32"/>
  <c r="Q715" i="32"/>
  <c r="Q716" i="32"/>
  <c r="Q717" i="32"/>
  <c r="Q718" i="32"/>
  <c r="Q719" i="32"/>
  <c r="Q720" i="32"/>
  <c r="Q721" i="32"/>
  <c r="Q722" i="32"/>
  <c r="Q723" i="32"/>
  <c r="Q724" i="32"/>
  <c r="Q725" i="32"/>
  <c r="Q726" i="32"/>
  <c r="Q727" i="32"/>
  <c r="Q728" i="32"/>
  <c r="Q729" i="32"/>
  <c r="Q730" i="32"/>
  <c r="Q731" i="32"/>
  <c r="Q732" i="32"/>
  <c r="Q733" i="32"/>
  <c r="Q734" i="32"/>
  <c r="Q735" i="32"/>
  <c r="Q736" i="32"/>
  <c r="Q737" i="32"/>
  <c r="Q738" i="32"/>
  <c r="Q739" i="32"/>
  <c r="Q740" i="32"/>
  <c r="Q741" i="32"/>
  <c r="Q742" i="32"/>
  <c r="Q743" i="32"/>
  <c r="Q744" i="32"/>
  <c r="Q745" i="32"/>
  <c r="Q746" i="32"/>
  <c r="Q747" i="32"/>
  <c r="Q748" i="32"/>
  <c r="Q749" i="32"/>
  <c r="Q750" i="32"/>
  <c r="Q751" i="32"/>
  <c r="Q752" i="32"/>
  <c r="Q753" i="32"/>
  <c r="Q754" i="32"/>
  <c r="Q755" i="32"/>
  <c r="Q756" i="32"/>
  <c r="Q757" i="32"/>
  <c r="Q758" i="32"/>
  <c r="Q759" i="32"/>
  <c r="Q760" i="32"/>
  <c r="Q761" i="32"/>
  <c r="Q762" i="32"/>
  <c r="Q763" i="32"/>
  <c r="Q764" i="32"/>
  <c r="Q765" i="32"/>
  <c r="Q766" i="32"/>
  <c r="Q767" i="32"/>
  <c r="Q768" i="32"/>
  <c r="Q769" i="32"/>
  <c r="Q770" i="32"/>
  <c r="Q771" i="32"/>
  <c r="Q772" i="32"/>
  <c r="Q773" i="32"/>
  <c r="Q774" i="32"/>
  <c r="Q775" i="32"/>
  <c r="Q776" i="32"/>
  <c r="Q777" i="32"/>
  <c r="Q778" i="32"/>
  <c r="Q779" i="32"/>
  <c r="Q780" i="32"/>
  <c r="Q781" i="32"/>
  <c r="Q782" i="32"/>
  <c r="Q783" i="32"/>
  <c r="Q784" i="32"/>
  <c r="Q785" i="32"/>
  <c r="Q786" i="32"/>
  <c r="Q787" i="32"/>
  <c r="Q788" i="32"/>
  <c r="Q789" i="32"/>
  <c r="Q790" i="32"/>
  <c r="Q791" i="32"/>
  <c r="Q792" i="32"/>
  <c r="Q793" i="32"/>
  <c r="Q794" i="32"/>
  <c r="Q795" i="32"/>
  <c r="Q796" i="32"/>
  <c r="Q797" i="32"/>
  <c r="Q798" i="32"/>
  <c r="Q799" i="32"/>
  <c r="Q800" i="32"/>
  <c r="Q801" i="32"/>
  <c r="Q802" i="32"/>
  <c r="Q803" i="32"/>
  <c r="Q804" i="32"/>
  <c r="Q805" i="32"/>
  <c r="Q806" i="32"/>
  <c r="Q807" i="32"/>
  <c r="Q808" i="32"/>
  <c r="Q809" i="32"/>
  <c r="Q810" i="32"/>
  <c r="Q811" i="32"/>
  <c r="Q812" i="32"/>
  <c r="Q813" i="32"/>
  <c r="Q814" i="32"/>
  <c r="Q815" i="32"/>
  <c r="Q816" i="32"/>
  <c r="Q817" i="32"/>
  <c r="Q818" i="32"/>
  <c r="Q819" i="32"/>
  <c r="Q820" i="32"/>
  <c r="Q821" i="32"/>
  <c r="Q822" i="32"/>
  <c r="Q823" i="32"/>
  <c r="Q824" i="32"/>
  <c r="Q825" i="32"/>
  <c r="Q826" i="32"/>
  <c r="Q827" i="32"/>
  <c r="Q828" i="32"/>
  <c r="Q829" i="32"/>
  <c r="Q830" i="32"/>
  <c r="Q831" i="32"/>
  <c r="Q832" i="32"/>
  <c r="Q833" i="32"/>
  <c r="Q834" i="32"/>
  <c r="Q835" i="32"/>
  <c r="Q836" i="32"/>
  <c r="Q837" i="32"/>
  <c r="Q838" i="32"/>
  <c r="Q839" i="32"/>
  <c r="Q840" i="32"/>
  <c r="Q841" i="32"/>
  <c r="Q842" i="32"/>
  <c r="Q843" i="32"/>
  <c r="Q844" i="32"/>
  <c r="Q845" i="32"/>
  <c r="Q846" i="32"/>
  <c r="Q847" i="32"/>
  <c r="Q848" i="32"/>
  <c r="Q849" i="32"/>
  <c r="Q850" i="32"/>
  <c r="Q851" i="32"/>
  <c r="Q852" i="32"/>
  <c r="Q853" i="32"/>
  <c r="Q854" i="32"/>
  <c r="Q855" i="32"/>
  <c r="Q856" i="32"/>
  <c r="Q857" i="32"/>
  <c r="Q858" i="32"/>
  <c r="Q859" i="32"/>
  <c r="Q860" i="32"/>
  <c r="Q861" i="32"/>
  <c r="Q862" i="32"/>
  <c r="Q863" i="32"/>
  <c r="Q864" i="32"/>
  <c r="Q865" i="32"/>
  <c r="Q866" i="32"/>
  <c r="Q867" i="32"/>
  <c r="Q868" i="32"/>
  <c r="Q869" i="32"/>
  <c r="Q870" i="32"/>
  <c r="Q871" i="32"/>
  <c r="Q872" i="32"/>
  <c r="Q873" i="32"/>
  <c r="Q874" i="32"/>
  <c r="Q875" i="32"/>
  <c r="Q876" i="32"/>
  <c r="Q877" i="32"/>
  <c r="Q878" i="32"/>
  <c r="Q879" i="32"/>
  <c r="Q880" i="32"/>
  <c r="Q881" i="32"/>
  <c r="Q882" i="32"/>
  <c r="Q883" i="32"/>
  <c r="Q884" i="32"/>
  <c r="Q885" i="32"/>
  <c r="Q886" i="32"/>
  <c r="Q887" i="32"/>
  <c r="Q888" i="32"/>
  <c r="Q889" i="32"/>
  <c r="Q890" i="32"/>
  <c r="Q891" i="32"/>
  <c r="Q892" i="32"/>
  <c r="Q893" i="32"/>
  <c r="Q894" i="32"/>
  <c r="Q895" i="32"/>
  <c r="Q896" i="32"/>
  <c r="Q897" i="32"/>
  <c r="Q898" i="32"/>
  <c r="Q899" i="32"/>
  <c r="Q900" i="32"/>
  <c r="Q901" i="32"/>
  <c r="Q902" i="32"/>
  <c r="Q903" i="32"/>
  <c r="Q904" i="32"/>
  <c r="Q905" i="32"/>
  <c r="Q906" i="32"/>
  <c r="Q907" i="32"/>
  <c r="Q908" i="32"/>
  <c r="Q909" i="32"/>
  <c r="Q910" i="32"/>
  <c r="Q911" i="32"/>
  <c r="Q912" i="32"/>
  <c r="Q913" i="32"/>
  <c r="Q914" i="32"/>
  <c r="Q915" i="32"/>
  <c r="Q916" i="32"/>
  <c r="Q917" i="32"/>
  <c r="Q918" i="32"/>
  <c r="Q919" i="32"/>
  <c r="Q920" i="32"/>
  <c r="Q921" i="32"/>
  <c r="Q922" i="32"/>
  <c r="Q923" i="32"/>
  <c r="Q924" i="32"/>
  <c r="Q925" i="32"/>
  <c r="Q926" i="32"/>
  <c r="Q927" i="32"/>
  <c r="Q928" i="32"/>
  <c r="Q929" i="32"/>
  <c r="Q930" i="32"/>
  <c r="Q931" i="32"/>
  <c r="Q932" i="32"/>
  <c r="Q933" i="32"/>
  <c r="Q934" i="32"/>
  <c r="Q935" i="32"/>
  <c r="Q936" i="32"/>
  <c r="Q937" i="32"/>
  <c r="Q938" i="32"/>
  <c r="Q939" i="32"/>
  <c r="Q940" i="32"/>
  <c r="Q941" i="32"/>
  <c r="Q942" i="32"/>
  <c r="Q943" i="32"/>
  <c r="Q944" i="32"/>
  <c r="Q945" i="32"/>
  <c r="Q946" i="32"/>
  <c r="Q947" i="32"/>
  <c r="Q948" i="32"/>
  <c r="Q949" i="32"/>
  <c r="Q950" i="32"/>
  <c r="Q951" i="32"/>
  <c r="Q952" i="32"/>
  <c r="Q953" i="32"/>
  <c r="Q954" i="32"/>
  <c r="Q955" i="32"/>
  <c r="Q956" i="32"/>
  <c r="Q957" i="32"/>
  <c r="Q958" i="32"/>
  <c r="Q959" i="32"/>
  <c r="Q960" i="32"/>
  <c r="Q961" i="32"/>
  <c r="Q962" i="32"/>
  <c r="Q963" i="32"/>
  <c r="Q964" i="32"/>
  <c r="Q965" i="32"/>
  <c r="Q966" i="32"/>
  <c r="Q967" i="32"/>
  <c r="Q968" i="32"/>
  <c r="Q969" i="32"/>
  <c r="Q970" i="32"/>
  <c r="Q971" i="32"/>
  <c r="Q972" i="32"/>
  <c r="Q973" i="32"/>
  <c r="Q974" i="32"/>
  <c r="Q975" i="32"/>
  <c r="Q976" i="32"/>
  <c r="Q977" i="32"/>
  <c r="Q978" i="32"/>
  <c r="Q979" i="32"/>
  <c r="Q980" i="32"/>
  <c r="Q981" i="32"/>
  <c r="Q982" i="32"/>
  <c r="Q983" i="32"/>
  <c r="Q984" i="32"/>
  <c r="Q985" i="32"/>
  <c r="Q986" i="32"/>
  <c r="Q987" i="32"/>
  <c r="Q988" i="32"/>
  <c r="Q989" i="32"/>
  <c r="Q990" i="32"/>
  <c r="Q991" i="32"/>
  <c r="Q992" i="32"/>
  <c r="Q993" i="32"/>
  <c r="Q994" i="32"/>
  <c r="Q995" i="32"/>
  <c r="Q996" i="32"/>
  <c r="Q997" i="32"/>
  <c r="Q998" i="32"/>
  <c r="Q999" i="32"/>
  <c r="Q1000" i="32"/>
  <c r="Q1001" i="32"/>
  <c r="Q1002" i="32"/>
  <c r="Q1003" i="32"/>
  <c r="Q1004" i="32"/>
  <c r="Q1005" i="32"/>
  <c r="Q1006" i="32"/>
  <c r="Q1007" i="32"/>
  <c r="Q1008" i="32"/>
  <c r="Q1009" i="32"/>
  <c r="Q1010" i="32"/>
  <c r="Q1011" i="32"/>
  <c r="Q1012" i="32"/>
  <c r="Q1013" i="32"/>
  <c r="Q1014" i="32"/>
  <c r="Q1015" i="32"/>
  <c r="Q1016" i="32"/>
  <c r="Q1017" i="32"/>
  <c r="Q1018" i="32"/>
  <c r="Q1019" i="32"/>
  <c r="Q1020" i="32"/>
  <c r="Q1021" i="32"/>
  <c r="Q1022" i="32"/>
  <c r="Q1023" i="32"/>
  <c r="Q1024" i="32"/>
  <c r="Q1025" i="32"/>
  <c r="Q1026" i="32"/>
  <c r="Q1027" i="32"/>
  <c r="Q1028" i="32"/>
  <c r="Q1029" i="32"/>
  <c r="Q1030" i="32"/>
  <c r="Q1031" i="32"/>
  <c r="Q1032" i="32"/>
  <c r="Q1033" i="32"/>
  <c r="Q1034" i="32"/>
  <c r="Q1035" i="32"/>
  <c r="Q1036" i="32"/>
  <c r="Q1037" i="32"/>
  <c r="Q1038" i="32"/>
  <c r="Q1039" i="32"/>
  <c r="Q1040" i="32"/>
  <c r="Q1041" i="32"/>
  <c r="Q1042" i="32"/>
  <c r="Q1043" i="32"/>
  <c r="Q1044" i="32"/>
  <c r="Q1045" i="32"/>
  <c r="Q1046" i="32"/>
  <c r="Q1047" i="32"/>
  <c r="Q1048" i="32"/>
  <c r="Q1049" i="32"/>
  <c r="Q1050" i="32"/>
  <c r="Q1051" i="32"/>
  <c r="Q1052" i="32"/>
  <c r="Q1053" i="32"/>
  <c r="Q1054" i="32"/>
  <c r="Q1055" i="32"/>
  <c r="Q1056" i="32"/>
  <c r="Q1057" i="32"/>
  <c r="Q1058" i="32"/>
  <c r="Q1059" i="32"/>
  <c r="Q1060" i="32"/>
  <c r="Q1061" i="32"/>
  <c r="Q1062" i="32"/>
  <c r="Q1063" i="32"/>
  <c r="Q1064" i="32"/>
  <c r="Q1065" i="32"/>
  <c r="Q1066" i="32"/>
  <c r="Q1067" i="32"/>
  <c r="Q1068" i="32"/>
  <c r="Q1069" i="32"/>
  <c r="Q1070" i="32"/>
  <c r="Q1071" i="32"/>
  <c r="Q1072" i="32"/>
  <c r="Q1073" i="32"/>
  <c r="Q1074" i="32"/>
  <c r="Q1075" i="32"/>
  <c r="Q1076" i="32"/>
  <c r="Q1077" i="32"/>
  <c r="Q1078" i="32"/>
  <c r="Q1079" i="32"/>
  <c r="Q1080" i="32"/>
  <c r="Q1081" i="32"/>
  <c r="Q1082" i="32"/>
  <c r="Q1083" i="32"/>
  <c r="Q1084" i="32"/>
  <c r="Q1085" i="32"/>
  <c r="Q1086" i="32"/>
  <c r="Q1087" i="32"/>
  <c r="Q1088" i="32"/>
  <c r="Q1089" i="32"/>
  <c r="Q1090" i="32"/>
  <c r="Q1091" i="32"/>
  <c r="Q1092" i="32"/>
  <c r="Q1093" i="32"/>
  <c r="Q1094" i="32"/>
  <c r="Q1095" i="32"/>
  <c r="Q1096" i="32"/>
  <c r="Q1097" i="32"/>
  <c r="Q1098" i="32"/>
  <c r="Q1099" i="32"/>
  <c r="Q1100" i="32"/>
  <c r="Q1101" i="32"/>
  <c r="Q1102" i="32"/>
  <c r="Q1103" i="32"/>
  <c r="Q1104" i="32"/>
  <c r="Q1105" i="32"/>
  <c r="Q1106" i="32"/>
  <c r="Q1107" i="32"/>
  <c r="Q1108" i="32"/>
  <c r="Q1109" i="32"/>
  <c r="Q1110" i="32"/>
  <c r="Q1111" i="32"/>
  <c r="Q1112" i="32"/>
  <c r="Q1113" i="32"/>
  <c r="Q1114" i="32"/>
  <c r="Q1115" i="32"/>
  <c r="Q1116" i="32"/>
  <c r="Q1117" i="32"/>
  <c r="Q1118" i="32"/>
  <c r="Q1119" i="32"/>
  <c r="Q1120" i="32"/>
  <c r="Q1121" i="32"/>
  <c r="Q1122" i="32"/>
  <c r="Q1123" i="32"/>
  <c r="Q1124" i="32"/>
  <c r="Q1125" i="32"/>
  <c r="Q1126" i="32"/>
  <c r="Q1127" i="32"/>
  <c r="Q1128" i="32"/>
  <c r="Q1129" i="32"/>
  <c r="Q1130" i="32"/>
  <c r="Q1131" i="32"/>
  <c r="Q1132" i="32"/>
  <c r="Q1133" i="32"/>
  <c r="Q1134" i="32"/>
  <c r="Q1135" i="32"/>
  <c r="Q1136" i="32"/>
  <c r="Q1137" i="32"/>
  <c r="Q1138" i="32"/>
  <c r="Q1139" i="32"/>
  <c r="Q1140" i="32"/>
  <c r="Q1141" i="32"/>
  <c r="Q1142" i="32"/>
  <c r="Q1143" i="32"/>
  <c r="Q1144" i="32"/>
  <c r="Q1145" i="32"/>
  <c r="Q1146" i="32"/>
  <c r="Q1147" i="32"/>
  <c r="Q1148" i="32"/>
  <c r="Q1149" i="32"/>
  <c r="Q1150" i="32"/>
  <c r="Q1151" i="32"/>
  <c r="Q1152" i="32"/>
  <c r="Q1153" i="32"/>
  <c r="Q1154" i="32"/>
  <c r="Q1155" i="32"/>
  <c r="Q1156" i="32"/>
  <c r="Q1157" i="32"/>
  <c r="Q1158" i="32"/>
  <c r="Q1159" i="32"/>
  <c r="Q1160" i="32"/>
  <c r="Q1161" i="32"/>
  <c r="Q1162" i="32"/>
  <c r="Q1163" i="32"/>
  <c r="Q1164" i="32"/>
  <c r="Q1165" i="32"/>
  <c r="Q1166" i="32"/>
  <c r="Q1167" i="32"/>
  <c r="Q1168" i="32"/>
  <c r="Q1169" i="32"/>
  <c r="Q1170" i="32"/>
  <c r="Q1171" i="32"/>
  <c r="Q1172" i="32"/>
  <c r="Q1173" i="32"/>
  <c r="Q1174" i="32"/>
  <c r="Q1175" i="32"/>
  <c r="Q1176" i="32"/>
  <c r="Q1177" i="32"/>
  <c r="Q1178" i="32"/>
  <c r="Q1179" i="32"/>
  <c r="Q1180" i="32"/>
  <c r="Q1181" i="32"/>
  <c r="Q1182" i="32"/>
  <c r="Q1183" i="32"/>
  <c r="Q1184" i="32"/>
  <c r="Q1185" i="32"/>
  <c r="Q1186" i="32"/>
  <c r="Q1187" i="32"/>
  <c r="Q1188" i="32"/>
  <c r="Q1189" i="32"/>
  <c r="Q1190" i="32"/>
  <c r="Q1191" i="32"/>
  <c r="Q1192" i="32"/>
  <c r="Q1193" i="32"/>
  <c r="Q1194" i="32"/>
  <c r="Q1195" i="32"/>
  <c r="Q1196" i="32"/>
  <c r="Q1197" i="32"/>
  <c r="Q1198" i="32"/>
  <c r="Q1199" i="32"/>
  <c r="Q1200" i="32"/>
  <c r="Q1201" i="32"/>
  <c r="Q1202" i="32"/>
  <c r="Q1203" i="32"/>
  <c r="Q1204" i="32"/>
  <c r="Q1205" i="32"/>
  <c r="Q1206" i="32"/>
  <c r="Q1207" i="32"/>
  <c r="Q1208" i="32"/>
  <c r="Q1209" i="32"/>
  <c r="Q1210" i="32"/>
  <c r="Q1211" i="32"/>
  <c r="Q1212" i="32"/>
  <c r="Q1213" i="32"/>
  <c r="Q1214" i="32"/>
  <c r="Q1215" i="32"/>
  <c r="Q1216" i="32"/>
  <c r="Q1217" i="32"/>
  <c r="Q1218" i="32"/>
  <c r="Q1219" i="32"/>
  <c r="Q1220" i="32"/>
  <c r="Q1221" i="32"/>
  <c r="Q1222" i="32"/>
  <c r="Q1223" i="32"/>
  <c r="Q1224" i="32"/>
  <c r="Q1225" i="32"/>
  <c r="Q1226" i="32"/>
  <c r="Q1227" i="32"/>
  <c r="Q1228" i="32"/>
  <c r="Q1229" i="32"/>
  <c r="Q1230" i="32"/>
  <c r="Q1231" i="32"/>
  <c r="Q1232" i="32"/>
  <c r="Q1233" i="32"/>
  <c r="Q1234" i="32"/>
  <c r="Q1235" i="32"/>
  <c r="Q1236" i="32"/>
  <c r="Q1237" i="32"/>
  <c r="Q1238" i="32"/>
  <c r="Q1239" i="32"/>
  <c r="Q1240" i="32"/>
  <c r="Q1241" i="32"/>
  <c r="Q1242" i="32"/>
  <c r="Q1243" i="32"/>
  <c r="Q1244" i="32"/>
  <c r="Q1245" i="32"/>
  <c r="Q1246" i="32"/>
  <c r="Q1247" i="32"/>
  <c r="Q1248" i="32"/>
  <c r="Q1249" i="32"/>
  <c r="Q1250" i="32"/>
  <c r="Q1251" i="32"/>
  <c r="Q1252" i="32"/>
  <c r="Q1253" i="32"/>
  <c r="Q1254" i="32"/>
  <c r="Q1255" i="32"/>
  <c r="Q1256" i="32"/>
  <c r="Q1257" i="32"/>
  <c r="Q1258" i="32"/>
  <c r="Q1259" i="32"/>
  <c r="Q1260" i="32"/>
  <c r="Q1261" i="32"/>
  <c r="Q1262" i="32"/>
  <c r="Q1263" i="32"/>
  <c r="Q1264" i="32"/>
  <c r="Q1265" i="32"/>
  <c r="Q1266" i="32"/>
  <c r="Q1267" i="32"/>
  <c r="Q1268" i="32"/>
  <c r="Q1269" i="32"/>
  <c r="Q1270" i="32"/>
  <c r="Q1271" i="32"/>
  <c r="Q1272" i="32"/>
  <c r="Q1273" i="32"/>
  <c r="Q1274" i="32"/>
  <c r="Q1275" i="32"/>
  <c r="Q1276" i="32"/>
  <c r="Q1277" i="32"/>
  <c r="Q1278" i="32"/>
  <c r="Q1279" i="32"/>
  <c r="Q1280" i="32"/>
  <c r="Q1281" i="32"/>
  <c r="Q1282" i="32"/>
  <c r="Q1283" i="32"/>
  <c r="Q1284" i="32"/>
  <c r="Q1285" i="32"/>
  <c r="Q1286" i="32"/>
  <c r="Q1287" i="32"/>
  <c r="Q1288" i="32"/>
  <c r="Q1289" i="32"/>
  <c r="Q1290" i="32"/>
  <c r="Q1291" i="32"/>
  <c r="Q1292" i="32"/>
  <c r="Q1293" i="32"/>
  <c r="Q1294" i="32"/>
  <c r="Q1295" i="32"/>
  <c r="Q1296" i="32"/>
  <c r="Q1297" i="32"/>
  <c r="Q1298" i="32"/>
  <c r="Q1299" i="32"/>
  <c r="Q1300" i="32"/>
  <c r="Q1301" i="32"/>
  <c r="Q1302" i="32"/>
  <c r="Q1303" i="32"/>
  <c r="Q1304" i="32"/>
  <c r="Q1305" i="32"/>
  <c r="Q1306" i="32"/>
  <c r="Q1307" i="32"/>
  <c r="Q1308" i="32"/>
  <c r="Q1309" i="32"/>
  <c r="Q1310" i="32"/>
  <c r="Q1311" i="32"/>
  <c r="Q1312" i="32"/>
  <c r="Q1313" i="32"/>
  <c r="Q1314" i="32"/>
  <c r="Q1315" i="32"/>
  <c r="Q1316" i="32"/>
  <c r="Q1317" i="32"/>
  <c r="Q1318" i="32"/>
  <c r="Q1319" i="32"/>
  <c r="Q1320" i="32"/>
  <c r="Q1321" i="32"/>
  <c r="Q1322" i="32"/>
  <c r="Q1323" i="32"/>
  <c r="Q1324" i="32"/>
  <c r="Q1325" i="32"/>
  <c r="Q1326" i="32"/>
  <c r="Q1327" i="32"/>
  <c r="Q1328" i="32"/>
  <c r="Q1329" i="32"/>
  <c r="Q1330" i="32"/>
  <c r="Q1331" i="32"/>
  <c r="Q1332" i="32"/>
  <c r="Q1333" i="32"/>
  <c r="Q1334" i="32"/>
  <c r="Q1335" i="32"/>
  <c r="Q1336" i="32"/>
  <c r="Q1337" i="32"/>
  <c r="Q1338" i="32"/>
  <c r="Q1339" i="32"/>
  <c r="Q1340" i="32"/>
  <c r="Q1341" i="32"/>
  <c r="Q1342" i="32"/>
  <c r="Q1343" i="32"/>
  <c r="Q1344" i="32"/>
  <c r="Q1345" i="32"/>
  <c r="Q1346" i="32"/>
  <c r="Q1347" i="32"/>
  <c r="Q1348" i="32"/>
  <c r="Q1349" i="32"/>
  <c r="Q1350" i="32"/>
  <c r="Q1351" i="32"/>
  <c r="Q1352" i="32"/>
  <c r="Q1353" i="32"/>
  <c r="Q1354" i="32"/>
  <c r="Q1355" i="32"/>
  <c r="Q1356" i="32"/>
  <c r="Q1357" i="32"/>
  <c r="Q1358" i="32"/>
  <c r="Q1359" i="32"/>
  <c r="Q1360" i="32"/>
  <c r="Q1361" i="32"/>
  <c r="Q1362" i="32"/>
  <c r="Q1363" i="32"/>
  <c r="Q1364" i="32"/>
  <c r="Q1365" i="32"/>
  <c r="Q1366" i="32"/>
  <c r="Q1367" i="32"/>
  <c r="Q1368" i="32"/>
  <c r="Q1369" i="32"/>
  <c r="Q1370" i="32"/>
  <c r="Q1371" i="32"/>
  <c r="Q1372" i="32"/>
  <c r="Q1373" i="32"/>
  <c r="Q1374" i="32"/>
  <c r="Q1375" i="32"/>
  <c r="Q1376" i="32"/>
  <c r="Q1377" i="32"/>
  <c r="Q1378" i="32"/>
  <c r="Q1379" i="32"/>
  <c r="Q1380" i="32"/>
  <c r="Q1381" i="32"/>
  <c r="Q1382" i="32"/>
  <c r="Q1383" i="32"/>
  <c r="Q1384" i="32"/>
  <c r="Q1385" i="32"/>
  <c r="Q1386" i="32"/>
  <c r="Q1387" i="32"/>
  <c r="Q1388" i="32"/>
  <c r="Q1389" i="32"/>
  <c r="Q1390" i="32"/>
  <c r="Q1391" i="32"/>
  <c r="Q1392" i="32"/>
  <c r="Q1393" i="32"/>
  <c r="Q1394" i="32"/>
  <c r="Q1395" i="32"/>
  <c r="Q1396" i="32"/>
  <c r="Q1397" i="32"/>
  <c r="Q1398" i="32"/>
  <c r="Q1399" i="32"/>
  <c r="Q1400" i="32"/>
  <c r="Q1401" i="32"/>
  <c r="Q1402" i="32"/>
  <c r="Q1403" i="32"/>
  <c r="Q1404" i="32"/>
  <c r="Q1405" i="32"/>
  <c r="Q1406" i="32"/>
  <c r="Q1407" i="32"/>
  <c r="Q1408" i="32"/>
  <c r="Q1409" i="32"/>
  <c r="Q1410" i="32"/>
  <c r="Q1411" i="32"/>
  <c r="Q1412" i="32"/>
  <c r="Q1413" i="32"/>
  <c r="Q1414" i="32"/>
  <c r="Q1415" i="32"/>
  <c r="Q1416" i="32"/>
  <c r="Q1417" i="32"/>
  <c r="Q1418" i="32"/>
  <c r="Q1419" i="32"/>
  <c r="Q1420" i="32"/>
  <c r="Q1421" i="32"/>
  <c r="Q1422" i="32"/>
  <c r="Q1423" i="32"/>
  <c r="Q1424" i="32"/>
  <c r="Q1425" i="32"/>
  <c r="Q1426" i="32"/>
  <c r="Q1427" i="32"/>
  <c r="Q1428" i="32"/>
  <c r="Q1429" i="32"/>
  <c r="Q1430" i="32"/>
  <c r="Q1431" i="32"/>
  <c r="Q1432" i="32"/>
  <c r="Q1433" i="32"/>
  <c r="Q1434" i="32"/>
  <c r="Q1435" i="32"/>
  <c r="Q1436" i="32"/>
  <c r="Q1437" i="32"/>
  <c r="Q1438" i="32"/>
  <c r="Q1439" i="32"/>
  <c r="Q1440" i="32"/>
  <c r="Q1441" i="32"/>
  <c r="Q1442" i="32"/>
  <c r="Q1443" i="32"/>
  <c r="Q1444" i="32"/>
  <c r="Q1445" i="32"/>
  <c r="Q1446" i="32"/>
  <c r="Q1447" i="32"/>
  <c r="Q1448" i="32"/>
  <c r="Q1449" i="32"/>
  <c r="Q1450" i="32"/>
  <c r="Q1451" i="32"/>
  <c r="Q1452" i="32"/>
  <c r="Q1453" i="32"/>
  <c r="Q1454" i="32"/>
  <c r="Q1455" i="32"/>
  <c r="Q1456" i="32"/>
  <c r="Q1457" i="32"/>
  <c r="Q1458" i="32"/>
  <c r="Q1459" i="32"/>
  <c r="Q1460" i="32"/>
  <c r="Q1461" i="32"/>
  <c r="Q1462" i="32"/>
  <c r="Q1463" i="32"/>
  <c r="Q1464" i="32"/>
  <c r="Q1465" i="32"/>
  <c r="Q1466" i="32"/>
  <c r="Q1467" i="32"/>
  <c r="Q1468" i="32"/>
  <c r="Q1469" i="32"/>
  <c r="Q1470" i="32"/>
  <c r="Q1471" i="32"/>
  <c r="Q1472" i="32"/>
  <c r="Q1473" i="32"/>
  <c r="Q1474" i="32"/>
  <c r="Q1475" i="32"/>
  <c r="Q1476" i="32"/>
  <c r="Q1477" i="32"/>
  <c r="Q1478" i="32"/>
  <c r="Q1479" i="32"/>
  <c r="Q1480" i="32"/>
  <c r="Q1481" i="32"/>
  <c r="Q1482" i="32"/>
  <c r="Q1483" i="32"/>
  <c r="Q1484" i="32"/>
  <c r="Q1485" i="32"/>
  <c r="Q1486" i="32"/>
  <c r="Q1487" i="32"/>
  <c r="Q1488" i="32"/>
  <c r="Q1489" i="32"/>
  <c r="Q1490" i="32"/>
  <c r="Q1491" i="32"/>
  <c r="Q1492" i="32"/>
  <c r="Q1493" i="32"/>
  <c r="Q1494" i="32"/>
  <c r="Q1495" i="32"/>
  <c r="Q1496" i="32"/>
  <c r="Q1497" i="32"/>
  <c r="Q1498" i="32"/>
  <c r="Q1499" i="32"/>
  <c r="Q1500" i="32"/>
  <c r="Q1501" i="32"/>
  <c r="Q1502" i="32"/>
  <c r="Q1503" i="32"/>
  <c r="Q1504" i="32"/>
  <c r="Q1505" i="32"/>
  <c r="Q1506" i="32"/>
  <c r="Q1507" i="32"/>
  <c r="Q1508" i="32"/>
  <c r="Q1509" i="32"/>
  <c r="Q1510" i="32"/>
  <c r="Q1511" i="32"/>
  <c r="Q1512" i="32"/>
  <c r="Q1513" i="32"/>
  <c r="Q1514" i="32"/>
  <c r="Q1515" i="32"/>
  <c r="Q1516" i="32"/>
  <c r="Q1517" i="32"/>
  <c r="Q1518" i="32"/>
  <c r="Q1519" i="32"/>
  <c r="Q1520" i="32"/>
  <c r="Q1521" i="32"/>
  <c r="Q1522" i="32"/>
  <c r="Q1523" i="32"/>
  <c r="Q1524" i="32"/>
  <c r="Q1525" i="32"/>
  <c r="Q1526" i="32"/>
  <c r="Q1527" i="32"/>
  <c r="Q1528" i="32"/>
  <c r="Q1529" i="32"/>
  <c r="Q1530" i="32"/>
  <c r="Q1531" i="32"/>
  <c r="Q1532" i="32"/>
  <c r="Q1533" i="32"/>
  <c r="Q1534" i="32"/>
  <c r="Q1535" i="32"/>
  <c r="Q1536" i="32"/>
  <c r="Q1537" i="32"/>
  <c r="Q1538" i="32"/>
  <c r="Q1539" i="32"/>
  <c r="Q1540" i="32"/>
  <c r="Q1541" i="32"/>
  <c r="Q1542" i="32"/>
  <c r="Q1543" i="32"/>
  <c r="Q1544" i="32"/>
  <c r="Q1545" i="32"/>
  <c r="Q1546" i="32"/>
  <c r="Q1547" i="32"/>
  <c r="Q1548" i="32"/>
  <c r="Q1549" i="32"/>
  <c r="Q1550" i="32"/>
  <c r="Q1551" i="32"/>
  <c r="Q1552" i="32"/>
  <c r="Q1553" i="32"/>
  <c r="Q1554" i="32"/>
  <c r="Q1555" i="32"/>
  <c r="Q1556" i="32"/>
  <c r="Q1557" i="32"/>
  <c r="Q1558" i="32"/>
  <c r="Q1559" i="32"/>
  <c r="Q1560" i="32"/>
  <c r="Q1561" i="32"/>
  <c r="Q1562" i="32"/>
  <c r="Q1563" i="32"/>
  <c r="Q1564" i="32"/>
  <c r="Q1565" i="32"/>
  <c r="Q1566" i="32"/>
  <c r="Q1567" i="32"/>
  <c r="Q1568" i="32"/>
  <c r="Q1569" i="32"/>
  <c r="Q1570" i="32"/>
  <c r="Q1571" i="32"/>
  <c r="Q1572" i="32"/>
  <c r="Q1573" i="32"/>
  <c r="Q1574" i="32"/>
  <c r="Q1575" i="32"/>
  <c r="Q1576" i="32"/>
  <c r="Q1577" i="32"/>
  <c r="Q1578" i="32"/>
  <c r="Q1579" i="32"/>
  <c r="Q1580" i="32"/>
  <c r="Q1581" i="32"/>
  <c r="Q1582" i="32"/>
  <c r="Q1583" i="32"/>
  <c r="Q1584" i="32"/>
  <c r="Q1585" i="32"/>
  <c r="Q1586" i="32"/>
  <c r="Q1587" i="32"/>
  <c r="Q1588" i="32"/>
  <c r="Q1589" i="32"/>
  <c r="Q1590" i="32"/>
  <c r="Q1591" i="32"/>
  <c r="Q1592" i="32"/>
  <c r="Q1593" i="32"/>
  <c r="Q1594" i="32"/>
  <c r="Q1595" i="32"/>
  <c r="Q1596" i="32"/>
  <c r="Q1597" i="32"/>
  <c r="Q1598" i="32"/>
  <c r="Q1599" i="32"/>
  <c r="Q1600" i="32"/>
  <c r="Q1601" i="32"/>
  <c r="Q1602" i="32"/>
  <c r="Q1603" i="32"/>
  <c r="Q1604" i="32"/>
  <c r="Q1605" i="32"/>
  <c r="Q1606" i="32"/>
  <c r="Q1607" i="32"/>
  <c r="Q1608" i="32"/>
  <c r="Q1609" i="32"/>
  <c r="Q1610" i="32"/>
  <c r="Q1611" i="32"/>
  <c r="Q1612" i="32"/>
  <c r="Q1613" i="32"/>
  <c r="Q1614" i="32"/>
  <c r="Q1615" i="32"/>
  <c r="Q1616" i="32"/>
  <c r="Q1617" i="32"/>
  <c r="Q1618" i="32"/>
  <c r="Q1619" i="32"/>
  <c r="Q1620" i="32"/>
  <c r="Q1621" i="32"/>
  <c r="Q1622" i="32"/>
  <c r="Q1623" i="32"/>
  <c r="Q1624" i="32"/>
  <c r="Q1625" i="32"/>
  <c r="Q1626" i="32"/>
  <c r="Q1627" i="32"/>
  <c r="Q1628" i="32"/>
  <c r="Q1629" i="32"/>
  <c r="Q1630" i="32"/>
  <c r="Q1631" i="32"/>
  <c r="Q1632" i="32"/>
  <c r="Q1633" i="32"/>
  <c r="Q1634" i="32"/>
  <c r="Q1635" i="32"/>
  <c r="Q1636" i="32"/>
  <c r="Q1637" i="32"/>
  <c r="Q1638" i="32"/>
  <c r="Q1639" i="32"/>
  <c r="Q1640" i="32"/>
  <c r="Q1641" i="32"/>
  <c r="Q1642" i="32"/>
  <c r="Q1643" i="32"/>
  <c r="Q1644" i="32"/>
  <c r="Q1645" i="32"/>
  <c r="Q1646" i="32"/>
  <c r="Q1647" i="32"/>
  <c r="Q1648" i="32"/>
  <c r="Q1649" i="32"/>
  <c r="Q1650" i="32"/>
  <c r="Q1651" i="32"/>
  <c r="Q1652" i="32"/>
  <c r="Q1653" i="32"/>
  <c r="Q1654" i="32"/>
  <c r="Q1655" i="32"/>
  <c r="Q1656" i="32"/>
  <c r="Q1657" i="32"/>
  <c r="Q1658" i="32"/>
  <c r="Q1659" i="32"/>
  <c r="Q1660" i="32"/>
  <c r="Q1661" i="32"/>
  <c r="Q1662" i="32"/>
  <c r="Q1663" i="32"/>
  <c r="Q1664" i="32"/>
  <c r="Q1665" i="32"/>
  <c r="Q1666" i="32"/>
  <c r="Q1667" i="32"/>
  <c r="Q1668" i="32"/>
  <c r="Q1669" i="32"/>
  <c r="Q1670" i="32"/>
  <c r="Q1671" i="32"/>
  <c r="Q1672" i="32"/>
  <c r="Q1673" i="32"/>
  <c r="Q1674" i="32"/>
  <c r="Q1675" i="32"/>
  <c r="Q1676" i="32"/>
  <c r="Q1677" i="32"/>
  <c r="Q1678" i="32"/>
  <c r="Q1679" i="32"/>
  <c r="Q1680" i="32"/>
  <c r="Q1681" i="32"/>
  <c r="Q1682" i="32"/>
  <c r="Q1683" i="32"/>
  <c r="Q1684" i="32"/>
  <c r="Q1685" i="32"/>
  <c r="Q1686" i="32"/>
  <c r="Q1687" i="32"/>
  <c r="Q1688" i="32"/>
  <c r="Q1689" i="32"/>
  <c r="Q1690" i="32"/>
  <c r="Q1691" i="32"/>
  <c r="Q1692" i="32"/>
  <c r="Q1693" i="32"/>
  <c r="Q1694" i="32"/>
  <c r="Q1695" i="32"/>
  <c r="Q1696" i="32"/>
  <c r="Q1697" i="32"/>
  <c r="Q1698" i="32"/>
  <c r="Q1699" i="32"/>
  <c r="Q1700" i="32"/>
  <c r="Q1701" i="32"/>
  <c r="Q1702" i="32"/>
  <c r="Q1703" i="32"/>
  <c r="Q1704" i="32"/>
  <c r="Q1705" i="32"/>
  <c r="Q1706" i="32"/>
  <c r="Q1707" i="32"/>
  <c r="Q1708" i="32"/>
  <c r="Q1709" i="32"/>
  <c r="Q1710" i="32"/>
  <c r="Q1711" i="32"/>
  <c r="Q1712" i="32"/>
  <c r="Q1713" i="32"/>
  <c r="Q1714" i="32"/>
  <c r="Q1715" i="32"/>
  <c r="Q1716" i="32"/>
  <c r="Q1717" i="32"/>
  <c r="Q1718" i="32"/>
  <c r="Q1719" i="32"/>
  <c r="Q1720" i="32"/>
  <c r="Q1721" i="32"/>
  <c r="Q1722" i="32"/>
  <c r="Q1723" i="32"/>
  <c r="Q1724" i="32"/>
  <c r="Q1725" i="32"/>
  <c r="Q1726" i="32"/>
  <c r="Q1727" i="32"/>
  <c r="Q1728" i="32"/>
  <c r="Q1729" i="32"/>
  <c r="Q1730" i="32"/>
  <c r="Q1731" i="32"/>
  <c r="Q1732" i="32"/>
  <c r="Q1733" i="32"/>
  <c r="Q1734" i="32"/>
  <c r="Q1735" i="32"/>
  <c r="Q1736" i="32"/>
  <c r="Q1737" i="32"/>
  <c r="Q1738" i="32"/>
  <c r="Q1739" i="32"/>
  <c r="Q1740" i="32"/>
  <c r="Q1741" i="32"/>
  <c r="Q1742" i="32"/>
  <c r="Q1743" i="32"/>
  <c r="Q1744" i="32"/>
  <c r="Q1745" i="32"/>
  <c r="Q1746" i="32"/>
  <c r="Q1747" i="32"/>
  <c r="Q1748" i="32"/>
  <c r="Q1749" i="32"/>
  <c r="Q1750" i="32"/>
  <c r="Q1751" i="32"/>
  <c r="Q1752" i="32"/>
  <c r="Q1753" i="32"/>
  <c r="Q1754" i="32"/>
  <c r="Q1755" i="32"/>
  <c r="Q1756" i="32"/>
  <c r="Q1757" i="32"/>
  <c r="Q1758" i="32"/>
  <c r="Q1759" i="32"/>
  <c r="Q1760" i="32"/>
  <c r="Q1761" i="32"/>
  <c r="Q1762" i="32"/>
  <c r="Q1763" i="32"/>
  <c r="Q1764" i="32"/>
  <c r="Q1765" i="32"/>
  <c r="Q1766" i="32"/>
  <c r="Q1767" i="32"/>
  <c r="Q1768" i="32"/>
  <c r="Q1769" i="32"/>
  <c r="Q1770" i="32"/>
  <c r="Q1771" i="32"/>
  <c r="Q1772" i="32"/>
  <c r="Q1773" i="32"/>
  <c r="Q1774" i="32"/>
  <c r="Q1775" i="32"/>
  <c r="Q1776" i="32"/>
  <c r="Q1777" i="32"/>
  <c r="Q1778" i="32"/>
  <c r="Q1779" i="32"/>
  <c r="Q1780" i="32"/>
  <c r="Q1781" i="32"/>
  <c r="Q1782" i="32"/>
  <c r="Q1783" i="32"/>
  <c r="Q1784" i="32"/>
  <c r="Q1785" i="32"/>
  <c r="Q1786" i="32"/>
  <c r="Q1787" i="32"/>
  <c r="Q1788" i="32"/>
  <c r="Q1789" i="32"/>
  <c r="Q1790" i="32"/>
  <c r="Q1791" i="32"/>
  <c r="Q1792" i="32"/>
  <c r="Q1793" i="32"/>
  <c r="Q1794" i="32"/>
  <c r="Q1795" i="32"/>
  <c r="Q1796" i="32"/>
  <c r="Q1797" i="32"/>
  <c r="Q1798" i="32"/>
  <c r="Q1799" i="32"/>
  <c r="Q1800" i="32"/>
  <c r="Q1801" i="32"/>
  <c r="Q1802" i="32"/>
  <c r="Q1803" i="32"/>
  <c r="Q1804" i="32"/>
  <c r="Q1805" i="32"/>
  <c r="Q1806" i="32"/>
  <c r="Q1807" i="32"/>
  <c r="Q1808" i="32"/>
  <c r="Q1809" i="32"/>
  <c r="Q1810" i="32"/>
  <c r="Q1811" i="32"/>
  <c r="Q1812" i="32"/>
  <c r="Q1813" i="32"/>
  <c r="Q1814" i="32"/>
  <c r="Q1815" i="32"/>
  <c r="Q1816" i="32"/>
  <c r="Q1817" i="32"/>
  <c r="Q1818" i="32"/>
  <c r="Q1819" i="32"/>
  <c r="Q1820" i="32"/>
  <c r="Q1821" i="32"/>
  <c r="Q1822" i="32"/>
  <c r="Q1823" i="32"/>
  <c r="Q1824" i="32"/>
  <c r="Q1825" i="32"/>
  <c r="Q1826" i="32"/>
  <c r="Q1827" i="32"/>
  <c r="Q1828" i="32"/>
  <c r="Q1829" i="32"/>
  <c r="Q1830" i="32"/>
  <c r="Q1831" i="32"/>
  <c r="Q1832" i="32"/>
  <c r="Q1833" i="32"/>
  <c r="Q1834" i="32"/>
  <c r="Q1835" i="32"/>
  <c r="Q1836" i="32"/>
  <c r="Q1837" i="32"/>
  <c r="Q1838" i="32"/>
  <c r="Q1839" i="32"/>
  <c r="Q1840" i="32"/>
  <c r="Q1841" i="32"/>
  <c r="Q1842" i="32"/>
  <c r="Q1843" i="32"/>
  <c r="Q1844" i="32"/>
  <c r="Q1845" i="32"/>
  <c r="Q1846" i="32"/>
  <c r="Q1847" i="32"/>
  <c r="Q1848" i="32"/>
  <c r="Q1849" i="32"/>
  <c r="Q1850" i="32"/>
  <c r="Q1851" i="32"/>
  <c r="Q1852" i="32"/>
  <c r="Q1853" i="32"/>
  <c r="Q1854" i="32"/>
  <c r="Q1855" i="32"/>
  <c r="Q1856" i="32"/>
  <c r="Q1857" i="32"/>
  <c r="Q1858" i="32"/>
  <c r="Q1859" i="32"/>
  <c r="Q1860" i="32"/>
  <c r="Q1861" i="32"/>
  <c r="Q1862" i="32"/>
  <c r="Q1863" i="32"/>
  <c r="Q1864" i="32"/>
  <c r="Q1865" i="32"/>
  <c r="Q1866" i="32"/>
  <c r="Q1867" i="32"/>
  <c r="Q1868" i="32"/>
  <c r="Q1869" i="32"/>
  <c r="Q1870" i="32"/>
  <c r="Q1871" i="32"/>
  <c r="Q1872" i="32"/>
  <c r="Q1873" i="32"/>
  <c r="Q1874" i="32"/>
  <c r="Q1875" i="32"/>
  <c r="Q1876" i="32"/>
  <c r="Q1877" i="32"/>
  <c r="Q1878" i="32"/>
  <c r="Q1879" i="32"/>
  <c r="Q1880" i="32"/>
  <c r="Q1881" i="32"/>
  <c r="Q1882" i="32"/>
  <c r="Q1883" i="32"/>
  <c r="Q1884" i="32"/>
  <c r="Q1885" i="32"/>
  <c r="Q1886" i="32"/>
  <c r="Q1887" i="32"/>
  <c r="Q1888" i="32"/>
  <c r="Q1889" i="32"/>
  <c r="Q1890" i="32"/>
  <c r="Q1891" i="32"/>
  <c r="Q1892" i="32"/>
  <c r="Q1893" i="32"/>
  <c r="Q1894" i="32"/>
  <c r="Q1895" i="32"/>
  <c r="Q1896" i="32"/>
  <c r="Q1897" i="32"/>
  <c r="Q1898" i="32"/>
  <c r="Q1899" i="32"/>
  <c r="Q1900" i="32"/>
  <c r="Q1901" i="32"/>
  <c r="Q1902" i="32"/>
  <c r="Q1903" i="32"/>
  <c r="Q1904" i="32"/>
  <c r="Q1905" i="32"/>
  <c r="Q1906" i="32"/>
  <c r="Q1907" i="32"/>
  <c r="Q1908" i="32"/>
  <c r="Q1909" i="32"/>
  <c r="Q1910" i="32"/>
  <c r="Q1911" i="32"/>
  <c r="Q1912" i="32"/>
  <c r="Q1913" i="32"/>
  <c r="Q1914" i="32"/>
  <c r="Q1915" i="32"/>
  <c r="Q1916" i="32"/>
  <c r="Q1917" i="32"/>
  <c r="Q1918" i="32"/>
  <c r="Q1919" i="32"/>
  <c r="Q1920" i="32"/>
  <c r="Q1921" i="32"/>
  <c r="Q1922" i="32"/>
  <c r="Q1923" i="32"/>
  <c r="Q1924" i="32"/>
  <c r="Q1925" i="32"/>
  <c r="Q1926" i="32"/>
  <c r="Q1927" i="32"/>
  <c r="Q1928" i="32"/>
  <c r="Q1929" i="32"/>
  <c r="Q1930" i="32"/>
  <c r="Q1931" i="32"/>
  <c r="Q1932" i="32"/>
  <c r="Q1933" i="32"/>
  <c r="Q1934" i="32"/>
  <c r="Q1935" i="32"/>
  <c r="Q1936" i="32"/>
  <c r="Q1937" i="32"/>
  <c r="Q1938" i="32"/>
  <c r="Q1939" i="32"/>
  <c r="Q1940" i="32"/>
  <c r="Q1941" i="32"/>
  <c r="Q1942" i="32"/>
  <c r="Q1943" i="32"/>
  <c r="Q1944" i="32"/>
  <c r="Q1945" i="32"/>
  <c r="Q1946" i="32"/>
  <c r="Q1947" i="32"/>
  <c r="Q1948" i="32"/>
  <c r="Q1949" i="32"/>
  <c r="Q1950" i="32"/>
  <c r="Q1951" i="32"/>
  <c r="Q1952" i="32"/>
  <c r="Q1953" i="32"/>
  <c r="Q1954" i="32"/>
  <c r="Q1955" i="32"/>
  <c r="Q1956" i="32"/>
  <c r="Q1957" i="32"/>
  <c r="Q1958" i="32"/>
  <c r="Q1959" i="32"/>
  <c r="Q1960" i="32"/>
  <c r="Q1961" i="32"/>
  <c r="Q1962" i="32"/>
  <c r="Q1963" i="32"/>
  <c r="Q1964" i="32"/>
  <c r="Q1965" i="32"/>
  <c r="Q1966" i="32"/>
  <c r="Q1967" i="32"/>
  <c r="Q1968" i="32"/>
  <c r="Q1969" i="32"/>
  <c r="Q1970" i="32"/>
  <c r="Q1971" i="32"/>
  <c r="Q1972" i="32"/>
  <c r="Q1973" i="32"/>
  <c r="Q1974" i="32"/>
  <c r="Q1975" i="32"/>
  <c r="Q1976" i="32"/>
  <c r="Q1977" i="32"/>
  <c r="Q1978" i="32"/>
  <c r="Q1979" i="32"/>
  <c r="Q1980" i="32"/>
  <c r="Q1981" i="32"/>
  <c r="Q1982" i="32"/>
  <c r="Q1983" i="32"/>
  <c r="Q1984" i="32"/>
  <c r="Q1985" i="32"/>
  <c r="Q1986" i="32"/>
  <c r="Q1987" i="32"/>
  <c r="Q1988" i="32"/>
  <c r="Q1989" i="32"/>
  <c r="Q1990" i="32"/>
  <c r="Q1991" i="32"/>
  <c r="Q1992" i="32"/>
  <c r="Q1993" i="32"/>
  <c r="Q1994" i="32"/>
  <c r="Q1995" i="32"/>
  <c r="Q1996" i="32"/>
  <c r="Q1997" i="32"/>
  <c r="Q1998" i="32"/>
  <c r="Q1999" i="32"/>
  <c r="Q2000" i="32"/>
  <c r="Q2001" i="32"/>
  <c r="Q2002" i="32"/>
  <c r="Q2003" i="32"/>
  <c r="Q2004" i="32"/>
  <c r="Q2005" i="32"/>
  <c r="Q2006" i="32"/>
  <c r="Q2007" i="32"/>
  <c r="Q2008" i="32"/>
  <c r="Q2009" i="32"/>
  <c r="Q2010" i="32"/>
  <c r="Q2011" i="32"/>
  <c r="Q2012" i="32"/>
  <c r="Q2013" i="32"/>
  <c r="Q2014" i="32"/>
  <c r="Q2015" i="32"/>
  <c r="Q2016" i="32"/>
  <c r="Q2017" i="32"/>
  <c r="Q2018" i="32"/>
  <c r="Q2019" i="32"/>
  <c r="Q2020" i="32"/>
  <c r="Q2021" i="32"/>
  <c r="Q2022" i="32"/>
  <c r="Q2023" i="32"/>
  <c r="Q2024" i="32"/>
  <c r="Q2025" i="32"/>
  <c r="Q2026" i="32"/>
  <c r="Q2027" i="32"/>
  <c r="Q2028" i="32"/>
  <c r="Q2029" i="32"/>
  <c r="Q2030" i="32"/>
  <c r="Q2031" i="32"/>
  <c r="Q2032" i="32"/>
  <c r="Q2033" i="32"/>
  <c r="Q2034" i="32"/>
  <c r="Q2035" i="32"/>
  <c r="Q2036" i="32"/>
  <c r="Q2037" i="32"/>
  <c r="Q2038" i="32"/>
  <c r="Q2039" i="32"/>
  <c r="Q2040" i="32"/>
  <c r="Q2041" i="32"/>
  <c r="Q2042" i="32"/>
  <c r="Q2043" i="32"/>
  <c r="Q2044" i="32"/>
  <c r="Q2045" i="32"/>
  <c r="Q2046" i="32"/>
  <c r="Q2047" i="32"/>
  <c r="Q2048" i="32"/>
  <c r="Q2049" i="32"/>
  <c r="Q2050" i="32"/>
  <c r="Q2051" i="32"/>
  <c r="Q2052" i="32"/>
  <c r="Q2053" i="32"/>
  <c r="Q2054" i="32"/>
  <c r="Q2055" i="32"/>
  <c r="Q2056" i="32"/>
  <c r="Q2057" i="32"/>
  <c r="Q2058" i="32"/>
  <c r="Q2059" i="32"/>
  <c r="Q2060" i="32"/>
  <c r="Q2061" i="32"/>
  <c r="Q2062" i="32"/>
  <c r="Q2063" i="32"/>
  <c r="Q2064" i="32"/>
  <c r="Q2065" i="32"/>
  <c r="Q2066" i="32"/>
  <c r="Q2067" i="32"/>
  <c r="Q2068" i="32"/>
  <c r="Q2069" i="32"/>
  <c r="Q2070" i="32"/>
  <c r="Q2071" i="32"/>
  <c r="Q2072" i="32"/>
  <c r="Q2073" i="32"/>
  <c r="Q2074" i="32"/>
  <c r="Q2075" i="32"/>
  <c r="Q2076" i="32"/>
  <c r="Q2077" i="32"/>
  <c r="Q2078" i="32"/>
  <c r="Q2079" i="32"/>
  <c r="Q2080" i="32"/>
  <c r="Q2081" i="32"/>
  <c r="Q2082" i="32"/>
  <c r="Q2083" i="32"/>
  <c r="Q2084" i="32"/>
  <c r="Q2085" i="32"/>
  <c r="Q2086" i="32"/>
  <c r="Q2087" i="32"/>
  <c r="Q2088" i="32"/>
  <c r="Q2089" i="32"/>
  <c r="Q2090" i="32"/>
  <c r="Q2091" i="32"/>
  <c r="Q2092" i="32"/>
  <c r="Q2093" i="32"/>
  <c r="Q2094" i="32"/>
  <c r="Q2095" i="32"/>
  <c r="Q2096" i="32"/>
  <c r="Q2097" i="32"/>
  <c r="Q2098" i="32"/>
  <c r="Q2099" i="32"/>
  <c r="Q2100" i="32"/>
  <c r="Q2101" i="32"/>
  <c r="Q2102" i="32"/>
  <c r="Q2103" i="32"/>
  <c r="Q2104" i="32"/>
  <c r="Q2105" i="32"/>
  <c r="Q2106" i="32"/>
  <c r="Q2107" i="32"/>
  <c r="Q2108" i="32"/>
  <c r="Q2109" i="32"/>
  <c r="Q2110" i="32"/>
  <c r="Q2111" i="32"/>
  <c r="Q2112" i="32"/>
  <c r="Q2113" i="32"/>
  <c r="Q2114" i="32"/>
  <c r="Q2115" i="32"/>
  <c r="Q2116" i="32"/>
  <c r="Q2117" i="32"/>
  <c r="Q2118" i="32"/>
  <c r="Q2119" i="32"/>
  <c r="Q2120" i="32"/>
  <c r="Q2121" i="32"/>
  <c r="Q2122" i="32"/>
  <c r="Q2123" i="32"/>
  <c r="Q2124" i="32"/>
  <c r="Q2125" i="32"/>
  <c r="Q2126" i="32"/>
  <c r="Q2127" i="32"/>
  <c r="Q2128" i="32"/>
  <c r="Q2129" i="32"/>
  <c r="Q2130" i="32"/>
  <c r="Q2131" i="32"/>
  <c r="Q2132" i="32"/>
  <c r="Q2133" i="32"/>
  <c r="Q2134" i="32"/>
  <c r="Q2135" i="32"/>
  <c r="Q2136" i="32"/>
  <c r="Q2137" i="32"/>
  <c r="Q2138" i="32"/>
  <c r="Q2139" i="32"/>
  <c r="Q2140" i="32"/>
  <c r="Q2141" i="32"/>
  <c r="Q2142" i="32"/>
  <c r="Q2143" i="32"/>
  <c r="Q2144" i="32"/>
  <c r="Q2145" i="32"/>
  <c r="Q2146" i="32"/>
  <c r="Q2147" i="32"/>
  <c r="Q2148" i="32"/>
  <c r="Q2149" i="32"/>
  <c r="Q2150" i="32"/>
  <c r="Q2151" i="32"/>
  <c r="Q2152" i="32"/>
  <c r="Q2153" i="32"/>
  <c r="Q2154" i="32"/>
  <c r="Q2155" i="32"/>
  <c r="Q2156" i="32"/>
  <c r="Q2157" i="32"/>
  <c r="Q2158" i="32"/>
  <c r="Q2159" i="32"/>
  <c r="Q2160" i="32"/>
  <c r="Q2161" i="32"/>
  <c r="Q2162" i="32"/>
  <c r="Q2163" i="32"/>
  <c r="Q2164" i="32"/>
  <c r="Q2165" i="32"/>
  <c r="Q2166" i="32"/>
  <c r="Q2167" i="32"/>
  <c r="Q2168" i="32"/>
  <c r="Q2169" i="32"/>
  <c r="Q2170" i="32"/>
  <c r="Q2171" i="32"/>
  <c r="Q2172" i="32"/>
  <c r="Q2173" i="32"/>
  <c r="Q2174" i="32"/>
  <c r="Q2175" i="32"/>
  <c r="Q2176" i="32"/>
  <c r="Q2177" i="32"/>
  <c r="Q2178" i="32"/>
  <c r="Q2179" i="32"/>
  <c r="Q2180" i="32"/>
  <c r="Q2181" i="32"/>
  <c r="Q2182" i="32"/>
  <c r="Q2183" i="32"/>
  <c r="Q2184" i="32"/>
  <c r="Q2185" i="32"/>
  <c r="Q2186" i="32"/>
  <c r="Q2187" i="32"/>
  <c r="Q2188" i="32"/>
  <c r="Q2189" i="32"/>
  <c r="Q2190" i="32"/>
  <c r="Q2191" i="32"/>
  <c r="Q2192" i="32"/>
  <c r="Q2193" i="32"/>
  <c r="Q2194" i="32"/>
  <c r="Q2195" i="32"/>
  <c r="Q2196" i="32"/>
  <c r="Q2197" i="32"/>
  <c r="Q2198" i="32"/>
  <c r="Q2199" i="32"/>
  <c r="Q2200" i="32"/>
  <c r="Q2201" i="32"/>
  <c r="Q2202" i="32"/>
  <c r="Q2203" i="32"/>
  <c r="Q2204" i="32"/>
  <c r="Q2205" i="32"/>
  <c r="Q2206" i="32"/>
  <c r="Q2207" i="32"/>
  <c r="Q2208" i="32"/>
  <c r="Q2209" i="32"/>
  <c r="Q2210" i="32"/>
  <c r="Q2211" i="32"/>
  <c r="Q2212" i="32"/>
  <c r="Q2213" i="32"/>
  <c r="Q2214" i="32"/>
  <c r="Q2215" i="32"/>
  <c r="Q2216" i="32"/>
  <c r="Q2217" i="32"/>
  <c r="Q2218" i="32"/>
  <c r="Q2219" i="32"/>
  <c r="Q2220" i="32"/>
  <c r="Q2221" i="32"/>
  <c r="Q2222" i="32"/>
  <c r="Q2223" i="32"/>
  <c r="Q2224" i="32"/>
  <c r="Q2225" i="32"/>
  <c r="Q2226" i="32"/>
  <c r="Q2227" i="32"/>
  <c r="Q2228" i="32"/>
  <c r="Q2229" i="32"/>
  <c r="Q2230" i="32"/>
  <c r="Q2231" i="32"/>
  <c r="Q2232" i="32"/>
  <c r="Q2233" i="32"/>
  <c r="Q2234" i="32"/>
  <c r="Q2235" i="32"/>
  <c r="Q2236" i="32"/>
  <c r="Q2237" i="32"/>
  <c r="Q2238" i="32"/>
  <c r="Q2239" i="32"/>
  <c r="Q2240" i="32"/>
  <c r="Q2241" i="32"/>
  <c r="Q2242" i="32"/>
  <c r="Q2243" i="32"/>
  <c r="Q2244" i="32"/>
  <c r="Q2245" i="32"/>
  <c r="Q2246" i="32"/>
  <c r="Q2247" i="32"/>
  <c r="Q2248" i="32"/>
  <c r="Q2249" i="32"/>
  <c r="Q2250" i="32"/>
  <c r="Q2251" i="32"/>
  <c r="Q2252" i="32"/>
  <c r="Q2253" i="32"/>
  <c r="Q2254" i="32"/>
  <c r="Q2255" i="32"/>
  <c r="Q2256" i="32"/>
  <c r="Q2257" i="32"/>
  <c r="Q2258" i="32"/>
  <c r="Q2259" i="32"/>
  <c r="Q2260" i="32"/>
  <c r="Q2261" i="32"/>
  <c r="Q2262" i="32"/>
  <c r="Q2263" i="32"/>
  <c r="Q2264" i="32"/>
  <c r="Q2265" i="32"/>
  <c r="Q2266" i="32"/>
  <c r="Q2267" i="32"/>
  <c r="Q2268" i="32"/>
  <c r="Q2269" i="32"/>
  <c r="Q2270" i="32"/>
  <c r="Q2271" i="32"/>
  <c r="Q2272" i="32"/>
  <c r="Q2273" i="32"/>
  <c r="Q2274" i="32"/>
  <c r="Q2275" i="32"/>
  <c r="Q2276" i="32"/>
  <c r="Q2277" i="32"/>
  <c r="Q2278" i="32"/>
  <c r="Q2279" i="32"/>
  <c r="Q2280" i="32"/>
  <c r="Q2281" i="32"/>
  <c r="Q2282" i="32"/>
  <c r="Q2283" i="32"/>
  <c r="Q2284" i="32"/>
  <c r="Q2285" i="32"/>
  <c r="Q2286" i="32"/>
  <c r="Q2287" i="32"/>
  <c r="Q2288" i="32"/>
  <c r="Q2289" i="32"/>
  <c r="Q2290" i="32"/>
  <c r="Q2291" i="32"/>
  <c r="Q2292" i="32"/>
  <c r="Q2293" i="32"/>
  <c r="Q2294" i="32"/>
  <c r="Q2295" i="32"/>
  <c r="Q2296" i="32"/>
  <c r="Q2297" i="32"/>
  <c r="Q2298" i="32"/>
  <c r="Q2299" i="32"/>
  <c r="Q2300" i="32"/>
  <c r="Q2301" i="32"/>
  <c r="Q2302" i="32"/>
  <c r="Q2303" i="32"/>
  <c r="Q2304" i="32"/>
  <c r="Q2305" i="32"/>
  <c r="Q2306" i="32"/>
  <c r="Q2307" i="32"/>
  <c r="Q2308" i="32"/>
  <c r="Q2309" i="32"/>
  <c r="Q2310" i="32"/>
  <c r="Q2311" i="32"/>
  <c r="Q2312" i="32"/>
  <c r="Q2313" i="32"/>
  <c r="Q2314" i="32"/>
  <c r="Q2315" i="32"/>
  <c r="Q2316" i="32"/>
  <c r="Q2317" i="32"/>
  <c r="Q2318" i="32"/>
  <c r="Q2319" i="32"/>
  <c r="Q2320" i="32"/>
  <c r="Q2321" i="32"/>
  <c r="Q2322" i="32"/>
  <c r="Q2323" i="32"/>
  <c r="Q2324" i="32"/>
  <c r="Q2325" i="32"/>
  <c r="Q2326" i="32"/>
  <c r="Q2327" i="32"/>
  <c r="Q2328" i="32"/>
  <c r="Q2329" i="32"/>
  <c r="Q2330" i="32"/>
  <c r="Q2331" i="32"/>
  <c r="Q2332" i="32"/>
  <c r="Q2333" i="32"/>
  <c r="Q2334" i="32"/>
  <c r="Q2335" i="32"/>
  <c r="Q2336" i="32"/>
  <c r="Q2337" i="32"/>
  <c r="Q2338" i="32"/>
  <c r="Q2339" i="32"/>
  <c r="Q2340" i="32"/>
  <c r="Q2341" i="32"/>
  <c r="Q2342" i="32"/>
  <c r="Q2343" i="32"/>
  <c r="Q2344" i="32"/>
  <c r="Q2345" i="32"/>
  <c r="Q2346" i="32"/>
  <c r="Q2347" i="32"/>
  <c r="Q2348" i="32"/>
  <c r="Q2349" i="32"/>
  <c r="Q2350" i="32"/>
  <c r="Q2351" i="32"/>
  <c r="Q2352" i="32"/>
  <c r="Q2353" i="32"/>
  <c r="Q2354" i="32"/>
  <c r="Q2355" i="32"/>
  <c r="Q2356" i="32"/>
  <c r="Q2357" i="32"/>
  <c r="Q2358" i="32"/>
  <c r="Q2359" i="32"/>
  <c r="Q2360" i="32"/>
  <c r="Q2361" i="32"/>
  <c r="Q2362" i="32"/>
  <c r="Q2363" i="32"/>
  <c r="Q2364" i="32"/>
  <c r="Q2365" i="32"/>
  <c r="Q2366" i="32"/>
  <c r="Q2367" i="32"/>
  <c r="Q2368" i="32"/>
  <c r="Q2369" i="32"/>
  <c r="Q2370" i="32"/>
  <c r="Q2371" i="32"/>
  <c r="Q2372" i="32"/>
  <c r="Q2373" i="32"/>
  <c r="Q2374" i="32"/>
  <c r="Q2375" i="32"/>
  <c r="Q2376" i="32"/>
  <c r="Q2377" i="32"/>
  <c r="Q2378" i="32"/>
  <c r="Q2379" i="32"/>
  <c r="Q2380" i="32"/>
  <c r="Q2381" i="32"/>
  <c r="Q2382" i="32"/>
  <c r="Q2383" i="32"/>
  <c r="Q2384" i="32"/>
  <c r="Q2385" i="32"/>
  <c r="Q2386" i="32"/>
  <c r="Q2387" i="32"/>
  <c r="Q2388" i="32"/>
  <c r="Q2389" i="32"/>
  <c r="Q2390" i="32"/>
  <c r="Q2391" i="32"/>
  <c r="Q2392" i="32"/>
  <c r="Q2393" i="32"/>
  <c r="Q2394" i="32"/>
  <c r="Q2395" i="32"/>
  <c r="Q2396" i="32"/>
  <c r="Q2397" i="32"/>
  <c r="Q2398" i="32"/>
  <c r="Q2399" i="32"/>
  <c r="Q2400" i="32"/>
  <c r="Q2401" i="32"/>
  <c r="Q2402" i="32"/>
  <c r="Q2403" i="32"/>
  <c r="Q2404" i="32"/>
  <c r="Q2405" i="32"/>
  <c r="Q2406" i="32"/>
  <c r="Q2407" i="32"/>
  <c r="Q2408" i="32"/>
  <c r="Q2409" i="32"/>
  <c r="Q2410" i="32"/>
  <c r="Q2411" i="32"/>
  <c r="Q2412" i="32"/>
  <c r="Q2413" i="32"/>
  <c r="Q2414" i="32"/>
  <c r="Q2415" i="32"/>
  <c r="Q2416" i="32"/>
  <c r="Q2417" i="32"/>
  <c r="Q2418" i="32"/>
  <c r="Q2419" i="32"/>
  <c r="Q2420" i="32"/>
  <c r="Q2421" i="32"/>
  <c r="Q2422" i="32"/>
  <c r="Q2423" i="32"/>
  <c r="Q2424" i="32"/>
  <c r="Q2425" i="32"/>
  <c r="Q2426" i="32"/>
  <c r="Q2427" i="32"/>
  <c r="Q2428" i="32"/>
  <c r="Q2429" i="32"/>
  <c r="Q2430" i="32"/>
  <c r="Q2431" i="32"/>
  <c r="Q2432" i="32"/>
  <c r="Q2433" i="32"/>
  <c r="Q2434" i="32"/>
  <c r="Q2435" i="32"/>
  <c r="Q2436" i="32"/>
  <c r="Q2437" i="32"/>
  <c r="Q2438" i="32"/>
  <c r="Q2439" i="32"/>
  <c r="Q2440" i="32"/>
  <c r="Q2441" i="32"/>
  <c r="Q2442" i="32"/>
  <c r="Q2443" i="32"/>
  <c r="Q2444" i="32"/>
  <c r="Q2445" i="32"/>
  <c r="Q2446" i="32"/>
  <c r="Q2447" i="32"/>
  <c r="Q2448" i="32"/>
  <c r="Q2449" i="32"/>
  <c r="Q2450" i="32"/>
  <c r="Q2451" i="32"/>
  <c r="Q2452" i="32"/>
  <c r="Q2453" i="32"/>
  <c r="Q2454" i="32"/>
  <c r="Q2455" i="32"/>
  <c r="Q2456" i="32"/>
  <c r="Q2457" i="32"/>
  <c r="Q2458" i="32"/>
  <c r="Q2459" i="32"/>
  <c r="Q2460" i="32"/>
  <c r="Q2461" i="32"/>
  <c r="Q2462" i="32"/>
  <c r="Q2463" i="32"/>
  <c r="Q2464" i="32"/>
  <c r="Q2465" i="32"/>
  <c r="Q2466" i="32"/>
  <c r="Q2467" i="32"/>
  <c r="Q2468" i="32"/>
  <c r="Q2469" i="32"/>
  <c r="Q2470" i="32"/>
  <c r="Q2471" i="32"/>
  <c r="Q2472" i="32"/>
  <c r="Q2473" i="32"/>
  <c r="Q2474" i="32"/>
  <c r="Q2475" i="32"/>
  <c r="Q2476" i="32"/>
  <c r="Q2477" i="32"/>
  <c r="Q2478" i="32"/>
  <c r="Q2479" i="32"/>
  <c r="Q2480" i="32"/>
  <c r="Q2481" i="32"/>
  <c r="Q2482" i="32"/>
  <c r="Q2483" i="32"/>
  <c r="Q2484" i="32"/>
  <c r="Q2485" i="32"/>
  <c r="Q2486" i="32"/>
  <c r="Q2487" i="32"/>
  <c r="Q2488" i="32"/>
  <c r="Q2489" i="32"/>
  <c r="Q2490" i="32"/>
  <c r="Q2491" i="32"/>
  <c r="Q2492" i="32"/>
  <c r="Q2493" i="32"/>
  <c r="Q2494" i="32"/>
  <c r="Q2495" i="32"/>
  <c r="Q2496" i="32"/>
  <c r="Q2497" i="32"/>
  <c r="Q2498" i="32"/>
  <c r="Q2499" i="32"/>
  <c r="Q2500" i="32"/>
  <c r="Q2501" i="32"/>
  <c r="Q2502" i="32"/>
  <c r="Q2503" i="32"/>
  <c r="Q2504" i="32"/>
  <c r="Q2505" i="32"/>
  <c r="Q2506" i="32"/>
  <c r="Q2507" i="32"/>
  <c r="Q2508" i="32"/>
  <c r="Q2509" i="32"/>
  <c r="Q2510" i="32"/>
  <c r="Q2511" i="32"/>
  <c r="Q2512" i="32"/>
  <c r="Q2513" i="32"/>
  <c r="Q2514" i="32"/>
  <c r="Q2515" i="32"/>
  <c r="Q2516" i="32"/>
  <c r="Q2517" i="32"/>
  <c r="Q2518" i="32"/>
  <c r="Q2519" i="32"/>
  <c r="Q2520" i="32"/>
  <c r="Q2521" i="32"/>
  <c r="Q2522" i="32"/>
  <c r="Q2523" i="32"/>
  <c r="Q2524" i="32"/>
  <c r="Q2525" i="32"/>
  <c r="Q2526" i="32"/>
  <c r="Q2527" i="32"/>
  <c r="Q2528" i="32"/>
  <c r="Q2529" i="32"/>
  <c r="Q2530" i="32"/>
  <c r="Q2531" i="32"/>
  <c r="Q2532" i="32"/>
  <c r="Q2533" i="32"/>
  <c r="Q2534" i="32"/>
  <c r="Q2535" i="32"/>
  <c r="Q2536" i="32"/>
  <c r="Q2537" i="32"/>
  <c r="Q2538" i="32"/>
  <c r="Q2539" i="32"/>
  <c r="Q2540" i="32"/>
  <c r="Q2541" i="32"/>
  <c r="Q2542" i="32"/>
  <c r="Q2543" i="32"/>
  <c r="Q2544" i="32"/>
  <c r="Q2545" i="32"/>
  <c r="Q2546" i="32"/>
  <c r="Q2547" i="32"/>
  <c r="Q2548" i="32"/>
  <c r="Q2549" i="32"/>
  <c r="Q2550" i="32"/>
  <c r="Q2551" i="32"/>
  <c r="Q2552" i="32"/>
  <c r="Q2553" i="32"/>
  <c r="Q2554" i="32"/>
  <c r="Q2555" i="32"/>
  <c r="Q2556" i="32"/>
  <c r="Q2557" i="32"/>
  <c r="Q2558" i="32"/>
  <c r="Q2559" i="32"/>
  <c r="Q2560" i="32"/>
  <c r="Q2561" i="32"/>
  <c r="Q2562" i="32"/>
  <c r="Q2563" i="32"/>
  <c r="Q2564" i="32"/>
  <c r="Q2565" i="32"/>
  <c r="Q2566" i="32"/>
  <c r="Q2567" i="32"/>
  <c r="Q2568" i="32"/>
  <c r="Q2569" i="32"/>
  <c r="Q2570" i="32"/>
  <c r="Q2571" i="32"/>
  <c r="Q2572" i="32"/>
  <c r="Q2573" i="32"/>
  <c r="Q2574" i="32"/>
  <c r="Q2575" i="32"/>
  <c r="Q2576" i="32"/>
  <c r="Q2577" i="32"/>
  <c r="Q2578" i="32"/>
  <c r="Q2579" i="32"/>
  <c r="Q2580" i="32"/>
  <c r="Q2581" i="32"/>
  <c r="Q2582" i="32"/>
  <c r="Q2583" i="32"/>
  <c r="Q2584" i="32"/>
  <c r="Q2585" i="32"/>
  <c r="Q2586" i="32"/>
  <c r="Q2587" i="32"/>
  <c r="Q2588" i="32"/>
  <c r="Q2589" i="32"/>
  <c r="Q2590" i="32"/>
  <c r="Q2591" i="32"/>
  <c r="Q2592" i="32"/>
  <c r="Q2593" i="32"/>
  <c r="Q2594" i="32"/>
  <c r="Q2595" i="32"/>
  <c r="Q2596" i="32"/>
  <c r="Q2597" i="32"/>
  <c r="Q2598" i="32"/>
  <c r="Q2599" i="32"/>
  <c r="Q2600" i="32"/>
  <c r="Q2601" i="32"/>
  <c r="Q2602" i="32"/>
  <c r="Q2603" i="32"/>
  <c r="Q2604" i="32"/>
  <c r="Q2605" i="32"/>
  <c r="Q2606" i="32"/>
  <c r="Q2607" i="32"/>
  <c r="Q2608" i="32"/>
  <c r="Q2609" i="32"/>
  <c r="Q2610" i="32"/>
  <c r="Q2611" i="32"/>
  <c r="Q2612" i="32"/>
  <c r="Q2613" i="32"/>
  <c r="Q2614" i="32"/>
  <c r="Q2615" i="32"/>
  <c r="Q2616" i="32"/>
  <c r="Q2617" i="32"/>
  <c r="Q2618" i="32"/>
  <c r="Q2619" i="32"/>
  <c r="Q2620" i="32"/>
  <c r="Q2621" i="32"/>
  <c r="Q2622" i="32"/>
  <c r="Q2623" i="32"/>
  <c r="Q2624" i="32"/>
  <c r="Q2625" i="32"/>
  <c r="Q2626" i="32"/>
  <c r="Q2627" i="32"/>
  <c r="Q2628" i="32"/>
  <c r="Q2629" i="32"/>
  <c r="Q2630" i="32"/>
  <c r="Q2631" i="32"/>
  <c r="Q2632" i="32"/>
  <c r="Q2633" i="32"/>
  <c r="Q2634" i="32"/>
  <c r="Q2635" i="32"/>
  <c r="Q2636" i="32"/>
  <c r="Q2637" i="32"/>
  <c r="Q2638" i="32"/>
  <c r="Q2639" i="32"/>
  <c r="Q2640" i="32"/>
  <c r="Q2641" i="32"/>
  <c r="Q2642" i="32"/>
  <c r="Q2643" i="32"/>
  <c r="Q2644" i="32"/>
  <c r="Q2645" i="32"/>
  <c r="Q2646" i="32"/>
  <c r="Q2647" i="32"/>
  <c r="Q2648" i="32"/>
  <c r="Q2649" i="32"/>
  <c r="Q2650" i="32"/>
  <c r="Q2651" i="32"/>
  <c r="Q2652" i="32"/>
  <c r="Q2653" i="32"/>
  <c r="Q2654" i="32"/>
  <c r="Q2655" i="32"/>
  <c r="Q2656" i="32"/>
  <c r="Q2657" i="32"/>
  <c r="Q2658" i="32"/>
  <c r="Q2659" i="32"/>
  <c r="Q2660" i="32"/>
  <c r="Q2661" i="32"/>
  <c r="Q2662" i="32"/>
  <c r="Q2663" i="32"/>
  <c r="Q2664" i="32"/>
  <c r="Q2665" i="32"/>
  <c r="Q2666" i="32"/>
  <c r="Q2667" i="32"/>
  <c r="Q2668" i="32"/>
  <c r="Q2669" i="32"/>
  <c r="Q2670" i="32"/>
  <c r="Q2671" i="32"/>
  <c r="Q2672" i="32"/>
  <c r="Q2673" i="32"/>
  <c r="Q2674" i="32"/>
  <c r="Q2675" i="32"/>
  <c r="Q2676" i="32"/>
  <c r="Q2677" i="32"/>
  <c r="Q2678" i="32"/>
  <c r="Q2679" i="32"/>
  <c r="Q2680" i="32"/>
  <c r="Q2681" i="32"/>
  <c r="Q2682" i="32"/>
  <c r="Q2683" i="32"/>
  <c r="Q2684" i="32"/>
  <c r="Q2685" i="32"/>
  <c r="Q2686" i="32"/>
  <c r="Q2687" i="32"/>
  <c r="Q2688" i="32"/>
  <c r="Q2689" i="32"/>
  <c r="Q2690" i="32"/>
  <c r="Q2691" i="32"/>
  <c r="Q2692" i="32"/>
  <c r="Q2693" i="32"/>
  <c r="Q2694" i="32"/>
  <c r="Q2695" i="32"/>
  <c r="Q2696" i="32"/>
  <c r="Q2697" i="32"/>
  <c r="Q2698" i="32"/>
  <c r="Q2699" i="32"/>
  <c r="Q2700" i="32"/>
  <c r="Q2701" i="32"/>
  <c r="Q2702" i="32"/>
  <c r="Q2703" i="32"/>
  <c r="Q2704" i="32"/>
  <c r="Q2705" i="32"/>
  <c r="Q2706" i="32"/>
  <c r="Q2707" i="32"/>
  <c r="Q2708" i="32"/>
  <c r="Q2709" i="32"/>
  <c r="Q2710" i="32"/>
  <c r="Q2711" i="32"/>
  <c r="Q2712" i="32"/>
  <c r="Q2713" i="32"/>
  <c r="Q2714" i="32"/>
  <c r="Q2715" i="32"/>
  <c r="Q2716" i="32"/>
  <c r="Q2717" i="32"/>
  <c r="Q2718" i="32"/>
  <c r="Q2719" i="32"/>
  <c r="Q2720" i="32"/>
  <c r="Q2721" i="32"/>
  <c r="Q2722" i="32"/>
  <c r="Q2723" i="32"/>
  <c r="Q2724" i="32"/>
  <c r="Q2725" i="32"/>
  <c r="Q2726" i="32"/>
  <c r="Q2727" i="32"/>
  <c r="Q2728" i="32"/>
  <c r="Q2729" i="32"/>
  <c r="Q2730" i="32"/>
  <c r="Q2731" i="32"/>
  <c r="Q2732" i="32"/>
  <c r="Q2733" i="32"/>
  <c r="Q2734" i="32"/>
  <c r="Q2735" i="32"/>
  <c r="Q2736" i="32"/>
  <c r="Q2737" i="32"/>
  <c r="Q2738" i="32"/>
  <c r="Q2739" i="32"/>
  <c r="Q2740" i="32"/>
  <c r="Q2741" i="32"/>
  <c r="Q2742" i="32"/>
  <c r="Q2743" i="32"/>
  <c r="Q2744" i="32"/>
  <c r="Q2745" i="32"/>
  <c r="Q2746" i="32"/>
  <c r="Q2747" i="32"/>
  <c r="Q2748" i="32"/>
  <c r="Q2749" i="32"/>
  <c r="Q2750" i="32"/>
  <c r="Q2751" i="32"/>
  <c r="Q2752" i="32"/>
  <c r="Q2753" i="32"/>
  <c r="Q2754" i="32"/>
  <c r="Q2755" i="32"/>
  <c r="Q2756" i="32"/>
  <c r="Q2757" i="32"/>
  <c r="Q2758" i="32"/>
  <c r="Q2759" i="32"/>
  <c r="Q2760" i="32"/>
  <c r="Q2761" i="32"/>
  <c r="Q2762" i="32"/>
  <c r="Q2763" i="32"/>
  <c r="Q2764" i="32"/>
  <c r="Q2765" i="32"/>
  <c r="Q2766" i="32"/>
  <c r="Q2767" i="32"/>
  <c r="Q2768" i="32"/>
  <c r="Q2769" i="32"/>
  <c r="Q2770" i="32"/>
  <c r="Q2771" i="32"/>
  <c r="Q2772" i="32"/>
  <c r="Q2773" i="32"/>
  <c r="Q2774" i="32"/>
  <c r="Q2775" i="32"/>
  <c r="Q2776" i="32"/>
  <c r="Q2777" i="32"/>
  <c r="Q2778" i="32"/>
  <c r="Q2779" i="32"/>
  <c r="Q2780" i="32"/>
  <c r="Q2781" i="32"/>
  <c r="Q2782" i="32"/>
  <c r="Q2783" i="32"/>
  <c r="Q2784" i="32"/>
  <c r="Q2785" i="32"/>
  <c r="Q2786" i="32"/>
  <c r="Q2787" i="32"/>
  <c r="Q2788" i="32"/>
  <c r="Q2789" i="32"/>
  <c r="Q2790" i="32"/>
  <c r="Q2791" i="32"/>
  <c r="Q2792" i="32"/>
  <c r="Q2793" i="32"/>
  <c r="Q2794" i="32"/>
  <c r="Q2795" i="32"/>
  <c r="Q2796" i="32"/>
  <c r="Q2797" i="32"/>
  <c r="Q2798" i="32"/>
  <c r="Q2799" i="32"/>
  <c r="Q2800" i="32"/>
  <c r="Q2801" i="32"/>
  <c r="Q2802" i="32"/>
  <c r="Q2803" i="32"/>
  <c r="Q2804" i="32"/>
  <c r="Q2805" i="32"/>
  <c r="Q2806" i="32"/>
  <c r="Q2807" i="32"/>
  <c r="Q2808" i="32"/>
  <c r="Q2809" i="32"/>
  <c r="Q2810" i="32"/>
  <c r="Q2811" i="32"/>
  <c r="Q2812" i="32"/>
  <c r="Q2813" i="32"/>
  <c r="Q2814" i="32"/>
  <c r="Q2815" i="32"/>
  <c r="Q2816" i="32"/>
  <c r="Q2817" i="32"/>
  <c r="Q2818" i="32"/>
  <c r="Q2819" i="32"/>
  <c r="Q2820" i="32"/>
  <c r="Q2821" i="32"/>
  <c r="Q2822" i="32"/>
  <c r="Q2823" i="32"/>
  <c r="Q2824" i="32"/>
  <c r="Q2825" i="32"/>
  <c r="Q2826" i="32"/>
  <c r="Q2827" i="32"/>
  <c r="Q2828" i="32"/>
  <c r="Q2829" i="32"/>
  <c r="Q2830" i="32"/>
  <c r="Q2831" i="32"/>
  <c r="Q2832" i="32"/>
  <c r="Q2833" i="32"/>
  <c r="Q2834" i="32"/>
  <c r="Q2835" i="32"/>
  <c r="Q2836" i="32"/>
  <c r="Q2837" i="32"/>
  <c r="Q2838" i="32"/>
  <c r="Q2839" i="32"/>
  <c r="Q2840" i="32"/>
  <c r="Q2841" i="32"/>
  <c r="Q2842" i="32"/>
  <c r="Q2843" i="32"/>
  <c r="Q2844" i="32"/>
  <c r="Q2845" i="32"/>
  <c r="Q2846" i="32"/>
  <c r="Q2847" i="32"/>
  <c r="Q2848" i="32"/>
  <c r="Q2849" i="32"/>
  <c r="Q2850" i="32"/>
  <c r="Q2851" i="32"/>
  <c r="Q2852" i="32"/>
  <c r="Q2853" i="32"/>
  <c r="Q2854" i="32"/>
  <c r="Q2855" i="32"/>
  <c r="Q2856" i="32"/>
  <c r="Q2857" i="32"/>
  <c r="Q2858" i="32"/>
  <c r="Q2859" i="32"/>
  <c r="Q2860" i="32"/>
  <c r="Q2861" i="32"/>
  <c r="Q2862" i="32"/>
  <c r="Q2863" i="32"/>
  <c r="Q2864" i="32"/>
  <c r="Q2865" i="32"/>
  <c r="Q2866" i="32"/>
  <c r="Q2867" i="32"/>
  <c r="Q2868" i="32"/>
  <c r="Q2869" i="32"/>
  <c r="Q2870" i="32"/>
  <c r="Q2871" i="32"/>
  <c r="Q2872" i="32"/>
  <c r="Q2873" i="32"/>
  <c r="Q2874" i="32"/>
  <c r="Q2875" i="32"/>
  <c r="Q2876" i="32"/>
  <c r="Q2877" i="32"/>
  <c r="Q2878" i="32"/>
  <c r="Q2879" i="32"/>
  <c r="Q2880" i="32"/>
  <c r="Q2881" i="32"/>
  <c r="Q2882" i="32"/>
  <c r="Q2883" i="32"/>
  <c r="Q2884" i="32"/>
  <c r="Q2885" i="32"/>
  <c r="Q2886" i="32"/>
  <c r="Q2887" i="32"/>
  <c r="Q2888" i="32"/>
  <c r="Q2889" i="32"/>
  <c r="Q2890" i="32"/>
  <c r="Q2891" i="32"/>
  <c r="Q2892" i="32"/>
  <c r="Q2893" i="32"/>
  <c r="Q2894" i="32"/>
  <c r="Q2895" i="32"/>
  <c r="Q2896" i="32"/>
  <c r="Q2897" i="32"/>
  <c r="Q2898" i="32"/>
  <c r="Q2899" i="32"/>
  <c r="Q2900" i="32"/>
  <c r="Q2901" i="32"/>
  <c r="Q2902" i="32"/>
  <c r="Q2903" i="32"/>
  <c r="Q2904" i="32"/>
  <c r="Q2905" i="32"/>
  <c r="Q2906" i="32"/>
  <c r="Q2907" i="32"/>
  <c r="Q2908" i="32"/>
  <c r="Q2909" i="32"/>
  <c r="Q2910" i="32"/>
  <c r="Q2911" i="32"/>
  <c r="Q2912" i="32"/>
  <c r="Q2913" i="32"/>
  <c r="Q2914" i="32"/>
  <c r="Q2915" i="32"/>
  <c r="Q2916" i="32"/>
  <c r="Q2917" i="32"/>
  <c r="Q2918" i="32"/>
  <c r="Q2919" i="32"/>
  <c r="Q2920" i="32"/>
  <c r="Q2921" i="32"/>
  <c r="Q2922" i="32"/>
  <c r="Q2923" i="32"/>
  <c r="Q2924" i="32"/>
  <c r="Q2925" i="32"/>
  <c r="Q2926" i="32"/>
  <c r="Q2927" i="32"/>
  <c r="Q2928" i="32"/>
  <c r="Q2929" i="32"/>
  <c r="Q2930" i="32"/>
  <c r="Q2931" i="32"/>
  <c r="Q2932" i="32"/>
  <c r="Q2933" i="32"/>
  <c r="Q2934" i="32"/>
  <c r="Q2935" i="32"/>
  <c r="Q2936" i="32"/>
  <c r="Q2937" i="32"/>
  <c r="Q2938" i="32"/>
  <c r="Q2939" i="32"/>
  <c r="Q2940" i="32"/>
  <c r="Q2941" i="32"/>
  <c r="Q2942" i="32"/>
  <c r="Q2943" i="32"/>
  <c r="Q2944" i="32"/>
  <c r="Q2945" i="32"/>
  <c r="Q2946" i="32"/>
  <c r="Q2947" i="32"/>
  <c r="Q2948" i="32"/>
  <c r="Q2949" i="32"/>
  <c r="Q2950" i="32"/>
  <c r="Q2951" i="32"/>
  <c r="Q2952" i="32"/>
  <c r="Q2953" i="32"/>
  <c r="Q2954" i="32"/>
  <c r="Q2955" i="32"/>
  <c r="Q2956" i="32"/>
  <c r="Q2957" i="32"/>
  <c r="Q2958" i="32"/>
  <c r="Q2959" i="32"/>
  <c r="Q2960" i="32"/>
  <c r="Q2961" i="32"/>
  <c r="Q2962" i="32"/>
  <c r="Q2963" i="32"/>
  <c r="Q2964" i="32"/>
  <c r="Q2965" i="32"/>
  <c r="Q2966" i="32"/>
  <c r="Q2967" i="32"/>
  <c r="Q2968" i="32"/>
  <c r="Q2969" i="32"/>
  <c r="Q2970" i="32"/>
  <c r="Q2971" i="32"/>
  <c r="Q2972" i="32"/>
  <c r="Q2973" i="32"/>
  <c r="Q2974" i="32"/>
  <c r="Q2975" i="32"/>
  <c r="Q2976" i="32"/>
  <c r="Q2977" i="32"/>
  <c r="Q2978" i="32"/>
  <c r="Q2979" i="32"/>
  <c r="Q2980" i="32"/>
  <c r="Q2981" i="32"/>
  <c r="Q2982" i="32"/>
  <c r="Q2983" i="32"/>
  <c r="Q2984" i="32"/>
  <c r="Q2985" i="32"/>
  <c r="Q2986" i="32"/>
  <c r="Q2987" i="32"/>
  <c r="Q2988" i="32"/>
  <c r="Q2989" i="32"/>
  <c r="Q2990" i="32"/>
  <c r="Q2991" i="32"/>
  <c r="Q2992" i="32"/>
  <c r="Q2993" i="32"/>
  <c r="Q2994" i="32"/>
  <c r="Q2995" i="32"/>
  <c r="Q2996" i="32"/>
  <c r="Q2997" i="32"/>
  <c r="Q2998" i="32"/>
  <c r="Q2999" i="32"/>
  <c r="Q3000" i="32"/>
  <c r="Q3001" i="32"/>
  <c r="Q3002" i="32"/>
  <c r="Q3003" i="32"/>
  <c r="Q3004" i="32"/>
  <c r="Q3005" i="32"/>
  <c r="Q3006" i="32"/>
  <c r="Q3007" i="32"/>
  <c r="Q3008" i="32"/>
  <c r="Q3009" i="32"/>
  <c r="Q3010" i="32"/>
  <c r="Q3011" i="32"/>
  <c r="Q3012" i="32"/>
  <c r="Q3013" i="32"/>
  <c r="Q3014" i="32"/>
  <c r="Q3015" i="32"/>
  <c r="Q3016" i="32"/>
  <c r="Q3017" i="32"/>
  <c r="Q3018" i="32"/>
  <c r="Q3019" i="32"/>
  <c r="Q3020" i="32"/>
  <c r="Q3021" i="32"/>
  <c r="Q3022" i="32"/>
  <c r="Q3023" i="32"/>
  <c r="Q3024" i="32"/>
  <c r="Q3025" i="32"/>
  <c r="Q3026" i="32"/>
  <c r="Q3027" i="32"/>
  <c r="Q3028" i="32"/>
  <c r="Q3029" i="32"/>
  <c r="Q3030" i="32"/>
  <c r="Q3031" i="32"/>
  <c r="Q3032" i="32"/>
  <c r="Q3033" i="32"/>
  <c r="Q3034" i="32"/>
  <c r="Q3035" i="32"/>
  <c r="Q3036" i="32"/>
  <c r="Q3037" i="32"/>
  <c r="Q3038" i="32"/>
  <c r="Q3039" i="32"/>
  <c r="Q3040" i="32"/>
  <c r="Q3041" i="32"/>
  <c r="Q3042" i="32"/>
  <c r="Q3043" i="32"/>
  <c r="Q3044" i="32"/>
  <c r="Q3045" i="32"/>
  <c r="Q3046" i="32"/>
  <c r="Q3047" i="32"/>
  <c r="Q3048" i="32"/>
  <c r="Q3049" i="32"/>
  <c r="Q3050" i="32"/>
  <c r="Q3051" i="32"/>
  <c r="Q3052" i="32"/>
  <c r="Q3053" i="32"/>
  <c r="Q3054" i="32"/>
  <c r="Q3055" i="32"/>
  <c r="Q3056" i="32"/>
  <c r="Q3057" i="32"/>
  <c r="Q3058" i="32"/>
  <c r="Q3059" i="32"/>
  <c r="Q3060" i="32"/>
  <c r="Q3061" i="32"/>
  <c r="Q3062" i="32"/>
  <c r="Q3063" i="32"/>
  <c r="Q3064" i="32"/>
  <c r="Q3065" i="32"/>
  <c r="Q3066" i="32"/>
  <c r="Q3067" i="32"/>
  <c r="Q3068" i="32"/>
  <c r="Q3069" i="32"/>
  <c r="Q3070" i="32"/>
  <c r="Q3071" i="32"/>
  <c r="Q3072" i="32"/>
  <c r="Q3073" i="32"/>
  <c r="Q3074" i="32"/>
  <c r="Q3075" i="32"/>
  <c r="Q3076" i="32"/>
  <c r="Q3077" i="32"/>
  <c r="Q3078" i="32"/>
  <c r="Q3079" i="32"/>
  <c r="Q3080" i="32"/>
  <c r="Q3081" i="32"/>
  <c r="Q3082" i="32"/>
  <c r="Q3083" i="32"/>
  <c r="Q3084" i="32"/>
  <c r="Q3085" i="32"/>
  <c r="Q3086" i="32"/>
  <c r="Q3087" i="32"/>
  <c r="Q3088" i="32"/>
  <c r="Q3089" i="32"/>
  <c r="Q3090" i="32"/>
  <c r="Q3091" i="32"/>
  <c r="Q3092" i="32"/>
  <c r="Q3093" i="32"/>
  <c r="Q3094" i="32"/>
  <c r="Q3095" i="32"/>
  <c r="Q3096" i="32"/>
  <c r="Q3097" i="32"/>
  <c r="Q3098" i="32"/>
  <c r="Q3099" i="32"/>
  <c r="Q3100" i="32"/>
  <c r="Q3101" i="32"/>
  <c r="Q3102" i="32"/>
  <c r="Q3103" i="32"/>
  <c r="Q3104" i="32"/>
  <c r="Q3105" i="32"/>
  <c r="Q3106" i="32"/>
  <c r="Q3107" i="32"/>
  <c r="Q3108" i="32"/>
  <c r="Q3109" i="32"/>
  <c r="Q3110" i="32"/>
  <c r="Q3111" i="32"/>
  <c r="Q3112" i="32"/>
  <c r="Q3113" i="32"/>
  <c r="Q3114" i="32"/>
  <c r="Q3115" i="32"/>
  <c r="Q3116" i="32"/>
  <c r="Q3117" i="32"/>
  <c r="Q3118" i="32"/>
  <c r="Q3119" i="32"/>
  <c r="Q3120" i="32"/>
  <c r="Q3121" i="32"/>
  <c r="Q3122" i="32"/>
  <c r="Q3123" i="32"/>
  <c r="Q3124" i="32"/>
  <c r="Q3125" i="32"/>
  <c r="Q3126" i="32"/>
  <c r="Q3127" i="32"/>
  <c r="Q3128" i="32"/>
  <c r="Q3129" i="32"/>
  <c r="Q3130" i="32"/>
  <c r="Q3131" i="32"/>
  <c r="Q3132" i="32"/>
  <c r="Q3133" i="32"/>
  <c r="Q3134" i="32"/>
  <c r="Q3135" i="32"/>
  <c r="Q3136" i="32"/>
  <c r="Q3137" i="32"/>
  <c r="Q3138" i="32"/>
  <c r="Q3139" i="32"/>
  <c r="Q3140" i="32"/>
  <c r="Q3141" i="32"/>
  <c r="Q3142" i="32"/>
  <c r="Q3143" i="32"/>
  <c r="Q3144" i="32"/>
  <c r="Q3145" i="32"/>
  <c r="Q3146" i="32"/>
  <c r="Q3147" i="32"/>
  <c r="Q3148" i="32"/>
  <c r="Q3149" i="32"/>
  <c r="Q3150" i="32"/>
  <c r="Q3151" i="32"/>
  <c r="Q3152" i="32"/>
  <c r="Q3153" i="32"/>
  <c r="Q3154" i="32"/>
  <c r="Q3155" i="32"/>
  <c r="Q3156" i="32"/>
  <c r="Q3157" i="32"/>
  <c r="Q3158" i="32"/>
  <c r="Q3159" i="32"/>
  <c r="Q3160" i="32"/>
  <c r="Q3161" i="32"/>
  <c r="Q3162" i="32"/>
  <c r="Q3163" i="32"/>
  <c r="Q3164" i="32"/>
  <c r="Q3165" i="32"/>
  <c r="Q3166" i="32"/>
  <c r="Q3167" i="32"/>
  <c r="Q3168" i="32"/>
  <c r="Q3169" i="32"/>
  <c r="Q3170" i="32"/>
  <c r="Q3171" i="32"/>
  <c r="Q3172" i="32"/>
  <c r="Q3173" i="32"/>
  <c r="Q3174" i="32"/>
  <c r="Q3175" i="32"/>
  <c r="Q3176" i="32"/>
  <c r="Q3177" i="32"/>
  <c r="Q3178" i="32"/>
  <c r="Q3179" i="32"/>
  <c r="Q3180" i="32"/>
  <c r="Q3181" i="32"/>
  <c r="Q3182" i="32"/>
  <c r="Q3183" i="32"/>
  <c r="Q3184" i="32"/>
  <c r="Q3185" i="32"/>
  <c r="Q3186" i="32"/>
  <c r="Q3187" i="32"/>
  <c r="Q3188" i="32"/>
  <c r="Q3189" i="32"/>
  <c r="Q3190" i="32"/>
  <c r="Q3191" i="32"/>
  <c r="Q3192" i="32"/>
  <c r="Q3193" i="32"/>
  <c r="Q3194" i="32"/>
  <c r="Q3195" i="32"/>
  <c r="Q3196" i="32"/>
  <c r="Q3197" i="32"/>
  <c r="Q3198" i="32"/>
  <c r="Q3199" i="32"/>
  <c r="Q3200" i="32"/>
  <c r="Q3201" i="32"/>
  <c r="Q3202" i="32"/>
  <c r="Q3203" i="32"/>
  <c r="Q3204" i="32"/>
  <c r="Q3205" i="32"/>
  <c r="Q3206" i="32"/>
  <c r="Q3207" i="32"/>
  <c r="Q3208" i="32"/>
  <c r="Q3209" i="32"/>
  <c r="Q3210" i="32"/>
  <c r="Q3211" i="32"/>
  <c r="Q3212" i="32"/>
  <c r="Q3213" i="32"/>
  <c r="Q3214" i="32"/>
  <c r="Q3215" i="32"/>
  <c r="Q3216" i="32"/>
  <c r="Q3217" i="32"/>
  <c r="Q3218" i="32"/>
  <c r="Q3219" i="32"/>
  <c r="Q3220" i="32"/>
  <c r="Q3221" i="32"/>
  <c r="Q3222" i="32"/>
  <c r="Q3223" i="32"/>
  <c r="Q3224" i="32"/>
  <c r="Q3225" i="32"/>
  <c r="Q3226" i="32"/>
  <c r="Q3227" i="32"/>
  <c r="Q3228" i="32"/>
  <c r="Q3229" i="32"/>
  <c r="Q3230" i="32"/>
  <c r="Q3231" i="32"/>
  <c r="Q3232" i="32"/>
  <c r="Q3233" i="32"/>
  <c r="Q3234" i="32"/>
  <c r="Q3235" i="32"/>
  <c r="Q3236" i="32"/>
  <c r="Q3237" i="32"/>
  <c r="Q3238" i="32"/>
  <c r="Q3239" i="32"/>
  <c r="Q3240" i="32"/>
  <c r="Q3241" i="32"/>
  <c r="Q3242" i="32"/>
  <c r="Q3243" i="32"/>
  <c r="Q3244" i="32"/>
  <c r="Q3245" i="32"/>
  <c r="Q3246" i="32"/>
  <c r="Q3247" i="32"/>
  <c r="Q3248" i="32"/>
  <c r="Q3249" i="32"/>
  <c r="Q3250" i="32"/>
  <c r="Q3251" i="32"/>
  <c r="Q3252" i="32"/>
  <c r="Q3253" i="32"/>
  <c r="Q3254" i="32"/>
  <c r="Q3255" i="32"/>
  <c r="Q3256" i="32"/>
  <c r="Q3257" i="32"/>
  <c r="Q3258" i="32"/>
  <c r="Q3259" i="32"/>
  <c r="Q3260" i="32"/>
  <c r="Q3261" i="32"/>
  <c r="Q3262" i="32"/>
  <c r="Q3263" i="32"/>
  <c r="Q3264" i="32"/>
  <c r="Q3265" i="32"/>
  <c r="Q3266" i="32"/>
  <c r="Q3267" i="32"/>
  <c r="Q3268" i="32"/>
  <c r="Q3269" i="32"/>
  <c r="Q3270" i="32"/>
  <c r="Q3271" i="32"/>
  <c r="Q3272" i="32"/>
  <c r="Q3273" i="32"/>
  <c r="Q3274" i="32"/>
  <c r="Q3275" i="32"/>
  <c r="Q3276" i="32"/>
  <c r="Q3277" i="32"/>
  <c r="Q3278" i="32"/>
  <c r="Q3279" i="32"/>
  <c r="Q3280" i="32"/>
  <c r="Q3281" i="32"/>
  <c r="Q3282" i="32"/>
  <c r="Q3283" i="32"/>
  <c r="Q3284" i="32"/>
  <c r="Q3285" i="32"/>
  <c r="Q3286" i="32"/>
  <c r="Q3287" i="32"/>
  <c r="Q3288" i="32"/>
  <c r="Q3289" i="32"/>
  <c r="Q3290" i="32"/>
  <c r="Q3291" i="32"/>
  <c r="Q3292" i="32"/>
  <c r="Q3293" i="32"/>
  <c r="Q3294" i="32"/>
  <c r="Q3295" i="32"/>
  <c r="Q3296" i="32"/>
  <c r="Q3297" i="32"/>
  <c r="Q3298" i="32"/>
  <c r="Q3299" i="32"/>
  <c r="Q3300" i="32"/>
  <c r="Q3301" i="32"/>
  <c r="Q3302" i="32"/>
  <c r="Q3303" i="32"/>
  <c r="Q3304" i="32"/>
  <c r="Q3305" i="32"/>
  <c r="Q3306" i="32"/>
  <c r="Q3307" i="32"/>
  <c r="Q3308" i="32"/>
  <c r="Q3309" i="32"/>
  <c r="Q3310" i="32"/>
  <c r="Q3311" i="32"/>
  <c r="Q3312" i="32"/>
  <c r="Q3313" i="32"/>
  <c r="Q3314" i="32"/>
  <c r="Q3315" i="32"/>
  <c r="Q3316" i="32"/>
  <c r="Q3317" i="32"/>
  <c r="Q3318" i="32"/>
  <c r="Q3319" i="32"/>
  <c r="Q3320" i="32"/>
  <c r="Q3321" i="32"/>
  <c r="Q3322" i="32"/>
  <c r="Q3323" i="32"/>
  <c r="Q3324" i="32"/>
  <c r="Q3325" i="32"/>
  <c r="Q3326" i="32"/>
  <c r="Q3327" i="32"/>
  <c r="Q3328" i="32"/>
  <c r="Q3329" i="32"/>
  <c r="Q3330" i="32"/>
  <c r="Q3331" i="32"/>
  <c r="Q3332" i="32"/>
  <c r="Q3333" i="32"/>
  <c r="Q3334" i="32"/>
  <c r="Q3335" i="32"/>
  <c r="Q3336" i="32"/>
  <c r="Q3337" i="32"/>
  <c r="Q3338" i="32"/>
  <c r="Q3339" i="32"/>
  <c r="Q3340" i="32"/>
  <c r="Q3341" i="32"/>
  <c r="Q3342" i="32"/>
  <c r="Q3343" i="32"/>
  <c r="Q3344" i="32"/>
  <c r="Q3345" i="32"/>
  <c r="Q3346" i="32"/>
  <c r="Q3347" i="32"/>
  <c r="Q3348" i="32"/>
  <c r="Q3349" i="32"/>
  <c r="Q3350" i="32"/>
  <c r="Q3351" i="32"/>
  <c r="Q3352" i="32"/>
  <c r="Q3353" i="32"/>
  <c r="Q3354" i="32"/>
  <c r="Q3355" i="32"/>
  <c r="Q3356" i="32"/>
  <c r="Q3357" i="32"/>
  <c r="Q3358" i="32"/>
  <c r="Q3359" i="32"/>
  <c r="Q3360" i="32"/>
  <c r="Q3361" i="32"/>
  <c r="Q3362" i="32"/>
  <c r="Q3363" i="32"/>
  <c r="Q3364" i="32"/>
  <c r="Q3365" i="32"/>
  <c r="Q3366" i="32"/>
  <c r="Q3367" i="32"/>
  <c r="Q3368" i="32"/>
  <c r="Q3369" i="32"/>
  <c r="Q3370" i="32"/>
  <c r="Q3371" i="32"/>
  <c r="Q3372" i="32"/>
  <c r="Q3373" i="32"/>
  <c r="Q3374" i="32"/>
  <c r="Q3375" i="32"/>
  <c r="Q3376" i="32"/>
  <c r="Q3377" i="32"/>
  <c r="Q3378" i="32"/>
  <c r="Q3379" i="32"/>
  <c r="Q3380" i="32"/>
  <c r="Q3381" i="32"/>
  <c r="Q3382" i="32"/>
  <c r="Q3383" i="32"/>
  <c r="Q3384" i="32"/>
  <c r="Q3385" i="32"/>
  <c r="Q3386" i="32"/>
  <c r="Q3387" i="32"/>
  <c r="Q3388" i="32"/>
  <c r="Q3389" i="32"/>
  <c r="Q3390" i="32"/>
  <c r="Q3391" i="32"/>
  <c r="Q3392" i="32"/>
  <c r="Q3393" i="32"/>
  <c r="Q3394" i="32"/>
  <c r="Q3395" i="32"/>
  <c r="Q3396" i="32"/>
  <c r="Q3397" i="32"/>
  <c r="Q3398" i="32"/>
  <c r="Q3399" i="32"/>
  <c r="Q3400" i="32"/>
  <c r="Q3401" i="32"/>
  <c r="Q3402" i="32"/>
  <c r="Q3403" i="32"/>
  <c r="Q3404" i="32"/>
  <c r="Q3405" i="32"/>
  <c r="Q3406" i="32"/>
  <c r="Q3407" i="32"/>
  <c r="Q3408" i="32"/>
  <c r="Q3409" i="32"/>
  <c r="Q3410" i="32"/>
  <c r="Q3411" i="32"/>
  <c r="Q3412" i="32"/>
  <c r="Q3413" i="32"/>
  <c r="Q3414" i="32"/>
  <c r="Q3415" i="32"/>
  <c r="Q3416" i="32"/>
  <c r="Q3417" i="32"/>
  <c r="Q3418" i="32"/>
  <c r="Q3419" i="32"/>
  <c r="Q3420" i="32"/>
  <c r="Q3421" i="32"/>
  <c r="Q3422" i="32"/>
  <c r="Q3423" i="32"/>
  <c r="Q3424" i="32"/>
  <c r="Q3425" i="32"/>
  <c r="Q3426" i="32"/>
  <c r="Q3427" i="32"/>
  <c r="Q3428" i="32"/>
  <c r="Q3429" i="32"/>
  <c r="Q3430" i="32"/>
  <c r="Q3431" i="32"/>
  <c r="Q3432" i="32"/>
  <c r="Q3433" i="32"/>
  <c r="Q3434" i="32"/>
  <c r="Q3435" i="32"/>
  <c r="Q3436" i="32"/>
  <c r="Q3437" i="32"/>
  <c r="Q3438" i="32"/>
  <c r="Q3439" i="32"/>
  <c r="Q3440" i="32"/>
  <c r="Q3441" i="32"/>
  <c r="Q3442" i="32"/>
  <c r="Q3443" i="32"/>
  <c r="Q3444" i="32"/>
  <c r="Q3445" i="32"/>
  <c r="Q3446" i="32"/>
  <c r="Q3447" i="32"/>
  <c r="Q3448" i="32"/>
  <c r="Q3449" i="32"/>
  <c r="Q3450" i="32"/>
  <c r="Q3451" i="32"/>
  <c r="Q3452" i="32"/>
  <c r="Q3453" i="32"/>
  <c r="Q3454" i="32"/>
  <c r="Q3455" i="32"/>
  <c r="Q3456" i="32"/>
  <c r="Q3457" i="32"/>
  <c r="Q3458" i="32"/>
  <c r="Q3459" i="32"/>
  <c r="Q3460" i="32"/>
  <c r="Q3461" i="32"/>
  <c r="Q3462" i="32"/>
  <c r="Q3463" i="32"/>
  <c r="Q3464" i="32"/>
  <c r="Q3465" i="32"/>
  <c r="Q3466" i="32"/>
  <c r="Q3467" i="32"/>
  <c r="Q3468" i="32"/>
  <c r="Q3469" i="32"/>
  <c r="Q3470" i="32"/>
  <c r="Q3471" i="32"/>
  <c r="Q3472" i="32"/>
  <c r="Q3473" i="32"/>
  <c r="Q3474" i="32"/>
  <c r="Q3475" i="32"/>
  <c r="Q3476" i="32"/>
  <c r="Q3477" i="32"/>
  <c r="Q3478" i="32"/>
  <c r="Q3479" i="32"/>
  <c r="Q3480" i="32"/>
  <c r="Q3481" i="32"/>
  <c r="Q3482" i="32"/>
  <c r="Q3483" i="32"/>
  <c r="Q3484" i="32"/>
  <c r="Q3485" i="32"/>
  <c r="Q3486" i="32"/>
  <c r="Q3487" i="32"/>
  <c r="Q3488" i="32"/>
  <c r="Q3489" i="32"/>
  <c r="Q3490" i="32"/>
  <c r="Q3491" i="32"/>
  <c r="Q3492" i="32"/>
  <c r="Q3493" i="32"/>
  <c r="Q3494" i="32"/>
  <c r="Q3495" i="32"/>
  <c r="Q3496" i="32"/>
  <c r="Q3497" i="32"/>
  <c r="Q3498" i="32"/>
  <c r="Q3499" i="32"/>
  <c r="Q3500" i="32"/>
  <c r="Q3501" i="32"/>
  <c r="Q3502" i="32"/>
  <c r="Q3503" i="32"/>
  <c r="Q3504" i="32"/>
  <c r="Q3505" i="32"/>
  <c r="Q3506" i="32"/>
  <c r="Q3507" i="32"/>
  <c r="Q3508" i="32"/>
  <c r="Q3509" i="32"/>
  <c r="Q3510" i="32"/>
  <c r="Q3511" i="32"/>
  <c r="Q3512" i="32"/>
  <c r="Q3513" i="32"/>
  <c r="Q3514" i="32"/>
  <c r="Q3515" i="32"/>
  <c r="Q3516" i="32"/>
  <c r="Q3517" i="32"/>
  <c r="Q3518" i="32"/>
  <c r="Q3519" i="32"/>
  <c r="Q3520" i="32"/>
  <c r="Q3521" i="32"/>
  <c r="Q3522" i="32"/>
  <c r="Q3523" i="32"/>
  <c r="Q3524" i="32"/>
  <c r="Q3525" i="32"/>
  <c r="Q3526" i="32"/>
  <c r="Q3527" i="32"/>
  <c r="Q3528" i="32"/>
  <c r="Q3529" i="32"/>
  <c r="Q3530" i="32"/>
  <c r="Q3531" i="32"/>
  <c r="Q3532" i="32"/>
  <c r="Q3533" i="32"/>
  <c r="Q3534" i="32"/>
  <c r="Q3535" i="32"/>
  <c r="Q3536" i="32"/>
  <c r="Q3537" i="32"/>
  <c r="Q3538" i="32"/>
  <c r="Q3539" i="32"/>
  <c r="Q3540" i="32"/>
  <c r="Q3541" i="32"/>
  <c r="Q3542" i="32"/>
  <c r="Q3543" i="32"/>
  <c r="Q3544" i="32"/>
  <c r="Q3545" i="32"/>
  <c r="Q3546" i="32"/>
  <c r="Q3547" i="32"/>
  <c r="Q3548" i="32"/>
  <c r="Q3549" i="32"/>
  <c r="Q3550" i="32"/>
  <c r="Q3551" i="32"/>
  <c r="Q3552" i="32"/>
  <c r="Q3553" i="32"/>
  <c r="Q3554" i="32"/>
  <c r="Q3555" i="32"/>
  <c r="Q3556" i="32"/>
  <c r="Q3557" i="32"/>
  <c r="Q3558" i="32"/>
  <c r="Q3559" i="32"/>
  <c r="Q3560" i="32"/>
  <c r="Q3561" i="32"/>
  <c r="Q3562" i="32"/>
  <c r="Q3563" i="32"/>
  <c r="Q3564" i="32"/>
  <c r="Q3565" i="32"/>
  <c r="Q3566" i="32"/>
  <c r="Q3567" i="32"/>
  <c r="Q3568" i="32"/>
  <c r="Q3569" i="32"/>
  <c r="Q3570" i="32"/>
  <c r="Q3571" i="32"/>
  <c r="Q3572" i="32"/>
  <c r="Q3573" i="32"/>
  <c r="Q3574" i="32"/>
  <c r="Q3575" i="32"/>
  <c r="Q3576" i="32"/>
  <c r="Q3577" i="32"/>
  <c r="Q3578" i="32"/>
  <c r="Q3579" i="32"/>
  <c r="Q3580" i="32"/>
  <c r="Q3581" i="32"/>
  <c r="Q3582" i="32"/>
  <c r="Q3583" i="32"/>
  <c r="Q3584" i="32"/>
  <c r="Q3585" i="32"/>
  <c r="Q3586" i="32"/>
  <c r="Q3587" i="32"/>
  <c r="Q3588" i="32"/>
  <c r="Q3589" i="32"/>
  <c r="Q3590" i="32"/>
  <c r="Q3591" i="32"/>
  <c r="Q3592" i="32"/>
  <c r="Q3593" i="32"/>
  <c r="Q3594" i="32"/>
  <c r="Q3595" i="32"/>
  <c r="Q3596" i="32"/>
  <c r="Q3597" i="32"/>
  <c r="Q3598" i="32"/>
  <c r="Q3599" i="32"/>
  <c r="Q3600" i="32"/>
  <c r="Q3601" i="32"/>
  <c r="Q3602" i="32"/>
  <c r="Q3603" i="32"/>
  <c r="Q3604" i="32"/>
  <c r="Q3605" i="32"/>
  <c r="Q3606" i="32"/>
  <c r="Q3607" i="32"/>
  <c r="Q3608" i="32"/>
  <c r="Q3609" i="32"/>
  <c r="Q3610" i="32"/>
  <c r="Q3611" i="32"/>
  <c r="Q3612" i="32"/>
  <c r="Q3613" i="32"/>
  <c r="Q3614" i="32"/>
  <c r="Q3615" i="32"/>
  <c r="Q3616" i="32"/>
  <c r="Q3617" i="32"/>
  <c r="Q3618" i="32"/>
  <c r="Q3619" i="32"/>
  <c r="Q3620" i="32"/>
  <c r="Q3621" i="32"/>
  <c r="Q3622" i="32"/>
  <c r="Q3623" i="32"/>
  <c r="Q3624" i="32"/>
  <c r="Q3625" i="32"/>
  <c r="Q3626" i="32"/>
  <c r="Q3627" i="32"/>
  <c r="Q3628" i="32"/>
  <c r="Q3629" i="32"/>
  <c r="Q3630" i="32"/>
  <c r="Q3631" i="32"/>
  <c r="Q3632" i="32"/>
  <c r="Q3633" i="32"/>
  <c r="Q3634" i="32"/>
  <c r="Q3635" i="32"/>
  <c r="Q3636" i="32"/>
  <c r="Q3637" i="32"/>
  <c r="Q3638" i="32"/>
  <c r="Q3639" i="32"/>
  <c r="Q3640" i="32"/>
  <c r="Q3641" i="32"/>
  <c r="Q3642" i="32"/>
  <c r="Q3643" i="32"/>
  <c r="Q3644" i="32"/>
  <c r="Q3645" i="32"/>
  <c r="Q3646" i="32"/>
  <c r="Q3647" i="32"/>
  <c r="Q3648" i="32"/>
  <c r="Q3649" i="32"/>
  <c r="Q3650" i="32"/>
  <c r="Q3651" i="32"/>
  <c r="Q3652" i="32"/>
  <c r="Q3653" i="32"/>
  <c r="Q3654" i="32"/>
  <c r="Q3655" i="32"/>
  <c r="Q3656" i="32"/>
  <c r="Q3657" i="32"/>
  <c r="Q3658" i="32"/>
  <c r="Q3659" i="32"/>
  <c r="Q3660" i="32"/>
  <c r="Q3661" i="32"/>
  <c r="Q3662" i="32"/>
  <c r="Q3663" i="32"/>
  <c r="Q3664" i="32"/>
  <c r="Q3665" i="32"/>
  <c r="Q3666" i="32"/>
  <c r="Q3667" i="32"/>
  <c r="Q3668" i="32"/>
  <c r="Q3669" i="32"/>
  <c r="Q3670" i="32"/>
  <c r="Q3671" i="32"/>
  <c r="Q3672" i="32"/>
  <c r="Q3673" i="32"/>
  <c r="Q3674" i="32"/>
  <c r="Q3675" i="32"/>
  <c r="Q3676" i="32"/>
  <c r="Q3677" i="32"/>
  <c r="Q3678" i="32"/>
  <c r="Q3679" i="32"/>
  <c r="Q3680" i="32"/>
  <c r="Q3681" i="32"/>
  <c r="Q3682" i="32"/>
  <c r="Q3683" i="32"/>
  <c r="Q3684" i="32"/>
  <c r="Q3685" i="32"/>
  <c r="Q3686" i="32"/>
  <c r="Q3687" i="32"/>
  <c r="Q3688" i="32"/>
  <c r="Q3689" i="32"/>
  <c r="Q3690" i="32"/>
  <c r="Q3691" i="32"/>
  <c r="Q3692" i="32"/>
  <c r="Q3693" i="32"/>
  <c r="Q3694" i="32"/>
  <c r="Q3695" i="32"/>
  <c r="Q3696" i="32"/>
  <c r="Q3697" i="32"/>
  <c r="Q3698" i="32"/>
  <c r="Q3699" i="32"/>
  <c r="Q3700" i="32"/>
  <c r="Q3701" i="32"/>
  <c r="Q3702" i="32"/>
  <c r="Q3703" i="32"/>
  <c r="Q3704" i="32"/>
  <c r="Q3705" i="32"/>
  <c r="Q3706" i="32"/>
  <c r="Q3707" i="32"/>
  <c r="Q3708" i="32"/>
  <c r="Q3709" i="32"/>
  <c r="Q3710" i="32"/>
  <c r="Q3711" i="32"/>
  <c r="Q3712" i="32"/>
  <c r="Q3713" i="32"/>
  <c r="Q3714" i="32"/>
  <c r="Q3715" i="32"/>
  <c r="Q3716" i="32"/>
  <c r="Q3717" i="32"/>
  <c r="Q3718" i="32"/>
  <c r="Q3719" i="32"/>
  <c r="Q3720" i="32"/>
  <c r="Q3721" i="32"/>
  <c r="Q3722" i="32"/>
  <c r="Q3723" i="32"/>
  <c r="Q3724" i="32"/>
  <c r="Q3725" i="32"/>
  <c r="Q3726" i="32"/>
  <c r="Q3727" i="32"/>
  <c r="Q3728" i="32"/>
  <c r="Q3729" i="32"/>
  <c r="Q3730" i="32"/>
  <c r="Q3731" i="32"/>
  <c r="Q3732" i="32"/>
  <c r="Q3733" i="32"/>
  <c r="Q3734" i="32"/>
  <c r="Q3735" i="32"/>
  <c r="Q3736" i="32"/>
  <c r="Q3737" i="32"/>
  <c r="Q3738" i="32"/>
  <c r="Q3739" i="32"/>
  <c r="Q3740" i="32"/>
  <c r="Q3741" i="32"/>
  <c r="Q3742" i="32"/>
  <c r="Q3743" i="32"/>
  <c r="Q3744" i="32"/>
  <c r="Q3745" i="32"/>
  <c r="Q3746" i="32"/>
  <c r="Q3747" i="32"/>
  <c r="Q3748" i="32"/>
  <c r="Q3749" i="32"/>
  <c r="Q3750" i="32"/>
  <c r="Q3751" i="32"/>
  <c r="Q3752" i="32"/>
  <c r="Q3753" i="32"/>
  <c r="Q3754" i="32"/>
  <c r="Q3755" i="32"/>
  <c r="Q3756" i="32"/>
  <c r="Q3757" i="32"/>
  <c r="Q3758" i="32"/>
  <c r="Q3759" i="32"/>
  <c r="Q3760" i="32"/>
  <c r="Q3761" i="32"/>
  <c r="Q3762" i="32"/>
  <c r="Q3763" i="32"/>
  <c r="Q3764" i="32"/>
  <c r="Q3765" i="32"/>
  <c r="Q3766" i="32"/>
  <c r="Q3767" i="32"/>
  <c r="Q3768" i="32"/>
  <c r="Q3769" i="32"/>
  <c r="Q3770" i="32"/>
  <c r="Q3771" i="32"/>
  <c r="Q3772" i="32"/>
  <c r="Q3773" i="32"/>
  <c r="Q3774" i="32"/>
  <c r="Q3775" i="32"/>
  <c r="Q3776" i="32"/>
  <c r="Q3777" i="32"/>
  <c r="Q3778" i="32"/>
  <c r="Q3779" i="32"/>
  <c r="Q3780" i="32"/>
  <c r="Q3781" i="32"/>
  <c r="Q3782" i="32"/>
  <c r="Q3783" i="32"/>
  <c r="Q3784" i="32"/>
  <c r="Q3785" i="32"/>
  <c r="Q3786" i="32"/>
  <c r="Q3787" i="32"/>
  <c r="Q3788" i="32"/>
  <c r="Q3789" i="32"/>
  <c r="Q3790" i="32"/>
  <c r="Q3791" i="32"/>
  <c r="Q3792" i="32"/>
  <c r="Q3793" i="32"/>
  <c r="Q3794" i="32"/>
  <c r="Q3795" i="32"/>
  <c r="Q3796" i="32"/>
  <c r="Q3797" i="32"/>
  <c r="Q3798" i="32"/>
  <c r="Q3799" i="32"/>
  <c r="Q3800" i="32"/>
  <c r="Q3801" i="32"/>
  <c r="Q3802" i="32"/>
  <c r="Q3803" i="32"/>
  <c r="Q3804" i="32"/>
  <c r="Q3805" i="32"/>
  <c r="Q3806" i="32"/>
  <c r="Q3807" i="32"/>
  <c r="Q3808" i="32"/>
  <c r="Q3809" i="32"/>
  <c r="Q3810" i="32"/>
  <c r="Q3811" i="32"/>
  <c r="Q3812" i="32"/>
  <c r="Q3813" i="32"/>
  <c r="Q3814" i="32"/>
  <c r="Q3815" i="32"/>
  <c r="Q3816" i="32"/>
  <c r="Q3817" i="32"/>
  <c r="Q3818" i="32"/>
  <c r="Q3819" i="32"/>
  <c r="Q3820" i="32"/>
  <c r="Q3821" i="32"/>
  <c r="Q3822" i="32"/>
  <c r="Q3823" i="32"/>
  <c r="Q3824" i="32"/>
  <c r="Q3825" i="32"/>
  <c r="Q3826" i="32"/>
  <c r="Q3827" i="32"/>
  <c r="Q3828" i="32"/>
  <c r="Q3829" i="32"/>
  <c r="Q3830" i="32"/>
  <c r="Q3831" i="32"/>
  <c r="Q3832" i="32"/>
  <c r="Q3833" i="32"/>
  <c r="Q3834" i="32"/>
  <c r="Q3835" i="32"/>
  <c r="Q3836" i="32"/>
  <c r="Q3837" i="32"/>
  <c r="Q3838" i="32"/>
  <c r="Q3839" i="32"/>
  <c r="Q3840" i="32"/>
  <c r="Q3841" i="32"/>
  <c r="Q3842" i="32"/>
  <c r="Q3843" i="32"/>
  <c r="Q3844" i="32"/>
  <c r="Q3845" i="32"/>
  <c r="Q3846" i="32"/>
  <c r="Q3847" i="32"/>
  <c r="Q3848" i="32"/>
  <c r="Q3849" i="32"/>
  <c r="Q3850" i="32"/>
  <c r="Q3851" i="32"/>
  <c r="Q3852" i="32"/>
  <c r="Q3853" i="32"/>
  <c r="Q3854" i="32"/>
  <c r="Q3855" i="32"/>
  <c r="Q3856" i="32"/>
  <c r="Q3857" i="32"/>
  <c r="Q3858" i="32"/>
  <c r="Q3859" i="32"/>
  <c r="Q3860" i="32"/>
  <c r="Q3861" i="32"/>
  <c r="Q3862" i="32"/>
  <c r="Q3863" i="32"/>
  <c r="Q3864" i="32"/>
  <c r="Q3865" i="32"/>
  <c r="Q3866" i="32"/>
  <c r="Q3867" i="32"/>
  <c r="Q3868" i="32"/>
  <c r="Q3869" i="32"/>
  <c r="Q3870" i="32"/>
  <c r="Q3871" i="32"/>
  <c r="Q3872" i="32"/>
  <c r="Q3873" i="32"/>
  <c r="Q3874" i="32"/>
  <c r="Q3875" i="32"/>
  <c r="Q3876" i="32"/>
  <c r="Q3877" i="32"/>
  <c r="Q3878" i="32"/>
  <c r="Q3879" i="32"/>
  <c r="Q3880" i="32"/>
  <c r="Q3881" i="32"/>
  <c r="Q3882" i="32"/>
  <c r="Q3883" i="32"/>
  <c r="Q3884" i="32"/>
  <c r="Q3885" i="32"/>
  <c r="Q3886" i="32"/>
  <c r="Q3887" i="32"/>
  <c r="Q3888" i="32"/>
  <c r="Q3889" i="32"/>
  <c r="Q3890" i="32"/>
  <c r="Q3891" i="32"/>
  <c r="Q3892" i="32"/>
  <c r="Q3893" i="32"/>
  <c r="Q3894" i="32"/>
  <c r="Q3895" i="32"/>
  <c r="Q3896" i="32"/>
  <c r="Q3897" i="32"/>
  <c r="Q3898" i="32"/>
  <c r="Q3899" i="32"/>
  <c r="Q3900" i="32"/>
  <c r="Q3901" i="32"/>
  <c r="Q3902" i="32"/>
  <c r="Q3903" i="32"/>
  <c r="Q3904" i="32"/>
  <c r="Q3905" i="32"/>
  <c r="Q3906" i="32"/>
  <c r="Q3907" i="32"/>
  <c r="Q3908" i="32"/>
  <c r="Q3909" i="32"/>
  <c r="Q3910" i="32"/>
  <c r="Q3911" i="32"/>
  <c r="Q3912" i="32"/>
  <c r="Q3913" i="32"/>
  <c r="Q3914" i="32"/>
  <c r="Q3915" i="32"/>
  <c r="Q3916" i="32"/>
  <c r="Q3917" i="32"/>
  <c r="Q3918" i="32"/>
  <c r="Q3919" i="32"/>
  <c r="Q3920" i="32"/>
  <c r="Q3921" i="32"/>
  <c r="Q3922" i="32"/>
  <c r="Q3923" i="32"/>
  <c r="Q3924" i="32"/>
  <c r="Q3925" i="32"/>
  <c r="Q3926" i="32"/>
  <c r="Q3927" i="32"/>
  <c r="Q3928" i="32"/>
  <c r="Q3929" i="32"/>
  <c r="Q3930" i="32"/>
  <c r="Q3931" i="32"/>
  <c r="Q3932" i="32"/>
  <c r="Q3933" i="32"/>
  <c r="Q3934" i="32"/>
  <c r="Q3935" i="32"/>
  <c r="Q3936" i="32"/>
  <c r="Q3937" i="32"/>
  <c r="Q3938" i="32"/>
  <c r="Q3939" i="32"/>
  <c r="Q3940" i="32"/>
  <c r="Q3941" i="32"/>
  <c r="Q3942" i="32"/>
  <c r="Q3943" i="32"/>
  <c r="Q3944" i="32"/>
  <c r="Q3945" i="32"/>
  <c r="Q3946" i="32"/>
  <c r="Q3947" i="32"/>
  <c r="Q3948" i="32"/>
  <c r="Q3949" i="32"/>
  <c r="Q3950" i="32"/>
  <c r="Q3951" i="32"/>
  <c r="Q3952" i="32"/>
  <c r="Q3953" i="32"/>
  <c r="Q3954" i="32"/>
  <c r="Q3955" i="32"/>
  <c r="Q3956" i="32"/>
  <c r="Q3957" i="32"/>
  <c r="Q3958" i="32"/>
  <c r="Q3959" i="32"/>
  <c r="Q3960" i="32"/>
  <c r="Q3961" i="32"/>
  <c r="Q3962" i="32"/>
  <c r="Q3963" i="32"/>
  <c r="Q3964" i="32"/>
  <c r="Q3965" i="32"/>
  <c r="Q3966" i="32"/>
  <c r="Q3967" i="32"/>
  <c r="Q3968" i="32"/>
  <c r="Q3969" i="32"/>
  <c r="Q3970" i="32"/>
  <c r="Q3971" i="32"/>
  <c r="Q3972" i="32"/>
  <c r="Q3973" i="32"/>
  <c r="Q3974" i="32"/>
  <c r="Q3975" i="32"/>
  <c r="Q3976" i="32"/>
  <c r="Q3977" i="32"/>
  <c r="Q3978" i="32"/>
  <c r="Q3979" i="32"/>
  <c r="Q3980" i="32"/>
  <c r="Q3981" i="32"/>
  <c r="Q3982" i="32"/>
  <c r="Q3983" i="32"/>
  <c r="Q3984" i="32"/>
  <c r="Q3985" i="32"/>
  <c r="Q3986" i="32"/>
  <c r="Q3987" i="32"/>
  <c r="Q3988" i="32"/>
  <c r="Q3989" i="32"/>
  <c r="Q3990" i="32"/>
  <c r="Q3991" i="32"/>
  <c r="Q3992" i="32"/>
  <c r="Q3993" i="32"/>
  <c r="Q3994" i="32"/>
  <c r="Q3995" i="32"/>
  <c r="Q3996" i="32"/>
  <c r="Q3997" i="32"/>
  <c r="Q3998" i="32"/>
  <c r="Q3999" i="32"/>
  <c r="Q4000" i="32"/>
  <c r="Q4001" i="32"/>
  <c r="Q4002" i="32"/>
  <c r="Q4003" i="32"/>
  <c r="Q4004" i="32"/>
  <c r="Q4005" i="32"/>
  <c r="Q4006" i="32"/>
  <c r="Q4007" i="32"/>
  <c r="Q4008" i="32"/>
  <c r="Q4009" i="32"/>
  <c r="Q4010" i="32"/>
  <c r="Q4011" i="32"/>
  <c r="Q4012" i="32"/>
  <c r="Q4013" i="32"/>
  <c r="Q4014" i="32"/>
  <c r="Q4015" i="32"/>
  <c r="Q4016" i="32"/>
  <c r="Q4017" i="32"/>
  <c r="Q4018" i="32"/>
  <c r="Q4019" i="32"/>
  <c r="Q4020" i="32"/>
  <c r="Q4021" i="32"/>
  <c r="Q4022" i="32"/>
  <c r="Q4023" i="32"/>
  <c r="Q4024" i="32"/>
  <c r="Q4025" i="32"/>
  <c r="Q4026" i="32"/>
  <c r="Q4027" i="32"/>
  <c r="Q4028" i="32"/>
  <c r="Q4029" i="32"/>
  <c r="Q4030" i="32"/>
  <c r="Q4031" i="32"/>
  <c r="Q4032" i="32"/>
  <c r="Q4033" i="32"/>
  <c r="Q4034" i="32"/>
  <c r="Q4035" i="32"/>
  <c r="Q4036" i="32"/>
  <c r="Q4037" i="32"/>
  <c r="Q4038" i="32"/>
  <c r="Q4039" i="32"/>
  <c r="Q4040" i="32"/>
  <c r="Q4041" i="32"/>
  <c r="Q4042" i="32"/>
  <c r="Q4043" i="32"/>
  <c r="Q4044" i="32"/>
  <c r="Q4045" i="32"/>
  <c r="Q4046" i="32"/>
  <c r="Q4047" i="32"/>
  <c r="Q4048" i="32"/>
  <c r="Q4049" i="32"/>
  <c r="Q4050" i="32"/>
  <c r="Q4051" i="32"/>
  <c r="Q4052" i="32"/>
  <c r="Q4053" i="32"/>
  <c r="Q4054" i="32"/>
  <c r="Q4055" i="32"/>
  <c r="Q4056" i="32"/>
  <c r="Q4057" i="32"/>
  <c r="Q4058" i="32"/>
  <c r="Q4059" i="32"/>
  <c r="Q4060" i="32"/>
  <c r="Q4061" i="32"/>
  <c r="Q4062" i="32"/>
  <c r="Q4063" i="32"/>
  <c r="Q4064" i="32"/>
  <c r="Q4065" i="32"/>
  <c r="Q4066" i="32"/>
  <c r="Q4067" i="32"/>
  <c r="Q4068" i="32"/>
  <c r="Q4069" i="32"/>
  <c r="Q4070" i="32"/>
  <c r="Q4071" i="32"/>
  <c r="Q4072" i="32"/>
  <c r="Q4073" i="32"/>
  <c r="Q4074" i="32"/>
  <c r="Q4075" i="32"/>
  <c r="Q4076" i="32"/>
  <c r="Q4077" i="32"/>
  <c r="Q4078" i="32"/>
  <c r="Q4079" i="32"/>
  <c r="Q4080" i="32"/>
  <c r="Q4081" i="32"/>
  <c r="Q4082" i="32"/>
  <c r="Q4083" i="32"/>
  <c r="Q4084" i="32"/>
  <c r="Q4085" i="32"/>
  <c r="Q4086" i="32"/>
  <c r="Q4087" i="32"/>
  <c r="Q4088" i="32"/>
  <c r="Q4089" i="32"/>
  <c r="Q4090" i="32"/>
  <c r="Q4091" i="32"/>
  <c r="Q4092" i="32"/>
  <c r="Q4093" i="32"/>
  <c r="Q4094" i="32"/>
  <c r="Q4095" i="32"/>
  <c r="Q4096" i="32"/>
  <c r="Q4097" i="32"/>
  <c r="Q4098" i="32"/>
  <c r="Q4099" i="32"/>
  <c r="Q4100" i="32"/>
  <c r="Q4101" i="32"/>
  <c r="Q4102" i="32"/>
  <c r="Q4103" i="32"/>
  <c r="Q4104" i="32"/>
  <c r="Q4105" i="32"/>
  <c r="Q4106" i="32"/>
  <c r="Q4107" i="32"/>
  <c r="Q4108" i="32"/>
  <c r="Q4109" i="32"/>
  <c r="Q4110" i="32"/>
  <c r="Q4111" i="32"/>
  <c r="Q4112" i="32"/>
  <c r="Q4113" i="32"/>
  <c r="Q4114" i="32"/>
  <c r="Q4115" i="32"/>
  <c r="Q4116" i="32"/>
  <c r="Q4117" i="32"/>
  <c r="Q4118" i="32"/>
  <c r="Q4119" i="32"/>
  <c r="Q4120" i="32"/>
  <c r="Q4121" i="32"/>
  <c r="Q4122" i="32"/>
  <c r="Q4123" i="32"/>
  <c r="Q4124" i="32"/>
  <c r="Q4125" i="32"/>
  <c r="Q4126" i="32"/>
  <c r="Q4127" i="32"/>
  <c r="Q4128" i="32"/>
  <c r="Q4129" i="32"/>
  <c r="Q4130" i="32"/>
  <c r="Q4131" i="32"/>
  <c r="Q4132" i="32"/>
  <c r="Q4133" i="32"/>
  <c r="Q4134" i="32"/>
  <c r="Q4135" i="32"/>
  <c r="Q4136" i="32"/>
  <c r="Q4137" i="32"/>
  <c r="Q4138" i="32"/>
  <c r="Q4139" i="32"/>
  <c r="Q4140" i="32"/>
  <c r="Q4141" i="32"/>
  <c r="Q4142" i="32"/>
  <c r="Q4143" i="32"/>
  <c r="Q4144" i="32"/>
  <c r="Q4145" i="32"/>
  <c r="Q4146" i="32"/>
  <c r="Q4147" i="32"/>
  <c r="Q4148" i="32"/>
  <c r="Q4149" i="32"/>
  <c r="Q4150" i="32"/>
  <c r="Q4151" i="32"/>
  <c r="Q4152" i="32"/>
  <c r="Q4153" i="32"/>
  <c r="Q4154" i="32"/>
  <c r="Q4155" i="32"/>
  <c r="Q4156" i="32"/>
  <c r="Q4157" i="32"/>
  <c r="Q4158" i="32"/>
  <c r="Q4159" i="32"/>
  <c r="Q4160" i="32"/>
  <c r="Q4161" i="32"/>
  <c r="Q4162" i="32"/>
  <c r="Q4163" i="32"/>
  <c r="Q4164" i="32"/>
  <c r="Q4165" i="32"/>
  <c r="Q4166" i="32"/>
  <c r="Q4167" i="32"/>
  <c r="Q4168" i="32"/>
  <c r="Q4169" i="32"/>
  <c r="Q4170" i="32"/>
  <c r="Q4171" i="32"/>
  <c r="Q4172" i="32"/>
  <c r="Q4173" i="32"/>
  <c r="Q4174" i="32"/>
  <c r="Q4175" i="32"/>
  <c r="Q4176" i="32"/>
  <c r="Q4177" i="32"/>
  <c r="Q4178" i="32"/>
  <c r="Q4179" i="32"/>
  <c r="Q4180" i="32"/>
  <c r="Q4181" i="32"/>
  <c r="Q4182" i="32"/>
  <c r="Q4183" i="32"/>
  <c r="Q4184" i="32"/>
  <c r="Q4185" i="32"/>
  <c r="Q4186" i="32"/>
  <c r="Q4187" i="32"/>
  <c r="Q4188" i="32"/>
  <c r="Q4189" i="32"/>
  <c r="Q4190" i="32"/>
  <c r="Q4191" i="32"/>
  <c r="Q4192" i="32"/>
  <c r="Q4193" i="32"/>
  <c r="Q4194" i="32"/>
  <c r="Q4195" i="32"/>
  <c r="Q4196" i="32"/>
  <c r="Q4197" i="32"/>
  <c r="Q4198" i="32"/>
  <c r="Q4199" i="32"/>
  <c r="Q4200" i="32"/>
  <c r="Q4201" i="32"/>
  <c r="Q4202" i="32"/>
  <c r="Q4203" i="32"/>
  <c r="Q4204" i="32"/>
  <c r="Q4205" i="32"/>
  <c r="Q4206" i="32"/>
  <c r="Q4207" i="32"/>
  <c r="Q4208" i="32"/>
  <c r="Q4209" i="32"/>
  <c r="Q4210" i="32"/>
  <c r="Q4211" i="32"/>
  <c r="Q4212" i="32"/>
  <c r="Q4213" i="32"/>
  <c r="Q4214" i="32"/>
  <c r="Q4215" i="32"/>
  <c r="Q4216" i="32"/>
  <c r="Q4217" i="32"/>
  <c r="Q4218" i="32"/>
  <c r="Q4219" i="32"/>
  <c r="Q4220" i="32"/>
  <c r="Q4221" i="32"/>
  <c r="Q4222" i="32"/>
  <c r="Q4223" i="32"/>
  <c r="Q4224" i="32"/>
  <c r="Q4225" i="32"/>
  <c r="Q4226" i="32"/>
  <c r="Q4227" i="32"/>
  <c r="Q4228" i="32"/>
  <c r="Q4229" i="32"/>
  <c r="Q4230" i="32"/>
  <c r="Q4231" i="32"/>
  <c r="Q4232" i="32"/>
  <c r="Q4233" i="32"/>
  <c r="Q4234" i="32"/>
  <c r="Q4235" i="32"/>
  <c r="Q4236" i="32"/>
  <c r="Q4237" i="32"/>
  <c r="Q4238" i="32"/>
  <c r="Q4239" i="32"/>
  <c r="Q4240" i="32"/>
  <c r="Q4241" i="32"/>
  <c r="Q4242" i="32"/>
  <c r="Q4243" i="32"/>
  <c r="Q4244" i="32"/>
  <c r="Q4245" i="32"/>
  <c r="Q4246" i="32"/>
  <c r="Q4247" i="32"/>
  <c r="Q4248" i="32"/>
  <c r="Q4249" i="32"/>
  <c r="Q4250" i="32"/>
  <c r="Q4251" i="32"/>
  <c r="Q4252" i="32"/>
  <c r="Q4253" i="32"/>
  <c r="Q4254" i="32"/>
  <c r="Q4255" i="32"/>
  <c r="Q4256" i="32"/>
  <c r="Q4257" i="32"/>
  <c r="Q4258" i="32"/>
  <c r="Q4259" i="32"/>
  <c r="Q4260" i="32"/>
  <c r="Q4261" i="32"/>
  <c r="Q4262" i="32"/>
  <c r="Q4263" i="32"/>
  <c r="Q4264" i="32"/>
  <c r="Q4265" i="32"/>
  <c r="Q4266" i="32"/>
  <c r="Q4267" i="32"/>
  <c r="Q4268" i="32"/>
  <c r="Q4269" i="32"/>
  <c r="Q4270" i="32"/>
  <c r="Q4271" i="32"/>
  <c r="Q4272" i="32"/>
  <c r="Q4273" i="32"/>
  <c r="Q4274" i="32"/>
  <c r="Q4275" i="32"/>
  <c r="Q4276" i="32"/>
  <c r="Q4277" i="32"/>
  <c r="Q4278" i="32"/>
  <c r="Q4279" i="32"/>
  <c r="Q4280" i="32"/>
  <c r="Q4281" i="32"/>
  <c r="Q4282" i="32"/>
  <c r="Q4283" i="32"/>
  <c r="Q4284" i="32"/>
  <c r="Q4285" i="32"/>
  <c r="Q4286" i="32"/>
  <c r="Q4287" i="32"/>
  <c r="Q4288" i="32"/>
  <c r="Q4289" i="32"/>
  <c r="Q4290" i="32"/>
  <c r="Q4291" i="32"/>
  <c r="Q4292" i="32"/>
  <c r="Q4293" i="32"/>
  <c r="Q4294" i="32"/>
  <c r="Q4295" i="32"/>
  <c r="Q4296" i="32"/>
  <c r="Q4297" i="32"/>
  <c r="Q4298" i="32"/>
  <c r="Q4299" i="32"/>
  <c r="Q4300" i="32"/>
  <c r="Q4301" i="32"/>
  <c r="Q4302" i="32"/>
  <c r="Q4303" i="32"/>
  <c r="Q4304" i="32"/>
  <c r="Q4305" i="32"/>
  <c r="Q4306" i="32"/>
  <c r="Q4307" i="32"/>
  <c r="Q4308" i="32"/>
  <c r="Q4309" i="32"/>
  <c r="Q4310" i="32"/>
  <c r="Q4311" i="32"/>
  <c r="Q4312" i="32"/>
  <c r="Q4313" i="32"/>
  <c r="Q4314" i="32"/>
  <c r="Q4315" i="32"/>
  <c r="Q4316" i="32"/>
  <c r="Q4317" i="32"/>
  <c r="Q4318" i="32"/>
  <c r="Q4319" i="32"/>
  <c r="Q4320" i="32"/>
  <c r="Q4321" i="32"/>
  <c r="Q4322" i="32"/>
  <c r="Q4323" i="32"/>
  <c r="Q4324" i="32"/>
  <c r="Q4325" i="32"/>
  <c r="Q4326" i="32"/>
  <c r="Q4327" i="32"/>
  <c r="Q4328" i="32"/>
  <c r="Q4329" i="32"/>
  <c r="Q4330" i="32"/>
  <c r="Q4331" i="32"/>
  <c r="Q4332" i="32"/>
  <c r="Q4333" i="32"/>
  <c r="Q4334" i="32"/>
  <c r="Q4335" i="32"/>
  <c r="Q4336" i="32"/>
  <c r="Q4337" i="32"/>
  <c r="Q4338" i="32"/>
  <c r="Q4339" i="32"/>
  <c r="Q4340" i="32"/>
  <c r="Q4341" i="32"/>
  <c r="Q4342" i="32"/>
  <c r="Q4343" i="32"/>
  <c r="Q4344" i="32"/>
  <c r="Q4345" i="32"/>
  <c r="Q4346" i="32"/>
  <c r="Q4347" i="32"/>
  <c r="Q4348" i="32"/>
  <c r="Q4349" i="32"/>
  <c r="Q4350" i="32"/>
  <c r="Q4351" i="32"/>
  <c r="Q4352" i="32"/>
  <c r="Q4353" i="32"/>
  <c r="Q4354" i="32"/>
  <c r="Q4355" i="32"/>
  <c r="Q4356" i="32"/>
  <c r="Q4357" i="32"/>
  <c r="Q4358" i="32"/>
  <c r="Q4359" i="32"/>
  <c r="Q4360" i="32"/>
  <c r="Q4361" i="32"/>
  <c r="Q4362" i="32"/>
  <c r="Q4363" i="32"/>
  <c r="Q4364" i="32"/>
  <c r="Q4365" i="32"/>
  <c r="Q4366" i="32"/>
  <c r="Q4367" i="32"/>
  <c r="Q4368" i="32"/>
  <c r="Q4369" i="32"/>
  <c r="Q4370" i="32"/>
  <c r="Q4371" i="32"/>
  <c r="Q4372" i="32"/>
  <c r="Q4373" i="32"/>
  <c r="Q4374" i="32"/>
  <c r="Q4375" i="32"/>
  <c r="Q4376" i="32"/>
  <c r="Q4377" i="32"/>
  <c r="Q4378" i="32"/>
  <c r="Q4379" i="32"/>
  <c r="Q4380" i="32"/>
  <c r="Q4381" i="32"/>
  <c r="Q4382" i="32"/>
  <c r="Q4383" i="32"/>
  <c r="Q4384" i="32"/>
  <c r="Q4385" i="32"/>
  <c r="Q4386" i="32"/>
  <c r="Q4387" i="32"/>
  <c r="Q4388" i="32"/>
  <c r="Q4389" i="32"/>
  <c r="Q4390" i="32"/>
  <c r="Q4391" i="32"/>
  <c r="Q4392" i="32"/>
  <c r="Q4393" i="32"/>
  <c r="Q4394" i="32"/>
  <c r="Q4395" i="32"/>
  <c r="Q4396" i="32"/>
  <c r="Q4397" i="32"/>
  <c r="Q4398" i="32"/>
  <c r="Q4399" i="32"/>
  <c r="Q4400" i="32"/>
  <c r="Q4401" i="32"/>
  <c r="Q4402" i="32"/>
  <c r="Q4403" i="32"/>
  <c r="Q4404" i="32"/>
  <c r="Q4405" i="32"/>
  <c r="Q4406" i="32"/>
  <c r="Q4407" i="32"/>
  <c r="Q4408" i="32"/>
  <c r="Q4409" i="32"/>
  <c r="Q4410" i="32"/>
  <c r="Q4411" i="32"/>
  <c r="Q4412" i="32"/>
  <c r="Q4413" i="32"/>
  <c r="Q4414" i="32"/>
  <c r="Q4415" i="32"/>
  <c r="Q4416" i="32"/>
  <c r="Q4417" i="32"/>
  <c r="Q4418" i="32"/>
  <c r="Q4419" i="32"/>
  <c r="Q4420" i="32"/>
  <c r="Q4421" i="32"/>
  <c r="Q4422" i="32"/>
  <c r="Q4423" i="32"/>
  <c r="Q4424" i="32"/>
  <c r="Q4425" i="32"/>
  <c r="Q4426" i="32"/>
  <c r="Q4427" i="32"/>
  <c r="Q4428" i="32"/>
  <c r="Q4429" i="32"/>
  <c r="Q4430" i="32"/>
  <c r="Q4431" i="32"/>
  <c r="Q4432" i="32"/>
  <c r="Q4433" i="32"/>
  <c r="Q4434" i="32"/>
  <c r="Q4435" i="32"/>
  <c r="Q4436" i="32"/>
  <c r="Q4437" i="32"/>
  <c r="Q4438" i="32"/>
  <c r="Q4439" i="32"/>
  <c r="Q4440" i="32"/>
  <c r="Q4441" i="32"/>
  <c r="Q4442" i="32"/>
  <c r="Q4443" i="32"/>
  <c r="Q4444" i="32"/>
  <c r="Q4445" i="32"/>
  <c r="Q4446" i="32"/>
  <c r="Q4447" i="32"/>
  <c r="Q4448" i="32"/>
  <c r="Q4449" i="32"/>
  <c r="Q4450" i="32"/>
  <c r="Q4451" i="32"/>
  <c r="Q4452" i="32"/>
  <c r="Q4453" i="32"/>
  <c r="Q4454" i="32"/>
  <c r="Q4455" i="32"/>
  <c r="Q4456" i="32"/>
  <c r="Q4457" i="32"/>
  <c r="Q4458" i="32"/>
  <c r="Q4459" i="32"/>
  <c r="Q4460" i="32"/>
  <c r="Q4461" i="32"/>
  <c r="Q4462" i="32"/>
  <c r="Q4463" i="32"/>
  <c r="Q4464" i="32"/>
  <c r="Q4465" i="32"/>
  <c r="Q4466" i="32"/>
  <c r="Q4467" i="32"/>
  <c r="Q4468" i="32"/>
  <c r="Q4469" i="32"/>
  <c r="Q4470" i="32"/>
  <c r="Q4471" i="32"/>
  <c r="Q4472" i="32"/>
  <c r="Q4473" i="32"/>
  <c r="Q4474" i="32"/>
  <c r="Q4475" i="32"/>
  <c r="Q4476" i="32"/>
  <c r="Q4477" i="32"/>
  <c r="Q4478" i="32"/>
  <c r="Q4479" i="32"/>
  <c r="Q4480" i="32"/>
  <c r="Q4481" i="32"/>
  <c r="Q4482" i="32"/>
  <c r="Q4483" i="32"/>
  <c r="Q4484" i="32"/>
  <c r="Q4485" i="32"/>
  <c r="Q4486" i="32"/>
  <c r="Q4487" i="32"/>
  <c r="Q4488" i="32"/>
  <c r="Q4489" i="32"/>
  <c r="Q4490" i="32"/>
  <c r="Q4491" i="32"/>
  <c r="Q4492" i="32"/>
  <c r="Q4493" i="32"/>
  <c r="Q4494" i="32"/>
  <c r="Q4495" i="32"/>
  <c r="Q4496" i="32"/>
  <c r="Q4497" i="32"/>
  <c r="Q4498" i="32"/>
  <c r="Q4499" i="32"/>
  <c r="Q4500" i="32"/>
  <c r="Q4501" i="32"/>
  <c r="Q4502" i="32"/>
  <c r="Q4503" i="32"/>
  <c r="Q4504" i="32"/>
  <c r="Q4505" i="32"/>
  <c r="Q4506" i="32"/>
  <c r="Q4507" i="32"/>
  <c r="Q4508" i="32"/>
  <c r="Q4509" i="32"/>
  <c r="Q4510" i="32"/>
  <c r="Q4511" i="32"/>
  <c r="Q4512" i="32"/>
  <c r="Q4513" i="32"/>
  <c r="Q4514" i="32"/>
  <c r="Q4515" i="32"/>
  <c r="Q4516" i="32"/>
  <c r="Q4517" i="32"/>
  <c r="Q4518" i="32"/>
  <c r="Q4519" i="32"/>
  <c r="Q4520" i="32"/>
  <c r="Q4521" i="32"/>
  <c r="Q4522" i="32"/>
  <c r="Q4523" i="32"/>
  <c r="Q4524" i="32"/>
  <c r="Q4525" i="32"/>
  <c r="Q4526" i="32"/>
  <c r="Q4527" i="32"/>
  <c r="Q4528" i="32"/>
  <c r="Q4529" i="32"/>
  <c r="Q4530" i="32"/>
  <c r="Q4531" i="32"/>
  <c r="Q4532" i="32"/>
  <c r="Q4533" i="32"/>
  <c r="Q4534" i="32"/>
  <c r="Q4535" i="32"/>
  <c r="Q4536" i="32"/>
  <c r="Q4537" i="32"/>
  <c r="Q4538" i="32"/>
  <c r="Q4539" i="32"/>
  <c r="Q4540" i="32"/>
  <c r="Q4541" i="32"/>
  <c r="Q4542" i="32"/>
  <c r="Q4543" i="32"/>
  <c r="Q4544" i="32"/>
  <c r="Q4545" i="32"/>
  <c r="Q4546" i="32"/>
  <c r="Q4547" i="32"/>
  <c r="Q4548" i="32"/>
  <c r="Q4549" i="32"/>
  <c r="Q4550" i="32"/>
  <c r="Q4551" i="32"/>
  <c r="Q4552" i="32"/>
  <c r="Q4553" i="32"/>
  <c r="Q4554" i="32"/>
  <c r="Q4555" i="32"/>
  <c r="Q4556" i="32"/>
  <c r="Q4557" i="32"/>
  <c r="Q4558" i="32"/>
  <c r="Q4559" i="32"/>
  <c r="Q4560" i="32"/>
  <c r="Q4561" i="32"/>
  <c r="Q4562" i="32"/>
  <c r="Q4563" i="32"/>
  <c r="Q4564" i="32"/>
  <c r="Q4565" i="32"/>
  <c r="Q4566" i="32"/>
  <c r="Q4567" i="32"/>
  <c r="Q4568" i="32"/>
  <c r="Q4569" i="32"/>
  <c r="Q4570" i="32"/>
  <c r="Q4571" i="32"/>
  <c r="Q4572" i="32"/>
  <c r="Q4573" i="32"/>
  <c r="Q4574" i="32"/>
  <c r="Q4575" i="32"/>
  <c r="Q4576" i="32"/>
  <c r="Q4577" i="32"/>
  <c r="Q4578" i="32"/>
  <c r="Q4579" i="32"/>
  <c r="Q4580" i="32"/>
  <c r="Q4581" i="32"/>
  <c r="Q4582" i="32"/>
  <c r="Q4583" i="32"/>
  <c r="Q4584" i="32"/>
  <c r="Q4585" i="32"/>
  <c r="Q4586" i="32"/>
  <c r="Q4587" i="32"/>
  <c r="Q4588" i="32"/>
  <c r="Q4589" i="32"/>
  <c r="Q4590" i="32"/>
  <c r="Q4591" i="32"/>
  <c r="Q4592" i="32"/>
  <c r="Q4593" i="32"/>
  <c r="Q4594" i="32"/>
  <c r="Q4595" i="32"/>
  <c r="Q4596" i="32"/>
  <c r="Q4597" i="32"/>
  <c r="Q4598" i="32"/>
  <c r="Q4599" i="32"/>
  <c r="Q4600" i="32"/>
  <c r="Q4601" i="32"/>
  <c r="Q4602" i="32"/>
  <c r="Q4603" i="32"/>
  <c r="Q4604" i="32"/>
  <c r="Q4605" i="32"/>
  <c r="Q4606" i="32"/>
  <c r="Q4607" i="32"/>
  <c r="Q4608" i="32"/>
  <c r="Q4609" i="32"/>
  <c r="Q4610" i="32"/>
  <c r="Q4611" i="32"/>
  <c r="Q4612" i="32"/>
  <c r="Q4613" i="32"/>
  <c r="Q4614" i="32"/>
  <c r="Q4615" i="32"/>
  <c r="Q4616" i="32"/>
  <c r="Q4617" i="32"/>
  <c r="Q4618" i="32"/>
  <c r="Q4619" i="32"/>
  <c r="Q4620" i="32"/>
  <c r="Q4621" i="32"/>
  <c r="Q4622" i="32"/>
  <c r="Q4623" i="32"/>
  <c r="Q4624" i="32"/>
  <c r="Q4625" i="32"/>
  <c r="Q4626" i="32"/>
  <c r="Q4627" i="32"/>
  <c r="Q4628" i="32"/>
  <c r="Q4629" i="32"/>
  <c r="Q4630" i="32"/>
  <c r="Q4631" i="32"/>
  <c r="Q4632" i="32"/>
  <c r="Q4633" i="32"/>
  <c r="Q4634" i="32"/>
  <c r="Q4635" i="32"/>
  <c r="Q4636" i="32"/>
  <c r="Q4637" i="32"/>
  <c r="Q4638" i="32"/>
  <c r="Q4639" i="32"/>
  <c r="Q4640" i="32"/>
  <c r="Q4641" i="32"/>
  <c r="Q4642" i="32"/>
  <c r="Q4643" i="32"/>
  <c r="Q4644" i="32"/>
  <c r="Q4645" i="32"/>
  <c r="Q4646" i="32"/>
  <c r="Q4647" i="32"/>
  <c r="Q4648" i="32"/>
  <c r="Q4649" i="32"/>
  <c r="Q4650" i="32"/>
  <c r="Q4651" i="32"/>
  <c r="Q4652" i="32"/>
  <c r="Q4653" i="32"/>
  <c r="Q4654" i="32"/>
  <c r="Q4655" i="32"/>
  <c r="Q4656" i="32"/>
  <c r="Q4657" i="32"/>
  <c r="Q4658" i="32"/>
  <c r="Q4659" i="32"/>
  <c r="Q4660" i="32"/>
  <c r="Q4661" i="32"/>
  <c r="Q4662" i="32"/>
  <c r="Q4663" i="32"/>
  <c r="Q4664" i="32"/>
  <c r="Q4665" i="32"/>
  <c r="Q4666" i="32"/>
  <c r="Q4667" i="32"/>
  <c r="Q4668" i="32"/>
  <c r="Q4669" i="32"/>
  <c r="Q4670" i="32"/>
  <c r="Q4671" i="32"/>
  <c r="Q4672" i="32"/>
  <c r="Q4673" i="32"/>
  <c r="Q4674" i="32"/>
  <c r="Q4675" i="32"/>
  <c r="Q4676" i="32"/>
  <c r="Q4677" i="32"/>
  <c r="Q4678" i="32"/>
  <c r="Q4679" i="32"/>
  <c r="Q4680" i="32"/>
  <c r="Q4681" i="32"/>
  <c r="Q4682" i="32"/>
  <c r="Q4683" i="32"/>
  <c r="Q4684" i="32"/>
  <c r="Q4685" i="32"/>
  <c r="Q4686" i="32"/>
  <c r="Q4687" i="32"/>
  <c r="Q4688" i="32"/>
  <c r="Q4689" i="32"/>
  <c r="Q4690" i="32"/>
  <c r="Q4691" i="32"/>
  <c r="Q4692" i="32"/>
  <c r="Q4693" i="32"/>
  <c r="Q4694" i="32"/>
  <c r="Q4695" i="32"/>
  <c r="Q4696" i="32"/>
  <c r="Q4697" i="32"/>
  <c r="Q4698" i="32"/>
  <c r="Q4699" i="32"/>
  <c r="Q4700" i="32"/>
  <c r="Q4701" i="32"/>
  <c r="Q4702" i="32"/>
  <c r="Q4703" i="32"/>
  <c r="Q4704" i="32"/>
  <c r="Q4705" i="32"/>
  <c r="Q4706" i="32"/>
  <c r="Q4707" i="32"/>
  <c r="Q4708" i="32"/>
  <c r="Q4709" i="32"/>
  <c r="Q4710" i="32"/>
  <c r="Q4711" i="32"/>
  <c r="Q4712" i="32"/>
  <c r="Q4713" i="32"/>
  <c r="Q4714" i="32"/>
  <c r="Q4715" i="32"/>
  <c r="Q4716" i="32"/>
  <c r="Q4717" i="32"/>
  <c r="Q4718" i="32"/>
  <c r="Q4719" i="32"/>
  <c r="Q4720" i="32"/>
  <c r="Q4721" i="32"/>
  <c r="Q4722" i="32"/>
  <c r="Q4723" i="32"/>
  <c r="Q4724" i="32"/>
  <c r="Q4725" i="32"/>
  <c r="Q4726" i="32"/>
  <c r="Q4727" i="32"/>
  <c r="Q4728" i="32"/>
  <c r="Q4729" i="32"/>
  <c r="Q4730" i="32"/>
  <c r="Q4731" i="32"/>
  <c r="Q4732" i="32"/>
  <c r="Q4733" i="32"/>
  <c r="Q4734" i="32"/>
  <c r="Q4735" i="32"/>
  <c r="Q4736" i="32"/>
  <c r="Q4737" i="32"/>
  <c r="Q4738" i="32"/>
  <c r="Q4739" i="32"/>
  <c r="Q4740" i="32"/>
  <c r="Q4741" i="32"/>
  <c r="Q4742" i="32"/>
  <c r="Q4743" i="32"/>
  <c r="Q4744" i="32"/>
  <c r="Q4745" i="32"/>
  <c r="Q4746" i="32"/>
  <c r="Q4747" i="32"/>
  <c r="Q4748" i="32"/>
  <c r="Q4749" i="32"/>
  <c r="Q4750" i="32"/>
  <c r="Q4751" i="32"/>
  <c r="Q4752" i="32"/>
  <c r="Q4753" i="32"/>
  <c r="Q4754" i="32"/>
  <c r="Q4755" i="32"/>
  <c r="Q4756" i="32"/>
  <c r="Q4757" i="32"/>
  <c r="Q4758" i="32"/>
  <c r="Q4759" i="32"/>
  <c r="Q4760" i="32"/>
  <c r="Q4761" i="32"/>
  <c r="Q4762" i="32"/>
  <c r="Q4763" i="32"/>
  <c r="Q4764" i="32"/>
  <c r="Q4765" i="32"/>
  <c r="Q4766" i="32"/>
  <c r="Q4767" i="32"/>
  <c r="Q4768" i="32"/>
  <c r="Q4769" i="32"/>
  <c r="Q4770" i="32"/>
  <c r="Q4771" i="32"/>
  <c r="Q4772" i="32"/>
  <c r="Q4773" i="32"/>
  <c r="Q4774" i="32"/>
  <c r="Q4775" i="32"/>
  <c r="Q4776" i="32"/>
  <c r="Q4777" i="32"/>
  <c r="Q4778" i="32"/>
  <c r="Q4779" i="32"/>
  <c r="Q4780" i="32"/>
  <c r="Q4781" i="32"/>
  <c r="Q4782" i="32"/>
  <c r="Q4783" i="32"/>
  <c r="Q4784" i="32"/>
  <c r="Q4785" i="32"/>
  <c r="Q4786" i="32"/>
  <c r="Q4787" i="32"/>
  <c r="Q4788" i="32"/>
  <c r="Q4789" i="32"/>
  <c r="Q4790" i="32"/>
  <c r="Q4791" i="32"/>
  <c r="Q4792" i="32"/>
  <c r="Q4793" i="32"/>
  <c r="Q4794" i="32"/>
  <c r="Q4795" i="32"/>
  <c r="Q4796" i="32"/>
  <c r="Q4797" i="32"/>
  <c r="Q4798" i="32"/>
  <c r="Q4799" i="32"/>
  <c r="Q4800" i="32"/>
  <c r="Q4801" i="32"/>
  <c r="Q4802" i="32"/>
  <c r="Q4803" i="32"/>
  <c r="Q4804" i="32"/>
  <c r="Q4805" i="32"/>
  <c r="Q4806" i="32"/>
  <c r="Q4807" i="32"/>
  <c r="Q4808" i="32"/>
  <c r="Q4809" i="32"/>
  <c r="Q4810" i="32"/>
  <c r="Q4811" i="32"/>
  <c r="Q4812" i="32"/>
  <c r="Q4813" i="32"/>
  <c r="Q4814" i="32"/>
  <c r="Q4815" i="32"/>
  <c r="Q4816" i="32"/>
  <c r="Q4817" i="32"/>
  <c r="Q4818" i="32"/>
  <c r="Q4819" i="32"/>
  <c r="Q4820" i="32"/>
  <c r="Q4821" i="32"/>
  <c r="Q4822" i="32"/>
  <c r="Q4823" i="32"/>
  <c r="Q4824" i="32"/>
  <c r="Q4825" i="32"/>
  <c r="Q4826" i="32"/>
  <c r="Q4827" i="32"/>
  <c r="Q4828" i="32"/>
  <c r="Q4829" i="32"/>
  <c r="Q4830" i="32"/>
  <c r="Q4831" i="32"/>
  <c r="Q4832" i="32"/>
  <c r="Q4833" i="32"/>
  <c r="Q4834" i="32"/>
  <c r="Q4835" i="32"/>
  <c r="Q4836" i="32"/>
  <c r="Q4837" i="32"/>
  <c r="Q4838" i="32"/>
  <c r="Q4839" i="32"/>
  <c r="Q4840" i="32"/>
  <c r="Q4841" i="32"/>
  <c r="Q4842" i="32"/>
  <c r="Q4843" i="32"/>
  <c r="Q4844" i="32"/>
  <c r="Q4845" i="32"/>
  <c r="Q4846" i="32"/>
  <c r="Q4847" i="32"/>
  <c r="Q4848" i="32"/>
  <c r="Q4849" i="32"/>
  <c r="Q4850" i="32"/>
  <c r="Q4851" i="32"/>
  <c r="Q4852" i="32"/>
  <c r="Q4853" i="32"/>
  <c r="Q4854" i="32"/>
  <c r="Q4855" i="32"/>
  <c r="Q4856" i="32"/>
  <c r="Q4857" i="32"/>
  <c r="Q4858" i="32"/>
  <c r="Q4859" i="32"/>
  <c r="Q4860" i="32"/>
  <c r="Q4861" i="32"/>
  <c r="Q4862" i="32"/>
  <c r="Q4863" i="32"/>
  <c r="Q4864" i="32"/>
  <c r="Q4865" i="32"/>
  <c r="Q4866" i="32"/>
  <c r="Q4867" i="32"/>
  <c r="Q4868" i="32"/>
  <c r="Q4869" i="32"/>
  <c r="Q4870" i="32"/>
  <c r="Q4871" i="32"/>
  <c r="Q4872" i="32"/>
  <c r="Q4873" i="32"/>
  <c r="Q4874" i="32"/>
  <c r="Q4875" i="32"/>
  <c r="Q4876" i="32"/>
  <c r="Q4877" i="32"/>
  <c r="Q4878" i="32"/>
  <c r="Q4879" i="32"/>
  <c r="Q4880" i="32"/>
  <c r="Q4881" i="32"/>
  <c r="Q4882" i="32"/>
  <c r="Q4883" i="32"/>
  <c r="Q4884" i="32"/>
  <c r="Q4885" i="32"/>
  <c r="Q4886" i="32"/>
  <c r="Q4887" i="32"/>
  <c r="Q4888" i="32"/>
  <c r="Q4889" i="32"/>
  <c r="Q4890" i="32"/>
  <c r="Q4891" i="32"/>
  <c r="Q4892" i="32"/>
  <c r="Q4893" i="32"/>
  <c r="Q4894" i="32"/>
  <c r="Q4895" i="32"/>
  <c r="Q4896" i="32"/>
  <c r="Q4897" i="32"/>
  <c r="Q4898" i="32"/>
  <c r="Q4899" i="32"/>
  <c r="Q4900" i="32"/>
  <c r="Q4901" i="32"/>
  <c r="Q4902" i="32"/>
  <c r="Q4903" i="32"/>
  <c r="Q4904" i="32"/>
  <c r="Q4905" i="32"/>
  <c r="Q4906" i="32"/>
  <c r="Q4907" i="32"/>
  <c r="Q4908" i="32"/>
  <c r="Q4909" i="32"/>
  <c r="Q4910" i="32"/>
  <c r="Q4911" i="32"/>
  <c r="Q4912" i="32"/>
  <c r="Q4913" i="32"/>
  <c r="Q4914" i="32"/>
  <c r="Q4915" i="32"/>
  <c r="Q4916" i="32"/>
  <c r="Q4917" i="32"/>
  <c r="Q4918" i="32"/>
  <c r="Q4919" i="32"/>
  <c r="Q4920" i="32"/>
  <c r="Q4921" i="32"/>
  <c r="Q4922" i="32"/>
  <c r="Q4923" i="32"/>
  <c r="Q4924" i="32"/>
  <c r="Q4925" i="32"/>
  <c r="Q4926" i="32"/>
  <c r="Q4927" i="32"/>
  <c r="Q4928" i="32"/>
  <c r="Q4929" i="32"/>
  <c r="Q4930" i="32"/>
  <c r="Q4931" i="32"/>
  <c r="Q4932" i="32"/>
  <c r="Q4933" i="32"/>
  <c r="Q4934" i="32"/>
  <c r="Q4935" i="32"/>
  <c r="Q4936" i="32"/>
  <c r="Q4937" i="32"/>
  <c r="Q4938" i="32"/>
  <c r="Q4939" i="32"/>
  <c r="Q4940" i="32"/>
  <c r="Q4941" i="32"/>
  <c r="Q4942" i="32"/>
  <c r="Q4943" i="32"/>
  <c r="Q4944" i="32"/>
  <c r="Q4945" i="32"/>
  <c r="Q4946" i="32"/>
  <c r="Q4947" i="32"/>
  <c r="Q4948" i="32"/>
  <c r="Q4949" i="32"/>
  <c r="Q4950" i="32"/>
  <c r="Q4951" i="32"/>
  <c r="Q4952" i="32"/>
  <c r="Q4953" i="32"/>
  <c r="Q4954" i="32"/>
  <c r="Q4955" i="32"/>
  <c r="Q4956" i="32"/>
  <c r="Q4957" i="32"/>
  <c r="Q4958" i="32"/>
  <c r="Q4959" i="32"/>
  <c r="Q4960" i="32"/>
  <c r="Q4961" i="32"/>
  <c r="Q4962" i="32"/>
  <c r="Q4963" i="32"/>
  <c r="Q4964" i="32"/>
  <c r="Q4965" i="32"/>
  <c r="Q4966" i="32"/>
  <c r="Q4967" i="32"/>
  <c r="Q4968" i="32"/>
  <c r="Q4969" i="32"/>
  <c r="Q4970" i="32"/>
  <c r="Q4971" i="32"/>
  <c r="Q4972" i="32"/>
  <c r="Q4973" i="32"/>
  <c r="Q4974" i="32"/>
  <c r="Q4975" i="32"/>
  <c r="Q4976" i="32"/>
  <c r="Q4977" i="32"/>
  <c r="Q4978" i="32"/>
  <c r="Q4979" i="32"/>
  <c r="Q4980" i="32"/>
  <c r="Q4981" i="32"/>
  <c r="Q4982" i="32"/>
  <c r="Q4983" i="32"/>
  <c r="Q4984" i="32"/>
  <c r="Q4985" i="32"/>
  <c r="Q4986" i="32"/>
  <c r="Q4987" i="32"/>
  <c r="Q4988" i="32"/>
  <c r="Q4989" i="32"/>
  <c r="Q4990" i="32"/>
  <c r="Q4991" i="32"/>
  <c r="Q4992" i="32"/>
  <c r="Q4993" i="32"/>
  <c r="Q4994" i="32"/>
  <c r="Q4995" i="32"/>
  <c r="Q4996" i="32"/>
  <c r="Q4997" i="32"/>
  <c r="Q4998" i="32"/>
  <c r="Q4999" i="32"/>
  <c r="Q5000" i="32"/>
  <c r="Q5001" i="32"/>
  <c r="Q5002" i="32"/>
  <c r="Q5003" i="32"/>
  <c r="Q5004" i="32"/>
  <c r="Q5005" i="32"/>
  <c r="Q5006" i="32"/>
  <c r="Q5007" i="32"/>
  <c r="Q5008" i="32"/>
  <c r="Q5009" i="32"/>
  <c r="Q5010" i="32"/>
  <c r="Q5011" i="32"/>
  <c r="Q5012" i="32"/>
  <c r="Q5013" i="32"/>
  <c r="Q5014" i="32"/>
  <c r="Q5015" i="32"/>
  <c r="Q5016" i="32"/>
  <c r="Q5017" i="32"/>
  <c r="Q5018" i="32"/>
  <c r="Q5019" i="32"/>
  <c r="P4" i="32"/>
  <c r="P5" i="32"/>
  <c r="P6" i="32"/>
  <c r="P7" i="32"/>
  <c r="P8" i="32"/>
  <c r="P9" i="32"/>
  <c r="P10" i="32"/>
  <c r="P11" i="32"/>
  <c r="P12" i="32"/>
  <c r="P13" i="32"/>
  <c r="P14" i="32"/>
  <c r="P15" i="32"/>
  <c r="P16" i="32"/>
  <c r="P17" i="32"/>
  <c r="P18" i="32"/>
  <c r="P19" i="32"/>
  <c r="P20" i="32"/>
  <c r="P21" i="32"/>
  <c r="P22" i="32"/>
  <c r="P23" i="32"/>
  <c r="P24" i="32"/>
  <c r="P25" i="32"/>
  <c r="P26" i="32"/>
  <c r="P27" i="32"/>
  <c r="P28" i="32"/>
  <c r="P29" i="32"/>
  <c r="P30" i="32"/>
  <c r="P31" i="32"/>
  <c r="P32" i="32"/>
  <c r="P33" i="32"/>
  <c r="P34" i="32"/>
  <c r="P35" i="32"/>
  <c r="P36" i="32"/>
  <c r="P37" i="32"/>
  <c r="P38" i="32"/>
  <c r="P39" i="32"/>
  <c r="P40" i="32"/>
  <c r="P41" i="32"/>
  <c r="P42" i="32"/>
  <c r="P43" i="32"/>
  <c r="P44" i="32"/>
  <c r="P45" i="32"/>
  <c r="P46" i="32"/>
  <c r="P47" i="32"/>
  <c r="P48" i="32"/>
  <c r="P49" i="32"/>
  <c r="P50" i="32"/>
  <c r="P51" i="32"/>
  <c r="P52" i="32"/>
  <c r="P53" i="32"/>
  <c r="P54" i="32"/>
  <c r="P55" i="32"/>
  <c r="P56" i="32"/>
  <c r="P57" i="32"/>
  <c r="P58" i="32"/>
  <c r="P59" i="32"/>
  <c r="P60" i="32"/>
  <c r="P61" i="32"/>
  <c r="P62" i="32"/>
  <c r="P63" i="32"/>
  <c r="P64" i="32"/>
  <c r="P65" i="32"/>
  <c r="P66" i="32"/>
  <c r="P67" i="32"/>
  <c r="P68" i="32"/>
  <c r="P69" i="32"/>
  <c r="P70" i="32"/>
  <c r="P71" i="32"/>
  <c r="P72" i="32"/>
  <c r="P73" i="32"/>
  <c r="P74" i="32"/>
  <c r="P75" i="32"/>
  <c r="P76" i="32"/>
  <c r="P77" i="32"/>
  <c r="P78" i="32"/>
  <c r="P79" i="32"/>
  <c r="P80" i="32"/>
  <c r="P81" i="32"/>
  <c r="P82" i="32"/>
  <c r="P83" i="32"/>
  <c r="P84" i="32"/>
  <c r="P85" i="32"/>
  <c r="P86" i="32"/>
  <c r="P87" i="32"/>
  <c r="P88" i="32"/>
  <c r="P89" i="32"/>
  <c r="P90" i="32"/>
  <c r="P91" i="32"/>
  <c r="P92" i="32"/>
  <c r="P93" i="32"/>
  <c r="P94" i="32"/>
  <c r="P95" i="32"/>
  <c r="P96" i="32"/>
  <c r="P97" i="32"/>
  <c r="P98" i="32"/>
  <c r="P99" i="32"/>
  <c r="P100" i="32"/>
  <c r="P101" i="32"/>
  <c r="P102" i="32"/>
  <c r="P103" i="32"/>
  <c r="P104" i="32"/>
  <c r="P105" i="32"/>
  <c r="P106" i="32"/>
  <c r="P107" i="32"/>
  <c r="P108" i="32"/>
  <c r="P109" i="32"/>
  <c r="P110" i="32"/>
  <c r="P111" i="32"/>
  <c r="P112" i="32"/>
  <c r="P113" i="32"/>
  <c r="P114" i="32"/>
  <c r="P115" i="32"/>
  <c r="P116" i="32"/>
  <c r="P117" i="32"/>
  <c r="P118" i="32"/>
  <c r="P119" i="32"/>
  <c r="P120" i="32"/>
  <c r="P121" i="32"/>
  <c r="P122" i="32"/>
  <c r="P123" i="32"/>
  <c r="P124" i="32"/>
  <c r="P125" i="32"/>
  <c r="P126" i="32"/>
  <c r="P127" i="32"/>
  <c r="P128" i="32"/>
  <c r="P129" i="32"/>
  <c r="P130" i="32"/>
  <c r="P131" i="32"/>
  <c r="P132" i="32"/>
  <c r="P133" i="32"/>
  <c r="P134" i="32"/>
  <c r="P135" i="32"/>
  <c r="P136" i="32"/>
  <c r="P137" i="32"/>
  <c r="P138" i="32"/>
  <c r="P139" i="32"/>
  <c r="P140" i="32"/>
  <c r="P141" i="32"/>
  <c r="P142" i="32"/>
  <c r="P143" i="32"/>
  <c r="P144" i="32"/>
  <c r="P145" i="32"/>
  <c r="P146" i="32"/>
  <c r="P147" i="32"/>
  <c r="P148" i="32"/>
  <c r="P149" i="32"/>
  <c r="P150" i="32"/>
  <c r="P151" i="32"/>
  <c r="P152" i="32"/>
  <c r="P153" i="32"/>
  <c r="P154" i="32"/>
  <c r="P155" i="32"/>
  <c r="P156" i="32"/>
  <c r="P157" i="32"/>
  <c r="P158" i="32"/>
  <c r="P159" i="32"/>
  <c r="P160" i="32"/>
  <c r="P161" i="32"/>
  <c r="P162" i="32"/>
  <c r="P163" i="32"/>
  <c r="P164" i="32"/>
  <c r="P165" i="32"/>
  <c r="P166" i="32"/>
  <c r="P167" i="32"/>
  <c r="P168" i="32"/>
  <c r="P169" i="32"/>
  <c r="P170" i="32"/>
  <c r="P171" i="32"/>
  <c r="P172" i="32"/>
  <c r="P173" i="32"/>
  <c r="P174" i="32"/>
  <c r="P175" i="32"/>
  <c r="P176" i="32"/>
  <c r="P177" i="32"/>
  <c r="P178" i="32"/>
  <c r="P179" i="32"/>
  <c r="P180" i="32"/>
  <c r="P181" i="32"/>
  <c r="P182" i="32"/>
  <c r="P183" i="32"/>
  <c r="P184" i="32"/>
  <c r="P185" i="32"/>
  <c r="P186" i="32"/>
  <c r="P187" i="32"/>
  <c r="P188" i="32"/>
  <c r="P189" i="32"/>
  <c r="P190" i="32"/>
  <c r="P191" i="32"/>
  <c r="P192" i="32"/>
  <c r="P193" i="32"/>
  <c r="P194" i="32"/>
  <c r="P195" i="32"/>
  <c r="P196" i="32"/>
  <c r="P197" i="32"/>
  <c r="P198" i="32"/>
  <c r="P199" i="32"/>
  <c r="P200" i="32"/>
  <c r="P201" i="32"/>
  <c r="P202" i="32"/>
  <c r="P203" i="32"/>
  <c r="P204" i="32"/>
  <c r="P205" i="32"/>
  <c r="P206" i="32"/>
  <c r="P207" i="32"/>
  <c r="P208" i="32"/>
  <c r="P209" i="32"/>
  <c r="P210" i="32"/>
  <c r="P211" i="32"/>
  <c r="P212" i="32"/>
  <c r="P213" i="32"/>
  <c r="P214" i="32"/>
  <c r="P215" i="32"/>
  <c r="P216" i="32"/>
  <c r="P217" i="32"/>
  <c r="P218" i="32"/>
  <c r="P219" i="32"/>
  <c r="P220" i="32"/>
  <c r="P221" i="32"/>
  <c r="P222" i="32"/>
  <c r="P223" i="32"/>
  <c r="P224" i="32"/>
  <c r="P225" i="32"/>
  <c r="P226" i="32"/>
  <c r="P227" i="32"/>
  <c r="P228" i="32"/>
  <c r="P229" i="32"/>
  <c r="P230" i="32"/>
  <c r="P231" i="32"/>
  <c r="P232" i="32"/>
  <c r="P233" i="32"/>
  <c r="P234" i="32"/>
  <c r="P235" i="32"/>
  <c r="P236" i="32"/>
  <c r="P237" i="32"/>
  <c r="P238" i="32"/>
  <c r="P239" i="32"/>
  <c r="P240" i="32"/>
  <c r="P241" i="32"/>
  <c r="P242" i="32"/>
  <c r="P243" i="32"/>
  <c r="P244" i="32"/>
  <c r="P245" i="32"/>
  <c r="P246" i="32"/>
  <c r="P247" i="32"/>
  <c r="P248" i="32"/>
  <c r="P249" i="32"/>
  <c r="P250" i="32"/>
  <c r="P251" i="32"/>
  <c r="P252" i="32"/>
  <c r="P253" i="32"/>
  <c r="P254" i="32"/>
  <c r="P255" i="32"/>
  <c r="P256" i="32"/>
  <c r="P257" i="32"/>
  <c r="P258" i="32"/>
  <c r="P259" i="32"/>
  <c r="P260" i="32"/>
  <c r="P261" i="32"/>
  <c r="P262" i="32"/>
  <c r="P263" i="32"/>
  <c r="P264" i="32"/>
  <c r="P265" i="32"/>
  <c r="P266" i="32"/>
  <c r="P267" i="32"/>
  <c r="P268" i="32"/>
  <c r="P269" i="32"/>
  <c r="P270" i="32"/>
  <c r="P271" i="32"/>
  <c r="P272" i="32"/>
  <c r="P273" i="32"/>
  <c r="P274" i="32"/>
  <c r="P275" i="32"/>
  <c r="P276" i="32"/>
  <c r="P277" i="32"/>
  <c r="P278" i="32"/>
  <c r="P279" i="32"/>
  <c r="P280" i="32"/>
  <c r="P281" i="32"/>
  <c r="P282" i="32"/>
  <c r="P283" i="32"/>
  <c r="P284" i="32"/>
  <c r="P285" i="32"/>
  <c r="P286" i="32"/>
  <c r="P287" i="32"/>
  <c r="P288" i="32"/>
  <c r="P289" i="32"/>
  <c r="P290" i="32"/>
  <c r="P291" i="32"/>
  <c r="P292" i="32"/>
  <c r="P293" i="32"/>
  <c r="P294" i="32"/>
  <c r="P295" i="32"/>
  <c r="P296" i="32"/>
  <c r="P297" i="32"/>
  <c r="P298" i="32"/>
  <c r="P299" i="32"/>
  <c r="P300" i="32"/>
  <c r="P301" i="32"/>
  <c r="P302" i="32"/>
  <c r="P303" i="32"/>
  <c r="P304" i="32"/>
  <c r="P305" i="32"/>
  <c r="P306" i="32"/>
  <c r="P307" i="32"/>
  <c r="P308" i="32"/>
  <c r="P309" i="32"/>
  <c r="P310" i="32"/>
  <c r="P311" i="32"/>
  <c r="P312" i="32"/>
  <c r="P313" i="32"/>
  <c r="P314" i="32"/>
  <c r="P315" i="32"/>
  <c r="P316" i="32"/>
  <c r="P317" i="32"/>
  <c r="P318" i="32"/>
  <c r="P319" i="32"/>
  <c r="P320" i="32"/>
  <c r="P321" i="32"/>
  <c r="P322" i="32"/>
  <c r="P323" i="32"/>
  <c r="P324" i="32"/>
  <c r="P325" i="32"/>
  <c r="P326" i="32"/>
  <c r="P327" i="32"/>
  <c r="P328" i="32"/>
  <c r="P329" i="32"/>
  <c r="P330" i="32"/>
  <c r="P331" i="32"/>
  <c r="P332" i="32"/>
  <c r="P333" i="32"/>
  <c r="P334" i="32"/>
  <c r="P335" i="32"/>
  <c r="P336" i="32"/>
  <c r="P337" i="32"/>
  <c r="P338" i="32"/>
  <c r="P339" i="32"/>
  <c r="P340" i="32"/>
  <c r="P341" i="32"/>
  <c r="P342" i="32"/>
  <c r="P343" i="32"/>
  <c r="P344" i="32"/>
  <c r="P345" i="32"/>
  <c r="P346" i="32"/>
  <c r="P347" i="32"/>
  <c r="P348" i="32"/>
  <c r="P349" i="32"/>
  <c r="P350" i="32"/>
  <c r="P351" i="32"/>
  <c r="P352" i="32"/>
  <c r="P353" i="32"/>
  <c r="P354" i="32"/>
  <c r="P355" i="32"/>
  <c r="P356" i="32"/>
  <c r="P357" i="32"/>
  <c r="P358" i="32"/>
  <c r="P359" i="32"/>
  <c r="P360" i="32"/>
  <c r="P361" i="32"/>
  <c r="P362" i="32"/>
  <c r="P363" i="32"/>
  <c r="P364" i="32"/>
  <c r="P365" i="32"/>
  <c r="P366" i="32"/>
  <c r="P367" i="32"/>
  <c r="P368" i="32"/>
  <c r="P369" i="32"/>
  <c r="P370" i="32"/>
  <c r="P371" i="32"/>
  <c r="P372" i="32"/>
  <c r="P373" i="32"/>
  <c r="P374" i="32"/>
  <c r="P375" i="32"/>
  <c r="P376" i="32"/>
  <c r="P377" i="32"/>
  <c r="P378" i="32"/>
  <c r="P379" i="32"/>
  <c r="P380" i="32"/>
  <c r="P381" i="32"/>
  <c r="P382" i="32"/>
  <c r="P383" i="32"/>
  <c r="P384" i="32"/>
  <c r="P385" i="32"/>
  <c r="P386" i="32"/>
  <c r="P387" i="32"/>
  <c r="P388" i="32"/>
  <c r="P389" i="32"/>
  <c r="P390" i="32"/>
  <c r="P391" i="32"/>
  <c r="P392" i="32"/>
  <c r="P393" i="32"/>
  <c r="P394" i="32"/>
  <c r="P395" i="32"/>
  <c r="P396" i="32"/>
  <c r="P397" i="32"/>
  <c r="P398" i="32"/>
  <c r="P399" i="32"/>
  <c r="P400" i="32"/>
  <c r="P401" i="32"/>
  <c r="P402" i="32"/>
  <c r="P403" i="32"/>
  <c r="P404" i="32"/>
  <c r="P405" i="32"/>
  <c r="P406" i="32"/>
  <c r="P407" i="32"/>
  <c r="P408" i="32"/>
  <c r="P409" i="32"/>
  <c r="P410" i="32"/>
  <c r="P411" i="32"/>
  <c r="P412" i="32"/>
  <c r="P413" i="32"/>
  <c r="P414" i="32"/>
  <c r="P415" i="32"/>
  <c r="P416" i="32"/>
  <c r="P417" i="32"/>
  <c r="P418" i="32"/>
  <c r="P419" i="32"/>
  <c r="P420" i="32"/>
  <c r="P421" i="32"/>
  <c r="P422" i="32"/>
  <c r="P423" i="32"/>
  <c r="P424" i="32"/>
  <c r="P425" i="32"/>
  <c r="P426" i="32"/>
  <c r="P427" i="32"/>
  <c r="P428" i="32"/>
  <c r="P429" i="32"/>
  <c r="P430" i="32"/>
  <c r="P431" i="32"/>
  <c r="P432" i="32"/>
  <c r="P433" i="32"/>
  <c r="P434" i="32"/>
  <c r="P435" i="32"/>
  <c r="P436" i="32"/>
  <c r="P437" i="32"/>
  <c r="P438" i="32"/>
  <c r="P439" i="32"/>
  <c r="P440" i="32"/>
  <c r="P441" i="32"/>
  <c r="P442" i="32"/>
  <c r="P443" i="32"/>
  <c r="P444" i="32"/>
  <c r="P445" i="32"/>
  <c r="P446" i="32"/>
  <c r="P447" i="32"/>
  <c r="P448" i="32"/>
  <c r="P449" i="32"/>
  <c r="P450" i="32"/>
  <c r="P451" i="32"/>
  <c r="P452" i="32"/>
  <c r="P453" i="32"/>
  <c r="P454" i="32"/>
  <c r="P455" i="32"/>
  <c r="P456" i="32"/>
  <c r="P457" i="32"/>
  <c r="P458" i="32"/>
  <c r="P459" i="32"/>
  <c r="P460" i="32"/>
  <c r="P461" i="32"/>
  <c r="P462" i="32"/>
  <c r="P463" i="32"/>
  <c r="P464" i="32"/>
  <c r="P465" i="32"/>
  <c r="P466" i="32"/>
  <c r="P467" i="32"/>
  <c r="P468" i="32"/>
  <c r="P469" i="32"/>
  <c r="P470" i="32"/>
  <c r="P471" i="32"/>
  <c r="P472" i="32"/>
  <c r="P473" i="32"/>
  <c r="P474" i="32"/>
  <c r="P475" i="32"/>
  <c r="P476" i="32"/>
  <c r="P477" i="32"/>
  <c r="P478" i="32"/>
  <c r="P479" i="32"/>
  <c r="P480" i="32"/>
  <c r="P481" i="32"/>
  <c r="P482" i="32"/>
  <c r="P483" i="32"/>
  <c r="P484" i="32"/>
  <c r="P485" i="32"/>
  <c r="P486" i="32"/>
  <c r="P487" i="32"/>
  <c r="P488" i="32"/>
  <c r="P489" i="32"/>
  <c r="P490" i="32"/>
  <c r="P491" i="32"/>
  <c r="P492" i="32"/>
  <c r="P493" i="32"/>
  <c r="P494" i="32"/>
  <c r="P495" i="32"/>
  <c r="P496" i="32"/>
  <c r="P497" i="32"/>
  <c r="P498" i="32"/>
  <c r="P499" i="32"/>
  <c r="P500" i="32"/>
  <c r="P501" i="32"/>
  <c r="P502" i="32"/>
  <c r="P503" i="32"/>
  <c r="P504" i="32"/>
  <c r="P505" i="32"/>
  <c r="P506" i="32"/>
  <c r="P507" i="32"/>
  <c r="P508" i="32"/>
  <c r="P509" i="32"/>
  <c r="P510" i="32"/>
  <c r="P511" i="32"/>
  <c r="P512" i="32"/>
  <c r="P513" i="32"/>
  <c r="P514" i="32"/>
  <c r="P515" i="32"/>
  <c r="P516" i="32"/>
  <c r="P517" i="32"/>
  <c r="P518" i="32"/>
  <c r="P519" i="32"/>
  <c r="P520" i="32"/>
  <c r="P521" i="32"/>
  <c r="P522" i="32"/>
  <c r="P523" i="32"/>
  <c r="P524" i="32"/>
  <c r="P525" i="32"/>
  <c r="P526" i="32"/>
  <c r="P527" i="32"/>
  <c r="P528" i="32"/>
  <c r="P529" i="32"/>
  <c r="P530" i="32"/>
  <c r="P531" i="32"/>
  <c r="P532" i="32"/>
  <c r="P533" i="32"/>
  <c r="P534" i="32"/>
  <c r="P535" i="32"/>
  <c r="P536" i="32"/>
  <c r="P537" i="32"/>
  <c r="P538" i="32"/>
  <c r="P539" i="32"/>
  <c r="P540" i="32"/>
  <c r="P541" i="32"/>
  <c r="P542" i="32"/>
  <c r="P543" i="32"/>
  <c r="P544" i="32"/>
  <c r="P545" i="32"/>
  <c r="P546" i="32"/>
  <c r="P547" i="32"/>
  <c r="P548" i="32"/>
  <c r="P549" i="32"/>
  <c r="P550" i="32"/>
  <c r="P551" i="32"/>
  <c r="P552" i="32"/>
  <c r="P553" i="32"/>
  <c r="P554" i="32"/>
  <c r="P555" i="32"/>
  <c r="P556" i="32"/>
  <c r="P557" i="32"/>
  <c r="P558" i="32"/>
  <c r="P559" i="32"/>
  <c r="P560" i="32"/>
  <c r="P561" i="32"/>
  <c r="P562" i="32"/>
  <c r="P563" i="32"/>
  <c r="P564" i="32"/>
  <c r="P565" i="32"/>
  <c r="P566" i="32"/>
  <c r="P567" i="32"/>
  <c r="P568" i="32"/>
  <c r="P569" i="32"/>
  <c r="P570" i="32"/>
  <c r="P571" i="32"/>
  <c r="P572" i="32"/>
  <c r="P573" i="32"/>
  <c r="P574" i="32"/>
  <c r="P575" i="32"/>
  <c r="P576" i="32"/>
  <c r="P577" i="32"/>
  <c r="P578" i="32"/>
  <c r="P579" i="32"/>
  <c r="P580" i="32"/>
  <c r="P581" i="32"/>
  <c r="P582" i="32"/>
  <c r="P583" i="32"/>
  <c r="P584" i="32"/>
  <c r="P585" i="32"/>
  <c r="P586" i="32"/>
  <c r="P587" i="32"/>
  <c r="P588" i="32"/>
  <c r="P589" i="32"/>
  <c r="P590" i="32"/>
  <c r="P591" i="32"/>
  <c r="P592" i="32"/>
  <c r="P593" i="32"/>
  <c r="P594" i="32"/>
  <c r="P595" i="32"/>
  <c r="P596" i="32"/>
  <c r="P597" i="32"/>
  <c r="P598" i="32"/>
  <c r="P599" i="32"/>
  <c r="P600" i="32"/>
  <c r="P601" i="32"/>
  <c r="P602" i="32"/>
  <c r="P603" i="32"/>
  <c r="P604" i="32"/>
  <c r="P605" i="32"/>
  <c r="P606" i="32"/>
  <c r="P607" i="32"/>
  <c r="P608" i="32"/>
  <c r="P609" i="32"/>
  <c r="P610" i="32"/>
  <c r="P611" i="32"/>
  <c r="P612" i="32"/>
  <c r="P613" i="32"/>
  <c r="P614" i="32"/>
  <c r="P615" i="32"/>
  <c r="P616" i="32"/>
  <c r="P617" i="32"/>
  <c r="P618" i="32"/>
  <c r="P619" i="32"/>
  <c r="P620" i="32"/>
  <c r="P621" i="32"/>
  <c r="P622" i="32"/>
  <c r="P623" i="32"/>
  <c r="P624" i="32"/>
  <c r="P625" i="32"/>
  <c r="P626" i="32"/>
  <c r="P627" i="32"/>
  <c r="P628" i="32"/>
  <c r="P629" i="32"/>
  <c r="P630" i="32"/>
  <c r="P631" i="32"/>
  <c r="P632" i="32"/>
  <c r="P633" i="32"/>
  <c r="P634" i="32"/>
  <c r="P635" i="32"/>
  <c r="P636" i="32"/>
  <c r="P637" i="32"/>
  <c r="P638" i="32"/>
  <c r="P639" i="32"/>
  <c r="P640" i="32"/>
  <c r="P641" i="32"/>
  <c r="P642" i="32"/>
  <c r="P643" i="32"/>
  <c r="P644" i="32"/>
  <c r="P645" i="32"/>
  <c r="P646" i="32"/>
  <c r="P647" i="32"/>
  <c r="P648" i="32"/>
  <c r="P649" i="32"/>
  <c r="P650" i="32"/>
  <c r="P651" i="32"/>
  <c r="P652" i="32"/>
  <c r="P653" i="32"/>
  <c r="P654" i="32"/>
  <c r="P655" i="32"/>
  <c r="P656" i="32"/>
  <c r="P657" i="32"/>
  <c r="P658" i="32"/>
  <c r="P659" i="32"/>
  <c r="P660" i="32"/>
  <c r="P661" i="32"/>
  <c r="P662" i="32"/>
  <c r="P663" i="32"/>
  <c r="P664" i="32"/>
  <c r="P665" i="32"/>
  <c r="P666" i="32"/>
  <c r="P667" i="32"/>
  <c r="P668" i="32"/>
  <c r="P669" i="32"/>
  <c r="P670" i="32"/>
  <c r="P671" i="32"/>
  <c r="P672" i="32"/>
  <c r="P673" i="32"/>
  <c r="P674" i="32"/>
  <c r="P675" i="32"/>
  <c r="P676" i="32"/>
  <c r="P677" i="32"/>
  <c r="P678" i="32"/>
  <c r="P679" i="32"/>
  <c r="P680" i="32"/>
  <c r="P681" i="32"/>
  <c r="P682" i="32"/>
  <c r="P683" i="32"/>
  <c r="P684" i="32"/>
  <c r="P685" i="32"/>
  <c r="P686" i="32"/>
  <c r="P687" i="32"/>
  <c r="P688" i="32"/>
  <c r="P689" i="32"/>
  <c r="P690" i="32"/>
  <c r="P691" i="32"/>
  <c r="P692" i="32"/>
  <c r="P693" i="32"/>
  <c r="P694" i="32"/>
  <c r="P695" i="32"/>
  <c r="P696" i="32"/>
  <c r="P697" i="32"/>
  <c r="P698" i="32"/>
  <c r="P699" i="32"/>
  <c r="P700" i="32"/>
  <c r="P701" i="32"/>
  <c r="P702" i="32"/>
  <c r="P703" i="32"/>
  <c r="P704" i="32"/>
  <c r="P705" i="32"/>
  <c r="P706" i="32"/>
  <c r="P707" i="32"/>
  <c r="P708" i="32"/>
  <c r="P709" i="32"/>
  <c r="P710" i="32"/>
  <c r="P711" i="32"/>
  <c r="P712" i="32"/>
  <c r="P713" i="32"/>
  <c r="P714" i="32"/>
  <c r="P715" i="32"/>
  <c r="P716" i="32"/>
  <c r="P717" i="32"/>
  <c r="P718" i="32"/>
  <c r="P719" i="32"/>
  <c r="P720" i="32"/>
  <c r="P721" i="32"/>
  <c r="P722" i="32"/>
  <c r="P723" i="32"/>
  <c r="P724" i="32"/>
  <c r="P725" i="32"/>
  <c r="P726" i="32"/>
  <c r="P727" i="32"/>
  <c r="P728" i="32"/>
  <c r="P729" i="32"/>
  <c r="P730" i="32"/>
  <c r="P731" i="32"/>
  <c r="P732" i="32"/>
  <c r="P733" i="32"/>
  <c r="P734" i="32"/>
  <c r="P735" i="32"/>
  <c r="P736" i="32"/>
  <c r="P737" i="32"/>
  <c r="P738" i="32"/>
  <c r="P739" i="32"/>
  <c r="P740" i="32"/>
  <c r="P741" i="32"/>
  <c r="P742" i="32"/>
  <c r="P743" i="32"/>
  <c r="P744" i="32"/>
  <c r="P745" i="32"/>
  <c r="P746" i="32"/>
  <c r="P747" i="32"/>
  <c r="P748" i="32"/>
  <c r="P749" i="32"/>
  <c r="P750" i="32"/>
  <c r="P751" i="32"/>
  <c r="P752" i="32"/>
  <c r="P753" i="32"/>
  <c r="P754" i="32"/>
  <c r="P755" i="32"/>
  <c r="P756" i="32"/>
  <c r="P757" i="32"/>
  <c r="P758" i="32"/>
  <c r="P759" i="32"/>
  <c r="P760" i="32"/>
  <c r="P761" i="32"/>
  <c r="P762" i="32"/>
  <c r="P763" i="32"/>
  <c r="P764" i="32"/>
  <c r="P765" i="32"/>
  <c r="P766" i="32"/>
  <c r="P767" i="32"/>
  <c r="P768" i="32"/>
  <c r="P769" i="32"/>
  <c r="P770" i="32"/>
  <c r="P771" i="32"/>
  <c r="P772" i="32"/>
  <c r="P773" i="32"/>
  <c r="P774" i="32"/>
  <c r="P775" i="32"/>
  <c r="P776" i="32"/>
  <c r="P777" i="32"/>
  <c r="P778" i="32"/>
  <c r="P779" i="32"/>
  <c r="P780" i="32"/>
  <c r="P781" i="32"/>
  <c r="P782" i="32"/>
  <c r="P783" i="32"/>
  <c r="P784" i="32"/>
  <c r="P785" i="32"/>
  <c r="P786" i="32"/>
  <c r="P787" i="32"/>
  <c r="P788" i="32"/>
  <c r="P789" i="32"/>
  <c r="P790" i="32"/>
  <c r="P791" i="32"/>
  <c r="P792" i="32"/>
  <c r="P793" i="32"/>
  <c r="P794" i="32"/>
  <c r="P795" i="32"/>
  <c r="P796" i="32"/>
  <c r="P797" i="32"/>
  <c r="P798" i="32"/>
  <c r="P799" i="32"/>
  <c r="P800" i="32"/>
  <c r="P801" i="32"/>
  <c r="P802" i="32"/>
  <c r="P803" i="32"/>
  <c r="P804" i="32"/>
  <c r="P805" i="32"/>
  <c r="P806" i="32"/>
  <c r="P807" i="32"/>
  <c r="P808" i="32"/>
  <c r="P809" i="32"/>
  <c r="P810" i="32"/>
  <c r="P811" i="32"/>
  <c r="P812" i="32"/>
  <c r="P813" i="32"/>
  <c r="P814" i="32"/>
  <c r="P815" i="32"/>
  <c r="P816" i="32"/>
  <c r="P817" i="32"/>
  <c r="P818" i="32"/>
  <c r="P819" i="32"/>
  <c r="P820" i="32"/>
  <c r="P821" i="32"/>
  <c r="P822" i="32"/>
  <c r="P823" i="32"/>
  <c r="P824" i="32"/>
  <c r="P825" i="32"/>
  <c r="P826" i="32"/>
  <c r="P827" i="32"/>
  <c r="P828" i="32"/>
  <c r="P829" i="32"/>
  <c r="P830" i="32"/>
  <c r="P831" i="32"/>
  <c r="P832" i="32"/>
  <c r="P833" i="32"/>
  <c r="P834" i="32"/>
  <c r="P835" i="32"/>
  <c r="P836" i="32"/>
  <c r="P837" i="32"/>
  <c r="P838" i="32"/>
  <c r="P839" i="32"/>
  <c r="P840" i="32"/>
  <c r="P841" i="32"/>
  <c r="P842" i="32"/>
  <c r="P843" i="32"/>
  <c r="P844" i="32"/>
  <c r="P845" i="32"/>
  <c r="P846" i="32"/>
  <c r="P847" i="32"/>
  <c r="P848" i="32"/>
  <c r="P849" i="32"/>
  <c r="P850" i="32"/>
  <c r="P851" i="32"/>
  <c r="P852" i="32"/>
  <c r="P853" i="32"/>
  <c r="P854" i="32"/>
  <c r="P855" i="32"/>
  <c r="P856" i="32"/>
  <c r="P857" i="32"/>
  <c r="P858" i="32"/>
  <c r="P859" i="32"/>
  <c r="P860" i="32"/>
  <c r="P861" i="32"/>
  <c r="P862" i="32"/>
  <c r="P863" i="32"/>
  <c r="P864" i="32"/>
  <c r="P865" i="32"/>
  <c r="P866" i="32"/>
  <c r="P867" i="32"/>
  <c r="P868" i="32"/>
  <c r="P869" i="32"/>
  <c r="P870" i="32"/>
  <c r="P871" i="32"/>
  <c r="P872" i="32"/>
  <c r="P873" i="32"/>
  <c r="P874" i="32"/>
  <c r="P875" i="32"/>
  <c r="P876" i="32"/>
  <c r="P877" i="32"/>
  <c r="P878" i="32"/>
  <c r="P879" i="32"/>
  <c r="P880" i="32"/>
  <c r="P881" i="32"/>
  <c r="P882" i="32"/>
  <c r="P883" i="32"/>
  <c r="P884" i="32"/>
  <c r="P885" i="32"/>
  <c r="P886" i="32"/>
  <c r="P887" i="32"/>
  <c r="P888" i="32"/>
  <c r="P889" i="32"/>
  <c r="P890" i="32"/>
  <c r="P891" i="32"/>
  <c r="P892" i="32"/>
  <c r="P893" i="32"/>
  <c r="P894" i="32"/>
  <c r="P895" i="32"/>
  <c r="P896" i="32"/>
  <c r="P897" i="32"/>
  <c r="P898" i="32"/>
  <c r="P899" i="32"/>
  <c r="P900" i="32"/>
  <c r="P901" i="32"/>
  <c r="P902" i="32"/>
  <c r="P903" i="32"/>
  <c r="P904" i="32"/>
  <c r="P905" i="32"/>
  <c r="P906" i="32"/>
  <c r="P907" i="32"/>
  <c r="P908" i="32"/>
  <c r="P909" i="32"/>
  <c r="P910" i="32"/>
  <c r="P911" i="32"/>
  <c r="P912" i="32"/>
  <c r="P913" i="32"/>
  <c r="P914" i="32"/>
  <c r="P915" i="32"/>
  <c r="P916" i="32"/>
  <c r="P917" i="32"/>
  <c r="P918" i="32"/>
  <c r="P919" i="32"/>
  <c r="P920" i="32"/>
  <c r="P921" i="32"/>
  <c r="P922" i="32"/>
  <c r="P923" i="32"/>
  <c r="P924" i="32"/>
  <c r="P925" i="32"/>
  <c r="P926" i="32"/>
  <c r="P927" i="32"/>
  <c r="P928" i="32"/>
  <c r="P929" i="32"/>
  <c r="P930" i="32"/>
  <c r="P931" i="32"/>
  <c r="P932" i="32"/>
  <c r="P933" i="32"/>
  <c r="P934" i="32"/>
  <c r="P935" i="32"/>
  <c r="P936" i="32"/>
  <c r="P937" i="32"/>
  <c r="P938" i="32"/>
  <c r="P939" i="32"/>
  <c r="P940" i="32"/>
  <c r="P941" i="32"/>
  <c r="P942" i="32"/>
  <c r="P943" i="32"/>
  <c r="P944" i="32"/>
  <c r="P945" i="32"/>
  <c r="P946" i="32"/>
  <c r="P947" i="32"/>
  <c r="P948" i="32"/>
  <c r="P949" i="32"/>
  <c r="P950" i="32"/>
  <c r="P951" i="32"/>
  <c r="P952" i="32"/>
  <c r="P953" i="32"/>
  <c r="P954" i="32"/>
  <c r="P955" i="32"/>
  <c r="P956" i="32"/>
  <c r="P957" i="32"/>
  <c r="P958" i="32"/>
  <c r="P959" i="32"/>
  <c r="P960" i="32"/>
  <c r="P961" i="32"/>
  <c r="P962" i="32"/>
  <c r="P963" i="32"/>
  <c r="P964" i="32"/>
  <c r="P965" i="32"/>
  <c r="P966" i="32"/>
  <c r="P967" i="32"/>
  <c r="P968" i="32"/>
  <c r="P969" i="32"/>
  <c r="P970" i="32"/>
  <c r="P971" i="32"/>
  <c r="P972" i="32"/>
  <c r="P973" i="32"/>
  <c r="P974" i="32"/>
  <c r="P975" i="32"/>
  <c r="P976" i="32"/>
  <c r="P977" i="32"/>
  <c r="P978" i="32"/>
  <c r="P979" i="32"/>
  <c r="P980" i="32"/>
  <c r="P981" i="32"/>
  <c r="P982" i="32"/>
  <c r="P983" i="32"/>
  <c r="P984" i="32"/>
  <c r="P985" i="32"/>
  <c r="P986" i="32"/>
  <c r="P987" i="32"/>
  <c r="P988" i="32"/>
  <c r="P989" i="32"/>
  <c r="P990" i="32"/>
  <c r="P991" i="32"/>
  <c r="P992" i="32"/>
  <c r="P993" i="32"/>
  <c r="P994" i="32"/>
  <c r="P995" i="32"/>
  <c r="P996" i="32"/>
  <c r="P997" i="32"/>
  <c r="P998" i="32"/>
  <c r="P999" i="32"/>
  <c r="P1000" i="32"/>
  <c r="P1001" i="32"/>
  <c r="P1002" i="32"/>
  <c r="P1003" i="32"/>
  <c r="P1004" i="32"/>
  <c r="P1005" i="32"/>
  <c r="P1006" i="32"/>
  <c r="P1007" i="32"/>
  <c r="P1008" i="32"/>
  <c r="P1009" i="32"/>
  <c r="P1010" i="32"/>
  <c r="P1011" i="32"/>
  <c r="P1012" i="32"/>
  <c r="P1013" i="32"/>
  <c r="P1014" i="32"/>
  <c r="P1015" i="32"/>
  <c r="P1016" i="32"/>
  <c r="P1017" i="32"/>
  <c r="P1018" i="32"/>
  <c r="P1019" i="32"/>
  <c r="P1020" i="32"/>
  <c r="P1021" i="32"/>
  <c r="P1022" i="32"/>
  <c r="P1023" i="32"/>
  <c r="P1024" i="32"/>
  <c r="P1025" i="32"/>
  <c r="P1026" i="32"/>
  <c r="P1027" i="32"/>
  <c r="P1028" i="32"/>
  <c r="P1029" i="32"/>
  <c r="P1030" i="32"/>
  <c r="P1031" i="32"/>
  <c r="P1032" i="32"/>
  <c r="P1033" i="32"/>
  <c r="P1034" i="32"/>
  <c r="P1035" i="32"/>
  <c r="P1036" i="32"/>
  <c r="P1037" i="32"/>
  <c r="P1038" i="32"/>
  <c r="P1039" i="32"/>
  <c r="P1040" i="32"/>
  <c r="P1041" i="32"/>
  <c r="P1042" i="32"/>
  <c r="P1043" i="32"/>
  <c r="P1044" i="32"/>
  <c r="P1045" i="32"/>
  <c r="P1046" i="32"/>
  <c r="P1047" i="32"/>
  <c r="P1048" i="32"/>
  <c r="P1049" i="32"/>
  <c r="P1050" i="32"/>
  <c r="P1051" i="32"/>
  <c r="P1052" i="32"/>
  <c r="P1053" i="32"/>
  <c r="P1054" i="32"/>
  <c r="P1055" i="32"/>
  <c r="P1056" i="32"/>
  <c r="P1057" i="32"/>
  <c r="P1058" i="32"/>
  <c r="P1059" i="32"/>
  <c r="P1060" i="32"/>
  <c r="P1061" i="32"/>
  <c r="P1062" i="32"/>
  <c r="P1063" i="32"/>
  <c r="P1064" i="32"/>
  <c r="P1065" i="32"/>
  <c r="P1066" i="32"/>
  <c r="P1067" i="32"/>
  <c r="P1068" i="32"/>
  <c r="P1069" i="32"/>
  <c r="P1070" i="32"/>
  <c r="P1071" i="32"/>
  <c r="P1072" i="32"/>
  <c r="P1073" i="32"/>
  <c r="P1074" i="32"/>
  <c r="P1075" i="32"/>
  <c r="P1076" i="32"/>
  <c r="P1077" i="32"/>
  <c r="P1078" i="32"/>
  <c r="P1079" i="32"/>
  <c r="P1080" i="32"/>
  <c r="P1081" i="32"/>
  <c r="P1082" i="32"/>
  <c r="P1083" i="32"/>
  <c r="P1084" i="32"/>
  <c r="P1085" i="32"/>
  <c r="P1086" i="32"/>
  <c r="P1087" i="32"/>
  <c r="P1088" i="32"/>
  <c r="P1089" i="32"/>
  <c r="P1090" i="32"/>
  <c r="P1091" i="32"/>
  <c r="P1092" i="32"/>
  <c r="P1093" i="32"/>
  <c r="P1094" i="32"/>
  <c r="P1095" i="32"/>
  <c r="P1096" i="32"/>
  <c r="P1097" i="32"/>
  <c r="P1098" i="32"/>
  <c r="P1099" i="32"/>
  <c r="P1100" i="32"/>
  <c r="P1101" i="32"/>
  <c r="P1102" i="32"/>
  <c r="P1103" i="32"/>
  <c r="P1104" i="32"/>
  <c r="P1105" i="32"/>
  <c r="P1106" i="32"/>
  <c r="P1107" i="32"/>
  <c r="P1108" i="32"/>
  <c r="P1109" i="32"/>
  <c r="P1110" i="32"/>
  <c r="P1111" i="32"/>
  <c r="P1112" i="32"/>
  <c r="P1113" i="32"/>
  <c r="P1114" i="32"/>
  <c r="P1115" i="32"/>
  <c r="P1116" i="32"/>
  <c r="P1117" i="32"/>
  <c r="P1118" i="32"/>
  <c r="P1119" i="32"/>
  <c r="P1120" i="32"/>
  <c r="P1121" i="32"/>
  <c r="P1122" i="32"/>
  <c r="P1123" i="32"/>
  <c r="P1124" i="32"/>
  <c r="P1125" i="32"/>
  <c r="P1126" i="32"/>
  <c r="P1127" i="32"/>
  <c r="P1128" i="32"/>
  <c r="P1129" i="32"/>
  <c r="P1130" i="32"/>
  <c r="P1131" i="32"/>
  <c r="P1132" i="32"/>
  <c r="P1133" i="32"/>
  <c r="P1134" i="32"/>
  <c r="P1135" i="32"/>
  <c r="P1136" i="32"/>
  <c r="P1137" i="32"/>
  <c r="P1138" i="32"/>
  <c r="P1139" i="32"/>
  <c r="P1140" i="32"/>
  <c r="P1141" i="32"/>
  <c r="P1142" i="32"/>
  <c r="P1143" i="32"/>
  <c r="P1144" i="32"/>
  <c r="P1145" i="32"/>
  <c r="P1146" i="32"/>
  <c r="P1147" i="32"/>
  <c r="P1148" i="32"/>
  <c r="P1149" i="32"/>
  <c r="P1150" i="32"/>
  <c r="P1151" i="32"/>
  <c r="P1152" i="32"/>
  <c r="P1153" i="32"/>
  <c r="P1154" i="32"/>
  <c r="P1155" i="32"/>
  <c r="P1156" i="32"/>
  <c r="P1157" i="32"/>
  <c r="P1158" i="32"/>
  <c r="P1159" i="32"/>
  <c r="P1160" i="32"/>
  <c r="P1161" i="32"/>
  <c r="P1162" i="32"/>
  <c r="P1163" i="32"/>
  <c r="P1164" i="32"/>
  <c r="P1165" i="32"/>
  <c r="P1166" i="32"/>
  <c r="P1167" i="32"/>
  <c r="P1168" i="32"/>
  <c r="P1169" i="32"/>
  <c r="P1170" i="32"/>
  <c r="P1171" i="32"/>
  <c r="P1172" i="32"/>
  <c r="P1173" i="32"/>
  <c r="P1174" i="32"/>
  <c r="P1175" i="32"/>
  <c r="P1176" i="32"/>
  <c r="P1177" i="32"/>
  <c r="P1178" i="32"/>
  <c r="P1179" i="32"/>
  <c r="P1180" i="32"/>
  <c r="P1181" i="32"/>
  <c r="P1182" i="32"/>
  <c r="P1183" i="32"/>
  <c r="P1184" i="32"/>
  <c r="P1185" i="32"/>
  <c r="P1186" i="32"/>
  <c r="P1187" i="32"/>
  <c r="P1188" i="32"/>
  <c r="P1189" i="32"/>
  <c r="P1190" i="32"/>
  <c r="P1191" i="32"/>
  <c r="P1192" i="32"/>
  <c r="P1193" i="32"/>
  <c r="P1194" i="32"/>
  <c r="P1195" i="32"/>
  <c r="P1196" i="32"/>
  <c r="P1197" i="32"/>
  <c r="P1198" i="32"/>
  <c r="P1199" i="32"/>
  <c r="P1200" i="32"/>
  <c r="P1201" i="32"/>
  <c r="P1202" i="32"/>
  <c r="P1203" i="32"/>
  <c r="P1204" i="32"/>
  <c r="P1205" i="32"/>
  <c r="P1206" i="32"/>
  <c r="P1207" i="32"/>
  <c r="P1208" i="32"/>
  <c r="P1209" i="32"/>
  <c r="P1210" i="32"/>
  <c r="P1211" i="32"/>
  <c r="P1212" i="32"/>
  <c r="P1213" i="32"/>
  <c r="P1214" i="32"/>
  <c r="P1215" i="32"/>
  <c r="P1216" i="32"/>
  <c r="P1217" i="32"/>
  <c r="P1218" i="32"/>
  <c r="P1219" i="32"/>
  <c r="P1220" i="32"/>
  <c r="P1221" i="32"/>
  <c r="P1222" i="32"/>
  <c r="P1223" i="32"/>
  <c r="P1224" i="32"/>
  <c r="P1225" i="32"/>
  <c r="P1226" i="32"/>
  <c r="P1227" i="32"/>
  <c r="P1228" i="32"/>
  <c r="P1229" i="32"/>
  <c r="P1230" i="32"/>
  <c r="P1231" i="32"/>
  <c r="P1232" i="32"/>
  <c r="P1233" i="32"/>
  <c r="P1234" i="32"/>
  <c r="P1235" i="32"/>
  <c r="P1236" i="32"/>
  <c r="P1237" i="32"/>
  <c r="P1238" i="32"/>
  <c r="P1239" i="32"/>
  <c r="P1240" i="32"/>
  <c r="P1241" i="32"/>
  <c r="P1242" i="32"/>
  <c r="P1243" i="32"/>
  <c r="P1244" i="32"/>
  <c r="P1245" i="32"/>
  <c r="P1246" i="32"/>
  <c r="P1247" i="32"/>
  <c r="P1248" i="32"/>
  <c r="P1249" i="32"/>
  <c r="P1250" i="32"/>
  <c r="P1251" i="32"/>
  <c r="P1252" i="32"/>
  <c r="P1253" i="32"/>
  <c r="P1254" i="32"/>
  <c r="P1255" i="32"/>
  <c r="P1256" i="32"/>
  <c r="P1257" i="32"/>
  <c r="P1258" i="32"/>
  <c r="P1259" i="32"/>
  <c r="P1260" i="32"/>
  <c r="P1261" i="32"/>
  <c r="P1262" i="32"/>
  <c r="P1263" i="32"/>
  <c r="P1264" i="32"/>
  <c r="P1265" i="32"/>
  <c r="P1266" i="32"/>
  <c r="P1267" i="32"/>
  <c r="P1268" i="32"/>
  <c r="P1269" i="32"/>
  <c r="P1270" i="32"/>
  <c r="P1271" i="32"/>
  <c r="P1272" i="32"/>
  <c r="P1273" i="32"/>
  <c r="P1274" i="32"/>
  <c r="P1275" i="32"/>
  <c r="P1276" i="32"/>
  <c r="P1277" i="32"/>
  <c r="P1278" i="32"/>
  <c r="P1279" i="32"/>
  <c r="P1280" i="32"/>
  <c r="P1281" i="32"/>
  <c r="P1282" i="32"/>
  <c r="P1283" i="32"/>
  <c r="P1284" i="32"/>
  <c r="P1285" i="32"/>
  <c r="P1286" i="32"/>
  <c r="P1287" i="32"/>
  <c r="P1288" i="32"/>
  <c r="P1289" i="32"/>
  <c r="P1290" i="32"/>
  <c r="P1291" i="32"/>
  <c r="P1292" i="32"/>
  <c r="P1293" i="32"/>
  <c r="P1294" i="32"/>
  <c r="P1295" i="32"/>
  <c r="P1296" i="32"/>
  <c r="P1297" i="32"/>
  <c r="P1298" i="32"/>
  <c r="P1299" i="32"/>
  <c r="P1300" i="32"/>
  <c r="P1301" i="32"/>
  <c r="P1302" i="32"/>
  <c r="P1303" i="32"/>
  <c r="P1304" i="32"/>
  <c r="P1305" i="32"/>
  <c r="P1306" i="32"/>
  <c r="P1307" i="32"/>
  <c r="P1308" i="32"/>
  <c r="P1309" i="32"/>
  <c r="P1310" i="32"/>
  <c r="P1311" i="32"/>
  <c r="P1312" i="32"/>
  <c r="P1313" i="32"/>
  <c r="P1314" i="32"/>
  <c r="P1315" i="32"/>
  <c r="P1316" i="32"/>
  <c r="P1317" i="32"/>
  <c r="P1318" i="32"/>
  <c r="P1319" i="32"/>
  <c r="P1320" i="32"/>
  <c r="P1321" i="32"/>
  <c r="P1322" i="32"/>
  <c r="P1323" i="32"/>
  <c r="P1324" i="32"/>
  <c r="P1325" i="32"/>
  <c r="P1326" i="32"/>
  <c r="P1327" i="32"/>
  <c r="P1328" i="32"/>
  <c r="P1329" i="32"/>
  <c r="P1330" i="32"/>
  <c r="P1331" i="32"/>
  <c r="P1332" i="32"/>
  <c r="P1333" i="32"/>
  <c r="P1334" i="32"/>
  <c r="P1335" i="32"/>
  <c r="P1336" i="32"/>
  <c r="P1337" i="32"/>
  <c r="P1338" i="32"/>
  <c r="P1339" i="32"/>
  <c r="P1340" i="32"/>
  <c r="P1341" i="32"/>
  <c r="P1342" i="32"/>
  <c r="P1343" i="32"/>
  <c r="P1344" i="32"/>
  <c r="P1345" i="32"/>
  <c r="P1346" i="32"/>
  <c r="P1347" i="32"/>
  <c r="P1348" i="32"/>
  <c r="P1349" i="32"/>
  <c r="P1350" i="32"/>
  <c r="P1351" i="32"/>
  <c r="P1352" i="32"/>
  <c r="P1353" i="32"/>
  <c r="P1354" i="32"/>
  <c r="P1355" i="32"/>
  <c r="P1356" i="32"/>
  <c r="P1357" i="32"/>
  <c r="P1358" i="32"/>
  <c r="P1359" i="32"/>
  <c r="P1360" i="32"/>
  <c r="P1361" i="32"/>
  <c r="P1362" i="32"/>
  <c r="P1363" i="32"/>
  <c r="P1364" i="32"/>
  <c r="P1365" i="32"/>
  <c r="P1366" i="32"/>
  <c r="P1367" i="32"/>
  <c r="P1368" i="32"/>
  <c r="P1369" i="32"/>
  <c r="P1370" i="32"/>
  <c r="P1371" i="32"/>
  <c r="P1372" i="32"/>
  <c r="P1373" i="32"/>
  <c r="P1374" i="32"/>
  <c r="P1375" i="32"/>
  <c r="P1376" i="32"/>
  <c r="P1377" i="32"/>
  <c r="P1378" i="32"/>
  <c r="P1379" i="32"/>
  <c r="P1380" i="32"/>
  <c r="P1381" i="32"/>
  <c r="P1382" i="32"/>
  <c r="P1383" i="32"/>
  <c r="P1384" i="32"/>
  <c r="P1385" i="32"/>
  <c r="P1386" i="32"/>
  <c r="P1387" i="32"/>
  <c r="P1388" i="32"/>
  <c r="P1389" i="32"/>
  <c r="P1390" i="32"/>
  <c r="P1391" i="32"/>
  <c r="P1392" i="32"/>
  <c r="P1393" i="32"/>
  <c r="P1394" i="32"/>
  <c r="P1395" i="32"/>
  <c r="P1396" i="32"/>
  <c r="P1397" i="32"/>
  <c r="P1398" i="32"/>
  <c r="P1399" i="32"/>
  <c r="P1400" i="32"/>
  <c r="P1401" i="32"/>
  <c r="P1402" i="32"/>
  <c r="P1403" i="32"/>
  <c r="P1404" i="32"/>
  <c r="P1405" i="32"/>
  <c r="P1406" i="32"/>
  <c r="P1407" i="32"/>
  <c r="P1408" i="32"/>
  <c r="P1409" i="32"/>
  <c r="P1410" i="32"/>
  <c r="P1411" i="32"/>
  <c r="P1412" i="32"/>
  <c r="P1413" i="32"/>
  <c r="P1414" i="32"/>
  <c r="P1415" i="32"/>
  <c r="P1416" i="32"/>
  <c r="P1417" i="32"/>
  <c r="P1418" i="32"/>
  <c r="P1419" i="32"/>
  <c r="P1420" i="32"/>
  <c r="P1421" i="32"/>
  <c r="P1422" i="32"/>
  <c r="P1423" i="32"/>
  <c r="P1424" i="32"/>
  <c r="P1425" i="32"/>
  <c r="P1426" i="32"/>
  <c r="P1427" i="32"/>
  <c r="P1428" i="32"/>
  <c r="P1429" i="32"/>
  <c r="P1430" i="32"/>
  <c r="P1431" i="32"/>
  <c r="P1432" i="32"/>
  <c r="P1433" i="32"/>
  <c r="P1434" i="32"/>
  <c r="P1435" i="32"/>
  <c r="P1436" i="32"/>
  <c r="P1437" i="32"/>
  <c r="P1438" i="32"/>
  <c r="P1439" i="32"/>
  <c r="P1440" i="32"/>
  <c r="P1441" i="32"/>
  <c r="P1442" i="32"/>
  <c r="P1443" i="32"/>
  <c r="P1444" i="32"/>
  <c r="P1445" i="32"/>
  <c r="P1446" i="32"/>
  <c r="P1447" i="32"/>
  <c r="P1448" i="32"/>
  <c r="P1449" i="32"/>
  <c r="P1450" i="32"/>
  <c r="P1451" i="32"/>
  <c r="P1452" i="32"/>
  <c r="P1453" i="32"/>
  <c r="P1454" i="32"/>
  <c r="P1455" i="32"/>
  <c r="P1456" i="32"/>
  <c r="P1457" i="32"/>
  <c r="P1458" i="32"/>
  <c r="P1459" i="32"/>
  <c r="P1460" i="32"/>
  <c r="P1461" i="32"/>
  <c r="P1462" i="32"/>
  <c r="P1463" i="32"/>
  <c r="P1464" i="32"/>
  <c r="P1465" i="32"/>
  <c r="P1466" i="32"/>
  <c r="P1467" i="32"/>
  <c r="P1468" i="32"/>
  <c r="P1469" i="32"/>
  <c r="P1470" i="32"/>
  <c r="P1471" i="32"/>
  <c r="P1472" i="32"/>
  <c r="P1473" i="32"/>
  <c r="P1474" i="32"/>
  <c r="P1475" i="32"/>
  <c r="P1476" i="32"/>
  <c r="P1477" i="32"/>
  <c r="P1478" i="32"/>
  <c r="P1479" i="32"/>
  <c r="P1480" i="32"/>
  <c r="P1481" i="32"/>
  <c r="P1482" i="32"/>
  <c r="P1483" i="32"/>
  <c r="P1484" i="32"/>
  <c r="P1485" i="32"/>
  <c r="P1486" i="32"/>
  <c r="P1487" i="32"/>
  <c r="P1488" i="32"/>
  <c r="P1489" i="32"/>
  <c r="P1490" i="32"/>
  <c r="P1491" i="32"/>
  <c r="P1492" i="32"/>
  <c r="P1493" i="32"/>
  <c r="P1494" i="32"/>
  <c r="P1495" i="32"/>
  <c r="P1496" i="32"/>
  <c r="P1497" i="32"/>
  <c r="P1498" i="32"/>
  <c r="P1499" i="32"/>
  <c r="P1500" i="32"/>
  <c r="P1501" i="32"/>
  <c r="P1502" i="32"/>
  <c r="P1503" i="32"/>
  <c r="P1504" i="32"/>
  <c r="P1505" i="32"/>
  <c r="P1506" i="32"/>
  <c r="P1507" i="32"/>
  <c r="P1508" i="32"/>
  <c r="P1509" i="32"/>
  <c r="P1510" i="32"/>
  <c r="P1511" i="32"/>
  <c r="P1512" i="32"/>
  <c r="P1513" i="32"/>
  <c r="P1514" i="32"/>
  <c r="P1515" i="32"/>
  <c r="P1516" i="32"/>
  <c r="P1517" i="32"/>
  <c r="P1518" i="32"/>
  <c r="P1519" i="32"/>
  <c r="P1520" i="32"/>
  <c r="P1521" i="32"/>
  <c r="P1522" i="32"/>
  <c r="P1523" i="32"/>
  <c r="P1524" i="32"/>
  <c r="P1525" i="32"/>
  <c r="P1526" i="32"/>
  <c r="P1527" i="32"/>
  <c r="P1528" i="32"/>
  <c r="P1529" i="32"/>
  <c r="P1530" i="32"/>
  <c r="P1531" i="32"/>
  <c r="P1532" i="32"/>
  <c r="P1533" i="32"/>
  <c r="P1534" i="32"/>
  <c r="P1535" i="32"/>
  <c r="P1536" i="32"/>
  <c r="P1537" i="32"/>
  <c r="P1538" i="32"/>
  <c r="P1539" i="32"/>
  <c r="P1540" i="32"/>
  <c r="P1541" i="32"/>
  <c r="P1542" i="32"/>
  <c r="P1543" i="32"/>
  <c r="P1544" i="32"/>
  <c r="P1545" i="32"/>
  <c r="P1546" i="32"/>
  <c r="P1547" i="32"/>
  <c r="P1548" i="32"/>
  <c r="P1549" i="32"/>
  <c r="P1550" i="32"/>
  <c r="P1551" i="32"/>
  <c r="P1552" i="32"/>
  <c r="P1553" i="32"/>
  <c r="P1554" i="32"/>
  <c r="P1555" i="32"/>
  <c r="P1556" i="32"/>
  <c r="P1557" i="32"/>
  <c r="P1558" i="32"/>
  <c r="P1559" i="32"/>
  <c r="P1560" i="32"/>
  <c r="P1561" i="32"/>
  <c r="P1562" i="32"/>
  <c r="P1563" i="32"/>
  <c r="P1564" i="32"/>
  <c r="P1565" i="32"/>
  <c r="P1566" i="32"/>
  <c r="P1567" i="32"/>
  <c r="P1568" i="32"/>
  <c r="P1569" i="32"/>
  <c r="P1570" i="32"/>
  <c r="P1571" i="32"/>
  <c r="P1572" i="32"/>
  <c r="P1573" i="32"/>
  <c r="P1574" i="32"/>
  <c r="P1575" i="32"/>
  <c r="P1576" i="32"/>
  <c r="P1577" i="32"/>
  <c r="P1578" i="32"/>
  <c r="P1579" i="32"/>
  <c r="P1580" i="32"/>
  <c r="P1581" i="32"/>
  <c r="P1582" i="32"/>
  <c r="P1583" i="32"/>
  <c r="P1584" i="32"/>
  <c r="P1585" i="32"/>
  <c r="P1586" i="32"/>
  <c r="P1587" i="32"/>
  <c r="P1588" i="32"/>
  <c r="P1589" i="32"/>
  <c r="P1590" i="32"/>
  <c r="P1591" i="32"/>
  <c r="P1592" i="32"/>
  <c r="P1593" i="32"/>
  <c r="P1594" i="32"/>
  <c r="P1595" i="32"/>
  <c r="P1596" i="32"/>
  <c r="P1597" i="32"/>
  <c r="P1598" i="32"/>
  <c r="P1599" i="32"/>
  <c r="P1600" i="32"/>
  <c r="P1601" i="32"/>
  <c r="P1602" i="32"/>
  <c r="P1603" i="32"/>
  <c r="P1604" i="32"/>
  <c r="P1605" i="32"/>
  <c r="P1606" i="32"/>
  <c r="P1607" i="32"/>
  <c r="P1608" i="32"/>
  <c r="P1609" i="32"/>
  <c r="P1610" i="32"/>
  <c r="P1611" i="32"/>
  <c r="P1612" i="32"/>
  <c r="P1613" i="32"/>
  <c r="P1614" i="32"/>
  <c r="P1615" i="32"/>
  <c r="P1616" i="32"/>
  <c r="P1617" i="32"/>
  <c r="P1618" i="32"/>
  <c r="P1619" i="32"/>
  <c r="P1620" i="32"/>
  <c r="P1621" i="32"/>
  <c r="P1622" i="32"/>
  <c r="P1623" i="32"/>
  <c r="P1624" i="32"/>
  <c r="P1625" i="32"/>
  <c r="P1626" i="32"/>
  <c r="P1627" i="32"/>
  <c r="P1628" i="32"/>
  <c r="P1629" i="32"/>
  <c r="P1630" i="32"/>
  <c r="P1631" i="32"/>
  <c r="P1632" i="32"/>
  <c r="P1633" i="32"/>
  <c r="P1634" i="32"/>
  <c r="P1635" i="32"/>
  <c r="P1636" i="32"/>
  <c r="P1637" i="32"/>
  <c r="P1638" i="32"/>
  <c r="P1639" i="32"/>
  <c r="P1640" i="32"/>
  <c r="P1641" i="32"/>
  <c r="P1642" i="32"/>
  <c r="P1643" i="32"/>
  <c r="P1644" i="32"/>
  <c r="P1645" i="32"/>
  <c r="P1646" i="32"/>
  <c r="P1647" i="32"/>
  <c r="P1648" i="32"/>
  <c r="P1649" i="32"/>
  <c r="P1650" i="32"/>
  <c r="P1651" i="32"/>
  <c r="P1652" i="32"/>
  <c r="P1653" i="32"/>
  <c r="P1654" i="32"/>
  <c r="P1655" i="32"/>
  <c r="P1656" i="32"/>
  <c r="P1657" i="32"/>
  <c r="P1658" i="32"/>
  <c r="P1659" i="32"/>
  <c r="P1660" i="32"/>
  <c r="P1661" i="32"/>
  <c r="P1662" i="32"/>
  <c r="P1663" i="32"/>
  <c r="P1664" i="32"/>
  <c r="P1665" i="32"/>
  <c r="P1666" i="32"/>
  <c r="P1667" i="32"/>
  <c r="P1668" i="32"/>
  <c r="P1669" i="32"/>
  <c r="P1670" i="32"/>
  <c r="P1671" i="32"/>
  <c r="P1672" i="32"/>
  <c r="P1673" i="32"/>
  <c r="P1674" i="32"/>
  <c r="P1675" i="32"/>
  <c r="P1676" i="32"/>
  <c r="P1677" i="32"/>
  <c r="P1678" i="32"/>
  <c r="P1679" i="32"/>
  <c r="P1680" i="32"/>
  <c r="P1681" i="32"/>
  <c r="P1682" i="32"/>
  <c r="P1683" i="32"/>
  <c r="P1684" i="32"/>
  <c r="P1685" i="32"/>
  <c r="P1686" i="32"/>
  <c r="P1687" i="32"/>
  <c r="P1688" i="32"/>
  <c r="P1689" i="32"/>
  <c r="P1690" i="32"/>
  <c r="P1691" i="32"/>
  <c r="P1692" i="32"/>
  <c r="P1693" i="32"/>
  <c r="P1694" i="32"/>
  <c r="P1695" i="32"/>
  <c r="P1696" i="32"/>
  <c r="P1697" i="32"/>
  <c r="P1698" i="32"/>
  <c r="P1699" i="32"/>
  <c r="P1700" i="32"/>
  <c r="P1701" i="32"/>
  <c r="P1702" i="32"/>
  <c r="P1703" i="32"/>
  <c r="P1704" i="32"/>
  <c r="P1705" i="32"/>
  <c r="P1706" i="32"/>
  <c r="P1707" i="32"/>
  <c r="P1708" i="32"/>
  <c r="P1709" i="32"/>
  <c r="P1710" i="32"/>
  <c r="P1711" i="32"/>
  <c r="P1712" i="32"/>
  <c r="P1713" i="32"/>
  <c r="P1714" i="32"/>
  <c r="P1715" i="32"/>
  <c r="P1716" i="32"/>
  <c r="P1717" i="32"/>
  <c r="P1718" i="32"/>
  <c r="P1719" i="32"/>
  <c r="P1720" i="32"/>
  <c r="P1721" i="32"/>
  <c r="P1722" i="32"/>
  <c r="P1723" i="32"/>
  <c r="P1724" i="32"/>
  <c r="P1725" i="32"/>
  <c r="P1726" i="32"/>
  <c r="P1727" i="32"/>
  <c r="P1728" i="32"/>
  <c r="P1729" i="32"/>
  <c r="P1730" i="32"/>
  <c r="P1731" i="32"/>
  <c r="P1732" i="32"/>
  <c r="P1733" i="32"/>
  <c r="P1734" i="32"/>
  <c r="P1735" i="32"/>
  <c r="P1736" i="32"/>
  <c r="P1737" i="32"/>
  <c r="P1738" i="32"/>
  <c r="P1739" i="32"/>
  <c r="P1740" i="32"/>
  <c r="P1741" i="32"/>
  <c r="P1742" i="32"/>
  <c r="P1743" i="32"/>
  <c r="P1744" i="32"/>
  <c r="P1745" i="32"/>
  <c r="P1746" i="32"/>
  <c r="P1747" i="32"/>
  <c r="P1748" i="32"/>
  <c r="P1749" i="32"/>
  <c r="P1750" i="32"/>
  <c r="P1751" i="32"/>
  <c r="P1752" i="32"/>
  <c r="P1753" i="32"/>
  <c r="P1754" i="32"/>
  <c r="P1755" i="32"/>
  <c r="P1756" i="32"/>
  <c r="P1757" i="32"/>
  <c r="P1758" i="32"/>
  <c r="P1759" i="32"/>
  <c r="P1760" i="32"/>
  <c r="P1761" i="32"/>
  <c r="P1762" i="32"/>
  <c r="P1763" i="32"/>
  <c r="P1764" i="32"/>
  <c r="P1765" i="32"/>
  <c r="P1766" i="32"/>
  <c r="P1767" i="32"/>
  <c r="P1768" i="32"/>
  <c r="P1769" i="32"/>
  <c r="P1770" i="32"/>
  <c r="P1771" i="32"/>
  <c r="P1772" i="32"/>
  <c r="P1773" i="32"/>
  <c r="P1774" i="32"/>
  <c r="P1775" i="32"/>
  <c r="P1776" i="32"/>
  <c r="P1777" i="32"/>
  <c r="P1778" i="32"/>
  <c r="P1779" i="32"/>
  <c r="P1780" i="32"/>
  <c r="P1781" i="32"/>
  <c r="P1782" i="32"/>
  <c r="P1783" i="32"/>
  <c r="P1784" i="32"/>
  <c r="P1785" i="32"/>
  <c r="P1786" i="32"/>
  <c r="P1787" i="32"/>
  <c r="P1788" i="32"/>
  <c r="P1789" i="32"/>
  <c r="P1790" i="32"/>
  <c r="P1791" i="32"/>
  <c r="P1792" i="32"/>
  <c r="P1793" i="32"/>
  <c r="P1794" i="32"/>
  <c r="P1795" i="32"/>
  <c r="P1796" i="32"/>
  <c r="P1797" i="32"/>
  <c r="P1798" i="32"/>
  <c r="P1799" i="32"/>
  <c r="P1800" i="32"/>
  <c r="P1801" i="32"/>
  <c r="P1802" i="32"/>
  <c r="P1803" i="32"/>
  <c r="P1804" i="32"/>
  <c r="P1805" i="32"/>
  <c r="P1806" i="32"/>
  <c r="P1807" i="32"/>
  <c r="P1808" i="32"/>
  <c r="P1809" i="32"/>
  <c r="P1810" i="32"/>
  <c r="P1811" i="32"/>
  <c r="P1812" i="32"/>
  <c r="P1813" i="32"/>
  <c r="P1814" i="32"/>
  <c r="P1815" i="32"/>
  <c r="P1816" i="32"/>
  <c r="P1817" i="32"/>
  <c r="P1818" i="32"/>
  <c r="P1819" i="32"/>
  <c r="P1820" i="32"/>
  <c r="P1821" i="32"/>
  <c r="P1822" i="32"/>
  <c r="P1823" i="32"/>
  <c r="P1824" i="32"/>
  <c r="P1825" i="32"/>
  <c r="P1826" i="32"/>
  <c r="P1827" i="32"/>
  <c r="P1828" i="32"/>
  <c r="P1829" i="32"/>
  <c r="P1830" i="32"/>
  <c r="P1831" i="32"/>
  <c r="P1832" i="32"/>
  <c r="P1833" i="32"/>
  <c r="P1834" i="32"/>
  <c r="P1835" i="32"/>
  <c r="P1836" i="32"/>
  <c r="P1837" i="32"/>
  <c r="P1838" i="32"/>
  <c r="P1839" i="32"/>
  <c r="P1840" i="32"/>
  <c r="P1841" i="32"/>
  <c r="P1842" i="32"/>
  <c r="P1843" i="32"/>
  <c r="P1844" i="32"/>
  <c r="P1845" i="32"/>
  <c r="P1846" i="32"/>
  <c r="P1847" i="32"/>
  <c r="P1848" i="32"/>
  <c r="P1849" i="32"/>
  <c r="P1850" i="32"/>
  <c r="P1851" i="32"/>
  <c r="P1852" i="32"/>
  <c r="P1853" i="32"/>
  <c r="P1854" i="32"/>
  <c r="P1855" i="32"/>
  <c r="P1856" i="32"/>
  <c r="P1857" i="32"/>
  <c r="P1858" i="32"/>
  <c r="P1859" i="32"/>
  <c r="P1860" i="32"/>
  <c r="P1861" i="32"/>
  <c r="P1862" i="32"/>
  <c r="P1863" i="32"/>
  <c r="P1864" i="32"/>
  <c r="P1865" i="32"/>
  <c r="P1866" i="32"/>
  <c r="P1867" i="32"/>
  <c r="P1868" i="32"/>
  <c r="P1869" i="32"/>
  <c r="P1870" i="32"/>
  <c r="P1871" i="32"/>
  <c r="P1872" i="32"/>
  <c r="P1873" i="32"/>
  <c r="P1874" i="32"/>
  <c r="P1875" i="32"/>
  <c r="P1876" i="32"/>
  <c r="P1877" i="32"/>
  <c r="P1878" i="32"/>
  <c r="P1879" i="32"/>
  <c r="P1880" i="32"/>
  <c r="P1881" i="32"/>
  <c r="P1882" i="32"/>
  <c r="P1883" i="32"/>
  <c r="P1884" i="32"/>
  <c r="P1885" i="32"/>
  <c r="P1886" i="32"/>
  <c r="P1887" i="32"/>
  <c r="P1888" i="32"/>
  <c r="P1889" i="32"/>
  <c r="P1890" i="32"/>
  <c r="P1891" i="32"/>
  <c r="P1892" i="32"/>
  <c r="P1893" i="32"/>
  <c r="P1894" i="32"/>
  <c r="P1895" i="32"/>
  <c r="P1896" i="32"/>
  <c r="P1897" i="32"/>
  <c r="P1898" i="32"/>
  <c r="P1899" i="32"/>
  <c r="P1900" i="32"/>
  <c r="P1901" i="32"/>
  <c r="P1902" i="32"/>
  <c r="P1903" i="32"/>
  <c r="P1904" i="32"/>
  <c r="P1905" i="32"/>
  <c r="P1906" i="32"/>
  <c r="P1907" i="32"/>
  <c r="P1908" i="32"/>
  <c r="P1909" i="32"/>
  <c r="P1910" i="32"/>
  <c r="P1911" i="32"/>
  <c r="P1912" i="32"/>
  <c r="P1913" i="32"/>
  <c r="P1914" i="32"/>
  <c r="P1915" i="32"/>
  <c r="P1916" i="32"/>
  <c r="P1917" i="32"/>
  <c r="P1918" i="32"/>
  <c r="P1919" i="32"/>
  <c r="P1920" i="32"/>
  <c r="P1921" i="32"/>
  <c r="P1922" i="32"/>
  <c r="P1923" i="32"/>
  <c r="P1924" i="32"/>
  <c r="P1925" i="32"/>
  <c r="P1926" i="32"/>
  <c r="P1927" i="32"/>
  <c r="P1928" i="32"/>
  <c r="P1929" i="32"/>
  <c r="P1930" i="32"/>
  <c r="P1931" i="32"/>
  <c r="P1932" i="32"/>
  <c r="P1933" i="32"/>
  <c r="P1934" i="32"/>
  <c r="P1935" i="32"/>
  <c r="P1936" i="32"/>
  <c r="P1937" i="32"/>
  <c r="P1938" i="32"/>
  <c r="P1939" i="32"/>
  <c r="P1940" i="32"/>
  <c r="P1941" i="32"/>
  <c r="P1942" i="32"/>
  <c r="P1943" i="32"/>
  <c r="P1944" i="32"/>
  <c r="P1945" i="32"/>
  <c r="P1946" i="32"/>
  <c r="P1947" i="32"/>
  <c r="P1948" i="32"/>
  <c r="P1949" i="32"/>
  <c r="P1950" i="32"/>
  <c r="P1951" i="32"/>
  <c r="P1952" i="32"/>
  <c r="P1953" i="32"/>
  <c r="P1954" i="32"/>
  <c r="P1955" i="32"/>
  <c r="P1956" i="32"/>
  <c r="P1957" i="32"/>
  <c r="P1958" i="32"/>
  <c r="P1959" i="32"/>
  <c r="P1960" i="32"/>
  <c r="P1961" i="32"/>
  <c r="P1962" i="32"/>
  <c r="P1963" i="32"/>
  <c r="P1964" i="32"/>
  <c r="P1965" i="32"/>
  <c r="P1966" i="32"/>
  <c r="P1967" i="32"/>
  <c r="P1968" i="32"/>
  <c r="P1969" i="32"/>
  <c r="P1970" i="32"/>
  <c r="P1971" i="32"/>
  <c r="P1972" i="32"/>
  <c r="P1973" i="32"/>
  <c r="P1974" i="32"/>
  <c r="P1975" i="32"/>
  <c r="P1976" i="32"/>
  <c r="P1977" i="32"/>
  <c r="P1978" i="32"/>
  <c r="P1979" i="32"/>
  <c r="P1980" i="32"/>
  <c r="P1981" i="32"/>
  <c r="P1982" i="32"/>
  <c r="P1983" i="32"/>
  <c r="P1984" i="32"/>
  <c r="P1985" i="32"/>
  <c r="P1986" i="32"/>
  <c r="P1987" i="32"/>
  <c r="P1988" i="32"/>
  <c r="P1989" i="32"/>
  <c r="P1990" i="32"/>
  <c r="P1991" i="32"/>
  <c r="P1992" i="32"/>
  <c r="P1993" i="32"/>
  <c r="P1994" i="32"/>
  <c r="P1995" i="32"/>
  <c r="P1996" i="32"/>
  <c r="P1997" i="32"/>
  <c r="P1998" i="32"/>
  <c r="P1999" i="32"/>
  <c r="P2000" i="32"/>
  <c r="P2001" i="32"/>
  <c r="P2002" i="32"/>
  <c r="P2003" i="32"/>
  <c r="P2004" i="32"/>
  <c r="P2005" i="32"/>
  <c r="P2006" i="32"/>
  <c r="P2007" i="32"/>
  <c r="P2008" i="32"/>
  <c r="P2009" i="32"/>
  <c r="P2010" i="32"/>
  <c r="P2011" i="32"/>
  <c r="P2012" i="32"/>
  <c r="P2013" i="32"/>
  <c r="P2014" i="32"/>
  <c r="P2015" i="32"/>
  <c r="P2016" i="32"/>
  <c r="P2017" i="32"/>
  <c r="P2018" i="32"/>
  <c r="P2019" i="32"/>
  <c r="P2020" i="32"/>
  <c r="P2021" i="32"/>
  <c r="P2022" i="32"/>
  <c r="P2023" i="32"/>
  <c r="P2024" i="32"/>
  <c r="P2025" i="32"/>
  <c r="P2026" i="32"/>
  <c r="P2027" i="32"/>
  <c r="P2028" i="32"/>
  <c r="P2029" i="32"/>
  <c r="P2030" i="32"/>
  <c r="P2031" i="32"/>
  <c r="P2032" i="32"/>
  <c r="P2033" i="32"/>
  <c r="P2034" i="32"/>
  <c r="P2035" i="32"/>
  <c r="P2036" i="32"/>
  <c r="P2037" i="32"/>
  <c r="P2038" i="32"/>
  <c r="P2039" i="32"/>
  <c r="P2040" i="32"/>
  <c r="P2041" i="32"/>
  <c r="P2042" i="32"/>
  <c r="P2043" i="32"/>
  <c r="P2044" i="32"/>
  <c r="P2045" i="32"/>
  <c r="P2046" i="32"/>
  <c r="P2047" i="32"/>
  <c r="P2048" i="32"/>
  <c r="P2049" i="32"/>
  <c r="P2050" i="32"/>
  <c r="P2051" i="32"/>
  <c r="P2052" i="32"/>
  <c r="P2053" i="32"/>
  <c r="P2054" i="32"/>
  <c r="P2055" i="32"/>
  <c r="P2056" i="32"/>
  <c r="P2057" i="32"/>
  <c r="P2058" i="32"/>
  <c r="P2059" i="32"/>
  <c r="P2060" i="32"/>
  <c r="P2061" i="32"/>
  <c r="P2062" i="32"/>
  <c r="P2063" i="32"/>
  <c r="P2064" i="32"/>
  <c r="P2065" i="32"/>
  <c r="P2066" i="32"/>
  <c r="P2067" i="32"/>
  <c r="P2068" i="32"/>
  <c r="P2069" i="32"/>
  <c r="P2070" i="32"/>
  <c r="P2071" i="32"/>
  <c r="P2072" i="32"/>
  <c r="P2073" i="32"/>
  <c r="P2074" i="32"/>
  <c r="P2075" i="32"/>
  <c r="P2076" i="32"/>
  <c r="P2077" i="32"/>
  <c r="P2078" i="32"/>
  <c r="P2079" i="32"/>
  <c r="P2080" i="32"/>
  <c r="P2081" i="32"/>
  <c r="P2082" i="32"/>
  <c r="P2083" i="32"/>
  <c r="P2084" i="32"/>
  <c r="P2085" i="32"/>
  <c r="P2086" i="32"/>
  <c r="P2087" i="32"/>
  <c r="P2088" i="32"/>
  <c r="P2089" i="32"/>
  <c r="P2090" i="32"/>
  <c r="P2091" i="32"/>
  <c r="P2092" i="32"/>
  <c r="P2093" i="32"/>
  <c r="P2094" i="32"/>
  <c r="P2095" i="32"/>
  <c r="P2096" i="32"/>
  <c r="P2097" i="32"/>
  <c r="P2098" i="32"/>
  <c r="P2099" i="32"/>
  <c r="P2100" i="32"/>
  <c r="P2101" i="32"/>
  <c r="P2102" i="32"/>
  <c r="P2103" i="32"/>
  <c r="P2104" i="32"/>
  <c r="P2105" i="32"/>
  <c r="P2106" i="32"/>
  <c r="P2107" i="32"/>
  <c r="P2108" i="32"/>
  <c r="P2109" i="32"/>
  <c r="P2110" i="32"/>
  <c r="P2111" i="32"/>
  <c r="P2112" i="32"/>
  <c r="P2113" i="32"/>
  <c r="P2114" i="32"/>
  <c r="P2115" i="32"/>
  <c r="P2116" i="32"/>
  <c r="P2117" i="32"/>
  <c r="P2118" i="32"/>
  <c r="P2119" i="32"/>
  <c r="P2120" i="32"/>
  <c r="P2121" i="32"/>
  <c r="P2122" i="32"/>
  <c r="P2123" i="32"/>
  <c r="P2124" i="32"/>
  <c r="P2125" i="32"/>
  <c r="P2126" i="32"/>
  <c r="P2127" i="32"/>
  <c r="P2128" i="32"/>
  <c r="P2129" i="32"/>
  <c r="P2130" i="32"/>
  <c r="P2131" i="32"/>
  <c r="P2132" i="32"/>
  <c r="P2133" i="32"/>
  <c r="P2134" i="32"/>
  <c r="P2135" i="32"/>
  <c r="P2136" i="32"/>
  <c r="P2137" i="32"/>
  <c r="P2138" i="32"/>
  <c r="P2139" i="32"/>
  <c r="P2140" i="32"/>
  <c r="P2141" i="32"/>
  <c r="P2142" i="32"/>
  <c r="P2143" i="32"/>
  <c r="P2144" i="32"/>
  <c r="P2145" i="32"/>
  <c r="P2146" i="32"/>
  <c r="P2147" i="32"/>
  <c r="P2148" i="32"/>
  <c r="P2149" i="32"/>
  <c r="P2150" i="32"/>
  <c r="P2151" i="32"/>
  <c r="P2152" i="32"/>
  <c r="P2153" i="32"/>
  <c r="P2154" i="32"/>
  <c r="P2155" i="32"/>
  <c r="P2156" i="32"/>
  <c r="P2157" i="32"/>
  <c r="P2158" i="32"/>
  <c r="P2159" i="32"/>
  <c r="P2160" i="32"/>
  <c r="P2161" i="32"/>
  <c r="P2162" i="32"/>
  <c r="P2163" i="32"/>
  <c r="P2164" i="32"/>
  <c r="P2165" i="32"/>
  <c r="P2166" i="32"/>
  <c r="P2167" i="32"/>
  <c r="P2168" i="32"/>
  <c r="P2169" i="32"/>
  <c r="P2170" i="32"/>
  <c r="P2171" i="32"/>
  <c r="P2172" i="32"/>
  <c r="P2173" i="32"/>
  <c r="P2174" i="32"/>
  <c r="P2175" i="32"/>
  <c r="P2176" i="32"/>
  <c r="P2177" i="32"/>
  <c r="P2178" i="32"/>
  <c r="P2179" i="32"/>
  <c r="P2180" i="32"/>
  <c r="P2181" i="32"/>
  <c r="P2182" i="32"/>
  <c r="P2183" i="32"/>
  <c r="P2184" i="32"/>
  <c r="P2185" i="32"/>
  <c r="P2186" i="32"/>
  <c r="P2187" i="32"/>
  <c r="P2188" i="32"/>
  <c r="P2189" i="32"/>
  <c r="P2190" i="32"/>
  <c r="P2191" i="32"/>
  <c r="P2192" i="32"/>
  <c r="P2193" i="32"/>
  <c r="P2194" i="32"/>
  <c r="P2195" i="32"/>
  <c r="P2196" i="32"/>
  <c r="P2197" i="32"/>
  <c r="P2198" i="32"/>
  <c r="P2199" i="32"/>
  <c r="P2200" i="32"/>
  <c r="P2201" i="32"/>
  <c r="P2202" i="32"/>
  <c r="P2203" i="32"/>
  <c r="P2204" i="32"/>
  <c r="P2205" i="32"/>
  <c r="P2206" i="32"/>
  <c r="P2207" i="32"/>
  <c r="P2208" i="32"/>
  <c r="P2209" i="32"/>
  <c r="P2210" i="32"/>
  <c r="P2211" i="32"/>
  <c r="P2212" i="32"/>
  <c r="P2213" i="32"/>
  <c r="P2214" i="32"/>
  <c r="P2215" i="32"/>
  <c r="P2216" i="32"/>
  <c r="P2217" i="32"/>
  <c r="P2218" i="32"/>
  <c r="P2219" i="32"/>
  <c r="P2220" i="32"/>
  <c r="P2221" i="32"/>
  <c r="P2222" i="32"/>
  <c r="P2223" i="32"/>
  <c r="P2224" i="32"/>
  <c r="P2225" i="32"/>
  <c r="P2226" i="32"/>
  <c r="P2227" i="32"/>
  <c r="P2228" i="32"/>
  <c r="P2229" i="32"/>
  <c r="P2230" i="32"/>
  <c r="P2231" i="32"/>
  <c r="P2232" i="32"/>
  <c r="P2233" i="32"/>
  <c r="P2234" i="32"/>
  <c r="P2235" i="32"/>
  <c r="P2236" i="32"/>
  <c r="P2237" i="32"/>
  <c r="P2238" i="32"/>
  <c r="P2239" i="32"/>
  <c r="P2240" i="32"/>
  <c r="P2241" i="32"/>
  <c r="P2242" i="32"/>
  <c r="P2243" i="32"/>
  <c r="P2244" i="32"/>
  <c r="P2245" i="32"/>
  <c r="P2246" i="32"/>
  <c r="P2247" i="32"/>
  <c r="P2248" i="32"/>
  <c r="P2249" i="32"/>
  <c r="P2250" i="32"/>
  <c r="P2251" i="32"/>
  <c r="P2252" i="32"/>
  <c r="P2253" i="32"/>
  <c r="P2254" i="32"/>
  <c r="P2255" i="32"/>
  <c r="P2256" i="32"/>
  <c r="P2257" i="32"/>
  <c r="P2258" i="32"/>
  <c r="P2259" i="32"/>
  <c r="P2260" i="32"/>
  <c r="P2261" i="32"/>
  <c r="P2262" i="32"/>
  <c r="P2263" i="32"/>
  <c r="P2264" i="32"/>
  <c r="P2265" i="32"/>
  <c r="P2266" i="32"/>
  <c r="P2267" i="32"/>
  <c r="P2268" i="32"/>
  <c r="P2269" i="32"/>
  <c r="P2270" i="32"/>
  <c r="P2271" i="32"/>
  <c r="P2272" i="32"/>
  <c r="P2273" i="32"/>
  <c r="P2274" i="32"/>
  <c r="P2275" i="32"/>
  <c r="P2276" i="32"/>
  <c r="P2277" i="32"/>
  <c r="P2278" i="32"/>
  <c r="P2279" i="32"/>
  <c r="P2280" i="32"/>
  <c r="P2281" i="32"/>
  <c r="P2282" i="32"/>
  <c r="P2283" i="32"/>
  <c r="P2284" i="32"/>
  <c r="P2285" i="32"/>
  <c r="P2286" i="32"/>
  <c r="P2287" i="32"/>
  <c r="P2288" i="32"/>
  <c r="P2289" i="32"/>
  <c r="P2290" i="32"/>
  <c r="P2291" i="32"/>
  <c r="P2292" i="32"/>
  <c r="P2293" i="32"/>
  <c r="P2294" i="32"/>
  <c r="P2295" i="32"/>
  <c r="P2296" i="32"/>
  <c r="P2297" i="32"/>
  <c r="P2298" i="32"/>
  <c r="P2299" i="32"/>
  <c r="P2300" i="32"/>
  <c r="P2301" i="32"/>
  <c r="P2302" i="32"/>
  <c r="P2303" i="32"/>
  <c r="P2304" i="32"/>
  <c r="P2305" i="32"/>
  <c r="P2306" i="32"/>
  <c r="P2307" i="32"/>
  <c r="P2308" i="32"/>
  <c r="P2309" i="32"/>
  <c r="P2310" i="32"/>
  <c r="P2311" i="32"/>
  <c r="P2312" i="32"/>
  <c r="P2313" i="32"/>
  <c r="P2314" i="32"/>
  <c r="P2315" i="32"/>
  <c r="P2316" i="32"/>
  <c r="P2317" i="32"/>
  <c r="P2318" i="32"/>
  <c r="P2319" i="32"/>
  <c r="P2320" i="32"/>
  <c r="P2321" i="32"/>
  <c r="P2322" i="32"/>
  <c r="P2323" i="32"/>
  <c r="P2324" i="32"/>
  <c r="P2325" i="32"/>
  <c r="P2326" i="32"/>
  <c r="P2327" i="32"/>
  <c r="P2328" i="32"/>
  <c r="P2329" i="32"/>
  <c r="P2330" i="32"/>
  <c r="P2331" i="32"/>
  <c r="P2332" i="32"/>
  <c r="P2333" i="32"/>
  <c r="P2334" i="32"/>
  <c r="P2335" i="32"/>
  <c r="P2336" i="32"/>
  <c r="P2337" i="32"/>
  <c r="P2338" i="32"/>
  <c r="P2339" i="32"/>
  <c r="P2340" i="32"/>
  <c r="P2341" i="32"/>
  <c r="P2342" i="32"/>
  <c r="P2343" i="32"/>
  <c r="P2344" i="32"/>
  <c r="P2345" i="32"/>
  <c r="P2346" i="32"/>
  <c r="P2347" i="32"/>
  <c r="P2348" i="32"/>
  <c r="P2349" i="32"/>
  <c r="P2350" i="32"/>
  <c r="P2351" i="32"/>
  <c r="P2352" i="32"/>
  <c r="P2353" i="32"/>
  <c r="P2354" i="32"/>
  <c r="P2355" i="32"/>
  <c r="P2356" i="32"/>
  <c r="P2357" i="32"/>
  <c r="P2358" i="32"/>
  <c r="P2359" i="32"/>
  <c r="P2360" i="32"/>
  <c r="P2361" i="32"/>
  <c r="P2362" i="32"/>
  <c r="P2363" i="32"/>
  <c r="P2364" i="32"/>
  <c r="P2365" i="32"/>
  <c r="P2366" i="32"/>
  <c r="P2367" i="32"/>
  <c r="P2368" i="32"/>
  <c r="P2369" i="32"/>
  <c r="P2370" i="32"/>
  <c r="P2371" i="32"/>
  <c r="P2372" i="32"/>
  <c r="P2373" i="32"/>
  <c r="P2374" i="32"/>
  <c r="P2375" i="32"/>
  <c r="P2376" i="32"/>
  <c r="P2377" i="32"/>
  <c r="P2378" i="32"/>
  <c r="P2379" i="32"/>
  <c r="P2380" i="32"/>
  <c r="P2381" i="32"/>
  <c r="P2382" i="32"/>
  <c r="P2383" i="32"/>
  <c r="P2384" i="32"/>
  <c r="P2385" i="32"/>
  <c r="P2386" i="32"/>
  <c r="P2387" i="32"/>
  <c r="P2388" i="32"/>
  <c r="P2389" i="32"/>
  <c r="P2390" i="32"/>
  <c r="P2391" i="32"/>
  <c r="P2392" i="32"/>
  <c r="P2393" i="32"/>
  <c r="P2394" i="32"/>
  <c r="P2395" i="32"/>
  <c r="P2396" i="32"/>
  <c r="P2397" i="32"/>
  <c r="P2398" i="32"/>
  <c r="P2399" i="32"/>
  <c r="P2400" i="32"/>
  <c r="P2401" i="32"/>
  <c r="P2402" i="32"/>
  <c r="P2403" i="32"/>
  <c r="P2404" i="32"/>
  <c r="P2405" i="32"/>
  <c r="P2406" i="32"/>
  <c r="P2407" i="32"/>
  <c r="P2408" i="32"/>
  <c r="P2409" i="32"/>
  <c r="P2410" i="32"/>
  <c r="P2411" i="32"/>
  <c r="P2412" i="32"/>
  <c r="P2413" i="32"/>
  <c r="P2414" i="32"/>
  <c r="P2415" i="32"/>
  <c r="P2416" i="32"/>
  <c r="P2417" i="32"/>
  <c r="P2418" i="32"/>
  <c r="P2419" i="32"/>
  <c r="P2420" i="32"/>
  <c r="P2421" i="32"/>
  <c r="P2422" i="32"/>
  <c r="P2423" i="32"/>
  <c r="P2424" i="32"/>
  <c r="P2425" i="32"/>
  <c r="P2426" i="32"/>
  <c r="P2427" i="32"/>
  <c r="P2428" i="32"/>
  <c r="P2429" i="32"/>
  <c r="P2430" i="32"/>
  <c r="P2431" i="32"/>
  <c r="P2432" i="32"/>
  <c r="P2433" i="32"/>
  <c r="P2434" i="32"/>
  <c r="P2435" i="32"/>
  <c r="P2436" i="32"/>
  <c r="P2437" i="32"/>
  <c r="P2438" i="32"/>
  <c r="P2439" i="32"/>
  <c r="P2440" i="32"/>
  <c r="P2441" i="32"/>
  <c r="P2442" i="32"/>
  <c r="P2443" i="32"/>
  <c r="P2444" i="32"/>
  <c r="P2445" i="32"/>
  <c r="P2446" i="32"/>
  <c r="P2447" i="32"/>
  <c r="P2448" i="32"/>
  <c r="P2449" i="32"/>
  <c r="P2450" i="32"/>
  <c r="P2451" i="32"/>
  <c r="P2452" i="32"/>
  <c r="P2453" i="32"/>
  <c r="P2454" i="32"/>
  <c r="P2455" i="32"/>
  <c r="P2456" i="32"/>
  <c r="P2457" i="32"/>
  <c r="P2458" i="32"/>
  <c r="P2459" i="32"/>
  <c r="P2460" i="32"/>
  <c r="P2461" i="32"/>
  <c r="P2462" i="32"/>
  <c r="P2463" i="32"/>
  <c r="P2464" i="32"/>
  <c r="P2465" i="32"/>
  <c r="P2466" i="32"/>
  <c r="P2467" i="32"/>
  <c r="P2468" i="32"/>
  <c r="P2469" i="32"/>
  <c r="P2470" i="32"/>
  <c r="P2471" i="32"/>
  <c r="P2472" i="32"/>
  <c r="P2473" i="32"/>
  <c r="P2474" i="32"/>
  <c r="P2475" i="32"/>
  <c r="P2476" i="32"/>
  <c r="P2477" i="32"/>
  <c r="P2478" i="32"/>
  <c r="P2479" i="32"/>
  <c r="P2480" i="32"/>
  <c r="P2481" i="32"/>
  <c r="P2482" i="32"/>
  <c r="P2483" i="32"/>
  <c r="P2484" i="32"/>
  <c r="P2485" i="32"/>
  <c r="P2486" i="32"/>
  <c r="P2487" i="32"/>
  <c r="P2488" i="32"/>
  <c r="P2489" i="32"/>
  <c r="P2490" i="32"/>
  <c r="P2491" i="32"/>
  <c r="P2492" i="32"/>
  <c r="P2493" i="32"/>
  <c r="P2494" i="32"/>
  <c r="P2495" i="32"/>
  <c r="P2496" i="32"/>
  <c r="P2497" i="32"/>
  <c r="P2498" i="32"/>
  <c r="P2499" i="32"/>
  <c r="P2500" i="32"/>
  <c r="P2501" i="32"/>
  <c r="P2502" i="32"/>
  <c r="P2503" i="32"/>
  <c r="P2504" i="32"/>
  <c r="P2505" i="32"/>
  <c r="P2506" i="32"/>
  <c r="P2507" i="32"/>
  <c r="P2508" i="32"/>
  <c r="P2509" i="32"/>
  <c r="P2510" i="32"/>
  <c r="P2511" i="32"/>
  <c r="P2512" i="32"/>
  <c r="P2513" i="32"/>
  <c r="P2514" i="32"/>
  <c r="P2515" i="32"/>
  <c r="P2516" i="32"/>
  <c r="P2517" i="32"/>
  <c r="P2518" i="32"/>
  <c r="P2519" i="32"/>
  <c r="P2520" i="32"/>
  <c r="P2521" i="32"/>
  <c r="P2522" i="32"/>
  <c r="P2523" i="32"/>
  <c r="P2524" i="32"/>
  <c r="P2525" i="32"/>
  <c r="P2526" i="32"/>
  <c r="P2527" i="32"/>
  <c r="P2528" i="32"/>
  <c r="P2529" i="32"/>
  <c r="P2530" i="32"/>
  <c r="P2531" i="32"/>
  <c r="P2532" i="32"/>
  <c r="P2533" i="32"/>
  <c r="P2534" i="32"/>
  <c r="P2535" i="32"/>
  <c r="P2536" i="32"/>
  <c r="P2537" i="32"/>
  <c r="P2538" i="32"/>
  <c r="P2539" i="32"/>
  <c r="P2540" i="32"/>
  <c r="P2541" i="32"/>
  <c r="P2542" i="32"/>
  <c r="P2543" i="32"/>
  <c r="P2544" i="32"/>
  <c r="P2545" i="32"/>
  <c r="P2546" i="32"/>
  <c r="P2547" i="32"/>
  <c r="P2548" i="32"/>
  <c r="P2549" i="32"/>
  <c r="P2550" i="32"/>
  <c r="P2551" i="32"/>
  <c r="P2552" i="32"/>
  <c r="P2553" i="32"/>
  <c r="P2554" i="32"/>
  <c r="P2555" i="32"/>
  <c r="P2556" i="32"/>
  <c r="P2557" i="32"/>
  <c r="P2558" i="32"/>
  <c r="P2559" i="32"/>
  <c r="P2560" i="32"/>
  <c r="P2561" i="32"/>
  <c r="P2562" i="32"/>
  <c r="P2563" i="32"/>
  <c r="P2564" i="32"/>
  <c r="P2565" i="32"/>
  <c r="P2566" i="32"/>
  <c r="P2567" i="32"/>
  <c r="P2568" i="32"/>
  <c r="P2569" i="32"/>
  <c r="P2570" i="32"/>
  <c r="P2571" i="32"/>
  <c r="P2572" i="32"/>
  <c r="P2573" i="32"/>
  <c r="P2574" i="32"/>
  <c r="P2575" i="32"/>
  <c r="P2576" i="32"/>
  <c r="P2577" i="32"/>
  <c r="P2578" i="32"/>
  <c r="P2579" i="32"/>
  <c r="P2580" i="32"/>
  <c r="P2581" i="32"/>
  <c r="P2582" i="32"/>
  <c r="P2583" i="32"/>
  <c r="P2584" i="32"/>
  <c r="P2585" i="32"/>
  <c r="P2586" i="32"/>
  <c r="P2587" i="32"/>
  <c r="P2588" i="32"/>
  <c r="P2589" i="32"/>
  <c r="P2590" i="32"/>
  <c r="P2591" i="32"/>
  <c r="P2592" i="32"/>
  <c r="P2593" i="32"/>
  <c r="P2594" i="32"/>
  <c r="P2595" i="32"/>
  <c r="P2596" i="32"/>
  <c r="P2597" i="32"/>
  <c r="P2598" i="32"/>
  <c r="P2599" i="32"/>
  <c r="P2600" i="32"/>
  <c r="P2601" i="32"/>
  <c r="P2602" i="32"/>
  <c r="P2603" i="32"/>
  <c r="P2604" i="32"/>
  <c r="P2605" i="32"/>
  <c r="P2606" i="32"/>
  <c r="P2607" i="32"/>
  <c r="P2608" i="32"/>
  <c r="P2609" i="32"/>
  <c r="P2610" i="32"/>
  <c r="P2611" i="32"/>
  <c r="P2612" i="32"/>
  <c r="P2613" i="32"/>
  <c r="P2614" i="32"/>
  <c r="P2615" i="32"/>
  <c r="P2616" i="32"/>
  <c r="P2617" i="32"/>
  <c r="P2618" i="32"/>
  <c r="P2619" i="32"/>
  <c r="P2620" i="32"/>
  <c r="P2621" i="32"/>
  <c r="P2622" i="32"/>
  <c r="P2623" i="32"/>
  <c r="P2624" i="32"/>
  <c r="P2625" i="32"/>
  <c r="P2626" i="32"/>
  <c r="P2627" i="32"/>
  <c r="P2628" i="32"/>
  <c r="P2629" i="32"/>
  <c r="P2630" i="32"/>
  <c r="P2631" i="32"/>
  <c r="P2632" i="32"/>
  <c r="P2633" i="32"/>
  <c r="P2634" i="32"/>
  <c r="P2635" i="32"/>
  <c r="P2636" i="32"/>
  <c r="P2637" i="32"/>
  <c r="P2638" i="32"/>
  <c r="P2639" i="32"/>
  <c r="P2640" i="32"/>
  <c r="P2641" i="32"/>
  <c r="P2642" i="32"/>
  <c r="P2643" i="32"/>
  <c r="P2644" i="32"/>
  <c r="P2645" i="32"/>
  <c r="P2646" i="32"/>
  <c r="P2647" i="32"/>
  <c r="P2648" i="32"/>
  <c r="P2649" i="32"/>
  <c r="P2650" i="32"/>
  <c r="P2651" i="32"/>
  <c r="P2652" i="32"/>
  <c r="P2653" i="32"/>
  <c r="P2654" i="32"/>
  <c r="P2655" i="32"/>
  <c r="P2656" i="32"/>
  <c r="P2657" i="32"/>
  <c r="P2658" i="32"/>
  <c r="P2659" i="32"/>
  <c r="P2660" i="32"/>
  <c r="P2661" i="32"/>
  <c r="P2662" i="32"/>
  <c r="P2663" i="32"/>
  <c r="P2664" i="32"/>
  <c r="P2665" i="32"/>
  <c r="P2666" i="32"/>
  <c r="P2667" i="32"/>
  <c r="P2668" i="32"/>
  <c r="P2669" i="32"/>
  <c r="P2670" i="32"/>
  <c r="P2671" i="32"/>
  <c r="P2672" i="32"/>
  <c r="P2673" i="32"/>
  <c r="P2674" i="32"/>
  <c r="P2675" i="32"/>
  <c r="P2676" i="32"/>
  <c r="P2677" i="32"/>
  <c r="P2678" i="32"/>
  <c r="P2679" i="32"/>
  <c r="P2680" i="32"/>
  <c r="P2681" i="32"/>
  <c r="P2682" i="32"/>
  <c r="P2683" i="32"/>
  <c r="P2684" i="32"/>
  <c r="P2685" i="32"/>
  <c r="P2686" i="32"/>
  <c r="P2687" i="32"/>
  <c r="P2688" i="32"/>
  <c r="P2689" i="32"/>
  <c r="P2690" i="32"/>
  <c r="P2691" i="32"/>
  <c r="P2692" i="32"/>
  <c r="P2693" i="32"/>
  <c r="P2694" i="32"/>
  <c r="P2695" i="32"/>
  <c r="P2696" i="32"/>
  <c r="P2697" i="32"/>
  <c r="P2698" i="32"/>
  <c r="P2699" i="32"/>
  <c r="P2700" i="32"/>
  <c r="P2701" i="32"/>
  <c r="P2702" i="32"/>
  <c r="P2703" i="32"/>
  <c r="P2704" i="32"/>
  <c r="P2705" i="32"/>
  <c r="P2706" i="32"/>
  <c r="P2707" i="32"/>
  <c r="P2708" i="32"/>
  <c r="P2709" i="32"/>
  <c r="P2710" i="32"/>
  <c r="P2711" i="32"/>
  <c r="P2712" i="32"/>
  <c r="P2713" i="32"/>
  <c r="P2714" i="32"/>
  <c r="P2715" i="32"/>
  <c r="P2716" i="32"/>
  <c r="P2717" i="32"/>
  <c r="P2718" i="32"/>
  <c r="P2719" i="32"/>
  <c r="P2720" i="32"/>
  <c r="P2721" i="32"/>
  <c r="P2722" i="32"/>
  <c r="P2723" i="32"/>
  <c r="P2724" i="32"/>
  <c r="P2725" i="32"/>
  <c r="P2726" i="32"/>
  <c r="P2727" i="32"/>
  <c r="P2728" i="32"/>
  <c r="P2729" i="32"/>
  <c r="P2730" i="32"/>
  <c r="P2731" i="32"/>
  <c r="P2732" i="32"/>
  <c r="P2733" i="32"/>
  <c r="P2734" i="32"/>
  <c r="P2735" i="32"/>
  <c r="P2736" i="32"/>
  <c r="P2737" i="32"/>
  <c r="P2738" i="32"/>
  <c r="P2739" i="32"/>
  <c r="P2740" i="32"/>
  <c r="P2741" i="32"/>
  <c r="P2742" i="32"/>
  <c r="P2743" i="32"/>
  <c r="P2744" i="32"/>
  <c r="P2745" i="32"/>
  <c r="P2746" i="32"/>
  <c r="P2747" i="32"/>
  <c r="P2748" i="32"/>
  <c r="P2749" i="32"/>
  <c r="P2750" i="32"/>
  <c r="P2751" i="32"/>
  <c r="P2752" i="32"/>
  <c r="P2753" i="32"/>
  <c r="P2754" i="32"/>
  <c r="P2755" i="32"/>
  <c r="P2756" i="32"/>
  <c r="P2757" i="32"/>
  <c r="P2758" i="32"/>
  <c r="P2759" i="32"/>
  <c r="P2760" i="32"/>
  <c r="P2761" i="32"/>
  <c r="P2762" i="32"/>
  <c r="P2763" i="32"/>
  <c r="P2764" i="32"/>
  <c r="P2765" i="32"/>
  <c r="P2766" i="32"/>
  <c r="P2767" i="32"/>
  <c r="P2768" i="32"/>
  <c r="P2769" i="32"/>
  <c r="P2770" i="32"/>
  <c r="P2771" i="32"/>
  <c r="P2772" i="32"/>
  <c r="P2773" i="32"/>
  <c r="P2774" i="32"/>
  <c r="P2775" i="32"/>
  <c r="P2776" i="32"/>
  <c r="P2777" i="32"/>
  <c r="P2778" i="32"/>
  <c r="P2779" i="32"/>
  <c r="P2780" i="32"/>
  <c r="P2781" i="32"/>
  <c r="P2782" i="32"/>
  <c r="P2783" i="32"/>
  <c r="P2784" i="32"/>
  <c r="P2785" i="32"/>
  <c r="P2786" i="32"/>
  <c r="P2787" i="32"/>
  <c r="P2788" i="32"/>
  <c r="P2789" i="32"/>
  <c r="P2790" i="32"/>
  <c r="P2791" i="32"/>
  <c r="P2792" i="32"/>
  <c r="P2793" i="32"/>
  <c r="P2794" i="32"/>
  <c r="P2795" i="32"/>
  <c r="P2796" i="32"/>
  <c r="P2797" i="32"/>
  <c r="P2798" i="32"/>
  <c r="P2799" i="32"/>
  <c r="P2800" i="32"/>
  <c r="P2801" i="32"/>
  <c r="P2802" i="32"/>
  <c r="P2803" i="32"/>
  <c r="P2804" i="32"/>
  <c r="P2805" i="32"/>
  <c r="P2806" i="32"/>
  <c r="P2807" i="32"/>
  <c r="P2808" i="32"/>
  <c r="P2809" i="32"/>
  <c r="P2810" i="32"/>
  <c r="P2811" i="32"/>
  <c r="P2812" i="32"/>
  <c r="P2813" i="32"/>
  <c r="P2814" i="32"/>
  <c r="P2815" i="32"/>
  <c r="P2816" i="32"/>
  <c r="P2817" i="32"/>
  <c r="P2818" i="32"/>
  <c r="P2819" i="32"/>
  <c r="P2820" i="32"/>
  <c r="P2821" i="32"/>
  <c r="P2822" i="32"/>
  <c r="P2823" i="32"/>
  <c r="P2824" i="32"/>
  <c r="P2825" i="32"/>
  <c r="P2826" i="32"/>
  <c r="P2827" i="32"/>
  <c r="P2828" i="32"/>
  <c r="P2829" i="32"/>
  <c r="P2830" i="32"/>
  <c r="P2831" i="32"/>
  <c r="P2832" i="32"/>
  <c r="P2833" i="32"/>
  <c r="P2834" i="32"/>
  <c r="P2835" i="32"/>
  <c r="P2836" i="32"/>
  <c r="P2837" i="32"/>
  <c r="P2838" i="32"/>
  <c r="P2839" i="32"/>
  <c r="P2840" i="32"/>
  <c r="P2841" i="32"/>
  <c r="P2842" i="32"/>
  <c r="P2843" i="32"/>
  <c r="P2844" i="32"/>
  <c r="P2845" i="32"/>
  <c r="P2846" i="32"/>
  <c r="P2847" i="32"/>
  <c r="P2848" i="32"/>
  <c r="P2849" i="32"/>
  <c r="P2850" i="32"/>
  <c r="P2851" i="32"/>
  <c r="P2852" i="32"/>
  <c r="P2853" i="32"/>
  <c r="P2854" i="32"/>
  <c r="P2855" i="32"/>
  <c r="P2856" i="32"/>
  <c r="P2857" i="32"/>
  <c r="P2858" i="32"/>
  <c r="P2859" i="32"/>
  <c r="P2860" i="32"/>
  <c r="P2861" i="32"/>
  <c r="P2862" i="32"/>
  <c r="P2863" i="32"/>
  <c r="P2864" i="32"/>
  <c r="P2865" i="32"/>
  <c r="P2866" i="32"/>
  <c r="P2867" i="32"/>
  <c r="P2868" i="32"/>
  <c r="P2869" i="32"/>
  <c r="P2870" i="32"/>
  <c r="P2871" i="32"/>
  <c r="P2872" i="32"/>
  <c r="P2873" i="32"/>
  <c r="P2874" i="32"/>
  <c r="P2875" i="32"/>
  <c r="P2876" i="32"/>
  <c r="P2877" i="32"/>
  <c r="P2878" i="32"/>
  <c r="P2879" i="32"/>
  <c r="P2880" i="32"/>
  <c r="P2881" i="32"/>
  <c r="P2882" i="32"/>
  <c r="P2883" i="32"/>
  <c r="P2884" i="32"/>
  <c r="P2885" i="32"/>
  <c r="P2886" i="32"/>
  <c r="P2887" i="32"/>
  <c r="P2888" i="32"/>
  <c r="P2889" i="32"/>
  <c r="P2890" i="32"/>
  <c r="P2891" i="32"/>
  <c r="P2892" i="32"/>
  <c r="P2893" i="32"/>
  <c r="P2894" i="32"/>
  <c r="P2895" i="32"/>
  <c r="P2896" i="32"/>
  <c r="P2897" i="32"/>
  <c r="P2898" i="32"/>
  <c r="P2899" i="32"/>
  <c r="P2900" i="32"/>
  <c r="P2901" i="32"/>
  <c r="P2902" i="32"/>
  <c r="P2903" i="32"/>
  <c r="P2904" i="32"/>
  <c r="P2905" i="32"/>
  <c r="P2906" i="32"/>
  <c r="P2907" i="32"/>
  <c r="P2908" i="32"/>
  <c r="P2909" i="32"/>
  <c r="P2910" i="32"/>
  <c r="P2911" i="32"/>
  <c r="P2912" i="32"/>
  <c r="P2913" i="32"/>
  <c r="P2914" i="32"/>
  <c r="P2915" i="32"/>
  <c r="P2916" i="32"/>
  <c r="P2917" i="32"/>
  <c r="P2918" i="32"/>
  <c r="P2919" i="32"/>
  <c r="P2920" i="32"/>
  <c r="P2921" i="32"/>
  <c r="P2922" i="32"/>
  <c r="P2923" i="32"/>
  <c r="P2924" i="32"/>
  <c r="P2925" i="32"/>
  <c r="P2926" i="32"/>
  <c r="P2927" i="32"/>
  <c r="P2928" i="32"/>
  <c r="P2929" i="32"/>
  <c r="P2930" i="32"/>
  <c r="P2931" i="32"/>
  <c r="P2932" i="32"/>
  <c r="P2933" i="32"/>
  <c r="P2934" i="32"/>
  <c r="P2935" i="32"/>
  <c r="P2936" i="32"/>
  <c r="P2937" i="32"/>
  <c r="P2938" i="32"/>
  <c r="P2939" i="32"/>
  <c r="P2940" i="32"/>
  <c r="P2941" i="32"/>
  <c r="P2942" i="32"/>
  <c r="P2943" i="32"/>
  <c r="P2944" i="32"/>
  <c r="P2945" i="32"/>
  <c r="P2946" i="32"/>
  <c r="P2947" i="32"/>
  <c r="P2948" i="32"/>
  <c r="P2949" i="32"/>
  <c r="P2950" i="32"/>
  <c r="P2951" i="32"/>
  <c r="P2952" i="32"/>
  <c r="P2953" i="32"/>
  <c r="P2954" i="32"/>
  <c r="P2955" i="32"/>
  <c r="P2956" i="32"/>
  <c r="P2957" i="32"/>
  <c r="P2958" i="32"/>
  <c r="P2959" i="32"/>
  <c r="P2960" i="32"/>
  <c r="P2961" i="32"/>
  <c r="P2962" i="32"/>
  <c r="P2963" i="32"/>
  <c r="P2964" i="32"/>
  <c r="P2965" i="32"/>
  <c r="P2966" i="32"/>
  <c r="P2967" i="32"/>
  <c r="P2968" i="32"/>
  <c r="P2969" i="32"/>
  <c r="P2970" i="32"/>
  <c r="P2971" i="32"/>
  <c r="P2972" i="32"/>
  <c r="P2973" i="32"/>
  <c r="P2974" i="32"/>
  <c r="P2975" i="32"/>
  <c r="P2976" i="32"/>
  <c r="P2977" i="32"/>
  <c r="P2978" i="32"/>
  <c r="P2979" i="32"/>
  <c r="P2980" i="32"/>
  <c r="P2981" i="32"/>
  <c r="P2982" i="32"/>
  <c r="P2983" i="32"/>
  <c r="P2984" i="32"/>
  <c r="P2985" i="32"/>
  <c r="P2986" i="32"/>
  <c r="P2987" i="32"/>
  <c r="P2988" i="32"/>
  <c r="P2989" i="32"/>
  <c r="P2990" i="32"/>
  <c r="P2991" i="32"/>
  <c r="P2992" i="32"/>
  <c r="P2993" i="32"/>
  <c r="P2994" i="32"/>
  <c r="P2995" i="32"/>
  <c r="P2996" i="32"/>
  <c r="P2997" i="32"/>
  <c r="P2998" i="32"/>
  <c r="P2999" i="32"/>
  <c r="P3000" i="32"/>
  <c r="P3001" i="32"/>
  <c r="P3002" i="32"/>
  <c r="P3003" i="32"/>
  <c r="P3004" i="32"/>
  <c r="P3005" i="32"/>
  <c r="P3006" i="32"/>
  <c r="P3007" i="32"/>
  <c r="P3008" i="32"/>
  <c r="P3009" i="32"/>
  <c r="P3010" i="32"/>
  <c r="P3011" i="32"/>
  <c r="P3012" i="32"/>
  <c r="P3013" i="32"/>
  <c r="P3014" i="32"/>
  <c r="P3015" i="32"/>
  <c r="P3016" i="32"/>
  <c r="P3017" i="32"/>
  <c r="P3018" i="32"/>
  <c r="P3019" i="32"/>
  <c r="P3020" i="32"/>
  <c r="P3021" i="32"/>
  <c r="P3022" i="32"/>
  <c r="P3023" i="32"/>
  <c r="P3024" i="32"/>
  <c r="P3025" i="32"/>
  <c r="P3026" i="32"/>
  <c r="P3027" i="32"/>
  <c r="P3028" i="32"/>
  <c r="P3029" i="32"/>
  <c r="P3030" i="32"/>
  <c r="P3031" i="32"/>
  <c r="P3032" i="32"/>
  <c r="P3033" i="32"/>
  <c r="P3034" i="32"/>
  <c r="P3035" i="32"/>
  <c r="P3036" i="32"/>
  <c r="P3037" i="32"/>
  <c r="P3038" i="32"/>
  <c r="P3039" i="32"/>
  <c r="P3040" i="32"/>
  <c r="P3041" i="32"/>
  <c r="P3042" i="32"/>
  <c r="P3043" i="32"/>
  <c r="P3044" i="32"/>
  <c r="P3045" i="32"/>
  <c r="P3046" i="32"/>
  <c r="P3047" i="32"/>
  <c r="P3048" i="32"/>
  <c r="P3049" i="32"/>
  <c r="P3050" i="32"/>
  <c r="P3051" i="32"/>
  <c r="P3052" i="32"/>
  <c r="P3053" i="32"/>
  <c r="P3054" i="32"/>
  <c r="P3055" i="32"/>
  <c r="P3056" i="32"/>
  <c r="P3057" i="32"/>
  <c r="P3058" i="32"/>
  <c r="P3059" i="32"/>
  <c r="P3060" i="32"/>
  <c r="P3061" i="32"/>
  <c r="P3062" i="32"/>
  <c r="P3063" i="32"/>
  <c r="P3064" i="32"/>
  <c r="P3065" i="32"/>
  <c r="P3066" i="32"/>
  <c r="P3067" i="32"/>
  <c r="P3068" i="32"/>
  <c r="P3069" i="32"/>
  <c r="P3070" i="32"/>
  <c r="P3071" i="32"/>
  <c r="P3072" i="32"/>
  <c r="P3073" i="32"/>
  <c r="P3074" i="32"/>
  <c r="P3075" i="32"/>
  <c r="P3076" i="32"/>
  <c r="P3077" i="32"/>
  <c r="P3078" i="32"/>
  <c r="P3079" i="32"/>
  <c r="P3080" i="32"/>
  <c r="P3081" i="32"/>
  <c r="P3082" i="32"/>
  <c r="P3083" i="32"/>
  <c r="P3084" i="32"/>
  <c r="P3085" i="32"/>
  <c r="P3086" i="32"/>
  <c r="P3087" i="32"/>
  <c r="P3088" i="32"/>
  <c r="P3089" i="32"/>
  <c r="P3090" i="32"/>
  <c r="P3091" i="32"/>
  <c r="P3092" i="32"/>
  <c r="P3093" i="32"/>
  <c r="P3094" i="32"/>
  <c r="P3095" i="32"/>
  <c r="P3096" i="32"/>
  <c r="P3097" i="32"/>
  <c r="P3098" i="32"/>
  <c r="P3099" i="32"/>
  <c r="P3100" i="32"/>
  <c r="P3101" i="32"/>
  <c r="P3102" i="32"/>
  <c r="P3103" i="32"/>
  <c r="P3104" i="32"/>
  <c r="P3105" i="32"/>
  <c r="P3106" i="32"/>
  <c r="P3107" i="32"/>
  <c r="P3108" i="32"/>
  <c r="P3109" i="32"/>
  <c r="P3110" i="32"/>
  <c r="P3111" i="32"/>
  <c r="P3112" i="32"/>
  <c r="P3113" i="32"/>
  <c r="P3114" i="32"/>
  <c r="P3115" i="32"/>
  <c r="P3116" i="32"/>
  <c r="P3117" i="32"/>
  <c r="P3118" i="32"/>
  <c r="P3119" i="32"/>
  <c r="P3120" i="32"/>
  <c r="P3121" i="32"/>
  <c r="P3122" i="32"/>
  <c r="P3123" i="32"/>
  <c r="P3124" i="32"/>
  <c r="P3125" i="32"/>
  <c r="P3126" i="32"/>
  <c r="P3127" i="32"/>
  <c r="P3128" i="32"/>
  <c r="P3129" i="32"/>
  <c r="P3130" i="32"/>
  <c r="P3131" i="32"/>
  <c r="P3132" i="32"/>
  <c r="P3133" i="32"/>
  <c r="P3134" i="32"/>
  <c r="P3135" i="32"/>
  <c r="P3136" i="32"/>
  <c r="P3137" i="32"/>
  <c r="P3138" i="32"/>
  <c r="P3139" i="32"/>
  <c r="P3140" i="32"/>
  <c r="P3141" i="32"/>
  <c r="P3142" i="32"/>
  <c r="P3143" i="32"/>
  <c r="P3144" i="32"/>
  <c r="P3145" i="32"/>
  <c r="P3146" i="32"/>
  <c r="P3147" i="32"/>
  <c r="P3148" i="32"/>
  <c r="P3149" i="32"/>
  <c r="P3150" i="32"/>
  <c r="P3151" i="32"/>
  <c r="P3152" i="32"/>
  <c r="P3153" i="32"/>
  <c r="P3154" i="32"/>
  <c r="P3155" i="32"/>
  <c r="P3156" i="32"/>
  <c r="P3157" i="32"/>
  <c r="P3158" i="32"/>
  <c r="P3159" i="32"/>
  <c r="P3160" i="32"/>
  <c r="P3161" i="32"/>
  <c r="P3162" i="32"/>
  <c r="P3163" i="32"/>
  <c r="P3164" i="32"/>
  <c r="P3165" i="32"/>
  <c r="P3166" i="32"/>
  <c r="P3167" i="32"/>
  <c r="P3168" i="32"/>
  <c r="P3169" i="32"/>
  <c r="P3170" i="32"/>
  <c r="P3171" i="32"/>
  <c r="P3172" i="32"/>
  <c r="P3173" i="32"/>
  <c r="P3174" i="32"/>
  <c r="P3175" i="32"/>
  <c r="P3176" i="32"/>
  <c r="P3177" i="32"/>
  <c r="P3178" i="32"/>
  <c r="P3179" i="32"/>
  <c r="P3180" i="32"/>
  <c r="P3181" i="32"/>
  <c r="P3182" i="32"/>
  <c r="P3183" i="32"/>
  <c r="P3184" i="32"/>
  <c r="P3185" i="32"/>
  <c r="P3186" i="32"/>
  <c r="P3187" i="32"/>
  <c r="P3188" i="32"/>
  <c r="P3189" i="32"/>
  <c r="P3190" i="32"/>
  <c r="P3191" i="32"/>
  <c r="P3192" i="32"/>
  <c r="P3193" i="32"/>
  <c r="P3194" i="32"/>
  <c r="P3195" i="32"/>
  <c r="P3196" i="32"/>
  <c r="P3197" i="32"/>
  <c r="P3198" i="32"/>
  <c r="P3199" i="32"/>
  <c r="P3200" i="32"/>
  <c r="P3201" i="32"/>
  <c r="P3202" i="32"/>
  <c r="P3203" i="32"/>
  <c r="P3204" i="32"/>
  <c r="P3205" i="32"/>
  <c r="P3206" i="32"/>
  <c r="P3207" i="32"/>
  <c r="P3208" i="32"/>
  <c r="P3209" i="32"/>
  <c r="P3210" i="32"/>
  <c r="P3211" i="32"/>
  <c r="P3212" i="32"/>
  <c r="P3213" i="32"/>
  <c r="P3214" i="32"/>
  <c r="P3215" i="32"/>
  <c r="P3216" i="32"/>
  <c r="P3217" i="32"/>
  <c r="P3218" i="32"/>
  <c r="P3219" i="32"/>
  <c r="P3220" i="32"/>
  <c r="P3221" i="32"/>
  <c r="P3222" i="32"/>
  <c r="P3223" i="32"/>
  <c r="P3224" i="32"/>
  <c r="P3225" i="32"/>
  <c r="P3226" i="32"/>
  <c r="P3227" i="32"/>
  <c r="P3228" i="32"/>
  <c r="P3229" i="32"/>
  <c r="P3230" i="32"/>
  <c r="P3231" i="32"/>
  <c r="P3232" i="32"/>
  <c r="P3233" i="32"/>
  <c r="P3234" i="32"/>
  <c r="P3235" i="32"/>
  <c r="P3236" i="32"/>
  <c r="P3237" i="32"/>
  <c r="P3238" i="32"/>
  <c r="P3239" i="32"/>
  <c r="P3240" i="32"/>
  <c r="P3241" i="32"/>
  <c r="P3242" i="32"/>
  <c r="P3243" i="32"/>
  <c r="P3244" i="32"/>
  <c r="P3245" i="32"/>
  <c r="P3246" i="32"/>
  <c r="P3247" i="32"/>
  <c r="P3248" i="32"/>
  <c r="P3249" i="32"/>
  <c r="P3250" i="32"/>
  <c r="P3251" i="32"/>
  <c r="P3252" i="32"/>
  <c r="P3253" i="32"/>
  <c r="P3254" i="32"/>
  <c r="P3255" i="32"/>
  <c r="P3256" i="32"/>
  <c r="P3257" i="32"/>
  <c r="P3258" i="32"/>
  <c r="P3259" i="32"/>
  <c r="P3260" i="32"/>
  <c r="P3261" i="32"/>
  <c r="P3262" i="32"/>
  <c r="P3263" i="32"/>
  <c r="P3264" i="32"/>
  <c r="P3265" i="32"/>
  <c r="P3266" i="32"/>
  <c r="P3267" i="32"/>
  <c r="P3268" i="32"/>
  <c r="P3269" i="32"/>
  <c r="P3270" i="32"/>
  <c r="P3271" i="32"/>
  <c r="P3272" i="32"/>
  <c r="P3273" i="32"/>
  <c r="P3274" i="32"/>
  <c r="P3275" i="32"/>
  <c r="P3276" i="32"/>
  <c r="P3277" i="32"/>
  <c r="P3278" i="32"/>
  <c r="P3279" i="32"/>
  <c r="P3280" i="32"/>
  <c r="P3281" i="32"/>
  <c r="P3282" i="32"/>
  <c r="P3283" i="32"/>
  <c r="P3284" i="32"/>
  <c r="P3285" i="32"/>
  <c r="P3286" i="32"/>
  <c r="P3287" i="32"/>
  <c r="P3288" i="32"/>
  <c r="P3289" i="32"/>
  <c r="P3290" i="32"/>
  <c r="P3291" i="32"/>
  <c r="P3292" i="32"/>
  <c r="P3293" i="32"/>
  <c r="P3294" i="32"/>
  <c r="P3295" i="32"/>
  <c r="P3296" i="32"/>
  <c r="P3297" i="32"/>
  <c r="P3298" i="32"/>
  <c r="P3299" i="32"/>
  <c r="P3300" i="32"/>
  <c r="P3301" i="32"/>
  <c r="P3302" i="32"/>
  <c r="P3303" i="32"/>
  <c r="P3304" i="32"/>
  <c r="P3305" i="32"/>
  <c r="P3306" i="32"/>
  <c r="P3307" i="32"/>
  <c r="P3308" i="32"/>
  <c r="P3309" i="32"/>
  <c r="P3310" i="32"/>
  <c r="P3311" i="32"/>
  <c r="P3312" i="32"/>
  <c r="P3313" i="32"/>
  <c r="P3314" i="32"/>
  <c r="P3315" i="32"/>
  <c r="P3316" i="32"/>
  <c r="P3317" i="32"/>
  <c r="P3318" i="32"/>
  <c r="P3319" i="32"/>
  <c r="P3320" i="32"/>
  <c r="P3321" i="32"/>
  <c r="P3322" i="32"/>
  <c r="P3323" i="32"/>
  <c r="P3324" i="32"/>
  <c r="P3325" i="32"/>
  <c r="P3326" i="32"/>
  <c r="P3327" i="32"/>
  <c r="P3328" i="32"/>
  <c r="P3329" i="32"/>
  <c r="P3330" i="32"/>
  <c r="P3331" i="32"/>
  <c r="P3332" i="32"/>
  <c r="P3333" i="32"/>
  <c r="P3334" i="32"/>
  <c r="P3335" i="32"/>
  <c r="P3336" i="32"/>
  <c r="P3337" i="32"/>
  <c r="P3338" i="32"/>
  <c r="P3339" i="32"/>
  <c r="P3340" i="32"/>
  <c r="P3341" i="32"/>
  <c r="P3342" i="32"/>
  <c r="P3343" i="32"/>
  <c r="P3344" i="32"/>
  <c r="P3345" i="32"/>
  <c r="P3346" i="32"/>
  <c r="P3347" i="32"/>
  <c r="P3348" i="32"/>
  <c r="P3349" i="32"/>
  <c r="P3350" i="32"/>
  <c r="P3351" i="32"/>
  <c r="P3352" i="32"/>
  <c r="P3353" i="32"/>
  <c r="P3354" i="32"/>
  <c r="P3355" i="32"/>
  <c r="P3356" i="32"/>
  <c r="P3357" i="32"/>
  <c r="P3358" i="32"/>
  <c r="P3359" i="32"/>
  <c r="P3360" i="32"/>
  <c r="P3361" i="32"/>
  <c r="P3362" i="32"/>
  <c r="P3363" i="32"/>
  <c r="P3364" i="32"/>
  <c r="P3365" i="32"/>
  <c r="P3366" i="32"/>
  <c r="P3367" i="32"/>
  <c r="P3368" i="32"/>
  <c r="P3369" i="32"/>
  <c r="P3370" i="32"/>
  <c r="P3371" i="32"/>
  <c r="P3372" i="32"/>
  <c r="P3373" i="32"/>
  <c r="P3374" i="32"/>
  <c r="P3375" i="32"/>
  <c r="P3376" i="32"/>
  <c r="P3377" i="32"/>
  <c r="P3378" i="32"/>
  <c r="P3379" i="32"/>
  <c r="P3380" i="32"/>
  <c r="P3381" i="32"/>
  <c r="P3382" i="32"/>
  <c r="P3383" i="32"/>
  <c r="P3384" i="32"/>
  <c r="P3385" i="32"/>
  <c r="P3386" i="32"/>
  <c r="P3387" i="32"/>
  <c r="P3388" i="32"/>
  <c r="P3389" i="32"/>
  <c r="P3390" i="32"/>
  <c r="P3391" i="32"/>
  <c r="P3392" i="32"/>
  <c r="P3393" i="32"/>
  <c r="P3394" i="32"/>
  <c r="P3395" i="32"/>
  <c r="P3396" i="32"/>
  <c r="P3397" i="32"/>
  <c r="P3398" i="32"/>
  <c r="P3399" i="32"/>
  <c r="P3400" i="32"/>
  <c r="P3401" i="32"/>
  <c r="P3402" i="32"/>
  <c r="P3403" i="32"/>
  <c r="P3404" i="32"/>
  <c r="P3405" i="32"/>
  <c r="P3406" i="32"/>
  <c r="P3407" i="32"/>
  <c r="P3408" i="32"/>
  <c r="P3409" i="32"/>
  <c r="P3410" i="32"/>
  <c r="P3411" i="32"/>
  <c r="P3412" i="32"/>
  <c r="P3413" i="32"/>
  <c r="P3414" i="32"/>
  <c r="P3415" i="32"/>
  <c r="P3416" i="32"/>
  <c r="P3417" i="32"/>
  <c r="P3418" i="32"/>
  <c r="P3419" i="32"/>
  <c r="P3420" i="32"/>
  <c r="P3421" i="32"/>
  <c r="P3422" i="32"/>
  <c r="P3423" i="32"/>
  <c r="P3424" i="32"/>
  <c r="P3425" i="32"/>
  <c r="P3426" i="32"/>
  <c r="P3427" i="32"/>
  <c r="P3428" i="32"/>
  <c r="P3429" i="32"/>
  <c r="P3430" i="32"/>
  <c r="P3431" i="32"/>
  <c r="P3432" i="32"/>
  <c r="P3433" i="32"/>
  <c r="P3434" i="32"/>
  <c r="P3435" i="32"/>
  <c r="P3436" i="32"/>
  <c r="P3437" i="32"/>
  <c r="P3438" i="32"/>
  <c r="P3439" i="32"/>
  <c r="P3440" i="32"/>
  <c r="P3441" i="32"/>
  <c r="P3442" i="32"/>
  <c r="P3443" i="32"/>
  <c r="P3444" i="32"/>
  <c r="P3445" i="32"/>
  <c r="P3446" i="32"/>
  <c r="P3447" i="32"/>
  <c r="P3448" i="32"/>
  <c r="P3449" i="32"/>
  <c r="P3450" i="32"/>
  <c r="P3451" i="32"/>
  <c r="P3452" i="32"/>
  <c r="P3453" i="32"/>
  <c r="P3454" i="32"/>
  <c r="P3455" i="32"/>
  <c r="P3456" i="32"/>
  <c r="P3457" i="32"/>
  <c r="P3458" i="32"/>
  <c r="P3459" i="32"/>
  <c r="P3460" i="32"/>
  <c r="P3461" i="32"/>
  <c r="P3462" i="32"/>
  <c r="P3463" i="32"/>
  <c r="P3464" i="32"/>
  <c r="P3465" i="32"/>
  <c r="P3466" i="32"/>
  <c r="P3467" i="32"/>
  <c r="P3468" i="32"/>
  <c r="P3469" i="32"/>
  <c r="P3470" i="32"/>
  <c r="P3471" i="32"/>
  <c r="P3472" i="32"/>
  <c r="P3473" i="32"/>
  <c r="P3474" i="32"/>
  <c r="P3475" i="32"/>
  <c r="P3476" i="32"/>
  <c r="P3477" i="32"/>
  <c r="P3478" i="32"/>
  <c r="P3479" i="32"/>
  <c r="P3480" i="32"/>
  <c r="P3481" i="32"/>
  <c r="P3482" i="32"/>
  <c r="P3483" i="32"/>
  <c r="P3484" i="32"/>
  <c r="P3485" i="32"/>
  <c r="P3486" i="32"/>
  <c r="P3487" i="32"/>
  <c r="P3488" i="32"/>
  <c r="P3489" i="32"/>
  <c r="P3490" i="32"/>
  <c r="P3491" i="32"/>
  <c r="P3492" i="32"/>
  <c r="P3493" i="32"/>
  <c r="P3494" i="32"/>
  <c r="P3495" i="32"/>
  <c r="P3496" i="32"/>
  <c r="P3497" i="32"/>
  <c r="P3498" i="32"/>
  <c r="P3499" i="32"/>
  <c r="P3500" i="32"/>
  <c r="P3501" i="32"/>
  <c r="P3502" i="32"/>
  <c r="P3503" i="32"/>
  <c r="P3504" i="32"/>
  <c r="P3505" i="32"/>
  <c r="P3506" i="32"/>
  <c r="P3507" i="32"/>
  <c r="P3508" i="32"/>
  <c r="P3509" i="32"/>
  <c r="P3510" i="32"/>
  <c r="P3511" i="32"/>
  <c r="P3512" i="32"/>
  <c r="P3513" i="32"/>
  <c r="P3514" i="32"/>
  <c r="P3515" i="32"/>
  <c r="P3516" i="32"/>
  <c r="P3517" i="32"/>
  <c r="P3518" i="32"/>
  <c r="P3519" i="32"/>
  <c r="P3520" i="32"/>
  <c r="P3521" i="32"/>
  <c r="P3522" i="32"/>
  <c r="P3523" i="32"/>
  <c r="P3524" i="32"/>
  <c r="P3525" i="32"/>
  <c r="P3526" i="32"/>
  <c r="P3527" i="32"/>
  <c r="P3528" i="32"/>
  <c r="P3529" i="32"/>
  <c r="P3530" i="32"/>
  <c r="P3531" i="32"/>
  <c r="P3532" i="32"/>
  <c r="P3533" i="32"/>
  <c r="P3534" i="32"/>
  <c r="P3535" i="32"/>
  <c r="P3536" i="32"/>
  <c r="P3537" i="32"/>
  <c r="P3538" i="32"/>
  <c r="P3539" i="32"/>
  <c r="P3540" i="32"/>
  <c r="P3541" i="32"/>
  <c r="P3542" i="32"/>
  <c r="P3543" i="32"/>
  <c r="P3544" i="32"/>
  <c r="P3545" i="32"/>
  <c r="P3546" i="32"/>
  <c r="P3547" i="32"/>
  <c r="P3548" i="32"/>
  <c r="P3549" i="32"/>
  <c r="P3550" i="32"/>
  <c r="P3551" i="32"/>
  <c r="P3552" i="32"/>
  <c r="P3553" i="32"/>
  <c r="P3554" i="32"/>
  <c r="P3555" i="32"/>
  <c r="P3556" i="32"/>
  <c r="P3557" i="32"/>
  <c r="P3558" i="32"/>
  <c r="P3559" i="32"/>
  <c r="P3560" i="32"/>
  <c r="P3561" i="32"/>
  <c r="P3562" i="32"/>
  <c r="P3563" i="32"/>
  <c r="P3564" i="32"/>
  <c r="P3565" i="32"/>
  <c r="P3566" i="32"/>
  <c r="P3567" i="32"/>
  <c r="P3568" i="32"/>
  <c r="P3569" i="32"/>
  <c r="P3570" i="32"/>
  <c r="P3571" i="32"/>
  <c r="P3572" i="32"/>
  <c r="P3573" i="32"/>
  <c r="P3574" i="32"/>
  <c r="P3575" i="32"/>
  <c r="P3576" i="32"/>
  <c r="P3577" i="32"/>
  <c r="P3578" i="32"/>
  <c r="P3579" i="32"/>
  <c r="P3580" i="32"/>
  <c r="P3581" i="32"/>
  <c r="P3582" i="32"/>
  <c r="P3583" i="32"/>
  <c r="P3584" i="32"/>
  <c r="P3585" i="32"/>
  <c r="P3586" i="32"/>
  <c r="P3587" i="32"/>
  <c r="P3588" i="32"/>
  <c r="P3589" i="32"/>
  <c r="P3590" i="32"/>
  <c r="P3591" i="32"/>
  <c r="P3592" i="32"/>
  <c r="P3593" i="32"/>
  <c r="P3594" i="32"/>
  <c r="P3595" i="32"/>
  <c r="P3596" i="32"/>
  <c r="P3597" i="32"/>
  <c r="P3598" i="32"/>
  <c r="P3599" i="32"/>
  <c r="P3600" i="32"/>
  <c r="P3601" i="32"/>
  <c r="P3602" i="32"/>
  <c r="P3603" i="32"/>
  <c r="P3604" i="32"/>
  <c r="P3605" i="32"/>
  <c r="P3606" i="32"/>
  <c r="P3607" i="32"/>
  <c r="P3608" i="32"/>
  <c r="P3609" i="32"/>
  <c r="P3610" i="32"/>
  <c r="P3611" i="32"/>
  <c r="P3612" i="32"/>
  <c r="P3613" i="32"/>
  <c r="P3614" i="32"/>
  <c r="P3615" i="32"/>
  <c r="P3616" i="32"/>
  <c r="P3617" i="32"/>
  <c r="P3618" i="32"/>
  <c r="P3619" i="32"/>
  <c r="P3620" i="32"/>
  <c r="P3621" i="32"/>
  <c r="P3622" i="32"/>
  <c r="P3623" i="32"/>
  <c r="P3624" i="32"/>
  <c r="P3625" i="32"/>
  <c r="P3626" i="32"/>
  <c r="P3627" i="32"/>
  <c r="P3628" i="32"/>
  <c r="P3629" i="32"/>
  <c r="P3630" i="32"/>
  <c r="P3631" i="32"/>
  <c r="P3632" i="32"/>
  <c r="P3633" i="32"/>
  <c r="P3634" i="32"/>
  <c r="P3635" i="32"/>
  <c r="P3636" i="32"/>
  <c r="P3637" i="32"/>
  <c r="P3638" i="32"/>
  <c r="P3639" i="32"/>
  <c r="P3640" i="32"/>
  <c r="P3641" i="32"/>
  <c r="P3642" i="32"/>
  <c r="P3643" i="32"/>
  <c r="P3644" i="32"/>
  <c r="P3645" i="32"/>
  <c r="P3646" i="32"/>
  <c r="P3647" i="32"/>
  <c r="P3648" i="32"/>
  <c r="P3649" i="32"/>
  <c r="P3650" i="32"/>
  <c r="P3651" i="32"/>
  <c r="P3652" i="32"/>
  <c r="P3653" i="32"/>
  <c r="P3654" i="32"/>
  <c r="P3655" i="32"/>
  <c r="P3656" i="32"/>
  <c r="P3657" i="32"/>
  <c r="P3658" i="32"/>
  <c r="P3659" i="32"/>
  <c r="P3660" i="32"/>
  <c r="P3661" i="32"/>
  <c r="P3662" i="32"/>
  <c r="P3663" i="32"/>
  <c r="P3664" i="32"/>
  <c r="P3665" i="32"/>
  <c r="P3666" i="32"/>
  <c r="P3667" i="32"/>
  <c r="P3668" i="32"/>
  <c r="P3669" i="32"/>
  <c r="P3670" i="32"/>
  <c r="P3671" i="32"/>
  <c r="P3672" i="32"/>
  <c r="P3673" i="32"/>
  <c r="P3674" i="32"/>
  <c r="P3675" i="32"/>
  <c r="P3676" i="32"/>
  <c r="P3677" i="32"/>
  <c r="P3678" i="32"/>
  <c r="P3679" i="32"/>
  <c r="P3680" i="32"/>
  <c r="P3681" i="32"/>
  <c r="P3682" i="32"/>
  <c r="P3683" i="32"/>
  <c r="P3684" i="32"/>
  <c r="P3685" i="32"/>
  <c r="P3686" i="32"/>
  <c r="P3687" i="32"/>
  <c r="P3688" i="32"/>
  <c r="P3689" i="32"/>
  <c r="P3690" i="32"/>
  <c r="P3691" i="32"/>
  <c r="P3692" i="32"/>
  <c r="P3693" i="32"/>
  <c r="P3694" i="32"/>
  <c r="P3695" i="32"/>
  <c r="P3696" i="32"/>
  <c r="P3697" i="32"/>
  <c r="P3698" i="32"/>
  <c r="P3699" i="32"/>
  <c r="P3700" i="32"/>
  <c r="P3701" i="32"/>
  <c r="P3702" i="32"/>
  <c r="P3703" i="32"/>
  <c r="P3704" i="32"/>
  <c r="P3705" i="32"/>
  <c r="P3706" i="32"/>
  <c r="P3707" i="32"/>
  <c r="P3708" i="32"/>
  <c r="P3709" i="32"/>
  <c r="P3710" i="32"/>
  <c r="P3711" i="32"/>
  <c r="P3712" i="32"/>
  <c r="P3713" i="32"/>
  <c r="P3714" i="32"/>
  <c r="P3715" i="32"/>
  <c r="P3716" i="32"/>
  <c r="P3717" i="32"/>
  <c r="P3718" i="32"/>
  <c r="P3719" i="32"/>
  <c r="P3720" i="32"/>
  <c r="P3721" i="32"/>
  <c r="P3722" i="32"/>
  <c r="P3723" i="32"/>
  <c r="P3724" i="32"/>
  <c r="P3725" i="32"/>
  <c r="P3726" i="32"/>
  <c r="P3727" i="32"/>
  <c r="P3728" i="32"/>
  <c r="P3729" i="32"/>
  <c r="P3730" i="32"/>
  <c r="P3731" i="32"/>
  <c r="P3732" i="32"/>
  <c r="P3733" i="32"/>
  <c r="P3734" i="32"/>
  <c r="P3735" i="32"/>
  <c r="P3736" i="32"/>
  <c r="P3737" i="32"/>
  <c r="P3738" i="32"/>
  <c r="P3739" i="32"/>
  <c r="P3740" i="32"/>
  <c r="P3741" i="32"/>
  <c r="P3742" i="32"/>
  <c r="P3743" i="32"/>
  <c r="P3744" i="32"/>
  <c r="P3745" i="32"/>
  <c r="P3746" i="32"/>
  <c r="P3747" i="32"/>
  <c r="P3748" i="32"/>
  <c r="P3749" i="32"/>
  <c r="P3750" i="32"/>
  <c r="P3751" i="32"/>
  <c r="P3752" i="32"/>
  <c r="P3753" i="32"/>
  <c r="P3754" i="32"/>
  <c r="P3755" i="32"/>
  <c r="P3756" i="32"/>
  <c r="P3757" i="32"/>
  <c r="P3758" i="32"/>
  <c r="P3759" i="32"/>
  <c r="P3760" i="32"/>
  <c r="P3761" i="32"/>
  <c r="P3762" i="32"/>
  <c r="P3763" i="32"/>
  <c r="P3764" i="32"/>
  <c r="P3765" i="32"/>
  <c r="P3766" i="32"/>
  <c r="P3767" i="32"/>
  <c r="P3768" i="32"/>
  <c r="P3769" i="32"/>
  <c r="P3770" i="32"/>
  <c r="P3771" i="32"/>
  <c r="P3772" i="32"/>
  <c r="P3773" i="32"/>
  <c r="P3774" i="32"/>
  <c r="P3775" i="32"/>
  <c r="P3776" i="32"/>
  <c r="P3777" i="32"/>
  <c r="P3778" i="32"/>
  <c r="P3779" i="32"/>
  <c r="P3780" i="32"/>
  <c r="P3781" i="32"/>
  <c r="P3782" i="32"/>
  <c r="P3783" i="32"/>
  <c r="P3784" i="32"/>
  <c r="P3785" i="32"/>
  <c r="P3786" i="32"/>
  <c r="P3787" i="32"/>
  <c r="P3788" i="32"/>
  <c r="P3789" i="32"/>
  <c r="P3790" i="32"/>
  <c r="P3791" i="32"/>
  <c r="P3792" i="32"/>
  <c r="P3793" i="32"/>
  <c r="P3794" i="32"/>
  <c r="P3795" i="32"/>
  <c r="P3796" i="32"/>
  <c r="P3797" i="32"/>
  <c r="P3798" i="32"/>
  <c r="P3799" i="32"/>
  <c r="P3800" i="32"/>
  <c r="P3801" i="32"/>
  <c r="P3802" i="32"/>
  <c r="P3803" i="32"/>
  <c r="P3804" i="32"/>
  <c r="P3805" i="32"/>
  <c r="P3806" i="32"/>
  <c r="P3807" i="32"/>
  <c r="P3808" i="32"/>
  <c r="P3809" i="32"/>
  <c r="P3810" i="32"/>
  <c r="P3811" i="32"/>
  <c r="P3812" i="32"/>
  <c r="P3813" i="32"/>
  <c r="P3814" i="32"/>
  <c r="P3815" i="32"/>
  <c r="P3816" i="32"/>
  <c r="P3817" i="32"/>
  <c r="P3818" i="32"/>
  <c r="P3819" i="32"/>
  <c r="P3820" i="32"/>
  <c r="P3821" i="32"/>
  <c r="P3822" i="32"/>
  <c r="P3823" i="32"/>
  <c r="P3824" i="32"/>
  <c r="P3825" i="32"/>
  <c r="P3826" i="32"/>
  <c r="P3827" i="32"/>
  <c r="P3828" i="32"/>
  <c r="P3829" i="32"/>
  <c r="P3830" i="32"/>
  <c r="P3831" i="32"/>
  <c r="P3832" i="32"/>
  <c r="P3833" i="32"/>
  <c r="P3834" i="32"/>
  <c r="P3835" i="32"/>
  <c r="P3836" i="32"/>
  <c r="P3837" i="32"/>
  <c r="P3838" i="32"/>
  <c r="P3839" i="32"/>
  <c r="P3840" i="32"/>
  <c r="P3841" i="32"/>
  <c r="P3842" i="32"/>
  <c r="P3843" i="32"/>
  <c r="P3844" i="32"/>
  <c r="P3845" i="32"/>
  <c r="P3846" i="32"/>
  <c r="P3847" i="32"/>
  <c r="P3848" i="32"/>
  <c r="P3849" i="32"/>
  <c r="P3850" i="32"/>
  <c r="P3851" i="32"/>
  <c r="P3852" i="32"/>
  <c r="P3853" i="32"/>
  <c r="P3854" i="32"/>
  <c r="P3855" i="32"/>
  <c r="P3856" i="32"/>
  <c r="P3857" i="32"/>
  <c r="P3858" i="32"/>
  <c r="P3859" i="32"/>
  <c r="P3860" i="32"/>
  <c r="P3861" i="32"/>
  <c r="P3862" i="32"/>
  <c r="P3863" i="32"/>
  <c r="P3864" i="32"/>
  <c r="P3865" i="32"/>
  <c r="P3866" i="32"/>
  <c r="P3867" i="32"/>
  <c r="P3868" i="32"/>
  <c r="P3869" i="32"/>
  <c r="P3870" i="32"/>
  <c r="P3871" i="32"/>
  <c r="P3872" i="32"/>
  <c r="P3873" i="32"/>
  <c r="P3874" i="32"/>
  <c r="P3875" i="32"/>
  <c r="P3876" i="32"/>
  <c r="P3877" i="32"/>
  <c r="P3878" i="32"/>
  <c r="P3879" i="32"/>
  <c r="P3880" i="32"/>
  <c r="P3881" i="32"/>
  <c r="P3882" i="32"/>
  <c r="P3883" i="32"/>
  <c r="P3884" i="32"/>
  <c r="P3885" i="32"/>
  <c r="P3886" i="32"/>
  <c r="P3887" i="32"/>
  <c r="P3888" i="32"/>
  <c r="P3889" i="32"/>
  <c r="P3890" i="32"/>
  <c r="P3891" i="32"/>
  <c r="P3892" i="32"/>
  <c r="P3893" i="32"/>
  <c r="P3894" i="32"/>
  <c r="P3895" i="32"/>
  <c r="P3896" i="32"/>
  <c r="P3897" i="32"/>
  <c r="P3898" i="32"/>
  <c r="P3899" i="32"/>
  <c r="P3900" i="32"/>
  <c r="P3901" i="32"/>
  <c r="P3902" i="32"/>
  <c r="P3903" i="32"/>
  <c r="P3904" i="32"/>
  <c r="P3905" i="32"/>
  <c r="P3906" i="32"/>
  <c r="P3907" i="32"/>
  <c r="P3908" i="32"/>
  <c r="P3909" i="32"/>
  <c r="P3910" i="32"/>
  <c r="P3911" i="32"/>
  <c r="P3912" i="32"/>
  <c r="P3913" i="32"/>
  <c r="P3914" i="32"/>
  <c r="P3915" i="32"/>
  <c r="P3916" i="32"/>
  <c r="P3917" i="32"/>
  <c r="P3918" i="32"/>
  <c r="P3919" i="32"/>
  <c r="P3920" i="32"/>
  <c r="P3921" i="32"/>
  <c r="P3922" i="32"/>
  <c r="P3923" i="32"/>
  <c r="P3924" i="32"/>
  <c r="P3925" i="32"/>
  <c r="P3926" i="32"/>
  <c r="P3927" i="32"/>
  <c r="P3928" i="32"/>
  <c r="P3929" i="32"/>
  <c r="P3930" i="32"/>
  <c r="P3931" i="32"/>
  <c r="P3932" i="32"/>
  <c r="P3933" i="32"/>
  <c r="P3934" i="32"/>
  <c r="P3935" i="32"/>
  <c r="P3936" i="32"/>
  <c r="P3937" i="32"/>
  <c r="P3938" i="32"/>
  <c r="P3939" i="32"/>
  <c r="P3940" i="32"/>
  <c r="P3941" i="32"/>
  <c r="P3942" i="32"/>
  <c r="P3943" i="32"/>
  <c r="P3944" i="32"/>
  <c r="P3945" i="32"/>
  <c r="P3946" i="32"/>
  <c r="P3947" i="32"/>
  <c r="P3948" i="32"/>
  <c r="P3949" i="32"/>
  <c r="P3950" i="32"/>
  <c r="P3951" i="32"/>
  <c r="P3952" i="32"/>
  <c r="P3953" i="32"/>
  <c r="P3954" i="32"/>
  <c r="P3955" i="32"/>
  <c r="P3956" i="32"/>
  <c r="P3957" i="32"/>
  <c r="P3958" i="32"/>
  <c r="P3959" i="32"/>
  <c r="P3960" i="32"/>
  <c r="P3961" i="32"/>
  <c r="P3962" i="32"/>
  <c r="P3963" i="32"/>
  <c r="P3964" i="32"/>
  <c r="P3965" i="32"/>
  <c r="P3966" i="32"/>
  <c r="P3967" i="32"/>
  <c r="P3968" i="32"/>
  <c r="P3969" i="32"/>
  <c r="P3970" i="32"/>
  <c r="P3971" i="32"/>
  <c r="P3972" i="32"/>
  <c r="P3973" i="32"/>
  <c r="P3974" i="32"/>
  <c r="P3975" i="32"/>
  <c r="P3976" i="32"/>
  <c r="P3977" i="32"/>
  <c r="P3978" i="32"/>
  <c r="P3979" i="32"/>
  <c r="P3980" i="32"/>
  <c r="P3981" i="32"/>
  <c r="P3982" i="32"/>
  <c r="P3983" i="32"/>
  <c r="P3984" i="32"/>
  <c r="P3985" i="32"/>
  <c r="P3986" i="32"/>
  <c r="P3987" i="32"/>
  <c r="P3988" i="32"/>
  <c r="P3989" i="32"/>
  <c r="P3990" i="32"/>
  <c r="P3991" i="32"/>
  <c r="P3992" i="32"/>
  <c r="P3993" i="32"/>
  <c r="P3994" i="32"/>
  <c r="P3995" i="32"/>
  <c r="P3996" i="32"/>
  <c r="P3997" i="32"/>
  <c r="P3998" i="32"/>
  <c r="P3999" i="32"/>
  <c r="P4000" i="32"/>
  <c r="P4001" i="32"/>
  <c r="P4002" i="32"/>
  <c r="P4003" i="32"/>
  <c r="P4004" i="32"/>
  <c r="P4005" i="32"/>
  <c r="P4006" i="32"/>
  <c r="P4007" i="32"/>
  <c r="P4008" i="32"/>
  <c r="P4009" i="32"/>
  <c r="P4010" i="32"/>
  <c r="P4011" i="32"/>
  <c r="P4012" i="32"/>
  <c r="P4013" i="32"/>
  <c r="P4014" i="32"/>
  <c r="P4015" i="32"/>
  <c r="P4016" i="32"/>
  <c r="P4017" i="32"/>
  <c r="P4018" i="32"/>
  <c r="P4019" i="32"/>
  <c r="P4020" i="32"/>
  <c r="P4021" i="32"/>
  <c r="P4022" i="32"/>
  <c r="P4023" i="32"/>
  <c r="P4024" i="32"/>
  <c r="P4025" i="32"/>
  <c r="P4026" i="32"/>
  <c r="P4027" i="32"/>
  <c r="P4028" i="32"/>
  <c r="P4029" i="32"/>
  <c r="P4030" i="32"/>
  <c r="P4031" i="32"/>
  <c r="P4032" i="32"/>
  <c r="P4033" i="32"/>
  <c r="P4034" i="32"/>
  <c r="P4035" i="32"/>
  <c r="P4036" i="32"/>
  <c r="P4037" i="32"/>
  <c r="P4038" i="32"/>
  <c r="P4039" i="32"/>
  <c r="P4040" i="32"/>
  <c r="P4041" i="32"/>
  <c r="P4042" i="32"/>
  <c r="P4043" i="32"/>
  <c r="P4044" i="32"/>
  <c r="P4045" i="32"/>
  <c r="P4046" i="32"/>
  <c r="P4047" i="32"/>
  <c r="P4048" i="32"/>
  <c r="P4049" i="32"/>
  <c r="P4050" i="32"/>
  <c r="P4051" i="32"/>
  <c r="P4052" i="32"/>
  <c r="P4053" i="32"/>
  <c r="P4054" i="32"/>
  <c r="P4055" i="32"/>
  <c r="P4056" i="32"/>
  <c r="P4057" i="32"/>
  <c r="P4058" i="32"/>
  <c r="P4059" i="32"/>
  <c r="P4060" i="32"/>
  <c r="P4061" i="32"/>
  <c r="P4062" i="32"/>
  <c r="P4063" i="32"/>
  <c r="P4064" i="32"/>
  <c r="P4065" i="32"/>
  <c r="P4066" i="32"/>
  <c r="P4067" i="32"/>
  <c r="P4068" i="32"/>
  <c r="P4069" i="32"/>
  <c r="P4070" i="32"/>
  <c r="P4071" i="32"/>
  <c r="P4072" i="32"/>
  <c r="P4073" i="32"/>
  <c r="P4074" i="32"/>
  <c r="P4075" i="32"/>
  <c r="P4076" i="32"/>
  <c r="P4077" i="32"/>
  <c r="P4078" i="32"/>
  <c r="P4079" i="32"/>
  <c r="P4080" i="32"/>
  <c r="P4081" i="32"/>
  <c r="P4082" i="32"/>
  <c r="P4083" i="32"/>
  <c r="P4084" i="32"/>
  <c r="P4085" i="32"/>
  <c r="P4086" i="32"/>
  <c r="P4087" i="32"/>
  <c r="P4088" i="32"/>
  <c r="P4089" i="32"/>
  <c r="P4090" i="32"/>
  <c r="P4091" i="32"/>
  <c r="P4092" i="32"/>
  <c r="P4093" i="32"/>
  <c r="P4094" i="32"/>
  <c r="P4095" i="32"/>
  <c r="P4096" i="32"/>
  <c r="P4097" i="32"/>
  <c r="P4098" i="32"/>
  <c r="P4099" i="32"/>
  <c r="P4100" i="32"/>
  <c r="P4101" i="32"/>
  <c r="P4102" i="32"/>
  <c r="P4103" i="32"/>
  <c r="P4104" i="32"/>
  <c r="P4105" i="32"/>
  <c r="P4106" i="32"/>
  <c r="P4107" i="32"/>
  <c r="P4108" i="32"/>
  <c r="P4109" i="32"/>
  <c r="P4110" i="32"/>
  <c r="P4111" i="32"/>
  <c r="P4112" i="32"/>
  <c r="P4113" i="32"/>
  <c r="P4114" i="32"/>
  <c r="P4115" i="32"/>
  <c r="P4116" i="32"/>
  <c r="P4117" i="32"/>
  <c r="P4118" i="32"/>
  <c r="P4119" i="32"/>
  <c r="P4120" i="32"/>
  <c r="P4121" i="32"/>
  <c r="P4122" i="32"/>
  <c r="P4123" i="32"/>
  <c r="P4124" i="32"/>
  <c r="P4125" i="32"/>
  <c r="P4126" i="32"/>
  <c r="P4127" i="32"/>
  <c r="P4128" i="32"/>
  <c r="P4129" i="32"/>
  <c r="P4130" i="32"/>
  <c r="P4131" i="32"/>
  <c r="P4132" i="32"/>
  <c r="P4133" i="32"/>
  <c r="P4134" i="32"/>
  <c r="P4135" i="32"/>
  <c r="P4136" i="32"/>
  <c r="P4137" i="32"/>
  <c r="P4138" i="32"/>
  <c r="P4139" i="32"/>
  <c r="P4140" i="32"/>
  <c r="P4141" i="32"/>
  <c r="P4142" i="32"/>
  <c r="P4143" i="32"/>
  <c r="P4144" i="32"/>
  <c r="P4145" i="32"/>
  <c r="P4146" i="32"/>
  <c r="P4147" i="32"/>
  <c r="P4148" i="32"/>
  <c r="P4149" i="32"/>
  <c r="P4150" i="32"/>
  <c r="P4151" i="32"/>
  <c r="P4152" i="32"/>
  <c r="P4153" i="32"/>
  <c r="P4154" i="32"/>
  <c r="P4155" i="32"/>
  <c r="P4156" i="32"/>
  <c r="P4157" i="32"/>
  <c r="P4158" i="32"/>
  <c r="P4159" i="32"/>
  <c r="P4160" i="32"/>
  <c r="P4161" i="32"/>
  <c r="P4162" i="32"/>
  <c r="P4163" i="32"/>
  <c r="P4164" i="32"/>
  <c r="P4165" i="32"/>
  <c r="P4166" i="32"/>
  <c r="P4167" i="32"/>
  <c r="P4168" i="32"/>
  <c r="P4169" i="32"/>
  <c r="P4170" i="32"/>
  <c r="P4171" i="32"/>
  <c r="P4172" i="32"/>
  <c r="P4173" i="32"/>
  <c r="P4174" i="32"/>
  <c r="P4175" i="32"/>
  <c r="P4176" i="32"/>
  <c r="P4177" i="32"/>
  <c r="P4178" i="32"/>
  <c r="P4179" i="32"/>
  <c r="P4180" i="32"/>
  <c r="P4181" i="32"/>
  <c r="P4182" i="32"/>
  <c r="P4183" i="32"/>
  <c r="P4184" i="32"/>
  <c r="P4185" i="32"/>
  <c r="P4186" i="32"/>
  <c r="P4187" i="32"/>
  <c r="P4188" i="32"/>
  <c r="P4189" i="32"/>
  <c r="P4190" i="32"/>
  <c r="P4191" i="32"/>
  <c r="P4192" i="32"/>
  <c r="P4193" i="32"/>
  <c r="P4194" i="32"/>
  <c r="P4195" i="32"/>
  <c r="P4196" i="32"/>
  <c r="P4197" i="32"/>
  <c r="P4198" i="32"/>
  <c r="P4199" i="32"/>
  <c r="P4200" i="32"/>
  <c r="P4201" i="32"/>
  <c r="P4202" i="32"/>
  <c r="P4203" i="32"/>
  <c r="P4204" i="32"/>
  <c r="P4205" i="32"/>
  <c r="P4206" i="32"/>
  <c r="P4207" i="32"/>
  <c r="P4208" i="32"/>
  <c r="P4209" i="32"/>
  <c r="P4210" i="32"/>
  <c r="P4211" i="32"/>
  <c r="P4212" i="32"/>
  <c r="P4213" i="32"/>
  <c r="P4214" i="32"/>
  <c r="P4215" i="32"/>
  <c r="P4216" i="32"/>
  <c r="P4217" i="32"/>
  <c r="P4218" i="32"/>
  <c r="P4219" i="32"/>
  <c r="P4220" i="32"/>
  <c r="P4221" i="32"/>
  <c r="P4222" i="32"/>
  <c r="P4223" i="32"/>
  <c r="P4224" i="32"/>
  <c r="P4225" i="32"/>
  <c r="P4226" i="32"/>
  <c r="P4227" i="32"/>
  <c r="P4228" i="32"/>
  <c r="P4229" i="32"/>
  <c r="P4230" i="32"/>
  <c r="P4231" i="32"/>
  <c r="P4232" i="32"/>
  <c r="P4233" i="32"/>
  <c r="P4234" i="32"/>
  <c r="P4235" i="32"/>
  <c r="P4236" i="32"/>
  <c r="P4237" i="32"/>
  <c r="P4238" i="32"/>
  <c r="P4239" i="32"/>
  <c r="P4240" i="32"/>
  <c r="P4241" i="32"/>
  <c r="P4242" i="32"/>
  <c r="P4243" i="32"/>
  <c r="P4244" i="32"/>
  <c r="P4245" i="32"/>
  <c r="P4246" i="32"/>
  <c r="P4247" i="32"/>
  <c r="P4248" i="32"/>
  <c r="P4249" i="32"/>
  <c r="P4250" i="32"/>
  <c r="P4251" i="32"/>
  <c r="P4252" i="32"/>
  <c r="P4253" i="32"/>
  <c r="P4254" i="32"/>
  <c r="P4255" i="32"/>
  <c r="P4256" i="32"/>
  <c r="P4257" i="32"/>
  <c r="P4258" i="32"/>
  <c r="P4259" i="32"/>
  <c r="P4260" i="32"/>
  <c r="P4261" i="32"/>
  <c r="P4262" i="32"/>
  <c r="P4263" i="32"/>
  <c r="P4264" i="32"/>
  <c r="P4265" i="32"/>
  <c r="P4266" i="32"/>
  <c r="P4267" i="32"/>
  <c r="P4268" i="32"/>
  <c r="P4269" i="32"/>
  <c r="P4270" i="32"/>
  <c r="P4271" i="32"/>
  <c r="P4272" i="32"/>
  <c r="P4273" i="32"/>
  <c r="P4274" i="32"/>
  <c r="P4275" i="32"/>
  <c r="P4276" i="32"/>
  <c r="P4277" i="32"/>
  <c r="P4278" i="32"/>
  <c r="P4279" i="32"/>
  <c r="P4280" i="32"/>
  <c r="P4281" i="32"/>
  <c r="P4282" i="32"/>
  <c r="P4283" i="32"/>
  <c r="P4284" i="32"/>
  <c r="P4285" i="32"/>
  <c r="P4286" i="32"/>
  <c r="P4287" i="32"/>
  <c r="P4288" i="32"/>
  <c r="P4289" i="32"/>
  <c r="P4290" i="32"/>
  <c r="P4291" i="32"/>
  <c r="P4292" i="32"/>
  <c r="P4293" i="32"/>
  <c r="P4294" i="32"/>
  <c r="P4295" i="32"/>
  <c r="P4296" i="32"/>
  <c r="P4297" i="32"/>
  <c r="P4298" i="32"/>
  <c r="P4299" i="32"/>
  <c r="P4300" i="32"/>
  <c r="P4301" i="32"/>
  <c r="P4302" i="32"/>
  <c r="P4303" i="32"/>
  <c r="P4304" i="32"/>
  <c r="P4305" i="32"/>
  <c r="P4306" i="32"/>
  <c r="P4307" i="32"/>
  <c r="P4308" i="32"/>
  <c r="P4309" i="32"/>
  <c r="P4310" i="32"/>
  <c r="P4311" i="32"/>
  <c r="P4312" i="32"/>
  <c r="P4313" i="32"/>
  <c r="P4314" i="32"/>
  <c r="P4315" i="32"/>
  <c r="P4316" i="32"/>
  <c r="P4317" i="32"/>
  <c r="P4318" i="32"/>
  <c r="P4319" i="32"/>
  <c r="P4320" i="32"/>
  <c r="P4321" i="32"/>
  <c r="P4322" i="32"/>
  <c r="P4323" i="32"/>
  <c r="P4324" i="32"/>
  <c r="P4325" i="32"/>
  <c r="P4326" i="32"/>
  <c r="P4327" i="32"/>
  <c r="P4328" i="32"/>
  <c r="P4329" i="32"/>
  <c r="P4330" i="32"/>
  <c r="P4331" i="32"/>
  <c r="P4332" i="32"/>
  <c r="P4333" i="32"/>
  <c r="P4334" i="32"/>
  <c r="P4335" i="32"/>
  <c r="P4336" i="32"/>
  <c r="P4337" i="32"/>
  <c r="P4338" i="32"/>
  <c r="P4339" i="32"/>
  <c r="P4340" i="32"/>
  <c r="P4341" i="32"/>
  <c r="P4342" i="32"/>
  <c r="P4343" i="32"/>
  <c r="P4344" i="32"/>
  <c r="P4345" i="32"/>
  <c r="P4346" i="32"/>
  <c r="P4347" i="32"/>
  <c r="P4348" i="32"/>
  <c r="P4349" i="32"/>
  <c r="P4350" i="32"/>
  <c r="P4351" i="32"/>
  <c r="P4352" i="32"/>
  <c r="P4353" i="32"/>
  <c r="P4354" i="32"/>
  <c r="P4355" i="32"/>
  <c r="P4356" i="32"/>
  <c r="P4357" i="32"/>
  <c r="P4358" i="32"/>
  <c r="P4359" i="32"/>
  <c r="P4360" i="32"/>
  <c r="P4361" i="32"/>
  <c r="P4362" i="32"/>
  <c r="P4363" i="32"/>
  <c r="P4364" i="32"/>
  <c r="P4365" i="32"/>
  <c r="P4366" i="32"/>
  <c r="P4367" i="32"/>
  <c r="P4368" i="32"/>
  <c r="P4369" i="32"/>
  <c r="P4370" i="32"/>
  <c r="P4371" i="32"/>
  <c r="P4372" i="32"/>
  <c r="P4373" i="32"/>
  <c r="P4374" i="32"/>
  <c r="P4375" i="32"/>
  <c r="P4376" i="32"/>
  <c r="P4377" i="32"/>
  <c r="P4378" i="32"/>
  <c r="P4379" i="32"/>
  <c r="P4380" i="32"/>
  <c r="P4381" i="32"/>
  <c r="P4382" i="32"/>
  <c r="P4383" i="32"/>
  <c r="P4384" i="32"/>
  <c r="P4385" i="32"/>
  <c r="P4386" i="32"/>
  <c r="P4387" i="32"/>
  <c r="P4388" i="32"/>
  <c r="P4389" i="32"/>
  <c r="P4390" i="32"/>
  <c r="P4391" i="32"/>
  <c r="P4392" i="32"/>
  <c r="P4393" i="32"/>
  <c r="P4394" i="32"/>
  <c r="P4395" i="32"/>
  <c r="P4396" i="32"/>
  <c r="P4397" i="32"/>
  <c r="P4398" i="32"/>
  <c r="P4399" i="32"/>
  <c r="P4400" i="32"/>
  <c r="P4401" i="32"/>
  <c r="P4402" i="32"/>
  <c r="P4403" i="32"/>
  <c r="P4404" i="32"/>
  <c r="P4405" i="32"/>
  <c r="P4406" i="32"/>
  <c r="P4407" i="32"/>
  <c r="P4408" i="32"/>
  <c r="P4409" i="32"/>
  <c r="P4410" i="32"/>
  <c r="P4411" i="32"/>
  <c r="P4412" i="32"/>
  <c r="P4413" i="32"/>
  <c r="P4414" i="32"/>
  <c r="P4415" i="32"/>
  <c r="P4416" i="32"/>
  <c r="P4417" i="32"/>
  <c r="P4418" i="32"/>
  <c r="P4419" i="32"/>
  <c r="P4420" i="32"/>
  <c r="P4421" i="32"/>
  <c r="P4422" i="32"/>
  <c r="P4423" i="32"/>
  <c r="P4424" i="32"/>
  <c r="P4425" i="32"/>
  <c r="P4426" i="32"/>
  <c r="P4427" i="32"/>
  <c r="P4428" i="32"/>
  <c r="P4429" i="32"/>
  <c r="P4430" i="32"/>
  <c r="P4431" i="32"/>
  <c r="P4432" i="32"/>
  <c r="P4433" i="32"/>
  <c r="P4434" i="32"/>
  <c r="P4435" i="32"/>
  <c r="P4436" i="32"/>
  <c r="P4437" i="32"/>
  <c r="P4438" i="32"/>
  <c r="P4439" i="32"/>
  <c r="P4440" i="32"/>
  <c r="P4441" i="32"/>
  <c r="P4442" i="32"/>
  <c r="P4443" i="32"/>
  <c r="P4444" i="32"/>
  <c r="P4445" i="32"/>
  <c r="P4446" i="32"/>
  <c r="P4447" i="32"/>
  <c r="P4448" i="32"/>
  <c r="P4449" i="32"/>
  <c r="P4450" i="32"/>
  <c r="P4451" i="32"/>
  <c r="P4452" i="32"/>
  <c r="P4453" i="32"/>
  <c r="P4454" i="32"/>
  <c r="P4455" i="32"/>
  <c r="P4456" i="32"/>
  <c r="P4457" i="32"/>
  <c r="P4458" i="32"/>
  <c r="P4459" i="32"/>
  <c r="P4460" i="32"/>
  <c r="P4461" i="32"/>
  <c r="P4462" i="32"/>
  <c r="P4463" i="32"/>
  <c r="P4464" i="32"/>
  <c r="P4465" i="32"/>
  <c r="P4466" i="32"/>
  <c r="P4467" i="32"/>
  <c r="P4468" i="32"/>
  <c r="P4469" i="32"/>
  <c r="P4470" i="32"/>
  <c r="P4471" i="32"/>
  <c r="P4472" i="32"/>
  <c r="P4473" i="32"/>
  <c r="P4474" i="32"/>
  <c r="P4475" i="32"/>
  <c r="P4476" i="32"/>
  <c r="P4477" i="32"/>
  <c r="P4478" i="32"/>
  <c r="P4479" i="32"/>
  <c r="P4480" i="32"/>
  <c r="P4481" i="32"/>
  <c r="P4482" i="32"/>
  <c r="P4483" i="32"/>
  <c r="P4484" i="32"/>
  <c r="P4485" i="32"/>
  <c r="P4486" i="32"/>
  <c r="P4487" i="32"/>
  <c r="P4488" i="32"/>
  <c r="P4489" i="32"/>
  <c r="P4490" i="32"/>
  <c r="P4491" i="32"/>
  <c r="P4492" i="32"/>
  <c r="P4493" i="32"/>
  <c r="P4494" i="32"/>
  <c r="P4495" i="32"/>
  <c r="P4496" i="32"/>
  <c r="P4497" i="32"/>
  <c r="P4498" i="32"/>
  <c r="P4499" i="32"/>
  <c r="P4500" i="32"/>
  <c r="P4501" i="32"/>
  <c r="P4502" i="32"/>
  <c r="P4503" i="32"/>
  <c r="P4504" i="32"/>
  <c r="P4505" i="32"/>
  <c r="P4506" i="32"/>
  <c r="P4507" i="32"/>
  <c r="P4508" i="32"/>
  <c r="P4509" i="32"/>
  <c r="P4510" i="32"/>
  <c r="P4511" i="32"/>
  <c r="P4512" i="32"/>
  <c r="P4513" i="32"/>
  <c r="P4514" i="32"/>
  <c r="P4515" i="32"/>
  <c r="P4516" i="32"/>
  <c r="P4517" i="32"/>
  <c r="P4518" i="32"/>
  <c r="P4519" i="32"/>
  <c r="P4520" i="32"/>
  <c r="P4521" i="32"/>
  <c r="P4522" i="32"/>
  <c r="P4523" i="32"/>
  <c r="P4524" i="32"/>
  <c r="P4525" i="32"/>
  <c r="P4526" i="32"/>
  <c r="P4527" i="32"/>
  <c r="P4528" i="32"/>
  <c r="P4529" i="32"/>
  <c r="P4530" i="32"/>
  <c r="P4531" i="32"/>
  <c r="P4532" i="32"/>
  <c r="P4533" i="32"/>
  <c r="P4534" i="32"/>
  <c r="P4535" i="32"/>
  <c r="P4536" i="32"/>
  <c r="P4537" i="32"/>
  <c r="P4538" i="32"/>
  <c r="P4539" i="32"/>
  <c r="P4540" i="32"/>
  <c r="P4541" i="32"/>
  <c r="P4542" i="32"/>
  <c r="P4543" i="32"/>
  <c r="P4544" i="32"/>
  <c r="P4545" i="32"/>
  <c r="P4546" i="32"/>
  <c r="P4547" i="32"/>
  <c r="P4548" i="32"/>
  <c r="P4549" i="32"/>
  <c r="P4550" i="32"/>
  <c r="P4551" i="32"/>
  <c r="P4552" i="32"/>
  <c r="P4553" i="32"/>
  <c r="P4554" i="32"/>
  <c r="P4555" i="32"/>
  <c r="P4556" i="32"/>
  <c r="P4557" i="32"/>
  <c r="P4558" i="32"/>
  <c r="P4559" i="32"/>
  <c r="P4560" i="32"/>
  <c r="P4561" i="32"/>
  <c r="P4562" i="32"/>
  <c r="P4563" i="32"/>
  <c r="P4564" i="32"/>
  <c r="P4565" i="32"/>
  <c r="P4566" i="32"/>
  <c r="P4567" i="32"/>
  <c r="P4568" i="32"/>
  <c r="P4569" i="32"/>
  <c r="P4570" i="32"/>
  <c r="P4571" i="32"/>
  <c r="P4572" i="32"/>
  <c r="P4573" i="32"/>
  <c r="P4574" i="32"/>
  <c r="P4575" i="32"/>
  <c r="P4576" i="32"/>
  <c r="P4577" i="32"/>
  <c r="P4578" i="32"/>
  <c r="P4579" i="32"/>
  <c r="P4580" i="32"/>
  <c r="P4581" i="32"/>
  <c r="P4582" i="32"/>
  <c r="P4583" i="32"/>
  <c r="P4584" i="32"/>
  <c r="P4585" i="32"/>
  <c r="P4586" i="32"/>
  <c r="P4587" i="32"/>
  <c r="P4588" i="32"/>
  <c r="P4589" i="32"/>
  <c r="P4590" i="32"/>
  <c r="P4591" i="32"/>
  <c r="P4592" i="32"/>
  <c r="P4593" i="32"/>
  <c r="P4594" i="32"/>
  <c r="P4595" i="32"/>
  <c r="P4596" i="32"/>
  <c r="P4597" i="32"/>
  <c r="P4598" i="32"/>
  <c r="P4599" i="32"/>
  <c r="P4600" i="32"/>
  <c r="P4601" i="32"/>
  <c r="P4602" i="32"/>
  <c r="P4603" i="32"/>
  <c r="P4604" i="32"/>
  <c r="P4605" i="32"/>
  <c r="P4606" i="32"/>
  <c r="P4607" i="32"/>
  <c r="P4608" i="32"/>
  <c r="P4609" i="32"/>
  <c r="P4610" i="32"/>
  <c r="P4611" i="32"/>
  <c r="P4612" i="32"/>
  <c r="P4613" i="32"/>
  <c r="P4614" i="32"/>
  <c r="P4615" i="32"/>
  <c r="P4616" i="32"/>
  <c r="P4617" i="32"/>
  <c r="P4618" i="32"/>
  <c r="P4619" i="32"/>
  <c r="P4620" i="32"/>
  <c r="P4621" i="32"/>
  <c r="P4622" i="32"/>
  <c r="P4623" i="32"/>
  <c r="P4624" i="32"/>
  <c r="P4625" i="32"/>
  <c r="P4626" i="32"/>
  <c r="P4627" i="32"/>
  <c r="P4628" i="32"/>
  <c r="P4629" i="32"/>
  <c r="P4630" i="32"/>
  <c r="P4631" i="32"/>
  <c r="P4632" i="32"/>
  <c r="P4633" i="32"/>
  <c r="P4634" i="32"/>
  <c r="P4635" i="32"/>
  <c r="P4636" i="32"/>
  <c r="P4637" i="32"/>
  <c r="P4638" i="32"/>
  <c r="P4639" i="32"/>
  <c r="P4640" i="32"/>
  <c r="P4641" i="32"/>
  <c r="P4642" i="32"/>
  <c r="P4643" i="32"/>
  <c r="P4644" i="32"/>
  <c r="P4645" i="32"/>
  <c r="P4646" i="32"/>
  <c r="P4647" i="32"/>
  <c r="P4648" i="32"/>
  <c r="P4649" i="32"/>
  <c r="P4650" i="32"/>
  <c r="P4651" i="32"/>
  <c r="P4652" i="32"/>
  <c r="P4653" i="32"/>
  <c r="P4654" i="32"/>
  <c r="P4655" i="32"/>
  <c r="P4656" i="32"/>
  <c r="P4657" i="32"/>
  <c r="P4658" i="32"/>
  <c r="P4659" i="32"/>
  <c r="P4660" i="32"/>
  <c r="P4661" i="32"/>
  <c r="P4662" i="32"/>
  <c r="P4663" i="32"/>
  <c r="P4664" i="32"/>
  <c r="P4665" i="32"/>
  <c r="P4666" i="32"/>
  <c r="P4667" i="32"/>
  <c r="P4668" i="32"/>
  <c r="P4669" i="32"/>
  <c r="P4670" i="32"/>
  <c r="P4671" i="32"/>
  <c r="P4672" i="32"/>
  <c r="P4673" i="32"/>
  <c r="P4674" i="32"/>
  <c r="P4675" i="32"/>
  <c r="P4676" i="32"/>
  <c r="P4677" i="32"/>
  <c r="P4678" i="32"/>
  <c r="P4679" i="32"/>
  <c r="P4680" i="32"/>
  <c r="P4681" i="32"/>
  <c r="P4682" i="32"/>
  <c r="P4683" i="32"/>
  <c r="P4684" i="32"/>
  <c r="P4685" i="32"/>
  <c r="P4686" i="32"/>
  <c r="P4687" i="32"/>
  <c r="P4688" i="32"/>
  <c r="P4689" i="32"/>
  <c r="P4690" i="32"/>
  <c r="P4691" i="32"/>
  <c r="P4692" i="32"/>
  <c r="P4693" i="32"/>
  <c r="P4694" i="32"/>
  <c r="P4695" i="32"/>
  <c r="P4696" i="32"/>
  <c r="P4697" i="32"/>
  <c r="P4698" i="32"/>
  <c r="P4699" i="32"/>
  <c r="P4700" i="32"/>
  <c r="P4701" i="32"/>
  <c r="P4702" i="32"/>
  <c r="P4703" i="32"/>
  <c r="P4704" i="32"/>
  <c r="P4705" i="32"/>
  <c r="P4706" i="32"/>
  <c r="P4707" i="32"/>
  <c r="P4708" i="32"/>
  <c r="P4709" i="32"/>
  <c r="P4710" i="32"/>
  <c r="P4711" i="32"/>
  <c r="P4712" i="32"/>
  <c r="P4713" i="32"/>
  <c r="P4714" i="32"/>
  <c r="P4715" i="32"/>
  <c r="P4716" i="32"/>
  <c r="P4717" i="32"/>
  <c r="P4718" i="32"/>
  <c r="P4719" i="32"/>
  <c r="P4720" i="32"/>
  <c r="P4721" i="32"/>
  <c r="P4722" i="32"/>
  <c r="P4723" i="32"/>
  <c r="P4724" i="32"/>
  <c r="P4725" i="32"/>
  <c r="P4726" i="32"/>
  <c r="P4727" i="32"/>
  <c r="P4728" i="32"/>
  <c r="P4729" i="32"/>
  <c r="P4730" i="32"/>
  <c r="P4731" i="32"/>
  <c r="P4732" i="32"/>
  <c r="P4733" i="32"/>
  <c r="P4734" i="32"/>
  <c r="P4735" i="32"/>
  <c r="P4736" i="32"/>
  <c r="P4737" i="32"/>
  <c r="P4738" i="32"/>
  <c r="P4739" i="32"/>
  <c r="P4740" i="32"/>
  <c r="P4741" i="32"/>
  <c r="P4742" i="32"/>
  <c r="P4743" i="32"/>
  <c r="P4744" i="32"/>
  <c r="P4745" i="32"/>
  <c r="P4746" i="32"/>
  <c r="P4747" i="32"/>
  <c r="P4748" i="32"/>
  <c r="P4749" i="32"/>
  <c r="P4750" i="32"/>
  <c r="P4751" i="32"/>
  <c r="P4752" i="32"/>
  <c r="P4753" i="32"/>
  <c r="P4754" i="32"/>
  <c r="P4755" i="32"/>
  <c r="P4756" i="32"/>
  <c r="P4757" i="32"/>
  <c r="P4758" i="32"/>
  <c r="P4759" i="32"/>
  <c r="P4760" i="32"/>
  <c r="P4761" i="32"/>
  <c r="P4762" i="32"/>
  <c r="P4763" i="32"/>
  <c r="P4764" i="32"/>
  <c r="P4765" i="32"/>
  <c r="P4766" i="32"/>
  <c r="P4767" i="32"/>
  <c r="P4768" i="32"/>
  <c r="P4769" i="32"/>
  <c r="P4770" i="32"/>
  <c r="P4771" i="32"/>
  <c r="P4772" i="32"/>
  <c r="P4773" i="32"/>
  <c r="P4774" i="32"/>
  <c r="P4775" i="32"/>
  <c r="P4776" i="32"/>
  <c r="P4777" i="32"/>
  <c r="P4778" i="32"/>
  <c r="P4779" i="32"/>
  <c r="P4780" i="32"/>
  <c r="P4781" i="32"/>
  <c r="P4782" i="32"/>
  <c r="P4783" i="32"/>
  <c r="P4784" i="32"/>
  <c r="P4785" i="32"/>
  <c r="P4786" i="32"/>
  <c r="P4787" i="32"/>
  <c r="P4788" i="32"/>
  <c r="P4789" i="32"/>
  <c r="P4790" i="32"/>
  <c r="P4791" i="32"/>
  <c r="P4792" i="32"/>
  <c r="P4793" i="32"/>
  <c r="P4794" i="32"/>
  <c r="P4795" i="32"/>
  <c r="P4796" i="32"/>
  <c r="P4797" i="32"/>
  <c r="P4798" i="32"/>
  <c r="P4799" i="32"/>
  <c r="P4800" i="32"/>
  <c r="P4801" i="32"/>
  <c r="P4802" i="32"/>
  <c r="P4803" i="32"/>
  <c r="P4804" i="32"/>
  <c r="P4805" i="32"/>
  <c r="P4806" i="32"/>
  <c r="P4807" i="32"/>
  <c r="P4808" i="32"/>
  <c r="P4809" i="32"/>
  <c r="P4810" i="32"/>
  <c r="P4811" i="32"/>
  <c r="P4812" i="32"/>
  <c r="P4813" i="32"/>
  <c r="P4814" i="32"/>
  <c r="P4815" i="32"/>
  <c r="P4816" i="32"/>
  <c r="P4817" i="32"/>
  <c r="P4818" i="32"/>
  <c r="P4819" i="32"/>
  <c r="P4820" i="32"/>
  <c r="P4821" i="32"/>
  <c r="P4822" i="32"/>
  <c r="P4823" i="32"/>
  <c r="P4824" i="32"/>
  <c r="P4825" i="32"/>
  <c r="P4826" i="32"/>
  <c r="P4827" i="32"/>
  <c r="P4828" i="32"/>
  <c r="P4829" i="32"/>
  <c r="P4830" i="32"/>
  <c r="P4831" i="32"/>
  <c r="P4832" i="32"/>
  <c r="P4833" i="32"/>
  <c r="P4834" i="32"/>
  <c r="P4835" i="32"/>
  <c r="P4836" i="32"/>
  <c r="P4837" i="32"/>
  <c r="P4838" i="32"/>
  <c r="P4839" i="32"/>
  <c r="P4840" i="32"/>
  <c r="P4841" i="32"/>
  <c r="P4842" i="32"/>
  <c r="P4843" i="32"/>
  <c r="P4844" i="32"/>
  <c r="P4845" i="32"/>
  <c r="P4846" i="32"/>
  <c r="P4847" i="32"/>
  <c r="P4848" i="32"/>
  <c r="P4849" i="32"/>
  <c r="P4850" i="32"/>
  <c r="P4851" i="32"/>
  <c r="P4852" i="32"/>
  <c r="P4853" i="32"/>
  <c r="P4854" i="32"/>
  <c r="P4855" i="32"/>
  <c r="P4856" i="32"/>
  <c r="P4857" i="32"/>
  <c r="P4858" i="32"/>
  <c r="P4859" i="32"/>
  <c r="P4860" i="32"/>
  <c r="P4861" i="32"/>
  <c r="P4862" i="32"/>
  <c r="P4863" i="32"/>
  <c r="P4864" i="32"/>
  <c r="P4865" i="32"/>
  <c r="P4866" i="32"/>
  <c r="P4867" i="32"/>
  <c r="P4868" i="32"/>
  <c r="P4869" i="32"/>
  <c r="P4870" i="32"/>
  <c r="P4871" i="32"/>
  <c r="P4872" i="32"/>
  <c r="P4873" i="32"/>
  <c r="P4874" i="32"/>
  <c r="P4875" i="32"/>
  <c r="P4876" i="32"/>
  <c r="P4877" i="32"/>
  <c r="P4878" i="32"/>
  <c r="P4879" i="32"/>
  <c r="P4880" i="32"/>
  <c r="P4881" i="32"/>
  <c r="P4882" i="32"/>
  <c r="P4883" i="32"/>
  <c r="P4884" i="32"/>
  <c r="P4885" i="32"/>
  <c r="P4886" i="32"/>
  <c r="P4887" i="32"/>
  <c r="P4888" i="32"/>
  <c r="P4889" i="32"/>
  <c r="P4890" i="32"/>
  <c r="P4891" i="32"/>
  <c r="P4892" i="32"/>
  <c r="P4893" i="32"/>
  <c r="P4894" i="32"/>
  <c r="P4895" i="32"/>
  <c r="P4896" i="32"/>
  <c r="P4897" i="32"/>
  <c r="P4898" i="32"/>
  <c r="P4899" i="32"/>
  <c r="P4900" i="32"/>
  <c r="P4901" i="32"/>
  <c r="P4902" i="32"/>
  <c r="P4903" i="32"/>
  <c r="P4904" i="32"/>
  <c r="P4905" i="32"/>
  <c r="P4906" i="32"/>
  <c r="P4907" i="32"/>
  <c r="P4908" i="32"/>
  <c r="P4909" i="32"/>
  <c r="P4910" i="32"/>
  <c r="P4911" i="32"/>
  <c r="P4912" i="32"/>
  <c r="P4913" i="32"/>
  <c r="P4914" i="32"/>
  <c r="P4915" i="32"/>
  <c r="P4916" i="32"/>
  <c r="P4917" i="32"/>
  <c r="P4918" i="32"/>
  <c r="P4919" i="32"/>
  <c r="P4920" i="32"/>
  <c r="P4921" i="32"/>
  <c r="P4922" i="32"/>
  <c r="P4923" i="32"/>
  <c r="P4924" i="32"/>
  <c r="P4925" i="32"/>
  <c r="P4926" i="32"/>
  <c r="P4927" i="32"/>
  <c r="P4928" i="32"/>
  <c r="P4929" i="32"/>
  <c r="P4930" i="32"/>
  <c r="P4931" i="32"/>
  <c r="P4932" i="32"/>
  <c r="P4933" i="32"/>
  <c r="P4934" i="32"/>
  <c r="P4935" i="32"/>
  <c r="P4936" i="32"/>
  <c r="P4937" i="32"/>
  <c r="P4938" i="32"/>
  <c r="P4939" i="32"/>
  <c r="P4940" i="32"/>
  <c r="P4941" i="32"/>
  <c r="P4942" i="32"/>
  <c r="P4943" i="32"/>
  <c r="P4944" i="32"/>
  <c r="P4945" i="32"/>
  <c r="P4946" i="32"/>
  <c r="P4947" i="32"/>
  <c r="P4948" i="32"/>
  <c r="P4949" i="32"/>
  <c r="P4950" i="32"/>
  <c r="P4951" i="32"/>
  <c r="P4952" i="32"/>
  <c r="P4953" i="32"/>
  <c r="P4954" i="32"/>
  <c r="P4955" i="32"/>
  <c r="P4956" i="32"/>
  <c r="P4957" i="32"/>
  <c r="P4958" i="32"/>
  <c r="P4959" i="32"/>
  <c r="P4960" i="32"/>
  <c r="P4961" i="32"/>
  <c r="P4962" i="32"/>
  <c r="P4963" i="32"/>
  <c r="P4964" i="32"/>
  <c r="P4965" i="32"/>
  <c r="P4966" i="32"/>
  <c r="P4967" i="32"/>
  <c r="P4968" i="32"/>
  <c r="P4969" i="32"/>
  <c r="P4970" i="32"/>
  <c r="P4971" i="32"/>
  <c r="P4972" i="32"/>
  <c r="P4973" i="32"/>
  <c r="P4974" i="32"/>
  <c r="P4975" i="32"/>
  <c r="P4976" i="32"/>
  <c r="P4977" i="32"/>
  <c r="P4978" i="32"/>
  <c r="P4979" i="32"/>
  <c r="P4980" i="32"/>
  <c r="P4981" i="32"/>
  <c r="P4982" i="32"/>
  <c r="P4983" i="32"/>
  <c r="P4984" i="32"/>
  <c r="P4985" i="32"/>
  <c r="P4986" i="32"/>
  <c r="P4987" i="32"/>
  <c r="P4988" i="32"/>
  <c r="P4989" i="32"/>
  <c r="P4990" i="32"/>
  <c r="P4991" i="32"/>
  <c r="P4992" i="32"/>
  <c r="P4993" i="32"/>
  <c r="P4994" i="32"/>
  <c r="P4995" i="32"/>
  <c r="P4996" i="32"/>
  <c r="P4997" i="32"/>
  <c r="P4998" i="32"/>
  <c r="P4999" i="32"/>
  <c r="P5000" i="32"/>
  <c r="P5001" i="32"/>
  <c r="P5002" i="32"/>
  <c r="P5003" i="32"/>
  <c r="P5004" i="32"/>
  <c r="P5005" i="32"/>
  <c r="P5006" i="32"/>
  <c r="P5007" i="32"/>
  <c r="P5008" i="32"/>
  <c r="P5009" i="32"/>
  <c r="P5010" i="32"/>
  <c r="P5011" i="32"/>
  <c r="P5012" i="32"/>
  <c r="P5013" i="32"/>
  <c r="P5014" i="32"/>
  <c r="P5015" i="32"/>
  <c r="P5016" i="32"/>
  <c r="P5017" i="32"/>
  <c r="P5018" i="32"/>
  <c r="P5019" i="32"/>
  <c r="Q3" i="32"/>
  <c r="P3" i="32"/>
  <c r="K3" i="32"/>
  <c r="K4" i="32"/>
  <c r="K5" i="32"/>
  <c r="K6" i="32"/>
  <c r="K7" i="32"/>
  <c r="K8" i="32"/>
  <c r="K9" i="32"/>
  <c r="K10" i="32"/>
  <c r="K11" i="32"/>
  <c r="K12" i="32"/>
  <c r="K13" i="32"/>
  <c r="K14" i="32"/>
  <c r="K15" i="32"/>
  <c r="K16" i="32"/>
  <c r="K17" i="32"/>
  <c r="K18" i="32"/>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4" i="32"/>
  <c r="K45" i="32"/>
  <c r="K46" i="32"/>
  <c r="K47" i="32"/>
  <c r="K48" i="32"/>
  <c r="K49" i="32"/>
  <c r="K50" i="32"/>
  <c r="K51" i="32"/>
  <c r="K52" i="32"/>
  <c r="K53" i="32"/>
  <c r="K54" i="32"/>
  <c r="K55" i="32"/>
  <c r="K56" i="32"/>
  <c r="K57" i="32"/>
  <c r="K58" i="32"/>
  <c r="K59" i="32"/>
  <c r="K60" i="32"/>
  <c r="K61" i="32"/>
  <c r="K62" i="32"/>
  <c r="K63" i="32"/>
  <c r="K64" i="32"/>
  <c r="K65" i="32"/>
  <c r="K66" i="32"/>
  <c r="K67" i="32"/>
  <c r="K68" i="32"/>
  <c r="K69" i="32"/>
  <c r="K70" i="32"/>
  <c r="K71" i="32"/>
  <c r="K72" i="32"/>
  <c r="K73" i="32"/>
  <c r="K74" i="32"/>
  <c r="K75" i="32"/>
  <c r="K76" i="32"/>
  <c r="K77" i="32"/>
  <c r="K78" i="32"/>
  <c r="K79" i="32"/>
  <c r="K80" i="32"/>
  <c r="K81" i="32"/>
  <c r="K82" i="32"/>
  <c r="K83" i="32"/>
  <c r="K84" i="32"/>
  <c r="K85" i="32"/>
  <c r="K86" i="32"/>
  <c r="K87" i="32"/>
  <c r="K88" i="32"/>
  <c r="K89" i="32"/>
  <c r="K90" i="32"/>
  <c r="K91" i="32"/>
  <c r="K92" i="32"/>
  <c r="K93" i="32"/>
  <c r="K94" i="32"/>
  <c r="K95" i="32"/>
  <c r="K96" i="32"/>
  <c r="K97" i="32"/>
  <c r="K98" i="32"/>
  <c r="K99" i="32"/>
  <c r="K100" i="32"/>
  <c r="K101" i="32"/>
  <c r="K102" i="32"/>
  <c r="K103" i="32"/>
  <c r="K104" i="32"/>
  <c r="K105" i="32"/>
  <c r="K106" i="32"/>
  <c r="K107" i="32"/>
  <c r="K108" i="32"/>
  <c r="K109" i="32"/>
  <c r="K110" i="32"/>
  <c r="K111" i="32"/>
  <c r="K112" i="32"/>
  <c r="K113" i="32"/>
  <c r="K114" i="32"/>
  <c r="K115" i="32"/>
  <c r="K116" i="32"/>
  <c r="K117" i="32"/>
  <c r="K118" i="32"/>
  <c r="K119" i="32"/>
  <c r="K120" i="32"/>
  <c r="K121" i="32"/>
  <c r="K122" i="32"/>
  <c r="K123" i="32"/>
  <c r="K124" i="32"/>
  <c r="K125" i="32"/>
  <c r="K126" i="32"/>
  <c r="K127" i="32"/>
  <c r="K128" i="32"/>
  <c r="K129" i="32"/>
  <c r="K130" i="32"/>
  <c r="K131" i="32"/>
  <c r="K132" i="32"/>
  <c r="K133" i="32"/>
  <c r="K134" i="32"/>
  <c r="K135" i="32"/>
  <c r="K136" i="32"/>
  <c r="K137" i="32"/>
  <c r="K138" i="32"/>
  <c r="K139" i="32"/>
  <c r="K140" i="32"/>
  <c r="K141" i="32"/>
  <c r="K142" i="32"/>
  <c r="K143" i="32"/>
  <c r="K144" i="32"/>
  <c r="K145" i="32"/>
  <c r="K146" i="32"/>
  <c r="K147" i="32"/>
  <c r="K148" i="32"/>
  <c r="K149" i="32"/>
  <c r="K150" i="32"/>
  <c r="K151" i="32"/>
  <c r="K152" i="32"/>
  <c r="K153" i="32"/>
  <c r="K154" i="32"/>
  <c r="K155" i="32"/>
  <c r="K156" i="32"/>
  <c r="K157" i="32"/>
  <c r="K158" i="32"/>
  <c r="K159" i="32"/>
  <c r="K160" i="32"/>
  <c r="K161" i="32"/>
  <c r="K162" i="32"/>
  <c r="K163" i="32"/>
  <c r="K164" i="32"/>
  <c r="K165" i="32"/>
  <c r="K166" i="32"/>
  <c r="K167" i="32"/>
  <c r="K168" i="32"/>
  <c r="K169" i="32"/>
  <c r="K170" i="32"/>
  <c r="K171" i="32"/>
  <c r="K172" i="32"/>
  <c r="K173" i="32"/>
  <c r="K174" i="32"/>
  <c r="K175" i="32"/>
  <c r="K176" i="32"/>
  <c r="K177" i="32"/>
  <c r="K178" i="32"/>
  <c r="K179" i="32"/>
  <c r="K180" i="32"/>
  <c r="K181" i="32"/>
  <c r="K182" i="32"/>
  <c r="K183" i="32"/>
  <c r="K184" i="32"/>
  <c r="K185" i="32"/>
  <c r="K186" i="32"/>
  <c r="K187" i="32"/>
  <c r="K188" i="32"/>
  <c r="K189" i="32"/>
  <c r="K190" i="32"/>
  <c r="K191" i="32"/>
  <c r="K192" i="32"/>
  <c r="K193" i="32"/>
  <c r="K194" i="32"/>
  <c r="K195" i="32"/>
  <c r="K196" i="32"/>
  <c r="K197" i="32"/>
  <c r="K198" i="32"/>
  <c r="K199" i="32"/>
  <c r="K200" i="32"/>
  <c r="K201" i="32"/>
  <c r="K202" i="32"/>
  <c r="K203" i="32"/>
  <c r="K204" i="32"/>
  <c r="K205" i="32"/>
  <c r="K206" i="32"/>
  <c r="K207" i="32"/>
  <c r="K208" i="32"/>
  <c r="K209" i="32"/>
  <c r="K210" i="32"/>
  <c r="K211" i="32"/>
  <c r="K212" i="32"/>
  <c r="K213" i="32"/>
  <c r="K214" i="32"/>
  <c r="K215" i="32"/>
  <c r="K216" i="32"/>
  <c r="K217" i="32"/>
  <c r="K218" i="32"/>
  <c r="K219" i="32"/>
  <c r="K220" i="32"/>
  <c r="K221" i="32"/>
  <c r="K222" i="32"/>
  <c r="K223" i="32"/>
  <c r="K224" i="32"/>
  <c r="K225" i="32"/>
  <c r="K226" i="32"/>
  <c r="K227" i="32"/>
  <c r="K228" i="32"/>
  <c r="K229" i="32"/>
  <c r="K230" i="32"/>
  <c r="K231" i="32"/>
  <c r="K232" i="32"/>
  <c r="K233" i="32"/>
  <c r="K234" i="32"/>
  <c r="K235" i="32"/>
  <c r="K236" i="32"/>
  <c r="K237" i="32"/>
  <c r="K238" i="32"/>
  <c r="K239" i="32"/>
  <c r="K240" i="32"/>
  <c r="K241" i="32"/>
  <c r="K242" i="32"/>
  <c r="K243" i="32"/>
  <c r="K244" i="32"/>
  <c r="K245" i="32"/>
  <c r="K246" i="32"/>
  <c r="K247" i="32"/>
  <c r="K248" i="32"/>
  <c r="K249" i="32"/>
  <c r="K250" i="32"/>
  <c r="K251" i="32"/>
  <c r="K252" i="32"/>
  <c r="K253" i="32"/>
  <c r="K254" i="32"/>
  <c r="K255" i="32"/>
  <c r="K256" i="32"/>
  <c r="K257" i="32"/>
  <c r="K258" i="32"/>
  <c r="K259" i="32"/>
  <c r="K260" i="32"/>
  <c r="K261" i="32"/>
  <c r="K262" i="32"/>
  <c r="K263" i="32"/>
  <c r="K264" i="32"/>
  <c r="K265" i="32"/>
  <c r="K266" i="32"/>
  <c r="K267" i="32"/>
  <c r="K268" i="32"/>
  <c r="K269" i="32"/>
  <c r="K270" i="32"/>
  <c r="K271" i="32"/>
  <c r="K272" i="32"/>
  <c r="K273" i="32"/>
  <c r="K274" i="32"/>
  <c r="K275" i="32"/>
  <c r="K276" i="32"/>
  <c r="K277" i="32"/>
  <c r="K278" i="32"/>
  <c r="K279" i="32"/>
  <c r="K280" i="32"/>
  <c r="K281" i="32"/>
  <c r="K282" i="32"/>
  <c r="K283" i="32"/>
  <c r="K284" i="32"/>
  <c r="K285" i="32"/>
  <c r="K286" i="32"/>
  <c r="K287" i="32"/>
  <c r="K288" i="32"/>
  <c r="K289" i="32"/>
  <c r="K290" i="32"/>
  <c r="K291" i="32"/>
  <c r="K292" i="32"/>
  <c r="K293" i="32"/>
  <c r="K294" i="32"/>
  <c r="K295" i="32"/>
  <c r="K296" i="32"/>
  <c r="K297" i="32"/>
  <c r="K298" i="32"/>
  <c r="K299" i="32"/>
  <c r="K300" i="32"/>
  <c r="K301" i="32"/>
  <c r="K302" i="32"/>
  <c r="K303" i="32"/>
  <c r="K304" i="32"/>
  <c r="K305" i="32"/>
  <c r="K306" i="32"/>
  <c r="K307" i="32"/>
  <c r="K308" i="32"/>
  <c r="K309" i="32"/>
  <c r="K310" i="32"/>
  <c r="K311" i="32"/>
  <c r="K312" i="32"/>
  <c r="K313" i="32"/>
  <c r="K314" i="32"/>
  <c r="K315" i="32"/>
  <c r="K316" i="32"/>
  <c r="K317" i="32"/>
  <c r="K318" i="32"/>
  <c r="K319" i="32"/>
  <c r="K320" i="32"/>
  <c r="K321" i="32"/>
  <c r="K322" i="32"/>
  <c r="K323" i="32"/>
  <c r="K324" i="32"/>
  <c r="K325" i="32"/>
  <c r="K326" i="32"/>
  <c r="K327" i="32"/>
  <c r="K328" i="32"/>
  <c r="K329" i="32"/>
  <c r="K330" i="32"/>
  <c r="K331" i="32"/>
  <c r="K332" i="32"/>
  <c r="K333" i="32"/>
  <c r="K334" i="32"/>
  <c r="K335" i="32"/>
  <c r="K336" i="32"/>
  <c r="K337" i="32"/>
  <c r="K338" i="32"/>
  <c r="K339" i="32"/>
  <c r="K340" i="32"/>
  <c r="K341" i="32"/>
  <c r="K342" i="32"/>
  <c r="K343" i="32"/>
  <c r="K344" i="32"/>
  <c r="K345" i="32"/>
  <c r="K346" i="32"/>
  <c r="K347" i="32"/>
  <c r="K348" i="32"/>
  <c r="K349" i="32"/>
  <c r="K350" i="32"/>
  <c r="K351" i="32"/>
  <c r="K352" i="32"/>
  <c r="K353" i="32"/>
  <c r="K354" i="32"/>
  <c r="K355" i="32"/>
  <c r="K356" i="32"/>
  <c r="K357" i="32"/>
  <c r="K358" i="32"/>
  <c r="K359" i="32"/>
  <c r="K360" i="32"/>
  <c r="K361" i="32"/>
  <c r="K362" i="32"/>
  <c r="K363" i="32"/>
  <c r="K364" i="32"/>
  <c r="K365" i="32"/>
  <c r="K366" i="32"/>
  <c r="K367" i="32"/>
  <c r="K368" i="32"/>
  <c r="K369" i="32"/>
  <c r="K370" i="32"/>
  <c r="K371" i="32"/>
  <c r="K372" i="32"/>
  <c r="K373" i="32"/>
  <c r="K374" i="32"/>
  <c r="K375" i="32"/>
  <c r="K376" i="32"/>
  <c r="K377" i="32"/>
  <c r="K378" i="32"/>
  <c r="K379" i="32"/>
  <c r="K380" i="32"/>
  <c r="K381" i="32"/>
  <c r="K382" i="32"/>
  <c r="K383" i="32"/>
  <c r="K384" i="32"/>
  <c r="K385" i="32"/>
  <c r="K386" i="32"/>
  <c r="K387" i="32"/>
  <c r="K388" i="32"/>
  <c r="K389" i="32"/>
  <c r="K390" i="32"/>
  <c r="K391" i="32"/>
  <c r="K392" i="32"/>
  <c r="K393" i="32"/>
  <c r="K394" i="32"/>
  <c r="K395" i="32"/>
  <c r="K396" i="32"/>
  <c r="K397" i="32"/>
  <c r="K398" i="32"/>
  <c r="K399" i="32"/>
  <c r="K400" i="32"/>
  <c r="K401" i="32"/>
  <c r="K402" i="32"/>
  <c r="K403" i="32"/>
  <c r="K404" i="32"/>
  <c r="K405" i="32"/>
  <c r="K406" i="32"/>
  <c r="K407" i="32"/>
  <c r="K408" i="32"/>
  <c r="K409" i="32"/>
  <c r="K410" i="32"/>
  <c r="K411" i="32"/>
  <c r="K412" i="32"/>
  <c r="K413" i="32"/>
  <c r="K414" i="32"/>
  <c r="K415" i="32"/>
  <c r="K416" i="32"/>
  <c r="K417" i="32"/>
  <c r="K418" i="32"/>
  <c r="K419" i="32"/>
  <c r="K420" i="32"/>
  <c r="K421" i="32"/>
  <c r="K422" i="32"/>
  <c r="K423" i="32"/>
  <c r="K424" i="32"/>
  <c r="K425" i="32"/>
  <c r="K426" i="32"/>
  <c r="K427" i="32"/>
  <c r="K428" i="32"/>
  <c r="K429" i="32"/>
  <c r="K430" i="32"/>
  <c r="K431" i="32"/>
  <c r="K432" i="32"/>
  <c r="K433" i="32"/>
  <c r="K434" i="32"/>
  <c r="K435" i="32"/>
  <c r="K436" i="32"/>
  <c r="K437" i="32"/>
  <c r="K438" i="32"/>
  <c r="K439" i="32"/>
  <c r="K440" i="32"/>
  <c r="K441" i="32"/>
  <c r="K442" i="32"/>
  <c r="K443" i="32"/>
  <c r="K444" i="32"/>
  <c r="K445" i="32"/>
  <c r="K446" i="32"/>
  <c r="K447" i="32"/>
  <c r="K448" i="32"/>
  <c r="K449" i="32"/>
  <c r="K450" i="32"/>
  <c r="K451" i="32"/>
  <c r="K452" i="32"/>
  <c r="K453" i="32"/>
  <c r="K454" i="32"/>
  <c r="K455" i="32"/>
  <c r="K456" i="32"/>
  <c r="K457" i="32"/>
  <c r="K458" i="32"/>
  <c r="K459" i="32"/>
  <c r="K460" i="32"/>
  <c r="K461" i="32"/>
  <c r="K462" i="32"/>
  <c r="K463" i="32"/>
  <c r="K464" i="32"/>
  <c r="K465" i="32"/>
  <c r="K466" i="32"/>
  <c r="K467" i="32"/>
  <c r="K468" i="32"/>
  <c r="K469" i="32"/>
  <c r="K470" i="32"/>
  <c r="K471" i="32"/>
  <c r="K472" i="32"/>
  <c r="K473" i="32"/>
  <c r="K474" i="32"/>
  <c r="K475" i="32"/>
  <c r="K476" i="32"/>
  <c r="K477" i="32"/>
  <c r="K478" i="32"/>
  <c r="K479" i="32"/>
  <c r="K480" i="32"/>
  <c r="K481" i="32"/>
  <c r="K482" i="32"/>
  <c r="K483" i="32"/>
  <c r="K484" i="32"/>
  <c r="K485" i="32"/>
  <c r="K486" i="32"/>
  <c r="K487" i="32"/>
  <c r="K488" i="32"/>
  <c r="K489" i="32"/>
  <c r="K490" i="32"/>
  <c r="K491" i="32"/>
  <c r="K492" i="32"/>
  <c r="K493" i="32"/>
  <c r="K494" i="32"/>
  <c r="K495" i="32"/>
  <c r="K496" i="32"/>
  <c r="K497" i="32"/>
  <c r="K498" i="32"/>
  <c r="K499" i="32"/>
  <c r="K500" i="32"/>
  <c r="K501" i="32"/>
  <c r="K502" i="32"/>
  <c r="K503" i="32"/>
  <c r="K504" i="32"/>
  <c r="K505" i="32"/>
  <c r="K506" i="32"/>
  <c r="K507" i="32"/>
  <c r="K508" i="32"/>
  <c r="K509" i="32"/>
  <c r="K510" i="32"/>
  <c r="K511" i="32"/>
  <c r="K512" i="32"/>
  <c r="K513" i="32"/>
  <c r="K514" i="32"/>
  <c r="K515" i="32"/>
  <c r="K516" i="32"/>
  <c r="K517" i="32"/>
  <c r="K518" i="32"/>
  <c r="K519" i="32"/>
  <c r="K520" i="32"/>
  <c r="K521" i="32"/>
  <c r="K522" i="32"/>
  <c r="K523" i="32"/>
  <c r="K524" i="32"/>
  <c r="K525" i="32"/>
  <c r="K526" i="32"/>
  <c r="K527" i="32"/>
  <c r="K528" i="32"/>
  <c r="K529" i="32"/>
  <c r="K530" i="32"/>
  <c r="K531" i="32"/>
  <c r="K532" i="32"/>
  <c r="K533" i="32"/>
  <c r="K534" i="32"/>
  <c r="K535" i="32"/>
  <c r="K536" i="32"/>
  <c r="K537" i="32"/>
  <c r="K538" i="32"/>
  <c r="K539" i="32"/>
  <c r="K540" i="32"/>
  <c r="K541" i="32"/>
  <c r="K542" i="32"/>
  <c r="K543" i="32"/>
  <c r="K544" i="32"/>
  <c r="K545" i="32"/>
  <c r="K546" i="32"/>
  <c r="K547" i="32"/>
  <c r="K548" i="32"/>
  <c r="K549" i="32"/>
  <c r="K550" i="32"/>
  <c r="K551" i="32"/>
  <c r="K552" i="32"/>
  <c r="K553" i="32"/>
  <c r="K554" i="32"/>
  <c r="K555" i="32"/>
  <c r="K556" i="32"/>
  <c r="K557" i="32"/>
  <c r="K558" i="32"/>
  <c r="K559" i="32"/>
  <c r="K560" i="32"/>
  <c r="K561" i="32"/>
  <c r="K562" i="32"/>
  <c r="K563" i="32"/>
  <c r="K564" i="32"/>
  <c r="K565" i="32"/>
  <c r="K566" i="32"/>
  <c r="K567" i="32"/>
  <c r="K568" i="32"/>
  <c r="K569" i="32"/>
  <c r="K570" i="32"/>
  <c r="K571" i="32"/>
  <c r="K572" i="32"/>
  <c r="K573" i="32"/>
  <c r="K574" i="32"/>
  <c r="K575" i="32"/>
  <c r="K576" i="32"/>
  <c r="K577" i="32"/>
  <c r="K578" i="32"/>
  <c r="K579" i="32"/>
  <c r="K580" i="32"/>
  <c r="K581" i="32"/>
  <c r="K582" i="32"/>
  <c r="K583" i="32"/>
  <c r="K584" i="32"/>
  <c r="K585" i="32"/>
  <c r="K586" i="32"/>
  <c r="K587" i="32"/>
  <c r="K588" i="32"/>
  <c r="K589" i="32"/>
  <c r="K590" i="32"/>
  <c r="K591" i="32"/>
  <c r="K592" i="32"/>
  <c r="K593" i="32"/>
  <c r="K594" i="32"/>
  <c r="K595" i="32"/>
  <c r="K596" i="32"/>
  <c r="K597" i="32"/>
  <c r="K598" i="32"/>
  <c r="K599" i="32"/>
  <c r="K600" i="32"/>
  <c r="K601" i="32"/>
  <c r="K602" i="32"/>
  <c r="K603" i="32"/>
  <c r="K604" i="32"/>
  <c r="K605" i="32"/>
  <c r="K606" i="32"/>
  <c r="K607" i="32"/>
  <c r="K608" i="32"/>
  <c r="K609" i="32"/>
  <c r="K610" i="32"/>
  <c r="K611" i="32"/>
  <c r="K612" i="32"/>
  <c r="K613" i="32"/>
  <c r="K614" i="32"/>
  <c r="K615" i="32"/>
  <c r="K616" i="32"/>
  <c r="K617" i="32"/>
  <c r="K618" i="32"/>
  <c r="K619" i="32"/>
  <c r="K620" i="32"/>
  <c r="K621" i="32"/>
  <c r="K622" i="32"/>
  <c r="K623" i="32"/>
  <c r="K624" i="32"/>
  <c r="K625" i="32"/>
  <c r="K626" i="32"/>
  <c r="K627" i="32"/>
  <c r="K628" i="32"/>
  <c r="K629" i="32"/>
  <c r="K630" i="32"/>
  <c r="K631" i="32"/>
  <c r="K632" i="32"/>
  <c r="K633" i="32"/>
  <c r="K634" i="32"/>
  <c r="K635" i="32"/>
  <c r="K636" i="32"/>
  <c r="K637" i="32"/>
  <c r="K638" i="32"/>
  <c r="K639" i="32"/>
  <c r="K640" i="32"/>
  <c r="K641" i="32"/>
  <c r="K642" i="32"/>
  <c r="K643" i="32"/>
  <c r="K644" i="32"/>
  <c r="K645" i="32"/>
  <c r="K646" i="32"/>
  <c r="K647" i="32"/>
  <c r="K648" i="32"/>
  <c r="K649" i="32"/>
  <c r="K650" i="32"/>
  <c r="K651" i="32"/>
  <c r="K652" i="32"/>
  <c r="K653" i="32"/>
  <c r="K654" i="32"/>
  <c r="K655" i="32"/>
  <c r="K656" i="32"/>
  <c r="K657" i="32"/>
  <c r="K658" i="32"/>
  <c r="K659" i="32"/>
  <c r="K660" i="32"/>
  <c r="K661" i="32"/>
  <c r="K662" i="32"/>
  <c r="K663" i="32"/>
  <c r="K664" i="32"/>
  <c r="K665" i="32"/>
  <c r="K666" i="32"/>
  <c r="K667" i="32"/>
  <c r="K668" i="32"/>
  <c r="K669" i="32"/>
  <c r="K670" i="32"/>
  <c r="K671" i="32"/>
  <c r="K672" i="32"/>
  <c r="K673" i="32"/>
  <c r="K674" i="32"/>
  <c r="K675" i="32"/>
  <c r="K676" i="32"/>
  <c r="K677" i="32"/>
  <c r="K678" i="32"/>
  <c r="K679" i="32"/>
  <c r="K680" i="32"/>
  <c r="K681" i="32"/>
  <c r="K682" i="32"/>
  <c r="K683" i="32"/>
  <c r="K684" i="32"/>
  <c r="K685" i="32"/>
  <c r="K686" i="32"/>
  <c r="K687" i="32"/>
  <c r="K688" i="32"/>
  <c r="K689" i="32"/>
  <c r="K690" i="32"/>
  <c r="K691" i="32"/>
  <c r="K692" i="32"/>
  <c r="K693" i="32"/>
  <c r="K694" i="32"/>
  <c r="K695" i="32"/>
  <c r="K696" i="32"/>
  <c r="K697" i="32"/>
  <c r="K698" i="32"/>
  <c r="K699" i="32"/>
  <c r="K700" i="32"/>
  <c r="K701" i="32"/>
  <c r="K702" i="32"/>
  <c r="K703" i="32"/>
  <c r="K704" i="32"/>
  <c r="K705" i="32"/>
  <c r="K706" i="32"/>
  <c r="K707" i="32"/>
  <c r="K708" i="32"/>
  <c r="K709" i="32"/>
  <c r="K710" i="32"/>
  <c r="K711" i="32"/>
  <c r="K712" i="32"/>
  <c r="K713" i="32"/>
  <c r="K714" i="32"/>
  <c r="K715" i="32"/>
  <c r="K716" i="32"/>
  <c r="K717" i="32"/>
  <c r="K718" i="32"/>
  <c r="K719" i="32"/>
  <c r="K720" i="32"/>
  <c r="K721" i="32"/>
  <c r="K722" i="32"/>
  <c r="K723" i="32"/>
  <c r="K724" i="32"/>
  <c r="K725" i="32"/>
  <c r="K726" i="32"/>
  <c r="K727" i="32"/>
  <c r="K728" i="32"/>
  <c r="K729" i="32"/>
  <c r="K730" i="32"/>
  <c r="K731" i="32"/>
  <c r="K732" i="32"/>
  <c r="K733" i="32"/>
  <c r="K734" i="32"/>
  <c r="K735" i="32"/>
  <c r="K736" i="32"/>
  <c r="K737" i="32"/>
  <c r="K738" i="32"/>
  <c r="K739" i="32"/>
  <c r="K740" i="32"/>
  <c r="K741" i="32"/>
  <c r="K742" i="32"/>
  <c r="K743" i="32"/>
  <c r="K744" i="32"/>
  <c r="K745" i="32"/>
  <c r="K746" i="32"/>
  <c r="K747" i="32"/>
  <c r="K748" i="32"/>
  <c r="K749" i="32"/>
  <c r="K750" i="32"/>
  <c r="K751" i="32"/>
  <c r="K752" i="32"/>
  <c r="K753" i="32"/>
  <c r="K754" i="32"/>
  <c r="K755" i="32"/>
  <c r="K756" i="32"/>
  <c r="K757" i="32"/>
  <c r="K758" i="32"/>
  <c r="K759" i="32"/>
  <c r="K760" i="32"/>
  <c r="K761" i="32"/>
  <c r="K762" i="32"/>
  <c r="K763" i="32"/>
  <c r="K764" i="32"/>
  <c r="K765" i="32"/>
  <c r="K766" i="32"/>
  <c r="K767" i="32"/>
  <c r="K768" i="32"/>
  <c r="K769" i="32"/>
  <c r="K770" i="32"/>
  <c r="K771" i="32"/>
  <c r="K772" i="32"/>
  <c r="K773" i="32"/>
  <c r="K774" i="32"/>
  <c r="K775" i="32"/>
  <c r="K776" i="32"/>
  <c r="K777" i="32"/>
  <c r="K778" i="32"/>
  <c r="K779" i="32"/>
  <c r="K780" i="32"/>
  <c r="K781" i="32"/>
  <c r="K782" i="32"/>
  <c r="K783" i="32"/>
  <c r="K784" i="32"/>
  <c r="K785" i="32"/>
  <c r="K786" i="32"/>
  <c r="K787" i="32"/>
  <c r="K788" i="32"/>
  <c r="K789" i="32"/>
  <c r="K790" i="32"/>
  <c r="K791" i="32"/>
  <c r="K792" i="32"/>
  <c r="K793" i="32"/>
  <c r="K794" i="32"/>
  <c r="K795" i="32"/>
  <c r="K796" i="32"/>
  <c r="K797" i="32"/>
  <c r="K798" i="32"/>
  <c r="K799" i="32"/>
  <c r="K800" i="32"/>
  <c r="K801" i="32"/>
  <c r="K802" i="32"/>
  <c r="K803" i="32"/>
  <c r="K804" i="32"/>
  <c r="K805" i="32"/>
  <c r="K806" i="32"/>
  <c r="K807" i="32"/>
  <c r="K808" i="32"/>
  <c r="K809" i="32"/>
  <c r="K810" i="32"/>
  <c r="K811" i="32"/>
  <c r="K812" i="32"/>
  <c r="K813" i="32"/>
  <c r="K814" i="32"/>
  <c r="K815" i="32"/>
  <c r="K816" i="32"/>
  <c r="K817" i="32"/>
  <c r="K818" i="32"/>
  <c r="K819" i="32"/>
  <c r="K820" i="32"/>
  <c r="K821" i="32"/>
  <c r="K822" i="32"/>
  <c r="K823" i="32"/>
  <c r="K824" i="32"/>
  <c r="K825" i="32"/>
  <c r="K826" i="32"/>
  <c r="K827" i="32"/>
  <c r="K828" i="32"/>
  <c r="K829" i="32"/>
  <c r="K830" i="32"/>
  <c r="K831" i="32"/>
  <c r="K832" i="32"/>
  <c r="K833" i="32"/>
  <c r="K834" i="32"/>
  <c r="K835" i="32"/>
  <c r="K836" i="32"/>
  <c r="K837" i="32"/>
  <c r="K838" i="32"/>
  <c r="K839" i="32"/>
  <c r="K840" i="32"/>
  <c r="K841" i="32"/>
  <c r="K842" i="32"/>
  <c r="K843" i="32"/>
  <c r="K844" i="32"/>
  <c r="K845" i="32"/>
  <c r="K846" i="32"/>
  <c r="K847" i="32"/>
  <c r="K848" i="32"/>
  <c r="K849" i="32"/>
  <c r="K850" i="32"/>
  <c r="K851" i="32"/>
  <c r="K852" i="32"/>
  <c r="K853" i="32"/>
  <c r="K854" i="32"/>
  <c r="K855" i="32"/>
  <c r="K856" i="32"/>
  <c r="K857" i="32"/>
  <c r="K858" i="32"/>
  <c r="K859" i="32"/>
  <c r="K860" i="32"/>
  <c r="K861" i="32"/>
  <c r="K862" i="32"/>
  <c r="K863" i="32"/>
  <c r="K864" i="32"/>
  <c r="K865" i="32"/>
  <c r="K866" i="32"/>
  <c r="K867" i="32"/>
  <c r="K868" i="32"/>
  <c r="K869" i="32"/>
  <c r="K870" i="32"/>
  <c r="K871" i="32"/>
  <c r="K872" i="32"/>
  <c r="K873" i="32"/>
  <c r="K874" i="32"/>
  <c r="K875" i="32"/>
  <c r="K876" i="32"/>
  <c r="K877" i="32"/>
  <c r="K878" i="32"/>
  <c r="K879" i="32"/>
  <c r="K880" i="32"/>
  <c r="K881" i="32"/>
  <c r="K882" i="32"/>
  <c r="K883" i="32"/>
  <c r="K884" i="32"/>
  <c r="K885" i="32"/>
  <c r="K886" i="32"/>
  <c r="K887" i="32"/>
  <c r="K888" i="32"/>
  <c r="K889" i="32"/>
  <c r="K890" i="32"/>
  <c r="K891" i="32"/>
  <c r="K892" i="32"/>
  <c r="K893" i="32"/>
  <c r="K894" i="32"/>
  <c r="K895" i="32"/>
  <c r="K896" i="32"/>
  <c r="K897" i="32"/>
  <c r="K898" i="32"/>
  <c r="K899" i="32"/>
  <c r="K900" i="32"/>
  <c r="K901" i="32"/>
  <c r="K902" i="32"/>
  <c r="K903" i="32"/>
  <c r="K904" i="32"/>
  <c r="K905" i="32"/>
  <c r="K906" i="32"/>
  <c r="K907" i="32"/>
  <c r="K908" i="32"/>
  <c r="K909" i="32"/>
  <c r="K910" i="32"/>
  <c r="K911" i="32"/>
  <c r="K912" i="32"/>
  <c r="K913" i="32"/>
  <c r="K914" i="32"/>
  <c r="K915" i="32"/>
  <c r="K916" i="32"/>
  <c r="K917" i="32"/>
  <c r="K918" i="32"/>
  <c r="K919" i="32"/>
  <c r="K920" i="32"/>
  <c r="K921" i="32"/>
  <c r="K922" i="32"/>
  <c r="K923" i="32"/>
  <c r="K924" i="32"/>
  <c r="K925" i="32"/>
  <c r="K926" i="32"/>
  <c r="K927" i="32"/>
  <c r="K928" i="32"/>
  <c r="K929" i="32"/>
  <c r="K930" i="32"/>
  <c r="K931" i="32"/>
  <c r="K932" i="32"/>
  <c r="K933" i="32"/>
  <c r="K934" i="32"/>
  <c r="K935" i="32"/>
  <c r="K936" i="32"/>
  <c r="K937" i="32"/>
  <c r="K938" i="32"/>
  <c r="K939" i="32"/>
  <c r="K940" i="32"/>
  <c r="K941" i="32"/>
  <c r="K942" i="32"/>
  <c r="K943" i="32"/>
  <c r="K944" i="32"/>
  <c r="K945" i="32"/>
  <c r="K946" i="32"/>
  <c r="K947" i="32"/>
  <c r="K948" i="32"/>
  <c r="K949" i="32"/>
  <c r="K950" i="32"/>
  <c r="K951" i="32"/>
  <c r="K952" i="32"/>
  <c r="K953" i="32"/>
  <c r="K954" i="32"/>
  <c r="K955" i="32"/>
  <c r="K956" i="32"/>
  <c r="K957" i="32"/>
  <c r="K958" i="32"/>
  <c r="K959" i="32"/>
  <c r="K960" i="32"/>
  <c r="K961" i="32"/>
  <c r="K962" i="32"/>
  <c r="K963" i="32"/>
  <c r="K964" i="32"/>
  <c r="K965" i="32"/>
  <c r="K966" i="32"/>
  <c r="K967" i="32"/>
  <c r="K968" i="32"/>
  <c r="K969" i="32"/>
  <c r="K970" i="32"/>
  <c r="K971" i="32"/>
  <c r="K972" i="32"/>
  <c r="K973" i="32"/>
  <c r="K974" i="32"/>
  <c r="K975" i="32"/>
  <c r="K976" i="32"/>
  <c r="K977" i="32"/>
  <c r="K978" i="32"/>
  <c r="K979" i="32"/>
  <c r="K980" i="32"/>
  <c r="K981" i="32"/>
  <c r="K982" i="32"/>
  <c r="K983" i="32"/>
  <c r="K984" i="32"/>
  <c r="K985" i="32"/>
  <c r="K986" i="32"/>
  <c r="K987" i="32"/>
  <c r="K988" i="32"/>
  <c r="K989" i="32"/>
  <c r="K990" i="32"/>
  <c r="K991" i="32"/>
  <c r="K992" i="32"/>
  <c r="K993" i="32"/>
  <c r="K994" i="32"/>
  <c r="K995" i="32"/>
  <c r="K996" i="32"/>
  <c r="K997" i="32"/>
  <c r="K998" i="32"/>
  <c r="K999" i="32"/>
  <c r="K1000" i="32"/>
  <c r="K1001" i="32"/>
  <c r="K1002" i="32"/>
  <c r="K1003" i="32"/>
  <c r="K1004" i="32"/>
  <c r="K1005" i="32"/>
  <c r="K1006" i="32"/>
  <c r="K1007" i="32"/>
  <c r="K1008" i="32"/>
  <c r="K1009" i="32"/>
  <c r="K1010" i="32"/>
  <c r="K1011" i="32"/>
  <c r="K1012" i="32"/>
  <c r="K1013" i="32"/>
  <c r="K1014" i="32"/>
  <c r="K1015" i="32"/>
  <c r="K1016" i="32"/>
  <c r="K1017" i="32"/>
  <c r="K1018" i="32"/>
  <c r="K1019" i="32"/>
  <c r="K1020" i="32"/>
  <c r="K1021" i="32"/>
  <c r="K1022" i="32"/>
  <c r="K1023" i="32"/>
  <c r="K1024" i="32"/>
  <c r="K1025" i="32"/>
  <c r="K1026" i="32"/>
  <c r="K1027" i="32"/>
  <c r="K1028" i="32"/>
  <c r="K1029" i="32"/>
  <c r="K1030" i="32"/>
  <c r="K1031" i="32"/>
  <c r="K1032" i="32"/>
  <c r="K1033" i="32"/>
  <c r="K1034" i="32"/>
  <c r="K1035" i="32"/>
  <c r="K1036" i="32"/>
  <c r="K1037" i="32"/>
  <c r="K1038" i="32"/>
  <c r="K1039" i="32"/>
  <c r="K1040" i="32"/>
  <c r="K1041" i="32"/>
  <c r="K1042" i="32"/>
  <c r="K1043" i="32"/>
  <c r="K1044" i="32"/>
  <c r="K1045" i="32"/>
  <c r="K1046" i="32"/>
  <c r="K1047" i="32"/>
  <c r="K1048" i="32"/>
  <c r="K1049" i="32"/>
  <c r="K1050" i="32"/>
  <c r="K1051" i="32"/>
  <c r="K1052" i="32"/>
  <c r="K1053" i="32"/>
  <c r="K1054" i="32"/>
  <c r="K1055" i="32"/>
  <c r="K1056" i="32"/>
  <c r="K1057" i="32"/>
  <c r="K1058" i="32"/>
  <c r="K1059" i="32"/>
  <c r="K1060" i="32"/>
  <c r="K1061" i="32"/>
  <c r="K1062" i="32"/>
  <c r="K1063" i="32"/>
  <c r="K1064" i="32"/>
  <c r="K1065" i="32"/>
  <c r="K1066" i="32"/>
  <c r="K1067" i="32"/>
  <c r="K1068" i="32"/>
  <c r="K1069" i="32"/>
  <c r="K1070" i="32"/>
  <c r="K1071" i="32"/>
  <c r="K1072" i="32"/>
  <c r="K1073" i="32"/>
  <c r="K1074" i="32"/>
  <c r="K1075" i="32"/>
  <c r="K1076" i="32"/>
  <c r="K1077" i="32"/>
  <c r="K1078" i="32"/>
  <c r="K1079" i="32"/>
  <c r="K1080" i="32"/>
  <c r="K1081" i="32"/>
  <c r="K1082" i="32"/>
  <c r="K1083" i="32"/>
  <c r="K1084" i="32"/>
  <c r="K1085" i="32"/>
  <c r="K1086" i="32"/>
  <c r="K1087" i="32"/>
  <c r="K1088" i="32"/>
  <c r="K1089" i="32"/>
  <c r="K1090" i="32"/>
  <c r="K1091" i="32"/>
  <c r="K1092" i="32"/>
  <c r="K1093" i="32"/>
  <c r="K1094" i="32"/>
  <c r="K1095" i="32"/>
  <c r="K1096" i="32"/>
  <c r="K1097" i="32"/>
  <c r="K1098" i="32"/>
  <c r="K1099" i="32"/>
  <c r="K1100" i="32"/>
  <c r="K1101" i="32"/>
  <c r="K1102" i="32"/>
  <c r="K1103" i="32"/>
  <c r="K1104" i="32"/>
  <c r="K1105" i="32"/>
  <c r="K1106" i="32"/>
  <c r="K1107" i="32"/>
  <c r="K1108" i="32"/>
  <c r="K1109" i="32"/>
  <c r="K1110" i="32"/>
  <c r="K1111" i="32"/>
  <c r="K1112" i="32"/>
  <c r="K1113" i="32"/>
  <c r="K1114" i="32"/>
  <c r="K1115" i="32"/>
  <c r="K1116" i="32"/>
  <c r="K1117" i="32"/>
  <c r="K1118" i="32"/>
  <c r="K1119" i="32"/>
  <c r="K1120" i="32"/>
  <c r="K1121" i="32"/>
  <c r="K1122" i="32"/>
  <c r="K1123" i="32"/>
  <c r="K1124" i="32"/>
  <c r="K1125" i="32"/>
  <c r="K1126" i="32"/>
  <c r="K1127" i="32"/>
  <c r="K1128" i="32"/>
  <c r="K1129" i="32"/>
  <c r="K1130" i="32"/>
  <c r="K1131" i="32"/>
  <c r="K1132" i="32"/>
  <c r="K1133" i="32"/>
  <c r="K1134" i="32"/>
  <c r="K1135" i="32"/>
  <c r="K1136" i="32"/>
  <c r="K1137" i="32"/>
  <c r="K1138" i="32"/>
  <c r="K1139" i="32"/>
  <c r="K1140" i="32"/>
  <c r="K1141" i="32"/>
  <c r="K1142" i="32"/>
  <c r="K1143" i="32"/>
  <c r="K1144" i="32"/>
  <c r="K1145" i="32"/>
  <c r="K1146" i="32"/>
  <c r="K1147" i="32"/>
  <c r="K1148" i="32"/>
  <c r="K1149" i="32"/>
  <c r="K1150" i="32"/>
  <c r="K1151" i="32"/>
  <c r="K1152" i="32"/>
  <c r="K1153" i="32"/>
  <c r="K1154" i="32"/>
  <c r="K1155" i="32"/>
  <c r="K1156" i="32"/>
  <c r="K1157" i="32"/>
  <c r="K1158" i="32"/>
  <c r="K1159" i="32"/>
  <c r="K1160" i="32"/>
  <c r="K1161" i="32"/>
  <c r="K1162" i="32"/>
  <c r="K1163" i="32"/>
  <c r="K1164" i="32"/>
  <c r="K1165" i="32"/>
  <c r="K1166" i="32"/>
  <c r="K1167" i="32"/>
  <c r="K1168" i="32"/>
  <c r="K1169" i="32"/>
  <c r="K1170" i="32"/>
  <c r="K1171" i="32"/>
  <c r="K1172" i="32"/>
  <c r="K1173" i="32"/>
  <c r="K1174" i="32"/>
  <c r="K1175" i="32"/>
  <c r="K1176" i="32"/>
  <c r="K1177" i="32"/>
  <c r="K1178" i="32"/>
  <c r="K1179" i="32"/>
  <c r="K1180" i="32"/>
  <c r="K1181" i="32"/>
  <c r="K1182" i="32"/>
  <c r="K1183" i="32"/>
  <c r="K1184" i="32"/>
  <c r="K1185" i="32"/>
  <c r="K1186" i="32"/>
  <c r="K1187" i="32"/>
  <c r="K1188" i="32"/>
  <c r="K1189" i="32"/>
  <c r="K1190" i="32"/>
  <c r="K1191" i="32"/>
  <c r="K1192" i="32"/>
  <c r="K1193" i="32"/>
  <c r="K1194" i="32"/>
  <c r="K1195" i="32"/>
  <c r="K1196" i="32"/>
  <c r="K1197" i="32"/>
  <c r="K1198" i="32"/>
  <c r="K1199" i="32"/>
  <c r="K1200" i="32"/>
  <c r="K1201" i="32"/>
  <c r="K1202" i="32"/>
  <c r="K1203" i="32"/>
  <c r="K1204" i="32"/>
  <c r="K1205" i="32"/>
  <c r="K1206" i="32"/>
  <c r="K1207" i="32"/>
  <c r="K1208" i="32"/>
  <c r="K1209" i="32"/>
  <c r="K1210" i="32"/>
  <c r="K1211" i="32"/>
  <c r="K1212" i="32"/>
  <c r="K1213" i="32"/>
  <c r="K1214" i="32"/>
  <c r="K1215" i="32"/>
  <c r="K1216" i="32"/>
  <c r="K1217" i="32"/>
  <c r="K1218" i="32"/>
  <c r="K1219" i="32"/>
  <c r="K1220" i="32"/>
  <c r="K1221" i="32"/>
  <c r="K1222" i="32"/>
  <c r="K1223" i="32"/>
  <c r="K1224" i="32"/>
  <c r="K1225" i="32"/>
  <c r="K1226" i="32"/>
  <c r="K1227" i="32"/>
  <c r="K1228" i="32"/>
  <c r="K1229" i="32"/>
  <c r="K1230" i="32"/>
  <c r="K1231" i="32"/>
  <c r="K1232" i="32"/>
  <c r="K1233" i="32"/>
  <c r="K1234" i="32"/>
  <c r="K1235" i="32"/>
  <c r="K1236" i="32"/>
  <c r="K1237" i="32"/>
  <c r="K1238" i="32"/>
  <c r="K1239" i="32"/>
  <c r="K1240" i="32"/>
  <c r="K1241" i="32"/>
  <c r="K1242" i="32"/>
  <c r="K1243" i="32"/>
  <c r="K1244" i="32"/>
  <c r="K1245" i="32"/>
  <c r="K1246" i="32"/>
  <c r="K1247" i="32"/>
  <c r="K1248" i="32"/>
  <c r="K1249" i="32"/>
  <c r="K1250" i="32"/>
  <c r="K1251" i="32"/>
  <c r="K1252" i="32"/>
  <c r="K1253" i="32"/>
  <c r="K1254" i="32"/>
  <c r="K1255" i="32"/>
  <c r="K1256" i="32"/>
  <c r="K1257" i="32"/>
  <c r="K1258" i="32"/>
  <c r="K1259" i="32"/>
  <c r="K1260" i="32"/>
  <c r="K1261" i="32"/>
  <c r="K1262" i="32"/>
  <c r="K1263" i="32"/>
  <c r="K1264" i="32"/>
  <c r="K1265" i="32"/>
  <c r="K1266" i="32"/>
  <c r="K1267" i="32"/>
  <c r="K1268" i="32"/>
  <c r="K1269" i="32"/>
  <c r="K1270" i="32"/>
  <c r="K1271" i="32"/>
  <c r="K1272" i="32"/>
  <c r="K1273" i="32"/>
  <c r="K1274" i="32"/>
  <c r="K1275" i="32"/>
  <c r="K1276" i="32"/>
  <c r="K1277" i="32"/>
  <c r="K1278" i="32"/>
  <c r="K1279" i="32"/>
  <c r="K1280" i="32"/>
  <c r="K1281" i="32"/>
  <c r="K1282" i="32"/>
  <c r="K1283" i="32"/>
  <c r="K1284" i="32"/>
  <c r="K1285" i="32"/>
  <c r="K1286" i="32"/>
  <c r="K1287" i="32"/>
  <c r="K1288" i="32"/>
  <c r="K1289" i="32"/>
  <c r="K1290" i="32"/>
  <c r="K1291" i="32"/>
  <c r="K1292" i="32"/>
  <c r="K1293" i="32"/>
  <c r="K1294" i="32"/>
  <c r="K1295" i="32"/>
  <c r="K1296" i="32"/>
  <c r="K1297" i="32"/>
  <c r="K1298" i="32"/>
  <c r="K1299" i="32"/>
  <c r="K1300" i="32"/>
  <c r="K1301" i="32"/>
  <c r="K1302" i="32"/>
  <c r="K1303" i="32"/>
  <c r="K1304" i="32"/>
  <c r="K1305" i="32"/>
  <c r="K1306" i="32"/>
  <c r="K1307" i="32"/>
  <c r="K1308" i="32"/>
  <c r="K1309" i="32"/>
  <c r="K1310" i="32"/>
  <c r="K1311" i="32"/>
  <c r="K1312" i="32"/>
  <c r="K1313" i="32"/>
  <c r="K1314" i="32"/>
  <c r="K1315" i="32"/>
  <c r="K1316" i="32"/>
  <c r="K1317" i="32"/>
  <c r="K1318" i="32"/>
  <c r="K1319" i="32"/>
  <c r="K1320" i="32"/>
  <c r="K1321" i="32"/>
  <c r="K1322" i="32"/>
  <c r="K1323" i="32"/>
  <c r="K1324" i="32"/>
  <c r="K1325" i="32"/>
  <c r="K1326" i="32"/>
  <c r="K1327" i="32"/>
  <c r="K1328" i="32"/>
  <c r="K1329" i="32"/>
  <c r="K1330" i="32"/>
  <c r="K1331" i="32"/>
  <c r="K1332" i="32"/>
  <c r="K1333" i="32"/>
  <c r="K1334" i="32"/>
  <c r="K1335" i="32"/>
  <c r="K1336" i="32"/>
  <c r="K1337" i="32"/>
  <c r="K1338" i="32"/>
  <c r="K1339" i="32"/>
  <c r="K1340" i="32"/>
  <c r="K1341" i="32"/>
  <c r="K1342" i="32"/>
  <c r="K1343" i="32"/>
  <c r="K1344" i="32"/>
  <c r="K1345" i="32"/>
  <c r="K1346" i="32"/>
  <c r="K1347" i="32"/>
  <c r="K1348" i="32"/>
  <c r="K1349" i="32"/>
  <c r="K1350" i="32"/>
  <c r="K1351" i="32"/>
  <c r="K1352" i="32"/>
  <c r="K1353" i="32"/>
  <c r="K1354" i="32"/>
  <c r="K1355" i="32"/>
  <c r="K1356" i="32"/>
  <c r="K1357" i="32"/>
  <c r="K1358" i="32"/>
  <c r="K1359" i="32"/>
  <c r="K1360" i="32"/>
  <c r="K1361" i="32"/>
  <c r="K1362" i="32"/>
  <c r="K1363" i="32"/>
  <c r="K1364" i="32"/>
  <c r="K1365" i="32"/>
  <c r="K1366" i="32"/>
  <c r="K1367" i="32"/>
  <c r="K1368" i="32"/>
  <c r="K1369" i="32"/>
  <c r="K1370" i="32"/>
  <c r="K1371" i="32"/>
  <c r="K1372" i="32"/>
  <c r="K1373" i="32"/>
  <c r="K1374" i="32"/>
  <c r="K1375" i="32"/>
  <c r="K1376" i="32"/>
  <c r="K1377" i="32"/>
  <c r="K1378" i="32"/>
  <c r="K1379" i="32"/>
  <c r="K1380" i="32"/>
  <c r="K1381" i="32"/>
  <c r="K1382" i="32"/>
  <c r="K1383" i="32"/>
  <c r="K1384" i="32"/>
  <c r="K1385" i="32"/>
  <c r="K1386" i="32"/>
  <c r="K1387" i="32"/>
  <c r="K1388" i="32"/>
  <c r="K1389" i="32"/>
  <c r="K1390" i="32"/>
  <c r="K1391" i="32"/>
  <c r="K1392" i="32"/>
  <c r="K1393" i="32"/>
  <c r="K1394" i="32"/>
  <c r="K1395" i="32"/>
  <c r="K1396" i="32"/>
  <c r="K1397" i="32"/>
  <c r="K1398" i="32"/>
  <c r="K1399" i="32"/>
  <c r="K1400" i="32"/>
  <c r="K1401" i="32"/>
  <c r="K1402" i="32"/>
  <c r="K1403" i="32"/>
  <c r="K1404" i="32"/>
  <c r="K1405" i="32"/>
  <c r="K1406" i="32"/>
  <c r="K1407" i="32"/>
  <c r="K1408" i="32"/>
  <c r="K1409" i="32"/>
  <c r="K1410" i="32"/>
  <c r="K1411" i="32"/>
  <c r="K1412" i="32"/>
  <c r="K1413" i="32"/>
  <c r="K1414" i="32"/>
  <c r="K1415" i="32"/>
  <c r="K1416" i="32"/>
  <c r="K1417" i="32"/>
  <c r="K1418" i="32"/>
  <c r="K1419" i="32"/>
  <c r="K1420" i="32"/>
  <c r="K1421" i="32"/>
  <c r="K1422" i="32"/>
  <c r="K1423" i="32"/>
  <c r="K1424" i="32"/>
  <c r="K1425" i="32"/>
  <c r="K1426" i="32"/>
  <c r="K1427" i="32"/>
  <c r="K1428" i="32"/>
  <c r="K1429" i="32"/>
  <c r="K1430" i="32"/>
  <c r="K1431" i="32"/>
  <c r="K1432" i="32"/>
  <c r="K1433" i="32"/>
  <c r="K1434" i="32"/>
  <c r="K1435" i="32"/>
  <c r="K1436" i="32"/>
  <c r="K1437" i="32"/>
  <c r="K1438" i="32"/>
  <c r="K1439" i="32"/>
  <c r="K1440" i="32"/>
  <c r="K1441" i="32"/>
  <c r="K1442" i="32"/>
  <c r="K1443" i="32"/>
  <c r="K1444" i="32"/>
  <c r="K1445" i="32"/>
  <c r="K1446" i="32"/>
  <c r="K1447" i="32"/>
  <c r="K1448" i="32"/>
  <c r="K1449" i="32"/>
  <c r="K1450" i="32"/>
  <c r="K1451" i="32"/>
  <c r="K1452" i="32"/>
  <c r="K1453" i="32"/>
  <c r="K1454" i="32"/>
  <c r="K1455" i="32"/>
  <c r="K1456" i="32"/>
  <c r="K1457" i="32"/>
  <c r="K1458" i="32"/>
  <c r="K1459" i="32"/>
  <c r="K1460" i="32"/>
  <c r="K1461" i="32"/>
  <c r="K1462" i="32"/>
  <c r="K1463" i="32"/>
  <c r="K1464" i="32"/>
  <c r="K1465" i="32"/>
  <c r="K1466" i="32"/>
  <c r="K1467" i="32"/>
  <c r="K1468" i="32"/>
  <c r="K1469" i="32"/>
  <c r="K1470" i="32"/>
  <c r="K1471" i="32"/>
  <c r="K1472" i="32"/>
  <c r="K1473" i="32"/>
  <c r="K1474" i="32"/>
  <c r="K1475" i="32"/>
  <c r="K1476" i="32"/>
  <c r="K1477" i="32"/>
  <c r="K1478" i="32"/>
  <c r="K1479" i="32"/>
  <c r="K1480" i="32"/>
  <c r="K1481" i="32"/>
  <c r="K1482" i="32"/>
  <c r="K1483" i="32"/>
  <c r="K1484" i="32"/>
  <c r="K1485" i="32"/>
  <c r="K1486" i="32"/>
  <c r="K1487" i="32"/>
  <c r="K1488" i="32"/>
  <c r="K1489" i="32"/>
  <c r="K1490" i="32"/>
  <c r="K1491" i="32"/>
  <c r="K1492" i="32"/>
  <c r="K1493" i="32"/>
  <c r="K1494" i="32"/>
  <c r="K1495" i="32"/>
  <c r="K1496" i="32"/>
  <c r="K1497" i="32"/>
  <c r="K1498" i="32"/>
  <c r="K1499" i="32"/>
  <c r="K1500" i="32"/>
  <c r="K1501" i="32"/>
  <c r="K1502" i="32"/>
  <c r="K1503" i="32"/>
  <c r="K1504" i="32"/>
  <c r="K1505" i="32"/>
  <c r="K1506" i="32"/>
  <c r="K1507" i="32"/>
  <c r="K1508" i="32"/>
  <c r="K1509" i="32"/>
  <c r="K1510" i="32"/>
  <c r="K1511" i="32"/>
  <c r="K1512" i="32"/>
  <c r="K1513" i="32"/>
  <c r="K1514" i="32"/>
  <c r="K1515" i="32"/>
  <c r="K1516" i="32"/>
  <c r="K1517" i="32"/>
  <c r="K1518" i="32"/>
  <c r="K1519" i="32"/>
  <c r="K1520" i="32"/>
  <c r="K1521" i="32"/>
  <c r="K1522" i="32"/>
  <c r="K1523" i="32"/>
  <c r="K1524" i="32"/>
  <c r="K1525" i="32"/>
  <c r="K1526" i="32"/>
  <c r="K1527" i="32"/>
  <c r="K1528" i="32"/>
  <c r="K1529" i="32"/>
  <c r="K1530" i="32"/>
  <c r="K1531" i="32"/>
  <c r="K1532" i="32"/>
  <c r="K1533" i="32"/>
  <c r="K1534" i="32"/>
  <c r="K1535" i="32"/>
  <c r="K1536" i="32"/>
  <c r="K1537" i="32"/>
  <c r="K1538" i="32"/>
  <c r="K1539" i="32"/>
  <c r="K1540" i="32"/>
  <c r="K1541" i="32"/>
  <c r="K1542" i="32"/>
  <c r="K1543" i="32"/>
  <c r="K1544" i="32"/>
  <c r="K1545" i="32"/>
  <c r="K1546" i="32"/>
  <c r="K1547" i="32"/>
  <c r="K1548" i="32"/>
  <c r="K1549" i="32"/>
  <c r="K1550" i="32"/>
  <c r="K1551" i="32"/>
  <c r="K1552" i="32"/>
  <c r="K1553" i="32"/>
  <c r="K1554" i="32"/>
  <c r="K1555" i="32"/>
  <c r="K1556" i="32"/>
  <c r="K1557" i="32"/>
  <c r="K1558" i="32"/>
  <c r="K1559" i="32"/>
  <c r="K1560" i="32"/>
  <c r="K1561" i="32"/>
  <c r="K1562" i="32"/>
  <c r="K1563" i="32"/>
  <c r="K1564" i="32"/>
  <c r="K1565" i="32"/>
  <c r="K1566" i="32"/>
  <c r="K1567" i="32"/>
  <c r="K1568" i="32"/>
  <c r="K1569" i="32"/>
  <c r="K1570" i="32"/>
  <c r="K1571" i="32"/>
  <c r="K1572" i="32"/>
  <c r="K1573" i="32"/>
  <c r="K1574" i="32"/>
  <c r="K1575" i="32"/>
  <c r="K1576" i="32"/>
  <c r="K1577" i="32"/>
  <c r="K1578" i="32"/>
  <c r="K1579" i="32"/>
  <c r="K1580" i="32"/>
  <c r="K1581" i="32"/>
  <c r="K1582" i="32"/>
  <c r="K1583" i="32"/>
  <c r="K1584" i="32"/>
  <c r="K1585" i="32"/>
  <c r="K1586" i="32"/>
  <c r="K1587" i="32"/>
  <c r="K1588" i="32"/>
  <c r="K1589" i="32"/>
  <c r="K1590" i="32"/>
  <c r="K1591" i="32"/>
  <c r="K1592" i="32"/>
  <c r="K1593" i="32"/>
  <c r="K1594" i="32"/>
  <c r="K1595" i="32"/>
  <c r="K1596" i="32"/>
  <c r="K1597" i="32"/>
  <c r="K1598" i="32"/>
  <c r="K1599" i="32"/>
  <c r="K1600" i="32"/>
  <c r="K1601" i="32"/>
  <c r="K1602" i="32"/>
  <c r="K1603" i="32"/>
  <c r="K1604" i="32"/>
  <c r="K1605" i="32"/>
  <c r="K1606" i="32"/>
  <c r="K1607" i="32"/>
  <c r="K1608" i="32"/>
  <c r="K1609" i="32"/>
  <c r="K1610" i="32"/>
  <c r="K1611" i="32"/>
  <c r="K1612" i="32"/>
  <c r="K1613" i="32"/>
  <c r="K1614" i="32"/>
  <c r="K1615" i="32"/>
  <c r="K1616" i="32"/>
  <c r="K1617" i="32"/>
  <c r="K1618" i="32"/>
  <c r="K1619" i="32"/>
  <c r="K1620" i="32"/>
  <c r="K1621" i="32"/>
  <c r="K1622" i="32"/>
  <c r="K1623" i="32"/>
  <c r="K1624" i="32"/>
  <c r="K1625" i="32"/>
  <c r="K1626" i="32"/>
  <c r="K1627" i="32"/>
  <c r="K1628" i="32"/>
  <c r="K1629" i="32"/>
  <c r="K1630" i="32"/>
  <c r="K1631" i="32"/>
  <c r="K1632" i="32"/>
  <c r="K1633" i="32"/>
  <c r="K1634" i="32"/>
  <c r="K1635" i="32"/>
  <c r="K1636" i="32"/>
  <c r="K1637" i="32"/>
  <c r="K1638" i="32"/>
  <c r="K1639" i="32"/>
  <c r="K1640" i="32"/>
  <c r="K1641" i="32"/>
  <c r="K1642" i="32"/>
  <c r="K1643" i="32"/>
  <c r="K1644" i="32"/>
  <c r="K1645" i="32"/>
  <c r="K1646" i="32"/>
  <c r="K1647" i="32"/>
  <c r="K1648" i="32"/>
  <c r="K1649" i="32"/>
  <c r="K1650" i="32"/>
  <c r="K1651" i="32"/>
  <c r="K1652" i="32"/>
  <c r="K1653" i="32"/>
  <c r="K1654" i="32"/>
  <c r="K1655" i="32"/>
  <c r="K1656" i="32"/>
  <c r="K1657" i="32"/>
  <c r="K1658" i="32"/>
  <c r="K1659" i="32"/>
  <c r="K1660" i="32"/>
  <c r="K1661" i="32"/>
  <c r="K1662" i="32"/>
  <c r="K1663" i="32"/>
  <c r="K1664" i="32"/>
  <c r="K1665" i="32"/>
  <c r="K1666" i="32"/>
  <c r="K1667" i="32"/>
  <c r="K1668" i="32"/>
  <c r="K1669" i="32"/>
  <c r="K1670" i="32"/>
  <c r="K1671" i="32"/>
  <c r="K1672" i="32"/>
  <c r="K1673" i="32"/>
  <c r="K1674" i="32"/>
  <c r="K1675" i="32"/>
  <c r="K1676" i="32"/>
  <c r="K1677" i="32"/>
  <c r="K1678" i="32"/>
  <c r="K1679" i="32"/>
  <c r="K1680" i="32"/>
  <c r="K1681" i="32"/>
  <c r="K1682" i="32"/>
  <c r="K1683" i="32"/>
  <c r="K1684" i="32"/>
  <c r="K1685" i="32"/>
  <c r="K1686" i="32"/>
  <c r="K1687" i="32"/>
  <c r="K1688" i="32"/>
  <c r="K1689" i="32"/>
  <c r="K1690" i="32"/>
  <c r="K1691" i="32"/>
  <c r="K1692" i="32"/>
  <c r="K1693" i="32"/>
  <c r="K1694" i="32"/>
  <c r="K1695" i="32"/>
  <c r="K1696" i="32"/>
  <c r="K1697" i="32"/>
  <c r="K1698" i="32"/>
  <c r="K1699" i="32"/>
  <c r="K1700" i="32"/>
  <c r="K1701" i="32"/>
  <c r="K1702" i="32"/>
  <c r="K1703" i="32"/>
  <c r="K1704" i="32"/>
  <c r="K1705" i="32"/>
  <c r="K1706" i="32"/>
  <c r="K1707" i="32"/>
  <c r="K1708" i="32"/>
  <c r="K1709" i="32"/>
  <c r="K1710" i="32"/>
  <c r="K1711" i="32"/>
  <c r="K1712" i="32"/>
  <c r="K1713" i="32"/>
  <c r="K1714" i="32"/>
  <c r="K1715" i="32"/>
  <c r="K1716" i="32"/>
  <c r="K1717" i="32"/>
  <c r="K1718" i="32"/>
  <c r="K1719" i="32"/>
  <c r="K1720" i="32"/>
  <c r="K1721" i="32"/>
  <c r="K1722" i="32"/>
  <c r="K1723" i="32"/>
  <c r="K1724" i="32"/>
  <c r="K1725" i="32"/>
  <c r="K1726" i="32"/>
  <c r="K1727" i="32"/>
  <c r="K1728" i="32"/>
  <c r="K1729" i="32"/>
  <c r="K1730" i="32"/>
  <c r="K1731" i="32"/>
  <c r="K1732" i="32"/>
  <c r="K1733" i="32"/>
  <c r="K1734" i="32"/>
  <c r="K1735" i="32"/>
  <c r="K1736" i="32"/>
  <c r="K1737" i="32"/>
  <c r="K1738" i="32"/>
  <c r="K1739" i="32"/>
  <c r="K1740" i="32"/>
  <c r="K1741" i="32"/>
  <c r="K1742" i="32"/>
  <c r="K1743" i="32"/>
  <c r="K1744" i="32"/>
  <c r="K1745" i="32"/>
  <c r="K1746" i="32"/>
  <c r="K1747" i="32"/>
  <c r="K1748" i="32"/>
  <c r="K1749" i="32"/>
  <c r="K1750" i="32"/>
  <c r="K1751" i="32"/>
  <c r="K1752" i="32"/>
  <c r="K1753" i="32"/>
  <c r="K1754" i="32"/>
  <c r="K1755" i="32"/>
  <c r="K1756" i="32"/>
  <c r="K1757" i="32"/>
  <c r="K1758" i="32"/>
  <c r="K1759" i="32"/>
  <c r="K1760" i="32"/>
  <c r="K1761" i="32"/>
  <c r="K1762" i="32"/>
  <c r="K1763" i="32"/>
  <c r="K1764" i="32"/>
  <c r="K1765" i="32"/>
  <c r="K1766" i="32"/>
  <c r="K1767" i="32"/>
  <c r="K1768" i="32"/>
  <c r="K1769" i="32"/>
  <c r="K1770" i="32"/>
  <c r="K1771" i="32"/>
  <c r="K1772" i="32"/>
  <c r="K1773" i="32"/>
  <c r="K1774" i="32"/>
  <c r="K1775" i="32"/>
  <c r="K1776" i="32"/>
  <c r="K1777" i="32"/>
  <c r="K1778" i="32"/>
  <c r="K1779" i="32"/>
  <c r="K1780" i="32"/>
  <c r="K1781" i="32"/>
  <c r="K1782" i="32"/>
  <c r="K1783" i="32"/>
  <c r="K1784" i="32"/>
  <c r="K1785" i="32"/>
  <c r="K1786" i="32"/>
  <c r="K1787" i="32"/>
  <c r="K1788" i="32"/>
  <c r="K1789" i="32"/>
  <c r="K1790" i="32"/>
  <c r="K1791" i="32"/>
  <c r="K1792" i="32"/>
  <c r="K1793" i="32"/>
  <c r="K1794" i="32"/>
  <c r="K1795" i="32"/>
  <c r="K1796" i="32"/>
  <c r="K1797" i="32"/>
  <c r="K1798" i="32"/>
  <c r="K1799" i="32"/>
  <c r="K1800" i="32"/>
  <c r="K1801" i="32"/>
  <c r="K1802" i="32"/>
  <c r="K1803" i="32"/>
  <c r="K1804" i="32"/>
  <c r="K1805" i="32"/>
  <c r="K1806" i="32"/>
  <c r="K1807" i="32"/>
  <c r="K1808" i="32"/>
  <c r="K1809" i="32"/>
  <c r="K1810" i="32"/>
  <c r="K1811" i="32"/>
  <c r="K1812" i="32"/>
  <c r="K1813" i="32"/>
  <c r="K1814" i="32"/>
  <c r="K1815" i="32"/>
  <c r="K1816" i="32"/>
  <c r="K1817" i="32"/>
  <c r="K1818" i="32"/>
  <c r="K1819" i="32"/>
  <c r="K1820" i="32"/>
  <c r="K1821" i="32"/>
  <c r="K1822" i="32"/>
  <c r="K1823" i="32"/>
  <c r="K1824" i="32"/>
  <c r="K1825" i="32"/>
  <c r="K1826" i="32"/>
  <c r="K1827" i="32"/>
  <c r="K1828" i="32"/>
  <c r="K1829" i="32"/>
  <c r="K1830" i="32"/>
  <c r="K1831" i="32"/>
  <c r="K1832" i="32"/>
  <c r="K1833" i="32"/>
  <c r="K1834" i="32"/>
  <c r="K1835" i="32"/>
  <c r="K1836" i="32"/>
  <c r="K1837" i="32"/>
  <c r="K1838" i="32"/>
  <c r="K1839" i="32"/>
  <c r="K1840" i="32"/>
  <c r="K1841" i="32"/>
  <c r="K1842" i="32"/>
  <c r="K1843" i="32"/>
  <c r="K1844" i="32"/>
  <c r="K1845" i="32"/>
  <c r="K1846" i="32"/>
  <c r="K1847" i="32"/>
  <c r="K1848" i="32"/>
  <c r="K1849" i="32"/>
  <c r="K1850" i="32"/>
  <c r="K1851" i="32"/>
  <c r="K1852" i="32"/>
  <c r="K1853" i="32"/>
  <c r="K1854" i="32"/>
  <c r="K1855" i="32"/>
  <c r="K1856" i="32"/>
  <c r="K1857" i="32"/>
  <c r="K1858" i="32"/>
  <c r="K1859" i="32"/>
  <c r="K1860" i="32"/>
  <c r="K1861" i="32"/>
  <c r="K1862" i="32"/>
  <c r="K1863" i="32"/>
  <c r="K1864" i="32"/>
  <c r="K1865" i="32"/>
  <c r="K1866" i="32"/>
  <c r="K1867" i="32"/>
  <c r="K1868" i="32"/>
  <c r="K1869" i="32"/>
  <c r="K1870" i="32"/>
  <c r="K1871" i="32"/>
  <c r="K1872" i="32"/>
  <c r="K1873" i="32"/>
  <c r="K1874" i="32"/>
  <c r="K1875" i="32"/>
  <c r="K1876" i="32"/>
  <c r="K1877" i="32"/>
  <c r="K1878" i="32"/>
  <c r="K1879" i="32"/>
  <c r="K1880" i="32"/>
  <c r="K1881" i="32"/>
  <c r="K1882" i="32"/>
  <c r="K1883" i="32"/>
  <c r="K1884" i="32"/>
  <c r="K1885" i="32"/>
  <c r="K1886" i="32"/>
  <c r="K1887" i="32"/>
  <c r="K1888" i="32"/>
  <c r="K1889" i="32"/>
  <c r="K1890" i="32"/>
  <c r="K1891" i="32"/>
  <c r="K1892" i="32"/>
  <c r="K1893" i="32"/>
  <c r="K1894" i="32"/>
  <c r="K1895" i="32"/>
  <c r="K1896" i="32"/>
  <c r="K1897" i="32"/>
  <c r="K1898" i="32"/>
  <c r="K1899" i="32"/>
  <c r="K1900" i="32"/>
  <c r="K1901" i="32"/>
  <c r="K1902" i="32"/>
  <c r="K1903" i="32"/>
  <c r="K1904" i="32"/>
  <c r="K1905" i="32"/>
  <c r="K1906" i="32"/>
  <c r="K1907" i="32"/>
  <c r="K1908" i="32"/>
  <c r="K1909" i="32"/>
  <c r="K1910" i="32"/>
  <c r="K1911" i="32"/>
  <c r="K1912" i="32"/>
  <c r="K1913" i="32"/>
  <c r="K1914" i="32"/>
  <c r="K1915" i="32"/>
  <c r="K1916" i="32"/>
  <c r="K1917" i="32"/>
  <c r="K1918" i="32"/>
  <c r="K1919" i="32"/>
  <c r="K1920" i="32"/>
  <c r="K1921" i="32"/>
  <c r="K1922" i="32"/>
  <c r="K1923" i="32"/>
  <c r="K1924" i="32"/>
  <c r="K1925" i="32"/>
  <c r="K1926" i="32"/>
  <c r="K1927" i="32"/>
  <c r="K1928" i="32"/>
  <c r="K1929" i="32"/>
  <c r="K1930" i="32"/>
  <c r="K1931" i="32"/>
  <c r="K1932" i="32"/>
  <c r="K1933" i="32"/>
  <c r="K1934" i="32"/>
  <c r="K1935" i="32"/>
  <c r="K1936" i="32"/>
  <c r="K1937" i="32"/>
  <c r="K1938" i="32"/>
  <c r="K1939" i="32"/>
  <c r="K1940" i="32"/>
  <c r="K1941" i="32"/>
  <c r="K1942" i="32"/>
  <c r="K1943" i="32"/>
  <c r="K1944" i="32"/>
  <c r="K1945" i="32"/>
  <c r="K1946" i="32"/>
  <c r="K1947" i="32"/>
  <c r="K1948" i="32"/>
  <c r="K1949" i="32"/>
  <c r="K1950" i="32"/>
  <c r="K1951" i="32"/>
  <c r="K1952" i="32"/>
  <c r="K1953" i="32"/>
  <c r="K1954" i="32"/>
  <c r="K1955" i="32"/>
  <c r="K1956" i="32"/>
  <c r="K1957" i="32"/>
  <c r="K1958" i="32"/>
  <c r="K1959" i="32"/>
  <c r="K1960" i="32"/>
  <c r="K1961" i="32"/>
  <c r="K1962" i="32"/>
  <c r="K1963" i="32"/>
  <c r="K1964" i="32"/>
  <c r="K1965" i="32"/>
  <c r="K1966" i="32"/>
  <c r="K1967" i="32"/>
  <c r="K1968" i="32"/>
  <c r="K1969" i="32"/>
  <c r="K1970" i="32"/>
  <c r="K1971" i="32"/>
  <c r="K1972" i="32"/>
  <c r="K1973" i="32"/>
  <c r="K1974" i="32"/>
  <c r="K1975" i="32"/>
  <c r="K1976" i="32"/>
  <c r="K1977" i="32"/>
  <c r="K1978" i="32"/>
  <c r="K1979" i="32"/>
  <c r="K1980" i="32"/>
  <c r="K1981" i="32"/>
  <c r="K1982" i="32"/>
  <c r="K1983" i="32"/>
  <c r="K1984" i="32"/>
  <c r="K1985" i="32"/>
  <c r="K1986" i="32"/>
  <c r="K1987" i="32"/>
  <c r="K1988" i="32"/>
  <c r="K1989" i="32"/>
  <c r="K1990" i="32"/>
  <c r="K1991" i="32"/>
  <c r="K1992" i="32"/>
  <c r="K1993" i="32"/>
  <c r="K1994" i="32"/>
  <c r="K1995" i="32"/>
  <c r="K1996" i="32"/>
  <c r="K1997" i="32"/>
  <c r="K1998" i="32"/>
  <c r="K1999" i="32"/>
  <c r="K2000" i="32"/>
  <c r="K2001" i="32"/>
  <c r="K2002" i="32"/>
  <c r="K2003" i="32"/>
  <c r="K2004" i="32"/>
  <c r="K2005" i="32"/>
  <c r="K2006" i="32"/>
  <c r="K2007" i="32"/>
  <c r="K2008" i="32"/>
  <c r="K2009" i="32"/>
  <c r="K2010" i="32"/>
  <c r="K2011" i="32"/>
  <c r="K2012" i="32"/>
  <c r="K2013" i="32"/>
  <c r="K2014" i="32"/>
  <c r="K2015" i="32"/>
  <c r="K2016" i="32"/>
  <c r="K2017" i="32"/>
  <c r="K2018" i="32"/>
  <c r="K2019" i="32"/>
  <c r="K2020" i="32"/>
  <c r="K2021" i="32"/>
  <c r="K2022" i="32"/>
  <c r="K2023" i="32"/>
  <c r="K2024" i="32"/>
  <c r="K2025" i="32"/>
  <c r="K2026" i="32"/>
  <c r="K2027" i="32"/>
  <c r="K2028" i="32"/>
  <c r="K2029" i="32"/>
  <c r="K2030" i="32"/>
  <c r="K2031" i="32"/>
  <c r="K2032" i="32"/>
  <c r="K2033" i="32"/>
  <c r="K2034" i="32"/>
  <c r="K2035" i="32"/>
  <c r="K2036" i="32"/>
  <c r="K2037" i="32"/>
  <c r="K2038" i="32"/>
  <c r="K2039" i="32"/>
  <c r="K2040" i="32"/>
  <c r="K2041" i="32"/>
  <c r="K2042" i="32"/>
  <c r="K2043" i="32"/>
  <c r="K2044" i="32"/>
  <c r="K2045" i="32"/>
  <c r="K2046" i="32"/>
  <c r="K2047" i="32"/>
  <c r="K2048" i="32"/>
  <c r="K2049" i="32"/>
  <c r="K2050" i="32"/>
  <c r="K2051" i="32"/>
  <c r="K2052" i="32"/>
  <c r="K2053" i="32"/>
  <c r="K2054" i="32"/>
  <c r="K2055" i="32"/>
  <c r="K2056" i="32"/>
  <c r="K2057" i="32"/>
  <c r="K2058" i="32"/>
  <c r="K2059" i="32"/>
  <c r="K2060" i="32"/>
  <c r="K2061" i="32"/>
  <c r="K2062" i="32"/>
  <c r="K2063" i="32"/>
  <c r="K2064" i="32"/>
  <c r="K2065" i="32"/>
  <c r="K2066" i="32"/>
  <c r="K2067" i="32"/>
  <c r="K2068" i="32"/>
  <c r="K2069" i="32"/>
  <c r="K2070" i="32"/>
  <c r="K2071" i="32"/>
  <c r="K2072" i="32"/>
  <c r="K2073" i="32"/>
  <c r="K2074" i="32"/>
  <c r="K2075" i="32"/>
  <c r="K2076" i="32"/>
  <c r="K2077" i="32"/>
  <c r="K2078" i="32"/>
  <c r="K2079" i="32"/>
  <c r="K2080" i="32"/>
  <c r="K2081" i="32"/>
  <c r="K2082" i="32"/>
  <c r="K2083" i="32"/>
  <c r="K2084" i="32"/>
  <c r="K2085" i="32"/>
  <c r="K2086" i="32"/>
  <c r="K2087" i="32"/>
  <c r="K2088" i="32"/>
  <c r="K2089" i="32"/>
  <c r="K2090" i="32"/>
  <c r="K2091" i="32"/>
  <c r="K2092" i="32"/>
  <c r="K2093" i="32"/>
  <c r="K2094" i="32"/>
  <c r="K2095" i="32"/>
  <c r="K2096" i="32"/>
  <c r="K2097" i="32"/>
  <c r="K2098" i="32"/>
  <c r="K2099" i="32"/>
  <c r="K2100" i="32"/>
  <c r="K2101" i="32"/>
  <c r="K2102" i="32"/>
  <c r="K2103" i="32"/>
  <c r="K2104" i="32"/>
  <c r="K2105" i="32"/>
  <c r="K2106" i="32"/>
  <c r="K2107" i="32"/>
  <c r="K2108" i="32"/>
  <c r="K2109" i="32"/>
  <c r="K2110" i="32"/>
  <c r="K2111" i="32"/>
  <c r="K2112" i="32"/>
  <c r="K2113" i="32"/>
  <c r="K2114" i="32"/>
  <c r="K2115" i="32"/>
  <c r="K2116" i="32"/>
  <c r="K2117" i="32"/>
  <c r="K2118" i="32"/>
  <c r="K2119" i="32"/>
  <c r="K2120" i="32"/>
  <c r="K2121" i="32"/>
  <c r="K2122" i="32"/>
  <c r="K2123" i="32"/>
  <c r="K2124" i="32"/>
  <c r="K2125" i="32"/>
  <c r="K2126" i="32"/>
  <c r="K2127" i="32"/>
  <c r="K2128" i="32"/>
  <c r="K2129" i="32"/>
  <c r="K2130" i="32"/>
  <c r="K2131" i="32"/>
  <c r="K2132" i="32"/>
  <c r="K2133" i="32"/>
  <c r="K2134" i="32"/>
  <c r="K2135" i="32"/>
  <c r="K2136" i="32"/>
  <c r="K2137" i="32"/>
  <c r="K2138" i="32"/>
  <c r="K2139" i="32"/>
  <c r="K2140" i="32"/>
  <c r="K2141" i="32"/>
  <c r="K2142" i="32"/>
  <c r="K2143" i="32"/>
  <c r="K2144" i="32"/>
  <c r="K2145" i="32"/>
  <c r="K2146" i="32"/>
  <c r="K2147" i="32"/>
  <c r="K2148" i="32"/>
  <c r="K2149" i="32"/>
  <c r="K2150" i="32"/>
  <c r="K2151" i="32"/>
  <c r="K2152" i="32"/>
  <c r="K2153" i="32"/>
  <c r="K2154" i="32"/>
  <c r="K2155" i="32"/>
  <c r="K2156" i="32"/>
  <c r="K2157" i="32"/>
  <c r="K2158" i="32"/>
  <c r="K2159" i="32"/>
  <c r="K2160" i="32"/>
  <c r="K2161" i="32"/>
  <c r="K2162" i="32"/>
  <c r="K2163" i="32"/>
  <c r="K2164" i="32"/>
  <c r="K2165" i="32"/>
  <c r="K2166" i="32"/>
  <c r="K2167" i="32"/>
  <c r="K2168" i="32"/>
  <c r="K2169" i="32"/>
  <c r="K2170" i="32"/>
  <c r="K2171" i="32"/>
  <c r="K2172" i="32"/>
  <c r="K2173" i="32"/>
  <c r="K2174" i="32"/>
  <c r="K2175" i="32"/>
  <c r="K2176" i="32"/>
  <c r="K2177" i="32"/>
  <c r="K2178" i="32"/>
  <c r="K2179" i="32"/>
  <c r="K2180" i="32"/>
  <c r="K2181" i="32"/>
  <c r="K2182" i="32"/>
  <c r="K2183" i="32"/>
  <c r="K2184" i="32"/>
  <c r="K2185" i="32"/>
  <c r="K2186" i="32"/>
  <c r="K2187" i="32"/>
  <c r="K2188" i="32"/>
  <c r="K2189" i="32"/>
  <c r="K2190" i="32"/>
  <c r="K2191" i="32"/>
  <c r="K2192" i="32"/>
  <c r="K2193" i="32"/>
  <c r="K2194" i="32"/>
  <c r="K2195" i="32"/>
  <c r="K2196" i="32"/>
  <c r="K2197" i="32"/>
  <c r="K2198" i="32"/>
  <c r="K2199" i="32"/>
  <c r="K2200" i="32"/>
  <c r="K2201" i="32"/>
  <c r="K2202" i="32"/>
  <c r="K2203" i="32"/>
  <c r="K2204" i="32"/>
  <c r="K2205" i="32"/>
  <c r="K2206" i="32"/>
  <c r="K2207" i="32"/>
  <c r="K2208" i="32"/>
  <c r="K2209" i="32"/>
  <c r="K2210" i="32"/>
  <c r="K2211" i="32"/>
  <c r="K2212" i="32"/>
  <c r="K2213" i="32"/>
  <c r="K2214" i="32"/>
  <c r="K2215" i="32"/>
  <c r="K2216" i="32"/>
  <c r="K2217" i="32"/>
  <c r="K2218" i="32"/>
  <c r="K2219" i="32"/>
  <c r="K2220" i="32"/>
  <c r="K2221" i="32"/>
  <c r="K2222" i="32"/>
  <c r="K2223" i="32"/>
  <c r="K2224" i="32"/>
  <c r="K2225" i="32"/>
  <c r="K2226" i="32"/>
  <c r="K2227" i="32"/>
  <c r="K2228" i="32"/>
  <c r="K2229" i="32"/>
  <c r="K2230" i="32"/>
  <c r="K2231" i="32"/>
  <c r="K2232" i="32"/>
  <c r="K2233" i="32"/>
  <c r="K2234" i="32"/>
  <c r="K2235" i="32"/>
  <c r="K2236" i="32"/>
  <c r="K2237" i="32"/>
  <c r="K2238" i="32"/>
  <c r="K2239" i="32"/>
  <c r="K2240" i="32"/>
  <c r="K2241" i="32"/>
  <c r="K2242" i="32"/>
  <c r="K2243" i="32"/>
  <c r="K2244" i="32"/>
  <c r="K2245" i="32"/>
  <c r="K2246" i="32"/>
  <c r="K2247" i="32"/>
  <c r="K2248" i="32"/>
  <c r="K2249" i="32"/>
  <c r="K2250" i="32"/>
  <c r="K2251" i="32"/>
  <c r="K2252" i="32"/>
  <c r="K2253" i="32"/>
  <c r="K2254" i="32"/>
  <c r="K2255" i="32"/>
  <c r="K2256" i="32"/>
  <c r="K2257" i="32"/>
  <c r="K2258" i="32"/>
  <c r="K2259" i="32"/>
  <c r="K2260" i="32"/>
  <c r="K2261" i="32"/>
  <c r="K2262" i="32"/>
  <c r="K2263" i="32"/>
  <c r="K2264" i="32"/>
  <c r="K2265" i="32"/>
  <c r="K2266" i="32"/>
  <c r="K2267" i="32"/>
  <c r="K2268" i="32"/>
  <c r="K2269" i="32"/>
  <c r="K2270" i="32"/>
  <c r="K2271" i="32"/>
  <c r="K2272" i="32"/>
  <c r="K2273" i="32"/>
  <c r="K2274" i="32"/>
  <c r="K2275" i="32"/>
  <c r="K2276" i="32"/>
  <c r="K2277" i="32"/>
  <c r="K2278" i="32"/>
  <c r="K2279" i="32"/>
  <c r="K2280" i="32"/>
  <c r="K2281" i="32"/>
  <c r="K2282" i="32"/>
  <c r="K2283" i="32"/>
  <c r="K2284" i="32"/>
  <c r="K2285" i="32"/>
  <c r="K2286" i="32"/>
  <c r="K2287" i="32"/>
  <c r="K2288" i="32"/>
  <c r="K2289" i="32"/>
  <c r="K2290" i="32"/>
  <c r="K2291" i="32"/>
  <c r="K2292" i="32"/>
  <c r="K2293" i="32"/>
  <c r="K2294" i="32"/>
  <c r="K2295" i="32"/>
  <c r="K2296" i="32"/>
  <c r="K2297" i="32"/>
  <c r="K2298" i="32"/>
  <c r="K2299" i="32"/>
  <c r="K2300" i="32"/>
  <c r="K2301" i="32"/>
  <c r="K2302" i="32"/>
  <c r="K2303" i="32"/>
  <c r="K2304" i="32"/>
  <c r="K2305" i="32"/>
  <c r="K2306" i="32"/>
  <c r="K2307" i="32"/>
  <c r="K2308" i="32"/>
  <c r="K2309" i="32"/>
  <c r="K2310" i="32"/>
  <c r="K2311" i="32"/>
  <c r="K2312" i="32"/>
  <c r="K2313" i="32"/>
  <c r="K2314" i="32"/>
  <c r="K2315" i="32"/>
  <c r="K2316" i="32"/>
  <c r="K2317" i="32"/>
  <c r="K2318" i="32"/>
  <c r="K2319" i="32"/>
  <c r="K2320" i="32"/>
  <c r="K2321" i="32"/>
  <c r="K2322" i="32"/>
  <c r="K2323" i="32"/>
  <c r="K2324" i="32"/>
  <c r="K2325" i="32"/>
  <c r="K2326" i="32"/>
  <c r="K2327" i="32"/>
  <c r="K2328" i="32"/>
  <c r="K2329" i="32"/>
  <c r="K2330" i="32"/>
  <c r="K2331" i="32"/>
  <c r="K2332" i="32"/>
  <c r="K2333" i="32"/>
  <c r="K2334" i="32"/>
  <c r="K2335" i="32"/>
  <c r="K2336" i="32"/>
  <c r="K2337" i="32"/>
  <c r="K2338" i="32"/>
  <c r="K2339" i="32"/>
  <c r="K2340" i="32"/>
  <c r="K2341" i="32"/>
  <c r="K2342" i="32"/>
  <c r="K2343" i="32"/>
  <c r="K2344" i="32"/>
  <c r="K2345" i="32"/>
  <c r="K2346" i="32"/>
  <c r="K2347" i="32"/>
  <c r="K2348" i="32"/>
  <c r="K2349" i="32"/>
  <c r="K2350" i="32"/>
  <c r="K2351" i="32"/>
  <c r="K2352" i="32"/>
  <c r="K2353" i="32"/>
  <c r="K2354" i="32"/>
  <c r="K2355" i="32"/>
  <c r="K2356" i="32"/>
  <c r="K2357" i="32"/>
  <c r="K2358" i="32"/>
  <c r="K2359" i="32"/>
  <c r="K2360" i="32"/>
  <c r="K2361" i="32"/>
  <c r="K2362" i="32"/>
  <c r="K2363" i="32"/>
  <c r="K2364" i="32"/>
  <c r="K2365" i="32"/>
  <c r="K2366" i="32"/>
  <c r="K2367" i="32"/>
  <c r="K2368" i="32"/>
  <c r="K2369" i="32"/>
  <c r="K2370" i="32"/>
  <c r="K2371" i="32"/>
  <c r="K2372" i="32"/>
  <c r="K2373" i="32"/>
  <c r="K2374" i="32"/>
  <c r="K2375" i="32"/>
  <c r="K2376" i="32"/>
  <c r="K2377" i="32"/>
  <c r="K2378" i="32"/>
  <c r="K2379" i="32"/>
  <c r="K2380" i="32"/>
  <c r="K2381" i="32"/>
  <c r="K2382" i="32"/>
  <c r="K2383" i="32"/>
  <c r="K2384" i="32"/>
  <c r="K2385" i="32"/>
  <c r="K2386" i="32"/>
  <c r="K2387" i="32"/>
  <c r="K2388" i="32"/>
  <c r="K2389" i="32"/>
  <c r="K2390" i="32"/>
  <c r="K2391" i="32"/>
  <c r="K2392" i="32"/>
  <c r="K2393" i="32"/>
  <c r="K2394" i="32"/>
  <c r="K2395" i="32"/>
  <c r="K2396" i="32"/>
  <c r="K2397" i="32"/>
  <c r="K2398" i="32"/>
  <c r="K2399" i="32"/>
  <c r="K2400" i="32"/>
  <c r="K2401" i="32"/>
  <c r="K2402" i="32"/>
  <c r="K2403" i="32"/>
  <c r="K2404" i="32"/>
  <c r="K2405" i="32"/>
  <c r="K2406" i="32"/>
  <c r="K2407" i="32"/>
  <c r="K2408" i="32"/>
  <c r="K2409" i="32"/>
  <c r="K2410" i="32"/>
  <c r="K2411" i="32"/>
  <c r="K2412" i="32"/>
  <c r="K2413" i="32"/>
  <c r="K2414" i="32"/>
  <c r="K2415" i="32"/>
  <c r="K2416" i="32"/>
  <c r="K2417" i="32"/>
  <c r="K2418" i="32"/>
  <c r="K2419" i="32"/>
  <c r="K2420" i="32"/>
  <c r="K2421" i="32"/>
  <c r="K2422" i="32"/>
  <c r="K2423" i="32"/>
  <c r="K2424" i="32"/>
  <c r="K2425" i="32"/>
  <c r="K2426" i="32"/>
  <c r="K2427" i="32"/>
  <c r="K2428" i="32"/>
  <c r="K2429" i="32"/>
  <c r="K2430" i="32"/>
  <c r="K2431" i="32"/>
  <c r="K2432" i="32"/>
  <c r="K2433" i="32"/>
  <c r="K2434" i="32"/>
  <c r="K2435" i="32"/>
  <c r="K2436" i="32"/>
  <c r="K2437" i="32"/>
  <c r="K2438" i="32"/>
  <c r="K2439" i="32"/>
  <c r="K2440" i="32"/>
  <c r="K2441" i="32"/>
  <c r="K2442" i="32"/>
  <c r="K2443" i="32"/>
  <c r="K2444" i="32"/>
  <c r="K2445" i="32"/>
  <c r="K2446" i="32"/>
  <c r="K2447" i="32"/>
  <c r="K2448" i="32"/>
  <c r="K2449" i="32"/>
  <c r="K2450" i="32"/>
  <c r="K2451" i="32"/>
  <c r="K2452" i="32"/>
  <c r="K2453" i="32"/>
  <c r="K2454" i="32"/>
  <c r="K2455" i="32"/>
  <c r="K2456" i="32"/>
  <c r="K2457" i="32"/>
  <c r="K2458" i="32"/>
  <c r="K2459" i="32"/>
  <c r="K2460" i="32"/>
  <c r="K2461" i="32"/>
  <c r="K2462" i="32"/>
  <c r="K2463" i="32"/>
  <c r="K2464" i="32"/>
  <c r="K2465" i="32"/>
  <c r="K2466" i="32"/>
  <c r="K2467" i="32"/>
  <c r="K2468" i="32"/>
  <c r="K2469" i="32"/>
  <c r="K2470" i="32"/>
  <c r="K2471" i="32"/>
  <c r="K2472" i="32"/>
  <c r="K2473" i="32"/>
  <c r="K2474" i="32"/>
  <c r="K2475" i="32"/>
  <c r="K2476" i="32"/>
  <c r="K2477" i="32"/>
  <c r="K2478" i="32"/>
  <c r="K2479" i="32"/>
  <c r="K2480" i="32"/>
  <c r="K2481" i="32"/>
  <c r="K2482" i="32"/>
  <c r="K2483" i="32"/>
  <c r="K2484" i="32"/>
  <c r="K2485" i="32"/>
  <c r="K2486" i="32"/>
  <c r="K2487" i="32"/>
  <c r="K2488" i="32"/>
  <c r="K2489" i="32"/>
  <c r="K2490" i="32"/>
  <c r="K2491" i="32"/>
  <c r="K2492" i="32"/>
  <c r="K2493" i="32"/>
  <c r="K2494" i="32"/>
  <c r="K2495" i="32"/>
  <c r="K2496" i="32"/>
  <c r="K2497" i="32"/>
  <c r="K2498" i="32"/>
  <c r="K2499" i="32"/>
  <c r="K2500" i="32"/>
  <c r="K2501" i="32"/>
  <c r="K2502" i="32"/>
  <c r="K2503" i="32"/>
  <c r="K2504" i="32"/>
  <c r="K2505" i="32"/>
  <c r="K2506" i="32"/>
  <c r="K2507" i="32"/>
  <c r="K2508" i="32"/>
  <c r="K2509" i="32"/>
  <c r="K2510" i="32"/>
  <c r="J4" i="32"/>
  <c r="J5" i="32"/>
  <c r="J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J455" i="32"/>
  <c r="J456" i="32"/>
  <c r="J457" i="32"/>
  <c r="J458" i="32"/>
  <c r="J459" i="32"/>
  <c r="J460" i="32"/>
  <c r="J461" i="32"/>
  <c r="J462" i="32"/>
  <c r="J463" i="32"/>
  <c r="J464" i="32"/>
  <c r="J465" i="32"/>
  <c r="J466" i="32"/>
  <c r="J467" i="32"/>
  <c r="J468" i="32"/>
  <c r="J469" i="32"/>
  <c r="J470" i="32"/>
  <c r="J471" i="32"/>
  <c r="J472" i="32"/>
  <c r="J473" i="32"/>
  <c r="J474" i="32"/>
  <c r="J475" i="32"/>
  <c r="J476" i="32"/>
  <c r="J477" i="32"/>
  <c r="J478" i="32"/>
  <c r="J479" i="32"/>
  <c r="J480" i="32"/>
  <c r="J481" i="32"/>
  <c r="J482" i="32"/>
  <c r="J483" i="32"/>
  <c r="J484" i="32"/>
  <c r="J485" i="32"/>
  <c r="J486" i="32"/>
  <c r="J487" i="32"/>
  <c r="J488" i="32"/>
  <c r="J489" i="32"/>
  <c r="J490" i="32"/>
  <c r="J491" i="32"/>
  <c r="J492" i="32"/>
  <c r="J493" i="32"/>
  <c r="J494" i="32"/>
  <c r="J495" i="32"/>
  <c r="J496" i="32"/>
  <c r="J497" i="32"/>
  <c r="J498" i="32"/>
  <c r="J499" i="32"/>
  <c r="J500" i="32"/>
  <c r="J501" i="32"/>
  <c r="J502" i="32"/>
  <c r="J503" i="32"/>
  <c r="J504" i="32"/>
  <c r="J505" i="32"/>
  <c r="J506" i="32"/>
  <c r="J507" i="32"/>
  <c r="J508" i="32"/>
  <c r="J509" i="32"/>
  <c r="J510" i="32"/>
  <c r="J511" i="32"/>
  <c r="J512" i="32"/>
  <c r="J513" i="32"/>
  <c r="J514" i="32"/>
  <c r="J515" i="32"/>
  <c r="J516" i="32"/>
  <c r="J517" i="32"/>
  <c r="J518" i="32"/>
  <c r="J519" i="32"/>
  <c r="J520" i="32"/>
  <c r="J521" i="32"/>
  <c r="J522" i="32"/>
  <c r="J523" i="32"/>
  <c r="J524" i="32"/>
  <c r="J525" i="32"/>
  <c r="J526" i="32"/>
  <c r="J527" i="32"/>
  <c r="J528" i="32"/>
  <c r="J529" i="32"/>
  <c r="J530" i="32"/>
  <c r="J531" i="32"/>
  <c r="J532" i="32"/>
  <c r="J533" i="32"/>
  <c r="J534" i="32"/>
  <c r="J535" i="32"/>
  <c r="J536" i="32"/>
  <c r="J537" i="32"/>
  <c r="J538" i="32"/>
  <c r="J539" i="32"/>
  <c r="J540" i="32"/>
  <c r="J541" i="32"/>
  <c r="J542" i="32"/>
  <c r="J543" i="32"/>
  <c r="J544" i="32"/>
  <c r="J545" i="32"/>
  <c r="J546" i="32"/>
  <c r="J547" i="32"/>
  <c r="J548" i="32"/>
  <c r="J549" i="32"/>
  <c r="J550" i="32"/>
  <c r="J551" i="32"/>
  <c r="J552" i="32"/>
  <c r="J553" i="32"/>
  <c r="J554" i="32"/>
  <c r="J555" i="32"/>
  <c r="J556" i="32"/>
  <c r="J557" i="32"/>
  <c r="J558" i="32"/>
  <c r="J559" i="32"/>
  <c r="J560" i="32"/>
  <c r="J561" i="32"/>
  <c r="J562" i="32"/>
  <c r="J563" i="32"/>
  <c r="J564" i="32"/>
  <c r="J565" i="32"/>
  <c r="J566" i="32"/>
  <c r="J567" i="32"/>
  <c r="J568" i="32"/>
  <c r="J569" i="32"/>
  <c r="J570" i="32"/>
  <c r="J571" i="32"/>
  <c r="J572" i="32"/>
  <c r="J573" i="32"/>
  <c r="J574" i="32"/>
  <c r="J575" i="32"/>
  <c r="J576" i="32"/>
  <c r="J577" i="32"/>
  <c r="J578" i="32"/>
  <c r="J579" i="32"/>
  <c r="J580" i="32"/>
  <c r="J581" i="32"/>
  <c r="J582" i="32"/>
  <c r="J583" i="32"/>
  <c r="J584" i="32"/>
  <c r="J585" i="32"/>
  <c r="J586" i="32"/>
  <c r="J587" i="32"/>
  <c r="J588" i="32"/>
  <c r="J589" i="32"/>
  <c r="J590" i="32"/>
  <c r="J591" i="32"/>
  <c r="J592" i="32"/>
  <c r="J593" i="32"/>
  <c r="J594" i="32"/>
  <c r="J595" i="32"/>
  <c r="J596" i="32"/>
  <c r="J597" i="32"/>
  <c r="J598" i="32"/>
  <c r="J599" i="32"/>
  <c r="J600" i="32"/>
  <c r="J601" i="32"/>
  <c r="J602" i="32"/>
  <c r="J603" i="32"/>
  <c r="J604" i="32"/>
  <c r="J605" i="32"/>
  <c r="J606" i="32"/>
  <c r="J607" i="32"/>
  <c r="J608" i="32"/>
  <c r="J609" i="32"/>
  <c r="J610" i="32"/>
  <c r="J611" i="32"/>
  <c r="J612" i="32"/>
  <c r="J613" i="32"/>
  <c r="J614" i="32"/>
  <c r="J615" i="32"/>
  <c r="J616" i="32"/>
  <c r="J617" i="32"/>
  <c r="J618" i="32"/>
  <c r="J619" i="32"/>
  <c r="J620" i="32"/>
  <c r="J621" i="32"/>
  <c r="J622" i="32"/>
  <c r="J623" i="32"/>
  <c r="J624" i="32"/>
  <c r="J625" i="32"/>
  <c r="J626" i="32"/>
  <c r="J627" i="32"/>
  <c r="J628" i="32"/>
  <c r="J629" i="32"/>
  <c r="J630" i="32"/>
  <c r="J631" i="32"/>
  <c r="J632" i="32"/>
  <c r="J633" i="32"/>
  <c r="J634" i="32"/>
  <c r="J635" i="32"/>
  <c r="J636" i="32"/>
  <c r="J637" i="32"/>
  <c r="J638" i="32"/>
  <c r="J639" i="32"/>
  <c r="J640" i="32"/>
  <c r="J641" i="32"/>
  <c r="J642" i="32"/>
  <c r="J643" i="32"/>
  <c r="J644" i="32"/>
  <c r="J645" i="32"/>
  <c r="J646" i="32"/>
  <c r="J647" i="32"/>
  <c r="J648" i="32"/>
  <c r="J649" i="32"/>
  <c r="J650" i="32"/>
  <c r="J651" i="32"/>
  <c r="J652" i="32"/>
  <c r="J653" i="32"/>
  <c r="J654" i="32"/>
  <c r="J655" i="32"/>
  <c r="J656" i="32"/>
  <c r="J657" i="32"/>
  <c r="J658" i="32"/>
  <c r="J659" i="32"/>
  <c r="J660" i="32"/>
  <c r="J661" i="32"/>
  <c r="J662" i="32"/>
  <c r="J663" i="32"/>
  <c r="J664" i="32"/>
  <c r="J665" i="32"/>
  <c r="J666" i="32"/>
  <c r="J667" i="32"/>
  <c r="J668" i="32"/>
  <c r="J669" i="32"/>
  <c r="J670" i="32"/>
  <c r="J671" i="32"/>
  <c r="J672" i="32"/>
  <c r="J673" i="32"/>
  <c r="J674" i="32"/>
  <c r="J675" i="32"/>
  <c r="J676" i="32"/>
  <c r="J677" i="32"/>
  <c r="J678" i="32"/>
  <c r="J679" i="32"/>
  <c r="J680" i="32"/>
  <c r="J681" i="32"/>
  <c r="J682" i="32"/>
  <c r="J683" i="32"/>
  <c r="J684" i="32"/>
  <c r="J685" i="32"/>
  <c r="J686" i="32"/>
  <c r="J687" i="32"/>
  <c r="J688" i="32"/>
  <c r="J689" i="32"/>
  <c r="J690" i="32"/>
  <c r="J691" i="32"/>
  <c r="J692" i="32"/>
  <c r="J693" i="32"/>
  <c r="J694" i="32"/>
  <c r="J695" i="32"/>
  <c r="J696" i="32"/>
  <c r="J697" i="32"/>
  <c r="J698" i="32"/>
  <c r="J699" i="32"/>
  <c r="J700" i="32"/>
  <c r="J701" i="32"/>
  <c r="J702" i="32"/>
  <c r="J703" i="32"/>
  <c r="J704" i="32"/>
  <c r="J705" i="32"/>
  <c r="J706" i="32"/>
  <c r="J707" i="32"/>
  <c r="J708" i="32"/>
  <c r="J709" i="32"/>
  <c r="J710" i="32"/>
  <c r="J711" i="32"/>
  <c r="J712" i="32"/>
  <c r="J713" i="32"/>
  <c r="J714" i="32"/>
  <c r="J715" i="32"/>
  <c r="J716" i="32"/>
  <c r="J717" i="32"/>
  <c r="J718" i="32"/>
  <c r="J719" i="32"/>
  <c r="J720" i="32"/>
  <c r="J721" i="32"/>
  <c r="J722" i="32"/>
  <c r="J723" i="32"/>
  <c r="J724" i="32"/>
  <c r="J725" i="32"/>
  <c r="J726" i="32"/>
  <c r="J727" i="32"/>
  <c r="J728" i="32"/>
  <c r="J729" i="32"/>
  <c r="J730" i="32"/>
  <c r="J731" i="32"/>
  <c r="J732" i="32"/>
  <c r="J733" i="32"/>
  <c r="J734" i="32"/>
  <c r="J735" i="32"/>
  <c r="J736" i="32"/>
  <c r="J737" i="32"/>
  <c r="J738" i="32"/>
  <c r="J739" i="32"/>
  <c r="J740" i="32"/>
  <c r="J741" i="32"/>
  <c r="J742" i="32"/>
  <c r="J743" i="32"/>
  <c r="J744" i="32"/>
  <c r="J745" i="32"/>
  <c r="J746" i="32"/>
  <c r="J747" i="32"/>
  <c r="J748" i="32"/>
  <c r="J749" i="32"/>
  <c r="J750" i="32"/>
  <c r="J751" i="32"/>
  <c r="J752" i="32"/>
  <c r="J753" i="32"/>
  <c r="J754" i="32"/>
  <c r="J755" i="32"/>
  <c r="J756" i="32"/>
  <c r="J757" i="32"/>
  <c r="J758" i="32"/>
  <c r="J759" i="32"/>
  <c r="J760" i="32"/>
  <c r="J761" i="32"/>
  <c r="J762" i="32"/>
  <c r="J763" i="32"/>
  <c r="J764" i="32"/>
  <c r="J765" i="32"/>
  <c r="J766" i="32"/>
  <c r="J767" i="32"/>
  <c r="J768" i="32"/>
  <c r="J769" i="32"/>
  <c r="J770" i="32"/>
  <c r="J771" i="32"/>
  <c r="J772" i="32"/>
  <c r="J773" i="32"/>
  <c r="J774" i="32"/>
  <c r="J775" i="32"/>
  <c r="J776" i="32"/>
  <c r="J777" i="32"/>
  <c r="J778" i="32"/>
  <c r="J779" i="32"/>
  <c r="J780" i="32"/>
  <c r="J781" i="32"/>
  <c r="J782" i="32"/>
  <c r="J783" i="32"/>
  <c r="J784" i="32"/>
  <c r="J785" i="32"/>
  <c r="J786" i="32"/>
  <c r="J787" i="32"/>
  <c r="J788" i="32"/>
  <c r="J789" i="32"/>
  <c r="J790" i="32"/>
  <c r="J791" i="32"/>
  <c r="J792" i="32"/>
  <c r="J793" i="32"/>
  <c r="J794" i="32"/>
  <c r="J795" i="32"/>
  <c r="J796" i="32"/>
  <c r="J797" i="32"/>
  <c r="J798" i="32"/>
  <c r="J799" i="32"/>
  <c r="J800" i="32"/>
  <c r="J801" i="32"/>
  <c r="J802" i="32"/>
  <c r="J803" i="32"/>
  <c r="J804" i="32"/>
  <c r="J805" i="32"/>
  <c r="J806" i="32"/>
  <c r="J807" i="32"/>
  <c r="J808" i="32"/>
  <c r="J809" i="32"/>
  <c r="J810" i="32"/>
  <c r="J811" i="32"/>
  <c r="J812" i="32"/>
  <c r="J813" i="32"/>
  <c r="J814" i="32"/>
  <c r="J815" i="32"/>
  <c r="J816" i="32"/>
  <c r="J817" i="32"/>
  <c r="J818" i="32"/>
  <c r="J819" i="32"/>
  <c r="J820" i="32"/>
  <c r="J821" i="32"/>
  <c r="J822" i="32"/>
  <c r="J823" i="32"/>
  <c r="J824" i="32"/>
  <c r="J825" i="32"/>
  <c r="J826" i="32"/>
  <c r="J827" i="32"/>
  <c r="J828" i="32"/>
  <c r="J829" i="32"/>
  <c r="J830" i="32"/>
  <c r="J831" i="32"/>
  <c r="J832" i="32"/>
  <c r="J833" i="32"/>
  <c r="J834" i="32"/>
  <c r="J835" i="32"/>
  <c r="J836" i="32"/>
  <c r="J837" i="32"/>
  <c r="J838" i="32"/>
  <c r="J839" i="32"/>
  <c r="J840" i="32"/>
  <c r="J841" i="32"/>
  <c r="J842" i="32"/>
  <c r="J843" i="32"/>
  <c r="J844" i="32"/>
  <c r="J845" i="32"/>
  <c r="J846" i="32"/>
  <c r="J847" i="32"/>
  <c r="J848" i="32"/>
  <c r="J849" i="32"/>
  <c r="J850" i="32"/>
  <c r="J851" i="32"/>
  <c r="J852" i="32"/>
  <c r="J853" i="32"/>
  <c r="J854" i="32"/>
  <c r="J855" i="32"/>
  <c r="J856" i="32"/>
  <c r="J857" i="32"/>
  <c r="J858" i="32"/>
  <c r="J859" i="32"/>
  <c r="J860" i="32"/>
  <c r="J861" i="32"/>
  <c r="J862" i="32"/>
  <c r="J863" i="32"/>
  <c r="J864" i="32"/>
  <c r="J865" i="32"/>
  <c r="J866" i="32"/>
  <c r="J867" i="32"/>
  <c r="J868" i="32"/>
  <c r="J869" i="32"/>
  <c r="J870" i="32"/>
  <c r="J871" i="32"/>
  <c r="J872" i="32"/>
  <c r="J873" i="32"/>
  <c r="J874" i="32"/>
  <c r="J875" i="32"/>
  <c r="J876" i="32"/>
  <c r="J877" i="32"/>
  <c r="J878" i="32"/>
  <c r="J879" i="32"/>
  <c r="J880" i="32"/>
  <c r="J881" i="32"/>
  <c r="J882" i="32"/>
  <c r="J883" i="32"/>
  <c r="J884" i="32"/>
  <c r="J885" i="32"/>
  <c r="J886" i="32"/>
  <c r="J887" i="32"/>
  <c r="J888" i="32"/>
  <c r="J889" i="32"/>
  <c r="J890" i="32"/>
  <c r="J891" i="32"/>
  <c r="J892" i="32"/>
  <c r="J893" i="32"/>
  <c r="J894" i="32"/>
  <c r="J895" i="32"/>
  <c r="J896" i="32"/>
  <c r="J897" i="32"/>
  <c r="J898" i="32"/>
  <c r="J899" i="32"/>
  <c r="J900" i="32"/>
  <c r="J901" i="32"/>
  <c r="J902" i="32"/>
  <c r="J903" i="32"/>
  <c r="J904" i="32"/>
  <c r="J905" i="32"/>
  <c r="J906" i="32"/>
  <c r="J907" i="32"/>
  <c r="J908" i="32"/>
  <c r="J909" i="32"/>
  <c r="J910" i="32"/>
  <c r="J911" i="32"/>
  <c r="J912" i="32"/>
  <c r="J913" i="32"/>
  <c r="J914" i="32"/>
  <c r="J915" i="32"/>
  <c r="J916" i="32"/>
  <c r="J917" i="32"/>
  <c r="J918" i="32"/>
  <c r="J919" i="32"/>
  <c r="J920" i="32"/>
  <c r="J921" i="32"/>
  <c r="J922" i="32"/>
  <c r="J923" i="32"/>
  <c r="J924" i="32"/>
  <c r="J925" i="32"/>
  <c r="J926" i="32"/>
  <c r="J927" i="32"/>
  <c r="J928" i="32"/>
  <c r="J929" i="32"/>
  <c r="J930" i="32"/>
  <c r="J931" i="32"/>
  <c r="J932" i="32"/>
  <c r="J933" i="32"/>
  <c r="J934" i="32"/>
  <c r="J935" i="32"/>
  <c r="J936" i="32"/>
  <c r="J937" i="32"/>
  <c r="J938" i="32"/>
  <c r="J939" i="32"/>
  <c r="J940" i="32"/>
  <c r="J941" i="32"/>
  <c r="J942" i="32"/>
  <c r="J943" i="32"/>
  <c r="J944" i="32"/>
  <c r="J945" i="32"/>
  <c r="J946" i="32"/>
  <c r="J947" i="32"/>
  <c r="J948" i="32"/>
  <c r="J949" i="32"/>
  <c r="J950" i="32"/>
  <c r="J951" i="32"/>
  <c r="J952" i="32"/>
  <c r="J953" i="32"/>
  <c r="J954" i="32"/>
  <c r="J955" i="32"/>
  <c r="J956" i="32"/>
  <c r="J957" i="32"/>
  <c r="J958" i="32"/>
  <c r="J959" i="32"/>
  <c r="J960" i="32"/>
  <c r="J961" i="32"/>
  <c r="J962" i="32"/>
  <c r="J963" i="32"/>
  <c r="J964" i="32"/>
  <c r="J965" i="32"/>
  <c r="J966" i="32"/>
  <c r="J967" i="32"/>
  <c r="J968" i="32"/>
  <c r="J969" i="32"/>
  <c r="J970" i="32"/>
  <c r="J971" i="32"/>
  <c r="J972" i="32"/>
  <c r="J973" i="32"/>
  <c r="J974" i="32"/>
  <c r="J975" i="32"/>
  <c r="J976" i="32"/>
  <c r="J977" i="32"/>
  <c r="J978" i="32"/>
  <c r="J979" i="32"/>
  <c r="J980" i="32"/>
  <c r="J981" i="32"/>
  <c r="J982" i="32"/>
  <c r="J983" i="32"/>
  <c r="J984" i="32"/>
  <c r="J985" i="32"/>
  <c r="J986" i="32"/>
  <c r="J987" i="32"/>
  <c r="J988" i="32"/>
  <c r="J989" i="32"/>
  <c r="J990" i="32"/>
  <c r="J991" i="32"/>
  <c r="J992" i="32"/>
  <c r="J993" i="32"/>
  <c r="J994" i="32"/>
  <c r="J995" i="32"/>
  <c r="J996" i="32"/>
  <c r="J997" i="32"/>
  <c r="J998" i="32"/>
  <c r="J999" i="32"/>
  <c r="J1000" i="32"/>
  <c r="J1001" i="32"/>
  <c r="J1002" i="32"/>
  <c r="J1003" i="32"/>
  <c r="J1004" i="32"/>
  <c r="J1005" i="32"/>
  <c r="J1006" i="32"/>
  <c r="J1007" i="32"/>
  <c r="J1008" i="32"/>
  <c r="J1009" i="32"/>
  <c r="J1010" i="32"/>
  <c r="J1011" i="32"/>
  <c r="J1012" i="32"/>
  <c r="J1013" i="32"/>
  <c r="J1014" i="32"/>
  <c r="J1015" i="32"/>
  <c r="J1016" i="32"/>
  <c r="J1017" i="32"/>
  <c r="J1018" i="32"/>
  <c r="J1019" i="32"/>
  <c r="J1020" i="32"/>
  <c r="J1021" i="32"/>
  <c r="J1022" i="32"/>
  <c r="J1023" i="32"/>
  <c r="J1024" i="32"/>
  <c r="J1025" i="32"/>
  <c r="J1026" i="32"/>
  <c r="J1027" i="32"/>
  <c r="J1028" i="32"/>
  <c r="J1029" i="32"/>
  <c r="J1030" i="32"/>
  <c r="J1031" i="32"/>
  <c r="J1032" i="32"/>
  <c r="J1033" i="32"/>
  <c r="J1034" i="32"/>
  <c r="J1035" i="32"/>
  <c r="J1036" i="32"/>
  <c r="J1037" i="32"/>
  <c r="J1038" i="32"/>
  <c r="J1039" i="32"/>
  <c r="J1040" i="32"/>
  <c r="J1041" i="32"/>
  <c r="J1042" i="32"/>
  <c r="J1043" i="32"/>
  <c r="J1044" i="32"/>
  <c r="J1045" i="32"/>
  <c r="J1046" i="32"/>
  <c r="J1047" i="32"/>
  <c r="J1048" i="32"/>
  <c r="J1049" i="32"/>
  <c r="J1050" i="32"/>
  <c r="J1051" i="32"/>
  <c r="J1052" i="32"/>
  <c r="J1053" i="32"/>
  <c r="J1054" i="32"/>
  <c r="J1055" i="32"/>
  <c r="J1056" i="32"/>
  <c r="J1057" i="32"/>
  <c r="J1058" i="32"/>
  <c r="J1059" i="32"/>
  <c r="J1060" i="32"/>
  <c r="J1061" i="32"/>
  <c r="J1062" i="32"/>
  <c r="J1063" i="32"/>
  <c r="J1064" i="32"/>
  <c r="J1065" i="32"/>
  <c r="J1066" i="32"/>
  <c r="J1067" i="32"/>
  <c r="J1068" i="32"/>
  <c r="J1069" i="32"/>
  <c r="J1070" i="32"/>
  <c r="J1071" i="32"/>
  <c r="J1072" i="32"/>
  <c r="J1073" i="32"/>
  <c r="J1074" i="32"/>
  <c r="J1075" i="32"/>
  <c r="J1076" i="32"/>
  <c r="J1077" i="32"/>
  <c r="J1078" i="32"/>
  <c r="J1079" i="32"/>
  <c r="J1080" i="32"/>
  <c r="J1081" i="32"/>
  <c r="J1082" i="32"/>
  <c r="J1083" i="32"/>
  <c r="J1084" i="32"/>
  <c r="J1085" i="32"/>
  <c r="J1086" i="32"/>
  <c r="J1087" i="32"/>
  <c r="J1088" i="32"/>
  <c r="J1089" i="32"/>
  <c r="J1090" i="32"/>
  <c r="J1091" i="32"/>
  <c r="J1092" i="32"/>
  <c r="J1093" i="32"/>
  <c r="J1094" i="32"/>
  <c r="J1095" i="32"/>
  <c r="J1096" i="32"/>
  <c r="J1097" i="32"/>
  <c r="J1098" i="32"/>
  <c r="J1099" i="32"/>
  <c r="J1100" i="32"/>
  <c r="J1101" i="32"/>
  <c r="J1102" i="32"/>
  <c r="J1103" i="32"/>
  <c r="J1104" i="32"/>
  <c r="J1105" i="32"/>
  <c r="J1106" i="32"/>
  <c r="J1107" i="32"/>
  <c r="J1108" i="32"/>
  <c r="J1109" i="32"/>
  <c r="J1110" i="32"/>
  <c r="J1111" i="32"/>
  <c r="J1112" i="32"/>
  <c r="J1113" i="32"/>
  <c r="J1114" i="32"/>
  <c r="J1115" i="32"/>
  <c r="J1116" i="32"/>
  <c r="J1117" i="32"/>
  <c r="J1118" i="32"/>
  <c r="J1119" i="32"/>
  <c r="J1120" i="32"/>
  <c r="J1121" i="32"/>
  <c r="J1122" i="32"/>
  <c r="J1123" i="32"/>
  <c r="J1124" i="32"/>
  <c r="J1125" i="32"/>
  <c r="J1126" i="32"/>
  <c r="J1127" i="32"/>
  <c r="J1128" i="32"/>
  <c r="J1129" i="32"/>
  <c r="J1130" i="32"/>
  <c r="J1131" i="32"/>
  <c r="J1132" i="32"/>
  <c r="J1133" i="32"/>
  <c r="J1134" i="32"/>
  <c r="J1135" i="32"/>
  <c r="J1136" i="32"/>
  <c r="J1137" i="32"/>
  <c r="J1138" i="32"/>
  <c r="J1139" i="32"/>
  <c r="J1140" i="32"/>
  <c r="J1141" i="32"/>
  <c r="J1142" i="32"/>
  <c r="J1143" i="32"/>
  <c r="J1144" i="32"/>
  <c r="J1145" i="32"/>
  <c r="J1146" i="32"/>
  <c r="J1147" i="32"/>
  <c r="J1148" i="32"/>
  <c r="J1149" i="32"/>
  <c r="J1150" i="32"/>
  <c r="J1151" i="32"/>
  <c r="J1152" i="32"/>
  <c r="J1153" i="32"/>
  <c r="J1154" i="32"/>
  <c r="J1155" i="32"/>
  <c r="J1156" i="32"/>
  <c r="J1157" i="32"/>
  <c r="J1158" i="32"/>
  <c r="J1159" i="32"/>
  <c r="J1160" i="32"/>
  <c r="J1161" i="32"/>
  <c r="J1162" i="32"/>
  <c r="J1163" i="32"/>
  <c r="J1164" i="32"/>
  <c r="J1165" i="32"/>
  <c r="J1166" i="32"/>
  <c r="J1167" i="32"/>
  <c r="J1168" i="32"/>
  <c r="J1169" i="32"/>
  <c r="J1170" i="32"/>
  <c r="J1171" i="32"/>
  <c r="J1172" i="32"/>
  <c r="J1173" i="32"/>
  <c r="J1174" i="32"/>
  <c r="J1175" i="32"/>
  <c r="J1176" i="32"/>
  <c r="J1177" i="32"/>
  <c r="J1178" i="32"/>
  <c r="J1179" i="32"/>
  <c r="J1180" i="32"/>
  <c r="J1181" i="32"/>
  <c r="J1182" i="32"/>
  <c r="J1183" i="32"/>
  <c r="J1184" i="32"/>
  <c r="J1185" i="32"/>
  <c r="J1186" i="32"/>
  <c r="J1187" i="32"/>
  <c r="J1188" i="32"/>
  <c r="J1189" i="32"/>
  <c r="J1190" i="32"/>
  <c r="J1191" i="32"/>
  <c r="J1192" i="32"/>
  <c r="J1193" i="32"/>
  <c r="J1194" i="32"/>
  <c r="J1195" i="32"/>
  <c r="J1196" i="32"/>
  <c r="J1197" i="32"/>
  <c r="J1198" i="32"/>
  <c r="J1199" i="32"/>
  <c r="J1200" i="32"/>
  <c r="J1201" i="32"/>
  <c r="J1202" i="32"/>
  <c r="J1203" i="32"/>
  <c r="J1204" i="32"/>
  <c r="J1205" i="32"/>
  <c r="J1206" i="32"/>
  <c r="J1207" i="32"/>
  <c r="J1208" i="32"/>
  <c r="J1209" i="32"/>
  <c r="J1210" i="32"/>
  <c r="J1211" i="32"/>
  <c r="J1212" i="32"/>
  <c r="J1213" i="32"/>
  <c r="J1214" i="32"/>
  <c r="J1215" i="32"/>
  <c r="J1216" i="32"/>
  <c r="J1217" i="32"/>
  <c r="J1218" i="32"/>
  <c r="J1219" i="32"/>
  <c r="J1220" i="32"/>
  <c r="J1221" i="32"/>
  <c r="J1222" i="32"/>
  <c r="J1223" i="32"/>
  <c r="J1224" i="32"/>
  <c r="J1225" i="32"/>
  <c r="J1226" i="32"/>
  <c r="J1227" i="32"/>
  <c r="J1228" i="32"/>
  <c r="J1229" i="32"/>
  <c r="J1230" i="32"/>
  <c r="J1231" i="32"/>
  <c r="J1232" i="32"/>
  <c r="J1233" i="32"/>
  <c r="J1234" i="32"/>
  <c r="J1235" i="32"/>
  <c r="J1236" i="32"/>
  <c r="J1237" i="32"/>
  <c r="J1238" i="32"/>
  <c r="J1239" i="32"/>
  <c r="J1240" i="32"/>
  <c r="J1241" i="32"/>
  <c r="J1242" i="32"/>
  <c r="J1243" i="32"/>
  <c r="J1244" i="32"/>
  <c r="J1245" i="32"/>
  <c r="J1246" i="32"/>
  <c r="J1247" i="32"/>
  <c r="J1248" i="32"/>
  <c r="J1249" i="32"/>
  <c r="J1250" i="32"/>
  <c r="J1251" i="32"/>
  <c r="J1252" i="32"/>
  <c r="J1253" i="32"/>
  <c r="J1254" i="32"/>
  <c r="J1255" i="32"/>
  <c r="J1256" i="32"/>
  <c r="J1257" i="32"/>
  <c r="J1258" i="32"/>
  <c r="J1259" i="32"/>
  <c r="J1260" i="32"/>
  <c r="J1261" i="32"/>
  <c r="J1262" i="32"/>
  <c r="J1263" i="32"/>
  <c r="J1264" i="32"/>
  <c r="J1265" i="32"/>
  <c r="J1266" i="32"/>
  <c r="J1267" i="32"/>
  <c r="J1268" i="32"/>
  <c r="J1269" i="32"/>
  <c r="J1270" i="32"/>
  <c r="J1271" i="32"/>
  <c r="J1272" i="32"/>
  <c r="J1273" i="32"/>
  <c r="J1274" i="32"/>
  <c r="J1275" i="32"/>
  <c r="J1276" i="32"/>
  <c r="J1277" i="32"/>
  <c r="J1278" i="32"/>
  <c r="J1279" i="32"/>
  <c r="J1280" i="32"/>
  <c r="J1281" i="32"/>
  <c r="J1282" i="32"/>
  <c r="J1283" i="32"/>
  <c r="J1284" i="32"/>
  <c r="J1285" i="32"/>
  <c r="J1286" i="32"/>
  <c r="J1287" i="32"/>
  <c r="J1288" i="32"/>
  <c r="J1289" i="32"/>
  <c r="J1290" i="32"/>
  <c r="J1291" i="32"/>
  <c r="J1292" i="32"/>
  <c r="J1293" i="32"/>
  <c r="J1294" i="32"/>
  <c r="J1295" i="32"/>
  <c r="J1296" i="32"/>
  <c r="J1297" i="32"/>
  <c r="J1298" i="32"/>
  <c r="J1299" i="32"/>
  <c r="J1300" i="32"/>
  <c r="J1301" i="32"/>
  <c r="J1302" i="32"/>
  <c r="J1303" i="32"/>
  <c r="J1304" i="32"/>
  <c r="J1305" i="32"/>
  <c r="J1306" i="32"/>
  <c r="J1307" i="32"/>
  <c r="J1308" i="32"/>
  <c r="J1309" i="32"/>
  <c r="J1310" i="32"/>
  <c r="J1311" i="32"/>
  <c r="J1312" i="32"/>
  <c r="J1313" i="32"/>
  <c r="J1314" i="32"/>
  <c r="J1315" i="32"/>
  <c r="J1316" i="32"/>
  <c r="J1317" i="32"/>
  <c r="J1318" i="32"/>
  <c r="J1319" i="32"/>
  <c r="J1320" i="32"/>
  <c r="J1321" i="32"/>
  <c r="J1322" i="32"/>
  <c r="J1323" i="32"/>
  <c r="J1324" i="32"/>
  <c r="J1325" i="32"/>
  <c r="J1326" i="32"/>
  <c r="J1327" i="32"/>
  <c r="J1328" i="32"/>
  <c r="J1329" i="32"/>
  <c r="J1330" i="32"/>
  <c r="J1331" i="32"/>
  <c r="J1332" i="32"/>
  <c r="J1333" i="32"/>
  <c r="J1334" i="32"/>
  <c r="J1335" i="32"/>
  <c r="J1336" i="32"/>
  <c r="J1337" i="32"/>
  <c r="J1338" i="32"/>
  <c r="J1339" i="32"/>
  <c r="J1340" i="32"/>
  <c r="J1341" i="32"/>
  <c r="J1342" i="32"/>
  <c r="J1343" i="32"/>
  <c r="J1344" i="32"/>
  <c r="J1345" i="32"/>
  <c r="J1346" i="32"/>
  <c r="J1347" i="32"/>
  <c r="J1348" i="32"/>
  <c r="J1349" i="32"/>
  <c r="J1350" i="32"/>
  <c r="J1351" i="32"/>
  <c r="J1352" i="32"/>
  <c r="J1353" i="32"/>
  <c r="J1354" i="32"/>
  <c r="J1355" i="32"/>
  <c r="J1356" i="32"/>
  <c r="J1357" i="32"/>
  <c r="J1358" i="32"/>
  <c r="J1359" i="32"/>
  <c r="J1360" i="32"/>
  <c r="J1361" i="32"/>
  <c r="J1362" i="32"/>
  <c r="J1363" i="32"/>
  <c r="J1364" i="32"/>
  <c r="J1365" i="32"/>
  <c r="J1366" i="32"/>
  <c r="J1367" i="32"/>
  <c r="J1368" i="32"/>
  <c r="J1369" i="32"/>
  <c r="J1370" i="32"/>
  <c r="J1371" i="32"/>
  <c r="J1372" i="32"/>
  <c r="J1373" i="32"/>
  <c r="J1374" i="32"/>
  <c r="J1375" i="32"/>
  <c r="J1376" i="32"/>
  <c r="J1377" i="32"/>
  <c r="J1378" i="32"/>
  <c r="J1379" i="32"/>
  <c r="J1380" i="32"/>
  <c r="J1381" i="32"/>
  <c r="J1382" i="32"/>
  <c r="J1383" i="32"/>
  <c r="J1384" i="32"/>
  <c r="J1385" i="32"/>
  <c r="J1386" i="32"/>
  <c r="J1387" i="32"/>
  <c r="J1388" i="32"/>
  <c r="J1389" i="32"/>
  <c r="J1390" i="32"/>
  <c r="J1391" i="32"/>
  <c r="J1392" i="32"/>
  <c r="J1393" i="32"/>
  <c r="J1394" i="32"/>
  <c r="J1395" i="32"/>
  <c r="J1396" i="32"/>
  <c r="J1397" i="32"/>
  <c r="J1398" i="32"/>
  <c r="J1399" i="32"/>
  <c r="J1400" i="32"/>
  <c r="J1401" i="32"/>
  <c r="J1402" i="32"/>
  <c r="J1403" i="32"/>
  <c r="J1404" i="32"/>
  <c r="J1405" i="32"/>
  <c r="J1406" i="32"/>
  <c r="J1407" i="32"/>
  <c r="J1408" i="32"/>
  <c r="J1409" i="32"/>
  <c r="J1410" i="32"/>
  <c r="J1411" i="32"/>
  <c r="J1412" i="32"/>
  <c r="J1413" i="32"/>
  <c r="J1414" i="32"/>
  <c r="J1415" i="32"/>
  <c r="J1416" i="32"/>
  <c r="J1417" i="32"/>
  <c r="J1418" i="32"/>
  <c r="J1419" i="32"/>
  <c r="J1420" i="32"/>
  <c r="J1421" i="32"/>
  <c r="J1422" i="32"/>
  <c r="J1423" i="32"/>
  <c r="J1424" i="32"/>
  <c r="J1425" i="32"/>
  <c r="J1426" i="32"/>
  <c r="J1427" i="32"/>
  <c r="J1428" i="32"/>
  <c r="J1429" i="32"/>
  <c r="J1430" i="32"/>
  <c r="J1431" i="32"/>
  <c r="J1432" i="32"/>
  <c r="J1433" i="32"/>
  <c r="J1434" i="32"/>
  <c r="J1435" i="32"/>
  <c r="J1436" i="32"/>
  <c r="J1437" i="32"/>
  <c r="J1438" i="32"/>
  <c r="J1439" i="32"/>
  <c r="J1440" i="32"/>
  <c r="J1441" i="32"/>
  <c r="J1442" i="32"/>
  <c r="J1443" i="32"/>
  <c r="J1444" i="32"/>
  <c r="J1445" i="32"/>
  <c r="J1446" i="32"/>
  <c r="J1447" i="32"/>
  <c r="J1448" i="32"/>
  <c r="J1449" i="32"/>
  <c r="J1450" i="32"/>
  <c r="J1451" i="32"/>
  <c r="J1452" i="32"/>
  <c r="J1453" i="32"/>
  <c r="J1454" i="32"/>
  <c r="J1455" i="32"/>
  <c r="J1456" i="32"/>
  <c r="J1457" i="32"/>
  <c r="J1458" i="32"/>
  <c r="J1459" i="32"/>
  <c r="J1460" i="32"/>
  <c r="J1461" i="32"/>
  <c r="J1462" i="32"/>
  <c r="J1463" i="32"/>
  <c r="J1464" i="32"/>
  <c r="J1465" i="32"/>
  <c r="J1466" i="32"/>
  <c r="J1467" i="32"/>
  <c r="J1468" i="32"/>
  <c r="J1469" i="32"/>
  <c r="J1470" i="32"/>
  <c r="J1471" i="32"/>
  <c r="J1472" i="32"/>
  <c r="J1473" i="32"/>
  <c r="J1474" i="32"/>
  <c r="J1475" i="32"/>
  <c r="J1476" i="32"/>
  <c r="J1477" i="32"/>
  <c r="J1478" i="32"/>
  <c r="J1479" i="32"/>
  <c r="J1480" i="32"/>
  <c r="J1481" i="32"/>
  <c r="J1482" i="32"/>
  <c r="J1483" i="32"/>
  <c r="J1484" i="32"/>
  <c r="J1485" i="32"/>
  <c r="J1486" i="32"/>
  <c r="J1487" i="32"/>
  <c r="J1488" i="32"/>
  <c r="J1489" i="32"/>
  <c r="J1490" i="32"/>
  <c r="J1491" i="32"/>
  <c r="J1492" i="32"/>
  <c r="J1493" i="32"/>
  <c r="J1494" i="32"/>
  <c r="J1495" i="32"/>
  <c r="J1496" i="32"/>
  <c r="J1497" i="32"/>
  <c r="J1498" i="32"/>
  <c r="J1499" i="32"/>
  <c r="J1500" i="32"/>
  <c r="J1501" i="32"/>
  <c r="J1502" i="32"/>
  <c r="J1503" i="32"/>
  <c r="J1504" i="32"/>
  <c r="J1505" i="32"/>
  <c r="J1506" i="32"/>
  <c r="J1507" i="32"/>
  <c r="J1508" i="32"/>
  <c r="J1509" i="32"/>
  <c r="J1510" i="32"/>
  <c r="J1511" i="32"/>
  <c r="J1512" i="32"/>
  <c r="J1513" i="32"/>
  <c r="J1514" i="32"/>
  <c r="J1515" i="32"/>
  <c r="J1516" i="32"/>
  <c r="J1517" i="32"/>
  <c r="J1518" i="32"/>
  <c r="J1519" i="32"/>
  <c r="J1520" i="32"/>
  <c r="J1521" i="32"/>
  <c r="J1522" i="32"/>
  <c r="J1523" i="32"/>
  <c r="J1524" i="32"/>
  <c r="J1525" i="32"/>
  <c r="J1526" i="32"/>
  <c r="J1527" i="32"/>
  <c r="J1528" i="32"/>
  <c r="J1529" i="32"/>
  <c r="J1530" i="32"/>
  <c r="J1531" i="32"/>
  <c r="J1532" i="32"/>
  <c r="J1533" i="32"/>
  <c r="J1534" i="32"/>
  <c r="J1535" i="32"/>
  <c r="J1536" i="32"/>
  <c r="J1537" i="32"/>
  <c r="J1538" i="32"/>
  <c r="J1539" i="32"/>
  <c r="J1540" i="32"/>
  <c r="J1541" i="32"/>
  <c r="J1542" i="32"/>
  <c r="J1543" i="32"/>
  <c r="J1544" i="32"/>
  <c r="J1545" i="32"/>
  <c r="J1546" i="32"/>
  <c r="J1547" i="32"/>
  <c r="J1548" i="32"/>
  <c r="J1549" i="32"/>
  <c r="J1550" i="32"/>
  <c r="J1551" i="32"/>
  <c r="J1552" i="32"/>
  <c r="J1553" i="32"/>
  <c r="J1554" i="32"/>
  <c r="J1555" i="32"/>
  <c r="J1556" i="32"/>
  <c r="J1557" i="32"/>
  <c r="J1558" i="32"/>
  <c r="J1559" i="32"/>
  <c r="J1560" i="32"/>
  <c r="J1561" i="32"/>
  <c r="J1562" i="32"/>
  <c r="J1563" i="32"/>
  <c r="J1564" i="32"/>
  <c r="J1565" i="32"/>
  <c r="J1566" i="32"/>
  <c r="J1567" i="32"/>
  <c r="J1568" i="32"/>
  <c r="J1569" i="32"/>
  <c r="J1570" i="32"/>
  <c r="J1571" i="32"/>
  <c r="J1572" i="32"/>
  <c r="J1573" i="32"/>
  <c r="J1574" i="32"/>
  <c r="J1575" i="32"/>
  <c r="J1576" i="32"/>
  <c r="J1577" i="32"/>
  <c r="J1578" i="32"/>
  <c r="J1579" i="32"/>
  <c r="J1580" i="32"/>
  <c r="J1581" i="32"/>
  <c r="J1582" i="32"/>
  <c r="J1583" i="32"/>
  <c r="J1584" i="32"/>
  <c r="J1585" i="32"/>
  <c r="J1586" i="32"/>
  <c r="J1587" i="32"/>
  <c r="J1588" i="32"/>
  <c r="J1589" i="32"/>
  <c r="J1590" i="32"/>
  <c r="J1591" i="32"/>
  <c r="J1592" i="32"/>
  <c r="J1593" i="32"/>
  <c r="J1594" i="32"/>
  <c r="J1595" i="32"/>
  <c r="J1596" i="32"/>
  <c r="J1597" i="32"/>
  <c r="J1598" i="32"/>
  <c r="J1599" i="32"/>
  <c r="J1600" i="32"/>
  <c r="J1601" i="32"/>
  <c r="J1602" i="32"/>
  <c r="J1603" i="32"/>
  <c r="J1604" i="32"/>
  <c r="J1605" i="32"/>
  <c r="J1606" i="32"/>
  <c r="J1607" i="32"/>
  <c r="J1608" i="32"/>
  <c r="J1609" i="32"/>
  <c r="J1610" i="32"/>
  <c r="J1611" i="32"/>
  <c r="J1612" i="32"/>
  <c r="J1613" i="32"/>
  <c r="J1614" i="32"/>
  <c r="J1615" i="32"/>
  <c r="J1616" i="32"/>
  <c r="J1617" i="32"/>
  <c r="J1618" i="32"/>
  <c r="J1619" i="32"/>
  <c r="J1620" i="32"/>
  <c r="J1621" i="32"/>
  <c r="J1622" i="32"/>
  <c r="J1623" i="32"/>
  <c r="J1624" i="32"/>
  <c r="J1625" i="32"/>
  <c r="J1626" i="32"/>
  <c r="J1627" i="32"/>
  <c r="J1628" i="32"/>
  <c r="J1629" i="32"/>
  <c r="J1630" i="32"/>
  <c r="J1631" i="32"/>
  <c r="J1632" i="32"/>
  <c r="J1633" i="32"/>
  <c r="J1634" i="32"/>
  <c r="J1635" i="32"/>
  <c r="J1636" i="32"/>
  <c r="J1637" i="32"/>
  <c r="J1638" i="32"/>
  <c r="J1639" i="32"/>
  <c r="J1640" i="32"/>
  <c r="J1641" i="32"/>
  <c r="J1642" i="32"/>
  <c r="J1643" i="32"/>
  <c r="J1644" i="32"/>
  <c r="J1645" i="32"/>
  <c r="J1646" i="32"/>
  <c r="J1647" i="32"/>
  <c r="J1648" i="32"/>
  <c r="J1649" i="32"/>
  <c r="J1650" i="32"/>
  <c r="J1651" i="32"/>
  <c r="J1652" i="32"/>
  <c r="J1653" i="32"/>
  <c r="J1654" i="32"/>
  <c r="J1655" i="32"/>
  <c r="J1656" i="32"/>
  <c r="J1657" i="32"/>
  <c r="J1658" i="32"/>
  <c r="J1659" i="32"/>
  <c r="J1660" i="32"/>
  <c r="J1661" i="32"/>
  <c r="J1662" i="32"/>
  <c r="J1663" i="32"/>
  <c r="J1664" i="32"/>
  <c r="J1665" i="32"/>
  <c r="J1666" i="32"/>
  <c r="J1667" i="32"/>
  <c r="J1668" i="32"/>
  <c r="J1669" i="32"/>
  <c r="J1670" i="32"/>
  <c r="J1671" i="32"/>
  <c r="J1672" i="32"/>
  <c r="J1673" i="32"/>
  <c r="J1674" i="32"/>
  <c r="J1675" i="32"/>
  <c r="J1676" i="32"/>
  <c r="J1677" i="32"/>
  <c r="J1678" i="32"/>
  <c r="J1679" i="32"/>
  <c r="J1680" i="32"/>
  <c r="J1681" i="32"/>
  <c r="J1682" i="32"/>
  <c r="J1683" i="32"/>
  <c r="J1684" i="32"/>
  <c r="J1685" i="32"/>
  <c r="J1686" i="32"/>
  <c r="J1687" i="32"/>
  <c r="J1688" i="32"/>
  <c r="J1689" i="32"/>
  <c r="J1690" i="32"/>
  <c r="J1691" i="32"/>
  <c r="J1692" i="32"/>
  <c r="J1693" i="32"/>
  <c r="J1694" i="32"/>
  <c r="J1695" i="32"/>
  <c r="J1696" i="32"/>
  <c r="J1697" i="32"/>
  <c r="J1698" i="32"/>
  <c r="J1699" i="32"/>
  <c r="J1700" i="32"/>
  <c r="J1701" i="32"/>
  <c r="J1702" i="32"/>
  <c r="J1703" i="32"/>
  <c r="J1704" i="32"/>
  <c r="J1705" i="32"/>
  <c r="J1706" i="32"/>
  <c r="J1707" i="32"/>
  <c r="J1708" i="32"/>
  <c r="J1709" i="32"/>
  <c r="J1710" i="32"/>
  <c r="J1711" i="32"/>
  <c r="J1712" i="32"/>
  <c r="J1713" i="32"/>
  <c r="J1714" i="32"/>
  <c r="J1715" i="32"/>
  <c r="J1716" i="32"/>
  <c r="J1717" i="32"/>
  <c r="J1718" i="32"/>
  <c r="J1719" i="32"/>
  <c r="J1720" i="32"/>
  <c r="J1721" i="32"/>
  <c r="J1722" i="32"/>
  <c r="J1723" i="32"/>
  <c r="J1724" i="32"/>
  <c r="J1725" i="32"/>
  <c r="J1726" i="32"/>
  <c r="J1727" i="32"/>
  <c r="J1728" i="32"/>
  <c r="J1729" i="32"/>
  <c r="J1730" i="32"/>
  <c r="J1731" i="32"/>
  <c r="J1732" i="32"/>
  <c r="J1733" i="32"/>
  <c r="J1734" i="32"/>
  <c r="J1735" i="32"/>
  <c r="J1736" i="32"/>
  <c r="J1737" i="32"/>
  <c r="J1738" i="32"/>
  <c r="J1739" i="32"/>
  <c r="J1740" i="32"/>
  <c r="J1741" i="32"/>
  <c r="J1742" i="32"/>
  <c r="J1743" i="32"/>
  <c r="J1744" i="32"/>
  <c r="J1745" i="32"/>
  <c r="J1746" i="32"/>
  <c r="J1747" i="32"/>
  <c r="J1748" i="32"/>
  <c r="J1749" i="32"/>
  <c r="J1750" i="32"/>
  <c r="J1751" i="32"/>
  <c r="J1752" i="32"/>
  <c r="J1753" i="32"/>
  <c r="J1754" i="32"/>
  <c r="J1755" i="32"/>
  <c r="J1756" i="32"/>
  <c r="J1757" i="32"/>
  <c r="J1758" i="32"/>
  <c r="J1759" i="32"/>
  <c r="J1760" i="32"/>
  <c r="J1761" i="32"/>
  <c r="J1762" i="32"/>
  <c r="J1763" i="32"/>
  <c r="J1764" i="32"/>
  <c r="J1765" i="32"/>
  <c r="J1766" i="32"/>
  <c r="J1767" i="32"/>
  <c r="J1768" i="32"/>
  <c r="J1769" i="32"/>
  <c r="J1770" i="32"/>
  <c r="J1771" i="32"/>
  <c r="J1772" i="32"/>
  <c r="J1773" i="32"/>
  <c r="J1774" i="32"/>
  <c r="J1775" i="32"/>
  <c r="J1776" i="32"/>
  <c r="J1777" i="32"/>
  <c r="J1778" i="32"/>
  <c r="J1779" i="32"/>
  <c r="J1780" i="32"/>
  <c r="J1781" i="32"/>
  <c r="J1782" i="32"/>
  <c r="J1783" i="32"/>
  <c r="J1784" i="32"/>
  <c r="J1785" i="32"/>
  <c r="J1786" i="32"/>
  <c r="J1787" i="32"/>
  <c r="J1788" i="32"/>
  <c r="J1789" i="32"/>
  <c r="J1790" i="32"/>
  <c r="J1791" i="32"/>
  <c r="J1792" i="32"/>
  <c r="J1793" i="32"/>
  <c r="J1794" i="32"/>
  <c r="J1795" i="32"/>
  <c r="J1796" i="32"/>
  <c r="J1797" i="32"/>
  <c r="J1798" i="32"/>
  <c r="J1799" i="32"/>
  <c r="J1800" i="32"/>
  <c r="J1801" i="32"/>
  <c r="J1802" i="32"/>
  <c r="J1803" i="32"/>
  <c r="J1804" i="32"/>
  <c r="J1805" i="32"/>
  <c r="J1806" i="32"/>
  <c r="J1807" i="32"/>
  <c r="J1808" i="32"/>
  <c r="J1809" i="32"/>
  <c r="J1810" i="32"/>
  <c r="J1811" i="32"/>
  <c r="J1812" i="32"/>
  <c r="J1813" i="32"/>
  <c r="J1814" i="32"/>
  <c r="J1815" i="32"/>
  <c r="J1816" i="32"/>
  <c r="J1817" i="32"/>
  <c r="J1818" i="32"/>
  <c r="J1819" i="32"/>
  <c r="J1820" i="32"/>
  <c r="J1821" i="32"/>
  <c r="J1822" i="32"/>
  <c r="J1823" i="32"/>
  <c r="J1824" i="32"/>
  <c r="J1825" i="32"/>
  <c r="J1826" i="32"/>
  <c r="J1827" i="32"/>
  <c r="J1828" i="32"/>
  <c r="J1829" i="32"/>
  <c r="J1830" i="32"/>
  <c r="J1831" i="32"/>
  <c r="J1832" i="32"/>
  <c r="J1833" i="32"/>
  <c r="J1834" i="32"/>
  <c r="J1835" i="32"/>
  <c r="J1836" i="32"/>
  <c r="J1837" i="32"/>
  <c r="J1838" i="32"/>
  <c r="J1839" i="32"/>
  <c r="J1840" i="32"/>
  <c r="J1841" i="32"/>
  <c r="J1842" i="32"/>
  <c r="J1843" i="32"/>
  <c r="J1844" i="32"/>
  <c r="J1845" i="32"/>
  <c r="J1846" i="32"/>
  <c r="J1847" i="32"/>
  <c r="J1848" i="32"/>
  <c r="J1849" i="32"/>
  <c r="J1850" i="32"/>
  <c r="J1851" i="32"/>
  <c r="J1852" i="32"/>
  <c r="J1853" i="32"/>
  <c r="J1854" i="32"/>
  <c r="J1855" i="32"/>
  <c r="J1856" i="32"/>
  <c r="J1857" i="32"/>
  <c r="J1858" i="32"/>
  <c r="J1859" i="32"/>
  <c r="J1860" i="32"/>
  <c r="J1861" i="32"/>
  <c r="J1862" i="32"/>
  <c r="J1863" i="32"/>
  <c r="J1864" i="32"/>
  <c r="J1865" i="32"/>
  <c r="J1866" i="32"/>
  <c r="J1867" i="32"/>
  <c r="J1868" i="32"/>
  <c r="J1869" i="32"/>
  <c r="J1870" i="32"/>
  <c r="J1871" i="32"/>
  <c r="J1872" i="32"/>
  <c r="J1873" i="32"/>
  <c r="J1874" i="32"/>
  <c r="J1875" i="32"/>
  <c r="J1876" i="32"/>
  <c r="J1877" i="32"/>
  <c r="J1878" i="32"/>
  <c r="J1879" i="32"/>
  <c r="J1880" i="32"/>
  <c r="J1881" i="32"/>
  <c r="J1882" i="32"/>
  <c r="J1883" i="32"/>
  <c r="J1884" i="32"/>
  <c r="J1885" i="32"/>
  <c r="J1886" i="32"/>
  <c r="J1887" i="32"/>
  <c r="J1888" i="32"/>
  <c r="J1889" i="32"/>
  <c r="J1890" i="32"/>
  <c r="J1891" i="32"/>
  <c r="J1892" i="32"/>
  <c r="J1893" i="32"/>
  <c r="J1894" i="32"/>
  <c r="J1895" i="32"/>
  <c r="J1896" i="32"/>
  <c r="J1897" i="32"/>
  <c r="J1898" i="32"/>
  <c r="J1899" i="32"/>
  <c r="J1900" i="32"/>
  <c r="J1901" i="32"/>
  <c r="J1902" i="32"/>
  <c r="J1903" i="32"/>
  <c r="J1904" i="32"/>
  <c r="J1905" i="32"/>
  <c r="J1906" i="32"/>
  <c r="J1907" i="32"/>
  <c r="J1908" i="32"/>
  <c r="J1909" i="32"/>
  <c r="J1910" i="32"/>
  <c r="J1911" i="32"/>
  <c r="J1912" i="32"/>
  <c r="J1913" i="32"/>
  <c r="J1914" i="32"/>
  <c r="J1915" i="32"/>
  <c r="J1916" i="32"/>
  <c r="J1917" i="32"/>
  <c r="J1918" i="32"/>
  <c r="J1919" i="32"/>
  <c r="J1920" i="32"/>
  <c r="J1921" i="32"/>
  <c r="J1922" i="32"/>
  <c r="J1923" i="32"/>
  <c r="J1924" i="32"/>
  <c r="J1925" i="32"/>
  <c r="J1926" i="32"/>
  <c r="J1927" i="32"/>
  <c r="J1928" i="32"/>
  <c r="J1929" i="32"/>
  <c r="J1930" i="32"/>
  <c r="J1931" i="32"/>
  <c r="J1932" i="32"/>
  <c r="J1933" i="32"/>
  <c r="J1934" i="32"/>
  <c r="J1935" i="32"/>
  <c r="J1936" i="32"/>
  <c r="J1937" i="32"/>
  <c r="J1938" i="32"/>
  <c r="J1939" i="32"/>
  <c r="J1940" i="32"/>
  <c r="J1941" i="32"/>
  <c r="J1942" i="32"/>
  <c r="J1943" i="32"/>
  <c r="J1944" i="32"/>
  <c r="J1945" i="32"/>
  <c r="J1946" i="32"/>
  <c r="J1947" i="32"/>
  <c r="J1948" i="32"/>
  <c r="J1949" i="32"/>
  <c r="J1950" i="32"/>
  <c r="J1951" i="32"/>
  <c r="J1952" i="32"/>
  <c r="J1953" i="32"/>
  <c r="J1954" i="32"/>
  <c r="J1955" i="32"/>
  <c r="J1956" i="32"/>
  <c r="J1957" i="32"/>
  <c r="J1958" i="32"/>
  <c r="J1959" i="32"/>
  <c r="J1960" i="32"/>
  <c r="J1961" i="32"/>
  <c r="J1962" i="32"/>
  <c r="J1963" i="32"/>
  <c r="J1964" i="32"/>
  <c r="J1965" i="32"/>
  <c r="J1966" i="32"/>
  <c r="J1967" i="32"/>
  <c r="J1968" i="32"/>
  <c r="J1969" i="32"/>
  <c r="J1970" i="32"/>
  <c r="J1971" i="32"/>
  <c r="J1972" i="32"/>
  <c r="J1973" i="32"/>
  <c r="J1974" i="32"/>
  <c r="J1975" i="32"/>
  <c r="J1976" i="32"/>
  <c r="J1977" i="32"/>
  <c r="J1978" i="32"/>
  <c r="J1979" i="32"/>
  <c r="J1980" i="32"/>
  <c r="J1981" i="32"/>
  <c r="J1982" i="32"/>
  <c r="J1983" i="32"/>
  <c r="J1984" i="32"/>
  <c r="J1985" i="32"/>
  <c r="J1986" i="32"/>
  <c r="J1987" i="32"/>
  <c r="J1988" i="32"/>
  <c r="J1989" i="32"/>
  <c r="J1990" i="32"/>
  <c r="J1991" i="32"/>
  <c r="J1992" i="32"/>
  <c r="J1993" i="32"/>
  <c r="J1994" i="32"/>
  <c r="J1995" i="32"/>
  <c r="J1996" i="32"/>
  <c r="J1997" i="32"/>
  <c r="J1998" i="32"/>
  <c r="J1999" i="32"/>
  <c r="J2000" i="32"/>
  <c r="J2001" i="32"/>
  <c r="J2002" i="32"/>
  <c r="J2003" i="32"/>
  <c r="J2004" i="32"/>
  <c r="J2005" i="32"/>
  <c r="J2006" i="32"/>
  <c r="J2007" i="32"/>
  <c r="J2008" i="32"/>
  <c r="J2009" i="32"/>
  <c r="J2010" i="32"/>
  <c r="J2011" i="32"/>
  <c r="J2012" i="32"/>
  <c r="J2013" i="32"/>
  <c r="J2014" i="32"/>
  <c r="J2015" i="32"/>
  <c r="J2016" i="32"/>
  <c r="J2017" i="32"/>
  <c r="J2018" i="32"/>
  <c r="J2019" i="32"/>
  <c r="J2020" i="32"/>
  <c r="J2021" i="32"/>
  <c r="J2022" i="32"/>
  <c r="J2023" i="32"/>
  <c r="J2024" i="32"/>
  <c r="J2025" i="32"/>
  <c r="J2026" i="32"/>
  <c r="J2027" i="32"/>
  <c r="J2028" i="32"/>
  <c r="J2029" i="32"/>
  <c r="J2030" i="32"/>
  <c r="J2031" i="32"/>
  <c r="J2032" i="32"/>
  <c r="J2033" i="32"/>
  <c r="J2034" i="32"/>
  <c r="J2035" i="32"/>
  <c r="J2036" i="32"/>
  <c r="J2037" i="32"/>
  <c r="J2038" i="32"/>
  <c r="J2039" i="32"/>
  <c r="J2040" i="32"/>
  <c r="J2041" i="32"/>
  <c r="J2042" i="32"/>
  <c r="J2043" i="32"/>
  <c r="J2044" i="32"/>
  <c r="J2045" i="32"/>
  <c r="J2046" i="32"/>
  <c r="J2047" i="32"/>
  <c r="J2048" i="32"/>
  <c r="J2049" i="32"/>
  <c r="J2050" i="32"/>
  <c r="J2051" i="32"/>
  <c r="J2052" i="32"/>
  <c r="J2053" i="32"/>
  <c r="J2054" i="32"/>
  <c r="J2055" i="32"/>
  <c r="J2056" i="32"/>
  <c r="J2057" i="32"/>
  <c r="J2058" i="32"/>
  <c r="J2059" i="32"/>
  <c r="J2060" i="32"/>
  <c r="J2061" i="32"/>
  <c r="J2062" i="32"/>
  <c r="J2063" i="32"/>
  <c r="J2064" i="32"/>
  <c r="J2065" i="32"/>
  <c r="J2066" i="32"/>
  <c r="J2067" i="32"/>
  <c r="J2068" i="32"/>
  <c r="J2069" i="32"/>
  <c r="J2070" i="32"/>
  <c r="J2071" i="32"/>
  <c r="J2072" i="32"/>
  <c r="J2073" i="32"/>
  <c r="J2074" i="32"/>
  <c r="J2075" i="32"/>
  <c r="J2076" i="32"/>
  <c r="J2077" i="32"/>
  <c r="J2078" i="32"/>
  <c r="J2079" i="32"/>
  <c r="J2080" i="32"/>
  <c r="J2081" i="32"/>
  <c r="J2082" i="32"/>
  <c r="J2083" i="32"/>
  <c r="J2084" i="32"/>
  <c r="J2085" i="32"/>
  <c r="J2086" i="32"/>
  <c r="J2087" i="32"/>
  <c r="J2088" i="32"/>
  <c r="J2089" i="32"/>
  <c r="J2090" i="32"/>
  <c r="J2091" i="32"/>
  <c r="J2092" i="32"/>
  <c r="J2093" i="32"/>
  <c r="J2094" i="32"/>
  <c r="J2095" i="32"/>
  <c r="J2096" i="32"/>
  <c r="J2097" i="32"/>
  <c r="J2098" i="32"/>
  <c r="J2099" i="32"/>
  <c r="J2100" i="32"/>
  <c r="J2101" i="32"/>
  <c r="J2102" i="32"/>
  <c r="J2103" i="32"/>
  <c r="J2104" i="32"/>
  <c r="J2105" i="32"/>
  <c r="J2106" i="32"/>
  <c r="J2107" i="32"/>
  <c r="J2108" i="32"/>
  <c r="J2109" i="32"/>
  <c r="J2110" i="32"/>
  <c r="J2111" i="32"/>
  <c r="J2112" i="32"/>
  <c r="J2113" i="32"/>
  <c r="J2114" i="32"/>
  <c r="J2115" i="32"/>
  <c r="J2116" i="32"/>
  <c r="J2117" i="32"/>
  <c r="J2118" i="32"/>
  <c r="J2119" i="32"/>
  <c r="J2120" i="32"/>
  <c r="J2121" i="32"/>
  <c r="J2122" i="32"/>
  <c r="J2123" i="32"/>
  <c r="J2124" i="32"/>
  <c r="J2125" i="32"/>
  <c r="J2126" i="32"/>
  <c r="J2127" i="32"/>
  <c r="J2128" i="32"/>
  <c r="J2129" i="32"/>
  <c r="J2130" i="32"/>
  <c r="J2131" i="32"/>
  <c r="J2132" i="32"/>
  <c r="J2133" i="32"/>
  <c r="J2134" i="32"/>
  <c r="J2135" i="32"/>
  <c r="J2136" i="32"/>
  <c r="J2137" i="32"/>
  <c r="J2138" i="32"/>
  <c r="J2139" i="32"/>
  <c r="J2140" i="32"/>
  <c r="J2141" i="32"/>
  <c r="J2142" i="32"/>
  <c r="J2143" i="32"/>
  <c r="J2144" i="32"/>
  <c r="J2145" i="32"/>
  <c r="J2146" i="32"/>
  <c r="J2147" i="32"/>
  <c r="J2148" i="32"/>
  <c r="J2149" i="32"/>
  <c r="J2150" i="32"/>
  <c r="J2151" i="32"/>
  <c r="J2152" i="32"/>
  <c r="J2153" i="32"/>
  <c r="J2154" i="32"/>
  <c r="J2155" i="32"/>
  <c r="J2156" i="32"/>
  <c r="J2157" i="32"/>
  <c r="J2158" i="32"/>
  <c r="J2159" i="32"/>
  <c r="J2160" i="32"/>
  <c r="J2161" i="32"/>
  <c r="J2162" i="32"/>
  <c r="J2163" i="32"/>
  <c r="J2164" i="32"/>
  <c r="J2165" i="32"/>
  <c r="J2166" i="32"/>
  <c r="J2167" i="32"/>
  <c r="J2168" i="32"/>
  <c r="J2169" i="32"/>
  <c r="J2170" i="32"/>
  <c r="J2171" i="32"/>
  <c r="J2172" i="32"/>
  <c r="J2173" i="32"/>
  <c r="J2174" i="32"/>
  <c r="J2175" i="32"/>
  <c r="J2176" i="32"/>
  <c r="J2177" i="32"/>
  <c r="J2178" i="32"/>
  <c r="J2179" i="32"/>
  <c r="J2180" i="32"/>
  <c r="J2181" i="32"/>
  <c r="J2182" i="32"/>
  <c r="J2183" i="32"/>
  <c r="J2184" i="32"/>
  <c r="J2185" i="32"/>
  <c r="J2186" i="32"/>
  <c r="J2187" i="32"/>
  <c r="J2188" i="32"/>
  <c r="J2189" i="32"/>
  <c r="J2190" i="32"/>
  <c r="J2191" i="32"/>
  <c r="J2192" i="32"/>
  <c r="J2193" i="32"/>
  <c r="J2194" i="32"/>
  <c r="J2195" i="32"/>
  <c r="J2196" i="32"/>
  <c r="J2197" i="32"/>
  <c r="J2198" i="32"/>
  <c r="J2199" i="32"/>
  <c r="J2200" i="32"/>
  <c r="J2201" i="32"/>
  <c r="J2202" i="32"/>
  <c r="J2203" i="32"/>
  <c r="J2204" i="32"/>
  <c r="J2205" i="32"/>
  <c r="J2206" i="32"/>
  <c r="J2207" i="32"/>
  <c r="J2208" i="32"/>
  <c r="J2209" i="32"/>
  <c r="J2210" i="32"/>
  <c r="J2211" i="32"/>
  <c r="J2212" i="32"/>
  <c r="J2213" i="32"/>
  <c r="J2214" i="32"/>
  <c r="J2215" i="32"/>
  <c r="J2216" i="32"/>
  <c r="J2217" i="32"/>
  <c r="J2218" i="32"/>
  <c r="J2219" i="32"/>
  <c r="J2220" i="32"/>
  <c r="J2221" i="32"/>
  <c r="J2222" i="32"/>
  <c r="J2223" i="32"/>
  <c r="J2224" i="32"/>
  <c r="J2225" i="32"/>
  <c r="J2226" i="32"/>
  <c r="J2227" i="32"/>
  <c r="J2228" i="32"/>
  <c r="J2229" i="32"/>
  <c r="J2230" i="32"/>
  <c r="J2231" i="32"/>
  <c r="J2232" i="32"/>
  <c r="J2233" i="32"/>
  <c r="J2234" i="32"/>
  <c r="J2235" i="32"/>
  <c r="J2236" i="32"/>
  <c r="J2237" i="32"/>
  <c r="J2238" i="32"/>
  <c r="J2239" i="32"/>
  <c r="J2240" i="32"/>
  <c r="J2241" i="32"/>
  <c r="J2242" i="32"/>
  <c r="J2243" i="32"/>
  <c r="J2244" i="32"/>
  <c r="J2245" i="32"/>
  <c r="J2246" i="32"/>
  <c r="J2247" i="32"/>
  <c r="J2248" i="32"/>
  <c r="J2249" i="32"/>
  <c r="J2250" i="32"/>
  <c r="J2251" i="32"/>
  <c r="J2252" i="32"/>
  <c r="J2253" i="32"/>
  <c r="J2254" i="32"/>
  <c r="J2255" i="32"/>
  <c r="J2256" i="32"/>
  <c r="J2257" i="32"/>
  <c r="J2258" i="32"/>
  <c r="J2259" i="32"/>
  <c r="J2260" i="32"/>
  <c r="J2261" i="32"/>
  <c r="J2262" i="32"/>
  <c r="J2263" i="32"/>
  <c r="J2264" i="32"/>
  <c r="J2265" i="32"/>
  <c r="J2266" i="32"/>
  <c r="J2267" i="32"/>
  <c r="J2268" i="32"/>
  <c r="J2269" i="32"/>
  <c r="J2270" i="32"/>
  <c r="J2271" i="32"/>
  <c r="J2272" i="32"/>
  <c r="J2273" i="32"/>
  <c r="J2274" i="32"/>
  <c r="J2275" i="32"/>
  <c r="J2276" i="32"/>
  <c r="J2277" i="32"/>
  <c r="J2278" i="32"/>
  <c r="J2279" i="32"/>
  <c r="J2280" i="32"/>
  <c r="J2281" i="32"/>
  <c r="J2282" i="32"/>
  <c r="J2283" i="32"/>
  <c r="J2284" i="32"/>
  <c r="J2285" i="32"/>
  <c r="J2286" i="32"/>
  <c r="J2287" i="32"/>
  <c r="J2288" i="32"/>
  <c r="J2289" i="32"/>
  <c r="J2290" i="32"/>
  <c r="J2291" i="32"/>
  <c r="J2292" i="32"/>
  <c r="J2293" i="32"/>
  <c r="J2294" i="32"/>
  <c r="J2295" i="32"/>
  <c r="J2296" i="32"/>
  <c r="J2297" i="32"/>
  <c r="J2298" i="32"/>
  <c r="J2299" i="32"/>
  <c r="J2300" i="32"/>
  <c r="J2301" i="32"/>
  <c r="J2302" i="32"/>
  <c r="J2303" i="32"/>
  <c r="J2304" i="32"/>
  <c r="J2305" i="32"/>
  <c r="J2306" i="32"/>
  <c r="J2307" i="32"/>
  <c r="J2308" i="32"/>
  <c r="J2309" i="32"/>
  <c r="J2310" i="32"/>
  <c r="J2311" i="32"/>
  <c r="J2312" i="32"/>
  <c r="J2313" i="32"/>
  <c r="J2314" i="32"/>
  <c r="J2315" i="32"/>
  <c r="J2316" i="32"/>
  <c r="J2317" i="32"/>
  <c r="J2318" i="32"/>
  <c r="J2319" i="32"/>
  <c r="J2320" i="32"/>
  <c r="J2321" i="32"/>
  <c r="J2322" i="32"/>
  <c r="J2323" i="32"/>
  <c r="J2324" i="32"/>
  <c r="J2325" i="32"/>
  <c r="J2326" i="32"/>
  <c r="J2327" i="32"/>
  <c r="J2328" i="32"/>
  <c r="J2329" i="32"/>
  <c r="J2330" i="32"/>
  <c r="J2331" i="32"/>
  <c r="J2332" i="32"/>
  <c r="J2333" i="32"/>
  <c r="J2334" i="32"/>
  <c r="J2335" i="32"/>
  <c r="J2336" i="32"/>
  <c r="J2337" i="32"/>
  <c r="J2338" i="32"/>
  <c r="J2339" i="32"/>
  <c r="J2340" i="32"/>
  <c r="J2341" i="32"/>
  <c r="J2342" i="32"/>
  <c r="J2343" i="32"/>
  <c r="J2344" i="32"/>
  <c r="J2345" i="32"/>
  <c r="J2346" i="32"/>
  <c r="J2347" i="32"/>
  <c r="J2348" i="32"/>
  <c r="J2349" i="32"/>
  <c r="J2350" i="32"/>
  <c r="J2351" i="32"/>
  <c r="J2352" i="32"/>
  <c r="J2353" i="32"/>
  <c r="J2354" i="32"/>
  <c r="J2355" i="32"/>
  <c r="J2356" i="32"/>
  <c r="J2357" i="32"/>
  <c r="J2358" i="32"/>
  <c r="J2359" i="32"/>
  <c r="J2360" i="32"/>
  <c r="J2361" i="32"/>
  <c r="J2362" i="32"/>
  <c r="J2363" i="32"/>
  <c r="J2364" i="32"/>
  <c r="J2365" i="32"/>
  <c r="J2366" i="32"/>
  <c r="J2367" i="32"/>
  <c r="J2368" i="32"/>
  <c r="J2369" i="32"/>
  <c r="J2370" i="32"/>
  <c r="J2371" i="32"/>
  <c r="J2372" i="32"/>
  <c r="J2373" i="32"/>
  <c r="J2374" i="32"/>
  <c r="J2375" i="32"/>
  <c r="J2376" i="32"/>
  <c r="J2377" i="32"/>
  <c r="J2378" i="32"/>
  <c r="J2379" i="32"/>
  <c r="J2380" i="32"/>
  <c r="J2381" i="32"/>
  <c r="J2382" i="32"/>
  <c r="J2383" i="32"/>
  <c r="J2384" i="32"/>
  <c r="J2385" i="32"/>
  <c r="J2386" i="32"/>
  <c r="J2387" i="32"/>
  <c r="J2388" i="32"/>
  <c r="J2389" i="32"/>
  <c r="J2390" i="32"/>
  <c r="J2391" i="32"/>
  <c r="J2392" i="32"/>
  <c r="J2393" i="32"/>
  <c r="J2394" i="32"/>
  <c r="J2395" i="32"/>
  <c r="J2396" i="32"/>
  <c r="J2397" i="32"/>
  <c r="J2398" i="32"/>
  <c r="J2399" i="32"/>
  <c r="J2400" i="32"/>
  <c r="J2401" i="32"/>
  <c r="J2402" i="32"/>
  <c r="J2403" i="32"/>
  <c r="J2404" i="32"/>
  <c r="J2405" i="32"/>
  <c r="J2406" i="32"/>
  <c r="J2407" i="32"/>
  <c r="J2408" i="32"/>
  <c r="J2409" i="32"/>
  <c r="J2410" i="32"/>
  <c r="J2411" i="32"/>
  <c r="J2412" i="32"/>
  <c r="J2413" i="32"/>
  <c r="J2414" i="32"/>
  <c r="J2415" i="32"/>
  <c r="J2416" i="32"/>
  <c r="J2417" i="32"/>
  <c r="J2418" i="32"/>
  <c r="J2419" i="32"/>
  <c r="J2420" i="32"/>
  <c r="J2421" i="32"/>
  <c r="J2422" i="32"/>
  <c r="J2423" i="32"/>
  <c r="J2424" i="32"/>
  <c r="J2425" i="32"/>
  <c r="J2426" i="32"/>
  <c r="J2427" i="32"/>
  <c r="J2428" i="32"/>
  <c r="J2429" i="32"/>
  <c r="J2430" i="32"/>
  <c r="J2431" i="32"/>
  <c r="J2432" i="32"/>
  <c r="J2433" i="32"/>
  <c r="J2434" i="32"/>
  <c r="J2435" i="32"/>
  <c r="J2436" i="32"/>
  <c r="J2437" i="32"/>
  <c r="J2438" i="32"/>
  <c r="J2439" i="32"/>
  <c r="J2440" i="32"/>
  <c r="J2441" i="32"/>
  <c r="J2442" i="32"/>
  <c r="J2443" i="32"/>
  <c r="J2444" i="32"/>
  <c r="J2445" i="32"/>
  <c r="J2446" i="32"/>
  <c r="J2447" i="32"/>
  <c r="J2448" i="32"/>
  <c r="J2449" i="32"/>
  <c r="J2450" i="32"/>
  <c r="J2451" i="32"/>
  <c r="J2452" i="32"/>
  <c r="J2453" i="32"/>
  <c r="J2454" i="32"/>
  <c r="J2455" i="32"/>
  <c r="J2456" i="32"/>
  <c r="J2457" i="32"/>
  <c r="J2458" i="32"/>
  <c r="J2459" i="32"/>
  <c r="J2460" i="32"/>
  <c r="J2461" i="32"/>
  <c r="J2462" i="32"/>
  <c r="J2463" i="32"/>
  <c r="J2464" i="32"/>
  <c r="J2465" i="32"/>
  <c r="J2466" i="32"/>
  <c r="J2467" i="32"/>
  <c r="J2468" i="32"/>
  <c r="J2469" i="32"/>
  <c r="J2470" i="32"/>
  <c r="J2471" i="32"/>
  <c r="J2472" i="32"/>
  <c r="J2473" i="32"/>
  <c r="J2474" i="32"/>
  <c r="J2475" i="32"/>
  <c r="J2476" i="32"/>
  <c r="J2477" i="32"/>
  <c r="J2478" i="32"/>
  <c r="J2479" i="32"/>
  <c r="J2480" i="32"/>
  <c r="J2481" i="32"/>
  <c r="J2482" i="32"/>
  <c r="J2483" i="32"/>
  <c r="J2484" i="32"/>
  <c r="J2485" i="32"/>
  <c r="J2486" i="32"/>
  <c r="J2487" i="32"/>
  <c r="J2488" i="32"/>
  <c r="J2489" i="32"/>
  <c r="J2490" i="32"/>
  <c r="J2491" i="32"/>
  <c r="J2492" i="32"/>
  <c r="J2493" i="32"/>
  <c r="J2494" i="32"/>
  <c r="J2495" i="32"/>
  <c r="J2496" i="32"/>
  <c r="J2497" i="32"/>
  <c r="J2498" i="32"/>
  <c r="J2499" i="32"/>
  <c r="J2500" i="32"/>
  <c r="J2501" i="32"/>
  <c r="J2502" i="32"/>
  <c r="J2503" i="32"/>
  <c r="J2504" i="32"/>
  <c r="J2505" i="32"/>
  <c r="J2506" i="32"/>
  <c r="J2507" i="32"/>
  <c r="J2508" i="32"/>
  <c r="J2509" i="32"/>
  <c r="J2510" i="32"/>
  <c r="D3" i="32"/>
  <c r="D4" i="32"/>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572" i="32"/>
  <c r="D573" i="32"/>
  <c r="D574" i="32"/>
  <c r="D575" i="32"/>
  <c r="D576" i="32"/>
  <c r="D577" i="32"/>
  <c r="D578" i="32"/>
  <c r="D579" i="32"/>
  <c r="D580" i="32"/>
  <c r="D581" i="32"/>
  <c r="D582" i="32"/>
  <c r="D583" i="32"/>
  <c r="D584" i="32"/>
  <c r="D585" i="32"/>
  <c r="D586" i="32"/>
  <c r="D587" i="32"/>
  <c r="D588" i="32"/>
  <c r="D589" i="32"/>
  <c r="D590" i="32"/>
  <c r="D591" i="32"/>
  <c r="D592" i="32"/>
  <c r="D593" i="32"/>
  <c r="D594" i="32"/>
  <c r="D595" i="32"/>
  <c r="D596" i="32"/>
  <c r="D597" i="32"/>
  <c r="D598" i="32"/>
  <c r="D599" i="32"/>
  <c r="D600" i="32"/>
  <c r="D601" i="32"/>
  <c r="D602" i="32"/>
  <c r="D603" i="32"/>
  <c r="D604" i="32"/>
  <c r="D605" i="32"/>
  <c r="D606" i="32"/>
  <c r="D607" i="32"/>
  <c r="D608" i="32"/>
  <c r="D609" i="32"/>
  <c r="D610" i="32"/>
  <c r="D611" i="32"/>
  <c r="D612" i="32"/>
  <c r="D613" i="32"/>
  <c r="D614" i="32"/>
  <c r="D615" i="32"/>
  <c r="D616" i="32"/>
  <c r="D617" i="32"/>
  <c r="D618" i="32"/>
  <c r="D619" i="32"/>
  <c r="D620" i="32"/>
  <c r="D621" i="32"/>
  <c r="D622" i="32"/>
  <c r="D623" i="32"/>
  <c r="D624" i="32"/>
  <c r="D625" i="32"/>
  <c r="D626" i="32"/>
  <c r="D627" i="32"/>
  <c r="D628" i="32"/>
  <c r="D629" i="32"/>
  <c r="D630" i="32"/>
  <c r="D631" i="32"/>
  <c r="D632" i="32"/>
  <c r="D633" i="32"/>
  <c r="D634" i="32"/>
  <c r="D635" i="32"/>
  <c r="D636" i="32"/>
  <c r="D637" i="32"/>
  <c r="D638" i="32"/>
  <c r="D639" i="32"/>
  <c r="D640" i="32"/>
  <c r="D641" i="32"/>
  <c r="D642" i="32"/>
  <c r="D643" i="32"/>
  <c r="D644" i="32"/>
  <c r="D645" i="32"/>
  <c r="D646" i="32"/>
  <c r="D647" i="32"/>
  <c r="D648" i="32"/>
  <c r="D649" i="32"/>
  <c r="D650" i="32"/>
  <c r="D651" i="32"/>
  <c r="D652" i="32"/>
  <c r="D653" i="32"/>
  <c r="D654" i="32"/>
  <c r="D655" i="32"/>
  <c r="D656" i="32"/>
  <c r="D657" i="32"/>
  <c r="D658" i="32"/>
  <c r="D659" i="32"/>
  <c r="D660" i="32"/>
  <c r="D661" i="32"/>
  <c r="D662" i="32"/>
  <c r="D663" i="32"/>
  <c r="D664" i="32"/>
  <c r="D665" i="32"/>
  <c r="D666" i="32"/>
  <c r="D667" i="32"/>
  <c r="D668" i="32"/>
  <c r="D669" i="32"/>
  <c r="D670" i="32"/>
  <c r="D671" i="32"/>
  <c r="D672" i="32"/>
  <c r="D673" i="32"/>
  <c r="D674" i="32"/>
  <c r="D675" i="32"/>
  <c r="D676" i="32"/>
  <c r="D677" i="32"/>
  <c r="D678" i="32"/>
  <c r="D679" i="32"/>
  <c r="D680" i="32"/>
  <c r="D681" i="32"/>
  <c r="D682" i="32"/>
  <c r="D683" i="32"/>
  <c r="D684" i="32"/>
  <c r="D685" i="32"/>
  <c r="D686" i="32"/>
  <c r="D687" i="32"/>
  <c r="D688" i="32"/>
  <c r="D689" i="32"/>
  <c r="D690" i="32"/>
  <c r="D691" i="32"/>
  <c r="D692" i="32"/>
  <c r="D693" i="32"/>
  <c r="D694" i="32"/>
  <c r="D695" i="32"/>
  <c r="D696" i="32"/>
  <c r="D697" i="32"/>
  <c r="D698" i="32"/>
  <c r="D699" i="32"/>
  <c r="D700" i="32"/>
  <c r="D701" i="32"/>
  <c r="D702" i="32"/>
  <c r="D703" i="32"/>
  <c r="D704" i="32"/>
  <c r="D705" i="32"/>
  <c r="D706" i="32"/>
  <c r="D707" i="32"/>
  <c r="D708" i="32"/>
  <c r="D709" i="32"/>
  <c r="D710" i="32"/>
  <c r="D711" i="32"/>
  <c r="D712" i="32"/>
  <c r="D713" i="32"/>
  <c r="D714" i="32"/>
  <c r="D715" i="32"/>
  <c r="D716" i="32"/>
  <c r="D717" i="32"/>
  <c r="D718" i="32"/>
  <c r="D719" i="32"/>
  <c r="D720" i="32"/>
  <c r="D721" i="32"/>
  <c r="D722" i="32"/>
  <c r="D723" i="32"/>
  <c r="D724" i="32"/>
  <c r="D725" i="32"/>
  <c r="D726" i="32"/>
  <c r="D727" i="32"/>
  <c r="D728" i="32"/>
  <c r="D729" i="32"/>
  <c r="D730" i="32"/>
  <c r="D731" i="32"/>
  <c r="D732" i="32"/>
  <c r="D733" i="32"/>
  <c r="D734" i="32"/>
  <c r="D735" i="32"/>
  <c r="D736" i="32"/>
  <c r="D737" i="32"/>
  <c r="D738" i="32"/>
  <c r="D739" i="32"/>
  <c r="D740" i="32"/>
  <c r="D741" i="32"/>
  <c r="D742" i="32"/>
  <c r="D743" i="32"/>
  <c r="D744" i="32"/>
  <c r="D745" i="32"/>
  <c r="D746" i="32"/>
  <c r="D747" i="32"/>
  <c r="D748" i="32"/>
  <c r="D749" i="32"/>
  <c r="D750" i="32"/>
  <c r="D751" i="32"/>
  <c r="D752" i="32"/>
  <c r="D753" i="32"/>
  <c r="D754" i="32"/>
  <c r="D755" i="32"/>
  <c r="D756" i="32"/>
  <c r="D757" i="32"/>
  <c r="D758" i="32"/>
  <c r="D759" i="32"/>
  <c r="D760" i="32"/>
  <c r="D761" i="32"/>
  <c r="D762" i="32"/>
  <c r="D763" i="32"/>
  <c r="D764" i="32"/>
  <c r="D765" i="32"/>
  <c r="D766" i="32"/>
  <c r="D767" i="32"/>
  <c r="D768" i="32"/>
  <c r="D769" i="32"/>
  <c r="D770" i="32"/>
  <c r="D771" i="32"/>
  <c r="D772" i="32"/>
  <c r="D773" i="32"/>
  <c r="D774" i="32"/>
  <c r="D775" i="32"/>
  <c r="D776" i="32"/>
  <c r="D777" i="32"/>
  <c r="D778" i="32"/>
  <c r="D779" i="32"/>
  <c r="D780" i="32"/>
  <c r="D781" i="32"/>
  <c r="D782" i="32"/>
  <c r="D783" i="32"/>
  <c r="D784" i="32"/>
  <c r="D785" i="32"/>
  <c r="D786" i="32"/>
  <c r="D787" i="32"/>
  <c r="D788" i="32"/>
  <c r="D789" i="32"/>
  <c r="D790" i="32"/>
  <c r="D791" i="32"/>
  <c r="D792" i="32"/>
  <c r="D793" i="32"/>
  <c r="D794" i="32"/>
  <c r="D795" i="32"/>
  <c r="D796" i="32"/>
  <c r="D797" i="32"/>
  <c r="D798" i="32"/>
  <c r="D799" i="32"/>
  <c r="D800" i="32"/>
  <c r="D801" i="32"/>
  <c r="D802" i="32"/>
  <c r="D803" i="32"/>
  <c r="D804" i="32"/>
  <c r="D805" i="32"/>
  <c r="D806" i="32"/>
  <c r="D807" i="32"/>
  <c r="D808" i="32"/>
  <c r="D809" i="32"/>
  <c r="D810" i="32"/>
  <c r="D811" i="32"/>
  <c r="D812" i="32"/>
  <c r="D813" i="32"/>
  <c r="D814" i="32"/>
  <c r="D815" i="32"/>
  <c r="D816" i="32"/>
  <c r="D817" i="32"/>
  <c r="D818" i="32"/>
  <c r="D819" i="32"/>
  <c r="D820" i="32"/>
  <c r="D821" i="32"/>
  <c r="D822" i="32"/>
  <c r="D823" i="32"/>
  <c r="D824" i="32"/>
  <c r="D825" i="32"/>
  <c r="D826" i="32"/>
  <c r="D827" i="32"/>
  <c r="D828" i="32"/>
  <c r="D829" i="32"/>
  <c r="D830" i="32"/>
  <c r="D831" i="32"/>
  <c r="D832" i="32"/>
  <c r="D833" i="32"/>
  <c r="D834" i="32"/>
  <c r="D835" i="32"/>
  <c r="D836" i="32"/>
  <c r="D837" i="32"/>
  <c r="D838" i="32"/>
  <c r="D839" i="32"/>
  <c r="D840" i="32"/>
  <c r="D841" i="32"/>
  <c r="D842" i="32"/>
  <c r="D843" i="32"/>
  <c r="D844" i="32"/>
  <c r="D845" i="32"/>
  <c r="D846" i="32"/>
  <c r="D847" i="32"/>
  <c r="D848" i="32"/>
  <c r="D849" i="32"/>
  <c r="D850" i="32"/>
  <c r="D851" i="32"/>
  <c r="D852" i="32"/>
  <c r="D853" i="32"/>
  <c r="D854" i="32"/>
  <c r="D855" i="32"/>
  <c r="D856" i="32"/>
  <c r="D857" i="32"/>
  <c r="D858" i="32"/>
  <c r="D859" i="32"/>
  <c r="D860" i="32"/>
  <c r="D861" i="32"/>
  <c r="D862" i="32"/>
  <c r="D863" i="32"/>
  <c r="D864" i="32"/>
  <c r="D865" i="32"/>
  <c r="D866" i="32"/>
  <c r="D867" i="32"/>
  <c r="D868" i="32"/>
  <c r="D869" i="32"/>
  <c r="D870" i="32"/>
  <c r="D871" i="32"/>
  <c r="D872" i="32"/>
  <c r="D873" i="32"/>
  <c r="D874" i="32"/>
  <c r="D875" i="32"/>
  <c r="D876" i="32"/>
  <c r="D877" i="32"/>
  <c r="D878" i="32"/>
  <c r="D879" i="32"/>
  <c r="D880" i="32"/>
  <c r="D881" i="32"/>
  <c r="D882" i="32"/>
  <c r="D883" i="32"/>
  <c r="D884" i="32"/>
  <c r="D885" i="32"/>
  <c r="D886" i="32"/>
  <c r="D887" i="32"/>
  <c r="D888" i="32"/>
  <c r="D889" i="32"/>
  <c r="D890" i="32"/>
  <c r="D891" i="32"/>
  <c r="D892" i="32"/>
  <c r="D893" i="32"/>
  <c r="D894" i="32"/>
  <c r="D895" i="32"/>
  <c r="D896" i="32"/>
  <c r="D897" i="32"/>
  <c r="D898" i="32"/>
  <c r="D899" i="32"/>
  <c r="D900" i="32"/>
  <c r="D901" i="32"/>
  <c r="D902" i="32"/>
  <c r="D903" i="32"/>
  <c r="D904" i="32"/>
  <c r="D905" i="32"/>
  <c r="D906" i="32"/>
  <c r="D907" i="32"/>
  <c r="D908" i="32"/>
  <c r="D909" i="32"/>
  <c r="D910" i="32"/>
  <c r="D911" i="32"/>
  <c r="D912" i="32"/>
  <c r="D913" i="32"/>
  <c r="D914" i="32"/>
  <c r="D915" i="32"/>
  <c r="D916" i="32"/>
  <c r="D917" i="32"/>
  <c r="D918" i="32"/>
  <c r="D919" i="32"/>
  <c r="D920" i="32"/>
  <c r="D921" i="32"/>
  <c r="D922" i="32"/>
  <c r="D923" i="32"/>
  <c r="D924" i="32"/>
  <c r="D925" i="32"/>
  <c r="D926" i="32"/>
  <c r="D927" i="32"/>
  <c r="D928" i="32"/>
  <c r="D929" i="32"/>
  <c r="D930" i="32"/>
  <c r="D931" i="32"/>
  <c r="D932" i="32"/>
  <c r="D933" i="32"/>
  <c r="D934" i="32"/>
  <c r="D935" i="32"/>
  <c r="D936" i="32"/>
  <c r="D937" i="32"/>
  <c r="D938" i="32"/>
  <c r="D939" i="32"/>
  <c r="D940" i="32"/>
  <c r="D941" i="32"/>
  <c r="D942" i="32"/>
  <c r="D943" i="32"/>
  <c r="D944" i="32"/>
  <c r="D945" i="32"/>
  <c r="D946" i="32"/>
  <c r="D947" i="32"/>
  <c r="D948" i="32"/>
  <c r="D949" i="32"/>
  <c r="D950" i="32"/>
  <c r="D951" i="32"/>
  <c r="D952" i="32"/>
  <c r="D953" i="32"/>
  <c r="D954" i="32"/>
  <c r="D955" i="32"/>
  <c r="D956" i="32"/>
  <c r="D957" i="32"/>
  <c r="D958" i="32"/>
  <c r="D959" i="32"/>
  <c r="D960" i="32"/>
  <c r="D961" i="32"/>
  <c r="D962" i="32"/>
  <c r="D963" i="32"/>
  <c r="D964" i="32"/>
  <c r="D965" i="32"/>
  <c r="D966" i="32"/>
  <c r="D967" i="32"/>
  <c r="D968" i="32"/>
  <c r="D969" i="32"/>
  <c r="D970" i="32"/>
  <c r="D971" i="32"/>
  <c r="D972" i="32"/>
  <c r="D973" i="32"/>
  <c r="D974" i="32"/>
  <c r="D975" i="32"/>
  <c r="D976" i="32"/>
  <c r="D977" i="32"/>
  <c r="D978" i="32"/>
  <c r="D979" i="32"/>
  <c r="D980" i="32"/>
  <c r="D981" i="32"/>
  <c r="D982" i="32"/>
  <c r="D983" i="32"/>
  <c r="D984" i="32"/>
  <c r="D985" i="32"/>
  <c r="D986" i="32"/>
  <c r="D987" i="32"/>
  <c r="D988" i="32"/>
  <c r="D989" i="32"/>
  <c r="D990" i="32"/>
  <c r="D991" i="32"/>
  <c r="D992" i="32"/>
  <c r="D993" i="32"/>
  <c r="D994" i="32"/>
  <c r="D995" i="32"/>
  <c r="D996" i="32"/>
  <c r="D997" i="32"/>
  <c r="D998" i="32"/>
  <c r="D999" i="32"/>
  <c r="D1000" i="32"/>
  <c r="D1001" i="32"/>
  <c r="D1002" i="32"/>
  <c r="D1003" i="32"/>
  <c r="D1004" i="32"/>
  <c r="D1005" i="32"/>
  <c r="D1006" i="32"/>
  <c r="D1007" i="32"/>
  <c r="D1008" i="32"/>
  <c r="D1009" i="32"/>
  <c r="D1010" i="32"/>
  <c r="D1011" i="32"/>
  <c r="D1012" i="32"/>
  <c r="D1013" i="32"/>
  <c r="D1014" i="32"/>
  <c r="D1015" i="32"/>
  <c r="D1016" i="32"/>
  <c r="D1017" i="32"/>
  <c r="D1018" i="32"/>
  <c r="D1019" i="32"/>
  <c r="D1020" i="32"/>
  <c r="D1021" i="32"/>
  <c r="D1022" i="32"/>
  <c r="D1023" i="32"/>
  <c r="D1024" i="32"/>
  <c r="D1025" i="32"/>
  <c r="D1026" i="32"/>
  <c r="D1027" i="32"/>
  <c r="D1028" i="32"/>
  <c r="D1029" i="32"/>
  <c r="D1030" i="32"/>
  <c r="D1031" i="32"/>
  <c r="D1032" i="32"/>
  <c r="D1033" i="32"/>
  <c r="D1034" i="32"/>
  <c r="D1035" i="32"/>
  <c r="D1036" i="32"/>
  <c r="D1037" i="32"/>
  <c r="D1038" i="32"/>
  <c r="D1039" i="32"/>
  <c r="D1040" i="32"/>
  <c r="D1041" i="32"/>
  <c r="D1042" i="32"/>
  <c r="D1043" i="32"/>
  <c r="D1044" i="32"/>
  <c r="D1045" i="32"/>
  <c r="D1046" i="32"/>
  <c r="D1047" i="32"/>
  <c r="D1048" i="32"/>
  <c r="D1049" i="32"/>
  <c r="D1050" i="32"/>
  <c r="D1051" i="32"/>
  <c r="D1052" i="32"/>
  <c r="D1053" i="32"/>
  <c r="D1054" i="32"/>
  <c r="D1055" i="32"/>
  <c r="D1056" i="32"/>
  <c r="D1057" i="32"/>
  <c r="D1058" i="32"/>
  <c r="D1059" i="32"/>
  <c r="D1060" i="32"/>
  <c r="D1061" i="32"/>
  <c r="D1062" i="32"/>
  <c r="D1063" i="32"/>
  <c r="D1064" i="32"/>
  <c r="D1065" i="32"/>
  <c r="D1066" i="32"/>
  <c r="D1067" i="32"/>
  <c r="D1068" i="32"/>
  <c r="D1069" i="32"/>
  <c r="D1070" i="32"/>
  <c r="D1071" i="32"/>
  <c r="D1072" i="32"/>
  <c r="D1073" i="32"/>
  <c r="D1074" i="32"/>
  <c r="D1075" i="32"/>
  <c r="D1076" i="32"/>
  <c r="D1077" i="32"/>
  <c r="D1078" i="32"/>
  <c r="D1079" i="32"/>
  <c r="D1080" i="32"/>
  <c r="D1081" i="32"/>
  <c r="D1082" i="32"/>
  <c r="D1083" i="32"/>
  <c r="D1084" i="32"/>
  <c r="D1085" i="32"/>
  <c r="D1086" i="32"/>
  <c r="D1087" i="32"/>
  <c r="D1088" i="32"/>
  <c r="D1089" i="32"/>
  <c r="D1090" i="32"/>
  <c r="D1091" i="32"/>
  <c r="D1092" i="32"/>
  <c r="D1093" i="32"/>
  <c r="D1094" i="32"/>
  <c r="D1095" i="32"/>
  <c r="D1096" i="32"/>
  <c r="D1097" i="32"/>
  <c r="D1098" i="32"/>
  <c r="D1099" i="32"/>
  <c r="D1100" i="32"/>
  <c r="D1101" i="32"/>
  <c r="D1102" i="32"/>
  <c r="D1103" i="32"/>
  <c r="D1104" i="32"/>
  <c r="D1105" i="32"/>
  <c r="D1106" i="32"/>
  <c r="D1107" i="32"/>
  <c r="D1108" i="32"/>
  <c r="D1109" i="32"/>
  <c r="D1110" i="32"/>
  <c r="D1111" i="32"/>
  <c r="D1112" i="32"/>
  <c r="D1113" i="32"/>
  <c r="D1114" i="32"/>
  <c r="D1115" i="32"/>
  <c r="D1116" i="32"/>
  <c r="D1117" i="32"/>
  <c r="D1118" i="32"/>
  <c r="D1119" i="32"/>
  <c r="D1120" i="32"/>
  <c r="D1121" i="32"/>
  <c r="D1122" i="32"/>
  <c r="D1123" i="32"/>
  <c r="D1124" i="32"/>
  <c r="D1125" i="32"/>
  <c r="D1126" i="32"/>
  <c r="D1127" i="32"/>
  <c r="D1128" i="32"/>
  <c r="D1129" i="32"/>
  <c r="D1130" i="32"/>
  <c r="D1131" i="32"/>
  <c r="D1132" i="32"/>
  <c r="D1133" i="32"/>
  <c r="D1134" i="32"/>
  <c r="D1135" i="32"/>
  <c r="D1136" i="32"/>
  <c r="D1137" i="32"/>
  <c r="D1138" i="32"/>
  <c r="D1139" i="32"/>
  <c r="D1140" i="32"/>
  <c r="D1141" i="32"/>
  <c r="D1142" i="32"/>
  <c r="D1143" i="32"/>
  <c r="D1144" i="32"/>
  <c r="D1145" i="32"/>
  <c r="D1146" i="32"/>
  <c r="D1147" i="32"/>
  <c r="D1148" i="32"/>
  <c r="D1149" i="32"/>
  <c r="D1150" i="32"/>
  <c r="D1151" i="32"/>
  <c r="D1152" i="32"/>
  <c r="D1153" i="32"/>
  <c r="D1154" i="32"/>
  <c r="D1155" i="32"/>
  <c r="D1156" i="32"/>
  <c r="D1157" i="32"/>
  <c r="D1158" i="32"/>
  <c r="D1159" i="32"/>
  <c r="D1160" i="32"/>
  <c r="D1161" i="32"/>
  <c r="D1162" i="32"/>
  <c r="D1163" i="32"/>
  <c r="D1164" i="32"/>
  <c r="D1165" i="32"/>
  <c r="D1166" i="32"/>
  <c r="D1167" i="32"/>
  <c r="D1168" i="32"/>
  <c r="D1169" i="32"/>
  <c r="D1170" i="32"/>
  <c r="D1171" i="32"/>
  <c r="D1172" i="32"/>
  <c r="D1173" i="32"/>
  <c r="D1174" i="32"/>
  <c r="D1175" i="32"/>
  <c r="D1176" i="32"/>
  <c r="D1177" i="32"/>
  <c r="D1178" i="32"/>
  <c r="D1179" i="32"/>
  <c r="D1180" i="32"/>
  <c r="D1181" i="32"/>
  <c r="D1182" i="32"/>
  <c r="D1183" i="32"/>
  <c r="D1184" i="32"/>
  <c r="D1185" i="32"/>
  <c r="D1186" i="32"/>
  <c r="D1187" i="32"/>
  <c r="D1188" i="32"/>
  <c r="D1189" i="32"/>
  <c r="D1190" i="32"/>
  <c r="D1191" i="32"/>
  <c r="D1192" i="32"/>
  <c r="D1193" i="32"/>
  <c r="D1194" i="32"/>
  <c r="D1195" i="32"/>
  <c r="D1196" i="32"/>
  <c r="D1197" i="32"/>
  <c r="D1198" i="32"/>
  <c r="D1199" i="32"/>
  <c r="D1200" i="32"/>
  <c r="D1201" i="32"/>
  <c r="D1202" i="32"/>
  <c r="D1203" i="32"/>
  <c r="D1204" i="32"/>
  <c r="D1205" i="32"/>
  <c r="D1206" i="32"/>
  <c r="D1207" i="32"/>
  <c r="D1208" i="32"/>
  <c r="D1209" i="32"/>
  <c r="D1210" i="32"/>
  <c r="D1211" i="32"/>
  <c r="D1212" i="32"/>
  <c r="D1213" i="32"/>
  <c r="D1214" i="32"/>
  <c r="D1215" i="32"/>
  <c r="D1216" i="32"/>
  <c r="D1217" i="32"/>
  <c r="D1218" i="32"/>
  <c r="D1219" i="32"/>
  <c r="D1220" i="32"/>
  <c r="D1221" i="32"/>
  <c r="D1222" i="32"/>
  <c r="D1223" i="32"/>
  <c r="D1224" i="32"/>
  <c r="D1225" i="32"/>
  <c r="D1226" i="32"/>
  <c r="D1227" i="32"/>
  <c r="D1228" i="32"/>
  <c r="D1229" i="32"/>
  <c r="D1230" i="32"/>
  <c r="D1231" i="32"/>
  <c r="D1232" i="32"/>
  <c r="D1233" i="32"/>
  <c r="D1234" i="32"/>
  <c r="D1235" i="32"/>
  <c r="D1236" i="32"/>
  <c r="D1237" i="32"/>
  <c r="D1238" i="32"/>
  <c r="D1239" i="32"/>
  <c r="D1240" i="32"/>
  <c r="D1241" i="32"/>
  <c r="D1242" i="32"/>
  <c r="D1243" i="32"/>
  <c r="D1244" i="32"/>
  <c r="D1245" i="32"/>
  <c r="D1246" i="32"/>
  <c r="D1247" i="32"/>
  <c r="D1248" i="32"/>
  <c r="D1249" i="32"/>
  <c r="D1250" i="32"/>
  <c r="D1251" i="32"/>
  <c r="D1252" i="32"/>
  <c r="D1253" i="32"/>
  <c r="D1254" i="32"/>
  <c r="D1255" i="32"/>
  <c r="D1256" i="32"/>
  <c r="D1257" i="32"/>
  <c r="D1258" i="32"/>
  <c r="D1259" i="32"/>
  <c r="D1260" i="32"/>
  <c r="D1261" i="32"/>
  <c r="D1262" i="32"/>
  <c r="D1263" i="32"/>
  <c r="D1264" i="32"/>
  <c r="D1265" i="32"/>
  <c r="D1266" i="32"/>
  <c r="D1267" i="32"/>
  <c r="D1268" i="32"/>
  <c r="D1269" i="32"/>
  <c r="D1270" i="32"/>
  <c r="D1271" i="32"/>
  <c r="D1272" i="32"/>
  <c r="D1273" i="32"/>
  <c r="D1274" i="32"/>
  <c r="D1275" i="32"/>
  <c r="D1276" i="32"/>
  <c r="D1277" i="32"/>
  <c r="D1278" i="32"/>
  <c r="D1279" i="32"/>
  <c r="D1280" i="32"/>
  <c r="D1281" i="32"/>
  <c r="D1282" i="32"/>
  <c r="D1283" i="32"/>
  <c r="D1284" i="32"/>
  <c r="D1285" i="32"/>
  <c r="D1286" i="32"/>
  <c r="D1287" i="32"/>
  <c r="D1288" i="32"/>
  <c r="D1289" i="32"/>
  <c r="D1290" i="32"/>
  <c r="D1291" i="32"/>
  <c r="D1292" i="32"/>
  <c r="D1293" i="32"/>
  <c r="D1294" i="32"/>
  <c r="D1295" i="32"/>
  <c r="D1296" i="32"/>
  <c r="D1297" i="32"/>
  <c r="D1298" i="32"/>
  <c r="D1299" i="32"/>
  <c r="D1300" i="32"/>
  <c r="D1301" i="32"/>
  <c r="D1302" i="32"/>
  <c r="D1303" i="32"/>
  <c r="D1304" i="32"/>
  <c r="D1305" i="32"/>
  <c r="D1306" i="32"/>
  <c r="D1307" i="32"/>
  <c r="D1308" i="32"/>
  <c r="D1309" i="32"/>
  <c r="D1310" i="32"/>
  <c r="D1311" i="32"/>
  <c r="D1312" i="32"/>
  <c r="D1313" i="32"/>
  <c r="D1314" i="32"/>
  <c r="D1315" i="32"/>
  <c r="D1316" i="32"/>
  <c r="D1317" i="32"/>
  <c r="D1318" i="32"/>
  <c r="D1319" i="32"/>
  <c r="D1320" i="32"/>
  <c r="D1321" i="32"/>
  <c r="D1322" i="32"/>
  <c r="D1323" i="32"/>
  <c r="D1324" i="32"/>
  <c r="D1325" i="32"/>
  <c r="D1326" i="32"/>
  <c r="D1327" i="32"/>
  <c r="D1328" i="32"/>
  <c r="D1329" i="32"/>
  <c r="D1330" i="32"/>
  <c r="D1331" i="32"/>
  <c r="D1332" i="32"/>
  <c r="D1333" i="32"/>
  <c r="D1334" i="32"/>
  <c r="D1335" i="32"/>
  <c r="D1336" i="32"/>
  <c r="D1337" i="32"/>
  <c r="D1338" i="32"/>
  <c r="D1339" i="32"/>
  <c r="D1340" i="32"/>
  <c r="D1341" i="32"/>
  <c r="D1342" i="32"/>
  <c r="D1343" i="32"/>
  <c r="D1344" i="32"/>
  <c r="D1345" i="32"/>
  <c r="D1346" i="32"/>
  <c r="D1347" i="32"/>
  <c r="D1348" i="32"/>
  <c r="D1349" i="32"/>
  <c r="D1350" i="32"/>
  <c r="D1351" i="32"/>
  <c r="D1352" i="32"/>
  <c r="D1353" i="32"/>
  <c r="D1354" i="32"/>
  <c r="D1355" i="32"/>
  <c r="D1356" i="32"/>
  <c r="D1357" i="32"/>
  <c r="D1358" i="32"/>
  <c r="D1359" i="32"/>
  <c r="D1360" i="32"/>
  <c r="D1361" i="32"/>
  <c r="D1362" i="32"/>
  <c r="D1363" i="32"/>
  <c r="D1364" i="32"/>
  <c r="D1365" i="32"/>
  <c r="D1366" i="32"/>
  <c r="D1367" i="32"/>
  <c r="D1368" i="32"/>
  <c r="D1369" i="32"/>
  <c r="D1370" i="32"/>
  <c r="D1371" i="32"/>
  <c r="D1372" i="32"/>
  <c r="D1373" i="32"/>
  <c r="D1374" i="32"/>
  <c r="D1375" i="32"/>
  <c r="D1376" i="32"/>
  <c r="D1377" i="32"/>
  <c r="D1378" i="32"/>
  <c r="D1379" i="32"/>
  <c r="D1380" i="32"/>
  <c r="D1381" i="32"/>
  <c r="D1382" i="32"/>
  <c r="D1383" i="32"/>
  <c r="D1384" i="32"/>
  <c r="D1385" i="32"/>
  <c r="D1386" i="32"/>
  <c r="D1387" i="32"/>
  <c r="D1388" i="32"/>
  <c r="D1389" i="32"/>
  <c r="D1390" i="32"/>
  <c r="D1391" i="32"/>
  <c r="D1392" i="32"/>
  <c r="D1393" i="32"/>
  <c r="D1394" i="32"/>
  <c r="D1395" i="32"/>
  <c r="D1396" i="32"/>
  <c r="D1397" i="32"/>
  <c r="D1398" i="32"/>
  <c r="D1399" i="32"/>
  <c r="D1400" i="32"/>
  <c r="D1401" i="32"/>
  <c r="D1402" i="32"/>
  <c r="D1403" i="32"/>
  <c r="D1404" i="32"/>
  <c r="D1405" i="32"/>
  <c r="D1406" i="32"/>
  <c r="D1407" i="32"/>
  <c r="D1408" i="32"/>
  <c r="D1409" i="32"/>
  <c r="D1410" i="32"/>
  <c r="D1411" i="32"/>
  <c r="D1412" i="32"/>
  <c r="D1413" i="32"/>
  <c r="D1414" i="32"/>
  <c r="D1415" i="32"/>
  <c r="D1416" i="32"/>
  <c r="D1417" i="32"/>
  <c r="D1418" i="32"/>
  <c r="D1419" i="32"/>
  <c r="D1420" i="32"/>
  <c r="D1421" i="32"/>
  <c r="D1422" i="32"/>
  <c r="D1423" i="32"/>
  <c r="D1424" i="32"/>
  <c r="D1425" i="32"/>
  <c r="D1426" i="32"/>
  <c r="D1427" i="32"/>
  <c r="D1428" i="32"/>
  <c r="D1429" i="32"/>
  <c r="D1430" i="32"/>
  <c r="D1431" i="32"/>
  <c r="D1432" i="32"/>
  <c r="D1433" i="32"/>
  <c r="D1434" i="32"/>
  <c r="D1435" i="32"/>
  <c r="D1436" i="32"/>
  <c r="D1437" i="32"/>
  <c r="D1438" i="32"/>
  <c r="D1439" i="32"/>
  <c r="D1440" i="32"/>
  <c r="D1441" i="32"/>
  <c r="D1442" i="32"/>
  <c r="D1443" i="32"/>
  <c r="D1444" i="32"/>
  <c r="D1445" i="32"/>
  <c r="D1446" i="32"/>
  <c r="D1447" i="32"/>
  <c r="D1448" i="32"/>
  <c r="D1449" i="32"/>
  <c r="D1450" i="32"/>
  <c r="D1451" i="32"/>
  <c r="D1452" i="32"/>
  <c r="D1453" i="32"/>
  <c r="D1454" i="32"/>
  <c r="D1455" i="32"/>
  <c r="D1456" i="32"/>
  <c r="D1457" i="32"/>
  <c r="D1458" i="32"/>
  <c r="D1459" i="32"/>
  <c r="D1460" i="32"/>
  <c r="D1461" i="32"/>
  <c r="D1462" i="32"/>
  <c r="D1463" i="32"/>
  <c r="D1464" i="32"/>
  <c r="D1465" i="32"/>
  <c r="D1466" i="32"/>
  <c r="D1467" i="32"/>
  <c r="D1468" i="32"/>
  <c r="D1469" i="32"/>
  <c r="D1470" i="32"/>
  <c r="D1471" i="32"/>
  <c r="D1472" i="32"/>
  <c r="D1473" i="32"/>
  <c r="D1474" i="32"/>
  <c r="D1475" i="32"/>
  <c r="D1476" i="32"/>
  <c r="D1477" i="32"/>
  <c r="D1478" i="32"/>
  <c r="D1479" i="32"/>
  <c r="D1480" i="32"/>
  <c r="D1481" i="32"/>
  <c r="D1482" i="32"/>
  <c r="D1483" i="32"/>
  <c r="D1484" i="32"/>
  <c r="D1485" i="32"/>
  <c r="D1486" i="32"/>
  <c r="D1487" i="32"/>
  <c r="D1488" i="32"/>
  <c r="D1489" i="32"/>
  <c r="D1490" i="32"/>
  <c r="D1491" i="32"/>
  <c r="D1492" i="32"/>
  <c r="D1493" i="32"/>
  <c r="D1494" i="32"/>
  <c r="D1495" i="32"/>
  <c r="D1496" i="32"/>
  <c r="D1497" i="32"/>
  <c r="D1498" i="32"/>
  <c r="D1499" i="32"/>
  <c r="D1500" i="32"/>
  <c r="D1501" i="32"/>
  <c r="D1502" i="32"/>
  <c r="D1503" i="32"/>
  <c r="D1504" i="32"/>
  <c r="D1505" i="32"/>
  <c r="D1506" i="32"/>
  <c r="D1507" i="32"/>
  <c r="D1508" i="32"/>
  <c r="D1509" i="32"/>
  <c r="D1510" i="32"/>
  <c r="D1511" i="32"/>
  <c r="D1512" i="32"/>
  <c r="D1513" i="32"/>
  <c r="D1514" i="32"/>
  <c r="D1515" i="32"/>
  <c r="D1516" i="32"/>
  <c r="D1517" i="32"/>
  <c r="D1518" i="32"/>
  <c r="D1519" i="32"/>
  <c r="D1520" i="32"/>
  <c r="D1521" i="32"/>
  <c r="D1522" i="32"/>
  <c r="D1523" i="32"/>
  <c r="D1524" i="32"/>
  <c r="D1525" i="32"/>
  <c r="D1526" i="32"/>
  <c r="D1527" i="32"/>
  <c r="D1528" i="32"/>
  <c r="D1529" i="32"/>
  <c r="D1530" i="32"/>
  <c r="D1531" i="32"/>
  <c r="D1532" i="32"/>
  <c r="D1533" i="32"/>
  <c r="D1534" i="32"/>
  <c r="D1535" i="32"/>
  <c r="D1536" i="32"/>
  <c r="D1537" i="32"/>
  <c r="D1538" i="32"/>
  <c r="D1539" i="32"/>
  <c r="D1540" i="32"/>
  <c r="D1541" i="32"/>
  <c r="D1542" i="32"/>
  <c r="D1543" i="32"/>
  <c r="D1544" i="32"/>
  <c r="D1545" i="32"/>
  <c r="D1546" i="32"/>
  <c r="D1547" i="32"/>
  <c r="D1548" i="32"/>
  <c r="D1549" i="32"/>
  <c r="D1550" i="32"/>
  <c r="D1551" i="32"/>
  <c r="D1552" i="32"/>
  <c r="D1553" i="32"/>
  <c r="D1554" i="32"/>
  <c r="D1555" i="32"/>
  <c r="D1556" i="32"/>
  <c r="D1557" i="32"/>
  <c r="D1558" i="32"/>
  <c r="D1559" i="32"/>
  <c r="D1560" i="32"/>
  <c r="D1561" i="32"/>
  <c r="D1562" i="32"/>
  <c r="D1563" i="32"/>
  <c r="D1564" i="32"/>
  <c r="D1565" i="32"/>
  <c r="D1566" i="32"/>
  <c r="D1567" i="32"/>
  <c r="D1568" i="32"/>
  <c r="D1569" i="32"/>
  <c r="D1570" i="32"/>
  <c r="D1571" i="32"/>
  <c r="D1572" i="32"/>
  <c r="D1573" i="32"/>
  <c r="D1574" i="32"/>
  <c r="D1575" i="32"/>
  <c r="D1576" i="32"/>
  <c r="D1577" i="32"/>
  <c r="D1578" i="32"/>
  <c r="D1579" i="32"/>
  <c r="D1580" i="32"/>
  <c r="D1581" i="32"/>
  <c r="D1582" i="32"/>
  <c r="D1583" i="32"/>
  <c r="D1584" i="32"/>
  <c r="D1585" i="32"/>
  <c r="D1586" i="32"/>
  <c r="D1587" i="32"/>
  <c r="D1588" i="32"/>
  <c r="D1589" i="32"/>
  <c r="D1590" i="32"/>
  <c r="D1591" i="32"/>
  <c r="D1592" i="32"/>
  <c r="D1593" i="32"/>
  <c r="D1594" i="32"/>
  <c r="D1595" i="32"/>
  <c r="D1596" i="32"/>
  <c r="D1597" i="32"/>
  <c r="D1598" i="32"/>
  <c r="D1599" i="32"/>
  <c r="D1600" i="32"/>
  <c r="D1601" i="32"/>
  <c r="D1602" i="32"/>
  <c r="D1603" i="32"/>
  <c r="D1604" i="32"/>
  <c r="D1605" i="32"/>
  <c r="D1606" i="32"/>
  <c r="D1607" i="32"/>
  <c r="D1608" i="32"/>
  <c r="D1609" i="32"/>
  <c r="D1610" i="32"/>
  <c r="D1611" i="32"/>
  <c r="D1612" i="32"/>
  <c r="D1613" i="32"/>
  <c r="D1614" i="32"/>
  <c r="D1615" i="32"/>
  <c r="D1616" i="32"/>
  <c r="D1617" i="32"/>
  <c r="D1618" i="32"/>
  <c r="D1619" i="32"/>
  <c r="D1620" i="32"/>
  <c r="D1621" i="32"/>
  <c r="D1622" i="32"/>
  <c r="D1623" i="32"/>
  <c r="D1624" i="32"/>
  <c r="D1625" i="32"/>
  <c r="D1626" i="32"/>
  <c r="D1627" i="32"/>
  <c r="D1628" i="32"/>
  <c r="D1629" i="32"/>
  <c r="D1630" i="32"/>
  <c r="D1631" i="32"/>
  <c r="D1632" i="32"/>
  <c r="D1633" i="32"/>
  <c r="D1634" i="32"/>
  <c r="D1635" i="32"/>
  <c r="D1636" i="32"/>
  <c r="D1637" i="32"/>
  <c r="D1638" i="32"/>
  <c r="D1639" i="32"/>
  <c r="D1640" i="32"/>
  <c r="D1641" i="32"/>
  <c r="D1642" i="32"/>
  <c r="D1643" i="32"/>
  <c r="D1644" i="32"/>
  <c r="D1645" i="32"/>
  <c r="D1646" i="32"/>
  <c r="D1647" i="32"/>
  <c r="D1648" i="32"/>
  <c r="D1649" i="32"/>
  <c r="D1650" i="32"/>
  <c r="D1651" i="32"/>
  <c r="D1652" i="32"/>
  <c r="D1653" i="32"/>
  <c r="D1654" i="32"/>
  <c r="D1655" i="32"/>
  <c r="D1656" i="32"/>
  <c r="D1657" i="32"/>
  <c r="D1658" i="32"/>
  <c r="D1659" i="32"/>
  <c r="D1660" i="32"/>
  <c r="D1661" i="32"/>
  <c r="D1662" i="32"/>
  <c r="D1663" i="32"/>
  <c r="D1664" i="32"/>
  <c r="D1665" i="32"/>
  <c r="D1666" i="32"/>
  <c r="D1667" i="32"/>
  <c r="D1668" i="32"/>
  <c r="D1669" i="32"/>
  <c r="D1670" i="32"/>
  <c r="D1671" i="32"/>
  <c r="D1672" i="32"/>
  <c r="D1673" i="32"/>
  <c r="D1674" i="32"/>
  <c r="D1675" i="32"/>
  <c r="D1676" i="32"/>
  <c r="D1677" i="32"/>
  <c r="D1678" i="32"/>
  <c r="D1679" i="32"/>
  <c r="D1680" i="32"/>
  <c r="D1681" i="32"/>
  <c r="D1682" i="32"/>
  <c r="D1683" i="32"/>
  <c r="D1684" i="32"/>
  <c r="D1685" i="32"/>
  <c r="D1686" i="32"/>
  <c r="D1687" i="32"/>
  <c r="D1688" i="32"/>
  <c r="D1689" i="32"/>
  <c r="D1690" i="32"/>
  <c r="D1691" i="32"/>
  <c r="D1692" i="32"/>
  <c r="D1693" i="32"/>
  <c r="D1694" i="32"/>
  <c r="D1695" i="32"/>
  <c r="D1696" i="32"/>
  <c r="D1697" i="32"/>
  <c r="D1698" i="32"/>
  <c r="D1699" i="32"/>
  <c r="D1700" i="32"/>
  <c r="D1701" i="32"/>
  <c r="D1702" i="32"/>
  <c r="D1703" i="32"/>
  <c r="D1704" i="32"/>
  <c r="D1705" i="32"/>
  <c r="D1706" i="32"/>
  <c r="D1707" i="32"/>
  <c r="D1708" i="32"/>
  <c r="D1709" i="32"/>
  <c r="D1710" i="32"/>
  <c r="D1711" i="32"/>
  <c r="D1712" i="32"/>
  <c r="D1713" i="32"/>
  <c r="D1714" i="32"/>
  <c r="D1715" i="32"/>
  <c r="D1716" i="32"/>
  <c r="D1717" i="32"/>
  <c r="D1718" i="32"/>
  <c r="D1719" i="32"/>
  <c r="D1720" i="32"/>
  <c r="D1721" i="32"/>
  <c r="D1722" i="32"/>
  <c r="D1723" i="32"/>
  <c r="D1724" i="32"/>
  <c r="D1725" i="32"/>
  <c r="D1726" i="32"/>
  <c r="D1727" i="32"/>
  <c r="D1728" i="32"/>
  <c r="D1729" i="32"/>
  <c r="D1730" i="32"/>
  <c r="D1731" i="32"/>
  <c r="D1732" i="32"/>
  <c r="D1733" i="32"/>
  <c r="D1734" i="32"/>
  <c r="D1735" i="32"/>
  <c r="D1736" i="32"/>
  <c r="D1737" i="32"/>
  <c r="D1738" i="32"/>
  <c r="D1739" i="32"/>
  <c r="D1740" i="32"/>
  <c r="D1741" i="32"/>
  <c r="D1742" i="32"/>
  <c r="D1743" i="32"/>
  <c r="D1744" i="32"/>
  <c r="D1745" i="32"/>
  <c r="D1746" i="32"/>
  <c r="D1747" i="32"/>
  <c r="D1748" i="32"/>
  <c r="D1749" i="32"/>
  <c r="D1750" i="32"/>
  <c r="D1751" i="32"/>
  <c r="D1752" i="32"/>
  <c r="D1753" i="32"/>
  <c r="D1754" i="32"/>
  <c r="D1755" i="32"/>
  <c r="D1756" i="32"/>
  <c r="D1757" i="32"/>
  <c r="D1758" i="32"/>
  <c r="D1759" i="32"/>
  <c r="D1760" i="32"/>
  <c r="D1761" i="32"/>
  <c r="D1762" i="32"/>
  <c r="D1763" i="32"/>
  <c r="D1764" i="32"/>
  <c r="D1765" i="32"/>
  <c r="D1766" i="32"/>
  <c r="D1767" i="32"/>
  <c r="D1768" i="32"/>
  <c r="D1769" i="32"/>
  <c r="D1770" i="32"/>
  <c r="D1771" i="32"/>
  <c r="D1772" i="32"/>
  <c r="D1773" i="32"/>
  <c r="D1774" i="32"/>
  <c r="D1775" i="32"/>
  <c r="D1776" i="32"/>
  <c r="D1777" i="32"/>
  <c r="D1778" i="32"/>
  <c r="D1779" i="32"/>
  <c r="D1780" i="32"/>
  <c r="D1781" i="32"/>
  <c r="D1782" i="32"/>
  <c r="D1783" i="32"/>
  <c r="D1784" i="32"/>
  <c r="D1785" i="32"/>
  <c r="D1786" i="32"/>
  <c r="D1787" i="32"/>
  <c r="D1788" i="32"/>
  <c r="D1789" i="32"/>
  <c r="D1790" i="32"/>
  <c r="D1791" i="32"/>
  <c r="D1792" i="32"/>
  <c r="D1793" i="32"/>
  <c r="D1794" i="32"/>
  <c r="D1795" i="32"/>
  <c r="D1796" i="32"/>
  <c r="D1797" i="32"/>
  <c r="D1798" i="32"/>
  <c r="D1799" i="32"/>
  <c r="D1800" i="32"/>
  <c r="D1801" i="32"/>
  <c r="D1802" i="32"/>
  <c r="D1803" i="32"/>
  <c r="D1804" i="32"/>
  <c r="D1805" i="32"/>
  <c r="D1806" i="32"/>
  <c r="D1807" i="32"/>
  <c r="D1808" i="32"/>
  <c r="D1809" i="32"/>
  <c r="D1810" i="32"/>
  <c r="D1811" i="32"/>
  <c r="D1812" i="32"/>
  <c r="D1813" i="32"/>
  <c r="D1814" i="32"/>
  <c r="D1815" i="32"/>
  <c r="D1816" i="32"/>
  <c r="D1817" i="32"/>
  <c r="D1818" i="32"/>
  <c r="D1819" i="32"/>
  <c r="D1820" i="32"/>
  <c r="D1821" i="32"/>
  <c r="D1822" i="32"/>
  <c r="D1823" i="32"/>
  <c r="D1824" i="32"/>
  <c r="D1825" i="32"/>
  <c r="D1826" i="32"/>
  <c r="D1827" i="32"/>
  <c r="D1828" i="32"/>
  <c r="D1829" i="32"/>
  <c r="D1830" i="32"/>
  <c r="D1831" i="32"/>
  <c r="D1832" i="32"/>
  <c r="D1833" i="32"/>
  <c r="D1834" i="32"/>
  <c r="D1835" i="32"/>
  <c r="D1836" i="32"/>
  <c r="D1837" i="32"/>
  <c r="D1838" i="32"/>
  <c r="D1839" i="32"/>
  <c r="D1840" i="32"/>
  <c r="D1841" i="32"/>
  <c r="D1842" i="32"/>
  <c r="D1843" i="32"/>
  <c r="D1844" i="32"/>
  <c r="D1845" i="32"/>
  <c r="D1846" i="32"/>
  <c r="D1847" i="32"/>
  <c r="D1848" i="32"/>
  <c r="D1849" i="32"/>
  <c r="D1850" i="32"/>
  <c r="D1851" i="32"/>
  <c r="D1852" i="32"/>
  <c r="D1853" i="32"/>
  <c r="D1854" i="32"/>
  <c r="D1855" i="32"/>
  <c r="D1856" i="32"/>
  <c r="D1857" i="32"/>
  <c r="D1858" i="32"/>
  <c r="D1859" i="32"/>
  <c r="D1860" i="32"/>
  <c r="D1861" i="32"/>
  <c r="D1862" i="32"/>
  <c r="D1863" i="32"/>
  <c r="D1864" i="32"/>
  <c r="D1865" i="32"/>
  <c r="D1866" i="32"/>
  <c r="D1867" i="32"/>
  <c r="D1868" i="32"/>
  <c r="D1869" i="32"/>
  <c r="D1870" i="32"/>
  <c r="D1871" i="32"/>
  <c r="D1872" i="32"/>
  <c r="D1873" i="32"/>
  <c r="D1874" i="32"/>
  <c r="D1875" i="32"/>
  <c r="D1876" i="32"/>
  <c r="D1877" i="32"/>
  <c r="D1878" i="32"/>
  <c r="D1879" i="32"/>
  <c r="D1880" i="32"/>
  <c r="D1881" i="32"/>
  <c r="D1882" i="32"/>
  <c r="D1883" i="32"/>
  <c r="D1884" i="32"/>
  <c r="D1885" i="32"/>
  <c r="D1886" i="32"/>
  <c r="D1887" i="32"/>
  <c r="D1888" i="32"/>
  <c r="D1889" i="32"/>
  <c r="D1890" i="32"/>
  <c r="D1891" i="32"/>
  <c r="D1892" i="32"/>
  <c r="D1893" i="32"/>
  <c r="D1894" i="32"/>
  <c r="D1895" i="32"/>
  <c r="D1896" i="32"/>
  <c r="D1897" i="32"/>
  <c r="D1898" i="32"/>
  <c r="D1899" i="32"/>
  <c r="D1900" i="32"/>
  <c r="D1901" i="32"/>
  <c r="D1902" i="32"/>
  <c r="D1903" i="32"/>
  <c r="D1904" i="32"/>
  <c r="D1905" i="32"/>
  <c r="D1906" i="32"/>
  <c r="D1907" i="32"/>
  <c r="D1908" i="32"/>
  <c r="D1909" i="32"/>
  <c r="D1910" i="32"/>
  <c r="D1911" i="32"/>
  <c r="D1912" i="32"/>
  <c r="D1913" i="32"/>
  <c r="D1914" i="32"/>
  <c r="D1915" i="32"/>
  <c r="D1916" i="32"/>
  <c r="D1917" i="32"/>
  <c r="D1918" i="32"/>
  <c r="D1919" i="32"/>
  <c r="D1920" i="32"/>
  <c r="D1921" i="32"/>
  <c r="D1922" i="32"/>
  <c r="D1923" i="32"/>
  <c r="D1924" i="32"/>
  <c r="D1925" i="32"/>
  <c r="D1926" i="32"/>
  <c r="D1927" i="32"/>
  <c r="D1928" i="32"/>
  <c r="D1929" i="32"/>
  <c r="D1930" i="32"/>
  <c r="D1931" i="32"/>
  <c r="D1932" i="32"/>
  <c r="D1933" i="32"/>
  <c r="D1934" i="32"/>
  <c r="D1935" i="32"/>
  <c r="D1936" i="32"/>
  <c r="D1937" i="32"/>
  <c r="D1938" i="32"/>
  <c r="D1939" i="32"/>
  <c r="D1940" i="32"/>
  <c r="D1941" i="32"/>
  <c r="D1942" i="32"/>
  <c r="D1943" i="32"/>
  <c r="D1944" i="32"/>
  <c r="D1945" i="32"/>
  <c r="D1946" i="32"/>
  <c r="D1947" i="32"/>
  <c r="D1948" i="32"/>
  <c r="D1949" i="32"/>
  <c r="D1950" i="32"/>
  <c r="D1951" i="32"/>
  <c r="D1952" i="32"/>
  <c r="D1953" i="32"/>
  <c r="D1954" i="32"/>
  <c r="D1955" i="32"/>
  <c r="D1956" i="32"/>
  <c r="D1957" i="32"/>
  <c r="D1958" i="32"/>
  <c r="D1959" i="32"/>
  <c r="D1960" i="32"/>
  <c r="D1961" i="32"/>
  <c r="D1962" i="32"/>
  <c r="D1963" i="32"/>
  <c r="D1964" i="32"/>
  <c r="D1965" i="32"/>
  <c r="D1966" i="32"/>
  <c r="D1967" i="32"/>
  <c r="D1968" i="32"/>
  <c r="D1969" i="32"/>
  <c r="D1970" i="32"/>
  <c r="D1971" i="32"/>
  <c r="D1972" i="32"/>
  <c r="D1973" i="32"/>
  <c r="D1974" i="32"/>
  <c r="D1975" i="32"/>
  <c r="D1976" i="32"/>
  <c r="D1977" i="32"/>
  <c r="D1978" i="32"/>
  <c r="D1979" i="32"/>
  <c r="D1980" i="32"/>
  <c r="D1981" i="32"/>
  <c r="D1982" i="32"/>
  <c r="D1983" i="32"/>
  <c r="D1984" i="32"/>
  <c r="D1985" i="32"/>
  <c r="D1986" i="32"/>
  <c r="D1987" i="32"/>
  <c r="D1988" i="32"/>
  <c r="D1989" i="32"/>
  <c r="D1990" i="32"/>
  <c r="D1991" i="32"/>
  <c r="D1992" i="32"/>
  <c r="D1993" i="32"/>
  <c r="D1994" i="32"/>
  <c r="D1995" i="32"/>
  <c r="D1996" i="32"/>
  <c r="D1997" i="32"/>
  <c r="D1998" i="32"/>
  <c r="D1999" i="32"/>
  <c r="D2000" i="32"/>
  <c r="D2001" i="32"/>
  <c r="D2002" i="32"/>
  <c r="D2003" i="32"/>
  <c r="D2004" i="32"/>
  <c r="D2005" i="32"/>
  <c r="D2006" i="32"/>
  <c r="D2007" i="32"/>
  <c r="D2008" i="32"/>
  <c r="D2009" i="32"/>
  <c r="D2010" i="32"/>
  <c r="D2011" i="32"/>
  <c r="D2012" i="32"/>
  <c r="D2013" i="32"/>
  <c r="D2014" i="32"/>
  <c r="D2015" i="32"/>
  <c r="D2016" i="32"/>
  <c r="D2017" i="32"/>
  <c r="D2018" i="32"/>
  <c r="D2019" i="32"/>
  <c r="D2020" i="32"/>
  <c r="D2021" i="32"/>
  <c r="D2022" i="32"/>
  <c r="D2023" i="32"/>
  <c r="D2024" i="32"/>
  <c r="D2025" i="32"/>
  <c r="D2026" i="32"/>
  <c r="D2027" i="32"/>
  <c r="D2028" i="32"/>
  <c r="D2029" i="32"/>
  <c r="D2030" i="32"/>
  <c r="D2031" i="32"/>
  <c r="D2032" i="32"/>
  <c r="D2033" i="32"/>
  <c r="D2034" i="32"/>
  <c r="D2035" i="32"/>
  <c r="D2036" i="32"/>
  <c r="D2037" i="32"/>
  <c r="D2038" i="32"/>
  <c r="D2039" i="32"/>
  <c r="D2040" i="32"/>
  <c r="D2041" i="32"/>
  <c r="D2042" i="32"/>
  <c r="D2043" i="32"/>
  <c r="D2044" i="32"/>
  <c r="D2045" i="32"/>
  <c r="D2046" i="32"/>
  <c r="D2047" i="32"/>
  <c r="D2048" i="32"/>
  <c r="D2049" i="32"/>
  <c r="D2050" i="32"/>
  <c r="D2051" i="32"/>
  <c r="D2052" i="32"/>
  <c r="D2053" i="32"/>
  <c r="D2054" i="32"/>
  <c r="D2055" i="32"/>
  <c r="D2056" i="32"/>
  <c r="D2057" i="32"/>
  <c r="D2058" i="32"/>
  <c r="D2059" i="32"/>
  <c r="D2060" i="32"/>
  <c r="D2061" i="32"/>
  <c r="D2062" i="32"/>
  <c r="D2063" i="32"/>
  <c r="D2064" i="32"/>
  <c r="D2065" i="32"/>
  <c r="D2066" i="32"/>
  <c r="D2067" i="32"/>
  <c r="D2068" i="32"/>
  <c r="D2069" i="32"/>
  <c r="D2070" i="32"/>
  <c r="D2071" i="32"/>
  <c r="D2072" i="32"/>
  <c r="D2073" i="32"/>
  <c r="D2074" i="32"/>
  <c r="D2075" i="32"/>
  <c r="D2076" i="32"/>
  <c r="D2077" i="32"/>
  <c r="D2078" i="32"/>
  <c r="D2079" i="32"/>
  <c r="D2080" i="32"/>
  <c r="D2081" i="32"/>
  <c r="D2082" i="32"/>
  <c r="D2083" i="32"/>
  <c r="D2084" i="32"/>
  <c r="D2085" i="32"/>
  <c r="D2086" i="32"/>
  <c r="D2087" i="32"/>
  <c r="D2088" i="32"/>
  <c r="D2089" i="32"/>
  <c r="D2090" i="32"/>
  <c r="D2091" i="32"/>
  <c r="D2092" i="32"/>
  <c r="D2093" i="32"/>
  <c r="D2094" i="32"/>
  <c r="D2095" i="32"/>
  <c r="D2096" i="32"/>
  <c r="D2097" i="32"/>
  <c r="D2098" i="32"/>
  <c r="D2099" i="32"/>
  <c r="D2100" i="32"/>
  <c r="D2101" i="32"/>
  <c r="D2102" i="32"/>
  <c r="D2103" i="32"/>
  <c r="D2104" i="32"/>
  <c r="D2105" i="32"/>
  <c r="D2106" i="32"/>
  <c r="D2107" i="32"/>
  <c r="D2108" i="32"/>
  <c r="D2109" i="32"/>
  <c r="D2110" i="32"/>
  <c r="D2111" i="32"/>
  <c r="D2112" i="32"/>
  <c r="D2113" i="32"/>
  <c r="D2114" i="32"/>
  <c r="D2115" i="32"/>
  <c r="D2116" i="32"/>
  <c r="D2117" i="32"/>
  <c r="D2118" i="32"/>
  <c r="D2119" i="32"/>
  <c r="D2120" i="32"/>
  <c r="D2121" i="32"/>
  <c r="D2122" i="32"/>
  <c r="D2123" i="32"/>
  <c r="D2124" i="32"/>
  <c r="D2125" i="32"/>
  <c r="D2126" i="32"/>
  <c r="D2127" i="32"/>
  <c r="D2128" i="32"/>
  <c r="D2129" i="32"/>
  <c r="D2130" i="32"/>
  <c r="D2131" i="32"/>
  <c r="D2132" i="32"/>
  <c r="D2133" i="32"/>
  <c r="D2134" i="32"/>
  <c r="D2135" i="32"/>
  <c r="D2136" i="32"/>
  <c r="D2137" i="32"/>
  <c r="D2138" i="32"/>
  <c r="D2139" i="32"/>
  <c r="D2140" i="32"/>
  <c r="D2141" i="32"/>
  <c r="D2142" i="32"/>
  <c r="D2143" i="32"/>
  <c r="D2144" i="32"/>
  <c r="D2145" i="32"/>
  <c r="D2146" i="32"/>
  <c r="D2147" i="32"/>
  <c r="D2148" i="32"/>
  <c r="D2149" i="32"/>
  <c r="D2150" i="32"/>
  <c r="D2151" i="32"/>
  <c r="D2152" i="32"/>
  <c r="D2153" i="32"/>
  <c r="D2154" i="32"/>
  <c r="D2155" i="32"/>
  <c r="D2156" i="32"/>
  <c r="D2157" i="32"/>
  <c r="D2158" i="32"/>
  <c r="D2159" i="32"/>
  <c r="D2160" i="32"/>
  <c r="D2161" i="32"/>
  <c r="D2162" i="32"/>
  <c r="D2163" i="32"/>
  <c r="D2164" i="32"/>
  <c r="D2165" i="32"/>
  <c r="D2166" i="32"/>
  <c r="D2167" i="32"/>
  <c r="D2168" i="32"/>
  <c r="D2169" i="32"/>
  <c r="D2170" i="32"/>
  <c r="D2171" i="32"/>
  <c r="D2172" i="32"/>
  <c r="D2173" i="32"/>
  <c r="D2174" i="32"/>
  <c r="D2175" i="32"/>
  <c r="D2176" i="32"/>
  <c r="D2177" i="32"/>
  <c r="D2178" i="32"/>
  <c r="D2179" i="32"/>
  <c r="D2180" i="32"/>
  <c r="D2181" i="32"/>
  <c r="D2182" i="32"/>
  <c r="D2183" i="32"/>
  <c r="D2184" i="32"/>
  <c r="D2185" i="32"/>
  <c r="D2186" i="32"/>
  <c r="D2187" i="32"/>
  <c r="D2188" i="32"/>
  <c r="D2189" i="32"/>
  <c r="D2190" i="32"/>
  <c r="D2191" i="32"/>
  <c r="D2192" i="32"/>
  <c r="D2193" i="32"/>
  <c r="D2194" i="32"/>
  <c r="D2195" i="32"/>
  <c r="D2196" i="32"/>
  <c r="D2197" i="32"/>
  <c r="D2198" i="32"/>
  <c r="D2199" i="32"/>
  <c r="D2200" i="32"/>
  <c r="D2201" i="32"/>
  <c r="D2202" i="32"/>
  <c r="D2203" i="32"/>
  <c r="D2204" i="32"/>
  <c r="D2205" i="32"/>
  <c r="D2206" i="32"/>
  <c r="D2207" i="32"/>
  <c r="D2208" i="32"/>
  <c r="D2209" i="32"/>
  <c r="D2210" i="32"/>
  <c r="D2211" i="32"/>
  <c r="D2212" i="32"/>
  <c r="D2213" i="32"/>
  <c r="D2214" i="32"/>
  <c r="D2215" i="32"/>
  <c r="D2216" i="32"/>
  <c r="D2217" i="32"/>
  <c r="D2218" i="32"/>
  <c r="D2219" i="32"/>
  <c r="D2220" i="32"/>
  <c r="D2221" i="32"/>
  <c r="D2222" i="32"/>
  <c r="D2223" i="32"/>
  <c r="D2224" i="32"/>
  <c r="D2225" i="32"/>
  <c r="D2226" i="32"/>
  <c r="D2227" i="32"/>
  <c r="D2228" i="32"/>
  <c r="D2229" i="32"/>
  <c r="D2230" i="32"/>
  <c r="D2231" i="32"/>
  <c r="D2232" i="32"/>
  <c r="D2233" i="32"/>
  <c r="D2234" i="32"/>
  <c r="D2235" i="32"/>
  <c r="D2236" i="32"/>
  <c r="D2237" i="32"/>
  <c r="D2238" i="32"/>
  <c r="D2239" i="32"/>
  <c r="D2240" i="32"/>
  <c r="D2241" i="32"/>
  <c r="D2242" i="32"/>
  <c r="D2243" i="32"/>
  <c r="D2244" i="32"/>
  <c r="D2245" i="32"/>
  <c r="D2246" i="32"/>
  <c r="D2247" i="32"/>
  <c r="D2248" i="32"/>
  <c r="D2249" i="32"/>
  <c r="D2250" i="32"/>
  <c r="D2251" i="32"/>
  <c r="D2252" i="32"/>
  <c r="D2253" i="32"/>
  <c r="D2254" i="32"/>
  <c r="D2255" i="32"/>
  <c r="D2256" i="32"/>
  <c r="D2257" i="32"/>
  <c r="D2258" i="32"/>
  <c r="D2259" i="32"/>
  <c r="D2260" i="32"/>
  <c r="D2261" i="32"/>
  <c r="D2262" i="32"/>
  <c r="D2263" i="32"/>
  <c r="D2264" i="32"/>
  <c r="D2265" i="32"/>
  <c r="D2266" i="32"/>
  <c r="D2267" i="32"/>
  <c r="D2268" i="32"/>
  <c r="D2269" i="32"/>
  <c r="D2270" i="32"/>
  <c r="D2271" i="32"/>
  <c r="D2272" i="32"/>
  <c r="D2273" i="32"/>
  <c r="D2274" i="32"/>
  <c r="D2275" i="32"/>
  <c r="D2276" i="32"/>
  <c r="D2277" i="32"/>
  <c r="D2278" i="32"/>
  <c r="D2279" i="32"/>
  <c r="D2280" i="32"/>
  <c r="D2281" i="32"/>
  <c r="D2282" i="32"/>
  <c r="D2283" i="32"/>
  <c r="D2284" i="32"/>
  <c r="D2285" i="32"/>
  <c r="D2286" i="32"/>
  <c r="D2287" i="32"/>
  <c r="D2288" i="32"/>
  <c r="D2289" i="32"/>
  <c r="D2290" i="32"/>
  <c r="D2291" i="32"/>
  <c r="D2292" i="32"/>
  <c r="D2293" i="32"/>
  <c r="D2294" i="32"/>
  <c r="D2295" i="32"/>
  <c r="D2296" i="32"/>
  <c r="D2297" i="32"/>
  <c r="D2298" i="32"/>
  <c r="D2299" i="32"/>
  <c r="D2300" i="32"/>
  <c r="D2301" i="32"/>
  <c r="D2302" i="32"/>
  <c r="D2303" i="32"/>
  <c r="D2304" i="32"/>
  <c r="D2305" i="32"/>
  <c r="D2306" i="32"/>
  <c r="D2307" i="32"/>
  <c r="D2308" i="32"/>
  <c r="D2309" i="32"/>
  <c r="D2310" i="32"/>
  <c r="D2311" i="32"/>
  <c r="D2312" i="32"/>
  <c r="D2313" i="32"/>
  <c r="D2314" i="32"/>
  <c r="D2315" i="32"/>
  <c r="D2316" i="32"/>
  <c r="D2317" i="32"/>
  <c r="D2318" i="32"/>
  <c r="D2319" i="32"/>
  <c r="D2320" i="32"/>
  <c r="D2321" i="32"/>
  <c r="D2322" i="32"/>
  <c r="D2323" i="32"/>
  <c r="D2324" i="32"/>
  <c r="D2325" i="32"/>
  <c r="D2326" i="32"/>
  <c r="D2327" i="32"/>
  <c r="D2328" i="32"/>
  <c r="D2329" i="32"/>
  <c r="D2330" i="32"/>
  <c r="D2331" i="32"/>
  <c r="D2332" i="32"/>
  <c r="D2333" i="32"/>
  <c r="D2334" i="32"/>
  <c r="D2335" i="32"/>
  <c r="D2336" i="32"/>
  <c r="D2337" i="32"/>
  <c r="D2338" i="32"/>
  <c r="D2339" i="32"/>
  <c r="D2340" i="32"/>
  <c r="D2341" i="32"/>
  <c r="D2342" i="32"/>
  <c r="D2343" i="32"/>
  <c r="D2344" i="32"/>
  <c r="D2345" i="32"/>
  <c r="D2346" i="32"/>
  <c r="D2347" i="32"/>
  <c r="D2348" i="32"/>
  <c r="D2349" i="32"/>
  <c r="D2350" i="32"/>
  <c r="D2351" i="32"/>
  <c r="D2352" i="32"/>
  <c r="D2353" i="32"/>
  <c r="D2354" i="32"/>
  <c r="D2355" i="32"/>
  <c r="D2356" i="32"/>
  <c r="D2357" i="32"/>
  <c r="D2358" i="32"/>
  <c r="D2359" i="32"/>
  <c r="D2360" i="32"/>
  <c r="D2361" i="32"/>
  <c r="D2362" i="32"/>
  <c r="D2363" i="32"/>
  <c r="D2364" i="32"/>
  <c r="D2365" i="32"/>
  <c r="D2366" i="32"/>
  <c r="D2367" i="32"/>
  <c r="D2368" i="32"/>
  <c r="D2369" i="32"/>
  <c r="D2370" i="32"/>
  <c r="D2371" i="32"/>
  <c r="D2372" i="32"/>
  <c r="D2373" i="32"/>
  <c r="D2374" i="32"/>
  <c r="D2375" i="32"/>
  <c r="D2376" i="32"/>
  <c r="D2377" i="32"/>
  <c r="D2378" i="32"/>
  <c r="D2379" i="32"/>
  <c r="D2380" i="32"/>
  <c r="D2381" i="32"/>
  <c r="D2382" i="32"/>
  <c r="D2383" i="32"/>
  <c r="D2384" i="32"/>
  <c r="D2385" i="32"/>
  <c r="D2386" i="32"/>
  <c r="D2387" i="32"/>
  <c r="D2388" i="32"/>
  <c r="D2389" i="32"/>
  <c r="D2390" i="32"/>
  <c r="D2391" i="32"/>
  <c r="D2392" i="32"/>
  <c r="D2393" i="32"/>
  <c r="D2394" i="32"/>
  <c r="D2395" i="32"/>
  <c r="D2396" i="32"/>
  <c r="D2397" i="32"/>
  <c r="D2398" i="32"/>
  <c r="D2399" i="32"/>
  <c r="D2400" i="32"/>
  <c r="D2401" i="32"/>
  <c r="D2402" i="32"/>
  <c r="D2403" i="32"/>
  <c r="D2404" i="32"/>
  <c r="D2405" i="32"/>
  <c r="D2406" i="32"/>
  <c r="D2407" i="32"/>
  <c r="D2408" i="32"/>
  <c r="D2409" i="32"/>
  <c r="D2410" i="32"/>
  <c r="D2411" i="32"/>
  <c r="D2412" i="32"/>
  <c r="D2413" i="32"/>
  <c r="D2414" i="32"/>
  <c r="D2415" i="32"/>
  <c r="D2416" i="32"/>
  <c r="D2417" i="32"/>
  <c r="D2418" i="32"/>
  <c r="D2419" i="32"/>
  <c r="D2420" i="32"/>
  <c r="D2421" i="32"/>
  <c r="D2422" i="32"/>
  <c r="D2423" i="32"/>
  <c r="D2424" i="32"/>
  <c r="D2425" i="32"/>
  <c r="D2426" i="32"/>
  <c r="D2427" i="32"/>
  <c r="D2428" i="32"/>
  <c r="D2429" i="32"/>
  <c r="D2430" i="32"/>
  <c r="D2431" i="32"/>
  <c r="D2432" i="32"/>
  <c r="D2433" i="32"/>
  <c r="D2434" i="32"/>
  <c r="D2435" i="32"/>
  <c r="D2436" i="32"/>
  <c r="D2437" i="32"/>
  <c r="D2438" i="32"/>
  <c r="D2439" i="32"/>
  <c r="D2440" i="32"/>
  <c r="D2441" i="32"/>
  <c r="D2442" i="32"/>
  <c r="D2443" i="32"/>
  <c r="D2444" i="32"/>
  <c r="D2445" i="32"/>
  <c r="D2446" i="32"/>
  <c r="D2447" i="32"/>
  <c r="D2448" i="32"/>
  <c r="D2449" i="32"/>
  <c r="D2450" i="32"/>
  <c r="D2451" i="32"/>
  <c r="D2452" i="32"/>
  <c r="D2453" i="32"/>
  <c r="D2454" i="32"/>
  <c r="D2455" i="32"/>
  <c r="D2456" i="32"/>
  <c r="D2457" i="32"/>
  <c r="D2458" i="32"/>
  <c r="D2459" i="32"/>
  <c r="D2460" i="32"/>
  <c r="D2461" i="32"/>
  <c r="D2462" i="32"/>
  <c r="D2463" i="32"/>
  <c r="D2464" i="32"/>
  <c r="D2465" i="32"/>
  <c r="D2466" i="32"/>
  <c r="D2467" i="32"/>
  <c r="D2468" i="32"/>
  <c r="D2469" i="32"/>
  <c r="D2470" i="32"/>
  <c r="D2471" i="32"/>
  <c r="D2472" i="32"/>
  <c r="D2473" i="32"/>
  <c r="D2474" i="32"/>
  <c r="D2475" i="32"/>
  <c r="D2476" i="32"/>
  <c r="D2477" i="32"/>
  <c r="D2478" i="32"/>
  <c r="D2479" i="32"/>
  <c r="D2480" i="32"/>
  <c r="D2481" i="32"/>
  <c r="D2482" i="32"/>
  <c r="D2483" i="32"/>
  <c r="D2484" i="32"/>
  <c r="D2485" i="32"/>
  <c r="D2486" i="32"/>
  <c r="D2487" i="32"/>
  <c r="D2488" i="32"/>
  <c r="D2489" i="32"/>
  <c r="D2490" i="32"/>
  <c r="D2491" i="32"/>
  <c r="D2492" i="32"/>
  <c r="D2493" i="32"/>
  <c r="D2494" i="32"/>
  <c r="D2495" i="32"/>
  <c r="D2496" i="32"/>
  <c r="D2497" i="32"/>
  <c r="D2498" i="32"/>
  <c r="D2499" i="32"/>
  <c r="D2500" i="32"/>
  <c r="D2501" i="32"/>
  <c r="D2502" i="32"/>
  <c r="D2503" i="32"/>
  <c r="D2504" i="32"/>
  <c r="D2505" i="32"/>
  <c r="D2506" i="32"/>
  <c r="D2507" i="32"/>
  <c r="D2508" i="32"/>
  <c r="D2509" i="32"/>
  <c r="D2510"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E571" i="32"/>
  <c r="E572" i="32"/>
  <c r="E573" i="32"/>
  <c r="E574" i="32"/>
  <c r="E575" i="32"/>
  <c r="E576" i="32"/>
  <c r="E577" i="32"/>
  <c r="E578" i="32"/>
  <c r="E579" i="32"/>
  <c r="E580" i="32"/>
  <c r="E581" i="32"/>
  <c r="E582" i="32"/>
  <c r="E583" i="32"/>
  <c r="E584" i="32"/>
  <c r="E585" i="32"/>
  <c r="E586" i="32"/>
  <c r="E587" i="32"/>
  <c r="E588" i="32"/>
  <c r="E589" i="32"/>
  <c r="E590" i="32"/>
  <c r="E591" i="32"/>
  <c r="E592" i="32"/>
  <c r="E593" i="32"/>
  <c r="E594" i="32"/>
  <c r="E595" i="32"/>
  <c r="E596" i="32"/>
  <c r="E597" i="32"/>
  <c r="E598" i="32"/>
  <c r="E599" i="32"/>
  <c r="E600" i="32"/>
  <c r="E601" i="32"/>
  <c r="E602" i="32"/>
  <c r="E603" i="32"/>
  <c r="E604" i="32"/>
  <c r="E605" i="32"/>
  <c r="E606" i="32"/>
  <c r="E607" i="32"/>
  <c r="E608" i="32"/>
  <c r="E609" i="32"/>
  <c r="E610" i="32"/>
  <c r="E611" i="32"/>
  <c r="E612" i="32"/>
  <c r="E613" i="32"/>
  <c r="E614" i="32"/>
  <c r="E615" i="32"/>
  <c r="E616" i="32"/>
  <c r="E617" i="32"/>
  <c r="E618" i="32"/>
  <c r="E619" i="32"/>
  <c r="E620" i="32"/>
  <c r="E621" i="32"/>
  <c r="E622" i="32"/>
  <c r="E623" i="32"/>
  <c r="E624" i="32"/>
  <c r="E625" i="32"/>
  <c r="E626" i="32"/>
  <c r="E627" i="32"/>
  <c r="E628" i="32"/>
  <c r="E629" i="32"/>
  <c r="E630" i="32"/>
  <c r="E631" i="32"/>
  <c r="E632" i="32"/>
  <c r="E633" i="32"/>
  <c r="E634" i="32"/>
  <c r="E635" i="32"/>
  <c r="E636" i="32"/>
  <c r="E637" i="32"/>
  <c r="E638" i="32"/>
  <c r="E639" i="32"/>
  <c r="E640" i="32"/>
  <c r="E641" i="32"/>
  <c r="E642" i="32"/>
  <c r="E643" i="32"/>
  <c r="E644" i="32"/>
  <c r="E645" i="32"/>
  <c r="E646" i="32"/>
  <c r="E647" i="32"/>
  <c r="E648" i="32"/>
  <c r="E649" i="32"/>
  <c r="E650" i="32"/>
  <c r="E651" i="32"/>
  <c r="E652" i="32"/>
  <c r="E653" i="32"/>
  <c r="E654" i="32"/>
  <c r="E655" i="32"/>
  <c r="E656" i="32"/>
  <c r="E657" i="32"/>
  <c r="E658" i="32"/>
  <c r="E659" i="32"/>
  <c r="E660" i="32"/>
  <c r="E661" i="32"/>
  <c r="E662" i="32"/>
  <c r="E663" i="32"/>
  <c r="E664" i="32"/>
  <c r="E665" i="32"/>
  <c r="E666" i="32"/>
  <c r="E667" i="32"/>
  <c r="E668" i="32"/>
  <c r="E669" i="32"/>
  <c r="E670" i="32"/>
  <c r="E671" i="32"/>
  <c r="E672" i="32"/>
  <c r="E673" i="32"/>
  <c r="E674" i="32"/>
  <c r="E675" i="32"/>
  <c r="E676" i="32"/>
  <c r="E677" i="32"/>
  <c r="E678" i="32"/>
  <c r="E679" i="32"/>
  <c r="E680" i="32"/>
  <c r="E681" i="32"/>
  <c r="E682" i="32"/>
  <c r="E683" i="32"/>
  <c r="E684" i="32"/>
  <c r="E685" i="32"/>
  <c r="E686" i="32"/>
  <c r="E687" i="32"/>
  <c r="E688" i="32"/>
  <c r="E689" i="32"/>
  <c r="E690" i="32"/>
  <c r="E691" i="32"/>
  <c r="E692" i="32"/>
  <c r="E693" i="32"/>
  <c r="E694" i="32"/>
  <c r="E695" i="32"/>
  <c r="E696" i="32"/>
  <c r="E697" i="32"/>
  <c r="E698" i="32"/>
  <c r="E699" i="32"/>
  <c r="E700" i="32"/>
  <c r="E701" i="32"/>
  <c r="E702" i="32"/>
  <c r="E703" i="32"/>
  <c r="E704" i="32"/>
  <c r="E705" i="32"/>
  <c r="E706" i="32"/>
  <c r="E707" i="32"/>
  <c r="E708" i="32"/>
  <c r="E709" i="32"/>
  <c r="E710" i="32"/>
  <c r="E711" i="32"/>
  <c r="E712" i="32"/>
  <c r="E713" i="32"/>
  <c r="E714" i="32"/>
  <c r="E715" i="32"/>
  <c r="E716" i="32"/>
  <c r="E717" i="32"/>
  <c r="E718" i="32"/>
  <c r="E719" i="32"/>
  <c r="E720" i="32"/>
  <c r="E721" i="32"/>
  <c r="E722" i="32"/>
  <c r="E723" i="32"/>
  <c r="E724" i="32"/>
  <c r="E725" i="32"/>
  <c r="E726" i="32"/>
  <c r="E727" i="32"/>
  <c r="E728" i="32"/>
  <c r="E729" i="32"/>
  <c r="E730" i="32"/>
  <c r="E731" i="32"/>
  <c r="E732" i="32"/>
  <c r="E733" i="32"/>
  <c r="E734" i="32"/>
  <c r="E735" i="32"/>
  <c r="E736" i="32"/>
  <c r="E737" i="32"/>
  <c r="E738" i="32"/>
  <c r="E739" i="32"/>
  <c r="E740" i="32"/>
  <c r="E741" i="32"/>
  <c r="E742" i="32"/>
  <c r="E743" i="32"/>
  <c r="E744" i="32"/>
  <c r="E745" i="32"/>
  <c r="E746" i="32"/>
  <c r="E747" i="32"/>
  <c r="E748" i="32"/>
  <c r="E749" i="32"/>
  <c r="E750" i="32"/>
  <c r="E751" i="32"/>
  <c r="E752" i="32"/>
  <c r="E753" i="32"/>
  <c r="E754" i="32"/>
  <c r="E755" i="32"/>
  <c r="E756" i="32"/>
  <c r="E757" i="32"/>
  <c r="E758" i="32"/>
  <c r="E759" i="32"/>
  <c r="E760" i="32"/>
  <c r="E761" i="32"/>
  <c r="E762" i="32"/>
  <c r="E763" i="32"/>
  <c r="E764" i="32"/>
  <c r="E765" i="32"/>
  <c r="E766" i="32"/>
  <c r="E767" i="32"/>
  <c r="E768" i="32"/>
  <c r="E769" i="32"/>
  <c r="E770" i="32"/>
  <c r="E771" i="32"/>
  <c r="E772" i="32"/>
  <c r="E773" i="32"/>
  <c r="E774" i="32"/>
  <c r="E775" i="32"/>
  <c r="E776" i="32"/>
  <c r="E777" i="32"/>
  <c r="E778" i="32"/>
  <c r="E779" i="32"/>
  <c r="E780" i="32"/>
  <c r="E781" i="32"/>
  <c r="E782" i="32"/>
  <c r="E783" i="32"/>
  <c r="E784" i="32"/>
  <c r="E785" i="32"/>
  <c r="E786" i="32"/>
  <c r="E787" i="32"/>
  <c r="E788" i="32"/>
  <c r="E789" i="32"/>
  <c r="E790" i="32"/>
  <c r="E791" i="32"/>
  <c r="E792" i="32"/>
  <c r="E793" i="32"/>
  <c r="E794" i="32"/>
  <c r="E795" i="32"/>
  <c r="E796" i="32"/>
  <c r="E797" i="32"/>
  <c r="E798" i="32"/>
  <c r="E799" i="32"/>
  <c r="E800" i="32"/>
  <c r="E801" i="32"/>
  <c r="E802" i="32"/>
  <c r="E803" i="32"/>
  <c r="E804" i="32"/>
  <c r="E805" i="32"/>
  <c r="E806" i="32"/>
  <c r="E807" i="32"/>
  <c r="E808" i="32"/>
  <c r="E809" i="32"/>
  <c r="E810" i="32"/>
  <c r="E811" i="32"/>
  <c r="E812" i="32"/>
  <c r="E813" i="32"/>
  <c r="E814" i="32"/>
  <c r="E815" i="32"/>
  <c r="E816" i="32"/>
  <c r="E817" i="32"/>
  <c r="E818" i="32"/>
  <c r="E819" i="32"/>
  <c r="E820" i="32"/>
  <c r="E821" i="32"/>
  <c r="E822" i="32"/>
  <c r="E823" i="32"/>
  <c r="E824" i="32"/>
  <c r="E825" i="32"/>
  <c r="E826" i="32"/>
  <c r="E827" i="32"/>
  <c r="E828" i="32"/>
  <c r="E829" i="32"/>
  <c r="E830" i="32"/>
  <c r="E831" i="32"/>
  <c r="E832" i="32"/>
  <c r="E833" i="32"/>
  <c r="E834" i="32"/>
  <c r="E835" i="32"/>
  <c r="E836" i="32"/>
  <c r="E837" i="32"/>
  <c r="E838" i="32"/>
  <c r="E839" i="32"/>
  <c r="E840" i="32"/>
  <c r="E841" i="32"/>
  <c r="E842" i="32"/>
  <c r="E843" i="32"/>
  <c r="E844" i="32"/>
  <c r="E845" i="32"/>
  <c r="E846" i="32"/>
  <c r="E847" i="32"/>
  <c r="E848" i="32"/>
  <c r="E849" i="32"/>
  <c r="E850" i="32"/>
  <c r="E851" i="32"/>
  <c r="E852" i="32"/>
  <c r="E853" i="32"/>
  <c r="E854" i="32"/>
  <c r="E855" i="32"/>
  <c r="E856" i="32"/>
  <c r="E857" i="32"/>
  <c r="E858" i="32"/>
  <c r="E859" i="32"/>
  <c r="E860" i="32"/>
  <c r="E861" i="32"/>
  <c r="E862" i="32"/>
  <c r="E863" i="32"/>
  <c r="E864" i="32"/>
  <c r="E865" i="32"/>
  <c r="E866" i="32"/>
  <c r="E867" i="32"/>
  <c r="E868" i="32"/>
  <c r="E869" i="32"/>
  <c r="E870" i="32"/>
  <c r="E871" i="32"/>
  <c r="E872" i="32"/>
  <c r="E873" i="32"/>
  <c r="E874" i="32"/>
  <c r="E875" i="32"/>
  <c r="E876" i="32"/>
  <c r="E877" i="32"/>
  <c r="E878" i="32"/>
  <c r="E879" i="32"/>
  <c r="E880" i="32"/>
  <c r="E881" i="32"/>
  <c r="E882" i="32"/>
  <c r="E883" i="32"/>
  <c r="E884" i="32"/>
  <c r="E885" i="32"/>
  <c r="E886" i="32"/>
  <c r="E887" i="32"/>
  <c r="E888" i="32"/>
  <c r="E889" i="32"/>
  <c r="E890" i="32"/>
  <c r="E891" i="32"/>
  <c r="E892" i="32"/>
  <c r="E893" i="32"/>
  <c r="E894" i="32"/>
  <c r="E895" i="32"/>
  <c r="E896" i="32"/>
  <c r="E897" i="32"/>
  <c r="E898" i="32"/>
  <c r="E899" i="32"/>
  <c r="E900" i="32"/>
  <c r="E901" i="32"/>
  <c r="E902" i="32"/>
  <c r="E903" i="32"/>
  <c r="E904" i="32"/>
  <c r="E905" i="32"/>
  <c r="E906" i="32"/>
  <c r="E907" i="32"/>
  <c r="E908" i="32"/>
  <c r="E909" i="32"/>
  <c r="E910" i="32"/>
  <c r="E911" i="32"/>
  <c r="E912" i="32"/>
  <c r="E913" i="32"/>
  <c r="E914" i="32"/>
  <c r="E915" i="32"/>
  <c r="E916" i="32"/>
  <c r="E917" i="32"/>
  <c r="E918" i="32"/>
  <c r="E919" i="32"/>
  <c r="E920" i="32"/>
  <c r="E921" i="32"/>
  <c r="E922" i="32"/>
  <c r="E923" i="32"/>
  <c r="E924" i="32"/>
  <c r="E925" i="32"/>
  <c r="E926" i="32"/>
  <c r="E927" i="32"/>
  <c r="E928" i="32"/>
  <c r="E929" i="32"/>
  <c r="E930" i="32"/>
  <c r="E931" i="32"/>
  <c r="E932" i="32"/>
  <c r="E933" i="32"/>
  <c r="E934" i="32"/>
  <c r="E935" i="32"/>
  <c r="E936" i="32"/>
  <c r="E937" i="32"/>
  <c r="E938" i="32"/>
  <c r="E939" i="32"/>
  <c r="E940" i="32"/>
  <c r="E941" i="32"/>
  <c r="E942" i="32"/>
  <c r="E943" i="32"/>
  <c r="E944" i="32"/>
  <c r="E945" i="32"/>
  <c r="E946" i="32"/>
  <c r="E947" i="32"/>
  <c r="E948" i="32"/>
  <c r="E949" i="32"/>
  <c r="E950" i="32"/>
  <c r="E951" i="32"/>
  <c r="E952" i="32"/>
  <c r="E953" i="32"/>
  <c r="E954" i="32"/>
  <c r="E955" i="32"/>
  <c r="E956" i="32"/>
  <c r="E957" i="32"/>
  <c r="E958" i="32"/>
  <c r="E959" i="32"/>
  <c r="E960" i="32"/>
  <c r="E961" i="32"/>
  <c r="E962" i="32"/>
  <c r="E963" i="32"/>
  <c r="E964" i="32"/>
  <c r="E965" i="32"/>
  <c r="E966" i="32"/>
  <c r="E967" i="32"/>
  <c r="E968" i="32"/>
  <c r="E969" i="32"/>
  <c r="E970" i="32"/>
  <c r="E971" i="32"/>
  <c r="E972" i="32"/>
  <c r="E973" i="32"/>
  <c r="E974" i="32"/>
  <c r="E975" i="32"/>
  <c r="E976" i="32"/>
  <c r="E977" i="32"/>
  <c r="E978" i="32"/>
  <c r="E979" i="32"/>
  <c r="E980" i="32"/>
  <c r="E981" i="32"/>
  <c r="E982" i="32"/>
  <c r="E983" i="32"/>
  <c r="E984" i="32"/>
  <c r="E985" i="32"/>
  <c r="E986" i="32"/>
  <c r="E987" i="32"/>
  <c r="E988" i="32"/>
  <c r="E989" i="32"/>
  <c r="E990" i="32"/>
  <c r="E991" i="32"/>
  <c r="E992" i="32"/>
  <c r="E993" i="32"/>
  <c r="E994" i="32"/>
  <c r="E995" i="32"/>
  <c r="E996" i="32"/>
  <c r="E997" i="32"/>
  <c r="E998" i="32"/>
  <c r="E999" i="32"/>
  <c r="E1000" i="32"/>
  <c r="E1001" i="32"/>
  <c r="E1002" i="32"/>
  <c r="E1003" i="32"/>
  <c r="E1004" i="32"/>
  <c r="E1005" i="32"/>
  <c r="E1006" i="32"/>
  <c r="E1007" i="32"/>
  <c r="E1008" i="32"/>
  <c r="E1009" i="32"/>
  <c r="E1010" i="32"/>
  <c r="E1011" i="32"/>
  <c r="E1012" i="32"/>
  <c r="E1013" i="32"/>
  <c r="E1014" i="32"/>
  <c r="E1015" i="32"/>
  <c r="E1016" i="32"/>
  <c r="E1017" i="32"/>
  <c r="E1018" i="32"/>
  <c r="E1019" i="32"/>
  <c r="E1020" i="32"/>
  <c r="E1021" i="32"/>
  <c r="E1022" i="32"/>
  <c r="E1023" i="32"/>
  <c r="E1024" i="32"/>
  <c r="E1025" i="32"/>
  <c r="E1026" i="32"/>
  <c r="E1027" i="32"/>
  <c r="E1028" i="32"/>
  <c r="E1029" i="32"/>
  <c r="E1030" i="32"/>
  <c r="E1031" i="32"/>
  <c r="E1032" i="32"/>
  <c r="E1033" i="32"/>
  <c r="E1034" i="32"/>
  <c r="E1035" i="32"/>
  <c r="E1036" i="32"/>
  <c r="E1037" i="32"/>
  <c r="E1038" i="32"/>
  <c r="E1039" i="32"/>
  <c r="E1040" i="32"/>
  <c r="E1041" i="32"/>
  <c r="E1042" i="32"/>
  <c r="E1043" i="32"/>
  <c r="E1044" i="32"/>
  <c r="E1045" i="32"/>
  <c r="E1046" i="32"/>
  <c r="E1047" i="32"/>
  <c r="E1048" i="32"/>
  <c r="E1049" i="32"/>
  <c r="E1050" i="32"/>
  <c r="E1051" i="32"/>
  <c r="E1052" i="32"/>
  <c r="E1053" i="32"/>
  <c r="E1054" i="32"/>
  <c r="E1055" i="32"/>
  <c r="E1056" i="32"/>
  <c r="E1057" i="32"/>
  <c r="E1058" i="32"/>
  <c r="E1059" i="32"/>
  <c r="E1060" i="32"/>
  <c r="E1061" i="32"/>
  <c r="E1062" i="32"/>
  <c r="E1063" i="32"/>
  <c r="E1064" i="32"/>
  <c r="E1065" i="32"/>
  <c r="E1066" i="32"/>
  <c r="E1067" i="32"/>
  <c r="E1068" i="32"/>
  <c r="E1069" i="32"/>
  <c r="E1070" i="32"/>
  <c r="E1071" i="32"/>
  <c r="E1072" i="32"/>
  <c r="E1073" i="32"/>
  <c r="E1074" i="32"/>
  <c r="E1075" i="32"/>
  <c r="E1076" i="32"/>
  <c r="E1077" i="32"/>
  <c r="E1078" i="32"/>
  <c r="E1079" i="32"/>
  <c r="E1080" i="32"/>
  <c r="E1081" i="32"/>
  <c r="E1082" i="32"/>
  <c r="E1083" i="32"/>
  <c r="E1084" i="32"/>
  <c r="E1085" i="32"/>
  <c r="E1086" i="32"/>
  <c r="E1087" i="32"/>
  <c r="E1088" i="32"/>
  <c r="E1089" i="32"/>
  <c r="E1090" i="32"/>
  <c r="E1091" i="32"/>
  <c r="E1092" i="32"/>
  <c r="E1093" i="32"/>
  <c r="E1094" i="32"/>
  <c r="E1095" i="32"/>
  <c r="E1096" i="32"/>
  <c r="E1097" i="32"/>
  <c r="E1098" i="32"/>
  <c r="E1099" i="32"/>
  <c r="E1100" i="32"/>
  <c r="E1101" i="32"/>
  <c r="E1102" i="32"/>
  <c r="E1103" i="32"/>
  <c r="E1104" i="32"/>
  <c r="E1105" i="32"/>
  <c r="E1106" i="32"/>
  <c r="E1107" i="32"/>
  <c r="E1108" i="32"/>
  <c r="E1109" i="32"/>
  <c r="E1110" i="32"/>
  <c r="E1111" i="32"/>
  <c r="E1112" i="32"/>
  <c r="E1113" i="32"/>
  <c r="E1114" i="32"/>
  <c r="E1115" i="32"/>
  <c r="E1116" i="32"/>
  <c r="E1117" i="32"/>
  <c r="E1118" i="32"/>
  <c r="E1119" i="32"/>
  <c r="E1120" i="32"/>
  <c r="E1121" i="32"/>
  <c r="E1122" i="32"/>
  <c r="E1123" i="32"/>
  <c r="E1124" i="32"/>
  <c r="E1125" i="32"/>
  <c r="E1126" i="32"/>
  <c r="E1127" i="32"/>
  <c r="E1128" i="32"/>
  <c r="E1129" i="32"/>
  <c r="E1130" i="32"/>
  <c r="E1131" i="32"/>
  <c r="E1132" i="32"/>
  <c r="E1133" i="32"/>
  <c r="E1134" i="32"/>
  <c r="E1135" i="32"/>
  <c r="E1136" i="32"/>
  <c r="E1137" i="32"/>
  <c r="E1138" i="32"/>
  <c r="E1139" i="32"/>
  <c r="E1140" i="32"/>
  <c r="E1141" i="32"/>
  <c r="E1142" i="32"/>
  <c r="E1143" i="32"/>
  <c r="E1144" i="32"/>
  <c r="E1145" i="32"/>
  <c r="E1146" i="32"/>
  <c r="E1147" i="32"/>
  <c r="E1148" i="32"/>
  <c r="E1149" i="32"/>
  <c r="E1150" i="32"/>
  <c r="E1151" i="32"/>
  <c r="E1152" i="32"/>
  <c r="E1153" i="32"/>
  <c r="E1154" i="32"/>
  <c r="E1155" i="32"/>
  <c r="E1156" i="32"/>
  <c r="E1157" i="32"/>
  <c r="E1158" i="32"/>
  <c r="E1159" i="32"/>
  <c r="E1160" i="32"/>
  <c r="E1161" i="32"/>
  <c r="E1162" i="32"/>
  <c r="E1163" i="32"/>
  <c r="E1164" i="32"/>
  <c r="E1165" i="32"/>
  <c r="E1166" i="32"/>
  <c r="E1167" i="32"/>
  <c r="E1168" i="32"/>
  <c r="E1169" i="32"/>
  <c r="E1170" i="32"/>
  <c r="E1171" i="32"/>
  <c r="E1172" i="32"/>
  <c r="E1173" i="32"/>
  <c r="E1174" i="32"/>
  <c r="E1175" i="32"/>
  <c r="E1176" i="32"/>
  <c r="E1177" i="32"/>
  <c r="E1178" i="32"/>
  <c r="E1179" i="32"/>
  <c r="E1180" i="32"/>
  <c r="E1181" i="32"/>
  <c r="E1182" i="32"/>
  <c r="E1183" i="32"/>
  <c r="E1184" i="32"/>
  <c r="E1185" i="32"/>
  <c r="E1186" i="32"/>
  <c r="E1187" i="32"/>
  <c r="E1188" i="32"/>
  <c r="E1189" i="32"/>
  <c r="E1190" i="32"/>
  <c r="E1191" i="32"/>
  <c r="E1192" i="32"/>
  <c r="E1193" i="32"/>
  <c r="E1194" i="32"/>
  <c r="E1195" i="32"/>
  <c r="E1196" i="32"/>
  <c r="E1197" i="32"/>
  <c r="E1198" i="32"/>
  <c r="E1199" i="32"/>
  <c r="E1200" i="32"/>
  <c r="E1201" i="32"/>
  <c r="E1202" i="32"/>
  <c r="E1203" i="32"/>
  <c r="E1204" i="32"/>
  <c r="E1205" i="32"/>
  <c r="E1206" i="32"/>
  <c r="E1207" i="32"/>
  <c r="E1208" i="32"/>
  <c r="E1209" i="32"/>
  <c r="E1210" i="32"/>
  <c r="E1211" i="32"/>
  <c r="E1212" i="32"/>
  <c r="E1213" i="32"/>
  <c r="E1214" i="32"/>
  <c r="E1215" i="32"/>
  <c r="E1216" i="32"/>
  <c r="E1217" i="32"/>
  <c r="E1218" i="32"/>
  <c r="E1219" i="32"/>
  <c r="E1220" i="32"/>
  <c r="E1221" i="32"/>
  <c r="E1222" i="32"/>
  <c r="E1223" i="32"/>
  <c r="E1224" i="32"/>
  <c r="E1225" i="32"/>
  <c r="E1226" i="32"/>
  <c r="E1227" i="32"/>
  <c r="E1228" i="32"/>
  <c r="E1229" i="32"/>
  <c r="E1230" i="32"/>
  <c r="E1231" i="32"/>
  <c r="E1232" i="32"/>
  <c r="E1233" i="32"/>
  <c r="E1234" i="32"/>
  <c r="E1235" i="32"/>
  <c r="E1236" i="32"/>
  <c r="E1237" i="32"/>
  <c r="E1238" i="32"/>
  <c r="E1239" i="32"/>
  <c r="E1240" i="32"/>
  <c r="E1241" i="32"/>
  <c r="E1242" i="32"/>
  <c r="E1243" i="32"/>
  <c r="E1244" i="32"/>
  <c r="E1245" i="32"/>
  <c r="E1246" i="32"/>
  <c r="E1247" i="32"/>
  <c r="E1248" i="32"/>
  <c r="E1249" i="32"/>
  <c r="E1250" i="32"/>
  <c r="E1251" i="32"/>
  <c r="E1252" i="32"/>
  <c r="E1253" i="32"/>
  <c r="E1254" i="32"/>
  <c r="E1255" i="32"/>
  <c r="E1256" i="32"/>
  <c r="E1257" i="32"/>
  <c r="E1258" i="32"/>
  <c r="E1259" i="32"/>
  <c r="E1260" i="32"/>
  <c r="E1261" i="32"/>
  <c r="E1262" i="32"/>
  <c r="E1263" i="32"/>
  <c r="E1264" i="32"/>
  <c r="E1265" i="32"/>
  <c r="E1266" i="32"/>
  <c r="E1267" i="32"/>
  <c r="E1268" i="32"/>
  <c r="E1269" i="32"/>
  <c r="E1270" i="32"/>
  <c r="E1271" i="32"/>
  <c r="E1272" i="32"/>
  <c r="E1273" i="32"/>
  <c r="E1274" i="32"/>
  <c r="E1275" i="32"/>
  <c r="E1276" i="32"/>
  <c r="E1277" i="32"/>
  <c r="E1278" i="32"/>
  <c r="E1279" i="32"/>
  <c r="E1280" i="32"/>
  <c r="E1281" i="32"/>
  <c r="E1282" i="32"/>
  <c r="E1283" i="32"/>
  <c r="E1284" i="32"/>
  <c r="E1285" i="32"/>
  <c r="E1286" i="32"/>
  <c r="E1287" i="32"/>
  <c r="E1288" i="32"/>
  <c r="E1289" i="32"/>
  <c r="E1290" i="32"/>
  <c r="E1291" i="32"/>
  <c r="E1292" i="32"/>
  <c r="E1293" i="32"/>
  <c r="E1294" i="32"/>
  <c r="E1295" i="32"/>
  <c r="E1296" i="32"/>
  <c r="E1297" i="32"/>
  <c r="E1298" i="32"/>
  <c r="E1299" i="32"/>
  <c r="E1300" i="32"/>
  <c r="E1301" i="32"/>
  <c r="E1302" i="32"/>
  <c r="E1303" i="32"/>
  <c r="E1304" i="32"/>
  <c r="E1305" i="32"/>
  <c r="E1306" i="32"/>
  <c r="E1307" i="32"/>
  <c r="E1308" i="32"/>
  <c r="E1309" i="32"/>
  <c r="E1310" i="32"/>
  <c r="E1311" i="32"/>
  <c r="E1312" i="32"/>
  <c r="E1313" i="32"/>
  <c r="E1314" i="32"/>
  <c r="E1315" i="32"/>
  <c r="E1316" i="32"/>
  <c r="E1317" i="32"/>
  <c r="E1318" i="32"/>
  <c r="E1319" i="32"/>
  <c r="E1320" i="32"/>
  <c r="E1321" i="32"/>
  <c r="E1322" i="32"/>
  <c r="E1323" i="32"/>
  <c r="E1324" i="32"/>
  <c r="E1325" i="32"/>
  <c r="E1326" i="32"/>
  <c r="E1327" i="32"/>
  <c r="E1328" i="32"/>
  <c r="E1329" i="32"/>
  <c r="E1330" i="32"/>
  <c r="E1331" i="32"/>
  <c r="E1332" i="32"/>
  <c r="E1333" i="32"/>
  <c r="E1334" i="32"/>
  <c r="E1335" i="32"/>
  <c r="E1336" i="32"/>
  <c r="E1337" i="32"/>
  <c r="E1338" i="32"/>
  <c r="E1339" i="32"/>
  <c r="E1340" i="32"/>
  <c r="E1341" i="32"/>
  <c r="E1342" i="32"/>
  <c r="E1343" i="32"/>
  <c r="E1344" i="32"/>
  <c r="E1345" i="32"/>
  <c r="E1346" i="32"/>
  <c r="E1347" i="32"/>
  <c r="E1348" i="32"/>
  <c r="E1349" i="32"/>
  <c r="E1350" i="32"/>
  <c r="E1351" i="32"/>
  <c r="E1352" i="32"/>
  <c r="E1353" i="32"/>
  <c r="E1354" i="32"/>
  <c r="E1355" i="32"/>
  <c r="E1356" i="32"/>
  <c r="E1357" i="32"/>
  <c r="E1358" i="32"/>
  <c r="E1359" i="32"/>
  <c r="E1360" i="32"/>
  <c r="E1361" i="32"/>
  <c r="E1362" i="32"/>
  <c r="E1363" i="32"/>
  <c r="E1364" i="32"/>
  <c r="E1365" i="32"/>
  <c r="E1366" i="32"/>
  <c r="E1367" i="32"/>
  <c r="E1368" i="32"/>
  <c r="E1369" i="32"/>
  <c r="E1370" i="32"/>
  <c r="E1371" i="32"/>
  <c r="E1372" i="32"/>
  <c r="E1373" i="32"/>
  <c r="E1374" i="32"/>
  <c r="E1375" i="32"/>
  <c r="E1376" i="32"/>
  <c r="E1377" i="32"/>
  <c r="E1378" i="32"/>
  <c r="E1379" i="32"/>
  <c r="E1380" i="32"/>
  <c r="E1381" i="32"/>
  <c r="E1382" i="32"/>
  <c r="E1383" i="32"/>
  <c r="E1384" i="32"/>
  <c r="E1385" i="32"/>
  <c r="E1386" i="32"/>
  <c r="E1387" i="32"/>
  <c r="E1388" i="32"/>
  <c r="E1389" i="32"/>
  <c r="E1390" i="32"/>
  <c r="E1391" i="32"/>
  <c r="E1392" i="32"/>
  <c r="E1393" i="32"/>
  <c r="E1394" i="32"/>
  <c r="E1395" i="32"/>
  <c r="E1396" i="32"/>
  <c r="E1397" i="32"/>
  <c r="E1398" i="32"/>
  <c r="E1399" i="32"/>
  <c r="E1400" i="32"/>
  <c r="E1401" i="32"/>
  <c r="E1402" i="32"/>
  <c r="E1403" i="32"/>
  <c r="E1404" i="32"/>
  <c r="E1405" i="32"/>
  <c r="E1406" i="32"/>
  <c r="E1407" i="32"/>
  <c r="E1408" i="32"/>
  <c r="E1409" i="32"/>
  <c r="E1410" i="32"/>
  <c r="E1411" i="32"/>
  <c r="E1412" i="32"/>
  <c r="E1413" i="32"/>
  <c r="E1414" i="32"/>
  <c r="E1415" i="32"/>
  <c r="E1416" i="32"/>
  <c r="E1417" i="32"/>
  <c r="E1418" i="32"/>
  <c r="E1419" i="32"/>
  <c r="E1420" i="32"/>
  <c r="E1421" i="32"/>
  <c r="E1422" i="32"/>
  <c r="E1423" i="32"/>
  <c r="E1424" i="32"/>
  <c r="E1425" i="32"/>
  <c r="E1426" i="32"/>
  <c r="E1427" i="32"/>
  <c r="E1428" i="32"/>
  <c r="E1429" i="32"/>
  <c r="E1430" i="32"/>
  <c r="E1431" i="32"/>
  <c r="E1432" i="32"/>
  <c r="E1433" i="32"/>
  <c r="E1434" i="32"/>
  <c r="E1435" i="32"/>
  <c r="E1436" i="32"/>
  <c r="E1437" i="32"/>
  <c r="E1438" i="32"/>
  <c r="E1439" i="32"/>
  <c r="E1440" i="32"/>
  <c r="E1441" i="32"/>
  <c r="E1442" i="32"/>
  <c r="E1443" i="32"/>
  <c r="E1444" i="32"/>
  <c r="E1445" i="32"/>
  <c r="E1446" i="32"/>
  <c r="E1447" i="32"/>
  <c r="E1448" i="32"/>
  <c r="E1449" i="32"/>
  <c r="E1450" i="32"/>
  <c r="E1451" i="32"/>
  <c r="E1452" i="32"/>
  <c r="E1453" i="32"/>
  <c r="E1454" i="32"/>
  <c r="E1455" i="32"/>
  <c r="E1456" i="32"/>
  <c r="E1457" i="32"/>
  <c r="E1458" i="32"/>
  <c r="E1459" i="32"/>
  <c r="E1460" i="32"/>
  <c r="E1461" i="32"/>
  <c r="E1462" i="32"/>
  <c r="E1463" i="32"/>
  <c r="E1464" i="32"/>
  <c r="E1465" i="32"/>
  <c r="E1466" i="32"/>
  <c r="E1467" i="32"/>
  <c r="E1468" i="32"/>
  <c r="E1469" i="32"/>
  <c r="E1470" i="32"/>
  <c r="E1471" i="32"/>
  <c r="E1472" i="32"/>
  <c r="E1473" i="32"/>
  <c r="E1474" i="32"/>
  <c r="E1475" i="32"/>
  <c r="E1476" i="32"/>
  <c r="E1477" i="32"/>
  <c r="E1478" i="32"/>
  <c r="E1479" i="32"/>
  <c r="E1480" i="32"/>
  <c r="E1481" i="32"/>
  <c r="E1482" i="32"/>
  <c r="E1483" i="32"/>
  <c r="E1484" i="32"/>
  <c r="E1485" i="32"/>
  <c r="E1486" i="32"/>
  <c r="E1487" i="32"/>
  <c r="E1488" i="32"/>
  <c r="E1489" i="32"/>
  <c r="E1490" i="32"/>
  <c r="E1491" i="32"/>
  <c r="E1492" i="32"/>
  <c r="E1493" i="32"/>
  <c r="E1494" i="32"/>
  <c r="E1495" i="32"/>
  <c r="E1496" i="32"/>
  <c r="E1497" i="32"/>
  <c r="E1498" i="32"/>
  <c r="E1499" i="32"/>
  <c r="E1500" i="32"/>
  <c r="E1501" i="32"/>
  <c r="E1502" i="32"/>
  <c r="E1503" i="32"/>
  <c r="E1504" i="32"/>
  <c r="E1505" i="32"/>
  <c r="E1506" i="32"/>
  <c r="E1507" i="32"/>
  <c r="E1508" i="32"/>
  <c r="E1509" i="32"/>
  <c r="E1510" i="32"/>
  <c r="E1511" i="32"/>
  <c r="E1512" i="32"/>
  <c r="E1513" i="32"/>
  <c r="E1514" i="32"/>
  <c r="E1515" i="32"/>
  <c r="E1516" i="32"/>
  <c r="E1517" i="32"/>
  <c r="E1518" i="32"/>
  <c r="E1519" i="32"/>
  <c r="E1520" i="32"/>
  <c r="E1521" i="32"/>
  <c r="E1522" i="32"/>
  <c r="E1523" i="32"/>
  <c r="E1524" i="32"/>
  <c r="E1525" i="32"/>
  <c r="E1526" i="32"/>
  <c r="E1527" i="32"/>
  <c r="E1528" i="32"/>
  <c r="E1529" i="32"/>
  <c r="E1530" i="32"/>
  <c r="E1531" i="32"/>
  <c r="E1532" i="32"/>
  <c r="E1533" i="32"/>
  <c r="E1534" i="32"/>
  <c r="E1535" i="32"/>
  <c r="E1536" i="32"/>
  <c r="E1537" i="32"/>
  <c r="E1538" i="32"/>
  <c r="E1539" i="32"/>
  <c r="E1540" i="32"/>
  <c r="E1541" i="32"/>
  <c r="E1542" i="32"/>
  <c r="E1543" i="32"/>
  <c r="E1544" i="32"/>
  <c r="E1545" i="32"/>
  <c r="E1546" i="32"/>
  <c r="E1547" i="32"/>
  <c r="E1548" i="32"/>
  <c r="E1549" i="32"/>
  <c r="E1550" i="32"/>
  <c r="E1551" i="32"/>
  <c r="E1552" i="32"/>
  <c r="E1553" i="32"/>
  <c r="E1554" i="32"/>
  <c r="E1555" i="32"/>
  <c r="E1556" i="32"/>
  <c r="E1557" i="32"/>
  <c r="E1558" i="32"/>
  <c r="E1559" i="32"/>
  <c r="E1560" i="32"/>
  <c r="E1561" i="32"/>
  <c r="E1562" i="32"/>
  <c r="E1563" i="32"/>
  <c r="E1564" i="32"/>
  <c r="E1565" i="32"/>
  <c r="E1566" i="32"/>
  <c r="E1567" i="32"/>
  <c r="E1568" i="32"/>
  <c r="E1569" i="32"/>
  <c r="E1570" i="32"/>
  <c r="E1571" i="32"/>
  <c r="E1572" i="32"/>
  <c r="E1573" i="32"/>
  <c r="E1574" i="32"/>
  <c r="E1575" i="32"/>
  <c r="E1576" i="32"/>
  <c r="E1577" i="32"/>
  <c r="E1578" i="32"/>
  <c r="E1579" i="32"/>
  <c r="E1580" i="32"/>
  <c r="E1581" i="32"/>
  <c r="E1582" i="32"/>
  <c r="E1583" i="32"/>
  <c r="E1584" i="32"/>
  <c r="E1585" i="32"/>
  <c r="E1586" i="32"/>
  <c r="E1587" i="32"/>
  <c r="E1588" i="32"/>
  <c r="E1589" i="32"/>
  <c r="E1590" i="32"/>
  <c r="E1591" i="32"/>
  <c r="E1592" i="32"/>
  <c r="E1593" i="32"/>
  <c r="E1594" i="32"/>
  <c r="E1595" i="32"/>
  <c r="E1596" i="32"/>
  <c r="E1597" i="32"/>
  <c r="E1598" i="32"/>
  <c r="E1599" i="32"/>
  <c r="E1600" i="32"/>
  <c r="E1601" i="32"/>
  <c r="E1602" i="32"/>
  <c r="E1603" i="32"/>
  <c r="E1604" i="32"/>
  <c r="E1605" i="32"/>
  <c r="E1606" i="32"/>
  <c r="E1607" i="32"/>
  <c r="E1608" i="32"/>
  <c r="E1609" i="32"/>
  <c r="E1610" i="32"/>
  <c r="E1611" i="32"/>
  <c r="E1612" i="32"/>
  <c r="E1613" i="32"/>
  <c r="E1614" i="32"/>
  <c r="E1615" i="32"/>
  <c r="E1616" i="32"/>
  <c r="E1617" i="32"/>
  <c r="E1618" i="32"/>
  <c r="E1619" i="32"/>
  <c r="E1620" i="32"/>
  <c r="E1621" i="32"/>
  <c r="E1622" i="32"/>
  <c r="E1623" i="32"/>
  <c r="E1624" i="32"/>
  <c r="E1625" i="32"/>
  <c r="E1626" i="32"/>
  <c r="E1627" i="32"/>
  <c r="E1628" i="32"/>
  <c r="E1629" i="32"/>
  <c r="E1630" i="32"/>
  <c r="E1631" i="32"/>
  <c r="E1632" i="32"/>
  <c r="E1633" i="32"/>
  <c r="E1634" i="32"/>
  <c r="E1635" i="32"/>
  <c r="E1636" i="32"/>
  <c r="E1637" i="32"/>
  <c r="E1638" i="32"/>
  <c r="E1639" i="32"/>
  <c r="E1640" i="32"/>
  <c r="E1641" i="32"/>
  <c r="E1642" i="32"/>
  <c r="E1643" i="32"/>
  <c r="E1644" i="32"/>
  <c r="E1645" i="32"/>
  <c r="E1646" i="32"/>
  <c r="E1647" i="32"/>
  <c r="E1648" i="32"/>
  <c r="E1649" i="32"/>
  <c r="E1650" i="32"/>
  <c r="E1651" i="32"/>
  <c r="E1652" i="32"/>
  <c r="E1653" i="32"/>
  <c r="E1654" i="32"/>
  <c r="E1655" i="32"/>
  <c r="E1656" i="32"/>
  <c r="E1657" i="32"/>
  <c r="E1658" i="32"/>
  <c r="E1659" i="32"/>
  <c r="E1660" i="32"/>
  <c r="E1661" i="32"/>
  <c r="E1662" i="32"/>
  <c r="E1663" i="32"/>
  <c r="E1664" i="32"/>
  <c r="E1665" i="32"/>
  <c r="E1666" i="32"/>
  <c r="E1667" i="32"/>
  <c r="E1668" i="32"/>
  <c r="E1669" i="32"/>
  <c r="E1670" i="32"/>
  <c r="E1671" i="32"/>
  <c r="E1672" i="32"/>
  <c r="E1673" i="32"/>
  <c r="E1674" i="32"/>
  <c r="E1675" i="32"/>
  <c r="E1676" i="32"/>
  <c r="E1677" i="32"/>
  <c r="E1678" i="32"/>
  <c r="E1679" i="32"/>
  <c r="E1680" i="32"/>
  <c r="E1681" i="32"/>
  <c r="E1682" i="32"/>
  <c r="E1683" i="32"/>
  <c r="E1684" i="32"/>
  <c r="E1685" i="32"/>
  <c r="E1686" i="32"/>
  <c r="E1687" i="32"/>
  <c r="E1688" i="32"/>
  <c r="E1689" i="32"/>
  <c r="E1690" i="32"/>
  <c r="E1691" i="32"/>
  <c r="E1692" i="32"/>
  <c r="E1693" i="32"/>
  <c r="E1694" i="32"/>
  <c r="E1695" i="32"/>
  <c r="E1696" i="32"/>
  <c r="E1697" i="32"/>
  <c r="E1698" i="32"/>
  <c r="E1699" i="32"/>
  <c r="E1700" i="32"/>
  <c r="E1701" i="32"/>
  <c r="E1702" i="32"/>
  <c r="E1703" i="32"/>
  <c r="E1704" i="32"/>
  <c r="E1705" i="32"/>
  <c r="E1706" i="32"/>
  <c r="E1707" i="32"/>
  <c r="E1708" i="32"/>
  <c r="E1709" i="32"/>
  <c r="E1710" i="32"/>
  <c r="E1711" i="32"/>
  <c r="E1712" i="32"/>
  <c r="E1713" i="32"/>
  <c r="E1714" i="32"/>
  <c r="E1715" i="32"/>
  <c r="E1716" i="32"/>
  <c r="E1717" i="32"/>
  <c r="E1718" i="32"/>
  <c r="E1719" i="32"/>
  <c r="E1720" i="32"/>
  <c r="E1721" i="32"/>
  <c r="E1722" i="32"/>
  <c r="E1723" i="32"/>
  <c r="E1724" i="32"/>
  <c r="E1725" i="32"/>
  <c r="E1726" i="32"/>
  <c r="E1727" i="32"/>
  <c r="E1728" i="32"/>
  <c r="E1729" i="32"/>
  <c r="E1730" i="32"/>
  <c r="E1731" i="32"/>
  <c r="E1732" i="32"/>
  <c r="E1733" i="32"/>
  <c r="E1734" i="32"/>
  <c r="E1735" i="32"/>
  <c r="E1736" i="32"/>
  <c r="E1737" i="32"/>
  <c r="E1738" i="32"/>
  <c r="E1739" i="32"/>
  <c r="E1740" i="32"/>
  <c r="E1741" i="32"/>
  <c r="E1742" i="32"/>
  <c r="E1743" i="32"/>
  <c r="E1744" i="32"/>
  <c r="E1745" i="32"/>
  <c r="E1746" i="32"/>
  <c r="E1747" i="32"/>
  <c r="E1748" i="32"/>
  <c r="E1749" i="32"/>
  <c r="E1750" i="32"/>
  <c r="E1751" i="32"/>
  <c r="E1752" i="32"/>
  <c r="E1753" i="32"/>
  <c r="E1754" i="32"/>
  <c r="E1755" i="32"/>
  <c r="E1756" i="32"/>
  <c r="E1757" i="32"/>
  <c r="E1758" i="32"/>
  <c r="E1759" i="32"/>
  <c r="E1760" i="32"/>
  <c r="E1761" i="32"/>
  <c r="E1762" i="32"/>
  <c r="E1763" i="32"/>
  <c r="E1764" i="32"/>
  <c r="E1765" i="32"/>
  <c r="E1766" i="32"/>
  <c r="E1767" i="32"/>
  <c r="E1768" i="32"/>
  <c r="E1769" i="32"/>
  <c r="E1770" i="32"/>
  <c r="E1771" i="32"/>
  <c r="E1772" i="32"/>
  <c r="E1773" i="32"/>
  <c r="E1774" i="32"/>
  <c r="E1775" i="32"/>
  <c r="E1776" i="32"/>
  <c r="E1777" i="32"/>
  <c r="E1778" i="32"/>
  <c r="E1779" i="32"/>
  <c r="E1780" i="32"/>
  <c r="E1781" i="32"/>
  <c r="E1782" i="32"/>
  <c r="E1783" i="32"/>
  <c r="E1784" i="32"/>
  <c r="E1785" i="32"/>
  <c r="E1786" i="32"/>
  <c r="E1787" i="32"/>
  <c r="E1788" i="32"/>
  <c r="E1789" i="32"/>
  <c r="E1790" i="32"/>
  <c r="E1791" i="32"/>
  <c r="E1792" i="32"/>
  <c r="E1793" i="32"/>
  <c r="E1794" i="32"/>
  <c r="E1795" i="32"/>
  <c r="E1796" i="32"/>
  <c r="E1797" i="32"/>
  <c r="E1798" i="32"/>
  <c r="E1799" i="32"/>
  <c r="E1800" i="32"/>
  <c r="E1801" i="32"/>
  <c r="E1802" i="32"/>
  <c r="E1803" i="32"/>
  <c r="E1804" i="32"/>
  <c r="E1805" i="32"/>
  <c r="E1806" i="32"/>
  <c r="E1807" i="32"/>
  <c r="E1808" i="32"/>
  <c r="E1809" i="32"/>
  <c r="E1810" i="32"/>
  <c r="E1811" i="32"/>
  <c r="E1812" i="32"/>
  <c r="E1813" i="32"/>
  <c r="E1814" i="32"/>
  <c r="E1815" i="32"/>
  <c r="E1816" i="32"/>
  <c r="E1817" i="32"/>
  <c r="E1818" i="32"/>
  <c r="E1819" i="32"/>
  <c r="E1820" i="32"/>
  <c r="E1821" i="32"/>
  <c r="E1822" i="32"/>
  <c r="E1823" i="32"/>
  <c r="E1824" i="32"/>
  <c r="E1825" i="32"/>
  <c r="E1826" i="32"/>
  <c r="E1827" i="32"/>
  <c r="E1828" i="32"/>
  <c r="E1829" i="32"/>
  <c r="E1830" i="32"/>
  <c r="E1831" i="32"/>
  <c r="E1832" i="32"/>
  <c r="E1833" i="32"/>
  <c r="E1834" i="32"/>
  <c r="E1835" i="32"/>
  <c r="E1836" i="32"/>
  <c r="E1837" i="32"/>
  <c r="E1838" i="32"/>
  <c r="E1839" i="32"/>
  <c r="E1840" i="32"/>
  <c r="E1841" i="32"/>
  <c r="E1842" i="32"/>
  <c r="E1843" i="32"/>
  <c r="E1844" i="32"/>
  <c r="E1845" i="32"/>
  <c r="E1846" i="32"/>
  <c r="E1847" i="32"/>
  <c r="E1848" i="32"/>
  <c r="E1849" i="32"/>
  <c r="E1850" i="32"/>
  <c r="E1851" i="32"/>
  <c r="E1852" i="32"/>
  <c r="E1853" i="32"/>
  <c r="E1854" i="32"/>
  <c r="E1855" i="32"/>
  <c r="E1856" i="32"/>
  <c r="E1857" i="32"/>
  <c r="E1858" i="32"/>
  <c r="E1859" i="32"/>
  <c r="E1860" i="32"/>
  <c r="E1861" i="32"/>
  <c r="E1862" i="32"/>
  <c r="E1863" i="32"/>
  <c r="E1864" i="32"/>
  <c r="E1865" i="32"/>
  <c r="E1866" i="32"/>
  <c r="E1867" i="32"/>
  <c r="E1868" i="32"/>
  <c r="E1869" i="32"/>
  <c r="E1870" i="32"/>
  <c r="E1871" i="32"/>
  <c r="E1872" i="32"/>
  <c r="E1873" i="32"/>
  <c r="E1874" i="32"/>
  <c r="E1875" i="32"/>
  <c r="E1876" i="32"/>
  <c r="E1877" i="32"/>
  <c r="E1878" i="32"/>
  <c r="E1879" i="32"/>
  <c r="E1880" i="32"/>
  <c r="E1881" i="32"/>
  <c r="E1882" i="32"/>
  <c r="E1883" i="32"/>
  <c r="E1884" i="32"/>
  <c r="E1885" i="32"/>
  <c r="E1886" i="32"/>
  <c r="E1887" i="32"/>
  <c r="E1888" i="32"/>
  <c r="E1889" i="32"/>
  <c r="E1890" i="32"/>
  <c r="E1891" i="32"/>
  <c r="E1892" i="32"/>
  <c r="E1893" i="32"/>
  <c r="E1894" i="32"/>
  <c r="E1895" i="32"/>
  <c r="E1896" i="32"/>
  <c r="E1897" i="32"/>
  <c r="E1898" i="32"/>
  <c r="E1899" i="32"/>
  <c r="E1900" i="32"/>
  <c r="E1901" i="32"/>
  <c r="E1902" i="32"/>
  <c r="E1903" i="32"/>
  <c r="E1904" i="32"/>
  <c r="E1905" i="32"/>
  <c r="E1906" i="32"/>
  <c r="E1907" i="32"/>
  <c r="E1908" i="32"/>
  <c r="E1909" i="32"/>
  <c r="E1910" i="32"/>
  <c r="E1911" i="32"/>
  <c r="E1912" i="32"/>
  <c r="E1913" i="32"/>
  <c r="E1914" i="32"/>
  <c r="E1915" i="32"/>
  <c r="E1916" i="32"/>
  <c r="E1917" i="32"/>
  <c r="E1918" i="32"/>
  <c r="E1919" i="32"/>
  <c r="E1920" i="32"/>
  <c r="E1921" i="32"/>
  <c r="E1922" i="32"/>
  <c r="E1923" i="32"/>
  <c r="E1924" i="32"/>
  <c r="E1925" i="32"/>
  <c r="E1926" i="32"/>
  <c r="E1927" i="32"/>
  <c r="E1928" i="32"/>
  <c r="E1929" i="32"/>
  <c r="E1930" i="32"/>
  <c r="E1931" i="32"/>
  <c r="E1932" i="32"/>
  <c r="E1933" i="32"/>
  <c r="E1934" i="32"/>
  <c r="E1935" i="32"/>
  <c r="E1936" i="32"/>
  <c r="E1937" i="32"/>
  <c r="E1938" i="32"/>
  <c r="E1939" i="32"/>
  <c r="E1940" i="32"/>
  <c r="E1941" i="32"/>
  <c r="E1942" i="32"/>
  <c r="E1943" i="32"/>
  <c r="E1944" i="32"/>
  <c r="E1945" i="32"/>
  <c r="E1946" i="32"/>
  <c r="E1947" i="32"/>
  <c r="E1948" i="32"/>
  <c r="E1949" i="32"/>
  <c r="E1950" i="32"/>
  <c r="E1951" i="32"/>
  <c r="E1952" i="32"/>
  <c r="E1953" i="32"/>
  <c r="E1954" i="32"/>
  <c r="E1955" i="32"/>
  <c r="E1956" i="32"/>
  <c r="E1957" i="32"/>
  <c r="E1958" i="32"/>
  <c r="E1959" i="32"/>
  <c r="E1960" i="32"/>
  <c r="E1961" i="32"/>
  <c r="E1962" i="32"/>
  <c r="E1963" i="32"/>
  <c r="E1964" i="32"/>
  <c r="E1965" i="32"/>
  <c r="E1966" i="32"/>
  <c r="E1967" i="32"/>
  <c r="E1968" i="32"/>
  <c r="E1969" i="32"/>
  <c r="E1970" i="32"/>
  <c r="E1971" i="32"/>
  <c r="E1972" i="32"/>
  <c r="E1973" i="32"/>
  <c r="E1974" i="32"/>
  <c r="E1975" i="32"/>
  <c r="E1976" i="32"/>
  <c r="E1977" i="32"/>
  <c r="E1978" i="32"/>
  <c r="E1979" i="32"/>
  <c r="E1980" i="32"/>
  <c r="E1981" i="32"/>
  <c r="E1982" i="32"/>
  <c r="E1983" i="32"/>
  <c r="E1984" i="32"/>
  <c r="E1985" i="32"/>
  <c r="E1986" i="32"/>
  <c r="E1987" i="32"/>
  <c r="E1988" i="32"/>
  <c r="E1989" i="32"/>
  <c r="E1990" i="32"/>
  <c r="E1991" i="32"/>
  <c r="E1992" i="32"/>
  <c r="E1993" i="32"/>
  <c r="E1994" i="32"/>
  <c r="E1995" i="32"/>
  <c r="E1996" i="32"/>
  <c r="E1997" i="32"/>
  <c r="E1998" i="32"/>
  <c r="E1999" i="32"/>
  <c r="E2000" i="32"/>
  <c r="E2001" i="32"/>
  <c r="E2002" i="32"/>
  <c r="E2003" i="32"/>
  <c r="E2004" i="32"/>
  <c r="E2005" i="32"/>
  <c r="E2006" i="32"/>
  <c r="E2007" i="32"/>
  <c r="E2008" i="32"/>
  <c r="E2009" i="32"/>
  <c r="E2010" i="32"/>
  <c r="E2011" i="32"/>
  <c r="E2012" i="32"/>
  <c r="E2013" i="32"/>
  <c r="E2014" i="32"/>
  <c r="E2015" i="32"/>
  <c r="E2016" i="32"/>
  <c r="E2017" i="32"/>
  <c r="E2018" i="32"/>
  <c r="E2019" i="32"/>
  <c r="E2020" i="32"/>
  <c r="E2021" i="32"/>
  <c r="E2022" i="32"/>
  <c r="E2023" i="32"/>
  <c r="E2024" i="32"/>
  <c r="E2025" i="32"/>
  <c r="E2026" i="32"/>
  <c r="E2027" i="32"/>
  <c r="E2028" i="32"/>
  <c r="E2029" i="32"/>
  <c r="E2030" i="32"/>
  <c r="E2031" i="32"/>
  <c r="E2032" i="32"/>
  <c r="E2033" i="32"/>
  <c r="E2034" i="32"/>
  <c r="E2035" i="32"/>
  <c r="E2036" i="32"/>
  <c r="E2037" i="32"/>
  <c r="E2038" i="32"/>
  <c r="E2039" i="32"/>
  <c r="E2040" i="32"/>
  <c r="E2041" i="32"/>
  <c r="E2042" i="32"/>
  <c r="E2043" i="32"/>
  <c r="E2044" i="32"/>
  <c r="E2045" i="32"/>
  <c r="E2046" i="32"/>
  <c r="E2047" i="32"/>
  <c r="E2048" i="32"/>
  <c r="E2049" i="32"/>
  <c r="E2050" i="32"/>
  <c r="E2051" i="32"/>
  <c r="E2052" i="32"/>
  <c r="E2053" i="32"/>
  <c r="E2054" i="32"/>
  <c r="E2055" i="32"/>
  <c r="E2056" i="32"/>
  <c r="E2057" i="32"/>
  <c r="E2058" i="32"/>
  <c r="E2059" i="32"/>
  <c r="E2060" i="32"/>
  <c r="E2061" i="32"/>
  <c r="E2062" i="32"/>
  <c r="E2063" i="32"/>
  <c r="E2064" i="32"/>
  <c r="E2065" i="32"/>
  <c r="E2066" i="32"/>
  <c r="E2067" i="32"/>
  <c r="E2068" i="32"/>
  <c r="E2069" i="32"/>
  <c r="E2070" i="32"/>
  <c r="E2071" i="32"/>
  <c r="E2072" i="32"/>
  <c r="E2073" i="32"/>
  <c r="E2074" i="32"/>
  <c r="E2075" i="32"/>
  <c r="E2076" i="32"/>
  <c r="E2077" i="32"/>
  <c r="E2078" i="32"/>
  <c r="E2079" i="32"/>
  <c r="E2080" i="32"/>
  <c r="E2081" i="32"/>
  <c r="E2082" i="32"/>
  <c r="E2083" i="32"/>
  <c r="E2084" i="32"/>
  <c r="E2085" i="32"/>
  <c r="E2086" i="32"/>
  <c r="E2087" i="32"/>
  <c r="E2088" i="32"/>
  <c r="E2089" i="32"/>
  <c r="E2090" i="32"/>
  <c r="E2091" i="32"/>
  <c r="E2092" i="32"/>
  <c r="E2093" i="32"/>
  <c r="E2094" i="32"/>
  <c r="E2095" i="32"/>
  <c r="E2096" i="32"/>
  <c r="E2097" i="32"/>
  <c r="E2098" i="32"/>
  <c r="E2099" i="32"/>
  <c r="E2100" i="32"/>
  <c r="E2101" i="32"/>
  <c r="E2102" i="32"/>
  <c r="E2103" i="32"/>
  <c r="E2104" i="32"/>
  <c r="E2105" i="32"/>
  <c r="E2106" i="32"/>
  <c r="E2107" i="32"/>
  <c r="E2108" i="32"/>
  <c r="E2109" i="32"/>
  <c r="E2110" i="32"/>
  <c r="E2111" i="32"/>
  <c r="E2112" i="32"/>
  <c r="E2113" i="32"/>
  <c r="E2114" i="32"/>
  <c r="E2115" i="32"/>
  <c r="E2116" i="32"/>
  <c r="E2117" i="32"/>
  <c r="E2118" i="32"/>
  <c r="E2119" i="32"/>
  <c r="E2120" i="32"/>
  <c r="E2121" i="32"/>
  <c r="E2122" i="32"/>
  <c r="E2123" i="32"/>
  <c r="E2124" i="32"/>
  <c r="E2125" i="32"/>
  <c r="E2126" i="32"/>
  <c r="E2127" i="32"/>
  <c r="E2128" i="32"/>
  <c r="E2129" i="32"/>
  <c r="E2130" i="32"/>
  <c r="E2131" i="32"/>
  <c r="E2132" i="32"/>
  <c r="E2133" i="32"/>
  <c r="E2134" i="32"/>
  <c r="E2135" i="32"/>
  <c r="E2136" i="32"/>
  <c r="E2137" i="32"/>
  <c r="E2138" i="32"/>
  <c r="E2139" i="32"/>
  <c r="E2140" i="32"/>
  <c r="E2141" i="32"/>
  <c r="E2142" i="32"/>
  <c r="E2143" i="32"/>
  <c r="E2144" i="32"/>
  <c r="E2145" i="32"/>
  <c r="E2146" i="32"/>
  <c r="E2147" i="32"/>
  <c r="E2148" i="32"/>
  <c r="E2149" i="32"/>
  <c r="E2150" i="32"/>
  <c r="E2151" i="32"/>
  <c r="E2152" i="32"/>
  <c r="E2153" i="32"/>
  <c r="E2154" i="32"/>
  <c r="E2155" i="32"/>
  <c r="E2156" i="32"/>
  <c r="E2157" i="32"/>
  <c r="E2158" i="32"/>
  <c r="E2159" i="32"/>
  <c r="E2160" i="32"/>
  <c r="E2161" i="32"/>
  <c r="E2162" i="32"/>
  <c r="E2163" i="32"/>
  <c r="E2164" i="32"/>
  <c r="E2165" i="32"/>
  <c r="E2166" i="32"/>
  <c r="E2167" i="32"/>
  <c r="E2168" i="32"/>
  <c r="E2169" i="32"/>
  <c r="E2170" i="32"/>
  <c r="E2171" i="32"/>
  <c r="E2172" i="32"/>
  <c r="E2173" i="32"/>
  <c r="E2174" i="32"/>
  <c r="E2175" i="32"/>
  <c r="E2176" i="32"/>
  <c r="E2177" i="32"/>
  <c r="E2178" i="32"/>
  <c r="E2179" i="32"/>
  <c r="E2180" i="32"/>
  <c r="E2181" i="32"/>
  <c r="E2182" i="32"/>
  <c r="E2183" i="32"/>
  <c r="E2184" i="32"/>
  <c r="E2185" i="32"/>
  <c r="E2186" i="32"/>
  <c r="E2187" i="32"/>
  <c r="E2188" i="32"/>
  <c r="E2189" i="32"/>
  <c r="E2190" i="32"/>
  <c r="E2191" i="32"/>
  <c r="E2192" i="32"/>
  <c r="E2193" i="32"/>
  <c r="E2194" i="32"/>
  <c r="E2195" i="32"/>
  <c r="E2196" i="32"/>
  <c r="E2197" i="32"/>
  <c r="E2198" i="32"/>
  <c r="E2199" i="32"/>
  <c r="E2200" i="32"/>
  <c r="E2201" i="32"/>
  <c r="E2202" i="32"/>
  <c r="E2203" i="32"/>
  <c r="E2204" i="32"/>
  <c r="E2205" i="32"/>
  <c r="E2206" i="32"/>
  <c r="E2207" i="32"/>
  <c r="E2208" i="32"/>
  <c r="E2209" i="32"/>
  <c r="E2210" i="32"/>
  <c r="E2211" i="32"/>
  <c r="E2212" i="32"/>
  <c r="E2213" i="32"/>
  <c r="E2214" i="32"/>
  <c r="E2215" i="32"/>
  <c r="E2216" i="32"/>
  <c r="E2217" i="32"/>
  <c r="E2218" i="32"/>
  <c r="E2219" i="32"/>
  <c r="E2220" i="32"/>
  <c r="E2221" i="32"/>
  <c r="E2222" i="32"/>
  <c r="E2223" i="32"/>
  <c r="E2224" i="32"/>
  <c r="E2225" i="32"/>
  <c r="E2226" i="32"/>
  <c r="E2227" i="32"/>
  <c r="E2228" i="32"/>
  <c r="E2229" i="32"/>
  <c r="E2230" i="32"/>
  <c r="E2231" i="32"/>
  <c r="E2232" i="32"/>
  <c r="E2233" i="32"/>
  <c r="E2234" i="32"/>
  <c r="E2235" i="32"/>
  <c r="E2236" i="32"/>
  <c r="E2237" i="32"/>
  <c r="E2238" i="32"/>
  <c r="E2239" i="32"/>
  <c r="E2240" i="32"/>
  <c r="E2241" i="32"/>
  <c r="E2242" i="32"/>
  <c r="E2243" i="32"/>
  <c r="E2244" i="32"/>
  <c r="E2245" i="32"/>
  <c r="E2246" i="32"/>
  <c r="E2247" i="32"/>
  <c r="E2248" i="32"/>
  <c r="E2249" i="32"/>
  <c r="E2250" i="32"/>
  <c r="E2251" i="32"/>
  <c r="E2252" i="32"/>
  <c r="E2253" i="32"/>
  <c r="E2254" i="32"/>
  <c r="E2255" i="32"/>
  <c r="E2256" i="32"/>
  <c r="E2257" i="32"/>
  <c r="E2258" i="32"/>
  <c r="E2259" i="32"/>
  <c r="E2260" i="32"/>
  <c r="E2261" i="32"/>
  <c r="E2262" i="32"/>
  <c r="E2263" i="32"/>
  <c r="E2264" i="32"/>
  <c r="E2265" i="32"/>
  <c r="E2266" i="32"/>
  <c r="E2267" i="32"/>
  <c r="E2268" i="32"/>
  <c r="E2269" i="32"/>
  <c r="E2270" i="32"/>
  <c r="E2271" i="32"/>
  <c r="E2272" i="32"/>
  <c r="E2273" i="32"/>
  <c r="E2274" i="32"/>
  <c r="E2275" i="32"/>
  <c r="E2276" i="32"/>
  <c r="E2277" i="32"/>
  <c r="E2278" i="32"/>
  <c r="E2279" i="32"/>
  <c r="E2280" i="32"/>
  <c r="E2281" i="32"/>
  <c r="E2282" i="32"/>
  <c r="E2283" i="32"/>
  <c r="E2284" i="32"/>
  <c r="E2285" i="32"/>
  <c r="E2286" i="32"/>
  <c r="E2287" i="32"/>
  <c r="E2288" i="32"/>
  <c r="E2289" i="32"/>
  <c r="E2290" i="32"/>
  <c r="E2291" i="32"/>
  <c r="E2292" i="32"/>
  <c r="E2293" i="32"/>
  <c r="E2294" i="32"/>
  <c r="E2295" i="32"/>
  <c r="E2296" i="32"/>
  <c r="E2297" i="32"/>
  <c r="E2298" i="32"/>
  <c r="E2299" i="32"/>
  <c r="E2300" i="32"/>
  <c r="E2301" i="32"/>
  <c r="E2302" i="32"/>
  <c r="E2303" i="32"/>
  <c r="E2304" i="32"/>
  <c r="E2305" i="32"/>
  <c r="E2306" i="32"/>
  <c r="E2307" i="32"/>
  <c r="E2308" i="32"/>
  <c r="E2309" i="32"/>
  <c r="E2310" i="32"/>
  <c r="E2311" i="32"/>
  <c r="E2312" i="32"/>
  <c r="E2313" i="32"/>
  <c r="E2314" i="32"/>
  <c r="E2315" i="32"/>
  <c r="E2316" i="32"/>
  <c r="E2317" i="32"/>
  <c r="E2318" i="32"/>
  <c r="E2319" i="32"/>
  <c r="E2320" i="32"/>
  <c r="E2321" i="32"/>
  <c r="E2322" i="32"/>
  <c r="E2323" i="32"/>
  <c r="E2324" i="32"/>
  <c r="E2325" i="32"/>
  <c r="E2326" i="32"/>
  <c r="E2327" i="32"/>
  <c r="E2328" i="32"/>
  <c r="E2329" i="32"/>
  <c r="E2330" i="32"/>
  <c r="E2331" i="32"/>
  <c r="E2332" i="32"/>
  <c r="E2333" i="32"/>
  <c r="E2334" i="32"/>
  <c r="E2335" i="32"/>
  <c r="E2336" i="32"/>
  <c r="E2337" i="32"/>
  <c r="E2338" i="32"/>
  <c r="E2339" i="32"/>
  <c r="E2340" i="32"/>
  <c r="E2341" i="32"/>
  <c r="E2342" i="32"/>
  <c r="E2343" i="32"/>
  <c r="E2344" i="32"/>
  <c r="E2345" i="32"/>
  <c r="E2346" i="32"/>
  <c r="E2347" i="32"/>
  <c r="E2348" i="32"/>
  <c r="E2349" i="32"/>
  <c r="E2350" i="32"/>
  <c r="E2351" i="32"/>
  <c r="E2352" i="32"/>
  <c r="E2353" i="32"/>
  <c r="E2354" i="32"/>
  <c r="E2355" i="32"/>
  <c r="E2356" i="32"/>
  <c r="E2357" i="32"/>
  <c r="E2358" i="32"/>
  <c r="E2359" i="32"/>
  <c r="E2360" i="32"/>
  <c r="E2361" i="32"/>
  <c r="E2362" i="32"/>
  <c r="E2363" i="32"/>
  <c r="E2364" i="32"/>
  <c r="E2365" i="32"/>
  <c r="E2366" i="32"/>
  <c r="E2367" i="32"/>
  <c r="E2368" i="32"/>
  <c r="E2369" i="32"/>
  <c r="E2370" i="32"/>
  <c r="E2371" i="32"/>
  <c r="E2372" i="32"/>
  <c r="E2373" i="32"/>
  <c r="E2374" i="32"/>
  <c r="E2375" i="32"/>
  <c r="E2376" i="32"/>
  <c r="E2377" i="32"/>
  <c r="E2378" i="32"/>
  <c r="E2379" i="32"/>
  <c r="E2380" i="32"/>
  <c r="E2381" i="32"/>
  <c r="E2382" i="32"/>
  <c r="E2383" i="32"/>
  <c r="E2384" i="32"/>
  <c r="E2385" i="32"/>
  <c r="E2386" i="32"/>
  <c r="E2387" i="32"/>
  <c r="E2388" i="32"/>
  <c r="E2389" i="32"/>
  <c r="E2390" i="32"/>
  <c r="E2391" i="32"/>
  <c r="E2392" i="32"/>
  <c r="E2393" i="32"/>
  <c r="E2394" i="32"/>
  <c r="E2395" i="32"/>
  <c r="E2396" i="32"/>
  <c r="E2397" i="32"/>
  <c r="E2398" i="32"/>
  <c r="E2399" i="32"/>
  <c r="E2400" i="32"/>
  <c r="E2401" i="32"/>
  <c r="E2402" i="32"/>
  <c r="E2403" i="32"/>
  <c r="E2404" i="32"/>
  <c r="E2405" i="32"/>
  <c r="E2406" i="32"/>
  <c r="E2407" i="32"/>
  <c r="E2408" i="32"/>
  <c r="E2409" i="32"/>
  <c r="E2410" i="32"/>
  <c r="E2411" i="32"/>
  <c r="E2412" i="32"/>
  <c r="E2413" i="32"/>
  <c r="E2414" i="32"/>
  <c r="E2415" i="32"/>
  <c r="E2416" i="32"/>
  <c r="E2417" i="32"/>
  <c r="E2418" i="32"/>
  <c r="E2419" i="32"/>
  <c r="E2420" i="32"/>
  <c r="E2421" i="32"/>
  <c r="E2422" i="32"/>
  <c r="E2423" i="32"/>
  <c r="E2424" i="32"/>
  <c r="E2425" i="32"/>
  <c r="E2426" i="32"/>
  <c r="E2427" i="32"/>
  <c r="E2428" i="32"/>
  <c r="E2429" i="32"/>
  <c r="E2430" i="32"/>
  <c r="E2431" i="32"/>
  <c r="E2432" i="32"/>
  <c r="E2433" i="32"/>
  <c r="E2434" i="32"/>
  <c r="E2435" i="32"/>
  <c r="E2436" i="32"/>
  <c r="E2437" i="32"/>
  <c r="E2438" i="32"/>
  <c r="E2439" i="32"/>
  <c r="E2440" i="32"/>
  <c r="E2441" i="32"/>
  <c r="E2442" i="32"/>
  <c r="E2443" i="32"/>
  <c r="E2444" i="32"/>
  <c r="E2445" i="32"/>
  <c r="E2446" i="32"/>
  <c r="E2447" i="32"/>
  <c r="E2448" i="32"/>
  <c r="E2449" i="32"/>
  <c r="E2450" i="32"/>
  <c r="E2451" i="32"/>
  <c r="E2452" i="32"/>
  <c r="E2453" i="32"/>
  <c r="E2454" i="32"/>
  <c r="E2455" i="32"/>
  <c r="E2456" i="32"/>
  <c r="E2457" i="32"/>
  <c r="E2458" i="32"/>
  <c r="E2459" i="32"/>
  <c r="E2460" i="32"/>
  <c r="E2461" i="32"/>
  <c r="E2462" i="32"/>
  <c r="E2463" i="32"/>
  <c r="E2464" i="32"/>
  <c r="E2465" i="32"/>
  <c r="E2466" i="32"/>
  <c r="E2467" i="32"/>
  <c r="E2468" i="32"/>
  <c r="E2469" i="32"/>
  <c r="E2470" i="32"/>
  <c r="E2471" i="32"/>
  <c r="E2472" i="32"/>
  <c r="E2473" i="32"/>
  <c r="E2474" i="32"/>
  <c r="E2475" i="32"/>
  <c r="E2476" i="32"/>
  <c r="E2477" i="32"/>
  <c r="E2478" i="32"/>
  <c r="E2479" i="32"/>
  <c r="E2480" i="32"/>
  <c r="E2481" i="32"/>
  <c r="E2482" i="32"/>
  <c r="E2483" i="32"/>
  <c r="E2484" i="32"/>
  <c r="E2485" i="32"/>
  <c r="E2486" i="32"/>
  <c r="E2487" i="32"/>
  <c r="E2488" i="32"/>
  <c r="E2489" i="32"/>
  <c r="E2490" i="32"/>
  <c r="E2491" i="32"/>
  <c r="E2492" i="32"/>
  <c r="E2493" i="32"/>
  <c r="E2494" i="32"/>
  <c r="E2495" i="32"/>
  <c r="E2496" i="32"/>
  <c r="E2497" i="32"/>
  <c r="E2498" i="32"/>
  <c r="E2499" i="32"/>
  <c r="E2500" i="32"/>
  <c r="E2501" i="32"/>
  <c r="E2502" i="32"/>
  <c r="E2503" i="32"/>
  <c r="E2504" i="32"/>
  <c r="E2505" i="32"/>
  <c r="E2506" i="32"/>
  <c r="E2507" i="32"/>
  <c r="E2508" i="32"/>
  <c r="E2509" i="32"/>
  <c r="E2510" i="32"/>
  <c r="K9" i="29"/>
  <c r="K8" i="29"/>
  <c r="G28" i="29" s="1"/>
  <c r="K7" i="29"/>
  <c r="K6" i="29"/>
  <c r="K5" i="29"/>
  <c r="K4" i="29"/>
  <c r="K15" i="29"/>
  <c r="K16" i="29" s="1"/>
  <c r="O34" i="3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581" i="14"/>
  <c r="B3582" i="14"/>
  <c r="B3583" i="14"/>
  <c r="B3584" i="14"/>
  <c r="B3585" i="14"/>
  <c r="B3586" i="14"/>
  <c r="B3587" i="14"/>
  <c r="B3588" i="14"/>
  <c r="B3589" i="14"/>
  <c r="B3590" i="14"/>
  <c r="B3591" i="14"/>
  <c r="B3592" i="14"/>
  <c r="B3593" i="14"/>
  <c r="B3594" i="14"/>
  <c r="B3595" i="14"/>
  <c r="B3596" i="14"/>
  <c r="B3597" i="14"/>
  <c r="B3598" i="14"/>
  <c r="B3599" i="14"/>
  <c r="B3600" i="14"/>
  <c r="B3601" i="14"/>
  <c r="B3602" i="14"/>
  <c r="B3603" i="14"/>
  <c r="B3604" i="14"/>
  <c r="B3605" i="14"/>
  <c r="B3606" i="14"/>
  <c r="B3607" i="14"/>
  <c r="B3608" i="14"/>
  <c r="B3609" i="14"/>
  <c r="B3610" i="14"/>
  <c r="B3611" i="14"/>
  <c r="B3612" i="14"/>
  <c r="B3613" i="14"/>
  <c r="B3614" i="14"/>
  <c r="B3615" i="14"/>
  <c r="B3616" i="14"/>
  <c r="B3617" i="14"/>
  <c r="B3618" i="14"/>
  <c r="B3619" i="14"/>
  <c r="B3620" i="14"/>
  <c r="B3621" i="14"/>
  <c r="B3622" i="14"/>
  <c r="B3623" i="14"/>
  <c r="B3624" i="14"/>
  <c r="B3625" i="14"/>
  <c r="B3626" i="14"/>
  <c r="B3627" i="14"/>
  <c r="B3628" i="14"/>
  <c r="B3629" i="14"/>
  <c r="B3630" i="14"/>
  <c r="B3631" i="14"/>
  <c r="B3632" i="14"/>
  <c r="B3633" i="14"/>
  <c r="B3634" i="14"/>
  <c r="B3635" i="14"/>
  <c r="B3636" i="14"/>
  <c r="B3637" i="14"/>
  <c r="B3638" i="14"/>
  <c r="B3639" i="14"/>
  <c r="B3640" i="14"/>
  <c r="B3641" i="14"/>
  <c r="B3642" i="14"/>
  <c r="B3643" i="14"/>
  <c r="B3644" i="14"/>
  <c r="B3645" i="14"/>
  <c r="B3646" i="14"/>
  <c r="B3647" i="14"/>
  <c r="B3648" i="14"/>
  <c r="B3649" i="14"/>
  <c r="B3650" i="14"/>
  <c r="B3651" i="14"/>
  <c r="B3652" i="14"/>
  <c r="B3653" i="14"/>
  <c r="B3654" i="14"/>
  <c r="B3655" i="14"/>
  <c r="B3656" i="14"/>
  <c r="B3657" i="14"/>
  <c r="B3658" i="14"/>
  <c r="B3659" i="14"/>
  <c r="B3660" i="14"/>
  <c r="B3661" i="14"/>
  <c r="B3662" i="14"/>
  <c r="B3663" i="14"/>
  <c r="B3664" i="14"/>
  <c r="B3665" i="14"/>
  <c r="B3666" i="14"/>
  <c r="B3667" i="14"/>
  <c r="B3668" i="14"/>
  <c r="B3669" i="14"/>
  <c r="B3670" i="14"/>
  <c r="B3671" i="14"/>
  <c r="B3672" i="14"/>
  <c r="B3673" i="14"/>
  <c r="B3674" i="14"/>
  <c r="B3675" i="14"/>
  <c r="B3676" i="14"/>
  <c r="B3677" i="14"/>
  <c r="B3678" i="14"/>
  <c r="B3679" i="14"/>
  <c r="B3680" i="14"/>
  <c r="B3681" i="14"/>
  <c r="B3682" i="14"/>
  <c r="B3683" i="14"/>
  <c r="B3684" i="14"/>
  <c r="B3685" i="14"/>
  <c r="B3686" i="14"/>
  <c r="B3687" i="14"/>
  <c r="B3688" i="14"/>
  <c r="B3689" i="14"/>
  <c r="B3690" i="14"/>
  <c r="B3691" i="14"/>
  <c r="B3692" i="14"/>
  <c r="B3693" i="14"/>
  <c r="B3694" i="14"/>
  <c r="B3695" i="14"/>
  <c r="B3696" i="14"/>
  <c r="B3697" i="14"/>
  <c r="B3698" i="14"/>
  <c r="B3699" i="14"/>
  <c r="B3700" i="14"/>
  <c r="B3701" i="14"/>
  <c r="B3702" i="14"/>
  <c r="B3703" i="14"/>
  <c r="B3704" i="14"/>
  <c r="B3705" i="14"/>
  <c r="B3706" i="14"/>
  <c r="B3707" i="14"/>
  <c r="B3708" i="14"/>
  <c r="B3709" i="14"/>
  <c r="B3710" i="14"/>
  <c r="B3711" i="14"/>
  <c r="B3712" i="14"/>
  <c r="B3713" i="14"/>
  <c r="B3714" i="14"/>
  <c r="B3715" i="14"/>
  <c r="B3716" i="14"/>
  <c r="B3717" i="14"/>
  <c r="B3718" i="14"/>
  <c r="B3719" i="14"/>
  <c r="B3720" i="14"/>
  <c r="B3721" i="14"/>
  <c r="B3722" i="14"/>
  <c r="B3723" i="14"/>
  <c r="B3724" i="14"/>
  <c r="B3725" i="14"/>
  <c r="B3726" i="14"/>
  <c r="B3727" i="14"/>
  <c r="B3728" i="14"/>
  <c r="B3729" i="14"/>
  <c r="B3730" i="14"/>
  <c r="B3731" i="14"/>
  <c r="B3732" i="14"/>
  <c r="B3733" i="14"/>
  <c r="B3734" i="14"/>
  <c r="B3735" i="14"/>
  <c r="B3736" i="14"/>
  <c r="B3737" i="14"/>
  <c r="B3738" i="14"/>
  <c r="B3739" i="14"/>
  <c r="B3740" i="14"/>
  <c r="B3741" i="14"/>
  <c r="B3742" i="14"/>
  <c r="B3743" i="14"/>
  <c r="B3744" i="14"/>
  <c r="B3745" i="14"/>
  <c r="B3746" i="14"/>
  <c r="B3747" i="14"/>
  <c r="B3748" i="14"/>
  <c r="B3749" i="14"/>
  <c r="B3750" i="14"/>
  <c r="B3751" i="14"/>
  <c r="B3752" i="14"/>
  <c r="B3753" i="14"/>
  <c r="B3754" i="14"/>
  <c r="B3755" i="14"/>
  <c r="B3756" i="14"/>
  <c r="B3757" i="14"/>
  <c r="B3758" i="14"/>
  <c r="B3759" i="14"/>
  <c r="B3760" i="14"/>
  <c r="B3761" i="14"/>
  <c r="B3762" i="14"/>
  <c r="B3763" i="14"/>
  <c r="B3764" i="14"/>
  <c r="B3765" i="14"/>
  <c r="B3766" i="14"/>
  <c r="B3767" i="14"/>
  <c r="B3768" i="14"/>
  <c r="B3769" i="14"/>
  <c r="B3770" i="14"/>
  <c r="B3771" i="14"/>
  <c r="B3772" i="14"/>
  <c r="B3773" i="14"/>
  <c r="B3774" i="14"/>
  <c r="B3775" i="14"/>
  <c r="B3776" i="14"/>
  <c r="B3777" i="14"/>
  <c r="B3778" i="14"/>
  <c r="B3779" i="14"/>
  <c r="B3780" i="14"/>
  <c r="B3781" i="14"/>
  <c r="B3782" i="14"/>
  <c r="B3783" i="14"/>
  <c r="B3784" i="14"/>
  <c r="B3785" i="14"/>
  <c r="B3786" i="14"/>
  <c r="B3787" i="14"/>
  <c r="B3788" i="14"/>
  <c r="B3789" i="14"/>
  <c r="B3790" i="14"/>
  <c r="B3791" i="14"/>
  <c r="B3792" i="14"/>
  <c r="B3793" i="14"/>
  <c r="B3794" i="14"/>
  <c r="B3795" i="14"/>
  <c r="B3796" i="14"/>
  <c r="B3797" i="14"/>
  <c r="B3798" i="14"/>
  <c r="B3799" i="14"/>
  <c r="B3800" i="14"/>
  <c r="B3801" i="14"/>
  <c r="B3802" i="14"/>
  <c r="B3803" i="14"/>
  <c r="B3804" i="14"/>
  <c r="B3805" i="14"/>
  <c r="B3806" i="14"/>
  <c r="B3807" i="14"/>
  <c r="B3808" i="14"/>
  <c r="B3809" i="14"/>
  <c r="B3810" i="14"/>
  <c r="B3811" i="14"/>
  <c r="B3812" i="14"/>
  <c r="B3813" i="14"/>
  <c r="B3814" i="14"/>
  <c r="B3815" i="14"/>
  <c r="B3816" i="14"/>
  <c r="B3817" i="14"/>
  <c r="B3818" i="14"/>
  <c r="B3819" i="14"/>
  <c r="B3820" i="14"/>
  <c r="B3821" i="14"/>
  <c r="B3822" i="14"/>
  <c r="B3823" i="14"/>
  <c r="B3824" i="14"/>
  <c r="B3825" i="14"/>
  <c r="B3826" i="14"/>
  <c r="B3827" i="14"/>
  <c r="B3828" i="14"/>
  <c r="B3829" i="14"/>
  <c r="B3830" i="14"/>
  <c r="B3831" i="14"/>
  <c r="B3832" i="14"/>
  <c r="B3833" i="14"/>
  <c r="B3834" i="14"/>
  <c r="B3835" i="14"/>
  <c r="B3836" i="14"/>
  <c r="B3837" i="14"/>
  <c r="B3838" i="14"/>
  <c r="B3839" i="14"/>
  <c r="B3840" i="14"/>
  <c r="B3841" i="14"/>
  <c r="B3842" i="14"/>
  <c r="B3843" i="14"/>
  <c r="B3844" i="14"/>
  <c r="B3845" i="14"/>
  <c r="B3846" i="14"/>
  <c r="B3847" i="14"/>
  <c r="B3848" i="14"/>
  <c r="B3849" i="14"/>
  <c r="B3850" i="14"/>
  <c r="B3851" i="14"/>
  <c r="B3852" i="14"/>
  <c r="B3853" i="14"/>
  <c r="B3854" i="14"/>
  <c r="B3855" i="14"/>
  <c r="B3856" i="14"/>
  <c r="B3857" i="14"/>
  <c r="B3858" i="14"/>
  <c r="B3859" i="14"/>
  <c r="B3860" i="14"/>
  <c r="B3861" i="14"/>
  <c r="B3862" i="14"/>
  <c r="B3863" i="14"/>
  <c r="B3864" i="14"/>
  <c r="B3865" i="14"/>
  <c r="B3866" i="14"/>
  <c r="B3867" i="14"/>
  <c r="B3868" i="14"/>
  <c r="B3869" i="14"/>
  <c r="B3870" i="14"/>
  <c r="B3871" i="14"/>
  <c r="B3872" i="14"/>
  <c r="B3873" i="14"/>
  <c r="B3874" i="14"/>
  <c r="B3875" i="14"/>
  <c r="B3876" i="14"/>
  <c r="B3877" i="14"/>
  <c r="B3878" i="14"/>
  <c r="B3879" i="14"/>
  <c r="B3880" i="14"/>
  <c r="B3881" i="14"/>
  <c r="B3882" i="14"/>
  <c r="B3883" i="14"/>
  <c r="B3884" i="14"/>
  <c r="B3885" i="14"/>
  <c r="B3886" i="14"/>
  <c r="B3887" i="14"/>
  <c r="B3888" i="14"/>
  <c r="B3889" i="14"/>
  <c r="B3890" i="14"/>
  <c r="B3891" i="14"/>
  <c r="B3892" i="14"/>
  <c r="B3893" i="14"/>
  <c r="B3894" i="14"/>
  <c r="B3895" i="14"/>
  <c r="B3896" i="14"/>
  <c r="B3897" i="14"/>
  <c r="B3898" i="14"/>
  <c r="B3899" i="14"/>
  <c r="B3900" i="14"/>
  <c r="B3901" i="14"/>
  <c r="B3902" i="14"/>
  <c r="B3903" i="14"/>
  <c r="B3904" i="14"/>
  <c r="B3905" i="14"/>
  <c r="B3906" i="14"/>
  <c r="B3907" i="14"/>
  <c r="B3908" i="14"/>
  <c r="B3909" i="14"/>
  <c r="B3910" i="14"/>
  <c r="B3911" i="14"/>
  <c r="B3912" i="14"/>
  <c r="B3913" i="14"/>
  <c r="B3914" i="14"/>
  <c r="B3915" i="14"/>
  <c r="B3916" i="14"/>
  <c r="B3917" i="14"/>
  <c r="B3918" i="14"/>
  <c r="B3919" i="14"/>
  <c r="B3920" i="14"/>
  <c r="B3921" i="14"/>
  <c r="B3922" i="14"/>
  <c r="B3923" i="14"/>
  <c r="B3924" i="14"/>
  <c r="B3925" i="14"/>
  <c r="B3926" i="14"/>
  <c r="B3927" i="14"/>
  <c r="B3928" i="14"/>
  <c r="B3929" i="14"/>
  <c r="B3930" i="14"/>
  <c r="B3931" i="14"/>
  <c r="B3932" i="14"/>
  <c r="B3933" i="14"/>
  <c r="B3934" i="14"/>
  <c r="B3935" i="14"/>
  <c r="B3936" i="14"/>
  <c r="B3937" i="14"/>
  <c r="B3938" i="14"/>
  <c r="B3939" i="14"/>
  <c r="B3940" i="14"/>
  <c r="B3941" i="14"/>
  <c r="B3942" i="14"/>
  <c r="B3943" i="14"/>
  <c r="B3944" i="14"/>
  <c r="B3945" i="14"/>
  <c r="B3946" i="14"/>
  <c r="B3947" i="14"/>
  <c r="B3948" i="14"/>
  <c r="B3949" i="14"/>
  <c r="B3950" i="14"/>
  <c r="B3951" i="14"/>
  <c r="B3952" i="14"/>
  <c r="B3953" i="14"/>
  <c r="B3954" i="14"/>
  <c r="B3955" i="14"/>
  <c r="B3956" i="14"/>
  <c r="B3957" i="14"/>
  <c r="B3958" i="14"/>
  <c r="B3959" i="14"/>
  <c r="B3960" i="14"/>
  <c r="B3961" i="14"/>
  <c r="B3962" i="14"/>
  <c r="B3963" i="14"/>
  <c r="B3964" i="14"/>
  <c r="B3965" i="14"/>
  <c r="B3966" i="14"/>
  <c r="B3967" i="14"/>
  <c r="B3968" i="14"/>
  <c r="B3969" i="14"/>
  <c r="B3970" i="14"/>
  <c r="B3971" i="14"/>
  <c r="B3972" i="14"/>
  <c r="B3973" i="14"/>
  <c r="B3974" i="14"/>
  <c r="B3975" i="14"/>
  <c r="B3976" i="14"/>
  <c r="B3977" i="14"/>
  <c r="B3978" i="14"/>
  <c r="B3979" i="14"/>
  <c r="B3980" i="14"/>
  <c r="B3981" i="14"/>
  <c r="B3982" i="14"/>
  <c r="B3983" i="14"/>
  <c r="B3984" i="14"/>
  <c r="B3985" i="14"/>
  <c r="B3986" i="14"/>
  <c r="B3987" i="14"/>
  <c r="B3988" i="14"/>
  <c r="B3989" i="14"/>
  <c r="B3990" i="14"/>
  <c r="B3991" i="14"/>
  <c r="B3992" i="14"/>
  <c r="B3993" i="14"/>
  <c r="B3994" i="14"/>
  <c r="B3995" i="14"/>
  <c r="B3996" i="14"/>
  <c r="B3997" i="14"/>
  <c r="B3998" i="14"/>
  <c r="B3999" i="14"/>
  <c r="B4000" i="14"/>
  <c r="B4001" i="14"/>
  <c r="B4002" i="14"/>
  <c r="B4003" i="14"/>
  <c r="B4004" i="14"/>
  <c r="B4005" i="14"/>
  <c r="B4006" i="14"/>
  <c r="B4007" i="14"/>
  <c r="B4008" i="14"/>
  <c r="B4009" i="14"/>
  <c r="B4010" i="14"/>
  <c r="B4011" i="14"/>
  <c r="B4012" i="14"/>
  <c r="B4013" i="14"/>
  <c r="B4014" i="14"/>
  <c r="B4015" i="14"/>
  <c r="B4016" i="14"/>
  <c r="B4017" i="14"/>
  <c r="B4018" i="14"/>
  <c r="B4019" i="14"/>
  <c r="B4020" i="14"/>
  <c r="B4021" i="14"/>
  <c r="B4022" i="14"/>
  <c r="B4023" i="14"/>
  <c r="B4024" i="14"/>
  <c r="B4025" i="14"/>
  <c r="B4026" i="14"/>
  <c r="B4027" i="14"/>
  <c r="B4028" i="14"/>
  <c r="B4029" i="14"/>
  <c r="B4030" i="14"/>
  <c r="B4031" i="14"/>
  <c r="B4032" i="14"/>
  <c r="B4033" i="14"/>
  <c r="B4034" i="14"/>
  <c r="B4035" i="14"/>
  <c r="B4036" i="14"/>
  <c r="B4037" i="14"/>
  <c r="B4038" i="14"/>
  <c r="B4039" i="14"/>
  <c r="B4040" i="14"/>
  <c r="B4041" i="14"/>
  <c r="B4042" i="14"/>
  <c r="B4043" i="14"/>
  <c r="B4044" i="14"/>
  <c r="B4045" i="14"/>
  <c r="B4046" i="14"/>
  <c r="B4047" i="14"/>
  <c r="B4048" i="14"/>
  <c r="B4049" i="14"/>
  <c r="B4050" i="14"/>
  <c r="B4051" i="14"/>
  <c r="B4052" i="14"/>
  <c r="B4053" i="14"/>
  <c r="B4054" i="14"/>
  <c r="B4055" i="14"/>
  <c r="B4056" i="14"/>
  <c r="B4057" i="14"/>
  <c r="B4058" i="14"/>
  <c r="B4059" i="14"/>
  <c r="B4060" i="14"/>
  <c r="B4061" i="14"/>
  <c r="B4062" i="14"/>
  <c r="B4063" i="14"/>
  <c r="B4064" i="14"/>
  <c r="B4065" i="14"/>
  <c r="B4066" i="14"/>
  <c r="B4067" i="14"/>
  <c r="B4068" i="14"/>
  <c r="B4069" i="14"/>
  <c r="B4070" i="14"/>
  <c r="B4071" i="14"/>
  <c r="B4072" i="14"/>
  <c r="B4073" i="14"/>
  <c r="B4074" i="14"/>
  <c r="B4075" i="14"/>
  <c r="B4076" i="14"/>
  <c r="B4077" i="14"/>
  <c r="B4078" i="14"/>
  <c r="B4079" i="14"/>
  <c r="B4080" i="14"/>
  <c r="B4081" i="14"/>
  <c r="B4082" i="14"/>
  <c r="B4083" i="14"/>
  <c r="B4084" i="14"/>
  <c r="B4085" i="14"/>
  <c r="B4086" i="14"/>
  <c r="B4087" i="14"/>
  <c r="B4088" i="14"/>
  <c r="B4089" i="14"/>
  <c r="B4090" i="14"/>
  <c r="B4091" i="14"/>
  <c r="B4092" i="14"/>
  <c r="B4093" i="14"/>
  <c r="B4094" i="14"/>
  <c r="B4095" i="14"/>
  <c r="B4096" i="14"/>
  <c r="B4097" i="14"/>
  <c r="B4098" i="14"/>
  <c r="B4099" i="14"/>
  <c r="B4100" i="14"/>
  <c r="B4101" i="14"/>
  <c r="B4102" i="14"/>
  <c r="B4103" i="14"/>
  <c r="B4104" i="14"/>
  <c r="B4105" i="14"/>
  <c r="B4106" i="14"/>
  <c r="B4107" i="14"/>
  <c r="B4108" i="14"/>
  <c r="B4109" i="14"/>
  <c r="B4110" i="14"/>
  <c r="B4111" i="14"/>
  <c r="B4112" i="14"/>
  <c r="B4113" i="14"/>
  <c r="B4114" i="14"/>
  <c r="B4115" i="14"/>
  <c r="B4116" i="14"/>
  <c r="B4117" i="14"/>
  <c r="B4118" i="14"/>
  <c r="B4119" i="14"/>
  <c r="B4120" i="14"/>
  <c r="B4121" i="14"/>
  <c r="B4122" i="14"/>
  <c r="B4123" i="14"/>
  <c r="B4124" i="14"/>
  <c r="B4125" i="14"/>
  <c r="B4126" i="14"/>
  <c r="B4127" i="14"/>
  <c r="B4128" i="14"/>
  <c r="B4129" i="14"/>
  <c r="B4130" i="14"/>
  <c r="B4131" i="14"/>
  <c r="B4132" i="14"/>
  <c r="B4133" i="14"/>
  <c r="B4134" i="14"/>
  <c r="B4135" i="14"/>
  <c r="B4136" i="14"/>
  <c r="B4137" i="14"/>
  <c r="B4138" i="14"/>
  <c r="B4139" i="14"/>
  <c r="B4140" i="14"/>
  <c r="B4141" i="14"/>
  <c r="B4142" i="14"/>
  <c r="B4143" i="14"/>
  <c r="B4144" i="14"/>
  <c r="B4145" i="14"/>
  <c r="B4146" i="14"/>
  <c r="B4147" i="14"/>
  <c r="B4148" i="14"/>
  <c r="B4149" i="14"/>
  <c r="B4150" i="14"/>
  <c r="B4151" i="14"/>
  <c r="B4152" i="14"/>
  <c r="B4153" i="14"/>
  <c r="B4154" i="14"/>
  <c r="B4155" i="14"/>
  <c r="B4156" i="14"/>
  <c r="B4157" i="14"/>
  <c r="B4158" i="14"/>
  <c r="B4159" i="14"/>
  <c r="B4160" i="14"/>
  <c r="B4161" i="14"/>
  <c r="B4162" i="14"/>
  <c r="B4163" i="14"/>
  <c r="B4164" i="14"/>
  <c r="B4165" i="14"/>
  <c r="B4166" i="14"/>
  <c r="B4167" i="14"/>
  <c r="B4168" i="14"/>
  <c r="B4169" i="14"/>
  <c r="B4170" i="14"/>
  <c r="B4171" i="14"/>
  <c r="B4172" i="14"/>
  <c r="B4173" i="14"/>
  <c r="B4174" i="14"/>
  <c r="B4175" i="14"/>
  <c r="B4176" i="14"/>
  <c r="B4177" i="14"/>
  <c r="B4178" i="14"/>
  <c r="B4179" i="14"/>
  <c r="B4180" i="14"/>
  <c r="B4181" i="14"/>
  <c r="B4182" i="14"/>
  <c r="B4183" i="14"/>
  <c r="B4184" i="14"/>
  <c r="B4185" i="14"/>
  <c r="B4186" i="14"/>
  <c r="B4187" i="14"/>
  <c r="B4188" i="14"/>
  <c r="B4189" i="14"/>
  <c r="B4190" i="14"/>
  <c r="B4191" i="14"/>
  <c r="B4192" i="14"/>
  <c r="B4193" i="14"/>
  <c r="B4194" i="14"/>
  <c r="B4195" i="14"/>
  <c r="B4196" i="14"/>
  <c r="B4197" i="14"/>
  <c r="B4198" i="14"/>
  <c r="B4199" i="14"/>
  <c r="B4200" i="14"/>
  <c r="B4201" i="14"/>
  <c r="B4202" i="14"/>
  <c r="B4203" i="14"/>
  <c r="B4204" i="14"/>
  <c r="B4205" i="14"/>
  <c r="B4206" i="14"/>
  <c r="B4207" i="14"/>
  <c r="B4208" i="14"/>
  <c r="B4209" i="14"/>
  <c r="B4210" i="14"/>
  <c r="B4211" i="14"/>
  <c r="B4212" i="14"/>
  <c r="B4213" i="14"/>
  <c r="B4214" i="14"/>
  <c r="B4215" i="14"/>
  <c r="B4216" i="14"/>
  <c r="B4217" i="14"/>
  <c r="B4218" i="14"/>
  <c r="B4219" i="14"/>
  <c r="B4220" i="14"/>
  <c r="B4221" i="14"/>
  <c r="B4222" i="14"/>
  <c r="B4223" i="14"/>
  <c r="B4224" i="14"/>
  <c r="B4225" i="14"/>
  <c r="B4226" i="14"/>
  <c r="B4227" i="14"/>
  <c r="B4228" i="14"/>
  <c r="B4229" i="14"/>
  <c r="B4230" i="14"/>
  <c r="B4231" i="14"/>
  <c r="B4232" i="14"/>
  <c r="B4233" i="14"/>
  <c r="B4234" i="14"/>
  <c r="B4235" i="14"/>
  <c r="B4236" i="14"/>
  <c r="B4237" i="14"/>
  <c r="B4238" i="14"/>
  <c r="B4239" i="14"/>
  <c r="B4240" i="14"/>
  <c r="B4241" i="14"/>
  <c r="B4242" i="14"/>
  <c r="B4243" i="14"/>
  <c r="B4244" i="14"/>
  <c r="B4245" i="14"/>
  <c r="B4246" i="14"/>
  <c r="B4247" i="14"/>
  <c r="B4248" i="14"/>
  <c r="B4249" i="14"/>
  <c r="B4250" i="14"/>
  <c r="B4251" i="14"/>
  <c r="B4252" i="14"/>
  <c r="B4253" i="14"/>
  <c r="B4254" i="14"/>
  <c r="B4255" i="14"/>
  <c r="B4256" i="14"/>
  <c r="B4257" i="14"/>
  <c r="B4258" i="14"/>
  <c r="B4259" i="14"/>
  <c r="B4260" i="14"/>
  <c r="B4261" i="14"/>
  <c r="B4262" i="14"/>
  <c r="B4263" i="14"/>
  <c r="B4264" i="14"/>
  <c r="B4265" i="14"/>
  <c r="B4266" i="14"/>
  <c r="B4267" i="14"/>
  <c r="B4268" i="14"/>
  <c r="B4269" i="14"/>
  <c r="B4270" i="14"/>
  <c r="B4271" i="14"/>
  <c r="B4272" i="14"/>
  <c r="B4273" i="14"/>
  <c r="B4274" i="14"/>
  <c r="B4275" i="14"/>
  <c r="B4276" i="14"/>
  <c r="B4277" i="14"/>
  <c r="B4278" i="14"/>
  <c r="B4279" i="14"/>
  <c r="B4280" i="14"/>
  <c r="B4281" i="14"/>
  <c r="B4282" i="14"/>
  <c r="B4283" i="14"/>
  <c r="B4284" i="14"/>
  <c r="B4285" i="14"/>
  <c r="B4286" i="14"/>
  <c r="B4287" i="14"/>
  <c r="B4288" i="14"/>
  <c r="B4289" i="14"/>
  <c r="B4290" i="14"/>
  <c r="B4291" i="14"/>
  <c r="B4292" i="14"/>
  <c r="B4293" i="14"/>
  <c r="B4294" i="14"/>
  <c r="B4295" i="14"/>
  <c r="B4296" i="14"/>
  <c r="B4297" i="14"/>
  <c r="B4298" i="14"/>
  <c r="B4299" i="14"/>
  <c r="B4300" i="14"/>
  <c r="B4301" i="14"/>
  <c r="B4302" i="14"/>
  <c r="B4303" i="14"/>
  <c r="B4304" i="14"/>
  <c r="B4305" i="14"/>
  <c r="B4306" i="14"/>
  <c r="B4307" i="14"/>
  <c r="B4308" i="14"/>
  <c r="B4309" i="14"/>
  <c r="B4310" i="14"/>
  <c r="B4311" i="14"/>
  <c r="B4312" i="14"/>
  <c r="B4313" i="14"/>
  <c r="B4314" i="14"/>
  <c r="B4315" i="14"/>
  <c r="B4316" i="14"/>
  <c r="B4317" i="14"/>
  <c r="B4318" i="14"/>
  <c r="B4319" i="14"/>
  <c r="B4320" i="14"/>
  <c r="B4321" i="14"/>
  <c r="B4322" i="14"/>
  <c r="B4323" i="14"/>
  <c r="B4324" i="14"/>
  <c r="B4325" i="14"/>
  <c r="B4326" i="14"/>
  <c r="B4327" i="14"/>
  <c r="B4328" i="14"/>
  <c r="B4329" i="14"/>
  <c r="B4330" i="14"/>
  <c r="B4331" i="14"/>
  <c r="B4332" i="14"/>
  <c r="B4333" i="14"/>
  <c r="B4334" i="14"/>
  <c r="B4335" i="14"/>
  <c r="B4336" i="14"/>
  <c r="B4337" i="14"/>
  <c r="B4338" i="14"/>
  <c r="B4339" i="14"/>
  <c r="B4340" i="14"/>
  <c r="B4341" i="14"/>
  <c r="B4342" i="14"/>
  <c r="B4343" i="14"/>
  <c r="B4344" i="14"/>
  <c r="B4345" i="14"/>
  <c r="B4346" i="14"/>
  <c r="B4347" i="14"/>
  <c r="B4348" i="14"/>
  <c r="B4349" i="14"/>
  <c r="B4350" i="14"/>
  <c r="B4351" i="14"/>
  <c r="B4352" i="14"/>
  <c r="B4353" i="14"/>
  <c r="B4354" i="14"/>
  <c r="B4355" i="14"/>
  <c r="B4356" i="14"/>
  <c r="B4357" i="14"/>
  <c r="B4358" i="14"/>
  <c r="B4359" i="14"/>
  <c r="B4360" i="14"/>
  <c r="B4361" i="14"/>
  <c r="B4362" i="14"/>
  <c r="B4363" i="14"/>
  <c r="B4364" i="14"/>
  <c r="B4365" i="14"/>
  <c r="B4366" i="14"/>
  <c r="B4367" i="14"/>
  <c r="B4368" i="14"/>
  <c r="B4369" i="14"/>
  <c r="B4370" i="14"/>
  <c r="B4371" i="14"/>
  <c r="B4372" i="14"/>
  <c r="B4373" i="14"/>
  <c r="B4374" i="14"/>
  <c r="B4375" i="14"/>
  <c r="B4376" i="14"/>
  <c r="B4377" i="14"/>
  <c r="B4378" i="14"/>
  <c r="B4379" i="14"/>
  <c r="B4380" i="14"/>
  <c r="B4381" i="14"/>
  <c r="B4382" i="14"/>
  <c r="B4383" i="14"/>
  <c r="B4384" i="14"/>
  <c r="B4385" i="14"/>
  <c r="B4386" i="14"/>
  <c r="B4387" i="14"/>
  <c r="B4388" i="14"/>
  <c r="B4389" i="14"/>
  <c r="B4390" i="14"/>
  <c r="B4391" i="14"/>
  <c r="B4392" i="14"/>
  <c r="B4393" i="14"/>
  <c r="B4394" i="14"/>
  <c r="B4395" i="14"/>
  <c r="B4396" i="14"/>
  <c r="B4397" i="14"/>
  <c r="B4398" i="14"/>
  <c r="B4399" i="14"/>
  <c r="B4400" i="14"/>
  <c r="B4401" i="14"/>
  <c r="B4402" i="14"/>
  <c r="B4403" i="14"/>
  <c r="B4404" i="14"/>
  <c r="B4405" i="14"/>
  <c r="B4406" i="14"/>
  <c r="B4407" i="14"/>
  <c r="B4408" i="14"/>
  <c r="B4409" i="14"/>
  <c r="B4410" i="14"/>
  <c r="B4411" i="14"/>
  <c r="B4412" i="14"/>
  <c r="B4413" i="14"/>
  <c r="B4414" i="14"/>
  <c r="B4415" i="14"/>
  <c r="B4416" i="14"/>
  <c r="B4417" i="14"/>
  <c r="B4418" i="14"/>
  <c r="B4419" i="14"/>
  <c r="B4420" i="14"/>
  <c r="B4421" i="14"/>
  <c r="B4422" i="14"/>
  <c r="B4423" i="14"/>
  <c r="B4424" i="14"/>
  <c r="B4425" i="14"/>
  <c r="B4426" i="14"/>
  <c r="B4427" i="14"/>
  <c r="B4428" i="14"/>
  <c r="B4429" i="14"/>
  <c r="B4430" i="14"/>
  <c r="B4431" i="14"/>
  <c r="B4432" i="14"/>
  <c r="B4433" i="14"/>
  <c r="B4434" i="14"/>
  <c r="B4435" i="14"/>
  <c r="B4436" i="14"/>
  <c r="B4437" i="14"/>
  <c r="B4438" i="14"/>
  <c r="B4439" i="14"/>
  <c r="B4440" i="14"/>
  <c r="B4441" i="14"/>
  <c r="B4442" i="14"/>
  <c r="B4443" i="14"/>
  <c r="B4444" i="14"/>
  <c r="B4445" i="14"/>
  <c r="B4446" i="14"/>
  <c r="B4447" i="14"/>
  <c r="B4448" i="14"/>
  <c r="B4449" i="14"/>
  <c r="B4450" i="14"/>
  <c r="B4451" i="14"/>
  <c r="B4452" i="14"/>
  <c r="B4453" i="14"/>
  <c r="B4454" i="14"/>
  <c r="B4455" i="14"/>
  <c r="B4456" i="14"/>
  <c r="B4457" i="14"/>
  <c r="B4458" i="14"/>
  <c r="B4459" i="14"/>
  <c r="B4460" i="14"/>
  <c r="B4461" i="14"/>
  <c r="B4462" i="14"/>
  <c r="B4463" i="14"/>
  <c r="B4464" i="14"/>
  <c r="B4465" i="14"/>
  <c r="B4466" i="14"/>
  <c r="B4467" i="14"/>
  <c r="B4468" i="14"/>
  <c r="B4469" i="14"/>
  <c r="B4470" i="14"/>
  <c r="B4471" i="14"/>
  <c r="B4472" i="14"/>
  <c r="B4473" i="14"/>
  <c r="B4474" i="14"/>
  <c r="B4475" i="14"/>
  <c r="B4476" i="14"/>
  <c r="B4477" i="14"/>
  <c r="B4478" i="14"/>
  <c r="B4479" i="14"/>
  <c r="B4480" i="14"/>
  <c r="B4481" i="14"/>
  <c r="B4482" i="14"/>
  <c r="B4483" i="14"/>
  <c r="B4484" i="14"/>
  <c r="B4485" i="14"/>
  <c r="B4486" i="14"/>
  <c r="B4487" i="14"/>
  <c r="B4488" i="14"/>
  <c r="B4489" i="14"/>
  <c r="B4490" i="14"/>
  <c r="B4491" i="14"/>
  <c r="B4492" i="14"/>
  <c r="B4493" i="14"/>
  <c r="B4494" i="14"/>
  <c r="B4495" i="14"/>
  <c r="B4496" i="14"/>
  <c r="B4497" i="14"/>
  <c r="B4498" i="14"/>
  <c r="B4499" i="14"/>
  <c r="B4500" i="14"/>
  <c r="B4501" i="14"/>
  <c r="B4502" i="14"/>
  <c r="B4503" i="14"/>
  <c r="B4504" i="14"/>
  <c r="B4505" i="14"/>
  <c r="B4506" i="14"/>
  <c r="B4507" i="14"/>
  <c r="B4508" i="14"/>
  <c r="B4509" i="14"/>
  <c r="B4510" i="14"/>
  <c r="B4511" i="14"/>
  <c r="B4512" i="14"/>
  <c r="B4513" i="14"/>
  <c r="B4514" i="14"/>
  <c r="B4515" i="14"/>
  <c r="B4516" i="14"/>
  <c r="B4517" i="14"/>
  <c r="B4518" i="14"/>
  <c r="B4519" i="14"/>
  <c r="B4520" i="14"/>
  <c r="B4521" i="14"/>
  <c r="B4522" i="14"/>
  <c r="B4523" i="14"/>
  <c r="B4524" i="14"/>
  <c r="B4525" i="14"/>
  <c r="B4526" i="14"/>
  <c r="B4527" i="14"/>
  <c r="B4528" i="14"/>
  <c r="B4529" i="14"/>
  <c r="B4530" i="14"/>
  <c r="B4531" i="14"/>
  <c r="B4532" i="14"/>
  <c r="B4533" i="14"/>
  <c r="B4534" i="14"/>
  <c r="B4535" i="14"/>
  <c r="B4536" i="14"/>
  <c r="B4537" i="14"/>
  <c r="B4538" i="14"/>
  <c r="B4539" i="14"/>
  <c r="B4540" i="14"/>
  <c r="B4541" i="14"/>
  <c r="B4542" i="14"/>
  <c r="B4543" i="14"/>
  <c r="B4544" i="14"/>
  <c r="B4545" i="14"/>
  <c r="B4546" i="14"/>
  <c r="B4547" i="14"/>
  <c r="B4548" i="14"/>
  <c r="B4549" i="14"/>
  <c r="B4550" i="14"/>
  <c r="B4551" i="14"/>
  <c r="B4552" i="14"/>
  <c r="B4553" i="14"/>
  <c r="B4554" i="14"/>
  <c r="B4555" i="14"/>
  <c r="B4556" i="14"/>
  <c r="B4557" i="14"/>
  <c r="B4558" i="14"/>
  <c r="B4559" i="14"/>
  <c r="B4560" i="14"/>
  <c r="B4561" i="14"/>
  <c r="B4562" i="14"/>
  <c r="B4563" i="14"/>
  <c r="B4564" i="14"/>
  <c r="B4565" i="14"/>
  <c r="B4566" i="14"/>
  <c r="B4567" i="14"/>
  <c r="B4568" i="14"/>
  <c r="B4569" i="14"/>
  <c r="B4570" i="14"/>
  <c r="B4571" i="14"/>
  <c r="B4572" i="14"/>
  <c r="B4573" i="14"/>
  <c r="B4574" i="14"/>
  <c r="B4575" i="14"/>
  <c r="B4576" i="14"/>
  <c r="B4577" i="14"/>
  <c r="B4578" i="14"/>
  <c r="B4579" i="14"/>
  <c r="B4580" i="14"/>
  <c r="B4581" i="14"/>
  <c r="B4582" i="14"/>
  <c r="B4583" i="14"/>
  <c r="B4584" i="14"/>
  <c r="B4585" i="14"/>
  <c r="B4586" i="14"/>
  <c r="B4587" i="14"/>
  <c r="B4588" i="14"/>
  <c r="B4589" i="14"/>
  <c r="B4590" i="14"/>
  <c r="B4591" i="14"/>
  <c r="B4592" i="14"/>
  <c r="B4593" i="14"/>
  <c r="B4594" i="14"/>
  <c r="B4595" i="14"/>
  <c r="B4596" i="14"/>
  <c r="B4597" i="14"/>
  <c r="B4598" i="14"/>
  <c r="B4599" i="14"/>
  <c r="B4600" i="14"/>
  <c r="B4601" i="14"/>
  <c r="B4602" i="14"/>
  <c r="B4603" i="14"/>
  <c r="B4604" i="14"/>
  <c r="B4605" i="14"/>
  <c r="B4606" i="14"/>
  <c r="B4607" i="14"/>
  <c r="B4608" i="14"/>
  <c r="B4609" i="14"/>
  <c r="B4610" i="14"/>
  <c r="B4611" i="14"/>
  <c r="B4612" i="14"/>
  <c r="B4613" i="14"/>
  <c r="B4614" i="14"/>
  <c r="B4615" i="14"/>
  <c r="B4616" i="14"/>
  <c r="B4617" i="14"/>
  <c r="B4618" i="14"/>
  <c r="B4619" i="14"/>
  <c r="B4620" i="14"/>
  <c r="B4621" i="14"/>
  <c r="B4622" i="14"/>
  <c r="B4623" i="14"/>
  <c r="B4624" i="14"/>
  <c r="B4625" i="14"/>
  <c r="B4626" i="14"/>
  <c r="B4627" i="14"/>
  <c r="B4628" i="14"/>
  <c r="B4629" i="14"/>
  <c r="B4630" i="14"/>
  <c r="B4631" i="14"/>
  <c r="B4632" i="14"/>
  <c r="B4633" i="14"/>
  <c r="B4634" i="14"/>
  <c r="B4635" i="14"/>
  <c r="B4636" i="14"/>
  <c r="B4637" i="14"/>
  <c r="B4638" i="14"/>
  <c r="B4639" i="14"/>
  <c r="B4640" i="14"/>
  <c r="B4641" i="14"/>
  <c r="B4642" i="14"/>
  <c r="B4643" i="14"/>
  <c r="B4644" i="14"/>
  <c r="B4645" i="14"/>
  <c r="B4646" i="14"/>
  <c r="B4647" i="14"/>
  <c r="B4648" i="14"/>
  <c r="B4649" i="14"/>
  <c r="B4650" i="14"/>
  <c r="B4651" i="14"/>
  <c r="B4652" i="14"/>
  <c r="B4653" i="14"/>
  <c r="B4654" i="14"/>
  <c r="B4655" i="14"/>
  <c r="B4656" i="14"/>
  <c r="B4657" i="14"/>
  <c r="B4658" i="14"/>
  <c r="B4659" i="14"/>
  <c r="B4660" i="14"/>
  <c r="B4661" i="14"/>
  <c r="B4662" i="14"/>
  <c r="B4663" i="14"/>
  <c r="B4664" i="14"/>
  <c r="B4665" i="14"/>
  <c r="B4666" i="14"/>
  <c r="B4667" i="14"/>
  <c r="B4668" i="14"/>
  <c r="B4669" i="14"/>
  <c r="B4670" i="14"/>
  <c r="B4671" i="14"/>
  <c r="B4672" i="14"/>
  <c r="B4673" i="14"/>
  <c r="B4674" i="14"/>
  <c r="B4675" i="14"/>
  <c r="B4676" i="14"/>
  <c r="B4677" i="14"/>
  <c r="B4678" i="14"/>
  <c r="B4679" i="14"/>
  <c r="B4680" i="14"/>
  <c r="B4681" i="14"/>
  <c r="B4682" i="14"/>
  <c r="B4683" i="14"/>
  <c r="B4684" i="14"/>
  <c r="B4685" i="14"/>
  <c r="B4686" i="14"/>
  <c r="B4687" i="14"/>
  <c r="B4688" i="14"/>
  <c r="B4689" i="14"/>
  <c r="B4690" i="14"/>
  <c r="B4691" i="14"/>
  <c r="B4692" i="14"/>
  <c r="B4693" i="14"/>
  <c r="B4694" i="14"/>
  <c r="B4695" i="14"/>
  <c r="B4696" i="14"/>
  <c r="B4697" i="14"/>
  <c r="B4698" i="14"/>
  <c r="B4699" i="14"/>
  <c r="B4700" i="14"/>
  <c r="B4701" i="14"/>
  <c r="B4702" i="14"/>
  <c r="B4703" i="14"/>
  <c r="B4704" i="14"/>
  <c r="B4705" i="14"/>
  <c r="B4706" i="14"/>
  <c r="B4707" i="14"/>
  <c r="B4708" i="14"/>
  <c r="B4709" i="14"/>
  <c r="B4710" i="14"/>
  <c r="B4711" i="14"/>
  <c r="B4712" i="14"/>
  <c r="B4713" i="14"/>
  <c r="B4714" i="14"/>
  <c r="B4715" i="14"/>
  <c r="B4716" i="14"/>
  <c r="B4717" i="14"/>
  <c r="B4718" i="14"/>
  <c r="B4719" i="14"/>
  <c r="B4720" i="14"/>
  <c r="B4721" i="14"/>
  <c r="B4722" i="14"/>
  <c r="B4723" i="14"/>
  <c r="B4724" i="14"/>
  <c r="B4725" i="14"/>
  <c r="B4726" i="14"/>
  <c r="B4727" i="14"/>
  <c r="B4728" i="14"/>
  <c r="B4729" i="14"/>
  <c r="B4730" i="14"/>
  <c r="B4731" i="14"/>
  <c r="B4732" i="14"/>
  <c r="B4733" i="14"/>
  <c r="B4734" i="14"/>
  <c r="B4735" i="14"/>
  <c r="B4736" i="14"/>
  <c r="B4737" i="14"/>
  <c r="B4738" i="14"/>
  <c r="B4739" i="14"/>
  <c r="B4740" i="14"/>
  <c r="B4741" i="14"/>
  <c r="B4742" i="14"/>
  <c r="B4743" i="14"/>
  <c r="B4744" i="14"/>
  <c r="B4745" i="14"/>
  <c r="B4746" i="14"/>
  <c r="B4747" i="14"/>
  <c r="B4748" i="14"/>
  <c r="B4749" i="14"/>
  <c r="B4750" i="14"/>
  <c r="B4751" i="14"/>
  <c r="B4752" i="14"/>
  <c r="B4753" i="14"/>
  <c r="B4754" i="14"/>
  <c r="B4755" i="14"/>
  <c r="B4756" i="14"/>
  <c r="B4757" i="14"/>
  <c r="B4758" i="14"/>
  <c r="B4759" i="14"/>
  <c r="B4760" i="14"/>
  <c r="B4761" i="14"/>
  <c r="B4762" i="14"/>
  <c r="B4763" i="14"/>
  <c r="B4764" i="14"/>
  <c r="B4765" i="14"/>
  <c r="B4766" i="14"/>
  <c r="B4767" i="14"/>
  <c r="B4768" i="14"/>
  <c r="B4769" i="14"/>
  <c r="B4770" i="14"/>
  <c r="B4771" i="14"/>
  <c r="B4772" i="14"/>
  <c r="B4773" i="14"/>
  <c r="B4774" i="14"/>
  <c r="B4775" i="14"/>
  <c r="B4776" i="14"/>
  <c r="B4777" i="14"/>
  <c r="B4778" i="14"/>
  <c r="B4779" i="14"/>
  <c r="B4780" i="14"/>
  <c r="B4781" i="14"/>
  <c r="B4782" i="14"/>
  <c r="B4783" i="14"/>
  <c r="B4784" i="14"/>
  <c r="B4785" i="14"/>
  <c r="B4786" i="14"/>
  <c r="B4787" i="14"/>
  <c r="B4788" i="14"/>
  <c r="B4789" i="14"/>
  <c r="B4790" i="14"/>
  <c r="B4791" i="14"/>
  <c r="B4792" i="14"/>
  <c r="B4793" i="14"/>
  <c r="B4794" i="14"/>
  <c r="B4795" i="14"/>
  <c r="B4796" i="14"/>
  <c r="B4797" i="14"/>
  <c r="B4798" i="14"/>
  <c r="B4799" i="14"/>
  <c r="B4800" i="14"/>
  <c r="B4801" i="14"/>
  <c r="B4802" i="14"/>
  <c r="B4803" i="14"/>
  <c r="B4804" i="14"/>
  <c r="B4805" i="14"/>
  <c r="B4806" i="14"/>
  <c r="B4807" i="14"/>
  <c r="B4808" i="14"/>
  <c r="B4809" i="14"/>
  <c r="B4810" i="14"/>
  <c r="B4811" i="14"/>
  <c r="B4812" i="14"/>
  <c r="B4813" i="14"/>
  <c r="B4814" i="14"/>
  <c r="B4815" i="14"/>
  <c r="B4816" i="14"/>
  <c r="B4817" i="14"/>
  <c r="B4818" i="14"/>
  <c r="B4819" i="14"/>
  <c r="B4820" i="14"/>
  <c r="B4821" i="14"/>
  <c r="B4822" i="14"/>
  <c r="B4823" i="14"/>
  <c r="B4824" i="14"/>
  <c r="B4825" i="14"/>
  <c r="B4826" i="14"/>
  <c r="B4827" i="14"/>
  <c r="B4828" i="14"/>
  <c r="B4829" i="14"/>
  <c r="B4830" i="14"/>
  <c r="B4831" i="14"/>
  <c r="B4832" i="14"/>
  <c r="B4833" i="14"/>
  <c r="B4834" i="14"/>
  <c r="B4835" i="14"/>
  <c r="B4836" i="14"/>
  <c r="B4837" i="14"/>
  <c r="B4838" i="14"/>
  <c r="B4839" i="14"/>
  <c r="B4840" i="14"/>
  <c r="B4841" i="14"/>
  <c r="B4842" i="14"/>
  <c r="B4843" i="14"/>
  <c r="B4844" i="14"/>
  <c r="B4845" i="14"/>
  <c r="B4846" i="14"/>
  <c r="B4847" i="14"/>
  <c r="B4848" i="14"/>
  <c r="B4849" i="14"/>
  <c r="B4850" i="14"/>
  <c r="B4851" i="14"/>
  <c r="B4852" i="14"/>
  <c r="B4853" i="14"/>
  <c r="B4854" i="14"/>
  <c r="B4855" i="14"/>
  <c r="B4856" i="14"/>
  <c r="B4857" i="14"/>
  <c r="B4858" i="14"/>
  <c r="B4859" i="14"/>
  <c r="B4860" i="14"/>
  <c r="B4861" i="14"/>
  <c r="B4862" i="14"/>
  <c r="B4863" i="14"/>
  <c r="B4864" i="14"/>
  <c r="B4865" i="14"/>
  <c r="B4866" i="14"/>
  <c r="B4867" i="14"/>
  <c r="B4868" i="14"/>
  <c r="B4869" i="14"/>
  <c r="B4870" i="14"/>
  <c r="B4871" i="14"/>
  <c r="B4872" i="14"/>
  <c r="B4873" i="14"/>
  <c r="B4874" i="14"/>
  <c r="B4875" i="14"/>
  <c r="B4876" i="14"/>
  <c r="B4877" i="14"/>
  <c r="B4878" i="14"/>
  <c r="B4879" i="14"/>
  <c r="B4880" i="14"/>
  <c r="B4881" i="14"/>
  <c r="B4882" i="14"/>
  <c r="B4883" i="14"/>
  <c r="B4884" i="14"/>
  <c r="B4885" i="14"/>
  <c r="B4886" i="14"/>
  <c r="B4887" i="14"/>
  <c r="B4888" i="14"/>
  <c r="B4889" i="14"/>
  <c r="B4890" i="14"/>
  <c r="B4891" i="14"/>
  <c r="B4892" i="14"/>
  <c r="B4893" i="14"/>
  <c r="B4894" i="14"/>
  <c r="B4895" i="14"/>
  <c r="B4896" i="14"/>
  <c r="B4897" i="14"/>
  <c r="B4898" i="14"/>
  <c r="B4899" i="14"/>
  <c r="B4900" i="14"/>
  <c r="B4901" i="14"/>
  <c r="B4902" i="14"/>
  <c r="B4903" i="14"/>
  <c r="B4904" i="14"/>
  <c r="B4905" i="14"/>
  <c r="B4906" i="14"/>
  <c r="B4907" i="14"/>
  <c r="B4908" i="14"/>
  <c r="B4909" i="14"/>
  <c r="B4910" i="14"/>
  <c r="B4911" i="14"/>
  <c r="B4912" i="14"/>
  <c r="B4913" i="14"/>
  <c r="B4914" i="14"/>
  <c r="B4915" i="14"/>
  <c r="B4916" i="14"/>
  <c r="B4917" i="14"/>
  <c r="B4918" i="14"/>
  <c r="B4919" i="14"/>
  <c r="B4920" i="14"/>
  <c r="B4921" i="14"/>
  <c r="B4922" i="14"/>
  <c r="B4923" i="14"/>
  <c r="B4924" i="14"/>
  <c r="B4925" i="14"/>
  <c r="B4926" i="14"/>
  <c r="B4927" i="14"/>
  <c r="B4928" i="14"/>
  <c r="B4929" i="14"/>
  <c r="B4930" i="14"/>
  <c r="B4931" i="14"/>
  <c r="B4932" i="14"/>
  <c r="B4933" i="14"/>
  <c r="B4934" i="14"/>
  <c r="B4935" i="14"/>
  <c r="B4936" i="14"/>
  <c r="B4937" i="14"/>
  <c r="B4938" i="14"/>
  <c r="B4939" i="14"/>
  <c r="B4940" i="14"/>
  <c r="B4941" i="14"/>
  <c r="B4942" i="14"/>
  <c r="B4943" i="14"/>
  <c r="B4944" i="14"/>
  <c r="B4945" i="14"/>
  <c r="B4946" i="14"/>
  <c r="B4947" i="14"/>
  <c r="B4948" i="14"/>
  <c r="B4949" i="14"/>
  <c r="B4950" i="14"/>
  <c r="B4951" i="14"/>
  <c r="B4952" i="14"/>
  <c r="B4953" i="14"/>
  <c r="B4954" i="14"/>
  <c r="B4955" i="14"/>
  <c r="B4956" i="14"/>
  <c r="B4957" i="14"/>
  <c r="B4958" i="14"/>
  <c r="B4959" i="14"/>
  <c r="B4960" i="14"/>
  <c r="B4961" i="14"/>
  <c r="B4962" i="14"/>
  <c r="B4963" i="14"/>
  <c r="B4964" i="14"/>
  <c r="B4965" i="14"/>
  <c r="B4966" i="14"/>
  <c r="B4967" i="14"/>
  <c r="B4968" i="14"/>
  <c r="B4969" i="14"/>
  <c r="B4970" i="14"/>
  <c r="B4971" i="14"/>
  <c r="B4972" i="14"/>
  <c r="B4973" i="14"/>
  <c r="B4974" i="14"/>
  <c r="B4975" i="14"/>
  <c r="B4976" i="14"/>
  <c r="B4977" i="14"/>
  <c r="B4978" i="14"/>
  <c r="B4979" i="14"/>
  <c r="B4980" i="14"/>
  <c r="B4981" i="14"/>
  <c r="B4982" i="14"/>
  <c r="B4983" i="14"/>
  <c r="B4984" i="14"/>
  <c r="B4985" i="14"/>
  <c r="B4986" i="14"/>
  <c r="B4987" i="14"/>
  <c r="B4988" i="14"/>
  <c r="B4989" i="14"/>
  <c r="B4990" i="14"/>
  <c r="B4991" i="14"/>
  <c r="B4992" i="14"/>
  <c r="B4993" i="14"/>
  <c r="B4994" i="14"/>
  <c r="B4995" i="14"/>
  <c r="B4996" i="14"/>
  <c r="B4997" i="14"/>
  <c r="B4998" i="14"/>
  <c r="B4999" i="14"/>
  <c r="B5000" i="14"/>
  <c r="B5001" i="14"/>
  <c r="B5002" i="14"/>
  <c r="B5003" i="14"/>
  <c r="B5004" i="14"/>
  <c r="B5005" i="14"/>
  <c r="B5006" i="14"/>
  <c r="B5007" i="14"/>
  <c r="B5008" i="14"/>
  <c r="B5009" i="14"/>
  <c r="B5010" i="14"/>
  <c r="B5011" i="14"/>
  <c r="B5012" i="14"/>
  <c r="B5013" i="14"/>
  <c r="B5014" i="14"/>
  <c r="B5015" i="14"/>
  <c r="B5016" i="14"/>
  <c r="B5017" i="14"/>
  <c r="B5018" i="14"/>
  <c r="B5019" i="14"/>
  <c r="B3" i="29"/>
  <c r="B4" i="29"/>
  <c r="K76" i="29" s="1"/>
  <c r="B5" i="29"/>
  <c r="B6" i="29"/>
  <c r="B7" i="29"/>
  <c r="B8" i="29"/>
  <c r="B9" i="29"/>
  <c r="B10" i="29"/>
  <c r="B11" i="29"/>
  <c r="B12" i="29"/>
  <c r="B13" i="29"/>
  <c r="B14" i="29"/>
  <c r="B15" i="29"/>
  <c r="B16" i="29"/>
  <c r="B17" i="29"/>
  <c r="B18" i="29"/>
  <c r="B19" i="29"/>
  <c r="B20" i="29"/>
  <c r="B21" i="29"/>
  <c r="B22" i="29"/>
  <c r="B23" i="29"/>
  <c r="B24" i="29"/>
  <c r="B25" i="29"/>
  <c r="B26" i="29"/>
  <c r="B27" i="29"/>
  <c r="B28" i="29"/>
  <c r="B29" i="29"/>
  <c r="B30" i="29"/>
  <c r="B31" i="29"/>
  <c r="B32" i="29"/>
  <c r="B33" i="29"/>
  <c r="B34" i="29"/>
  <c r="B35" i="29"/>
  <c r="B36" i="29"/>
  <c r="B37" i="29"/>
  <c r="B38" i="29"/>
  <c r="B39" i="29"/>
  <c r="B40" i="29"/>
  <c r="B41" i="29"/>
  <c r="B42" i="29"/>
  <c r="B43" i="29"/>
  <c r="B44" i="29"/>
  <c r="B45" i="29"/>
  <c r="B46" i="29"/>
  <c r="B47" i="29"/>
  <c r="B48" i="29"/>
  <c r="B49" i="29"/>
  <c r="B50" i="29"/>
  <c r="B51" i="29"/>
  <c r="B52" i="29"/>
  <c r="B53" i="29"/>
  <c r="B54" i="29"/>
  <c r="B55" i="29"/>
  <c r="B56" i="29"/>
  <c r="B57" i="29"/>
  <c r="B58" i="29"/>
  <c r="B59" i="29"/>
  <c r="B60" i="29"/>
  <c r="B61" i="29"/>
  <c r="B62" i="29"/>
  <c r="B63" i="29"/>
  <c r="B64" i="29"/>
  <c r="B65" i="29"/>
  <c r="B66" i="29"/>
  <c r="B67" i="29"/>
  <c r="B68" i="29"/>
  <c r="B69" i="29"/>
  <c r="B70" i="29"/>
  <c r="B71" i="29"/>
  <c r="B72" i="29"/>
  <c r="B73" i="29"/>
  <c r="B74" i="29"/>
  <c r="B75" i="29"/>
  <c r="B76" i="29"/>
  <c r="B77" i="29"/>
  <c r="B78" i="29"/>
  <c r="B79" i="29"/>
  <c r="B80" i="29"/>
  <c r="B81" i="29"/>
  <c r="B82" i="29"/>
  <c r="B83" i="29"/>
  <c r="B84" i="29"/>
  <c r="B85" i="29"/>
  <c r="B86" i="29"/>
  <c r="B87" i="29"/>
  <c r="B88" i="29"/>
  <c r="B89" i="29"/>
  <c r="B90" i="29"/>
  <c r="B91" i="29"/>
  <c r="B92" i="29"/>
  <c r="B93" i="29"/>
  <c r="B94" i="29"/>
  <c r="B95" i="29"/>
  <c r="B96" i="29"/>
  <c r="B97" i="29"/>
  <c r="B98" i="29"/>
  <c r="B99" i="29"/>
  <c r="B100" i="29"/>
  <c r="B101" i="29"/>
  <c r="B102" i="29"/>
  <c r="B103" i="29"/>
  <c r="B104" i="29"/>
  <c r="B105" i="29"/>
  <c r="B106" i="29"/>
  <c r="B107" i="29"/>
  <c r="B108" i="29"/>
  <c r="B109" i="29"/>
  <c r="B110" i="29"/>
  <c r="B111" i="29"/>
  <c r="B112" i="29"/>
  <c r="B113" i="29"/>
  <c r="B114" i="29"/>
  <c r="B115" i="29"/>
  <c r="B116" i="29"/>
  <c r="B117" i="29"/>
  <c r="B118" i="29"/>
  <c r="B119" i="29"/>
  <c r="B120" i="29"/>
  <c r="B121" i="29"/>
  <c r="B122" i="29"/>
  <c r="B123" i="29"/>
  <c r="B124" i="29"/>
  <c r="B125" i="29"/>
  <c r="B126" i="29"/>
  <c r="B127" i="29"/>
  <c r="B128" i="29"/>
  <c r="B129" i="29"/>
  <c r="B130" i="29"/>
  <c r="B131" i="29"/>
  <c r="B132" i="29"/>
  <c r="B133" i="29"/>
  <c r="B134" i="29"/>
  <c r="B135" i="29"/>
  <c r="B136" i="29"/>
  <c r="B137" i="29"/>
  <c r="B138" i="29"/>
  <c r="B139" i="29"/>
  <c r="B140" i="29"/>
  <c r="B141" i="29"/>
  <c r="B142" i="29"/>
  <c r="B143" i="29"/>
  <c r="B144" i="29"/>
  <c r="B145" i="29"/>
  <c r="B146" i="29"/>
  <c r="B147" i="29"/>
  <c r="B148" i="29"/>
  <c r="B149" i="29"/>
  <c r="B150" i="29"/>
  <c r="B151" i="29"/>
  <c r="B152" i="29"/>
  <c r="B153" i="29"/>
  <c r="B154" i="29"/>
  <c r="B155" i="29"/>
  <c r="B156" i="29"/>
  <c r="B157" i="29"/>
  <c r="B158" i="29"/>
  <c r="B159" i="29"/>
  <c r="B160" i="29"/>
  <c r="B161" i="29"/>
  <c r="B162" i="29"/>
  <c r="B163" i="29"/>
  <c r="B164" i="29"/>
  <c r="B165" i="29"/>
  <c r="B166" i="29"/>
  <c r="B167" i="29"/>
  <c r="B168" i="29"/>
  <c r="B169" i="29"/>
  <c r="B170" i="29"/>
  <c r="B171" i="29"/>
  <c r="B172" i="29"/>
  <c r="B173" i="29"/>
  <c r="B174" i="29"/>
  <c r="B175" i="29"/>
  <c r="B176" i="29"/>
  <c r="B177" i="29"/>
  <c r="B178" i="29"/>
  <c r="B179" i="29"/>
  <c r="B180" i="29"/>
  <c r="B181" i="29"/>
  <c r="B182" i="29"/>
  <c r="B183" i="29"/>
  <c r="B184" i="29"/>
  <c r="B185" i="29"/>
  <c r="B186" i="29"/>
  <c r="B187" i="29"/>
  <c r="B188" i="29"/>
  <c r="B189" i="29"/>
  <c r="B190" i="29"/>
  <c r="B191" i="29"/>
  <c r="B192" i="29"/>
  <c r="B193" i="29"/>
  <c r="B194" i="29"/>
  <c r="B195" i="29"/>
  <c r="B196" i="29"/>
  <c r="B197" i="29"/>
  <c r="B198" i="29"/>
  <c r="B199" i="29"/>
  <c r="B200" i="29"/>
  <c r="B201" i="29"/>
  <c r="B202" i="29"/>
  <c r="B203" i="29"/>
  <c r="B204" i="29"/>
  <c r="B205" i="29"/>
  <c r="B206" i="29"/>
  <c r="B207" i="29"/>
  <c r="B208" i="29"/>
  <c r="B209" i="29"/>
  <c r="B210" i="29"/>
  <c r="B211" i="29"/>
  <c r="B212" i="29"/>
  <c r="B213" i="29"/>
  <c r="B214" i="29"/>
  <c r="B215" i="29"/>
  <c r="B216" i="29"/>
  <c r="B217" i="29"/>
  <c r="B218" i="29"/>
  <c r="B219" i="29"/>
  <c r="B220" i="29"/>
  <c r="B221" i="29"/>
  <c r="B222" i="29"/>
  <c r="B223" i="29"/>
  <c r="B224" i="29"/>
  <c r="B225" i="29"/>
  <c r="B226" i="29"/>
  <c r="B227" i="29"/>
  <c r="B228" i="29"/>
  <c r="B229" i="29"/>
  <c r="B230" i="29"/>
  <c r="B231" i="29"/>
  <c r="B232" i="29"/>
  <c r="B233" i="29"/>
  <c r="B234" i="29"/>
  <c r="B235" i="29"/>
  <c r="B236" i="29"/>
  <c r="B237" i="29"/>
  <c r="B238" i="29"/>
  <c r="B239" i="29"/>
  <c r="B240" i="29"/>
  <c r="B241" i="29"/>
  <c r="B242" i="29"/>
  <c r="B243" i="29"/>
  <c r="B244" i="29"/>
  <c r="B245" i="29"/>
  <c r="B246" i="29"/>
  <c r="B247" i="29"/>
  <c r="B248" i="29"/>
  <c r="B249" i="29"/>
  <c r="B250" i="29"/>
  <c r="B251" i="29"/>
  <c r="B252" i="29"/>
  <c r="B253" i="29"/>
  <c r="B254" i="29"/>
  <c r="B255" i="29"/>
  <c r="B256" i="29"/>
  <c r="B257" i="29"/>
  <c r="B258" i="29"/>
  <c r="B259" i="29"/>
  <c r="B260" i="29"/>
  <c r="B261" i="29"/>
  <c r="B262" i="29"/>
  <c r="B263" i="29"/>
  <c r="B264" i="29"/>
  <c r="B265" i="29"/>
  <c r="B266" i="29"/>
  <c r="B267" i="29"/>
  <c r="B268" i="29"/>
  <c r="B269" i="29"/>
  <c r="B270" i="29"/>
  <c r="B271" i="29"/>
  <c r="B272" i="29"/>
  <c r="B273" i="29"/>
  <c r="B274" i="29"/>
  <c r="B275" i="29"/>
  <c r="B276" i="29"/>
  <c r="B277" i="29"/>
  <c r="B278" i="29"/>
  <c r="B279" i="29"/>
  <c r="B280" i="29"/>
  <c r="B281" i="29"/>
  <c r="B282" i="29"/>
  <c r="B283" i="29"/>
  <c r="B284" i="29"/>
  <c r="B285" i="29"/>
  <c r="B286" i="29"/>
  <c r="B287" i="29"/>
  <c r="B288" i="29"/>
  <c r="B289" i="29"/>
  <c r="B290" i="29"/>
  <c r="B291" i="29"/>
  <c r="B292" i="29"/>
  <c r="B293" i="29"/>
  <c r="B294" i="29"/>
  <c r="B295" i="29"/>
  <c r="B296" i="29"/>
  <c r="B297" i="29"/>
  <c r="B298" i="29"/>
  <c r="B299" i="29"/>
  <c r="B300" i="29"/>
  <c r="B301" i="29"/>
  <c r="B302" i="29"/>
  <c r="B303" i="29"/>
  <c r="B304" i="29"/>
  <c r="B305" i="29"/>
  <c r="B306" i="29"/>
  <c r="B307" i="29"/>
  <c r="B308" i="29"/>
  <c r="B309" i="29"/>
  <c r="B310" i="29"/>
  <c r="B311" i="29"/>
  <c r="B312" i="29"/>
  <c r="B313" i="29"/>
  <c r="B314" i="29"/>
  <c r="B315" i="29"/>
  <c r="B316" i="29"/>
  <c r="B317" i="29"/>
  <c r="B318" i="29"/>
  <c r="B319" i="29"/>
  <c r="B320" i="29"/>
  <c r="B321" i="29"/>
  <c r="B322" i="29"/>
  <c r="B323" i="29"/>
  <c r="B324" i="29"/>
  <c r="B325" i="29"/>
  <c r="B326" i="29"/>
  <c r="B327" i="29"/>
  <c r="B328" i="29"/>
  <c r="B329" i="29"/>
  <c r="B330" i="29"/>
  <c r="B331" i="29"/>
  <c r="B332" i="29"/>
  <c r="B333" i="29"/>
  <c r="B334" i="29"/>
  <c r="B335" i="29"/>
  <c r="B336" i="29"/>
  <c r="B337" i="29"/>
  <c r="B338" i="29"/>
  <c r="B339" i="29"/>
  <c r="B340" i="29"/>
  <c r="B341" i="29"/>
  <c r="B342" i="29"/>
  <c r="B343" i="29"/>
  <c r="B344" i="29"/>
  <c r="B345" i="29"/>
  <c r="B346" i="29"/>
  <c r="B347" i="29"/>
  <c r="B348" i="29"/>
  <c r="B349" i="29"/>
  <c r="B350" i="29"/>
  <c r="B351" i="29"/>
  <c r="B352" i="29"/>
  <c r="B353" i="29"/>
  <c r="B354" i="29"/>
  <c r="B355" i="29"/>
  <c r="B356" i="29"/>
  <c r="B357" i="29"/>
  <c r="B358" i="29"/>
  <c r="B359" i="29"/>
  <c r="B360" i="29"/>
  <c r="B361" i="29"/>
  <c r="B362" i="29"/>
  <c r="B363" i="29"/>
  <c r="B364" i="29"/>
  <c r="B365" i="29"/>
  <c r="B366" i="29"/>
  <c r="B367" i="29"/>
  <c r="B368" i="29"/>
  <c r="B369" i="29"/>
  <c r="B370" i="29"/>
  <c r="B371" i="29"/>
  <c r="B372" i="29"/>
  <c r="B373" i="29"/>
  <c r="B374" i="29"/>
  <c r="B375" i="29"/>
  <c r="B376" i="29"/>
  <c r="B377" i="29"/>
  <c r="B378" i="29"/>
  <c r="B379" i="29"/>
  <c r="B380" i="29"/>
  <c r="B381" i="29"/>
  <c r="B382" i="29"/>
  <c r="B383" i="29"/>
  <c r="B384" i="29"/>
  <c r="B385" i="29"/>
  <c r="B386" i="29"/>
  <c r="B387" i="29"/>
  <c r="B388" i="29"/>
  <c r="B389" i="29"/>
  <c r="B390" i="29"/>
  <c r="B391" i="29"/>
  <c r="B392" i="29"/>
  <c r="B393" i="29"/>
  <c r="B394" i="29"/>
  <c r="B395" i="29"/>
  <c r="B396" i="29"/>
  <c r="B397" i="29"/>
  <c r="B398" i="29"/>
  <c r="B399" i="29"/>
  <c r="B400" i="29"/>
  <c r="B401" i="29"/>
  <c r="B402" i="29"/>
  <c r="B403" i="29"/>
  <c r="B404" i="29"/>
  <c r="B405" i="29"/>
  <c r="B406" i="29"/>
  <c r="B407" i="29"/>
  <c r="B408" i="29"/>
  <c r="B409" i="29"/>
  <c r="B410" i="29"/>
  <c r="B411" i="29"/>
  <c r="B412" i="29"/>
  <c r="B413" i="29"/>
  <c r="B414" i="29"/>
  <c r="B415" i="29"/>
  <c r="B416" i="29"/>
  <c r="B417" i="29"/>
  <c r="B418" i="29"/>
  <c r="B419" i="29"/>
  <c r="B420" i="29"/>
  <c r="B421" i="29"/>
  <c r="B422" i="29"/>
  <c r="B423" i="29"/>
  <c r="B424" i="29"/>
  <c r="B425" i="29"/>
  <c r="B426" i="29"/>
  <c r="B427" i="29"/>
  <c r="B428" i="29"/>
  <c r="B429" i="29"/>
  <c r="B430" i="29"/>
  <c r="B431" i="29"/>
  <c r="B432" i="29"/>
  <c r="B433" i="29"/>
  <c r="B434" i="29"/>
  <c r="B435" i="29"/>
  <c r="B436" i="29"/>
  <c r="B437" i="29"/>
  <c r="B438" i="29"/>
  <c r="B439" i="29"/>
  <c r="B440" i="29"/>
  <c r="B441" i="29"/>
  <c r="B442" i="29"/>
  <c r="B443" i="29"/>
  <c r="B444" i="29"/>
  <c r="B445" i="29"/>
  <c r="B446" i="29"/>
  <c r="B447" i="29"/>
  <c r="B448" i="29"/>
  <c r="B449" i="29"/>
  <c r="B450" i="29"/>
  <c r="B451" i="29"/>
  <c r="B452" i="29"/>
  <c r="B453" i="29"/>
  <c r="B454" i="29"/>
  <c r="B455" i="29"/>
  <c r="B456" i="29"/>
  <c r="B457" i="29"/>
  <c r="B458" i="29"/>
  <c r="B459" i="29"/>
  <c r="B460" i="29"/>
  <c r="B461" i="29"/>
  <c r="B462" i="29"/>
  <c r="B463" i="29"/>
  <c r="B464" i="29"/>
  <c r="B465" i="29"/>
  <c r="B466" i="29"/>
  <c r="B467" i="29"/>
  <c r="B468" i="29"/>
  <c r="B469" i="29"/>
  <c r="B470" i="29"/>
  <c r="B471" i="29"/>
  <c r="B472" i="29"/>
  <c r="B473" i="29"/>
  <c r="B474" i="29"/>
  <c r="B475" i="29"/>
  <c r="B476" i="29"/>
  <c r="B477" i="29"/>
  <c r="B478" i="29"/>
  <c r="B479" i="29"/>
  <c r="B480" i="29"/>
  <c r="B481" i="29"/>
  <c r="B482" i="29"/>
  <c r="B483" i="29"/>
  <c r="B484" i="29"/>
  <c r="B485" i="29"/>
  <c r="B486" i="29"/>
  <c r="B487" i="29"/>
  <c r="B488" i="29"/>
  <c r="B489" i="29"/>
  <c r="B490" i="29"/>
  <c r="B491" i="29"/>
  <c r="B492" i="29"/>
  <c r="B493" i="29"/>
  <c r="B494" i="29"/>
  <c r="B495" i="29"/>
  <c r="B496" i="29"/>
  <c r="B497" i="29"/>
  <c r="B498" i="29"/>
  <c r="B499" i="29"/>
  <c r="B500" i="29"/>
  <c r="B501" i="29"/>
  <c r="B502" i="29"/>
  <c r="B503" i="29"/>
  <c r="B504" i="29"/>
  <c r="B505" i="29"/>
  <c r="B506" i="29"/>
  <c r="B507" i="29"/>
  <c r="B508" i="29"/>
  <c r="B509" i="29"/>
  <c r="B510" i="29"/>
  <c r="B511" i="29"/>
  <c r="B512" i="29"/>
  <c r="B513" i="29"/>
  <c r="B514" i="29"/>
  <c r="B515" i="29"/>
  <c r="B516" i="29"/>
  <c r="B517" i="29"/>
  <c r="B518" i="29"/>
  <c r="B519" i="29"/>
  <c r="B520" i="29"/>
  <c r="B521" i="29"/>
  <c r="B522" i="29"/>
  <c r="B523" i="29"/>
  <c r="B524" i="29"/>
  <c r="B525" i="29"/>
  <c r="B526" i="29"/>
  <c r="B527" i="29"/>
  <c r="B528" i="29"/>
  <c r="B529" i="29"/>
  <c r="B530" i="29"/>
  <c r="B531" i="29"/>
  <c r="B532" i="29"/>
  <c r="B533" i="29"/>
  <c r="B534" i="29"/>
  <c r="B535" i="29"/>
  <c r="B536" i="29"/>
  <c r="B537" i="29"/>
  <c r="B538" i="29"/>
  <c r="B539" i="29"/>
  <c r="B540" i="29"/>
  <c r="B541" i="29"/>
  <c r="B542" i="29"/>
  <c r="B543" i="29"/>
  <c r="B544" i="29"/>
  <c r="B545" i="29"/>
  <c r="B546" i="29"/>
  <c r="B547" i="29"/>
  <c r="B548" i="29"/>
  <c r="B549" i="29"/>
  <c r="B550" i="29"/>
  <c r="B551" i="29"/>
  <c r="B552" i="29"/>
  <c r="B553" i="29"/>
  <c r="B554" i="29"/>
  <c r="B555" i="29"/>
  <c r="B556" i="29"/>
  <c r="B557" i="29"/>
  <c r="B558" i="29"/>
  <c r="B559" i="29"/>
  <c r="B560" i="29"/>
  <c r="B561" i="29"/>
  <c r="B562" i="29"/>
  <c r="B563" i="29"/>
  <c r="B564" i="29"/>
  <c r="B565" i="29"/>
  <c r="B566" i="29"/>
  <c r="B567" i="29"/>
  <c r="B568" i="29"/>
  <c r="B569" i="29"/>
  <c r="B570" i="29"/>
  <c r="B571" i="29"/>
  <c r="B572" i="29"/>
  <c r="B573" i="29"/>
  <c r="B574" i="29"/>
  <c r="B575" i="29"/>
  <c r="B576" i="29"/>
  <c r="B577" i="29"/>
  <c r="B578" i="29"/>
  <c r="B579" i="29"/>
  <c r="B580" i="29"/>
  <c r="B581" i="29"/>
  <c r="B582" i="29"/>
  <c r="B583" i="29"/>
  <c r="B584" i="29"/>
  <c r="B585" i="29"/>
  <c r="B586" i="29"/>
  <c r="B587" i="29"/>
  <c r="B588" i="29"/>
  <c r="B589" i="29"/>
  <c r="B590" i="29"/>
  <c r="B591" i="29"/>
  <c r="B592" i="29"/>
  <c r="B593" i="29"/>
  <c r="B594" i="29"/>
  <c r="B595" i="29"/>
  <c r="B596" i="29"/>
  <c r="B597" i="29"/>
  <c r="B598" i="29"/>
  <c r="B599" i="29"/>
  <c r="B600" i="29"/>
  <c r="B601" i="29"/>
  <c r="B602" i="29"/>
  <c r="B603" i="29"/>
  <c r="B604" i="29"/>
  <c r="B605" i="29"/>
  <c r="B606" i="29"/>
  <c r="B607" i="29"/>
  <c r="B608" i="29"/>
  <c r="B609" i="29"/>
  <c r="B610" i="29"/>
  <c r="B611" i="29"/>
  <c r="B612" i="29"/>
  <c r="B613" i="29"/>
  <c r="B614" i="29"/>
  <c r="B615" i="29"/>
  <c r="B616" i="29"/>
  <c r="B617" i="29"/>
  <c r="B618" i="29"/>
  <c r="B619" i="29"/>
  <c r="B620" i="29"/>
  <c r="B621" i="29"/>
  <c r="B622" i="29"/>
  <c r="B623" i="29"/>
  <c r="B624" i="29"/>
  <c r="B625" i="29"/>
  <c r="B626" i="29"/>
  <c r="B627" i="29"/>
  <c r="B628" i="29"/>
  <c r="B629" i="29"/>
  <c r="B630" i="29"/>
  <c r="B631" i="29"/>
  <c r="B632" i="29"/>
  <c r="B633" i="29"/>
  <c r="B634" i="29"/>
  <c r="B635" i="29"/>
  <c r="B636" i="29"/>
  <c r="B637" i="29"/>
  <c r="B638" i="29"/>
  <c r="B639" i="29"/>
  <c r="B640" i="29"/>
  <c r="B641" i="29"/>
  <c r="B642" i="29"/>
  <c r="B643" i="29"/>
  <c r="B644" i="29"/>
  <c r="B645" i="29"/>
  <c r="B646" i="29"/>
  <c r="B647" i="29"/>
  <c r="B648" i="29"/>
  <c r="B649" i="29"/>
  <c r="B650" i="29"/>
  <c r="B651" i="29"/>
  <c r="B652" i="29"/>
  <c r="B653" i="29"/>
  <c r="B654" i="29"/>
  <c r="B655" i="29"/>
  <c r="B656" i="29"/>
  <c r="B657" i="29"/>
  <c r="B658" i="29"/>
  <c r="B659" i="29"/>
  <c r="B660" i="29"/>
  <c r="B661" i="29"/>
  <c r="B662" i="29"/>
  <c r="B663" i="29"/>
  <c r="B664" i="29"/>
  <c r="B665" i="29"/>
  <c r="B666" i="29"/>
  <c r="B667" i="29"/>
  <c r="B668" i="29"/>
  <c r="B669" i="29"/>
  <c r="B670" i="29"/>
  <c r="B671" i="29"/>
  <c r="B672" i="29"/>
  <c r="B673" i="29"/>
  <c r="B674" i="29"/>
  <c r="B675" i="29"/>
  <c r="B676" i="29"/>
  <c r="B677" i="29"/>
  <c r="B678" i="29"/>
  <c r="B679" i="29"/>
  <c r="B680" i="29"/>
  <c r="B681" i="29"/>
  <c r="B682" i="29"/>
  <c r="B683" i="29"/>
  <c r="B684" i="29"/>
  <c r="B685" i="29"/>
  <c r="B686" i="29"/>
  <c r="B687" i="29"/>
  <c r="B688" i="29"/>
  <c r="B689" i="29"/>
  <c r="B690" i="29"/>
  <c r="B691" i="29"/>
  <c r="B692" i="29"/>
  <c r="B693" i="29"/>
  <c r="B694" i="29"/>
  <c r="B695" i="29"/>
  <c r="B696" i="29"/>
  <c r="B697" i="29"/>
  <c r="B698" i="29"/>
  <c r="B699" i="29"/>
  <c r="B700" i="29"/>
  <c r="B701" i="29"/>
  <c r="B702" i="29"/>
  <c r="B703" i="29"/>
  <c r="B704" i="29"/>
  <c r="B705" i="29"/>
  <c r="B706" i="29"/>
  <c r="B707" i="29"/>
  <c r="B708" i="29"/>
  <c r="B709" i="29"/>
  <c r="B710" i="29"/>
  <c r="B711" i="29"/>
  <c r="B712" i="29"/>
  <c r="B713" i="29"/>
  <c r="B714" i="29"/>
  <c r="B715" i="29"/>
  <c r="B716" i="29"/>
  <c r="B717" i="29"/>
  <c r="B718" i="29"/>
  <c r="B719" i="29"/>
  <c r="B720" i="29"/>
  <c r="B721" i="29"/>
  <c r="B722" i="29"/>
  <c r="B723" i="29"/>
  <c r="B724" i="29"/>
  <c r="B725" i="29"/>
  <c r="B726" i="29"/>
  <c r="B727" i="29"/>
  <c r="B728" i="29"/>
  <c r="B729" i="29"/>
  <c r="B730" i="29"/>
  <c r="B731" i="29"/>
  <c r="B732" i="29"/>
  <c r="B733" i="29"/>
  <c r="B734" i="29"/>
  <c r="B735" i="29"/>
  <c r="B736" i="29"/>
  <c r="B737" i="29"/>
  <c r="B738" i="29"/>
  <c r="B739" i="29"/>
  <c r="B740" i="29"/>
  <c r="B741" i="29"/>
  <c r="B742" i="29"/>
  <c r="B743" i="29"/>
  <c r="B744" i="29"/>
  <c r="B745" i="29"/>
  <c r="B746" i="29"/>
  <c r="B747" i="29"/>
  <c r="B748" i="29"/>
  <c r="B749" i="29"/>
  <c r="B750" i="29"/>
  <c r="B751" i="29"/>
  <c r="B752" i="29"/>
  <c r="B753" i="29"/>
  <c r="B754" i="29"/>
  <c r="B755" i="29"/>
  <c r="B756" i="29"/>
  <c r="B757" i="29"/>
  <c r="B758" i="29"/>
  <c r="B759" i="29"/>
  <c r="B760" i="29"/>
  <c r="B761" i="29"/>
  <c r="B762" i="29"/>
  <c r="B763" i="29"/>
  <c r="B764" i="29"/>
  <c r="B765" i="29"/>
  <c r="B766" i="29"/>
  <c r="B767" i="29"/>
  <c r="B768" i="29"/>
  <c r="B769" i="29"/>
  <c r="B770" i="29"/>
  <c r="B771" i="29"/>
  <c r="B772" i="29"/>
  <c r="B773" i="29"/>
  <c r="B774" i="29"/>
  <c r="B775" i="29"/>
  <c r="B776" i="29"/>
  <c r="B777" i="29"/>
  <c r="B778" i="29"/>
  <c r="B779" i="29"/>
  <c r="B780" i="29"/>
  <c r="B781" i="29"/>
  <c r="B782" i="29"/>
  <c r="B783" i="29"/>
  <c r="B784" i="29"/>
  <c r="B785" i="29"/>
  <c r="B786" i="29"/>
  <c r="B787" i="29"/>
  <c r="B788" i="29"/>
  <c r="B789" i="29"/>
  <c r="B790" i="29"/>
  <c r="B791" i="29"/>
  <c r="B792" i="29"/>
  <c r="B793" i="29"/>
  <c r="B794" i="29"/>
  <c r="B795" i="29"/>
  <c r="B796" i="29"/>
  <c r="B797" i="29"/>
  <c r="B798" i="29"/>
  <c r="B799" i="29"/>
  <c r="B800" i="29"/>
  <c r="B801" i="29"/>
  <c r="B802" i="29"/>
  <c r="B803" i="29"/>
  <c r="B804" i="29"/>
  <c r="B805" i="29"/>
  <c r="B806" i="29"/>
  <c r="B807" i="29"/>
  <c r="B808" i="29"/>
  <c r="B809" i="29"/>
  <c r="B810" i="29"/>
  <c r="B811" i="29"/>
  <c r="B812" i="29"/>
  <c r="B813" i="29"/>
  <c r="B814" i="29"/>
  <c r="B815" i="29"/>
  <c r="B816" i="29"/>
  <c r="B817" i="29"/>
  <c r="B818" i="29"/>
  <c r="B819" i="29"/>
  <c r="B820" i="29"/>
  <c r="B821" i="29"/>
  <c r="B822" i="29"/>
  <c r="B823" i="29"/>
  <c r="B824" i="29"/>
  <c r="B825" i="29"/>
  <c r="B826" i="29"/>
  <c r="B827" i="29"/>
  <c r="B828" i="29"/>
  <c r="B829" i="29"/>
  <c r="B830" i="29"/>
  <c r="B831" i="29"/>
  <c r="B832" i="29"/>
  <c r="B833" i="29"/>
  <c r="B834" i="29"/>
  <c r="B835" i="29"/>
  <c r="B836" i="29"/>
  <c r="B837" i="29"/>
  <c r="B838" i="29"/>
  <c r="B839" i="29"/>
  <c r="B840" i="29"/>
  <c r="B841" i="29"/>
  <c r="B842" i="29"/>
  <c r="B843" i="29"/>
  <c r="B844" i="29"/>
  <c r="B845" i="29"/>
  <c r="B846" i="29"/>
  <c r="B847" i="29"/>
  <c r="B848" i="29"/>
  <c r="B849" i="29"/>
  <c r="B850" i="29"/>
  <c r="B851" i="29"/>
  <c r="B852" i="29"/>
  <c r="B853" i="29"/>
  <c r="B854" i="29"/>
  <c r="B855" i="29"/>
  <c r="B856" i="29"/>
  <c r="B857" i="29"/>
  <c r="B858" i="29"/>
  <c r="B859" i="29"/>
  <c r="B860" i="29"/>
  <c r="B861" i="29"/>
  <c r="B862" i="29"/>
  <c r="B863" i="29"/>
  <c r="B864" i="29"/>
  <c r="B865" i="29"/>
  <c r="B866" i="29"/>
  <c r="B867" i="29"/>
  <c r="B868" i="29"/>
  <c r="B869" i="29"/>
  <c r="B870" i="29"/>
  <c r="B871" i="29"/>
  <c r="B872" i="29"/>
  <c r="B873" i="29"/>
  <c r="B874" i="29"/>
  <c r="B875" i="29"/>
  <c r="B876" i="29"/>
  <c r="B877" i="29"/>
  <c r="B878" i="29"/>
  <c r="B879" i="29"/>
  <c r="B880" i="29"/>
  <c r="B881" i="29"/>
  <c r="B882" i="29"/>
  <c r="B883" i="29"/>
  <c r="B884" i="29"/>
  <c r="B885" i="29"/>
  <c r="B886" i="29"/>
  <c r="B887" i="29"/>
  <c r="B888" i="29"/>
  <c r="B889" i="29"/>
  <c r="B890" i="29"/>
  <c r="B891" i="29"/>
  <c r="B892" i="29"/>
  <c r="B893" i="29"/>
  <c r="B894" i="29"/>
  <c r="B895" i="29"/>
  <c r="B896" i="29"/>
  <c r="B897" i="29"/>
  <c r="B898" i="29"/>
  <c r="B899" i="29"/>
  <c r="B900" i="29"/>
  <c r="B901" i="29"/>
  <c r="B902" i="29"/>
  <c r="B903" i="29"/>
  <c r="B904" i="29"/>
  <c r="B905" i="29"/>
  <c r="B906" i="29"/>
  <c r="B907" i="29"/>
  <c r="B908" i="29"/>
  <c r="B909" i="29"/>
  <c r="B910" i="29"/>
  <c r="B911" i="29"/>
  <c r="B912" i="29"/>
  <c r="B913" i="29"/>
  <c r="B914" i="29"/>
  <c r="B915" i="29"/>
  <c r="B916" i="29"/>
  <c r="B917" i="29"/>
  <c r="B918" i="29"/>
  <c r="B919" i="29"/>
  <c r="B920" i="29"/>
  <c r="B921" i="29"/>
  <c r="B922" i="29"/>
  <c r="B923" i="29"/>
  <c r="B924" i="29"/>
  <c r="B925" i="29"/>
  <c r="B926" i="29"/>
  <c r="B927" i="29"/>
  <c r="B928" i="29"/>
  <c r="B929" i="29"/>
  <c r="B930" i="29"/>
  <c r="B931" i="29"/>
  <c r="B932" i="29"/>
  <c r="B933" i="29"/>
  <c r="B934" i="29"/>
  <c r="B935" i="29"/>
  <c r="B936" i="29"/>
  <c r="B937" i="29"/>
  <c r="B938" i="29"/>
  <c r="B939" i="29"/>
  <c r="B940" i="29"/>
  <c r="B941" i="29"/>
  <c r="B942" i="29"/>
  <c r="B943" i="29"/>
  <c r="B944" i="29"/>
  <c r="B945" i="29"/>
  <c r="B946" i="29"/>
  <c r="B947" i="29"/>
  <c r="B948" i="29"/>
  <c r="B949" i="29"/>
  <c r="B950" i="29"/>
  <c r="B951" i="29"/>
  <c r="B952" i="29"/>
  <c r="B953" i="29"/>
  <c r="B954" i="29"/>
  <c r="B955" i="29"/>
  <c r="B956" i="29"/>
  <c r="B957" i="29"/>
  <c r="B958" i="29"/>
  <c r="B959" i="29"/>
  <c r="B960" i="29"/>
  <c r="B961" i="29"/>
  <c r="B962" i="29"/>
  <c r="B963" i="29"/>
  <c r="B964" i="29"/>
  <c r="B965" i="29"/>
  <c r="B966" i="29"/>
  <c r="B967" i="29"/>
  <c r="B968" i="29"/>
  <c r="B969" i="29"/>
  <c r="B970" i="29"/>
  <c r="B971" i="29"/>
  <c r="B972" i="29"/>
  <c r="B973" i="29"/>
  <c r="B974" i="29"/>
  <c r="B975" i="29"/>
  <c r="B976" i="29"/>
  <c r="B977" i="29"/>
  <c r="B978" i="29"/>
  <c r="B979" i="29"/>
  <c r="B980" i="29"/>
  <c r="B981" i="29"/>
  <c r="B982" i="29"/>
  <c r="B983" i="29"/>
  <c r="B984" i="29"/>
  <c r="B985" i="29"/>
  <c r="B986" i="29"/>
  <c r="B987" i="29"/>
  <c r="B988" i="29"/>
  <c r="B989" i="29"/>
  <c r="B990" i="29"/>
  <c r="B991" i="29"/>
  <c r="B992" i="29"/>
  <c r="B993" i="29"/>
  <c r="B994" i="29"/>
  <c r="B995" i="29"/>
  <c r="B996" i="29"/>
  <c r="B997" i="29"/>
  <c r="B998" i="29"/>
  <c r="B999" i="29"/>
  <c r="B1000" i="29"/>
  <c r="B1001" i="29"/>
  <c r="B1002" i="29"/>
  <c r="B1003" i="29"/>
  <c r="B1004" i="29"/>
  <c r="B1005" i="29"/>
  <c r="B1006" i="29"/>
  <c r="B1007" i="29"/>
  <c r="B1008" i="29"/>
  <c r="B1009" i="29"/>
  <c r="B1010" i="29"/>
  <c r="B1011" i="29"/>
  <c r="B1012" i="29"/>
  <c r="B1013" i="29"/>
  <c r="B1014" i="29"/>
  <c r="B1015" i="29"/>
  <c r="B1016" i="29"/>
  <c r="B1017" i="29"/>
  <c r="B1018" i="29"/>
  <c r="B1019" i="29"/>
  <c r="B1020" i="29"/>
  <c r="B1021" i="29"/>
  <c r="B1022" i="29"/>
  <c r="B1023" i="29"/>
  <c r="B1024" i="29"/>
  <c r="B1025" i="29"/>
  <c r="B1026" i="29"/>
  <c r="B1027" i="29"/>
  <c r="B1028" i="29"/>
  <c r="B1029" i="29"/>
  <c r="B1030" i="29"/>
  <c r="B1031" i="29"/>
  <c r="B1032" i="29"/>
  <c r="B1033" i="29"/>
  <c r="B1034" i="29"/>
  <c r="B1035" i="29"/>
  <c r="B1036" i="29"/>
  <c r="B1037" i="29"/>
  <c r="B1038" i="29"/>
  <c r="B1039" i="29"/>
  <c r="B1040" i="29"/>
  <c r="B1041" i="29"/>
  <c r="B1042" i="29"/>
  <c r="B1043" i="29"/>
  <c r="B1044" i="29"/>
  <c r="B1045" i="29"/>
  <c r="B1046" i="29"/>
  <c r="B1047" i="29"/>
  <c r="B1048" i="29"/>
  <c r="B1049" i="29"/>
  <c r="B1050" i="29"/>
  <c r="B1051" i="29"/>
  <c r="B1052" i="29"/>
  <c r="B1053" i="29"/>
  <c r="B1054" i="29"/>
  <c r="B1055" i="29"/>
  <c r="B1056" i="29"/>
  <c r="B1057" i="29"/>
  <c r="B1058" i="29"/>
  <c r="B1059" i="29"/>
  <c r="B1060" i="29"/>
  <c r="B1061" i="29"/>
  <c r="B1062" i="29"/>
  <c r="B1063" i="29"/>
  <c r="B1064" i="29"/>
  <c r="B1065" i="29"/>
  <c r="B1066" i="29"/>
  <c r="B1067" i="29"/>
  <c r="B1068" i="29"/>
  <c r="B1069" i="29"/>
  <c r="B1070" i="29"/>
  <c r="B1071" i="29"/>
  <c r="B1072" i="29"/>
  <c r="B1073" i="29"/>
  <c r="B1074" i="29"/>
  <c r="B1075" i="29"/>
  <c r="B1076" i="29"/>
  <c r="B1077" i="29"/>
  <c r="B1078" i="29"/>
  <c r="B1079" i="29"/>
  <c r="B1080" i="29"/>
  <c r="B1081" i="29"/>
  <c r="B1082" i="29"/>
  <c r="B1083" i="29"/>
  <c r="B1084" i="29"/>
  <c r="B1085" i="29"/>
  <c r="B1086" i="29"/>
  <c r="B1087" i="29"/>
  <c r="B1088" i="29"/>
  <c r="B1089" i="29"/>
  <c r="B1090" i="29"/>
  <c r="B1091" i="29"/>
  <c r="B1092" i="29"/>
  <c r="B1093" i="29"/>
  <c r="B1094" i="29"/>
  <c r="B1095" i="29"/>
  <c r="B1096" i="29"/>
  <c r="B1097" i="29"/>
  <c r="B1098" i="29"/>
  <c r="B1099" i="29"/>
  <c r="B1100" i="29"/>
  <c r="B1101" i="29"/>
  <c r="B1102" i="29"/>
  <c r="B1103" i="29"/>
  <c r="B1104" i="29"/>
  <c r="B1105" i="29"/>
  <c r="B1106" i="29"/>
  <c r="B1107" i="29"/>
  <c r="B1108" i="29"/>
  <c r="B1109" i="29"/>
  <c r="B1110" i="29"/>
  <c r="B1111" i="29"/>
  <c r="B1112" i="29"/>
  <c r="B1113" i="29"/>
  <c r="B1114" i="29"/>
  <c r="B1115" i="29"/>
  <c r="B1116" i="29"/>
  <c r="B1117" i="29"/>
  <c r="B1118" i="29"/>
  <c r="B1119" i="29"/>
  <c r="B1120" i="29"/>
  <c r="B1121" i="29"/>
  <c r="B1122" i="29"/>
  <c r="B1123" i="29"/>
  <c r="B1124" i="29"/>
  <c r="B1125" i="29"/>
  <c r="B1126" i="29"/>
  <c r="B1127" i="29"/>
  <c r="B1128" i="29"/>
  <c r="B1129" i="29"/>
  <c r="B1130" i="29"/>
  <c r="B1131" i="29"/>
  <c r="B1132" i="29"/>
  <c r="B1133" i="29"/>
  <c r="B1134" i="29"/>
  <c r="B1135" i="29"/>
  <c r="B1136" i="29"/>
  <c r="B1137" i="29"/>
  <c r="B1138" i="29"/>
  <c r="B1139" i="29"/>
  <c r="B1140" i="29"/>
  <c r="B1141" i="29"/>
  <c r="B1142" i="29"/>
  <c r="B1143" i="29"/>
  <c r="B1144" i="29"/>
  <c r="B1145" i="29"/>
  <c r="B1146" i="29"/>
  <c r="B1147" i="29"/>
  <c r="B1148" i="29"/>
  <c r="B1149" i="29"/>
  <c r="B1150" i="29"/>
  <c r="B1151" i="29"/>
  <c r="B1152" i="29"/>
  <c r="B1153" i="29"/>
  <c r="B1154" i="29"/>
  <c r="B1155" i="29"/>
  <c r="B1156" i="29"/>
  <c r="B1157" i="29"/>
  <c r="B1158" i="29"/>
  <c r="B1159" i="29"/>
  <c r="B1160" i="29"/>
  <c r="B1161" i="29"/>
  <c r="B1162" i="29"/>
  <c r="B1163" i="29"/>
  <c r="B1164" i="29"/>
  <c r="B1165" i="29"/>
  <c r="B1166" i="29"/>
  <c r="B1167" i="29"/>
  <c r="B1168" i="29"/>
  <c r="B1169" i="29"/>
  <c r="B1170" i="29"/>
  <c r="B1171" i="29"/>
  <c r="B1172" i="29"/>
  <c r="B1173" i="29"/>
  <c r="B1174" i="29"/>
  <c r="B1175" i="29"/>
  <c r="B1176" i="29"/>
  <c r="B1177" i="29"/>
  <c r="B1178" i="29"/>
  <c r="B1179" i="29"/>
  <c r="B1180" i="29"/>
  <c r="B1181" i="29"/>
  <c r="B1182" i="29"/>
  <c r="B1183" i="29"/>
  <c r="B1184" i="29"/>
  <c r="B1185" i="29"/>
  <c r="B1186" i="29"/>
  <c r="B1187" i="29"/>
  <c r="B1188" i="29"/>
  <c r="B1189" i="29"/>
  <c r="B1190" i="29"/>
  <c r="B1191" i="29"/>
  <c r="B1192" i="29"/>
  <c r="B1193" i="29"/>
  <c r="B1194" i="29"/>
  <c r="B1195" i="29"/>
  <c r="B1196" i="29"/>
  <c r="B1197" i="29"/>
  <c r="B1198" i="29"/>
  <c r="B1199" i="29"/>
  <c r="B1200" i="29"/>
  <c r="B1201" i="29"/>
  <c r="B1202" i="29"/>
  <c r="B1203" i="29"/>
  <c r="B1204" i="29"/>
  <c r="B1205" i="29"/>
  <c r="B1206" i="29"/>
  <c r="B1207" i="29"/>
  <c r="B1208" i="29"/>
  <c r="B1209" i="29"/>
  <c r="B1210" i="29"/>
  <c r="B1211" i="29"/>
  <c r="B1212" i="29"/>
  <c r="B1213" i="29"/>
  <c r="B1214" i="29"/>
  <c r="B1215" i="29"/>
  <c r="B1216" i="29"/>
  <c r="B1217" i="29"/>
  <c r="B1218" i="29"/>
  <c r="B1219" i="29"/>
  <c r="B1220" i="29"/>
  <c r="B1221" i="29"/>
  <c r="B1222" i="29"/>
  <c r="B1223" i="29"/>
  <c r="B1224" i="29"/>
  <c r="B1225" i="29"/>
  <c r="B1226" i="29"/>
  <c r="B1227" i="29"/>
  <c r="B1228" i="29"/>
  <c r="B1229" i="29"/>
  <c r="B1230" i="29"/>
  <c r="B1231" i="29"/>
  <c r="B1232" i="29"/>
  <c r="B1233" i="29"/>
  <c r="B1234" i="29"/>
  <c r="B1235" i="29"/>
  <c r="B1236" i="29"/>
  <c r="B1237" i="29"/>
  <c r="B1238" i="29"/>
  <c r="B1239" i="29"/>
  <c r="B1240" i="29"/>
  <c r="B1241" i="29"/>
  <c r="B1242" i="29"/>
  <c r="B1243" i="29"/>
  <c r="B1244" i="29"/>
  <c r="B1245" i="29"/>
  <c r="B1246" i="29"/>
  <c r="B1247" i="29"/>
  <c r="B1248" i="29"/>
  <c r="B1249" i="29"/>
  <c r="B1250" i="29"/>
  <c r="B1251" i="29"/>
  <c r="B1252" i="29"/>
  <c r="B1253" i="29"/>
  <c r="B1254" i="29"/>
  <c r="B1255" i="29"/>
  <c r="B1256" i="29"/>
  <c r="B1257" i="29"/>
  <c r="B1258" i="29"/>
  <c r="B1259" i="29"/>
  <c r="B1260" i="29"/>
  <c r="B1261" i="29"/>
  <c r="B1262" i="29"/>
  <c r="B1263" i="29"/>
  <c r="B1264" i="29"/>
  <c r="B1265" i="29"/>
  <c r="B1266" i="29"/>
  <c r="B1267" i="29"/>
  <c r="B1268" i="29"/>
  <c r="B1269" i="29"/>
  <c r="B1270" i="29"/>
  <c r="B1271" i="29"/>
  <c r="B1272" i="29"/>
  <c r="B1273" i="29"/>
  <c r="B1274" i="29"/>
  <c r="B1275" i="29"/>
  <c r="B1276" i="29"/>
  <c r="B1277" i="29"/>
  <c r="B1278" i="29"/>
  <c r="B1279" i="29"/>
  <c r="B1280" i="29"/>
  <c r="B1281" i="29"/>
  <c r="B1282" i="29"/>
  <c r="B1283" i="29"/>
  <c r="B1284" i="29"/>
  <c r="B1285" i="29"/>
  <c r="B1286" i="29"/>
  <c r="B1287" i="29"/>
  <c r="B1288" i="29"/>
  <c r="B1289" i="29"/>
  <c r="B1290" i="29"/>
  <c r="B1291" i="29"/>
  <c r="B1292" i="29"/>
  <c r="B1293" i="29"/>
  <c r="B1294" i="29"/>
  <c r="B1295" i="29"/>
  <c r="B1296" i="29"/>
  <c r="B1297" i="29"/>
  <c r="B1298" i="29"/>
  <c r="B1299" i="29"/>
  <c r="B1300" i="29"/>
  <c r="B1301" i="29"/>
  <c r="B1302" i="29"/>
  <c r="B1303" i="29"/>
  <c r="B1304" i="29"/>
  <c r="B1305" i="29"/>
  <c r="B1306" i="29"/>
  <c r="B1307" i="29"/>
  <c r="B1308" i="29"/>
  <c r="B1309" i="29"/>
  <c r="B1310" i="29"/>
  <c r="B1311" i="29"/>
  <c r="B1312" i="29"/>
  <c r="B1313" i="29"/>
  <c r="B1314" i="29"/>
  <c r="B1315" i="29"/>
  <c r="B1316" i="29"/>
  <c r="B1317" i="29"/>
  <c r="B1318" i="29"/>
  <c r="B1319" i="29"/>
  <c r="B1320" i="29"/>
  <c r="B1321" i="29"/>
  <c r="B1322" i="29"/>
  <c r="B1323" i="29"/>
  <c r="B1324" i="29"/>
  <c r="B1325" i="29"/>
  <c r="B1326" i="29"/>
  <c r="B1327" i="29"/>
  <c r="B1328" i="29"/>
  <c r="B1329" i="29"/>
  <c r="B1330" i="29"/>
  <c r="B1331" i="29"/>
  <c r="B1332" i="29"/>
  <c r="B1333" i="29"/>
  <c r="B1334" i="29"/>
  <c r="B1335" i="29"/>
  <c r="B1336" i="29"/>
  <c r="B1337" i="29"/>
  <c r="B1338" i="29"/>
  <c r="B1339" i="29"/>
  <c r="B1340" i="29"/>
  <c r="B1341" i="29"/>
  <c r="B1342" i="29"/>
  <c r="B1343" i="29"/>
  <c r="B1344" i="29"/>
  <c r="B1345" i="29"/>
  <c r="B1346" i="29"/>
  <c r="B1347" i="29"/>
  <c r="B1348" i="29"/>
  <c r="B1349" i="29"/>
  <c r="B1350" i="29"/>
  <c r="B1351" i="29"/>
  <c r="B1352" i="29"/>
  <c r="B1353" i="29"/>
  <c r="B1354" i="29"/>
  <c r="B1355" i="29"/>
  <c r="B1356" i="29"/>
  <c r="B1357" i="29"/>
  <c r="B1358" i="29"/>
  <c r="B1359" i="29"/>
  <c r="B1360" i="29"/>
  <c r="B1361" i="29"/>
  <c r="B1362" i="29"/>
  <c r="B1363" i="29"/>
  <c r="B1364" i="29"/>
  <c r="B1365" i="29"/>
  <c r="B1366" i="29"/>
  <c r="B1367" i="29"/>
  <c r="B1368" i="29"/>
  <c r="B1369" i="29"/>
  <c r="B1370" i="29"/>
  <c r="B1371" i="29"/>
  <c r="B1372" i="29"/>
  <c r="B1373" i="29"/>
  <c r="B1374" i="29"/>
  <c r="B1375" i="29"/>
  <c r="B1376" i="29"/>
  <c r="B1377" i="29"/>
  <c r="B1378" i="29"/>
  <c r="B1379" i="29"/>
  <c r="B1380" i="29"/>
  <c r="B1381" i="29"/>
  <c r="B1382" i="29"/>
  <c r="B1383" i="29"/>
  <c r="B1384" i="29"/>
  <c r="B1385" i="29"/>
  <c r="B1386" i="29"/>
  <c r="B1387" i="29"/>
  <c r="B1388" i="29"/>
  <c r="B1389" i="29"/>
  <c r="B1390" i="29"/>
  <c r="B1391" i="29"/>
  <c r="B1392" i="29"/>
  <c r="B1393" i="29"/>
  <c r="B1394" i="29"/>
  <c r="B1395" i="29"/>
  <c r="B1396" i="29"/>
  <c r="B1397" i="29"/>
  <c r="B1398" i="29"/>
  <c r="B1399" i="29"/>
  <c r="B1400" i="29"/>
  <c r="B1401" i="29"/>
  <c r="B1402" i="29"/>
  <c r="B1403" i="29"/>
  <c r="B1404" i="29"/>
  <c r="B1405" i="29"/>
  <c r="B1406" i="29"/>
  <c r="B1407" i="29"/>
  <c r="B1408" i="29"/>
  <c r="B1409" i="29"/>
  <c r="B1410" i="29"/>
  <c r="B1411" i="29"/>
  <c r="B1412" i="29"/>
  <c r="B1413" i="29"/>
  <c r="B1414" i="29"/>
  <c r="B1415" i="29"/>
  <c r="B1416" i="29"/>
  <c r="B1417" i="29"/>
  <c r="B1418" i="29"/>
  <c r="B1419" i="29"/>
  <c r="B1420" i="29"/>
  <c r="B1421" i="29"/>
  <c r="B1422" i="29"/>
  <c r="B1423" i="29"/>
  <c r="B1424" i="29"/>
  <c r="B1425" i="29"/>
  <c r="B1426" i="29"/>
  <c r="B1427" i="29"/>
  <c r="B1428" i="29"/>
  <c r="B1429" i="29"/>
  <c r="B1430" i="29"/>
  <c r="B1431" i="29"/>
  <c r="B1432" i="29"/>
  <c r="B1433" i="29"/>
  <c r="B1434" i="29"/>
  <c r="B1435" i="29"/>
  <c r="B1436" i="29"/>
  <c r="B1437" i="29"/>
  <c r="B1438" i="29"/>
  <c r="B1439" i="29"/>
  <c r="B1440" i="29"/>
  <c r="B1441" i="29"/>
  <c r="B1442" i="29"/>
  <c r="B1443" i="29"/>
  <c r="B1444" i="29"/>
  <c r="B1445" i="29"/>
  <c r="B1446" i="29"/>
  <c r="B1447" i="29"/>
  <c r="B1448" i="29"/>
  <c r="B1449" i="29"/>
  <c r="B1450" i="29"/>
  <c r="B1451" i="29"/>
  <c r="B1452" i="29"/>
  <c r="B1453" i="29"/>
  <c r="B1454" i="29"/>
  <c r="B1455" i="29"/>
  <c r="B1456" i="29"/>
  <c r="B1457" i="29"/>
  <c r="B1458" i="29"/>
  <c r="B1459" i="29"/>
  <c r="B1460" i="29"/>
  <c r="B1461" i="29"/>
  <c r="B1462" i="29"/>
  <c r="B1463" i="29"/>
  <c r="B1464" i="29"/>
  <c r="B1465" i="29"/>
  <c r="B1466" i="29"/>
  <c r="B1467" i="29"/>
  <c r="B1468" i="29"/>
  <c r="B1469" i="29"/>
  <c r="B1470" i="29"/>
  <c r="B1471" i="29"/>
  <c r="B1472" i="29"/>
  <c r="B1473" i="29"/>
  <c r="B1474" i="29"/>
  <c r="B1475" i="29"/>
  <c r="B1476" i="29"/>
  <c r="B1477" i="29"/>
  <c r="B1478" i="29"/>
  <c r="B1479" i="29"/>
  <c r="B1480" i="29"/>
  <c r="B1481" i="29"/>
  <c r="B1482" i="29"/>
  <c r="B1483" i="29"/>
  <c r="B1484" i="29"/>
  <c r="B1485" i="29"/>
  <c r="B1486" i="29"/>
  <c r="B1487" i="29"/>
  <c r="B1488" i="29"/>
  <c r="B1489" i="29"/>
  <c r="B1490" i="29"/>
  <c r="B1491" i="29"/>
  <c r="B1492" i="29"/>
  <c r="B1493" i="29"/>
  <c r="B1494" i="29"/>
  <c r="B1495" i="29"/>
  <c r="B1496" i="29"/>
  <c r="B1497" i="29"/>
  <c r="B1498" i="29"/>
  <c r="B1499" i="29"/>
  <c r="B1500" i="29"/>
  <c r="B1501" i="29"/>
  <c r="B1502" i="29"/>
  <c r="B1503" i="29"/>
  <c r="B1504" i="29"/>
  <c r="B1505" i="29"/>
  <c r="B1506" i="29"/>
  <c r="B1507" i="29"/>
  <c r="B1508" i="29"/>
  <c r="B1509" i="29"/>
  <c r="B1510" i="29"/>
  <c r="B1511" i="29"/>
  <c r="B1512" i="29"/>
  <c r="B1513" i="29"/>
  <c r="B1514" i="29"/>
  <c r="B1515" i="29"/>
  <c r="B1516" i="29"/>
  <c r="B1517" i="29"/>
  <c r="B1518" i="29"/>
  <c r="B1519" i="29"/>
  <c r="B1520" i="29"/>
  <c r="B1521" i="29"/>
  <c r="B1522" i="29"/>
  <c r="B1523" i="29"/>
  <c r="B1524" i="29"/>
  <c r="B1525" i="29"/>
  <c r="B1526" i="29"/>
  <c r="B1527" i="29"/>
  <c r="B1528" i="29"/>
  <c r="B1529" i="29"/>
  <c r="B1530" i="29"/>
  <c r="B1531" i="29"/>
  <c r="B1532" i="29"/>
  <c r="B1533" i="29"/>
  <c r="B1534" i="29"/>
  <c r="B1535" i="29"/>
  <c r="B1536" i="29"/>
  <c r="B1537" i="29"/>
  <c r="B1538" i="29"/>
  <c r="B1539" i="29"/>
  <c r="B1540" i="29"/>
  <c r="B1541" i="29"/>
  <c r="B1542" i="29"/>
  <c r="B1543" i="29"/>
  <c r="B1544" i="29"/>
  <c r="B1545" i="29"/>
  <c r="B1546" i="29"/>
  <c r="B1547" i="29"/>
  <c r="B1548" i="29"/>
  <c r="B1549" i="29"/>
  <c r="B1550" i="29"/>
  <c r="B1551" i="29"/>
  <c r="B1552" i="29"/>
  <c r="B1553" i="29"/>
  <c r="B1554" i="29"/>
  <c r="B1555" i="29"/>
  <c r="B1556" i="29"/>
  <c r="B1557" i="29"/>
  <c r="B1558" i="29"/>
  <c r="B1559" i="29"/>
  <c r="B1560" i="29"/>
  <c r="B1561" i="29"/>
  <c r="B1562" i="29"/>
  <c r="B1563" i="29"/>
  <c r="B1564" i="29"/>
  <c r="B1565" i="29"/>
  <c r="B1566" i="29"/>
  <c r="B1567" i="29"/>
  <c r="B1568" i="29"/>
  <c r="B1569" i="29"/>
  <c r="B1570" i="29"/>
  <c r="B1571" i="29"/>
  <c r="B1572" i="29"/>
  <c r="B1573" i="29"/>
  <c r="B1574" i="29"/>
  <c r="B1575" i="29"/>
  <c r="B1576" i="29"/>
  <c r="B1577" i="29"/>
  <c r="B1578" i="29"/>
  <c r="B1579" i="29"/>
  <c r="B1580" i="29"/>
  <c r="B1581" i="29"/>
  <c r="B1582" i="29"/>
  <c r="B1583" i="29"/>
  <c r="B1584" i="29"/>
  <c r="B1585" i="29"/>
  <c r="B1586" i="29"/>
  <c r="B1587" i="29"/>
  <c r="B1588" i="29"/>
  <c r="B1589" i="29"/>
  <c r="B1590" i="29"/>
  <c r="B1591" i="29"/>
  <c r="B1592" i="29"/>
  <c r="B1593" i="29"/>
  <c r="B1594" i="29"/>
  <c r="B1595" i="29"/>
  <c r="B1596" i="29"/>
  <c r="B1597" i="29"/>
  <c r="B1598" i="29"/>
  <c r="B1599" i="29"/>
  <c r="B1600" i="29"/>
  <c r="B1601" i="29"/>
  <c r="B1602" i="29"/>
  <c r="B1603" i="29"/>
  <c r="B1604" i="29"/>
  <c r="B1605" i="29"/>
  <c r="B1606" i="29"/>
  <c r="B1607" i="29"/>
  <c r="B1608" i="29"/>
  <c r="B1609" i="29"/>
  <c r="B1610" i="29"/>
  <c r="B1611" i="29"/>
  <c r="B1612" i="29"/>
  <c r="B1613" i="29"/>
  <c r="B1614" i="29"/>
  <c r="B1615" i="29"/>
  <c r="B1616" i="29"/>
  <c r="B1617" i="29"/>
  <c r="B1618" i="29"/>
  <c r="B1619" i="29"/>
  <c r="B1620" i="29"/>
  <c r="B1621" i="29"/>
  <c r="B1622" i="29"/>
  <c r="B1623" i="29"/>
  <c r="B1624" i="29"/>
  <c r="B1625" i="29"/>
  <c r="B1626" i="29"/>
  <c r="B1627" i="29"/>
  <c r="B1628" i="29"/>
  <c r="B1629" i="29"/>
  <c r="B1630" i="29"/>
  <c r="B1631" i="29"/>
  <c r="B1632" i="29"/>
  <c r="B1633" i="29"/>
  <c r="B1634" i="29"/>
  <c r="B1635" i="29"/>
  <c r="B1636" i="29"/>
  <c r="B1637" i="29"/>
  <c r="B1638" i="29"/>
  <c r="B1639" i="29"/>
  <c r="B1640" i="29"/>
  <c r="B1641" i="29"/>
  <c r="B1642" i="29"/>
  <c r="B1643" i="29"/>
  <c r="B1644" i="29"/>
  <c r="B1645" i="29"/>
  <c r="B1646" i="29"/>
  <c r="B1647" i="29"/>
  <c r="B1648" i="29"/>
  <c r="B1649" i="29"/>
  <c r="B1650" i="29"/>
  <c r="B1651" i="29"/>
  <c r="B1652" i="29"/>
  <c r="B1653" i="29"/>
  <c r="B1654" i="29"/>
  <c r="B1655" i="29"/>
  <c r="B1656" i="29"/>
  <c r="B1657" i="29"/>
  <c r="B1658" i="29"/>
  <c r="B1659" i="29"/>
  <c r="B1660" i="29"/>
  <c r="B1661" i="29"/>
  <c r="B1662" i="29"/>
  <c r="B1663" i="29"/>
  <c r="B1664" i="29"/>
  <c r="B1665" i="29"/>
  <c r="B1666" i="29"/>
  <c r="B1667" i="29"/>
  <c r="B1668" i="29"/>
  <c r="B1669" i="29"/>
  <c r="B1670" i="29"/>
  <c r="B1671" i="29"/>
  <c r="B1672" i="29"/>
  <c r="B1673" i="29"/>
  <c r="B1674" i="29"/>
  <c r="B1675" i="29"/>
  <c r="B1676" i="29"/>
  <c r="B1677" i="29"/>
  <c r="B1678" i="29"/>
  <c r="B1679" i="29"/>
  <c r="B1680" i="29"/>
  <c r="B1681" i="29"/>
  <c r="B1682" i="29"/>
  <c r="B1683" i="29"/>
  <c r="B1684" i="29"/>
  <c r="B1685" i="29"/>
  <c r="B1686" i="29"/>
  <c r="B1687" i="29"/>
  <c r="B1688" i="29"/>
  <c r="B1689" i="29"/>
  <c r="B1690" i="29"/>
  <c r="B1691" i="29"/>
  <c r="B1692" i="29"/>
  <c r="B1693" i="29"/>
  <c r="B1694" i="29"/>
  <c r="B1695" i="29"/>
  <c r="B1696" i="29"/>
  <c r="B1697" i="29"/>
  <c r="B1698" i="29"/>
  <c r="B1699" i="29"/>
  <c r="B1700" i="29"/>
  <c r="B1701" i="29"/>
  <c r="B1702" i="29"/>
  <c r="B1703" i="29"/>
  <c r="B1704" i="29"/>
  <c r="B1705" i="29"/>
  <c r="B1706" i="29"/>
  <c r="B1707" i="29"/>
  <c r="B1708" i="29"/>
  <c r="B1709" i="29"/>
  <c r="B1710" i="29"/>
  <c r="B1711" i="29"/>
  <c r="B1712" i="29"/>
  <c r="B1713" i="29"/>
  <c r="B1714" i="29"/>
  <c r="B1715" i="29"/>
  <c r="B1716" i="29"/>
  <c r="B1717" i="29"/>
  <c r="B1718" i="29"/>
  <c r="B1719" i="29"/>
  <c r="B1720" i="29"/>
  <c r="B1721" i="29"/>
  <c r="B1722" i="29"/>
  <c r="B1723" i="29"/>
  <c r="B1724" i="29"/>
  <c r="B1725" i="29"/>
  <c r="B1726" i="29"/>
  <c r="B1727" i="29"/>
  <c r="B1728" i="29"/>
  <c r="B1729" i="29"/>
  <c r="B1730" i="29"/>
  <c r="B1731" i="29"/>
  <c r="B1732" i="29"/>
  <c r="B1733" i="29"/>
  <c r="B1734" i="29"/>
  <c r="B1735" i="29"/>
  <c r="B1736" i="29"/>
  <c r="B1737" i="29"/>
  <c r="B1738" i="29"/>
  <c r="B1739" i="29"/>
  <c r="B1740" i="29"/>
  <c r="B1741" i="29"/>
  <c r="B1742" i="29"/>
  <c r="B1743" i="29"/>
  <c r="B1744" i="29"/>
  <c r="B1745" i="29"/>
  <c r="B1746" i="29"/>
  <c r="B1747" i="29"/>
  <c r="B1748" i="29"/>
  <c r="B1749" i="29"/>
  <c r="B1750" i="29"/>
  <c r="B1751" i="29"/>
  <c r="B1752" i="29"/>
  <c r="B1753" i="29"/>
  <c r="B1754" i="29"/>
  <c r="B1755" i="29"/>
  <c r="B1756" i="29"/>
  <c r="B1757" i="29"/>
  <c r="B1758" i="29"/>
  <c r="B1759" i="29"/>
  <c r="B1760" i="29"/>
  <c r="B1761" i="29"/>
  <c r="B1762" i="29"/>
  <c r="B1763" i="29"/>
  <c r="B1764" i="29"/>
  <c r="B1765" i="29"/>
  <c r="B1766" i="29"/>
  <c r="B1767" i="29"/>
  <c r="B1768" i="29"/>
  <c r="B1769" i="29"/>
  <c r="B1770" i="29"/>
  <c r="B1771" i="29"/>
  <c r="B1772" i="29"/>
  <c r="B1773" i="29"/>
  <c r="B1774" i="29"/>
  <c r="B1775" i="29"/>
  <c r="B1776" i="29"/>
  <c r="B1777" i="29"/>
  <c r="B1778" i="29"/>
  <c r="B1779" i="29"/>
  <c r="B1780" i="29"/>
  <c r="B1781" i="29"/>
  <c r="B1782" i="29"/>
  <c r="B1783" i="29"/>
  <c r="B1784" i="29"/>
  <c r="B1785" i="29"/>
  <c r="B1786" i="29"/>
  <c r="B1787" i="29"/>
  <c r="B1788" i="29"/>
  <c r="B1789" i="29"/>
  <c r="B1790" i="29"/>
  <c r="B1791" i="29"/>
  <c r="B1792" i="29"/>
  <c r="B1793" i="29"/>
  <c r="B1794" i="29"/>
  <c r="B1795" i="29"/>
  <c r="B1796" i="29"/>
  <c r="B1797" i="29"/>
  <c r="B1798" i="29"/>
  <c r="B1799" i="29"/>
  <c r="B1800" i="29"/>
  <c r="B1801" i="29"/>
  <c r="B1802" i="29"/>
  <c r="B1803" i="29"/>
  <c r="B1804" i="29"/>
  <c r="B1805" i="29"/>
  <c r="B1806" i="29"/>
  <c r="B1807" i="29"/>
  <c r="B1808" i="29"/>
  <c r="B1809" i="29"/>
  <c r="B1810" i="29"/>
  <c r="B1811" i="29"/>
  <c r="B1812" i="29"/>
  <c r="B1813" i="29"/>
  <c r="B1814" i="29"/>
  <c r="B1815" i="29"/>
  <c r="B1816" i="29"/>
  <c r="B1817" i="29"/>
  <c r="B1818" i="29"/>
  <c r="B1819" i="29"/>
  <c r="B1820" i="29"/>
  <c r="B1821" i="29"/>
  <c r="B1822" i="29"/>
  <c r="B1823" i="29"/>
  <c r="B1824" i="29"/>
  <c r="B1825" i="29"/>
  <c r="B1826" i="29"/>
  <c r="B1827" i="29"/>
  <c r="B1828" i="29"/>
  <c r="B1829" i="29"/>
  <c r="B1830" i="29"/>
  <c r="B1831" i="29"/>
  <c r="B1832" i="29"/>
  <c r="B1833" i="29"/>
  <c r="B1834" i="29"/>
  <c r="B1835" i="29"/>
  <c r="B1836" i="29"/>
  <c r="B1837" i="29"/>
  <c r="B1838" i="29"/>
  <c r="B1839" i="29"/>
  <c r="B1840" i="29"/>
  <c r="B1841" i="29"/>
  <c r="B1842" i="29"/>
  <c r="B1843" i="29"/>
  <c r="B1844" i="29"/>
  <c r="B1845" i="29"/>
  <c r="B1846" i="29"/>
  <c r="B1847" i="29"/>
  <c r="B1848" i="29"/>
  <c r="B1849" i="29"/>
  <c r="B1850" i="29"/>
  <c r="B1851" i="29"/>
  <c r="B1852" i="29"/>
  <c r="B1853" i="29"/>
  <c r="B1854" i="29"/>
  <c r="B1855" i="29"/>
  <c r="B1856" i="29"/>
  <c r="B1857" i="29"/>
  <c r="B1858" i="29"/>
  <c r="B1859" i="29"/>
  <c r="B1860" i="29"/>
  <c r="B1861" i="29"/>
  <c r="B1862" i="29"/>
  <c r="B1863" i="29"/>
  <c r="B1864" i="29"/>
  <c r="B1865" i="29"/>
  <c r="B1866" i="29"/>
  <c r="B1867" i="29"/>
  <c r="B1868" i="29"/>
  <c r="B1869" i="29"/>
  <c r="B1870" i="29"/>
  <c r="B1871" i="29"/>
  <c r="B1872" i="29"/>
  <c r="B1873" i="29"/>
  <c r="B1874" i="29"/>
  <c r="B1875" i="29"/>
  <c r="B1876" i="29"/>
  <c r="B1877" i="29"/>
  <c r="B1878" i="29"/>
  <c r="B1879" i="29"/>
  <c r="B1880" i="29"/>
  <c r="B1881" i="29"/>
  <c r="B1882" i="29"/>
  <c r="B1883" i="29"/>
  <c r="B1884" i="29"/>
  <c r="B1885" i="29"/>
  <c r="B1886" i="29"/>
  <c r="B1887" i="29"/>
  <c r="B1888" i="29"/>
  <c r="B1889" i="29"/>
  <c r="B1890" i="29"/>
  <c r="B1891" i="29"/>
  <c r="B1892" i="29"/>
  <c r="B1893" i="29"/>
  <c r="B1894" i="29"/>
  <c r="B1895" i="29"/>
  <c r="B1896" i="29"/>
  <c r="B1897" i="29"/>
  <c r="B1898" i="29"/>
  <c r="B1899" i="29"/>
  <c r="B1900" i="29"/>
  <c r="B1901" i="29"/>
  <c r="B1902" i="29"/>
  <c r="B1903" i="29"/>
  <c r="B1904" i="29"/>
  <c r="B1905" i="29"/>
  <c r="B1906" i="29"/>
  <c r="B1907" i="29"/>
  <c r="B1908" i="29"/>
  <c r="B1909" i="29"/>
  <c r="B1910" i="29"/>
  <c r="B1911" i="29"/>
  <c r="B1912" i="29"/>
  <c r="B1913" i="29"/>
  <c r="B1914" i="29"/>
  <c r="B1915" i="29"/>
  <c r="B1916" i="29"/>
  <c r="B1917" i="29"/>
  <c r="B1918" i="29"/>
  <c r="B1919" i="29"/>
  <c r="B1920" i="29"/>
  <c r="B1921" i="29"/>
  <c r="B1922" i="29"/>
  <c r="B1923" i="29"/>
  <c r="B1924" i="29"/>
  <c r="B1925" i="29"/>
  <c r="B1926" i="29"/>
  <c r="B1927" i="29"/>
  <c r="B1928" i="29"/>
  <c r="B1929" i="29"/>
  <c r="B1930" i="29"/>
  <c r="B1931" i="29"/>
  <c r="B1932" i="29"/>
  <c r="B1933" i="29"/>
  <c r="B1934" i="29"/>
  <c r="B1935" i="29"/>
  <c r="B1936" i="29"/>
  <c r="B1937" i="29"/>
  <c r="B1938" i="29"/>
  <c r="B1939" i="29"/>
  <c r="B1940" i="29"/>
  <c r="B1941" i="29"/>
  <c r="B1942" i="29"/>
  <c r="B1943" i="29"/>
  <c r="B1944" i="29"/>
  <c r="B1945" i="29"/>
  <c r="B1946" i="29"/>
  <c r="B1947" i="29"/>
  <c r="B1948" i="29"/>
  <c r="B1949" i="29"/>
  <c r="B1950" i="29"/>
  <c r="B1951" i="29"/>
  <c r="B1952" i="29"/>
  <c r="B1953" i="29"/>
  <c r="B1954" i="29"/>
  <c r="B1955" i="29"/>
  <c r="B1956" i="29"/>
  <c r="B1957" i="29"/>
  <c r="B1958" i="29"/>
  <c r="B1959" i="29"/>
  <c r="B1960" i="29"/>
  <c r="B1961" i="29"/>
  <c r="B1962" i="29"/>
  <c r="B1963" i="29"/>
  <c r="B1964" i="29"/>
  <c r="B1965" i="29"/>
  <c r="B1966" i="29"/>
  <c r="B1967" i="29"/>
  <c r="B1968" i="29"/>
  <c r="B1969" i="29"/>
  <c r="B1970" i="29"/>
  <c r="B1971" i="29"/>
  <c r="B1972" i="29"/>
  <c r="B1973" i="29"/>
  <c r="B1974" i="29"/>
  <c r="B1975" i="29"/>
  <c r="B1976" i="29"/>
  <c r="B1977" i="29"/>
  <c r="B1978" i="29"/>
  <c r="B1979" i="29"/>
  <c r="B1980" i="29"/>
  <c r="B1981" i="29"/>
  <c r="B1982" i="29"/>
  <c r="B1983" i="29"/>
  <c r="B1984" i="29"/>
  <c r="B1985" i="29"/>
  <c r="B1986" i="29"/>
  <c r="B1987" i="29"/>
  <c r="B1988" i="29"/>
  <c r="B1989" i="29"/>
  <c r="B1990" i="29"/>
  <c r="B1991" i="29"/>
  <c r="B1992" i="29"/>
  <c r="B1993" i="29"/>
  <c r="B1994" i="29"/>
  <c r="B1995" i="29"/>
  <c r="B1996" i="29"/>
  <c r="B1997" i="29"/>
  <c r="B1998" i="29"/>
  <c r="B1999" i="29"/>
  <c r="B2000" i="29"/>
  <c r="B2001" i="29"/>
  <c r="B2002" i="29"/>
  <c r="B2003" i="29"/>
  <c r="B2004" i="29"/>
  <c r="B2005" i="29"/>
  <c r="B2006" i="29"/>
  <c r="B2007" i="29"/>
  <c r="B2008" i="29"/>
  <c r="B2009" i="29"/>
  <c r="B2010" i="29"/>
  <c r="B2011" i="29"/>
  <c r="B2012" i="29"/>
  <c r="B2013" i="29"/>
  <c r="B2014" i="29"/>
  <c r="B2015" i="29"/>
  <c r="B2016" i="29"/>
  <c r="B2017" i="29"/>
  <c r="B2018" i="29"/>
  <c r="B2019" i="29"/>
  <c r="B2020" i="29"/>
  <c r="B2021" i="29"/>
  <c r="B2022" i="29"/>
  <c r="B2023" i="29"/>
  <c r="B2024" i="29"/>
  <c r="B2025" i="29"/>
  <c r="B2026" i="29"/>
  <c r="B2027" i="29"/>
  <c r="B2028" i="29"/>
  <c r="B2029" i="29"/>
  <c r="B2030" i="29"/>
  <c r="B2031" i="29"/>
  <c r="B2032" i="29"/>
  <c r="B2033" i="29"/>
  <c r="B2034" i="29"/>
  <c r="B2035" i="29"/>
  <c r="B2036" i="29"/>
  <c r="B2037" i="29"/>
  <c r="B2038" i="29"/>
  <c r="B2039" i="29"/>
  <c r="B2040" i="29"/>
  <c r="B2041" i="29"/>
  <c r="B2042" i="29"/>
  <c r="B2043" i="29"/>
  <c r="B2044" i="29"/>
  <c r="B2045" i="29"/>
  <c r="B2046" i="29"/>
  <c r="B2047" i="29"/>
  <c r="B2048" i="29"/>
  <c r="B2049" i="29"/>
  <c r="B2050" i="29"/>
  <c r="B2051" i="29"/>
  <c r="B2052" i="29"/>
  <c r="B2053" i="29"/>
  <c r="B2054" i="29"/>
  <c r="B2055" i="29"/>
  <c r="B2056" i="29"/>
  <c r="B2057" i="29"/>
  <c r="B2058" i="29"/>
  <c r="B2059" i="29"/>
  <c r="B2060" i="29"/>
  <c r="B2061" i="29"/>
  <c r="B2062" i="29"/>
  <c r="B2063" i="29"/>
  <c r="B2064" i="29"/>
  <c r="B2065" i="29"/>
  <c r="B2066" i="29"/>
  <c r="B2067" i="29"/>
  <c r="B2068" i="29"/>
  <c r="B2069" i="29"/>
  <c r="B2070" i="29"/>
  <c r="B2071" i="29"/>
  <c r="B2072" i="29"/>
  <c r="B2073" i="29"/>
  <c r="B2074" i="29"/>
  <c r="B2075" i="29"/>
  <c r="B2076" i="29"/>
  <c r="B2077" i="29"/>
  <c r="B2078" i="29"/>
  <c r="B2079" i="29"/>
  <c r="B2080" i="29"/>
  <c r="B2081" i="29"/>
  <c r="B2082" i="29"/>
  <c r="B2083" i="29"/>
  <c r="B2084" i="29"/>
  <c r="B2085" i="29"/>
  <c r="B2086" i="29"/>
  <c r="B2087" i="29"/>
  <c r="B2088" i="29"/>
  <c r="B2089" i="29"/>
  <c r="B2090" i="29"/>
  <c r="B2091" i="29"/>
  <c r="B2092" i="29"/>
  <c r="B2093" i="29"/>
  <c r="B2094" i="29"/>
  <c r="B2095" i="29"/>
  <c r="B2096" i="29"/>
  <c r="B2097" i="29"/>
  <c r="B2098" i="29"/>
  <c r="B2099" i="29"/>
  <c r="B2100" i="29"/>
  <c r="B2101" i="29"/>
  <c r="B2102" i="29"/>
  <c r="B2103" i="29"/>
  <c r="B2104" i="29"/>
  <c r="B2105" i="29"/>
  <c r="B2106" i="29"/>
  <c r="B2107" i="29"/>
  <c r="B2108" i="29"/>
  <c r="B2109" i="29"/>
  <c r="B2110" i="29"/>
  <c r="B2111" i="29"/>
  <c r="B2112" i="29"/>
  <c r="B2113" i="29"/>
  <c r="B2114" i="29"/>
  <c r="B2115" i="29"/>
  <c r="B2116" i="29"/>
  <c r="B2117" i="29"/>
  <c r="B2118" i="29"/>
  <c r="B2119" i="29"/>
  <c r="B2120" i="29"/>
  <c r="B2121" i="29"/>
  <c r="B2122" i="29"/>
  <c r="B2123" i="29"/>
  <c r="B2124" i="29"/>
  <c r="B2125" i="29"/>
  <c r="B2126" i="29"/>
  <c r="B2127" i="29"/>
  <c r="B2128" i="29"/>
  <c r="B2129" i="29"/>
  <c r="B2130" i="29"/>
  <c r="B2131" i="29"/>
  <c r="B2132" i="29"/>
  <c r="B2133" i="29"/>
  <c r="B2134" i="29"/>
  <c r="B2135" i="29"/>
  <c r="B2136" i="29"/>
  <c r="B2137" i="29"/>
  <c r="B2138" i="29"/>
  <c r="B2139" i="29"/>
  <c r="B2140" i="29"/>
  <c r="B2141" i="29"/>
  <c r="B2142" i="29"/>
  <c r="B2143" i="29"/>
  <c r="B2144" i="29"/>
  <c r="B2145" i="29"/>
  <c r="B2146" i="29"/>
  <c r="B2147" i="29"/>
  <c r="B2148" i="29"/>
  <c r="B2149" i="29"/>
  <c r="B2150" i="29"/>
  <c r="B2151" i="29"/>
  <c r="B2152" i="29"/>
  <c r="B2153" i="29"/>
  <c r="B2154" i="29"/>
  <c r="B2155" i="29"/>
  <c r="B2156" i="29"/>
  <c r="B2157" i="29"/>
  <c r="B2158" i="29"/>
  <c r="B2159" i="29"/>
  <c r="B2160" i="29"/>
  <c r="B2161" i="29"/>
  <c r="B2162" i="29"/>
  <c r="B2163" i="29"/>
  <c r="B2164" i="29"/>
  <c r="B2165" i="29"/>
  <c r="B2166" i="29"/>
  <c r="B2167" i="29"/>
  <c r="B2168" i="29"/>
  <c r="B2169" i="29"/>
  <c r="B2170" i="29"/>
  <c r="B2171" i="29"/>
  <c r="B2172" i="29"/>
  <c r="B2173" i="29"/>
  <c r="B2174" i="29"/>
  <c r="B2175" i="29"/>
  <c r="B2176" i="29"/>
  <c r="B2177" i="29"/>
  <c r="B2178" i="29"/>
  <c r="B2179" i="29"/>
  <c r="B2180" i="29"/>
  <c r="B2181" i="29"/>
  <c r="B2182" i="29"/>
  <c r="B2183" i="29"/>
  <c r="B2184" i="29"/>
  <c r="B2185" i="29"/>
  <c r="B2186" i="29"/>
  <c r="B2187" i="29"/>
  <c r="B2188" i="29"/>
  <c r="B2189" i="29"/>
  <c r="B2190" i="29"/>
  <c r="B2191" i="29"/>
  <c r="B2192" i="29"/>
  <c r="B2193" i="29"/>
  <c r="B2194" i="29"/>
  <c r="B2195" i="29"/>
  <c r="B2196" i="29"/>
  <c r="B2197" i="29"/>
  <c r="B2198" i="29"/>
  <c r="B2199" i="29"/>
  <c r="B2200" i="29"/>
  <c r="B2201" i="29"/>
  <c r="B2202" i="29"/>
  <c r="B2203" i="29"/>
  <c r="B2204" i="29"/>
  <c r="B2205" i="29"/>
  <c r="B2206" i="29"/>
  <c r="B2207" i="29"/>
  <c r="B2208" i="29"/>
  <c r="B2209" i="29"/>
  <c r="B2210" i="29"/>
  <c r="B2211" i="29"/>
  <c r="B2212" i="29"/>
  <c r="B2213" i="29"/>
  <c r="B2214" i="29"/>
  <c r="B2215" i="29"/>
  <c r="B2216" i="29"/>
  <c r="B2217" i="29"/>
  <c r="B2218" i="29"/>
  <c r="B2219" i="29"/>
  <c r="B2220" i="29"/>
  <c r="B2221" i="29"/>
  <c r="B2222" i="29"/>
  <c r="B2223" i="29"/>
  <c r="B2224" i="29"/>
  <c r="B2225" i="29"/>
  <c r="B2226" i="29"/>
  <c r="B2227" i="29"/>
  <c r="B2228" i="29"/>
  <c r="B2229" i="29"/>
  <c r="B2230" i="29"/>
  <c r="B2231" i="29"/>
  <c r="B2232" i="29"/>
  <c r="B2233" i="29"/>
  <c r="B2234" i="29"/>
  <c r="B2235" i="29"/>
  <c r="B2236" i="29"/>
  <c r="B2237" i="29"/>
  <c r="B2238" i="29"/>
  <c r="B2239" i="29"/>
  <c r="B2240" i="29"/>
  <c r="B2241" i="29"/>
  <c r="B2242" i="29"/>
  <c r="B2243" i="29"/>
  <c r="B2244" i="29"/>
  <c r="B2245" i="29"/>
  <c r="B2246" i="29"/>
  <c r="B2247" i="29"/>
  <c r="B2248" i="29"/>
  <c r="B2249" i="29"/>
  <c r="B2250" i="29"/>
  <c r="B2251" i="29"/>
  <c r="B2252" i="29"/>
  <c r="B2253" i="29"/>
  <c r="B2254" i="29"/>
  <c r="B2255" i="29"/>
  <c r="B2256" i="29"/>
  <c r="B2257" i="29"/>
  <c r="B2258" i="29"/>
  <c r="B2259" i="29"/>
  <c r="B2260" i="29"/>
  <c r="B2261" i="29"/>
  <c r="B2262" i="29"/>
  <c r="B2263" i="29"/>
  <c r="B2264" i="29"/>
  <c r="B2265" i="29"/>
  <c r="B2266" i="29"/>
  <c r="B2267" i="29"/>
  <c r="B2268" i="29"/>
  <c r="B2269" i="29"/>
  <c r="B2270" i="29"/>
  <c r="B2271" i="29"/>
  <c r="B2272" i="29"/>
  <c r="B2273" i="29"/>
  <c r="B2274" i="29"/>
  <c r="B2275" i="29"/>
  <c r="B2276" i="29"/>
  <c r="B2277" i="29"/>
  <c r="B2278" i="29"/>
  <c r="B2279" i="29"/>
  <c r="B2280" i="29"/>
  <c r="B2281" i="29"/>
  <c r="B2282" i="29"/>
  <c r="B2283" i="29"/>
  <c r="B2284" i="29"/>
  <c r="B2285" i="29"/>
  <c r="B2286" i="29"/>
  <c r="B2287" i="29"/>
  <c r="B2288" i="29"/>
  <c r="B2289" i="29"/>
  <c r="B2290" i="29"/>
  <c r="B2291" i="29"/>
  <c r="B2292" i="29"/>
  <c r="B2293" i="29"/>
  <c r="B2294" i="29"/>
  <c r="B2295" i="29"/>
  <c r="B2296" i="29"/>
  <c r="B2297" i="29"/>
  <c r="B2298" i="29"/>
  <c r="B2299" i="29"/>
  <c r="B2300" i="29"/>
  <c r="B2301" i="29"/>
  <c r="B2302" i="29"/>
  <c r="B2303" i="29"/>
  <c r="B2304" i="29"/>
  <c r="B2305" i="29"/>
  <c r="B2306" i="29"/>
  <c r="B2307" i="29"/>
  <c r="B2308" i="29"/>
  <c r="B2309" i="29"/>
  <c r="B2310" i="29"/>
  <c r="B2311" i="29"/>
  <c r="B2312" i="29"/>
  <c r="B2313" i="29"/>
  <c r="B2314" i="29"/>
  <c r="B2315" i="29"/>
  <c r="B2316" i="29"/>
  <c r="B2317" i="29"/>
  <c r="B2318" i="29"/>
  <c r="B2319" i="29"/>
  <c r="B2320" i="29"/>
  <c r="B2321" i="29"/>
  <c r="B2322" i="29"/>
  <c r="B2323" i="29"/>
  <c r="B2324" i="29"/>
  <c r="B2325" i="29"/>
  <c r="B2326" i="29"/>
  <c r="B2327" i="29"/>
  <c r="B2328" i="29"/>
  <c r="B2329" i="29"/>
  <c r="B2330" i="29"/>
  <c r="B2331" i="29"/>
  <c r="B2332" i="29"/>
  <c r="B2333" i="29"/>
  <c r="B2334" i="29"/>
  <c r="B2335" i="29"/>
  <c r="B2336" i="29"/>
  <c r="B2337" i="29"/>
  <c r="B2338" i="29"/>
  <c r="B2339" i="29"/>
  <c r="B2340" i="29"/>
  <c r="B2341" i="29"/>
  <c r="B2342" i="29"/>
  <c r="B2343" i="29"/>
  <c r="B2344" i="29"/>
  <c r="B2345" i="29"/>
  <c r="B2346" i="29"/>
  <c r="B2347" i="29"/>
  <c r="B2348" i="29"/>
  <c r="B2349" i="29"/>
  <c r="B2350" i="29"/>
  <c r="B2351" i="29"/>
  <c r="B2352" i="29"/>
  <c r="B2353" i="29"/>
  <c r="B2354" i="29"/>
  <c r="B2355" i="29"/>
  <c r="B2356" i="29"/>
  <c r="B2357" i="29"/>
  <c r="B2358" i="29"/>
  <c r="B2359" i="29"/>
  <c r="B2360" i="29"/>
  <c r="B2361" i="29"/>
  <c r="B2362" i="29"/>
  <c r="B2363" i="29"/>
  <c r="B2364" i="29"/>
  <c r="B2365" i="29"/>
  <c r="B2366" i="29"/>
  <c r="B2367" i="29"/>
  <c r="B2368" i="29"/>
  <c r="B2369" i="29"/>
  <c r="B2370" i="29"/>
  <c r="B2371" i="29"/>
  <c r="B2372" i="29"/>
  <c r="B2373" i="29"/>
  <c r="B2374" i="29"/>
  <c r="B2375" i="29"/>
  <c r="B2376" i="29"/>
  <c r="B2377" i="29"/>
  <c r="B2378" i="29"/>
  <c r="B2379" i="29"/>
  <c r="B2380" i="29"/>
  <c r="B2381" i="29"/>
  <c r="B2382" i="29"/>
  <c r="B2383" i="29"/>
  <c r="B2384" i="29"/>
  <c r="B2385" i="29"/>
  <c r="B2386" i="29"/>
  <c r="B2387" i="29"/>
  <c r="B2388" i="29"/>
  <c r="B2389" i="29"/>
  <c r="B2390" i="29"/>
  <c r="B2391" i="29"/>
  <c r="B2392" i="29"/>
  <c r="B2393" i="29"/>
  <c r="B2394" i="29"/>
  <c r="B2395" i="29"/>
  <c r="B2396" i="29"/>
  <c r="B2397" i="29"/>
  <c r="B2398" i="29"/>
  <c r="B2399" i="29"/>
  <c r="B2400" i="29"/>
  <c r="B2401" i="29"/>
  <c r="B2402" i="29"/>
  <c r="B2403" i="29"/>
  <c r="B2404" i="29"/>
  <c r="B2405" i="29"/>
  <c r="B2406" i="29"/>
  <c r="B2407" i="29"/>
  <c r="B2408" i="29"/>
  <c r="B2409" i="29"/>
  <c r="B2410" i="29"/>
  <c r="B2411" i="29"/>
  <c r="B2412" i="29"/>
  <c r="B2413" i="29"/>
  <c r="B2414" i="29"/>
  <c r="B2415" i="29"/>
  <c r="B2416" i="29"/>
  <c r="B2417" i="29"/>
  <c r="B2418" i="29"/>
  <c r="B2419" i="29"/>
  <c r="B2420" i="29"/>
  <c r="B2421" i="29"/>
  <c r="B2422" i="29"/>
  <c r="B2423" i="29"/>
  <c r="B2424" i="29"/>
  <c r="B2425" i="29"/>
  <c r="B2426" i="29"/>
  <c r="B2427" i="29"/>
  <c r="B2428" i="29"/>
  <c r="B2429" i="29"/>
  <c r="B2430" i="29"/>
  <c r="B2431" i="29"/>
  <c r="B2432" i="29"/>
  <c r="B2433" i="29"/>
  <c r="B2434" i="29"/>
  <c r="B2435" i="29"/>
  <c r="B2436" i="29"/>
  <c r="B2437" i="29"/>
  <c r="B2438" i="29"/>
  <c r="B2439" i="29"/>
  <c r="B2440" i="29"/>
  <c r="B2441" i="29"/>
  <c r="B2442" i="29"/>
  <c r="B2443" i="29"/>
  <c r="B2444" i="29"/>
  <c r="B2445" i="29"/>
  <c r="B2446" i="29"/>
  <c r="B2447" i="29"/>
  <c r="B2448" i="29"/>
  <c r="B2449" i="29"/>
  <c r="B2450" i="29"/>
  <c r="B2451" i="29"/>
  <c r="B2452" i="29"/>
  <c r="B2453" i="29"/>
  <c r="B2454" i="29"/>
  <c r="B2455" i="29"/>
  <c r="B2456" i="29"/>
  <c r="B2457" i="29"/>
  <c r="B2458" i="29"/>
  <c r="B2459" i="29"/>
  <c r="B2460" i="29"/>
  <c r="B2461" i="29"/>
  <c r="B2462" i="29"/>
  <c r="B2463" i="29"/>
  <c r="B2464" i="29"/>
  <c r="B2465" i="29"/>
  <c r="B2466" i="29"/>
  <c r="B2467" i="29"/>
  <c r="B2468" i="29"/>
  <c r="B2469" i="29"/>
  <c r="B2470" i="29"/>
  <c r="B2471" i="29"/>
  <c r="B2472" i="29"/>
  <c r="B2473" i="29"/>
  <c r="B2474" i="29"/>
  <c r="B2475" i="29"/>
  <c r="B2476" i="29"/>
  <c r="B2477" i="29"/>
  <c r="B2478" i="29"/>
  <c r="B2479" i="29"/>
  <c r="B2480" i="29"/>
  <c r="B2481" i="29"/>
  <c r="B2482" i="29"/>
  <c r="B2483" i="29"/>
  <c r="B2484" i="29"/>
  <c r="B2485" i="29"/>
  <c r="B2486" i="29"/>
  <c r="B2487" i="29"/>
  <c r="B2488" i="29"/>
  <c r="B2489" i="29"/>
  <c r="B2490" i="29"/>
  <c r="B2491" i="29"/>
  <c r="B2492" i="29"/>
  <c r="B2493" i="29"/>
  <c r="B2494" i="29"/>
  <c r="B2495" i="29"/>
  <c r="B2496" i="29"/>
  <c r="B2497" i="29"/>
  <c r="B2498" i="29"/>
  <c r="B2499" i="29"/>
  <c r="B2500" i="29"/>
  <c r="B2501" i="29"/>
  <c r="B2502" i="29"/>
  <c r="B2503" i="29"/>
  <c r="B2504" i="29"/>
  <c r="B2505" i="29"/>
  <c r="B2506" i="29"/>
  <c r="B2507" i="29"/>
  <c r="B2508" i="29"/>
  <c r="B2509" i="29"/>
  <c r="B2510" i="29"/>
  <c r="B2511" i="29"/>
  <c r="B2512" i="29"/>
  <c r="B2513" i="29"/>
  <c r="B2514" i="29"/>
  <c r="B2515" i="29"/>
  <c r="B2516" i="29"/>
  <c r="B2517" i="29"/>
  <c r="B2518" i="29"/>
  <c r="B2519" i="29"/>
  <c r="B2520" i="29"/>
  <c r="B2521" i="29"/>
  <c r="B2522" i="29"/>
  <c r="B2523" i="29"/>
  <c r="B2524" i="29"/>
  <c r="B2525" i="29"/>
  <c r="B2526" i="29"/>
  <c r="B2527" i="29"/>
  <c r="B2528" i="29"/>
  <c r="B2529" i="29"/>
  <c r="B2530" i="29"/>
  <c r="B2531" i="29"/>
  <c r="B2532" i="29"/>
  <c r="B2533" i="29"/>
  <c r="B2534" i="29"/>
  <c r="B2535" i="29"/>
  <c r="B2536" i="29"/>
  <c r="B2537" i="29"/>
  <c r="B2538" i="29"/>
  <c r="B2539" i="29"/>
  <c r="B2540" i="29"/>
  <c r="B2541" i="29"/>
  <c r="B2542" i="29"/>
  <c r="B2543" i="29"/>
  <c r="B2544" i="29"/>
  <c r="B2545" i="29"/>
  <c r="B2546" i="29"/>
  <c r="B2547" i="29"/>
  <c r="B2548" i="29"/>
  <c r="B2549" i="29"/>
  <c r="B2550" i="29"/>
  <c r="B2551" i="29"/>
  <c r="B2552" i="29"/>
  <c r="B2553" i="29"/>
  <c r="B2554" i="29"/>
  <c r="B2555" i="29"/>
  <c r="B2556" i="29"/>
  <c r="B2557" i="29"/>
  <c r="B2558" i="29"/>
  <c r="B2559" i="29"/>
  <c r="B2560" i="29"/>
  <c r="B2561" i="29"/>
  <c r="B2562" i="29"/>
  <c r="B2563" i="29"/>
  <c r="B2564" i="29"/>
  <c r="B2565" i="29"/>
  <c r="B2566" i="29"/>
  <c r="B2567" i="29"/>
  <c r="B2568" i="29"/>
  <c r="B2569" i="29"/>
  <c r="B2570" i="29"/>
  <c r="B2571" i="29"/>
  <c r="B2572" i="29"/>
  <c r="B2573" i="29"/>
  <c r="B2574" i="29"/>
  <c r="B2575" i="29"/>
  <c r="B2576" i="29"/>
  <c r="B2577" i="29"/>
  <c r="B2578" i="29"/>
  <c r="B2579" i="29"/>
  <c r="B2580" i="29"/>
  <c r="B2581" i="29"/>
  <c r="B2582" i="29"/>
  <c r="B2583" i="29"/>
  <c r="B2584" i="29"/>
  <c r="B2585" i="29"/>
  <c r="B2586" i="29"/>
  <c r="B2587" i="29"/>
  <c r="B2588" i="29"/>
  <c r="B2589" i="29"/>
  <c r="B2590" i="29"/>
  <c r="B2591" i="29"/>
  <c r="B2592" i="29"/>
  <c r="B2593" i="29"/>
  <c r="B2594" i="29"/>
  <c r="B2595" i="29"/>
  <c r="B2596" i="29"/>
  <c r="B2597" i="29"/>
  <c r="B2598" i="29"/>
  <c r="B2599" i="29"/>
  <c r="B2600" i="29"/>
  <c r="B2601" i="29"/>
  <c r="B2602" i="29"/>
  <c r="B2603" i="29"/>
  <c r="B2604" i="29"/>
  <c r="B2605" i="29"/>
  <c r="B2606" i="29"/>
  <c r="B2607" i="29"/>
  <c r="B2608" i="29"/>
  <c r="B2609" i="29"/>
  <c r="B2610" i="29"/>
  <c r="B2611" i="29"/>
  <c r="B2612" i="29"/>
  <c r="B2613" i="29"/>
  <c r="B2614" i="29"/>
  <c r="B2615" i="29"/>
  <c r="B2616" i="29"/>
  <c r="B2617" i="29"/>
  <c r="B2618" i="29"/>
  <c r="B2619" i="29"/>
  <c r="B2620" i="29"/>
  <c r="B2621" i="29"/>
  <c r="B2622" i="29"/>
  <c r="B2623" i="29"/>
  <c r="B2624" i="29"/>
  <c r="B2625" i="29"/>
  <c r="B2626" i="29"/>
  <c r="B2627" i="29"/>
  <c r="B2628" i="29"/>
  <c r="B2629" i="29"/>
  <c r="B2630" i="29"/>
  <c r="B2631" i="29"/>
  <c r="B2632" i="29"/>
  <c r="B2633" i="29"/>
  <c r="B2634" i="29"/>
  <c r="B2635" i="29"/>
  <c r="B2636" i="29"/>
  <c r="B2637" i="29"/>
  <c r="B2638" i="29"/>
  <c r="B2639" i="29"/>
  <c r="B2640" i="29"/>
  <c r="B2641" i="29"/>
  <c r="B2642" i="29"/>
  <c r="B2643" i="29"/>
  <c r="B2644" i="29"/>
  <c r="B2645" i="29"/>
  <c r="B2646" i="29"/>
  <c r="B2647" i="29"/>
  <c r="B2648" i="29"/>
  <c r="B2649" i="29"/>
  <c r="B2650" i="29"/>
  <c r="B2651" i="29"/>
  <c r="B2652" i="29"/>
  <c r="B2653" i="29"/>
  <c r="B2654" i="29"/>
  <c r="B2655" i="29"/>
  <c r="B2656" i="29"/>
  <c r="B2657" i="29"/>
  <c r="B2658" i="29"/>
  <c r="B2659" i="29"/>
  <c r="B2660" i="29"/>
  <c r="B2661" i="29"/>
  <c r="B2662" i="29"/>
  <c r="B2663" i="29"/>
  <c r="B2664" i="29"/>
  <c r="B2665" i="29"/>
  <c r="B2666" i="29"/>
  <c r="B2667" i="29"/>
  <c r="B2668" i="29"/>
  <c r="B2669" i="29"/>
  <c r="B2670" i="29"/>
  <c r="B2671" i="29"/>
  <c r="B2672" i="29"/>
  <c r="B2673" i="29"/>
  <c r="B2674" i="29"/>
  <c r="B2675" i="29"/>
  <c r="B2676" i="29"/>
  <c r="B2677" i="29"/>
  <c r="B2678" i="29"/>
  <c r="B2679" i="29"/>
  <c r="B2680" i="29"/>
  <c r="B2681" i="29"/>
  <c r="B2682" i="29"/>
  <c r="B2683" i="29"/>
  <c r="B2684" i="29"/>
  <c r="B2685" i="29"/>
  <c r="B2686" i="29"/>
  <c r="B2687" i="29"/>
  <c r="B2688" i="29"/>
  <c r="B2689" i="29"/>
  <c r="B2690" i="29"/>
  <c r="B2691" i="29"/>
  <c r="B2692" i="29"/>
  <c r="B2693" i="29"/>
  <c r="B2694" i="29"/>
  <c r="B2695" i="29"/>
  <c r="B2696" i="29"/>
  <c r="B2697" i="29"/>
  <c r="B2698" i="29"/>
  <c r="B2699" i="29"/>
  <c r="B2700" i="29"/>
  <c r="B2701" i="29"/>
  <c r="B2702" i="29"/>
  <c r="B2703" i="29"/>
  <c r="B2704" i="29"/>
  <c r="B2705" i="29"/>
  <c r="B2706" i="29"/>
  <c r="B2707" i="29"/>
  <c r="B2708" i="29"/>
  <c r="B2709" i="29"/>
  <c r="B2710" i="29"/>
  <c r="B2711" i="29"/>
  <c r="B2712" i="29"/>
  <c r="B2713" i="29"/>
  <c r="B2714" i="29"/>
  <c r="B2715" i="29"/>
  <c r="B2716" i="29"/>
  <c r="B2717" i="29"/>
  <c r="B2718" i="29"/>
  <c r="B2719" i="29"/>
  <c r="B2720" i="29"/>
  <c r="B2721" i="29"/>
  <c r="B2722" i="29"/>
  <c r="B2723" i="29"/>
  <c r="B2724" i="29"/>
  <c r="B2725" i="29"/>
  <c r="B2726" i="29"/>
  <c r="B2727" i="29"/>
  <c r="B2728" i="29"/>
  <c r="B2729" i="29"/>
  <c r="B2730" i="29"/>
  <c r="B2731" i="29"/>
  <c r="B2732" i="29"/>
  <c r="B2733" i="29"/>
  <c r="B2734" i="29"/>
  <c r="B2735" i="29"/>
  <c r="B2736" i="29"/>
  <c r="B2737" i="29"/>
  <c r="B2738" i="29"/>
  <c r="B2739" i="29"/>
  <c r="B2740" i="29"/>
  <c r="B2741" i="29"/>
  <c r="B2742" i="29"/>
  <c r="B2743" i="29"/>
  <c r="B2744" i="29"/>
  <c r="B2745" i="29"/>
  <c r="B2746" i="29"/>
  <c r="B2747" i="29"/>
  <c r="B2748" i="29"/>
  <c r="B2749" i="29"/>
  <c r="B2750" i="29"/>
  <c r="B2751" i="29"/>
  <c r="B2752" i="29"/>
  <c r="B2753" i="29"/>
  <c r="B2754" i="29"/>
  <c r="B2755" i="29"/>
  <c r="B2756" i="29"/>
  <c r="B2757" i="29"/>
  <c r="B2758" i="29"/>
  <c r="B2759" i="29"/>
  <c r="B2760" i="29"/>
  <c r="B2761" i="29"/>
  <c r="B2762" i="29"/>
  <c r="B2763" i="29"/>
  <c r="B2764" i="29"/>
  <c r="B2765" i="29"/>
  <c r="B2766" i="29"/>
  <c r="B2767" i="29"/>
  <c r="B2768" i="29"/>
  <c r="B2769" i="29"/>
  <c r="B2770" i="29"/>
  <c r="B2771" i="29"/>
  <c r="B2772" i="29"/>
  <c r="B2773" i="29"/>
  <c r="B2774" i="29"/>
  <c r="B2775" i="29"/>
  <c r="B2776" i="29"/>
  <c r="B2777" i="29"/>
  <c r="B2778" i="29"/>
  <c r="B2779" i="29"/>
  <c r="B2780" i="29"/>
  <c r="B2781" i="29"/>
  <c r="B2782" i="29"/>
  <c r="B2783" i="29"/>
  <c r="B2784" i="29"/>
  <c r="B2785" i="29"/>
  <c r="B2786" i="29"/>
  <c r="B2787" i="29"/>
  <c r="B2788" i="29"/>
  <c r="B2789" i="29"/>
  <c r="B2790" i="29"/>
  <c r="B2791" i="29"/>
  <c r="B2792" i="29"/>
  <c r="B2793" i="29"/>
  <c r="B2794" i="29"/>
  <c r="B2795" i="29"/>
  <c r="B2796" i="29"/>
  <c r="B2797" i="29"/>
  <c r="B2798" i="29"/>
  <c r="B2799" i="29"/>
  <c r="B2800" i="29"/>
  <c r="B2801" i="29"/>
  <c r="B2802" i="29"/>
  <c r="B2803" i="29"/>
  <c r="B2804" i="29"/>
  <c r="B2805" i="29"/>
  <c r="B2806" i="29"/>
  <c r="B2807" i="29"/>
  <c r="B2808" i="29"/>
  <c r="B2809" i="29"/>
  <c r="B2810" i="29"/>
  <c r="B2811" i="29"/>
  <c r="B2812" i="29"/>
  <c r="B2813" i="29"/>
  <c r="B2814" i="29"/>
  <c r="B2815" i="29"/>
  <c r="B2816" i="29"/>
  <c r="B2817" i="29"/>
  <c r="B2818" i="29"/>
  <c r="B2819" i="29"/>
  <c r="B2820" i="29"/>
  <c r="B2821" i="29"/>
  <c r="B2822" i="29"/>
  <c r="B2823" i="29"/>
  <c r="B2824" i="29"/>
  <c r="B2825" i="29"/>
  <c r="B2826" i="29"/>
  <c r="B2827" i="29"/>
  <c r="B2828" i="29"/>
  <c r="B2829" i="29"/>
  <c r="B2830" i="29"/>
  <c r="B2831" i="29"/>
  <c r="B2832" i="29"/>
  <c r="B2833" i="29"/>
  <c r="B2834" i="29"/>
  <c r="B2835" i="29"/>
  <c r="B2836" i="29"/>
  <c r="B2837" i="29"/>
  <c r="B2838" i="29"/>
  <c r="B2839" i="29"/>
  <c r="B2840" i="29"/>
  <c r="B2841" i="29"/>
  <c r="B2842" i="29"/>
  <c r="B2843" i="29"/>
  <c r="B2844" i="29"/>
  <c r="B2845" i="29"/>
  <c r="B2846" i="29"/>
  <c r="B2847" i="29"/>
  <c r="B2848" i="29"/>
  <c r="B2849" i="29"/>
  <c r="B2850" i="29"/>
  <c r="B2851" i="29"/>
  <c r="B2852" i="29"/>
  <c r="B2853" i="29"/>
  <c r="B2854" i="29"/>
  <c r="B2855" i="29"/>
  <c r="B2856" i="29"/>
  <c r="B2857" i="29"/>
  <c r="B2858" i="29"/>
  <c r="B2859" i="29"/>
  <c r="B2860" i="29"/>
  <c r="B2861" i="29"/>
  <c r="B2862" i="29"/>
  <c r="B2863" i="29"/>
  <c r="B2864" i="29"/>
  <c r="B2865" i="29"/>
  <c r="B2866" i="29"/>
  <c r="B2867" i="29"/>
  <c r="B2868" i="29"/>
  <c r="B2869" i="29"/>
  <c r="B2870" i="29"/>
  <c r="B2871" i="29"/>
  <c r="B2872" i="29"/>
  <c r="B2873" i="29"/>
  <c r="B2874" i="29"/>
  <c r="B2875" i="29"/>
  <c r="B2876" i="29"/>
  <c r="B2877" i="29"/>
  <c r="B2878" i="29"/>
  <c r="B2879" i="29"/>
  <c r="B2880" i="29"/>
  <c r="B2881" i="29"/>
  <c r="B2882" i="29"/>
  <c r="B2883" i="29"/>
  <c r="B2884" i="29"/>
  <c r="B2885" i="29"/>
  <c r="B2886" i="29"/>
  <c r="B2887" i="29"/>
  <c r="B2888" i="29"/>
  <c r="B2889" i="29"/>
  <c r="B2890" i="29"/>
  <c r="B2891" i="29"/>
  <c r="B2892" i="29"/>
  <c r="B2893" i="29"/>
  <c r="B2894" i="29"/>
  <c r="B2895" i="29"/>
  <c r="B2896" i="29"/>
  <c r="B2897" i="29"/>
  <c r="B2898" i="29"/>
  <c r="B2899" i="29"/>
  <c r="B2900" i="29"/>
  <c r="B2901" i="29"/>
  <c r="B2902" i="29"/>
  <c r="B2903" i="29"/>
  <c r="B2904" i="29"/>
  <c r="B2905" i="29"/>
  <c r="B2906" i="29"/>
  <c r="B2907" i="29"/>
  <c r="B2908" i="29"/>
  <c r="B2909" i="29"/>
  <c r="B2910" i="29"/>
  <c r="B2911" i="29"/>
  <c r="B2912" i="29"/>
  <c r="B2913" i="29"/>
  <c r="B2914" i="29"/>
  <c r="B2915" i="29"/>
  <c r="B2916" i="29"/>
  <c r="B2917" i="29"/>
  <c r="B2918" i="29"/>
  <c r="B2919" i="29"/>
  <c r="B2920" i="29"/>
  <c r="B2921" i="29"/>
  <c r="B2922" i="29"/>
  <c r="B2923" i="29"/>
  <c r="B2924" i="29"/>
  <c r="B2925" i="29"/>
  <c r="B2926" i="29"/>
  <c r="B2927" i="29"/>
  <c r="B2928" i="29"/>
  <c r="B2929" i="29"/>
  <c r="B2930" i="29"/>
  <c r="B2931" i="29"/>
  <c r="B2932" i="29"/>
  <c r="B2933" i="29"/>
  <c r="B2934" i="29"/>
  <c r="B2935" i="29"/>
  <c r="B2936" i="29"/>
  <c r="B2937" i="29"/>
  <c r="B2938" i="29"/>
  <c r="B2939" i="29"/>
  <c r="B2940" i="29"/>
  <c r="B2941" i="29"/>
  <c r="B2942" i="29"/>
  <c r="B2943" i="29"/>
  <c r="B2944" i="29"/>
  <c r="B2945" i="29"/>
  <c r="B2946" i="29"/>
  <c r="B2947" i="29"/>
  <c r="B2948" i="29"/>
  <c r="B2949" i="29"/>
  <c r="B2950" i="29"/>
  <c r="B2951" i="29"/>
  <c r="B2952" i="29"/>
  <c r="B2953" i="29"/>
  <c r="B2954" i="29"/>
  <c r="B2955" i="29"/>
  <c r="B2956" i="29"/>
  <c r="B2957" i="29"/>
  <c r="B2958" i="29"/>
  <c r="B2959" i="29"/>
  <c r="B2960" i="29"/>
  <c r="B2961" i="29"/>
  <c r="B2962" i="29"/>
  <c r="B2963" i="29"/>
  <c r="B2964" i="29"/>
  <c r="B2965" i="29"/>
  <c r="B2966" i="29"/>
  <c r="B2967" i="29"/>
  <c r="B2968" i="29"/>
  <c r="B2969" i="29"/>
  <c r="B2970" i="29"/>
  <c r="B2971" i="29"/>
  <c r="B2972" i="29"/>
  <c r="B2973" i="29"/>
  <c r="B2974" i="29"/>
  <c r="B2975" i="29"/>
  <c r="B2976" i="29"/>
  <c r="B2977" i="29"/>
  <c r="B2978" i="29"/>
  <c r="B2979" i="29"/>
  <c r="B2980" i="29"/>
  <c r="B2981" i="29"/>
  <c r="B2982" i="29"/>
  <c r="B2983" i="29"/>
  <c r="B2984" i="29"/>
  <c r="B2985" i="29"/>
  <c r="B2986" i="29"/>
  <c r="B2987" i="29"/>
  <c r="B2988" i="29"/>
  <c r="B2989" i="29"/>
  <c r="B2990" i="29"/>
  <c r="B2991" i="29"/>
  <c r="B2992" i="29"/>
  <c r="B2993" i="29"/>
  <c r="B2994" i="29"/>
  <c r="B2995" i="29"/>
  <c r="B2996" i="29"/>
  <c r="B2997" i="29"/>
  <c r="B2998" i="29"/>
  <c r="B2999" i="29"/>
  <c r="B3000" i="29"/>
  <c r="B3001" i="29"/>
  <c r="B3002" i="29"/>
  <c r="B3003" i="29"/>
  <c r="B3004" i="29"/>
  <c r="B3005" i="29"/>
  <c r="B3006" i="29"/>
  <c r="B3007" i="29"/>
  <c r="B3008" i="29"/>
  <c r="B3009" i="29"/>
  <c r="B3010" i="29"/>
  <c r="B3011" i="29"/>
  <c r="B3012" i="29"/>
  <c r="B3013" i="29"/>
  <c r="B3014" i="29"/>
  <c r="B3015" i="29"/>
  <c r="B3016" i="29"/>
  <c r="B3017" i="29"/>
  <c r="B3018" i="29"/>
  <c r="B3019" i="29"/>
  <c r="B3020" i="29"/>
  <c r="B3021" i="29"/>
  <c r="B3022" i="29"/>
  <c r="B3023" i="29"/>
  <c r="B3024" i="29"/>
  <c r="B3025" i="29"/>
  <c r="B3026" i="29"/>
  <c r="B3027" i="29"/>
  <c r="B3028" i="29"/>
  <c r="B3029" i="29"/>
  <c r="B3030" i="29"/>
  <c r="B3031" i="29"/>
  <c r="B3032" i="29"/>
  <c r="B3033" i="29"/>
  <c r="B3034" i="29"/>
  <c r="B3035" i="29"/>
  <c r="B3036" i="29"/>
  <c r="B3037" i="29"/>
  <c r="B3038" i="29"/>
  <c r="B3039" i="29"/>
  <c r="B3040" i="29"/>
  <c r="B3041" i="29"/>
  <c r="B3042" i="29"/>
  <c r="B3043" i="29"/>
  <c r="B3044" i="29"/>
  <c r="B3045" i="29"/>
  <c r="B3046" i="29"/>
  <c r="B3047" i="29"/>
  <c r="B3048" i="29"/>
  <c r="B3049" i="29"/>
  <c r="B3050" i="29"/>
  <c r="B3051" i="29"/>
  <c r="B3052" i="29"/>
  <c r="B3053" i="29"/>
  <c r="B3054" i="29"/>
  <c r="B3055" i="29"/>
  <c r="B3056" i="29"/>
  <c r="B3057" i="29"/>
  <c r="B3058" i="29"/>
  <c r="B3059" i="29"/>
  <c r="B3060" i="29"/>
  <c r="B3061" i="29"/>
  <c r="B3062" i="29"/>
  <c r="B3063" i="29"/>
  <c r="B3064" i="29"/>
  <c r="B3065" i="29"/>
  <c r="B3066" i="29"/>
  <c r="B3067" i="29"/>
  <c r="B3068" i="29"/>
  <c r="B3069" i="29"/>
  <c r="B3070" i="29"/>
  <c r="B3071" i="29"/>
  <c r="B3072" i="29"/>
  <c r="B3073" i="29"/>
  <c r="B3074" i="29"/>
  <c r="B3075" i="29"/>
  <c r="B3076" i="29"/>
  <c r="B3077" i="29"/>
  <c r="B3078" i="29"/>
  <c r="B3079" i="29"/>
  <c r="B3080" i="29"/>
  <c r="B3081" i="29"/>
  <c r="B3082" i="29"/>
  <c r="B3083" i="29"/>
  <c r="B3084" i="29"/>
  <c r="B3085" i="29"/>
  <c r="B3086" i="29"/>
  <c r="B3087" i="29"/>
  <c r="B3088" i="29"/>
  <c r="B3089" i="29"/>
  <c r="B3090" i="29"/>
  <c r="B3091" i="29"/>
  <c r="B3092" i="29"/>
  <c r="B3093" i="29"/>
  <c r="B3094" i="29"/>
  <c r="B3095" i="29"/>
  <c r="B3096" i="29"/>
  <c r="B3097" i="29"/>
  <c r="B3098" i="29"/>
  <c r="B3099" i="29"/>
  <c r="B3100" i="29"/>
  <c r="B3101" i="29"/>
  <c r="B3102" i="29"/>
  <c r="B3103" i="29"/>
  <c r="B3104" i="29"/>
  <c r="B3105" i="29"/>
  <c r="B3106" i="29"/>
  <c r="B3107" i="29"/>
  <c r="B3108" i="29"/>
  <c r="B3109" i="29"/>
  <c r="B3110" i="29"/>
  <c r="B3111" i="29"/>
  <c r="B3112" i="29"/>
  <c r="B3113" i="29"/>
  <c r="B3114" i="29"/>
  <c r="B3115" i="29"/>
  <c r="B3116" i="29"/>
  <c r="B3117" i="29"/>
  <c r="B3118" i="29"/>
  <c r="B3119" i="29"/>
  <c r="B3120" i="29"/>
  <c r="B3121" i="29"/>
  <c r="B3122" i="29"/>
  <c r="B3123" i="29"/>
  <c r="B3124" i="29"/>
  <c r="B3125" i="29"/>
  <c r="B3126" i="29"/>
  <c r="B3127" i="29"/>
  <c r="B3128" i="29"/>
  <c r="B3129" i="29"/>
  <c r="B3130" i="29"/>
  <c r="B3131" i="29"/>
  <c r="B3132" i="29"/>
  <c r="B3133" i="29"/>
  <c r="B3134" i="29"/>
  <c r="B3135" i="29"/>
  <c r="B3136" i="29"/>
  <c r="B3137" i="29"/>
  <c r="B3138" i="29"/>
  <c r="B3139" i="29"/>
  <c r="B3140" i="29"/>
  <c r="B3141" i="29"/>
  <c r="B3142" i="29"/>
  <c r="B3143" i="29"/>
  <c r="B3144" i="29"/>
  <c r="B3145" i="29"/>
  <c r="B3146" i="29"/>
  <c r="B3147" i="29"/>
  <c r="B3148" i="29"/>
  <c r="B3149" i="29"/>
  <c r="B3150" i="29"/>
  <c r="B3151" i="29"/>
  <c r="B3152" i="29"/>
  <c r="B3153" i="29"/>
  <c r="B3154" i="29"/>
  <c r="B3155" i="29"/>
  <c r="B3156" i="29"/>
  <c r="B3157" i="29"/>
  <c r="B3158" i="29"/>
  <c r="B3159" i="29"/>
  <c r="B3160" i="29"/>
  <c r="B3161" i="29"/>
  <c r="B3162" i="29"/>
  <c r="B3163" i="29"/>
  <c r="B3164" i="29"/>
  <c r="B3165" i="29"/>
  <c r="B3166" i="29"/>
  <c r="B3167" i="29"/>
  <c r="B3168" i="29"/>
  <c r="B3169" i="29"/>
  <c r="B3170" i="29"/>
  <c r="B3171" i="29"/>
  <c r="B3172" i="29"/>
  <c r="B3173" i="29"/>
  <c r="B3174" i="29"/>
  <c r="B3175" i="29"/>
  <c r="B3176" i="29"/>
  <c r="B3177" i="29"/>
  <c r="B3178" i="29"/>
  <c r="B3179" i="29"/>
  <c r="B3180" i="29"/>
  <c r="B3181" i="29"/>
  <c r="B3182" i="29"/>
  <c r="B3183" i="29"/>
  <c r="B3184" i="29"/>
  <c r="B3185" i="29"/>
  <c r="B3186" i="29"/>
  <c r="B3187" i="29"/>
  <c r="B3188" i="29"/>
  <c r="B3189" i="29"/>
  <c r="B3190" i="29"/>
  <c r="B3191" i="29"/>
  <c r="B3192" i="29"/>
  <c r="B3193" i="29"/>
  <c r="B3194" i="29"/>
  <c r="B3195" i="29"/>
  <c r="B3196" i="29"/>
  <c r="B3197" i="29"/>
  <c r="B3198" i="29"/>
  <c r="B3199" i="29"/>
  <c r="B3200" i="29"/>
  <c r="B3201" i="29"/>
  <c r="B3202" i="29"/>
  <c r="B3203" i="29"/>
  <c r="B3204" i="29"/>
  <c r="B3205" i="29"/>
  <c r="B3206" i="29"/>
  <c r="B3207" i="29"/>
  <c r="B3208" i="29"/>
  <c r="B3209" i="29"/>
  <c r="B3210" i="29"/>
  <c r="B3211" i="29"/>
  <c r="B3212" i="29"/>
  <c r="B3213" i="29"/>
  <c r="B3214" i="29"/>
  <c r="B3215" i="29"/>
  <c r="B3216" i="29"/>
  <c r="B3217" i="29"/>
  <c r="B3218" i="29"/>
  <c r="B3219" i="29"/>
  <c r="B3220" i="29"/>
  <c r="B3221" i="29"/>
  <c r="B3222" i="29"/>
  <c r="B3223" i="29"/>
  <c r="B3224" i="29"/>
  <c r="B3225" i="29"/>
  <c r="B3226" i="29"/>
  <c r="B3227" i="29"/>
  <c r="B3228" i="29"/>
  <c r="B3229" i="29"/>
  <c r="B3230" i="29"/>
  <c r="B3231" i="29"/>
  <c r="B3232" i="29"/>
  <c r="B3233" i="29"/>
  <c r="B3234" i="29"/>
  <c r="B3235" i="29"/>
  <c r="B3236" i="29"/>
  <c r="B3237" i="29"/>
  <c r="B3238" i="29"/>
  <c r="B3239" i="29"/>
  <c r="B3240" i="29"/>
  <c r="B3241" i="29"/>
  <c r="B3242" i="29"/>
  <c r="B3243" i="29"/>
  <c r="B3244" i="29"/>
  <c r="B3245" i="29"/>
  <c r="B3246" i="29"/>
  <c r="B3247" i="29"/>
  <c r="B3248" i="29"/>
  <c r="B3249" i="29"/>
  <c r="B3250" i="29"/>
  <c r="B3251" i="29"/>
  <c r="B3252" i="29"/>
  <c r="B3253" i="29"/>
  <c r="B3254" i="29"/>
  <c r="B3255" i="29"/>
  <c r="B3256" i="29"/>
  <c r="B3257" i="29"/>
  <c r="B3258" i="29"/>
  <c r="B3259" i="29"/>
  <c r="B3260" i="29"/>
  <c r="B3261" i="29"/>
  <c r="B3262" i="29"/>
  <c r="B3263" i="29"/>
  <c r="B3264" i="29"/>
  <c r="B3265" i="29"/>
  <c r="B3266" i="29"/>
  <c r="B3267" i="29"/>
  <c r="B3268" i="29"/>
  <c r="B3269" i="29"/>
  <c r="B3270" i="29"/>
  <c r="B3271" i="29"/>
  <c r="B3272" i="29"/>
  <c r="B3273" i="29"/>
  <c r="B3274" i="29"/>
  <c r="B3275" i="29"/>
  <c r="B3276" i="29"/>
  <c r="B3277" i="29"/>
  <c r="B3278" i="29"/>
  <c r="B3279" i="29"/>
  <c r="B3280" i="29"/>
  <c r="B3281" i="29"/>
  <c r="B3282" i="29"/>
  <c r="B3283" i="29"/>
  <c r="B3284" i="29"/>
  <c r="B3285" i="29"/>
  <c r="B3286" i="29"/>
  <c r="B3287" i="29"/>
  <c r="B3288" i="29"/>
  <c r="B3289" i="29"/>
  <c r="B3290" i="29"/>
  <c r="B3291" i="29"/>
  <c r="B3292" i="29"/>
  <c r="B3293" i="29"/>
  <c r="B3294" i="29"/>
  <c r="B3295" i="29"/>
  <c r="B3296" i="29"/>
  <c r="B3297" i="29"/>
  <c r="B3298" i="29"/>
  <c r="B3299" i="29"/>
  <c r="B3300" i="29"/>
  <c r="B3301" i="29"/>
  <c r="B3302" i="29"/>
  <c r="B3303" i="29"/>
  <c r="B3304" i="29"/>
  <c r="B3305" i="29"/>
  <c r="B3306" i="29"/>
  <c r="B3307" i="29"/>
  <c r="B3308" i="29"/>
  <c r="B3309" i="29"/>
  <c r="B3310" i="29"/>
  <c r="B3311" i="29"/>
  <c r="B3312" i="29"/>
  <c r="B3313" i="29"/>
  <c r="B3314" i="29"/>
  <c r="B3315" i="29"/>
  <c r="B3316" i="29"/>
  <c r="B3317" i="29"/>
  <c r="B3318" i="29"/>
  <c r="B3319" i="29"/>
  <c r="B3320" i="29"/>
  <c r="B3321" i="29"/>
  <c r="B3322" i="29"/>
  <c r="B3323" i="29"/>
  <c r="B3324" i="29"/>
  <c r="B3325" i="29"/>
  <c r="B3326" i="29"/>
  <c r="B3327" i="29"/>
  <c r="B3328" i="29"/>
  <c r="B3329" i="29"/>
  <c r="B3330" i="29"/>
  <c r="B3331" i="29"/>
  <c r="B3332" i="29"/>
  <c r="B3333" i="29"/>
  <c r="B3334" i="29"/>
  <c r="B3335" i="29"/>
  <c r="B3336" i="29"/>
  <c r="B3337" i="29"/>
  <c r="B3338" i="29"/>
  <c r="B3339" i="29"/>
  <c r="B3340" i="29"/>
  <c r="B3341" i="29"/>
  <c r="B3342" i="29"/>
  <c r="B3343" i="29"/>
  <c r="B3344" i="29"/>
  <c r="B3345" i="29"/>
  <c r="B3346" i="29"/>
  <c r="B3347" i="29"/>
  <c r="B3348" i="29"/>
  <c r="B3349" i="29"/>
  <c r="B3350" i="29"/>
  <c r="B3351" i="29"/>
  <c r="B3352" i="29"/>
  <c r="B3353" i="29"/>
  <c r="B3354" i="29"/>
  <c r="B3355" i="29"/>
  <c r="B3356" i="29"/>
  <c r="B3357" i="29"/>
  <c r="B3358" i="29"/>
  <c r="B3359" i="29"/>
  <c r="B3360" i="29"/>
  <c r="B3361" i="29"/>
  <c r="B3362" i="29"/>
  <c r="B3363" i="29"/>
  <c r="B3364" i="29"/>
  <c r="B3365" i="29"/>
  <c r="B3366" i="29"/>
  <c r="B3367" i="29"/>
  <c r="B3368" i="29"/>
  <c r="B3369" i="29"/>
  <c r="B3370" i="29"/>
  <c r="B3371" i="29"/>
  <c r="B3372" i="29"/>
  <c r="B3373" i="29"/>
  <c r="B3374" i="29"/>
  <c r="B3375" i="29"/>
  <c r="B3376" i="29"/>
  <c r="B3377" i="29"/>
  <c r="B3378" i="29"/>
  <c r="B3379" i="29"/>
  <c r="B3380" i="29"/>
  <c r="B3381" i="29"/>
  <c r="B3382" i="29"/>
  <c r="B3383" i="29"/>
  <c r="B3384" i="29"/>
  <c r="B3385" i="29"/>
  <c r="B3386" i="29"/>
  <c r="B3387" i="29"/>
  <c r="B3388" i="29"/>
  <c r="B3389" i="29"/>
  <c r="B3390" i="29"/>
  <c r="B3391" i="29"/>
  <c r="B3392" i="29"/>
  <c r="B3393" i="29"/>
  <c r="B3394" i="29"/>
  <c r="B3395" i="29"/>
  <c r="B3396" i="29"/>
  <c r="B3397" i="29"/>
  <c r="B3398" i="29"/>
  <c r="B3399" i="29"/>
  <c r="B3400" i="29"/>
  <c r="B3401" i="29"/>
  <c r="B3402" i="29"/>
  <c r="B3403" i="29"/>
  <c r="B3404" i="29"/>
  <c r="B3405" i="29"/>
  <c r="B3406" i="29"/>
  <c r="B3407" i="29"/>
  <c r="B3408" i="29"/>
  <c r="B3409" i="29"/>
  <c r="B3410" i="29"/>
  <c r="B3411" i="29"/>
  <c r="B3412" i="29"/>
  <c r="B3413" i="29"/>
  <c r="B3414" i="29"/>
  <c r="B3415" i="29"/>
  <c r="B3416" i="29"/>
  <c r="B3417" i="29"/>
  <c r="B3418" i="29"/>
  <c r="B3419" i="29"/>
  <c r="B3420" i="29"/>
  <c r="B3421" i="29"/>
  <c r="B3422" i="29"/>
  <c r="B3423" i="29"/>
  <c r="B3424" i="29"/>
  <c r="B3425" i="29"/>
  <c r="B3426" i="29"/>
  <c r="B3427" i="29"/>
  <c r="B3428" i="29"/>
  <c r="B3429" i="29"/>
  <c r="B3430" i="29"/>
  <c r="B3431" i="29"/>
  <c r="B3432" i="29"/>
  <c r="B3433" i="29"/>
  <c r="B3434" i="29"/>
  <c r="B3435" i="29"/>
  <c r="B3436" i="29"/>
  <c r="B3437" i="29"/>
  <c r="B3438" i="29"/>
  <c r="B3439" i="29"/>
  <c r="B3440" i="29"/>
  <c r="B3441" i="29"/>
  <c r="B3442" i="29"/>
  <c r="B3443" i="29"/>
  <c r="B3444" i="29"/>
  <c r="B3445" i="29"/>
  <c r="B3446" i="29"/>
  <c r="B3447" i="29"/>
  <c r="B3448" i="29"/>
  <c r="B3449" i="29"/>
  <c r="B3450" i="29"/>
  <c r="B3451" i="29"/>
  <c r="B3452" i="29"/>
  <c r="B3453" i="29"/>
  <c r="B3454" i="29"/>
  <c r="B3455" i="29"/>
  <c r="B3456" i="29"/>
  <c r="B3457" i="29"/>
  <c r="B3458" i="29"/>
  <c r="B3459" i="29"/>
  <c r="B3460" i="29"/>
  <c r="B3461" i="29"/>
  <c r="B3462" i="29"/>
  <c r="B3463" i="29"/>
  <c r="B3464" i="29"/>
  <c r="B3465" i="29"/>
  <c r="B3466" i="29"/>
  <c r="B3467" i="29"/>
  <c r="B3468" i="29"/>
  <c r="B3469" i="29"/>
  <c r="B3470" i="29"/>
  <c r="B3471" i="29"/>
  <c r="B3472" i="29"/>
  <c r="B3473" i="29"/>
  <c r="B3474" i="29"/>
  <c r="B3475" i="29"/>
  <c r="B3476" i="29"/>
  <c r="B3477" i="29"/>
  <c r="B3478" i="29"/>
  <c r="B3479" i="29"/>
  <c r="B3480" i="29"/>
  <c r="B3481" i="29"/>
  <c r="B3482" i="29"/>
  <c r="B3483" i="29"/>
  <c r="B3484" i="29"/>
  <c r="B3485" i="29"/>
  <c r="B3486" i="29"/>
  <c r="B3487" i="29"/>
  <c r="B3488" i="29"/>
  <c r="B3489" i="29"/>
  <c r="B3490" i="29"/>
  <c r="B3491" i="29"/>
  <c r="B3492" i="29"/>
  <c r="B3493" i="29"/>
  <c r="B3494" i="29"/>
  <c r="B3495" i="29"/>
  <c r="B3496" i="29"/>
  <c r="B3497" i="29"/>
  <c r="B3498" i="29"/>
  <c r="B3499" i="29"/>
  <c r="B3500" i="29"/>
  <c r="B3501" i="29"/>
  <c r="B3502" i="29"/>
  <c r="B3503" i="29"/>
  <c r="B3504" i="29"/>
  <c r="B3505" i="29"/>
  <c r="B3506" i="29"/>
  <c r="B3507" i="29"/>
  <c r="B3508" i="29"/>
  <c r="B3509" i="29"/>
  <c r="B3510" i="29"/>
  <c r="B3511" i="29"/>
  <c r="B3512" i="29"/>
  <c r="B3513" i="29"/>
  <c r="B3514" i="29"/>
  <c r="B3515" i="29"/>
  <c r="B3516" i="29"/>
  <c r="B3517" i="29"/>
  <c r="B3518" i="29"/>
  <c r="B3519" i="29"/>
  <c r="B3520" i="29"/>
  <c r="B3521" i="29"/>
  <c r="B3522" i="29"/>
  <c r="B3523" i="29"/>
  <c r="B3524" i="29"/>
  <c r="B3525" i="29"/>
  <c r="B3526" i="29"/>
  <c r="B3527" i="29"/>
  <c r="B3528" i="29"/>
  <c r="B3529" i="29"/>
  <c r="B3530" i="29"/>
  <c r="B3531" i="29"/>
  <c r="B3532" i="29"/>
  <c r="B3533" i="29"/>
  <c r="B3534" i="29"/>
  <c r="B3535" i="29"/>
  <c r="B3536" i="29"/>
  <c r="B3537" i="29"/>
  <c r="B3538" i="29"/>
  <c r="B3539" i="29"/>
  <c r="B3540" i="29"/>
  <c r="B3541" i="29"/>
  <c r="B3542" i="29"/>
  <c r="B3543" i="29"/>
  <c r="B3544" i="29"/>
  <c r="B3545" i="29"/>
  <c r="B3546" i="29"/>
  <c r="B3547" i="29"/>
  <c r="B3548" i="29"/>
  <c r="B3549" i="29"/>
  <c r="B3550" i="29"/>
  <c r="B3551" i="29"/>
  <c r="B3552" i="29"/>
  <c r="B3553" i="29"/>
  <c r="B3554" i="29"/>
  <c r="B3555" i="29"/>
  <c r="B3556" i="29"/>
  <c r="B3557" i="29"/>
  <c r="B3558" i="29"/>
  <c r="B3559" i="29"/>
  <c r="B3560" i="29"/>
  <c r="B3561" i="29"/>
  <c r="B3562" i="29"/>
  <c r="B3563" i="29"/>
  <c r="B3564" i="29"/>
  <c r="B3565" i="29"/>
  <c r="B3566" i="29"/>
  <c r="B3567" i="29"/>
  <c r="B3568" i="29"/>
  <c r="B3569" i="29"/>
  <c r="B3570" i="29"/>
  <c r="B3571" i="29"/>
  <c r="B3572" i="29"/>
  <c r="B3573" i="29"/>
  <c r="B3574" i="29"/>
  <c r="B3575" i="29"/>
  <c r="B3576" i="29"/>
  <c r="B3577" i="29"/>
  <c r="B3578" i="29"/>
  <c r="B3579" i="29"/>
  <c r="B3580" i="29"/>
  <c r="B3581" i="29"/>
  <c r="B3582" i="29"/>
  <c r="B3583" i="29"/>
  <c r="B3584" i="29"/>
  <c r="B3585" i="29"/>
  <c r="B3586" i="29"/>
  <c r="B3587" i="29"/>
  <c r="B3588" i="29"/>
  <c r="B3589" i="29"/>
  <c r="B3590" i="29"/>
  <c r="B3591" i="29"/>
  <c r="B3592" i="29"/>
  <c r="B3593" i="29"/>
  <c r="B3594" i="29"/>
  <c r="B3595" i="29"/>
  <c r="B3596" i="29"/>
  <c r="B3597" i="29"/>
  <c r="B3598" i="29"/>
  <c r="B3599" i="29"/>
  <c r="B3600" i="29"/>
  <c r="B3601" i="29"/>
  <c r="B3602" i="29"/>
  <c r="B3603" i="29"/>
  <c r="B3604" i="29"/>
  <c r="B3605" i="29"/>
  <c r="B3606" i="29"/>
  <c r="B3607" i="29"/>
  <c r="B3608" i="29"/>
  <c r="B3609" i="29"/>
  <c r="B3610" i="29"/>
  <c r="B3611" i="29"/>
  <c r="B3612" i="29"/>
  <c r="B3613" i="29"/>
  <c r="B3614" i="29"/>
  <c r="B3615" i="29"/>
  <c r="B3616" i="29"/>
  <c r="B3617" i="29"/>
  <c r="B3618" i="29"/>
  <c r="B3619" i="29"/>
  <c r="B3620" i="29"/>
  <c r="B3621" i="29"/>
  <c r="B3622" i="29"/>
  <c r="B3623" i="29"/>
  <c r="B3624" i="29"/>
  <c r="B3625" i="29"/>
  <c r="B3626" i="29"/>
  <c r="B3627" i="29"/>
  <c r="B3628" i="29"/>
  <c r="B3629" i="29"/>
  <c r="B3630" i="29"/>
  <c r="B3631" i="29"/>
  <c r="B3632" i="29"/>
  <c r="B3633" i="29"/>
  <c r="B3634" i="29"/>
  <c r="B3635" i="29"/>
  <c r="B3636" i="29"/>
  <c r="B3637" i="29"/>
  <c r="B3638" i="29"/>
  <c r="B3639" i="29"/>
  <c r="B3640" i="29"/>
  <c r="B3641" i="29"/>
  <c r="B3642" i="29"/>
  <c r="B3643" i="29"/>
  <c r="B3644" i="29"/>
  <c r="B3645" i="29"/>
  <c r="B3646" i="29"/>
  <c r="B3647" i="29"/>
  <c r="B3648" i="29"/>
  <c r="B3649" i="29"/>
  <c r="B3650" i="29"/>
  <c r="B3651" i="29"/>
  <c r="B3652" i="29"/>
  <c r="B3653" i="29"/>
  <c r="B3654" i="29"/>
  <c r="B3655" i="29"/>
  <c r="B3656" i="29"/>
  <c r="B3657" i="29"/>
  <c r="B3658" i="29"/>
  <c r="B3659" i="29"/>
  <c r="B3660" i="29"/>
  <c r="B3661" i="29"/>
  <c r="B3662" i="29"/>
  <c r="B3663" i="29"/>
  <c r="B3664" i="29"/>
  <c r="B3665" i="29"/>
  <c r="B3666" i="29"/>
  <c r="B3667" i="29"/>
  <c r="B3668" i="29"/>
  <c r="B3669" i="29"/>
  <c r="B3670" i="29"/>
  <c r="B3671" i="29"/>
  <c r="B3672" i="29"/>
  <c r="B3673" i="29"/>
  <c r="B3674" i="29"/>
  <c r="B3675" i="29"/>
  <c r="B3676" i="29"/>
  <c r="B3677" i="29"/>
  <c r="B3678" i="29"/>
  <c r="B3679" i="29"/>
  <c r="B3680" i="29"/>
  <c r="B3681" i="29"/>
  <c r="B3682" i="29"/>
  <c r="B3683" i="29"/>
  <c r="B3684" i="29"/>
  <c r="B3685" i="29"/>
  <c r="B3686" i="29"/>
  <c r="B3687" i="29"/>
  <c r="B3688" i="29"/>
  <c r="B3689" i="29"/>
  <c r="B3690" i="29"/>
  <c r="B3691" i="29"/>
  <c r="B3692" i="29"/>
  <c r="B3693" i="29"/>
  <c r="B3694" i="29"/>
  <c r="B3695" i="29"/>
  <c r="B3696" i="29"/>
  <c r="B3697" i="29"/>
  <c r="B3698" i="29"/>
  <c r="B3699" i="29"/>
  <c r="B3700" i="29"/>
  <c r="B3701" i="29"/>
  <c r="B3702" i="29"/>
  <c r="B3703" i="29"/>
  <c r="B3704" i="29"/>
  <c r="B3705" i="29"/>
  <c r="B3706" i="29"/>
  <c r="B3707" i="29"/>
  <c r="B3708" i="29"/>
  <c r="B3709" i="29"/>
  <c r="B3710" i="29"/>
  <c r="B3711" i="29"/>
  <c r="B3712" i="29"/>
  <c r="B3713" i="29"/>
  <c r="B3714" i="29"/>
  <c r="B3715" i="29"/>
  <c r="B3716" i="29"/>
  <c r="B3717" i="29"/>
  <c r="B3718" i="29"/>
  <c r="B3719" i="29"/>
  <c r="B3720" i="29"/>
  <c r="B3721" i="29"/>
  <c r="B3722" i="29"/>
  <c r="B3723" i="29"/>
  <c r="B3724" i="29"/>
  <c r="B3725" i="29"/>
  <c r="B3726" i="29"/>
  <c r="B3727" i="29"/>
  <c r="B3728" i="29"/>
  <c r="B3729" i="29"/>
  <c r="B3730" i="29"/>
  <c r="B3731" i="29"/>
  <c r="B3732" i="29"/>
  <c r="B3733" i="29"/>
  <c r="B3734" i="29"/>
  <c r="B3735" i="29"/>
  <c r="B3736" i="29"/>
  <c r="B3737" i="29"/>
  <c r="B3738" i="29"/>
  <c r="B3739" i="29"/>
  <c r="B3740" i="29"/>
  <c r="B3741" i="29"/>
  <c r="B3742" i="29"/>
  <c r="B3743" i="29"/>
  <c r="B3744" i="29"/>
  <c r="B3745" i="29"/>
  <c r="B3746" i="29"/>
  <c r="B3747" i="29"/>
  <c r="B3748" i="29"/>
  <c r="B3749" i="29"/>
  <c r="B3750" i="29"/>
  <c r="B3751" i="29"/>
  <c r="B3752" i="29"/>
  <c r="B3753" i="29"/>
  <c r="B3754" i="29"/>
  <c r="B3755" i="29"/>
  <c r="B3756" i="29"/>
  <c r="B3757" i="29"/>
  <c r="B3758" i="29"/>
  <c r="B3759" i="29"/>
  <c r="B3760" i="29"/>
  <c r="B3761" i="29"/>
  <c r="B3762" i="29"/>
  <c r="B3763" i="29"/>
  <c r="B3764" i="29"/>
  <c r="B3765" i="29"/>
  <c r="B3766" i="29"/>
  <c r="B3767" i="29"/>
  <c r="B3768" i="29"/>
  <c r="B3769" i="29"/>
  <c r="B3770" i="29"/>
  <c r="B3771" i="29"/>
  <c r="B3772" i="29"/>
  <c r="B3773" i="29"/>
  <c r="B3774" i="29"/>
  <c r="B3775" i="29"/>
  <c r="B3776" i="29"/>
  <c r="B3777" i="29"/>
  <c r="B3778" i="29"/>
  <c r="B3779" i="29"/>
  <c r="B3780" i="29"/>
  <c r="B3781" i="29"/>
  <c r="B3782" i="29"/>
  <c r="B3783" i="29"/>
  <c r="B3784" i="29"/>
  <c r="B3785" i="29"/>
  <c r="B3786" i="29"/>
  <c r="B3787" i="29"/>
  <c r="B3788" i="29"/>
  <c r="B3789" i="29"/>
  <c r="B3790" i="29"/>
  <c r="B3791" i="29"/>
  <c r="B3792" i="29"/>
  <c r="B3793" i="29"/>
  <c r="B3794" i="29"/>
  <c r="B3795" i="29"/>
  <c r="B3796" i="29"/>
  <c r="B3797" i="29"/>
  <c r="B3798" i="29"/>
  <c r="B3799" i="29"/>
  <c r="B3800" i="29"/>
  <c r="B3801" i="29"/>
  <c r="B3802" i="29"/>
  <c r="B3803" i="29"/>
  <c r="B3804" i="29"/>
  <c r="B3805" i="29"/>
  <c r="B3806" i="29"/>
  <c r="B3807" i="29"/>
  <c r="B3808" i="29"/>
  <c r="B3809" i="29"/>
  <c r="B3810" i="29"/>
  <c r="B3811" i="29"/>
  <c r="B3812" i="29"/>
  <c r="B3813" i="29"/>
  <c r="B3814" i="29"/>
  <c r="B3815" i="29"/>
  <c r="B3816" i="29"/>
  <c r="B3817" i="29"/>
  <c r="B3818" i="29"/>
  <c r="B3819" i="29"/>
  <c r="B3820" i="29"/>
  <c r="B3821" i="29"/>
  <c r="B3822" i="29"/>
  <c r="B3823" i="29"/>
  <c r="B3824" i="29"/>
  <c r="B3825" i="29"/>
  <c r="B3826" i="29"/>
  <c r="B3827" i="29"/>
  <c r="B3828" i="29"/>
  <c r="B3829" i="29"/>
  <c r="B3830" i="29"/>
  <c r="B3831" i="29"/>
  <c r="B3832" i="29"/>
  <c r="B3833" i="29"/>
  <c r="B3834" i="29"/>
  <c r="B3835" i="29"/>
  <c r="B3836" i="29"/>
  <c r="B3837" i="29"/>
  <c r="B3838" i="29"/>
  <c r="B3839" i="29"/>
  <c r="B3840" i="29"/>
  <c r="B3841" i="29"/>
  <c r="B3842" i="29"/>
  <c r="B3843" i="29"/>
  <c r="B3844" i="29"/>
  <c r="B3845" i="29"/>
  <c r="B3846" i="29"/>
  <c r="B3847" i="29"/>
  <c r="B3848" i="29"/>
  <c r="B3849" i="29"/>
  <c r="B3850" i="29"/>
  <c r="B3851" i="29"/>
  <c r="B3852" i="29"/>
  <c r="B3853" i="29"/>
  <c r="B3854" i="29"/>
  <c r="B3855" i="29"/>
  <c r="B3856" i="29"/>
  <c r="B3857" i="29"/>
  <c r="B3858" i="29"/>
  <c r="B3859" i="29"/>
  <c r="B3860" i="29"/>
  <c r="B3861" i="29"/>
  <c r="B3862" i="29"/>
  <c r="B3863" i="29"/>
  <c r="B3864" i="29"/>
  <c r="B3865" i="29"/>
  <c r="B3866" i="29"/>
  <c r="B3867" i="29"/>
  <c r="B3868" i="29"/>
  <c r="B3869" i="29"/>
  <c r="B3870" i="29"/>
  <c r="B3871" i="29"/>
  <c r="B3872" i="29"/>
  <c r="B3873" i="29"/>
  <c r="B3874" i="29"/>
  <c r="B3875" i="29"/>
  <c r="B3876" i="29"/>
  <c r="B3877" i="29"/>
  <c r="B3878" i="29"/>
  <c r="B3879" i="29"/>
  <c r="B3880" i="29"/>
  <c r="B3881" i="29"/>
  <c r="B3882" i="29"/>
  <c r="B3883" i="29"/>
  <c r="B3884" i="29"/>
  <c r="B3885" i="29"/>
  <c r="B3886" i="29"/>
  <c r="B3887" i="29"/>
  <c r="B3888" i="29"/>
  <c r="B3889" i="29"/>
  <c r="B3890" i="29"/>
  <c r="B3891" i="29"/>
  <c r="B3892" i="29"/>
  <c r="B3893" i="29"/>
  <c r="B3894" i="29"/>
  <c r="B3895" i="29"/>
  <c r="B3896" i="29"/>
  <c r="B3897" i="29"/>
  <c r="B3898" i="29"/>
  <c r="B3899" i="29"/>
  <c r="B3900" i="29"/>
  <c r="B3901" i="29"/>
  <c r="B3902" i="29"/>
  <c r="B3903" i="29"/>
  <c r="B3904" i="29"/>
  <c r="B3905" i="29"/>
  <c r="B3906" i="29"/>
  <c r="B3907" i="29"/>
  <c r="B3908" i="29"/>
  <c r="B3909" i="29"/>
  <c r="B3910" i="29"/>
  <c r="B3911" i="29"/>
  <c r="B3912" i="29"/>
  <c r="B3913" i="29"/>
  <c r="B3914" i="29"/>
  <c r="B3915" i="29"/>
  <c r="B3916" i="29"/>
  <c r="B3917" i="29"/>
  <c r="B3918" i="29"/>
  <c r="B3919" i="29"/>
  <c r="B3920" i="29"/>
  <c r="B3921" i="29"/>
  <c r="B3922" i="29"/>
  <c r="B3923" i="29"/>
  <c r="B3924" i="29"/>
  <c r="B3925" i="29"/>
  <c r="B3926" i="29"/>
  <c r="B3927" i="29"/>
  <c r="B3928" i="29"/>
  <c r="B3929" i="29"/>
  <c r="B3930" i="29"/>
  <c r="B3931" i="29"/>
  <c r="B3932" i="29"/>
  <c r="B3933" i="29"/>
  <c r="B3934" i="29"/>
  <c r="B3935" i="29"/>
  <c r="B3936" i="29"/>
  <c r="B3937" i="29"/>
  <c r="B3938" i="29"/>
  <c r="B3939" i="29"/>
  <c r="B3940" i="29"/>
  <c r="B3941" i="29"/>
  <c r="B3942" i="29"/>
  <c r="B3943" i="29"/>
  <c r="B3944" i="29"/>
  <c r="B3945" i="29"/>
  <c r="B3946" i="29"/>
  <c r="B3947" i="29"/>
  <c r="B3948" i="29"/>
  <c r="B3949" i="29"/>
  <c r="B3950" i="29"/>
  <c r="B3951" i="29"/>
  <c r="B3952" i="29"/>
  <c r="B3953" i="29"/>
  <c r="B3954" i="29"/>
  <c r="B3955" i="29"/>
  <c r="B3956" i="29"/>
  <c r="B3957" i="29"/>
  <c r="B3958" i="29"/>
  <c r="B3959" i="29"/>
  <c r="B3960" i="29"/>
  <c r="B3961" i="29"/>
  <c r="B3962" i="29"/>
  <c r="B3963" i="29"/>
  <c r="B3964" i="29"/>
  <c r="B3965" i="29"/>
  <c r="B3966" i="29"/>
  <c r="B3967" i="29"/>
  <c r="B3968" i="29"/>
  <c r="B3969" i="29"/>
  <c r="B3970" i="29"/>
  <c r="B3971" i="29"/>
  <c r="B3972" i="29"/>
  <c r="B3973" i="29"/>
  <c r="B3974" i="29"/>
  <c r="B3975" i="29"/>
  <c r="B3976" i="29"/>
  <c r="B3977" i="29"/>
  <c r="B3978" i="29"/>
  <c r="B3979" i="29"/>
  <c r="B3980" i="29"/>
  <c r="B3981" i="29"/>
  <c r="B3982" i="29"/>
  <c r="B3983" i="29"/>
  <c r="B3984" i="29"/>
  <c r="B3985" i="29"/>
  <c r="B3986" i="29"/>
  <c r="B3987" i="29"/>
  <c r="B3988" i="29"/>
  <c r="B3989" i="29"/>
  <c r="B3990" i="29"/>
  <c r="B3991" i="29"/>
  <c r="B3992" i="29"/>
  <c r="B3993" i="29"/>
  <c r="B3994" i="29"/>
  <c r="B3995" i="29"/>
  <c r="B3996" i="29"/>
  <c r="B3997" i="29"/>
  <c r="B3998" i="29"/>
  <c r="B3999" i="29"/>
  <c r="B4000" i="29"/>
  <c r="B4001" i="29"/>
  <c r="B4002" i="29"/>
  <c r="B4003" i="29"/>
  <c r="B4004" i="29"/>
  <c r="B4005" i="29"/>
  <c r="B4006" i="29"/>
  <c r="B4007" i="29"/>
  <c r="B4008" i="29"/>
  <c r="B4009" i="29"/>
  <c r="B4010" i="29"/>
  <c r="B4011" i="29"/>
  <c r="B4012" i="29"/>
  <c r="B4013" i="29"/>
  <c r="B4014" i="29"/>
  <c r="B4015" i="29"/>
  <c r="B4016" i="29"/>
  <c r="B4017" i="29"/>
  <c r="B4018" i="29"/>
  <c r="B4019" i="29"/>
  <c r="B4020" i="29"/>
  <c r="B4021" i="29"/>
  <c r="B4022" i="29"/>
  <c r="B4023" i="29"/>
  <c r="B4024" i="29"/>
  <c r="B4025" i="29"/>
  <c r="B4026" i="29"/>
  <c r="B4027" i="29"/>
  <c r="B4028" i="29"/>
  <c r="B4029" i="29"/>
  <c r="B4030" i="29"/>
  <c r="B4031" i="29"/>
  <c r="B4032" i="29"/>
  <c r="B4033" i="29"/>
  <c r="B4034" i="29"/>
  <c r="B4035" i="29"/>
  <c r="B4036" i="29"/>
  <c r="B4037" i="29"/>
  <c r="B4038" i="29"/>
  <c r="B4039" i="29"/>
  <c r="B4040" i="29"/>
  <c r="B4041" i="29"/>
  <c r="B4042" i="29"/>
  <c r="B4043" i="29"/>
  <c r="B4044" i="29"/>
  <c r="B4045" i="29"/>
  <c r="B4046" i="29"/>
  <c r="B4047" i="29"/>
  <c r="B4048" i="29"/>
  <c r="B4049" i="29"/>
  <c r="B4050" i="29"/>
  <c r="B4051" i="29"/>
  <c r="B4052" i="29"/>
  <c r="B4053" i="29"/>
  <c r="B4054" i="29"/>
  <c r="B4055" i="29"/>
  <c r="B4056" i="29"/>
  <c r="B4057" i="29"/>
  <c r="B4058" i="29"/>
  <c r="B4059" i="29"/>
  <c r="B4060" i="29"/>
  <c r="B4061" i="29"/>
  <c r="B4062" i="29"/>
  <c r="B4063" i="29"/>
  <c r="B4064" i="29"/>
  <c r="B4065" i="29"/>
  <c r="B4066" i="29"/>
  <c r="B4067" i="29"/>
  <c r="B4068" i="29"/>
  <c r="B4069" i="29"/>
  <c r="B4070" i="29"/>
  <c r="B4071" i="29"/>
  <c r="B4072" i="29"/>
  <c r="B4073" i="29"/>
  <c r="B4074" i="29"/>
  <c r="B4075" i="29"/>
  <c r="B4076" i="29"/>
  <c r="B4077" i="29"/>
  <c r="B4078" i="29"/>
  <c r="B4079" i="29"/>
  <c r="B4080" i="29"/>
  <c r="B4081" i="29"/>
  <c r="B4082" i="29"/>
  <c r="B4083" i="29"/>
  <c r="B4084" i="29"/>
  <c r="B4085" i="29"/>
  <c r="B4086" i="29"/>
  <c r="B4087" i="29"/>
  <c r="B4088" i="29"/>
  <c r="B4089" i="29"/>
  <c r="B4090" i="29"/>
  <c r="B4091" i="29"/>
  <c r="B4092" i="29"/>
  <c r="B4093" i="29"/>
  <c r="B4094" i="29"/>
  <c r="B4095" i="29"/>
  <c r="B4096" i="29"/>
  <c r="B4097" i="29"/>
  <c r="B4098" i="29"/>
  <c r="B4099" i="29"/>
  <c r="B4100" i="29"/>
  <c r="B4101" i="29"/>
  <c r="B4102" i="29"/>
  <c r="B4103" i="29"/>
  <c r="B4104" i="29"/>
  <c r="B4105" i="29"/>
  <c r="B4106" i="29"/>
  <c r="B4107" i="29"/>
  <c r="B4108" i="29"/>
  <c r="B4109" i="29"/>
  <c r="B4110" i="29"/>
  <c r="B4111" i="29"/>
  <c r="B4112" i="29"/>
  <c r="B4113" i="29"/>
  <c r="B4114" i="29"/>
  <c r="B4115" i="29"/>
  <c r="B4116" i="29"/>
  <c r="B4117" i="29"/>
  <c r="B4118" i="29"/>
  <c r="B4119" i="29"/>
  <c r="B4120" i="29"/>
  <c r="B4121" i="29"/>
  <c r="B4122" i="29"/>
  <c r="B4123" i="29"/>
  <c r="B4124" i="29"/>
  <c r="B4125" i="29"/>
  <c r="B4126" i="29"/>
  <c r="B4127" i="29"/>
  <c r="B4128" i="29"/>
  <c r="B4129" i="29"/>
  <c r="B4130" i="29"/>
  <c r="B4131" i="29"/>
  <c r="B4132" i="29"/>
  <c r="B4133" i="29"/>
  <c r="B4134" i="29"/>
  <c r="B4135" i="29"/>
  <c r="B4136" i="29"/>
  <c r="B4137" i="29"/>
  <c r="B4138" i="29"/>
  <c r="B4139" i="29"/>
  <c r="B4140" i="29"/>
  <c r="B4141" i="29"/>
  <c r="B4142" i="29"/>
  <c r="B4143" i="29"/>
  <c r="B4144" i="29"/>
  <c r="B4145" i="29"/>
  <c r="B4146" i="29"/>
  <c r="B4147" i="29"/>
  <c r="B4148" i="29"/>
  <c r="B4149" i="29"/>
  <c r="B4150" i="29"/>
  <c r="B4151" i="29"/>
  <c r="B4152" i="29"/>
  <c r="B4153" i="29"/>
  <c r="B4154" i="29"/>
  <c r="B4155" i="29"/>
  <c r="B4156" i="29"/>
  <c r="B4157" i="29"/>
  <c r="B4158" i="29"/>
  <c r="B4159" i="29"/>
  <c r="B4160" i="29"/>
  <c r="B4161" i="29"/>
  <c r="B4162" i="29"/>
  <c r="B4163" i="29"/>
  <c r="B4164" i="29"/>
  <c r="B4165" i="29"/>
  <c r="B4166" i="29"/>
  <c r="B4167" i="29"/>
  <c r="B4168" i="29"/>
  <c r="B4169" i="29"/>
  <c r="B4170" i="29"/>
  <c r="B4171" i="29"/>
  <c r="B4172" i="29"/>
  <c r="B4173" i="29"/>
  <c r="B4174" i="29"/>
  <c r="B4175" i="29"/>
  <c r="B4176" i="29"/>
  <c r="B4177" i="29"/>
  <c r="B4178" i="29"/>
  <c r="B4179" i="29"/>
  <c r="B4180" i="29"/>
  <c r="B4181" i="29"/>
  <c r="B4182" i="29"/>
  <c r="B4183" i="29"/>
  <c r="B4184" i="29"/>
  <c r="B4185" i="29"/>
  <c r="B4186" i="29"/>
  <c r="B4187" i="29"/>
  <c r="B4188" i="29"/>
  <c r="B4189" i="29"/>
  <c r="B4190" i="29"/>
  <c r="B4191" i="29"/>
  <c r="B4192" i="29"/>
  <c r="B4193" i="29"/>
  <c r="B4194" i="29"/>
  <c r="B4195" i="29"/>
  <c r="B4196" i="29"/>
  <c r="B4197" i="29"/>
  <c r="B4198" i="29"/>
  <c r="B4199" i="29"/>
  <c r="B4200" i="29"/>
  <c r="B4201" i="29"/>
  <c r="B4202" i="29"/>
  <c r="B4203" i="29"/>
  <c r="B4204" i="29"/>
  <c r="B4205" i="29"/>
  <c r="B4206" i="29"/>
  <c r="B4207" i="29"/>
  <c r="B4208" i="29"/>
  <c r="B4209" i="29"/>
  <c r="B4210" i="29"/>
  <c r="B4211" i="29"/>
  <c r="B4212" i="29"/>
  <c r="B4213" i="29"/>
  <c r="B4214" i="29"/>
  <c r="B4215" i="29"/>
  <c r="B4216" i="29"/>
  <c r="B4217" i="29"/>
  <c r="B4218" i="29"/>
  <c r="B4219" i="29"/>
  <c r="B4220" i="29"/>
  <c r="B4221" i="29"/>
  <c r="B4222" i="29"/>
  <c r="B4223" i="29"/>
  <c r="B4224" i="29"/>
  <c r="B4225" i="29"/>
  <c r="B4226" i="29"/>
  <c r="B4227" i="29"/>
  <c r="B4228" i="29"/>
  <c r="B4229" i="29"/>
  <c r="B4230" i="29"/>
  <c r="B4231" i="29"/>
  <c r="B4232" i="29"/>
  <c r="B4233" i="29"/>
  <c r="B4234" i="29"/>
  <c r="B4235" i="29"/>
  <c r="B4236" i="29"/>
  <c r="B4237" i="29"/>
  <c r="B4238" i="29"/>
  <c r="B4239" i="29"/>
  <c r="B4240" i="29"/>
  <c r="B4241" i="29"/>
  <c r="B4242" i="29"/>
  <c r="B4243" i="29"/>
  <c r="B4244" i="29"/>
  <c r="B4245" i="29"/>
  <c r="B4246" i="29"/>
  <c r="B4247" i="29"/>
  <c r="B4248" i="29"/>
  <c r="B4249" i="29"/>
  <c r="B4250" i="29"/>
  <c r="B4251" i="29"/>
  <c r="B4252" i="29"/>
  <c r="B4253" i="29"/>
  <c r="B4254" i="29"/>
  <c r="B4255" i="29"/>
  <c r="B4256" i="29"/>
  <c r="B4257" i="29"/>
  <c r="B4258" i="29"/>
  <c r="B4259" i="29"/>
  <c r="B4260" i="29"/>
  <c r="B4261" i="29"/>
  <c r="B4262" i="29"/>
  <c r="B4263" i="29"/>
  <c r="B4264" i="29"/>
  <c r="B4265" i="29"/>
  <c r="B4266" i="29"/>
  <c r="B4267" i="29"/>
  <c r="B4268" i="29"/>
  <c r="B4269" i="29"/>
  <c r="B4270" i="29"/>
  <c r="B4271" i="29"/>
  <c r="B4272" i="29"/>
  <c r="B4273" i="29"/>
  <c r="B4274" i="29"/>
  <c r="B4275" i="29"/>
  <c r="B4276" i="29"/>
  <c r="B4277" i="29"/>
  <c r="B4278" i="29"/>
  <c r="B4279" i="29"/>
  <c r="B4280" i="29"/>
  <c r="B4281" i="29"/>
  <c r="B4282" i="29"/>
  <c r="B4283" i="29"/>
  <c r="B4284" i="29"/>
  <c r="B4285" i="29"/>
  <c r="B4286" i="29"/>
  <c r="B4287" i="29"/>
  <c r="B4288" i="29"/>
  <c r="B4289" i="29"/>
  <c r="B4290" i="29"/>
  <c r="B4291" i="29"/>
  <c r="B4292" i="29"/>
  <c r="B4293" i="29"/>
  <c r="B4294" i="29"/>
  <c r="B4295" i="29"/>
  <c r="B4296" i="29"/>
  <c r="B4297" i="29"/>
  <c r="B4298" i="29"/>
  <c r="B4299" i="29"/>
  <c r="B4300" i="29"/>
  <c r="B4301" i="29"/>
  <c r="B4302" i="29"/>
  <c r="B4303" i="29"/>
  <c r="B4304" i="29"/>
  <c r="B4305" i="29"/>
  <c r="B4306" i="29"/>
  <c r="B4307" i="29"/>
  <c r="B4308" i="29"/>
  <c r="B4309" i="29"/>
  <c r="B4310" i="29"/>
  <c r="B4311" i="29"/>
  <c r="B4312" i="29"/>
  <c r="B4313" i="29"/>
  <c r="B4314" i="29"/>
  <c r="B4315" i="29"/>
  <c r="B4316" i="29"/>
  <c r="B4317" i="29"/>
  <c r="B4318" i="29"/>
  <c r="B4319" i="29"/>
  <c r="B4320" i="29"/>
  <c r="B4321" i="29"/>
  <c r="B4322" i="29"/>
  <c r="B4323" i="29"/>
  <c r="B4324" i="29"/>
  <c r="B4325" i="29"/>
  <c r="B4326" i="29"/>
  <c r="B4327" i="29"/>
  <c r="B4328" i="29"/>
  <c r="B4329" i="29"/>
  <c r="B4330" i="29"/>
  <c r="B4331" i="29"/>
  <c r="B4332" i="29"/>
  <c r="B4333" i="29"/>
  <c r="B4334" i="29"/>
  <c r="B4335" i="29"/>
  <c r="B4336" i="29"/>
  <c r="B4337" i="29"/>
  <c r="B4338" i="29"/>
  <c r="B4339" i="29"/>
  <c r="B4340" i="29"/>
  <c r="B4341" i="29"/>
  <c r="B4342" i="29"/>
  <c r="B4343" i="29"/>
  <c r="B4344" i="29"/>
  <c r="B4345" i="29"/>
  <c r="B4346" i="29"/>
  <c r="B4347" i="29"/>
  <c r="B4348" i="29"/>
  <c r="B4349" i="29"/>
  <c r="B4350" i="29"/>
  <c r="B4351" i="29"/>
  <c r="B4352" i="29"/>
  <c r="B4353" i="29"/>
  <c r="B4354" i="29"/>
  <c r="B4355" i="29"/>
  <c r="B4356" i="29"/>
  <c r="B4357" i="29"/>
  <c r="B4358" i="29"/>
  <c r="B4359" i="29"/>
  <c r="B4360" i="29"/>
  <c r="B4361" i="29"/>
  <c r="B4362" i="29"/>
  <c r="B4363" i="29"/>
  <c r="B4364" i="29"/>
  <c r="B4365" i="29"/>
  <c r="B4366" i="29"/>
  <c r="B4367" i="29"/>
  <c r="B4368" i="29"/>
  <c r="B4369" i="29"/>
  <c r="B4370" i="29"/>
  <c r="B4371" i="29"/>
  <c r="B4372" i="29"/>
  <c r="B4373" i="29"/>
  <c r="B4374" i="29"/>
  <c r="B4375" i="29"/>
  <c r="B4376" i="29"/>
  <c r="B4377" i="29"/>
  <c r="B4378" i="29"/>
  <c r="B4379" i="29"/>
  <c r="B4380" i="29"/>
  <c r="B4381" i="29"/>
  <c r="B4382" i="29"/>
  <c r="B4383" i="29"/>
  <c r="B4384" i="29"/>
  <c r="B4385" i="29"/>
  <c r="B4386" i="29"/>
  <c r="B4387" i="29"/>
  <c r="B4388" i="29"/>
  <c r="B4389" i="29"/>
  <c r="B4390" i="29"/>
  <c r="B4391" i="29"/>
  <c r="B4392" i="29"/>
  <c r="B4393" i="29"/>
  <c r="B4394" i="29"/>
  <c r="B4395" i="29"/>
  <c r="B4396" i="29"/>
  <c r="B4397" i="29"/>
  <c r="B4398" i="29"/>
  <c r="B4399" i="29"/>
  <c r="B4400" i="29"/>
  <c r="B4401" i="29"/>
  <c r="B4402" i="29"/>
  <c r="B4403" i="29"/>
  <c r="B4404" i="29"/>
  <c r="B4405" i="29"/>
  <c r="B4406" i="29"/>
  <c r="B4407" i="29"/>
  <c r="B4408" i="29"/>
  <c r="B4409" i="29"/>
  <c r="B4410" i="29"/>
  <c r="B4411" i="29"/>
  <c r="B4412" i="29"/>
  <c r="B4413" i="29"/>
  <c r="B4414" i="29"/>
  <c r="B4415" i="29"/>
  <c r="B4416" i="29"/>
  <c r="B4417" i="29"/>
  <c r="B4418" i="29"/>
  <c r="B4419" i="29"/>
  <c r="B4420" i="29"/>
  <c r="B4421" i="29"/>
  <c r="B4422" i="29"/>
  <c r="B4423" i="29"/>
  <c r="B4424" i="29"/>
  <c r="B4425" i="29"/>
  <c r="B4426" i="29"/>
  <c r="B4427" i="29"/>
  <c r="B4428" i="29"/>
  <c r="B4429" i="29"/>
  <c r="B4430" i="29"/>
  <c r="B4431" i="29"/>
  <c r="B4432" i="29"/>
  <c r="B4433" i="29"/>
  <c r="B4434" i="29"/>
  <c r="B4435" i="29"/>
  <c r="B4436" i="29"/>
  <c r="B4437" i="29"/>
  <c r="B4438" i="29"/>
  <c r="B4439" i="29"/>
  <c r="B4440" i="29"/>
  <c r="B4441" i="29"/>
  <c r="B4442" i="29"/>
  <c r="B4443" i="29"/>
  <c r="B4444" i="29"/>
  <c r="B4445" i="29"/>
  <c r="B4446" i="29"/>
  <c r="B4447" i="29"/>
  <c r="B4448" i="29"/>
  <c r="B4449" i="29"/>
  <c r="B4450" i="29"/>
  <c r="B4451" i="29"/>
  <c r="B4452" i="29"/>
  <c r="B4453" i="29"/>
  <c r="B4454" i="29"/>
  <c r="B4455" i="29"/>
  <c r="B4456" i="29"/>
  <c r="B4457" i="29"/>
  <c r="B4458" i="29"/>
  <c r="B4459" i="29"/>
  <c r="B4460" i="29"/>
  <c r="B4461" i="29"/>
  <c r="B4462" i="29"/>
  <c r="B4463" i="29"/>
  <c r="B4464" i="29"/>
  <c r="B4465" i="29"/>
  <c r="B4466" i="29"/>
  <c r="B4467" i="29"/>
  <c r="B4468" i="29"/>
  <c r="B4469" i="29"/>
  <c r="B4470" i="29"/>
  <c r="B4471" i="29"/>
  <c r="B4472" i="29"/>
  <c r="B4473" i="29"/>
  <c r="B4474" i="29"/>
  <c r="B4475" i="29"/>
  <c r="B4476" i="29"/>
  <c r="B4477" i="29"/>
  <c r="B4478" i="29"/>
  <c r="B4479" i="29"/>
  <c r="B4480" i="29"/>
  <c r="B4481" i="29"/>
  <c r="B4482" i="29"/>
  <c r="B4483" i="29"/>
  <c r="B4484" i="29"/>
  <c r="B4485" i="29"/>
  <c r="B4486" i="29"/>
  <c r="B4487" i="29"/>
  <c r="B4488" i="29"/>
  <c r="B4489" i="29"/>
  <c r="B4490" i="29"/>
  <c r="B4491" i="29"/>
  <c r="B4492" i="29"/>
  <c r="B4493" i="29"/>
  <c r="B4494" i="29"/>
  <c r="B4495" i="29"/>
  <c r="B4496" i="29"/>
  <c r="B4497" i="29"/>
  <c r="B4498" i="29"/>
  <c r="B4499" i="29"/>
  <c r="B4500" i="29"/>
  <c r="B4501" i="29"/>
  <c r="B4502" i="29"/>
  <c r="B4503" i="29"/>
  <c r="B4504" i="29"/>
  <c r="B4505" i="29"/>
  <c r="B4506" i="29"/>
  <c r="B4507" i="29"/>
  <c r="B4508" i="29"/>
  <c r="B4509" i="29"/>
  <c r="B4510" i="29"/>
  <c r="B4511" i="29"/>
  <c r="B4512" i="29"/>
  <c r="B4513" i="29"/>
  <c r="B4514" i="29"/>
  <c r="B4515" i="29"/>
  <c r="B4516" i="29"/>
  <c r="B4517" i="29"/>
  <c r="B4518" i="29"/>
  <c r="B4519" i="29"/>
  <c r="B4520" i="29"/>
  <c r="B4521" i="29"/>
  <c r="B4522" i="29"/>
  <c r="B4523" i="29"/>
  <c r="B4524" i="29"/>
  <c r="B4525" i="29"/>
  <c r="B4526" i="29"/>
  <c r="B4527" i="29"/>
  <c r="B4528" i="29"/>
  <c r="B4529" i="29"/>
  <c r="B4530" i="29"/>
  <c r="B4531" i="29"/>
  <c r="B4532" i="29"/>
  <c r="B4533" i="29"/>
  <c r="B4534" i="29"/>
  <c r="B4535" i="29"/>
  <c r="B4536" i="29"/>
  <c r="B4537" i="29"/>
  <c r="B4538" i="29"/>
  <c r="B4539" i="29"/>
  <c r="B4540" i="29"/>
  <c r="B4541" i="29"/>
  <c r="B4542" i="29"/>
  <c r="B4543" i="29"/>
  <c r="B4544" i="29"/>
  <c r="B4545" i="29"/>
  <c r="B4546" i="29"/>
  <c r="B4547" i="29"/>
  <c r="B4548" i="29"/>
  <c r="B4549" i="29"/>
  <c r="B4550" i="29"/>
  <c r="B4551" i="29"/>
  <c r="B4552" i="29"/>
  <c r="B4553" i="29"/>
  <c r="B4554" i="29"/>
  <c r="B4555" i="29"/>
  <c r="B4556" i="29"/>
  <c r="B4557" i="29"/>
  <c r="B4558" i="29"/>
  <c r="B4559" i="29"/>
  <c r="B4560" i="29"/>
  <c r="B4561" i="29"/>
  <c r="B4562" i="29"/>
  <c r="B4563" i="29"/>
  <c r="B4564" i="29"/>
  <c r="B4565" i="29"/>
  <c r="B4566" i="29"/>
  <c r="B4567" i="29"/>
  <c r="B4568" i="29"/>
  <c r="B4569" i="29"/>
  <c r="B4570" i="29"/>
  <c r="B4571" i="29"/>
  <c r="B4572" i="29"/>
  <c r="B4573" i="29"/>
  <c r="B4574" i="29"/>
  <c r="B4575" i="29"/>
  <c r="B4576" i="29"/>
  <c r="B4577" i="29"/>
  <c r="B4578" i="29"/>
  <c r="B4579" i="29"/>
  <c r="B4580" i="29"/>
  <c r="B4581" i="29"/>
  <c r="B4582" i="29"/>
  <c r="B4583" i="29"/>
  <c r="B4584" i="29"/>
  <c r="B4585" i="29"/>
  <c r="B4586" i="29"/>
  <c r="B4587" i="29"/>
  <c r="B4588" i="29"/>
  <c r="B4589" i="29"/>
  <c r="B4590" i="29"/>
  <c r="B4591" i="29"/>
  <c r="B4592" i="29"/>
  <c r="B4593" i="29"/>
  <c r="B4594" i="29"/>
  <c r="B4595" i="29"/>
  <c r="B4596" i="29"/>
  <c r="B4597" i="29"/>
  <c r="B4598" i="29"/>
  <c r="B4599" i="29"/>
  <c r="B4600" i="29"/>
  <c r="B4601" i="29"/>
  <c r="B4602" i="29"/>
  <c r="B4603" i="29"/>
  <c r="B4604" i="29"/>
  <c r="B4605" i="29"/>
  <c r="B4606" i="29"/>
  <c r="B4607" i="29"/>
  <c r="B4608" i="29"/>
  <c r="B4609" i="29"/>
  <c r="B4610" i="29"/>
  <c r="B4611" i="29"/>
  <c r="B4612" i="29"/>
  <c r="B4613" i="29"/>
  <c r="B4614" i="29"/>
  <c r="B4615" i="29"/>
  <c r="B4616" i="29"/>
  <c r="B4617" i="29"/>
  <c r="B4618" i="29"/>
  <c r="B4619" i="29"/>
  <c r="B4620" i="29"/>
  <c r="B4621" i="29"/>
  <c r="B4622" i="29"/>
  <c r="B4623" i="29"/>
  <c r="B4624" i="29"/>
  <c r="B4625" i="29"/>
  <c r="B4626" i="29"/>
  <c r="B4627" i="29"/>
  <c r="B4628" i="29"/>
  <c r="B4629" i="29"/>
  <c r="B4630" i="29"/>
  <c r="B4631" i="29"/>
  <c r="B4632" i="29"/>
  <c r="B4633" i="29"/>
  <c r="B4634" i="29"/>
  <c r="B4635" i="29"/>
  <c r="B4636" i="29"/>
  <c r="B4637" i="29"/>
  <c r="B4638" i="29"/>
  <c r="B4639" i="29"/>
  <c r="B4640" i="29"/>
  <c r="B4641" i="29"/>
  <c r="B4642" i="29"/>
  <c r="B4643" i="29"/>
  <c r="B4644" i="29"/>
  <c r="B4645" i="29"/>
  <c r="B4646" i="29"/>
  <c r="B4647" i="29"/>
  <c r="B4648" i="29"/>
  <c r="B4649" i="29"/>
  <c r="B4650" i="29"/>
  <c r="B4651" i="29"/>
  <c r="B4652" i="29"/>
  <c r="B4653" i="29"/>
  <c r="B4654" i="29"/>
  <c r="B4655" i="29"/>
  <c r="B4656" i="29"/>
  <c r="B4657" i="29"/>
  <c r="B4658" i="29"/>
  <c r="B4659" i="29"/>
  <c r="B4660" i="29"/>
  <c r="B4661" i="29"/>
  <c r="B4662" i="29"/>
  <c r="B4663" i="29"/>
  <c r="B4664" i="29"/>
  <c r="B4665" i="29"/>
  <c r="B4666" i="29"/>
  <c r="B4667" i="29"/>
  <c r="B4668" i="29"/>
  <c r="B4669" i="29"/>
  <c r="B4670" i="29"/>
  <c r="B4671" i="29"/>
  <c r="B4672" i="29"/>
  <c r="B4673" i="29"/>
  <c r="B4674" i="29"/>
  <c r="B4675" i="29"/>
  <c r="B4676" i="29"/>
  <c r="B4677" i="29"/>
  <c r="B4678" i="29"/>
  <c r="B4679" i="29"/>
  <c r="B4680" i="29"/>
  <c r="B4681" i="29"/>
  <c r="B4682" i="29"/>
  <c r="B4683" i="29"/>
  <c r="B4684" i="29"/>
  <c r="B4685" i="29"/>
  <c r="B4686" i="29"/>
  <c r="B4687" i="29"/>
  <c r="B4688" i="29"/>
  <c r="B4689" i="29"/>
  <c r="B4690" i="29"/>
  <c r="B4691" i="29"/>
  <c r="B4692" i="29"/>
  <c r="B4693" i="29"/>
  <c r="B4694" i="29"/>
  <c r="B4695" i="29"/>
  <c r="B4696" i="29"/>
  <c r="B4697" i="29"/>
  <c r="B4698" i="29"/>
  <c r="B4699" i="29"/>
  <c r="B4700" i="29"/>
  <c r="B4701" i="29"/>
  <c r="B4702" i="29"/>
  <c r="B4703" i="29"/>
  <c r="B4704" i="29"/>
  <c r="B4705" i="29"/>
  <c r="B4706" i="29"/>
  <c r="B4707" i="29"/>
  <c r="B4708" i="29"/>
  <c r="B4709" i="29"/>
  <c r="B4710" i="29"/>
  <c r="B4711" i="29"/>
  <c r="B4712" i="29"/>
  <c r="B4713" i="29"/>
  <c r="B4714" i="29"/>
  <c r="B4715" i="29"/>
  <c r="B4716" i="29"/>
  <c r="B4717" i="29"/>
  <c r="B4718" i="29"/>
  <c r="B4719" i="29"/>
  <c r="B4720" i="29"/>
  <c r="B4721" i="29"/>
  <c r="B4722" i="29"/>
  <c r="B4723" i="29"/>
  <c r="B4724" i="29"/>
  <c r="B4725" i="29"/>
  <c r="B4726" i="29"/>
  <c r="B4727" i="29"/>
  <c r="B4728" i="29"/>
  <c r="B4729" i="29"/>
  <c r="B4730" i="29"/>
  <c r="B4731" i="29"/>
  <c r="B4732" i="29"/>
  <c r="B4733" i="29"/>
  <c r="B4734" i="29"/>
  <c r="B4735" i="29"/>
  <c r="B4736" i="29"/>
  <c r="B4737" i="29"/>
  <c r="B4738" i="29"/>
  <c r="B4739" i="29"/>
  <c r="B4740" i="29"/>
  <c r="B4741" i="29"/>
  <c r="B4742" i="29"/>
  <c r="B4743" i="29"/>
  <c r="B4744" i="29"/>
  <c r="B4745" i="29"/>
  <c r="B4746" i="29"/>
  <c r="B4747" i="29"/>
  <c r="B4748" i="29"/>
  <c r="B4749" i="29"/>
  <c r="B4750" i="29"/>
  <c r="B4751" i="29"/>
  <c r="B4752" i="29"/>
  <c r="B4753" i="29"/>
  <c r="B4754" i="29"/>
  <c r="B4755" i="29"/>
  <c r="B4756" i="29"/>
  <c r="B4757" i="29"/>
  <c r="B4758" i="29"/>
  <c r="B4759" i="29"/>
  <c r="B4760" i="29"/>
  <c r="B4761" i="29"/>
  <c r="B4762" i="29"/>
  <c r="B4763" i="29"/>
  <c r="B4764" i="29"/>
  <c r="B4765" i="29"/>
  <c r="B4766" i="29"/>
  <c r="B4767" i="29"/>
  <c r="B4768" i="29"/>
  <c r="B4769" i="29"/>
  <c r="B4770" i="29"/>
  <c r="B4771" i="29"/>
  <c r="B4772" i="29"/>
  <c r="B4773" i="29"/>
  <c r="B4774" i="29"/>
  <c r="B4775" i="29"/>
  <c r="B4776" i="29"/>
  <c r="B4777" i="29"/>
  <c r="B4778" i="29"/>
  <c r="B4779" i="29"/>
  <c r="B4780" i="29"/>
  <c r="B4781" i="29"/>
  <c r="B4782" i="29"/>
  <c r="B4783" i="29"/>
  <c r="B4784" i="29"/>
  <c r="B4785" i="29"/>
  <c r="B4786" i="29"/>
  <c r="B4787" i="29"/>
  <c r="B4788" i="29"/>
  <c r="B4789" i="29"/>
  <c r="B4790" i="29"/>
  <c r="B4791" i="29"/>
  <c r="B4792" i="29"/>
  <c r="B4793" i="29"/>
  <c r="B4794" i="29"/>
  <c r="B4795" i="29"/>
  <c r="B4796" i="29"/>
  <c r="B4797" i="29"/>
  <c r="B4798" i="29"/>
  <c r="B4799" i="29"/>
  <c r="B4800" i="29"/>
  <c r="B4801" i="29"/>
  <c r="B4802" i="29"/>
  <c r="B4803" i="29"/>
  <c r="B4804" i="29"/>
  <c r="B4805" i="29"/>
  <c r="B4806" i="29"/>
  <c r="B4807" i="29"/>
  <c r="B4808" i="29"/>
  <c r="B4809" i="29"/>
  <c r="B4810" i="29"/>
  <c r="B4811" i="29"/>
  <c r="B4812" i="29"/>
  <c r="B4813" i="29"/>
  <c r="B4814" i="29"/>
  <c r="B4815" i="29"/>
  <c r="B4816" i="29"/>
  <c r="B4817" i="29"/>
  <c r="B4818" i="29"/>
  <c r="B4819" i="29"/>
  <c r="B4820" i="29"/>
  <c r="B4821" i="29"/>
  <c r="B4822" i="29"/>
  <c r="B4823" i="29"/>
  <c r="B4824" i="29"/>
  <c r="B4825" i="29"/>
  <c r="B4826" i="29"/>
  <c r="B4827" i="29"/>
  <c r="B4828" i="29"/>
  <c r="B4829" i="29"/>
  <c r="B4830" i="29"/>
  <c r="B4831" i="29"/>
  <c r="B4832" i="29"/>
  <c r="B4833" i="29"/>
  <c r="B4834" i="29"/>
  <c r="B4835" i="29"/>
  <c r="B4836" i="29"/>
  <c r="B4837" i="29"/>
  <c r="B4838" i="29"/>
  <c r="B4839" i="29"/>
  <c r="B4840" i="29"/>
  <c r="B4841" i="29"/>
  <c r="B4842" i="29"/>
  <c r="B4843" i="29"/>
  <c r="B4844" i="29"/>
  <c r="B4845" i="29"/>
  <c r="B4846" i="29"/>
  <c r="B4847" i="29"/>
  <c r="B4848" i="29"/>
  <c r="B4849" i="29"/>
  <c r="B4850" i="29"/>
  <c r="B4851" i="29"/>
  <c r="B4852" i="29"/>
  <c r="B4853" i="29"/>
  <c r="B4854" i="29"/>
  <c r="B4855" i="29"/>
  <c r="B4856" i="29"/>
  <c r="B4857" i="29"/>
  <c r="B4858" i="29"/>
  <c r="B4859" i="29"/>
  <c r="B4860" i="29"/>
  <c r="B4861" i="29"/>
  <c r="B4862" i="29"/>
  <c r="B4863" i="29"/>
  <c r="B4864" i="29"/>
  <c r="B4865" i="29"/>
  <c r="B4866" i="29"/>
  <c r="B4867" i="29"/>
  <c r="B4868" i="29"/>
  <c r="B4869" i="29"/>
  <c r="B4870" i="29"/>
  <c r="B4871" i="29"/>
  <c r="B4872" i="29"/>
  <c r="B4873" i="29"/>
  <c r="B4874" i="29"/>
  <c r="B4875" i="29"/>
  <c r="B4876" i="29"/>
  <c r="B4877" i="29"/>
  <c r="B4878" i="29"/>
  <c r="B4879" i="29"/>
  <c r="B4880" i="29"/>
  <c r="B4881" i="29"/>
  <c r="B4882" i="29"/>
  <c r="B4883" i="29"/>
  <c r="B4884" i="29"/>
  <c r="B4885" i="29"/>
  <c r="B4886" i="29"/>
  <c r="B4887" i="29"/>
  <c r="B4888" i="29"/>
  <c r="B4889" i="29"/>
  <c r="B4890" i="29"/>
  <c r="B4891" i="29"/>
  <c r="B4892" i="29"/>
  <c r="B4893" i="29"/>
  <c r="B4894" i="29"/>
  <c r="B4895" i="29"/>
  <c r="B4896" i="29"/>
  <c r="B4897" i="29"/>
  <c r="B4898" i="29"/>
  <c r="B4899" i="29"/>
  <c r="B4900" i="29"/>
  <c r="B4901" i="29"/>
  <c r="B4902" i="29"/>
  <c r="B4903" i="29"/>
  <c r="B4904" i="29"/>
  <c r="B4905" i="29"/>
  <c r="B4906" i="29"/>
  <c r="B4907" i="29"/>
  <c r="B4908" i="29"/>
  <c r="B4909" i="29"/>
  <c r="B4910" i="29"/>
  <c r="B4911" i="29"/>
  <c r="B4912" i="29"/>
  <c r="B4913" i="29"/>
  <c r="B4914" i="29"/>
  <c r="B4915" i="29"/>
  <c r="B4916" i="29"/>
  <c r="B4917" i="29"/>
  <c r="B4918" i="29"/>
  <c r="B4919" i="29"/>
  <c r="B4920" i="29"/>
  <c r="B4921" i="29"/>
  <c r="B4922" i="29"/>
  <c r="B4923" i="29"/>
  <c r="B4924" i="29"/>
  <c r="B4925" i="29"/>
  <c r="B4926" i="29"/>
  <c r="B4927" i="29"/>
  <c r="B4928" i="29"/>
  <c r="B4929" i="29"/>
  <c r="B4930" i="29"/>
  <c r="B4931" i="29"/>
  <c r="B4932" i="29"/>
  <c r="B4933" i="29"/>
  <c r="B4934" i="29"/>
  <c r="B4935" i="29"/>
  <c r="B4936" i="29"/>
  <c r="B4937" i="29"/>
  <c r="B4938" i="29"/>
  <c r="B4939" i="29"/>
  <c r="B4940" i="29"/>
  <c r="B4941" i="29"/>
  <c r="B4942" i="29"/>
  <c r="B4943" i="29"/>
  <c r="B4944" i="29"/>
  <c r="B4945" i="29"/>
  <c r="B4946" i="29"/>
  <c r="B4947" i="29"/>
  <c r="B4948" i="29"/>
  <c r="B4949" i="29"/>
  <c r="B4950" i="29"/>
  <c r="B4951" i="29"/>
  <c r="B4952" i="29"/>
  <c r="B4953" i="29"/>
  <c r="B4954" i="29"/>
  <c r="B4955" i="29"/>
  <c r="B4956" i="29"/>
  <c r="B4957" i="29"/>
  <c r="B4958" i="29"/>
  <c r="B4959" i="29"/>
  <c r="B4960" i="29"/>
  <c r="B4961" i="29"/>
  <c r="B4962" i="29"/>
  <c r="B4963" i="29"/>
  <c r="B4964" i="29"/>
  <c r="B4965" i="29"/>
  <c r="B4966" i="29"/>
  <c r="B4967" i="29"/>
  <c r="B4968" i="29"/>
  <c r="B4969" i="29"/>
  <c r="B4970" i="29"/>
  <c r="B4971" i="29"/>
  <c r="B4972" i="29"/>
  <c r="B4973" i="29"/>
  <c r="B4974" i="29"/>
  <c r="B4975" i="29"/>
  <c r="B4976" i="29"/>
  <c r="B4977" i="29"/>
  <c r="B4978" i="29"/>
  <c r="B4979" i="29"/>
  <c r="B4980" i="29"/>
  <c r="B4981" i="29"/>
  <c r="B4982" i="29"/>
  <c r="B4983" i="29"/>
  <c r="B4984" i="29"/>
  <c r="B4985" i="29"/>
  <c r="B4986" i="29"/>
  <c r="B4987" i="29"/>
  <c r="B4988" i="29"/>
  <c r="B4989" i="29"/>
  <c r="B4990" i="29"/>
  <c r="B4991" i="29"/>
  <c r="B4992" i="29"/>
  <c r="B4993" i="29"/>
  <c r="B4994" i="29"/>
  <c r="B4995" i="29"/>
  <c r="B4996" i="29"/>
  <c r="B4997" i="29"/>
  <c r="B4998" i="29"/>
  <c r="B4999" i="29"/>
  <c r="B5000" i="29"/>
  <c r="B5001" i="29"/>
  <c r="B5002" i="29"/>
  <c r="B5003" i="29"/>
  <c r="B5004" i="29"/>
  <c r="B5005" i="29"/>
  <c r="B5006" i="29"/>
  <c r="B5007" i="29"/>
  <c r="B5008" i="29"/>
  <c r="B5009" i="29"/>
  <c r="B5010" i="29"/>
  <c r="B5011" i="29"/>
  <c r="B5012" i="29"/>
  <c r="B5013" i="29"/>
  <c r="B5014" i="29"/>
  <c r="B5015" i="29"/>
  <c r="B5016" i="29"/>
  <c r="B5017" i="29"/>
  <c r="B5018" i="29"/>
  <c r="B2" i="29"/>
  <c r="K75" i="29" s="1"/>
  <c r="D4351" i="8"/>
  <c r="D67" i="8"/>
  <c r="D73" i="8"/>
  <c r="D84" i="8"/>
  <c r="D85" i="8"/>
  <c r="D2533" i="8"/>
  <c r="D3809" i="8"/>
  <c r="D2493" i="8"/>
  <c r="D2351" i="8"/>
  <c r="D4956" i="8"/>
  <c r="D4957" i="8"/>
  <c r="D3271" i="8"/>
  <c r="D1490" i="8"/>
  <c r="D3608" i="8"/>
  <c r="D3864" i="8"/>
  <c r="D4188" i="8"/>
  <c r="D3882" i="8"/>
  <c r="D3686" i="8"/>
  <c r="D3840" i="8"/>
  <c r="D2870" i="8"/>
  <c r="D3883" i="8"/>
  <c r="D3706" i="8"/>
  <c r="D4293" i="8"/>
  <c r="D3810" i="8"/>
  <c r="D3944" i="8"/>
  <c r="D3255" i="8"/>
  <c r="D3945" i="8"/>
  <c r="D3946" i="8"/>
  <c r="D4072" i="8"/>
  <c r="D3926" i="8"/>
  <c r="D3707" i="8"/>
  <c r="D3826" i="8"/>
  <c r="D3100" i="8"/>
  <c r="D3584" i="8"/>
  <c r="D3585" i="8"/>
  <c r="D4148" i="8"/>
  <c r="D3404" i="8"/>
  <c r="D3916" i="8"/>
  <c r="D4149" i="8"/>
  <c r="D3586" i="8"/>
  <c r="D3787" i="8"/>
  <c r="D3987" i="8"/>
  <c r="D4164" i="8"/>
  <c r="D3968" i="8"/>
  <c r="D3988" i="8"/>
  <c r="D3750" i="8"/>
  <c r="D3504" i="8"/>
  <c r="D3969" i="8"/>
  <c r="D4022" i="8"/>
  <c r="D4857" i="8"/>
  <c r="D4697" i="8"/>
  <c r="D4698" i="8"/>
  <c r="D3917" i="8"/>
  <c r="D3609" i="8"/>
  <c r="D2494" i="8"/>
  <c r="D3628" i="8"/>
  <c r="D3884" i="8"/>
  <c r="D3687" i="8"/>
  <c r="D1848" i="8"/>
  <c r="D4073" i="8"/>
  <c r="D4049" i="8"/>
  <c r="D2694" i="8"/>
  <c r="D3708" i="8"/>
  <c r="D2983" i="8"/>
  <c r="D2748" i="8"/>
  <c r="D3647" i="8"/>
  <c r="D3405" i="8"/>
  <c r="D2763" i="8"/>
  <c r="D4521" i="8"/>
  <c r="D1964" i="8"/>
  <c r="D2298" i="8"/>
  <c r="D1718" i="8"/>
  <c r="D2299" i="8"/>
  <c r="D1719" i="8"/>
  <c r="D2300" i="8"/>
  <c r="D1080" i="8"/>
  <c r="D2466" i="8"/>
  <c r="D1979" i="8"/>
  <c r="D2067" i="8"/>
  <c r="D1249" i="8"/>
  <c r="D2255" i="8"/>
  <c r="D1750" i="8"/>
  <c r="D2249" i="8"/>
  <c r="D2203" i="8"/>
  <c r="D2831" i="8"/>
  <c r="D2352" i="8"/>
  <c r="D839" i="8"/>
  <c r="D3301" i="8"/>
  <c r="D2798" i="8"/>
  <c r="D2572" i="8"/>
  <c r="D2301" i="8"/>
  <c r="D1965" i="8"/>
  <c r="D1377" i="8"/>
  <c r="D1378" i="8"/>
  <c r="D1379" i="8"/>
  <c r="D1987" i="8"/>
  <c r="D1380" i="8"/>
  <c r="D3026" i="8"/>
  <c r="D3587" i="8"/>
  <c r="D4165" i="8"/>
  <c r="D204" i="8"/>
  <c r="D95" i="8"/>
  <c r="D133" i="8"/>
  <c r="D180" i="8"/>
  <c r="D163" i="8"/>
  <c r="D167" i="8"/>
  <c r="D175" i="8"/>
  <c r="D3361" i="8"/>
  <c r="D183" i="8"/>
  <c r="D2607" i="8"/>
  <c r="D1972" i="8"/>
  <c r="D195" i="8"/>
  <c r="D3588" i="8"/>
  <c r="D4150" i="8"/>
  <c r="D218" i="8"/>
  <c r="D255" i="8"/>
  <c r="D263" i="8"/>
  <c r="D283" i="8"/>
  <c r="D2885" i="8"/>
  <c r="D335" i="8"/>
  <c r="D352" i="8"/>
  <c r="D635" i="8"/>
  <c r="D4935" i="8"/>
  <c r="D3362" i="8"/>
  <c r="D483" i="8"/>
  <c r="D164" i="8"/>
  <c r="D709" i="8"/>
  <c r="D772" i="8"/>
  <c r="D830" i="8"/>
  <c r="D2039" i="8"/>
  <c r="D4260" i="8"/>
  <c r="D1789" i="8"/>
  <c r="D1050" i="8"/>
  <c r="D2777" i="8"/>
  <c r="D1161" i="8"/>
  <c r="D1127" i="8"/>
  <c r="D2626" i="8"/>
  <c r="D2927" i="8"/>
  <c r="D4050" i="8"/>
  <c r="D2944" i="8"/>
  <c r="D2250" i="8"/>
  <c r="D2149" i="8"/>
  <c r="D1499" i="8"/>
  <c r="D4606" i="8"/>
  <c r="D4858" i="8"/>
  <c r="D4907" i="8"/>
  <c r="D4509" i="8"/>
  <c r="D4859" i="8"/>
  <c r="D4427" i="8"/>
  <c r="D4261" i="8"/>
  <c r="D2832" i="8"/>
  <c r="D3788" i="8"/>
  <c r="D813" i="8"/>
  <c r="D51" i="8"/>
  <c r="D54" i="8"/>
  <c r="D475" i="8"/>
  <c r="D2075" i="8"/>
  <c r="D56" i="8"/>
  <c r="D58" i="8"/>
  <c r="D1051" i="8"/>
  <c r="D217" i="8"/>
  <c r="D69" i="8"/>
  <c r="D205" i="8"/>
  <c r="D86" i="8"/>
  <c r="D355" i="8"/>
  <c r="D91" i="8"/>
  <c r="D536" i="8"/>
  <c r="D101" i="8"/>
  <c r="D1157" i="8"/>
  <c r="D106" i="8"/>
  <c r="D267" i="8"/>
  <c r="D1660" i="8"/>
  <c r="D4189" i="8"/>
  <c r="D3827" i="8"/>
  <c r="D168" i="8"/>
  <c r="D4406" i="8"/>
  <c r="D4407" i="8"/>
  <c r="D4212" i="8"/>
  <c r="D4408" i="8"/>
  <c r="D4213" i="8"/>
  <c r="D4409" i="8"/>
  <c r="D3406" i="8"/>
  <c r="D3006" i="8"/>
  <c r="D4262" i="8"/>
  <c r="D4362" i="8"/>
  <c r="D3751" i="8"/>
  <c r="D3160" i="8"/>
  <c r="D3420" i="8"/>
  <c r="D3571" i="8"/>
  <c r="D3629" i="8"/>
  <c r="D2731" i="8"/>
  <c r="D3688" i="8"/>
  <c r="D3382" i="8"/>
  <c r="D3383" i="8"/>
  <c r="D4699" i="8"/>
  <c r="D3630" i="8"/>
  <c r="D3841" i="8"/>
  <c r="D3302" i="8"/>
  <c r="D4214" i="8"/>
  <c r="D4051" i="8"/>
  <c r="D3885" i="8"/>
  <c r="D3120" i="8"/>
  <c r="D2718" i="8"/>
  <c r="D2240" i="8"/>
  <c r="D490" i="8"/>
  <c r="D491" i="8"/>
  <c r="D492" i="8"/>
  <c r="D4775" i="8"/>
  <c r="D517" i="8"/>
  <c r="D4673" i="8"/>
  <c r="D581" i="8"/>
  <c r="D4725" i="8"/>
  <c r="D644" i="8"/>
  <c r="D1370" i="8"/>
  <c r="D954" i="8"/>
  <c r="D1184" i="8"/>
  <c r="D823" i="8"/>
  <c r="D1945" i="8"/>
  <c r="D865" i="8"/>
  <c r="D2960" i="8"/>
  <c r="D2373" i="8"/>
  <c r="D3007" i="8"/>
  <c r="D3363" i="8"/>
  <c r="D4726" i="8"/>
  <c r="D4" i="8"/>
  <c r="D1038" i="8"/>
  <c r="D2374" i="8"/>
  <c r="D2375" i="8"/>
  <c r="D2376" i="8"/>
  <c r="D2377" i="8"/>
  <c r="D2378" i="8"/>
  <c r="D2379" i="8"/>
  <c r="D2380" i="8"/>
  <c r="D2381" i="8"/>
  <c r="D1491" i="8"/>
  <c r="D4958" i="8"/>
  <c r="D1584" i="8"/>
  <c r="D1884" i="8"/>
  <c r="D1885" i="8"/>
  <c r="D1886" i="8"/>
  <c r="D1887" i="8"/>
  <c r="D1888" i="8"/>
  <c r="D2172" i="8"/>
  <c r="D2173" i="8"/>
  <c r="D1066" i="8"/>
  <c r="D3223" i="8"/>
  <c r="D4327" i="8"/>
  <c r="D3655" i="8"/>
  <c r="D4674" i="8"/>
  <c r="D3656" i="8"/>
  <c r="D3657" i="8"/>
  <c r="D3658" i="8"/>
  <c r="D3272" i="8"/>
  <c r="D563" i="8"/>
  <c r="D3659" i="8"/>
  <c r="D3660" i="8"/>
  <c r="D3661" i="8"/>
  <c r="D3662" i="8"/>
  <c r="D3663" i="8"/>
  <c r="D3664" i="8"/>
  <c r="D3665" i="8"/>
  <c r="D4882" i="8"/>
  <c r="D3666" i="8"/>
  <c r="D3667" i="8"/>
  <c r="D3668" i="8"/>
  <c r="D3669" i="8"/>
  <c r="D3670" i="8"/>
  <c r="D2106" i="8"/>
  <c r="D2251" i="8"/>
  <c r="D587" i="8"/>
  <c r="D2287" i="8"/>
  <c r="D2561" i="8"/>
  <c r="D2353" i="8"/>
  <c r="D2472" i="8"/>
  <c r="D4776" i="8"/>
  <c r="D3886" i="8"/>
  <c r="D3709" i="8"/>
  <c r="D1021" i="8"/>
  <c r="D682" i="8"/>
  <c r="D3090" i="8"/>
  <c r="D1264" i="8"/>
  <c r="D2040" i="8"/>
  <c r="D2041" i="8"/>
  <c r="D1500" i="8"/>
  <c r="D2057" i="8"/>
  <c r="D1826" i="8"/>
  <c r="D2382" i="8"/>
  <c r="D438" i="8"/>
  <c r="D4444" i="8"/>
  <c r="D1668" i="8"/>
  <c r="D4675" i="8"/>
  <c r="D1679" i="8"/>
  <c r="D1720" i="8"/>
  <c r="D689" i="8"/>
  <c r="D1980" i="8"/>
  <c r="D1466" i="8"/>
  <c r="D3178" i="8"/>
  <c r="D907" i="8"/>
  <c r="D984" i="8"/>
  <c r="D4457" i="8"/>
  <c r="D4543" i="8"/>
  <c r="D3469" i="8"/>
  <c r="D3545" i="8"/>
  <c r="D3710" i="8"/>
  <c r="D3689" i="8"/>
  <c r="D4190" i="8"/>
  <c r="D4410" i="8"/>
  <c r="D1760" i="8"/>
  <c r="D3101" i="8"/>
  <c r="D3027" i="8"/>
  <c r="D3631" i="8"/>
  <c r="D2945" i="8"/>
  <c r="D3137" i="8"/>
  <c r="D3303" i="8"/>
  <c r="D3384" i="8"/>
  <c r="D3102" i="8"/>
  <c r="D3320" i="8"/>
  <c r="D2107" i="8"/>
  <c r="D3546" i="8"/>
  <c r="D4445" i="8"/>
  <c r="D3505" i="8"/>
  <c r="D4294" i="8"/>
  <c r="D3161" i="8"/>
  <c r="D2161" i="8"/>
  <c r="D2909" i="8"/>
  <c r="D2984" i="8"/>
  <c r="D3121" i="8"/>
  <c r="D3179" i="8"/>
  <c r="D4074" i="8"/>
  <c r="D4745" i="8"/>
  <c r="D3898" i="8"/>
  <c r="D4746" i="8"/>
  <c r="D4727" i="8"/>
  <c r="D194" i="8"/>
  <c r="D3811" i="8"/>
  <c r="D143" i="8"/>
  <c r="D244" i="8"/>
  <c r="D291" i="8"/>
  <c r="D155" i="8"/>
  <c r="D1280" i="8"/>
  <c r="D1011" i="8"/>
  <c r="D1290" i="8"/>
  <c r="D1836" i="8"/>
  <c r="D2162" i="8"/>
  <c r="D3519" i="8"/>
  <c r="D3726" i="8"/>
  <c r="D1022" i="8"/>
  <c r="D4607" i="8"/>
  <c r="D1353" i="8"/>
  <c r="D1606" i="8"/>
  <c r="D2642" i="8"/>
  <c r="D1796" i="8"/>
  <c r="D3256" i="8"/>
  <c r="D3989" i="8"/>
  <c r="D1769" i="8"/>
  <c r="D4798" i="8"/>
  <c r="D4883" i="8"/>
  <c r="D1627" i="8"/>
  <c r="D4556" i="8"/>
  <c r="D831" i="8"/>
  <c r="D4320" i="8"/>
  <c r="D4166" i="8"/>
  <c r="D4004" i="8"/>
  <c r="D3842" i="8"/>
  <c r="D3727" i="8"/>
  <c r="D4167" i="8"/>
  <c r="D4747" i="8"/>
  <c r="D3899" i="8"/>
  <c r="D4168" i="8"/>
  <c r="D4023" i="8"/>
  <c r="D4005" i="8"/>
  <c r="D3990" i="8"/>
  <c r="D3610" i="8"/>
  <c r="D1099" i="8"/>
  <c r="D3711" i="8"/>
  <c r="D3970" i="8"/>
  <c r="D2573" i="8"/>
  <c r="D4030" i="8"/>
  <c r="D3671" i="8"/>
  <c r="D3611" i="8"/>
  <c r="D4006" i="8"/>
  <c r="D3927" i="8"/>
  <c r="D4428" i="8"/>
  <c r="D3162" i="8"/>
  <c r="D2174" i="8"/>
  <c r="D657" i="8"/>
  <c r="D1721" i="8"/>
  <c r="D4748" i="8"/>
  <c r="D878" i="8"/>
  <c r="D4295" i="8"/>
  <c r="D144" i="8"/>
  <c r="D146" i="8"/>
  <c r="D751" i="8"/>
  <c r="D690" i="8"/>
  <c r="D3771" i="8"/>
  <c r="D716" i="8"/>
  <c r="D702" i="8"/>
  <c r="D794" i="8"/>
  <c r="D710" i="8"/>
  <c r="D3789" i="8"/>
  <c r="D1536" i="8"/>
  <c r="D691" i="8"/>
  <c r="D4884" i="8"/>
  <c r="D2204" i="8"/>
  <c r="D4522" i="8"/>
  <c r="D1996" i="8"/>
  <c r="D1953" i="8"/>
  <c r="D2778" i="8"/>
  <c r="D4075" i="8"/>
  <c r="D3928" i="8"/>
  <c r="D3612" i="8"/>
  <c r="D3344" i="8"/>
  <c r="D4151" i="8"/>
  <c r="D3828" i="8"/>
  <c r="D4728" i="8"/>
  <c r="D3470" i="8"/>
  <c r="D1906" i="8"/>
  <c r="D3273" i="8"/>
  <c r="D4087" i="8"/>
  <c r="D4007" i="8"/>
  <c r="D4008" i="8"/>
  <c r="D4215" i="8"/>
  <c r="D4009" i="8"/>
  <c r="D3991" i="8"/>
  <c r="D4123" i="8"/>
  <c r="D4608" i="8"/>
  <c r="D1988" i="8"/>
  <c r="D4729" i="8"/>
  <c r="D4510" i="8"/>
  <c r="D2454" i="8"/>
  <c r="D4024" i="8"/>
  <c r="D3728" i="8"/>
  <c r="D4352" i="8"/>
  <c r="D3632" i="8"/>
  <c r="D3364" i="8"/>
  <c r="D3103" i="8"/>
  <c r="D4557" i="8"/>
  <c r="D2928" i="8"/>
  <c r="D3471" i="8"/>
  <c r="D2799" i="8"/>
  <c r="D3829" i="8"/>
  <c r="D4088" i="8"/>
  <c r="D4959" i="8"/>
  <c r="D3180" i="8"/>
  <c r="D4860" i="8"/>
  <c r="D4388" i="8"/>
  <c r="D3572" i="8"/>
  <c r="D1712" i="8"/>
  <c r="D2562" i="8"/>
  <c r="D2822" i="8"/>
  <c r="D3843" i="8"/>
  <c r="D160" i="8"/>
  <c r="D4908" i="8"/>
  <c r="D3900" i="8"/>
  <c r="D3672" i="8"/>
  <c r="D3971" i="8"/>
  <c r="D3865" i="8"/>
  <c r="D4446" i="8"/>
  <c r="D3345" i="8"/>
  <c r="D2582" i="8"/>
  <c r="D3365" i="8"/>
  <c r="D429" i="8"/>
  <c r="D3901" i="8"/>
  <c r="D3520" i="8"/>
  <c r="D2412" i="8"/>
  <c r="D3197" i="8"/>
  <c r="D4052" i="8"/>
  <c r="D4447" i="8"/>
  <c r="D2910" i="8"/>
  <c r="D1406" i="8"/>
  <c r="D1525" i="8"/>
  <c r="D927" i="8"/>
  <c r="D928" i="8"/>
  <c r="D3385" i="8"/>
  <c r="D3790" i="8"/>
  <c r="D3288" i="8"/>
  <c r="D3648" i="8"/>
  <c r="D4275" i="8"/>
  <c r="D3198" i="8"/>
  <c r="D4472" i="8"/>
  <c r="D1142" i="8"/>
  <c r="D4411" i="8"/>
  <c r="D3887" i="8"/>
  <c r="D3448" i="8"/>
  <c r="D3163" i="8"/>
  <c r="D3421" i="8"/>
  <c r="D4191" i="8"/>
  <c r="D3690" i="8"/>
  <c r="D3304" i="8"/>
  <c r="D2455" i="8"/>
  <c r="D3257" i="8"/>
  <c r="D4936" i="8"/>
  <c r="D3274" i="8"/>
  <c r="D3649" i="8"/>
  <c r="D908" i="8"/>
  <c r="D3729" i="8"/>
  <c r="D4676" i="8"/>
  <c r="D3199" i="8"/>
  <c r="D4677" i="8"/>
  <c r="D3321" i="8"/>
  <c r="D977" i="8"/>
  <c r="D1209" i="8"/>
  <c r="D3929" i="8"/>
  <c r="D1333" i="8"/>
  <c r="D312" i="8"/>
  <c r="D137" i="8"/>
  <c r="D1537" i="8"/>
  <c r="D313" i="8"/>
  <c r="D314" i="8"/>
  <c r="D1648" i="8"/>
  <c r="D315" i="8"/>
  <c r="D458" i="8"/>
  <c r="D316" i="8"/>
  <c r="D4053" i="8"/>
  <c r="D317" i="8"/>
  <c r="D4054" i="8"/>
  <c r="D3812" i="8"/>
  <c r="D318" i="8"/>
  <c r="D319" i="8"/>
  <c r="D320" i="8"/>
  <c r="D321" i="8"/>
  <c r="D322" i="8"/>
  <c r="D323" i="8"/>
  <c r="D324" i="8"/>
  <c r="D325" i="8"/>
  <c r="D326" i="8"/>
  <c r="D3506" i="8"/>
  <c r="D327" i="8"/>
  <c r="D3507" i="8"/>
  <c r="D328" i="8"/>
  <c r="D3258" i="8"/>
  <c r="D372" i="8"/>
  <c r="D649" i="8"/>
  <c r="D479" i="8"/>
  <c r="D1571" i="8"/>
  <c r="D1607" i="8"/>
  <c r="D1649" i="8"/>
  <c r="D1579" i="8"/>
  <c r="D3146" i="8"/>
  <c r="D1722" i="8"/>
  <c r="D4263" i="8"/>
  <c r="D1954" i="8"/>
  <c r="D1997" i="8"/>
  <c r="D1273" i="8"/>
  <c r="D2263" i="8"/>
  <c r="D2563" i="8"/>
  <c r="D2643" i="8"/>
  <c r="D2383" i="8"/>
  <c r="D4799" i="8"/>
  <c r="D2985" i="8"/>
  <c r="D3028" i="8"/>
  <c r="D4276" i="8"/>
  <c r="D2986" i="8"/>
  <c r="D2302" i="8"/>
  <c r="D2682" i="8"/>
  <c r="D3449" i="8"/>
  <c r="D3058" i="8"/>
  <c r="D2338" i="8"/>
  <c r="D2269" i="8"/>
  <c r="D1731" i="8"/>
  <c r="D2132" i="8"/>
  <c r="D1907" i="8"/>
  <c r="D4609" i="8"/>
  <c r="D2076" i="8"/>
  <c r="D1239" i="8"/>
  <c r="D2264" i="8"/>
  <c r="D2354" i="8"/>
  <c r="D1259" i="8"/>
  <c r="D3532" i="8"/>
  <c r="D2431" i="8"/>
  <c r="D2564" i="8"/>
  <c r="D2384" i="8"/>
  <c r="D2506" i="8"/>
  <c r="D3730" i="8"/>
  <c r="D2058" i="8"/>
  <c r="D2278" i="8"/>
  <c r="D2252" i="8"/>
  <c r="D2413" i="8"/>
  <c r="D4429" i="8"/>
  <c r="D3472" i="8"/>
  <c r="D1265" i="8"/>
  <c r="D3236" i="8"/>
  <c r="D4925" i="8"/>
  <c r="D99" i="8"/>
  <c r="D4984" i="8"/>
  <c r="D4089" i="8"/>
  <c r="D3181" i="8"/>
  <c r="D3508" i="8"/>
  <c r="D3521" i="8"/>
  <c r="D4885" i="8"/>
  <c r="D3772" i="8"/>
  <c r="D3473" i="8"/>
  <c r="D3434" i="8"/>
  <c r="D3435" i="8"/>
  <c r="D3224" i="8"/>
  <c r="D3346" i="8"/>
  <c r="D4353" i="8"/>
  <c r="D2525" i="8"/>
  <c r="D4511" i="8"/>
  <c r="D3386" i="8"/>
  <c r="D3474" i="8"/>
  <c r="D3225" i="8"/>
  <c r="D3366" i="8"/>
  <c r="D3491" i="8"/>
  <c r="D3044" i="8"/>
  <c r="D2719" i="8"/>
  <c r="D2911" i="8"/>
  <c r="D3237" i="8"/>
  <c r="D2987" i="8"/>
  <c r="D3122" i="8"/>
  <c r="D3200" i="8"/>
  <c r="D3289" i="8"/>
  <c r="D4363" i="8"/>
  <c r="D4216" i="8"/>
  <c r="D1751" i="8"/>
  <c r="D388" i="8"/>
  <c r="D3992" i="8"/>
  <c r="D741" i="8"/>
  <c r="D4730" i="8"/>
  <c r="D3589" i="8"/>
  <c r="D2616" i="8"/>
  <c r="D261" i="8"/>
  <c r="D4749" i="8"/>
  <c r="D4389" i="8"/>
  <c r="D3844" i="8"/>
  <c r="D4731" i="8"/>
  <c r="D4985" i="8"/>
  <c r="D1081" i="8"/>
  <c r="D3450" i="8"/>
  <c r="D3059" i="8"/>
  <c r="D1526" i="8"/>
  <c r="D2720" i="8"/>
  <c r="D4610" i="8"/>
  <c r="D1770" i="8"/>
  <c r="D2288" i="8"/>
  <c r="D3590" i="8"/>
  <c r="D2669" i="8"/>
  <c r="D4241" i="8"/>
  <c r="D3633" i="8"/>
  <c r="D4169" i="8"/>
  <c r="D2526" i="8"/>
  <c r="D1705" i="8"/>
  <c r="D2894" i="8"/>
  <c r="D1517" i="8"/>
  <c r="D4637" i="8"/>
  <c r="D4192" i="8"/>
  <c r="D3930" i="8"/>
  <c r="D1501" i="8"/>
  <c r="D4544" i="8"/>
  <c r="D2800" i="8"/>
  <c r="D4354" i="8"/>
  <c r="D510" i="8"/>
  <c r="D1231" i="8"/>
  <c r="D604" i="8"/>
  <c r="D250" i="8"/>
  <c r="D2226" i="8"/>
  <c r="D2186" i="8"/>
  <c r="D423" i="8"/>
  <c r="D729" i="8"/>
  <c r="D528" i="8"/>
  <c r="D572" i="8"/>
  <c r="D588" i="8"/>
  <c r="D696" i="8"/>
  <c r="D717" i="8"/>
  <c r="D742" i="8"/>
  <c r="D1176" i="8"/>
  <c r="D706" i="8"/>
  <c r="D1631" i="8"/>
  <c r="D1908" i="8"/>
  <c r="D848" i="8"/>
  <c r="D857" i="8"/>
  <c r="D921" i="8"/>
  <c r="D1594" i="8"/>
  <c r="D855" i="8"/>
  <c r="D807" i="8"/>
  <c r="D843" i="8"/>
  <c r="D3866" i="8"/>
  <c r="D4296" i="8"/>
  <c r="D3650" i="8"/>
  <c r="D3972" i="8"/>
  <c r="D4523" i="8"/>
  <c r="D4217" i="8"/>
  <c r="D2749" i="8"/>
  <c r="D3867" i="8"/>
  <c r="D3547" i="8"/>
  <c r="D3322" i="8"/>
  <c r="D3830" i="8"/>
  <c r="D3259" i="8"/>
  <c r="D3634" i="8"/>
  <c r="D4218" i="8"/>
  <c r="D3731" i="8"/>
  <c r="D2841" i="8"/>
  <c r="D1281" i="8"/>
  <c r="D1344" i="8"/>
  <c r="D3422" i="8"/>
  <c r="D4124" i="8"/>
  <c r="D2721" i="8"/>
  <c r="D2583" i="8"/>
  <c r="D3260" i="8"/>
  <c r="D3451" i="8"/>
  <c r="D3290" i="8"/>
  <c r="D3492" i="8"/>
  <c r="D2912" i="8"/>
  <c r="D3947" i="8"/>
  <c r="D2617" i="8"/>
  <c r="D2108" i="8"/>
  <c r="D2659" i="8"/>
  <c r="D2507" i="8"/>
  <c r="D2442" i="8"/>
  <c r="D2508" i="8"/>
  <c r="D2443" i="8"/>
  <c r="D2495" i="8"/>
  <c r="D2414" i="8"/>
  <c r="D1790" i="8"/>
  <c r="D3845" i="8"/>
  <c r="D4960" i="8"/>
  <c r="D2534" i="8"/>
  <c r="D4104" i="8"/>
  <c r="D1256" i="8"/>
  <c r="D4355" i="8"/>
  <c r="D1087" i="8"/>
  <c r="D4134" i="8"/>
  <c r="D4473" i="8"/>
  <c r="D4886" i="8"/>
  <c r="D3573" i="8"/>
  <c r="D3691" i="8"/>
  <c r="D4638" i="8"/>
  <c r="D4732" i="8"/>
  <c r="D4777" i="8"/>
  <c r="D4545" i="8"/>
  <c r="D4828" i="8"/>
  <c r="D4653" i="8"/>
  <c r="D4242" i="8"/>
  <c r="D4700" i="8"/>
  <c r="D4909" i="8"/>
  <c r="D4750" i="8"/>
  <c r="D3752" i="8"/>
  <c r="D4558" i="8"/>
  <c r="D3948" i="8"/>
  <c r="D3206" i="8"/>
  <c r="D4090" i="8"/>
  <c r="D3973" i="8"/>
  <c r="D3993" i="8"/>
  <c r="D1827" i="8"/>
  <c r="D2042" i="8"/>
  <c r="D4055" i="8"/>
  <c r="D2708" i="8"/>
  <c r="D3207" i="8"/>
  <c r="D618" i="8"/>
  <c r="D619" i="8"/>
  <c r="D2683" i="8"/>
  <c r="D620" i="8"/>
  <c r="D1837" i="8"/>
  <c r="D4887" i="8"/>
  <c r="D621" i="8"/>
  <c r="D4888" i="8"/>
  <c r="D858" i="8"/>
  <c r="D4524" i="8"/>
  <c r="D622" i="8"/>
  <c r="D623" i="8"/>
  <c r="D1483" i="8"/>
  <c r="D1039" i="8"/>
  <c r="D1551" i="8"/>
  <c r="D2535" i="8"/>
  <c r="D990" i="8"/>
  <c r="D2318" i="8"/>
  <c r="D3692" i="8"/>
  <c r="D969" i="8"/>
  <c r="D467" i="8"/>
  <c r="D1232" i="8"/>
  <c r="D929" i="8"/>
  <c r="D930" i="8"/>
  <c r="D2865" i="8"/>
  <c r="D1713" i="8"/>
  <c r="D931" i="8"/>
  <c r="D932" i="8"/>
  <c r="D933" i="8"/>
  <c r="D1407" i="8"/>
  <c r="D934" i="8"/>
  <c r="D1324" i="8"/>
  <c r="D1072" i="8"/>
  <c r="D2059" i="8"/>
  <c r="D4356" i="8"/>
  <c r="D3846" i="8"/>
  <c r="D3673" i="8"/>
  <c r="D2895" i="8"/>
  <c r="D1752" i="8"/>
  <c r="D262" i="8"/>
  <c r="D3347" i="8"/>
  <c r="D4678" i="8"/>
  <c r="D2241" i="8"/>
  <c r="D3931" i="8"/>
  <c r="D4105" i="8"/>
  <c r="D2032" i="8"/>
  <c r="D3548" i="8"/>
  <c r="D4152" i="8"/>
  <c r="D3029" i="8"/>
  <c r="D3791" i="8"/>
  <c r="D3080" i="8"/>
  <c r="D3773" i="8"/>
  <c r="D4910" i="8"/>
  <c r="D1197" i="8"/>
  <c r="D4861" i="8"/>
  <c r="D4862" i="8"/>
  <c r="D3549" i="8"/>
  <c r="D4153" i="8"/>
  <c r="D3732" i="8"/>
  <c r="D4076" i="8"/>
  <c r="D4390" i="8"/>
  <c r="D4733" i="8"/>
  <c r="D1062" i="8"/>
  <c r="D650" i="8"/>
  <c r="D1260" i="8"/>
  <c r="D683" i="8"/>
  <c r="D643" i="8"/>
  <c r="D577" i="8"/>
  <c r="D1052" i="8"/>
  <c r="D454" i="8"/>
  <c r="D174" i="8"/>
  <c r="D955" i="8"/>
  <c r="D480" i="8"/>
  <c r="D824" i="8"/>
  <c r="D473" i="8"/>
  <c r="D613" i="8"/>
  <c r="D474" i="8"/>
  <c r="D432" i="8"/>
  <c r="D279" i="8"/>
  <c r="D433" i="8"/>
  <c r="D455" i="8"/>
  <c r="D481" i="8"/>
  <c r="D459" i="8"/>
  <c r="D589" i="8"/>
  <c r="D590" i="8"/>
  <c r="D692" i="8"/>
  <c r="D2644" i="8"/>
  <c r="D1023" i="8"/>
  <c r="D1040" i="8"/>
  <c r="D1073" i="8"/>
  <c r="D3868" i="8"/>
  <c r="D4639" i="8"/>
  <c r="D4829" i="8"/>
  <c r="D4937" i="8"/>
  <c r="D3208" i="8"/>
  <c r="D3869" i="8"/>
  <c r="D4889" i="8"/>
  <c r="D4430" i="8"/>
  <c r="D2833" i="8"/>
  <c r="D3305" i="8"/>
  <c r="D4458" i="8"/>
  <c r="D2565" i="8"/>
  <c r="D870" i="8"/>
  <c r="D110" i="8"/>
  <c r="D3753" i="8"/>
  <c r="D4734" i="8"/>
  <c r="D4999" i="8"/>
  <c r="D4297" i="8"/>
  <c r="D2913" i="8"/>
  <c r="D2914" i="8"/>
  <c r="D3030" i="8"/>
  <c r="D1585" i="8"/>
  <c r="D2915" i="8"/>
  <c r="D4751" i="8"/>
  <c r="D1791" i="8"/>
  <c r="D3949" i="8"/>
  <c r="D3792" i="8"/>
  <c r="D3550" i="8"/>
  <c r="D3323" i="8"/>
  <c r="D3509" i="8"/>
  <c r="D3754" i="8"/>
  <c r="D3974" i="8"/>
  <c r="D4135" i="8"/>
  <c r="D4056" i="8"/>
  <c r="D4328" i="8"/>
  <c r="D4459" i="8"/>
  <c r="D3031" i="8"/>
  <c r="D4800" i="8"/>
  <c r="D1532" i="8"/>
  <c r="D670" i="8"/>
  <c r="D1291" i="8"/>
  <c r="D4298" i="8"/>
  <c r="D4412" i="8"/>
  <c r="D2823" i="8"/>
  <c r="D2732" i="8"/>
  <c r="D4611" i="8"/>
  <c r="D4391" i="8"/>
  <c r="D1595" i="8"/>
  <c r="D3275" i="8"/>
  <c r="D165" i="8"/>
  <c r="D293" i="8"/>
  <c r="D203" i="8"/>
  <c r="D245" i="8"/>
  <c r="D304" i="8"/>
  <c r="D376" i="8"/>
  <c r="D412" i="8"/>
  <c r="D935" i="8"/>
  <c r="D573" i="8"/>
  <c r="D624" i="8"/>
  <c r="D558" i="8"/>
  <c r="D962" i="8"/>
  <c r="D897" i="8"/>
  <c r="D2175" i="8"/>
  <c r="D1177" i="8"/>
  <c r="D1233" i="8"/>
  <c r="D1446" i="8"/>
  <c r="D1650" i="8"/>
  <c r="D1909" i="8"/>
  <c r="D2482" i="8"/>
  <c r="D2886" i="8"/>
  <c r="D2133" i="8"/>
  <c r="D4077" i="8"/>
  <c r="D96" i="8"/>
  <c r="D59" i="8"/>
  <c r="D102" i="8"/>
  <c r="D98" i="8"/>
  <c r="D41" i="8"/>
  <c r="D55" i="8"/>
  <c r="D476" i="8"/>
  <c r="D134" i="8"/>
  <c r="D373" i="8"/>
  <c r="D181" i="8"/>
  <c r="D456" i="8"/>
  <c r="D173" i="8"/>
  <c r="D564" i="8"/>
  <c r="D162" i="8"/>
  <c r="D152" i="8"/>
  <c r="D142" i="8"/>
  <c r="D4474" i="8"/>
  <c r="D909" i="8"/>
  <c r="D1103" i="8"/>
  <c r="D1135" i="8"/>
  <c r="D377" i="8"/>
  <c r="D5" i="8"/>
  <c r="D4491" i="8"/>
  <c r="D1234" i="8"/>
  <c r="D2801" i="8"/>
  <c r="D4329" i="8"/>
  <c r="D3831" i="8"/>
  <c r="D4546" i="8"/>
  <c r="D4299" i="8"/>
  <c r="D3045" i="8"/>
  <c r="D4448" i="8"/>
  <c r="D3306" i="8"/>
  <c r="D4547" i="8"/>
  <c r="D1502" i="8"/>
  <c r="D2855" i="8"/>
  <c r="D1680" i="8"/>
  <c r="D1041" i="8"/>
  <c r="D4136" i="8"/>
  <c r="D3755" i="8"/>
  <c r="D5000" i="8"/>
  <c r="D898" i="8"/>
  <c r="D4801" i="8"/>
  <c r="D3693" i="8"/>
  <c r="D3591" i="8"/>
  <c r="D3592" i="8"/>
  <c r="D3593" i="8"/>
  <c r="D3594" i="8"/>
  <c r="D3595" i="8"/>
  <c r="D3596" i="8"/>
  <c r="D3597" i="8"/>
  <c r="D3598" i="8"/>
  <c r="D3599" i="8"/>
  <c r="D4475" i="8"/>
  <c r="D3600" i="8"/>
  <c r="D178" i="8"/>
  <c r="D2916" i="8"/>
  <c r="D2733" i="8"/>
  <c r="D4137" i="8"/>
  <c r="D2699" i="8"/>
  <c r="D777" i="8"/>
  <c r="D778" i="8"/>
  <c r="D1946" i="8"/>
  <c r="D2700" i="8"/>
  <c r="D2618" i="8"/>
  <c r="D4863" i="8"/>
  <c r="D2509" i="8"/>
  <c r="D2385" i="8"/>
  <c r="D4612" i="8"/>
  <c r="D2176" i="8"/>
  <c r="D2177" i="8"/>
  <c r="D2256" i="8"/>
  <c r="D3091" i="8"/>
  <c r="D2257" i="8"/>
  <c r="D2109" i="8"/>
  <c r="D2134" i="8"/>
  <c r="D2289" i="8"/>
  <c r="D2660" i="8"/>
  <c r="D2802" i="8"/>
  <c r="D4170" i="8"/>
  <c r="D3975" i="8"/>
  <c r="D2536" i="8"/>
  <c r="D2545" i="8"/>
  <c r="D2764" i="8"/>
  <c r="D1838" i="8"/>
  <c r="D2670" i="8"/>
  <c r="D336" i="8"/>
  <c r="D337" i="8"/>
  <c r="D151" i="8"/>
  <c r="D3104" i="8"/>
  <c r="D2060" i="8"/>
  <c r="D2871" i="8"/>
  <c r="D3932" i="8"/>
  <c r="D3475" i="8"/>
  <c r="D3476" i="8"/>
  <c r="D3477" i="8"/>
  <c r="D3478" i="8"/>
  <c r="D3479" i="8"/>
  <c r="D3480" i="8"/>
  <c r="D3481" i="8"/>
  <c r="D3482" i="8"/>
  <c r="D2842" i="8"/>
  <c r="D3276" i="8"/>
  <c r="D4449" i="8"/>
  <c r="D2537" i="8"/>
  <c r="D1479" i="8"/>
  <c r="D2197" i="8"/>
  <c r="D2355" i="8"/>
  <c r="D1797" i="8"/>
  <c r="D1357" i="8"/>
  <c r="D1926" i="8"/>
  <c r="D4413" i="8"/>
  <c r="D1839" i="8"/>
  <c r="D1973" i="8"/>
  <c r="D2121" i="8"/>
  <c r="D1742" i="8"/>
  <c r="D2290" i="8"/>
  <c r="D2019" i="8"/>
  <c r="D2214" i="8"/>
  <c r="D2110" i="8"/>
  <c r="D2122" i="8"/>
  <c r="D2123" i="8"/>
  <c r="D2061" i="8"/>
  <c r="D2111" i="8"/>
  <c r="D1457" i="8"/>
  <c r="D3493" i="8"/>
  <c r="D2227" i="8"/>
  <c r="D2068" i="8"/>
  <c r="D1861" i="8"/>
  <c r="D1732" i="8"/>
  <c r="D1345" i="8"/>
  <c r="D4264" i="8"/>
  <c r="D3533" i="8"/>
  <c r="D3407" i="8"/>
  <c r="D226" i="8"/>
  <c r="D925" i="8"/>
  <c r="D243" i="8"/>
  <c r="D246" i="8"/>
  <c r="D3756" i="8"/>
  <c r="D1198" i="8"/>
  <c r="D3123" i="8"/>
  <c r="D899" i="8"/>
  <c r="D1608" i="8"/>
  <c r="D1104" i="8"/>
  <c r="D1122" i="8"/>
  <c r="D1009" i="8"/>
  <c r="D341" i="8"/>
  <c r="D1168" i="8"/>
  <c r="D1292" i="8"/>
  <c r="D2671" i="8"/>
  <c r="D565" i="8"/>
  <c r="D1221" i="8"/>
  <c r="D1190" i="8"/>
  <c r="D75" i="8"/>
  <c r="D1147" i="8"/>
  <c r="D87" i="8"/>
  <c r="D147" i="8"/>
  <c r="D1053" i="8"/>
  <c r="D947" i="8"/>
  <c r="D1042" i="8"/>
  <c r="D942" i="8"/>
  <c r="D874" i="8"/>
  <c r="D477" i="8"/>
  <c r="D789" i="8"/>
  <c r="D790" i="8"/>
  <c r="D791" i="8"/>
  <c r="D718" i="8"/>
  <c r="D779" i="8"/>
  <c r="D711" i="8"/>
  <c r="D214" i="8"/>
  <c r="D502" i="8"/>
  <c r="D418" i="8"/>
  <c r="D159" i="8"/>
  <c r="D251" i="8"/>
  <c r="D4778" i="8"/>
  <c r="D107" i="8"/>
  <c r="D4548" i="8"/>
  <c r="D4938" i="8"/>
  <c r="D4091" i="8"/>
  <c r="D529" i="8"/>
  <c r="D45" i="8"/>
  <c r="D46" i="8"/>
  <c r="D4138" i="8"/>
  <c r="D2112" i="8"/>
  <c r="D1426" i="8"/>
  <c r="D1427" i="8"/>
  <c r="D1428" i="8"/>
  <c r="D1429" i="8"/>
  <c r="D1430" i="8"/>
  <c r="D1431" i="8"/>
  <c r="D1432" i="8"/>
  <c r="D4654" i="8"/>
  <c r="D4655" i="8"/>
  <c r="D4656" i="8"/>
  <c r="D4657" i="8"/>
  <c r="D4658" i="8"/>
  <c r="D4659" i="8"/>
  <c r="D4660" i="8"/>
  <c r="D4735" i="8"/>
  <c r="D285" i="8"/>
  <c r="D1818" i="8"/>
  <c r="D3124" i="8"/>
  <c r="D2722" i="8"/>
  <c r="D3238" i="8"/>
  <c r="D1851" i="8"/>
  <c r="D1669" i="8"/>
  <c r="D1199" i="8"/>
  <c r="D970" i="8"/>
  <c r="D1200" i="8"/>
  <c r="D971" i="8"/>
  <c r="D1201" i="8"/>
  <c r="D972" i="8"/>
  <c r="D1202" i="8"/>
  <c r="D1870" i="8"/>
  <c r="D2896" i="8"/>
  <c r="D1203" i="8"/>
  <c r="D3367" i="8"/>
  <c r="D1032" i="8"/>
  <c r="D1552" i="8"/>
  <c r="D1162" i="8"/>
  <c r="D1163" i="8"/>
  <c r="D3888" i="8"/>
  <c r="D1467" i="8"/>
  <c r="D2020" i="8"/>
  <c r="D2021" i="8"/>
  <c r="D2803" i="8"/>
  <c r="D3452" i="8"/>
  <c r="D1615" i="8"/>
  <c r="D2961" i="8"/>
  <c r="D2584" i="8"/>
  <c r="D1616" i="8"/>
  <c r="D2546" i="8"/>
  <c r="D1617" i="8"/>
  <c r="D2547" i="8"/>
  <c r="D1618" i="8"/>
  <c r="D1619" i="8"/>
  <c r="D849" i="8"/>
  <c r="D1620" i="8"/>
  <c r="D780" i="8"/>
  <c r="D2386" i="8"/>
  <c r="D3138" i="8"/>
  <c r="D1798" i="8"/>
  <c r="D1185" i="8"/>
  <c r="D3994" i="8"/>
  <c r="D4613" i="8"/>
  <c r="D2043" i="8"/>
  <c r="D3774" i="8"/>
  <c r="D3551" i="8"/>
  <c r="D222" i="8"/>
  <c r="D223" i="8"/>
  <c r="D228" i="8"/>
  <c r="D229" i="8"/>
  <c r="D230" i="8"/>
  <c r="D231" i="8"/>
  <c r="D232" i="8"/>
  <c r="D3070" i="8"/>
  <c r="D4431" i="8"/>
  <c r="D6" i="8"/>
  <c r="D88" i="8"/>
  <c r="D530" i="8"/>
  <c r="D1916" i="8"/>
  <c r="D693" i="8"/>
  <c r="D755" i="8"/>
  <c r="D677" i="8"/>
  <c r="D844" i="8"/>
  <c r="D342" i="8"/>
  <c r="D1090" i="8"/>
  <c r="D1596" i="8"/>
  <c r="D995" i="8"/>
  <c r="D2279" i="8"/>
  <c r="D1012" i="8"/>
  <c r="D825" i="8"/>
  <c r="D2456" i="8"/>
  <c r="D495" i="8"/>
  <c r="D719" i="8"/>
  <c r="D712" i="8"/>
  <c r="D400" i="8"/>
  <c r="D368" i="8"/>
  <c r="D963" i="8"/>
  <c r="D845" i="8"/>
  <c r="D3226" i="8"/>
  <c r="D1927" i="8"/>
  <c r="D1928" i="8"/>
  <c r="D1929" i="8"/>
  <c r="D1930" i="8"/>
  <c r="D1931" i="8"/>
  <c r="D1932" i="8"/>
  <c r="D1933" i="8"/>
  <c r="D1934" i="8"/>
  <c r="D1935" i="8"/>
  <c r="D1936" i="8"/>
  <c r="D1937" i="8"/>
  <c r="D3494" i="8"/>
  <c r="D1082" i="8"/>
  <c r="D1714" i="8"/>
  <c r="D3757" i="8"/>
  <c r="D3870" i="8"/>
  <c r="D3950" i="8"/>
  <c r="D4106" i="8"/>
  <c r="D3147" i="8"/>
  <c r="D4139" i="8"/>
  <c r="D4330" i="8"/>
  <c r="D5001" i="8"/>
  <c r="D4525" i="8"/>
  <c r="D4549" i="8"/>
  <c r="D4125" i="8"/>
  <c r="D4092" i="8"/>
  <c r="D3847" i="8"/>
  <c r="D3453" i="8"/>
  <c r="D3483" i="8"/>
  <c r="D4460" i="8"/>
  <c r="D2734" i="8"/>
  <c r="D4093" i="8"/>
  <c r="D3775" i="8"/>
  <c r="D3552" i="8"/>
  <c r="D3368" i="8"/>
  <c r="D2856" i="8"/>
  <c r="D3139" i="8"/>
  <c r="D2228" i="8"/>
  <c r="D2917" i="8"/>
  <c r="D2007" i="8"/>
  <c r="D2804" i="8"/>
  <c r="D2962" i="8"/>
  <c r="D2205" i="8"/>
  <c r="D2963" i="8"/>
  <c r="D3951" i="8"/>
  <c r="D2897" i="8"/>
  <c r="D3046" i="8"/>
  <c r="D1632" i="8"/>
  <c r="D3952" i="8"/>
  <c r="D3324" i="8"/>
  <c r="D4243" i="8"/>
  <c r="D3674" i="8"/>
  <c r="D3454" i="8"/>
  <c r="D169" i="8"/>
  <c r="D4779" i="8"/>
  <c r="D3277" i="8"/>
  <c r="D4300" i="8"/>
  <c r="D758" i="8"/>
  <c r="D1108" i="8"/>
  <c r="D814" i="8"/>
  <c r="D1164" i="8"/>
  <c r="D887" i="8"/>
  <c r="D888" i="8"/>
  <c r="D904" i="8"/>
  <c r="D115" i="8"/>
  <c r="D4864" i="8"/>
  <c r="D863" i="8"/>
  <c r="D859" i="8"/>
  <c r="D4701" i="8"/>
  <c r="D3369" i="8"/>
  <c r="D3278" i="8"/>
  <c r="D4559" i="8"/>
  <c r="D3325" i="8"/>
  <c r="D4219" i="8"/>
  <c r="D4057" i="8"/>
  <c r="D4392" i="8"/>
  <c r="D3933" i="8"/>
  <c r="D3758" i="8"/>
  <c r="D2432" i="8"/>
  <c r="D2291" i="8"/>
  <c r="D3675" i="8"/>
  <c r="D4432" i="8"/>
  <c r="D3902" i="8"/>
  <c r="D3759" i="8"/>
  <c r="D2215" i="8"/>
  <c r="D3553" i="8"/>
  <c r="D1394" i="8"/>
  <c r="D3733" i="8"/>
  <c r="D3209" i="8"/>
  <c r="D3734" i="8"/>
  <c r="D4107" i="8"/>
  <c r="D4301" i="8"/>
  <c r="D3408" i="8"/>
  <c r="D4374" i="8"/>
  <c r="D2548" i="8"/>
  <c r="D4244" i="8"/>
  <c r="D1395" i="8"/>
  <c r="D4245" i="8"/>
  <c r="D1396" i="8"/>
  <c r="D4476" i="8"/>
  <c r="D3387" i="8"/>
  <c r="D3903" i="8"/>
  <c r="D1633" i="8"/>
  <c r="D2898" i="8"/>
  <c r="D3995" i="8"/>
  <c r="D4140" i="8"/>
  <c r="D1397" i="8"/>
  <c r="D4890" i="8"/>
  <c r="D4302" i="8"/>
  <c r="D4802" i="8"/>
  <c r="D4126" i="8"/>
  <c r="D4246" i="8"/>
  <c r="D4591" i="8"/>
  <c r="D4939" i="8"/>
  <c r="D4010" i="8"/>
  <c r="D4891" i="8"/>
  <c r="D4752" i="8"/>
  <c r="D294" i="8"/>
  <c r="D66" i="8"/>
  <c r="D2645" i="8"/>
  <c r="D1024" i="8"/>
  <c r="D295" i="8"/>
  <c r="D591" i="8"/>
  <c r="D296" i="8"/>
  <c r="D2229" i="8"/>
  <c r="D329" i="8"/>
  <c r="D347" i="8"/>
  <c r="D2069" i="8"/>
  <c r="D434" i="8"/>
  <c r="D4414" i="8"/>
  <c r="D4415" i="8"/>
  <c r="D559" i="8"/>
  <c r="D662" i="8"/>
  <c r="D4679" i="8"/>
  <c r="D4753" i="8"/>
  <c r="D4550" i="8"/>
  <c r="D3279" i="8"/>
  <c r="D1261" i="8"/>
  <c r="D7" i="8"/>
  <c r="D795" i="8"/>
  <c r="D796" i="8"/>
  <c r="D1877" i="8"/>
  <c r="D797" i="8"/>
  <c r="D798" i="8"/>
  <c r="D799" i="8"/>
  <c r="D800" i="8"/>
  <c r="D3201" i="8"/>
  <c r="D2988" i="8"/>
  <c r="D2292" i="8"/>
  <c r="D3125" i="8"/>
  <c r="D3554" i="8"/>
  <c r="D762" i="8"/>
  <c r="D3534" i="8"/>
  <c r="D4680" i="8"/>
  <c r="D4736" i="8"/>
  <c r="D4865" i="8"/>
  <c r="D3032" i="8"/>
  <c r="D30" i="8"/>
  <c r="D292" i="8"/>
  <c r="D52" i="8"/>
  <c r="D116" i="8"/>
  <c r="D179" i="8"/>
  <c r="D2608" i="8"/>
  <c r="D884" i="8"/>
  <c r="D2216" i="8"/>
  <c r="D392" i="8"/>
  <c r="D4961" i="8"/>
  <c r="D3776" i="8"/>
  <c r="D3904" i="8"/>
  <c r="D3126" i="8"/>
  <c r="D4031" i="8"/>
  <c r="D4331" i="8"/>
  <c r="D4560" i="8"/>
  <c r="D4780" i="8"/>
  <c r="D4702" i="8"/>
  <c r="D2280" i="8"/>
  <c r="D2597" i="8"/>
  <c r="D600" i="8"/>
  <c r="D985" i="8"/>
  <c r="D636" i="8"/>
  <c r="D1398" i="8"/>
  <c r="D582" i="8"/>
  <c r="D609" i="8"/>
  <c r="D671" i="8"/>
  <c r="D2339" i="8"/>
  <c r="D2270" i="8"/>
  <c r="D2206" i="8"/>
  <c r="D350" i="8"/>
  <c r="D1670" i="8"/>
  <c r="D44" i="8"/>
  <c r="D3092" i="8"/>
  <c r="D3291" i="8"/>
  <c r="D3261" i="8"/>
  <c r="D1609" i="8"/>
  <c r="D2303" i="8"/>
  <c r="D4781" i="8"/>
  <c r="D2989" i="8"/>
  <c r="D1743" i="8"/>
  <c r="D2929" i="8"/>
  <c r="D2627" i="8"/>
  <c r="D2684" i="8"/>
  <c r="D2805" i="8"/>
  <c r="D4058" i="8"/>
  <c r="D2806" i="8"/>
  <c r="D2807" i="8"/>
  <c r="D2808" i="8"/>
  <c r="D4661" i="8"/>
  <c r="D3033" i="8"/>
  <c r="D4892" i="8"/>
  <c r="D3777" i="8"/>
  <c r="D1966" i="8"/>
  <c r="D2230" i="8"/>
  <c r="D2735" i="8"/>
  <c r="D1910" i="8"/>
  <c r="D3735" i="8"/>
  <c r="D2473" i="8"/>
  <c r="D3326" i="8"/>
  <c r="D4703" i="8"/>
  <c r="D3793" i="8"/>
  <c r="D2444" i="8"/>
  <c r="D3736" i="8"/>
  <c r="D3760" i="8"/>
  <c r="D3555" i="8"/>
  <c r="D4393" i="8"/>
  <c r="D4193" i="8"/>
  <c r="D3081" i="8"/>
  <c r="D4059" i="8"/>
  <c r="D4220" i="8"/>
  <c r="D2598" i="8"/>
  <c r="D2415" i="8"/>
  <c r="D2416" i="8"/>
  <c r="D2417" i="8"/>
  <c r="D3996" i="8"/>
  <c r="D1325" i="8"/>
  <c r="D1326" i="8"/>
  <c r="D2418" i="8"/>
  <c r="D1518" i="8"/>
  <c r="D1610" i="8"/>
  <c r="D2419" i="8"/>
  <c r="D280" i="8"/>
  <c r="D3455" i="8"/>
  <c r="D3292" i="8"/>
  <c r="D4332" i="8"/>
  <c r="D4221" i="8"/>
  <c r="D1784" i="8"/>
  <c r="D1828" i="8"/>
  <c r="D1917" i="8"/>
  <c r="D2809" i="8"/>
  <c r="D614" i="8"/>
  <c r="D1681" i="8"/>
  <c r="D1706" i="8"/>
  <c r="D1503" i="8"/>
  <c r="D1418" i="8"/>
  <c r="D1419" i="8"/>
  <c r="D1852" i="8"/>
  <c r="D1408" i="8"/>
  <c r="D1338" i="8"/>
  <c r="D1381" i="8"/>
  <c r="D1513" i="8"/>
  <c r="D1420" i="8"/>
  <c r="D1004" i="8"/>
  <c r="D1346" i="8"/>
  <c r="D1282" i="8"/>
  <c r="D2930" i="8"/>
  <c r="D1382" i="8"/>
  <c r="D1771" i="8"/>
  <c r="D1468" i="8"/>
  <c r="D177" i="8"/>
  <c r="D1504" i="8"/>
  <c r="D1753" i="8"/>
  <c r="D1575" i="8"/>
  <c r="D1492" i="8"/>
  <c r="D1435" i="8"/>
  <c r="D866" i="8"/>
  <c r="D1421" i="8"/>
  <c r="D1480" i="8"/>
  <c r="D826" i="8"/>
  <c r="D233" i="8"/>
  <c r="D1422" i="8"/>
  <c r="D964" i="8"/>
  <c r="D1235" i="8"/>
  <c r="D1169" i="8"/>
  <c r="D1447" i="8"/>
  <c r="D2549" i="8"/>
  <c r="D3227" i="8"/>
  <c r="D2187" i="8"/>
  <c r="D4754" i="8"/>
  <c r="D3934" i="8"/>
  <c r="D4704" i="8"/>
  <c r="D4364" i="8"/>
  <c r="D4277" i="8"/>
  <c r="D4866" i="8"/>
  <c r="D4247" i="8"/>
  <c r="D2685" i="8"/>
  <c r="D3522" i="8"/>
  <c r="D4614" i="8"/>
  <c r="D1389" i="8"/>
  <c r="D2695" i="8"/>
  <c r="D273" i="8"/>
  <c r="D4375" i="8"/>
  <c r="D3976" i="8"/>
  <c r="D4830" i="8"/>
  <c r="D4782" i="8"/>
  <c r="D378" i="8"/>
  <c r="D1339" i="8"/>
  <c r="D227" i="8"/>
  <c r="D1340" i="8"/>
  <c r="D3456" i="8"/>
  <c r="D4365" i="8"/>
  <c r="D3457" i="8"/>
  <c r="D2824" i="8"/>
  <c r="D3458" i="8"/>
  <c r="D3935" i="8"/>
  <c r="D3535" i="8"/>
  <c r="D3536" i="8"/>
  <c r="D3537" i="8"/>
  <c r="D4094" i="8"/>
  <c r="D4095" i="8"/>
  <c r="D4096" i="8"/>
  <c r="D678" i="8"/>
  <c r="D184" i="8"/>
  <c r="D192" i="8"/>
  <c r="D201" i="8"/>
  <c r="D1210" i="8"/>
  <c r="D215" i="8"/>
  <c r="D917" i="8"/>
  <c r="D240" i="8"/>
  <c r="D288" i="8"/>
  <c r="D309" i="8"/>
  <c r="D274" i="8"/>
  <c r="D196" i="8"/>
  <c r="D578" i="8"/>
  <c r="D351" i="8"/>
  <c r="D369" i="8"/>
  <c r="D936" i="8"/>
  <c r="D413" i="8"/>
  <c r="D384" i="8"/>
  <c r="D3832" i="8"/>
  <c r="D3164" i="8"/>
  <c r="D2990" i="8"/>
  <c r="D4592" i="8"/>
  <c r="D3953" i="8"/>
  <c r="D2281" i="8"/>
  <c r="D3848" i="8"/>
  <c r="D2033" i="8"/>
  <c r="D2022" i="8"/>
  <c r="D4831" i="8"/>
  <c r="D4832" i="8"/>
  <c r="D1955" i="8"/>
  <c r="D310" i="8"/>
  <c r="D344" i="8"/>
  <c r="D356" i="8"/>
  <c r="D543" i="8"/>
  <c r="D435" i="8"/>
  <c r="D447" i="8"/>
  <c r="D362" i="8"/>
  <c r="D4803" i="8"/>
  <c r="D3778" i="8"/>
  <c r="D395" i="8"/>
  <c r="D452" i="8"/>
  <c r="D2527" i="8"/>
  <c r="D503" i="8"/>
  <c r="D511" i="8"/>
  <c r="D537" i="8"/>
  <c r="D566" i="8"/>
  <c r="D3047" i="8"/>
  <c r="D879" i="8"/>
  <c r="D3262" i="8"/>
  <c r="D1938" i="8"/>
  <c r="D4060" i="8"/>
  <c r="D2646" i="8"/>
  <c r="D3105" i="8"/>
  <c r="D2765" i="8"/>
  <c r="D2242" i="8"/>
  <c r="D2496" i="8"/>
  <c r="D2433" i="8"/>
  <c r="D2574" i="8"/>
  <c r="D2766" i="8"/>
  <c r="D3293" i="8"/>
  <c r="D2585" i="8"/>
  <c r="D2124" i="8"/>
  <c r="D4108" i="8"/>
  <c r="D3263" i="8"/>
  <c r="D4416" i="8"/>
  <c r="D1956" i="8"/>
  <c r="D1981" i="8"/>
  <c r="D2070" i="8"/>
  <c r="D2113" i="8"/>
  <c r="D2340" i="8"/>
  <c r="D1819" i="8"/>
  <c r="D2319" i="8"/>
  <c r="D1947" i="8"/>
  <c r="D2008" i="8"/>
  <c r="D1918" i="8"/>
  <c r="D2931" i="8"/>
  <c r="D1809" i="8"/>
  <c r="D4366" i="8"/>
  <c r="D1878" i="8"/>
  <c r="D1715" i="8"/>
  <c r="D1862" i="8"/>
  <c r="D1131" i="8"/>
  <c r="D1671" i="8"/>
  <c r="D1025" i="8"/>
  <c r="D1733" i="8"/>
  <c r="D4171" i="8"/>
  <c r="D3008" i="8"/>
  <c r="D2320" i="8"/>
  <c r="D3694" i="8"/>
  <c r="D4783" i="8"/>
  <c r="D4737" i="8"/>
  <c r="D4109" i="8"/>
  <c r="D4278" i="8"/>
  <c r="D4222" i="8"/>
  <c r="D4433" i="8"/>
  <c r="D4194" i="8"/>
  <c r="D3676" i="8"/>
  <c r="D4477" i="8"/>
  <c r="D4110" i="8"/>
  <c r="D3712" i="8"/>
  <c r="D3833" i="8"/>
  <c r="D3713" i="8"/>
  <c r="D3779" i="8"/>
  <c r="D3834" i="8"/>
  <c r="D3677" i="8"/>
  <c r="D2304" i="8"/>
  <c r="D4492" i="8"/>
  <c r="D3495" i="8"/>
  <c r="D4265" i="8"/>
  <c r="D3794" i="8"/>
  <c r="D3849" i="8"/>
  <c r="D3905" i="8"/>
  <c r="D3714" i="8"/>
  <c r="D3510" i="8"/>
  <c r="D3556" i="8"/>
  <c r="D3871" i="8"/>
  <c r="D763" i="8"/>
  <c r="D135" i="8"/>
  <c r="D4478" i="8"/>
  <c r="D453" i="8"/>
  <c r="D289" i="8"/>
  <c r="D275" i="8"/>
  <c r="D386" i="8"/>
  <c r="D270" i="8"/>
  <c r="D393" i="8"/>
  <c r="D338" i="8"/>
  <c r="D363" i="8"/>
  <c r="D401" i="8"/>
  <c r="D424" i="8"/>
  <c r="D396" i="8"/>
  <c r="D430" i="8"/>
  <c r="D402" i="8"/>
  <c r="D3370" i="8"/>
  <c r="D1772" i="8"/>
  <c r="D3635" i="8"/>
  <c r="D1998" i="8"/>
  <c r="D4561" i="8"/>
  <c r="D2899" i="8"/>
  <c r="D2231" i="8"/>
  <c r="D3280" i="8"/>
  <c r="D2434" i="8"/>
  <c r="D2510" i="8"/>
  <c r="D2550" i="8"/>
  <c r="D2701" i="8"/>
  <c r="D3850" i="8"/>
  <c r="D3071" i="8"/>
  <c r="D2810" i="8"/>
  <c r="D2619" i="8"/>
  <c r="D2702" i="8"/>
  <c r="D2811" i="8"/>
  <c r="D2843" i="8"/>
  <c r="D2511" i="8"/>
  <c r="D2686" i="8"/>
  <c r="D4705" i="8"/>
  <c r="D2528" i="8"/>
  <c r="D2687" i="8"/>
  <c r="D2932" i="8"/>
  <c r="D2271" i="8"/>
  <c r="D2736" i="8"/>
  <c r="D4078" i="8"/>
  <c r="D1611" i="8"/>
  <c r="D2946" i="8"/>
  <c r="D2857" i="8"/>
  <c r="D3072" i="8"/>
  <c r="D4061" i="8"/>
  <c r="D1989" i="8"/>
  <c r="D170" i="8"/>
  <c r="D1191" i="8"/>
  <c r="D3918" i="8"/>
  <c r="D4493" i="8"/>
  <c r="D4833" i="8"/>
  <c r="D4479" i="8"/>
  <c r="D3761" i="8"/>
  <c r="D1013" i="8"/>
  <c r="D1327" i="8"/>
  <c r="D4097" i="8"/>
  <c r="D1152" i="8"/>
  <c r="D1347" i="8"/>
  <c r="D1117" i="8"/>
  <c r="D1118" i="8"/>
  <c r="D1119" i="8"/>
  <c r="D1153" i="8"/>
  <c r="D978" i="8"/>
  <c r="D979" i="8"/>
  <c r="D980" i="8"/>
  <c r="D1186" i="8"/>
  <c r="D1469" i="8"/>
  <c r="D1527" i="8"/>
  <c r="D2551" i="8"/>
  <c r="D3678" i="8"/>
  <c r="D4986" i="8"/>
  <c r="D3795" i="8"/>
  <c r="D1810" i="8"/>
  <c r="D3034" i="8"/>
  <c r="D3165" i="8"/>
  <c r="D4279" i="8"/>
  <c r="D3954" i="8"/>
  <c r="D4172" i="8"/>
  <c r="D4357" i="8"/>
  <c r="D3636" i="8"/>
  <c r="D2207" i="8"/>
  <c r="D4173" i="8"/>
  <c r="D4681" i="8"/>
  <c r="D4593" i="8"/>
  <c r="D4911" i="8"/>
  <c r="D4321" i="8"/>
  <c r="D4893" i="8"/>
  <c r="D3936" i="8"/>
  <c r="D3919" i="8"/>
  <c r="D1853" i="8"/>
  <c r="D1692" i="8"/>
  <c r="D3106" i="8"/>
  <c r="D1911" i="8"/>
  <c r="D703" i="8"/>
  <c r="D1716" i="8"/>
  <c r="D1773" i="8"/>
  <c r="D1967" i="8"/>
  <c r="D2872" i="8"/>
  <c r="D720" i="8"/>
  <c r="D4594" i="8"/>
  <c r="D4367" i="8"/>
  <c r="D4174" i="8"/>
  <c r="D4079" i="8"/>
  <c r="D3459" i="8"/>
  <c r="D3202" i="8"/>
  <c r="D1687" i="8"/>
  <c r="D1640" i="8"/>
  <c r="D1565" i="8"/>
  <c r="D1634" i="8"/>
  <c r="D2825" i="8"/>
  <c r="D1774" i="8"/>
  <c r="D1283" i="8"/>
  <c r="D2023" i="8"/>
  <c r="D2034" i="8"/>
  <c r="D1274" i="8"/>
  <c r="D2586" i="8"/>
  <c r="D1829" i="8"/>
  <c r="D4032" i="8"/>
  <c r="D1693" i="8"/>
  <c r="D1820" i="8"/>
  <c r="D1694" i="8"/>
  <c r="D1744" i="8"/>
  <c r="D1358" i="8"/>
  <c r="D2009" i="8"/>
  <c r="D2035" i="8"/>
  <c r="D2232" i="8"/>
  <c r="D2575" i="8"/>
  <c r="D2321" i="8"/>
  <c r="D2538" i="8"/>
  <c r="D2305" i="8"/>
  <c r="D3762" i="8"/>
  <c r="D2341" i="8"/>
  <c r="D4834" i="8"/>
  <c r="D2620" i="8"/>
  <c r="D2539" i="8"/>
  <c r="D2672" i="8"/>
  <c r="D2844" i="8"/>
  <c r="D2858" i="8"/>
  <c r="D2947" i="8"/>
  <c r="D2918" i="8"/>
  <c r="D3496" i="8"/>
  <c r="D3763" i="8"/>
  <c r="D3872" i="8"/>
  <c r="D4755" i="8"/>
  <c r="D4804" i="8"/>
  <c r="D2077" i="8"/>
  <c r="D4784" i="8"/>
  <c r="D3955" i="8"/>
  <c r="D3093" i="8"/>
  <c r="D4223" i="8"/>
  <c r="D4450" i="8"/>
  <c r="D4912" i="8"/>
  <c r="D4940" i="8"/>
  <c r="D2306" i="8"/>
  <c r="D2845" i="8"/>
  <c r="D832" i="8"/>
  <c r="D2322" i="8"/>
  <c r="D3796" i="8"/>
  <c r="D4141" i="8"/>
  <c r="D3107" i="8"/>
  <c r="D3228" i="8"/>
  <c r="D4376" i="8"/>
  <c r="D4926" i="8"/>
  <c r="D4894" i="8"/>
  <c r="D637" i="8"/>
  <c r="D3229" i="8"/>
  <c r="D664" i="8"/>
  <c r="D743" i="8"/>
  <c r="D2621" i="8"/>
  <c r="D2467" i="8"/>
  <c r="D2356" i="8"/>
  <c r="D2552" i="8"/>
  <c r="D2553" i="8"/>
  <c r="D3613" i="8"/>
  <c r="D2282" i="8"/>
  <c r="D4303" i="8"/>
  <c r="D2208" i="8"/>
  <c r="D2293" i="8"/>
  <c r="D2661" i="8"/>
  <c r="D2198" i="8"/>
  <c r="D1448" i="8"/>
  <c r="D2188" i="8"/>
  <c r="D4280" i="8"/>
  <c r="D32" i="8"/>
  <c r="D2991" i="8"/>
  <c r="D3906" i="8"/>
  <c r="D2323" i="8"/>
  <c r="D610" i="8"/>
  <c r="D4394" i="8"/>
  <c r="D482" i="8"/>
  <c r="D4962" i="8"/>
  <c r="D574" i="8"/>
  <c r="D592" i="8"/>
  <c r="D598" i="8"/>
  <c r="D645" i="8"/>
  <c r="D3082" i="8"/>
  <c r="D667" i="8"/>
  <c r="D560" i="8"/>
  <c r="D2826" i="8"/>
  <c r="D2420" i="8"/>
  <c r="D468" i="8"/>
  <c r="D469" i="8"/>
  <c r="D2307" i="8"/>
  <c r="D271" i="8"/>
  <c r="D1284" i="8"/>
  <c r="D297" i="8"/>
  <c r="D305" i="8"/>
  <c r="D4154" i="8"/>
  <c r="D276" i="8"/>
  <c r="D1136" i="8"/>
  <c r="D343" i="8"/>
  <c r="D2827" i="8"/>
  <c r="D367" i="8"/>
  <c r="D1033" i="8"/>
  <c r="D439" i="8"/>
  <c r="D4434" i="8"/>
  <c r="D470" i="8"/>
  <c r="D1130" i="8"/>
  <c r="D704" i="8"/>
  <c r="D1354" i="8"/>
  <c r="D1054" i="8"/>
  <c r="D153" i="8"/>
  <c r="D156" i="8"/>
  <c r="D172" i="8"/>
  <c r="D1707" i="8"/>
  <c r="D187" i="8"/>
  <c r="D2859" i="8"/>
  <c r="D198" i="8"/>
  <c r="D221" i="8"/>
  <c r="D1359" i="8"/>
  <c r="D281" i="8"/>
  <c r="D298" i="8"/>
  <c r="D345" i="8"/>
  <c r="D375" i="8"/>
  <c r="D414" i="8"/>
  <c r="D496" i="8"/>
  <c r="D638" i="8"/>
  <c r="D639" i="8"/>
  <c r="D1257" i="8"/>
  <c r="D390" i="8"/>
  <c r="D658" i="8"/>
  <c r="D465" i="8"/>
  <c r="D538" i="8"/>
  <c r="D1341" i="8"/>
  <c r="D1360" i="8"/>
  <c r="D299" i="8"/>
  <c r="D2024" i="8"/>
  <c r="D518" i="8"/>
  <c r="D519" i="8"/>
  <c r="D663" i="8"/>
  <c r="D1109" i="8"/>
  <c r="D3460" i="8"/>
  <c r="D4963" i="8"/>
  <c r="D4224" i="8"/>
  <c r="D4987" i="8"/>
  <c r="D4785" i="8"/>
  <c r="D4988" i="8"/>
  <c r="D3409" i="8"/>
  <c r="D4682" i="8"/>
  <c r="D4225" i="8"/>
  <c r="D4835" i="8"/>
  <c r="D4964" i="8"/>
  <c r="D4913" i="8"/>
  <c r="D4756" i="8"/>
  <c r="D4965" i="8"/>
  <c r="D593" i="8"/>
  <c r="D3461" i="8"/>
  <c r="D1553" i="8"/>
  <c r="D2435" i="8"/>
  <c r="D4226" i="8"/>
  <c r="D3977" i="8"/>
  <c r="D1635" i="8"/>
  <c r="D4662" i="8"/>
  <c r="D1734" i="8"/>
  <c r="D2767" i="8"/>
  <c r="D1493" i="8"/>
  <c r="D1433" i="8"/>
  <c r="D4494" i="8"/>
  <c r="D1318" i="8"/>
  <c r="D4805" i="8"/>
  <c r="D1383" i="8"/>
  <c r="D1576" i="8"/>
  <c r="D1528" i="8"/>
  <c r="D4111" i="8"/>
  <c r="D1612" i="8"/>
  <c r="D986" i="8"/>
  <c r="D1436" i="8"/>
  <c r="D2768" i="8"/>
  <c r="D1562" i="8"/>
  <c r="D1636" i="8"/>
  <c r="D1682" i="8"/>
  <c r="D4281" i="8"/>
  <c r="D1475" i="8"/>
  <c r="D1968" i="8"/>
  <c r="D4551" i="8"/>
  <c r="D1912" i="8"/>
  <c r="D2919" i="8"/>
  <c r="D2992" i="8"/>
  <c r="D2010" i="8"/>
  <c r="D1879" i="8"/>
  <c r="D2756" i="8"/>
  <c r="D1459" i="8"/>
  <c r="D1761" i="8"/>
  <c r="D2812" i="8"/>
  <c r="D1840" i="8"/>
  <c r="D707" i="8"/>
  <c r="D1476" i="8"/>
  <c r="D1641" i="8"/>
  <c r="D3048" i="8"/>
  <c r="D1533" i="8"/>
  <c r="D3035" i="8"/>
  <c r="D2662" i="8"/>
  <c r="D1538" i="8"/>
  <c r="D1642" i="8"/>
  <c r="D1539" i="8"/>
  <c r="D1799" i="8"/>
  <c r="D1695" i="8"/>
  <c r="D2860" i="8"/>
  <c r="D1863" i="8"/>
  <c r="D1005" i="8"/>
  <c r="D1854" i="8"/>
  <c r="D1563" i="8"/>
  <c r="D1830" i="8"/>
  <c r="D3695" i="8"/>
  <c r="D1597" i="8"/>
  <c r="D4248" i="8"/>
  <c r="D2483" i="8"/>
  <c r="D4033" i="8"/>
  <c r="D3920" i="8"/>
  <c r="D2253" i="8"/>
  <c r="D3614" i="8"/>
  <c r="D3523" i="8"/>
  <c r="D1598" i="8"/>
  <c r="D2887" i="8"/>
  <c r="D2308" i="8"/>
  <c r="D2846" i="8"/>
  <c r="D3036" i="8"/>
  <c r="D3203" i="8"/>
  <c r="D2387" i="8"/>
  <c r="D3264" i="8"/>
  <c r="D2357" i="8"/>
  <c r="D3166" i="8"/>
  <c r="D819" i="8"/>
  <c r="D2484" i="8"/>
  <c r="D1864" i="8"/>
  <c r="D3813" i="8"/>
  <c r="D705" i="8"/>
  <c r="D1123" i="8"/>
  <c r="D3524" i="8"/>
  <c r="D1348" i="8"/>
  <c r="D1572" i="8"/>
  <c r="D1643" i="8"/>
  <c r="D3083" i="8"/>
  <c r="D1849" i="8"/>
  <c r="D3538" i="8"/>
  <c r="D3436" i="8"/>
  <c r="D3281" i="8"/>
  <c r="D3497" i="8"/>
  <c r="D2828" i="8"/>
  <c r="D2933" i="8"/>
  <c r="D1240" i="8"/>
  <c r="D3679" i="8"/>
  <c r="D2566" i="8"/>
  <c r="D2078" i="8"/>
  <c r="D4034" i="8"/>
  <c r="D4377" i="8"/>
  <c r="D2189" i="8"/>
  <c r="D4282" i="8"/>
  <c r="D1871" i="8"/>
  <c r="D89" i="8"/>
  <c r="D4706" i="8"/>
  <c r="D3921" i="8"/>
  <c r="D3873" i="8"/>
  <c r="D3696" i="8"/>
  <c r="D2474" i="8"/>
  <c r="D2475" i="8"/>
  <c r="D2834" i="8"/>
  <c r="D3148" i="8"/>
  <c r="D2529" i="8"/>
  <c r="D3907" i="8"/>
  <c r="D1460" i="8"/>
  <c r="D4526" i="8"/>
  <c r="D3282" i="8"/>
  <c r="D3348" i="8"/>
  <c r="D3780" i="8"/>
  <c r="D4155" i="8"/>
  <c r="D2512" i="8"/>
  <c r="D4966" i="8"/>
  <c r="D3049" i="8"/>
  <c r="D3814" i="8"/>
  <c r="D397" i="8"/>
  <c r="D2750" i="8"/>
  <c r="D2190" i="8"/>
  <c r="D1043" i="8"/>
  <c r="D3239" i="8"/>
  <c r="D956" i="8"/>
  <c r="D2779" i="8"/>
  <c r="D1613" i="8"/>
  <c r="D2934" i="8"/>
  <c r="D1484" i="8"/>
  <c r="D2757" i="8"/>
  <c r="D3094" i="8"/>
  <c r="D3525" i="8"/>
  <c r="D3715" i="8"/>
  <c r="D902" i="8"/>
  <c r="D5002" i="8"/>
  <c r="D3615" i="8"/>
  <c r="D2457" i="8"/>
  <c r="D4663" i="8"/>
  <c r="D2737" i="8"/>
  <c r="D4062" i="8"/>
  <c r="D659" i="8"/>
  <c r="D3539" i="8"/>
  <c r="D3230" i="8"/>
  <c r="D1800" i="8"/>
  <c r="D3680" i="8"/>
  <c r="D1299" i="8"/>
  <c r="D4175" i="8"/>
  <c r="D2709" i="8"/>
  <c r="D4895" i="8"/>
  <c r="D3037" i="8"/>
  <c r="D3835" i="8"/>
  <c r="D1399" i="8"/>
  <c r="D3108" i="8"/>
  <c r="D3109" i="8"/>
  <c r="D3110" i="8"/>
  <c r="D3851" i="8"/>
  <c r="D3111" i="8"/>
  <c r="D4664" i="8"/>
  <c r="D4757" i="8"/>
  <c r="D4395" i="8"/>
  <c r="D2163" i="8"/>
  <c r="D436" i="8"/>
  <c r="D2609" i="8"/>
  <c r="D1775" i="8"/>
  <c r="D2324" i="8"/>
  <c r="D2540" i="8"/>
  <c r="D601" i="8"/>
  <c r="D330" i="8"/>
  <c r="D2421" i="8"/>
  <c r="D2599" i="8"/>
  <c r="D2541" i="8"/>
  <c r="D1055" i="8"/>
  <c r="D2445" i="8"/>
  <c r="D2309" i="8"/>
  <c r="D2199" i="8"/>
  <c r="D4035" i="8"/>
  <c r="D1754" i="8"/>
  <c r="D1755" i="8"/>
  <c r="D3388" i="8"/>
  <c r="D4283" i="8"/>
  <c r="D507" i="8"/>
  <c r="D4284" i="8"/>
  <c r="D4285" i="8"/>
  <c r="D4896" i="8"/>
  <c r="D4266" i="8"/>
  <c r="D3060" i="8"/>
  <c r="D4806" i="8"/>
  <c r="D2723" i="8"/>
  <c r="D1580" i="8"/>
  <c r="D1361" i="8"/>
  <c r="D1063" i="8"/>
  <c r="D1213" i="8"/>
  <c r="D1982" i="8"/>
  <c r="D1384" i="8"/>
  <c r="D2025" i="8"/>
  <c r="D1214" i="8"/>
  <c r="D531" i="8"/>
  <c r="D599" i="8"/>
  <c r="D611" i="8"/>
  <c r="D628" i="8"/>
  <c r="D629" i="8"/>
  <c r="D918" i="8"/>
  <c r="D999" i="8"/>
  <c r="D1088" i="8"/>
  <c r="D1735" i="8"/>
  <c r="D2388" i="8"/>
  <c r="D4967" i="8"/>
  <c r="D4552" i="8"/>
  <c r="D1872" i="8"/>
  <c r="D3764" i="8"/>
  <c r="D4927" i="8"/>
  <c r="D1215" i="8"/>
  <c r="D3231" i="8"/>
  <c r="D4112" i="8"/>
  <c r="D2964" i="8"/>
  <c r="D4707" i="8"/>
  <c r="D1170" i="8"/>
  <c r="D4304" i="8"/>
  <c r="D3437" i="8"/>
  <c r="D3697" i="8"/>
  <c r="D4368" i="8"/>
  <c r="D1187" i="8"/>
  <c r="D2150" i="8"/>
  <c r="D2576" i="8"/>
  <c r="D3232" i="8"/>
  <c r="D2567" i="8"/>
  <c r="D3956" i="8"/>
  <c r="D1599" i="8"/>
  <c r="D1349" i="8"/>
  <c r="D1350" i="8"/>
  <c r="D1222" i="8"/>
  <c r="D1056" i="8"/>
  <c r="D782" i="8"/>
  <c r="D4495" i="8"/>
  <c r="D1091" i="8"/>
  <c r="D1785" i="8"/>
  <c r="D282" i="8"/>
  <c r="D4142" i="8"/>
  <c r="D2751" i="8"/>
  <c r="D2342" i="8"/>
  <c r="D1651" i="8"/>
  <c r="D1745" i="8"/>
  <c r="D1449" i="8"/>
  <c r="D4708" i="8"/>
  <c r="D1801" i="8"/>
  <c r="D1811" i="8"/>
  <c r="D1919" i="8"/>
  <c r="D2688" i="8"/>
  <c r="D2265" i="8"/>
  <c r="D2294" i="8"/>
  <c r="D2135" i="8"/>
  <c r="D3908" i="8"/>
  <c r="D1913" i="8"/>
  <c r="D2436" i="8"/>
  <c r="D3484" i="8"/>
  <c r="D1939" i="8"/>
  <c r="D3349" i="8"/>
  <c r="D2164" i="8"/>
  <c r="D2283" i="8"/>
  <c r="D2358" i="8"/>
  <c r="D2497" i="8"/>
  <c r="D3852" i="8"/>
  <c r="D2724" i="8"/>
  <c r="D2829" i="8"/>
  <c r="D1092" i="8"/>
  <c r="D3978" i="8"/>
  <c r="D2965" i="8"/>
  <c r="D3182" i="8"/>
  <c r="D3112" i="8"/>
  <c r="D3050" i="8"/>
  <c r="D3183" i="8"/>
  <c r="D3797" i="8"/>
  <c r="D4989" i="8"/>
  <c r="D3979" i="8"/>
  <c r="D4897" i="8"/>
  <c r="D4267" i="8"/>
  <c r="D415" i="8"/>
  <c r="D1600" i="8"/>
  <c r="D487" i="8"/>
  <c r="D520" i="8"/>
  <c r="D575" i="8"/>
  <c r="D3149" i="8"/>
  <c r="D406" i="8"/>
  <c r="D416" i="8"/>
  <c r="D339" i="8"/>
  <c r="D4867" i="8"/>
  <c r="D1241" i="8"/>
  <c r="D440" i="8"/>
  <c r="D4127" i="8"/>
  <c r="D2458" i="8"/>
  <c r="D1873" i="8"/>
  <c r="D1067" i="8"/>
  <c r="D4615" i="8"/>
  <c r="D1074" i="8"/>
  <c r="D1075" i="8"/>
  <c r="D1076" i="8"/>
  <c r="D4898" i="8"/>
  <c r="D3997" i="8"/>
  <c r="D4868" i="8"/>
  <c r="D3998" i="8"/>
  <c r="D4036" i="8"/>
  <c r="D3853" i="8"/>
  <c r="D1756" i="8"/>
  <c r="D2310" i="8"/>
  <c r="D4941" i="8"/>
  <c r="D4098" i="8"/>
  <c r="D5003" i="8"/>
  <c r="D5004" i="8"/>
  <c r="D5005" i="8"/>
  <c r="D910" i="8"/>
  <c r="D2568" i="8"/>
  <c r="D672" i="8"/>
  <c r="D3" i="8"/>
  <c r="D594" i="8"/>
  <c r="D403" i="8"/>
  <c r="D665" i="8"/>
  <c r="D668" i="8"/>
  <c r="D3294" i="8"/>
  <c r="D1275" i="8"/>
  <c r="D1437" i="8"/>
  <c r="D1762" i="8"/>
  <c r="D1763" i="8"/>
  <c r="D2888" i="8"/>
  <c r="D3240" i="8"/>
  <c r="D4249" i="8"/>
  <c r="D4527" i="8"/>
  <c r="D4640" i="8"/>
  <c r="D4113" i="8"/>
  <c r="D1400" i="8"/>
  <c r="D206" i="8"/>
  <c r="D207" i="8"/>
  <c r="D50" i="8"/>
  <c r="D3765" i="8"/>
  <c r="D3909" i="8"/>
  <c r="D3574" i="8"/>
  <c r="D3150" i="8"/>
  <c r="D4968" i="8"/>
  <c r="D820" i="8"/>
  <c r="D1276" i="8"/>
  <c r="D4176" i="8"/>
  <c r="D1334" i="8"/>
  <c r="D3937" i="8"/>
  <c r="D1262" i="8"/>
  <c r="D1335" i="8"/>
  <c r="D4869" i="8"/>
  <c r="D1776" i="8"/>
  <c r="D785" i="8"/>
  <c r="D786" i="8"/>
  <c r="D801" i="8"/>
  <c r="D808" i="8"/>
  <c r="D815" i="8"/>
  <c r="D821" i="8"/>
  <c r="D4616" i="8"/>
  <c r="D193" i="8"/>
  <c r="D605" i="8"/>
  <c r="D3815" i="8"/>
  <c r="D4268" i="8"/>
  <c r="D1821" i="8"/>
  <c r="D1573" i="8"/>
  <c r="D1661" i="8"/>
  <c r="D1696" i="8"/>
  <c r="D1485" i="8"/>
  <c r="D1242" i="8"/>
  <c r="D2542" i="8"/>
  <c r="D3540" i="8"/>
  <c r="D553" i="8"/>
  <c r="D364" i="8"/>
  <c r="D348" i="8"/>
  <c r="D1216" i="8"/>
  <c r="D379" i="8"/>
  <c r="D398" i="8"/>
  <c r="D1006" i="8"/>
  <c r="D457" i="8"/>
  <c r="D926" i="8"/>
  <c r="D425" i="8"/>
  <c r="D460" i="8"/>
  <c r="D484" i="8"/>
  <c r="D3980" i="8"/>
  <c r="D1315" i="8"/>
  <c r="D1100" i="8"/>
  <c r="D2758" i="8"/>
  <c r="D1764" i="8"/>
  <c r="D1154" i="8"/>
  <c r="D1217" i="8"/>
  <c r="D1300" i="8"/>
  <c r="D4451" i="8"/>
  <c r="D1409" i="8"/>
  <c r="D889" i="8"/>
  <c r="D1171" i="8"/>
  <c r="D1285" i="8"/>
  <c r="D1401" i="8"/>
  <c r="D4758" i="8"/>
  <c r="D1371" i="8"/>
  <c r="D1328" i="8"/>
  <c r="D2738" i="8"/>
  <c r="D1286" i="8"/>
  <c r="D1777" i="8"/>
  <c r="D1841" i="8"/>
  <c r="D4759" i="8"/>
  <c r="D4177" i="8"/>
  <c r="D3575" i="8"/>
  <c r="D4969" i="8"/>
  <c r="D4562" i="8"/>
  <c r="D4709" i="8"/>
  <c r="D2900" i="8"/>
  <c r="D2647" i="8"/>
  <c r="D2847" i="8"/>
  <c r="D2752" i="8"/>
  <c r="D2178" i="8"/>
  <c r="D3265" i="8"/>
  <c r="D3716" i="8"/>
  <c r="D2325" i="8"/>
  <c r="D3204" i="8"/>
  <c r="D4305" i="8"/>
  <c r="D1778" i="8"/>
  <c r="D982" i="8"/>
  <c r="D3095" i="8"/>
  <c r="D2044" i="8"/>
  <c r="D2935" i="8"/>
  <c r="D3084" i="8"/>
  <c r="D2476" i="8"/>
  <c r="D2114" i="8"/>
  <c r="D4914" i="8"/>
  <c r="D4641" i="8"/>
  <c r="D471" i="8"/>
  <c r="D4496" i="8"/>
  <c r="D694" i="8"/>
  <c r="D3526" i="8"/>
  <c r="D3836" i="8"/>
  <c r="D2948" i="8"/>
  <c r="D3874" i="8"/>
  <c r="D3210" i="8"/>
  <c r="D3371" i="8"/>
  <c r="D2753" i="8"/>
  <c r="D3327" i="8"/>
  <c r="D4378" i="8"/>
  <c r="D3167" i="8"/>
  <c r="D3113" i="8"/>
  <c r="D3372" i="8"/>
  <c r="D3307" i="8"/>
  <c r="D3096" i="8"/>
  <c r="D1225" i="8"/>
  <c r="D3798" i="8"/>
  <c r="D4099" i="8"/>
  <c r="D4563" i="8"/>
  <c r="D4063" i="8"/>
  <c r="D4195" i="8"/>
  <c r="D1243" i="8"/>
  <c r="D2326" i="8"/>
  <c r="D4114" i="8"/>
  <c r="D2045" i="8"/>
  <c r="D4156" i="8"/>
  <c r="D4333" i="8"/>
  <c r="D4157" i="8"/>
  <c r="D957" i="8"/>
  <c r="D4497" i="8"/>
  <c r="D4128" i="8"/>
  <c r="D4011" i="8"/>
  <c r="D2696" i="8"/>
  <c r="D1120" i="8"/>
  <c r="D1101" i="8"/>
  <c r="D2759" i="8"/>
  <c r="D1765" i="8"/>
  <c r="D1155" i="8"/>
  <c r="D1218" i="8"/>
  <c r="D1301" i="8"/>
  <c r="D4452" i="8"/>
  <c r="D1410" i="8"/>
  <c r="D890" i="8"/>
  <c r="D1172" i="8"/>
  <c r="D1287" i="8"/>
  <c r="D1402" i="8"/>
  <c r="D4760" i="8"/>
  <c r="D1372" i="8"/>
  <c r="D1329" i="8"/>
  <c r="D2739" i="8"/>
  <c r="D1288" i="8"/>
  <c r="D1779" i="8"/>
  <c r="D1842" i="8"/>
  <c r="D4761" i="8"/>
  <c r="D4178" i="8"/>
  <c r="D3576" i="8"/>
  <c r="D4970" i="8"/>
  <c r="D4564" i="8"/>
  <c r="D4710" i="8"/>
  <c r="D4595" i="8"/>
  <c r="D713" i="8"/>
  <c r="D539" i="8"/>
  <c r="D540" i="8"/>
  <c r="D544" i="8"/>
  <c r="D554" i="8"/>
  <c r="D579" i="8"/>
  <c r="D630" i="8"/>
  <c r="D3009" i="8"/>
  <c r="D646" i="8"/>
  <c r="D673" i="8"/>
  <c r="D651" i="8"/>
  <c r="D4379" i="8"/>
  <c r="D2889" i="8"/>
  <c r="D3854" i="8"/>
  <c r="D958" i="8"/>
  <c r="D2587" i="8"/>
  <c r="D2813" i="8"/>
  <c r="D2814" i="8"/>
  <c r="D2628" i="8"/>
  <c r="D4836" i="8"/>
  <c r="D2498" i="8"/>
  <c r="D2272" i="8"/>
  <c r="D2610" i="8"/>
  <c r="D1652" i="8"/>
  <c r="D2151" i="8"/>
  <c r="D735" i="8"/>
  <c r="D2165" i="8"/>
  <c r="D2243" i="8"/>
  <c r="D3389" i="8"/>
  <c r="D1143" i="8"/>
  <c r="D1874" i="8"/>
  <c r="D1990" i="8"/>
  <c r="D3350" i="8"/>
  <c r="D2125" i="8"/>
  <c r="D2046" i="8"/>
  <c r="D2136" i="8"/>
  <c r="D1029" i="8"/>
  <c r="D1991" i="8"/>
  <c r="D2513" i="8"/>
  <c r="D2327" i="8"/>
  <c r="D256" i="8"/>
  <c r="D2663" i="8"/>
  <c r="D3151" i="8"/>
  <c r="D3073" i="8"/>
  <c r="D3241" i="8"/>
  <c r="D781" i="8"/>
  <c r="D3328" i="8"/>
  <c r="D3211" i="8"/>
  <c r="D3242" i="8"/>
  <c r="D4012" i="8"/>
  <c r="D4617" i="8"/>
  <c r="D277" i="8"/>
  <c r="D4711" i="8"/>
  <c r="D4712" i="8"/>
  <c r="D3140" i="8"/>
  <c r="D1889" i="8"/>
  <c r="D2861" i="8"/>
  <c r="D2446" i="8"/>
  <c r="D2769" i="8"/>
  <c r="D2966" i="8"/>
  <c r="D2993" i="8"/>
  <c r="D4461" i="8"/>
  <c r="D208" i="8"/>
  <c r="D3184" i="8"/>
  <c r="D2949" i="8"/>
  <c r="D129" i="8"/>
  <c r="D508" i="8"/>
  <c r="D615" i="8"/>
  <c r="D764" i="8"/>
  <c r="D92" i="8"/>
  <c r="D606" i="8"/>
  <c r="D103" i="8"/>
  <c r="D380" i="8"/>
  <c r="D2026" i="8"/>
  <c r="D3438" i="8"/>
  <c r="D8" i="8"/>
  <c r="D290" i="8"/>
  <c r="D64" i="8"/>
  <c r="D39" i="8"/>
  <c r="D9" i="8"/>
  <c r="D2920" i="8"/>
  <c r="D76" i="8"/>
  <c r="D3557" i="8"/>
  <c r="D3423" i="8"/>
  <c r="D3616" i="8"/>
  <c r="D431" i="8"/>
  <c r="D2422" i="8"/>
  <c r="D545" i="8"/>
  <c r="D546" i="8"/>
  <c r="D547" i="8"/>
  <c r="D548" i="8"/>
  <c r="D549" i="8"/>
  <c r="D2600" i="8"/>
  <c r="D521" i="8"/>
  <c r="D522" i="8"/>
  <c r="D523" i="8"/>
  <c r="D524" i="8"/>
  <c r="D525" i="8"/>
  <c r="D247" i="8"/>
  <c r="D248" i="8"/>
  <c r="D973" i="8"/>
  <c r="D850" i="8"/>
  <c r="D1438" i="8"/>
  <c r="D631" i="8"/>
  <c r="D697" i="8"/>
  <c r="D2673" i="8"/>
  <c r="D567" i="8"/>
  <c r="D4196" i="8"/>
  <c r="D1999" i="8"/>
  <c r="D851" i="8"/>
  <c r="D1057" i="8"/>
  <c r="D1554" i="8"/>
  <c r="D965" i="8"/>
  <c r="D2936" i="8"/>
  <c r="D4197" i="8"/>
  <c r="D77" i="8"/>
  <c r="D105" i="8"/>
  <c r="D2499" i="8"/>
  <c r="D10" i="8"/>
  <c r="D2554" i="8"/>
  <c r="D1621" i="8"/>
  <c r="D846" i="8"/>
  <c r="D1601" i="8"/>
  <c r="D1672" i="8"/>
  <c r="D1566" i="8"/>
  <c r="D3439" i="8"/>
  <c r="D1461" i="8"/>
  <c r="D1158" i="8"/>
  <c r="D1165" i="8"/>
  <c r="D1178" i="8"/>
  <c r="D1139" i="8"/>
  <c r="D1173" i="8"/>
  <c r="D2937" i="8"/>
  <c r="D1250" i="8"/>
  <c r="D2191" i="8"/>
  <c r="D2437" i="8"/>
  <c r="D1058" i="8"/>
  <c r="D2994" i="8"/>
  <c r="D1653" i="8"/>
  <c r="D1044" i="8"/>
  <c r="D1026" i="8"/>
  <c r="D1673" i="8"/>
  <c r="D991" i="8"/>
  <c r="D919" i="8"/>
  <c r="D1802" i="8"/>
  <c r="D881" i="8"/>
  <c r="D419" i="8"/>
  <c r="D1316" i="8"/>
  <c r="D1983" i="8"/>
  <c r="D1577" i="8"/>
  <c r="D1920" i="8"/>
  <c r="D1855" i="8"/>
  <c r="D370" i="8"/>
  <c r="D900" i="8"/>
  <c r="D4198" i="8"/>
  <c r="D987" i="8"/>
  <c r="D1786" i="8"/>
  <c r="D1102" i="8"/>
  <c r="D1093" i="8"/>
  <c r="D959" i="8"/>
  <c r="D996" i="8"/>
  <c r="D1000" i="8"/>
  <c r="D1077" i="8"/>
  <c r="D1094" i="8"/>
  <c r="D1390" i="8"/>
  <c r="D3010" i="8"/>
  <c r="D11" i="8"/>
  <c r="D3329" i="8"/>
  <c r="D12" i="8"/>
  <c r="D4322" i="8"/>
  <c r="D2477" i="8"/>
  <c r="D4306" i="8"/>
  <c r="D2789" i="8"/>
  <c r="D4080" i="8"/>
  <c r="D3498" i="8"/>
  <c r="D4143" i="8"/>
  <c r="D2601" i="8"/>
  <c r="D3816" i="8"/>
  <c r="D4025" i="8"/>
  <c r="D4227" i="8"/>
  <c r="D3097" i="8"/>
  <c r="D4480" i="8"/>
  <c r="D4358" i="8"/>
  <c r="D2967" i="8"/>
  <c r="D4115" i="8"/>
  <c r="D3152" i="8"/>
  <c r="D4481" i="8"/>
  <c r="D1957" i="8"/>
  <c r="D3011" i="8"/>
  <c r="D4081" i="8"/>
  <c r="D4269" i="8"/>
  <c r="D4435" i="8"/>
  <c r="D4453" i="8"/>
  <c r="D4417" i="8"/>
  <c r="D4618" i="8"/>
  <c r="D4482" i="8"/>
  <c r="D730" i="8"/>
  <c r="D747" i="8"/>
  <c r="D833" i="8"/>
  <c r="D802" i="8"/>
  <c r="D943" i="8"/>
  <c r="D512" i="8"/>
  <c r="D1034" i="8"/>
  <c r="D1001" i="8"/>
  <c r="D1083" i="8"/>
  <c r="D1105" i="8"/>
  <c r="D1984" i="8"/>
  <c r="D3558" i="8"/>
  <c r="D1192" i="8"/>
  <c r="D2780" i="8"/>
  <c r="D3462" i="8"/>
  <c r="D1890" i="8"/>
  <c r="D4064" i="8"/>
  <c r="D57" i="8"/>
  <c r="D1181" i="8"/>
  <c r="D1891" i="8"/>
  <c r="D944" i="8"/>
  <c r="D759" i="8"/>
  <c r="D399" i="8"/>
  <c r="D1007" i="8"/>
  <c r="D1166" i="8"/>
  <c r="D1391" i="8"/>
  <c r="D4899" i="8"/>
  <c r="D161" i="8"/>
  <c r="D3463" i="8"/>
  <c r="D3038" i="8"/>
  <c r="D1266" i="8"/>
  <c r="D3875" i="8"/>
  <c r="D3876" i="8"/>
  <c r="D157" i="8"/>
  <c r="D834" i="8"/>
  <c r="D117" i="8"/>
  <c r="D835" i="8"/>
  <c r="D70" i="8"/>
  <c r="D13" i="8"/>
  <c r="D488" i="8"/>
  <c r="D489" i="8"/>
  <c r="D14" i="8"/>
  <c r="D108" i="8"/>
  <c r="D123" i="8"/>
  <c r="D880" i="8"/>
  <c r="D15" i="8"/>
  <c r="D1423" i="8"/>
  <c r="D112" i="8"/>
  <c r="D60" i="8"/>
  <c r="D1295" i="8"/>
  <c r="D860" i="8"/>
  <c r="D1477" i="8"/>
  <c r="D1124" i="8"/>
  <c r="D1014" i="8"/>
  <c r="D3601" i="8"/>
  <c r="D983" i="8"/>
  <c r="D1002" i="8"/>
  <c r="D1059" i="8"/>
  <c r="D1921" i="8"/>
  <c r="D3499" i="8"/>
  <c r="D1159" i="8"/>
  <c r="D1193" i="8"/>
  <c r="D389" i="8"/>
  <c r="D1179" i="8"/>
  <c r="D1084" i="8"/>
  <c r="D1008" i="8"/>
  <c r="D937" i="8"/>
  <c r="D2790" i="8"/>
  <c r="D748" i="8"/>
  <c r="D202" i="8"/>
  <c r="D684" i="8"/>
  <c r="D113" i="8"/>
  <c r="D2166" i="8"/>
  <c r="D5006" i="8"/>
  <c r="D640" i="8"/>
  <c r="D2848" i="8"/>
  <c r="D901" i="8"/>
  <c r="D4013" i="8"/>
  <c r="D3330" i="8"/>
  <c r="D1697" i="8"/>
  <c r="D3440" i="8"/>
  <c r="D2710" i="8"/>
  <c r="D200" i="8"/>
  <c r="D3441" i="8"/>
  <c r="D2950" i="8"/>
  <c r="D4762" i="8"/>
  <c r="D3061" i="8"/>
  <c r="D1757" i="8"/>
  <c r="D3062" i="8"/>
  <c r="D885" i="8"/>
  <c r="D68" i="8"/>
  <c r="D2622" i="8"/>
  <c r="D2901" i="8"/>
  <c r="D3085" i="8"/>
  <c r="D126" i="8"/>
  <c r="D127" i="8"/>
  <c r="D3074" i="8"/>
  <c r="D2921" i="8"/>
  <c r="D2036" i="8"/>
  <c r="D2217" i="8"/>
  <c r="D2328" i="8"/>
  <c r="D2862" i="8"/>
  <c r="D2703" i="8"/>
  <c r="D2791" i="8"/>
  <c r="D2968" i="8"/>
  <c r="D3127" i="8"/>
  <c r="D2866" i="8"/>
  <c r="D3075" i="8"/>
  <c r="D2969" i="8"/>
  <c r="D2664" i="8"/>
  <c r="D2995" i="8"/>
  <c r="D2770" i="8"/>
  <c r="D2938" i="8"/>
  <c r="D2771" i="8"/>
  <c r="D2011" i="8"/>
  <c r="D2447" i="8"/>
  <c r="D612" i="8"/>
  <c r="D2569" i="8"/>
  <c r="D2423" i="8"/>
  <c r="D2438" i="8"/>
  <c r="D2152" i="8"/>
  <c r="D150" i="8"/>
  <c r="D485" i="8"/>
  <c r="D4199" i="8"/>
  <c r="D3837" i="8"/>
  <c r="D1167" i="8"/>
  <c r="D1244" i="8"/>
  <c r="D1450" i="8"/>
  <c r="D1289" i="8"/>
  <c r="D2137" i="8"/>
  <c r="D1194" i="8"/>
  <c r="D5007" i="8"/>
  <c r="D1662" i="8"/>
  <c r="D5008" i="8"/>
  <c r="D1663" i="8"/>
  <c r="D37" i="8"/>
  <c r="D3128" i="8"/>
  <c r="D2725" i="8"/>
  <c r="D4418" i="8"/>
  <c r="D4419" i="8"/>
  <c r="D4228" i="8"/>
  <c r="D4420" i="8"/>
  <c r="D4229" i="8"/>
  <c r="D4421" i="8"/>
  <c r="D3410" i="8"/>
  <c r="D3012" i="8"/>
  <c r="D4270" i="8"/>
  <c r="D4369" i="8"/>
  <c r="D3766" i="8"/>
  <c r="D3168" i="8"/>
  <c r="D3424" i="8"/>
  <c r="D3577" i="8"/>
  <c r="D3637" i="8"/>
  <c r="D2740" i="8"/>
  <c r="D3698" i="8"/>
  <c r="D3390" i="8"/>
  <c r="D3391" i="8"/>
  <c r="D4713" i="8"/>
  <c r="D3638" i="8"/>
  <c r="D3855" i="8"/>
  <c r="D3308" i="8"/>
  <c r="D4230" i="8"/>
  <c r="D3114" i="8"/>
  <c r="D3817" i="8"/>
  <c r="D4786" i="8"/>
  <c r="D2674" i="8"/>
  <c r="D306" i="8"/>
  <c r="D4436" i="8"/>
  <c r="D4437" i="8"/>
  <c r="D125" i="8"/>
  <c r="D4915" i="8"/>
  <c r="D4942" i="8"/>
  <c r="D2389" i="8"/>
  <c r="D2390" i="8"/>
  <c r="D2391" i="8"/>
  <c r="D2392" i="8"/>
  <c r="D2393" i="8"/>
  <c r="D2394" i="8"/>
  <c r="D2395" i="8"/>
  <c r="D2396" i="8"/>
  <c r="D1494" i="8"/>
  <c r="D4971" i="8"/>
  <c r="D1586" i="8"/>
  <c r="D1892" i="8"/>
  <c r="D1893" i="8"/>
  <c r="D1894" i="8"/>
  <c r="D1895" i="8"/>
  <c r="D1896" i="8"/>
  <c r="D2179" i="8"/>
  <c r="D2180" i="8"/>
  <c r="D1068" i="8"/>
  <c r="D1519" i="8"/>
  <c r="D1520" i="8"/>
  <c r="D1521" i="8"/>
  <c r="D71" i="8"/>
  <c r="D40" i="8"/>
  <c r="D65" i="8"/>
  <c r="D4807" i="8"/>
  <c r="D4808" i="8"/>
  <c r="D47" i="8"/>
  <c r="D381" i="8"/>
  <c r="D93" i="8"/>
  <c r="D120" i="8"/>
  <c r="D111" i="8"/>
  <c r="D16" i="8"/>
  <c r="D1505" i="8"/>
  <c r="D17" i="8"/>
  <c r="D4809" i="8"/>
  <c r="D4810" i="8"/>
  <c r="D409" i="8"/>
  <c r="D4811" i="8"/>
  <c r="D4812" i="8"/>
  <c r="D121" i="8"/>
  <c r="D122" i="8"/>
  <c r="D4813" i="8"/>
  <c r="D4814" i="8"/>
  <c r="D97" i="8"/>
  <c r="D4815" i="8"/>
  <c r="D4816" i="8"/>
  <c r="D42" i="8"/>
  <c r="D4817" i="8"/>
  <c r="D731" i="8"/>
  <c r="D816" i="8"/>
  <c r="D685" i="8"/>
  <c r="D905" i="8"/>
  <c r="D981" i="8"/>
  <c r="D744" i="8"/>
  <c r="D868" i="8"/>
  <c r="D988" i="8"/>
  <c r="D920" i="8"/>
  <c r="D1030" i="8"/>
  <c r="D2588" i="8"/>
  <c r="D1245" i="8"/>
  <c r="D1411" i="8"/>
  <c r="D966" i="8"/>
  <c r="D1540" i="8"/>
  <c r="D765" i="8"/>
  <c r="D1958" i="8"/>
  <c r="D732" i="8"/>
  <c r="D1622" i="8"/>
  <c r="D2781" i="8"/>
  <c r="D3559" i="8"/>
  <c r="D4334" i="8"/>
  <c r="D1514" i="8"/>
  <c r="D1985" i="8"/>
  <c r="D4144" i="8"/>
  <c r="D3098" i="8"/>
  <c r="D3243" i="8"/>
  <c r="D2873" i="8"/>
  <c r="D4026" i="8"/>
  <c r="D2648" i="8"/>
  <c r="D2863" i="8"/>
  <c r="D2062" i="8"/>
  <c r="D2782" i="8"/>
  <c r="D4462" i="8"/>
  <c r="D2478" i="8"/>
  <c r="D2047" i="8"/>
  <c r="D2218" i="8"/>
  <c r="D2284" i="8"/>
  <c r="D2329" i="8"/>
  <c r="D2792" i="8"/>
  <c r="D2330" i="8"/>
  <c r="D2514" i="8"/>
  <c r="D2629" i="8"/>
  <c r="D3957" i="8"/>
  <c r="D3283" i="8"/>
  <c r="D1182" i="8"/>
  <c r="D2830" i="8"/>
  <c r="D2835" i="8"/>
  <c r="D2836" i="8"/>
  <c r="D1674" i="8"/>
  <c r="D1850" i="8"/>
  <c r="D1302" i="8"/>
  <c r="D1439" i="8"/>
  <c r="D3086" i="8"/>
  <c r="D861" i="8"/>
  <c r="D3076" i="8"/>
  <c r="D708" i="8"/>
  <c r="D803" i="8"/>
  <c r="D3212" i="8"/>
  <c r="D922" i="8"/>
  <c r="D840" i="8"/>
  <c r="D357" i="8"/>
  <c r="D679" i="8"/>
  <c r="D2000" i="8"/>
  <c r="D504" i="8"/>
  <c r="D674" i="8"/>
  <c r="D4665" i="8"/>
  <c r="D722" i="8"/>
  <c r="D1140" i="8"/>
  <c r="D804" i="8"/>
  <c r="D1522" i="8"/>
  <c r="D997" i="8"/>
  <c r="D568" i="8"/>
  <c r="D2589" i="8"/>
  <c r="D2126" i="8"/>
  <c r="D1351" i="8"/>
  <c r="D1495" i="8"/>
  <c r="D4900" i="8"/>
  <c r="D18" i="8"/>
  <c r="D19" i="8"/>
  <c r="D20" i="8"/>
  <c r="D4335" i="8"/>
  <c r="D3185" i="8"/>
  <c r="D911" i="8"/>
  <c r="D989" i="8"/>
  <c r="D3169" i="8"/>
  <c r="D3295" i="8"/>
  <c r="D2397" i="8"/>
  <c r="D3639" i="8"/>
  <c r="D1267" i="8"/>
  <c r="D2048" i="8"/>
  <c r="D2049" i="8"/>
  <c r="D1506" i="8"/>
  <c r="D2063" i="8"/>
  <c r="D1831" i="8"/>
  <c r="D2398" i="8"/>
  <c r="D441" i="8"/>
  <c r="D2970" i="8"/>
  <c r="D2849" i="8"/>
  <c r="D21" i="8"/>
  <c r="D2459" i="8"/>
  <c r="D2555" i="8"/>
  <c r="D1959" i="8"/>
  <c r="D2689" i="8"/>
  <c r="D2711" i="8"/>
  <c r="D2874" i="8"/>
  <c r="D3013" i="8"/>
  <c r="D2712" i="8"/>
  <c r="D4596" i="8"/>
  <c r="D923" i="8"/>
  <c r="D3039" i="8"/>
  <c r="D2649" i="8"/>
  <c r="D1035" i="8"/>
  <c r="D1865" i="8"/>
  <c r="D1940" i="8"/>
  <c r="D4158" i="8"/>
  <c r="D4553" i="8"/>
  <c r="D3856" i="8"/>
  <c r="D4336" i="8"/>
  <c r="D2754" i="8"/>
  <c r="D118" i="8"/>
  <c r="D119" i="8"/>
  <c r="D141" i="8"/>
  <c r="D1263" i="8"/>
  <c r="D2690" i="8"/>
  <c r="D28" i="8"/>
  <c r="D4528" i="8"/>
  <c r="D2244" i="8"/>
  <c r="D805" i="8"/>
  <c r="D3129" i="8"/>
  <c r="D3130" i="8"/>
  <c r="D3131" i="8"/>
  <c r="D2996" i="8"/>
  <c r="D2997" i="8"/>
  <c r="D2998" i="8"/>
  <c r="D3958" i="8"/>
  <c r="D1470" i="8"/>
  <c r="D2079" i="8"/>
  <c r="D4870" i="8"/>
  <c r="D2080" i="8"/>
  <c r="D2081" i="8"/>
  <c r="D2082" i="8"/>
  <c r="D1708" i="8"/>
  <c r="D2083" i="8"/>
  <c r="D1128" i="8"/>
  <c r="D2153" i="8"/>
  <c r="D2331" i="8"/>
  <c r="D2500" i="8"/>
  <c r="D2501" i="8"/>
  <c r="D2502" i="8"/>
  <c r="D2665" i="8"/>
  <c r="D3425" i="8"/>
  <c r="D2704" i="8"/>
  <c r="D2650" i="8"/>
  <c r="D3640" i="8"/>
  <c r="D2651" i="8"/>
  <c r="D1015" i="8"/>
  <c r="D3077" i="8"/>
  <c r="D408" i="8"/>
  <c r="D1792" i="8"/>
  <c r="D4337" i="8"/>
  <c r="D4037" i="8"/>
  <c r="D4498" i="8"/>
  <c r="D2503" i="8"/>
  <c r="D2285" i="8"/>
  <c r="D3602" i="8"/>
  <c r="D2590" i="8"/>
  <c r="D2343" i="8"/>
  <c r="D3737" i="8"/>
  <c r="D2556" i="8"/>
  <c r="D2557" i="8"/>
  <c r="D4763" i="8"/>
  <c r="D2311" i="8"/>
  <c r="D4837" i="8"/>
  <c r="D2448" i="8"/>
  <c r="D2167" i="8"/>
  <c r="D2138" i="8"/>
  <c r="D1362" i="8"/>
  <c r="D2460" i="8"/>
  <c r="D4065" i="8"/>
  <c r="D2691" i="8"/>
  <c r="D2875" i="8"/>
  <c r="D2675" i="8"/>
  <c r="D4338" i="8"/>
  <c r="D3309" i="8"/>
  <c r="D2922" i="8"/>
  <c r="D3063" i="8"/>
  <c r="D4738" i="8"/>
  <c r="D1268" i="8"/>
  <c r="D2676" i="8"/>
  <c r="D3153" i="8"/>
  <c r="D2577" i="8"/>
  <c r="D2611" i="8"/>
  <c r="D2741" i="8"/>
  <c r="D2867" i="8"/>
  <c r="D3115" i="8"/>
  <c r="D3205" i="8"/>
  <c r="D1746" i="8"/>
  <c r="D3426" i="8"/>
  <c r="D3799" i="8"/>
  <c r="D4116" i="8"/>
  <c r="D1812" i="8"/>
  <c r="D2050" i="8"/>
  <c r="D1803" i="8"/>
  <c r="D3099" i="8"/>
  <c r="D1974" i="8"/>
  <c r="D4396" i="8"/>
  <c r="D1948" i="8"/>
  <c r="D1843" i="8"/>
  <c r="D1897" i="8"/>
  <c r="D1793" i="8"/>
  <c r="D1644" i="8"/>
  <c r="D1698" i="8"/>
  <c r="D1804" i="8"/>
  <c r="D1922" i="8"/>
  <c r="D2652" i="8"/>
  <c r="D2468" i="8"/>
  <c r="D1623" i="8"/>
  <c r="D4339" i="8"/>
  <c r="D1529" i="8"/>
  <c r="D4529" i="8"/>
  <c r="D1975" i="8"/>
  <c r="D1645" i="8"/>
  <c r="D1555" i="8"/>
  <c r="D595" i="8"/>
  <c r="D1507" i="8"/>
  <c r="D2713" i="8"/>
  <c r="D1614" i="8"/>
  <c r="D2515" i="8"/>
  <c r="D1787" i="8"/>
  <c r="D2254" i="8"/>
  <c r="D2705" i="8"/>
  <c r="D3213" i="8"/>
  <c r="D4597" i="8"/>
  <c r="D4972" i="8"/>
  <c r="D4598" i="8"/>
  <c r="D3464" i="8"/>
  <c r="D4117" i="8"/>
  <c r="D2902" i="8"/>
  <c r="D4118" i="8"/>
  <c r="D4483" i="8"/>
  <c r="D4422" i="8"/>
  <c r="D4916" i="8"/>
  <c r="D1637" i="8"/>
  <c r="D4871" i="8"/>
  <c r="D4599" i="8"/>
  <c r="D4943" i="8"/>
  <c r="D2516" i="8"/>
  <c r="D4714" i="8"/>
  <c r="D2714" i="8"/>
  <c r="D4818" i="8"/>
  <c r="D2" i="8"/>
  <c r="D4944" i="8"/>
  <c r="D2461" i="8"/>
  <c r="D4066" i="8"/>
  <c r="D4179" i="8"/>
  <c r="D4014" i="8"/>
  <c r="D1319" i="8"/>
  <c r="D3651" i="8"/>
  <c r="D3652" i="8"/>
  <c r="D3351" i="8"/>
  <c r="D4129" i="8"/>
  <c r="D3310" i="8"/>
  <c r="D3781" i="8"/>
  <c r="D3981" i="8"/>
  <c r="D3233" i="8"/>
  <c r="D2850" i="8"/>
  <c r="D2903" i="8"/>
  <c r="D2630" i="8"/>
  <c r="D2344" i="8"/>
  <c r="D3818" i="8"/>
  <c r="D407" i="8"/>
  <c r="D2233" i="8"/>
  <c r="D4787" i="8"/>
  <c r="D1251" i="8"/>
  <c r="D1226" i="8"/>
  <c r="D1132" i="8"/>
  <c r="D632" i="8"/>
  <c r="D340" i="8"/>
  <c r="D532" i="8"/>
  <c r="D1148" i="8"/>
  <c r="D903" i="8"/>
  <c r="D1574" i="8"/>
  <c r="D1960" i="8"/>
  <c r="D2530" i="8"/>
  <c r="D1564" i="8"/>
  <c r="D817" i="8"/>
  <c r="D2602" i="8"/>
  <c r="D2793" i="8"/>
  <c r="D2192" i="8"/>
  <c r="D4642" i="8"/>
  <c r="D3738" i="8"/>
  <c r="D3560" i="8"/>
  <c r="D1880" i="8"/>
  <c r="D787" i="8"/>
  <c r="D875" i="8"/>
  <c r="D788" i="8"/>
  <c r="D724" i="8"/>
  <c r="D725" i="8"/>
  <c r="D726" i="8"/>
  <c r="D756" i="8"/>
  <c r="D809" i="8"/>
  <c r="D1523" i="8"/>
  <c r="D773" i="8"/>
  <c r="D1144" i="8"/>
  <c r="D862" i="8"/>
  <c r="D199" i="8"/>
  <c r="D526" i="8"/>
  <c r="D4250" i="8"/>
  <c r="D4370" i="8"/>
  <c r="D4530" i="8"/>
  <c r="D4180" i="8"/>
  <c r="D4271" i="8"/>
  <c r="D4371" i="8"/>
  <c r="D3922" i="8"/>
  <c r="D2923" i="8"/>
  <c r="D1412" i="8"/>
  <c r="D3739" i="8"/>
  <c r="D209" i="8"/>
  <c r="D561" i="8"/>
  <c r="D906" i="8"/>
  <c r="D1110" i="8"/>
  <c r="D72" i="8"/>
  <c r="D1303" i="8"/>
  <c r="D391" i="8"/>
  <c r="D1541" i="8"/>
  <c r="D1542" i="8"/>
  <c r="D3819" i="8"/>
  <c r="D1543" i="8"/>
  <c r="D1544" i="8"/>
  <c r="D1545" i="8"/>
  <c r="D1546" i="8"/>
  <c r="D1547" i="8"/>
  <c r="D1548" i="8"/>
  <c r="D1549" i="8"/>
  <c r="D912" i="8"/>
  <c r="D3740" i="8"/>
  <c r="D2951" i="8"/>
  <c r="D3511" i="8"/>
  <c r="D2037" i="8"/>
  <c r="D2127" i="8"/>
  <c r="D660" i="8"/>
  <c r="D698" i="8"/>
  <c r="D131" i="8"/>
  <c r="D752" i="8"/>
  <c r="D753" i="8"/>
  <c r="D733" i="8"/>
  <c r="D871" i="8"/>
  <c r="D680" i="8"/>
  <c r="D836" i="8"/>
  <c r="D669" i="8"/>
  <c r="D2890" i="8"/>
  <c r="D3857" i="8"/>
  <c r="D960" i="8"/>
  <c r="D2591" i="8"/>
  <c r="D2815" i="8"/>
  <c r="D2816" i="8"/>
  <c r="D2631" i="8"/>
  <c r="D4838" i="8"/>
  <c r="D2504" i="8"/>
  <c r="D2273" i="8"/>
  <c r="D2612" i="8"/>
  <c r="D1654" i="8"/>
  <c r="D2154" i="8"/>
  <c r="D736" i="8"/>
  <c r="D2168" i="8"/>
  <c r="D2245" i="8"/>
  <c r="D3392" i="8"/>
  <c r="D1145" i="8"/>
  <c r="D1875" i="8"/>
  <c r="D1992" i="8"/>
  <c r="D3352" i="8"/>
  <c r="D2128" i="8"/>
  <c r="D2051" i="8"/>
  <c r="D2139" i="8"/>
  <c r="D1031" i="8"/>
  <c r="D1993" i="8"/>
  <c r="D2517" i="8"/>
  <c r="D2332" i="8"/>
  <c r="D257" i="8"/>
  <c r="D3186" i="8"/>
  <c r="D3244" i="8"/>
  <c r="D197" i="8"/>
  <c r="D4683" i="8"/>
  <c r="D3500" i="8"/>
  <c r="D3393" i="8"/>
  <c r="D2876" i="8"/>
  <c r="D3820" i="8"/>
  <c r="D4119" i="8"/>
  <c r="D4307" i="8"/>
  <c r="D3938" i="8"/>
  <c r="D4512" i="8"/>
  <c r="D625" i="8"/>
  <c r="D3014" i="8"/>
  <c r="D3064" i="8"/>
  <c r="D4739" i="8"/>
  <c r="D2999" i="8"/>
  <c r="D3051" i="8"/>
  <c r="D420" i="8"/>
  <c r="D426" i="8"/>
  <c r="D4340" i="8"/>
  <c r="D1363" i="8"/>
  <c r="D513" i="8"/>
  <c r="D4531" i="8"/>
  <c r="D1578" i="8"/>
  <c r="D626" i="8"/>
  <c r="D647" i="8"/>
  <c r="D2155" i="8"/>
  <c r="D1587" i="8"/>
  <c r="D852" i="8"/>
  <c r="D872" i="8"/>
  <c r="D876" i="8"/>
  <c r="D4181" i="8"/>
  <c r="D1403" i="8"/>
  <c r="D745" i="8"/>
  <c r="D774" i="8"/>
  <c r="D822" i="8"/>
  <c r="D783" i="8"/>
  <c r="D132" i="8"/>
  <c r="D827" i="8"/>
  <c r="D1156" i="8"/>
  <c r="D1530" i="8"/>
  <c r="D938" i="8"/>
  <c r="D967" i="8"/>
  <c r="D2692" i="8"/>
  <c r="D4532" i="8"/>
  <c r="D1069" i="8"/>
  <c r="D1078" i="8"/>
  <c r="D655" i="8"/>
  <c r="D992" i="8"/>
  <c r="D124" i="8"/>
  <c r="D78" i="8"/>
  <c r="D79" i="8"/>
  <c r="D80" i="8"/>
  <c r="D81" i="8"/>
  <c r="D82" i="8"/>
  <c r="D83" i="8"/>
  <c r="D148" i="8"/>
  <c r="D437" i="8"/>
  <c r="D2266" i="8"/>
  <c r="D4182" i="8"/>
  <c r="D2439" i="8"/>
  <c r="D2234" i="8"/>
  <c r="D4397" i="8"/>
  <c r="D1866" i="8"/>
  <c r="D1638" i="8"/>
  <c r="D633" i="8"/>
  <c r="D1258" i="8"/>
  <c r="D1515" i="8"/>
  <c r="D2258" i="8"/>
  <c r="D2742" i="8"/>
  <c r="D2868" i="8"/>
  <c r="D4872" i="8"/>
  <c r="D4764" i="8"/>
  <c r="D2246" i="8"/>
  <c r="D1252" i="8"/>
  <c r="D1253" i="8"/>
  <c r="D4463" i="8"/>
  <c r="D1766" i="8"/>
  <c r="D2570" i="8"/>
  <c r="D4533" i="8"/>
  <c r="D1254" i="8"/>
  <c r="D2259" i="8"/>
  <c r="D2578" i="8"/>
  <c r="D2518" i="8"/>
  <c r="D2399" i="8"/>
  <c r="D2193" i="8"/>
  <c r="D1364" i="8"/>
  <c r="D2632" i="8"/>
  <c r="D2543" i="8"/>
  <c r="D1822" i="8"/>
  <c r="D1683" i="8"/>
  <c r="D3821" i="8"/>
  <c r="D3187" i="8"/>
  <c r="D3188" i="8"/>
  <c r="D4619" i="8"/>
  <c r="D4380" i="8"/>
  <c r="D1664" i="8"/>
  <c r="D1534" i="8"/>
  <c r="D1550" i="8"/>
  <c r="D1961" i="8"/>
  <c r="D497" i="8"/>
  <c r="D576" i="8"/>
  <c r="D514" i="8"/>
  <c r="D616" i="8"/>
  <c r="D913" i="8"/>
  <c r="D727" i="8"/>
  <c r="D300" i="8"/>
  <c r="D254" i="8"/>
  <c r="D869" i="8"/>
  <c r="D1723" i="8"/>
  <c r="D939" i="8"/>
  <c r="D891" i="8"/>
  <c r="D2345" i="8"/>
  <c r="D2531" i="8"/>
  <c r="D2603" i="8"/>
  <c r="D1856" i="8"/>
  <c r="D2604" i="8"/>
  <c r="D4027" i="8"/>
  <c r="D2939" i="8"/>
  <c r="D3065" i="8"/>
  <c r="D3141" i="8"/>
  <c r="D3234" i="8"/>
  <c r="D3603" i="8"/>
  <c r="D3353" i="8"/>
  <c r="D3800" i="8"/>
  <c r="D3923" i="8"/>
  <c r="D3394" i="8"/>
  <c r="D2295" i="8"/>
  <c r="D3015" i="8"/>
  <c r="D3245" i="8"/>
  <c r="D3801" i="8"/>
  <c r="D1304" i="8"/>
  <c r="D1994" i="8"/>
  <c r="D2715" i="8"/>
  <c r="D3154" i="8"/>
  <c r="D3741" i="8"/>
  <c r="D1962" i="8"/>
  <c r="D2260" i="8"/>
  <c r="D1556" i="8"/>
  <c r="D1320" i="8"/>
  <c r="D2666" i="8"/>
  <c r="D1204" i="8"/>
  <c r="D1180" i="8"/>
  <c r="D2479" i="8"/>
  <c r="D4973" i="8"/>
  <c r="D4974" i="8"/>
  <c r="D3284" i="8"/>
  <c r="D1496" i="8"/>
  <c r="D4715" i="8"/>
  <c r="D4716" i="8"/>
  <c r="D4554" i="8"/>
  <c r="D4620" i="8"/>
  <c r="D4917" i="8"/>
  <c r="D4975" i="8"/>
  <c r="D4643" i="8"/>
  <c r="D4499" i="8"/>
  <c r="D4788" i="8"/>
  <c r="D4454" i="8"/>
  <c r="D4666" i="8"/>
  <c r="D4455" i="8"/>
  <c r="D4231" i="8"/>
  <c r="D3395" i="8"/>
  <c r="D4644" i="8"/>
  <c r="D4381" i="8"/>
  <c r="D4513" i="8"/>
  <c r="D4928" i="8"/>
  <c r="D3155" i="8"/>
  <c r="D1914" i="8"/>
  <c r="D2677" i="8"/>
  <c r="D3877" i="8"/>
  <c r="D4232" i="8"/>
  <c r="D2084" i="8"/>
  <c r="D4372" i="8"/>
  <c r="D4565" i="8"/>
  <c r="D4038" i="8"/>
  <c r="D61" i="8"/>
  <c r="D3939" i="8"/>
  <c r="D130" i="8"/>
  <c r="D509" i="8"/>
  <c r="D617" i="8"/>
  <c r="D766" i="8"/>
  <c r="D94" i="8"/>
  <c r="D607" i="8"/>
  <c r="D104" i="8"/>
  <c r="D382" i="8"/>
  <c r="D4233" i="8"/>
  <c r="D4234" i="8"/>
  <c r="D22" i="8"/>
  <c r="D4789" i="8"/>
  <c r="D4534" i="8"/>
  <c r="D2027" i="8"/>
  <c r="D4484" i="8"/>
  <c r="D35" i="8"/>
  <c r="D23" i="8"/>
  <c r="D24" i="8"/>
  <c r="D4514" i="8"/>
  <c r="D4200" i="8"/>
  <c r="D4201" i="8"/>
  <c r="D4202" i="8"/>
  <c r="D4203" i="8"/>
  <c r="D4667" i="8"/>
  <c r="D1413" i="8"/>
  <c r="D1867" i="8"/>
  <c r="D3541" i="8"/>
  <c r="D4945" i="8"/>
  <c r="D1709" i="8"/>
  <c r="D2971" i="8"/>
  <c r="D3354" i="8"/>
  <c r="D25" i="8"/>
  <c r="D3822" i="8"/>
  <c r="D354" i="8"/>
  <c r="D53" i="8"/>
  <c r="D3132" i="8"/>
  <c r="D2726" i="8"/>
  <c r="D1146" i="8"/>
  <c r="D4839" i="8"/>
  <c r="D2346" i="8"/>
  <c r="D837" i="8"/>
  <c r="D749" i="8"/>
  <c r="D2400" i="8"/>
  <c r="D2401" i="8"/>
  <c r="D2402" i="8"/>
  <c r="D2403" i="8"/>
  <c r="D2404" i="8"/>
  <c r="D2405" i="8"/>
  <c r="D2406" i="8"/>
  <c r="D2407" i="8"/>
  <c r="D1497" i="8"/>
  <c r="D4976" i="8"/>
  <c r="D1588" i="8"/>
  <c r="D1898" i="8"/>
  <c r="D1899" i="8"/>
  <c r="D1900" i="8"/>
  <c r="D1901" i="8"/>
  <c r="D1902" i="8"/>
  <c r="D2181" i="8"/>
  <c r="D2182" i="8"/>
  <c r="D1070" i="8"/>
  <c r="D128" i="8"/>
  <c r="D1365" i="8"/>
  <c r="D2864" i="8"/>
  <c r="D1665" i="8"/>
  <c r="D1868" i="8"/>
  <c r="D2424" i="8"/>
  <c r="D4082" i="8"/>
  <c r="D1535" i="8"/>
  <c r="D2333" i="8"/>
  <c r="D2613" i="8"/>
  <c r="D652" i="8"/>
  <c r="D555" i="8"/>
  <c r="D38" i="8"/>
  <c r="D2408" i="8"/>
  <c r="D3641" i="8"/>
  <c r="D1269" i="8"/>
  <c r="D2052" i="8"/>
  <c r="D2053" i="8"/>
  <c r="D1508" i="8"/>
  <c r="D2064" i="8"/>
  <c r="D1832" i="8"/>
  <c r="D2409" i="8"/>
  <c r="D442" i="8"/>
  <c r="D1296" i="8"/>
  <c r="D1183" i="8"/>
  <c r="D945" i="8"/>
  <c r="D1305" i="8"/>
  <c r="D1045" i="8"/>
  <c r="D1095" i="8"/>
  <c r="D2972" i="8"/>
  <c r="D2973" i="8"/>
  <c r="D2851" i="8"/>
  <c r="D4873" i="8"/>
  <c r="D2469" i="8"/>
  <c r="D4684" i="8"/>
  <c r="D3442" i="8"/>
  <c r="D1557" i="8"/>
  <c r="D2633" i="8"/>
  <c r="D2519" i="8"/>
  <c r="D2904" i="8"/>
  <c r="D4235" i="8"/>
  <c r="D2410" i="8"/>
  <c r="D2727" i="8"/>
  <c r="D3246" i="8"/>
  <c r="D2728" i="8"/>
  <c r="D3578" i="8"/>
  <c r="D2706" i="8"/>
  <c r="D1923" i="8"/>
  <c r="D2743" i="8"/>
  <c r="D2852" i="8"/>
  <c r="D2974" i="8"/>
  <c r="D2012" i="8"/>
  <c r="D2905" i="8"/>
  <c r="D2115" i="8"/>
  <c r="D2940" i="8"/>
  <c r="D3782" i="8"/>
  <c r="D2877" i="8"/>
  <c r="D2772" i="8"/>
  <c r="D2878" i="8"/>
  <c r="D3373" i="8"/>
  <c r="D3427" i="8"/>
  <c r="D3311" i="8"/>
  <c r="D2837" i="8"/>
  <c r="D4083" i="8"/>
  <c r="D4765" i="8"/>
  <c r="D3910" i="8"/>
  <c r="D4766" i="8"/>
  <c r="D2235" i="8"/>
  <c r="D2116" i="8"/>
  <c r="D2200" i="8"/>
  <c r="D2334" i="8"/>
  <c r="D2219" i="8"/>
  <c r="D2071" i="8"/>
  <c r="D1963" i="8"/>
  <c r="D1736" i="8"/>
  <c r="D1724" i="8"/>
  <c r="D1688" i="8"/>
  <c r="D1589" i="8"/>
  <c r="D1498" i="8"/>
  <c r="D1590" i="8"/>
  <c r="D1699" i="8"/>
  <c r="D1717" i="8"/>
  <c r="D1823" i="8"/>
  <c r="D1700" i="8"/>
  <c r="D1675" i="8"/>
  <c r="D1567" i="8"/>
  <c r="D1486" i="8"/>
  <c r="D1602" i="8"/>
  <c r="D1701" i="8"/>
  <c r="D1833" i="8"/>
  <c r="D1702" i="8"/>
  <c r="D1703" i="8"/>
  <c r="D1591" i="8"/>
  <c r="D2693" i="8"/>
  <c r="D29" i="8"/>
  <c r="D4621" i="8"/>
  <c r="D3016" i="8"/>
  <c r="D1373" i="8"/>
  <c r="D4204" i="8"/>
  <c r="D2156" i="8"/>
  <c r="D3017" i="8"/>
  <c r="D3040" i="8"/>
  <c r="D3802" i="8"/>
  <c r="D3803" i="8"/>
  <c r="D3804" i="8"/>
  <c r="D2194" i="8"/>
  <c r="D1758" i="8"/>
  <c r="D1805" i="8"/>
  <c r="D3066" i="8"/>
  <c r="D3858" i="8"/>
  <c r="D4874" i="8"/>
  <c r="D2470" i="8"/>
  <c r="D2485" i="8"/>
  <c r="D4840" i="8"/>
  <c r="D946" i="8"/>
  <c r="D3133" i="8"/>
  <c r="D3156" i="8"/>
  <c r="D3247" i="8"/>
  <c r="D2838" i="8"/>
  <c r="D3999" i="8"/>
  <c r="D114" i="8"/>
  <c r="D62" i="8"/>
  <c r="D264" i="8"/>
  <c r="D498" i="8"/>
  <c r="D427" i="8"/>
  <c r="D331" i="8"/>
  <c r="D4341" i="8"/>
  <c r="D358" i="8"/>
  <c r="D1737" i="8"/>
  <c r="D4841" i="8"/>
  <c r="D404" i="8"/>
  <c r="D1111" i="8"/>
  <c r="D443" i="8"/>
  <c r="D767" i="8"/>
  <c r="D410" i="8"/>
  <c r="D307" i="8"/>
  <c r="D3742" i="8"/>
  <c r="D4535" i="8"/>
  <c r="D3428" i="8"/>
  <c r="D3617" i="8"/>
  <c r="D3396" i="8"/>
  <c r="D4015" i="8"/>
  <c r="D3579" i="8"/>
  <c r="D2440" i="8"/>
  <c r="D2783" i="8"/>
  <c r="D4016" i="8"/>
  <c r="D2952" i="8"/>
  <c r="D4183" i="8"/>
  <c r="D4382" i="8"/>
  <c r="D4555" i="8"/>
  <c r="D3805" i="8"/>
  <c r="D3214" i="8"/>
  <c r="D3397" i="8"/>
  <c r="D4767" i="8"/>
  <c r="D3331" i="8"/>
  <c r="D2879" i="8"/>
  <c r="D2634" i="8"/>
  <c r="D2520" i="8"/>
  <c r="D1824" i="8"/>
  <c r="D2729" i="8"/>
  <c r="D1780" i="8"/>
  <c r="D2653" i="8"/>
  <c r="D2839" i="8"/>
  <c r="D4685" i="8"/>
  <c r="D2449" i="8"/>
  <c r="D2471" i="8"/>
  <c r="D2450" i="8"/>
  <c r="D2335" i="8"/>
  <c r="D4438" i="8"/>
  <c r="D2486" i="8"/>
  <c r="D3189" i="8"/>
  <c r="D2312" i="8"/>
  <c r="D2451" i="8"/>
  <c r="D2462" i="8"/>
  <c r="D1628" i="8"/>
  <c r="D2425" i="8"/>
  <c r="D2347" i="8"/>
  <c r="D4977" i="8"/>
  <c r="D2817" i="8"/>
  <c r="D1941" i="8"/>
  <c r="D1478" i="8"/>
  <c r="D2654" i="8"/>
  <c r="D1689" i="8"/>
  <c r="D3170" i="8"/>
  <c r="D3312" i="8"/>
  <c r="D4398" i="8"/>
  <c r="D3190" i="8"/>
  <c r="D3285" i="8"/>
  <c r="D3699" i="8"/>
  <c r="D3296" i="8"/>
  <c r="D100" i="8"/>
  <c r="D4536" i="8"/>
  <c r="D3355" i="8"/>
  <c r="D3078" i="8"/>
  <c r="D3642" i="8"/>
  <c r="D4342" i="8"/>
  <c r="D3823" i="8"/>
  <c r="D3959" i="8"/>
  <c r="D4918" i="8"/>
  <c r="D4901" i="8"/>
  <c r="D4902" i="8"/>
  <c r="D4903" i="8"/>
  <c r="D3889" i="8"/>
  <c r="D4842" i="8"/>
  <c r="D4843" i="8"/>
  <c r="D4844" i="8"/>
  <c r="D4845" i="8"/>
  <c r="D4668" i="8"/>
  <c r="D4159" i="8"/>
  <c r="D4160" i="8"/>
  <c r="D3960" i="8"/>
  <c r="D3717" i="8"/>
  <c r="D4067" i="8"/>
  <c r="D3911" i="8"/>
  <c r="D3890" i="8"/>
  <c r="D3891" i="8"/>
  <c r="D3892" i="8"/>
  <c r="D4100" i="8"/>
  <c r="D4669" i="8"/>
  <c r="D3429" i="8"/>
  <c r="D3248" i="8"/>
  <c r="D3443" i="8"/>
  <c r="D4308" i="8"/>
  <c r="D1725" i="8"/>
  <c r="D3700" i="8"/>
  <c r="D3806" i="8"/>
  <c r="D3618" i="8"/>
  <c r="D4537" i="8"/>
  <c r="D3542" i="8"/>
  <c r="D3619" i="8"/>
  <c r="D4919" i="8"/>
  <c r="D1471" i="8"/>
  <c r="D3041" i="8"/>
  <c r="D3398" i="8"/>
  <c r="D569" i="8"/>
  <c r="D1558" i="8"/>
  <c r="D1112" i="8"/>
  <c r="D4978" i="8"/>
  <c r="D4205" i="8"/>
  <c r="D3743" i="8"/>
  <c r="D4929" i="8"/>
  <c r="D2605" i="8"/>
  <c r="D648" i="8"/>
  <c r="D3859" i="8"/>
  <c r="D2286" i="8"/>
  <c r="D4236" i="8"/>
  <c r="D4184" i="8"/>
  <c r="D2532" i="8"/>
  <c r="D4875" i="8"/>
  <c r="D3465" i="8"/>
  <c r="D4039" i="8"/>
  <c r="D3961" i="8"/>
  <c r="D3580" i="8"/>
  <c r="D4645" i="8"/>
  <c r="D4600" i="8"/>
  <c r="D4343" i="8"/>
  <c r="D4646" i="8"/>
  <c r="D3286" i="8"/>
  <c r="D4930" i="8"/>
  <c r="D4768" i="8"/>
  <c r="D4740" i="8"/>
  <c r="D3191" i="8"/>
  <c r="D4383" i="8"/>
  <c r="D2906" i="8"/>
  <c r="D3087" i="8"/>
  <c r="D3356" i="8"/>
  <c r="D3215" i="8"/>
  <c r="D3912" i="8"/>
  <c r="D4717" i="8"/>
  <c r="D3411" i="8"/>
  <c r="D3249" i="8"/>
  <c r="D3878" i="8"/>
  <c r="D3701" i="8"/>
  <c r="D3913" i="8"/>
  <c r="D3332" i="8"/>
  <c r="D1581" i="8"/>
  <c r="D686" i="8"/>
  <c r="D687" i="8"/>
  <c r="D2313" i="8"/>
  <c r="D2028" i="8"/>
  <c r="D3643" i="8"/>
  <c r="D3374" i="8"/>
  <c r="D1125" i="8"/>
  <c r="D2760" i="8"/>
  <c r="D3412" i="8"/>
  <c r="D3767" i="8"/>
  <c r="D3216" i="8"/>
  <c r="D1352" i="8"/>
  <c r="D2209" i="8"/>
  <c r="D176" i="8"/>
  <c r="D188" i="8"/>
  <c r="D284" i="8"/>
  <c r="D3982" i="8"/>
  <c r="D3413" i="8"/>
  <c r="D5009" i="8"/>
  <c r="D4920" i="8"/>
  <c r="D189" i="8"/>
  <c r="D627" i="8"/>
  <c r="D4990" i="8"/>
  <c r="D4686" i="8"/>
  <c r="D4946" i="8"/>
  <c r="D4485" i="8"/>
  <c r="D746" i="8"/>
  <c r="D4439" i="8"/>
  <c r="D4921" i="8"/>
  <c r="D4931" i="8"/>
  <c r="D4718" i="8"/>
  <c r="D3052" i="8"/>
  <c r="D4486" i="8"/>
  <c r="D3116" i="8"/>
  <c r="D4515" i="8"/>
  <c r="D4687" i="8"/>
  <c r="D4161" i="8"/>
  <c r="D4028" i="8"/>
  <c r="D4846" i="8"/>
  <c r="D3924" i="8"/>
  <c r="D3681" i="8"/>
  <c r="D3838" i="8"/>
  <c r="D3620" i="8"/>
  <c r="D4185" i="8"/>
  <c r="D1219" i="8"/>
  <c r="D3250" i="8"/>
  <c r="D3879" i="8"/>
  <c r="D4040" i="8"/>
  <c r="D4000" i="8"/>
  <c r="D4947" i="8"/>
  <c r="D4566" i="8"/>
  <c r="D4991" i="8"/>
  <c r="D4601" i="8"/>
  <c r="D4622" i="8"/>
  <c r="D4423" i="8"/>
  <c r="D4876" i="8"/>
  <c r="D4992" i="8"/>
  <c r="D4647" i="8"/>
  <c r="D4819" i="8"/>
  <c r="D4993" i="8"/>
  <c r="D4877" i="8"/>
  <c r="D2348" i="8"/>
  <c r="D33" i="8"/>
  <c r="D1487" i="8"/>
  <c r="D34" i="8"/>
  <c r="D1472" i="8"/>
  <c r="D136" i="8"/>
  <c r="D1559" i="8"/>
  <c r="D182" i="8"/>
  <c r="D1524" i="8"/>
  <c r="D499" i="8"/>
  <c r="D1582" i="8"/>
  <c r="D1684" i="8"/>
  <c r="D760" i="8"/>
  <c r="D1236" i="8"/>
  <c r="D387" i="8"/>
  <c r="D841" i="8"/>
  <c r="D145" i="8"/>
  <c r="D149" i="8"/>
  <c r="D4538" i="8"/>
  <c r="D2195" i="8"/>
  <c r="D4602" i="8"/>
  <c r="D4904" i="8"/>
  <c r="D4741" i="8"/>
  <c r="D4688" i="8"/>
  <c r="D4068" i="8"/>
  <c r="D4001" i="8"/>
  <c r="D4323" i="8"/>
  <c r="D3962" i="8"/>
  <c r="D3682" i="8"/>
  <c r="D4286" i="8"/>
  <c r="D3561" i="8"/>
  <c r="D3562" i="8"/>
  <c r="D3563" i="8"/>
  <c r="D3564" i="8"/>
  <c r="D3565" i="8"/>
  <c r="D3566" i="8"/>
  <c r="D3357" i="8"/>
  <c r="D4742" i="8"/>
  <c r="D3567" i="8"/>
  <c r="D4820" i="8"/>
  <c r="D4309" i="8"/>
  <c r="D4310" i="8"/>
  <c r="D210" i="8"/>
  <c r="D3297" i="8"/>
  <c r="D211" i="8"/>
  <c r="D3298" i="8"/>
  <c r="D212" i="8"/>
  <c r="D1149" i="8"/>
  <c r="D4847" i="8"/>
  <c r="D4689" i="8"/>
  <c r="D4994" i="8"/>
  <c r="D4145" i="8"/>
  <c r="D4500" i="8"/>
  <c r="D4251" i="8"/>
  <c r="D1451" i="8"/>
  <c r="D4821" i="8"/>
  <c r="D4769" i="8"/>
  <c r="D1759" i="8"/>
  <c r="D4487" i="8"/>
  <c r="D4719" i="8"/>
  <c r="D4344" i="8"/>
  <c r="D4101" i="8"/>
  <c r="D4311" i="8"/>
  <c r="D191" i="8"/>
  <c r="D4623" i="8"/>
  <c r="D4932" i="8"/>
  <c r="D3375" i="8"/>
  <c r="D3604" i="8"/>
  <c r="D2487" i="8"/>
  <c r="D3527" i="8"/>
  <c r="D5010" i="8"/>
  <c r="D4501" i="8"/>
  <c r="D3466" i="8"/>
  <c r="D4206" i="8"/>
  <c r="D4624" i="8"/>
  <c r="D3313" i="8"/>
  <c r="D2667" i="8"/>
  <c r="D2359" i="8"/>
  <c r="D2360" i="8"/>
  <c r="D2361" i="8"/>
  <c r="D2362" i="8"/>
  <c r="D2363" i="8"/>
  <c r="D2364" i="8"/>
  <c r="D2365" i="8"/>
  <c r="D2366" i="8"/>
  <c r="D2488" i="8"/>
  <c r="D4207" i="8"/>
  <c r="D3414" i="8"/>
  <c r="D2623" i="8"/>
  <c r="D2818" i="8"/>
  <c r="D2773" i="8"/>
  <c r="D2716" i="8"/>
  <c r="D2784" i="8"/>
  <c r="D3621" i="8"/>
  <c r="D3963" i="8"/>
  <c r="D3940" i="8"/>
  <c r="D4922" i="8"/>
  <c r="D4516" i="8"/>
  <c r="D4252" i="8"/>
  <c r="D353" i="8"/>
  <c r="D1834" i="8"/>
  <c r="D1942" i="8"/>
  <c r="D2210" i="8"/>
  <c r="D2544" i="8"/>
  <c r="D4603" i="8"/>
  <c r="D3134" i="8"/>
  <c r="D4162" i="8"/>
  <c r="D4237" i="8"/>
  <c r="D394" i="8"/>
  <c r="D1079" i="8"/>
  <c r="D4312" i="8"/>
  <c r="D3983" i="8"/>
  <c r="D1404" i="8"/>
  <c r="D3718" i="8"/>
  <c r="D4440" i="8"/>
  <c r="D3984" i="8"/>
  <c r="D4287" i="8"/>
  <c r="D4848" i="8"/>
  <c r="D3783" i="8"/>
  <c r="D4517" i="8"/>
  <c r="D4518" i="8"/>
  <c r="D4878" i="8"/>
  <c r="D3568" i="8"/>
  <c r="D4948" i="8"/>
  <c r="D2880" i="8"/>
  <c r="D4648" i="8"/>
  <c r="D4790" i="8"/>
  <c r="D4464" i="8"/>
  <c r="D4720" i="8"/>
  <c r="D4770" i="8"/>
  <c r="D4949" i="8"/>
  <c r="D4690" i="8"/>
  <c r="D4979" i="8"/>
  <c r="D4253" i="8"/>
  <c r="D4691" i="8"/>
  <c r="D4384" i="8"/>
  <c r="D4849" i="8"/>
  <c r="D4539" i="8"/>
  <c r="D4465" i="8"/>
  <c r="D4850" i="8"/>
  <c r="D4950" i="8"/>
  <c r="D1106" i="8"/>
  <c r="D3501" i="8"/>
  <c r="D4771" i="8"/>
  <c r="D2614" i="8"/>
  <c r="D3485" i="8"/>
  <c r="D3512" i="8"/>
  <c r="D3513" i="8"/>
  <c r="D4146" i="8"/>
  <c r="D4399" i="8"/>
  <c r="D3042" i="8"/>
  <c r="D3142" i="8"/>
  <c r="D3502" i="8"/>
  <c r="D3683" i="8"/>
  <c r="D4345" i="8"/>
  <c r="D3314" i="8"/>
  <c r="D1655" i="8"/>
  <c r="D417" i="8"/>
  <c r="D4017" i="8"/>
  <c r="D43" i="8"/>
  <c r="D914" i="8"/>
  <c r="D3880" i="8"/>
  <c r="D3486" i="8"/>
  <c r="D3622" i="8"/>
  <c r="D3644" i="8"/>
  <c r="D1473" i="8"/>
  <c r="D4879" i="8"/>
  <c r="D2785" i="8"/>
  <c r="D4041" i="8"/>
  <c r="D4625" i="8"/>
  <c r="D4851" i="8"/>
  <c r="D31" i="8"/>
  <c r="D3143" i="8"/>
  <c r="D1781" i="8"/>
  <c r="D4519" i="8"/>
  <c r="D4488" i="8"/>
  <c r="D3067" i="8"/>
  <c r="D3217" i="8"/>
  <c r="D463" i="8"/>
  <c r="D486" i="8"/>
  <c r="D3487" i="8"/>
  <c r="D515" i="8"/>
  <c r="D2592" i="8"/>
  <c r="D583" i="8"/>
  <c r="D596" i="8"/>
  <c r="D2129" i="8"/>
  <c r="D286" i="8"/>
  <c r="D4852" i="8"/>
  <c r="D653" i="8"/>
  <c r="D608" i="8"/>
  <c r="D154" i="8"/>
  <c r="D728" i="8"/>
  <c r="D775" i="8"/>
  <c r="D810" i="8"/>
  <c r="D877" i="8"/>
  <c r="D1452" i="8"/>
  <c r="D951" i="8"/>
  <c r="D1738" i="8"/>
  <c r="D924" i="8"/>
  <c r="D1813" i="8"/>
  <c r="D1844" i="8"/>
  <c r="D2441" i="8"/>
  <c r="D2655" i="8"/>
  <c r="D2786" i="8"/>
  <c r="D1246" i="8"/>
  <c r="D3719" i="8"/>
  <c r="D2953" i="8"/>
  <c r="D2656" i="8"/>
  <c r="D2579" i="8"/>
  <c r="D4905" i="8"/>
  <c r="D723" i="8"/>
  <c r="D768" i="8"/>
  <c r="D1096" i="8"/>
  <c r="D1355" i="8"/>
  <c r="D1857" i="8"/>
  <c r="D750" i="8"/>
  <c r="D516" i="8"/>
  <c r="D2717" i="8"/>
  <c r="D3358" i="8"/>
  <c r="D1385" i="8"/>
  <c r="D2730" i="8"/>
  <c r="D2211" i="8"/>
  <c r="D2140" i="8"/>
  <c r="D1903" i="8"/>
  <c r="D3251" i="8"/>
  <c r="D2141" i="8"/>
  <c r="D3252" i="8"/>
  <c r="D2142" i="8"/>
  <c r="D2143" i="8"/>
  <c r="D4692" i="8"/>
  <c r="D2144" i="8"/>
  <c r="D1036" i="8"/>
  <c r="D2145" i="8"/>
  <c r="D2146" i="8"/>
  <c r="D1685" i="8"/>
  <c r="D1568" i="8"/>
  <c r="D1569" i="8"/>
  <c r="D1869" i="8"/>
  <c r="D1904" i="8"/>
  <c r="D2169" i="8"/>
  <c r="D4853" i="8"/>
  <c r="D2236" i="8"/>
  <c r="D1306" i="8"/>
  <c r="D1307" i="8"/>
  <c r="D1308" i="8"/>
  <c r="D3430" i="8"/>
  <c r="D1309" i="8"/>
  <c r="D1310" i="8"/>
  <c r="D1311" i="8"/>
  <c r="D1312" i="8"/>
  <c r="D1313" i="8"/>
  <c r="D4208" i="8"/>
  <c r="D1509" i="8"/>
  <c r="D1356" i="8"/>
  <c r="D1453" i="8"/>
  <c r="D1858" i="8"/>
  <c r="D4693" i="8"/>
  <c r="D2336" i="8"/>
  <c r="D3488" i="8"/>
  <c r="D109" i="8"/>
  <c r="D3581" i="8"/>
  <c r="D1462" i="8"/>
  <c r="D4466" i="8"/>
  <c r="D2237" i="8"/>
  <c r="D2924" i="8"/>
  <c r="D3914" i="8"/>
  <c r="D365" i="8"/>
  <c r="D3266" i="8"/>
  <c r="D3267" i="8"/>
  <c r="D3268" i="8"/>
  <c r="D3269" i="8"/>
  <c r="D1317" i="8"/>
  <c r="D4791" i="8"/>
  <c r="D4792" i="8"/>
  <c r="D4604" i="8"/>
  <c r="D4272" i="8"/>
  <c r="D4238" i="8"/>
  <c r="D2029" i="8"/>
  <c r="D4906" i="8"/>
  <c r="D4239" i="8"/>
  <c r="D4694" i="8"/>
  <c r="D3543" i="8"/>
  <c r="D541" i="8"/>
  <c r="D448" i="8"/>
  <c r="D656" i="8"/>
  <c r="D3376" i="8"/>
  <c r="D737" i="8"/>
  <c r="D654" i="8"/>
  <c r="D1656" i="8"/>
  <c r="D688" i="8"/>
  <c r="D699" i="8"/>
  <c r="D792" i="8"/>
  <c r="D1229" i="8"/>
  <c r="D4567" i="8"/>
  <c r="D734" i="8"/>
  <c r="D738" i="8"/>
  <c r="D754" i="8"/>
  <c r="D769" i="8"/>
  <c r="D4346" i="8"/>
  <c r="D1270" i="8"/>
  <c r="D1211" i="8"/>
  <c r="D811" i="8"/>
  <c r="D1121" i="8"/>
  <c r="D1806" i="8"/>
  <c r="D940" i="8"/>
  <c r="D1624" i="8"/>
  <c r="D1016" i="8"/>
  <c r="D952" i="8"/>
  <c r="D4626" i="8"/>
  <c r="D1046" i="8"/>
  <c r="D1293" i="8"/>
  <c r="D953" i="8"/>
  <c r="D1003" i="8"/>
  <c r="D1089" i="8"/>
  <c r="D3623" i="8"/>
  <c r="D2274" i="8"/>
  <c r="D2001" i="8"/>
  <c r="D1845" i="8"/>
  <c r="D2426" i="8"/>
  <c r="D2157" i="8"/>
  <c r="D1321" i="8"/>
  <c r="D2480" i="8"/>
  <c r="D2657" i="8"/>
  <c r="D1767" i="8"/>
  <c r="D1137" i="8"/>
  <c r="D2941" i="8"/>
  <c r="D856" i="8"/>
  <c r="D2275" i="8"/>
  <c r="D2558" i="8"/>
  <c r="D2794" i="8"/>
  <c r="D2678" i="8"/>
  <c r="D2314" i="8"/>
  <c r="D2521" i="8"/>
  <c r="D2337" i="8"/>
  <c r="D2349" i="8"/>
  <c r="D2489" i="8"/>
  <c r="D2072" i="8"/>
  <c r="D1510" i="8"/>
  <c r="D2117" i="8"/>
  <c r="D2085" i="8"/>
  <c r="D2002" i="8"/>
  <c r="D1603" i="8"/>
  <c r="D1807" i="8"/>
  <c r="D1881" i="8"/>
  <c r="D661" i="8"/>
  <c r="D2267" i="8"/>
  <c r="D2624" i="8"/>
  <c r="D2003" i="8"/>
  <c r="D3528" i="8"/>
  <c r="D2761" i="8"/>
  <c r="D2869" i="8"/>
  <c r="D3784" i="8"/>
  <c r="D4288" i="8"/>
  <c r="D806" i="8"/>
  <c r="D739" i="8"/>
  <c r="D4018" i="8"/>
  <c r="D4019" i="8"/>
  <c r="D3824" i="8"/>
  <c r="D4347" i="8"/>
  <c r="D1017" i="8"/>
  <c r="D301" i="8"/>
  <c r="D812" i="8"/>
  <c r="D993" i="8"/>
  <c r="D641" i="8"/>
  <c r="D234" i="8"/>
  <c r="D3415" i="8"/>
  <c r="D2315" i="8"/>
  <c r="D828" i="8"/>
  <c r="D3860" i="8"/>
  <c r="D464" i="8"/>
  <c r="D3744" i="8"/>
  <c r="D2762" i="8"/>
  <c r="D1126" i="8"/>
  <c r="D1113" i="8"/>
  <c r="D2350" i="8"/>
  <c r="D1531" i="8"/>
  <c r="D2625" i="8"/>
  <c r="D3192" i="8"/>
  <c r="D3157" i="8"/>
  <c r="D3253" i="8"/>
  <c r="D2925" i="8"/>
  <c r="D4400" i="8"/>
  <c r="D2463" i="8"/>
  <c r="D2130" i="8"/>
  <c r="D3399" i="8"/>
  <c r="D1976" i="8"/>
  <c r="D2158" i="8"/>
  <c r="D2774" i="8"/>
  <c r="D4854" i="8"/>
  <c r="D2170" i="8"/>
  <c r="D4042" i="8"/>
  <c r="D2411" i="8"/>
  <c r="D1690" i="8"/>
  <c r="D2891" i="8"/>
  <c r="D2975" i="8"/>
  <c r="D2976" i="8"/>
  <c r="D3000" i="8"/>
  <c r="D2522" i="8"/>
  <c r="D2635" i="8"/>
  <c r="D948" i="8"/>
  <c r="D527" i="8"/>
  <c r="D1010" i="8"/>
  <c r="D4424" i="8"/>
  <c r="D461" i="8"/>
  <c r="D4029" i="8"/>
  <c r="D2580" i="8"/>
  <c r="D421" i="8"/>
  <c r="D533" i="8"/>
  <c r="D534" i="8"/>
  <c r="D3053" i="8"/>
  <c r="D3807" i="8"/>
  <c r="D4467" i="8"/>
  <c r="D675" i="8"/>
  <c r="D714" i="8"/>
  <c r="D2276" i="8"/>
  <c r="D642" i="8"/>
  <c r="D681" i="8"/>
  <c r="D715" i="8"/>
  <c r="D2261" i="8"/>
  <c r="D882" i="8"/>
  <c r="D4401" i="8"/>
  <c r="D949" i="8"/>
  <c r="D974" i="8"/>
  <c r="D2171" i="8"/>
  <c r="D1247" i="8"/>
  <c r="D1657" i="8"/>
  <c r="D1205" i="8"/>
  <c r="D2013" i="8"/>
  <c r="D1230" i="8"/>
  <c r="D1814" i="8"/>
  <c r="D2819" i="8"/>
  <c r="D1704" i="8"/>
  <c r="D219" i="8"/>
  <c r="D1064" i="8"/>
  <c r="D252" i="8"/>
  <c r="D1726" i="8"/>
  <c r="D216" i="8"/>
  <c r="D220" i="8"/>
  <c r="D302" i="8"/>
  <c r="D186" i="8"/>
  <c r="D258" i="8"/>
  <c r="D462" i="8"/>
  <c r="D695" i="8"/>
  <c r="D213" i="8"/>
  <c r="D1220" i="8"/>
  <c r="D253" i="8"/>
  <c r="D259" i="8"/>
  <c r="D2262" i="8"/>
  <c r="D272" i="8"/>
  <c r="D311" i="8"/>
  <c r="D190" i="8"/>
  <c r="D287" i="8"/>
  <c r="D266" i="8"/>
  <c r="D241" i="8"/>
  <c r="D1808" i="8"/>
  <c r="D268" i="8"/>
  <c r="D242" i="8"/>
  <c r="D269" i="8"/>
  <c r="D249" i="8"/>
  <c r="D1366" i="8"/>
  <c r="D359" i="8"/>
  <c r="D303" i="8"/>
  <c r="D2523" i="8"/>
  <c r="D332" i="8"/>
  <c r="D3018" i="8"/>
  <c r="D761" i="8"/>
  <c r="D374" i="8"/>
  <c r="D140" i="8"/>
  <c r="D333" i="8"/>
  <c r="D349" i="8"/>
  <c r="D360" i="8"/>
  <c r="D260" i="8"/>
  <c r="D1739" i="8"/>
  <c r="D3808" i="8"/>
  <c r="D4289" i="8"/>
  <c r="D4502" i="8"/>
  <c r="D3569" i="8"/>
  <c r="D4425" i="8"/>
  <c r="D3893" i="8"/>
  <c r="D3702" i="8"/>
  <c r="D3254" i="8"/>
  <c r="D1071" i="8"/>
  <c r="D1047" i="8"/>
  <c r="D4503" i="8"/>
  <c r="D1048" i="8"/>
  <c r="D4504" i="8"/>
  <c r="D1367" i="8"/>
  <c r="D1414" i="8"/>
  <c r="D4695" i="8"/>
  <c r="D3299" i="8"/>
  <c r="D4627" i="8"/>
  <c r="D4505" i="8"/>
  <c r="D1924" i="8"/>
  <c r="D4313" i="8"/>
  <c r="D4649" i="8"/>
  <c r="D2147" i="8"/>
  <c r="D4373" i="8"/>
  <c r="D4314" i="8"/>
  <c r="D3645" i="8"/>
  <c r="D3218" i="8"/>
  <c r="D2881" i="8"/>
  <c r="D2882" i="8"/>
  <c r="D1977" i="8"/>
  <c r="D1782" i="8"/>
  <c r="D2014" i="8"/>
  <c r="D2159" i="8"/>
  <c r="D1969" i="8"/>
  <c r="D2054" i="8"/>
  <c r="D3720" i="8"/>
  <c r="D1970" i="8"/>
  <c r="D3941" i="8"/>
  <c r="D2160" i="8"/>
  <c r="D2452" i="8"/>
  <c r="D2453" i="8"/>
  <c r="D2464" i="8"/>
  <c r="D2201" i="8"/>
  <c r="D2212" i="8"/>
  <c r="D4130" i="8"/>
  <c r="D4131" i="8"/>
  <c r="D2668" i="8"/>
  <c r="D1859" i="8"/>
  <c r="D2593" i="8"/>
  <c r="D2559" i="8"/>
  <c r="D2594" i="8"/>
  <c r="D2560" i="8"/>
  <c r="D2853" i="8"/>
  <c r="D3043" i="8"/>
  <c r="D3171" i="8"/>
  <c r="D4043" i="8"/>
  <c r="D3529" i="8"/>
  <c r="D3721" i="8"/>
  <c r="D3514" i="8"/>
  <c r="D5011" i="8"/>
  <c r="D3646" i="8"/>
  <c r="D3172" i="8"/>
  <c r="D3315" i="8"/>
  <c r="D3653" i="8"/>
  <c r="D3431" i="8"/>
  <c r="D3624" i="8"/>
  <c r="D4044" i="8"/>
  <c r="D4273" i="8"/>
  <c r="D1882" i="8"/>
  <c r="D1883" i="8"/>
  <c r="D1085" i="8"/>
  <c r="D346" i="8"/>
  <c r="D584" i="8"/>
  <c r="D676" i="8"/>
  <c r="D505" i="8"/>
  <c r="D1133" i="8"/>
  <c r="D466" i="8"/>
  <c r="D506" i="8"/>
  <c r="D557" i="8"/>
  <c r="D580" i="8"/>
  <c r="D602" i="8"/>
  <c r="D847" i="8"/>
  <c r="D585" i="8"/>
  <c r="D171" i="8"/>
  <c r="D4290" i="8"/>
  <c r="D1174" i="8"/>
  <c r="D1206" i="8"/>
  <c r="D2795" i="8"/>
  <c r="D1949" i="8"/>
  <c r="D1374" i="8"/>
  <c r="D1463" i="8"/>
  <c r="D3054" i="8"/>
  <c r="D1740" i="8"/>
  <c r="D1666" i="8"/>
  <c r="D666" i="8"/>
  <c r="D1876" i="8"/>
  <c r="D1160" i="8"/>
  <c r="D2148" i="8"/>
  <c r="D2065" i="8"/>
  <c r="D1925" i="8"/>
  <c r="D2954" i="8"/>
  <c r="D2073" i="8"/>
  <c r="D2086" i="8"/>
  <c r="D2220" i="8"/>
  <c r="D2296" i="8"/>
  <c r="D2490" i="8"/>
  <c r="D2615" i="8"/>
  <c r="D3135" i="8"/>
  <c r="D961" i="8"/>
  <c r="D2820" i="8"/>
  <c r="D2221" i="8"/>
  <c r="D2926" i="8"/>
  <c r="D2247" i="8"/>
  <c r="D3068" i="8"/>
  <c r="D3019" i="8"/>
  <c r="D3333" i="8"/>
  <c r="D3444" i="8"/>
  <c r="D3515" i="8"/>
  <c r="D1037" i="8"/>
  <c r="D4020" i="8"/>
  <c r="D4069" i="8"/>
  <c r="D4002" i="8"/>
  <c r="D1815" i="8"/>
  <c r="D2491" i="8"/>
  <c r="D3745" i="8"/>
  <c r="D2367" i="8"/>
  <c r="D3235" i="8"/>
  <c r="D535" i="8"/>
  <c r="D4441" i="8"/>
  <c r="D26" i="8"/>
  <c r="D90" i="8"/>
  <c r="D1560" i="8"/>
  <c r="D224" i="8"/>
  <c r="D225" i="8"/>
  <c r="D235" i="8"/>
  <c r="D236" i="8"/>
  <c r="D237" i="8"/>
  <c r="D238" i="8"/>
  <c r="D239" i="8"/>
  <c r="D5012" i="8"/>
  <c r="D138" i="8"/>
  <c r="D1727" i="8"/>
  <c r="D1710" i="8"/>
  <c r="D1986" i="8"/>
  <c r="D158" i="8"/>
  <c r="D1943" i="8"/>
  <c r="D4132" i="8"/>
  <c r="D597" i="8"/>
  <c r="D2055" i="8"/>
  <c r="D4254" i="8"/>
  <c r="D4291" i="8"/>
  <c r="D4324" i="8"/>
  <c r="D4743" i="8"/>
  <c r="D4468" i="8"/>
  <c r="D770" i="8"/>
  <c r="D4605" i="8"/>
  <c r="D3964" i="8"/>
  <c r="D48" i="8"/>
  <c r="D1049" i="8"/>
  <c r="D603" i="8"/>
  <c r="D49" i="8"/>
  <c r="D1667" i="8"/>
  <c r="D3768" i="8"/>
  <c r="D74" i="8"/>
  <c r="D1625" i="8"/>
  <c r="D3400" i="8"/>
  <c r="D1297" i="8"/>
  <c r="D2707" i="8"/>
  <c r="D2636" i="8"/>
  <c r="D4045" i="8"/>
  <c r="D3894" i="8"/>
  <c r="D4933" i="8"/>
  <c r="D5013" i="8"/>
  <c r="D3117" i="8"/>
  <c r="D3746" i="8"/>
  <c r="D3965" i="8"/>
  <c r="D4070" i="8"/>
  <c r="D3966" i="8"/>
  <c r="D3839" i="8"/>
  <c r="D3895" i="8"/>
  <c r="D3861" i="8"/>
  <c r="D3985" i="8"/>
  <c r="D4255" i="8"/>
  <c r="D4456" i="8"/>
  <c r="D3896" i="8"/>
  <c r="D4385" i="8"/>
  <c r="D4650" i="8"/>
  <c r="D4386" i="8"/>
  <c r="D3544" i="8"/>
  <c r="D4670" i="8"/>
  <c r="D4951" i="8"/>
  <c r="D4952" i="8"/>
  <c r="D4256" i="8"/>
  <c r="D4923" i="8"/>
  <c r="D3967" i="8"/>
  <c r="D3173" i="8"/>
  <c r="D4257" i="8"/>
  <c r="D4258" i="8"/>
  <c r="D4259" i="8"/>
  <c r="D4402" i="8"/>
  <c r="D4359" i="8"/>
  <c r="D2368" i="8"/>
  <c r="D2369" i="8"/>
  <c r="D2370" i="8"/>
  <c r="D2371" i="8"/>
  <c r="D2316" i="8"/>
  <c r="D4855" i="8"/>
  <c r="D4793" i="8"/>
  <c r="D383" i="8"/>
  <c r="D2775" i="8"/>
  <c r="D1134" i="8"/>
  <c r="D4995" i="8"/>
  <c r="D2427" i="8"/>
  <c r="D4163" i="8"/>
  <c r="D4794" i="8"/>
  <c r="D2977" i="8"/>
  <c r="D2481" i="8"/>
  <c r="D2744" i="8"/>
  <c r="D3359" i="8"/>
  <c r="D3862" i="8"/>
  <c r="D4120" i="8"/>
  <c r="D4315" i="8"/>
  <c r="D4316" i="8"/>
  <c r="D4317" i="8"/>
  <c r="D3915" i="8"/>
  <c r="D2505" i="8"/>
  <c r="D4953" i="8"/>
  <c r="D4954" i="8"/>
  <c r="D4955" i="8"/>
  <c r="D4996" i="8"/>
  <c r="D2030" i="8"/>
  <c r="D2955" i="8"/>
  <c r="D941" i="8"/>
  <c r="D784" i="8"/>
  <c r="D2118" i="8"/>
  <c r="D842" i="8"/>
  <c r="D2978" i="8"/>
  <c r="D883" i="8"/>
  <c r="D3334" i="8"/>
  <c r="D818" i="8"/>
  <c r="D829" i="8"/>
  <c r="D867" i="8"/>
  <c r="D886" i="8"/>
  <c r="D4274" i="8"/>
  <c r="D5014" i="8"/>
  <c r="D3516" i="8"/>
  <c r="D3769" i="8"/>
  <c r="D1223" i="8"/>
  <c r="D1336" i="8"/>
  <c r="D1342" i="8"/>
  <c r="D3625" i="8"/>
  <c r="D1454" i="8"/>
  <c r="D740" i="8"/>
  <c r="D1271" i="8"/>
  <c r="D2679" i="8"/>
  <c r="D1481" i="8"/>
  <c r="D1375" i="8"/>
  <c r="D2892" i="8"/>
  <c r="D1212" i="8"/>
  <c r="D1298" i="8"/>
  <c r="D4651" i="8"/>
  <c r="D1424" i="8"/>
  <c r="D3377" i="8"/>
  <c r="D1330" i="8"/>
  <c r="D1458" i="8"/>
  <c r="D2248" i="8"/>
  <c r="D3020" i="8"/>
  <c r="D1604" i="8"/>
  <c r="D166" i="8"/>
  <c r="D1686" i="8"/>
  <c r="D1658" i="8"/>
  <c r="D1728" i="8"/>
  <c r="D1018" i="8"/>
  <c r="D838" i="8"/>
  <c r="D1592" i="8"/>
  <c r="D1593" i="8"/>
  <c r="D1747" i="8"/>
  <c r="D915" i="8"/>
  <c r="D2015" i="8"/>
  <c r="D2066" i="8"/>
  <c r="D1097" i="8"/>
  <c r="D4003" i="8"/>
  <c r="D1971" i="8"/>
  <c r="D2317" i="8"/>
  <c r="D2238" i="8"/>
  <c r="D2492" i="8"/>
  <c r="D2196" i="8"/>
  <c r="D2697" i="8"/>
  <c r="D4442" i="8"/>
  <c r="D2524" i="8"/>
  <c r="D3582" i="8"/>
  <c r="D3722" i="8"/>
  <c r="D2571" i="8"/>
  <c r="D2658" i="8"/>
  <c r="D3942" i="8"/>
  <c r="D4520" i="8"/>
  <c r="D4721" i="8"/>
  <c r="D4506" i="8"/>
  <c r="D2428" i="8"/>
  <c r="D2907" i="8"/>
  <c r="D4071" i="8"/>
  <c r="D4147" i="8"/>
  <c r="D4568" i="8"/>
  <c r="D4980" i="8"/>
  <c r="D4469" i="8"/>
  <c r="D3001" i="8"/>
  <c r="D4744" i="8"/>
  <c r="D3747" i="8"/>
  <c r="D3863" i="8"/>
  <c r="D3703" i="8"/>
  <c r="D1175" i="8"/>
  <c r="D2183" i="8"/>
  <c r="D4121" i="8"/>
  <c r="D1227" i="8"/>
  <c r="D1228" i="8"/>
  <c r="D2979" i="8"/>
  <c r="D3785" i="8"/>
  <c r="D4540" i="8"/>
  <c r="D1488" i="8"/>
  <c r="D1277" i="8"/>
  <c r="D3583" i="8"/>
  <c r="D1195" i="8"/>
  <c r="D1150" i="8"/>
  <c r="D1224" i="8"/>
  <c r="D3943" i="8"/>
  <c r="D1237" i="8"/>
  <c r="D3069" i="8"/>
  <c r="D1272" i="8"/>
  <c r="D2056" i="8"/>
  <c r="D1376" i="8"/>
  <c r="D3445" i="8"/>
  <c r="D3748" i="8"/>
  <c r="D3684" i="8"/>
  <c r="D3530" i="8"/>
  <c r="D3723" i="8"/>
  <c r="D3825" i="8"/>
  <c r="D1255" i="8"/>
  <c r="D2883" i="8"/>
  <c r="D1322" i="8"/>
  <c r="D1482" i="8"/>
  <c r="D1516" i="8"/>
  <c r="D2016" i="8"/>
  <c r="D1440" i="8"/>
  <c r="D1676" i="8"/>
  <c r="D1114" i="8"/>
  <c r="D1846" i="8"/>
  <c r="D1860" i="8"/>
  <c r="D1677" i="8"/>
  <c r="D1729" i="8"/>
  <c r="D2854" i="8"/>
  <c r="D721" i="8"/>
  <c r="D449" i="8"/>
  <c r="D1188" i="8"/>
  <c r="D1248" i="8"/>
  <c r="D444" i="8"/>
  <c r="D422" i="8"/>
  <c r="D445" i="8"/>
  <c r="D1368" i="8"/>
  <c r="D757" i="8"/>
  <c r="D550" i="8"/>
  <c r="D472" i="8"/>
  <c r="D139" i="8"/>
  <c r="D793" i="8"/>
  <c r="D556" i="8"/>
  <c r="D500" i="8"/>
  <c r="D366" i="8"/>
  <c r="D892" i="8"/>
  <c r="D278" i="8"/>
  <c r="D478" i="8"/>
  <c r="D493" i="8"/>
  <c r="D1278" i="8"/>
  <c r="D450" i="8"/>
  <c r="D451" i="8"/>
  <c r="D1065" i="8"/>
  <c r="D551" i="8"/>
  <c r="D27" i="8"/>
  <c r="D4292" i="8"/>
  <c r="D4795" i="8"/>
  <c r="D4696" i="8"/>
  <c r="D4569" i="8"/>
  <c r="D385" i="8"/>
  <c r="D2465" i="8"/>
  <c r="D1331" i="8"/>
  <c r="D5015" i="8"/>
  <c r="D5016" i="8"/>
  <c r="D3416" i="8"/>
  <c r="D2595" i="8"/>
  <c r="D4981" i="8"/>
  <c r="D4997" i="8"/>
  <c r="D4796" i="8"/>
  <c r="D4822" i="8"/>
  <c r="D4823" i="8"/>
  <c r="D4982" i="8"/>
  <c r="D4722" i="8"/>
  <c r="D4723" i="8"/>
  <c r="D4360" i="8"/>
  <c r="D4186" i="8"/>
  <c r="D3335" i="8"/>
  <c r="D2222" i="8"/>
  <c r="D2223" i="8"/>
  <c r="D2224" i="8"/>
  <c r="D2225" i="8"/>
  <c r="D3336" i="8"/>
  <c r="D2787" i="8"/>
  <c r="D3002" i="8"/>
  <c r="D3337" i="8"/>
  <c r="D2087" i="8"/>
  <c r="D3338" i="8"/>
  <c r="D2088" i="8"/>
  <c r="D3339" i="8"/>
  <c r="D2089" i="8"/>
  <c r="D2090" i="8"/>
  <c r="D3340" i="8"/>
  <c r="D2091" i="8"/>
  <c r="D3341" i="8"/>
  <c r="D3654" i="8"/>
  <c r="D4102" i="8"/>
  <c r="D4628" i="8"/>
  <c r="D2092" i="8"/>
  <c r="D4629" i="8"/>
  <c r="D2093" i="8"/>
  <c r="D4630" i="8"/>
  <c r="D2094" i="8"/>
  <c r="D2095" i="8"/>
  <c r="D4631" i="8"/>
  <c r="D2096" i="8"/>
  <c r="D2097" i="8"/>
  <c r="D2098" i="8"/>
  <c r="D4632" i="8"/>
  <c r="D2099" i="8"/>
  <c r="D2100" i="8"/>
  <c r="D2101" i="8"/>
  <c r="D2102" i="8"/>
  <c r="D2103" i="8"/>
  <c r="D2104" i="8"/>
  <c r="D4318" i="8"/>
  <c r="D3055" i="8"/>
  <c r="D4671" i="8"/>
  <c r="D2105" i="8"/>
  <c r="D3158" i="8"/>
  <c r="D3287" i="8"/>
  <c r="D3056" i="8"/>
  <c r="D3219" i="8"/>
  <c r="D3342" i="8"/>
  <c r="D3467" i="8"/>
  <c r="D3220" i="8"/>
  <c r="D2980" i="8"/>
  <c r="D3136" i="8"/>
  <c r="D3221" i="8"/>
  <c r="D3021" i="8"/>
  <c r="D3159" i="8"/>
  <c r="D3270" i="8"/>
  <c r="D3417" i="8"/>
  <c r="D3316" i="8"/>
  <c r="D3489" i="8"/>
  <c r="D3605" i="8"/>
  <c r="D3749" i="8"/>
  <c r="D3468" i="8"/>
  <c r="D3626" i="8"/>
  <c r="D3343" i="8"/>
  <c r="D3174" i="8"/>
  <c r="D2956" i="8"/>
  <c r="D3088" i="8"/>
  <c r="D3193" i="8"/>
  <c r="D3003" i="8"/>
  <c r="D2796" i="8"/>
  <c r="D2637" i="8"/>
  <c r="D2698" i="8"/>
  <c r="D2788" i="8"/>
  <c r="D2884" i="8"/>
  <c r="D3004" i="8"/>
  <c r="D3118" i="8"/>
  <c r="D3222" i="8"/>
  <c r="D3005" i="8"/>
  <c r="D3089" i="8"/>
  <c r="D3194" i="8"/>
  <c r="D2957" i="8"/>
  <c r="D3119" i="8"/>
  <c r="D2942" i="8"/>
  <c r="D2797" i="8"/>
  <c r="D2908" i="8"/>
  <c r="D3079" i="8"/>
  <c r="D2893" i="8"/>
  <c r="D2745" i="8"/>
  <c r="D2638" i="8"/>
  <c r="D2746" i="8"/>
  <c r="D2840" i="8"/>
  <c r="D3925" i="8"/>
  <c r="D63" i="8"/>
  <c r="D3022" i="8"/>
  <c r="D586" i="8"/>
  <c r="D4998" i="8"/>
  <c r="D975" i="8"/>
  <c r="D853" i="8"/>
  <c r="D1441" i="8"/>
  <c r="D634" i="8"/>
  <c r="D700" i="8"/>
  <c r="D2680" i="8"/>
  <c r="D570" i="8"/>
  <c r="D4209" i="8"/>
  <c r="D2004" i="8"/>
  <c r="D854" i="8"/>
  <c r="D1060" i="8"/>
  <c r="D1561" i="8"/>
  <c r="D968" i="8"/>
  <c r="D2943" i="8"/>
  <c r="D4210" i="8"/>
  <c r="D1605" i="8"/>
  <c r="D4724" i="8"/>
  <c r="D2606" i="8"/>
  <c r="D185" i="8"/>
  <c r="D1434" i="8"/>
  <c r="D3897" i="8"/>
  <c r="D2581" i="8"/>
  <c r="D2277" i="8"/>
  <c r="D3770" i="8"/>
  <c r="D1570" i="8"/>
  <c r="D1115" i="8"/>
  <c r="D2429" i="8"/>
  <c r="D1107" i="8"/>
  <c r="D2213" i="8"/>
  <c r="D2297" i="8"/>
  <c r="D494" i="8"/>
  <c r="D571" i="8"/>
  <c r="D1950" i="8"/>
  <c r="D1415" i="8"/>
  <c r="D1978" i="8"/>
  <c r="D4084" i="8"/>
  <c r="D1129" i="8"/>
  <c r="D3175" i="8"/>
  <c r="D4325" i="8"/>
  <c r="D1783" i="8"/>
  <c r="D1788" i="8"/>
  <c r="D1951" i="8"/>
  <c r="D1386" i="8"/>
  <c r="D2981" i="8"/>
  <c r="D2202" i="8"/>
  <c r="D2239" i="8"/>
  <c r="D4103" i="8"/>
  <c r="D2074" i="8"/>
  <c r="D2776" i="8"/>
  <c r="D3360" i="8"/>
  <c r="D4541" i="8"/>
  <c r="D2982" i="8"/>
  <c r="D3503" i="8"/>
  <c r="D4489" i="8"/>
  <c r="D3490" i="8"/>
  <c r="D2372" i="8"/>
  <c r="D1294" i="8"/>
  <c r="D3446" i="8"/>
  <c r="D1019" i="8"/>
  <c r="D3144" i="8"/>
  <c r="D3023" i="8"/>
  <c r="D3786" i="8"/>
  <c r="D2958" i="8"/>
  <c r="D776" i="8"/>
  <c r="D2959" i="8"/>
  <c r="D3176" i="8"/>
  <c r="D3057" i="8"/>
  <c r="D3401" i="8"/>
  <c r="D3881" i="8"/>
  <c r="D4403" i="8"/>
  <c r="D3447" i="8"/>
  <c r="D5017" i="8"/>
  <c r="D4824" i="8"/>
  <c r="D4211" i="8"/>
  <c r="D1474" i="8"/>
  <c r="D1646" i="8"/>
  <c r="D3986" i="8"/>
  <c r="D1678" i="8"/>
  <c r="D3378" i="8"/>
  <c r="D1691" i="8"/>
  <c r="D542" i="8"/>
  <c r="D1583" i="8"/>
  <c r="D1629" i="8"/>
  <c r="D1343" i="8"/>
  <c r="D1835" i="8"/>
  <c r="D4085" i="8"/>
  <c r="D1730" i="8"/>
  <c r="D1639" i="8"/>
  <c r="D2131" i="8"/>
  <c r="D1748" i="8"/>
  <c r="D1816" i="8"/>
  <c r="D2184" i="8"/>
  <c r="D2017" i="8"/>
  <c r="D2119" i="8"/>
  <c r="D4086" i="8"/>
  <c r="D1905" i="8"/>
  <c r="D1794" i="8"/>
  <c r="D1630" i="8"/>
  <c r="D1995" i="8"/>
  <c r="D3402" i="8"/>
  <c r="D1944" i="8"/>
  <c r="D2038" i="8"/>
  <c r="D2747" i="8"/>
  <c r="D916" i="8"/>
  <c r="D864" i="8"/>
  <c r="D1425" i="8"/>
  <c r="D893" i="8"/>
  <c r="D894" i="8"/>
  <c r="D2639" i="8"/>
  <c r="D895" i="8"/>
  <c r="D2640" i="8"/>
  <c r="D896" i="8"/>
  <c r="D950" i="8"/>
  <c r="D1768" i="8"/>
  <c r="D1027" i="8"/>
  <c r="D2596" i="8"/>
  <c r="D1020" i="8"/>
  <c r="D3024" i="8"/>
  <c r="D2005" i="8"/>
  <c r="D562" i="8"/>
  <c r="D1098" i="8"/>
  <c r="D1151" i="8"/>
  <c r="D701" i="8"/>
  <c r="D1061" i="8"/>
  <c r="D976" i="8"/>
  <c r="D1028" i="8"/>
  <c r="D36" i="8"/>
  <c r="D5018" i="8"/>
  <c r="D4570" i="8"/>
  <c r="D4571" i="8"/>
  <c r="D4572" i="8"/>
  <c r="D4573" i="8"/>
  <c r="D4507" i="8"/>
  <c r="D4574" i="8"/>
  <c r="D4575" i="8"/>
  <c r="D4576" i="8"/>
  <c r="D4577" i="8"/>
  <c r="D4578" i="8"/>
  <c r="D4579" i="8"/>
  <c r="D4580" i="8"/>
  <c r="D4880" i="8"/>
  <c r="D4581" i="8"/>
  <c r="D4582" i="8"/>
  <c r="D2755" i="8"/>
  <c r="D4583" i="8"/>
  <c r="D4584" i="8"/>
  <c r="D4585" i="8"/>
  <c r="D4586" i="8"/>
  <c r="D4587" i="8"/>
  <c r="D3685" i="8"/>
  <c r="D4588" i="8"/>
  <c r="D4633" i="8"/>
  <c r="D4634" i="8"/>
  <c r="D4635" i="8"/>
  <c r="D4589" i="8"/>
  <c r="D552" i="8"/>
  <c r="D1647" i="8"/>
  <c r="D1138" i="8"/>
  <c r="D3195" i="8"/>
  <c r="D1189" i="8"/>
  <c r="D1196" i="8"/>
  <c r="D4046" i="8"/>
  <c r="D1279" i="8"/>
  <c r="D4470" i="8"/>
  <c r="D1369" i="8"/>
  <c r="D2430" i="8"/>
  <c r="D1314" i="8"/>
  <c r="D1511" i="8"/>
  <c r="D1455" i="8"/>
  <c r="D1387" i="8"/>
  <c r="D1442" i="8"/>
  <c r="D3418" i="8"/>
  <c r="D1443" i="8"/>
  <c r="D1444" i="8"/>
  <c r="D1445" i="8"/>
  <c r="D1489" i="8"/>
  <c r="D3606" i="8"/>
  <c r="D1464" i="8"/>
  <c r="D2018" i="8"/>
  <c r="D1416" i="8"/>
  <c r="D1465" i="8"/>
  <c r="D1512" i="8"/>
  <c r="D1456" i="8"/>
  <c r="D1659" i="8"/>
  <c r="D2185" i="8"/>
  <c r="D4542" i="8"/>
  <c r="D1952" i="8"/>
  <c r="D4652" i="8"/>
  <c r="D1207" i="8"/>
  <c r="D3517" i="8"/>
  <c r="D371" i="8"/>
  <c r="D4443" i="8"/>
  <c r="D4348" i="8"/>
  <c r="D4349" i="8"/>
  <c r="D4590" i="8"/>
  <c r="D3379" i="8"/>
  <c r="D4361" i="8"/>
  <c r="D4240" i="8"/>
  <c r="D4021" i="8"/>
  <c r="D4133" i="8"/>
  <c r="D3704" i="8"/>
  <c r="D4672" i="8"/>
  <c r="D4426" i="8"/>
  <c r="D4471" i="8"/>
  <c r="D4934" i="8"/>
  <c r="D3380" i="8"/>
  <c r="D2641" i="8"/>
  <c r="D4881" i="8"/>
  <c r="D4825" i="8"/>
  <c r="D4319" i="8"/>
  <c r="D4387" i="8"/>
  <c r="D3705" i="8"/>
  <c r="D4826" i="8"/>
  <c r="D4404" i="8"/>
  <c r="D998" i="8"/>
  <c r="D3419" i="8"/>
  <c r="D4326" i="8"/>
  <c r="D4797" i="8"/>
  <c r="D4827" i="8"/>
  <c r="D4772" i="8"/>
  <c r="D4636" i="8"/>
  <c r="D4983" i="8"/>
  <c r="D4773" i="8"/>
  <c r="D1626" i="8"/>
  <c r="D1141" i="8"/>
  <c r="D873" i="8"/>
  <c r="D4047" i="8"/>
  <c r="D3724" i="8"/>
  <c r="D4774" i="8"/>
  <c r="D994" i="8"/>
  <c r="D3177" i="8"/>
  <c r="D3025" i="8"/>
  <c r="D3317" i="8"/>
  <c r="D1749" i="8"/>
  <c r="D1417" i="8"/>
  <c r="D3725" i="8"/>
  <c r="D2821" i="8"/>
  <c r="D3570" i="8"/>
  <c r="D2681" i="8"/>
  <c r="D3318" i="8"/>
  <c r="D3531" i="8"/>
  <c r="D2268" i="8"/>
  <c r="D3627" i="8"/>
  <c r="D3381" i="8"/>
  <c r="D4187" i="8"/>
  <c r="D1086" i="8"/>
  <c r="D4490" i="8"/>
  <c r="D2031" i="8"/>
  <c r="D1332" i="8"/>
  <c r="D1405" i="8"/>
  <c r="D3300" i="8"/>
  <c r="D3607" i="8"/>
  <c r="D1817" i="8"/>
  <c r="D1238" i="8"/>
  <c r="D4508" i="8"/>
  <c r="D1323" i="8"/>
  <c r="D1388" i="8"/>
  <c r="D1208" i="8"/>
  <c r="D1337" i="8"/>
  <c r="D1847" i="8"/>
  <c r="D1392" i="8"/>
  <c r="D4924" i="8"/>
  <c r="D1795" i="8"/>
  <c r="D2006" i="8"/>
  <c r="D1711" i="8"/>
  <c r="D1825" i="8"/>
  <c r="D1915" i="8"/>
  <c r="D4122" i="8"/>
  <c r="D2120" i="8"/>
  <c r="D265" i="8"/>
  <c r="D501" i="8"/>
  <c r="D428" i="8"/>
  <c r="D334" i="8"/>
  <c r="D4350" i="8"/>
  <c r="D361" i="8"/>
  <c r="D1741" i="8"/>
  <c r="D4856" i="8"/>
  <c r="D405" i="8"/>
  <c r="D1116" i="8"/>
  <c r="D446" i="8"/>
  <c r="D771" i="8"/>
  <c r="D411" i="8"/>
  <c r="D308" i="8"/>
  <c r="D3518" i="8"/>
  <c r="D3432" i="8"/>
  <c r="D1393" i="8"/>
  <c r="D3145" i="8"/>
  <c r="D3319" i="8"/>
  <c r="D4405" i="8"/>
  <c r="D4048" i="8"/>
  <c r="D3403" i="8"/>
  <c r="D3196" i="8"/>
  <c r="D3433" i="8"/>
  <c r="F10" i="24"/>
  <c r="G10" i="24"/>
  <c r="H10" i="24"/>
  <c r="I10" i="24"/>
  <c r="J10" i="24"/>
  <c r="K10" i="24"/>
  <c r="L10" i="24"/>
  <c r="M10" i="24"/>
  <c r="N10" i="24"/>
  <c r="O10" i="24"/>
  <c r="P10" i="24"/>
  <c r="Q10" i="24"/>
  <c r="R10" i="24"/>
  <c r="S10" i="24"/>
  <c r="T10" i="24"/>
  <c r="U10" i="24"/>
  <c r="V10" i="24"/>
  <c r="W10" i="24"/>
  <c r="X10" i="24"/>
  <c r="Y10" i="24"/>
  <c r="Z10" i="24"/>
  <c r="AA10" i="24"/>
  <c r="AB10" i="24"/>
  <c r="AC10" i="24"/>
  <c r="F11" i="24"/>
  <c r="G11" i="24"/>
  <c r="H11" i="24"/>
  <c r="I11" i="24"/>
  <c r="J11" i="24"/>
  <c r="K11" i="24"/>
  <c r="L11" i="24"/>
  <c r="M11" i="24"/>
  <c r="N11" i="24"/>
  <c r="O11" i="24"/>
  <c r="P11" i="24"/>
  <c r="Q11" i="24"/>
  <c r="R11" i="24"/>
  <c r="S11" i="24"/>
  <c r="T11" i="24"/>
  <c r="U11" i="24"/>
  <c r="V11" i="24"/>
  <c r="W11" i="24"/>
  <c r="X11" i="24"/>
  <c r="Y11" i="24"/>
  <c r="Z11" i="24"/>
  <c r="AA11" i="24"/>
  <c r="AB11" i="24"/>
  <c r="AC11" i="24"/>
  <c r="F12" i="24"/>
  <c r="G12" i="24"/>
  <c r="H12" i="24"/>
  <c r="I12" i="24"/>
  <c r="J12" i="24"/>
  <c r="K12" i="24"/>
  <c r="L12" i="24"/>
  <c r="M12" i="24"/>
  <c r="N12" i="24"/>
  <c r="O12" i="24"/>
  <c r="P12" i="24"/>
  <c r="Q12" i="24"/>
  <c r="R12" i="24"/>
  <c r="S12" i="24"/>
  <c r="T12" i="24"/>
  <c r="U12" i="24"/>
  <c r="V12" i="24"/>
  <c r="W12" i="24"/>
  <c r="X12" i="24"/>
  <c r="Y12" i="24"/>
  <c r="Z12" i="24"/>
  <c r="AA12" i="24"/>
  <c r="AB12" i="24"/>
  <c r="AC12" i="24"/>
  <c r="G9" i="24"/>
  <c r="H9" i="24"/>
  <c r="I9" i="24"/>
  <c r="J9" i="24"/>
  <c r="K9" i="24"/>
  <c r="L9" i="24"/>
  <c r="M9" i="24"/>
  <c r="N9" i="24"/>
  <c r="O9" i="24"/>
  <c r="P9" i="24"/>
  <c r="Q9" i="24"/>
  <c r="R9" i="24"/>
  <c r="S9" i="24"/>
  <c r="T9" i="24"/>
  <c r="U9" i="24"/>
  <c r="V9" i="24"/>
  <c r="W9" i="24"/>
  <c r="X9" i="24"/>
  <c r="Y9" i="24"/>
  <c r="Z9" i="24"/>
  <c r="AA9" i="24"/>
  <c r="AB9" i="24"/>
  <c r="AC9" i="24"/>
  <c r="F15" i="15"/>
  <c r="F16" i="15" s="1"/>
  <c r="B7" i="13"/>
  <c r="C6" i="13" s="1"/>
  <c r="C8" i="12"/>
  <c r="B8" i="12"/>
  <c r="C4" i="12" s="1"/>
  <c r="F9" i="15"/>
  <c r="F11" i="15"/>
  <c r="F10" i="15"/>
  <c r="F13" i="15"/>
  <c r="F12" i="15"/>
  <c r="F8" i="15"/>
  <c r="K4351" i="8"/>
  <c r="K67" i="8"/>
  <c r="K73" i="8"/>
  <c r="K84" i="8"/>
  <c r="K85" i="8"/>
  <c r="K2533" i="8"/>
  <c r="K3809" i="8"/>
  <c r="K2493" i="8"/>
  <c r="K2351" i="8"/>
  <c r="K4956" i="8"/>
  <c r="K4957" i="8"/>
  <c r="K3271" i="8"/>
  <c r="K1490" i="8"/>
  <c r="K3608" i="8"/>
  <c r="K3864" i="8"/>
  <c r="K4188" i="8"/>
  <c r="K3882" i="8"/>
  <c r="K3686" i="8"/>
  <c r="K3840" i="8"/>
  <c r="K2870" i="8"/>
  <c r="K3883" i="8"/>
  <c r="K3706" i="8"/>
  <c r="K4293" i="8"/>
  <c r="K3810" i="8"/>
  <c r="K3944" i="8"/>
  <c r="K3255" i="8"/>
  <c r="K3945" i="8"/>
  <c r="K3946" i="8"/>
  <c r="K4072" i="8"/>
  <c r="K3926" i="8"/>
  <c r="K3707" i="8"/>
  <c r="K3826" i="8"/>
  <c r="K3100" i="8"/>
  <c r="K3584" i="8"/>
  <c r="K3585" i="8"/>
  <c r="K4148" i="8"/>
  <c r="K3404" i="8"/>
  <c r="K3916" i="8"/>
  <c r="K4149" i="8"/>
  <c r="K3586" i="8"/>
  <c r="K3787" i="8"/>
  <c r="K3987" i="8"/>
  <c r="K4164" i="8"/>
  <c r="K3968" i="8"/>
  <c r="K3988" i="8"/>
  <c r="K3750" i="8"/>
  <c r="K3504" i="8"/>
  <c r="K3969" i="8"/>
  <c r="K4022" i="8"/>
  <c r="K4857" i="8"/>
  <c r="K4697" i="8"/>
  <c r="K4698" i="8"/>
  <c r="K3917" i="8"/>
  <c r="K3609" i="8"/>
  <c r="K2494" i="8"/>
  <c r="K3628" i="8"/>
  <c r="K3884" i="8"/>
  <c r="K3687" i="8"/>
  <c r="K1848" i="8"/>
  <c r="K4073" i="8"/>
  <c r="K4049" i="8"/>
  <c r="K2694" i="8"/>
  <c r="K3708" i="8"/>
  <c r="K2983" i="8"/>
  <c r="K2748" i="8"/>
  <c r="K3647" i="8"/>
  <c r="K3405" i="8"/>
  <c r="K2763" i="8"/>
  <c r="K4521" i="8"/>
  <c r="K1964" i="8"/>
  <c r="K2298" i="8"/>
  <c r="K1718" i="8"/>
  <c r="K2299" i="8"/>
  <c r="K1719" i="8"/>
  <c r="K2300" i="8"/>
  <c r="K1080" i="8"/>
  <c r="K2466" i="8"/>
  <c r="K1979" i="8"/>
  <c r="K2067" i="8"/>
  <c r="K1249" i="8"/>
  <c r="K2255" i="8"/>
  <c r="K1750" i="8"/>
  <c r="K2249" i="8"/>
  <c r="K2203" i="8"/>
  <c r="K2831" i="8"/>
  <c r="K2352" i="8"/>
  <c r="K839" i="8"/>
  <c r="K3301" i="8"/>
  <c r="K2798" i="8"/>
  <c r="K2572" i="8"/>
  <c r="K2301" i="8"/>
  <c r="K1965" i="8"/>
  <c r="K1377" i="8"/>
  <c r="K1378" i="8"/>
  <c r="K1379" i="8"/>
  <c r="K1987" i="8"/>
  <c r="K1380" i="8"/>
  <c r="K3026" i="8"/>
  <c r="K3587" i="8"/>
  <c r="K4165" i="8"/>
  <c r="K204" i="8"/>
  <c r="K95" i="8"/>
  <c r="K133" i="8"/>
  <c r="K180" i="8"/>
  <c r="K163" i="8"/>
  <c r="K167" i="8"/>
  <c r="K175" i="8"/>
  <c r="K3361" i="8"/>
  <c r="K183" i="8"/>
  <c r="K2607" i="8"/>
  <c r="K1972" i="8"/>
  <c r="K195" i="8"/>
  <c r="K3588" i="8"/>
  <c r="K4150" i="8"/>
  <c r="K218" i="8"/>
  <c r="K255" i="8"/>
  <c r="K263" i="8"/>
  <c r="K283" i="8"/>
  <c r="K2885" i="8"/>
  <c r="K335" i="8"/>
  <c r="K352" i="8"/>
  <c r="K635" i="8"/>
  <c r="K4935" i="8"/>
  <c r="K3362" i="8"/>
  <c r="K483" i="8"/>
  <c r="K164" i="8"/>
  <c r="K709" i="8"/>
  <c r="K772" i="8"/>
  <c r="K830" i="8"/>
  <c r="K2039" i="8"/>
  <c r="K4260" i="8"/>
  <c r="K1789" i="8"/>
  <c r="K1050" i="8"/>
  <c r="K2777" i="8"/>
  <c r="K1161" i="8"/>
  <c r="K1127" i="8"/>
  <c r="K2626" i="8"/>
  <c r="K2927" i="8"/>
  <c r="K4050" i="8"/>
  <c r="K2944" i="8"/>
  <c r="K2250" i="8"/>
  <c r="K2149" i="8"/>
  <c r="K1499" i="8"/>
  <c r="K4606" i="8"/>
  <c r="K4858" i="8"/>
  <c r="K4907" i="8"/>
  <c r="K4509" i="8"/>
  <c r="K4859" i="8"/>
  <c r="K4427" i="8"/>
  <c r="K4261" i="8"/>
  <c r="K2832" i="8"/>
  <c r="K3788" i="8"/>
  <c r="K813" i="8"/>
  <c r="K51" i="8"/>
  <c r="K54" i="8"/>
  <c r="K475" i="8"/>
  <c r="K2075" i="8"/>
  <c r="K56" i="8"/>
  <c r="K58" i="8"/>
  <c r="K1051" i="8"/>
  <c r="K217" i="8"/>
  <c r="K69" i="8"/>
  <c r="K205" i="8"/>
  <c r="K86" i="8"/>
  <c r="K355" i="8"/>
  <c r="K91" i="8"/>
  <c r="K536" i="8"/>
  <c r="K101" i="8"/>
  <c r="K1157" i="8"/>
  <c r="K106" i="8"/>
  <c r="K267" i="8"/>
  <c r="K1660" i="8"/>
  <c r="K4189" i="8"/>
  <c r="K3827" i="8"/>
  <c r="K168" i="8"/>
  <c r="K4406" i="8"/>
  <c r="K4407" i="8"/>
  <c r="K4212" i="8"/>
  <c r="K4408" i="8"/>
  <c r="K4213" i="8"/>
  <c r="K4409" i="8"/>
  <c r="K3406" i="8"/>
  <c r="K3006" i="8"/>
  <c r="K4262" i="8"/>
  <c r="K4362" i="8"/>
  <c r="K3751" i="8"/>
  <c r="K3160" i="8"/>
  <c r="K3420" i="8"/>
  <c r="K3571" i="8"/>
  <c r="K3629" i="8"/>
  <c r="K2731" i="8"/>
  <c r="K3688" i="8"/>
  <c r="K3382" i="8"/>
  <c r="K3383" i="8"/>
  <c r="K4699" i="8"/>
  <c r="K3630" i="8"/>
  <c r="K3841" i="8"/>
  <c r="K3302" i="8"/>
  <c r="K4214" i="8"/>
  <c r="K4051" i="8"/>
  <c r="K3885" i="8"/>
  <c r="K3120" i="8"/>
  <c r="K2718" i="8"/>
  <c r="K2240" i="8"/>
  <c r="K490" i="8"/>
  <c r="K491" i="8"/>
  <c r="K492" i="8"/>
  <c r="K4775" i="8"/>
  <c r="K517" i="8"/>
  <c r="K4673" i="8"/>
  <c r="K581" i="8"/>
  <c r="K4725" i="8"/>
  <c r="K644" i="8"/>
  <c r="K1370" i="8"/>
  <c r="K954" i="8"/>
  <c r="K1184" i="8"/>
  <c r="K823" i="8"/>
  <c r="K1945" i="8"/>
  <c r="K865" i="8"/>
  <c r="K2960" i="8"/>
  <c r="K2373" i="8"/>
  <c r="K3007" i="8"/>
  <c r="K3363" i="8"/>
  <c r="K4726" i="8"/>
  <c r="K4" i="8"/>
  <c r="K1038" i="8"/>
  <c r="K2374" i="8"/>
  <c r="K2375" i="8"/>
  <c r="K2376" i="8"/>
  <c r="K2377" i="8"/>
  <c r="K2378" i="8"/>
  <c r="K2379" i="8"/>
  <c r="K2380" i="8"/>
  <c r="K2381" i="8"/>
  <c r="K1491" i="8"/>
  <c r="K4958" i="8"/>
  <c r="K1584" i="8"/>
  <c r="K1884" i="8"/>
  <c r="K1885" i="8"/>
  <c r="K1886" i="8"/>
  <c r="K1887" i="8"/>
  <c r="K1888" i="8"/>
  <c r="K2172" i="8"/>
  <c r="K2173" i="8"/>
  <c r="K1066" i="8"/>
  <c r="K3223" i="8"/>
  <c r="K4327" i="8"/>
  <c r="K3655" i="8"/>
  <c r="K4674" i="8"/>
  <c r="K3656" i="8"/>
  <c r="K3657" i="8"/>
  <c r="K3658" i="8"/>
  <c r="K3272" i="8"/>
  <c r="K563" i="8"/>
  <c r="K3659" i="8"/>
  <c r="K3660" i="8"/>
  <c r="K3661" i="8"/>
  <c r="K3662" i="8"/>
  <c r="K3663" i="8"/>
  <c r="K3664" i="8"/>
  <c r="K3665" i="8"/>
  <c r="K4882" i="8"/>
  <c r="K3666" i="8"/>
  <c r="K3667" i="8"/>
  <c r="K3668" i="8"/>
  <c r="K3669" i="8"/>
  <c r="K3670" i="8"/>
  <c r="K2106" i="8"/>
  <c r="K2251" i="8"/>
  <c r="K587" i="8"/>
  <c r="K2287" i="8"/>
  <c r="K2561" i="8"/>
  <c r="K2353" i="8"/>
  <c r="K2472" i="8"/>
  <c r="K4776" i="8"/>
  <c r="K3886" i="8"/>
  <c r="K3709" i="8"/>
  <c r="K1021" i="8"/>
  <c r="K682" i="8"/>
  <c r="K3090" i="8"/>
  <c r="K1264" i="8"/>
  <c r="K2040" i="8"/>
  <c r="K2041" i="8"/>
  <c r="K1500" i="8"/>
  <c r="K2057" i="8"/>
  <c r="K1826" i="8"/>
  <c r="K2382" i="8"/>
  <c r="K438" i="8"/>
  <c r="K4444" i="8"/>
  <c r="K1668" i="8"/>
  <c r="K4675" i="8"/>
  <c r="K1679" i="8"/>
  <c r="K1720" i="8"/>
  <c r="K689" i="8"/>
  <c r="K1980" i="8"/>
  <c r="K1466" i="8"/>
  <c r="K3178" i="8"/>
  <c r="K907" i="8"/>
  <c r="K984" i="8"/>
  <c r="K4457" i="8"/>
  <c r="K4543" i="8"/>
  <c r="K3469" i="8"/>
  <c r="K3545" i="8"/>
  <c r="K3710" i="8"/>
  <c r="K3689" i="8"/>
  <c r="K4190" i="8"/>
  <c r="K4410" i="8"/>
  <c r="K1760" i="8"/>
  <c r="K3101" i="8"/>
  <c r="K3027" i="8"/>
  <c r="K3631" i="8"/>
  <c r="K2945" i="8"/>
  <c r="K3137" i="8"/>
  <c r="K3303" i="8"/>
  <c r="K3384" i="8"/>
  <c r="K3102" i="8"/>
  <c r="K3320" i="8"/>
  <c r="K2107" i="8"/>
  <c r="K3546" i="8"/>
  <c r="K4445" i="8"/>
  <c r="K3505" i="8"/>
  <c r="K4294" i="8"/>
  <c r="K3161" i="8"/>
  <c r="K2161" i="8"/>
  <c r="K2909" i="8"/>
  <c r="K2984" i="8"/>
  <c r="K3121" i="8"/>
  <c r="K3179" i="8"/>
  <c r="K4074" i="8"/>
  <c r="K4745" i="8"/>
  <c r="K3898" i="8"/>
  <c r="K4746" i="8"/>
  <c r="K4727" i="8"/>
  <c r="K194" i="8"/>
  <c r="K3811" i="8"/>
  <c r="K143" i="8"/>
  <c r="K244" i="8"/>
  <c r="K291" i="8"/>
  <c r="K155" i="8"/>
  <c r="K1280" i="8"/>
  <c r="K1011" i="8"/>
  <c r="K1290" i="8"/>
  <c r="K1836" i="8"/>
  <c r="K2162" i="8"/>
  <c r="K3519" i="8"/>
  <c r="K3726" i="8"/>
  <c r="K1022" i="8"/>
  <c r="K4607" i="8"/>
  <c r="K1353" i="8"/>
  <c r="K1606" i="8"/>
  <c r="K2642" i="8"/>
  <c r="K1796" i="8"/>
  <c r="K3256" i="8"/>
  <c r="K3989" i="8"/>
  <c r="K1769" i="8"/>
  <c r="K4798" i="8"/>
  <c r="K4883" i="8"/>
  <c r="K1627" i="8"/>
  <c r="K4556" i="8"/>
  <c r="K831" i="8"/>
  <c r="K4320" i="8"/>
  <c r="K4166" i="8"/>
  <c r="K4004" i="8"/>
  <c r="K3842" i="8"/>
  <c r="K3727" i="8"/>
  <c r="K4167" i="8"/>
  <c r="K4747" i="8"/>
  <c r="K3899" i="8"/>
  <c r="K4168" i="8"/>
  <c r="K4023" i="8"/>
  <c r="K4005" i="8"/>
  <c r="K3990" i="8"/>
  <c r="K3610" i="8"/>
  <c r="K1099" i="8"/>
  <c r="K3711" i="8"/>
  <c r="K3970" i="8"/>
  <c r="K2573" i="8"/>
  <c r="K4030" i="8"/>
  <c r="K3671" i="8"/>
  <c r="K3611" i="8"/>
  <c r="K4006" i="8"/>
  <c r="K3927" i="8"/>
  <c r="K4428" i="8"/>
  <c r="K3162" i="8"/>
  <c r="K2174" i="8"/>
  <c r="K657" i="8"/>
  <c r="K1721" i="8"/>
  <c r="K4748" i="8"/>
  <c r="K878" i="8"/>
  <c r="K4295" i="8"/>
  <c r="K144" i="8"/>
  <c r="K146" i="8"/>
  <c r="K751" i="8"/>
  <c r="K690" i="8"/>
  <c r="K3771" i="8"/>
  <c r="K716" i="8"/>
  <c r="K702" i="8"/>
  <c r="K794" i="8"/>
  <c r="K710" i="8"/>
  <c r="K3789" i="8"/>
  <c r="K1536" i="8"/>
  <c r="K691" i="8"/>
  <c r="K4884" i="8"/>
  <c r="K2204" i="8"/>
  <c r="K4522" i="8"/>
  <c r="K1996" i="8"/>
  <c r="K1953" i="8"/>
  <c r="K2778" i="8"/>
  <c r="K4075" i="8"/>
  <c r="K3928" i="8"/>
  <c r="K3612" i="8"/>
  <c r="K3344" i="8"/>
  <c r="K4151" i="8"/>
  <c r="K3828" i="8"/>
  <c r="K4728" i="8"/>
  <c r="K3470" i="8"/>
  <c r="K1906" i="8"/>
  <c r="K3273" i="8"/>
  <c r="K4087" i="8"/>
  <c r="K4007" i="8"/>
  <c r="K4008" i="8"/>
  <c r="K4215" i="8"/>
  <c r="K4009" i="8"/>
  <c r="K3991" i="8"/>
  <c r="K4123" i="8"/>
  <c r="K4608" i="8"/>
  <c r="K1988" i="8"/>
  <c r="K4729" i="8"/>
  <c r="K4510" i="8"/>
  <c r="K2454" i="8"/>
  <c r="K4024" i="8"/>
  <c r="K3728" i="8"/>
  <c r="K4352" i="8"/>
  <c r="K3632" i="8"/>
  <c r="K3364" i="8"/>
  <c r="K3103" i="8"/>
  <c r="K4557" i="8"/>
  <c r="K2928" i="8"/>
  <c r="K3471" i="8"/>
  <c r="K2799" i="8"/>
  <c r="K3829" i="8"/>
  <c r="K4088" i="8"/>
  <c r="K4959" i="8"/>
  <c r="K3180" i="8"/>
  <c r="K4860" i="8"/>
  <c r="K4388" i="8"/>
  <c r="K3572" i="8"/>
  <c r="K1712" i="8"/>
  <c r="K2562" i="8"/>
  <c r="K2822" i="8"/>
  <c r="K3843" i="8"/>
  <c r="K160" i="8"/>
  <c r="K4908" i="8"/>
  <c r="K3900" i="8"/>
  <c r="K3672" i="8"/>
  <c r="K3971" i="8"/>
  <c r="K3865" i="8"/>
  <c r="K4446" i="8"/>
  <c r="K3345" i="8"/>
  <c r="K2582" i="8"/>
  <c r="K3365" i="8"/>
  <c r="K429" i="8"/>
  <c r="K3901" i="8"/>
  <c r="K3520" i="8"/>
  <c r="K2412" i="8"/>
  <c r="K3197" i="8"/>
  <c r="K4052" i="8"/>
  <c r="K4447" i="8"/>
  <c r="K2910" i="8"/>
  <c r="K1406" i="8"/>
  <c r="K1525" i="8"/>
  <c r="K927" i="8"/>
  <c r="K928" i="8"/>
  <c r="K3385" i="8"/>
  <c r="K3790" i="8"/>
  <c r="K3288" i="8"/>
  <c r="K3648" i="8"/>
  <c r="K4275" i="8"/>
  <c r="K3198" i="8"/>
  <c r="K4472" i="8"/>
  <c r="K1142" i="8"/>
  <c r="K4411" i="8"/>
  <c r="K3887" i="8"/>
  <c r="K3448" i="8"/>
  <c r="K3163" i="8"/>
  <c r="K3421" i="8"/>
  <c r="K4191" i="8"/>
  <c r="K3690" i="8"/>
  <c r="K3304" i="8"/>
  <c r="K2455" i="8"/>
  <c r="K3257" i="8"/>
  <c r="K4936" i="8"/>
  <c r="K3274" i="8"/>
  <c r="K3649" i="8"/>
  <c r="K908" i="8"/>
  <c r="K3729" i="8"/>
  <c r="K4676" i="8"/>
  <c r="K3199" i="8"/>
  <c r="K4677" i="8"/>
  <c r="K3321" i="8"/>
  <c r="K977" i="8"/>
  <c r="K1209" i="8"/>
  <c r="K3929" i="8"/>
  <c r="K1333" i="8"/>
  <c r="K312" i="8"/>
  <c r="K137" i="8"/>
  <c r="K1537" i="8"/>
  <c r="K313" i="8"/>
  <c r="K314" i="8"/>
  <c r="K1648" i="8"/>
  <c r="K315" i="8"/>
  <c r="K458" i="8"/>
  <c r="K316" i="8"/>
  <c r="K4053" i="8"/>
  <c r="K317" i="8"/>
  <c r="K4054" i="8"/>
  <c r="K3812" i="8"/>
  <c r="K318" i="8"/>
  <c r="K319" i="8"/>
  <c r="K320" i="8"/>
  <c r="K321" i="8"/>
  <c r="K322" i="8"/>
  <c r="K323" i="8"/>
  <c r="K324" i="8"/>
  <c r="K325" i="8"/>
  <c r="K326" i="8"/>
  <c r="K3506" i="8"/>
  <c r="K327" i="8"/>
  <c r="K3507" i="8"/>
  <c r="K328" i="8"/>
  <c r="K3258" i="8"/>
  <c r="K372" i="8"/>
  <c r="K649" i="8"/>
  <c r="K479" i="8"/>
  <c r="K1571" i="8"/>
  <c r="K1607" i="8"/>
  <c r="K1649" i="8"/>
  <c r="K1579" i="8"/>
  <c r="K3146" i="8"/>
  <c r="K1722" i="8"/>
  <c r="K4263" i="8"/>
  <c r="K1954" i="8"/>
  <c r="K1997" i="8"/>
  <c r="K1273" i="8"/>
  <c r="K2263" i="8"/>
  <c r="K2563" i="8"/>
  <c r="K2643" i="8"/>
  <c r="K2383" i="8"/>
  <c r="K4799" i="8"/>
  <c r="K2985" i="8"/>
  <c r="K3028" i="8"/>
  <c r="K4276" i="8"/>
  <c r="K2986" i="8"/>
  <c r="K2302" i="8"/>
  <c r="K2682" i="8"/>
  <c r="K3449" i="8"/>
  <c r="K3058" i="8"/>
  <c r="K2338" i="8"/>
  <c r="K2269" i="8"/>
  <c r="K1731" i="8"/>
  <c r="K2132" i="8"/>
  <c r="K1907" i="8"/>
  <c r="K4609" i="8"/>
  <c r="K2076" i="8"/>
  <c r="K1239" i="8"/>
  <c r="K2264" i="8"/>
  <c r="K2354" i="8"/>
  <c r="K1259" i="8"/>
  <c r="K3532" i="8"/>
  <c r="K2431" i="8"/>
  <c r="K2564" i="8"/>
  <c r="K2384" i="8"/>
  <c r="K2506" i="8"/>
  <c r="K3730" i="8"/>
  <c r="K2058" i="8"/>
  <c r="K2278" i="8"/>
  <c r="K2252" i="8"/>
  <c r="K2413" i="8"/>
  <c r="K4429" i="8"/>
  <c r="K3472" i="8"/>
  <c r="K1265" i="8"/>
  <c r="K3236" i="8"/>
  <c r="K4925" i="8"/>
  <c r="K99" i="8"/>
  <c r="K4984" i="8"/>
  <c r="K4089" i="8"/>
  <c r="K3181" i="8"/>
  <c r="K3508" i="8"/>
  <c r="K3521" i="8"/>
  <c r="K4885" i="8"/>
  <c r="K3772" i="8"/>
  <c r="K3473" i="8"/>
  <c r="K3434" i="8"/>
  <c r="K3435" i="8"/>
  <c r="K3224" i="8"/>
  <c r="K3346" i="8"/>
  <c r="K4353" i="8"/>
  <c r="K2525" i="8"/>
  <c r="K4511" i="8"/>
  <c r="K3386" i="8"/>
  <c r="K3474" i="8"/>
  <c r="K3225" i="8"/>
  <c r="K3366" i="8"/>
  <c r="K3491" i="8"/>
  <c r="K3044" i="8"/>
  <c r="K2719" i="8"/>
  <c r="K2911" i="8"/>
  <c r="K3237" i="8"/>
  <c r="K2987" i="8"/>
  <c r="K3122" i="8"/>
  <c r="K3200" i="8"/>
  <c r="K3289" i="8"/>
  <c r="K4363" i="8"/>
  <c r="K4216" i="8"/>
  <c r="K1751" i="8"/>
  <c r="K388" i="8"/>
  <c r="K3992" i="8"/>
  <c r="K741" i="8"/>
  <c r="K4730" i="8"/>
  <c r="K3589" i="8"/>
  <c r="K2616" i="8"/>
  <c r="K261" i="8"/>
  <c r="K4749" i="8"/>
  <c r="K4389" i="8"/>
  <c r="K3844" i="8"/>
  <c r="K4731" i="8"/>
  <c r="K4985" i="8"/>
  <c r="K1081" i="8"/>
  <c r="K3450" i="8"/>
  <c r="K3059" i="8"/>
  <c r="K1526" i="8"/>
  <c r="K2720" i="8"/>
  <c r="K4610" i="8"/>
  <c r="K1770" i="8"/>
  <c r="K2288" i="8"/>
  <c r="K3590" i="8"/>
  <c r="K2669" i="8"/>
  <c r="K4241" i="8"/>
  <c r="K3633" i="8"/>
  <c r="K4169" i="8"/>
  <c r="K2526" i="8"/>
  <c r="K1705" i="8"/>
  <c r="K2894" i="8"/>
  <c r="K1517" i="8"/>
  <c r="K4637" i="8"/>
  <c r="K4192" i="8"/>
  <c r="K3930" i="8"/>
  <c r="K1501" i="8"/>
  <c r="K4544" i="8"/>
  <c r="K2800" i="8"/>
  <c r="K4354" i="8"/>
  <c r="K510" i="8"/>
  <c r="K1231" i="8"/>
  <c r="K604" i="8"/>
  <c r="K250" i="8"/>
  <c r="K2226" i="8"/>
  <c r="K2186" i="8"/>
  <c r="K423" i="8"/>
  <c r="K729" i="8"/>
  <c r="K528" i="8"/>
  <c r="K572" i="8"/>
  <c r="K588" i="8"/>
  <c r="K696" i="8"/>
  <c r="K717" i="8"/>
  <c r="K742" i="8"/>
  <c r="K1176" i="8"/>
  <c r="K706" i="8"/>
  <c r="K1631" i="8"/>
  <c r="K1908" i="8"/>
  <c r="K848" i="8"/>
  <c r="K857" i="8"/>
  <c r="K921" i="8"/>
  <c r="K1594" i="8"/>
  <c r="K855" i="8"/>
  <c r="K807" i="8"/>
  <c r="K843" i="8"/>
  <c r="K3866" i="8"/>
  <c r="K4296" i="8"/>
  <c r="K3650" i="8"/>
  <c r="K3972" i="8"/>
  <c r="K4523" i="8"/>
  <c r="K4217" i="8"/>
  <c r="K2749" i="8"/>
  <c r="K3867" i="8"/>
  <c r="K3547" i="8"/>
  <c r="K3322" i="8"/>
  <c r="K3830" i="8"/>
  <c r="K3259" i="8"/>
  <c r="K3634" i="8"/>
  <c r="K4218" i="8"/>
  <c r="K3731" i="8"/>
  <c r="K2841" i="8"/>
  <c r="K1281" i="8"/>
  <c r="K1344" i="8"/>
  <c r="K3422" i="8"/>
  <c r="K4124" i="8"/>
  <c r="K2721" i="8"/>
  <c r="K2583" i="8"/>
  <c r="K3260" i="8"/>
  <c r="K3451" i="8"/>
  <c r="K3290" i="8"/>
  <c r="K3492" i="8"/>
  <c r="K2912" i="8"/>
  <c r="K3947" i="8"/>
  <c r="K2617" i="8"/>
  <c r="K2108" i="8"/>
  <c r="K2659" i="8"/>
  <c r="K2507" i="8"/>
  <c r="K2442" i="8"/>
  <c r="K2508" i="8"/>
  <c r="K2443" i="8"/>
  <c r="K2495" i="8"/>
  <c r="K2414" i="8"/>
  <c r="K1790" i="8"/>
  <c r="K3845" i="8"/>
  <c r="K4960" i="8"/>
  <c r="K2534" i="8"/>
  <c r="K4104" i="8"/>
  <c r="K1256" i="8"/>
  <c r="K4355" i="8"/>
  <c r="K1087" i="8"/>
  <c r="K4134" i="8"/>
  <c r="K4473" i="8"/>
  <c r="K4886" i="8"/>
  <c r="K3573" i="8"/>
  <c r="K3691" i="8"/>
  <c r="K4638" i="8"/>
  <c r="K4732" i="8"/>
  <c r="K4777" i="8"/>
  <c r="K4545" i="8"/>
  <c r="K4828" i="8"/>
  <c r="K4653" i="8"/>
  <c r="K4242" i="8"/>
  <c r="K4700" i="8"/>
  <c r="K4909" i="8"/>
  <c r="K4750" i="8"/>
  <c r="K3752" i="8"/>
  <c r="K4558" i="8"/>
  <c r="K3948" i="8"/>
  <c r="K3206" i="8"/>
  <c r="K4090" i="8"/>
  <c r="K3973" i="8"/>
  <c r="K3993" i="8"/>
  <c r="K1827" i="8"/>
  <c r="K2042" i="8"/>
  <c r="K4055" i="8"/>
  <c r="K2708" i="8"/>
  <c r="K3207" i="8"/>
  <c r="K618" i="8"/>
  <c r="K619" i="8"/>
  <c r="K2683" i="8"/>
  <c r="K620" i="8"/>
  <c r="K1837" i="8"/>
  <c r="K4887" i="8"/>
  <c r="K621" i="8"/>
  <c r="K4888" i="8"/>
  <c r="K858" i="8"/>
  <c r="K4524" i="8"/>
  <c r="K622" i="8"/>
  <c r="K623" i="8"/>
  <c r="K1483" i="8"/>
  <c r="K1039" i="8"/>
  <c r="K1551" i="8"/>
  <c r="K2535" i="8"/>
  <c r="K990" i="8"/>
  <c r="K2318" i="8"/>
  <c r="K3692" i="8"/>
  <c r="K969" i="8"/>
  <c r="K467" i="8"/>
  <c r="K1232" i="8"/>
  <c r="K929" i="8"/>
  <c r="K930" i="8"/>
  <c r="K2865" i="8"/>
  <c r="K1713" i="8"/>
  <c r="K931" i="8"/>
  <c r="K932" i="8"/>
  <c r="K933" i="8"/>
  <c r="K1407" i="8"/>
  <c r="K934" i="8"/>
  <c r="K1324" i="8"/>
  <c r="K1072" i="8"/>
  <c r="K2059" i="8"/>
  <c r="K4356" i="8"/>
  <c r="K3846" i="8"/>
  <c r="K3673" i="8"/>
  <c r="K2895" i="8"/>
  <c r="K1752" i="8"/>
  <c r="K262" i="8"/>
  <c r="K3347" i="8"/>
  <c r="K4678" i="8"/>
  <c r="K2241" i="8"/>
  <c r="K3931" i="8"/>
  <c r="K4105" i="8"/>
  <c r="K2032" i="8"/>
  <c r="K3548" i="8"/>
  <c r="K4152" i="8"/>
  <c r="K3029" i="8"/>
  <c r="K3791" i="8"/>
  <c r="K3080" i="8"/>
  <c r="K3773" i="8"/>
  <c r="K4910" i="8"/>
  <c r="K1197" i="8"/>
  <c r="K4861" i="8"/>
  <c r="K4862" i="8"/>
  <c r="K3549" i="8"/>
  <c r="K4153" i="8"/>
  <c r="K3732" i="8"/>
  <c r="K4076" i="8"/>
  <c r="K4390" i="8"/>
  <c r="K4733" i="8"/>
  <c r="K1062" i="8"/>
  <c r="K650" i="8"/>
  <c r="K1260" i="8"/>
  <c r="K683" i="8"/>
  <c r="K643" i="8"/>
  <c r="K577" i="8"/>
  <c r="K1052" i="8"/>
  <c r="K454" i="8"/>
  <c r="K174" i="8"/>
  <c r="K955" i="8"/>
  <c r="K480" i="8"/>
  <c r="K824" i="8"/>
  <c r="K473" i="8"/>
  <c r="K613" i="8"/>
  <c r="K474" i="8"/>
  <c r="K432" i="8"/>
  <c r="K279" i="8"/>
  <c r="K433" i="8"/>
  <c r="K455" i="8"/>
  <c r="K481" i="8"/>
  <c r="K459" i="8"/>
  <c r="K589" i="8"/>
  <c r="K590" i="8"/>
  <c r="K692" i="8"/>
  <c r="K2644" i="8"/>
  <c r="K1023" i="8"/>
  <c r="K1040" i="8"/>
  <c r="K1073" i="8"/>
  <c r="K3868" i="8"/>
  <c r="K4639" i="8"/>
  <c r="K4829" i="8"/>
  <c r="K4937" i="8"/>
  <c r="K3208" i="8"/>
  <c r="K3869" i="8"/>
  <c r="K4889" i="8"/>
  <c r="K4430" i="8"/>
  <c r="K2833" i="8"/>
  <c r="K3305" i="8"/>
  <c r="K4458" i="8"/>
  <c r="K2565" i="8"/>
  <c r="K870" i="8"/>
  <c r="K110" i="8"/>
  <c r="K3753" i="8"/>
  <c r="K4734" i="8"/>
  <c r="K4999" i="8"/>
  <c r="K4297" i="8"/>
  <c r="K2913" i="8"/>
  <c r="K2914" i="8"/>
  <c r="K3030" i="8"/>
  <c r="K1585" i="8"/>
  <c r="K2915" i="8"/>
  <c r="K4751" i="8"/>
  <c r="K1791" i="8"/>
  <c r="K3949" i="8"/>
  <c r="K3792" i="8"/>
  <c r="K3550" i="8"/>
  <c r="K3323" i="8"/>
  <c r="K3509" i="8"/>
  <c r="K3754" i="8"/>
  <c r="K3974" i="8"/>
  <c r="K4135" i="8"/>
  <c r="K4056" i="8"/>
  <c r="K4328" i="8"/>
  <c r="K4459" i="8"/>
  <c r="K3031" i="8"/>
  <c r="K4800" i="8"/>
  <c r="K1532" i="8"/>
  <c r="K670" i="8"/>
  <c r="K1291" i="8"/>
  <c r="K4298" i="8"/>
  <c r="K4412" i="8"/>
  <c r="K2823" i="8"/>
  <c r="K2732" i="8"/>
  <c r="K4611" i="8"/>
  <c r="K4391" i="8"/>
  <c r="K1595" i="8"/>
  <c r="K3275" i="8"/>
  <c r="K165" i="8"/>
  <c r="K293" i="8"/>
  <c r="K203" i="8"/>
  <c r="K245" i="8"/>
  <c r="K304" i="8"/>
  <c r="K376" i="8"/>
  <c r="K412" i="8"/>
  <c r="K935" i="8"/>
  <c r="K573" i="8"/>
  <c r="K624" i="8"/>
  <c r="K558" i="8"/>
  <c r="K962" i="8"/>
  <c r="K897" i="8"/>
  <c r="K2175" i="8"/>
  <c r="K1177" i="8"/>
  <c r="K1233" i="8"/>
  <c r="K1446" i="8"/>
  <c r="K1650" i="8"/>
  <c r="K1909" i="8"/>
  <c r="K2482" i="8"/>
  <c r="K2886" i="8"/>
  <c r="K2133" i="8"/>
  <c r="K4077" i="8"/>
  <c r="K96" i="8"/>
  <c r="K59" i="8"/>
  <c r="K102" i="8"/>
  <c r="K98" i="8"/>
  <c r="K41" i="8"/>
  <c r="K55" i="8"/>
  <c r="K476" i="8"/>
  <c r="K134" i="8"/>
  <c r="K373" i="8"/>
  <c r="K181" i="8"/>
  <c r="K456" i="8"/>
  <c r="K173" i="8"/>
  <c r="K564" i="8"/>
  <c r="K162" i="8"/>
  <c r="K152" i="8"/>
  <c r="K142" i="8"/>
  <c r="K4474" i="8"/>
  <c r="K909" i="8"/>
  <c r="K1103" i="8"/>
  <c r="K1135" i="8"/>
  <c r="K377" i="8"/>
  <c r="K5" i="8"/>
  <c r="K4491" i="8"/>
  <c r="K1234" i="8"/>
  <c r="K2801" i="8"/>
  <c r="K4329" i="8"/>
  <c r="K3831" i="8"/>
  <c r="K4546" i="8"/>
  <c r="K4299" i="8"/>
  <c r="K3045" i="8"/>
  <c r="K4448" i="8"/>
  <c r="K3306" i="8"/>
  <c r="K4547" i="8"/>
  <c r="K1502" i="8"/>
  <c r="K2855" i="8"/>
  <c r="K1680" i="8"/>
  <c r="K1041" i="8"/>
  <c r="K4136" i="8"/>
  <c r="K3755" i="8"/>
  <c r="K5000" i="8"/>
  <c r="K898" i="8"/>
  <c r="K4801" i="8"/>
  <c r="K3693" i="8"/>
  <c r="K3591" i="8"/>
  <c r="K3592" i="8"/>
  <c r="K3593" i="8"/>
  <c r="K3594" i="8"/>
  <c r="K3595" i="8"/>
  <c r="K3596" i="8"/>
  <c r="K3597" i="8"/>
  <c r="K3598" i="8"/>
  <c r="K3599" i="8"/>
  <c r="K4475" i="8"/>
  <c r="K3600" i="8"/>
  <c r="K178" i="8"/>
  <c r="K2916" i="8"/>
  <c r="K2733" i="8"/>
  <c r="K4137" i="8"/>
  <c r="K2699" i="8"/>
  <c r="K777" i="8"/>
  <c r="K778" i="8"/>
  <c r="K1946" i="8"/>
  <c r="K2700" i="8"/>
  <c r="K2618" i="8"/>
  <c r="K4863" i="8"/>
  <c r="K2509" i="8"/>
  <c r="K2385" i="8"/>
  <c r="K4612" i="8"/>
  <c r="K2176" i="8"/>
  <c r="K2177" i="8"/>
  <c r="K2256" i="8"/>
  <c r="K3091" i="8"/>
  <c r="K2257" i="8"/>
  <c r="K2109" i="8"/>
  <c r="K2134" i="8"/>
  <c r="K2289" i="8"/>
  <c r="K2660" i="8"/>
  <c r="K2802" i="8"/>
  <c r="K4170" i="8"/>
  <c r="K3975" i="8"/>
  <c r="K2536" i="8"/>
  <c r="K2545" i="8"/>
  <c r="K2764" i="8"/>
  <c r="K1838" i="8"/>
  <c r="K2670" i="8"/>
  <c r="K336" i="8"/>
  <c r="K337" i="8"/>
  <c r="K151" i="8"/>
  <c r="K3104" i="8"/>
  <c r="K2060" i="8"/>
  <c r="K2871" i="8"/>
  <c r="K3932" i="8"/>
  <c r="K3475" i="8"/>
  <c r="K3476" i="8"/>
  <c r="K3477" i="8"/>
  <c r="K3478" i="8"/>
  <c r="K3479" i="8"/>
  <c r="K3480" i="8"/>
  <c r="K3481" i="8"/>
  <c r="K3482" i="8"/>
  <c r="K2842" i="8"/>
  <c r="K3276" i="8"/>
  <c r="K4449" i="8"/>
  <c r="K2537" i="8"/>
  <c r="K1479" i="8"/>
  <c r="K2197" i="8"/>
  <c r="K2355" i="8"/>
  <c r="K1797" i="8"/>
  <c r="K1357" i="8"/>
  <c r="K1926" i="8"/>
  <c r="K4413" i="8"/>
  <c r="K1839" i="8"/>
  <c r="K1973" i="8"/>
  <c r="K2121" i="8"/>
  <c r="K1742" i="8"/>
  <c r="K2290" i="8"/>
  <c r="K2019" i="8"/>
  <c r="K2214" i="8"/>
  <c r="K2110" i="8"/>
  <c r="K2122" i="8"/>
  <c r="K2123" i="8"/>
  <c r="K2061" i="8"/>
  <c r="K2111" i="8"/>
  <c r="K1457" i="8"/>
  <c r="K3493" i="8"/>
  <c r="K2227" i="8"/>
  <c r="K2068" i="8"/>
  <c r="K1861" i="8"/>
  <c r="K1732" i="8"/>
  <c r="K1345" i="8"/>
  <c r="K4264" i="8"/>
  <c r="K3533" i="8"/>
  <c r="K3407" i="8"/>
  <c r="K226" i="8"/>
  <c r="K925" i="8"/>
  <c r="K243" i="8"/>
  <c r="K246" i="8"/>
  <c r="K3756" i="8"/>
  <c r="K1198" i="8"/>
  <c r="K3123" i="8"/>
  <c r="K899" i="8"/>
  <c r="K1608" i="8"/>
  <c r="K1104" i="8"/>
  <c r="K1122" i="8"/>
  <c r="K1009" i="8"/>
  <c r="K341" i="8"/>
  <c r="K1168" i="8"/>
  <c r="K1292" i="8"/>
  <c r="K2671" i="8"/>
  <c r="K565" i="8"/>
  <c r="K1221" i="8"/>
  <c r="K1190" i="8"/>
  <c r="K75" i="8"/>
  <c r="K1147" i="8"/>
  <c r="K87" i="8"/>
  <c r="K147" i="8"/>
  <c r="K1053" i="8"/>
  <c r="K947" i="8"/>
  <c r="K1042" i="8"/>
  <c r="K942" i="8"/>
  <c r="K874" i="8"/>
  <c r="K477" i="8"/>
  <c r="K789" i="8"/>
  <c r="K790" i="8"/>
  <c r="K791" i="8"/>
  <c r="K718" i="8"/>
  <c r="K779" i="8"/>
  <c r="K711" i="8"/>
  <c r="K214" i="8"/>
  <c r="K502" i="8"/>
  <c r="K418" i="8"/>
  <c r="K159" i="8"/>
  <c r="K251" i="8"/>
  <c r="K4778" i="8"/>
  <c r="K107" i="8"/>
  <c r="K4548" i="8"/>
  <c r="K4938" i="8"/>
  <c r="K4091" i="8"/>
  <c r="K529" i="8"/>
  <c r="K45" i="8"/>
  <c r="K46" i="8"/>
  <c r="K4138" i="8"/>
  <c r="K2112" i="8"/>
  <c r="K1426" i="8"/>
  <c r="K1427" i="8"/>
  <c r="K1428" i="8"/>
  <c r="K1429" i="8"/>
  <c r="K1430" i="8"/>
  <c r="K1431" i="8"/>
  <c r="K1432" i="8"/>
  <c r="K4654" i="8"/>
  <c r="K4655" i="8"/>
  <c r="K4656" i="8"/>
  <c r="K4657" i="8"/>
  <c r="K4658" i="8"/>
  <c r="K4659" i="8"/>
  <c r="K4660" i="8"/>
  <c r="K4735" i="8"/>
  <c r="K285" i="8"/>
  <c r="K1818" i="8"/>
  <c r="K3124" i="8"/>
  <c r="K2722" i="8"/>
  <c r="K3238" i="8"/>
  <c r="K1851" i="8"/>
  <c r="K1669" i="8"/>
  <c r="K1199" i="8"/>
  <c r="K970" i="8"/>
  <c r="K1200" i="8"/>
  <c r="K971" i="8"/>
  <c r="K1201" i="8"/>
  <c r="K972" i="8"/>
  <c r="K1202" i="8"/>
  <c r="K1870" i="8"/>
  <c r="K2896" i="8"/>
  <c r="K1203" i="8"/>
  <c r="K3367" i="8"/>
  <c r="K1032" i="8"/>
  <c r="K1552" i="8"/>
  <c r="K1162" i="8"/>
  <c r="K1163" i="8"/>
  <c r="K3888" i="8"/>
  <c r="K1467" i="8"/>
  <c r="K2020" i="8"/>
  <c r="K2021" i="8"/>
  <c r="K2803" i="8"/>
  <c r="K3452" i="8"/>
  <c r="K1615" i="8"/>
  <c r="K2961" i="8"/>
  <c r="K2584" i="8"/>
  <c r="K1616" i="8"/>
  <c r="K2546" i="8"/>
  <c r="K1617" i="8"/>
  <c r="K2547" i="8"/>
  <c r="K1618" i="8"/>
  <c r="K1619" i="8"/>
  <c r="K849" i="8"/>
  <c r="K1620" i="8"/>
  <c r="K780" i="8"/>
  <c r="K2386" i="8"/>
  <c r="K3138" i="8"/>
  <c r="K1798" i="8"/>
  <c r="K1185" i="8"/>
  <c r="K3994" i="8"/>
  <c r="K4613" i="8"/>
  <c r="K2043" i="8"/>
  <c r="K3774" i="8"/>
  <c r="K3551" i="8"/>
  <c r="K222" i="8"/>
  <c r="K223" i="8"/>
  <c r="K228" i="8"/>
  <c r="K229" i="8"/>
  <c r="K230" i="8"/>
  <c r="K231" i="8"/>
  <c r="K232" i="8"/>
  <c r="K3070" i="8"/>
  <c r="K4431" i="8"/>
  <c r="K6" i="8"/>
  <c r="K88" i="8"/>
  <c r="K530" i="8"/>
  <c r="K1916" i="8"/>
  <c r="K693" i="8"/>
  <c r="K755" i="8"/>
  <c r="K677" i="8"/>
  <c r="K844" i="8"/>
  <c r="K342" i="8"/>
  <c r="K1090" i="8"/>
  <c r="K1596" i="8"/>
  <c r="K995" i="8"/>
  <c r="K2279" i="8"/>
  <c r="K1012" i="8"/>
  <c r="K825" i="8"/>
  <c r="K2456" i="8"/>
  <c r="K495" i="8"/>
  <c r="K719" i="8"/>
  <c r="K712" i="8"/>
  <c r="K400" i="8"/>
  <c r="K368" i="8"/>
  <c r="K963" i="8"/>
  <c r="K845" i="8"/>
  <c r="K3226" i="8"/>
  <c r="K1927" i="8"/>
  <c r="K1928" i="8"/>
  <c r="K1929" i="8"/>
  <c r="K1930" i="8"/>
  <c r="K1931" i="8"/>
  <c r="K1932" i="8"/>
  <c r="K1933" i="8"/>
  <c r="K1934" i="8"/>
  <c r="K1935" i="8"/>
  <c r="K1936" i="8"/>
  <c r="K1937" i="8"/>
  <c r="K3494" i="8"/>
  <c r="K1082" i="8"/>
  <c r="K1714" i="8"/>
  <c r="K3757" i="8"/>
  <c r="K3870" i="8"/>
  <c r="K3950" i="8"/>
  <c r="K4106" i="8"/>
  <c r="K3147" i="8"/>
  <c r="K4139" i="8"/>
  <c r="K4330" i="8"/>
  <c r="K5001" i="8"/>
  <c r="K4525" i="8"/>
  <c r="K4549" i="8"/>
  <c r="K4125" i="8"/>
  <c r="K4092" i="8"/>
  <c r="K3847" i="8"/>
  <c r="K3453" i="8"/>
  <c r="K3483" i="8"/>
  <c r="K4460" i="8"/>
  <c r="K2734" i="8"/>
  <c r="K4093" i="8"/>
  <c r="K3775" i="8"/>
  <c r="K3552" i="8"/>
  <c r="K3368" i="8"/>
  <c r="K2856" i="8"/>
  <c r="K3139" i="8"/>
  <c r="K2228" i="8"/>
  <c r="K2917" i="8"/>
  <c r="K2007" i="8"/>
  <c r="K2804" i="8"/>
  <c r="K2962" i="8"/>
  <c r="K2205" i="8"/>
  <c r="K2963" i="8"/>
  <c r="K3951" i="8"/>
  <c r="K2897" i="8"/>
  <c r="K3046" i="8"/>
  <c r="K1632" i="8"/>
  <c r="K3952" i="8"/>
  <c r="K3324" i="8"/>
  <c r="K4243" i="8"/>
  <c r="K3674" i="8"/>
  <c r="K3454" i="8"/>
  <c r="K169" i="8"/>
  <c r="K4779" i="8"/>
  <c r="K3277" i="8"/>
  <c r="K4300" i="8"/>
  <c r="K758" i="8"/>
  <c r="K1108" i="8"/>
  <c r="K814" i="8"/>
  <c r="K1164" i="8"/>
  <c r="K887" i="8"/>
  <c r="K888" i="8"/>
  <c r="K904" i="8"/>
  <c r="K115" i="8"/>
  <c r="K4864" i="8"/>
  <c r="K863" i="8"/>
  <c r="K859" i="8"/>
  <c r="K4701" i="8"/>
  <c r="K3369" i="8"/>
  <c r="K3278" i="8"/>
  <c r="K4559" i="8"/>
  <c r="K3325" i="8"/>
  <c r="K4219" i="8"/>
  <c r="K4057" i="8"/>
  <c r="K4392" i="8"/>
  <c r="K3933" i="8"/>
  <c r="K3758" i="8"/>
  <c r="K2432" i="8"/>
  <c r="K2291" i="8"/>
  <c r="K3675" i="8"/>
  <c r="K4432" i="8"/>
  <c r="K3902" i="8"/>
  <c r="K3759" i="8"/>
  <c r="K2215" i="8"/>
  <c r="K3553" i="8"/>
  <c r="K1394" i="8"/>
  <c r="K3733" i="8"/>
  <c r="K3209" i="8"/>
  <c r="K3734" i="8"/>
  <c r="K4107" i="8"/>
  <c r="K4301" i="8"/>
  <c r="K3408" i="8"/>
  <c r="K4374" i="8"/>
  <c r="K2548" i="8"/>
  <c r="K4244" i="8"/>
  <c r="K1395" i="8"/>
  <c r="K4245" i="8"/>
  <c r="K1396" i="8"/>
  <c r="K4476" i="8"/>
  <c r="K3387" i="8"/>
  <c r="K3903" i="8"/>
  <c r="K1633" i="8"/>
  <c r="K2898" i="8"/>
  <c r="K3995" i="8"/>
  <c r="K4140" i="8"/>
  <c r="K1397" i="8"/>
  <c r="K4890" i="8"/>
  <c r="K4302" i="8"/>
  <c r="K4802" i="8"/>
  <c r="K4126" i="8"/>
  <c r="K4246" i="8"/>
  <c r="K4591" i="8"/>
  <c r="K4939" i="8"/>
  <c r="K4010" i="8"/>
  <c r="K4891" i="8"/>
  <c r="K4752" i="8"/>
  <c r="K294" i="8"/>
  <c r="K66" i="8"/>
  <c r="K2645" i="8"/>
  <c r="K1024" i="8"/>
  <c r="K295" i="8"/>
  <c r="K591" i="8"/>
  <c r="K296" i="8"/>
  <c r="K2229" i="8"/>
  <c r="K329" i="8"/>
  <c r="K347" i="8"/>
  <c r="K2069" i="8"/>
  <c r="K434" i="8"/>
  <c r="K4414" i="8"/>
  <c r="K4415" i="8"/>
  <c r="K559" i="8"/>
  <c r="K662" i="8"/>
  <c r="K4679" i="8"/>
  <c r="K4753" i="8"/>
  <c r="K4550" i="8"/>
  <c r="K3279" i="8"/>
  <c r="K1261" i="8"/>
  <c r="K7" i="8"/>
  <c r="K795" i="8"/>
  <c r="K796" i="8"/>
  <c r="K1877" i="8"/>
  <c r="K797" i="8"/>
  <c r="K798" i="8"/>
  <c r="K799" i="8"/>
  <c r="K800" i="8"/>
  <c r="K3201" i="8"/>
  <c r="K2988" i="8"/>
  <c r="K2292" i="8"/>
  <c r="K3125" i="8"/>
  <c r="K3554" i="8"/>
  <c r="K762" i="8"/>
  <c r="K3534" i="8"/>
  <c r="K4680" i="8"/>
  <c r="K4736" i="8"/>
  <c r="K4865" i="8"/>
  <c r="K3032" i="8"/>
  <c r="K30" i="8"/>
  <c r="K292" i="8"/>
  <c r="K52" i="8"/>
  <c r="K116" i="8"/>
  <c r="K179" i="8"/>
  <c r="K2608" i="8"/>
  <c r="K884" i="8"/>
  <c r="K2216" i="8"/>
  <c r="K392" i="8"/>
  <c r="K4961" i="8"/>
  <c r="K3776" i="8"/>
  <c r="K3904" i="8"/>
  <c r="K3126" i="8"/>
  <c r="K4031" i="8"/>
  <c r="K4331" i="8"/>
  <c r="K4560" i="8"/>
  <c r="K4780" i="8"/>
  <c r="K4702" i="8"/>
  <c r="K2280" i="8"/>
  <c r="K2597" i="8"/>
  <c r="K600" i="8"/>
  <c r="K985" i="8"/>
  <c r="K636" i="8"/>
  <c r="K1398" i="8"/>
  <c r="K582" i="8"/>
  <c r="K609" i="8"/>
  <c r="K671" i="8"/>
  <c r="K2339" i="8"/>
  <c r="K2270" i="8"/>
  <c r="K2206" i="8"/>
  <c r="K350" i="8"/>
  <c r="K1670" i="8"/>
  <c r="K44" i="8"/>
  <c r="K3092" i="8"/>
  <c r="K3291" i="8"/>
  <c r="K3261" i="8"/>
  <c r="K1609" i="8"/>
  <c r="K2303" i="8"/>
  <c r="K4781" i="8"/>
  <c r="K2989" i="8"/>
  <c r="K1743" i="8"/>
  <c r="K2929" i="8"/>
  <c r="K2627" i="8"/>
  <c r="K2684" i="8"/>
  <c r="K2805" i="8"/>
  <c r="K4058" i="8"/>
  <c r="K2806" i="8"/>
  <c r="K2807" i="8"/>
  <c r="K2808" i="8"/>
  <c r="K4661" i="8"/>
  <c r="K3033" i="8"/>
  <c r="K4892" i="8"/>
  <c r="K3777" i="8"/>
  <c r="K1966" i="8"/>
  <c r="K2230" i="8"/>
  <c r="K2735" i="8"/>
  <c r="K1910" i="8"/>
  <c r="K3735" i="8"/>
  <c r="K2473" i="8"/>
  <c r="K3326" i="8"/>
  <c r="K4703" i="8"/>
  <c r="K3793" i="8"/>
  <c r="K2444" i="8"/>
  <c r="K3736" i="8"/>
  <c r="K3760" i="8"/>
  <c r="K3555" i="8"/>
  <c r="K4393" i="8"/>
  <c r="K4193" i="8"/>
  <c r="K3081" i="8"/>
  <c r="K4059" i="8"/>
  <c r="K4220" i="8"/>
  <c r="K2598" i="8"/>
  <c r="K2415" i="8"/>
  <c r="K2416" i="8"/>
  <c r="K2417" i="8"/>
  <c r="K3996" i="8"/>
  <c r="K1325" i="8"/>
  <c r="K1326" i="8"/>
  <c r="K2418" i="8"/>
  <c r="K1518" i="8"/>
  <c r="K1610" i="8"/>
  <c r="K2419" i="8"/>
  <c r="K280" i="8"/>
  <c r="K3455" i="8"/>
  <c r="K3292" i="8"/>
  <c r="K4332" i="8"/>
  <c r="K4221" i="8"/>
  <c r="K1784" i="8"/>
  <c r="K1828" i="8"/>
  <c r="K1917" i="8"/>
  <c r="K2809" i="8"/>
  <c r="K614" i="8"/>
  <c r="K1681" i="8"/>
  <c r="K1706" i="8"/>
  <c r="K1503" i="8"/>
  <c r="K1418" i="8"/>
  <c r="K1419" i="8"/>
  <c r="K1852" i="8"/>
  <c r="K1408" i="8"/>
  <c r="K1338" i="8"/>
  <c r="K1381" i="8"/>
  <c r="K1513" i="8"/>
  <c r="K1420" i="8"/>
  <c r="K1004" i="8"/>
  <c r="K1346" i="8"/>
  <c r="K1282" i="8"/>
  <c r="K2930" i="8"/>
  <c r="K1382" i="8"/>
  <c r="K1771" i="8"/>
  <c r="K1468" i="8"/>
  <c r="K177" i="8"/>
  <c r="K1504" i="8"/>
  <c r="K1753" i="8"/>
  <c r="K1575" i="8"/>
  <c r="K1492" i="8"/>
  <c r="K1435" i="8"/>
  <c r="K866" i="8"/>
  <c r="K1421" i="8"/>
  <c r="K1480" i="8"/>
  <c r="K826" i="8"/>
  <c r="K233" i="8"/>
  <c r="K1422" i="8"/>
  <c r="K964" i="8"/>
  <c r="K1235" i="8"/>
  <c r="K1169" i="8"/>
  <c r="K1447" i="8"/>
  <c r="K2549" i="8"/>
  <c r="K3227" i="8"/>
  <c r="K2187" i="8"/>
  <c r="K4754" i="8"/>
  <c r="K3934" i="8"/>
  <c r="K4704" i="8"/>
  <c r="K4364" i="8"/>
  <c r="K4277" i="8"/>
  <c r="K4866" i="8"/>
  <c r="K4247" i="8"/>
  <c r="K2685" i="8"/>
  <c r="K3522" i="8"/>
  <c r="K4614" i="8"/>
  <c r="K1389" i="8"/>
  <c r="K2695" i="8"/>
  <c r="K273" i="8"/>
  <c r="K4375" i="8"/>
  <c r="K3976" i="8"/>
  <c r="K4830" i="8"/>
  <c r="K4782" i="8"/>
  <c r="K378" i="8"/>
  <c r="K1339" i="8"/>
  <c r="K227" i="8"/>
  <c r="K1340" i="8"/>
  <c r="K3456" i="8"/>
  <c r="K4365" i="8"/>
  <c r="K3457" i="8"/>
  <c r="K2824" i="8"/>
  <c r="K3458" i="8"/>
  <c r="K3935" i="8"/>
  <c r="K3535" i="8"/>
  <c r="K3536" i="8"/>
  <c r="K3537" i="8"/>
  <c r="K4094" i="8"/>
  <c r="K4095" i="8"/>
  <c r="K4096" i="8"/>
  <c r="K678" i="8"/>
  <c r="K184" i="8"/>
  <c r="K192" i="8"/>
  <c r="K201" i="8"/>
  <c r="K1210" i="8"/>
  <c r="K215" i="8"/>
  <c r="K917" i="8"/>
  <c r="K240" i="8"/>
  <c r="K288" i="8"/>
  <c r="K309" i="8"/>
  <c r="K274" i="8"/>
  <c r="K196" i="8"/>
  <c r="K578" i="8"/>
  <c r="K351" i="8"/>
  <c r="K369" i="8"/>
  <c r="K936" i="8"/>
  <c r="K413" i="8"/>
  <c r="K384" i="8"/>
  <c r="K3832" i="8"/>
  <c r="K3164" i="8"/>
  <c r="K2990" i="8"/>
  <c r="K4592" i="8"/>
  <c r="K3953" i="8"/>
  <c r="K2281" i="8"/>
  <c r="K3848" i="8"/>
  <c r="K2033" i="8"/>
  <c r="K2022" i="8"/>
  <c r="K4831" i="8"/>
  <c r="K4832" i="8"/>
  <c r="K1955" i="8"/>
  <c r="K310" i="8"/>
  <c r="K344" i="8"/>
  <c r="K356" i="8"/>
  <c r="K543" i="8"/>
  <c r="K435" i="8"/>
  <c r="K447" i="8"/>
  <c r="K362" i="8"/>
  <c r="K4803" i="8"/>
  <c r="K3778" i="8"/>
  <c r="K395" i="8"/>
  <c r="K452" i="8"/>
  <c r="K2527" i="8"/>
  <c r="K503" i="8"/>
  <c r="K511" i="8"/>
  <c r="K537" i="8"/>
  <c r="K566" i="8"/>
  <c r="K3047" i="8"/>
  <c r="K879" i="8"/>
  <c r="K3262" i="8"/>
  <c r="K1938" i="8"/>
  <c r="K4060" i="8"/>
  <c r="K2646" i="8"/>
  <c r="K3105" i="8"/>
  <c r="K2765" i="8"/>
  <c r="K2242" i="8"/>
  <c r="K2496" i="8"/>
  <c r="K2433" i="8"/>
  <c r="K2574" i="8"/>
  <c r="K2766" i="8"/>
  <c r="K3293" i="8"/>
  <c r="K2585" i="8"/>
  <c r="K2124" i="8"/>
  <c r="K4108" i="8"/>
  <c r="K3263" i="8"/>
  <c r="K4416" i="8"/>
  <c r="K1956" i="8"/>
  <c r="K1981" i="8"/>
  <c r="K2070" i="8"/>
  <c r="K2113" i="8"/>
  <c r="K2340" i="8"/>
  <c r="K1819" i="8"/>
  <c r="K2319" i="8"/>
  <c r="K1947" i="8"/>
  <c r="K2008" i="8"/>
  <c r="K1918" i="8"/>
  <c r="K2931" i="8"/>
  <c r="K1809" i="8"/>
  <c r="K4366" i="8"/>
  <c r="K1878" i="8"/>
  <c r="K1715" i="8"/>
  <c r="K1862" i="8"/>
  <c r="K1131" i="8"/>
  <c r="K1671" i="8"/>
  <c r="K1025" i="8"/>
  <c r="K1733" i="8"/>
  <c r="K4171" i="8"/>
  <c r="K3008" i="8"/>
  <c r="K2320" i="8"/>
  <c r="K3694" i="8"/>
  <c r="K4783" i="8"/>
  <c r="K4737" i="8"/>
  <c r="K4109" i="8"/>
  <c r="K4278" i="8"/>
  <c r="K4222" i="8"/>
  <c r="K4433" i="8"/>
  <c r="K4194" i="8"/>
  <c r="K3676" i="8"/>
  <c r="K4477" i="8"/>
  <c r="K4110" i="8"/>
  <c r="K3712" i="8"/>
  <c r="K3833" i="8"/>
  <c r="K3713" i="8"/>
  <c r="K3779" i="8"/>
  <c r="K3834" i="8"/>
  <c r="K3677" i="8"/>
  <c r="K2304" i="8"/>
  <c r="K4492" i="8"/>
  <c r="K3495" i="8"/>
  <c r="K4265" i="8"/>
  <c r="K3794" i="8"/>
  <c r="K3849" i="8"/>
  <c r="K3905" i="8"/>
  <c r="K3714" i="8"/>
  <c r="K3510" i="8"/>
  <c r="K3556" i="8"/>
  <c r="K3871" i="8"/>
  <c r="K763" i="8"/>
  <c r="K135" i="8"/>
  <c r="K4478" i="8"/>
  <c r="K453" i="8"/>
  <c r="K289" i="8"/>
  <c r="K275" i="8"/>
  <c r="K386" i="8"/>
  <c r="K270" i="8"/>
  <c r="K393" i="8"/>
  <c r="K338" i="8"/>
  <c r="K363" i="8"/>
  <c r="K401" i="8"/>
  <c r="K424" i="8"/>
  <c r="K396" i="8"/>
  <c r="K430" i="8"/>
  <c r="K402" i="8"/>
  <c r="K3370" i="8"/>
  <c r="K1772" i="8"/>
  <c r="K3635" i="8"/>
  <c r="K1998" i="8"/>
  <c r="K4561" i="8"/>
  <c r="K2899" i="8"/>
  <c r="K2231" i="8"/>
  <c r="K3280" i="8"/>
  <c r="K2434" i="8"/>
  <c r="K2510" i="8"/>
  <c r="K2550" i="8"/>
  <c r="K2701" i="8"/>
  <c r="K3850" i="8"/>
  <c r="K3071" i="8"/>
  <c r="K2810" i="8"/>
  <c r="K2619" i="8"/>
  <c r="K2702" i="8"/>
  <c r="K2811" i="8"/>
  <c r="K2843" i="8"/>
  <c r="K2511" i="8"/>
  <c r="K2686" i="8"/>
  <c r="K4705" i="8"/>
  <c r="K2528" i="8"/>
  <c r="K2687" i="8"/>
  <c r="K2932" i="8"/>
  <c r="K2271" i="8"/>
  <c r="K2736" i="8"/>
  <c r="K4078" i="8"/>
  <c r="K1611" i="8"/>
  <c r="K2946" i="8"/>
  <c r="K2857" i="8"/>
  <c r="K3072" i="8"/>
  <c r="K4061" i="8"/>
  <c r="K1989" i="8"/>
  <c r="K170" i="8"/>
  <c r="K1191" i="8"/>
  <c r="K3918" i="8"/>
  <c r="K4493" i="8"/>
  <c r="K4833" i="8"/>
  <c r="K4479" i="8"/>
  <c r="K3761" i="8"/>
  <c r="K1013" i="8"/>
  <c r="K1327" i="8"/>
  <c r="K4097" i="8"/>
  <c r="K1152" i="8"/>
  <c r="K1347" i="8"/>
  <c r="K1117" i="8"/>
  <c r="K1118" i="8"/>
  <c r="K1119" i="8"/>
  <c r="K1153" i="8"/>
  <c r="K978" i="8"/>
  <c r="K979" i="8"/>
  <c r="K980" i="8"/>
  <c r="K1186" i="8"/>
  <c r="K1469" i="8"/>
  <c r="K1527" i="8"/>
  <c r="K2551" i="8"/>
  <c r="K3678" i="8"/>
  <c r="K4986" i="8"/>
  <c r="K3795" i="8"/>
  <c r="K1810" i="8"/>
  <c r="K3034" i="8"/>
  <c r="K3165" i="8"/>
  <c r="K4279" i="8"/>
  <c r="K3954" i="8"/>
  <c r="K4172" i="8"/>
  <c r="K4357" i="8"/>
  <c r="K3636" i="8"/>
  <c r="K2207" i="8"/>
  <c r="K4173" i="8"/>
  <c r="K4681" i="8"/>
  <c r="K4593" i="8"/>
  <c r="K4911" i="8"/>
  <c r="K4321" i="8"/>
  <c r="K4893" i="8"/>
  <c r="K3936" i="8"/>
  <c r="K3919" i="8"/>
  <c r="K1853" i="8"/>
  <c r="K1692" i="8"/>
  <c r="K3106" i="8"/>
  <c r="K1911" i="8"/>
  <c r="K703" i="8"/>
  <c r="K1716" i="8"/>
  <c r="K1773" i="8"/>
  <c r="K1967" i="8"/>
  <c r="K2872" i="8"/>
  <c r="K720" i="8"/>
  <c r="K4594" i="8"/>
  <c r="K4367" i="8"/>
  <c r="K4174" i="8"/>
  <c r="K4079" i="8"/>
  <c r="K3459" i="8"/>
  <c r="K3202" i="8"/>
  <c r="K1687" i="8"/>
  <c r="K1640" i="8"/>
  <c r="K1565" i="8"/>
  <c r="K1634" i="8"/>
  <c r="K2825" i="8"/>
  <c r="K1774" i="8"/>
  <c r="K1283" i="8"/>
  <c r="K2023" i="8"/>
  <c r="K2034" i="8"/>
  <c r="K1274" i="8"/>
  <c r="K2586" i="8"/>
  <c r="K1829" i="8"/>
  <c r="K4032" i="8"/>
  <c r="K1693" i="8"/>
  <c r="K1820" i="8"/>
  <c r="K1694" i="8"/>
  <c r="K1744" i="8"/>
  <c r="K1358" i="8"/>
  <c r="K2009" i="8"/>
  <c r="K2035" i="8"/>
  <c r="K2232" i="8"/>
  <c r="K2575" i="8"/>
  <c r="K2321" i="8"/>
  <c r="K2538" i="8"/>
  <c r="K2305" i="8"/>
  <c r="K3762" i="8"/>
  <c r="K2341" i="8"/>
  <c r="K4834" i="8"/>
  <c r="K2620" i="8"/>
  <c r="K2539" i="8"/>
  <c r="K2672" i="8"/>
  <c r="K2844" i="8"/>
  <c r="K2858" i="8"/>
  <c r="K2947" i="8"/>
  <c r="K2918" i="8"/>
  <c r="K3496" i="8"/>
  <c r="K3763" i="8"/>
  <c r="K3872" i="8"/>
  <c r="K4755" i="8"/>
  <c r="K4804" i="8"/>
  <c r="K2077" i="8"/>
  <c r="K4784" i="8"/>
  <c r="K3955" i="8"/>
  <c r="K3093" i="8"/>
  <c r="K4223" i="8"/>
  <c r="K4450" i="8"/>
  <c r="K4912" i="8"/>
  <c r="K4940" i="8"/>
  <c r="K2306" i="8"/>
  <c r="K2845" i="8"/>
  <c r="K832" i="8"/>
  <c r="K2322" i="8"/>
  <c r="K3796" i="8"/>
  <c r="K4141" i="8"/>
  <c r="K3107" i="8"/>
  <c r="K3228" i="8"/>
  <c r="K4376" i="8"/>
  <c r="K4926" i="8"/>
  <c r="K4894" i="8"/>
  <c r="K637" i="8"/>
  <c r="K3229" i="8"/>
  <c r="K664" i="8"/>
  <c r="K743" i="8"/>
  <c r="K2621" i="8"/>
  <c r="K2467" i="8"/>
  <c r="K2356" i="8"/>
  <c r="K2552" i="8"/>
  <c r="K2553" i="8"/>
  <c r="K3613" i="8"/>
  <c r="K2282" i="8"/>
  <c r="K4303" i="8"/>
  <c r="K2208" i="8"/>
  <c r="K2293" i="8"/>
  <c r="K2661" i="8"/>
  <c r="K2198" i="8"/>
  <c r="K1448" i="8"/>
  <c r="K2188" i="8"/>
  <c r="K4280" i="8"/>
  <c r="K32" i="8"/>
  <c r="K2991" i="8"/>
  <c r="K3906" i="8"/>
  <c r="K2323" i="8"/>
  <c r="K610" i="8"/>
  <c r="K4394" i="8"/>
  <c r="K482" i="8"/>
  <c r="K4962" i="8"/>
  <c r="K574" i="8"/>
  <c r="K592" i="8"/>
  <c r="K598" i="8"/>
  <c r="K645" i="8"/>
  <c r="K3082" i="8"/>
  <c r="K667" i="8"/>
  <c r="K560" i="8"/>
  <c r="K2826" i="8"/>
  <c r="K2420" i="8"/>
  <c r="K468" i="8"/>
  <c r="K469" i="8"/>
  <c r="K2307" i="8"/>
  <c r="K271" i="8"/>
  <c r="K1284" i="8"/>
  <c r="K297" i="8"/>
  <c r="K305" i="8"/>
  <c r="K4154" i="8"/>
  <c r="K276" i="8"/>
  <c r="K1136" i="8"/>
  <c r="K343" i="8"/>
  <c r="K2827" i="8"/>
  <c r="K367" i="8"/>
  <c r="K1033" i="8"/>
  <c r="K439" i="8"/>
  <c r="K4434" i="8"/>
  <c r="K470" i="8"/>
  <c r="K1130" i="8"/>
  <c r="K704" i="8"/>
  <c r="K1354" i="8"/>
  <c r="K1054" i="8"/>
  <c r="K153" i="8"/>
  <c r="K156" i="8"/>
  <c r="K172" i="8"/>
  <c r="K1707" i="8"/>
  <c r="K187" i="8"/>
  <c r="K2859" i="8"/>
  <c r="K198" i="8"/>
  <c r="K221" i="8"/>
  <c r="K1359" i="8"/>
  <c r="K281" i="8"/>
  <c r="K298" i="8"/>
  <c r="K345" i="8"/>
  <c r="K375" i="8"/>
  <c r="K414" i="8"/>
  <c r="K496" i="8"/>
  <c r="K638" i="8"/>
  <c r="K639" i="8"/>
  <c r="K1257" i="8"/>
  <c r="K390" i="8"/>
  <c r="K658" i="8"/>
  <c r="K465" i="8"/>
  <c r="K538" i="8"/>
  <c r="K1341" i="8"/>
  <c r="K1360" i="8"/>
  <c r="K299" i="8"/>
  <c r="K2024" i="8"/>
  <c r="K518" i="8"/>
  <c r="K519" i="8"/>
  <c r="K663" i="8"/>
  <c r="K1109" i="8"/>
  <c r="K3460" i="8"/>
  <c r="K4963" i="8"/>
  <c r="K4224" i="8"/>
  <c r="K4987" i="8"/>
  <c r="K4785" i="8"/>
  <c r="K4988" i="8"/>
  <c r="K3409" i="8"/>
  <c r="K4682" i="8"/>
  <c r="K4225" i="8"/>
  <c r="K4835" i="8"/>
  <c r="K4964" i="8"/>
  <c r="K4913" i="8"/>
  <c r="K4756" i="8"/>
  <c r="K4965" i="8"/>
  <c r="K593" i="8"/>
  <c r="K3461" i="8"/>
  <c r="K1553" i="8"/>
  <c r="K2435" i="8"/>
  <c r="K4226" i="8"/>
  <c r="K3977" i="8"/>
  <c r="K1635" i="8"/>
  <c r="K4662" i="8"/>
  <c r="K1734" i="8"/>
  <c r="K2767" i="8"/>
  <c r="K1493" i="8"/>
  <c r="K1433" i="8"/>
  <c r="K4494" i="8"/>
  <c r="K1318" i="8"/>
  <c r="K4805" i="8"/>
  <c r="K1383" i="8"/>
  <c r="K1576" i="8"/>
  <c r="K1528" i="8"/>
  <c r="K4111" i="8"/>
  <c r="K1612" i="8"/>
  <c r="K986" i="8"/>
  <c r="K1436" i="8"/>
  <c r="K2768" i="8"/>
  <c r="K1562" i="8"/>
  <c r="K1636" i="8"/>
  <c r="K1682" i="8"/>
  <c r="K4281" i="8"/>
  <c r="K1475" i="8"/>
  <c r="K1968" i="8"/>
  <c r="K4551" i="8"/>
  <c r="K1912" i="8"/>
  <c r="K2919" i="8"/>
  <c r="K2992" i="8"/>
  <c r="K2010" i="8"/>
  <c r="K1879" i="8"/>
  <c r="K2756" i="8"/>
  <c r="K1459" i="8"/>
  <c r="K1761" i="8"/>
  <c r="K2812" i="8"/>
  <c r="K1840" i="8"/>
  <c r="K707" i="8"/>
  <c r="K1476" i="8"/>
  <c r="K1641" i="8"/>
  <c r="K3048" i="8"/>
  <c r="K1533" i="8"/>
  <c r="K3035" i="8"/>
  <c r="K2662" i="8"/>
  <c r="K1538" i="8"/>
  <c r="K1642" i="8"/>
  <c r="K1539" i="8"/>
  <c r="K1799" i="8"/>
  <c r="K1695" i="8"/>
  <c r="K2860" i="8"/>
  <c r="K1863" i="8"/>
  <c r="K1005" i="8"/>
  <c r="K1854" i="8"/>
  <c r="K1563" i="8"/>
  <c r="K1830" i="8"/>
  <c r="K3695" i="8"/>
  <c r="K1597" i="8"/>
  <c r="K4248" i="8"/>
  <c r="K2483" i="8"/>
  <c r="K4033" i="8"/>
  <c r="K3920" i="8"/>
  <c r="K2253" i="8"/>
  <c r="K3614" i="8"/>
  <c r="K3523" i="8"/>
  <c r="K1598" i="8"/>
  <c r="K2887" i="8"/>
  <c r="K2308" i="8"/>
  <c r="K2846" i="8"/>
  <c r="K3036" i="8"/>
  <c r="K3203" i="8"/>
  <c r="K2387" i="8"/>
  <c r="K3264" i="8"/>
  <c r="K2357" i="8"/>
  <c r="K3166" i="8"/>
  <c r="K819" i="8"/>
  <c r="K2484" i="8"/>
  <c r="K1864" i="8"/>
  <c r="K3813" i="8"/>
  <c r="K705" i="8"/>
  <c r="K1123" i="8"/>
  <c r="K3524" i="8"/>
  <c r="K1348" i="8"/>
  <c r="K1572" i="8"/>
  <c r="K1643" i="8"/>
  <c r="K3083" i="8"/>
  <c r="K1849" i="8"/>
  <c r="K3538" i="8"/>
  <c r="K3436" i="8"/>
  <c r="K3281" i="8"/>
  <c r="K3497" i="8"/>
  <c r="K2828" i="8"/>
  <c r="K2933" i="8"/>
  <c r="K1240" i="8"/>
  <c r="K3679" i="8"/>
  <c r="K2566" i="8"/>
  <c r="K2078" i="8"/>
  <c r="K4034" i="8"/>
  <c r="K4377" i="8"/>
  <c r="K2189" i="8"/>
  <c r="K4282" i="8"/>
  <c r="K1871" i="8"/>
  <c r="K89" i="8"/>
  <c r="K4706" i="8"/>
  <c r="K3921" i="8"/>
  <c r="K3873" i="8"/>
  <c r="K3696" i="8"/>
  <c r="K2474" i="8"/>
  <c r="K2475" i="8"/>
  <c r="K2834" i="8"/>
  <c r="K3148" i="8"/>
  <c r="K2529" i="8"/>
  <c r="K3907" i="8"/>
  <c r="K1460" i="8"/>
  <c r="K4526" i="8"/>
  <c r="K3282" i="8"/>
  <c r="K3348" i="8"/>
  <c r="K3780" i="8"/>
  <c r="K4155" i="8"/>
  <c r="K2512" i="8"/>
  <c r="K4966" i="8"/>
  <c r="K3049" i="8"/>
  <c r="K3814" i="8"/>
  <c r="K397" i="8"/>
  <c r="K2750" i="8"/>
  <c r="K2190" i="8"/>
  <c r="K1043" i="8"/>
  <c r="K3239" i="8"/>
  <c r="K956" i="8"/>
  <c r="K2779" i="8"/>
  <c r="K1613" i="8"/>
  <c r="K2934" i="8"/>
  <c r="K1484" i="8"/>
  <c r="K2757" i="8"/>
  <c r="K3094" i="8"/>
  <c r="K3525" i="8"/>
  <c r="K3715" i="8"/>
  <c r="K902" i="8"/>
  <c r="K5002" i="8"/>
  <c r="K3615" i="8"/>
  <c r="K2457" i="8"/>
  <c r="K4663" i="8"/>
  <c r="K2737" i="8"/>
  <c r="K4062" i="8"/>
  <c r="K659" i="8"/>
  <c r="K3539" i="8"/>
  <c r="K3230" i="8"/>
  <c r="K1800" i="8"/>
  <c r="K3680" i="8"/>
  <c r="K1299" i="8"/>
  <c r="K4175" i="8"/>
  <c r="K2709" i="8"/>
  <c r="K4895" i="8"/>
  <c r="K3037" i="8"/>
  <c r="K3835" i="8"/>
  <c r="K1399" i="8"/>
  <c r="K3108" i="8"/>
  <c r="K3109" i="8"/>
  <c r="K3110" i="8"/>
  <c r="K3851" i="8"/>
  <c r="K3111" i="8"/>
  <c r="K4664" i="8"/>
  <c r="K4757" i="8"/>
  <c r="K4395" i="8"/>
  <c r="K2163" i="8"/>
  <c r="K436" i="8"/>
  <c r="K2609" i="8"/>
  <c r="K1775" i="8"/>
  <c r="K2324" i="8"/>
  <c r="K2540" i="8"/>
  <c r="K601" i="8"/>
  <c r="K330" i="8"/>
  <c r="K2421" i="8"/>
  <c r="K2599" i="8"/>
  <c r="K2541" i="8"/>
  <c r="K1055" i="8"/>
  <c r="K2445" i="8"/>
  <c r="K2309" i="8"/>
  <c r="K2199" i="8"/>
  <c r="K4035" i="8"/>
  <c r="K1754" i="8"/>
  <c r="K1755" i="8"/>
  <c r="K3388" i="8"/>
  <c r="K4283" i="8"/>
  <c r="K507" i="8"/>
  <c r="K4284" i="8"/>
  <c r="K4285" i="8"/>
  <c r="K4896" i="8"/>
  <c r="K4266" i="8"/>
  <c r="K3060" i="8"/>
  <c r="K4806" i="8"/>
  <c r="K2723" i="8"/>
  <c r="K1580" i="8"/>
  <c r="K1361" i="8"/>
  <c r="K1063" i="8"/>
  <c r="K1213" i="8"/>
  <c r="K1982" i="8"/>
  <c r="K1384" i="8"/>
  <c r="K2025" i="8"/>
  <c r="K1214" i="8"/>
  <c r="K531" i="8"/>
  <c r="K599" i="8"/>
  <c r="K611" i="8"/>
  <c r="K628" i="8"/>
  <c r="K629" i="8"/>
  <c r="K918" i="8"/>
  <c r="K999" i="8"/>
  <c r="K1088" i="8"/>
  <c r="K1735" i="8"/>
  <c r="K2388" i="8"/>
  <c r="K4967" i="8"/>
  <c r="K4552" i="8"/>
  <c r="K1872" i="8"/>
  <c r="K3764" i="8"/>
  <c r="K4927" i="8"/>
  <c r="K1215" i="8"/>
  <c r="K3231" i="8"/>
  <c r="K4112" i="8"/>
  <c r="K2964" i="8"/>
  <c r="K4707" i="8"/>
  <c r="K1170" i="8"/>
  <c r="K4304" i="8"/>
  <c r="K3437" i="8"/>
  <c r="K3697" i="8"/>
  <c r="K4368" i="8"/>
  <c r="K1187" i="8"/>
  <c r="K2150" i="8"/>
  <c r="K2576" i="8"/>
  <c r="K3232" i="8"/>
  <c r="K2567" i="8"/>
  <c r="K3956" i="8"/>
  <c r="K1599" i="8"/>
  <c r="K1349" i="8"/>
  <c r="K1350" i="8"/>
  <c r="K1222" i="8"/>
  <c r="K1056" i="8"/>
  <c r="K782" i="8"/>
  <c r="K4495" i="8"/>
  <c r="K1091" i="8"/>
  <c r="K1785" i="8"/>
  <c r="K282" i="8"/>
  <c r="K4142" i="8"/>
  <c r="K2751" i="8"/>
  <c r="K2342" i="8"/>
  <c r="K1651" i="8"/>
  <c r="K1745" i="8"/>
  <c r="K1449" i="8"/>
  <c r="K4708" i="8"/>
  <c r="K1801" i="8"/>
  <c r="K1811" i="8"/>
  <c r="K1919" i="8"/>
  <c r="K2688" i="8"/>
  <c r="K2265" i="8"/>
  <c r="K2294" i="8"/>
  <c r="K2135" i="8"/>
  <c r="K3908" i="8"/>
  <c r="K1913" i="8"/>
  <c r="K2436" i="8"/>
  <c r="K3484" i="8"/>
  <c r="K1939" i="8"/>
  <c r="K3349" i="8"/>
  <c r="K2164" i="8"/>
  <c r="K2283" i="8"/>
  <c r="K2358" i="8"/>
  <c r="K2497" i="8"/>
  <c r="K3852" i="8"/>
  <c r="K2724" i="8"/>
  <c r="K2829" i="8"/>
  <c r="K1092" i="8"/>
  <c r="K3978" i="8"/>
  <c r="K2965" i="8"/>
  <c r="K3182" i="8"/>
  <c r="K3112" i="8"/>
  <c r="K3050" i="8"/>
  <c r="K3183" i="8"/>
  <c r="K3797" i="8"/>
  <c r="K4989" i="8"/>
  <c r="K3979" i="8"/>
  <c r="K4897" i="8"/>
  <c r="K4267" i="8"/>
  <c r="K415" i="8"/>
  <c r="K1600" i="8"/>
  <c r="K487" i="8"/>
  <c r="K520" i="8"/>
  <c r="K575" i="8"/>
  <c r="K3149" i="8"/>
  <c r="K406" i="8"/>
  <c r="K416" i="8"/>
  <c r="K339" i="8"/>
  <c r="K4867" i="8"/>
  <c r="K1241" i="8"/>
  <c r="K440" i="8"/>
  <c r="K4127" i="8"/>
  <c r="K2458" i="8"/>
  <c r="K1873" i="8"/>
  <c r="K1067" i="8"/>
  <c r="K4615" i="8"/>
  <c r="K1074" i="8"/>
  <c r="K1075" i="8"/>
  <c r="K1076" i="8"/>
  <c r="K4898" i="8"/>
  <c r="K3997" i="8"/>
  <c r="K4868" i="8"/>
  <c r="K3998" i="8"/>
  <c r="K4036" i="8"/>
  <c r="K3853" i="8"/>
  <c r="K1756" i="8"/>
  <c r="K2310" i="8"/>
  <c r="K4941" i="8"/>
  <c r="K4098" i="8"/>
  <c r="K5003" i="8"/>
  <c r="K5004" i="8"/>
  <c r="K5005" i="8"/>
  <c r="K910" i="8"/>
  <c r="K2568" i="8"/>
  <c r="K672" i="8"/>
  <c r="K3" i="8"/>
  <c r="K594" i="8"/>
  <c r="K403" i="8"/>
  <c r="K665" i="8"/>
  <c r="K668" i="8"/>
  <c r="K3294" i="8"/>
  <c r="K1275" i="8"/>
  <c r="K1437" i="8"/>
  <c r="K1762" i="8"/>
  <c r="K1763" i="8"/>
  <c r="K2888" i="8"/>
  <c r="K3240" i="8"/>
  <c r="K4249" i="8"/>
  <c r="K4527" i="8"/>
  <c r="K4640" i="8"/>
  <c r="K4113" i="8"/>
  <c r="K1400" i="8"/>
  <c r="K206" i="8"/>
  <c r="K207" i="8"/>
  <c r="K50" i="8"/>
  <c r="K3765" i="8"/>
  <c r="K3909" i="8"/>
  <c r="K3574" i="8"/>
  <c r="K3150" i="8"/>
  <c r="K4968" i="8"/>
  <c r="K820" i="8"/>
  <c r="K1276" i="8"/>
  <c r="K4176" i="8"/>
  <c r="K1334" i="8"/>
  <c r="K3937" i="8"/>
  <c r="K1262" i="8"/>
  <c r="K1335" i="8"/>
  <c r="K4869" i="8"/>
  <c r="K1776" i="8"/>
  <c r="K785" i="8"/>
  <c r="K786" i="8"/>
  <c r="K801" i="8"/>
  <c r="K808" i="8"/>
  <c r="K815" i="8"/>
  <c r="K821" i="8"/>
  <c r="K4616" i="8"/>
  <c r="K193" i="8"/>
  <c r="K605" i="8"/>
  <c r="K3815" i="8"/>
  <c r="K4268" i="8"/>
  <c r="K1821" i="8"/>
  <c r="K1573" i="8"/>
  <c r="K1661" i="8"/>
  <c r="K1696" i="8"/>
  <c r="K1485" i="8"/>
  <c r="K1242" i="8"/>
  <c r="K2542" i="8"/>
  <c r="K3540" i="8"/>
  <c r="K553" i="8"/>
  <c r="K364" i="8"/>
  <c r="K348" i="8"/>
  <c r="K1216" i="8"/>
  <c r="K379" i="8"/>
  <c r="K398" i="8"/>
  <c r="K1006" i="8"/>
  <c r="K457" i="8"/>
  <c r="K926" i="8"/>
  <c r="K425" i="8"/>
  <c r="K460" i="8"/>
  <c r="K484" i="8"/>
  <c r="K3980" i="8"/>
  <c r="K1315" i="8"/>
  <c r="K1100" i="8"/>
  <c r="K2758" i="8"/>
  <c r="K1764" i="8"/>
  <c r="K1154" i="8"/>
  <c r="K1217" i="8"/>
  <c r="K1300" i="8"/>
  <c r="K4451" i="8"/>
  <c r="K1409" i="8"/>
  <c r="K889" i="8"/>
  <c r="K1171" i="8"/>
  <c r="K1285" i="8"/>
  <c r="K1401" i="8"/>
  <c r="K4758" i="8"/>
  <c r="K1371" i="8"/>
  <c r="K1328" i="8"/>
  <c r="K2738" i="8"/>
  <c r="K1286" i="8"/>
  <c r="K1777" i="8"/>
  <c r="K1841" i="8"/>
  <c r="K4759" i="8"/>
  <c r="K4177" i="8"/>
  <c r="K3575" i="8"/>
  <c r="K4969" i="8"/>
  <c r="K4562" i="8"/>
  <c r="K4709" i="8"/>
  <c r="K2900" i="8"/>
  <c r="K2647" i="8"/>
  <c r="K2847" i="8"/>
  <c r="K2752" i="8"/>
  <c r="K2178" i="8"/>
  <c r="K3265" i="8"/>
  <c r="K3716" i="8"/>
  <c r="K2325" i="8"/>
  <c r="K3204" i="8"/>
  <c r="K4305" i="8"/>
  <c r="K1778" i="8"/>
  <c r="K982" i="8"/>
  <c r="K3095" i="8"/>
  <c r="K2044" i="8"/>
  <c r="K2935" i="8"/>
  <c r="K3084" i="8"/>
  <c r="K2476" i="8"/>
  <c r="K2114" i="8"/>
  <c r="K4914" i="8"/>
  <c r="K4641" i="8"/>
  <c r="K471" i="8"/>
  <c r="K4496" i="8"/>
  <c r="K694" i="8"/>
  <c r="K3526" i="8"/>
  <c r="K3836" i="8"/>
  <c r="K2948" i="8"/>
  <c r="K3874" i="8"/>
  <c r="K3210" i="8"/>
  <c r="K3371" i="8"/>
  <c r="K2753" i="8"/>
  <c r="K3327" i="8"/>
  <c r="K4378" i="8"/>
  <c r="K3167" i="8"/>
  <c r="K3113" i="8"/>
  <c r="K3372" i="8"/>
  <c r="K3307" i="8"/>
  <c r="K3096" i="8"/>
  <c r="K1225" i="8"/>
  <c r="K3798" i="8"/>
  <c r="K4099" i="8"/>
  <c r="K4563" i="8"/>
  <c r="K4063" i="8"/>
  <c r="K4195" i="8"/>
  <c r="K1243" i="8"/>
  <c r="K2326" i="8"/>
  <c r="K4114" i="8"/>
  <c r="K2045" i="8"/>
  <c r="K4156" i="8"/>
  <c r="K4333" i="8"/>
  <c r="K4157" i="8"/>
  <c r="K957" i="8"/>
  <c r="K4497" i="8"/>
  <c r="K4128" i="8"/>
  <c r="K4011" i="8"/>
  <c r="K2696" i="8"/>
  <c r="K1120" i="8"/>
  <c r="K1101" i="8"/>
  <c r="K2759" i="8"/>
  <c r="K1765" i="8"/>
  <c r="K1155" i="8"/>
  <c r="K1218" i="8"/>
  <c r="K1301" i="8"/>
  <c r="K4452" i="8"/>
  <c r="K1410" i="8"/>
  <c r="K890" i="8"/>
  <c r="K1172" i="8"/>
  <c r="K1287" i="8"/>
  <c r="K1402" i="8"/>
  <c r="K4760" i="8"/>
  <c r="K1372" i="8"/>
  <c r="K1329" i="8"/>
  <c r="K2739" i="8"/>
  <c r="K1288" i="8"/>
  <c r="K1779" i="8"/>
  <c r="K1842" i="8"/>
  <c r="K4761" i="8"/>
  <c r="K4178" i="8"/>
  <c r="K3576" i="8"/>
  <c r="K4970" i="8"/>
  <c r="K4564" i="8"/>
  <c r="K4710" i="8"/>
  <c r="K4595" i="8"/>
  <c r="K713" i="8"/>
  <c r="K539" i="8"/>
  <c r="K540" i="8"/>
  <c r="K544" i="8"/>
  <c r="K554" i="8"/>
  <c r="K579" i="8"/>
  <c r="K630" i="8"/>
  <c r="K3009" i="8"/>
  <c r="K646" i="8"/>
  <c r="K673" i="8"/>
  <c r="K651" i="8"/>
  <c r="K4379" i="8"/>
  <c r="K2889" i="8"/>
  <c r="K3854" i="8"/>
  <c r="K958" i="8"/>
  <c r="K2587" i="8"/>
  <c r="K2813" i="8"/>
  <c r="K2814" i="8"/>
  <c r="K2628" i="8"/>
  <c r="K4836" i="8"/>
  <c r="K2498" i="8"/>
  <c r="K2272" i="8"/>
  <c r="K2610" i="8"/>
  <c r="K1652" i="8"/>
  <c r="K2151" i="8"/>
  <c r="K735" i="8"/>
  <c r="K2165" i="8"/>
  <c r="K2243" i="8"/>
  <c r="K3389" i="8"/>
  <c r="K1143" i="8"/>
  <c r="K1874" i="8"/>
  <c r="K1990" i="8"/>
  <c r="K3350" i="8"/>
  <c r="K2125" i="8"/>
  <c r="K2046" i="8"/>
  <c r="K2136" i="8"/>
  <c r="K1029" i="8"/>
  <c r="K1991" i="8"/>
  <c r="K2513" i="8"/>
  <c r="K2327" i="8"/>
  <c r="K256" i="8"/>
  <c r="K2663" i="8"/>
  <c r="K3151" i="8"/>
  <c r="K3073" i="8"/>
  <c r="K3241" i="8"/>
  <c r="K781" i="8"/>
  <c r="K3328" i="8"/>
  <c r="K3211" i="8"/>
  <c r="K3242" i="8"/>
  <c r="K4012" i="8"/>
  <c r="K4617" i="8"/>
  <c r="K277" i="8"/>
  <c r="K4711" i="8"/>
  <c r="K4712" i="8"/>
  <c r="K3140" i="8"/>
  <c r="K1889" i="8"/>
  <c r="K2861" i="8"/>
  <c r="K2446" i="8"/>
  <c r="K2769" i="8"/>
  <c r="K2966" i="8"/>
  <c r="K2993" i="8"/>
  <c r="K4461" i="8"/>
  <c r="K208" i="8"/>
  <c r="K3184" i="8"/>
  <c r="K2949" i="8"/>
  <c r="K129" i="8"/>
  <c r="K508" i="8"/>
  <c r="K615" i="8"/>
  <c r="K764" i="8"/>
  <c r="K92" i="8"/>
  <c r="K606" i="8"/>
  <c r="K103" i="8"/>
  <c r="K380" i="8"/>
  <c r="K2026" i="8"/>
  <c r="K3438" i="8"/>
  <c r="K8" i="8"/>
  <c r="K290" i="8"/>
  <c r="K64" i="8"/>
  <c r="K39" i="8"/>
  <c r="K9" i="8"/>
  <c r="K2920" i="8"/>
  <c r="K76" i="8"/>
  <c r="K3557" i="8"/>
  <c r="K3423" i="8"/>
  <c r="K3616" i="8"/>
  <c r="K431" i="8"/>
  <c r="K2422" i="8"/>
  <c r="K545" i="8"/>
  <c r="K546" i="8"/>
  <c r="K547" i="8"/>
  <c r="K548" i="8"/>
  <c r="K549" i="8"/>
  <c r="K2600" i="8"/>
  <c r="K521" i="8"/>
  <c r="K522" i="8"/>
  <c r="K523" i="8"/>
  <c r="K524" i="8"/>
  <c r="K525" i="8"/>
  <c r="K247" i="8"/>
  <c r="K248" i="8"/>
  <c r="K973" i="8"/>
  <c r="K850" i="8"/>
  <c r="K1438" i="8"/>
  <c r="K631" i="8"/>
  <c r="K697" i="8"/>
  <c r="K2673" i="8"/>
  <c r="K567" i="8"/>
  <c r="K4196" i="8"/>
  <c r="K1999" i="8"/>
  <c r="K851" i="8"/>
  <c r="K1057" i="8"/>
  <c r="K1554" i="8"/>
  <c r="K965" i="8"/>
  <c r="K2936" i="8"/>
  <c r="K4197" i="8"/>
  <c r="K77" i="8"/>
  <c r="K105" i="8"/>
  <c r="K2499" i="8"/>
  <c r="K10" i="8"/>
  <c r="K2554" i="8"/>
  <c r="K1621" i="8"/>
  <c r="K846" i="8"/>
  <c r="K1601" i="8"/>
  <c r="K1672" i="8"/>
  <c r="K1566" i="8"/>
  <c r="K3439" i="8"/>
  <c r="K1461" i="8"/>
  <c r="K1158" i="8"/>
  <c r="K1165" i="8"/>
  <c r="K1178" i="8"/>
  <c r="K1139" i="8"/>
  <c r="K1173" i="8"/>
  <c r="K2937" i="8"/>
  <c r="K1250" i="8"/>
  <c r="K2191" i="8"/>
  <c r="K2437" i="8"/>
  <c r="K1058" i="8"/>
  <c r="K2994" i="8"/>
  <c r="K1653" i="8"/>
  <c r="K1044" i="8"/>
  <c r="K1026" i="8"/>
  <c r="K1673" i="8"/>
  <c r="K991" i="8"/>
  <c r="K919" i="8"/>
  <c r="K1802" i="8"/>
  <c r="K881" i="8"/>
  <c r="K419" i="8"/>
  <c r="K1316" i="8"/>
  <c r="K1983" i="8"/>
  <c r="K1577" i="8"/>
  <c r="K1920" i="8"/>
  <c r="K1855" i="8"/>
  <c r="K370" i="8"/>
  <c r="K900" i="8"/>
  <c r="K4198" i="8"/>
  <c r="K987" i="8"/>
  <c r="K1786" i="8"/>
  <c r="K1102" i="8"/>
  <c r="K1093" i="8"/>
  <c r="K959" i="8"/>
  <c r="K996" i="8"/>
  <c r="K1000" i="8"/>
  <c r="K1077" i="8"/>
  <c r="K1094" i="8"/>
  <c r="K1390" i="8"/>
  <c r="K3010" i="8"/>
  <c r="K11" i="8"/>
  <c r="K3329" i="8"/>
  <c r="K12" i="8"/>
  <c r="K4322" i="8"/>
  <c r="K2477" i="8"/>
  <c r="K4306" i="8"/>
  <c r="K2789" i="8"/>
  <c r="K4080" i="8"/>
  <c r="K3498" i="8"/>
  <c r="K4143" i="8"/>
  <c r="K2601" i="8"/>
  <c r="K3816" i="8"/>
  <c r="K4025" i="8"/>
  <c r="K4227" i="8"/>
  <c r="K3097" i="8"/>
  <c r="K4480" i="8"/>
  <c r="K4358" i="8"/>
  <c r="K2967" i="8"/>
  <c r="K4115" i="8"/>
  <c r="K3152" i="8"/>
  <c r="K4481" i="8"/>
  <c r="K1957" i="8"/>
  <c r="K3011" i="8"/>
  <c r="K4081" i="8"/>
  <c r="K4269" i="8"/>
  <c r="K4435" i="8"/>
  <c r="K4453" i="8"/>
  <c r="K4417" i="8"/>
  <c r="K4618" i="8"/>
  <c r="K4482" i="8"/>
  <c r="K730" i="8"/>
  <c r="K747" i="8"/>
  <c r="K833" i="8"/>
  <c r="K802" i="8"/>
  <c r="K943" i="8"/>
  <c r="K512" i="8"/>
  <c r="K1034" i="8"/>
  <c r="K1001" i="8"/>
  <c r="K1083" i="8"/>
  <c r="K1105" i="8"/>
  <c r="K1984" i="8"/>
  <c r="K3558" i="8"/>
  <c r="K1192" i="8"/>
  <c r="K2780" i="8"/>
  <c r="K3462" i="8"/>
  <c r="K1890" i="8"/>
  <c r="K4064" i="8"/>
  <c r="K57" i="8"/>
  <c r="K1181" i="8"/>
  <c r="K1891" i="8"/>
  <c r="K944" i="8"/>
  <c r="K759" i="8"/>
  <c r="K399" i="8"/>
  <c r="K1007" i="8"/>
  <c r="K1166" i="8"/>
  <c r="K1391" i="8"/>
  <c r="K4899" i="8"/>
  <c r="K161" i="8"/>
  <c r="K3463" i="8"/>
  <c r="K3038" i="8"/>
  <c r="K1266" i="8"/>
  <c r="K3875" i="8"/>
  <c r="K3876" i="8"/>
  <c r="K157" i="8"/>
  <c r="K834" i="8"/>
  <c r="K117" i="8"/>
  <c r="K835" i="8"/>
  <c r="K70" i="8"/>
  <c r="K13" i="8"/>
  <c r="K488" i="8"/>
  <c r="K489" i="8"/>
  <c r="K14" i="8"/>
  <c r="K108" i="8"/>
  <c r="K123" i="8"/>
  <c r="K880" i="8"/>
  <c r="K15" i="8"/>
  <c r="K1423" i="8"/>
  <c r="K112" i="8"/>
  <c r="K60" i="8"/>
  <c r="K1295" i="8"/>
  <c r="K860" i="8"/>
  <c r="K1477" i="8"/>
  <c r="K1124" i="8"/>
  <c r="K1014" i="8"/>
  <c r="K3601" i="8"/>
  <c r="K983" i="8"/>
  <c r="K1002" i="8"/>
  <c r="K1059" i="8"/>
  <c r="K1921" i="8"/>
  <c r="K3499" i="8"/>
  <c r="K1159" i="8"/>
  <c r="K1193" i="8"/>
  <c r="K389" i="8"/>
  <c r="K1179" i="8"/>
  <c r="K1084" i="8"/>
  <c r="K1008" i="8"/>
  <c r="K937" i="8"/>
  <c r="K2790" i="8"/>
  <c r="K748" i="8"/>
  <c r="K202" i="8"/>
  <c r="K684" i="8"/>
  <c r="K113" i="8"/>
  <c r="K2166" i="8"/>
  <c r="K5006" i="8"/>
  <c r="K640" i="8"/>
  <c r="K2848" i="8"/>
  <c r="K901" i="8"/>
  <c r="K4013" i="8"/>
  <c r="K3330" i="8"/>
  <c r="K1697" i="8"/>
  <c r="K3440" i="8"/>
  <c r="K2710" i="8"/>
  <c r="K200" i="8"/>
  <c r="K3441" i="8"/>
  <c r="K2950" i="8"/>
  <c r="K4762" i="8"/>
  <c r="K3061" i="8"/>
  <c r="K1757" i="8"/>
  <c r="K3062" i="8"/>
  <c r="K885" i="8"/>
  <c r="K68" i="8"/>
  <c r="K2622" i="8"/>
  <c r="K2901" i="8"/>
  <c r="K3085" i="8"/>
  <c r="K126" i="8"/>
  <c r="K127" i="8"/>
  <c r="K3074" i="8"/>
  <c r="K2921" i="8"/>
  <c r="K2036" i="8"/>
  <c r="K2217" i="8"/>
  <c r="K2328" i="8"/>
  <c r="K2862" i="8"/>
  <c r="K2703" i="8"/>
  <c r="K2791" i="8"/>
  <c r="K2968" i="8"/>
  <c r="K3127" i="8"/>
  <c r="K2866" i="8"/>
  <c r="K3075" i="8"/>
  <c r="K2969" i="8"/>
  <c r="K2664" i="8"/>
  <c r="K2995" i="8"/>
  <c r="K2770" i="8"/>
  <c r="K2938" i="8"/>
  <c r="K2771" i="8"/>
  <c r="K2011" i="8"/>
  <c r="K2447" i="8"/>
  <c r="K612" i="8"/>
  <c r="K2569" i="8"/>
  <c r="K2423" i="8"/>
  <c r="K2438" i="8"/>
  <c r="K2152" i="8"/>
  <c r="K150" i="8"/>
  <c r="K485" i="8"/>
  <c r="K4199" i="8"/>
  <c r="K3837" i="8"/>
  <c r="K1167" i="8"/>
  <c r="K1244" i="8"/>
  <c r="K1450" i="8"/>
  <c r="K1289" i="8"/>
  <c r="K2137" i="8"/>
  <c r="K1194" i="8"/>
  <c r="K5007" i="8"/>
  <c r="K1662" i="8"/>
  <c r="K5008" i="8"/>
  <c r="K1663" i="8"/>
  <c r="K37" i="8"/>
  <c r="K3128" i="8"/>
  <c r="K2725" i="8"/>
  <c r="K4418" i="8"/>
  <c r="K4419" i="8"/>
  <c r="K4228" i="8"/>
  <c r="K4420" i="8"/>
  <c r="K4229" i="8"/>
  <c r="K4421" i="8"/>
  <c r="K3410" i="8"/>
  <c r="K3012" i="8"/>
  <c r="K4270" i="8"/>
  <c r="K4369" i="8"/>
  <c r="K3766" i="8"/>
  <c r="K3168" i="8"/>
  <c r="K3424" i="8"/>
  <c r="K3577" i="8"/>
  <c r="K3637" i="8"/>
  <c r="K2740" i="8"/>
  <c r="K3698" i="8"/>
  <c r="K3390" i="8"/>
  <c r="K3391" i="8"/>
  <c r="K4713" i="8"/>
  <c r="K3638" i="8"/>
  <c r="K3855" i="8"/>
  <c r="K3308" i="8"/>
  <c r="K4230" i="8"/>
  <c r="K3114" i="8"/>
  <c r="K3817" i="8"/>
  <c r="K4786" i="8"/>
  <c r="K2674" i="8"/>
  <c r="K306" i="8"/>
  <c r="K4436" i="8"/>
  <c r="K4437" i="8"/>
  <c r="K125" i="8"/>
  <c r="K4915" i="8"/>
  <c r="K4942" i="8"/>
  <c r="K2389" i="8"/>
  <c r="K2390" i="8"/>
  <c r="K2391" i="8"/>
  <c r="K2392" i="8"/>
  <c r="K2393" i="8"/>
  <c r="K2394" i="8"/>
  <c r="K2395" i="8"/>
  <c r="K2396" i="8"/>
  <c r="K1494" i="8"/>
  <c r="K4971" i="8"/>
  <c r="K1586" i="8"/>
  <c r="K1892" i="8"/>
  <c r="K1893" i="8"/>
  <c r="K1894" i="8"/>
  <c r="K1895" i="8"/>
  <c r="K1896" i="8"/>
  <c r="K2179" i="8"/>
  <c r="K2180" i="8"/>
  <c r="K1068" i="8"/>
  <c r="K1519" i="8"/>
  <c r="K1520" i="8"/>
  <c r="K1521" i="8"/>
  <c r="K71" i="8"/>
  <c r="K40" i="8"/>
  <c r="K65" i="8"/>
  <c r="K4807" i="8"/>
  <c r="K4808" i="8"/>
  <c r="K47" i="8"/>
  <c r="K381" i="8"/>
  <c r="K93" i="8"/>
  <c r="K120" i="8"/>
  <c r="K111" i="8"/>
  <c r="K16" i="8"/>
  <c r="K1505" i="8"/>
  <c r="K17" i="8"/>
  <c r="K4809" i="8"/>
  <c r="K4810" i="8"/>
  <c r="K409" i="8"/>
  <c r="K4811" i="8"/>
  <c r="K4812" i="8"/>
  <c r="K121" i="8"/>
  <c r="K122" i="8"/>
  <c r="K4813" i="8"/>
  <c r="K4814" i="8"/>
  <c r="K97" i="8"/>
  <c r="K4815" i="8"/>
  <c r="K4816" i="8"/>
  <c r="K42" i="8"/>
  <c r="K4817" i="8"/>
  <c r="K731" i="8"/>
  <c r="K816" i="8"/>
  <c r="K685" i="8"/>
  <c r="K905" i="8"/>
  <c r="K981" i="8"/>
  <c r="K744" i="8"/>
  <c r="K868" i="8"/>
  <c r="K988" i="8"/>
  <c r="K920" i="8"/>
  <c r="K1030" i="8"/>
  <c r="K2588" i="8"/>
  <c r="K1245" i="8"/>
  <c r="K1411" i="8"/>
  <c r="K966" i="8"/>
  <c r="K1540" i="8"/>
  <c r="K765" i="8"/>
  <c r="K1958" i="8"/>
  <c r="K732" i="8"/>
  <c r="K1622" i="8"/>
  <c r="K2781" i="8"/>
  <c r="K3559" i="8"/>
  <c r="K4334" i="8"/>
  <c r="K1514" i="8"/>
  <c r="K1985" i="8"/>
  <c r="K4144" i="8"/>
  <c r="K3098" i="8"/>
  <c r="K3243" i="8"/>
  <c r="K2873" i="8"/>
  <c r="K4026" i="8"/>
  <c r="K2648" i="8"/>
  <c r="K2863" i="8"/>
  <c r="K2062" i="8"/>
  <c r="K2782" i="8"/>
  <c r="K4462" i="8"/>
  <c r="K2478" i="8"/>
  <c r="K2047" i="8"/>
  <c r="K2218" i="8"/>
  <c r="K2284" i="8"/>
  <c r="K2329" i="8"/>
  <c r="K2792" i="8"/>
  <c r="K2330" i="8"/>
  <c r="K2514" i="8"/>
  <c r="K2629" i="8"/>
  <c r="K3957" i="8"/>
  <c r="K3283" i="8"/>
  <c r="K1182" i="8"/>
  <c r="K2830" i="8"/>
  <c r="K2835" i="8"/>
  <c r="K2836" i="8"/>
  <c r="K1674" i="8"/>
  <c r="K1850" i="8"/>
  <c r="K1302" i="8"/>
  <c r="K1439" i="8"/>
  <c r="K3086" i="8"/>
  <c r="K861" i="8"/>
  <c r="K3076" i="8"/>
  <c r="K708" i="8"/>
  <c r="K803" i="8"/>
  <c r="K3212" i="8"/>
  <c r="K922" i="8"/>
  <c r="K840" i="8"/>
  <c r="K357" i="8"/>
  <c r="K679" i="8"/>
  <c r="K2000" i="8"/>
  <c r="K504" i="8"/>
  <c r="K674" i="8"/>
  <c r="K4665" i="8"/>
  <c r="K722" i="8"/>
  <c r="K1140" i="8"/>
  <c r="K804" i="8"/>
  <c r="K1522" i="8"/>
  <c r="K997" i="8"/>
  <c r="K568" i="8"/>
  <c r="K2589" i="8"/>
  <c r="K2126" i="8"/>
  <c r="K1351" i="8"/>
  <c r="K1495" i="8"/>
  <c r="K4900" i="8"/>
  <c r="K18" i="8"/>
  <c r="K19" i="8"/>
  <c r="K20" i="8"/>
  <c r="K4335" i="8"/>
  <c r="K3185" i="8"/>
  <c r="K911" i="8"/>
  <c r="K989" i="8"/>
  <c r="K3169" i="8"/>
  <c r="K3295" i="8"/>
  <c r="K2397" i="8"/>
  <c r="K3639" i="8"/>
  <c r="K1267" i="8"/>
  <c r="K2048" i="8"/>
  <c r="K2049" i="8"/>
  <c r="K1506" i="8"/>
  <c r="K2063" i="8"/>
  <c r="K1831" i="8"/>
  <c r="K2398" i="8"/>
  <c r="K441" i="8"/>
  <c r="K2970" i="8"/>
  <c r="K2849" i="8"/>
  <c r="K21" i="8"/>
  <c r="K2459" i="8"/>
  <c r="K2555" i="8"/>
  <c r="K1959" i="8"/>
  <c r="K2689" i="8"/>
  <c r="K2711" i="8"/>
  <c r="K2874" i="8"/>
  <c r="K3013" i="8"/>
  <c r="K2712" i="8"/>
  <c r="K4596" i="8"/>
  <c r="K923" i="8"/>
  <c r="K3039" i="8"/>
  <c r="K2649" i="8"/>
  <c r="K1035" i="8"/>
  <c r="K1865" i="8"/>
  <c r="K1940" i="8"/>
  <c r="K4158" i="8"/>
  <c r="K4553" i="8"/>
  <c r="K3856" i="8"/>
  <c r="K4336" i="8"/>
  <c r="K2754" i="8"/>
  <c r="K118" i="8"/>
  <c r="K119" i="8"/>
  <c r="K141" i="8"/>
  <c r="K1263" i="8"/>
  <c r="K2690" i="8"/>
  <c r="K28" i="8"/>
  <c r="K4528" i="8"/>
  <c r="K2244" i="8"/>
  <c r="K805" i="8"/>
  <c r="K3129" i="8"/>
  <c r="K3130" i="8"/>
  <c r="K3131" i="8"/>
  <c r="K2996" i="8"/>
  <c r="K2997" i="8"/>
  <c r="K2998" i="8"/>
  <c r="K3958" i="8"/>
  <c r="K1470" i="8"/>
  <c r="K2079" i="8"/>
  <c r="K4870" i="8"/>
  <c r="K2080" i="8"/>
  <c r="K2081" i="8"/>
  <c r="K2082" i="8"/>
  <c r="K1708" i="8"/>
  <c r="K2083" i="8"/>
  <c r="K1128" i="8"/>
  <c r="K2153" i="8"/>
  <c r="K2331" i="8"/>
  <c r="K2500" i="8"/>
  <c r="K2501" i="8"/>
  <c r="K2502" i="8"/>
  <c r="K2665" i="8"/>
  <c r="K3425" i="8"/>
  <c r="K2704" i="8"/>
  <c r="K2650" i="8"/>
  <c r="K3640" i="8"/>
  <c r="K2651" i="8"/>
  <c r="K1015" i="8"/>
  <c r="K3077" i="8"/>
  <c r="K408" i="8"/>
  <c r="K1792" i="8"/>
  <c r="K4337" i="8"/>
  <c r="K4037" i="8"/>
  <c r="K4498" i="8"/>
  <c r="K2503" i="8"/>
  <c r="K2285" i="8"/>
  <c r="K3602" i="8"/>
  <c r="K2590" i="8"/>
  <c r="K2343" i="8"/>
  <c r="K3737" i="8"/>
  <c r="K2556" i="8"/>
  <c r="K2557" i="8"/>
  <c r="K4763" i="8"/>
  <c r="K2311" i="8"/>
  <c r="K4837" i="8"/>
  <c r="K2448" i="8"/>
  <c r="K2167" i="8"/>
  <c r="K2138" i="8"/>
  <c r="K1362" i="8"/>
  <c r="K2460" i="8"/>
  <c r="K4065" i="8"/>
  <c r="K2691" i="8"/>
  <c r="K2875" i="8"/>
  <c r="K2675" i="8"/>
  <c r="K4338" i="8"/>
  <c r="K3309" i="8"/>
  <c r="K2922" i="8"/>
  <c r="K3063" i="8"/>
  <c r="K4738" i="8"/>
  <c r="K1268" i="8"/>
  <c r="K2676" i="8"/>
  <c r="K3153" i="8"/>
  <c r="K2577" i="8"/>
  <c r="K2611" i="8"/>
  <c r="K2741" i="8"/>
  <c r="K2867" i="8"/>
  <c r="K3115" i="8"/>
  <c r="K3205" i="8"/>
  <c r="K1746" i="8"/>
  <c r="K3426" i="8"/>
  <c r="K3799" i="8"/>
  <c r="K4116" i="8"/>
  <c r="K1812" i="8"/>
  <c r="K2050" i="8"/>
  <c r="K1803" i="8"/>
  <c r="K3099" i="8"/>
  <c r="K1974" i="8"/>
  <c r="K4396" i="8"/>
  <c r="K1948" i="8"/>
  <c r="K1843" i="8"/>
  <c r="K1897" i="8"/>
  <c r="K1793" i="8"/>
  <c r="K1644" i="8"/>
  <c r="K1698" i="8"/>
  <c r="K1804" i="8"/>
  <c r="K1922" i="8"/>
  <c r="K2652" i="8"/>
  <c r="K2468" i="8"/>
  <c r="K1623" i="8"/>
  <c r="K4339" i="8"/>
  <c r="K1529" i="8"/>
  <c r="K4529" i="8"/>
  <c r="K1975" i="8"/>
  <c r="K1645" i="8"/>
  <c r="K1555" i="8"/>
  <c r="K595" i="8"/>
  <c r="K1507" i="8"/>
  <c r="K2713" i="8"/>
  <c r="K1614" i="8"/>
  <c r="K2515" i="8"/>
  <c r="K1787" i="8"/>
  <c r="K2254" i="8"/>
  <c r="K2705" i="8"/>
  <c r="K3213" i="8"/>
  <c r="K4597" i="8"/>
  <c r="K4972" i="8"/>
  <c r="K4598" i="8"/>
  <c r="K3464" i="8"/>
  <c r="K4117" i="8"/>
  <c r="K2902" i="8"/>
  <c r="K4118" i="8"/>
  <c r="K4483" i="8"/>
  <c r="K4422" i="8"/>
  <c r="K4916" i="8"/>
  <c r="K1637" i="8"/>
  <c r="K4871" i="8"/>
  <c r="K4599" i="8"/>
  <c r="K4943" i="8"/>
  <c r="K2516" i="8"/>
  <c r="K4714" i="8"/>
  <c r="K2714" i="8"/>
  <c r="K4818" i="8"/>
  <c r="K2" i="8"/>
  <c r="K4944" i="8"/>
  <c r="K2461" i="8"/>
  <c r="K4066" i="8"/>
  <c r="K4179" i="8"/>
  <c r="K4014" i="8"/>
  <c r="K1319" i="8"/>
  <c r="K3651" i="8"/>
  <c r="K3652" i="8"/>
  <c r="K3351" i="8"/>
  <c r="K4129" i="8"/>
  <c r="K3310" i="8"/>
  <c r="K3781" i="8"/>
  <c r="K3981" i="8"/>
  <c r="K3233" i="8"/>
  <c r="K2850" i="8"/>
  <c r="K2903" i="8"/>
  <c r="K2630" i="8"/>
  <c r="K2344" i="8"/>
  <c r="K3818" i="8"/>
  <c r="K407" i="8"/>
  <c r="K2233" i="8"/>
  <c r="K4787" i="8"/>
  <c r="K1251" i="8"/>
  <c r="K1226" i="8"/>
  <c r="K1132" i="8"/>
  <c r="K632" i="8"/>
  <c r="K340" i="8"/>
  <c r="K532" i="8"/>
  <c r="K1148" i="8"/>
  <c r="K903" i="8"/>
  <c r="K1574" i="8"/>
  <c r="K1960" i="8"/>
  <c r="K2530" i="8"/>
  <c r="K1564" i="8"/>
  <c r="K817" i="8"/>
  <c r="K2602" i="8"/>
  <c r="K2793" i="8"/>
  <c r="K2192" i="8"/>
  <c r="K4642" i="8"/>
  <c r="K3738" i="8"/>
  <c r="K3560" i="8"/>
  <c r="K1880" i="8"/>
  <c r="K787" i="8"/>
  <c r="K875" i="8"/>
  <c r="K788" i="8"/>
  <c r="K724" i="8"/>
  <c r="K725" i="8"/>
  <c r="K726" i="8"/>
  <c r="K756" i="8"/>
  <c r="K809" i="8"/>
  <c r="K1523" i="8"/>
  <c r="K773" i="8"/>
  <c r="K1144" i="8"/>
  <c r="K862" i="8"/>
  <c r="K199" i="8"/>
  <c r="K526" i="8"/>
  <c r="K4250" i="8"/>
  <c r="K4370" i="8"/>
  <c r="K4530" i="8"/>
  <c r="K4180" i="8"/>
  <c r="K4271" i="8"/>
  <c r="K4371" i="8"/>
  <c r="K3922" i="8"/>
  <c r="K2923" i="8"/>
  <c r="K1412" i="8"/>
  <c r="K3739" i="8"/>
  <c r="K209" i="8"/>
  <c r="K561" i="8"/>
  <c r="K906" i="8"/>
  <c r="K1110" i="8"/>
  <c r="K72" i="8"/>
  <c r="K1303" i="8"/>
  <c r="K391" i="8"/>
  <c r="K1541" i="8"/>
  <c r="K1542" i="8"/>
  <c r="K3819" i="8"/>
  <c r="K1543" i="8"/>
  <c r="K1544" i="8"/>
  <c r="K1545" i="8"/>
  <c r="K1546" i="8"/>
  <c r="K1547" i="8"/>
  <c r="K1548" i="8"/>
  <c r="K1549" i="8"/>
  <c r="K912" i="8"/>
  <c r="K3740" i="8"/>
  <c r="K2951" i="8"/>
  <c r="K3511" i="8"/>
  <c r="K2037" i="8"/>
  <c r="K2127" i="8"/>
  <c r="K660" i="8"/>
  <c r="K698" i="8"/>
  <c r="K131" i="8"/>
  <c r="K752" i="8"/>
  <c r="K753" i="8"/>
  <c r="K733" i="8"/>
  <c r="K871" i="8"/>
  <c r="K680" i="8"/>
  <c r="K836" i="8"/>
  <c r="K669" i="8"/>
  <c r="K2890" i="8"/>
  <c r="K3857" i="8"/>
  <c r="K960" i="8"/>
  <c r="K2591" i="8"/>
  <c r="K2815" i="8"/>
  <c r="K2816" i="8"/>
  <c r="K2631" i="8"/>
  <c r="K4838" i="8"/>
  <c r="K2504" i="8"/>
  <c r="K2273" i="8"/>
  <c r="K2612" i="8"/>
  <c r="K1654" i="8"/>
  <c r="K2154" i="8"/>
  <c r="K736" i="8"/>
  <c r="K2168" i="8"/>
  <c r="K2245" i="8"/>
  <c r="K3392" i="8"/>
  <c r="K1145" i="8"/>
  <c r="K1875" i="8"/>
  <c r="K1992" i="8"/>
  <c r="K3352" i="8"/>
  <c r="K2128" i="8"/>
  <c r="K2051" i="8"/>
  <c r="K2139" i="8"/>
  <c r="K1031" i="8"/>
  <c r="K1993" i="8"/>
  <c r="K2517" i="8"/>
  <c r="K2332" i="8"/>
  <c r="K257" i="8"/>
  <c r="K3186" i="8"/>
  <c r="K3244" i="8"/>
  <c r="K197" i="8"/>
  <c r="K4683" i="8"/>
  <c r="K3500" i="8"/>
  <c r="K3393" i="8"/>
  <c r="K2876" i="8"/>
  <c r="K3820" i="8"/>
  <c r="K4119" i="8"/>
  <c r="K4307" i="8"/>
  <c r="K3938" i="8"/>
  <c r="K4512" i="8"/>
  <c r="K625" i="8"/>
  <c r="K3014" i="8"/>
  <c r="K3064" i="8"/>
  <c r="K4739" i="8"/>
  <c r="K2999" i="8"/>
  <c r="K3051" i="8"/>
  <c r="K420" i="8"/>
  <c r="K426" i="8"/>
  <c r="K4340" i="8"/>
  <c r="K1363" i="8"/>
  <c r="K513" i="8"/>
  <c r="K4531" i="8"/>
  <c r="K1578" i="8"/>
  <c r="K626" i="8"/>
  <c r="K647" i="8"/>
  <c r="K2155" i="8"/>
  <c r="K1587" i="8"/>
  <c r="K852" i="8"/>
  <c r="K872" i="8"/>
  <c r="K876" i="8"/>
  <c r="K4181" i="8"/>
  <c r="K1403" i="8"/>
  <c r="K745" i="8"/>
  <c r="K774" i="8"/>
  <c r="K822" i="8"/>
  <c r="K783" i="8"/>
  <c r="K132" i="8"/>
  <c r="K827" i="8"/>
  <c r="K1156" i="8"/>
  <c r="K1530" i="8"/>
  <c r="K938" i="8"/>
  <c r="K967" i="8"/>
  <c r="K2692" i="8"/>
  <c r="K4532" i="8"/>
  <c r="K1069" i="8"/>
  <c r="K1078" i="8"/>
  <c r="K655" i="8"/>
  <c r="K992" i="8"/>
  <c r="K124" i="8"/>
  <c r="K78" i="8"/>
  <c r="K79" i="8"/>
  <c r="K80" i="8"/>
  <c r="K81" i="8"/>
  <c r="K82" i="8"/>
  <c r="K83" i="8"/>
  <c r="K148" i="8"/>
  <c r="K437" i="8"/>
  <c r="K2266" i="8"/>
  <c r="K4182" i="8"/>
  <c r="K2439" i="8"/>
  <c r="K2234" i="8"/>
  <c r="K4397" i="8"/>
  <c r="K1866" i="8"/>
  <c r="K1638" i="8"/>
  <c r="K633" i="8"/>
  <c r="K1258" i="8"/>
  <c r="K1515" i="8"/>
  <c r="K2258" i="8"/>
  <c r="K2742" i="8"/>
  <c r="K2868" i="8"/>
  <c r="K4872" i="8"/>
  <c r="K4764" i="8"/>
  <c r="K2246" i="8"/>
  <c r="K1252" i="8"/>
  <c r="K1253" i="8"/>
  <c r="K4463" i="8"/>
  <c r="K1766" i="8"/>
  <c r="K2570" i="8"/>
  <c r="K4533" i="8"/>
  <c r="K1254" i="8"/>
  <c r="K2259" i="8"/>
  <c r="K2578" i="8"/>
  <c r="K2518" i="8"/>
  <c r="K2399" i="8"/>
  <c r="K2193" i="8"/>
  <c r="K1364" i="8"/>
  <c r="K2632" i="8"/>
  <c r="K2543" i="8"/>
  <c r="K1822" i="8"/>
  <c r="K1683" i="8"/>
  <c r="K3821" i="8"/>
  <c r="K3187" i="8"/>
  <c r="K3188" i="8"/>
  <c r="K4619" i="8"/>
  <c r="K4380" i="8"/>
  <c r="K1664" i="8"/>
  <c r="K1534" i="8"/>
  <c r="K1550" i="8"/>
  <c r="K1961" i="8"/>
  <c r="K497" i="8"/>
  <c r="K576" i="8"/>
  <c r="K514" i="8"/>
  <c r="K616" i="8"/>
  <c r="K913" i="8"/>
  <c r="K727" i="8"/>
  <c r="K300" i="8"/>
  <c r="K254" i="8"/>
  <c r="K869" i="8"/>
  <c r="K1723" i="8"/>
  <c r="K939" i="8"/>
  <c r="K891" i="8"/>
  <c r="K2345" i="8"/>
  <c r="K2531" i="8"/>
  <c r="K2603" i="8"/>
  <c r="K1856" i="8"/>
  <c r="K2604" i="8"/>
  <c r="K4027" i="8"/>
  <c r="K2939" i="8"/>
  <c r="K3065" i="8"/>
  <c r="K3141" i="8"/>
  <c r="K3234" i="8"/>
  <c r="K3603" i="8"/>
  <c r="K3353" i="8"/>
  <c r="K3800" i="8"/>
  <c r="K3923" i="8"/>
  <c r="K3394" i="8"/>
  <c r="K2295" i="8"/>
  <c r="K3015" i="8"/>
  <c r="K3245" i="8"/>
  <c r="K3801" i="8"/>
  <c r="K1304" i="8"/>
  <c r="K1994" i="8"/>
  <c r="K2715" i="8"/>
  <c r="K3154" i="8"/>
  <c r="K3741" i="8"/>
  <c r="K1962" i="8"/>
  <c r="K2260" i="8"/>
  <c r="K1556" i="8"/>
  <c r="K1320" i="8"/>
  <c r="K2666" i="8"/>
  <c r="K1204" i="8"/>
  <c r="K1180" i="8"/>
  <c r="K2479" i="8"/>
  <c r="K4973" i="8"/>
  <c r="K4974" i="8"/>
  <c r="K3284" i="8"/>
  <c r="K1496" i="8"/>
  <c r="K4715" i="8"/>
  <c r="K4716" i="8"/>
  <c r="K4554" i="8"/>
  <c r="K4620" i="8"/>
  <c r="K4917" i="8"/>
  <c r="K4975" i="8"/>
  <c r="K4643" i="8"/>
  <c r="K4499" i="8"/>
  <c r="K4788" i="8"/>
  <c r="K4454" i="8"/>
  <c r="K4666" i="8"/>
  <c r="K4455" i="8"/>
  <c r="K4231" i="8"/>
  <c r="K3395" i="8"/>
  <c r="K4644" i="8"/>
  <c r="K4381" i="8"/>
  <c r="K4513" i="8"/>
  <c r="K4928" i="8"/>
  <c r="K3155" i="8"/>
  <c r="K1914" i="8"/>
  <c r="K2677" i="8"/>
  <c r="K3877" i="8"/>
  <c r="K4232" i="8"/>
  <c r="K2084" i="8"/>
  <c r="K4372" i="8"/>
  <c r="K4565" i="8"/>
  <c r="K4038" i="8"/>
  <c r="K61" i="8"/>
  <c r="K3939" i="8"/>
  <c r="K130" i="8"/>
  <c r="K509" i="8"/>
  <c r="K617" i="8"/>
  <c r="K766" i="8"/>
  <c r="K94" i="8"/>
  <c r="K607" i="8"/>
  <c r="K104" i="8"/>
  <c r="K382" i="8"/>
  <c r="K4233" i="8"/>
  <c r="K4234" i="8"/>
  <c r="K22" i="8"/>
  <c r="K4789" i="8"/>
  <c r="K4534" i="8"/>
  <c r="K2027" i="8"/>
  <c r="K4484" i="8"/>
  <c r="K35" i="8"/>
  <c r="K23" i="8"/>
  <c r="K24" i="8"/>
  <c r="K4514" i="8"/>
  <c r="K4200" i="8"/>
  <c r="K4201" i="8"/>
  <c r="K4202" i="8"/>
  <c r="K4203" i="8"/>
  <c r="K4667" i="8"/>
  <c r="K1413" i="8"/>
  <c r="K1867" i="8"/>
  <c r="K3541" i="8"/>
  <c r="K4945" i="8"/>
  <c r="K1709" i="8"/>
  <c r="K2971" i="8"/>
  <c r="K3354" i="8"/>
  <c r="K25" i="8"/>
  <c r="K3822" i="8"/>
  <c r="K354" i="8"/>
  <c r="K53" i="8"/>
  <c r="K3132" i="8"/>
  <c r="K2726" i="8"/>
  <c r="K1146" i="8"/>
  <c r="K4839" i="8"/>
  <c r="K2346" i="8"/>
  <c r="K837" i="8"/>
  <c r="K749" i="8"/>
  <c r="K2400" i="8"/>
  <c r="K2401" i="8"/>
  <c r="K2402" i="8"/>
  <c r="K2403" i="8"/>
  <c r="K2404" i="8"/>
  <c r="K2405" i="8"/>
  <c r="K2406" i="8"/>
  <c r="K2407" i="8"/>
  <c r="K1497" i="8"/>
  <c r="K4976" i="8"/>
  <c r="K1588" i="8"/>
  <c r="K1898" i="8"/>
  <c r="K1899" i="8"/>
  <c r="K1900" i="8"/>
  <c r="K1901" i="8"/>
  <c r="K1902" i="8"/>
  <c r="K2181" i="8"/>
  <c r="K2182" i="8"/>
  <c r="K1070" i="8"/>
  <c r="K128" i="8"/>
  <c r="K1365" i="8"/>
  <c r="K2864" i="8"/>
  <c r="K1665" i="8"/>
  <c r="K1868" i="8"/>
  <c r="K2424" i="8"/>
  <c r="K4082" i="8"/>
  <c r="K1535" i="8"/>
  <c r="K2333" i="8"/>
  <c r="K2613" i="8"/>
  <c r="K652" i="8"/>
  <c r="K555" i="8"/>
  <c r="K38" i="8"/>
  <c r="K2408" i="8"/>
  <c r="K3641" i="8"/>
  <c r="K1269" i="8"/>
  <c r="K2052" i="8"/>
  <c r="K2053" i="8"/>
  <c r="K1508" i="8"/>
  <c r="K2064" i="8"/>
  <c r="K1832" i="8"/>
  <c r="K2409" i="8"/>
  <c r="K442" i="8"/>
  <c r="K1296" i="8"/>
  <c r="K1183" i="8"/>
  <c r="K945" i="8"/>
  <c r="K1305" i="8"/>
  <c r="K1045" i="8"/>
  <c r="K1095" i="8"/>
  <c r="K2972" i="8"/>
  <c r="K2973" i="8"/>
  <c r="K2851" i="8"/>
  <c r="K4873" i="8"/>
  <c r="K2469" i="8"/>
  <c r="K4684" i="8"/>
  <c r="K3442" i="8"/>
  <c r="K1557" i="8"/>
  <c r="K2633" i="8"/>
  <c r="K2519" i="8"/>
  <c r="K2904" i="8"/>
  <c r="K4235" i="8"/>
  <c r="K2410" i="8"/>
  <c r="K2727" i="8"/>
  <c r="K3246" i="8"/>
  <c r="K2728" i="8"/>
  <c r="K3578" i="8"/>
  <c r="K2706" i="8"/>
  <c r="K1923" i="8"/>
  <c r="K2743" i="8"/>
  <c r="K2852" i="8"/>
  <c r="K2974" i="8"/>
  <c r="K2012" i="8"/>
  <c r="K2905" i="8"/>
  <c r="K2115" i="8"/>
  <c r="K2940" i="8"/>
  <c r="K3782" i="8"/>
  <c r="K2877" i="8"/>
  <c r="K2772" i="8"/>
  <c r="K2878" i="8"/>
  <c r="K3373" i="8"/>
  <c r="K3427" i="8"/>
  <c r="K3311" i="8"/>
  <c r="K2837" i="8"/>
  <c r="K4083" i="8"/>
  <c r="K4765" i="8"/>
  <c r="K3910" i="8"/>
  <c r="K4766" i="8"/>
  <c r="K2235" i="8"/>
  <c r="K2116" i="8"/>
  <c r="K2200" i="8"/>
  <c r="K2334" i="8"/>
  <c r="K2219" i="8"/>
  <c r="K2071" i="8"/>
  <c r="K1963" i="8"/>
  <c r="K1736" i="8"/>
  <c r="K1724" i="8"/>
  <c r="K1688" i="8"/>
  <c r="K1589" i="8"/>
  <c r="K1498" i="8"/>
  <c r="K1590" i="8"/>
  <c r="K1699" i="8"/>
  <c r="K1717" i="8"/>
  <c r="K1823" i="8"/>
  <c r="K1700" i="8"/>
  <c r="K1675" i="8"/>
  <c r="K1567" i="8"/>
  <c r="K1486" i="8"/>
  <c r="K1602" i="8"/>
  <c r="K1701" i="8"/>
  <c r="K1833" i="8"/>
  <c r="K1702" i="8"/>
  <c r="K1703" i="8"/>
  <c r="K1591" i="8"/>
  <c r="K2693" i="8"/>
  <c r="K29" i="8"/>
  <c r="K4621" i="8"/>
  <c r="K3016" i="8"/>
  <c r="K1373" i="8"/>
  <c r="K4204" i="8"/>
  <c r="K2156" i="8"/>
  <c r="K3017" i="8"/>
  <c r="K3040" i="8"/>
  <c r="K3802" i="8"/>
  <c r="K3803" i="8"/>
  <c r="K3804" i="8"/>
  <c r="K2194" i="8"/>
  <c r="K1758" i="8"/>
  <c r="K1805" i="8"/>
  <c r="K3066" i="8"/>
  <c r="K3858" i="8"/>
  <c r="K4874" i="8"/>
  <c r="K2470" i="8"/>
  <c r="K2485" i="8"/>
  <c r="K4840" i="8"/>
  <c r="K946" i="8"/>
  <c r="K3133" i="8"/>
  <c r="K3156" i="8"/>
  <c r="K3247" i="8"/>
  <c r="K2838" i="8"/>
  <c r="K3999" i="8"/>
  <c r="K114" i="8"/>
  <c r="K62" i="8"/>
  <c r="K264" i="8"/>
  <c r="K498" i="8"/>
  <c r="K427" i="8"/>
  <c r="K331" i="8"/>
  <c r="K4341" i="8"/>
  <c r="K358" i="8"/>
  <c r="K1737" i="8"/>
  <c r="K4841" i="8"/>
  <c r="K404" i="8"/>
  <c r="K1111" i="8"/>
  <c r="K443" i="8"/>
  <c r="K767" i="8"/>
  <c r="K410" i="8"/>
  <c r="K307" i="8"/>
  <c r="K3742" i="8"/>
  <c r="K4535" i="8"/>
  <c r="K3428" i="8"/>
  <c r="K3617" i="8"/>
  <c r="K3396" i="8"/>
  <c r="K4015" i="8"/>
  <c r="K3579" i="8"/>
  <c r="K2440" i="8"/>
  <c r="K2783" i="8"/>
  <c r="K4016" i="8"/>
  <c r="K2952" i="8"/>
  <c r="K4183" i="8"/>
  <c r="K4382" i="8"/>
  <c r="K4555" i="8"/>
  <c r="K3805" i="8"/>
  <c r="K3214" i="8"/>
  <c r="K3397" i="8"/>
  <c r="K4767" i="8"/>
  <c r="K3331" i="8"/>
  <c r="K2879" i="8"/>
  <c r="K2634" i="8"/>
  <c r="K2520" i="8"/>
  <c r="K1824" i="8"/>
  <c r="K2729" i="8"/>
  <c r="K1780" i="8"/>
  <c r="K2653" i="8"/>
  <c r="K2839" i="8"/>
  <c r="K4685" i="8"/>
  <c r="K2449" i="8"/>
  <c r="K2471" i="8"/>
  <c r="K2450" i="8"/>
  <c r="K2335" i="8"/>
  <c r="K4438" i="8"/>
  <c r="K2486" i="8"/>
  <c r="K3189" i="8"/>
  <c r="K2312" i="8"/>
  <c r="K2451" i="8"/>
  <c r="K2462" i="8"/>
  <c r="K1628" i="8"/>
  <c r="K2425" i="8"/>
  <c r="K2347" i="8"/>
  <c r="K4977" i="8"/>
  <c r="K2817" i="8"/>
  <c r="K1941" i="8"/>
  <c r="K1478" i="8"/>
  <c r="K2654" i="8"/>
  <c r="K1689" i="8"/>
  <c r="K3170" i="8"/>
  <c r="K3312" i="8"/>
  <c r="K4398" i="8"/>
  <c r="K3190" i="8"/>
  <c r="K3285" i="8"/>
  <c r="K3699" i="8"/>
  <c r="K3296" i="8"/>
  <c r="K100" i="8"/>
  <c r="K4536" i="8"/>
  <c r="K3355" i="8"/>
  <c r="K3078" i="8"/>
  <c r="K3642" i="8"/>
  <c r="K4342" i="8"/>
  <c r="K3823" i="8"/>
  <c r="K3959" i="8"/>
  <c r="K4918" i="8"/>
  <c r="K4901" i="8"/>
  <c r="K4902" i="8"/>
  <c r="K4903" i="8"/>
  <c r="K3889" i="8"/>
  <c r="K4842" i="8"/>
  <c r="K4843" i="8"/>
  <c r="K4844" i="8"/>
  <c r="K4845" i="8"/>
  <c r="K4668" i="8"/>
  <c r="K4159" i="8"/>
  <c r="K4160" i="8"/>
  <c r="K3960" i="8"/>
  <c r="K3717" i="8"/>
  <c r="K4067" i="8"/>
  <c r="K3911" i="8"/>
  <c r="K3890" i="8"/>
  <c r="K3891" i="8"/>
  <c r="K3892" i="8"/>
  <c r="K4100" i="8"/>
  <c r="K4669" i="8"/>
  <c r="K3429" i="8"/>
  <c r="K3248" i="8"/>
  <c r="K3443" i="8"/>
  <c r="K4308" i="8"/>
  <c r="K1725" i="8"/>
  <c r="K3700" i="8"/>
  <c r="K3806" i="8"/>
  <c r="K3618" i="8"/>
  <c r="K4537" i="8"/>
  <c r="K3542" i="8"/>
  <c r="K3619" i="8"/>
  <c r="K4919" i="8"/>
  <c r="K1471" i="8"/>
  <c r="K3041" i="8"/>
  <c r="K3398" i="8"/>
  <c r="K569" i="8"/>
  <c r="K1558" i="8"/>
  <c r="K1112" i="8"/>
  <c r="K4978" i="8"/>
  <c r="K4205" i="8"/>
  <c r="K3743" i="8"/>
  <c r="K4929" i="8"/>
  <c r="K2605" i="8"/>
  <c r="K648" i="8"/>
  <c r="K3859" i="8"/>
  <c r="K2286" i="8"/>
  <c r="K4236" i="8"/>
  <c r="K4184" i="8"/>
  <c r="K2532" i="8"/>
  <c r="K4875" i="8"/>
  <c r="K3465" i="8"/>
  <c r="K4039" i="8"/>
  <c r="K3961" i="8"/>
  <c r="K3580" i="8"/>
  <c r="K4645" i="8"/>
  <c r="K4600" i="8"/>
  <c r="K4343" i="8"/>
  <c r="K4646" i="8"/>
  <c r="K3286" i="8"/>
  <c r="K4930" i="8"/>
  <c r="K4768" i="8"/>
  <c r="K4740" i="8"/>
  <c r="K3191" i="8"/>
  <c r="K4383" i="8"/>
  <c r="K2906" i="8"/>
  <c r="K3087" i="8"/>
  <c r="K3356" i="8"/>
  <c r="K3215" i="8"/>
  <c r="K3912" i="8"/>
  <c r="K4717" i="8"/>
  <c r="K3411" i="8"/>
  <c r="K3249" i="8"/>
  <c r="K3878" i="8"/>
  <c r="K3701" i="8"/>
  <c r="K3913" i="8"/>
  <c r="K3332" i="8"/>
  <c r="K1581" i="8"/>
  <c r="K686" i="8"/>
  <c r="K687" i="8"/>
  <c r="K2313" i="8"/>
  <c r="K2028" i="8"/>
  <c r="K3643" i="8"/>
  <c r="K3374" i="8"/>
  <c r="K1125" i="8"/>
  <c r="K2760" i="8"/>
  <c r="K3412" i="8"/>
  <c r="K3767" i="8"/>
  <c r="K3216" i="8"/>
  <c r="K1352" i="8"/>
  <c r="K2209" i="8"/>
  <c r="K176" i="8"/>
  <c r="K188" i="8"/>
  <c r="K284" i="8"/>
  <c r="K3982" i="8"/>
  <c r="K3413" i="8"/>
  <c r="K5009" i="8"/>
  <c r="K4920" i="8"/>
  <c r="K189" i="8"/>
  <c r="K627" i="8"/>
  <c r="K4990" i="8"/>
  <c r="K4686" i="8"/>
  <c r="K4946" i="8"/>
  <c r="K4485" i="8"/>
  <c r="K746" i="8"/>
  <c r="K4439" i="8"/>
  <c r="K4921" i="8"/>
  <c r="K4931" i="8"/>
  <c r="K4718" i="8"/>
  <c r="K3052" i="8"/>
  <c r="K4486" i="8"/>
  <c r="K3116" i="8"/>
  <c r="K4515" i="8"/>
  <c r="K4687" i="8"/>
  <c r="K4161" i="8"/>
  <c r="K4028" i="8"/>
  <c r="K4846" i="8"/>
  <c r="K3924" i="8"/>
  <c r="K3681" i="8"/>
  <c r="K3838" i="8"/>
  <c r="K3620" i="8"/>
  <c r="K4185" i="8"/>
  <c r="K1219" i="8"/>
  <c r="K3250" i="8"/>
  <c r="K3879" i="8"/>
  <c r="K4040" i="8"/>
  <c r="K4000" i="8"/>
  <c r="K4947" i="8"/>
  <c r="K4566" i="8"/>
  <c r="K4991" i="8"/>
  <c r="K4601" i="8"/>
  <c r="K4622" i="8"/>
  <c r="K4423" i="8"/>
  <c r="K4876" i="8"/>
  <c r="K4992" i="8"/>
  <c r="K4647" i="8"/>
  <c r="K4819" i="8"/>
  <c r="K4993" i="8"/>
  <c r="K4877" i="8"/>
  <c r="K2348" i="8"/>
  <c r="K33" i="8"/>
  <c r="K1487" i="8"/>
  <c r="K34" i="8"/>
  <c r="K1472" i="8"/>
  <c r="K136" i="8"/>
  <c r="K1559" i="8"/>
  <c r="K182" i="8"/>
  <c r="K1524" i="8"/>
  <c r="K499" i="8"/>
  <c r="K1582" i="8"/>
  <c r="K1684" i="8"/>
  <c r="K760" i="8"/>
  <c r="K1236" i="8"/>
  <c r="K387" i="8"/>
  <c r="K841" i="8"/>
  <c r="K145" i="8"/>
  <c r="K149" i="8"/>
  <c r="K4538" i="8"/>
  <c r="K2195" i="8"/>
  <c r="K4602" i="8"/>
  <c r="K4904" i="8"/>
  <c r="K4741" i="8"/>
  <c r="K4688" i="8"/>
  <c r="K4068" i="8"/>
  <c r="K4001" i="8"/>
  <c r="K4323" i="8"/>
  <c r="K3962" i="8"/>
  <c r="K3682" i="8"/>
  <c r="K4286" i="8"/>
  <c r="K3561" i="8"/>
  <c r="K3562" i="8"/>
  <c r="K3563" i="8"/>
  <c r="K3564" i="8"/>
  <c r="K3565" i="8"/>
  <c r="K3566" i="8"/>
  <c r="K3357" i="8"/>
  <c r="K4742" i="8"/>
  <c r="K3567" i="8"/>
  <c r="K4820" i="8"/>
  <c r="K4309" i="8"/>
  <c r="K4310" i="8"/>
  <c r="K210" i="8"/>
  <c r="K3297" i="8"/>
  <c r="K211" i="8"/>
  <c r="K3298" i="8"/>
  <c r="K212" i="8"/>
  <c r="K1149" i="8"/>
  <c r="K4847" i="8"/>
  <c r="K4689" i="8"/>
  <c r="K4994" i="8"/>
  <c r="K4145" i="8"/>
  <c r="K4500" i="8"/>
  <c r="K4251" i="8"/>
  <c r="K1451" i="8"/>
  <c r="K4821" i="8"/>
  <c r="K4769" i="8"/>
  <c r="K1759" i="8"/>
  <c r="K4487" i="8"/>
  <c r="K4719" i="8"/>
  <c r="K4344" i="8"/>
  <c r="K4101" i="8"/>
  <c r="K4311" i="8"/>
  <c r="K191" i="8"/>
  <c r="K4623" i="8"/>
  <c r="K4932" i="8"/>
  <c r="K3375" i="8"/>
  <c r="K3604" i="8"/>
  <c r="K2487" i="8"/>
  <c r="K3527" i="8"/>
  <c r="K5010" i="8"/>
  <c r="K4501" i="8"/>
  <c r="K3466" i="8"/>
  <c r="K4206" i="8"/>
  <c r="K4624" i="8"/>
  <c r="K3313" i="8"/>
  <c r="K2667" i="8"/>
  <c r="K2359" i="8"/>
  <c r="K2360" i="8"/>
  <c r="K2361" i="8"/>
  <c r="K2362" i="8"/>
  <c r="K2363" i="8"/>
  <c r="K2364" i="8"/>
  <c r="K2365" i="8"/>
  <c r="K2366" i="8"/>
  <c r="K2488" i="8"/>
  <c r="K4207" i="8"/>
  <c r="K3414" i="8"/>
  <c r="K2623" i="8"/>
  <c r="K2818" i="8"/>
  <c r="K2773" i="8"/>
  <c r="K2716" i="8"/>
  <c r="K2784" i="8"/>
  <c r="K3621" i="8"/>
  <c r="K3963" i="8"/>
  <c r="K3940" i="8"/>
  <c r="K4922" i="8"/>
  <c r="K4516" i="8"/>
  <c r="K4252" i="8"/>
  <c r="K353" i="8"/>
  <c r="K1834" i="8"/>
  <c r="K1942" i="8"/>
  <c r="K2210" i="8"/>
  <c r="K2544" i="8"/>
  <c r="K4603" i="8"/>
  <c r="K3134" i="8"/>
  <c r="K4162" i="8"/>
  <c r="K4237" i="8"/>
  <c r="K394" i="8"/>
  <c r="K1079" i="8"/>
  <c r="K4312" i="8"/>
  <c r="K3983" i="8"/>
  <c r="K1404" i="8"/>
  <c r="K3718" i="8"/>
  <c r="K4440" i="8"/>
  <c r="K3984" i="8"/>
  <c r="K4287" i="8"/>
  <c r="K4848" i="8"/>
  <c r="K3783" i="8"/>
  <c r="K4517" i="8"/>
  <c r="K4518" i="8"/>
  <c r="K4878" i="8"/>
  <c r="K3568" i="8"/>
  <c r="K4948" i="8"/>
  <c r="K2880" i="8"/>
  <c r="K4648" i="8"/>
  <c r="K4790" i="8"/>
  <c r="K4464" i="8"/>
  <c r="K4720" i="8"/>
  <c r="K4770" i="8"/>
  <c r="K4949" i="8"/>
  <c r="K4690" i="8"/>
  <c r="K4979" i="8"/>
  <c r="K4253" i="8"/>
  <c r="K4691" i="8"/>
  <c r="K4384" i="8"/>
  <c r="K4849" i="8"/>
  <c r="K4539" i="8"/>
  <c r="K4465" i="8"/>
  <c r="K4850" i="8"/>
  <c r="K4950" i="8"/>
  <c r="K1106" i="8"/>
  <c r="K3501" i="8"/>
  <c r="K4771" i="8"/>
  <c r="K2614" i="8"/>
  <c r="K3485" i="8"/>
  <c r="K3512" i="8"/>
  <c r="K3513" i="8"/>
  <c r="K4146" i="8"/>
  <c r="K4399" i="8"/>
  <c r="K3042" i="8"/>
  <c r="K3142" i="8"/>
  <c r="K3502" i="8"/>
  <c r="K3683" i="8"/>
  <c r="K4345" i="8"/>
  <c r="K3314" i="8"/>
  <c r="K1655" i="8"/>
  <c r="K417" i="8"/>
  <c r="K4017" i="8"/>
  <c r="K43" i="8"/>
  <c r="K914" i="8"/>
  <c r="K3880" i="8"/>
  <c r="K3486" i="8"/>
  <c r="K3622" i="8"/>
  <c r="K3644" i="8"/>
  <c r="K1473" i="8"/>
  <c r="K4879" i="8"/>
  <c r="K2785" i="8"/>
  <c r="K4041" i="8"/>
  <c r="K4625" i="8"/>
  <c r="K4851" i="8"/>
  <c r="K31" i="8"/>
  <c r="K3143" i="8"/>
  <c r="K1781" i="8"/>
  <c r="K4519" i="8"/>
  <c r="K4488" i="8"/>
  <c r="K3067" i="8"/>
  <c r="K3217" i="8"/>
  <c r="K463" i="8"/>
  <c r="K486" i="8"/>
  <c r="K3487" i="8"/>
  <c r="K515" i="8"/>
  <c r="K2592" i="8"/>
  <c r="K583" i="8"/>
  <c r="K596" i="8"/>
  <c r="K2129" i="8"/>
  <c r="K286" i="8"/>
  <c r="K4852" i="8"/>
  <c r="K653" i="8"/>
  <c r="K608" i="8"/>
  <c r="K154" i="8"/>
  <c r="K728" i="8"/>
  <c r="K775" i="8"/>
  <c r="K810" i="8"/>
  <c r="K877" i="8"/>
  <c r="K1452" i="8"/>
  <c r="K951" i="8"/>
  <c r="K1738" i="8"/>
  <c r="K924" i="8"/>
  <c r="K1813" i="8"/>
  <c r="K1844" i="8"/>
  <c r="K2441" i="8"/>
  <c r="K2655" i="8"/>
  <c r="K2786" i="8"/>
  <c r="K1246" i="8"/>
  <c r="K3719" i="8"/>
  <c r="K2953" i="8"/>
  <c r="K2656" i="8"/>
  <c r="K2579" i="8"/>
  <c r="K4905" i="8"/>
  <c r="K723" i="8"/>
  <c r="K768" i="8"/>
  <c r="K1096" i="8"/>
  <c r="K1355" i="8"/>
  <c r="K1857" i="8"/>
  <c r="K750" i="8"/>
  <c r="K516" i="8"/>
  <c r="K2717" i="8"/>
  <c r="K3358" i="8"/>
  <c r="K1385" i="8"/>
  <c r="K2730" i="8"/>
  <c r="K2211" i="8"/>
  <c r="K2140" i="8"/>
  <c r="K1903" i="8"/>
  <c r="K3251" i="8"/>
  <c r="K2141" i="8"/>
  <c r="K3252" i="8"/>
  <c r="K2142" i="8"/>
  <c r="K2143" i="8"/>
  <c r="K4692" i="8"/>
  <c r="K2144" i="8"/>
  <c r="K1036" i="8"/>
  <c r="K2145" i="8"/>
  <c r="K2146" i="8"/>
  <c r="K1685" i="8"/>
  <c r="K1568" i="8"/>
  <c r="K1569" i="8"/>
  <c r="K1869" i="8"/>
  <c r="K1904" i="8"/>
  <c r="K2169" i="8"/>
  <c r="K4853" i="8"/>
  <c r="K2236" i="8"/>
  <c r="K1306" i="8"/>
  <c r="K1307" i="8"/>
  <c r="K1308" i="8"/>
  <c r="K3430" i="8"/>
  <c r="K1309" i="8"/>
  <c r="K1310" i="8"/>
  <c r="K1311" i="8"/>
  <c r="K1312" i="8"/>
  <c r="K1313" i="8"/>
  <c r="K4208" i="8"/>
  <c r="K1509" i="8"/>
  <c r="K1356" i="8"/>
  <c r="K1453" i="8"/>
  <c r="K1858" i="8"/>
  <c r="K4693" i="8"/>
  <c r="K2336" i="8"/>
  <c r="K3488" i="8"/>
  <c r="K109" i="8"/>
  <c r="K3581" i="8"/>
  <c r="K1462" i="8"/>
  <c r="K4466" i="8"/>
  <c r="K2237" i="8"/>
  <c r="K2924" i="8"/>
  <c r="K3914" i="8"/>
  <c r="K365" i="8"/>
  <c r="K3266" i="8"/>
  <c r="K3267" i="8"/>
  <c r="K3268" i="8"/>
  <c r="K3269" i="8"/>
  <c r="K1317" i="8"/>
  <c r="K4791" i="8"/>
  <c r="K4792" i="8"/>
  <c r="K4604" i="8"/>
  <c r="K4272" i="8"/>
  <c r="K4238" i="8"/>
  <c r="K2029" i="8"/>
  <c r="K4906" i="8"/>
  <c r="K4239" i="8"/>
  <c r="K4694" i="8"/>
  <c r="K3543" i="8"/>
  <c r="K541" i="8"/>
  <c r="K448" i="8"/>
  <c r="K656" i="8"/>
  <c r="K3376" i="8"/>
  <c r="K737" i="8"/>
  <c r="K654" i="8"/>
  <c r="K1656" i="8"/>
  <c r="K688" i="8"/>
  <c r="K699" i="8"/>
  <c r="K792" i="8"/>
  <c r="K1229" i="8"/>
  <c r="K4567" i="8"/>
  <c r="K734" i="8"/>
  <c r="K738" i="8"/>
  <c r="K754" i="8"/>
  <c r="K769" i="8"/>
  <c r="K4346" i="8"/>
  <c r="K1270" i="8"/>
  <c r="K1211" i="8"/>
  <c r="K811" i="8"/>
  <c r="K1121" i="8"/>
  <c r="K1806" i="8"/>
  <c r="K940" i="8"/>
  <c r="K1624" i="8"/>
  <c r="K1016" i="8"/>
  <c r="K952" i="8"/>
  <c r="K4626" i="8"/>
  <c r="K1046" i="8"/>
  <c r="K1293" i="8"/>
  <c r="K953" i="8"/>
  <c r="K1003" i="8"/>
  <c r="K1089" i="8"/>
  <c r="K3623" i="8"/>
  <c r="K2274" i="8"/>
  <c r="K2001" i="8"/>
  <c r="K1845" i="8"/>
  <c r="K2426" i="8"/>
  <c r="K2157" i="8"/>
  <c r="K1321" i="8"/>
  <c r="K2480" i="8"/>
  <c r="K2657" i="8"/>
  <c r="K1767" i="8"/>
  <c r="K1137" i="8"/>
  <c r="K2941" i="8"/>
  <c r="K856" i="8"/>
  <c r="K2275" i="8"/>
  <c r="K2558" i="8"/>
  <c r="K2794" i="8"/>
  <c r="K2678" i="8"/>
  <c r="K2314" i="8"/>
  <c r="K2521" i="8"/>
  <c r="K2337" i="8"/>
  <c r="K2349" i="8"/>
  <c r="K2489" i="8"/>
  <c r="K2072" i="8"/>
  <c r="K1510" i="8"/>
  <c r="K2117" i="8"/>
  <c r="K2085" i="8"/>
  <c r="K2002" i="8"/>
  <c r="K1603" i="8"/>
  <c r="K1807" i="8"/>
  <c r="K1881" i="8"/>
  <c r="K661" i="8"/>
  <c r="K2267" i="8"/>
  <c r="K2624" i="8"/>
  <c r="K2003" i="8"/>
  <c r="K3528" i="8"/>
  <c r="K2761" i="8"/>
  <c r="K2869" i="8"/>
  <c r="K3784" i="8"/>
  <c r="K4288" i="8"/>
  <c r="K806" i="8"/>
  <c r="K739" i="8"/>
  <c r="K4018" i="8"/>
  <c r="K4019" i="8"/>
  <c r="K3824" i="8"/>
  <c r="K4347" i="8"/>
  <c r="K1017" i="8"/>
  <c r="K301" i="8"/>
  <c r="K812" i="8"/>
  <c r="K993" i="8"/>
  <c r="K641" i="8"/>
  <c r="K234" i="8"/>
  <c r="K3415" i="8"/>
  <c r="K2315" i="8"/>
  <c r="K828" i="8"/>
  <c r="K3860" i="8"/>
  <c r="K464" i="8"/>
  <c r="K3744" i="8"/>
  <c r="K2762" i="8"/>
  <c r="K1126" i="8"/>
  <c r="K1113" i="8"/>
  <c r="K2350" i="8"/>
  <c r="K1531" i="8"/>
  <c r="K2625" i="8"/>
  <c r="K3192" i="8"/>
  <c r="K3157" i="8"/>
  <c r="K3253" i="8"/>
  <c r="K2925" i="8"/>
  <c r="K4400" i="8"/>
  <c r="K2463" i="8"/>
  <c r="K2130" i="8"/>
  <c r="K3399" i="8"/>
  <c r="K1976" i="8"/>
  <c r="K2158" i="8"/>
  <c r="K2774" i="8"/>
  <c r="K4854" i="8"/>
  <c r="K2170" i="8"/>
  <c r="K4042" i="8"/>
  <c r="K2411" i="8"/>
  <c r="K1690" i="8"/>
  <c r="K2891" i="8"/>
  <c r="K2975" i="8"/>
  <c r="K2976" i="8"/>
  <c r="K3000" i="8"/>
  <c r="K2522" i="8"/>
  <c r="K2635" i="8"/>
  <c r="K948" i="8"/>
  <c r="K527" i="8"/>
  <c r="K1010" i="8"/>
  <c r="K4424" i="8"/>
  <c r="K461" i="8"/>
  <c r="K4029" i="8"/>
  <c r="K2580" i="8"/>
  <c r="K421" i="8"/>
  <c r="K533" i="8"/>
  <c r="K534" i="8"/>
  <c r="K3053" i="8"/>
  <c r="K3807" i="8"/>
  <c r="K4467" i="8"/>
  <c r="K675" i="8"/>
  <c r="K714" i="8"/>
  <c r="K2276" i="8"/>
  <c r="K642" i="8"/>
  <c r="K681" i="8"/>
  <c r="K715" i="8"/>
  <c r="K2261" i="8"/>
  <c r="K882" i="8"/>
  <c r="K4401" i="8"/>
  <c r="K949" i="8"/>
  <c r="K974" i="8"/>
  <c r="K2171" i="8"/>
  <c r="K1247" i="8"/>
  <c r="K1657" i="8"/>
  <c r="K1205" i="8"/>
  <c r="K2013" i="8"/>
  <c r="K1230" i="8"/>
  <c r="K1814" i="8"/>
  <c r="K2819" i="8"/>
  <c r="K1704" i="8"/>
  <c r="K219" i="8"/>
  <c r="K1064" i="8"/>
  <c r="K252" i="8"/>
  <c r="K1726" i="8"/>
  <c r="K216" i="8"/>
  <c r="K220" i="8"/>
  <c r="K302" i="8"/>
  <c r="K186" i="8"/>
  <c r="K258" i="8"/>
  <c r="K462" i="8"/>
  <c r="K695" i="8"/>
  <c r="K213" i="8"/>
  <c r="K1220" i="8"/>
  <c r="K253" i="8"/>
  <c r="K259" i="8"/>
  <c r="K2262" i="8"/>
  <c r="K272" i="8"/>
  <c r="K311" i="8"/>
  <c r="K190" i="8"/>
  <c r="K287" i="8"/>
  <c r="K266" i="8"/>
  <c r="K241" i="8"/>
  <c r="K1808" i="8"/>
  <c r="K268" i="8"/>
  <c r="K242" i="8"/>
  <c r="K269" i="8"/>
  <c r="K249" i="8"/>
  <c r="K1366" i="8"/>
  <c r="K359" i="8"/>
  <c r="K303" i="8"/>
  <c r="K2523" i="8"/>
  <c r="K332" i="8"/>
  <c r="K3018" i="8"/>
  <c r="K761" i="8"/>
  <c r="K374" i="8"/>
  <c r="K140" i="8"/>
  <c r="K333" i="8"/>
  <c r="K349" i="8"/>
  <c r="K360" i="8"/>
  <c r="K260" i="8"/>
  <c r="K1739" i="8"/>
  <c r="K3808" i="8"/>
  <c r="K4289" i="8"/>
  <c r="K4502" i="8"/>
  <c r="K3569" i="8"/>
  <c r="K4425" i="8"/>
  <c r="K3893" i="8"/>
  <c r="K3702" i="8"/>
  <c r="K3254" i="8"/>
  <c r="K1071" i="8"/>
  <c r="K1047" i="8"/>
  <c r="K4503" i="8"/>
  <c r="K1048" i="8"/>
  <c r="K4504" i="8"/>
  <c r="K1367" i="8"/>
  <c r="K1414" i="8"/>
  <c r="K4695" i="8"/>
  <c r="K3299" i="8"/>
  <c r="K4627" i="8"/>
  <c r="K4505" i="8"/>
  <c r="K1924" i="8"/>
  <c r="K4313" i="8"/>
  <c r="K4649" i="8"/>
  <c r="K2147" i="8"/>
  <c r="K4373" i="8"/>
  <c r="K4314" i="8"/>
  <c r="K3645" i="8"/>
  <c r="K3218" i="8"/>
  <c r="K2881" i="8"/>
  <c r="K2882" i="8"/>
  <c r="K1977" i="8"/>
  <c r="K1782" i="8"/>
  <c r="K2014" i="8"/>
  <c r="K2159" i="8"/>
  <c r="K1969" i="8"/>
  <c r="K2054" i="8"/>
  <c r="K3720" i="8"/>
  <c r="K1970" i="8"/>
  <c r="K3941" i="8"/>
  <c r="K2160" i="8"/>
  <c r="K2452" i="8"/>
  <c r="K2453" i="8"/>
  <c r="K2464" i="8"/>
  <c r="K2201" i="8"/>
  <c r="K2212" i="8"/>
  <c r="K4130" i="8"/>
  <c r="K4131" i="8"/>
  <c r="K2668" i="8"/>
  <c r="K1859" i="8"/>
  <c r="K2593" i="8"/>
  <c r="K2559" i="8"/>
  <c r="K2594" i="8"/>
  <c r="K2560" i="8"/>
  <c r="K2853" i="8"/>
  <c r="K3043" i="8"/>
  <c r="K3171" i="8"/>
  <c r="K4043" i="8"/>
  <c r="K3529" i="8"/>
  <c r="K3721" i="8"/>
  <c r="K3514" i="8"/>
  <c r="K5011" i="8"/>
  <c r="K3646" i="8"/>
  <c r="K3172" i="8"/>
  <c r="K3315" i="8"/>
  <c r="K3653" i="8"/>
  <c r="K3431" i="8"/>
  <c r="K3624" i="8"/>
  <c r="K4044" i="8"/>
  <c r="K4273" i="8"/>
  <c r="K1882" i="8"/>
  <c r="K1883" i="8"/>
  <c r="K1085" i="8"/>
  <c r="K346" i="8"/>
  <c r="K584" i="8"/>
  <c r="K676" i="8"/>
  <c r="K505" i="8"/>
  <c r="K1133" i="8"/>
  <c r="K466" i="8"/>
  <c r="K506" i="8"/>
  <c r="K557" i="8"/>
  <c r="K580" i="8"/>
  <c r="K602" i="8"/>
  <c r="K847" i="8"/>
  <c r="K585" i="8"/>
  <c r="K171" i="8"/>
  <c r="K4290" i="8"/>
  <c r="K1174" i="8"/>
  <c r="K1206" i="8"/>
  <c r="K2795" i="8"/>
  <c r="K1949" i="8"/>
  <c r="K1374" i="8"/>
  <c r="K1463" i="8"/>
  <c r="K3054" i="8"/>
  <c r="K1740" i="8"/>
  <c r="K1666" i="8"/>
  <c r="K666" i="8"/>
  <c r="K1876" i="8"/>
  <c r="K1160" i="8"/>
  <c r="K2148" i="8"/>
  <c r="K2065" i="8"/>
  <c r="K1925" i="8"/>
  <c r="K2954" i="8"/>
  <c r="K2073" i="8"/>
  <c r="K2086" i="8"/>
  <c r="K2220" i="8"/>
  <c r="K2296" i="8"/>
  <c r="K2490" i="8"/>
  <c r="K2615" i="8"/>
  <c r="K3135" i="8"/>
  <c r="K961" i="8"/>
  <c r="K2820" i="8"/>
  <c r="K2221" i="8"/>
  <c r="K2926" i="8"/>
  <c r="K2247" i="8"/>
  <c r="K3068" i="8"/>
  <c r="K3019" i="8"/>
  <c r="K3333" i="8"/>
  <c r="K3444" i="8"/>
  <c r="K3515" i="8"/>
  <c r="K1037" i="8"/>
  <c r="K4020" i="8"/>
  <c r="K4069" i="8"/>
  <c r="K4002" i="8"/>
  <c r="K1815" i="8"/>
  <c r="K2491" i="8"/>
  <c r="K3745" i="8"/>
  <c r="K2367" i="8"/>
  <c r="K3235" i="8"/>
  <c r="K535" i="8"/>
  <c r="K4441" i="8"/>
  <c r="K26" i="8"/>
  <c r="K90" i="8"/>
  <c r="K1560" i="8"/>
  <c r="K224" i="8"/>
  <c r="K225" i="8"/>
  <c r="K235" i="8"/>
  <c r="K236" i="8"/>
  <c r="K237" i="8"/>
  <c r="K238" i="8"/>
  <c r="K239" i="8"/>
  <c r="K5012" i="8"/>
  <c r="K138" i="8"/>
  <c r="K1727" i="8"/>
  <c r="K1710" i="8"/>
  <c r="K1986" i="8"/>
  <c r="K158" i="8"/>
  <c r="K1943" i="8"/>
  <c r="K4132" i="8"/>
  <c r="K597" i="8"/>
  <c r="K2055" i="8"/>
  <c r="K4254" i="8"/>
  <c r="K4291" i="8"/>
  <c r="K4324" i="8"/>
  <c r="K4743" i="8"/>
  <c r="K4468" i="8"/>
  <c r="K770" i="8"/>
  <c r="K4605" i="8"/>
  <c r="K3964" i="8"/>
  <c r="K48" i="8"/>
  <c r="K1049" i="8"/>
  <c r="K603" i="8"/>
  <c r="K49" i="8"/>
  <c r="K1667" i="8"/>
  <c r="K3768" i="8"/>
  <c r="K74" i="8"/>
  <c r="K1625" i="8"/>
  <c r="K3400" i="8"/>
  <c r="K1297" i="8"/>
  <c r="K2707" i="8"/>
  <c r="K2636" i="8"/>
  <c r="K4045" i="8"/>
  <c r="K3894" i="8"/>
  <c r="K4933" i="8"/>
  <c r="K5013" i="8"/>
  <c r="K3117" i="8"/>
  <c r="K3746" i="8"/>
  <c r="K3965" i="8"/>
  <c r="K4070" i="8"/>
  <c r="K3966" i="8"/>
  <c r="K3839" i="8"/>
  <c r="K3895" i="8"/>
  <c r="K3861" i="8"/>
  <c r="K3985" i="8"/>
  <c r="K4255" i="8"/>
  <c r="K4456" i="8"/>
  <c r="K3896" i="8"/>
  <c r="K4385" i="8"/>
  <c r="K4650" i="8"/>
  <c r="K4386" i="8"/>
  <c r="K3544" i="8"/>
  <c r="K4670" i="8"/>
  <c r="K4951" i="8"/>
  <c r="K4952" i="8"/>
  <c r="K4256" i="8"/>
  <c r="K4923" i="8"/>
  <c r="K3967" i="8"/>
  <c r="K3173" i="8"/>
  <c r="K4257" i="8"/>
  <c r="K4258" i="8"/>
  <c r="K4259" i="8"/>
  <c r="K4402" i="8"/>
  <c r="K4359" i="8"/>
  <c r="K2368" i="8"/>
  <c r="K2369" i="8"/>
  <c r="K2370" i="8"/>
  <c r="K2371" i="8"/>
  <c r="K2316" i="8"/>
  <c r="K4855" i="8"/>
  <c r="K4793" i="8"/>
  <c r="K383" i="8"/>
  <c r="K2775" i="8"/>
  <c r="K1134" i="8"/>
  <c r="K4995" i="8"/>
  <c r="K2427" i="8"/>
  <c r="K4163" i="8"/>
  <c r="K4794" i="8"/>
  <c r="K2977" i="8"/>
  <c r="K2481" i="8"/>
  <c r="K2744" i="8"/>
  <c r="K3359" i="8"/>
  <c r="K3862" i="8"/>
  <c r="K4120" i="8"/>
  <c r="K4315" i="8"/>
  <c r="K4316" i="8"/>
  <c r="K4317" i="8"/>
  <c r="K3915" i="8"/>
  <c r="K2505" i="8"/>
  <c r="K4953" i="8"/>
  <c r="K4954" i="8"/>
  <c r="K4955" i="8"/>
  <c r="K4996" i="8"/>
  <c r="K2030" i="8"/>
  <c r="K2955" i="8"/>
  <c r="K941" i="8"/>
  <c r="K784" i="8"/>
  <c r="K2118" i="8"/>
  <c r="K842" i="8"/>
  <c r="K2978" i="8"/>
  <c r="K883" i="8"/>
  <c r="K3334" i="8"/>
  <c r="K818" i="8"/>
  <c r="K829" i="8"/>
  <c r="K867" i="8"/>
  <c r="K886" i="8"/>
  <c r="K4274" i="8"/>
  <c r="K5014" i="8"/>
  <c r="K3516" i="8"/>
  <c r="K3769" i="8"/>
  <c r="K1223" i="8"/>
  <c r="K1336" i="8"/>
  <c r="K1342" i="8"/>
  <c r="K3625" i="8"/>
  <c r="K1454" i="8"/>
  <c r="K740" i="8"/>
  <c r="K1271" i="8"/>
  <c r="K2679" i="8"/>
  <c r="K1481" i="8"/>
  <c r="K1375" i="8"/>
  <c r="K2892" i="8"/>
  <c r="K1212" i="8"/>
  <c r="K1298" i="8"/>
  <c r="K4651" i="8"/>
  <c r="K1424" i="8"/>
  <c r="K3377" i="8"/>
  <c r="K1330" i="8"/>
  <c r="K1458" i="8"/>
  <c r="K2248" i="8"/>
  <c r="K3020" i="8"/>
  <c r="K1604" i="8"/>
  <c r="K166" i="8"/>
  <c r="K1686" i="8"/>
  <c r="K1658" i="8"/>
  <c r="K1728" i="8"/>
  <c r="K1018" i="8"/>
  <c r="K838" i="8"/>
  <c r="K1592" i="8"/>
  <c r="K1593" i="8"/>
  <c r="K1747" i="8"/>
  <c r="K915" i="8"/>
  <c r="K2015" i="8"/>
  <c r="K2066" i="8"/>
  <c r="K1097" i="8"/>
  <c r="K4003" i="8"/>
  <c r="K1971" i="8"/>
  <c r="K2317" i="8"/>
  <c r="K2238" i="8"/>
  <c r="K2492" i="8"/>
  <c r="K2196" i="8"/>
  <c r="K2697" i="8"/>
  <c r="K4442" i="8"/>
  <c r="K2524" i="8"/>
  <c r="K3582" i="8"/>
  <c r="K3722" i="8"/>
  <c r="K2571" i="8"/>
  <c r="K2658" i="8"/>
  <c r="K3942" i="8"/>
  <c r="K4520" i="8"/>
  <c r="K4721" i="8"/>
  <c r="K4506" i="8"/>
  <c r="K2428" i="8"/>
  <c r="K2907" i="8"/>
  <c r="K4071" i="8"/>
  <c r="K4147" i="8"/>
  <c r="K4568" i="8"/>
  <c r="K4980" i="8"/>
  <c r="K4469" i="8"/>
  <c r="K3001" i="8"/>
  <c r="K4744" i="8"/>
  <c r="K3747" i="8"/>
  <c r="K3863" i="8"/>
  <c r="K3703" i="8"/>
  <c r="K1175" i="8"/>
  <c r="K2183" i="8"/>
  <c r="K4121" i="8"/>
  <c r="K1227" i="8"/>
  <c r="K1228" i="8"/>
  <c r="K2979" i="8"/>
  <c r="K3785" i="8"/>
  <c r="K4540" i="8"/>
  <c r="K1488" i="8"/>
  <c r="K1277" i="8"/>
  <c r="K3583" i="8"/>
  <c r="K1195" i="8"/>
  <c r="K1150" i="8"/>
  <c r="K1224" i="8"/>
  <c r="K3943" i="8"/>
  <c r="K1237" i="8"/>
  <c r="K3069" i="8"/>
  <c r="K1272" i="8"/>
  <c r="K2056" i="8"/>
  <c r="K1376" i="8"/>
  <c r="K3445" i="8"/>
  <c r="K3748" i="8"/>
  <c r="K3684" i="8"/>
  <c r="K3530" i="8"/>
  <c r="K3723" i="8"/>
  <c r="K3825" i="8"/>
  <c r="K1255" i="8"/>
  <c r="K2883" i="8"/>
  <c r="K1322" i="8"/>
  <c r="K1482" i="8"/>
  <c r="K1516" i="8"/>
  <c r="K2016" i="8"/>
  <c r="K1440" i="8"/>
  <c r="K1676" i="8"/>
  <c r="K1114" i="8"/>
  <c r="K1846" i="8"/>
  <c r="K1860" i="8"/>
  <c r="K1677" i="8"/>
  <c r="K1729" i="8"/>
  <c r="K2854" i="8"/>
  <c r="K721" i="8"/>
  <c r="K449" i="8"/>
  <c r="K1188" i="8"/>
  <c r="K1248" i="8"/>
  <c r="K444" i="8"/>
  <c r="K422" i="8"/>
  <c r="K445" i="8"/>
  <c r="K1368" i="8"/>
  <c r="K757" i="8"/>
  <c r="K550" i="8"/>
  <c r="K472" i="8"/>
  <c r="K139" i="8"/>
  <c r="K793" i="8"/>
  <c r="K556" i="8"/>
  <c r="K500" i="8"/>
  <c r="K366" i="8"/>
  <c r="K892" i="8"/>
  <c r="K278" i="8"/>
  <c r="K478" i="8"/>
  <c r="K493" i="8"/>
  <c r="K1278" i="8"/>
  <c r="K450" i="8"/>
  <c r="K451" i="8"/>
  <c r="K1065" i="8"/>
  <c r="K551" i="8"/>
  <c r="K27" i="8"/>
  <c r="K4292" i="8"/>
  <c r="K4795" i="8"/>
  <c r="K4696" i="8"/>
  <c r="K4569" i="8"/>
  <c r="K385" i="8"/>
  <c r="K2465" i="8"/>
  <c r="K1331" i="8"/>
  <c r="K5015" i="8"/>
  <c r="K5016" i="8"/>
  <c r="K3416" i="8"/>
  <c r="K2595" i="8"/>
  <c r="K4981" i="8"/>
  <c r="K4997" i="8"/>
  <c r="K4796" i="8"/>
  <c r="K4822" i="8"/>
  <c r="K4823" i="8"/>
  <c r="K4982" i="8"/>
  <c r="K4722" i="8"/>
  <c r="K4723" i="8"/>
  <c r="K4360" i="8"/>
  <c r="K4186" i="8"/>
  <c r="K3335" i="8"/>
  <c r="K2222" i="8"/>
  <c r="K2223" i="8"/>
  <c r="K2224" i="8"/>
  <c r="K2225" i="8"/>
  <c r="K3336" i="8"/>
  <c r="K2787" i="8"/>
  <c r="K3002" i="8"/>
  <c r="K3337" i="8"/>
  <c r="K2087" i="8"/>
  <c r="K3338" i="8"/>
  <c r="K2088" i="8"/>
  <c r="K3339" i="8"/>
  <c r="K2089" i="8"/>
  <c r="K2090" i="8"/>
  <c r="K3340" i="8"/>
  <c r="K2091" i="8"/>
  <c r="K3341" i="8"/>
  <c r="K3654" i="8"/>
  <c r="K4102" i="8"/>
  <c r="K4628" i="8"/>
  <c r="K2092" i="8"/>
  <c r="K4629" i="8"/>
  <c r="K2093" i="8"/>
  <c r="K4630" i="8"/>
  <c r="K2094" i="8"/>
  <c r="K2095" i="8"/>
  <c r="K4631" i="8"/>
  <c r="K2096" i="8"/>
  <c r="K2097" i="8"/>
  <c r="K2098" i="8"/>
  <c r="K4632" i="8"/>
  <c r="K2099" i="8"/>
  <c r="K2100" i="8"/>
  <c r="K2101" i="8"/>
  <c r="K2102" i="8"/>
  <c r="K2103" i="8"/>
  <c r="K2104" i="8"/>
  <c r="K4318" i="8"/>
  <c r="K3055" i="8"/>
  <c r="K4671" i="8"/>
  <c r="K2105" i="8"/>
  <c r="K3158" i="8"/>
  <c r="K3287" i="8"/>
  <c r="K3056" i="8"/>
  <c r="K3219" i="8"/>
  <c r="K3342" i="8"/>
  <c r="K3467" i="8"/>
  <c r="K3220" i="8"/>
  <c r="K2980" i="8"/>
  <c r="K3136" i="8"/>
  <c r="K3221" i="8"/>
  <c r="K3021" i="8"/>
  <c r="K3159" i="8"/>
  <c r="K3270" i="8"/>
  <c r="K3417" i="8"/>
  <c r="K3316" i="8"/>
  <c r="K3489" i="8"/>
  <c r="K3605" i="8"/>
  <c r="K3749" i="8"/>
  <c r="K3468" i="8"/>
  <c r="K3626" i="8"/>
  <c r="K3343" i="8"/>
  <c r="K3174" i="8"/>
  <c r="K2956" i="8"/>
  <c r="K3088" i="8"/>
  <c r="K3193" i="8"/>
  <c r="K3003" i="8"/>
  <c r="K2796" i="8"/>
  <c r="K2637" i="8"/>
  <c r="K2698" i="8"/>
  <c r="K2788" i="8"/>
  <c r="K2884" i="8"/>
  <c r="K3004" i="8"/>
  <c r="K3118" i="8"/>
  <c r="K3222" i="8"/>
  <c r="K3005" i="8"/>
  <c r="K3089" i="8"/>
  <c r="K3194" i="8"/>
  <c r="K2957" i="8"/>
  <c r="K3119" i="8"/>
  <c r="K2942" i="8"/>
  <c r="K2797" i="8"/>
  <c r="K2908" i="8"/>
  <c r="K3079" i="8"/>
  <c r="K2893" i="8"/>
  <c r="K2745" i="8"/>
  <c r="K2638" i="8"/>
  <c r="K2746" i="8"/>
  <c r="K2840" i="8"/>
  <c r="K3925" i="8"/>
  <c r="K63" i="8"/>
  <c r="K3022" i="8"/>
  <c r="K586" i="8"/>
  <c r="K4998" i="8"/>
  <c r="K975" i="8"/>
  <c r="K853" i="8"/>
  <c r="K1441" i="8"/>
  <c r="K634" i="8"/>
  <c r="K700" i="8"/>
  <c r="K2680" i="8"/>
  <c r="K570" i="8"/>
  <c r="K4209" i="8"/>
  <c r="K2004" i="8"/>
  <c r="K854" i="8"/>
  <c r="K1060" i="8"/>
  <c r="K1561" i="8"/>
  <c r="K968" i="8"/>
  <c r="K2943" i="8"/>
  <c r="K4210" i="8"/>
  <c r="K1605" i="8"/>
  <c r="K4724" i="8"/>
  <c r="K2606" i="8"/>
  <c r="K185" i="8"/>
  <c r="K1434" i="8"/>
  <c r="K3897" i="8"/>
  <c r="K2581" i="8"/>
  <c r="K2277" i="8"/>
  <c r="K3770" i="8"/>
  <c r="K1570" i="8"/>
  <c r="K1115" i="8"/>
  <c r="K2429" i="8"/>
  <c r="K1107" i="8"/>
  <c r="K2213" i="8"/>
  <c r="K2297" i="8"/>
  <c r="K494" i="8"/>
  <c r="K571" i="8"/>
  <c r="K1950" i="8"/>
  <c r="K1415" i="8"/>
  <c r="K1978" i="8"/>
  <c r="K4084" i="8"/>
  <c r="K1129" i="8"/>
  <c r="K3175" i="8"/>
  <c r="K4325" i="8"/>
  <c r="K1783" i="8"/>
  <c r="K1788" i="8"/>
  <c r="K1951" i="8"/>
  <c r="K1386" i="8"/>
  <c r="K2981" i="8"/>
  <c r="K2202" i="8"/>
  <c r="K2239" i="8"/>
  <c r="K4103" i="8"/>
  <c r="K2074" i="8"/>
  <c r="K2776" i="8"/>
  <c r="K3360" i="8"/>
  <c r="K4541" i="8"/>
  <c r="K2982" i="8"/>
  <c r="K3503" i="8"/>
  <c r="K4489" i="8"/>
  <c r="K3490" i="8"/>
  <c r="K2372" i="8"/>
  <c r="K1294" i="8"/>
  <c r="K3446" i="8"/>
  <c r="K1019" i="8"/>
  <c r="K3144" i="8"/>
  <c r="K3023" i="8"/>
  <c r="K3786" i="8"/>
  <c r="K2958" i="8"/>
  <c r="K776" i="8"/>
  <c r="K2959" i="8"/>
  <c r="K3176" i="8"/>
  <c r="K3057" i="8"/>
  <c r="K3401" i="8"/>
  <c r="K3881" i="8"/>
  <c r="K4403" i="8"/>
  <c r="K3447" i="8"/>
  <c r="K5017" i="8"/>
  <c r="K4824" i="8"/>
  <c r="K4211" i="8"/>
  <c r="K1474" i="8"/>
  <c r="K1646" i="8"/>
  <c r="K3986" i="8"/>
  <c r="K1678" i="8"/>
  <c r="K3378" i="8"/>
  <c r="K1691" i="8"/>
  <c r="K542" i="8"/>
  <c r="K1583" i="8"/>
  <c r="K1629" i="8"/>
  <c r="K1343" i="8"/>
  <c r="K1835" i="8"/>
  <c r="K4085" i="8"/>
  <c r="K1730" i="8"/>
  <c r="K1639" i="8"/>
  <c r="K2131" i="8"/>
  <c r="K1748" i="8"/>
  <c r="K1816" i="8"/>
  <c r="K2184" i="8"/>
  <c r="K2017" i="8"/>
  <c r="K2119" i="8"/>
  <c r="K4086" i="8"/>
  <c r="K1905" i="8"/>
  <c r="K1794" i="8"/>
  <c r="K1630" i="8"/>
  <c r="K1995" i="8"/>
  <c r="K3402" i="8"/>
  <c r="K1944" i="8"/>
  <c r="K2038" i="8"/>
  <c r="K2747" i="8"/>
  <c r="K916" i="8"/>
  <c r="K864" i="8"/>
  <c r="K1425" i="8"/>
  <c r="K893" i="8"/>
  <c r="K894" i="8"/>
  <c r="K2639" i="8"/>
  <c r="K895" i="8"/>
  <c r="K2640" i="8"/>
  <c r="K896" i="8"/>
  <c r="K950" i="8"/>
  <c r="K1768" i="8"/>
  <c r="K1027" i="8"/>
  <c r="K2596" i="8"/>
  <c r="K1020" i="8"/>
  <c r="K3024" i="8"/>
  <c r="K2005" i="8"/>
  <c r="K562" i="8"/>
  <c r="K1098" i="8"/>
  <c r="K1151" i="8"/>
  <c r="K701" i="8"/>
  <c r="K1061" i="8"/>
  <c r="K976" i="8"/>
  <c r="K1028" i="8"/>
  <c r="K36" i="8"/>
  <c r="K5018" i="8"/>
  <c r="K4570" i="8"/>
  <c r="K4571" i="8"/>
  <c r="K4572" i="8"/>
  <c r="K4573" i="8"/>
  <c r="K4507" i="8"/>
  <c r="K4574" i="8"/>
  <c r="K4575" i="8"/>
  <c r="K4576" i="8"/>
  <c r="K4577" i="8"/>
  <c r="K4578" i="8"/>
  <c r="K4579" i="8"/>
  <c r="K4580" i="8"/>
  <c r="K4880" i="8"/>
  <c r="K4581" i="8"/>
  <c r="K4582" i="8"/>
  <c r="K2755" i="8"/>
  <c r="K4583" i="8"/>
  <c r="K4584" i="8"/>
  <c r="K4585" i="8"/>
  <c r="K4586" i="8"/>
  <c r="K4587" i="8"/>
  <c r="K3685" i="8"/>
  <c r="K4588" i="8"/>
  <c r="K4633" i="8"/>
  <c r="K4634" i="8"/>
  <c r="K4635" i="8"/>
  <c r="K4589" i="8"/>
  <c r="K552" i="8"/>
  <c r="K1647" i="8"/>
  <c r="K1138" i="8"/>
  <c r="K3195" i="8"/>
  <c r="K1189" i="8"/>
  <c r="K1196" i="8"/>
  <c r="K4046" i="8"/>
  <c r="K1279" i="8"/>
  <c r="K4470" i="8"/>
  <c r="K1369" i="8"/>
  <c r="K2430" i="8"/>
  <c r="K1314" i="8"/>
  <c r="K1511" i="8"/>
  <c r="K1455" i="8"/>
  <c r="K1387" i="8"/>
  <c r="K1442" i="8"/>
  <c r="K3418" i="8"/>
  <c r="K1443" i="8"/>
  <c r="K1444" i="8"/>
  <c r="K1445" i="8"/>
  <c r="K1489" i="8"/>
  <c r="K3606" i="8"/>
  <c r="K1464" i="8"/>
  <c r="K2018" i="8"/>
  <c r="K1416" i="8"/>
  <c r="K1465" i="8"/>
  <c r="K1512" i="8"/>
  <c r="K1456" i="8"/>
  <c r="K1659" i="8"/>
  <c r="K2185" i="8"/>
  <c r="K4542" i="8"/>
  <c r="K1952" i="8"/>
  <c r="K4652" i="8"/>
  <c r="K1207" i="8"/>
  <c r="K3517" i="8"/>
  <c r="K371" i="8"/>
  <c r="K4443" i="8"/>
  <c r="K4348" i="8"/>
  <c r="K4349" i="8"/>
  <c r="K4590" i="8"/>
  <c r="K3379" i="8"/>
  <c r="K4361" i="8"/>
  <c r="K4240" i="8"/>
  <c r="K4021" i="8"/>
  <c r="K4133" i="8"/>
  <c r="K3704" i="8"/>
  <c r="K4672" i="8"/>
  <c r="K4426" i="8"/>
  <c r="K4471" i="8"/>
  <c r="K4934" i="8"/>
  <c r="K3380" i="8"/>
  <c r="K2641" i="8"/>
  <c r="K4881" i="8"/>
  <c r="K4825" i="8"/>
  <c r="K4319" i="8"/>
  <c r="K4387" i="8"/>
  <c r="K3705" i="8"/>
  <c r="K4826" i="8"/>
  <c r="K4404" i="8"/>
  <c r="K998" i="8"/>
  <c r="K3419" i="8"/>
  <c r="K4326" i="8"/>
  <c r="K4797" i="8"/>
  <c r="K4827" i="8"/>
  <c r="K4772" i="8"/>
  <c r="K4636" i="8"/>
  <c r="K4983" i="8"/>
  <c r="K4773" i="8"/>
  <c r="K1626" i="8"/>
  <c r="K1141" i="8"/>
  <c r="K873" i="8"/>
  <c r="K4047" i="8"/>
  <c r="K3724" i="8"/>
  <c r="K4774" i="8"/>
  <c r="K994" i="8"/>
  <c r="K3177" i="8"/>
  <c r="K3025" i="8"/>
  <c r="K3317" i="8"/>
  <c r="K1749" i="8"/>
  <c r="K1417" i="8"/>
  <c r="K3725" i="8"/>
  <c r="K2821" i="8"/>
  <c r="K3570" i="8"/>
  <c r="K2681" i="8"/>
  <c r="K3318" i="8"/>
  <c r="K3531" i="8"/>
  <c r="K2268" i="8"/>
  <c r="K3627" i="8"/>
  <c r="K3381" i="8"/>
  <c r="K4187" i="8"/>
  <c r="K1086" i="8"/>
  <c r="K4490" i="8"/>
  <c r="K2031" i="8"/>
  <c r="K1332" i="8"/>
  <c r="K1405" i="8"/>
  <c r="K3300" i="8"/>
  <c r="K3607" i="8"/>
  <c r="K1817" i="8"/>
  <c r="K1238" i="8"/>
  <c r="K4508" i="8"/>
  <c r="K1323" i="8"/>
  <c r="K1388" i="8"/>
  <c r="K1208" i="8"/>
  <c r="K1337" i="8"/>
  <c r="K1847" i="8"/>
  <c r="K1392" i="8"/>
  <c r="K4924" i="8"/>
  <c r="K1795" i="8"/>
  <c r="K2006" i="8"/>
  <c r="K1711" i="8"/>
  <c r="K1825" i="8"/>
  <c r="K1915" i="8"/>
  <c r="K4122" i="8"/>
  <c r="K2120" i="8"/>
  <c r="K265" i="8"/>
  <c r="K501" i="8"/>
  <c r="K428" i="8"/>
  <c r="K334" i="8"/>
  <c r="K4350" i="8"/>
  <c r="K361" i="8"/>
  <c r="K1741" i="8"/>
  <c r="K4856" i="8"/>
  <c r="K405" i="8"/>
  <c r="K1116" i="8"/>
  <c r="K446" i="8"/>
  <c r="K771" i="8"/>
  <c r="K411" i="8"/>
  <c r="K308" i="8"/>
  <c r="K3518" i="8"/>
  <c r="K3432" i="8"/>
  <c r="K1393" i="8"/>
  <c r="K3145" i="8"/>
  <c r="K3319" i="8"/>
  <c r="K4405" i="8"/>
  <c r="K4048" i="8"/>
  <c r="K3403" i="8"/>
  <c r="K3196" i="8"/>
  <c r="K3433" i="8"/>
  <c r="P53" i="33" l="1"/>
  <c r="K73" i="29"/>
  <c r="G95" i="29" s="1"/>
  <c r="K74" i="29"/>
  <c r="K71" i="29"/>
  <c r="K79" i="29"/>
  <c r="K80" i="29" s="1"/>
  <c r="K72" i="29"/>
  <c r="O33" i="30"/>
  <c r="G30" i="29"/>
  <c r="C5" i="13"/>
  <c r="C4" i="13"/>
  <c r="C7" i="13"/>
  <c r="C7" i="12"/>
  <c r="C6" i="12"/>
  <c r="C5" i="12"/>
  <c r="Y13" i="24"/>
  <c r="Q13" i="24"/>
  <c r="I13" i="24"/>
  <c r="AA13" i="24"/>
  <c r="S13" i="24"/>
  <c r="K13" i="24"/>
  <c r="AC13" i="24"/>
  <c r="U13" i="24"/>
  <c r="M13" i="24"/>
  <c r="W13" i="24"/>
  <c r="O13" i="24"/>
  <c r="G13" i="24"/>
  <c r="V13" i="24"/>
  <c r="N13" i="24"/>
  <c r="X13" i="24"/>
  <c r="P13" i="24"/>
  <c r="H13" i="24"/>
  <c r="AD13" i="24"/>
  <c r="AB13" i="24"/>
  <c r="T13" i="24"/>
  <c r="L13" i="24"/>
  <c r="Z13" i="24"/>
  <c r="R13" i="24"/>
  <c r="J13" i="24"/>
  <c r="AD12" i="24"/>
  <c r="AD11" i="24"/>
  <c r="AD10" i="24"/>
  <c r="AD9" i="24"/>
  <c r="F13" i="24"/>
  <c r="F22" i="24" s="1"/>
  <c r="F37" i="15"/>
  <c r="F39" i="15" s="1"/>
  <c r="G97" i="29" l="1"/>
  <c r="G96" i="29"/>
  <c r="AD21" i="24"/>
  <c r="AD31" i="24"/>
  <c r="O31" i="24"/>
  <c r="O32" i="24"/>
  <c r="O42" i="24" s="1"/>
  <c r="O33" i="24"/>
  <c r="O43" i="24" s="1"/>
  <c r="O30" i="24"/>
  <c r="O40" i="24" s="1"/>
  <c r="I30" i="24"/>
  <c r="I31" i="24"/>
  <c r="I41" i="24" s="1"/>
  <c r="I32" i="24"/>
  <c r="I42" i="24" s="1"/>
  <c r="I33" i="24"/>
  <c r="I43" i="24" s="1"/>
  <c r="Q30" i="24"/>
  <c r="Q31" i="24"/>
  <c r="Q41" i="24" s="1"/>
  <c r="Q32" i="24"/>
  <c r="Q42" i="24" s="1"/>
  <c r="Q33" i="24"/>
  <c r="Q43" i="24" s="1"/>
  <c r="AD23" i="24"/>
  <c r="AD33" i="24"/>
  <c r="H30" i="24"/>
  <c r="H31" i="24"/>
  <c r="H41" i="24" s="1"/>
  <c r="H32" i="24"/>
  <c r="H42" i="24" s="1"/>
  <c r="H33" i="24"/>
  <c r="H43" i="24" s="1"/>
  <c r="M30" i="24"/>
  <c r="M40" i="24" s="1"/>
  <c r="M31" i="24"/>
  <c r="M32" i="24"/>
  <c r="M42" i="24" s="1"/>
  <c r="M33" i="24"/>
  <c r="M43" i="24" s="1"/>
  <c r="Y30" i="24"/>
  <c r="Y31" i="24"/>
  <c r="Y41" i="24" s="1"/>
  <c r="Y32" i="24"/>
  <c r="Y42" i="24" s="1"/>
  <c r="Y33" i="24"/>
  <c r="Y43" i="24" s="1"/>
  <c r="F21" i="24"/>
  <c r="J30" i="24"/>
  <c r="J31" i="24"/>
  <c r="J41" i="24" s="1"/>
  <c r="J32" i="24"/>
  <c r="J42" i="24" s="1"/>
  <c r="J33" i="24"/>
  <c r="J43" i="24" s="1"/>
  <c r="P30" i="24"/>
  <c r="P31" i="24"/>
  <c r="P41" i="24" s="1"/>
  <c r="P32" i="24"/>
  <c r="P42" i="24" s="1"/>
  <c r="P33" i="24"/>
  <c r="P43" i="24" s="1"/>
  <c r="U30" i="24"/>
  <c r="U40" i="24" s="1"/>
  <c r="U31" i="24"/>
  <c r="U32" i="24"/>
  <c r="U42" i="24" s="1"/>
  <c r="U33" i="24"/>
  <c r="U43" i="24" s="1"/>
  <c r="R30" i="24"/>
  <c r="R31" i="24"/>
  <c r="R41" i="24" s="1"/>
  <c r="R32" i="24"/>
  <c r="R42" i="24" s="1"/>
  <c r="R33" i="24"/>
  <c r="R43" i="24" s="1"/>
  <c r="X30" i="24"/>
  <c r="X40" i="24" s="1"/>
  <c r="X31" i="24"/>
  <c r="X32" i="24"/>
  <c r="X42" i="24" s="1"/>
  <c r="X33" i="24"/>
  <c r="X43" i="24" s="1"/>
  <c r="AC30" i="24"/>
  <c r="AC40" i="24" s="1"/>
  <c r="AC31" i="24"/>
  <c r="AC32" i="24"/>
  <c r="AC42" i="24" s="1"/>
  <c r="AC33" i="24"/>
  <c r="AC43" i="24" s="1"/>
  <c r="AB30" i="24"/>
  <c r="AB31" i="24"/>
  <c r="AB41" i="24" s="1"/>
  <c r="AB32" i="24"/>
  <c r="AB42" i="24" s="1"/>
  <c r="AB33" i="24"/>
  <c r="AB43" i="24" s="1"/>
  <c r="AD22" i="24"/>
  <c r="AD32" i="24"/>
  <c r="W31" i="24"/>
  <c r="W41" i="24" s="1"/>
  <c r="W32" i="24"/>
  <c r="W42" i="24" s="1"/>
  <c r="W33" i="24"/>
  <c r="W43" i="24" s="1"/>
  <c r="W30" i="24"/>
  <c r="Z30" i="24"/>
  <c r="Z31" i="24"/>
  <c r="Z41" i="24" s="1"/>
  <c r="Z32" i="24"/>
  <c r="Z42" i="24" s="1"/>
  <c r="Z33" i="24"/>
  <c r="Z43" i="24" s="1"/>
  <c r="N30" i="24"/>
  <c r="N31" i="24"/>
  <c r="N41" i="24" s="1"/>
  <c r="N32" i="24"/>
  <c r="N42" i="24" s="1"/>
  <c r="N33" i="24"/>
  <c r="N43" i="24" s="1"/>
  <c r="K30" i="24"/>
  <c r="K31" i="24"/>
  <c r="K41" i="24" s="1"/>
  <c r="K32" i="24"/>
  <c r="K42" i="24" s="1"/>
  <c r="K33" i="24"/>
  <c r="K43" i="24" s="1"/>
  <c r="F30" i="24"/>
  <c r="F31" i="24"/>
  <c r="F41" i="24" s="1"/>
  <c r="F32" i="24"/>
  <c r="F42" i="24" s="1"/>
  <c r="F33" i="24"/>
  <c r="F43" i="24" s="1"/>
  <c r="L30" i="24"/>
  <c r="L31" i="24"/>
  <c r="L41" i="24" s="1"/>
  <c r="L32" i="24"/>
  <c r="L42" i="24" s="1"/>
  <c r="L33" i="24"/>
  <c r="L43" i="24" s="1"/>
  <c r="V30" i="24"/>
  <c r="V31" i="24"/>
  <c r="V41" i="24" s="1"/>
  <c r="V32" i="24"/>
  <c r="V42" i="24" s="1"/>
  <c r="V33" i="24"/>
  <c r="V43" i="24" s="1"/>
  <c r="S30" i="24"/>
  <c r="S31" i="24"/>
  <c r="S41" i="24" s="1"/>
  <c r="S32" i="24"/>
  <c r="S42" i="24" s="1"/>
  <c r="S33" i="24"/>
  <c r="S43" i="24" s="1"/>
  <c r="F23" i="24"/>
  <c r="AD20" i="24"/>
  <c r="AD30" i="24"/>
  <c r="T30" i="24"/>
  <c r="T31" i="24"/>
  <c r="T41" i="24" s="1"/>
  <c r="T32" i="24"/>
  <c r="T42" i="24" s="1"/>
  <c r="T33" i="24"/>
  <c r="T43" i="24" s="1"/>
  <c r="G31" i="24"/>
  <c r="G32" i="24"/>
  <c r="G42" i="24" s="1"/>
  <c r="G33" i="24"/>
  <c r="G43" i="24" s="1"/>
  <c r="G30" i="24"/>
  <c r="G40" i="24" s="1"/>
  <c r="AA30" i="24"/>
  <c r="AA31" i="24"/>
  <c r="AA41" i="24" s="1"/>
  <c r="AA32" i="24"/>
  <c r="AA42" i="24" s="1"/>
  <c r="AA33" i="24"/>
  <c r="AA43" i="24" s="1"/>
  <c r="F20" i="24"/>
  <c r="G29" i="29"/>
  <c r="AC10" i="29"/>
  <c r="AC12" i="29" s="1"/>
  <c r="J20" i="24"/>
  <c r="J21" i="24"/>
  <c r="J22" i="24"/>
  <c r="J23" i="24"/>
  <c r="P20" i="24"/>
  <c r="P21" i="24"/>
  <c r="P22" i="24"/>
  <c r="P23" i="24"/>
  <c r="Y21" i="24"/>
  <c r="Y22" i="24"/>
  <c r="Y23" i="24"/>
  <c r="R20" i="24"/>
  <c r="R21" i="24"/>
  <c r="R22" i="24"/>
  <c r="R23" i="24"/>
  <c r="X20" i="24"/>
  <c r="X21" i="24"/>
  <c r="X22" i="24"/>
  <c r="X23" i="24"/>
  <c r="U20" i="24"/>
  <c r="U22" i="24"/>
  <c r="U21" i="24"/>
  <c r="U23" i="24"/>
  <c r="Z20" i="24"/>
  <c r="Z21" i="24"/>
  <c r="Z22" i="24"/>
  <c r="Z23" i="24"/>
  <c r="N20" i="24"/>
  <c r="N21" i="24"/>
  <c r="N22" i="24"/>
  <c r="N23" i="24"/>
  <c r="AC20" i="24"/>
  <c r="AC22" i="24"/>
  <c r="AC21" i="24"/>
  <c r="AC23" i="24"/>
  <c r="W20" i="24"/>
  <c r="W21" i="24"/>
  <c r="W22" i="24"/>
  <c r="W23" i="24"/>
  <c r="I21" i="24"/>
  <c r="I22" i="24"/>
  <c r="I23" i="24"/>
  <c r="H20" i="24"/>
  <c r="H21" i="24"/>
  <c r="H22" i="24"/>
  <c r="H23" i="24"/>
  <c r="Q21" i="24"/>
  <c r="Q22" i="24"/>
  <c r="Q23" i="24"/>
  <c r="M20" i="24"/>
  <c r="M23" i="24"/>
  <c r="M22" i="24"/>
  <c r="M21" i="24"/>
  <c r="L20" i="24"/>
  <c r="L21" i="24"/>
  <c r="L22" i="24"/>
  <c r="L23" i="24"/>
  <c r="V20" i="24"/>
  <c r="V21" i="24"/>
  <c r="V22" i="24"/>
  <c r="V23" i="24"/>
  <c r="K21" i="24"/>
  <c r="K22" i="24"/>
  <c r="K23" i="24"/>
  <c r="T20" i="24"/>
  <c r="T21" i="24"/>
  <c r="T22" i="24"/>
  <c r="T23" i="24"/>
  <c r="G20" i="24"/>
  <c r="G21" i="24"/>
  <c r="G22" i="24"/>
  <c r="G23" i="24"/>
  <c r="S21" i="24"/>
  <c r="S22" i="24"/>
  <c r="S23" i="24"/>
  <c r="AB20" i="24"/>
  <c r="AB21" i="24"/>
  <c r="AB22" i="24"/>
  <c r="AB23" i="24"/>
  <c r="O20" i="24"/>
  <c r="O21" i="24"/>
  <c r="O22" i="24"/>
  <c r="O23" i="24"/>
  <c r="AA21" i="24"/>
  <c r="AA22" i="24"/>
  <c r="AA23" i="24"/>
  <c r="Q20" i="24"/>
  <c r="Y20" i="24"/>
  <c r="K20" i="24"/>
  <c r="S20" i="24"/>
  <c r="AA20" i="24"/>
  <c r="I20" i="24"/>
  <c r="F38" i="15"/>
  <c r="P58" i="33" l="1"/>
  <c r="F24" i="24"/>
  <c r="G34" i="24"/>
  <c r="G41" i="24"/>
  <c r="AC34" i="24"/>
  <c r="AC41" i="24"/>
  <c r="O34" i="24"/>
  <c r="O41" i="24"/>
  <c r="R40" i="24"/>
  <c r="R34" i="24"/>
  <c r="P34" i="24"/>
  <c r="P40" i="24"/>
  <c r="I24" i="24"/>
  <c r="Y34" i="24"/>
  <c r="Y40" i="24"/>
  <c r="H34" i="24"/>
  <c r="H40" i="24"/>
  <c r="H24" i="24"/>
  <c r="S34" i="24"/>
  <c r="S40" i="24"/>
  <c r="L34" i="24"/>
  <c r="L40" i="24"/>
  <c r="K34" i="24"/>
  <c r="K40" i="24"/>
  <c r="Z40" i="24"/>
  <c r="Z34" i="24"/>
  <c r="AA34" i="24"/>
  <c r="AA40" i="24"/>
  <c r="AB34" i="24"/>
  <c r="AB40" i="24"/>
  <c r="T34" i="24"/>
  <c r="T40" i="24"/>
  <c r="W34" i="24"/>
  <c r="W40" i="24"/>
  <c r="X34" i="24"/>
  <c r="X41" i="24"/>
  <c r="U34" i="24"/>
  <c r="U41" i="24"/>
  <c r="I34" i="24"/>
  <c r="I40" i="24"/>
  <c r="AD34" i="24"/>
  <c r="J40" i="24"/>
  <c r="J34" i="24"/>
  <c r="M34" i="24"/>
  <c r="M41" i="24"/>
  <c r="AD24" i="24"/>
  <c r="V34" i="24"/>
  <c r="V40" i="24"/>
  <c r="F34" i="24"/>
  <c r="F40" i="24"/>
  <c r="N34" i="24"/>
  <c r="N40" i="24"/>
  <c r="Q34" i="24"/>
  <c r="Q40" i="24"/>
  <c r="AC11" i="29"/>
  <c r="Y24" i="24"/>
  <c r="V24" i="24"/>
  <c r="M24" i="24"/>
  <c r="AA24" i="24"/>
  <c r="T24" i="24"/>
  <c r="J24" i="24"/>
  <c r="Q24" i="24"/>
  <c r="O24" i="24"/>
  <c r="AC24" i="24"/>
  <c r="Z24" i="24"/>
  <c r="X24" i="24"/>
  <c r="S24" i="24"/>
  <c r="L24" i="24"/>
  <c r="G24" i="24"/>
  <c r="P24" i="24"/>
  <c r="K24" i="24"/>
  <c r="AB24" i="24"/>
  <c r="W24" i="24"/>
  <c r="N24" i="24"/>
  <c r="U24" i="24"/>
  <c r="R24" i="24"/>
  <c r="O59" i="24" l="1"/>
  <c r="O63" i="2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839227-967F-490F-ADF2-C9C1C8DB9899}" keepAlive="1" name="Consulta - games" description="Conexão com a consulta 'games' na pasta de trabalho." type="5" refreshedVersion="0" background="1" saveData="1">
    <dbPr connection="Provider=Microsoft.Mashup.OleDb.1;Data Source=$Workbook$;Location=games;Extended Properties=&quot;&quot;" command="SELECT * FROM [games]"/>
  </connection>
  <connection id="2" xr16:uid="{82A16070-BC65-4247-98D3-A004F3BE600D}" keepAlive="1" name="Consulta - games (2)" description="Conexão com a consulta 'games (2)' na pasta de trabalho." type="5" refreshedVersion="8" background="1" saveData="1">
    <dbPr connection="Provider=Microsoft.Mashup.OleDb.1;Data Source=$Workbook$;Location=&quot;games (2)&quot;;Extended Properties=&quot;&quot;" command="SELECT * FROM [games (2)]"/>
  </connection>
  <connection id="3" xr16:uid="{F229ECBF-6233-4C50-B8EC-FE84C2B086DA}" keepAlive="1" name="Consulta - games (3)" description="Conexão com a consulta 'games (3)' na pasta de trabalho." type="5" refreshedVersion="8" background="1" saveData="1">
    <dbPr connection="Provider=Microsoft.Mashup.OleDb.1;Data Source=$Workbook$;Location=&quot;games (3)&quot;;Extended Properties=&quot;&quot;" command="SELECT * FROM [games (3)]"/>
  </connection>
</connections>
</file>

<file path=xl/sharedStrings.xml><?xml version="1.0" encoding="utf-8"?>
<sst xmlns="http://schemas.openxmlformats.org/spreadsheetml/2006/main" count="48375" uniqueCount="8298">
  <si>
    <t>id</t>
  </si>
  <si>
    <t>rated</t>
  </si>
  <si>
    <t>created_at</t>
  </si>
  <si>
    <t>turns</t>
  </si>
  <si>
    <t>victory_status</t>
  </si>
  <si>
    <t>winner</t>
  </si>
  <si>
    <t>increment_code</t>
  </si>
  <si>
    <t>white_rating</t>
  </si>
  <si>
    <t>black_rating</t>
  </si>
  <si>
    <t>opening_eco</t>
  </si>
  <si>
    <t>outoftime</t>
  </si>
  <si>
    <t>white</t>
  </si>
  <si>
    <t>15+2</t>
  </si>
  <si>
    <t>D10</t>
  </si>
  <si>
    <t>resign</t>
  </si>
  <si>
    <t>black</t>
  </si>
  <si>
    <t>5+10</t>
  </si>
  <si>
    <t>B00</t>
  </si>
  <si>
    <t>mate</t>
  </si>
  <si>
    <t>C20</t>
  </si>
  <si>
    <t>20+0</t>
  </si>
  <si>
    <t>D02</t>
  </si>
  <si>
    <t>30+3</t>
  </si>
  <si>
    <t>C41</t>
  </si>
  <si>
    <t>draw</t>
  </si>
  <si>
    <t>10+0</t>
  </si>
  <si>
    <t>B27</t>
  </si>
  <si>
    <t>D00</t>
  </si>
  <si>
    <t>15+30</t>
  </si>
  <si>
    <t>15+0</t>
  </si>
  <si>
    <t>C50</t>
  </si>
  <si>
    <t>B01</t>
  </si>
  <si>
    <t>20+60</t>
  </si>
  <si>
    <t>A00</t>
  </si>
  <si>
    <t>C02</t>
  </si>
  <si>
    <t>5+40</t>
  </si>
  <si>
    <t>C00</t>
  </si>
  <si>
    <t>8+0</t>
  </si>
  <si>
    <t>15+15</t>
  </si>
  <si>
    <t>C57</t>
  </si>
  <si>
    <t>15+16</t>
  </si>
  <si>
    <t>11+0</t>
  </si>
  <si>
    <t>C55</t>
  </si>
  <si>
    <t>A40</t>
  </si>
  <si>
    <t>15+5</t>
  </si>
  <si>
    <t>B20</t>
  </si>
  <si>
    <t>A25</t>
  </si>
  <si>
    <t>B21</t>
  </si>
  <si>
    <t>10+10</t>
  </si>
  <si>
    <t>D01</t>
  </si>
  <si>
    <t>Wf0zuLQQ</t>
  </si>
  <si>
    <t>C45</t>
  </si>
  <si>
    <t>D06</t>
  </si>
  <si>
    <t>B52</t>
  </si>
  <si>
    <t>15+3</t>
  </si>
  <si>
    <t>D20</t>
  </si>
  <si>
    <t>18+0</t>
  </si>
  <si>
    <t>B06</t>
  </si>
  <si>
    <t>A45</t>
  </si>
  <si>
    <t>B77</t>
  </si>
  <si>
    <t>G5S21pXK</t>
  </si>
  <si>
    <t>30+30</t>
  </si>
  <si>
    <t>A21</t>
  </si>
  <si>
    <t>B70</t>
  </si>
  <si>
    <t>5+5</t>
  </si>
  <si>
    <t>B23</t>
  </si>
  <si>
    <t>30+0</t>
  </si>
  <si>
    <t>oqoT4DLS</t>
  </si>
  <si>
    <t>40+40</t>
  </si>
  <si>
    <t>B76</t>
  </si>
  <si>
    <t>tLnhk43J</t>
  </si>
  <si>
    <t>iq3Kz06t</t>
  </si>
  <si>
    <t>C21</t>
  </si>
  <si>
    <t>A80</t>
  </si>
  <si>
    <t>A20</t>
  </si>
  <si>
    <t>16+0</t>
  </si>
  <si>
    <t>A04</t>
  </si>
  <si>
    <t>6+10</t>
  </si>
  <si>
    <t>C26</t>
  </si>
  <si>
    <t>C44</t>
  </si>
  <si>
    <t>8+10</t>
  </si>
  <si>
    <t>8+12</t>
  </si>
  <si>
    <t>6sTz6t7D</t>
  </si>
  <si>
    <t>E10</t>
  </si>
  <si>
    <t>15+10</t>
  </si>
  <si>
    <t>20+5</t>
  </si>
  <si>
    <t>A41</t>
  </si>
  <si>
    <t>WYOts2ME</t>
  </si>
  <si>
    <t>C01</t>
  </si>
  <si>
    <t>A10</t>
  </si>
  <si>
    <t>C18</t>
  </si>
  <si>
    <t>20+10</t>
  </si>
  <si>
    <t>A47</t>
  </si>
  <si>
    <t>45+0</t>
  </si>
  <si>
    <t>bnCnIJSz</t>
  </si>
  <si>
    <t>C10</t>
  </si>
  <si>
    <t>mkKSL3Ev</t>
  </si>
  <si>
    <t>D80</t>
  </si>
  <si>
    <t>D30</t>
  </si>
  <si>
    <t>D41</t>
  </si>
  <si>
    <t>z1LTn4pe</t>
  </si>
  <si>
    <t>5+8</t>
  </si>
  <si>
    <t>A46</t>
  </si>
  <si>
    <t>D31</t>
  </si>
  <si>
    <t>TMtvbg3w</t>
  </si>
  <si>
    <t>C64</t>
  </si>
  <si>
    <t>q3NHAFFp</t>
  </si>
  <si>
    <t>C24</t>
  </si>
  <si>
    <t>A43</t>
  </si>
  <si>
    <t>XRuQPSzH</t>
  </si>
  <si>
    <t>A08</t>
  </si>
  <si>
    <t>B03</t>
  </si>
  <si>
    <t>B29</t>
  </si>
  <si>
    <t>B02</t>
  </si>
  <si>
    <t>B13</t>
  </si>
  <si>
    <t>B57</t>
  </si>
  <si>
    <t>E20</t>
  </si>
  <si>
    <t>E11</t>
  </si>
  <si>
    <t>C40</t>
  </si>
  <si>
    <t>25+0</t>
  </si>
  <si>
    <t>10+2</t>
  </si>
  <si>
    <t>C11</t>
  </si>
  <si>
    <t>C28</t>
  </si>
  <si>
    <t>15nlkNRf</t>
  </si>
  <si>
    <t>xwl41jna</t>
  </si>
  <si>
    <t>7+2</t>
  </si>
  <si>
    <t>B30</t>
  </si>
  <si>
    <t>1zRjgcqm</t>
  </si>
  <si>
    <t>A56</t>
  </si>
  <si>
    <t>vfnLULoh</t>
  </si>
  <si>
    <t>ut6LIGPI</t>
  </si>
  <si>
    <t>1KbSJtjs</t>
  </si>
  <si>
    <t>C65</t>
  </si>
  <si>
    <t>cqrATt9o</t>
  </si>
  <si>
    <t>B90</t>
  </si>
  <si>
    <t>deKfSOPy</t>
  </si>
  <si>
    <t>vQ1psjxd</t>
  </si>
  <si>
    <t>B50</t>
  </si>
  <si>
    <t>k1qV5HHz</t>
  </si>
  <si>
    <t>25+25</t>
  </si>
  <si>
    <t>B51</t>
  </si>
  <si>
    <t>QQ3iIM2V</t>
  </si>
  <si>
    <t>E00</t>
  </si>
  <si>
    <t>GppFo58m</t>
  </si>
  <si>
    <t>C70</t>
  </si>
  <si>
    <t>BoDJGVyk</t>
  </si>
  <si>
    <t>tqirXAEm</t>
  </si>
  <si>
    <t>GLC4oNZR</t>
  </si>
  <si>
    <t>B11</t>
  </si>
  <si>
    <t>3eLsB99C</t>
  </si>
  <si>
    <t>B22</t>
  </si>
  <si>
    <t>M6zMVwqK</t>
  </si>
  <si>
    <t>B40</t>
  </si>
  <si>
    <t>yrQWTJVz</t>
  </si>
  <si>
    <t>aF6DiZZe</t>
  </si>
  <si>
    <t>0dm3RaQv</t>
  </si>
  <si>
    <t>BxxAvvER</t>
  </si>
  <si>
    <t>B31</t>
  </si>
  <si>
    <t>fPPfEuu5</t>
  </si>
  <si>
    <t>Hysqcekp</t>
  </si>
  <si>
    <t>B18</t>
  </si>
  <si>
    <t>oaKcGCrO</t>
  </si>
  <si>
    <t>C61</t>
  </si>
  <si>
    <t>xMezmOBz</t>
  </si>
  <si>
    <t>7+8</t>
  </si>
  <si>
    <t>46AuHfcq</t>
  </si>
  <si>
    <t>6+6</t>
  </si>
  <si>
    <t>A7ddojjI</t>
  </si>
  <si>
    <t>SGqoxO3v</t>
  </si>
  <si>
    <t>C78</t>
  </si>
  <si>
    <t>pHJ5zXyE</t>
  </si>
  <si>
    <t>WqMvA7iE</t>
  </si>
  <si>
    <t>s3v6jMaX</t>
  </si>
  <si>
    <t>B10</t>
  </si>
  <si>
    <t>hl3zLZmV</t>
  </si>
  <si>
    <t>PHYPEO42</t>
  </si>
  <si>
    <t>NgZ8xxFe</t>
  </si>
  <si>
    <t>1ZeBVc5V</t>
  </si>
  <si>
    <t>OmwDxZpJ</t>
  </si>
  <si>
    <t>JewxmuG9</t>
  </si>
  <si>
    <t>10+4</t>
  </si>
  <si>
    <t>12+0</t>
  </si>
  <si>
    <t>C22</t>
  </si>
  <si>
    <t>C54</t>
  </si>
  <si>
    <t>C68</t>
  </si>
  <si>
    <t>B12</t>
  </si>
  <si>
    <t>C77</t>
  </si>
  <si>
    <t>I8odmGjb</t>
  </si>
  <si>
    <t>A42</t>
  </si>
  <si>
    <t>CxQlHSnq</t>
  </si>
  <si>
    <t>15+1</t>
  </si>
  <si>
    <t>C42</t>
  </si>
  <si>
    <t>D07</t>
  </si>
  <si>
    <t>B32</t>
  </si>
  <si>
    <t>A22</t>
  </si>
  <si>
    <t>C46</t>
  </si>
  <si>
    <t>B07</t>
  </si>
  <si>
    <t>A06</t>
  </si>
  <si>
    <t>2+10</t>
  </si>
  <si>
    <t>9+0</t>
  </si>
  <si>
    <t>6+7</t>
  </si>
  <si>
    <t>C60</t>
  </si>
  <si>
    <t>30+10</t>
  </si>
  <si>
    <t>30+15</t>
  </si>
  <si>
    <t>E83xJFBo</t>
  </si>
  <si>
    <t>10+3</t>
  </si>
  <si>
    <t>9+2</t>
  </si>
  <si>
    <t>A07</t>
  </si>
  <si>
    <t>A02</t>
  </si>
  <si>
    <t>C58</t>
  </si>
  <si>
    <t>7+3</t>
  </si>
  <si>
    <t>A03</t>
  </si>
  <si>
    <t>B54</t>
  </si>
  <si>
    <t>6+5</t>
  </si>
  <si>
    <t>UVbhSOnA</t>
  </si>
  <si>
    <t>D03</t>
  </si>
  <si>
    <t>C69</t>
  </si>
  <si>
    <t>lTOKfWMv</t>
  </si>
  <si>
    <t>D46</t>
  </si>
  <si>
    <t>C34</t>
  </si>
  <si>
    <t>C48</t>
  </si>
  <si>
    <t>C47</t>
  </si>
  <si>
    <t>25+5</t>
  </si>
  <si>
    <t>ZXM2sX4y</t>
  </si>
  <si>
    <t>B24</t>
  </si>
  <si>
    <t>jhA7bDVC</t>
  </si>
  <si>
    <t>C67</t>
  </si>
  <si>
    <t>vc2eo2Sh</t>
  </si>
  <si>
    <t>E61</t>
  </si>
  <si>
    <t>C53</t>
  </si>
  <si>
    <t>C23</t>
  </si>
  <si>
    <t>B96</t>
  </si>
  <si>
    <t>0PVGpBvD</t>
  </si>
  <si>
    <t>A05</t>
  </si>
  <si>
    <t>5+7</t>
  </si>
  <si>
    <t>sAjNrfSm</t>
  </si>
  <si>
    <t>A49</t>
  </si>
  <si>
    <t>FpZiajAh</t>
  </si>
  <si>
    <t>uFREIMDF</t>
  </si>
  <si>
    <t>8+2</t>
  </si>
  <si>
    <t>GIoSZf5k</t>
  </si>
  <si>
    <t>C37</t>
  </si>
  <si>
    <t>20+8</t>
  </si>
  <si>
    <t>A09</t>
  </si>
  <si>
    <t>A01</t>
  </si>
  <si>
    <t>C88</t>
  </si>
  <si>
    <t>B34</t>
  </si>
  <si>
    <t>30+5</t>
  </si>
  <si>
    <t>25+15</t>
  </si>
  <si>
    <t>C03</t>
  </si>
  <si>
    <t>scqVJjj2</t>
  </si>
  <si>
    <t>ERl5w1Lb</t>
  </si>
  <si>
    <t>15+7</t>
  </si>
  <si>
    <t>C33</t>
  </si>
  <si>
    <t>8+8</t>
  </si>
  <si>
    <t>Of7utwYA</t>
  </si>
  <si>
    <t>16+7</t>
  </si>
  <si>
    <t>eZH6krXF</t>
  </si>
  <si>
    <t>10+7</t>
  </si>
  <si>
    <t>A48</t>
  </si>
  <si>
    <t>63lPam9c</t>
  </si>
  <si>
    <t>A11</t>
  </si>
  <si>
    <t>A81</t>
  </si>
  <si>
    <t>B05</t>
  </si>
  <si>
    <t>7+5</t>
  </si>
  <si>
    <t>B53</t>
  </si>
  <si>
    <t>B08</t>
  </si>
  <si>
    <t>C30</t>
  </si>
  <si>
    <t>A15</t>
  </si>
  <si>
    <t>B43</t>
  </si>
  <si>
    <t>C07</t>
  </si>
  <si>
    <t>A34</t>
  </si>
  <si>
    <t>D08</t>
  </si>
  <si>
    <t>A30</t>
  </si>
  <si>
    <t>A13</t>
  </si>
  <si>
    <t>D11</t>
  </si>
  <si>
    <t>D50</t>
  </si>
  <si>
    <t>D35</t>
  </si>
  <si>
    <t>e4kFuJQ9</t>
  </si>
  <si>
    <t>40+20</t>
  </si>
  <si>
    <t>D21</t>
  </si>
  <si>
    <t>C15</t>
  </si>
  <si>
    <t>HDH18gtj</t>
  </si>
  <si>
    <t>lHNSzBps</t>
  </si>
  <si>
    <t>PyEpiSJp</t>
  </si>
  <si>
    <t>yyxv1Rvw</t>
  </si>
  <si>
    <t>15LAUrJ2</t>
  </si>
  <si>
    <t>A7XDlKwD</t>
  </si>
  <si>
    <t>ihRvX5OV</t>
  </si>
  <si>
    <t>ZYvbvpag</t>
  </si>
  <si>
    <t>BnUS7DQe</t>
  </si>
  <si>
    <t>W8zaOGXs</t>
  </si>
  <si>
    <t>TpxYFubZ</t>
  </si>
  <si>
    <t>B09</t>
  </si>
  <si>
    <t>N7FMrhyD</t>
  </si>
  <si>
    <t>leveeyFX</t>
  </si>
  <si>
    <t>cRu3Kf1o</t>
  </si>
  <si>
    <t>gShSMXDR</t>
  </si>
  <si>
    <t>NYlPGBFO</t>
  </si>
  <si>
    <t>brC35BxF</t>
  </si>
  <si>
    <t>fwGfUhX6</t>
  </si>
  <si>
    <t>A52</t>
  </si>
  <si>
    <t>eliy5ecl</t>
  </si>
  <si>
    <t>fFfNpkab</t>
  </si>
  <si>
    <t>k8bpLGVX</t>
  </si>
  <si>
    <t>FGUuHBIN</t>
  </si>
  <si>
    <t>E90</t>
  </si>
  <si>
    <t>FfPQwkyj</t>
  </si>
  <si>
    <t>jTvyCsWT</t>
  </si>
  <si>
    <t>eJgE3AVx</t>
  </si>
  <si>
    <t>ndZRhK6w</t>
  </si>
  <si>
    <t>RkhniADk</t>
  </si>
  <si>
    <t>y9jJdqti</t>
  </si>
  <si>
    <t>B15</t>
  </si>
  <si>
    <t>yC4TNsVZ</t>
  </si>
  <si>
    <t>10+5</t>
  </si>
  <si>
    <t>11+5</t>
  </si>
  <si>
    <t>nQNTkDIK</t>
  </si>
  <si>
    <t>10+15</t>
  </si>
  <si>
    <t>D17</t>
  </si>
  <si>
    <t>YDr0Gbb8</t>
  </si>
  <si>
    <t>xSwSmC1e</t>
  </si>
  <si>
    <t>TovD1oTY</t>
  </si>
  <si>
    <t>u0FzSAO8</t>
  </si>
  <si>
    <t>B33</t>
  </si>
  <si>
    <t>1YmgTIJI</t>
  </si>
  <si>
    <t>DYpN9YxD</t>
  </si>
  <si>
    <t>9ZsNhTh2</t>
  </si>
  <si>
    <t>78hLyDK0</t>
  </si>
  <si>
    <t>A67</t>
  </si>
  <si>
    <t>mquRdEhM</t>
  </si>
  <si>
    <t>awUwx4yw</t>
  </si>
  <si>
    <t>AAiM3La2</t>
  </si>
  <si>
    <t>FrYghAWU</t>
  </si>
  <si>
    <t>2HUEMO77</t>
  </si>
  <si>
    <t>C62</t>
  </si>
  <si>
    <t>ob8ByiQL</t>
  </si>
  <si>
    <t>XDgrsvyY</t>
  </si>
  <si>
    <t>D94</t>
  </si>
  <si>
    <t>drftECef</t>
  </si>
  <si>
    <t>lLnTBNyP</t>
  </si>
  <si>
    <t>q1qoMs5p</t>
  </si>
  <si>
    <t>D37</t>
  </si>
  <si>
    <t>FicdeaYj</t>
  </si>
  <si>
    <t>B17</t>
  </si>
  <si>
    <t>DrNPTV0R</t>
  </si>
  <si>
    <t>h8sFveY6</t>
  </si>
  <si>
    <t>E21</t>
  </si>
  <si>
    <t>x3qqYZK7</t>
  </si>
  <si>
    <t>TTXLxBqr</t>
  </si>
  <si>
    <t>M0iO8NeI</t>
  </si>
  <si>
    <t>DuBCgvJa</t>
  </si>
  <si>
    <t>4Sqxp7eu</t>
  </si>
  <si>
    <t>A99</t>
  </si>
  <si>
    <t>zbVWQB0i</t>
  </si>
  <si>
    <t>e0t2usED</t>
  </si>
  <si>
    <t>jcoH8Yl5</t>
  </si>
  <si>
    <t>ynfbOFga</t>
  </si>
  <si>
    <t>VG0al8lF</t>
  </si>
  <si>
    <t>QR3IXpzt</t>
  </si>
  <si>
    <t>A16</t>
  </si>
  <si>
    <t>4SrloqB0</t>
  </si>
  <si>
    <t>aQ1k38XF</t>
  </si>
  <si>
    <t>PccY4zs2</t>
  </si>
  <si>
    <t>MXV6B40A</t>
  </si>
  <si>
    <t>B41</t>
  </si>
  <si>
    <t>D43</t>
  </si>
  <si>
    <t>eoC6bFlt</t>
  </si>
  <si>
    <t>Sex2TQMA</t>
  </si>
  <si>
    <t>180+0</t>
  </si>
  <si>
    <t>C66</t>
  </si>
  <si>
    <t>GUt4BWYv</t>
  </si>
  <si>
    <t>E17</t>
  </si>
  <si>
    <t>KOX0GIOh</t>
  </si>
  <si>
    <t>JLq6d7LP</t>
  </si>
  <si>
    <t>8+5</t>
  </si>
  <si>
    <t>hN4to7eV</t>
  </si>
  <si>
    <t>3T6iRhh0</t>
  </si>
  <si>
    <t>3+8</t>
  </si>
  <si>
    <t>15+8</t>
  </si>
  <si>
    <t>3PMOVHCd</t>
  </si>
  <si>
    <t>DUjvd9GQ</t>
  </si>
  <si>
    <t>4hOpQkq4</t>
  </si>
  <si>
    <t>U7NDaOs3</t>
  </si>
  <si>
    <t>C79</t>
  </si>
  <si>
    <t>A51</t>
  </si>
  <si>
    <t>xacBVmLA</t>
  </si>
  <si>
    <t>JP6ug5fw</t>
  </si>
  <si>
    <t>cOtmY0Wx</t>
  </si>
  <si>
    <t>zkP3Fthl</t>
  </si>
  <si>
    <t>vM7Emdp3</t>
  </si>
  <si>
    <t>9+1</t>
  </si>
  <si>
    <t>3iG76tYn</t>
  </si>
  <si>
    <t>NZ89tkpl</t>
  </si>
  <si>
    <t>C1JCoZAG</t>
  </si>
  <si>
    <t>E30</t>
  </si>
  <si>
    <t>8z5O0GXW</t>
  </si>
  <si>
    <t>xqeX9j9X</t>
  </si>
  <si>
    <t>lVByKtnM</t>
  </si>
  <si>
    <t>O2lH7Ylz</t>
  </si>
  <si>
    <t>YFAGqr4x</t>
  </si>
  <si>
    <t>i2XoU16H</t>
  </si>
  <si>
    <t>C27</t>
  </si>
  <si>
    <t>sviA3YFR</t>
  </si>
  <si>
    <t>C29</t>
  </si>
  <si>
    <t>ufqg7t3b</t>
  </si>
  <si>
    <t>T9C3CKwR</t>
  </si>
  <si>
    <t>blXTFCHC</t>
  </si>
  <si>
    <t>9+3</t>
  </si>
  <si>
    <t>Qc2LiPNG</t>
  </si>
  <si>
    <t>o5uWDufD</t>
  </si>
  <si>
    <t>A71</t>
  </si>
  <si>
    <t>WsLE7r8G</t>
  </si>
  <si>
    <t>tfKCa5g6</t>
  </si>
  <si>
    <t>0pV2ZEKN</t>
  </si>
  <si>
    <t>bo6KptgN</t>
  </si>
  <si>
    <t>CMeeDg2P</t>
  </si>
  <si>
    <t>TpJErHGl</t>
  </si>
  <si>
    <t>B94</t>
  </si>
  <si>
    <t>2+15</t>
  </si>
  <si>
    <t>10+1</t>
  </si>
  <si>
    <t>WB4cuSmD</t>
  </si>
  <si>
    <t>5+12</t>
  </si>
  <si>
    <t>Rl65IQlX</t>
  </si>
  <si>
    <t>B38</t>
  </si>
  <si>
    <t>Mn8AEg13</t>
  </si>
  <si>
    <t>60+10</t>
  </si>
  <si>
    <t>5+60</t>
  </si>
  <si>
    <t>23WLlukF</t>
  </si>
  <si>
    <t>D04</t>
  </si>
  <si>
    <t>6YAtxCka</t>
  </si>
  <si>
    <t>JLfmEWad</t>
  </si>
  <si>
    <t>FqftsOiN</t>
  </si>
  <si>
    <t>mskSEbwv</t>
  </si>
  <si>
    <t>MRBPa9AX</t>
  </si>
  <si>
    <t>8+15</t>
  </si>
  <si>
    <t>W9898sKn</t>
  </si>
  <si>
    <t>cUi6SZv8</t>
  </si>
  <si>
    <t>30+25</t>
  </si>
  <si>
    <t>pmaYJ9Kv</t>
  </si>
  <si>
    <t>12+1</t>
  </si>
  <si>
    <t>dKenDQ27</t>
  </si>
  <si>
    <t>79RGpjMH</t>
  </si>
  <si>
    <t>KVgN96ck</t>
  </si>
  <si>
    <t>65Um9Tcf</t>
  </si>
  <si>
    <t>stmk2OCH</t>
  </si>
  <si>
    <t>niNth6JB</t>
  </si>
  <si>
    <t>0rISydr6</t>
  </si>
  <si>
    <t>9JFLJi6k</t>
  </si>
  <si>
    <t>td0tnDDQ</t>
  </si>
  <si>
    <t>uMoXrR1H</t>
  </si>
  <si>
    <t>B87</t>
  </si>
  <si>
    <t>srcEDwLR</t>
  </si>
  <si>
    <t>D12</t>
  </si>
  <si>
    <t>zlQThGVX</t>
  </si>
  <si>
    <t>iZxEsXji</t>
  </si>
  <si>
    <t>0zirgLwT</t>
  </si>
  <si>
    <t>14+0</t>
  </si>
  <si>
    <t>DlQedaAr</t>
  </si>
  <si>
    <t>NLpJ8sIu</t>
  </si>
  <si>
    <t>WHRdaJm2</t>
  </si>
  <si>
    <t>mzWzFRLc</t>
  </si>
  <si>
    <t>2QfmNLYQ</t>
  </si>
  <si>
    <t>DRU2XG6w</t>
  </si>
  <si>
    <t>E59</t>
  </si>
  <si>
    <t>3sgLsYyY</t>
  </si>
  <si>
    <t>C91</t>
  </si>
  <si>
    <t>O0OBA96e</t>
  </si>
  <si>
    <t>XryQwipq</t>
  </si>
  <si>
    <t>1tXeLMK6</t>
  </si>
  <si>
    <t>E14</t>
  </si>
  <si>
    <t>AkbbM88h</t>
  </si>
  <si>
    <t>ZACSaRzi</t>
  </si>
  <si>
    <t>HpBrr0uW</t>
  </si>
  <si>
    <t>XzDEJEAK</t>
  </si>
  <si>
    <t>w5In6nw7</t>
  </si>
  <si>
    <t>xoVyq1H5</t>
  </si>
  <si>
    <t>OKJpY1xW</t>
  </si>
  <si>
    <t>AhfLQxfz</t>
  </si>
  <si>
    <t>xo07RRgm</t>
  </si>
  <si>
    <t>aHpSpXBY</t>
  </si>
  <si>
    <t>5YtoU21m</t>
  </si>
  <si>
    <t>60+20</t>
  </si>
  <si>
    <t>vU4OAYrU</t>
  </si>
  <si>
    <t>c2BoVvDL</t>
  </si>
  <si>
    <t>MEaajEWP</t>
  </si>
  <si>
    <t>QuGLUpj8</t>
  </si>
  <si>
    <t>lzzUULmL</t>
  </si>
  <si>
    <t>A28</t>
  </si>
  <si>
    <t>TPZImYDg</t>
  </si>
  <si>
    <t>0jzEWHFq</t>
  </si>
  <si>
    <t>10+8</t>
  </si>
  <si>
    <t>20+3</t>
  </si>
  <si>
    <t>14+12</t>
  </si>
  <si>
    <t>7+7</t>
  </si>
  <si>
    <t>ZSUzhRPE</t>
  </si>
  <si>
    <t>w7Jan8kW</t>
  </si>
  <si>
    <t>0pTEZ4c0</t>
  </si>
  <si>
    <t>3hmhY2QN</t>
  </si>
  <si>
    <t>oKdWwqks</t>
  </si>
  <si>
    <t>qFAi4678</t>
  </si>
  <si>
    <t>uwEoLEqt</t>
  </si>
  <si>
    <t>rqAoLyjN</t>
  </si>
  <si>
    <t>RDWDc6gB</t>
  </si>
  <si>
    <t>y2fV8bHp</t>
  </si>
  <si>
    <t>hYgldZgW</t>
  </si>
  <si>
    <t>zPupVDBF</t>
  </si>
  <si>
    <t>D45GXjvY</t>
  </si>
  <si>
    <t>60+0</t>
  </si>
  <si>
    <t>gB9xoMat</t>
  </si>
  <si>
    <t>4h5pgEPz</t>
  </si>
  <si>
    <t>45+45</t>
  </si>
  <si>
    <t>40aPOms3</t>
  </si>
  <si>
    <t>B7pm4CS7</t>
  </si>
  <si>
    <t>CZydGTTM</t>
  </si>
  <si>
    <t>kjcAhcqA</t>
  </si>
  <si>
    <t>fpy4l7uG</t>
  </si>
  <si>
    <t>C59</t>
  </si>
  <si>
    <t>j6KBt6J0</t>
  </si>
  <si>
    <t>5+6</t>
  </si>
  <si>
    <t>fUXsv25b</t>
  </si>
  <si>
    <t>dh097wuJ</t>
  </si>
  <si>
    <t>XrBt8qq0</t>
  </si>
  <si>
    <t>v0LKCXys</t>
  </si>
  <si>
    <t>sCGHOpvl</t>
  </si>
  <si>
    <t>sARMWAcM</t>
  </si>
  <si>
    <t>JTF5lktc</t>
  </si>
  <si>
    <t>tIbVGp2o</t>
  </si>
  <si>
    <t>2NE5eGaX</t>
  </si>
  <si>
    <t>A2Owhl4L</t>
  </si>
  <si>
    <t>D05</t>
  </si>
  <si>
    <t>SnAAGIyU</t>
  </si>
  <si>
    <t>D48</t>
  </si>
  <si>
    <t>nfx9Gu0l</t>
  </si>
  <si>
    <t>fv9uCJeh</t>
  </si>
  <si>
    <t>9BUi3r5Q</t>
  </si>
  <si>
    <t>csF2CjMH</t>
  </si>
  <si>
    <t>M3C2yjzI</t>
  </si>
  <si>
    <t>hyCmLj7A</t>
  </si>
  <si>
    <t>KCRA9rHk</t>
  </si>
  <si>
    <t>9N9o9zK6</t>
  </si>
  <si>
    <t>C49</t>
  </si>
  <si>
    <t>8mE1pMht</t>
  </si>
  <si>
    <t>wV77QKJh</t>
  </si>
  <si>
    <t>Nrwnvyrx</t>
  </si>
  <si>
    <t>tyWYBpMs</t>
  </si>
  <si>
    <t>zPwZcNlm</t>
  </si>
  <si>
    <t>lIsZEF0G</t>
  </si>
  <si>
    <t>WuGtllvl</t>
  </si>
  <si>
    <t>B36</t>
  </si>
  <si>
    <t>180+180</t>
  </si>
  <si>
    <t>8+3</t>
  </si>
  <si>
    <t>RsERFEbb</t>
  </si>
  <si>
    <t>4+6</t>
  </si>
  <si>
    <t>b1MLIFpL</t>
  </si>
  <si>
    <t>10+25</t>
  </si>
  <si>
    <t>3+10</t>
  </si>
  <si>
    <t>ahCi7B8k</t>
  </si>
  <si>
    <t>pVodVKhK</t>
  </si>
  <si>
    <t>A35</t>
  </si>
  <si>
    <t>lLMchIam</t>
  </si>
  <si>
    <t>Ju3yDDDT</t>
  </si>
  <si>
    <t>D15</t>
  </si>
  <si>
    <t>A27</t>
  </si>
  <si>
    <t>khJOZetm</t>
  </si>
  <si>
    <t>8CCBHpef</t>
  </si>
  <si>
    <t>7+4</t>
  </si>
  <si>
    <t>MP8TYTbX</t>
  </si>
  <si>
    <t>mu5KYglJ</t>
  </si>
  <si>
    <t>2shZQ2X6</t>
  </si>
  <si>
    <t>XNMbvz8v</t>
  </si>
  <si>
    <t>ILxgRGiu</t>
  </si>
  <si>
    <t>c4xul4aH</t>
  </si>
  <si>
    <t>WwbMGpf4</t>
  </si>
  <si>
    <t>KetcbxgQ</t>
  </si>
  <si>
    <t>YXqa1YZX</t>
  </si>
  <si>
    <t>UiON74S2</t>
  </si>
  <si>
    <t>MEJPk9T3</t>
  </si>
  <si>
    <t>EW9x3t3G</t>
  </si>
  <si>
    <t>GYFSYJ8I</t>
  </si>
  <si>
    <t>8JTLzHwA</t>
  </si>
  <si>
    <t>kNKj3koe</t>
  </si>
  <si>
    <t>rw7RU3xt</t>
  </si>
  <si>
    <t>B45</t>
  </si>
  <si>
    <t>UqXGYbEO</t>
  </si>
  <si>
    <t>E34</t>
  </si>
  <si>
    <t>D53</t>
  </si>
  <si>
    <t>sMMTqjS2</t>
  </si>
  <si>
    <t>D70</t>
  </si>
  <si>
    <t>ahRf9QQY</t>
  </si>
  <si>
    <t>C12</t>
  </si>
  <si>
    <t>AbugvFSH</t>
  </si>
  <si>
    <t>3AYfI6Nb</t>
  </si>
  <si>
    <t>jta14D31</t>
  </si>
  <si>
    <t>L0LynXk7</t>
  </si>
  <si>
    <t>CzyKEMYc</t>
  </si>
  <si>
    <t>FWSFnqOu</t>
  </si>
  <si>
    <t>UeXIQ4YD</t>
  </si>
  <si>
    <t>k9zI0R0u</t>
  </si>
  <si>
    <t>pCrySQHQ</t>
  </si>
  <si>
    <t>RaxjeYPG</t>
  </si>
  <si>
    <t>Q6a9PXXJ</t>
  </si>
  <si>
    <t>EC67dmCN</t>
  </si>
  <si>
    <t>KOHqRuCN</t>
  </si>
  <si>
    <t>fWfh1j30</t>
  </si>
  <si>
    <t>6+3</t>
  </si>
  <si>
    <t>hRpghvXz</t>
  </si>
  <si>
    <t>JYWHCWqI</t>
  </si>
  <si>
    <t>xegBnwXE</t>
  </si>
  <si>
    <t>me8hf4aQ</t>
  </si>
  <si>
    <t>K6LIk4Se</t>
  </si>
  <si>
    <t>B56</t>
  </si>
  <si>
    <t>YvfEdSyq</t>
  </si>
  <si>
    <t>5+15</t>
  </si>
  <si>
    <t>IrBSkx6x</t>
  </si>
  <si>
    <t>NbllyuAy</t>
  </si>
  <si>
    <t>45+15</t>
  </si>
  <si>
    <t>O81o2L6O</t>
  </si>
  <si>
    <t>DuU01NgO</t>
  </si>
  <si>
    <t>E77</t>
  </si>
  <si>
    <t>jlp0sgqZ</t>
  </si>
  <si>
    <t>KA0F7d5x</t>
  </si>
  <si>
    <t>kn98dXeN</t>
  </si>
  <si>
    <t>C25</t>
  </si>
  <si>
    <t>55NKPGPj</t>
  </si>
  <si>
    <t>6+8</t>
  </si>
  <si>
    <t>MiwgmdxP</t>
  </si>
  <si>
    <t>IOHtxlJ9</t>
  </si>
  <si>
    <t>jbGMdkj6</t>
  </si>
  <si>
    <t>CLyVimXY</t>
  </si>
  <si>
    <t>MZRiITT5</t>
  </si>
  <si>
    <t>TpxydBqb</t>
  </si>
  <si>
    <t>3QXShO34</t>
  </si>
  <si>
    <t>A85</t>
  </si>
  <si>
    <t>r27Ve8Mq</t>
  </si>
  <si>
    <t>XUroeyz9</t>
  </si>
  <si>
    <t>ZAGMt3YB</t>
  </si>
  <si>
    <t>NR0OBenc</t>
  </si>
  <si>
    <t>gYo5F5em</t>
  </si>
  <si>
    <t>YHxoXzZ5</t>
  </si>
  <si>
    <t>M2NfrvAD</t>
  </si>
  <si>
    <t>VdPZD8QR</t>
  </si>
  <si>
    <t>8WrJkEsB</t>
  </si>
  <si>
    <t>1lxYxRv6</t>
  </si>
  <si>
    <t>Je495sc5</t>
  </si>
  <si>
    <t>E71</t>
  </si>
  <si>
    <t>HNN7bCZg</t>
  </si>
  <si>
    <t>R8ur9lKI</t>
  </si>
  <si>
    <t>nslqDgw1</t>
  </si>
  <si>
    <t>puuzrb4D</t>
  </si>
  <si>
    <t>hWVdbGaa</t>
  </si>
  <si>
    <t>HYcw8stO</t>
  </si>
  <si>
    <t>tzibpoeG</t>
  </si>
  <si>
    <t>6+4</t>
  </si>
  <si>
    <t>C72</t>
  </si>
  <si>
    <t>B25</t>
  </si>
  <si>
    <t>SYESqOWy</t>
  </si>
  <si>
    <t>B14</t>
  </si>
  <si>
    <t>lVrVtbtK</t>
  </si>
  <si>
    <t>h1IvnpwH</t>
  </si>
  <si>
    <t>aiTZVJzr</t>
  </si>
  <si>
    <t>C05</t>
  </si>
  <si>
    <t>5fnwzmqt</t>
  </si>
  <si>
    <t>C56</t>
  </si>
  <si>
    <t>41T8PqHr</t>
  </si>
  <si>
    <t>7WQXh1MK</t>
  </si>
  <si>
    <t>cUCD00VT</t>
  </si>
  <si>
    <t>wWKa0PcW</t>
  </si>
  <si>
    <t>LHhLL6vY</t>
  </si>
  <si>
    <t>WoPAKStE</t>
  </si>
  <si>
    <t>5Vz7CpBg</t>
  </si>
  <si>
    <t>2rCdFC9Y</t>
  </si>
  <si>
    <t>jeaXUJ1g</t>
  </si>
  <si>
    <t>5Gx0JqsI</t>
  </si>
  <si>
    <t>aUy84ain</t>
  </si>
  <si>
    <t>SAG5M52q</t>
  </si>
  <si>
    <t>l7E1pmu0</t>
  </si>
  <si>
    <t>gFKsyCYk</t>
  </si>
  <si>
    <t>B35</t>
  </si>
  <si>
    <t>71jnYOUO</t>
  </si>
  <si>
    <t>z5sScE2d</t>
  </si>
  <si>
    <t>Lh1ZeVsn</t>
  </si>
  <si>
    <t>nNaPEIJT</t>
  </si>
  <si>
    <t>QTswmZv9</t>
  </si>
  <si>
    <t>SCBFMr9d</t>
  </si>
  <si>
    <t>UhF1j540</t>
  </si>
  <si>
    <t>Q9djSJ7y</t>
  </si>
  <si>
    <t>PfHiJEHq</t>
  </si>
  <si>
    <t>4KVtmZTO</t>
  </si>
  <si>
    <t>sKIvK1wg</t>
  </si>
  <si>
    <t>hqs3bFL0</t>
  </si>
  <si>
    <t>NnFdUBcx</t>
  </si>
  <si>
    <t>AtAzn0Gd</t>
  </si>
  <si>
    <t>15+4</t>
  </si>
  <si>
    <t>VVwme47o</t>
  </si>
  <si>
    <t>A29</t>
  </si>
  <si>
    <t>20+15</t>
  </si>
  <si>
    <t>nZfKczBO</t>
  </si>
  <si>
    <t>D32</t>
  </si>
  <si>
    <t>B95</t>
  </si>
  <si>
    <t>CZ5SVUxo</t>
  </si>
  <si>
    <t>20+2</t>
  </si>
  <si>
    <t>LYlxdEty</t>
  </si>
  <si>
    <t>uNfygRgx</t>
  </si>
  <si>
    <t>L768PLLv</t>
  </si>
  <si>
    <t>1uRmJzvQ</t>
  </si>
  <si>
    <t>XJkXGWAC</t>
  </si>
  <si>
    <t>MJLo7FmN</t>
  </si>
  <si>
    <t>y2lOPYBP</t>
  </si>
  <si>
    <t>r6fCkxwG</t>
  </si>
  <si>
    <t>B28</t>
  </si>
  <si>
    <t>uc7VTT6S</t>
  </si>
  <si>
    <t>B84</t>
  </si>
  <si>
    <t>XKjHSSBq</t>
  </si>
  <si>
    <t>By6ay40V</t>
  </si>
  <si>
    <t>4zWFJ8FI</t>
  </si>
  <si>
    <t>9+10</t>
  </si>
  <si>
    <t>8+7</t>
  </si>
  <si>
    <t>B46</t>
  </si>
  <si>
    <t>0V0zNPjX</t>
  </si>
  <si>
    <t>Dmbhp6wM</t>
  </si>
  <si>
    <t>B44</t>
  </si>
  <si>
    <t>A53</t>
  </si>
  <si>
    <t>7zV5DFwK</t>
  </si>
  <si>
    <t>x7AA1vc4</t>
  </si>
  <si>
    <t>XZYl9PYc</t>
  </si>
  <si>
    <t>Y6IYr6mM</t>
  </si>
  <si>
    <t>VUdvtxgL</t>
  </si>
  <si>
    <t>D93</t>
  </si>
  <si>
    <t>3zQihcm7</t>
  </si>
  <si>
    <t>D60</t>
  </si>
  <si>
    <t>AcF2QAS4</t>
  </si>
  <si>
    <t>VqgMIpfs</t>
  </si>
  <si>
    <t>RezC16d6</t>
  </si>
  <si>
    <t>Ou14Ebh0</t>
  </si>
  <si>
    <t>mcO0n9q6</t>
  </si>
  <si>
    <t>DGlHTq0f</t>
  </si>
  <si>
    <t>70qbWGeP</t>
  </si>
  <si>
    <t>XUbv109t</t>
  </si>
  <si>
    <t>x861mJ9D</t>
  </si>
  <si>
    <t>sYYRzbEG</t>
  </si>
  <si>
    <t>uJ5oH33l</t>
  </si>
  <si>
    <t>ef8Iy9Is</t>
  </si>
  <si>
    <t>B88</t>
  </si>
  <si>
    <t>sCNxiRMR</t>
  </si>
  <si>
    <t>CTC1Uq3V</t>
  </si>
  <si>
    <t>bHcqhbzl</t>
  </si>
  <si>
    <t>3FBmhBFy</t>
  </si>
  <si>
    <t>sv4OVqgE</t>
  </si>
  <si>
    <t>nmphOJte</t>
  </si>
  <si>
    <t>vjFj0jYX</t>
  </si>
  <si>
    <t>1heLxxHy</t>
  </si>
  <si>
    <t>EaxBT3aP</t>
  </si>
  <si>
    <t>LoBG5iGB</t>
  </si>
  <si>
    <t>R9ksJTCJ</t>
  </si>
  <si>
    <t>kSRKW4At</t>
  </si>
  <si>
    <t>SgdtGyae</t>
  </si>
  <si>
    <t>89g8N1t6</t>
  </si>
  <si>
    <t>C74</t>
  </si>
  <si>
    <t>oTYJu1Mv</t>
  </si>
  <si>
    <t>cdw6aGPQ</t>
  </si>
  <si>
    <t>yUEBneli</t>
  </si>
  <si>
    <t>9DT6udPi</t>
  </si>
  <si>
    <t>wvKmOGY3</t>
  </si>
  <si>
    <t>aKEBIuvF</t>
  </si>
  <si>
    <t>QM7G4UXp</t>
  </si>
  <si>
    <t>PG7Cf6TK</t>
  </si>
  <si>
    <t>GwaQPmmm</t>
  </si>
  <si>
    <t>Pp47gLSy</t>
  </si>
  <si>
    <t>LYRwB0rx</t>
  </si>
  <si>
    <t>FDpY1HDN</t>
  </si>
  <si>
    <t>EK9oAjsM</t>
  </si>
  <si>
    <t>Kk4naeFI</t>
  </si>
  <si>
    <t>vRXfyBLl</t>
  </si>
  <si>
    <t>cmLhlsBK</t>
  </si>
  <si>
    <t>KS7FNfkG</t>
  </si>
  <si>
    <t>wvExJmBs</t>
  </si>
  <si>
    <t>lalAtqXZ</t>
  </si>
  <si>
    <t>jIghrahe</t>
  </si>
  <si>
    <t>aODLTTGV</t>
  </si>
  <si>
    <t>xxNfjMHi</t>
  </si>
  <si>
    <t>XwXKKRgH</t>
  </si>
  <si>
    <t>uPzqP2FV</t>
  </si>
  <si>
    <t>D25</t>
  </si>
  <si>
    <t>tcldEfFZ</t>
  </si>
  <si>
    <t>Pzz9Gc9Q</t>
  </si>
  <si>
    <t>ewxjkJOT</t>
  </si>
  <si>
    <t>tWOp5Xrm</t>
  </si>
  <si>
    <t>186UEYVk</t>
  </si>
  <si>
    <t>82ivBVh7</t>
  </si>
  <si>
    <t>akxVQ1pj</t>
  </si>
  <si>
    <t>C52</t>
  </si>
  <si>
    <t>35KwPzRM</t>
  </si>
  <si>
    <t>2Oki1TZT</t>
  </si>
  <si>
    <t>kmWD4yQ1</t>
  </si>
  <si>
    <t>7+10</t>
  </si>
  <si>
    <t>NfBNi0eX</t>
  </si>
  <si>
    <t>10+60</t>
  </si>
  <si>
    <t>9sVsFP7b</t>
  </si>
  <si>
    <t>C14</t>
  </si>
  <si>
    <t>zmE33vKV</t>
  </si>
  <si>
    <t>B98</t>
  </si>
  <si>
    <t>Mixsmun3</t>
  </si>
  <si>
    <t>WnW6BkKp</t>
  </si>
  <si>
    <t>5+30</t>
  </si>
  <si>
    <t>mG08UIle</t>
  </si>
  <si>
    <t>U7OdyrQS</t>
  </si>
  <si>
    <t>LNWqo262</t>
  </si>
  <si>
    <t>C56iS8Oi</t>
  </si>
  <si>
    <t>NFOesFXB</t>
  </si>
  <si>
    <t>3n65to6a</t>
  </si>
  <si>
    <t>D26</t>
  </si>
  <si>
    <t>20+30</t>
  </si>
  <si>
    <t>14+10</t>
  </si>
  <si>
    <t>25+10</t>
  </si>
  <si>
    <t>XTiCByNu</t>
  </si>
  <si>
    <t>nj2jx6cK</t>
  </si>
  <si>
    <t>lQJTIBjJ</t>
  </si>
  <si>
    <t>O3AqNKCm</t>
  </si>
  <si>
    <t>4Mjuq5FZ</t>
  </si>
  <si>
    <t>sWtq0Mpf</t>
  </si>
  <si>
    <t>EeRrok9P</t>
  </si>
  <si>
    <t>qTCNlOrr</t>
  </si>
  <si>
    <t>uyMGgXPm</t>
  </si>
  <si>
    <t>D3JyKYNK</t>
  </si>
  <si>
    <t>arzbKwo8</t>
  </si>
  <si>
    <t>GEP9xUN1</t>
  </si>
  <si>
    <t>BD7T26aK</t>
  </si>
  <si>
    <t>8+1</t>
  </si>
  <si>
    <t>lpk1eSSE</t>
  </si>
  <si>
    <t>A38</t>
  </si>
  <si>
    <t>Z7eY0Y0J</t>
  </si>
  <si>
    <t>UKIKvk9h</t>
  </si>
  <si>
    <t>QiDC95ct</t>
  </si>
  <si>
    <t>B93</t>
  </si>
  <si>
    <t>t9EZlOCa</t>
  </si>
  <si>
    <t>RIYxTbeh</t>
  </si>
  <si>
    <t>0MGAMQ5Q</t>
  </si>
  <si>
    <t>ALuHHxM0</t>
  </si>
  <si>
    <t>9oGBkDPo</t>
  </si>
  <si>
    <t>6kUImh0v</t>
  </si>
  <si>
    <t>xVFuT8LQ</t>
  </si>
  <si>
    <t>93gcNJmY</t>
  </si>
  <si>
    <t>3PySthDP</t>
  </si>
  <si>
    <t>VdqkrziX</t>
  </si>
  <si>
    <t>Ht8upQAD</t>
  </si>
  <si>
    <t>rLGXMcnm</t>
  </si>
  <si>
    <t>rnct8I2E</t>
  </si>
  <si>
    <t>1LxEUN8c</t>
  </si>
  <si>
    <t>EFDMHzyN</t>
  </si>
  <si>
    <t>BAU3m3Ls</t>
  </si>
  <si>
    <t>7Ru451Oz</t>
  </si>
  <si>
    <t>0sP7r3OB</t>
  </si>
  <si>
    <t>xSbDQvre</t>
  </si>
  <si>
    <t>Aq7UABKu</t>
  </si>
  <si>
    <t>JVS21hVC</t>
  </si>
  <si>
    <t>UwH8rVKW</t>
  </si>
  <si>
    <t>YGp2YjQd</t>
  </si>
  <si>
    <t>aWP7v2cL</t>
  </si>
  <si>
    <t>d0nCCPZn</t>
  </si>
  <si>
    <t>NspFd17k</t>
  </si>
  <si>
    <t>E44</t>
  </si>
  <si>
    <t>E32</t>
  </si>
  <si>
    <t>iQ7bajsC</t>
  </si>
  <si>
    <t>WLIRz0Fp</t>
  </si>
  <si>
    <t>5EdP4lr9</t>
  </si>
  <si>
    <t>aYSmTNvX</t>
  </si>
  <si>
    <t>oortmAnz</t>
  </si>
  <si>
    <t>uRhx5teW</t>
  </si>
  <si>
    <t>IXaGMTT8</t>
  </si>
  <si>
    <t>D712qGAQ</t>
  </si>
  <si>
    <t>cbyEPy1j</t>
  </si>
  <si>
    <t>h6YtaHJa</t>
  </si>
  <si>
    <t>gygIC3Ly</t>
  </si>
  <si>
    <t>acOzSVq5</t>
  </si>
  <si>
    <t>ktZlgeg4</t>
  </si>
  <si>
    <t>ktbttJF8</t>
  </si>
  <si>
    <t>3uFwr7Gw</t>
  </si>
  <si>
    <t>10M9AKRq</t>
  </si>
  <si>
    <t>qupBk9AA</t>
  </si>
  <si>
    <t>Dh19BxTM</t>
  </si>
  <si>
    <t>zsWLHugA</t>
  </si>
  <si>
    <t>zXjVnIUc</t>
  </si>
  <si>
    <t>7gg38Uu2</t>
  </si>
  <si>
    <t>y2tnnbAK</t>
  </si>
  <si>
    <t>GGYgn7AL</t>
  </si>
  <si>
    <t>zaKdIdv9</t>
  </si>
  <si>
    <t>8FrEczjJ</t>
  </si>
  <si>
    <t>xG5ck0mP</t>
  </si>
  <si>
    <t>BUXdJa1P</t>
  </si>
  <si>
    <t>fiGqiCQw</t>
  </si>
  <si>
    <t>K8OcdwrH</t>
  </si>
  <si>
    <t>Jsrrc5Dh</t>
  </si>
  <si>
    <t>E73</t>
  </si>
  <si>
    <t>e3AQyrJL</t>
  </si>
  <si>
    <t>m0Y2LkwA</t>
  </si>
  <si>
    <t>Nt3h8slU</t>
  </si>
  <si>
    <t>E70</t>
  </si>
  <si>
    <t>uMKK8lKb</t>
  </si>
  <si>
    <t>zkONMhnQ</t>
  </si>
  <si>
    <t>rAIBB1pd</t>
  </si>
  <si>
    <t>8yihAnQB</t>
  </si>
  <si>
    <t>Ca2U9MgL</t>
  </si>
  <si>
    <t>oZycl4sw</t>
  </si>
  <si>
    <t>WzUcoaHa</t>
  </si>
  <si>
    <t>CtTh8DSP</t>
  </si>
  <si>
    <t>B86</t>
  </si>
  <si>
    <t>kmDltFO9</t>
  </si>
  <si>
    <t>1nGpOVLb</t>
  </si>
  <si>
    <t>ufQfuIcS</t>
  </si>
  <si>
    <t>LR4sil1c</t>
  </si>
  <si>
    <t>JVSYATVe</t>
  </si>
  <si>
    <t>C6NbZ5K1</t>
  </si>
  <si>
    <t>ev86MGhk</t>
  </si>
  <si>
    <t>57FKdGGO</t>
  </si>
  <si>
    <t>AcHVMHGh</t>
  </si>
  <si>
    <t>TDgwoZ2x</t>
  </si>
  <si>
    <t>B92</t>
  </si>
  <si>
    <t>tRJEQWrY</t>
  </si>
  <si>
    <t>I1Ao5Fyx</t>
  </si>
  <si>
    <t>BRX6kDtm</t>
  </si>
  <si>
    <t>9+12</t>
  </si>
  <si>
    <t>VqutluG0</t>
  </si>
  <si>
    <t>a8L8YbVT</t>
  </si>
  <si>
    <t>uBweY2x6</t>
  </si>
  <si>
    <t>4QzkxAdg</t>
  </si>
  <si>
    <t>eEgVVOBl</t>
  </si>
  <si>
    <t>Zzhixkcs</t>
  </si>
  <si>
    <t>GcpXdcMo</t>
  </si>
  <si>
    <t>E76</t>
  </si>
  <si>
    <t>0+15</t>
  </si>
  <si>
    <t>A50</t>
  </si>
  <si>
    <t>15+6</t>
  </si>
  <si>
    <t>T3qbhhGY</t>
  </si>
  <si>
    <t>8+6</t>
  </si>
  <si>
    <t>10+6</t>
  </si>
  <si>
    <t>hlaHqpBs</t>
  </si>
  <si>
    <t>VhbOEE8y</t>
  </si>
  <si>
    <t>15+14</t>
  </si>
  <si>
    <t>E24</t>
  </si>
  <si>
    <t>uV7Tz1VK</t>
  </si>
  <si>
    <t>eh9uKIxW</t>
  </si>
  <si>
    <t>UBgIyfUK</t>
  </si>
  <si>
    <t>C3aPNB4q</t>
  </si>
  <si>
    <t>pF4xwLhV</t>
  </si>
  <si>
    <t>mnPRGXSv</t>
  </si>
  <si>
    <t>ZbpBE1KG</t>
  </si>
  <si>
    <t>TpxMfdje</t>
  </si>
  <si>
    <t>AAl05X5q</t>
  </si>
  <si>
    <t>7f1rqEQ5</t>
  </si>
  <si>
    <t>5JMfNcsm</t>
  </si>
  <si>
    <t>uKDsRPs3</t>
  </si>
  <si>
    <t>wDebmYFN</t>
  </si>
  <si>
    <t>Taz3RYHv</t>
  </si>
  <si>
    <t>mykn47vz</t>
  </si>
  <si>
    <t>lyehW9Cz</t>
  </si>
  <si>
    <t>I2daIwHO</t>
  </si>
  <si>
    <t>swHS9wgg</t>
  </si>
  <si>
    <t>oAQXKFYu</t>
  </si>
  <si>
    <t>7SvCANan</t>
  </si>
  <si>
    <t>mR3GiC7N</t>
  </si>
  <si>
    <t>DOWS38pc</t>
  </si>
  <si>
    <t>x3OYetYb</t>
  </si>
  <si>
    <t>Ur0u8eOr</t>
  </si>
  <si>
    <t>D44</t>
  </si>
  <si>
    <t>cGsLMyOS</t>
  </si>
  <si>
    <t>hhD3r51a</t>
  </si>
  <si>
    <t>0iY93CeS</t>
  </si>
  <si>
    <t>S5wPbKjt</t>
  </si>
  <si>
    <t>20+20</t>
  </si>
  <si>
    <t>aGb98waU</t>
  </si>
  <si>
    <t>A84</t>
  </si>
  <si>
    <t>D24</t>
  </si>
  <si>
    <t>tz28kvfl</t>
  </si>
  <si>
    <t>E0eME8I9</t>
  </si>
  <si>
    <t>mxmDuHrg</t>
  </si>
  <si>
    <t>C36</t>
  </si>
  <si>
    <t>llzca2RX</t>
  </si>
  <si>
    <t>D85</t>
  </si>
  <si>
    <t>B42</t>
  </si>
  <si>
    <t>E60</t>
  </si>
  <si>
    <t>AcO5rJna</t>
  </si>
  <si>
    <t>QO2aIzfV</t>
  </si>
  <si>
    <t>JMFibP6b</t>
  </si>
  <si>
    <t>0PqUU4BP</t>
  </si>
  <si>
    <t>A17</t>
  </si>
  <si>
    <t>KocQ1d7F</t>
  </si>
  <si>
    <t>3U4ZrSVg</t>
  </si>
  <si>
    <t>1hVhbOC4</t>
  </si>
  <si>
    <t>eXQyBf4O</t>
  </si>
  <si>
    <t>KTsE7QUZ</t>
  </si>
  <si>
    <t>jtynQbys</t>
  </si>
  <si>
    <t>t52hyan7</t>
  </si>
  <si>
    <t>0hKWh9vT</t>
  </si>
  <si>
    <t>lvOjcQ1X</t>
  </si>
  <si>
    <t>QQYQZn6p</t>
  </si>
  <si>
    <t>wOCDtR0h</t>
  </si>
  <si>
    <t>0ApCRpOi</t>
  </si>
  <si>
    <t>12+5</t>
  </si>
  <si>
    <t>12+2</t>
  </si>
  <si>
    <t>GOO99Way</t>
  </si>
  <si>
    <t>7+25</t>
  </si>
  <si>
    <t>XAAxgxZp</t>
  </si>
  <si>
    <t>20+7</t>
  </si>
  <si>
    <t>25+30</t>
  </si>
  <si>
    <t>25+3</t>
  </si>
  <si>
    <t>30+1</t>
  </si>
  <si>
    <t>17+8</t>
  </si>
  <si>
    <t>M1cgACGl</t>
  </si>
  <si>
    <t>2GvaOkk5</t>
  </si>
  <si>
    <t>45+10</t>
  </si>
  <si>
    <t>5M0S1qPK</t>
  </si>
  <si>
    <t>DZkdttYR</t>
  </si>
  <si>
    <t>5JCjRFRS</t>
  </si>
  <si>
    <t>C51</t>
  </si>
  <si>
    <t>2Be0sIG6</t>
  </si>
  <si>
    <t>9hOpkowK</t>
  </si>
  <si>
    <t>neQt7KKy</t>
  </si>
  <si>
    <t>2pd9rePm</t>
  </si>
  <si>
    <t>LegmpoVP</t>
  </si>
  <si>
    <t>C43</t>
  </si>
  <si>
    <t>4LPlgruA</t>
  </si>
  <si>
    <t>gGvmZX05</t>
  </si>
  <si>
    <t>12+8</t>
  </si>
  <si>
    <t>C16</t>
  </si>
  <si>
    <t>e9iveKme</t>
  </si>
  <si>
    <t>Rl1BsluH</t>
  </si>
  <si>
    <t>GbXCoNmo</t>
  </si>
  <si>
    <t>pcP9ZvmA</t>
  </si>
  <si>
    <t>K2VVNLqy</t>
  </si>
  <si>
    <t>UEKGv4C9</t>
  </si>
  <si>
    <t>80he8UUG</t>
  </si>
  <si>
    <t>knBXhD2a</t>
  </si>
  <si>
    <t>hQLKJ68q</t>
  </si>
  <si>
    <t>e4TsEuRY</t>
  </si>
  <si>
    <t>Bd5J9RZq</t>
  </si>
  <si>
    <t>DsOmLJkQ</t>
  </si>
  <si>
    <t>v2iBUV6J</t>
  </si>
  <si>
    <t>XrqBh3Cj</t>
  </si>
  <si>
    <t>SfJPL1Pd</t>
  </si>
  <si>
    <t>Lwbb2x5M</t>
  </si>
  <si>
    <t>ZLqtVCvu</t>
  </si>
  <si>
    <t>IeiV50Ye</t>
  </si>
  <si>
    <t>xJjnpqHv</t>
  </si>
  <si>
    <t>fss0w4x2</t>
  </si>
  <si>
    <t>C78HIxXU</t>
  </si>
  <si>
    <t>HQiuJQ52</t>
  </si>
  <si>
    <t>clGFiHWZ</t>
  </si>
  <si>
    <t>B91</t>
  </si>
  <si>
    <t>NE8B1LXx</t>
  </si>
  <si>
    <t>71UNH3j1</t>
  </si>
  <si>
    <t>WlhkyVKJ</t>
  </si>
  <si>
    <t>rPXUUjBk</t>
  </si>
  <si>
    <t>tZNfIY4w</t>
  </si>
  <si>
    <t>a51IRUv2</t>
  </si>
  <si>
    <t>KMz9fZIE</t>
  </si>
  <si>
    <t>YWdmgr9E</t>
  </si>
  <si>
    <t>dc7ZLgpn</t>
  </si>
  <si>
    <t>B71</t>
  </si>
  <si>
    <t>mkbZusXX</t>
  </si>
  <si>
    <t>A39</t>
  </si>
  <si>
    <t>xmXZFqLk</t>
  </si>
  <si>
    <t>U4MkY1R0</t>
  </si>
  <si>
    <t>jm7Lz8HQ</t>
  </si>
  <si>
    <t>crNNCnXQ</t>
  </si>
  <si>
    <t>OJahNQVm</t>
  </si>
  <si>
    <t>kBVbx8I1</t>
  </si>
  <si>
    <t>R23j6cmd</t>
  </si>
  <si>
    <t>NEcC3a85</t>
  </si>
  <si>
    <t>AGyetIn2</t>
  </si>
  <si>
    <t>F0UHiQHg</t>
  </si>
  <si>
    <t>15+60</t>
  </si>
  <si>
    <t>tO1vRAuf</t>
  </si>
  <si>
    <t>KDtJom5w</t>
  </si>
  <si>
    <t>ybY5V6ZC</t>
  </si>
  <si>
    <t>MhgT4dwy</t>
  </si>
  <si>
    <t>b9FGH8w4</t>
  </si>
  <si>
    <t>fwlL2E0m</t>
  </si>
  <si>
    <t>c9FtlI88</t>
  </si>
  <si>
    <t>5+20</t>
  </si>
  <si>
    <t>b91oXkOW</t>
  </si>
  <si>
    <t>2sbOlJlS</t>
  </si>
  <si>
    <t>7xvHfSLD</t>
  </si>
  <si>
    <t>E01</t>
  </si>
  <si>
    <t>mSgH0stL</t>
  </si>
  <si>
    <t>2OTuvYhU</t>
  </si>
  <si>
    <t>Cyri01zi</t>
  </si>
  <si>
    <t>n26aFPdG</t>
  </si>
  <si>
    <t>vrxpPM8d</t>
  </si>
  <si>
    <t>eWevjNQQ</t>
  </si>
  <si>
    <t>QS09QpF4</t>
  </si>
  <si>
    <t>9K96UN86</t>
  </si>
  <si>
    <t>uAqIzIhW</t>
  </si>
  <si>
    <t>UQJ6LWAb</t>
  </si>
  <si>
    <t>KPL9pbc2</t>
  </si>
  <si>
    <t>A60</t>
  </si>
  <si>
    <t>wp9i176e</t>
  </si>
  <si>
    <t>EKfyUH0x</t>
  </si>
  <si>
    <t>uFVnlsnN</t>
  </si>
  <si>
    <t>AXjBBR3T</t>
  </si>
  <si>
    <t>kV1i0Sv6</t>
  </si>
  <si>
    <t>E91</t>
  </si>
  <si>
    <t>ROPmLYZ9</t>
  </si>
  <si>
    <t>es8tB7nv</t>
  </si>
  <si>
    <t>D55</t>
  </si>
  <si>
    <t>3P9pT2HT</t>
  </si>
  <si>
    <t>rtNXZ50h</t>
  </si>
  <si>
    <t>30+6</t>
  </si>
  <si>
    <t>eSXUIRBW</t>
  </si>
  <si>
    <t>nRtf64uE</t>
  </si>
  <si>
    <t>Eo0Vsnnn</t>
  </si>
  <si>
    <t>UwEGTvux</t>
  </si>
  <si>
    <t>1mi4pfwv</t>
  </si>
  <si>
    <t>a7IX1QFr</t>
  </si>
  <si>
    <t>XtBKGBff</t>
  </si>
  <si>
    <t>5PYHXpvF</t>
  </si>
  <si>
    <t>vdHgIwh6</t>
  </si>
  <si>
    <t>3p3V6POr</t>
  </si>
  <si>
    <t>N8b24Rn8</t>
  </si>
  <si>
    <t>Vwtqrok7</t>
  </si>
  <si>
    <t>tc7uJ7wy</t>
  </si>
  <si>
    <t>l8UojVQB</t>
  </si>
  <si>
    <t>WQLn8OYD</t>
  </si>
  <si>
    <t>HvgVmeCS</t>
  </si>
  <si>
    <t>12+12</t>
  </si>
  <si>
    <t>lePxqwgD</t>
  </si>
  <si>
    <t>D14rRdhl</t>
  </si>
  <si>
    <t>G86sua0a</t>
  </si>
  <si>
    <t>D56</t>
  </si>
  <si>
    <t>SuaSvICp</t>
  </si>
  <si>
    <t>zNY1Nmcu</t>
  </si>
  <si>
    <t>qqbXj0zH</t>
  </si>
  <si>
    <t>0i1eH7rb</t>
  </si>
  <si>
    <t>C35</t>
  </si>
  <si>
    <t>g7RhAqL1</t>
  </si>
  <si>
    <t>D51</t>
  </si>
  <si>
    <t>E81</t>
  </si>
  <si>
    <t>25+2</t>
  </si>
  <si>
    <t>40+10</t>
  </si>
  <si>
    <t>90+0</t>
  </si>
  <si>
    <t>HmNHomrz</t>
  </si>
  <si>
    <t>E51</t>
  </si>
  <si>
    <t>3zrhB09M</t>
  </si>
  <si>
    <t>9D1T4bWE</t>
  </si>
  <si>
    <t>A33</t>
  </si>
  <si>
    <t>8D7z3dd9</t>
  </si>
  <si>
    <t>cDucnLQh</t>
  </si>
  <si>
    <t>anIP5eUt</t>
  </si>
  <si>
    <t>Wrt6jojA</t>
  </si>
  <si>
    <t>1sR7lupq</t>
  </si>
  <si>
    <t>PGeCWgTi</t>
  </si>
  <si>
    <t>NKpFTUJs</t>
  </si>
  <si>
    <t>xM0SwD6A</t>
  </si>
  <si>
    <t>vBWzabLa</t>
  </si>
  <si>
    <t>30+11</t>
  </si>
  <si>
    <t>W561gAQt</t>
  </si>
  <si>
    <t>rcGHsqiZ</t>
  </si>
  <si>
    <t>XTbDYIsh</t>
  </si>
  <si>
    <t>ehSxjqh7</t>
  </si>
  <si>
    <t>Y8hlvYrx</t>
  </si>
  <si>
    <t>pL5yByJS</t>
  </si>
  <si>
    <t>FhG1DfE8</t>
  </si>
  <si>
    <t>4+10</t>
  </si>
  <si>
    <t>CxQlxMX2</t>
  </si>
  <si>
    <t>12+13</t>
  </si>
  <si>
    <t>rbqIjxC3</t>
  </si>
  <si>
    <t>C80</t>
  </si>
  <si>
    <t>RNtakCGG</t>
  </si>
  <si>
    <t>Wm3MSKi8</t>
  </si>
  <si>
    <t>01PN8FTL</t>
  </si>
  <si>
    <t>xnrZeC3U</t>
  </si>
  <si>
    <t>W15zgXKL</t>
  </si>
  <si>
    <t>9ZvjjkEY</t>
  </si>
  <si>
    <t>MRLrOIzm</t>
  </si>
  <si>
    <t>z1Fnjvtf</t>
  </si>
  <si>
    <t>UCyQZaWw</t>
  </si>
  <si>
    <t>JoOSJcPy</t>
  </si>
  <si>
    <t>YGFygIlR</t>
  </si>
  <si>
    <t>60+4</t>
  </si>
  <si>
    <t>MudNQx3L</t>
  </si>
  <si>
    <t>e9FR6HTd</t>
  </si>
  <si>
    <t>10+30</t>
  </si>
  <si>
    <t>3ZQo2BNj</t>
  </si>
  <si>
    <t>Ul10BAcT</t>
  </si>
  <si>
    <t>CfJNZkkN</t>
  </si>
  <si>
    <t>QK8gOnp8</t>
  </si>
  <si>
    <t>1+30</t>
  </si>
  <si>
    <t>90+30</t>
  </si>
  <si>
    <t>4+8</t>
  </si>
  <si>
    <t>QOt4u6SW</t>
  </si>
  <si>
    <t>UnoEgmg8</t>
  </si>
  <si>
    <t>pxGP8sl7</t>
  </si>
  <si>
    <t>W2OyM88q</t>
  </si>
  <si>
    <t>47xEFe4o</t>
  </si>
  <si>
    <t>ktYCKQ1b</t>
  </si>
  <si>
    <t>l0XkxokG</t>
  </si>
  <si>
    <t>syvfkVb9</t>
  </si>
  <si>
    <t>flmp87O4</t>
  </si>
  <si>
    <t>kHUU2Lfm</t>
  </si>
  <si>
    <t>C2K0jj2v</t>
  </si>
  <si>
    <t>B72</t>
  </si>
  <si>
    <t>B80</t>
  </si>
  <si>
    <t>lcucYQ8n</t>
  </si>
  <si>
    <t>NZxX4AGO</t>
  </si>
  <si>
    <t>RC4i2hzy</t>
  </si>
  <si>
    <t>QaTZBr39</t>
  </si>
  <si>
    <t>cY7ZXnCn</t>
  </si>
  <si>
    <t>yMsGdfoa</t>
  </si>
  <si>
    <t>U7jOpZfN</t>
  </si>
  <si>
    <t>E38</t>
  </si>
  <si>
    <t>E12</t>
  </si>
  <si>
    <t>kp0IguCX</t>
  </si>
  <si>
    <t>cpuDAJRW</t>
  </si>
  <si>
    <t>D9UPmygt</t>
  </si>
  <si>
    <t>UeNFuxtd</t>
  </si>
  <si>
    <t>NNd7GeS0</t>
  </si>
  <si>
    <t>P1jhxZXy</t>
  </si>
  <si>
    <t>12+10</t>
  </si>
  <si>
    <t>YPQKRj0E</t>
  </si>
  <si>
    <t>Rw530QGP</t>
  </si>
  <si>
    <t>Px41L5pw</t>
  </si>
  <si>
    <t>RlZR1Kp5</t>
  </si>
  <si>
    <t>POFkxObI</t>
  </si>
  <si>
    <t>V7KJY7fq</t>
  </si>
  <si>
    <t>JyGHVEMF</t>
  </si>
  <si>
    <t>A58</t>
  </si>
  <si>
    <t>TfgXBzBK</t>
  </si>
  <si>
    <t>jzZwfK9r</t>
  </si>
  <si>
    <t>VoPvZFYx</t>
  </si>
  <si>
    <t>B74</t>
  </si>
  <si>
    <t>e824U48I</t>
  </si>
  <si>
    <t>RwxQ7oxk</t>
  </si>
  <si>
    <t>3mXsncTw</t>
  </si>
  <si>
    <t>5u9RnM78</t>
  </si>
  <si>
    <t>zHUpHUGX</t>
  </si>
  <si>
    <t>kuxgeqGu</t>
  </si>
  <si>
    <t>Kx1DVz3N</t>
  </si>
  <si>
    <t>9ysJ6Cis</t>
  </si>
  <si>
    <t>Wm68dNZS</t>
  </si>
  <si>
    <t>4qjLQ2vt</t>
  </si>
  <si>
    <t>AKqNMl1e</t>
  </si>
  <si>
    <t>fxpnVACl</t>
  </si>
  <si>
    <t>4Q5nL8VD</t>
  </si>
  <si>
    <t>U6zzkrI2</t>
  </si>
  <si>
    <t>QyUDNSWn</t>
  </si>
  <si>
    <t>8cEMrKBk</t>
  </si>
  <si>
    <t>PfjCXDuD</t>
  </si>
  <si>
    <t>mUn5zghl</t>
  </si>
  <si>
    <t>GkvREvBi</t>
  </si>
  <si>
    <t>V8SwS4J6</t>
  </si>
  <si>
    <t>Nq2WGY2a</t>
  </si>
  <si>
    <t>7+14</t>
  </si>
  <si>
    <t>76LxuInq</t>
  </si>
  <si>
    <t>G4zykSzf</t>
  </si>
  <si>
    <t>MU0kCVSG</t>
  </si>
  <si>
    <t>3+15</t>
  </si>
  <si>
    <t>vDfmcSaY</t>
  </si>
  <si>
    <t>KB3VDXjS</t>
  </si>
  <si>
    <t>URm0HwaA</t>
  </si>
  <si>
    <t>ySUGslvQ</t>
  </si>
  <si>
    <t>FuBgt0BL</t>
  </si>
  <si>
    <t>60+60</t>
  </si>
  <si>
    <t>A36</t>
  </si>
  <si>
    <t>S88Hhz5u</t>
  </si>
  <si>
    <t>iyYOohgL</t>
  </si>
  <si>
    <t>13+3</t>
  </si>
  <si>
    <t>3NQKJmJ5</t>
  </si>
  <si>
    <t>uFRVhZHQ</t>
  </si>
  <si>
    <t>0LWknSSP</t>
  </si>
  <si>
    <t>04EIrpaP</t>
  </si>
  <si>
    <t>4UFFLmI2</t>
  </si>
  <si>
    <t>aC8flIBR</t>
  </si>
  <si>
    <t>C84</t>
  </si>
  <si>
    <t>PsbhpAh5</t>
  </si>
  <si>
    <t>120+0</t>
  </si>
  <si>
    <t>oUloSjk9</t>
  </si>
  <si>
    <t>VIOfFX1W</t>
  </si>
  <si>
    <t>C92</t>
  </si>
  <si>
    <t>c05Ztnte</t>
  </si>
  <si>
    <t>nJLGbyL8</t>
  </si>
  <si>
    <t>nupRA4Bz</t>
  </si>
  <si>
    <t>KkX5kWcU</t>
  </si>
  <si>
    <t>VN86u6YU</t>
  </si>
  <si>
    <t>xzVxQtHS</t>
  </si>
  <si>
    <t>JNNBtQ1z</t>
  </si>
  <si>
    <t>jtwirDl4</t>
  </si>
  <si>
    <t>XU2aSJpr</t>
  </si>
  <si>
    <t>hm1hlEEp</t>
  </si>
  <si>
    <t>X9qXwv0J</t>
  </si>
  <si>
    <t>jwiDvtUw</t>
  </si>
  <si>
    <t>tyzK86lD</t>
  </si>
  <si>
    <t>w1IP0yqo</t>
  </si>
  <si>
    <t>VxTT5AS7</t>
  </si>
  <si>
    <t>Akng6RgR</t>
  </si>
  <si>
    <t>zYwcb45W</t>
  </si>
  <si>
    <t>xDSz0IvJ</t>
  </si>
  <si>
    <t>pnqCxr2D</t>
  </si>
  <si>
    <t>T0RlNA2f</t>
  </si>
  <si>
    <t>T4DVGxZD</t>
  </si>
  <si>
    <t>f7UPTGwk</t>
  </si>
  <si>
    <t>cUO9QQU9</t>
  </si>
  <si>
    <t>JmiWDBPx</t>
  </si>
  <si>
    <t>AHYfrQuM</t>
  </si>
  <si>
    <t>ktcyQlzk</t>
  </si>
  <si>
    <t>13+2</t>
  </si>
  <si>
    <t>8RkCBYpm</t>
  </si>
  <si>
    <t>IFp8nfQZ</t>
  </si>
  <si>
    <t>V424nN5B</t>
  </si>
  <si>
    <t>UPcUB2Tt</t>
  </si>
  <si>
    <t>njN5niah</t>
  </si>
  <si>
    <t>fSGIGtCs</t>
  </si>
  <si>
    <t>VKtNL8My</t>
  </si>
  <si>
    <t>fzH5Q1tG</t>
  </si>
  <si>
    <t>iJoTkwH9</t>
  </si>
  <si>
    <t>BNF3lL3A</t>
  </si>
  <si>
    <t>64RbTU8h</t>
  </si>
  <si>
    <t>BajyEizY</t>
  </si>
  <si>
    <t>E16</t>
  </si>
  <si>
    <t>Sr1rM0fj</t>
  </si>
  <si>
    <t>QAMJ6qWi</t>
  </si>
  <si>
    <t>A44</t>
  </si>
  <si>
    <t>nC2ovlsG</t>
  </si>
  <si>
    <t>pHBZQFCA</t>
  </si>
  <si>
    <t>T5zJ8LrR</t>
  </si>
  <si>
    <t>e9lW5664</t>
  </si>
  <si>
    <t>tyVpE6fx</t>
  </si>
  <si>
    <t>mB1jGzRN</t>
  </si>
  <si>
    <t>fLAZN1YG</t>
  </si>
  <si>
    <t>D5oxHuMS</t>
  </si>
  <si>
    <t>YBcsgyAd</t>
  </si>
  <si>
    <t>SkMyE8gP</t>
  </si>
  <si>
    <t>LLv8soTI</t>
  </si>
  <si>
    <t>ngEHQntO</t>
  </si>
  <si>
    <t>C81</t>
  </si>
  <si>
    <t>RDqMrFR8</t>
  </si>
  <si>
    <t>CDVEwFYa</t>
  </si>
  <si>
    <t>fVrvDDyE</t>
  </si>
  <si>
    <t>JoykGWni</t>
  </si>
  <si>
    <t>EHkaMaHb</t>
  </si>
  <si>
    <t>zM6tvGnk</t>
  </si>
  <si>
    <t>E54</t>
  </si>
  <si>
    <t>7gGS7pPm</t>
  </si>
  <si>
    <t>E53</t>
  </si>
  <si>
    <t>3mKOHzw7</t>
  </si>
  <si>
    <t>B3tErunx</t>
  </si>
  <si>
    <t>f2ZTk7HE</t>
  </si>
  <si>
    <t>A57</t>
  </si>
  <si>
    <t>QsZhZp1R</t>
  </si>
  <si>
    <t>Tqf77qEs</t>
  </si>
  <si>
    <t>sworq8o3</t>
  </si>
  <si>
    <t>xm2JsGQV</t>
  </si>
  <si>
    <t>JaqSGaaU</t>
  </si>
  <si>
    <t>6+20</t>
  </si>
  <si>
    <t>RSWn3dym</t>
  </si>
  <si>
    <t>fUSlykPb</t>
  </si>
  <si>
    <t>pqkIYYtP</t>
  </si>
  <si>
    <t>Iuo32IUI</t>
  </si>
  <si>
    <t>gzKxnMzD</t>
  </si>
  <si>
    <t>1nwBCZ0R</t>
  </si>
  <si>
    <t>B81</t>
  </si>
  <si>
    <t>60+30</t>
  </si>
  <si>
    <t>C89</t>
  </si>
  <si>
    <t>D87</t>
  </si>
  <si>
    <t>E92</t>
  </si>
  <si>
    <t>KnxBfAbJ</t>
  </si>
  <si>
    <t>P56vlslk</t>
  </si>
  <si>
    <t>CYeIrdEp</t>
  </si>
  <si>
    <t>tKU5HLNT</t>
  </si>
  <si>
    <t>z0r5z8nU</t>
  </si>
  <si>
    <t>qsuJFyCt</t>
  </si>
  <si>
    <t>aEEvKCsX</t>
  </si>
  <si>
    <t>ud0mZPtX</t>
  </si>
  <si>
    <t>zEEwy0uG</t>
  </si>
  <si>
    <t>DRTzilcV</t>
  </si>
  <si>
    <t>o4Am07tc</t>
  </si>
  <si>
    <t>IdP6M5Di</t>
  </si>
  <si>
    <t>nxDsrrWl</t>
  </si>
  <si>
    <t>SJlZHgIa</t>
  </si>
  <si>
    <t>JdHchFFP</t>
  </si>
  <si>
    <t>RqPrUk9B</t>
  </si>
  <si>
    <t>xXtwQKG2</t>
  </si>
  <si>
    <t>isHrh3sR</t>
  </si>
  <si>
    <t>10+11</t>
  </si>
  <si>
    <t>HOfbhY3r</t>
  </si>
  <si>
    <t>wo8bteIK</t>
  </si>
  <si>
    <t>IqB4wiEU</t>
  </si>
  <si>
    <t>yZwvNSmX</t>
  </si>
  <si>
    <t>XsbEuihN</t>
  </si>
  <si>
    <t>ULuBC0Un</t>
  </si>
  <si>
    <t>XyipO93f</t>
  </si>
  <si>
    <t>pUgP3D3w</t>
  </si>
  <si>
    <t>yajeysYN</t>
  </si>
  <si>
    <t>KgAxVHBG</t>
  </si>
  <si>
    <t>NmVwEdw4</t>
  </si>
  <si>
    <t>hTsBJWOA</t>
  </si>
  <si>
    <t>P4Z4fzA0</t>
  </si>
  <si>
    <t>TL7gCJD3</t>
  </si>
  <si>
    <t>AAwOojzE</t>
  </si>
  <si>
    <t>XlxPIU9I</t>
  </si>
  <si>
    <t>WUj6jq2F</t>
  </si>
  <si>
    <t>XvGtFLEG</t>
  </si>
  <si>
    <t>e11piBc9</t>
  </si>
  <si>
    <t>E5flyYYi</t>
  </si>
  <si>
    <t>ezKFq0Gs</t>
  </si>
  <si>
    <t>tkTROuMp</t>
  </si>
  <si>
    <t>XK9X6uJy</t>
  </si>
  <si>
    <t>sIFGXZdZ</t>
  </si>
  <si>
    <t>RPrRNcBS</t>
  </si>
  <si>
    <t>3Dj4JtD0</t>
  </si>
  <si>
    <t>wIJnQ2VB</t>
  </si>
  <si>
    <t>n1mTPFX4</t>
  </si>
  <si>
    <t>932yizRq</t>
  </si>
  <si>
    <t>fQm0Iu8C</t>
  </si>
  <si>
    <t>VjXKvmrF</t>
  </si>
  <si>
    <t>ahgnxcvN</t>
  </si>
  <si>
    <t>ZcxLZ1E1</t>
  </si>
  <si>
    <t>JEoVOSJB</t>
  </si>
  <si>
    <t>bdYAOw94</t>
  </si>
  <si>
    <t>jN0XQFbk</t>
  </si>
  <si>
    <t>nuyGwJDZ</t>
  </si>
  <si>
    <t>1xR5m5BF</t>
  </si>
  <si>
    <t>txO1Wkqq</t>
  </si>
  <si>
    <t>MVIAqnvk</t>
  </si>
  <si>
    <t>ndMaWbrR</t>
  </si>
  <si>
    <t>yOC2d8Mq</t>
  </si>
  <si>
    <t>c1wwwjwh</t>
  </si>
  <si>
    <t>SS47qZDp</t>
  </si>
  <si>
    <t>11+11</t>
  </si>
  <si>
    <t>ATs5QKCg</t>
  </si>
  <si>
    <t>VTHiXW8U</t>
  </si>
  <si>
    <t>PGuhUXEo</t>
  </si>
  <si>
    <t>3lKkdMnw</t>
  </si>
  <si>
    <t>e22lAbXv</t>
  </si>
  <si>
    <t>gZzvkRxc</t>
  </si>
  <si>
    <t>C39</t>
  </si>
  <si>
    <t>8+9</t>
  </si>
  <si>
    <t>3ysSReoe</t>
  </si>
  <si>
    <t>UvSWeqFE</t>
  </si>
  <si>
    <t>hxKBvkBd</t>
  </si>
  <si>
    <t>ointHIJM</t>
  </si>
  <si>
    <t>SRvOKSur</t>
  </si>
  <si>
    <t>jQSWtcmG</t>
  </si>
  <si>
    <t>7rJxm00z</t>
  </si>
  <si>
    <t>aUXdrveh</t>
  </si>
  <si>
    <t>DSAQT80n</t>
  </si>
  <si>
    <t>krF9Dz1b</t>
  </si>
  <si>
    <t>83vhI5GR</t>
  </si>
  <si>
    <t>B78</t>
  </si>
  <si>
    <t>WX24MyQf</t>
  </si>
  <si>
    <t>9+5</t>
  </si>
  <si>
    <t>7JK0UUgx</t>
  </si>
  <si>
    <t>HnQZi0ZS</t>
  </si>
  <si>
    <t>BaHl4cje</t>
  </si>
  <si>
    <t>gPohywvO</t>
  </si>
  <si>
    <t>Gidrnr39</t>
  </si>
  <si>
    <t>CDpqekF1</t>
  </si>
  <si>
    <t>jcmtMyaa</t>
  </si>
  <si>
    <t>q30DTIqH</t>
  </si>
  <si>
    <t>FrB4SBij</t>
  </si>
  <si>
    <t>kPkQGuG3</t>
  </si>
  <si>
    <t>2N11Zoiq</t>
  </si>
  <si>
    <t>TLwto2yK</t>
  </si>
  <si>
    <t>mZjuXev2</t>
  </si>
  <si>
    <t>nc2iXoqQ</t>
  </si>
  <si>
    <t>x6Di4GBX</t>
  </si>
  <si>
    <t>XpVVbDCV</t>
  </si>
  <si>
    <t>iL5gfkLi</t>
  </si>
  <si>
    <t>ZG8j22te</t>
  </si>
  <si>
    <t>37cIabzi</t>
  </si>
  <si>
    <t>2SOMFlxB</t>
  </si>
  <si>
    <t>0Znhw50H</t>
  </si>
  <si>
    <t>MQGTeemm</t>
  </si>
  <si>
    <t>uRFTxnq6</t>
  </si>
  <si>
    <t>i13EWVDl</t>
  </si>
  <si>
    <t>EntKIpge</t>
  </si>
  <si>
    <t>hX4hiaAf</t>
  </si>
  <si>
    <t>S6FSwnve</t>
  </si>
  <si>
    <t>nzQ8k5GN</t>
  </si>
  <si>
    <t>WIqPK60Q</t>
  </si>
  <si>
    <t>a0kNz8fK</t>
  </si>
  <si>
    <t>dIkHUgtS</t>
  </si>
  <si>
    <t>SxxT9nUw</t>
  </si>
  <si>
    <t>oQcWfgIc</t>
  </si>
  <si>
    <t>hgwn2QJz</t>
  </si>
  <si>
    <t>DuSEaxaU</t>
  </si>
  <si>
    <t>lUbqxOse</t>
  </si>
  <si>
    <t>14+14</t>
  </si>
  <si>
    <t>vf4OkzfY</t>
  </si>
  <si>
    <t>pIGkE4Li</t>
  </si>
  <si>
    <t>vRV5bnC5</t>
  </si>
  <si>
    <t>uTxoL7VD</t>
  </si>
  <si>
    <t>5YzOVhv8</t>
  </si>
  <si>
    <t>kBqSZQIf</t>
  </si>
  <si>
    <t>Q3rwjtY7</t>
  </si>
  <si>
    <t>Xbo6QLwR</t>
  </si>
  <si>
    <t>3Vr7tPzZ</t>
  </si>
  <si>
    <t>4vUVw9w6</t>
  </si>
  <si>
    <t>Z8KU1ykB</t>
  </si>
  <si>
    <t>C17</t>
  </si>
  <si>
    <t>v3EwpOQ4</t>
  </si>
  <si>
    <t>RR4illOH</t>
  </si>
  <si>
    <t>RydnY8Uo</t>
  </si>
  <si>
    <t>A97</t>
  </si>
  <si>
    <t>VbRvVzSK</t>
  </si>
  <si>
    <t>jJd1OaF1</t>
  </si>
  <si>
    <t>jUGjVbtE</t>
  </si>
  <si>
    <t>bVWLpEYN</t>
  </si>
  <si>
    <t>hfr7lohS</t>
  </si>
  <si>
    <t>5RjfS9aj</t>
  </si>
  <si>
    <t>wo0QlcED</t>
  </si>
  <si>
    <t>9aN2fuTi</t>
  </si>
  <si>
    <t>r8Wd198k</t>
  </si>
  <si>
    <t>z7HLWBJg</t>
  </si>
  <si>
    <t>fLKKTzDt</t>
  </si>
  <si>
    <t>RVCW8CpO</t>
  </si>
  <si>
    <t>lSP6rS5w</t>
  </si>
  <si>
    <t>aYAW4iyo</t>
  </si>
  <si>
    <t>WihO08oi</t>
  </si>
  <si>
    <t>17+15</t>
  </si>
  <si>
    <t>q7i4RcHT</t>
  </si>
  <si>
    <t>yRghIfIO</t>
  </si>
  <si>
    <t>Flb1Wmlg</t>
  </si>
  <si>
    <t>kI4YXxXr</t>
  </si>
  <si>
    <t>kDHFGoZl</t>
  </si>
  <si>
    <t>6r5wllEH</t>
  </si>
  <si>
    <t>9x7PHkAO</t>
  </si>
  <si>
    <t>q3PAvbfl</t>
  </si>
  <si>
    <t>stsSAAyT</t>
  </si>
  <si>
    <t>4LIQsNjY</t>
  </si>
  <si>
    <t>GYItvWGd</t>
  </si>
  <si>
    <t>k0yjTdJ7</t>
  </si>
  <si>
    <t>K16wxrOX</t>
  </si>
  <si>
    <t>E50</t>
  </si>
  <si>
    <t>7+6</t>
  </si>
  <si>
    <t>wZ6cYfAK</t>
  </si>
  <si>
    <t>XKsO9nd2</t>
  </si>
  <si>
    <t>C31</t>
  </si>
  <si>
    <t>6LneNPrY</t>
  </si>
  <si>
    <t>yaYZ0hv5</t>
  </si>
  <si>
    <t>xDK2n5hz</t>
  </si>
  <si>
    <t>Pr8A9HUM</t>
  </si>
  <si>
    <t>HQtI9O4I</t>
  </si>
  <si>
    <t>a7KkqrTY</t>
  </si>
  <si>
    <t>xgyScWvK</t>
  </si>
  <si>
    <t>5Xz7e6vi</t>
  </si>
  <si>
    <t>ILZ77Y8B</t>
  </si>
  <si>
    <t>uSFCK1Ib</t>
  </si>
  <si>
    <t>yMzW0bYx</t>
  </si>
  <si>
    <t>TsQysoBr</t>
  </si>
  <si>
    <t>8yAezpe6</t>
  </si>
  <si>
    <t>N763VFQ9</t>
  </si>
  <si>
    <t>HECIVKUl</t>
  </si>
  <si>
    <t>conWQtih</t>
  </si>
  <si>
    <t>MmGCO8Ek</t>
  </si>
  <si>
    <t>5liQdaIN</t>
  </si>
  <si>
    <t>UZyCJ1oK</t>
  </si>
  <si>
    <t>FlHcu2cr</t>
  </si>
  <si>
    <t>tTCcKXQa</t>
  </si>
  <si>
    <t>E15</t>
  </si>
  <si>
    <t>yiBxrSiW</t>
  </si>
  <si>
    <t>P2s8jVO5</t>
  </si>
  <si>
    <t>D45</t>
  </si>
  <si>
    <t>fhQf2xGG</t>
  </si>
  <si>
    <t>1ryAc7xP</t>
  </si>
  <si>
    <t>Df6dyJkg</t>
  </si>
  <si>
    <t>J4GcK7kJ</t>
  </si>
  <si>
    <t>tybVUEke</t>
  </si>
  <si>
    <t>3gQoIkwB</t>
  </si>
  <si>
    <t>QuIB1pGO</t>
  </si>
  <si>
    <t>CoQaRX8R</t>
  </si>
  <si>
    <t>j5ZAGamt</t>
  </si>
  <si>
    <t>8VGIcNan</t>
  </si>
  <si>
    <t>Bm82L1yT</t>
  </si>
  <si>
    <t>o4m2q5Ym</t>
  </si>
  <si>
    <t>fyipJykw</t>
  </si>
  <si>
    <t>A0GCCHjc</t>
  </si>
  <si>
    <t>Skot7hoj</t>
  </si>
  <si>
    <t>JSg6Ywt7</t>
  </si>
  <si>
    <t>4S34mJwp</t>
  </si>
  <si>
    <t>xyXbppgb</t>
  </si>
  <si>
    <t>ZysZ7aJQ</t>
  </si>
  <si>
    <t>owfDcD0L</t>
  </si>
  <si>
    <t>cZT8snfv</t>
  </si>
  <si>
    <t>lVbiTfW5</t>
  </si>
  <si>
    <t>WzNXPzOs</t>
  </si>
  <si>
    <t>fLUjrvO8</t>
  </si>
  <si>
    <t>WBacmrdA</t>
  </si>
  <si>
    <t>GvUhw5Zq</t>
  </si>
  <si>
    <t>r8K0Sf99</t>
  </si>
  <si>
    <t>E9N9iAlK</t>
  </si>
  <si>
    <t>sl0tTVqz</t>
  </si>
  <si>
    <t>pQ0pfmvG</t>
  </si>
  <si>
    <t>07SbKzP4</t>
  </si>
  <si>
    <t>LWQeC2ep</t>
  </si>
  <si>
    <t>Aqvp5ETC</t>
  </si>
  <si>
    <t>bUweBXo3</t>
  </si>
  <si>
    <t>Gtee7Rcw</t>
  </si>
  <si>
    <t>3ltDbykZ</t>
  </si>
  <si>
    <t>10+20</t>
  </si>
  <si>
    <t>12+9</t>
  </si>
  <si>
    <t>YkmRYw0j</t>
  </si>
  <si>
    <t>10+13</t>
  </si>
  <si>
    <t>zWIldr5P</t>
  </si>
  <si>
    <t>D40</t>
  </si>
  <si>
    <t>tUjCVsqJ</t>
  </si>
  <si>
    <t>cXeSmj9Y</t>
  </si>
  <si>
    <t>Q9CScjZF</t>
  </si>
  <si>
    <t>poPPti6P</t>
  </si>
  <si>
    <t>AiPXVhdm</t>
  </si>
  <si>
    <t>Rz20eEWW</t>
  </si>
  <si>
    <t>e99Zvuey</t>
  </si>
  <si>
    <t>nYDvnb2F</t>
  </si>
  <si>
    <t>xtHtOgFj</t>
  </si>
  <si>
    <t>n8KxiJs5</t>
  </si>
  <si>
    <t>30+8</t>
  </si>
  <si>
    <t>30+9</t>
  </si>
  <si>
    <t>WKUyFUnl</t>
  </si>
  <si>
    <t>Q5FXOu1K</t>
  </si>
  <si>
    <t>JVV78yDG</t>
  </si>
  <si>
    <t>t4d1mz2n</t>
  </si>
  <si>
    <t>30+20</t>
  </si>
  <si>
    <t>r6B8Ic6P</t>
  </si>
  <si>
    <t>C63</t>
  </si>
  <si>
    <t>mtqeo7IP</t>
  </si>
  <si>
    <t>oxGgXEO5</t>
  </si>
  <si>
    <t>TstWW48O</t>
  </si>
  <si>
    <t>kuw0jpH8</t>
  </si>
  <si>
    <t>LNn2rnqb</t>
  </si>
  <si>
    <t>i5FvJJ1h</t>
  </si>
  <si>
    <t>B19</t>
  </si>
  <si>
    <t>bsAA1WgB</t>
  </si>
  <si>
    <t>JgOfRPyn</t>
  </si>
  <si>
    <t>cg6IEY46</t>
  </si>
  <si>
    <t>qq6OX1rr</t>
  </si>
  <si>
    <t>VB13RMHj</t>
  </si>
  <si>
    <t>8zT6I9mh</t>
  </si>
  <si>
    <t>5kxkjPFg</t>
  </si>
  <si>
    <t>3Z925I8T</t>
  </si>
  <si>
    <t>oSkmipx4</t>
  </si>
  <si>
    <t>g3NZ6L6m</t>
  </si>
  <si>
    <t>FxzMfNlo</t>
  </si>
  <si>
    <t>A3zvbpkF</t>
  </si>
  <si>
    <t>Suq0mRGy</t>
  </si>
  <si>
    <t>GGL3au8b</t>
  </si>
  <si>
    <t>M9fcGFRd</t>
  </si>
  <si>
    <t>PQlrmaLS</t>
  </si>
  <si>
    <t>5xcejyZz</t>
  </si>
  <si>
    <t>iHTW8qwb</t>
  </si>
  <si>
    <t>dRQdwTaj</t>
  </si>
  <si>
    <t>tWHeECXV</t>
  </si>
  <si>
    <t>rmNDttEt</t>
  </si>
  <si>
    <t>0olUXC0C</t>
  </si>
  <si>
    <t>Ph5ZNbzU</t>
  </si>
  <si>
    <t>XfUd7rF4</t>
  </si>
  <si>
    <t>FBnA4XJ4</t>
  </si>
  <si>
    <t>VxCTVvN9</t>
  </si>
  <si>
    <t>UEU38SNx</t>
  </si>
  <si>
    <t>5+13</t>
  </si>
  <si>
    <t>cbsKbsCn</t>
  </si>
  <si>
    <t>Z5bwx2wW</t>
  </si>
  <si>
    <t>xrmR0nj4</t>
  </si>
  <si>
    <t>0OWYjmde</t>
  </si>
  <si>
    <t>sr8UP7It</t>
  </si>
  <si>
    <t>taJyEmUO</t>
  </si>
  <si>
    <t>HRPi7TrQ</t>
  </si>
  <si>
    <t>rJcEBJBt</t>
  </si>
  <si>
    <t>m8B6Use4</t>
  </si>
  <si>
    <t>pLcSQsY4</t>
  </si>
  <si>
    <t>AVI19Y4E</t>
  </si>
  <si>
    <t>TtHyOAW9</t>
  </si>
  <si>
    <t>IGtPhdkR</t>
  </si>
  <si>
    <t>c9SiOFTa</t>
  </si>
  <si>
    <t>OMcc1hiD</t>
  </si>
  <si>
    <t>nQrGebim</t>
  </si>
  <si>
    <t>WAbJI3cD</t>
  </si>
  <si>
    <t>seMNNCJi</t>
  </si>
  <si>
    <t>RFab1IJW</t>
  </si>
  <si>
    <t>tX2naeOg</t>
  </si>
  <si>
    <t>ki0jLhS6</t>
  </si>
  <si>
    <t>GFxOcKUq</t>
  </si>
  <si>
    <t>jNrWtGX5</t>
  </si>
  <si>
    <t>Js7pN7KZ</t>
  </si>
  <si>
    <t>6R2v67bn</t>
  </si>
  <si>
    <t>19ArzwYS</t>
  </si>
  <si>
    <t>oCv2R2MR</t>
  </si>
  <si>
    <t>aCXlyQOU</t>
  </si>
  <si>
    <t>n4V0dedC</t>
  </si>
  <si>
    <t>8KmzBZ9y</t>
  </si>
  <si>
    <t>SIKRcEMD</t>
  </si>
  <si>
    <t>lJ3ZKDw6</t>
  </si>
  <si>
    <t>a9glB1SK</t>
  </si>
  <si>
    <t>wq9z5sz4</t>
  </si>
  <si>
    <t>5xV6FbGu</t>
  </si>
  <si>
    <t>gET1dSMU</t>
  </si>
  <si>
    <t>fY46oypq</t>
  </si>
  <si>
    <t>YATj1f7y</t>
  </si>
  <si>
    <t>Zc0rnHR7</t>
  </si>
  <si>
    <t>XtBaqhPa</t>
  </si>
  <si>
    <t>tA2titOK</t>
  </si>
  <si>
    <t>PpdQylxJ</t>
  </si>
  <si>
    <t>12+4</t>
  </si>
  <si>
    <t>AWRJkslu</t>
  </si>
  <si>
    <t>13+0</t>
  </si>
  <si>
    <t>1NtGvS7m</t>
  </si>
  <si>
    <t>E40</t>
  </si>
  <si>
    <t>GnareRWj</t>
  </si>
  <si>
    <t>JCn9C58Z</t>
  </si>
  <si>
    <t>Bh2r8XxQ</t>
  </si>
  <si>
    <t>wfrYkOSL</t>
  </si>
  <si>
    <t>8l3eqHgJ</t>
  </si>
  <si>
    <t>tKYgGdZN</t>
  </si>
  <si>
    <t>buvlc0MT</t>
  </si>
  <si>
    <t>D34</t>
  </si>
  <si>
    <t>nw8KmaFH</t>
  </si>
  <si>
    <t>PUQBs1qo</t>
  </si>
  <si>
    <t>pmGIf3vW</t>
  </si>
  <si>
    <t>4BFJugDt</t>
  </si>
  <si>
    <t>jvx4GoJV</t>
  </si>
  <si>
    <t>E64</t>
  </si>
  <si>
    <t>i06nv6to</t>
  </si>
  <si>
    <t>60+5</t>
  </si>
  <si>
    <t>it1fo5hs</t>
  </si>
  <si>
    <t>8nirqto6</t>
  </si>
  <si>
    <t>ifNLiAWE</t>
  </si>
  <si>
    <t>9+11</t>
  </si>
  <si>
    <t>m7AqCdim</t>
  </si>
  <si>
    <t>1+15</t>
  </si>
  <si>
    <t>fIwB14Wv</t>
  </si>
  <si>
    <t>ibiTs082</t>
  </si>
  <si>
    <t>DQKrc9S8</t>
  </si>
  <si>
    <t>W9LTfNg3</t>
  </si>
  <si>
    <t>wMRVrRJT</t>
  </si>
  <si>
    <t>12+3</t>
  </si>
  <si>
    <t>NJJgaKDF</t>
  </si>
  <si>
    <t>1QKRhwcC</t>
  </si>
  <si>
    <t>kjG0f1xE</t>
  </si>
  <si>
    <t>S98fUg6g</t>
  </si>
  <si>
    <t>lLIjkHVR</t>
  </si>
  <si>
    <t>n0z4l6JC</t>
  </si>
  <si>
    <t>iHHKUba1</t>
  </si>
  <si>
    <t>WsOtBOyT</t>
  </si>
  <si>
    <t>CPyD9qyN</t>
  </si>
  <si>
    <t>OP1lQEF3</t>
  </si>
  <si>
    <t>2+16</t>
  </si>
  <si>
    <t>eby2jLXi</t>
  </si>
  <si>
    <t>iUrH456z</t>
  </si>
  <si>
    <t>BGjZxy4P</t>
  </si>
  <si>
    <t>ZnWT84zG</t>
  </si>
  <si>
    <t>37xkP5tx</t>
  </si>
  <si>
    <t>WanxZylp</t>
  </si>
  <si>
    <t>cVG2PICh</t>
  </si>
  <si>
    <t>oIOWxBo5</t>
  </si>
  <si>
    <t>A54</t>
  </si>
  <si>
    <t>ZR6VJ5BF</t>
  </si>
  <si>
    <t>K9lqvH1x</t>
  </si>
  <si>
    <t>PFE3ua3F</t>
  </si>
  <si>
    <t>K3NM3uHA</t>
  </si>
  <si>
    <t>t5PCTILF</t>
  </si>
  <si>
    <t>XdqFMEb2</t>
  </si>
  <si>
    <t>31Dq14bW</t>
  </si>
  <si>
    <t>lSxP0CT0</t>
  </si>
  <si>
    <t>KfLcPala</t>
  </si>
  <si>
    <t>nzEmyraz</t>
  </si>
  <si>
    <t>81EKDcCx</t>
  </si>
  <si>
    <t>Ewoknaml</t>
  </si>
  <si>
    <t>py9Fv239</t>
  </si>
  <si>
    <t>Bhm9FhLE</t>
  </si>
  <si>
    <t>hQGUKEFb</t>
  </si>
  <si>
    <t>5ErkpB7G</t>
  </si>
  <si>
    <t>koUCYT4L</t>
  </si>
  <si>
    <t>b5Ad14zh</t>
  </si>
  <si>
    <t>VGPQKtbL</t>
  </si>
  <si>
    <t>CDglUpUj</t>
  </si>
  <si>
    <t>jdzm5Rm8</t>
  </si>
  <si>
    <t>pLNKg8Gt</t>
  </si>
  <si>
    <t>gJrJZ8oR</t>
  </si>
  <si>
    <t>AIX0ARvn</t>
  </si>
  <si>
    <t>CAkAnOio</t>
  </si>
  <si>
    <t>gh5nVY5v</t>
  </si>
  <si>
    <t>84yCJ5UC</t>
  </si>
  <si>
    <t>MHS8nIkb</t>
  </si>
  <si>
    <t>F9z56bdU</t>
  </si>
  <si>
    <t>x7xdI6pJ</t>
  </si>
  <si>
    <t>yYjngtYf</t>
  </si>
  <si>
    <t>EDTgBNXJ</t>
  </si>
  <si>
    <t>LDzlqlwv</t>
  </si>
  <si>
    <t>LogMn5Aq</t>
  </si>
  <si>
    <t>YhPACEz6</t>
  </si>
  <si>
    <t>ovA5Tefi</t>
  </si>
  <si>
    <t>8tRUGjdl</t>
  </si>
  <si>
    <t>H0N8lwVW</t>
  </si>
  <si>
    <t>CkExccMX</t>
  </si>
  <si>
    <t>L57eq2T3</t>
  </si>
  <si>
    <t>q37svKav</t>
  </si>
  <si>
    <t>pWuqdUPK</t>
  </si>
  <si>
    <t>DPMbZQay</t>
  </si>
  <si>
    <t>i5ecUxVn</t>
  </si>
  <si>
    <t>WjEE2oJD</t>
  </si>
  <si>
    <t>pOr5lQcK</t>
  </si>
  <si>
    <t>1Mn64gHN</t>
  </si>
  <si>
    <t>LlwhmVao</t>
  </si>
  <si>
    <t>9nyesv7n</t>
  </si>
  <si>
    <t>i3y29Bbm</t>
  </si>
  <si>
    <t>iK3bZnOm</t>
  </si>
  <si>
    <t>1oBZS53S</t>
  </si>
  <si>
    <t>DBUCextO</t>
  </si>
  <si>
    <t>xDfIeaFd</t>
  </si>
  <si>
    <t>rgAkQ6Tk</t>
  </si>
  <si>
    <t>fCucsIsq</t>
  </si>
  <si>
    <t>TaFfSpSi</t>
  </si>
  <si>
    <t>ENfuXX3E</t>
  </si>
  <si>
    <t>cjKRwUtv</t>
  </si>
  <si>
    <t>zC45BRVK</t>
  </si>
  <si>
    <t>GInlX3ki</t>
  </si>
  <si>
    <t>5DsE7SPq</t>
  </si>
  <si>
    <t>7N4lhSVW</t>
  </si>
  <si>
    <t>GbCAvbVm</t>
  </si>
  <si>
    <t>KLGNMqRl</t>
  </si>
  <si>
    <t>7lCtWVqr</t>
  </si>
  <si>
    <t>ZG5ZwEt7</t>
  </si>
  <si>
    <t>KUTVSSo0</t>
  </si>
  <si>
    <t>sPBuKOpj</t>
  </si>
  <si>
    <t>WPk9Kwqq</t>
  </si>
  <si>
    <t>k4AkKoZk</t>
  </si>
  <si>
    <t>FOzRwGEN</t>
  </si>
  <si>
    <t>66Hs0BxK</t>
  </si>
  <si>
    <t>jz6pSENJ</t>
  </si>
  <si>
    <t>jWyV8cMm</t>
  </si>
  <si>
    <t>pLwfqB1G</t>
  </si>
  <si>
    <t>0mkVfuYL</t>
  </si>
  <si>
    <t>0EdAmqZW</t>
  </si>
  <si>
    <t>sw6Nlw3m</t>
  </si>
  <si>
    <t>D44CKaUd</t>
  </si>
  <si>
    <t>Zxf736Tp</t>
  </si>
  <si>
    <t>UyM93Q3c</t>
  </si>
  <si>
    <t>11+10</t>
  </si>
  <si>
    <t>8h1ZdMus</t>
  </si>
  <si>
    <t>ecCUMZCo</t>
  </si>
  <si>
    <t>3NyrG7Qp</t>
  </si>
  <si>
    <t>CRtUgeNG</t>
  </si>
  <si>
    <t>6Eu2GURG</t>
  </si>
  <si>
    <t>FN9G9i3J</t>
  </si>
  <si>
    <t>VlU6tKkF</t>
  </si>
  <si>
    <t>1+19</t>
  </si>
  <si>
    <t>JXrH9E6Q</t>
  </si>
  <si>
    <t>UzK55lrM</t>
  </si>
  <si>
    <t>dowrYp3s</t>
  </si>
  <si>
    <t>7NaRbrlA</t>
  </si>
  <si>
    <t>i58SKQVw</t>
  </si>
  <si>
    <t>40+60</t>
  </si>
  <si>
    <t>86B2yzLA</t>
  </si>
  <si>
    <t>3h6A8XAi</t>
  </si>
  <si>
    <t>vC2ZHOhe</t>
  </si>
  <si>
    <t>mrNOpD5C</t>
  </si>
  <si>
    <t>I5FbNn5o</t>
  </si>
  <si>
    <t>3hCqoDif</t>
  </si>
  <si>
    <t>9bsFtjkb</t>
  </si>
  <si>
    <t>bEvA3qPb</t>
  </si>
  <si>
    <t>15+12</t>
  </si>
  <si>
    <t>GtLnX9jb</t>
  </si>
  <si>
    <t>j0WcJgBq</t>
  </si>
  <si>
    <t>yoCbKa3Y</t>
  </si>
  <si>
    <t>BXenULlm</t>
  </si>
  <si>
    <t>m1wwFUv2</t>
  </si>
  <si>
    <t>QdOw7qaR</t>
  </si>
  <si>
    <t>M7DtmdOd</t>
  </si>
  <si>
    <t>1kidbSUe</t>
  </si>
  <si>
    <t>6imiq494</t>
  </si>
  <si>
    <t>10+12</t>
  </si>
  <si>
    <t>35+10</t>
  </si>
  <si>
    <t>rDf7QFqe</t>
  </si>
  <si>
    <t>np8N2iNw</t>
  </si>
  <si>
    <t>D14</t>
  </si>
  <si>
    <t>8Tx0TwVS</t>
  </si>
  <si>
    <t>x3VsmBWq</t>
  </si>
  <si>
    <t>ZlObZAev</t>
  </si>
  <si>
    <t>81bZw6Ew</t>
  </si>
  <si>
    <t>uIwH01CP</t>
  </si>
  <si>
    <t>5HtAG3XB</t>
  </si>
  <si>
    <t>F1QFBUdV</t>
  </si>
  <si>
    <t>yROPZzpz</t>
  </si>
  <si>
    <t>65YNBbH4</t>
  </si>
  <si>
    <t>35+3</t>
  </si>
  <si>
    <t>By3cxy3b</t>
  </si>
  <si>
    <t>13b68GpP</t>
  </si>
  <si>
    <t>cxM5PE1M</t>
  </si>
  <si>
    <t>ZqBbsTmC</t>
  </si>
  <si>
    <t>dypj4EuK</t>
  </si>
  <si>
    <t>U1rGL65Y</t>
  </si>
  <si>
    <t>efugDNWB</t>
  </si>
  <si>
    <t>8FyZBmFA</t>
  </si>
  <si>
    <t>KA1NjqRM</t>
  </si>
  <si>
    <t>RFp5hdYP</t>
  </si>
  <si>
    <t>Mh4x45AH</t>
  </si>
  <si>
    <t>TWUjhfpR</t>
  </si>
  <si>
    <t>DXnBPHr6</t>
  </si>
  <si>
    <t>vbRiHsbm</t>
  </si>
  <si>
    <t>dBTeBnTL</t>
  </si>
  <si>
    <t>f9UkUOBY</t>
  </si>
  <si>
    <t>CLc6myYw</t>
  </si>
  <si>
    <t>fwVvDm3Z</t>
  </si>
  <si>
    <t>qzgu5zf3</t>
  </si>
  <si>
    <t>f5Us4BuT</t>
  </si>
  <si>
    <t>jyDLOgYe</t>
  </si>
  <si>
    <t>2U8wFa9A</t>
  </si>
  <si>
    <t>lPS1U2QB</t>
  </si>
  <si>
    <t>AgP567Cl</t>
  </si>
  <si>
    <t>Eo5epqXJ</t>
  </si>
  <si>
    <t>17+0</t>
  </si>
  <si>
    <t>6YFs0gTz</t>
  </si>
  <si>
    <t>Hlu1wEd2</t>
  </si>
  <si>
    <t>RYOLd3Tq</t>
  </si>
  <si>
    <t>7wJ2Tpi4</t>
  </si>
  <si>
    <t>ekD0fldb</t>
  </si>
  <si>
    <t>CluJF0x8</t>
  </si>
  <si>
    <t>r9TO5XHS</t>
  </si>
  <si>
    <t>c7J5uoW2</t>
  </si>
  <si>
    <t>ubi5igiA</t>
  </si>
  <si>
    <t>NzeYv6ft</t>
  </si>
  <si>
    <t>8XT0CJsq</t>
  </si>
  <si>
    <t>Ude8WyHm</t>
  </si>
  <si>
    <t>ENz8Bz5P</t>
  </si>
  <si>
    <t>YruQrX5U</t>
  </si>
  <si>
    <t>LNQ7uP4Z</t>
  </si>
  <si>
    <t>a3eZgNtS</t>
  </si>
  <si>
    <t>QSnaNJ76</t>
  </si>
  <si>
    <t>wyaK4EdL</t>
  </si>
  <si>
    <t>1AbHlrHu</t>
  </si>
  <si>
    <t>SCeZnNQa</t>
  </si>
  <si>
    <t>qV8JZBEt</t>
  </si>
  <si>
    <t>Fcm279Mj</t>
  </si>
  <si>
    <t>y6B8Xhhf</t>
  </si>
  <si>
    <t>ck8oEjPq</t>
  </si>
  <si>
    <t>xwNLa4yM</t>
  </si>
  <si>
    <t>618dFq0q</t>
  </si>
  <si>
    <t>C4m0Zl3c</t>
  </si>
  <si>
    <t>bkg36N9k</t>
  </si>
  <si>
    <t>9IhjXRxd</t>
  </si>
  <si>
    <t>o7AQGiYV</t>
  </si>
  <si>
    <t>2gk8bkUO</t>
  </si>
  <si>
    <t>lR6jGLig</t>
  </si>
  <si>
    <t>Q9nyAgzy</t>
  </si>
  <si>
    <t>XeBfBz0A</t>
  </si>
  <si>
    <t>40+15</t>
  </si>
  <si>
    <t>t16Ofu6t</t>
  </si>
  <si>
    <t>acxMEIrd</t>
  </si>
  <si>
    <t>E59yzkI5</t>
  </si>
  <si>
    <t>w5GtFsmU</t>
  </si>
  <si>
    <t>txoVrQgu</t>
  </si>
  <si>
    <t>yYUD7478</t>
  </si>
  <si>
    <t>ItZAAFxb</t>
  </si>
  <si>
    <t>udzke8td</t>
  </si>
  <si>
    <t>NNttYDJc</t>
  </si>
  <si>
    <t>Fzs1Q62H</t>
  </si>
  <si>
    <t>Gihqfnr5</t>
  </si>
  <si>
    <t>mCerCF5T</t>
  </si>
  <si>
    <t>qrC9I4xm</t>
  </si>
  <si>
    <t>P7kNbHoz</t>
  </si>
  <si>
    <t>Tt7sVfrj</t>
  </si>
  <si>
    <t>MwiJIWlk</t>
  </si>
  <si>
    <t>VjvJVKlh</t>
  </si>
  <si>
    <t>zvuryAhz</t>
  </si>
  <si>
    <t>2J7rA2Et</t>
  </si>
  <si>
    <t>tNhRqPnq</t>
  </si>
  <si>
    <t>cTpaPu6F</t>
  </si>
  <si>
    <t>I5l7ut6z</t>
  </si>
  <si>
    <t>41aCvt92</t>
  </si>
  <si>
    <t>Z9PTp5Ys</t>
  </si>
  <si>
    <t>oQ4Kc4Co</t>
  </si>
  <si>
    <t>iBX5kpPy</t>
  </si>
  <si>
    <t>OCjlTny0</t>
  </si>
  <si>
    <t>88qG4Kxf</t>
  </si>
  <si>
    <t>nbwVw5fg</t>
  </si>
  <si>
    <t>94GPH5v0</t>
  </si>
  <si>
    <t>TRDHPzZL</t>
  </si>
  <si>
    <t>b1UDIG2N</t>
  </si>
  <si>
    <t>aWNqXns5</t>
  </si>
  <si>
    <t>1HFuKv6u</t>
  </si>
  <si>
    <t>jV2v7Tc4</t>
  </si>
  <si>
    <t>ARSNlMxy</t>
  </si>
  <si>
    <t>uTEyswdc</t>
  </si>
  <si>
    <t>Bqkjtocd</t>
  </si>
  <si>
    <t>pYSoplSA</t>
  </si>
  <si>
    <t>24VlKFZ8</t>
  </si>
  <si>
    <t>QQBVc2UZ</t>
  </si>
  <si>
    <t>e4ckxMmq</t>
  </si>
  <si>
    <t>E47</t>
  </si>
  <si>
    <t>zr63v9Rk</t>
  </si>
  <si>
    <t>uWVoT53m</t>
  </si>
  <si>
    <t>8w5h7deH</t>
  </si>
  <si>
    <t>7TOJ38K7</t>
  </si>
  <si>
    <t>LtSXNdvA</t>
  </si>
  <si>
    <t>q6Qmlg5t</t>
  </si>
  <si>
    <t>gqLfc59H</t>
  </si>
  <si>
    <t>l6lJNkra</t>
  </si>
  <si>
    <t>AaDW8c7E</t>
  </si>
  <si>
    <t>uaXc1OTZ</t>
  </si>
  <si>
    <t>jS9QG2EC</t>
  </si>
  <si>
    <t>pwKUZLjK</t>
  </si>
  <si>
    <t>Od87fUfS</t>
  </si>
  <si>
    <t>qxzijpRi</t>
  </si>
  <si>
    <t>fodNBvuE</t>
  </si>
  <si>
    <t>29eBIsj8</t>
  </si>
  <si>
    <t>eQxNcfmC</t>
  </si>
  <si>
    <t>80gj0Kgz</t>
  </si>
  <si>
    <t>8+4</t>
  </si>
  <si>
    <t>ApWyGpzN</t>
  </si>
  <si>
    <t>xBByN3eB</t>
  </si>
  <si>
    <t>rxATqebJ</t>
  </si>
  <si>
    <t>54ZUu8Vu</t>
  </si>
  <si>
    <t>B4J3uhp2</t>
  </si>
  <si>
    <t>i9l4d3Sp</t>
  </si>
  <si>
    <t>Fk7E6Ikw</t>
  </si>
  <si>
    <t>wEHdayxX</t>
  </si>
  <si>
    <t>NxvwzFQd</t>
  </si>
  <si>
    <t>SyWPXZgY</t>
  </si>
  <si>
    <t>gpdbeeAO</t>
  </si>
  <si>
    <t>lWhPFpTX</t>
  </si>
  <si>
    <t>62tftBDD</t>
  </si>
  <si>
    <t>RwlMWsnL</t>
  </si>
  <si>
    <t>Ju2v7LTv</t>
  </si>
  <si>
    <t>YR7TkeOQ</t>
  </si>
  <si>
    <t>ixysXbqR</t>
  </si>
  <si>
    <t>m7Oy7Nup</t>
  </si>
  <si>
    <t>6P6um5wN</t>
  </si>
  <si>
    <t>RyndowZp</t>
  </si>
  <si>
    <t>lHhZ7FQK</t>
  </si>
  <si>
    <t>zobkVadV</t>
  </si>
  <si>
    <t>AS9avqOM</t>
  </si>
  <si>
    <t>D74</t>
  </si>
  <si>
    <t>nPGZPQtY</t>
  </si>
  <si>
    <t>MjUb9jcO</t>
  </si>
  <si>
    <t>rRbNz6Tc</t>
  </si>
  <si>
    <t>gbtosz9X</t>
  </si>
  <si>
    <t>AeDirHnF</t>
  </si>
  <si>
    <t>kp5RydPr</t>
  </si>
  <si>
    <t>t1SiyzCM</t>
  </si>
  <si>
    <t>g5AOodww</t>
  </si>
  <si>
    <t>mDuStrgI</t>
  </si>
  <si>
    <t>8MVdfzU6</t>
  </si>
  <si>
    <t>hV6rTsnf</t>
  </si>
  <si>
    <t>tOFtHZPS</t>
  </si>
  <si>
    <t>1I0mo0U4</t>
  </si>
  <si>
    <t>fP22HnKP</t>
  </si>
  <si>
    <t>IByV0tkl</t>
  </si>
  <si>
    <t>1PT7sAac</t>
  </si>
  <si>
    <t>C13</t>
  </si>
  <si>
    <t>NESwYln3</t>
  </si>
  <si>
    <t>2umE8c5D</t>
  </si>
  <si>
    <t>z9eRUkz9</t>
  </si>
  <si>
    <t>nD9GRz3j</t>
  </si>
  <si>
    <t>zDotAg5W</t>
  </si>
  <si>
    <t>0YTUHE9G</t>
  </si>
  <si>
    <t>SZwKIaAM</t>
  </si>
  <si>
    <t>eewROfef</t>
  </si>
  <si>
    <t>k1TrqK3S</t>
  </si>
  <si>
    <t>zQSIWXgw</t>
  </si>
  <si>
    <t>XKpjSzXe</t>
  </si>
  <si>
    <t>P4qZbkhk</t>
  </si>
  <si>
    <t>tudnY6NK</t>
  </si>
  <si>
    <t>cSH6Ih1G</t>
  </si>
  <si>
    <t>tUB8amwt</t>
  </si>
  <si>
    <t>kAxlJPih</t>
  </si>
  <si>
    <t>kcntblun</t>
  </si>
  <si>
    <t>hZrbjpfx</t>
  </si>
  <si>
    <t>eZLP56BJ</t>
  </si>
  <si>
    <t>aZlAw9gH</t>
  </si>
  <si>
    <t>WuZe3gvJ</t>
  </si>
  <si>
    <t>LXzwULZB</t>
  </si>
  <si>
    <t>7hT0a1Bv</t>
  </si>
  <si>
    <t>C4duV1zn</t>
  </si>
  <si>
    <t>kQENhkWw</t>
  </si>
  <si>
    <t>JMejEQFl</t>
  </si>
  <si>
    <t>NdQVnh15</t>
  </si>
  <si>
    <t>13+13</t>
  </si>
  <si>
    <t>mamuxglo</t>
  </si>
  <si>
    <t>2JLvTLrM</t>
  </si>
  <si>
    <t>Jhwx6Lqj</t>
  </si>
  <si>
    <t>6tlgY5tg</t>
  </si>
  <si>
    <t>16+8</t>
  </si>
  <si>
    <t>r5Grjn9S</t>
  </si>
  <si>
    <t>UKnkBOk3</t>
  </si>
  <si>
    <t>KlTlO153</t>
  </si>
  <si>
    <t>c98csx4I</t>
  </si>
  <si>
    <t>Anmejk1L</t>
  </si>
  <si>
    <t>HGR9b0rH</t>
  </si>
  <si>
    <t>WCHGWqz0</t>
  </si>
  <si>
    <t>d5pba0P0</t>
  </si>
  <si>
    <t>kTodmP79</t>
  </si>
  <si>
    <t>mCLwBASx</t>
  </si>
  <si>
    <t>lOfTgtom</t>
  </si>
  <si>
    <t>DgVuzOOf</t>
  </si>
  <si>
    <t>iElViQzp</t>
  </si>
  <si>
    <t>oZ5dp4AQ</t>
  </si>
  <si>
    <t>rhCRjGwn</t>
  </si>
  <si>
    <t>9YPqLdhE</t>
  </si>
  <si>
    <t>vW0j5ibe</t>
  </si>
  <si>
    <t>tx2crtq7</t>
  </si>
  <si>
    <t>dMWfSzMe</t>
  </si>
  <si>
    <t>Etwd4HtI</t>
  </si>
  <si>
    <t>XA9O9UxY</t>
  </si>
  <si>
    <t>8ce1CIqr</t>
  </si>
  <si>
    <t>kxFHWJzc</t>
  </si>
  <si>
    <t>DlkJqRbk</t>
  </si>
  <si>
    <t>pPAVei4t</t>
  </si>
  <si>
    <t>xu4xNdC9</t>
  </si>
  <si>
    <t>D91</t>
  </si>
  <si>
    <t>3EooFk0v</t>
  </si>
  <si>
    <t>kJtVFmOf</t>
  </si>
  <si>
    <t>e8rR9jyz</t>
  </si>
  <si>
    <t>evNyUkA1</t>
  </si>
  <si>
    <t>llot59Uv</t>
  </si>
  <si>
    <t>kg5EXAMH</t>
  </si>
  <si>
    <t>eiMFynHs</t>
  </si>
  <si>
    <t>B4dmevRc</t>
  </si>
  <si>
    <t>laTeF4OJ</t>
  </si>
  <si>
    <t>taBSKhts</t>
  </si>
  <si>
    <t>2ovQRyGR</t>
  </si>
  <si>
    <t>TtgHvdCQ</t>
  </si>
  <si>
    <t>g3NXZu2C</t>
  </si>
  <si>
    <t>cbXiaZaO</t>
  </si>
  <si>
    <t>PkvrSIO3</t>
  </si>
  <si>
    <t>AZXH3eAB</t>
  </si>
  <si>
    <t>UlclyHhJ</t>
  </si>
  <si>
    <t>kilzHoHh</t>
  </si>
  <si>
    <t>1Xxuctgq</t>
  </si>
  <si>
    <t>0FcSXGcg</t>
  </si>
  <si>
    <t>ajJfXUpZ</t>
  </si>
  <si>
    <t>jBzQxlzq</t>
  </si>
  <si>
    <t>Ho0qA0bI</t>
  </si>
  <si>
    <t>4oRK5j5j</t>
  </si>
  <si>
    <t>8Er7WQcQ</t>
  </si>
  <si>
    <t>yXrbhGP5</t>
  </si>
  <si>
    <t>yCm5MwoO</t>
  </si>
  <si>
    <t>eMwvxqKi</t>
  </si>
  <si>
    <t>UpruLh18</t>
  </si>
  <si>
    <t>770fOHXL</t>
  </si>
  <si>
    <t>ojBHLVkk</t>
  </si>
  <si>
    <t>xnt8xTov</t>
  </si>
  <si>
    <t>txEsg4LS</t>
  </si>
  <si>
    <t>K5JwvK81</t>
  </si>
  <si>
    <t>4y7NltFE</t>
  </si>
  <si>
    <t>QntK4zkI</t>
  </si>
  <si>
    <t>KVti1Dur</t>
  </si>
  <si>
    <t>QFUTIxjz</t>
  </si>
  <si>
    <t>lMOYqBtd</t>
  </si>
  <si>
    <t>79Ariy0a</t>
  </si>
  <si>
    <t>EeZYQfn0</t>
  </si>
  <si>
    <t>YoyvBr0u</t>
  </si>
  <si>
    <t>jJAyv4H2</t>
  </si>
  <si>
    <t>UQsltTUV</t>
  </si>
  <si>
    <t>Kf2xbRZA</t>
  </si>
  <si>
    <t>TtsLcVlP</t>
  </si>
  <si>
    <t>RMRmTQZ5</t>
  </si>
  <si>
    <t>E56</t>
  </si>
  <si>
    <t>zjPGfyjB</t>
  </si>
  <si>
    <t>eYv8E8Nl</t>
  </si>
  <si>
    <t>wYLaqJg9</t>
  </si>
  <si>
    <t>zNYEOUt0</t>
  </si>
  <si>
    <t>mDTN7C2h</t>
  </si>
  <si>
    <t>gONOwpjH</t>
  </si>
  <si>
    <t>MX3ucBYQ</t>
  </si>
  <si>
    <t>LgxxZBBh</t>
  </si>
  <si>
    <t>VDUUKaWo</t>
  </si>
  <si>
    <t>XYCSfAlm</t>
  </si>
  <si>
    <t>iCydOHzI</t>
  </si>
  <si>
    <t>jIaBCQzI</t>
  </si>
  <si>
    <t>Yd9qkB41</t>
  </si>
  <si>
    <t>cS9Hw8Rl</t>
  </si>
  <si>
    <t>aj55MdE1</t>
  </si>
  <si>
    <t>QCoY6CSm</t>
  </si>
  <si>
    <t>E06</t>
  </si>
  <si>
    <t>ByfOeMSC</t>
  </si>
  <si>
    <t>JrR7ILHe</t>
  </si>
  <si>
    <t>zUGY5s7m</t>
  </si>
  <si>
    <t>EulalAcd</t>
  </si>
  <si>
    <t>Bpxy3aiD</t>
  </si>
  <si>
    <t>O2cEXTWV</t>
  </si>
  <si>
    <t>cBc1VAJ4</t>
  </si>
  <si>
    <t>G9w87KIu</t>
  </si>
  <si>
    <t>xjNr3t6x</t>
  </si>
  <si>
    <t>cbzM0gIr</t>
  </si>
  <si>
    <t>iV9Payug</t>
  </si>
  <si>
    <t>WoWDaW76</t>
  </si>
  <si>
    <t>4XPP8UBd</t>
  </si>
  <si>
    <t>ciH8wiOt</t>
  </si>
  <si>
    <t>KENXx1H4</t>
  </si>
  <si>
    <t>EoAM7WnC</t>
  </si>
  <si>
    <t>uLmIQ5gN</t>
  </si>
  <si>
    <t>dUT9FWm3</t>
  </si>
  <si>
    <t>90+5</t>
  </si>
  <si>
    <t>QZgn9FF5</t>
  </si>
  <si>
    <t>YLXFQ9Z4</t>
  </si>
  <si>
    <t>4weCiecQ</t>
  </si>
  <si>
    <t>IdKtXc82</t>
  </si>
  <si>
    <t>ukU8o43U</t>
  </si>
  <si>
    <t>WpfzHv8n</t>
  </si>
  <si>
    <t>SeysCkcO</t>
  </si>
  <si>
    <t>qesmkB89</t>
  </si>
  <si>
    <t>vn1rd7nO</t>
  </si>
  <si>
    <t>eHDZtxTg</t>
  </si>
  <si>
    <t>nZnmaGLQ</t>
  </si>
  <si>
    <t>3ZLZQ7a4</t>
  </si>
  <si>
    <t>KvwLbNRb</t>
  </si>
  <si>
    <t>FUWrFGj8</t>
  </si>
  <si>
    <t>Ku2EnnB1</t>
  </si>
  <si>
    <t>sNQNyZTI</t>
  </si>
  <si>
    <t>edb8KHT9</t>
  </si>
  <si>
    <t>lFsOFURn</t>
  </si>
  <si>
    <t>j4Jgs3BT</t>
  </si>
  <si>
    <t>dvKLK828</t>
  </si>
  <si>
    <t>UTTQdAPC</t>
  </si>
  <si>
    <t>BVCKqf9g</t>
  </si>
  <si>
    <t>Z7qXopih</t>
  </si>
  <si>
    <t>ANejBDCI</t>
  </si>
  <si>
    <t>1jQvcCAO</t>
  </si>
  <si>
    <t>lzfP8Pqn</t>
  </si>
  <si>
    <t>auELej4Z</t>
  </si>
  <si>
    <t>WffRlm0J</t>
  </si>
  <si>
    <t>pZYi4UW3</t>
  </si>
  <si>
    <t>hCx9wtof</t>
  </si>
  <si>
    <t>NtFh1Eom</t>
  </si>
  <si>
    <t>XnkPzt9n</t>
  </si>
  <si>
    <t>VHhrAttv</t>
  </si>
  <si>
    <t>6bsNoQqw</t>
  </si>
  <si>
    <t>FkcbtcKz</t>
  </si>
  <si>
    <t>f1dn9Neu</t>
  </si>
  <si>
    <t>2HrHCRXy</t>
  </si>
  <si>
    <t>jCghLW1D</t>
  </si>
  <si>
    <t>4zofgCwV</t>
  </si>
  <si>
    <t>dggIoZ4a</t>
  </si>
  <si>
    <t>nJfNoT29</t>
  </si>
  <si>
    <t>vVf2hRsB</t>
  </si>
  <si>
    <t>BYP0LBAZ</t>
  </si>
  <si>
    <t>a2VzhCrr</t>
  </si>
  <si>
    <t>eXDZbsco</t>
  </si>
  <si>
    <t>b3ECbNAF</t>
  </si>
  <si>
    <t>iPirZ2te</t>
  </si>
  <si>
    <t>Fx1HOgKy</t>
  </si>
  <si>
    <t>wa9fwn08</t>
  </si>
  <si>
    <t>B47</t>
  </si>
  <si>
    <t>e9ZGblg1</t>
  </si>
  <si>
    <t>mDpYal5S</t>
  </si>
  <si>
    <t>a4H6650x</t>
  </si>
  <si>
    <t>HXovfv2n</t>
  </si>
  <si>
    <t>TADgQNQO</t>
  </si>
  <si>
    <t>0kzHjm8Q</t>
  </si>
  <si>
    <t>5Kmm7fWC</t>
  </si>
  <si>
    <t>ZEZVc4x6</t>
  </si>
  <si>
    <t>6v9EFAij</t>
  </si>
  <si>
    <t>NuYfjbLq</t>
  </si>
  <si>
    <t>RYAE0s4I</t>
  </si>
  <si>
    <t>dEnOv2Ht</t>
  </si>
  <si>
    <t>VlMeOfZl</t>
  </si>
  <si>
    <t>dubiqCkq</t>
  </si>
  <si>
    <t>TKIsCh0w</t>
  </si>
  <si>
    <t>2O5yNONv</t>
  </si>
  <si>
    <t>adLb526K</t>
  </si>
  <si>
    <t>z1lzbWRI</t>
  </si>
  <si>
    <t>40Sg2ybV</t>
  </si>
  <si>
    <t>lWUhyjnn</t>
  </si>
  <si>
    <t>fWZZ3teV</t>
  </si>
  <si>
    <t>YJMUJPfS</t>
  </si>
  <si>
    <t>ZgozQr7S</t>
  </si>
  <si>
    <t>jlgZqzAW</t>
  </si>
  <si>
    <t>sUvXThmx</t>
  </si>
  <si>
    <t>egIedqVA</t>
  </si>
  <si>
    <t>5DH3p6fX</t>
  </si>
  <si>
    <t>M6b5SoPF</t>
  </si>
  <si>
    <t>IWOzqRgv</t>
  </si>
  <si>
    <t>VEL6BoBf</t>
  </si>
  <si>
    <t>o2BmyBeE</t>
  </si>
  <si>
    <t>fz2ipJCt</t>
  </si>
  <si>
    <t>ASTCTZiz</t>
  </si>
  <si>
    <t>EYpYXYV2</t>
  </si>
  <si>
    <t>icQy2lnB</t>
  </si>
  <si>
    <t>Fi3BSURz</t>
  </si>
  <si>
    <t>6JWaKsLC</t>
  </si>
  <si>
    <t>32NdqecN</t>
  </si>
  <si>
    <t>6gke5zYl</t>
  </si>
  <si>
    <t>wyPUA8KL</t>
  </si>
  <si>
    <t>tGUixiIG</t>
  </si>
  <si>
    <t>FdtKJX9D</t>
  </si>
  <si>
    <t>WXwOPOuP</t>
  </si>
  <si>
    <t>JuLC4yYi</t>
  </si>
  <si>
    <t>Qlsr95Uq</t>
  </si>
  <si>
    <t>WHrydbus</t>
  </si>
  <si>
    <t>AQsffKvT</t>
  </si>
  <si>
    <t>rQ2EfVxK</t>
  </si>
  <si>
    <t>lLNvJRQY</t>
  </si>
  <si>
    <t>E94</t>
  </si>
  <si>
    <t>mRnhItTC</t>
  </si>
  <si>
    <t>dUjGaHqg</t>
  </si>
  <si>
    <t>D52</t>
  </si>
  <si>
    <t>wfaEP6Op</t>
  </si>
  <si>
    <t>qZyq0f9z</t>
  </si>
  <si>
    <t>u36Knrek</t>
  </si>
  <si>
    <t>L7h0DXsV</t>
  </si>
  <si>
    <t>vCYyGQqQ</t>
  </si>
  <si>
    <t>ttTrSqWO</t>
  </si>
  <si>
    <t>7irMQrjg</t>
  </si>
  <si>
    <t>r2rhldys</t>
  </si>
  <si>
    <t>sf4xFXgg</t>
  </si>
  <si>
    <t>2jv6C0qj</t>
  </si>
  <si>
    <t>oyUHmy0C</t>
  </si>
  <si>
    <t>18+19</t>
  </si>
  <si>
    <t>sTXlokrE</t>
  </si>
  <si>
    <t>E80</t>
  </si>
  <si>
    <t>qWWfKnQF</t>
  </si>
  <si>
    <t>E67</t>
  </si>
  <si>
    <t>DBuMcPZC</t>
  </si>
  <si>
    <t>wiyCJboR</t>
  </si>
  <si>
    <t>rtJjqjoM</t>
  </si>
  <si>
    <t>czHbCVdU</t>
  </si>
  <si>
    <t>A18</t>
  </si>
  <si>
    <t>cJG8zvTe</t>
  </si>
  <si>
    <t>bPr8oK6w</t>
  </si>
  <si>
    <t>CRBecPG5</t>
  </si>
  <si>
    <t>LP2bsZlm</t>
  </si>
  <si>
    <t>5aX94yHj</t>
  </si>
  <si>
    <t>Fm1P4vZp</t>
  </si>
  <si>
    <t>VOOD8WEQ</t>
  </si>
  <si>
    <t>DtFjKQWw</t>
  </si>
  <si>
    <t>5EAOy2IS</t>
  </si>
  <si>
    <t>uUaRtUyc</t>
  </si>
  <si>
    <t>ET4w0tky</t>
  </si>
  <si>
    <t>040U0Fpb</t>
  </si>
  <si>
    <t>K9NBAxax</t>
  </si>
  <si>
    <t>R7iL6PvJ</t>
  </si>
  <si>
    <t>TFbnhlVN</t>
  </si>
  <si>
    <t>ltjVf1bI</t>
  </si>
  <si>
    <t>HtbtHWUK</t>
  </si>
  <si>
    <t>hbCAy9WE</t>
  </si>
  <si>
    <t>u26bXYrF</t>
  </si>
  <si>
    <t>F8rEcqAP</t>
  </si>
  <si>
    <t>EFI6A6q4</t>
  </si>
  <si>
    <t>OCLCEuDL</t>
  </si>
  <si>
    <t>WU3XxSRA</t>
  </si>
  <si>
    <t>QLbTUeKk</t>
  </si>
  <si>
    <t>1KGdSIqj</t>
  </si>
  <si>
    <t>mzCZWqYJ</t>
  </si>
  <si>
    <t>IQIGe8TY</t>
  </si>
  <si>
    <t>0+12</t>
  </si>
  <si>
    <t>368XGDBw</t>
  </si>
  <si>
    <t>I46fX1xs</t>
  </si>
  <si>
    <t>LhNKvOCj</t>
  </si>
  <si>
    <t>WAsfVgqm</t>
  </si>
  <si>
    <t>maAJS66Q</t>
  </si>
  <si>
    <t>SYl9u1Ro</t>
  </si>
  <si>
    <t>PqbsOuXg</t>
  </si>
  <si>
    <t>B58</t>
  </si>
  <si>
    <t>t1tIJRWX</t>
  </si>
  <si>
    <t>qPgMvVgf</t>
  </si>
  <si>
    <t>AmeN5kNw</t>
  </si>
  <si>
    <t>PcsD83fe</t>
  </si>
  <si>
    <t>A59</t>
  </si>
  <si>
    <t>Ot53fFSC</t>
  </si>
  <si>
    <t>D47</t>
  </si>
  <si>
    <t>pwrft8DC</t>
  </si>
  <si>
    <t>1nhfqgUA</t>
  </si>
  <si>
    <t>9+4</t>
  </si>
  <si>
    <t>I1IDsnBJ</t>
  </si>
  <si>
    <t>mQAX9Qoh</t>
  </si>
  <si>
    <t>V23c7jpC</t>
  </si>
  <si>
    <t>JCCHW4qG</t>
  </si>
  <si>
    <t>qnFjQUl9</t>
  </si>
  <si>
    <t>m2sEcsg3</t>
  </si>
  <si>
    <t>NCsTGIMf</t>
  </si>
  <si>
    <t>e6MsPOQz</t>
  </si>
  <si>
    <t>Av45Zv1D</t>
  </si>
  <si>
    <t>gDkdv2z1</t>
  </si>
  <si>
    <t>9RM1g3br</t>
  </si>
  <si>
    <t>oLONJkAA</t>
  </si>
  <si>
    <t>MMT1imy7</t>
  </si>
  <si>
    <t>n7DV8SKf</t>
  </si>
  <si>
    <t>a5HFNNSf</t>
  </si>
  <si>
    <t>43RLvmcp</t>
  </si>
  <si>
    <t>FyHK0fAq</t>
  </si>
  <si>
    <t>JJFqWGae</t>
  </si>
  <si>
    <t>zZQvgpxs</t>
  </si>
  <si>
    <t>Yauk9bld</t>
  </si>
  <si>
    <t>rKVy6DnX</t>
  </si>
  <si>
    <t>VdYoSrSw</t>
  </si>
  <si>
    <t>v5sCEAao</t>
  </si>
  <si>
    <t>Irrt0GYj</t>
  </si>
  <si>
    <t>gxBBQo24</t>
  </si>
  <si>
    <t>ZarnanH1</t>
  </si>
  <si>
    <t>euwMMEPI</t>
  </si>
  <si>
    <t>p0lrJ1TW</t>
  </si>
  <si>
    <t>AoUfWLhq</t>
  </si>
  <si>
    <t>tb2Jplwl</t>
  </si>
  <si>
    <t>BCNF8Rc0</t>
  </si>
  <si>
    <t>lpURdjaK</t>
  </si>
  <si>
    <t>qhkgQa5y</t>
  </si>
  <si>
    <t>Pf0oAB2m</t>
  </si>
  <si>
    <t>t4Ya9dT7</t>
  </si>
  <si>
    <t>vfqEWqq6</t>
  </si>
  <si>
    <t>8ON8Ys0C</t>
  </si>
  <si>
    <t>2VJPMUxo</t>
  </si>
  <si>
    <t>F0jDYdYz</t>
  </si>
  <si>
    <t>l1l6yo9n</t>
  </si>
  <si>
    <t>4d5p029E</t>
  </si>
  <si>
    <t>Hr6k7DMz</t>
  </si>
  <si>
    <t>z9OcZ3xh</t>
  </si>
  <si>
    <t>nCxn4PeG</t>
  </si>
  <si>
    <t>CsdaykT8</t>
  </si>
  <si>
    <t>EmEZrcf9</t>
  </si>
  <si>
    <t>oF1WTKaH</t>
  </si>
  <si>
    <t>9mZLxoFs</t>
  </si>
  <si>
    <t>bE4FCe6e</t>
  </si>
  <si>
    <t>qsG3PYc4</t>
  </si>
  <si>
    <t>wzE5T6N8</t>
  </si>
  <si>
    <t>rxyHvfeF</t>
  </si>
  <si>
    <t>V6I4mRCo</t>
  </si>
  <si>
    <t>mFSplqq3</t>
  </si>
  <si>
    <t>130prvSb</t>
  </si>
  <si>
    <t>9wK8yDCu</t>
  </si>
  <si>
    <t>7L8st4Tq</t>
  </si>
  <si>
    <t>A23</t>
  </si>
  <si>
    <t>2PWps5wI</t>
  </si>
  <si>
    <t>aOL4pqph</t>
  </si>
  <si>
    <t>XZC2elB3</t>
  </si>
  <si>
    <t>C1TYwkqE</t>
  </si>
  <si>
    <t>P9xTcBVO</t>
  </si>
  <si>
    <t>zpftH4jZ</t>
  </si>
  <si>
    <t>b3BQ0H7X</t>
  </si>
  <si>
    <t>7+15</t>
  </si>
  <si>
    <t>I50d4XHV</t>
  </si>
  <si>
    <t>CWUiHxhc</t>
  </si>
  <si>
    <t>nYvt7era</t>
  </si>
  <si>
    <t>0mqzGpkb</t>
  </si>
  <si>
    <t>MD8fpziW</t>
  </si>
  <si>
    <t>DHnmPWGM</t>
  </si>
  <si>
    <t>czOywvDW</t>
  </si>
  <si>
    <t>zZkZmazG</t>
  </si>
  <si>
    <t>voMOSzMb</t>
  </si>
  <si>
    <t>Mc20Q8w8</t>
  </si>
  <si>
    <t>bcqa3b2R</t>
  </si>
  <si>
    <t>wS3NULPv</t>
  </si>
  <si>
    <t>8DJoBfsk</t>
  </si>
  <si>
    <t>DoHfN5KE</t>
  </si>
  <si>
    <t>HThpCaVo</t>
  </si>
  <si>
    <t>pTMMZi7b</t>
  </si>
  <si>
    <t>6jyCyjRc</t>
  </si>
  <si>
    <t>V59ZvtRi</t>
  </si>
  <si>
    <t>RryHsnMl</t>
  </si>
  <si>
    <t>W07W08YK</t>
  </si>
  <si>
    <t>ad4zE2ks</t>
  </si>
  <si>
    <t>PVdRTg9N</t>
  </si>
  <si>
    <t>CdukLaAR</t>
  </si>
  <si>
    <t>vU3OAf11</t>
  </si>
  <si>
    <t>3AjEi5Vd</t>
  </si>
  <si>
    <t>oPbyfVXB</t>
  </si>
  <si>
    <t>A82</t>
  </si>
  <si>
    <t>EEa7eEIh</t>
  </si>
  <si>
    <t>gmDPMvzI</t>
  </si>
  <si>
    <t>11+3</t>
  </si>
  <si>
    <t>ENVY6yGB</t>
  </si>
  <si>
    <t>mfuMA9Xp</t>
  </si>
  <si>
    <t>ETfiuRND</t>
  </si>
  <si>
    <t>9+8</t>
  </si>
  <si>
    <t>FxmBHnIl</t>
  </si>
  <si>
    <t>CSIzom5k</t>
  </si>
  <si>
    <t>U2BBhxU4</t>
  </si>
  <si>
    <t>UsTDuzMy</t>
  </si>
  <si>
    <t>453ht5h5</t>
  </si>
  <si>
    <t>gQ5c7uFl</t>
  </si>
  <si>
    <t>btr3LBHj</t>
  </si>
  <si>
    <t>CgySa327</t>
  </si>
  <si>
    <t>yEUeZ9ht</t>
  </si>
  <si>
    <t>n8x24EDh</t>
  </si>
  <si>
    <t>vtAS8qss</t>
  </si>
  <si>
    <t>LOmUjF0f</t>
  </si>
  <si>
    <t>3DCt0xRQ</t>
  </si>
  <si>
    <t>DwCvxi11</t>
  </si>
  <si>
    <t>GK8Sbc80</t>
  </si>
  <si>
    <t>sqRtMHxF</t>
  </si>
  <si>
    <t>hJphPTKE</t>
  </si>
  <si>
    <t>jqQghqvX</t>
  </si>
  <si>
    <t>ARmMV1CE</t>
  </si>
  <si>
    <t>GWsNihR6</t>
  </si>
  <si>
    <t>EbDAC4Vx</t>
  </si>
  <si>
    <t>M01xj3cN</t>
  </si>
  <si>
    <t>SDCLBYeF</t>
  </si>
  <si>
    <t>Z0vlx5TV</t>
  </si>
  <si>
    <t>uEA1feZz</t>
  </si>
  <si>
    <t>fzJoZEgf</t>
  </si>
  <si>
    <t>U5SiENhh</t>
  </si>
  <si>
    <t>RPP0aiwY</t>
  </si>
  <si>
    <t>OT2cFkI4</t>
  </si>
  <si>
    <t>sd4VZgT6</t>
  </si>
  <si>
    <t>Et6FETNL</t>
  </si>
  <si>
    <t>P0IuhZ0D</t>
  </si>
  <si>
    <t>XHFt54H2</t>
  </si>
  <si>
    <t>dvaOpBf7</t>
  </si>
  <si>
    <t>32HAoHnN</t>
  </si>
  <si>
    <t>oYrblxoT</t>
  </si>
  <si>
    <t>Ri2j8Grp</t>
  </si>
  <si>
    <t>VBc55ZZi</t>
  </si>
  <si>
    <t>Y9ZuB73w</t>
  </si>
  <si>
    <t>UZSvwdiU</t>
  </si>
  <si>
    <t>IZMTlSvo</t>
  </si>
  <si>
    <t>U5Hw7Zdu</t>
  </si>
  <si>
    <t>mkMoAjHf</t>
  </si>
  <si>
    <t>yzuSgZw2</t>
  </si>
  <si>
    <t>W4TUkodv</t>
  </si>
  <si>
    <t>wYb2JaHT</t>
  </si>
  <si>
    <t>7ucvEF3N</t>
  </si>
  <si>
    <t>16+4</t>
  </si>
  <si>
    <t>qPhzgCHc</t>
  </si>
  <si>
    <t>Iz4kCsaW</t>
  </si>
  <si>
    <t>4gWJqKH8</t>
  </si>
  <si>
    <t>yhYumRBx</t>
  </si>
  <si>
    <t>C38</t>
  </si>
  <si>
    <t>K0EFJITn</t>
  </si>
  <si>
    <t>cN0V36CF</t>
  </si>
  <si>
    <t>pbHf04ih</t>
  </si>
  <si>
    <t>17JLFc6V</t>
  </si>
  <si>
    <t>AZQS1PsZ</t>
  </si>
  <si>
    <t>YG3EekvM</t>
  </si>
  <si>
    <t>XBodbP8L</t>
  </si>
  <si>
    <t>TXZnZt2B</t>
  </si>
  <si>
    <t>psks6Oqx</t>
  </si>
  <si>
    <t>3DpN699D</t>
  </si>
  <si>
    <t>WdGWYMpG</t>
  </si>
  <si>
    <t>7lQl1pLL</t>
  </si>
  <si>
    <t>zgeFBhrc</t>
  </si>
  <si>
    <t>gzEgrUKO</t>
  </si>
  <si>
    <t>nwbun3Jw</t>
  </si>
  <si>
    <t>0WMiQL4a</t>
  </si>
  <si>
    <t>L5kXOMi3</t>
  </si>
  <si>
    <t>UByusFX4</t>
  </si>
  <si>
    <t>S25mmjLL</t>
  </si>
  <si>
    <t>C71</t>
  </si>
  <si>
    <t>xMS1jleV</t>
  </si>
  <si>
    <t>jXJlViKg</t>
  </si>
  <si>
    <t>w7sl8w3S</t>
  </si>
  <si>
    <t>H3kJWvTz</t>
  </si>
  <si>
    <t>mrygvdDw</t>
  </si>
  <si>
    <t>aureDRCW</t>
  </si>
  <si>
    <t>1eoeDhl1</t>
  </si>
  <si>
    <t>lJ77EG2g</t>
  </si>
  <si>
    <t>RnUg9lNl</t>
  </si>
  <si>
    <t>Ynkys6V3</t>
  </si>
  <si>
    <t>gxG8xX0g</t>
  </si>
  <si>
    <t>byHkZVFi</t>
  </si>
  <si>
    <t>JLxVM7YF</t>
  </si>
  <si>
    <t>D90</t>
  </si>
  <si>
    <t>Ff3lRupy</t>
  </si>
  <si>
    <t>H2kbnMj9</t>
  </si>
  <si>
    <t>NOqYRjIX</t>
  </si>
  <si>
    <t>rDb9TFiX</t>
  </si>
  <si>
    <t>kLQdMwN1</t>
  </si>
  <si>
    <t>Igp6EEL4</t>
  </si>
  <si>
    <t>DayPmf7b</t>
  </si>
  <si>
    <t>8wdxIATj</t>
  </si>
  <si>
    <t>qvoMv041</t>
  </si>
  <si>
    <t>oibBYYto</t>
  </si>
  <si>
    <t>twpeZNoy</t>
  </si>
  <si>
    <t>EiFxOLw5</t>
  </si>
  <si>
    <t>WthQtCro</t>
  </si>
  <si>
    <t>YoaDvXKo</t>
  </si>
  <si>
    <t>5oqhjRu4</t>
  </si>
  <si>
    <t>VR8X0ao5</t>
  </si>
  <si>
    <t>TAbkuzDm</t>
  </si>
  <si>
    <t>nQIrTjdH</t>
  </si>
  <si>
    <t>9sxBhj4V</t>
  </si>
  <si>
    <t>qqd8hfis</t>
  </si>
  <si>
    <t>lG80eRz9</t>
  </si>
  <si>
    <t>sM9kM0wE</t>
  </si>
  <si>
    <t>A5X5WZBJ</t>
  </si>
  <si>
    <t>Db8r6BRA</t>
  </si>
  <si>
    <t>g5GsCu9c</t>
  </si>
  <si>
    <t>NXyWhvji</t>
  </si>
  <si>
    <t>P9JF4Rav</t>
  </si>
  <si>
    <t>XHf0bz8h</t>
  </si>
  <si>
    <t>zEWTkqYd</t>
  </si>
  <si>
    <t>tMrlRj6H</t>
  </si>
  <si>
    <t>W5TyBb6p</t>
  </si>
  <si>
    <t>qNzJsU0x</t>
  </si>
  <si>
    <t>VG2uaC3K</t>
  </si>
  <si>
    <t>AlsPBB7X</t>
  </si>
  <si>
    <t>Qf1k90mE</t>
  </si>
  <si>
    <t>8vCB2JF1</t>
  </si>
  <si>
    <t>HRGjyK32</t>
  </si>
  <si>
    <t>7dQmpIJQ</t>
  </si>
  <si>
    <t>5LCbCpeo</t>
  </si>
  <si>
    <t>vNhqiSmP</t>
  </si>
  <si>
    <t>dPILkUfp</t>
  </si>
  <si>
    <t>XWCCNA4p</t>
  </si>
  <si>
    <t>fARHwh1J</t>
  </si>
  <si>
    <t>94PzrlSh</t>
  </si>
  <si>
    <t>CeQ4FJL4</t>
  </si>
  <si>
    <t>4+7</t>
  </si>
  <si>
    <t>T7ZghMlH</t>
  </si>
  <si>
    <t>H1tXmciJ</t>
  </si>
  <si>
    <t>0yQZ76aS</t>
  </si>
  <si>
    <t>gxSm3Zp9</t>
  </si>
  <si>
    <t>H6xFMBLl</t>
  </si>
  <si>
    <t>Yvnv5jmg</t>
  </si>
  <si>
    <t>TjhhrFvM</t>
  </si>
  <si>
    <t>u9Tl6RNG</t>
  </si>
  <si>
    <t>JEIqg0A2</t>
  </si>
  <si>
    <t>wDdAr5cV</t>
  </si>
  <si>
    <t>wCgk3Tno</t>
  </si>
  <si>
    <t>SipCSO1G</t>
  </si>
  <si>
    <t>VgrpWPSJ</t>
  </si>
  <si>
    <t>ihq8Mlwj</t>
  </si>
  <si>
    <t>93zahHgP</t>
  </si>
  <si>
    <t>TRktqq5h</t>
  </si>
  <si>
    <t>U9PMzlXg</t>
  </si>
  <si>
    <t>VOmTxoSK</t>
  </si>
  <si>
    <t>W2g5tr9m</t>
  </si>
  <si>
    <t>uMVn5HRw</t>
  </si>
  <si>
    <t>i7fZnUrB</t>
  </si>
  <si>
    <t>180+5</t>
  </si>
  <si>
    <t>12+7</t>
  </si>
  <si>
    <t>wmrYjsBG</t>
  </si>
  <si>
    <t>1497376463985</t>
  </si>
  <si>
    <t>zTlf7W2i</t>
  </si>
  <si>
    <t>1471365607996</t>
  </si>
  <si>
    <t>y2MwR7RZ</t>
  </si>
  <si>
    <t>1469137476899</t>
  </si>
  <si>
    <t>z0j86a4F</t>
  </si>
  <si>
    <t>1469032143015</t>
  </si>
  <si>
    <t>GeR0xQq5</t>
  </si>
  <si>
    <t>1468457651605</t>
  </si>
  <si>
    <t>r1bHHdSp</t>
  </si>
  <si>
    <t>1468254101572</t>
  </si>
  <si>
    <t>53QIa0Oy</t>
  </si>
  <si>
    <t>1468197152113</t>
  </si>
  <si>
    <t>06DXS9rn</t>
  </si>
  <si>
    <t>1422753693868</t>
  </si>
  <si>
    <t>x7PZTvqe</t>
  </si>
  <si>
    <t>1499219016323</t>
  </si>
  <si>
    <t>Rq5dDXtu</t>
  </si>
  <si>
    <t>1444929900834</t>
  </si>
  <si>
    <t>DC1d5QWd</t>
  </si>
  <si>
    <t>1444851314218</t>
  </si>
  <si>
    <t>DqQRZe8T</t>
  </si>
  <si>
    <t>1444849925204</t>
  </si>
  <si>
    <t>H2yp1ons</t>
  </si>
  <si>
    <t>1444750224511</t>
  </si>
  <si>
    <t>W12YyI4z</t>
  </si>
  <si>
    <t>1423187789185</t>
  </si>
  <si>
    <t>sonJbky4</t>
  </si>
  <si>
    <t>1423186880981</t>
  </si>
  <si>
    <t>17+17</t>
  </si>
  <si>
    <t>2MaPQVeB</t>
  </si>
  <si>
    <t>1416982922243</t>
  </si>
  <si>
    <t>xHR40apb</t>
  </si>
  <si>
    <t>1416982459418</t>
  </si>
  <si>
    <t>UTH6E5B6</t>
  </si>
  <si>
    <t>1416982193737</t>
  </si>
  <si>
    <t>fSrN3H4V</t>
  </si>
  <si>
    <t>1417554572065</t>
  </si>
  <si>
    <t>18+18</t>
  </si>
  <si>
    <t>brRIdRzh</t>
  </si>
  <si>
    <t>1417020152904</t>
  </si>
  <si>
    <t>OzJtdamz</t>
  </si>
  <si>
    <t>1416685683348</t>
  </si>
  <si>
    <t>rxLOMyUo</t>
  </si>
  <si>
    <t>1414675021775</t>
  </si>
  <si>
    <t>59ff4N6H</t>
  </si>
  <si>
    <t>1420103821382</t>
  </si>
  <si>
    <t>Uoe9up0s</t>
  </si>
  <si>
    <t>1420103688391</t>
  </si>
  <si>
    <t>RuHlwQEe</t>
  </si>
  <si>
    <t>1416239685161</t>
  </si>
  <si>
    <t>0+16</t>
  </si>
  <si>
    <t>qyyJeVj8</t>
  </si>
  <si>
    <t>1416239592833</t>
  </si>
  <si>
    <t>XdtidcM9</t>
  </si>
  <si>
    <t>1416239526208</t>
  </si>
  <si>
    <t>gENhjY12</t>
  </si>
  <si>
    <t>1416146593631</t>
  </si>
  <si>
    <t>sxWWj2rK</t>
  </si>
  <si>
    <t>1416146093900</t>
  </si>
  <si>
    <t>geYkmEU0</t>
  </si>
  <si>
    <t>1416145756609</t>
  </si>
  <si>
    <t>BfVNuoo1</t>
  </si>
  <si>
    <t>1416145617360</t>
  </si>
  <si>
    <t>KPyvpZmW</t>
  </si>
  <si>
    <t>1416144033846</t>
  </si>
  <si>
    <t>Zb03JOBE</t>
  </si>
  <si>
    <t>1416143817104</t>
  </si>
  <si>
    <t>P98kAykL</t>
  </si>
  <si>
    <t>1423595401807</t>
  </si>
  <si>
    <t>VGr87Skr</t>
  </si>
  <si>
    <t>1487703297404</t>
  </si>
  <si>
    <t>yI6cT8yt</t>
  </si>
  <si>
    <t>1487702170123</t>
  </si>
  <si>
    <t>fRLACQPX</t>
  </si>
  <si>
    <t>1487701326433</t>
  </si>
  <si>
    <t>OyrT2wgH</t>
  </si>
  <si>
    <t>1487699780193</t>
  </si>
  <si>
    <t>lJw0Buwd</t>
  </si>
  <si>
    <t>1487698650303</t>
  </si>
  <si>
    <t>1RyK9tQ1</t>
  </si>
  <si>
    <t>1487698323376</t>
  </si>
  <si>
    <t>Kxaw9vGG</t>
  </si>
  <si>
    <t>1487697909313</t>
  </si>
  <si>
    <t>L7mAcwFE</t>
  </si>
  <si>
    <t>1487697679644</t>
  </si>
  <si>
    <t>Kpw2YX1D</t>
  </si>
  <si>
    <t>1487697344165</t>
  </si>
  <si>
    <t>UN7MiJP7</t>
  </si>
  <si>
    <t>1487696736907</t>
  </si>
  <si>
    <t>uB4u3dzQ</t>
  </si>
  <si>
    <t>1487696495393</t>
  </si>
  <si>
    <t>WstI08cw</t>
  </si>
  <si>
    <t>1487695851421</t>
  </si>
  <si>
    <t>EiQvAPMI</t>
  </si>
  <si>
    <t>1487694844917</t>
  </si>
  <si>
    <t>W6tcwpLO</t>
  </si>
  <si>
    <t>1487694462875</t>
  </si>
  <si>
    <t>ArLwGrwo</t>
  </si>
  <si>
    <t>1487693747605</t>
  </si>
  <si>
    <t>Tdf3r4re</t>
  </si>
  <si>
    <t>1487692693696</t>
  </si>
  <si>
    <t>q6esEwCt</t>
  </si>
  <si>
    <t>1487691576357</t>
  </si>
  <si>
    <t>Ss8lXfOU</t>
  </si>
  <si>
    <t>1487690015933</t>
  </si>
  <si>
    <t>aEwG9ol6</t>
  </si>
  <si>
    <t>1487689650624</t>
  </si>
  <si>
    <t>FyXlOSqt</t>
  </si>
  <si>
    <t>1487689272707</t>
  </si>
  <si>
    <t>GsWHFkHG</t>
  </si>
  <si>
    <t>1487688783851</t>
  </si>
  <si>
    <t>89lNvpal</t>
  </si>
  <si>
    <t>1487687764584</t>
  </si>
  <si>
    <t>kFXydBTn</t>
  </si>
  <si>
    <t>1487687649748</t>
  </si>
  <si>
    <t>nrWHt8Ox</t>
  </si>
  <si>
    <t>1487687364724</t>
  </si>
  <si>
    <t>kI4xtQ1v</t>
  </si>
  <si>
    <t>1487685727964</t>
  </si>
  <si>
    <t>NrTG7OIq</t>
  </si>
  <si>
    <t>1487684658774</t>
  </si>
  <si>
    <t>BQzrUyXC</t>
  </si>
  <si>
    <t>1487684581426</t>
  </si>
  <si>
    <t>r3uqvH3q</t>
  </si>
  <si>
    <t>1487683980305</t>
  </si>
  <si>
    <t>g39jlzRS</t>
  </si>
  <si>
    <t>1487682896180</t>
  </si>
  <si>
    <t>epDJml2O</t>
  </si>
  <si>
    <t>1487680281486</t>
  </si>
  <si>
    <t>epjI81bW</t>
  </si>
  <si>
    <t>1487679393296</t>
  </si>
  <si>
    <t>On1ePRj0</t>
  </si>
  <si>
    <t>1487678337584</t>
  </si>
  <si>
    <t>XnXsJphk</t>
  </si>
  <si>
    <t>1460829982761</t>
  </si>
  <si>
    <t>NXxKxcyR</t>
  </si>
  <si>
    <t>1435955391217</t>
  </si>
  <si>
    <t>Hbdoyf4W</t>
  </si>
  <si>
    <t>1413375004932</t>
  </si>
  <si>
    <t>TZMyPV40</t>
  </si>
  <si>
    <t>1418982293493</t>
  </si>
  <si>
    <t>PPvN5C8n</t>
  </si>
  <si>
    <t>1413109996228</t>
  </si>
  <si>
    <t>D38</t>
  </si>
  <si>
    <t>GDSh6975</t>
  </si>
  <si>
    <t>1413108188593</t>
  </si>
  <si>
    <t>kibSzs2X</t>
  </si>
  <si>
    <t>1413107936329</t>
  </si>
  <si>
    <t>uv4MQaA4</t>
  </si>
  <si>
    <t>1413107503106</t>
  </si>
  <si>
    <t>iChz76Ua</t>
  </si>
  <si>
    <t>1413107076145</t>
  </si>
  <si>
    <t>wAC4TkSq</t>
  </si>
  <si>
    <t>1502421401956</t>
  </si>
  <si>
    <t>MUvjTUm1</t>
  </si>
  <si>
    <t>1411928874311</t>
  </si>
  <si>
    <t>37POQu66</t>
  </si>
  <si>
    <t>1411926931780</t>
  </si>
  <si>
    <t>tCsQ91fC</t>
  </si>
  <si>
    <t>1411925451280</t>
  </si>
  <si>
    <t>tDLGnaqr</t>
  </si>
  <si>
    <t>1411925017412</t>
  </si>
  <si>
    <t>egV9bwRL</t>
  </si>
  <si>
    <t>1411873980140</t>
  </si>
  <si>
    <t>o8K4d3Y5</t>
  </si>
  <si>
    <t>1411873603461</t>
  </si>
  <si>
    <t>B83</t>
  </si>
  <si>
    <t>Kjnr5snY</t>
  </si>
  <si>
    <t>1476725761095</t>
  </si>
  <si>
    <t>qyjnkp0k</t>
  </si>
  <si>
    <t>1379193962340</t>
  </si>
  <si>
    <t>MP0qT1wH</t>
  </si>
  <si>
    <t>1486181233124</t>
  </si>
  <si>
    <t>v23uKStr</t>
  </si>
  <si>
    <t>1484323036260</t>
  </si>
  <si>
    <t>C09</t>
  </si>
  <si>
    <t>6kTvmOgZ</t>
  </si>
  <si>
    <t>1484322270290</t>
  </si>
  <si>
    <t>zZSi9smc</t>
  </si>
  <si>
    <t>1484012859889</t>
  </si>
  <si>
    <t>CulaPdeY</t>
  </si>
  <si>
    <t>1484009532137</t>
  </si>
  <si>
    <t>C3NRXx27</t>
  </si>
  <si>
    <t>1484007568133</t>
  </si>
  <si>
    <t>C08</t>
  </si>
  <si>
    <t>9X9bXPfN</t>
  </si>
  <si>
    <t>1484000687873</t>
  </si>
  <si>
    <t>Cse952xD</t>
  </si>
  <si>
    <t>1483999343500</t>
  </si>
  <si>
    <t>iMWi9pNM</t>
  </si>
  <si>
    <t>1483980638145</t>
  </si>
  <si>
    <t>lKUJBuse</t>
  </si>
  <si>
    <t>1408129850906</t>
  </si>
  <si>
    <t>v7YcjSBD</t>
  </si>
  <si>
    <t>1408129384077</t>
  </si>
  <si>
    <t>p9ZulUSV</t>
  </si>
  <si>
    <t>1408129117743</t>
  </si>
  <si>
    <t>kDZIrl7f</t>
  </si>
  <si>
    <t>1476239023661</t>
  </si>
  <si>
    <t>DkVmjOH1</t>
  </si>
  <si>
    <t>1409266362160</t>
  </si>
  <si>
    <t>ghFqNOef</t>
  </si>
  <si>
    <t>1408591200547</t>
  </si>
  <si>
    <t>TeYgeZug</t>
  </si>
  <si>
    <t>1407561580541</t>
  </si>
  <si>
    <t>hcf8ufQe</t>
  </si>
  <si>
    <t>1431213952338</t>
  </si>
  <si>
    <t>HpqEo8J8</t>
  </si>
  <si>
    <t>1431213347030</t>
  </si>
  <si>
    <t>oDYIOzJ3</t>
  </si>
  <si>
    <t>1431212885471</t>
  </si>
  <si>
    <t>yhdMDWuc</t>
  </si>
  <si>
    <t>1497299023704</t>
  </si>
  <si>
    <t>MI8jUZ9F</t>
  </si>
  <si>
    <t>1496554535954</t>
  </si>
  <si>
    <t>XImsABAq</t>
  </si>
  <si>
    <t>1477765081790</t>
  </si>
  <si>
    <t>qIn8fg1t</t>
  </si>
  <si>
    <t>1477763880499</t>
  </si>
  <si>
    <t>9hwv8krp</t>
  </si>
  <si>
    <t>1477763110388</t>
  </si>
  <si>
    <t>7UYzivja</t>
  </si>
  <si>
    <t>1477762413943</t>
  </si>
  <si>
    <t>8OOwyEfX</t>
  </si>
  <si>
    <t>1477761653409</t>
  </si>
  <si>
    <t>lciUGeFE</t>
  </si>
  <si>
    <t>1477760622688</t>
  </si>
  <si>
    <t>FFgnymed</t>
  </si>
  <si>
    <t>1404698601094</t>
  </si>
  <si>
    <t>oWJgNP0E</t>
  </si>
  <si>
    <t>1404696111155</t>
  </si>
  <si>
    <t>Rs9iB7jG</t>
  </si>
  <si>
    <t>1404693515875</t>
  </si>
  <si>
    <t>9UYo0Ap0</t>
  </si>
  <si>
    <t>1404692763939</t>
  </si>
  <si>
    <t>PMMNsHXc</t>
  </si>
  <si>
    <t>1404692337222</t>
  </si>
  <si>
    <t>TyKVMYvo</t>
  </si>
  <si>
    <t>1404525087656</t>
  </si>
  <si>
    <t>Q60P8Oiz</t>
  </si>
  <si>
    <t>1404524912342</t>
  </si>
  <si>
    <t>ZNEni4Xk</t>
  </si>
  <si>
    <t>1404524295777</t>
  </si>
  <si>
    <t>4Xb8tTFM</t>
  </si>
  <si>
    <t>1417026197487</t>
  </si>
  <si>
    <t>glXdlizY</t>
  </si>
  <si>
    <t>1416922548971</t>
  </si>
  <si>
    <t>A83</t>
  </si>
  <si>
    <t>lVNu3WMF</t>
  </si>
  <si>
    <t>1416922257680</t>
  </si>
  <si>
    <t>kLUlsUuv</t>
  </si>
  <si>
    <t>1416921965531</t>
  </si>
  <si>
    <t>bgGn9dXH</t>
  </si>
  <si>
    <t>1503347145465</t>
  </si>
  <si>
    <t>J7xqv8YP</t>
  </si>
  <si>
    <t>1503345855060</t>
  </si>
  <si>
    <t>H8iHvrXN</t>
  </si>
  <si>
    <t>1502658564738</t>
  </si>
  <si>
    <t>8L92l7Q7</t>
  </si>
  <si>
    <t>1479046171285</t>
  </si>
  <si>
    <t>0nykIEO5</t>
  </si>
  <si>
    <t>1479045602889</t>
  </si>
  <si>
    <t>VzfX8vfa</t>
  </si>
  <si>
    <t>1478886527347</t>
  </si>
  <si>
    <t>8DK8Sxko</t>
  </si>
  <si>
    <t>1403726209155</t>
  </si>
  <si>
    <t>T0PxVZRZ</t>
  </si>
  <si>
    <t>1403723757377</t>
  </si>
  <si>
    <t>1hhxPD9u</t>
  </si>
  <si>
    <t>1403822880144</t>
  </si>
  <si>
    <t>QwqqAOJD</t>
  </si>
  <si>
    <t>1403744047593</t>
  </si>
  <si>
    <t>zcxtrt4X</t>
  </si>
  <si>
    <t>1403452491575</t>
  </si>
  <si>
    <t>m4qQYOMO</t>
  </si>
  <si>
    <t>1403451624006</t>
  </si>
  <si>
    <t>kmVokegI</t>
  </si>
  <si>
    <t>1403450128026</t>
  </si>
  <si>
    <t>vFwJyfvH</t>
  </si>
  <si>
    <t>1403307610111</t>
  </si>
  <si>
    <t>25+20</t>
  </si>
  <si>
    <t>nzvYOqn3</t>
  </si>
  <si>
    <t>1403110471109</t>
  </si>
  <si>
    <t>ejfNZ5tO</t>
  </si>
  <si>
    <t>1403058497341</t>
  </si>
  <si>
    <t>iXbnDFji</t>
  </si>
  <si>
    <t>1402862619030</t>
  </si>
  <si>
    <t>vthQZzf4</t>
  </si>
  <si>
    <t>1402861255391</t>
  </si>
  <si>
    <t>Qc6ZS4XC</t>
  </si>
  <si>
    <t>1402860508729</t>
  </si>
  <si>
    <t>KqSSES2p</t>
  </si>
  <si>
    <t>1402859572514</t>
  </si>
  <si>
    <t>zEXVYUtj</t>
  </si>
  <si>
    <t>1402857977085</t>
  </si>
  <si>
    <t>7Jks81of</t>
  </si>
  <si>
    <t>1402857119573</t>
  </si>
  <si>
    <t>JI15Pjof</t>
  </si>
  <si>
    <t>1402856340843</t>
  </si>
  <si>
    <t>QmXrNGb6</t>
  </si>
  <si>
    <t>1420058747884</t>
  </si>
  <si>
    <t>bbb7nNzV</t>
  </si>
  <si>
    <t>1503192776089</t>
  </si>
  <si>
    <t>wd2v2pwu</t>
  </si>
  <si>
    <t>1502764858850</t>
  </si>
  <si>
    <t>E95</t>
  </si>
  <si>
    <t>oEUtk3uK</t>
  </si>
  <si>
    <t>1409531846559</t>
  </si>
  <si>
    <t>G9NpQlT5</t>
  </si>
  <si>
    <t>1405570426675</t>
  </si>
  <si>
    <t>Ppbas2QT</t>
  </si>
  <si>
    <t>1503628979685</t>
  </si>
  <si>
    <t>ZtLs7675</t>
  </si>
  <si>
    <t>1503627916861</t>
  </si>
  <si>
    <t>pHNlEJDd</t>
  </si>
  <si>
    <t>1503627021180</t>
  </si>
  <si>
    <t>pjcGhlHl</t>
  </si>
  <si>
    <t>1503622431096</t>
  </si>
  <si>
    <t>ZjrHuYNI</t>
  </si>
  <si>
    <t>1499928043340</t>
  </si>
  <si>
    <t>TB80QXb9</t>
  </si>
  <si>
    <t>1489947962794</t>
  </si>
  <si>
    <t>1TNWeMzt</t>
  </si>
  <si>
    <t>1403649108374</t>
  </si>
  <si>
    <t>0FAeoDY8</t>
  </si>
  <si>
    <t>1419011809905</t>
  </si>
  <si>
    <t>7PBP8hsH</t>
  </si>
  <si>
    <t>1504461532596</t>
  </si>
  <si>
    <t>XbbOULba</t>
  </si>
  <si>
    <t>1504083008063</t>
  </si>
  <si>
    <t>Y7UKFcnm</t>
  </si>
  <si>
    <t>1504082571811</t>
  </si>
  <si>
    <t>uz5U9tYf</t>
  </si>
  <si>
    <t>1504040504803</t>
  </si>
  <si>
    <t>1504040173018</t>
  </si>
  <si>
    <t>9POCh6I8</t>
  </si>
  <si>
    <t>1504039183773</t>
  </si>
  <si>
    <t>1skZ6yzy</t>
  </si>
  <si>
    <t>1504038223170</t>
  </si>
  <si>
    <t>HEsbJN3C</t>
  </si>
  <si>
    <t>1504037703950</t>
  </si>
  <si>
    <t>VfSm7NC3</t>
  </si>
  <si>
    <t>1504036610191</t>
  </si>
  <si>
    <t>Mec8sfEJ</t>
  </si>
  <si>
    <t>1504035766085</t>
  </si>
  <si>
    <t>To69KSX0</t>
  </si>
  <si>
    <t>1504035370054</t>
  </si>
  <si>
    <t>FBqIwtCI</t>
  </si>
  <si>
    <t>1504034138035</t>
  </si>
  <si>
    <t>EDZvjRL6</t>
  </si>
  <si>
    <t>1402346356050</t>
  </si>
  <si>
    <t>ElvyqfrW</t>
  </si>
  <si>
    <t>1397751226780</t>
  </si>
  <si>
    <t>6tjettIT</t>
  </si>
  <si>
    <t>1446190003174</t>
  </si>
  <si>
    <t>glk9SiIG</t>
  </si>
  <si>
    <t>1446189099956</t>
  </si>
  <si>
    <t>hrnqkGeJ</t>
  </si>
  <si>
    <t>1446171971082</t>
  </si>
  <si>
    <t>3CB6Onyb</t>
  </si>
  <si>
    <t>1446092573888</t>
  </si>
  <si>
    <t>lKTxTrKz</t>
  </si>
  <si>
    <t>1446091123856</t>
  </si>
  <si>
    <t>6aDFIWBG</t>
  </si>
  <si>
    <t>1446085243786</t>
  </si>
  <si>
    <t>JwFWnETl</t>
  </si>
  <si>
    <t>1446007428829</t>
  </si>
  <si>
    <t>8dRrl55X</t>
  </si>
  <si>
    <t>1446006645701</t>
  </si>
  <si>
    <t>wFstU6H4</t>
  </si>
  <si>
    <t>1396509969989</t>
  </si>
  <si>
    <t>MBiEb6b1</t>
  </si>
  <si>
    <t>1396500409815</t>
  </si>
  <si>
    <t>I68gWMT3</t>
  </si>
  <si>
    <t>1396496413505</t>
  </si>
  <si>
    <t>jEV6APzw</t>
  </si>
  <si>
    <t>1396407373435</t>
  </si>
  <si>
    <t>5+21</t>
  </si>
  <si>
    <t>myf3zxVd</t>
  </si>
  <si>
    <t>1396371597375</t>
  </si>
  <si>
    <t>19+4</t>
  </si>
  <si>
    <t>qtO43RJL</t>
  </si>
  <si>
    <t>1396331961005</t>
  </si>
  <si>
    <t>zI4GBeD7</t>
  </si>
  <si>
    <t>1396329552248</t>
  </si>
  <si>
    <t>KEywC6kR</t>
  </si>
  <si>
    <t>1396320535572</t>
  </si>
  <si>
    <t>dcGMkHUE</t>
  </si>
  <si>
    <t>1396283689061</t>
  </si>
  <si>
    <t>uc2tMYfY</t>
  </si>
  <si>
    <t>1396282955122</t>
  </si>
  <si>
    <t>bx2fK6DQ</t>
  </si>
  <si>
    <t>1396282553213</t>
  </si>
  <si>
    <t>fPjHFTNL</t>
  </si>
  <si>
    <t>1396279054901</t>
  </si>
  <si>
    <t>TAJtb4qg</t>
  </si>
  <si>
    <t>1396274823336</t>
  </si>
  <si>
    <t>pzqKLpeT</t>
  </si>
  <si>
    <t>1396271924303</t>
  </si>
  <si>
    <t>tYvi7FNG</t>
  </si>
  <si>
    <t>1397058463148</t>
  </si>
  <si>
    <t>30UDeFhA</t>
  </si>
  <si>
    <t>1434960675313</t>
  </si>
  <si>
    <t>mjh5u1Ig</t>
  </si>
  <si>
    <t>1396099713514</t>
  </si>
  <si>
    <t>RchXwB9Y</t>
  </si>
  <si>
    <t>1392813473707</t>
  </si>
  <si>
    <t>VsDAlswb</t>
  </si>
  <si>
    <t>1391834740433</t>
  </si>
  <si>
    <t>VcXAw54x</t>
  </si>
  <si>
    <t>1391829425691</t>
  </si>
  <si>
    <t>bBEK1XZc</t>
  </si>
  <si>
    <t>1391829178316</t>
  </si>
  <si>
    <t>U08gn1DB</t>
  </si>
  <si>
    <t>1408448715685</t>
  </si>
  <si>
    <t>4+12</t>
  </si>
  <si>
    <t>9agwTwrv</t>
  </si>
  <si>
    <t>1391456955999</t>
  </si>
  <si>
    <t>ESsRqBOo</t>
  </si>
  <si>
    <t>1391448032032</t>
  </si>
  <si>
    <t>fr5LhPGM</t>
  </si>
  <si>
    <t>1501722554516</t>
  </si>
  <si>
    <t>b1tehLUm</t>
  </si>
  <si>
    <t>1501204148187</t>
  </si>
  <si>
    <t>kyv23ege</t>
  </si>
  <si>
    <t>1391076428493</t>
  </si>
  <si>
    <t>hc72GMoq</t>
  </si>
  <si>
    <t>1395612029608</t>
  </si>
  <si>
    <t>g5DqM7Yw</t>
  </si>
  <si>
    <t>1395394243561</t>
  </si>
  <si>
    <t>3+35</t>
  </si>
  <si>
    <t>5vozMQxm</t>
  </si>
  <si>
    <t>1395529609182</t>
  </si>
  <si>
    <t>0ujeu0vy</t>
  </si>
  <si>
    <t>1390502866504</t>
  </si>
  <si>
    <t>oORj3aQk</t>
  </si>
  <si>
    <t>1393807892356</t>
  </si>
  <si>
    <t>WZOopFki</t>
  </si>
  <si>
    <t>1391920893970</t>
  </si>
  <si>
    <t>kb23ouw0</t>
  </si>
  <si>
    <t>1389272845456</t>
  </si>
  <si>
    <t>ej9csmlt</t>
  </si>
  <si>
    <t>1388641101918</t>
  </si>
  <si>
    <t>fIsfhLNX</t>
  </si>
  <si>
    <t>1415065707086</t>
  </si>
  <si>
    <t>dPJbhVnc</t>
  </si>
  <si>
    <t>1414893048448</t>
  </si>
  <si>
    <t>8v1jgibk</t>
  </si>
  <si>
    <t>1411006933340</t>
  </si>
  <si>
    <t>nhuejukv</t>
  </si>
  <si>
    <t>1404489541587</t>
  </si>
  <si>
    <t>j0xjkqi8</t>
  </si>
  <si>
    <t>1388700326257</t>
  </si>
  <si>
    <t>zfq8h1yo</t>
  </si>
  <si>
    <t>1388699098764</t>
  </si>
  <si>
    <t>2+12</t>
  </si>
  <si>
    <t>eer8gigu</t>
  </si>
  <si>
    <t>1388595621172</t>
  </si>
  <si>
    <t>kKId5Nq6</t>
  </si>
  <si>
    <t>1504478709411</t>
  </si>
  <si>
    <t>fGrKuTIi</t>
  </si>
  <si>
    <t>1504478127031</t>
  </si>
  <si>
    <t>QNkHvnCO</t>
  </si>
  <si>
    <t>1504477136632</t>
  </si>
  <si>
    <t>2ma32m9r</t>
  </si>
  <si>
    <t>1504476515779</t>
  </si>
  <si>
    <t>LtroB6lt</t>
  </si>
  <si>
    <t>1504472812565</t>
  </si>
  <si>
    <t>KLwXr9hV</t>
  </si>
  <si>
    <t>1504472010185</t>
  </si>
  <si>
    <t>bKk8ZUUs</t>
  </si>
  <si>
    <t>1504471302372</t>
  </si>
  <si>
    <t>ggb2V0o4</t>
  </si>
  <si>
    <t>1504468807588</t>
  </si>
  <si>
    <t>B6hZBPh6</t>
  </si>
  <si>
    <t>1504465151550</t>
  </si>
  <si>
    <t>uIglGfpA</t>
  </si>
  <si>
    <t>1504464331431</t>
  </si>
  <si>
    <t>kl9mhJMd</t>
  </si>
  <si>
    <t>1504457984918</t>
  </si>
  <si>
    <t>HAphXmXl</t>
  </si>
  <si>
    <t>1504455122026</t>
  </si>
  <si>
    <t>GlnDEDbg</t>
  </si>
  <si>
    <t>1504452557201</t>
  </si>
  <si>
    <t>z12w4I0Q</t>
  </si>
  <si>
    <t>1504438197316</t>
  </si>
  <si>
    <t>Ta0nkzzk</t>
  </si>
  <si>
    <t>1504434873609</t>
  </si>
  <si>
    <t>9hqW6wtl</t>
  </si>
  <si>
    <t>1504393984510</t>
  </si>
  <si>
    <t>19o8liTP</t>
  </si>
  <si>
    <t>1504393699350</t>
  </si>
  <si>
    <t>rKJH4EQN</t>
  </si>
  <si>
    <t>1504392772858</t>
  </si>
  <si>
    <t>2mCo1EnA</t>
  </si>
  <si>
    <t>1504392095299</t>
  </si>
  <si>
    <t>oYG0Q9HC</t>
  </si>
  <si>
    <t>1504391607801</t>
  </si>
  <si>
    <t>vBsVD3rD</t>
  </si>
  <si>
    <t>1504378521794</t>
  </si>
  <si>
    <t>WIwHx39n</t>
  </si>
  <si>
    <t>1504359446374</t>
  </si>
  <si>
    <t>q7f56zpy</t>
  </si>
  <si>
    <t>1504357689658</t>
  </si>
  <si>
    <t>9dw9KpDK</t>
  </si>
  <si>
    <t>1504355313511</t>
  </si>
  <si>
    <t>psGOD6Ch</t>
  </si>
  <si>
    <t>1504350254736</t>
  </si>
  <si>
    <t>pAQbuN8s</t>
  </si>
  <si>
    <t>1504347241317</t>
  </si>
  <si>
    <t>pUNe0vXT</t>
  </si>
  <si>
    <t>1504345306489</t>
  </si>
  <si>
    <t>OvicOMpT</t>
  </si>
  <si>
    <t>1504342495999</t>
  </si>
  <si>
    <t>ozdhcBwW</t>
  </si>
  <si>
    <t>1504341477577</t>
  </si>
  <si>
    <t>yLxiW13Y</t>
  </si>
  <si>
    <t>1504340542972</t>
  </si>
  <si>
    <t>qZNbcVrl</t>
  </si>
  <si>
    <t>1402172220443</t>
  </si>
  <si>
    <t>qIStgGJx</t>
  </si>
  <si>
    <t>1504201157498</t>
  </si>
  <si>
    <t>bB8WETtM</t>
  </si>
  <si>
    <t>1504232051058</t>
  </si>
  <si>
    <t>Xe3gOrsz</t>
  </si>
  <si>
    <t>1504231270074</t>
  </si>
  <si>
    <t>NTp13DPP</t>
  </si>
  <si>
    <t>1504230018295</t>
  </si>
  <si>
    <t>xJDUaj1h</t>
  </si>
  <si>
    <t>1504141935714</t>
  </si>
  <si>
    <t>vWoHMisO</t>
  </si>
  <si>
    <t>1504140227528</t>
  </si>
  <si>
    <t>KCqT9eNw</t>
  </si>
  <si>
    <t>1504063009974</t>
  </si>
  <si>
    <t>Bs8JtkKB</t>
  </si>
  <si>
    <t>1504062690477</t>
  </si>
  <si>
    <t>6qe4OBBp</t>
  </si>
  <si>
    <t>1504061656094</t>
  </si>
  <si>
    <t>dYbRt8WE</t>
  </si>
  <si>
    <t>1504060736764</t>
  </si>
  <si>
    <t>6fDBMspI</t>
  </si>
  <si>
    <t>1503629519258</t>
  </si>
  <si>
    <t>nCjGdt4W</t>
  </si>
  <si>
    <t>1503627504516</t>
  </si>
  <si>
    <t>3CmelaEs</t>
  </si>
  <si>
    <t>1504320355715</t>
  </si>
  <si>
    <t>Xb7CydfV</t>
  </si>
  <si>
    <t>1504471838373</t>
  </si>
  <si>
    <t>dmDRp2sC</t>
  </si>
  <si>
    <t>1504471282146</t>
  </si>
  <si>
    <t>cmfM3vr9</t>
  </si>
  <si>
    <t>1504470622503</t>
  </si>
  <si>
    <t>Hj23Y0k5</t>
  </si>
  <si>
    <t>1504469753540</t>
  </si>
  <si>
    <t>FoGBNiqO</t>
  </si>
  <si>
    <t>1504469096788</t>
  </si>
  <si>
    <t>fPQvNK6L</t>
  </si>
  <si>
    <t>1504468632454</t>
  </si>
  <si>
    <t>TPRYE54j</t>
  </si>
  <si>
    <t>1504467611508</t>
  </si>
  <si>
    <t>bbgVRZrl</t>
  </si>
  <si>
    <t>1504466520978</t>
  </si>
  <si>
    <t>299htGOa</t>
  </si>
  <si>
    <t>1504465790771</t>
  </si>
  <si>
    <t>bM6kL3YE</t>
  </si>
  <si>
    <t>1504465259279</t>
  </si>
  <si>
    <t>cqvcjaDD</t>
  </si>
  <si>
    <t>1504386239488</t>
  </si>
  <si>
    <t>ySnYe7O0</t>
  </si>
  <si>
    <t>1504385360851</t>
  </si>
  <si>
    <t>IRsVxsLY</t>
  </si>
  <si>
    <t>1504384709192</t>
  </si>
  <si>
    <t>KmqpVjte</t>
  </si>
  <si>
    <t>1504384202393</t>
  </si>
  <si>
    <t>MGkqyA4X</t>
  </si>
  <si>
    <t>1504383797080</t>
  </si>
  <si>
    <t>2Nk1rUCU</t>
  </si>
  <si>
    <t>1504382853250</t>
  </si>
  <si>
    <t>D78</t>
  </si>
  <si>
    <t>vtCUw4Z9</t>
  </si>
  <si>
    <t>1504381487079</t>
  </si>
  <si>
    <t>dOQaxzEn</t>
  </si>
  <si>
    <t>1504381373457</t>
  </si>
  <si>
    <t>RjODDIbs</t>
  </si>
  <si>
    <t>1504380767267</t>
  </si>
  <si>
    <t>IDbDPz4E</t>
  </si>
  <si>
    <t>1504380392745</t>
  </si>
  <si>
    <t>Vt6ziGBL</t>
  </si>
  <si>
    <t>1504379841844</t>
  </si>
  <si>
    <t>pvahQeRF</t>
  </si>
  <si>
    <t>1504379784954</t>
  </si>
  <si>
    <t>MBtZLMaS</t>
  </si>
  <si>
    <t>1504215925703</t>
  </si>
  <si>
    <t>fsVliFww</t>
  </si>
  <si>
    <t>1504215301616</t>
  </si>
  <si>
    <t>DmFupUp9</t>
  </si>
  <si>
    <t>1504214728672</t>
  </si>
  <si>
    <t>MJDEd1R1</t>
  </si>
  <si>
    <t>1504214151983</t>
  </si>
  <si>
    <t>4bhYjzWn</t>
  </si>
  <si>
    <t>1504213430709</t>
  </si>
  <si>
    <t>07qaUepw</t>
  </si>
  <si>
    <t>1504213034130</t>
  </si>
  <si>
    <t>peDF4tDs</t>
  </si>
  <si>
    <t>1504212418735</t>
  </si>
  <si>
    <t>71X7CReI</t>
  </si>
  <si>
    <t>1504327074732</t>
  </si>
  <si>
    <t>bb1svOss</t>
  </si>
  <si>
    <t>1504325609615</t>
  </si>
  <si>
    <t>fP7jQopo</t>
  </si>
  <si>
    <t>1504160705596</t>
  </si>
  <si>
    <t>1zIBWzYk</t>
  </si>
  <si>
    <t>1504159799017</t>
  </si>
  <si>
    <t>nHYxIoXC</t>
  </si>
  <si>
    <t>1504154293627</t>
  </si>
  <si>
    <t>fSfVNBR7</t>
  </si>
  <si>
    <t>1504153409402</t>
  </si>
  <si>
    <t>uvux5Jib</t>
  </si>
  <si>
    <t>1503906293018</t>
  </si>
  <si>
    <t>A12</t>
  </si>
  <si>
    <t>E9a3UGvL</t>
  </si>
  <si>
    <t>1503905813007</t>
  </si>
  <si>
    <t>nkOcFkEX</t>
  </si>
  <si>
    <t>1504081867394</t>
  </si>
  <si>
    <t>NwBz5JK1</t>
  </si>
  <si>
    <t>1502990137786</t>
  </si>
  <si>
    <t>p1oFoNas</t>
  </si>
  <si>
    <t>1502728351825</t>
  </si>
  <si>
    <t>1503740530640</t>
  </si>
  <si>
    <t>1503738125073</t>
  </si>
  <si>
    <t>LRuPGSew</t>
  </si>
  <si>
    <t>1504336925821</t>
  </si>
  <si>
    <t>4MfEuCFa</t>
  </si>
  <si>
    <t>1504190955557</t>
  </si>
  <si>
    <t>tPXYcrnA</t>
  </si>
  <si>
    <t>1504187875993</t>
  </si>
  <si>
    <t>3raB01db</t>
  </si>
  <si>
    <t>1504187645677</t>
  </si>
  <si>
    <t>82SyDDyE</t>
  </si>
  <si>
    <t>1504186079380</t>
  </si>
  <si>
    <t>dpeXytZz</t>
  </si>
  <si>
    <t>1504185346605</t>
  </si>
  <si>
    <t>WT76RhlG</t>
  </si>
  <si>
    <t>1504185125021</t>
  </si>
  <si>
    <t>oHLajnHe</t>
  </si>
  <si>
    <t>1502830518144</t>
  </si>
  <si>
    <t>bJqVSiNZ</t>
  </si>
  <si>
    <t>1501450299867</t>
  </si>
  <si>
    <t>009mKOEz</t>
  </si>
  <si>
    <t>1503502070824</t>
  </si>
  <si>
    <t>GroUpAby</t>
  </si>
  <si>
    <t>1503422378459</t>
  </si>
  <si>
    <t>JdzySEO4</t>
  </si>
  <si>
    <t>1503233627821</t>
  </si>
  <si>
    <t>MgmLb2jQ</t>
  </si>
  <si>
    <t>1503152437558</t>
  </si>
  <si>
    <t>pN0ioHNr</t>
  </si>
  <si>
    <t>1503084425823</t>
  </si>
  <si>
    <t>ZEczGP5i</t>
  </si>
  <si>
    <t>1503082939080</t>
  </si>
  <si>
    <t>0KNM12o8</t>
  </si>
  <si>
    <t>1503081539569</t>
  </si>
  <si>
    <t>8kEcTD4b</t>
  </si>
  <si>
    <t>1503080996554</t>
  </si>
  <si>
    <t>3HKtv6te</t>
  </si>
  <si>
    <t>1503080643482</t>
  </si>
  <si>
    <t>VyhTybZJ</t>
  </si>
  <si>
    <t>1503079971471</t>
  </si>
  <si>
    <t>HtmwcFhB</t>
  </si>
  <si>
    <t>1502288625706</t>
  </si>
  <si>
    <t>hYdVY5b5</t>
  </si>
  <si>
    <t>1504069411099</t>
  </si>
  <si>
    <t>HWw4eAWR</t>
  </si>
  <si>
    <t>1503514029547</t>
  </si>
  <si>
    <t>BNtgHr7X</t>
  </si>
  <si>
    <t>1504047851012</t>
  </si>
  <si>
    <t>E97</t>
  </si>
  <si>
    <t>iL1ysSrE</t>
  </si>
  <si>
    <t>1503239037911</t>
  </si>
  <si>
    <t>l6HsPwr4</t>
  </si>
  <si>
    <t>1502972717766</t>
  </si>
  <si>
    <t>QE4cB0ve</t>
  </si>
  <si>
    <t>1500710913550</t>
  </si>
  <si>
    <t>150+0</t>
  </si>
  <si>
    <t>vPOoHt8K</t>
  </si>
  <si>
    <t>1503501134738</t>
  </si>
  <si>
    <t>icGrzd9u</t>
  </si>
  <si>
    <t>1502835456101</t>
  </si>
  <si>
    <t>eNRm6ePT</t>
  </si>
  <si>
    <t>1502834161988</t>
  </si>
  <si>
    <t>eO28B17A</t>
  </si>
  <si>
    <t>1502762588139</t>
  </si>
  <si>
    <t>A3Ti7K3E</t>
  </si>
  <si>
    <t>1504441876865</t>
  </si>
  <si>
    <t>SFZMXN39</t>
  </si>
  <si>
    <t>1504209183962</t>
  </si>
  <si>
    <t>xJNfLJZu</t>
  </si>
  <si>
    <t>1504053200119</t>
  </si>
  <si>
    <t>ds8p1j8l</t>
  </si>
  <si>
    <t>1504031771093</t>
  </si>
  <si>
    <t>sBJPOSd9</t>
  </si>
  <si>
    <t>1504030313144</t>
  </si>
  <si>
    <t>cB0V6cOk</t>
  </si>
  <si>
    <t>1504029570072</t>
  </si>
  <si>
    <t>CAGGV4eP</t>
  </si>
  <si>
    <t>1504028568084</t>
  </si>
  <si>
    <t>tpMi3gNL</t>
  </si>
  <si>
    <t>1503945770520</t>
  </si>
  <si>
    <t>8S2Yw4eB</t>
  </si>
  <si>
    <t>1503606047367</t>
  </si>
  <si>
    <t>4S05ENxT</t>
  </si>
  <si>
    <t>1503261956874</t>
  </si>
  <si>
    <t>vcyCTrUr</t>
  </si>
  <si>
    <t>1503180311071</t>
  </si>
  <si>
    <t>FT4CO922</t>
  </si>
  <si>
    <t>1503179274692</t>
  </si>
  <si>
    <t>ph1DDWjU</t>
  </si>
  <si>
    <t>1503161789784</t>
  </si>
  <si>
    <t>jVBZpSFY</t>
  </si>
  <si>
    <t>1503159708081</t>
  </si>
  <si>
    <t>k8CihQCx</t>
  </si>
  <si>
    <t>1502223533282</t>
  </si>
  <si>
    <t>XaQDaiuy</t>
  </si>
  <si>
    <t>1502222114741</t>
  </si>
  <si>
    <t>1503933587077</t>
  </si>
  <si>
    <t>dPDLm9hu</t>
  </si>
  <si>
    <t>1501936897644</t>
  </si>
  <si>
    <t>TmYoZ2Mr</t>
  </si>
  <si>
    <t>1500772200734</t>
  </si>
  <si>
    <t>uhxTJwPQ</t>
  </si>
  <si>
    <t>1500771282103</t>
  </si>
  <si>
    <t>pCRElg8p</t>
  </si>
  <si>
    <t>1500769982292</t>
  </si>
  <si>
    <t>wxX0bHAT</t>
  </si>
  <si>
    <t>1500769658976</t>
  </si>
  <si>
    <t>6ee1MEvP</t>
  </si>
  <si>
    <t>1500769063564</t>
  </si>
  <si>
    <t>zxCdZkPq</t>
  </si>
  <si>
    <t>1500738072019</t>
  </si>
  <si>
    <t>hVtDBDkG</t>
  </si>
  <si>
    <t>1500736498143</t>
  </si>
  <si>
    <t>b59NpQuW</t>
  </si>
  <si>
    <t>1500718106330</t>
  </si>
  <si>
    <t>OHVh1oko</t>
  </si>
  <si>
    <t>1500717615473</t>
  </si>
  <si>
    <t>lmk7lokQ</t>
  </si>
  <si>
    <t>1500715650078</t>
  </si>
  <si>
    <t>34BzwAwa</t>
  </si>
  <si>
    <t>1500714808127</t>
  </si>
  <si>
    <t>neB5oibq</t>
  </si>
  <si>
    <t>1500713983593</t>
  </si>
  <si>
    <t>XKAotDZv</t>
  </si>
  <si>
    <t>1500708475375</t>
  </si>
  <si>
    <t>Xm7neWCT</t>
  </si>
  <si>
    <t>1500697418269</t>
  </si>
  <si>
    <t>oOSERiCN</t>
  </si>
  <si>
    <t>1504441563045</t>
  </si>
  <si>
    <t>3Do0Ahzx</t>
  </si>
  <si>
    <t>1504369858275</t>
  </si>
  <si>
    <t>LdJO5MCg</t>
  </si>
  <si>
    <t>1503932604352</t>
  </si>
  <si>
    <t>1503850146477</t>
  </si>
  <si>
    <t>458qPV3q</t>
  </si>
  <si>
    <t>LTHdq6ol</t>
  </si>
  <si>
    <t>1504444533943</t>
  </si>
  <si>
    <t>y69OqISs</t>
  </si>
  <si>
    <t>1501787493929</t>
  </si>
  <si>
    <t>EwOLzmis</t>
  </si>
  <si>
    <t>1501786830394</t>
  </si>
  <si>
    <t>E98</t>
  </si>
  <si>
    <t>5ccfqkyU</t>
  </si>
  <si>
    <t>1501785839944</t>
  </si>
  <si>
    <t>jkzw9Vmi</t>
  </si>
  <si>
    <t>1501785665563</t>
  </si>
  <si>
    <t>o1hzMrZa</t>
  </si>
  <si>
    <t>1501784423506</t>
  </si>
  <si>
    <t>HA4LqLdw</t>
  </si>
  <si>
    <t>1501783484192</t>
  </si>
  <si>
    <t>ksRZbHfH</t>
  </si>
  <si>
    <t>1501783223723</t>
  </si>
  <si>
    <t>mECkIPLy</t>
  </si>
  <si>
    <t>1501782205754</t>
  </si>
  <si>
    <t>bG1kuBgN</t>
  </si>
  <si>
    <t>1501781762227</t>
  </si>
  <si>
    <t>5Iekpz5G</t>
  </si>
  <si>
    <t>1501779603622</t>
  </si>
  <si>
    <t>ET77fow5</t>
  </si>
  <si>
    <t>1501706272454</t>
  </si>
  <si>
    <t>CLI0r6vO</t>
  </si>
  <si>
    <t>1501705584972</t>
  </si>
  <si>
    <t>1UtzkNQJ</t>
  </si>
  <si>
    <t>1491147592931</t>
  </si>
  <si>
    <t>fQURXZEa</t>
  </si>
  <si>
    <t>1491147325236</t>
  </si>
  <si>
    <t>NMH15kCD</t>
  </si>
  <si>
    <t>1490978837496</t>
  </si>
  <si>
    <t>xaNZ9i2m</t>
  </si>
  <si>
    <t>1490967672896</t>
  </si>
  <si>
    <t>Mngb24u0</t>
  </si>
  <si>
    <t>1473791884392</t>
  </si>
  <si>
    <t>T5pDWRtZ</t>
  </si>
  <si>
    <t>1471697883854</t>
  </si>
  <si>
    <t>2LoCtvVS</t>
  </si>
  <si>
    <t>1470983040803</t>
  </si>
  <si>
    <t>1ybe98mv</t>
  </si>
  <si>
    <t>1470860452901</t>
  </si>
  <si>
    <t>o8pdttsV</t>
  </si>
  <si>
    <t>1470081876212</t>
  </si>
  <si>
    <t>L0CCwWaO</t>
  </si>
  <si>
    <t>1470081598134</t>
  </si>
  <si>
    <t>0knAs1Kx</t>
  </si>
  <si>
    <t>1470078571010</t>
  </si>
  <si>
    <t>y0043qkg</t>
  </si>
  <si>
    <t>1470076340224</t>
  </si>
  <si>
    <t>gyWyC0Gw</t>
  </si>
  <si>
    <t>1470075114953</t>
  </si>
  <si>
    <t>gLpxL9Ib</t>
  </si>
  <si>
    <t>1470072770651</t>
  </si>
  <si>
    <t>eHIpih0H</t>
  </si>
  <si>
    <t>1470071607517</t>
  </si>
  <si>
    <t>q8fxJ8Zn</t>
  </si>
  <si>
    <t>1470070336815</t>
  </si>
  <si>
    <t>Q54u6Ham</t>
  </si>
  <si>
    <t>1469964672614</t>
  </si>
  <si>
    <t>ht5tKI3T</t>
  </si>
  <si>
    <t>1469963266663</t>
  </si>
  <si>
    <t>nTFfVjZx</t>
  </si>
  <si>
    <t>1469958175464</t>
  </si>
  <si>
    <t>YOVKeMxP</t>
  </si>
  <si>
    <t>1469907677052</t>
  </si>
  <si>
    <t>GOJy3pFJ</t>
  </si>
  <si>
    <t>1469888894369</t>
  </si>
  <si>
    <t>qpQ9WjJ0</t>
  </si>
  <si>
    <t>1468946470727</t>
  </si>
  <si>
    <t>FKdIqAhC</t>
  </si>
  <si>
    <t>1468945535161</t>
  </si>
  <si>
    <t>mxzZ56Jh</t>
  </si>
  <si>
    <t>1468879448568</t>
  </si>
  <si>
    <t>OAt2rbcQ</t>
  </si>
  <si>
    <t>1468878343395</t>
  </si>
  <si>
    <t>iwHi1zt1</t>
  </si>
  <si>
    <t>1468875800666</t>
  </si>
  <si>
    <t>qPvYFidQ</t>
  </si>
  <si>
    <t>1468864449669</t>
  </si>
  <si>
    <t>OkAEn8YJ</t>
  </si>
  <si>
    <t>1468863728948</t>
  </si>
  <si>
    <t>3tC25kHR</t>
  </si>
  <si>
    <t>1468862682778</t>
  </si>
  <si>
    <t>SJyB4yOl</t>
  </si>
  <si>
    <t>1468861943863</t>
  </si>
  <si>
    <t>YpMmfI2U</t>
  </si>
  <si>
    <t>1468860444120</t>
  </si>
  <si>
    <t>YkqaeguC</t>
  </si>
  <si>
    <t>1468700409316</t>
  </si>
  <si>
    <t>K3ZWV3dH</t>
  </si>
  <si>
    <t>1468699966793</t>
  </si>
  <si>
    <t>DyXVmsGr</t>
  </si>
  <si>
    <t>1504353339368</t>
  </si>
  <si>
    <t>l2BCei4F</t>
  </si>
  <si>
    <t>1501934388335</t>
  </si>
  <si>
    <t>I1hoCjFJ</t>
  </si>
  <si>
    <t>1501668534071</t>
  </si>
  <si>
    <t>XgnBLIJq</t>
  </si>
  <si>
    <t>1501593317978</t>
  </si>
  <si>
    <t>rkidKRJp</t>
  </si>
  <si>
    <t>1504468362713</t>
  </si>
  <si>
    <t>XlBv15NS</t>
  </si>
  <si>
    <t>1504467518472</t>
  </si>
  <si>
    <t>pYP277Es</t>
  </si>
  <si>
    <t>1504466687546</t>
  </si>
  <si>
    <t>lir3E6fD</t>
  </si>
  <si>
    <t>1504466322117</t>
  </si>
  <si>
    <t>qA7KLs2J</t>
  </si>
  <si>
    <t>1504466198298</t>
  </si>
  <si>
    <t>IxMuM0q0</t>
  </si>
  <si>
    <t>1504430190238</t>
  </si>
  <si>
    <t>vcNGx4nb</t>
  </si>
  <si>
    <t>1504429398998</t>
  </si>
  <si>
    <t>NmAgmmiA</t>
  </si>
  <si>
    <t>1504429179347</t>
  </si>
  <si>
    <t>Dc7XtZxI</t>
  </si>
  <si>
    <t>1504428368558</t>
  </si>
  <si>
    <t>j0MIJp4R</t>
  </si>
  <si>
    <t>1504427607416</t>
  </si>
  <si>
    <t>vnTKQt11</t>
  </si>
  <si>
    <t>1504391853730</t>
  </si>
  <si>
    <t>HPHmEvki</t>
  </si>
  <si>
    <t>1504391463326</t>
  </si>
  <si>
    <t>Xqb96ip5</t>
  </si>
  <si>
    <t>1504338736109</t>
  </si>
  <si>
    <t>K3fHmftc</t>
  </si>
  <si>
    <t>1504332717436</t>
  </si>
  <si>
    <t>EavaPnQx</t>
  </si>
  <si>
    <t>1504328181956</t>
  </si>
  <si>
    <t>64Ua1ohP</t>
  </si>
  <si>
    <t>1504260294663</t>
  </si>
  <si>
    <t>1vcpI1Zt</t>
  </si>
  <si>
    <t>1504099074907</t>
  </si>
  <si>
    <t>iskAwCtt</t>
  </si>
  <si>
    <t>1504099021177</t>
  </si>
  <si>
    <t>IYtZoSb5</t>
  </si>
  <si>
    <t>1504077133766</t>
  </si>
  <si>
    <t>Wv9uQqpc</t>
  </si>
  <si>
    <t>1504021862568</t>
  </si>
  <si>
    <t>3Xw9Vhbx</t>
  </si>
  <si>
    <t>1504021590068</t>
  </si>
  <si>
    <t>2YU9VFvS</t>
  </si>
  <si>
    <t>1503991900676</t>
  </si>
  <si>
    <t>TpuP0rB0</t>
  </si>
  <si>
    <t>1503925993470</t>
  </si>
  <si>
    <t>SHceuGUP</t>
  </si>
  <si>
    <t>1503907803865</t>
  </si>
  <si>
    <t>60jDs1uS</t>
  </si>
  <si>
    <t>1503824254286</t>
  </si>
  <si>
    <t>nGC8L38K</t>
  </si>
  <si>
    <t>1503757240036</t>
  </si>
  <si>
    <t>mwoEv9zz</t>
  </si>
  <si>
    <t>1500064991093</t>
  </si>
  <si>
    <t>MBtICa2i</t>
  </si>
  <si>
    <t>1504473980851</t>
  </si>
  <si>
    <t>2YYslt7b</t>
  </si>
  <si>
    <t>1504473429935</t>
  </si>
  <si>
    <t>yrBJyF0c</t>
  </si>
  <si>
    <t>1504472945911</t>
  </si>
  <si>
    <t>d14svd6J</t>
  </si>
  <si>
    <t>1504472499954</t>
  </si>
  <si>
    <t>zfoBO6xY</t>
  </si>
  <si>
    <t>1504472299801</t>
  </si>
  <si>
    <t>ZkslqCAt</t>
  </si>
  <si>
    <t>1504471889276</t>
  </si>
  <si>
    <t>KWkUmCqw</t>
  </si>
  <si>
    <t>1504471556849</t>
  </si>
  <si>
    <t>dEBJ6tNC</t>
  </si>
  <si>
    <t>1504470935084</t>
  </si>
  <si>
    <t>i5PBosNT</t>
  </si>
  <si>
    <t>1504470572193</t>
  </si>
  <si>
    <t>bQ4hCEO0</t>
  </si>
  <si>
    <t>1504470023658</t>
  </si>
  <si>
    <t>m6GwgmRj</t>
  </si>
  <si>
    <t>1504469646646</t>
  </si>
  <si>
    <t>I8xAFW3y</t>
  </si>
  <si>
    <t>1504469178504</t>
  </si>
  <si>
    <t>4pdmOE21</t>
  </si>
  <si>
    <t>1504468882856</t>
  </si>
  <si>
    <t>22eVWYYr</t>
  </si>
  <si>
    <t>1501540292696</t>
  </si>
  <si>
    <t>XT0AedUt</t>
  </si>
  <si>
    <t>1501539700300</t>
  </si>
  <si>
    <t>YlbWYC6C</t>
  </si>
  <si>
    <t>1501539466194</t>
  </si>
  <si>
    <t>30P5D7Bp</t>
  </si>
  <si>
    <t>1501539133511</t>
  </si>
  <si>
    <t>lsnL9RCe</t>
  </si>
  <si>
    <t>1501537929895</t>
  </si>
  <si>
    <t>QYtqsI6n</t>
  </si>
  <si>
    <t>1501535779366</t>
  </si>
  <si>
    <t>aitKBfrd</t>
  </si>
  <si>
    <t>1501534037458</t>
  </si>
  <si>
    <t>EAiJryge</t>
  </si>
  <si>
    <t>1501532916258</t>
  </si>
  <si>
    <t>SHAw9X7Q</t>
  </si>
  <si>
    <t>1501532593812</t>
  </si>
  <si>
    <t>3yV7Cwm1</t>
  </si>
  <si>
    <t>1501490210428</t>
  </si>
  <si>
    <t>522mMdut</t>
  </si>
  <si>
    <t>1501488583760</t>
  </si>
  <si>
    <t>fW8OtWXr</t>
  </si>
  <si>
    <t>1501487798084</t>
  </si>
  <si>
    <t>H6rC09aN</t>
  </si>
  <si>
    <t>1501487029050</t>
  </si>
  <si>
    <t>BKK07spM</t>
  </si>
  <si>
    <t>1504477111826</t>
  </si>
  <si>
    <t>AtUi6SKo</t>
  </si>
  <si>
    <t>1504215475696</t>
  </si>
  <si>
    <t>RKCCsQZy</t>
  </si>
  <si>
    <t>1504200143412</t>
  </si>
  <si>
    <t>QGgvHZqm</t>
  </si>
  <si>
    <t>1504198964976</t>
  </si>
  <si>
    <t>E8l6MAjj</t>
  </si>
  <si>
    <t>1504166549889</t>
  </si>
  <si>
    <t>STz2Qeqj</t>
  </si>
  <si>
    <t>1504043504606</t>
  </si>
  <si>
    <t>mfTQul6W</t>
  </si>
  <si>
    <t>1503618455802</t>
  </si>
  <si>
    <t>4rmXfkw3</t>
  </si>
  <si>
    <t>1504458558573</t>
  </si>
  <si>
    <t>hOyqkNpP</t>
  </si>
  <si>
    <t>1504456921932</t>
  </si>
  <si>
    <t>elJbCj3X</t>
  </si>
  <si>
    <t>1504355719770</t>
  </si>
  <si>
    <t>B9PhajXy</t>
  </si>
  <si>
    <t>1503519379571</t>
  </si>
  <si>
    <t>xmu5YEcn</t>
  </si>
  <si>
    <t>1503435091181</t>
  </si>
  <si>
    <t>TVQunaRl</t>
  </si>
  <si>
    <t>1503432282759</t>
  </si>
  <si>
    <t>CRrcV5ze</t>
  </si>
  <si>
    <t>1503089086309</t>
  </si>
  <si>
    <t>SACewV8k</t>
  </si>
  <si>
    <t>1503001041286</t>
  </si>
  <si>
    <t>fPm9lH2d</t>
  </si>
  <si>
    <t>1502485078188</t>
  </si>
  <si>
    <t>wdp25G8Z</t>
  </si>
  <si>
    <t>1502140975107</t>
  </si>
  <si>
    <t>A70</t>
  </si>
  <si>
    <t>H6yQsQ7y</t>
  </si>
  <si>
    <t>1502126477977</t>
  </si>
  <si>
    <t>sxFbdCsD</t>
  </si>
  <si>
    <t>1502018278004</t>
  </si>
  <si>
    <t>woqCHd9g</t>
  </si>
  <si>
    <t>1501877320309</t>
  </si>
  <si>
    <t>87RqRuNl</t>
  </si>
  <si>
    <t>1502812166810</t>
  </si>
  <si>
    <t>ZXXVCrPu</t>
  </si>
  <si>
    <t>1504454450657</t>
  </si>
  <si>
    <t>rj36zvil</t>
  </si>
  <si>
    <t>1504448999828</t>
  </si>
  <si>
    <t>Fzp2v8FY</t>
  </si>
  <si>
    <t>1501423713871</t>
  </si>
  <si>
    <t>qOoK0Ki8</t>
  </si>
  <si>
    <t>1503788934400</t>
  </si>
  <si>
    <t>TuH1ks23</t>
  </si>
  <si>
    <t>1503695031939</t>
  </si>
  <si>
    <t>zZhq1R8u</t>
  </si>
  <si>
    <t>1503694669245</t>
  </si>
  <si>
    <t>me3pUa2i</t>
  </si>
  <si>
    <t>1503694101186</t>
  </si>
  <si>
    <t>ux0HILfp</t>
  </si>
  <si>
    <t>1503693723009</t>
  </si>
  <si>
    <t>qwjHGiIz</t>
  </si>
  <si>
    <t>1503687269379</t>
  </si>
  <si>
    <t>DMLyB5io</t>
  </si>
  <si>
    <t>1503686215584</t>
  </si>
  <si>
    <t>cLmYAUEi</t>
  </si>
  <si>
    <t>1503685682527</t>
  </si>
  <si>
    <t>C06</t>
  </si>
  <si>
    <t>c3MJuzuo</t>
  </si>
  <si>
    <t>1503685070586</t>
  </si>
  <si>
    <t>IuQFiesy</t>
  </si>
  <si>
    <t>1503657353607</t>
  </si>
  <si>
    <t>swoYrh7K</t>
  </si>
  <si>
    <t>1503656661516</t>
  </si>
  <si>
    <t>Kgn4Tk4p</t>
  </si>
  <si>
    <t>1503639843760</t>
  </si>
  <si>
    <t>TiUuX1eA</t>
  </si>
  <si>
    <t>1503637146018</t>
  </si>
  <si>
    <t>BImCVEhK</t>
  </si>
  <si>
    <t>1503636646182</t>
  </si>
  <si>
    <t>JHHK4fkp</t>
  </si>
  <si>
    <t>1503631168637</t>
  </si>
  <si>
    <t>bqpgmE6f</t>
  </si>
  <si>
    <t>1503630274062</t>
  </si>
  <si>
    <t>viulFwxu</t>
  </si>
  <si>
    <t>1503614817629</t>
  </si>
  <si>
    <t>zIH1rtXE</t>
  </si>
  <si>
    <t>1503614425140</t>
  </si>
  <si>
    <t>wW08ojaV</t>
  </si>
  <si>
    <t>1504403139913</t>
  </si>
  <si>
    <t>2zk6A7C4</t>
  </si>
  <si>
    <t>1504402281311</t>
  </si>
  <si>
    <t>v0ZdHma3</t>
  </si>
  <si>
    <t>1504401554813</t>
  </si>
  <si>
    <t>UMTd5diQ</t>
  </si>
  <si>
    <t>1504363333702</t>
  </si>
  <si>
    <t>MUbiPv7k</t>
  </si>
  <si>
    <t>1504461544345</t>
  </si>
  <si>
    <t>1503002803878</t>
  </si>
  <si>
    <t>V75vmugI</t>
  </si>
  <si>
    <t>1499952976851</t>
  </si>
  <si>
    <t>svP0zGTr</t>
  </si>
  <si>
    <t>1499950841681</t>
  </si>
  <si>
    <t>9EeWsbNC</t>
  </si>
  <si>
    <t>1500579248318</t>
  </si>
  <si>
    <t>4Za5ti33</t>
  </si>
  <si>
    <t>1497006766529</t>
  </si>
  <si>
    <t>yib185CP</t>
  </si>
  <si>
    <t>1497005595867</t>
  </si>
  <si>
    <t>Hd6v1a5z</t>
  </si>
  <si>
    <t>1503538123944</t>
  </si>
  <si>
    <t>AYnIjKyu</t>
  </si>
  <si>
    <t>1503451594592</t>
  </si>
  <si>
    <t>gJdKkGrL</t>
  </si>
  <si>
    <t>1503450631522</t>
  </si>
  <si>
    <t>hCT7kEBW</t>
  </si>
  <si>
    <t>1501982363701</t>
  </si>
  <si>
    <t>Ze8jNa11</t>
  </si>
  <si>
    <t>1501970548588</t>
  </si>
  <si>
    <t>60+40</t>
  </si>
  <si>
    <t>jkA9jIQH</t>
  </si>
  <si>
    <t>1501605776924</t>
  </si>
  <si>
    <t>UryOJ0bg</t>
  </si>
  <si>
    <t>1501604179518</t>
  </si>
  <si>
    <t>KJst3X08</t>
  </si>
  <si>
    <t>1501546698598</t>
  </si>
  <si>
    <t>VVUGZmXi</t>
  </si>
  <si>
    <t>1501518003302</t>
  </si>
  <si>
    <t>yWF7OTID</t>
  </si>
  <si>
    <t>1501517705958</t>
  </si>
  <si>
    <t>QxtJVKd2</t>
  </si>
  <si>
    <t>1501444280133</t>
  </si>
  <si>
    <t>92WLZW1n</t>
  </si>
  <si>
    <t>1501434043485</t>
  </si>
  <si>
    <t>NX4pLrYr</t>
  </si>
  <si>
    <t>1501425138935</t>
  </si>
  <si>
    <t>3BXegkU1</t>
  </si>
  <si>
    <t>1501293252910</t>
  </si>
  <si>
    <t>7MZ6YxJw</t>
  </si>
  <si>
    <t>1501034585467</t>
  </si>
  <si>
    <t>5XmQAki6</t>
  </si>
  <si>
    <t>1501033230877</t>
  </si>
  <si>
    <t>QmX0nXuk</t>
  </si>
  <si>
    <t>1500854015231</t>
  </si>
  <si>
    <t>dlEPm7mH</t>
  </si>
  <si>
    <t>1500849194035</t>
  </si>
  <si>
    <t>0FFD0bi0</t>
  </si>
  <si>
    <t>1500847978778</t>
  </si>
  <si>
    <t>E5v7brrU</t>
  </si>
  <si>
    <t>1500775875364</t>
  </si>
  <si>
    <t>XuE3LprK</t>
  </si>
  <si>
    <t>1504436661682</t>
  </si>
  <si>
    <t>KnIWlMmp</t>
  </si>
  <si>
    <t>1504435170064</t>
  </si>
  <si>
    <t>y12i0QRj</t>
  </si>
  <si>
    <t>1504434650631</t>
  </si>
  <si>
    <t>Z3riOutq</t>
  </si>
  <si>
    <t>1504433633385</t>
  </si>
  <si>
    <t>Wa5CFBch</t>
  </si>
  <si>
    <t>1504433412408</t>
  </si>
  <si>
    <t>I4ySUx2a</t>
  </si>
  <si>
    <t>1504432014950</t>
  </si>
  <si>
    <t>78OMR0z0</t>
  </si>
  <si>
    <t>1504431430807</t>
  </si>
  <si>
    <t>Ah7Y48F0</t>
  </si>
  <si>
    <t>1504430609629</t>
  </si>
  <si>
    <t>sahV45XD</t>
  </si>
  <si>
    <t>1504430406714</t>
  </si>
  <si>
    <t>tN8s2MaA</t>
  </si>
  <si>
    <t>1504429403983</t>
  </si>
  <si>
    <t>55heNi3A</t>
  </si>
  <si>
    <t>1504384617611</t>
  </si>
  <si>
    <t>ZxTd2g8k</t>
  </si>
  <si>
    <t>1504382790338</t>
  </si>
  <si>
    <t>J6SEql48</t>
  </si>
  <si>
    <t>1504382184236</t>
  </si>
  <si>
    <t>OVzMq1qR</t>
  </si>
  <si>
    <t>1504382035880</t>
  </si>
  <si>
    <t>B39</t>
  </si>
  <si>
    <t>87e1IoGQ</t>
  </si>
  <si>
    <t>1504117708046</t>
  </si>
  <si>
    <t>EXhkuToS</t>
  </si>
  <si>
    <t>1504100175274</t>
  </si>
  <si>
    <t>AKGvlgYJ</t>
  </si>
  <si>
    <t>1504099846489</t>
  </si>
  <si>
    <t>Ugqp5if2</t>
  </si>
  <si>
    <t>1504099248387</t>
  </si>
  <si>
    <t>Osax20Ky</t>
  </si>
  <si>
    <t>1504092906183</t>
  </si>
  <si>
    <t>lGkdpXhK</t>
  </si>
  <si>
    <t>1504092365547</t>
  </si>
  <si>
    <t>wqvJGg6Y</t>
  </si>
  <si>
    <t>1504091516756</t>
  </si>
  <si>
    <t>EzsQ3wUN</t>
  </si>
  <si>
    <t>1504091300707</t>
  </si>
  <si>
    <t>IuSyVXRP</t>
  </si>
  <si>
    <t>1504090256247</t>
  </si>
  <si>
    <t>sTQ3pJHw</t>
  </si>
  <si>
    <t>1500290041668</t>
  </si>
  <si>
    <t>PQ1GhOHJ</t>
  </si>
  <si>
    <t>1500275275874</t>
  </si>
  <si>
    <t>1503539126293</t>
  </si>
  <si>
    <t>1503175565713</t>
  </si>
  <si>
    <t>QJVU7Kcg</t>
  </si>
  <si>
    <t>1504374710055</t>
  </si>
  <si>
    <t>jsSUUfbK</t>
  </si>
  <si>
    <t>1504282326258</t>
  </si>
  <si>
    <t>v2XDN50z</t>
  </si>
  <si>
    <t>1504467482117</t>
  </si>
  <si>
    <t>7hit8cPS</t>
  </si>
  <si>
    <t>1504397443952</t>
  </si>
  <si>
    <t>XVbvDgrS</t>
  </si>
  <si>
    <t>1503849713232</t>
  </si>
  <si>
    <t>UM1nnT09</t>
  </si>
  <si>
    <t>1503789514983</t>
  </si>
  <si>
    <t>XajnTMHg</t>
  </si>
  <si>
    <t>1501955804640</t>
  </si>
  <si>
    <t>Qklh7FBI</t>
  </si>
  <si>
    <t>1501955670426</t>
  </si>
  <si>
    <t>N9q5r2gD</t>
  </si>
  <si>
    <t>1501954476751</t>
  </si>
  <si>
    <t>VjrTwpKb</t>
  </si>
  <si>
    <t>1501953410790</t>
  </si>
  <si>
    <t>yWK4N1Gs</t>
  </si>
  <si>
    <t>1496490481315</t>
  </si>
  <si>
    <t>1499905261868</t>
  </si>
  <si>
    <t>1499858313595</t>
  </si>
  <si>
    <t>1502599734182</t>
  </si>
  <si>
    <t>1502507920438</t>
  </si>
  <si>
    <t>1502506088196</t>
  </si>
  <si>
    <t>1502504770506</t>
  </si>
  <si>
    <t>1502504413619</t>
  </si>
  <si>
    <t>1502501227361</t>
  </si>
  <si>
    <t>1502260561097</t>
  </si>
  <si>
    <t>1502257962056</t>
  </si>
  <si>
    <t>1502254714475</t>
  </si>
  <si>
    <t>1502253926489</t>
  </si>
  <si>
    <t>1501755991526</t>
  </si>
  <si>
    <t>1501672399374</t>
  </si>
  <si>
    <t>1501671503945</t>
  </si>
  <si>
    <t>1501670579474</t>
  </si>
  <si>
    <t>1501670127597</t>
  </si>
  <si>
    <t>1501666813268</t>
  </si>
  <si>
    <t>1501666425152</t>
  </si>
  <si>
    <t>1501665879364</t>
  </si>
  <si>
    <t>1501660079281</t>
  </si>
  <si>
    <t>1501487352980</t>
  </si>
  <si>
    <t>1501486642157</t>
  </si>
  <si>
    <t>1501485822265</t>
  </si>
  <si>
    <t>1501484510827</t>
  </si>
  <si>
    <t>1501150139698</t>
  </si>
  <si>
    <t>mNlhfe1A</t>
  </si>
  <si>
    <t>1503503581923</t>
  </si>
  <si>
    <t>icvgFxWE</t>
  </si>
  <si>
    <t>1502452806732</t>
  </si>
  <si>
    <t>jsbvnGJJ</t>
  </si>
  <si>
    <t>1501091849832</t>
  </si>
  <si>
    <t>6UmAiL2H</t>
  </si>
  <si>
    <t>1503887762935</t>
  </si>
  <si>
    <t>dViuNVsj</t>
  </si>
  <si>
    <t>1504227642126</t>
  </si>
  <si>
    <t>5ELeKRJd</t>
  </si>
  <si>
    <t>1503842667290</t>
  </si>
  <si>
    <t>TX2xQNmU</t>
  </si>
  <si>
    <t>1500492319354</t>
  </si>
  <si>
    <t>8oKl4fKO</t>
  </si>
  <si>
    <t>1499596281920</t>
  </si>
  <si>
    <t>vZayaU7P</t>
  </si>
  <si>
    <t>1504414379832</t>
  </si>
  <si>
    <t>NtBA4KUf</t>
  </si>
  <si>
    <t>1503811940480</t>
  </si>
  <si>
    <t>1504279388250</t>
  </si>
  <si>
    <t>1503756959255</t>
  </si>
  <si>
    <t>1503584396951</t>
  </si>
  <si>
    <t>1503584396950</t>
  </si>
  <si>
    <t>1503583909935</t>
  </si>
  <si>
    <t>1503583517305</t>
  </si>
  <si>
    <t>1503499599769</t>
  </si>
  <si>
    <t>1503499080342</t>
  </si>
  <si>
    <t>1502376459163</t>
  </si>
  <si>
    <t>1502376048117</t>
  </si>
  <si>
    <t>1501854966263</t>
  </si>
  <si>
    <t>1501853861079</t>
  </si>
  <si>
    <t>1501421422688</t>
  </si>
  <si>
    <t>1501251098192</t>
  </si>
  <si>
    <t>Z39MKy9u</t>
  </si>
  <si>
    <t>1503877577557</t>
  </si>
  <si>
    <t>jijh6p56</t>
  </si>
  <si>
    <t>1503875911669</t>
  </si>
  <si>
    <t>jdBj8Roa</t>
  </si>
  <si>
    <t>1503861995549</t>
  </si>
  <si>
    <t>mrXqlWNx</t>
  </si>
  <si>
    <t>1503095865910</t>
  </si>
  <si>
    <t>10+40</t>
  </si>
  <si>
    <t>CWYbTNHI</t>
  </si>
  <si>
    <t>rI0VLhQY</t>
  </si>
  <si>
    <t>1502634613104</t>
  </si>
  <si>
    <t>30+40</t>
  </si>
  <si>
    <t>E18</t>
  </si>
  <si>
    <t>f39YSZ6D</t>
  </si>
  <si>
    <t>1498603193730</t>
  </si>
  <si>
    <t>zC6e7gMJ</t>
  </si>
  <si>
    <t>1498324068125</t>
  </si>
  <si>
    <t>mKINBDbs</t>
  </si>
  <si>
    <t>1498252543683</t>
  </si>
  <si>
    <t>D95</t>
  </si>
  <si>
    <t>bFfaq9YC</t>
  </si>
  <si>
    <t>1498250952299</t>
  </si>
  <si>
    <t>dy61fhff</t>
  </si>
  <si>
    <t>1497796076658</t>
  </si>
  <si>
    <t>DLbYDgyl</t>
  </si>
  <si>
    <t>1497726004502</t>
  </si>
  <si>
    <t>hIB4C3rB</t>
  </si>
  <si>
    <t>1497554103082</t>
  </si>
  <si>
    <t>lh41ycUX</t>
  </si>
  <si>
    <t>1497214098420</t>
  </si>
  <si>
    <t>D57</t>
  </si>
  <si>
    <t>OFLHOWgL</t>
  </si>
  <si>
    <t>1497120655828</t>
  </si>
  <si>
    <t>zA4LDp7x</t>
  </si>
  <si>
    <t>1496885486497</t>
  </si>
  <si>
    <t>oi366K9F</t>
  </si>
  <si>
    <t>1496788773630</t>
  </si>
  <si>
    <t>38b2nqhy</t>
  </si>
  <si>
    <t>1494777828245</t>
  </si>
  <si>
    <t>099rf98b</t>
  </si>
  <si>
    <t>1494543732136</t>
  </si>
  <si>
    <t>2rihDvXg</t>
  </si>
  <si>
    <t>1492295990346</t>
  </si>
  <si>
    <t>L68TTMnY</t>
  </si>
  <si>
    <t>1492031095135</t>
  </si>
  <si>
    <t>HXjf1tRy</t>
  </si>
  <si>
    <t>1491857063751</t>
  </si>
  <si>
    <t>SLEt9dia</t>
  </si>
  <si>
    <t>1491854730932</t>
  </si>
  <si>
    <t>PswagNtC</t>
  </si>
  <si>
    <t>1491429649845</t>
  </si>
  <si>
    <t>88YVIEu1</t>
  </si>
  <si>
    <t>1490907451470</t>
  </si>
  <si>
    <t>hkQ1yGzl</t>
  </si>
  <si>
    <t>1490650555371</t>
  </si>
  <si>
    <t>XLf0PF3H</t>
  </si>
  <si>
    <t>1490379248739</t>
  </si>
  <si>
    <t>L2zk0Vft</t>
  </si>
  <si>
    <t>1489876606380</t>
  </si>
  <si>
    <t>lyju2kpg</t>
  </si>
  <si>
    <t>1489183653697</t>
  </si>
  <si>
    <t>euwhYwPk</t>
  </si>
  <si>
    <t>1488748584861</t>
  </si>
  <si>
    <t>lnkgTgf5</t>
  </si>
  <si>
    <t>1504358130883</t>
  </si>
  <si>
    <t>RZi9dRaF</t>
  </si>
  <si>
    <t>1504356956916</t>
  </si>
  <si>
    <t>fyfWyjj2</t>
  </si>
  <si>
    <t>1504356001449</t>
  </si>
  <si>
    <t>jIE8n3yt</t>
  </si>
  <si>
    <t>1503735569181</t>
  </si>
  <si>
    <t>V1GRODKS</t>
  </si>
  <si>
    <t>1503734696358</t>
  </si>
  <si>
    <t>7yjLMB3I</t>
  </si>
  <si>
    <t>1503492377459</t>
  </si>
  <si>
    <t>ulMItK50</t>
  </si>
  <si>
    <t>1503221921499</t>
  </si>
  <si>
    <t>wSFmrrjq</t>
  </si>
  <si>
    <t>1503049033713</t>
  </si>
  <si>
    <t>f6URrXUr</t>
  </si>
  <si>
    <t>1503048490521</t>
  </si>
  <si>
    <t>oHCfoYEo</t>
  </si>
  <si>
    <t>1503048077001</t>
  </si>
  <si>
    <t>X510i7Ap</t>
  </si>
  <si>
    <t>1503046570942</t>
  </si>
  <si>
    <t>8i5x95vw</t>
  </si>
  <si>
    <t>1502959759418</t>
  </si>
  <si>
    <t>0zBbBDf2</t>
  </si>
  <si>
    <t>1502887179294</t>
  </si>
  <si>
    <t>7qY9L7W1</t>
  </si>
  <si>
    <t>1502872091683</t>
  </si>
  <si>
    <t>0um0tpFY</t>
  </si>
  <si>
    <t>1502804844212</t>
  </si>
  <si>
    <t>DRfTjJfI</t>
  </si>
  <si>
    <t>1502783731165</t>
  </si>
  <si>
    <t>m5ZC7FDA</t>
  </si>
  <si>
    <t>1502782474401</t>
  </si>
  <si>
    <t>SUFD5DcK</t>
  </si>
  <si>
    <t>1502713795666</t>
  </si>
  <si>
    <t>yThf2tS6</t>
  </si>
  <si>
    <t>1502701585073</t>
  </si>
  <si>
    <t>tIyITJNx</t>
  </si>
  <si>
    <t>1502699876631</t>
  </si>
  <si>
    <t>vIvoQFtf</t>
  </si>
  <si>
    <t>1502610603795</t>
  </si>
  <si>
    <t>E0m4LSoy</t>
  </si>
  <si>
    <t>1502354695555</t>
  </si>
  <si>
    <t>X0Iwibm1</t>
  </si>
  <si>
    <t>1502266409559</t>
  </si>
  <si>
    <t>dGpsSZqt</t>
  </si>
  <si>
    <t>1502010105106</t>
  </si>
  <si>
    <t>CEAxQktE</t>
  </si>
  <si>
    <t>1504353933327</t>
  </si>
  <si>
    <t>1ZBxaGX9</t>
  </si>
  <si>
    <t>1504297200916</t>
  </si>
  <si>
    <t>24GwfDpc</t>
  </si>
  <si>
    <t>1504297009967</t>
  </si>
  <si>
    <t>1GU2h9aV</t>
  </si>
  <si>
    <t>1504295879335</t>
  </si>
  <si>
    <t>VbWhytz9</t>
  </si>
  <si>
    <t>1504295651226</t>
  </si>
  <si>
    <t>92ClydvW</t>
  </si>
  <si>
    <t>1504294856267</t>
  </si>
  <si>
    <t>3Qh2Ykbb</t>
  </si>
  <si>
    <t>1503683216069</t>
  </si>
  <si>
    <t>Eilhay9o</t>
  </si>
  <si>
    <t>1503499756914</t>
  </si>
  <si>
    <t>lGorQz36</t>
  </si>
  <si>
    <t>1503499566284</t>
  </si>
  <si>
    <t>qQkMCfY3</t>
  </si>
  <si>
    <t>1503499232372</t>
  </si>
  <si>
    <t>iEK86jFJ</t>
  </si>
  <si>
    <t>1503492326724</t>
  </si>
  <si>
    <t>vLD6J3eb</t>
  </si>
  <si>
    <t>1503491813343</t>
  </si>
  <si>
    <t>WRrgkudT</t>
  </si>
  <si>
    <t>1503491432478</t>
  </si>
  <si>
    <t>UXtGWMqx</t>
  </si>
  <si>
    <t>1503430443999</t>
  </si>
  <si>
    <t>fEPxd3yG</t>
  </si>
  <si>
    <t>1503429664894</t>
  </si>
  <si>
    <t>pQEzVe8l</t>
  </si>
  <si>
    <t>1503428562225</t>
  </si>
  <si>
    <t>hnDZdM8h</t>
  </si>
  <si>
    <t>1503341958542</t>
  </si>
  <si>
    <t>OzRvLzLH</t>
  </si>
  <si>
    <t>1503335306682</t>
  </si>
  <si>
    <t>rxqktfCJ</t>
  </si>
  <si>
    <t>1503334399652</t>
  </si>
  <si>
    <t>GSdR0vB4</t>
  </si>
  <si>
    <t>1503333321493</t>
  </si>
  <si>
    <t>Fgn5MAw3</t>
  </si>
  <si>
    <t>1503332987032</t>
  </si>
  <si>
    <t>i0FaL2tC</t>
  </si>
  <si>
    <t>1503332619292</t>
  </si>
  <si>
    <t>lo0Yn6vU</t>
  </si>
  <si>
    <t>1503331130832</t>
  </si>
  <si>
    <t>aARrvpFZ</t>
  </si>
  <si>
    <t>1503233888942</t>
  </si>
  <si>
    <t>S8NUSgo1</t>
  </si>
  <si>
    <t>1503233513453</t>
  </si>
  <si>
    <t>YfsF6ws7</t>
  </si>
  <si>
    <t>1499772034416</t>
  </si>
  <si>
    <t>XueXXwLN</t>
  </si>
  <si>
    <t>1499771117288</t>
  </si>
  <si>
    <t>NjrlxX94</t>
  </si>
  <si>
    <t>1499245761759</t>
  </si>
  <si>
    <t>rfV2pSMO</t>
  </si>
  <si>
    <t>1499245239994</t>
  </si>
  <si>
    <t>IAYsmr3U</t>
  </si>
  <si>
    <t>1498904877733</t>
  </si>
  <si>
    <t>Fqi2sESZ</t>
  </si>
  <si>
    <t>1498844431588</t>
  </si>
  <si>
    <t>WQBWgBmT</t>
  </si>
  <si>
    <t>1498844309316</t>
  </si>
  <si>
    <t>Zxz1pu91</t>
  </si>
  <si>
    <t>1498830110191</t>
  </si>
  <si>
    <t>SsezlO4g</t>
  </si>
  <si>
    <t>1498829452796</t>
  </si>
  <si>
    <t>JUnUTAVQ</t>
  </si>
  <si>
    <t>1498828874928</t>
  </si>
  <si>
    <t>utfdXPFF</t>
  </si>
  <si>
    <t>1498828627036</t>
  </si>
  <si>
    <t>W4quLCuf</t>
  </si>
  <si>
    <t>1498827624461</t>
  </si>
  <si>
    <t>Ah6VjF5F</t>
  </si>
  <si>
    <t>1498827472052</t>
  </si>
  <si>
    <t>d0EkAxtx</t>
  </si>
  <si>
    <t>1498729729137</t>
  </si>
  <si>
    <t>1502650947076</t>
  </si>
  <si>
    <t>uIN5ibjp</t>
  </si>
  <si>
    <t>1498667857187</t>
  </si>
  <si>
    <t>GHscB4q8</t>
  </si>
  <si>
    <t>1498667556987</t>
  </si>
  <si>
    <t>kfwOG81F</t>
  </si>
  <si>
    <t>1498667403646</t>
  </si>
  <si>
    <t>FLYuGOKd</t>
  </si>
  <si>
    <t>1498667059393</t>
  </si>
  <si>
    <t>6qMKO7pP</t>
  </si>
  <si>
    <t>1498661796414</t>
  </si>
  <si>
    <t>ui2RhDXK</t>
  </si>
  <si>
    <t>1498661296782</t>
  </si>
  <si>
    <t>VAoAdZil</t>
  </si>
  <si>
    <t>1498645059348</t>
  </si>
  <si>
    <t>5Nh54rwr</t>
  </si>
  <si>
    <t>1498643737253</t>
  </si>
  <si>
    <t>Ogv3opdZ</t>
  </si>
  <si>
    <t>1498643384024</t>
  </si>
  <si>
    <t>RxYHMsAq</t>
  </si>
  <si>
    <t>1498643127994</t>
  </si>
  <si>
    <t>r4g3tfKh</t>
  </si>
  <si>
    <t>1498642192903</t>
  </si>
  <si>
    <t>MT4ew6Qa</t>
  </si>
  <si>
    <t>1498640327277</t>
  </si>
  <si>
    <t>PHck4T4m</t>
  </si>
  <si>
    <t>1504459717590</t>
  </si>
  <si>
    <t>yvtJCY3I</t>
  </si>
  <si>
    <t>1503507821421</t>
  </si>
  <si>
    <t>2hNUHRUA</t>
  </si>
  <si>
    <t>lwnQteDU</t>
  </si>
  <si>
    <t>1501164575161</t>
  </si>
  <si>
    <t>ef9IvUWU</t>
  </si>
  <si>
    <t>1500754776998</t>
  </si>
  <si>
    <t>MEBUMqmq</t>
  </si>
  <si>
    <t>1502209934622</t>
  </si>
  <si>
    <t>1503591083929</t>
  </si>
  <si>
    <t>1503230210654</t>
  </si>
  <si>
    <t>1503204549243</t>
  </si>
  <si>
    <t>cgviKNh8</t>
  </si>
  <si>
    <t>1503364636917</t>
  </si>
  <si>
    <t>IXzhV2g4</t>
  </si>
  <si>
    <t>1501647423753</t>
  </si>
  <si>
    <t>mBNYTH1k</t>
  </si>
  <si>
    <t>1504371769731</t>
  </si>
  <si>
    <t>StUUMxck</t>
  </si>
  <si>
    <t>1504371170537</t>
  </si>
  <si>
    <t>1504178325377</t>
  </si>
  <si>
    <t>1504173277091</t>
  </si>
  <si>
    <t>1504171944582</t>
  </si>
  <si>
    <t>1504170378152</t>
  </si>
  <si>
    <t>1504169955664</t>
  </si>
  <si>
    <t>1504169025562</t>
  </si>
  <si>
    <t>1504106978376</t>
  </si>
  <si>
    <t>1504105723337</t>
  </si>
  <si>
    <t>vdfwaSUh</t>
  </si>
  <si>
    <t>1504352283407</t>
  </si>
  <si>
    <t>rOlaRpsu</t>
  </si>
  <si>
    <t>1504338179742</t>
  </si>
  <si>
    <t>IgPAcv5b</t>
  </si>
  <si>
    <t>1496973340061</t>
  </si>
  <si>
    <t>OpS5rdz1</t>
  </si>
  <si>
    <t>1504327177631</t>
  </si>
  <si>
    <t>Z5NBnSRw</t>
  </si>
  <si>
    <t>1504326540097</t>
  </si>
  <si>
    <t>Pi9lxgBE</t>
  </si>
  <si>
    <t>1504326314715</t>
  </si>
  <si>
    <t>NOPhdoFy</t>
  </si>
  <si>
    <t>1504325975068</t>
  </si>
  <si>
    <t>oc6jkMPe</t>
  </si>
  <si>
    <t>1504324802576</t>
  </si>
  <si>
    <t>XHZ96zvd</t>
  </si>
  <si>
    <t>1504321614420</t>
  </si>
  <si>
    <t>NS1svEf5</t>
  </si>
  <si>
    <t>1504321096523</t>
  </si>
  <si>
    <t>85PFa7o4</t>
  </si>
  <si>
    <t>1504319274619</t>
  </si>
  <si>
    <t>majbnu67</t>
  </si>
  <si>
    <t>1504271237097</t>
  </si>
  <si>
    <t>yi6ZP4KY</t>
  </si>
  <si>
    <t>1504264848894</t>
  </si>
  <si>
    <t>XlQEl0j9</t>
  </si>
  <si>
    <t>1504264346116</t>
  </si>
  <si>
    <t>k8LsKCL6</t>
  </si>
  <si>
    <t>1504263356967</t>
  </si>
  <si>
    <t>fGxxGANi</t>
  </si>
  <si>
    <t>1504442187794</t>
  </si>
  <si>
    <t>3+30</t>
  </si>
  <si>
    <t>Rflu87ZJ</t>
  </si>
  <si>
    <t>1504440035025</t>
  </si>
  <si>
    <t>XCCr1vlr</t>
  </si>
  <si>
    <t>1503941201501</t>
  </si>
  <si>
    <t>yRJtGhFU</t>
  </si>
  <si>
    <t>1503940674163</t>
  </si>
  <si>
    <t>U2a0n39T</t>
  </si>
  <si>
    <t>1495179616461</t>
  </si>
  <si>
    <t>ZIHmQNOM</t>
  </si>
  <si>
    <t>1503056536751</t>
  </si>
  <si>
    <t>iduClHwV</t>
  </si>
  <si>
    <t>1503055354854</t>
  </si>
  <si>
    <t>et3hCRq8</t>
  </si>
  <si>
    <t>1503288053473</t>
  </si>
  <si>
    <t>1504362708583</t>
  </si>
  <si>
    <t>9VNunU3S</t>
  </si>
  <si>
    <t>1504355719771</t>
  </si>
  <si>
    <t>O9UE5dyS</t>
  </si>
  <si>
    <t>1504354711286</t>
  </si>
  <si>
    <t>GljCMBw2</t>
  </si>
  <si>
    <t>1504362708582</t>
  </si>
  <si>
    <t>frUZqsdz</t>
  </si>
  <si>
    <t>1504200044633</t>
  </si>
  <si>
    <t>OjGhMkmy</t>
  </si>
  <si>
    <t>1499595481797</t>
  </si>
  <si>
    <t>ka4QRPxC</t>
  </si>
  <si>
    <t>1496411672639</t>
  </si>
  <si>
    <t>yg3YRYbI</t>
  </si>
  <si>
    <t>1503845427126</t>
  </si>
  <si>
    <t>FM1EhxAl</t>
  </si>
  <si>
    <t>1501167681220</t>
  </si>
  <si>
    <t>1497990961542</t>
  </si>
  <si>
    <t>xKYwtyN6</t>
  </si>
  <si>
    <t>1489361841486</t>
  </si>
  <si>
    <t>SC4cQbKO</t>
  </si>
  <si>
    <t>1489359856430</t>
  </si>
  <si>
    <t>bKjZ6G9d</t>
  </si>
  <si>
    <t>1489359537449</t>
  </si>
  <si>
    <t>Bl864Mbk</t>
  </si>
  <si>
    <t>1489101138552</t>
  </si>
  <si>
    <t>xbSR35tt</t>
  </si>
  <si>
    <t>1489098311249</t>
  </si>
  <si>
    <t>jfcJ1a1n</t>
  </si>
  <si>
    <t>1489022366149</t>
  </si>
  <si>
    <t>3GET0HKG</t>
  </si>
  <si>
    <t>1484119959979</t>
  </si>
  <si>
    <t>6v8f91PR</t>
  </si>
  <si>
    <t>1496079731000</t>
  </si>
  <si>
    <t>IjFip9KO</t>
  </si>
  <si>
    <t>1496074101160</t>
  </si>
  <si>
    <t>B48</t>
  </si>
  <si>
    <t>eq35lpgn</t>
  </si>
  <si>
    <t>1497382561333</t>
  </si>
  <si>
    <t>EI8hEiS1</t>
  </si>
  <si>
    <t>1495427789872</t>
  </si>
  <si>
    <t>2rAiJkwx</t>
  </si>
  <si>
    <t>1495427191561</t>
  </si>
  <si>
    <t>T6Ve9ROQ</t>
  </si>
  <si>
    <t>1495375122164</t>
  </si>
  <si>
    <t>qkSMLZVZ</t>
  </si>
  <si>
    <t>1495374665689</t>
  </si>
  <si>
    <t>rARl9CbP</t>
  </si>
  <si>
    <t>1495374363941</t>
  </si>
  <si>
    <t>5nlvivpe</t>
  </si>
  <si>
    <t>1494937039682</t>
  </si>
  <si>
    <t>B73</t>
  </si>
  <si>
    <t>8Xm7SS9F</t>
  </si>
  <si>
    <t>1494578069267</t>
  </si>
  <si>
    <t>Xk1mmabS</t>
  </si>
  <si>
    <t>1493195898548</t>
  </si>
  <si>
    <t>NakG6ETJ</t>
  </si>
  <si>
    <t>1493141501250</t>
  </si>
  <si>
    <t>mBB3RxVP</t>
  </si>
  <si>
    <t>1493141361911</t>
  </si>
  <si>
    <t>kR0Qw8J3</t>
  </si>
  <si>
    <t>1493123227912</t>
  </si>
  <si>
    <t>BbZrnXH6</t>
  </si>
  <si>
    <t>1493122358128</t>
  </si>
  <si>
    <t>GCHQu0aN</t>
  </si>
  <si>
    <t>1493050547435</t>
  </si>
  <si>
    <t>IIGiJuqT</t>
  </si>
  <si>
    <t>1493050061250</t>
  </si>
  <si>
    <t>pHWsUc0O</t>
  </si>
  <si>
    <t>1492766422802</t>
  </si>
  <si>
    <t>QEcMTHmp</t>
  </si>
  <si>
    <t>1492765486982</t>
  </si>
  <si>
    <t>8KzJ27W0</t>
  </si>
  <si>
    <t>1492607293133</t>
  </si>
  <si>
    <t>lvtKjORR</t>
  </si>
  <si>
    <t>1492606182249</t>
  </si>
  <si>
    <t>X2Gn8h82</t>
  </si>
  <si>
    <t>1495645469216</t>
  </si>
  <si>
    <t>yHEq1Acf</t>
  </si>
  <si>
    <t>1495621975585</t>
  </si>
  <si>
    <t>2s0GL5OY</t>
  </si>
  <si>
    <t>1504470762121</t>
  </si>
  <si>
    <t>e5TVz032</t>
  </si>
  <si>
    <t>1504458803539</t>
  </si>
  <si>
    <t>FIdH4e22</t>
  </si>
  <si>
    <t>1504453290346</t>
  </si>
  <si>
    <t>9fn2WCfb</t>
  </si>
  <si>
    <t>1504447751677</t>
  </si>
  <si>
    <t>9VTSnuq1</t>
  </si>
  <si>
    <t>1504447265407</t>
  </si>
  <si>
    <t>DDqX1g7o</t>
  </si>
  <si>
    <t>1504429219456</t>
  </si>
  <si>
    <t>DoJqcBvp</t>
  </si>
  <si>
    <t>1504427431597</t>
  </si>
  <si>
    <t>4gg2x3d9</t>
  </si>
  <si>
    <t>1504427308816</t>
  </si>
  <si>
    <t>1TPUrera</t>
  </si>
  <si>
    <t>1504426757570</t>
  </si>
  <si>
    <t>9AYBlVDz</t>
  </si>
  <si>
    <t>1504387193826</t>
  </si>
  <si>
    <t>4LmfwClf</t>
  </si>
  <si>
    <t>1504374119162</t>
  </si>
  <si>
    <t>Pqw3Zgq7</t>
  </si>
  <si>
    <t>1504342904130</t>
  </si>
  <si>
    <t>K50o8UXf</t>
  </si>
  <si>
    <t>1504340927713</t>
  </si>
  <si>
    <t>NuiZjyKC</t>
  </si>
  <si>
    <t>1504329772665</t>
  </si>
  <si>
    <t>NsdLKekH</t>
  </si>
  <si>
    <t>1504287892123</t>
  </si>
  <si>
    <t>f44zrvEK</t>
  </si>
  <si>
    <t>1504285363568</t>
  </si>
  <si>
    <t>T1bbKgXh</t>
  </si>
  <si>
    <t>1504284677068</t>
  </si>
  <si>
    <t>7f7NRgAP</t>
  </si>
  <si>
    <t>1504284087737</t>
  </si>
  <si>
    <t>85Ns71Py</t>
  </si>
  <si>
    <t>1504283819817</t>
  </si>
  <si>
    <t>2AGow5rm</t>
  </si>
  <si>
    <t>1504283082496</t>
  </si>
  <si>
    <t>Sg5V88me</t>
  </si>
  <si>
    <t>1504281603796</t>
  </si>
  <si>
    <t>Li1gEVkV</t>
  </si>
  <si>
    <t>1504280617617</t>
  </si>
  <si>
    <t>eeV10ptf</t>
  </si>
  <si>
    <t>1504253938307</t>
  </si>
  <si>
    <t>8l1WLfmS</t>
  </si>
  <si>
    <t>1504252002592</t>
  </si>
  <si>
    <t>7+18</t>
  </si>
  <si>
    <t>sh98qLdp</t>
  </si>
  <si>
    <t>1504218424405</t>
  </si>
  <si>
    <t>rXe3cMsY</t>
  </si>
  <si>
    <t>1504217917596</t>
  </si>
  <si>
    <t>Wib1JMcj</t>
  </si>
  <si>
    <t>1504217527369</t>
  </si>
  <si>
    <t>wtDbwtvq</t>
  </si>
  <si>
    <t>1495836632826</t>
  </si>
  <si>
    <t>Vbvtr7Ho</t>
  </si>
  <si>
    <t>1504382655580</t>
  </si>
  <si>
    <t>DveJsZHo</t>
  </si>
  <si>
    <t>1499179394899</t>
  </si>
  <si>
    <t>LZZNnsIT</t>
  </si>
  <si>
    <t>1501314392976</t>
  </si>
  <si>
    <t>rFc7L2k2</t>
  </si>
  <si>
    <t>1501313879326</t>
  </si>
  <si>
    <t>GjetxB72</t>
  </si>
  <si>
    <t>1501312551626</t>
  </si>
  <si>
    <t>xCzlbxbe</t>
  </si>
  <si>
    <t>1501312225078</t>
  </si>
  <si>
    <t>E87</t>
  </si>
  <si>
    <t>g9h3Xrhj</t>
  </si>
  <si>
    <t>1501311955415</t>
  </si>
  <si>
    <t>9h90OPOe</t>
  </si>
  <si>
    <t>1501311603847</t>
  </si>
  <si>
    <t>UlORhQfd</t>
  </si>
  <si>
    <t>1500438177941</t>
  </si>
  <si>
    <t>lK9q2uyf</t>
  </si>
  <si>
    <t>1495442666713</t>
  </si>
  <si>
    <t>2SrwqeuI</t>
  </si>
  <si>
    <t>1495427049740</t>
  </si>
  <si>
    <t>EDl1jNzL</t>
  </si>
  <si>
    <t>1494942894901</t>
  </si>
  <si>
    <t>OVxiA6xL</t>
  </si>
  <si>
    <t>1494942415348</t>
  </si>
  <si>
    <t>n1N3t0Rx</t>
  </si>
  <si>
    <t>1504383550347</t>
  </si>
  <si>
    <t>IV738irf</t>
  </si>
  <si>
    <t>1504382174025</t>
  </si>
  <si>
    <t>h9TvYa3Z</t>
  </si>
  <si>
    <t>1504381452235</t>
  </si>
  <si>
    <t>dCr3bTla</t>
  </si>
  <si>
    <t>1504379239595</t>
  </si>
  <si>
    <t>11NJo56N</t>
  </si>
  <si>
    <t>1504378150572</t>
  </si>
  <si>
    <t>D18</t>
  </si>
  <si>
    <t>AeP7PnYb</t>
  </si>
  <si>
    <t>1504348544074</t>
  </si>
  <si>
    <t>gj70rtPv</t>
  </si>
  <si>
    <t>1504347990416</t>
  </si>
  <si>
    <t>pdEa5Mk6</t>
  </si>
  <si>
    <t>1504347191480</t>
  </si>
  <si>
    <t>yPTmdE2H</t>
  </si>
  <si>
    <t>1504346228971</t>
  </si>
  <si>
    <t>htnlB19L</t>
  </si>
  <si>
    <t>1504177159969</t>
  </si>
  <si>
    <t>pmpYLOo8</t>
  </si>
  <si>
    <t>1504175728071</t>
  </si>
  <si>
    <t>Ii4LfQoA</t>
  </si>
  <si>
    <t>1504133732641</t>
  </si>
  <si>
    <t>HUgNH6Bb</t>
  </si>
  <si>
    <t>1504132558845</t>
  </si>
  <si>
    <t>QRMvkIzO</t>
  </si>
  <si>
    <t>1504131473382</t>
  </si>
  <si>
    <t>XOWgB7tT</t>
  </si>
  <si>
    <t>1504130795486</t>
  </si>
  <si>
    <t>oQafdrmO</t>
  </si>
  <si>
    <t>1504112930704</t>
  </si>
  <si>
    <t>A8yqUPgX</t>
  </si>
  <si>
    <t>1504111129403</t>
  </si>
  <si>
    <t>E46</t>
  </si>
  <si>
    <t>zZAcr3mc</t>
  </si>
  <si>
    <t>1504061833537</t>
  </si>
  <si>
    <t>ZULtfxgu</t>
  </si>
  <si>
    <t>1504061074376</t>
  </si>
  <si>
    <t>prABy9Yw</t>
  </si>
  <si>
    <t>1504060276682</t>
  </si>
  <si>
    <t>SQVRgAUr</t>
  </si>
  <si>
    <t>1504059675821</t>
  </si>
  <si>
    <t>cqnQ4vsN</t>
  </si>
  <si>
    <t>1503885992481</t>
  </si>
  <si>
    <t>nyFVpl7v</t>
  </si>
  <si>
    <t>1503624888281</t>
  </si>
  <si>
    <t>FJ7KJGSC</t>
  </si>
  <si>
    <t>1503623956990</t>
  </si>
  <si>
    <t>QB4ZPEv6</t>
  </si>
  <si>
    <t>1503480966813</t>
  </si>
  <si>
    <t>ICPM3V6X</t>
  </si>
  <si>
    <t>1503454731349</t>
  </si>
  <si>
    <t>qySGPSOV</t>
  </si>
  <si>
    <t>1503452682786</t>
  </si>
  <si>
    <t>dZSGQ8Nw</t>
  </si>
  <si>
    <t>1503240367355</t>
  </si>
  <si>
    <t>ctzylWiC</t>
  </si>
  <si>
    <t>1503239249845</t>
  </si>
  <si>
    <t>SYKx7wQG</t>
  </si>
  <si>
    <t>1503238008294</t>
  </si>
  <si>
    <t>CBQycY4v</t>
  </si>
  <si>
    <t>1499002259554</t>
  </si>
  <si>
    <t>ZWz8EyN3</t>
  </si>
  <si>
    <t>1499001347245</t>
  </si>
  <si>
    <t>Jmh5ZZAl</t>
  </si>
  <si>
    <t>1498999885687</t>
  </si>
  <si>
    <t>5iJ2HglV</t>
  </si>
  <si>
    <t>1498990495950</t>
  </si>
  <si>
    <t>M92fL3oO</t>
  </si>
  <si>
    <t>1498990266635</t>
  </si>
  <si>
    <t>uJb9Cayf</t>
  </si>
  <si>
    <t>1498989723324</t>
  </si>
  <si>
    <t>HZqUwiVJ</t>
  </si>
  <si>
    <t>1498988810778</t>
  </si>
  <si>
    <t>c1LmzTQI</t>
  </si>
  <si>
    <t>1498987711084</t>
  </si>
  <si>
    <t>JnP1Hx2T</t>
  </si>
  <si>
    <t>1498987481889</t>
  </si>
  <si>
    <t>5G3VW2oE</t>
  </si>
  <si>
    <t>1498985458757</t>
  </si>
  <si>
    <t>aGlcZaD0</t>
  </si>
  <si>
    <t>1498984891753</t>
  </si>
  <si>
    <t>le4zp3hO</t>
  </si>
  <si>
    <t>1498980926536</t>
  </si>
  <si>
    <t>B4YxOQr7</t>
  </si>
  <si>
    <t>1498931891174</t>
  </si>
  <si>
    <t>dGJ8WJC0</t>
  </si>
  <si>
    <t>1498928821789</t>
  </si>
  <si>
    <t>GHEEKf5w</t>
  </si>
  <si>
    <t>1498927557748</t>
  </si>
  <si>
    <t>ABwUspY1</t>
  </si>
  <si>
    <t>1498160578676</t>
  </si>
  <si>
    <t>edgbJuX5</t>
  </si>
  <si>
    <t>1497105361971</t>
  </si>
  <si>
    <t>IaAbvtfL</t>
  </si>
  <si>
    <t>1495840376029</t>
  </si>
  <si>
    <t>Z3J3SZkt</t>
  </si>
  <si>
    <t>1495572350531</t>
  </si>
  <si>
    <t>xile7lb3</t>
  </si>
  <si>
    <t>1494783129487</t>
  </si>
  <si>
    <t>Y1oXTO75</t>
  </si>
  <si>
    <t>1494548121994</t>
  </si>
  <si>
    <t>bBhDqt2v</t>
  </si>
  <si>
    <t>1500659248464</t>
  </si>
  <si>
    <t>75Al6JRF</t>
  </si>
  <si>
    <t>1500656887684</t>
  </si>
  <si>
    <t>GncZO4tJ</t>
  </si>
  <si>
    <t>1500656462540</t>
  </si>
  <si>
    <t>Utc9Ovaa</t>
  </si>
  <si>
    <t>1500476842672</t>
  </si>
  <si>
    <t>Noj3BaU2</t>
  </si>
  <si>
    <t>1500475480419</t>
  </si>
  <si>
    <t>qFHMsvRf</t>
  </si>
  <si>
    <t>1500473870878</t>
  </si>
  <si>
    <t>kZ30saZD</t>
  </si>
  <si>
    <t>1500303535067</t>
  </si>
  <si>
    <t>WreeGyeO</t>
  </si>
  <si>
    <t>1500302746246</t>
  </si>
  <si>
    <t>J0V2019C</t>
  </si>
  <si>
    <t>1500217088767</t>
  </si>
  <si>
    <t>2eOkFndI</t>
  </si>
  <si>
    <t>1500216241914</t>
  </si>
  <si>
    <t>ZnTrJzuU</t>
  </si>
  <si>
    <t>1500215412671</t>
  </si>
  <si>
    <t>mIkZ9jYq</t>
  </si>
  <si>
    <t>1500162098253</t>
  </si>
  <si>
    <t>HMYXV4dP</t>
  </si>
  <si>
    <t>1500160119872</t>
  </si>
  <si>
    <t>zSuoV0nl</t>
  </si>
  <si>
    <t>1497874108996</t>
  </si>
  <si>
    <t>4UUccNCx</t>
  </si>
  <si>
    <t>1497872143632</t>
  </si>
  <si>
    <t>39UkMPI7</t>
  </si>
  <si>
    <t>1497863514397</t>
  </si>
  <si>
    <t>U4ZeQHim</t>
  </si>
  <si>
    <t>1497788984272</t>
  </si>
  <si>
    <t>h9ypgibO</t>
  </si>
  <si>
    <t>1497787480798</t>
  </si>
  <si>
    <t>GpvLIgge</t>
  </si>
  <si>
    <t>1497785157491</t>
  </si>
  <si>
    <t>lM77oM4S</t>
  </si>
  <si>
    <t>1492499016239</t>
  </si>
  <si>
    <t>HF5O5UtI</t>
  </si>
  <si>
    <t>1492497465901</t>
  </si>
  <si>
    <t>r4hRCqhV</t>
  </si>
  <si>
    <t>1504396139709</t>
  </si>
  <si>
    <t>GSQbcfE9</t>
  </si>
  <si>
    <t>1493577149589</t>
  </si>
  <si>
    <t>lwn61fG7</t>
  </si>
  <si>
    <t>1493576128283</t>
  </si>
  <si>
    <t>l9jWiCUx</t>
  </si>
  <si>
    <t>1493572468152</t>
  </si>
  <si>
    <t>16dPmhLI</t>
  </si>
  <si>
    <t>1493571845203</t>
  </si>
  <si>
    <t>1WhVO45f</t>
  </si>
  <si>
    <t>1493570239422</t>
  </si>
  <si>
    <t>y4HWDPzq</t>
  </si>
  <si>
    <t>1493567308692</t>
  </si>
  <si>
    <t>2ptuu4HY</t>
  </si>
  <si>
    <t>1493566728906</t>
  </si>
  <si>
    <t>cWvuLmE2</t>
  </si>
  <si>
    <t>1493563947580</t>
  </si>
  <si>
    <t>0B2LZcGc</t>
  </si>
  <si>
    <t>1493562916932</t>
  </si>
  <si>
    <t>v7TMDl54</t>
  </si>
  <si>
    <t>1493561588943</t>
  </si>
  <si>
    <t>tO41ZSGt</t>
  </si>
  <si>
    <t>1493560443067</t>
  </si>
  <si>
    <t>6DXXKo8t</t>
  </si>
  <si>
    <t>1493559972314</t>
  </si>
  <si>
    <t>XrOjpIjl</t>
  </si>
  <si>
    <t>1493559536083</t>
  </si>
  <si>
    <t>sqde9dH7</t>
  </si>
  <si>
    <t>1493558259128</t>
  </si>
  <si>
    <t>uLdyzc8H</t>
  </si>
  <si>
    <t>1493556303314</t>
  </si>
  <si>
    <t>CoBzg3qF</t>
  </si>
  <si>
    <t>1493555131546</t>
  </si>
  <si>
    <t>KLOCLOcm</t>
  </si>
  <si>
    <t>1493553871725</t>
  </si>
  <si>
    <t>x730tqYD</t>
  </si>
  <si>
    <t>1493553279631</t>
  </si>
  <si>
    <t>83ZP2v8Y</t>
  </si>
  <si>
    <t>1493550642196</t>
  </si>
  <si>
    <t>fwmyA94X</t>
  </si>
  <si>
    <t>1493549248623</t>
  </si>
  <si>
    <t>WD3WFS30</t>
  </si>
  <si>
    <t>1504479118130</t>
  </si>
  <si>
    <t>JnUYM35x</t>
  </si>
  <si>
    <t>1504478805885</t>
  </si>
  <si>
    <t>I6kEtNAZ</t>
  </si>
  <si>
    <t>1504478508360</t>
  </si>
  <si>
    <t>eVcW1qkI</t>
  </si>
  <si>
    <t>1504472791838</t>
  </si>
  <si>
    <t>2ZEgVOx8</t>
  </si>
  <si>
    <t>1504472139603</t>
  </si>
  <si>
    <t>MQbS1M0f</t>
  </si>
  <si>
    <t>1504471073245</t>
  </si>
  <si>
    <t>X9eILXGR</t>
  </si>
  <si>
    <t>1504464990427</t>
  </si>
  <si>
    <t>ICT7tCr7</t>
  </si>
  <si>
    <t>1504460903303</t>
  </si>
  <si>
    <t>35+2</t>
  </si>
  <si>
    <t>CxusjvCd</t>
  </si>
  <si>
    <t>1504455472597</t>
  </si>
  <si>
    <t>GjmgnTPq</t>
  </si>
  <si>
    <t>1504394715813</t>
  </si>
  <si>
    <t>qznoPu6X</t>
  </si>
  <si>
    <t>1504394165352</t>
  </si>
  <si>
    <t>Id7LgV9Q</t>
  </si>
  <si>
    <t>1504393162910</t>
  </si>
  <si>
    <t>Nv4Jb7N4</t>
  </si>
  <si>
    <t>1504379068993</t>
  </si>
  <si>
    <t>Yndaa7iV</t>
  </si>
  <si>
    <t>1504365575731</t>
  </si>
  <si>
    <t>wGgYQCzL</t>
  </si>
  <si>
    <t>1504473830728</t>
  </si>
  <si>
    <t>Q2DoUVCL</t>
  </si>
  <si>
    <t>1504472119465</t>
  </si>
  <si>
    <t>XlQGDrdb</t>
  </si>
  <si>
    <t>1504468654094</t>
  </si>
  <si>
    <t>ohcusYZc</t>
  </si>
  <si>
    <t>1504465805522</t>
  </si>
  <si>
    <t>chsBNGmJ</t>
  </si>
  <si>
    <t>1504464212207</t>
  </si>
  <si>
    <t>15lEpldE</t>
  </si>
  <si>
    <t>1504461902015</t>
  </si>
  <si>
    <t>t5TLvGes</t>
  </si>
  <si>
    <t>1503846026283</t>
  </si>
  <si>
    <t>1487666593342</t>
  </si>
  <si>
    <t>1487580081786</t>
  </si>
  <si>
    <t>Gxywco2J</t>
  </si>
  <si>
    <t>1493732623842</t>
  </si>
  <si>
    <t>Day1CzPI</t>
  </si>
  <si>
    <t>1491077186249</t>
  </si>
  <si>
    <t>1jx2clzD</t>
  </si>
  <si>
    <t>1491074918436</t>
  </si>
  <si>
    <t>XhHdbRd8</t>
  </si>
  <si>
    <t>1491073882082</t>
  </si>
  <si>
    <t>IhBXD4Zz</t>
  </si>
  <si>
    <t>1491072931634</t>
  </si>
  <si>
    <t>sB44qbFF</t>
  </si>
  <si>
    <t>1491069892488</t>
  </si>
  <si>
    <t>4tS7nXwb</t>
  </si>
  <si>
    <t>1491068323480</t>
  </si>
  <si>
    <t>GJU484mN</t>
  </si>
  <si>
    <t>1491049510401</t>
  </si>
  <si>
    <t>RYEPFTzV</t>
  </si>
  <si>
    <t>1491359354255</t>
  </si>
  <si>
    <t>D33bTcwN</t>
  </si>
  <si>
    <t>1491312550808</t>
  </si>
  <si>
    <t>7aQjoFHt</t>
  </si>
  <si>
    <t>1491311353360</t>
  </si>
  <si>
    <t>J6oQBI88</t>
  </si>
  <si>
    <t>1490620781974</t>
  </si>
  <si>
    <t>e9zUgTez</t>
  </si>
  <si>
    <t>1490596000469</t>
  </si>
  <si>
    <t>pBKSHBHv</t>
  </si>
  <si>
    <t>1490595662832</t>
  </si>
  <si>
    <t>28IaxX3k</t>
  </si>
  <si>
    <t>1490591154931</t>
  </si>
  <si>
    <t>EJTb5mEo</t>
  </si>
  <si>
    <t>1490534783422</t>
  </si>
  <si>
    <t>znlCXjVK</t>
  </si>
  <si>
    <t>1490533825749</t>
  </si>
  <si>
    <t>rrr4pFrh</t>
  </si>
  <si>
    <t>1490530749329</t>
  </si>
  <si>
    <t>1491077811914</t>
  </si>
  <si>
    <t>1489964273752</t>
  </si>
  <si>
    <t>8+11</t>
  </si>
  <si>
    <t>MkIzoy30</t>
  </si>
  <si>
    <t>1504472909570</t>
  </si>
  <si>
    <t>5YMjXKNi</t>
  </si>
  <si>
    <t>1504141982475</t>
  </si>
  <si>
    <t>hxEyGHs0</t>
  </si>
  <si>
    <t>1503875285884</t>
  </si>
  <si>
    <t>243RyB1g</t>
  </si>
  <si>
    <t>1504462403455</t>
  </si>
  <si>
    <t>nS3NYDYm</t>
  </si>
  <si>
    <t>1504461437364</t>
  </si>
  <si>
    <t>vAXBL48T</t>
  </si>
  <si>
    <t>1504460471122</t>
  </si>
  <si>
    <t>7vHuUUOx</t>
  </si>
  <si>
    <t>1504459870878</t>
  </si>
  <si>
    <t>Aj0AOyg9</t>
  </si>
  <si>
    <t>1504419998823</t>
  </si>
  <si>
    <t>zLG5gTJ9</t>
  </si>
  <si>
    <t>1504419585199</t>
  </si>
  <si>
    <t>CPPHnH6t</t>
  </si>
  <si>
    <t>1504419513615</t>
  </si>
  <si>
    <t>tRqug9ju</t>
  </si>
  <si>
    <t>1504419177253</t>
  </si>
  <si>
    <t>LBl8hJP8</t>
  </si>
  <si>
    <t>1504418229468</t>
  </si>
  <si>
    <t>3SHcJAvI</t>
  </si>
  <si>
    <t>1504417426067</t>
  </si>
  <si>
    <t>o6ht4hXV</t>
  </si>
  <si>
    <t>1501878186118</t>
  </si>
  <si>
    <t>BdIG0zc1</t>
  </si>
  <si>
    <t>1501876077057</t>
  </si>
  <si>
    <t>qqEadxXy</t>
  </si>
  <si>
    <t>1501875205718</t>
  </si>
  <si>
    <t>ZkZeQoAM</t>
  </si>
  <si>
    <t>1501874843012</t>
  </si>
  <si>
    <t>pkqR50Uk</t>
  </si>
  <si>
    <t>1500886700442</t>
  </si>
  <si>
    <t>vi8nJDK1</t>
  </si>
  <si>
    <t>1500886331117</t>
  </si>
  <si>
    <t>KDoQzjRg</t>
  </si>
  <si>
    <t>1500885792786</t>
  </si>
  <si>
    <t>jQ7Y6vg8</t>
  </si>
  <si>
    <t>1500884991373</t>
  </si>
  <si>
    <t>OXRZD7pf</t>
  </si>
  <si>
    <t>1500884218152</t>
  </si>
  <si>
    <t>l1rVtR4D</t>
  </si>
  <si>
    <t>1496844446653</t>
  </si>
  <si>
    <t>sQKrEtaA</t>
  </si>
  <si>
    <t>1496842653895</t>
  </si>
  <si>
    <t>Yn6ARbwf</t>
  </si>
  <si>
    <t>1495961922831</t>
  </si>
  <si>
    <t>mEa2JmPk</t>
  </si>
  <si>
    <t>1495961623799</t>
  </si>
  <si>
    <t>27EQVgSY</t>
  </si>
  <si>
    <t>1495959835864</t>
  </si>
  <si>
    <t>h2hDoQfF</t>
  </si>
  <si>
    <t>1495959371368</t>
  </si>
  <si>
    <t>JAaDQSva</t>
  </si>
  <si>
    <t>1495958420832</t>
  </si>
  <si>
    <t>cWybHfam</t>
  </si>
  <si>
    <t>1495957685130</t>
  </si>
  <si>
    <t>yLrQAXdi</t>
  </si>
  <si>
    <t>1495956418742</t>
  </si>
  <si>
    <t>5JCjCEmZ</t>
  </si>
  <si>
    <t>OM9Udl70</t>
  </si>
  <si>
    <t>1504343584418</t>
  </si>
  <si>
    <t>UV5MVDWH</t>
  </si>
  <si>
    <t>1504342748280</t>
  </si>
  <si>
    <t>FHKfsIGB</t>
  </si>
  <si>
    <t>1504091294556</t>
  </si>
  <si>
    <t>Z1IZmFiU</t>
  </si>
  <si>
    <t>1504090661937</t>
  </si>
  <si>
    <t>HkmYIc0Z</t>
  </si>
  <si>
    <t>1504090179207</t>
  </si>
  <si>
    <t>M7DQMNCz</t>
  </si>
  <si>
    <t>1503995785201</t>
  </si>
  <si>
    <t>FEhE29BU</t>
  </si>
  <si>
    <t>1503995425674</t>
  </si>
  <si>
    <t>pQrvzzRj</t>
  </si>
  <si>
    <t>1503994450879</t>
  </si>
  <si>
    <t>JkQVS2VE</t>
  </si>
  <si>
    <t>1503905661925</t>
  </si>
  <si>
    <t>ojySq4Tz</t>
  </si>
  <si>
    <t>1503903134633</t>
  </si>
  <si>
    <t>qgMuPIRq</t>
  </si>
  <si>
    <t>1503902652758</t>
  </si>
  <si>
    <t>oKPiJpFX</t>
  </si>
  <si>
    <t>1503861943024</t>
  </si>
  <si>
    <t>KWnYNIBn</t>
  </si>
  <si>
    <t>1503825325847</t>
  </si>
  <si>
    <t>BRwV7Pcy</t>
  </si>
  <si>
    <t>1503824607017</t>
  </si>
  <si>
    <t>Hrm8s5OA</t>
  </si>
  <si>
    <t>1503149429787</t>
  </si>
  <si>
    <t>tzXSJ7TK</t>
  </si>
  <si>
    <t>1503148120837</t>
  </si>
  <si>
    <t>A24</t>
  </si>
  <si>
    <t>NLlN7hL8</t>
  </si>
  <si>
    <t>1503147429325</t>
  </si>
  <si>
    <t>34ZQNE7T</t>
  </si>
  <si>
    <t>1503145329694</t>
  </si>
  <si>
    <t>CNJt3rqI</t>
  </si>
  <si>
    <t>1503144659943</t>
  </si>
  <si>
    <t>sAHrUecx</t>
  </si>
  <si>
    <t>1503144000501</t>
  </si>
  <si>
    <t>cUZpWvvE</t>
  </si>
  <si>
    <t>1500370724972</t>
  </si>
  <si>
    <t>kR6L0fOR</t>
  </si>
  <si>
    <t>1500369995904</t>
  </si>
  <si>
    <t>XB6Gjsxi</t>
  </si>
  <si>
    <t>1500369771030</t>
  </si>
  <si>
    <t>NnYLEX21</t>
  </si>
  <si>
    <t>1500369481122</t>
  </si>
  <si>
    <t>akdR6XtB</t>
  </si>
  <si>
    <t>1500368443300</t>
  </si>
  <si>
    <t>O4NDztzf</t>
  </si>
  <si>
    <t>1500368308070</t>
  </si>
  <si>
    <t>GCPmb59X</t>
  </si>
  <si>
    <t>1500367466805</t>
  </si>
  <si>
    <t>XZrxSfCn</t>
  </si>
  <si>
    <t>1500366963685</t>
  </si>
  <si>
    <t>fw36Fn0C</t>
  </si>
  <si>
    <t>1500366076006</t>
  </si>
  <si>
    <t>LPoD9IXl</t>
  </si>
  <si>
    <t>1500365857972</t>
  </si>
  <si>
    <t>cSQkDTq7</t>
  </si>
  <si>
    <t>1500365229994</t>
  </si>
  <si>
    <t>ZVzhtO1f</t>
  </si>
  <si>
    <t>1504456317703</t>
  </si>
  <si>
    <t>9fGQBuvX</t>
  </si>
  <si>
    <t>1504441563068</t>
  </si>
  <si>
    <t>01dkNQ2O</t>
  </si>
  <si>
    <t>y8Atlz9h</t>
  </si>
  <si>
    <t>LAFV9u5Q</t>
  </si>
  <si>
    <t>98AgSN3f</t>
  </si>
  <si>
    <t>3HsANfT8</t>
  </si>
  <si>
    <t>1504440517414</t>
  </si>
  <si>
    <t>7OP3fCny</t>
  </si>
  <si>
    <t>1504422710223</t>
  </si>
  <si>
    <t>8CBxrbWG</t>
  </si>
  <si>
    <t>1504477708816</t>
  </si>
  <si>
    <t>861iEeoh</t>
  </si>
  <si>
    <t>1504446985355</t>
  </si>
  <si>
    <t>Z3w2mzm6</t>
  </si>
  <si>
    <t>1504436575105</t>
  </si>
  <si>
    <t>wRcp1MGU</t>
  </si>
  <si>
    <t>1504427069263</t>
  </si>
  <si>
    <t>UQq3ivle</t>
  </si>
  <si>
    <t>1504372722666</t>
  </si>
  <si>
    <t>Na2XGneS</t>
  </si>
  <si>
    <t>1504311930264</t>
  </si>
  <si>
    <t>PpoO1Tz8</t>
  </si>
  <si>
    <t>1504293591321</t>
  </si>
  <si>
    <t>iuZmOiYC</t>
  </si>
  <si>
    <t>1504265717475</t>
  </si>
  <si>
    <t>G6NlAmv6</t>
  </si>
  <si>
    <t>1504232061065</t>
  </si>
  <si>
    <t>ntXyOrCp</t>
  </si>
  <si>
    <t>1504174214355</t>
  </si>
  <si>
    <t>XIfG6898</t>
  </si>
  <si>
    <t>1504082723815</t>
  </si>
  <si>
    <t>uCoyHCOE</t>
  </si>
  <si>
    <t>1504047194796</t>
  </si>
  <si>
    <t>zURcNpug</t>
  </si>
  <si>
    <t>1504031400183</t>
  </si>
  <si>
    <t>VWRFBB4x</t>
  </si>
  <si>
    <t>1504083216346</t>
  </si>
  <si>
    <t>N75HHdwO</t>
  </si>
  <si>
    <t>1504006431400</t>
  </si>
  <si>
    <t>dZqORfA5</t>
  </si>
  <si>
    <t>1502283073594</t>
  </si>
  <si>
    <t>UKhQpE0i</t>
  </si>
  <si>
    <t>1504284463016</t>
  </si>
  <si>
    <t>X4ttGOxt</t>
  </si>
  <si>
    <t>1504258939475</t>
  </si>
  <si>
    <t>SKYTlwbX</t>
  </si>
  <si>
    <t>1504172726534</t>
  </si>
  <si>
    <t>8xwIyhdI</t>
  </si>
  <si>
    <t>1504092081965</t>
  </si>
  <si>
    <t>2IYxWbpc</t>
  </si>
  <si>
    <t>1503993117860</t>
  </si>
  <si>
    <t>POZjFCQk</t>
  </si>
  <si>
    <t>1503923083860</t>
  </si>
  <si>
    <t>Mjyr2cYk</t>
  </si>
  <si>
    <t>1501056278139</t>
  </si>
  <si>
    <t>kPqVRBfu</t>
  </si>
  <si>
    <t>1504312110057</t>
  </si>
  <si>
    <t>8ZhOzU0R</t>
  </si>
  <si>
    <t>1504311217106</t>
  </si>
  <si>
    <t>ghEIBN8N</t>
  </si>
  <si>
    <t>1504310259486</t>
  </si>
  <si>
    <t>8rga0EQa</t>
  </si>
  <si>
    <t>1504221252316</t>
  </si>
  <si>
    <t>9rMEJLyr</t>
  </si>
  <si>
    <t>1504220738747</t>
  </si>
  <si>
    <t>b9Yt7i2U</t>
  </si>
  <si>
    <t>1504219970354</t>
  </si>
  <si>
    <t>eG4fdjfe</t>
  </si>
  <si>
    <t>1504219070086</t>
  </si>
  <si>
    <t>vMRpDJNa</t>
  </si>
  <si>
    <t>1504218920607</t>
  </si>
  <si>
    <t>5GfuS58Z</t>
  </si>
  <si>
    <t>1503930212026</t>
  </si>
  <si>
    <t>R6INkqkK</t>
  </si>
  <si>
    <t>1501939986465</t>
  </si>
  <si>
    <t>bctJUyQY</t>
  </si>
  <si>
    <t>1503802303046</t>
  </si>
  <si>
    <t>2amoTgOi</t>
  </si>
  <si>
    <t>1503800661448</t>
  </si>
  <si>
    <t>ZxF2SRji</t>
  </si>
  <si>
    <t>1503799972996</t>
  </si>
  <si>
    <t>xJr5TUEI</t>
  </si>
  <si>
    <t>1503781973611</t>
  </si>
  <si>
    <t>T2gshTWa</t>
  </si>
  <si>
    <t>1504456202279</t>
  </si>
  <si>
    <t>1kxjgTPE</t>
  </si>
  <si>
    <t>1504455054226</t>
  </si>
  <si>
    <t>WEpjCDKe</t>
  </si>
  <si>
    <t>1503088801280</t>
  </si>
  <si>
    <t>0FQxZNFJ</t>
  </si>
  <si>
    <t>1502484961124</t>
  </si>
  <si>
    <t>NvjzRaj0</t>
  </si>
  <si>
    <t>1504468133869</t>
  </si>
  <si>
    <t>qDGozW0I</t>
  </si>
  <si>
    <t>1504463748015</t>
  </si>
  <si>
    <t>mc0IO34X</t>
  </si>
  <si>
    <t>1504400626731</t>
  </si>
  <si>
    <t>V7ib2sTJ</t>
  </si>
  <si>
    <t>1504392864448</t>
  </si>
  <si>
    <t>DVZUqpAr</t>
  </si>
  <si>
    <t>1504384982786</t>
  </si>
  <si>
    <t>12+15</t>
  </si>
  <si>
    <t>D59</t>
  </si>
  <si>
    <t>QGEGqYLD</t>
  </si>
  <si>
    <t>1504298173430</t>
  </si>
  <si>
    <t>vXy5BfIo</t>
  </si>
  <si>
    <t>1504296483328</t>
  </si>
  <si>
    <t>wHKKdh6f</t>
  </si>
  <si>
    <t>1504210939358</t>
  </si>
  <si>
    <t>Z6nTLiW5</t>
  </si>
  <si>
    <t>1504209197967</t>
  </si>
  <si>
    <t>8c3usY4b</t>
  </si>
  <si>
    <t>1504200973302</t>
  </si>
  <si>
    <t>f3jueh6V</t>
  </si>
  <si>
    <t>1504127313420</t>
  </si>
  <si>
    <t>RgOF3U9r</t>
  </si>
  <si>
    <t>1504126223365</t>
  </si>
  <si>
    <t>Dz2tpGC9</t>
  </si>
  <si>
    <t>1504125157162</t>
  </si>
  <si>
    <t>qCmTWffu</t>
  </si>
  <si>
    <t>1504488461297</t>
  </si>
  <si>
    <t>rDC5hfuz</t>
  </si>
  <si>
    <t>1504488109727</t>
  </si>
  <si>
    <t>CMMX45Qs</t>
  </si>
  <si>
    <t>1504486956286</t>
  </si>
  <si>
    <t>ETe5cbkl</t>
  </si>
  <si>
    <t>1504486238196</t>
  </si>
  <si>
    <t>reEaLg6u</t>
  </si>
  <si>
    <t>1504484980656</t>
  </si>
  <si>
    <t>NxCWSDKc</t>
  </si>
  <si>
    <t>1504484171323</t>
  </si>
  <si>
    <t>8cSnt51G</t>
  </si>
  <si>
    <t>1504483599724</t>
  </si>
  <si>
    <t>IqPJlxkI</t>
  </si>
  <si>
    <t>1504476209425</t>
  </si>
  <si>
    <t>iEbhkpsn</t>
  </si>
  <si>
    <t>1504473585640</t>
  </si>
  <si>
    <t>jTXyRFxr</t>
  </si>
  <si>
    <t>1504471282147</t>
  </si>
  <si>
    <t>oLkwsuRA</t>
  </si>
  <si>
    <t>1504402146424</t>
  </si>
  <si>
    <t>urOIojmz</t>
  </si>
  <si>
    <t>1504401957429</t>
  </si>
  <si>
    <t>OJS3i5Hi</t>
  </si>
  <si>
    <t>1504400198529</t>
  </si>
  <si>
    <t>8uS7Lt5i</t>
  </si>
  <si>
    <t>1504399803537</t>
  </si>
  <si>
    <t>VOeOmP1j</t>
  </si>
  <si>
    <t>1504398955782</t>
  </si>
  <si>
    <t>DhJjJAcy</t>
  </si>
  <si>
    <t>1504398132642</t>
  </si>
  <si>
    <t>nPslE2mm</t>
  </si>
  <si>
    <t>1504298387062</t>
  </si>
  <si>
    <t>4IvnITug</t>
  </si>
  <si>
    <t>1504297869123</t>
  </si>
  <si>
    <t>oZCH3LR6</t>
  </si>
  <si>
    <t>1504138629055</t>
  </si>
  <si>
    <t>nyU0rFbc</t>
  </si>
  <si>
    <t>1504100342816</t>
  </si>
  <si>
    <t>NbWjsKAk</t>
  </si>
  <si>
    <t>1503780122022</t>
  </si>
  <si>
    <t>7Xgc8v5j</t>
  </si>
  <si>
    <t>1503675195278</t>
  </si>
  <si>
    <t>4BpgOt1S</t>
  </si>
  <si>
    <t>1503674952116</t>
  </si>
  <si>
    <t>5Np1HwDk</t>
  </si>
  <si>
    <t>1503674870867</t>
  </si>
  <si>
    <t>t0Ge6UkK</t>
  </si>
  <si>
    <t>1503674843558</t>
  </si>
  <si>
    <t>ip8OPXQ6</t>
  </si>
  <si>
    <t>1503674817207</t>
  </si>
  <si>
    <t>wvolfLL2</t>
  </si>
  <si>
    <t>1503674783751</t>
  </si>
  <si>
    <t>GlvfpTqp</t>
  </si>
  <si>
    <t>1503674173437</t>
  </si>
  <si>
    <t>6fX1Gxpp</t>
  </si>
  <si>
    <t>1503514092152</t>
  </si>
  <si>
    <t>46S3f6BL</t>
  </si>
  <si>
    <t>1503513376532</t>
  </si>
  <si>
    <t>yu3CuO0H</t>
  </si>
  <si>
    <t>1503448020376</t>
  </si>
  <si>
    <t>1503677497121</t>
  </si>
  <si>
    <t>1503594003103</t>
  </si>
  <si>
    <t>1503590801347</t>
  </si>
  <si>
    <t>dTMpzAr1</t>
  </si>
  <si>
    <t>1504468012757</t>
  </si>
  <si>
    <t>A89</t>
  </si>
  <si>
    <t>buoXEwKb</t>
  </si>
  <si>
    <t>1504229166226</t>
  </si>
  <si>
    <t>AEqpfigo</t>
  </si>
  <si>
    <t>1504227544166</t>
  </si>
  <si>
    <t>t7gtqc9z</t>
  </si>
  <si>
    <t>1503845538497</t>
  </si>
  <si>
    <t>ERRyWf9L</t>
  </si>
  <si>
    <t>1503844582578</t>
  </si>
  <si>
    <t>PbA7qLqI</t>
  </si>
  <si>
    <t>1503843913817</t>
  </si>
  <si>
    <t>7XGden2P</t>
  </si>
  <si>
    <t>1503709505836</t>
  </si>
  <si>
    <t>ccx5sbdg</t>
  </si>
  <si>
    <t>1503151809605</t>
  </si>
  <si>
    <t>C94</t>
  </si>
  <si>
    <t>v3kJsqZA</t>
  </si>
  <si>
    <t>1503087531671</t>
  </si>
  <si>
    <t>iiiP2PRY</t>
  </si>
  <si>
    <t>1503086721595</t>
  </si>
  <si>
    <t>0AiouCIG</t>
  </si>
  <si>
    <t>1503085923871</t>
  </si>
  <si>
    <t>bkJUYQpI</t>
  </si>
  <si>
    <t>1503003792980</t>
  </si>
  <si>
    <t>BKe3rdje</t>
  </si>
  <si>
    <t>1502900171542</t>
  </si>
  <si>
    <t>ybva1AqP</t>
  </si>
  <si>
    <t>1502897072084</t>
  </si>
  <si>
    <t>GXIdbmMP</t>
  </si>
  <si>
    <t>1502757167219</t>
  </si>
  <si>
    <t>nkkmrnGV</t>
  </si>
  <si>
    <t>1502730576688</t>
  </si>
  <si>
    <t>PqhKCSC5</t>
  </si>
  <si>
    <t>1502377395234</t>
  </si>
  <si>
    <t>z5wDecrp</t>
  </si>
  <si>
    <t>1501857973230</t>
  </si>
  <si>
    <t>kVuHvNkK</t>
  </si>
  <si>
    <t>1501855272468</t>
  </si>
  <si>
    <t>ARD4Ec8W</t>
  </si>
  <si>
    <t>1501795923350</t>
  </si>
  <si>
    <t>2g9nCLMO</t>
  </si>
  <si>
    <t>1501793455051</t>
  </si>
  <si>
    <t>q0ytH9Tu</t>
  </si>
  <si>
    <t>1501793139938</t>
  </si>
  <si>
    <t>49fkm6ti</t>
  </si>
  <si>
    <t>1501695790926</t>
  </si>
  <si>
    <t>uVvCheLr</t>
  </si>
  <si>
    <t>1501695275179</t>
  </si>
  <si>
    <t>DR9iFtmY</t>
  </si>
  <si>
    <t>1501687919451</t>
  </si>
  <si>
    <t>r6EA0F3R</t>
  </si>
  <si>
    <t>1503844012377</t>
  </si>
  <si>
    <t>tSw1F0DM</t>
  </si>
  <si>
    <t>1503573852734</t>
  </si>
  <si>
    <t>csCbNnX0</t>
  </si>
  <si>
    <t>1503986601635</t>
  </si>
  <si>
    <t>v20KuUjC</t>
  </si>
  <si>
    <t>1503985894339</t>
  </si>
  <si>
    <t>1503278978005</t>
  </si>
  <si>
    <t>FA2mYMyF</t>
  </si>
  <si>
    <t>1503492808753</t>
  </si>
  <si>
    <t>qTgej9LO</t>
  </si>
  <si>
    <t>1502900746594</t>
  </si>
  <si>
    <t>6RWjtAWk</t>
  </si>
  <si>
    <t>1500977806300</t>
  </si>
  <si>
    <t>E88</t>
  </si>
  <si>
    <t>Yq32ZiHr</t>
  </si>
  <si>
    <t>1502079540589</t>
  </si>
  <si>
    <t>P3K6Y16g</t>
  </si>
  <si>
    <t>1501603446362</t>
  </si>
  <si>
    <t>ZaLtCP2X</t>
  </si>
  <si>
    <t>1500667426940</t>
  </si>
  <si>
    <t>pgZ12eMH</t>
  </si>
  <si>
    <t>1500566735886</t>
  </si>
  <si>
    <t>uBYdwHfU</t>
  </si>
  <si>
    <t>1504226449409</t>
  </si>
  <si>
    <t>BRJEylSP</t>
  </si>
  <si>
    <t>1503809480191</t>
  </si>
  <si>
    <t>TDnQbBu3</t>
  </si>
  <si>
    <t>1503807553307</t>
  </si>
  <si>
    <t>56TqjWHg</t>
  </si>
  <si>
    <t>1503282466327</t>
  </si>
  <si>
    <t>6KxoCQso</t>
  </si>
  <si>
    <t>1503279508484</t>
  </si>
  <si>
    <t>yT8mbSCN</t>
  </si>
  <si>
    <t>1503214220436</t>
  </si>
  <si>
    <t>QXCrtw6O</t>
  </si>
  <si>
    <t>1500560655797</t>
  </si>
  <si>
    <t>Zb4V8MMd</t>
  </si>
  <si>
    <t>1500482155560</t>
  </si>
  <si>
    <t>mTlaD3dT</t>
  </si>
  <si>
    <t>1500481550323</t>
  </si>
  <si>
    <t>Dl4Zf3cB</t>
  </si>
  <si>
    <t>1500185510815</t>
  </si>
  <si>
    <t>in0dfYcT</t>
  </si>
  <si>
    <t>1500184786338</t>
  </si>
  <si>
    <t>n4oDD7ZS</t>
  </si>
  <si>
    <t>1500109982903</t>
  </si>
  <si>
    <t>tLdAx5YI</t>
  </si>
  <si>
    <t>1500102137886</t>
  </si>
  <si>
    <t>Us4Vlwn1</t>
  </si>
  <si>
    <t>1504069028136</t>
  </si>
  <si>
    <t>WbzEYBW1</t>
  </si>
  <si>
    <t>1499736277535</t>
  </si>
  <si>
    <t>m8RHBy35</t>
  </si>
  <si>
    <t>1499721018537</t>
  </si>
  <si>
    <t>kpJMrgVl</t>
  </si>
  <si>
    <t>1499438223178</t>
  </si>
  <si>
    <t>O0HLH9kd</t>
  </si>
  <si>
    <t>1504198270845</t>
  </si>
  <si>
    <t>6kfhys7S</t>
  </si>
  <si>
    <t>1503591320662</t>
  </si>
  <si>
    <t>o8gydUwy</t>
  </si>
  <si>
    <t>1501107480756</t>
  </si>
  <si>
    <t>RO9X83G1</t>
  </si>
  <si>
    <t>1500571301508</t>
  </si>
  <si>
    <t>TTMopOAa</t>
  </si>
  <si>
    <t>1500570712816</t>
  </si>
  <si>
    <t>CSGLW4o7</t>
  </si>
  <si>
    <t>1500106757797</t>
  </si>
  <si>
    <t>MT9LE41S</t>
  </si>
  <si>
    <t>1499941003747</t>
  </si>
  <si>
    <t>68pDsOt9</t>
  </si>
  <si>
    <t>1499854419352</t>
  </si>
  <si>
    <t>5toQPAFi</t>
  </si>
  <si>
    <t>1504456872383</t>
  </si>
  <si>
    <t>dnKLHC9g</t>
  </si>
  <si>
    <t>RZUWySYc</t>
  </si>
  <si>
    <t>1504319018280</t>
  </si>
  <si>
    <t>5zQzYYyd</t>
  </si>
  <si>
    <t>1504232816751</t>
  </si>
  <si>
    <t>HKcgg4Jc</t>
  </si>
  <si>
    <t>1504061479345</t>
  </si>
  <si>
    <t>ERNYL6J1</t>
  </si>
  <si>
    <t>1504058466003</t>
  </si>
  <si>
    <t>60Z2e8zF</t>
  </si>
  <si>
    <t>1502848885927</t>
  </si>
  <si>
    <t>aJg6U7qE</t>
  </si>
  <si>
    <t>1502811483201</t>
  </si>
  <si>
    <t>I4fldAKr</t>
  </si>
  <si>
    <t>1499101425152</t>
  </si>
  <si>
    <t>jjG3ILOz</t>
  </si>
  <si>
    <t>1497701128256</t>
  </si>
  <si>
    <t>7epR6vQ5</t>
  </si>
  <si>
    <t>1504022557860</t>
  </si>
  <si>
    <t>2ZxMPaP0</t>
  </si>
  <si>
    <t>1503662124946</t>
  </si>
  <si>
    <t>H7TXRyjW</t>
  </si>
  <si>
    <t>1503574790059</t>
  </si>
  <si>
    <t>7dyW7S9t</t>
  </si>
  <si>
    <t>1503572407680</t>
  </si>
  <si>
    <t>keZVgiGD</t>
  </si>
  <si>
    <t>1503569120096</t>
  </si>
  <si>
    <t>OlLFNrW9</t>
  </si>
  <si>
    <t>1503568446626</t>
  </si>
  <si>
    <t>I2pXFS2P</t>
  </si>
  <si>
    <t>1503567631891</t>
  </si>
  <si>
    <t>3kAoaRSW</t>
  </si>
  <si>
    <t>1496167181756</t>
  </si>
  <si>
    <t>2KQDhsfr</t>
  </si>
  <si>
    <t>1482339876857</t>
  </si>
  <si>
    <t>wVOWTMKm</t>
  </si>
  <si>
    <t>1481999765898</t>
  </si>
  <si>
    <t>hBR9sk6V</t>
  </si>
  <si>
    <t>1481998188567</t>
  </si>
  <si>
    <t>dFAhpgc7</t>
  </si>
  <si>
    <t>1504299073927</t>
  </si>
  <si>
    <t>btmi2n0I</t>
  </si>
  <si>
    <t>1504292126828</t>
  </si>
  <si>
    <t>TrlnC8nx</t>
  </si>
  <si>
    <t>1504200687499</t>
  </si>
  <si>
    <t>Qua9vpsC</t>
  </si>
  <si>
    <t>1504153215662</t>
  </si>
  <si>
    <t>e0BAt906</t>
  </si>
  <si>
    <t>1503942431917</t>
  </si>
  <si>
    <t>ByKflXo6</t>
  </si>
  <si>
    <t>1503676950080</t>
  </si>
  <si>
    <t>7CzhTzpf</t>
  </si>
  <si>
    <t>1503676500175</t>
  </si>
  <si>
    <t>0xWr8ncD</t>
  </si>
  <si>
    <t>1503676062216</t>
  </si>
  <si>
    <t>1ezofyQF</t>
  </si>
  <si>
    <t>1503673340694</t>
  </si>
  <si>
    <t>OQHUf7m2</t>
  </si>
  <si>
    <t>1503671018831</t>
  </si>
  <si>
    <t>xbNpKNms</t>
  </si>
  <si>
    <t>1503548655539</t>
  </si>
  <si>
    <t>90XaNUOX</t>
  </si>
  <si>
    <t>1503536339751</t>
  </si>
  <si>
    <t>ciZbNPQQ</t>
  </si>
  <si>
    <t>1503532851990</t>
  </si>
  <si>
    <t>09AYlc5S</t>
  </si>
  <si>
    <t>1503518623782</t>
  </si>
  <si>
    <t>JMlZ0HD0</t>
  </si>
  <si>
    <t>1503517237886</t>
  </si>
  <si>
    <t>tahL9yB9</t>
  </si>
  <si>
    <t>1503516552004</t>
  </si>
  <si>
    <t>BelMuNIT</t>
  </si>
  <si>
    <t>1503509642916</t>
  </si>
  <si>
    <t>m79qkF8e</t>
  </si>
  <si>
    <t>1503508041418</t>
  </si>
  <si>
    <t>VdUzlgYr</t>
  </si>
  <si>
    <t>1503507776692</t>
  </si>
  <si>
    <t>y2APmAqr</t>
  </si>
  <si>
    <t>1503332754112</t>
  </si>
  <si>
    <t>I0XHaWj9</t>
  </si>
  <si>
    <t>1503331404203</t>
  </si>
  <si>
    <t>haQNFKF3</t>
  </si>
  <si>
    <t>1503211372184</t>
  </si>
  <si>
    <t>a8jz1KB7</t>
  </si>
  <si>
    <t>1503177529950</t>
  </si>
  <si>
    <t>wmAmeNIB</t>
  </si>
  <si>
    <t>1503177148697</t>
  </si>
  <si>
    <t>R3tYdIN6</t>
  </si>
  <si>
    <t>1503176324207</t>
  </si>
  <si>
    <t>EPaLDZWQ</t>
  </si>
  <si>
    <t>1503119117216</t>
  </si>
  <si>
    <t>dfrJQgA7</t>
  </si>
  <si>
    <t>1503060841541</t>
  </si>
  <si>
    <t>1496574409946</t>
  </si>
  <si>
    <t>1496564626932</t>
  </si>
  <si>
    <t>1496550042955</t>
  </si>
  <si>
    <t>1496549143793</t>
  </si>
  <si>
    <t>zibHVdir</t>
  </si>
  <si>
    <t>1502529849741</t>
  </si>
  <si>
    <t>ToODUZJO</t>
  </si>
  <si>
    <t>1502486465533</t>
  </si>
  <si>
    <t>1sn3D49E</t>
  </si>
  <si>
    <t>1502015774600</t>
  </si>
  <si>
    <t>dglRGj23</t>
  </si>
  <si>
    <t>1501968605611</t>
  </si>
  <si>
    <t>xn0wozhI</t>
  </si>
  <si>
    <t>1501193059999</t>
  </si>
  <si>
    <t>KXwqyODW</t>
  </si>
  <si>
    <t>1499603237265</t>
  </si>
  <si>
    <t>lbF16ssG</t>
  </si>
  <si>
    <t>1499460148549</t>
  </si>
  <si>
    <t>865oiGnl</t>
  </si>
  <si>
    <t>1498861534703</t>
  </si>
  <si>
    <t>YeYYuOYI</t>
  </si>
  <si>
    <t>1498755700274</t>
  </si>
  <si>
    <t>APsZok2W</t>
  </si>
  <si>
    <t>1498380255203</t>
  </si>
  <si>
    <t>Vn191zzC</t>
  </si>
  <si>
    <t>1498296505038</t>
  </si>
  <si>
    <t>NPalIBVL</t>
  </si>
  <si>
    <t>1498235873681</t>
  </si>
  <si>
    <t>xfJxYqQh</t>
  </si>
  <si>
    <t>1498165587817</t>
  </si>
  <si>
    <t>zs7fk6VR</t>
  </si>
  <si>
    <t>1497985632568</t>
  </si>
  <si>
    <t>lYElhrUb</t>
  </si>
  <si>
    <t>1497903528617</t>
  </si>
  <si>
    <t>1JVYK6lE</t>
  </si>
  <si>
    <t>1497778192113</t>
  </si>
  <si>
    <t>FMIZMqGQ</t>
  </si>
  <si>
    <t>1497740057957</t>
  </si>
  <si>
    <t>Vhglvk7i</t>
  </si>
  <si>
    <t>1497529836046</t>
  </si>
  <si>
    <t>UOWPBmO1</t>
  </si>
  <si>
    <t>1497462901312</t>
  </si>
  <si>
    <t>wcLkm92c</t>
  </si>
  <si>
    <t>1497376356661</t>
  </si>
  <si>
    <t>OzvR2uRR</t>
  </si>
  <si>
    <t>1497306319190</t>
  </si>
  <si>
    <t>xLPL3zyV</t>
  </si>
  <si>
    <t>1497201909830</t>
  </si>
  <si>
    <t>T3V37yBN</t>
  </si>
  <si>
    <t>1497177697944</t>
  </si>
  <si>
    <t>U6cXe5dv</t>
  </si>
  <si>
    <t>1496961667703</t>
  </si>
  <si>
    <t>FQmW3XAV</t>
  </si>
  <si>
    <t>1496858647924</t>
  </si>
  <si>
    <t>TWCWKXYp</t>
  </si>
  <si>
    <t>1496783088616</t>
  </si>
  <si>
    <t>1495544546144</t>
  </si>
  <si>
    <t>Tr3fqeyx</t>
  </si>
  <si>
    <t>1504453818070</t>
  </si>
  <si>
    <t>EZrRsHyR</t>
  </si>
  <si>
    <t>1496544513864</t>
  </si>
  <si>
    <t>ikz43RKe</t>
  </si>
  <si>
    <t>1493640634887</t>
  </si>
  <si>
    <t>rQCL2WrA</t>
  </si>
  <si>
    <t>1504290729151</t>
  </si>
  <si>
    <t>iYd1UOK9</t>
  </si>
  <si>
    <t>1504211784504</t>
  </si>
  <si>
    <t>eZqs07x5</t>
  </si>
  <si>
    <t>1504207449524</t>
  </si>
  <si>
    <t>S7dLmmsJ</t>
  </si>
  <si>
    <t>1504128837774</t>
  </si>
  <si>
    <t>3r1Oeq63</t>
  </si>
  <si>
    <t>1504128199644</t>
  </si>
  <si>
    <t>3S9IwYnT</t>
  </si>
  <si>
    <t>1504126817646</t>
  </si>
  <si>
    <t>P7kDekW6</t>
  </si>
  <si>
    <t>1504124460851</t>
  </si>
  <si>
    <t>GP0CCvK3</t>
  </si>
  <si>
    <t>1492834421629</t>
  </si>
  <si>
    <t>fMIec8jD</t>
  </si>
  <si>
    <t>1492697196860</t>
  </si>
  <si>
    <t>Vcyp2sD4</t>
  </si>
  <si>
    <t>1492695467074</t>
  </si>
  <si>
    <t>tNIzLxYf</t>
  </si>
  <si>
    <t>1502725175221</t>
  </si>
  <si>
    <t>mXwpi5As</t>
  </si>
  <si>
    <t>1493125067312</t>
  </si>
  <si>
    <t>NyNYhlB4</t>
  </si>
  <si>
    <t>1493123674801</t>
  </si>
  <si>
    <t>ED8ZgafX</t>
  </si>
  <si>
    <t>1493122892754</t>
  </si>
  <si>
    <t>laIW0pCE</t>
  </si>
  <si>
    <t>1504467767115</t>
  </si>
  <si>
    <t>TuWF4Nxx</t>
  </si>
  <si>
    <t>1504467301016</t>
  </si>
  <si>
    <t>lgGIFh4f</t>
  </si>
  <si>
    <t>1504466352174</t>
  </si>
  <si>
    <t>jV7SffI6</t>
  </si>
  <si>
    <t>1504465838034</t>
  </si>
  <si>
    <t>eDrZA9FT</t>
  </si>
  <si>
    <t>1504465580490</t>
  </si>
  <si>
    <t>1ae3VI3t</t>
  </si>
  <si>
    <t>1504465202705</t>
  </si>
  <si>
    <t>ZgPVaG0J</t>
  </si>
  <si>
    <t>1504444861181</t>
  </si>
  <si>
    <t>d9X08Sof</t>
  </si>
  <si>
    <t>1504209637919</t>
  </si>
  <si>
    <t>Svkerj5v</t>
  </si>
  <si>
    <t>1503257446528</t>
  </si>
  <si>
    <t>A1BExYwf</t>
  </si>
  <si>
    <t>1502312819452</t>
  </si>
  <si>
    <t>vs4N1BEg</t>
  </si>
  <si>
    <t>1502222493045</t>
  </si>
  <si>
    <t>xT3Qgs0d</t>
  </si>
  <si>
    <t>1502048929539</t>
  </si>
  <si>
    <t>S7dwSbNm</t>
  </si>
  <si>
    <t>1501952600882</t>
  </si>
  <si>
    <t>58iZoULg</t>
  </si>
  <si>
    <t>1501783371476</t>
  </si>
  <si>
    <t>lN9aZvfM</t>
  </si>
  <si>
    <t>1500956517565</t>
  </si>
  <si>
    <t>gptZOHi9</t>
  </si>
  <si>
    <t>1500156122215</t>
  </si>
  <si>
    <t>Uk0pZCRR</t>
  </si>
  <si>
    <t>1499531997974</t>
  </si>
  <si>
    <t>ZhZm1ol9</t>
  </si>
  <si>
    <t>1498871255686</t>
  </si>
  <si>
    <t>fpqjttDx</t>
  </si>
  <si>
    <t>1497662989960</t>
  </si>
  <si>
    <t>7+30</t>
  </si>
  <si>
    <t>lzPgCJCS</t>
  </si>
  <si>
    <t>1497659508784</t>
  </si>
  <si>
    <t>p391pBJv</t>
  </si>
  <si>
    <t>1497646812518</t>
  </si>
  <si>
    <t>WAfRDJWC</t>
  </si>
  <si>
    <t>1501453796741</t>
  </si>
  <si>
    <t>oEIBd8Uj</t>
  </si>
  <si>
    <t>1503315432905</t>
  </si>
  <si>
    <t>cugaoYsl</t>
  </si>
  <si>
    <t>1503314902091</t>
  </si>
  <si>
    <t>NnXnCCBt</t>
  </si>
  <si>
    <t>1503313525409</t>
  </si>
  <si>
    <t>EDnzzPyq</t>
  </si>
  <si>
    <t>1503312406458</t>
  </si>
  <si>
    <t>xmAHncja</t>
  </si>
  <si>
    <t>1503309601591</t>
  </si>
  <si>
    <t>jngouA5T</t>
  </si>
  <si>
    <t>1503213938882</t>
  </si>
  <si>
    <t>ALbhF2tM</t>
  </si>
  <si>
    <t>1503212403990</t>
  </si>
  <si>
    <t>pOmlJXGQ</t>
  </si>
  <si>
    <t>1503160906722</t>
  </si>
  <si>
    <t>uCl2kfgS</t>
  </si>
  <si>
    <t>1503160365070</t>
  </si>
  <si>
    <t>jkOMvKVE</t>
  </si>
  <si>
    <t>1503160165237</t>
  </si>
  <si>
    <t>F4BG9EjO</t>
  </si>
  <si>
    <t>1503159383853</t>
  </si>
  <si>
    <t>fpmtjVIY</t>
  </si>
  <si>
    <t>1503158402681</t>
  </si>
  <si>
    <t>hP0w0kj4</t>
  </si>
  <si>
    <t>1503150219993</t>
  </si>
  <si>
    <t>tKWKm5On</t>
  </si>
  <si>
    <t>1503149132825</t>
  </si>
  <si>
    <t>KClCSjD5</t>
  </si>
  <si>
    <t>1503148751423</t>
  </si>
  <si>
    <t>ggxUNveJ</t>
  </si>
  <si>
    <t>1503148273499</t>
  </si>
  <si>
    <t>isEz6lCq</t>
  </si>
  <si>
    <t>1503147600707</t>
  </si>
  <si>
    <t>yqB3IfVr</t>
  </si>
  <si>
    <t>1503138424728</t>
  </si>
  <si>
    <t>JsbyIJxA</t>
  </si>
  <si>
    <t>1503137063793</t>
  </si>
  <si>
    <t>oxT1NI8V</t>
  </si>
  <si>
    <t>1503136801925</t>
  </si>
  <si>
    <t>ay64Kn5f</t>
  </si>
  <si>
    <t>1503084993837</t>
  </si>
  <si>
    <t>uHaqRd9Z</t>
  </si>
  <si>
    <t>1503084335296</t>
  </si>
  <si>
    <t>LRcz7bL8</t>
  </si>
  <si>
    <t>1503083808056</t>
  </si>
  <si>
    <t>LsYjcJxa</t>
  </si>
  <si>
    <t>1503083088064</t>
  </si>
  <si>
    <t>NoC0K3V7</t>
  </si>
  <si>
    <t>1503082804886</t>
  </si>
  <si>
    <t>xRdhIIzx</t>
  </si>
  <si>
    <t>1503064343275</t>
  </si>
  <si>
    <t>vWH6XRWh</t>
  </si>
  <si>
    <t>1503063678186</t>
  </si>
  <si>
    <t>iUbav8oZ</t>
  </si>
  <si>
    <t>1503063146294</t>
  </si>
  <si>
    <t>qPGgzNom</t>
  </si>
  <si>
    <t>1503061601465</t>
  </si>
  <si>
    <t>jgPpnVeV</t>
  </si>
  <si>
    <t>1503061203642</t>
  </si>
  <si>
    <t>3Dcci0sm</t>
  </si>
  <si>
    <t>1503053069011</t>
  </si>
  <si>
    <t>4aS8X2rI</t>
  </si>
  <si>
    <t>1503052818152</t>
  </si>
  <si>
    <t>kJZx64sX</t>
  </si>
  <si>
    <t>1503051885808</t>
  </si>
  <si>
    <t>znrnFTda</t>
  </si>
  <si>
    <t>1503051253774</t>
  </si>
  <si>
    <t>1KvcPdY2</t>
  </si>
  <si>
    <t>1503050815207</t>
  </si>
  <si>
    <t>8ouUnrGe</t>
  </si>
  <si>
    <t>1503050413597</t>
  </si>
  <si>
    <t>IAf8NB1e</t>
  </si>
  <si>
    <t>smTpeXpy</t>
  </si>
  <si>
    <t>1503002579641</t>
  </si>
  <si>
    <t>8tnDGm5v</t>
  </si>
  <si>
    <t>1491417605718</t>
  </si>
  <si>
    <t>5fxBHnZt</t>
  </si>
  <si>
    <t>1490785410100</t>
  </si>
  <si>
    <t>h10SVrwy</t>
  </si>
  <si>
    <t>1483151084721</t>
  </si>
  <si>
    <t>4g4xWHhC</t>
  </si>
  <si>
    <t>1483148506090</t>
  </si>
  <si>
    <t>UHvTxJpS</t>
  </si>
  <si>
    <t>1483147535850</t>
  </si>
  <si>
    <t>g0Ntsj8u</t>
  </si>
  <si>
    <t>1504435654292</t>
  </si>
  <si>
    <t>vlsOPiPK</t>
  </si>
  <si>
    <t>1504434800460</t>
  </si>
  <si>
    <t>c3BlK1pu</t>
  </si>
  <si>
    <t>1504383403999</t>
  </si>
  <si>
    <t>GfvBHbtH</t>
  </si>
  <si>
    <t>1504382617828</t>
  </si>
  <si>
    <t>lg4zfS6h</t>
  </si>
  <si>
    <t>1504380341077</t>
  </si>
  <si>
    <t>tZHwPCdE</t>
  </si>
  <si>
    <t>1504379489686</t>
  </si>
  <si>
    <t>3TG3CiCk</t>
  </si>
  <si>
    <t>1504376764157</t>
  </si>
  <si>
    <t>irGiRqL9</t>
  </si>
  <si>
    <t>1504375962181</t>
  </si>
  <si>
    <t>l7QDur4k</t>
  </si>
  <si>
    <t>1504106570038</t>
  </si>
  <si>
    <t>1495377545869</t>
  </si>
  <si>
    <t>KXsJ7tv7</t>
  </si>
  <si>
    <t>1502901255251</t>
  </si>
  <si>
    <t>uL3SlMnp</t>
  </si>
  <si>
    <t>1501796373918</t>
  </si>
  <si>
    <t>q2ziIZyK</t>
  </si>
  <si>
    <t>1501795630392</t>
  </si>
  <si>
    <t>wazGjVog</t>
  </si>
  <si>
    <t>1501790547714</t>
  </si>
  <si>
    <t>iotkfqxO</t>
  </si>
  <si>
    <t>1501790059703</t>
  </si>
  <si>
    <t>8JhV6fc7</t>
  </si>
  <si>
    <t>1500719685109</t>
  </si>
  <si>
    <t>ogsh8hnL</t>
  </si>
  <si>
    <t>1500387088139</t>
  </si>
  <si>
    <t>jE4JnJ7g</t>
  </si>
  <si>
    <t>1500384693025</t>
  </si>
  <si>
    <t>j5DZ1XlO</t>
  </si>
  <si>
    <t>1496916459983</t>
  </si>
  <si>
    <t>YvibR3mW</t>
  </si>
  <si>
    <t>1496909220475</t>
  </si>
  <si>
    <t>tol4VyjZ</t>
  </si>
  <si>
    <t>1496733357869</t>
  </si>
  <si>
    <t>sattWoMn</t>
  </si>
  <si>
    <t>1496569234532</t>
  </si>
  <si>
    <t>8MNSeOwN</t>
  </si>
  <si>
    <t>1494765119387</t>
  </si>
  <si>
    <t>8VqbwVT1</t>
  </si>
  <si>
    <t>1494654181040</t>
  </si>
  <si>
    <t>hV9fZ1lV</t>
  </si>
  <si>
    <t>1494084531583</t>
  </si>
  <si>
    <t>kKoGFlwD</t>
  </si>
  <si>
    <t>1493550037815</t>
  </si>
  <si>
    <t>iTyqXQZT</t>
  </si>
  <si>
    <t>1493486590249</t>
  </si>
  <si>
    <t>CoAWRNS4</t>
  </si>
  <si>
    <t>1493227120444</t>
  </si>
  <si>
    <t>fFzAsv56</t>
  </si>
  <si>
    <t>1493225060055</t>
  </si>
  <si>
    <t>tPWr9fKl</t>
  </si>
  <si>
    <t>1493206220459</t>
  </si>
  <si>
    <t>K8ufptVD</t>
  </si>
  <si>
    <t>1493191532871</t>
  </si>
  <si>
    <t>4fKN5pjS</t>
  </si>
  <si>
    <t>1493139044892</t>
  </si>
  <si>
    <t>MzijfIEh</t>
  </si>
  <si>
    <t>1493035782149</t>
  </si>
  <si>
    <t>kA8YRHSS</t>
  </si>
  <si>
    <t>1492979865580</t>
  </si>
  <si>
    <t>nkwsXj62</t>
  </si>
  <si>
    <t>1492978639932</t>
  </si>
  <si>
    <t>zdy2Ki2X</t>
  </si>
  <si>
    <t>1492977567666</t>
  </si>
  <si>
    <t>V7yCAqTM</t>
  </si>
  <si>
    <t>1492977233255</t>
  </si>
  <si>
    <t>tJQ8pRIU</t>
  </si>
  <si>
    <t>1503195306023</t>
  </si>
  <si>
    <t>RIbXWfIW</t>
  </si>
  <si>
    <t>1503077786855</t>
  </si>
  <si>
    <t>bI4negbb</t>
  </si>
  <si>
    <t>1503065255520</t>
  </si>
  <si>
    <t>R5YGfBVd</t>
  </si>
  <si>
    <t>1503064073481</t>
  </si>
  <si>
    <t>8EyJ6CtB</t>
  </si>
  <si>
    <t>1490272752399</t>
  </si>
  <si>
    <t>tcXGyXyV</t>
  </si>
  <si>
    <t>1490272492420</t>
  </si>
  <si>
    <t>fc2bW3IY</t>
  </si>
  <si>
    <t>1490271634768</t>
  </si>
  <si>
    <t>u9cRcHkn</t>
  </si>
  <si>
    <t>1490271082519</t>
  </si>
  <si>
    <t>YDJvcybq</t>
  </si>
  <si>
    <t>1490232497796</t>
  </si>
  <si>
    <t>GOzG9NmV</t>
  </si>
  <si>
    <t>1490230812192</t>
  </si>
  <si>
    <t>ouWAYxxX</t>
  </si>
  <si>
    <t>1490229750994</t>
  </si>
  <si>
    <t>8SoIIiyq</t>
  </si>
  <si>
    <t>1504463916462</t>
  </si>
  <si>
    <t>zjKZcsIc</t>
  </si>
  <si>
    <t>1495578506100</t>
  </si>
  <si>
    <t>W8UysTOs</t>
  </si>
  <si>
    <t>1495463128850</t>
  </si>
  <si>
    <t>exQjDY1E</t>
  </si>
  <si>
    <t>1495145086574</t>
  </si>
  <si>
    <t>31NqMxQU</t>
  </si>
  <si>
    <t>1502718205661</t>
  </si>
  <si>
    <t>qWWbgLcO</t>
  </si>
  <si>
    <t>1501243542838</t>
  </si>
  <si>
    <t>66kCk4xi</t>
  </si>
  <si>
    <t>1504463276433</t>
  </si>
  <si>
    <t>bhrILqur</t>
  </si>
  <si>
    <t>1504462527841</t>
  </si>
  <si>
    <t>v8Bnfx5J</t>
  </si>
  <si>
    <t>1494769937171</t>
  </si>
  <si>
    <t>xZzID2kD</t>
  </si>
  <si>
    <t>1497215450023</t>
  </si>
  <si>
    <t>mhaFP2nW</t>
  </si>
  <si>
    <t>1497210189084</t>
  </si>
  <si>
    <t>eYCV0e3E</t>
  </si>
  <si>
    <t>1497113131248</t>
  </si>
  <si>
    <t>VGEdDLTp</t>
  </si>
  <si>
    <t>1497036797789</t>
  </si>
  <si>
    <t>wsUN33HY</t>
  </si>
  <si>
    <t>1496939210617</t>
  </si>
  <si>
    <t>5Ha9R8rX</t>
  </si>
  <si>
    <t>1496910966879</t>
  </si>
  <si>
    <t>vv540AJ0</t>
  </si>
  <si>
    <t>1496825801500</t>
  </si>
  <si>
    <t>rLFgzIKL</t>
  </si>
  <si>
    <t>1496777486898</t>
  </si>
  <si>
    <t>1486575209686</t>
  </si>
  <si>
    <t>1486571530589</t>
  </si>
  <si>
    <t>BXOSAfaa</t>
  </si>
  <si>
    <t>1489355731822</t>
  </si>
  <si>
    <t>wawk02Fd</t>
  </si>
  <si>
    <t>1489339622681</t>
  </si>
  <si>
    <t>BTLWdnmg</t>
  </si>
  <si>
    <t>1489275293051</t>
  </si>
  <si>
    <t>8pXdECBa</t>
  </si>
  <si>
    <t>1488737779296</t>
  </si>
  <si>
    <t>yrCYqS7t</t>
  </si>
  <si>
    <t>1488666903914</t>
  </si>
  <si>
    <t>vAcUt4N7</t>
  </si>
  <si>
    <t>1488651253067</t>
  </si>
  <si>
    <t>gXubaboP</t>
  </si>
  <si>
    <t>1488648921296</t>
  </si>
  <si>
    <t>zgUJS8bF</t>
  </si>
  <si>
    <t>1488228613682</t>
  </si>
  <si>
    <t>JS3Hs1Cf</t>
  </si>
  <si>
    <t>1488047060703</t>
  </si>
  <si>
    <t>YdTn9ZlH</t>
  </si>
  <si>
    <t>1487448648055</t>
  </si>
  <si>
    <t>QD9fchtQ</t>
  </si>
  <si>
    <t>1487389363896</t>
  </si>
  <si>
    <t>sjrozzKu</t>
  </si>
  <si>
    <t>1487386460602</t>
  </si>
  <si>
    <t>D1T25WrN</t>
  </si>
  <si>
    <t>1487385174382</t>
  </si>
  <si>
    <t>aFoMqsZK</t>
  </si>
  <si>
    <t>1487264250233</t>
  </si>
  <si>
    <t>ZmCbS1t6</t>
  </si>
  <si>
    <t>1487255289670</t>
  </si>
  <si>
    <t>TEKvQDGq</t>
  </si>
  <si>
    <t>1487209938459</t>
  </si>
  <si>
    <t>cYyFW9u1</t>
  </si>
  <si>
    <t>1487208248737</t>
  </si>
  <si>
    <t>8dptcjnH</t>
  </si>
  <si>
    <t>1487206859065</t>
  </si>
  <si>
    <t>I2W2r9Cu</t>
  </si>
  <si>
    <t>1487205790445</t>
  </si>
  <si>
    <t>BmLDOCGt</t>
  </si>
  <si>
    <t>1487204243693</t>
  </si>
  <si>
    <t>j2nkHjrM</t>
  </si>
  <si>
    <t>1487190320613</t>
  </si>
  <si>
    <t>uW6RqiDG</t>
  </si>
  <si>
    <t>1487168171773</t>
  </si>
  <si>
    <t>LCYpF5cV</t>
  </si>
  <si>
    <t>1487167224793</t>
  </si>
  <si>
    <t>DOlMhN0n</t>
  </si>
  <si>
    <t>1487164401526</t>
  </si>
  <si>
    <t>6nr0qzOG</t>
  </si>
  <si>
    <t>1487163495400</t>
  </si>
  <si>
    <t>1mf2tsYU</t>
  </si>
  <si>
    <t>1487163021824</t>
  </si>
  <si>
    <t>Kl5OMSHr</t>
  </si>
  <si>
    <t>1487129585994</t>
  </si>
  <si>
    <t>68OBhLWc</t>
  </si>
  <si>
    <t>1496628082305</t>
  </si>
  <si>
    <t>KhiiHTvz</t>
  </si>
  <si>
    <t>1495493842897</t>
  </si>
  <si>
    <t>0I3K7eXR</t>
  </si>
  <si>
    <t>1495492425364</t>
  </si>
  <si>
    <t>E72</t>
  </si>
  <si>
    <t>e3hQaDTK</t>
  </si>
  <si>
    <t>1495490625991</t>
  </si>
  <si>
    <t>C6wmpTxG</t>
  </si>
  <si>
    <t>1504357374555</t>
  </si>
  <si>
    <t>1504356978405</t>
  </si>
  <si>
    <t>amHUgntv</t>
  </si>
  <si>
    <t>1504100675947</t>
  </si>
  <si>
    <t>GrCFwAXq</t>
  </si>
  <si>
    <t>1504016476353</t>
  </si>
  <si>
    <t>PuX6fml6</t>
  </si>
  <si>
    <t>1503997411428</t>
  </si>
  <si>
    <t>JCpKlgOv</t>
  </si>
  <si>
    <t>1503904449754</t>
  </si>
  <si>
    <t>OVHWb7eg</t>
  </si>
  <si>
    <t>1503861081868</t>
  </si>
  <si>
    <t>7mGQV4CQ</t>
  </si>
  <si>
    <t>1503835653299</t>
  </si>
  <si>
    <t>IFuPlxnb</t>
  </si>
  <si>
    <t>1503834794981</t>
  </si>
  <si>
    <t>S7ZUTQA6</t>
  </si>
  <si>
    <t>1503737858018</t>
  </si>
  <si>
    <t>NAYaLa2V</t>
  </si>
  <si>
    <t>1504388297909</t>
  </si>
  <si>
    <t>aBqSsQkG</t>
  </si>
  <si>
    <t>1504372037736</t>
  </si>
  <si>
    <t>C3Oxhlwi</t>
  </si>
  <si>
    <t>1504371446019</t>
  </si>
  <si>
    <t>kmnsm0TV</t>
  </si>
  <si>
    <t>1504370681158</t>
  </si>
  <si>
    <t>A14</t>
  </si>
  <si>
    <t>7utnw2gJ</t>
  </si>
  <si>
    <t>1504175490206</t>
  </si>
  <si>
    <t>Z35Ve929</t>
  </si>
  <si>
    <t>1504014040393</t>
  </si>
  <si>
    <t>QjTTCKHZ</t>
  </si>
  <si>
    <t>1504013195839</t>
  </si>
  <si>
    <t>Ciu1IgzF</t>
  </si>
  <si>
    <t>1503953535516</t>
  </si>
  <si>
    <t>6bvBvO7M</t>
  </si>
  <si>
    <t>1500515297772</t>
  </si>
  <si>
    <t>qNIGS4TY</t>
  </si>
  <si>
    <t>1493077139114</t>
  </si>
  <si>
    <t>1JGrCx32</t>
  </si>
  <si>
    <t>1504455406975</t>
  </si>
  <si>
    <t>k7851C3o</t>
  </si>
  <si>
    <t>1504454331796</t>
  </si>
  <si>
    <t>NE8IPuh0</t>
  </si>
  <si>
    <t>1504447494171</t>
  </si>
  <si>
    <t>gd4yPl66</t>
  </si>
  <si>
    <t>1504446458482</t>
  </si>
  <si>
    <t>HZedL0w1</t>
  </si>
  <si>
    <t>1504273229106</t>
  </si>
  <si>
    <t>HIr4n5eZ</t>
  </si>
  <si>
    <t>1504221440156</t>
  </si>
  <si>
    <t>bVA8g2N8</t>
  </si>
  <si>
    <t>1504189821888</t>
  </si>
  <si>
    <t>QDKbbU91</t>
  </si>
  <si>
    <t>1504178282757</t>
  </si>
  <si>
    <t>MjEn9fEo</t>
  </si>
  <si>
    <t>1504121683918</t>
  </si>
  <si>
    <t>d1TvqCVx</t>
  </si>
  <si>
    <t>1504121426687</t>
  </si>
  <si>
    <t>un6hyICN</t>
  </si>
  <si>
    <t>1504103399589</t>
  </si>
  <si>
    <t>vqJIJEo2</t>
  </si>
  <si>
    <t>1504103061982</t>
  </si>
  <si>
    <t>KqUi7Qhf</t>
  </si>
  <si>
    <t>1504102684269</t>
  </si>
  <si>
    <t>3OxrOh7B</t>
  </si>
  <si>
    <t>1504094903807</t>
  </si>
  <si>
    <t>PHcTVbBW</t>
  </si>
  <si>
    <t>1504094101207</t>
  </si>
  <si>
    <t>339C51ew</t>
  </si>
  <si>
    <t>1504092873667</t>
  </si>
  <si>
    <t>N0F5Bw3r</t>
  </si>
  <si>
    <t>1504037951947</t>
  </si>
  <si>
    <t>RQNc1qdp</t>
  </si>
  <si>
    <t>1504037536678</t>
  </si>
  <si>
    <t>8tEgqub6</t>
  </si>
  <si>
    <t>1504037201318</t>
  </si>
  <si>
    <t>jk6L6JC1</t>
  </si>
  <si>
    <t>1504017085400</t>
  </si>
  <si>
    <t>rHpiGZob</t>
  </si>
  <si>
    <t>1504006298363</t>
  </si>
  <si>
    <t>jYoypM8v</t>
  </si>
  <si>
    <t>1504005653597</t>
  </si>
  <si>
    <t>MT529gu5</t>
  </si>
  <si>
    <t>1504005315006</t>
  </si>
  <si>
    <t>CRQu3YFH</t>
  </si>
  <si>
    <t>1503944228255</t>
  </si>
  <si>
    <t>XhSQVbSN</t>
  </si>
  <si>
    <t>1503943648531</t>
  </si>
  <si>
    <t>cJyqbQCv</t>
  </si>
  <si>
    <t>Ma3dsmYw</t>
  </si>
  <si>
    <t>1503932809146</t>
  </si>
  <si>
    <t>WlXROd9L</t>
  </si>
  <si>
    <t>1503070058011</t>
  </si>
  <si>
    <t>r4bFNSPv</t>
  </si>
  <si>
    <t>1502885382919</t>
  </si>
  <si>
    <t>63AooKkY</t>
  </si>
  <si>
    <t>1502883656264</t>
  </si>
  <si>
    <t>SngyQKnt</t>
  </si>
  <si>
    <t>1502816745633</t>
  </si>
  <si>
    <t>OYCX3Dty</t>
  </si>
  <si>
    <t>1502793561963</t>
  </si>
  <si>
    <t>qoVcDKtj</t>
  </si>
  <si>
    <t>1502698392894</t>
  </si>
  <si>
    <t>Le497xPA</t>
  </si>
  <si>
    <t>1502697904951</t>
  </si>
  <si>
    <t>ltYQ7KuP</t>
  </si>
  <si>
    <t>1502696451599</t>
  </si>
  <si>
    <t>TglXaqpn</t>
  </si>
  <si>
    <t>1502695259762</t>
  </si>
  <si>
    <t>ubMcWJVE</t>
  </si>
  <si>
    <t>1501630672893</t>
  </si>
  <si>
    <t>47BoWSz7</t>
  </si>
  <si>
    <t>1501560739849</t>
  </si>
  <si>
    <t>9wUtTJwa</t>
  </si>
  <si>
    <t>1501559650520</t>
  </si>
  <si>
    <t>l5csrTDU</t>
  </si>
  <si>
    <t>1501558914504</t>
  </si>
  <si>
    <t>Gmg0LaRk</t>
  </si>
  <si>
    <t>1504401542041</t>
  </si>
  <si>
    <t>uN9hfHQ0</t>
  </si>
  <si>
    <t>1504400939384</t>
  </si>
  <si>
    <t>b7GNtqEm</t>
  </si>
  <si>
    <t>1504400424716</t>
  </si>
  <si>
    <t>Jc9LZq1X</t>
  </si>
  <si>
    <t>1504399156093</t>
  </si>
  <si>
    <t>E5OEZu4q</t>
  </si>
  <si>
    <t>1504394914286</t>
  </si>
  <si>
    <t>A7zUyrmv</t>
  </si>
  <si>
    <t>1504393458005</t>
  </si>
  <si>
    <t>6QVNKRUY</t>
  </si>
  <si>
    <t>1504375010453</t>
  </si>
  <si>
    <t>E63</t>
  </si>
  <si>
    <t>40JY0X0H</t>
  </si>
  <si>
    <t>1503977937026</t>
  </si>
  <si>
    <t>ZRWOIios</t>
  </si>
  <si>
    <t>1503975910482</t>
  </si>
  <si>
    <t>H32dyxIw</t>
  </si>
  <si>
    <t>1503972511967</t>
  </si>
  <si>
    <t>SGqPmZt3</t>
  </si>
  <si>
    <t>1503971403596</t>
  </si>
  <si>
    <t>piT83aLA</t>
  </si>
  <si>
    <t>1503958854336</t>
  </si>
  <si>
    <t>9wqboiBt</t>
  </si>
  <si>
    <t>1503763573940</t>
  </si>
  <si>
    <t>XyhOGoov</t>
  </si>
  <si>
    <t>1503619473819</t>
  </si>
  <si>
    <t>Skc2IjkW</t>
  </si>
  <si>
    <t>1503599426453</t>
  </si>
  <si>
    <t>1504053024764</t>
  </si>
  <si>
    <t>1504052093191</t>
  </si>
  <si>
    <t>CUKgSSjE</t>
  </si>
  <si>
    <t>1485393583768</t>
  </si>
  <si>
    <t>2i8M8PYT</t>
  </si>
  <si>
    <t>1498170558850</t>
  </si>
  <si>
    <t>0e7ApfSw</t>
  </si>
  <si>
    <t>1497803437618</t>
  </si>
  <si>
    <t>kW6EenWd</t>
  </si>
  <si>
    <t>1495577731726</t>
  </si>
  <si>
    <t>ah3QWEVy</t>
  </si>
  <si>
    <t>1495575241600</t>
  </si>
  <si>
    <t>WGzp0MEQ</t>
  </si>
  <si>
    <t>1495558629429</t>
  </si>
  <si>
    <t>DNJXBkLj</t>
  </si>
  <si>
    <t>1495487880802</t>
  </si>
  <si>
    <t>z0Dq8Oo3</t>
  </si>
  <si>
    <t>1495473625563</t>
  </si>
  <si>
    <t>Si9SSqsv</t>
  </si>
  <si>
    <t>1495471474076</t>
  </si>
  <si>
    <t>t8iqYxqb</t>
  </si>
  <si>
    <t>1495459395569</t>
  </si>
  <si>
    <t>gbwsKigN</t>
  </si>
  <si>
    <t>1495456982257</t>
  </si>
  <si>
    <t>IYoYS6wg</t>
  </si>
  <si>
    <t>1495452323095</t>
  </si>
  <si>
    <t>8SwkrTuK</t>
  </si>
  <si>
    <t>1495450966550</t>
  </si>
  <si>
    <t>jraGlBPe</t>
  </si>
  <si>
    <t>1495399496137</t>
  </si>
  <si>
    <t>nr1bYwfb</t>
  </si>
  <si>
    <t>1495315031261</t>
  </si>
  <si>
    <t>5rFE06Ga</t>
  </si>
  <si>
    <t>1495311655245</t>
  </si>
  <si>
    <t>hzwFK4xU</t>
  </si>
  <si>
    <t>1495307840196</t>
  </si>
  <si>
    <t>xF8GBOEc</t>
  </si>
  <si>
    <t>1495294809351</t>
  </si>
  <si>
    <t>dUqh4kfq</t>
  </si>
  <si>
    <t>1495288155972</t>
  </si>
  <si>
    <t>DMJlgOSX</t>
  </si>
  <si>
    <t>1495238752442</t>
  </si>
  <si>
    <t>Q5qr0lul</t>
  </si>
  <si>
    <t>1495213199853</t>
  </si>
  <si>
    <t>g0MpW3Ex</t>
  </si>
  <si>
    <t>1469045170218</t>
  </si>
  <si>
    <t>HIGbY7zh</t>
  </si>
  <si>
    <t>1469044234590</t>
  </si>
  <si>
    <t>REVvp41M</t>
  </si>
  <si>
    <t>1469042416268</t>
  </si>
  <si>
    <t>gAxWSXWg</t>
  </si>
  <si>
    <t>1503776497728</t>
  </si>
  <si>
    <t>SjtO7Sp3</t>
  </si>
  <si>
    <t>1503775863291</t>
  </si>
  <si>
    <t>FOT06Of0</t>
  </si>
  <si>
    <t>1503775161587</t>
  </si>
  <si>
    <t>8GOV8NfH</t>
  </si>
  <si>
    <t>1503774165936</t>
  </si>
  <si>
    <t>B7DNDike</t>
  </si>
  <si>
    <t>1503584866505</t>
  </si>
  <si>
    <t>02T5yk22</t>
  </si>
  <si>
    <t>1503583144049</t>
  </si>
  <si>
    <t>ExYyvhzz</t>
  </si>
  <si>
    <t>1492200325234</t>
  </si>
  <si>
    <t>ooMZVcnu</t>
  </si>
  <si>
    <t>1492129263774</t>
  </si>
  <si>
    <t>O6pzeOYP</t>
  </si>
  <si>
    <t>1484526072646</t>
  </si>
  <si>
    <t>lX79PFe3</t>
  </si>
  <si>
    <t>1484455940691</t>
  </si>
  <si>
    <t>JQLpQTDO</t>
  </si>
  <si>
    <t>1504297062392</t>
  </si>
  <si>
    <t>jY6sMCjC</t>
  </si>
  <si>
    <t>1504296583991</t>
  </si>
  <si>
    <t>ziibDMiw</t>
  </si>
  <si>
    <t>1504296082627</t>
  </si>
  <si>
    <t>yhTvPoNi</t>
  </si>
  <si>
    <t>1504295788663</t>
  </si>
  <si>
    <t>LrsofoFD</t>
  </si>
  <si>
    <t>1504295124241</t>
  </si>
  <si>
    <t>pxuH7FQb</t>
  </si>
  <si>
    <t>1504294609213</t>
  </si>
  <si>
    <t>q4mMxUH0</t>
  </si>
  <si>
    <t>1504294159472</t>
  </si>
  <si>
    <t>rJFUwUaf</t>
  </si>
  <si>
    <t>1504293751448</t>
  </si>
  <si>
    <t>Nho4dlOK</t>
  </si>
  <si>
    <t>1504038409927</t>
  </si>
  <si>
    <t>oq0d1ySj</t>
  </si>
  <si>
    <t>1504037812371</t>
  </si>
  <si>
    <t>pSNfutBI</t>
  </si>
  <si>
    <t>1504035771852</t>
  </si>
  <si>
    <t>Ddz9LtBp</t>
  </si>
  <si>
    <t>1504034894917</t>
  </si>
  <si>
    <t>gZnpsJAg</t>
  </si>
  <si>
    <t>1503954725381</t>
  </si>
  <si>
    <t>wEjz0UoU</t>
  </si>
  <si>
    <t>1503954123426</t>
  </si>
  <si>
    <t>SHzqcUTw</t>
  </si>
  <si>
    <t>1496639753361</t>
  </si>
  <si>
    <t>A91</t>
  </si>
  <si>
    <t>WKWLeQwa</t>
  </si>
  <si>
    <t>1484358295844</t>
  </si>
  <si>
    <t>B9kL38Qx</t>
  </si>
  <si>
    <t>1484308597149</t>
  </si>
  <si>
    <t>YqRnZczd</t>
  </si>
  <si>
    <t>1484293028609</t>
  </si>
  <si>
    <t>0vRRV2Vg</t>
  </si>
  <si>
    <t>1484128789315</t>
  </si>
  <si>
    <t>7S6KCcMV</t>
  </si>
  <si>
    <t>1484127243267</t>
  </si>
  <si>
    <t>Tz9AkJQ3</t>
  </si>
  <si>
    <t>1483995850820</t>
  </si>
  <si>
    <t>0EEym5Qa</t>
  </si>
  <si>
    <t>1483994770208</t>
  </si>
  <si>
    <t>XlKEAMQe</t>
  </si>
  <si>
    <t>1504240360720</t>
  </si>
  <si>
    <t>dI6h38LB</t>
  </si>
  <si>
    <t>1504239618636</t>
  </si>
  <si>
    <t>d4YKhxGi</t>
  </si>
  <si>
    <t>1504239006735</t>
  </si>
  <si>
    <t>VTw8zBpR</t>
  </si>
  <si>
    <t>1503128459775</t>
  </si>
  <si>
    <t>yCRY6Nv5</t>
  </si>
  <si>
    <t>1503127710496</t>
  </si>
  <si>
    <t>IsNQztA1</t>
  </si>
  <si>
    <t>1503127262841</t>
  </si>
  <si>
    <t>wD5xLl4L</t>
  </si>
  <si>
    <t>1503077235732</t>
  </si>
  <si>
    <t>PqCW2eXt</t>
  </si>
  <si>
    <t>1503076539559</t>
  </si>
  <si>
    <t>9HwEcaTe</t>
  </si>
  <si>
    <t>1502640643120</t>
  </si>
  <si>
    <t>OZTVonxN</t>
  </si>
  <si>
    <t>1502639837144</t>
  </si>
  <si>
    <t>pHTvZrgH</t>
  </si>
  <si>
    <t>1502638667949</t>
  </si>
  <si>
    <t>FTK1w6ca</t>
  </si>
  <si>
    <t>1482601377463</t>
  </si>
  <si>
    <t>CFLhBIrk</t>
  </si>
  <si>
    <t>1489430558247</t>
  </si>
  <si>
    <t>TWzc84Vl</t>
  </si>
  <si>
    <t>1497135315257</t>
  </si>
  <si>
    <t>rIP6VO5H</t>
  </si>
  <si>
    <t>1497036281962</t>
  </si>
  <si>
    <t>xY7TJj5y</t>
  </si>
  <si>
    <t>1497036004009</t>
  </si>
  <si>
    <t>YSU9Y6Fk</t>
  </si>
  <si>
    <t>1497019442174</t>
  </si>
  <si>
    <t>V31qCSNv</t>
  </si>
  <si>
    <t>1497016070393</t>
  </si>
  <si>
    <t>oEu9sI95</t>
  </si>
  <si>
    <t>1496941792935</t>
  </si>
  <si>
    <t>g0G7wcHF</t>
  </si>
  <si>
    <t>1496851289773</t>
  </si>
  <si>
    <t>gtnN1zLt</t>
  </si>
  <si>
    <t>1496850915913</t>
  </si>
  <si>
    <t>5rHLM6Fj</t>
  </si>
  <si>
    <t>1481686607261</t>
  </si>
  <si>
    <t>7M76W023</t>
  </si>
  <si>
    <t>1481685415398</t>
  </si>
  <si>
    <t>mi9dVqTD</t>
  </si>
  <si>
    <t>1479950947722</t>
  </si>
  <si>
    <t>4HqiEPQW</t>
  </si>
  <si>
    <t>1497384525400</t>
  </si>
  <si>
    <t>7LLHLS9P</t>
  </si>
  <si>
    <t>1485372852461</t>
  </si>
  <si>
    <t>jT1WQKYr</t>
  </si>
  <si>
    <t>1485348950458</t>
  </si>
  <si>
    <t>yTezA1Rw</t>
  </si>
  <si>
    <t>1485348050683</t>
  </si>
  <si>
    <t>0arZqptN</t>
  </si>
  <si>
    <t>1485291847725</t>
  </si>
  <si>
    <t>DvoCZF7r</t>
  </si>
  <si>
    <t>1481287198344</t>
  </si>
  <si>
    <t>uk8Zyemb</t>
  </si>
  <si>
    <t>1481226207223</t>
  </si>
  <si>
    <t>TtjJoF4c</t>
  </si>
  <si>
    <t>1481225602505</t>
  </si>
  <si>
    <t>BjplwwJ1</t>
  </si>
  <si>
    <t>1481225286257</t>
  </si>
  <si>
    <t>tl53pFke</t>
  </si>
  <si>
    <t>1481224635475</t>
  </si>
  <si>
    <t>zikVxKD7</t>
  </si>
  <si>
    <t>1481204189544</t>
  </si>
  <si>
    <t>7pXKXH1T</t>
  </si>
  <si>
    <t>1481117705629</t>
  </si>
  <si>
    <t>wgqucrhE</t>
  </si>
  <si>
    <t>1481117202544</t>
  </si>
  <si>
    <t>PAoHx2p8</t>
  </si>
  <si>
    <t>1481116567415</t>
  </si>
  <si>
    <t>KRyjXjsx</t>
  </si>
  <si>
    <t>1481116092401</t>
  </si>
  <si>
    <t>y36W6Jzm</t>
  </si>
  <si>
    <t>1481115663686</t>
  </si>
  <si>
    <t>KCClkGmZ</t>
  </si>
  <si>
    <t>1481114954098</t>
  </si>
  <si>
    <t>hYmpoy5g</t>
  </si>
  <si>
    <t>1481114674372</t>
  </si>
  <si>
    <t>lmh0GuUG</t>
  </si>
  <si>
    <t>1481113882576</t>
  </si>
  <si>
    <t>c0VRAFQz</t>
  </si>
  <si>
    <t>1488650725365</t>
  </si>
  <si>
    <t>XL0qQ3Z3</t>
  </si>
  <si>
    <t>1485988021513</t>
  </si>
  <si>
    <t>hfrdFAJK</t>
  </si>
  <si>
    <t>1482944599819</t>
  </si>
  <si>
    <t>AfI69Hi1</t>
  </si>
  <si>
    <t>1477534654869</t>
  </si>
  <si>
    <t>5xnhQq2T</t>
  </si>
  <si>
    <t>1477533744402</t>
  </si>
  <si>
    <t>QtDsXGRd</t>
  </si>
  <si>
    <t>1477268314578</t>
  </si>
  <si>
    <t>jkcbQvhE</t>
  </si>
  <si>
    <t>1477268085710</t>
  </si>
  <si>
    <t>jGQvd3Wz</t>
  </si>
  <si>
    <t>1504483353766</t>
  </si>
  <si>
    <t>yR0d7vCz</t>
  </si>
  <si>
    <t>1504391503617</t>
  </si>
  <si>
    <t>Vc9nBH5e</t>
  </si>
  <si>
    <t>1504316612766</t>
  </si>
  <si>
    <t>Xg0pELgT</t>
  </si>
  <si>
    <t>1504135011936</t>
  </si>
  <si>
    <t>7S7qEsYs</t>
  </si>
  <si>
    <t>1504009129506</t>
  </si>
  <si>
    <t>IY1pe9oi</t>
  </si>
  <si>
    <t>1503968616166</t>
  </si>
  <si>
    <t>HiEPU0Wz</t>
  </si>
  <si>
    <t>1503842043576</t>
  </si>
  <si>
    <t>gYrID8Ip</t>
  </si>
  <si>
    <t>1503800781286</t>
  </si>
  <si>
    <t>9TQ2C0Dn</t>
  </si>
  <si>
    <t>1503446638132</t>
  </si>
  <si>
    <t>u6QZIOGs</t>
  </si>
  <si>
    <t>1503165793369</t>
  </si>
  <si>
    <t>sNarS95j</t>
  </si>
  <si>
    <t>1502676680179</t>
  </si>
  <si>
    <t>ivwNhndL</t>
  </si>
  <si>
    <t>1502665108941</t>
  </si>
  <si>
    <t>5806w6mh</t>
  </si>
  <si>
    <t>1502657793300</t>
  </si>
  <si>
    <t>fGHaofXX</t>
  </si>
  <si>
    <t>1502625391081</t>
  </si>
  <si>
    <t>TMyZynRK</t>
  </si>
  <si>
    <t>1502571834670</t>
  </si>
  <si>
    <t>EVY7fmtB</t>
  </si>
  <si>
    <t>1489704971033</t>
  </si>
  <si>
    <t>5LDkduNc</t>
  </si>
  <si>
    <t>1489702314971</t>
  </si>
  <si>
    <t>eUGHGWVy</t>
  </si>
  <si>
    <t>1504168271314</t>
  </si>
  <si>
    <t>nVUXuZ9g</t>
  </si>
  <si>
    <t>1504167355992</t>
  </si>
  <si>
    <t>K4kSlICC</t>
  </si>
  <si>
    <t>1503304941318</t>
  </si>
  <si>
    <t>HwVkFwpN</t>
  </si>
  <si>
    <t>1502706059611</t>
  </si>
  <si>
    <t>8Xr8Hmp7</t>
  </si>
  <si>
    <t>1504489280676</t>
  </si>
  <si>
    <t>5JxE5a6e</t>
  </si>
  <si>
    <t>1504488533111</t>
  </si>
  <si>
    <t>20OmhieD</t>
  </si>
  <si>
    <t>1504488360932</t>
  </si>
  <si>
    <t>8PLe6htc</t>
  </si>
  <si>
    <t>1504409049285</t>
  </si>
  <si>
    <t>CmL3yjXT</t>
  </si>
  <si>
    <t>1504408050729</t>
  </si>
  <si>
    <t>HSGAIrXF</t>
  </si>
  <si>
    <t>1504407386329</t>
  </si>
  <si>
    <t>R1K9ltRP</t>
  </si>
  <si>
    <t>1504406941543</t>
  </si>
  <si>
    <t>EK64Avgy</t>
  </si>
  <si>
    <t>1504405740767</t>
  </si>
  <si>
    <t>jb6MsLP4</t>
  </si>
  <si>
    <t>1504405616772</t>
  </si>
  <si>
    <t>mkJ2a2g4</t>
  </si>
  <si>
    <t>1504404275419</t>
  </si>
  <si>
    <t>ohkjRF5s</t>
  </si>
  <si>
    <t>1504403608341</t>
  </si>
  <si>
    <t>aDSfFuSg</t>
  </si>
  <si>
    <t>1504232630380</t>
  </si>
  <si>
    <t>f2zZ2fom</t>
  </si>
  <si>
    <t>1503095865909</t>
  </si>
  <si>
    <t>T6AVNA8P</t>
  </si>
  <si>
    <t>1480859444012</t>
  </si>
  <si>
    <t>8WxfSxC9</t>
  </si>
  <si>
    <t>1503610612637</t>
  </si>
  <si>
    <t>RJKqqEPe</t>
  </si>
  <si>
    <t>1485660328402</t>
  </si>
  <si>
    <t>vWgmPhat</t>
  </si>
  <si>
    <t>1485659439577</t>
  </si>
  <si>
    <t>P2VFYPEU</t>
  </si>
  <si>
    <t>1485658563443</t>
  </si>
  <si>
    <t>kKnHY1rx</t>
  </si>
  <si>
    <t>1485657635563</t>
  </si>
  <si>
    <t>OZmVxVso</t>
  </si>
  <si>
    <t>1485166968163</t>
  </si>
  <si>
    <t>xswl2Zr5</t>
  </si>
  <si>
    <t>1485165933593</t>
  </si>
  <si>
    <t>PXbgjgAS</t>
  </si>
  <si>
    <t>1485162940250</t>
  </si>
  <si>
    <t>JyYj994x</t>
  </si>
  <si>
    <t>1485054764987</t>
  </si>
  <si>
    <t>pdquXDjG</t>
  </si>
  <si>
    <t>1485054053152</t>
  </si>
  <si>
    <t>BS2V2Mmf</t>
  </si>
  <si>
    <t>1484907222211</t>
  </si>
  <si>
    <t>BS3GFyxW</t>
  </si>
  <si>
    <t>1484901967233</t>
  </si>
  <si>
    <t>ttaaZI0J</t>
  </si>
  <si>
    <t>1482910122978</t>
  </si>
  <si>
    <t>UkjiRDM7</t>
  </si>
  <si>
    <t>1480881601738</t>
  </si>
  <si>
    <t>edBe6w4s</t>
  </si>
  <si>
    <t>1480881160838</t>
  </si>
  <si>
    <t>jD3UqCHi</t>
  </si>
  <si>
    <t>1480878689710</t>
  </si>
  <si>
    <t>5ZjOnwjl</t>
  </si>
  <si>
    <t>1480271125871</t>
  </si>
  <si>
    <t>evNdFSN9</t>
  </si>
  <si>
    <t>1479697173871</t>
  </si>
  <si>
    <t>Jx1Oqcv2</t>
  </si>
  <si>
    <t>1479696184355</t>
  </si>
  <si>
    <t>7QGbcCNT</t>
  </si>
  <si>
    <t>1482839243333</t>
  </si>
  <si>
    <t>YPchRaOE</t>
  </si>
  <si>
    <t>1482838037095</t>
  </si>
  <si>
    <t>cszIzDWN</t>
  </si>
  <si>
    <t>1482837486262</t>
  </si>
  <si>
    <t>lU5EPHid</t>
  </si>
  <si>
    <t>1482836939123</t>
  </si>
  <si>
    <t>icpFqsje</t>
  </si>
  <si>
    <t>1482836641139</t>
  </si>
  <si>
    <t>j5zxiG6A</t>
  </si>
  <si>
    <t>1482836240063</t>
  </si>
  <si>
    <t>HCEVIEL4</t>
  </si>
  <si>
    <t>1482836007309</t>
  </si>
  <si>
    <t>scMhV0gT</t>
  </si>
  <si>
    <t>1482835519857</t>
  </si>
  <si>
    <t>EoMOMVGc</t>
  </si>
  <si>
    <t>1482834890239</t>
  </si>
  <si>
    <t>gDfziPXP</t>
  </si>
  <si>
    <t>1482834149504</t>
  </si>
  <si>
    <t>ZcYO8S4t</t>
  </si>
  <si>
    <t>1482833877201</t>
  </si>
  <si>
    <t>Oz7lolEm</t>
  </si>
  <si>
    <t>1482755368703</t>
  </si>
  <si>
    <t>K7BxhB78</t>
  </si>
  <si>
    <t>1482750760172</t>
  </si>
  <si>
    <t>hCMNTuhK</t>
  </si>
  <si>
    <t>1482665455137</t>
  </si>
  <si>
    <t>pwzvmaxW</t>
  </si>
  <si>
    <t>1482664464954</t>
  </si>
  <si>
    <t>GdsL7EpR</t>
  </si>
  <si>
    <t>1482663091638</t>
  </si>
  <si>
    <t>SIqL7Mu5</t>
  </si>
  <si>
    <t>1482580806021</t>
  </si>
  <si>
    <t>AXxrkZ2Y</t>
  </si>
  <si>
    <t>1482557481362</t>
  </si>
  <si>
    <t>nYwbmS4K</t>
  </si>
  <si>
    <t>1482556991430</t>
  </si>
  <si>
    <t>lavsah22</t>
  </si>
  <si>
    <t>1482556060198</t>
  </si>
  <si>
    <t>ozu3qrAX</t>
  </si>
  <si>
    <t>1482554977206</t>
  </si>
  <si>
    <t>6Mge5bg1</t>
  </si>
  <si>
    <t>1473016851088</t>
  </si>
  <si>
    <t>CXj8RWsH</t>
  </si>
  <si>
    <t>1500199627705</t>
  </si>
  <si>
    <t>oWmDxvTw</t>
  </si>
  <si>
    <t>1500199334339</t>
  </si>
  <si>
    <t>K8IiKmIC</t>
  </si>
  <si>
    <t>1500143906696</t>
  </si>
  <si>
    <t>98G7gMnG</t>
  </si>
  <si>
    <t>1499535535694</t>
  </si>
  <si>
    <t>JmKIGYyL</t>
  </si>
  <si>
    <t>1499535453008</t>
  </si>
  <si>
    <t>dCjf66Ah</t>
  </si>
  <si>
    <t>1498465259144</t>
  </si>
  <si>
    <t>6Mm4exSe</t>
  </si>
  <si>
    <t>1498464004235</t>
  </si>
  <si>
    <t>uaxh0ZDl</t>
  </si>
  <si>
    <t>1497812183323</t>
  </si>
  <si>
    <t>X0oreXfc</t>
  </si>
  <si>
    <t>1497811604944</t>
  </si>
  <si>
    <t>Of4802hf</t>
  </si>
  <si>
    <t>1476984722639</t>
  </si>
  <si>
    <t>0+13</t>
  </si>
  <si>
    <t>mdZJIvl3</t>
  </si>
  <si>
    <t>1479492691053</t>
  </si>
  <si>
    <t>1sXEkQzf</t>
  </si>
  <si>
    <t>1479490929059</t>
  </si>
  <si>
    <t>68zpX8Aw</t>
  </si>
  <si>
    <t>1479489747407</t>
  </si>
  <si>
    <t>2cVwyZDB</t>
  </si>
  <si>
    <t>1479489277714</t>
  </si>
  <si>
    <t>FrWEwMi0</t>
  </si>
  <si>
    <t>1479245377080</t>
  </si>
  <si>
    <t>yn1PtraI</t>
  </si>
  <si>
    <t>1479241994182</t>
  </si>
  <si>
    <t>zg5AA1BM</t>
  </si>
  <si>
    <t>KFs2455N</t>
  </si>
  <si>
    <t>1476521239868</t>
  </si>
  <si>
    <t>Z4TYx07W</t>
  </si>
  <si>
    <t>1476520345906</t>
  </si>
  <si>
    <t>dAQs69rc</t>
  </si>
  <si>
    <t>1476439899565</t>
  </si>
  <si>
    <t>UctqLA0K</t>
  </si>
  <si>
    <t>1475829172488</t>
  </si>
  <si>
    <t>8RGBrEDX</t>
  </si>
  <si>
    <t>1475306544862</t>
  </si>
  <si>
    <t>pOC1w38O</t>
  </si>
  <si>
    <t>1475353257698</t>
  </si>
  <si>
    <t>AWwQnKdf</t>
  </si>
  <si>
    <t>1475352530732</t>
  </si>
  <si>
    <t>H2rGJWSN</t>
  </si>
  <si>
    <t>1474994093169</t>
  </si>
  <si>
    <t>vasv4NRL</t>
  </si>
  <si>
    <t>1474992778093</t>
  </si>
  <si>
    <t>Z3j8azAy</t>
  </si>
  <si>
    <t>1474991866365</t>
  </si>
  <si>
    <t>pik1MqGa</t>
  </si>
  <si>
    <t>1474990108535</t>
  </si>
  <si>
    <t>vw9kQlVQ</t>
  </si>
  <si>
    <t>1474985707740</t>
  </si>
  <si>
    <t>yRIfrKfX</t>
  </si>
  <si>
    <t>1474984208226</t>
  </si>
  <si>
    <t>dYBtB80G</t>
  </si>
  <si>
    <t>1474977911472</t>
  </si>
  <si>
    <t>KHGr1qGJ</t>
  </si>
  <si>
    <t>1474976293691</t>
  </si>
  <si>
    <t>MktSq6p4</t>
  </si>
  <si>
    <t>1474975491508</t>
  </si>
  <si>
    <t>Ga5g6u8c</t>
  </si>
  <si>
    <t>1474884814119</t>
  </si>
  <si>
    <t>dyToWvfG</t>
  </si>
  <si>
    <t>1477219098225</t>
  </si>
  <si>
    <t>i8sSwJDX</t>
  </si>
  <si>
    <t>1489070608819</t>
  </si>
  <si>
    <t>owyEvmNX</t>
  </si>
  <si>
    <t>1489069337212</t>
  </si>
  <si>
    <t>3BdKVCYp</t>
  </si>
  <si>
    <t>1488617293098</t>
  </si>
  <si>
    <t>aOt3sTqe</t>
  </si>
  <si>
    <t>1488616175994</t>
  </si>
  <si>
    <t>pcubVMug</t>
  </si>
  <si>
    <t>1497522267392</t>
  </si>
  <si>
    <t>mIgk76VO</t>
  </si>
  <si>
    <t>1496176158355</t>
  </si>
  <si>
    <t>r3Bs2sYw</t>
  </si>
  <si>
    <t>1502297256397</t>
  </si>
  <si>
    <t>1ygWggQx</t>
  </si>
  <si>
    <t>1502923220240</t>
  </si>
  <si>
    <t>LD0aaEAy</t>
  </si>
  <si>
    <t>1502918807823</t>
  </si>
  <si>
    <t>sKKXMG0E</t>
  </si>
  <si>
    <t>1501457024073</t>
  </si>
  <si>
    <t>8IKQrxIj</t>
  </si>
  <si>
    <t>1493384213538</t>
  </si>
  <si>
    <t>RlaiWC6c</t>
  </si>
  <si>
    <t>1493058208816</t>
  </si>
  <si>
    <t>v1JlTdDS</t>
  </si>
  <si>
    <t>1490068790253</t>
  </si>
  <si>
    <t>BLvBGbtb</t>
  </si>
  <si>
    <t>1488114441527</t>
  </si>
  <si>
    <t>wdlF1gGX</t>
  </si>
  <si>
    <t>1487753341266</t>
  </si>
  <si>
    <t>h7vuPjSh</t>
  </si>
  <si>
    <t>1487580718640</t>
  </si>
  <si>
    <t>60+1</t>
  </si>
  <si>
    <t>IHPVDSdk</t>
  </si>
  <si>
    <t>1498669899220</t>
  </si>
  <si>
    <t>rqCAxLUU</t>
  </si>
  <si>
    <t>1504472889081</t>
  </si>
  <si>
    <t>t1ynzSf6</t>
  </si>
  <si>
    <t>1504469700262</t>
  </si>
  <si>
    <t>dFOCPsZc</t>
  </si>
  <si>
    <t>1504465885219</t>
  </si>
  <si>
    <t>XCFkBsX0</t>
  </si>
  <si>
    <t>1504459322790</t>
  </si>
  <si>
    <t>1HdstuvD</t>
  </si>
  <si>
    <t>1500400400964</t>
  </si>
  <si>
    <t>xP5D1776</t>
  </si>
  <si>
    <t>1500399762514</t>
  </si>
  <si>
    <t>5Gf12F8q</t>
  </si>
  <si>
    <t>1499419501893</t>
  </si>
  <si>
    <t>NmeXh1uu</t>
  </si>
  <si>
    <t>1487858168629</t>
  </si>
  <si>
    <t>DeF8sMGC</t>
  </si>
  <si>
    <t>1487718838924</t>
  </si>
  <si>
    <t>uhwYSFEx</t>
  </si>
  <si>
    <t>1487685824243</t>
  </si>
  <si>
    <t>JGgSdvuK</t>
  </si>
  <si>
    <t>1487684600468</t>
  </si>
  <si>
    <t>se4MSTCf</t>
  </si>
  <si>
    <t>1487533545784</t>
  </si>
  <si>
    <t>GWllX6pT</t>
  </si>
  <si>
    <t>1487513444897</t>
  </si>
  <si>
    <t>NYFOnJQz</t>
  </si>
  <si>
    <t>1487512923279</t>
  </si>
  <si>
    <t>QnzWsHIT</t>
  </si>
  <si>
    <t>1487479370468</t>
  </si>
  <si>
    <t>czfYQz6Z</t>
  </si>
  <si>
    <t>1504459765012</t>
  </si>
  <si>
    <t>z9DFjGqg</t>
  </si>
  <si>
    <t>1504138544423</t>
  </si>
  <si>
    <t>iIQEdfD3</t>
  </si>
  <si>
    <t>1504087170593</t>
  </si>
  <si>
    <t>DtosjFZu</t>
  </si>
  <si>
    <t>1503765567772</t>
  </si>
  <si>
    <t>P0W1cg8W</t>
  </si>
  <si>
    <t>1472293983592</t>
  </si>
  <si>
    <t>JN9jlO0W</t>
  </si>
  <si>
    <t>1472293740648</t>
  </si>
  <si>
    <t>LpfNvYSR</t>
  </si>
  <si>
    <t>1472292002634</t>
  </si>
  <si>
    <t>Au70Gxsz</t>
  </si>
  <si>
    <t>1472289873948</t>
  </si>
  <si>
    <t>2mkFnItM</t>
  </si>
  <si>
    <t>1472289319863</t>
  </si>
  <si>
    <t>lhGP1sfv</t>
  </si>
  <si>
    <t>1472287805632</t>
  </si>
  <si>
    <t>n2nxpfS7</t>
  </si>
  <si>
    <t>1472286728034</t>
  </si>
  <si>
    <t>T2u6TjQh</t>
  </si>
  <si>
    <t>1476371452751</t>
  </si>
  <si>
    <t>3XFeu2y9</t>
  </si>
  <si>
    <t>1475935748007</t>
  </si>
  <si>
    <t>h7NmZ16T</t>
  </si>
  <si>
    <t>1475915746745</t>
  </si>
  <si>
    <t>XAcopyll</t>
  </si>
  <si>
    <t>1475867150115</t>
  </si>
  <si>
    <t>3Xi6V6Ed</t>
  </si>
  <si>
    <t>1479228006701</t>
  </si>
  <si>
    <t>T1Sd5N0e</t>
  </si>
  <si>
    <t>1479226889426</t>
  </si>
  <si>
    <t>IEchknQE</t>
  </si>
  <si>
    <t>1479226547952</t>
  </si>
  <si>
    <t>LtlQNl3K</t>
  </si>
  <si>
    <t>1479226161426</t>
  </si>
  <si>
    <t>SlAy6yeg</t>
  </si>
  <si>
    <t>1479225614256</t>
  </si>
  <si>
    <t>3rToNxo7</t>
  </si>
  <si>
    <t>1479217349207</t>
  </si>
  <si>
    <t>ZJbogNrj</t>
  </si>
  <si>
    <t>1479216978449</t>
  </si>
  <si>
    <t>aqpMkYb7</t>
  </si>
  <si>
    <t>1479216681790</t>
  </si>
  <si>
    <t>O7LICUTt</t>
  </si>
  <si>
    <t>1479135113504</t>
  </si>
  <si>
    <t>vJwXRjd8</t>
  </si>
  <si>
    <t>1479134188913</t>
  </si>
  <si>
    <t>gHPbmCEL</t>
  </si>
  <si>
    <t>1479133571946</t>
  </si>
  <si>
    <t>4nFGap8E</t>
  </si>
  <si>
    <t>1478872046097</t>
  </si>
  <si>
    <t>38jY5N1L</t>
  </si>
  <si>
    <t>1478871791775</t>
  </si>
  <si>
    <t>BFo44qd4</t>
  </si>
  <si>
    <t>1478871450090</t>
  </si>
  <si>
    <t>P26Ifxkn</t>
  </si>
  <si>
    <t>1478870583187</t>
  </si>
  <si>
    <t>HZQ9bQVw</t>
  </si>
  <si>
    <t>1478869184311</t>
  </si>
  <si>
    <t>K4ZH9CJA</t>
  </si>
  <si>
    <t>1478868808764</t>
  </si>
  <si>
    <t>tHOCyEFZ</t>
  </si>
  <si>
    <t>1478867881695</t>
  </si>
  <si>
    <t>rJWTaG2Q</t>
  </si>
  <si>
    <t>1478866512618</t>
  </si>
  <si>
    <t>jKsQvJwi</t>
  </si>
  <si>
    <t>1478865813748</t>
  </si>
  <si>
    <t>qNz4Ptu3</t>
  </si>
  <si>
    <t>1478864764608</t>
  </si>
  <si>
    <t>WY4y3NkL</t>
  </si>
  <si>
    <t>1478863597987</t>
  </si>
  <si>
    <t>53XQKcW7</t>
  </si>
  <si>
    <t>1478862797479</t>
  </si>
  <si>
    <t>1nH1H0DI</t>
  </si>
  <si>
    <t>1478793852735</t>
  </si>
  <si>
    <t>ufcR4HPD</t>
  </si>
  <si>
    <t>1478792755883</t>
  </si>
  <si>
    <t>1se2r3AN</t>
  </si>
  <si>
    <t>1477056460691</t>
  </si>
  <si>
    <t>5Vgc61Qk</t>
  </si>
  <si>
    <t>1476868414462</t>
  </si>
  <si>
    <t>LsgZXsUz</t>
  </si>
  <si>
    <t>1476692364186</t>
  </si>
  <si>
    <t>Z5kVZz9M</t>
  </si>
  <si>
    <t>1476443482605</t>
  </si>
  <si>
    <t>vE68GXCx</t>
  </si>
  <si>
    <t>1476354418220</t>
  </si>
  <si>
    <t>qLA9UsKY</t>
  </si>
  <si>
    <t>1476353974243</t>
  </si>
  <si>
    <t>M5ovqba0</t>
  </si>
  <si>
    <t>1476352801601</t>
  </si>
  <si>
    <t>hfRnmePd</t>
  </si>
  <si>
    <t>1476270296687</t>
  </si>
  <si>
    <t>6XqWV8Ta</t>
  </si>
  <si>
    <t>1480156359038</t>
  </si>
  <si>
    <t>tEP3vvxm</t>
  </si>
  <si>
    <t>1480155240801</t>
  </si>
  <si>
    <t>koto16BS</t>
  </si>
  <si>
    <t>1480154316314</t>
  </si>
  <si>
    <t>dv1yOPo2</t>
  </si>
  <si>
    <t>1480149446248</t>
  </si>
  <si>
    <t>rYZuwNeb</t>
  </si>
  <si>
    <t>1480148981303</t>
  </si>
  <si>
    <t>tYXXz2Ox</t>
  </si>
  <si>
    <t>1480148839405</t>
  </si>
  <si>
    <t>HuUzinn4</t>
  </si>
  <si>
    <t>1480148097983</t>
  </si>
  <si>
    <t>gowC6IlW</t>
  </si>
  <si>
    <t>1480114504495</t>
  </si>
  <si>
    <t>05uL2Hod</t>
  </si>
  <si>
    <t>1480114113758</t>
  </si>
  <si>
    <t>bvPGu4Ua</t>
  </si>
  <si>
    <t>1480113619407</t>
  </si>
  <si>
    <t>XaZBpoVV</t>
  </si>
  <si>
    <t>1480111044203</t>
  </si>
  <si>
    <t>WqZJJiL8</t>
  </si>
  <si>
    <t>1480087922156</t>
  </si>
  <si>
    <t>Ub1vnywf</t>
  </si>
  <si>
    <t>1479999030303</t>
  </si>
  <si>
    <t>fOVbcygA</t>
  </si>
  <si>
    <t>1479543621178</t>
  </si>
  <si>
    <t>vFKSEjsP</t>
  </si>
  <si>
    <t>1479542673619</t>
  </si>
  <si>
    <t>RA7TdZn0</t>
  </si>
  <si>
    <t>1479490213568</t>
  </si>
  <si>
    <t>S1c6jw1X</t>
  </si>
  <si>
    <t>1479416610868</t>
  </si>
  <si>
    <t>NnAmJqbY</t>
  </si>
  <si>
    <t>1479416451869</t>
  </si>
  <si>
    <t>280LvNvl</t>
  </si>
  <si>
    <t>1479310924915</t>
  </si>
  <si>
    <t>F4EPmFHE</t>
  </si>
  <si>
    <t>1479308584341</t>
  </si>
  <si>
    <t>7ROLxrTq</t>
  </si>
  <si>
    <t>1479308255069</t>
  </si>
  <si>
    <t>jalQvFE2</t>
  </si>
  <si>
    <t>1479219636523</t>
  </si>
  <si>
    <t>cbD1XUD1</t>
  </si>
  <si>
    <t>1479075447184</t>
  </si>
  <si>
    <t>9UH6vgCT</t>
  </si>
  <si>
    <t>1479067385688</t>
  </si>
  <si>
    <t>RToQPGeT</t>
  </si>
  <si>
    <t>1479066480378</t>
  </si>
  <si>
    <t>2UXOqtYH</t>
  </si>
  <si>
    <t>1479057267923</t>
  </si>
  <si>
    <t>eRP0V48d</t>
  </si>
  <si>
    <t>1479056938476</t>
  </si>
  <si>
    <t>1kLBD7Qs</t>
  </si>
  <si>
    <t>1479056433240</t>
  </si>
  <si>
    <t>3BOGYwv1</t>
  </si>
  <si>
    <t>1479056084470</t>
  </si>
  <si>
    <t>livKle08</t>
  </si>
  <si>
    <t>1479042563442</t>
  </si>
  <si>
    <t>UMxt0XTo</t>
  </si>
  <si>
    <t>1479041301754</t>
  </si>
  <si>
    <t>psxki3ya</t>
  </si>
  <si>
    <t>1479028360255</t>
  </si>
  <si>
    <t>6NYcoKmJ</t>
  </si>
  <si>
    <t>1479028179561</t>
  </si>
  <si>
    <t>sPHwZkgE</t>
  </si>
  <si>
    <t>1504015580129</t>
  </si>
  <si>
    <t>oaAeipyT</t>
  </si>
  <si>
    <t>1503490424877</t>
  </si>
  <si>
    <t>o68btxdu</t>
  </si>
  <si>
    <t>1503488966000</t>
  </si>
  <si>
    <t>RUnJpyIz</t>
  </si>
  <si>
    <t>1501957512716</t>
  </si>
  <si>
    <t>RaLTSxCr</t>
  </si>
  <si>
    <t>1465753122497</t>
  </si>
  <si>
    <t>atNQP83h</t>
  </si>
  <si>
    <t>1500342303792</t>
  </si>
  <si>
    <t>aJOObhMv</t>
  </si>
  <si>
    <t>1500340448321</t>
  </si>
  <si>
    <t>uBQMbnHi</t>
  </si>
  <si>
    <t>1469049617237</t>
  </si>
  <si>
    <t>fWvjGe4B</t>
  </si>
  <si>
    <t>1469047607213</t>
  </si>
  <si>
    <t>4Zy3QV3G</t>
  </si>
  <si>
    <t>1469046716350</t>
  </si>
  <si>
    <t>z0ykCM8K</t>
  </si>
  <si>
    <t>1468964060245</t>
  </si>
  <si>
    <t>z9ZtH9zT</t>
  </si>
  <si>
    <t>1504467326305</t>
  </si>
  <si>
    <t>kyyDwz6N</t>
  </si>
  <si>
    <t>1504416219591</t>
  </si>
  <si>
    <t>mVGEnKER</t>
  </si>
  <si>
    <t>1503275668336</t>
  </si>
  <si>
    <t>sAUTE9Wt</t>
  </si>
  <si>
    <t>1503253280650</t>
  </si>
  <si>
    <t>zPKtFKGw</t>
  </si>
  <si>
    <t>1503239577370</t>
  </si>
  <si>
    <t>d2fq3MvF</t>
  </si>
  <si>
    <t>1502671774313</t>
  </si>
  <si>
    <t>lwXhQtKC</t>
  </si>
  <si>
    <t>1468084800164</t>
  </si>
  <si>
    <t>k224xGwE</t>
  </si>
  <si>
    <t>1468092519723</t>
  </si>
  <si>
    <t>wOUimDUz</t>
  </si>
  <si>
    <t>1468092243145</t>
  </si>
  <si>
    <t>d68yVXS5</t>
  </si>
  <si>
    <t>1468091783809</t>
  </si>
  <si>
    <t>MHiqGzBE</t>
  </si>
  <si>
    <t>1468091321011</t>
  </si>
  <si>
    <t>9RxL3p8B</t>
  </si>
  <si>
    <t>1468035320621</t>
  </si>
  <si>
    <t>vqgQ6z87</t>
  </si>
  <si>
    <t>1468034456835</t>
  </si>
  <si>
    <t>T0q4Xyta</t>
  </si>
  <si>
    <t>1468033281633</t>
  </si>
  <si>
    <t>glEjKgYr</t>
  </si>
  <si>
    <t>1468007444625</t>
  </si>
  <si>
    <t>LDc4YKQt</t>
  </si>
  <si>
    <t>1468006199471</t>
  </si>
  <si>
    <t>yC53VDys</t>
  </si>
  <si>
    <t>1500691549086</t>
  </si>
  <si>
    <t>lcHp9049</t>
  </si>
  <si>
    <t>1493077822730</t>
  </si>
  <si>
    <t>BFMTITQg</t>
  </si>
  <si>
    <t>1491437564067</t>
  </si>
  <si>
    <t>dHUWaAck</t>
  </si>
  <si>
    <t>1472061066543</t>
  </si>
  <si>
    <t>FC822dnc</t>
  </si>
  <si>
    <t>1472060279424</t>
  </si>
  <si>
    <t>zdMwH9os</t>
  </si>
  <si>
    <t>1472059558716</t>
  </si>
  <si>
    <t>6ydzLNMU</t>
  </si>
  <si>
    <t>1472058398125</t>
  </si>
  <si>
    <t>dWEA7AB8</t>
  </si>
  <si>
    <t>1470330266415</t>
  </si>
  <si>
    <t>0vaD0Xwi</t>
  </si>
  <si>
    <t>1466854412164</t>
  </si>
  <si>
    <t>5u0KkGDI</t>
  </si>
  <si>
    <t>1466853793195</t>
  </si>
  <si>
    <t>wsJ1nS0F</t>
  </si>
  <si>
    <t>1466853257318</t>
  </si>
  <si>
    <t>YP7n0O3q</t>
  </si>
  <si>
    <t>1466852632099</t>
  </si>
  <si>
    <t>ektPQuQz</t>
  </si>
  <si>
    <t>1466852016515</t>
  </si>
  <si>
    <t>5XEAo55z</t>
  </si>
  <si>
    <t>1466851747228</t>
  </si>
  <si>
    <t>gk9h5bFh</t>
  </si>
  <si>
    <t>1466851169951</t>
  </si>
  <si>
    <t>Iqy6NOIS</t>
  </si>
  <si>
    <t>1466773169150</t>
  </si>
  <si>
    <t>YuOoG8BJ</t>
  </si>
  <si>
    <t>1466772355131</t>
  </si>
  <si>
    <t>gLdZMElP</t>
  </si>
  <si>
    <t>1466771462044</t>
  </si>
  <si>
    <t>tUOZivwN</t>
  </si>
  <si>
    <t>1503173609271</t>
  </si>
  <si>
    <t>kv1NclYd</t>
  </si>
  <si>
    <t>1502898946140</t>
  </si>
  <si>
    <t>DdhssZkh</t>
  </si>
  <si>
    <t>1502897630871</t>
  </si>
  <si>
    <t>aG00iPxW</t>
  </si>
  <si>
    <t>1502862266140</t>
  </si>
  <si>
    <t>IeUoeV7s</t>
  </si>
  <si>
    <t>1502860593969</t>
  </si>
  <si>
    <t>tWQexu8B</t>
  </si>
  <si>
    <t>1502368076840</t>
  </si>
  <si>
    <t>qUqcmSSY</t>
  </si>
  <si>
    <t>1504378856898</t>
  </si>
  <si>
    <t>24GTWaT7</t>
  </si>
  <si>
    <t>1504378395443</t>
  </si>
  <si>
    <t>9CGKBsBz</t>
  </si>
  <si>
    <t>1504298852643</t>
  </si>
  <si>
    <t>M85SkFne</t>
  </si>
  <si>
    <t>1465588253670</t>
  </si>
  <si>
    <t>wRhEfHch</t>
  </si>
  <si>
    <t>1465587449697</t>
  </si>
  <si>
    <t>XrpvhBxq</t>
  </si>
  <si>
    <t>1465586270875</t>
  </si>
  <si>
    <t>hNKjWQD6</t>
  </si>
  <si>
    <t>1465575469409</t>
  </si>
  <si>
    <t>TlsrYKp0</t>
  </si>
  <si>
    <t>1465575223265</t>
  </si>
  <si>
    <t>Bb2Tgc8u</t>
  </si>
  <si>
    <t>1465573733069</t>
  </si>
  <si>
    <t>pgYN7NXi</t>
  </si>
  <si>
    <t>1465573171063</t>
  </si>
  <si>
    <t>d4xQSX1w</t>
  </si>
  <si>
    <t>1465571732434</t>
  </si>
  <si>
    <t>5kmF4IZx</t>
  </si>
  <si>
    <t>1465570843914</t>
  </si>
  <si>
    <t>wEMlLnb4</t>
  </si>
  <si>
    <t>1465569956656</t>
  </si>
  <si>
    <t>7lUJ2R7V</t>
  </si>
  <si>
    <t>1465568951939</t>
  </si>
  <si>
    <t>4HmFF4ME</t>
  </si>
  <si>
    <t>1465568013531</t>
  </si>
  <si>
    <t>I2nZFOZ8</t>
  </si>
  <si>
    <t>1465567212613</t>
  </si>
  <si>
    <t>z9r7gu4q</t>
  </si>
  <si>
    <t>1465565457115</t>
  </si>
  <si>
    <t>q7py9H2Y</t>
  </si>
  <si>
    <t>1465565179320</t>
  </si>
  <si>
    <t>5DlI5YEl</t>
  </si>
  <si>
    <t>1465530997280</t>
  </si>
  <si>
    <t>vvJT8sTX</t>
  </si>
  <si>
    <t>1465528885304</t>
  </si>
  <si>
    <t>wtxEJ2gd</t>
  </si>
  <si>
    <t>1465525379362</t>
  </si>
  <si>
    <t>SMkkEcR3</t>
  </si>
  <si>
    <t>1465525037045</t>
  </si>
  <si>
    <t>ivQvOIdj</t>
  </si>
  <si>
    <t>1465522544446</t>
  </si>
  <si>
    <t>dbyxg7H3</t>
  </si>
  <si>
    <t>1465521881760</t>
  </si>
  <si>
    <t>n320Hc4s</t>
  </si>
  <si>
    <t>1465518277662</t>
  </si>
  <si>
    <t>JeIlkoH6</t>
  </si>
  <si>
    <t>1465517358914</t>
  </si>
  <si>
    <t>AtpsmLKk</t>
  </si>
  <si>
    <t>1465500381032</t>
  </si>
  <si>
    <t>DSuHhfqH</t>
  </si>
  <si>
    <t>1465499411096</t>
  </si>
  <si>
    <t>mIiuVrgM</t>
  </si>
  <si>
    <t>1465498682861</t>
  </si>
  <si>
    <t>JmLRln7J</t>
  </si>
  <si>
    <t>1465497894406</t>
  </si>
  <si>
    <t>oUmyXGUX</t>
  </si>
  <si>
    <t>1465495469925</t>
  </si>
  <si>
    <t>1VmaA6qA</t>
  </si>
  <si>
    <t>1465494797948</t>
  </si>
  <si>
    <t>kf0aAzks</t>
  </si>
  <si>
    <t>1465485202473</t>
  </si>
  <si>
    <t>H8x29G82</t>
  </si>
  <si>
    <t>1504380241034</t>
  </si>
  <si>
    <t>TJLmNonU</t>
  </si>
  <si>
    <t>1504377802221</t>
  </si>
  <si>
    <t>pmsu9RlJ</t>
  </si>
  <si>
    <t>1504376999870</t>
  </si>
  <si>
    <t>w90bhD7e</t>
  </si>
  <si>
    <t>1504376293828</t>
  </si>
  <si>
    <t>wvAWpm0x</t>
  </si>
  <si>
    <t>1504375652679</t>
  </si>
  <si>
    <t>pGr2e86l</t>
  </si>
  <si>
    <t>1504374743376</t>
  </si>
  <si>
    <t>18xOX6zT</t>
  </si>
  <si>
    <t>1504369764503</t>
  </si>
  <si>
    <t>DVFQll0P</t>
  </si>
  <si>
    <t>1504368419818</t>
  </si>
  <si>
    <t>DlEsO7TI</t>
  </si>
  <si>
    <t>1504367939523</t>
  </si>
  <si>
    <t>ypZJ0wVa</t>
  </si>
  <si>
    <t>1504367512826</t>
  </si>
  <si>
    <t>fYou6hn2</t>
  </si>
  <si>
    <t>1504366708251</t>
  </si>
  <si>
    <t>obKdxgfg</t>
  </si>
  <si>
    <t>1504365589206</t>
  </si>
  <si>
    <t>IlG3GNBw</t>
  </si>
  <si>
    <t>1504364755200</t>
  </si>
  <si>
    <t>ujAHgk4M</t>
  </si>
  <si>
    <t>1504363654762</t>
  </si>
  <si>
    <t>QcvL41ZQ</t>
  </si>
  <si>
    <t>1504362712076</t>
  </si>
  <si>
    <t>qKr86YXy</t>
  </si>
  <si>
    <t>1504362629607</t>
  </si>
  <si>
    <t>iNa8oKrC</t>
  </si>
  <si>
    <t>1504361461147</t>
  </si>
  <si>
    <t>wpPqh9Lb</t>
  </si>
  <si>
    <t>1504316850135</t>
  </si>
  <si>
    <t>yJjwsJmm</t>
  </si>
  <si>
    <t>1504315907539</t>
  </si>
  <si>
    <t>LMbpuxoi</t>
  </si>
  <si>
    <t>1504314942945</t>
  </si>
  <si>
    <t>TSLPgxAf</t>
  </si>
  <si>
    <t>1504184790874</t>
  </si>
  <si>
    <t>RiSnVK0z</t>
  </si>
  <si>
    <t>1504183956444</t>
  </si>
  <si>
    <t>Ms2THNEC</t>
  </si>
  <si>
    <t>1504183548250</t>
  </si>
  <si>
    <t>49JFsT38</t>
  </si>
  <si>
    <t>1504117359662</t>
  </si>
  <si>
    <t>LGbSgtI4</t>
  </si>
  <si>
    <t>1504116436927</t>
  </si>
  <si>
    <t>zFpn8qfk</t>
  </si>
  <si>
    <t>1504115495262</t>
  </si>
  <si>
    <t>TI774QDs</t>
  </si>
  <si>
    <t>1504114766215</t>
  </si>
  <si>
    <t>5kcUc0xT</t>
  </si>
  <si>
    <t>1504114313401</t>
  </si>
  <si>
    <t>VgW6TwaS</t>
  </si>
  <si>
    <t>1504113596407</t>
  </si>
  <si>
    <t>fkKZ6Be1</t>
  </si>
  <si>
    <t>1504113397039</t>
  </si>
  <si>
    <t>f5P78gJR</t>
  </si>
  <si>
    <t>1504112964237</t>
  </si>
  <si>
    <t>NL6ijlNL</t>
  </si>
  <si>
    <t>1504112521157</t>
  </si>
  <si>
    <t>C7ce2Qec</t>
  </si>
  <si>
    <t>1503966713399</t>
  </si>
  <si>
    <t>dUx8i5xB</t>
  </si>
  <si>
    <t>1503943745699</t>
  </si>
  <si>
    <t>xkWl3nR3</t>
  </si>
  <si>
    <t>1503942834947</t>
  </si>
  <si>
    <t>h9JbFNua</t>
  </si>
  <si>
    <t>1503942118556</t>
  </si>
  <si>
    <t>o3Pxe7sm</t>
  </si>
  <si>
    <t>1503941435908</t>
  </si>
  <si>
    <t>oPy2AMGy</t>
  </si>
  <si>
    <t>1503939871519</t>
  </si>
  <si>
    <t>4PajUOj7</t>
  </si>
  <si>
    <t>1503939444439</t>
  </si>
  <si>
    <t>sWCARvFa</t>
  </si>
  <si>
    <t>1503938590504</t>
  </si>
  <si>
    <t>tdJwDNk4</t>
  </si>
  <si>
    <t>1503937602177</t>
  </si>
  <si>
    <t>pLBznSng</t>
  </si>
  <si>
    <t>1465120078433</t>
  </si>
  <si>
    <t>Wg7MuSLY</t>
  </si>
  <si>
    <t>1504206101035</t>
  </si>
  <si>
    <t>DDc3xk1r</t>
  </si>
  <si>
    <t>1504200897145</t>
  </si>
  <si>
    <t>m07bQT3H</t>
  </si>
  <si>
    <t>1504196964925</t>
  </si>
  <si>
    <t>FFjDfpHq</t>
  </si>
  <si>
    <t>1504196549595</t>
  </si>
  <si>
    <t>SAjjgOrb</t>
  </si>
  <si>
    <t>1504195399896</t>
  </si>
  <si>
    <t>KRd0phjX</t>
  </si>
  <si>
    <t>1504190797800</t>
  </si>
  <si>
    <t>jR6WunAC</t>
  </si>
  <si>
    <t>1504026082616</t>
  </si>
  <si>
    <t>4JvEqIHi</t>
  </si>
  <si>
    <t>1503984612032</t>
  </si>
  <si>
    <t>ZWhR7KAf</t>
  </si>
  <si>
    <t>1503984393221</t>
  </si>
  <si>
    <t>Np2HKyzJ</t>
  </si>
  <si>
    <t>1503983771357</t>
  </si>
  <si>
    <t>yBlGMtoq</t>
  </si>
  <si>
    <t>1503983653654</t>
  </si>
  <si>
    <t>qr1Os4oU</t>
  </si>
  <si>
    <t>1503982625782</t>
  </si>
  <si>
    <t>ESHxteJ9</t>
  </si>
  <si>
    <t>1503981521656</t>
  </si>
  <si>
    <t>Xvmmwvb6</t>
  </si>
  <si>
    <t>1503980890260</t>
  </si>
  <si>
    <t>0iO6XzA0</t>
  </si>
  <si>
    <t>1503980178423</t>
  </si>
  <si>
    <t>sb7psqf5</t>
  </si>
  <si>
    <t>1503979979543</t>
  </si>
  <si>
    <t>vr390nQm</t>
  </si>
  <si>
    <t>1503978982880</t>
  </si>
  <si>
    <t>JDtzgTIh</t>
  </si>
  <si>
    <t>1503978602675</t>
  </si>
  <si>
    <t>Yamx0XFI</t>
  </si>
  <si>
    <t>1503977013190</t>
  </si>
  <si>
    <t>JLiioNw0</t>
  </si>
  <si>
    <t>1503974694543</t>
  </si>
  <si>
    <t>mEZ6kPsZ</t>
  </si>
  <si>
    <t>1503972904598</t>
  </si>
  <si>
    <t>M6RK9cet</t>
  </si>
  <si>
    <t>1503972376946</t>
  </si>
  <si>
    <t>ME4Pgou5</t>
  </si>
  <si>
    <t>1503972114449</t>
  </si>
  <si>
    <t>3kDAbHmV</t>
  </si>
  <si>
    <t>1503970126405</t>
  </si>
  <si>
    <t>FTRJlED6</t>
  </si>
  <si>
    <t>1503931462465</t>
  </si>
  <si>
    <t>mxY3wUgH</t>
  </si>
  <si>
    <t>1504290606680</t>
  </si>
  <si>
    <t>D86</t>
  </si>
  <si>
    <t>uWZ25miV</t>
  </si>
  <si>
    <t>1504231211849</t>
  </si>
  <si>
    <t>SeX4ElMB</t>
  </si>
  <si>
    <t>1504213650622</t>
  </si>
  <si>
    <t>QLrxgtVJ</t>
  </si>
  <si>
    <t>1465344073743</t>
  </si>
  <si>
    <t>f5Lco1kF</t>
  </si>
  <si>
    <t>1479084370573</t>
  </si>
  <si>
    <t>qeNryRmX</t>
  </si>
  <si>
    <t>1477746886095</t>
  </si>
  <si>
    <t>Gj6nwBC9</t>
  </si>
  <si>
    <t>1477173048593</t>
  </si>
  <si>
    <t>CZU6NI3l</t>
  </si>
  <si>
    <t>1476910380746</t>
  </si>
  <si>
    <t>seslwxeS</t>
  </si>
  <si>
    <t>1476307488750</t>
  </si>
  <si>
    <t>GF6Akobh</t>
  </si>
  <si>
    <t>1476306515665</t>
  </si>
  <si>
    <t>Y6OiHWWo</t>
  </si>
  <si>
    <t>1475928611912</t>
  </si>
  <si>
    <t>4MRUHgiy</t>
  </si>
  <si>
    <t>1475926952023</t>
  </si>
  <si>
    <t>OpCxvDp1</t>
  </si>
  <si>
    <t>1475871651436</t>
  </si>
  <si>
    <t>XizCcEC7</t>
  </si>
  <si>
    <t>1475870623555</t>
  </si>
  <si>
    <t>ziqOfBhp</t>
  </si>
  <si>
    <t>1475870335900</t>
  </si>
  <si>
    <t>bXHk9Onp</t>
  </si>
  <si>
    <t>1466909531586</t>
  </si>
  <si>
    <t>kuUD842n</t>
  </si>
  <si>
    <t>1466908222716</t>
  </si>
  <si>
    <t>yhsY0tu3</t>
  </si>
  <si>
    <t>1466834948730</t>
  </si>
  <si>
    <t>r7TXXtvz</t>
  </si>
  <si>
    <t>1466826981088</t>
  </si>
  <si>
    <t>guD5w6ja</t>
  </si>
  <si>
    <t>1465428530954</t>
  </si>
  <si>
    <t>kr3BwKpv</t>
  </si>
  <si>
    <t>1465090445743</t>
  </si>
  <si>
    <t>dhiBmU4u</t>
  </si>
  <si>
    <t>1465089286043</t>
  </si>
  <si>
    <t>16g3zRMn</t>
  </si>
  <si>
    <t>1464984740564</t>
  </si>
  <si>
    <t>2dzDMQAo</t>
  </si>
  <si>
    <t>1464984115079</t>
  </si>
  <si>
    <t>WKcZI6rI</t>
  </si>
  <si>
    <t>1464983044824</t>
  </si>
  <si>
    <t>sVAalAIe</t>
  </si>
  <si>
    <t>1464982503742</t>
  </si>
  <si>
    <t>jN7S30Qz</t>
  </si>
  <si>
    <t>1464982134138</t>
  </si>
  <si>
    <t>vo1wAkhf</t>
  </si>
  <si>
    <t>1464970939574</t>
  </si>
  <si>
    <t>KnkPcCyI</t>
  </si>
  <si>
    <t>1464914327052</t>
  </si>
  <si>
    <t>wmNsOkUa</t>
  </si>
  <si>
    <t>1464913702439</t>
  </si>
  <si>
    <t>O4vS4may</t>
  </si>
  <si>
    <t>1464908821024</t>
  </si>
  <si>
    <t>tHOyp1SN</t>
  </si>
  <si>
    <t>1464823193913</t>
  </si>
  <si>
    <t>480QON50</t>
  </si>
  <si>
    <t>1464734179605</t>
  </si>
  <si>
    <t>Z22znOmX</t>
  </si>
  <si>
    <t>1464733633643</t>
  </si>
  <si>
    <t>FhoiLqdU</t>
  </si>
  <si>
    <t>1464712705838</t>
  </si>
  <si>
    <t>Hp5D7fHr</t>
  </si>
  <si>
    <t>1464709349076</t>
  </si>
  <si>
    <t>upH2jwd5</t>
  </si>
  <si>
    <t>1464707738759</t>
  </si>
  <si>
    <t>I4e6YeNP</t>
  </si>
  <si>
    <t>1464649383814</t>
  </si>
  <si>
    <t>RYJpHPwq</t>
  </si>
  <si>
    <t>1464634469526</t>
  </si>
  <si>
    <t>CWVi4rQG</t>
  </si>
  <si>
    <t>1464633408003</t>
  </si>
  <si>
    <t>XEuVpmdF</t>
  </si>
  <si>
    <t>1464569311384</t>
  </si>
  <si>
    <t>l6X4Y3DU</t>
  </si>
  <si>
    <t>1464484167880</t>
  </si>
  <si>
    <t>B4Q79brn</t>
  </si>
  <si>
    <t>1497025956274</t>
  </si>
  <si>
    <t>byX7OswF</t>
  </si>
  <si>
    <t>1486657607099</t>
  </si>
  <si>
    <t>ux323MzW</t>
  </si>
  <si>
    <t>1493776412089</t>
  </si>
  <si>
    <t>f97QLWw7</t>
  </si>
  <si>
    <t>1493688914166</t>
  </si>
  <si>
    <t>t8xmlI4w</t>
  </si>
  <si>
    <t>1493431956528</t>
  </si>
  <si>
    <t>rarnWCgq</t>
  </si>
  <si>
    <t>1493406751219</t>
  </si>
  <si>
    <t>q1EG1OqB</t>
  </si>
  <si>
    <t>1493406562338</t>
  </si>
  <si>
    <t>3hQiLQ2s</t>
  </si>
  <si>
    <t>1493336497356</t>
  </si>
  <si>
    <t>RJcaKGuq</t>
  </si>
  <si>
    <t>1493335822706</t>
  </si>
  <si>
    <t>m1USMFBS</t>
  </si>
  <si>
    <t>1493132454575</t>
  </si>
  <si>
    <t>D13</t>
  </si>
  <si>
    <t>B6TGTExW</t>
  </si>
  <si>
    <t>1492564839397</t>
  </si>
  <si>
    <t>U9FokBKx</t>
  </si>
  <si>
    <t>1487123157580</t>
  </si>
  <si>
    <t>ZAjw56B9</t>
  </si>
  <si>
    <t>1485815733453</t>
  </si>
  <si>
    <t>wfZTFJkN</t>
  </si>
  <si>
    <t>1485815361001</t>
  </si>
  <si>
    <t>drcUwBGF</t>
  </si>
  <si>
    <t>1478784073025</t>
  </si>
  <si>
    <t>1463769165266</t>
  </si>
  <si>
    <t>p9Oedwqp</t>
  </si>
  <si>
    <t>1469245845361</t>
  </si>
  <si>
    <t>46w97kSa</t>
  </si>
  <si>
    <t>1479848160542</t>
  </si>
  <si>
    <t>y4u2jAkm</t>
  </si>
  <si>
    <t>1479847525666</t>
  </si>
  <si>
    <t>yU6b8opf</t>
  </si>
  <si>
    <t>1479846366160</t>
  </si>
  <si>
    <t>cLPw8kPT</t>
  </si>
  <si>
    <t>1479845271186</t>
  </si>
  <si>
    <t>MiQIBk76</t>
  </si>
  <si>
    <t>1479844879639</t>
  </si>
  <si>
    <t>wRReUrfh</t>
  </si>
  <si>
    <t>1479844078354</t>
  </si>
  <si>
    <t>ezn99hc6</t>
  </si>
  <si>
    <t>1479843859074</t>
  </si>
  <si>
    <t>NuCOg2iT</t>
  </si>
  <si>
    <t>1479843318949</t>
  </si>
  <si>
    <t>GbWyAZdj</t>
  </si>
  <si>
    <t>1479843085149</t>
  </si>
  <si>
    <t>b46J9zEQ</t>
  </si>
  <si>
    <t>1479842455266</t>
  </si>
  <si>
    <t>D36</t>
  </si>
  <si>
    <t>JRpms95z</t>
  </si>
  <si>
    <t>1479842267946</t>
  </si>
  <si>
    <t>kprmKNXG</t>
  </si>
  <si>
    <t>1479841542069</t>
  </si>
  <si>
    <t>B62</t>
  </si>
  <si>
    <t>wvPVI3Xo</t>
  </si>
  <si>
    <t>1479841392815</t>
  </si>
  <si>
    <t>JhTpZuIK</t>
  </si>
  <si>
    <t>1479674096819</t>
  </si>
  <si>
    <t>D76</t>
  </si>
  <si>
    <t>kJXLVRli</t>
  </si>
  <si>
    <t>1479673069726</t>
  </si>
  <si>
    <t>7NlYZjQh</t>
  </si>
  <si>
    <t>1479672746177</t>
  </si>
  <si>
    <t>seWRXU9Y</t>
  </si>
  <si>
    <t>1479672162116</t>
  </si>
  <si>
    <t>5Mfrkr6A</t>
  </si>
  <si>
    <t>1479671697968</t>
  </si>
  <si>
    <t>jrNRaCQd</t>
  </si>
  <si>
    <t>1479671121521</t>
  </si>
  <si>
    <t>YlQG1ybo</t>
  </si>
  <si>
    <t>1479670464524</t>
  </si>
  <si>
    <t>reTghG7u</t>
  </si>
  <si>
    <t>1479670137711</t>
  </si>
  <si>
    <t>BB9BM0qq</t>
  </si>
  <si>
    <t>1479649789379</t>
  </si>
  <si>
    <t>39MQzlta</t>
  </si>
  <si>
    <t>1479649218644</t>
  </si>
  <si>
    <t>Bj28IBDH</t>
  </si>
  <si>
    <t>1479648302754</t>
  </si>
  <si>
    <t>1zf3E5Qv</t>
  </si>
  <si>
    <t>1479647542217</t>
  </si>
  <si>
    <t>h2lvMMdk</t>
  </si>
  <si>
    <t>1479646862285</t>
  </si>
  <si>
    <t>QeczVYS5</t>
  </si>
  <si>
    <t>1479646208801</t>
  </si>
  <si>
    <t>c3nGa1z7</t>
  </si>
  <si>
    <t>1479645524277</t>
  </si>
  <si>
    <t>vPNbwJZr</t>
  </si>
  <si>
    <t>1479645169621</t>
  </si>
  <si>
    <t>6JVTSSMV</t>
  </si>
  <si>
    <t>1479644658599</t>
  </si>
  <si>
    <t>KJnuRHSp</t>
  </si>
  <si>
    <t>1479644173757</t>
  </si>
  <si>
    <t>AFfIoodW</t>
  </si>
  <si>
    <t>1479643840652</t>
  </si>
  <si>
    <t>6pANn05J</t>
  </si>
  <si>
    <t>1479604937882</t>
  </si>
  <si>
    <t>w2mI7zeJ</t>
  </si>
  <si>
    <t>1479576532285</t>
  </si>
  <si>
    <t>CjnJA5t6</t>
  </si>
  <si>
    <t>1479575463744</t>
  </si>
  <si>
    <t>bNS5TNSG</t>
  </si>
  <si>
    <t>1476540340778</t>
  </si>
  <si>
    <t>1482557675490</t>
  </si>
  <si>
    <t>rwgwZFR8</t>
  </si>
  <si>
    <t>1485482542281</t>
  </si>
  <si>
    <t>VESb9awj</t>
  </si>
  <si>
    <t>1501519379689</t>
  </si>
  <si>
    <t>Qcr0AOQy</t>
  </si>
  <si>
    <t>1500036924334</t>
  </si>
  <si>
    <t>V68ZcPmq</t>
  </si>
  <si>
    <t>1498396650909</t>
  </si>
  <si>
    <t>XyO8v4NC</t>
  </si>
  <si>
    <t>1496580063322</t>
  </si>
  <si>
    <t>tcA7OEpW</t>
  </si>
  <si>
    <t>1496579121821</t>
  </si>
  <si>
    <t>1501258953826</t>
  </si>
  <si>
    <t>1500555141841</t>
  </si>
  <si>
    <t>1499952813046</t>
  </si>
  <si>
    <t>cnd2Xdbj</t>
  </si>
  <si>
    <t>1491248001595</t>
  </si>
  <si>
    <t>1462413991469</t>
  </si>
  <si>
    <t>1462413012674</t>
  </si>
  <si>
    <t>1462356327971</t>
  </si>
  <si>
    <t>1462327295644</t>
  </si>
  <si>
    <t>1462235284434</t>
  </si>
  <si>
    <t>1462234380068</t>
  </si>
  <si>
    <t>1462233718019</t>
  </si>
  <si>
    <t>HaMYQPRv</t>
  </si>
  <si>
    <t>1464359566605</t>
  </si>
  <si>
    <t>e0GriaVT</t>
  </si>
  <si>
    <t>1489963282363</t>
  </si>
  <si>
    <t>F4vARcWZ</t>
  </si>
  <si>
    <t>1489959869029</t>
  </si>
  <si>
    <t>C04</t>
  </si>
  <si>
    <t>TVqMeIID</t>
  </si>
  <si>
    <t>1489958555829</t>
  </si>
  <si>
    <t>0gEjhTJc</t>
  </si>
  <si>
    <t>1489880353236</t>
  </si>
  <si>
    <t>myDymqFi</t>
  </si>
  <si>
    <t>1489879804559</t>
  </si>
  <si>
    <t>Im7hTETj</t>
  </si>
  <si>
    <t>1489879168026</t>
  </si>
  <si>
    <t>qNaMgMIU</t>
  </si>
  <si>
    <t>1489794287741</t>
  </si>
  <si>
    <t>63FPa1ZK</t>
  </si>
  <si>
    <t>1490719238600</t>
  </si>
  <si>
    <t>yydbFYAQ</t>
  </si>
  <si>
    <t>1482937545532</t>
  </si>
  <si>
    <t>gcCFO2ZZ</t>
  </si>
  <si>
    <t>1501665140709</t>
  </si>
  <si>
    <t>GC9zVaEc</t>
  </si>
  <si>
    <t>1496079184138</t>
  </si>
  <si>
    <t>cHRe3f10</t>
  </si>
  <si>
    <t>1484675529632</t>
  </si>
  <si>
    <t>aUbVOiiq</t>
  </si>
  <si>
    <t>1484675029885</t>
  </si>
  <si>
    <t>3hS4sf6G</t>
  </si>
  <si>
    <t>1484674082313</t>
  </si>
  <si>
    <t>lnfgSpOC</t>
  </si>
  <si>
    <t>1484673340572</t>
  </si>
  <si>
    <t>q2aCnw2B</t>
  </si>
  <si>
    <t>1484672416698</t>
  </si>
  <si>
    <t>ADxInKVs</t>
  </si>
  <si>
    <t>1484670563521</t>
  </si>
  <si>
    <t>CDwcokZQ</t>
  </si>
  <si>
    <t>1483120897543</t>
  </si>
  <si>
    <t>nDTLBnoY</t>
  </si>
  <si>
    <t>1483099613830</t>
  </si>
  <si>
    <t>CiAXHcdd</t>
  </si>
  <si>
    <t>1483034536229</t>
  </si>
  <si>
    <t>npIM0mRF</t>
  </si>
  <si>
    <t>1483002294706</t>
  </si>
  <si>
    <t>OFF2kMth</t>
  </si>
  <si>
    <t>1481045951375</t>
  </si>
  <si>
    <t>DyNDPL5S</t>
  </si>
  <si>
    <t>1481043762475</t>
  </si>
  <si>
    <t>5YY4b6Og</t>
  </si>
  <si>
    <t>1479229286775</t>
  </si>
  <si>
    <t>GncfUHLz</t>
  </si>
  <si>
    <t>1478936327597</t>
  </si>
  <si>
    <t>twm6owQY</t>
  </si>
  <si>
    <t>1478935783125</t>
  </si>
  <si>
    <t>O7aY10fj</t>
  </si>
  <si>
    <t>1502890872621</t>
  </si>
  <si>
    <t>QqciPgkj</t>
  </si>
  <si>
    <t>1504469753541</t>
  </si>
  <si>
    <t>114Cf34A</t>
  </si>
  <si>
    <t>1504434139592</t>
  </si>
  <si>
    <t>shw18aF5</t>
  </si>
  <si>
    <t>1504090600579</t>
  </si>
  <si>
    <t>gNXbeLEV</t>
  </si>
  <si>
    <t>1504003747244</t>
  </si>
  <si>
    <t>FgLxBHFs</t>
  </si>
  <si>
    <t>1503591115501</t>
  </si>
  <si>
    <t>wq0R81xN</t>
  </si>
  <si>
    <t>1503590947394</t>
  </si>
  <si>
    <t>sUcD2DEG</t>
  </si>
  <si>
    <t>1503590535098</t>
  </si>
  <si>
    <t>dJ4PYddx</t>
  </si>
  <si>
    <t>1503294982191</t>
  </si>
  <si>
    <t>pzUxKqeq</t>
  </si>
  <si>
    <t>1503255656616</t>
  </si>
  <si>
    <t>hUgFIbEj</t>
  </si>
  <si>
    <t>1503254763112</t>
  </si>
  <si>
    <t>9lVlRuwd</t>
  </si>
  <si>
    <t>1503250664152</t>
  </si>
  <si>
    <t>veVESp7h</t>
  </si>
  <si>
    <t>1503215441862</t>
  </si>
  <si>
    <t>jf4D7z72</t>
  </si>
  <si>
    <t>1467813508790</t>
  </si>
  <si>
    <t>TI2rhSwg</t>
  </si>
  <si>
    <t>1467716186269</t>
  </si>
  <si>
    <t>GGdYvreQ</t>
  </si>
  <si>
    <t>1467638104838</t>
  </si>
  <si>
    <t>9SZgyIRf</t>
  </si>
  <si>
    <t>1467548116441</t>
  </si>
  <si>
    <t>BDfYGZ0n</t>
  </si>
  <si>
    <t>1467360617357</t>
  </si>
  <si>
    <t>k3Cpedor</t>
  </si>
  <si>
    <t>1467293373383</t>
  </si>
  <si>
    <t>CMDJgho0</t>
  </si>
  <si>
    <t>1467272041603</t>
  </si>
  <si>
    <t>JpOH0gFX</t>
  </si>
  <si>
    <t>1467195826341</t>
  </si>
  <si>
    <t>wahsBXsJ</t>
  </si>
  <si>
    <t>1466580037329</t>
  </si>
  <si>
    <t>CicagovF</t>
  </si>
  <si>
    <t>1466579472953</t>
  </si>
  <si>
    <t>D77</t>
  </si>
  <si>
    <t>STkvtsMM</t>
  </si>
  <si>
    <t>1466164801401</t>
  </si>
  <si>
    <t>N8LGGpZk</t>
  </si>
  <si>
    <t>1466095782873</t>
  </si>
  <si>
    <t>gYvy5Hvd</t>
  </si>
  <si>
    <t>1466095053999</t>
  </si>
  <si>
    <t>CdFLXwEO</t>
  </si>
  <si>
    <t>1464720035802</t>
  </si>
  <si>
    <t>XL7s3aW4</t>
  </si>
  <si>
    <t>1464450772691</t>
  </si>
  <si>
    <t>zx9SSmgb</t>
  </si>
  <si>
    <t>1502847165204</t>
  </si>
  <si>
    <t>Qv9WBOoF</t>
  </si>
  <si>
    <t>1485099431466</t>
  </si>
  <si>
    <t>ZD45MHjR</t>
  </si>
  <si>
    <t>1484676623463</t>
  </si>
  <si>
    <t>THW8I8vq</t>
  </si>
  <si>
    <t>1484675047482</t>
  </si>
  <si>
    <t>U1IOMUZG</t>
  </si>
  <si>
    <t>1484674117418</t>
  </si>
  <si>
    <t>42cULIwT</t>
  </si>
  <si>
    <t>1484487392068</t>
  </si>
  <si>
    <t>SfDfRJyc</t>
  </si>
  <si>
    <t>1456834995901</t>
  </si>
  <si>
    <t>HSoLubWn</t>
  </si>
  <si>
    <t>1497222177572</t>
  </si>
  <si>
    <t>nxeZth1j</t>
  </si>
  <si>
    <t>1494266023507</t>
  </si>
  <si>
    <t>0T7MsQwD</t>
  </si>
  <si>
    <t>1488751716113</t>
  </si>
  <si>
    <t>UnldaNKT</t>
  </si>
  <si>
    <t>1488750883594</t>
  </si>
  <si>
    <t>7ZD8bSoB</t>
  </si>
  <si>
    <t>1452161638165</t>
  </si>
  <si>
    <t>1481085997855</t>
  </si>
  <si>
    <t>1466930428370</t>
  </si>
  <si>
    <t>1464648803880</t>
  </si>
  <si>
    <t>CWFNzlZD</t>
  </si>
  <si>
    <t>1488310053061</t>
  </si>
  <si>
    <t>37TP7JG4</t>
  </si>
  <si>
    <t>1488309274277</t>
  </si>
  <si>
    <t>4deFdLa0</t>
  </si>
  <si>
    <t>1488308403853</t>
  </si>
  <si>
    <t>ulOGyjZE</t>
  </si>
  <si>
    <t>1488291393012</t>
  </si>
  <si>
    <t>POiPFXUQ</t>
  </si>
  <si>
    <t>1488287662046</t>
  </si>
  <si>
    <t>FEwTdQ9i</t>
  </si>
  <si>
    <t>1488286480994</t>
  </si>
  <si>
    <t>1tXjWIA9</t>
  </si>
  <si>
    <t>1488242613702</t>
  </si>
  <si>
    <t>XIoS92Yh</t>
  </si>
  <si>
    <t>1488220453157</t>
  </si>
  <si>
    <t>zupc3Fqb</t>
  </si>
  <si>
    <t>1488219151464</t>
  </si>
  <si>
    <t>XKwTnEMn</t>
  </si>
  <si>
    <t>1488217743325</t>
  </si>
  <si>
    <t>h0Zk9pjH</t>
  </si>
  <si>
    <t>1488179803078</t>
  </si>
  <si>
    <t>LNRk2wSZ</t>
  </si>
  <si>
    <t>1488150854376</t>
  </si>
  <si>
    <t>lSVVEbOc</t>
  </si>
  <si>
    <t>1475109727647</t>
  </si>
  <si>
    <t>nY5RYQeJ</t>
  </si>
  <si>
    <t>1475002329337</t>
  </si>
  <si>
    <t>4WF9eDyU</t>
  </si>
  <si>
    <t>1474079086278</t>
  </si>
  <si>
    <t>eHO2rzhf</t>
  </si>
  <si>
    <t>1473514184082</t>
  </si>
  <si>
    <t>q1tAGiTF</t>
  </si>
  <si>
    <t>1473507530733</t>
  </si>
  <si>
    <t>KIvcKtoP</t>
  </si>
  <si>
    <t>1472846337512</t>
  </si>
  <si>
    <t>K5AsEpMv</t>
  </si>
  <si>
    <t>1472650454382</t>
  </si>
  <si>
    <t>vwjKq9wE</t>
  </si>
  <si>
    <t>1462102213114</t>
  </si>
  <si>
    <t>7c5gIWok</t>
  </si>
  <si>
    <t>1453051102479</t>
  </si>
  <si>
    <t>MjB39ccq</t>
  </si>
  <si>
    <t>1453887710994</t>
  </si>
  <si>
    <t>13+40</t>
  </si>
  <si>
    <t>9B7WavaZ</t>
  </si>
  <si>
    <t>1453847339383</t>
  </si>
  <si>
    <t>fIo4yeVF</t>
  </si>
  <si>
    <t>1453824792184</t>
  </si>
  <si>
    <t>PEPtA3I8</t>
  </si>
  <si>
    <t>1453806790726</t>
  </si>
  <si>
    <t>vIs0COO3</t>
  </si>
  <si>
    <t>1453802252335</t>
  </si>
  <si>
    <t>WDrRQ5z6</t>
  </si>
  <si>
    <t>1453727545443</t>
  </si>
  <si>
    <t>AVCkDz54</t>
  </si>
  <si>
    <t>1453679648900</t>
  </si>
  <si>
    <t>ezqdHDnH</t>
  </si>
  <si>
    <t>1453653921946</t>
  </si>
  <si>
    <t>vKniYSkR</t>
  </si>
  <si>
    <t>1453652523132</t>
  </si>
  <si>
    <t>TPxodCqX</t>
  </si>
  <si>
    <t>1453639307815</t>
  </si>
  <si>
    <t>NYUDwfGu</t>
  </si>
  <si>
    <t>1453599720994</t>
  </si>
  <si>
    <t>0s5B64kG</t>
  </si>
  <si>
    <t>1453594447457</t>
  </si>
  <si>
    <t>oSip3NtF</t>
  </si>
  <si>
    <t>1453565060124</t>
  </si>
  <si>
    <t>CLQb3zOB</t>
  </si>
  <si>
    <t>1499867108059</t>
  </si>
  <si>
    <t>odjhcBPg</t>
  </si>
  <si>
    <t>1450567552108</t>
  </si>
  <si>
    <t>tJDFGNsj</t>
  </si>
  <si>
    <t>1450553961707</t>
  </si>
  <si>
    <t>1kfWeKNj</t>
  </si>
  <si>
    <t>1449267533057</t>
  </si>
  <si>
    <t>zCA2QmUC</t>
  </si>
  <si>
    <t>1475458463111</t>
  </si>
  <si>
    <t>Fzgz2cTQ</t>
  </si>
  <si>
    <t>1475456560984</t>
  </si>
  <si>
    <t>UDhjQ43q</t>
  </si>
  <si>
    <t>1475446622053</t>
  </si>
  <si>
    <t>NKXud0Au</t>
  </si>
  <si>
    <t>1475365510771</t>
  </si>
  <si>
    <t>2Q7IqjpX</t>
  </si>
  <si>
    <t>1475364254735</t>
  </si>
  <si>
    <t>58AwByNw</t>
  </si>
  <si>
    <t>1475187940289</t>
  </si>
  <si>
    <t>tQupI0RS</t>
  </si>
  <si>
    <t>1475100523763</t>
  </si>
  <si>
    <t>q9cxuwVA</t>
  </si>
  <si>
    <t>1475099833625</t>
  </si>
  <si>
    <t>u7zSE8Xc</t>
  </si>
  <si>
    <t>1475098283422</t>
  </si>
  <si>
    <t>i4IoZw9M</t>
  </si>
  <si>
    <t>1475097011221</t>
  </si>
  <si>
    <t>vy2nnPTv</t>
  </si>
  <si>
    <t>1475096474786</t>
  </si>
  <si>
    <t>FQUA7WH0</t>
  </si>
  <si>
    <t>1475026250276</t>
  </si>
  <si>
    <t>wIF6v3Ib</t>
  </si>
  <si>
    <t>1462637220479</t>
  </si>
  <si>
    <t>uvGGn5T2</t>
  </si>
  <si>
    <t>1462585255372</t>
  </si>
  <si>
    <t>vNfy43Ti</t>
  </si>
  <si>
    <t>1462473578127</t>
  </si>
  <si>
    <t>QaIz0Hr9</t>
  </si>
  <si>
    <t>1462471863444</t>
  </si>
  <si>
    <t>MpVixUtf</t>
  </si>
  <si>
    <t>1462470648741</t>
  </si>
  <si>
    <t>YwtfYUEd</t>
  </si>
  <si>
    <t>1480696602292</t>
  </si>
  <si>
    <t>l3dMdN3T</t>
  </si>
  <si>
    <t>1480103791186</t>
  </si>
  <si>
    <t>I9Jctwxa</t>
  </si>
  <si>
    <t>1479665826884</t>
  </si>
  <si>
    <t>B8aDJBu1</t>
  </si>
  <si>
    <t>1479586088569</t>
  </si>
  <si>
    <t>Ok4j2vRz</t>
  </si>
  <si>
    <t>1479143117517</t>
  </si>
  <si>
    <t>IcCVMlFb</t>
  </si>
  <si>
    <t>1478350915300</t>
  </si>
  <si>
    <t>cjRWDnWD</t>
  </si>
  <si>
    <t>1478275575105</t>
  </si>
  <si>
    <t>DBBEJiG9</t>
  </si>
  <si>
    <t>1477677363996</t>
  </si>
  <si>
    <t>ci4lfmpm</t>
  </si>
  <si>
    <t>1477489222944</t>
  </si>
  <si>
    <t>QYsM0OI8</t>
  </si>
  <si>
    <t>1476817262850</t>
  </si>
  <si>
    <t>pzAVflYy</t>
  </si>
  <si>
    <t>1476566438381</t>
  </si>
  <si>
    <t>9ppfA8EW</t>
  </si>
  <si>
    <t>1476565200006</t>
  </si>
  <si>
    <t>XBzpi93X</t>
  </si>
  <si>
    <t>1476458597643</t>
  </si>
  <si>
    <t>kpxxfUj6</t>
  </si>
  <si>
    <t>1476288299241</t>
  </si>
  <si>
    <t>cGxEv6DP</t>
  </si>
  <si>
    <t>1475859824109</t>
  </si>
  <si>
    <t>ehQ9kAa2</t>
  </si>
  <si>
    <t>1475417804061</t>
  </si>
  <si>
    <t>5Z6KGrFi</t>
  </si>
  <si>
    <t>1475406707639</t>
  </si>
  <si>
    <t>AMLBmMQs</t>
  </si>
  <si>
    <t>1473271494179</t>
  </si>
  <si>
    <t>uv4s6Jn6</t>
  </si>
  <si>
    <t>1471552006148</t>
  </si>
  <si>
    <t>iZw43GLO</t>
  </si>
  <si>
    <t>1470866389230</t>
  </si>
  <si>
    <t>1WO2BsF6</t>
  </si>
  <si>
    <t>1470164427496</t>
  </si>
  <si>
    <t>eBwaiePx</t>
  </si>
  <si>
    <t>1469651500229</t>
  </si>
  <si>
    <t>RvQ03kYr</t>
  </si>
  <si>
    <t>1468753287220</t>
  </si>
  <si>
    <t>NmnwGdXq</t>
  </si>
  <si>
    <t>1468076704142</t>
  </si>
  <si>
    <t>hYcIxXQ4</t>
  </si>
  <si>
    <t>1466872722079</t>
  </si>
  <si>
    <t>5RhtZVTX</t>
  </si>
  <si>
    <t>1466811733706</t>
  </si>
  <si>
    <t>cIP5THAR</t>
  </si>
  <si>
    <t>1466630494489</t>
  </si>
  <si>
    <t>86PQ0mXa</t>
  </si>
  <si>
    <t>1466603817752</t>
  </si>
  <si>
    <t>P8vP3UoS</t>
  </si>
  <si>
    <t>1466546002671</t>
  </si>
  <si>
    <t>r6Sx9dq5</t>
  </si>
  <si>
    <t>1466461455901</t>
  </si>
  <si>
    <t>I224fuTb</t>
  </si>
  <si>
    <t>1466445219725</t>
  </si>
  <si>
    <t>HnKmMIbC</t>
  </si>
  <si>
    <t>1485834550835</t>
  </si>
  <si>
    <t>qLPltX2M</t>
  </si>
  <si>
    <t>1485831031467</t>
  </si>
  <si>
    <t>NBUp7O9o</t>
  </si>
  <si>
    <t>1477196182496</t>
  </si>
  <si>
    <t>cyKB69VD</t>
  </si>
  <si>
    <t>1504469306734</t>
  </si>
  <si>
    <t>Qie3lxGv</t>
  </si>
  <si>
    <t>1504267472004</t>
  </si>
  <si>
    <t>2DOZTLqL</t>
  </si>
  <si>
    <t>1491449233132</t>
  </si>
  <si>
    <t>3PBfouYm</t>
  </si>
  <si>
    <t>1490678280888</t>
  </si>
  <si>
    <t>RRjf1gDe</t>
  </si>
  <si>
    <t>1490419358448</t>
  </si>
  <si>
    <t>Nktk0BUI</t>
  </si>
  <si>
    <t>1490202836151</t>
  </si>
  <si>
    <t>fWJQvufg</t>
  </si>
  <si>
    <t>1490073550182</t>
  </si>
  <si>
    <t>4pMaTgAB</t>
  </si>
  <si>
    <t>1490030319970</t>
  </si>
  <si>
    <t>7oEMq5S0</t>
  </si>
  <si>
    <t>1490026847467</t>
  </si>
  <si>
    <t>97p0zDHJ</t>
  </si>
  <si>
    <t>1455258300743</t>
  </si>
  <si>
    <t>WQlA78I5</t>
  </si>
  <si>
    <t>1452353598644</t>
  </si>
  <si>
    <t>BefWiVX6</t>
  </si>
  <si>
    <t>1452153759829</t>
  </si>
  <si>
    <t>lcpnc5mD</t>
  </si>
  <si>
    <t>1504278906942</t>
  </si>
  <si>
    <t>7Yhtsgii</t>
  </si>
  <si>
    <t>1504202217410</t>
  </si>
  <si>
    <t>jSBnmljq</t>
  </si>
  <si>
    <t>1504196584302</t>
  </si>
  <si>
    <t>QYwhRB2n</t>
  </si>
  <si>
    <t>1503935928858</t>
  </si>
  <si>
    <t>dnMMBVHw</t>
  </si>
  <si>
    <t>Ue749xKk</t>
  </si>
  <si>
    <t>1503759254218</t>
  </si>
  <si>
    <t>JWc01uVo</t>
  </si>
  <si>
    <t>1503755972268</t>
  </si>
  <si>
    <t>BiSy456f</t>
  </si>
  <si>
    <t>1503739096844</t>
  </si>
  <si>
    <t>oc7CBFHc</t>
  </si>
  <si>
    <t>1503736428752</t>
  </si>
  <si>
    <t>lagFMYPK</t>
  </si>
  <si>
    <t>1503320933719</t>
  </si>
  <si>
    <t>SZ2bpMwl</t>
  </si>
  <si>
    <t>1503232492575</t>
  </si>
  <si>
    <t>Ns6CgvEV</t>
  </si>
  <si>
    <t>1503220826738</t>
  </si>
  <si>
    <t>adRcGy3i</t>
  </si>
  <si>
    <t>1503213874572</t>
  </si>
  <si>
    <t>VXOHdRHw</t>
  </si>
  <si>
    <t>1503139682198</t>
  </si>
  <si>
    <t>faJgT7uS</t>
  </si>
  <si>
    <t>1503138863190</t>
  </si>
  <si>
    <t>srJ5PVnl</t>
  </si>
  <si>
    <t>1503070511438</t>
  </si>
  <si>
    <t>bkB1n3pK</t>
  </si>
  <si>
    <t>1503062092763</t>
  </si>
  <si>
    <t>bR7eSNEo</t>
  </si>
  <si>
    <t>1503059286074</t>
  </si>
  <si>
    <t>LKE63Fln</t>
  </si>
  <si>
    <t>1502986799592</t>
  </si>
  <si>
    <t>oJEaprhr</t>
  </si>
  <si>
    <t>1502982313046</t>
  </si>
  <si>
    <t>Mtuuwb4x</t>
  </si>
  <si>
    <t>1504472189718</t>
  </si>
  <si>
    <t>zHPPTUB1</t>
  </si>
  <si>
    <t>1504471329299</t>
  </si>
  <si>
    <t>CxVMX1g4</t>
  </si>
  <si>
    <t>1504470622502</t>
  </si>
  <si>
    <t>ZT8bSrQX</t>
  </si>
  <si>
    <t>1504470212624</t>
  </si>
  <si>
    <t>LonnFaoq</t>
  </si>
  <si>
    <t>1504468251112</t>
  </si>
  <si>
    <t>5TytpSI3</t>
  </si>
  <si>
    <t>hxWkHHzL</t>
  </si>
  <si>
    <t>1504437619936</t>
  </si>
  <si>
    <t>1waMIFNE</t>
  </si>
  <si>
    <t>1504435357370</t>
  </si>
  <si>
    <t>4q388Xq8</t>
  </si>
  <si>
    <t>1504434776320</t>
  </si>
  <si>
    <t>YsygpBkU</t>
  </si>
  <si>
    <t>1504428077764</t>
  </si>
  <si>
    <t>dvespgYu</t>
  </si>
  <si>
    <t>1504347504668</t>
  </si>
  <si>
    <t>Em887Lxl</t>
  </si>
  <si>
    <t>1504347003801</t>
  </si>
  <si>
    <t>N8w191RJ</t>
  </si>
  <si>
    <t>1504344964249</t>
  </si>
  <si>
    <t>cWDFjloh</t>
  </si>
  <si>
    <t>1504344229464</t>
  </si>
  <si>
    <t>n8uP4P4Z</t>
  </si>
  <si>
    <t>1504343975282</t>
  </si>
  <si>
    <t>uUQ9P8gi</t>
  </si>
  <si>
    <t>1504343702205</t>
  </si>
  <si>
    <t>L2xOeIWh</t>
  </si>
  <si>
    <t>1504343097840</t>
  </si>
  <si>
    <t>Es9iNlZ4</t>
  </si>
  <si>
    <t>1504341205444</t>
  </si>
  <si>
    <t>nqjoIyv4</t>
  </si>
  <si>
    <t>1504283852188</t>
  </si>
  <si>
    <t>Gde2BIFV</t>
  </si>
  <si>
    <t>1504256007056</t>
  </si>
  <si>
    <t>rSWTF9rs</t>
  </si>
  <si>
    <t>1504431700514</t>
  </si>
  <si>
    <t>LABc7BKr</t>
  </si>
  <si>
    <t>1504427887246</t>
  </si>
  <si>
    <t>7ybUly8t</t>
  </si>
  <si>
    <t>1504415841370</t>
  </si>
  <si>
    <t>eNbs0Oew</t>
  </si>
  <si>
    <t>1504406075374</t>
  </si>
  <si>
    <t>nakTVZD5</t>
  </si>
  <si>
    <t>1504391112500</t>
  </si>
  <si>
    <t>8Bz5mbbU</t>
  </si>
  <si>
    <t>1504388366713</t>
  </si>
  <si>
    <t>HBezD4JG</t>
  </si>
  <si>
    <t>1504343581767</t>
  </si>
  <si>
    <t>mKvCyQcI</t>
  </si>
  <si>
    <t>1504341759455</t>
  </si>
  <si>
    <t>Xn6uTsFu</t>
  </si>
  <si>
    <t>1504319048693</t>
  </si>
  <si>
    <t>Rib6UKcT</t>
  </si>
  <si>
    <t>1504301327986</t>
  </si>
  <si>
    <t>g5AVWcp2</t>
  </si>
  <si>
    <t>1504261664215</t>
  </si>
  <si>
    <t>5tJDEDVy</t>
  </si>
  <si>
    <t>1504168376854</t>
  </si>
  <si>
    <t>7jFW2Ewi</t>
  </si>
  <si>
    <t>1504128966520</t>
  </si>
  <si>
    <t>XfyJ4tKl</t>
  </si>
  <si>
    <t>1504087043261</t>
  </si>
  <si>
    <t>9ANH8zPE</t>
  </si>
  <si>
    <t>1504042800687</t>
  </si>
  <si>
    <t>lAGvYGnM</t>
  </si>
  <si>
    <t>1504040591054</t>
  </si>
  <si>
    <t>A5vJqK4g</t>
  </si>
  <si>
    <t>1503956243281</t>
  </si>
  <si>
    <t>ypU2jtJR</t>
  </si>
  <si>
    <t>1503869054769</t>
  </si>
  <si>
    <t>gRo0vrWi</t>
  </si>
  <si>
    <t>1503784005833</t>
  </si>
  <si>
    <t>v2BASFqN</t>
  </si>
  <si>
    <t>1503703670150</t>
  </si>
  <si>
    <t>hBKxwzgA</t>
  </si>
  <si>
    <t>1503640660244</t>
  </si>
  <si>
    <t>4zLhWCuC</t>
  </si>
  <si>
    <t>1503566190941</t>
  </si>
  <si>
    <t>6NXSj5et</t>
  </si>
  <si>
    <t>1503565455297</t>
  </si>
  <si>
    <t>Z0Cx91Uh</t>
  </si>
  <si>
    <t>1503557880082</t>
  </si>
  <si>
    <t>2onv9UeF</t>
  </si>
  <si>
    <t>1503552500269</t>
  </si>
  <si>
    <t>E68</t>
  </si>
  <si>
    <t>upN6B2c0</t>
  </si>
  <si>
    <t>1503524835210</t>
  </si>
  <si>
    <t>QYMM5YTe</t>
  </si>
  <si>
    <t>1504124670241</t>
  </si>
  <si>
    <t>erD6ArRp</t>
  </si>
  <si>
    <t>1504117912859</t>
  </si>
  <si>
    <t>qJLrjD7k</t>
  </si>
  <si>
    <t>1504117087046</t>
  </si>
  <si>
    <t>xQhJRz5b</t>
  </si>
  <si>
    <t>1504460714805</t>
  </si>
  <si>
    <t>48uyfjg1</t>
  </si>
  <si>
    <t>1503848211336</t>
  </si>
  <si>
    <t>M2ZlvyYy</t>
  </si>
  <si>
    <t>1503594124401</t>
  </si>
  <si>
    <t>9EWYBXrM</t>
  </si>
  <si>
    <t>1503514801507</t>
  </si>
  <si>
    <t>kVWOIJbl</t>
  </si>
  <si>
    <t>1503443334757</t>
  </si>
  <si>
    <t>urC8i42C</t>
  </si>
  <si>
    <t>1503245456285</t>
  </si>
  <si>
    <t>ekR9eykD</t>
  </si>
  <si>
    <t>1503151206072</t>
  </si>
  <si>
    <t>GrnWAeyW</t>
  </si>
  <si>
    <t>1503050404312</t>
  </si>
  <si>
    <t>jYFB118e</t>
  </si>
  <si>
    <t>1503014401772</t>
  </si>
  <si>
    <t>l1FJWpby</t>
  </si>
  <si>
    <t>1502564484958</t>
  </si>
  <si>
    <t>oTytkNw9</t>
  </si>
  <si>
    <t>1502546372675</t>
  </si>
  <si>
    <t>8adJMayt</t>
  </si>
  <si>
    <t>1502391601548</t>
  </si>
  <si>
    <t>p0cfl7ik</t>
  </si>
  <si>
    <t>1489594779999</t>
  </si>
  <si>
    <t>Q7XGscXE</t>
  </si>
  <si>
    <t>1502911587756</t>
  </si>
  <si>
    <t>HehthdTm</t>
  </si>
  <si>
    <t>1502909228257</t>
  </si>
  <si>
    <t>KkuTHGO4</t>
  </si>
  <si>
    <t>1504043377426</t>
  </si>
  <si>
    <t>60+180</t>
  </si>
  <si>
    <t>Ggcp098y</t>
  </si>
  <si>
    <t>1504042860417</t>
  </si>
  <si>
    <t>LE8RlKPJ</t>
  </si>
  <si>
    <t>1504042722464</t>
  </si>
  <si>
    <t>kkwxUmJG</t>
  </si>
  <si>
    <t>1504042585395</t>
  </si>
  <si>
    <t>iI0Fcm9f</t>
  </si>
  <si>
    <t>1504042543473</t>
  </si>
  <si>
    <t>pdJ3eEa1</t>
  </si>
  <si>
    <t>1504040799909</t>
  </si>
  <si>
    <t>5y4SI10i</t>
  </si>
  <si>
    <t>1504030549817</t>
  </si>
  <si>
    <t>htWbvrxd</t>
  </si>
  <si>
    <t>1504028984946</t>
  </si>
  <si>
    <t>wOlY8KQr</t>
  </si>
  <si>
    <t>1504024022955</t>
  </si>
  <si>
    <t>Mg0kYdL6</t>
  </si>
  <si>
    <t>1503783023148</t>
  </si>
  <si>
    <t>OCMb7o06</t>
  </si>
  <si>
    <t>1503782551240</t>
  </si>
  <si>
    <t>WV4oO67F</t>
  </si>
  <si>
    <t>1503781710184</t>
  </si>
  <si>
    <t>9DNvxhG8</t>
  </si>
  <si>
    <t>1503780583053</t>
  </si>
  <si>
    <t>Yn1z7FrL</t>
  </si>
  <si>
    <t>1503779273541</t>
  </si>
  <si>
    <t>51wccHT4</t>
  </si>
  <si>
    <t>1503779224102</t>
  </si>
  <si>
    <t>G18GLvIi</t>
  </si>
  <si>
    <t>1503777633274</t>
  </si>
  <si>
    <t>hWlmlNVi</t>
  </si>
  <si>
    <t>1503776712539</t>
  </si>
  <si>
    <t>N9A5P66i</t>
  </si>
  <si>
    <t>1503776467382</t>
  </si>
  <si>
    <t>o7W3R1T4</t>
  </si>
  <si>
    <t>1503770892965</t>
  </si>
  <si>
    <t>dAeQbomk</t>
  </si>
  <si>
    <t>1503764688696</t>
  </si>
  <si>
    <t>NrfJ2vsk</t>
  </si>
  <si>
    <t>1503609142679</t>
  </si>
  <si>
    <t>xMXRLL7q</t>
  </si>
  <si>
    <t>1503605272211</t>
  </si>
  <si>
    <t>C90</t>
  </si>
  <si>
    <t>TbAp2TC6</t>
  </si>
  <si>
    <t>1503605120974</t>
  </si>
  <si>
    <t>91uXkT0d</t>
  </si>
  <si>
    <t>1503604489934</t>
  </si>
  <si>
    <t>LIbIrgz8</t>
  </si>
  <si>
    <t>1503604014485</t>
  </si>
  <si>
    <t>fqpBB86r</t>
  </si>
  <si>
    <t>1503603122804</t>
  </si>
  <si>
    <t>5zbuv4Dw</t>
  </si>
  <si>
    <t>1503603015700</t>
  </si>
  <si>
    <t>g1wrrh3Z</t>
  </si>
  <si>
    <t>1503602364501</t>
  </si>
  <si>
    <t>nKaCYWcw</t>
  </si>
  <si>
    <t>1503601671071</t>
  </si>
  <si>
    <t>gKEYlkSw</t>
  </si>
  <si>
    <t>1503601299429</t>
  </si>
  <si>
    <t>mPrLFfZ9</t>
  </si>
  <si>
    <t>1503601053171</t>
  </si>
  <si>
    <t>6xowZ542</t>
  </si>
  <si>
    <t>1503600455334</t>
  </si>
  <si>
    <t>O3OXe0zp</t>
  </si>
  <si>
    <t>1503599923201</t>
  </si>
  <si>
    <t>JmcLzBmA</t>
  </si>
  <si>
    <t>1503598905290</t>
  </si>
  <si>
    <t>cxHT6TdD</t>
  </si>
  <si>
    <t>1503598001389</t>
  </si>
  <si>
    <t>P30biePF</t>
  </si>
  <si>
    <t>1503597198848</t>
  </si>
  <si>
    <t>Q0kfSviU</t>
  </si>
  <si>
    <t>1503596187787</t>
  </si>
  <si>
    <t>16VOi33t</t>
  </si>
  <si>
    <t>1503595513000</t>
  </si>
  <si>
    <t>PTKdr0fQ</t>
  </si>
  <si>
    <t>1503476609442</t>
  </si>
  <si>
    <t>3qzini9E</t>
  </si>
  <si>
    <t>1503475337832</t>
  </si>
  <si>
    <t>u5JPi9uq</t>
  </si>
  <si>
    <t>1503474611871</t>
  </si>
  <si>
    <t>9O53TRBS</t>
  </si>
  <si>
    <t>1503474490552</t>
  </si>
  <si>
    <t>H7VJQtH3</t>
  </si>
  <si>
    <t>1504446192536</t>
  </si>
  <si>
    <t>rVgE2Oyd</t>
  </si>
  <si>
    <t>1504369421012</t>
  </si>
  <si>
    <t>D23xOkDc</t>
  </si>
  <si>
    <t>1504362671049</t>
  </si>
  <si>
    <t>DPU3gg7I</t>
  </si>
  <si>
    <t>1504357562643</t>
  </si>
  <si>
    <t>vArfTUfk</t>
  </si>
  <si>
    <t>1504336407651</t>
  </si>
  <si>
    <t>E0kPh6JS</t>
  </si>
  <si>
    <t>1504334002120</t>
  </si>
  <si>
    <t>qLyfzkSs</t>
  </si>
  <si>
    <t>1504280500311</t>
  </si>
  <si>
    <t>WinICbAV</t>
  </si>
  <si>
    <t>1504279758162</t>
  </si>
  <si>
    <t>7NWORHxc</t>
  </si>
  <si>
    <t>1504201612907</t>
  </si>
  <si>
    <t>ttXJm0uE</t>
  </si>
  <si>
    <t>1504198681456</t>
  </si>
  <si>
    <t>DbzrE93f</t>
  </si>
  <si>
    <t>1504178187989</t>
  </si>
  <si>
    <t>DEXiRPZK</t>
  </si>
  <si>
    <t>1504164964677</t>
  </si>
  <si>
    <t>djfGOL6X</t>
  </si>
  <si>
    <t>1504162929086</t>
  </si>
  <si>
    <t>jiMI9J7p</t>
  </si>
  <si>
    <t>1504157310518</t>
  </si>
  <si>
    <t>blFMsvNn</t>
  </si>
  <si>
    <t>1504111700551</t>
  </si>
  <si>
    <t>x8D1Y66X</t>
  </si>
  <si>
    <t>1504111343624</t>
  </si>
  <si>
    <t>d0xEdVHA</t>
  </si>
  <si>
    <t>1504107376126</t>
  </si>
  <si>
    <t>62wlXOSz</t>
  </si>
  <si>
    <t>1504107093958</t>
  </si>
  <si>
    <t>BUfDQQDk</t>
  </si>
  <si>
    <t>1504106119496</t>
  </si>
  <si>
    <t>iUtmGsvi</t>
  </si>
  <si>
    <t>1504101935122</t>
  </si>
  <si>
    <t>o887Ujjz</t>
  </si>
  <si>
    <t>1504100912361</t>
  </si>
  <si>
    <t>cS9Ha5IZ</t>
  </si>
  <si>
    <t>1504026920036</t>
  </si>
  <si>
    <t>Ccectk4p</t>
  </si>
  <si>
    <t>1504021601110</t>
  </si>
  <si>
    <t>77jQdRcn</t>
  </si>
  <si>
    <t>1504016416612</t>
  </si>
  <si>
    <t>9Btrr1Rm</t>
  </si>
  <si>
    <t>1504014546190</t>
  </si>
  <si>
    <t>kV4Yh45C</t>
  </si>
  <si>
    <t>1503996890573</t>
  </si>
  <si>
    <t>v5dT82aj</t>
  </si>
  <si>
    <t>1503990323994</t>
  </si>
  <si>
    <t>ebodKAhf</t>
  </si>
  <si>
    <t>1503988786033</t>
  </si>
  <si>
    <t>oEUQtpar</t>
  </si>
  <si>
    <t>1503985300602</t>
  </si>
  <si>
    <t>etjt52lL</t>
  </si>
  <si>
    <t>1503984014059</t>
  </si>
  <si>
    <t>E2a8fP14</t>
  </si>
  <si>
    <t>1503934458886</t>
  </si>
  <si>
    <t>trSe0dmW</t>
  </si>
  <si>
    <t>1503933778918</t>
  </si>
  <si>
    <t>qIR8DFZk</t>
  </si>
  <si>
    <t>1503929208667</t>
  </si>
  <si>
    <t>dVVYTUGO</t>
  </si>
  <si>
    <t>1503900157605</t>
  </si>
  <si>
    <t>vhNYAqVG</t>
  </si>
  <si>
    <t>1503898691522</t>
  </si>
  <si>
    <t>dhiV91UC</t>
  </si>
  <si>
    <t>1503856219051</t>
  </si>
  <si>
    <t>JaRJ8vUV</t>
  </si>
  <si>
    <t>1503855300801</t>
  </si>
  <si>
    <t>TZQgAj2Z</t>
  </si>
  <si>
    <t>1503854669378</t>
  </si>
  <si>
    <t>9QOq8kHI</t>
  </si>
  <si>
    <t>1503848523432</t>
  </si>
  <si>
    <t>jl6WYwGc</t>
  </si>
  <si>
    <t>1503847612079</t>
  </si>
  <si>
    <t>dLVncZp2</t>
  </si>
  <si>
    <t>1503846053512</t>
  </si>
  <si>
    <t>BmxCdEtU</t>
  </si>
  <si>
    <t>1503842921705</t>
  </si>
  <si>
    <t>7ooO85N5</t>
  </si>
  <si>
    <t>1503840725680</t>
  </si>
  <si>
    <t>zfqxklpo</t>
  </si>
  <si>
    <t>1503824384515</t>
  </si>
  <si>
    <t>2rmiVY7D</t>
  </si>
  <si>
    <t>1503823491456</t>
  </si>
  <si>
    <t>refuuxlq</t>
  </si>
  <si>
    <t>1503820497176</t>
  </si>
  <si>
    <t>rsqlIzJ9</t>
  </si>
  <si>
    <t>1503818125846</t>
  </si>
  <si>
    <t>hu1EtuvP</t>
  </si>
  <si>
    <t>1503816856719</t>
  </si>
  <si>
    <t>1502922642787</t>
  </si>
  <si>
    <t>NPyFrVPh</t>
  </si>
  <si>
    <t>bAkns0Jr</t>
  </si>
  <si>
    <t>1502816525110</t>
  </si>
  <si>
    <t>DkQgh5HY</t>
  </si>
  <si>
    <t>1493654382527</t>
  </si>
  <si>
    <t>ZEroJxFf</t>
  </si>
  <si>
    <t>1501794112581</t>
  </si>
  <si>
    <t>T7dwhqQ5</t>
  </si>
  <si>
    <t>1500684998695</t>
  </si>
  <si>
    <t>GiMAcWct</t>
  </si>
  <si>
    <t>1500683998023</t>
  </si>
  <si>
    <t>tX7IW7Pk</t>
  </si>
  <si>
    <t>1500500377295</t>
  </si>
  <si>
    <t>9w4VjZfZ</t>
  </si>
  <si>
    <t>1500499630399</t>
  </si>
  <si>
    <t>1cln6LHK</t>
  </si>
  <si>
    <t>1500336599081</t>
  </si>
  <si>
    <t>daayGWfk</t>
  </si>
  <si>
    <t>1500335740088</t>
  </si>
  <si>
    <t>GF90gq47</t>
  </si>
  <si>
    <t>1500333580124</t>
  </si>
  <si>
    <t>X6oE2N0s</t>
  </si>
  <si>
    <t>1500332725028</t>
  </si>
  <si>
    <t>NjcbiyTR</t>
  </si>
  <si>
    <t>1500331804808</t>
  </si>
  <si>
    <t>sWk7HRlo</t>
  </si>
  <si>
    <t>1500331531119</t>
  </si>
  <si>
    <t>SawChbgD</t>
  </si>
  <si>
    <t>1500330121300</t>
  </si>
  <si>
    <t>XtlmMajc</t>
  </si>
  <si>
    <t>1500246291056</t>
  </si>
  <si>
    <t>6sLz9yMf</t>
  </si>
  <si>
    <t>1500171730414</t>
  </si>
  <si>
    <t>y6gGuSSY</t>
  </si>
  <si>
    <t>1500171172384</t>
  </si>
  <si>
    <t>0cWN406h</t>
  </si>
  <si>
    <t>1500170677213</t>
  </si>
  <si>
    <t>XBFWTjXc</t>
  </si>
  <si>
    <t>1500169809582</t>
  </si>
  <si>
    <t>OxAnNlyf</t>
  </si>
  <si>
    <t>1500167521654</t>
  </si>
  <si>
    <t>JIK0gMs3</t>
  </si>
  <si>
    <t>1500166546275</t>
  </si>
  <si>
    <t>rjbdkm9Y</t>
  </si>
  <si>
    <t>1504351067431</t>
  </si>
  <si>
    <t>felFqnzl</t>
  </si>
  <si>
    <t>1504350653098</t>
  </si>
  <si>
    <t>p7GC1zEA</t>
  </si>
  <si>
    <t>1504187500205</t>
  </si>
  <si>
    <t>RL7HEfVX</t>
  </si>
  <si>
    <t>1504186602726</t>
  </si>
  <si>
    <t>ijwWWCbq</t>
  </si>
  <si>
    <t>1504185895313</t>
  </si>
  <si>
    <t>tlMJj6K7</t>
  </si>
  <si>
    <t>1504185462495</t>
  </si>
  <si>
    <t>PQcIOgIT</t>
  </si>
  <si>
    <t>1504185053231</t>
  </si>
  <si>
    <t>c399HvA0</t>
  </si>
  <si>
    <t>1504184473834</t>
  </si>
  <si>
    <t>7uN9fAX2</t>
  </si>
  <si>
    <t>1504183248398</t>
  </si>
  <si>
    <t>loywlU9T</t>
  </si>
  <si>
    <t>1504182699812</t>
  </si>
  <si>
    <t>n4o1FqOr</t>
  </si>
  <si>
    <t>1504182347283</t>
  </si>
  <si>
    <t>QsPOyRNm</t>
  </si>
  <si>
    <t>1504181577989</t>
  </si>
  <si>
    <t>tNp7wmDA</t>
  </si>
  <si>
    <t>1504181202539</t>
  </si>
  <si>
    <t>KAYHgLSs</t>
  </si>
  <si>
    <t>1504113174516</t>
  </si>
  <si>
    <t>ECQZchLt</t>
  </si>
  <si>
    <t>1504112820461</t>
  </si>
  <si>
    <t>LZ5Lq6UE</t>
  </si>
  <si>
    <t>1504111938970</t>
  </si>
  <si>
    <t>OVDosFlI</t>
  </si>
  <si>
    <t>1503337607924</t>
  </si>
  <si>
    <t>03q0xjq7</t>
  </si>
  <si>
    <t>1503162295371</t>
  </si>
  <si>
    <t>lJgIJQNO</t>
  </si>
  <si>
    <t>1503161245225</t>
  </si>
  <si>
    <t>dvzOHjiU</t>
  </si>
  <si>
    <t>1503000139864</t>
  </si>
  <si>
    <t>efdpfM8y</t>
  </si>
  <si>
    <t>1502913280179</t>
  </si>
  <si>
    <t>4s4fA97l</t>
  </si>
  <si>
    <t>1502830999811</t>
  </si>
  <si>
    <t>Xgif5dJN</t>
  </si>
  <si>
    <t>1502829896951</t>
  </si>
  <si>
    <t>87RNbuia</t>
  </si>
  <si>
    <t>1502827083679</t>
  </si>
  <si>
    <t>q13PSZxY</t>
  </si>
  <si>
    <t>1502822871483</t>
  </si>
  <si>
    <t>xWBvFpBN</t>
  </si>
  <si>
    <t>1502822333048</t>
  </si>
  <si>
    <t>YaQWFwbu</t>
  </si>
  <si>
    <t>1502744246155</t>
  </si>
  <si>
    <t>AbmeSgDu</t>
  </si>
  <si>
    <t>1502743704772</t>
  </si>
  <si>
    <t>yyOI0nz4</t>
  </si>
  <si>
    <t>1502742095744</t>
  </si>
  <si>
    <t>GN994wIK</t>
  </si>
  <si>
    <t>1502741106779</t>
  </si>
  <si>
    <t>nbrEnrsW</t>
  </si>
  <si>
    <t>1502740266525</t>
  </si>
  <si>
    <t>k9LdCu97</t>
  </si>
  <si>
    <t>1502739800158</t>
  </si>
  <si>
    <t>ByUPx5w6</t>
  </si>
  <si>
    <t>1502739407750</t>
  </si>
  <si>
    <t>K3eN2D6d</t>
  </si>
  <si>
    <t>1496445854769</t>
  </si>
  <si>
    <t>mLY9CCtH</t>
  </si>
  <si>
    <t>1504493143790</t>
  </si>
  <si>
    <t>qydklv3v</t>
  </si>
  <si>
    <t>1504483030617</t>
  </si>
  <si>
    <t>uL6Nxgn0</t>
  </si>
  <si>
    <t>1504364079198</t>
  </si>
  <si>
    <t>yWa3nxQw</t>
  </si>
  <si>
    <t>1504294695428</t>
  </si>
  <si>
    <t>BTqWnWRo</t>
  </si>
  <si>
    <t>1504118977605</t>
  </si>
  <si>
    <t>BbSWCxIt</t>
  </si>
  <si>
    <t>1502944520175</t>
  </si>
  <si>
    <t>tFAPtTO8</t>
  </si>
  <si>
    <t>1502941564649</t>
  </si>
  <si>
    <t>avelaq89</t>
  </si>
  <si>
    <t>1502939756973</t>
  </si>
  <si>
    <t>ygB7FjSs</t>
  </si>
  <si>
    <t>1502939317887</t>
  </si>
  <si>
    <t>H7gg4STq</t>
  </si>
  <si>
    <t>1502936486804</t>
  </si>
  <si>
    <t>UySXY4jA</t>
  </si>
  <si>
    <t>1502931279908</t>
  </si>
  <si>
    <t>pC3DfZBm</t>
  </si>
  <si>
    <t>1502930229916</t>
  </si>
  <si>
    <t>vJWEsA4S</t>
  </si>
  <si>
    <t>1502929908865</t>
  </si>
  <si>
    <t>uWLvcuxn</t>
  </si>
  <si>
    <t>1502924194553</t>
  </si>
  <si>
    <t>HHSf3mzZ</t>
  </si>
  <si>
    <t>1502921017847</t>
  </si>
  <si>
    <t>3SCuBinP</t>
  </si>
  <si>
    <t>1502847194579</t>
  </si>
  <si>
    <t>fIgszdZ1</t>
  </si>
  <si>
    <t>1502846113458</t>
  </si>
  <si>
    <t>xEA1801v</t>
  </si>
  <si>
    <t>1502772779509</t>
  </si>
  <si>
    <t>UAuodnYK</t>
  </si>
  <si>
    <t>1502772549900</t>
  </si>
  <si>
    <t>H08VGa4m</t>
  </si>
  <si>
    <t>1502758102662</t>
  </si>
  <si>
    <t>h0uphqs2</t>
  </si>
  <si>
    <t>1502757509784</t>
  </si>
  <si>
    <t>tkphzxWZ</t>
  </si>
  <si>
    <t>1502756206209</t>
  </si>
  <si>
    <t>9GBxaeby</t>
  </si>
  <si>
    <t>1502755247958</t>
  </si>
  <si>
    <t>E35</t>
  </si>
  <si>
    <t>Myygzudq</t>
  </si>
  <si>
    <t>1502692062909</t>
  </si>
  <si>
    <t>PcsDFJAL</t>
  </si>
  <si>
    <t>1502682323107</t>
  </si>
  <si>
    <t>NiDuiCut</t>
  </si>
  <si>
    <t>1502682186755</t>
  </si>
  <si>
    <t>IyaHsNh3</t>
  </si>
  <si>
    <t>1502676421469</t>
  </si>
  <si>
    <t>9vNnlHMN</t>
  </si>
  <si>
    <t>1502673830118</t>
  </si>
  <si>
    <t>f5qrxixx</t>
  </si>
  <si>
    <t>1502673440649</t>
  </si>
  <si>
    <t>APEvwy9z</t>
  </si>
  <si>
    <t>1502665254964</t>
  </si>
  <si>
    <t>ualgshKC</t>
  </si>
  <si>
    <t>1502645930500</t>
  </si>
  <si>
    <t>aKTA0hwo</t>
  </si>
  <si>
    <t>1502605315089</t>
  </si>
  <si>
    <t>N88IVgB5</t>
  </si>
  <si>
    <t>1502604421618</t>
  </si>
  <si>
    <t>CMAafD2x</t>
  </si>
  <si>
    <t>1503509534879</t>
  </si>
  <si>
    <t>1504109904617</t>
  </si>
  <si>
    <t>pDADqjxu</t>
  </si>
  <si>
    <t>1503590567698</t>
  </si>
  <si>
    <t>NDwH13XO</t>
  </si>
  <si>
    <t>1503255611694</t>
  </si>
  <si>
    <t>Ss4k5BZz</t>
  </si>
  <si>
    <t>1503251152911</t>
  </si>
  <si>
    <t>Hl3GZo6c</t>
  </si>
  <si>
    <t>1503064647923</t>
  </si>
  <si>
    <t>pbn8kiG5</t>
  </si>
  <si>
    <t>1503064108783</t>
  </si>
  <si>
    <t>ldhTrMwX</t>
  </si>
  <si>
    <t>1503063772587</t>
  </si>
  <si>
    <t>HZTniDNC</t>
  </si>
  <si>
    <t>1503063242111</t>
  </si>
  <si>
    <t>vSuqSvzd</t>
  </si>
  <si>
    <t>1503062405747</t>
  </si>
  <si>
    <t>n0SgVHUU</t>
  </si>
  <si>
    <t>1503004043737</t>
  </si>
  <si>
    <t>OAvWzvjS</t>
  </si>
  <si>
    <t>1502920976411</t>
  </si>
  <si>
    <t>Prh2FiPz</t>
  </si>
  <si>
    <t>1502918724773</t>
  </si>
  <si>
    <t>0605aXGr</t>
  </si>
  <si>
    <t>1502545098019</t>
  </si>
  <si>
    <t>52TB613t</t>
  </si>
  <si>
    <t>1502540416865</t>
  </si>
  <si>
    <t>YCi73cDU</t>
  </si>
  <si>
    <t>1502104462953</t>
  </si>
  <si>
    <t>O4doB4iY</t>
  </si>
  <si>
    <t>1502050095771</t>
  </si>
  <si>
    <t>0jtMyuKt</t>
  </si>
  <si>
    <t>1501534755934</t>
  </si>
  <si>
    <t>WOaI81Rj</t>
  </si>
  <si>
    <t>1501431371321</t>
  </si>
  <si>
    <t>jQgvdXzZ</t>
  </si>
  <si>
    <t>1501113633663</t>
  </si>
  <si>
    <t>C75</t>
  </si>
  <si>
    <t>u6L2Tm6L</t>
  </si>
  <si>
    <t>1501027328864</t>
  </si>
  <si>
    <t>aIsK6TJk</t>
  </si>
  <si>
    <t>1501024966052</t>
  </si>
  <si>
    <t>ocPFHuD0</t>
  </si>
  <si>
    <t>1501024050642</t>
  </si>
  <si>
    <t>oHKrRS0n</t>
  </si>
  <si>
    <t>1502312624812</t>
  </si>
  <si>
    <t>M3lOLm8y</t>
  </si>
  <si>
    <t>1501687967410</t>
  </si>
  <si>
    <t>g49CV7Kz</t>
  </si>
  <si>
    <t>1504474582172</t>
  </si>
  <si>
    <t>4LDNEO12</t>
  </si>
  <si>
    <t>1504271833746</t>
  </si>
  <si>
    <t>JBZK4LUI</t>
  </si>
  <si>
    <t>1504265210841</t>
  </si>
  <si>
    <t>vRYzjVFM</t>
  </si>
  <si>
    <t>1504263686294</t>
  </si>
  <si>
    <t>Vyl8jcMD</t>
  </si>
  <si>
    <t>1504254124345</t>
  </si>
  <si>
    <t>h9UaIYSU</t>
  </si>
  <si>
    <t>1504253477969</t>
  </si>
  <si>
    <t>MqCi655F</t>
  </si>
  <si>
    <t>1504252745241</t>
  </si>
  <si>
    <t>Su72rifL</t>
  </si>
  <si>
    <t>1504178394680</t>
  </si>
  <si>
    <t>kpoJ3knn</t>
  </si>
  <si>
    <t>1504080676734</t>
  </si>
  <si>
    <t>aYSOyjwX</t>
  </si>
  <si>
    <t>1504079753543</t>
  </si>
  <si>
    <t>gycUodEJ</t>
  </si>
  <si>
    <t>1503993880135</t>
  </si>
  <si>
    <t>mgOY4vyo</t>
  </si>
  <si>
    <t>1503993440756</t>
  </si>
  <si>
    <t>s2jbyJ0H</t>
  </si>
  <si>
    <t>1503948738066</t>
  </si>
  <si>
    <t>PZAJ35aM</t>
  </si>
  <si>
    <t>1503947787316</t>
  </si>
  <si>
    <t>YZO402Ei</t>
  </si>
  <si>
    <t>1503946652765</t>
  </si>
  <si>
    <t>CVo1AaWM</t>
  </si>
  <si>
    <t>1503914508519</t>
  </si>
  <si>
    <t>nZEAKGRN</t>
  </si>
  <si>
    <t>1503904269197</t>
  </si>
  <si>
    <t>j5KsdsZw</t>
  </si>
  <si>
    <t>1503903275300</t>
  </si>
  <si>
    <t>U1TEPldO</t>
  </si>
  <si>
    <t>1503824997472</t>
  </si>
  <si>
    <t>uBsDl9a7</t>
  </si>
  <si>
    <t>1503752011684</t>
  </si>
  <si>
    <t>kL94bTCK</t>
  </si>
  <si>
    <t>1503750975711</t>
  </si>
  <si>
    <t>ZoA02dEA</t>
  </si>
  <si>
    <t>1503746178476</t>
  </si>
  <si>
    <t>y2PSJM89</t>
  </si>
  <si>
    <t>1503665543088</t>
  </si>
  <si>
    <t>FWe0VEI4</t>
  </si>
  <si>
    <t>1503664905883</t>
  </si>
  <si>
    <t>mMuqBcE9</t>
  </si>
  <si>
    <t>1501805312667</t>
  </si>
  <si>
    <t>kjL3jyeL</t>
  </si>
  <si>
    <t>1501804651435</t>
  </si>
  <si>
    <t>H3seTkan</t>
  </si>
  <si>
    <t>1501803998650</t>
  </si>
  <si>
    <t>TEecPRdJ</t>
  </si>
  <si>
    <t>1500237720198</t>
  </si>
  <si>
    <t>BPKHGBJc</t>
  </si>
  <si>
    <t>1501959560809</t>
  </si>
  <si>
    <t>nihPe3HT</t>
  </si>
  <si>
    <t>1501316018306</t>
  </si>
  <si>
    <t>675MBlTn</t>
  </si>
  <si>
    <t>1499720476603</t>
  </si>
  <si>
    <t>BdPf8bNn</t>
  </si>
  <si>
    <t>1499633360136</t>
  </si>
  <si>
    <t>J2tSEnv5</t>
  </si>
  <si>
    <t>1498852684296</t>
  </si>
  <si>
    <t>03IUB5fo</t>
  </si>
  <si>
    <t>1498588331156</t>
  </si>
  <si>
    <t>cxCx6anL</t>
  </si>
  <si>
    <t>1498503134039</t>
  </si>
  <si>
    <t>BOx8YbwI</t>
  </si>
  <si>
    <t>1498379224898</t>
  </si>
  <si>
    <t>6cRI7nVZ</t>
  </si>
  <si>
    <t>1497811113321</t>
  </si>
  <si>
    <t>p4Zek4Y7</t>
  </si>
  <si>
    <t>1496527509333</t>
  </si>
  <si>
    <t>N7AMkPfL</t>
  </si>
  <si>
    <t>1496526990521</t>
  </si>
  <si>
    <t>JFyjPdqb</t>
  </si>
  <si>
    <t>1495563748269</t>
  </si>
  <si>
    <t>jdoXGSyM</t>
  </si>
  <si>
    <t>1495558753604</t>
  </si>
  <si>
    <t>74LRC0m6</t>
  </si>
  <si>
    <t>1495390375111</t>
  </si>
  <si>
    <t>iUI5fuAL</t>
  </si>
  <si>
    <t>1495281046081</t>
  </si>
  <si>
    <t>qSmJxs6L</t>
  </si>
  <si>
    <t>1495050121119</t>
  </si>
  <si>
    <t>izMe5pGf</t>
  </si>
  <si>
    <t>1494972966021</t>
  </si>
  <si>
    <t>BiiC5fxA</t>
  </si>
  <si>
    <t>1494712932327</t>
  </si>
  <si>
    <t>xTds6c57</t>
  </si>
  <si>
    <t>1494539212421</t>
  </si>
  <si>
    <t>sjwi8GHa</t>
  </si>
  <si>
    <t>1494450040395</t>
  </si>
  <si>
    <t>fgGcScCj</t>
  </si>
  <si>
    <t>1491044770863</t>
  </si>
  <si>
    <t>ZTvUvIGl</t>
  </si>
  <si>
    <t>1491044116877</t>
  </si>
  <si>
    <t>p4zMbzn2</t>
  </si>
  <si>
    <t>1491012120186</t>
  </si>
  <si>
    <t>ax7FMP4m</t>
  </si>
  <si>
    <t>1490638746670</t>
  </si>
  <si>
    <t>ZRNOMB2S</t>
  </si>
  <si>
    <t>1490454198103</t>
  </si>
  <si>
    <t>f0fEuq0x</t>
  </si>
  <si>
    <t>1490382524491</t>
  </si>
  <si>
    <t>JoZDL4BN</t>
  </si>
  <si>
    <t>1490042353598</t>
  </si>
  <si>
    <t>FdJqwcnS</t>
  </si>
  <si>
    <t>1490040119354</t>
  </si>
  <si>
    <t>A4wEdLvV</t>
  </si>
  <si>
    <t>1489961210969</t>
  </si>
  <si>
    <t>V8UUhPEn</t>
  </si>
  <si>
    <t>1489960180053</t>
  </si>
  <si>
    <t>GNmdpKnK</t>
  </si>
  <si>
    <t>1499440870035</t>
  </si>
  <si>
    <t>Cl1f8FCm</t>
  </si>
  <si>
    <t>1499285279661</t>
  </si>
  <si>
    <t>G8GqhtT5</t>
  </si>
  <si>
    <t>1498936400324</t>
  </si>
  <si>
    <t>vbc92z3L</t>
  </si>
  <si>
    <t>1497887692914</t>
  </si>
  <si>
    <t>2J0zuNpC</t>
  </si>
  <si>
    <t>1504458095853</t>
  </si>
  <si>
    <t>vr3QhlTM</t>
  </si>
  <si>
    <t>1504367906859</t>
  </si>
  <si>
    <t>XMb99IVp</t>
  </si>
  <si>
    <t>1504202081509</t>
  </si>
  <si>
    <t>AQRKytWi</t>
  </si>
  <si>
    <t>1504201562335</t>
  </si>
  <si>
    <t>YlS77iU2</t>
  </si>
  <si>
    <t>1504198809196</t>
  </si>
  <si>
    <t>0BbxK7Uc</t>
  </si>
  <si>
    <t>1503909686329</t>
  </si>
  <si>
    <t>c9KYiXyi</t>
  </si>
  <si>
    <t>1503850025424</t>
  </si>
  <si>
    <t>MJzECcZA</t>
  </si>
  <si>
    <t>1503737099104</t>
  </si>
  <si>
    <t>5X28FbsH</t>
  </si>
  <si>
    <t>1503668087791</t>
  </si>
  <si>
    <t>nCQvxV70</t>
  </si>
  <si>
    <t>1503667410234</t>
  </si>
  <si>
    <t>hrpQ26P9</t>
  </si>
  <si>
    <t>1503604767094</t>
  </si>
  <si>
    <t>ZYVb7dkG</t>
  </si>
  <si>
    <t>1503603775860</t>
  </si>
  <si>
    <t>U5UsTkJQ</t>
  </si>
  <si>
    <t>1503237665682</t>
  </si>
  <si>
    <t>F4QFPnH2</t>
  </si>
  <si>
    <t>1502961232942</t>
  </si>
  <si>
    <t>l06vxMQM</t>
  </si>
  <si>
    <t>1502916883409</t>
  </si>
  <si>
    <t>P2tE5X0U</t>
  </si>
  <si>
    <t>1502915831457</t>
  </si>
  <si>
    <t>1679CyqT</t>
  </si>
  <si>
    <t>1502914902908</t>
  </si>
  <si>
    <t>OLF7JYSb</t>
  </si>
  <si>
    <t>1502914393216</t>
  </si>
  <si>
    <t>H8fm6ESZ</t>
  </si>
  <si>
    <t>1502913763730</t>
  </si>
  <si>
    <t>x2x9JfP4</t>
  </si>
  <si>
    <t>1502911631986</t>
  </si>
  <si>
    <t>g2HzBw1m</t>
  </si>
  <si>
    <t>1502911014559</t>
  </si>
  <si>
    <t>nuEYTENx</t>
  </si>
  <si>
    <t>1502910053939</t>
  </si>
  <si>
    <t>j8dKSl93</t>
  </si>
  <si>
    <t>1502897004435</t>
  </si>
  <si>
    <t>izGfBJzU</t>
  </si>
  <si>
    <t>1502809163077</t>
  </si>
  <si>
    <t>14+15</t>
  </si>
  <si>
    <t>a3DckN0z</t>
  </si>
  <si>
    <t>1502721045870</t>
  </si>
  <si>
    <t>0qBdSlLZ</t>
  </si>
  <si>
    <t>1502556785404</t>
  </si>
  <si>
    <t>6kinU8t9</t>
  </si>
  <si>
    <t>1502459580518</t>
  </si>
  <si>
    <t>g4kzm3wD</t>
  </si>
  <si>
    <t>1501784301382</t>
  </si>
  <si>
    <t>SkjHzZ1E</t>
  </si>
  <si>
    <t>1501779426184</t>
  </si>
  <si>
    <t>g2JL66dz</t>
  </si>
  <si>
    <t>1501011832329</t>
  </si>
  <si>
    <t>ebbOAODd</t>
  </si>
  <si>
    <t>1501011248381</t>
  </si>
  <si>
    <t>E3ddyhHD</t>
  </si>
  <si>
    <t>1501010309630</t>
  </si>
  <si>
    <t>MkTC0gVC</t>
  </si>
  <si>
    <t>1501009436923</t>
  </si>
  <si>
    <t>B2PZqrvE</t>
  </si>
  <si>
    <t>1500892060818</t>
  </si>
  <si>
    <t>PhuVpH8p</t>
  </si>
  <si>
    <t>1504182070031</t>
  </si>
  <si>
    <t>QROA1woS</t>
  </si>
  <si>
    <t>1504180229944</t>
  </si>
  <si>
    <t>o6ICxKLB</t>
  </si>
  <si>
    <t>1503905103227</t>
  </si>
  <si>
    <t>aai86p5E</t>
  </si>
  <si>
    <t>1503583425798</t>
  </si>
  <si>
    <t>mnzXqgqZ</t>
  </si>
  <si>
    <t>1499429058237</t>
  </si>
  <si>
    <t>WszRGSMR</t>
  </si>
  <si>
    <t>1504288823685</t>
  </si>
  <si>
    <t>MlA3y0nH</t>
  </si>
  <si>
    <t>1503432322055</t>
  </si>
  <si>
    <t>3wMl1WlN</t>
  </si>
  <si>
    <t>1502866722278</t>
  </si>
  <si>
    <t>ByHYGkJZ</t>
  </si>
  <si>
    <t>1502386358774</t>
  </si>
  <si>
    <t>W4CMkxfA</t>
  </si>
  <si>
    <t>1501866110555</t>
  </si>
  <si>
    <t>Aj6qf8IT</t>
  </si>
  <si>
    <t>1501786810021</t>
  </si>
  <si>
    <t>3aQxgvx9</t>
  </si>
  <si>
    <t>1501254236698</t>
  </si>
  <si>
    <t>hnq0PO5s</t>
  </si>
  <si>
    <t>1500832806445</t>
  </si>
  <si>
    <t>xjzD7xd3</t>
  </si>
  <si>
    <t>1500121649078</t>
  </si>
  <si>
    <t>IDIBWNxf</t>
  </si>
  <si>
    <t>1499450522030</t>
  </si>
  <si>
    <t>3w6VUJlV</t>
  </si>
  <si>
    <t>1498674586837</t>
  </si>
  <si>
    <t>GVOwP5Hj</t>
  </si>
  <si>
    <t>1498662463027</t>
  </si>
  <si>
    <t>qzWdlPKy</t>
  </si>
  <si>
    <t>1498417212335</t>
  </si>
  <si>
    <t>Vwb8I6Qo</t>
  </si>
  <si>
    <t>1498156174664</t>
  </si>
  <si>
    <t>3bNs0tRX</t>
  </si>
  <si>
    <t>1497729687180</t>
  </si>
  <si>
    <t>ZjNJwkLq</t>
  </si>
  <si>
    <t>1497635974365</t>
  </si>
  <si>
    <t>xsWvj7A6</t>
  </si>
  <si>
    <t>1496948238442</t>
  </si>
  <si>
    <t>eqXk27q8</t>
  </si>
  <si>
    <t>1496253617199</t>
  </si>
  <si>
    <t>DFebfd1e</t>
  </si>
  <si>
    <t>1504173669908</t>
  </si>
  <si>
    <t>tmLbuwUc</t>
  </si>
  <si>
    <t>1502366337956</t>
  </si>
  <si>
    <t>S1nXiSvG</t>
  </si>
  <si>
    <t>1501743895262</t>
  </si>
  <si>
    <t>0VAVackF</t>
  </si>
  <si>
    <t>1501743668367</t>
  </si>
  <si>
    <t>xY6v8VnE</t>
  </si>
  <si>
    <t>1500393540551</t>
  </si>
  <si>
    <t>Pul3KmLC</t>
  </si>
  <si>
    <t>1499888922672</t>
  </si>
  <si>
    <t>dXEmXHBs</t>
  </si>
  <si>
    <t>1499887554052</t>
  </si>
  <si>
    <t>jVaZmFzH</t>
  </si>
  <si>
    <t>1498993779658</t>
  </si>
  <si>
    <t>sqZ0B604</t>
  </si>
  <si>
    <t>1498993160537</t>
  </si>
  <si>
    <t>JljrmgKh</t>
  </si>
  <si>
    <t>1498945172339</t>
  </si>
  <si>
    <t>gWkTNIrz</t>
  </si>
  <si>
    <t>1498943105183</t>
  </si>
  <si>
    <t>uzGNNGrq</t>
  </si>
  <si>
    <t>1498942153444</t>
  </si>
  <si>
    <t>2TPHqzpa</t>
  </si>
  <si>
    <t>1498937124179</t>
  </si>
  <si>
    <t>d4Ujb4yY</t>
  </si>
  <si>
    <t>1498858382781</t>
  </si>
  <si>
    <t>OK2C2s2g</t>
  </si>
  <si>
    <t>1498856352612</t>
  </si>
  <si>
    <t>O4hEQMTb</t>
  </si>
  <si>
    <t>1498766922190</t>
  </si>
  <si>
    <t>JwO79MMV</t>
  </si>
  <si>
    <t>1498509529333</t>
  </si>
  <si>
    <t>gkXZXc3K</t>
  </si>
  <si>
    <t>1498508615704</t>
  </si>
  <si>
    <t>VvoFXfsI</t>
  </si>
  <si>
    <t>1498507151946</t>
  </si>
  <si>
    <t>D19</t>
  </si>
  <si>
    <t>sQXtoPFG</t>
  </si>
  <si>
    <t>1498506695539</t>
  </si>
  <si>
    <t>Tlb2deQW</t>
  </si>
  <si>
    <t>1498506359339</t>
  </si>
  <si>
    <t>JwnckPoV</t>
  </si>
  <si>
    <t>KWoyTO9J</t>
  </si>
  <si>
    <t>1504283015783</t>
  </si>
  <si>
    <t>B4cIPYnY</t>
  </si>
  <si>
    <t>1504274569731</t>
  </si>
  <si>
    <t>S4OSu3uS</t>
  </si>
  <si>
    <t>1504257602116</t>
  </si>
  <si>
    <t>k6MJznIa</t>
  </si>
  <si>
    <t>1504256481297</t>
  </si>
  <si>
    <t>3FvMmc1t</t>
  </si>
  <si>
    <t>1504255669257</t>
  </si>
  <si>
    <t>3ium8obe</t>
  </si>
  <si>
    <t>1504103102516</t>
  </si>
  <si>
    <t>8HGqt5cf</t>
  </si>
  <si>
    <t>1504040986217</t>
  </si>
  <si>
    <t>2PG68cOv</t>
  </si>
  <si>
    <t>1504012618489</t>
  </si>
  <si>
    <t>F6akm0V3</t>
  </si>
  <si>
    <t>1504010967826</t>
  </si>
  <si>
    <t>Readable_first_time</t>
  </si>
  <si>
    <t>Rating_diference</t>
  </si>
  <si>
    <t>Variável</t>
  </si>
  <si>
    <t>Tipo</t>
  </si>
  <si>
    <t>Qualitativa nominal</t>
  </si>
  <si>
    <t>created at</t>
  </si>
  <si>
    <t>Qualitativa ordinal</t>
  </si>
  <si>
    <t>Turns</t>
  </si>
  <si>
    <t>Quantitativa discreta</t>
  </si>
  <si>
    <t>victory status</t>
  </si>
  <si>
    <t>Rating diference</t>
  </si>
  <si>
    <t>opening eco</t>
  </si>
  <si>
    <t>Contagem de victory_status</t>
  </si>
  <si>
    <t>Contagem de winner</t>
  </si>
  <si>
    <t>Hora que o jogo foi criado</t>
  </si>
  <si>
    <t>Quantidade de movimentos que a partida teve</t>
  </si>
  <si>
    <t>Como a partida terminou</t>
  </si>
  <si>
    <t>Qual a cor de quem ganhou</t>
  </si>
  <si>
    <t>Diferença entre o rating das brancas e das negras</t>
  </si>
  <si>
    <t>Código da abertura jogada</t>
  </si>
  <si>
    <t>Descrição</t>
  </si>
  <si>
    <t>Hora que foi feito</t>
  </si>
  <si>
    <t>primeiro quartil</t>
  </si>
  <si>
    <t>mediana ou segundo quartil</t>
  </si>
  <si>
    <t>terceiro quartil</t>
  </si>
  <si>
    <t>percentil 95</t>
  </si>
  <si>
    <t>Rótulos de Linha</t>
  </si>
  <si>
    <t>Total Geral</t>
  </si>
  <si>
    <t>Contagem de opening_eco</t>
  </si>
  <si>
    <t>Total</t>
  </si>
  <si>
    <t>Uma ótima maneira de apresentar os dados é mostrando o horário no qual as pessoas mais jogam xadrez</t>
  </si>
  <si>
    <t>Distância interquartil</t>
  </si>
  <si>
    <t>min mostrado</t>
  </si>
  <si>
    <t xml:space="preserve">max mostrado </t>
  </si>
  <si>
    <t>Apesar de hora ser um número, não podemos classificala como uma variável quantitativa. Assim, devemos utilizar tecnicas qualitativas para ela</t>
  </si>
  <si>
    <t xml:space="preserve">Observação: Apesar de o diagrama indicar que o intervalo de cada classe é 1, ele é na verdade 0.99. Isso foi feito para que o diagrama ficasse correto, pois por exemplo, os dados [01,02] contariam tanto os números 1 e 2, mas não queremos isso. Colocando o valor do intervalo da classe como 0.99, fazemos o valor da classe ser [01,1.99], e assim a primeira coluna conta apenas os números 1, a segunda apenas os números 2 e assim por diante. </t>
  </si>
  <si>
    <t>p(5)</t>
  </si>
  <si>
    <t>p(95)</t>
  </si>
  <si>
    <r>
      <t>q</t>
    </r>
    <r>
      <rPr>
        <i/>
        <vertAlign val="subscript"/>
        <sz val="11"/>
        <color theme="1"/>
        <rFont val="Calibri"/>
        <family val="2"/>
        <scheme val="minor"/>
      </rPr>
      <t>1</t>
    </r>
  </si>
  <si>
    <r>
      <t>q</t>
    </r>
    <r>
      <rPr>
        <i/>
        <vertAlign val="subscript"/>
        <sz val="11"/>
        <color theme="1"/>
        <rFont val="Calibri"/>
        <family val="2"/>
        <scheme val="minor"/>
      </rPr>
      <t>3</t>
    </r>
    <r>
      <rPr>
        <sz val="11"/>
        <color theme="1"/>
        <rFont val="Calibri"/>
        <family val="2"/>
        <scheme val="minor"/>
      </rPr>
      <t/>
    </r>
  </si>
  <si>
    <r>
      <t>q</t>
    </r>
    <r>
      <rPr>
        <i/>
        <vertAlign val="subscript"/>
        <sz val="11"/>
        <color theme="1"/>
        <rFont val="Calibri"/>
        <family val="2"/>
        <scheme val="minor"/>
      </rPr>
      <t>2</t>
    </r>
  </si>
  <si>
    <r>
      <t>q</t>
    </r>
    <r>
      <rPr>
        <i/>
        <vertAlign val="subscript"/>
        <sz val="11"/>
        <color theme="1"/>
        <rFont val="Calibri"/>
        <family val="2"/>
        <scheme val="minor"/>
      </rPr>
      <t>3</t>
    </r>
    <r>
      <rPr>
        <i/>
        <sz val="11"/>
        <color theme="1"/>
        <rFont val="Calibri"/>
        <family val="2"/>
        <scheme val="minor"/>
      </rPr>
      <t>- q</t>
    </r>
    <r>
      <rPr>
        <i/>
        <vertAlign val="subscript"/>
        <sz val="11"/>
        <color theme="1"/>
        <rFont val="Calibri"/>
        <family val="2"/>
        <scheme val="minor"/>
      </rPr>
      <t>1</t>
    </r>
  </si>
  <si>
    <r>
      <t>q</t>
    </r>
    <r>
      <rPr>
        <i/>
        <vertAlign val="subscript"/>
        <sz val="11"/>
        <color theme="1"/>
        <rFont val="Calibri"/>
        <family val="2"/>
        <scheme val="minor"/>
      </rPr>
      <t>2</t>
    </r>
    <r>
      <rPr>
        <i/>
        <sz val="11"/>
        <color theme="1"/>
        <rFont val="Calibri"/>
        <family val="2"/>
        <scheme val="minor"/>
      </rPr>
      <t>-2(q</t>
    </r>
    <r>
      <rPr>
        <i/>
        <vertAlign val="subscript"/>
        <sz val="11"/>
        <color theme="1"/>
        <rFont val="Calibri"/>
        <family val="2"/>
        <scheme val="minor"/>
      </rPr>
      <t>3</t>
    </r>
    <r>
      <rPr>
        <i/>
        <sz val="11"/>
        <color theme="1"/>
        <rFont val="Calibri"/>
        <family val="2"/>
        <scheme val="minor"/>
      </rPr>
      <t>- q</t>
    </r>
    <r>
      <rPr>
        <i/>
        <vertAlign val="subscript"/>
        <sz val="11"/>
        <color theme="1"/>
        <rFont val="Calibri"/>
        <family val="2"/>
        <scheme val="minor"/>
      </rPr>
      <t>1</t>
    </r>
    <r>
      <rPr>
        <i/>
        <sz val="11"/>
        <color theme="1"/>
        <rFont val="Calibri"/>
        <family val="2"/>
        <scheme val="minor"/>
      </rPr>
      <t>)</t>
    </r>
  </si>
  <si>
    <r>
      <t>q</t>
    </r>
    <r>
      <rPr>
        <i/>
        <vertAlign val="subscript"/>
        <sz val="11"/>
        <color theme="1"/>
        <rFont val="Calibri"/>
        <family val="2"/>
        <scheme val="minor"/>
      </rPr>
      <t>2+</t>
    </r>
    <r>
      <rPr>
        <i/>
        <sz val="11"/>
        <color theme="1"/>
        <rFont val="Calibri"/>
        <family val="2"/>
        <scheme val="minor"/>
      </rPr>
      <t>2(q</t>
    </r>
    <r>
      <rPr>
        <i/>
        <vertAlign val="subscript"/>
        <sz val="11"/>
        <color theme="1"/>
        <rFont val="Calibri"/>
        <family val="2"/>
        <scheme val="minor"/>
      </rPr>
      <t>3</t>
    </r>
    <r>
      <rPr>
        <i/>
        <sz val="11"/>
        <color theme="1"/>
        <rFont val="Calibri"/>
        <family val="2"/>
        <scheme val="minor"/>
      </rPr>
      <t>- q</t>
    </r>
    <r>
      <rPr>
        <i/>
        <vertAlign val="subscript"/>
        <sz val="11"/>
        <color theme="1"/>
        <rFont val="Calibri"/>
        <family val="2"/>
        <scheme val="minor"/>
      </rPr>
      <t>1</t>
    </r>
    <r>
      <rPr>
        <i/>
        <sz val="11"/>
        <color theme="1"/>
        <rFont val="Calibri"/>
        <family val="2"/>
        <scheme val="minor"/>
      </rPr>
      <t>)</t>
    </r>
  </si>
  <si>
    <t>%</t>
  </si>
  <si>
    <t xml:space="preserve">Como as partidas de xadrez acabam? </t>
  </si>
  <si>
    <t>Alguém tem vantagem?</t>
  </si>
  <si>
    <t>média do valor absoluto da diferença de rating</t>
  </si>
  <si>
    <t>Desvio Padrão</t>
  </si>
  <si>
    <t>Variância</t>
  </si>
  <si>
    <t>S</t>
  </si>
  <si>
    <t>σ</t>
  </si>
  <si>
    <t>Box plot</t>
  </si>
  <si>
    <t>5° percentil</t>
  </si>
  <si>
    <t>Média da diferença de rating</t>
  </si>
  <si>
    <t>Primeiro quartil</t>
  </si>
  <si>
    <t>Mediana ou segundo quartil</t>
  </si>
  <si>
    <t>Terceiro quartil</t>
  </si>
  <si>
    <t>95° Percentil</t>
  </si>
  <si>
    <t>Min mostrado</t>
  </si>
  <si>
    <t xml:space="preserve">Max mostrado </t>
  </si>
  <si>
    <t>Fazendo com que cada hora represente 100%, pois assim é uma maneira mais fácil de visualizar</t>
  </si>
  <si>
    <t>qui-quadrado</t>
  </si>
  <si>
    <t>Um valor alto do coeficiente de contingência, tal como 0,672 indica uma alta dependência das variáveis, ou seja, independente da hora a proporção se mantêm.</t>
  </si>
  <si>
    <t>Média de movimentos</t>
  </si>
  <si>
    <t>5° Percentil</t>
  </si>
  <si>
    <t>95° percentil</t>
  </si>
  <si>
    <t>Mínimo mostrado no box plot</t>
  </si>
  <si>
    <t>Máximo mostrado no boxplot</t>
  </si>
  <si>
    <t>Tabela 1: Tabela com os dados obtidos</t>
  </si>
  <si>
    <t>Horário</t>
  </si>
  <si>
    <t>Primeiramente iremos fazer a tabela de dupla entrada com os dados obtidos</t>
  </si>
  <si>
    <t>Tabela 2: Tabela com as porcentagens obtidas</t>
  </si>
  <si>
    <t>Para a representção do qui quadrado, necessitaremos do valor esperado em cada célula, temos assim:</t>
  </si>
  <si>
    <t>Tabela 3: Tabela de valores esperados</t>
  </si>
  <si>
    <t>Tabela com os valores de qui quadrado para cada célula</t>
  </si>
  <si>
    <t>Para deixarmos nosso qui quadrado entre 0 e 1, vamos encontrar o coeficiente de contingência</t>
  </si>
  <si>
    <t>Coef de contingência</t>
  </si>
  <si>
    <t>Aparentemente não há nenhuma correspondência entre nossas variáveis, mas para termos certeza, vamos utilizar algumas medidas de erro para determinar com precisão</t>
  </si>
  <si>
    <t>Covariância</t>
  </si>
  <si>
    <t>cov(x,y)</t>
  </si>
  <si>
    <t>Correlação</t>
  </si>
  <si>
    <t>cor(x,y)</t>
  </si>
  <si>
    <t>Hora</t>
  </si>
  <si>
    <t>absolute value</t>
  </si>
  <si>
    <t>Segundo a base de dados, temos que cerca de 6% das partidas acabam em empate, 21% acabam em xeque-mate, 9% das partidas acabam porque alguém ficou sem tempo e 64% das partidas acabam porque alguém desistiu.</t>
  </si>
  <si>
    <t>No xadrez, as brancas sempre começam, então na teoria eles tem uma pequena vantagem. Isso se reflete justamente no que é mostrado na base de dados. Cerca de 56% dos jogos foram vencidos pelo jogador de brancas, enquanto 38% foram vencidos por jogadores de pretas. Além disso, os outros 6% terminaram em empate.</t>
  </si>
  <si>
    <t>Vemos assim, que o horário que as pessoas mais costumam jogar xadrez, se dá às oito horas da noite, enquanto o que as pessoas menos jogam é pelas 6 da manhã</t>
  </si>
  <si>
    <t>Gráfico de simetria</t>
  </si>
  <si>
    <t>mediana</t>
  </si>
  <si>
    <t>ui</t>
  </si>
  <si>
    <t>vi</t>
  </si>
  <si>
    <t>O gráfico vai ser construido com outra base nos dados e vai servir para checarmos se temos uma distribuição normal ou não.</t>
  </si>
  <si>
    <t>Com o gráfico de simetria montado, vemos que os valores de vi ficam muito maiores que os valores de ui, logo os valores são mais concentrados a esquerda, pois as medidas de y ficam maiores que as medidas de x, nos mostrando que o "pico" do gráfico está mais para a esquerda, não se tratando de uma distribuição normal</t>
  </si>
  <si>
    <t>Rating difference</t>
  </si>
  <si>
    <t>Rating_diference2</t>
  </si>
  <si>
    <t>Absolute rating</t>
  </si>
  <si>
    <t>absolute value 2</t>
  </si>
  <si>
    <t>1</t>
  </si>
  <si>
    <t>2</t>
  </si>
  <si>
    <t>3</t>
  </si>
  <si>
    <t>4</t>
  </si>
  <si>
    <t>5</t>
  </si>
  <si>
    <t>6</t>
  </si>
  <si>
    <t>7</t>
  </si>
  <si>
    <t>8</t>
  </si>
  <si>
    <t>9</t>
  </si>
  <si>
    <t>10</t>
  </si>
  <si>
    <t>11</t>
  </si>
  <si>
    <t>12</t>
  </si>
  <si>
    <t>13</t>
  </si>
  <si>
    <t>14</t>
  </si>
  <si>
    <t>15</t>
  </si>
  <si>
    <t>16</t>
  </si>
  <si>
    <t>17</t>
  </si>
  <si>
    <t>18</t>
  </si>
  <si>
    <t>19</t>
  </si>
  <si>
    <t>20</t>
  </si>
  <si>
    <t>21</t>
  </si>
  <si>
    <t>22</t>
  </si>
  <si>
    <t>23</t>
  </si>
  <si>
    <t>24</t>
  </si>
  <si>
    <t>TRABALHO DE ANÁLISE EXPLORATÓRIA DE DADOS E VISUALIZAÇÃO</t>
  </si>
  <si>
    <t>Autor: Kauan Mariani Ferreira</t>
  </si>
  <si>
    <t xml:space="preserve">Neste trabalho, iremos explorar uma database com 5000 jogos de xadrez jogados online pela plataforma Lichess, uma das plataformas mais utilizados no meio enxadrístico. Xadrez sempre foi meu esporte favorito, e poder trabalhar com uma base de dados sobre esse assunto me chamou muita atenção. </t>
  </si>
  <si>
    <t xml:space="preserve">Uma das variáveis que mais pode chamar a atenção, pode ser uma variável chamada rating. O rating é uma forma que o xadrez tem de "medir" a força do jogador.A medida que você joga com outros adversários, e ganha deles, seu rating pode subir ou aumentar, quanto mais você ganha de jogadores fortes, maior o seu rating. Assim, na teoria, um jogador que tem um rating mais alto, é mais forte e deveria, ganhar de um jogador de rating mais baixo. </t>
  </si>
  <si>
    <t>Base de Dados</t>
  </si>
  <si>
    <t>A base de dados foi extraída de:</t>
  </si>
  <si>
    <t>Database</t>
  </si>
  <si>
    <t>Lista de variáveis</t>
  </si>
  <si>
    <t>status</t>
  </si>
  <si>
    <t>rating differences</t>
  </si>
  <si>
    <t>Análise unidimensional</t>
  </si>
  <si>
    <t>Análise bidimensional</t>
  </si>
  <si>
    <t>Com esse dados e com a visualização ao lado, conseguimos extrair algumas informações importantes: O gráfico apresenta uma distribuição quase normal, visto que a distância de q1 até q2 e q2 até q3 é quase a mesma. A média de movimentos nas partidas de xadrez analisadas é de 60,65 movimentos por partida. O desvio padrão da nossa amostra está bem alto, representando mais da metade do valor da média.</t>
  </si>
  <si>
    <t>Uma outra representação desses dados, se dá por meio de um box plot, o qual está mostrado na imagem ao lado. Alguns dados importantes para a construção de um box plot já foram mostrados acima, no entanto, alguns estão mostrados aqui em baixo.</t>
  </si>
  <si>
    <t>Histograma</t>
  </si>
  <si>
    <t>Gráfico de barras</t>
  </si>
  <si>
    <t>Gráfico de colunas</t>
  </si>
  <si>
    <t>O gráfico de simetria serve par checarmos de nossos dados tem uma distribuição norma ou não.</t>
  </si>
  <si>
    <t>Quanto mais próximo da reta x=y os pontos estiverem, mais normal tende a ser nossa distribuição.</t>
  </si>
  <si>
    <t>Observando o gráfico de simetria ao lado no entanto, vemos que o gráfico está bem acima do eixo x=y, isso indica que nosso v_i  cresce mais rápido que nosso u_i, os seja, a distância dos dados que estão acima da mediana até a mediana são maiores que os dados abaixo da mediana até a mediana.</t>
  </si>
  <si>
    <t>Temos assim que nossa distribuição não é normal.</t>
  </si>
  <si>
    <t xml:space="preserve">Histograma </t>
  </si>
  <si>
    <t xml:space="preserve">No entanto, trabalhar como esses dados negativos não faz muito sentido, visto que a pessoa de maior rating pode ir tanto de pretas quantos de brancas. Assim, faz sentido pegarmos os valores absolutos. Isso foi feito na coluna absolute_value. E agora sim poderemos tirar os dados com mais representação da realidade </t>
  </si>
  <si>
    <t>Vemos assim que nossa distribuição ficou ainda mais desigual que a anterior, com ainda mais dados sendo outliers, pois estão abaixo do limite estabelecido pelo box plot. Isso indica que durante as partidas, houveram partidas com uma diferença de força dos jogadores uma quantidade considerável de vezes.</t>
  </si>
  <si>
    <t>O gráfico de simetria serve par checarmos de nossos dados tem uma distribuição normal ou não.</t>
  </si>
  <si>
    <t>Tabelas</t>
  </si>
  <si>
    <t>Tabela 4: qui quadrado em cada célula</t>
  </si>
  <si>
    <t>Análise</t>
  </si>
  <si>
    <t>Agora que temos as tabelas, podemos prosseguir com a análise dos dados.</t>
  </si>
  <si>
    <t>Por definição, qui quadrado é a soma de todas as células presentes na tabela 4. Assim, podemos representa-la ao lado</t>
  </si>
  <si>
    <t>Medidas de erro</t>
  </si>
  <si>
    <t>Para variáveis categóricas x categóricas, temos duas medidas de erro pertinentes, as quais são: Qui quadrado e coeficiente</t>
  </si>
  <si>
    <t>Gráficos</t>
  </si>
  <si>
    <t>O primeiro gráfico que podemos fazer é o gráfico de barras empilhadas, o qual vai nos dar uma noção de como os dados se distribuem, em realação ao total naquele dia</t>
  </si>
  <si>
    <t>turns_ordenado</t>
  </si>
  <si>
    <t>normalizado_ordenado</t>
  </si>
  <si>
    <t>absolute value ordenado</t>
  </si>
  <si>
    <t>absolute value normalizado e ordenado</t>
  </si>
  <si>
    <t>Gráfico de dispersão</t>
  </si>
  <si>
    <t>Como rating na teoria mede a força de um jogador, uma suposição razoável é que quanto maior a força de um jogador, mais rápido ele vai conseguir vencer o seu adversário, portanto quanto maior a diferença de forças entre os jogares, menor (menos movimentos) vai ser a partida. Para testar esse hipótese, vamos juntar a coluna turns (quantas rodadas teve o jogo) e absolute_rating (módulo da diferença de rating entre os jogadores</t>
  </si>
  <si>
    <t>Gráfico quantil- quantil</t>
  </si>
  <si>
    <t>O que este gráfico está nos dizendo é que para valores menores que 30% do valor máximo, a quantidade de movimentos tende a ser proporcionalmente maior que a diferença de rating. Já para valores acima disso, a diferença de rating costuma ser maior, proporcionalmente que a quantidade de movimentos.</t>
  </si>
  <si>
    <t>Box Plots</t>
  </si>
  <si>
    <t xml:space="preserve">Escolhi as variáveis, quantidade de movimentos e a hora que a partida foi jogada, e com essa análise busco notar se há alguma realção entre a hora que as pessoas jogam, e a quantidade de movimentos que o jogo têm.   </t>
  </si>
  <si>
    <t>Para construir o box plot abaixo, utilizei os dados presentes na tabela {boxplot - aux}.  As horas estão da direita para a esquerda de 1 até 24.</t>
  </si>
  <si>
    <t>Vamos descobrir agora as medidas de erro do nosso gráfico.</t>
  </si>
  <si>
    <t>Para medidas qualitativas por quantitativas teremos duas medidas principais: a variância média e o R².</t>
  </si>
  <si>
    <t>A variância média é a média das variâncias, assim, basta pegar a variancia de cada categoria, multiplicar pela quantidade de elementos, somar tudo isso e dividir pela quantidade total de elementos. Temos assim:</t>
  </si>
  <si>
    <t>var_média</t>
  </si>
  <si>
    <t>Var</t>
  </si>
  <si>
    <t>R²</t>
  </si>
  <si>
    <t>Com a variância média, podemos calcular agora o R², que a soma de todas as variâncias- variancia média, dividida pela variância .</t>
  </si>
  <si>
    <t>Conseguimos asssim chegar  em ambas as medidas de erro num gráfico categórico x qualitativo.</t>
  </si>
  <si>
    <t>Categórico x Categórico'!A1</t>
  </si>
  <si>
    <t>Quantitativo x Quantitativo '!A1</t>
  </si>
  <si>
    <t>Categórico x Quantitativo'!A1</t>
  </si>
  <si>
    <t>A base de dados incialmente tinha muitas colunas, no entanto foi reduzida para apenas 10 colunas de dados e com o decorrer do trabalho foram adicionadas mais duas colunas que seriam úteis para a análise feita. Além disso a base de dados inicial tinha 20000 linhas, e a tabela foi filtrada para os 5000 maiores ratings de brancas, pois assim garanti que estava pegando jogadores um pouco mais experientes e que tinham um nível maior no jogo.</t>
  </si>
  <si>
    <t>Links para a tabela</t>
  </si>
  <si>
    <t>Um dado muito que podemos analisar numa partida de xadrez é a quantidade de movimentos por partida. Extraindo os dados, temos as seguintes medidas resumo:</t>
  </si>
  <si>
    <t>A seguir vamos fazer o histograma, o box plot e grafico de simetria</t>
  </si>
  <si>
    <t>Identificamos a presença de alguns outliers, os quais são partidas que tiveram mais de 146 movimentos.</t>
  </si>
  <si>
    <t>Com base na tabela {simetria -aux} construída no final do arquivo, conseguimos os valores de ui e de vi, para assim fazermos o gráfico de simetria.</t>
  </si>
  <si>
    <t>Outro fator interessante de se estudar é a diferença de rating que esse jogadores têm, ou seja, se eles têm a mesma força, ou tem forças desproporcionais. Para isso, podemos fazer uma simples diferença entre o rating do jogador de brancas, menos o rating do jogador de negras. Esses são os dados apresentados na coluna rating_diference, e seu histograma, junto com as medidas-resumo, apresentados ao lado.</t>
  </si>
  <si>
    <t>Vemos assim que nossa distribuição é bem desigual, com vários dados sendo outliers, pois estão abaixo do limite estabelecido pelo box plot. Isso indica que durante as partidas, houveram partidas com uma diferença de força dos jogadores uma quantidade consideravel de vezes.</t>
  </si>
  <si>
    <t>Para toda abertura no xadrez ( sequência dos primeiros lances jogados, temos um código associado e ela). Existe alguma abertura mais jogada pela nossa base de dados?</t>
  </si>
  <si>
    <t>Como podemos ver, a resposta é sim. As aberturas que começam com o código C00 são as mais jogadas pelos nossos jogadores, seguidos da A40 e da B01. As aberturas C00 e A40 e B01, são normalmente as aberturas mais gerais e mais fáceis de aprender, assim é fácil de ver o porque ele é a que mais aparece na nossa base de dados.</t>
  </si>
  <si>
    <t>Vamos analisar as variáveis: hora a qual a partida foi jogada a partida e o jeito como ela acabou.</t>
  </si>
  <si>
    <t>Algo muito didático de visualizar são gráficos. Assim, podemos realizar um gráfico de barras empilhadas para uma melhor visualização do problema.</t>
  </si>
  <si>
    <t>Assim, descobrimos que a correlação entre x e y está em -0,12, algo que nos diz que os dados são muito muito pouco correlacionados e não tem nenhuma dependência entre sí. Assim, nossa teoria de que uma maior força implica em menos movimentos não se confirma na prática.</t>
  </si>
  <si>
    <t>De modo a observarmos como os quantis evoluem de um dado para o outro, podemos realizarum gráfico quantil - quantil. Para realizar este gráfico, necessitamos que as duas variáveis tenham o mesmo "range". Assim, vamos ordenar tanto a coluna com a diferença de rating do menor para o maior, e fazer o mesmo com a coluna de movimentos. No entanto note que os dados têm amplitude diferente, portanto podemos fazer uma conversão e colocar todos os dados entre 0 e 100 com uma símples regra de três.</t>
  </si>
  <si>
    <t>Após isso, temos a coluna "turns normalizado" e "absoloute value normalizado", as quais podemos usar para plotar um gráfico quantil quantil.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</si>
</sst>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00"/>
    <numFmt numFmtId="166" formatCode="0.0"/>
  </numFmts>
  <fonts count="27"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name val="Calibri"/>
      <family val="2"/>
      <scheme val="minor"/>
    </font>
    <font>
      <b/>
      <sz val="11"/>
      <color theme="0"/>
      <name val="Calibri"/>
      <family val="2"/>
      <scheme val="minor"/>
    </font>
    <font>
      <i/>
      <sz val="11"/>
      <color theme="1"/>
      <name val="Calibri"/>
      <family val="2"/>
      <scheme val="minor"/>
    </font>
    <font>
      <i/>
      <vertAlign val="subscript"/>
      <sz val="11"/>
      <color theme="1"/>
      <name val="Calibri"/>
      <family val="2"/>
      <scheme val="minor"/>
    </font>
    <font>
      <u/>
      <sz val="11"/>
      <color theme="10"/>
      <name val="Calibri"/>
      <family val="2"/>
      <scheme val="minor"/>
    </font>
    <font>
      <sz val="20"/>
      <color theme="1"/>
      <name val="Aharoni"/>
      <charset val="177"/>
    </font>
    <font>
      <sz val="20"/>
      <color theme="1"/>
      <name val="Arial Black"/>
      <family val="2"/>
    </font>
    <font>
      <sz val="18"/>
      <color theme="1"/>
      <name val="Arial Black"/>
      <family val="2"/>
    </font>
    <font>
      <b/>
      <sz val="14"/>
      <color theme="9" tint="-0.249977111117893"/>
      <name val="Calibri"/>
      <family val="2"/>
      <scheme val="minor"/>
    </font>
    <font>
      <b/>
      <sz val="16"/>
      <color theme="1"/>
      <name val="Calibri"/>
      <family val="2"/>
      <scheme val="minor"/>
    </font>
    <font>
      <b/>
      <sz val="16"/>
      <color theme="6" tint="-0.249977111117893"/>
      <name val="Calibri"/>
      <family val="2"/>
      <scheme val="minor"/>
    </font>
    <font>
      <b/>
      <sz val="16"/>
      <color theme="9" tint="-0.249977111117893"/>
      <name val="Calibri"/>
      <family val="2"/>
      <scheme val="minor"/>
    </font>
    <font>
      <b/>
      <sz val="16"/>
      <color theme="2" tint="-0.249977111117893"/>
      <name val="Calibri"/>
      <family val="2"/>
      <scheme val="minor"/>
    </font>
    <font>
      <b/>
      <sz val="11"/>
      <color theme="2" tint="-0.249977111117893"/>
      <name val="Calibri"/>
      <family val="2"/>
      <scheme val="minor"/>
    </font>
    <font>
      <b/>
      <sz val="16"/>
      <color theme="4" tint="-0.249977111117893"/>
      <name val="Calibri"/>
      <family val="2"/>
      <scheme val="minor"/>
    </font>
    <font>
      <sz val="20"/>
      <color theme="6" tint="-0.249977111117893"/>
      <name val="Calibri"/>
      <family val="2"/>
      <scheme val="minor"/>
    </font>
    <font>
      <sz val="16"/>
      <color theme="6" tint="-0.249977111117893"/>
      <name val="Calibri"/>
      <family val="2"/>
      <scheme val="minor"/>
    </font>
    <font>
      <b/>
      <sz val="16"/>
      <color rgb="FFFF0000"/>
      <name val="Calibri"/>
      <family val="2"/>
      <scheme val="minor"/>
    </font>
    <font>
      <b/>
      <sz val="11"/>
      <color rgb="FFFF0000"/>
      <name val="Calibri"/>
      <family val="2"/>
      <scheme val="minor"/>
    </font>
    <font>
      <b/>
      <sz val="16"/>
      <color rgb="FF7030A0"/>
      <name val="Calibri"/>
      <family val="2"/>
      <scheme val="minor"/>
    </font>
    <font>
      <b/>
      <sz val="16"/>
      <color rgb="FF00B0F0"/>
      <name val="Calibri"/>
      <family val="2"/>
      <scheme val="minor"/>
    </font>
    <font>
      <b/>
      <sz val="16"/>
      <color theme="3" tint="0.39997558519241921"/>
      <name val="Calibri"/>
      <family val="2"/>
      <scheme val="minor"/>
    </font>
    <font>
      <b/>
      <sz val="20"/>
      <color theme="6" tint="-0.249977111117893"/>
      <name val="Calibri"/>
      <family val="2"/>
      <scheme val="minor"/>
    </font>
  </fonts>
  <fills count="12">
    <fill>
      <patternFill patternType="none"/>
    </fill>
    <fill>
      <patternFill patternType="gray125"/>
    </fill>
    <fill>
      <patternFill patternType="solid">
        <fgColor theme="2" tint="-9.9978637043366805E-2"/>
        <bgColor indexed="64"/>
      </patternFill>
    </fill>
    <fill>
      <patternFill patternType="solid">
        <fgColor theme="1"/>
        <bgColor theme="1"/>
      </patternFill>
    </fill>
    <fill>
      <patternFill patternType="solid">
        <fgColor theme="0"/>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5" tint="0.39997558519241921"/>
        <bgColor theme="1"/>
      </patternFill>
    </fill>
    <fill>
      <patternFill patternType="solid">
        <fgColor theme="6" tint="-0.249977111117893"/>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4" tint="0.39997558519241921"/>
        <bgColor theme="1"/>
      </patternFill>
    </fill>
  </fills>
  <borders count="21">
    <border>
      <left/>
      <right/>
      <top/>
      <bottom/>
      <diagonal/>
    </border>
    <border>
      <left/>
      <right/>
      <top style="thin">
        <color theme="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1"/>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8" fillId="0" borderId="0" applyNumberFormat="0" applyFill="0" applyBorder="0" applyAlignment="0" applyProtection="0"/>
  </cellStyleXfs>
  <cellXfs count="232">
    <xf numFmtId="0" fontId="0" fillId="0" borderId="0" xfId="0"/>
    <xf numFmtId="164" fontId="0" fillId="0" borderId="0" xfId="0" applyNumberFormat="1"/>
    <xf numFmtId="0" fontId="0" fillId="0" borderId="0" xfId="0" applyAlignment="1">
      <alignment wrapText="1"/>
    </xf>
    <xf numFmtId="0" fontId="0" fillId="0" borderId="0" xfId="0" applyAlignment="1">
      <alignment horizontal="center"/>
    </xf>
    <xf numFmtId="0" fontId="0" fillId="0" borderId="0" xfId="0" applyAlignment="1">
      <alignment horizontal="left"/>
    </xf>
    <xf numFmtId="164" fontId="0" fillId="0" borderId="0" xfId="0" applyNumberFormat="1" applyAlignment="1">
      <alignment horizontal="center" vertical="center"/>
    </xf>
    <xf numFmtId="165" fontId="0" fillId="0" borderId="0" xfId="0" applyNumberFormat="1" applyAlignment="1">
      <alignment horizontal="center" vertical="center"/>
    </xf>
    <xf numFmtId="0" fontId="0" fillId="2" borderId="0" xfId="0" applyFill="1"/>
    <xf numFmtId="0" fontId="0" fillId="0" borderId="0" xfId="0" applyAlignment="1">
      <alignment vertical="center" wrapText="1"/>
    </xf>
    <xf numFmtId="9" fontId="0" fillId="0" borderId="0" xfId="1" applyFont="1"/>
    <xf numFmtId="0" fontId="4" fillId="2" borderId="0" xfId="0" applyFont="1" applyFill="1"/>
    <xf numFmtId="9" fontId="4" fillId="2" borderId="0" xfId="1" applyFont="1" applyFill="1"/>
    <xf numFmtId="0" fontId="0" fillId="0" borderId="2" xfId="0" applyBorder="1"/>
    <xf numFmtId="0" fontId="0" fillId="0" borderId="3" xfId="0" applyBorder="1"/>
    <xf numFmtId="0" fontId="0" fillId="0" borderId="6" xfId="0" applyBorder="1"/>
    <xf numFmtId="9" fontId="0" fillId="0" borderId="3" xfId="1" applyFont="1" applyBorder="1"/>
    <xf numFmtId="166" fontId="0" fillId="0" borderId="3" xfId="1" applyNumberFormat="1" applyFont="1" applyBorder="1"/>
    <xf numFmtId="166" fontId="0" fillId="0" borderId="2" xfId="1" applyNumberFormat="1" applyFont="1" applyBorder="1"/>
    <xf numFmtId="0" fontId="0" fillId="0" borderId="1" xfId="0" applyBorder="1" applyAlignment="1">
      <alignment horizontal="center" vertical="center"/>
    </xf>
    <xf numFmtId="0" fontId="0" fillId="0" borderId="2" xfId="0" pivotButton="1" applyBorder="1"/>
    <xf numFmtId="0" fontId="0" fillId="0" borderId="2" xfId="0" applyBorder="1" applyAlignment="1">
      <alignment horizontal="left"/>
    </xf>
    <xf numFmtId="0" fontId="5" fillId="3" borderId="1" xfId="0" applyFont="1" applyFill="1" applyBorder="1"/>
    <xf numFmtId="0" fontId="0" fillId="0" borderId="16" xfId="0" applyBorder="1"/>
    <xf numFmtId="0" fontId="5" fillId="3" borderId="16" xfId="0" applyFont="1" applyFill="1" applyBorder="1"/>
    <xf numFmtId="0" fontId="0" fillId="0" borderId="17" xfId="0" applyBorder="1"/>
    <xf numFmtId="0" fontId="0" fillId="0" borderId="12" xfId="0" applyBorder="1"/>
    <xf numFmtId="0" fontId="0" fillId="0" borderId="10" xfId="0" applyBorder="1"/>
    <xf numFmtId="0" fontId="0" fillId="0" borderId="14" xfId="0" applyBorder="1"/>
    <xf numFmtId="0" fontId="0" fillId="0" borderId="13" xfId="0" applyBorder="1" applyAlignment="1">
      <alignment vertical="center" wrapText="1"/>
    </xf>
    <xf numFmtId="0" fontId="0" fillId="0" borderId="13" xfId="0" applyBorder="1" applyAlignment="1">
      <alignment wrapText="1"/>
    </xf>
    <xf numFmtId="0" fontId="0" fillId="0" borderId="13" xfId="0" applyBorder="1"/>
    <xf numFmtId="0" fontId="0" fillId="0" borderId="5" xfId="0" applyBorder="1"/>
    <xf numFmtId="0" fontId="0" fillId="0" borderId="9" xfId="0" applyBorder="1"/>
    <xf numFmtId="0" fontId="0" fillId="0" borderId="1" xfId="0" applyBorder="1"/>
    <xf numFmtId="0" fontId="0" fillId="0" borderId="18" xfId="0" applyBorder="1"/>
    <xf numFmtId="0" fontId="0" fillId="0" borderId="19" xfId="0" applyBorder="1"/>
    <xf numFmtId="0" fontId="0" fillId="0" borderId="2" xfId="0" applyBorder="1" applyAlignment="1">
      <alignment horizontal="center"/>
    </xf>
    <xf numFmtId="0" fontId="0" fillId="0" borderId="13" xfId="0" applyBorder="1" applyAlignment="1">
      <alignment horizontal="center" vertical="center" wrapText="1"/>
    </xf>
    <xf numFmtId="9" fontId="0" fillId="0" borderId="0" xfId="1" applyFont="1" applyAlignment="1">
      <alignment horizontal="center"/>
    </xf>
    <xf numFmtId="0" fontId="0" fillId="0" borderId="11" xfId="0" applyBorder="1"/>
    <xf numFmtId="0" fontId="0" fillId="0" borderId="0" xfId="0" applyAlignment="1">
      <alignment horizontal="left" vertical="center" wrapText="1"/>
    </xf>
    <xf numFmtId="0" fontId="8" fillId="0" borderId="0" xfId="2" applyBorder="1" applyAlignment="1">
      <alignment horizontal="left" vertical="center"/>
    </xf>
    <xf numFmtId="0" fontId="0" fillId="0" borderId="15" xfId="0" applyBorder="1"/>
    <xf numFmtId="0" fontId="0" fillId="0" borderId="0" xfId="0" applyAlignment="1">
      <alignment horizontal="center" vertical="center" wrapText="1"/>
    </xf>
    <xf numFmtId="0" fontId="0" fillId="0" borderId="5" xfId="0" applyBorder="1" applyAlignment="1">
      <alignment vertical="center" wrapText="1"/>
    </xf>
    <xf numFmtId="0" fontId="6" fillId="0" borderId="0" xfId="0" applyFont="1" applyAlignment="1">
      <alignment horizontal="center"/>
    </xf>
    <xf numFmtId="0" fontId="0" fillId="0" borderId="20" xfId="0" applyBorder="1"/>
    <xf numFmtId="0" fontId="6" fillId="0" borderId="20" xfId="0" applyFont="1" applyBorder="1" applyAlignment="1">
      <alignment horizontal="center"/>
    </xf>
    <xf numFmtId="0" fontId="6" fillId="0" borderId="12" xfId="0" applyFont="1" applyBorder="1" applyAlignment="1">
      <alignment horizontal="center"/>
    </xf>
    <xf numFmtId="0" fontId="0" fillId="5" borderId="0" xfId="0" applyFill="1" applyAlignment="1">
      <alignment horizontal="center"/>
    </xf>
    <xf numFmtId="0" fontId="2" fillId="5" borderId="0" xfId="0" applyFont="1" applyFill="1" applyAlignment="1">
      <alignment horizontal="center"/>
    </xf>
    <xf numFmtId="9" fontId="2" fillId="5" borderId="0" xfId="1" applyFont="1" applyFill="1" applyAlignment="1">
      <alignment horizontal="center"/>
    </xf>
    <xf numFmtId="0" fontId="0" fillId="5" borderId="0" xfId="0" applyFill="1" applyAlignment="1">
      <alignment horizontal="left"/>
    </xf>
    <xf numFmtId="0" fontId="2" fillId="5" borderId="0" xfId="0" applyFont="1" applyFill="1" applyAlignment="1">
      <alignment horizontal="left"/>
    </xf>
    <xf numFmtId="0" fontId="2" fillId="2" borderId="0" xfId="0" applyFont="1" applyFill="1" applyAlignment="1">
      <alignment horizontal="center"/>
    </xf>
    <xf numFmtId="0" fontId="0" fillId="0" borderId="15" xfId="0" applyBorder="1" applyAlignment="1">
      <alignment wrapText="1"/>
    </xf>
    <xf numFmtId="0" fontId="0" fillId="0" borderId="5" xfId="0" applyBorder="1" applyAlignment="1">
      <alignment wrapText="1"/>
    </xf>
    <xf numFmtId="1" fontId="0" fillId="0" borderId="5" xfId="0" applyNumberFormat="1" applyBorder="1"/>
    <xf numFmtId="1" fontId="0" fillId="0" borderId="20" xfId="0" applyNumberFormat="1" applyBorder="1"/>
    <xf numFmtId="0" fontId="0" fillId="6" borderId="0" xfId="0" applyFill="1"/>
    <xf numFmtId="0" fontId="2" fillId="7" borderId="1" xfId="0" applyFont="1" applyFill="1" applyBorder="1" applyAlignment="1">
      <alignment horizontal="center" vertical="center"/>
    </xf>
    <xf numFmtId="0" fontId="0" fillId="6" borderId="2" xfId="0" applyFill="1" applyBorder="1" applyAlignment="1">
      <alignment horizontal="center"/>
    </xf>
    <xf numFmtId="0" fontId="0" fillId="6" borderId="3" xfId="0" applyFill="1" applyBorder="1" applyAlignment="1">
      <alignment horizontal="center"/>
    </xf>
    <xf numFmtId="0" fontId="0" fillId="6" borderId="3" xfId="0" applyFill="1" applyBorder="1" applyAlignment="1">
      <alignment horizontal="left"/>
    </xf>
    <xf numFmtId="0" fontId="0" fillId="6" borderId="6" xfId="0" applyFill="1" applyBorder="1" applyAlignment="1">
      <alignment horizontal="center"/>
    </xf>
    <xf numFmtId="0" fontId="0" fillId="8" borderId="3" xfId="0" applyFill="1" applyBorder="1"/>
    <xf numFmtId="0" fontId="0" fillId="8" borderId="2" xfId="0" applyFill="1" applyBorder="1"/>
    <xf numFmtId="0" fontId="0" fillId="8" borderId="6" xfId="0" applyFill="1" applyBorder="1"/>
    <xf numFmtId="0" fontId="0" fillId="9" borderId="2" xfId="0" applyFill="1" applyBorder="1" applyAlignment="1">
      <alignment horizontal="center"/>
    </xf>
    <xf numFmtId="0" fontId="0" fillId="9" borderId="3" xfId="0" applyFill="1" applyBorder="1" applyAlignment="1">
      <alignment horizontal="center"/>
    </xf>
    <xf numFmtId="0" fontId="0" fillId="9" borderId="3" xfId="0" applyFill="1" applyBorder="1" applyAlignment="1">
      <alignment horizontal="left"/>
    </xf>
    <xf numFmtId="9" fontId="0" fillId="6" borderId="2" xfId="1" applyFont="1" applyFill="1" applyBorder="1"/>
    <xf numFmtId="9" fontId="0" fillId="8" borderId="3" xfId="1" applyFont="1" applyFill="1" applyBorder="1"/>
    <xf numFmtId="9" fontId="0" fillId="8" borderId="2" xfId="1" applyFont="1" applyFill="1" applyBorder="1"/>
    <xf numFmtId="2" fontId="0" fillId="8" borderId="3" xfId="1" applyNumberFormat="1" applyFont="1" applyFill="1" applyBorder="1"/>
    <xf numFmtId="2" fontId="0" fillId="8" borderId="2" xfId="1" applyNumberFormat="1" applyFont="1" applyFill="1" applyBorder="1"/>
    <xf numFmtId="2" fontId="0" fillId="10" borderId="2" xfId="1" applyNumberFormat="1" applyFont="1" applyFill="1" applyBorder="1"/>
    <xf numFmtId="0" fontId="0" fillId="0" borderId="12" xfId="0" applyBorder="1" applyAlignment="1">
      <alignment horizontal="left"/>
    </xf>
    <xf numFmtId="0" fontId="0" fillId="0" borderId="13" xfId="0" applyBorder="1" applyAlignment="1">
      <alignment horizontal="left"/>
    </xf>
    <xf numFmtId="0" fontId="0" fillId="9" borderId="0" xfId="0" applyFill="1" applyAlignment="1">
      <alignment horizontal="left"/>
    </xf>
    <xf numFmtId="0" fontId="0" fillId="6" borderId="0" xfId="0" applyFill="1" applyAlignment="1">
      <alignment horizontal="left"/>
    </xf>
    <xf numFmtId="2" fontId="0" fillId="4" borderId="14" xfId="1" applyNumberFormat="1" applyFont="1" applyFill="1" applyBorder="1"/>
    <xf numFmtId="0" fontId="0" fillId="4" borderId="15" xfId="0" applyFill="1" applyBorder="1" applyAlignment="1">
      <alignment vertical="center" textRotation="90"/>
    </xf>
    <xf numFmtId="0" fontId="0" fillId="4" borderId="5" xfId="0" applyFill="1" applyBorder="1" applyAlignment="1">
      <alignment horizontal="left"/>
    </xf>
    <xf numFmtId="2" fontId="0" fillId="4" borderId="5" xfId="1" applyNumberFormat="1" applyFont="1" applyFill="1" applyBorder="1"/>
    <xf numFmtId="2" fontId="0" fillId="4" borderId="9" xfId="1" applyNumberFormat="1" applyFont="1" applyFill="1" applyBorder="1"/>
    <xf numFmtId="9" fontId="0" fillId="0" borderId="0" xfId="1" applyFont="1" applyBorder="1"/>
    <xf numFmtId="0" fontId="0" fillId="0" borderId="5" xfId="0" applyBorder="1" applyAlignment="1">
      <alignment horizontal="left"/>
    </xf>
    <xf numFmtId="0" fontId="0" fillId="0" borderId="12" xfId="0" applyBorder="1" applyAlignment="1">
      <alignment wrapText="1"/>
    </xf>
    <xf numFmtId="2" fontId="0" fillId="0" borderId="2" xfId="1" applyNumberFormat="1" applyFont="1" applyBorder="1"/>
    <xf numFmtId="0" fontId="0" fillId="10" borderId="2" xfId="0" applyFill="1" applyBorder="1"/>
    <xf numFmtId="0" fontId="5" fillId="11" borderId="2" xfId="0" applyFont="1" applyFill="1" applyBorder="1"/>
    <xf numFmtId="0" fontId="5" fillId="10" borderId="2" xfId="0" applyFont="1" applyFill="1" applyBorder="1"/>
    <xf numFmtId="0" fontId="6" fillId="0" borderId="2" xfId="0" applyFont="1" applyBorder="1"/>
    <xf numFmtId="0" fontId="0" fillId="0" borderId="12" xfId="0" applyBorder="1" applyAlignment="1">
      <alignment textRotation="90"/>
    </xf>
    <xf numFmtId="0" fontId="8" fillId="0" borderId="12" xfId="2" applyBorder="1" applyAlignment="1">
      <alignment vertical="center"/>
    </xf>
    <xf numFmtId="0" fontId="6" fillId="0" borderId="5" xfId="0" applyFont="1" applyBorder="1" applyAlignment="1">
      <alignment horizontal="center"/>
    </xf>
    <xf numFmtId="0" fontId="8" fillId="0" borderId="2" xfId="2" applyBorder="1" applyAlignment="1">
      <alignment horizontal="center" vertical="center"/>
    </xf>
    <xf numFmtId="0" fontId="0" fillId="0" borderId="4" xfId="0" applyBorder="1" applyAlignment="1">
      <alignment horizontal="center" vertical="center" textRotation="90"/>
    </xf>
    <xf numFmtId="0" fontId="0" fillId="0" borderId="8" xfId="0" applyBorder="1" applyAlignment="1">
      <alignment horizontal="center" vertical="center" textRotation="90"/>
    </xf>
    <xf numFmtId="0" fontId="0" fillId="0" borderId="0" xfId="0" applyAlignment="1">
      <alignment horizontal="center" vertical="center"/>
    </xf>
    <xf numFmtId="0" fontId="0" fillId="0" borderId="0" xfId="0" applyAlignment="1">
      <alignment horizontal="left" wrapText="1"/>
    </xf>
    <xf numFmtId="0" fontId="10" fillId="0" borderId="0" xfId="0" applyFont="1" applyAlignment="1">
      <alignment horizontal="center"/>
    </xf>
    <xf numFmtId="0" fontId="9" fillId="0" borderId="0" xfId="0" applyFont="1" applyAlignment="1">
      <alignment horizontal="center"/>
    </xf>
    <xf numFmtId="0" fontId="11" fillId="0" borderId="0" xfId="0" applyFont="1" applyAlignment="1">
      <alignment horizontal="center" vertical="center"/>
    </xf>
    <xf numFmtId="0" fontId="0" fillId="0" borderId="0" xfId="0" applyAlignment="1">
      <alignment horizontal="left" vertical="center" wrapText="1"/>
    </xf>
    <xf numFmtId="0" fontId="8" fillId="0" borderId="2" xfId="2" quotePrefix="1" applyBorder="1" applyAlignment="1">
      <alignment horizontal="center" vertical="center"/>
    </xf>
    <xf numFmtId="0" fontId="8" fillId="0" borderId="11" xfId="2" quotePrefix="1" applyBorder="1" applyAlignment="1">
      <alignment horizontal="center" vertical="center"/>
    </xf>
    <xf numFmtId="0" fontId="8" fillId="0" borderId="10" xfId="2" applyBorder="1" applyAlignment="1">
      <alignment horizontal="center" vertical="center"/>
    </xf>
    <xf numFmtId="0" fontId="8" fillId="0" borderId="13" xfId="2" applyBorder="1" applyAlignment="1">
      <alignment horizontal="center" vertical="center"/>
    </xf>
    <xf numFmtId="0" fontId="8" fillId="0" borderId="14" xfId="2" applyBorder="1" applyAlignment="1">
      <alignment horizontal="center" vertical="center"/>
    </xf>
    <xf numFmtId="0" fontId="8" fillId="0" borderId="4" xfId="2" applyBorder="1" applyAlignment="1">
      <alignment horizontal="center"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0" xfId="0" applyFont="1" applyBorder="1" applyAlignment="1">
      <alignment horizontal="center" vertical="center"/>
    </xf>
    <xf numFmtId="0" fontId="26" fillId="0" borderId="15" xfId="0" applyFont="1" applyBorder="1" applyAlignment="1">
      <alignment horizontal="center" vertical="center"/>
    </xf>
    <xf numFmtId="0" fontId="26" fillId="0" borderId="5" xfId="0" applyFont="1" applyBorder="1" applyAlignment="1">
      <alignment horizontal="center" vertical="center"/>
    </xf>
    <xf numFmtId="0" fontId="26" fillId="0" borderId="9" xfId="0" applyFont="1" applyBorder="1" applyAlignment="1">
      <alignment horizontal="center" vertical="center"/>
    </xf>
    <xf numFmtId="0" fontId="0" fillId="0" borderId="0" xfId="0" applyAlignment="1">
      <alignment horizontal="center" vertical="center" wrapText="1"/>
    </xf>
    <xf numFmtId="0" fontId="0" fillId="0" borderId="0" xfId="0"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0" xfId="0" applyBorder="1" applyAlignment="1">
      <alignment horizontal="center" wrapText="1"/>
    </xf>
    <xf numFmtId="0" fontId="0" fillId="0" borderId="13" xfId="0" applyBorder="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5" xfId="0" applyBorder="1" applyAlignment="1">
      <alignment horizontal="center" wrapText="1"/>
    </xf>
    <xf numFmtId="0" fontId="0" fillId="0" borderId="9" xfId="0" applyBorder="1" applyAlignment="1">
      <alignment horizontal="center" wrapText="1"/>
    </xf>
    <xf numFmtId="0" fontId="15" fillId="0" borderId="11" xfId="0" applyFont="1" applyBorder="1" applyAlignment="1">
      <alignment horizontal="center"/>
    </xf>
    <xf numFmtId="0" fontId="0" fillId="0" borderId="12"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0" xfId="0" applyAlignment="1">
      <alignment horizontal="center"/>
    </xf>
    <xf numFmtId="0" fontId="0" fillId="0" borderId="14" xfId="0" applyBorder="1" applyAlignment="1">
      <alignment horizontal="center"/>
    </xf>
    <xf numFmtId="0" fontId="12" fillId="0" borderId="11" xfId="0" applyFont="1" applyBorder="1" applyAlignment="1">
      <alignment horizontal="center" vertical="center"/>
    </xf>
    <xf numFmtId="0" fontId="0" fillId="0" borderId="10" xfId="0" applyBorder="1" applyAlignment="1">
      <alignment horizontal="center" vertical="center"/>
    </xf>
    <xf numFmtId="0" fontId="0" fillId="0" borderId="15" xfId="0" applyBorder="1" applyAlignment="1">
      <alignment horizontal="center" vertical="center"/>
    </xf>
    <xf numFmtId="0" fontId="0" fillId="0" borderId="9" xfId="0" applyBorder="1" applyAlignment="1">
      <alignment horizontal="center" vertical="center"/>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0" fillId="0" borderId="5" xfId="0" applyBorder="1" applyAlignment="1">
      <alignment horizontal="center" vertical="center" wrapText="1"/>
    </xf>
    <xf numFmtId="0" fontId="13" fillId="0" borderId="2" xfId="0" applyFont="1" applyBorder="1" applyAlignment="1">
      <alignment horizontal="center" vertical="center"/>
    </xf>
    <xf numFmtId="0" fontId="0" fillId="0" borderId="2" xfId="0" applyBorder="1" applyAlignment="1">
      <alignment horizontal="center" vertical="center"/>
    </xf>
    <xf numFmtId="0" fontId="14" fillId="0" borderId="11" xfId="0" applyFont="1" applyBorder="1" applyAlignment="1">
      <alignment horizontal="center" vertical="center"/>
    </xf>
    <xf numFmtId="0" fontId="14" fillId="0" borderId="10" xfId="0" applyFont="1" applyBorder="1" applyAlignment="1">
      <alignment horizontal="center" vertical="center"/>
    </xf>
    <xf numFmtId="0" fontId="14" fillId="0" borderId="15" xfId="0" applyFont="1" applyBorder="1" applyAlignment="1">
      <alignment horizontal="center" vertical="center"/>
    </xf>
    <xf numFmtId="0" fontId="14" fillId="0" borderId="9" xfId="0" applyFont="1" applyBorder="1" applyAlignment="1">
      <alignment horizontal="center" vertical="center"/>
    </xf>
    <xf numFmtId="0" fontId="16" fillId="0" borderId="11" xfId="0" applyFont="1" applyBorder="1" applyAlignment="1">
      <alignment horizontal="center" vertical="center"/>
    </xf>
    <xf numFmtId="0" fontId="17" fillId="0" borderId="12" xfId="0" applyFont="1" applyBorder="1" applyAlignment="1">
      <alignment horizontal="center" vertical="center"/>
    </xf>
    <xf numFmtId="0" fontId="17" fillId="0" borderId="10" xfId="0" applyFont="1" applyBorder="1" applyAlignment="1">
      <alignment horizontal="center" vertical="center"/>
    </xf>
    <xf numFmtId="0" fontId="17" fillId="0" borderId="15" xfId="0" applyFont="1" applyBorder="1" applyAlignment="1">
      <alignment horizontal="center" vertical="center"/>
    </xf>
    <xf numFmtId="0" fontId="17" fillId="0" borderId="5" xfId="0" applyFont="1" applyBorder="1" applyAlignment="1">
      <alignment horizontal="center" vertical="center"/>
    </xf>
    <xf numFmtId="0" fontId="17" fillId="0" borderId="9" xfId="0" applyFont="1" applyBorder="1" applyAlignment="1">
      <alignment horizontal="center" vertical="center"/>
    </xf>
    <xf numFmtId="0" fontId="18" fillId="0" borderId="11" xfId="0" applyFont="1" applyBorder="1" applyAlignment="1">
      <alignment horizontal="center" vertical="center"/>
    </xf>
    <xf numFmtId="0" fontId="18" fillId="0" borderId="12" xfId="0" applyFont="1" applyBorder="1" applyAlignment="1">
      <alignment horizontal="center" vertical="center"/>
    </xf>
    <xf numFmtId="0" fontId="18" fillId="0" borderId="10" xfId="0" applyFont="1" applyBorder="1" applyAlignment="1">
      <alignment horizontal="center" vertical="center"/>
    </xf>
    <xf numFmtId="0" fontId="18" fillId="0" borderId="15" xfId="0" applyFont="1" applyBorder="1" applyAlignment="1">
      <alignment horizontal="center" vertical="center"/>
    </xf>
    <xf numFmtId="0" fontId="18" fillId="0" borderId="5" xfId="0" applyFont="1" applyBorder="1" applyAlignment="1">
      <alignment horizontal="center" vertical="center"/>
    </xf>
    <xf numFmtId="0" fontId="18" fillId="0" borderId="9" xfId="0" applyFont="1" applyBorder="1" applyAlignment="1">
      <alignment horizontal="center" vertical="center"/>
    </xf>
    <xf numFmtId="0" fontId="14" fillId="0" borderId="12" xfId="0" applyFont="1" applyBorder="1" applyAlignment="1">
      <alignment horizontal="center" vertical="center"/>
    </xf>
    <xf numFmtId="0" fontId="14" fillId="0" borderId="13" xfId="0" applyFont="1" applyBorder="1" applyAlignment="1">
      <alignment horizontal="center" vertical="center"/>
    </xf>
    <xf numFmtId="0" fontId="14" fillId="0" borderId="0" xfId="0" applyFont="1" applyAlignment="1">
      <alignment horizontal="center" vertical="center"/>
    </xf>
    <xf numFmtId="0" fontId="14" fillId="0" borderId="14" xfId="0" applyFont="1" applyBorder="1" applyAlignment="1">
      <alignment horizontal="center" vertical="center"/>
    </xf>
    <xf numFmtId="0" fontId="13" fillId="0" borderId="11" xfId="0" applyFont="1" applyBorder="1" applyAlignment="1">
      <alignment horizontal="center" vertical="center"/>
    </xf>
    <xf numFmtId="0" fontId="13" fillId="0" borderId="12" xfId="0" applyFont="1" applyBorder="1" applyAlignment="1">
      <alignment horizontal="center" vertical="center"/>
    </xf>
    <xf numFmtId="0" fontId="13" fillId="0" borderId="10" xfId="0" applyFont="1" applyBorder="1" applyAlignment="1">
      <alignment horizontal="center" vertical="center"/>
    </xf>
    <xf numFmtId="0" fontId="13" fillId="0" borderId="15" xfId="0" applyFont="1" applyBorder="1" applyAlignment="1">
      <alignment horizontal="center" vertical="center"/>
    </xf>
    <xf numFmtId="0" fontId="13" fillId="0" borderId="5" xfId="0" applyFont="1" applyBorder="1" applyAlignment="1">
      <alignment horizontal="center" vertical="center"/>
    </xf>
    <xf numFmtId="0" fontId="13" fillId="0" borderId="9" xfId="0" applyFont="1" applyBorder="1" applyAlignment="1">
      <alignment horizontal="center" vertical="center"/>
    </xf>
    <xf numFmtId="0" fontId="0" fillId="0" borderId="6" xfId="0" applyBorder="1" applyAlignment="1">
      <alignment horizontal="center"/>
    </xf>
    <xf numFmtId="0" fontId="0" fillId="0" borderId="20" xfId="0" applyBorder="1" applyAlignment="1">
      <alignment horizontal="center"/>
    </xf>
    <xf numFmtId="0" fontId="15" fillId="0" borderId="13" xfId="0" applyFont="1" applyBorder="1" applyAlignment="1">
      <alignment horizontal="center"/>
    </xf>
    <xf numFmtId="0" fontId="0" fillId="6" borderId="4" xfId="0" applyFill="1" applyBorder="1" applyAlignment="1">
      <alignment horizontal="center"/>
    </xf>
    <xf numFmtId="0" fontId="0" fillId="6" borderId="7" xfId="0" applyFill="1" applyBorder="1" applyAlignment="1">
      <alignment horizontal="center"/>
    </xf>
    <xf numFmtId="0" fontId="0" fillId="9" borderId="15" xfId="0" applyFill="1" applyBorder="1" applyAlignment="1">
      <alignment horizontal="center"/>
    </xf>
    <xf numFmtId="0" fontId="0" fillId="9" borderId="0" xfId="0" applyFill="1" applyAlignment="1">
      <alignment horizontal="center"/>
    </xf>
    <xf numFmtId="0" fontId="0" fillId="6" borderId="15" xfId="0" applyFill="1" applyBorder="1" applyAlignment="1">
      <alignment horizontal="center"/>
    </xf>
    <xf numFmtId="0" fontId="0" fillId="6" borderId="0" xfId="0" applyFill="1" applyAlignment="1">
      <alignment horizontal="center"/>
    </xf>
    <xf numFmtId="0" fontId="0" fillId="8" borderId="5" xfId="0" applyFill="1" applyBorder="1" applyAlignment="1">
      <alignment horizontal="center"/>
    </xf>
    <xf numFmtId="0" fontId="0" fillId="6" borderId="2" xfId="0" applyFill="1" applyBorder="1" applyAlignment="1">
      <alignment horizontal="center" vertical="center" textRotation="90"/>
    </xf>
    <xf numFmtId="0" fontId="0" fillId="8" borderId="2" xfId="0" applyFill="1" applyBorder="1" applyAlignment="1">
      <alignment horizontal="center"/>
    </xf>
    <xf numFmtId="0" fontId="0" fillId="10" borderId="4" xfId="0" applyFill="1" applyBorder="1" applyAlignment="1">
      <alignment horizontal="center"/>
    </xf>
    <xf numFmtId="0" fontId="0" fillId="10" borderId="7" xfId="0" applyFill="1" applyBorder="1" applyAlignment="1">
      <alignment horizontal="center"/>
    </xf>
    <xf numFmtId="0" fontId="19" fillId="4" borderId="11" xfId="0" applyFont="1" applyFill="1" applyBorder="1" applyAlignment="1">
      <alignment horizontal="center"/>
    </xf>
    <xf numFmtId="0" fontId="19" fillId="4" borderId="12" xfId="0" applyFont="1" applyFill="1" applyBorder="1" applyAlignment="1">
      <alignment horizontal="center"/>
    </xf>
    <xf numFmtId="0" fontId="19" fillId="4" borderId="10" xfId="0" applyFont="1" applyFill="1" applyBorder="1" applyAlignment="1">
      <alignment horizontal="center"/>
    </xf>
    <xf numFmtId="0" fontId="19" fillId="4" borderId="15" xfId="0" applyFont="1" applyFill="1" applyBorder="1" applyAlignment="1">
      <alignment horizontal="center"/>
    </xf>
    <xf numFmtId="0" fontId="19" fillId="4" borderId="5" xfId="0" applyFont="1" applyFill="1" applyBorder="1" applyAlignment="1">
      <alignment horizontal="center"/>
    </xf>
    <xf numFmtId="0" fontId="19" fillId="4" borderId="9" xfId="0" applyFont="1" applyFill="1" applyBorder="1" applyAlignment="1">
      <alignment horizontal="center"/>
    </xf>
    <xf numFmtId="0" fontId="20" fillId="0" borderId="12" xfId="0" applyFont="1" applyBorder="1" applyAlignment="1">
      <alignment horizontal="center" vertical="center"/>
    </xf>
    <xf numFmtId="0" fontId="20" fillId="0" borderId="10" xfId="0" applyFont="1" applyBorder="1" applyAlignment="1">
      <alignment horizontal="center" vertical="center"/>
    </xf>
    <xf numFmtId="0" fontId="20" fillId="0" borderId="13" xfId="0" applyFont="1" applyBorder="1" applyAlignment="1">
      <alignment horizontal="center" vertical="center"/>
    </xf>
    <xf numFmtId="0" fontId="20" fillId="0" borderId="0" xfId="0" applyFont="1" applyAlignment="1">
      <alignment horizontal="center" vertical="center"/>
    </xf>
    <xf numFmtId="0" fontId="20" fillId="0" borderId="14" xfId="0" applyFont="1" applyBorder="1" applyAlignment="1">
      <alignment horizontal="center" vertical="center"/>
    </xf>
    <xf numFmtId="0" fontId="21" fillId="0" borderId="11" xfId="0" applyFont="1" applyBorder="1" applyAlignment="1">
      <alignment horizontal="center" vertical="center"/>
    </xf>
    <xf numFmtId="0" fontId="22" fillId="0" borderId="12" xfId="0" applyFont="1" applyBorder="1" applyAlignment="1">
      <alignment horizontal="center" vertical="center"/>
    </xf>
    <xf numFmtId="0" fontId="22" fillId="0" borderId="10" xfId="0" applyFont="1" applyBorder="1" applyAlignment="1">
      <alignment horizontal="center" vertical="center"/>
    </xf>
    <xf numFmtId="0" fontId="22" fillId="0" borderId="13" xfId="0" applyFont="1" applyBorder="1" applyAlignment="1">
      <alignment horizontal="center" vertical="center"/>
    </xf>
    <xf numFmtId="0" fontId="22" fillId="0" borderId="0" xfId="0" applyFont="1" applyAlignment="1">
      <alignment horizontal="center" vertical="center"/>
    </xf>
    <xf numFmtId="0" fontId="22" fillId="0" borderId="14" xfId="0" applyFont="1" applyBorder="1" applyAlignment="1">
      <alignment horizontal="center" vertical="center"/>
    </xf>
    <xf numFmtId="0" fontId="0" fillId="6" borderId="5" xfId="0" applyFill="1" applyBorder="1" applyAlignment="1">
      <alignment horizontal="center"/>
    </xf>
    <xf numFmtId="0" fontId="0" fillId="9" borderId="2" xfId="0" applyFill="1" applyBorder="1" applyAlignment="1">
      <alignment horizontal="center" vertical="center" textRotation="90"/>
    </xf>
    <xf numFmtId="0" fontId="0" fillId="6" borderId="4" xfId="0" applyFill="1" applyBorder="1" applyAlignment="1">
      <alignment horizontal="center" vertical="center" textRotation="90"/>
    </xf>
    <xf numFmtId="0" fontId="0" fillId="6" borderId="8" xfId="0" applyFill="1" applyBorder="1" applyAlignment="1">
      <alignment horizontal="center" vertical="center" textRotation="90"/>
    </xf>
    <xf numFmtId="9" fontId="0" fillId="0" borderId="2" xfId="1" applyFont="1" applyBorder="1" applyAlignment="1">
      <alignment horizontal="center"/>
    </xf>
    <xf numFmtId="0" fontId="0" fillId="4" borderId="14" xfId="0" applyFill="1" applyBorder="1" applyAlignment="1">
      <alignment horizontal="center"/>
    </xf>
    <xf numFmtId="0" fontId="23" fillId="0" borderId="2" xfId="0" applyFont="1" applyBorder="1" applyAlignment="1">
      <alignment horizontal="center" vertical="center"/>
    </xf>
    <xf numFmtId="0" fontId="23" fillId="0" borderId="4" xfId="0" applyFont="1" applyBorder="1" applyAlignment="1">
      <alignment horizontal="center" vertical="center"/>
    </xf>
    <xf numFmtId="0" fontId="0" fillId="0" borderId="14" xfId="0" applyBorder="1" applyAlignment="1">
      <alignment horizontal="center" vertical="center" wrapText="1"/>
    </xf>
    <xf numFmtId="0" fontId="0" fillId="0" borderId="3" xfId="0" applyBorder="1" applyAlignment="1">
      <alignment horizontal="center"/>
    </xf>
    <xf numFmtId="0" fontId="2" fillId="0" borderId="12" xfId="0" applyFont="1" applyBorder="1" applyAlignment="1">
      <alignment horizontal="center" vertical="center"/>
    </xf>
    <xf numFmtId="0" fontId="2" fillId="0" borderId="10" xfId="0" applyFont="1" applyBorder="1" applyAlignment="1">
      <alignment horizontal="center" vertical="center"/>
    </xf>
    <xf numFmtId="0" fontId="2" fillId="0" borderId="13" xfId="0" applyFont="1" applyBorder="1" applyAlignment="1">
      <alignment horizontal="center" vertical="center"/>
    </xf>
    <xf numFmtId="0" fontId="2" fillId="0" borderId="0" xfId="0" applyFont="1" applyAlignment="1">
      <alignment horizontal="center" vertical="center"/>
    </xf>
    <xf numFmtId="0" fontId="2" fillId="0" borderId="14" xfId="0" applyFont="1" applyBorder="1" applyAlignment="1">
      <alignment horizontal="center" vertical="center"/>
    </xf>
    <xf numFmtId="0" fontId="21" fillId="0" borderId="12" xfId="0" applyFont="1" applyBorder="1" applyAlignment="1">
      <alignment horizontal="center" vertical="center"/>
    </xf>
    <xf numFmtId="0" fontId="21" fillId="0" borderId="10" xfId="0" applyFont="1" applyBorder="1" applyAlignment="1">
      <alignment horizontal="center" vertical="center"/>
    </xf>
    <xf numFmtId="0" fontId="21" fillId="0" borderId="13" xfId="0" applyFont="1" applyBorder="1" applyAlignment="1">
      <alignment horizontal="center" vertical="center"/>
    </xf>
    <xf numFmtId="0" fontId="21" fillId="0" borderId="0" xfId="0" applyFont="1" applyAlignment="1">
      <alignment horizontal="center" vertical="center"/>
    </xf>
    <xf numFmtId="0" fontId="21" fillId="0" borderId="14" xfId="0" applyFont="1" applyBorder="1" applyAlignment="1">
      <alignment horizontal="center" vertical="center"/>
    </xf>
    <xf numFmtId="0" fontId="21" fillId="0" borderId="15" xfId="0" applyFont="1" applyBorder="1" applyAlignment="1">
      <alignment horizontal="center" vertical="center"/>
    </xf>
    <xf numFmtId="0" fontId="21" fillId="0" borderId="5" xfId="0" applyFont="1" applyBorder="1" applyAlignment="1">
      <alignment horizontal="center" vertical="center"/>
    </xf>
    <xf numFmtId="0" fontId="21" fillId="0" borderId="9" xfId="0" applyFont="1" applyBorder="1" applyAlignment="1">
      <alignment horizontal="center" vertical="center"/>
    </xf>
    <xf numFmtId="0" fontId="24" fillId="0" borderId="2" xfId="0" applyFont="1" applyBorder="1" applyAlignment="1">
      <alignment horizontal="center"/>
    </xf>
    <xf numFmtId="0" fontId="24" fillId="0" borderId="4" xfId="0" applyFont="1" applyBorder="1" applyAlignment="1">
      <alignment horizontal="center"/>
    </xf>
    <xf numFmtId="0" fontId="25" fillId="0" borderId="11" xfId="0" applyFont="1" applyBorder="1" applyAlignment="1">
      <alignment horizontal="center"/>
    </xf>
    <xf numFmtId="0" fontId="25" fillId="0" borderId="12" xfId="0" applyFont="1" applyBorder="1" applyAlignment="1">
      <alignment horizontal="center"/>
    </xf>
    <xf numFmtId="0" fontId="25" fillId="0" borderId="10" xfId="0" applyFont="1" applyBorder="1" applyAlignment="1">
      <alignment horizontal="center"/>
    </xf>
    <xf numFmtId="0" fontId="25" fillId="0" borderId="13" xfId="0" applyFont="1" applyBorder="1" applyAlignment="1">
      <alignment horizontal="center"/>
    </xf>
    <xf numFmtId="0" fontId="25" fillId="0" borderId="0" xfId="0" applyFont="1" applyAlignment="1">
      <alignment horizontal="center"/>
    </xf>
    <xf numFmtId="0" fontId="25" fillId="0" borderId="14" xfId="0" applyFont="1" applyBorder="1" applyAlignment="1">
      <alignment horizontal="center"/>
    </xf>
    <xf numFmtId="0" fontId="0" fillId="0" borderId="2" xfId="0" applyBorder="1" applyAlignment="1">
      <alignment horizontal="center"/>
    </xf>
  </cellXfs>
  <cellStyles count="3">
    <cellStyle name="Hiperlink" xfId="2" builtinId="8"/>
    <cellStyle name="Normal" xfId="0" builtinId="0"/>
    <cellStyle name="Porcentagem" xfId="1" builtinId="5"/>
  </cellStyles>
  <dxfs count="58">
    <dxf>
      <font>
        <b val="0"/>
        <i val="0"/>
        <strike val="0"/>
        <condense val="0"/>
        <extend val="0"/>
        <outline val="0"/>
        <shadow val="0"/>
        <u val="none"/>
        <vertAlign val="baseline"/>
        <sz val="11"/>
        <color theme="1"/>
        <name val="Calibri"/>
        <family val="2"/>
        <scheme val="minor"/>
      </font>
      <border diagonalUp="0" diagonalDown="0">
        <left style="thin">
          <color theme="1"/>
        </left>
        <right/>
        <top style="thin">
          <color theme="1"/>
        </top>
        <bottom/>
        <vertical/>
        <horizontal/>
      </border>
    </dxf>
    <dxf>
      <alignment horizontal="center" vertical="bottom"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border outline="0">
        <left style="thin">
          <color theme="1"/>
        </left>
      </border>
    </dxf>
    <dxf>
      <numFmt numFmtId="0" formatCode="General"/>
    </dxf>
    <dxf>
      <numFmt numFmtId="0" formatCode="Genera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ill>
        <patternFill>
          <bgColor theme="4" tint="0.39997558519241921"/>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0" formatCode="General"/>
      <alignment horizontal="center" vertical="center" textRotation="0" wrapText="0" indent="0" justifyLastLine="0" shrinkToFit="0" readingOrder="0"/>
      <border diagonalUp="0" diagonalDown="0">
        <left/>
        <right/>
        <top style="thin">
          <color theme="1"/>
        </top>
        <bottom/>
        <vertical/>
        <horizontal/>
      </border>
    </dxf>
    <dxf>
      <border outline="0">
        <right style="thin">
          <color theme="1"/>
        </right>
      </border>
    </dxf>
    <dxf>
      <font>
        <strike val="0"/>
        <outline val="0"/>
        <shadow val="0"/>
        <u val="none"/>
        <vertAlign val="baseline"/>
        <sz val="11"/>
        <color theme="1"/>
        <name val="Calibri"/>
        <family val="2"/>
        <scheme val="minor"/>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fill>
        <patternFill patternType="solid">
          <bgColor theme="2" tint="-9.9978637043366805E-2"/>
        </patternFill>
      </fill>
    </dxf>
    <dxf>
      <fill>
        <patternFill patternType="solid">
          <bgColor theme="2" tint="-9.9978637043366805E-2"/>
        </patternFill>
      </fill>
    </dxf>
    <dxf>
      <alignment horizontal="left"/>
    </dxf>
    <dxf>
      <alignment horizontal="left"/>
    </dxf>
    <dxf>
      <alignment horizontal="center"/>
    </dxf>
    <dxf>
      <alignment horizontal="center"/>
    </dxf>
    <dxf>
      <alignment horizontal="center"/>
    </dxf>
    <dxf>
      <font>
        <color theme="1"/>
      </font>
    </dxf>
    <dxf>
      <font>
        <color theme="1"/>
      </font>
    </dxf>
    <dxf>
      <fill>
        <patternFill>
          <bgColor theme="2" tint="-0.249977111117893"/>
        </patternFill>
      </fill>
    </dxf>
    <dxf>
      <fill>
        <patternFill>
          <bgColor theme="2" tint="-0.249977111117893"/>
        </patternFill>
      </fill>
    </dxf>
    <dxf>
      <font>
        <color theme="0"/>
      </font>
    </dxf>
    <dxf>
      <font>
        <color theme="0"/>
      </font>
    </dxf>
    <dxf>
      <alignment horizontal="center"/>
    </dxf>
    <dxf>
      <font>
        <color theme="0"/>
      </font>
    </dxf>
    <dxf>
      <fill>
        <patternFill>
          <bgColor theme="1"/>
        </patternFill>
      </fill>
    </dxf>
    <dxf>
      <fill>
        <patternFill patternType="solid">
          <bgColor theme="1"/>
        </patternFill>
      </fill>
    </dxf>
    <dxf>
      <fill>
        <patternFill patternType="solid">
          <bgColor theme="1"/>
        </patternFill>
      </fill>
    </dxf>
    <dxf>
      <font>
        <color theme="0"/>
      </font>
    </dxf>
    <dxf>
      <font>
        <color theme="0"/>
      </font>
    </dxf>
    <dxf>
      <numFmt numFmtId="165" formatCode="00"/>
      <alignment horizontal="center" vertical="center" textRotation="0" wrapText="0" indent="0" justifyLastLine="0" shrinkToFit="0" readingOrder="0"/>
    </dxf>
    <dxf>
      <numFmt numFmtId="164" formatCode="[$-F400]h:mm:ss\ AM/PM"/>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1"/>
        <name val="Calibri"/>
        <family val="2"/>
        <scheme val="minor"/>
      </font>
      <alignment horizontal="left" vertical="bottom" textRotation="0" wrapText="0" indent="0" justifyLastLine="0" shrinkToFit="0" readingOrder="0"/>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font>
        <strike val="0"/>
        <outline val="0"/>
        <shadow val="0"/>
        <u val="none"/>
        <vertAlign val="baseline"/>
        <sz val="11"/>
        <color theme="1"/>
        <name val="Calibri"/>
        <family val="2"/>
        <scheme val="minor"/>
      </font>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2.xml"/><Relationship Id="rId1" Type="http://schemas.microsoft.com/office/2011/relationships/chartStyle" Target="style12.xml"/></Relationships>
</file>

<file path=xl/charts/_rels/chart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r>
              <a:rPr lang="en-US" sz="1600" b="1">
                <a:solidFill>
                  <a:schemeClr val="accent3">
                    <a:lumMod val="75000"/>
                  </a:schemeClr>
                </a:solidFill>
              </a:rPr>
              <a:t>Gráfico</a:t>
            </a:r>
            <a:r>
              <a:rPr lang="en-US" sz="1600" b="1" baseline="0">
                <a:solidFill>
                  <a:schemeClr val="accent3">
                    <a:lumMod val="75000"/>
                  </a:schemeClr>
                </a:solidFill>
              </a:rPr>
              <a:t> de simetria </a:t>
            </a:r>
            <a:endParaRPr lang="en-US" sz="1600" b="1">
              <a:solidFill>
                <a:schemeClr val="accent3">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75000"/>
                </a:schemeClr>
              </a:solidFill>
              <a:latin typeface="+mn-lt"/>
              <a:ea typeface="+mn-ea"/>
              <a:cs typeface="+mn-cs"/>
            </a:defRPr>
          </a:pPr>
          <a:endParaRPr lang="pt-BR"/>
        </a:p>
      </c:txPr>
    </c:title>
    <c:autoTitleDeleted val="0"/>
    <c:plotArea>
      <c:layout/>
      <c:scatterChart>
        <c:scatterStyle val="lineMarker"/>
        <c:varyColors val="0"/>
        <c:ser>
          <c:idx val="0"/>
          <c:order val="0"/>
          <c:tx>
            <c:strRef>
              <c:f>'{simetria-aux}'!$E$2</c:f>
              <c:strCache>
                <c:ptCount val="1"/>
                <c:pt idx="0">
                  <c:v>vi</c:v>
                </c:pt>
              </c:strCache>
            </c:strRef>
          </c:tx>
          <c:spPr>
            <a:ln w="19050" cap="rnd">
              <a:noFill/>
              <a:round/>
            </a:ln>
            <a:effectLst/>
          </c:spPr>
          <c:marker>
            <c:symbol val="circle"/>
            <c:size val="5"/>
            <c:spPr>
              <a:solidFill>
                <a:schemeClr val="accent3">
                  <a:lumMod val="75000"/>
                </a:schemeClr>
              </a:solidFill>
              <a:ln w="9525">
                <a:solidFill>
                  <a:schemeClr val="accent3">
                    <a:lumMod val="75000"/>
                  </a:schemeClr>
                </a:solidFill>
              </a:ln>
              <a:effectLst/>
            </c:spPr>
          </c:marker>
          <c:xVal>
            <c:numRef>
              <c:f>'{simetria-aux}'!$D$3:$D$2510</c:f>
              <c:numCache>
                <c:formatCode>General</c:formatCode>
                <c:ptCount val="2508"/>
                <c:pt idx="0">
                  <c:v>59</c:v>
                </c:pt>
                <c:pt idx="1">
                  <c:v>59</c:v>
                </c:pt>
                <c:pt idx="2">
                  <c:v>59</c:v>
                </c:pt>
                <c:pt idx="3">
                  <c:v>59</c:v>
                </c:pt>
                <c:pt idx="4">
                  <c:v>59</c:v>
                </c:pt>
                <c:pt idx="5">
                  <c:v>59</c:v>
                </c:pt>
                <c:pt idx="6">
                  <c:v>59</c:v>
                </c:pt>
                <c:pt idx="7">
                  <c:v>59</c:v>
                </c:pt>
                <c:pt idx="8">
                  <c:v>59</c:v>
                </c:pt>
                <c:pt idx="9">
                  <c:v>59</c:v>
                </c:pt>
                <c:pt idx="10">
                  <c:v>59</c:v>
                </c:pt>
                <c:pt idx="11">
                  <c:v>59</c:v>
                </c:pt>
                <c:pt idx="12">
                  <c:v>58</c:v>
                </c:pt>
                <c:pt idx="13">
                  <c:v>58</c:v>
                </c:pt>
                <c:pt idx="14">
                  <c:v>58</c:v>
                </c:pt>
                <c:pt idx="15">
                  <c:v>58</c:v>
                </c:pt>
                <c:pt idx="16">
                  <c:v>58</c:v>
                </c:pt>
                <c:pt idx="17">
                  <c:v>58</c:v>
                </c:pt>
                <c:pt idx="18">
                  <c:v>58</c:v>
                </c:pt>
                <c:pt idx="19">
                  <c:v>58</c:v>
                </c:pt>
                <c:pt idx="20">
                  <c:v>58</c:v>
                </c:pt>
                <c:pt idx="21">
                  <c:v>58</c:v>
                </c:pt>
                <c:pt idx="22">
                  <c:v>58</c:v>
                </c:pt>
                <c:pt idx="23">
                  <c:v>58</c:v>
                </c:pt>
                <c:pt idx="24">
                  <c:v>58</c:v>
                </c:pt>
                <c:pt idx="25">
                  <c:v>58</c:v>
                </c:pt>
                <c:pt idx="26">
                  <c:v>58</c:v>
                </c:pt>
                <c:pt idx="27">
                  <c:v>58</c:v>
                </c:pt>
                <c:pt idx="28">
                  <c:v>58</c:v>
                </c:pt>
                <c:pt idx="29">
                  <c:v>57</c:v>
                </c:pt>
                <c:pt idx="30">
                  <c:v>57</c:v>
                </c:pt>
                <c:pt idx="31">
                  <c:v>57</c:v>
                </c:pt>
                <c:pt idx="32">
                  <c:v>57</c:v>
                </c:pt>
                <c:pt idx="33">
                  <c:v>57</c:v>
                </c:pt>
                <c:pt idx="34">
                  <c:v>57</c:v>
                </c:pt>
                <c:pt idx="35">
                  <c:v>57</c:v>
                </c:pt>
                <c:pt idx="36">
                  <c:v>57</c:v>
                </c:pt>
                <c:pt idx="37">
                  <c:v>57</c:v>
                </c:pt>
                <c:pt idx="38">
                  <c:v>57</c:v>
                </c:pt>
                <c:pt idx="39">
                  <c:v>57</c:v>
                </c:pt>
                <c:pt idx="40">
                  <c:v>57</c:v>
                </c:pt>
                <c:pt idx="41">
                  <c:v>57</c:v>
                </c:pt>
                <c:pt idx="42">
                  <c:v>57</c:v>
                </c:pt>
                <c:pt idx="43">
                  <c:v>56</c:v>
                </c:pt>
                <c:pt idx="44">
                  <c:v>56</c:v>
                </c:pt>
                <c:pt idx="45">
                  <c:v>56</c:v>
                </c:pt>
                <c:pt idx="46">
                  <c:v>56</c:v>
                </c:pt>
                <c:pt idx="47">
                  <c:v>56</c:v>
                </c:pt>
                <c:pt idx="48">
                  <c:v>56</c:v>
                </c:pt>
                <c:pt idx="49">
                  <c:v>55</c:v>
                </c:pt>
                <c:pt idx="50">
                  <c:v>55</c:v>
                </c:pt>
                <c:pt idx="51">
                  <c:v>55</c:v>
                </c:pt>
                <c:pt idx="52">
                  <c:v>55</c:v>
                </c:pt>
                <c:pt idx="53">
                  <c:v>55</c:v>
                </c:pt>
                <c:pt idx="54">
                  <c:v>55</c:v>
                </c:pt>
                <c:pt idx="55">
                  <c:v>55</c:v>
                </c:pt>
                <c:pt idx="56">
                  <c:v>55</c:v>
                </c:pt>
                <c:pt idx="57">
                  <c:v>55</c:v>
                </c:pt>
                <c:pt idx="58">
                  <c:v>55</c:v>
                </c:pt>
                <c:pt idx="59">
                  <c:v>55</c:v>
                </c:pt>
                <c:pt idx="60">
                  <c:v>55</c:v>
                </c:pt>
                <c:pt idx="61">
                  <c:v>54</c:v>
                </c:pt>
                <c:pt idx="62">
                  <c:v>54</c:v>
                </c:pt>
                <c:pt idx="63">
                  <c:v>54</c:v>
                </c:pt>
                <c:pt idx="64">
                  <c:v>53</c:v>
                </c:pt>
                <c:pt idx="65">
                  <c:v>53</c:v>
                </c:pt>
                <c:pt idx="66">
                  <c:v>53</c:v>
                </c:pt>
                <c:pt idx="67">
                  <c:v>53</c:v>
                </c:pt>
                <c:pt idx="68">
                  <c:v>53</c:v>
                </c:pt>
                <c:pt idx="69">
                  <c:v>53</c:v>
                </c:pt>
                <c:pt idx="70">
                  <c:v>53</c:v>
                </c:pt>
                <c:pt idx="71">
                  <c:v>53</c:v>
                </c:pt>
                <c:pt idx="72">
                  <c:v>53</c:v>
                </c:pt>
                <c:pt idx="73">
                  <c:v>53</c:v>
                </c:pt>
                <c:pt idx="74">
                  <c:v>52</c:v>
                </c:pt>
                <c:pt idx="75">
                  <c:v>52</c:v>
                </c:pt>
                <c:pt idx="76">
                  <c:v>51</c:v>
                </c:pt>
                <c:pt idx="77">
                  <c:v>51</c:v>
                </c:pt>
                <c:pt idx="78">
                  <c:v>51</c:v>
                </c:pt>
                <c:pt idx="79">
                  <c:v>51</c:v>
                </c:pt>
                <c:pt idx="80">
                  <c:v>51</c:v>
                </c:pt>
                <c:pt idx="81">
                  <c:v>51</c:v>
                </c:pt>
                <c:pt idx="82">
                  <c:v>51</c:v>
                </c:pt>
                <c:pt idx="83">
                  <c:v>51</c:v>
                </c:pt>
                <c:pt idx="84">
                  <c:v>51</c:v>
                </c:pt>
                <c:pt idx="85">
                  <c:v>51</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49</c:v>
                </c:pt>
                <c:pt idx="100">
                  <c:v>49</c:v>
                </c:pt>
                <c:pt idx="101">
                  <c:v>49</c:v>
                </c:pt>
                <c:pt idx="102">
                  <c:v>49</c:v>
                </c:pt>
                <c:pt idx="103">
                  <c:v>49</c:v>
                </c:pt>
                <c:pt idx="104">
                  <c:v>49</c:v>
                </c:pt>
                <c:pt idx="105">
                  <c:v>49</c:v>
                </c:pt>
                <c:pt idx="106">
                  <c:v>49</c:v>
                </c:pt>
                <c:pt idx="107">
                  <c:v>49</c:v>
                </c:pt>
                <c:pt idx="108">
                  <c:v>49</c:v>
                </c:pt>
                <c:pt idx="109">
                  <c:v>49</c:v>
                </c:pt>
                <c:pt idx="110">
                  <c:v>49</c:v>
                </c:pt>
                <c:pt idx="111">
                  <c:v>48</c:v>
                </c:pt>
                <c:pt idx="112">
                  <c:v>48</c:v>
                </c:pt>
                <c:pt idx="113">
                  <c:v>48</c:v>
                </c:pt>
                <c:pt idx="114">
                  <c:v>48</c:v>
                </c:pt>
                <c:pt idx="115">
                  <c:v>48</c:v>
                </c:pt>
                <c:pt idx="116">
                  <c:v>48</c:v>
                </c:pt>
                <c:pt idx="117">
                  <c:v>48</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46</c:v>
                </c:pt>
                <c:pt idx="137">
                  <c:v>46</c:v>
                </c:pt>
                <c:pt idx="138">
                  <c:v>46</c:v>
                </c:pt>
                <c:pt idx="139">
                  <c:v>46</c:v>
                </c:pt>
                <c:pt idx="140">
                  <c:v>46</c:v>
                </c:pt>
                <c:pt idx="141">
                  <c:v>46</c:v>
                </c:pt>
                <c:pt idx="142">
                  <c:v>46</c:v>
                </c:pt>
                <c:pt idx="143">
                  <c:v>46</c:v>
                </c:pt>
                <c:pt idx="144">
                  <c:v>46</c:v>
                </c:pt>
                <c:pt idx="145">
                  <c:v>46</c:v>
                </c:pt>
                <c:pt idx="146">
                  <c:v>46</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44</c:v>
                </c:pt>
                <c:pt idx="167">
                  <c:v>44</c:v>
                </c:pt>
                <c:pt idx="168">
                  <c:v>44</c:v>
                </c:pt>
                <c:pt idx="169">
                  <c:v>44</c:v>
                </c:pt>
                <c:pt idx="170">
                  <c:v>44</c:v>
                </c:pt>
                <c:pt idx="171">
                  <c:v>44</c:v>
                </c:pt>
                <c:pt idx="172">
                  <c:v>44</c:v>
                </c:pt>
                <c:pt idx="173">
                  <c:v>44</c:v>
                </c:pt>
                <c:pt idx="174">
                  <c:v>44</c:v>
                </c:pt>
                <c:pt idx="175">
                  <c:v>44</c:v>
                </c:pt>
                <c:pt idx="176">
                  <c:v>44</c:v>
                </c:pt>
                <c:pt idx="177">
                  <c:v>44</c:v>
                </c:pt>
                <c:pt idx="178">
                  <c:v>44</c:v>
                </c:pt>
                <c:pt idx="179">
                  <c:v>44</c:v>
                </c:pt>
                <c:pt idx="180">
                  <c:v>44</c:v>
                </c:pt>
                <c:pt idx="181">
                  <c:v>44</c:v>
                </c:pt>
                <c:pt idx="182">
                  <c:v>44</c:v>
                </c:pt>
                <c:pt idx="183">
                  <c:v>44</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pt idx="199">
                  <c:v>43</c:v>
                </c:pt>
                <c:pt idx="200">
                  <c:v>43</c:v>
                </c:pt>
                <c:pt idx="201">
                  <c:v>43</c:v>
                </c:pt>
                <c:pt idx="202">
                  <c:v>43</c:v>
                </c:pt>
                <c:pt idx="203">
                  <c:v>42</c:v>
                </c:pt>
                <c:pt idx="204">
                  <c:v>42</c:v>
                </c:pt>
                <c:pt idx="205">
                  <c:v>42</c:v>
                </c:pt>
                <c:pt idx="206">
                  <c:v>42</c:v>
                </c:pt>
                <c:pt idx="207">
                  <c:v>42</c:v>
                </c:pt>
                <c:pt idx="208">
                  <c:v>42</c:v>
                </c:pt>
                <c:pt idx="209">
                  <c:v>42</c:v>
                </c:pt>
                <c:pt idx="210">
                  <c:v>42</c:v>
                </c:pt>
                <c:pt idx="211">
                  <c:v>42</c:v>
                </c:pt>
                <c:pt idx="212">
                  <c:v>41</c:v>
                </c:pt>
                <c:pt idx="213">
                  <c:v>41</c:v>
                </c:pt>
                <c:pt idx="214">
                  <c:v>41</c:v>
                </c:pt>
                <c:pt idx="215">
                  <c:v>41</c:v>
                </c:pt>
                <c:pt idx="216">
                  <c:v>41</c:v>
                </c:pt>
                <c:pt idx="217">
                  <c:v>41</c:v>
                </c:pt>
                <c:pt idx="218">
                  <c:v>41</c:v>
                </c:pt>
                <c:pt idx="219">
                  <c:v>41</c:v>
                </c:pt>
                <c:pt idx="220">
                  <c:v>41</c:v>
                </c:pt>
                <c:pt idx="221">
                  <c:v>41</c:v>
                </c:pt>
                <c:pt idx="222">
                  <c:v>41</c:v>
                </c:pt>
                <c:pt idx="223">
                  <c:v>41</c:v>
                </c:pt>
                <c:pt idx="224">
                  <c:v>41</c:v>
                </c:pt>
                <c:pt idx="225">
                  <c:v>41</c:v>
                </c:pt>
                <c:pt idx="226">
                  <c:v>41</c:v>
                </c:pt>
                <c:pt idx="227">
                  <c:v>41</c:v>
                </c:pt>
                <c:pt idx="228">
                  <c:v>41</c:v>
                </c:pt>
                <c:pt idx="229">
                  <c:v>41</c:v>
                </c:pt>
                <c:pt idx="230">
                  <c:v>41</c:v>
                </c:pt>
                <c:pt idx="231">
                  <c:v>41</c:v>
                </c:pt>
                <c:pt idx="232">
                  <c:v>41</c:v>
                </c:pt>
                <c:pt idx="233">
                  <c:v>41</c:v>
                </c:pt>
                <c:pt idx="234">
                  <c:v>41</c:v>
                </c:pt>
                <c:pt idx="235">
                  <c:v>41</c:v>
                </c:pt>
                <c:pt idx="236">
                  <c:v>41</c:v>
                </c:pt>
                <c:pt idx="237">
                  <c:v>41</c:v>
                </c:pt>
                <c:pt idx="238">
                  <c:v>41</c:v>
                </c:pt>
                <c:pt idx="239">
                  <c:v>41</c:v>
                </c:pt>
                <c:pt idx="240">
                  <c:v>40</c:v>
                </c:pt>
                <c:pt idx="241">
                  <c:v>40</c:v>
                </c:pt>
                <c:pt idx="242">
                  <c:v>40</c:v>
                </c:pt>
                <c:pt idx="243">
                  <c:v>40</c:v>
                </c:pt>
                <c:pt idx="244">
                  <c:v>40</c:v>
                </c:pt>
                <c:pt idx="245">
                  <c:v>40</c:v>
                </c:pt>
                <c:pt idx="246">
                  <c:v>40</c:v>
                </c:pt>
                <c:pt idx="247">
                  <c:v>40</c:v>
                </c:pt>
                <c:pt idx="248">
                  <c:v>40</c:v>
                </c:pt>
                <c:pt idx="249">
                  <c:v>40</c:v>
                </c:pt>
                <c:pt idx="250">
                  <c:v>40</c:v>
                </c:pt>
                <c:pt idx="251">
                  <c:v>40</c:v>
                </c:pt>
                <c:pt idx="252">
                  <c:v>40</c:v>
                </c:pt>
                <c:pt idx="253">
                  <c:v>40</c:v>
                </c:pt>
                <c:pt idx="254">
                  <c:v>40</c:v>
                </c:pt>
                <c:pt idx="255">
                  <c:v>40</c:v>
                </c:pt>
                <c:pt idx="256">
                  <c:v>40</c:v>
                </c:pt>
                <c:pt idx="257">
                  <c:v>40</c:v>
                </c:pt>
                <c:pt idx="258">
                  <c:v>40</c:v>
                </c:pt>
                <c:pt idx="259">
                  <c:v>40</c:v>
                </c:pt>
                <c:pt idx="260">
                  <c:v>39</c:v>
                </c:pt>
                <c:pt idx="261">
                  <c:v>39</c:v>
                </c:pt>
                <c:pt idx="262">
                  <c:v>39</c:v>
                </c:pt>
                <c:pt idx="263">
                  <c:v>39</c:v>
                </c:pt>
                <c:pt idx="264">
                  <c:v>39</c:v>
                </c:pt>
                <c:pt idx="265">
                  <c:v>39</c:v>
                </c:pt>
                <c:pt idx="266">
                  <c:v>39</c:v>
                </c:pt>
                <c:pt idx="267">
                  <c:v>39</c:v>
                </c:pt>
                <c:pt idx="268">
                  <c:v>39</c:v>
                </c:pt>
                <c:pt idx="269">
                  <c:v>39</c:v>
                </c:pt>
                <c:pt idx="270">
                  <c:v>39</c:v>
                </c:pt>
                <c:pt idx="271">
                  <c:v>39</c:v>
                </c:pt>
                <c:pt idx="272">
                  <c:v>39</c:v>
                </c:pt>
                <c:pt idx="273">
                  <c:v>39</c:v>
                </c:pt>
                <c:pt idx="274">
                  <c:v>39</c:v>
                </c:pt>
                <c:pt idx="275">
                  <c:v>39</c:v>
                </c:pt>
                <c:pt idx="276">
                  <c:v>39</c:v>
                </c:pt>
                <c:pt idx="277">
                  <c:v>39</c:v>
                </c:pt>
                <c:pt idx="278">
                  <c:v>39</c:v>
                </c:pt>
                <c:pt idx="279">
                  <c:v>39</c:v>
                </c:pt>
                <c:pt idx="280">
                  <c:v>39</c:v>
                </c:pt>
                <c:pt idx="281">
                  <c:v>39</c:v>
                </c:pt>
                <c:pt idx="282">
                  <c:v>39</c:v>
                </c:pt>
                <c:pt idx="283">
                  <c:v>39</c:v>
                </c:pt>
                <c:pt idx="284">
                  <c:v>39</c:v>
                </c:pt>
                <c:pt idx="285">
                  <c:v>39</c:v>
                </c:pt>
                <c:pt idx="286">
                  <c:v>39</c:v>
                </c:pt>
                <c:pt idx="287">
                  <c:v>39</c:v>
                </c:pt>
                <c:pt idx="288">
                  <c:v>39</c:v>
                </c:pt>
                <c:pt idx="289">
                  <c:v>39</c:v>
                </c:pt>
                <c:pt idx="290">
                  <c:v>39</c:v>
                </c:pt>
                <c:pt idx="291">
                  <c:v>39</c:v>
                </c:pt>
                <c:pt idx="292">
                  <c:v>39</c:v>
                </c:pt>
                <c:pt idx="293">
                  <c:v>38</c:v>
                </c:pt>
                <c:pt idx="294">
                  <c:v>38</c:v>
                </c:pt>
                <c:pt idx="295">
                  <c:v>38</c:v>
                </c:pt>
                <c:pt idx="296">
                  <c:v>38</c:v>
                </c:pt>
                <c:pt idx="297">
                  <c:v>38</c:v>
                </c:pt>
                <c:pt idx="298">
                  <c:v>38</c:v>
                </c:pt>
                <c:pt idx="299">
                  <c:v>38</c:v>
                </c:pt>
                <c:pt idx="300">
                  <c:v>38</c:v>
                </c:pt>
                <c:pt idx="301">
                  <c:v>38</c:v>
                </c:pt>
                <c:pt idx="302">
                  <c:v>38</c:v>
                </c:pt>
                <c:pt idx="303">
                  <c:v>38</c:v>
                </c:pt>
                <c:pt idx="304">
                  <c:v>38</c:v>
                </c:pt>
                <c:pt idx="305">
                  <c:v>38</c:v>
                </c:pt>
                <c:pt idx="306">
                  <c:v>38</c:v>
                </c:pt>
                <c:pt idx="307">
                  <c:v>38</c:v>
                </c:pt>
                <c:pt idx="308">
                  <c:v>38</c:v>
                </c:pt>
                <c:pt idx="309">
                  <c:v>38</c:v>
                </c:pt>
                <c:pt idx="310">
                  <c:v>38</c:v>
                </c:pt>
                <c:pt idx="311">
                  <c:v>38</c:v>
                </c:pt>
                <c:pt idx="312">
                  <c:v>38</c:v>
                </c:pt>
                <c:pt idx="313">
                  <c:v>38</c:v>
                </c:pt>
                <c:pt idx="314">
                  <c:v>37</c:v>
                </c:pt>
                <c:pt idx="315">
                  <c:v>37</c:v>
                </c:pt>
                <c:pt idx="316">
                  <c:v>37</c:v>
                </c:pt>
                <c:pt idx="317">
                  <c:v>37</c:v>
                </c:pt>
                <c:pt idx="318">
                  <c:v>37</c:v>
                </c:pt>
                <c:pt idx="319">
                  <c:v>37</c:v>
                </c:pt>
                <c:pt idx="320">
                  <c:v>37</c:v>
                </c:pt>
                <c:pt idx="321">
                  <c:v>37</c:v>
                </c:pt>
                <c:pt idx="322">
                  <c:v>37</c:v>
                </c:pt>
                <c:pt idx="323">
                  <c:v>37</c:v>
                </c:pt>
                <c:pt idx="324">
                  <c:v>37</c:v>
                </c:pt>
                <c:pt idx="325">
                  <c:v>37</c:v>
                </c:pt>
                <c:pt idx="326">
                  <c:v>37</c:v>
                </c:pt>
                <c:pt idx="327">
                  <c:v>37</c:v>
                </c:pt>
                <c:pt idx="328">
                  <c:v>37</c:v>
                </c:pt>
                <c:pt idx="329">
                  <c:v>37</c:v>
                </c:pt>
                <c:pt idx="330">
                  <c:v>37</c:v>
                </c:pt>
                <c:pt idx="331">
                  <c:v>37</c:v>
                </c:pt>
                <c:pt idx="332">
                  <c:v>37</c:v>
                </c:pt>
                <c:pt idx="333">
                  <c:v>37</c:v>
                </c:pt>
                <c:pt idx="334">
                  <c:v>37</c:v>
                </c:pt>
                <c:pt idx="335">
                  <c:v>37</c:v>
                </c:pt>
                <c:pt idx="336">
                  <c:v>37</c:v>
                </c:pt>
                <c:pt idx="337">
                  <c:v>37</c:v>
                </c:pt>
                <c:pt idx="338">
                  <c:v>37</c:v>
                </c:pt>
                <c:pt idx="339">
                  <c:v>37</c:v>
                </c:pt>
                <c:pt idx="340">
                  <c:v>37</c:v>
                </c:pt>
                <c:pt idx="341">
                  <c:v>37</c:v>
                </c:pt>
                <c:pt idx="342">
                  <c:v>37</c:v>
                </c:pt>
                <c:pt idx="343">
                  <c:v>37</c:v>
                </c:pt>
                <c:pt idx="344">
                  <c:v>37</c:v>
                </c:pt>
                <c:pt idx="345">
                  <c:v>37</c:v>
                </c:pt>
                <c:pt idx="346">
                  <c:v>37</c:v>
                </c:pt>
                <c:pt idx="347">
                  <c:v>37</c:v>
                </c:pt>
                <c:pt idx="348">
                  <c:v>37</c:v>
                </c:pt>
                <c:pt idx="349">
                  <c:v>37</c:v>
                </c:pt>
                <c:pt idx="350">
                  <c:v>37</c:v>
                </c:pt>
                <c:pt idx="351">
                  <c:v>37</c:v>
                </c:pt>
                <c:pt idx="352">
                  <c:v>37</c:v>
                </c:pt>
                <c:pt idx="353">
                  <c:v>37</c:v>
                </c:pt>
                <c:pt idx="354">
                  <c:v>37</c:v>
                </c:pt>
                <c:pt idx="355">
                  <c:v>36</c:v>
                </c:pt>
                <c:pt idx="356">
                  <c:v>36</c:v>
                </c:pt>
                <c:pt idx="357">
                  <c:v>36</c:v>
                </c:pt>
                <c:pt idx="358">
                  <c:v>36</c:v>
                </c:pt>
                <c:pt idx="359">
                  <c:v>36</c:v>
                </c:pt>
                <c:pt idx="360">
                  <c:v>36</c:v>
                </c:pt>
                <c:pt idx="361">
                  <c:v>36</c:v>
                </c:pt>
                <c:pt idx="362">
                  <c:v>36</c:v>
                </c:pt>
                <c:pt idx="363">
                  <c:v>36</c:v>
                </c:pt>
                <c:pt idx="364">
                  <c:v>36</c:v>
                </c:pt>
                <c:pt idx="365">
                  <c:v>36</c:v>
                </c:pt>
                <c:pt idx="366">
                  <c:v>36</c:v>
                </c:pt>
                <c:pt idx="367">
                  <c:v>36</c:v>
                </c:pt>
                <c:pt idx="368">
                  <c:v>36</c:v>
                </c:pt>
                <c:pt idx="369">
                  <c:v>36</c:v>
                </c:pt>
                <c:pt idx="370">
                  <c:v>36</c:v>
                </c:pt>
                <c:pt idx="371">
                  <c:v>36</c:v>
                </c:pt>
                <c:pt idx="372">
                  <c:v>36</c:v>
                </c:pt>
                <c:pt idx="373">
                  <c:v>36</c:v>
                </c:pt>
                <c:pt idx="374">
                  <c:v>36</c:v>
                </c:pt>
                <c:pt idx="375">
                  <c:v>36</c:v>
                </c:pt>
                <c:pt idx="376">
                  <c:v>36</c:v>
                </c:pt>
                <c:pt idx="377">
                  <c:v>36</c:v>
                </c:pt>
                <c:pt idx="378">
                  <c:v>36</c:v>
                </c:pt>
                <c:pt idx="379">
                  <c:v>36</c:v>
                </c:pt>
                <c:pt idx="380">
                  <c:v>36</c:v>
                </c:pt>
                <c:pt idx="381">
                  <c:v>36</c:v>
                </c:pt>
                <c:pt idx="382">
                  <c:v>36</c:v>
                </c:pt>
                <c:pt idx="383">
                  <c:v>36</c:v>
                </c:pt>
                <c:pt idx="384">
                  <c:v>36</c:v>
                </c:pt>
                <c:pt idx="385">
                  <c:v>36</c:v>
                </c:pt>
                <c:pt idx="386">
                  <c:v>36</c:v>
                </c:pt>
                <c:pt idx="387">
                  <c:v>36</c:v>
                </c:pt>
                <c:pt idx="388">
                  <c:v>36</c:v>
                </c:pt>
                <c:pt idx="389">
                  <c:v>36</c:v>
                </c:pt>
                <c:pt idx="390">
                  <c:v>36</c:v>
                </c:pt>
                <c:pt idx="391">
                  <c:v>35</c:v>
                </c:pt>
                <c:pt idx="392">
                  <c:v>35</c:v>
                </c:pt>
                <c:pt idx="393">
                  <c:v>35</c:v>
                </c:pt>
                <c:pt idx="394">
                  <c:v>35</c:v>
                </c:pt>
                <c:pt idx="395">
                  <c:v>35</c:v>
                </c:pt>
                <c:pt idx="396">
                  <c:v>35</c:v>
                </c:pt>
                <c:pt idx="397">
                  <c:v>35</c:v>
                </c:pt>
                <c:pt idx="398">
                  <c:v>35</c:v>
                </c:pt>
                <c:pt idx="399">
                  <c:v>35</c:v>
                </c:pt>
                <c:pt idx="400">
                  <c:v>35</c:v>
                </c:pt>
                <c:pt idx="401">
                  <c:v>35</c:v>
                </c:pt>
                <c:pt idx="402">
                  <c:v>35</c:v>
                </c:pt>
                <c:pt idx="403">
                  <c:v>35</c:v>
                </c:pt>
                <c:pt idx="404">
                  <c:v>35</c:v>
                </c:pt>
                <c:pt idx="405">
                  <c:v>35</c:v>
                </c:pt>
                <c:pt idx="406">
                  <c:v>35</c:v>
                </c:pt>
                <c:pt idx="407">
                  <c:v>35</c:v>
                </c:pt>
                <c:pt idx="408">
                  <c:v>35</c:v>
                </c:pt>
                <c:pt idx="409">
                  <c:v>35</c:v>
                </c:pt>
                <c:pt idx="410">
                  <c:v>35</c:v>
                </c:pt>
                <c:pt idx="411">
                  <c:v>35</c:v>
                </c:pt>
                <c:pt idx="412">
                  <c:v>35</c:v>
                </c:pt>
                <c:pt idx="413">
                  <c:v>35</c:v>
                </c:pt>
                <c:pt idx="414">
                  <c:v>35</c:v>
                </c:pt>
                <c:pt idx="415">
                  <c:v>35</c:v>
                </c:pt>
                <c:pt idx="416">
                  <c:v>35</c:v>
                </c:pt>
                <c:pt idx="417">
                  <c:v>35</c:v>
                </c:pt>
                <c:pt idx="418">
                  <c:v>35</c:v>
                </c:pt>
                <c:pt idx="419">
                  <c:v>35</c:v>
                </c:pt>
                <c:pt idx="420">
                  <c:v>35</c:v>
                </c:pt>
                <c:pt idx="421">
                  <c:v>35</c:v>
                </c:pt>
                <c:pt idx="422">
                  <c:v>35</c:v>
                </c:pt>
                <c:pt idx="423">
                  <c:v>35</c:v>
                </c:pt>
                <c:pt idx="424">
                  <c:v>35</c:v>
                </c:pt>
                <c:pt idx="425">
                  <c:v>35</c:v>
                </c:pt>
                <c:pt idx="426">
                  <c:v>35</c:v>
                </c:pt>
                <c:pt idx="427">
                  <c:v>35</c:v>
                </c:pt>
                <c:pt idx="428">
                  <c:v>34</c:v>
                </c:pt>
                <c:pt idx="429">
                  <c:v>34</c:v>
                </c:pt>
                <c:pt idx="430">
                  <c:v>34</c:v>
                </c:pt>
                <c:pt idx="431">
                  <c:v>34</c:v>
                </c:pt>
                <c:pt idx="432">
                  <c:v>34</c:v>
                </c:pt>
                <c:pt idx="433">
                  <c:v>34</c:v>
                </c:pt>
                <c:pt idx="434">
                  <c:v>34</c:v>
                </c:pt>
                <c:pt idx="435">
                  <c:v>34</c:v>
                </c:pt>
                <c:pt idx="436">
                  <c:v>34</c:v>
                </c:pt>
                <c:pt idx="437">
                  <c:v>34</c:v>
                </c:pt>
                <c:pt idx="438">
                  <c:v>34</c:v>
                </c:pt>
                <c:pt idx="439">
                  <c:v>34</c:v>
                </c:pt>
                <c:pt idx="440">
                  <c:v>34</c:v>
                </c:pt>
                <c:pt idx="441">
                  <c:v>34</c:v>
                </c:pt>
                <c:pt idx="442">
                  <c:v>34</c:v>
                </c:pt>
                <c:pt idx="443">
                  <c:v>34</c:v>
                </c:pt>
                <c:pt idx="444">
                  <c:v>34</c:v>
                </c:pt>
                <c:pt idx="445">
                  <c:v>34</c:v>
                </c:pt>
                <c:pt idx="446">
                  <c:v>34</c:v>
                </c:pt>
                <c:pt idx="447">
                  <c:v>34</c:v>
                </c:pt>
                <c:pt idx="448">
                  <c:v>34</c:v>
                </c:pt>
                <c:pt idx="449">
                  <c:v>34</c:v>
                </c:pt>
                <c:pt idx="450">
                  <c:v>34</c:v>
                </c:pt>
                <c:pt idx="451">
                  <c:v>34</c:v>
                </c:pt>
                <c:pt idx="452">
                  <c:v>34</c:v>
                </c:pt>
                <c:pt idx="453">
                  <c:v>34</c:v>
                </c:pt>
                <c:pt idx="454">
                  <c:v>34</c:v>
                </c:pt>
                <c:pt idx="455">
                  <c:v>33</c:v>
                </c:pt>
                <c:pt idx="456">
                  <c:v>33</c:v>
                </c:pt>
                <c:pt idx="457">
                  <c:v>33</c:v>
                </c:pt>
                <c:pt idx="458">
                  <c:v>33</c:v>
                </c:pt>
                <c:pt idx="459">
                  <c:v>33</c:v>
                </c:pt>
                <c:pt idx="460">
                  <c:v>33</c:v>
                </c:pt>
                <c:pt idx="461">
                  <c:v>33</c:v>
                </c:pt>
                <c:pt idx="462">
                  <c:v>33</c:v>
                </c:pt>
                <c:pt idx="463">
                  <c:v>33</c:v>
                </c:pt>
                <c:pt idx="464">
                  <c:v>33</c:v>
                </c:pt>
                <c:pt idx="465">
                  <c:v>33</c:v>
                </c:pt>
                <c:pt idx="466">
                  <c:v>33</c:v>
                </c:pt>
                <c:pt idx="467">
                  <c:v>33</c:v>
                </c:pt>
                <c:pt idx="468">
                  <c:v>33</c:v>
                </c:pt>
                <c:pt idx="469">
                  <c:v>33</c:v>
                </c:pt>
                <c:pt idx="470">
                  <c:v>33</c:v>
                </c:pt>
                <c:pt idx="471">
                  <c:v>33</c:v>
                </c:pt>
                <c:pt idx="472">
                  <c:v>33</c:v>
                </c:pt>
                <c:pt idx="473">
                  <c:v>33</c:v>
                </c:pt>
                <c:pt idx="474">
                  <c:v>33</c:v>
                </c:pt>
                <c:pt idx="475">
                  <c:v>33</c:v>
                </c:pt>
                <c:pt idx="476">
                  <c:v>33</c:v>
                </c:pt>
                <c:pt idx="477">
                  <c:v>33</c:v>
                </c:pt>
                <c:pt idx="478">
                  <c:v>33</c:v>
                </c:pt>
                <c:pt idx="479">
                  <c:v>33</c:v>
                </c:pt>
                <c:pt idx="480">
                  <c:v>33</c:v>
                </c:pt>
                <c:pt idx="481">
                  <c:v>33</c:v>
                </c:pt>
                <c:pt idx="482">
                  <c:v>33</c:v>
                </c:pt>
                <c:pt idx="483">
                  <c:v>33</c:v>
                </c:pt>
                <c:pt idx="484">
                  <c:v>33</c:v>
                </c:pt>
                <c:pt idx="485">
                  <c:v>33</c:v>
                </c:pt>
                <c:pt idx="486">
                  <c:v>33</c:v>
                </c:pt>
                <c:pt idx="487">
                  <c:v>33</c:v>
                </c:pt>
                <c:pt idx="488">
                  <c:v>33</c:v>
                </c:pt>
                <c:pt idx="489">
                  <c:v>33</c:v>
                </c:pt>
                <c:pt idx="490">
                  <c:v>33</c:v>
                </c:pt>
                <c:pt idx="491">
                  <c:v>33</c:v>
                </c:pt>
                <c:pt idx="492">
                  <c:v>33</c:v>
                </c:pt>
                <c:pt idx="493">
                  <c:v>33</c:v>
                </c:pt>
                <c:pt idx="494">
                  <c:v>33</c:v>
                </c:pt>
                <c:pt idx="495">
                  <c:v>33</c:v>
                </c:pt>
                <c:pt idx="496">
                  <c:v>33</c:v>
                </c:pt>
                <c:pt idx="497">
                  <c:v>33</c:v>
                </c:pt>
                <c:pt idx="498">
                  <c:v>33</c:v>
                </c:pt>
                <c:pt idx="499">
                  <c:v>33</c:v>
                </c:pt>
                <c:pt idx="500">
                  <c:v>33</c:v>
                </c:pt>
                <c:pt idx="501">
                  <c:v>33</c:v>
                </c:pt>
                <c:pt idx="502">
                  <c:v>33</c:v>
                </c:pt>
                <c:pt idx="503">
                  <c:v>33</c:v>
                </c:pt>
                <c:pt idx="504">
                  <c:v>33</c:v>
                </c:pt>
                <c:pt idx="505">
                  <c:v>32</c:v>
                </c:pt>
                <c:pt idx="506">
                  <c:v>32</c:v>
                </c:pt>
                <c:pt idx="507">
                  <c:v>32</c:v>
                </c:pt>
                <c:pt idx="508">
                  <c:v>32</c:v>
                </c:pt>
                <c:pt idx="509">
                  <c:v>32</c:v>
                </c:pt>
                <c:pt idx="510">
                  <c:v>32</c:v>
                </c:pt>
                <c:pt idx="511">
                  <c:v>32</c:v>
                </c:pt>
                <c:pt idx="512">
                  <c:v>32</c:v>
                </c:pt>
                <c:pt idx="513">
                  <c:v>32</c:v>
                </c:pt>
                <c:pt idx="514">
                  <c:v>32</c:v>
                </c:pt>
                <c:pt idx="515">
                  <c:v>32</c:v>
                </c:pt>
                <c:pt idx="516">
                  <c:v>32</c:v>
                </c:pt>
                <c:pt idx="517">
                  <c:v>32</c:v>
                </c:pt>
                <c:pt idx="518">
                  <c:v>32</c:v>
                </c:pt>
                <c:pt idx="519">
                  <c:v>32</c:v>
                </c:pt>
                <c:pt idx="520">
                  <c:v>32</c:v>
                </c:pt>
                <c:pt idx="521">
                  <c:v>32</c:v>
                </c:pt>
                <c:pt idx="522">
                  <c:v>32</c:v>
                </c:pt>
                <c:pt idx="523">
                  <c:v>32</c:v>
                </c:pt>
                <c:pt idx="524">
                  <c:v>32</c:v>
                </c:pt>
                <c:pt idx="525">
                  <c:v>32</c:v>
                </c:pt>
                <c:pt idx="526">
                  <c:v>32</c:v>
                </c:pt>
                <c:pt idx="527">
                  <c:v>32</c:v>
                </c:pt>
                <c:pt idx="528">
                  <c:v>32</c:v>
                </c:pt>
                <c:pt idx="529">
                  <c:v>32</c:v>
                </c:pt>
                <c:pt idx="530">
                  <c:v>32</c:v>
                </c:pt>
                <c:pt idx="531">
                  <c:v>32</c:v>
                </c:pt>
                <c:pt idx="532">
                  <c:v>32</c:v>
                </c:pt>
                <c:pt idx="533">
                  <c:v>32</c:v>
                </c:pt>
                <c:pt idx="534">
                  <c:v>32</c:v>
                </c:pt>
                <c:pt idx="535">
                  <c:v>32</c:v>
                </c:pt>
                <c:pt idx="536">
                  <c:v>32</c:v>
                </c:pt>
                <c:pt idx="537">
                  <c:v>32</c:v>
                </c:pt>
                <c:pt idx="538">
                  <c:v>32</c:v>
                </c:pt>
                <c:pt idx="539">
                  <c:v>32</c:v>
                </c:pt>
                <c:pt idx="540">
                  <c:v>32</c:v>
                </c:pt>
                <c:pt idx="541">
                  <c:v>32</c:v>
                </c:pt>
                <c:pt idx="542">
                  <c:v>31</c:v>
                </c:pt>
                <c:pt idx="543">
                  <c:v>31</c:v>
                </c:pt>
                <c:pt idx="544">
                  <c:v>31</c:v>
                </c:pt>
                <c:pt idx="545">
                  <c:v>31</c:v>
                </c:pt>
                <c:pt idx="546">
                  <c:v>31</c:v>
                </c:pt>
                <c:pt idx="547">
                  <c:v>31</c:v>
                </c:pt>
                <c:pt idx="548">
                  <c:v>31</c:v>
                </c:pt>
                <c:pt idx="549">
                  <c:v>31</c:v>
                </c:pt>
                <c:pt idx="550">
                  <c:v>31</c:v>
                </c:pt>
                <c:pt idx="551">
                  <c:v>31</c:v>
                </c:pt>
                <c:pt idx="552">
                  <c:v>31</c:v>
                </c:pt>
                <c:pt idx="553">
                  <c:v>31</c:v>
                </c:pt>
                <c:pt idx="554">
                  <c:v>31</c:v>
                </c:pt>
                <c:pt idx="555">
                  <c:v>31</c:v>
                </c:pt>
                <c:pt idx="556">
                  <c:v>31</c:v>
                </c:pt>
                <c:pt idx="557">
                  <c:v>31</c:v>
                </c:pt>
                <c:pt idx="558">
                  <c:v>31</c:v>
                </c:pt>
                <c:pt idx="559">
                  <c:v>31</c:v>
                </c:pt>
                <c:pt idx="560">
                  <c:v>31</c:v>
                </c:pt>
                <c:pt idx="561">
                  <c:v>31</c:v>
                </c:pt>
                <c:pt idx="562">
                  <c:v>31</c:v>
                </c:pt>
                <c:pt idx="563">
                  <c:v>31</c:v>
                </c:pt>
                <c:pt idx="564">
                  <c:v>31</c:v>
                </c:pt>
                <c:pt idx="565">
                  <c:v>31</c:v>
                </c:pt>
                <c:pt idx="566">
                  <c:v>31</c:v>
                </c:pt>
                <c:pt idx="567">
                  <c:v>31</c:v>
                </c:pt>
                <c:pt idx="568">
                  <c:v>31</c:v>
                </c:pt>
                <c:pt idx="569">
                  <c:v>31</c:v>
                </c:pt>
                <c:pt idx="570">
                  <c:v>31</c:v>
                </c:pt>
                <c:pt idx="571">
                  <c:v>31</c:v>
                </c:pt>
                <c:pt idx="572">
                  <c:v>31</c:v>
                </c:pt>
                <c:pt idx="573">
                  <c:v>31</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31</c:v>
                </c:pt>
                <c:pt idx="595">
                  <c:v>31</c:v>
                </c:pt>
                <c:pt idx="596">
                  <c:v>31</c:v>
                </c:pt>
                <c:pt idx="597">
                  <c:v>31</c:v>
                </c:pt>
                <c:pt idx="598">
                  <c:v>31</c:v>
                </c:pt>
                <c:pt idx="599">
                  <c:v>31</c:v>
                </c:pt>
                <c:pt idx="600">
                  <c:v>31</c:v>
                </c:pt>
                <c:pt idx="601">
                  <c:v>30</c:v>
                </c:pt>
                <c:pt idx="602">
                  <c:v>30</c:v>
                </c:pt>
                <c:pt idx="603">
                  <c:v>30</c:v>
                </c:pt>
                <c:pt idx="604">
                  <c:v>30</c:v>
                </c:pt>
                <c:pt idx="605">
                  <c:v>30</c:v>
                </c:pt>
                <c:pt idx="606">
                  <c:v>30</c:v>
                </c:pt>
                <c:pt idx="607">
                  <c:v>30</c:v>
                </c:pt>
                <c:pt idx="608">
                  <c:v>30</c:v>
                </c:pt>
                <c:pt idx="609">
                  <c:v>30</c:v>
                </c:pt>
                <c:pt idx="610">
                  <c:v>30</c:v>
                </c:pt>
                <c:pt idx="611">
                  <c:v>30</c:v>
                </c:pt>
                <c:pt idx="612">
                  <c:v>30</c:v>
                </c:pt>
                <c:pt idx="613">
                  <c:v>30</c:v>
                </c:pt>
                <c:pt idx="614">
                  <c:v>30</c:v>
                </c:pt>
                <c:pt idx="615">
                  <c:v>30</c:v>
                </c:pt>
                <c:pt idx="616">
                  <c:v>30</c:v>
                </c:pt>
                <c:pt idx="617">
                  <c:v>30</c:v>
                </c:pt>
                <c:pt idx="618">
                  <c:v>30</c:v>
                </c:pt>
                <c:pt idx="619">
                  <c:v>30</c:v>
                </c:pt>
                <c:pt idx="620">
                  <c:v>30</c:v>
                </c:pt>
                <c:pt idx="621">
                  <c:v>30</c:v>
                </c:pt>
                <c:pt idx="622">
                  <c:v>30</c:v>
                </c:pt>
                <c:pt idx="623">
                  <c:v>30</c:v>
                </c:pt>
                <c:pt idx="624">
                  <c:v>30</c:v>
                </c:pt>
                <c:pt idx="625">
                  <c:v>30</c:v>
                </c:pt>
                <c:pt idx="626">
                  <c:v>30</c:v>
                </c:pt>
                <c:pt idx="627">
                  <c:v>30</c:v>
                </c:pt>
                <c:pt idx="628">
                  <c:v>30</c:v>
                </c:pt>
                <c:pt idx="629">
                  <c:v>30</c:v>
                </c:pt>
                <c:pt idx="630">
                  <c:v>30</c:v>
                </c:pt>
                <c:pt idx="631">
                  <c:v>30</c:v>
                </c:pt>
                <c:pt idx="632">
                  <c:v>30</c:v>
                </c:pt>
                <c:pt idx="633">
                  <c:v>30</c:v>
                </c:pt>
                <c:pt idx="634">
                  <c:v>30</c:v>
                </c:pt>
                <c:pt idx="635">
                  <c:v>30</c:v>
                </c:pt>
                <c:pt idx="636">
                  <c:v>30</c:v>
                </c:pt>
                <c:pt idx="637">
                  <c:v>30</c:v>
                </c:pt>
                <c:pt idx="638">
                  <c:v>30</c:v>
                </c:pt>
                <c:pt idx="639">
                  <c:v>30</c:v>
                </c:pt>
                <c:pt idx="640">
                  <c:v>30</c:v>
                </c:pt>
                <c:pt idx="641">
                  <c:v>30</c:v>
                </c:pt>
                <c:pt idx="642">
                  <c:v>30</c:v>
                </c:pt>
                <c:pt idx="643">
                  <c:v>30</c:v>
                </c:pt>
                <c:pt idx="644">
                  <c:v>30</c:v>
                </c:pt>
                <c:pt idx="645">
                  <c:v>30</c:v>
                </c:pt>
                <c:pt idx="646">
                  <c:v>30</c:v>
                </c:pt>
                <c:pt idx="647">
                  <c:v>30</c:v>
                </c:pt>
                <c:pt idx="648">
                  <c:v>30</c:v>
                </c:pt>
                <c:pt idx="649">
                  <c:v>29</c:v>
                </c:pt>
                <c:pt idx="650">
                  <c:v>29</c:v>
                </c:pt>
                <c:pt idx="651">
                  <c:v>29</c:v>
                </c:pt>
                <c:pt idx="652">
                  <c:v>29</c:v>
                </c:pt>
                <c:pt idx="653">
                  <c:v>29</c:v>
                </c:pt>
                <c:pt idx="654">
                  <c:v>29</c:v>
                </c:pt>
                <c:pt idx="655">
                  <c:v>29</c:v>
                </c:pt>
                <c:pt idx="656">
                  <c:v>29</c:v>
                </c:pt>
                <c:pt idx="657">
                  <c:v>29</c:v>
                </c:pt>
                <c:pt idx="658">
                  <c:v>29</c:v>
                </c:pt>
                <c:pt idx="659">
                  <c:v>29</c:v>
                </c:pt>
                <c:pt idx="660">
                  <c:v>29</c:v>
                </c:pt>
                <c:pt idx="661">
                  <c:v>29</c:v>
                </c:pt>
                <c:pt idx="662">
                  <c:v>29</c:v>
                </c:pt>
                <c:pt idx="663">
                  <c:v>29</c:v>
                </c:pt>
                <c:pt idx="664">
                  <c:v>29</c:v>
                </c:pt>
                <c:pt idx="665">
                  <c:v>29</c:v>
                </c:pt>
                <c:pt idx="666">
                  <c:v>29</c:v>
                </c:pt>
                <c:pt idx="667">
                  <c:v>29</c:v>
                </c:pt>
                <c:pt idx="668">
                  <c:v>29</c:v>
                </c:pt>
                <c:pt idx="669">
                  <c:v>29</c:v>
                </c:pt>
                <c:pt idx="670">
                  <c:v>29</c:v>
                </c:pt>
                <c:pt idx="671">
                  <c:v>29</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29</c:v>
                </c:pt>
                <c:pt idx="697">
                  <c:v>29</c:v>
                </c:pt>
                <c:pt idx="698">
                  <c:v>29</c:v>
                </c:pt>
                <c:pt idx="699">
                  <c:v>29</c:v>
                </c:pt>
                <c:pt idx="700">
                  <c:v>29</c:v>
                </c:pt>
                <c:pt idx="701">
                  <c:v>29</c:v>
                </c:pt>
                <c:pt idx="702">
                  <c:v>29</c:v>
                </c:pt>
                <c:pt idx="703">
                  <c:v>29</c:v>
                </c:pt>
                <c:pt idx="704">
                  <c:v>29</c:v>
                </c:pt>
                <c:pt idx="705">
                  <c:v>29</c:v>
                </c:pt>
                <c:pt idx="706">
                  <c:v>29</c:v>
                </c:pt>
                <c:pt idx="707">
                  <c:v>29</c:v>
                </c:pt>
                <c:pt idx="708">
                  <c:v>29</c:v>
                </c:pt>
                <c:pt idx="709">
                  <c:v>29</c:v>
                </c:pt>
                <c:pt idx="710">
                  <c:v>29</c:v>
                </c:pt>
                <c:pt idx="711">
                  <c:v>28</c:v>
                </c:pt>
                <c:pt idx="712">
                  <c:v>28</c:v>
                </c:pt>
                <c:pt idx="713">
                  <c:v>28</c:v>
                </c:pt>
                <c:pt idx="714">
                  <c:v>28</c:v>
                </c:pt>
                <c:pt idx="715">
                  <c:v>28</c:v>
                </c:pt>
                <c:pt idx="716">
                  <c:v>28</c:v>
                </c:pt>
                <c:pt idx="717">
                  <c:v>28</c:v>
                </c:pt>
                <c:pt idx="718">
                  <c:v>28</c:v>
                </c:pt>
                <c:pt idx="719">
                  <c:v>28</c:v>
                </c:pt>
                <c:pt idx="720">
                  <c:v>28</c:v>
                </c:pt>
                <c:pt idx="721">
                  <c:v>28</c:v>
                </c:pt>
                <c:pt idx="722">
                  <c:v>28</c:v>
                </c:pt>
                <c:pt idx="723">
                  <c:v>28</c:v>
                </c:pt>
                <c:pt idx="724">
                  <c:v>28</c:v>
                </c:pt>
                <c:pt idx="725">
                  <c:v>28</c:v>
                </c:pt>
                <c:pt idx="726">
                  <c:v>28</c:v>
                </c:pt>
                <c:pt idx="727">
                  <c:v>28</c:v>
                </c:pt>
                <c:pt idx="728">
                  <c:v>28</c:v>
                </c:pt>
                <c:pt idx="729">
                  <c:v>28</c:v>
                </c:pt>
                <c:pt idx="730">
                  <c:v>28</c:v>
                </c:pt>
                <c:pt idx="731">
                  <c:v>28</c:v>
                </c:pt>
                <c:pt idx="732">
                  <c:v>28</c:v>
                </c:pt>
                <c:pt idx="733">
                  <c:v>28</c:v>
                </c:pt>
                <c:pt idx="734">
                  <c:v>28</c:v>
                </c:pt>
                <c:pt idx="735">
                  <c:v>28</c:v>
                </c:pt>
                <c:pt idx="736">
                  <c:v>28</c:v>
                </c:pt>
                <c:pt idx="737">
                  <c:v>28</c:v>
                </c:pt>
                <c:pt idx="738">
                  <c:v>28</c:v>
                </c:pt>
                <c:pt idx="739">
                  <c:v>28</c:v>
                </c:pt>
                <c:pt idx="740">
                  <c:v>28</c:v>
                </c:pt>
                <c:pt idx="741">
                  <c:v>28</c:v>
                </c:pt>
                <c:pt idx="742">
                  <c:v>28</c:v>
                </c:pt>
                <c:pt idx="743">
                  <c:v>28</c:v>
                </c:pt>
                <c:pt idx="744">
                  <c:v>28</c:v>
                </c:pt>
                <c:pt idx="745">
                  <c:v>28</c:v>
                </c:pt>
                <c:pt idx="746">
                  <c:v>28</c:v>
                </c:pt>
                <c:pt idx="747">
                  <c:v>28</c:v>
                </c:pt>
                <c:pt idx="748">
                  <c:v>28</c:v>
                </c:pt>
                <c:pt idx="749">
                  <c:v>27</c:v>
                </c:pt>
                <c:pt idx="750">
                  <c:v>27</c:v>
                </c:pt>
                <c:pt idx="751">
                  <c:v>27</c:v>
                </c:pt>
                <c:pt idx="752">
                  <c:v>27</c:v>
                </c:pt>
                <c:pt idx="753">
                  <c:v>27</c:v>
                </c:pt>
                <c:pt idx="754">
                  <c:v>27</c:v>
                </c:pt>
                <c:pt idx="755">
                  <c:v>27</c:v>
                </c:pt>
                <c:pt idx="756">
                  <c:v>27</c:v>
                </c:pt>
                <c:pt idx="757">
                  <c:v>27</c:v>
                </c:pt>
                <c:pt idx="758">
                  <c:v>27</c:v>
                </c:pt>
                <c:pt idx="759">
                  <c:v>27</c:v>
                </c:pt>
                <c:pt idx="760">
                  <c:v>27</c:v>
                </c:pt>
                <c:pt idx="761">
                  <c:v>27</c:v>
                </c:pt>
                <c:pt idx="762">
                  <c:v>27</c:v>
                </c:pt>
                <c:pt idx="763">
                  <c:v>27</c:v>
                </c:pt>
                <c:pt idx="764">
                  <c:v>27</c:v>
                </c:pt>
                <c:pt idx="765">
                  <c:v>27</c:v>
                </c:pt>
                <c:pt idx="766">
                  <c:v>27</c:v>
                </c:pt>
                <c:pt idx="767">
                  <c:v>27</c:v>
                </c:pt>
                <c:pt idx="768">
                  <c:v>27</c:v>
                </c:pt>
                <c:pt idx="769">
                  <c:v>27</c:v>
                </c:pt>
                <c:pt idx="770">
                  <c:v>27</c:v>
                </c:pt>
                <c:pt idx="771">
                  <c:v>27</c:v>
                </c:pt>
                <c:pt idx="772">
                  <c:v>27</c:v>
                </c:pt>
                <c:pt idx="773">
                  <c:v>27</c:v>
                </c:pt>
                <c:pt idx="774">
                  <c:v>27</c:v>
                </c:pt>
                <c:pt idx="775">
                  <c:v>27</c:v>
                </c:pt>
                <c:pt idx="776">
                  <c:v>27</c:v>
                </c:pt>
                <c:pt idx="777">
                  <c:v>27</c:v>
                </c:pt>
                <c:pt idx="778">
                  <c:v>27</c:v>
                </c:pt>
                <c:pt idx="779">
                  <c:v>27</c:v>
                </c:pt>
                <c:pt idx="780">
                  <c:v>27</c:v>
                </c:pt>
                <c:pt idx="781">
                  <c:v>27</c:v>
                </c:pt>
                <c:pt idx="782">
                  <c:v>27</c:v>
                </c:pt>
                <c:pt idx="783">
                  <c:v>27</c:v>
                </c:pt>
                <c:pt idx="784">
                  <c:v>27</c:v>
                </c:pt>
                <c:pt idx="785">
                  <c:v>27</c:v>
                </c:pt>
                <c:pt idx="786">
                  <c:v>27</c:v>
                </c:pt>
                <c:pt idx="787">
                  <c:v>27</c:v>
                </c:pt>
                <c:pt idx="788">
                  <c:v>27</c:v>
                </c:pt>
                <c:pt idx="789">
                  <c:v>27</c:v>
                </c:pt>
                <c:pt idx="790">
                  <c:v>27</c:v>
                </c:pt>
                <c:pt idx="791">
                  <c:v>27</c:v>
                </c:pt>
                <c:pt idx="792">
                  <c:v>27</c:v>
                </c:pt>
                <c:pt idx="793">
                  <c:v>27</c:v>
                </c:pt>
                <c:pt idx="794">
                  <c:v>27</c:v>
                </c:pt>
                <c:pt idx="795">
                  <c:v>27</c:v>
                </c:pt>
                <c:pt idx="796">
                  <c:v>27</c:v>
                </c:pt>
                <c:pt idx="797">
                  <c:v>27</c:v>
                </c:pt>
                <c:pt idx="798">
                  <c:v>27</c:v>
                </c:pt>
                <c:pt idx="799">
                  <c:v>27</c:v>
                </c:pt>
                <c:pt idx="800">
                  <c:v>27</c:v>
                </c:pt>
                <c:pt idx="801">
                  <c:v>27</c:v>
                </c:pt>
                <c:pt idx="802">
                  <c:v>27</c:v>
                </c:pt>
                <c:pt idx="803">
                  <c:v>27</c:v>
                </c:pt>
                <c:pt idx="804">
                  <c:v>27</c:v>
                </c:pt>
                <c:pt idx="805">
                  <c:v>27</c:v>
                </c:pt>
                <c:pt idx="806">
                  <c:v>27</c:v>
                </c:pt>
                <c:pt idx="807">
                  <c:v>26</c:v>
                </c:pt>
                <c:pt idx="808">
                  <c:v>26</c:v>
                </c:pt>
                <c:pt idx="809">
                  <c:v>26</c:v>
                </c:pt>
                <c:pt idx="810">
                  <c:v>26</c:v>
                </c:pt>
                <c:pt idx="811">
                  <c:v>26</c:v>
                </c:pt>
                <c:pt idx="812">
                  <c:v>26</c:v>
                </c:pt>
                <c:pt idx="813">
                  <c:v>26</c:v>
                </c:pt>
                <c:pt idx="814">
                  <c:v>26</c:v>
                </c:pt>
                <c:pt idx="815">
                  <c:v>26</c:v>
                </c:pt>
                <c:pt idx="816">
                  <c:v>26</c:v>
                </c:pt>
                <c:pt idx="817">
                  <c:v>26</c:v>
                </c:pt>
                <c:pt idx="818">
                  <c:v>26</c:v>
                </c:pt>
                <c:pt idx="819">
                  <c:v>26</c:v>
                </c:pt>
                <c:pt idx="820">
                  <c:v>26</c:v>
                </c:pt>
                <c:pt idx="821">
                  <c:v>26</c:v>
                </c:pt>
                <c:pt idx="822">
                  <c:v>26</c:v>
                </c:pt>
                <c:pt idx="823">
                  <c:v>26</c:v>
                </c:pt>
                <c:pt idx="824">
                  <c:v>26</c:v>
                </c:pt>
                <c:pt idx="825">
                  <c:v>26</c:v>
                </c:pt>
                <c:pt idx="826">
                  <c:v>26</c:v>
                </c:pt>
                <c:pt idx="827">
                  <c:v>26</c:v>
                </c:pt>
                <c:pt idx="828">
                  <c:v>26</c:v>
                </c:pt>
                <c:pt idx="829">
                  <c:v>26</c:v>
                </c:pt>
                <c:pt idx="830">
                  <c:v>26</c:v>
                </c:pt>
                <c:pt idx="831">
                  <c:v>26</c:v>
                </c:pt>
                <c:pt idx="832">
                  <c:v>26</c:v>
                </c:pt>
                <c:pt idx="833">
                  <c:v>26</c:v>
                </c:pt>
                <c:pt idx="834">
                  <c:v>26</c:v>
                </c:pt>
                <c:pt idx="835">
                  <c:v>26</c:v>
                </c:pt>
                <c:pt idx="836">
                  <c:v>26</c:v>
                </c:pt>
                <c:pt idx="837">
                  <c:v>26</c:v>
                </c:pt>
                <c:pt idx="838">
                  <c:v>26</c:v>
                </c:pt>
                <c:pt idx="839">
                  <c:v>26</c:v>
                </c:pt>
                <c:pt idx="840">
                  <c:v>26</c:v>
                </c:pt>
                <c:pt idx="841">
                  <c:v>26</c:v>
                </c:pt>
                <c:pt idx="842">
                  <c:v>26</c:v>
                </c:pt>
                <c:pt idx="843">
                  <c:v>26</c:v>
                </c:pt>
                <c:pt idx="844">
                  <c:v>26</c:v>
                </c:pt>
                <c:pt idx="845">
                  <c:v>26</c:v>
                </c:pt>
                <c:pt idx="846">
                  <c:v>26</c:v>
                </c:pt>
                <c:pt idx="847">
                  <c:v>26</c:v>
                </c:pt>
                <c:pt idx="848">
                  <c:v>26</c:v>
                </c:pt>
                <c:pt idx="849">
                  <c:v>26</c:v>
                </c:pt>
                <c:pt idx="850">
                  <c:v>25</c:v>
                </c:pt>
                <c:pt idx="851">
                  <c:v>25</c:v>
                </c:pt>
                <c:pt idx="852">
                  <c:v>25</c:v>
                </c:pt>
                <c:pt idx="853">
                  <c:v>25</c:v>
                </c:pt>
                <c:pt idx="854">
                  <c:v>25</c:v>
                </c:pt>
                <c:pt idx="855">
                  <c:v>25</c:v>
                </c:pt>
                <c:pt idx="856">
                  <c:v>25</c:v>
                </c:pt>
                <c:pt idx="857">
                  <c:v>25</c:v>
                </c:pt>
                <c:pt idx="858">
                  <c:v>25</c:v>
                </c:pt>
                <c:pt idx="859">
                  <c:v>25</c:v>
                </c:pt>
                <c:pt idx="860">
                  <c:v>25</c:v>
                </c:pt>
                <c:pt idx="861">
                  <c:v>25</c:v>
                </c:pt>
                <c:pt idx="862">
                  <c:v>25</c:v>
                </c:pt>
                <c:pt idx="863">
                  <c:v>25</c:v>
                </c:pt>
                <c:pt idx="864">
                  <c:v>25</c:v>
                </c:pt>
                <c:pt idx="865">
                  <c:v>25</c:v>
                </c:pt>
                <c:pt idx="866">
                  <c:v>25</c:v>
                </c:pt>
                <c:pt idx="867">
                  <c:v>25</c:v>
                </c:pt>
                <c:pt idx="868">
                  <c:v>25</c:v>
                </c:pt>
                <c:pt idx="869">
                  <c:v>25</c:v>
                </c:pt>
                <c:pt idx="870">
                  <c:v>25</c:v>
                </c:pt>
                <c:pt idx="871">
                  <c:v>25</c:v>
                </c:pt>
                <c:pt idx="872">
                  <c:v>25</c:v>
                </c:pt>
                <c:pt idx="873">
                  <c:v>25</c:v>
                </c:pt>
                <c:pt idx="874">
                  <c:v>25</c:v>
                </c:pt>
                <c:pt idx="875">
                  <c:v>25</c:v>
                </c:pt>
                <c:pt idx="876">
                  <c:v>25</c:v>
                </c:pt>
                <c:pt idx="877">
                  <c:v>25</c:v>
                </c:pt>
                <c:pt idx="878">
                  <c:v>25</c:v>
                </c:pt>
                <c:pt idx="879">
                  <c:v>25</c:v>
                </c:pt>
                <c:pt idx="880">
                  <c:v>25</c:v>
                </c:pt>
                <c:pt idx="881">
                  <c:v>25</c:v>
                </c:pt>
                <c:pt idx="882">
                  <c:v>25</c:v>
                </c:pt>
                <c:pt idx="883">
                  <c:v>25</c:v>
                </c:pt>
                <c:pt idx="884">
                  <c:v>25</c:v>
                </c:pt>
                <c:pt idx="885">
                  <c:v>25</c:v>
                </c:pt>
                <c:pt idx="886">
                  <c:v>25</c:v>
                </c:pt>
                <c:pt idx="887">
                  <c:v>25</c:v>
                </c:pt>
                <c:pt idx="888">
                  <c:v>25</c:v>
                </c:pt>
                <c:pt idx="889">
                  <c:v>25</c:v>
                </c:pt>
                <c:pt idx="890">
                  <c:v>25</c:v>
                </c:pt>
                <c:pt idx="891">
                  <c:v>25</c:v>
                </c:pt>
                <c:pt idx="892">
                  <c:v>25</c:v>
                </c:pt>
                <c:pt idx="893">
                  <c:v>25</c:v>
                </c:pt>
                <c:pt idx="894">
                  <c:v>25</c:v>
                </c:pt>
                <c:pt idx="895">
                  <c:v>25</c:v>
                </c:pt>
                <c:pt idx="896">
                  <c:v>25</c:v>
                </c:pt>
                <c:pt idx="897">
                  <c:v>25</c:v>
                </c:pt>
                <c:pt idx="898">
                  <c:v>25</c:v>
                </c:pt>
                <c:pt idx="899">
                  <c:v>25</c:v>
                </c:pt>
                <c:pt idx="900">
                  <c:v>25</c:v>
                </c:pt>
                <c:pt idx="901">
                  <c:v>25</c:v>
                </c:pt>
                <c:pt idx="902">
                  <c:v>25</c:v>
                </c:pt>
                <c:pt idx="903">
                  <c:v>25</c:v>
                </c:pt>
                <c:pt idx="904">
                  <c:v>25</c:v>
                </c:pt>
                <c:pt idx="905">
                  <c:v>25</c:v>
                </c:pt>
                <c:pt idx="906">
                  <c:v>25</c:v>
                </c:pt>
                <c:pt idx="907">
                  <c:v>25</c:v>
                </c:pt>
                <c:pt idx="908">
                  <c:v>25</c:v>
                </c:pt>
                <c:pt idx="909">
                  <c:v>25</c:v>
                </c:pt>
                <c:pt idx="910">
                  <c:v>25</c:v>
                </c:pt>
                <c:pt idx="911">
                  <c:v>25</c:v>
                </c:pt>
                <c:pt idx="912">
                  <c:v>25</c:v>
                </c:pt>
                <c:pt idx="913">
                  <c:v>25</c:v>
                </c:pt>
                <c:pt idx="914">
                  <c:v>25</c:v>
                </c:pt>
                <c:pt idx="915">
                  <c:v>25</c:v>
                </c:pt>
                <c:pt idx="916">
                  <c:v>25</c:v>
                </c:pt>
                <c:pt idx="917">
                  <c:v>25</c:v>
                </c:pt>
                <c:pt idx="918">
                  <c:v>25</c:v>
                </c:pt>
                <c:pt idx="919">
                  <c:v>25</c:v>
                </c:pt>
                <c:pt idx="920">
                  <c:v>25</c:v>
                </c:pt>
                <c:pt idx="921">
                  <c:v>25</c:v>
                </c:pt>
                <c:pt idx="922">
                  <c:v>25</c:v>
                </c:pt>
                <c:pt idx="923">
                  <c:v>25</c:v>
                </c:pt>
                <c:pt idx="924">
                  <c:v>25</c:v>
                </c:pt>
                <c:pt idx="925">
                  <c:v>25</c:v>
                </c:pt>
                <c:pt idx="926">
                  <c:v>25</c:v>
                </c:pt>
                <c:pt idx="927">
                  <c:v>25</c:v>
                </c:pt>
                <c:pt idx="928">
                  <c:v>24</c:v>
                </c:pt>
                <c:pt idx="929">
                  <c:v>24</c:v>
                </c:pt>
                <c:pt idx="930">
                  <c:v>24</c:v>
                </c:pt>
                <c:pt idx="931">
                  <c:v>24</c:v>
                </c:pt>
                <c:pt idx="932">
                  <c:v>24</c:v>
                </c:pt>
                <c:pt idx="933">
                  <c:v>24</c:v>
                </c:pt>
                <c:pt idx="934">
                  <c:v>24</c:v>
                </c:pt>
                <c:pt idx="935">
                  <c:v>24</c:v>
                </c:pt>
                <c:pt idx="936">
                  <c:v>24</c:v>
                </c:pt>
                <c:pt idx="937">
                  <c:v>24</c:v>
                </c:pt>
                <c:pt idx="938">
                  <c:v>24</c:v>
                </c:pt>
                <c:pt idx="939">
                  <c:v>24</c:v>
                </c:pt>
                <c:pt idx="940">
                  <c:v>24</c:v>
                </c:pt>
                <c:pt idx="941">
                  <c:v>24</c:v>
                </c:pt>
                <c:pt idx="942">
                  <c:v>24</c:v>
                </c:pt>
                <c:pt idx="943">
                  <c:v>24</c:v>
                </c:pt>
                <c:pt idx="944">
                  <c:v>24</c:v>
                </c:pt>
                <c:pt idx="945">
                  <c:v>24</c:v>
                </c:pt>
                <c:pt idx="946">
                  <c:v>24</c:v>
                </c:pt>
                <c:pt idx="947">
                  <c:v>24</c:v>
                </c:pt>
                <c:pt idx="948">
                  <c:v>24</c:v>
                </c:pt>
                <c:pt idx="949">
                  <c:v>24</c:v>
                </c:pt>
                <c:pt idx="950">
                  <c:v>24</c:v>
                </c:pt>
                <c:pt idx="951">
                  <c:v>24</c:v>
                </c:pt>
                <c:pt idx="952">
                  <c:v>24</c:v>
                </c:pt>
                <c:pt idx="953">
                  <c:v>24</c:v>
                </c:pt>
                <c:pt idx="954">
                  <c:v>24</c:v>
                </c:pt>
                <c:pt idx="955">
                  <c:v>24</c:v>
                </c:pt>
                <c:pt idx="956">
                  <c:v>24</c:v>
                </c:pt>
                <c:pt idx="957">
                  <c:v>24</c:v>
                </c:pt>
                <c:pt idx="958">
                  <c:v>24</c:v>
                </c:pt>
                <c:pt idx="959">
                  <c:v>24</c:v>
                </c:pt>
                <c:pt idx="960">
                  <c:v>24</c:v>
                </c:pt>
                <c:pt idx="961">
                  <c:v>24</c:v>
                </c:pt>
                <c:pt idx="962">
                  <c:v>24</c:v>
                </c:pt>
                <c:pt idx="963">
                  <c:v>24</c:v>
                </c:pt>
                <c:pt idx="964">
                  <c:v>24</c:v>
                </c:pt>
                <c:pt idx="965">
                  <c:v>24</c:v>
                </c:pt>
                <c:pt idx="966">
                  <c:v>24</c:v>
                </c:pt>
                <c:pt idx="967">
                  <c:v>24</c:v>
                </c:pt>
                <c:pt idx="968">
                  <c:v>24</c:v>
                </c:pt>
                <c:pt idx="969">
                  <c:v>24</c:v>
                </c:pt>
                <c:pt idx="970">
                  <c:v>24</c:v>
                </c:pt>
                <c:pt idx="971">
                  <c:v>24</c:v>
                </c:pt>
                <c:pt idx="972">
                  <c:v>24</c:v>
                </c:pt>
                <c:pt idx="973">
                  <c:v>24</c:v>
                </c:pt>
                <c:pt idx="974">
                  <c:v>23</c:v>
                </c:pt>
                <c:pt idx="975">
                  <c:v>23</c:v>
                </c:pt>
                <c:pt idx="976">
                  <c:v>23</c:v>
                </c:pt>
                <c:pt idx="977">
                  <c:v>23</c:v>
                </c:pt>
                <c:pt idx="978">
                  <c:v>23</c:v>
                </c:pt>
                <c:pt idx="979">
                  <c:v>23</c:v>
                </c:pt>
                <c:pt idx="980">
                  <c:v>23</c:v>
                </c:pt>
                <c:pt idx="981">
                  <c:v>23</c:v>
                </c:pt>
                <c:pt idx="982">
                  <c:v>23</c:v>
                </c:pt>
                <c:pt idx="983">
                  <c:v>23</c:v>
                </c:pt>
                <c:pt idx="984">
                  <c:v>23</c:v>
                </c:pt>
                <c:pt idx="985">
                  <c:v>23</c:v>
                </c:pt>
                <c:pt idx="986">
                  <c:v>23</c:v>
                </c:pt>
                <c:pt idx="987">
                  <c:v>23</c:v>
                </c:pt>
                <c:pt idx="988">
                  <c:v>23</c:v>
                </c:pt>
                <c:pt idx="989">
                  <c:v>23</c:v>
                </c:pt>
                <c:pt idx="990">
                  <c:v>23</c:v>
                </c:pt>
                <c:pt idx="991">
                  <c:v>23</c:v>
                </c:pt>
                <c:pt idx="992">
                  <c:v>23</c:v>
                </c:pt>
                <c:pt idx="993">
                  <c:v>23</c:v>
                </c:pt>
                <c:pt idx="994">
                  <c:v>23</c:v>
                </c:pt>
                <c:pt idx="995">
                  <c:v>23</c:v>
                </c:pt>
                <c:pt idx="996">
                  <c:v>23</c:v>
                </c:pt>
                <c:pt idx="997">
                  <c:v>23</c:v>
                </c:pt>
                <c:pt idx="998">
                  <c:v>23</c:v>
                </c:pt>
                <c:pt idx="999">
                  <c:v>23</c:v>
                </c:pt>
                <c:pt idx="1000">
                  <c:v>23</c:v>
                </c:pt>
                <c:pt idx="1001">
                  <c:v>23</c:v>
                </c:pt>
                <c:pt idx="1002">
                  <c:v>23</c:v>
                </c:pt>
                <c:pt idx="1003">
                  <c:v>23</c:v>
                </c:pt>
                <c:pt idx="1004">
                  <c:v>23</c:v>
                </c:pt>
                <c:pt idx="1005">
                  <c:v>23</c:v>
                </c:pt>
                <c:pt idx="1006">
                  <c:v>23</c:v>
                </c:pt>
                <c:pt idx="1007">
                  <c:v>23</c:v>
                </c:pt>
                <c:pt idx="1008">
                  <c:v>23</c:v>
                </c:pt>
                <c:pt idx="1009">
                  <c:v>23</c:v>
                </c:pt>
                <c:pt idx="1010">
                  <c:v>23</c:v>
                </c:pt>
                <c:pt idx="1011">
                  <c:v>23</c:v>
                </c:pt>
                <c:pt idx="1012">
                  <c:v>23</c:v>
                </c:pt>
                <c:pt idx="1013">
                  <c:v>23</c:v>
                </c:pt>
                <c:pt idx="1014">
                  <c:v>23</c:v>
                </c:pt>
                <c:pt idx="1015">
                  <c:v>23</c:v>
                </c:pt>
                <c:pt idx="1016">
                  <c:v>23</c:v>
                </c:pt>
                <c:pt idx="1017">
                  <c:v>23</c:v>
                </c:pt>
                <c:pt idx="1018">
                  <c:v>23</c:v>
                </c:pt>
                <c:pt idx="1019">
                  <c:v>23</c:v>
                </c:pt>
                <c:pt idx="1020">
                  <c:v>23</c:v>
                </c:pt>
                <c:pt idx="1021">
                  <c:v>23</c:v>
                </c:pt>
                <c:pt idx="1022">
                  <c:v>23</c:v>
                </c:pt>
                <c:pt idx="1023">
                  <c:v>23</c:v>
                </c:pt>
                <c:pt idx="1024">
                  <c:v>23</c:v>
                </c:pt>
                <c:pt idx="1025">
                  <c:v>23</c:v>
                </c:pt>
                <c:pt idx="1026">
                  <c:v>23</c:v>
                </c:pt>
                <c:pt idx="1027">
                  <c:v>23</c:v>
                </c:pt>
                <c:pt idx="1028">
                  <c:v>23</c:v>
                </c:pt>
                <c:pt idx="1029">
                  <c:v>23</c:v>
                </c:pt>
                <c:pt idx="1030">
                  <c:v>23</c:v>
                </c:pt>
                <c:pt idx="1031">
                  <c:v>23</c:v>
                </c:pt>
                <c:pt idx="1032">
                  <c:v>23</c:v>
                </c:pt>
                <c:pt idx="1033">
                  <c:v>23</c:v>
                </c:pt>
                <c:pt idx="1034">
                  <c:v>23</c:v>
                </c:pt>
                <c:pt idx="1035">
                  <c:v>23</c:v>
                </c:pt>
                <c:pt idx="1036">
                  <c:v>23</c:v>
                </c:pt>
                <c:pt idx="1037">
                  <c:v>23</c:v>
                </c:pt>
                <c:pt idx="1038">
                  <c:v>23</c:v>
                </c:pt>
                <c:pt idx="1039">
                  <c:v>23</c:v>
                </c:pt>
                <c:pt idx="1040">
                  <c:v>23</c:v>
                </c:pt>
                <c:pt idx="1041">
                  <c:v>23</c:v>
                </c:pt>
                <c:pt idx="1042">
                  <c:v>22</c:v>
                </c:pt>
                <c:pt idx="1043">
                  <c:v>22</c:v>
                </c:pt>
                <c:pt idx="1044">
                  <c:v>22</c:v>
                </c:pt>
                <c:pt idx="1045">
                  <c:v>22</c:v>
                </c:pt>
                <c:pt idx="1046">
                  <c:v>22</c:v>
                </c:pt>
                <c:pt idx="1047">
                  <c:v>22</c:v>
                </c:pt>
                <c:pt idx="1048">
                  <c:v>22</c:v>
                </c:pt>
                <c:pt idx="1049">
                  <c:v>22</c:v>
                </c:pt>
                <c:pt idx="1050">
                  <c:v>22</c:v>
                </c:pt>
                <c:pt idx="1051">
                  <c:v>22</c:v>
                </c:pt>
                <c:pt idx="1052">
                  <c:v>22</c:v>
                </c:pt>
                <c:pt idx="1053">
                  <c:v>22</c:v>
                </c:pt>
                <c:pt idx="1054">
                  <c:v>22</c:v>
                </c:pt>
                <c:pt idx="1055">
                  <c:v>22</c:v>
                </c:pt>
                <c:pt idx="1056">
                  <c:v>22</c:v>
                </c:pt>
                <c:pt idx="1057">
                  <c:v>22</c:v>
                </c:pt>
                <c:pt idx="1058">
                  <c:v>22</c:v>
                </c:pt>
                <c:pt idx="1059">
                  <c:v>22</c:v>
                </c:pt>
                <c:pt idx="1060">
                  <c:v>22</c:v>
                </c:pt>
                <c:pt idx="1061">
                  <c:v>22</c:v>
                </c:pt>
                <c:pt idx="1062">
                  <c:v>22</c:v>
                </c:pt>
                <c:pt idx="1063">
                  <c:v>22</c:v>
                </c:pt>
                <c:pt idx="1064">
                  <c:v>22</c:v>
                </c:pt>
                <c:pt idx="1065">
                  <c:v>22</c:v>
                </c:pt>
                <c:pt idx="1066">
                  <c:v>22</c:v>
                </c:pt>
                <c:pt idx="1067">
                  <c:v>22</c:v>
                </c:pt>
                <c:pt idx="1068">
                  <c:v>22</c:v>
                </c:pt>
                <c:pt idx="1069">
                  <c:v>22</c:v>
                </c:pt>
                <c:pt idx="1070">
                  <c:v>22</c:v>
                </c:pt>
                <c:pt idx="1071">
                  <c:v>22</c:v>
                </c:pt>
                <c:pt idx="1072">
                  <c:v>22</c:v>
                </c:pt>
                <c:pt idx="1073">
                  <c:v>22</c:v>
                </c:pt>
                <c:pt idx="1074">
                  <c:v>22</c:v>
                </c:pt>
                <c:pt idx="1075">
                  <c:v>22</c:v>
                </c:pt>
                <c:pt idx="1076">
                  <c:v>22</c:v>
                </c:pt>
                <c:pt idx="1077">
                  <c:v>22</c:v>
                </c:pt>
                <c:pt idx="1078">
                  <c:v>22</c:v>
                </c:pt>
                <c:pt idx="1079">
                  <c:v>22</c:v>
                </c:pt>
                <c:pt idx="1080">
                  <c:v>22</c:v>
                </c:pt>
                <c:pt idx="1081">
                  <c:v>22</c:v>
                </c:pt>
                <c:pt idx="1082">
                  <c:v>22</c:v>
                </c:pt>
                <c:pt idx="1083">
                  <c:v>22</c:v>
                </c:pt>
                <c:pt idx="1084">
                  <c:v>22</c:v>
                </c:pt>
                <c:pt idx="1085">
                  <c:v>22</c:v>
                </c:pt>
                <c:pt idx="1086">
                  <c:v>22</c:v>
                </c:pt>
                <c:pt idx="1087">
                  <c:v>21</c:v>
                </c:pt>
                <c:pt idx="1088">
                  <c:v>21</c:v>
                </c:pt>
                <c:pt idx="1089">
                  <c:v>21</c:v>
                </c:pt>
                <c:pt idx="1090">
                  <c:v>21</c:v>
                </c:pt>
                <c:pt idx="1091">
                  <c:v>21</c:v>
                </c:pt>
                <c:pt idx="1092">
                  <c:v>21</c:v>
                </c:pt>
                <c:pt idx="1093">
                  <c:v>21</c:v>
                </c:pt>
                <c:pt idx="1094">
                  <c:v>21</c:v>
                </c:pt>
                <c:pt idx="1095">
                  <c:v>21</c:v>
                </c:pt>
                <c:pt idx="1096">
                  <c:v>21</c:v>
                </c:pt>
                <c:pt idx="1097">
                  <c:v>21</c:v>
                </c:pt>
                <c:pt idx="1098">
                  <c:v>21</c:v>
                </c:pt>
                <c:pt idx="1099">
                  <c:v>21</c:v>
                </c:pt>
                <c:pt idx="1100">
                  <c:v>21</c:v>
                </c:pt>
                <c:pt idx="1101">
                  <c:v>21</c:v>
                </c:pt>
                <c:pt idx="1102">
                  <c:v>21</c:v>
                </c:pt>
                <c:pt idx="1103">
                  <c:v>21</c:v>
                </c:pt>
                <c:pt idx="1104">
                  <c:v>21</c:v>
                </c:pt>
                <c:pt idx="1105">
                  <c:v>21</c:v>
                </c:pt>
                <c:pt idx="1106">
                  <c:v>21</c:v>
                </c:pt>
                <c:pt idx="1107">
                  <c:v>21</c:v>
                </c:pt>
                <c:pt idx="1108">
                  <c:v>21</c:v>
                </c:pt>
                <c:pt idx="1109">
                  <c:v>21</c:v>
                </c:pt>
                <c:pt idx="1110">
                  <c:v>21</c:v>
                </c:pt>
                <c:pt idx="1111">
                  <c:v>21</c:v>
                </c:pt>
                <c:pt idx="1112">
                  <c:v>21</c:v>
                </c:pt>
                <c:pt idx="1113">
                  <c:v>21</c:v>
                </c:pt>
                <c:pt idx="1114">
                  <c:v>21</c:v>
                </c:pt>
                <c:pt idx="1115">
                  <c:v>21</c:v>
                </c:pt>
                <c:pt idx="1116">
                  <c:v>21</c:v>
                </c:pt>
                <c:pt idx="1117">
                  <c:v>21</c:v>
                </c:pt>
                <c:pt idx="1118">
                  <c:v>21</c:v>
                </c:pt>
                <c:pt idx="1119">
                  <c:v>21</c:v>
                </c:pt>
                <c:pt idx="1120">
                  <c:v>21</c:v>
                </c:pt>
                <c:pt idx="1121">
                  <c:v>21</c:v>
                </c:pt>
                <c:pt idx="1122">
                  <c:v>21</c:v>
                </c:pt>
                <c:pt idx="1123">
                  <c:v>21</c:v>
                </c:pt>
                <c:pt idx="1124">
                  <c:v>21</c:v>
                </c:pt>
                <c:pt idx="1125">
                  <c:v>21</c:v>
                </c:pt>
                <c:pt idx="1126">
                  <c:v>21</c:v>
                </c:pt>
                <c:pt idx="1127">
                  <c:v>21</c:v>
                </c:pt>
                <c:pt idx="1128">
                  <c:v>21</c:v>
                </c:pt>
                <c:pt idx="1129">
                  <c:v>21</c:v>
                </c:pt>
                <c:pt idx="1130">
                  <c:v>21</c:v>
                </c:pt>
                <c:pt idx="1131">
                  <c:v>21</c:v>
                </c:pt>
                <c:pt idx="1132">
                  <c:v>21</c:v>
                </c:pt>
                <c:pt idx="1133">
                  <c:v>21</c:v>
                </c:pt>
                <c:pt idx="1134">
                  <c:v>21</c:v>
                </c:pt>
                <c:pt idx="1135">
                  <c:v>21</c:v>
                </c:pt>
                <c:pt idx="1136">
                  <c:v>21</c:v>
                </c:pt>
                <c:pt idx="1137">
                  <c:v>21</c:v>
                </c:pt>
                <c:pt idx="1138">
                  <c:v>21</c:v>
                </c:pt>
                <c:pt idx="1139">
                  <c:v>21</c:v>
                </c:pt>
                <c:pt idx="1140">
                  <c:v>21</c:v>
                </c:pt>
                <c:pt idx="1141">
                  <c:v>21</c:v>
                </c:pt>
                <c:pt idx="1142">
                  <c:v>21</c:v>
                </c:pt>
                <c:pt idx="1143">
                  <c:v>21</c:v>
                </c:pt>
                <c:pt idx="1144">
                  <c:v>21</c:v>
                </c:pt>
                <c:pt idx="1145">
                  <c:v>21</c:v>
                </c:pt>
                <c:pt idx="1146">
                  <c:v>21</c:v>
                </c:pt>
                <c:pt idx="1147">
                  <c:v>21</c:v>
                </c:pt>
                <c:pt idx="1148">
                  <c:v>21</c:v>
                </c:pt>
                <c:pt idx="1149">
                  <c:v>21</c:v>
                </c:pt>
                <c:pt idx="1150">
                  <c:v>21</c:v>
                </c:pt>
                <c:pt idx="1151">
                  <c:v>21</c:v>
                </c:pt>
                <c:pt idx="1152">
                  <c:v>21</c:v>
                </c:pt>
                <c:pt idx="1153">
                  <c:v>21</c:v>
                </c:pt>
                <c:pt idx="1154">
                  <c:v>21</c:v>
                </c:pt>
                <c:pt idx="1155">
                  <c:v>21</c:v>
                </c:pt>
                <c:pt idx="1156">
                  <c:v>21</c:v>
                </c:pt>
                <c:pt idx="1157">
                  <c:v>21</c:v>
                </c:pt>
                <c:pt idx="1158">
                  <c:v>21</c:v>
                </c:pt>
                <c:pt idx="1159">
                  <c:v>21</c:v>
                </c:pt>
                <c:pt idx="1160">
                  <c:v>21</c:v>
                </c:pt>
                <c:pt idx="1161">
                  <c:v>21</c:v>
                </c:pt>
                <c:pt idx="1162">
                  <c:v>21</c:v>
                </c:pt>
                <c:pt idx="1163">
                  <c:v>21</c:v>
                </c:pt>
                <c:pt idx="1164">
                  <c:v>21</c:v>
                </c:pt>
                <c:pt idx="1165">
                  <c:v>20</c:v>
                </c:pt>
                <c:pt idx="1166">
                  <c:v>20</c:v>
                </c:pt>
                <c:pt idx="1167">
                  <c:v>20</c:v>
                </c:pt>
                <c:pt idx="1168">
                  <c:v>20</c:v>
                </c:pt>
                <c:pt idx="1169">
                  <c:v>20</c:v>
                </c:pt>
                <c:pt idx="1170">
                  <c:v>20</c:v>
                </c:pt>
                <c:pt idx="1171">
                  <c:v>20</c:v>
                </c:pt>
                <c:pt idx="1172">
                  <c:v>20</c:v>
                </c:pt>
                <c:pt idx="1173">
                  <c:v>20</c:v>
                </c:pt>
                <c:pt idx="1174">
                  <c:v>20</c:v>
                </c:pt>
                <c:pt idx="1175">
                  <c:v>20</c:v>
                </c:pt>
                <c:pt idx="1176">
                  <c:v>20</c:v>
                </c:pt>
                <c:pt idx="1177">
                  <c:v>20</c:v>
                </c:pt>
                <c:pt idx="1178">
                  <c:v>20</c:v>
                </c:pt>
                <c:pt idx="1179">
                  <c:v>20</c:v>
                </c:pt>
                <c:pt idx="1180">
                  <c:v>20</c:v>
                </c:pt>
                <c:pt idx="1181">
                  <c:v>20</c:v>
                </c:pt>
                <c:pt idx="1182">
                  <c:v>20</c:v>
                </c:pt>
                <c:pt idx="1183">
                  <c:v>20</c:v>
                </c:pt>
                <c:pt idx="1184">
                  <c:v>20</c:v>
                </c:pt>
                <c:pt idx="1185">
                  <c:v>20</c:v>
                </c:pt>
                <c:pt idx="1186">
                  <c:v>20</c:v>
                </c:pt>
                <c:pt idx="1187">
                  <c:v>20</c:v>
                </c:pt>
                <c:pt idx="1188">
                  <c:v>20</c:v>
                </c:pt>
                <c:pt idx="1189">
                  <c:v>20</c:v>
                </c:pt>
                <c:pt idx="1190">
                  <c:v>20</c:v>
                </c:pt>
                <c:pt idx="1191">
                  <c:v>20</c:v>
                </c:pt>
                <c:pt idx="1192">
                  <c:v>20</c:v>
                </c:pt>
                <c:pt idx="1193">
                  <c:v>20</c:v>
                </c:pt>
                <c:pt idx="1194">
                  <c:v>20</c:v>
                </c:pt>
                <c:pt idx="1195">
                  <c:v>20</c:v>
                </c:pt>
                <c:pt idx="1196">
                  <c:v>20</c:v>
                </c:pt>
                <c:pt idx="1197">
                  <c:v>20</c:v>
                </c:pt>
                <c:pt idx="1198">
                  <c:v>20</c:v>
                </c:pt>
                <c:pt idx="1199">
                  <c:v>20</c:v>
                </c:pt>
                <c:pt idx="1200">
                  <c:v>20</c:v>
                </c:pt>
                <c:pt idx="1201">
                  <c:v>20</c:v>
                </c:pt>
                <c:pt idx="1202">
                  <c:v>20</c:v>
                </c:pt>
                <c:pt idx="1203">
                  <c:v>20</c:v>
                </c:pt>
                <c:pt idx="1204">
                  <c:v>20</c:v>
                </c:pt>
                <c:pt idx="1205">
                  <c:v>20</c:v>
                </c:pt>
                <c:pt idx="1206">
                  <c:v>20</c:v>
                </c:pt>
                <c:pt idx="1207">
                  <c:v>20</c:v>
                </c:pt>
                <c:pt idx="1208">
                  <c:v>20</c:v>
                </c:pt>
                <c:pt idx="1209">
                  <c:v>20</c:v>
                </c:pt>
                <c:pt idx="1210">
                  <c:v>20</c:v>
                </c:pt>
                <c:pt idx="1211">
                  <c:v>20</c:v>
                </c:pt>
                <c:pt idx="1212">
                  <c:v>20</c:v>
                </c:pt>
                <c:pt idx="1213">
                  <c:v>20</c:v>
                </c:pt>
                <c:pt idx="1214">
                  <c:v>20</c:v>
                </c:pt>
                <c:pt idx="1215">
                  <c:v>20</c:v>
                </c:pt>
                <c:pt idx="1216">
                  <c:v>20</c:v>
                </c:pt>
                <c:pt idx="1217">
                  <c:v>20</c:v>
                </c:pt>
                <c:pt idx="1218">
                  <c:v>20</c:v>
                </c:pt>
                <c:pt idx="1219">
                  <c:v>19</c:v>
                </c:pt>
                <c:pt idx="1220">
                  <c:v>19</c:v>
                </c:pt>
                <c:pt idx="1221">
                  <c:v>19</c:v>
                </c:pt>
                <c:pt idx="1222">
                  <c:v>19</c:v>
                </c:pt>
                <c:pt idx="1223">
                  <c:v>19</c:v>
                </c:pt>
                <c:pt idx="1224">
                  <c:v>19</c:v>
                </c:pt>
                <c:pt idx="1225">
                  <c:v>19</c:v>
                </c:pt>
                <c:pt idx="1226">
                  <c:v>19</c:v>
                </c:pt>
                <c:pt idx="1227">
                  <c:v>19</c:v>
                </c:pt>
                <c:pt idx="1228">
                  <c:v>19</c:v>
                </c:pt>
                <c:pt idx="1229">
                  <c:v>19</c:v>
                </c:pt>
                <c:pt idx="1230">
                  <c:v>19</c:v>
                </c:pt>
                <c:pt idx="1231">
                  <c:v>19</c:v>
                </c:pt>
                <c:pt idx="1232">
                  <c:v>19</c:v>
                </c:pt>
                <c:pt idx="1233">
                  <c:v>19</c:v>
                </c:pt>
                <c:pt idx="1234">
                  <c:v>19</c:v>
                </c:pt>
                <c:pt idx="1235">
                  <c:v>19</c:v>
                </c:pt>
                <c:pt idx="1236">
                  <c:v>19</c:v>
                </c:pt>
                <c:pt idx="1237">
                  <c:v>19</c:v>
                </c:pt>
                <c:pt idx="1238">
                  <c:v>19</c:v>
                </c:pt>
                <c:pt idx="1239">
                  <c:v>19</c:v>
                </c:pt>
                <c:pt idx="1240">
                  <c:v>19</c:v>
                </c:pt>
                <c:pt idx="1241">
                  <c:v>19</c:v>
                </c:pt>
                <c:pt idx="1242">
                  <c:v>19</c:v>
                </c:pt>
                <c:pt idx="1243">
                  <c:v>19</c:v>
                </c:pt>
                <c:pt idx="1244">
                  <c:v>19</c:v>
                </c:pt>
                <c:pt idx="1245">
                  <c:v>19</c:v>
                </c:pt>
                <c:pt idx="1246">
                  <c:v>19</c:v>
                </c:pt>
                <c:pt idx="1247">
                  <c:v>19</c:v>
                </c:pt>
                <c:pt idx="1248">
                  <c:v>19</c:v>
                </c:pt>
                <c:pt idx="1249">
                  <c:v>19</c:v>
                </c:pt>
                <c:pt idx="1250">
                  <c:v>19</c:v>
                </c:pt>
                <c:pt idx="1251">
                  <c:v>19</c:v>
                </c:pt>
                <c:pt idx="1252">
                  <c:v>19</c:v>
                </c:pt>
                <c:pt idx="1253">
                  <c:v>19</c:v>
                </c:pt>
                <c:pt idx="1254">
                  <c:v>19</c:v>
                </c:pt>
                <c:pt idx="1255">
                  <c:v>19</c:v>
                </c:pt>
                <c:pt idx="1256">
                  <c:v>19</c:v>
                </c:pt>
                <c:pt idx="1257">
                  <c:v>19</c:v>
                </c:pt>
                <c:pt idx="1258">
                  <c:v>19</c:v>
                </c:pt>
                <c:pt idx="1259">
                  <c:v>19</c:v>
                </c:pt>
                <c:pt idx="1260">
                  <c:v>19</c:v>
                </c:pt>
                <c:pt idx="1261">
                  <c:v>19</c:v>
                </c:pt>
                <c:pt idx="1262">
                  <c:v>19</c:v>
                </c:pt>
                <c:pt idx="1263">
                  <c:v>19</c:v>
                </c:pt>
                <c:pt idx="1264">
                  <c:v>19</c:v>
                </c:pt>
                <c:pt idx="1265">
                  <c:v>19</c:v>
                </c:pt>
                <c:pt idx="1266">
                  <c:v>19</c:v>
                </c:pt>
                <c:pt idx="1267">
                  <c:v>19</c:v>
                </c:pt>
                <c:pt idx="1268">
                  <c:v>19</c:v>
                </c:pt>
                <c:pt idx="1269">
                  <c:v>19</c:v>
                </c:pt>
                <c:pt idx="1270">
                  <c:v>19</c:v>
                </c:pt>
                <c:pt idx="1271">
                  <c:v>19</c:v>
                </c:pt>
                <c:pt idx="1272">
                  <c:v>19</c:v>
                </c:pt>
                <c:pt idx="1273">
                  <c:v>19</c:v>
                </c:pt>
                <c:pt idx="1274">
                  <c:v>19</c:v>
                </c:pt>
                <c:pt idx="1275">
                  <c:v>19</c:v>
                </c:pt>
                <c:pt idx="1276">
                  <c:v>19</c:v>
                </c:pt>
                <c:pt idx="1277">
                  <c:v>19</c:v>
                </c:pt>
                <c:pt idx="1278">
                  <c:v>19</c:v>
                </c:pt>
                <c:pt idx="1279">
                  <c:v>19</c:v>
                </c:pt>
                <c:pt idx="1280">
                  <c:v>19</c:v>
                </c:pt>
                <c:pt idx="1281">
                  <c:v>19</c:v>
                </c:pt>
                <c:pt idx="1282">
                  <c:v>19</c:v>
                </c:pt>
                <c:pt idx="1283">
                  <c:v>19</c:v>
                </c:pt>
                <c:pt idx="1284">
                  <c:v>19</c:v>
                </c:pt>
                <c:pt idx="1285">
                  <c:v>19</c:v>
                </c:pt>
                <c:pt idx="1286">
                  <c:v>19</c:v>
                </c:pt>
                <c:pt idx="1287">
                  <c:v>19</c:v>
                </c:pt>
                <c:pt idx="1288">
                  <c:v>19</c:v>
                </c:pt>
                <c:pt idx="1289">
                  <c:v>19</c:v>
                </c:pt>
                <c:pt idx="1290">
                  <c:v>19</c:v>
                </c:pt>
                <c:pt idx="1291">
                  <c:v>19</c:v>
                </c:pt>
                <c:pt idx="1292">
                  <c:v>19</c:v>
                </c:pt>
                <c:pt idx="1293">
                  <c:v>19</c:v>
                </c:pt>
                <c:pt idx="1294">
                  <c:v>19</c:v>
                </c:pt>
                <c:pt idx="1295">
                  <c:v>19</c:v>
                </c:pt>
                <c:pt idx="1296">
                  <c:v>19</c:v>
                </c:pt>
                <c:pt idx="1297">
                  <c:v>19</c:v>
                </c:pt>
                <c:pt idx="1298">
                  <c:v>19</c:v>
                </c:pt>
                <c:pt idx="1299">
                  <c:v>19</c:v>
                </c:pt>
                <c:pt idx="1300">
                  <c:v>19</c:v>
                </c:pt>
                <c:pt idx="1301">
                  <c:v>19</c:v>
                </c:pt>
                <c:pt idx="1302">
                  <c:v>19</c:v>
                </c:pt>
                <c:pt idx="1303">
                  <c:v>18</c:v>
                </c:pt>
                <c:pt idx="1304">
                  <c:v>18</c:v>
                </c:pt>
                <c:pt idx="1305">
                  <c:v>18</c:v>
                </c:pt>
                <c:pt idx="1306">
                  <c:v>18</c:v>
                </c:pt>
                <c:pt idx="1307">
                  <c:v>18</c:v>
                </c:pt>
                <c:pt idx="1308">
                  <c:v>18</c:v>
                </c:pt>
                <c:pt idx="1309">
                  <c:v>18</c:v>
                </c:pt>
                <c:pt idx="1310">
                  <c:v>18</c:v>
                </c:pt>
                <c:pt idx="1311">
                  <c:v>18</c:v>
                </c:pt>
                <c:pt idx="1312">
                  <c:v>18</c:v>
                </c:pt>
                <c:pt idx="1313">
                  <c:v>18</c:v>
                </c:pt>
                <c:pt idx="1314">
                  <c:v>18</c:v>
                </c:pt>
                <c:pt idx="1315">
                  <c:v>18</c:v>
                </c:pt>
                <c:pt idx="1316">
                  <c:v>18</c:v>
                </c:pt>
                <c:pt idx="1317">
                  <c:v>18</c:v>
                </c:pt>
                <c:pt idx="1318">
                  <c:v>18</c:v>
                </c:pt>
                <c:pt idx="1319">
                  <c:v>18</c:v>
                </c:pt>
                <c:pt idx="1320">
                  <c:v>18</c:v>
                </c:pt>
                <c:pt idx="1321">
                  <c:v>18</c:v>
                </c:pt>
                <c:pt idx="1322">
                  <c:v>18</c:v>
                </c:pt>
                <c:pt idx="1323">
                  <c:v>18</c:v>
                </c:pt>
                <c:pt idx="1324">
                  <c:v>18</c:v>
                </c:pt>
                <c:pt idx="1325">
                  <c:v>18</c:v>
                </c:pt>
                <c:pt idx="1326">
                  <c:v>18</c:v>
                </c:pt>
                <c:pt idx="1327">
                  <c:v>18</c:v>
                </c:pt>
                <c:pt idx="1328">
                  <c:v>18</c:v>
                </c:pt>
                <c:pt idx="1329">
                  <c:v>18</c:v>
                </c:pt>
                <c:pt idx="1330">
                  <c:v>18</c:v>
                </c:pt>
                <c:pt idx="1331">
                  <c:v>18</c:v>
                </c:pt>
                <c:pt idx="1332">
                  <c:v>18</c:v>
                </c:pt>
                <c:pt idx="1333">
                  <c:v>18</c:v>
                </c:pt>
                <c:pt idx="1334">
                  <c:v>18</c:v>
                </c:pt>
                <c:pt idx="1335">
                  <c:v>18</c:v>
                </c:pt>
                <c:pt idx="1336">
                  <c:v>18</c:v>
                </c:pt>
                <c:pt idx="1337">
                  <c:v>18</c:v>
                </c:pt>
                <c:pt idx="1338">
                  <c:v>18</c:v>
                </c:pt>
                <c:pt idx="1339">
                  <c:v>18</c:v>
                </c:pt>
                <c:pt idx="1340">
                  <c:v>18</c:v>
                </c:pt>
                <c:pt idx="1341">
                  <c:v>18</c:v>
                </c:pt>
                <c:pt idx="1342">
                  <c:v>18</c:v>
                </c:pt>
                <c:pt idx="1343">
                  <c:v>18</c:v>
                </c:pt>
                <c:pt idx="1344">
                  <c:v>18</c:v>
                </c:pt>
                <c:pt idx="1345">
                  <c:v>18</c:v>
                </c:pt>
                <c:pt idx="1346">
                  <c:v>18</c:v>
                </c:pt>
                <c:pt idx="1347">
                  <c:v>18</c:v>
                </c:pt>
                <c:pt idx="1348">
                  <c:v>18</c:v>
                </c:pt>
                <c:pt idx="1349">
                  <c:v>18</c:v>
                </c:pt>
                <c:pt idx="1350">
                  <c:v>17</c:v>
                </c:pt>
                <c:pt idx="1351">
                  <c:v>17</c:v>
                </c:pt>
                <c:pt idx="1352">
                  <c:v>17</c:v>
                </c:pt>
                <c:pt idx="1353">
                  <c:v>17</c:v>
                </c:pt>
                <c:pt idx="1354">
                  <c:v>17</c:v>
                </c:pt>
                <c:pt idx="1355">
                  <c:v>17</c:v>
                </c:pt>
                <c:pt idx="1356">
                  <c:v>17</c:v>
                </c:pt>
                <c:pt idx="1357">
                  <c:v>17</c:v>
                </c:pt>
                <c:pt idx="1358">
                  <c:v>17</c:v>
                </c:pt>
                <c:pt idx="1359">
                  <c:v>17</c:v>
                </c:pt>
                <c:pt idx="1360">
                  <c:v>17</c:v>
                </c:pt>
                <c:pt idx="1361">
                  <c:v>17</c:v>
                </c:pt>
                <c:pt idx="1362">
                  <c:v>17</c:v>
                </c:pt>
                <c:pt idx="1363">
                  <c:v>17</c:v>
                </c:pt>
                <c:pt idx="1364">
                  <c:v>17</c:v>
                </c:pt>
                <c:pt idx="1365">
                  <c:v>17</c:v>
                </c:pt>
                <c:pt idx="1366">
                  <c:v>17</c:v>
                </c:pt>
                <c:pt idx="1367">
                  <c:v>17</c:v>
                </c:pt>
                <c:pt idx="1368">
                  <c:v>17</c:v>
                </c:pt>
                <c:pt idx="1369">
                  <c:v>17</c:v>
                </c:pt>
                <c:pt idx="1370">
                  <c:v>17</c:v>
                </c:pt>
                <c:pt idx="1371">
                  <c:v>17</c:v>
                </c:pt>
                <c:pt idx="1372">
                  <c:v>17</c:v>
                </c:pt>
                <c:pt idx="1373">
                  <c:v>17</c:v>
                </c:pt>
                <c:pt idx="1374">
                  <c:v>17</c:v>
                </c:pt>
                <c:pt idx="1375">
                  <c:v>17</c:v>
                </c:pt>
                <c:pt idx="1376">
                  <c:v>17</c:v>
                </c:pt>
                <c:pt idx="1377">
                  <c:v>17</c:v>
                </c:pt>
                <c:pt idx="1378">
                  <c:v>17</c:v>
                </c:pt>
                <c:pt idx="1379">
                  <c:v>17</c:v>
                </c:pt>
                <c:pt idx="1380">
                  <c:v>17</c:v>
                </c:pt>
                <c:pt idx="1381">
                  <c:v>17</c:v>
                </c:pt>
                <c:pt idx="1382">
                  <c:v>17</c:v>
                </c:pt>
                <c:pt idx="1383">
                  <c:v>17</c:v>
                </c:pt>
                <c:pt idx="1384">
                  <c:v>17</c:v>
                </c:pt>
                <c:pt idx="1385">
                  <c:v>17</c:v>
                </c:pt>
                <c:pt idx="1386">
                  <c:v>17</c:v>
                </c:pt>
                <c:pt idx="1387">
                  <c:v>17</c:v>
                </c:pt>
                <c:pt idx="1388">
                  <c:v>17</c:v>
                </c:pt>
                <c:pt idx="1389">
                  <c:v>17</c:v>
                </c:pt>
                <c:pt idx="1390">
                  <c:v>17</c:v>
                </c:pt>
                <c:pt idx="1391">
                  <c:v>17</c:v>
                </c:pt>
                <c:pt idx="1392">
                  <c:v>17</c:v>
                </c:pt>
                <c:pt idx="1393">
                  <c:v>17</c:v>
                </c:pt>
                <c:pt idx="1394">
                  <c:v>17</c:v>
                </c:pt>
                <c:pt idx="1395">
                  <c:v>17</c:v>
                </c:pt>
                <c:pt idx="1396">
                  <c:v>17</c:v>
                </c:pt>
                <c:pt idx="1397">
                  <c:v>17</c:v>
                </c:pt>
                <c:pt idx="1398">
                  <c:v>17</c:v>
                </c:pt>
                <c:pt idx="1399">
                  <c:v>17</c:v>
                </c:pt>
                <c:pt idx="1400">
                  <c:v>17</c:v>
                </c:pt>
                <c:pt idx="1401">
                  <c:v>17</c:v>
                </c:pt>
                <c:pt idx="1402">
                  <c:v>17</c:v>
                </c:pt>
                <c:pt idx="1403">
                  <c:v>17</c:v>
                </c:pt>
                <c:pt idx="1404">
                  <c:v>17</c:v>
                </c:pt>
                <c:pt idx="1405">
                  <c:v>17</c:v>
                </c:pt>
                <c:pt idx="1406">
                  <c:v>17</c:v>
                </c:pt>
                <c:pt idx="1407">
                  <c:v>17</c:v>
                </c:pt>
                <c:pt idx="1408">
                  <c:v>17</c:v>
                </c:pt>
                <c:pt idx="1409">
                  <c:v>17</c:v>
                </c:pt>
                <c:pt idx="1410">
                  <c:v>17</c:v>
                </c:pt>
                <c:pt idx="1411">
                  <c:v>17</c:v>
                </c:pt>
                <c:pt idx="1412">
                  <c:v>17</c:v>
                </c:pt>
                <c:pt idx="1413">
                  <c:v>17</c:v>
                </c:pt>
                <c:pt idx="1414">
                  <c:v>17</c:v>
                </c:pt>
                <c:pt idx="1415">
                  <c:v>17</c:v>
                </c:pt>
                <c:pt idx="1416">
                  <c:v>17</c:v>
                </c:pt>
                <c:pt idx="1417">
                  <c:v>17</c:v>
                </c:pt>
                <c:pt idx="1418">
                  <c:v>17</c:v>
                </c:pt>
                <c:pt idx="1419">
                  <c:v>17</c:v>
                </c:pt>
                <c:pt idx="1420">
                  <c:v>17</c:v>
                </c:pt>
                <c:pt idx="1421">
                  <c:v>17</c:v>
                </c:pt>
                <c:pt idx="1422">
                  <c:v>17</c:v>
                </c:pt>
                <c:pt idx="1423">
                  <c:v>17</c:v>
                </c:pt>
                <c:pt idx="1424">
                  <c:v>17</c:v>
                </c:pt>
                <c:pt idx="1425">
                  <c:v>17</c:v>
                </c:pt>
                <c:pt idx="1426">
                  <c:v>17</c:v>
                </c:pt>
                <c:pt idx="1427">
                  <c:v>17</c:v>
                </c:pt>
                <c:pt idx="1428">
                  <c:v>17</c:v>
                </c:pt>
                <c:pt idx="1429">
                  <c:v>17</c:v>
                </c:pt>
                <c:pt idx="1430">
                  <c:v>17</c:v>
                </c:pt>
                <c:pt idx="1431">
                  <c:v>17</c:v>
                </c:pt>
                <c:pt idx="1432">
                  <c:v>17</c:v>
                </c:pt>
                <c:pt idx="1433">
                  <c:v>17</c:v>
                </c:pt>
                <c:pt idx="1434">
                  <c:v>17</c:v>
                </c:pt>
                <c:pt idx="1435">
                  <c:v>17</c:v>
                </c:pt>
                <c:pt idx="1436">
                  <c:v>16</c:v>
                </c:pt>
                <c:pt idx="1437">
                  <c:v>16</c:v>
                </c:pt>
                <c:pt idx="1438">
                  <c:v>16</c:v>
                </c:pt>
                <c:pt idx="1439">
                  <c:v>16</c:v>
                </c:pt>
                <c:pt idx="1440">
                  <c:v>16</c:v>
                </c:pt>
                <c:pt idx="1441">
                  <c:v>16</c:v>
                </c:pt>
                <c:pt idx="1442">
                  <c:v>16</c:v>
                </c:pt>
                <c:pt idx="1443">
                  <c:v>16</c:v>
                </c:pt>
                <c:pt idx="1444">
                  <c:v>16</c:v>
                </c:pt>
                <c:pt idx="1445">
                  <c:v>16</c:v>
                </c:pt>
                <c:pt idx="1446">
                  <c:v>16</c:v>
                </c:pt>
                <c:pt idx="1447">
                  <c:v>16</c:v>
                </c:pt>
                <c:pt idx="1448">
                  <c:v>16</c:v>
                </c:pt>
                <c:pt idx="1449">
                  <c:v>16</c:v>
                </c:pt>
                <c:pt idx="1450">
                  <c:v>16</c:v>
                </c:pt>
                <c:pt idx="1451">
                  <c:v>16</c:v>
                </c:pt>
                <c:pt idx="1452">
                  <c:v>16</c:v>
                </c:pt>
                <c:pt idx="1453">
                  <c:v>16</c:v>
                </c:pt>
                <c:pt idx="1454">
                  <c:v>16</c:v>
                </c:pt>
                <c:pt idx="1455">
                  <c:v>16</c:v>
                </c:pt>
                <c:pt idx="1456">
                  <c:v>16</c:v>
                </c:pt>
                <c:pt idx="1457">
                  <c:v>16</c:v>
                </c:pt>
                <c:pt idx="1458">
                  <c:v>16</c:v>
                </c:pt>
                <c:pt idx="1459">
                  <c:v>16</c:v>
                </c:pt>
                <c:pt idx="1460">
                  <c:v>16</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15</c:v>
                </c:pt>
                <c:pt idx="1477">
                  <c:v>15</c:v>
                </c:pt>
                <c:pt idx="1478">
                  <c:v>15</c:v>
                </c:pt>
                <c:pt idx="1479">
                  <c:v>15</c:v>
                </c:pt>
                <c:pt idx="1480">
                  <c:v>15</c:v>
                </c:pt>
                <c:pt idx="1481">
                  <c:v>15</c:v>
                </c:pt>
                <c:pt idx="1482">
                  <c:v>15</c:v>
                </c:pt>
                <c:pt idx="1483">
                  <c:v>15</c:v>
                </c:pt>
                <c:pt idx="1484">
                  <c:v>15</c:v>
                </c:pt>
                <c:pt idx="1485">
                  <c:v>15</c:v>
                </c:pt>
                <c:pt idx="1486">
                  <c:v>15</c:v>
                </c:pt>
                <c:pt idx="1487">
                  <c:v>15</c:v>
                </c:pt>
                <c:pt idx="1488">
                  <c:v>15</c:v>
                </c:pt>
                <c:pt idx="1489">
                  <c:v>15</c:v>
                </c:pt>
                <c:pt idx="1490">
                  <c:v>15</c:v>
                </c:pt>
                <c:pt idx="1491">
                  <c:v>15</c:v>
                </c:pt>
                <c:pt idx="1492">
                  <c:v>15</c:v>
                </c:pt>
                <c:pt idx="1493">
                  <c:v>15</c:v>
                </c:pt>
                <c:pt idx="1494">
                  <c:v>15</c:v>
                </c:pt>
                <c:pt idx="1495">
                  <c:v>15</c:v>
                </c:pt>
                <c:pt idx="1496">
                  <c:v>15</c:v>
                </c:pt>
                <c:pt idx="1497">
                  <c:v>15</c:v>
                </c:pt>
                <c:pt idx="1498">
                  <c:v>15</c:v>
                </c:pt>
                <c:pt idx="1499">
                  <c:v>15</c:v>
                </c:pt>
                <c:pt idx="1500">
                  <c:v>15</c:v>
                </c:pt>
                <c:pt idx="1501">
                  <c:v>15</c:v>
                </c:pt>
                <c:pt idx="1502">
                  <c:v>15</c:v>
                </c:pt>
                <c:pt idx="1503">
                  <c:v>15</c:v>
                </c:pt>
                <c:pt idx="1504">
                  <c:v>15</c:v>
                </c:pt>
                <c:pt idx="1505">
                  <c:v>15</c:v>
                </c:pt>
                <c:pt idx="1506">
                  <c:v>15</c:v>
                </c:pt>
                <c:pt idx="1507">
                  <c:v>15</c:v>
                </c:pt>
                <c:pt idx="1508">
                  <c:v>15</c:v>
                </c:pt>
                <c:pt idx="1509">
                  <c:v>15</c:v>
                </c:pt>
                <c:pt idx="1510">
                  <c:v>15</c:v>
                </c:pt>
                <c:pt idx="1511">
                  <c:v>15</c:v>
                </c:pt>
                <c:pt idx="1512">
                  <c:v>15</c:v>
                </c:pt>
                <c:pt idx="1513">
                  <c:v>15</c:v>
                </c:pt>
                <c:pt idx="1514">
                  <c:v>15</c:v>
                </c:pt>
                <c:pt idx="1515">
                  <c:v>15</c:v>
                </c:pt>
                <c:pt idx="1516">
                  <c:v>15</c:v>
                </c:pt>
                <c:pt idx="1517">
                  <c:v>15</c:v>
                </c:pt>
                <c:pt idx="1518">
                  <c:v>15</c:v>
                </c:pt>
                <c:pt idx="1519">
                  <c:v>15</c:v>
                </c:pt>
                <c:pt idx="1520">
                  <c:v>15</c:v>
                </c:pt>
                <c:pt idx="1521">
                  <c:v>15</c:v>
                </c:pt>
                <c:pt idx="1522">
                  <c:v>15</c:v>
                </c:pt>
                <c:pt idx="1523">
                  <c:v>15</c:v>
                </c:pt>
                <c:pt idx="1524">
                  <c:v>15</c:v>
                </c:pt>
                <c:pt idx="1525">
                  <c:v>15</c:v>
                </c:pt>
                <c:pt idx="1526">
                  <c:v>15</c:v>
                </c:pt>
                <c:pt idx="1527">
                  <c:v>15</c:v>
                </c:pt>
                <c:pt idx="1528">
                  <c:v>15</c:v>
                </c:pt>
                <c:pt idx="1529">
                  <c:v>15</c:v>
                </c:pt>
                <c:pt idx="1530">
                  <c:v>15</c:v>
                </c:pt>
                <c:pt idx="1531">
                  <c:v>15</c:v>
                </c:pt>
                <c:pt idx="1532">
                  <c:v>15</c:v>
                </c:pt>
                <c:pt idx="1533">
                  <c:v>15</c:v>
                </c:pt>
                <c:pt idx="1534">
                  <c:v>15</c:v>
                </c:pt>
                <c:pt idx="1535">
                  <c:v>15</c:v>
                </c:pt>
                <c:pt idx="1536">
                  <c:v>15</c:v>
                </c:pt>
                <c:pt idx="1537">
                  <c:v>15</c:v>
                </c:pt>
                <c:pt idx="1538">
                  <c:v>15</c:v>
                </c:pt>
                <c:pt idx="1539">
                  <c:v>15</c:v>
                </c:pt>
                <c:pt idx="1540">
                  <c:v>15</c:v>
                </c:pt>
                <c:pt idx="1541">
                  <c:v>15</c:v>
                </c:pt>
                <c:pt idx="1542">
                  <c:v>15</c:v>
                </c:pt>
                <c:pt idx="1543">
                  <c:v>15</c:v>
                </c:pt>
                <c:pt idx="1544">
                  <c:v>15</c:v>
                </c:pt>
                <c:pt idx="1545">
                  <c:v>15</c:v>
                </c:pt>
                <c:pt idx="1546">
                  <c:v>15</c:v>
                </c:pt>
                <c:pt idx="1547">
                  <c:v>15</c:v>
                </c:pt>
                <c:pt idx="1548">
                  <c:v>15</c:v>
                </c:pt>
                <c:pt idx="1549">
                  <c:v>15</c:v>
                </c:pt>
                <c:pt idx="1550">
                  <c:v>15</c:v>
                </c:pt>
                <c:pt idx="1551">
                  <c:v>15</c:v>
                </c:pt>
                <c:pt idx="1552">
                  <c:v>15</c:v>
                </c:pt>
                <c:pt idx="1553">
                  <c:v>15</c:v>
                </c:pt>
                <c:pt idx="1554">
                  <c:v>15</c:v>
                </c:pt>
                <c:pt idx="1555">
                  <c:v>15</c:v>
                </c:pt>
                <c:pt idx="1556">
                  <c:v>15</c:v>
                </c:pt>
                <c:pt idx="1557">
                  <c:v>15</c:v>
                </c:pt>
                <c:pt idx="1558">
                  <c:v>15</c:v>
                </c:pt>
                <c:pt idx="1559">
                  <c:v>15</c:v>
                </c:pt>
                <c:pt idx="1560">
                  <c:v>15</c:v>
                </c:pt>
                <c:pt idx="1561">
                  <c:v>15</c:v>
                </c:pt>
                <c:pt idx="1562">
                  <c:v>15</c:v>
                </c:pt>
                <c:pt idx="1563">
                  <c:v>15</c:v>
                </c:pt>
                <c:pt idx="1564">
                  <c:v>15</c:v>
                </c:pt>
                <c:pt idx="1565">
                  <c:v>15</c:v>
                </c:pt>
                <c:pt idx="1566">
                  <c:v>14</c:v>
                </c:pt>
                <c:pt idx="1567">
                  <c:v>14</c:v>
                </c:pt>
                <c:pt idx="1568">
                  <c:v>14</c:v>
                </c:pt>
                <c:pt idx="1569">
                  <c:v>14</c:v>
                </c:pt>
                <c:pt idx="1570">
                  <c:v>14</c:v>
                </c:pt>
                <c:pt idx="1571">
                  <c:v>14</c:v>
                </c:pt>
                <c:pt idx="1572">
                  <c:v>14</c:v>
                </c:pt>
                <c:pt idx="1573">
                  <c:v>14</c:v>
                </c:pt>
                <c:pt idx="1574">
                  <c:v>14</c:v>
                </c:pt>
                <c:pt idx="1575">
                  <c:v>14</c:v>
                </c:pt>
                <c:pt idx="1576">
                  <c:v>14</c:v>
                </c:pt>
                <c:pt idx="1577">
                  <c:v>14</c:v>
                </c:pt>
                <c:pt idx="1578">
                  <c:v>14</c:v>
                </c:pt>
                <c:pt idx="1579">
                  <c:v>14</c:v>
                </c:pt>
                <c:pt idx="1580">
                  <c:v>14</c:v>
                </c:pt>
                <c:pt idx="1581">
                  <c:v>14</c:v>
                </c:pt>
                <c:pt idx="1582">
                  <c:v>14</c:v>
                </c:pt>
                <c:pt idx="1583">
                  <c:v>14</c:v>
                </c:pt>
                <c:pt idx="1584">
                  <c:v>14</c:v>
                </c:pt>
                <c:pt idx="1585">
                  <c:v>14</c:v>
                </c:pt>
                <c:pt idx="1586">
                  <c:v>14</c:v>
                </c:pt>
                <c:pt idx="1587">
                  <c:v>14</c:v>
                </c:pt>
                <c:pt idx="1588">
                  <c:v>14</c:v>
                </c:pt>
                <c:pt idx="1589">
                  <c:v>14</c:v>
                </c:pt>
                <c:pt idx="1590">
                  <c:v>14</c:v>
                </c:pt>
                <c:pt idx="1591">
                  <c:v>14</c:v>
                </c:pt>
                <c:pt idx="1592">
                  <c:v>14</c:v>
                </c:pt>
                <c:pt idx="1593">
                  <c:v>14</c:v>
                </c:pt>
                <c:pt idx="1594">
                  <c:v>14</c:v>
                </c:pt>
                <c:pt idx="1595">
                  <c:v>14</c:v>
                </c:pt>
                <c:pt idx="1596">
                  <c:v>14</c:v>
                </c:pt>
                <c:pt idx="1597">
                  <c:v>14</c:v>
                </c:pt>
                <c:pt idx="1598">
                  <c:v>14</c:v>
                </c:pt>
                <c:pt idx="1599">
                  <c:v>14</c:v>
                </c:pt>
                <c:pt idx="1600">
                  <c:v>14</c:v>
                </c:pt>
                <c:pt idx="1601">
                  <c:v>14</c:v>
                </c:pt>
                <c:pt idx="1602">
                  <c:v>14</c:v>
                </c:pt>
                <c:pt idx="1603">
                  <c:v>14</c:v>
                </c:pt>
                <c:pt idx="1604">
                  <c:v>14</c:v>
                </c:pt>
                <c:pt idx="1605">
                  <c:v>14</c:v>
                </c:pt>
                <c:pt idx="1606">
                  <c:v>14</c:v>
                </c:pt>
                <c:pt idx="1607">
                  <c:v>14</c:v>
                </c:pt>
                <c:pt idx="1608">
                  <c:v>14</c:v>
                </c:pt>
                <c:pt idx="1609">
                  <c:v>14</c:v>
                </c:pt>
                <c:pt idx="1610">
                  <c:v>14</c:v>
                </c:pt>
                <c:pt idx="1611">
                  <c:v>14</c:v>
                </c:pt>
                <c:pt idx="1612">
                  <c:v>14</c:v>
                </c:pt>
                <c:pt idx="1613">
                  <c:v>14</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12</c:v>
                </c:pt>
                <c:pt idx="1683">
                  <c:v>12</c:v>
                </c:pt>
                <c:pt idx="1684">
                  <c:v>12</c:v>
                </c:pt>
                <c:pt idx="1685">
                  <c:v>12</c:v>
                </c:pt>
                <c:pt idx="1686">
                  <c:v>12</c:v>
                </c:pt>
                <c:pt idx="1687">
                  <c:v>12</c:v>
                </c:pt>
                <c:pt idx="1688">
                  <c:v>12</c:v>
                </c:pt>
                <c:pt idx="1689">
                  <c:v>12</c:v>
                </c:pt>
                <c:pt idx="1690">
                  <c:v>12</c:v>
                </c:pt>
                <c:pt idx="1691">
                  <c:v>12</c:v>
                </c:pt>
                <c:pt idx="1692">
                  <c:v>12</c:v>
                </c:pt>
                <c:pt idx="1693">
                  <c:v>12</c:v>
                </c:pt>
                <c:pt idx="1694">
                  <c:v>12</c:v>
                </c:pt>
                <c:pt idx="1695">
                  <c:v>12</c:v>
                </c:pt>
                <c:pt idx="1696">
                  <c:v>12</c:v>
                </c:pt>
                <c:pt idx="1697">
                  <c:v>12</c:v>
                </c:pt>
                <c:pt idx="1698">
                  <c:v>12</c:v>
                </c:pt>
                <c:pt idx="1699">
                  <c:v>12</c:v>
                </c:pt>
                <c:pt idx="1700">
                  <c:v>12</c:v>
                </c:pt>
                <c:pt idx="1701">
                  <c:v>12</c:v>
                </c:pt>
                <c:pt idx="1702">
                  <c:v>12</c:v>
                </c:pt>
                <c:pt idx="1703">
                  <c:v>12</c:v>
                </c:pt>
                <c:pt idx="1704">
                  <c:v>12</c:v>
                </c:pt>
                <c:pt idx="1705">
                  <c:v>12</c:v>
                </c:pt>
                <c:pt idx="1706">
                  <c:v>12</c:v>
                </c:pt>
                <c:pt idx="1707">
                  <c:v>12</c:v>
                </c:pt>
                <c:pt idx="1708">
                  <c:v>12</c:v>
                </c:pt>
                <c:pt idx="1709">
                  <c:v>12</c:v>
                </c:pt>
                <c:pt idx="1710">
                  <c:v>12</c:v>
                </c:pt>
                <c:pt idx="1711">
                  <c:v>12</c:v>
                </c:pt>
                <c:pt idx="1712">
                  <c:v>12</c:v>
                </c:pt>
                <c:pt idx="1713">
                  <c:v>12</c:v>
                </c:pt>
                <c:pt idx="1714">
                  <c:v>12</c:v>
                </c:pt>
                <c:pt idx="1715">
                  <c:v>12</c:v>
                </c:pt>
                <c:pt idx="1716">
                  <c:v>12</c:v>
                </c:pt>
                <c:pt idx="1717">
                  <c:v>12</c:v>
                </c:pt>
                <c:pt idx="1718">
                  <c:v>12</c:v>
                </c:pt>
                <c:pt idx="1719">
                  <c:v>12</c:v>
                </c:pt>
                <c:pt idx="1720">
                  <c:v>12</c:v>
                </c:pt>
                <c:pt idx="1721">
                  <c:v>12</c:v>
                </c:pt>
                <c:pt idx="1722">
                  <c:v>12</c:v>
                </c:pt>
                <c:pt idx="1723">
                  <c:v>12</c:v>
                </c:pt>
                <c:pt idx="1724">
                  <c:v>12</c:v>
                </c:pt>
                <c:pt idx="1725">
                  <c:v>12</c:v>
                </c:pt>
                <c:pt idx="1726">
                  <c:v>12</c:v>
                </c:pt>
                <c:pt idx="1727">
                  <c:v>12</c:v>
                </c:pt>
                <c:pt idx="1728">
                  <c:v>12</c:v>
                </c:pt>
                <c:pt idx="1729">
                  <c:v>12</c:v>
                </c:pt>
                <c:pt idx="1730">
                  <c:v>12</c:v>
                </c:pt>
                <c:pt idx="1731">
                  <c:v>12</c:v>
                </c:pt>
                <c:pt idx="1732">
                  <c:v>12</c:v>
                </c:pt>
                <c:pt idx="1733">
                  <c:v>12</c:v>
                </c:pt>
                <c:pt idx="1734">
                  <c:v>12</c:v>
                </c:pt>
                <c:pt idx="1735">
                  <c:v>12</c:v>
                </c:pt>
                <c:pt idx="1736">
                  <c:v>12</c:v>
                </c:pt>
                <c:pt idx="1737">
                  <c:v>11</c:v>
                </c:pt>
                <c:pt idx="1738">
                  <c:v>11</c:v>
                </c:pt>
                <c:pt idx="1739">
                  <c:v>11</c:v>
                </c:pt>
                <c:pt idx="1740">
                  <c:v>11</c:v>
                </c:pt>
                <c:pt idx="1741">
                  <c:v>11</c:v>
                </c:pt>
                <c:pt idx="1742">
                  <c:v>11</c:v>
                </c:pt>
                <c:pt idx="1743">
                  <c:v>11</c:v>
                </c:pt>
                <c:pt idx="1744">
                  <c:v>11</c:v>
                </c:pt>
                <c:pt idx="1745">
                  <c:v>11</c:v>
                </c:pt>
                <c:pt idx="1746">
                  <c:v>11</c:v>
                </c:pt>
                <c:pt idx="1747">
                  <c:v>11</c:v>
                </c:pt>
                <c:pt idx="1748">
                  <c:v>11</c:v>
                </c:pt>
                <c:pt idx="1749">
                  <c:v>11</c:v>
                </c:pt>
                <c:pt idx="1750">
                  <c:v>11</c:v>
                </c:pt>
                <c:pt idx="1751">
                  <c:v>11</c:v>
                </c:pt>
                <c:pt idx="1752">
                  <c:v>11</c:v>
                </c:pt>
                <c:pt idx="1753">
                  <c:v>11</c:v>
                </c:pt>
                <c:pt idx="1754">
                  <c:v>11</c:v>
                </c:pt>
                <c:pt idx="1755">
                  <c:v>11</c:v>
                </c:pt>
                <c:pt idx="1756">
                  <c:v>11</c:v>
                </c:pt>
                <c:pt idx="1757">
                  <c:v>11</c:v>
                </c:pt>
                <c:pt idx="1758">
                  <c:v>11</c:v>
                </c:pt>
                <c:pt idx="1759">
                  <c:v>11</c:v>
                </c:pt>
                <c:pt idx="1760">
                  <c:v>11</c:v>
                </c:pt>
                <c:pt idx="1761">
                  <c:v>11</c:v>
                </c:pt>
                <c:pt idx="1762">
                  <c:v>11</c:v>
                </c:pt>
                <c:pt idx="1763">
                  <c:v>11</c:v>
                </c:pt>
                <c:pt idx="1764">
                  <c:v>11</c:v>
                </c:pt>
                <c:pt idx="1765">
                  <c:v>11</c:v>
                </c:pt>
                <c:pt idx="1766">
                  <c:v>11</c:v>
                </c:pt>
                <c:pt idx="1767">
                  <c:v>11</c:v>
                </c:pt>
                <c:pt idx="1768">
                  <c:v>11</c:v>
                </c:pt>
                <c:pt idx="1769">
                  <c:v>11</c:v>
                </c:pt>
                <c:pt idx="1770">
                  <c:v>11</c:v>
                </c:pt>
                <c:pt idx="1771">
                  <c:v>11</c:v>
                </c:pt>
                <c:pt idx="1772">
                  <c:v>11</c:v>
                </c:pt>
                <c:pt idx="1773">
                  <c:v>11</c:v>
                </c:pt>
                <c:pt idx="1774">
                  <c:v>11</c:v>
                </c:pt>
                <c:pt idx="1775">
                  <c:v>11</c:v>
                </c:pt>
                <c:pt idx="1776">
                  <c:v>11</c:v>
                </c:pt>
                <c:pt idx="1777">
                  <c:v>11</c:v>
                </c:pt>
                <c:pt idx="1778">
                  <c:v>11</c:v>
                </c:pt>
                <c:pt idx="1779">
                  <c:v>11</c:v>
                </c:pt>
                <c:pt idx="1780">
                  <c:v>11</c:v>
                </c:pt>
                <c:pt idx="1781">
                  <c:v>11</c:v>
                </c:pt>
                <c:pt idx="1782">
                  <c:v>11</c:v>
                </c:pt>
                <c:pt idx="1783">
                  <c:v>11</c:v>
                </c:pt>
                <c:pt idx="1784">
                  <c:v>11</c:v>
                </c:pt>
                <c:pt idx="1785">
                  <c:v>11</c:v>
                </c:pt>
                <c:pt idx="1786">
                  <c:v>11</c:v>
                </c:pt>
                <c:pt idx="1787">
                  <c:v>11</c:v>
                </c:pt>
                <c:pt idx="1788">
                  <c:v>11</c:v>
                </c:pt>
                <c:pt idx="1789">
                  <c:v>11</c:v>
                </c:pt>
                <c:pt idx="1790">
                  <c:v>11</c:v>
                </c:pt>
                <c:pt idx="1791">
                  <c:v>11</c:v>
                </c:pt>
                <c:pt idx="1792">
                  <c:v>11</c:v>
                </c:pt>
                <c:pt idx="1793">
                  <c:v>11</c:v>
                </c:pt>
                <c:pt idx="1794">
                  <c:v>11</c:v>
                </c:pt>
                <c:pt idx="1795">
                  <c:v>11</c:v>
                </c:pt>
                <c:pt idx="1796">
                  <c:v>11</c:v>
                </c:pt>
                <c:pt idx="1797">
                  <c:v>11</c:v>
                </c:pt>
                <c:pt idx="1798">
                  <c:v>11</c:v>
                </c:pt>
                <c:pt idx="1799">
                  <c:v>11</c:v>
                </c:pt>
                <c:pt idx="1800">
                  <c:v>11</c:v>
                </c:pt>
                <c:pt idx="1801">
                  <c:v>11</c:v>
                </c:pt>
                <c:pt idx="1802">
                  <c:v>11</c:v>
                </c:pt>
                <c:pt idx="1803">
                  <c:v>11</c:v>
                </c:pt>
                <c:pt idx="1804">
                  <c:v>11</c:v>
                </c:pt>
                <c:pt idx="1805">
                  <c:v>11</c:v>
                </c:pt>
                <c:pt idx="1806">
                  <c:v>11</c:v>
                </c:pt>
                <c:pt idx="1807">
                  <c:v>10</c:v>
                </c:pt>
                <c:pt idx="1808">
                  <c:v>10</c:v>
                </c:pt>
                <c:pt idx="1809">
                  <c:v>10</c:v>
                </c:pt>
                <c:pt idx="1810">
                  <c:v>10</c:v>
                </c:pt>
                <c:pt idx="1811">
                  <c:v>10</c:v>
                </c:pt>
                <c:pt idx="1812">
                  <c:v>10</c:v>
                </c:pt>
                <c:pt idx="1813">
                  <c:v>10</c:v>
                </c:pt>
                <c:pt idx="1814">
                  <c:v>10</c:v>
                </c:pt>
                <c:pt idx="1815">
                  <c:v>10</c:v>
                </c:pt>
                <c:pt idx="1816">
                  <c:v>10</c:v>
                </c:pt>
                <c:pt idx="1817">
                  <c:v>10</c:v>
                </c:pt>
                <c:pt idx="1818">
                  <c:v>10</c:v>
                </c:pt>
                <c:pt idx="1819">
                  <c:v>10</c:v>
                </c:pt>
                <c:pt idx="1820">
                  <c:v>10</c:v>
                </c:pt>
                <c:pt idx="1821">
                  <c:v>10</c:v>
                </c:pt>
                <c:pt idx="1822">
                  <c:v>10</c:v>
                </c:pt>
                <c:pt idx="1823">
                  <c:v>10</c:v>
                </c:pt>
                <c:pt idx="1824">
                  <c:v>10</c:v>
                </c:pt>
                <c:pt idx="1825">
                  <c:v>10</c:v>
                </c:pt>
                <c:pt idx="1826">
                  <c:v>10</c:v>
                </c:pt>
                <c:pt idx="1827">
                  <c:v>10</c:v>
                </c:pt>
                <c:pt idx="1828">
                  <c:v>10</c:v>
                </c:pt>
                <c:pt idx="1829">
                  <c:v>10</c:v>
                </c:pt>
                <c:pt idx="1830">
                  <c:v>10</c:v>
                </c:pt>
                <c:pt idx="1831">
                  <c:v>10</c:v>
                </c:pt>
                <c:pt idx="1832">
                  <c:v>10</c:v>
                </c:pt>
                <c:pt idx="1833">
                  <c:v>10</c:v>
                </c:pt>
                <c:pt idx="1834">
                  <c:v>10</c:v>
                </c:pt>
                <c:pt idx="1835">
                  <c:v>10</c:v>
                </c:pt>
                <c:pt idx="1836">
                  <c:v>10</c:v>
                </c:pt>
                <c:pt idx="1837">
                  <c:v>10</c:v>
                </c:pt>
                <c:pt idx="1838">
                  <c:v>10</c:v>
                </c:pt>
                <c:pt idx="1839">
                  <c:v>10</c:v>
                </c:pt>
                <c:pt idx="1840">
                  <c:v>10</c:v>
                </c:pt>
                <c:pt idx="1841">
                  <c:v>10</c:v>
                </c:pt>
                <c:pt idx="1842">
                  <c:v>10</c:v>
                </c:pt>
                <c:pt idx="1843">
                  <c:v>10</c:v>
                </c:pt>
                <c:pt idx="1844">
                  <c:v>10</c:v>
                </c:pt>
                <c:pt idx="1845">
                  <c:v>10</c:v>
                </c:pt>
                <c:pt idx="1846">
                  <c:v>10</c:v>
                </c:pt>
                <c:pt idx="1847">
                  <c:v>10</c:v>
                </c:pt>
                <c:pt idx="1848">
                  <c:v>10</c:v>
                </c:pt>
                <c:pt idx="1849">
                  <c:v>10</c:v>
                </c:pt>
                <c:pt idx="1850">
                  <c:v>10</c:v>
                </c:pt>
                <c:pt idx="1851">
                  <c:v>10</c:v>
                </c:pt>
                <c:pt idx="1852">
                  <c:v>10</c:v>
                </c:pt>
                <c:pt idx="1853">
                  <c:v>10</c:v>
                </c:pt>
                <c:pt idx="1854">
                  <c:v>10</c:v>
                </c:pt>
                <c:pt idx="1855">
                  <c:v>10</c:v>
                </c:pt>
                <c:pt idx="1856">
                  <c:v>10</c:v>
                </c:pt>
                <c:pt idx="1857">
                  <c:v>10</c:v>
                </c:pt>
                <c:pt idx="1858">
                  <c:v>10</c:v>
                </c:pt>
                <c:pt idx="1859">
                  <c:v>10</c:v>
                </c:pt>
                <c:pt idx="1860">
                  <c:v>10</c:v>
                </c:pt>
                <c:pt idx="1861">
                  <c:v>10</c:v>
                </c:pt>
                <c:pt idx="1862">
                  <c:v>10</c:v>
                </c:pt>
                <c:pt idx="1863">
                  <c:v>10</c:v>
                </c:pt>
                <c:pt idx="1864">
                  <c:v>10</c:v>
                </c:pt>
                <c:pt idx="1865">
                  <c:v>10</c:v>
                </c:pt>
                <c:pt idx="1866">
                  <c:v>9</c:v>
                </c:pt>
                <c:pt idx="1867">
                  <c:v>9</c:v>
                </c:pt>
                <c:pt idx="1868">
                  <c:v>9</c:v>
                </c:pt>
                <c:pt idx="1869">
                  <c:v>9</c:v>
                </c:pt>
                <c:pt idx="1870">
                  <c:v>9</c:v>
                </c:pt>
                <c:pt idx="1871">
                  <c:v>9</c:v>
                </c:pt>
                <c:pt idx="1872">
                  <c:v>9</c:v>
                </c:pt>
                <c:pt idx="1873">
                  <c:v>9</c:v>
                </c:pt>
                <c:pt idx="1874">
                  <c:v>9</c:v>
                </c:pt>
                <c:pt idx="1875">
                  <c:v>9</c:v>
                </c:pt>
                <c:pt idx="1876">
                  <c:v>9</c:v>
                </c:pt>
                <c:pt idx="1877">
                  <c:v>9</c:v>
                </c:pt>
                <c:pt idx="1878">
                  <c:v>9</c:v>
                </c:pt>
                <c:pt idx="1879">
                  <c:v>9</c:v>
                </c:pt>
                <c:pt idx="1880">
                  <c:v>9</c:v>
                </c:pt>
                <c:pt idx="1881">
                  <c:v>9</c:v>
                </c:pt>
                <c:pt idx="1882">
                  <c:v>9</c:v>
                </c:pt>
                <c:pt idx="1883">
                  <c:v>9</c:v>
                </c:pt>
                <c:pt idx="1884">
                  <c:v>9</c:v>
                </c:pt>
                <c:pt idx="1885">
                  <c:v>9</c:v>
                </c:pt>
                <c:pt idx="1886">
                  <c:v>9</c:v>
                </c:pt>
                <c:pt idx="1887">
                  <c:v>9</c:v>
                </c:pt>
                <c:pt idx="1888">
                  <c:v>9</c:v>
                </c:pt>
                <c:pt idx="1889">
                  <c:v>9</c:v>
                </c:pt>
                <c:pt idx="1890">
                  <c:v>9</c:v>
                </c:pt>
                <c:pt idx="1891">
                  <c:v>9</c:v>
                </c:pt>
                <c:pt idx="1892">
                  <c:v>9</c:v>
                </c:pt>
                <c:pt idx="1893">
                  <c:v>9</c:v>
                </c:pt>
                <c:pt idx="1894">
                  <c:v>9</c:v>
                </c:pt>
                <c:pt idx="1895">
                  <c:v>9</c:v>
                </c:pt>
                <c:pt idx="1896">
                  <c:v>9</c:v>
                </c:pt>
                <c:pt idx="1897">
                  <c:v>9</c:v>
                </c:pt>
                <c:pt idx="1898">
                  <c:v>9</c:v>
                </c:pt>
                <c:pt idx="1899">
                  <c:v>9</c:v>
                </c:pt>
                <c:pt idx="1900">
                  <c:v>9</c:v>
                </c:pt>
                <c:pt idx="1901">
                  <c:v>9</c:v>
                </c:pt>
                <c:pt idx="1902">
                  <c:v>9</c:v>
                </c:pt>
                <c:pt idx="1903">
                  <c:v>9</c:v>
                </c:pt>
                <c:pt idx="1904">
                  <c:v>9</c:v>
                </c:pt>
                <c:pt idx="1905">
                  <c:v>9</c:v>
                </c:pt>
                <c:pt idx="1906">
                  <c:v>9</c:v>
                </c:pt>
                <c:pt idx="1907">
                  <c:v>9</c:v>
                </c:pt>
                <c:pt idx="1908">
                  <c:v>9</c:v>
                </c:pt>
                <c:pt idx="1909">
                  <c:v>9</c:v>
                </c:pt>
                <c:pt idx="1910">
                  <c:v>9</c:v>
                </c:pt>
                <c:pt idx="1911">
                  <c:v>9</c:v>
                </c:pt>
                <c:pt idx="1912">
                  <c:v>9</c:v>
                </c:pt>
                <c:pt idx="1913">
                  <c:v>9</c:v>
                </c:pt>
                <c:pt idx="1914">
                  <c:v>9</c:v>
                </c:pt>
                <c:pt idx="1915">
                  <c:v>9</c:v>
                </c:pt>
                <c:pt idx="1916">
                  <c:v>9</c:v>
                </c:pt>
                <c:pt idx="1917">
                  <c:v>9</c:v>
                </c:pt>
                <c:pt idx="1918">
                  <c:v>9</c:v>
                </c:pt>
                <c:pt idx="1919">
                  <c:v>9</c:v>
                </c:pt>
                <c:pt idx="1920">
                  <c:v>9</c:v>
                </c:pt>
                <c:pt idx="1921">
                  <c:v>9</c:v>
                </c:pt>
                <c:pt idx="1922">
                  <c:v>9</c:v>
                </c:pt>
                <c:pt idx="1923">
                  <c:v>9</c:v>
                </c:pt>
                <c:pt idx="1924">
                  <c:v>9</c:v>
                </c:pt>
                <c:pt idx="1925">
                  <c:v>9</c:v>
                </c:pt>
                <c:pt idx="1926">
                  <c:v>9</c:v>
                </c:pt>
                <c:pt idx="1927">
                  <c:v>9</c:v>
                </c:pt>
                <c:pt idx="1928">
                  <c:v>9</c:v>
                </c:pt>
                <c:pt idx="1929">
                  <c:v>9</c:v>
                </c:pt>
                <c:pt idx="1930">
                  <c:v>9</c:v>
                </c:pt>
                <c:pt idx="1931">
                  <c:v>9</c:v>
                </c:pt>
                <c:pt idx="1932">
                  <c:v>9</c:v>
                </c:pt>
                <c:pt idx="1933">
                  <c:v>9</c:v>
                </c:pt>
                <c:pt idx="1934">
                  <c:v>9</c:v>
                </c:pt>
                <c:pt idx="1935">
                  <c:v>9</c:v>
                </c:pt>
                <c:pt idx="1936">
                  <c:v>9</c:v>
                </c:pt>
                <c:pt idx="1937">
                  <c:v>9</c:v>
                </c:pt>
                <c:pt idx="1938">
                  <c:v>9</c:v>
                </c:pt>
                <c:pt idx="1939">
                  <c:v>9</c:v>
                </c:pt>
                <c:pt idx="1940">
                  <c:v>9</c:v>
                </c:pt>
                <c:pt idx="1941">
                  <c:v>9</c:v>
                </c:pt>
                <c:pt idx="1942">
                  <c:v>9</c:v>
                </c:pt>
                <c:pt idx="1943">
                  <c:v>9</c:v>
                </c:pt>
                <c:pt idx="1944">
                  <c:v>9</c:v>
                </c:pt>
                <c:pt idx="1945">
                  <c:v>9</c:v>
                </c:pt>
                <c:pt idx="1946">
                  <c:v>9</c:v>
                </c:pt>
                <c:pt idx="1947">
                  <c:v>9</c:v>
                </c:pt>
                <c:pt idx="1948">
                  <c:v>9</c:v>
                </c:pt>
                <c:pt idx="1949">
                  <c:v>9</c:v>
                </c:pt>
                <c:pt idx="1950">
                  <c:v>9</c:v>
                </c:pt>
                <c:pt idx="1951">
                  <c:v>9</c:v>
                </c:pt>
                <c:pt idx="1952">
                  <c:v>9</c:v>
                </c:pt>
                <c:pt idx="1953">
                  <c:v>8</c:v>
                </c:pt>
                <c:pt idx="1954">
                  <c:v>8</c:v>
                </c:pt>
                <c:pt idx="1955">
                  <c:v>8</c:v>
                </c:pt>
                <c:pt idx="1956">
                  <c:v>8</c:v>
                </c:pt>
                <c:pt idx="1957">
                  <c:v>8</c:v>
                </c:pt>
                <c:pt idx="1958">
                  <c:v>8</c:v>
                </c:pt>
                <c:pt idx="1959">
                  <c:v>8</c:v>
                </c:pt>
                <c:pt idx="1960">
                  <c:v>8</c:v>
                </c:pt>
                <c:pt idx="1961">
                  <c:v>8</c:v>
                </c:pt>
                <c:pt idx="1962">
                  <c:v>8</c:v>
                </c:pt>
                <c:pt idx="1963">
                  <c:v>8</c:v>
                </c:pt>
                <c:pt idx="1964">
                  <c:v>8</c:v>
                </c:pt>
                <c:pt idx="1965">
                  <c:v>8</c:v>
                </c:pt>
                <c:pt idx="1966">
                  <c:v>8</c:v>
                </c:pt>
                <c:pt idx="1967">
                  <c:v>8</c:v>
                </c:pt>
                <c:pt idx="1968">
                  <c:v>8</c:v>
                </c:pt>
                <c:pt idx="1969">
                  <c:v>8</c:v>
                </c:pt>
                <c:pt idx="1970">
                  <c:v>8</c:v>
                </c:pt>
                <c:pt idx="1971">
                  <c:v>8</c:v>
                </c:pt>
                <c:pt idx="1972">
                  <c:v>8</c:v>
                </c:pt>
                <c:pt idx="1973">
                  <c:v>8</c:v>
                </c:pt>
                <c:pt idx="1974">
                  <c:v>8</c:v>
                </c:pt>
                <c:pt idx="1975">
                  <c:v>8</c:v>
                </c:pt>
                <c:pt idx="1976">
                  <c:v>8</c:v>
                </c:pt>
                <c:pt idx="1977">
                  <c:v>8</c:v>
                </c:pt>
                <c:pt idx="1978">
                  <c:v>8</c:v>
                </c:pt>
                <c:pt idx="1979">
                  <c:v>8</c:v>
                </c:pt>
                <c:pt idx="1980">
                  <c:v>8</c:v>
                </c:pt>
                <c:pt idx="1981">
                  <c:v>8</c:v>
                </c:pt>
                <c:pt idx="1982">
                  <c:v>8</c:v>
                </c:pt>
                <c:pt idx="1983">
                  <c:v>8</c:v>
                </c:pt>
                <c:pt idx="1984">
                  <c:v>8</c:v>
                </c:pt>
                <c:pt idx="1985">
                  <c:v>8</c:v>
                </c:pt>
                <c:pt idx="1986">
                  <c:v>8</c:v>
                </c:pt>
                <c:pt idx="1987">
                  <c:v>8</c:v>
                </c:pt>
                <c:pt idx="1988">
                  <c:v>8</c:v>
                </c:pt>
                <c:pt idx="1989">
                  <c:v>8</c:v>
                </c:pt>
                <c:pt idx="1990">
                  <c:v>8</c:v>
                </c:pt>
                <c:pt idx="1991">
                  <c:v>8</c:v>
                </c:pt>
                <c:pt idx="1992">
                  <c:v>8</c:v>
                </c:pt>
                <c:pt idx="1993">
                  <c:v>8</c:v>
                </c:pt>
                <c:pt idx="1994">
                  <c:v>8</c:v>
                </c:pt>
                <c:pt idx="1995">
                  <c:v>8</c:v>
                </c:pt>
                <c:pt idx="1996">
                  <c:v>8</c:v>
                </c:pt>
                <c:pt idx="1997">
                  <c:v>8</c:v>
                </c:pt>
                <c:pt idx="1998">
                  <c:v>8</c:v>
                </c:pt>
                <c:pt idx="1999">
                  <c:v>8</c:v>
                </c:pt>
                <c:pt idx="2000">
                  <c:v>8</c:v>
                </c:pt>
                <c:pt idx="2001">
                  <c:v>8</c:v>
                </c:pt>
                <c:pt idx="2002">
                  <c:v>8</c:v>
                </c:pt>
                <c:pt idx="2003">
                  <c:v>8</c:v>
                </c:pt>
                <c:pt idx="2004">
                  <c:v>8</c:v>
                </c:pt>
                <c:pt idx="2005">
                  <c:v>8</c:v>
                </c:pt>
                <c:pt idx="2006">
                  <c:v>8</c:v>
                </c:pt>
                <c:pt idx="2007">
                  <c:v>8</c:v>
                </c:pt>
                <c:pt idx="2008">
                  <c:v>8</c:v>
                </c:pt>
                <c:pt idx="2009">
                  <c:v>8</c:v>
                </c:pt>
                <c:pt idx="2010">
                  <c:v>8</c:v>
                </c:pt>
                <c:pt idx="2011">
                  <c:v>8</c:v>
                </c:pt>
                <c:pt idx="2012">
                  <c:v>8</c:v>
                </c:pt>
                <c:pt idx="2013">
                  <c:v>8</c:v>
                </c:pt>
                <c:pt idx="2014">
                  <c:v>8</c:v>
                </c:pt>
                <c:pt idx="2015">
                  <c:v>8</c:v>
                </c:pt>
                <c:pt idx="2016">
                  <c:v>8</c:v>
                </c:pt>
                <c:pt idx="2017">
                  <c:v>7</c:v>
                </c:pt>
                <c:pt idx="2018">
                  <c:v>7</c:v>
                </c:pt>
                <c:pt idx="2019">
                  <c:v>7</c:v>
                </c:pt>
                <c:pt idx="2020">
                  <c:v>7</c:v>
                </c:pt>
                <c:pt idx="2021">
                  <c:v>7</c:v>
                </c:pt>
                <c:pt idx="2022">
                  <c:v>7</c:v>
                </c:pt>
                <c:pt idx="2023">
                  <c:v>7</c:v>
                </c:pt>
                <c:pt idx="2024">
                  <c:v>7</c:v>
                </c:pt>
                <c:pt idx="2025">
                  <c:v>7</c:v>
                </c:pt>
                <c:pt idx="2026">
                  <c:v>7</c:v>
                </c:pt>
                <c:pt idx="2027">
                  <c:v>7</c:v>
                </c:pt>
                <c:pt idx="2028">
                  <c:v>7</c:v>
                </c:pt>
                <c:pt idx="2029">
                  <c:v>7</c:v>
                </c:pt>
                <c:pt idx="2030">
                  <c:v>7</c:v>
                </c:pt>
                <c:pt idx="2031">
                  <c:v>7</c:v>
                </c:pt>
                <c:pt idx="2032">
                  <c:v>7</c:v>
                </c:pt>
                <c:pt idx="2033">
                  <c:v>7</c:v>
                </c:pt>
                <c:pt idx="2034">
                  <c:v>7</c:v>
                </c:pt>
                <c:pt idx="2035">
                  <c:v>7</c:v>
                </c:pt>
                <c:pt idx="2036">
                  <c:v>7</c:v>
                </c:pt>
                <c:pt idx="2037">
                  <c:v>7</c:v>
                </c:pt>
                <c:pt idx="2038">
                  <c:v>7</c:v>
                </c:pt>
                <c:pt idx="2039">
                  <c:v>7</c:v>
                </c:pt>
                <c:pt idx="2040">
                  <c:v>7</c:v>
                </c:pt>
                <c:pt idx="2041">
                  <c:v>7</c:v>
                </c:pt>
                <c:pt idx="2042">
                  <c:v>7</c:v>
                </c:pt>
                <c:pt idx="2043">
                  <c:v>7</c:v>
                </c:pt>
                <c:pt idx="2044">
                  <c:v>7</c:v>
                </c:pt>
                <c:pt idx="2045">
                  <c:v>7</c:v>
                </c:pt>
                <c:pt idx="2046">
                  <c:v>7</c:v>
                </c:pt>
                <c:pt idx="2047">
                  <c:v>7</c:v>
                </c:pt>
                <c:pt idx="2048">
                  <c:v>7</c:v>
                </c:pt>
                <c:pt idx="2049">
                  <c:v>7</c:v>
                </c:pt>
                <c:pt idx="2050">
                  <c:v>7</c:v>
                </c:pt>
                <c:pt idx="2051">
                  <c:v>7</c:v>
                </c:pt>
                <c:pt idx="2052">
                  <c:v>7</c:v>
                </c:pt>
                <c:pt idx="2053">
                  <c:v>7</c:v>
                </c:pt>
                <c:pt idx="2054">
                  <c:v>7</c:v>
                </c:pt>
                <c:pt idx="2055">
                  <c:v>7</c:v>
                </c:pt>
                <c:pt idx="2056">
                  <c:v>7</c:v>
                </c:pt>
                <c:pt idx="2057">
                  <c:v>7</c:v>
                </c:pt>
                <c:pt idx="2058">
                  <c:v>7</c:v>
                </c:pt>
                <c:pt idx="2059">
                  <c:v>7</c:v>
                </c:pt>
                <c:pt idx="2060">
                  <c:v>7</c:v>
                </c:pt>
                <c:pt idx="2061">
                  <c:v>7</c:v>
                </c:pt>
                <c:pt idx="2062">
                  <c:v>7</c:v>
                </c:pt>
                <c:pt idx="2063">
                  <c:v>7</c:v>
                </c:pt>
                <c:pt idx="2064">
                  <c:v>7</c:v>
                </c:pt>
                <c:pt idx="2065">
                  <c:v>7</c:v>
                </c:pt>
                <c:pt idx="2066">
                  <c:v>7</c:v>
                </c:pt>
                <c:pt idx="2067">
                  <c:v>7</c:v>
                </c:pt>
                <c:pt idx="2068">
                  <c:v>7</c:v>
                </c:pt>
                <c:pt idx="2069">
                  <c:v>7</c:v>
                </c:pt>
                <c:pt idx="2070">
                  <c:v>7</c:v>
                </c:pt>
                <c:pt idx="2071">
                  <c:v>7</c:v>
                </c:pt>
                <c:pt idx="2072">
                  <c:v>7</c:v>
                </c:pt>
                <c:pt idx="2073">
                  <c:v>7</c:v>
                </c:pt>
                <c:pt idx="2074">
                  <c:v>7</c:v>
                </c:pt>
                <c:pt idx="2075">
                  <c:v>7</c:v>
                </c:pt>
                <c:pt idx="2076">
                  <c:v>7</c:v>
                </c:pt>
                <c:pt idx="2077">
                  <c:v>7</c:v>
                </c:pt>
                <c:pt idx="2078">
                  <c:v>7</c:v>
                </c:pt>
                <c:pt idx="2079">
                  <c:v>7</c:v>
                </c:pt>
                <c:pt idx="2080">
                  <c:v>7</c:v>
                </c:pt>
                <c:pt idx="2081">
                  <c:v>7</c:v>
                </c:pt>
                <c:pt idx="2082">
                  <c:v>7</c:v>
                </c:pt>
                <c:pt idx="2083">
                  <c:v>7</c:v>
                </c:pt>
                <c:pt idx="2084">
                  <c:v>7</c:v>
                </c:pt>
                <c:pt idx="2085">
                  <c:v>7</c:v>
                </c:pt>
                <c:pt idx="2086">
                  <c:v>7</c:v>
                </c:pt>
                <c:pt idx="2087">
                  <c:v>7</c:v>
                </c:pt>
                <c:pt idx="2088">
                  <c:v>7</c:v>
                </c:pt>
                <c:pt idx="2089">
                  <c:v>7</c:v>
                </c:pt>
                <c:pt idx="2090">
                  <c:v>7</c:v>
                </c:pt>
                <c:pt idx="2091">
                  <c:v>7</c:v>
                </c:pt>
                <c:pt idx="2092">
                  <c:v>7</c:v>
                </c:pt>
                <c:pt idx="2093">
                  <c:v>7</c:v>
                </c:pt>
                <c:pt idx="2094">
                  <c:v>7</c:v>
                </c:pt>
                <c:pt idx="2095">
                  <c:v>7</c:v>
                </c:pt>
                <c:pt idx="2096">
                  <c:v>7</c:v>
                </c:pt>
                <c:pt idx="2097">
                  <c:v>7</c:v>
                </c:pt>
                <c:pt idx="2098">
                  <c:v>6</c:v>
                </c:pt>
                <c:pt idx="2099">
                  <c:v>6</c:v>
                </c:pt>
                <c:pt idx="2100">
                  <c:v>6</c:v>
                </c:pt>
                <c:pt idx="2101">
                  <c:v>6</c:v>
                </c:pt>
                <c:pt idx="2102">
                  <c:v>6</c:v>
                </c:pt>
                <c:pt idx="2103">
                  <c:v>6</c:v>
                </c:pt>
                <c:pt idx="2104">
                  <c:v>6</c:v>
                </c:pt>
                <c:pt idx="2105">
                  <c:v>6</c:v>
                </c:pt>
                <c:pt idx="2106">
                  <c:v>6</c:v>
                </c:pt>
                <c:pt idx="2107">
                  <c:v>6</c:v>
                </c:pt>
                <c:pt idx="2108">
                  <c:v>6</c:v>
                </c:pt>
                <c:pt idx="2109">
                  <c:v>6</c:v>
                </c:pt>
                <c:pt idx="2110">
                  <c:v>6</c:v>
                </c:pt>
                <c:pt idx="2111">
                  <c:v>6</c:v>
                </c:pt>
                <c:pt idx="2112">
                  <c:v>6</c:v>
                </c:pt>
                <c:pt idx="2113">
                  <c:v>6</c:v>
                </c:pt>
                <c:pt idx="2114">
                  <c:v>6</c:v>
                </c:pt>
                <c:pt idx="2115">
                  <c:v>6</c:v>
                </c:pt>
                <c:pt idx="2116">
                  <c:v>6</c:v>
                </c:pt>
                <c:pt idx="2117">
                  <c:v>6</c:v>
                </c:pt>
                <c:pt idx="2118">
                  <c:v>6</c:v>
                </c:pt>
                <c:pt idx="2119">
                  <c:v>6</c:v>
                </c:pt>
                <c:pt idx="2120">
                  <c:v>6</c:v>
                </c:pt>
                <c:pt idx="2121">
                  <c:v>6</c:v>
                </c:pt>
                <c:pt idx="2122">
                  <c:v>6</c:v>
                </c:pt>
                <c:pt idx="2123">
                  <c:v>6</c:v>
                </c:pt>
                <c:pt idx="2124">
                  <c:v>6</c:v>
                </c:pt>
                <c:pt idx="2125">
                  <c:v>6</c:v>
                </c:pt>
                <c:pt idx="2126">
                  <c:v>6</c:v>
                </c:pt>
                <c:pt idx="2127">
                  <c:v>6</c:v>
                </c:pt>
                <c:pt idx="2128">
                  <c:v>6</c:v>
                </c:pt>
                <c:pt idx="2129">
                  <c:v>6</c:v>
                </c:pt>
                <c:pt idx="2130">
                  <c:v>6</c:v>
                </c:pt>
                <c:pt idx="2131">
                  <c:v>6</c:v>
                </c:pt>
                <c:pt idx="2132">
                  <c:v>6</c:v>
                </c:pt>
                <c:pt idx="2133">
                  <c:v>6</c:v>
                </c:pt>
                <c:pt idx="2134">
                  <c:v>6</c:v>
                </c:pt>
                <c:pt idx="2135">
                  <c:v>6</c:v>
                </c:pt>
                <c:pt idx="2136">
                  <c:v>6</c:v>
                </c:pt>
                <c:pt idx="2137">
                  <c:v>6</c:v>
                </c:pt>
                <c:pt idx="2138">
                  <c:v>6</c:v>
                </c:pt>
                <c:pt idx="2139">
                  <c:v>6</c:v>
                </c:pt>
                <c:pt idx="2140">
                  <c:v>6</c:v>
                </c:pt>
                <c:pt idx="2141">
                  <c:v>6</c:v>
                </c:pt>
                <c:pt idx="2142">
                  <c:v>6</c:v>
                </c:pt>
                <c:pt idx="2143">
                  <c:v>6</c:v>
                </c:pt>
                <c:pt idx="2144">
                  <c:v>6</c:v>
                </c:pt>
                <c:pt idx="2145">
                  <c:v>6</c:v>
                </c:pt>
                <c:pt idx="2146">
                  <c:v>6</c:v>
                </c:pt>
                <c:pt idx="2147">
                  <c:v>6</c:v>
                </c:pt>
                <c:pt idx="2148">
                  <c:v>6</c:v>
                </c:pt>
                <c:pt idx="2149">
                  <c:v>6</c:v>
                </c:pt>
                <c:pt idx="2150">
                  <c:v>6</c:v>
                </c:pt>
                <c:pt idx="2151">
                  <c:v>6</c:v>
                </c:pt>
                <c:pt idx="2152">
                  <c:v>6</c:v>
                </c:pt>
                <c:pt idx="2153">
                  <c:v>6</c:v>
                </c:pt>
                <c:pt idx="2154">
                  <c:v>6</c:v>
                </c:pt>
                <c:pt idx="2155">
                  <c:v>6</c:v>
                </c:pt>
                <c:pt idx="2156">
                  <c:v>6</c:v>
                </c:pt>
                <c:pt idx="2157">
                  <c:v>6</c:v>
                </c:pt>
                <c:pt idx="2158">
                  <c:v>6</c:v>
                </c:pt>
                <c:pt idx="2159">
                  <c:v>6</c:v>
                </c:pt>
                <c:pt idx="2160">
                  <c:v>5</c:v>
                </c:pt>
                <c:pt idx="2161">
                  <c:v>5</c:v>
                </c:pt>
                <c:pt idx="2162">
                  <c:v>5</c:v>
                </c:pt>
                <c:pt idx="2163">
                  <c:v>5</c:v>
                </c:pt>
                <c:pt idx="2164">
                  <c:v>5</c:v>
                </c:pt>
                <c:pt idx="2165">
                  <c:v>5</c:v>
                </c:pt>
                <c:pt idx="2166">
                  <c:v>5</c:v>
                </c:pt>
                <c:pt idx="2167">
                  <c:v>5</c:v>
                </c:pt>
                <c:pt idx="2168">
                  <c:v>5</c:v>
                </c:pt>
                <c:pt idx="2169">
                  <c:v>5</c:v>
                </c:pt>
                <c:pt idx="2170">
                  <c:v>5</c:v>
                </c:pt>
                <c:pt idx="2171">
                  <c:v>5</c:v>
                </c:pt>
                <c:pt idx="2172">
                  <c:v>5</c:v>
                </c:pt>
                <c:pt idx="2173">
                  <c:v>5</c:v>
                </c:pt>
                <c:pt idx="2174">
                  <c:v>5</c:v>
                </c:pt>
                <c:pt idx="2175">
                  <c:v>5</c:v>
                </c:pt>
                <c:pt idx="2176">
                  <c:v>5</c:v>
                </c:pt>
                <c:pt idx="2177">
                  <c:v>5</c:v>
                </c:pt>
                <c:pt idx="2178">
                  <c:v>5</c:v>
                </c:pt>
                <c:pt idx="2179">
                  <c:v>5</c:v>
                </c:pt>
                <c:pt idx="2180">
                  <c:v>5</c:v>
                </c:pt>
                <c:pt idx="2181">
                  <c:v>5</c:v>
                </c:pt>
                <c:pt idx="2182">
                  <c:v>5</c:v>
                </c:pt>
                <c:pt idx="2183">
                  <c:v>5</c:v>
                </c:pt>
                <c:pt idx="2184">
                  <c:v>5</c:v>
                </c:pt>
                <c:pt idx="2185">
                  <c:v>5</c:v>
                </c:pt>
                <c:pt idx="2186">
                  <c:v>5</c:v>
                </c:pt>
                <c:pt idx="2187">
                  <c:v>5</c:v>
                </c:pt>
                <c:pt idx="2188">
                  <c:v>5</c:v>
                </c:pt>
                <c:pt idx="2189">
                  <c:v>5</c:v>
                </c:pt>
                <c:pt idx="2190">
                  <c:v>5</c:v>
                </c:pt>
                <c:pt idx="2191">
                  <c:v>5</c:v>
                </c:pt>
                <c:pt idx="2192">
                  <c:v>5</c:v>
                </c:pt>
                <c:pt idx="2193">
                  <c:v>5</c:v>
                </c:pt>
                <c:pt idx="2194">
                  <c:v>5</c:v>
                </c:pt>
                <c:pt idx="2195">
                  <c:v>5</c:v>
                </c:pt>
                <c:pt idx="2196">
                  <c:v>5</c:v>
                </c:pt>
                <c:pt idx="2197">
                  <c:v>5</c:v>
                </c:pt>
                <c:pt idx="2198">
                  <c:v>5</c:v>
                </c:pt>
                <c:pt idx="2199">
                  <c:v>5</c:v>
                </c:pt>
                <c:pt idx="2200">
                  <c:v>5</c:v>
                </c:pt>
                <c:pt idx="2201">
                  <c:v>5</c:v>
                </c:pt>
                <c:pt idx="2202">
                  <c:v>5</c:v>
                </c:pt>
                <c:pt idx="2203">
                  <c:v>5</c:v>
                </c:pt>
                <c:pt idx="2204">
                  <c:v>5</c:v>
                </c:pt>
                <c:pt idx="2205">
                  <c:v>5</c:v>
                </c:pt>
                <c:pt idx="2206">
                  <c:v>5</c:v>
                </c:pt>
                <c:pt idx="2207">
                  <c:v>5</c:v>
                </c:pt>
                <c:pt idx="2208">
                  <c:v>5</c:v>
                </c:pt>
                <c:pt idx="2209">
                  <c:v>5</c:v>
                </c:pt>
                <c:pt idx="2210">
                  <c:v>5</c:v>
                </c:pt>
                <c:pt idx="2211">
                  <c:v>5</c:v>
                </c:pt>
                <c:pt idx="2212">
                  <c:v>5</c:v>
                </c:pt>
                <c:pt idx="2213">
                  <c:v>5</c:v>
                </c:pt>
                <c:pt idx="2214">
                  <c:v>5</c:v>
                </c:pt>
                <c:pt idx="2215">
                  <c:v>5</c:v>
                </c:pt>
                <c:pt idx="2216">
                  <c:v>5</c:v>
                </c:pt>
                <c:pt idx="2217">
                  <c:v>5</c:v>
                </c:pt>
                <c:pt idx="2218">
                  <c:v>5</c:v>
                </c:pt>
                <c:pt idx="2219">
                  <c:v>5</c:v>
                </c:pt>
                <c:pt idx="2220">
                  <c:v>5</c:v>
                </c:pt>
                <c:pt idx="2221">
                  <c:v>5</c:v>
                </c:pt>
                <c:pt idx="2222">
                  <c:v>5</c:v>
                </c:pt>
                <c:pt idx="2223">
                  <c:v>5</c:v>
                </c:pt>
                <c:pt idx="2224">
                  <c:v>5</c:v>
                </c:pt>
                <c:pt idx="2225">
                  <c:v>5</c:v>
                </c:pt>
                <c:pt idx="2226">
                  <c:v>5</c:v>
                </c:pt>
                <c:pt idx="2227">
                  <c:v>5</c:v>
                </c:pt>
                <c:pt idx="2228">
                  <c:v>5</c:v>
                </c:pt>
                <c:pt idx="2229">
                  <c:v>5</c:v>
                </c:pt>
                <c:pt idx="2230">
                  <c:v>5</c:v>
                </c:pt>
                <c:pt idx="2231">
                  <c:v>5</c:v>
                </c:pt>
                <c:pt idx="2232">
                  <c:v>5</c:v>
                </c:pt>
                <c:pt idx="2233">
                  <c:v>5</c:v>
                </c:pt>
                <c:pt idx="2234">
                  <c:v>5</c:v>
                </c:pt>
                <c:pt idx="2235">
                  <c:v>5</c:v>
                </c:pt>
                <c:pt idx="2236">
                  <c:v>5</c:v>
                </c:pt>
                <c:pt idx="2237">
                  <c:v>5</c:v>
                </c:pt>
                <c:pt idx="2238">
                  <c:v>5</c:v>
                </c:pt>
                <c:pt idx="2239">
                  <c:v>5</c:v>
                </c:pt>
                <c:pt idx="2240">
                  <c:v>5</c:v>
                </c:pt>
                <c:pt idx="2241">
                  <c:v>5</c:v>
                </c:pt>
                <c:pt idx="2242">
                  <c:v>5</c:v>
                </c:pt>
                <c:pt idx="2243">
                  <c:v>5</c:v>
                </c:pt>
                <c:pt idx="2244">
                  <c:v>4</c:v>
                </c:pt>
                <c:pt idx="2245">
                  <c:v>4</c:v>
                </c:pt>
                <c:pt idx="2246">
                  <c:v>4</c:v>
                </c:pt>
                <c:pt idx="2247">
                  <c:v>4</c:v>
                </c:pt>
                <c:pt idx="2248">
                  <c:v>4</c:v>
                </c:pt>
                <c:pt idx="2249">
                  <c:v>4</c:v>
                </c:pt>
                <c:pt idx="2250">
                  <c:v>4</c:v>
                </c:pt>
                <c:pt idx="2251">
                  <c:v>4</c:v>
                </c:pt>
                <c:pt idx="2252">
                  <c:v>4</c:v>
                </c:pt>
                <c:pt idx="2253">
                  <c:v>4</c:v>
                </c:pt>
                <c:pt idx="2254">
                  <c:v>4</c:v>
                </c:pt>
                <c:pt idx="2255">
                  <c:v>4</c:v>
                </c:pt>
                <c:pt idx="2256">
                  <c:v>4</c:v>
                </c:pt>
                <c:pt idx="2257">
                  <c:v>4</c:v>
                </c:pt>
                <c:pt idx="2258">
                  <c:v>4</c:v>
                </c:pt>
                <c:pt idx="2259">
                  <c:v>4</c:v>
                </c:pt>
                <c:pt idx="2260">
                  <c:v>4</c:v>
                </c:pt>
                <c:pt idx="2261">
                  <c:v>4</c:v>
                </c:pt>
                <c:pt idx="2262">
                  <c:v>4</c:v>
                </c:pt>
                <c:pt idx="2263">
                  <c:v>4</c:v>
                </c:pt>
                <c:pt idx="2264">
                  <c:v>4</c:v>
                </c:pt>
                <c:pt idx="2265">
                  <c:v>4</c:v>
                </c:pt>
                <c:pt idx="2266">
                  <c:v>4</c:v>
                </c:pt>
                <c:pt idx="2267">
                  <c:v>4</c:v>
                </c:pt>
                <c:pt idx="2268">
                  <c:v>4</c:v>
                </c:pt>
                <c:pt idx="2269">
                  <c:v>4</c:v>
                </c:pt>
                <c:pt idx="2270">
                  <c:v>4</c:v>
                </c:pt>
                <c:pt idx="2271">
                  <c:v>4</c:v>
                </c:pt>
                <c:pt idx="2272">
                  <c:v>4</c:v>
                </c:pt>
                <c:pt idx="2273">
                  <c:v>4</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4</c:v>
                </c:pt>
                <c:pt idx="2287">
                  <c:v>4</c:v>
                </c:pt>
                <c:pt idx="2288">
                  <c:v>4</c:v>
                </c:pt>
                <c:pt idx="2289">
                  <c:v>4</c:v>
                </c:pt>
                <c:pt idx="2290">
                  <c:v>4</c:v>
                </c:pt>
                <c:pt idx="2291">
                  <c:v>4</c:v>
                </c:pt>
                <c:pt idx="2292">
                  <c:v>4</c:v>
                </c:pt>
                <c:pt idx="2293">
                  <c:v>3</c:v>
                </c:pt>
                <c:pt idx="2294">
                  <c:v>3</c:v>
                </c:pt>
                <c:pt idx="2295">
                  <c:v>3</c:v>
                </c:pt>
                <c:pt idx="2296">
                  <c:v>3</c:v>
                </c:pt>
                <c:pt idx="2297">
                  <c:v>3</c:v>
                </c:pt>
                <c:pt idx="2298">
                  <c:v>3</c:v>
                </c:pt>
                <c:pt idx="2299">
                  <c:v>3</c:v>
                </c:pt>
                <c:pt idx="2300">
                  <c:v>3</c:v>
                </c:pt>
                <c:pt idx="2301">
                  <c:v>3</c:v>
                </c:pt>
                <c:pt idx="2302">
                  <c:v>3</c:v>
                </c:pt>
                <c:pt idx="2303">
                  <c:v>3</c:v>
                </c:pt>
                <c:pt idx="2304">
                  <c:v>3</c:v>
                </c:pt>
                <c:pt idx="2305">
                  <c:v>3</c:v>
                </c:pt>
                <c:pt idx="2306">
                  <c:v>3</c:v>
                </c:pt>
                <c:pt idx="2307">
                  <c:v>3</c:v>
                </c:pt>
                <c:pt idx="2308">
                  <c:v>3</c:v>
                </c:pt>
                <c:pt idx="2309">
                  <c:v>3</c:v>
                </c:pt>
                <c:pt idx="2310">
                  <c:v>3</c:v>
                </c:pt>
                <c:pt idx="2311">
                  <c:v>3</c:v>
                </c:pt>
                <c:pt idx="2312">
                  <c:v>3</c:v>
                </c:pt>
                <c:pt idx="2313">
                  <c:v>3</c:v>
                </c:pt>
                <c:pt idx="2314">
                  <c:v>3</c:v>
                </c:pt>
                <c:pt idx="2315">
                  <c:v>3</c:v>
                </c:pt>
                <c:pt idx="2316">
                  <c:v>3</c:v>
                </c:pt>
                <c:pt idx="2317">
                  <c:v>3</c:v>
                </c:pt>
                <c:pt idx="2318">
                  <c:v>3</c:v>
                </c:pt>
                <c:pt idx="2319">
                  <c:v>3</c:v>
                </c:pt>
                <c:pt idx="2320">
                  <c:v>3</c:v>
                </c:pt>
                <c:pt idx="2321">
                  <c:v>3</c:v>
                </c:pt>
                <c:pt idx="2322">
                  <c:v>3</c:v>
                </c:pt>
                <c:pt idx="2323">
                  <c:v>3</c:v>
                </c:pt>
                <c:pt idx="2324">
                  <c:v>3</c:v>
                </c:pt>
                <c:pt idx="2325">
                  <c:v>3</c:v>
                </c:pt>
                <c:pt idx="2326">
                  <c:v>3</c:v>
                </c:pt>
                <c:pt idx="2327">
                  <c:v>3</c:v>
                </c:pt>
                <c:pt idx="2328">
                  <c:v>3</c:v>
                </c:pt>
                <c:pt idx="2329">
                  <c:v>3</c:v>
                </c:pt>
                <c:pt idx="2330">
                  <c:v>3</c:v>
                </c:pt>
                <c:pt idx="2331">
                  <c:v>3</c:v>
                </c:pt>
                <c:pt idx="2332">
                  <c:v>3</c:v>
                </c:pt>
                <c:pt idx="2333">
                  <c:v>3</c:v>
                </c:pt>
                <c:pt idx="2334">
                  <c:v>3</c:v>
                </c:pt>
                <c:pt idx="2335">
                  <c:v>3</c:v>
                </c:pt>
                <c:pt idx="2336">
                  <c:v>3</c:v>
                </c:pt>
                <c:pt idx="2337">
                  <c:v>3</c:v>
                </c:pt>
                <c:pt idx="2338">
                  <c:v>3</c:v>
                </c:pt>
                <c:pt idx="2339">
                  <c:v>3</c:v>
                </c:pt>
                <c:pt idx="2340">
                  <c:v>3</c:v>
                </c:pt>
                <c:pt idx="2341">
                  <c:v>3</c:v>
                </c:pt>
                <c:pt idx="2342">
                  <c:v>3</c:v>
                </c:pt>
                <c:pt idx="2343">
                  <c:v>3</c:v>
                </c:pt>
                <c:pt idx="2344">
                  <c:v>3</c:v>
                </c:pt>
                <c:pt idx="2345">
                  <c:v>3</c:v>
                </c:pt>
                <c:pt idx="2346">
                  <c:v>3</c:v>
                </c:pt>
                <c:pt idx="2347">
                  <c:v>3</c:v>
                </c:pt>
                <c:pt idx="2348">
                  <c:v>3</c:v>
                </c:pt>
                <c:pt idx="2349">
                  <c:v>3</c:v>
                </c:pt>
                <c:pt idx="2350">
                  <c:v>3</c:v>
                </c:pt>
                <c:pt idx="2351">
                  <c:v>3</c:v>
                </c:pt>
                <c:pt idx="2352">
                  <c:v>3</c:v>
                </c:pt>
                <c:pt idx="2353">
                  <c:v>3</c:v>
                </c:pt>
                <c:pt idx="2354">
                  <c:v>3</c:v>
                </c:pt>
                <c:pt idx="2355">
                  <c:v>3</c:v>
                </c:pt>
                <c:pt idx="2356">
                  <c:v>3</c:v>
                </c:pt>
                <c:pt idx="2357">
                  <c:v>3</c:v>
                </c:pt>
                <c:pt idx="2358">
                  <c:v>3</c:v>
                </c:pt>
                <c:pt idx="2359">
                  <c:v>3</c:v>
                </c:pt>
                <c:pt idx="2360">
                  <c:v>3</c:v>
                </c:pt>
                <c:pt idx="2361">
                  <c:v>3</c:v>
                </c:pt>
                <c:pt idx="2362">
                  <c:v>3</c:v>
                </c:pt>
                <c:pt idx="2363">
                  <c:v>3</c:v>
                </c:pt>
                <c:pt idx="2364">
                  <c:v>3</c:v>
                </c:pt>
                <c:pt idx="2365">
                  <c:v>3</c:v>
                </c:pt>
                <c:pt idx="2366">
                  <c:v>3</c:v>
                </c:pt>
                <c:pt idx="2367">
                  <c:v>3</c:v>
                </c:pt>
                <c:pt idx="2368">
                  <c:v>3</c:v>
                </c:pt>
                <c:pt idx="2369">
                  <c:v>3</c:v>
                </c:pt>
                <c:pt idx="2370">
                  <c:v>3</c:v>
                </c:pt>
                <c:pt idx="2371">
                  <c:v>2</c:v>
                </c:pt>
                <c:pt idx="2372">
                  <c:v>2</c:v>
                </c:pt>
                <c:pt idx="2373">
                  <c:v>2</c:v>
                </c:pt>
                <c:pt idx="2374">
                  <c:v>2</c:v>
                </c:pt>
                <c:pt idx="2375">
                  <c:v>2</c:v>
                </c:pt>
                <c:pt idx="2376">
                  <c:v>2</c:v>
                </c:pt>
                <c:pt idx="2377">
                  <c:v>2</c:v>
                </c:pt>
                <c:pt idx="2378">
                  <c:v>2</c:v>
                </c:pt>
                <c:pt idx="2379">
                  <c:v>2</c:v>
                </c:pt>
                <c:pt idx="2380">
                  <c:v>2</c:v>
                </c:pt>
                <c:pt idx="2381">
                  <c:v>2</c:v>
                </c:pt>
                <c:pt idx="2382">
                  <c:v>2</c:v>
                </c:pt>
                <c:pt idx="2383">
                  <c:v>2</c:v>
                </c:pt>
                <c:pt idx="2384">
                  <c:v>2</c:v>
                </c:pt>
                <c:pt idx="2385">
                  <c:v>2</c:v>
                </c:pt>
                <c:pt idx="2386">
                  <c:v>2</c:v>
                </c:pt>
                <c:pt idx="2387">
                  <c:v>2</c:v>
                </c:pt>
                <c:pt idx="2388">
                  <c:v>2</c:v>
                </c:pt>
                <c:pt idx="2389">
                  <c:v>2</c:v>
                </c:pt>
                <c:pt idx="2390">
                  <c:v>2</c:v>
                </c:pt>
                <c:pt idx="2391">
                  <c:v>2</c:v>
                </c:pt>
                <c:pt idx="2392">
                  <c:v>2</c:v>
                </c:pt>
                <c:pt idx="2393">
                  <c:v>2</c:v>
                </c:pt>
                <c:pt idx="2394">
                  <c:v>2</c:v>
                </c:pt>
                <c:pt idx="2395">
                  <c:v>2</c:v>
                </c:pt>
                <c:pt idx="2396">
                  <c:v>2</c:v>
                </c:pt>
                <c:pt idx="2397">
                  <c:v>2</c:v>
                </c:pt>
                <c:pt idx="2398">
                  <c:v>2</c:v>
                </c:pt>
                <c:pt idx="2399">
                  <c:v>2</c:v>
                </c:pt>
                <c:pt idx="2400">
                  <c:v>2</c:v>
                </c:pt>
                <c:pt idx="2401">
                  <c:v>2</c:v>
                </c:pt>
                <c:pt idx="2402">
                  <c:v>2</c:v>
                </c:pt>
                <c:pt idx="2403">
                  <c:v>2</c:v>
                </c:pt>
                <c:pt idx="2404">
                  <c:v>2</c:v>
                </c:pt>
                <c:pt idx="2405">
                  <c:v>2</c:v>
                </c:pt>
                <c:pt idx="2406">
                  <c:v>2</c:v>
                </c:pt>
                <c:pt idx="2407">
                  <c:v>2</c:v>
                </c:pt>
                <c:pt idx="2408">
                  <c:v>2</c:v>
                </c:pt>
                <c:pt idx="2409">
                  <c:v>2</c:v>
                </c:pt>
                <c:pt idx="2410">
                  <c:v>2</c:v>
                </c:pt>
                <c:pt idx="2411">
                  <c:v>2</c:v>
                </c:pt>
                <c:pt idx="2412">
                  <c:v>2</c:v>
                </c:pt>
                <c:pt idx="2413">
                  <c:v>2</c:v>
                </c:pt>
                <c:pt idx="2414">
                  <c:v>2</c:v>
                </c:pt>
                <c:pt idx="2415">
                  <c:v>2</c:v>
                </c:pt>
                <c:pt idx="2416">
                  <c:v>2</c:v>
                </c:pt>
                <c:pt idx="2417">
                  <c:v>2</c:v>
                </c:pt>
                <c:pt idx="2418">
                  <c:v>2</c:v>
                </c:pt>
                <c:pt idx="2419">
                  <c:v>2</c:v>
                </c:pt>
                <c:pt idx="2420">
                  <c:v>2</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numCache>
            </c:numRef>
          </c:xVal>
          <c:yVal>
            <c:numRef>
              <c:f>'{simetria-aux}'!$E$3:$E$2510</c:f>
              <c:numCache>
                <c:formatCode>General</c:formatCode>
                <c:ptCount val="2508"/>
                <c:pt idx="0">
                  <c:v>289</c:v>
                </c:pt>
                <c:pt idx="1">
                  <c:v>289</c:v>
                </c:pt>
                <c:pt idx="2">
                  <c:v>166</c:v>
                </c:pt>
                <c:pt idx="3">
                  <c:v>162</c:v>
                </c:pt>
                <c:pt idx="4">
                  <c:v>161</c:v>
                </c:pt>
                <c:pt idx="5">
                  <c:v>156</c:v>
                </c:pt>
                <c:pt idx="6">
                  <c:v>149</c:v>
                </c:pt>
                <c:pt idx="7">
                  <c:v>147</c:v>
                </c:pt>
                <c:pt idx="8">
                  <c:v>145</c:v>
                </c:pt>
                <c:pt idx="9">
                  <c:v>144</c:v>
                </c:pt>
                <c:pt idx="10">
                  <c:v>140</c:v>
                </c:pt>
                <c:pt idx="11">
                  <c:v>136</c:v>
                </c:pt>
                <c:pt idx="12">
                  <c:v>130</c:v>
                </c:pt>
                <c:pt idx="13">
                  <c:v>130</c:v>
                </c:pt>
                <c:pt idx="14">
                  <c:v>129</c:v>
                </c:pt>
                <c:pt idx="15">
                  <c:v>127</c:v>
                </c:pt>
                <c:pt idx="16">
                  <c:v>125</c:v>
                </c:pt>
                <c:pt idx="17">
                  <c:v>124</c:v>
                </c:pt>
                <c:pt idx="18">
                  <c:v>123</c:v>
                </c:pt>
                <c:pt idx="19">
                  <c:v>120</c:v>
                </c:pt>
                <c:pt idx="20">
                  <c:v>119</c:v>
                </c:pt>
                <c:pt idx="21">
                  <c:v>118</c:v>
                </c:pt>
                <c:pt idx="22">
                  <c:v>118</c:v>
                </c:pt>
                <c:pt idx="23">
                  <c:v>118</c:v>
                </c:pt>
                <c:pt idx="24">
                  <c:v>118</c:v>
                </c:pt>
                <c:pt idx="25">
                  <c:v>118</c:v>
                </c:pt>
                <c:pt idx="26">
                  <c:v>115</c:v>
                </c:pt>
                <c:pt idx="27">
                  <c:v>114</c:v>
                </c:pt>
                <c:pt idx="28">
                  <c:v>113</c:v>
                </c:pt>
                <c:pt idx="29">
                  <c:v>113</c:v>
                </c:pt>
                <c:pt idx="30">
                  <c:v>113</c:v>
                </c:pt>
                <c:pt idx="31">
                  <c:v>111</c:v>
                </c:pt>
                <c:pt idx="32">
                  <c:v>111</c:v>
                </c:pt>
                <c:pt idx="33">
                  <c:v>111</c:v>
                </c:pt>
                <c:pt idx="34">
                  <c:v>110</c:v>
                </c:pt>
                <c:pt idx="35">
                  <c:v>110</c:v>
                </c:pt>
                <c:pt idx="36">
                  <c:v>110</c:v>
                </c:pt>
                <c:pt idx="37">
                  <c:v>110</c:v>
                </c:pt>
                <c:pt idx="38">
                  <c:v>110</c:v>
                </c:pt>
                <c:pt idx="39">
                  <c:v>109</c:v>
                </c:pt>
                <c:pt idx="40">
                  <c:v>108</c:v>
                </c:pt>
                <c:pt idx="41">
                  <c:v>108</c:v>
                </c:pt>
                <c:pt idx="42">
                  <c:v>108</c:v>
                </c:pt>
                <c:pt idx="43">
                  <c:v>108</c:v>
                </c:pt>
                <c:pt idx="44">
                  <c:v>108</c:v>
                </c:pt>
                <c:pt idx="45">
                  <c:v>108</c:v>
                </c:pt>
                <c:pt idx="46">
                  <c:v>106</c:v>
                </c:pt>
                <c:pt idx="47">
                  <c:v>106</c:v>
                </c:pt>
                <c:pt idx="48">
                  <c:v>105</c:v>
                </c:pt>
                <c:pt idx="49">
                  <c:v>105</c:v>
                </c:pt>
                <c:pt idx="50">
                  <c:v>104</c:v>
                </c:pt>
                <c:pt idx="51">
                  <c:v>104</c:v>
                </c:pt>
                <c:pt idx="52">
                  <c:v>104</c:v>
                </c:pt>
                <c:pt idx="53">
                  <c:v>104</c:v>
                </c:pt>
                <c:pt idx="54">
                  <c:v>104</c:v>
                </c:pt>
                <c:pt idx="55">
                  <c:v>104</c:v>
                </c:pt>
                <c:pt idx="56">
                  <c:v>102</c:v>
                </c:pt>
                <c:pt idx="57">
                  <c:v>102</c:v>
                </c:pt>
                <c:pt idx="58">
                  <c:v>101</c:v>
                </c:pt>
                <c:pt idx="59">
                  <c:v>101</c:v>
                </c:pt>
                <c:pt idx="60">
                  <c:v>101</c:v>
                </c:pt>
                <c:pt idx="61">
                  <c:v>101</c:v>
                </c:pt>
                <c:pt idx="62">
                  <c:v>101</c:v>
                </c:pt>
                <c:pt idx="63">
                  <c:v>101</c:v>
                </c:pt>
                <c:pt idx="64">
                  <c:v>100</c:v>
                </c:pt>
                <c:pt idx="65">
                  <c:v>100</c:v>
                </c:pt>
                <c:pt idx="66">
                  <c:v>100</c:v>
                </c:pt>
                <c:pt idx="67">
                  <c:v>99</c:v>
                </c:pt>
                <c:pt idx="68">
                  <c:v>99</c:v>
                </c:pt>
                <c:pt idx="69">
                  <c:v>98</c:v>
                </c:pt>
                <c:pt idx="70">
                  <c:v>98</c:v>
                </c:pt>
                <c:pt idx="71">
                  <c:v>98</c:v>
                </c:pt>
                <c:pt idx="72">
                  <c:v>98</c:v>
                </c:pt>
                <c:pt idx="73">
                  <c:v>98</c:v>
                </c:pt>
                <c:pt idx="74">
                  <c:v>98</c:v>
                </c:pt>
                <c:pt idx="75">
                  <c:v>97</c:v>
                </c:pt>
                <c:pt idx="76">
                  <c:v>97</c:v>
                </c:pt>
                <c:pt idx="77">
                  <c:v>97</c:v>
                </c:pt>
                <c:pt idx="78">
                  <c:v>96</c:v>
                </c:pt>
                <c:pt idx="79">
                  <c:v>96</c:v>
                </c:pt>
                <c:pt idx="80">
                  <c:v>96</c:v>
                </c:pt>
                <c:pt idx="81">
                  <c:v>96</c:v>
                </c:pt>
                <c:pt idx="82">
                  <c:v>96</c:v>
                </c:pt>
                <c:pt idx="83">
                  <c:v>96</c:v>
                </c:pt>
                <c:pt idx="84">
                  <c:v>95</c:v>
                </c:pt>
                <c:pt idx="85">
                  <c:v>95</c:v>
                </c:pt>
                <c:pt idx="86">
                  <c:v>95</c:v>
                </c:pt>
                <c:pt idx="87">
                  <c:v>95</c:v>
                </c:pt>
                <c:pt idx="88">
                  <c:v>94</c:v>
                </c:pt>
                <c:pt idx="89">
                  <c:v>94</c:v>
                </c:pt>
                <c:pt idx="90">
                  <c:v>94</c:v>
                </c:pt>
                <c:pt idx="91">
                  <c:v>94</c:v>
                </c:pt>
                <c:pt idx="92">
                  <c:v>94</c:v>
                </c:pt>
                <c:pt idx="93">
                  <c:v>93</c:v>
                </c:pt>
                <c:pt idx="94">
                  <c:v>93</c:v>
                </c:pt>
                <c:pt idx="95">
                  <c:v>93</c:v>
                </c:pt>
                <c:pt idx="96">
                  <c:v>93</c:v>
                </c:pt>
                <c:pt idx="97">
                  <c:v>93</c:v>
                </c:pt>
                <c:pt idx="98">
                  <c:v>92</c:v>
                </c:pt>
                <c:pt idx="99">
                  <c:v>92</c:v>
                </c:pt>
                <c:pt idx="100">
                  <c:v>92</c:v>
                </c:pt>
                <c:pt idx="101">
                  <c:v>92</c:v>
                </c:pt>
                <c:pt idx="102">
                  <c:v>92</c:v>
                </c:pt>
                <c:pt idx="103">
                  <c:v>92</c:v>
                </c:pt>
                <c:pt idx="104">
                  <c:v>92</c:v>
                </c:pt>
                <c:pt idx="105">
                  <c:v>92</c:v>
                </c:pt>
                <c:pt idx="106">
                  <c:v>91</c:v>
                </c:pt>
                <c:pt idx="107">
                  <c:v>91</c:v>
                </c:pt>
                <c:pt idx="108">
                  <c:v>91</c:v>
                </c:pt>
                <c:pt idx="109">
                  <c:v>91</c:v>
                </c:pt>
                <c:pt idx="110">
                  <c:v>91</c:v>
                </c:pt>
                <c:pt idx="111">
                  <c:v>91</c:v>
                </c:pt>
                <c:pt idx="112">
                  <c:v>90</c:v>
                </c:pt>
                <c:pt idx="113">
                  <c:v>90</c:v>
                </c:pt>
                <c:pt idx="114">
                  <c:v>90</c:v>
                </c:pt>
                <c:pt idx="115">
                  <c:v>90</c:v>
                </c:pt>
                <c:pt idx="116">
                  <c:v>90</c:v>
                </c:pt>
                <c:pt idx="117">
                  <c:v>90</c:v>
                </c:pt>
                <c:pt idx="118">
                  <c:v>90</c:v>
                </c:pt>
                <c:pt idx="119">
                  <c:v>90</c:v>
                </c:pt>
                <c:pt idx="120">
                  <c:v>89</c:v>
                </c:pt>
                <c:pt idx="121">
                  <c:v>89</c:v>
                </c:pt>
                <c:pt idx="122">
                  <c:v>89</c:v>
                </c:pt>
                <c:pt idx="123">
                  <c:v>89</c:v>
                </c:pt>
                <c:pt idx="124">
                  <c:v>89</c:v>
                </c:pt>
                <c:pt idx="125">
                  <c:v>89</c:v>
                </c:pt>
                <c:pt idx="126">
                  <c:v>89</c:v>
                </c:pt>
                <c:pt idx="127">
                  <c:v>89</c:v>
                </c:pt>
                <c:pt idx="128">
                  <c:v>89</c:v>
                </c:pt>
                <c:pt idx="129">
                  <c:v>88</c:v>
                </c:pt>
                <c:pt idx="130">
                  <c:v>88</c:v>
                </c:pt>
                <c:pt idx="131">
                  <c:v>88</c:v>
                </c:pt>
                <c:pt idx="132">
                  <c:v>87</c:v>
                </c:pt>
                <c:pt idx="133">
                  <c:v>87</c:v>
                </c:pt>
                <c:pt idx="134">
                  <c:v>87</c:v>
                </c:pt>
                <c:pt idx="135">
                  <c:v>87</c:v>
                </c:pt>
                <c:pt idx="136">
                  <c:v>87</c:v>
                </c:pt>
                <c:pt idx="137">
                  <c:v>87</c:v>
                </c:pt>
                <c:pt idx="138">
                  <c:v>87</c:v>
                </c:pt>
                <c:pt idx="139">
                  <c:v>86</c:v>
                </c:pt>
                <c:pt idx="140">
                  <c:v>86</c:v>
                </c:pt>
                <c:pt idx="141">
                  <c:v>86</c:v>
                </c:pt>
                <c:pt idx="142">
                  <c:v>86</c:v>
                </c:pt>
                <c:pt idx="143">
                  <c:v>86</c:v>
                </c:pt>
                <c:pt idx="144">
                  <c:v>85</c:v>
                </c:pt>
                <c:pt idx="145">
                  <c:v>85</c:v>
                </c:pt>
                <c:pt idx="146">
                  <c:v>85</c:v>
                </c:pt>
                <c:pt idx="147">
                  <c:v>85</c:v>
                </c:pt>
                <c:pt idx="148">
                  <c:v>85</c:v>
                </c:pt>
                <c:pt idx="149">
                  <c:v>85</c:v>
                </c:pt>
                <c:pt idx="150">
                  <c:v>84</c:v>
                </c:pt>
                <c:pt idx="151">
                  <c:v>84</c:v>
                </c:pt>
                <c:pt idx="152">
                  <c:v>84</c:v>
                </c:pt>
                <c:pt idx="153">
                  <c:v>84</c:v>
                </c:pt>
                <c:pt idx="154">
                  <c:v>84</c:v>
                </c:pt>
                <c:pt idx="155">
                  <c:v>84</c:v>
                </c:pt>
                <c:pt idx="156">
                  <c:v>84</c:v>
                </c:pt>
                <c:pt idx="157">
                  <c:v>84</c:v>
                </c:pt>
                <c:pt idx="158">
                  <c:v>83</c:v>
                </c:pt>
                <c:pt idx="159">
                  <c:v>83</c:v>
                </c:pt>
                <c:pt idx="160">
                  <c:v>83</c:v>
                </c:pt>
                <c:pt idx="161">
                  <c:v>83</c:v>
                </c:pt>
                <c:pt idx="162">
                  <c:v>83</c:v>
                </c:pt>
                <c:pt idx="163">
                  <c:v>82</c:v>
                </c:pt>
                <c:pt idx="164">
                  <c:v>82</c:v>
                </c:pt>
                <c:pt idx="165">
                  <c:v>82</c:v>
                </c:pt>
                <c:pt idx="166">
                  <c:v>82</c:v>
                </c:pt>
                <c:pt idx="167">
                  <c:v>82</c:v>
                </c:pt>
                <c:pt idx="168">
                  <c:v>82</c:v>
                </c:pt>
                <c:pt idx="169">
                  <c:v>81</c:v>
                </c:pt>
                <c:pt idx="170">
                  <c:v>81</c:v>
                </c:pt>
                <c:pt idx="171">
                  <c:v>81</c:v>
                </c:pt>
                <c:pt idx="172">
                  <c:v>81</c:v>
                </c:pt>
                <c:pt idx="173">
                  <c:v>81</c:v>
                </c:pt>
                <c:pt idx="174">
                  <c:v>81</c:v>
                </c:pt>
                <c:pt idx="175">
                  <c:v>81</c:v>
                </c:pt>
                <c:pt idx="176">
                  <c:v>81</c:v>
                </c:pt>
                <c:pt idx="177">
                  <c:v>81</c:v>
                </c:pt>
                <c:pt idx="178">
                  <c:v>81</c:v>
                </c:pt>
                <c:pt idx="179">
                  <c:v>81</c:v>
                </c:pt>
                <c:pt idx="180">
                  <c:v>80</c:v>
                </c:pt>
                <c:pt idx="181">
                  <c:v>80</c:v>
                </c:pt>
                <c:pt idx="182">
                  <c:v>80</c:v>
                </c:pt>
                <c:pt idx="183">
                  <c:v>80</c:v>
                </c:pt>
                <c:pt idx="184">
                  <c:v>80</c:v>
                </c:pt>
                <c:pt idx="185">
                  <c:v>80</c:v>
                </c:pt>
                <c:pt idx="186">
                  <c:v>80</c:v>
                </c:pt>
                <c:pt idx="187">
                  <c:v>80</c:v>
                </c:pt>
                <c:pt idx="188">
                  <c:v>80</c:v>
                </c:pt>
                <c:pt idx="189">
                  <c:v>79</c:v>
                </c:pt>
                <c:pt idx="190">
                  <c:v>79</c:v>
                </c:pt>
                <c:pt idx="191">
                  <c:v>79</c:v>
                </c:pt>
                <c:pt idx="192">
                  <c:v>79</c:v>
                </c:pt>
                <c:pt idx="193">
                  <c:v>79</c:v>
                </c:pt>
                <c:pt idx="194">
                  <c:v>79</c:v>
                </c:pt>
                <c:pt idx="195">
                  <c:v>78</c:v>
                </c:pt>
                <c:pt idx="196">
                  <c:v>78</c:v>
                </c:pt>
                <c:pt idx="197">
                  <c:v>78</c:v>
                </c:pt>
                <c:pt idx="198">
                  <c:v>78</c:v>
                </c:pt>
                <c:pt idx="199">
                  <c:v>78</c:v>
                </c:pt>
                <c:pt idx="200">
                  <c:v>78</c:v>
                </c:pt>
                <c:pt idx="201">
                  <c:v>78</c:v>
                </c:pt>
                <c:pt idx="202">
                  <c:v>78</c:v>
                </c:pt>
                <c:pt idx="203">
                  <c:v>78</c:v>
                </c:pt>
                <c:pt idx="204">
                  <c:v>78</c:v>
                </c:pt>
                <c:pt idx="205">
                  <c:v>78</c:v>
                </c:pt>
                <c:pt idx="206">
                  <c:v>77</c:v>
                </c:pt>
                <c:pt idx="207">
                  <c:v>77</c:v>
                </c:pt>
                <c:pt idx="208">
                  <c:v>77</c:v>
                </c:pt>
                <c:pt idx="209">
                  <c:v>77</c:v>
                </c:pt>
                <c:pt idx="210">
                  <c:v>77</c:v>
                </c:pt>
                <c:pt idx="211">
                  <c:v>77</c:v>
                </c:pt>
                <c:pt idx="212">
                  <c:v>77</c:v>
                </c:pt>
                <c:pt idx="213">
                  <c:v>77</c:v>
                </c:pt>
                <c:pt idx="214">
                  <c:v>76</c:v>
                </c:pt>
                <c:pt idx="215">
                  <c:v>76</c:v>
                </c:pt>
                <c:pt idx="216">
                  <c:v>76</c:v>
                </c:pt>
                <c:pt idx="217">
                  <c:v>76</c:v>
                </c:pt>
                <c:pt idx="218">
                  <c:v>76</c:v>
                </c:pt>
                <c:pt idx="219">
                  <c:v>76</c:v>
                </c:pt>
                <c:pt idx="220">
                  <c:v>76</c:v>
                </c:pt>
                <c:pt idx="221">
                  <c:v>76</c:v>
                </c:pt>
                <c:pt idx="222">
                  <c:v>76</c:v>
                </c:pt>
                <c:pt idx="223">
                  <c:v>75</c:v>
                </c:pt>
                <c:pt idx="224">
                  <c:v>75</c:v>
                </c:pt>
                <c:pt idx="225">
                  <c:v>75</c:v>
                </c:pt>
                <c:pt idx="226">
                  <c:v>75</c:v>
                </c:pt>
                <c:pt idx="227">
                  <c:v>75</c:v>
                </c:pt>
                <c:pt idx="228">
                  <c:v>75</c:v>
                </c:pt>
                <c:pt idx="229">
                  <c:v>75</c:v>
                </c:pt>
                <c:pt idx="230">
                  <c:v>75</c:v>
                </c:pt>
                <c:pt idx="231">
                  <c:v>75</c:v>
                </c:pt>
                <c:pt idx="232">
                  <c:v>75</c:v>
                </c:pt>
                <c:pt idx="233">
                  <c:v>74</c:v>
                </c:pt>
                <c:pt idx="234">
                  <c:v>74</c:v>
                </c:pt>
                <c:pt idx="235">
                  <c:v>74</c:v>
                </c:pt>
                <c:pt idx="236">
                  <c:v>74</c:v>
                </c:pt>
                <c:pt idx="237">
                  <c:v>74</c:v>
                </c:pt>
                <c:pt idx="238">
                  <c:v>74</c:v>
                </c:pt>
                <c:pt idx="239">
                  <c:v>74</c:v>
                </c:pt>
                <c:pt idx="240">
                  <c:v>74</c:v>
                </c:pt>
                <c:pt idx="241">
                  <c:v>73</c:v>
                </c:pt>
                <c:pt idx="242">
                  <c:v>73</c:v>
                </c:pt>
                <c:pt idx="243">
                  <c:v>73</c:v>
                </c:pt>
                <c:pt idx="244">
                  <c:v>73</c:v>
                </c:pt>
                <c:pt idx="245">
                  <c:v>73</c:v>
                </c:pt>
                <c:pt idx="246">
                  <c:v>73</c:v>
                </c:pt>
                <c:pt idx="247">
                  <c:v>73</c:v>
                </c:pt>
                <c:pt idx="248">
                  <c:v>73</c:v>
                </c:pt>
                <c:pt idx="249">
                  <c:v>73</c:v>
                </c:pt>
                <c:pt idx="250">
                  <c:v>73</c:v>
                </c:pt>
                <c:pt idx="251">
                  <c:v>73</c:v>
                </c:pt>
                <c:pt idx="252">
                  <c:v>72</c:v>
                </c:pt>
                <c:pt idx="253">
                  <c:v>72</c:v>
                </c:pt>
                <c:pt idx="254">
                  <c:v>72</c:v>
                </c:pt>
                <c:pt idx="255">
                  <c:v>72</c:v>
                </c:pt>
                <c:pt idx="256">
                  <c:v>72</c:v>
                </c:pt>
                <c:pt idx="257">
                  <c:v>72</c:v>
                </c:pt>
                <c:pt idx="258">
                  <c:v>72</c:v>
                </c:pt>
                <c:pt idx="259">
                  <c:v>72</c:v>
                </c:pt>
                <c:pt idx="260">
                  <c:v>72</c:v>
                </c:pt>
                <c:pt idx="261">
                  <c:v>72</c:v>
                </c:pt>
                <c:pt idx="262">
                  <c:v>72</c:v>
                </c:pt>
                <c:pt idx="263">
                  <c:v>72</c:v>
                </c:pt>
                <c:pt idx="264">
                  <c:v>71</c:v>
                </c:pt>
                <c:pt idx="265">
                  <c:v>71</c:v>
                </c:pt>
                <c:pt idx="266">
                  <c:v>71</c:v>
                </c:pt>
                <c:pt idx="267">
                  <c:v>71</c:v>
                </c:pt>
                <c:pt idx="268">
                  <c:v>71</c:v>
                </c:pt>
                <c:pt idx="269">
                  <c:v>71</c:v>
                </c:pt>
                <c:pt idx="270">
                  <c:v>71</c:v>
                </c:pt>
                <c:pt idx="271">
                  <c:v>71</c:v>
                </c:pt>
                <c:pt idx="272">
                  <c:v>71</c:v>
                </c:pt>
                <c:pt idx="273">
                  <c:v>71</c:v>
                </c:pt>
                <c:pt idx="274">
                  <c:v>71</c:v>
                </c:pt>
                <c:pt idx="275">
                  <c:v>71</c:v>
                </c:pt>
                <c:pt idx="276">
                  <c:v>70</c:v>
                </c:pt>
                <c:pt idx="277">
                  <c:v>70</c:v>
                </c:pt>
                <c:pt idx="278">
                  <c:v>70</c:v>
                </c:pt>
                <c:pt idx="279">
                  <c:v>70</c:v>
                </c:pt>
                <c:pt idx="280">
                  <c:v>70</c:v>
                </c:pt>
                <c:pt idx="281">
                  <c:v>70</c:v>
                </c:pt>
                <c:pt idx="282">
                  <c:v>70</c:v>
                </c:pt>
                <c:pt idx="283">
                  <c:v>70</c:v>
                </c:pt>
                <c:pt idx="284">
                  <c:v>70</c:v>
                </c:pt>
                <c:pt idx="285">
                  <c:v>69</c:v>
                </c:pt>
                <c:pt idx="286">
                  <c:v>69</c:v>
                </c:pt>
                <c:pt idx="287">
                  <c:v>69</c:v>
                </c:pt>
                <c:pt idx="288">
                  <c:v>69</c:v>
                </c:pt>
                <c:pt idx="289">
                  <c:v>69</c:v>
                </c:pt>
                <c:pt idx="290">
                  <c:v>69</c:v>
                </c:pt>
                <c:pt idx="291">
                  <c:v>69</c:v>
                </c:pt>
                <c:pt idx="292">
                  <c:v>69</c:v>
                </c:pt>
                <c:pt idx="293">
                  <c:v>69</c:v>
                </c:pt>
                <c:pt idx="294">
                  <c:v>69</c:v>
                </c:pt>
                <c:pt idx="295">
                  <c:v>69</c:v>
                </c:pt>
                <c:pt idx="296">
                  <c:v>69</c:v>
                </c:pt>
                <c:pt idx="297">
                  <c:v>69</c:v>
                </c:pt>
                <c:pt idx="298">
                  <c:v>69</c:v>
                </c:pt>
                <c:pt idx="299">
                  <c:v>68</c:v>
                </c:pt>
                <c:pt idx="300">
                  <c:v>68</c:v>
                </c:pt>
                <c:pt idx="301">
                  <c:v>68</c:v>
                </c:pt>
                <c:pt idx="302">
                  <c:v>68</c:v>
                </c:pt>
                <c:pt idx="303">
                  <c:v>68</c:v>
                </c:pt>
                <c:pt idx="304">
                  <c:v>67</c:v>
                </c:pt>
                <c:pt idx="305">
                  <c:v>67</c:v>
                </c:pt>
                <c:pt idx="306">
                  <c:v>67</c:v>
                </c:pt>
                <c:pt idx="307">
                  <c:v>67</c:v>
                </c:pt>
                <c:pt idx="308">
                  <c:v>67</c:v>
                </c:pt>
                <c:pt idx="309">
                  <c:v>67</c:v>
                </c:pt>
                <c:pt idx="310">
                  <c:v>67</c:v>
                </c:pt>
                <c:pt idx="311">
                  <c:v>67</c:v>
                </c:pt>
                <c:pt idx="312">
                  <c:v>67</c:v>
                </c:pt>
                <c:pt idx="313">
                  <c:v>66</c:v>
                </c:pt>
                <c:pt idx="314">
                  <c:v>66</c:v>
                </c:pt>
                <c:pt idx="315">
                  <c:v>66</c:v>
                </c:pt>
                <c:pt idx="316">
                  <c:v>66</c:v>
                </c:pt>
                <c:pt idx="317">
                  <c:v>66</c:v>
                </c:pt>
                <c:pt idx="318">
                  <c:v>66</c:v>
                </c:pt>
                <c:pt idx="319">
                  <c:v>66</c:v>
                </c:pt>
                <c:pt idx="320">
                  <c:v>66</c:v>
                </c:pt>
                <c:pt idx="321">
                  <c:v>66</c:v>
                </c:pt>
                <c:pt idx="322">
                  <c:v>66</c:v>
                </c:pt>
                <c:pt idx="323">
                  <c:v>66</c:v>
                </c:pt>
                <c:pt idx="324">
                  <c:v>65</c:v>
                </c:pt>
                <c:pt idx="325">
                  <c:v>65</c:v>
                </c:pt>
                <c:pt idx="326">
                  <c:v>65</c:v>
                </c:pt>
                <c:pt idx="327">
                  <c:v>65</c:v>
                </c:pt>
                <c:pt idx="328">
                  <c:v>65</c:v>
                </c:pt>
                <c:pt idx="329">
                  <c:v>65</c:v>
                </c:pt>
                <c:pt idx="330">
                  <c:v>65</c:v>
                </c:pt>
                <c:pt idx="331">
                  <c:v>65</c:v>
                </c:pt>
                <c:pt idx="332">
                  <c:v>65</c:v>
                </c:pt>
                <c:pt idx="333">
                  <c:v>65</c:v>
                </c:pt>
                <c:pt idx="334">
                  <c:v>65</c:v>
                </c:pt>
                <c:pt idx="335">
                  <c:v>65</c:v>
                </c:pt>
                <c:pt idx="336">
                  <c:v>64</c:v>
                </c:pt>
                <c:pt idx="337">
                  <c:v>64</c:v>
                </c:pt>
                <c:pt idx="338">
                  <c:v>64</c:v>
                </c:pt>
                <c:pt idx="339">
                  <c:v>64</c:v>
                </c:pt>
                <c:pt idx="340">
                  <c:v>64</c:v>
                </c:pt>
                <c:pt idx="341">
                  <c:v>64</c:v>
                </c:pt>
                <c:pt idx="342">
                  <c:v>64</c:v>
                </c:pt>
                <c:pt idx="343">
                  <c:v>64</c:v>
                </c:pt>
                <c:pt idx="344">
                  <c:v>64</c:v>
                </c:pt>
                <c:pt idx="345">
                  <c:v>64</c:v>
                </c:pt>
                <c:pt idx="346">
                  <c:v>64</c:v>
                </c:pt>
                <c:pt idx="347">
                  <c:v>64</c:v>
                </c:pt>
                <c:pt idx="348">
                  <c:v>64</c:v>
                </c:pt>
                <c:pt idx="349">
                  <c:v>63</c:v>
                </c:pt>
                <c:pt idx="350">
                  <c:v>63</c:v>
                </c:pt>
                <c:pt idx="351">
                  <c:v>63</c:v>
                </c:pt>
                <c:pt idx="352">
                  <c:v>63</c:v>
                </c:pt>
                <c:pt idx="353">
                  <c:v>63</c:v>
                </c:pt>
                <c:pt idx="354">
                  <c:v>63</c:v>
                </c:pt>
                <c:pt idx="355">
                  <c:v>63</c:v>
                </c:pt>
                <c:pt idx="356">
                  <c:v>63</c:v>
                </c:pt>
                <c:pt idx="357">
                  <c:v>63</c:v>
                </c:pt>
                <c:pt idx="358">
                  <c:v>63</c:v>
                </c:pt>
                <c:pt idx="359">
                  <c:v>62</c:v>
                </c:pt>
                <c:pt idx="360">
                  <c:v>62</c:v>
                </c:pt>
                <c:pt idx="361">
                  <c:v>62</c:v>
                </c:pt>
                <c:pt idx="362">
                  <c:v>62</c:v>
                </c:pt>
                <c:pt idx="363">
                  <c:v>62</c:v>
                </c:pt>
                <c:pt idx="364">
                  <c:v>62</c:v>
                </c:pt>
                <c:pt idx="365">
                  <c:v>62</c:v>
                </c:pt>
                <c:pt idx="366">
                  <c:v>62</c:v>
                </c:pt>
                <c:pt idx="367">
                  <c:v>62</c:v>
                </c:pt>
                <c:pt idx="368">
                  <c:v>62</c:v>
                </c:pt>
                <c:pt idx="369">
                  <c:v>62</c:v>
                </c:pt>
                <c:pt idx="370">
                  <c:v>61</c:v>
                </c:pt>
                <c:pt idx="371">
                  <c:v>61</c:v>
                </c:pt>
                <c:pt idx="372">
                  <c:v>61</c:v>
                </c:pt>
                <c:pt idx="373">
                  <c:v>61</c:v>
                </c:pt>
                <c:pt idx="374">
                  <c:v>61</c:v>
                </c:pt>
                <c:pt idx="375">
                  <c:v>61</c:v>
                </c:pt>
                <c:pt idx="376">
                  <c:v>61</c:v>
                </c:pt>
                <c:pt idx="377">
                  <c:v>61</c:v>
                </c:pt>
                <c:pt idx="378">
                  <c:v>61</c:v>
                </c:pt>
                <c:pt idx="379">
                  <c:v>61</c:v>
                </c:pt>
                <c:pt idx="380">
                  <c:v>61</c:v>
                </c:pt>
                <c:pt idx="381">
                  <c:v>61</c:v>
                </c:pt>
                <c:pt idx="382">
                  <c:v>61</c:v>
                </c:pt>
                <c:pt idx="383">
                  <c:v>61</c:v>
                </c:pt>
                <c:pt idx="384">
                  <c:v>60</c:v>
                </c:pt>
                <c:pt idx="385">
                  <c:v>60</c:v>
                </c:pt>
                <c:pt idx="386">
                  <c:v>60</c:v>
                </c:pt>
                <c:pt idx="387">
                  <c:v>60</c:v>
                </c:pt>
                <c:pt idx="388">
                  <c:v>60</c:v>
                </c:pt>
                <c:pt idx="389">
                  <c:v>60</c:v>
                </c:pt>
                <c:pt idx="390">
                  <c:v>60</c:v>
                </c:pt>
                <c:pt idx="391">
                  <c:v>60</c:v>
                </c:pt>
                <c:pt idx="392">
                  <c:v>60</c:v>
                </c:pt>
                <c:pt idx="393">
                  <c:v>60</c:v>
                </c:pt>
                <c:pt idx="394">
                  <c:v>60</c:v>
                </c:pt>
                <c:pt idx="395">
                  <c:v>60</c:v>
                </c:pt>
                <c:pt idx="396">
                  <c:v>60</c:v>
                </c:pt>
                <c:pt idx="397">
                  <c:v>60</c:v>
                </c:pt>
                <c:pt idx="398">
                  <c:v>60</c:v>
                </c:pt>
                <c:pt idx="399">
                  <c:v>60</c:v>
                </c:pt>
                <c:pt idx="400">
                  <c:v>59</c:v>
                </c:pt>
                <c:pt idx="401">
                  <c:v>59</c:v>
                </c:pt>
                <c:pt idx="402">
                  <c:v>59</c:v>
                </c:pt>
                <c:pt idx="403">
                  <c:v>59</c:v>
                </c:pt>
                <c:pt idx="404">
                  <c:v>59</c:v>
                </c:pt>
                <c:pt idx="405">
                  <c:v>59</c:v>
                </c:pt>
                <c:pt idx="406">
                  <c:v>59</c:v>
                </c:pt>
                <c:pt idx="407">
                  <c:v>59</c:v>
                </c:pt>
                <c:pt idx="408">
                  <c:v>59</c:v>
                </c:pt>
                <c:pt idx="409">
                  <c:v>59</c:v>
                </c:pt>
                <c:pt idx="410">
                  <c:v>59</c:v>
                </c:pt>
                <c:pt idx="411">
                  <c:v>59</c:v>
                </c:pt>
                <c:pt idx="412">
                  <c:v>59</c:v>
                </c:pt>
                <c:pt idx="413">
                  <c:v>59</c:v>
                </c:pt>
                <c:pt idx="414">
                  <c:v>59</c:v>
                </c:pt>
                <c:pt idx="415">
                  <c:v>59</c:v>
                </c:pt>
                <c:pt idx="416">
                  <c:v>59</c:v>
                </c:pt>
                <c:pt idx="417">
                  <c:v>59</c:v>
                </c:pt>
                <c:pt idx="418">
                  <c:v>59</c:v>
                </c:pt>
                <c:pt idx="419">
                  <c:v>59</c:v>
                </c:pt>
                <c:pt idx="420">
                  <c:v>59</c:v>
                </c:pt>
                <c:pt idx="421">
                  <c:v>59</c:v>
                </c:pt>
                <c:pt idx="422">
                  <c:v>59</c:v>
                </c:pt>
                <c:pt idx="423">
                  <c:v>59</c:v>
                </c:pt>
                <c:pt idx="424">
                  <c:v>59</c:v>
                </c:pt>
                <c:pt idx="425">
                  <c:v>58</c:v>
                </c:pt>
                <c:pt idx="426">
                  <c:v>58</c:v>
                </c:pt>
                <c:pt idx="427">
                  <c:v>58</c:v>
                </c:pt>
                <c:pt idx="428">
                  <c:v>58</c:v>
                </c:pt>
                <c:pt idx="429">
                  <c:v>58</c:v>
                </c:pt>
                <c:pt idx="430">
                  <c:v>58</c:v>
                </c:pt>
                <c:pt idx="431">
                  <c:v>58</c:v>
                </c:pt>
                <c:pt idx="432">
                  <c:v>58</c:v>
                </c:pt>
                <c:pt idx="433">
                  <c:v>58</c:v>
                </c:pt>
                <c:pt idx="434">
                  <c:v>58</c:v>
                </c:pt>
                <c:pt idx="435">
                  <c:v>58</c:v>
                </c:pt>
                <c:pt idx="436">
                  <c:v>58</c:v>
                </c:pt>
                <c:pt idx="437">
                  <c:v>58</c:v>
                </c:pt>
                <c:pt idx="438">
                  <c:v>58</c:v>
                </c:pt>
                <c:pt idx="439">
                  <c:v>58</c:v>
                </c:pt>
                <c:pt idx="440">
                  <c:v>58</c:v>
                </c:pt>
                <c:pt idx="441">
                  <c:v>58</c:v>
                </c:pt>
                <c:pt idx="442">
                  <c:v>58</c:v>
                </c:pt>
                <c:pt idx="443">
                  <c:v>58</c:v>
                </c:pt>
                <c:pt idx="444">
                  <c:v>58</c:v>
                </c:pt>
                <c:pt idx="445">
                  <c:v>57</c:v>
                </c:pt>
                <c:pt idx="446">
                  <c:v>57</c:v>
                </c:pt>
                <c:pt idx="447">
                  <c:v>57</c:v>
                </c:pt>
                <c:pt idx="448">
                  <c:v>57</c:v>
                </c:pt>
                <c:pt idx="449">
                  <c:v>57</c:v>
                </c:pt>
                <c:pt idx="450">
                  <c:v>57</c:v>
                </c:pt>
                <c:pt idx="451">
                  <c:v>57</c:v>
                </c:pt>
                <c:pt idx="452">
                  <c:v>57</c:v>
                </c:pt>
                <c:pt idx="453">
                  <c:v>57</c:v>
                </c:pt>
                <c:pt idx="454">
                  <c:v>57</c:v>
                </c:pt>
                <c:pt idx="455">
                  <c:v>57</c:v>
                </c:pt>
                <c:pt idx="456">
                  <c:v>57</c:v>
                </c:pt>
                <c:pt idx="457">
                  <c:v>57</c:v>
                </c:pt>
                <c:pt idx="458">
                  <c:v>57</c:v>
                </c:pt>
                <c:pt idx="459">
                  <c:v>57</c:v>
                </c:pt>
                <c:pt idx="460">
                  <c:v>57</c:v>
                </c:pt>
                <c:pt idx="461">
                  <c:v>57</c:v>
                </c:pt>
                <c:pt idx="462">
                  <c:v>57</c:v>
                </c:pt>
                <c:pt idx="463">
                  <c:v>57</c:v>
                </c:pt>
                <c:pt idx="464">
                  <c:v>57</c:v>
                </c:pt>
                <c:pt idx="465">
                  <c:v>57</c:v>
                </c:pt>
                <c:pt idx="466">
                  <c:v>57</c:v>
                </c:pt>
                <c:pt idx="467">
                  <c:v>57</c:v>
                </c:pt>
                <c:pt idx="468">
                  <c:v>57</c:v>
                </c:pt>
                <c:pt idx="469">
                  <c:v>57</c:v>
                </c:pt>
                <c:pt idx="470">
                  <c:v>57</c:v>
                </c:pt>
                <c:pt idx="471">
                  <c:v>57</c:v>
                </c:pt>
                <c:pt idx="472">
                  <c:v>56</c:v>
                </c:pt>
                <c:pt idx="473">
                  <c:v>56</c:v>
                </c:pt>
                <c:pt idx="474">
                  <c:v>56</c:v>
                </c:pt>
                <c:pt idx="475">
                  <c:v>56</c:v>
                </c:pt>
                <c:pt idx="476">
                  <c:v>56</c:v>
                </c:pt>
                <c:pt idx="477">
                  <c:v>56</c:v>
                </c:pt>
                <c:pt idx="478">
                  <c:v>56</c:v>
                </c:pt>
                <c:pt idx="479">
                  <c:v>56</c:v>
                </c:pt>
                <c:pt idx="480">
                  <c:v>56</c:v>
                </c:pt>
                <c:pt idx="481">
                  <c:v>56</c:v>
                </c:pt>
                <c:pt idx="482">
                  <c:v>56</c:v>
                </c:pt>
                <c:pt idx="483">
                  <c:v>56</c:v>
                </c:pt>
                <c:pt idx="484">
                  <c:v>56</c:v>
                </c:pt>
                <c:pt idx="485">
                  <c:v>56</c:v>
                </c:pt>
                <c:pt idx="486">
                  <c:v>56</c:v>
                </c:pt>
                <c:pt idx="487">
                  <c:v>55</c:v>
                </c:pt>
                <c:pt idx="488">
                  <c:v>55</c:v>
                </c:pt>
                <c:pt idx="489">
                  <c:v>55</c:v>
                </c:pt>
                <c:pt idx="490">
                  <c:v>55</c:v>
                </c:pt>
                <c:pt idx="491">
                  <c:v>55</c:v>
                </c:pt>
                <c:pt idx="492">
                  <c:v>55</c:v>
                </c:pt>
                <c:pt idx="493">
                  <c:v>55</c:v>
                </c:pt>
                <c:pt idx="494">
                  <c:v>55</c:v>
                </c:pt>
                <c:pt idx="495">
                  <c:v>55</c:v>
                </c:pt>
                <c:pt idx="496">
                  <c:v>55</c:v>
                </c:pt>
                <c:pt idx="497">
                  <c:v>55</c:v>
                </c:pt>
                <c:pt idx="498">
                  <c:v>55</c:v>
                </c:pt>
                <c:pt idx="499">
                  <c:v>55</c:v>
                </c:pt>
                <c:pt idx="500">
                  <c:v>55</c:v>
                </c:pt>
                <c:pt idx="501">
                  <c:v>55</c:v>
                </c:pt>
                <c:pt idx="502">
                  <c:v>55</c:v>
                </c:pt>
                <c:pt idx="503">
                  <c:v>55</c:v>
                </c:pt>
                <c:pt idx="504">
                  <c:v>55</c:v>
                </c:pt>
                <c:pt idx="505">
                  <c:v>54</c:v>
                </c:pt>
                <c:pt idx="506">
                  <c:v>54</c:v>
                </c:pt>
                <c:pt idx="507">
                  <c:v>54</c:v>
                </c:pt>
                <c:pt idx="508">
                  <c:v>54</c:v>
                </c:pt>
                <c:pt idx="509">
                  <c:v>54</c:v>
                </c:pt>
                <c:pt idx="510">
                  <c:v>54</c:v>
                </c:pt>
                <c:pt idx="511">
                  <c:v>54</c:v>
                </c:pt>
                <c:pt idx="512">
                  <c:v>54</c:v>
                </c:pt>
                <c:pt idx="513">
                  <c:v>54</c:v>
                </c:pt>
                <c:pt idx="514">
                  <c:v>54</c:v>
                </c:pt>
                <c:pt idx="515">
                  <c:v>54</c:v>
                </c:pt>
                <c:pt idx="516">
                  <c:v>54</c:v>
                </c:pt>
                <c:pt idx="517">
                  <c:v>54</c:v>
                </c:pt>
                <c:pt idx="518">
                  <c:v>54</c:v>
                </c:pt>
                <c:pt idx="519">
                  <c:v>54</c:v>
                </c:pt>
                <c:pt idx="520">
                  <c:v>53</c:v>
                </c:pt>
                <c:pt idx="521">
                  <c:v>53</c:v>
                </c:pt>
                <c:pt idx="522">
                  <c:v>53</c:v>
                </c:pt>
                <c:pt idx="523">
                  <c:v>53</c:v>
                </c:pt>
                <c:pt idx="524">
                  <c:v>53</c:v>
                </c:pt>
                <c:pt idx="525">
                  <c:v>53</c:v>
                </c:pt>
                <c:pt idx="526">
                  <c:v>53</c:v>
                </c:pt>
                <c:pt idx="527">
                  <c:v>53</c:v>
                </c:pt>
                <c:pt idx="528">
                  <c:v>53</c:v>
                </c:pt>
                <c:pt idx="529">
                  <c:v>53</c:v>
                </c:pt>
                <c:pt idx="530">
                  <c:v>53</c:v>
                </c:pt>
                <c:pt idx="531">
                  <c:v>53</c:v>
                </c:pt>
                <c:pt idx="532">
                  <c:v>53</c:v>
                </c:pt>
                <c:pt idx="533">
                  <c:v>53</c:v>
                </c:pt>
                <c:pt idx="534">
                  <c:v>53</c:v>
                </c:pt>
                <c:pt idx="535">
                  <c:v>53</c:v>
                </c:pt>
                <c:pt idx="536">
                  <c:v>53</c:v>
                </c:pt>
                <c:pt idx="537">
                  <c:v>53</c:v>
                </c:pt>
                <c:pt idx="538">
                  <c:v>53</c:v>
                </c:pt>
                <c:pt idx="539">
                  <c:v>53</c:v>
                </c:pt>
                <c:pt idx="540">
                  <c:v>52</c:v>
                </c:pt>
                <c:pt idx="541">
                  <c:v>52</c:v>
                </c:pt>
                <c:pt idx="542">
                  <c:v>52</c:v>
                </c:pt>
                <c:pt idx="543">
                  <c:v>52</c:v>
                </c:pt>
                <c:pt idx="544">
                  <c:v>52</c:v>
                </c:pt>
                <c:pt idx="545">
                  <c:v>52</c:v>
                </c:pt>
                <c:pt idx="546">
                  <c:v>52</c:v>
                </c:pt>
                <c:pt idx="547">
                  <c:v>52</c:v>
                </c:pt>
                <c:pt idx="548">
                  <c:v>52</c:v>
                </c:pt>
                <c:pt idx="549">
                  <c:v>52</c:v>
                </c:pt>
                <c:pt idx="550">
                  <c:v>52</c:v>
                </c:pt>
                <c:pt idx="551">
                  <c:v>52</c:v>
                </c:pt>
                <c:pt idx="552">
                  <c:v>52</c:v>
                </c:pt>
                <c:pt idx="553">
                  <c:v>52</c:v>
                </c:pt>
                <c:pt idx="554">
                  <c:v>51</c:v>
                </c:pt>
                <c:pt idx="555">
                  <c:v>51</c:v>
                </c:pt>
                <c:pt idx="556">
                  <c:v>51</c:v>
                </c:pt>
                <c:pt idx="557">
                  <c:v>51</c:v>
                </c:pt>
                <c:pt idx="558">
                  <c:v>51</c:v>
                </c:pt>
                <c:pt idx="559">
                  <c:v>51</c:v>
                </c:pt>
                <c:pt idx="560">
                  <c:v>51</c:v>
                </c:pt>
                <c:pt idx="561">
                  <c:v>51</c:v>
                </c:pt>
                <c:pt idx="562">
                  <c:v>51</c:v>
                </c:pt>
                <c:pt idx="563">
                  <c:v>51</c:v>
                </c:pt>
                <c:pt idx="564">
                  <c:v>51</c:v>
                </c:pt>
                <c:pt idx="565">
                  <c:v>51</c:v>
                </c:pt>
                <c:pt idx="566">
                  <c:v>51</c:v>
                </c:pt>
                <c:pt idx="567">
                  <c:v>51</c:v>
                </c:pt>
                <c:pt idx="568">
                  <c:v>51</c:v>
                </c:pt>
                <c:pt idx="569">
                  <c:v>51</c:v>
                </c:pt>
                <c:pt idx="570">
                  <c:v>51</c:v>
                </c:pt>
                <c:pt idx="571">
                  <c:v>51</c:v>
                </c:pt>
                <c:pt idx="572">
                  <c:v>51</c:v>
                </c:pt>
                <c:pt idx="573">
                  <c:v>51</c:v>
                </c:pt>
                <c:pt idx="574">
                  <c:v>51</c:v>
                </c:pt>
                <c:pt idx="575">
                  <c:v>50</c:v>
                </c:pt>
                <c:pt idx="576">
                  <c:v>50</c:v>
                </c:pt>
                <c:pt idx="577">
                  <c:v>50</c:v>
                </c:pt>
                <c:pt idx="578">
                  <c:v>50</c:v>
                </c:pt>
                <c:pt idx="579">
                  <c:v>50</c:v>
                </c:pt>
                <c:pt idx="580">
                  <c:v>50</c:v>
                </c:pt>
                <c:pt idx="581">
                  <c:v>50</c:v>
                </c:pt>
                <c:pt idx="582">
                  <c:v>50</c:v>
                </c:pt>
                <c:pt idx="583">
                  <c:v>50</c:v>
                </c:pt>
                <c:pt idx="584">
                  <c:v>50</c:v>
                </c:pt>
                <c:pt idx="585">
                  <c:v>50</c:v>
                </c:pt>
                <c:pt idx="586">
                  <c:v>50</c:v>
                </c:pt>
                <c:pt idx="587">
                  <c:v>50</c:v>
                </c:pt>
                <c:pt idx="588">
                  <c:v>50</c:v>
                </c:pt>
                <c:pt idx="589">
                  <c:v>50</c:v>
                </c:pt>
                <c:pt idx="590">
                  <c:v>50</c:v>
                </c:pt>
                <c:pt idx="591">
                  <c:v>50</c:v>
                </c:pt>
                <c:pt idx="592">
                  <c:v>50</c:v>
                </c:pt>
                <c:pt idx="593">
                  <c:v>50</c:v>
                </c:pt>
                <c:pt idx="594">
                  <c:v>49</c:v>
                </c:pt>
                <c:pt idx="595">
                  <c:v>49</c:v>
                </c:pt>
                <c:pt idx="596">
                  <c:v>49</c:v>
                </c:pt>
                <c:pt idx="597">
                  <c:v>49</c:v>
                </c:pt>
                <c:pt idx="598">
                  <c:v>49</c:v>
                </c:pt>
                <c:pt idx="599">
                  <c:v>49</c:v>
                </c:pt>
                <c:pt idx="600">
                  <c:v>49</c:v>
                </c:pt>
                <c:pt idx="601">
                  <c:v>49</c:v>
                </c:pt>
                <c:pt idx="602">
                  <c:v>49</c:v>
                </c:pt>
                <c:pt idx="603">
                  <c:v>49</c:v>
                </c:pt>
                <c:pt idx="604">
                  <c:v>49</c:v>
                </c:pt>
                <c:pt idx="605">
                  <c:v>49</c:v>
                </c:pt>
                <c:pt idx="606">
                  <c:v>49</c:v>
                </c:pt>
                <c:pt idx="607">
                  <c:v>49</c:v>
                </c:pt>
                <c:pt idx="608">
                  <c:v>49</c:v>
                </c:pt>
                <c:pt idx="609">
                  <c:v>49</c:v>
                </c:pt>
                <c:pt idx="610">
                  <c:v>49</c:v>
                </c:pt>
                <c:pt idx="611">
                  <c:v>49</c:v>
                </c:pt>
                <c:pt idx="612">
                  <c:v>49</c:v>
                </c:pt>
                <c:pt idx="613">
                  <c:v>49</c:v>
                </c:pt>
                <c:pt idx="614">
                  <c:v>49</c:v>
                </c:pt>
                <c:pt idx="615">
                  <c:v>49</c:v>
                </c:pt>
                <c:pt idx="616">
                  <c:v>49</c:v>
                </c:pt>
                <c:pt idx="617">
                  <c:v>48</c:v>
                </c:pt>
                <c:pt idx="618">
                  <c:v>48</c:v>
                </c:pt>
                <c:pt idx="619">
                  <c:v>48</c:v>
                </c:pt>
                <c:pt idx="620">
                  <c:v>48</c:v>
                </c:pt>
                <c:pt idx="621">
                  <c:v>48</c:v>
                </c:pt>
                <c:pt idx="622">
                  <c:v>48</c:v>
                </c:pt>
                <c:pt idx="623">
                  <c:v>48</c:v>
                </c:pt>
                <c:pt idx="624">
                  <c:v>48</c:v>
                </c:pt>
                <c:pt idx="625">
                  <c:v>48</c:v>
                </c:pt>
                <c:pt idx="626">
                  <c:v>48</c:v>
                </c:pt>
                <c:pt idx="627">
                  <c:v>48</c:v>
                </c:pt>
                <c:pt idx="628">
                  <c:v>48</c:v>
                </c:pt>
                <c:pt idx="629">
                  <c:v>48</c:v>
                </c:pt>
                <c:pt idx="630">
                  <c:v>48</c:v>
                </c:pt>
                <c:pt idx="631">
                  <c:v>48</c:v>
                </c:pt>
                <c:pt idx="632">
                  <c:v>48</c:v>
                </c:pt>
                <c:pt idx="633">
                  <c:v>48</c:v>
                </c:pt>
                <c:pt idx="634">
                  <c:v>48</c:v>
                </c:pt>
                <c:pt idx="635">
                  <c:v>47</c:v>
                </c:pt>
                <c:pt idx="636">
                  <c:v>47</c:v>
                </c:pt>
                <c:pt idx="637">
                  <c:v>47</c:v>
                </c:pt>
                <c:pt idx="638">
                  <c:v>47</c:v>
                </c:pt>
                <c:pt idx="639">
                  <c:v>47</c:v>
                </c:pt>
                <c:pt idx="640">
                  <c:v>47</c:v>
                </c:pt>
                <c:pt idx="641">
                  <c:v>47</c:v>
                </c:pt>
                <c:pt idx="642">
                  <c:v>47</c:v>
                </c:pt>
                <c:pt idx="643">
                  <c:v>47</c:v>
                </c:pt>
                <c:pt idx="644">
                  <c:v>47</c:v>
                </c:pt>
                <c:pt idx="645">
                  <c:v>47</c:v>
                </c:pt>
                <c:pt idx="646">
                  <c:v>47</c:v>
                </c:pt>
                <c:pt idx="647">
                  <c:v>47</c:v>
                </c:pt>
                <c:pt idx="648">
                  <c:v>47</c:v>
                </c:pt>
                <c:pt idx="649">
                  <c:v>47</c:v>
                </c:pt>
                <c:pt idx="650">
                  <c:v>47</c:v>
                </c:pt>
                <c:pt idx="651">
                  <c:v>47</c:v>
                </c:pt>
                <c:pt idx="652">
                  <c:v>47</c:v>
                </c:pt>
                <c:pt idx="653">
                  <c:v>47</c:v>
                </c:pt>
                <c:pt idx="654">
                  <c:v>47</c:v>
                </c:pt>
                <c:pt idx="655">
                  <c:v>47</c:v>
                </c:pt>
                <c:pt idx="656">
                  <c:v>47</c:v>
                </c:pt>
                <c:pt idx="657">
                  <c:v>47</c:v>
                </c:pt>
                <c:pt idx="658">
                  <c:v>46</c:v>
                </c:pt>
                <c:pt idx="659">
                  <c:v>46</c:v>
                </c:pt>
                <c:pt idx="660">
                  <c:v>46</c:v>
                </c:pt>
                <c:pt idx="661">
                  <c:v>46</c:v>
                </c:pt>
                <c:pt idx="662">
                  <c:v>46</c:v>
                </c:pt>
                <c:pt idx="663">
                  <c:v>46</c:v>
                </c:pt>
                <c:pt idx="664">
                  <c:v>46</c:v>
                </c:pt>
                <c:pt idx="665">
                  <c:v>46</c:v>
                </c:pt>
                <c:pt idx="666">
                  <c:v>46</c:v>
                </c:pt>
                <c:pt idx="667">
                  <c:v>46</c:v>
                </c:pt>
                <c:pt idx="668">
                  <c:v>46</c:v>
                </c:pt>
                <c:pt idx="669">
                  <c:v>46</c:v>
                </c:pt>
                <c:pt idx="670">
                  <c:v>46</c:v>
                </c:pt>
                <c:pt idx="671">
                  <c:v>46</c:v>
                </c:pt>
                <c:pt idx="672">
                  <c:v>46</c:v>
                </c:pt>
                <c:pt idx="673">
                  <c:v>45</c:v>
                </c:pt>
                <c:pt idx="674">
                  <c:v>45</c:v>
                </c:pt>
                <c:pt idx="675">
                  <c:v>45</c:v>
                </c:pt>
                <c:pt idx="676">
                  <c:v>45</c:v>
                </c:pt>
                <c:pt idx="677">
                  <c:v>45</c:v>
                </c:pt>
                <c:pt idx="678">
                  <c:v>45</c:v>
                </c:pt>
                <c:pt idx="679">
                  <c:v>45</c:v>
                </c:pt>
                <c:pt idx="680">
                  <c:v>45</c:v>
                </c:pt>
                <c:pt idx="681">
                  <c:v>45</c:v>
                </c:pt>
                <c:pt idx="682">
                  <c:v>45</c:v>
                </c:pt>
                <c:pt idx="683">
                  <c:v>45</c:v>
                </c:pt>
                <c:pt idx="684">
                  <c:v>45</c:v>
                </c:pt>
                <c:pt idx="685">
                  <c:v>45</c:v>
                </c:pt>
                <c:pt idx="686">
                  <c:v>45</c:v>
                </c:pt>
                <c:pt idx="687">
                  <c:v>45</c:v>
                </c:pt>
                <c:pt idx="688">
                  <c:v>45</c:v>
                </c:pt>
                <c:pt idx="689">
                  <c:v>45</c:v>
                </c:pt>
                <c:pt idx="690">
                  <c:v>44</c:v>
                </c:pt>
                <c:pt idx="691">
                  <c:v>44</c:v>
                </c:pt>
                <c:pt idx="692">
                  <c:v>44</c:v>
                </c:pt>
                <c:pt idx="693">
                  <c:v>44</c:v>
                </c:pt>
                <c:pt idx="694">
                  <c:v>44</c:v>
                </c:pt>
                <c:pt idx="695">
                  <c:v>44</c:v>
                </c:pt>
                <c:pt idx="696">
                  <c:v>44</c:v>
                </c:pt>
                <c:pt idx="697">
                  <c:v>44</c:v>
                </c:pt>
                <c:pt idx="698">
                  <c:v>44</c:v>
                </c:pt>
                <c:pt idx="699">
                  <c:v>44</c:v>
                </c:pt>
                <c:pt idx="700">
                  <c:v>44</c:v>
                </c:pt>
                <c:pt idx="701">
                  <c:v>44</c:v>
                </c:pt>
                <c:pt idx="702">
                  <c:v>44</c:v>
                </c:pt>
                <c:pt idx="703">
                  <c:v>44</c:v>
                </c:pt>
                <c:pt idx="704">
                  <c:v>44</c:v>
                </c:pt>
                <c:pt idx="705">
                  <c:v>44</c:v>
                </c:pt>
                <c:pt idx="706">
                  <c:v>44</c:v>
                </c:pt>
                <c:pt idx="707">
                  <c:v>44</c:v>
                </c:pt>
                <c:pt idx="708">
                  <c:v>44</c:v>
                </c:pt>
                <c:pt idx="709">
                  <c:v>44</c:v>
                </c:pt>
                <c:pt idx="710">
                  <c:v>43</c:v>
                </c:pt>
                <c:pt idx="711">
                  <c:v>43</c:v>
                </c:pt>
                <c:pt idx="712">
                  <c:v>43</c:v>
                </c:pt>
                <c:pt idx="713">
                  <c:v>43</c:v>
                </c:pt>
                <c:pt idx="714">
                  <c:v>43</c:v>
                </c:pt>
                <c:pt idx="715">
                  <c:v>43</c:v>
                </c:pt>
                <c:pt idx="716">
                  <c:v>43</c:v>
                </c:pt>
                <c:pt idx="717">
                  <c:v>43</c:v>
                </c:pt>
                <c:pt idx="718">
                  <c:v>43</c:v>
                </c:pt>
                <c:pt idx="719">
                  <c:v>43</c:v>
                </c:pt>
                <c:pt idx="720">
                  <c:v>43</c:v>
                </c:pt>
                <c:pt idx="721">
                  <c:v>43</c:v>
                </c:pt>
                <c:pt idx="722">
                  <c:v>43</c:v>
                </c:pt>
                <c:pt idx="723">
                  <c:v>43</c:v>
                </c:pt>
                <c:pt idx="724">
                  <c:v>43</c:v>
                </c:pt>
                <c:pt idx="725">
                  <c:v>43</c:v>
                </c:pt>
                <c:pt idx="726">
                  <c:v>43</c:v>
                </c:pt>
                <c:pt idx="727">
                  <c:v>43</c:v>
                </c:pt>
                <c:pt idx="728">
                  <c:v>43</c:v>
                </c:pt>
                <c:pt idx="729">
                  <c:v>43</c:v>
                </c:pt>
                <c:pt idx="730">
                  <c:v>43</c:v>
                </c:pt>
                <c:pt idx="731">
                  <c:v>43</c:v>
                </c:pt>
                <c:pt idx="732">
                  <c:v>43</c:v>
                </c:pt>
                <c:pt idx="733">
                  <c:v>42</c:v>
                </c:pt>
                <c:pt idx="734">
                  <c:v>42</c:v>
                </c:pt>
                <c:pt idx="735">
                  <c:v>42</c:v>
                </c:pt>
                <c:pt idx="736">
                  <c:v>42</c:v>
                </c:pt>
                <c:pt idx="737">
                  <c:v>42</c:v>
                </c:pt>
                <c:pt idx="738">
                  <c:v>42</c:v>
                </c:pt>
                <c:pt idx="739">
                  <c:v>42</c:v>
                </c:pt>
                <c:pt idx="740">
                  <c:v>42</c:v>
                </c:pt>
                <c:pt idx="741">
                  <c:v>42</c:v>
                </c:pt>
                <c:pt idx="742">
                  <c:v>42</c:v>
                </c:pt>
                <c:pt idx="743">
                  <c:v>42</c:v>
                </c:pt>
                <c:pt idx="744">
                  <c:v>42</c:v>
                </c:pt>
                <c:pt idx="745">
                  <c:v>42</c:v>
                </c:pt>
                <c:pt idx="746">
                  <c:v>42</c:v>
                </c:pt>
                <c:pt idx="747">
                  <c:v>42</c:v>
                </c:pt>
                <c:pt idx="748">
                  <c:v>42</c:v>
                </c:pt>
                <c:pt idx="749">
                  <c:v>42</c:v>
                </c:pt>
                <c:pt idx="750">
                  <c:v>42</c:v>
                </c:pt>
                <c:pt idx="751">
                  <c:v>42</c:v>
                </c:pt>
                <c:pt idx="752">
                  <c:v>42</c:v>
                </c:pt>
                <c:pt idx="753">
                  <c:v>42</c:v>
                </c:pt>
                <c:pt idx="754">
                  <c:v>42</c:v>
                </c:pt>
                <c:pt idx="755">
                  <c:v>42</c:v>
                </c:pt>
                <c:pt idx="756">
                  <c:v>42</c:v>
                </c:pt>
                <c:pt idx="757">
                  <c:v>42</c:v>
                </c:pt>
                <c:pt idx="758">
                  <c:v>42</c:v>
                </c:pt>
                <c:pt idx="759">
                  <c:v>42</c:v>
                </c:pt>
                <c:pt idx="760">
                  <c:v>42</c:v>
                </c:pt>
                <c:pt idx="761">
                  <c:v>42</c:v>
                </c:pt>
                <c:pt idx="762">
                  <c:v>42</c:v>
                </c:pt>
                <c:pt idx="763">
                  <c:v>41</c:v>
                </c:pt>
                <c:pt idx="764">
                  <c:v>41</c:v>
                </c:pt>
                <c:pt idx="765">
                  <c:v>41</c:v>
                </c:pt>
                <c:pt idx="766">
                  <c:v>41</c:v>
                </c:pt>
                <c:pt idx="767">
                  <c:v>41</c:v>
                </c:pt>
                <c:pt idx="768">
                  <c:v>41</c:v>
                </c:pt>
                <c:pt idx="769">
                  <c:v>41</c:v>
                </c:pt>
                <c:pt idx="770">
                  <c:v>41</c:v>
                </c:pt>
                <c:pt idx="771">
                  <c:v>41</c:v>
                </c:pt>
                <c:pt idx="772">
                  <c:v>41</c:v>
                </c:pt>
                <c:pt idx="773">
                  <c:v>41</c:v>
                </c:pt>
                <c:pt idx="774">
                  <c:v>41</c:v>
                </c:pt>
                <c:pt idx="775">
                  <c:v>41</c:v>
                </c:pt>
                <c:pt idx="776">
                  <c:v>41</c:v>
                </c:pt>
                <c:pt idx="777">
                  <c:v>41</c:v>
                </c:pt>
                <c:pt idx="778">
                  <c:v>41</c:v>
                </c:pt>
                <c:pt idx="779">
                  <c:v>41</c:v>
                </c:pt>
                <c:pt idx="780">
                  <c:v>41</c:v>
                </c:pt>
                <c:pt idx="781">
                  <c:v>41</c:v>
                </c:pt>
                <c:pt idx="782">
                  <c:v>41</c:v>
                </c:pt>
                <c:pt idx="783">
                  <c:v>41</c:v>
                </c:pt>
                <c:pt idx="784">
                  <c:v>41</c:v>
                </c:pt>
                <c:pt idx="785">
                  <c:v>41</c:v>
                </c:pt>
                <c:pt idx="786">
                  <c:v>41</c:v>
                </c:pt>
                <c:pt idx="787">
                  <c:v>41</c:v>
                </c:pt>
                <c:pt idx="788">
                  <c:v>41</c:v>
                </c:pt>
                <c:pt idx="789">
                  <c:v>41</c:v>
                </c:pt>
                <c:pt idx="790">
                  <c:v>41</c:v>
                </c:pt>
                <c:pt idx="791">
                  <c:v>41</c:v>
                </c:pt>
                <c:pt idx="792">
                  <c:v>41</c:v>
                </c:pt>
                <c:pt idx="793">
                  <c:v>41</c:v>
                </c:pt>
                <c:pt idx="794">
                  <c:v>41</c:v>
                </c:pt>
                <c:pt idx="795">
                  <c:v>41</c:v>
                </c:pt>
                <c:pt idx="796">
                  <c:v>40</c:v>
                </c:pt>
                <c:pt idx="797">
                  <c:v>40</c:v>
                </c:pt>
                <c:pt idx="798">
                  <c:v>40</c:v>
                </c:pt>
                <c:pt idx="799">
                  <c:v>40</c:v>
                </c:pt>
                <c:pt idx="800">
                  <c:v>40</c:v>
                </c:pt>
                <c:pt idx="801">
                  <c:v>40</c:v>
                </c:pt>
                <c:pt idx="802">
                  <c:v>40</c:v>
                </c:pt>
                <c:pt idx="803">
                  <c:v>40</c:v>
                </c:pt>
                <c:pt idx="804">
                  <c:v>40</c:v>
                </c:pt>
                <c:pt idx="805">
                  <c:v>40</c:v>
                </c:pt>
                <c:pt idx="806">
                  <c:v>40</c:v>
                </c:pt>
                <c:pt idx="807">
                  <c:v>40</c:v>
                </c:pt>
                <c:pt idx="808">
                  <c:v>40</c:v>
                </c:pt>
                <c:pt idx="809">
                  <c:v>40</c:v>
                </c:pt>
                <c:pt idx="810">
                  <c:v>40</c:v>
                </c:pt>
                <c:pt idx="811">
                  <c:v>40</c:v>
                </c:pt>
                <c:pt idx="812">
                  <c:v>40</c:v>
                </c:pt>
                <c:pt idx="813">
                  <c:v>39</c:v>
                </c:pt>
                <c:pt idx="814">
                  <c:v>39</c:v>
                </c:pt>
                <c:pt idx="815">
                  <c:v>39</c:v>
                </c:pt>
                <c:pt idx="816">
                  <c:v>39</c:v>
                </c:pt>
                <c:pt idx="817">
                  <c:v>39</c:v>
                </c:pt>
                <c:pt idx="818">
                  <c:v>39</c:v>
                </c:pt>
                <c:pt idx="819">
                  <c:v>39</c:v>
                </c:pt>
                <c:pt idx="820">
                  <c:v>39</c:v>
                </c:pt>
                <c:pt idx="821">
                  <c:v>39</c:v>
                </c:pt>
                <c:pt idx="822">
                  <c:v>39</c:v>
                </c:pt>
                <c:pt idx="823">
                  <c:v>39</c:v>
                </c:pt>
                <c:pt idx="824">
                  <c:v>39</c:v>
                </c:pt>
                <c:pt idx="825">
                  <c:v>39</c:v>
                </c:pt>
                <c:pt idx="826">
                  <c:v>39</c:v>
                </c:pt>
                <c:pt idx="827">
                  <c:v>39</c:v>
                </c:pt>
                <c:pt idx="828">
                  <c:v>39</c:v>
                </c:pt>
                <c:pt idx="829">
                  <c:v>39</c:v>
                </c:pt>
                <c:pt idx="830">
                  <c:v>39</c:v>
                </c:pt>
                <c:pt idx="831">
                  <c:v>39</c:v>
                </c:pt>
                <c:pt idx="832">
                  <c:v>39</c:v>
                </c:pt>
                <c:pt idx="833">
                  <c:v>38</c:v>
                </c:pt>
                <c:pt idx="834">
                  <c:v>38</c:v>
                </c:pt>
                <c:pt idx="835">
                  <c:v>38</c:v>
                </c:pt>
                <c:pt idx="836">
                  <c:v>38</c:v>
                </c:pt>
                <c:pt idx="837">
                  <c:v>38</c:v>
                </c:pt>
                <c:pt idx="838">
                  <c:v>38</c:v>
                </c:pt>
                <c:pt idx="839">
                  <c:v>38</c:v>
                </c:pt>
                <c:pt idx="840">
                  <c:v>38</c:v>
                </c:pt>
                <c:pt idx="841">
                  <c:v>38</c:v>
                </c:pt>
                <c:pt idx="842">
                  <c:v>38</c:v>
                </c:pt>
                <c:pt idx="843">
                  <c:v>38</c:v>
                </c:pt>
                <c:pt idx="844">
                  <c:v>38</c:v>
                </c:pt>
                <c:pt idx="845">
                  <c:v>38</c:v>
                </c:pt>
                <c:pt idx="846">
                  <c:v>38</c:v>
                </c:pt>
                <c:pt idx="847">
                  <c:v>38</c:v>
                </c:pt>
                <c:pt idx="848">
                  <c:v>38</c:v>
                </c:pt>
                <c:pt idx="849">
                  <c:v>37</c:v>
                </c:pt>
                <c:pt idx="850">
                  <c:v>37</c:v>
                </c:pt>
                <c:pt idx="851">
                  <c:v>37</c:v>
                </c:pt>
                <c:pt idx="852">
                  <c:v>37</c:v>
                </c:pt>
                <c:pt idx="853">
                  <c:v>37</c:v>
                </c:pt>
                <c:pt idx="854">
                  <c:v>37</c:v>
                </c:pt>
                <c:pt idx="855">
                  <c:v>37</c:v>
                </c:pt>
                <c:pt idx="856">
                  <c:v>37</c:v>
                </c:pt>
                <c:pt idx="857">
                  <c:v>37</c:v>
                </c:pt>
                <c:pt idx="858">
                  <c:v>37</c:v>
                </c:pt>
                <c:pt idx="859">
                  <c:v>37</c:v>
                </c:pt>
                <c:pt idx="860">
                  <c:v>37</c:v>
                </c:pt>
                <c:pt idx="861">
                  <c:v>37</c:v>
                </c:pt>
                <c:pt idx="862">
                  <c:v>37</c:v>
                </c:pt>
                <c:pt idx="863">
                  <c:v>37</c:v>
                </c:pt>
                <c:pt idx="864">
                  <c:v>37</c:v>
                </c:pt>
                <c:pt idx="865">
                  <c:v>37</c:v>
                </c:pt>
                <c:pt idx="866">
                  <c:v>37</c:v>
                </c:pt>
                <c:pt idx="867">
                  <c:v>37</c:v>
                </c:pt>
                <c:pt idx="868">
                  <c:v>37</c:v>
                </c:pt>
                <c:pt idx="869">
                  <c:v>36</c:v>
                </c:pt>
                <c:pt idx="870">
                  <c:v>36</c:v>
                </c:pt>
                <c:pt idx="871">
                  <c:v>36</c:v>
                </c:pt>
                <c:pt idx="872">
                  <c:v>36</c:v>
                </c:pt>
                <c:pt idx="873">
                  <c:v>36</c:v>
                </c:pt>
                <c:pt idx="874">
                  <c:v>36</c:v>
                </c:pt>
                <c:pt idx="875">
                  <c:v>36</c:v>
                </c:pt>
                <c:pt idx="876">
                  <c:v>36</c:v>
                </c:pt>
                <c:pt idx="877">
                  <c:v>36</c:v>
                </c:pt>
                <c:pt idx="878">
                  <c:v>36</c:v>
                </c:pt>
                <c:pt idx="879">
                  <c:v>36</c:v>
                </c:pt>
                <c:pt idx="880">
                  <c:v>36</c:v>
                </c:pt>
                <c:pt idx="881">
                  <c:v>36</c:v>
                </c:pt>
                <c:pt idx="882">
                  <c:v>36</c:v>
                </c:pt>
                <c:pt idx="883">
                  <c:v>36</c:v>
                </c:pt>
                <c:pt idx="884">
                  <c:v>36</c:v>
                </c:pt>
                <c:pt idx="885">
                  <c:v>36</c:v>
                </c:pt>
                <c:pt idx="886">
                  <c:v>36</c:v>
                </c:pt>
                <c:pt idx="887">
                  <c:v>36</c:v>
                </c:pt>
                <c:pt idx="888">
                  <c:v>36</c:v>
                </c:pt>
                <c:pt idx="889">
                  <c:v>36</c:v>
                </c:pt>
                <c:pt idx="890">
                  <c:v>36</c:v>
                </c:pt>
                <c:pt idx="891">
                  <c:v>36</c:v>
                </c:pt>
                <c:pt idx="892">
                  <c:v>36</c:v>
                </c:pt>
                <c:pt idx="893">
                  <c:v>36</c:v>
                </c:pt>
                <c:pt idx="894">
                  <c:v>36</c:v>
                </c:pt>
                <c:pt idx="895">
                  <c:v>36</c:v>
                </c:pt>
                <c:pt idx="896">
                  <c:v>36</c:v>
                </c:pt>
                <c:pt idx="897">
                  <c:v>36</c:v>
                </c:pt>
                <c:pt idx="898">
                  <c:v>35</c:v>
                </c:pt>
                <c:pt idx="899">
                  <c:v>35</c:v>
                </c:pt>
                <c:pt idx="900">
                  <c:v>35</c:v>
                </c:pt>
                <c:pt idx="901">
                  <c:v>35</c:v>
                </c:pt>
                <c:pt idx="902">
                  <c:v>35</c:v>
                </c:pt>
                <c:pt idx="903">
                  <c:v>35</c:v>
                </c:pt>
                <c:pt idx="904">
                  <c:v>35</c:v>
                </c:pt>
                <c:pt idx="905">
                  <c:v>35</c:v>
                </c:pt>
                <c:pt idx="906">
                  <c:v>35</c:v>
                </c:pt>
                <c:pt idx="907">
                  <c:v>35</c:v>
                </c:pt>
                <c:pt idx="908">
                  <c:v>35</c:v>
                </c:pt>
                <c:pt idx="909">
                  <c:v>35</c:v>
                </c:pt>
                <c:pt idx="910">
                  <c:v>35</c:v>
                </c:pt>
                <c:pt idx="911">
                  <c:v>35</c:v>
                </c:pt>
                <c:pt idx="912">
                  <c:v>35</c:v>
                </c:pt>
                <c:pt idx="913">
                  <c:v>35</c:v>
                </c:pt>
                <c:pt idx="914">
                  <c:v>35</c:v>
                </c:pt>
                <c:pt idx="915">
                  <c:v>35</c:v>
                </c:pt>
                <c:pt idx="916">
                  <c:v>35</c:v>
                </c:pt>
                <c:pt idx="917">
                  <c:v>35</c:v>
                </c:pt>
                <c:pt idx="918">
                  <c:v>35</c:v>
                </c:pt>
                <c:pt idx="919">
                  <c:v>35</c:v>
                </c:pt>
                <c:pt idx="920">
                  <c:v>35</c:v>
                </c:pt>
                <c:pt idx="921">
                  <c:v>35</c:v>
                </c:pt>
                <c:pt idx="922">
                  <c:v>35</c:v>
                </c:pt>
                <c:pt idx="923">
                  <c:v>34</c:v>
                </c:pt>
                <c:pt idx="924">
                  <c:v>34</c:v>
                </c:pt>
                <c:pt idx="925">
                  <c:v>34</c:v>
                </c:pt>
                <c:pt idx="926">
                  <c:v>34</c:v>
                </c:pt>
                <c:pt idx="927">
                  <c:v>34</c:v>
                </c:pt>
                <c:pt idx="928">
                  <c:v>34</c:v>
                </c:pt>
                <c:pt idx="929">
                  <c:v>34</c:v>
                </c:pt>
                <c:pt idx="930">
                  <c:v>34</c:v>
                </c:pt>
                <c:pt idx="931">
                  <c:v>34</c:v>
                </c:pt>
                <c:pt idx="932">
                  <c:v>34</c:v>
                </c:pt>
                <c:pt idx="933">
                  <c:v>34</c:v>
                </c:pt>
                <c:pt idx="934">
                  <c:v>34</c:v>
                </c:pt>
                <c:pt idx="935">
                  <c:v>34</c:v>
                </c:pt>
                <c:pt idx="936">
                  <c:v>34</c:v>
                </c:pt>
                <c:pt idx="937">
                  <c:v>34</c:v>
                </c:pt>
                <c:pt idx="938">
                  <c:v>34</c:v>
                </c:pt>
                <c:pt idx="939">
                  <c:v>34</c:v>
                </c:pt>
                <c:pt idx="940">
                  <c:v>34</c:v>
                </c:pt>
                <c:pt idx="941">
                  <c:v>34</c:v>
                </c:pt>
                <c:pt idx="942">
                  <c:v>34</c:v>
                </c:pt>
                <c:pt idx="943">
                  <c:v>34</c:v>
                </c:pt>
                <c:pt idx="944">
                  <c:v>34</c:v>
                </c:pt>
                <c:pt idx="945">
                  <c:v>34</c:v>
                </c:pt>
                <c:pt idx="946">
                  <c:v>34</c:v>
                </c:pt>
                <c:pt idx="947">
                  <c:v>34</c:v>
                </c:pt>
                <c:pt idx="948">
                  <c:v>33</c:v>
                </c:pt>
                <c:pt idx="949">
                  <c:v>33</c:v>
                </c:pt>
                <c:pt idx="950">
                  <c:v>33</c:v>
                </c:pt>
                <c:pt idx="951">
                  <c:v>33</c:v>
                </c:pt>
                <c:pt idx="952">
                  <c:v>33</c:v>
                </c:pt>
                <c:pt idx="953">
                  <c:v>33</c:v>
                </c:pt>
                <c:pt idx="954">
                  <c:v>33</c:v>
                </c:pt>
                <c:pt idx="955">
                  <c:v>33</c:v>
                </c:pt>
                <c:pt idx="956">
                  <c:v>33</c:v>
                </c:pt>
                <c:pt idx="957">
                  <c:v>33</c:v>
                </c:pt>
                <c:pt idx="958">
                  <c:v>33</c:v>
                </c:pt>
                <c:pt idx="959">
                  <c:v>33</c:v>
                </c:pt>
                <c:pt idx="960">
                  <c:v>33</c:v>
                </c:pt>
                <c:pt idx="961">
                  <c:v>33</c:v>
                </c:pt>
                <c:pt idx="962">
                  <c:v>33</c:v>
                </c:pt>
                <c:pt idx="963">
                  <c:v>33</c:v>
                </c:pt>
                <c:pt idx="964">
                  <c:v>33</c:v>
                </c:pt>
                <c:pt idx="965">
                  <c:v>33</c:v>
                </c:pt>
                <c:pt idx="966">
                  <c:v>33</c:v>
                </c:pt>
                <c:pt idx="967">
                  <c:v>33</c:v>
                </c:pt>
                <c:pt idx="968">
                  <c:v>33</c:v>
                </c:pt>
                <c:pt idx="969">
                  <c:v>33</c:v>
                </c:pt>
                <c:pt idx="970">
                  <c:v>33</c:v>
                </c:pt>
                <c:pt idx="971">
                  <c:v>33</c:v>
                </c:pt>
                <c:pt idx="972">
                  <c:v>33</c:v>
                </c:pt>
                <c:pt idx="973">
                  <c:v>33</c:v>
                </c:pt>
                <c:pt idx="974">
                  <c:v>33</c:v>
                </c:pt>
                <c:pt idx="975">
                  <c:v>33</c:v>
                </c:pt>
                <c:pt idx="976">
                  <c:v>33</c:v>
                </c:pt>
                <c:pt idx="977">
                  <c:v>33</c:v>
                </c:pt>
                <c:pt idx="978">
                  <c:v>33</c:v>
                </c:pt>
                <c:pt idx="979">
                  <c:v>33</c:v>
                </c:pt>
                <c:pt idx="980">
                  <c:v>32</c:v>
                </c:pt>
                <c:pt idx="981">
                  <c:v>32</c:v>
                </c:pt>
                <c:pt idx="982">
                  <c:v>32</c:v>
                </c:pt>
                <c:pt idx="983">
                  <c:v>32</c:v>
                </c:pt>
                <c:pt idx="984">
                  <c:v>32</c:v>
                </c:pt>
                <c:pt idx="985">
                  <c:v>32</c:v>
                </c:pt>
                <c:pt idx="986">
                  <c:v>32</c:v>
                </c:pt>
                <c:pt idx="987">
                  <c:v>32</c:v>
                </c:pt>
                <c:pt idx="988">
                  <c:v>32</c:v>
                </c:pt>
                <c:pt idx="989">
                  <c:v>32</c:v>
                </c:pt>
                <c:pt idx="990">
                  <c:v>32</c:v>
                </c:pt>
                <c:pt idx="991">
                  <c:v>32</c:v>
                </c:pt>
                <c:pt idx="992">
                  <c:v>32</c:v>
                </c:pt>
                <c:pt idx="993">
                  <c:v>32</c:v>
                </c:pt>
                <c:pt idx="994">
                  <c:v>32</c:v>
                </c:pt>
                <c:pt idx="995">
                  <c:v>32</c:v>
                </c:pt>
                <c:pt idx="996">
                  <c:v>32</c:v>
                </c:pt>
                <c:pt idx="997">
                  <c:v>32</c:v>
                </c:pt>
                <c:pt idx="998">
                  <c:v>32</c:v>
                </c:pt>
                <c:pt idx="999">
                  <c:v>32</c:v>
                </c:pt>
                <c:pt idx="1000">
                  <c:v>32</c:v>
                </c:pt>
                <c:pt idx="1001">
                  <c:v>32</c:v>
                </c:pt>
                <c:pt idx="1002">
                  <c:v>32</c:v>
                </c:pt>
                <c:pt idx="1003">
                  <c:v>32</c:v>
                </c:pt>
                <c:pt idx="1004">
                  <c:v>32</c:v>
                </c:pt>
                <c:pt idx="1005">
                  <c:v>32</c:v>
                </c:pt>
                <c:pt idx="1006">
                  <c:v>32</c:v>
                </c:pt>
                <c:pt idx="1007">
                  <c:v>32</c:v>
                </c:pt>
                <c:pt idx="1008">
                  <c:v>32</c:v>
                </c:pt>
                <c:pt idx="1009">
                  <c:v>32</c:v>
                </c:pt>
                <c:pt idx="1010">
                  <c:v>32</c:v>
                </c:pt>
                <c:pt idx="1011">
                  <c:v>32</c:v>
                </c:pt>
                <c:pt idx="1012">
                  <c:v>32</c:v>
                </c:pt>
                <c:pt idx="1013">
                  <c:v>32</c:v>
                </c:pt>
                <c:pt idx="1014">
                  <c:v>31</c:v>
                </c:pt>
                <c:pt idx="1015">
                  <c:v>31</c:v>
                </c:pt>
                <c:pt idx="1016">
                  <c:v>31</c:v>
                </c:pt>
                <c:pt idx="1017">
                  <c:v>31</c:v>
                </c:pt>
                <c:pt idx="1018">
                  <c:v>31</c:v>
                </c:pt>
                <c:pt idx="1019">
                  <c:v>31</c:v>
                </c:pt>
                <c:pt idx="1020">
                  <c:v>31</c:v>
                </c:pt>
                <c:pt idx="1021">
                  <c:v>31</c:v>
                </c:pt>
                <c:pt idx="1022">
                  <c:v>31</c:v>
                </c:pt>
                <c:pt idx="1023">
                  <c:v>31</c:v>
                </c:pt>
                <c:pt idx="1024">
                  <c:v>31</c:v>
                </c:pt>
                <c:pt idx="1025">
                  <c:v>31</c:v>
                </c:pt>
                <c:pt idx="1026">
                  <c:v>31</c:v>
                </c:pt>
                <c:pt idx="1027">
                  <c:v>31</c:v>
                </c:pt>
                <c:pt idx="1028">
                  <c:v>31</c:v>
                </c:pt>
                <c:pt idx="1029">
                  <c:v>31</c:v>
                </c:pt>
                <c:pt idx="1030">
                  <c:v>31</c:v>
                </c:pt>
                <c:pt idx="1031">
                  <c:v>31</c:v>
                </c:pt>
                <c:pt idx="1032">
                  <c:v>31</c:v>
                </c:pt>
                <c:pt idx="1033">
                  <c:v>31</c:v>
                </c:pt>
                <c:pt idx="1034">
                  <c:v>31</c:v>
                </c:pt>
                <c:pt idx="1035">
                  <c:v>31</c:v>
                </c:pt>
                <c:pt idx="1036">
                  <c:v>31</c:v>
                </c:pt>
                <c:pt idx="1037">
                  <c:v>31</c:v>
                </c:pt>
                <c:pt idx="1038">
                  <c:v>31</c:v>
                </c:pt>
                <c:pt idx="1039">
                  <c:v>31</c:v>
                </c:pt>
                <c:pt idx="1040">
                  <c:v>31</c:v>
                </c:pt>
                <c:pt idx="1041">
                  <c:v>31</c:v>
                </c:pt>
                <c:pt idx="1042">
                  <c:v>31</c:v>
                </c:pt>
                <c:pt idx="1043">
                  <c:v>30</c:v>
                </c:pt>
                <c:pt idx="1044">
                  <c:v>30</c:v>
                </c:pt>
                <c:pt idx="1045">
                  <c:v>30</c:v>
                </c:pt>
                <c:pt idx="1046">
                  <c:v>30</c:v>
                </c:pt>
                <c:pt idx="1047">
                  <c:v>30</c:v>
                </c:pt>
                <c:pt idx="1048">
                  <c:v>30</c:v>
                </c:pt>
                <c:pt idx="1049">
                  <c:v>30</c:v>
                </c:pt>
                <c:pt idx="1050">
                  <c:v>30</c:v>
                </c:pt>
                <c:pt idx="1051">
                  <c:v>30</c:v>
                </c:pt>
                <c:pt idx="1052">
                  <c:v>30</c:v>
                </c:pt>
                <c:pt idx="1053">
                  <c:v>30</c:v>
                </c:pt>
                <c:pt idx="1054">
                  <c:v>30</c:v>
                </c:pt>
                <c:pt idx="1055">
                  <c:v>30</c:v>
                </c:pt>
                <c:pt idx="1056">
                  <c:v>30</c:v>
                </c:pt>
                <c:pt idx="1057">
                  <c:v>30</c:v>
                </c:pt>
                <c:pt idx="1058">
                  <c:v>30</c:v>
                </c:pt>
                <c:pt idx="1059">
                  <c:v>30</c:v>
                </c:pt>
                <c:pt idx="1060">
                  <c:v>30</c:v>
                </c:pt>
                <c:pt idx="1061">
                  <c:v>29</c:v>
                </c:pt>
                <c:pt idx="1062">
                  <c:v>29</c:v>
                </c:pt>
                <c:pt idx="1063">
                  <c:v>29</c:v>
                </c:pt>
                <c:pt idx="1064">
                  <c:v>29</c:v>
                </c:pt>
                <c:pt idx="1065">
                  <c:v>29</c:v>
                </c:pt>
                <c:pt idx="1066">
                  <c:v>29</c:v>
                </c:pt>
                <c:pt idx="1067">
                  <c:v>29</c:v>
                </c:pt>
                <c:pt idx="1068">
                  <c:v>29</c:v>
                </c:pt>
                <c:pt idx="1069">
                  <c:v>29</c:v>
                </c:pt>
                <c:pt idx="1070">
                  <c:v>29</c:v>
                </c:pt>
                <c:pt idx="1071">
                  <c:v>29</c:v>
                </c:pt>
                <c:pt idx="1072">
                  <c:v>29</c:v>
                </c:pt>
                <c:pt idx="1073">
                  <c:v>29</c:v>
                </c:pt>
                <c:pt idx="1074">
                  <c:v>29</c:v>
                </c:pt>
                <c:pt idx="1075">
                  <c:v>29</c:v>
                </c:pt>
                <c:pt idx="1076">
                  <c:v>29</c:v>
                </c:pt>
                <c:pt idx="1077">
                  <c:v>29</c:v>
                </c:pt>
                <c:pt idx="1078">
                  <c:v>29</c:v>
                </c:pt>
                <c:pt idx="1079">
                  <c:v>29</c:v>
                </c:pt>
                <c:pt idx="1080">
                  <c:v>29</c:v>
                </c:pt>
                <c:pt idx="1081">
                  <c:v>29</c:v>
                </c:pt>
                <c:pt idx="1082">
                  <c:v>29</c:v>
                </c:pt>
                <c:pt idx="1083">
                  <c:v>29</c:v>
                </c:pt>
                <c:pt idx="1084">
                  <c:v>29</c:v>
                </c:pt>
                <c:pt idx="1085">
                  <c:v>29</c:v>
                </c:pt>
                <c:pt idx="1086">
                  <c:v>29</c:v>
                </c:pt>
                <c:pt idx="1087">
                  <c:v>29</c:v>
                </c:pt>
                <c:pt idx="1088">
                  <c:v>29</c:v>
                </c:pt>
                <c:pt idx="1089">
                  <c:v>29</c:v>
                </c:pt>
                <c:pt idx="1090">
                  <c:v>29</c:v>
                </c:pt>
                <c:pt idx="1091">
                  <c:v>29</c:v>
                </c:pt>
                <c:pt idx="1092">
                  <c:v>29</c:v>
                </c:pt>
                <c:pt idx="1093">
                  <c:v>29</c:v>
                </c:pt>
                <c:pt idx="1094">
                  <c:v>29</c:v>
                </c:pt>
                <c:pt idx="1095">
                  <c:v>29</c:v>
                </c:pt>
                <c:pt idx="1096">
                  <c:v>29</c:v>
                </c:pt>
                <c:pt idx="1097">
                  <c:v>29</c:v>
                </c:pt>
                <c:pt idx="1098">
                  <c:v>29</c:v>
                </c:pt>
                <c:pt idx="1099">
                  <c:v>28</c:v>
                </c:pt>
                <c:pt idx="1100">
                  <c:v>28</c:v>
                </c:pt>
                <c:pt idx="1101">
                  <c:v>28</c:v>
                </c:pt>
                <c:pt idx="1102">
                  <c:v>28</c:v>
                </c:pt>
                <c:pt idx="1103">
                  <c:v>28</c:v>
                </c:pt>
                <c:pt idx="1104">
                  <c:v>28</c:v>
                </c:pt>
                <c:pt idx="1105">
                  <c:v>28</c:v>
                </c:pt>
                <c:pt idx="1106">
                  <c:v>28</c:v>
                </c:pt>
                <c:pt idx="1107">
                  <c:v>28</c:v>
                </c:pt>
                <c:pt idx="1108">
                  <c:v>28</c:v>
                </c:pt>
                <c:pt idx="1109">
                  <c:v>28</c:v>
                </c:pt>
                <c:pt idx="1110">
                  <c:v>28</c:v>
                </c:pt>
                <c:pt idx="1111">
                  <c:v>28</c:v>
                </c:pt>
                <c:pt idx="1112">
                  <c:v>28</c:v>
                </c:pt>
                <c:pt idx="1113">
                  <c:v>28</c:v>
                </c:pt>
                <c:pt idx="1114">
                  <c:v>28</c:v>
                </c:pt>
                <c:pt idx="1115">
                  <c:v>28</c:v>
                </c:pt>
                <c:pt idx="1116">
                  <c:v>28</c:v>
                </c:pt>
                <c:pt idx="1117">
                  <c:v>28</c:v>
                </c:pt>
                <c:pt idx="1118">
                  <c:v>28</c:v>
                </c:pt>
                <c:pt idx="1119">
                  <c:v>28</c:v>
                </c:pt>
                <c:pt idx="1120">
                  <c:v>28</c:v>
                </c:pt>
                <c:pt idx="1121">
                  <c:v>28</c:v>
                </c:pt>
                <c:pt idx="1122">
                  <c:v>28</c:v>
                </c:pt>
                <c:pt idx="1123">
                  <c:v>28</c:v>
                </c:pt>
                <c:pt idx="1124">
                  <c:v>28</c:v>
                </c:pt>
                <c:pt idx="1125">
                  <c:v>27</c:v>
                </c:pt>
                <c:pt idx="1126">
                  <c:v>27</c:v>
                </c:pt>
                <c:pt idx="1127">
                  <c:v>27</c:v>
                </c:pt>
                <c:pt idx="1128">
                  <c:v>27</c:v>
                </c:pt>
                <c:pt idx="1129">
                  <c:v>27</c:v>
                </c:pt>
                <c:pt idx="1130">
                  <c:v>27</c:v>
                </c:pt>
                <c:pt idx="1131">
                  <c:v>27</c:v>
                </c:pt>
                <c:pt idx="1132">
                  <c:v>27</c:v>
                </c:pt>
                <c:pt idx="1133">
                  <c:v>27</c:v>
                </c:pt>
                <c:pt idx="1134">
                  <c:v>27</c:v>
                </c:pt>
                <c:pt idx="1135">
                  <c:v>27</c:v>
                </c:pt>
                <c:pt idx="1136">
                  <c:v>27</c:v>
                </c:pt>
                <c:pt idx="1137">
                  <c:v>27</c:v>
                </c:pt>
                <c:pt idx="1138">
                  <c:v>27</c:v>
                </c:pt>
                <c:pt idx="1139">
                  <c:v>27</c:v>
                </c:pt>
                <c:pt idx="1140">
                  <c:v>27</c:v>
                </c:pt>
                <c:pt idx="1141">
                  <c:v>27</c:v>
                </c:pt>
                <c:pt idx="1142">
                  <c:v>27</c:v>
                </c:pt>
                <c:pt idx="1143">
                  <c:v>27</c:v>
                </c:pt>
                <c:pt idx="1144">
                  <c:v>27</c:v>
                </c:pt>
                <c:pt idx="1145">
                  <c:v>27</c:v>
                </c:pt>
                <c:pt idx="1146">
                  <c:v>27</c:v>
                </c:pt>
                <c:pt idx="1147">
                  <c:v>27</c:v>
                </c:pt>
                <c:pt idx="1148">
                  <c:v>27</c:v>
                </c:pt>
                <c:pt idx="1149">
                  <c:v>27</c:v>
                </c:pt>
                <c:pt idx="1150">
                  <c:v>27</c:v>
                </c:pt>
                <c:pt idx="1151">
                  <c:v>27</c:v>
                </c:pt>
                <c:pt idx="1152">
                  <c:v>27</c:v>
                </c:pt>
                <c:pt idx="1153">
                  <c:v>27</c:v>
                </c:pt>
                <c:pt idx="1154">
                  <c:v>27</c:v>
                </c:pt>
                <c:pt idx="1155">
                  <c:v>27</c:v>
                </c:pt>
                <c:pt idx="1156">
                  <c:v>27</c:v>
                </c:pt>
                <c:pt idx="1157">
                  <c:v>27</c:v>
                </c:pt>
                <c:pt idx="1158">
                  <c:v>27</c:v>
                </c:pt>
                <c:pt idx="1159">
                  <c:v>27</c:v>
                </c:pt>
                <c:pt idx="1160">
                  <c:v>26</c:v>
                </c:pt>
                <c:pt idx="1161">
                  <c:v>26</c:v>
                </c:pt>
                <c:pt idx="1162">
                  <c:v>26</c:v>
                </c:pt>
                <c:pt idx="1163">
                  <c:v>26</c:v>
                </c:pt>
                <c:pt idx="1164">
                  <c:v>26</c:v>
                </c:pt>
                <c:pt idx="1165">
                  <c:v>26</c:v>
                </c:pt>
                <c:pt idx="1166">
                  <c:v>26</c:v>
                </c:pt>
                <c:pt idx="1167">
                  <c:v>26</c:v>
                </c:pt>
                <c:pt idx="1168">
                  <c:v>26</c:v>
                </c:pt>
                <c:pt idx="1169">
                  <c:v>26</c:v>
                </c:pt>
                <c:pt idx="1170">
                  <c:v>26</c:v>
                </c:pt>
                <c:pt idx="1171">
                  <c:v>26</c:v>
                </c:pt>
                <c:pt idx="1172">
                  <c:v>26</c:v>
                </c:pt>
                <c:pt idx="1173">
                  <c:v>26</c:v>
                </c:pt>
                <c:pt idx="1174">
                  <c:v>26</c:v>
                </c:pt>
                <c:pt idx="1175">
                  <c:v>26</c:v>
                </c:pt>
                <c:pt idx="1176">
                  <c:v>26</c:v>
                </c:pt>
                <c:pt idx="1177">
                  <c:v>26</c:v>
                </c:pt>
                <c:pt idx="1178">
                  <c:v>26</c:v>
                </c:pt>
                <c:pt idx="1179">
                  <c:v>26</c:v>
                </c:pt>
                <c:pt idx="1180">
                  <c:v>26</c:v>
                </c:pt>
                <c:pt idx="1181">
                  <c:v>26</c:v>
                </c:pt>
                <c:pt idx="1182">
                  <c:v>26</c:v>
                </c:pt>
                <c:pt idx="1183">
                  <c:v>26</c:v>
                </c:pt>
                <c:pt idx="1184">
                  <c:v>26</c:v>
                </c:pt>
                <c:pt idx="1185">
                  <c:v>26</c:v>
                </c:pt>
                <c:pt idx="1186">
                  <c:v>26</c:v>
                </c:pt>
                <c:pt idx="1187">
                  <c:v>26</c:v>
                </c:pt>
                <c:pt idx="1188">
                  <c:v>26</c:v>
                </c:pt>
                <c:pt idx="1189">
                  <c:v>26</c:v>
                </c:pt>
                <c:pt idx="1190">
                  <c:v>26</c:v>
                </c:pt>
                <c:pt idx="1191">
                  <c:v>26</c:v>
                </c:pt>
                <c:pt idx="1192">
                  <c:v>26</c:v>
                </c:pt>
                <c:pt idx="1193">
                  <c:v>26</c:v>
                </c:pt>
                <c:pt idx="1194">
                  <c:v>25</c:v>
                </c:pt>
                <c:pt idx="1195">
                  <c:v>25</c:v>
                </c:pt>
                <c:pt idx="1196">
                  <c:v>25</c:v>
                </c:pt>
                <c:pt idx="1197">
                  <c:v>25</c:v>
                </c:pt>
                <c:pt idx="1198">
                  <c:v>25</c:v>
                </c:pt>
                <c:pt idx="1199">
                  <c:v>25</c:v>
                </c:pt>
                <c:pt idx="1200">
                  <c:v>25</c:v>
                </c:pt>
                <c:pt idx="1201">
                  <c:v>25</c:v>
                </c:pt>
                <c:pt idx="1202">
                  <c:v>25</c:v>
                </c:pt>
                <c:pt idx="1203">
                  <c:v>25</c:v>
                </c:pt>
                <c:pt idx="1204">
                  <c:v>25</c:v>
                </c:pt>
                <c:pt idx="1205">
                  <c:v>25</c:v>
                </c:pt>
                <c:pt idx="1206">
                  <c:v>25</c:v>
                </c:pt>
                <c:pt idx="1207">
                  <c:v>25</c:v>
                </c:pt>
                <c:pt idx="1208">
                  <c:v>25</c:v>
                </c:pt>
                <c:pt idx="1209">
                  <c:v>25</c:v>
                </c:pt>
                <c:pt idx="1210">
                  <c:v>25</c:v>
                </c:pt>
                <c:pt idx="1211">
                  <c:v>25</c:v>
                </c:pt>
                <c:pt idx="1212">
                  <c:v>25</c:v>
                </c:pt>
                <c:pt idx="1213">
                  <c:v>25</c:v>
                </c:pt>
                <c:pt idx="1214">
                  <c:v>25</c:v>
                </c:pt>
                <c:pt idx="1215">
                  <c:v>25</c:v>
                </c:pt>
                <c:pt idx="1216">
                  <c:v>25</c:v>
                </c:pt>
                <c:pt idx="1217">
                  <c:v>25</c:v>
                </c:pt>
                <c:pt idx="1218">
                  <c:v>25</c:v>
                </c:pt>
                <c:pt idx="1219">
                  <c:v>25</c:v>
                </c:pt>
                <c:pt idx="1220">
                  <c:v>25</c:v>
                </c:pt>
                <c:pt idx="1221">
                  <c:v>25</c:v>
                </c:pt>
                <c:pt idx="1222">
                  <c:v>25</c:v>
                </c:pt>
                <c:pt idx="1223">
                  <c:v>25</c:v>
                </c:pt>
                <c:pt idx="1224">
                  <c:v>25</c:v>
                </c:pt>
                <c:pt idx="1225">
                  <c:v>25</c:v>
                </c:pt>
                <c:pt idx="1226">
                  <c:v>25</c:v>
                </c:pt>
                <c:pt idx="1227">
                  <c:v>25</c:v>
                </c:pt>
                <c:pt idx="1228">
                  <c:v>25</c:v>
                </c:pt>
                <c:pt idx="1229">
                  <c:v>25</c:v>
                </c:pt>
                <c:pt idx="1230">
                  <c:v>25</c:v>
                </c:pt>
                <c:pt idx="1231">
                  <c:v>25</c:v>
                </c:pt>
                <c:pt idx="1232">
                  <c:v>25</c:v>
                </c:pt>
                <c:pt idx="1233">
                  <c:v>25</c:v>
                </c:pt>
                <c:pt idx="1234">
                  <c:v>25</c:v>
                </c:pt>
                <c:pt idx="1235">
                  <c:v>25</c:v>
                </c:pt>
                <c:pt idx="1236">
                  <c:v>25</c:v>
                </c:pt>
                <c:pt idx="1237">
                  <c:v>25</c:v>
                </c:pt>
                <c:pt idx="1238">
                  <c:v>25</c:v>
                </c:pt>
                <c:pt idx="1239">
                  <c:v>24</c:v>
                </c:pt>
                <c:pt idx="1240">
                  <c:v>24</c:v>
                </c:pt>
                <c:pt idx="1241">
                  <c:v>24</c:v>
                </c:pt>
                <c:pt idx="1242">
                  <c:v>24</c:v>
                </c:pt>
                <c:pt idx="1243">
                  <c:v>24</c:v>
                </c:pt>
                <c:pt idx="1244">
                  <c:v>24</c:v>
                </c:pt>
                <c:pt idx="1245">
                  <c:v>24</c:v>
                </c:pt>
                <c:pt idx="1246">
                  <c:v>24</c:v>
                </c:pt>
                <c:pt idx="1247">
                  <c:v>24</c:v>
                </c:pt>
                <c:pt idx="1248">
                  <c:v>24</c:v>
                </c:pt>
                <c:pt idx="1249">
                  <c:v>24</c:v>
                </c:pt>
                <c:pt idx="1250">
                  <c:v>24</c:v>
                </c:pt>
                <c:pt idx="1251">
                  <c:v>24</c:v>
                </c:pt>
                <c:pt idx="1252">
                  <c:v>24</c:v>
                </c:pt>
                <c:pt idx="1253">
                  <c:v>24</c:v>
                </c:pt>
                <c:pt idx="1254">
                  <c:v>24</c:v>
                </c:pt>
                <c:pt idx="1255">
                  <c:v>24</c:v>
                </c:pt>
                <c:pt idx="1256">
                  <c:v>24</c:v>
                </c:pt>
                <c:pt idx="1257">
                  <c:v>24</c:v>
                </c:pt>
                <c:pt idx="1258">
                  <c:v>24</c:v>
                </c:pt>
                <c:pt idx="1259">
                  <c:v>24</c:v>
                </c:pt>
                <c:pt idx="1260">
                  <c:v>24</c:v>
                </c:pt>
                <c:pt idx="1261">
                  <c:v>24</c:v>
                </c:pt>
                <c:pt idx="1262">
                  <c:v>24</c:v>
                </c:pt>
                <c:pt idx="1263">
                  <c:v>24</c:v>
                </c:pt>
                <c:pt idx="1264">
                  <c:v>24</c:v>
                </c:pt>
                <c:pt idx="1265">
                  <c:v>24</c:v>
                </c:pt>
                <c:pt idx="1266">
                  <c:v>24</c:v>
                </c:pt>
                <c:pt idx="1267">
                  <c:v>24</c:v>
                </c:pt>
                <c:pt idx="1268">
                  <c:v>24</c:v>
                </c:pt>
                <c:pt idx="1269">
                  <c:v>24</c:v>
                </c:pt>
                <c:pt idx="1270">
                  <c:v>24</c:v>
                </c:pt>
                <c:pt idx="1271">
                  <c:v>23</c:v>
                </c:pt>
                <c:pt idx="1272">
                  <c:v>23</c:v>
                </c:pt>
                <c:pt idx="1273">
                  <c:v>23</c:v>
                </c:pt>
                <c:pt idx="1274">
                  <c:v>23</c:v>
                </c:pt>
                <c:pt idx="1275">
                  <c:v>23</c:v>
                </c:pt>
                <c:pt idx="1276">
                  <c:v>23</c:v>
                </c:pt>
                <c:pt idx="1277">
                  <c:v>23</c:v>
                </c:pt>
                <c:pt idx="1278">
                  <c:v>23</c:v>
                </c:pt>
                <c:pt idx="1279">
                  <c:v>23</c:v>
                </c:pt>
                <c:pt idx="1280">
                  <c:v>23</c:v>
                </c:pt>
                <c:pt idx="1281">
                  <c:v>23</c:v>
                </c:pt>
                <c:pt idx="1282">
                  <c:v>23</c:v>
                </c:pt>
                <c:pt idx="1283">
                  <c:v>23</c:v>
                </c:pt>
                <c:pt idx="1284">
                  <c:v>23</c:v>
                </c:pt>
                <c:pt idx="1285">
                  <c:v>23</c:v>
                </c:pt>
                <c:pt idx="1286">
                  <c:v>23</c:v>
                </c:pt>
                <c:pt idx="1287">
                  <c:v>23</c:v>
                </c:pt>
                <c:pt idx="1288">
                  <c:v>23</c:v>
                </c:pt>
                <c:pt idx="1289">
                  <c:v>23</c:v>
                </c:pt>
                <c:pt idx="1290">
                  <c:v>23</c:v>
                </c:pt>
                <c:pt idx="1291">
                  <c:v>23</c:v>
                </c:pt>
                <c:pt idx="1292">
                  <c:v>23</c:v>
                </c:pt>
                <c:pt idx="1293">
                  <c:v>23</c:v>
                </c:pt>
                <c:pt idx="1294">
                  <c:v>23</c:v>
                </c:pt>
                <c:pt idx="1295">
                  <c:v>23</c:v>
                </c:pt>
                <c:pt idx="1296">
                  <c:v>23</c:v>
                </c:pt>
                <c:pt idx="1297">
                  <c:v>23</c:v>
                </c:pt>
                <c:pt idx="1298">
                  <c:v>23</c:v>
                </c:pt>
                <c:pt idx="1299">
                  <c:v>23</c:v>
                </c:pt>
                <c:pt idx="1300">
                  <c:v>23</c:v>
                </c:pt>
                <c:pt idx="1301">
                  <c:v>23</c:v>
                </c:pt>
                <c:pt idx="1302">
                  <c:v>23</c:v>
                </c:pt>
                <c:pt idx="1303">
                  <c:v>23</c:v>
                </c:pt>
                <c:pt idx="1304">
                  <c:v>23</c:v>
                </c:pt>
                <c:pt idx="1305">
                  <c:v>23</c:v>
                </c:pt>
                <c:pt idx="1306">
                  <c:v>23</c:v>
                </c:pt>
                <c:pt idx="1307">
                  <c:v>23</c:v>
                </c:pt>
                <c:pt idx="1308">
                  <c:v>23</c:v>
                </c:pt>
                <c:pt idx="1309">
                  <c:v>23</c:v>
                </c:pt>
                <c:pt idx="1310">
                  <c:v>22</c:v>
                </c:pt>
                <c:pt idx="1311">
                  <c:v>22</c:v>
                </c:pt>
                <c:pt idx="1312">
                  <c:v>22</c:v>
                </c:pt>
                <c:pt idx="1313">
                  <c:v>22</c:v>
                </c:pt>
                <c:pt idx="1314">
                  <c:v>22</c:v>
                </c:pt>
                <c:pt idx="1315">
                  <c:v>22</c:v>
                </c:pt>
                <c:pt idx="1316">
                  <c:v>22</c:v>
                </c:pt>
                <c:pt idx="1317">
                  <c:v>22</c:v>
                </c:pt>
                <c:pt idx="1318">
                  <c:v>22</c:v>
                </c:pt>
                <c:pt idx="1319">
                  <c:v>22</c:v>
                </c:pt>
                <c:pt idx="1320">
                  <c:v>22</c:v>
                </c:pt>
                <c:pt idx="1321">
                  <c:v>22</c:v>
                </c:pt>
                <c:pt idx="1322">
                  <c:v>22</c:v>
                </c:pt>
                <c:pt idx="1323">
                  <c:v>22</c:v>
                </c:pt>
                <c:pt idx="1324">
                  <c:v>22</c:v>
                </c:pt>
                <c:pt idx="1325">
                  <c:v>22</c:v>
                </c:pt>
                <c:pt idx="1326">
                  <c:v>22</c:v>
                </c:pt>
                <c:pt idx="1327">
                  <c:v>22</c:v>
                </c:pt>
                <c:pt idx="1328">
                  <c:v>22</c:v>
                </c:pt>
                <c:pt idx="1329">
                  <c:v>22</c:v>
                </c:pt>
                <c:pt idx="1330">
                  <c:v>22</c:v>
                </c:pt>
                <c:pt idx="1331">
                  <c:v>22</c:v>
                </c:pt>
                <c:pt idx="1332">
                  <c:v>22</c:v>
                </c:pt>
                <c:pt idx="1333">
                  <c:v>22</c:v>
                </c:pt>
                <c:pt idx="1334">
                  <c:v>22</c:v>
                </c:pt>
                <c:pt idx="1335">
                  <c:v>22</c:v>
                </c:pt>
                <c:pt idx="1336">
                  <c:v>22</c:v>
                </c:pt>
                <c:pt idx="1337">
                  <c:v>22</c:v>
                </c:pt>
                <c:pt idx="1338">
                  <c:v>22</c:v>
                </c:pt>
                <c:pt idx="1339">
                  <c:v>22</c:v>
                </c:pt>
                <c:pt idx="1340">
                  <c:v>22</c:v>
                </c:pt>
                <c:pt idx="1341">
                  <c:v>22</c:v>
                </c:pt>
                <c:pt idx="1342">
                  <c:v>22</c:v>
                </c:pt>
                <c:pt idx="1343">
                  <c:v>21</c:v>
                </c:pt>
                <c:pt idx="1344">
                  <c:v>21</c:v>
                </c:pt>
                <c:pt idx="1345">
                  <c:v>21</c:v>
                </c:pt>
                <c:pt idx="1346">
                  <c:v>21</c:v>
                </c:pt>
                <c:pt idx="1347">
                  <c:v>21</c:v>
                </c:pt>
                <c:pt idx="1348">
                  <c:v>21</c:v>
                </c:pt>
                <c:pt idx="1349">
                  <c:v>21</c:v>
                </c:pt>
                <c:pt idx="1350">
                  <c:v>21</c:v>
                </c:pt>
                <c:pt idx="1351">
                  <c:v>21</c:v>
                </c:pt>
                <c:pt idx="1352">
                  <c:v>21</c:v>
                </c:pt>
                <c:pt idx="1353">
                  <c:v>21</c:v>
                </c:pt>
                <c:pt idx="1354">
                  <c:v>21</c:v>
                </c:pt>
                <c:pt idx="1355">
                  <c:v>21</c:v>
                </c:pt>
                <c:pt idx="1356">
                  <c:v>21</c:v>
                </c:pt>
                <c:pt idx="1357">
                  <c:v>21</c:v>
                </c:pt>
                <c:pt idx="1358">
                  <c:v>21</c:v>
                </c:pt>
                <c:pt idx="1359">
                  <c:v>21</c:v>
                </c:pt>
                <c:pt idx="1360">
                  <c:v>21</c:v>
                </c:pt>
                <c:pt idx="1361">
                  <c:v>21</c:v>
                </c:pt>
                <c:pt idx="1362">
                  <c:v>21</c:v>
                </c:pt>
                <c:pt idx="1363">
                  <c:v>21</c:v>
                </c:pt>
                <c:pt idx="1364">
                  <c:v>21</c:v>
                </c:pt>
                <c:pt idx="1365">
                  <c:v>21</c:v>
                </c:pt>
                <c:pt idx="1366">
                  <c:v>21</c:v>
                </c:pt>
                <c:pt idx="1367">
                  <c:v>21</c:v>
                </c:pt>
                <c:pt idx="1368">
                  <c:v>21</c:v>
                </c:pt>
                <c:pt idx="1369">
                  <c:v>21</c:v>
                </c:pt>
                <c:pt idx="1370">
                  <c:v>21</c:v>
                </c:pt>
                <c:pt idx="1371">
                  <c:v>21</c:v>
                </c:pt>
                <c:pt idx="1372">
                  <c:v>21</c:v>
                </c:pt>
                <c:pt idx="1373">
                  <c:v>21</c:v>
                </c:pt>
                <c:pt idx="1374">
                  <c:v>21</c:v>
                </c:pt>
                <c:pt idx="1375">
                  <c:v>21</c:v>
                </c:pt>
                <c:pt idx="1376">
                  <c:v>21</c:v>
                </c:pt>
                <c:pt idx="1377">
                  <c:v>21</c:v>
                </c:pt>
                <c:pt idx="1378">
                  <c:v>21</c:v>
                </c:pt>
                <c:pt idx="1379">
                  <c:v>21</c:v>
                </c:pt>
                <c:pt idx="1380">
                  <c:v>21</c:v>
                </c:pt>
                <c:pt idx="1381">
                  <c:v>21</c:v>
                </c:pt>
                <c:pt idx="1382">
                  <c:v>21</c:v>
                </c:pt>
                <c:pt idx="1383">
                  <c:v>21</c:v>
                </c:pt>
                <c:pt idx="1384">
                  <c:v>21</c:v>
                </c:pt>
                <c:pt idx="1385">
                  <c:v>21</c:v>
                </c:pt>
                <c:pt idx="1386">
                  <c:v>21</c:v>
                </c:pt>
                <c:pt idx="1387">
                  <c:v>21</c:v>
                </c:pt>
                <c:pt idx="1388">
                  <c:v>21</c:v>
                </c:pt>
                <c:pt idx="1389">
                  <c:v>21</c:v>
                </c:pt>
                <c:pt idx="1390">
                  <c:v>21</c:v>
                </c:pt>
                <c:pt idx="1391">
                  <c:v>21</c:v>
                </c:pt>
                <c:pt idx="1392">
                  <c:v>20</c:v>
                </c:pt>
                <c:pt idx="1393">
                  <c:v>20</c:v>
                </c:pt>
                <c:pt idx="1394">
                  <c:v>20</c:v>
                </c:pt>
                <c:pt idx="1395">
                  <c:v>20</c:v>
                </c:pt>
                <c:pt idx="1396">
                  <c:v>20</c:v>
                </c:pt>
                <c:pt idx="1397">
                  <c:v>20</c:v>
                </c:pt>
                <c:pt idx="1398">
                  <c:v>20</c:v>
                </c:pt>
                <c:pt idx="1399">
                  <c:v>20</c:v>
                </c:pt>
                <c:pt idx="1400">
                  <c:v>20</c:v>
                </c:pt>
                <c:pt idx="1401">
                  <c:v>20</c:v>
                </c:pt>
                <c:pt idx="1402">
                  <c:v>20</c:v>
                </c:pt>
                <c:pt idx="1403">
                  <c:v>20</c:v>
                </c:pt>
                <c:pt idx="1404">
                  <c:v>20</c:v>
                </c:pt>
                <c:pt idx="1405">
                  <c:v>20</c:v>
                </c:pt>
                <c:pt idx="1406">
                  <c:v>20</c:v>
                </c:pt>
                <c:pt idx="1407">
                  <c:v>20</c:v>
                </c:pt>
                <c:pt idx="1408">
                  <c:v>20</c:v>
                </c:pt>
                <c:pt idx="1409">
                  <c:v>20</c:v>
                </c:pt>
                <c:pt idx="1410">
                  <c:v>20</c:v>
                </c:pt>
                <c:pt idx="1411">
                  <c:v>20</c:v>
                </c:pt>
                <c:pt idx="1412">
                  <c:v>20</c:v>
                </c:pt>
                <c:pt idx="1413">
                  <c:v>20</c:v>
                </c:pt>
                <c:pt idx="1414">
                  <c:v>20</c:v>
                </c:pt>
                <c:pt idx="1415">
                  <c:v>20</c:v>
                </c:pt>
                <c:pt idx="1416">
                  <c:v>20</c:v>
                </c:pt>
                <c:pt idx="1417">
                  <c:v>20</c:v>
                </c:pt>
                <c:pt idx="1418">
                  <c:v>20</c:v>
                </c:pt>
                <c:pt idx="1419">
                  <c:v>20</c:v>
                </c:pt>
                <c:pt idx="1420">
                  <c:v>20</c:v>
                </c:pt>
                <c:pt idx="1421">
                  <c:v>20</c:v>
                </c:pt>
                <c:pt idx="1422">
                  <c:v>20</c:v>
                </c:pt>
                <c:pt idx="1423">
                  <c:v>20</c:v>
                </c:pt>
                <c:pt idx="1424">
                  <c:v>20</c:v>
                </c:pt>
                <c:pt idx="1425">
                  <c:v>20</c:v>
                </c:pt>
                <c:pt idx="1426">
                  <c:v>20</c:v>
                </c:pt>
                <c:pt idx="1427">
                  <c:v>20</c:v>
                </c:pt>
                <c:pt idx="1428">
                  <c:v>19</c:v>
                </c:pt>
                <c:pt idx="1429">
                  <c:v>19</c:v>
                </c:pt>
                <c:pt idx="1430">
                  <c:v>19</c:v>
                </c:pt>
                <c:pt idx="1431">
                  <c:v>19</c:v>
                </c:pt>
                <c:pt idx="1432">
                  <c:v>19</c:v>
                </c:pt>
                <c:pt idx="1433">
                  <c:v>19</c:v>
                </c:pt>
                <c:pt idx="1434">
                  <c:v>19</c:v>
                </c:pt>
                <c:pt idx="1435">
                  <c:v>19</c:v>
                </c:pt>
                <c:pt idx="1436">
                  <c:v>19</c:v>
                </c:pt>
                <c:pt idx="1437">
                  <c:v>19</c:v>
                </c:pt>
                <c:pt idx="1438">
                  <c:v>19</c:v>
                </c:pt>
                <c:pt idx="1439">
                  <c:v>19</c:v>
                </c:pt>
                <c:pt idx="1440">
                  <c:v>19</c:v>
                </c:pt>
                <c:pt idx="1441">
                  <c:v>19</c:v>
                </c:pt>
                <c:pt idx="1442">
                  <c:v>19</c:v>
                </c:pt>
                <c:pt idx="1443">
                  <c:v>19</c:v>
                </c:pt>
                <c:pt idx="1444">
                  <c:v>19</c:v>
                </c:pt>
                <c:pt idx="1445">
                  <c:v>19</c:v>
                </c:pt>
                <c:pt idx="1446">
                  <c:v>19</c:v>
                </c:pt>
                <c:pt idx="1447">
                  <c:v>19</c:v>
                </c:pt>
                <c:pt idx="1448">
                  <c:v>19</c:v>
                </c:pt>
                <c:pt idx="1449">
                  <c:v>19</c:v>
                </c:pt>
                <c:pt idx="1450">
                  <c:v>19</c:v>
                </c:pt>
                <c:pt idx="1451">
                  <c:v>19</c:v>
                </c:pt>
                <c:pt idx="1452">
                  <c:v>19</c:v>
                </c:pt>
                <c:pt idx="1453">
                  <c:v>19</c:v>
                </c:pt>
                <c:pt idx="1454">
                  <c:v>19</c:v>
                </c:pt>
                <c:pt idx="1455">
                  <c:v>19</c:v>
                </c:pt>
                <c:pt idx="1456">
                  <c:v>19</c:v>
                </c:pt>
                <c:pt idx="1457">
                  <c:v>19</c:v>
                </c:pt>
                <c:pt idx="1458">
                  <c:v>19</c:v>
                </c:pt>
                <c:pt idx="1459">
                  <c:v>19</c:v>
                </c:pt>
                <c:pt idx="1460">
                  <c:v>19</c:v>
                </c:pt>
                <c:pt idx="1461">
                  <c:v>19</c:v>
                </c:pt>
                <c:pt idx="1462">
                  <c:v>19</c:v>
                </c:pt>
                <c:pt idx="1463">
                  <c:v>19</c:v>
                </c:pt>
                <c:pt idx="1464">
                  <c:v>19</c:v>
                </c:pt>
                <c:pt idx="1465">
                  <c:v>19</c:v>
                </c:pt>
                <c:pt idx="1466">
                  <c:v>19</c:v>
                </c:pt>
                <c:pt idx="1467">
                  <c:v>18</c:v>
                </c:pt>
                <c:pt idx="1468">
                  <c:v>18</c:v>
                </c:pt>
                <c:pt idx="1469">
                  <c:v>18</c:v>
                </c:pt>
                <c:pt idx="1470">
                  <c:v>18</c:v>
                </c:pt>
                <c:pt idx="1471">
                  <c:v>18</c:v>
                </c:pt>
                <c:pt idx="1472">
                  <c:v>18</c:v>
                </c:pt>
                <c:pt idx="1473">
                  <c:v>18</c:v>
                </c:pt>
                <c:pt idx="1474">
                  <c:v>18</c:v>
                </c:pt>
                <c:pt idx="1475">
                  <c:v>18</c:v>
                </c:pt>
                <c:pt idx="1476">
                  <c:v>18</c:v>
                </c:pt>
                <c:pt idx="1477">
                  <c:v>18</c:v>
                </c:pt>
                <c:pt idx="1478">
                  <c:v>18</c:v>
                </c:pt>
                <c:pt idx="1479">
                  <c:v>18</c:v>
                </c:pt>
                <c:pt idx="1480">
                  <c:v>18</c:v>
                </c:pt>
                <c:pt idx="1481">
                  <c:v>18</c:v>
                </c:pt>
                <c:pt idx="1482">
                  <c:v>18</c:v>
                </c:pt>
                <c:pt idx="1483">
                  <c:v>18</c:v>
                </c:pt>
                <c:pt idx="1484">
                  <c:v>18</c:v>
                </c:pt>
                <c:pt idx="1485">
                  <c:v>18</c:v>
                </c:pt>
                <c:pt idx="1486">
                  <c:v>18</c:v>
                </c:pt>
                <c:pt idx="1487">
                  <c:v>18</c:v>
                </c:pt>
                <c:pt idx="1488">
                  <c:v>18</c:v>
                </c:pt>
                <c:pt idx="1489">
                  <c:v>18</c:v>
                </c:pt>
                <c:pt idx="1490">
                  <c:v>18</c:v>
                </c:pt>
                <c:pt idx="1491">
                  <c:v>18</c:v>
                </c:pt>
                <c:pt idx="1492">
                  <c:v>18</c:v>
                </c:pt>
                <c:pt idx="1493">
                  <c:v>17</c:v>
                </c:pt>
                <c:pt idx="1494">
                  <c:v>17</c:v>
                </c:pt>
                <c:pt idx="1495">
                  <c:v>17</c:v>
                </c:pt>
                <c:pt idx="1496">
                  <c:v>17</c:v>
                </c:pt>
                <c:pt idx="1497">
                  <c:v>17</c:v>
                </c:pt>
                <c:pt idx="1498">
                  <c:v>17</c:v>
                </c:pt>
                <c:pt idx="1499">
                  <c:v>17</c:v>
                </c:pt>
                <c:pt idx="1500">
                  <c:v>17</c:v>
                </c:pt>
                <c:pt idx="1501">
                  <c:v>17</c:v>
                </c:pt>
                <c:pt idx="1502">
                  <c:v>17</c:v>
                </c:pt>
                <c:pt idx="1503">
                  <c:v>17</c:v>
                </c:pt>
                <c:pt idx="1504">
                  <c:v>17</c:v>
                </c:pt>
                <c:pt idx="1505">
                  <c:v>17</c:v>
                </c:pt>
                <c:pt idx="1506">
                  <c:v>17</c:v>
                </c:pt>
                <c:pt idx="1507">
                  <c:v>17</c:v>
                </c:pt>
                <c:pt idx="1508">
                  <c:v>17</c:v>
                </c:pt>
                <c:pt idx="1509">
                  <c:v>17</c:v>
                </c:pt>
                <c:pt idx="1510">
                  <c:v>17</c:v>
                </c:pt>
                <c:pt idx="1511">
                  <c:v>17</c:v>
                </c:pt>
                <c:pt idx="1512">
                  <c:v>17</c:v>
                </c:pt>
                <c:pt idx="1513">
                  <c:v>17</c:v>
                </c:pt>
                <c:pt idx="1514">
                  <c:v>17</c:v>
                </c:pt>
                <c:pt idx="1515">
                  <c:v>17</c:v>
                </c:pt>
                <c:pt idx="1516">
                  <c:v>17</c:v>
                </c:pt>
                <c:pt idx="1517">
                  <c:v>17</c:v>
                </c:pt>
                <c:pt idx="1518">
                  <c:v>17</c:v>
                </c:pt>
                <c:pt idx="1519">
                  <c:v>17</c:v>
                </c:pt>
                <c:pt idx="1520">
                  <c:v>17</c:v>
                </c:pt>
                <c:pt idx="1521">
                  <c:v>17</c:v>
                </c:pt>
                <c:pt idx="1522">
                  <c:v>17</c:v>
                </c:pt>
                <c:pt idx="1523">
                  <c:v>17</c:v>
                </c:pt>
                <c:pt idx="1524">
                  <c:v>17</c:v>
                </c:pt>
                <c:pt idx="1525">
                  <c:v>17</c:v>
                </c:pt>
                <c:pt idx="1526">
                  <c:v>17</c:v>
                </c:pt>
                <c:pt idx="1527">
                  <c:v>17</c:v>
                </c:pt>
                <c:pt idx="1528">
                  <c:v>17</c:v>
                </c:pt>
                <c:pt idx="1529">
                  <c:v>17</c:v>
                </c:pt>
                <c:pt idx="1530">
                  <c:v>17</c:v>
                </c:pt>
                <c:pt idx="1531">
                  <c:v>17</c:v>
                </c:pt>
                <c:pt idx="1532">
                  <c:v>17</c:v>
                </c:pt>
                <c:pt idx="1533">
                  <c:v>17</c:v>
                </c:pt>
                <c:pt idx="1534">
                  <c:v>17</c:v>
                </c:pt>
                <c:pt idx="1535">
                  <c:v>17</c:v>
                </c:pt>
                <c:pt idx="1536">
                  <c:v>17</c:v>
                </c:pt>
                <c:pt idx="1537">
                  <c:v>17</c:v>
                </c:pt>
                <c:pt idx="1538">
                  <c:v>17</c:v>
                </c:pt>
                <c:pt idx="1539">
                  <c:v>17</c:v>
                </c:pt>
                <c:pt idx="1540">
                  <c:v>17</c:v>
                </c:pt>
                <c:pt idx="1541">
                  <c:v>17</c:v>
                </c:pt>
                <c:pt idx="1542">
                  <c:v>17</c:v>
                </c:pt>
                <c:pt idx="1543">
                  <c:v>17</c:v>
                </c:pt>
                <c:pt idx="1544">
                  <c:v>17</c:v>
                </c:pt>
                <c:pt idx="1545">
                  <c:v>17</c:v>
                </c:pt>
                <c:pt idx="1546">
                  <c:v>17</c:v>
                </c:pt>
                <c:pt idx="1547">
                  <c:v>17</c:v>
                </c:pt>
                <c:pt idx="1548">
                  <c:v>17</c:v>
                </c:pt>
                <c:pt idx="1549">
                  <c:v>17</c:v>
                </c:pt>
                <c:pt idx="1550">
                  <c:v>17</c:v>
                </c:pt>
                <c:pt idx="1551">
                  <c:v>17</c:v>
                </c:pt>
                <c:pt idx="1552">
                  <c:v>17</c:v>
                </c:pt>
                <c:pt idx="1553">
                  <c:v>17</c:v>
                </c:pt>
                <c:pt idx="1554">
                  <c:v>17</c:v>
                </c:pt>
                <c:pt idx="1555">
                  <c:v>17</c:v>
                </c:pt>
                <c:pt idx="1556">
                  <c:v>17</c:v>
                </c:pt>
                <c:pt idx="1557">
                  <c:v>17</c:v>
                </c:pt>
                <c:pt idx="1558">
                  <c:v>16</c:v>
                </c:pt>
                <c:pt idx="1559">
                  <c:v>16</c:v>
                </c:pt>
                <c:pt idx="1560">
                  <c:v>16</c:v>
                </c:pt>
                <c:pt idx="1561">
                  <c:v>16</c:v>
                </c:pt>
                <c:pt idx="1562">
                  <c:v>16</c:v>
                </c:pt>
                <c:pt idx="1563">
                  <c:v>16</c:v>
                </c:pt>
                <c:pt idx="1564">
                  <c:v>16</c:v>
                </c:pt>
                <c:pt idx="1565">
                  <c:v>16</c:v>
                </c:pt>
                <c:pt idx="1566">
                  <c:v>16</c:v>
                </c:pt>
                <c:pt idx="1567">
                  <c:v>16</c:v>
                </c:pt>
                <c:pt idx="1568">
                  <c:v>16</c:v>
                </c:pt>
                <c:pt idx="1569">
                  <c:v>16</c:v>
                </c:pt>
                <c:pt idx="1570">
                  <c:v>16</c:v>
                </c:pt>
                <c:pt idx="1571">
                  <c:v>16</c:v>
                </c:pt>
                <c:pt idx="1572">
                  <c:v>16</c:v>
                </c:pt>
                <c:pt idx="1573">
                  <c:v>16</c:v>
                </c:pt>
                <c:pt idx="1574">
                  <c:v>16</c:v>
                </c:pt>
                <c:pt idx="1575">
                  <c:v>16</c:v>
                </c:pt>
                <c:pt idx="1576">
                  <c:v>16</c:v>
                </c:pt>
                <c:pt idx="1577">
                  <c:v>16</c:v>
                </c:pt>
                <c:pt idx="1578">
                  <c:v>16</c:v>
                </c:pt>
                <c:pt idx="1579">
                  <c:v>16</c:v>
                </c:pt>
                <c:pt idx="1580">
                  <c:v>16</c:v>
                </c:pt>
                <c:pt idx="1581">
                  <c:v>16</c:v>
                </c:pt>
                <c:pt idx="1582">
                  <c:v>16</c:v>
                </c:pt>
                <c:pt idx="1583">
                  <c:v>16</c:v>
                </c:pt>
                <c:pt idx="1584">
                  <c:v>16</c:v>
                </c:pt>
                <c:pt idx="1585">
                  <c:v>16</c:v>
                </c:pt>
                <c:pt idx="1586">
                  <c:v>16</c:v>
                </c:pt>
                <c:pt idx="1587">
                  <c:v>16</c:v>
                </c:pt>
                <c:pt idx="1588">
                  <c:v>16</c:v>
                </c:pt>
                <c:pt idx="1589">
                  <c:v>16</c:v>
                </c:pt>
                <c:pt idx="1590">
                  <c:v>16</c:v>
                </c:pt>
                <c:pt idx="1591">
                  <c:v>16</c:v>
                </c:pt>
                <c:pt idx="1592">
                  <c:v>16</c:v>
                </c:pt>
                <c:pt idx="1593">
                  <c:v>16</c:v>
                </c:pt>
                <c:pt idx="1594">
                  <c:v>16</c:v>
                </c:pt>
                <c:pt idx="1595">
                  <c:v>16</c:v>
                </c:pt>
                <c:pt idx="1596">
                  <c:v>16</c:v>
                </c:pt>
                <c:pt idx="1597">
                  <c:v>16</c:v>
                </c:pt>
                <c:pt idx="1598">
                  <c:v>16</c:v>
                </c:pt>
                <c:pt idx="1599">
                  <c:v>16</c:v>
                </c:pt>
                <c:pt idx="1600">
                  <c:v>15</c:v>
                </c:pt>
                <c:pt idx="1601">
                  <c:v>15</c:v>
                </c:pt>
                <c:pt idx="1602">
                  <c:v>15</c:v>
                </c:pt>
                <c:pt idx="1603">
                  <c:v>15</c:v>
                </c:pt>
                <c:pt idx="1604">
                  <c:v>15</c:v>
                </c:pt>
                <c:pt idx="1605">
                  <c:v>15</c:v>
                </c:pt>
                <c:pt idx="1606">
                  <c:v>15</c:v>
                </c:pt>
                <c:pt idx="1607">
                  <c:v>15</c:v>
                </c:pt>
                <c:pt idx="1608">
                  <c:v>15</c:v>
                </c:pt>
                <c:pt idx="1609">
                  <c:v>15</c:v>
                </c:pt>
                <c:pt idx="1610">
                  <c:v>15</c:v>
                </c:pt>
                <c:pt idx="1611">
                  <c:v>15</c:v>
                </c:pt>
                <c:pt idx="1612">
                  <c:v>15</c:v>
                </c:pt>
                <c:pt idx="1613">
                  <c:v>15</c:v>
                </c:pt>
                <c:pt idx="1614">
                  <c:v>15</c:v>
                </c:pt>
                <c:pt idx="1615">
                  <c:v>15</c:v>
                </c:pt>
                <c:pt idx="1616">
                  <c:v>15</c:v>
                </c:pt>
                <c:pt idx="1617">
                  <c:v>15</c:v>
                </c:pt>
                <c:pt idx="1618">
                  <c:v>15</c:v>
                </c:pt>
                <c:pt idx="1619">
                  <c:v>15</c:v>
                </c:pt>
                <c:pt idx="1620">
                  <c:v>15</c:v>
                </c:pt>
                <c:pt idx="1621">
                  <c:v>15</c:v>
                </c:pt>
                <c:pt idx="1622">
                  <c:v>15</c:v>
                </c:pt>
                <c:pt idx="1623">
                  <c:v>15</c:v>
                </c:pt>
                <c:pt idx="1624">
                  <c:v>15</c:v>
                </c:pt>
                <c:pt idx="1625">
                  <c:v>15</c:v>
                </c:pt>
                <c:pt idx="1626">
                  <c:v>15</c:v>
                </c:pt>
                <c:pt idx="1627">
                  <c:v>15</c:v>
                </c:pt>
                <c:pt idx="1628">
                  <c:v>15</c:v>
                </c:pt>
                <c:pt idx="1629">
                  <c:v>15</c:v>
                </c:pt>
                <c:pt idx="1630">
                  <c:v>15</c:v>
                </c:pt>
                <c:pt idx="1631">
                  <c:v>15</c:v>
                </c:pt>
                <c:pt idx="1632">
                  <c:v>15</c:v>
                </c:pt>
                <c:pt idx="1633">
                  <c:v>15</c:v>
                </c:pt>
                <c:pt idx="1634">
                  <c:v>15</c:v>
                </c:pt>
                <c:pt idx="1635">
                  <c:v>15</c:v>
                </c:pt>
                <c:pt idx="1636">
                  <c:v>15</c:v>
                </c:pt>
                <c:pt idx="1637">
                  <c:v>15</c:v>
                </c:pt>
                <c:pt idx="1638">
                  <c:v>15</c:v>
                </c:pt>
                <c:pt idx="1639">
                  <c:v>15</c:v>
                </c:pt>
                <c:pt idx="1640">
                  <c:v>15</c:v>
                </c:pt>
                <c:pt idx="1641">
                  <c:v>15</c:v>
                </c:pt>
                <c:pt idx="1642">
                  <c:v>15</c:v>
                </c:pt>
                <c:pt idx="1643">
                  <c:v>15</c:v>
                </c:pt>
                <c:pt idx="1644">
                  <c:v>15</c:v>
                </c:pt>
                <c:pt idx="1645">
                  <c:v>15</c:v>
                </c:pt>
                <c:pt idx="1646">
                  <c:v>15</c:v>
                </c:pt>
                <c:pt idx="1647">
                  <c:v>15</c:v>
                </c:pt>
                <c:pt idx="1648">
                  <c:v>15</c:v>
                </c:pt>
                <c:pt idx="1649">
                  <c:v>15</c:v>
                </c:pt>
                <c:pt idx="1650">
                  <c:v>14</c:v>
                </c:pt>
                <c:pt idx="1651">
                  <c:v>14</c:v>
                </c:pt>
                <c:pt idx="1652">
                  <c:v>14</c:v>
                </c:pt>
                <c:pt idx="1653">
                  <c:v>14</c:v>
                </c:pt>
                <c:pt idx="1654">
                  <c:v>14</c:v>
                </c:pt>
                <c:pt idx="1655">
                  <c:v>14</c:v>
                </c:pt>
                <c:pt idx="1656">
                  <c:v>14</c:v>
                </c:pt>
                <c:pt idx="1657">
                  <c:v>14</c:v>
                </c:pt>
                <c:pt idx="1658">
                  <c:v>14</c:v>
                </c:pt>
                <c:pt idx="1659">
                  <c:v>14</c:v>
                </c:pt>
                <c:pt idx="1660">
                  <c:v>14</c:v>
                </c:pt>
                <c:pt idx="1661">
                  <c:v>14</c:v>
                </c:pt>
                <c:pt idx="1662">
                  <c:v>14</c:v>
                </c:pt>
                <c:pt idx="1663">
                  <c:v>14</c:v>
                </c:pt>
                <c:pt idx="1664">
                  <c:v>14</c:v>
                </c:pt>
                <c:pt idx="1665">
                  <c:v>14</c:v>
                </c:pt>
                <c:pt idx="1666">
                  <c:v>14</c:v>
                </c:pt>
                <c:pt idx="1667">
                  <c:v>14</c:v>
                </c:pt>
                <c:pt idx="1668">
                  <c:v>14</c:v>
                </c:pt>
                <c:pt idx="1669">
                  <c:v>14</c:v>
                </c:pt>
                <c:pt idx="1670">
                  <c:v>14</c:v>
                </c:pt>
                <c:pt idx="1671">
                  <c:v>14</c:v>
                </c:pt>
                <c:pt idx="1672">
                  <c:v>14</c:v>
                </c:pt>
                <c:pt idx="1673">
                  <c:v>14</c:v>
                </c:pt>
                <c:pt idx="1674">
                  <c:v>14</c:v>
                </c:pt>
                <c:pt idx="1675">
                  <c:v>14</c:v>
                </c:pt>
                <c:pt idx="1676">
                  <c:v>14</c:v>
                </c:pt>
                <c:pt idx="1677">
                  <c:v>14</c:v>
                </c:pt>
                <c:pt idx="1678">
                  <c:v>14</c:v>
                </c:pt>
                <c:pt idx="1679">
                  <c:v>14</c:v>
                </c:pt>
                <c:pt idx="1680">
                  <c:v>14</c:v>
                </c:pt>
                <c:pt idx="1681">
                  <c:v>14</c:v>
                </c:pt>
                <c:pt idx="1682">
                  <c:v>14</c:v>
                </c:pt>
                <c:pt idx="1683">
                  <c:v>14</c:v>
                </c:pt>
                <c:pt idx="1684">
                  <c:v>14</c:v>
                </c:pt>
                <c:pt idx="1685">
                  <c:v>14</c:v>
                </c:pt>
                <c:pt idx="1686">
                  <c:v>14</c:v>
                </c:pt>
                <c:pt idx="1687">
                  <c:v>14</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13</c:v>
                </c:pt>
                <c:pt idx="1736">
                  <c:v>13</c:v>
                </c:pt>
                <c:pt idx="1737">
                  <c:v>12</c:v>
                </c:pt>
                <c:pt idx="1738">
                  <c:v>12</c:v>
                </c:pt>
                <c:pt idx="1739">
                  <c:v>12</c:v>
                </c:pt>
                <c:pt idx="1740">
                  <c:v>12</c:v>
                </c:pt>
                <c:pt idx="1741">
                  <c:v>12</c:v>
                </c:pt>
                <c:pt idx="1742">
                  <c:v>12</c:v>
                </c:pt>
                <c:pt idx="1743">
                  <c:v>12</c:v>
                </c:pt>
                <c:pt idx="1744">
                  <c:v>12</c:v>
                </c:pt>
                <c:pt idx="1745">
                  <c:v>12</c:v>
                </c:pt>
                <c:pt idx="1746">
                  <c:v>12</c:v>
                </c:pt>
                <c:pt idx="1747">
                  <c:v>12</c:v>
                </c:pt>
                <c:pt idx="1748">
                  <c:v>12</c:v>
                </c:pt>
                <c:pt idx="1749">
                  <c:v>12</c:v>
                </c:pt>
                <c:pt idx="1750">
                  <c:v>12</c:v>
                </c:pt>
                <c:pt idx="1751">
                  <c:v>12</c:v>
                </c:pt>
                <c:pt idx="1752">
                  <c:v>12</c:v>
                </c:pt>
                <c:pt idx="1753">
                  <c:v>12</c:v>
                </c:pt>
                <c:pt idx="1754">
                  <c:v>12</c:v>
                </c:pt>
                <c:pt idx="1755">
                  <c:v>12</c:v>
                </c:pt>
                <c:pt idx="1756">
                  <c:v>12</c:v>
                </c:pt>
                <c:pt idx="1757">
                  <c:v>12</c:v>
                </c:pt>
                <c:pt idx="1758">
                  <c:v>12</c:v>
                </c:pt>
                <c:pt idx="1759">
                  <c:v>12</c:v>
                </c:pt>
                <c:pt idx="1760">
                  <c:v>12</c:v>
                </c:pt>
                <c:pt idx="1761">
                  <c:v>12</c:v>
                </c:pt>
                <c:pt idx="1762">
                  <c:v>12</c:v>
                </c:pt>
                <c:pt idx="1763">
                  <c:v>12</c:v>
                </c:pt>
                <c:pt idx="1764">
                  <c:v>12</c:v>
                </c:pt>
                <c:pt idx="1765">
                  <c:v>12</c:v>
                </c:pt>
                <c:pt idx="1766">
                  <c:v>12</c:v>
                </c:pt>
                <c:pt idx="1767">
                  <c:v>12</c:v>
                </c:pt>
                <c:pt idx="1768">
                  <c:v>12</c:v>
                </c:pt>
                <c:pt idx="1769">
                  <c:v>12</c:v>
                </c:pt>
                <c:pt idx="1770">
                  <c:v>12</c:v>
                </c:pt>
                <c:pt idx="1771">
                  <c:v>12</c:v>
                </c:pt>
                <c:pt idx="1772">
                  <c:v>12</c:v>
                </c:pt>
                <c:pt idx="1773">
                  <c:v>12</c:v>
                </c:pt>
                <c:pt idx="1774">
                  <c:v>12</c:v>
                </c:pt>
                <c:pt idx="1775">
                  <c:v>12</c:v>
                </c:pt>
                <c:pt idx="1776">
                  <c:v>12</c:v>
                </c:pt>
                <c:pt idx="1777">
                  <c:v>12</c:v>
                </c:pt>
                <c:pt idx="1778">
                  <c:v>12</c:v>
                </c:pt>
                <c:pt idx="1779">
                  <c:v>12</c:v>
                </c:pt>
                <c:pt idx="1780">
                  <c:v>12</c:v>
                </c:pt>
                <c:pt idx="1781">
                  <c:v>12</c:v>
                </c:pt>
                <c:pt idx="1782">
                  <c:v>12</c:v>
                </c:pt>
                <c:pt idx="1783">
                  <c:v>12</c:v>
                </c:pt>
                <c:pt idx="1784">
                  <c:v>12</c:v>
                </c:pt>
                <c:pt idx="1785">
                  <c:v>12</c:v>
                </c:pt>
                <c:pt idx="1786">
                  <c:v>12</c:v>
                </c:pt>
                <c:pt idx="1787">
                  <c:v>12</c:v>
                </c:pt>
                <c:pt idx="1788">
                  <c:v>11</c:v>
                </c:pt>
                <c:pt idx="1789">
                  <c:v>11</c:v>
                </c:pt>
                <c:pt idx="1790">
                  <c:v>11</c:v>
                </c:pt>
                <c:pt idx="1791">
                  <c:v>11</c:v>
                </c:pt>
                <c:pt idx="1792">
                  <c:v>11</c:v>
                </c:pt>
                <c:pt idx="1793">
                  <c:v>11</c:v>
                </c:pt>
                <c:pt idx="1794">
                  <c:v>11</c:v>
                </c:pt>
                <c:pt idx="1795">
                  <c:v>11</c:v>
                </c:pt>
                <c:pt idx="1796">
                  <c:v>11</c:v>
                </c:pt>
                <c:pt idx="1797">
                  <c:v>11</c:v>
                </c:pt>
                <c:pt idx="1798">
                  <c:v>11</c:v>
                </c:pt>
                <c:pt idx="1799">
                  <c:v>11</c:v>
                </c:pt>
                <c:pt idx="1800">
                  <c:v>11</c:v>
                </c:pt>
                <c:pt idx="1801">
                  <c:v>11</c:v>
                </c:pt>
                <c:pt idx="1802">
                  <c:v>11</c:v>
                </c:pt>
                <c:pt idx="1803">
                  <c:v>11</c:v>
                </c:pt>
                <c:pt idx="1804">
                  <c:v>11</c:v>
                </c:pt>
                <c:pt idx="1805">
                  <c:v>11</c:v>
                </c:pt>
                <c:pt idx="1806">
                  <c:v>11</c:v>
                </c:pt>
                <c:pt idx="1807">
                  <c:v>11</c:v>
                </c:pt>
                <c:pt idx="1808">
                  <c:v>11</c:v>
                </c:pt>
                <c:pt idx="1809">
                  <c:v>11</c:v>
                </c:pt>
                <c:pt idx="1810">
                  <c:v>11</c:v>
                </c:pt>
                <c:pt idx="1811">
                  <c:v>11</c:v>
                </c:pt>
                <c:pt idx="1812">
                  <c:v>11</c:v>
                </c:pt>
                <c:pt idx="1813">
                  <c:v>11</c:v>
                </c:pt>
                <c:pt idx="1814">
                  <c:v>11</c:v>
                </c:pt>
                <c:pt idx="1815">
                  <c:v>11</c:v>
                </c:pt>
                <c:pt idx="1816">
                  <c:v>11</c:v>
                </c:pt>
                <c:pt idx="1817">
                  <c:v>11</c:v>
                </c:pt>
                <c:pt idx="1818">
                  <c:v>11</c:v>
                </c:pt>
                <c:pt idx="1819">
                  <c:v>11</c:v>
                </c:pt>
                <c:pt idx="1820">
                  <c:v>11</c:v>
                </c:pt>
                <c:pt idx="1821">
                  <c:v>11</c:v>
                </c:pt>
                <c:pt idx="1822">
                  <c:v>11</c:v>
                </c:pt>
                <c:pt idx="1823">
                  <c:v>11</c:v>
                </c:pt>
                <c:pt idx="1824">
                  <c:v>11</c:v>
                </c:pt>
                <c:pt idx="1825">
                  <c:v>11</c:v>
                </c:pt>
                <c:pt idx="1826">
                  <c:v>11</c:v>
                </c:pt>
                <c:pt idx="1827">
                  <c:v>11</c:v>
                </c:pt>
                <c:pt idx="1828">
                  <c:v>11</c:v>
                </c:pt>
                <c:pt idx="1829">
                  <c:v>11</c:v>
                </c:pt>
                <c:pt idx="1830">
                  <c:v>11</c:v>
                </c:pt>
                <c:pt idx="1831">
                  <c:v>11</c:v>
                </c:pt>
                <c:pt idx="1832">
                  <c:v>11</c:v>
                </c:pt>
                <c:pt idx="1833">
                  <c:v>11</c:v>
                </c:pt>
                <c:pt idx="1834">
                  <c:v>11</c:v>
                </c:pt>
                <c:pt idx="1835">
                  <c:v>11</c:v>
                </c:pt>
                <c:pt idx="1836">
                  <c:v>11</c:v>
                </c:pt>
                <c:pt idx="1837">
                  <c:v>11</c:v>
                </c:pt>
                <c:pt idx="1838">
                  <c:v>11</c:v>
                </c:pt>
                <c:pt idx="1839">
                  <c:v>11</c:v>
                </c:pt>
                <c:pt idx="1840">
                  <c:v>11</c:v>
                </c:pt>
                <c:pt idx="1841">
                  <c:v>11</c:v>
                </c:pt>
                <c:pt idx="1842">
                  <c:v>11</c:v>
                </c:pt>
                <c:pt idx="1843">
                  <c:v>11</c:v>
                </c:pt>
                <c:pt idx="1844">
                  <c:v>11</c:v>
                </c:pt>
                <c:pt idx="1845">
                  <c:v>11</c:v>
                </c:pt>
                <c:pt idx="1846">
                  <c:v>11</c:v>
                </c:pt>
                <c:pt idx="1847">
                  <c:v>11</c:v>
                </c:pt>
                <c:pt idx="1848">
                  <c:v>10</c:v>
                </c:pt>
                <c:pt idx="1849">
                  <c:v>10</c:v>
                </c:pt>
                <c:pt idx="1850">
                  <c:v>10</c:v>
                </c:pt>
                <c:pt idx="1851">
                  <c:v>10</c:v>
                </c:pt>
                <c:pt idx="1852">
                  <c:v>10</c:v>
                </c:pt>
                <c:pt idx="1853">
                  <c:v>10</c:v>
                </c:pt>
                <c:pt idx="1854">
                  <c:v>10</c:v>
                </c:pt>
                <c:pt idx="1855">
                  <c:v>10</c:v>
                </c:pt>
                <c:pt idx="1856">
                  <c:v>10</c:v>
                </c:pt>
                <c:pt idx="1857">
                  <c:v>10</c:v>
                </c:pt>
                <c:pt idx="1858">
                  <c:v>10</c:v>
                </c:pt>
                <c:pt idx="1859">
                  <c:v>10</c:v>
                </c:pt>
                <c:pt idx="1860">
                  <c:v>10</c:v>
                </c:pt>
                <c:pt idx="1861">
                  <c:v>10</c:v>
                </c:pt>
                <c:pt idx="1862">
                  <c:v>10</c:v>
                </c:pt>
                <c:pt idx="1863">
                  <c:v>10</c:v>
                </c:pt>
                <c:pt idx="1864">
                  <c:v>10</c:v>
                </c:pt>
                <c:pt idx="1865">
                  <c:v>10</c:v>
                </c:pt>
                <c:pt idx="1866">
                  <c:v>10</c:v>
                </c:pt>
                <c:pt idx="1867">
                  <c:v>10</c:v>
                </c:pt>
                <c:pt idx="1868">
                  <c:v>10</c:v>
                </c:pt>
                <c:pt idx="1869">
                  <c:v>10</c:v>
                </c:pt>
                <c:pt idx="1870">
                  <c:v>10</c:v>
                </c:pt>
                <c:pt idx="1871">
                  <c:v>10</c:v>
                </c:pt>
                <c:pt idx="1872">
                  <c:v>10</c:v>
                </c:pt>
                <c:pt idx="1873">
                  <c:v>10</c:v>
                </c:pt>
                <c:pt idx="1874">
                  <c:v>10</c:v>
                </c:pt>
                <c:pt idx="1875">
                  <c:v>10</c:v>
                </c:pt>
                <c:pt idx="1876">
                  <c:v>10</c:v>
                </c:pt>
                <c:pt idx="1877">
                  <c:v>10</c:v>
                </c:pt>
                <c:pt idx="1878">
                  <c:v>10</c:v>
                </c:pt>
                <c:pt idx="1879">
                  <c:v>10</c:v>
                </c:pt>
                <c:pt idx="1880">
                  <c:v>10</c:v>
                </c:pt>
                <c:pt idx="1881">
                  <c:v>10</c:v>
                </c:pt>
                <c:pt idx="1882">
                  <c:v>10</c:v>
                </c:pt>
                <c:pt idx="1883">
                  <c:v>10</c:v>
                </c:pt>
                <c:pt idx="1884">
                  <c:v>10</c:v>
                </c:pt>
                <c:pt idx="1885">
                  <c:v>10</c:v>
                </c:pt>
                <c:pt idx="1886">
                  <c:v>10</c:v>
                </c:pt>
                <c:pt idx="1887">
                  <c:v>10</c:v>
                </c:pt>
                <c:pt idx="1888">
                  <c:v>10</c:v>
                </c:pt>
                <c:pt idx="1889">
                  <c:v>10</c:v>
                </c:pt>
                <c:pt idx="1890">
                  <c:v>10</c:v>
                </c:pt>
                <c:pt idx="1891">
                  <c:v>10</c:v>
                </c:pt>
                <c:pt idx="1892">
                  <c:v>10</c:v>
                </c:pt>
                <c:pt idx="1893">
                  <c:v>10</c:v>
                </c:pt>
                <c:pt idx="1894">
                  <c:v>10</c:v>
                </c:pt>
                <c:pt idx="1895">
                  <c:v>10</c:v>
                </c:pt>
                <c:pt idx="1896">
                  <c:v>10</c:v>
                </c:pt>
                <c:pt idx="1897">
                  <c:v>10</c:v>
                </c:pt>
                <c:pt idx="1898">
                  <c:v>10</c:v>
                </c:pt>
                <c:pt idx="1899">
                  <c:v>9</c:v>
                </c:pt>
                <c:pt idx="1900">
                  <c:v>9</c:v>
                </c:pt>
                <c:pt idx="1901">
                  <c:v>9</c:v>
                </c:pt>
                <c:pt idx="1902">
                  <c:v>9</c:v>
                </c:pt>
                <c:pt idx="1903">
                  <c:v>9</c:v>
                </c:pt>
                <c:pt idx="1904">
                  <c:v>9</c:v>
                </c:pt>
                <c:pt idx="1905">
                  <c:v>9</c:v>
                </c:pt>
                <c:pt idx="1906">
                  <c:v>9</c:v>
                </c:pt>
                <c:pt idx="1907">
                  <c:v>9</c:v>
                </c:pt>
                <c:pt idx="1908">
                  <c:v>9</c:v>
                </c:pt>
                <c:pt idx="1909">
                  <c:v>9</c:v>
                </c:pt>
                <c:pt idx="1910">
                  <c:v>9</c:v>
                </c:pt>
                <c:pt idx="1911">
                  <c:v>9</c:v>
                </c:pt>
                <c:pt idx="1912">
                  <c:v>9</c:v>
                </c:pt>
                <c:pt idx="1913">
                  <c:v>9</c:v>
                </c:pt>
                <c:pt idx="1914">
                  <c:v>9</c:v>
                </c:pt>
                <c:pt idx="1915">
                  <c:v>9</c:v>
                </c:pt>
                <c:pt idx="1916">
                  <c:v>9</c:v>
                </c:pt>
                <c:pt idx="1917">
                  <c:v>9</c:v>
                </c:pt>
                <c:pt idx="1918">
                  <c:v>9</c:v>
                </c:pt>
                <c:pt idx="1919">
                  <c:v>9</c:v>
                </c:pt>
                <c:pt idx="1920">
                  <c:v>9</c:v>
                </c:pt>
                <c:pt idx="1921">
                  <c:v>9</c:v>
                </c:pt>
                <c:pt idx="1922">
                  <c:v>9</c:v>
                </c:pt>
                <c:pt idx="1923">
                  <c:v>9</c:v>
                </c:pt>
                <c:pt idx="1924">
                  <c:v>9</c:v>
                </c:pt>
                <c:pt idx="1925">
                  <c:v>9</c:v>
                </c:pt>
                <c:pt idx="1926">
                  <c:v>9</c:v>
                </c:pt>
                <c:pt idx="1927">
                  <c:v>9</c:v>
                </c:pt>
                <c:pt idx="1928">
                  <c:v>9</c:v>
                </c:pt>
                <c:pt idx="1929">
                  <c:v>9</c:v>
                </c:pt>
                <c:pt idx="1930">
                  <c:v>9</c:v>
                </c:pt>
                <c:pt idx="1931">
                  <c:v>9</c:v>
                </c:pt>
                <c:pt idx="1932">
                  <c:v>9</c:v>
                </c:pt>
                <c:pt idx="1933">
                  <c:v>9</c:v>
                </c:pt>
                <c:pt idx="1934">
                  <c:v>9</c:v>
                </c:pt>
                <c:pt idx="1935">
                  <c:v>9</c:v>
                </c:pt>
                <c:pt idx="1936">
                  <c:v>9</c:v>
                </c:pt>
                <c:pt idx="1937">
                  <c:v>9</c:v>
                </c:pt>
                <c:pt idx="1938">
                  <c:v>9</c:v>
                </c:pt>
                <c:pt idx="1939">
                  <c:v>9</c:v>
                </c:pt>
                <c:pt idx="1940">
                  <c:v>9</c:v>
                </c:pt>
                <c:pt idx="1941">
                  <c:v>9</c:v>
                </c:pt>
                <c:pt idx="1942">
                  <c:v>9</c:v>
                </c:pt>
                <c:pt idx="1943">
                  <c:v>9</c:v>
                </c:pt>
                <c:pt idx="1944">
                  <c:v>9</c:v>
                </c:pt>
                <c:pt idx="1945">
                  <c:v>9</c:v>
                </c:pt>
                <c:pt idx="1946">
                  <c:v>9</c:v>
                </c:pt>
                <c:pt idx="1947">
                  <c:v>9</c:v>
                </c:pt>
                <c:pt idx="1948">
                  <c:v>9</c:v>
                </c:pt>
                <c:pt idx="1949">
                  <c:v>9</c:v>
                </c:pt>
                <c:pt idx="1950">
                  <c:v>9</c:v>
                </c:pt>
                <c:pt idx="1951">
                  <c:v>9</c:v>
                </c:pt>
                <c:pt idx="1952">
                  <c:v>9</c:v>
                </c:pt>
                <c:pt idx="1953">
                  <c:v>9</c:v>
                </c:pt>
                <c:pt idx="1954">
                  <c:v>9</c:v>
                </c:pt>
                <c:pt idx="1955">
                  <c:v>9</c:v>
                </c:pt>
                <c:pt idx="1956">
                  <c:v>9</c:v>
                </c:pt>
                <c:pt idx="1957">
                  <c:v>9</c:v>
                </c:pt>
                <c:pt idx="1958">
                  <c:v>9</c:v>
                </c:pt>
                <c:pt idx="1959">
                  <c:v>9</c:v>
                </c:pt>
                <c:pt idx="1960">
                  <c:v>9</c:v>
                </c:pt>
                <c:pt idx="1961">
                  <c:v>9</c:v>
                </c:pt>
                <c:pt idx="1962">
                  <c:v>9</c:v>
                </c:pt>
                <c:pt idx="1963">
                  <c:v>9</c:v>
                </c:pt>
                <c:pt idx="1964">
                  <c:v>9</c:v>
                </c:pt>
                <c:pt idx="1965">
                  <c:v>9</c:v>
                </c:pt>
                <c:pt idx="1966">
                  <c:v>9</c:v>
                </c:pt>
                <c:pt idx="1967">
                  <c:v>9</c:v>
                </c:pt>
                <c:pt idx="1968">
                  <c:v>8</c:v>
                </c:pt>
                <c:pt idx="1969">
                  <c:v>8</c:v>
                </c:pt>
                <c:pt idx="1970">
                  <c:v>8</c:v>
                </c:pt>
                <c:pt idx="1971">
                  <c:v>8</c:v>
                </c:pt>
                <c:pt idx="1972">
                  <c:v>8</c:v>
                </c:pt>
                <c:pt idx="1973">
                  <c:v>8</c:v>
                </c:pt>
                <c:pt idx="1974">
                  <c:v>8</c:v>
                </c:pt>
                <c:pt idx="1975">
                  <c:v>8</c:v>
                </c:pt>
                <c:pt idx="1976">
                  <c:v>8</c:v>
                </c:pt>
                <c:pt idx="1977">
                  <c:v>8</c:v>
                </c:pt>
                <c:pt idx="1978">
                  <c:v>8</c:v>
                </c:pt>
                <c:pt idx="1979">
                  <c:v>8</c:v>
                </c:pt>
                <c:pt idx="1980">
                  <c:v>8</c:v>
                </c:pt>
                <c:pt idx="1981">
                  <c:v>8</c:v>
                </c:pt>
                <c:pt idx="1982">
                  <c:v>8</c:v>
                </c:pt>
                <c:pt idx="1983">
                  <c:v>8</c:v>
                </c:pt>
                <c:pt idx="1984">
                  <c:v>8</c:v>
                </c:pt>
                <c:pt idx="1985">
                  <c:v>8</c:v>
                </c:pt>
                <c:pt idx="1986">
                  <c:v>8</c:v>
                </c:pt>
                <c:pt idx="1987">
                  <c:v>8</c:v>
                </c:pt>
                <c:pt idx="1988">
                  <c:v>8</c:v>
                </c:pt>
                <c:pt idx="1989">
                  <c:v>8</c:v>
                </c:pt>
                <c:pt idx="1990">
                  <c:v>8</c:v>
                </c:pt>
                <c:pt idx="1991">
                  <c:v>8</c:v>
                </c:pt>
                <c:pt idx="1992">
                  <c:v>8</c:v>
                </c:pt>
                <c:pt idx="1993">
                  <c:v>8</c:v>
                </c:pt>
                <c:pt idx="1994">
                  <c:v>8</c:v>
                </c:pt>
                <c:pt idx="1995">
                  <c:v>8</c:v>
                </c:pt>
                <c:pt idx="1996">
                  <c:v>8</c:v>
                </c:pt>
                <c:pt idx="1997">
                  <c:v>8</c:v>
                </c:pt>
                <c:pt idx="1998">
                  <c:v>8</c:v>
                </c:pt>
                <c:pt idx="1999">
                  <c:v>8</c:v>
                </c:pt>
                <c:pt idx="2000">
                  <c:v>8</c:v>
                </c:pt>
                <c:pt idx="2001">
                  <c:v>8</c:v>
                </c:pt>
                <c:pt idx="2002">
                  <c:v>8</c:v>
                </c:pt>
                <c:pt idx="2003">
                  <c:v>8</c:v>
                </c:pt>
                <c:pt idx="2004">
                  <c:v>8</c:v>
                </c:pt>
                <c:pt idx="2005">
                  <c:v>8</c:v>
                </c:pt>
                <c:pt idx="2006">
                  <c:v>8</c:v>
                </c:pt>
                <c:pt idx="2007">
                  <c:v>8</c:v>
                </c:pt>
                <c:pt idx="2008">
                  <c:v>8</c:v>
                </c:pt>
                <c:pt idx="2009">
                  <c:v>8</c:v>
                </c:pt>
                <c:pt idx="2010">
                  <c:v>8</c:v>
                </c:pt>
                <c:pt idx="2011">
                  <c:v>8</c:v>
                </c:pt>
                <c:pt idx="2012">
                  <c:v>8</c:v>
                </c:pt>
                <c:pt idx="2013">
                  <c:v>8</c:v>
                </c:pt>
                <c:pt idx="2014">
                  <c:v>8</c:v>
                </c:pt>
                <c:pt idx="2015">
                  <c:v>8</c:v>
                </c:pt>
                <c:pt idx="2016">
                  <c:v>8</c:v>
                </c:pt>
                <c:pt idx="2017">
                  <c:v>8</c:v>
                </c:pt>
                <c:pt idx="2018">
                  <c:v>8</c:v>
                </c:pt>
                <c:pt idx="2019">
                  <c:v>7</c:v>
                </c:pt>
                <c:pt idx="2020">
                  <c:v>7</c:v>
                </c:pt>
                <c:pt idx="2021">
                  <c:v>7</c:v>
                </c:pt>
                <c:pt idx="2022">
                  <c:v>7</c:v>
                </c:pt>
                <c:pt idx="2023">
                  <c:v>7</c:v>
                </c:pt>
                <c:pt idx="2024">
                  <c:v>7</c:v>
                </c:pt>
                <c:pt idx="2025">
                  <c:v>7</c:v>
                </c:pt>
                <c:pt idx="2026">
                  <c:v>7</c:v>
                </c:pt>
                <c:pt idx="2027">
                  <c:v>7</c:v>
                </c:pt>
                <c:pt idx="2028">
                  <c:v>7</c:v>
                </c:pt>
                <c:pt idx="2029">
                  <c:v>7</c:v>
                </c:pt>
                <c:pt idx="2030">
                  <c:v>7</c:v>
                </c:pt>
                <c:pt idx="2031">
                  <c:v>7</c:v>
                </c:pt>
                <c:pt idx="2032">
                  <c:v>7</c:v>
                </c:pt>
                <c:pt idx="2033">
                  <c:v>7</c:v>
                </c:pt>
                <c:pt idx="2034">
                  <c:v>7</c:v>
                </c:pt>
                <c:pt idx="2035">
                  <c:v>7</c:v>
                </c:pt>
                <c:pt idx="2036">
                  <c:v>7</c:v>
                </c:pt>
                <c:pt idx="2037">
                  <c:v>7</c:v>
                </c:pt>
                <c:pt idx="2038">
                  <c:v>7</c:v>
                </c:pt>
                <c:pt idx="2039">
                  <c:v>7</c:v>
                </c:pt>
                <c:pt idx="2040">
                  <c:v>7</c:v>
                </c:pt>
                <c:pt idx="2041">
                  <c:v>7</c:v>
                </c:pt>
                <c:pt idx="2042">
                  <c:v>7</c:v>
                </c:pt>
                <c:pt idx="2043">
                  <c:v>7</c:v>
                </c:pt>
                <c:pt idx="2044">
                  <c:v>7</c:v>
                </c:pt>
                <c:pt idx="2045">
                  <c:v>7</c:v>
                </c:pt>
                <c:pt idx="2046">
                  <c:v>7</c:v>
                </c:pt>
                <c:pt idx="2047">
                  <c:v>7</c:v>
                </c:pt>
                <c:pt idx="2048">
                  <c:v>7</c:v>
                </c:pt>
                <c:pt idx="2049">
                  <c:v>7</c:v>
                </c:pt>
                <c:pt idx="2050">
                  <c:v>7</c:v>
                </c:pt>
                <c:pt idx="2051">
                  <c:v>7</c:v>
                </c:pt>
                <c:pt idx="2052">
                  <c:v>7</c:v>
                </c:pt>
                <c:pt idx="2053">
                  <c:v>7</c:v>
                </c:pt>
                <c:pt idx="2054">
                  <c:v>7</c:v>
                </c:pt>
                <c:pt idx="2055">
                  <c:v>7</c:v>
                </c:pt>
                <c:pt idx="2056">
                  <c:v>7</c:v>
                </c:pt>
                <c:pt idx="2057">
                  <c:v>7</c:v>
                </c:pt>
                <c:pt idx="2058">
                  <c:v>7</c:v>
                </c:pt>
                <c:pt idx="2059">
                  <c:v>7</c:v>
                </c:pt>
                <c:pt idx="2060">
                  <c:v>7</c:v>
                </c:pt>
                <c:pt idx="2061">
                  <c:v>7</c:v>
                </c:pt>
                <c:pt idx="2062">
                  <c:v>7</c:v>
                </c:pt>
                <c:pt idx="2063">
                  <c:v>7</c:v>
                </c:pt>
                <c:pt idx="2064">
                  <c:v>7</c:v>
                </c:pt>
                <c:pt idx="2065">
                  <c:v>7</c:v>
                </c:pt>
                <c:pt idx="2066">
                  <c:v>7</c:v>
                </c:pt>
                <c:pt idx="2067">
                  <c:v>7</c:v>
                </c:pt>
                <c:pt idx="2068">
                  <c:v>7</c:v>
                </c:pt>
                <c:pt idx="2069">
                  <c:v>7</c:v>
                </c:pt>
                <c:pt idx="2070">
                  <c:v>7</c:v>
                </c:pt>
                <c:pt idx="2071">
                  <c:v>7</c:v>
                </c:pt>
                <c:pt idx="2072">
                  <c:v>7</c:v>
                </c:pt>
                <c:pt idx="2073">
                  <c:v>7</c:v>
                </c:pt>
                <c:pt idx="2074">
                  <c:v>7</c:v>
                </c:pt>
                <c:pt idx="2075">
                  <c:v>7</c:v>
                </c:pt>
                <c:pt idx="2076">
                  <c:v>7</c:v>
                </c:pt>
                <c:pt idx="2077">
                  <c:v>7</c:v>
                </c:pt>
                <c:pt idx="2078">
                  <c:v>7</c:v>
                </c:pt>
                <c:pt idx="2079">
                  <c:v>7</c:v>
                </c:pt>
                <c:pt idx="2080">
                  <c:v>7</c:v>
                </c:pt>
                <c:pt idx="2081">
                  <c:v>7</c:v>
                </c:pt>
                <c:pt idx="2082">
                  <c:v>7</c:v>
                </c:pt>
                <c:pt idx="2083">
                  <c:v>7</c:v>
                </c:pt>
                <c:pt idx="2084">
                  <c:v>7</c:v>
                </c:pt>
                <c:pt idx="2085">
                  <c:v>6</c:v>
                </c:pt>
                <c:pt idx="2086">
                  <c:v>6</c:v>
                </c:pt>
                <c:pt idx="2087">
                  <c:v>6</c:v>
                </c:pt>
                <c:pt idx="2088">
                  <c:v>6</c:v>
                </c:pt>
                <c:pt idx="2089">
                  <c:v>6</c:v>
                </c:pt>
                <c:pt idx="2090">
                  <c:v>6</c:v>
                </c:pt>
                <c:pt idx="2091">
                  <c:v>6</c:v>
                </c:pt>
                <c:pt idx="2092">
                  <c:v>6</c:v>
                </c:pt>
                <c:pt idx="2093">
                  <c:v>6</c:v>
                </c:pt>
                <c:pt idx="2094">
                  <c:v>6</c:v>
                </c:pt>
                <c:pt idx="2095">
                  <c:v>6</c:v>
                </c:pt>
                <c:pt idx="2096">
                  <c:v>6</c:v>
                </c:pt>
                <c:pt idx="2097">
                  <c:v>6</c:v>
                </c:pt>
                <c:pt idx="2098">
                  <c:v>6</c:v>
                </c:pt>
                <c:pt idx="2099">
                  <c:v>6</c:v>
                </c:pt>
                <c:pt idx="2100">
                  <c:v>6</c:v>
                </c:pt>
                <c:pt idx="2101">
                  <c:v>6</c:v>
                </c:pt>
                <c:pt idx="2102">
                  <c:v>6</c:v>
                </c:pt>
                <c:pt idx="2103">
                  <c:v>6</c:v>
                </c:pt>
                <c:pt idx="2104">
                  <c:v>6</c:v>
                </c:pt>
                <c:pt idx="2105">
                  <c:v>6</c:v>
                </c:pt>
                <c:pt idx="2106">
                  <c:v>6</c:v>
                </c:pt>
                <c:pt idx="2107">
                  <c:v>6</c:v>
                </c:pt>
                <c:pt idx="2108">
                  <c:v>6</c:v>
                </c:pt>
                <c:pt idx="2109">
                  <c:v>6</c:v>
                </c:pt>
                <c:pt idx="2110">
                  <c:v>6</c:v>
                </c:pt>
                <c:pt idx="2111">
                  <c:v>6</c:v>
                </c:pt>
                <c:pt idx="2112">
                  <c:v>6</c:v>
                </c:pt>
                <c:pt idx="2113">
                  <c:v>6</c:v>
                </c:pt>
                <c:pt idx="2114">
                  <c:v>6</c:v>
                </c:pt>
                <c:pt idx="2115">
                  <c:v>6</c:v>
                </c:pt>
                <c:pt idx="2116">
                  <c:v>6</c:v>
                </c:pt>
                <c:pt idx="2117">
                  <c:v>6</c:v>
                </c:pt>
                <c:pt idx="2118">
                  <c:v>6</c:v>
                </c:pt>
                <c:pt idx="2119">
                  <c:v>6</c:v>
                </c:pt>
                <c:pt idx="2120">
                  <c:v>6</c:v>
                </c:pt>
                <c:pt idx="2121">
                  <c:v>6</c:v>
                </c:pt>
                <c:pt idx="2122">
                  <c:v>6</c:v>
                </c:pt>
                <c:pt idx="2123">
                  <c:v>6</c:v>
                </c:pt>
                <c:pt idx="2124">
                  <c:v>6</c:v>
                </c:pt>
                <c:pt idx="2125">
                  <c:v>6</c:v>
                </c:pt>
                <c:pt idx="2126">
                  <c:v>6</c:v>
                </c:pt>
                <c:pt idx="2127">
                  <c:v>6</c:v>
                </c:pt>
                <c:pt idx="2128">
                  <c:v>6</c:v>
                </c:pt>
                <c:pt idx="2129">
                  <c:v>6</c:v>
                </c:pt>
                <c:pt idx="2130">
                  <c:v>6</c:v>
                </c:pt>
                <c:pt idx="2131">
                  <c:v>6</c:v>
                </c:pt>
                <c:pt idx="2132">
                  <c:v>6</c:v>
                </c:pt>
                <c:pt idx="2133">
                  <c:v>6</c:v>
                </c:pt>
                <c:pt idx="2134">
                  <c:v>6</c:v>
                </c:pt>
                <c:pt idx="2135">
                  <c:v>6</c:v>
                </c:pt>
                <c:pt idx="2136">
                  <c:v>6</c:v>
                </c:pt>
                <c:pt idx="2137">
                  <c:v>6</c:v>
                </c:pt>
                <c:pt idx="2138">
                  <c:v>6</c:v>
                </c:pt>
                <c:pt idx="2139">
                  <c:v>6</c:v>
                </c:pt>
                <c:pt idx="2140">
                  <c:v>6</c:v>
                </c:pt>
                <c:pt idx="2141">
                  <c:v>6</c:v>
                </c:pt>
                <c:pt idx="2142">
                  <c:v>6</c:v>
                </c:pt>
                <c:pt idx="2143">
                  <c:v>6</c:v>
                </c:pt>
                <c:pt idx="2144">
                  <c:v>6</c:v>
                </c:pt>
                <c:pt idx="2145">
                  <c:v>5</c:v>
                </c:pt>
                <c:pt idx="2146">
                  <c:v>5</c:v>
                </c:pt>
                <c:pt idx="2147">
                  <c:v>5</c:v>
                </c:pt>
                <c:pt idx="2148">
                  <c:v>5</c:v>
                </c:pt>
                <c:pt idx="2149">
                  <c:v>5</c:v>
                </c:pt>
                <c:pt idx="2150">
                  <c:v>5</c:v>
                </c:pt>
                <c:pt idx="2151">
                  <c:v>5</c:v>
                </c:pt>
                <c:pt idx="2152">
                  <c:v>5</c:v>
                </c:pt>
                <c:pt idx="2153">
                  <c:v>5</c:v>
                </c:pt>
                <c:pt idx="2154">
                  <c:v>5</c:v>
                </c:pt>
                <c:pt idx="2155">
                  <c:v>5</c:v>
                </c:pt>
                <c:pt idx="2156">
                  <c:v>5</c:v>
                </c:pt>
                <c:pt idx="2157">
                  <c:v>5</c:v>
                </c:pt>
                <c:pt idx="2158">
                  <c:v>5</c:v>
                </c:pt>
                <c:pt idx="2159">
                  <c:v>5</c:v>
                </c:pt>
                <c:pt idx="2160">
                  <c:v>5</c:v>
                </c:pt>
                <c:pt idx="2161">
                  <c:v>5</c:v>
                </c:pt>
                <c:pt idx="2162">
                  <c:v>5</c:v>
                </c:pt>
                <c:pt idx="2163">
                  <c:v>5</c:v>
                </c:pt>
                <c:pt idx="2164">
                  <c:v>5</c:v>
                </c:pt>
                <c:pt idx="2165">
                  <c:v>5</c:v>
                </c:pt>
                <c:pt idx="2166">
                  <c:v>5</c:v>
                </c:pt>
                <c:pt idx="2167">
                  <c:v>5</c:v>
                </c:pt>
                <c:pt idx="2168">
                  <c:v>5</c:v>
                </c:pt>
                <c:pt idx="2169">
                  <c:v>5</c:v>
                </c:pt>
                <c:pt idx="2170">
                  <c:v>5</c:v>
                </c:pt>
                <c:pt idx="2171">
                  <c:v>5</c:v>
                </c:pt>
                <c:pt idx="2172">
                  <c:v>5</c:v>
                </c:pt>
                <c:pt idx="2173">
                  <c:v>5</c:v>
                </c:pt>
                <c:pt idx="2174">
                  <c:v>5</c:v>
                </c:pt>
                <c:pt idx="2175">
                  <c:v>5</c:v>
                </c:pt>
                <c:pt idx="2176">
                  <c:v>5</c:v>
                </c:pt>
                <c:pt idx="2177">
                  <c:v>5</c:v>
                </c:pt>
                <c:pt idx="2178">
                  <c:v>5</c:v>
                </c:pt>
                <c:pt idx="2179">
                  <c:v>5</c:v>
                </c:pt>
                <c:pt idx="2180">
                  <c:v>5</c:v>
                </c:pt>
                <c:pt idx="2181">
                  <c:v>5</c:v>
                </c:pt>
                <c:pt idx="2182">
                  <c:v>5</c:v>
                </c:pt>
                <c:pt idx="2183">
                  <c:v>5</c:v>
                </c:pt>
                <c:pt idx="2184">
                  <c:v>5</c:v>
                </c:pt>
                <c:pt idx="2185">
                  <c:v>5</c:v>
                </c:pt>
                <c:pt idx="2186">
                  <c:v>5</c:v>
                </c:pt>
                <c:pt idx="2187">
                  <c:v>5</c:v>
                </c:pt>
                <c:pt idx="2188">
                  <c:v>5</c:v>
                </c:pt>
                <c:pt idx="2189">
                  <c:v>5</c:v>
                </c:pt>
                <c:pt idx="2190">
                  <c:v>5</c:v>
                </c:pt>
                <c:pt idx="2191">
                  <c:v>5</c:v>
                </c:pt>
                <c:pt idx="2192">
                  <c:v>5</c:v>
                </c:pt>
                <c:pt idx="2193">
                  <c:v>5</c:v>
                </c:pt>
                <c:pt idx="2194">
                  <c:v>5</c:v>
                </c:pt>
                <c:pt idx="2195">
                  <c:v>5</c:v>
                </c:pt>
                <c:pt idx="2196">
                  <c:v>5</c:v>
                </c:pt>
                <c:pt idx="2197">
                  <c:v>5</c:v>
                </c:pt>
                <c:pt idx="2198">
                  <c:v>5</c:v>
                </c:pt>
                <c:pt idx="2199">
                  <c:v>5</c:v>
                </c:pt>
                <c:pt idx="2200">
                  <c:v>5</c:v>
                </c:pt>
                <c:pt idx="2201">
                  <c:v>5</c:v>
                </c:pt>
                <c:pt idx="2202">
                  <c:v>5</c:v>
                </c:pt>
                <c:pt idx="2203">
                  <c:v>5</c:v>
                </c:pt>
                <c:pt idx="2204">
                  <c:v>5</c:v>
                </c:pt>
                <c:pt idx="2205">
                  <c:v>5</c:v>
                </c:pt>
                <c:pt idx="2206">
                  <c:v>5</c:v>
                </c:pt>
                <c:pt idx="2207">
                  <c:v>5</c:v>
                </c:pt>
                <c:pt idx="2208">
                  <c:v>5</c:v>
                </c:pt>
                <c:pt idx="2209">
                  <c:v>5</c:v>
                </c:pt>
                <c:pt idx="2210">
                  <c:v>5</c:v>
                </c:pt>
                <c:pt idx="2211">
                  <c:v>5</c:v>
                </c:pt>
                <c:pt idx="2212">
                  <c:v>5</c:v>
                </c:pt>
                <c:pt idx="2213">
                  <c:v>5</c:v>
                </c:pt>
                <c:pt idx="2214">
                  <c:v>5</c:v>
                </c:pt>
                <c:pt idx="2215">
                  <c:v>5</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4</c:v>
                </c:pt>
                <c:pt idx="2236">
                  <c:v>4</c:v>
                </c:pt>
                <c:pt idx="2237">
                  <c:v>4</c:v>
                </c:pt>
                <c:pt idx="2238">
                  <c:v>4</c:v>
                </c:pt>
                <c:pt idx="2239">
                  <c:v>4</c:v>
                </c:pt>
                <c:pt idx="2240">
                  <c:v>4</c:v>
                </c:pt>
                <c:pt idx="2241">
                  <c:v>4</c:v>
                </c:pt>
                <c:pt idx="2242">
                  <c:v>4</c:v>
                </c:pt>
                <c:pt idx="2243">
                  <c:v>4</c:v>
                </c:pt>
                <c:pt idx="2244">
                  <c:v>4</c:v>
                </c:pt>
                <c:pt idx="2245">
                  <c:v>4</c:v>
                </c:pt>
                <c:pt idx="2246">
                  <c:v>4</c:v>
                </c:pt>
                <c:pt idx="2247">
                  <c:v>4</c:v>
                </c:pt>
                <c:pt idx="2248">
                  <c:v>4</c:v>
                </c:pt>
                <c:pt idx="2249">
                  <c:v>4</c:v>
                </c:pt>
                <c:pt idx="2250">
                  <c:v>4</c:v>
                </c:pt>
                <c:pt idx="2251">
                  <c:v>4</c:v>
                </c:pt>
                <c:pt idx="2252">
                  <c:v>4</c:v>
                </c:pt>
                <c:pt idx="2253">
                  <c:v>4</c:v>
                </c:pt>
                <c:pt idx="2254">
                  <c:v>4</c:v>
                </c:pt>
                <c:pt idx="2255">
                  <c:v>4</c:v>
                </c:pt>
                <c:pt idx="2256">
                  <c:v>4</c:v>
                </c:pt>
                <c:pt idx="2257">
                  <c:v>4</c:v>
                </c:pt>
                <c:pt idx="2258">
                  <c:v>4</c:v>
                </c:pt>
                <c:pt idx="2259">
                  <c:v>4</c:v>
                </c:pt>
                <c:pt idx="2260">
                  <c:v>4</c:v>
                </c:pt>
                <c:pt idx="2261">
                  <c:v>4</c:v>
                </c:pt>
                <c:pt idx="2262">
                  <c:v>4</c:v>
                </c:pt>
                <c:pt idx="2263">
                  <c:v>4</c:v>
                </c:pt>
                <c:pt idx="2264">
                  <c:v>4</c:v>
                </c:pt>
                <c:pt idx="2265">
                  <c:v>4</c:v>
                </c:pt>
                <c:pt idx="2266">
                  <c:v>4</c:v>
                </c:pt>
                <c:pt idx="2267">
                  <c:v>4</c:v>
                </c:pt>
                <c:pt idx="2268">
                  <c:v>4</c:v>
                </c:pt>
                <c:pt idx="2269">
                  <c:v>4</c:v>
                </c:pt>
                <c:pt idx="2270">
                  <c:v>4</c:v>
                </c:pt>
                <c:pt idx="2271">
                  <c:v>4</c:v>
                </c:pt>
                <c:pt idx="2272">
                  <c:v>4</c:v>
                </c:pt>
                <c:pt idx="2273">
                  <c:v>4</c:v>
                </c:pt>
                <c:pt idx="2274">
                  <c:v>4</c:v>
                </c:pt>
                <c:pt idx="2275">
                  <c:v>3</c:v>
                </c:pt>
                <c:pt idx="2276">
                  <c:v>3</c:v>
                </c:pt>
                <c:pt idx="2277">
                  <c:v>3</c:v>
                </c:pt>
                <c:pt idx="2278">
                  <c:v>3</c:v>
                </c:pt>
                <c:pt idx="2279">
                  <c:v>3</c:v>
                </c:pt>
                <c:pt idx="2280">
                  <c:v>3</c:v>
                </c:pt>
                <c:pt idx="2281">
                  <c:v>3</c:v>
                </c:pt>
                <c:pt idx="2282">
                  <c:v>3</c:v>
                </c:pt>
                <c:pt idx="2283">
                  <c:v>3</c:v>
                </c:pt>
                <c:pt idx="2284">
                  <c:v>3</c:v>
                </c:pt>
                <c:pt idx="2285">
                  <c:v>3</c:v>
                </c:pt>
                <c:pt idx="2286">
                  <c:v>3</c:v>
                </c:pt>
                <c:pt idx="2287">
                  <c:v>3</c:v>
                </c:pt>
                <c:pt idx="2288">
                  <c:v>3</c:v>
                </c:pt>
                <c:pt idx="2289">
                  <c:v>3</c:v>
                </c:pt>
                <c:pt idx="2290">
                  <c:v>3</c:v>
                </c:pt>
                <c:pt idx="2291">
                  <c:v>3</c:v>
                </c:pt>
                <c:pt idx="2292">
                  <c:v>3</c:v>
                </c:pt>
                <c:pt idx="2293">
                  <c:v>3</c:v>
                </c:pt>
                <c:pt idx="2294">
                  <c:v>3</c:v>
                </c:pt>
                <c:pt idx="2295">
                  <c:v>3</c:v>
                </c:pt>
                <c:pt idx="2296">
                  <c:v>3</c:v>
                </c:pt>
                <c:pt idx="2297">
                  <c:v>3</c:v>
                </c:pt>
                <c:pt idx="2298">
                  <c:v>3</c:v>
                </c:pt>
                <c:pt idx="2299">
                  <c:v>3</c:v>
                </c:pt>
                <c:pt idx="2300">
                  <c:v>3</c:v>
                </c:pt>
                <c:pt idx="2301">
                  <c:v>3</c:v>
                </c:pt>
                <c:pt idx="2302">
                  <c:v>3</c:v>
                </c:pt>
                <c:pt idx="2303">
                  <c:v>3</c:v>
                </c:pt>
                <c:pt idx="2304">
                  <c:v>3</c:v>
                </c:pt>
                <c:pt idx="2305">
                  <c:v>3</c:v>
                </c:pt>
                <c:pt idx="2306">
                  <c:v>3</c:v>
                </c:pt>
                <c:pt idx="2307">
                  <c:v>3</c:v>
                </c:pt>
                <c:pt idx="2308">
                  <c:v>3</c:v>
                </c:pt>
                <c:pt idx="2309">
                  <c:v>3</c:v>
                </c:pt>
                <c:pt idx="2310">
                  <c:v>3</c:v>
                </c:pt>
                <c:pt idx="2311">
                  <c:v>3</c:v>
                </c:pt>
                <c:pt idx="2312">
                  <c:v>3</c:v>
                </c:pt>
                <c:pt idx="2313">
                  <c:v>3</c:v>
                </c:pt>
                <c:pt idx="2314">
                  <c:v>3</c:v>
                </c:pt>
                <c:pt idx="2315">
                  <c:v>3</c:v>
                </c:pt>
                <c:pt idx="2316">
                  <c:v>3</c:v>
                </c:pt>
                <c:pt idx="2317">
                  <c:v>3</c:v>
                </c:pt>
                <c:pt idx="2318">
                  <c:v>3</c:v>
                </c:pt>
                <c:pt idx="2319">
                  <c:v>3</c:v>
                </c:pt>
                <c:pt idx="2320">
                  <c:v>3</c:v>
                </c:pt>
                <c:pt idx="2321">
                  <c:v>3</c:v>
                </c:pt>
                <c:pt idx="2322">
                  <c:v>3</c:v>
                </c:pt>
                <c:pt idx="2323">
                  <c:v>3</c:v>
                </c:pt>
                <c:pt idx="2324">
                  <c:v>3</c:v>
                </c:pt>
                <c:pt idx="2325">
                  <c:v>3</c:v>
                </c:pt>
                <c:pt idx="2326">
                  <c:v>3</c:v>
                </c:pt>
                <c:pt idx="2327">
                  <c:v>3</c:v>
                </c:pt>
                <c:pt idx="2328">
                  <c:v>3</c:v>
                </c:pt>
                <c:pt idx="2329">
                  <c:v>3</c:v>
                </c:pt>
                <c:pt idx="2330">
                  <c:v>3</c:v>
                </c:pt>
                <c:pt idx="2331">
                  <c:v>3</c:v>
                </c:pt>
                <c:pt idx="2332">
                  <c:v>3</c:v>
                </c:pt>
                <c:pt idx="2333">
                  <c:v>3</c:v>
                </c:pt>
                <c:pt idx="2334">
                  <c:v>3</c:v>
                </c:pt>
                <c:pt idx="2335">
                  <c:v>3</c:v>
                </c:pt>
                <c:pt idx="2336">
                  <c:v>3</c:v>
                </c:pt>
                <c:pt idx="2337">
                  <c:v>3</c:v>
                </c:pt>
                <c:pt idx="2338">
                  <c:v>3</c:v>
                </c:pt>
                <c:pt idx="2339">
                  <c:v>3</c:v>
                </c:pt>
                <c:pt idx="2340">
                  <c:v>3</c:v>
                </c:pt>
                <c:pt idx="2341">
                  <c:v>3</c:v>
                </c:pt>
                <c:pt idx="2342">
                  <c:v>3</c:v>
                </c:pt>
                <c:pt idx="2343">
                  <c:v>3</c:v>
                </c:pt>
                <c:pt idx="2344">
                  <c:v>3</c:v>
                </c:pt>
                <c:pt idx="2345">
                  <c:v>3</c:v>
                </c:pt>
                <c:pt idx="2346">
                  <c:v>3</c:v>
                </c:pt>
                <c:pt idx="2347">
                  <c:v>3</c:v>
                </c:pt>
                <c:pt idx="2348">
                  <c:v>3</c:v>
                </c:pt>
                <c:pt idx="2349">
                  <c:v>2</c:v>
                </c:pt>
                <c:pt idx="2350">
                  <c:v>2</c:v>
                </c:pt>
                <c:pt idx="2351">
                  <c:v>2</c:v>
                </c:pt>
                <c:pt idx="2352">
                  <c:v>2</c:v>
                </c:pt>
                <c:pt idx="2353">
                  <c:v>2</c:v>
                </c:pt>
                <c:pt idx="2354">
                  <c:v>2</c:v>
                </c:pt>
                <c:pt idx="2355">
                  <c:v>2</c:v>
                </c:pt>
                <c:pt idx="2356">
                  <c:v>2</c:v>
                </c:pt>
                <c:pt idx="2357">
                  <c:v>2</c:v>
                </c:pt>
                <c:pt idx="2358">
                  <c:v>2</c:v>
                </c:pt>
                <c:pt idx="2359">
                  <c:v>2</c:v>
                </c:pt>
                <c:pt idx="2360">
                  <c:v>2</c:v>
                </c:pt>
                <c:pt idx="2361">
                  <c:v>2</c:v>
                </c:pt>
                <c:pt idx="2362">
                  <c:v>2</c:v>
                </c:pt>
                <c:pt idx="2363">
                  <c:v>2</c:v>
                </c:pt>
                <c:pt idx="2364">
                  <c:v>2</c:v>
                </c:pt>
                <c:pt idx="2365">
                  <c:v>2</c:v>
                </c:pt>
                <c:pt idx="2366">
                  <c:v>2</c:v>
                </c:pt>
                <c:pt idx="2367">
                  <c:v>2</c:v>
                </c:pt>
                <c:pt idx="2368">
                  <c:v>2</c:v>
                </c:pt>
                <c:pt idx="2369">
                  <c:v>2</c:v>
                </c:pt>
                <c:pt idx="2370">
                  <c:v>2</c:v>
                </c:pt>
                <c:pt idx="2371">
                  <c:v>2</c:v>
                </c:pt>
                <c:pt idx="2372">
                  <c:v>2</c:v>
                </c:pt>
                <c:pt idx="2373">
                  <c:v>2</c:v>
                </c:pt>
                <c:pt idx="2374">
                  <c:v>2</c:v>
                </c:pt>
                <c:pt idx="2375">
                  <c:v>2</c:v>
                </c:pt>
                <c:pt idx="2376">
                  <c:v>2</c:v>
                </c:pt>
                <c:pt idx="2377">
                  <c:v>2</c:v>
                </c:pt>
                <c:pt idx="2378">
                  <c:v>2</c:v>
                </c:pt>
                <c:pt idx="2379">
                  <c:v>2</c:v>
                </c:pt>
                <c:pt idx="2380">
                  <c:v>2</c:v>
                </c:pt>
                <c:pt idx="2381">
                  <c:v>2</c:v>
                </c:pt>
                <c:pt idx="2382">
                  <c:v>2</c:v>
                </c:pt>
                <c:pt idx="2383">
                  <c:v>2</c:v>
                </c:pt>
                <c:pt idx="2384">
                  <c:v>2</c:v>
                </c:pt>
                <c:pt idx="2385">
                  <c:v>2</c:v>
                </c:pt>
                <c:pt idx="2386">
                  <c:v>2</c:v>
                </c:pt>
                <c:pt idx="2387">
                  <c:v>2</c:v>
                </c:pt>
                <c:pt idx="2388">
                  <c:v>2</c:v>
                </c:pt>
                <c:pt idx="2389">
                  <c:v>2</c:v>
                </c:pt>
                <c:pt idx="2390">
                  <c:v>2</c:v>
                </c:pt>
                <c:pt idx="2391">
                  <c:v>2</c:v>
                </c:pt>
                <c:pt idx="2392">
                  <c:v>2</c:v>
                </c:pt>
                <c:pt idx="2393">
                  <c:v>2</c:v>
                </c:pt>
                <c:pt idx="2394">
                  <c:v>2</c:v>
                </c:pt>
                <c:pt idx="2395">
                  <c:v>2</c:v>
                </c:pt>
                <c:pt idx="2396">
                  <c:v>2</c:v>
                </c:pt>
                <c:pt idx="2397">
                  <c:v>2</c:v>
                </c:pt>
                <c:pt idx="2398">
                  <c:v>2</c:v>
                </c:pt>
                <c:pt idx="2399">
                  <c:v>2</c:v>
                </c:pt>
                <c:pt idx="2400">
                  <c:v>2</c:v>
                </c:pt>
                <c:pt idx="2401">
                  <c:v>2</c:v>
                </c:pt>
                <c:pt idx="2402">
                  <c:v>2</c:v>
                </c:pt>
                <c:pt idx="2403">
                  <c:v>2</c:v>
                </c:pt>
                <c:pt idx="2404">
                  <c:v>2</c:v>
                </c:pt>
                <c:pt idx="2405">
                  <c:v>2</c:v>
                </c:pt>
                <c:pt idx="2406">
                  <c:v>2</c:v>
                </c:pt>
                <c:pt idx="2407">
                  <c:v>2</c:v>
                </c:pt>
                <c:pt idx="2408">
                  <c:v>2</c:v>
                </c:pt>
                <c:pt idx="2409">
                  <c:v>2</c:v>
                </c:pt>
                <c:pt idx="2410">
                  <c:v>2</c:v>
                </c:pt>
                <c:pt idx="2411">
                  <c:v>2</c:v>
                </c:pt>
                <c:pt idx="2412">
                  <c:v>2</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numCache>
            </c:numRef>
          </c:yVal>
          <c:smooth val="0"/>
          <c:extLst>
            <c:ext xmlns:c16="http://schemas.microsoft.com/office/drawing/2014/chart" uri="{C3380CC4-5D6E-409C-BE32-E72D297353CC}">
              <c16:uniqueId val="{00000000-D218-4543-AD3F-9B357ED3AD25}"/>
            </c:ext>
          </c:extLst>
        </c:ser>
        <c:dLbls>
          <c:showLegendKey val="0"/>
          <c:showVal val="0"/>
          <c:showCatName val="0"/>
          <c:showSerName val="0"/>
          <c:showPercent val="0"/>
          <c:showBubbleSize val="0"/>
        </c:dLbls>
        <c:axId val="1451137168"/>
        <c:axId val="180751984"/>
      </c:scatterChart>
      <c:valAx>
        <c:axId val="1451137168"/>
        <c:scaling>
          <c:orientation val="minMax"/>
          <c:max val="60"/>
        </c:scaling>
        <c:delete val="0"/>
        <c:axPos val="b"/>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180751984"/>
        <c:crosses val="autoZero"/>
        <c:crossBetween val="midCat"/>
      </c:valAx>
      <c:valAx>
        <c:axId val="180751984"/>
        <c:scaling>
          <c:orientation val="minMax"/>
          <c:max val="300"/>
        </c:scaling>
        <c:delete val="0"/>
        <c:axPos val="l"/>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1451137168"/>
        <c:crosses val="autoZero"/>
        <c:crossBetween val="midCat"/>
      </c:valAx>
      <c:spPr>
        <a:noFill/>
        <a:ln>
          <a:solidFill>
            <a:schemeClr val="dk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[parte D- Kauan.xlsx]status!Tabela dinâmica12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600" b="1">
                <a:solidFill>
                  <a:schemeClr val="bg2">
                    <a:lumMod val="75000"/>
                  </a:schemeClr>
                </a:solidFill>
              </a:rPr>
              <a:t>Tipo</a:t>
            </a:r>
            <a:r>
              <a:rPr lang="pt-BR" sz="1600" b="1" baseline="0">
                <a:solidFill>
                  <a:schemeClr val="bg2">
                    <a:lumMod val="75000"/>
                  </a:schemeClr>
                </a:solidFill>
              </a:rPr>
              <a:t> de vitória</a:t>
            </a: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pivotFmt>
      <c:pivotFmt>
        <c:idx val="2"/>
        <c:spPr>
          <a:solidFill>
            <a:schemeClr val="bg2">
              <a:lumMod val="75000"/>
            </a:schemeClr>
          </a:solidFill>
          <a:ln>
            <a:noFill/>
          </a:ln>
          <a:effectLst/>
        </c:spPr>
      </c:pivotFmt>
      <c:pivotFmt>
        <c:idx val="3"/>
        <c:spPr>
          <a:solidFill>
            <a:schemeClr val="bg2">
              <a:lumMod val="75000"/>
            </a:schemeClr>
          </a:solidFill>
          <a:ln>
            <a:noFill/>
          </a:ln>
          <a:effectLst/>
        </c:spPr>
      </c:pivotFmt>
      <c:pivotFmt>
        <c:idx val="4"/>
        <c:spPr>
          <a:solidFill>
            <a:schemeClr val="bg2">
              <a:lumMod val="75000"/>
            </a:schemeClr>
          </a:solidFill>
          <a:ln>
            <a:noFill/>
          </a:ln>
          <a:effectLst/>
        </c:spPr>
      </c:pivotFmt>
    </c:pivotFmts>
    <c:plotArea>
      <c:layout/>
      <c:barChart>
        <c:barDir val="bar"/>
        <c:grouping val="stacked"/>
        <c:varyColors val="0"/>
        <c:ser>
          <c:idx val="0"/>
          <c:order val="0"/>
          <c:tx>
            <c:strRef>
              <c:f>status!$B$3</c:f>
              <c:strCache>
                <c:ptCount val="1"/>
                <c:pt idx="0">
                  <c:v>Total</c:v>
                </c:pt>
              </c:strCache>
            </c:strRef>
          </c:tx>
          <c:spPr>
            <a:solidFill>
              <a:schemeClr val="bg2">
                <a:lumMod val="50000"/>
              </a:schemeClr>
            </a:solidFill>
            <a:ln>
              <a:noFill/>
            </a:ln>
            <a:effectLst/>
          </c:spPr>
          <c:invertIfNegative val="0"/>
          <c:dPt>
            <c:idx val="0"/>
            <c:invertIfNegative val="0"/>
            <c:bubble3D val="0"/>
            <c:spPr>
              <a:solidFill>
                <a:schemeClr val="bg2">
                  <a:lumMod val="75000"/>
                </a:schemeClr>
              </a:solidFill>
              <a:ln>
                <a:noFill/>
              </a:ln>
              <a:effectLst/>
            </c:spPr>
            <c:extLst>
              <c:ext xmlns:c16="http://schemas.microsoft.com/office/drawing/2014/chart" uri="{C3380CC4-5D6E-409C-BE32-E72D297353CC}">
                <c16:uniqueId val="{00000003-CF59-4920-9B37-8F42504E3BB4}"/>
              </c:ext>
            </c:extLst>
          </c:dPt>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2-CF59-4920-9B37-8F42504E3BB4}"/>
              </c:ext>
            </c:extLst>
          </c:dPt>
          <c:dPt>
            <c:idx val="2"/>
            <c:invertIfNegative val="0"/>
            <c:bubble3D val="0"/>
            <c:spPr>
              <a:solidFill>
                <a:schemeClr val="bg2">
                  <a:lumMod val="75000"/>
                </a:schemeClr>
              </a:solidFill>
              <a:ln>
                <a:noFill/>
              </a:ln>
              <a:effectLst/>
            </c:spPr>
            <c:extLst>
              <c:ext xmlns:c16="http://schemas.microsoft.com/office/drawing/2014/chart" uri="{C3380CC4-5D6E-409C-BE32-E72D297353CC}">
                <c16:uniqueId val="{00000001-CF59-4920-9B37-8F42504E3BB4}"/>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00-CF59-4920-9B37-8F42504E3BB4}"/>
              </c:ext>
            </c:extLst>
          </c:dPt>
          <c:cat>
            <c:strRef>
              <c:f>status!$A$4:$A$7</c:f>
              <c:strCache>
                <c:ptCount val="4"/>
                <c:pt idx="0">
                  <c:v>draw</c:v>
                </c:pt>
                <c:pt idx="1">
                  <c:v>mate</c:v>
                </c:pt>
                <c:pt idx="2">
                  <c:v>outoftime</c:v>
                </c:pt>
                <c:pt idx="3">
                  <c:v>resign</c:v>
                </c:pt>
              </c:strCache>
            </c:strRef>
          </c:cat>
          <c:val>
            <c:numRef>
              <c:f>status!$B$4:$B$7</c:f>
              <c:numCache>
                <c:formatCode>General</c:formatCode>
                <c:ptCount val="4"/>
                <c:pt idx="0">
                  <c:v>303</c:v>
                </c:pt>
                <c:pt idx="1">
                  <c:v>1069</c:v>
                </c:pt>
                <c:pt idx="2">
                  <c:v>456</c:v>
                </c:pt>
                <c:pt idx="3">
                  <c:v>3189</c:v>
                </c:pt>
              </c:numCache>
            </c:numRef>
          </c:val>
          <c:extLst>
            <c:ext xmlns:c16="http://schemas.microsoft.com/office/drawing/2014/chart" uri="{C3380CC4-5D6E-409C-BE32-E72D297353CC}">
              <c16:uniqueId val="{00000000-5B18-4337-8780-014714293352}"/>
            </c:ext>
          </c:extLst>
        </c:ser>
        <c:dLbls>
          <c:showLegendKey val="0"/>
          <c:showVal val="0"/>
          <c:showCatName val="0"/>
          <c:showSerName val="0"/>
          <c:showPercent val="0"/>
          <c:showBubbleSize val="0"/>
        </c:dLbls>
        <c:gapWidth val="219"/>
        <c:overlap val="100"/>
        <c:axId val="2108821024"/>
        <c:axId val="825902064"/>
      </c:barChart>
      <c:catAx>
        <c:axId val="2108821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825902064"/>
        <c:crosses val="autoZero"/>
        <c:auto val="1"/>
        <c:lblAlgn val="ctr"/>
        <c:lblOffset val="100"/>
        <c:noMultiLvlLbl val="0"/>
      </c:catAx>
      <c:valAx>
        <c:axId val="825902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2108821024"/>
        <c:crosses val="autoZero"/>
        <c:crossBetween val="between"/>
      </c:valAx>
      <c:spPr>
        <a:solidFill>
          <a:schemeClr val="bg1"/>
        </a:solidFill>
        <a:ln w="12700">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[parte D- Kauan.xlsx]winner!Tabela dinâmica17</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pt-BR">
                <a:solidFill>
                  <a:schemeClr val="tx1"/>
                </a:solidFill>
              </a:rPr>
              <a:t>Quem ganhou?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pt-BR"/>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winner!$B$3</c:f>
              <c:strCache>
                <c:ptCount val="1"/>
                <c:pt idx="0">
                  <c:v>Total</c:v>
                </c:pt>
              </c:strCache>
            </c:strRef>
          </c:tx>
          <c:spPr>
            <a:solidFill>
              <a:schemeClr val="accent1">
                <a:lumMod val="75000"/>
              </a:schemeClr>
            </a:solidFill>
            <a:ln>
              <a:noFill/>
            </a:ln>
            <a:effectLst/>
          </c:spPr>
          <c:invertIfNegative val="0"/>
          <c:cat>
            <c:strRef>
              <c:f>winner!$A$4:$A$6</c:f>
              <c:strCache>
                <c:ptCount val="3"/>
                <c:pt idx="0">
                  <c:v>black</c:v>
                </c:pt>
                <c:pt idx="1">
                  <c:v>draw</c:v>
                </c:pt>
                <c:pt idx="2">
                  <c:v>white</c:v>
                </c:pt>
              </c:strCache>
            </c:strRef>
          </c:cat>
          <c:val>
            <c:numRef>
              <c:f>winner!$B$4:$B$6</c:f>
              <c:numCache>
                <c:formatCode>General</c:formatCode>
                <c:ptCount val="3"/>
                <c:pt idx="0">
                  <c:v>1883</c:v>
                </c:pt>
                <c:pt idx="1">
                  <c:v>319</c:v>
                </c:pt>
                <c:pt idx="2">
                  <c:v>2815</c:v>
                </c:pt>
              </c:numCache>
            </c:numRef>
          </c:val>
          <c:extLst>
            <c:ext xmlns:c16="http://schemas.microsoft.com/office/drawing/2014/chart" uri="{C3380CC4-5D6E-409C-BE32-E72D297353CC}">
              <c16:uniqueId val="{00000000-B932-4980-8AB4-6A2AC67C7FC4}"/>
            </c:ext>
          </c:extLst>
        </c:ser>
        <c:dLbls>
          <c:showLegendKey val="0"/>
          <c:showVal val="0"/>
          <c:showCatName val="0"/>
          <c:showSerName val="0"/>
          <c:showPercent val="0"/>
          <c:showBubbleSize val="0"/>
        </c:dLbls>
        <c:gapWidth val="219"/>
        <c:overlap val="-27"/>
        <c:axId val="2114616208"/>
        <c:axId val="834445584"/>
      </c:barChart>
      <c:catAx>
        <c:axId val="211461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834445584"/>
        <c:crosses val="autoZero"/>
        <c:auto val="1"/>
        <c:lblAlgn val="ctr"/>
        <c:lblOffset val="100"/>
        <c:noMultiLvlLbl val="0"/>
      </c:catAx>
      <c:valAx>
        <c:axId val="834445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2114616208"/>
        <c:crosses val="autoZero"/>
        <c:crossBetween val="between"/>
      </c:valAx>
      <c:spPr>
        <a:solidFill>
          <a:schemeClr val="bg1"/>
        </a:solidFill>
        <a:ln w="12700">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Gráfico</a:t>
            </a:r>
            <a:r>
              <a:rPr lang="en-US" baseline="0"/>
              <a:t> de Simetria - Diferença de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tx>
            <c:strRef>
              <c:f>'{simetria-aux}'!$K$2</c:f>
              <c:strCache>
                <c:ptCount val="1"/>
                <c:pt idx="0">
                  <c:v>vi</c:v>
                </c:pt>
              </c:strCache>
            </c:strRef>
          </c:tx>
          <c:spPr>
            <a:ln w="19050" cap="rnd">
              <a:noFill/>
              <a:round/>
            </a:ln>
            <a:effectLst/>
          </c:spPr>
          <c:marker>
            <c:symbol val="circle"/>
            <c:size val="5"/>
            <c:spPr>
              <a:solidFill>
                <a:schemeClr val="accent3">
                  <a:lumMod val="75000"/>
                </a:schemeClr>
              </a:solidFill>
              <a:ln w="9525">
                <a:solidFill>
                  <a:schemeClr val="accent3">
                    <a:lumMod val="75000"/>
                  </a:schemeClr>
                </a:solidFill>
              </a:ln>
              <a:effectLst/>
            </c:spPr>
          </c:marker>
          <c:xVal>
            <c:numRef>
              <c:f>'{simetria-aux}'!$J$3:$J$5019</c:f>
              <c:numCache>
                <c:formatCode>General</c:formatCode>
                <c:ptCount val="5017"/>
                <c:pt idx="0">
                  <c:v>881</c:v>
                </c:pt>
                <c:pt idx="1">
                  <c:v>825</c:v>
                </c:pt>
                <c:pt idx="2">
                  <c:v>802</c:v>
                </c:pt>
                <c:pt idx="3">
                  <c:v>778</c:v>
                </c:pt>
                <c:pt idx="4">
                  <c:v>778</c:v>
                </c:pt>
                <c:pt idx="5">
                  <c:v>751</c:v>
                </c:pt>
                <c:pt idx="6">
                  <c:v>746</c:v>
                </c:pt>
                <c:pt idx="7">
                  <c:v>696</c:v>
                </c:pt>
                <c:pt idx="8">
                  <c:v>695</c:v>
                </c:pt>
                <c:pt idx="9">
                  <c:v>638</c:v>
                </c:pt>
                <c:pt idx="10">
                  <c:v>620</c:v>
                </c:pt>
                <c:pt idx="11">
                  <c:v>611</c:v>
                </c:pt>
                <c:pt idx="12">
                  <c:v>587</c:v>
                </c:pt>
                <c:pt idx="13">
                  <c:v>587</c:v>
                </c:pt>
                <c:pt idx="14">
                  <c:v>584</c:v>
                </c:pt>
                <c:pt idx="15">
                  <c:v>583</c:v>
                </c:pt>
                <c:pt idx="16">
                  <c:v>580</c:v>
                </c:pt>
                <c:pt idx="17">
                  <c:v>569</c:v>
                </c:pt>
                <c:pt idx="18">
                  <c:v>562</c:v>
                </c:pt>
                <c:pt idx="19">
                  <c:v>559</c:v>
                </c:pt>
                <c:pt idx="20">
                  <c:v>555</c:v>
                </c:pt>
                <c:pt idx="21">
                  <c:v>552</c:v>
                </c:pt>
                <c:pt idx="22">
                  <c:v>540</c:v>
                </c:pt>
                <c:pt idx="23">
                  <c:v>538</c:v>
                </c:pt>
                <c:pt idx="24">
                  <c:v>532</c:v>
                </c:pt>
                <c:pt idx="25">
                  <c:v>529</c:v>
                </c:pt>
                <c:pt idx="26">
                  <c:v>527</c:v>
                </c:pt>
                <c:pt idx="27">
                  <c:v>525</c:v>
                </c:pt>
                <c:pt idx="28">
                  <c:v>525</c:v>
                </c:pt>
                <c:pt idx="29">
                  <c:v>523</c:v>
                </c:pt>
                <c:pt idx="30">
                  <c:v>523</c:v>
                </c:pt>
                <c:pt idx="31">
                  <c:v>519</c:v>
                </c:pt>
                <c:pt idx="32">
                  <c:v>516</c:v>
                </c:pt>
                <c:pt idx="33">
                  <c:v>516</c:v>
                </c:pt>
                <c:pt idx="34">
                  <c:v>514</c:v>
                </c:pt>
                <c:pt idx="35">
                  <c:v>511</c:v>
                </c:pt>
                <c:pt idx="36">
                  <c:v>507</c:v>
                </c:pt>
                <c:pt idx="37">
                  <c:v>504</c:v>
                </c:pt>
                <c:pt idx="38">
                  <c:v>503</c:v>
                </c:pt>
                <c:pt idx="39">
                  <c:v>503</c:v>
                </c:pt>
                <c:pt idx="40">
                  <c:v>502</c:v>
                </c:pt>
                <c:pt idx="41">
                  <c:v>502</c:v>
                </c:pt>
                <c:pt idx="42">
                  <c:v>500</c:v>
                </c:pt>
                <c:pt idx="43">
                  <c:v>498</c:v>
                </c:pt>
                <c:pt idx="44">
                  <c:v>496</c:v>
                </c:pt>
                <c:pt idx="45">
                  <c:v>495</c:v>
                </c:pt>
                <c:pt idx="46">
                  <c:v>494</c:v>
                </c:pt>
                <c:pt idx="47">
                  <c:v>492</c:v>
                </c:pt>
                <c:pt idx="48">
                  <c:v>489</c:v>
                </c:pt>
                <c:pt idx="49">
                  <c:v>485</c:v>
                </c:pt>
                <c:pt idx="50">
                  <c:v>484</c:v>
                </c:pt>
                <c:pt idx="51">
                  <c:v>483</c:v>
                </c:pt>
                <c:pt idx="52">
                  <c:v>483</c:v>
                </c:pt>
                <c:pt idx="53">
                  <c:v>482</c:v>
                </c:pt>
                <c:pt idx="54">
                  <c:v>482</c:v>
                </c:pt>
                <c:pt idx="55">
                  <c:v>481</c:v>
                </c:pt>
                <c:pt idx="56">
                  <c:v>480</c:v>
                </c:pt>
                <c:pt idx="57">
                  <c:v>478</c:v>
                </c:pt>
                <c:pt idx="58">
                  <c:v>477</c:v>
                </c:pt>
                <c:pt idx="59">
                  <c:v>474</c:v>
                </c:pt>
                <c:pt idx="60">
                  <c:v>474</c:v>
                </c:pt>
                <c:pt idx="61">
                  <c:v>473</c:v>
                </c:pt>
                <c:pt idx="62">
                  <c:v>473</c:v>
                </c:pt>
                <c:pt idx="63">
                  <c:v>473</c:v>
                </c:pt>
                <c:pt idx="64">
                  <c:v>471</c:v>
                </c:pt>
                <c:pt idx="65">
                  <c:v>470</c:v>
                </c:pt>
                <c:pt idx="66">
                  <c:v>470</c:v>
                </c:pt>
                <c:pt idx="67">
                  <c:v>470</c:v>
                </c:pt>
                <c:pt idx="68">
                  <c:v>468</c:v>
                </c:pt>
                <c:pt idx="69">
                  <c:v>466</c:v>
                </c:pt>
                <c:pt idx="70">
                  <c:v>465</c:v>
                </c:pt>
                <c:pt idx="71">
                  <c:v>462</c:v>
                </c:pt>
                <c:pt idx="72">
                  <c:v>459</c:v>
                </c:pt>
                <c:pt idx="73">
                  <c:v>459</c:v>
                </c:pt>
                <c:pt idx="74">
                  <c:v>457</c:v>
                </c:pt>
                <c:pt idx="75">
                  <c:v>456</c:v>
                </c:pt>
                <c:pt idx="76">
                  <c:v>456</c:v>
                </c:pt>
                <c:pt idx="77">
                  <c:v>456</c:v>
                </c:pt>
                <c:pt idx="78">
                  <c:v>452</c:v>
                </c:pt>
                <c:pt idx="79">
                  <c:v>450</c:v>
                </c:pt>
                <c:pt idx="80">
                  <c:v>450</c:v>
                </c:pt>
                <c:pt idx="81">
                  <c:v>449</c:v>
                </c:pt>
                <c:pt idx="82">
                  <c:v>447</c:v>
                </c:pt>
                <c:pt idx="83">
                  <c:v>447</c:v>
                </c:pt>
                <c:pt idx="84">
                  <c:v>447</c:v>
                </c:pt>
                <c:pt idx="85">
                  <c:v>446</c:v>
                </c:pt>
                <c:pt idx="86">
                  <c:v>446</c:v>
                </c:pt>
                <c:pt idx="87">
                  <c:v>445</c:v>
                </c:pt>
                <c:pt idx="88">
                  <c:v>442</c:v>
                </c:pt>
                <c:pt idx="89">
                  <c:v>440</c:v>
                </c:pt>
                <c:pt idx="90">
                  <c:v>440</c:v>
                </c:pt>
                <c:pt idx="91">
                  <c:v>440</c:v>
                </c:pt>
                <c:pt idx="92">
                  <c:v>439</c:v>
                </c:pt>
                <c:pt idx="93">
                  <c:v>433</c:v>
                </c:pt>
                <c:pt idx="94">
                  <c:v>432</c:v>
                </c:pt>
                <c:pt idx="95">
                  <c:v>432</c:v>
                </c:pt>
                <c:pt idx="96">
                  <c:v>432</c:v>
                </c:pt>
                <c:pt idx="97">
                  <c:v>431</c:v>
                </c:pt>
                <c:pt idx="98">
                  <c:v>431</c:v>
                </c:pt>
                <c:pt idx="99">
                  <c:v>431</c:v>
                </c:pt>
                <c:pt idx="100">
                  <c:v>430</c:v>
                </c:pt>
                <c:pt idx="101">
                  <c:v>427</c:v>
                </c:pt>
                <c:pt idx="102">
                  <c:v>426</c:v>
                </c:pt>
                <c:pt idx="103">
                  <c:v>423</c:v>
                </c:pt>
                <c:pt idx="104">
                  <c:v>423</c:v>
                </c:pt>
                <c:pt idx="105">
                  <c:v>422</c:v>
                </c:pt>
                <c:pt idx="106">
                  <c:v>421</c:v>
                </c:pt>
                <c:pt idx="107">
                  <c:v>421</c:v>
                </c:pt>
                <c:pt idx="108">
                  <c:v>420</c:v>
                </c:pt>
                <c:pt idx="109">
                  <c:v>418</c:v>
                </c:pt>
                <c:pt idx="110">
                  <c:v>417</c:v>
                </c:pt>
                <c:pt idx="111">
                  <c:v>416</c:v>
                </c:pt>
                <c:pt idx="112">
                  <c:v>416</c:v>
                </c:pt>
                <c:pt idx="113">
                  <c:v>416</c:v>
                </c:pt>
                <c:pt idx="114">
                  <c:v>415</c:v>
                </c:pt>
                <c:pt idx="115">
                  <c:v>414</c:v>
                </c:pt>
                <c:pt idx="116">
                  <c:v>413</c:v>
                </c:pt>
                <c:pt idx="117">
                  <c:v>412</c:v>
                </c:pt>
                <c:pt idx="118">
                  <c:v>410</c:v>
                </c:pt>
                <c:pt idx="119">
                  <c:v>408</c:v>
                </c:pt>
                <c:pt idx="120">
                  <c:v>405</c:v>
                </c:pt>
                <c:pt idx="121">
                  <c:v>404</c:v>
                </c:pt>
                <c:pt idx="122">
                  <c:v>404</c:v>
                </c:pt>
                <c:pt idx="123">
                  <c:v>403</c:v>
                </c:pt>
                <c:pt idx="124">
                  <c:v>402</c:v>
                </c:pt>
                <c:pt idx="125">
                  <c:v>402</c:v>
                </c:pt>
                <c:pt idx="126">
                  <c:v>402</c:v>
                </c:pt>
                <c:pt idx="127">
                  <c:v>401</c:v>
                </c:pt>
                <c:pt idx="128">
                  <c:v>400</c:v>
                </c:pt>
                <c:pt idx="129">
                  <c:v>399</c:v>
                </c:pt>
                <c:pt idx="130">
                  <c:v>398</c:v>
                </c:pt>
                <c:pt idx="131">
                  <c:v>397</c:v>
                </c:pt>
                <c:pt idx="132">
                  <c:v>395</c:v>
                </c:pt>
                <c:pt idx="133">
                  <c:v>391</c:v>
                </c:pt>
                <c:pt idx="134">
                  <c:v>391</c:v>
                </c:pt>
                <c:pt idx="135">
                  <c:v>388</c:v>
                </c:pt>
                <c:pt idx="136">
                  <c:v>388</c:v>
                </c:pt>
                <c:pt idx="137">
                  <c:v>388</c:v>
                </c:pt>
                <c:pt idx="138">
                  <c:v>388</c:v>
                </c:pt>
                <c:pt idx="139">
                  <c:v>387</c:v>
                </c:pt>
                <c:pt idx="140">
                  <c:v>384</c:v>
                </c:pt>
                <c:pt idx="141">
                  <c:v>381</c:v>
                </c:pt>
                <c:pt idx="142">
                  <c:v>381</c:v>
                </c:pt>
                <c:pt idx="143">
                  <c:v>380</c:v>
                </c:pt>
                <c:pt idx="144">
                  <c:v>380</c:v>
                </c:pt>
                <c:pt idx="145">
                  <c:v>380</c:v>
                </c:pt>
                <c:pt idx="146">
                  <c:v>380</c:v>
                </c:pt>
                <c:pt idx="147">
                  <c:v>380</c:v>
                </c:pt>
                <c:pt idx="148">
                  <c:v>378</c:v>
                </c:pt>
                <c:pt idx="149">
                  <c:v>378</c:v>
                </c:pt>
                <c:pt idx="150">
                  <c:v>376</c:v>
                </c:pt>
                <c:pt idx="151">
                  <c:v>375</c:v>
                </c:pt>
                <c:pt idx="152">
                  <c:v>375</c:v>
                </c:pt>
                <c:pt idx="153">
                  <c:v>374</c:v>
                </c:pt>
                <c:pt idx="154">
                  <c:v>372</c:v>
                </c:pt>
                <c:pt idx="155">
                  <c:v>369</c:v>
                </c:pt>
                <c:pt idx="156">
                  <c:v>369</c:v>
                </c:pt>
                <c:pt idx="157">
                  <c:v>369</c:v>
                </c:pt>
                <c:pt idx="158">
                  <c:v>369</c:v>
                </c:pt>
                <c:pt idx="159">
                  <c:v>369</c:v>
                </c:pt>
                <c:pt idx="160">
                  <c:v>366</c:v>
                </c:pt>
                <c:pt idx="161">
                  <c:v>366</c:v>
                </c:pt>
                <c:pt idx="162">
                  <c:v>366</c:v>
                </c:pt>
                <c:pt idx="163">
                  <c:v>365</c:v>
                </c:pt>
                <c:pt idx="164">
                  <c:v>364</c:v>
                </c:pt>
                <c:pt idx="165">
                  <c:v>363</c:v>
                </c:pt>
                <c:pt idx="166">
                  <c:v>360</c:v>
                </c:pt>
                <c:pt idx="167">
                  <c:v>359</c:v>
                </c:pt>
                <c:pt idx="168">
                  <c:v>358</c:v>
                </c:pt>
                <c:pt idx="169">
                  <c:v>358</c:v>
                </c:pt>
                <c:pt idx="170">
                  <c:v>356</c:v>
                </c:pt>
                <c:pt idx="171">
                  <c:v>356</c:v>
                </c:pt>
                <c:pt idx="172">
                  <c:v>356</c:v>
                </c:pt>
                <c:pt idx="173">
                  <c:v>356</c:v>
                </c:pt>
                <c:pt idx="174">
                  <c:v>355</c:v>
                </c:pt>
                <c:pt idx="175">
                  <c:v>354</c:v>
                </c:pt>
                <c:pt idx="176">
                  <c:v>354</c:v>
                </c:pt>
                <c:pt idx="177">
                  <c:v>354</c:v>
                </c:pt>
                <c:pt idx="178">
                  <c:v>354</c:v>
                </c:pt>
                <c:pt idx="179">
                  <c:v>354</c:v>
                </c:pt>
                <c:pt idx="180">
                  <c:v>352</c:v>
                </c:pt>
                <c:pt idx="181">
                  <c:v>351</c:v>
                </c:pt>
                <c:pt idx="182">
                  <c:v>349</c:v>
                </c:pt>
                <c:pt idx="183">
                  <c:v>349</c:v>
                </c:pt>
                <c:pt idx="184">
                  <c:v>348</c:v>
                </c:pt>
                <c:pt idx="185">
                  <c:v>347</c:v>
                </c:pt>
                <c:pt idx="186">
                  <c:v>346</c:v>
                </c:pt>
                <c:pt idx="187">
                  <c:v>346</c:v>
                </c:pt>
                <c:pt idx="188">
                  <c:v>346</c:v>
                </c:pt>
                <c:pt idx="189">
                  <c:v>345</c:v>
                </c:pt>
                <c:pt idx="190">
                  <c:v>344</c:v>
                </c:pt>
                <c:pt idx="191">
                  <c:v>342</c:v>
                </c:pt>
                <c:pt idx="192">
                  <c:v>342</c:v>
                </c:pt>
                <c:pt idx="193">
                  <c:v>342</c:v>
                </c:pt>
                <c:pt idx="194">
                  <c:v>341</c:v>
                </c:pt>
                <c:pt idx="195">
                  <c:v>337</c:v>
                </c:pt>
                <c:pt idx="196">
                  <c:v>337</c:v>
                </c:pt>
                <c:pt idx="197">
                  <c:v>336</c:v>
                </c:pt>
                <c:pt idx="198">
                  <c:v>335</c:v>
                </c:pt>
                <c:pt idx="199">
                  <c:v>334</c:v>
                </c:pt>
                <c:pt idx="200">
                  <c:v>334</c:v>
                </c:pt>
                <c:pt idx="201">
                  <c:v>334</c:v>
                </c:pt>
                <c:pt idx="202">
                  <c:v>334</c:v>
                </c:pt>
                <c:pt idx="203">
                  <c:v>334</c:v>
                </c:pt>
                <c:pt idx="204">
                  <c:v>332</c:v>
                </c:pt>
                <c:pt idx="205">
                  <c:v>332</c:v>
                </c:pt>
                <c:pt idx="206">
                  <c:v>332</c:v>
                </c:pt>
                <c:pt idx="207">
                  <c:v>330</c:v>
                </c:pt>
                <c:pt idx="208">
                  <c:v>330</c:v>
                </c:pt>
                <c:pt idx="209">
                  <c:v>330</c:v>
                </c:pt>
                <c:pt idx="210">
                  <c:v>329</c:v>
                </c:pt>
                <c:pt idx="211">
                  <c:v>329</c:v>
                </c:pt>
                <c:pt idx="212">
                  <c:v>329</c:v>
                </c:pt>
                <c:pt idx="213">
                  <c:v>328</c:v>
                </c:pt>
                <c:pt idx="214">
                  <c:v>328</c:v>
                </c:pt>
                <c:pt idx="215">
                  <c:v>328</c:v>
                </c:pt>
                <c:pt idx="216">
                  <c:v>328</c:v>
                </c:pt>
                <c:pt idx="217">
                  <c:v>327</c:v>
                </c:pt>
                <c:pt idx="218">
                  <c:v>326</c:v>
                </c:pt>
                <c:pt idx="219">
                  <c:v>326</c:v>
                </c:pt>
                <c:pt idx="220">
                  <c:v>326</c:v>
                </c:pt>
                <c:pt idx="221">
                  <c:v>324</c:v>
                </c:pt>
                <c:pt idx="222">
                  <c:v>324</c:v>
                </c:pt>
                <c:pt idx="223">
                  <c:v>322</c:v>
                </c:pt>
                <c:pt idx="224">
                  <c:v>322</c:v>
                </c:pt>
                <c:pt idx="225">
                  <c:v>322</c:v>
                </c:pt>
                <c:pt idx="226">
                  <c:v>322</c:v>
                </c:pt>
                <c:pt idx="227">
                  <c:v>322</c:v>
                </c:pt>
                <c:pt idx="228">
                  <c:v>321</c:v>
                </c:pt>
                <c:pt idx="229">
                  <c:v>321</c:v>
                </c:pt>
                <c:pt idx="230">
                  <c:v>321</c:v>
                </c:pt>
                <c:pt idx="231">
                  <c:v>319</c:v>
                </c:pt>
                <c:pt idx="232">
                  <c:v>319</c:v>
                </c:pt>
                <c:pt idx="233">
                  <c:v>318</c:v>
                </c:pt>
                <c:pt idx="234">
                  <c:v>318</c:v>
                </c:pt>
                <c:pt idx="235">
                  <c:v>316</c:v>
                </c:pt>
                <c:pt idx="236">
                  <c:v>316</c:v>
                </c:pt>
                <c:pt idx="237">
                  <c:v>316</c:v>
                </c:pt>
                <c:pt idx="238">
                  <c:v>316</c:v>
                </c:pt>
                <c:pt idx="239">
                  <c:v>315</c:v>
                </c:pt>
                <c:pt idx="240">
                  <c:v>315</c:v>
                </c:pt>
                <c:pt idx="241">
                  <c:v>314</c:v>
                </c:pt>
                <c:pt idx="242">
                  <c:v>314</c:v>
                </c:pt>
                <c:pt idx="243">
                  <c:v>313</c:v>
                </c:pt>
                <c:pt idx="244">
                  <c:v>313</c:v>
                </c:pt>
                <c:pt idx="245">
                  <c:v>313</c:v>
                </c:pt>
                <c:pt idx="246">
                  <c:v>312</c:v>
                </c:pt>
                <c:pt idx="247">
                  <c:v>311</c:v>
                </c:pt>
                <c:pt idx="248">
                  <c:v>311</c:v>
                </c:pt>
                <c:pt idx="249">
                  <c:v>310</c:v>
                </c:pt>
                <c:pt idx="250">
                  <c:v>310</c:v>
                </c:pt>
                <c:pt idx="251">
                  <c:v>309</c:v>
                </c:pt>
                <c:pt idx="252">
                  <c:v>308</c:v>
                </c:pt>
                <c:pt idx="253">
                  <c:v>308</c:v>
                </c:pt>
                <c:pt idx="254">
                  <c:v>307</c:v>
                </c:pt>
                <c:pt idx="255">
                  <c:v>307</c:v>
                </c:pt>
                <c:pt idx="256">
                  <c:v>307</c:v>
                </c:pt>
                <c:pt idx="257">
                  <c:v>307</c:v>
                </c:pt>
                <c:pt idx="258">
                  <c:v>307</c:v>
                </c:pt>
                <c:pt idx="259">
                  <c:v>306</c:v>
                </c:pt>
                <c:pt idx="260">
                  <c:v>306</c:v>
                </c:pt>
                <c:pt idx="261">
                  <c:v>305</c:v>
                </c:pt>
                <c:pt idx="262">
                  <c:v>304</c:v>
                </c:pt>
                <c:pt idx="263">
                  <c:v>304</c:v>
                </c:pt>
                <c:pt idx="264">
                  <c:v>304</c:v>
                </c:pt>
                <c:pt idx="265">
                  <c:v>304</c:v>
                </c:pt>
                <c:pt idx="266">
                  <c:v>304</c:v>
                </c:pt>
                <c:pt idx="267">
                  <c:v>303</c:v>
                </c:pt>
                <c:pt idx="268">
                  <c:v>302</c:v>
                </c:pt>
                <c:pt idx="269">
                  <c:v>302</c:v>
                </c:pt>
                <c:pt idx="270">
                  <c:v>302</c:v>
                </c:pt>
                <c:pt idx="271">
                  <c:v>302</c:v>
                </c:pt>
                <c:pt idx="272">
                  <c:v>302</c:v>
                </c:pt>
                <c:pt idx="273">
                  <c:v>300</c:v>
                </c:pt>
                <c:pt idx="274">
                  <c:v>300</c:v>
                </c:pt>
                <c:pt idx="275">
                  <c:v>299</c:v>
                </c:pt>
                <c:pt idx="276">
                  <c:v>298</c:v>
                </c:pt>
                <c:pt idx="277">
                  <c:v>297</c:v>
                </c:pt>
                <c:pt idx="278">
                  <c:v>297</c:v>
                </c:pt>
                <c:pt idx="279">
                  <c:v>297</c:v>
                </c:pt>
                <c:pt idx="280">
                  <c:v>297</c:v>
                </c:pt>
                <c:pt idx="281">
                  <c:v>295</c:v>
                </c:pt>
                <c:pt idx="282">
                  <c:v>295</c:v>
                </c:pt>
                <c:pt idx="283">
                  <c:v>295</c:v>
                </c:pt>
                <c:pt idx="284">
                  <c:v>295</c:v>
                </c:pt>
                <c:pt idx="285">
                  <c:v>293</c:v>
                </c:pt>
                <c:pt idx="286">
                  <c:v>293</c:v>
                </c:pt>
                <c:pt idx="287">
                  <c:v>292</c:v>
                </c:pt>
                <c:pt idx="288">
                  <c:v>292</c:v>
                </c:pt>
                <c:pt idx="289">
                  <c:v>292</c:v>
                </c:pt>
                <c:pt idx="290">
                  <c:v>291</c:v>
                </c:pt>
                <c:pt idx="291">
                  <c:v>291</c:v>
                </c:pt>
                <c:pt idx="292">
                  <c:v>291</c:v>
                </c:pt>
                <c:pt idx="293">
                  <c:v>291</c:v>
                </c:pt>
                <c:pt idx="294">
                  <c:v>291</c:v>
                </c:pt>
                <c:pt idx="295">
                  <c:v>290</c:v>
                </c:pt>
                <c:pt idx="296">
                  <c:v>290</c:v>
                </c:pt>
                <c:pt idx="297">
                  <c:v>289</c:v>
                </c:pt>
                <c:pt idx="298">
                  <c:v>289</c:v>
                </c:pt>
                <c:pt idx="299">
                  <c:v>289</c:v>
                </c:pt>
                <c:pt idx="300">
                  <c:v>288</c:v>
                </c:pt>
                <c:pt idx="301">
                  <c:v>288</c:v>
                </c:pt>
                <c:pt idx="302">
                  <c:v>287</c:v>
                </c:pt>
                <c:pt idx="303">
                  <c:v>287</c:v>
                </c:pt>
                <c:pt idx="304">
                  <c:v>285</c:v>
                </c:pt>
                <c:pt idx="305">
                  <c:v>285</c:v>
                </c:pt>
                <c:pt idx="306">
                  <c:v>285</c:v>
                </c:pt>
                <c:pt idx="307">
                  <c:v>284</c:v>
                </c:pt>
                <c:pt idx="308">
                  <c:v>284</c:v>
                </c:pt>
                <c:pt idx="309">
                  <c:v>284</c:v>
                </c:pt>
                <c:pt idx="310">
                  <c:v>284</c:v>
                </c:pt>
                <c:pt idx="311">
                  <c:v>284</c:v>
                </c:pt>
                <c:pt idx="312">
                  <c:v>283</c:v>
                </c:pt>
                <c:pt idx="313">
                  <c:v>283</c:v>
                </c:pt>
                <c:pt idx="314">
                  <c:v>282</c:v>
                </c:pt>
                <c:pt idx="315">
                  <c:v>282</c:v>
                </c:pt>
                <c:pt idx="316">
                  <c:v>281</c:v>
                </c:pt>
                <c:pt idx="317">
                  <c:v>281</c:v>
                </c:pt>
                <c:pt idx="318">
                  <c:v>281</c:v>
                </c:pt>
                <c:pt idx="319">
                  <c:v>280</c:v>
                </c:pt>
                <c:pt idx="320">
                  <c:v>278</c:v>
                </c:pt>
                <c:pt idx="321">
                  <c:v>278</c:v>
                </c:pt>
                <c:pt idx="322">
                  <c:v>278</c:v>
                </c:pt>
                <c:pt idx="323">
                  <c:v>277</c:v>
                </c:pt>
                <c:pt idx="324">
                  <c:v>277</c:v>
                </c:pt>
                <c:pt idx="325">
                  <c:v>277</c:v>
                </c:pt>
                <c:pt idx="326">
                  <c:v>276</c:v>
                </c:pt>
                <c:pt idx="327">
                  <c:v>276</c:v>
                </c:pt>
                <c:pt idx="328">
                  <c:v>276</c:v>
                </c:pt>
                <c:pt idx="329">
                  <c:v>275</c:v>
                </c:pt>
                <c:pt idx="330">
                  <c:v>275</c:v>
                </c:pt>
                <c:pt idx="331">
                  <c:v>274</c:v>
                </c:pt>
                <c:pt idx="332">
                  <c:v>273</c:v>
                </c:pt>
                <c:pt idx="333">
                  <c:v>273</c:v>
                </c:pt>
                <c:pt idx="334">
                  <c:v>273</c:v>
                </c:pt>
                <c:pt idx="335">
                  <c:v>273</c:v>
                </c:pt>
                <c:pt idx="336">
                  <c:v>273</c:v>
                </c:pt>
                <c:pt idx="337">
                  <c:v>273</c:v>
                </c:pt>
                <c:pt idx="338">
                  <c:v>272</c:v>
                </c:pt>
                <c:pt idx="339">
                  <c:v>271</c:v>
                </c:pt>
                <c:pt idx="340">
                  <c:v>270</c:v>
                </c:pt>
                <c:pt idx="341">
                  <c:v>270</c:v>
                </c:pt>
                <c:pt idx="342">
                  <c:v>270</c:v>
                </c:pt>
                <c:pt idx="343">
                  <c:v>270</c:v>
                </c:pt>
                <c:pt idx="344">
                  <c:v>269</c:v>
                </c:pt>
                <c:pt idx="345">
                  <c:v>269</c:v>
                </c:pt>
                <c:pt idx="346">
                  <c:v>269</c:v>
                </c:pt>
                <c:pt idx="347">
                  <c:v>269</c:v>
                </c:pt>
                <c:pt idx="348">
                  <c:v>269</c:v>
                </c:pt>
                <c:pt idx="349">
                  <c:v>268</c:v>
                </c:pt>
                <c:pt idx="350">
                  <c:v>268</c:v>
                </c:pt>
                <c:pt idx="351">
                  <c:v>268</c:v>
                </c:pt>
                <c:pt idx="352">
                  <c:v>268</c:v>
                </c:pt>
                <c:pt idx="353">
                  <c:v>267</c:v>
                </c:pt>
                <c:pt idx="354">
                  <c:v>266</c:v>
                </c:pt>
                <c:pt idx="355">
                  <c:v>265</c:v>
                </c:pt>
                <c:pt idx="356">
                  <c:v>265</c:v>
                </c:pt>
                <c:pt idx="357">
                  <c:v>265</c:v>
                </c:pt>
                <c:pt idx="358">
                  <c:v>264</c:v>
                </c:pt>
                <c:pt idx="359">
                  <c:v>264</c:v>
                </c:pt>
                <c:pt idx="360">
                  <c:v>264</c:v>
                </c:pt>
                <c:pt idx="361">
                  <c:v>264</c:v>
                </c:pt>
                <c:pt idx="362">
                  <c:v>264</c:v>
                </c:pt>
                <c:pt idx="363">
                  <c:v>264</c:v>
                </c:pt>
                <c:pt idx="364">
                  <c:v>262</c:v>
                </c:pt>
                <c:pt idx="365">
                  <c:v>261</c:v>
                </c:pt>
                <c:pt idx="366">
                  <c:v>261</c:v>
                </c:pt>
                <c:pt idx="367">
                  <c:v>261</c:v>
                </c:pt>
                <c:pt idx="368">
                  <c:v>261</c:v>
                </c:pt>
                <c:pt idx="369">
                  <c:v>260</c:v>
                </c:pt>
                <c:pt idx="370">
                  <c:v>259</c:v>
                </c:pt>
                <c:pt idx="371">
                  <c:v>259</c:v>
                </c:pt>
                <c:pt idx="372">
                  <c:v>259</c:v>
                </c:pt>
                <c:pt idx="373">
                  <c:v>259</c:v>
                </c:pt>
                <c:pt idx="374">
                  <c:v>259</c:v>
                </c:pt>
                <c:pt idx="375">
                  <c:v>258</c:v>
                </c:pt>
                <c:pt idx="376">
                  <c:v>257</c:v>
                </c:pt>
                <c:pt idx="377">
                  <c:v>257</c:v>
                </c:pt>
                <c:pt idx="378">
                  <c:v>257</c:v>
                </c:pt>
                <c:pt idx="379">
                  <c:v>257</c:v>
                </c:pt>
                <c:pt idx="380">
                  <c:v>257</c:v>
                </c:pt>
                <c:pt idx="381">
                  <c:v>256</c:v>
                </c:pt>
                <c:pt idx="382">
                  <c:v>256</c:v>
                </c:pt>
                <c:pt idx="383">
                  <c:v>256</c:v>
                </c:pt>
                <c:pt idx="384">
                  <c:v>256</c:v>
                </c:pt>
                <c:pt idx="385">
                  <c:v>256</c:v>
                </c:pt>
                <c:pt idx="386">
                  <c:v>255</c:v>
                </c:pt>
                <c:pt idx="387">
                  <c:v>255</c:v>
                </c:pt>
                <c:pt idx="388">
                  <c:v>255</c:v>
                </c:pt>
                <c:pt idx="389">
                  <c:v>255</c:v>
                </c:pt>
                <c:pt idx="390">
                  <c:v>255</c:v>
                </c:pt>
                <c:pt idx="391">
                  <c:v>254</c:v>
                </c:pt>
                <c:pt idx="392">
                  <c:v>253</c:v>
                </c:pt>
                <c:pt idx="393">
                  <c:v>253</c:v>
                </c:pt>
                <c:pt idx="394">
                  <c:v>253</c:v>
                </c:pt>
                <c:pt idx="395">
                  <c:v>252</c:v>
                </c:pt>
                <c:pt idx="396">
                  <c:v>251</c:v>
                </c:pt>
                <c:pt idx="397">
                  <c:v>251</c:v>
                </c:pt>
                <c:pt idx="398">
                  <c:v>250</c:v>
                </c:pt>
                <c:pt idx="399">
                  <c:v>250</c:v>
                </c:pt>
                <c:pt idx="400">
                  <c:v>250</c:v>
                </c:pt>
                <c:pt idx="401">
                  <c:v>250</c:v>
                </c:pt>
                <c:pt idx="402">
                  <c:v>250</c:v>
                </c:pt>
                <c:pt idx="403">
                  <c:v>249</c:v>
                </c:pt>
                <c:pt idx="404">
                  <c:v>249</c:v>
                </c:pt>
                <c:pt idx="405">
                  <c:v>248</c:v>
                </c:pt>
                <c:pt idx="406">
                  <c:v>248</c:v>
                </c:pt>
                <c:pt idx="407">
                  <c:v>248</c:v>
                </c:pt>
                <c:pt idx="408">
                  <c:v>248</c:v>
                </c:pt>
                <c:pt idx="409">
                  <c:v>247</c:v>
                </c:pt>
                <c:pt idx="410">
                  <c:v>247</c:v>
                </c:pt>
                <c:pt idx="411">
                  <c:v>247</c:v>
                </c:pt>
                <c:pt idx="412">
                  <c:v>247</c:v>
                </c:pt>
                <c:pt idx="413">
                  <c:v>247</c:v>
                </c:pt>
                <c:pt idx="414">
                  <c:v>247</c:v>
                </c:pt>
                <c:pt idx="415">
                  <c:v>247</c:v>
                </c:pt>
                <c:pt idx="416">
                  <c:v>246</c:v>
                </c:pt>
                <c:pt idx="417">
                  <c:v>246</c:v>
                </c:pt>
                <c:pt idx="418">
                  <c:v>246</c:v>
                </c:pt>
                <c:pt idx="419">
                  <c:v>246</c:v>
                </c:pt>
                <c:pt idx="420">
                  <c:v>245</c:v>
                </c:pt>
                <c:pt idx="421">
                  <c:v>245</c:v>
                </c:pt>
                <c:pt idx="422">
                  <c:v>245</c:v>
                </c:pt>
                <c:pt idx="423">
                  <c:v>245</c:v>
                </c:pt>
                <c:pt idx="424">
                  <c:v>244</c:v>
                </c:pt>
                <c:pt idx="425">
                  <c:v>244</c:v>
                </c:pt>
                <c:pt idx="426">
                  <c:v>244</c:v>
                </c:pt>
                <c:pt idx="427">
                  <c:v>243</c:v>
                </c:pt>
                <c:pt idx="428">
                  <c:v>243</c:v>
                </c:pt>
                <c:pt idx="429">
                  <c:v>243</c:v>
                </c:pt>
                <c:pt idx="430">
                  <c:v>243</c:v>
                </c:pt>
                <c:pt idx="431">
                  <c:v>243</c:v>
                </c:pt>
                <c:pt idx="432">
                  <c:v>243</c:v>
                </c:pt>
                <c:pt idx="433">
                  <c:v>242</c:v>
                </c:pt>
                <c:pt idx="434">
                  <c:v>242</c:v>
                </c:pt>
                <c:pt idx="435">
                  <c:v>242</c:v>
                </c:pt>
                <c:pt idx="436">
                  <c:v>242</c:v>
                </c:pt>
                <c:pt idx="437">
                  <c:v>242</c:v>
                </c:pt>
                <c:pt idx="438">
                  <c:v>241</c:v>
                </c:pt>
                <c:pt idx="439">
                  <c:v>241</c:v>
                </c:pt>
                <c:pt idx="440">
                  <c:v>241</c:v>
                </c:pt>
                <c:pt idx="441">
                  <c:v>241</c:v>
                </c:pt>
                <c:pt idx="442">
                  <c:v>240</c:v>
                </c:pt>
                <c:pt idx="443">
                  <c:v>240</c:v>
                </c:pt>
                <c:pt idx="444">
                  <c:v>240</c:v>
                </c:pt>
                <c:pt idx="445">
                  <c:v>240</c:v>
                </c:pt>
                <c:pt idx="446">
                  <c:v>239</c:v>
                </c:pt>
                <c:pt idx="447">
                  <c:v>239</c:v>
                </c:pt>
                <c:pt idx="448">
                  <c:v>239</c:v>
                </c:pt>
                <c:pt idx="449">
                  <c:v>239</c:v>
                </c:pt>
                <c:pt idx="450">
                  <c:v>238</c:v>
                </c:pt>
                <c:pt idx="451">
                  <c:v>238</c:v>
                </c:pt>
                <c:pt idx="452">
                  <c:v>238</c:v>
                </c:pt>
                <c:pt idx="453">
                  <c:v>238</c:v>
                </c:pt>
                <c:pt idx="454">
                  <c:v>238</c:v>
                </c:pt>
                <c:pt idx="455">
                  <c:v>237</c:v>
                </c:pt>
                <c:pt idx="456">
                  <c:v>237</c:v>
                </c:pt>
                <c:pt idx="457">
                  <c:v>237</c:v>
                </c:pt>
                <c:pt idx="458">
                  <c:v>236</c:v>
                </c:pt>
                <c:pt idx="459">
                  <c:v>235</c:v>
                </c:pt>
                <c:pt idx="460">
                  <c:v>234</c:v>
                </c:pt>
                <c:pt idx="461">
                  <c:v>234</c:v>
                </c:pt>
                <c:pt idx="462">
                  <c:v>233</c:v>
                </c:pt>
                <c:pt idx="463">
                  <c:v>233</c:v>
                </c:pt>
                <c:pt idx="464">
                  <c:v>232</c:v>
                </c:pt>
                <c:pt idx="465">
                  <c:v>232</c:v>
                </c:pt>
                <c:pt idx="466">
                  <c:v>232</c:v>
                </c:pt>
                <c:pt idx="467">
                  <c:v>231</c:v>
                </c:pt>
                <c:pt idx="468">
                  <c:v>231</c:v>
                </c:pt>
                <c:pt idx="469">
                  <c:v>231</c:v>
                </c:pt>
                <c:pt idx="470">
                  <c:v>231</c:v>
                </c:pt>
                <c:pt idx="471">
                  <c:v>231</c:v>
                </c:pt>
                <c:pt idx="472">
                  <c:v>230</c:v>
                </c:pt>
                <c:pt idx="473">
                  <c:v>230</c:v>
                </c:pt>
                <c:pt idx="474">
                  <c:v>230</c:v>
                </c:pt>
                <c:pt idx="475">
                  <c:v>230</c:v>
                </c:pt>
                <c:pt idx="476">
                  <c:v>230</c:v>
                </c:pt>
                <c:pt idx="477">
                  <c:v>229</c:v>
                </c:pt>
                <c:pt idx="478">
                  <c:v>229</c:v>
                </c:pt>
                <c:pt idx="479">
                  <c:v>229</c:v>
                </c:pt>
                <c:pt idx="480">
                  <c:v>229</c:v>
                </c:pt>
                <c:pt idx="481">
                  <c:v>229</c:v>
                </c:pt>
                <c:pt idx="482">
                  <c:v>228</c:v>
                </c:pt>
                <c:pt idx="483">
                  <c:v>228</c:v>
                </c:pt>
                <c:pt idx="484">
                  <c:v>228</c:v>
                </c:pt>
                <c:pt idx="485">
                  <c:v>227</c:v>
                </c:pt>
                <c:pt idx="486">
                  <c:v>227</c:v>
                </c:pt>
                <c:pt idx="487">
                  <c:v>226</c:v>
                </c:pt>
                <c:pt idx="488">
                  <c:v>226</c:v>
                </c:pt>
                <c:pt idx="489">
                  <c:v>226</c:v>
                </c:pt>
                <c:pt idx="490">
                  <c:v>226</c:v>
                </c:pt>
                <c:pt idx="491">
                  <c:v>226</c:v>
                </c:pt>
                <c:pt idx="492">
                  <c:v>226</c:v>
                </c:pt>
                <c:pt idx="493">
                  <c:v>226</c:v>
                </c:pt>
                <c:pt idx="494">
                  <c:v>226</c:v>
                </c:pt>
                <c:pt idx="495">
                  <c:v>225</c:v>
                </c:pt>
                <c:pt idx="496">
                  <c:v>225</c:v>
                </c:pt>
                <c:pt idx="497">
                  <c:v>225</c:v>
                </c:pt>
                <c:pt idx="498">
                  <c:v>224</c:v>
                </c:pt>
                <c:pt idx="499">
                  <c:v>224</c:v>
                </c:pt>
                <c:pt idx="500">
                  <c:v>224</c:v>
                </c:pt>
                <c:pt idx="501">
                  <c:v>224</c:v>
                </c:pt>
                <c:pt idx="502">
                  <c:v>224</c:v>
                </c:pt>
                <c:pt idx="503">
                  <c:v>223</c:v>
                </c:pt>
                <c:pt idx="504">
                  <c:v>223</c:v>
                </c:pt>
                <c:pt idx="505">
                  <c:v>222</c:v>
                </c:pt>
                <c:pt idx="506">
                  <c:v>222</c:v>
                </c:pt>
                <c:pt idx="507">
                  <c:v>221</c:v>
                </c:pt>
                <c:pt idx="508">
                  <c:v>221</c:v>
                </c:pt>
                <c:pt idx="509">
                  <c:v>220</c:v>
                </c:pt>
                <c:pt idx="510">
                  <c:v>220</c:v>
                </c:pt>
                <c:pt idx="511">
                  <c:v>220</c:v>
                </c:pt>
                <c:pt idx="512">
                  <c:v>220</c:v>
                </c:pt>
                <c:pt idx="513">
                  <c:v>219</c:v>
                </c:pt>
                <c:pt idx="514">
                  <c:v>219</c:v>
                </c:pt>
                <c:pt idx="515">
                  <c:v>219</c:v>
                </c:pt>
                <c:pt idx="516">
                  <c:v>219</c:v>
                </c:pt>
                <c:pt idx="517">
                  <c:v>218</c:v>
                </c:pt>
                <c:pt idx="518">
                  <c:v>218</c:v>
                </c:pt>
                <c:pt idx="519">
                  <c:v>218</c:v>
                </c:pt>
                <c:pt idx="520">
                  <c:v>218</c:v>
                </c:pt>
                <c:pt idx="521">
                  <c:v>218</c:v>
                </c:pt>
                <c:pt idx="522">
                  <c:v>218</c:v>
                </c:pt>
                <c:pt idx="523">
                  <c:v>217</c:v>
                </c:pt>
                <c:pt idx="524">
                  <c:v>217</c:v>
                </c:pt>
                <c:pt idx="525">
                  <c:v>216</c:v>
                </c:pt>
                <c:pt idx="526">
                  <c:v>216</c:v>
                </c:pt>
                <c:pt idx="527">
                  <c:v>216</c:v>
                </c:pt>
                <c:pt idx="528">
                  <c:v>216</c:v>
                </c:pt>
                <c:pt idx="529">
                  <c:v>216</c:v>
                </c:pt>
                <c:pt idx="530">
                  <c:v>215</c:v>
                </c:pt>
                <c:pt idx="531">
                  <c:v>215</c:v>
                </c:pt>
                <c:pt idx="532">
                  <c:v>215</c:v>
                </c:pt>
                <c:pt idx="533">
                  <c:v>215</c:v>
                </c:pt>
                <c:pt idx="534">
                  <c:v>215</c:v>
                </c:pt>
                <c:pt idx="535">
                  <c:v>214</c:v>
                </c:pt>
                <c:pt idx="536">
                  <c:v>214</c:v>
                </c:pt>
                <c:pt idx="537">
                  <c:v>214</c:v>
                </c:pt>
                <c:pt idx="538">
                  <c:v>214</c:v>
                </c:pt>
                <c:pt idx="539">
                  <c:v>214</c:v>
                </c:pt>
                <c:pt idx="540">
                  <c:v>214</c:v>
                </c:pt>
                <c:pt idx="541">
                  <c:v>213</c:v>
                </c:pt>
                <c:pt idx="542">
                  <c:v>213</c:v>
                </c:pt>
                <c:pt idx="543">
                  <c:v>212</c:v>
                </c:pt>
                <c:pt idx="544">
                  <c:v>212</c:v>
                </c:pt>
                <c:pt idx="545">
                  <c:v>212</c:v>
                </c:pt>
                <c:pt idx="546">
                  <c:v>211</c:v>
                </c:pt>
                <c:pt idx="547">
                  <c:v>211</c:v>
                </c:pt>
                <c:pt idx="548">
                  <c:v>211</c:v>
                </c:pt>
                <c:pt idx="549">
                  <c:v>211</c:v>
                </c:pt>
                <c:pt idx="550">
                  <c:v>211</c:v>
                </c:pt>
                <c:pt idx="551">
                  <c:v>211</c:v>
                </c:pt>
                <c:pt idx="552">
                  <c:v>211</c:v>
                </c:pt>
                <c:pt idx="553">
                  <c:v>211</c:v>
                </c:pt>
                <c:pt idx="554">
                  <c:v>210</c:v>
                </c:pt>
                <c:pt idx="555">
                  <c:v>210</c:v>
                </c:pt>
                <c:pt idx="556">
                  <c:v>210</c:v>
                </c:pt>
                <c:pt idx="557">
                  <c:v>209</c:v>
                </c:pt>
                <c:pt idx="558">
                  <c:v>209</c:v>
                </c:pt>
                <c:pt idx="559">
                  <c:v>209</c:v>
                </c:pt>
                <c:pt idx="560">
                  <c:v>209</c:v>
                </c:pt>
                <c:pt idx="561">
                  <c:v>209</c:v>
                </c:pt>
                <c:pt idx="562">
                  <c:v>209</c:v>
                </c:pt>
                <c:pt idx="563">
                  <c:v>209</c:v>
                </c:pt>
                <c:pt idx="564">
                  <c:v>209</c:v>
                </c:pt>
                <c:pt idx="565">
                  <c:v>208</c:v>
                </c:pt>
                <c:pt idx="566">
                  <c:v>208</c:v>
                </c:pt>
                <c:pt idx="567">
                  <c:v>208</c:v>
                </c:pt>
                <c:pt idx="568">
                  <c:v>208</c:v>
                </c:pt>
                <c:pt idx="569">
                  <c:v>207</c:v>
                </c:pt>
                <c:pt idx="570">
                  <c:v>207</c:v>
                </c:pt>
                <c:pt idx="571">
                  <c:v>207</c:v>
                </c:pt>
                <c:pt idx="572">
                  <c:v>207</c:v>
                </c:pt>
                <c:pt idx="573">
                  <c:v>207</c:v>
                </c:pt>
                <c:pt idx="574">
                  <c:v>207</c:v>
                </c:pt>
                <c:pt idx="575">
                  <c:v>207</c:v>
                </c:pt>
                <c:pt idx="576">
                  <c:v>207</c:v>
                </c:pt>
                <c:pt idx="577">
                  <c:v>206</c:v>
                </c:pt>
                <c:pt idx="578">
                  <c:v>206</c:v>
                </c:pt>
                <c:pt idx="579">
                  <c:v>206</c:v>
                </c:pt>
                <c:pt idx="580">
                  <c:v>205</c:v>
                </c:pt>
                <c:pt idx="581">
                  <c:v>205</c:v>
                </c:pt>
                <c:pt idx="582">
                  <c:v>204</c:v>
                </c:pt>
                <c:pt idx="583">
                  <c:v>204</c:v>
                </c:pt>
                <c:pt idx="584">
                  <c:v>204</c:v>
                </c:pt>
                <c:pt idx="585">
                  <c:v>204</c:v>
                </c:pt>
                <c:pt idx="586">
                  <c:v>203</c:v>
                </c:pt>
                <c:pt idx="587">
                  <c:v>203</c:v>
                </c:pt>
                <c:pt idx="588">
                  <c:v>203</c:v>
                </c:pt>
                <c:pt idx="589">
                  <c:v>203</c:v>
                </c:pt>
                <c:pt idx="590">
                  <c:v>203</c:v>
                </c:pt>
                <c:pt idx="591">
                  <c:v>202</c:v>
                </c:pt>
                <c:pt idx="592">
                  <c:v>202</c:v>
                </c:pt>
                <c:pt idx="593">
                  <c:v>202</c:v>
                </c:pt>
                <c:pt idx="594">
                  <c:v>202</c:v>
                </c:pt>
                <c:pt idx="595">
                  <c:v>202</c:v>
                </c:pt>
                <c:pt idx="596">
                  <c:v>201</c:v>
                </c:pt>
                <c:pt idx="597">
                  <c:v>201</c:v>
                </c:pt>
                <c:pt idx="598">
                  <c:v>201</c:v>
                </c:pt>
                <c:pt idx="599">
                  <c:v>200</c:v>
                </c:pt>
                <c:pt idx="600">
                  <c:v>200</c:v>
                </c:pt>
                <c:pt idx="601">
                  <c:v>200</c:v>
                </c:pt>
                <c:pt idx="602">
                  <c:v>200</c:v>
                </c:pt>
                <c:pt idx="603">
                  <c:v>200</c:v>
                </c:pt>
                <c:pt idx="604">
                  <c:v>199</c:v>
                </c:pt>
                <c:pt idx="605">
                  <c:v>199</c:v>
                </c:pt>
                <c:pt idx="606">
                  <c:v>199</c:v>
                </c:pt>
                <c:pt idx="607">
                  <c:v>199</c:v>
                </c:pt>
                <c:pt idx="608">
                  <c:v>198</c:v>
                </c:pt>
                <c:pt idx="609">
                  <c:v>198</c:v>
                </c:pt>
                <c:pt idx="610">
                  <c:v>198</c:v>
                </c:pt>
                <c:pt idx="611">
                  <c:v>198</c:v>
                </c:pt>
                <c:pt idx="612">
                  <c:v>198</c:v>
                </c:pt>
                <c:pt idx="613">
                  <c:v>198</c:v>
                </c:pt>
                <c:pt idx="614">
                  <c:v>198</c:v>
                </c:pt>
                <c:pt idx="615">
                  <c:v>198</c:v>
                </c:pt>
                <c:pt idx="616">
                  <c:v>198</c:v>
                </c:pt>
                <c:pt idx="617">
                  <c:v>198</c:v>
                </c:pt>
                <c:pt idx="618">
                  <c:v>197</c:v>
                </c:pt>
                <c:pt idx="619">
                  <c:v>197</c:v>
                </c:pt>
                <c:pt idx="620">
                  <c:v>197</c:v>
                </c:pt>
                <c:pt idx="621">
                  <c:v>197</c:v>
                </c:pt>
                <c:pt idx="622">
                  <c:v>197</c:v>
                </c:pt>
                <c:pt idx="623">
                  <c:v>197</c:v>
                </c:pt>
                <c:pt idx="624">
                  <c:v>197</c:v>
                </c:pt>
                <c:pt idx="625">
                  <c:v>196</c:v>
                </c:pt>
                <c:pt idx="626">
                  <c:v>196</c:v>
                </c:pt>
                <c:pt idx="627">
                  <c:v>196</c:v>
                </c:pt>
                <c:pt idx="628">
                  <c:v>196</c:v>
                </c:pt>
                <c:pt idx="629">
                  <c:v>195</c:v>
                </c:pt>
                <c:pt idx="630">
                  <c:v>195</c:v>
                </c:pt>
                <c:pt idx="631">
                  <c:v>195</c:v>
                </c:pt>
                <c:pt idx="632">
                  <c:v>195</c:v>
                </c:pt>
                <c:pt idx="633">
                  <c:v>194</c:v>
                </c:pt>
                <c:pt idx="634">
                  <c:v>194</c:v>
                </c:pt>
                <c:pt idx="635">
                  <c:v>194</c:v>
                </c:pt>
                <c:pt idx="636">
                  <c:v>194</c:v>
                </c:pt>
                <c:pt idx="637">
                  <c:v>194</c:v>
                </c:pt>
                <c:pt idx="638">
                  <c:v>194</c:v>
                </c:pt>
                <c:pt idx="639">
                  <c:v>194</c:v>
                </c:pt>
                <c:pt idx="640">
                  <c:v>193</c:v>
                </c:pt>
                <c:pt idx="641">
                  <c:v>193</c:v>
                </c:pt>
                <c:pt idx="642">
                  <c:v>193</c:v>
                </c:pt>
                <c:pt idx="643">
                  <c:v>193</c:v>
                </c:pt>
                <c:pt idx="644">
                  <c:v>193</c:v>
                </c:pt>
                <c:pt idx="645">
                  <c:v>192</c:v>
                </c:pt>
                <c:pt idx="646">
                  <c:v>192</c:v>
                </c:pt>
                <c:pt idx="647">
                  <c:v>192</c:v>
                </c:pt>
                <c:pt idx="648">
                  <c:v>192</c:v>
                </c:pt>
                <c:pt idx="649">
                  <c:v>192</c:v>
                </c:pt>
                <c:pt idx="650">
                  <c:v>192</c:v>
                </c:pt>
                <c:pt idx="651">
                  <c:v>192</c:v>
                </c:pt>
                <c:pt idx="652">
                  <c:v>192</c:v>
                </c:pt>
                <c:pt idx="653">
                  <c:v>191</c:v>
                </c:pt>
                <c:pt idx="654">
                  <c:v>191</c:v>
                </c:pt>
                <c:pt idx="655">
                  <c:v>191</c:v>
                </c:pt>
                <c:pt idx="656">
                  <c:v>191</c:v>
                </c:pt>
                <c:pt idx="657">
                  <c:v>191</c:v>
                </c:pt>
                <c:pt idx="658">
                  <c:v>191</c:v>
                </c:pt>
                <c:pt idx="659">
                  <c:v>191</c:v>
                </c:pt>
                <c:pt idx="660">
                  <c:v>190</c:v>
                </c:pt>
                <c:pt idx="661">
                  <c:v>190</c:v>
                </c:pt>
                <c:pt idx="662">
                  <c:v>190</c:v>
                </c:pt>
                <c:pt idx="663">
                  <c:v>190</c:v>
                </c:pt>
                <c:pt idx="664">
                  <c:v>190</c:v>
                </c:pt>
                <c:pt idx="665">
                  <c:v>190</c:v>
                </c:pt>
                <c:pt idx="666">
                  <c:v>189</c:v>
                </c:pt>
                <c:pt idx="667">
                  <c:v>189</c:v>
                </c:pt>
                <c:pt idx="668">
                  <c:v>189</c:v>
                </c:pt>
                <c:pt idx="669">
                  <c:v>189</c:v>
                </c:pt>
                <c:pt idx="670">
                  <c:v>189</c:v>
                </c:pt>
                <c:pt idx="671">
                  <c:v>188</c:v>
                </c:pt>
                <c:pt idx="672">
                  <c:v>188</c:v>
                </c:pt>
                <c:pt idx="673">
                  <c:v>188</c:v>
                </c:pt>
                <c:pt idx="674">
                  <c:v>188</c:v>
                </c:pt>
                <c:pt idx="675">
                  <c:v>187</c:v>
                </c:pt>
                <c:pt idx="676">
                  <c:v>187</c:v>
                </c:pt>
                <c:pt idx="677">
                  <c:v>187</c:v>
                </c:pt>
                <c:pt idx="678">
                  <c:v>187</c:v>
                </c:pt>
                <c:pt idx="679">
                  <c:v>187</c:v>
                </c:pt>
                <c:pt idx="680">
                  <c:v>186</c:v>
                </c:pt>
                <c:pt idx="681">
                  <c:v>186</c:v>
                </c:pt>
                <c:pt idx="682">
                  <c:v>186</c:v>
                </c:pt>
                <c:pt idx="683">
                  <c:v>186</c:v>
                </c:pt>
                <c:pt idx="684">
                  <c:v>186</c:v>
                </c:pt>
                <c:pt idx="685">
                  <c:v>186</c:v>
                </c:pt>
                <c:pt idx="686">
                  <c:v>186</c:v>
                </c:pt>
                <c:pt idx="687">
                  <c:v>185</c:v>
                </c:pt>
                <c:pt idx="688">
                  <c:v>185</c:v>
                </c:pt>
                <c:pt idx="689">
                  <c:v>185</c:v>
                </c:pt>
                <c:pt idx="690">
                  <c:v>184</c:v>
                </c:pt>
                <c:pt idx="691">
                  <c:v>184</c:v>
                </c:pt>
                <c:pt idx="692">
                  <c:v>184</c:v>
                </c:pt>
                <c:pt idx="693">
                  <c:v>184</c:v>
                </c:pt>
                <c:pt idx="694">
                  <c:v>183</c:v>
                </c:pt>
                <c:pt idx="695">
                  <c:v>183</c:v>
                </c:pt>
                <c:pt idx="696">
                  <c:v>183</c:v>
                </c:pt>
                <c:pt idx="697">
                  <c:v>183</c:v>
                </c:pt>
                <c:pt idx="698">
                  <c:v>183</c:v>
                </c:pt>
                <c:pt idx="699">
                  <c:v>183</c:v>
                </c:pt>
                <c:pt idx="700">
                  <c:v>182</c:v>
                </c:pt>
                <c:pt idx="701">
                  <c:v>182</c:v>
                </c:pt>
                <c:pt idx="702">
                  <c:v>182</c:v>
                </c:pt>
                <c:pt idx="703">
                  <c:v>181</c:v>
                </c:pt>
                <c:pt idx="704">
                  <c:v>181</c:v>
                </c:pt>
                <c:pt idx="705">
                  <c:v>181</c:v>
                </c:pt>
                <c:pt idx="706">
                  <c:v>181</c:v>
                </c:pt>
                <c:pt idx="707">
                  <c:v>180</c:v>
                </c:pt>
                <c:pt idx="708">
                  <c:v>180</c:v>
                </c:pt>
                <c:pt idx="709">
                  <c:v>180</c:v>
                </c:pt>
                <c:pt idx="710">
                  <c:v>180</c:v>
                </c:pt>
                <c:pt idx="711">
                  <c:v>180</c:v>
                </c:pt>
                <c:pt idx="712">
                  <c:v>179</c:v>
                </c:pt>
                <c:pt idx="713">
                  <c:v>179</c:v>
                </c:pt>
                <c:pt idx="714">
                  <c:v>179</c:v>
                </c:pt>
                <c:pt idx="715">
                  <c:v>179</c:v>
                </c:pt>
                <c:pt idx="716">
                  <c:v>179</c:v>
                </c:pt>
                <c:pt idx="717">
                  <c:v>178</c:v>
                </c:pt>
                <c:pt idx="718">
                  <c:v>178</c:v>
                </c:pt>
                <c:pt idx="719">
                  <c:v>177</c:v>
                </c:pt>
                <c:pt idx="720">
                  <c:v>177</c:v>
                </c:pt>
                <c:pt idx="721">
                  <c:v>177</c:v>
                </c:pt>
                <c:pt idx="722">
                  <c:v>177</c:v>
                </c:pt>
                <c:pt idx="723">
                  <c:v>177</c:v>
                </c:pt>
                <c:pt idx="724">
                  <c:v>177</c:v>
                </c:pt>
                <c:pt idx="725">
                  <c:v>177</c:v>
                </c:pt>
                <c:pt idx="726">
                  <c:v>177</c:v>
                </c:pt>
                <c:pt idx="727">
                  <c:v>176</c:v>
                </c:pt>
                <c:pt idx="728">
                  <c:v>176</c:v>
                </c:pt>
                <c:pt idx="729">
                  <c:v>176</c:v>
                </c:pt>
                <c:pt idx="730">
                  <c:v>176</c:v>
                </c:pt>
                <c:pt idx="731">
                  <c:v>176</c:v>
                </c:pt>
                <c:pt idx="732">
                  <c:v>176</c:v>
                </c:pt>
                <c:pt idx="733">
                  <c:v>176</c:v>
                </c:pt>
                <c:pt idx="734">
                  <c:v>175</c:v>
                </c:pt>
                <c:pt idx="735">
                  <c:v>175</c:v>
                </c:pt>
                <c:pt idx="736">
                  <c:v>175</c:v>
                </c:pt>
                <c:pt idx="737">
                  <c:v>175</c:v>
                </c:pt>
                <c:pt idx="738">
                  <c:v>175</c:v>
                </c:pt>
                <c:pt idx="739">
                  <c:v>175</c:v>
                </c:pt>
                <c:pt idx="740">
                  <c:v>175</c:v>
                </c:pt>
                <c:pt idx="741">
                  <c:v>175</c:v>
                </c:pt>
                <c:pt idx="742">
                  <c:v>174</c:v>
                </c:pt>
                <c:pt idx="743">
                  <c:v>174</c:v>
                </c:pt>
                <c:pt idx="744">
                  <c:v>174</c:v>
                </c:pt>
                <c:pt idx="745">
                  <c:v>173</c:v>
                </c:pt>
                <c:pt idx="746">
                  <c:v>173</c:v>
                </c:pt>
                <c:pt idx="747">
                  <c:v>173</c:v>
                </c:pt>
                <c:pt idx="748">
                  <c:v>173</c:v>
                </c:pt>
                <c:pt idx="749">
                  <c:v>172</c:v>
                </c:pt>
                <c:pt idx="750">
                  <c:v>172</c:v>
                </c:pt>
                <c:pt idx="751">
                  <c:v>172</c:v>
                </c:pt>
                <c:pt idx="752">
                  <c:v>172</c:v>
                </c:pt>
                <c:pt idx="753">
                  <c:v>172</c:v>
                </c:pt>
                <c:pt idx="754">
                  <c:v>172</c:v>
                </c:pt>
                <c:pt idx="755">
                  <c:v>172</c:v>
                </c:pt>
                <c:pt idx="756">
                  <c:v>171</c:v>
                </c:pt>
                <c:pt idx="757">
                  <c:v>171</c:v>
                </c:pt>
                <c:pt idx="758">
                  <c:v>171</c:v>
                </c:pt>
                <c:pt idx="759">
                  <c:v>171</c:v>
                </c:pt>
                <c:pt idx="760">
                  <c:v>171</c:v>
                </c:pt>
                <c:pt idx="761">
                  <c:v>171</c:v>
                </c:pt>
                <c:pt idx="762">
                  <c:v>171</c:v>
                </c:pt>
                <c:pt idx="763">
                  <c:v>170</c:v>
                </c:pt>
                <c:pt idx="764">
                  <c:v>170</c:v>
                </c:pt>
                <c:pt idx="765">
                  <c:v>170</c:v>
                </c:pt>
                <c:pt idx="766">
                  <c:v>170</c:v>
                </c:pt>
                <c:pt idx="767">
                  <c:v>170</c:v>
                </c:pt>
                <c:pt idx="768">
                  <c:v>169</c:v>
                </c:pt>
                <c:pt idx="769">
                  <c:v>169</c:v>
                </c:pt>
                <c:pt idx="770">
                  <c:v>169</c:v>
                </c:pt>
                <c:pt idx="771">
                  <c:v>169</c:v>
                </c:pt>
                <c:pt idx="772">
                  <c:v>169</c:v>
                </c:pt>
                <c:pt idx="773">
                  <c:v>169</c:v>
                </c:pt>
                <c:pt idx="774">
                  <c:v>169</c:v>
                </c:pt>
                <c:pt idx="775">
                  <c:v>168</c:v>
                </c:pt>
                <c:pt idx="776">
                  <c:v>168</c:v>
                </c:pt>
                <c:pt idx="777">
                  <c:v>168</c:v>
                </c:pt>
                <c:pt idx="778">
                  <c:v>168</c:v>
                </c:pt>
                <c:pt idx="779">
                  <c:v>168</c:v>
                </c:pt>
                <c:pt idx="780">
                  <c:v>168</c:v>
                </c:pt>
                <c:pt idx="781">
                  <c:v>167</c:v>
                </c:pt>
                <c:pt idx="782">
                  <c:v>167</c:v>
                </c:pt>
                <c:pt idx="783">
                  <c:v>167</c:v>
                </c:pt>
                <c:pt idx="784">
                  <c:v>166</c:v>
                </c:pt>
                <c:pt idx="785">
                  <c:v>166</c:v>
                </c:pt>
                <c:pt idx="786">
                  <c:v>166</c:v>
                </c:pt>
                <c:pt idx="787">
                  <c:v>166</c:v>
                </c:pt>
                <c:pt idx="788">
                  <c:v>166</c:v>
                </c:pt>
                <c:pt idx="789">
                  <c:v>166</c:v>
                </c:pt>
                <c:pt idx="790">
                  <c:v>166</c:v>
                </c:pt>
                <c:pt idx="791">
                  <c:v>165</c:v>
                </c:pt>
                <c:pt idx="792">
                  <c:v>165</c:v>
                </c:pt>
                <c:pt idx="793">
                  <c:v>165</c:v>
                </c:pt>
                <c:pt idx="794">
                  <c:v>165</c:v>
                </c:pt>
                <c:pt idx="795">
                  <c:v>165</c:v>
                </c:pt>
                <c:pt idx="796">
                  <c:v>165</c:v>
                </c:pt>
                <c:pt idx="797">
                  <c:v>165</c:v>
                </c:pt>
                <c:pt idx="798">
                  <c:v>164</c:v>
                </c:pt>
                <c:pt idx="799">
                  <c:v>164</c:v>
                </c:pt>
                <c:pt idx="800">
                  <c:v>164</c:v>
                </c:pt>
                <c:pt idx="801">
                  <c:v>164</c:v>
                </c:pt>
                <c:pt idx="802">
                  <c:v>164</c:v>
                </c:pt>
                <c:pt idx="803">
                  <c:v>164</c:v>
                </c:pt>
                <c:pt idx="804">
                  <c:v>163</c:v>
                </c:pt>
                <c:pt idx="805">
                  <c:v>163</c:v>
                </c:pt>
                <c:pt idx="806">
                  <c:v>163</c:v>
                </c:pt>
                <c:pt idx="807">
                  <c:v>162</c:v>
                </c:pt>
                <c:pt idx="808">
                  <c:v>162</c:v>
                </c:pt>
                <c:pt idx="809">
                  <c:v>162</c:v>
                </c:pt>
                <c:pt idx="810">
                  <c:v>162</c:v>
                </c:pt>
                <c:pt idx="811">
                  <c:v>162</c:v>
                </c:pt>
                <c:pt idx="812">
                  <c:v>162</c:v>
                </c:pt>
                <c:pt idx="813">
                  <c:v>162</c:v>
                </c:pt>
                <c:pt idx="814">
                  <c:v>162</c:v>
                </c:pt>
                <c:pt idx="815">
                  <c:v>162</c:v>
                </c:pt>
                <c:pt idx="816">
                  <c:v>162</c:v>
                </c:pt>
                <c:pt idx="817">
                  <c:v>162</c:v>
                </c:pt>
                <c:pt idx="818">
                  <c:v>161</c:v>
                </c:pt>
                <c:pt idx="819">
                  <c:v>161</c:v>
                </c:pt>
                <c:pt idx="820">
                  <c:v>161</c:v>
                </c:pt>
                <c:pt idx="821">
                  <c:v>161</c:v>
                </c:pt>
                <c:pt idx="822">
                  <c:v>161</c:v>
                </c:pt>
                <c:pt idx="823">
                  <c:v>161</c:v>
                </c:pt>
                <c:pt idx="824">
                  <c:v>161</c:v>
                </c:pt>
                <c:pt idx="825">
                  <c:v>160</c:v>
                </c:pt>
                <c:pt idx="826">
                  <c:v>160</c:v>
                </c:pt>
                <c:pt idx="827">
                  <c:v>160</c:v>
                </c:pt>
                <c:pt idx="828">
                  <c:v>160</c:v>
                </c:pt>
                <c:pt idx="829">
                  <c:v>160</c:v>
                </c:pt>
                <c:pt idx="830">
                  <c:v>159</c:v>
                </c:pt>
                <c:pt idx="831">
                  <c:v>159</c:v>
                </c:pt>
                <c:pt idx="832">
                  <c:v>159</c:v>
                </c:pt>
                <c:pt idx="833">
                  <c:v>159</c:v>
                </c:pt>
                <c:pt idx="834">
                  <c:v>159</c:v>
                </c:pt>
                <c:pt idx="835">
                  <c:v>158</c:v>
                </c:pt>
                <c:pt idx="836">
                  <c:v>158</c:v>
                </c:pt>
                <c:pt idx="837">
                  <c:v>158</c:v>
                </c:pt>
                <c:pt idx="838">
                  <c:v>158</c:v>
                </c:pt>
                <c:pt idx="839">
                  <c:v>158</c:v>
                </c:pt>
                <c:pt idx="840">
                  <c:v>158</c:v>
                </c:pt>
                <c:pt idx="841">
                  <c:v>158</c:v>
                </c:pt>
                <c:pt idx="842">
                  <c:v>158</c:v>
                </c:pt>
                <c:pt idx="843">
                  <c:v>158</c:v>
                </c:pt>
                <c:pt idx="844">
                  <c:v>158</c:v>
                </c:pt>
                <c:pt idx="845">
                  <c:v>157</c:v>
                </c:pt>
                <c:pt idx="846">
                  <c:v>157</c:v>
                </c:pt>
                <c:pt idx="847">
                  <c:v>157</c:v>
                </c:pt>
                <c:pt idx="848">
                  <c:v>157</c:v>
                </c:pt>
                <c:pt idx="849">
                  <c:v>156</c:v>
                </c:pt>
                <c:pt idx="850">
                  <c:v>156</c:v>
                </c:pt>
                <c:pt idx="851">
                  <c:v>156</c:v>
                </c:pt>
                <c:pt idx="852">
                  <c:v>156</c:v>
                </c:pt>
                <c:pt idx="853">
                  <c:v>156</c:v>
                </c:pt>
                <c:pt idx="854">
                  <c:v>156</c:v>
                </c:pt>
                <c:pt idx="855">
                  <c:v>156</c:v>
                </c:pt>
                <c:pt idx="856">
                  <c:v>156</c:v>
                </c:pt>
                <c:pt idx="857">
                  <c:v>155</c:v>
                </c:pt>
                <c:pt idx="858">
                  <c:v>155</c:v>
                </c:pt>
                <c:pt idx="859">
                  <c:v>155</c:v>
                </c:pt>
                <c:pt idx="860">
                  <c:v>155</c:v>
                </c:pt>
                <c:pt idx="861">
                  <c:v>155</c:v>
                </c:pt>
                <c:pt idx="862">
                  <c:v>155</c:v>
                </c:pt>
                <c:pt idx="863">
                  <c:v>155</c:v>
                </c:pt>
                <c:pt idx="864">
                  <c:v>155</c:v>
                </c:pt>
                <c:pt idx="865">
                  <c:v>155</c:v>
                </c:pt>
                <c:pt idx="866">
                  <c:v>155</c:v>
                </c:pt>
                <c:pt idx="867">
                  <c:v>154</c:v>
                </c:pt>
                <c:pt idx="868">
                  <c:v>154</c:v>
                </c:pt>
                <c:pt idx="869">
                  <c:v>154</c:v>
                </c:pt>
                <c:pt idx="870">
                  <c:v>154</c:v>
                </c:pt>
                <c:pt idx="871">
                  <c:v>154</c:v>
                </c:pt>
                <c:pt idx="872">
                  <c:v>154</c:v>
                </c:pt>
                <c:pt idx="873">
                  <c:v>154</c:v>
                </c:pt>
                <c:pt idx="874">
                  <c:v>154</c:v>
                </c:pt>
                <c:pt idx="875">
                  <c:v>154</c:v>
                </c:pt>
                <c:pt idx="876">
                  <c:v>154</c:v>
                </c:pt>
                <c:pt idx="877">
                  <c:v>153</c:v>
                </c:pt>
                <c:pt idx="878">
                  <c:v>153</c:v>
                </c:pt>
                <c:pt idx="879">
                  <c:v>153</c:v>
                </c:pt>
                <c:pt idx="880">
                  <c:v>153</c:v>
                </c:pt>
                <c:pt idx="881">
                  <c:v>153</c:v>
                </c:pt>
                <c:pt idx="882">
                  <c:v>153</c:v>
                </c:pt>
                <c:pt idx="883">
                  <c:v>152</c:v>
                </c:pt>
                <c:pt idx="884">
                  <c:v>152</c:v>
                </c:pt>
                <c:pt idx="885">
                  <c:v>152</c:v>
                </c:pt>
                <c:pt idx="886">
                  <c:v>152</c:v>
                </c:pt>
                <c:pt idx="887">
                  <c:v>152</c:v>
                </c:pt>
                <c:pt idx="888">
                  <c:v>152</c:v>
                </c:pt>
                <c:pt idx="889">
                  <c:v>152</c:v>
                </c:pt>
                <c:pt idx="890">
                  <c:v>152</c:v>
                </c:pt>
                <c:pt idx="891">
                  <c:v>152</c:v>
                </c:pt>
                <c:pt idx="892">
                  <c:v>152</c:v>
                </c:pt>
                <c:pt idx="893">
                  <c:v>151</c:v>
                </c:pt>
                <c:pt idx="894">
                  <c:v>151</c:v>
                </c:pt>
                <c:pt idx="895">
                  <c:v>151</c:v>
                </c:pt>
                <c:pt idx="896">
                  <c:v>151</c:v>
                </c:pt>
                <c:pt idx="897">
                  <c:v>150</c:v>
                </c:pt>
                <c:pt idx="898">
                  <c:v>150</c:v>
                </c:pt>
                <c:pt idx="899">
                  <c:v>150</c:v>
                </c:pt>
                <c:pt idx="900">
                  <c:v>150</c:v>
                </c:pt>
                <c:pt idx="901">
                  <c:v>150</c:v>
                </c:pt>
                <c:pt idx="902">
                  <c:v>150</c:v>
                </c:pt>
                <c:pt idx="903">
                  <c:v>150</c:v>
                </c:pt>
                <c:pt idx="904">
                  <c:v>149</c:v>
                </c:pt>
                <c:pt idx="905">
                  <c:v>149</c:v>
                </c:pt>
                <c:pt idx="906">
                  <c:v>149</c:v>
                </c:pt>
                <c:pt idx="907">
                  <c:v>149</c:v>
                </c:pt>
                <c:pt idx="908">
                  <c:v>149</c:v>
                </c:pt>
                <c:pt idx="909">
                  <c:v>149</c:v>
                </c:pt>
                <c:pt idx="910">
                  <c:v>149</c:v>
                </c:pt>
                <c:pt idx="911">
                  <c:v>149</c:v>
                </c:pt>
                <c:pt idx="912">
                  <c:v>149</c:v>
                </c:pt>
                <c:pt idx="913">
                  <c:v>149</c:v>
                </c:pt>
                <c:pt idx="914">
                  <c:v>149</c:v>
                </c:pt>
                <c:pt idx="915">
                  <c:v>149</c:v>
                </c:pt>
                <c:pt idx="916">
                  <c:v>149</c:v>
                </c:pt>
                <c:pt idx="917">
                  <c:v>149</c:v>
                </c:pt>
                <c:pt idx="918">
                  <c:v>149</c:v>
                </c:pt>
                <c:pt idx="919">
                  <c:v>149</c:v>
                </c:pt>
                <c:pt idx="920">
                  <c:v>149</c:v>
                </c:pt>
                <c:pt idx="921">
                  <c:v>148</c:v>
                </c:pt>
                <c:pt idx="922">
                  <c:v>148</c:v>
                </c:pt>
                <c:pt idx="923">
                  <c:v>148</c:v>
                </c:pt>
                <c:pt idx="924">
                  <c:v>147</c:v>
                </c:pt>
                <c:pt idx="925">
                  <c:v>147</c:v>
                </c:pt>
                <c:pt idx="926">
                  <c:v>147</c:v>
                </c:pt>
                <c:pt idx="927">
                  <c:v>147</c:v>
                </c:pt>
                <c:pt idx="928">
                  <c:v>147</c:v>
                </c:pt>
                <c:pt idx="929">
                  <c:v>147</c:v>
                </c:pt>
                <c:pt idx="930">
                  <c:v>147</c:v>
                </c:pt>
                <c:pt idx="931">
                  <c:v>147</c:v>
                </c:pt>
                <c:pt idx="932">
                  <c:v>147</c:v>
                </c:pt>
                <c:pt idx="933">
                  <c:v>147</c:v>
                </c:pt>
                <c:pt idx="934">
                  <c:v>146</c:v>
                </c:pt>
                <c:pt idx="935">
                  <c:v>146</c:v>
                </c:pt>
                <c:pt idx="936">
                  <c:v>146</c:v>
                </c:pt>
                <c:pt idx="937">
                  <c:v>145</c:v>
                </c:pt>
                <c:pt idx="938">
                  <c:v>145</c:v>
                </c:pt>
                <c:pt idx="939">
                  <c:v>145</c:v>
                </c:pt>
                <c:pt idx="940">
                  <c:v>145</c:v>
                </c:pt>
                <c:pt idx="941">
                  <c:v>145</c:v>
                </c:pt>
                <c:pt idx="942">
                  <c:v>145</c:v>
                </c:pt>
                <c:pt idx="943">
                  <c:v>145</c:v>
                </c:pt>
                <c:pt idx="944">
                  <c:v>145</c:v>
                </c:pt>
                <c:pt idx="945">
                  <c:v>145</c:v>
                </c:pt>
                <c:pt idx="946">
                  <c:v>144</c:v>
                </c:pt>
                <c:pt idx="947">
                  <c:v>144</c:v>
                </c:pt>
                <c:pt idx="948">
                  <c:v>144</c:v>
                </c:pt>
                <c:pt idx="949">
                  <c:v>144</c:v>
                </c:pt>
                <c:pt idx="950">
                  <c:v>144</c:v>
                </c:pt>
                <c:pt idx="951">
                  <c:v>144</c:v>
                </c:pt>
                <c:pt idx="952">
                  <c:v>144</c:v>
                </c:pt>
                <c:pt idx="953">
                  <c:v>144</c:v>
                </c:pt>
                <c:pt idx="954">
                  <c:v>143</c:v>
                </c:pt>
                <c:pt idx="955">
                  <c:v>143</c:v>
                </c:pt>
                <c:pt idx="956">
                  <c:v>143</c:v>
                </c:pt>
                <c:pt idx="957">
                  <c:v>143</c:v>
                </c:pt>
                <c:pt idx="958">
                  <c:v>143</c:v>
                </c:pt>
                <c:pt idx="959">
                  <c:v>143</c:v>
                </c:pt>
                <c:pt idx="960">
                  <c:v>143</c:v>
                </c:pt>
                <c:pt idx="961">
                  <c:v>143</c:v>
                </c:pt>
                <c:pt idx="962">
                  <c:v>143</c:v>
                </c:pt>
                <c:pt idx="963">
                  <c:v>143</c:v>
                </c:pt>
                <c:pt idx="964">
                  <c:v>143</c:v>
                </c:pt>
                <c:pt idx="965">
                  <c:v>143</c:v>
                </c:pt>
                <c:pt idx="966">
                  <c:v>143</c:v>
                </c:pt>
                <c:pt idx="967">
                  <c:v>142</c:v>
                </c:pt>
                <c:pt idx="968">
                  <c:v>142</c:v>
                </c:pt>
                <c:pt idx="969">
                  <c:v>142</c:v>
                </c:pt>
                <c:pt idx="970">
                  <c:v>142</c:v>
                </c:pt>
                <c:pt idx="971">
                  <c:v>142</c:v>
                </c:pt>
                <c:pt idx="972">
                  <c:v>142</c:v>
                </c:pt>
                <c:pt idx="973">
                  <c:v>142</c:v>
                </c:pt>
                <c:pt idx="974">
                  <c:v>142</c:v>
                </c:pt>
                <c:pt idx="975">
                  <c:v>142</c:v>
                </c:pt>
                <c:pt idx="976">
                  <c:v>141</c:v>
                </c:pt>
                <c:pt idx="977">
                  <c:v>141</c:v>
                </c:pt>
                <c:pt idx="978">
                  <c:v>141</c:v>
                </c:pt>
                <c:pt idx="979">
                  <c:v>141</c:v>
                </c:pt>
                <c:pt idx="980">
                  <c:v>141</c:v>
                </c:pt>
                <c:pt idx="981">
                  <c:v>141</c:v>
                </c:pt>
                <c:pt idx="982">
                  <c:v>141</c:v>
                </c:pt>
                <c:pt idx="983">
                  <c:v>141</c:v>
                </c:pt>
                <c:pt idx="984">
                  <c:v>141</c:v>
                </c:pt>
                <c:pt idx="985">
                  <c:v>140</c:v>
                </c:pt>
                <c:pt idx="986">
                  <c:v>140</c:v>
                </c:pt>
                <c:pt idx="987">
                  <c:v>140</c:v>
                </c:pt>
                <c:pt idx="988">
                  <c:v>140</c:v>
                </c:pt>
                <c:pt idx="989">
                  <c:v>140</c:v>
                </c:pt>
                <c:pt idx="990">
                  <c:v>140</c:v>
                </c:pt>
                <c:pt idx="991">
                  <c:v>139</c:v>
                </c:pt>
                <c:pt idx="992">
                  <c:v>139</c:v>
                </c:pt>
                <c:pt idx="993">
                  <c:v>139</c:v>
                </c:pt>
                <c:pt idx="994">
                  <c:v>139</c:v>
                </c:pt>
                <c:pt idx="995">
                  <c:v>139</c:v>
                </c:pt>
                <c:pt idx="996">
                  <c:v>139</c:v>
                </c:pt>
                <c:pt idx="997">
                  <c:v>139</c:v>
                </c:pt>
                <c:pt idx="998">
                  <c:v>139</c:v>
                </c:pt>
                <c:pt idx="999">
                  <c:v>138</c:v>
                </c:pt>
                <c:pt idx="1000">
                  <c:v>138</c:v>
                </c:pt>
                <c:pt idx="1001">
                  <c:v>138</c:v>
                </c:pt>
                <c:pt idx="1002">
                  <c:v>138</c:v>
                </c:pt>
                <c:pt idx="1003">
                  <c:v>137</c:v>
                </c:pt>
                <c:pt idx="1004">
                  <c:v>137</c:v>
                </c:pt>
                <c:pt idx="1005">
                  <c:v>137</c:v>
                </c:pt>
                <c:pt idx="1006">
                  <c:v>137</c:v>
                </c:pt>
                <c:pt idx="1007">
                  <c:v>137</c:v>
                </c:pt>
                <c:pt idx="1008">
                  <c:v>137</c:v>
                </c:pt>
                <c:pt idx="1009">
                  <c:v>137</c:v>
                </c:pt>
                <c:pt idx="1010">
                  <c:v>137</c:v>
                </c:pt>
                <c:pt idx="1011">
                  <c:v>136</c:v>
                </c:pt>
                <c:pt idx="1012">
                  <c:v>136</c:v>
                </c:pt>
                <c:pt idx="1013">
                  <c:v>136</c:v>
                </c:pt>
                <c:pt idx="1014">
                  <c:v>136</c:v>
                </c:pt>
                <c:pt idx="1015">
                  <c:v>136</c:v>
                </c:pt>
                <c:pt idx="1016">
                  <c:v>136</c:v>
                </c:pt>
                <c:pt idx="1017">
                  <c:v>136</c:v>
                </c:pt>
                <c:pt idx="1018">
                  <c:v>136</c:v>
                </c:pt>
                <c:pt idx="1019">
                  <c:v>136</c:v>
                </c:pt>
                <c:pt idx="1020">
                  <c:v>136</c:v>
                </c:pt>
                <c:pt idx="1021">
                  <c:v>136</c:v>
                </c:pt>
                <c:pt idx="1022">
                  <c:v>135</c:v>
                </c:pt>
                <c:pt idx="1023">
                  <c:v>135</c:v>
                </c:pt>
                <c:pt idx="1024">
                  <c:v>135</c:v>
                </c:pt>
                <c:pt idx="1025">
                  <c:v>135</c:v>
                </c:pt>
                <c:pt idx="1026">
                  <c:v>135</c:v>
                </c:pt>
                <c:pt idx="1027">
                  <c:v>135</c:v>
                </c:pt>
                <c:pt idx="1028">
                  <c:v>134</c:v>
                </c:pt>
                <c:pt idx="1029">
                  <c:v>134</c:v>
                </c:pt>
                <c:pt idx="1030">
                  <c:v>134</c:v>
                </c:pt>
                <c:pt idx="1031">
                  <c:v>134</c:v>
                </c:pt>
                <c:pt idx="1032">
                  <c:v>134</c:v>
                </c:pt>
                <c:pt idx="1033">
                  <c:v>134</c:v>
                </c:pt>
                <c:pt idx="1034">
                  <c:v>134</c:v>
                </c:pt>
                <c:pt idx="1035">
                  <c:v>134</c:v>
                </c:pt>
                <c:pt idx="1036">
                  <c:v>134</c:v>
                </c:pt>
                <c:pt idx="1037">
                  <c:v>134</c:v>
                </c:pt>
                <c:pt idx="1038">
                  <c:v>134</c:v>
                </c:pt>
                <c:pt idx="1039">
                  <c:v>133</c:v>
                </c:pt>
                <c:pt idx="1040">
                  <c:v>133</c:v>
                </c:pt>
                <c:pt idx="1041">
                  <c:v>133</c:v>
                </c:pt>
                <c:pt idx="1042">
                  <c:v>133</c:v>
                </c:pt>
                <c:pt idx="1043">
                  <c:v>133</c:v>
                </c:pt>
                <c:pt idx="1044">
                  <c:v>133</c:v>
                </c:pt>
                <c:pt idx="1045">
                  <c:v>132</c:v>
                </c:pt>
                <c:pt idx="1046">
                  <c:v>132</c:v>
                </c:pt>
                <c:pt idx="1047">
                  <c:v>132</c:v>
                </c:pt>
                <c:pt idx="1048">
                  <c:v>132</c:v>
                </c:pt>
                <c:pt idx="1049">
                  <c:v>132</c:v>
                </c:pt>
                <c:pt idx="1050">
                  <c:v>132</c:v>
                </c:pt>
                <c:pt idx="1051">
                  <c:v>132</c:v>
                </c:pt>
                <c:pt idx="1052">
                  <c:v>131</c:v>
                </c:pt>
                <c:pt idx="1053">
                  <c:v>131</c:v>
                </c:pt>
                <c:pt idx="1054">
                  <c:v>131</c:v>
                </c:pt>
                <c:pt idx="1055">
                  <c:v>131</c:v>
                </c:pt>
                <c:pt idx="1056">
                  <c:v>131</c:v>
                </c:pt>
                <c:pt idx="1057">
                  <c:v>131</c:v>
                </c:pt>
                <c:pt idx="1058">
                  <c:v>131</c:v>
                </c:pt>
                <c:pt idx="1059">
                  <c:v>131</c:v>
                </c:pt>
                <c:pt idx="1060">
                  <c:v>131</c:v>
                </c:pt>
                <c:pt idx="1061">
                  <c:v>131</c:v>
                </c:pt>
                <c:pt idx="1062">
                  <c:v>130</c:v>
                </c:pt>
                <c:pt idx="1063">
                  <c:v>130</c:v>
                </c:pt>
                <c:pt idx="1064">
                  <c:v>130</c:v>
                </c:pt>
                <c:pt idx="1065">
                  <c:v>130</c:v>
                </c:pt>
                <c:pt idx="1066">
                  <c:v>130</c:v>
                </c:pt>
                <c:pt idx="1067">
                  <c:v>130</c:v>
                </c:pt>
                <c:pt idx="1068">
                  <c:v>130</c:v>
                </c:pt>
                <c:pt idx="1069">
                  <c:v>129</c:v>
                </c:pt>
                <c:pt idx="1070">
                  <c:v>129</c:v>
                </c:pt>
                <c:pt idx="1071">
                  <c:v>129</c:v>
                </c:pt>
                <c:pt idx="1072">
                  <c:v>129</c:v>
                </c:pt>
                <c:pt idx="1073">
                  <c:v>129</c:v>
                </c:pt>
                <c:pt idx="1074">
                  <c:v>129</c:v>
                </c:pt>
                <c:pt idx="1075">
                  <c:v>129</c:v>
                </c:pt>
                <c:pt idx="1076">
                  <c:v>129</c:v>
                </c:pt>
                <c:pt idx="1077">
                  <c:v>129</c:v>
                </c:pt>
                <c:pt idx="1078">
                  <c:v>128</c:v>
                </c:pt>
                <c:pt idx="1079">
                  <c:v>128</c:v>
                </c:pt>
                <c:pt idx="1080">
                  <c:v>128</c:v>
                </c:pt>
                <c:pt idx="1081">
                  <c:v>128</c:v>
                </c:pt>
                <c:pt idx="1082">
                  <c:v>128</c:v>
                </c:pt>
                <c:pt idx="1083">
                  <c:v>128</c:v>
                </c:pt>
                <c:pt idx="1084">
                  <c:v>128</c:v>
                </c:pt>
                <c:pt idx="1085">
                  <c:v>128</c:v>
                </c:pt>
                <c:pt idx="1086">
                  <c:v>128</c:v>
                </c:pt>
                <c:pt idx="1087">
                  <c:v>128</c:v>
                </c:pt>
                <c:pt idx="1088">
                  <c:v>128</c:v>
                </c:pt>
                <c:pt idx="1089">
                  <c:v>128</c:v>
                </c:pt>
                <c:pt idx="1090">
                  <c:v>127</c:v>
                </c:pt>
                <c:pt idx="1091">
                  <c:v>127</c:v>
                </c:pt>
                <c:pt idx="1092">
                  <c:v>127</c:v>
                </c:pt>
                <c:pt idx="1093">
                  <c:v>127</c:v>
                </c:pt>
                <c:pt idx="1094">
                  <c:v>127</c:v>
                </c:pt>
                <c:pt idx="1095">
                  <c:v>127</c:v>
                </c:pt>
                <c:pt idx="1096">
                  <c:v>127</c:v>
                </c:pt>
                <c:pt idx="1097">
                  <c:v>127</c:v>
                </c:pt>
                <c:pt idx="1098">
                  <c:v>127</c:v>
                </c:pt>
                <c:pt idx="1099">
                  <c:v>127</c:v>
                </c:pt>
                <c:pt idx="1100">
                  <c:v>127</c:v>
                </c:pt>
                <c:pt idx="1101">
                  <c:v>127</c:v>
                </c:pt>
                <c:pt idx="1102">
                  <c:v>126</c:v>
                </c:pt>
                <c:pt idx="1103">
                  <c:v>126</c:v>
                </c:pt>
                <c:pt idx="1104">
                  <c:v>126</c:v>
                </c:pt>
                <c:pt idx="1105">
                  <c:v>126</c:v>
                </c:pt>
                <c:pt idx="1106">
                  <c:v>126</c:v>
                </c:pt>
                <c:pt idx="1107">
                  <c:v>126</c:v>
                </c:pt>
                <c:pt idx="1108">
                  <c:v>126</c:v>
                </c:pt>
                <c:pt idx="1109">
                  <c:v>126</c:v>
                </c:pt>
                <c:pt idx="1110">
                  <c:v>126</c:v>
                </c:pt>
                <c:pt idx="1111">
                  <c:v>126</c:v>
                </c:pt>
                <c:pt idx="1112">
                  <c:v>125</c:v>
                </c:pt>
                <c:pt idx="1113">
                  <c:v>125</c:v>
                </c:pt>
                <c:pt idx="1114">
                  <c:v>125</c:v>
                </c:pt>
                <c:pt idx="1115">
                  <c:v>125</c:v>
                </c:pt>
                <c:pt idx="1116">
                  <c:v>125</c:v>
                </c:pt>
                <c:pt idx="1117">
                  <c:v>125</c:v>
                </c:pt>
                <c:pt idx="1118">
                  <c:v>125</c:v>
                </c:pt>
                <c:pt idx="1119">
                  <c:v>125</c:v>
                </c:pt>
                <c:pt idx="1120">
                  <c:v>125</c:v>
                </c:pt>
                <c:pt idx="1121">
                  <c:v>125</c:v>
                </c:pt>
                <c:pt idx="1122">
                  <c:v>124</c:v>
                </c:pt>
                <c:pt idx="1123">
                  <c:v>124</c:v>
                </c:pt>
                <c:pt idx="1124">
                  <c:v>124</c:v>
                </c:pt>
                <c:pt idx="1125">
                  <c:v>124</c:v>
                </c:pt>
                <c:pt idx="1126">
                  <c:v>124</c:v>
                </c:pt>
                <c:pt idx="1127">
                  <c:v>124</c:v>
                </c:pt>
                <c:pt idx="1128">
                  <c:v>124</c:v>
                </c:pt>
                <c:pt idx="1129">
                  <c:v>124</c:v>
                </c:pt>
                <c:pt idx="1130">
                  <c:v>124</c:v>
                </c:pt>
                <c:pt idx="1131">
                  <c:v>124</c:v>
                </c:pt>
                <c:pt idx="1132">
                  <c:v>124</c:v>
                </c:pt>
                <c:pt idx="1133">
                  <c:v>124</c:v>
                </c:pt>
                <c:pt idx="1134">
                  <c:v>123</c:v>
                </c:pt>
                <c:pt idx="1135">
                  <c:v>123</c:v>
                </c:pt>
                <c:pt idx="1136">
                  <c:v>123</c:v>
                </c:pt>
                <c:pt idx="1137">
                  <c:v>123</c:v>
                </c:pt>
                <c:pt idx="1138">
                  <c:v>123</c:v>
                </c:pt>
                <c:pt idx="1139">
                  <c:v>123</c:v>
                </c:pt>
                <c:pt idx="1140">
                  <c:v>123</c:v>
                </c:pt>
                <c:pt idx="1141">
                  <c:v>123</c:v>
                </c:pt>
                <c:pt idx="1142">
                  <c:v>122</c:v>
                </c:pt>
                <c:pt idx="1143">
                  <c:v>122</c:v>
                </c:pt>
                <c:pt idx="1144">
                  <c:v>122</c:v>
                </c:pt>
                <c:pt idx="1145">
                  <c:v>122</c:v>
                </c:pt>
                <c:pt idx="1146">
                  <c:v>122</c:v>
                </c:pt>
                <c:pt idx="1147">
                  <c:v>122</c:v>
                </c:pt>
                <c:pt idx="1148">
                  <c:v>122</c:v>
                </c:pt>
                <c:pt idx="1149">
                  <c:v>122</c:v>
                </c:pt>
                <c:pt idx="1150">
                  <c:v>121</c:v>
                </c:pt>
                <c:pt idx="1151">
                  <c:v>121</c:v>
                </c:pt>
                <c:pt idx="1152">
                  <c:v>121</c:v>
                </c:pt>
                <c:pt idx="1153">
                  <c:v>121</c:v>
                </c:pt>
                <c:pt idx="1154">
                  <c:v>121</c:v>
                </c:pt>
                <c:pt idx="1155">
                  <c:v>120</c:v>
                </c:pt>
                <c:pt idx="1156">
                  <c:v>120</c:v>
                </c:pt>
                <c:pt idx="1157">
                  <c:v>120</c:v>
                </c:pt>
                <c:pt idx="1158">
                  <c:v>120</c:v>
                </c:pt>
                <c:pt idx="1159">
                  <c:v>120</c:v>
                </c:pt>
                <c:pt idx="1160">
                  <c:v>120</c:v>
                </c:pt>
                <c:pt idx="1161">
                  <c:v>120</c:v>
                </c:pt>
                <c:pt idx="1162">
                  <c:v>120</c:v>
                </c:pt>
                <c:pt idx="1163">
                  <c:v>120</c:v>
                </c:pt>
                <c:pt idx="1164">
                  <c:v>120</c:v>
                </c:pt>
                <c:pt idx="1165">
                  <c:v>120</c:v>
                </c:pt>
                <c:pt idx="1166">
                  <c:v>120</c:v>
                </c:pt>
                <c:pt idx="1167">
                  <c:v>119</c:v>
                </c:pt>
                <c:pt idx="1168">
                  <c:v>119</c:v>
                </c:pt>
                <c:pt idx="1169">
                  <c:v>119</c:v>
                </c:pt>
                <c:pt idx="1170">
                  <c:v>119</c:v>
                </c:pt>
                <c:pt idx="1171">
                  <c:v>119</c:v>
                </c:pt>
                <c:pt idx="1172">
                  <c:v>119</c:v>
                </c:pt>
                <c:pt idx="1173">
                  <c:v>119</c:v>
                </c:pt>
                <c:pt idx="1174">
                  <c:v>119</c:v>
                </c:pt>
                <c:pt idx="1175">
                  <c:v>119</c:v>
                </c:pt>
                <c:pt idx="1176">
                  <c:v>119</c:v>
                </c:pt>
                <c:pt idx="1177">
                  <c:v>119</c:v>
                </c:pt>
                <c:pt idx="1178">
                  <c:v>119</c:v>
                </c:pt>
                <c:pt idx="1179">
                  <c:v>118</c:v>
                </c:pt>
                <c:pt idx="1180">
                  <c:v>118</c:v>
                </c:pt>
                <c:pt idx="1181">
                  <c:v>118</c:v>
                </c:pt>
                <c:pt idx="1182">
                  <c:v>118</c:v>
                </c:pt>
                <c:pt idx="1183">
                  <c:v>118</c:v>
                </c:pt>
                <c:pt idx="1184">
                  <c:v>118</c:v>
                </c:pt>
                <c:pt idx="1185">
                  <c:v>118</c:v>
                </c:pt>
                <c:pt idx="1186">
                  <c:v>118</c:v>
                </c:pt>
                <c:pt idx="1187">
                  <c:v>117</c:v>
                </c:pt>
                <c:pt idx="1188">
                  <c:v>117</c:v>
                </c:pt>
                <c:pt idx="1189">
                  <c:v>117</c:v>
                </c:pt>
                <c:pt idx="1190">
                  <c:v>117</c:v>
                </c:pt>
                <c:pt idx="1191">
                  <c:v>117</c:v>
                </c:pt>
                <c:pt idx="1192">
                  <c:v>117</c:v>
                </c:pt>
                <c:pt idx="1193">
                  <c:v>117</c:v>
                </c:pt>
                <c:pt idx="1194">
                  <c:v>117</c:v>
                </c:pt>
                <c:pt idx="1195">
                  <c:v>117</c:v>
                </c:pt>
                <c:pt idx="1196">
                  <c:v>116</c:v>
                </c:pt>
                <c:pt idx="1197">
                  <c:v>116</c:v>
                </c:pt>
                <c:pt idx="1198">
                  <c:v>116</c:v>
                </c:pt>
                <c:pt idx="1199">
                  <c:v>116</c:v>
                </c:pt>
                <c:pt idx="1200">
                  <c:v>116</c:v>
                </c:pt>
                <c:pt idx="1201">
                  <c:v>116</c:v>
                </c:pt>
                <c:pt idx="1202">
                  <c:v>116</c:v>
                </c:pt>
                <c:pt idx="1203">
                  <c:v>116</c:v>
                </c:pt>
                <c:pt idx="1204">
                  <c:v>116</c:v>
                </c:pt>
                <c:pt idx="1205">
                  <c:v>116</c:v>
                </c:pt>
                <c:pt idx="1206">
                  <c:v>116</c:v>
                </c:pt>
                <c:pt idx="1207">
                  <c:v>115</c:v>
                </c:pt>
                <c:pt idx="1208">
                  <c:v>115</c:v>
                </c:pt>
                <c:pt idx="1209">
                  <c:v>115</c:v>
                </c:pt>
                <c:pt idx="1210">
                  <c:v>115</c:v>
                </c:pt>
                <c:pt idx="1211">
                  <c:v>115</c:v>
                </c:pt>
                <c:pt idx="1212">
                  <c:v>114</c:v>
                </c:pt>
                <c:pt idx="1213">
                  <c:v>114</c:v>
                </c:pt>
                <c:pt idx="1214">
                  <c:v>114</c:v>
                </c:pt>
                <c:pt idx="1215">
                  <c:v>114</c:v>
                </c:pt>
                <c:pt idx="1216">
                  <c:v>114</c:v>
                </c:pt>
                <c:pt idx="1217">
                  <c:v>114</c:v>
                </c:pt>
                <c:pt idx="1218">
                  <c:v>113</c:v>
                </c:pt>
                <c:pt idx="1219">
                  <c:v>113</c:v>
                </c:pt>
                <c:pt idx="1220">
                  <c:v>113</c:v>
                </c:pt>
                <c:pt idx="1221">
                  <c:v>113</c:v>
                </c:pt>
                <c:pt idx="1222">
                  <c:v>113</c:v>
                </c:pt>
                <c:pt idx="1223">
                  <c:v>113</c:v>
                </c:pt>
                <c:pt idx="1224">
                  <c:v>113</c:v>
                </c:pt>
                <c:pt idx="1225">
                  <c:v>113</c:v>
                </c:pt>
                <c:pt idx="1226">
                  <c:v>113</c:v>
                </c:pt>
                <c:pt idx="1227">
                  <c:v>113</c:v>
                </c:pt>
                <c:pt idx="1228">
                  <c:v>112</c:v>
                </c:pt>
                <c:pt idx="1229">
                  <c:v>112</c:v>
                </c:pt>
                <c:pt idx="1230">
                  <c:v>112</c:v>
                </c:pt>
                <c:pt idx="1231">
                  <c:v>112</c:v>
                </c:pt>
                <c:pt idx="1232">
                  <c:v>112</c:v>
                </c:pt>
                <c:pt idx="1233">
                  <c:v>112</c:v>
                </c:pt>
                <c:pt idx="1234">
                  <c:v>112</c:v>
                </c:pt>
                <c:pt idx="1235">
                  <c:v>112</c:v>
                </c:pt>
                <c:pt idx="1236">
                  <c:v>111</c:v>
                </c:pt>
                <c:pt idx="1237">
                  <c:v>111</c:v>
                </c:pt>
                <c:pt idx="1238">
                  <c:v>111</c:v>
                </c:pt>
                <c:pt idx="1239">
                  <c:v>111</c:v>
                </c:pt>
                <c:pt idx="1240">
                  <c:v>110</c:v>
                </c:pt>
                <c:pt idx="1241">
                  <c:v>110</c:v>
                </c:pt>
                <c:pt idx="1242">
                  <c:v>110</c:v>
                </c:pt>
                <c:pt idx="1243">
                  <c:v>110</c:v>
                </c:pt>
                <c:pt idx="1244">
                  <c:v>110</c:v>
                </c:pt>
                <c:pt idx="1245">
                  <c:v>110</c:v>
                </c:pt>
                <c:pt idx="1246">
                  <c:v>110</c:v>
                </c:pt>
                <c:pt idx="1247">
                  <c:v>110</c:v>
                </c:pt>
                <c:pt idx="1248">
                  <c:v>110</c:v>
                </c:pt>
                <c:pt idx="1249">
                  <c:v>110</c:v>
                </c:pt>
                <c:pt idx="1250">
                  <c:v>110</c:v>
                </c:pt>
                <c:pt idx="1251">
                  <c:v>110</c:v>
                </c:pt>
                <c:pt idx="1252">
                  <c:v>110</c:v>
                </c:pt>
                <c:pt idx="1253">
                  <c:v>109</c:v>
                </c:pt>
                <c:pt idx="1254">
                  <c:v>109</c:v>
                </c:pt>
                <c:pt idx="1255">
                  <c:v>109</c:v>
                </c:pt>
                <c:pt idx="1256">
                  <c:v>109</c:v>
                </c:pt>
                <c:pt idx="1257">
                  <c:v>109</c:v>
                </c:pt>
                <c:pt idx="1258">
                  <c:v>109</c:v>
                </c:pt>
                <c:pt idx="1259">
                  <c:v>108</c:v>
                </c:pt>
                <c:pt idx="1260">
                  <c:v>108</c:v>
                </c:pt>
                <c:pt idx="1261">
                  <c:v>108</c:v>
                </c:pt>
                <c:pt idx="1262">
                  <c:v>108</c:v>
                </c:pt>
                <c:pt idx="1263">
                  <c:v>108</c:v>
                </c:pt>
                <c:pt idx="1264">
                  <c:v>108</c:v>
                </c:pt>
                <c:pt idx="1265">
                  <c:v>108</c:v>
                </c:pt>
                <c:pt idx="1266">
                  <c:v>108</c:v>
                </c:pt>
                <c:pt idx="1267">
                  <c:v>108</c:v>
                </c:pt>
                <c:pt idx="1268">
                  <c:v>108</c:v>
                </c:pt>
                <c:pt idx="1269">
                  <c:v>108</c:v>
                </c:pt>
                <c:pt idx="1270">
                  <c:v>107</c:v>
                </c:pt>
                <c:pt idx="1271">
                  <c:v>107</c:v>
                </c:pt>
                <c:pt idx="1272">
                  <c:v>107</c:v>
                </c:pt>
                <c:pt idx="1273">
                  <c:v>107</c:v>
                </c:pt>
                <c:pt idx="1274">
                  <c:v>107</c:v>
                </c:pt>
                <c:pt idx="1275">
                  <c:v>107</c:v>
                </c:pt>
                <c:pt idx="1276">
                  <c:v>107</c:v>
                </c:pt>
                <c:pt idx="1277">
                  <c:v>107</c:v>
                </c:pt>
                <c:pt idx="1278">
                  <c:v>107</c:v>
                </c:pt>
                <c:pt idx="1279">
                  <c:v>106</c:v>
                </c:pt>
                <c:pt idx="1280">
                  <c:v>106</c:v>
                </c:pt>
                <c:pt idx="1281">
                  <c:v>106</c:v>
                </c:pt>
                <c:pt idx="1282">
                  <c:v>106</c:v>
                </c:pt>
                <c:pt idx="1283">
                  <c:v>106</c:v>
                </c:pt>
                <c:pt idx="1284">
                  <c:v>106</c:v>
                </c:pt>
                <c:pt idx="1285">
                  <c:v>106</c:v>
                </c:pt>
                <c:pt idx="1286">
                  <c:v>106</c:v>
                </c:pt>
                <c:pt idx="1287">
                  <c:v>106</c:v>
                </c:pt>
                <c:pt idx="1288">
                  <c:v>105</c:v>
                </c:pt>
                <c:pt idx="1289">
                  <c:v>105</c:v>
                </c:pt>
                <c:pt idx="1290">
                  <c:v>105</c:v>
                </c:pt>
                <c:pt idx="1291">
                  <c:v>105</c:v>
                </c:pt>
                <c:pt idx="1292">
                  <c:v>105</c:v>
                </c:pt>
                <c:pt idx="1293">
                  <c:v>105</c:v>
                </c:pt>
                <c:pt idx="1294">
                  <c:v>105</c:v>
                </c:pt>
                <c:pt idx="1295">
                  <c:v>105</c:v>
                </c:pt>
                <c:pt idx="1296">
                  <c:v>105</c:v>
                </c:pt>
                <c:pt idx="1297">
                  <c:v>105</c:v>
                </c:pt>
                <c:pt idx="1298">
                  <c:v>104</c:v>
                </c:pt>
                <c:pt idx="1299">
                  <c:v>104</c:v>
                </c:pt>
                <c:pt idx="1300">
                  <c:v>104</c:v>
                </c:pt>
                <c:pt idx="1301">
                  <c:v>104</c:v>
                </c:pt>
                <c:pt idx="1302">
                  <c:v>104</c:v>
                </c:pt>
                <c:pt idx="1303">
                  <c:v>104</c:v>
                </c:pt>
                <c:pt idx="1304">
                  <c:v>104</c:v>
                </c:pt>
                <c:pt idx="1305">
                  <c:v>104</c:v>
                </c:pt>
                <c:pt idx="1306">
                  <c:v>103</c:v>
                </c:pt>
                <c:pt idx="1307">
                  <c:v>103</c:v>
                </c:pt>
                <c:pt idx="1308">
                  <c:v>103</c:v>
                </c:pt>
                <c:pt idx="1309">
                  <c:v>103</c:v>
                </c:pt>
                <c:pt idx="1310">
                  <c:v>103</c:v>
                </c:pt>
                <c:pt idx="1311">
                  <c:v>103</c:v>
                </c:pt>
                <c:pt idx="1312">
                  <c:v>103</c:v>
                </c:pt>
                <c:pt idx="1313">
                  <c:v>103</c:v>
                </c:pt>
                <c:pt idx="1314">
                  <c:v>103</c:v>
                </c:pt>
                <c:pt idx="1315">
                  <c:v>103</c:v>
                </c:pt>
                <c:pt idx="1316">
                  <c:v>102</c:v>
                </c:pt>
                <c:pt idx="1317">
                  <c:v>102</c:v>
                </c:pt>
                <c:pt idx="1318">
                  <c:v>102</c:v>
                </c:pt>
                <c:pt idx="1319">
                  <c:v>102</c:v>
                </c:pt>
                <c:pt idx="1320">
                  <c:v>102</c:v>
                </c:pt>
                <c:pt idx="1321">
                  <c:v>102</c:v>
                </c:pt>
                <c:pt idx="1322">
                  <c:v>102</c:v>
                </c:pt>
                <c:pt idx="1323">
                  <c:v>102</c:v>
                </c:pt>
                <c:pt idx="1324">
                  <c:v>102</c:v>
                </c:pt>
                <c:pt idx="1325">
                  <c:v>102</c:v>
                </c:pt>
                <c:pt idx="1326">
                  <c:v>102</c:v>
                </c:pt>
                <c:pt idx="1327">
                  <c:v>102</c:v>
                </c:pt>
                <c:pt idx="1328">
                  <c:v>102</c:v>
                </c:pt>
                <c:pt idx="1329">
                  <c:v>102</c:v>
                </c:pt>
                <c:pt idx="1330">
                  <c:v>102</c:v>
                </c:pt>
                <c:pt idx="1331">
                  <c:v>102</c:v>
                </c:pt>
                <c:pt idx="1332">
                  <c:v>102</c:v>
                </c:pt>
                <c:pt idx="1333">
                  <c:v>101</c:v>
                </c:pt>
                <c:pt idx="1334">
                  <c:v>101</c:v>
                </c:pt>
                <c:pt idx="1335">
                  <c:v>101</c:v>
                </c:pt>
                <c:pt idx="1336">
                  <c:v>101</c:v>
                </c:pt>
                <c:pt idx="1337">
                  <c:v>101</c:v>
                </c:pt>
                <c:pt idx="1338">
                  <c:v>101</c:v>
                </c:pt>
                <c:pt idx="1339">
                  <c:v>101</c:v>
                </c:pt>
                <c:pt idx="1340">
                  <c:v>101</c:v>
                </c:pt>
                <c:pt idx="1341">
                  <c:v>101</c:v>
                </c:pt>
                <c:pt idx="1342">
                  <c:v>101</c:v>
                </c:pt>
                <c:pt idx="1343">
                  <c:v>101</c:v>
                </c:pt>
                <c:pt idx="1344">
                  <c:v>101</c:v>
                </c:pt>
                <c:pt idx="1345">
                  <c:v>101</c:v>
                </c:pt>
                <c:pt idx="1346">
                  <c:v>100</c:v>
                </c:pt>
                <c:pt idx="1347">
                  <c:v>100</c:v>
                </c:pt>
                <c:pt idx="1348">
                  <c:v>100</c:v>
                </c:pt>
                <c:pt idx="1349">
                  <c:v>100</c:v>
                </c:pt>
                <c:pt idx="1350">
                  <c:v>100</c:v>
                </c:pt>
                <c:pt idx="1351">
                  <c:v>100</c:v>
                </c:pt>
                <c:pt idx="1352">
                  <c:v>100</c:v>
                </c:pt>
                <c:pt idx="1353">
                  <c:v>100</c:v>
                </c:pt>
                <c:pt idx="1354">
                  <c:v>100</c:v>
                </c:pt>
                <c:pt idx="1355">
                  <c:v>100</c:v>
                </c:pt>
                <c:pt idx="1356">
                  <c:v>100</c:v>
                </c:pt>
                <c:pt idx="1357">
                  <c:v>100</c:v>
                </c:pt>
                <c:pt idx="1358">
                  <c:v>100</c:v>
                </c:pt>
                <c:pt idx="1359">
                  <c:v>99</c:v>
                </c:pt>
                <c:pt idx="1360">
                  <c:v>99</c:v>
                </c:pt>
                <c:pt idx="1361">
                  <c:v>99</c:v>
                </c:pt>
                <c:pt idx="1362">
                  <c:v>99</c:v>
                </c:pt>
                <c:pt idx="1363">
                  <c:v>99</c:v>
                </c:pt>
                <c:pt idx="1364">
                  <c:v>99</c:v>
                </c:pt>
                <c:pt idx="1365">
                  <c:v>99</c:v>
                </c:pt>
                <c:pt idx="1366">
                  <c:v>99</c:v>
                </c:pt>
                <c:pt idx="1367">
                  <c:v>99</c:v>
                </c:pt>
                <c:pt idx="1368">
                  <c:v>99</c:v>
                </c:pt>
                <c:pt idx="1369">
                  <c:v>98</c:v>
                </c:pt>
                <c:pt idx="1370">
                  <c:v>98</c:v>
                </c:pt>
                <c:pt idx="1371">
                  <c:v>98</c:v>
                </c:pt>
                <c:pt idx="1372">
                  <c:v>98</c:v>
                </c:pt>
                <c:pt idx="1373">
                  <c:v>98</c:v>
                </c:pt>
                <c:pt idx="1374">
                  <c:v>98</c:v>
                </c:pt>
                <c:pt idx="1375">
                  <c:v>98</c:v>
                </c:pt>
                <c:pt idx="1376">
                  <c:v>98</c:v>
                </c:pt>
                <c:pt idx="1377">
                  <c:v>97</c:v>
                </c:pt>
                <c:pt idx="1378">
                  <c:v>97</c:v>
                </c:pt>
                <c:pt idx="1379">
                  <c:v>97</c:v>
                </c:pt>
                <c:pt idx="1380">
                  <c:v>97</c:v>
                </c:pt>
                <c:pt idx="1381">
                  <c:v>97</c:v>
                </c:pt>
                <c:pt idx="1382">
                  <c:v>97</c:v>
                </c:pt>
                <c:pt idx="1383">
                  <c:v>97</c:v>
                </c:pt>
                <c:pt idx="1384">
                  <c:v>97</c:v>
                </c:pt>
                <c:pt idx="1385">
                  <c:v>97</c:v>
                </c:pt>
                <c:pt idx="1386">
                  <c:v>96</c:v>
                </c:pt>
                <c:pt idx="1387">
                  <c:v>96</c:v>
                </c:pt>
                <c:pt idx="1388">
                  <c:v>96</c:v>
                </c:pt>
                <c:pt idx="1389">
                  <c:v>96</c:v>
                </c:pt>
                <c:pt idx="1390">
                  <c:v>96</c:v>
                </c:pt>
                <c:pt idx="1391">
                  <c:v>96</c:v>
                </c:pt>
                <c:pt idx="1392">
                  <c:v>96</c:v>
                </c:pt>
                <c:pt idx="1393">
                  <c:v>96</c:v>
                </c:pt>
                <c:pt idx="1394">
                  <c:v>96</c:v>
                </c:pt>
                <c:pt idx="1395">
                  <c:v>96</c:v>
                </c:pt>
                <c:pt idx="1396">
                  <c:v>96</c:v>
                </c:pt>
                <c:pt idx="1397">
                  <c:v>96</c:v>
                </c:pt>
                <c:pt idx="1398">
                  <c:v>96</c:v>
                </c:pt>
                <c:pt idx="1399">
                  <c:v>96</c:v>
                </c:pt>
                <c:pt idx="1400">
                  <c:v>96</c:v>
                </c:pt>
                <c:pt idx="1401">
                  <c:v>96</c:v>
                </c:pt>
                <c:pt idx="1402">
                  <c:v>95</c:v>
                </c:pt>
                <c:pt idx="1403">
                  <c:v>95</c:v>
                </c:pt>
                <c:pt idx="1404">
                  <c:v>95</c:v>
                </c:pt>
                <c:pt idx="1405">
                  <c:v>95</c:v>
                </c:pt>
                <c:pt idx="1406">
                  <c:v>95</c:v>
                </c:pt>
                <c:pt idx="1407">
                  <c:v>95</c:v>
                </c:pt>
                <c:pt idx="1408">
                  <c:v>95</c:v>
                </c:pt>
                <c:pt idx="1409">
                  <c:v>95</c:v>
                </c:pt>
                <c:pt idx="1410">
                  <c:v>95</c:v>
                </c:pt>
                <c:pt idx="1411">
                  <c:v>95</c:v>
                </c:pt>
                <c:pt idx="1412">
                  <c:v>95</c:v>
                </c:pt>
                <c:pt idx="1413">
                  <c:v>95</c:v>
                </c:pt>
                <c:pt idx="1414">
                  <c:v>95</c:v>
                </c:pt>
                <c:pt idx="1415">
                  <c:v>94</c:v>
                </c:pt>
                <c:pt idx="1416">
                  <c:v>94</c:v>
                </c:pt>
                <c:pt idx="1417">
                  <c:v>94</c:v>
                </c:pt>
                <c:pt idx="1418">
                  <c:v>94</c:v>
                </c:pt>
                <c:pt idx="1419">
                  <c:v>94</c:v>
                </c:pt>
                <c:pt idx="1420">
                  <c:v>94</c:v>
                </c:pt>
                <c:pt idx="1421">
                  <c:v>94</c:v>
                </c:pt>
                <c:pt idx="1422">
                  <c:v>94</c:v>
                </c:pt>
                <c:pt idx="1423">
                  <c:v>94</c:v>
                </c:pt>
                <c:pt idx="1424">
                  <c:v>93</c:v>
                </c:pt>
                <c:pt idx="1425">
                  <c:v>93</c:v>
                </c:pt>
                <c:pt idx="1426">
                  <c:v>93</c:v>
                </c:pt>
                <c:pt idx="1427">
                  <c:v>93</c:v>
                </c:pt>
                <c:pt idx="1428">
                  <c:v>93</c:v>
                </c:pt>
                <c:pt idx="1429">
                  <c:v>92</c:v>
                </c:pt>
                <c:pt idx="1430">
                  <c:v>92</c:v>
                </c:pt>
                <c:pt idx="1431">
                  <c:v>92</c:v>
                </c:pt>
                <c:pt idx="1432">
                  <c:v>92</c:v>
                </c:pt>
                <c:pt idx="1433">
                  <c:v>92</c:v>
                </c:pt>
                <c:pt idx="1434">
                  <c:v>92</c:v>
                </c:pt>
                <c:pt idx="1435">
                  <c:v>92</c:v>
                </c:pt>
                <c:pt idx="1436">
                  <c:v>92</c:v>
                </c:pt>
                <c:pt idx="1437">
                  <c:v>92</c:v>
                </c:pt>
                <c:pt idx="1438">
                  <c:v>92</c:v>
                </c:pt>
                <c:pt idx="1439">
                  <c:v>92</c:v>
                </c:pt>
                <c:pt idx="1440">
                  <c:v>92</c:v>
                </c:pt>
                <c:pt idx="1441">
                  <c:v>92</c:v>
                </c:pt>
                <c:pt idx="1442">
                  <c:v>91</c:v>
                </c:pt>
                <c:pt idx="1443">
                  <c:v>91</c:v>
                </c:pt>
                <c:pt idx="1444">
                  <c:v>91</c:v>
                </c:pt>
                <c:pt idx="1445">
                  <c:v>91</c:v>
                </c:pt>
                <c:pt idx="1446">
                  <c:v>91</c:v>
                </c:pt>
                <c:pt idx="1447">
                  <c:v>91</c:v>
                </c:pt>
                <c:pt idx="1448">
                  <c:v>91</c:v>
                </c:pt>
                <c:pt idx="1449">
                  <c:v>91</c:v>
                </c:pt>
                <c:pt idx="1450">
                  <c:v>91</c:v>
                </c:pt>
                <c:pt idx="1451">
                  <c:v>91</c:v>
                </c:pt>
                <c:pt idx="1452">
                  <c:v>91</c:v>
                </c:pt>
                <c:pt idx="1453">
                  <c:v>91</c:v>
                </c:pt>
                <c:pt idx="1454">
                  <c:v>91</c:v>
                </c:pt>
                <c:pt idx="1455">
                  <c:v>91</c:v>
                </c:pt>
                <c:pt idx="1456">
                  <c:v>91</c:v>
                </c:pt>
                <c:pt idx="1457">
                  <c:v>91</c:v>
                </c:pt>
                <c:pt idx="1458">
                  <c:v>91</c:v>
                </c:pt>
                <c:pt idx="1459">
                  <c:v>91</c:v>
                </c:pt>
                <c:pt idx="1460">
                  <c:v>91</c:v>
                </c:pt>
                <c:pt idx="1461">
                  <c:v>91</c:v>
                </c:pt>
                <c:pt idx="1462">
                  <c:v>91</c:v>
                </c:pt>
                <c:pt idx="1463">
                  <c:v>90</c:v>
                </c:pt>
                <c:pt idx="1464">
                  <c:v>90</c:v>
                </c:pt>
                <c:pt idx="1465">
                  <c:v>90</c:v>
                </c:pt>
                <c:pt idx="1466">
                  <c:v>90</c:v>
                </c:pt>
                <c:pt idx="1467">
                  <c:v>90</c:v>
                </c:pt>
                <c:pt idx="1468">
                  <c:v>90</c:v>
                </c:pt>
                <c:pt idx="1469">
                  <c:v>90</c:v>
                </c:pt>
                <c:pt idx="1470">
                  <c:v>90</c:v>
                </c:pt>
                <c:pt idx="1471">
                  <c:v>89</c:v>
                </c:pt>
                <c:pt idx="1472">
                  <c:v>89</c:v>
                </c:pt>
                <c:pt idx="1473">
                  <c:v>89</c:v>
                </c:pt>
                <c:pt idx="1474">
                  <c:v>89</c:v>
                </c:pt>
                <c:pt idx="1475">
                  <c:v>89</c:v>
                </c:pt>
                <c:pt idx="1476">
                  <c:v>89</c:v>
                </c:pt>
                <c:pt idx="1477">
                  <c:v>89</c:v>
                </c:pt>
                <c:pt idx="1478">
                  <c:v>89</c:v>
                </c:pt>
                <c:pt idx="1479">
                  <c:v>89</c:v>
                </c:pt>
                <c:pt idx="1480">
                  <c:v>89</c:v>
                </c:pt>
                <c:pt idx="1481">
                  <c:v>89</c:v>
                </c:pt>
                <c:pt idx="1482">
                  <c:v>89</c:v>
                </c:pt>
                <c:pt idx="1483">
                  <c:v>89</c:v>
                </c:pt>
                <c:pt idx="1484">
                  <c:v>88</c:v>
                </c:pt>
                <c:pt idx="1485">
                  <c:v>88</c:v>
                </c:pt>
                <c:pt idx="1486">
                  <c:v>88</c:v>
                </c:pt>
                <c:pt idx="1487">
                  <c:v>88</c:v>
                </c:pt>
                <c:pt idx="1488">
                  <c:v>88</c:v>
                </c:pt>
                <c:pt idx="1489">
                  <c:v>88</c:v>
                </c:pt>
                <c:pt idx="1490">
                  <c:v>88</c:v>
                </c:pt>
                <c:pt idx="1491">
                  <c:v>88</c:v>
                </c:pt>
                <c:pt idx="1492">
                  <c:v>88</c:v>
                </c:pt>
                <c:pt idx="1493">
                  <c:v>88</c:v>
                </c:pt>
                <c:pt idx="1494">
                  <c:v>88</c:v>
                </c:pt>
                <c:pt idx="1495">
                  <c:v>88</c:v>
                </c:pt>
                <c:pt idx="1496">
                  <c:v>87</c:v>
                </c:pt>
                <c:pt idx="1497">
                  <c:v>87</c:v>
                </c:pt>
                <c:pt idx="1498">
                  <c:v>87</c:v>
                </c:pt>
                <c:pt idx="1499">
                  <c:v>87</c:v>
                </c:pt>
                <c:pt idx="1500">
                  <c:v>87</c:v>
                </c:pt>
                <c:pt idx="1501">
                  <c:v>87</c:v>
                </c:pt>
                <c:pt idx="1502">
                  <c:v>87</c:v>
                </c:pt>
                <c:pt idx="1503">
                  <c:v>86</c:v>
                </c:pt>
                <c:pt idx="1504">
                  <c:v>86</c:v>
                </c:pt>
                <c:pt idx="1505">
                  <c:v>86</c:v>
                </c:pt>
                <c:pt idx="1506">
                  <c:v>86</c:v>
                </c:pt>
                <c:pt idx="1507">
                  <c:v>86</c:v>
                </c:pt>
                <c:pt idx="1508">
                  <c:v>86</c:v>
                </c:pt>
                <c:pt idx="1509">
                  <c:v>86</c:v>
                </c:pt>
                <c:pt idx="1510">
                  <c:v>86</c:v>
                </c:pt>
                <c:pt idx="1511">
                  <c:v>86</c:v>
                </c:pt>
                <c:pt idx="1512">
                  <c:v>86</c:v>
                </c:pt>
                <c:pt idx="1513">
                  <c:v>86</c:v>
                </c:pt>
                <c:pt idx="1514">
                  <c:v>86</c:v>
                </c:pt>
                <c:pt idx="1515">
                  <c:v>86</c:v>
                </c:pt>
                <c:pt idx="1516">
                  <c:v>86</c:v>
                </c:pt>
                <c:pt idx="1517">
                  <c:v>86</c:v>
                </c:pt>
                <c:pt idx="1518">
                  <c:v>85</c:v>
                </c:pt>
                <c:pt idx="1519">
                  <c:v>85</c:v>
                </c:pt>
                <c:pt idx="1520">
                  <c:v>85</c:v>
                </c:pt>
                <c:pt idx="1521">
                  <c:v>85</c:v>
                </c:pt>
                <c:pt idx="1522">
                  <c:v>85</c:v>
                </c:pt>
                <c:pt idx="1523">
                  <c:v>85</c:v>
                </c:pt>
                <c:pt idx="1524">
                  <c:v>84</c:v>
                </c:pt>
                <c:pt idx="1525">
                  <c:v>84</c:v>
                </c:pt>
                <c:pt idx="1526">
                  <c:v>84</c:v>
                </c:pt>
                <c:pt idx="1527">
                  <c:v>84</c:v>
                </c:pt>
                <c:pt idx="1528">
                  <c:v>84</c:v>
                </c:pt>
                <c:pt idx="1529">
                  <c:v>84</c:v>
                </c:pt>
                <c:pt idx="1530">
                  <c:v>84</c:v>
                </c:pt>
                <c:pt idx="1531">
                  <c:v>84</c:v>
                </c:pt>
                <c:pt idx="1532">
                  <c:v>84</c:v>
                </c:pt>
                <c:pt idx="1533">
                  <c:v>83</c:v>
                </c:pt>
                <c:pt idx="1534">
                  <c:v>83</c:v>
                </c:pt>
                <c:pt idx="1535">
                  <c:v>83</c:v>
                </c:pt>
                <c:pt idx="1536">
                  <c:v>83</c:v>
                </c:pt>
                <c:pt idx="1537">
                  <c:v>83</c:v>
                </c:pt>
                <c:pt idx="1538">
                  <c:v>83</c:v>
                </c:pt>
                <c:pt idx="1539">
                  <c:v>83</c:v>
                </c:pt>
                <c:pt idx="1540">
                  <c:v>83</c:v>
                </c:pt>
                <c:pt idx="1541">
                  <c:v>83</c:v>
                </c:pt>
                <c:pt idx="1542">
                  <c:v>83</c:v>
                </c:pt>
                <c:pt idx="1543">
                  <c:v>83</c:v>
                </c:pt>
                <c:pt idx="1544">
                  <c:v>83</c:v>
                </c:pt>
                <c:pt idx="1545">
                  <c:v>82</c:v>
                </c:pt>
                <c:pt idx="1546">
                  <c:v>82</c:v>
                </c:pt>
                <c:pt idx="1547">
                  <c:v>82</c:v>
                </c:pt>
                <c:pt idx="1548">
                  <c:v>82</c:v>
                </c:pt>
                <c:pt idx="1549">
                  <c:v>82</c:v>
                </c:pt>
                <c:pt idx="1550">
                  <c:v>82</c:v>
                </c:pt>
                <c:pt idx="1551">
                  <c:v>82</c:v>
                </c:pt>
                <c:pt idx="1552">
                  <c:v>82</c:v>
                </c:pt>
                <c:pt idx="1553">
                  <c:v>82</c:v>
                </c:pt>
                <c:pt idx="1554">
                  <c:v>82</c:v>
                </c:pt>
                <c:pt idx="1555">
                  <c:v>82</c:v>
                </c:pt>
                <c:pt idx="1556">
                  <c:v>82</c:v>
                </c:pt>
                <c:pt idx="1557">
                  <c:v>82</c:v>
                </c:pt>
                <c:pt idx="1558">
                  <c:v>82</c:v>
                </c:pt>
                <c:pt idx="1559">
                  <c:v>82</c:v>
                </c:pt>
                <c:pt idx="1560">
                  <c:v>82</c:v>
                </c:pt>
                <c:pt idx="1561">
                  <c:v>82</c:v>
                </c:pt>
                <c:pt idx="1562">
                  <c:v>81</c:v>
                </c:pt>
                <c:pt idx="1563">
                  <c:v>81</c:v>
                </c:pt>
                <c:pt idx="1564">
                  <c:v>81</c:v>
                </c:pt>
                <c:pt idx="1565">
                  <c:v>81</c:v>
                </c:pt>
                <c:pt idx="1566">
                  <c:v>81</c:v>
                </c:pt>
                <c:pt idx="1567">
                  <c:v>81</c:v>
                </c:pt>
                <c:pt idx="1568">
                  <c:v>81</c:v>
                </c:pt>
                <c:pt idx="1569">
                  <c:v>81</c:v>
                </c:pt>
                <c:pt idx="1570">
                  <c:v>81</c:v>
                </c:pt>
                <c:pt idx="1571">
                  <c:v>81</c:v>
                </c:pt>
                <c:pt idx="1572">
                  <c:v>81</c:v>
                </c:pt>
                <c:pt idx="1573">
                  <c:v>80</c:v>
                </c:pt>
                <c:pt idx="1574">
                  <c:v>80</c:v>
                </c:pt>
                <c:pt idx="1575">
                  <c:v>80</c:v>
                </c:pt>
                <c:pt idx="1576">
                  <c:v>80</c:v>
                </c:pt>
                <c:pt idx="1577">
                  <c:v>80</c:v>
                </c:pt>
                <c:pt idx="1578">
                  <c:v>80</c:v>
                </c:pt>
                <c:pt idx="1579">
                  <c:v>80</c:v>
                </c:pt>
                <c:pt idx="1580">
                  <c:v>80</c:v>
                </c:pt>
                <c:pt idx="1581">
                  <c:v>80</c:v>
                </c:pt>
                <c:pt idx="1582">
                  <c:v>80</c:v>
                </c:pt>
                <c:pt idx="1583">
                  <c:v>80</c:v>
                </c:pt>
                <c:pt idx="1584">
                  <c:v>80</c:v>
                </c:pt>
                <c:pt idx="1585">
                  <c:v>80</c:v>
                </c:pt>
                <c:pt idx="1586">
                  <c:v>80</c:v>
                </c:pt>
                <c:pt idx="1587">
                  <c:v>80</c:v>
                </c:pt>
                <c:pt idx="1588">
                  <c:v>80</c:v>
                </c:pt>
                <c:pt idx="1589">
                  <c:v>80</c:v>
                </c:pt>
                <c:pt idx="1590">
                  <c:v>80</c:v>
                </c:pt>
                <c:pt idx="1591">
                  <c:v>79</c:v>
                </c:pt>
                <c:pt idx="1592">
                  <c:v>79</c:v>
                </c:pt>
                <c:pt idx="1593">
                  <c:v>79</c:v>
                </c:pt>
                <c:pt idx="1594">
                  <c:v>79</c:v>
                </c:pt>
                <c:pt idx="1595">
                  <c:v>79</c:v>
                </c:pt>
                <c:pt idx="1596">
                  <c:v>79</c:v>
                </c:pt>
                <c:pt idx="1597">
                  <c:v>79</c:v>
                </c:pt>
                <c:pt idx="1598">
                  <c:v>79</c:v>
                </c:pt>
                <c:pt idx="1599">
                  <c:v>79</c:v>
                </c:pt>
                <c:pt idx="1600">
                  <c:v>79</c:v>
                </c:pt>
                <c:pt idx="1601">
                  <c:v>79</c:v>
                </c:pt>
                <c:pt idx="1602">
                  <c:v>79</c:v>
                </c:pt>
                <c:pt idx="1603">
                  <c:v>79</c:v>
                </c:pt>
                <c:pt idx="1604">
                  <c:v>79</c:v>
                </c:pt>
                <c:pt idx="1605">
                  <c:v>78</c:v>
                </c:pt>
                <c:pt idx="1606">
                  <c:v>78</c:v>
                </c:pt>
                <c:pt idx="1607">
                  <c:v>78</c:v>
                </c:pt>
                <c:pt idx="1608">
                  <c:v>78</c:v>
                </c:pt>
                <c:pt idx="1609">
                  <c:v>78</c:v>
                </c:pt>
                <c:pt idx="1610">
                  <c:v>77</c:v>
                </c:pt>
                <c:pt idx="1611">
                  <c:v>77</c:v>
                </c:pt>
                <c:pt idx="1612">
                  <c:v>77</c:v>
                </c:pt>
                <c:pt idx="1613">
                  <c:v>77</c:v>
                </c:pt>
                <c:pt idx="1614">
                  <c:v>77</c:v>
                </c:pt>
                <c:pt idx="1615">
                  <c:v>77</c:v>
                </c:pt>
                <c:pt idx="1616">
                  <c:v>77</c:v>
                </c:pt>
                <c:pt idx="1617">
                  <c:v>77</c:v>
                </c:pt>
                <c:pt idx="1618">
                  <c:v>77</c:v>
                </c:pt>
                <c:pt idx="1619">
                  <c:v>76</c:v>
                </c:pt>
                <c:pt idx="1620">
                  <c:v>76</c:v>
                </c:pt>
                <c:pt idx="1621">
                  <c:v>76</c:v>
                </c:pt>
                <c:pt idx="1622">
                  <c:v>76</c:v>
                </c:pt>
                <c:pt idx="1623">
                  <c:v>76</c:v>
                </c:pt>
                <c:pt idx="1624">
                  <c:v>76</c:v>
                </c:pt>
                <c:pt idx="1625">
                  <c:v>76</c:v>
                </c:pt>
                <c:pt idx="1626">
                  <c:v>76</c:v>
                </c:pt>
                <c:pt idx="1627">
                  <c:v>76</c:v>
                </c:pt>
                <c:pt idx="1628">
                  <c:v>76</c:v>
                </c:pt>
                <c:pt idx="1629">
                  <c:v>75</c:v>
                </c:pt>
                <c:pt idx="1630">
                  <c:v>75</c:v>
                </c:pt>
                <c:pt idx="1631">
                  <c:v>75</c:v>
                </c:pt>
                <c:pt idx="1632">
                  <c:v>75</c:v>
                </c:pt>
                <c:pt idx="1633">
                  <c:v>75</c:v>
                </c:pt>
                <c:pt idx="1634">
                  <c:v>75</c:v>
                </c:pt>
                <c:pt idx="1635">
                  <c:v>75</c:v>
                </c:pt>
                <c:pt idx="1636">
                  <c:v>75</c:v>
                </c:pt>
                <c:pt idx="1637">
                  <c:v>75</c:v>
                </c:pt>
                <c:pt idx="1638">
                  <c:v>75</c:v>
                </c:pt>
                <c:pt idx="1639">
                  <c:v>75</c:v>
                </c:pt>
                <c:pt idx="1640">
                  <c:v>75</c:v>
                </c:pt>
                <c:pt idx="1641">
                  <c:v>75</c:v>
                </c:pt>
                <c:pt idx="1642">
                  <c:v>74</c:v>
                </c:pt>
                <c:pt idx="1643">
                  <c:v>74</c:v>
                </c:pt>
                <c:pt idx="1644">
                  <c:v>74</c:v>
                </c:pt>
                <c:pt idx="1645">
                  <c:v>74</c:v>
                </c:pt>
                <c:pt idx="1646">
                  <c:v>74</c:v>
                </c:pt>
                <c:pt idx="1647">
                  <c:v>74</c:v>
                </c:pt>
                <c:pt idx="1648">
                  <c:v>74</c:v>
                </c:pt>
                <c:pt idx="1649">
                  <c:v>74</c:v>
                </c:pt>
                <c:pt idx="1650">
                  <c:v>74</c:v>
                </c:pt>
                <c:pt idx="1651">
                  <c:v>74</c:v>
                </c:pt>
                <c:pt idx="1652">
                  <c:v>74</c:v>
                </c:pt>
                <c:pt idx="1653">
                  <c:v>74</c:v>
                </c:pt>
                <c:pt idx="1654">
                  <c:v>74</c:v>
                </c:pt>
                <c:pt idx="1655">
                  <c:v>74</c:v>
                </c:pt>
                <c:pt idx="1656">
                  <c:v>74</c:v>
                </c:pt>
                <c:pt idx="1657">
                  <c:v>74</c:v>
                </c:pt>
                <c:pt idx="1658">
                  <c:v>74</c:v>
                </c:pt>
                <c:pt idx="1659">
                  <c:v>74</c:v>
                </c:pt>
                <c:pt idx="1660">
                  <c:v>74</c:v>
                </c:pt>
                <c:pt idx="1661">
                  <c:v>73</c:v>
                </c:pt>
                <c:pt idx="1662">
                  <c:v>73</c:v>
                </c:pt>
                <c:pt idx="1663">
                  <c:v>73</c:v>
                </c:pt>
                <c:pt idx="1664">
                  <c:v>73</c:v>
                </c:pt>
                <c:pt idx="1665">
                  <c:v>73</c:v>
                </c:pt>
                <c:pt idx="1666">
                  <c:v>73</c:v>
                </c:pt>
                <c:pt idx="1667">
                  <c:v>73</c:v>
                </c:pt>
                <c:pt idx="1668">
                  <c:v>73</c:v>
                </c:pt>
                <c:pt idx="1669">
                  <c:v>73</c:v>
                </c:pt>
                <c:pt idx="1670">
                  <c:v>73</c:v>
                </c:pt>
                <c:pt idx="1671">
                  <c:v>73</c:v>
                </c:pt>
                <c:pt idx="1672">
                  <c:v>73</c:v>
                </c:pt>
                <c:pt idx="1673">
                  <c:v>73</c:v>
                </c:pt>
                <c:pt idx="1674">
                  <c:v>73</c:v>
                </c:pt>
                <c:pt idx="1675">
                  <c:v>73</c:v>
                </c:pt>
                <c:pt idx="1676">
                  <c:v>72</c:v>
                </c:pt>
                <c:pt idx="1677">
                  <c:v>72</c:v>
                </c:pt>
                <c:pt idx="1678">
                  <c:v>72</c:v>
                </c:pt>
                <c:pt idx="1679">
                  <c:v>72</c:v>
                </c:pt>
                <c:pt idx="1680">
                  <c:v>72</c:v>
                </c:pt>
                <c:pt idx="1681">
                  <c:v>72</c:v>
                </c:pt>
                <c:pt idx="1682">
                  <c:v>72</c:v>
                </c:pt>
                <c:pt idx="1683">
                  <c:v>71</c:v>
                </c:pt>
                <c:pt idx="1684">
                  <c:v>71</c:v>
                </c:pt>
                <c:pt idx="1685">
                  <c:v>71</c:v>
                </c:pt>
                <c:pt idx="1686">
                  <c:v>71</c:v>
                </c:pt>
                <c:pt idx="1687">
                  <c:v>71</c:v>
                </c:pt>
                <c:pt idx="1688">
                  <c:v>71</c:v>
                </c:pt>
                <c:pt idx="1689">
                  <c:v>71</c:v>
                </c:pt>
                <c:pt idx="1690">
                  <c:v>71</c:v>
                </c:pt>
                <c:pt idx="1691">
                  <c:v>71</c:v>
                </c:pt>
                <c:pt idx="1692">
                  <c:v>71</c:v>
                </c:pt>
                <c:pt idx="1693">
                  <c:v>71</c:v>
                </c:pt>
                <c:pt idx="1694">
                  <c:v>71</c:v>
                </c:pt>
                <c:pt idx="1695">
                  <c:v>71</c:v>
                </c:pt>
                <c:pt idx="1696">
                  <c:v>71</c:v>
                </c:pt>
                <c:pt idx="1697">
                  <c:v>71</c:v>
                </c:pt>
                <c:pt idx="1698">
                  <c:v>71</c:v>
                </c:pt>
                <c:pt idx="1699">
                  <c:v>71</c:v>
                </c:pt>
                <c:pt idx="1700">
                  <c:v>71</c:v>
                </c:pt>
                <c:pt idx="1701">
                  <c:v>70</c:v>
                </c:pt>
                <c:pt idx="1702">
                  <c:v>70</c:v>
                </c:pt>
                <c:pt idx="1703">
                  <c:v>70</c:v>
                </c:pt>
                <c:pt idx="1704">
                  <c:v>70</c:v>
                </c:pt>
                <c:pt idx="1705">
                  <c:v>70</c:v>
                </c:pt>
                <c:pt idx="1706">
                  <c:v>70</c:v>
                </c:pt>
                <c:pt idx="1707">
                  <c:v>70</c:v>
                </c:pt>
                <c:pt idx="1708">
                  <c:v>70</c:v>
                </c:pt>
                <c:pt idx="1709">
                  <c:v>70</c:v>
                </c:pt>
                <c:pt idx="1710">
                  <c:v>70</c:v>
                </c:pt>
                <c:pt idx="1711">
                  <c:v>70</c:v>
                </c:pt>
                <c:pt idx="1712">
                  <c:v>70</c:v>
                </c:pt>
                <c:pt idx="1713">
                  <c:v>70</c:v>
                </c:pt>
                <c:pt idx="1714">
                  <c:v>69</c:v>
                </c:pt>
                <c:pt idx="1715">
                  <c:v>69</c:v>
                </c:pt>
                <c:pt idx="1716">
                  <c:v>69</c:v>
                </c:pt>
                <c:pt idx="1717">
                  <c:v>69</c:v>
                </c:pt>
                <c:pt idx="1718">
                  <c:v>69</c:v>
                </c:pt>
                <c:pt idx="1719">
                  <c:v>69</c:v>
                </c:pt>
                <c:pt idx="1720">
                  <c:v>69</c:v>
                </c:pt>
                <c:pt idx="1721">
                  <c:v>69</c:v>
                </c:pt>
                <c:pt idx="1722">
                  <c:v>69</c:v>
                </c:pt>
                <c:pt idx="1723">
                  <c:v>69</c:v>
                </c:pt>
                <c:pt idx="1724">
                  <c:v>69</c:v>
                </c:pt>
                <c:pt idx="1725">
                  <c:v>69</c:v>
                </c:pt>
                <c:pt idx="1726">
                  <c:v>69</c:v>
                </c:pt>
                <c:pt idx="1727">
                  <c:v>69</c:v>
                </c:pt>
                <c:pt idx="1728">
                  <c:v>69</c:v>
                </c:pt>
                <c:pt idx="1729">
                  <c:v>69</c:v>
                </c:pt>
                <c:pt idx="1730">
                  <c:v>69</c:v>
                </c:pt>
                <c:pt idx="1731">
                  <c:v>69</c:v>
                </c:pt>
                <c:pt idx="1732">
                  <c:v>69</c:v>
                </c:pt>
                <c:pt idx="1733">
                  <c:v>69</c:v>
                </c:pt>
                <c:pt idx="1734">
                  <c:v>68</c:v>
                </c:pt>
                <c:pt idx="1735">
                  <c:v>68</c:v>
                </c:pt>
                <c:pt idx="1736">
                  <c:v>68</c:v>
                </c:pt>
                <c:pt idx="1737">
                  <c:v>68</c:v>
                </c:pt>
                <c:pt idx="1738">
                  <c:v>68</c:v>
                </c:pt>
                <c:pt idx="1739">
                  <c:v>68</c:v>
                </c:pt>
                <c:pt idx="1740">
                  <c:v>68</c:v>
                </c:pt>
                <c:pt idx="1741">
                  <c:v>68</c:v>
                </c:pt>
                <c:pt idx="1742">
                  <c:v>68</c:v>
                </c:pt>
                <c:pt idx="1743">
                  <c:v>68</c:v>
                </c:pt>
                <c:pt idx="1744">
                  <c:v>67</c:v>
                </c:pt>
                <c:pt idx="1745">
                  <c:v>67</c:v>
                </c:pt>
                <c:pt idx="1746">
                  <c:v>67</c:v>
                </c:pt>
                <c:pt idx="1747">
                  <c:v>67</c:v>
                </c:pt>
                <c:pt idx="1748">
                  <c:v>67</c:v>
                </c:pt>
                <c:pt idx="1749">
                  <c:v>67</c:v>
                </c:pt>
                <c:pt idx="1750">
                  <c:v>67</c:v>
                </c:pt>
                <c:pt idx="1751">
                  <c:v>67</c:v>
                </c:pt>
                <c:pt idx="1752">
                  <c:v>67</c:v>
                </c:pt>
                <c:pt idx="1753">
                  <c:v>67</c:v>
                </c:pt>
                <c:pt idx="1754">
                  <c:v>66</c:v>
                </c:pt>
                <c:pt idx="1755">
                  <c:v>66</c:v>
                </c:pt>
                <c:pt idx="1756">
                  <c:v>66</c:v>
                </c:pt>
                <c:pt idx="1757">
                  <c:v>66</c:v>
                </c:pt>
                <c:pt idx="1758">
                  <c:v>66</c:v>
                </c:pt>
                <c:pt idx="1759">
                  <c:v>66</c:v>
                </c:pt>
                <c:pt idx="1760">
                  <c:v>66</c:v>
                </c:pt>
                <c:pt idx="1761">
                  <c:v>66</c:v>
                </c:pt>
                <c:pt idx="1762">
                  <c:v>65</c:v>
                </c:pt>
                <c:pt idx="1763">
                  <c:v>65</c:v>
                </c:pt>
                <c:pt idx="1764">
                  <c:v>65</c:v>
                </c:pt>
                <c:pt idx="1765">
                  <c:v>65</c:v>
                </c:pt>
                <c:pt idx="1766">
                  <c:v>65</c:v>
                </c:pt>
                <c:pt idx="1767">
                  <c:v>65</c:v>
                </c:pt>
                <c:pt idx="1768">
                  <c:v>65</c:v>
                </c:pt>
                <c:pt idx="1769">
                  <c:v>65</c:v>
                </c:pt>
                <c:pt idx="1770">
                  <c:v>65</c:v>
                </c:pt>
                <c:pt idx="1771">
                  <c:v>65</c:v>
                </c:pt>
                <c:pt idx="1772">
                  <c:v>65</c:v>
                </c:pt>
                <c:pt idx="1773">
                  <c:v>65</c:v>
                </c:pt>
                <c:pt idx="1774">
                  <c:v>65</c:v>
                </c:pt>
                <c:pt idx="1775">
                  <c:v>65</c:v>
                </c:pt>
                <c:pt idx="1776">
                  <c:v>65</c:v>
                </c:pt>
                <c:pt idx="1777">
                  <c:v>65</c:v>
                </c:pt>
                <c:pt idx="1778">
                  <c:v>64</c:v>
                </c:pt>
                <c:pt idx="1779">
                  <c:v>64</c:v>
                </c:pt>
                <c:pt idx="1780">
                  <c:v>64</c:v>
                </c:pt>
                <c:pt idx="1781">
                  <c:v>64</c:v>
                </c:pt>
                <c:pt idx="1782">
                  <c:v>64</c:v>
                </c:pt>
                <c:pt idx="1783">
                  <c:v>64</c:v>
                </c:pt>
                <c:pt idx="1784">
                  <c:v>64</c:v>
                </c:pt>
                <c:pt idx="1785">
                  <c:v>64</c:v>
                </c:pt>
                <c:pt idx="1786">
                  <c:v>64</c:v>
                </c:pt>
                <c:pt idx="1787">
                  <c:v>64</c:v>
                </c:pt>
                <c:pt idx="1788">
                  <c:v>64</c:v>
                </c:pt>
                <c:pt idx="1789">
                  <c:v>64</c:v>
                </c:pt>
                <c:pt idx="1790">
                  <c:v>64</c:v>
                </c:pt>
                <c:pt idx="1791">
                  <c:v>64</c:v>
                </c:pt>
                <c:pt idx="1792">
                  <c:v>64</c:v>
                </c:pt>
                <c:pt idx="1793">
                  <c:v>64</c:v>
                </c:pt>
                <c:pt idx="1794">
                  <c:v>64</c:v>
                </c:pt>
                <c:pt idx="1795">
                  <c:v>64</c:v>
                </c:pt>
                <c:pt idx="1796">
                  <c:v>63</c:v>
                </c:pt>
                <c:pt idx="1797">
                  <c:v>63</c:v>
                </c:pt>
                <c:pt idx="1798">
                  <c:v>63</c:v>
                </c:pt>
                <c:pt idx="1799">
                  <c:v>63</c:v>
                </c:pt>
                <c:pt idx="1800">
                  <c:v>63</c:v>
                </c:pt>
                <c:pt idx="1801">
                  <c:v>63</c:v>
                </c:pt>
                <c:pt idx="1802">
                  <c:v>63</c:v>
                </c:pt>
                <c:pt idx="1803">
                  <c:v>63</c:v>
                </c:pt>
                <c:pt idx="1804">
                  <c:v>63</c:v>
                </c:pt>
                <c:pt idx="1805">
                  <c:v>63</c:v>
                </c:pt>
                <c:pt idx="1806">
                  <c:v>63</c:v>
                </c:pt>
                <c:pt idx="1807">
                  <c:v>63</c:v>
                </c:pt>
                <c:pt idx="1808">
                  <c:v>63</c:v>
                </c:pt>
                <c:pt idx="1809">
                  <c:v>63</c:v>
                </c:pt>
                <c:pt idx="1810">
                  <c:v>63</c:v>
                </c:pt>
                <c:pt idx="1811">
                  <c:v>63</c:v>
                </c:pt>
                <c:pt idx="1812">
                  <c:v>63</c:v>
                </c:pt>
                <c:pt idx="1813">
                  <c:v>63</c:v>
                </c:pt>
                <c:pt idx="1814">
                  <c:v>63</c:v>
                </c:pt>
                <c:pt idx="1815">
                  <c:v>62</c:v>
                </c:pt>
                <c:pt idx="1816">
                  <c:v>62</c:v>
                </c:pt>
                <c:pt idx="1817">
                  <c:v>62</c:v>
                </c:pt>
                <c:pt idx="1818">
                  <c:v>62</c:v>
                </c:pt>
                <c:pt idx="1819">
                  <c:v>62</c:v>
                </c:pt>
                <c:pt idx="1820">
                  <c:v>62</c:v>
                </c:pt>
                <c:pt idx="1821">
                  <c:v>62</c:v>
                </c:pt>
                <c:pt idx="1822">
                  <c:v>62</c:v>
                </c:pt>
                <c:pt idx="1823">
                  <c:v>62</c:v>
                </c:pt>
                <c:pt idx="1824">
                  <c:v>62</c:v>
                </c:pt>
                <c:pt idx="1825">
                  <c:v>62</c:v>
                </c:pt>
                <c:pt idx="1826">
                  <c:v>61</c:v>
                </c:pt>
                <c:pt idx="1827">
                  <c:v>61</c:v>
                </c:pt>
                <c:pt idx="1828">
                  <c:v>61</c:v>
                </c:pt>
                <c:pt idx="1829">
                  <c:v>61</c:v>
                </c:pt>
                <c:pt idx="1830">
                  <c:v>61</c:v>
                </c:pt>
                <c:pt idx="1831">
                  <c:v>61</c:v>
                </c:pt>
                <c:pt idx="1832">
                  <c:v>60</c:v>
                </c:pt>
                <c:pt idx="1833">
                  <c:v>60</c:v>
                </c:pt>
                <c:pt idx="1834">
                  <c:v>60</c:v>
                </c:pt>
                <c:pt idx="1835">
                  <c:v>60</c:v>
                </c:pt>
                <c:pt idx="1836">
                  <c:v>60</c:v>
                </c:pt>
                <c:pt idx="1837">
                  <c:v>60</c:v>
                </c:pt>
                <c:pt idx="1838">
                  <c:v>60</c:v>
                </c:pt>
                <c:pt idx="1839">
                  <c:v>60</c:v>
                </c:pt>
                <c:pt idx="1840">
                  <c:v>60</c:v>
                </c:pt>
                <c:pt idx="1841">
                  <c:v>60</c:v>
                </c:pt>
                <c:pt idx="1842">
                  <c:v>60</c:v>
                </c:pt>
                <c:pt idx="1843">
                  <c:v>60</c:v>
                </c:pt>
                <c:pt idx="1844">
                  <c:v>60</c:v>
                </c:pt>
                <c:pt idx="1845">
                  <c:v>60</c:v>
                </c:pt>
                <c:pt idx="1846">
                  <c:v>60</c:v>
                </c:pt>
                <c:pt idx="1847">
                  <c:v>60</c:v>
                </c:pt>
                <c:pt idx="1848">
                  <c:v>60</c:v>
                </c:pt>
                <c:pt idx="1849">
                  <c:v>60</c:v>
                </c:pt>
                <c:pt idx="1850">
                  <c:v>60</c:v>
                </c:pt>
                <c:pt idx="1851">
                  <c:v>60</c:v>
                </c:pt>
                <c:pt idx="1852">
                  <c:v>59</c:v>
                </c:pt>
                <c:pt idx="1853">
                  <c:v>59</c:v>
                </c:pt>
                <c:pt idx="1854">
                  <c:v>59</c:v>
                </c:pt>
                <c:pt idx="1855">
                  <c:v>59</c:v>
                </c:pt>
                <c:pt idx="1856">
                  <c:v>59</c:v>
                </c:pt>
                <c:pt idx="1857">
                  <c:v>59</c:v>
                </c:pt>
                <c:pt idx="1858">
                  <c:v>59</c:v>
                </c:pt>
                <c:pt idx="1859">
                  <c:v>59</c:v>
                </c:pt>
                <c:pt idx="1860">
                  <c:v>59</c:v>
                </c:pt>
                <c:pt idx="1861">
                  <c:v>59</c:v>
                </c:pt>
                <c:pt idx="1862">
                  <c:v>59</c:v>
                </c:pt>
                <c:pt idx="1863">
                  <c:v>59</c:v>
                </c:pt>
                <c:pt idx="1864">
                  <c:v>59</c:v>
                </c:pt>
                <c:pt idx="1865">
                  <c:v>58</c:v>
                </c:pt>
                <c:pt idx="1866">
                  <c:v>58</c:v>
                </c:pt>
                <c:pt idx="1867">
                  <c:v>58</c:v>
                </c:pt>
                <c:pt idx="1868">
                  <c:v>58</c:v>
                </c:pt>
                <c:pt idx="1869">
                  <c:v>58</c:v>
                </c:pt>
                <c:pt idx="1870">
                  <c:v>58</c:v>
                </c:pt>
                <c:pt idx="1871">
                  <c:v>58</c:v>
                </c:pt>
                <c:pt idx="1872">
                  <c:v>58</c:v>
                </c:pt>
                <c:pt idx="1873">
                  <c:v>58</c:v>
                </c:pt>
                <c:pt idx="1874">
                  <c:v>58</c:v>
                </c:pt>
                <c:pt idx="1875">
                  <c:v>58</c:v>
                </c:pt>
                <c:pt idx="1876">
                  <c:v>58</c:v>
                </c:pt>
                <c:pt idx="1877">
                  <c:v>58</c:v>
                </c:pt>
                <c:pt idx="1878">
                  <c:v>58</c:v>
                </c:pt>
                <c:pt idx="1879">
                  <c:v>58</c:v>
                </c:pt>
                <c:pt idx="1880">
                  <c:v>58</c:v>
                </c:pt>
                <c:pt idx="1881">
                  <c:v>58</c:v>
                </c:pt>
                <c:pt idx="1882">
                  <c:v>58</c:v>
                </c:pt>
                <c:pt idx="1883">
                  <c:v>58</c:v>
                </c:pt>
                <c:pt idx="1884">
                  <c:v>58</c:v>
                </c:pt>
                <c:pt idx="1885">
                  <c:v>58</c:v>
                </c:pt>
                <c:pt idx="1886">
                  <c:v>57</c:v>
                </c:pt>
                <c:pt idx="1887">
                  <c:v>57</c:v>
                </c:pt>
                <c:pt idx="1888">
                  <c:v>57</c:v>
                </c:pt>
                <c:pt idx="1889">
                  <c:v>57</c:v>
                </c:pt>
                <c:pt idx="1890">
                  <c:v>57</c:v>
                </c:pt>
                <c:pt idx="1891">
                  <c:v>57</c:v>
                </c:pt>
                <c:pt idx="1892">
                  <c:v>57</c:v>
                </c:pt>
                <c:pt idx="1893">
                  <c:v>57</c:v>
                </c:pt>
                <c:pt idx="1894">
                  <c:v>57</c:v>
                </c:pt>
                <c:pt idx="1895">
                  <c:v>56</c:v>
                </c:pt>
                <c:pt idx="1896">
                  <c:v>56</c:v>
                </c:pt>
                <c:pt idx="1897">
                  <c:v>56</c:v>
                </c:pt>
                <c:pt idx="1898">
                  <c:v>56</c:v>
                </c:pt>
                <c:pt idx="1899">
                  <c:v>56</c:v>
                </c:pt>
                <c:pt idx="1900">
                  <c:v>56</c:v>
                </c:pt>
                <c:pt idx="1901">
                  <c:v>56</c:v>
                </c:pt>
                <c:pt idx="1902">
                  <c:v>56</c:v>
                </c:pt>
                <c:pt idx="1903">
                  <c:v>56</c:v>
                </c:pt>
                <c:pt idx="1904">
                  <c:v>56</c:v>
                </c:pt>
                <c:pt idx="1905">
                  <c:v>56</c:v>
                </c:pt>
                <c:pt idx="1906">
                  <c:v>56</c:v>
                </c:pt>
                <c:pt idx="1907">
                  <c:v>56</c:v>
                </c:pt>
                <c:pt idx="1908">
                  <c:v>56</c:v>
                </c:pt>
                <c:pt idx="1909">
                  <c:v>56</c:v>
                </c:pt>
                <c:pt idx="1910">
                  <c:v>55</c:v>
                </c:pt>
                <c:pt idx="1911">
                  <c:v>55</c:v>
                </c:pt>
                <c:pt idx="1912">
                  <c:v>55</c:v>
                </c:pt>
                <c:pt idx="1913">
                  <c:v>55</c:v>
                </c:pt>
                <c:pt idx="1914">
                  <c:v>55</c:v>
                </c:pt>
                <c:pt idx="1915">
                  <c:v>55</c:v>
                </c:pt>
                <c:pt idx="1916">
                  <c:v>55</c:v>
                </c:pt>
                <c:pt idx="1917">
                  <c:v>55</c:v>
                </c:pt>
                <c:pt idx="1918">
                  <c:v>55</c:v>
                </c:pt>
                <c:pt idx="1919">
                  <c:v>55</c:v>
                </c:pt>
                <c:pt idx="1920">
                  <c:v>55</c:v>
                </c:pt>
                <c:pt idx="1921">
                  <c:v>55</c:v>
                </c:pt>
                <c:pt idx="1922">
                  <c:v>55</c:v>
                </c:pt>
                <c:pt idx="1923">
                  <c:v>55</c:v>
                </c:pt>
                <c:pt idx="1924">
                  <c:v>55</c:v>
                </c:pt>
                <c:pt idx="1925">
                  <c:v>55</c:v>
                </c:pt>
                <c:pt idx="1926">
                  <c:v>55</c:v>
                </c:pt>
                <c:pt idx="1927">
                  <c:v>55</c:v>
                </c:pt>
                <c:pt idx="1928">
                  <c:v>55</c:v>
                </c:pt>
                <c:pt idx="1929">
                  <c:v>54</c:v>
                </c:pt>
                <c:pt idx="1930">
                  <c:v>54</c:v>
                </c:pt>
                <c:pt idx="1931">
                  <c:v>54</c:v>
                </c:pt>
                <c:pt idx="1932">
                  <c:v>53</c:v>
                </c:pt>
                <c:pt idx="1933">
                  <c:v>53</c:v>
                </c:pt>
                <c:pt idx="1934">
                  <c:v>53</c:v>
                </c:pt>
                <c:pt idx="1935">
                  <c:v>53</c:v>
                </c:pt>
                <c:pt idx="1936">
                  <c:v>53</c:v>
                </c:pt>
                <c:pt idx="1937">
                  <c:v>53</c:v>
                </c:pt>
                <c:pt idx="1938">
                  <c:v>53</c:v>
                </c:pt>
                <c:pt idx="1939">
                  <c:v>53</c:v>
                </c:pt>
                <c:pt idx="1940">
                  <c:v>53</c:v>
                </c:pt>
                <c:pt idx="1941">
                  <c:v>53</c:v>
                </c:pt>
                <c:pt idx="1942">
                  <c:v>53</c:v>
                </c:pt>
                <c:pt idx="1943">
                  <c:v>53</c:v>
                </c:pt>
                <c:pt idx="1944">
                  <c:v>53</c:v>
                </c:pt>
                <c:pt idx="1945">
                  <c:v>53</c:v>
                </c:pt>
                <c:pt idx="1946">
                  <c:v>52</c:v>
                </c:pt>
                <c:pt idx="1947">
                  <c:v>52</c:v>
                </c:pt>
                <c:pt idx="1948">
                  <c:v>52</c:v>
                </c:pt>
                <c:pt idx="1949">
                  <c:v>52</c:v>
                </c:pt>
                <c:pt idx="1950">
                  <c:v>52</c:v>
                </c:pt>
                <c:pt idx="1951">
                  <c:v>52</c:v>
                </c:pt>
                <c:pt idx="1952">
                  <c:v>52</c:v>
                </c:pt>
                <c:pt idx="1953">
                  <c:v>52</c:v>
                </c:pt>
                <c:pt idx="1954">
                  <c:v>52</c:v>
                </c:pt>
                <c:pt idx="1955">
                  <c:v>52</c:v>
                </c:pt>
                <c:pt idx="1956">
                  <c:v>52</c:v>
                </c:pt>
                <c:pt idx="1957">
                  <c:v>51</c:v>
                </c:pt>
                <c:pt idx="1958">
                  <c:v>51</c:v>
                </c:pt>
                <c:pt idx="1959">
                  <c:v>51</c:v>
                </c:pt>
                <c:pt idx="1960">
                  <c:v>51</c:v>
                </c:pt>
                <c:pt idx="1961">
                  <c:v>51</c:v>
                </c:pt>
                <c:pt idx="1962">
                  <c:v>51</c:v>
                </c:pt>
                <c:pt idx="1963">
                  <c:v>51</c:v>
                </c:pt>
                <c:pt idx="1964">
                  <c:v>51</c:v>
                </c:pt>
                <c:pt idx="1965">
                  <c:v>51</c:v>
                </c:pt>
                <c:pt idx="1966">
                  <c:v>50</c:v>
                </c:pt>
                <c:pt idx="1967">
                  <c:v>50</c:v>
                </c:pt>
                <c:pt idx="1968">
                  <c:v>50</c:v>
                </c:pt>
                <c:pt idx="1969">
                  <c:v>50</c:v>
                </c:pt>
                <c:pt idx="1970">
                  <c:v>50</c:v>
                </c:pt>
                <c:pt idx="1971">
                  <c:v>50</c:v>
                </c:pt>
                <c:pt idx="1972">
                  <c:v>50</c:v>
                </c:pt>
                <c:pt idx="1973">
                  <c:v>50</c:v>
                </c:pt>
                <c:pt idx="1974">
                  <c:v>49</c:v>
                </c:pt>
                <c:pt idx="1975">
                  <c:v>49</c:v>
                </c:pt>
                <c:pt idx="1976">
                  <c:v>49</c:v>
                </c:pt>
                <c:pt idx="1977">
                  <c:v>49</c:v>
                </c:pt>
                <c:pt idx="1978">
                  <c:v>49</c:v>
                </c:pt>
                <c:pt idx="1979">
                  <c:v>49</c:v>
                </c:pt>
                <c:pt idx="1980">
                  <c:v>48</c:v>
                </c:pt>
                <c:pt idx="1981">
                  <c:v>48</c:v>
                </c:pt>
                <c:pt idx="1982">
                  <c:v>48</c:v>
                </c:pt>
                <c:pt idx="1983">
                  <c:v>48</c:v>
                </c:pt>
                <c:pt idx="1984">
                  <c:v>48</c:v>
                </c:pt>
                <c:pt idx="1985">
                  <c:v>48</c:v>
                </c:pt>
                <c:pt idx="1986">
                  <c:v>48</c:v>
                </c:pt>
                <c:pt idx="1987">
                  <c:v>48</c:v>
                </c:pt>
                <c:pt idx="1988">
                  <c:v>48</c:v>
                </c:pt>
                <c:pt idx="1989">
                  <c:v>47</c:v>
                </c:pt>
                <c:pt idx="1990">
                  <c:v>47</c:v>
                </c:pt>
                <c:pt idx="1991">
                  <c:v>47</c:v>
                </c:pt>
                <c:pt idx="1992">
                  <c:v>47</c:v>
                </c:pt>
                <c:pt idx="1993">
                  <c:v>47</c:v>
                </c:pt>
                <c:pt idx="1994">
                  <c:v>47</c:v>
                </c:pt>
                <c:pt idx="1995">
                  <c:v>47</c:v>
                </c:pt>
                <c:pt idx="1996">
                  <c:v>47</c:v>
                </c:pt>
                <c:pt idx="1997">
                  <c:v>47</c:v>
                </c:pt>
                <c:pt idx="1998">
                  <c:v>46</c:v>
                </c:pt>
                <c:pt idx="1999">
                  <c:v>46</c:v>
                </c:pt>
                <c:pt idx="2000">
                  <c:v>46</c:v>
                </c:pt>
                <c:pt idx="2001">
                  <c:v>46</c:v>
                </c:pt>
                <c:pt idx="2002">
                  <c:v>46</c:v>
                </c:pt>
                <c:pt idx="2003">
                  <c:v>46</c:v>
                </c:pt>
                <c:pt idx="2004">
                  <c:v>46</c:v>
                </c:pt>
                <c:pt idx="2005">
                  <c:v>46</c:v>
                </c:pt>
                <c:pt idx="2006">
                  <c:v>46</c:v>
                </c:pt>
                <c:pt idx="2007">
                  <c:v>46</c:v>
                </c:pt>
                <c:pt idx="2008">
                  <c:v>46</c:v>
                </c:pt>
                <c:pt idx="2009">
                  <c:v>46</c:v>
                </c:pt>
                <c:pt idx="2010">
                  <c:v>46</c:v>
                </c:pt>
                <c:pt idx="2011">
                  <c:v>45</c:v>
                </c:pt>
                <c:pt idx="2012">
                  <c:v>45</c:v>
                </c:pt>
                <c:pt idx="2013">
                  <c:v>45</c:v>
                </c:pt>
                <c:pt idx="2014">
                  <c:v>45</c:v>
                </c:pt>
                <c:pt idx="2015">
                  <c:v>45</c:v>
                </c:pt>
                <c:pt idx="2016">
                  <c:v>45</c:v>
                </c:pt>
                <c:pt idx="2017">
                  <c:v>45</c:v>
                </c:pt>
                <c:pt idx="2018">
                  <c:v>45</c:v>
                </c:pt>
                <c:pt idx="2019">
                  <c:v>45</c:v>
                </c:pt>
                <c:pt idx="2020">
                  <c:v>45</c:v>
                </c:pt>
                <c:pt idx="2021">
                  <c:v>45</c:v>
                </c:pt>
                <c:pt idx="2022">
                  <c:v>45</c:v>
                </c:pt>
                <c:pt idx="2023">
                  <c:v>45</c:v>
                </c:pt>
                <c:pt idx="2024">
                  <c:v>45</c:v>
                </c:pt>
                <c:pt idx="2025">
                  <c:v>45</c:v>
                </c:pt>
                <c:pt idx="2026">
                  <c:v>45</c:v>
                </c:pt>
                <c:pt idx="2027">
                  <c:v>45</c:v>
                </c:pt>
                <c:pt idx="2028">
                  <c:v>44</c:v>
                </c:pt>
                <c:pt idx="2029">
                  <c:v>44</c:v>
                </c:pt>
                <c:pt idx="2030">
                  <c:v>44</c:v>
                </c:pt>
                <c:pt idx="2031">
                  <c:v>44</c:v>
                </c:pt>
                <c:pt idx="2032">
                  <c:v>44</c:v>
                </c:pt>
                <c:pt idx="2033">
                  <c:v>44</c:v>
                </c:pt>
                <c:pt idx="2034">
                  <c:v>44</c:v>
                </c:pt>
                <c:pt idx="2035">
                  <c:v>44</c:v>
                </c:pt>
                <c:pt idx="2036">
                  <c:v>44</c:v>
                </c:pt>
                <c:pt idx="2037">
                  <c:v>44</c:v>
                </c:pt>
                <c:pt idx="2038">
                  <c:v>44</c:v>
                </c:pt>
                <c:pt idx="2039">
                  <c:v>44</c:v>
                </c:pt>
                <c:pt idx="2040">
                  <c:v>44</c:v>
                </c:pt>
                <c:pt idx="2041">
                  <c:v>44</c:v>
                </c:pt>
                <c:pt idx="2042">
                  <c:v>43</c:v>
                </c:pt>
                <c:pt idx="2043">
                  <c:v>43</c:v>
                </c:pt>
                <c:pt idx="2044">
                  <c:v>43</c:v>
                </c:pt>
                <c:pt idx="2045">
                  <c:v>43</c:v>
                </c:pt>
                <c:pt idx="2046">
                  <c:v>43</c:v>
                </c:pt>
                <c:pt idx="2047">
                  <c:v>43</c:v>
                </c:pt>
                <c:pt idx="2048">
                  <c:v>43</c:v>
                </c:pt>
                <c:pt idx="2049">
                  <c:v>43</c:v>
                </c:pt>
                <c:pt idx="2050">
                  <c:v>43</c:v>
                </c:pt>
                <c:pt idx="2051">
                  <c:v>43</c:v>
                </c:pt>
                <c:pt idx="2052">
                  <c:v>43</c:v>
                </c:pt>
                <c:pt idx="2053">
                  <c:v>43</c:v>
                </c:pt>
                <c:pt idx="2054">
                  <c:v>43</c:v>
                </c:pt>
                <c:pt idx="2055">
                  <c:v>42</c:v>
                </c:pt>
                <c:pt idx="2056">
                  <c:v>42</c:v>
                </c:pt>
                <c:pt idx="2057">
                  <c:v>42</c:v>
                </c:pt>
                <c:pt idx="2058">
                  <c:v>42</c:v>
                </c:pt>
                <c:pt idx="2059">
                  <c:v>42</c:v>
                </c:pt>
                <c:pt idx="2060">
                  <c:v>42</c:v>
                </c:pt>
                <c:pt idx="2061">
                  <c:v>42</c:v>
                </c:pt>
                <c:pt idx="2062">
                  <c:v>42</c:v>
                </c:pt>
                <c:pt idx="2063">
                  <c:v>42</c:v>
                </c:pt>
                <c:pt idx="2064">
                  <c:v>42</c:v>
                </c:pt>
                <c:pt idx="2065">
                  <c:v>41</c:v>
                </c:pt>
                <c:pt idx="2066">
                  <c:v>41</c:v>
                </c:pt>
                <c:pt idx="2067">
                  <c:v>41</c:v>
                </c:pt>
                <c:pt idx="2068">
                  <c:v>41</c:v>
                </c:pt>
                <c:pt idx="2069">
                  <c:v>41</c:v>
                </c:pt>
                <c:pt idx="2070">
                  <c:v>41</c:v>
                </c:pt>
                <c:pt idx="2071">
                  <c:v>41</c:v>
                </c:pt>
                <c:pt idx="2072">
                  <c:v>41</c:v>
                </c:pt>
                <c:pt idx="2073">
                  <c:v>41</c:v>
                </c:pt>
                <c:pt idx="2074">
                  <c:v>40</c:v>
                </c:pt>
                <c:pt idx="2075">
                  <c:v>40</c:v>
                </c:pt>
                <c:pt idx="2076">
                  <c:v>40</c:v>
                </c:pt>
                <c:pt idx="2077">
                  <c:v>40</c:v>
                </c:pt>
                <c:pt idx="2078">
                  <c:v>40</c:v>
                </c:pt>
                <c:pt idx="2079">
                  <c:v>40</c:v>
                </c:pt>
                <c:pt idx="2080">
                  <c:v>40</c:v>
                </c:pt>
                <c:pt idx="2081">
                  <c:v>40</c:v>
                </c:pt>
                <c:pt idx="2082">
                  <c:v>40</c:v>
                </c:pt>
                <c:pt idx="2083">
                  <c:v>40</c:v>
                </c:pt>
                <c:pt idx="2084">
                  <c:v>40</c:v>
                </c:pt>
                <c:pt idx="2085">
                  <c:v>39</c:v>
                </c:pt>
                <c:pt idx="2086">
                  <c:v>39</c:v>
                </c:pt>
                <c:pt idx="2087">
                  <c:v>39</c:v>
                </c:pt>
                <c:pt idx="2088">
                  <c:v>39</c:v>
                </c:pt>
                <c:pt idx="2089">
                  <c:v>39</c:v>
                </c:pt>
                <c:pt idx="2090">
                  <c:v>39</c:v>
                </c:pt>
                <c:pt idx="2091">
                  <c:v>39</c:v>
                </c:pt>
                <c:pt idx="2092">
                  <c:v>39</c:v>
                </c:pt>
                <c:pt idx="2093">
                  <c:v>39</c:v>
                </c:pt>
                <c:pt idx="2094">
                  <c:v>39</c:v>
                </c:pt>
                <c:pt idx="2095">
                  <c:v>39</c:v>
                </c:pt>
                <c:pt idx="2096">
                  <c:v>39</c:v>
                </c:pt>
                <c:pt idx="2097">
                  <c:v>38</c:v>
                </c:pt>
                <c:pt idx="2098">
                  <c:v>38</c:v>
                </c:pt>
                <c:pt idx="2099">
                  <c:v>38</c:v>
                </c:pt>
                <c:pt idx="2100">
                  <c:v>38</c:v>
                </c:pt>
                <c:pt idx="2101">
                  <c:v>38</c:v>
                </c:pt>
                <c:pt idx="2102">
                  <c:v>38</c:v>
                </c:pt>
                <c:pt idx="2103">
                  <c:v>38</c:v>
                </c:pt>
                <c:pt idx="2104">
                  <c:v>38</c:v>
                </c:pt>
                <c:pt idx="2105">
                  <c:v>38</c:v>
                </c:pt>
                <c:pt idx="2106">
                  <c:v>38</c:v>
                </c:pt>
                <c:pt idx="2107">
                  <c:v>38</c:v>
                </c:pt>
                <c:pt idx="2108">
                  <c:v>38</c:v>
                </c:pt>
                <c:pt idx="2109">
                  <c:v>38</c:v>
                </c:pt>
                <c:pt idx="2110">
                  <c:v>38</c:v>
                </c:pt>
                <c:pt idx="2111">
                  <c:v>38</c:v>
                </c:pt>
                <c:pt idx="2112">
                  <c:v>37</c:v>
                </c:pt>
                <c:pt idx="2113">
                  <c:v>37</c:v>
                </c:pt>
                <c:pt idx="2114">
                  <c:v>37</c:v>
                </c:pt>
                <c:pt idx="2115">
                  <c:v>37</c:v>
                </c:pt>
                <c:pt idx="2116">
                  <c:v>37</c:v>
                </c:pt>
                <c:pt idx="2117">
                  <c:v>37</c:v>
                </c:pt>
                <c:pt idx="2118">
                  <c:v>36</c:v>
                </c:pt>
                <c:pt idx="2119">
                  <c:v>36</c:v>
                </c:pt>
                <c:pt idx="2120">
                  <c:v>36</c:v>
                </c:pt>
                <c:pt idx="2121">
                  <c:v>36</c:v>
                </c:pt>
                <c:pt idx="2122">
                  <c:v>36</c:v>
                </c:pt>
                <c:pt idx="2123">
                  <c:v>36</c:v>
                </c:pt>
                <c:pt idx="2124">
                  <c:v>36</c:v>
                </c:pt>
                <c:pt idx="2125">
                  <c:v>36</c:v>
                </c:pt>
                <c:pt idx="2126">
                  <c:v>36</c:v>
                </c:pt>
                <c:pt idx="2127">
                  <c:v>36</c:v>
                </c:pt>
                <c:pt idx="2128">
                  <c:v>36</c:v>
                </c:pt>
                <c:pt idx="2129">
                  <c:v>35</c:v>
                </c:pt>
                <c:pt idx="2130">
                  <c:v>35</c:v>
                </c:pt>
                <c:pt idx="2131">
                  <c:v>35</c:v>
                </c:pt>
                <c:pt idx="2132">
                  <c:v>35</c:v>
                </c:pt>
                <c:pt idx="2133">
                  <c:v>35</c:v>
                </c:pt>
                <c:pt idx="2134">
                  <c:v>35</c:v>
                </c:pt>
                <c:pt idx="2135">
                  <c:v>35</c:v>
                </c:pt>
                <c:pt idx="2136">
                  <c:v>35</c:v>
                </c:pt>
                <c:pt idx="2137">
                  <c:v>35</c:v>
                </c:pt>
                <c:pt idx="2138">
                  <c:v>35</c:v>
                </c:pt>
                <c:pt idx="2139">
                  <c:v>35</c:v>
                </c:pt>
                <c:pt idx="2140">
                  <c:v>34</c:v>
                </c:pt>
                <c:pt idx="2141">
                  <c:v>34</c:v>
                </c:pt>
                <c:pt idx="2142">
                  <c:v>34</c:v>
                </c:pt>
                <c:pt idx="2143">
                  <c:v>34</c:v>
                </c:pt>
                <c:pt idx="2144">
                  <c:v>34</c:v>
                </c:pt>
                <c:pt idx="2145">
                  <c:v>34</c:v>
                </c:pt>
                <c:pt idx="2146">
                  <c:v>34</c:v>
                </c:pt>
                <c:pt idx="2147">
                  <c:v>34</c:v>
                </c:pt>
                <c:pt idx="2148">
                  <c:v>34</c:v>
                </c:pt>
                <c:pt idx="2149">
                  <c:v>34</c:v>
                </c:pt>
                <c:pt idx="2150">
                  <c:v>34</c:v>
                </c:pt>
                <c:pt idx="2151">
                  <c:v>34</c:v>
                </c:pt>
                <c:pt idx="2152">
                  <c:v>34</c:v>
                </c:pt>
                <c:pt idx="2153">
                  <c:v>34</c:v>
                </c:pt>
                <c:pt idx="2154">
                  <c:v>33</c:v>
                </c:pt>
                <c:pt idx="2155">
                  <c:v>33</c:v>
                </c:pt>
                <c:pt idx="2156">
                  <c:v>33</c:v>
                </c:pt>
                <c:pt idx="2157">
                  <c:v>33</c:v>
                </c:pt>
                <c:pt idx="2158">
                  <c:v>33</c:v>
                </c:pt>
                <c:pt idx="2159">
                  <c:v>33</c:v>
                </c:pt>
                <c:pt idx="2160">
                  <c:v>33</c:v>
                </c:pt>
                <c:pt idx="2161">
                  <c:v>33</c:v>
                </c:pt>
                <c:pt idx="2162">
                  <c:v>33</c:v>
                </c:pt>
                <c:pt idx="2163">
                  <c:v>33</c:v>
                </c:pt>
                <c:pt idx="2164">
                  <c:v>32</c:v>
                </c:pt>
                <c:pt idx="2165">
                  <c:v>32</c:v>
                </c:pt>
                <c:pt idx="2166">
                  <c:v>32</c:v>
                </c:pt>
                <c:pt idx="2167">
                  <c:v>32</c:v>
                </c:pt>
                <c:pt idx="2168">
                  <c:v>32</c:v>
                </c:pt>
                <c:pt idx="2169">
                  <c:v>32</c:v>
                </c:pt>
                <c:pt idx="2170">
                  <c:v>32</c:v>
                </c:pt>
                <c:pt idx="2171">
                  <c:v>32</c:v>
                </c:pt>
                <c:pt idx="2172">
                  <c:v>32</c:v>
                </c:pt>
                <c:pt idx="2173">
                  <c:v>32</c:v>
                </c:pt>
                <c:pt idx="2174">
                  <c:v>32</c:v>
                </c:pt>
                <c:pt idx="2175">
                  <c:v>31</c:v>
                </c:pt>
                <c:pt idx="2176">
                  <c:v>31</c:v>
                </c:pt>
                <c:pt idx="2177">
                  <c:v>31</c:v>
                </c:pt>
                <c:pt idx="2178">
                  <c:v>31</c:v>
                </c:pt>
                <c:pt idx="2179">
                  <c:v>31</c:v>
                </c:pt>
                <c:pt idx="2180">
                  <c:v>31</c:v>
                </c:pt>
                <c:pt idx="2181">
                  <c:v>31</c:v>
                </c:pt>
                <c:pt idx="2182">
                  <c:v>31</c:v>
                </c:pt>
                <c:pt idx="2183">
                  <c:v>30</c:v>
                </c:pt>
                <c:pt idx="2184">
                  <c:v>30</c:v>
                </c:pt>
                <c:pt idx="2185">
                  <c:v>30</c:v>
                </c:pt>
                <c:pt idx="2186">
                  <c:v>30</c:v>
                </c:pt>
                <c:pt idx="2187">
                  <c:v>30</c:v>
                </c:pt>
                <c:pt idx="2188">
                  <c:v>30</c:v>
                </c:pt>
                <c:pt idx="2189">
                  <c:v>30</c:v>
                </c:pt>
                <c:pt idx="2190">
                  <c:v>30</c:v>
                </c:pt>
                <c:pt idx="2191">
                  <c:v>30</c:v>
                </c:pt>
                <c:pt idx="2192">
                  <c:v>29</c:v>
                </c:pt>
                <c:pt idx="2193">
                  <c:v>29</c:v>
                </c:pt>
                <c:pt idx="2194">
                  <c:v>29</c:v>
                </c:pt>
                <c:pt idx="2195">
                  <c:v>29</c:v>
                </c:pt>
                <c:pt idx="2196">
                  <c:v>29</c:v>
                </c:pt>
                <c:pt idx="2197">
                  <c:v>29</c:v>
                </c:pt>
                <c:pt idx="2198">
                  <c:v>29</c:v>
                </c:pt>
                <c:pt idx="2199">
                  <c:v>28</c:v>
                </c:pt>
                <c:pt idx="2200">
                  <c:v>28</c:v>
                </c:pt>
                <c:pt idx="2201">
                  <c:v>28</c:v>
                </c:pt>
                <c:pt idx="2202">
                  <c:v>28</c:v>
                </c:pt>
                <c:pt idx="2203">
                  <c:v>28</c:v>
                </c:pt>
                <c:pt idx="2204">
                  <c:v>28</c:v>
                </c:pt>
                <c:pt idx="2205">
                  <c:v>28</c:v>
                </c:pt>
                <c:pt idx="2206">
                  <c:v>28</c:v>
                </c:pt>
                <c:pt idx="2207">
                  <c:v>28</c:v>
                </c:pt>
                <c:pt idx="2208">
                  <c:v>28</c:v>
                </c:pt>
                <c:pt idx="2209">
                  <c:v>28</c:v>
                </c:pt>
                <c:pt idx="2210">
                  <c:v>27</c:v>
                </c:pt>
                <c:pt idx="2211">
                  <c:v>27</c:v>
                </c:pt>
                <c:pt idx="2212">
                  <c:v>27</c:v>
                </c:pt>
                <c:pt idx="2213">
                  <c:v>27</c:v>
                </c:pt>
                <c:pt idx="2214">
                  <c:v>27</c:v>
                </c:pt>
                <c:pt idx="2215">
                  <c:v>27</c:v>
                </c:pt>
                <c:pt idx="2216">
                  <c:v>27</c:v>
                </c:pt>
                <c:pt idx="2217">
                  <c:v>27</c:v>
                </c:pt>
                <c:pt idx="2218">
                  <c:v>27</c:v>
                </c:pt>
                <c:pt idx="2219">
                  <c:v>27</c:v>
                </c:pt>
                <c:pt idx="2220">
                  <c:v>27</c:v>
                </c:pt>
                <c:pt idx="2221">
                  <c:v>27</c:v>
                </c:pt>
                <c:pt idx="2222">
                  <c:v>27</c:v>
                </c:pt>
                <c:pt idx="2223">
                  <c:v>27</c:v>
                </c:pt>
                <c:pt idx="2224">
                  <c:v>26</c:v>
                </c:pt>
                <c:pt idx="2225">
                  <c:v>26</c:v>
                </c:pt>
                <c:pt idx="2226">
                  <c:v>26</c:v>
                </c:pt>
                <c:pt idx="2227">
                  <c:v>26</c:v>
                </c:pt>
                <c:pt idx="2228">
                  <c:v>26</c:v>
                </c:pt>
                <c:pt idx="2229">
                  <c:v>26</c:v>
                </c:pt>
                <c:pt idx="2230">
                  <c:v>26</c:v>
                </c:pt>
                <c:pt idx="2231">
                  <c:v>26</c:v>
                </c:pt>
                <c:pt idx="2232">
                  <c:v>26</c:v>
                </c:pt>
                <c:pt idx="2233">
                  <c:v>26</c:v>
                </c:pt>
                <c:pt idx="2234">
                  <c:v>26</c:v>
                </c:pt>
                <c:pt idx="2235">
                  <c:v>26</c:v>
                </c:pt>
                <c:pt idx="2236">
                  <c:v>26</c:v>
                </c:pt>
                <c:pt idx="2237">
                  <c:v>25</c:v>
                </c:pt>
                <c:pt idx="2238">
                  <c:v>25</c:v>
                </c:pt>
                <c:pt idx="2239">
                  <c:v>25</c:v>
                </c:pt>
                <c:pt idx="2240">
                  <c:v>25</c:v>
                </c:pt>
                <c:pt idx="2241">
                  <c:v>25</c:v>
                </c:pt>
                <c:pt idx="2242">
                  <c:v>25</c:v>
                </c:pt>
                <c:pt idx="2243">
                  <c:v>25</c:v>
                </c:pt>
                <c:pt idx="2244">
                  <c:v>25</c:v>
                </c:pt>
                <c:pt idx="2245">
                  <c:v>25</c:v>
                </c:pt>
                <c:pt idx="2246">
                  <c:v>25</c:v>
                </c:pt>
                <c:pt idx="2247">
                  <c:v>25</c:v>
                </c:pt>
                <c:pt idx="2248">
                  <c:v>24</c:v>
                </c:pt>
                <c:pt idx="2249">
                  <c:v>24</c:v>
                </c:pt>
                <c:pt idx="2250">
                  <c:v>24</c:v>
                </c:pt>
                <c:pt idx="2251">
                  <c:v>24</c:v>
                </c:pt>
                <c:pt idx="2252">
                  <c:v>24</c:v>
                </c:pt>
                <c:pt idx="2253">
                  <c:v>24</c:v>
                </c:pt>
                <c:pt idx="2254">
                  <c:v>24</c:v>
                </c:pt>
                <c:pt idx="2255">
                  <c:v>24</c:v>
                </c:pt>
                <c:pt idx="2256">
                  <c:v>24</c:v>
                </c:pt>
                <c:pt idx="2257">
                  <c:v>24</c:v>
                </c:pt>
                <c:pt idx="2258">
                  <c:v>23</c:v>
                </c:pt>
                <c:pt idx="2259">
                  <c:v>23</c:v>
                </c:pt>
                <c:pt idx="2260">
                  <c:v>23</c:v>
                </c:pt>
                <c:pt idx="2261">
                  <c:v>23</c:v>
                </c:pt>
                <c:pt idx="2262">
                  <c:v>23</c:v>
                </c:pt>
                <c:pt idx="2263">
                  <c:v>23</c:v>
                </c:pt>
                <c:pt idx="2264">
                  <c:v>23</c:v>
                </c:pt>
                <c:pt idx="2265">
                  <c:v>23</c:v>
                </c:pt>
                <c:pt idx="2266">
                  <c:v>23</c:v>
                </c:pt>
                <c:pt idx="2267">
                  <c:v>23</c:v>
                </c:pt>
                <c:pt idx="2268">
                  <c:v>22</c:v>
                </c:pt>
                <c:pt idx="2269">
                  <c:v>22</c:v>
                </c:pt>
                <c:pt idx="2270">
                  <c:v>22</c:v>
                </c:pt>
                <c:pt idx="2271">
                  <c:v>22</c:v>
                </c:pt>
                <c:pt idx="2272">
                  <c:v>22</c:v>
                </c:pt>
                <c:pt idx="2273">
                  <c:v>22</c:v>
                </c:pt>
                <c:pt idx="2274">
                  <c:v>22</c:v>
                </c:pt>
                <c:pt idx="2275">
                  <c:v>22</c:v>
                </c:pt>
                <c:pt idx="2276">
                  <c:v>22</c:v>
                </c:pt>
                <c:pt idx="2277">
                  <c:v>22</c:v>
                </c:pt>
                <c:pt idx="2278">
                  <c:v>21</c:v>
                </c:pt>
                <c:pt idx="2279">
                  <c:v>21</c:v>
                </c:pt>
                <c:pt idx="2280">
                  <c:v>21</c:v>
                </c:pt>
                <c:pt idx="2281">
                  <c:v>21</c:v>
                </c:pt>
                <c:pt idx="2282">
                  <c:v>21</c:v>
                </c:pt>
                <c:pt idx="2283">
                  <c:v>21</c:v>
                </c:pt>
                <c:pt idx="2284">
                  <c:v>21</c:v>
                </c:pt>
                <c:pt idx="2285">
                  <c:v>21</c:v>
                </c:pt>
                <c:pt idx="2286">
                  <c:v>21</c:v>
                </c:pt>
                <c:pt idx="2287">
                  <c:v>21</c:v>
                </c:pt>
                <c:pt idx="2288">
                  <c:v>20</c:v>
                </c:pt>
                <c:pt idx="2289">
                  <c:v>20</c:v>
                </c:pt>
                <c:pt idx="2290">
                  <c:v>20</c:v>
                </c:pt>
                <c:pt idx="2291">
                  <c:v>20</c:v>
                </c:pt>
                <c:pt idx="2292">
                  <c:v>20</c:v>
                </c:pt>
                <c:pt idx="2293">
                  <c:v>20</c:v>
                </c:pt>
                <c:pt idx="2294">
                  <c:v>20</c:v>
                </c:pt>
                <c:pt idx="2295">
                  <c:v>20</c:v>
                </c:pt>
                <c:pt idx="2296">
                  <c:v>19</c:v>
                </c:pt>
                <c:pt idx="2297">
                  <c:v>19</c:v>
                </c:pt>
                <c:pt idx="2298">
                  <c:v>19</c:v>
                </c:pt>
                <c:pt idx="2299">
                  <c:v>19</c:v>
                </c:pt>
                <c:pt idx="2300">
                  <c:v>19</c:v>
                </c:pt>
                <c:pt idx="2301">
                  <c:v>19</c:v>
                </c:pt>
                <c:pt idx="2302">
                  <c:v>19</c:v>
                </c:pt>
                <c:pt idx="2303">
                  <c:v>19</c:v>
                </c:pt>
                <c:pt idx="2304">
                  <c:v>19</c:v>
                </c:pt>
                <c:pt idx="2305">
                  <c:v>19</c:v>
                </c:pt>
                <c:pt idx="2306">
                  <c:v>19</c:v>
                </c:pt>
                <c:pt idx="2307">
                  <c:v>19</c:v>
                </c:pt>
                <c:pt idx="2308">
                  <c:v>19</c:v>
                </c:pt>
                <c:pt idx="2309">
                  <c:v>19</c:v>
                </c:pt>
                <c:pt idx="2310">
                  <c:v>19</c:v>
                </c:pt>
                <c:pt idx="2311">
                  <c:v>19</c:v>
                </c:pt>
                <c:pt idx="2312">
                  <c:v>19</c:v>
                </c:pt>
                <c:pt idx="2313">
                  <c:v>18</c:v>
                </c:pt>
                <c:pt idx="2314">
                  <c:v>18</c:v>
                </c:pt>
                <c:pt idx="2315">
                  <c:v>18</c:v>
                </c:pt>
                <c:pt idx="2316">
                  <c:v>18</c:v>
                </c:pt>
                <c:pt idx="2317">
                  <c:v>18</c:v>
                </c:pt>
                <c:pt idx="2318">
                  <c:v>18</c:v>
                </c:pt>
                <c:pt idx="2319">
                  <c:v>18</c:v>
                </c:pt>
                <c:pt idx="2320">
                  <c:v>18</c:v>
                </c:pt>
                <c:pt idx="2321">
                  <c:v>18</c:v>
                </c:pt>
                <c:pt idx="2322">
                  <c:v>17</c:v>
                </c:pt>
                <c:pt idx="2323">
                  <c:v>17</c:v>
                </c:pt>
                <c:pt idx="2324">
                  <c:v>17</c:v>
                </c:pt>
                <c:pt idx="2325">
                  <c:v>17</c:v>
                </c:pt>
                <c:pt idx="2326">
                  <c:v>17</c:v>
                </c:pt>
                <c:pt idx="2327">
                  <c:v>17</c:v>
                </c:pt>
                <c:pt idx="2328">
                  <c:v>17</c:v>
                </c:pt>
                <c:pt idx="2329">
                  <c:v>17</c:v>
                </c:pt>
                <c:pt idx="2330">
                  <c:v>17</c:v>
                </c:pt>
                <c:pt idx="2331">
                  <c:v>16</c:v>
                </c:pt>
                <c:pt idx="2332">
                  <c:v>16</c:v>
                </c:pt>
                <c:pt idx="2333">
                  <c:v>16</c:v>
                </c:pt>
                <c:pt idx="2334">
                  <c:v>16</c:v>
                </c:pt>
                <c:pt idx="2335">
                  <c:v>16</c:v>
                </c:pt>
                <c:pt idx="2336">
                  <c:v>16</c:v>
                </c:pt>
                <c:pt idx="2337">
                  <c:v>16</c:v>
                </c:pt>
                <c:pt idx="2338">
                  <c:v>16</c:v>
                </c:pt>
                <c:pt idx="2339">
                  <c:v>16</c:v>
                </c:pt>
                <c:pt idx="2340">
                  <c:v>16</c:v>
                </c:pt>
                <c:pt idx="2341">
                  <c:v>16</c:v>
                </c:pt>
                <c:pt idx="2342">
                  <c:v>16</c:v>
                </c:pt>
                <c:pt idx="2343">
                  <c:v>16</c:v>
                </c:pt>
                <c:pt idx="2344">
                  <c:v>15</c:v>
                </c:pt>
                <c:pt idx="2345">
                  <c:v>15</c:v>
                </c:pt>
                <c:pt idx="2346">
                  <c:v>15</c:v>
                </c:pt>
                <c:pt idx="2347">
                  <c:v>15</c:v>
                </c:pt>
                <c:pt idx="2348">
                  <c:v>15</c:v>
                </c:pt>
                <c:pt idx="2349">
                  <c:v>15</c:v>
                </c:pt>
                <c:pt idx="2350">
                  <c:v>15</c:v>
                </c:pt>
                <c:pt idx="2351">
                  <c:v>15</c:v>
                </c:pt>
                <c:pt idx="2352">
                  <c:v>14</c:v>
                </c:pt>
                <c:pt idx="2353">
                  <c:v>14</c:v>
                </c:pt>
                <c:pt idx="2354">
                  <c:v>14</c:v>
                </c:pt>
                <c:pt idx="2355">
                  <c:v>14</c:v>
                </c:pt>
                <c:pt idx="2356">
                  <c:v>14</c:v>
                </c:pt>
                <c:pt idx="2357">
                  <c:v>14</c:v>
                </c:pt>
                <c:pt idx="2358">
                  <c:v>14</c:v>
                </c:pt>
                <c:pt idx="2359">
                  <c:v>14</c:v>
                </c:pt>
                <c:pt idx="2360">
                  <c:v>14</c:v>
                </c:pt>
                <c:pt idx="2361">
                  <c:v>14</c:v>
                </c:pt>
                <c:pt idx="2362">
                  <c:v>14</c:v>
                </c:pt>
                <c:pt idx="2363">
                  <c:v>14</c:v>
                </c:pt>
                <c:pt idx="2364">
                  <c:v>14</c:v>
                </c:pt>
                <c:pt idx="2365">
                  <c:v>14</c:v>
                </c:pt>
                <c:pt idx="2366">
                  <c:v>13</c:v>
                </c:pt>
                <c:pt idx="2367">
                  <c:v>13</c:v>
                </c:pt>
                <c:pt idx="2368">
                  <c:v>13</c:v>
                </c:pt>
                <c:pt idx="2369">
                  <c:v>13</c:v>
                </c:pt>
                <c:pt idx="2370">
                  <c:v>13</c:v>
                </c:pt>
                <c:pt idx="2371">
                  <c:v>13</c:v>
                </c:pt>
                <c:pt idx="2372">
                  <c:v>13</c:v>
                </c:pt>
                <c:pt idx="2373">
                  <c:v>13</c:v>
                </c:pt>
                <c:pt idx="2374">
                  <c:v>13</c:v>
                </c:pt>
                <c:pt idx="2375">
                  <c:v>13</c:v>
                </c:pt>
                <c:pt idx="2376">
                  <c:v>13</c:v>
                </c:pt>
                <c:pt idx="2377">
                  <c:v>13</c:v>
                </c:pt>
                <c:pt idx="2378">
                  <c:v>13</c:v>
                </c:pt>
                <c:pt idx="2379">
                  <c:v>13</c:v>
                </c:pt>
                <c:pt idx="2380">
                  <c:v>12</c:v>
                </c:pt>
                <c:pt idx="2381">
                  <c:v>12</c:v>
                </c:pt>
                <c:pt idx="2382">
                  <c:v>12</c:v>
                </c:pt>
                <c:pt idx="2383">
                  <c:v>12</c:v>
                </c:pt>
                <c:pt idx="2384">
                  <c:v>12</c:v>
                </c:pt>
                <c:pt idx="2385">
                  <c:v>12</c:v>
                </c:pt>
                <c:pt idx="2386">
                  <c:v>12</c:v>
                </c:pt>
                <c:pt idx="2387">
                  <c:v>12</c:v>
                </c:pt>
                <c:pt idx="2388">
                  <c:v>12</c:v>
                </c:pt>
                <c:pt idx="2389">
                  <c:v>11</c:v>
                </c:pt>
                <c:pt idx="2390">
                  <c:v>11</c:v>
                </c:pt>
                <c:pt idx="2391">
                  <c:v>11</c:v>
                </c:pt>
                <c:pt idx="2392">
                  <c:v>11</c:v>
                </c:pt>
                <c:pt idx="2393">
                  <c:v>11</c:v>
                </c:pt>
                <c:pt idx="2394">
                  <c:v>11</c:v>
                </c:pt>
                <c:pt idx="2395">
                  <c:v>11</c:v>
                </c:pt>
                <c:pt idx="2396">
                  <c:v>11</c:v>
                </c:pt>
                <c:pt idx="2397">
                  <c:v>10</c:v>
                </c:pt>
                <c:pt idx="2398">
                  <c:v>10</c:v>
                </c:pt>
                <c:pt idx="2399">
                  <c:v>10</c:v>
                </c:pt>
                <c:pt idx="2400">
                  <c:v>10</c:v>
                </c:pt>
                <c:pt idx="2401">
                  <c:v>10</c:v>
                </c:pt>
                <c:pt idx="2402">
                  <c:v>10</c:v>
                </c:pt>
                <c:pt idx="2403">
                  <c:v>10</c:v>
                </c:pt>
                <c:pt idx="2404">
                  <c:v>10</c:v>
                </c:pt>
                <c:pt idx="2405">
                  <c:v>10</c:v>
                </c:pt>
                <c:pt idx="2406">
                  <c:v>10</c:v>
                </c:pt>
                <c:pt idx="2407">
                  <c:v>10</c:v>
                </c:pt>
                <c:pt idx="2408">
                  <c:v>10</c:v>
                </c:pt>
                <c:pt idx="2409">
                  <c:v>10</c:v>
                </c:pt>
                <c:pt idx="2410">
                  <c:v>10</c:v>
                </c:pt>
                <c:pt idx="2411">
                  <c:v>10</c:v>
                </c:pt>
                <c:pt idx="2412">
                  <c:v>9</c:v>
                </c:pt>
                <c:pt idx="2413">
                  <c:v>9</c:v>
                </c:pt>
                <c:pt idx="2414">
                  <c:v>9</c:v>
                </c:pt>
                <c:pt idx="2415">
                  <c:v>9</c:v>
                </c:pt>
                <c:pt idx="2416">
                  <c:v>9</c:v>
                </c:pt>
                <c:pt idx="2417">
                  <c:v>9</c:v>
                </c:pt>
                <c:pt idx="2418">
                  <c:v>9</c:v>
                </c:pt>
                <c:pt idx="2419">
                  <c:v>9</c:v>
                </c:pt>
                <c:pt idx="2420">
                  <c:v>9</c:v>
                </c:pt>
                <c:pt idx="2421">
                  <c:v>9</c:v>
                </c:pt>
                <c:pt idx="2422">
                  <c:v>8</c:v>
                </c:pt>
                <c:pt idx="2423">
                  <c:v>8</c:v>
                </c:pt>
                <c:pt idx="2424">
                  <c:v>8</c:v>
                </c:pt>
                <c:pt idx="2425">
                  <c:v>8</c:v>
                </c:pt>
                <c:pt idx="2426">
                  <c:v>8</c:v>
                </c:pt>
                <c:pt idx="2427">
                  <c:v>8</c:v>
                </c:pt>
                <c:pt idx="2428">
                  <c:v>8</c:v>
                </c:pt>
                <c:pt idx="2429">
                  <c:v>8</c:v>
                </c:pt>
                <c:pt idx="2430">
                  <c:v>8</c:v>
                </c:pt>
                <c:pt idx="2431">
                  <c:v>8</c:v>
                </c:pt>
                <c:pt idx="2432">
                  <c:v>7</c:v>
                </c:pt>
                <c:pt idx="2433">
                  <c:v>7</c:v>
                </c:pt>
                <c:pt idx="2434">
                  <c:v>7</c:v>
                </c:pt>
                <c:pt idx="2435">
                  <c:v>7</c:v>
                </c:pt>
                <c:pt idx="2436">
                  <c:v>7</c:v>
                </c:pt>
                <c:pt idx="2437">
                  <c:v>7</c:v>
                </c:pt>
                <c:pt idx="2438">
                  <c:v>7</c:v>
                </c:pt>
                <c:pt idx="2439">
                  <c:v>7</c:v>
                </c:pt>
                <c:pt idx="2440">
                  <c:v>6</c:v>
                </c:pt>
                <c:pt idx="2441">
                  <c:v>6</c:v>
                </c:pt>
                <c:pt idx="2442">
                  <c:v>6</c:v>
                </c:pt>
                <c:pt idx="2443">
                  <c:v>6</c:v>
                </c:pt>
                <c:pt idx="2444">
                  <c:v>6</c:v>
                </c:pt>
                <c:pt idx="2445">
                  <c:v>6</c:v>
                </c:pt>
                <c:pt idx="2446">
                  <c:v>6</c:v>
                </c:pt>
                <c:pt idx="2447">
                  <c:v>6</c:v>
                </c:pt>
                <c:pt idx="2448">
                  <c:v>6</c:v>
                </c:pt>
                <c:pt idx="2449">
                  <c:v>6</c:v>
                </c:pt>
                <c:pt idx="2450">
                  <c:v>6</c:v>
                </c:pt>
                <c:pt idx="2451">
                  <c:v>6</c:v>
                </c:pt>
                <c:pt idx="2452">
                  <c:v>6</c:v>
                </c:pt>
                <c:pt idx="2453">
                  <c:v>6</c:v>
                </c:pt>
                <c:pt idx="2454">
                  <c:v>6</c:v>
                </c:pt>
                <c:pt idx="2455">
                  <c:v>5</c:v>
                </c:pt>
                <c:pt idx="2456">
                  <c:v>5</c:v>
                </c:pt>
                <c:pt idx="2457">
                  <c:v>5</c:v>
                </c:pt>
                <c:pt idx="2458">
                  <c:v>5</c:v>
                </c:pt>
                <c:pt idx="2459">
                  <c:v>5</c:v>
                </c:pt>
                <c:pt idx="2460">
                  <c:v>5</c:v>
                </c:pt>
                <c:pt idx="2461">
                  <c:v>5</c:v>
                </c:pt>
                <c:pt idx="2462">
                  <c:v>5</c:v>
                </c:pt>
                <c:pt idx="2463">
                  <c:v>5</c:v>
                </c:pt>
                <c:pt idx="2464">
                  <c:v>5</c:v>
                </c:pt>
                <c:pt idx="2465">
                  <c:v>4</c:v>
                </c:pt>
                <c:pt idx="2466">
                  <c:v>4</c:v>
                </c:pt>
                <c:pt idx="2467">
                  <c:v>4</c:v>
                </c:pt>
                <c:pt idx="2468">
                  <c:v>4</c:v>
                </c:pt>
                <c:pt idx="2469">
                  <c:v>4</c:v>
                </c:pt>
                <c:pt idx="2470">
                  <c:v>4</c:v>
                </c:pt>
                <c:pt idx="2471">
                  <c:v>4</c:v>
                </c:pt>
                <c:pt idx="2472">
                  <c:v>4</c:v>
                </c:pt>
                <c:pt idx="2473">
                  <c:v>4</c:v>
                </c:pt>
                <c:pt idx="2474">
                  <c:v>4</c:v>
                </c:pt>
                <c:pt idx="2475">
                  <c:v>3</c:v>
                </c:pt>
                <c:pt idx="2476">
                  <c:v>3</c:v>
                </c:pt>
                <c:pt idx="2477">
                  <c:v>3</c:v>
                </c:pt>
                <c:pt idx="2478">
                  <c:v>3</c:v>
                </c:pt>
                <c:pt idx="2479">
                  <c:v>3</c:v>
                </c:pt>
                <c:pt idx="2480">
                  <c:v>3</c:v>
                </c:pt>
                <c:pt idx="2481">
                  <c:v>3</c:v>
                </c:pt>
                <c:pt idx="2482">
                  <c:v>3</c:v>
                </c:pt>
                <c:pt idx="2483">
                  <c:v>3</c:v>
                </c:pt>
                <c:pt idx="2484">
                  <c:v>3</c:v>
                </c:pt>
                <c:pt idx="2485">
                  <c:v>3</c:v>
                </c:pt>
                <c:pt idx="2486">
                  <c:v>3</c:v>
                </c:pt>
                <c:pt idx="2487">
                  <c:v>3</c:v>
                </c:pt>
                <c:pt idx="2488">
                  <c:v>3</c:v>
                </c:pt>
                <c:pt idx="2489">
                  <c:v>2</c:v>
                </c:pt>
                <c:pt idx="2490">
                  <c:v>2</c:v>
                </c:pt>
                <c:pt idx="2491">
                  <c:v>2</c:v>
                </c:pt>
                <c:pt idx="2492">
                  <c:v>2</c:v>
                </c:pt>
                <c:pt idx="2493">
                  <c:v>2</c:v>
                </c:pt>
                <c:pt idx="2494">
                  <c:v>2</c:v>
                </c:pt>
                <c:pt idx="2495">
                  <c:v>2</c:v>
                </c:pt>
                <c:pt idx="2496">
                  <c:v>2</c:v>
                </c:pt>
                <c:pt idx="2497">
                  <c:v>1</c:v>
                </c:pt>
                <c:pt idx="2498">
                  <c:v>1</c:v>
                </c:pt>
                <c:pt idx="2499">
                  <c:v>1</c:v>
                </c:pt>
                <c:pt idx="2500">
                  <c:v>1</c:v>
                </c:pt>
                <c:pt idx="2501">
                  <c:v>1</c:v>
                </c:pt>
                <c:pt idx="2502">
                  <c:v>1</c:v>
                </c:pt>
                <c:pt idx="2503">
                  <c:v>1</c:v>
                </c:pt>
                <c:pt idx="2504">
                  <c:v>0</c:v>
                </c:pt>
                <c:pt idx="2505">
                  <c:v>0</c:v>
                </c:pt>
                <c:pt idx="2506">
                  <c:v>0</c:v>
                </c:pt>
                <c:pt idx="2507">
                  <c:v>0</c:v>
                </c:pt>
              </c:numCache>
            </c:numRef>
          </c:xVal>
          <c:yVal>
            <c:numRef>
              <c:f>'{simetria-aux}'!$K$3:$K$5019</c:f>
              <c:numCache>
                <c:formatCode>General</c:formatCode>
                <c:ptCount val="5017"/>
                <c:pt idx="0">
                  <c:v>1419</c:v>
                </c:pt>
                <c:pt idx="1">
                  <c:v>1412</c:v>
                </c:pt>
                <c:pt idx="2">
                  <c:v>1391</c:v>
                </c:pt>
                <c:pt idx="3">
                  <c:v>1385</c:v>
                </c:pt>
                <c:pt idx="4">
                  <c:v>1378</c:v>
                </c:pt>
                <c:pt idx="5">
                  <c:v>1378</c:v>
                </c:pt>
                <c:pt idx="6">
                  <c:v>1217</c:v>
                </c:pt>
                <c:pt idx="7">
                  <c:v>1210</c:v>
                </c:pt>
                <c:pt idx="8">
                  <c:v>1182</c:v>
                </c:pt>
                <c:pt idx="9">
                  <c:v>1182</c:v>
                </c:pt>
                <c:pt idx="10">
                  <c:v>1157</c:v>
                </c:pt>
                <c:pt idx="11">
                  <c:v>1134</c:v>
                </c:pt>
                <c:pt idx="12">
                  <c:v>1132</c:v>
                </c:pt>
                <c:pt idx="13">
                  <c:v>1120</c:v>
                </c:pt>
                <c:pt idx="14">
                  <c:v>1116</c:v>
                </c:pt>
                <c:pt idx="15">
                  <c:v>1092</c:v>
                </c:pt>
                <c:pt idx="16">
                  <c:v>1092</c:v>
                </c:pt>
                <c:pt idx="17">
                  <c:v>1089</c:v>
                </c:pt>
                <c:pt idx="18">
                  <c:v>1086</c:v>
                </c:pt>
                <c:pt idx="19">
                  <c:v>1044</c:v>
                </c:pt>
                <c:pt idx="20">
                  <c:v>1041</c:v>
                </c:pt>
                <c:pt idx="21">
                  <c:v>1037</c:v>
                </c:pt>
                <c:pt idx="22">
                  <c:v>996</c:v>
                </c:pt>
                <c:pt idx="23">
                  <c:v>993</c:v>
                </c:pt>
                <c:pt idx="24">
                  <c:v>986</c:v>
                </c:pt>
                <c:pt idx="25">
                  <c:v>986</c:v>
                </c:pt>
                <c:pt idx="26">
                  <c:v>976</c:v>
                </c:pt>
                <c:pt idx="27">
                  <c:v>947</c:v>
                </c:pt>
                <c:pt idx="28">
                  <c:v>944</c:v>
                </c:pt>
                <c:pt idx="29">
                  <c:v>942</c:v>
                </c:pt>
                <c:pt idx="30">
                  <c:v>941</c:v>
                </c:pt>
                <c:pt idx="31">
                  <c:v>937</c:v>
                </c:pt>
                <c:pt idx="32">
                  <c:v>937</c:v>
                </c:pt>
                <c:pt idx="33">
                  <c:v>937</c:v>
                </c:pt>
                <c:pt idx="34">
                  <c:v>935</c:v>
                </c:pt>
                <c:pt idx="35">
                  <c:v>928</c:v>
                </c:pt>
                <c:pt idx="36">
                  <c:v>927</c:v>
                </c:pt>
                <c:pt idx="37">
                  <c:v>921</c:v>
                </c:pt>
                <c:pt idx="38">
                  <c:v>915</c:v>
                </c:pt>
                <c:pt idx="39">
                  <c:v>911</c:v>
                </c:pt>
                <c:pt idx="40">
                  <c:v>909</c:v>
                </c:pt>
                <c:pt idx="41">
                  <c:v>909</c:v>
                </c:pt>
                <c:pt idx="42">
                  <c:v>908</c:v>
                </c:pt>
                <c:pt idx="43">
                  <c:v>908</c:v>
                </c:pt>
                <c:pt idx="44">
                  <c:v>905</c:v>
                </c:pt>
                <c:pt idx="45">
                  <c:v>905</c:v>
                </c:pt>
                <c:pt idx="46">
                  <c:v>904</c:v>
                </c:pt>
                <c:pt idx="47">
                  <c:v>897</c:v>
                </c:pt>
                <c:pt idx="48">
                  <c:v>897</c:v>
                </c:pt>
                <c:pt idx="49">
                  <c:v>897</c:v>
                </c:pt>
                <c:pt idx="50">
                  <c:v>897</c:v>
                </c:pt>
                <c:pt idx="51">
                  <c:v>896</c:v>
                </c:pt>
                <c:pt idx="52">
                  <c:v>895</c:v>
                </c:pt>
                <c:pt idx="53">
                  <c:v>895</c:v>
                </c:pt>
                <c:pt idx="54">
                  <c:v>895</c:v>
                </c:pt>
                <c:pt idx="55">
                  <c:v>895</c:v>
                </c:pt>
                <c:pt idx="56">
                  <c:v>895</c:v>
                </c:pt>
                <c:pt idx="57">
                  <c:v>895</c:v>
                </c:pt>
                <c:pt idx="58">
                  <c:v>895</c:v>
                </c:pt>
                <c:pt idx="59">
                  <c:v>895</c:v>
                </c:pt>
                <c:pt idx="60">
                  <c:v>893</c:v>
                </c:pt>
                <c:pt idx="61">
                  <c:v>893</c:v>
                </c:pt>
                <c:pt idx="62">
                  <c:v>888</c:v>
                </c:pt>
                <c:pt idx="63">
                  <c:v>879</c:v>
                </c:pt>
                <c:pt idx="64">
                  <c:v>877</c:v>
                </c:pt>
                <c:pt idx="65">
                  <c:v>872</c:v>
                </c:pt>
                <c:pt idx="66">
                  <c:v>863</c:v>
                </c:pt>
                <c:pt idx="67">
                  <c:v>857</c:v>
                </c:pt>
                <c:pt idx="68">
                  <c:v>856</c:v>
                </c:pt>
                <c:pt idx="69">
                  <c:v>844</c:v>
                </c:pt>
                <c:pt idx="70">
                  <c:v>841</c:v>
                </c:pt>
                <c:pt idx="71">
                  <c:v>833</c:v>
                </c:pt>
                <c:pt idx="72">
                  <c:v>826</c:v>
                </c:pt>
                <c:pt idx="73">
                  <c:v>826</c:v>
                </c:pt>
                <c:pt idx="74">
                  <c:v>826</c:v>
                </c:pt>
                <c:pt idx="75">
                  <c:v>826</c:v>
                </c:pt>
                <c:pt idx="76">
                  <c:v>821</c:v>
                </c:pt>
                <c:pt idx="77">
                  <c:v>821</c:v>
                </c:pt>
                <c:pt idx="78">
                  <c:v>809</c:v>
                </c:pt>
                <c:pt idx="79">
                  <c:v>804</c:v>
                </c:pt>
                <c:pt idx="80">
                  <c:v>804</c:v>
                </c:pt>
                <c:pt idx="81">
                  <c:v>801</c:v>
                </c:pt>
                <c:pt idx="82">
                  <c:v>801</c:v>
                </c:pt>
                <c:pt idx="83">
                  <c:v>792</c:v>
                </c:pt>
                <c:pt idx="84">
                  <c:v>790</c:v>
                </c:pt>
                <c:pt idx="85">
                  <c:v>784</c:v>
                </c:pt>
                <c:pt idx="86">
                  <c:v>784</c:v>
                </c:pt>
                <c:pt idx="87">
                  <c:v>784</c:v>
                </c:pt>
                <c:pt idx="88">
                  <c:v>780</c:v>
                </c:pt>
                <c:pt idx="89">
                  <c:v>775</c:v>
                </c:pt>
                <c:pt idx="90">
                  <c:v>771</c:v>
                </c:pt>
                <c:pt idx="91">
                  <c:v>770</c:v>
                </c:pt>
                <c:pt idx="92">
                  <c:v>764</c:v>
                </c:pt>
                <c:pt idx="93">
                  <c:v>763</c:v>
                </c:pt>
                <c:pt idx="94">
                  <c:v>760</c:v>
                </c:pt>
                <c:pt idx="95">
                  <c:v>755</c:v>
                </c:pt>
                <c:pt idx="96">
                  <c:v>755</c:v>
                </c:pt>
                <c:pt idx="97">
                  <c:v>753</c:v>
                </c:pt>
                <c:pt idx="98">
                  <c:v>746</c:v>
                </c:pt>
                <c:pt idx="99">
                  <c:v>744</c:v>
                </c:pt>
                <c:pt idx="100">
                  <c:v>740</c:v>
                </c:pt>
                <c:pt idx="101">
                  <c:v>739</c:v>
                </c:pt>
                <c:pt idx="102">
                  <c:v>739</c:v>
                </c:pt>
                <c:pt idx="103">
                  <c:v>735</c:v>
                </c:pt>
                <c:pt idx="104">
                  <c:v>735</c:v>
                </c:pt>
                <c:pt idx="105">
                  <c:v>732</c:v>
                </c:pt>
                <c:pt idx="106">
                  <c:v>732</c:v>
                </c:pt>
                <c:pt idx="107">
                  <c:v>731</c:v>
                </c:pt>
                <c:pt idx="108">
                  <c:v>731</c:v>
                </c:pt>
                <c:pt idx="109">
                  <c:v>731</c:v>
                </c:pt>
                <c:pt idx="110">
                  <c:v>731</c:v>
                </c:pt>
                <c:pt idx="111">
                  <c:v>731</c:v>
                </c:pt>
                <c:pt idx="112">
                  <c:v>731</c:v>
                </c:pt>
                <c:pt idx="113">
                  <c:v>729</c:v>
                </c:pt>
                <c:pt idx="114">
                  <c:v>729</c:v>
                </c:pt>
                <c:pt idx="115">
                  <c:v>729</c:v>
                </c:pt>
                <c:pt idx="116">
                  <c:v>726</c:v>
                </c:pt>
                <c:pt idx="117">
                  <c:v>725</c:v>
                </c:pt>
                <c:pt idx="118">
                  <c:v>725</c:v>
                </c:pt>
                <c:pt idx="119">
                  <c:v>725</c:v>
                </c:pt>
                <c:pt idx="120">
                  <c:v>724</c:v>
                </c:pt>
                <c:pt idx="121">
                  <c:v>723</c:v>
                </c:pt>
                <c:pt idx="122">
                  <c:v>721</c:v>
                </c:pt>
                <c:pt idx="123">
                  <c:v>717</c:v>
                </c:pt>
                <c:pt idx="124">
                  <c:v>715</c:v>
                </c:pt>
                <c:pt idx="125">
                  <c:v>714</c:v>
                </c:pt>
                <c:pt idx="126">
                  <c:v>709</c:v>
                </c:pt>
                <c:pt idx="127">
                  <c:v>708</c:v>
                </c:pt>
                <c:pt idx="128">
                  <c:v>707</c:v>
                </c:pt>
                <c:pt idx="129">
                  <c:v>702</c:v>
                </c:pt>
                <c:pt idx="130">
                  <c:v>700</c:v>
                </c:pt>
                <c:pt idx="131">
                  <c:v>700</c:v>
                </c:pt>
                <c:pt idx="132">
                  <c:v>699</c:v>
                </c:pt>
                <c:pt idx="133">
                  <c:v>697</c:v>
                </c:pt>
                <c:pt idx="134">
                  <c:v>697</c:v>
                </c:pt>
                <c:pt idx="135">
                  <c:v>697</c:v>
                </c:pt>
                <c:pt idx="136">
                  <c:v>694</c:v>
                </c:pt>
                <c:pt idx="137">
                  <c:v>693</c:v>
                </c:pt>
                <c:pt idx="138">
                  <c:v>692</c:v>
                </c:pt>
                <c:pt idx="139">
                  <c:v>692</c:v>
                </c:pt>
                <c:pt idx="140">
                  <c:v>692</c:v>
                </c:pt>
                <c:pt idx="141">
                  <c:v>688</c:v>
                </c:pt>
                <c:pt idx="142">
                  <c:v>687</c:v>
                </c:pt>
                <c:pt idx="143">
                  <c:v>687</c:v>
                </c:pt>
                <c:pt idx="144">
                  <c:v>686</c:v>
                </c:pt>
                <c:pt idx="145">
                  <c:v>684</c:v>
                </c:pt>
                <c:pt idx="146">
                  <c:v>683</c:v>
                </c:pt>
                <c:pt idx="147">
                  <c:v>683</c:v>
                </c:pt>
                <c:pt idx="148">
                  <c:v>682</c:v>
                </c:pt>
                <c:pt idx="149">
                  <c:v>680</c:v>
                </c:pt>
                <c:pt idx="150">
                  <c:v>676</c:v>
                </c:pt>
                <c:pt idx="151">
                  <c:v>675</c:v>
                </c:pt>
                <c:pt idx="152">
                  <c:v>673</c:v>
                </c:pt>
                <c:pt idx="153">
                  <c:v>673</c:v>
                </c:pt>
                <c:pt idx="154">
                  <c:v>672</c:v>
                </c:pt>
                <c:pt idx="155">
                  <c:v>671</c:v>
                </c:pt>
                <c:pt idx="156">
                  <c:v>666</c:v>
                </c:pt>
                <c:pt idx="157">
                  <c:v>666</c:v>
                </c:pt>
                <c:pt idx="158">
                  <c:v>657</c:v>
                </c:pt>
                <c:pt idx="159">
                  <c:v>656</c:v>
                </c:pt>
                <c:pt idx="160">
                  <c:v>656</c:v>
                </c:pt>
                <c:pt idx="161">
                  <c:v>655</c:v>
                </c:pt>
                <c:pt idx="162">
                  <c:v>655</c:v>
                </c:pt>
                <c:pt idx="163">
                  <c:v>652</c:v>
                </c:pt>
                <c:pt idx="164">
                  <c:v>650</c:v>
                </c:pt>
                <c:pt idx="165">
                  <c:v>649</c:v>
                </c:pt>
                <c:pt idx="166">
                  <c:v>649</c:v>
                </c:pt>
                <c:pt idx="167">
                  <c:v>647</c:v>
                </c:pt>
                <c:pt idx="168">
                  <c:v>647</c:v>
                </c:pt>
                <c:pt idx="169">
                  <c:v>647</c:v>
                </c:pt>
                <c:pt idx="170">
                  <c:v>647</c:v>
                </c:pt>
                <c:pt idx="171">
                  <c:v>647</c:v>
                </c:pt>
                <c:pt idx="172">
                  <c:v>645</c:v>
                </c:pt>
                <c:pt idx="173">
                  <c:v>644</c:v>
                </c:pt>
                <c:pt idx="174">
                  <c:v>644</c:v>
                </c:pt>
                <c:pt idx="175">
                  <c:v>644</c:v>
                </c:pt>
                <c:pt idx="176">
                  <c:v>642</c:v>
                </c:pt>
                <c:pt idx="177">
                  <c:v>640</c:v>
                </c:pt>
                <c:pt idx="178">
                  <c:v>640</c:v>
                </c:pt>
                <c:pt idx="179">
                  <c:v>640</c:v>
                </c:pt>
                <c:pt idx="180">
                  <c:v>639</c:v>
                </c:pt>
                <c:pt idx="181">
                  <c:v>638</c:v>
                </c:pt>
                <c:pt idx="182">
                  <c:v>637</c:v>
                </c:pt>
                <c:pt idx="183">
                  <c:v>637</c:v>
                </c:pt>
                <c:pt idx="184">
                  <c:v>636</c:v>
                </c:pt>
                <c:pt idx="185">
                  <c:v>636</c:v>
                </c:pt>
                <c:pt idx="186">
                  <c:v>635</c:v>
                </c:pt>
                <c:pt idx="187">
                  <c:v>635</c:v>
                </c:pt>
                <c:pt idx="188">
                  <c:v>632</c:v>
                </c:pt>
                <c:pt idx="189">
                  <c:v>632</c:v>
                </c:pt>
                <c:pt idx="190">
                  <c:v>629</c:v>
                </c:pt>
                <c:pt idx="191">
                  <c:v>629</c:v>
                </c:pt>
                <c:pt idx="192">
                  <c:v>628</c:v>
                </c:pt>
                <c:pt idx="193">
                  <c:v>628</c:v>
                </c:pt>
                <c:pt idx="194">
                  <c:v>628</c:v>
                </c:pt>
                <c:pt idx="195">
                  <c:v>623</c:v>
                </c:pt>
                <c:pt idx="196">
                  <c:v>622</c:v>
                </c:pt>
                <c:pt idx="197">
                  <c:v>622</c:v>
                </c:pt>
                <c:pt idx="198">
                  <c:v>622</c:v>
                </c:pt>
                <c:pt idx="199">
                  <c:v>622</c:v>
                </c:pt>
                <c:pt idx="200">
                  <c:v>620</c:v>
                </c:pt>
                <c:pt idx="201">
                  <c:v>620</c:v>
                </c:pt>
                <c:pt idx="202">
                  <c:v>618</c:v>
                </c:pt>
                <c:pt idx="203">
                  <c:v>618</c:v>
                </c:pt>
                <c:pt idx="204">
                  <c:v>616</c:v>
                </c:pt>
                <c:pt idx="205">
                  <c:v>616</c:v>
                </c:pt>
                <c:pt idx="206">
                  <c:v>614</c:v>
                </c:pt>
                <c:pt idx="207">
                  <c:v>613</c:v>
                </c:pt>
                <c:pt idx="208">
                  <c:v>612</c:v>
                </c:pt>
                <c:pt idx="209">
                  <c:v>612</c:v>
                </c:pt>
                <c:pt idx="210">
                  <c:v>612</c:v>
                </c:pt>
                <c:pt idx="211">
                  <c:v>612</c:v>
                </c:pt>
                <c:pt idx="212">
                  <c:v>612</c:v>
                </c:pt>
                <c:pt idx="213">
                  <c:v>611</c:v>
                </c:pt>
                <c:pt idx="214">
                  <c:v>607</c:v>
                </c:pt>
                <c:pt idx="215">
                  <c:v>607</c:v>
                </c:pt>
                <c:pt idx="216">
                  <c:v>606</c:v>
                </c:pt>
                <c:pt idx="217">
                  <c:v>603</c:v>
                </c:pt>
                <c:pt idx="218">
                  <c:v>603</c:v>
                </c:pt>
                <c:pt idx="219">
                  <c:v>602</c:v>
                </c:pt>
                <c:pt idx="220">
                  <c:v>601</c:v>
                </c:pt>
                <c:pt idx="221">
                  <c:v>599</c:v>
                </c:pt>
                <c:pt idx="222">
                  <c:v>592</c:v>
                </c:pt>
                <c:pt idx="223">
                  <c:v>592</c:v>
                </c:pt>
                <c:pt idx="224">
                  <c:v>592</c:v>
                </c:pt>
                <c:pt idx="225">
                  <c:v>589</c:v>
                </c:pt>
                <c:pt idx="226">
                  <c:v>589</c:v>
                </c:pt>
                <c:pt idx="227">
                  <c:v>589</c:v>
                </c:pt>
                <c:pt idx="228">
                  <c:v>589</c:v>
                </c:pt>
                <c:pt idx="229">
                  <c:v>588</c:v>
                </c:pt>
                <c:pt idx="230">
                  <c:v>586</c:v>
                </c:pt>
                <c:pt idx="231">
                  <c:v>585</c:v>
                </c:pt>
                <c:pt idx="232">
                  <c:v>583</c:v>
                </c:pt>
                <c:pt idx="233">
                  <c:v>582</c:v>
                </c:pt>
                <c:pt idx="234">
                  <c:v>581</c:v>
                </c:pt>
                <c:pt idx="235">
                  <c:v>580</c:v>
                </c:pt>
                <c:pt idx="236">
                  <c:v>579</c:v>
                </c:pt>
                <c:pt idx="237">
                  <c:v>579</c:v>
                </c:pt>
                <c:pt idx="238">
                  <c:v>577</c:v>
                </c:pt>
                <c:pt idx="239">
                  <c:v>577</c:v>
                </c:pt>
                <c:pt idx="240">
                  <c:v>577</c:v>
                </c:pt>
                <c:pt idx="241">
                  <c:v>576</c:v>
                </c:pt>
                <c:pt idx="242">
                  <c:v>574</c:v>
                </c:pt>
                <c:pt idx="243">
                  <c:v>573</c:v>
                </c:pt>
                <c:pt idx="244">
                  <c:v>572</c:v>
                </c:pt>
                <c:pt idx="245">
                  <c:v>570</c:v>
                </c:pt>
                <c:pt idx="246">
                  <c:v>569</c:v>
                </c:pt>
                <c:pt idx="247">
                  <c:v>569</c:v>
                </c:pt>
                <c:pt idx="248">
                  <c:v>568</c:v>
                </c:pt>
                <c:pt idx="249">
                  <c:v>568</c:v>
                </c:pt>
                <c:pt idx="250">
                  <c:v>568</c:v>
                </c:pt>
                <c:pt idx="251">
                  <c:v>568</c:v>
                </c:pt>
                <c:pt idx="252">
                  <c:v>568</c:v>
                </c:pt>
                <c:pt idx="253">
                  <c:v>567</c:v>
                </c:pt>
                <c:pt idx="254">
                  <c:v>565</c:v>
                </c:pt>
                <c:pt idx="255">
                  <c:v>565</c:v>
                </c:pt>
                <c:pt idx="256">
                  <c:v>565</c:v>
                </c:pt>
                <c:pt idx="257">
                  <c:v>565</c:v>
                </c:pt>
                <c:pt idx="258">
                  <c:v>565</c:v>
                </c:pt>
                <c:pt idx="259">
                  <c:v>565</c:v>
                </c:pt>
                <c:pt idx="260">
                  <c:v>565</c:v>
                </c:pt>
                <c:pt idx="261">
                  <c:v>563</c:v>
                </c:pt>
                <c:pt idx="262">
                  <c:v>560</c:v>
                </c:pt>
                <c:pt idx="263">
                  <c:v>560</c:v>
                </c:pt>
                <c:pt idx="264">
                  <c:v>558</c:v>
                </c:pt>
                <c:pt idx="265">
                  <c:v>556</c:v>
                </c:pt>
                <c:pt idx="266">
                  <c:v>552</c:v>
                </c:pt>
                <c:pt idx="267">
                  <c:v>550</c:v>
                </c:pt>
                <c:pt idx="268">
                  <c:v>549</c:v>
                </c:pt>
                <c:pt idx="269">
                  <c:v>549</c:v>
                </c:pt>
                <c:pt idx="270">
                  <c:v>546</c:v>
                </c:pt>
                <c:pt idx="271">
                  <c:v>546</c:v>
                </c:pt>
                <c:pt idx="272">
                  <c:v>546</c:v>
                </c:pt>
                <c:pt idx="273">
                  <c:v>545</c:v>
                </c:pt>
                <c:pt idx="274">
                  <c:v>545</c:v>
                </c:pt>
                <c:pt idx="275">
                  <c:v>544</c:v>
                </c:pt>
                <c:pt idx="276">
                  <c:v>544</c:v>
                </c:pt>
                <c:pt idx="277">
                  <c:v>540</c:v>
                </c:pt>
                <c:pt idx="278">
                  <c:v>539</c:v>
                </c:pt>
                <c:pt idx="279">
                  <c:v>539</c:v>
                </c:pt>
                <c:pt idx="280">
                  <c:v>539</c:v>
                </c:pt>
                <c:pt idx="281">
                  <c:v>538</c:v>
                </c:pt>
                <c:pt idx="282">
                  <c:v>537</c:v>
                </c:pt>
                <c:pt idx="283">
                  <c:v>537</c:v>
                </c:pt>
                <c:pt idx="284">
                  <c:v>537</c:v>
                </c:pt>
                <c:pt idx="285">
                  <c:v>537</c:v>
                </c:pt>
                <c:pt idx="286">
                  <c:v>537</c:v>
                </c:pt>
                <c:pt idx="287">
                  <c:v>536</c:v>
                </c:pt>
                <c:pt idx="288">
                  <c:v>536</c:v>
                </c:pt>
                <c:pt idx="289">
                  <c:v>535</c:v>
                </c:pt>
                <c:pt idx="290">
                  <c:v>534</c:v>
                </c:pt>
                <c:pt idx="291">
                  <c:v>533</c:v>
                </c:pt>
                <c:pt idx="292">
                  <c:v>533</c:v>
                </c:pt>
                <c:pt idx="293">
                  <c:v>533</c:v>
                </c:pt>
                <c:pt idx="294">
                  <c:v>530</c:v>
                </c:pt>
                <c:pt idx="295">
                  <c:v>530</c:v>
                </c:pt>
                <c:pt idx="296">
                  <c:v>528</c:v>
                </c:pt>
                <c:pt idx="297">
                  <c:v>528</c:v>
                </c:pt>
                <c:pt idx="298">
                  <c:v>527</c:v>
                </c:pt>
                <c:pt idx="299">
                  <c:v>527</c:v>
                </c:pt>
                <c:pt idx="300">
                  <c:v>527</c:v>
                </c:pt>
                <c:pt idx="301">
                  <c:v>526</c:v>
                </c:pt>
                <c:pt idx="302">
                  <c:v>526</c:v>
                </c:pt>
                <c:pt idx="303">
                  <c:v>525</c:v>
                </c:pt>
                <c:pt idx="304">
                  <c:v>525</c:v>
                </c:pt>
                <c:pt idx="305">
                  <c:v>524</c:v>
                </c:pt>
                <c:pt idx="306">
                  <c:v>522</c:v>
                </c:pt>
                <c:pt idx="307">
                  <c:v>521</c:v>
                </c:pt>
                <c:pt idx="308">
                  <c:v>521</c:v>
                </c:pt>
                <c:pt idx="309">
                  <c:v>519</c:v>
                </c:pt>
                <c:pt idx="310">
                  <c:v>518</c:v>
                </c:pt>
                <c:pt idx="311">
                  <c:v>518</c:v>
                </c:pt>
                <c:pt idx="312">
                  <c:v>518</c:v>
                </c:pt>
                <c:pt idx="313">
                  <c:v>518</c:v>
                </c:pt>
                <c:pt idx="314">
                  <c:v>517</c:v>
                </c:pt>
                <c:pt idx="315">
                  <c:v>514</c:v>
                </c:pt>
                <c:pt idx="316">
                  <c:v>514</c:v>
                </c:pt>
                <c:pt idx="317">
                  <c:v>514</c:v>
                </c:pt>
                <c:pt idx="318">
                  <c:v>514</c:v>
                </c:pt>
                <c:pt idx="319">
                  <c:v>513</c:v>
                </c:pt>
                <c:pt idx="320">
                  <c:v>513</c:v>
                </c:pt>
                <c:pt idx="321">
                  <c:v>512</c:v>
                </c:pt>
                <c:pt idx="322">
                  <c:v>512</c:v>
                </c:pt>
                <c:pt idx="323">
                  <c:v>511</c:v>
                </c:pt>
                <c:pt idx="324">
                  <c:v>511</c:v>
                </c:pt>
                <c:pt idx="325">
                  <c:v>510</c:v>
                </c:pt>
                <c:pt idx="326">
                  <c:v>508</c:v>
                </c:pt>
                <c:pt idx="327">
                  <c:v>506</c:v>
                </c:pt>
                <c:pt idx="328">
                  <c:v>506</c:v>
                </c:pt>
                <c:pt idx="329">
                  <c:v>505</c:v>
                </c:pt>
                <c:pt idx="330">
                  <c:v>503</c:v>
                </c:pt>
                <c:pt idx="331">
                  <c:v>503</c:v>
                </c:pt>
                <c:pt idx="332">
                  <c:v>503</c:v>
                </c:pt>
                <c:pt idx="333">
                  <c:v>502</c:v>
                </c:pt>
                <c:pt idx="334">
                  <c:v>502</c:v>
                </c:pt>
                <c:pt idx="335">
                  <c:v>500</c:v>
                </c:pt>
                <c:pt idx="336">
                  <c:v>500</c:v>
                </c:pt>
                <c:pt idx="337">
                  <c:v>499</c:v>
                </c:pt>
                <c:pt idx="338">
                  <c:v>499</c:v>
                </c:pt>
                <c:pt idx="339">
                  <c:v>497</c:v>
                </c:pt>
                <c:pt idx="340">
                  <c:v>497</c:v>
                </c:pt>
                <c:pt idx="341">
                  <c:v>496</c:v>
                </c:pt>
                <c:pt idx="342">
                  <c:v>494</c:v>
                </c:pt>
                <c:pt idx="343">
                  <c:v>494</c:v>
                </c:pt>
                <c:pt idx="344">
                  <c:v>493</c:v>
                </c:pt>
                <c:pt idx="345">
                  <c:v>493</c:v>
                </c:pt>
                <c:pt idx="346">
                  <c:v>493</c:v>
                </c:pt>
                <c:pt idx="347">
                  <c:v>492</c:v>
                </c:pt>
                <c:pt idx="348">
                  <c:v>492</c:v>
                </c:pt>
                <c:pt idx="349">
                  <c:v>492</c:v>
                </c:pt>
                <c:pt idx="350">
                  <c:v>492</c:v>
                </c:pt>
                <c:pt idx="351">
                  <c:v>490</c:v>
                </c:pt>
                <c:pt idx="352">
                  <c:v>490</c:v>
                </c:pt>
                <c:pt idx="353">
                  <c:v>489</c:v>
                </c:pt>
                <c:pt idx="354">
                  <c:v>488</c:v>
                </c:pt>
                <c:pt idx="355">
                  <c:v>488</c:v>
                </c:pt>
                <c:pt idx="356">
                  <c:v>488</c:v>
                </c:pt>
                <c:pt idx="357">
                  <c:v>487</c:v>
                </c:pt>
                <c:pt idx="358">
                  <c:v>487</c:v>
                </c:pt>
                <c:pt idx="359">
                  <c:v>487</c:v>
                </c:pt>
                <c:pt idx="360">
                  <c:v>486</c:v>
                </c:pt>
                <c:pt idx="361">
                  <c:v>485</c:v>
                </c:pt>
                <c:pt idx="362">
                  <c:v>485</c:v>
                </c:pt>
                <c:pt idx="363">
                  <c:v>484</c:v>
                </c:pt>
                <c:pt idx="364">
                  <c:v>483</c:v>
                </c:pt>
                <c:pt idx="365">
                  <c:v>483</c:v>
                </c:pt>
                <c:pt idx="366">
                  <c:v>483</c:v>
                </c:pt>
                <c:pt idx="367">
                  <c:v>482</c:v>
                </c:pt>
                <c:pt idx="368">
                  <c:v>482</c:v>
                </c:pt>
                <c:pt idx="369">
                  <c:v>481</c:v>
                </c:pt>
                <c:pt idx="370">
                  <c:v>480</c:v>
                </c:pt>
                <c:pt idx="371">
                  <c:v>480</c:v>
                </c:pt>
                <c:pt idx="372">
                  <c:v>480</c:v>
                </c:pt>
                <c:pt idx="373">
                  <c:v>476</c:v>
                </c:pt>
                <c:pt idx="374">
                  <c:v>475</c:v>
                </c:pt>
                <c:pt idx="375">
                  <c:v>473</c:v>
                </c:pt>
                <c:pt idx="376">
                  <c:v>473</c:v>
                </c:pt>
                <c:pt idx="377">
                  <c:v>472</c:v>
                </c:pt>
                <c:pt idx="378">
                  <c:v>472</c:v>
                </c:pt>
                <c:pt idx="379">
                  <c:v>471</c:v>
                </c:pt>
                <c:pt idx="380">
                  <c:v>471</c:v>
                </c:pt>
                <c:pt idx="381">
                  <c:v>470</c:v>
                </c:pt>
                <c:pt idx="382">
                  <c:v>469</c:v>
                </c:pt>
                <c:pt idx="383">
                  <c:v>468</c:v>
                </c:pt>
                <c:pt idx="384">
                  <c:v>468</c:v>
                </c:pt>
                <c:pt idx="385">
                  <c:v>468</c:v>
                </c:pt>
                <c:pt idx="386">
                  <c:v>467</c:v>
                </c:pt>
                <c:pt idx="387">
                  <c:v>465</c:v>
                </c:pt>
                <c:pt idx="388">
                  <c:v>465</c:v>
                </c:pt>
                <c:pt idx="389">
                  <c:v>465</c:v>
                </c:pt>
                <c:pt idx="390">
                  <c:v>463</c:v>
                </c:pt>
                <c:pt idx="391">
                  <c:v>463</c:v>
                </c:pt>
                <c:pt idx="392">
                  <c:v>463</c:v>
                </c:pt>
                <c:pt idx="393">
                  <c:v>463</c:v>
                </c:pt>
                <c:pt idx="394">
                  <c:v>463</c:v>
                </c:pt>
                <c:pt idx="395">
                  <c:v>462</c:v>
                </c:pt>
                <c:pt idx="396">
                  <c:v>461</c:v>
                </c:pt>
                <c:pt idx="397">
                  <c:v>459</c:v>
                </c:pt>
                <c:pt idx="398">
                  <c:v>459</c:v>
                </c:pt>
                <c:pt idx="399">
                  <c:v>457</c:v>
                </c:pt>
                <c:pt idx="400">
                  <c:v>456</c:v>
                </c:pt>
                <c:pt idx="401">
                  <c:v>456</c:v>
                </c:pt>
                <c:pt idx="402">
                  <c:v>455</c:v>
                </c:pt>
                <c:pt idx="403">
                  <c:v>455</c:v>
                </c:pt>
                <c:pt idx="404">
                  <c:v>455</c:v>
                </c:pt>
                <c:pt idx="405">
                  <c:v>455</c:v>
                </c:pt>
                <c:pt idx="406">
                  <c:v>454</c:v>
                </c:pt>
                <c:pt idx="407">
                  <c:v>453</c:v>
                </c:pt>
                <c:pt idx="408">
                  <c:v>453</c:v>
                </c:pt>
                <c:pt idx="409">
                  <c:v>453</c:v>
                </c:pt>
                <c:pt idx="410">
                  <c:v>453</c:v>
                </c:pt>
                <c:pt idx="411">
                  <c:v>453</c:v>
                </c:pt>
                <c:pt idx="412">
                  <c:v>453</c:v>
                </c:pt>
                <c:pt idx="413">
                  <c:v>452</c:v>
                </c:pt>
                <c:pt idx="414">
                  <c:v>452</c:v>
                </c:pt>
                <c:pt idx="415">
                  <c:v>451</c:v>
                </c:pt>
                <c:pt idx="416">
                  <c:v>451</c:v>
                </c:pt>
                <c:pt idx="417">
                  <c:v>450</c:v>
                </c:pt>
                <c:pt idx="418">
                  <c:v>449</c:v>
                </c:pt>
                <c:pt idx="419">
                  <c:v>449</c:v>
                </c:pt>
                <c:pt idx="420">
                  <c:v>449</c:v>
                </c:pt>
                <c:pt idx="421">
                  <c:v>447</c:v>
                </c:pt>
                <c:pt idx="422">
                  <c:v>445</c:v>
                </c:pt>
                <c:pt idx="423">
                  <c:v>445</c:v>
                </c:pt>
                <c:pt idx="424">
                  <c:v>445</c:v>
                </c:pt>
                <c:pt idx="425">
                  <c:v>444</c:v>
                </c:pt>
                <c:pt idx="426">
                  <c:v>442</c:v>
                </c:pt>
                <c:pt idx="427">
                  <c:v>441</c:v>
                </c:pt>
                <c:pt idx="428">
                  <c:v>440</c:v>
                </c:pt>
                <c:pt idx="429">
                  <c:v>439</c:v>
                </c:pt>
                <c:pt idx="430">
                  <c:v>439</c:v>
                </c:pt>
                <c:pt idx="431">
                  <c:v>438</c:v>
                </c:pt>
                <c:pt idx="432">
                  <c:v>438</c:v>
                </c:pt>
                <c:pt idx="433">
                  <c:v>437</c:v>
                </c:pt>
                <c:pt idx="434">
                  <c:v>437</c:v>
                </c:pt>
                <c:pt idx="435">
                  <c:v>437</c:v>
                </c:pt>
                <c:pt idx="436">
                  <c:v>437</c:v>
                </c:pt>
                <c:pt idx="437">
                  <c:v>437</c:v>
                </c:pt>
                <c:pt idx="438">
                  <c:v>437</c:v>
                </c:pt>
                <c:pt idx="439">
                  <c:v>437</c:v>
                </c:pt>
                <c:pt idx="440">
                  <c:v>437</c:v>
                </c:pt>
                <c:pt idx="441">
                  <c:v>437</c:v>
                </c:pt>
                <c:pt idx="442">
                  <c:v>437</c:v>
                </c:pt>
                <c:pt idx="443">
                  <c:v>437</c:v>
                </c:pt>
                <c:pt idx="444">
                  <c:v>436</c:v>
                </c:pt>
                <c:pt idx="445">
                  <c:v>436</c:v>
                </c:pt>
                <c:pt idx="446">
                  <c:v>435</c:v>
                </c:pt>
                <c:pt idx="447">
                  <c:v>435</c:v>
                </c:pt>
                <c:pt idx="448">
                  <c:v>434</c:v>
                </c:pt>
                <c:pt idx="449">
                  <c:v>434</c:v>
                </c:pt>
                <c:pt idx="450">
                  <c:v>434</c:v>
                </c:pt>
                <c:pt idx="451">
                  <c:v>434</c:v>
                </c:pt>
                <c:pt idx="452">
                  <c:v>434</c:v>
                </c:pt>
                <c:pt idx="453">
                  <c:v>433</c:v>
                </c:pt>
                <c:pt idx="454">
                  <c:v>432</c:v>
                </c:pt>
                <c:pt idx="455">
                  <c:v>431</c:v>
                </c:pt>
                <c:pt idx="456">
                  <c:v>431</c:v>
                </c:pt>
                <c:pt idx="457">
                  <c:v>431</c:v>
                </c:pt>
                <c:pt idx="458">
                  <c:v>431</c:v>
                </c:pt>
                <c:pt idx="459">
                  <c:v>431</c:v>
                </c:pt>
                <c:pt idx="460">
                  <c:v>430</c:v>
                </c:pt>
                <c:pt idx="461">
                  <c:v>427</c:v>
                </c:pt>
                <c:pt idx="462">
                  <c:v>426</c:v>
                </c:pt>
                <c:pt idx="463">
                  <c:v>426</c:v>
                </c:pt>
                <c:pt idx="464">
                  <c:v>425</c:v>
                </c:pt>
                <c:pt idx="465">
                  <c:v>425</c:v>
                </c:pt>
                <c:pt idx="466">
                  <c:v>425</c:v>
                </c:pt>
                <c:pt idx="467">
                  <c:v>425</c:v>
                </c:pt>
                <c:pt idx="468">
                  <c:v>424</c:v>
                </c:pt>
                <c:pt idx="469">
                  <c:v>423</c:v>
                </c:pt>
                <c:pt idx="470">
                  <c:v>423</c:v>
                </c:pt>
                <c:pt idx="471">
                  <c:v>423</c:v>
                </c:pt>
                <c:pt idx="472">
                  <c:v>422</c:v>
                </c:pt>
                <c:pt idx="473">
                  <c:v>421</c:v>
                </c:pt>
                <c:pt idx="474">
                  <c:v>421</c:v>
                </c:pt>
                <c:pt idx="475">
                  <c:v>420</c:v>
                </c:pt>
                <c:pt idx="476">
                  <c:v>420</c:v>
                </c:pt>
                <c:pt idx="477">
                  <c:v>418</c:v>
                </c:pt>
                <c:pt idx="478">
                  <c:v>418</c:v>
                </c:pt>
                <c:pt idx="479">
                  <c:v>418</c:v>
                </c:pt>
                <c:pt idx="480">
                  <c:v>417</c:v>
                </c:pt>
                <c:pt idx="481">
                  <c:v>416</c:v>
                </c:pt>
                <c:pt idx="482">
                  <c:v>415</c:v>
                </c:pt>
                <c:pt idx="483">
                  <c:v>415</c:v>
                </c:pt>
                <c:pt idx="484">
                  <c:v>414</c:v>
                </c:pt>
                <c:pt idx="485">
                  <c:v>414</c:v>
                </c:pt>
                <c:pt idx="486">
                  <c:v>413</c:v>
                </c:pt>
                <c:pt idx="487">
                  <c:v>413</c:v>
                </c:pt>
                <c:pt idx="488">
                  <c:v>411</c:v>
                </c:pt>
                <c:pt idx="489">
                  <c:v>411</c:v>
                </c:pt>
                <c:pt idx="490">
                  <c:v>411</c:v>
                </c:pt>
                <c:pt idx="491">
                  <c:v>411</c:v>
                </c:pt>
                <c:pt idx="492">
                  <c:v>411</c:v>
                </c:pt>
                <c:pt idx="493">
                  <c:v>409</c:v>
                </c:pt>
                <c:pt idx="494">
                  <c:v>408</c:v>
                </c:pt>
                <c:pt idx="495">
                  <c:v>407</c:v>
                </c:pt>
                <c:pt idx="496">
                  <c:v>407</c:v>
                </c:pt>
                <c:pt idx="497">
                  <c:v>407</c:v>
                </c:pt>
                <c:pt idx="498">
                  <c:v>407</c:v>
                </c:pt>
                <c:pt idx="499">
                  <c:v>407</c:v>
                </c:pt>
                <c:pt idx="500">
                  <c:v>406</c:v>
                </c:pt>
                <c:pt idx="501">
                  <c:v>406</c:v>
                </c:pt>
                <c:pt idx="502">
                  <c:v>405</c:v>
                </c:pt>
                <c:pt idx="503">
                  <c:v>405</c:v>
                </c:pt>
                <c:pt idx="504">
                  <c:v>404</c:v>
                </c:pt>
                <c:pt idx="505">
                  <c:v>403</c:v>
                </c:pt>
                <c:pt idx="506">
                  <c:v>403</c:v>
                </c:pt>
                <c:pt idx="507">
                  <c:v>403</c:v>
                </c:pt>
                <c:pt idx="508">
                  <c:v>402</c:v>
                </c:pt>
                <c:pt idx="509">
                  <c:v>402</c:v>
                </c:pt>
                <c:pt idx="510">
                  <c:v>402</c:v>
                </c:pt>
                <c:pt idx="511">
                  <c:v>401</c:v>
                </c:pt>
                <c:pt idx="512">
                  <c:v>401</c:v>
                </c:pt>
                <c:pt idx="513">
                  <c:v>400</c:v>
                </c:pt>
                <c:pt idx="514">
                  <c:v>399</c:v>
                </c:pt>
                <c:pt idx="515">
                  <c:v>399</c:v>
                </c:pt>
                <c:pt idx="516">
                  <c:v>398</c:v>
                </c:pt>
                <c:pt idx="517">
                  <c:v>398</c:v>
                </c:pt>
                <c:pt idx="518">
                  <c:v>398</c:v>
                </c:pt>
                <c:pt idx="519">
                  <c:v>397</c:v>
                </c:pt>
                <c:pt idx="520">
                  <c:v>396</c:v>
                </c:pt>
                <c:pt idx="521">
                  <c:v>396</c:v>
                </c:pt>
                <c:pt idx="522">
                  <c:v>396</c:v>
                </c:pt>
                <c:pt idx="523">
                  <c:v>395</c:v>
                </c:pt>
                <c:pt idx="524">
                  <c:v>395</c:v>
                </c:pt>
                <c:pt idx="525">
                  <c:v>395</c:v>
                </c:pt>
                <c:pt idx="526">
                  <c:v>394</c:v>
                </c:pt>
                <c:pt idx="527">
                  <c:v>393</c:v>
                </c:pt>
                <c:pt idx="528">
                  <c:v>393</c:v>
                </c:pt>
                <c:pt idx="529">
                  <c:v>393</c:v>
                </c:pt>
                <c:pt idx="530">
                  <c:v>392</c:v>
                </c:pt>
                <c:pt idx="531">
                  <c:v>392</c:v>
                </c:pt>
                <c:pt idx="532">
                  <c:v>392</c:v>
                </c:pt>
                <c:pt idx="533">
                  <c:v>392</c:v>
                </c:pt>
                <c:pt idx="534">
                  <c:v>392</c:v>
                </c:pt>
                <c:pt idx="535">
                  <c:v>391</c:v>
                </c:pt>
                <c:pt idx="536">
                  <c:v>391</c:v>
                </c:pt>
                <c:pt idx="537">
                  <c:v>390</c:v>
                </c:pt>
                <c:pt idx="538">
                  <c:v>390</c:v>
                </c:pt>
                <c:pt idx="539">
                  <c:v>390</c:v>
                </c:pt>
                <c:pt idx="540">
                  <c:v>390</c:v>
                </c:pt>
                <c:pt idx="541">
                  <c:v>389</c:v>
                </c:pt>
                <c:pt idx="542">
                  <c:v>388</c:v>
                </c:pt>
                <c:pt idx="543">
                  <c:v>388</c:v>
                </c:pt>
                <c:pt idx="544">
                  <c:v>388</c:v>
                </c:pt>
                <c:pt idx="545">
                  <c:v>388</c:v>
                </c:pt>
                <c:pt idx="546">
                  <c:v>388</c:v>
                </c:pt>
                <c:pt idx="547">
                  <c:v>388</c:v>
                </c:pt>
                <c:pt idx="548">
                  <c:v>387</c:v>
                </c:pt>
                <c:pt idx="549">
                  <c:v>387</c:v>
                </c:pt>
                <c:pt idx="550">
                  <c:v>387</c:v>
                </c:pt>
                <c:pt idx="551">
                  <c:v>387</c:v>
                </c:pt>
                <c:pt idx="552">
                  <c:v>387</c:v>
                </c:pt>
                <c:pt idx="553">
                  <c:v>386</c:v>
                </c:pt>
                <c:pt idx="554">
                  <c:v>386</c:v>
                </c:pt>
                <c:pt idx="555">
                  <c:v>386</c:v>
                </c:pt>
                <c:pt idx="556">
                  <c:v>384</c:v>
                </c:pt>
                <c:pt idx="557">
                  <c:v>384</c:v>
                </c:pt>
                <c:pt idx="558">
                  <c:v>383</c:v>
                </c:pt>
                <c:pt idx="559">
                  <c:v>383</c:v>
                </c:pt>
                <c:pt idx="560">
                  <c:v>381</c:v>
                </c:pt>
                <c:pt idx="561">
                  <c:v>381</c:v>
                </c:pt>
                <c:pt idx="562">
                  <c:v>381</c:v>
                </c:pt>
                <c:pt idx="563">
                  <c:v>380</c:v>
                </c:pt>
                <c:pt idx="564">
                  <c:v>380</c:v>
                </c:pt>
                <c:pt idx="565">
                  <c:v>380</c:v>
                </c:pt>
                <c:pt idx="566">
                  <c:v>379</c:v>
                </c:pt>
                <c:pt idx="567">
                  <c:v>378</c:v>
                </c:pt>
                <c:pt idx="568">
                  <c:v>377</c:v>
                </c:pt>
                <c:pt idx="569">
                  <c:v>376</c:v>
                </c:pt>
                <c:pt idx="570">
                  <c:v>376</c:v>
                </c:pt>
                <c:pt idx="571">
                  <c:v>375</c:v>
                </c:pt>
                <c:pt idx="572">
                  <c:v>374</c:v>
                </c:pt>
                <c:pt idx="573">
                  <c:v>373</c:v>
                </c:pt>
                <c:pt idx="574">
                  <c:v>373</c:v>
                </c:pt>
                <c:pt idx="575">
                  <c:v>373</c:v>
                </c:pt>
                <c:pt idx="576">
                  <c:v>371</c:v>
                </c:pt>
                <c:pt idx="577">
                  <c:v>371</c:v>
                </c:pt>
                <c:pt idx="578">
                  <c:v>371</c:v>
                </c:pt>
                <c:pt idx="579">
                  <c:v>370</c:v>
                </c:pt>
                <c:pt idx="580">
                  <c:v>370</c:v>
                </c:pt>
                <c:pt idx="581">
                  <c:v>370</c:v>
                </c:pt>
                <c:pt idx="582">
                  <c:v>370</c:v>
                </c:pt>
                <c:pt idx="583">
                  <c:v>370</c:v>
                </c:pt>
                <c:pt idx="584">
                  <c:v>370</c:v>
                </c:pt>
                <c:pt idx="585">
                  <c:v>370</c:v>
                </c:pt>
                <c:pt idx="586">
                  <c:v>370</c:v>
                </c:pt>
                <c:pt idx="587">
                  <c:v>370</c:v>
                </c:pt>
                <c:pt idx="588">
                  <c:v>370</c:v>
                </c:pt>
                <c:pt idx="589">
                  <c:v>370</c:v>
                </c:pt>
                <c:pt idx="590">
                  <c:v>369</c:v>
                </c:pt>
                <c:pt idx="591">
                  <c:v>369</c:v>
                </c:pt>
                <c:pt idx="592">
                  <c:v>369</c:v>
                </c:pt>
                <c:pt idx="593">
                  <c:v>369</c:v>
                </c:pt>
                <c:pt idx="594">
                  <c:v>368</c:v>
                </c:pt>
                <c:pt idx="595">
                  <c:v>368</c:v>
                </c:pt>
                <c:pt idx="596">
                  <c:v>367</c:v>
                </c:pt>
                <c:pt idx="597">
                  <c:v>366</c:v>
                </c:pt>
                <c:pt idx="598">
                  <c:v>366</c:v>
                </c:pt>
                <c:pt idx="599">
                  <c:v>366</c:v>
                </c:pt>
                <c:pt idx="600">
                  <c:v>366</c:v>
                </c:pt>
                <c:pt idx="601">
                  <c:v>366</c:v>
                </c:pt>
                <c:pt idx="602">
                  <c:v>365</c:v>
                </c:pt>
                <c:pt idx="603">
                  <c:v>365</c:v>
                </c:pt>
                <c:pt idx="604">
                  <c:v>365</c:v>
                </c:pt>
                <c:pt idx="605">
                  <c:v>363</c:v>
                </c:pt>
                <c:pt idx="606">
                  <c:v>362</c:v>
                </c:pt>
                <c:pt idx="607">
                  <c:v>362</c:v>
                </c:pt>
                <c:pt idx="608">
                  <c:v>362</c:v>
                </c:pt>
                <c:pt idx="609">
                  <c:v>362</c:v>
                </c:pt>
                <c:pt idx="610">
                  <c:v>362</c:v>
                </c:pt>
                <c:pt idx="611">
                  <c:v>362</c:v>
                </c:pt>
                <c:pt idx="612">
                  <c:v>362</c:v>
                </c:pt>
                <c:pt idx="613">
                  <c:v>361</c:v>
                </c:pt>
                <c:pt idx="614">
                  <c:v>361</c:v>
                </c:pt>
                <c:pt idx="615">
                  <c:v>360</c:v>
                </c:pt>
                <c:pt idx="616">
                  <c:v>360</c:v>
                </c:pt>
                <c:pt idx="617">
                  <c:v>359</c:v>
                </c:pt>
                <c:pt idx="618">
                  <c:v>359</c:v>
                </c:pt>
                <c:pt idx="619">
                  <c:v>359</c:v>
                </c:pt>
                <c:pt idx="620">
                  <c:v>358</c:v>
                </c:pt>
                <c:pt idx="621">
                  <c:v>358</c:v>
                </c:pt>
                <c:pt idx="622">
                  <c:v>358</c:v>
                </c:pt>
                <c:pt idx="623">
                  <c:v>357</c:v>
                </c:pt>
                <c:pt idx="624">
                  <c:v>356</c:v>
                </c:pt>
                <c:pt idx="625">
                  <c:v>355</c:v>
                </c:pt>
                <c:pt idx="626">
                  <c:v>354</c:v>
                </c:pt>
                <c:pt idx="627">
                  <c:v>354</c:v>
                </c:pt>
                <c:pt idx="628">
                  <c:v>354</c:v>
                </c:pt>
                <c:pt idx="629">
                  <c:v>354</c:v>
                </c:pt>
                <c:pt idx="630">
                  <c:v>353</c:v>
                </c:pt>
                <c:pt idx="631">
                  <c:v>353</c:v>
                </c:pt>
                <c:pt idx="632">
                  <c:v>352</c:v>
                </c:pt>
                <c:pt idx="633">
                  <c:v>352</c:v>
                </c:pt>
                <c:pt idx="634">
                  <c:v>351</c:v>
                </c:pt>
                <c:pt idx="635">
                  <c:v>351</c:v>
                </c:pt>
                <c:pt idx="636">
                  <c:v>351</c:v>
                </c:pt>
                <c:pt idx="637">
                  <c:v>351</c:v>
                </c:pt>
                <c:pt idx="638">
                  <c:v>351</c:v>
                </c:pt>
                <c:pt idx="639">
                  <c:v>350</c:v>
                </c:pt>
                <c:pt idx="640">
                  <c:v>350</c:v>
                </c:pt>
                <c:pt idx="641">
                  <c:v>350</c:v>
                </c:pt>
                <c:pt idx="642">
                  <c:v>350</c:v>
                </c:pt>
                <c:pt idx="643">
                  <c:v>349</c:v>
                </c:pt>
                <c:pt idx="644">
                  <c:v>349</c:v>
                </c:pt>
                <c:pt idx="645">
                  <c:v>348</c:v>
                </c:pt>
                <c:pt idx="646">
                  <c:v>348</c:v>
                </c:pt>
                <c:pt idx="647">
                  <c:v>348</c:v>
                </c:pt>
                <c:pt idx="648">
                  <c:v>347</c:v>
                </c:pt>
                <c:pt idx="649">
                  <c:v>347</c:v>
                </c:pt>
                <c:pt idx="650">
                  <c:v>346</c:v>
                </c:pt>
                <c:pt idx="651">
                  <c:v>346</c:v>
                </c:pt>
                <c:pt idx="652">
                  <c:v>345</c:v>
                </c:pt>
                <c:pt idx="653">
                  <c:v>345</c:v>
                </c:pt>
                <c:pt idx="654">
                  <c:v>344</c:v>
                </c:pt>
                <c:pt idx="655">
                  <c:v>344</c:v>
                </c:pt>
                <c:pt idx="656">
                  <c:v>344</c:v>
                </c:pt>
                <c:pt idx="657">
                  <c:v>344</c:v>
                </c:pt>
                <c:pt idx="658">
                  <c:v>343</c:v>
                </c:pt>
                <c:pt idx="659">
                  <c:v>343</c:v>
                </c:pt>
                <c:pt idx="660">
                  <c:v>343</c:v>
                </c:pt>
                <c:pt idx="661">
                  <c:v>343</c:v>
                </c:pt>
                <c:pt idx="662">
                  <c:v>342</c:v>
                </c:pt>
                <c:pt idx="663">
                  <c:v>342</c:v>
                </c:pt>
                <c:pt idx="664">
                  <c:v>342</c:v>
                </c:pt>
                <c:pt idx="665">
                  <c:v>342</c:v>
                </c:pt>
                <c:pt idx="666">
                  <c:v>342</c:v>
                </c:pt>
                <c:pt idx="667">
                  <c:v>342</c:v>
                </c:pt>
                <c:pt idx="668">
                  <c:v>342</c:v>
                </c:pt>
                <c:pt idx="669">
                  <c:v>341</c:v>
                </c:pt>
                <c:pt idx="670">
                  <c:v>341</c:v>
                </c:pt>
                <c:pt idx="671">
                  <c:v>341</c:v>
                </c:pt>
                <c:pt idx="672">
                  <c:v>341</c:v>
                </c:pt>
                <c:pt idx="673">
                  <c:v>340</c:v>
                </c:pt>
                <c:pt idx="674">
                  <c:v>339</c:v>
                </c:pt>
                <c:pt idx="675">
                  <c:v>339</c:v>
                </c:pt>
                <c:pt idx="676">
                  <c:v>339</c:v>
                </c:pt>
                <c:pt idx="677">
                  <c:v>339</c:v>
                </c:pt>
                <c:pt idx="678">
                  <c:v>339</c:v>
                </c:pt>
                <c:pt idx="679">
                  <c:v>339</c:v>
                </c:pt>
                <c:pt idx="680">
                  <c:v>338</c:v>
                </c:pt>
                <c:pt idx="681">
                  <c:v>337</c:v>
                </c:pt>
                <c:pt idx="682">
                  <c:v>337</c:v>
                </c:pt>
                <c:pt idx="683">
                  <c:v>336</c:v>
                </c:pt>
                <c:pt idx="684">
                  <c:v>336</c:v>
                </c:pt>
                <c:pt idx="685">
                  <c:v>336</c:v>
                </c:pt>
                <c:pt idx="686">
                  <c:v>336</c:v>
                </c:pt>
                <c:pt idx="687">
                  <c:v>336</c:v>
                </c:pt>
                <c:pt idx="688">
                  <c:v>336</c:v>
                </c:pt>
                <c:pt idx="689">
                  <c:v>335</c:v>
                </c:pt>
                <c:pt idx="690">
                  <c:v>335</c:v>
                </c:pt>
                <c:pt idx="691">
                  <c:v>335</c:v>
                </c:pt>
                <c:pt idx="692">
                  <c:v>335</c:v>
                </c:pt>
                <c:pt idx="693">
                  <c:v>335</c:v>
                </c:pt>
                <c:pt idx="694">
                  <c:v>334</c:v>
                </c:pt>
                <c:pt idx="695">
                  <c:v>333</c:v>
                </c:pt>
                <c:pt idx="696">
                  <c:v>333</c:v>
                </c:pt>
                <c:pt idx="697">
                  <c:v>332</c:v>
                </c:pt>
                <c:pt idx="698">
                  <c:v>332</c:v>
                </c:pt>
                <c:pt idx="699">
                  <c:v>332</c:v>
                </c:pt>
                <c:pt idx="700">
                  <c:v>332</c:v>
                </c:pt>
                <c:pt idx="701">
                  <c:v>331</c:v>
                </c:pt>
                <c:pt idx="702">
                  <c:v>331</c:v>
                </c:pt>
                <c:pt idx="703">
                  <c:v>331</c:v>
                </c:pt>
                <c:pt idx="704">
                  <c:v>330</c:v>
                </c:pt>
                <c:pt idx="705">
                  <c:v>330</c:v>
                </c:pt>
                <c:pt idx="706">
                  <c:v>329</c:v>
                </c:pt>
                <c:pt idx="707">
                  <c:v>329</c:v>
                </c:pt>
                <c:pt idx="708">
                  <c:v>329</c:v>
                </c:pt>
                <c:pt idx="709">
                  <c:v>329</c:v>
                </c:pt>
                <c:pt idx="710">
                  <c:v>329</c:v>
                </c:pt>
                <c:pt idx="711">
                  <c:v>329</c:v>
                </c:pt>
                <c:pt idx="712">
                  <c:v>328</c:v>
                </c:pt>
                <c:pt idx="713">
                  <c:v>328</c:v>
                </c:pt>
                <c:pt idx="714">
                  <c:v>328</c:v>
                </c:pt>
                <c:pt idx="715">
                  <c:v>328</c:v>
                </c:pt>
                <c:pt idx="716">
                  <c:v>327</c:v>
                </c:pt>
                <c:pt idx="717">
                  <c:v>327</c:v>
                </c:pt>
                <c:pt idx="718">
                  <c:v>327</c:v>
                </c:pt>
                <c:pt idx="719">
                  <c:v>327</c:v>
                </c:pt>
                <c:pt idx="720">
                  <c:v>327</c:v>
                </c:pt>
                <c:pt idx="721">
                  <c:v>326</c:v>
                </c:pt>
                <c:pt idx="722">
                  <c:v>326</c:v>
                </c:pt>
                <c:pt idx="723">
                  <c:v>325</c:v>
                </c:pt>
                <c:pt idx="724">
                  <c:v>325</c:v>
                </c:pt>
                <c:pt idx="725">
                  <c:v>324</c:v>
                </c:pt>
                <c:pt idx="726">
                  <c:v>324</c:v>
                </c:pt>
                <c:pt idx="727">
                  <c:v>324</c:v>
                </c:pt>
                <c:pt idx="728">
                  <c:v>323</c:v>
                </c:pt>
                <c:pt idx="729">
                  <c:v>322</c:v>
                </c:pt>
                <c:pt idx="730">
                  <c:v>321</c:v>
                </c:pt>
                <c:pt idx="731">
                  <c:v>321</c:v>
                </c:pt>
                <c:pt idx="732">
                  <c:v>320</c:v>
                </c:pt>
                <c:pt idx="733">
                  <c:v>320</c:v>
                </c:pt>
                <c:pt idx="734">
                  <c:v>319</c:v>
                </c:pt>
                <c:pt idx="735">
                  <c:v>319</c:v>
                </c:pt>
                <c:pt idx="736">
                  <c:v>319</c:v>
                </c:pt>
                <c:pt idx="737">
                  <c:v>318</c:v>
                </c:pt>
                <c:pt idx="738">
                  <c:v>317</c:v>
                </c:pt>
                <c:pt idx="739">
                  <c:v>317</c:v>
                </c:pt>
                <c:pt idx="740">
                  <c:v>317</c:v>
                </c:pt>
                <c:pt idx="741">
                  <c:v>316</c:v>
                </c:pt>
                <c:pt idx="742">
                  <c:v>315</c:v>
                </c:pt>
                <c:pt idx="743">
                  <c:v>315</c:v>
                </c:pt>
                <c:pt idx="744">
                  <c:v>314</c:v>
                </c:pt>
                <c:pt idx="745">
                  <c:v>314</c:v>
                </c:pt>
                <c:pt idx="746">
                  <c:v>313</c:v>
                </c:pt>
                <c:pt idx="747">
                  <c:v>313</c:v>
                </c:pt>
                <c:pt idx="748">
                  <c:v>313</c:v>
                </c:pt>
                <c:pt idx="749">
                  <c:v>313</c:v>
                </c:pt>
                <c:pt idx="750">
                  <c:v>312</c:v>
                </c:pt>
                <c:pt idx="751">
                  <c:v>311</c:v>
                </c:pt>
                <c:pt idx="752">
                  <c:v>311</c:v>
                </c:pt>
                <c:pt idx="753">
                  <c:v>311</c:v>
                </c:pt>
                <c:pt idx="754">
                  <c:v>311</c:v>
                </c:pt>
                <c:pt idx="755">
                  <c:v>311</c:v>
                </c:pt>
                <c:pt idx="756">
                  <c:v>311</c:v>
                </c:pt>
                <c:pt idx="757">
                  <c:v>311</c:v>
                </c:pt>
                <c:pt idx="758">
                  <c:v>310</c:v>
                </c:pt>
                <c:pt idx="759">
                  <c:v>310</c:v>
                </c:pt>
                <c:pt idx="760">
                  <c:v>310</c:v>
                </c:pt>
                <c:pt idx="761">
                  <c:v>310</c:v>
                </c:pt>
                <c:pt idx="762">
                  <c:v>310</c:v>
                </c:pt>
                <c:pt idx="763">
                  <c:v>309</c:v>
                </c:pt>
                <c:pt idx="764">
                  <c:v>309</c:v>
                </c:pt>
                <c:pt idx="765">
                  <c:v>309</c:v>
                </c:pt>
                <c:pt idx="766">
                  <c:v>309</c:v>
                </c:pt>
                <c:pt idx="767">
                  <c:v>309</c:v>
                </c:pt>
                <c:pt idx="768">
                  <c:v>308</c:v>
                </c:pt>
                <c:pt idx="769">
                  <c:v>308</c:v>
                </c:pt>
                <c:pt idx="770">
                  <c:v>308</c:v>
                </c:pt>
                <c:pt idx="771">
                  <c:v>307</c:v>
                </c:pt>
                <c:pt idx="772">
                  <c:v>307</c:v>
                </c:pt>
                <c:pt idx="773">
                  <c:v>307</c:v>
                </c:pt>
                <c:pt idx="774">
                  <c:v>307</c:v>
                </c:pt>
                <c:pt idx="775">
                  <c:v>307</c:v>
                </c:pt>
                <c:pt idx="776">
                  <c:v>307</c:v>
                </c:pt>
                <c:pt idx="777">
                  <c:v>307</c:v>
                </c:pt>
                <c:pt idx="778">
                  <c:v>307</c:v>
                </c:pt>
                <c:pt idx="779">
                  <c:v>305</c:v>
                </c:pt>
                <c:pt idx="780">
                  <c:v>305</c:v>
                </c:pt>
                <c:pt idx="781">
                  <c:v>304</c:v>
                </c:pt>
                <c:pt idx="782">
                  <c:v>304</c:v>
                </c:pt>
                <c:pt idx="783">
                  <c:v>303</c:v>
                </c:pt>
                <c:pt idx="784">
                  <c:v>303</c:v>
                </c:pt>
                <c:pt idx="785">
                  <c:v>303</c:v>
                </c:pt>
                <c:pt idx="786">
                  <c:v>303</c:v>
                </c:pt>
                <c:pt idx="787">
                  <c:v>302</c:v>
                </c:pt>
                <c:pt idx="788">
                  <c:v>302</c:v>
                </c:pt>
                <c:pt idx="789">
                  <c:v>301</c:v>
                </c:pt>
                <c:pt idx="790">
                  <c:v>301</c:v>
                </c:pt>
                <c:pt idx="791">
                  <c:v>300</c:v>
                </c:pt>
                <c:pt idx="792">
                  <c:v>300</c:v>
                </c:pt>
                <c:pt idx="793">
                  <c:v>300</c:v>
                </c:pt>
                <c:pt idx="794">
                  <c:v>300</c:v>
                </c:pt>
                <c:pt idx="795">
                  <c:v>300</c:v>
                </c:pt>
                <c:pt idx="796">
                  <c:v>299</c:v>
                </c:pt>
                <c:pt idx="797">
                  <c:v>298</c:v>
                </c:pt>
                <c:pt idx="798">
                  <c:v>298</c:v>
                </c:pt>
                <c:pt idx="799">
                  <c:v>298</c:v>
                </c:pt>
                <c:pt idx="800">
                  <c:v>298</c:v>
                </c:pt>
                <c:pt idx="801">
                  <c:v>298</c:v>
                </c:pt>
                <c:pt idx="802">
                  <c:v>296</c:v>
                </c:pt>
                <c:pt idx="803">
                  <c:v>296</c:v>
                </c:pt>
                <c:pt idx="804">
                  <c:v>293</c:v>
                </c:pt>
                <c:pt idx="805">
                  <c:v>293</c:v>
                </c:pt>
                <c:pt idx="806">
                  <c:v>293</c:v>
                </c:pt>
                <c:pt idx="807">
                  <c:v>293</c:v>
                </c:pt>
                <c:pt idx="808">
                  <c:v>292</c:v>
                </c:pt>
                <c:pt idx="809">
                  <c:v>292</c:v>
                </c:pt>
                <c:pt idx="810">
                  <c:v>292</c:v>
                </c:pt>
                <c:pt idx="811">
                  <c:v>292</c:v>
                </c:pt>
                <c:pt idx="812">
                  <c:v>292</c:v>
                </c:pt>
                <c:pt idx="813">
                  <c:v>292</c:v>
                </c:pt>
                <c:pt idx="814">
                  <c:v>291</c:v>
                </c:pt>
                <c:pt idx="815">
                  <c:v>291</c:v>
                </c:pt>
                <c:pt idx="816">
                  <c:v>291</c:v>
                </c:pt>
                <c:pt idx="817">
                  <c:v>290</c:v>
                </c:pt>
                <c:pt idx="818">
                  <c:v>289</c:v>
                </c:pt>
                <c:pt idx="819">
                  <c:v>289</c:v>
                </c:pt>
                <c:pt idx="820">
                  <c:v>289</c:v>
                </c:pt>
                <c:pt idx="821">
                  <c:v>287</c:v>
                </c:pt>
                <c:pt idx="822">
                  <c:v>287</c:v>
                </c:pt>
                <c:pt idx="823">
                  <c:v>286</c:v>
                </c:pt>
                <c:pt idx="824">
                  <c:v>286</c:v>
                </c:pt>
                <c:pt idx="825">
                  <c:v>286</c:v>
                </c:pt>
                <c:pt idx="826">
                  <c:v>286</c:v>
                </c:pt>
                <c:pt idx="827">
                  <c:v>286</c:v>
                </c:pt>
                <c:pt idx="828">
                  <c:v>286</c:v>
                </c:pt>
                <c:pt idx="829">
                  <c:v>285</c:v>
                </c:pt>
                <c:pt idx="830">
                  <c:v>284</c:v>
                </c:pt>
                <c:pt idx="831">
                  <c:v>284</c:v>
                </c:pt>
                <c:pt idx="832">
                  <c:v>283</c:v>
                </c:pt>
                <c:pt idx="833">
                  <c:v>283</c:v>
                </c:pt>
                <c:pt idx="834">
                  <c:v>282</c:v>
                </c:pt>
                <c:pt idx="835">
                  <c:v>282</c:v>
                </c:pt>
                <c:pt idx="836">
                  <c:v>282</c:v>
                </c:pt>
                <c:pt idx="837">
                  <c:v>282</c:v>
                </c:pt>
                <c:pt idx="838">
                  <c:v>282</c:v>
                </c:pt>
                <c:pt idx="839">
                  <c:v>282</c:v>
                </c:pt>
                <c:pt idx="840">
                  <c:v>282</c:v>
                </c:pt>
                <c:pt idx="841">
                  <c:v>282</c:v>
                </c:pt>
                <c:pt idx="842">
                  <c:v>281</c:v>
                </c:pt>
                <c:pt idx="843">
                  <c:v>281</c:v>
                </c:pt>
                <c:pt idx="844">
                  <c:v>280</c:v>
                </c:pt>
                <c:pt idx="845">
                  <c:v>280</c:v>
                </c:pt>
                <c:pt idx="846">
                  <c:v>280</c:v>
                </c:pt>
                <c:pt idx="847">
                  <c:v>280</c:v>
                </c:pt>
                <c:pt idx="848">
                  <c:v>280</c:v>
                </c:pt>
                <c:pt idx="849">
                  <c:v>279</c:v>
                </c:pt>
                <c:pt idx="850">
                  <c:v>279</c:v>
                </c:pt>
                <c:pt idx="851">
                  <c:v>279</c:v>
                </c:pt>
                <c:pt idx="852">
                  <c:v>278</c:v>
                </c:pt>
                <c:pt idx="853">
                  <c:v>277</c:v>
                </c:pt>
                <c:pt idx="854">
                  <c:v>277</c:v>
                </c:pt>
                <c:pt idx="855">
                  <c:v>276</c:v>
                </c:pt>
                <c:pt idx="856">
                  <c:v>276</c:v>
                </c:pt>
                <c:pt idx="857">
                  <c:v>276</c:v>
                </c:pt>
                <c:pt idx="858">
                  <c:v>276</c:v>
                </c:pt>
                <c:pt idx="859">
                  <c:v>275</c:v>
                </c:pt>
                <c:pt idx="860">
                  <c:v>275</c:v>
                </c:pt>
                <c:pt idx="861">
                  <c:v>275</c:v>
                </c:pt>
                <c:pt idx="862">
                  <c:v>275</c:v>
                </c:pt>
                <c:pt idx="863">
                  <c:v>274</c:v>
                </c:pt>
                <c:pt idx="864">
                  <c:v>273</c:v>
                </c:pt>
                <c:pt idx="865">
                  <c:v>273</c:v>
                </c:pt>
                <c:pt idx="866">
                  <c:v>273</c:v>
                </c:pt>
                <c:pt idx="867">
                  <c:v>273</c:v>
                </c:pt>
                <c:pt idx="868">
                  <c:v>272</c:v>
                </c:pt>
                <c:pt idx="869">
                  <c:v>272</c:v>
                </c:pt>
                <c:pt idx="870">
                  <c:v>272</c:v>
                </c:pt>
                <c:pt idx="871">
                  <c:v>272</c:v>
                </c:pt>
                <c:pt idx="872">
                  <c:v>272</c:v>
                </c:pt>
                <c:pt idx="873">
                  <c:v>272</c:v>
                </c:pt>
                <c:pt idx="874">
                  <c:v>272</c:v>
                </c:pt>
                <c:pt idx="875">
                  <c:v>271</c:v>
                </c:pt>
                <c:pt idx="876">
                  <c:v>271</c:v>
                </c:pt>
                <c:pt idx="877">
                  <c:v>271</c:v>
                </c:pt>
                <c:pt idx="878">
                  <c:v>271</c:v>
                </c:pt>
                <c:pt idx="879">
                  <c:v>270</c:v>
                </c:pt>
                <c:pt idx="880">
                  <c:v>269</c:v>
                </c:pt>
                <c:pt idx="881">
                  <c:v>269</c:v>
                </c:pt>
                <c:pt idx="882">
                  <c:v>269</c:v>
                </c:pt>
                <c:pt idx="883">
                  <c:v>268</c:v>
                </c:pt>
                <c:pt idx="884">
                  <c:v>268</c:v>
                </c:pt>
                <c:pt idx="885">
                  <c:v>268</c:v>
                </c:pt>
                <c:pt idx="886">
                  <c:v>267</c:v>
                </c:pt>
                <c:pt idx="887">
                  <c:v>266</c:v>
                </c:pt>
                <c:pt idx="888">
                  <c:v>266</c:v>
                </c:pt>
                <c:pt idx="889">
                  <c:v>265</c:v>
                </c:pt>
                <c:pt idx="890">
                  <c:v>265</c:v>
                </c:pt>
                <c:pt idx="891">
                  <c:v>264</c:v>
                </c:pt>
                <c:pt idx="892">
                  <c:v>264</c:v>
                </c:pt>
                <c:pt idx="893">
                  <c:v>264</c:v>
                </c:pt>
                <c:pt idx="894">
                  <c:v>263</c:v>
                </c:pt>
                <c:pt idx="895">
                  <c:v>262</c:v>
                </c:pt>
                <c:pt idx="896">
                  <c:v>262</c:v>
                </c:pt>
                <c:pt idx="897">
                  <c:v>262</c:v>
                </c:pt>
                <c:pt idx="898">
                  <c:v>262</c:v>
                </c:pt>
                <c:pt idx="899">
                  <c:v>261</c:v>
                </c:pt>
                <c:pt idx="900">
                  <c:v>261</c:v>
                </c:pt>
                <c:pt idx="901">
                  <c:v>261</c:v>
                </c:pt>
                <c:pt idx="902">
                  <c:v>260</c:v>
                </c:pt>
                <c:pt idx="903">
                  <c:v>259</c:v>
                </c:pt>
                <c:pt idx="904">
                  <c:v>259</c:v>
                </c:pt>
                <c:pt idx="905">
                  <c:v>259</c:v>
                </c:pt>
                <c:pt idx="906">
                  <c:v>258</c:v>
                </c:pt>
                <c:pt idx="907">
                  <c:v>258</c:v>
                </c:pt>
                <c:pt idx="908">
                  <c:v>258</c:v>
                </c:pt>
                <c:pt idx="909">
                  <c:v>258</c:v>
                </c:pt>
                <c:pt idx="910">
                  <c:v>257</c:v>
                </c:pt>
                <c:pt idx="911">
                  <c:v>257</c:v>
                </c:pt>
                <c:pt idx="912">
                  <c:v>257</c:v>
                </c:pt>
                <c:pt idx="913">
                  <c:v>257</c:v>
                </c:pt>
                <c:pt idx="914">
                  <c:v>256</c:v>
                </c:pt>
                <c:pt idx="915">
                  <c:v>256</c:v>
                </c:pt>
                <c:pt idx="916">
                  <c:v>256</c:v>
                </c:pt>
                <c:pt idx="917">
                  <c:v>256</c:v>
                </c:pt>
                <c:pt idx="918">
                  <c:v>256</c:v>
                </c:pt>
                <c:pt idx="919">
                  <c:v>256</c:v>
                </c:pt>
                <c:pt idx="920">
                  <c:v>255</c:v>
                </c:pt>
                <c:pt idx="921">
                  <c:v>254</c:v>
                </c:pt>
                <c:pt idx="922">
                  <c:v>254</c:v>
                </c:pt>
                <c:pt idx="923">
                  <c:v>254</c:v>
                </c:pt>
                <c:pt idx="924">
                  <c:v>254</c:v>
                </c:pt>
                <c:pt idx="925">
                  <c:v>254</c:v>
                </c:pt>
                <c:pt idx="926">
                  <c:v>253</c:v>
                </c:pt>
                <c:pt idx="927">
                  <c:v>253</c:v>
                </c:pt>
                <c:pt idx="928">
                  <c:v>252</c:v>
                </c:pt>
                <c:pt idx="929">
                  <c:v>252</c:v>
                </c:pt>
                <c:pt idx="930">
                  <c:v>252</c:v>
                </c:pt>
                <c:pt idx="931">
                  <c:v>252</c:v>
                </c:pt>
                <c:pt idx="932">
                  <c:v>251</c:v>
                </c:pt>
                <c:pt idx="933">
                  <c:v>251</c:v>
                </c:pt>
                <c:pt idx="934">
                  <c:v>251</c:v>
                </c:pt>
                <c:pt idx="935">
                  <c:v>251</c:v>
                </c:pt>
                <c:pt idx="936">
                  <c:v>251</c:v>
                </c:pt>
                <c:pt idx="937">
                  <c:v>251</c:v>
                </c:pt>
                <c:pt idx="938">
                  <c:v>250</c:v>
                </c:pt>
                <c:pt idx="939">
                  <c:v>250</c:v>
                </c:pt>
                <c:pt idx="940">
                  <c:v>250</c:v>
                </c:pt>
                <c:pt idx="941">
                  <c:v>250</c:v>
                </c:pt>
                <c:pt idx="942">
                  <c:v>250</c:v>
                </c:pt>
                <c:pt idx="943">
                  <c:v>250</c:v>
                </c:pt>
                <c:pt idx="944">
                  <c:v>250</c:v>
                </c:pt>
                <c:pt idx="945">
                  <c:v>250</c:v>
                </c:pt>
                <c:pt idx="946">
                  <c:v>250</c:v>
                </c:pt>
                <c:pt idx="947">
                  <c:v>250</c:v>
                </c:pt>
                <c:pt idx="948">
                  <c:v>250</c:v>
                </c:pt>
                <c:pt idx="949">
                  <c:v>250</c:v>
                </c:pt>
                <c:pt idx="950">
                  <c:v>249</c:v>
                </c:pt>
                <c:pt idx="951">
                  <c:v>249</c:v>
                </c:pt>
                <c:pt idx="952">
                  <c:v>249</c:v>
                </c:pt>
                <c:pt idx="953">
                  <c:v>249</c:v>
                </c:pt>
                <c:pt idx="954">
                  <c:v>248</c:v>
                </c:pt>
                <c:pt idx="955">
                  <c:v>248</c:v>
                </c:pt>
                <c:pt idx="956">
                  <c:v>248</c:v>
                </c:pt>
                <c:pt idx="957">
                  <c:v>248</c:v>
                </c:pt>
                <c:pt idx="958">
                  <c:v>248</c:v>
                </c:pt>
                <c:pt idx="959">
                  <c:v>248</c:v>
                </c:pt>
                <c:pt idx="960">
                  <c:v>247</c:v>
                </c:pt>
                <c:pt idx="961">
                  <c:v>247</c:v>
                </c:pt>
                <c:pt idx="962">
                  <c:v>246</c:v>
                </c:pt>
                <c:pt idx="963">
                  <c:v>246</c:v>
                </c:pt>
                <c:pt idx="964">
                  <c:v>246</c:v>
                </c:pt>
                <c:pt idx="965">
                  <c:v>244</c:v>
                </c:pt>
                <c:pt idx="966">
                  <c:v>244</c:v>
                </c:pt>
                <c:pt idx="967">
                  <c:v>243</c:v>
                </c:pt>
                <c:pt idx="968">
                  <c:v>243</c:v>
                </c:pt>
                <c:pt idx="969">
                  <c:v>243</c:v>
                </c:pt>
                <c:pt idx="970">
                  <c:v>243</c:v>
                </c:pt>
                <c:pt idx="971">
                  <c:v>242</c:v>
                </c:pt>
                <c:pt idx="972">
                  <c:v>242</c:v>
                </c:pt>
                <c:pt idx="973">
                  <c:v>242</c:v>
                </c:pt>
                <c:pt idx="974">
                  <c:v>242</c:v>
                </c:pt>
                <c:pt idx="975">
                  <c:v>242</c:v>
                </c:pt>
                <c:pt idx="976">
                  <c:v>241</c:v>
                </c:pt>
                <c:pt idx="977">
                  <c:v>241</c:v>
                </c:pt>
                <c:pt idx="978">
                  <c:v>241</c:v>
                </c:pt>
                <c:pt idx="979">
                  <c:v>241</c:v>
                </c:pt>
                <c:pt idx="980">
                  <c:v>241</c:v>
                </c:pt>
                <c:pt idx="981">
                  <c:v>240</c:v>
                </c:pt>
                <c:pt idx="982">
                  <c:v>240</c:v>
                </c:pt>
                <c:pt idx="983">
                  <c:v>240</c:v>
                </c:pt>
                <c:pt idx="984">
                  <c:v>240</c:v>
                </c:pt>
                <c:pt idx="985">
                  <c:v>240</c:v>
                </c:pt>
                <c:pt idx="986">
                  <c:v>239</c:v>
                </c:pt>
                <c:pt idx="987">
                  <c:v>239</c:v>
                </c:pt>
                <c:pt idx="988">
                  <c:v>239</c:v>
                </c:pt>
                <c:pt idx="989">
                  <c:v>238</c:v>
                </c:pt>
                <c:pt idx="990">
                  <c:v>238</c:v>
                </c:pt>
                <c:pt idx="991">
                  <c:v>238</c:v>
                </c:pt>
                <c:pt idx="992">
                  <c:v>236</c:v>
                </c:pt>
                <c:pt idx="993">
                  <c:v>236</c:v>
                </c:pt>
                <c:pt idx="994">
                  <c:v>235</c:v>
                </c:pt>
                <c:pt idx="995">
                  <c:v>235</c:v>
                </c:pt>
                <c:pt idx="996">
                  <c:v>234</c:v>
                </c:pt>
                <c:pt idx="997">
                  <c:v>234</c:v>
                </c:pt>
                <c:pt idx="998">
                  <c:v>233</c:v>
                </c:pt>
                <c:pt idx="999">
                  <c:v>233</c:v>
                </c:pt>
                <c:pt idx="1000">
                  <c:v>233</c:v>
                </c:pt>
                <c:pt idx="1001">
                  <c:v>233</c:v>
                </c:pt>
                <c:pt idx="1002">
                  <c:v>232</c:v>
                </c:pt>
                <c:pt idx="1003">
                  <c:v>232</c:v>
                </c:pt>
                <c:pt idx="1004">
                  <c:v>232</c:v>
                </c:pt>
                <c:pt idx="1005">
                  <c:v>232</c:v>
                </c:pt>
                <c:pt idx="1006">
                  <c:v>232</c:v>
                </c:pt>
                <c:pt idx="1007">
                  <c:v>232</c:v>
                </c:pt>
                <c:pt idx="1008">
                  <c:v>231</c:v>
                </c:pt>
                <c:pt idx="1009">
                  <c:v>231</c:v>
                </c:pt>
                <c:pt idx="1010">
                  <c:v>231</c:v>
                </c:pt>
                <c:pt idx="1011">
                  <c:v>231</c:v>
                </c:pt>
                <c:pt idx="1012">
                  <c:v>230</c:v>
                </c:pt>
                <c:pt idx="1013">
                  <c:v>230</c:v>
                </c:pt>
                <c:pt idx="1014">
                  <c:v>230</c:v>
                </c:pt>
                <c:pt idx="1015">
                  <c:v>230</c:v>
                </c:pt>
                <c:pt idx="1016">
                  <c:v>230</c:v>
                </c:pt>
                <c:pt idx="1017">
                  <c:v>230</c:v>
                </c:pt>
                <c:pt idx="1018">
                  <c:v>229</c:v>
                </c:pt>
                <c:pt idx="1019">
                  <c:v>228</c:v>
                </c:pt>
                <c:pt idx="1020">
                  <c:v>228</c:v>
                </c:pt>
                <c:pt idx="1021">
                  <c:v>228</c:v>
                </c:pt>
                <c:pt idx="1022">
                  <c:v>228</c:v>
                </c:pt>
                <c:pt idx="1023">
                  <c:v>227</c:v>
                </c:pt>
                <c:pt idx="1024">
                  <c:v>227</c:v>
                </c:pt>
                <c:pt idx="1025">
                  <c:v>227</c:v>
                </c:pt>
                <c:pt idx="1026">
                  <c:v>226</c:v>
                </c:pt>
                <c:pt idx="1027">
                  <c:v>226</c:v>
                </c:pt>
                <c:pt idx="1028">
                  <c:v>226</c:v>
                </c:pt>
                <c:pt idx="1029">
                  <c:v>225</c:v>
                </c:pt>
                <c:pt idx="1030">
                  <c:v>225</c:v>
                </c:pt>
                <c:pt idx="1031">
                  <c:v>225</c:v>
                </c:pt>
                <c:pt idx="1032">
                  <c:v>225</c:v>
                </c:pt>
                <c:pt idx="1033">
                  <c:v>224</c:v>
                </c:pt>
                <c:pt idx="1034">
                  <c:v>224</c:v>
                </c:pt>
                <c:pt idx="1035">
                  <c:v>223</c:v>
                </c:pt>
                <c:pt idx="1036">
                  <c:v>223</c:v>
                </c:pt>
                <c:pt idx="1037">
                  <c:v>223</c:v>
                </c:pt>
                <c:pt idx="1038">
                  <c:v>222</c:v>
                </c:pt>
                <c:pt idx="1039">
                  <c:v>222</c:v>
                </c:pt>
                <c:pt idx="1040">
                  <c:v>222</c:v>
                </c:pt>
                <c:pt idx="1041">
                  <c:v>222</c:v>
                </c:pt>
                <c:pt idx="1042">
                  <c:v>222</c:v>
                </c:pt>
                <c:pt idx="1043">
                  <c:v>222</c:v>
                </c:pt>
                <c:pt idx="1044">
                  <c:v>221</c:v>
                </c:pt>
                <c:pt idx="1045">
                  <c:v>221</c:v>
                </c:pt>
                <c:pt idx="1046">
                  <c:v>221</c:v>
                </c:pt>
                <c:pt idx="1047">
                  <c:v>221</c:v>
                </c:pt>
                <c:pt idx="1048">
                  <c:v>221</c:v>
                </c:pt>
                <c:pt idx="1049">
                  <c:v>221</c:v>
                </c:pt>
                <c:pt idx="1050">
                  <c:v>221</c:v>
                </c:pt>
                <c:pt idx="1051">
                  <c:v>221</c:v>
                </c:pt>
                <c:pt idx="1052">
                  <c:v>219</c:v>
                </c:pt>
                <c:pt idx="1053">
                  <c:v>219</c:v>
                </c:pt>
                <c:pt idx="1054">
                  <c:v>219</c:v>
                </c:pt>
                <c:pt idx="1055">
                  <c:v>219</c:v>
                </c:pt>
                <c:pt idx="1056">
                  <c:v>219</c:v>
                </c:pt>
                <c:pt idx="1057">
                  <c:v>218</c:v>
                </c:pt>
                <c:pt idx="1058">
                  <c:v>218</c:v>
                </c:pt>
                <c:pt idx="1059">
                  <c:v>218</c:v>
                </c:pt>
                <c:pt idx="1060">
                  <c:v>217</c:v>
                </c:pt>
                <c:pt idx="1061">
                  <c:v>217</c:v>
                </c:pt>
                <c:pt idx="1062">
                  <c:v>216</c:v>
                </c:pt>
                <c:pt idx="1063">
                  <c:v>216</c:v>
                </c:pt>
                <c:pt idx="1064">
                  <c:v>216</c:v>
                </c:pt>
                <c:pt idx="1065">
                  <c:v>216</c:v>
                </c:pt>
                <c:pt idx="1066">
                  <c:v>216</c:v>
                </c:pt>
                <c:pt idx="1067">
                  <c:v>216</c:v>
                </c:pt>
                <c:pt idx="1068">
                  <c:v>216</c:v>
                </c:pt>
                <c:pt idx="1069">
                  <c:v>216</c:v>
                </c:pt>
                <c:pt idx="1070">
                  <c:v>216</c:v>
                </c:pt>
                <c:pt idx="1071">
                  <c:v>216</c:v>
                </c:pt>
                <c:pt idx="1072">
                  <c:v>215</c:v>
                </c:pt>
                <c:pt idx="1073">
                  <c:v>215</c:v>
                </c:pt>
                <c:pt idx="1074">
                  <c:v>215</c:v>
                </c:pt>
                <c:pt idx="1075">
                  <c:v>213</c:v>
                </c:pt>
                <c:pt idx="1076">
                  <c:v>213</c:v>
                </c:pt>
                <c:pt idx="1077">
                  <c:v>213</c:v>
                </c:pt>
                <c:pt idx="1078">
                  <c:v>213</c:v>
                </c:pt>
                <c:pt idx="1079">
                  <c:v>212</c:v>
                </c:pt>
                <c:pt idx="1080">
                  <c:v>212</c:v>
                </c:pt>
                <c:pt idx="1081">
                  <c:v>212</c:v>
                </c:pt>
                <c:pt idx="1082">
                  <c:v>212</c:v>
                </c:pt>
                <c:pt idx="1083">
                  <c:v>211</c:v>
                </c:pt>
                <c:pt idx="1084">
                  <c:v>209</c:v>
                </c:pt>
                <c:pt idx="1085">
                  <c:v>209</c:v>
                </c:pt>
                <c:pt idx="1086">
                  <c:v>209</c:v>
                </c:pt>
                <c:pt idx="1087">
                  <c:v>208</c:v>
                </c:pt>
                <c:pt idx="1088">
                  <c:v>208</c:v>
                </c:pt>
                <c:pt idx="1089">
                  <c:v>208</c:v>
                </c:pt>
                <c:pt idx="1090">
                  <c:v>208</c:v>
                </c:pt>
                <c:pt idx="1091">
                  <c:v>208</c:v>
                </c:pt>
                <c:pt idx="1092">
                  <c:v>207</c:v>
                </c:pt>
                <c:pt idx="1093">
                  <c:v>207</c:v>
                </c:pt>
                <c:pt idx="1094">
                  <c:v>207</c:v>
                </c:pt>
                <c:pt idx="1095">
                  <c:v>207</c:v>
                </c:pt>
                <c:pt idx="1096">
                  <c:v>207</c:v>
                </c:pt>
                <c:pt idx="1097">
                  <c:v>207</c:v>
                </c:pt>
                <c:pt idx="1098">
                  <c:v>206</c:v>
                </c:pt>
                <c:pt idx="1099">
                  <c:v>206</c:v>
                </c:pt>
                <c:pt idx="1100">
                  <c:v>206</c:v>
                </c:pt>
                <c:pt idx="1101">
                  <c:v>206</c:v>
                </c:pt>
                <c:pt idx="1102">
                  <c:v>206</c:v>
                </c:pt>
                <c:pt idx="1103">
                  <c:v>205</c:v>
                </c:pt>
                <c:pt idx="1104">
                  <c:v>205</c:v>
                </c:pt>
                <c:pt idx="1105">
                  <c:v>205</c:v>
                </c:pt>
                <c:pt idx="1106">
                  <c:v>205</c:v>
                </c:pt>
                <c:pt idx="1107">
                  <c:v>205</c:v>
                </c:pt>
                <c:pt idx="1108">
                  <c:v>204</c:v>
                </c:pt>
                <c:pt idx="1109">
                  <c:v>204</c:v>
                </c:pt>
                <c:pt idx="1110">
                  <c:v>204</c:v>
                </c:pt>
                <c:pt idx="1111">
                  <c:v>204</c:v>
                </c:pt>
                <c:pt idx="1112">
                  <c:v>203</c:v>
                </c:pt>
                <c:pt idx="1113">
                  <c:v>203</c:v>
                </c:pt>
                <c:pt idx="1114">
                  <c:v>203</c:v>
                </c:pt>
                <c:pt idx="1115">
                  <c:v>202</c:v>
                </c:pt>
                <c:pt idx="1116">
                  <c:v>202</c:v>
                </c:pt>
                <c:pt idx="1117">
                  <c:v>202</c:v>
                </c:pt>
                <c:pt idx="1118">
                  <c:v>202</c:v>
                </c:pt>
                <c:pt idx="1119">
                  <c:v>202</c:v>
                </c:pt>
                <c:pt idx="1120">
                  <c:v>201</c:v>
                </c:pt>
                <c:pt idx="1121">
                  <c:v>201</c:v>
                </c:pt>
                <c:pt idx="1122">
                  <c:v>201</c:v>
                </c:pt>
                <c:pt idx="1123">
                  <c:v>201</c:v>
                </c:pt>
                <c:pt idx="1124">
                  <c:v>201</c:v>
                </c:pt>
                <c:pt idx="1125">
                  <c:v>200</c:v>
                </c:pt>
                <c:pt idx="1126">
                  <c:v>199</c:v>
                </c:pt>
                <c:pt idx="1127">
                  <c:v>198</c:v>
                </c:pt>
                <c:pt idx="1128">
                  <c:v>198</c:v>
                </c:pt>
                <c:pt idx="1129">
                  <c:v>197</c:v>
                </c:pt>
                <c:pt idx="1130">
                  <c:v>197</c:v>
                </c:pt>
                <c:pt idx="1131">
                  <c:v>197</c:v>
                </c:pt>
                <c:pt idx="1132">
                  <c:v>197</c:v>
                </c:pt>
                <c:pt idx="1133">
                  <c:v>197</c:v>
                </c:pt>
                <c:pt idx="1134">
                  <c:v>196</c:v>
                </c:pt>
                <c:pt idx="1135">
                  <c:v>195</c:v>
                </c:pt>
                <c:pt idx="1136">
                  <c:v>195</c:v>
                </c:pt>
                <c:pt idx="1137">
                  <c:v>195</c:v>
                </c:pt>
                <c:pt idx="1138">
                  <c:v>195</c:v>
                </c:pt>
                <c:pt idx="1139">
                  <c:v>195</c:v>
                </c:pt>
                <c:pt idx="1140">
                  <c:v>194</c:v>
                </c:pt>
                <c:pt idx="1141">
                  <c:v>194</c:v>
                </c:pt>
                <c:pt idx="1142">
                  <c:v>194</c:v>
                </c:pt>
                <c:pt idx="1143">
                  <c:v>194</c:v>
                </c:pt>
                <c:pt idx="1144">
                  <c:v>194</c:v>
                </c:pt>
                <c:pt idx="1145">
                  <c:v>193</c:v>
                </c:pt>
                <c:pt idx="1146">
                  <c:v>193</c:v>
                </c:pt>
                <c:pt idx="1147">
                  <c:v>193</c:v>
                </c:pt>
                <c:pt idx="1148">
                  <c:v>193</c:v>
                </c:pt>
                <c:pt idx="1149">
                  <c:v>193</c:v>
                </c:pt>
                <c:pt idx="1150">
                  <c:v>193</c:v>
                </c:pt>
                <c:pt idx="1151">
                  <c:v>193</c:v>
                </c:pt>
                <c:pt idx="1152">
                  <c:v>193</c:v>
                </c:pt>
                <c:pt idx="1153">
                  <c:v>192</c:v>
                </c:pt>
                <c:pt idx="1154">
                  <c:v>192</c:v>
                </c:pt>
                <c:pt idx="1155">
                  <c:v>192</c:v>
                </c:pt>
                <c:pt idx="1156">
                  <c:v>192</c:v>
                </c:pt>
                <c:pt idx="1157">
                  <c:v>191</c:v>
                </c:pt>
                <c:pt idx="1158">
                  <c:v>191</c:v>
                </c:pt>
                <c:pt idx="1159">
                  <c:v>190</c:v>
                </c:pt>
                <c:pt idx="1160">
                  <c:v>190</c:v>
                </c:pt>
                <c:pt idx="1161">
                  <c:v>190</c:v>
                </c:pt>
                <c:pt idx="1162">
                  <c:v>190</c:v>
                </c:pt>
                <c:pt idx="1163">
                  <c:v>190</c:v>
                </c:pt>
                <c:pt idx="1164">
                  <c:v>190</c:v>
                </c:pt>
                <c:pt idx="1165">
                  <c:v>190</c:v>
                </c:pt>
                <c:pt idx="1166">
                  <c:v>190</c:v>
                </c:pt>
                <c:pt idx="1167">
                  <c:v>190</c:v>
                </c:pt>
                <c:pt idx="1168">
                  <c:v>190</c:v>
                </c:pt>
                <c:pt idx="1169">
                  <c:v>190</c:v>
                </c:pt>
                <c:pt idx="1170">
                  <c:v>189</c:v>
                </c:pt>
                <c:pt idx="1171">
                  <c:v>189</c:v>
                </c:pt>
                <c:pt idx="1172">
                  <c:v>189</c:v>
                </c:pt>
                <c:pt idx="1173">
                  <c:v>189</c:v>
                </c:pt>
                <c:pt idx="1174">
                  <c:v>189</c:v>
                </c:pt>
                <c:pt idx="1175">
                  <c:v>188</c:v>
                </c:pt>
                <c:pt idx="1176">
                  <c:v>188</c:v>
                </c:pt>
                <c:pt idx="1177">
                  <c:v>187</c:v>
                </c:pt>
                <c:pt idx="1178">
                  <c:v>187</c:v>
                </c:pt>
                <c:pt idx="1179">
                  <c:v>187</c:v>
                </c:pt>
                <c:pt idx="1180">
                  <c:v>186</c:v>
                </c:pt>
                <c:pt idx="1181">
                  <c:v>186</c:v>
                </c:pt>
                <c:pt idx="1182">
                  <c:v>185</c:v>
                </c:pt>
                <c:pt idx="1183">
                  <c:v>185</c:v>
                </c:pt>
                <c:pt idx="1184">
                  <c:v>184</c:v>
                </c:pt>
                <c:pt idx="1185">
                  <c:v>184</c:v>
                </c:pt>
                <c:pt idx="1186">
                  <c:v>184</c:v>
                </c:pt>
                <c:pt idx="1187">
                  <c:v>184</c:v>
                </c:pt>
                <c:pt idx="1188">
                  <c:v>183</c:v>
                </c:pt>
                <c:pt idx="1189">
                  <c:v>183</c:v>
                </c:pt>
                <c:pt idx="1190">
                  <c:v>183</c:v>
                </c:pt>
                <c:pt idx="1191">
                  <c:v>183</c:v>
                </c:pt>
                <c:pt idx="1192">
                  <c:v>182</c:v>
                </c:pt>
                <c:pt idx="1193">
                  <c:v>182</c:v>
                </c:pt>
                <c:pt idx="1194">
                  <c:v>182</c:v>
                </c:pt>
                <c:pt idx="1195">
                  <c:v>182</c:v>
                </c:pt>
                <c:pt idx="1196">
                  <c:v>182</c:v>
                </c:pt>
                <c:pt idx="1197">
                  <c:v>181</c:v>
                </c:pt>
                <c:pt idx="1198">
                  <c:v>181</c:v>
                </c:pt>
                <c:pt idx="1199">
                  <c:v>180</c:v>
                </c:pt>
                <c:pt idx="1200">
                  <c:v>180</c:v>
                </c:pt>
                <c:pt idx="1201">
                  <c:v>180</c:v>
                </c:pt>
                <c:pt idx="1202">
                  <c:v>180</c:v>
                </c:pt>
                <c:pt idx="1203">
                  <c:v>180</c:v>
                </c:pt>
                <c:pt idx="1204">
                  <c:v>180</c:v>
                </c:pt>
                <c:pt idx="1205">
                  <c:v>180</c:v>
                </c:pt>
                <c:pt idx="1206">
                  <c:v>180</c:v>
                </c:pt>
                <c:pt idx="1207">
                  <c:v>180</c:v>
                </c:pt>
                <c:pt idx="1208">
                  <c:v>180</c:v>
                </c:pt>
                <c:pt idx="1209">
                  <c:v>179</c:v>
                </c:pt>
                <c:pt idx="1210">
                  <c:v>179</c:v>
                </c:pt>
                <c:pt idx="1211">
                  <c:v>179</c:v>
                </c:pt>
                <c:pt idx="1212">
                  <c:v>179</c:v>
                </c:pt>
                <c:pt idx="1213">
                  <c:v>179</c:v>
                </c:pt>
                <c:pt idx="1214">
                  <c:v>179</c:v>
                </c:pt>
                <c:pt idx="1215">
                  <c:v>179</c:v>
                </c:pt>
                <c:pt idx="1216">
                  <c:v>179</c:v>
                </c:pt>
                <c:pt idx="1217">
                  <c:v>178</c:v>
                </c:pt>
                <c:pt idx="1218">
                  <c:v>178</c:v>
                </c:pt>
                <c:pt idx="1219">
                  <c:v>178</c:v>
                </c:pt>
                <c:pt idx="1220">
                  <c:v>177</c:v>
                </c:pt>
                <c:pt idx="1221">
                  <c:v>177</c:v>
                </c:pt>
                <c:pt idx="1222">
                  <c:v>177</c:v>
                </c:pt>
                <c:pt idx="1223">
                  <c:v>177</c:v>
                </c:pt>
                <c:pt idx="1224">
                  <c:v>176</c:v>
                </c:pt>
                <c:pt idx="1225">
                  <c:v>176</c:v>
                </c:pt>
                <c:pt idx="1226">
                  <c:v>176</c:v>
                </c:pt>
                <c:pt idx="1227">
                  <c:v>176</c:v>
                </c:pt>
                <c:pt idx="1228">
                  <c:v>175</c:v>
                </c:pt>
                <c:pt idx="1229">
                  <c:v>175</c:v>
                </c:pt>
                <c:pt idx="1230">
                  <c:v>175</c:v>
                </c:pt>
                <c:pt idx="1231">
                  <c:v>175</c:v>
                </c:pt>
                <c:pt idx="1232">
                  <c:v>175</c:v>
                </c:pt>
                <c:pt idx="1233">
                  <c:v>174</c:v>
                </c:pt>
                <c:pt idx="1234">
                  <c:v>174</c:v>
                </c:pt>
                <c:pt idx="1235">
                  <c:v>174</c:v>
                </c:pt>
                <c:pt idx="1236">
                  <c:v>174</c:v>
                </c:pt>
                <c:pt idx="1237">
                  <c:v>174</c:v>
                </c:pt>
                <c:pt idx="1238">
                  <c:v>174</c:v>
                </c:pt>
                <c:pt idx="1239">
                  <c:v>174</c:v>
                </c:pt>
                <c:pt idx="1240">
                  <c:v>173</c:v>
                </c:pt>
                <c:pt idx="1241">
                  <c:v>173</c:v>
                </c:pt>
                <c:pt idx="1242">
                  <c:v>173</c:v>
                </c:pt>
                <c:pt idx="1243">
                  <c:v>173</c:v>
                </c:pt>
                <c:pt idx="1244">
                  <c:v>172</c:v>
                </c:pt>
                <c:pt idx="1245">
                  <c:v>172</c:v>
                </c:pt>
                <c:pt idx="1246">
                  <c:v>172</c:v>
                </c:pt>
                <c:pt idx="1247">
                  <c:v>172</c:v>
                </c:pt>
                <c:pt idx="1248">
                  <c:v>172</c:v>
                </c:pt>
                <c:pt idx="1249">
                  <c:v>171</c:v>
                </c:pt>
                <c:pt idx="1250">
                  <c:v>171</c:v>
                </c:pt>
                <c:pt idx="1251">
                  <c:v>171</c:v>
                </c:pt>
                <c:pt idx="1252">
                  <c:v>171</c:v>
                </c:pt>
                <c:pt idx="1253">
                  <c:v>171</c:v>
                </c:pt>
                <c:pt idx="1254">
                  <c:v>170</c:v>
                </c:pt>
                <c:pt idx="1255">
                  <c:v>170</c:v>
                </c:pt>
                <c:pt idx="1256">
                  <c:v>170</c:v>
                </c:pt>
                <c:pt idx="1257">
                  <c:v>169</c:v>
                </c:pt>
                <c:pt idx="1258">
                  <c:v>169</c:v>
                </c:pt>
                <c:pt idx="1259">
                  <c:v>169</c:v>
                </c:pt>
                <c:pt idx="1260">
                  <c:v>169</c:v>
                </c:pt>
                <c:pt idx="1261">
                  <c:v>169</c:v>
                </c:pt>
                <c:pt idx="1262">
                  <c:v>169</c:v>
                </c:pt>
                <c:pt idx="1263">
                  <c:v>168</c:v>
                </c:pt>
                <c:pt idx="1264">
                  <c:v>168</c:v>
                </c:pt>
                <c:pt idx="1265">
                  <c:v>168</c:v>
                </c:pt>
                <c:pt idx="1266">
                  <c:v>168</c:v>
                </c:pt>
                <c:pt idx="1267">
                  <c:v>168</c:v>
                </c:pt>
                <c:pt idx="1268">
                  <c:v>168</c:v>
                </c:pt>
                <c:pt idx="1269">
                  <c:v>168</c:v>
                </c:pt>
                <c:pt idx="1270">
                  <c:v>168</c:v>
                </c:pt>
                <c:pt idx="1271">
                  <c:v>168</c:v>
                </c:pt>
                <c:pt idx="1272">
                  <c:v>167</c:v>
                </c:pt>
                <c:pt idx="1273">
                  <c:v>167</c:v>
                </c:pt>
                <c:pt idx="1274">
                  <c:v>167</c:v>
                </c:pt>
                <c:pt idx="1275">
                  <c:v>167</c:v>
                </c:pt>
                <c:pt idx="1276">
                  <c:v>167</c:v>
                </c:pt>
                <c:pt idx="1277">
                  <c:v>167</c:v>
                </c:pt>
                <c:pt idx="1278">
                  <c:v>167</c:v>
                </c:pt>
                <c:pt idx="1279">
                  <c:v>166</c:v>
                </c:pt>
                <c:pt idx="1280">
                  <c:v>166</c:v>
                </c:pt>
                <c:pt idx="1281">
                  <c:v>166</c:v>
                </c:pt>
                <c:pt idx="1282">
                  <c:v>166</c:v>
                </c:pt>
                <c:pt idx="1283">
                  <c:v>166</c:v>
                </c:pt>
                <c:pt idx="1284">
                  <c:v>165</c:v>
                </c:pt>
                <c:pt idx="1285">
                  <c:v>165</c:v>
                </c:pt>
                <c:pt idx="1286">
                  <c:v>165</c:v>
                </c:pt>
                <c:pt idx="1287">
                  <c:v>165</c:v>
                </c:pt>
                <c:pt idx="1288">
                  <c:v>165</c:v>
                </c:pt>
                <c:pt idx="1289">
                  <c:v>164</c:v>
                </c:pt>
                <c:pt idx="1290">
                  <c:v>164</c:v>
                </c:pt>
                <c:pt idx="1291">
                  <c:v>164</c:v>
                </c:pt>
                <c:pt idx="1292">
                  <c:v>163</c:v>
                </c:pt>
                <c:pt idx="1293">
                  <c:v>163</c:v>
                </c:pt>
                <c:pt idx="1294">
                  <c:v>163</c:v>
                </c:pt>
                <c:pt idx="1295">
                  <c:v>162</c:v>
                </c:pt>
                <c:pt idx="1296">
                  <c:v>162</c:v>
                </c:pt>
                <c:pt idx="1297">
                  <c:v>162</c:v>
                </c:pt>
                <c:pt idx="1298">
                  <c:v>162</c:v>
                </c:pt>
                <c:pt idx="1299">
                  <c:v>161</c:v>
                </c:pt>
                <c:pt idx="1300">
                  <c:v>161</c:v>
                </c:pt>
                <c:pt idx="1301">
                  <c:v>161</c:v>
                </c:pt>
                <c:pt idx="1302">
                  <c:v>161</c:v>
                </c:pt>
                <c:pt idx="1303">
                  <c:v>161</c:v>
                </c:pt>
                <c:pt idx="1304">
                  <c:v>160</c:v>
                </c:pt>
                <c:pt idx="1305">
                  <c:v>160</c:v>
                </c:pt>
                <c:pt idx="1306">
                  <c:v>160</c:v>
                </c:pt>
                <c:pt idx="1307">
                  <c:v>160</c:v>
                </c:pt>
                <c:pt idx="1308">
                  <c:v>160</c:v>
                </c:pt>
                <c:pt idx="1309">
                  <c:v>159</c:v>
                </c:pt>
                <c:pt idx="1310">
                  <c:v>159</c:v>
                </c:pt>
                <c:pt idx="1311">
                  <c:v>159</c:v>
                </c:pt>
                <c:pt idx="1312">
                  <c:v>159</c:v>
                </c:pt>
                <c:pt idx="1313">
                  <c:v>159</c:v>
                </c:pt>
                <c:pt idx="1314">
                  <c:v>158</c:v>
                </c:pt>
                <c:pt idx="1315">
                  <c:v>158</c:v>
                </c:pt>
                <c:pt idx="1316">
                  <c:v>158</c:v>
                </c:pt>
                <c:pt idx="1317">
                  <c:v>158</c:v>
                </c:pt>
                <c:pt idx="1318">
                  <c:v>158</c:v>
                </c:pt>
                <c:pt idx="1319">
                  <c:v>158</c:v>
                </c:pt>
                <c:pt idx="1320">
                  <c:v>157</c:v>
                </c:pt>
                <c:pt idx="1321">
                  <c:v>157</c:v>
                </c:pt>
                <c:pt idx="1322">
                  <c:v>157</c:v>
                </c:pt>
                <c:pt idx="1323">
                  <c:v>157</c:v>
                </c:pt>
                <c:pt idx="1324">
                  <c:v>157</c:v>
                </c:pt>
                <c:pt idx="1325">
                  <c:v>157</c:v>
                </c:pt>
                <c:pt idx="1326">
                  <c:v>156</c:v>
                </c:pt>
                <c:pt idx="1327">
                  <c:v>156</c:v>
                </c:pt>
                <c:pt idx="1328">
                  <c:v>156</c:v>
                </c:pt>
                <c:pt idx="1329">
                  <c:v>155</c:v>
                </c:pt>
                <c:pt idx="1330">
                  <c:v>155</c:v>
                </c:pt>
                <c:pt idx="1331">
                  <c:v>155</c:v>
                </c:pt>
                <c:pt idx="1332">
                  <c:v>155</c:v>
                </c:pt>
                <c:pt idx="1333">
                  <c:v>155</c:v>
                </c:pt>
                <c:pt idx="1334">
                  <c:v>155</c:v>
                </c:pt>
                <c:pt idx="1335">
                  <c:v>155</c:v>
                </c:pt>
                <c:pt idx="1336">
                  <c:v>155</c:v>
                </c:pt>
                <c:pt idx="1337">
                  <c:v>154</c:v>
                </c:pt>
                <c:pt idx="1338">
                  <c:v>154</c:v>
                </c:pt>
                <c:pt idx="1339">
                  <c:v>154</c:v>
                </c:pt>
                <c:pt idx="1340">
                  <c:v>154</c:v>
                </c:pt>
                <c:pt idx="1341">
                  <c:v>154</c:v>
                </c:pt>
                <c:pt idx="1342">
                  <c:v>154</c:v>
                </c:pt>
                <c:pt idx="1343">
                  <c:v>154</c:v>
                </c:pt>
                <c:pt idx="1344">
                  <c:v>154</c:v>
                </c:pt>
                <c:pt idx="1345">
                  <c:v>154</c:v>
                </c:pt>
                <c:pt idx="1346">
                  <c:v>153</c:v>
                </c:pt>
                <c:pt idx="1347">
                  <c:v>153</c:v>
                </c:pt>
                <c:pt idx="1348">
                  <c:v>153</c:v>
                </c:pt>
                <c:pt idx="1349">
                  <c:v>153</c:v>
                </c:pt>
                <c:pt idx="1350">
                  <c:v>153</c:v>
                </c:pt>
                <c:pt idx="1351">
                  <c:v>152</c:v>
                </c:pt>
                <c:pt idx="1352">
                  <c:v>152</c:v>
                </c:pt>
                <c:pt idx="1353">
                  <c:v>152</c:v>
                </c:pt>
                <c:pt idx="1354">
                  <c:v>152</c:v>
                </c:pt>
                <c:pt idx="1355">
                  <c:v>152</c:v>
                </c:pt>
                <c:pt idx="1356">
                  <c:v>152</c:v>
                </c:pt>
                <c:pt idx="1357">
                  <c:v>151</c:v>
                </c:pt>
                <c:pt idx="1358">
                  <c:v>151</c:v>
                </c:pt>
                <c:pt idx="1359">
                  <c:v>150</c:v>
                </c:pt>
                <c:pt idx="1360">
                  <c:v>150</c:v>
                </c:pt>
                <c:pt idx="1361">
                  <c:v>150</c:v>
                </c:pt>
                <c:pt idx="1362">
                  <c:v>150</c:v>
                </c:pt>
                <c:pt idx="1363">
                  <c:v>150</c:v>
                </c:pt>
                <c:pt idx="1364">
                  <c:v>150</c:v>
                </c:pt>
                <c:pt idx="1365">
                  <c:v>149</c:v>
                </c:pt>
                <c:pt idx="1366">
                  <c:v>149</c:v>
                </c:pt>
                <c:pt idx="1367">
                  <c:v>149</c:v>
                </c:pt>
                <c:pt idx="1368">
                  <c:v>149</c:v>
                </c:pt>
                <c:pt idx="1369">
                  <c:v>149</c:v>
                </c:pt>
                <c:pt idx="1370">
                  <c:v>149</c:v>
                </c:pt>
                <c:pt idx="1371">
                  <c:v>149</c:v>
                </c:pt>
                <c:pt idx="1372">
                  <c:v>149</c:v>
                </c:pt>
                <c:pt idx="1373">
                  <c:v>148</c:v>
                </c:pt>
                <c:pt idx="1374">
                  <c:v>148</c:v>
                </c:pt>
                <c:pt idx="1375">
                  <c:v>148</c:v>
                </c:pt>
                <c:pt idx="1376">
                  <c:v>148</c:v>
                </c:pt>
                <c:pt idx="1377">
                  <c:v>148</c:v>
                </c:pt>
                <c:pt idx="1378">
                  <c:v>147</c:v>
                </c:pt>
                <c:pt idx="1379">
                  <c:v>147</c:v>
                </c:pt>
                <c:pt idx="1380">
                  <c:v>147</c:v>
                </c:pt>
                <c:pt idx="1381">
                  <c:v>147</c:v>
                </c:pt>
                <c:pt idx="1382">
                  <c:v>147</c:v>
                </c:pt>
                <c:pt idx="1383">
                  <c:v>147</c:v>
                </c:pt>
                <c:pt idx="1384">
                  <c:v>147</c:v>
                </c:pt>
                <c:pt idx="1385">
                  <c:v>147</c:v>
                </c:pt>
                <c:pt idx="1386">
                  <c:v>147</c:v>
                </c:pt>
                <c:pt idx="1387">
                  <c:v>146</c:v>
                </c:pt>
                <c:pt idx="1388">
                  <c:v>145</c:v>
                </c:pt>
                <c:pt idx="1389">
                  <c:v>145</c:v>
                </c:pt>
                <c:pt idx="1390">
                  <c:v>145</c:v>
                </c:pt>
                <c:pt idx="1391">
                  <c:v>145</c:v>
                </c:pt>
                <c:pt idx="1392">
                  <c:v>145</c:v>
                </c:pt>
                <c:pt idx="1393">
                  <c:v>145</c:v>
                </c:pt>
                <c:pt idx="1394">
                  <c:v>144</c:v>
                </c:pt>
                <c:pt idx="1395">
                  <c:v>144</c:v>
                </c:pt>
                <c:pt idx="1396">
                  <c:v>144</c:v>
                </c:pt>
                <c:pt idx="1397">
                  <c:v>144</c:v>
                </c:pt>
                <c:pt idx="1398">
                  <c:v>144</c:v>
                </c:pt>
                <c:pt idx="1399">
                  <c:v>144</c:v>
                </c:pt>
                <c:pt idx="1400">
                  <c:v>144</c:v>
                </c:pt>
                <c:pt idx="1401">
                  <c:v>143</c:v>
                </c:pt>
                <c:pt idx="1402">
                  <c:v>143</c:v>
                </c:pt>
                <c:pt idx="1403">
                  <c:v>143</c:v>
                </c:pt>
                <c:pt idx="1404">
                  <c:v>143</c:v>
                </c:pt>
                <c:pt idx="1405">
                  <c:v>143</c:v>
                </c:pt>
                <c:pt idx="1406">
                  <c:v>143</c:v>
                </c:pt>
                <c:pt idx="1407">
                  <c:v>142</c:v>
                </c:pt>
                <c:pt idx="1408">
                  <c:v>142</c:v>
                </c:pt>
                <c:pt idx="1409">
                  <c:v>142</c:v>
                </c:pt>
                <c:pt idx="1410">
                  <c:v>142</c:v>
                </c:pt>
                <c:pt idx="1411">
                  <c:v>142</c:v>
                </c:pt>
                <c:pt idx="1412">
                  <c:v>142</c:v>
                </c:pt>
                <c:pt idx="1413">
                  <c:v>142</c:v>
                </c:pt>
                <c:pt idx="1414">
                  <c:v>142</c:v>
                </c:pt>
                <c:pt idx="1415">
                  <c:v>141</c:v>
                </c:pt>
                <c:pt idx="1416">
                  <c:v>141</c:v>
                </c:pt>
                <c:pt idx="1417">
                  <c:v>141</c:v>
                </c:pt>
                <c:pt idx="1418">
                  <c:v>141</c:v>
                </c:pt>
                <c:pt idx="1419">
                  <c:v>140</c:v>
                </c:pt>
                <c:pt idx="1420">
                  <c:v>140</c:v>
                </c:pt>
                <c:pt idx="1421">
                  <c:v>140</c:v>
                </c:pt>
                <c:pt idx="1422">
                  <c:v>140</c:v>
                </c:pt>
                <c:pt idx="1423">
                  <c:v>140</c:v>
                </c:pt>
                <c:pt idx="1424">
                  <c:v>139</c:v>
                </c:pt>
                <c:pt idx="1425">
                  <c:v>139</c:v>
                </c:pt>
                <c:pt idx="1426">
                  <c:v>139</c:v>
                </c:pt>
                <c:pt idx="1427">
                  <c:v>139</c:v>
                </c:pt>
                <c:pt idx="1428">
                  <c:v>139</c:v>
                </c:pt>
                <c:pt idx="1429">
                  <c:v>139</c:v>
                </c:pt>
                <c:pt idx="1430">
                  <c:v>138</c:v>
                </c:pt>
                <c:pt idx="1431">
                  <c:v>138</c:v>
                </c:pt>
                <c:pt idx="1432">
                  <c:v>138</c:v>
                </c:pt>
                <c:pt idx="1433">
                  <c:v>137</c:v>
                </c:pt>
                <c:pt idx="1434">
                  <c:v>137</c:v>
                </c:pt>
                <c:pt idx="1435">
                  <c:v>137</c:v>
                </c:pt>
                <c:pt idx="1436">
                  <c:v>137</c:v>
                </c:pt>
                <c:pt idx="1437">
                  <c:v>137</c:v>
                </c:pt>
                <c:pt idx="1438">
                  <c:v>137</c:v>
                </c:pt>
                <c:pt idx="1439">
                  <c:v>137</c:v>
                </c:pt>
                <c:pt idx="1440">
                  <c:v>137</c:v>
                </c:pt>
                <c:pt idx="1441">
                  <c:v>137</c:v>
                </c:pt>
                <c:pt idx="1442">
                  <c:v>137</c:v>
                </c:pt>
                <c:pt idx="1443">
                  <c:v>137</c:v>
                </c:pt>
                <c:pt idx="1444">
                  <c:v>136</c:v>
                </c:pt>
                <c:pt idx="1445">
                  <c:v>135</c:v>
                </c:pt>
                <c:pt idx="1446">
                  <c:v>135</c:v>
                </c:pt>
                <c:pt idx="1447">
                  <c:v>135</c:v>
                </c:pt>
                <c:pt idx="1448">
                  <c:v>134</c:v>
                </c:pt>
                <c:pt idx="1449">
                  <c:v>134</c:v>
                </c:pt>
                <c:pt idx="1450">
                  <c:v>134</c:v>
                </c:pt>
                <c:pt idx="1451">
                  <c:v>134</c:v>
                </c:pt>
                <c:pt idx="1452">
                  <c:v>134</c:v>
                </c:pt>
                <c:pt idx="1453">
                  <c:v>134</c:v>
                </c:pt>
                <c:pt idx="1454">
                  <c:v>134</c:v>
                </c:pt>
                <c:pt idx="1455">
                  <c:v>133</c:v>
                </c:pt>
                <c:pt idx="1456">
                  <c:v>133</c:v>
                </c:pt>
                <c:pt idx="1457">
                  <c:v>133</c:v>
                </c:pt>
                <c:pt idx="1458">
                  <c:v>133</c:v>
                </c:pt>
                <c:pt idx="1459">
                  <c:v>133</c:v>
                </c:pt>
                <c:pt idx="1460">
                  <c:v>133</c:v>
                </c:pt>
                <c:pt idx="1461">
                  <c:v>132</c:v>
                </c:pt>
                <c:pt idx="1462">
                  <c:v>131</c:v>
                </c:pt>
                <c:pt idx="1463">
                  <c:v>131</c:v>
                </c:pt>
                <c:pt idx="1464">
                  <c:v>131</c:v>
                </c:pt>
                <c:pt idx="1465">
                  <c:v>131</c:v>
                </c:pt>
                <c:pt idx="1466">
                  <c:v>131</c:v>
                </c:pt>
                <c:pt idx="1467">
                  <c:v>131</c:v>
                </c:pt>
                <c:pt idx="1468">
                  <c:v>130</c:v>
                </c:pt>
                <c:pt idx="1469">
                  <c:v>130</c:v>
                </c:pt>
                <c:pt idx="1470">
                  <c:v>130</c:v>
                </c:pt>
                <c:pt idx="1471">
                  <c:v>130</c:v>
                </c:pt>
                <c:pt idx="1472">
                  <c:v>130</c:v>
                </c:pt>
                <c:pt idx="1473">
                  <c:v>129</c:v>
                </c:pt>
                <c:pt idx="1474">
                  <c:v>129</c:v>
                </c:pt>
                <c:pt idx="1475">
                  <c:v>129</c:v>
                </c:pt>
                <c:pt idx="1476">
                  <c:v>129</c:v>
                </c:pt>
                <c:pt idx="1477">
                  <c:v>129</c:v>
                </c:pt>
                <c:pt idx="1478">
                  <c:v>128</c:v>
                </c:pt>
                <c:pt idx="1479">
                  <c:v>128</c:v>
                </c:pt>
                <c:pt idx="1480">
                  <c:v>128</c:v>
                </c:pt>
                <c:pt idx="1481">
                  <c:v>128</c:v>
                </c:pt>
                <c:pt idx="1482">
                  <c:v>127</c:v>
                </c:pt>
                <c:pt idx="1483">
                  <c:v>127</c:v>
                </c:pt>
                <c:pt idx="1484">
                  <c:v>127</c:v>
                </c:pt>
                <c:pt idx="1485">
                  <c:v>127</c:v>
                </c:pt>
                <c:pt idx="1486">
                  <c:v>127</c:v>
                </c:pt>
                <c:pt idx="1487">
                  <c:v>127</c:v>
                </c:pt>
                <c:pt idx="1488">
                  <c:v>126</c:v>
                </c:pt>
                <c:pt idx="1489">
                  <c:v>126</c:v>
                </c:pt>
                <c:pt idx="1490">
                  <c:v>126</c:v>
                </c:pt>
                <c:pt idx="1491">
                  <c:v>126</c:v>
                </c:pt>
                <c:pt idx="1492">
                  <c:v>126</c:v>
                </c:pt>
                <c:pt idx="1493">
                  <c:v>126</c:v>
                </c:pt>
                <c:pt idx="1494">
                  <c:v>125</c:v>
                </c:pt>
                <c:pt idx="1495">
                  <c:v>125</c:v>
                </c:pt>
                <c:pt idx="1496">
                  <c:v>125</c:v>
                </c:pt>
                <c:pt idx="1497">
                  <c:v>125</c:v>
                </c:pt>
                <c:pt idx="1498">
                  <c:v>125</c:v>
                </c:pt>
                <c:pt idx="1499">
                  <c:v>125</c:v>
                </c:pt>
                <c:pt idx="1500">
                  <c:v>125</c:v>
                </c:pt>
                <c:pt idx="1501">
                  <c:v>125</c:v>
                </c:pt>
                <c:pt idx="1502">
                  <c:v>125</c:v>
                </c:pt>
                <c:pt idx="1503">
                  <c:v>125</c:v>
                </c:pt>
                <c:pt idx="1504">
                  <c:v>125</c:v>
                </c:pt>
                <c:pt idx="1505">
                  <c:v>125</c:v>
                </c:pt>
                <c:pt idx="1506">
                  <c:v>124</c:v>
                </c:pt>
                <c:pt idx="1507">
                  <c:v>124</c:v>
                </c:pt>
                <c:pt idx="1508">
                  <c:v>124</c:v>
                </c:pt>
                <c:pt idx="1509">
                  <c:v>124</c:v>
                </c:pt>
                <c:pt idx="1510">
                  <c:v>123</c:v>
                </c:pt>
                <c:pt idx="1511">
                  <c:v>123</c:v>
                </c:pt>
                <c:pt idx="1512">
                  <c:v>123</c:v>
                </c:pt>
                <c:pt idx="1513">
                  <c:v>123</c:v>
                </c:pt>
                <c:pt idx="1514">
                  <c:v>122</c:v>
                </c:pt>
                <c:pt idx="1515">
                  <c:v>122</c:v>
                </c:pt>
                <c:pt idx="1516">
                  <c:v>122</c:v>
                </c:pt>
                <c:pt idx="1517">
                  <c:v>122</c:v>
                </c:pt>
                <c:pt idx="1518">
                  <c:v>121</c:v>
                </c:pt>
                <c:pt idx="1519">
                  <c:v>121</c:v>
                </c:pt>
                <c:pt idx="1520">
                  <c:v>121</c:v>
                </c:pt>
                <c:pt idx="1521">
                  <c:v>121</c:v>
                </c:pt>
                <c:pt idx="1522">
                  <c:v>121</c:v>
                </c:pt>
                <c:pt idx="1523">
                  <c:v>121</c:v>
                </c:pt>
                <c:pt idx="1524">
                  <c:v>121</c:v>
                </c:pt>
                <c:pt idx="1525">
                  <c:v>119</c:v>
                </c:pt>
                <c:pt idx="1526">
                  <c:v>119</c:v>
                </c:pt>
                <c:pt idx="1527">
                  <c:v>119</c:v>
                </c:pt>
                <c:pt idx="1528">
                  <c:v>119</c:v>
                </c:pt>
                <c:pt idx="1529">
                  <c:v>119</c:v>
                </c:pt>
                <c:pt idx="1530">
                  <c:v>119</c:v>
                </c:pt>
                <c:pt idx="1531">
                  <c:v>119</c:v>
                </c:pt>
                <c:pt idx="1532">
                  <c:v>118</c:v>
                </c:pt>
                <c:pt idx="1533">
                  <c:v>118</c:v>
                </c:pt>
                <c:pt idx="1534">
                  <c:v>118</c:v>
                </c:pt>
                <c:pt idx="1535">
                  <c:v>118</c:v>
                </c:pt>
                <c:pt idx="1536">
                  <c:v>117</c:v>
                </c:pt>
                <c:pt idx="1537">
                  <c:v>117</c:v>
                </c:pt>
                <c:pt idx="1538">
                  <c:v>117</c:v>
                </c:pt>
                <c:pt idx="1539">
                  <c:v>116</c:v>
                </c:pt>
                <c:pt idx="1540">
                  <c:v>116</c:v>
                </c:pt>
                <c:pt idx="1541">
                  <c:v>116</c:v>
                </c:pt>
                <c:pt idx="1542">
                  <c:v>116</c:v>
                </c:pt>
                <c:pt idx="1543">
                  <c:v>116</c:v>
                </c:pt>
                <c:pt idx="1544">
                  <c:v>116</c:v>
                </c:pt>
                <c:pt idx="1545">
                  <c:v>116</c:v>
                </c:pt>
                <c:pt idx="1546">
                  <c:v>116</c:v>
                </c:pt>
                <c:pt idx="1547">
                  <c:v>116</c:v>
                </c:pt>
                <c:pt idx="1548">
                  <c:v>115</c:v>
                </c:pt>
                <c:pt idx="1549">
                  <c:v>115</c:v>
                </c:pt>
                <c:pt idx="1550">
                  <c:v>115</c:v>
                </c:pt>
                <c:pt idx="1551">
                  <c:v>115</c:v>
                </c:pt>
                <c:pt idx="1552">
                  <c:v>115</c:v>
                </c:pt>
                <c:pt idx="1553">
                  <c:v>115</c:v>
                </c:pt>
                <c:pt idx="1554">
                  <c:v>115</c:v>
                </c:pt>
                <c:pt idx="1555">
                  <c:v>115</c:v>
                </c:pt>
                <c:pt idx="1556">
                  <c:v>114</c:v>
                </c:pt>
                <c:pt idx="1557">
                  <c:v>114</c:v>
                </c:pt>
                <c:pt idx="1558">
                  <c:v>114</c:v>
                </c:pt>
                <c:pt idx="1559">
                  <c:v>114</c:v>
                </c:pt>
                <c:pt idx="1560">
                  <c:v>114</c:v>
                </c:pt>
                <c:pt idx="1561">
                  <c:v>114</c:v>
                </c:pt>
                <c:pt idx="1562">
                  <c:v>114</c:v>
                </c:pt>
                <c:pt idx="1563">
                  <c:v>114</c:v>
                </c:pt>
                <c:pt idx="1564">
                  <c:v>113</c:v>
                </c:pt>
                <c:pt idx="1565">
                  <c:v>113</c:v>
                </c:pt>
                <c:pt idx="1566">
                  <c:v>113</c:v>
                </c:pt>
                <c:pt idx="1567">
                  <c:v>113</c:v>
                </c:pt>
                <c:pt idx="1568">
                  <c:v>113</c:v>
                </c:pt>
                <c:pt idx="1569">
                  <c:v>113</c:v>
                </c:pt>
                <c:pt idx="1570">
                  <c:v>113</c:v>
                </c:pt>
                <c:pt idx="1571">
                  <c:v>113</c:v>
                </c:pt>
                <c:pt idx="1572">
                  <c:v>113</c:v>
                </c:pt>
                <c:pt idx="1573">
                  <c:v>112</c:v>
                </c:pt>
                <c:pt idx="1574">
                  <c:v>112</c:v>
                </c:pt>
                <c:pt idx="1575">
                  <c:v>112</c:v>
                </c:pt>
                <c:pt idx="1576">
                  <c:v>112</c:v>
                </c:pt>
                <c:pt idx="1577">
                  <c:v>112</c:v>
                </c:pt>
                <c:pt idx="1578">
                  <c:v>112</c:v>
                </c:pt>
                <c:pt idx="1579">
                  <c:v>112</c:v>
                </c:pt>
                <c:pt idx="1580">
                  <c:v>112</c:v>
                </c:pt>
                <c:pt idx="1581">
                  <c:v>111</c:v>
                </c:pt>
                <c:pt idx="1582">
                  <c:v>111</c:v>
                </c:pt>
                <c:pt idx="1583">
                  <c:v>111</c:v>
                </c:pt>
                <c:pt idx="1584">
                  <c:v>111</c:v>
                </c:pt>
                <c:pt idx="1585">
                  <c:v>111</c:v>
                </c:pt>
                <c:pt idx="1586">
                  <c:v>111</c:v>
                </c:pt>
                <c:pt idx="1587">
                  <c:v>110</c:v>
                </c:pt>
                <c:pt idx="1588">
                  <c:v>110</c:v>
                </c:pt>
                <c:pt idx="1589">
                  <c:v>110</c:v>
                </c:pt>
                <c:pt idx="1590">
                  <c:v>110</c:v>
                </c:pt>
                <c:pt idx="1591">
                  <c:v>110</c:v>
                </c:pt>
                <c:pt idx="1592">
                  <c:v>110</c:v>
                </c:pt>
                <c:pt idx="1593">
                  <c:v>109</c:v>
                </c:pt>
                <c:pt idx="1594">
                  <c:v>109</c:v>
                </c:pt>
                <c:pt idx="1595">
                  <c:v>109</c:v>
                </c:pt>
                <c:pt idx="1596">
                  <c:v>109</c:v>
                </c:pt>
                <c:pt idx="1597">
                  <c:v>109</c:v>
                </c:pt>
                <c:pt idx="1598">
                  <c:v>109</c:v>
                </c:pt>
                <c:pt idx="1599">
                  <c:v>109</c:v>
                </c:pt>
                <c:pt idx="1600">
                  <c:v>109</c:v>
                </c:pt>
                <c:pt idx="1601">
                  <c:v>109</c:v>
                </c:pt>
                <c:pt idx="1602">
                  <c:v>108</c:v>
                </c:pt>
                <c:pt idx="1603">
                  <c:v>108</c:v>
                </c:pt>
                <c:pt idx="1604">
                  <c:v>108</c:v>
                </c:pt>
                <c:pt idx="1605">
                  <c:v>108</c:v>
                </c:pt>
                <c:pt idx="1606">
                  <c:v>108</c:v>
                </c:pt>
                <c:pt idx="1607">
                  <c:v>108</c:v>
                </c:pt>
                <c:pt idx="1608">
                  <c:v>108</c:v>
                </c:pt>
                <c:pt idx="1609">
                  <c:v>108</c:v>
                </c:pt>
                <c:pt idx="1610">
                  <c:v>107</c:v>
                </c:pt>
                <c:pt idx="1611">
                  <c:v>107</c:v>
                </c:pt>
                <c:pt idx="1612">
                  <c:v>107</c:v>
                </c:pt>
                <c:pt idx="1613">
                  <c:v>107</c:v>
                </c:pt>
                <c:pt idx="1614">
                  <c:v>107</c:v>
                </c:pt>
                <c:pt idx="1615">
                  <c:v>107</c:v>
                </c:pt>
                <c:pt idx="1616">
                  <c:v>106</c:v>
                </c:pt>
                <c:pt idx="1617">
                  <c:v>106</c:v>
                </c:pt>
                <c:pt idx="1618">
                  <c:v>106</c:v>
                </c:pt>
                <c:pt idx="1619">
                  <c:v>106</c:v>
                </c:pt>
                <c:pt idx="1620">
                  <c:v>105</c:v>
                </c:pt>
                <c:pt idx="1621">
                  <c:v>105</c:v>
                </c:pt>
                <c:pt idx="1622">
                  <c:v>105</c:v>
                </c:pt>
                <c:pt idx="1623">
                  <c:v>105</c:v>
                </c:pt>
                <c:pt idx="1624">
                  <c:v>105</c:v>
                </c:pt>
                <c:pt idx="1625">
                  <c:v>105</c:v>
                </c:pt>
                <c:pt idx="1626">
                  <c:v>105</c:v>
                </c:pt>
                <c:pt idx="1627">
                  <c:v>104</c:v>
                </c:pt>
                <c:pt idx="1628">
                  <c:v>104</c:v>
                </c:pt>
                <c:pt idx="1629">
                  <c:v>104</c:v>
                </c:pt>
                <c:pt idx="1630">
                  <c:v>104</c:v>
                </c:pt>
                <c:pt idx="1631">
                  <c:v>104</c:v>
                </c:pt>
                <c:pt idx="1632">
                  <c:v>103</c:v>
                </c:pt>
                <c:pt idx="1633">
                  <c:v>103</c:v>
                </c:pt>
                <c:pt idx="1634">
                  <c:v>103</c:v>
                </c:pt>
                <c:pt idx="1635">
                  <c:v>103</c:v>
                </c:pt>
                <c:pt idx="1636">
                  <c:v>103</c:v>
                </c:pt>
                <c:pt idx="1637">
                  <c:v>103</c:v>
                </c:pt>
                <c:pt idx="1638">
                  <c:v>103</c:v>
                </c:pt>
                <c:pt idx="1639">
                  <c:v>103</c:v>
                </c:pt>
                <c:pt idx="1640">
                  <c:v>103</c:v>
                </c:pt>
                <c:pt idx="1641">
                  <c:v>102</c:v>
                </c:pt>
                <c:pt idx="1642">
                  <c:v>102</c:v>
                </c:pt>
                <c:pt idx="1643">
                  <c:v>102</c:v>
                </c:pt>
                <c:pt idx="1644">
                  <c:v>102</c:v>
                </c:pt>
                <c:pt idx="1645">
                  <c:v>102</c:v>
                </c:pt>
                <c:pt idx="1646">
                  <c:v>101</c:v>
                </c:pt>
                <c:pt idx="1647">
                  <c:v>101</c:v>
                </c:pt>
                <c:pt idx="1648">
                  <c:v>101</c:v>
                </c:pt>
                <c:pt idx="1649">
                  <c:v>100</c:v>
                </c:pt>
                <c:pt idx="1650">
                  <c:v>100</c:v>
                </c:pt>
                <c:pt idx="1651">
                  <c:v>100</c:v>
                </c:pt>
                <c:pt idx="1652">
                  <c:v>100</c:v>
                </c:pt>
                <c:pt idx="1653">
                  <c:v>100</c:v>
                </c:pt>
                <c:pt idx="1654">
                  <c:v>100</c:v>
                </c:pt>
                <c:pt idx="1655">
                  <c:v>99</c:v>
                </c:pt>
                <c:pt idx="1656">
                  <c:v>99</c:v>
                </c:pt>
                <c:pt idx="1657">
                  <c:v>99</c:v>
                </c:pt>
                <c:pt idx="1658">
                  <c:v>99</c:v>
                </c:pt>
                <c:pt idx="1659">
                  <c:v>98</c:v>
                </c:pt>
                <c:pt idx="1660">
                  <c:v>98</c:v>
                </c:pt>
                <c:pt idx="1661">
                  <c:v>98</c:v>
                </c:pt>
                <c:pt idx="1662">
                  <c:v>98</c:v>
                </c:pt>
                <c:pt idx="1663">
                  <c:v>98</c:v>
                </c:pt>
                <c:pt idx="1664">
                  <c:v>98</c:v>
                </c:pt>
                <c:pt idx="1665">
                  <c:v>98</c:v>
                </c:pt>
                <c:pt idx="1666">
                  <c:v>98</c:v>
                </c:pt>
                <c:pt idx="1667">
                  <c:v>98</c:v>
                </c:pt>
                <c:pt idx="1668">
                  <c:v>97</c:v>
                </c:pt>
                <c:pt idx="1669">
                  <c:v>97</c:v>
                </c:pt>
                <c:pt idx="1670">
                  <c:v>97</c:v>
                </c:pt>
                <c:pt idx="1671">
                  <c:v>97</c:v>
                </c:pt>
                <c:pt idx="1672">
                  <c:v>97</c:v>
                </c:pt>
                <c:pt idx="1673">
                  <c:v>97</c:v>
                </c:pt>
                <c:pt idx="1674">
                  <c:v>97</c:v>
                </c:pt>
                <c:pt idx="1675">
                  <c:v>96</c:v>
                </c:pt>
                <c:pt idx="1676">
                  <c:v>96</c:v>
                </c:pt>
                <c:pt idx="1677">
                  <c:v>96</c:v>
                </c:pt>
                <c:pt idx="1678">
                  <c:v>95</c:v>
                </c:pt>
                <c:pt idx="1679">
                  <c:v>95</c:v>
                </c:pt>
                <c:pt idx="1680">
                  <c:v>95</c:v>
                </c:pt>
                <c:pt idx="1681">
                  <c:v>95</c:v>
                </c:pt>
                <c:pt idx="1682">
                  <c:v>95</c:v>
                </c:pt>
                <c:pt idx="1683">
                  <c:v>95</c:v>
                </c:pt>
                <c:pt idx="1684">
                  <c:v>95</c:v>
                </c:pt>
                <c:pt idx="1685">
                  <c:v>95</c:v>
                </c:pt>
                <c:pt idx="1686">
                  <c:v>95</c:v>
                </c:pt>
                <c:pt idx="1687">
                  <c:v>94</c:v>
                </c:pt>
                <c:pt idx="1688">
                  <c:v>94</c:v>
                </c:pt>
                <c:pt idx="1689">
                  <c:v>94</c:v>
                </c:pt>
                <c:pt idx="1690">
                  <c:v>94</c:v>
                </c:pt>
                <c:pt idx="1691">
                  <c:v>94</c:v>
                </c:pt>
                <c:pt idx="1692">
                  <c:v>93</c:v>
                </c:pt>
                <c:pt idx="1693">
                  <c:v>93</c:v>
                </c:pt>
                <c:pt idx="1694">
                  <c:v>93</c:v>
                </c:pt>
                <c:pt idx="1695">
                  <c:v>93</c:v>
                </c:pt>
                <c:pt idx="1696">
                  <c:v>93</c:v>
                </c:pt>
                <c:pt idx="1697">
                  <c:v>92</c:v>
                </c:pt>
                <c:pt idx="1698">
                  <c:v>92</c:v>
                </c:pt>
                <c:pt idx="1699">
                  <c:v>92</c:v>
                </c:pt>
                <c:pt idx="1700">
                  <c:v>92</c:v>
                </c:pt>
                <c:pt idx="1701">
                  <c:v>92</c:v>
                </c:pt>
                <c:pt idx="1702">
                  <c:v>91</c:v>
                </c:pt>
                <c:pt idx="1703">
                  <c:v>91</c:v>
                </c:pt>
                <c:pt idx="1704">
                  <c:v>90</c:v>
                </c:pt>
                <c:pt idx="1705">
                  <c:v>90</c:v>
                </c:pt>
                <c:pt idx="1706">
                  <c:v>90</c:v>
                </c:pt>
                <c:pt idx="1707">
                  <c:v>90</c:v>
                </c:pt>
                <c:pt idx="1708">
                  <c:v>90</c:v>
                </c:pt>
                <c:pt idx="1709">
                  <c:v>89</c:v>
                </c:pt>
                <c:pt idx="1710">
                  <c:v>89</c:v>
                </c:pt>
                <c:pt idx="1711">
                  <c:v>89</c:v>
                </c:pt>
                <c:pt idx="1712">
                  <c:v>89</c:v>
                </c:pt>
                <c:pt idx="1713">
                  <c:v>88</c:v>
                </c:pt>
                <c:pt idx="1714">
                  <c:v>88</c:v>
                </c:pt>
                <c:pt idx="1715">
                  <c:v>88</c:v>
                </c:pt>
                <c:pt idx="1716">
                  <c:v>88</c:v>
                </c:pt>
                <c:pt idx="1717">
                  <c:v>88</c:v>
                </c:pt>
                <c:pt idx="1718">
                  <c:v>88</c:v>
                </c:pt>
                <c:pt idx="1719">
                  <c:v>87</c:v>
                </c:pt>
                <c:pt idx="1720">
                  <c:v>87</c:v>
                </c:pt>
                <c:pt idx="1721">
                  <c:v>87</c:v>
                </c:pt>
                <c:pt idx="1722">
                  <c:v>87</c:v>
                </c:pt>
                <c:pt idx="1723">
                  <c:v>87</c:v>
                </c:pt>
                <c:pt idx="1724">
                  <c:v>87</c:v>
                </c:pt>
                <c:pt idx="1725">
                  <c:v>87</c:v>
                </c:pt>
                <c:pt idx="1726">
                  <c:v>87</c:v>
                </c:pt>
                <c:pt idx="1727">
                  <c:v>87</c:v>
                </c:pt>
                <c:pt idx="1728">
                  <c:v>87</c:v>
                </c:pt>
                <c:pt idx="1729">
                  <c:v>87</c:v>
                </c:pt>
                <c:pt idx="1730">
                  <c:v>87</c:v>
                </c:pt>
                <c:pt idx="1731">
                  <c:v>86</c:v>
                </c:pt>
                <c:pt idx="1732">
                  <c:v>86</c:v>
                </c:pt>
                <c:pt idx="1733">
                  <c:v>86</c:v>
                </c:pt>
                <c:pt idx="1734">
                  <c:v>86</c:v>
                </c:pt>
                <c:pt idx="1735">
                  <c:v>86</c:v>
                </c:pt>
                <c:pt idx="1736">
                  <c:v>86</c:v>
                </c:pt>
                <c:pt idx="1737">
                  <c:v>86</c:v>
                </c:pt>
                <c:pt idx="1738">
                  <c:v>86</c:v>
                </c:pt>
                <c:pt idx="1739">
                  <c:v>85</c:v>
                </c:pt>
                <c:pt idx="1740">
                  <c:v>85</c:v>
                </c:pt>
                <c:pt idx="1741">
                  <c:v>85</c:v>
                </c:pt>
                <c:pt idx="1742">
                  <c:v>85</c:v>
                </c:pt>
                <c:pt idx="1743">
                  <c:v>85</c:v>
                </c:pt>
                <c:pt idx="1744">
                  <c:v>85</c:v>
                </c:pt>
                <c:pt idx="1745">
                  <c:v>85</c:v>
                </c:pt>
                <c:pt idx="1746">
                  <c:v>85</c:v>
                </c:pt>
                <c:pt idx="1747">
                  <c:v>85</c:v>
                </c:pt>
                <c:pt idx="1748">
                  <c:v>85</c:v>
                </c:pt>
                <c:pt idx="1749">
                  <c:v>84</c:v>
                </c:pt>
                <c:pt idx="1750">
                  <c:v>84</c:v>
                </c:pt>
                <c:pt idx="1751">
                  <c:v>84</c:v>
                </c:pt>
                <c:pt idx="1752">
                  <c:v>84</c:v>
                </c:pt>
                <c:pt idx="1753">
                  <c:v>84</c:v>
                </c:pt>
                <c:pt idx="1754">
                  <c:v>84</c:v>
                </c:pt>
                <c:pt idx="1755">
                  <c:v>83</c:v>
                </c:pt>
                <c:pt idx="1756">
                  <c:v>83</c:v>
                </c:pt>
                <c:pt idx="1757">
                  <c:v>83</c:v>
                </c:pt>
                <c:pt idx="1758">
                  <c:v>83</c:v>
                </c:pt>
                <c:pt idx="1759">
                  <c:v>83</c:v>
                </c:pt>
                <c:pt idx="1760">
                  <c:v>83</c:v>
                </c:pt>
                <c:pt idx="1761">
                  <c:v>83</c:v>
                </c:pt>
                <c:pt idx="1762">
                  <c:v>83</c:v>
                </c:pt>
                <c:pt idx="1763">
                  <c:v>83</c:v>
                </c:pt>
                <c:pt idx="1764">
                  <c:v>83</c:v>
                </c:pt>
                <c:pt idx="1765">
                  <c:v>83</c:v>
                </c:pt>
                <c:pt idx="1766">
                  <c:v>83</c:v>
                </c:pt>
                <c:pt idx="1767">
                  <c:v>83</c:v>
                </c:pt>
                <c:pt idx="1768">
                  <c:v>83</c:v>
                </c:pt>
                <c:pt idx="1769">
                  <c:v>83</c:v>
                </c:pt>
                <c:pt idx="1770">
                  <c:v>83</c:v>
                </c:pt>
                <c:pt idx="1771">
                  <c:v>83</c:v>
                </c:pt>
                <c:pt idx="1772">
                  <c:v>83</c:v>
                </c:pt>
                <c:pt idx="1773">
                  <c:v>83</c:v>
                </c:pt>
                <c:pt idx="1774">
                  <c:v>82</c:v>
                </c:pt>
                <c:pt idx="1775">
                  <c:v>82</c:v>
                </c:pt>
                <c:pt idx="1776">
                  <c:v>82</c:v>
                </c:pt>
                <c:pt idx="1777">
                  <c:v>82</c:v>
                </c:pt>
                <c:pt idx="1778">
                  <c:v>82</c:v>
                </c:pt>
                <c:pt idx="1779">
                  <c:v>82</c:v>
                </c:pt>
                <c:pt idx="1780">
                  <c:v>82</c:v>
                </c:pt>
                <c:pt idx="1781">
                  <c:v>82</c:v>
                </c:pt>
                <c:pt idx="1782">
                  <c:v>81</c:v>
                </c:pt>
                <c:pt idx="1783">
                  <c:v>81</c:v>
                </c:pt>
                <c:pt idx="1784">
                  <c:v>81</c:v>
                </c:pt>
                <c:pt idx="1785">
                  <c:v>81</c:v>
                </c:pt>
                <c:pt idx="1786">
                  <c:v>81</c:v>
                </c:pt>
                <c:pt idx="1787">
                  <c:v>81</c:v>
                </c:pt>
                <c:pt idx="1788">
                  <c:v>80</c:v>
                </c:pt>
                <c:pt idx="1789">
                  <c:v>80</c:v>
                </c:pt>
                <c:pt idx="1790">
                  <c:v>80</c:v>
                </c:pt>
                <c:pt idx="1791">
                  <c:v>80</c:v>
                </c:pt>
                <c:pt idx="1792">
                  <c:v>80</c:v>
                </c:pt>
                <c:pt idx="1793">
                  <c:v>80</c:v>
                </c:pt>
                <c:pt idx="1794">
                  <c:v>80</c:v>
                </c:pt>
                <c:pt idx="1795">
                  <c:v>80</c:v>
                </c:pt>
                <c:pt idx="1796">
                  <c:v>80</c:v>
                </c:pt>
                <c:pt idx="1797">
                  <c:v>80</c:v>
                </c:pt>
                <c:pt idx="1798">
                  <c:v>80</c:v>
                </c:pt>
                <c:pt idx="1799">
                  <c:v>79</c:v>
                </c:pt>
                <c:pt idx="1800">
                  <c:v>79</c:v>
                </c:pt>
                <c:pt idx="1801">
                  <c:v>79</c:v>
                </c:pt>
                <c:pt idx="1802">
                  <c:v>79</c:v>
                </c:pt>
                <c:pt idx="1803">
                  <c:v>79</c:v>
                </c:pt>
                <c:pt idx="1804">
                  <c:v>79</c:v>
                </c:pt>
                <c:pt idx="1805">
                  <c:v>79</c:v>
                </c:pt>
                <c:pt idx="1806">
                  <c:v>78</c:v>
                </c:pt>
                <c:pt idx="1807">
                  <c:v>78</c:v>
                </c:pt>
                <c:pt idx="1808">
                  <c:v>78</c:v>
                </c:pt>
                <c:pt idx="1809">
                  <c:v>78</c:v>
                </c:pt>
                <c:pt idx="1810">
                  <c:v>78</c:v>
                </c:pt>
                <c:pt idx="1811">
                  <c:v>78</c:v>
                </c:pt>
                <c:pt idx="1812">
                  <c:v>78</c:v>
                </c:pt>
                <c:pt idx="1813">
                  <c:v>78</c:v>
                </c:pt>
                <c:pt idx="1814">
                  <c:v>78</c:v>
                </c:pt>
                <c:pt idx="1815">
                  <c:v>78</c:v>
                </c:pt>
                <c:pt idx="1816">
                  <c:v>77</c:v>
                </c:pt>
                <c:pt idx="1817">
                  <c:v>77</c:v>
                </c:pt>
                <c:pt idx="1818">
                  <c:v>77</c:v>
                </c:pt>
                <c:pt idx="1819">
                  <c:v>76</c:v>
                </c:pt>
                <c:pt idx="1820">
                  <c:v>76</c:v>
                </c:pt>
                <c:pt idx="1821">
                  <c:v>76</c:v>
                </c:pt>
                <c:pt idx="1822">
                  <c:v>76</c:v>
                </c:pt>
                <c:pt idx="1823">
                  <c:v>76</c:v>
                </c:pt>
                <c:pt idx="1824">
                  <c:v>76</c:v>
                </c:pt>
                <c:pt idx="1825">
                  <c:v>75</c:v>
                </c:pt>
                <c:pt idx="1826">
                  <c:v>75</c:v>
                </c:pt>
                <c:pt idx="1827">
                  <c:v>75</c:v>
                </c:pt>
                <c:pt idx="1828">
                  <c:v>75</c:v>
                </c:pt>
                <c:pt idx="1829">
                  <c:v>74</c:v>
                </c:pt>
                <c:pt idx="1830">
                  <c:v>74</c:v>
                </c:pt>
                <c:pt idx="1831">
                  <c:v>74</c:v>
                </c:pt>
                <c:pt idx="1832">
                  <c:v>74</c:v>
                </c:pt>
                <c:pt idx="1833">
                  <c:v>74</c:v>
                </c:pt>
                <c:pt idx="1834">
                  <c:v>74</c:v>
                </c:pt>
                <c:pt idx="1835">
                  <c:v>74</c:v>
                </c:pt>
                <c:pt idx="1836">
                  <c:v>74</c:v>
                </c:pt>
                <c:pt idx="1837">
                  <c:v>73</c:v>
                </c:pt>
                <c:pt idx="1838">
                  <c:v>73</c:v>
                </c:pt>
                <c:pt idx="1839">
                  <c:v>73</c:v>
                </c:pt>
                <c:pt idx="1840">
                  <c:v>73</c:v>
                </c:pt>
                <c:pt idx="1841">
                  <c:v>73</c:v>
                </c:pt>
                <c:pt idx="1842">
                  <c:v>73</c:v>
                </c:pt>
                <c:pt idx="1843">
                  <c:v>73</c:v>
                </c:pt>
                <c:pt idx="1844">
                  <c:v>73</c:v>
                </c:pt>
                <c:pt idx="1845">
                  <c:v>73</c:v>
                </c:pt>
                <c:pt idx="1846">
                  <c:v>73</c:v>
                </c:pt>
                <c:pt idx="1847">
                  <c:v>72</c:v>
                </c:pt>
                <c:pt idx="1848">
                  <c:v>72</c:v>
                </c:pt>
                <c:pt idx="1849">
                  <c:v>72</c:v>
                </c:pt>
                <c:pt idx="1850">
                  <c:v>72</c:v>
                </c:pt>
                <c:pt idx="1851">
                  <c:v>72</c:v>
                </c:pt>
                <c:pt idx="1852">
                  <c:v>72</c:v>
                </c:pt>
                <c:pt idx="1853">
                  <c:v>71</c:v>
                </c:pt>
                <c:pt idx="1854">
                  <c:v>71</c:v>
                </c:pt>
                <c:pt idx="1855">
                  <c:v>71</c:v>
                </c:pt>
                <c:pt idx="1856">
                  <c:v>71</c:v>
                </c:pt>
                <c:pt idx="1857">
                  <c:v>71</c:v>
                </c:pt>
                <c:pt idx="1858">
                  <c:v>71</c:v>
                </c:pt>
                <c:pt idx="1859">
                  <c:v>71</c:v>
                </c:pt>
                <c:pt idx="1860">
                  <c:v>71</c:v>
                </c:pt>
                <c:pt idx="1861">
                  <c:v>71</c:v>
                </c:pt>
                <c:pt idx="1862">
                  <c:v>71</c:v>
                </c:pt>
                <c:pt idx="1863">
                  <c:v>71</c:v>
                </c:pt>
                <c:pt idx="1864">
                  <c:v>70</c:v>
                </c:pt>
                <c:pt idx="1865">
                  <c:v>70</c:v>
                </c:pt>
                <c:pt idx="1866">
                  <c:v>70</c:v>
                </c:pt>
                <c:pt idx="1867">
                  <c:v>70</c:v>
                </c:pt>
                <c:pt idx="1868">
                  <c:v>70</c:v>
                </c:pt>
                <c:pt idx="1869">
                  <c:v>70</c:v>
                </c:pt>
                <c:pt idx="1870">
                  <c:v>70</c:v>
                </c:pt>
                <c:pt idx="1871">
                  <c:v>70</c:v>
                </c:pt>
                <c:pt idx="1872">
                  <c:v>70</c:v>
                </c:pt>
                <c:pt idx="1873">
                  <c:v>69</c:v>
                </c:pt>
                <c:pt idx="1874">
                  <c:v>69</c:v>
                </c:pt>
                <c:pt idx="1875">
                  <c:v>69</c:v>
                </c:pt>
                <c:pt idx="1876">
                  <c:v>68</c:v>
                </c:pt>
                <c:pt idx="1877">
                  <c:v>68</c:v>
                </c:pt>
                <c:pt idx="1878">
                  <c:v>68</c:v>
                </c:pt>
                <c:pt idx="1879">
                  <c:v>68</c:v>
                </c:pt>
                <c:pt idx="1880">
                  <c:v>68</c:v>
                </c:pt>
                <c:pt idx="1881">
                  <c:v>68</c:v>
                </c:pt>
                <c:pt idx="1882">
                  <c:v>68</c:v>
                </c:pt>
                <c:pt idx="1883">
                  <c:v>68</c:v>
                </c:pt>
                <c:pt idx="1884">
                  <c:v>67</c:v>
                </c:pt>
                <c:pt idx="1885">
                  <c:v>67</c:v>
                </c:pt>
                <c:pt idx="1886">
                  <c:v>67</c:v>
                </c:pt>
                <c:pt idx="1887">
                  <c:v>67</c:v>
                </c:pt>
                <c:pt idx="1888">
                  <c:v>66</c:v>
                </c:pt>
                <c:pt idx="1889">
                  <c:v>66</c:v>
                </c:pt>
                <c:pt idx="1890">
                  <c:v>66</c:v>
                </c:pt>
                <c:pt idx="1891">
                  <c:v>66</c:v>
                </c:pt>
                <c:pt idx="1892">
                  <c:v>65</c:v>
                </c:pt>
                <c:pt idx="1893">
                  <c:v>65</c:v>
                </c:pt>
                <c:pt idx="1894">
                  <c:v>65</c:v>
                </c:pt>
                <c:pt idx="1895">
                  <c:v>65</c:v>
                </c:pt>
                <c:pt idx="1896">
                  <c:v>65</c:v>
                </c:pt>
                <c:pt idx="1897">
                  <c:v>65</c:v>
                </c:pt>
                <c:pt idx="1898">
                  <c:v>65</c:v>
                </c:pt>
                <c:pt idx="1899">
                  <c:v>65</c:v>
                </c:pt>
                <c:pt idx="1900">
                  <c:v>65</c:v>
                </c:pt>
                <c:pt idx="1901">
                  <c:v>65</c:v>
                </c:pt>
                <c:pt idx="1902">
                  <c:v>64</c:v>
                </c:pt>
                <c:pt idx="1903">
                  <c:v>64</c:v>
                </c:pt>
                <c:pt idx="1904">
                  <c:v>64</c:v>
                </c:pt>
                <c:pt idx="1905">
                  <c:v>64</c:v>
                </c:pt>
                <c:pt idx="1906">
                  <c:v>64</c:v>
                </c:pt>
                <c:pt idx="1907">
                  <c:v>64</c:v>
                </c:pt>
                <c:pt idx="1908">
                  <c:v>64</c:v>
                </c:pt>
                <c:pt idx="1909">
                  <c:v>64</c:v>
                </c:pt>
                <c:pt idx="1910">
                  <c:v>63</c:v>
                </c:pt>
                <c:pt idx="1911">
                  <c:v>63</c:v>
                </c:pt>
                <c:pt idx="1912">
                  <c:v>63</c:v>
                </c:pt>
                <c:pt idx="1913">
                  <c:v>63</c:v>
                </c:pt>
                <c:pt idx="1914">
                  <c:v>63</c:v>
                </c:pt>
                <c:pt idx="1915">
                  <c:v>63</c:v>
                </c:pt>
                <c:pt idx="1916">
                  <c:v>63</c:v>
                </c:pt>
                <c:pt idx="1917">
                  <c:v>62</c:v>
                </c:pt>
                <c:pt idx="1918">
                  <c:v>62</c:v>
                </c:pt>
                <c:pt idx="1919">
                  <c:v>62</c:v>
                </c:pt>
                <c:pt idx="1920">
                  <c:v>62</c:v>
                </c:pt>
                <c:pt idx="1921">
                  <c:v>62</c:v>
                </c:pt>
                <c:pt idx="1922">
                  <c:v>61</c:v>
                </c:pt>
                <c:pt idx="1923">
                  <c:v>61</c:v>
                </c:pt>
                <c:pt idx="1924">
                  <c:v>60</c:v>
                </c:pt>
                <c:pt idx="1925">
                  <c:v>60</c:v>
                </c:pt>
                <c:pt idx="1926">
                  <c:v>60</c:v>
                </c:pt>
                <c:pt idx="1927">
                  <c:v>60</c:v>
                </c:pt>
                <c:pt idx="1928">
                  <c:v>60</c:v>
                </c:pt>
                <c:pt idx="1929">
                  <c:v>60</c:v>
                </c:pt>
                <c:pt idx="1930">
                  <c:v>60</c:v>
                </c:pt>
                <c:pt idx="1931">
                  <c:v>60</c:v>
                </c:pt>
                <c:pt idx="1932">
                  <c:v>60</c:v>
                </c:pt>
                <c:pt idx="1933">
                  <c:v>60</c:v>
                </c:pt>
                <c:pt idx="1934">
                  <c:v>59</c:v>
                </c:pt>
                <c:pt idx="1935">
                  <c:v>59</c:v>
                </c:pt>
                <c:pt idx="1936">
                  <c:v>59</c:v>
                </c:pt>
                <c:pt idx="1937">
                  <c:v>59</c:v>
                </c:pt>
                <c:pt idx="1938">
                  <c:v>59</c:v>
                </c:pt>
                <c:pt idx="1939">
                  <c:v>59</c:v>
                </c:pt>
                <c:pt idx="1940">
                  <c:v>59</c:v>
                </c:pt>
                <c:pt idx="1941">
                  <c:v>59</c:v>
                </c:pt>
                <c:pt idx="1942">
                  <c:v>59</c:v>
                </c:pt>
                <c:pt idx="1943">
                  <c:v>59</c:v>
                </c:pt>
                <c:pt idx="1944">
                  <c:v>59</c:v>
                </c:pt>
                <c:pt idx="1945">
                  <c:v>59</c:v>
                </c:pt>
                <c:pt idx="1946">
                  <c:v>58</c:v>
                </c:pt>
                <c:pt idx="1947">
                  <c:v>58</c:v>
                </c:pt>
                <c:pt idx="1948">
                  <c:v>58</c:v>
                </c:pt>
                <c:pt idx="1949">
                  <c:v>58</c:v>
                </c:pt>
                <c:pt idx="1950">
                  <c:v>58</c:v>
                </c:pt>
                <c:pt idx="1951">
                  <c:v>58</c:v>
                </c:pt>
                <c:pt idx="1952">
                  <c:v>57</c:v>
                </c:pt>
                <c:pt idx="1953">
                  <c:v>57</c:v>
                </c:pt>
                <c:pt idx="1954">
                  <c:v>57</c:v>
                </c:pt>
                <c:pt idx="1955">
                  <c:v>57</c:v>
                </c:pt>
                <c:pt idx="1956">
                  <c:v>57</c:v>
                </c:pt>
                <c:pt idx="1957">
                  <c:v>57</c:v>
                </c:pt>
                <c:pt idx="1958">
                  <c:v>57</c:v>
                </c:pt>
                <c:pt idx="1959">
                  <c:v>57</c:v>
                </c:pt>
                <c:pt idx="1960">
                  <c:v>57</c:v>
                </c:pt>
                <c:pt idx="1961">
                  <c:v>57</c:v>
                </c:pt>
                <c:pt idx="1962">
                  <c:v>56</c:v>
                </c:pt>
                <c:pt idx="1963">
                  <c:v>56</c:v>
                </c:pt>
                <c:pt idx="1964">
                  <c:v>56</c:v>
                </c:pt>
                <c:pt idx="1965">
                  <c:v>56</c:v>
                </c:pt>
                <c:pt idx="1966">
                  <c:v>56</c:v>
                </c:pt>
                <c:pt idx="1967">
                  <c:v>56</c:v>
                </c:pt>
                <c:pt idx="1968">
                  <c:v>56</c:v>
                </c:pt>
                <c:pt idx="1969">
                  <c:v>56</c:v>
                </c:pt>
                <c:pt idx="1970">
                  <c:v>55</c:v>
                </c:pt>
                <c:pt idx="1971">
                  <c:v>55</c:v>
                </c:pt>
                <c:pt idx="1972">
                  <c:v>55</c:v>
                </c:pt>
                <c:pt idx="1973">
                  <c:v>55</c:v>
                </c:pt>
                <c:pt idx="1974">
                  <c:v>55</c:v>
                </c:pt>
                <c:pt idx="1975">
                  <c:v>55</c:v>
                </c:pt>
                <c:pt idx="1976">
                  <c:v>55</c:v>
                </c:pt>
                <c:pt idx="1977">
                  <c:v>55</c:v>
                </c:pt>
                <c:pt idx="1978">
                  <c:v>55</c:v>
                </c:pt>
                <c:pt idx="1979">
                  <c:v>55</c:v>
                </c:pt>
                <c:pt idx="1980">
                  <c:v>55</c:v>
                </c:pt>
                <c:pt idx="1981">
                  <c:v>55</c:v>
                </c:pt>
                <c:pt idx="1982">
                  <c:v>55</c:v>
                </c:pt>
                <c:pt idx="1983">
                  <c:v>55</c:v>
                </c:pt>
                <c:pt idx="1984">
                  <c:v>54</c:v>
                </c:pt>
                <c:pt idx="1985">
                  <c:v>54</c:v>
                </c:pt>
                <c:pt idx="1986">
                  <c:v>54</c:v>
                </c:pt>
                <c:pt idx="1987">
                  <c:v>54</c:v>
                </c:pt>
                <c:pt idx="1988">
                  <c:v>54</c:v>
                </c:pt>
                <c:pt idx="1989">
                  <c:v>54</c:v>
                </c:pt>
                <c:pt idx="1990">
                  <c:v>54</c:v>
                </c:pt>
                <c:pt idx="1991">
                  <c:v>53</c:v>
                </c:pt>
                <c:pt idx="1992">
                  <c:v>53</c:v>
                </c:pt>
                <c:pt idx="1993">
                  <c:v>53</c:v>
                </c:pt>
                <c:pt idx="1994">
                  <c:v>53</c:v>
                </c:pt>
                <c:pt idx="1995">
                  <c:v>53</c:v>
                </c:pt>
                <c:pt idx="1996">
                  <c:v>53</c:v>
                </c:pt>
                <c:pt idx="1997">
                  <c:v>52</c:v>
                </c:pt>
                <c:pt idx="1998">
                  <c:v>52</c:v>
                </c:pt>
                <c:pt idx="1999">
                  <c:v>52</c:v>
                </c:pt>
                <c:pt idx="2000">
                  <c:v>52</c:v>
                </c:pt>
                <c:pt idx="2001">
                  <c:v>52</c:v>
                </c:pt>
                <c:pt idx="2002">
                  <c:v>52</c:v>
                </c:pt>
                <c:pt idx="2003">
                  <c:v>52</c:v>
                </c:pt>
                <c:pt idx="2004">
                  <c:v>52</c:v>
                </c:pt>
                <c:pt idx="2005">
                  <c:v>52</c:v>
                </c:pt>
                <c:pt idx="2006">
                  <c:v>52</c:v>
                </c:pt>
                <c:pt idx="2007">
                  <c:v>51</c:v>
                </c:pt>
                <c:pt idx="2008">
                  <c:v>51</c:v>
                </c:pt>
                <c:pt idx="2009">
                  <c:v>51</c:v>
                </c:pt>
                <c:pt idx="2010">
                  <c:v>51</c:v>
                </c:pt>
                <c:pt idx="2011">
                  <c:v>51</c:v>
                </c:pt>
                <c:pt idx="2012">
                  <c:v>51</c:v>
                </c:pt>
                <c:pt idx="2013">
                  <c:v>51</c:v>
                </c:pt>
                <c:pt idx="2014">
                  <c:v>51</c:v>
                </c:pt>
                <c:pt idx="2015">
                  <c:v>51</c:v>
                </c:pt>
                <c:pt idx="2016">
                  <c:v>51</c:v>
                </c:pt>
                <c:pt idx="2017">
                  <c:v>51</c:v>
                </c:pt>
                <c:pt idx="2018">
                  <c:v>51</c:v>
                </c:pt>
                <c:pt idx="2019">
                  <c:v>51</c:v>
                </c:pt>
                <c:pt idx="2020">
                  <c:v>51</c:v>
                </c:pt>
                <c:pt idx="2021">
                  <c:v>51</c:v>
                </c:pt>
                <c:pt idx="2022">
                  <c:v>50</c:v>
                </c:pt>
                <c:pt idx="2023">
                  <c:v>50</c:v>
                </c:pt>
                <c:pt idx="2024">
                  <c:v>50</c:v>
                </c:pt>
                <c:pt idx="2025">
                  <c:v>50</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48</c:v>
                </c:pt>
                <c:pt idx="2039">
                  <c:v>48</c:v>
                </c:pt>
                <c:pt idx="2040">
                  <c:v>48</c:v>
                </c:pt>
                <c:pt idx="2041">
                  <c:v>48</c:v>
                </c:pt>
                <c:pt idx="2042">
                  <c:v>48</c:v>
                </c:pt>
                <c:pt idx="2043">
                  <c:v>48</c:v>
                </c:pt>
                <c:pt idx="2044">
                  <c:v>48</c:v>
                </c:pt>
                <c:pt idx="2045">
                  <c:v>48</c:v>
                </c:pt>
                <c:pt idx="2046">
                  <c:v>48</c:v>
                </c:pt>
                <c:pt idx="2047">
                  <c:v>48</c:v>
                </c:pt>
                <c:pt idx="2048">
                  <c:v>48</c:v>
                </c:pt>
                <c:pt idx="2049">
                  <c:v>48</c:v>
                </c:pt>
                <c:pt idx="2050">
                  <c:v>47</c:v>
                </c:pt>
                <c:pt idx="2051">
                  <c:v>47</c:v>
                </c:pt>
                <c:pt idx="2052">
                  <c:v>47</c:v>
                </c:pt>
                <c:pt idx="2053">
                  <c:v>47</c:v>
                </c:pt>
                <c:pt idx="2054">
                  <c:v>47</c:v>
                </c:pt>
                <c:pt idx="2055">
                  <c:v>47</c:v>
                </c:pt>
                <c:pt idx="2056">
                  <c:v>47</c:v>
                </c:pt>
                <c:pt idx="2057">
                  <c:v>47</c:v>
                </c:pt>
                <c:pt idx="2058">
                  <c:v>47</c:v>
                </c:pt>
                <c:pt idx="2059">
                  <c:v>47</c:v>
                </c:pt>
                <c:pt idx="2060">
                  <c:v>47</c:v>
                </c:pt>
                <c:pt idx="2061">
                  <c:v>46</c:v>
                </c:pt>
                <c:pt idx="2062">
                  <c:v>46</c:v>
                </c:pt>
                <c:pt idx="2063">
                  <c:v>46</c:v>
                </c:pt>
                <c:pt idx="2064">
                  <c:v>46</c:v>
                </c:pt>
                <c:pt idx="2065">
                  <c:v>46</c:v>
                </c:pt>
                <c:pt idx="2066">
                  <c:v>46</c:v>
                </c:pt>
                <c:pt idx="2067">
                  <c:v>46</c:v>
                </c:pt>
                <c:pt idx="2068">
                  <c:v>45</c:v>
                </c:pt>
                <c:pt idx="2069">
                  <c:v>45</c:v>
                </c:pt>
                <c:pt idx="2070">
                  <c:v>45</c:v>
                </c:pt>
                <c:pt idx="2071">
                  <c:v>45</c:v>
                </c:pt>
                <c:pt idx="2072">
                  <c:v>45</c:v>
                </c:pt>
                <c:pt idx="2073">
                  <c:v>45</c:v>
                </c:pt>
                <c:pt idx="2074">
                  <c:v>45</c:v>
                </c:pt>
                <c:pt idx="2075">
                  <c:v>45</c:v>
                </c:pt>
                <c:pt idx="2076">
                  <c:v>45</c:v>
                </c:pt>
                <c:pt idx="2077">
                  <c:v>45</c:v>
                </c:pt>
                <c:pt idx="2078">
                  <c:v>44</c:v>
                </c:pt>
                <c:pt idx="2079">
                  <c:v>44</c:v>
                </c:pt>
                <c:pt idx="2080">
                  <c:v>44</c:v>
                </c:pt>
                <c:pt idx="2081">
                  <c:v>44</c:v>
                </c:pt>
                <c:pt idx="2082">
                  <c:v>44</c:v>
                </c:pt>
                <c:pt idx="2083">
                  <c:v>44</c:v>
                </c:pt>
                <c:pt idx="2084">
                  <c:v>44</c:v>
                </c:pt>
                <c:pt idx="2085">
                  <c:v>44</c:v>
                </c:pt>
                <c:pt idx="2086">
                  <c:v>44</c:v>
                </c:pt>
                <c:pt idx="2087">
                  <c:v>44</c:v>
                </c:pt>
                <c:pt idx="2088">
                  <c:v>44</c:v>
                </c:pt>
                <c:pt idx="2089">
                  <c:v>44</c:v>
                </c:pt>
                <c:pt idx="2090">
                  <c:v>43</c:v>
                </c:pt>
                <c:pt idx="2091">
                  <c:v>43</c:v>
                </c:pt>
                <c:pt idx="2092">
                  <c:v>43</c:v>
                </c:pt>
                <c:pt idx="2093">
                  <c:v>43</c:v>
                </c:pt>
                <c:pt idx="2094">
                  <c:v>43</c:v>
                </c:pt>
                <c:pt idx="2095">
                  <c:v>43</c:v>
                </c:pt>
                <c:pt idx="2096">
                  <c:v>43</c:v>
                </c:pt>
                <c:pt idx="2097">
                  <c:v>43</c:v>
                </c:pt>
                <c:pt idx="2098">
                  <c:v>43</c:v>
                </c:pt>
                <c:pt idx="2099">
                  <c:v>43</c:v>
                </c:pt>
                <c:pt idx="2100">
                  <c:v>42</c:v>
                </c:pt>
                <c:pt idx="2101">
                  <c:v>42</c:v>
                </c:pt>
                <c:pt idx="2102">
                  <c:v>42</c:v>
                </c:pt>
                <c:pt idx="2103">
                  <c:v>42</c:v>
                </c:pt>
                <c:pt idx="2104">
                  <c:v>42</c:v>
                </c:pt>
                <c:pt idx="2105">
                  <c:v>42</c:v>
                </c:pt>
                <c:pt idx="2106">
                  <c:v>41</c:v>
                </c:pt>
                <c:pt idx="2107">
                  <c:v>41</c:v>
                </c:pt>
                <c:pt idx="2108">
                  <c:v>41</c:v>
                </c:pt>
                <c:pt idx="2109">
                  <c:v>41</c:v>
                </c:pt>
                <c:pt idx="2110">
                  <c:v>41</c:v>
                </c:pt>
                <c:pt idx="2111">
                  <c:v>41</c:v>
                </c:pt>
                <c:pt idx="2112">
                  <c:v>41</c:v>
                </c:pt>
                <c:pt idx="2113">
                  <c:v>41</c:v>
                </c:pt>
                <c:pt idx="2114">
                  <c:v>41</c:v>
                </c:pt>
                <c:pt idx="2115">
                  <c:v>41</c:v>
                </c:pt>
                <c:pt idx="2116">
                  <c:v>40</c:v>
                </c:pt>
                <c:pt idx="2117">
                  <c:v>40</c:v>
                </c:pt>
                <c:pt idx="2118">
                  <c:v>40</c:v>
                </c:pt>
                <c:pt idx="2119">
                  <c:v>40</c:v>
                </c:pt>
                <c:pt idx="2120">
                  <c:v>40</c:v>
                </c:pt>
                <c:pt idx="2121">
                  <c:v>40</c:v>
                </c:pt>
                <c:pt idx="2122">
                  <c:v>40</c:v>
                </c:pt>
                <c:pt idx="2123">
                  <c:v>40</c:v>
                </c:pt>
                <c:pt idx="2124">
                  <c:v>40</c:v>
                </c:pt>
                <c:pt idx="2125">
                  <c:v>40</c:v>
                </c:pt>
                <c:pt idx="2126">
                  <c:v>40</c:v>
                </c:pt>
                <c:pt idx="2127">
                  <c:v>39</c:v>
                </c:pt>
                <c:pt idx="2128">
                  <c:v>39</c:v>
                </c:pt>
                <c:pt idx="2129">
                  <c:v>39</c:v>
                </c:pt>
                <c:pt idx="2130">
                  <c:v>39</c:v>
                </c:pt>
                <c:pt idx="2131">
                  <c:v>39</c:v>
                </c:pt>
                <c:pt idx="2132">
                  <c:v>39</c:v>
                </c:pt>
                <c:pt idx="2133">
                  <c:v>38</c:v>
                </c:pt>
                <c:pt idx="2134">
                  <c:v>38</c:v>
                </c:pt>
                <c:pt idx="2135">
                  <c:v>38</c:v>
                </c:pt>
                <c:pt idx="2136">
                  <c:v>38</c:v>
                </c:pt>
                <c:pt idx="2137">
                  <c:v>38</c:v>
                </c:pt>
                <c:pt idx="2138">
                  <c:v>38</c:v>
                </c:pt>
                <c:pt idx="2139">
                  <c:v>38</c:v>
                </c:pt>
                <c:pt idx="2140">
                  <c:v>38</c:v>
                </c:pt>
                <c:pt idx="2141">
                  <c:v>37</c:v>
                </c:pt>
                <c:pt idx="2142">
                  <c:v>37</c:v>
                </c:pt>
                <c:pt idx="2143">
                  <c:v>37</c:v>
                </c:pt>
                <c:pt idx="2144">
                  <c:v>37</c:v>
                </c:pt>
                <c:pt idx="2145">
                  <c:v>37</c:v>
                </c:pt>
                <c:pt idx="2146">
                  <c:v>37</c:v>
                </c:pt>
                <c:pt idx="2147">
                  <c:v>37</c:v>
                </c:pt>
                <c:pt idx="2148">
                  <c:v>37</c:v>
                </c:pt>
                <c:pt idx="2149">
                  <c:v>36</c:v>
                </c:pt>
                <c:pt idx="2150">
                  <c:v>36</c:v>
                </c:pt>
                <c:pt idx="2151">
                  <c:v>36</c:v>
                </c:pt>
                <c:pt idx="2152">
                  <c:v>36</c:v>
                </c:pt>
                <c:pt idx="2153">
                  <c:v>36</c:v>
                </c:pt>
                <c:pt idx="2154">
                  <c:v>36</c:v>
                </c:pt>
                <c:pt idx="2155">
                  <c:v>36</c:v>
                </c:pt>
                <c:pt idx="2156">
                  <c:v>36</c:v>
                </c:pt>
                <c:pt idx="2157">
                  <c:v>36</c:v>
                </c:pt>
                <c:pt idx="2158">
                  <c:v>35</c:v>
                </c:pt>
                <c:pt idx="2159">
                  <c:v>35</c:v>
                </c:pt>
                <c:pt idx="2160">
                  <c:v>35</c:v>
                </c:pt>
                <c:pt idx="2161">
                  <c:v>35</c:v>
                </c:pt>
                <c:pt idx="2162">
                  <c:v>35</c:v>
                </c:pt>
                <c:pt idx="2163">
                  <c:v>35</c:v>
                </c:pt>
                <c:pt idx="2164">
                  <c:v>34</c:v>
                </c:pt>
                <c:pt idx="2165">
                  <c:v>34</c:v>
                </c:pt>
                <c:pt idx="2166">
                  <c:v>34</c:v>
                </c:pt>
                <c:pt idx="2167">
                  <c:v>34</c:v>
                </c:pt>
                <c:pt idx="2168">
                  <c:v>34</c:v>
                </c:pt>
                <c:pt idx="2169">
                  <c:v>34</c:v>
                </c:pt>
                <c:pt idx="2170">
                  <c:v>33</c:v>
                </c:pt>
                <c:pt idx="2171">
                  <c:v>33</c:v>
                </c:pt>
                <c:pt idx="2172">
                  <c:v>33</c:v>
                </c:pt>
                <c:pt idx="2173">
                  <c:v>33</c:v>
                </c:pt>
                <c:pt idx="2174">
                  <c:v>33</c:v>
                </c:pt>
                <c:pt idx="2175">
                  <c:v>33</c:v>
                </c:pt>
                <c:pt idx="2176">
                  <c:v>33</c:v>
                </c:pt>
                <c:pt idx="2177">
                  <c:v>33</c:v>
                </c:pt>
                <c:pt idx="2178">
                  <c:v>33</c:v>
                </c:pt>
                <c:pt idx="2179">
                  <c:v>33</c:v>
                </c:pt>
                <c:pt idx="2180">
                  <c:v>33</c:v>
                </c:pt>
                <c:pt idx="2181">
                  <c:v>33</c:v>
                </c:pt>
                <c:pt idx="2182">
                  <c:v>33</c:v>
                </c:pt>
                <c:pt idx="2183">
                  <c:v>32</c:v>
                </c:pt>
                <c:pt idx="2184">
                  <c:v>32</c:v>
                </c:pt>
                <c:pt idx="2185">
                  <c:v>32</c:v>
                </c:pt>
                <c:pt idx="2186">
                  <c:v>32</c:v>
                </c:pt>
                <c:pt idx="2187">
                  <c:v>32</c:v>
                </c:pt>
                <c:pt idx="2188">
                  <c:v>32</c:v>
                </c:pt>
                <c:pt idx="2189">
                  <c:v>31</c:v>
                </c:pt>
                <c:pt idx="2190">
                  <c:v>31</c:v>
                </c:pt>
                <c:pt idx="2191">
                  <c:v>31</c:v>
                </c:pt>
                <c:pt idx="2192">
                  <c:v>31</c:v>
                </c:pt>
                <c:pt idx="2193">
                  <c:v>30</c:v>
                </c:pt>
                <c:pt idx="2194">
                  <c:v>30</c:v>
                </c:pt>
                <c:pt idx="2195">
                  <c:v>30</c:v>
                </c:pt>
                <c:pt idx="2196">
                  <c:v>30</c:v>
                </c:pt>
                <c:pt idx="2197">
                  <c:v>30</c:v>
                </c:pt>
                <c:pt idx="2198">
                  <c:v>30</c:v>
                </c:pt>
                <c:pt idx="2199">
                  <c:v>30</c:v>
                </c:pt>
                <c:pt idx="2200">
                  <c:v>30</c:v>
                </c:pt>
                <c:pt idx="2201">
                  <c:v>30</c:v>
                </c:pt>
                <c:pt idx="2202">
                  <c:v>30</c:v>
                </c:pt>
                <c:pt idx="2203">
                  <c:v>30</c:v>
                </c:pt>
                <c:pt idx="2204">
                  <c:v>30</c:v>
                </c:pt>
                <c:pt idx="2205">
                  <c:v>29</c:v>
                </c:pt>
                <c:pt idx="2206">
                  <c:v>29</c:v>
                </c:pt>
                <c:pt idx="2207">
                  <c:v>29</c:v>
                </c:pt>
                <c:pt idx="2208">
                  <c:v>29</c:v>
                </c:pt>
                <c:pt idx="2209">
                  <c:v>29</c:v>
                </c:pt>
                <c:pt idx="2210">
                  <c:v>29</c:v>
                </c:pt>
                <c:pt idx="2211">
                  <c:v>28</c:v>
                </c:pt>
                <c:pt idx="2212">
                  <c:v>28</c:v>
                </c:pt>
                <c:pt idx="2213">
                  <c:v>28</c:v>
                </c:pt>
                <c:pt idx="2214">
                  <c:v>28</c:v>
                </c:pt>
                <c:pt idx="2215">
                  <c:v>28</c:v>
                </c:pt>
                <c:pt idx="2216">
                  <c:v>28</c:v>
                </c:pt>
                <c:pt idx="2217">
                  <c:v>28</c:v>
                </c:pt>
                <c:pt idx="2218">
                  <c:v>28</c:v>
                </c:pt>
                <c:pt idx="2219">
                  <c:v>28</c:v>
                </c:pt>
                <c:pt idx="2220">
                  <c:v>28</c:v>
                </c:pt>
                <c:pt idx="2221">
                  <c:v>28</c:v>
                </c:pt>
                <c:pt idx="2222">
                  <c:v>28</c:v>
                </c:pt>
                <c:pt idx="2223">
                  <c:v>28</c:v>
                </c:pt>
                <c:pt idx="2224">
                  <c:v>27</c:v>
                </c:pt>
                <c:pt idx="2225">
                  <c:v>27</c:v>
                </c:pt>
                <c:pt idx="2226">
                  <c:v>27</c:v>
                </c:pt>
                <c:pt idx="2227">
                  <c:v>27</c:v>
                </c:pt>
                <c:pt idx="2228">
                  <c:v>27</c:v>
                </c:pt>
                <c:pt idx="2229">
                  <c:v>27</c:v>
                </c:pt>
                <c:pt idx="2230">
                  <c:v>27</c:v>
                </c:pt>
                <c:pt idx="2231">
                  <c:v>27</c:v>
                </c:pt>
                <c:pt idx="2232">
                  <c:v>27</c:v>
                </c:pt>
                <c:pt idx="2233">
                  <c:v>27</c:v>
                </c:pt>
                <c:pt idx="2234">
                  <c:v>26</c:v>
                </c:pt>
                <c:pt idx="2235">
                  <c:v>26</c:v>
                </c:pt>
                <c:pt idx="2236">
                  <c:v>26</c:v>
                </c:pt>
                <c:pt idx="2237">
                  <c:v>26</c:v>
                </c:pt>
                <c:pt idx="2238">
                  <c:v>26</c:v>
                </c:pt>
                <c:pt idx="2239">
                  <c:v>26</c:v>
                </c:pt>
                <c:pt idx="2240">
                  <c:v>26</c:v>
                </c:pt>
                <c:pt idx="2241">
                  <c:v>26</c:v>
                </c:pt>
                <c:pt idx="2242">
                  <c:v>26</c:v>
                </c:pt>
                <c:pt idx="2243">
                  <c:v>26</c:v>
                </c:pt>
                <c:pt idx="2244">
                  <c:v>25</c:v>
                </c:pt>
                <c:pt idx="2245">
                  <c:v>25</c:v>
                </c:pt>
                <c:pt idx="2246">
                  <c:v>25</c:v>
                </c:pt>
                <c:pt idx="2247">
                  <c:v>25</c:v>
                </c:pt>
                <c:pt idx="2248">
                  <c:v>25</c:v>
                </c:pt>
                <c:pt idx="2249">
                  <c:v>25</c:v>
                </c:pt>
                <c:pt idx="2250">
                  <c:v>25</c:v>
                </c:pt>
                <c:pt idx="2251">
                  <c:v>24</c:v>
                </c:pt>
                <c:pt idx="2252">
                  <c:v>24</c:v>
                </c:pt>
                <c:pt idx="2253">
                  <c:v>24</c:v>
                </c:pt>
                <c:pt idx="2254">
                  <c:v>24</c:v>
                </c:pt>
                <c:pt idx="2255">
                  <c:v>24</c:v>
                </c:pt>
                <c:pt idx="2256">
                  <c:v>24</c:v>
                </c:pt>
                <c:pt idx="2257">
                  <c:v>24</c:v>
                </c:pt>
                <c:pt idx="2258">
                  <c:v>24</c:v>
                </c:pt>
                <c:pt idx="2259">
                  <c:v>24</c:v>
                </c:pt>
                <c:pt idx="2260">
                  <c:v>24</c:v>
                </c:pt>
                <c:pt idx="2261">
                  <c:v>24</c:v>
                </c:pt>
                <c:pt idx="2262">
                  <c:v>24</c:v>
                </c:pt>
                <c:pt idx="2263">
                  <c:v>24</c:v>
                </c:pt>
                <c:pt idx="2264">
                  <c:v>24</c:v>
                </c:pt>
                <c:pt idx="2265">
                  <c:v>23</c:v>
                </c:pt>
                <c:pt idx="2266">
                  <c:v>23</c:v>
                </c:pt>
                <c:pt idx="2267">
                  <c:v>23</c:v>
                </c:pt>
                <c:pt idx="2268">
                  <c:v>23</c:v>
                </c:pt>
                <c:pt idx="2269">
                  <c:v>23</c:v>
                </c:pt>
                <c:pt idx="2270">
                  <c:v>23</c:v>
                </c:pt>
                <c:pt idx="2271">
                  <c:v>23</c:v>
                </c:pt>
                <c:pt idx="2272">
                  <c:v>23</c:v>
                </c:pt>
                <c:pt idx="2273">
                  <c:v>23</c:v>
                </c:pt>
                <c:pt idx="2274">
                  <c:v>22</c:v>
                </c:pt>
                <c:pt idx="2275">
                  <c:v>22</c:v>
                </c:pt>
                <c:pt idx="2276">
                  <c:v>22</c:v>
                </c:pt>
                <c:pt idx="2277">
                  <c:v>22</c:v>
                </c:pt>
                <c:pt idx="2278">
                  <c:v>22</c:v>
                </c:pt>
                <c:pt idx="2279">
                  <c:v>22</c:v>
                </c:pt>
                <c:pt idx="2280">
                  <c:v>22</c:v>
                </c:pt>
                <c:pt idx="2281">
                  <c:v>22</c:v>
                </c:pt>
                <c:pt idx="2282">
                  <c:v>22</c:v>
                </c:pt>
                <c:pt idx="2283">
                  <c:v>22</c:v>
                </c:pt>
                <c:pt idx="2284">
                  <c:v>22</c:v>
                </c:pt>
                <c:pt idx="2285">
                  <c:v>21</c:v>
                </c:pt>
                <c:pt idx="2286">
                  <c:v>21</c:v>
                </c:pt>
                <c:pt idx="2287">
                  <c:v>21</c:v>
                </c:pt>
                <c:pt idx="2288">
                  <c:v>21</c:v>
                </c:pt>
                <c:pt idx="2289">
                  <c:v>21</c:v>
                </c:pt>
                <c:pt idx="2290">
                  <c:v>21</c:v>
                </c:pt>
                <c:pt idx="2291">
                  <c:v>21</c:v>
                </c:pt>
                <c:pt idx="2292">
                  <c:v>20</c:v>
                </c:pt>
                <c:pt idx="2293">
                  <c:v>20</c:v>
                </c:pt>
                <c:pt idx="2294">
                  <c:v>20</c:v>
                </c:pt>
                <c:pt idx="2295">
                  <c:v>20</c:v>
                </c:pt>
                <c:pt idx="2296">
                  <c:v>20</c:v>
                </c:pt>
                <c:pt idx="2297">
                  <c:v>20</c:v>
                </c:pt>
                <c:pt idx="2298">
                  <c:v>20</c:v>
                </c:pt>
                <c:pt idx="2299">
                  <c:v>20</c:v>
                </c:pt>
                <c:pt idx="2300">
                  <c:v>19</c:v>
                </c:pt>
                <c:pt idx="2301">
                  <c:v>19</c:v>
                </c:pt>
                <c:pt idx="2302">
                  <c:v>19</c:v>
                </c:pt>
                <c:pt idx="2303">
                  <c:v>19</c:v>
                </c:pt>
                <c:pt idx="2304">
                  <c:v>19</c:v>
                </c:pt>
                <c:pt idx="2305">
                  <c:v>19</c:v>
                </c:pt>
                <c:pt idx="2306">
                  <c:v>18</c:v>
                </c:pt>
                <c:pt idx="2307">
                  <c:v>18</c:v>
                </c:pt>
                <c:pt idx="2308">
                  <c:v>18</c:v>
                </c:pt>
                <c:pt idx="2309">
                  <c:v>18</c:v>
                </c:pt>
                <c:pt idx="2310">
                  <c:v>18</c:v>
                </c:pt>
                <c:pt idx="2311">
                  <c:v>18</c:v>
                </c:pt>
                <c:pt idx="2312">
                  <c:v>18</c:v>
                </c:pt>
                <c:pt idx="2313">
                  <c:v>18</c:v>
                </c:pt>
                <c:pt idx="2314">
                  <c:v>18</c:v>
                </c:pt>
                <c:pt idx="2315">
                  <c:v>18</c:v>
                </c:pt>
                <c:pt idx="2316">
                  <c:v>18</c:v>
                </c:pt>
                <c:pt idx="2317">
                  <c:v>17</c:v>
                </c:pt>
                <c:pt idx="2318">
                  <c:v>17</c:v>
                </c:pt>
                <c:pt idx="2319">
                  <c:v>17</c:v>
                </c:pt>
                <c:pt idx="2320">
                  <c:v>17</c:v>
                </c:pt>
                <c:pt idx="2321">
                  <c:v>17</c:v>
                </c:pt>
                <c:pt idx="2322">
                  <c:v>17</c:v>
                </c:pt>
                <c:pt idx="2323">
                  <c:v>17</c:v>
                </c:pt>
                <c:pt idx="2324">
                  <c:v>17</c:v>
                </c:pt>
                <c:pt idx="2325">
                  <c:v>17</c:v>
                </c:pt>
                <c:pt idx="2326">
                  <c:v>17</c:v>
                </c:pt>
                <c:pt idx="2327">
                  <c:v>17</c:v>
                </c:pt>
                <c:pt idx="2328">
                  <c:v>16</c:v>
                </c:pt>
                <c:pt idx="2329">
                  <c:v>16</c:v>
                </c:pt>
                <c:pt idx="2330">
                  <c:v>16</c:v>
                </c:pt>
                <c:pt idx="2331">
                  <c:v>16</c:v>
                </c:pt>
                <c:pt idx="2332">
                  <c:v>16</c:v>
                </c:pt>
                <c:pt idx="2333">
                  <c:v>16</c:v>
                </c:pt>
                <c:pt idx="2334">
                  <c:v>16</c:v>
                </c:pt>
                <c:pt idx="2335">
                  <c:v>16</c:v>
                </c:pt>
                <c:pt idx="2336">
                  <c:v>16</c:v>
                </c:pt>
                <c:pt idx="2337">
                  <c:v>16</c:v>
                </c:pt>
                <c:pt idx="2338">
                  <c:v>15</c:v>
                </c:pt>
                <c:pt idx="2339">
                  <c:v>15</c:v>
                </c:pt>
                <c:pt idx="2340">
                  <c:v>15</c:v>
                </c:pt>
                <c:pt idx="2341">
                  <c:v>15</c:v>
                </c:pt>
                <c:pt idx="2342">
                  <c:v>15</c:v>
                </c:pt>
                <c:pt idx="2343">
                  <c:v>15</c:v>
                </c:pt>
                <c:pt idx="2344">
                  <c:v>15</c:v>
                </c:pt>
                <c:pt idx="2345">
                  <c:v>15</c:v>
                </c:pt>
                <c:pt idx="2346">
                  <c:v>15</c:v>
                </c:pt>
                <c:pt idx="2347">
                  <c:v>15</c:v>
                </c:pt>
                <c:pt idx="2348">
                  <c:v>15</c:v>
                </c:pt>
                <c:pt idx="2349">
                  <c:v>15</c:v>
                </c:pt>
                <c:pt idx="2350">
                  <c:v>15</c:v>
                </c:pt>
                <c:pt idx="2351">
                  <c:v>15</c:v>
                </c:pt>
                <c:pt idx="2352">
                  <c:v>15</c:v>
                </c:pt>
                <c:pt idx="2353">
                  <c:v>14</c:v>
                </c:pt>
                <c:pt idx="2354">
                  <c:v>14</c:v>
                </c:pt>
                <c:pt idx="2355">
                  <c:v>14</c:v>
                </c:pt>
                <c:pt idx="2356">
                  <c:v>14</c:v>
                </c:pt>
                <c:pt idx="2357">
                  <c:v>14</c:v>
                </c:pt>
                <c:pt idx="2358">
                  <c:v>14</c:v>
                </c:pt>
                <c:pt idx="2359">
                  <c:v>14</c:v>
                </c:pt>
                <c:pt idx="2360">
                  <c:v>14</c:v>
                </c:pt>
                <c:pt idx="2361">
                  <c:v>14</c:v>
                </c:pt>
                <c:pt idx="2362">
                  <c:v>14</c:v>
                </c:pt>
                <c:pt idx="2363">
                  <c:v>14</c:v>
                </c:pt>
                <c:pt idx="2364">
                  <c:v>13</c:v>
                </c:pt>
                <c:pt idx="2365">
                  <c:v>13</c:v>
                </c:pt>
                <c:pt idx="2366">
                  <c:v>13</c:v>
                </c:pt>
                <c:pt idx="2367">
                  <c:v>13</c:v>
                </c:pt>
                <c:pt idx="2368">
                  <c:v>13</c:v>
                </c:pt>
                <c:pt idx="2369">
                  <c:v>13</c:v>
                </c:pt>
                <c:pt idx="2370">
                  <c:v>13</c:v>
                </c:pt>
                <c:pt idx="2371">
                  <c:v>13</c:v>
                </c:pt>
                <c:pt idx="2372">
                  <c:v>13</c:v>
                </c:pt>
                <c:pt idx="2373">
                  <c:v>13</c:v>
                </c:pt>
                <c:pt idx="2374">
                  <c:v>13</c:v>
                </c:pt>
                <c:pt idx="2375">
                  <c:v>12</c:v>
                </c:pt>
                <c:pt idx="2376">
                  <c:v>12</c:v>
                </c:pt>
                <c:pt idx="2377">
                  <c:v>12</c:v>
                </c:pt>
                <c:pt idx="2378">
                  <c:v>12</c:v>
                </c:pt>
                <c:pt idx="2379">
                  <c:v>12</c:v>
                </c:pt>
                <c:pt idx="2380">
                  <c:v>12</c:v>
                </c:pt>
                <c:pt idx="2381">
                  <c:v>12</c:v>
                </c:pt>
                <c:pt idx="2382">
                  <c:v>12</c:v>
                </c:pt>
                <c:pt idx="2383">
                  <c:v>12</c:v>
                </c:pt>
                <c:pt idx="2384">
                  <c:v>12</c:v>
                </c:pt>
                <c:pt idx="2385">
                  <c:v>12</c:v>
                </c:pt>
                <c:pt idx="2386">
                  <c:v>11</c:v>
                </c:pt>
                <c:pt idx="2387">
                  <c:v>11</c:v>
                </c:pt>
                <c:pt idx="2388">
                  <c:v>11</c:v>
                </c:pt>
                <c:pt idx="2389">
                  <c:v>11</c:v>
                </c:pt>
                <c:pt idx="2390">
                  <c:v>11</c:v>
                </c:pt>
                <c:pt idx="2391">
                  <c:v>11</c:v>
                </c:pt>
                <c:pt idx="2392">
                  <c:v>10</c:v>
                </c:pt>
                <c:pt idx="2393">
                  <c:v>10</c:v>
                </c:pt>
                <c:pt idx="2394">
                  <c:v>10</c:v>
                </c:pt>
                <c:pt idx="2395">
                  <c:v>10</c:v>
                </c:pt>
                <c:pt idx="2396">
                  <c:v>10</c:v>
                </c:pt>
                <c:pt idx="2397">
                  <c:v>10</c:v>
                </c:pt>
                <c:pt idx="2398">
                  <c:v>10</c:v>
                </c:pt>
                <c:pt idx="2399">
                  <c:v>10</c:v>
                </c:pt>
                <c:pt idx="2400">
                  <c:v>10</c:v>
                </c:pt>
                <c:pt idx="2401">
                  <c:v>9</c:v>
                </c:pt>
                <c:pt idx="2402">
                  <c:v>9</c:v>
                </c:pt>
                <c:pt idx="2403">
                  <c:v>9</c:v>
                </c:pt>
                <c:pt idx="2404">
                  <c:v>9</c:v>
                </c:pt>
                <c:pt idx="2405">
                  <c:v>9</c:v>
                </c:pt>
                <c:pt idx="2406">
                  <c:v>9</c:v>
                </c:pt>
                <c:pt idx="2407">
                  <c:v>9</c:v>
                </c:pt>
                <c:pt idx="2408">
                  <c:v>9</c:v>
                </c:pt>
                <c:pt idx="2409">
                  <c:v>9</c:v>
                </c:pt>
                <c:pt idx="2410">
                  <c:v>9</c:v>
                </c:pt>
                <c:pt idx="2411">
                  <c:v>9</c:v>
                </c:pt>
                <c:pt idx="2412">
                  <c:v>9</c:v>
                </c:pt>
                <c:pt idx="2413">
                  <c:v>8</c:v>
                </c:pt>
                <c:pt idx="2414">
                  <c:v>8</c:v>
                </c:pt>
                <c:pt idx="2415">
                  <c:v>8</c:v>
                </c:pt>
                <c:pt idx="2416">
                  <c:v>8</c:v>
                </c:pt>
                <c:pt idx="2417">
                  <c:v>8</c:v>
                </c:pt>
                <c:pt idx="2418">
                  <c:v>8</c:v>
                </c:pt>
                <c:pt idx="2419">
                  <c:v>8</c:v>
                </c:pt>
                <c:pt idx="2420">
                  <c:v>8</c:v>
                </c:pt>
                <c:pt idx="2421">
                  <c:v>8</c:v>
                </c:pt>
                <c:pt idx="2422">
                  <c:v>8</c:v>
                </c:pt>
                <c:pt idx="2423">
                  <c:v>8</c:v>
                </c:pt>
                <c:pt idx="2424">
                  <c:v>8</c:v>
                </c:pt>
                <c:pt idx="2425">
                  <c:v>7</c:v>
                </c:pt>
                <c:pt idx="2426">
                  <c:v>7</c:v>
                </c:pt>
                <c:pt idx="2427">
                  <c:v>7</c:v>
                </c:pt>
                <c:pt idx="2428">
                  <c:v>7</c:v>
                </c:pt>
                <c:pt idx="2429">
                  <c:v>7</c:v>
                </c:pt>
                <c:pt idx="2430">
                  <c:v>7</c:v>
                </c:pt>
                <c:pt idx="2431">
                  <c:v>7</c:v>
                </c:pt>
                <c:pt idx="2432">
                  <c:v>7</c:v>
                </c:pt>
                <c:pt idx="2433">
                  <c:v>7</c:v>
                </c:pt>
                <c:pt idx="2434">
                  <c:v>7</c:v>
                </c:pt>
                <c:pt idx="2435">
                  <c:v>6</c:v>
                </c:pt>
                <c:pt idx="2436">
                  <c:v>6</c:v>
                </c:pt>
                <c:pt idx="2437">
                  <c:v>6</c:v>
                </c:pt>
                <c:pt idx="2438">
                  <c:v>6</c:v>
                </c:pt>
                <c:pt idx="2439">
                  <c:v>6</c:v>
                </c:pt>
                <c:pt idx="2440">
                  <c:v>6</c:v>
                </c:pt>
                <c:pt idx="2441">
                  <c:v>6</c:v>
                </c:pt>
                <c:pt idx="2442">
                  <c:v>6</c:v>
                </c:pt>
                <c:pt idx="2443">
                  <c:v>6</c:v>
                </c:pt>
                <c:pt idx="2444">
                  <c:v>6</c:v>
                </c:pt>
                <c:pt idx="2445">
                  <c:v>6</c:v>
                </c:pt>
                <c:pt idx="2446">
                  <c:v>6</c:v>
                </c:pt>
                <c:pt idx="2447">
                  <c:v>6</c:v>
                </c:pt>
                <c:pt idx="2448">
                  <c:v>6</c:v>
                </c:pt>
                <c:pt idx="2449">
                  <c:v>6</c:v>
                </c:pt>
                <c:pt idx="2450">
                  <c:v>6</c:v>
                </c:pt>
                <c:pt idx="2451">
                  <c:v>5</c:v>
                </c:pt>
                <c:pt idx="2452">
                  <c:v>5</c:v>
                </c:pt>
                <c:pt idx="2453">
                  <c:v>5</c:v>
                </c:pt>
                <c:pt idx="2454">
                  <c:v>5</c:v>
                </c:pt>
                <c:pt idx="2455">
                  <c:v>5</c:v>
                </c:pt>
                <c:pt idx="2456">
                  <c:v>5</c:v>
                </c:pt>
                <c:pt idx="2457">
                  <c:v>4</c:v>
                </c:pt>
                <c:pt idx="2458">
                  <c:v>4</c:v>
                </c:pt>
                <c:pt idx="2459">
                  <c:v>4</c:v>
                </c:pt>
                <c:pt idx="2460">
                  <c:v>4</c:v>
                </c:pt>
                <c:pt idx="2461">
                  <c:v>4</c:v>
                </c:pt>
                <c:pt idx="2462">
                  <c:v>4</c:v>
                </c:pt>
                <c:pt idx="2463">
                  <c:v>4</c:v>
                </c:pt>
                <c:pt idx="2464">
                  <c:v>4</c:v>
                </c:pt>
                <c:pt idx="2465">
                  <c:v>4</c:v>
                </c:pt>
                <c:pt idx="2466">
                  <c:v>4</c:v>
                </c:pt>
                <c:pt idx="2467">
                  <c:v>4</c:v>
                </c:pt>
                <c:pt idx="2468">
                  <c:v>4</c:v>
                </c:pt>
                <c:pt idx="2469">
                  <c:v>4</c:v>
                </c:pt>
                <c:pt idx="2470">
                  <c:v>3</c:v>
                </c:pt>
                <c:pt idx="2471">
                  <c:v>3</c:v>
                </c:pt>
                <c:pt idx="2472">
                  <c:v>3</c:v>
                </c:pt>
                <c:pt idx="2473">
                  <c:v>3</c:v>
                </c:pt>
                <c:pt idx="2474">
                  <c:v>3</c:v>
                </c:pt>
                <c:pt idx="2475">
                  <c:v>3</c:v>
                </c:pt>
                <c:pt idx="2476">
                  <c:v>3</c:v>
                </c:pt>
                <c:pt idx="2477">
                  <c:v>3</c:v>
                </c:pt>
                <c:pt idx="2478">
                  <c:v>3</c:v>
                </c:pt>
                <c:pt idx="2479">
                  <c:v>3</c:v>
                </c:pt>
                <c:pt idx="2480">
                  <c:v>2</c:v>
                </c:pt>
                <c:pt idx="2481">
                  <c:v>2</c:v>
                </c:pt>
                <c:pt idx="2482">
                  <c:v>2</c:v>
                </c:pt>
                <c:pt idx="2483">
                  <c:v>2</c:v>
                </c:pt>
                <c:pt idx="2484">
                  <c:v>2</c:v>
                </c:pt>
                <c:pt idx="2485">
                  <c:v>2</c:v>
                </c:pt>
                <c:pt idx="2486">
                  <c:v>2</c:v>
                </c:pt>
                <c:pt idx="2487">
                  <c:v>2</c:v>
                </c:pt>
                <c:pt idx="2488">
                  <c:v>2</c:v>
                </c:pt>
                <c:pt idx="2489">
                  <c:v>2</c:v>
                </c:pt>
                <c:pt idx="2490">
                  <c:v>2</c:v>
                </c:pt>
                <c:pt idx="2491">
                  <c:v>2</c:v>
                </c:pt>
                <c:pt idx="2492">
                  <c:v>2</c:v>
                </c:pt>
                <c:pt idx="2493">
                  <c:v>1</c:v>
                </c:pt>
                <c:pt idx="2494">
                  <c:v>1</c:v>
                </c:pt>
                <c:pt idx="2495">
                  <c:v>1</c:v>
                </c:pt>
                <c:pt idx="2496">
                  <c:v>1</c:v>
                </c:pt>
                <c:pt idx="2497">
                  <c:v>1</c:v>
                </c:pt>
                <c:pt idx="2498">
                  <c:v>1</c:v>
                </c:pt>
                <c:pt idx="2499">
                  <c:v>1</c:v>
                </c:pt>
                <c:pt idx="2500">
                  <c:v>1</c:v>
                </c:pt>
                <c:pt idx="2501">
                  <c:v>0</c:v>
                </c:pt>
                <c:pt idx="2502">
                  <c:v>0</c:v>
                </c:pt>
                <c:pt idx="2503">
                  <c:v>0</c:v>
                </c:pt>
                <c:pt idx="2504">
                  <c:v>0</c:v>
                </c:pt>
                <c:pt idx="2505">
                  <c:v>0</c:v>
                </c:pt>
                <c:pt idx="2506">
                  <c:v>0</c:v>
                </c:pt>
                <c:pt idx="2507">
                  <c:v>0</c:v>
                </c:pt>
              </c:numCache>
            </c:numRef>
          </c:yVal>
          <c:smooth val="0"/>
          <c:extLst>
            <c:ext xmlns:c16="http://schemas.microsoft.com/office/drawing/2014/chart" uri="{C3380CC4-5D6E-409C-BE32-E72D297353CC}">
              <c16:uniqueId val="{00000000-1F89-48BD-9F3E-5798B538F919}"/>
            </c:ext>
          </c:extLst>
        </c:ser>
        <c:dLbls>
          <c:showLegendKey val="0"/>
          <c:showVal val="0"/>
          <c:showCatName val="0"/>
          <c:showSerName val="0"/>
          <c:showPercent val="0"/>
          <c:showBubbleSize val="0"/>
        </c:dLbls>
        <c:axId val="8588000"/>
        <c:axId val="8600960"/>
      </c:scatterChart>
      <c:valAx>
        <c:axId val="8588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pt-BR">
                    <a:solidFill>
                      <a:schemeClr val="tx1"/>
                    </a:solidFill>
                  </a:rPr>
                  <a:t>u_i</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dk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8600960"/>
        <c:crosses val="autoZero"/>
        <c:crossBetween val="midCat"/>
      </c:valAx>
      <c:valAx>
        <c:axId val="86009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pt-BR">
                    <a:solidFill>
                      <a:schemeClr val="tx1"/>
                    </a:solidFill>
                  </a:rPr>
                  <a:t>v_i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dk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8588000"/>
        <c:crosses val="autoZero"/>
        <c:crossBetween val="midCat"/>
      </c:valAx>
      <c:spPr>
        <a:noFill/>
        <a:ln>
          <a:solidFill>
            <a:schemeClr val="dk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r>
              <a:rPr lang="en-US" b="1">
                <a:solidFill>
                  <a:schemeClr val="accent3">
                    <a:lumMod val="75000"/>
                  </a:schemeClr>
                </a:solidFill>
              </a:rPr>
              <a:t>Gráfico</a:t>
            </a:r>
            <a:r>
              <a:rPr lang="en-US" b="1" baseline="0">
                <a:solidFill>
                  <a:schemeClr val="accent3">
                    <a:lumMod val="75000"/>
                  </a:schemeClr>
                </a:solidFill>
              </a:rPr>
              <a:t> de simetria - Valor absoluto de diferença de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75000"/>
                </a:schemeClr>
              </a:solidFill>
              <a:latin typeface="+mn-lt"/>
              <a:ea typeface="+mn-ea"/>
              <a:cs typeface="+mn-cs"/>
            </a:defRPr>
          </a:pPr>
          <a:endParaRPr lang="pt-BR"/>
        </a:p>
      </c:txPr>
    </c:title>
    <c:autoTitleDeleted val="0"/>
    <c:plotArea>
      <c:layout/>
      <c:scatterChart>
        <c:scatterStyle val="lineMarker"/>
        <c:varyColors val="0"/>
        <c:ser>
          <c:idx val="0"/>
          <c:order val="0"/>
          <c:tx>
            <c:strRef>
              <c:f>'{simetria-aux}'!$Q$2</c:f>
              <c:strCache>
                <c:ptCount val="1"/>
                <c:pt idx="0">
                  <c:v>vi</c:v>
                </c:pt>
              </c:strCache>
            </c:strRef>
          </c:tx>
          <c:spPr>
            <a:ln w="19050" cap="rnd">
              <a:noFill/>
              <a:round/>
            </a:ln>
            <a:effectLst/>
          </c:spPr>
          <c:marker>
            <c:symbol val="circle"/>
            <c:size val="5"/>
            <c:spPr>
              <a:solidFill>
                <a:schemeClr val="accent3">
                  <a:lumMod val="75000"/>
                </a:schemeClr>
              </a:solidFill>
              <a:ln w="9525">
                <a:solidFill>
                  <a:schemeClr val="accent3">
                    <a:lumMod val="75000"/>
                  </a:schemeClr>
                </a:solidFill>
              </a:ln>
              <a:effectLst/>
            </c:spPr>
          </c:marker>
          <c:xVal>
            <c:numRef>
              <c:f>'{simetria-aux}'!$P$3:$P$2510</c:f>
              <c:numCache>
                <c:formatCode>General</c:formatCode>
                <c:ptCount val="2508"/>
                <c:pt idx="0">
                  <c:v>135</c:v>
                </c:pt>
                <c:pt idx="1">
                  <c:v>135</c:v>
                </c:pt>
                <c:pt idx="2">
                  <c:v>135</c:v>
                </c:pt>
                <c:pt idx="3">
                  <c:v>135</c:v>
                </c:pt>
                <c:pt idx="4">
                  <c:v>135</c:v>
                </c:pt>
                <c:pt idx="5">
                  <c:v>135</c:v>
                </c:pt>
                <c:pt idx="6">
                  <c:v>135</c:v>
                </c:pt>
                <c:pt idx="7">
                  <c:v>135</c:v>
                </c:pt>
                <c:pt idx="8">
                  <c:v>135</c:v>
                </c:pt>
                <c:pt idx="9">
                  <c:v>135</c:v>
                </c:pt>
                <c:pt idx="10">
                  <c:v>135</c:v>
                </c:pt>
                <c:pt idx="11">
                  <c:v>135</c:v>
                </c:pt>
                <c:pt idx="12">
                  <c:v>135</c:v>
                </c:pt>
                <c:pt idx="13">
                  <c:v>135</c:v>
                </c:pt>
                <c:pt idx="14">
                  <c:v>135</c:v>
                </c:pt>
                <c:pt idx="15">
                  <c:v>135</c:v>
                </c:pt>
                <c:pt idx="16">
                  <c:v>135</c:v>
                </c:pt>
                <c:pt idx="17">
                  <c:v>135</c:v>
                </c:pt>
                <c:pt idx="18">
                  <c:v>134</c:v>
                </c:pt>
                <c:pt idx="19">
                  <c:v>134</c:v>
                </c:pt>
                <c:pt idx="20">
                  <c:v>134</c:v>
                </c:pt>
                <c:pt idx="21">
                  <c:v>134</c:v>
                </c:pt>
                <c:pt idx="22">
                  <c:v>134</c:v>
                </c:pt>
                <c:pt idx="23">
                  <c:v>134</c:v>
                </c:pt>
                <c:pt idx="24">
                  <c:v>134</c:v>
                </c:pt>
                <c:pt idx="25">
                  <c:v>134</c:v>
                </c:pt>
                <c:pt idx="26">
                  <c:v>134</c:v>
                </c:pt>
                <c:pt idx="27">
                  <c:v>134</c:v>
                </c:pt>
                <c:pt idx="28">
                  <c:v>134</c:v>
                </c:pt>
                <c:pt idx="29">
                  <c:v>134</c:v>
                </c:pt>
                <c:pt idx="30">
                  <c:v>134</c:v>
                </c:pt>
                <c:pt idx="31">
                  <c:v>134</c:v>
                </c:pt>
                <c:pt idx="32">
                  <c:v>134</c:v>
                </c:pt>
                <c:pt idx="33">
                  <c:v>134</c:v>
                </c:pt>
                <c:pt idx="34">
                  <c:v>134</c:v>
                </c:pt>
                <c:pt idx="35">
                  <c:v>134</c:v>
                </c:pt>
                <c:pt idx="36">
                  <c:v>134</c:v>
                </c:pt>
                <c:pt idx="37">
                  <c:v>134</c:v>
                </c:pt>
                <c:pt idx="38">
                  <c:v>134</c:v>
                </c:pt>
                <c:pt idx="39">
                  <c:v>134</c:v>
                </c:pt>
                <c:pt idx="40">
                  <c:v>134</c:v>
                </c:pt>
                <c:pt idx="41">
                  <c:v>134</c:v>
                </c:pt>
                <c:pt idx="42">
                  <c:v>134</c:v>
                </c:pt>
                <c:pt idx="43">
                  <c:v>133</c:v>
                </c:pt>
                <c:pt idx="44">
                  <c:v>133</c:v>
                </c:pt>
                <c:pt idx="45">
                  <c:v>133</c:v>
                </c:pt>
                <c:pt idx="46">
                  <c:v>133</c:v>
                </c:pt>
                <c:pt idx="47">
                  <c:v>133</c:v>
                </c:pt>
                <c:pt idx="48">
                  <c:v>133</c:v>
                </c:pt>
                <c:pt idx="49">
                  <c:v>133</c:v>
                </c:pt>
                <c:pt idx="50">
                  <c:v>133</c:v>
                </c:pt>
                <c:pt idx="51">
                  <c:v>133</c:v>
                </c:pt>
                <c:pt idx="52">
                  <c:v>133</c:v>
                </c:pt>
                <c:pt idx="53">
                  <c:v>133</c:v>
                </c:pt>
                <c:pt idx="54">
                  <c:v>133</c:v>
                </c:pt>
                <c:pt idx="55">
                  <c:v>133</c:v>
                </c:pt>
                <c:pt idx="56">
                  <c:v>133</c:v>
                </c:pt>
                <c:pt idx="57">
                  <c:v>133</c:v>
                </c:pt>
                <c:pt idx="58">
                  <c:v>133</c:v>
                </c:pt>
                <c:pt idx="59">
                  <c:v>133</c:v>
                </c:pt>
                <c:pt idx="60">
                  <c:v>133</c:v>
                </c:pt>
                <c:pt idx="61">
                  <c:v>133</c:v>
                </c:pt>
                <c:pt idx="62">
                  <c:v>133</c:v>
                </c:pt>
                <c:pt idx="63">
                  <c:v>133</c:v>
                </c:pt>
                <c:pt idx="64">
                  <c:v>133</c:v>
                </c:pt>
                <c:pt idx="65">
                  <c:v>132</c:v>
                </c:pt>
                <c:pt idx="66">
                  <c:v>132</c:v>
                </c:pt>
                <c:pt idx="67">
                  <c:v>132</c:v>
                </c:pt>
                <c:pt idx="68">
                  <c:v>132</c:v>
                </c:pt>
                <c:pt idx="69">
                  <c:v>132</c:v>
                </c:pt>
                <c:pt idx="70">
                  <c:v>132</c:v>
                </c:pt>
                <c:pt idx="71">
                  <c:v>132</c:v>
                </c:pt>
                <c:pt idx="72">
                  <c:v>132</c:v>
                </c:pt>
                <c:pt idx="73">
                  <c:v>132</c:v>
                </c:pt>
                <c:pt idx="74">
                  <c:v>132</c:v>
                </c:pt>
                <c:pt idx="75">
                  <c:v>132</c:v>
                </c:pt>
                <c:pt idx="76">
                  <c:v>132</c:v>
                </c:pt>
                <c:pt idx="77">
                  <c:v>132</c:v>
                </c:pt>
                <c:pt idx="78">
                  <c:v>132</c:v>
                </c:pt>
                <c:pt idx="79">
                  <c:v>132</c:v>
                </c:pt>
                <c:pt idx="80">
                  <c:v>132</c:v>
                </c:pt>
                <c:pt idx="81">
                  <c:v>132</c:v>
                </c:pt>
                <c:pt idx="82">
                  <c:v>132</c:v>
                </c:pt>
                <c:pt idx="83">
                  <c:v>132</c:v>
                </c:pt>
                <c:pt idx="84">
                  <c:v>132</c:v>
                </c:pt>
                <c:pt idx="85">
                  <c:v>132</c:v>
                </c:pt>
                <c:pt idx="86">
                  <c:v>131</c:v>
                </c:pt>
                <c:pt idx="87">
                  <c:v>131</c:v>
                </c:pt>
                <c:pt idx="88">
                  <c:v>131</c:v>
                </c:pt>
                <c:pt idx="89">
                  <c:v>131</c:v>
                </c:pt>
                <c:pt idx="90">
                  <c:v>131</c:v>
                </c:pt>
                <c:pt idx="91">
                  <c:v>131</c:v>
                </c:pt>
                <c:pt idx="92">
                  <c:v>131</c:v>
                </c:pt>
                <c:pt idx="93">
                  <c:v>131</c:v>
                </c:pt>
                <c:pt idx="94">
                  <c:v>131</c:v>
                </c:pt>
                <c:pt idx="95">
                  <c:v>131</c:v>
                </c:pt>
                <c:pt idx="96">
                  <c:v>131</c:v>
                </c:pt>
                <c:pt idx="97">
                  <c:v>131</c:v>
                </c:pt>
                <c:pt idx="98">
                  <c:v>131</c:v>
                </c:pt>
                <c:pt idx="99">
                  <c:v>131</c:v>
                </c:pt>
                <c:pt idx="100">
                  <c:v>131</c:v>
                </c:pt>
                <c:pt idx="101">
                  <c:v>131</c:v>
                </c:pt>
                <c:pt idx="102">
                  <c:v>131</c:v>
                </c:pt>
                <c:pt idx="103">
                  <c:v>131</c:v>
                </c:pt>
                <c:pt idx="104">
                  <c:v>131</c:v>
                </c:pt>
                <c:pt idx="105">
                  <c:v>130</c:v>
                </c:pt>
                <c:pt idx="106">
                  <c:v>130</c:v>
                </c:pt>
                <c:pt idx="107">
                  <c:v>130</c:v>
                </c:pt>
                <c:pt idx="108">
                  <c:v>130</c:v>
                </c:pt>
                <c:pt idx="109">
                  <c:v>130</c:v>
                </c:pt>
                <c:pt idx="110">
                  <c:v>130</c:v>
                </c:pt>
                <c:pt idx="111">
                  <c:v>130</c:v>
                </c:pt>
                <c:pt idx="112">
                  <c:v>130</c:v>
                </c:pt>
                <c:pt idx="113">
                  <c:v>130</c:v>
                </c:pt>
                <c:pt idx="114">
                  <c:v>130</c:v>
                </c:pt>
                <c:pt idx="115">
                  <c:v>130</c:v>
                </c:pt>
                <c:pt idx="116">
                  <c:v>130</c:v>
                </c:pt>
                <c:pt idx="117">
                  <c:v>130</c:v>
                </c:pt>
                <c:pt idx="118">
                  <c:v>130</c:v>
                </c:pt>
                <c:pt idx="119">
                  <c:v>130</c:v>
                </c:pt>
                <c:pt idx="120">
                  <c:v>130</c:v>
                </c:pt>
                <c:pt idx="121">
                  <c:v>130</c:v>
                </c:pt>
                <c:pt idx="122">
                  <c:v>130</c:v>
                </c:pt>
                <c:pt idx="123">
                  <c:v>130</c:v>
                </c:pt>
                <c:pt idx="124">
                  <c:v>129</c:v>
                </c:pt>
                <c:pt idx="125">
                  <c:v>129</c:v>
                </c:pt>
                <c:pt idx="126">
                  <c:v>129</c:v>
                </c:pt>
                <c:pt idx="127">
                  <c:v>129</c:v>
                </c:pt>
                <c:pt idx="128">
                  <c:v>129</c:v>
                </c:pt>
                <c:pt idx="129">
                  <c:v>129</c:v>
                </c:pt>
                <c:pt idx="130">
                  <c:v>129</c:v>
                </c:pt>
                <c:pt idx="131">
                  <c:v>129</c:v>
                </c:pt>
                <c:pt idx="132">
                  <c:v>129</c:v>
                </c:pt>
                <c:pt idx="133">
                  <c:v>129</c:v>
                </c:pt>
                <c:pt idx="134">
                  <c:v>129</c:v>
                </c:pt>
                <c:pt idx="135">
                  <c:v>129</c:v>
                </c:pt>
                <c:pt idx="136">
                  <c:v>129</c:v>
                </c:pt>
                <c:pt idx="137">
                  <c:v>129</c:v>
                </c:pt>
                <c:pt idx="138">
                  <c:v>129</c:v>
                </c:pt>
                <c:pt idx="139">
                  <c:v>129</c:v>
                </c:pt>
                <c:pt idx="140">
                  <c:v>129</c:v>
                </c:pt>
                <c:pt idx="141">
                  <c:v>129</c:v>
                </c:pt>
                <c:pt idx="142">
                  <c:v>129</c:v>
                </c:pt>
                <c:pt idx="143">
                  <c:v>129</c:v>
                </c:pt>
                <c:pt idx="144">
                  <c:v>129</c:v>
                </c:pt>
                <c:pt idx="145">
                  <c:v>129</c:v>
                </c:pt>
                <c:pt idx="146">
                  <c:v>129</c:v>
                </c:pt>
                <c:pt idx="147">
                  <c:v>129</c:v>
                </c:pt>
                <c:pt idx="148">
                  <c:v>129</c:v>
                </c:pt>
                <c:pt idx="149">
                  <c:v>129</c:v>
                </c:pt>
                <c:pt idx="150">
                  <c:v>129</c:v>
                </c:pt>
                <c:pt idx="151">
                  <c:v>129</c:v>
                </c:pt>
                <c:pt idx="152">
                  <c:v>129</c:v>
                </c:pt>
                <c:pt idx="153">
                  <c:v>129</c:v>
                </c:pt>
                <c:pt idx="154">
                  <c:v>129</c:v>
                </c:pt>
                <c:pt idx="155">
                  <c:v>129</c:v>
                </c:pt>
                <c:pt idx="156">
                  <c:v>129</c:v>
                </c:pt>
                <c:pt idx="157">
                  <c:v>129</c:v>
                </c:pt>
                <c:pt idx="158">
                  <c:v>128</c:v>
                </c:pt>
                <c:pt idx="159">
                  <c:v>128</c:v>
                </c:pt>
                <c:pt idx="160">
                  <c:v>128</c:v>
                </c:pt>
                <c:pt idx="161">
                  <c:v>128</c:v>
                </c:pt>
                <c:pt idx="162">
                  <c:v>128</c:v>
                </c:pt>
                <c:pt idx="163">
                  <c:v>128</c:v>
                </c:pt>
                <c:pt idx="164">
                  <c:v>128</c:v>
                </c:pt>
                <c:pt idx="165">
                  <c:v>128</c:v>
                </c:pt>
                <c:pt idx="166">
                  <c:v>128</c:v>
                </c:pt>
                <c:pt idx="167">
                  <c:v>128</c:v>
                </c:pt>
                <c:pt idx="168">
                  <c:v>128</c:v>
                </c:pt>
                <c:pt idx="169">
                  <c:v>128</c:v>
                </c:pt>
                <c:pt idx="170">
                  <c:v>128</c:v>
                </c:pt>
                <c:pt idx="171">
                  <c:v>128</c:v>
                </c:pt>
                <c:pt idx="172">
                  <c:v>128</c:v>
                </c:pt>
                <c:pt idx="173">
                  <c:v>128</c:v>
                </c:pt>
                <c:pt idx="174">
                  <c:v>128</c:v>
                </c:pt>
                <c:pt idx="175">
                  <c:v>128</c:v>
                </c:pt>
                <c:pt idx="176">
                  <c:v>128</c:v>
                </c:pt>
                <c:pt idx="177">
                  <c:v>128</c:v>
                </c:pt>
                <c:pt idx="178">
                  <c:v>128</c:v>
                </c:pt>
                <c:pt idx="179">
                  <c:v>128</c:v>
                </c:pt>
                <c:pt idx="180">
                  <c:v>127</c:v>
                </c:pt>
                <c:pt idx="181">
                  <c:v>127</c:v>
                </c:pt>
                <c:pt idx="182">
                  <c:v>127</c:v>
                </c:pt>
                <c:pt idx="183">
                  <c:v>127</c:v>
                </c:pt>
                <c:pt idx="184">
                  <c:v>127</c:v>
                </c:pt>
                <c:pt idx="185">
                  <c:v>127</c:v>
                </c:pt>
                <c:pt idx="186">
                  <c:v>127</c:v>
                </c:pt>
                <c:pt idx="187">
                  <c:v>127</c:v>
                </c:pt>
                <c:pt idx="188">
                  <c:v>127</c:v>
                </c:pt>
                <c:pt idx="189">
                  <c:v>127</c:v>
                </c:pt>
                <c:pt idx="190">
                  <c:v>127</c:v>
                </c:pt>
                <c:pt idx="191">
                  <c:v>127</c:v>
                </c:pt>
                <c:pt idx="192">
                  <c:v>127</c:v>
                </c:pt>
                <c:pt idx="193">
                  <c:v>127</c:v>
                </c:pt>
                <c:pt idx="194">
                  <c:v>127</c:v>
                </c:pt>
                <c:pt idx="195">
                  <c:v>127</c:v>
                </c:pt>
                <c:pt idx="196">
                  <c:v>127</c:v>
                </c:pt>
                <c:pt idx="197">
                  <c:v>127</c:v>
                </c:pt>
                <c:pt idx="198">
                  <c:v>127</c:v>
                </c:pt>
                <c:pt idx="199">
                  <c:v>126</c:v>
                </c:pt>
                <c:pt idx="200">
                  <c:v>126</c:v>
                </c:pt>
                <c:pt idx="201">
                  <c:v>126</c:v>
                </c:pt>
                <c:pt idx="202">
                  <c:v>126</c:v>
                </c:pt>
                <c:pt idx="203">
                  <c:v>126</c:v>
                </c:pt>
                <c:pt idx="204">
                  <c:v>126</c:v>
                </c:pt>
                <c:pt idx="205">
                  <c:v>126</c:v>
                </c:pt>
                <c:pt idx="206">
                  <c:v>126</c:v>
                </c:pt>
                <c:pt idx="207">
                  <c:v>126</c:v>
                </c:pt>
                <c:pt idx="208">
                  <c:v>126</c:v>
                </c:pt>
                <c:pt idx="209">
                  <c:v>126</c:v>
                </c:pt>
                <c:pt idx="210">
                  <c:v>126</c:v>
                </c:pt>
                <c:pt idx="211">
                  <c:v>126</c:v>
                </c:pt>
                <c:pt idx="212">
                  <c:v>126</c:v>
                </c:pt>
                <c:pt idx="213">
                  <c:v>126</c:v>
                </c:pt>
                <c:pt idx="214">
                  <c:v>126</c:v>
                </c:pt>
                <c:pt idx="215">
                  <c:v>126</c:v>
                </c:pt>
                <c:pt idx="216">
                  <c:v>126</c:v>
                </c:pt>
                <c:pt idx="217">
                  <c:v>126</c:v>
                </c:pt>
                <c:pt idx="218">
                  <c:v>126</c:v>
                </c:pt>
                <c:pt idx="219">
                  <c:v>126</c:v>
                </c:pt>
                <c:pt idx="220">
                  <c:v>126</c:v>
                </c:pt>
                <c:pt idx="221">
                  <c:v>126</c:v>
                </c:pt>
                <c:pt idx="222">
                  <c:v>126</c:v>
                </c:pt>
                <c:pt idx="223">
                  <c:v>126</c:v>
                </c:pt>
                <c:pt idx="224">
                  <c:v>126</c:v>
                </c:pt>
                <c:pt idx="225">
                  <c:v>126</c:v>
                </c:pt>
                <c:pt idx="226">
                  <c:v>126</c:v>
                </c:pt>
                <c:pt idx="227">
                  <c:v>126</c:v>
                </c:pt>
                <c:pt idx="228">
                  <c:v>126</c:v>
                </c:pt>
                <c:pt idx="229">
                  <c:v>126</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124</c:v>
                </c:pt>
                <c:pt idx="252">
                  <c:v>124</c:v>
                </c:pt>
                <c:pt idx="253">
                  <c:v>124</c:v>
                </c:pt>
                <c:pt idx="254">
                  <c:v>124</c:v>
                </c:pt>
                <c:pt idx="255">
                  <c:v>124</c:v>
                </c:pt>
                <c:pt idx="256">
                  <c:v>124</c:v>
                </c:pt>
                <c:pt idx="257">
                  <c:v>124</c:v>
                </c:pt>
                <c:pt idx="258">
                  <c:v>124</c:v>
                </c:pt>
                <c:pt idx="259">
                  <c:v>124</c:v>
                </c:pt>
                <c:pt idx="260">
                  <c:v>124</c:v>
                </c:pt>
                <c:pt idx="261">
                  <c:v>124</c:v>
                </c:pt>
                <c:pt idx="262">
                  <c:v>124</c:v>
                </c:pt>
                <c:pt idx="263">
                  <c:v>124</c:v>
                </c:pt>
                <c:pt idx="264">
                  <c:v>124</c:v>
                </c:pt>
                <c:pt idx="265">
                  <c:v>124</c:v>
                </c:pt>
                <c:pt idx="266">
                  <c:v>124</c:v>
                </c:pt>
                <c:pt idx="267">
                  <c:v>124</c:v>
                </c:pt>
                <c:pt idx="268">
                  <c:v>124</c:v>
                </c:pt>
                <c:pt idx="269">
                  <c:v>124</c:v>
                </c:pt>
                <c:pt idx="270">
                  <c:v>124</c:v>
                </c:pt>
                <c:pt idx="271">
                  <c:v>124</c:v>
                </c:pt>
                <c:pt idx="272">
                  <c:v>124</c:v>
                </c:pt>
                <c:pt idx="273">
                  <c:v>124</c:v>
                </c:pt>
                <c:pt idx="274">
                  <c:v>124</c:v>
                </c:pt>
                <c:pt idx="275">
                  <c:v>124</c:v>
                </c:pt>
                <c:pt idx="276">
                  <c:v>124</c:v>
                </c:pt>
                <c:pt idx="277">
                  <c:v>124</c:v>
                </c:pt>
                <c:pt idx="278">
                  <c:v>124</c:v>
                </c:pt>
                <c:pt idx="279">
                  <c:v>124</c:v>
                </c:pt>
                <c:pt idx="280">
                  <c:v>124</c:v>
                </c:pt>
                <c:pt idx="281">
                  <c:v>124</c:v>
                </c:pt>
                <c:pt idx="282">
                  <c:v>124</c:v>
                </c:pt>
                <c:pt idx="283">
                  <c:v>124</c:v>
                </c:pt>
                <c:pt idx="284">
                  <c:v>124</c:v>
                </c:pt>
                <c:pt idx="285">
                  <c:v>124</c:v>
                </c:pt>
                <c:pt idx="286">
                  <c:v>124</c:v>
                </c:pt>
                <c:pt idx="287">
                  <c:v>124</c:v>
                </c:pt>
                <c:pt idx="288">
                  <c:v>124</c:v>
                </c:pt>
                <c:pt idx="289">
                  <c:v>124</c:v>
                </c:pt>
                <c:pt idx="290">
                  <c:v>124</c:v>
                </c:pt>
                <c:pt idx="291">
                  <c:v>124</c:v>
                </c:pt>
                <c:pt idx="292">
                  <c:v>123</c:v>
                </c:pt>
                <c:pt idx="293">
                  <c:v>123</c:v>
                </c:pt>
                <c:pt idx="294">
                  <c:v>123</c:v>
                </c:pt>
                <c:pt idx="295">
                  <c:v>123</c:v>
                </c:pt>
                <c:pt idx="296">
                  <c:v>123</c:v>
                </c:pt>
                <c:pt idx="297">
                  <c:v>123</c:v>
                </c:pt>
                <c:pt idx="298">
                  <c:v>123</c:v>
                </c:pt>
                <c:pt idx="299">
                  <c:v>123</c:v>
                </c:pt>
                <c:pt idx="300">
                  <c:v>123</c:v>
                </c:pt>
                <c:pt idx="301">
                  <c:v>123</c:v>
                </c:pt>
                <c:pt idx="302">
                  <c:v>123</c:v>
                </c:pt>
                <c:pt idx="303">
                  <c:v>123</c:v>
                </c:pt>
                <c:pt idx="304">
                  <c:v>123</c:v>
                </c:pt>
                <c:pt idx="305">
                  <c:v>123</c:v>
                </c:pt>
                <c:pt idx="306">
                  <c:v>123</c:v>
                </c:pt>
                <c:pt idx="307">
                  <c:v>123</c:v>
                </c:pt>
                <c:pt idx="308">
                  <c:v>123</c:v>
                </c:pt>
                <c:pt idx="309">
                  <c:v>123</c:v>
                </c:pt>
                <c:pt idx="310">
                  <c:v>123</c:v>
                </c:pt>
                <c:pt idx="311">
                  <c:v>123</c:v>
                </c:pt>
                <c:pt idx="312">
                  <c:v>123</c:v>
                </c:pt>
                <c:pt idx="313">
                  <c:v>123</c:v>
                </c:pt>
                <c:pt idx="314">
                  <c:v>123</c:v>
                </c:pt>
                <c:pt idx="315">
                  <c:v>122</c:v>
                </c:pt>
                <c:pt idx="316">
                  <c:v>122</c:v>
                </c:pt>
                <c:pt idx="317">
                  <c:v>122</c:v>
                </c:pt>
                <c:pt idx="318">
                  <c:v>122</c:v>
                </c:pt>
                <c:pt idx="319">
                  <c:v>122</c:v>
                </c:pt>
                <c:pt idx="320">
                  <c:v>122</c:v>
                </c:pt>
                <c:pt idx="321">
                  <c:v>122</c:v>
                </c:pt>
                <c:pt idx="322">
                  <c:v>122</c:v>
                </c:pt>
                <c:pt idx="323">
                  <c:v>122</c:v>
                </c:pt>
                <c:pt idx="324">
                  <c:v>122</c:v>
                </c:pt>
                <c:pt idx="325">
                  <c:v>122</c:v>
                </c:pt>
                <c:pt idx="326">
                  <c:v>122</c:v>
                </c:pt>
                <c:pt idx="327">
                  <c:v>122</c:v>
                </c:pt>
                <c:pt idx="328">
                  <c:v>122</c:v>
                </c:pt>
                <c:pt idx="329">
                  <c:v>122</c:v>
                </c:pt>
                <c:pt idx="330">
                  <c:v>121</c:v>
                </c:pt>
                <c:pt idx="331">
                  <c:v>121</c:v>
                </c:pt>
                <c:pt idx="332">
                  <c:v>121</c:v>
                </c:pt>
                <c:pt idx="333">
                  <c:v>121</c:v>
                </c:pt>
                <c:pt idx="334">
                  <c:v>121</c:v>
                </c:pt>
                <c:pt idx="335">
                  <c:v>121</c:v>
                </c:pt>
                <c:pt idx="336">
                  <c:v>121</c:v>
                </c:pt>
                <c:pt idx="337">
                  <c:v>121</c:v>
                </c:pt>
                <c:pt idx="338">
                  <c:v>121</c:v>
                </c:pt>
                <c:pt idx="339">
                  <c:v>121</c:v>
                </c:pt>
                <c:pt idx="340">
                  <c:v>121</c:v>
                </c:pt>
                <c:pt idx="341">
                  <c:v>121</c:v>
                </c:pt>
                <c:pt idx="342">
                  <c:v>121</c:v>
                </c:pt>
                <c:pt idx="343">
                  <c:v>121</c:v>
                </c:pt>
                <c:pt idx="344">
                  <c:v>121</c:v>
                </c:pt>
                <c:pt idx="345">
                  <c:v>121</c:v>
                </c:pt>
                <c:pt idx="346">
                  <c:v>121</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119</c:v>
                </c:pt>
                <c:pt idx="377">
                  <c:v>119</c:v>
                </c:pt>
                <c:pt idx="378">
                  <c:v>119</c:v>
                </c:pt>
                <c:pt idx="379">
                  <c:v>119</c:v>
                </c:pt>
                <c:pt idx="380">
                  <c:v>119</c:v>
                </c:pt>
                <c:pt idx="381">
                  <c:v>119</c:v>
                </c:pt>
                <c:pt idx="382">
                  <c:v>119</c:v>
                </c:pt>
                <c:pt idx="383">
                  <c:v>119</c:v>
                </c:pt>
                <c:pt idx="384">
                  <c:v>119</c:v>
                </c:pt>
                <c:pt idx="385">
                  <c:v>119</c:v>
                </c:pt>
                <c:pt idx="386">
                  <c:v>119</c:v>
                </c:pt>
                <c:pt idx="387">
                  <c:v>119</c:v>
                </c:pt>
                <c:pt idx="388">
                  <c:v>119</c:v>
                </c:pt>
                <c:pt idx="389">
                  <c:v>119</c:v>
                </c:pt>
                <c:pt idx="390">
                  <c:v>119</c:v>
                </c:pt>
                <c:pt idx="391">
                  <c:v>119</c:v>
                </c:pt>
                <c:pt idx="392">
                  <c:v>119</c:v>
                </c:pt>
                <c:pt idx="393">
                  <c:v>119</c:v>
                </c:pt>
                <c:pt idx="394">
                  <c:v>119</c:v>
                </c:pt>
                <c:pt idx="395">
                  <c:v>119</c:v>
                </c:pt>
                <c:pt idx="396">
                  <c:v>119</c:v>
                </c:pt>
                <c:pt idx="397">
                  <c:v>119</c:v>
                </c:pt>
                <c:pt idx="398">
                  <c:v>119</c:v>
                </c:pt>
                <c:pt idx="399">
                  <c:v>119</c:v>
                </c:pt>
                <c:pt idx="400">
                  <c:v>119</c:v>
                </c:pt>
                <c:pt idx="401">
                  <c:v>119</c:v>
                </c:pt>
                <c:pt idx="402">
                  <c:v>119</c:v>
                </c:pt>
                <c:pt idx="403">
                  <c:v>119</c:v>
                </c:pt>
                <c:pt idx="404">
                  <c:v>119</c:v>
                </c:pt>
                <c:pt idx="405">
                  <c:v>119</c:v>
                </c:pt>
                <c:pt idx="406">
                  <c:v>119</c:v>
                </c:pt>
                <c:pt idx="407">
                  <c:v>119</c:v>
                </c:pt>
                <c:pt idx="408">
                  <c:v>119</c:v>
                </c:pt>
                <c:pt idx="409">
                  <c:v>119</c:v>
                </c:pt>
                <c:pt idx="410">
                  <c:v>118</c:v>
                </c:pt>
                <c:pt idx="411">
                  <c:v>118</c:v>
                </c:pt>
                <c:pt idx="412">
                  <c:v>118</c:v>
                </c:pt>
                <c:pt idx="413">
                  <c:v>118</c:v>
                </c:pt>
                <c:pt idx="414">
                  <c:v>118</c:v>
                </c:pt>
                <c:pt idx="415">
                  <c:v>118</c:v>
                </c:pt>
                <c:pt idx="416">
                  <c:v>118</c:v>
                </c:pt>
                <c:pt idx="417">
                  <c:v>118</c:v>
                </c:pt>
                <c:pt idx="418">
                  <c:v>118</c:v>
                </c:pt>
                <c:pt idx="419">
                  <c:v>118</c:v>
                </c:pt>
                <c:pt idx="420">
                  <c:v>118</c:v>
                </c:pt>
                <c:pt idx="421">
                  <c:v>118</c:v>
                </c:pt>
                <c:pt idx="422">
                  <c:v>118</c:v>
                </c:pt>
                <c:pt idx="423">
                  <c:v>118</c:v>
                </c:pt>
                <c:pt idx="424">
                  <c:v>118</c:v>
                </c:pt>
                <c:pt idx="425">
                  <c:v>118</c:v>
                </c:pt>
                <c:pt idx="426">
                  <c:v>118</c:v>
                </c:pt>
                <c:pt idx="427">
                  <c:v>118</c:v>
                </c:pt>
                <c:pt idx="428">
                  <c:v>118</c:v>
                </c:pt>
                <c:pt idx="429">
                  <c:v>118</c:v>
                </c:pt>
                <c:pt idx="430">
                  <c:v>118</c:v>
                </c:pt>
                <c:pt idx="431">
                  <c:v>118</c:v>
                </c:pt>
                <c:pt idx="432">
                  <c:v>118</c:v>
                </c:pt>
                <c:pt idx="433">
                  <c:v>118</c:v>
                </c:pt>
                <c:pt idx="434">
                  <c:v>118</c:v>
                </c:pt>
                <c:pt idx="435">
                  <c:v>118</c:v>
                </c:pt>
                <c:pt idx="436">
                  <c:v>118</c:v>
                </c:pt>
                <c:pt idx="437">
                  <c:v>118</c:v>
                </c:pt>
                <c:pt idx="438">
                  <c:v>117</c:v>
                </c:pt>
                <c:pt idx="439">
                  <c:v>117</c:v>
                </c:pt>
                <c:pt idx="440">
                  <c:v>117</c:v>
                </c:pt>
                <c:pt idx="441">
                  <c:v>117</c:v>
                </c:pt>
                <c:pt idx="442">
                  <c:v>117</c:v>
                </c:pt>
                <c:pt idx="443">
                  <c:v>117</c:v>
                </c:pt>
                <c:pt idx="444">
                  <c:v>117</c:v>
                </c:pt>
                <c:pt idx="445">
                  <c:v>117</c:v>
                </c:pt>
                <c:pt idx="446">
                  <c:v>117</c:v>
                </c:pt>
                <c:pt idx="447">
                  <c:v>117</c:v>
                </c:pt>
                <c:pt idx="448">
                  <c:v>117</c:v>
                </c:pt>
                <c:pt idx="449">
                  <c:v>117</c:v>
                </c:pt>
                <c:pt idx="450">
                  <c:v>117</c:v>
                </c:pt>
                <c:pt idx="451">
                  <c:v>117</c:v>
                </c:pt>
                <c:pt idx="452">
                  <c:v>117</c:v>
                </c:pt>
                <c:pt idx="453">
                  <c:v>117</c:v>
                </c:pt>
                <c:pt idx="454">
                  <c:v>117</c:v>
                </c:pt>
                <c:pt idx="455">
                  <c:v>117</c:v>
                </c:pt>
                <c:pt idx="456">
                  <c:v>117</c:v>
                </c:pt>
                <c:pt idx="457">
                  <c:v>116</c:v>
                </c:pt>
                <c:pt idx="458">
                  <c:v>116</c:v>
                </c:pt>
                <c:pt idx="459">
                  <c:v>116</c:v>
                </c:pt>
                <c:pt idx="460">
                  <c:v>116</c:v>
                </c:pt>
                <c:pt idx="461">
                  <c:v>116</c:v>
                </c:pt>
                <c:pt idx="462">
                  <c:v>116</c:v>
                </c:pt>
                <c:pt idx="463">
                  <c:v>116</c:v>
                </c:pt>
                <c:pt idx="464">
                  <c:v>116</c:v>
                </c:pt>
                <c:pt idx="465">
                  <c:v>116</c:v>
                </c:pt>
                <c:pt idx="466">
                  <c:v>116</c:v>
                </c:pt>
                <c:pt idx="467">
                  <c:v>116</c:v>
                </c:pt>
                <c:pt idx="468">
                  <c:v>116</c:v>
                </c:pt>
                <c:pt idx="469">
                  <c:v>116</c:v>
                </c:pt>
                <c:pt idx="470">
                  <c:v>116</c:v>
                </c:pt>
                <c:pt idx="471">
                  <c:v>116</c:v>
                </c:pt>
                <c:pt idx="472">
                  <c:v>116</c:v>
                </c:pt>
                <c:pt idx="473">
                  <c:v>115</c:v>
                </c:pt>
                <c:pt idx="474">
                  <c:v>115</c:v>
                </c:pt>
                <c:pt idx="475">
                  <c:v>115</c:v>
                </c:pt>
                <c:pt idx="476">
                  <c:v>115</c:v>
                </c:pt>
                <c:pt idx="477">
                  <c:v>115</c:v>
                </c:pt>
                <c:pt idx="478">
                  <c:v>115</c:v>
                </c:pt>
                <c:pt idx="479">
                  <c:v>115</c:v>
                </c:pt>
                <c:pt idx="480">
                  <c:v>115</c:v>
                </c:pt>
                <c:pt idx="481">
                  <c:v>115</c:v>
                </c:pt>
                <c:pt idx="482">
                  <c:v>115</c:v>
                </c:pt>
                <c:pt idx="483">
                  <c:v>115</c:v>
                </c:pt>
                <c:pt idx="484">
                  <c:v>115</c:v>
                </c:pt>
                <c:pt idx="485">
                  <c:v>115</c:v>
                </c:pt>
                <c:pt idx="486">
                  <c:v>115</c:v>
                </c:pt>
                <c:pt idx="487">
                  <c:v>115</c:v>
                </c:pt>
                <c:pt idx="488">
                  <c:v>115</c:v>
                </c:pt>
                <c:pt idx="489">
                  <c:v>115</c:v>
                </c:pt>
                <c:pt idx="490">
                  <c:v>115</c:v>
                </c:pt>
                <c:pt idx="491">
                  <c:v>115</c:v>
                </c:pt>
                <c:pt idx="492">
                  <c:v>115</c:v>
                </c:pt>
                <c:pt idx="493">
                  <c:v>115</c:v>
                </c:pt>
                <c:pt idx="494">
                  <c:v>115</c:v>
                </c:pt>
                <c:pt idx="495">
                  <c:v>115</c:v>
                </c:pt>
                <c:pt idx="496">
                  <c:v>115</c:v>
                </c:pt>
                <c:pt idx="497">
                  <c:v>115</c:v>
                </c:pt>
                <c:pt idx="498">
                  <c:v>115</c:v>
                </c:pt>
                <c:pt idx="499">
                  <c:v>115</c:v>
                </c:pt>
                <c:pt idx="500">
                  <c:v>115</c:v>
                </c:pt>
                <c:pt idx="501">
                  <c:v>115</c:v>
                </c:pt>
                <c:pt idx="502">
                  <c:v>115</c:v>
                </c:pt>
                <c:pt idx="503">
                  <c:v>115</c:v>
                </c:pt>
                <c:pt idx="504">
                  <c:v>115</c:v>
                </c:pt>
                <c:pt idx="505">
                  <c:v>115</c:v>
                </c:pt>
                <c:pt idx="506">
                  <c:v>114</c:v>
                </c:pt>
                <c:pt idx="507">
                  <c:v>114</c:v>
                </c:pt>
                <c:pt idx="508">
                  <c:v>114</c:v>
                </c:pt>
                <c:pt idx="509">
                  <c:v>114</c:v>
                </c:pt>
                <c:pt idx="510">
                  <c:v>114</c:v>
                </c:pt>
                <c:pt idx="511">
                  <c:v>114</c:v>
                </c:pt>
                <c:pt idx="512">
                  <c:v>114</c:v>
                </c:pt>
                <c:pt idx="513">
                  <c:v>114</c:v>
                </c:pt>
                <c:pt idx="514">
                  <c:v>114</c:v>
                </c:pt>
                <c:pt idx="515">
                  <c:v>114</c:v>
                </c:pt>
                <c:pt idx="516">
                  <c:v>114</c:v>
                </c:pt>
                <c:pt idx="517">
                  <c:v>114</c:v>
                </c:pt>
                <c:pt idx="518">
                  <c:v>114</c:v>
                </c:pt>
                <c:pt idx="519">
                  <c:v>114</c:v>
                </c:pt>
                <c:pt idx="520">
                  <c:v>114</c:v>
                </c:pt>
                <c:pt idx="521">
                  <c:v>114</c:v>
                </c:pt>
                <c:pt idx="522">
                  <c:v>114</c:v>
                </c:pt>
                <c:pt idx="523">
                  <c:v>114</c:v>
                </c:pt>
                <c:pt idx="524">
                  <c:v>114</c:v>
                </c:pt>
                <c:pt idx="525">
                  <c:v>114</c:v>
                </c:pt>
                <c:pt idx="526">
                  <c:v>114</c:v>
                </c:pt>
                <c:pt idx="527">
                  <c:v>114</c:v>
                </c:pt>
                <c:pt idx="528">
                  <c:v>114</c:v>
                </c:pt>
                <c:pt idx="529">
                  <c:v>114</c:v>
                </c:pt>
                <c:pt idx="530">
                  <c:v>114</c:v>
                </c:pt>
                <c:pt idx="531">
                  <c:v>114</c:v>
                </c:pt>
                <c:pt idx="532">
                  <c:v>113</c:v>
                </c:pt>
                <c:pt idx="533">
                  <c:v>113</c:v>
                </c:pt>
                <c:pt idx="534">
                  <c:v>113</c:v>
                </c:pt>
                <c:pt idx="535">
                  <c:v>113</c:v>
                </c:pt>
                <c:pt idx="536">
                  <c:v>113</c:v>
                </c:pt>
                <c:pt idx="537">
                  <c:v>113</c:v>
                </c:pt>
                <c:pt idx="538">
                  <c:v>113</c:v>
                </c:pt>
                <c:pt idx="539">
                  <c:v>113</c:v>
                </c:pt>
                <c:pt idx="540">
                  <c:v>113</c:v>
                </c:pt>
                <c:pt idx="541">
                  <c:v>113</c:v>
                </c:pt>
                <c:pt idx="542">
                  <c:v>113</c:v>
                </c:pt>
                <c:pt idx="543">
                  <c:v>113</c:v>
                </c:pt>
                <c:pt idx="544">
                  <c:v>113</c:v>
                </c:pt>
                <c:pt idx="545">
                  <c:v>113</c:v>
                </c:pt>
                <c:pt idx="546">
                  <c:v>113</c:v>
                </c:pt>
                <c:pt idx="547">
                  <c:v>113</c:v>
                </c:pt>
                <c:pt idx="548">
                  <c:v>113</c:v>
                </c:pt>
                <c:pt idx="549">
                  <c:v>113</c:v>
                </c:pt>
                <c:pt idx="550">
                  <c:v>113</c:v>
                </c:pt>
                <c:pt idx="551">
                  <c:v>113</c:v>
                </c:pt>
                <c:pt idx="552">
                  <c:v>113</c:v>
                </c:pt>
                <c:pt idx="553">
                  <c:v>113</c:v>
                </c:pt>
                <c:pt idx="554">
                  <c:v>113</c:v>
                </c:pt>
                <c:pt idx="555">
                  <c:v>113</c:v>
                </c:pt>
                <c:pt idx="556">
                  <c:v>113</c:v>
                </c:pt>
                <c:pt idx="557">
                  <c:v>113</c:v>
                </c:pt>
                <c:pt idx="558">
                  <c:v>113</c:v>
                </c:pt>
                <c:pt idx="559">
                  <c:v>113</c:v>
                </c:pt>
                <c:pt idx="560">
                  <c:v>113</c:v>
                </c:pt>
                <c:pt idx="561">
                  <c:v>113</c:v>
                </c:pt>
                <c:pt idx="562">
                  <c:v>113</c:v>
                </c:pt>
                <c:pt idx="563">
                  <c:v>113</c:v>
                </c:pt>
                <c:pt idx="564">
                  <c:v>113</c:v>
                </c:pt>
                <c:pt idx="565">
                  <c:v>113</c:v>
                </c:pt>
                <c:pt idx="566">
                  <c:v>113</c:v>
                </c:pt>
                <c:pt idx="567">
                  <c:v>113</c:v>
                </c:pt>
                <c:pt idx="568">
                  <c:v>113</c:v>
                </c:pt>
                <c:pt idx="569">
                  <c:v>113</c:v>
                </c:pt>
                <c:pt idx="570">
                  <c:v>112</c:v>
                </c:pt>
                <c:pt idx="571">
                  <c:v>112</c:v>
                </c:pt>
                <c:pt idx="572">
                  <c:v>112</c:v>
                </c:pt>
                <c:pt idx="573">
                  <c:v>112</c:v>
                </c:pt>
                <c:pt idx="574">
                  <c:v>112</c:v>
                </c:pt>
                <c:pt idx="575">
                  <c:v>112</c:v>
                </c:pt>
                <c:pt idx="576">
                  <c:v>112</c:v>
                </c:pt>
                <c:pt idx="577">
                  <c:v>112</c:v>
                </c:pt>
                <c:pt idx="578">
                  <c:v>112</c:v>
                </c:pt>
                <c:pt idx="579">
                  <c:v>112</c:v>
                </c:pt>
                <c:pt idx="580">
                  <c:v>112</c:v>
                </c:pt>
                <c:pt idx="581">
                  <c:v>112</c:v>
                </c:pt>
                <c:pt idx="582">
                  <c:v>112</c:v>
                </c:pt>
                <c:pt idx="583">
                  <c:v>112</c:v>
                </c:pt>
                <c:pt idx="584">
                  <c:v>112</c:v>
                </c:pt>
                <c:pt idx="585">
                  <c:v>112</c:v>
                </c:pt>
                <c:pt idx="586">
                  <c:v>112</c:v>
                </c:pt>
                <c:pt idx="587">
                  <c:v>112</c:v>
                </c:pt>
                <c:pt idx="588">
                  <c:v>112</c:v>
                </c:pt>
                <c:pt idx="589">
                  <c:v>111</c:v>
                </c:pt>
                <c:pt idx="590">
                  <c:v>111</c:v>
                </c:pt>
                <c:pt idx="591">
                  <c:v>111</c:v>
                </c:pt>
                <c:pt idx="592">
                  <c:v>111</c:v>
                </c:pt>
                <c:pt idx="593">
                  <c:v>111</c:v>
                </c:pt>
                <c:pt idx="594">
                  <c:v>111</c:v>
                </c:pt>
                <c:pt idx="595">
                  <c:v>111</c:v>
                </c:pt>
                <c:pt idx="596">
                  <c:v>111</c:v>
                </c:pt>
                <c:pt idx="597">
                  <c:v>111</c:v>
                </c:pt>
                <c:pt idx="598">
                  <c:v>111</c:v>
                </c:pt>
                <c:pt idx="599">
                  <c:v>111</c:v>
                </c:pt>
                <c:pt idx="600">
                  <c:v>111</c:v>
                </c:pt>
                <c:pt idx="601">
                  <c:v>111</c:v>
                </c:pt>
                <c:pt idx="602">
                  <c:v>111</c:v>
                </c:pt>
                <c:pt idx="603">
                  <c:v>111</c:v>
                </c:pt>
                <c:pt idx="604">
                  <c:v>111</c:v>
                </c:pt>
                <c:pt idx="605">
                  <c:v>111</c:v>
                </c:pt>
                <c:pt idx="606">
                  <c:v>111</c:v>
                </c:pt>
                <c:pt idx="607">
                  <c:v>111</c:v>
                </c:pt>
                <c:pt idx="608">
                  <c:v>111</c:v>
                </c:pt>
                <c:pt idx="609">
                  <c:v>111</c:v>
                </c:pt>
                <c:pt idx="610">
                  <c:v>111</c:v>
                </c:pt>
                <c:pt idx="611">
                  <c:v>111</c:v>
                </c:pt>
                <c:pt idx="612">
                  <c:v>110</c:v>
                </c:pt>
                <c:pt idx="613">
                  <c:v>110</c:v>
                </c:pt>
                <c:pt idx="614">
                  <c:v>110</c:v>
                </c:pt>
                <c:pt idx="615">
                  <c:v>110</c:v>
                </c:pt>
                <c:pt idx="616">
                  <c:v>110</c:v>
                </c:pt>
                <c:pt idx="617">
                  <c:v>110</c:v>
                </c:pt>
                <c:pt idx="618">
                  <c:v>110</c:v>
                </c:pt>
                <c:pt idx="619">
                  <c:v>110</c:v>
                </c:pt>
                <c:pt idx="620">
                  <c:v>110</c:v>
                </c:pt>
                <c:pt idx="621">
                  <c:v>110</c:v>
                </c:pt>
                <c:pt idx="622">
                  <c:v>110</c:v>
                </c:pt>
                <c:pt idx="623">
                  <c:v>110</c:v>
                </c:pt>
                <c:pt idx="624">
                  <c:v>110</c:v>
                </c:pt>
                <c:pt idx="625">
                  <c:v>110</c:v>
                </c:pt>
                <c:pt idx="626">
                  <c:v>110</c:v>
                </c:pt>
                <c:pt idx="627">
                  <c:v>110</c:v>
                </c:pt>
                <c:pt idx="628">
                  <c:v>110</c:v>
                </c:pt>
                <c:pt idx="629">
                  <c:v>110</c:v>
                </c:pt>
                <c:pt idx="630">
                  <c:v>110</c:v>
                </c:pt>
                <c:pt idx="631">
                  <c:v>110</c:v>
                </c:pt>
                <c:pt idx="632">
                  <c:v>110</c:v>
                </c:pt>
                <c:pt idx="633">
                  <c:v>110</c:v>
                </c:pt>
                <c:pt idx="634">
                  <c:v>110</c:v>
                </c:pt>
                <c:pt idx="635">
                  <c:v>110</c:v>
                </c:pt>
                <c:pt idx="636">
                  <c:v>110</c:v>
                </c:pt>
                <c:pt idx="637">
                  <c:v>110</c:v>
                </c:pt>
                <c:pt idx="638">
                  <c:v>110</c:v>
                </c:pt>
                <c:pt idx="639">
                  <c:v>110</c:v>
                </c:pt>
                <c:pt idx="640">
                  <c:v>110</c:v>
                </c:pt>
                <c:pt idx="641">
                  <c:v>109</c:v>
                </c:pt>
                <c:pt idx="642">
                  <c:v>109</c:v>
                </c:pt>
                <c:pt idx="643">
                  <c:v>109</c:v>
                </c:pt>
                <c:pt idx="644">
                  <c:v>109</c:v>
                </c:pt>
                <c:pt idx="645">
                  <c:v>109</c:v>
                </c:pt>
                <c:pt idx="646">
                  <c:v>109</c:v>
                </c:pt>
                <c:pt idx="647">
                  <c:v>109</c:v>
                </c:pt>
                <c:pt idx="648">
                  <c:v>109</c:v>
                </c:pt>
                <c:pt idx="649">
                  <c:v>109</c:v>
                </c:pt>
                <c:pt idx="650">
                  <c:v>109</c:v>
                </c:pt>
                <c:pt idx="651">
                  <c:v>109</c:v>
                </c:pt>
                <c:pt idx="652">
                  <c:v>109</c:v>
                </c:pt>
                <c:pt idx="653">
                  <c:v>108</c:v>
                </c:pt>
                <c:pt idx="654">
                  <c:v>108</c:v>
                </c:pt>
                <c:pt idx="655">
                  <c:v>108</c:v>
                </c:pt>
                <c:pt idx="656">
                  <c:v>108</c:v>
                </c:pt>
                <c:pt idx="657">
                  <c:v>108</c:v>
                </c:pt>
                <c:pt idx="658">
                  <c:v>108</c:v>
                </c:pt>
                <c:pt idx="659">
                  <c:v>108</c:v>
                </c:pt>
                <c:pt idx="660">
                  <c:v>108</c:v>
                </c:pt>
                <c:pt idx="661">
                  <c:v>108</c:v>
                </c:pt>
                <c:pt idx="662">
                  <c:v>108</c:v>
                </c:pt>
                <c:pt idx="663">
                  <c:v>108</c:v>
                </c:pt>
                <c:pt idx="664">
                  <c:v>108</c:v>
                </c:pt>
                <c:pt idx="665">
                  <c:v>108</c:v>
                </c:pt>
                <c:pt idx="666">
                  <c:v>108</c:v>
                </c:pt>
                <c:pt idx="667">
                  <c:v>108</c:v>
                </c:pt>
                <c:pt idx="668">
                  <c:v>108</c:v>
                </c:pt>
                <c:pt idx="669">
                  <c:v>108</c:v>
                </c:pt>
                <c:pt idx="670">
                  <c:v>108</c:v>
                </c:pt>
                <c:pt idx="671">
                  <c:v>108</c:v>
                </c:pt>
                <c:pt idx="672">
                  <c:v>108</c:v>
                </c:pt>
                <c:pt idx="673">
                  <c:v>108</c:v>
                </c:pt>
                <c:pt idx="674">
                  <c:v>108</c:v>
                </c:pt>
                <c:pt idx="675">
                  <c:v>108</c:v>
                </c:pt>
                <c:pt idx="676">
                  <c:v>107</c:v>
                </c:pt>
                <c:pt idx="677">
                  <c:v>107</c:v>
                </c:pt>
                <c:pt idx="678">
                  <c:v>107</c:v>
                </c:pt>
                <c:pt idx="679">
                  <c:v>107</c:v>
                </c:pt>
                <c:pt idx="680">
                  <c:v>107</c:v>
                </c:pt>
                <c:pt idx="681">
                  <c:v>107</c:v>
                </c:pt>
                <c:pt idx="682">
                  <c:v>107</c:v>
                </c:pt>
                <c:pt idx="683">
                  <c:v>107</c:v>
                </c:pt>
                <c:pt idx="684">
                  <c:v>107</c:v>
                </c:pt>
                <c:pt idx="685">
                  <c:v>107</c:v>
                </c:pt>
                <c:pt idx="686">
                  <c:v>107</c:v>
                </c:pt>
                <c:pt idx="687">
                  <c:v>107</c:v>
                </c:pt>
                <c:pt idx="688">
                  <c:v>107</c:v>
                </c:pt>
                <c:pt idx="689">
                  <c:v>107</c:v>
                </c:pt>
                <c:pt idx="690">
                  <c:v>107</c:v>
                </c:pt>
                <c:pt idx="691">
                  <c:v>107</c:v>
                </c:pt>
                <c:pt idx="692">
                  <c:v>107</c:v>
                </c:pt>
                <c:pt idx="693">
                  <c:v>107</c:v>
                </c:pt>
                <c:pt idx="694">
                  <c:v>107</c:v>
                </c:pt>
                <c:pt idx="695">
                  <c:v>107</c:v>
                </c:pt>
                <c:pt idx="696">
                  <c:v>107</c:v>
                </c:pt>
                <c:pt idx="697">
                  <c:v>107</c:v>
                </c:pt>
                <c:pt idx="698">
                  <c:v>106</c:v>
                </c:pt>
                <c:pt idx="699">
                  <c:v>106</c:v>
                </c:pt>
                <c:pt idx="700">
                  <c:v>106</c:v>
                </c:pt>
                <c:pt idx="701">
                  <c:v>106</c:v>
                </c:pt>
                <c:pt idx="702">
                  <c:v>106</c:v>
                </c:pt>
                <c:pt idx="703">
                  <c:v>106</c:v>
                </c:pt>
                <c:pt idx="704">
                  <c:v>106</c:v>
                </c:pt>
                <c:pt idx="705">
                  <c:v>106</c:v>
                </c:pt>
                <c:pt idx="706">
                  <c:v>106</c:v>
                </c:pt>
                <c:pt idx="707">
                  <c:v>106</c:v>
                </c:pt>
                <c:pt idx="708">
                  <c:v>106</c:v>
                </c:pt>
                <c:pt idx="709">
                  <c:v>106</c:v>
                </c:pt>
                <c:pt idx="710">
                  <c:v>106</c:v>
                </c:pt>
                <c:pt idx="711">
                  <c:v>106</c:v>
                </c:pt>
                <c:pt idx="712">
                  <c:v>106</c:v>
                </c:pt>
                <c:pt idx="713">
                  <c:v>105</c:v>
                </c:pt>
                <c:pt idx="714">
                  <c:v>105</c:v>
                </c:pt>
                <c:pt idx="715">
                  <c:v>105</c:v>
                </c:pt>
                <c:pt idx="716">
                  <c:v>105</c:v>
                </c:pt>
                <c:pt idx="717">
                  <c:v>105</c:v>
                </c:pt>
                <c:pt idx="718">
                  <c:v>105</c:v>
                </c:pt>
                <c:pt idx="719">
                  <c:v>105</c:v>
                </c:pt>
                <c:pt idx="720">
                  <c:v>105</c:v>
                </c:pt>
                <c:pt idx="721">
                  <c:v>105</c:v>
                </c:pt>
                <c:pt idx="722">
                  <c:v>105</c:v>
                </c:pt>
                <c:pt idx="723">
                  <c:v>105</c:v>
                </c:pt>
                <c:pt idx="724">
                  <c:v>105</c:v>
                </c:pt>
                <c:pt idx="725">
                  <c:v>105</c:v>
                </c:pt>
                <c:pt idx="726">
                  <c:v>105</c:v>
                </c:pt>
                <c:pt idx="727">
                  <c:v>105</c:v>
                </c:pt>
                <c:pt idx="728">
                  <c:v>105</c:v>
                </c:pt>
                <c:pt idx="729">
                  <c:v>105</c:v>
                </c:pt>
                <c:pt idx="730">
                  <c:v>105</c:v>
                </c:pt>
                <c:pt idx="731">
                  <c:v>105</c:v>
                </c:pt>
                <c:pt idx="732">
                  <c:v>105</c:v>
                </c:pt>
                <c:pt idx="733">
                  <c:v>105</c:v>
                </c:pt>
                <c:pt idx="734">
                  <c:v>104</c:v>
                </c:pt>
                <c:pt idx="735">
                  <c:v>104</c:v>
                </c:pt>
                <c:pt idx="736">
                  <c:v>104</c:v>
                </c:pt>
                <c:pt idx="737">
                  <c:v>104</c:v>
                </c:pt>
                <c:pt idx="738">
                  <c:v>104</c:v>
                </c:pt>
                <c:pt idx="739">
                  <c:v>104</c:v>
                </c:pt>
                <c:pt idx="740">
                  <c:v>104</c:v>
                </c:pt>
                <c:pt idx="741">
                  <c:v>104</c:v>
                </c:pt>
                <c:pt idx="742">
                  <c:v>104</c:v>
                </c:pt>
                <c:pt idx="743">
                  <c:v>104</c:v>
                </c:pt>
                <c:pt idx="744">
                  <c:v>103</c:v>
                </c:pt>
                <c:pt idx="745">
                  <c:v>103</c:v>
                </c:pt>
                <c:pt idx="746">
                  <c:v>103</c:v>
                </c:pt>
                <c:pt idx="747">
                  <c:v>103</c:v>
                </c:pt>
                <c:pt idx="748">
                  <c:v>103</c:v>
                </c:pt>
                <c:pt idx="749">
                  <c:v>103</c:v>
                </c:pt>
                <c:pt idx="750">
                  <c:v>103</c:v>
                </c:pt>
                <c:pt idx="751">
                  <c:v>103</c:v>
                </c:pt>
                <c:pt idx="752">
                  <c:v>103</c:v>
                </c:pt>
                <c:pt idx="753">
                  <c:v>103</c:v>
                </c:pt>
                <c:pt idx="754">
                  <c:v>103</c:v>
                </c:pt>
                <c:pt idx="755">
                  <c:v>103</c:v>
                </c:pt>
                <c:pt idx="756">
                  <c:v>103</c:v>
                </c:pt>
                <c:pt idx="757">
                  <c:v>103</c:v>
                </c:pt>
                <c:pt idx="758">
                  <c:v>103</c:v>
                </c:pt>
                <c:pt idx="759">
                  <c:v>103</c:v>
                </c:pt>
                <c:pt idx="760">
                  <c:v>103</c:v>
                </c:pt>
                <c:pt idx="761">
                  <c:v>102</c:v>
                </c:pt>
                <c:pt idx="762">
                  <c:v>102</c:v>
                </c:pt>
                <c:pt idx="763">
                  <c:v>102</c:v>
                </c:pt>
                <c:pt idx="764">
                  <c:v>102</c:v>
                </c:pt>
                <c:pt idx="765">
                  <c:v>102</c:v>
                </c:pt>
                <c:pt idx="766">
                  <c:v>102</c:v>
                </c:pt>
                <c:pt idx="767">
                  <c:v>102</c:v>
                </c:pt>
                <c:pt idx="768">
                  <c:v>102</c:v>
                </c:pt>
                <c:pt idx="769">
                  <c:v>102</c:v>
                </c:pt>
                <c:pt idx="770">
                  <c:v>102</c:v>
                </c:pt>
                <c:pt idx="771">
                  <c:v>102</c:v>
                </c:pt>
                <c:pt idx="772">
                  <c:v>102</c:v>
                </c:pt>
                <c:pt idx="773">
                  <c:v>102</c:v>
                </c:pt>
                <c:pt idx="774">
                  <c:v>102</c:v>
                </c:pt>
                <c:pt idx="775">
                  <c:v>102</c:v>
                </c:pt>
                <c:pt idx="776">
                  <c:v>102</c:v>
                </c:pt>
                <c:pt idx="777">
                  <c:v>102</c:v>
                </c:pt>
                <c:pt idx="778">
                  <c:v>102</c:v>
                </c:pt>
                <c:pt idx="779">
                  <c:v>102</c:v>
                </c:pt>
                <c:pt idx="780">
                  <c:v>101</c:v>
                </c:pt>
                <c:pt idx="781">
                  <c:v>101</c:v>
                </c:pt>
                <c:pt idx="782">
                  <c:v>101</c:v>
                </c:pt>
                <c:pt idx="783">
                  <c:v>101</c:v>
                </c:pt>
                <c:pt idx="784">
                  <c:v>101</c:v>
                </c:pt>
                <c:pt idx="785">
                  <c:v>101</c:v>
                </c:pt>
                <c:pt idx="786">
                  <c:v>101</c:v>
                </c:pt>
                <c:pt idx="787">
                  <c:v>101</c:v>
                </c:pt>
                <c:pt idx="788">
                  <c:v>101</c:v>
                </c:pt>
                <c:pt idx="789">
                  <c:v>101</c:v>
                </c:pt>
                <c:pt idx="790">
                  <c:v>101</c:v>
                </c:pt>
                <c:pt idx="791">
                  <c:v>101</c:v>
                </c:pt>
                <c:pt idx="792">
                  <c:v>101</c:v>
                </c:pt>
                <c:pt idx="793">
                  <c:v>101</c:v>
                </c:pt>
                <c:pt idx="794">
                  <c:v>101</c:v>
                </c:pt>
                <c:pt idx="795">
                  <c:v>101</c:v>
                </c:pt>
                <c:pt idx="796">
                  <c:v>101</c:v>
                </c:pt>
                <c:pt idx="797">
                  <c:v>101</c:v>
                </c:pt>
                <c:pt idx="798">
                  <c:v>101</c:v>
                </c:pt>
                <c:pt idx="799">
                  <c:v>100</c:v>
                </c:pt>
                <c:pt idx="800">
                  <c:v>100</c:v>
                </c:pt>
                <c:pt idx="801">
                  <c:v>100</c:v>
                </c:pt>
                <c:pt idx="802">
                  <c:v>100</c:v>
                </c:pt>
                <c:pt idx="803">
                  <c:v>100</c:v>
                </c:pt>
                <c:pt idx="804">
                  <c:v>100</c:v>
                </c:pt>
                <c:pt idx="805">
                  <c:v>100</c:v>
                </c:pt>
                <c:pt idx="806">
                  <c:v>100</c:v>
                </c:pt>
                <c:pt idx="807">
                  <c:v>100</c:v>
                </c:pt>
                <c:pt idx="808">
                  <c:v>100</c:v>
                </c:pt>
                <c:pt idx="809">
                  <c:v>100</c:v>
                </c:pt>
                <c:pt idx="810">
                  <c:v>100</c:v>
                </c:pt>
                <c:pt idx="811">
                  <c:v>100</c:v>
                </c:pt>
                <c:pt idx="812">
                  <c:v>100</c:v>
                </c:pt>
                <c:pt idx="813">
                  <c:v>100</c:v>
                </c:pt>
                <c:pt idx="814">
                  <c:v>100</c:v>
                </c:pt>
                <c:pt idx="815">
                  <c:v>100</c:v>
                </c:pt>
                <c:pt idx="816">
                  <c:v>100</c:v>
                </c:pt>
                <c:pt idx="817">
                  <c:v>100</c:v>
                </c:pt>
                <c:pt idx="818">
                  <c:v>100</c:v>
                </c:pt>
                <c:pt idx="819">
                  <c:v>100</c:v>
                </c:pt>
                <c:pt idx="820">
                  <c:v>100</c:v>
                </c:pt>
                <c:pt idx="821">
                  <c:v>99</c:v>
                </c:pt>
                <c:pt idx="822">
                  <c:v>99</c:v>
                </c:pt>
                <c:pt idx="823">
                  <c:v>99</c:v>
                </c:pt>
                <c:pt idx="824">
                  <c:v>99</c:v>
                </c:pt>
                <c:pt idx="825">
                  <c:v>99</c:v>
                </c:pt>
                <c:pt idx="826">
                  <c:v>99</c:v>
                </c:pt>
                <c:pt idx="827">
                  <c:v>99</c:v>
                </c:pt>
                <c:pt idx="828">
                  <c:v>99</c:v>
                </c:pt>
                <c:pt idx="829">
                  <c:v>99</c:v>
                </c:pt>
                <c:pt idx="830">
                  <c:v>99</c:v>
                </c:pt>
                <c:pt idx="831">
                  <c:v>99</c:v>
                </c:pt>
                <c:pt idx="832">
                  <c:v>99</c:v>
                </c:pt>
                <c:pt idx="833">
                  <c:v>99</c:v>
                </c:pt>
                <c:pt idx="834">
                  <c:v>99</c:v>
                </c:pt>
                <c:pt idx="835">
                  <c:v>99</c:v>
                </c:pt>
                <c:pt idx="836">
                  <c:v>99</c:v>
                </c:pt>
                <c:pt idx="837">
                  <c:v>99</c:v>
                </c:pt>
                <c:pt idx="838">
                  <c:v>99</c:v>
                </c:pt>
                <c:pt idx="839">
                  <c:v>99</c:v>
                </c:pt>
                <c:pt idx="840">
                  <c:v>99</c:v>
                </c:pt>
                <c:pt idx="841">
                  <c:v>99</c:v>
                </c:pt>
                <c:pt idx="842">
                  <c:v>99</c:v>
                </c:pt>
                <c:pt idx="843">
                  <c:v>99</c:v>
                </c:pt>
                <c:pt idx="844">
                  <c:v>99</c:v>
                </c:pt>
                <c:pt idx="845">
                  <c:v>99</c:v>
                </c:pt>
                <c:pt idx="846">
                  <c:v>98</c:v>
                </c:pt>
                <c:pt idx="847">
                  <c:v>98</c:v>
                </c:pt>
                <c:pt idx="848">
                  <c:v>98</c:v>
                </c:pt>
                <c:pt idx="849">
                  <c:v>98</c:v>
                </c:pt>
                <c:pt idx="850">
                  <c:v>98</c:v>
                </c:pt>
                <c:pt idx="851">
                  <c:v>98</c:v>
                </c:pt>
                <c:pt idx="852">
                  <c:v>98</c:v>
                </c:pt>
                <c:pt idx="853">
                  <c:v>98</c:v>
                </c:pt>
                <c:pt idx="854">
                  <c:v>98</c:v>
                </c:pt>
                <c:pt idx="855">
                  <c:v>98</c:v>
                </c:pt>
                <c:pt idx="856">
                  <c:v>98</c:v>
                </c:pt>
                <c:pt idx="857">
                  <c:v>98</c:v>
                </c:pt>
                <c:pt idx="858">
                  <c:v>98</c:v>
                </c:pt>
                <c:pt idx="859">
                  <c:v>98</c:v>
                </c:pt>
                <c:pt idx="860">
                  <c:v>98</c:v>
                </c:pt>
                <c:pt idx="861">
                  <c:v>98</c:v>
                </c:pt>
                <c:pt idx="862">
                  <c:v>98</c:v>
                </c:pt>
                <c:pt idx="863">
                  <c:v>98</c:v>
                </c:pt>
                <c:pt idx="864">
                  <c:v>98</c:v>
                </c:pt>
                <c:pt idx="865">
                  <c:v>98</c:v>
                </c:pt>
                <c:pt idx="866">
                  <c:v>98</c:v>
                </c:pt>
                <c:pt idx="867">
                  <c:v>98</c:v>
                </c:pt>
                <c:pt idx="868">
                  <c:v>97</c:v>
                </c:pt>
                <c:pt idx="869">
                  <c:v>97</c:v>
                </c:pt>
                <c:pt idx="870">
                  <c:v>97</c:v>
                </c:pt>
                <c:pt idx="871">
                  <c:v>97</c:v>
                </c:pt>
                <c:pt idx="872">
                  <c:v>97</c:v>
                </c:pt>
                <c:pt idx="873">
                  <c:v>97</c:v>
                </c:pt>
                <c:pt idx="874">
                  <c:v>97</c:v>
                </c:pt>
                <c:pt idx="875">
                  <c:v>97</c:v>
                </c:pt>
                <c:pt idx="876">
                  <c:v>97</c:v>
                </c:pt>
                <c:pt idx="877">
                  <c:v>97</c:v>
                </c:pt>
                <c:pt idx="878">
                  <c:v>97</c:v>
                </c:pt>
                <c:pt idx="879">
                  <c:v>97</c:v>
                </c:pt>
                <c:pt idx="880">
                  <c:v>97</c:v>
                </c:pt>
                <c:pt idx="881">
                  <c:v>97</c:v>
                </c:pt>
                <c:pt idx="882">
                  <c:v>97</c:v>
                </c:pt>
                <c:pt idx="883">
                  <c:v>97</c:v>
                </c:pt>
                <c:pt idx="884">
                  <c:v>97</c:v>
                </c:pt>
                <c:pt idx="885">
                  <c:v>97</c:v>
                </c:pt>
                <c:pt idx="886">
                  <c:v>96</c:v>
                </c:pt>
                <c:pt idx="887">
                  <c:v>96</c:v>
                </c:pt>
                <c:pt idx="888">
                  <c:v>96</c:v>
                </c:pt>
                <c:pt idx="889">
                  <c:v>96</c:v>
                </c:pt>
                <c:pt idx="890">
                  <c:v>96</c:v>
                </c:pt>
                <c:pt idx="891">
                  <c:v>96</c:v>
                </c:pt>
                <c:pt idx="892">
                  <c:v>96</c:v>
                </c:pt>
                <c:pt idx="893">
                  <c:v>96</c:v>
                </c:pt>
                <c:pt idx="894">
                  <c:v>96</c:v>
                </c:pt>
                <c:pt idx="895">
                  <c:v>96</c:v>
                </c:pt>
                <c:pt idx="896">
                  <c:v>96</c:v>
                </c:pt>
                <c:pt idx="897">
                  <c:v>96</c:v>
                </c:pt>
                <c:pt idx="898">
                  <c:v>96</c:v>
                </c:pt>
                <c:pt idx="899">
                  <c:v>96</c:v>
                </c:pt>
                <c:pt idx="900">
                  <c:v>96</c:v>
                </c:pt>
                <c:pt idx="901">
                  <c:v>96</c:v>
                </c:pt>
                <c:pt idx="902">
                  <c:v>96</c:v>
                </c:pt>
                <c:pt idx="903">
                  <c:v>96</c:v>
                </c:pt>
                <c:pt idx="904">
                  <c:v>96</c:v>
                </c:pt>
                <c:pt idx="905">
                  <c:v>96</c:v>
                </c:pt>
                <c:pt idx="906">
                  <c:v>96</c:v>
                </c:pt>
                <c:pt idx="907">
                  <c:v>95</c:v>
                </c:pt>
                <c:pt idx="908">
                  <c:v>95</c:v>
                </c:pt>
                <c:pt idx="909">
                  <c:v>95</c:v>
                </c:pt>
                <c:pt idx="910">
                  <c:v>95</c:v>
                </c:pt>
                <c:pt idx="911">
                  <c:v>95</c:v>
                </c:pt>
                <c:pt idx="912">
                  <c:v>95</c:v>
                </c:pt>
                <c:pt idx="913">
                  <c:v>95</c:v>
                </c:pt>
                <c:pt idx="914">
                  <c:v>95</c:v>
                </c:pt>
                <c:pt idx="915">
                  <c:v>95</c:v>
                </c:pt>
                <c:pt idx="916">
                  <c:v>95</c:v>
                </c:pt>
                <c:pt idx="917">
                  <c:v>95</c:v>
                </c:pt>
                <c:pt idx="918">
                  <c:v>95</c:v>
                </c:pt>
                <c:pt idx="919">
                  <c:v>95</c:v>
                </c:pt>
                <c:pt idx="920">
                  <c:v>95</c:v>
                </c:pt>
                <c:pt idx="921">
                  <c:v>95</c:v>
                </c:pt>
                <c:pt idx="922">
                  <c:v>95</c:v>
                </c:pt>
                <c:pt idx="923">
                  <c:v>95</c:v>
                </c:pt>
                <c:pt idx="924">
                  <c:v>95</c:v>
                </c:pt>
                <c:pt idx="925">
                  <c:v>95</c:v>
                </c:pt>
                <c:pt idx="926">
                  <c:v>95</c:v>
                </c:pt>
                <c:pt idx="927">
                  <c:v>95</c:v>
                </c:pt>
                <c:pt idx="928">
                  <c:v>95</c:v>
                </c:pt>
                <c:pt idx="929">
                  <c:v>95</c:v>
                </c:pt>
                <c:pt idx="930">
                  <c:v>94</c:v>
                </c:pt>
                <c:pt idx="931">
                  <c:v>94</c:v>
                </c:pt>
                <c:pt idx="932">
                  <c:v>94</c:v>
                </c:pt>
                <c:pt idx="933">
                  <c:v>94</c:v>
                </c:pt>
                <c:pt idx="934">
                  <c:v>94</c:v>
                </c:pt>
                <c:pt idx="935">
                  <c:v>94</c:v>
                </c:pt>
                <c:pt idx="936">
                  <c:v>94</c:v>
                </c:pt>
                <c:pt idx="937">
                  <c:v>94</c:v>
                </c:pt>
                <c:pt idx="938">
                  <c:v>94</c:v>
                </c:pt>
                <c:pt idx="939">
                  <c:v>94</c:v>
                </c:pt>
                <c:pt idx="940">
                  <c:v>94</c:v>
                </c:pt>
                <c:pt idx="941">
                  <c:v>94</c:v>
                </c:pt>
                <c:pt idx="942">
                  <c:v>94</c:v>
                </c:pt>
                <c:pt idx="943">
                  <c:v>94</c:v>
                </c:pt>
                <c:pt idx="944">
                  <c:v>94</c:v>
                </c:pt>
                <c:pt idx="945">
                  <c:v>94</c:v>
                </c:pt>
                <c:pt idx="946">
                  <c:v>94</c:v>
                </c:pt>
                <c:pt idx="947">
                  <c:v>93</c:v>
                </c:pt>
                <c:pt idx="948">
                  <c:v>93</c:v>
                </c:pt>
                <c:pt idx="949">
                  <c:v>93</c:v>
                </c:pt>
                <c:pt idx="950">
                  <c:v>93</c:v>
                </c:pt>
                <c:pt idx="951">
                  <c:v>93</c:v>
                </c:pt>
                <c:pt idx="952">
                  <c:v>93</c:v>
                </c:pt>
                <c:pt idx="953">
                  <c:v>93</c:v>
                </c:pt>
                <c:pt idx="954">
                  <c:v>93</c:v>
                </c:pt>
                <c:pt idx="955">
                  <c:v>93</c:v>
                </c:pt>
                <c:pt idx="956">
                  <c:v>93</c:v>
                </c:pt>
                <c:pt idx="957">
                  <c:v>93</c:v>
                </c:pt>
                <c:pt idx="958">
                  <c:v>93</c:v>
                </c:pt>
                <c:pt idx="959">
                  <c:v>93</c:v>
                </c:pt>
                <c:pt idx="960">
                  <c:v>93</c:v>
                </c:pt>
                <c:pt idx="961">
                  <c:v>93</c:v>
                </c:pt>
                <c:pt idx="962">
                  <c:v>93</c:v>
                </c:pt>
                <c:pt idx="963">
                  <c:v>93</c:v>
                </c:pt>
                <c:pt idx="964">
                  <c:v>93</c:v>
                </c:pt>
                <c:pt idx="965">
                  <c:v>93</c:v>
                </c:pt>
                <c:pt idx="966">
                  <c:v>93</c:v>
                </c:pt>
                <c:pt idx="967">
                  <c:v>93</c:v>
                </c:pt>
                <c:pt idx="968">
                  <c:v>93</c:v>
                </c:pt>
                <c:pt idx="969">
                  <c:v>93</c:v>
                </c:pt>
                <c:pt idx="970">
                  <c:v>92</c:v>
                </c:pt>
                <c:pt idx="971">
                  <c:v>92</c:v>
                </c:pt>
                <c:pt idx="972">
                  <c:v>92</c:v>
                </c:pt>
                <c:pt idx="973">
                  <c:v>92</c:v>
                </c:pt>
                <c:pt idx="974">
                  <c:v>92</c:v>
                </c:pt>
                <c:pt idx="975">
                  <c:v>92</c:v>
                </c:pt>
                <c:pt idx="976">
                  <c:v>92</c:v>
                </c:pt>
                <c:pt idx="977">
                  <c:v>92</c:v>
                </c:pt>
                <c:pt idx="978">
                  <c:v>92</c:v>
                </c:pt>
                <c:pt idx="979">
                  <c:v>92</c:v>
                </c:pt>
                <c:pt idx="980">
                  <c:v>92</c:v>
                </c:pt>
                <c:pt idx="981">
                  <c:v>92</c:v>
                </c:pt>
                <c:pt idx="982">
                  <c:v>92</c:v>
                </c:pt>
                <c:pt idx="983">
                  <c:v>92</c:v>
                </c:pt>
                <c:pt idx="984">
                  <c:v>91</c:v>
                </c:pt>
                <c:pt idx="985">
                  <c:v>91</c:v>
                </c:pt>
                <c:pt idx="986">
                  <c:v>91</c:v>
                </c:pt>
                <c:pt idx="987">
                  <c:v>91</c:v>
                </c:pt>
                <c:pt idx="988">
                  <c:v>91</c:v>
                </c:pt>
                <c:pt idx="989">
                  <c:v>91</c:v>
                </c:pt>
                <c:pt idx="990">
                  <c:v>91</c:v>
                </c:pt>
                <c:pt idx="991">
                  <c:v>91</c:v>
                </c:pt>
                <c:pt idx="992">
                  <c:v>91</c:v>
                </c:pt>
                <c:pt idx="993">
                  <c:v>91</c:v>
                </c:pt>
                <c:pt idx="994">
                  <c:v>91</c:v>
                </c:pt>
                <c:pt idx="995">
                  <c:v>91</c:v>
                </c:pt>
                <c:pt idx="996">
                  <c:v>91</c:v>
                </c:pt>
                <c:pt idx="997">
                  <c:v>91</c:v>
                </c:pt>
                <c:pt idx="998">
                  <c:v>91</c:v>
                </c:pt>
                <c:pt idx="999">
                  <c:v>91</c:v>
                </c:pt>
                <c:pt idx="1000">
                  <c:v>91</c:v>
                </c:pt>
                <c:pt idx="1001">
                  <c:v>91</c:v>
                </c:pt>
                <c:pt idx="1002">
                  <c:v>91</c:v>
                </c:pt>
                <c:pt idx="1003">
                  <c:v>91</c:v>
                </c:pt>
                <c:pt idx="1004">
                  <c:v>91</c:v>
                </c:pt>
                <c:pt idx="1005">
                  <c:v>91</c:v>
                </c:pt>
                <c:pt idx="1006">
                  <c:v>91</c:v>
                </c:pt>
                <c:pt idx="1007">
                  <c:v>90</c:v>
                </c:pt>
                <c:pt idx="1008">
                  <c:v>90</c:v>
                </c:pt>
                <c:pt idx="1009">
                  <c:v>90</c:v>
                </c:pt>
                <c:pt idx="1010">
                  <c:v>90</c:v>
                </c:pt>
                <c:pt idx="1011">
                  <c:v>90</c:v>
                </c:pt>
                <c:pt idx="1012">
                  <c:v>90</c:v>
                </c:pt>
                <c:pt idx="1013">
                  <c:v>90</c:v>
                </c:pt>
                <c:pt idx="1014">
                  <c:v>90</c:v>
                </c:pt>
                <c:pt idx="1015">
                  <c:v>90</c:v>
                </c:pt>
                <c:pt idx="1016">
                  <c:v>90</c:v>
                </c:pt>
                <c:pt idx="1017">
                  <c:v>90</c:v>
                </c:pt>
                <c:pt idx="1018">
                  <c:v>90</c:v>
                </c:pt>
                <c:pt idx="1019">
                  <c:v>90</c:v>
                </c:pt>
                <c:pt idx="1020">
                  <c:v>90</c:v>
                </c:pt>
                <c:pt idx="1021">
                  <c:v>90</c:v>
                </c:pt>
                <c:pt idx="1022">
                  <c:v>90</c:v>
                </c:pt>
                <c:pt idx="1023">
                  <c:v>90</c:v>
                </c:pt>
                <c:pt idx="1024">
                  <c:v>90</c:v>
                </c:pt>
                <c:pt idx="1025">
                  <c:v>90</c:v>
                </c:pt>
                <c:pt idx="1026">
                  <c:v>90</c:v>
                </c:pt>
                <c:pt idx="1027">
                  <c:v>90</c:v>
                </c:pt>
                <c:pt idx="1028">
                  <c:v>89</c:v>
                </c:pt>
                <c:pt idx="1029">
                  <c:v>89</c:v>
                </c:pt>
                <c:pt idx="1030">
                  <c:v>89</c:v>
                </c:pt>
                <c:pt idx="1031">
                  <c:v>89</c:v>
                </c:pt>
                <c:pt idx="1032">
                  <c:v>89</c:v>
                </c:pt>
                <c:pt idx="1033">
                  <c:v>89</c:v>
                </c:pt>
                <c:pt idx="1034">
                  <c:v>89</c:v>
                </c:pt>
                <c:pt idx="1035">
                  <c:v>89</c:v>
                </c:pt>
                <c:pt idx="1036">
                  <c:v>89</c:v>
                </c:pt>
                <c:pt idx="1037">
                  <c:v>89</c:v>
                </c:pt>
                <c:pt idx="1038">
                  <c:v>89</c:v>
                </c:pt>
                <c:pt idx="1039">
                  <c:v>89</c:v>
                </c:pt>
                <c:pt idx="1040">
                  <c:v>89</c:v>
                </c:pt>
                <c:pt idx="1041">
                  <c:v>89</c:v>
                </c:pt>
                <c:pt idx="1042">
                  <c:v>89</c:v>
                </c:pt>
                <c:pt idx="1043">
                  <c:v>89</c:v>
                </c:pt>
                <c:pt idx="1044">
                  <c:v>89</c:v>
                </c:pt>
                <c:pt idx="1045">
                  <c:v>89</c:v>
                </c:pt>
                <c:pt idx="1046">
                  <c:v>89</c:v>
                </c:pt>
                <c:pt idx="1047">
                  <c:v>89</c:v>
                </c:pt>
                <c:pt idx="1048">
                  <c:v>89</c:v>
                </c:pt>
                <c:pt idx="1049">
                  <c:v>89</c:v>
                </c:pt>
                <c:pt idx="1050">
                  <c:v>89</c:v>
                </c:pt>
                <c:pt idx="1051">
                  <c:v>89</c:v>
                </c:pt>
                <c:pt idx="1052">
                  <c:v>88</c:v>
                </c:pt>
                <c:pt idx="1053">
                  <c:v>88</c:v>
                </c:pt>
                <c:pt idx="1054">
                  <c:v>88</c:v>
                </c:pt>
                <c:pt idx="1055">
                  <c:v>88</c:v>
                </c:pt>
                <c:pt idx="1056">
                  <c:v>88</c:v>
                </c:pt>
                <c:pt idx="1057">
                  <c:v>88</c:v>
                </c:pt>
                <c:pt idx="1058">
                  <c:v>88</c:v>
                </c:pt>
                <c:pt idx="1059">
                  <c:v>88</c:v>
                </c:pt>
                <c:pt idx="1060">
                  <c:v>88</c:v>
                </c:pt>
                <c:pt idx="1061">
                  <c:v>88</c:v>
                </c:pt>
                <c:pt idx="1062">
                  <c:v>88</c:v>
                </c:pt>
                <c:pt idx="1063">
                  <c:v>88</c:v>
                </c:pt>
                <c:pt idx="1064">
                  <c:v>88</c:v>
                </c:pt>
                <c:pt idx="1065">
                  <c:v>88</c:v>
                </c:pt>
                <c:pt idx="1066">
                  <c:v>88</c:v>
                </c:pt>
                <c:pt idx="1067">
                  <c:v>88</c:v>
                </c:pt>
                <c:pt idx="1068">
                  <c:v>88</c:v>
                </c:pt>
                <c:pt idx="1069">
                  <c:v>88</c:v>
                </c:pt>
                <c:pt idx="1070">
                  <c:v>88</c:v>
                </c:pt>
                <c:pt idx="1071">
                  <c:v>88</c:v>
                </c:pt>
                <c:pt idx="1072">
                  <c:v>88</c:v>
                </c:pt>
                <c:pt idx="1073">
                  <c:v>88</c:v>
                </c:pt>
                <c:pt idx="1074">
                  <c:v>87</c:v>
                </c:pt>
                <c:pt idx="1075">
                  <c:v>87</c:v>
                </c:pt>
                <c:pt idx="1076">
                  <c:v>87</c:v>
                </c:pt>
                <c:pt idx="1077">
                  <c:v>87</c:v>
                </c:pt>
                <c:pt idx="1078">
                  <c:v>87</c:v>
                </c:pt>
                <c:pt idx="1079">
                  <c:v>87</c:v>
                </c:pt>
                <c:pt idx="1080">
                  <c:v>87</c:v>
                </c:pt>
                <c:pt idx="1081">
                  <c:v>87</c:v>
                </c:pt>
                <c:pt idx="1082">
                  <c:v>87</c:v>
                </c:pt>
                <c:pt idx="1083">
                  <c:v>87</c:v>
                </c:pt>
                <c:pt idx="1084">
                  <c:v>87</c:v>
                </c:pt>
                <c:pt idx="1085">
                  <c:v>87</c:v>
                </c:pt>
                <c:pt idx="1086">
                  <c:v>87</c:v>
                </c:pt>
                <c:pt idx="1087">
                  <c:v>87</c:v>
                </c:pt>
                <c:pt idx="1088">
                  <c:v>87</c:v>
                </c:pt>
                <c:pt idx="1089">
                  <c:v>87</c:v>
                </c:pt>
                <c:pt idx="1090">
                  <c:v>87</c:v>
                </c:pt>
                <c:pt idx="1091">
                  <c:v>87</c:v>
                </c:pt>
                <c:pt idx="1092">
                  <c:v>87</c:v>
                </c:pt>
                <c:pt idx="1093">
                  <c:v>87</c:v>
                </c:pt>
                <c:pt idx="1094">
                  <c:v>87</c:v>
                </c:pt>
                <c:pt idx="1095">
                  <c:v>87</c:v>
                </c:pt>
                <c:pt idx="1096">
                  <c:v>87</c:v>
                </c:pt>
                <c:pt idx="1097">
                  <c:v>86</c:v>
                </c:pt>
                <c:pt idx="1098">
                  <c:v>86</c:v>
                </c:pt>
                <c:pt idx="1099">
                  <c:v>86</c:v>
                </c:pt>
                <c:pt idx="1100">
                  <c:v>86</c:v>
                </c:pt>
                <c:pt idx="1101">
                  <c:v>86</c:v>
                </c:pt>
                <c:pt idx="1102">
                  <c:v>86</c:v>
                </c:pt>
                <c:pt idx="1103">
                  <c:v>86</c:v>
                </c:pt>
                <c:pt idx="1104">
                  <c:v>86</c:v>
                </c:pt>
                <c:pt idx="1105">
                  <c:v>86</c:v>
                </c:pt>
                <c:pt idx="1106">
                  <c:v>86</c:v>
                </c:pt>
                <c:pt idx="1107">
                  <c:v>86</c:v>
                </c:pt>
                <c:pt idx="1108">
                  <c:v>86</c:v>
                </c:pt>
                <c:pt idx="1109">
                  <c:v>86</c:v>
                </c:pt>
                <c:pt idx="1110">
                  <c:v>86</c:v>
                </c:pt>
                <c:pt idx="1111">
                  <c:v>86</c:v>
                </c:pt>
                <c:pt idx="1112">
                  <c:v>86</c:v>
                </c:pt>
                <c:pt idx="1113">
                  <c:v>86</c:v>
                </c:pt>
                <c:pt idx="1114">
                  <c:v>85</c:v>
                </c:pt>
                <c:pt idx="1115">
                  <c:v>85</c:v>
                </c:pt>
                <c:pt idx="1116">
                  <c:v>85</c:v>
                </c:pt>
                <c:pt idx="1117">
                  <c:v>85</c:v>
                </c:pt>
                <c:pt idx="1118">
                  <c:v>85</c:v>
                </c:pt>
                <c:pt idx="1119">
                  <c:v>85</c:v>
                </c:pt>
                <c:pt idx="1120">
                  <c:v>85</c:v>
                </c:pt>
                <c:pt idx="1121">
                  <c:v>85</c:v>
                </c:pt>
                <c:pt idx="1122">
                  <c:v>85</c:v>
                </c:pt>
                <c:pt idx="1123">
                  <c:v>85</c:v>
                </c:pt>
                <c:pt idx="1124">
                  <c:v>85</c:v>
                </c:pt>
                <c:pt idx="1125">
                  <c:v>85</c:v>
                </c:pt>
                <c:pt idx="1126">
                  <c:v>85</c:v>
                </c:pt>
                <c:pt idx="1127">
                  <c:v>85</c:v>
                </c:pt>
                <c:pt idx="1128">
                  <c:v>85</c:v>
                </c:pt>
                <c:pt idx="1129">
                  <c:v>85</c:v>
                </c:pt>
                <c:pt idx="1130">
                  <c:v>84</c:v>
                </c:pt>
                <c:pt idx="1131">
                  <c:v>84</c:v>
                </c:pt>
                <c:pt idx="1132">
                  <c:v>84</c:v>
                </c:pt>
                <c:pt idx="1133">
                  <c:v>84</c:v>
                </c:pt>
                <c:pt idx="1134">
                  <c:v>84</c:v>
                </c:pt>
                <c:pt idx="1135">
                  <c:v>84</c:v>
                </c:pt>
                <c:pt idx="1136">
                  <c:v>84</c:v>
                </c:pt>
                <c:pt idx="1137">
                  <c:v>84</c:v>
                </c:pt>
                <c:pt idx="1138">
                  <c:v>84</c:v>
                </c:pt>
                <c:pt idx="1139">
                  <c:v>84</c:v>
                </c:pt>
                <c:pt idx="1140">
                  <c:v>84</c:v>
                </c:pt>
                <c:pt idx="1141">
                  <c:v>84</c:v>
                </c:pt>
                <c:pt idx="1142">
                  <c:v>84</c:v>
                </c:pt>
                <c:pt idx="1143">
                  <c:v>84</c:v>
                </c:pt>
                <c:pt idx="1144">
                  <c:v>84</c:v>
                </c:pt>
                <c:pt idx="1145">
                  <c:v>84</c:v>
                </c:pt>
                <c:pt idx="1146">
                  <c:v>84</c:v>
                </c:pt>
                <c:pt idx="1147">
                  <c:v>83</c:v>
                </c:pt>
                <c:pt idx="1148">
                  <c:v>83</c:v>
                </c:pt>
                <c:pt idx="1149">
                  <c:v>83</c:v>
                </c:pt>
                <c:pt idx="1150">
                  <c:v>83</c:v>
                </c:pt>
                <c:pt idx="1151">
                  <c:v>83</c:v>
                </c:pt>
                <c:pt idx="1152">
                  <c:v>83</c:v>
                </c:pt>
                <c:pt idx="1153">
                  <c:v>83</c:v>
                </c:pt>
                <c:pt idx="1154">
                  <c:v>83</c:v>
                </c:pt>
                <c:pt idx="1155">
                  <c:v>83</c:v>
                </c:pt>
                <c:pt idx="1156">
                  <c:v>83</c:v>
                </c:pt>
                <c:pt idx="1157">
                  <c:v>83</c:v>
                </c:pt>
                <c:pt idx="1158">
                  <c:v>83</c:v>
                </c:pt>
                <c:pt idx="1159">
                  <c:v>83</c:v>
                </c:pt>
                <c:pt idx="1160">
                  <c:v>83</c:v>
                </c:pt>
                <c:pt idx="1161">
                  <c:v>83</c:v>
                </c:pt>
                <c:pt idx="1162">
                  <c:v>83</c:v>
                </c:pt>
                <c:pt idx="1163">
                  <c:v>83</c:v>
                </c:pt>
                <c:pt idx="1164">
                  <c:v>83</c:v>
                </c:pt>
                <c:pt idx="1165">
                  <c:v>82</c:v>
                </c:pt>
                <c:pt idx="1166">
                  <c:v>82</c:v>
                </c:pt>
                <c:pt idx="1167">
                  <c:v>82</c:v>
                </c:pt>
                <c:pt idx="1168">
                  <c:v>82</c:v>
                </c:pt>
                <c:pt idx="1169">
                  <c:v>82</c:v>
                </c:pt>
                <c:pt idx="1170">
                  <c:v>82</c:v>
                </c:pt>
                <c:pt idx="1171">
                  <c:v>82</c:v>
                </c:pt>
                <c:pt idx="1172">
                  <c:v>82</c:v>
                </c:pt>
                <c:pt idx="1173">
                  <c:v>82</c:v>
                </c:pt>
                <c:pt idx="1174">
                  <c:v>82</c:v>
                </c:pt>
                <c:pt idx="1175">
                  <c:v>82</c:v>
                </c:pt>
                <c:pt idx="1176">
                  <c:v>82</c:v>
                </c:pt>
                <c:pt idx="1177">
                  <c:v>82</c:v>
                </c:pt>
                <c:pt idx="1178">
                  <c:v>82</c:v>
                </c:pt>
                <c:pt idx="1179">
                  <c:v>82</c:v>
                </c:pt>
                <c:pt idx="1180">
                  <c:v>82</c:v>
                </c:pt>
                <c:pt idx="1181">
                  <c:v>82</c:v>
                </c:pt>
                <c:pt idx="1182">
                  <c:v>82</c:v>
                </c:pt>
                <c:pt idx="1183">
                  <c:v>82</c:v>
                </c:pt>
                <c:pt idx="1184">
                  <c:v>82</c:v>
                </c:pt>
                <c:pt idx="1185">
                  <c:v>81</c:v>
                </c:pt>
                <c:pt idx="1186">
                  <c:v>81</c:v>
                </c:pt>
                <c:pt idx="1187">
                  <c:v>81</c:v>
                </c:pt>
                <c:pt idx="1188">
                  <c:v>81</c:v>
                </c:pt>
                <c:pt idx="1189">
                  <c:v>81</c:v>
                </c:pt>
                <c:pt idx="1190">
                  <c:v>81</c:v>
                </c:pt>
                <c:pt idx="1191">
                  <c:v>81</c:v>
                </c:pt>
                <c:pt idx="1192">
                  <c:v>81</c:v>
                </c:pt>
                <c:pt idx="1193">
                  <c:v>81</c:v>
                </c:pt>
                <c:pt idx="1194">
                  <c:v>81</c:v>
                </c:pt>
                <c:pt idx="1195">
                  <c:v>81</c:v>
                </c:pt>
                <c:pt idx="1196">
                  <c:v>81</c:v>
                </c:pt>
                <c:pt idx="1197">
                  <c:v>81</c:v>
                </c:pt>
                <c:pt idx="1198">
                  <c:v>81</c:v>
                </c:pt>
                <c:pt idx="1199">
                  <c:v>81</c:v>
                </c:pt>
                <c:pt idx="1200">
                  <c:v>81</c:v>
                </c:pt>
                <c:pt idx="1201">
                  <c:v>81</c:v>
                </c:pt>
                <c:pt idx="1202">
                  <c:v>81</c:v>
                </c:pt>
                <c:pt idx="1203">
                  <c:v>81</c:v>
                </c:pt>
                <c:pt idx="1204">
                  <c:v>81</c:v>
                </c:pt>
                <c:pt idx="1205">
                  <c:v>81</c:v>
                </c:pt>
                <c:pt idx="1206">
                  <c:v>81</c:v>
                </c:pt>
                <c:pt idx="1207">
                  <c:v>81</c:v>
                </c:pt>
                <c:pt idx="1208">
                  <c:v>81</c:v>
                </c:pt>
                <c:pt idx="1209">
                  <c:v>80</c:v>
                </c:pt>
                <c:pt idx="1210">
                  <c:v>80</c:v>
                </c:pt>
                <c:pt idx="1211">
                  <c:v>80</c:v>
                </c:pt>
                <c:pt idx="1212">
                  <c:v>80</c:v>
                </c:pt>
                <c:pt idx="1213">
                  <c:v>80</c:v>
                </c:pt>
                <c:pt idx="1214">
                  <c:v>80</c:v>
                </c:pt>
                <c:pt idx="1215">
                  <c:v>80</c:v>
                </c:pt>
                <c:pt idx="1216">
                  <c:v>80</c:v>
                </c:pt>
                <c:pt idx="1217">
                  <c:v>80</c:v>
                </c:pt>
                <c:pt idx="1218">
                  <c:v>80</c:v>
                </c:pt>
                <c:pt idx="1219">
                  <c:v>80</c:v>
                </c:pt>
                <c:pt idx="1220">
                  <c:v>80</c:v>
                </c:pt>
                <c:pt idx="1221">
                  <c:v>80</c:v>
                </c:pt>
                <c:pt idx="1222">
                  <c:v>80</c:v>
                </c:pt>
                <c:pt idx="1223">
                  <c:v>80</c:v>
                </c:pt>
                <c:pt idx="1224">
                  <c:v>80</c:v>
                </c:pt>
                <c:pt idx="1225">
                  <c:v>80</c:v>
                </c:pt>
                <c:pt idx="1226">
                  <c:v>79</c:v>
                </c:pt>
                <c:pt idx="1227">
                  <c:v>79</c:v>
                </c:pt>
                <c:pt idx="1228">
                  <c:v>79</c:v>
                </c:pt>
                <c:pt idx="1229">
                  <c:v>79</c:v>
                </c:pt>
                <c:pt idx="1230">
                  <c:v>79</c:v>
                </c:pt>
                <c:pt idx="1231">
                  <c:v>79</c:v>
                </c:pt>
                <c:pt idx="1232">
                  <c:v>79</c:v>
                </c:pt>
                <c:pt idx="1233">
                  <c:v>79</c:v>
                </c:pt>
                <c:pt idx="1234">
                  <c:v>79</c:v>
                </c:pt>
                <c:pt idx="1235">
                  <c:v>79</c:v>
                </c:pt>
                <c:pt idx="1236">
                  <c:v>79</c:v>
                </c:pt>
                <c:pt idx="1237">
                  <c:v>79</c:v>
                </c:pt>
                <c:pt idx="1238">
                  <c:v>79</c:v>
                </c:pt>
                <c:pt idx="1239">
                  <c:v>79</c:v>
                </c:pt>
                <c:pt idx="1240">
                  <c:v>79</c:v>
                </c:pt>
                <c:pt idx="1241">
                  <c:v>79</c:v>
                </c:pt>
                <c:pt idx="1242">
                  <c:v>79</c:v>
                </c:pt>
                <c:pt idx="1243">
                  <c:v>79</c:v>
                </c:pt>
                <c:pt idx="1244">
                  <c:v>79</c:v>
                </c:pt>
                <c:pt idx="1245">
                  <c:v>79</c:v>
                </c:pt>
                <c:pt idx="1246">
                  <c:v>79</c:v>
                </c:pt>
                <c:pt idx="1247">
                  <c:v>78</c:v>
                </c:pt>
                <c:pt idx="1248">
                  <c:v>78</c:v>
                </c:pt>
                <c:pt idx="1249">
                  <c:v>78</c:v>
                </c:pt>
                <c:pt idx="1250">
                  <c:v>78</c:v>
                </c:pt>
                <c:pt idx="1251">
                  <c:v>78</c:v>
                </c:pt>
                <c:pt idx="1252">
                  <c:v>78</c:v>
                </c:pt>
                <c:pt idx="1253">
                  <c:v>78</c:v>
                </c:pt>
                <c:pt idx="1254">
                  <c:v>78</c:v>
                </c:pt>
                <c:pt idx="1255">
                  <c:v>78</c:v>
                </c:pt>
                <c:pt idx="1256">
                  <c:v>78</c:v>
                </c:pt>
                <c:pt idx="1257">
                  <c:v>78</c:v>
                </c:pt>
                <c:pt idx="1258">
                  <c:v>78</c:v>
                </c:pt>
                <c:pt idx="1259">
                  <c:v>78</c:v>
                </c:pt>
                <c:pt idx="1260">
                  <c:v>78</c:v>
                </c:pt>
                <c:pt idx="1261">
                  <c:v>78</c:v>
                </c:pt>
                <c:pt idx="1262">
                  <c:v>78</c:v>
                </c:pt>
                <c:pt idx="1263">
                  <c:v>78</c:v>
                </c:pt>
                <c:pt idx="1264">
                  <c:v>78</c:v>
                </c:pt>
                <c:pt idx="1265">
                  <c:v>77</c:v>
                </c:pt>
                <c:pt idx="1266">
                  <c:v>77</c:v>
                </c:pt>
                <c:pt idx="1267">
                  <c:v>77</c:v>
                </c:pt>
                <c:pt idx="1268">
                  <c:v>77</c:v>
                </c:pt>
                <c:pt idx="1269">
                  <c:v>77</c:v>
                </c:pt>
                <c:pt idx="1270">
                  <c:v>77</c:v>
                </c:pt>
                <c:pt idx="1271">
                  <c:v>77</c:v>
                </c:pt>
                <c:pt idx="1272">
                  <c:v>77</c:v>
                </c:pt>
                <c:pt idx="1273">
                  <c:v>77</c:v>
                </c:pt>
                <c:pt idx="1274">
                  <c:v>77</c:v>
                </c:pt>
                <c:pt idx="1275">
                  <c:v>77</c:v>
                </c:pt>
                <c:pt idx="1276">
                  <c:v>77</c:v>
                </c:pt>
                <c:pt idx="1277">
                  <c:v>77</c:v>
                </c:pt>
                <c:pt idx="1278">
                  <c:v>77</c:v>
                </c:pt>
                <c:pt idx="1279">
                  <c:v>76</c:v>
                </c:pt>
                <c:pt idx="1280">
                  <c:v>76</c:v>
                </c:pt>
                <c:pt idx="1281">
                  <c:v>76</c:v>
                </c:pt>
                <c:pt idx="1282">
                  <c:v>76</c:v>
                </c:pt>
                <c:pt idx="1283">
                  <c:v>76</c:v>
                </c:pt>
                <c:pt idx="1284">
                  <c:v>76</c:v>
                </c:pt>
                <c:pt idx="1285">
                  <c:v>76</c:v>
                </c:pt>
                <c:pt idx="1286">
                  <c:v>76</c:v>
                </c:pt>
                <c:pt idx="1287">
                  <c:v>76</c:v>
                </c:pt>
                <c:pt idx="1288">
                  <c:v>76</c:v>
                </c:pt>
                <c:pt idx="1289">
                  <c:v>76</c:v>
                </c:pt>
                <c:pt idx="1290">
                  <c:v>76</c:v>
                </c:pt>
                <c:pt idx="1291">
                  <c:v>76</c:v>
                </c:pt>
                <c:pt idx="1292">
                  <c:v>76</c:v>
                </c:pt>
                <c:pt idx="1293">
                  <c:v>76</c:v>
                </c:pt>
                <c:pt idx="1294">
                  <c:v>76</c:v>
                </c:pt>
                <c:pt idx="1295">
                  <c:v>76</c:v>
                </c:pt>
                <c:pt idx="1296">
                  <c:v>76</c:v>
                </c:pt>
                <c:pt idx="1297">
                  <c:v>75</c:v>
                </c:pt>
                <c:pt idx="1298">
                  <c:v>75</c:v>
                </c:pt>
                <c:pt idx="1299">
                  <c:v>75</c:v>
                </c:pt>
                <c:pt idx="1300">
                  <c:v>75</c:v>
                </c:pt>
                <c:pt idx="1301">
                  <c:v>75</c:v>
                </c:pt>
                <c:pt idx="1302">
                  <c:v>75</c:v>
                </c:pt>
                <c:pt idx="1303">
                  <c:v>75</c:v>
                </c:pt>
                <c:pt idx="1304">
                  <c:v>75</c:v>
                </c:pt>
                <c:pt idx="1305">
                  <c:v>75</c:v>
                </c:pt>
                <c:pt idx="1306">
                  <c:v>75</c:v>
                </c:pt>
                <c:pt idx="1307">
                  <c:v>75</c:v>
                </c:pt>
                <c:pt idx="1308">
                  <c:v>75</c:v>
                </c:pt>
                <c:pt idx="1309">
                  <c:v>75</c:v>
                </c:pt>
                <c:pt idx="1310">
                  <c:v>75</c:v>
                </c:pt>
                <c:pt idx="1311">
                  <c:v>74</c:v>
                </c:pt>
                <c:pt idx="1312">
                  <c:v>74</c:v>
                </c:pt>
                <c:pt idx="1313">
                  <c:v>74</c:v>
                </c:pt>
                <c:pt idx="1314">
                  <c:v>74</c:v>
                </c:pt>
                <c:pt idx="1315">
                  <c:v>74</c:v>
                </c:pt>
                <c:pt idx="1316">
                  <c:v>74</c:v>
                </c:pt>
                <c:pt idx="1317">
                  <c:v>74</c:v>
                </c:pt>
                <c:pt idx="1318">
                  <c:v>74</c:v>
                </c:pt>
                <c:pt idx="1319">
                  <c:v>74</c:v>
                </c:pt>
                <c:pt idx="1320">
                  <c:v>74</c:v>
                </c:pt>
                <c:pt idx="1321">
                  <c:v>74</c:v>
                </c:pt>
                <c:pt idx="1322">
                  <c:v>74</c:v>
                </c:pt>
                <c:pt idx="1323">
                  <c:v>74</c:v>
                </c:pt>
                <c:pt idx="1324">
                  <c:v>74</c:v>
                </c:pt>
                <c:pt idx="1325">
                  <c:v>74</c:v>
                </c:pt>
                <c:pt idx="1326">
                  <c:v>74</c:v>
                </c:pt>
                <c:pt idx="1327">
                  <c:v>74</c:v>
                </c:pt>
                <c:pt idx="1328">
                  <c:v>74</c:v>
                </c:pt>
                <c:pt idx="1329">
                  <c:v>74</c:v>
                </c:pt>
                <c:pt idx="1330">
                  <c:v>74</c:v>
                </c:pt>
                <c:pt idx="1331">
                  <c:v>74</c:v>
                </c:pt>
                <c:pt idx="1332">
                  <c:v>74</c:v>
                </c:pt>
                <c:pt idx="1333">
                  <c:v>74</c:v>
                </c:pt>
                <c:pt idx="1334">
                  <c:v>74</c:v>
                </c:pt>
                <c:pt idx="1335">
                  <c:v>74</c:v>
                </c:pt>
                <c:pt idx="1336">
                  <c:v>74</c:v>
                </c:pt>
                <c:pt idx="1337">
                  <c:v>73</c:v>
                </c:pt>
                <c:pt idx="1338">
                  <c:v>73</c:v>
                </c:pt>
                <c:pt idx="1339">
                  <c:v>73</c:v>
                </c:pt>
                <c:pt idx="1340">
                  <c:v>73</c:v>
                </c:pt>
                <c:pt idx="1341">
                  <c:v>73</c:v>
                </c:pt>
                <c:pt idx="1342">
                  <c:v>73</c:v>
                </c:pt>
                <c:pt idx="1343">
                  <c:v>73</c:v>
                </c:pt>
                <c:pt idx="1344">
                  <c:v>73</c:v>
                </c:pt>
                <c:pt idx="1345">
                  <c:v>73</c:v>
                </c:pt>
                <c:pt idx="1346">
                  <c:v>73</c:v>
                </c:pt>
                <c:pt idx="1347">
                  <c:v>73</c:v>
                </c:pt>
                <c:pt idx="1348">
                  <c:v>73</c:v>
                </c:pt>
                <c:pt idx="1349">
                  <c:v>73</c:v>
                </c:pt>
                <c:pt idx="1350">
                  <c:v>73</c:v>
                </c:pt>
                <c:pt idx="1351">
                  <c:v>73</c:v>
                </c:pt>
                <c:pt idx="1352">
                  <c:v>73</c:v>
                </c:pt>
                <c:pt idx="1353">
                  <c:v>73</c:v>
                </c:pt>
                <c:pt idx="1354">
                  <c:v>73</c:v>
                </c:pt>
                <c:pt idx="1355">
                  <c:v>72</c:v>
                </c:pt>
                <c:pt idx="1356">
                  <c:v>72</c:v>
                </c:pt>
                <c:pt idx="1357">
                  <c:v>72</c:v>
                </c:pt>
                <c:pt idx="1358">
                  <c:v>72</c:v>
                </c:pt>
                <c:pt idx="1359">
                  <c:v>72</c:v>
                </c:pt>
                <c:pt idx="1360">
                  <c:v>72</c:v>
                </c:pt>
                <c:pt idx="1361">
                  <c:v>72</c:v>
                </c:pt>
                <c:pt idx="1362">
                  <c:v>72</c:v>
                </c:pt>
                <c:pt idx="1363">
                  <c:v>72</c:v>
                </c:pt>
                <c:pt idx="1364">
                  <c:v>72</c:v>
                </c:pt>
                <c:pt idx="1365">
                  <c:v>72</c:v>
                </c:pt>
                <c:pt idx="1366">
                  <c:v>72</c:v>
                </c:pt>
                <c:pt idx="1367">
                  <c:v>72</c:v>
                </c:pt>
                <c:pt idx="1368">
                  <c:v>72</c:v>
                </c:pt>
                <c:pt idx="1369">
                  <c:v>72</c:v>
                </c:pt>
                <c:pt idx="1370">
                  <c:v>72</c:v>
                </c:pt>
                <c:pt idx="1371">
                  <c:v>72</c:v>
                </c:pt>
                <c:pt idx="1372">
                  <c:v>72</c:v>
                </c:pt>
                <c:pt idx="1373">
                  <c:v>72</c:v>
                </c:pt>
                <c:pt idx="1374">
                  <c:v>72</c:v>
                </c:pt>
                <c:pt idx="1375">
                  <c:v>72</c:v>
                </c:pt>
                <c:pt idx="1376">
                  <c:v>72</c:v>
                </c:pt>
                <c:pt idx="1377">
                  <c:v>71</c:v>
                </c:pt>
                <c:pt idx="1378">
                  <c:v>71</c:v>
                </c:pt>
                <c:pt idx="1379">
                  <c:v>71</c:v>
                </c:pt>
                <c:pt idx="1380">
                  <c:v>71</c:v>
                </c:pt>
                <c:pt idx="1381">
                  <c:v>71</c:v>
                </c:pt>
                <c:pt idx="1382">
                  <c:v>71</c:v>
                </c:pt>
                <c:pt idx="1383">
                  <c:v>71</c:v>
                </c:pt>
                <c:pt idx="1384">
                  <c:v>71</c:v>
                </c:pt>
                <c:pt idx="1385">
                  <c:v>71</c:v>
                </c:pt>
                <c:pt idx="1386">
                  <c:v>71</c:v>
                </c:pt>
                <c:pt idx="1387">
                  <c:v>71</c:v>
                </c:pt>
                <c:pt idx="1388">
                  <c:v>71</c:v>
                </c:pt>
                <c:pt idx="1389">
                  <c:v>71</c:v>
                </c:pt>
                <c:pt idx="1390">
                  <c:v>71</c:v>
                </c:pt>
                <c:pt idx="1391">
                  <c:v>71</c:v>
                </c:pt>
                <c:pt idx="1392">
                  <c:v>71</c:v>
                </c:pt>
                <c:pt idx="1393">
                  <c:v>71</c:v>
                </c:pt>
                <c:pt idx="1394">
                  <c:v>71</c:v>
                </c:pt>
                <c:pt idx="1395">
                  <c:v>71</c:v>
                </c:pt>
                <c:pt idx="1396">
                  <c:v>71</c:v>
                </c:pt>
                <c:pt idx="1397">
                  <c:v>71</c:v>
                </c:pt>
                <c:pt idx="1398">
                  <c:v>70</c:v>
                </c:pt>
                <c:pt idx="1399">
                  <c:v>70</c:v>
                </c:pt>
                <c:pt idx="1400">
                  <c:v>70</c:v>
                </c:pt>
                <c:pt idx="1401">
                  <c:v>70</c:v>
                </c:pt>
                <c:pt idx="1402">
                  <c:v>70</c:v>
                </c:pt>
                <c:pt idx="1403">
                  <c:v>70</c:v>
                </c:pt>
                <c:pt idx="1404">
                  <c:v>70</c:v>
                </c:pt>
                <c:pt idx="1405">
                  <c:v>70</c:v>
                </c:pt>
                <c:pt idx="1406">
                  <c:v>70</c:v>
                </c:pt>
                <c:pt idx="1407">
                  <c:v>70</c:v>
                </c:pt>
                <c:pt idx="1408">
                  <c:v>70</c:v>
                </c:pt>
                <c:pt idx="1409">
                  <c:v>70</c:v>
                </c:pt>
                <c:pt idx="1410">
                  <c:v>70</c:v>
                </c:pt>
                <c:pt idx="1411">
                  <c:v>70</c:v>
                </c:pt>
                <c:pt idx="1412">
                  <c:v>70</c:v>
                </c:pt>
                <c:pt idx="1413">
                  <c:v>70</c:v>
                </c:pt>
                <c:pt idx="1414">
                  <c:v>70</c:v>
                </c:pt>
                <c:pt idx="1415">
                  <c:v>69</c:v>
                </c:pt>
                <c:pt idx="1416">
                  <c:v>69</c:v>
                </c:pt>
                <c:pt idx="1417">
                  <c:v>69</c:v>
                </c:pt>
                <c:pt idx="1418">
                  <c:v>69</c:v>
                </c:pt>
                <c:pt idx="1419">
                  <c:v>69</c:v>
                </c:pt>
                <c:pt idx="1420">
                  <c:v>69</c:v>
                </c:pt>
                <c:pt idx="1421">
                  <c:v>69</c:v>
                </c:pt>
                <c:pt idx="1422">
                  <c:v>69</c:v>
                </c:pt>
                <c:pt idx="1423">
                  <c:v>69</c:v>
                </c:pt>
                <c:pt idx="1424">
                  <c:v>69</c:v>
                </c:pt>
                <c:pt idx="1425">
                  <c:v>69</c:v>
                </c:pt>
                <c:pt idx="1426">
                  <c:v>69</c:v>
                </c:pt>
                <c:pt idx="1427">
                  <c:v>69</c:v>
                </c:pt>
                <c:pt idx="1428">
                  <c:v>69</c:v>
                </c:pt>
                <c:pt idx="1429">
                  <c:v>69</c:v>
                </c:pt>
                <c:pt idx="1430">
                  <c:v>69</c:v>
                </c:pt>
                <c:pt idx="1431">
                  <c:v>69</c:v>
                </c:pt>
                <c:pt idx="1432">
                  <c:v>68</c:v>
                </c:pt>
                <c:pt idx="1433">
                  <c:v>68</c:v>
                </c:pt>
                <c:pt idx="1434">
                  <c:v>68</c:v>
                </c:pt>
                <c:pt idx="1435">
                  <c:v>68</c:v>
                </c:pt>
                <c:pt idx="1436">
                  <c:v>68</c:v>
                </c:pt>
                <c:pt idx="1437">
                  <c:v>68</c:v>
                </c:pt>
                <c:pt idx="1438">
                  <c:v>68</c:v>
                </c:pt>
                <c:pt idx="1439">
                  <c:v>68</c:v>
                </c:pt>
                <c:pt idx="1440">
                  <c:v>68</c:v>
                </c:pt>
                <c:pt idx="1441">
                  <c:v>68</c:v>
                </c:pt>
                <c:pt idx="1442">
                  <c:v>68</c:v>
                </c:pt>
                <c:pt idx="1443">
                  <c:v>68</c:v>
                </c:pt>
                <c:pt idx="1444">
                  <c:v>68</c:v>
                </c:pt>
                <c:pt idx="1445">
                  <c:v>68</c:v>
                </c:pt>
                <c:pt idx="1446">
                  <c:v>68</c:v>
                </c:pt>
                <c:pt idx="1447">
                  <c:v>68</c:v>
                </c:pt>
                <c:pt idx="1448">
                  <c:v>68</c:v>
                </c:pt>
                <c:pt idx="1449">
                  <c:v>68</c:v>
                </c:pt>
                <c:pt idx="1450">
                  <c:v>68</c:v>
                </c:pt>
                <c:pt idx="1451">
                  <c:v>68</c:v>
                </c:pt>
                <c:pt idx="1452">
                  <c:v>68</c:v>
                </c:pt>
                <c:pt idx="1453">
                  <c:v>68</c:v>
                </c:pt>
                <c:pt idx="1454">
                  <c:v>68</c:v>
                </c:pt>
                <c:pt idx="1455">
                  <c:v>68</c:v>
                </c:pt>
                <c:pt idx="1456">
                  <c:v>67</c:v>
                </c:pt>
                <c:pt idx="1457">
                  <c:v>67</c:v>
                </c:pt>
                <c:pt idx="1458">
                  <c:v>67</c:v>
                </c:pt>
                <c:pt idx="1459">
                  <c:v>67</c:v>
                </c:pt>
                <c:pt idx="1460">
                  <c:v>67</c:v>
                </c:pt>
                <c:pt idx="1461">
                  <c:v>67</c:v>
                </c:pt>
                <c:pt idx="1462">
                  <c:v>67</c:v>
                </c:pt>
                <c:pt idx="1463">
                  <c:v>67</c:v>
                </c:pt>
                <c:pt idx="1464">
                  <c:v>67</c:v>
                </c:pt>
                <c:pt idx="1465">
                  <c:v>67</c:v>
                </c:pt>
                <c:pt idx="1466">
                  <c:v>67</c:v>
                </c:pt>
                <c:pt idx="1467">
                  <c:v>67</c:v>
                </c:pt>
                <c:pt idx="1468">
                  <c:v>66</c:v>
                </c:pt>
                <c:pt idx="1469">
                  <c:v>66</c:v>
                </c:pt>
                <c:pt idx="1470">
                  <c:v>66</c:v>
                </c:pt>
                <c:pt idx="1471">
                  <c:v>66</c:v>
                </c:pt>
                <c:pt idx="1472">
                  <c:v>66</c:v>
                </c:pt>
                <c:pt idx="1473">
                  <c:v>66</c:v>
                </c:pt>
                <c:pt idx="1474">
                  <c:v>66</c:v>
                </c:pt>
                <c:pt idx="1475">
                  <c:v>66</c:v>
                </c:pt>
                <c:pt idx="1476">
                  <c:v>66</c:v>
                </c:pt>
                <c:pt idx="1477">
                  <c:v>66</c:v>
                </c:pt>
                <c:pt idx="1478">
                  <c:v>66</c:v>
                </c:pt>
                <c:pt idx="1479">
                  <c:v>66</c:v>
                </c:pt>
                <c:pt idx="1480">
                  <c:v>66</c:v>
                </c:pt>
                <c:pt idx="1481">
                  <c:v>66</c:v>
                </c:pt>
                <c:pt idx="1482">
                  <c:v>66</c:v>
                </c:pt>
                <c:pt idx="1483">
                  <c:v>66</c:v>
                </c:pt>
                <c:pt idx="1484">
                  <c:v>66</c:v>
                </c:pt>
                <c:pt idx="1485">
                  <c:v>66</c:v>
                </c:pt>
                <c:pt idx="1486">
                  <c:v>66</c:v>
                </c:pt>
                <c:pt idx="1487">
                  <c:v>66</c:v>
                </c:pt>
                <c:pt idx="1488">
                  <c:v>66</c:v>
                </c:pt>
                <c:pt idx="1489">
                  <c:v>66</c:v>
                </c:pt>
                <c:pt idx="1490">
                  <c:v>66</c:v>
                </c:pt>
                <c:pt idx="1491">
                  <c:v>66</c:v>
                </c:pt>
                <c:pt idx="1492">
                  <c:v>66</c:v>
                </c:pt>
                <c:pt idx="1493">
                  <c:v>65</c:v>
                </c:pt>
                <c:pt idx="1494">
                  <c:v>65</c:v>
                </c:pt>
                <c:pt idx="1495">
                  <c:v>65</c:v>
                </c:pt>
                <c:pt idx="1496">
                  <c:v>65</c:v>
                </c:pt>
                <c:pt idx="1497">
                  <c:v>65</c:v>
                </c:pt>
                <c:pt idx="1498">
                  <c:v>65</c:v>
                </c:pt>
                <c:pt idx="1499">
                  <c:v>65</c:v>
                </c:pt>
                <c:pt idx="1500">
                  <c:v>65</c:v>
                </c:pt>
                <c:pt idx="1501">
                  <c:v>65</c:v>
                </c:pt>
                <c:pt idx="1502">
                  <c:v>65</c:v>
                </c:pt>
                <c:pt idx="1503">
                  <c:v>65</c:v>
                </c:pt>
                <c:pt idx="1504">
                  <c:v>65</c:v>
                </c:pt>
                <c:pt idx="1505">
                  <c:v>65</c:v>
                </c:pt>
                <c:pt idx="1506">
                  <c:v>65</c:v>
                </c:pt>
                <c:pt idx="1507">
                  <c:v>65</c:v>
                </c:pt>
                <c:pt idx="1508">
                  <c:v>65</c:v>
                </c:pt>
                <c:pt idx="1509">
                  <c:v>65</c:v>
                </c:pt>
                <c:pt idx="1510">
                  <c:v>65</c:v>
                </c:pt>
                <c:pt idx="1511">
                  <c:v>65</c:v>
                </c:pt>
                <c:pt idx="1512">
                  <c:v>65</c:v>
                </c:pt>
                <c:pt idx="1513">
                  <c:v>65</c:v>
                </c:pt>
                <c:pt idx="1514">
                  <c:v>65</c:v>
                </c:pt>
                <c:pt idx="1515">
                  <c:v>64</c:v>
                </c:pt>
                <c:pt idx="1516">
                  <c:v>64</c:v>
                </c:pt>
                <c:pt idx="1517">
                  <c:v>64</c:v>
                </c:pt>
                <c:pt idx="1518">
                  <c:v>64</c:v>
                </c:pt>
                <c:pt idx="1519">
                  <c:v>64</c:v>
                </c:pt>
                <c:pt idx="1520">
                  <c:v>64</c:v>
                </c:pt>
                <c:pt idx="1521">
                  <c:v>64</c:v>
                </c:pt>
                <c:pt idx="1522">
                  <c:v>64</c:v>
                </c:pt>
                <c:pt idx="1523">
                  <c:v>64</c:v>
                </c:pt>
                <c:pt idx="1524">
                  <c:v>64</c:v>
                </c:pt>
                <c:pt idx="1525">
                  <c:v>64</c:v>
                </c:pt>
                <c:pt idx="1526">
                  <c:v>64</c:v>
                </c:pt>
                <c:pt idx="1527">
                  <c:v>64</c:v>
                </c:pt>
                <c:pt idx="1528">
                  <c:v>64</c:v>
                </c:pt>
                <c:pt idx="1529">
                  <c:v>63</c:v>
                </c:pt>
                <c:pt idx="1530">
                  <c:v>63</c:v>
                </c:pt>
                <c:pt idx="1531">
                  <c:v>63</c:v>
                </c:pt>
                <c:pt idx="1532">
                  <c:v>63</c:v>
                </c:pt>
                <c:pt idx="1533">
                  <c:v>63</c:v>
                </c:pt>
                <c:pt idx="1534">
                  <c:v>63</c:v>
                </c:pt>
                <c:pt idx="1535">
                  <c:v>63</c:v>
                </c:pt>
                <c:pt idx="1536">
                  <c:v>63</c:v>
                </c:pt>
                <c:pt idx="1537">
                  <c:v>63</c:v>
                </c:pt>
                <c:pt idx="1538">
                  <c:v>63</c:v>
                </c:pt>
                <c:pt idx="1539">
                  <c:v>63</c:v>
                </c:pt>
                <c:pt idx="1540">
                  <c:v>63</c:v>
                </c:pt>
                <c:pt idx="1541">
                  <c:v>63</c:v>
                </c:pt>
                <c:pt idx="1542">
                  <c:v>63</c:v>
                </c:pt>
                <c:pt idx="1543">
                  <c:v>63</c:v>
                </c:pt>
                <c:pt idx="1544">
                  <c:v>63</c:v>
                </c:pt>
                <c:pt idx="1545">
                  <c:v>63</c:v>
                </c:pt>
                <c:pt idx="1546">
                  <c:v>63</c:v>
                </c:pt>
                <c:pt idx="1547">
                  <c:v>63</c:v>
                </c:pt>
                <c:pt idx="1548">
                  <c:v>63</c:v>
                </c:pt>
                <c:pt idx="1549">
                  <c:v>62</c:v>
                </c:pt>
                <c:pt idx="1550">
                  <c:v>62</c:v>
                </c:pt>
                <c:pt idx="1551">
                  <c:v>62</c:v>
                </c:pt>
                <c:pt idx="1552">
                  <c:v>62</c:v>
                </c:pt>
                <c:pt idx="1553">
                  <c:v>62</c:v>
                </c:pt>
                <c:pt idx="1554">
                  <c:v>62</c:v>
                </c:pt>
                <c:pt idx="1555">
                  <c:v>62</c:v>
                </c:pt>
                <c:pt idx="1556">
                  <c:v>62</c:v>
                </c:pt>
                <c:pt idx="1557">
                  <c:v>62</c:v>
                </c:pt>
                <c:pt idx="1558">
                  <c:v>62</c:v>
                </c:pt>
                <c:pt idx="1559">
                  <c:v>62</c:v>
                </c:pt>
                <c:pt idx="1560">
                  <c:v>62</c:v>
                </c:pt>
                <c:pt idx="1561">
                  <c:v>62</c:v>
                </c:pt>
                <c:pt idx="1562">
                  <c:v>62</c:v>
                </c:pt>
                <c:pt idx="1563">
                  <c:v>61</c:v>
                </c:pt>
                <c:pt idx="1564">
                  <c:v>61</c:v>
                </c:pt>
                <c:pt idx="1565">
                  <c:v>61</c:v>
                </c:pt>
                <c:pt idx="1566">
                  <c:v>61</c:v>
                </c:pt>
                <c:pt idx="1567">
                  <c:v>61</c:v>
                </c:pt>
                <c:pt idx="1568">
                  <c:v>61</c:v>
                </c:pt>
                <c:pt idx="1569">
                  <c:v>61</c:v>
                </c:pt>
                <c:pt idx="1570">
                  <c:v>61</c:v>
                </c:pt>
                <c:pt idx="1571">
                  <c:v>61</c:v>
                </c:pt>
                <c:pt idx="1572">
                  <c:v>61</c:v>
                </c:pt>
                <c:pt idx="1573">
                  <c:v>61</c:v>
                </c:pt>
                <c:pt idx="1574">
                  <c:v>61</c:v>
                </c:pt>
                <c:pt idx="1575">
                  <c:v>61</c:v>
                </c:pt>
                <c:pt idx="1576">
                  <c:v>61</c:v>
                </c:pt>
                <c:pt idx="1577">
                  <c:v>61</c:v>
                </c:pt>
                <c:pt idx="1578">
                  <c:v>61</c:v>
                </c:pt>
                <c:pt idx="1579">
                  <c:v>61</c:v>
                </c:pt>
                <c:pt idx="1580">
                  <c:v>61</c:v>
                </c:pt>
                <c:pt idx="1581">
                  <c:v>61</c:v>
                </c:pt>
                <c:pt idx="1582">
                  <c:v>61</c:v>
                </c:pt>
                <c:pt idx="1583">
                  <c:v>61</c:v>
                </c:pt>
                <c:pt idx="1584">
                  <c:v>61</c:v>
                </c:pt>
                <c:pt idx="1585">
                  <c:v>61</c:v>
                </c:pt>
                <c:pt idx="1586">
                  <c:v>61</c:v>
                </c:pt>
                <c:pt idx="1587">
                  <c:v>61</c:v>
                </c:pt>
                <c:pt idx="1588">
                  <c:v>60</c:v>
                </c:pt>
                <c:pt idx="1589">
                  <c:v>60</c:v>
                </c:pt>
                <c:pt idx="1590">
                  <c:v>60</c:v>
                </c:pt>
                <c:pt idx="1591">
                  <c:v>60</c:v>
                </c:pt>
                <c:pt idx="1592">
                  <c:v>60</c:v>
                </c:pt>
                <c:pt idx="1593">
                  <c:v>60</c:v>
                </c:pt>
                <c:pt idx="1594">
                  <c:v>60</c:v>
                </c:pt>
                <c:pt idx="1595">
                  <c:v>60</c:v>
                </c:pt>
                <c:pt idx="1596">
                  <c:v>60</c:v>
                </c:pt>
                <c:pt idx="1597">
                  <c:v>60</c:v>
                </c:pt>
                <c:pt idx="1598">
                  <c:v>60</c:v>
                </c:pt>
                <c:pt idx="1599">
                  <c:v>60</c:v>
                </c:pt>
                <c:pt idx="1600">
                  <c:v>60</c:v>
                </c:pt>
                <c:pt idx="1601">
                  <c:v>60</c:v>
                </c:pt>
                <c:pt idx="1602">
                  <c:v>60</c:v>
                </c:pt>
                <c:pt idx="1603">
                  <c:v>60</c:v>
                </c:pt>
                <c:pt idx="1604">
                  <c:v>60</c:v>
                </c:pt>
                <c:pt idx="1605">
                  <c:v>60</c:v>
                </c:pt>
                <c:pt idx="1606">
                  <c:v>60</c:v>
                </c:pt>
                <c:pt idx="1607">
                  <c:v>60</c:v>
                </c:pt>
                <c:pt idx="1608">
                  <c:v>59</c:v>
                </c:pt>
                <c:pt idx="1609">
                  <c:v>59</c:v>
                </c:pt>
                <c:pt idx="1610">
                  <c:v>59</c:v>
                </c:pt>
                <c:pt idx="1611">
                  <c:v>59</c:v>
                </c:pt>
                <c:pt idx="1612">
                  <c:v>59</c:v>
                </c:pt>
                <c:pt idx="1613">
                  <c:v>59</c:v>
                </c:pt>
                <c:pt idx="1614">
                  <c:v>59</c:v>
                </c:pt>
                <c:pt idx="1615">
                  <c:v>59</c:v>
                </c:pt>
                <c:pt idx="1616">
                  <c:v>59</c:v>
                </c:pt>
                <c:pt idx="1617">
                  <c:v>59</c:v>
                </c:pt>
                <c:pt idx="1618">
                  <c:v>59</c:v>
                </c:pt>
                <c:pt idx="1619">
                  <c:v>59</c:v>
                </c:pt>
                <c:pt idx="1620">
                  <c:v>59</c:v>
                </c:pt>
                <c:pt idx="1621">
                  <c:v>59</c:v>
                </c:pt>
                <c:pt idx="1622">
                  <c:v>59</c:v>
                </c:pt>
                <c:pt idx="1623">
                  <c:v>59</c:v>
                </c:pt>
                <c:pt idx="1624">
                  <c:v>59</c:v>
                </c:pt>
                <c:pt idx="1625">
                  <c:v>59</c:v>
                </c:pt>
                <c:pt idx="1626">
                  <c:v>58</c:v>
                </c:pt>
                <c:pt idx="1627">
                  <c:v>58</c:v>
                </c:pt>
                <c:pt idx="1628">
                  <c:v>58</c:v>
                </c:pt>
                <c:pt idx="1629">
                  <c:v>58</c:v>
                </c:pt>
                <c:pt idx="1630">
                  <c:v>58</c:v>
                </c:pt>
                <c:pt idx="1631">
                  <c:v>58</c:v>
                </c:pt>
                <c:pt idx="1632">
                  <c:v>58</c:v>
                </c:pt>
                <c:pt idx="1633">
                  <c:v>58</c:v>
                </c:pt>
                <c:pt idx="1634">
                  <c:v>58</c:v>
                </c:pt>
                <c:pt idx="1635">
                  <c:v>58</c:v>
                </c:pt>
                <c:pt idx="1636">
                  <c:v>58</c:v>
                </c:pt>
                <c:pt idx="1637">
                  <c:v>58</c:v>
                </c:pt>
                <c:pt idx="1638">
                  <c:v>58</c:v>
                </c:pt>
                <c:pt idx="1639">
                  <c:v>58</c:v>
                </c:pt>
                <c:pt idx="1640">
                  <c:v>58</c:v>
                </c:pt>
                <c:pt idx="1641">
                  <c:v>58</c:v>
                </c:pt>
                <c:pt idx="1642">
                  <c:v>58</c:v>
                </c:pt>
                <c:pt idx="1643">
                  <c:v>58</c:v>
                </c:pt>
                <c:pt idx="1644">
                  <c:v>57</c:v>
                </c:pt>
                <c:pt idx="1645">
                  <c:v>57</c:v>
                </c:pt>
                <c:pt idx="1646">
                  <c:v>57</c:v>
                </c:pt>
                <c:pt idx="1647">
                  <c:v>57</c:v>
                </c:pt>
                <c:pt idx="1648">
                  <c:v>57</c:v>
                </c:pt>
                <c:pt idx="1649">
                  <c:v>57</c:v>
                </c:pt>
                <c:pt idx="1650">
                  <c:v>57</c:v>
                </c:pt>
                <c:pt idx="1651">
                  <c:v>57</c:v>
                </c:pt>
                <c:pt idx="1652">
                  <c:v>57</c:v>
                </c:pt>
                <c:pt idx="1653">
                  <c:v>57</c:v>
                </c:pt>
                <c:pt idx="1654">
                  <c:v>57</c:v>
                </c:pt>
                <c:pt idx="1655">
                  <c:v>57</c:v>
                </c:pt>
                <c:pt idx="1656">
                  <c:v>57</c:v>
                </c:pt>
                <c:pt idx="1657">
                  <c:v>57</c:v>
                </c:pt>
                <c:pt idx="1658">
                  <c:v>57</c:v>
                </c:pt>
                <c:pt idx="1659">
                  <c:v>57</c:v>
                </c:pt>
                <c:pt idx="1660">
                  <c:v>57</c:v>
                </c:pt>
                <c:pt idx="1661">
                  <c:v>57</c:v>
                </c:pt>
                <c:pt idx="1662">
                  <c:v>56</c:v>
                </c:pt>
                <c:pt idx="1663">
                  <c:v>56</c:v>
                </c:pt>
                <c:pt idx="1664">
                  <c:v>56</c:v>
                </c:pt>
                <c:pt idx="1665">
                  <c:v>56</c:v>
                </c:pt>
                <c:pt idx="1666">
                  <c:v>56</c:v>
                </c:pt>
                <c:pt idx="1667">
                  <c:v>56</c:v>
                </c:pt>
                <c:pt idx="1668">
                  <c:v>56</c:v>
                </c:pt>
                <c:pt idx="1669">
                  <c:v>56</c:v>
                </c:pt>
                <c:pt idx="1670">
                  <c:v>56</c:v>
                </c:pt>
                <c:pt idx="1671">
                  <c:v>56</c:v>
                </c:pt>
                <c:pt idx="1672">
                  <c:v>56</c:v>
                </c:pt>
                <c:pt idx="1673">
                  <c:v>56</c:v>
                </c:pt>
                <c:pt idx="1674">
                  <c:v>55</c:v>
                </c:pt>
                <c:pt idx="1675">
                  <c:v>55</c:v>
                </c:pt>
                <c:pt idx="1676">
                  <c:v>55</c:v>
                </c:pt>
                <c:pt idx="1677">
                  <c:v>55</c:v>
                </c:pt>
                <c:pt idx="1678">
                  <c:v>55</c:v>
                </c:pt>
                <c:pt idx="1679">
                  <c:v>55</c:v>
                </c:pt>
                <c:pt idx="1680">
                  <c:v>55</c:v>
                </c:pt>
                <c:pt idx="1681">
                  <c:v>55</c:v>
                </c:pt>
                <c:pt idx="1682">
                  <c:v>55</c:v>
                </c:pt>
                <c:pt idx="1683">
                  <c:v>55</c:v>
                </c:pt>
                <c:pt idx="1684">
                  <c:v>55</c:v>
                </c:pt>
                <c:pt idx="1685">
                  <c:v>55</c:v>
                </c:pt>
                <c:pt idx="1686">
                  <c:v>55</c:v>
                </c:pt>
                <c:pt idx="1687">
                  <c:v>55</c:v>
                </c:pt>
                <c:pt idx="1688">
                  <c:v>55</c:v>
                </c:pt>
                <c:pt idx="1689">
                  <c:v>55</c:v>
                </c:pt>
                <c:pt idx="1690">
                  <c:v>55</c:v>
                </c:pt>
                <c:pt idx="1691">
                  <c:v>54</c:v>
                </c:pt>
                <c:pt idx="1692">
                  <c:v>54</c:v>
                </c:pt>
                <c:pt idx="1693">
                  <c:v>54</c:v>
                </c:pt>
                <c:pt idx="1694">
                  <c:v>54</c:v>
                </c:pt>
                <c:pt idx="1695">
                  <c:v>54</c:v>
                </c:pt>
                <c:pt idx="1696">
                  <c:v>54</c:v>
                </c:pt>
                <c:pt idx="1697">
                  <c:v>54</c:v>
                </c:pt>
                <c:pt idx="1698">
                  <c:v>54</c:v>
                </c:pt>
                <c:pt idx="1699">
                  <c:v>54</c:v>
                </c:pt>
                <c:pt idx="1700">
                  <c:v>54</c:v>
                </c:pt>
                <c:pt idx="1701">
                  <c:v>54</c:v>
                </c:pt>
                <c:pt idx="1702">
                  <c:v>54</c:v>
                </c:pt>
                <c:pt idx="1703">
                  <c:v>54</c:v>
                </c:pt>
                <c:pt idx="1704">
                  <c:v>54</c:v>
                </c:pt>
                <c:pt idx="1705">
                  <c:v>54</c:v>
                </c:pt>
                <c:pt idx="1706">
                  <c:v>53</c:v>
                </c:pt>
                <c:pt idx="1707">
                  <c:v>53</c:v>
                </c:pt>
                <c:pt idx="1708">
                  <c:v>53</c:v>
                </c:pt>
                <c:pt idx="1709">
                  <c:v>53</c:v>
                </c:pt>
                <c:pt idx="1710">
                  <c:v>53</c:v>
                </c:pt>
                <c:pt idx="1711">
                  <c:v>53</c:v>
                </c:pt>
                <c:pt idx="1712">
                  <c:v>53</c:v>
                </c:pt>
                <c:pt idx="1713">
                  <c:v>53</c:v>
                </c:pt>
                <c:pt idx="1714">
                  <c:v>53</c:v>
                </c:pt>
                <c:pt idx="1715">
                  <c:v>53</c:v>
                </c:pt>
                <c:pt idx="1716">
                  <c:v>53</c:v>
                </c:pt>
                <c:pt idx="1717">
                  <c:v>53</c:v>
                </c:pt>
                <c:pt idx="1718">
                  <c:v>53</c:v>
                </c:pt>
                <c:pt idx="1719">
                  <c:v>53</c:v>
                </c:pt>
                <c:pt idx="1720">
                  <c:v>53</c:v>
                </c:pt>
                <c:pt idx="1721">
                  <c:v>53</c:v>
                </c:pt>
                <c:pt idx="1722">
                  <c:v>53</c:v>
                </c:pt>
                <c:pt idx="1723">
                  <c:v>53</c:v>
                </c:pt>
                <c:pt idx="1724">
                  <c:v>53</c:v>
                </c:pt>
                <c:pt idx="1725">
                  <c:v>53</c:v>
                </c:pt>
                <c:pt idx="1726">
                  <c:v>53</c:v>
                </c:pt>
                <c:pt idx="1727">
                  <c:v>53</c:v>
                </c:pt>
                <c:pt idx="1728">
                  <c:v>53</c:v>
                </c:pt>
                <c:pt idx="1729">
                  <c:v>53</c:v>
                </c:pt>
                <c:pt idx="1730">
                  <c:v>52</c:v>
                </c:pt>
                <c:pt idx="1731">
                  <c:v>52</c:v>
                </c:pt>
                <c:pt idx="1732">
                  <c:v>52</c:v>
                </c:pt>
                <c:pt idx="1733">
                  <c:v>52</c:v>
                </c:pt>
                <c:pt idx="1734">
                  <c:v>52</c:v>
                </c:pt>
                <c:pt idx="1735">
                  <c:v>52</c:v>
                </c:pt>
                <c:pt idx="1736">
                  <c:v>52</c:v>
                </c:pt>
                <c:pt idx="1737">
                  <c:v>52</c:v>
                </c:pt>
                <c:pt idx="1738">
                  <c:v>52</c:v>
                </c:pt>
                <c:pt idx="1739">
                  <c:v>52</c:v>
                </c:pt>
                <c:pt idx="1740">
                  <c:v>52</c:v>
                </c:pt>
                <c:pt idx="1741">
                  <c:v>52</c:v>
                </c:pt>
                <c:pt idx="1742">
                  <c:v>52</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50</c:v>
                </c:pt>
                <c:pt idx="1763">
                  <c:v>50</c:v>
                </c:pt>
                <c:pt idx="1764">
                  <c:v>50</c:v>
                </c:pt>
                <c:pt idx="1765">
                  <c:v>50</c:v>
                </c:pt>
                <c:pt idx="1766">
                  <c:v>50</c:v>
                </c:pt>
                <c:pt idx="1767">
                  <c:v>50</c:v>
                </c:pt>
                <c:pt idx="1768">
                  <c:v>50</c:v>
                </c:pt>
                <c:pt idx="1769">
                  <c:v>50</c:v>
                </c:pt>
                <c:pt idx="1770">
                  <c:v>50</c:v>
                </c:pt>
                <c:pt idx="1771">
                  <c:v>50</c:v>
                </c:pt>
                <c:pt idx="1772">
                  <c:v>50</c:v>
                </c:pt>
                <c:pt idx="1773">
                  <c:v>50</c:v>
                </c:pt>
                <c:pt idx="1774">
                  <c:v>50</c:v>
                </c:pt>
                <c:pt idx="1775">
                  <c:v>49</c:v>
                </c:pt>
                <c:pt idx="1776">
                  <c:v>49</c:v>
                </c:pt>
                <c:pt idx="1777">
                  <c:v>49</c:v>
                </c:pt>
                <c:pt idx="1778">
                  <c:v>49</c:v>
                </c:pt>
                <c:pt idx="1779">
                  <c:v>49</c:v>
                </c:pt>
                <c:pt idx="1780">
                  <c:v>49</c:v>
                </c:pt>
                <c:pt idx="1781">
                  <c:v>49</c:v>
                </c:pt>
                <c:pt idx="1782">
                  <c:v>49</c:v>
                </c:pt>
                <c:pt idx="1783">
                  <c:v>49</c:v>
                </c:pt>
                <c:pt idx="1784">
                  <c:v>49</c:v>
                </c:pt>
                <c:pt idx="1785">
                  <c:v>49</c:v>
                </c:pt>
                <c:pt idx="1786">
                  <c:v>49</c:v>
                </c:pt>
                <c:pt idx="1787">
                  <c:v>49</c:v>
                </c:pt>
                <c:pt idx="1788">
                  <c:v>49</c:v>
                </c:pt>
                <c:pt idx="1789">
                  <c:v>49</c:v>
                </c:pt>
                <c:pt idx="1790">
                  <c:v>49</c:v>
                </c:pt>
                <c:pt idx="1791">
                  <c:v>49</c:v>
                </c:pt>
                <c:pt idx="1792">
                  <c:v>49</c:v>
                </c:pt>
                <c:pt idx="1793">
                  <c:v>49</c:v>
                </c:pt>
                <c:pt idx="1794">
                  <c:v>49</c:v>
                </c:pt>
                <c:pt idx="1795">
                  <c:v>49</c:v>
                </c:pt>
                <c:pt idx="1796">
                  <c:v>49</c:v>
                </c:pt>
                <c:pt idx="1797">
                  <c:v>49</c:v>
                </c:pt>
                <c:pt idx="1798">
                  <c:v>48</c:v>
                </c:pt>
                <c:pt idx="1799">
                  <c:v>48</c:v>
                </c:pt>
                <c:pt idx="1800">
                  <c:v>48</c:v>
                </c:pt>
                <c:pt idx="1801">
                  <c:v>48</c:v>
                </c:pt>
                <c:pt idx="1802">
                  <c:v>48</c:v>
                </c:pt>
                <c:pt idx="1803">
                  <c:v>48</c:v>
                </c:pt>
                <c:pt idx="1804">
                  <c:v>48</c:v>
                </c:pt>
                <c:pt idx="1805">
                  <c:v>48</c:v>
                </c:pt>
                <c:pt idx="1806">
                  <c:v>48</c:v>
                </c:pt>
                <c:pt idx="1807">
                  <c:v>48</c:v>
                </c:pt>
                <c:pt idx="1808">
                  <c:v>48</c:v>
                </c:pt>
                <c:pt idx="1809">
                  <c:v>48</c:v>
                </c:pt>
                <c:pt idx="1810">
                  <c:v>48</c:v>
                </c:pt>
                <c:pt idx="1811">
                  <c:v>47</c:v>
                </c:pt>
                <c:pt idx="1812">
                  <c:v>47</c:v>
                </c:pt>
                <c:pt idx="1813">
                  <c:v>47</c:v>
                </c:pt>
                <c:pt idx="1814">
                  <c:v>47</c:v>
                </c:pt>
                <c:pt idx="1815">
                  <c:v>47</c:v>
                </c:pt>
                <c:pt idx="1816">
                  <c:v>47</c:v>
                </c:pt>
                <c:pt idx="1817">
                  <c:v>47</c:v>
                </c:pt>
                <c:pt idx="1818">
                  <c:v>47</c:v>
                </c:pt>
                <c:pt idx="1819">
                  <c:v>47</c:v>
                </c:pt>
                <c:pt idx="1820">
                  <c:v>47</c:v>
                </c:pt>
                <c:pt idx="1821">
                  <c:v>47</c:v>
                </c:pt>
                <c:pt idx="1822">
                  <c:v>47</c:v>
                </c:pt>
                <c:pt idx="1823">
                  <c:v>47</c:v>
                </c:pt>
                <c:pt idx="1824">
                  <c:v>47</c:v>
                </c:pt>
                <c:pt idx="1825">
                  <c:v>47</c:v>
                </c:pt>
                <c:pt idx="1826">
                  <c:v>47</c:v>
                </c:pt>
                <c:pt idx="1827">
                  <c:v>47</c:v>
                </c:pt>
                <c:pt idx="1828">
                  <c:v>47</c:v>
                </c:pt>
                <c:pt idx="1829">
                  <c:v>46</c:v>
                </c:pt>
                <c:pt idx="1830">
                  <c:v>46</c:v>
                </c:pt>
                <c:pt idx="1831">
                  <c:v>46</c:v>
                </c:pt>
                <c:pt idx="1832">
                  <c:v>46</c:v>
                </c:pt>
                <c:pt idx="1833">
                  <c:v>46</c:v>
                </c:pt>
                <c:pt idx="1834">
                  <c:v>46</c:v>
                </c:pt>
                <c:pt idx="1835">
                  <c:v>46</c:v>
                </c:pt>
                <c:pt idx="1836">
                  <c:v>46</c:v>
                </c:pt>
                <c:pt idx="1837">
                  <c:v>46</c:v>
                </c:pt>
                <c:pt idx="1838">
                  <c:v>46</c:v>
                </c:pt>
                <c:pt idx="1839">
                  <c:v>46</c:v>
                </c:pt>
                <c:pt idx="1840">
                  <c:v>46</c:v>
                </c:pt>
                <c:pt idx="1841">
                  <c:v>46</c:v>
                </c:pt>
                <c:pt idx="1842">
                  <c:v>46</c:v>
                </c:pt>
                <c:pt idx="1843">
                  <c:v>46</c:v>
                </c:pt>
                <c:pt idx="1844">
                  <c:v>46</c:v>
                </c:pt>
                <c:pt idx="1845">
                  <c:v>46</c:v>
                </c:pt>
                <c:pt idx="1846">
                  <c:v>46</c:v>
                </c:pt>
                <c:pt idx="1847">
                  <c:v>46</c:v>
                </c:pt>
                <c:pt idx="1848">
                  <c:v>45</c:v>
                </c:pt>
                <c:pt idx="1849">
                  <c:v>45</c:v>
                </c:pt>
                <c:pt idx="1850">
                  <c:v>45</c:v>
                </c:pt>
                <c:pt idx="1851">
                  <c:v>45</c:v>
                </c:pt>
                <c:pt idx="1852">
                  <c:v>45</c:v>
                </c:pt>
                <c:pt idx="1853">
                  <c:v>45</c:v>
                </c:pt>
                <c:pt idx="1854">
                  <c:v>45</c:v>
                </c:pt>
                <c:pt idx="1855">
                  <c:v>45</c:v>
                </c:pt>
                <c:pt idx="1856">
                  <c:v>45</c:v>
                </c:pt>
                <c:pt idx="1857">
                  <c:v>45</c:v>
                </c:pt>
                <c:pt idx="1858">
                  <c:v>45</c:v>
                </c:pt>
                <c:pt idx="1859">
                  <c:v>45</c:v>
                </c:pt>
                <c:pt idx="1860">
                  <c:v>45</c:v>
                </c:pt>
                <c:pt idx="1861">
                  <c:v>45</c:v>
                </c:pt>
                <c:pt idx="1862">
                  <c:v>44</c:v>
                </c:pt>
                <c:pt idx="1863">
                  <c:v>44</c:v>
                </c:pt>
                <c:pt idx="1864">
                  <c:v>44</c:v>
                </c:pt>
                <c:pt idx="1865">
                  <c:v>44</c:v>
                </c:pt>
                <c:pt idx="1866">
                  <c:v>44</c:v>
                </c:pt>
                <c:pt idx="1867">
                  <c:v>44</c:v>
                </c:pt>
                <c:pt idx="1868">
                  <c:v>44</c:v>
                </c:pt>
                <c:pt idx="1869">
                  <c:v>44</c:v>
                </c:pt>
                <c:pt idx="1870">
                  <c:v>44</c:v>
                </c:pt>
                <c:pt idx="1871">
                  <c:v>44</c:v>
                </c:pt>
                <c:pt idx="1872">
                  <c:v>44</c:v>
                </c:pt>
                <c:pt idx="1873">
                  <c:v>44</c:v>
                </c:pt>
                <c:pt idx="1874">
                  <c:v>44</c:v>
                </c:pt>
                <c:pt idx="1875">
                  <c:v>43</c:v>
                </c:pt>
                <c:pt idx="1876">
                  <c:v>43</c:v>
                </c:pt>
                <c:pt idx="1877">
                  <c:v>43</c:v>
                </c:pt>
                <c:pt idx="1878">
                  <c:v>43</c:v>
                </c:pt>
                <c:pt idx="1879">
                  <c:v>43</c:v>
                </c:pt>
                <c:pt idx="1880">
                  <c:v>43</c:v>
                </c:pt>
                <c:pt idx="1881">
                  <c:v>43</c:v>
                </c:pt>
                <c:pt idx="1882">
                  <c:v>43</c:v>
                </c:pt>
                <c:pt idx="1883">
                  <c:v>43</c:v>
                </c:pt>
                <c:pt idx="1884">
                  <c:v>43</c:v>
                </c:pt>
                <c:pt idx="1885">
                  <c:v>43</c:v>
                </c:pt>
                <c:pt idx="1886">
                  <c:v>43</c:v>
                </c:pt>
                <c:pt idx="1887">
                  <c:v>43</c:v>
                </c:pt>
                <c:pt idx="1888">
                  <c:v>43</c:v>
                </c:pt>
                <c:pt idx="1889">
                  <c:v>43</c:v>
                </c:pt>
                <c:pt idx="1890">
                  <c:v>43</c:v>
                </c:pt>
                <c:pt idx="1891">
                  <c:v>43</c:v>
                </c:pt>
                <c:pt idx="1892">
                  <c:v>43</c:v>
                </c:pt>
                <c:pt idx="1893">
                  <c:v>42</c:v>
                </c:pt>
                <c:pt idx="1894">
                  <c:v>42</c:v>
                </c:pt>
                <c:pt idx="1895">
                  <c:v>42</c:v>
                </c:pt>
                <c:pt idx="1896">
                  <c:v>42</c:v>
                </c:pt>
                <c:pt idx="1897">
                  <c:v>42</c:v>
                </c:pt>
                <c:pt idx="1898">
                  <c:v>42</c:v>
                </c:pt>
                <c:pt idx="1899">
                  <c:v>42</c:v>
                </c:pt>
                <c:pt idx="1900">
                  <c:v>42</c:v>
                </c:pt>
                <c:pt idx="1901">
                  <c:v>42</c:v>
                </c:pt>
                <c:pt idx="1902">
                  <c:v>42</c:v>
                </c:pt>
                <c:pt idx="1903">
                  <c:v>42</c:v>
                </c:pt>
                <c:pt idx="1904">
                  <c:v>42</c:v>
                </c:pt>
                <c:pt idx="1905">
                  <c:v>42</c:v>
                </c:pt>
                <c:pt idx="1906">
                  <c:v>42</c:v>
                </c:pt>
                <c:pt idx="1907">
                  <c:v>42</c:v>
                </c:pt>
                <c:pt idx="1908">
                  <c:v>41</c:v>
                </c:pt>
                <c:pt idx="1909">
                  <c:v>41</c:v>
                </c:pt>
                <c:pt idx="1910">
                  <c:v>41</c:v>
                </c:pt>
                <c:pt idx="1911">
                  <c:v>41</c:v>
                </c:pt>
                <c:pt idx="1912">
                  <c:v>41</c:v>
                </c:pt>
                <c:pt idx="1913">
                  <c:v>41</c:v>
                </c:pt>
                <c:pt idx="1914">
                  <c:v>41</c:v>
                </c:pt>
                <c:pt idx="1915">
                  <c:v>41</c:v>
                </c:pt>
                <c:pt idx="1916">
                  <c:v>41</c:v>
                </c:pt>
                <c:pt idx="1917">
                  <c:v>41</c:v>
                </c:pt>
                <c:pt idx="1918">
                  <c:v>41</c:v>
                </c:pt>
                <c:pt idx="1919">
                  <c:v>41</c:v>
                </c:pt>
                <c:pt idx="1920">
                  <c:v>41</c:v>
                </c:pt>
                <c:pt idx="1921">
                  <c:v>41</c:v>
                </c:pt>
                <c:pt idx="1922">
                  <c:v>40</c:v>
                </c:pt>
                <c:pt idx="1923">
                  <c:v>40</c:v>
                </c:pt>
                <c:pt idx="1924">
                  <c:v>40</c:v>
                </c:pt>
                <c:pt idx="1925">
                  <c:v>40</c:v>
                </c:pt>
                <c:pt idx="1926">
                  <c:v>40</c:v>
                </c:pt>
                <c:pt idx="1927">
                  <c:v>40</c:v>
                </c:pt>
                <c:pt idx="1928">
                  <c:v>40</c:v>
                </c:pt>
                <c:pt idx="1929">
                  <c:v>40</c:v>
                </c:pt>
                <c:pt idx="1930">
                  <c:v>40</c:v>
                </c:pt>
                <c:pt idx="1931">
                  <c:v>40</c:v>
                </c:pt>
                <c:pt idx="1932">
                  <c:v>40</c:v>
                </c:pt>
                <c:pt idx="1933">
                  <c:v>40</c:v>
                </c:pt>
                <c:pt idx="1934">
                  <c:v>40</c:v>
                </c:pt>
                <c:pt idx="1935">
                  <c:v>40</c:v>
                </c:pt>
                <c:pt idx="1936">
                  <c:v>40</c:v>
                </c:pt>
                <c:pt idx="1937">
                  <c:v>40</c:v>
                </c:pt>
                <c:pt idx="1938">
                  <c:v>40</c:v>
                </c:pt>
                <c:pt idx="1939">
                  <c:v>40</c:v>
                </c:pt>
                <c:pt idx="1940">
                  <c:v>40</c:v>
                </c:pt>
                <c:pt idx="1941">
                  <c:v>40</c:v>
                </c:pt>
                <c:pt idx="1942">
                  <c:v>40</c:v>
                </c:pt>
                <c:pt idx="1943">
                  <c:v>40</c:v>
                </c:pt>
                <c:pt idx="1944">
                  <c:v>40</c:v>
                </c:pt>
                <c:pt idx="1945">
                  <c:v>39</c:v>
                </c:pt>
                <c:pt idx="1946">
                  <c:v>39</c:v>
                </c:pt>
                <c:pt idx="1947">
                  <c:v>39</c:v>
                </c:pt>
                <c:pt idx="1948">
                  <c:v>39</c:v>
                </c:pt>
                <c:pt idx="1949">
                  <c:v>39</c:v>
                </c:pt>
                <c:pt idx="1950">
                  <c:v>39</c:v>
                </c:pt>
                <c:pt idx="1951">
                  <c:v>39</c:v>
                </c:pt>
                <c:pt idx="1952">
                  <c:v>39</c:v>
                </c:pt>
                <c:pt idx="1953">
                  <c:v>39</c:v>
                </c:pt>
                <c:pt idx="1954">
                  <c:v>39</c:v>
                </c:pt>
                <c:pt idx="1955">
                  <c:v>39</c:v>
                </c:pt>
                <c:pt idx="1956">
                  <c:v>39</c:v>
                </c:pt>
                <c:pt idx="1957">
                  <c:v>39</c:v>
                </c:pt>
                <c:pt idx="1958">
                  <c:v>39</c:v>
                </c:pt>
                <c:pt idx="1959">
                  <c:v>39</c:v>
                </c:pt>
                <c:pt idx="1960">
                  <c:v>39</c:v>
                </c:pt>
                <c:pt idx="1961">
                  <c:v>39</c:v>
                </c:pt>
                <c:pt idx="1962">
                  <c:v>38</c:v>
                </c:pt>
                <c:pt idx="1963">
                  <c:v>38</c:v>
                </c:pt>
                <c:pt idx="1964">
                  <c:v>38</c:v>
                </c:pt>
                <c:pt idx="1965">
                  <c:v>38</c:v>
                </c:pt>
                <c:pt idx="1966">
                  <c:v>38</c:v>
                </c:pt>
                <c:pt idx="1967">
                  <c:v>38</c:v>
                </c:pt>
                <c:pt idx="1968">
                  <c:v>38</c:v>
                </c:pt>
                <c:pt idx="1969">
                  <c:v>38</c:v>
                </c:pt>
                <c:pt idx="1970">
                  <c:v>38</c:v>
                </c:pt>
                <c:pt idx="1971">
                  <c:v>38</c:v>
                </c:pt>
                <c:pt idx="1972">
                  <c:v>38</c:v>
                </c:pt>
                <c:pt idx="1973">
                  <c:v>38</c:v>
                </c:pt>
                <c:pt idx="1974">
                  <c:v>38</c:v>
                </c:pt>
                <c:pt idx="1975">
                  <c:v>38</c:v>
                </c:pt>
                <c:pt idx="1976">
                  <c:v>38</c:v>
                </c:pt>
                <c:pt idx="1977">
                  <c:v>38</c:v>
                </c:pt>
                <c:pt idx="1978">
                  <c:v>38</c:v>
                </c:pt>
                <c:pt idx="1979">
                  <c:v>38</c:v>
                </c:pt>
                <c:pt idx="1980">
                  <c:v>38</c:v>
                </c:pt>
                <c:pt idx="1981">
                  <c:v>37</c:v>
                </c:pt>
                <c:pt idx="1982">
                  <c:v>37</c:v>
                </c:pt>
                <c:pt idx="1983">
                  <c:v>37</c:v>
                </c:pt>
                <c:pt idx="1984">
                  <c:v>37</c:v>
                </c:pt>
                <c:pt idx="1985">
                  <c:v>37</c:v>
                </c:pt>
                <c:pt idx="1986">
                  <c:v>37</c:v>
                </c:pt>
                <c:pt idx="1987">
                  <c:v>37</c:v>
                </c:pt>
                <c:pt idx="1988">
                  <c:v>37</c:v>
                </c:pt>
                <c:pt idx="1989">
                  <c:v>37</c:v>
                </c:pt>
                <c:pt idx="1990">
                  <c:v>37</c:v>
                </c:pt>
                <c:pt idx="1991">
                  <c:v>37</c:v>
                </c:pt>
                <c:pt idx="1992">
                  <c:v>37</c:v>
                </c:pt>
                <c:pt idx="1993">
                  <c:v>37</c:v>
                </c:pt>
                <c:pt idx="1994">
                  <c:v>36</c:v>
                </c:pt>
                <c:pt idx="1995">
                  <c:v>36</c:v>
                </c:pt>
                <c:pt idx="1996">
                  <c:v>36</c:v>
                </c:pt>
                <c:pt idx="1997">
                  <c:v>36</c:v>
                </c:pt>
                <c:pt idx="1998">
                  <c:v>36</c:v>
                </c:pt>
                <c:pt idx="1999">
                  <c:v>36</c:v>
                </c:pt>
                <c:pt idx="2000">
                  <c:v>36</c:v>
                </c:pt>
                <c:pt idx="2001">
                  <c:v>36</c:v>
                </c:pt>
                <c:pt idx="2002">
                  <c:v>36</c:v>
                </c:pt>
                <c:pt idx="2003">
                  <c:v>36</c:v>
                </c:pt>
                <c:pt idx="2004">
                  <c:v>36</c:v>
                </c:pt>
                <c:pt idx="2005">
                  <c:v>35</c:v>
                </c:pt>
                <c:pt idx="2006">
                  <c:v>35</c:v>
                </c:pt>
                <c:pt idx="2007">
                  <c:v>35</c:v>
                </c:pt>
                <c:pt idx="2008">
                  <c:v>35</c:v>
                </c:pt>
                <c:pt idx="2009">
                  <c:v>35</c:v>
                </c:pt>
                <c:pt idx="2010">
                  <c:v>35</c:v>
                </c:pt>
                <c:pt idx="2011">
                  <c:v>35</c:v>
                </c:pt>
                <c:pt idx="2012">
                  <c:v>35</c:v>
                </c:pt>
                <c:pt idx="2013">
                  <c:v>35</c:v>
                </c:pt>
                <c:pt idx="2014">
                  <c:v>35</c:v>
                </c:pt>
                <c:pt idx="2015">
                  <c:v>35</c:v>
                </c:pt>
                <c:pt idx="2016">
                  <c:v>35</c:v>
                </c:pt>
                <c:pt idx="2017">
                  <c:v>35</c:v>
                </c:pt>
                <c:pt idx="2018">
                  <c:v>34</c:v>
                </c:pt>
                <c:pt idx="2019">
                  <c:v>34</c:v>
                </c:pt>
                <c:pt idx="2020">
                  <c:v>34</c:v>
                </c:pt>
                <c:pt idx="2021">
                  <c:v>34</c:v>
                </c:pt>
                <c:pt idx="2022">
                  <c:v>34</c:v>
                </c:pt>
                <c:pt idx="2023">
                  <c:v>34</c:v>
                </c:pt>
                <c:pt idx="2024">
                  <c:v>34</c:v>
                </c:pt>
                <c:pt idx="2025">
                  <c:v>34</c:v>
                </c:pt>
                <c:pt idx="2026">
                  <c:v>34</c:v>
                </c:pt>
                <c:pt idx="2027">
                  <c:v>34</c:v>
                </c:pt>
                <c:pt idx="2028">
                  <c:v>34</c:v>
                </c:pt>
                <c:pt idx="2029">
                  <c:v>33</c:v>
                </c:pt>
                <c:pt idx="2030">
                  <c:v>33</c:v>
                </c:pt>
                <c:pt idx="2031">
                  <c:v>33</c:v>
                </c:pt>
                <c:pt idx="2032">
                  <c:v>33</c:v>
                </c:pt>
                <c:pt idx="2033">
                  <c:v>33</c:v>
                </c:pt>
                <c:pt idx="2034">
                  <c:v>33</c:v>
                </c:pt>
                <c:pt idx="2035">
                  <c:v>33</c:v>
                </c:pt>
                <c:pt idx="2036">
                  <c:v>33</c:v>
                </c:pt>
                <c:pt idx="2037">
                  <c:v>33</c:v>
                </c:pt>
                <c:pt idx="2038">
                  <c:v>33</c:v>
                </c:pt>
                <c:pt idx="2039">
                  <c:v>33</c:v>
                </c:pt>
                <c:pt idx="2040">
                  <c:v>33</c:v>
                </c:pt>
                <c:pt idx="2041">
                  <c:v>33</c:v>
                </c:pt>
                <c:pt idx="2042">
                  <c:v>33</c:v>
                </c:pt>
                <c:pt idx="2043">
                  <c:v>32</c:v>
                </c:pt>
                <c:pt idx="2044">
                  <c:v>32</c:v>
                </c:pt>
                <c:pt idx="2045">
                  <c:v>32</c:v>
                </c:pt>
                <c:pt idx="2046">
                  <c:v>32</c:v>
                </c:pt>
                <c:pt idx="2047">
                  <c:v>32</c:v>
                </c:pt>
                <c:pt idx="2048">
                  <c:v>32</c:v>
                </c:pt>
                <c:pt idx="2049">
                  <c:v>32</c:v>
                </c:pt>
                <c:pt idx="2050">
                  <c:v>32</c:v>
                </c:pt>
                <c:pt idx="2051">
                  <c:v>32</c:v>
                </c:pt>
                <c:pt idx="2052">
                  <c:v>32</c:v>
                </c:pt>
                <c:pt idx="2053">
                  <c:v>32</c:v>
                </c:pt>
                <c:pt idx="2054">
                  <c:v>32</c:v>
                </c:pt>
                <c:pt idx="2055">
                  <c:v>32</c:v>
                </c:pt>
                <c:pt idx="2056">
                  <c:v>32</c:v>
                </c:pt>
                <c:pt idx="2057">
                  <c:v>32</c:v>
                </c:pt>
                <c:pt idx="2058">
                  <c:v>31</c:v>
                </c:pt>
                <c:pt idx="2059">
                  <c:v>31</c:v>
                </c:pt>
                <c:pt idx="2060">
                  <c:v>31</c:v>
                </c:pt>
                <c:pt idx="2061">
                  <c:v>31</c:v>
                </c:pt>
                <c:pt idx="2062">
                  <c:v>31</c:v>
                </c:pt>
                <c:pt idx="2063">
                  <c:v>31</c:v>
                </c:pt>
                <c:pt idx="2064">
                  <c:v>31</c:v>
                </c:pt>
                <c:pt idx="2065">
                  <c:v>31</c:v>
                </c:pt>
                <c:pt idx="2066">
                  <c:v>31</c:v>
                </c:pt>
                <c:pt idx="2067">
                  <c:v>31</c:v>
                </c:pt>
                <c:pt idx="2068">
                  <c:v>31</c:v>
                </c:pt>
                <c:pt idx="2069">
                  <c:v>31</c:v>
                </c:pt>
                <c:pt idx="2070">
                  <c:v>31</c:v>
                </c:pt>
                <c:pt idx="2071">
                  <c:v>31</c:v>
                </c:pt>
                <c:pt idx="2072">
                  <c:v>31</c:v>
                </c:pt>
                <c:pt idx="2073">
                  <c:v>31</c:v>
                </c:pt>
                <c:pt idx="2074">
                  <c:v>31</c:v>
                </c:pt>
                <c:pt idx="2075">
                  <c:v>31</c:v>
                </c:pt>
                <c:pt idx="2076">
                  <c:v>30</c:v>
                </c:pt>
                <c:pt idx="2077">
                  <c:v>30</c:v>
                </c:pt>
                <c:pt idx="2078">
                  <c:v>30</c:v>
                </c:pt>
                <c:pt idx="2079">
                  <c:v>30</c:v>
                </c:pt>
                <c:pt idx="2080">
                  <c:v>30</c:v>
                </c:pt>
                <c:pt idx="2081">
                  <c:v>30</c:v>
                </c:pt>
                <c:pt idx="2082">
                  <c:v>30</c:v>
                </c:pt>
                <c:pt idx="2083">
                  <c:v>30</c:v>
                </c:pt>
                <c:pt idx="2084">
                  <c:v>30</c:v>
                </c:pt>
                <c:pt idx="2085">
                  <c:v>30</c:v>
                </c:pt>
                <c:pt idx="2086">
                  <c:v>29</c:v>
                </c:pt>
                <c:pt idx="2087">
                  <c:v>29</c:v>
                </c:pt>
                <c:pt idx="2088">
                  <c:v>29</c:v>
                </c:pt>
                <c:pt idx="2089">
                  <c:v>29</c:v>
                </c:pt>
                <c:pt idx="2090">
                  <c:v>29</c:v>
                </c:pt>
                <c:pt idx="2091">
                  <c:v>29</c:v>
                </c:pt>
                <c:pt idx="2092">
                  <c:v>29</c:v>
                </c:pt>
                <c:pt idx="2093">
                  <c:v>29</c:v>
                </c:pt>
                <c:pt idx="2094">
                  <c:v>29</c:v>
                </c:pt>
                <c:pt idx="2095">
                  <c:v>29</c:v>
                </c:pt>
                <c:pt idx="2096">
                  <c:v>29</c:v>
                </c:pt>
                <c:pt idx="2097">
                  <c:v>29</c:v>
                </c:pt>
                <c:pt idx="2098">
                  <c:v>29</c:v>
                </c:pt>
                <c:pt idx="2099">
                  <c:v>29</c:v>
                </c:pt>
                <c:pt idx="2100">
                  <c:v>29</c:v>
                </c:pt>
                <c:pt idx="2101">
                  <c:v>29</c:v>
                </c:pt>
                <c:pt idx="2102">
                  <c:v>29</c:v>
                </c:pt>
                <c:pt idx="2103">
                  <c:v>28</c:v>
                </c:pt>
                <c:pt idx="2104">
                  <c:v>28</c:v>
                </c:pt>
                <c:pt idx="2105">
                  <c:v>28</c:v>
                </c:pt>
                <c:pt idx="2106">
                  <c:v>28</c:v>
                </c:pt>
                <c:pt idx="2107">
                  <c:v>28</c:v>
                </c:pt>
                <c:pt idx="2108">
                  <c:v>28</c:v>
                </c:pt>
                <c:pt idx="2109">
                  <c:v>28</c:v>
                </c:pt>
                <c:pt idx="2110">
                  <c:v>28</c:v>
                </c:pt>
                <c:pt idx="2111">
                  <c:v>28</c:v>
                </c:pt>
                <c:pt idx="2112">
                  <c:v>28</c:v>
                </c:pt>
                <c:pt idx="2113">
                  <c:v>28</c:v>
                </c:pt>
                <c:pt idx="2114">
                  <c:v>28</c:v>
                </c:pt>
                <c:pt idx="2115">
                  <c:v>28</c:v>
                </c:pt>
                <c:pt idx="2116">
                  <c:v>28</c:v>
                </c:pt>
                <c:pt idx="2117">
                  <c:v>28</c:v>
                </c:pt>
                <c:pt idx="2118">
                  <c:v>27</c:v>
                </c:pt>
                <c:pt idx="2119">
                  <c:v>27</c:v>
                </c:pt>
                <c:pt idx="2120">
                  <c:v>27</c:v>
                </c:pt>
                <c:pt idx="2121">
                  <c:v>27</c:v>
                </c:pt>
                <c:pt idx="2122">
                  <c:v>27</c:v>
                </c:pt>
                <c:pt idx="2123">
                  <c:v>27</c:v>
                </c:pt>
                <c:pt idx="2124">
                  <c:v>27</c:v>
                </c:pt>
                <c:pt idx="2125">
                  <c:v>27</c:v>
                </c:pt>
                <c:pt idx="2126">
                  <c:v>27</c:v>
                </c:pt>
                <c:pt idx="2127">
                  <c:v>27</c:v>
                </c:pt>
                <c:pt idx="2128">
                  <c:v>27</c:v>
                </c:pt>
                <c:pt idx="2129">
                  <c:v>27</c:v>
                </c:pt>
                <c:pt idx="2130">
                  <c:v>27</c:v>
                </c:pt>
                <c:pt idx="2131">
                  <c:v>27</c:v>
                </c:pt>
                <c:pt idx="2132">
                  <c:v>27</c:v>
                </c:pt>
                <c:pt idx="2133">
                  <c:v>27</c:v>
                </c:pt>
                <c:pt idx="2134">
                  <c:v>27</c:v>
                </c:pt>
                <c:pt idx="2135">
                  <c:v>26</c:v>
                </c:pt>
                <c:pt idx="2136">
                  <c:v>26</c:v>
                </c:pt>
                <c:pt idx="2137">
                  <c:v>26</c:v>
                </c:pt>
                <c:pt idx="2138">
                  <c:v>26</c:v>
                </c:pt>
                <c:pt idx="2139">
                  <c:v>26</c:v>
                </c:pt>
                <c:pt idx="2140">
                  <c:v>26</c:v>
                </c:pt>
                <c:pt idx="2141">
                  <c:v>26</c:v>
                </c:pt>
                <c:pt idx="2142">
                  <c:v>26</c:v>
                </c:pt>
                <c:pt idx="2143">
                  <c:v>26</c:v>
                </c:pt>
                <c:pt idx="2144">
                  <c:v>26</c:v>
                </c:pt>
                <c:pt idx="2145">
                  <c:v>26</c:v>
                </c:pt>
                <c:pt idx="2146">
                  <c:v>25</c:v>
                </c:pt>
                <c:pt idx="2147">
                  <c:v>25</c:v>
                </c:pt>
                <c:pt idx="2148">
                  <c:v>25</c:v>
                </c:pt>
                <c:pt idx="2149">
                  <c:v>25</c:v>
                </c:pt>
                <c:pt idx="2150">
                  <c:v>25</c:v>
                </c:pt>
                <c:pt idx="2151">
                  <c:v>25</c:v>
                </c:pt>
                <c:pt idx="2152">
                  <c:v>25</c:v>
                </c:pt>
                <c:pt idx="2153">
                  <c:v>25</c:v>
                </c:pt>
                <c:pt idx="2154">
                  <c:v>25</c:v>
                </c:pt>
                <c:pt idx="2155">
                  <c:v>25</c:v>
                </c:pt>
                <c:pt idx="2156">
                  <c:v>25</c:v>
                </c:pt>
                <c:pt idx="2157">
                  <c:v>25</c:v>
                </c:pt>
                <c:pt idx="2158">
                  <c:v>25</c:v>
                </c:pt>
                <c:pt idx="2159">
                  <c:v>25</c:v>
                </c:pt>
                <c:pt idx="2160">
                  <c:v>25</c:v>
                </c:pt>
                <c:pt idx="2161">
                  <c:v>25</c:v>
                </c:pt>
                <c:pt idx="2162">
                  <c:v>25</c:v>
                </c:pt>
                <c:pt idx="2163">
                  <c:v>25</c:v>
                </c:pt>
                <c:pt idx="2164">
                  <c:v>24</c:v>
                </c:pt>
                <c:pt idx="2165">
                  <c:v>24</c:v>
                </c:pt>
                <c:pt idx="2166">
                  <c:v>24</c:v>
                </c:pt>
                <c:pt idx="2167">
                  <c:v>24</c:v>
                </c:pt>
                <c:pt idx="2168">
                  <c:v>24</c:v>
                </c:pt>
                <c:pt idx="2169">
                  <c:v>24</c:v>
                </c:pt>
                <c:pt idx="2170">
                  <c:v>24</c:v>
                </c:pt>
                <c:pt idx="2171">
                  <c:v>24</c:v>
                </c:pt>
                <c:pt idx="2172">
                  <c:v>24</c:v>
                </c:pt>
                <c:pt idx="2173">
                  <c:v>24</c:v>
                </c:pt>
                <c:pt idx="2174">
                  <c:v>24</c:v>
                </c:pt>
                <c:pt idx="2175">
                  <c:v>23</c:v>
                </c:pt>
                <c:pt idx="2176">
                  <c:v>23</c:v>
                </c:pt>
                <c:pt idx="2177">
                  <c:v>23</c:v>
                </c:pt>
                <c:pt idx="2178">
                  <c:v>23</c:v>
                </c:pt>
                <c:pt idx="2179">
                  <c:v>23</c:v>
                </c:pt>
                <c:pt idx="2180">
                  <c:v>23</c:v>
                </c:pt>
                <c:pt idx="2181">
                  <c:v>23</c:v>
                </c:pt>
                <c:pt idx="2182">
                  <c:v>23</c:v>
                </c:pt>
                <c:pt idx="2183">
                  <c:v>23</c:v>
                </c:pt>
                <c:pt idx="2184">
                  <c:v>23</c:v>
                </c:pt>
                <c:pt idx="2185">
                  <c:v>23</c:v>
                </c:pt>
                <c:pt idx="2186">
                  <c:v>23</c:v>
                </c:pt>
                <c:pt idx="2187">
                  <c:v>23</c:v>
                </c:pt>
                <c:pt idx="2188">
                  <c:v>23</c:v>
                </c:pt>
                <c:pt idx="2189">
                  <c:v>22</c:v>
                </c:pt>
                <c:pt idx="2190">
                  <c:v>22</c:v>
                </c:pt>
                <c:pt idx="2191">
                  <c:v>22</c:v>
                </c:pt>
                <c:pt idx="2192">
                  <c:v>22</c:v>
                </c:pt>
                <c:pt idx="2193">
                  <c:v>22</c:v>
                </c:pt>
                <c:pt idx="2194">
                  <c:v>22</c:v>
                </c:pt>
                <c:pt idx="2195">
                  <c:v>22</c:v>
                </c:pt>
                <c:pt idx="2196">
                  <c:v>22</c:v>
                </c:pt>
                <c:pt idx="2197">
                  <c:v>22</c:v>
                </c:pt>
                <c:pt idx="2198">
                  <c:v>22</c:v>
                </c:pt>
                <c:pt idx="2199">
                  <c:v>22</c:v>
                </c:pt>
                <c:pt idx="2200">
                  <c:v>22</c:v>
                </c:pt>
                <c:pt idx="2201">
                  <c:v>22</c:v>
                </c:pt>
                <c:pt idx="2202">
                  <c:v>22</c:v>
                </c:pt>
                <c:pt idx="2203">
                  <c:v>22</c:v>
                </c:pt>
                <c:pt idx="2204">
                  <c:v>22</c:v>
                </c:pt>
                <c:pt idx="2205">
                  <c:v>22</c:v>
                </c:pt>
                <c:pt idx="2206">
                  <c:v>22</c:v>
                </c:pt>
                <c:pt idx="2207">
                  <c:v>21</c:v>
                </c:pt>
                <c:pt idx="2208">
                  <c:v>21</c:v>
                </c:pt>
                <c:pt idx="2209">
                  <c:v>21</c:v>
                </c:pt>
                <c:pt idx="2210">
                  <c:v>21</c:v>
                </c:pt>
                <c:pt idx="2211">
                  <c:v>21</c:v>
                </c:pt>
                <c:pt idx="2212">
                  <c:v>21</c:v>
                </c:pt>
                <c:pt idx="2213">
                  <c:v>21</c:v>
                </c:pt>
                <c:pt idx="2214">
                  <c:v>21</c:v>
                </c:pt>
                <c:pt idx="2215">
                  <c:v>21</c:v>
                </c:pt>
                <c:pt idx="2216">
                  <c:v>21</c:v>
                </c:pt>
                <c:pt idx="2217">
                  <c:v>21</c:v>
                </c:pt>
                <c:pt idx="2218">
                  <c:v>21</c:v>
                </c:pt>
                <c:pt idx="2219">
                  <c:v>21</c:v>
                </c:pt>
                <c:pt idx="2220">
                  <c:v>20</c:v>
                </c:pt>
                <c:pt idx="2221">
                  <c:v>20</c:v>
                </c:pt>
                <c:pt idx="2222">
                  <c:v>20</c:v>
                </c:pt>
                <c:pt idx="2223">
                  <c:v>20</c:v>
                </c:pt>
                <c:pt idx="2224">
                  <c:v>20</c:v>
                </c:pt>
                <c:pt idx="2225">
                  <c:v>20</c:v>
                </c:pt>
                <c:pt idx="2226">
                  <c:v>20</c:v>
                </c:pt>
                <c:pt idx="2227">
                  <c:v>20</c:v>
                </c:pt>
                <c:pt idx="2228">
                  <c:v>20</c:v>
                </c:pt>
                <c:pt idx="2229">
                  <c:v>20</c:v>
                </c:pt>
                <c:pt idx="2230">
                  <c:v>19</c:v>
                </c:pt>
                <c:pt idx="2231">
                  <c:v>19</c:v>
                </c:pt>
                <c:pt idx="2232">
                  <c:v>19</c:v>
                </c:pt>
                <c:pt idx="2233">
                  <c:v>19</c:v>
                </c:pt>
                <c:pt idx="2234">
                  <c:v>19</c:v>
                </c:pt>
                <c:pt idx="2235">
                  <c:v>19</c:v>
                </c:pt>
                <c:pt idx="2236">
                  <c:v>19</c:v>
                </c:pt>
                <c:pt idx="2237">
                  <c:v>19</c:v>
                </c:pt>
                <c:pt idx="2238">
                  <c:v>19</c:v>
                </c:pt>
                <c:pt idx="2239">
                  <c:v>19</c:v>
                </c:pt>
                <c:pt idx="2240">
                  <c:v>19</c:v>
                </c:pt>
                <c:pt idx="2241">
                  <c:v>19</c:v>
                </c:pt>
                <c:pt idx="2242">
                  <c:v>19</c:v>
                </c:pt>
                <c:pt idx="2243">
                  <c:v>18</c:v>
                </c:pt>
                <c:pt idx="2244">
                  <c:v>18</c:v>
                </c:pt>
                <c:pt idx="2245">
                  <c:v>18</c:v>
                </c:pt>
                <c:pt idx="2246">
                  <c:v>18</c:v>
                </c:pt>
                <c:pt idx="2247">
                  <c:v>18</c:v>
                </c:pt>
                <c:pt idx="2248">
                  <c:v>18</c:v>
                </c:pt>
                <c:pt idx="2249">
                  <c:v>18</c:v>
                </c:pt>
                <c:pt idx="2250">
                  <c:v>18</c:v>
                </c:pt>
                <c:pt idx="2251">
                  <c:v>18</c:v>
                </c:pt>
                <c:pt idx="2252">
                  <c:v>18</c:v>
                </c:pt>
                <c:pt idx="2253">
                  <c:v>18</c:v>
                </c:pt>
                <c:pt idx="2254">
                  <c:v>18</c:v>
                </c:pt>
                <c:pt idx="2255">
                  <c:v>18</c:v>
                </c:pt>
                <c:pt idx="2256">
                  <c:v>18</c:v>
                </c:pt>
                <c:pt idx="2257">
                  <c:v>18</c:v>
                </c:pt>
                <c:pt idx="2258">
                  <c:v>17</c:v>
                </c:pt>
                <c:pt idx="2259">
                  <c:v>17</c:v>
                </c:pt>
                <c:pt idx="2260">
                  <c:v>17</c:v>
                </c:pt>
                <c:pt idx="2261">
                  <c:v>17</c:v>
                </c:pt>
                <c:pt idx="2262">
                  <c:v>17</c:v>
                </c:pt>
                <c:pt idx="2263">
                  <c:v>17</c:v>
                </c:pt>
                <c:pt idx="2264">
                  <c:v>17</c:v>
                </c:pt>
                <c:pt idx="2265">
                  <c:v>17</c:v>
                </c:pt>
                <c:pt idx="2266">
                  <c:v>17</c:v>
                </c:pt>
                <c:pt idx="2267">
                  <c:v>17</c:v>
                </c:pt>
                <c:pt idx="2268">
                  <c:v>17</c:v>
                </c:pt>
                <c:pt idx="2269">
                  <c:v>17</c:v>
                </c:pt>
                <c:pt idx="2270">
                  <c:v>17</c:v>
                </c:pt>
                <c:pt idx="2271">
                  <c:v>17</c:v>
                </c:pt>
                <c:pt idx="2272">
                  <c:v>17</c:v>
                </c:pt>
                <c:pt idx="2273">
                  <c:v>17</c:v>
                </c:pt>
                <c:pt idx="2274">
                  <c:v>17</c:v>
                </c:pt>
                <c:pt idx="2275">
                  <c:v>17</c:v>
                </c:pt>
                <c:pt idx="2276">
                  <c:v>16</c:v>
                </c:pt>
                <c:pt idx="2277">
                  <c:v>16</c:v>
                </c:pt>
                <c:pt idx="2278">
                  <c:v>16</c:v>
                </c:pt>
                <c:pt idx="2279">
                  <c:v>16</c:v>
                </c:pt>
                <c:pt idx="2280">
                  <c:v>16</c:v>
                </c:pt>
                <c:pt idx="2281">
                  <c:v>16</c:v>
                </c:pt>
                <c:pt idx="2282">
                  <c:v>16</c:v>
                </c:pt>
                <c:pt idx="2283">
                  <c:v>16</c:v>
                </c:pt>
                <c:pt idx="2284">
                  <c:v>16</c:v>
                </c:pt>
                <c:pt idx="2285">
                  <c:v>16</c:v>
                </c:pt>
                <c:pt idx="2286">
                  <c:v>15</c:v>
                </c:pt>
                <c:pt idx="2287">
                  <c:v>15</c:v>
                </c:pt>
                <c:pt idx="2288">
                  <c:v>15</c:v>
                </c:pt>
                <c:pt idx="2289">
                  <c:v>15</c:v>
                </c:pt>
                <c:pt idx="2290">
                  <c:v>15</c:v>
                </c:pt>
                <c:pt idx="2291">
                  <c:v>15</c:v>
                </c:pt>
                <c:pt idx="2292">
                  <c:v>15</c:v>
                </c:pt>
                <c:pt idx="2293">
                  <c:v>15</c:v>
                </c:pt>
                <c:pt idx="2294">
                  <c:v>15</c:v>
                </c:pt>
                <c:pt idx="2295">
                  <c:v>15</c:v>
                </c:pt>
                <c:pt idx="2296">
                  <c:v>15</c:v>
                </c:pt>
                <c:pt idx="2297">
                  <c:v>15</c:v>
                </c:pt>
                <c:pt idx="2298">
                  <c:v>15</c:v>
                </c:pt>
                <c:pt idx="2299">
                  <c:v>15</c:v>
                </c:pt>
                <c:pt idx="2300">
                  <c:v>15</c:v>
                </c:pt>
                <c:pt idx="2301">
                  <c:v>15</c:v>
                </c:pt>
                <c:pt idx="2302">
                  <c:v>14</c:v>
                </c:pt>
                <c:pt idx="2303">
                  <c:v>14</c:v>
                </c:pt>
                <c:pt idx="2304">
                  <c:v>14</c:v>
                </c:pt>
                <c:pt idx="2305">
                  <c:v>14</c:v>
                </c:pt>
                <c:pt idx="2306">
                  <c:v>14</c:v>
                </c:pt>
                <c:pt idx="2307">
                  <c:v>14</c:v>
                </c:pt>
                <c:pt idx="2308">
                  <c:v>14</c:v>
                </c:pt>
                <c:pt idx="2309">
                  <c:v>14</c:v>
                </c:pt>
                <c:pt idx="2310">
                  <c:v>14</c:v>
                </c:pt>
                <c:pt idx="2311">
                  <c:v>14</c:v>
                </c:pt>
                <c:pt idx="2312">
                  <c:v>14</c:v>
                </c:pt>
                <c:pt idx="2313">
                  <c:v>14</c:v>
                </c:pt>
                <c:pt idx="2314">
                  <c:v>14</c:v>
                </c:pt>
                <c:pt idx="2315">
                  <c:v>13</c:v>
                </c:pt>
                <c:pt idx="2316">
                  <c:v>13</c:v>
                </c:pt>
                <c:pt idx="2317">
                  <c:v>13</c:v>
                </c:pt>
                <c:pt idx="2318">
                  <c:v>13</c:v>
                </c:pt>
                <c:pt idx="2319">
                  <c:v>13</c:v>
                </c:pt>
                <c:pt idx="2320">
                  <c:v>13</c:v>
                </c:pt>
                <c:pt idx="2321">
                  <c:v>13</c:v>
                </c:pt>
                <c:pt idx="2322">
                  <c:v>13</c:v>
                </c:pt>
                <c:pt idx="2323">
                  <c:v>13</c:v>
                </c:pt>
                <c:pt idx="2324">
                  <c:v>13</c:v>
                </c:pt>
                <c:pt idx="2325">
                  <c:v>13</c:v>
                </c:pt>
                <c:pt idx="2326">
                  <c:v>12</c:v>
                </c:pt>
                <c:pt idx="2327">
                  <c:v>12</c:v>
                </c:pt>
                <c:pt idx="2328">
                  <c:v>12</c:v>
                </c:pt>
                <c:pt idx="2329">
                  <c:v>12</c:v>
                </c:pt>
                <c:pt idx="2330">
                  <c:v>12</c:v>
                </c:pt>
                <c:pt idx="2331">
                  <c:v>12</c:v>
                </c:pt>
                <c:pt idx="2332">
                  <c:v>12</c:v>
                </c:pt>
                <c:pt idx="2333">
                  <c:v>12</c:v>
                </c:pt>
                <c:pt idx="2334">
                  <c:v>12</c:v>
                </c:pt>
                <c:pt idx="2335">
                  <c:v>12</c:v>
                </c:pt>
                <c:pt idx="2336">
                  <c:v>12</c:v>
                </c:pt>
                <c:pt idx="2337">
                  <c:v>12</c:v>
                </c:pt>
                <c:pt idx="2338">
                  <c:v>12</c:v>
                </c:pt>
                <c:pt idx="2339">
                  <c:v>12</c:v>
                </c:pt>
                <c:pt idx="2340">
                  <c:v>12</c:v>
                </c:pt>
                <c:pt idx="2341">
                  <c:v>11</c:v>
                </c:pt>
                <c:pt idx="2342">
                  <c:v>11</c:v>
                </c:pt>
                <c:pt idx="2343">
                  <c:v>11</c:v>
                </c:pt>
                <c:pt idx="2344">
                  <c:v>11</c:v>
                </c:pt>
                <c:pt idx="2345">
                  <c:v>11</c:v>
                </c:pt>
                <c:pt idx="2346">
                  <c:v>11</c:v>
                </c:pt>
                <c:pt idx="2347">
                  <c:v>11</c:v>
                </c:pt>
                <c:pt idx="2348">
                  <c:v>11</c:v>
                </c:pt>
                <c:pt idx="2349">
                  <c:v>11</c:v>
                </c:pt>
                <c:pt idx="2350">
                  <c:v>11</c:v>
                </c:pt>
                <c:pt idx="2351">
                  <c:v>11</c:v>
                </c:pt>
                <c:pt idx="2352">
                  <c:v>11</c:v>
                </c:pt>
                <c:pt idx="2353">
                  <c:v>11</c:v>
                </c:pt>
                <c:pt idx="2354">
                  <c:v>11</c:v>
                </c:pt>
                <c:pt idx="2355">
                  <c:v>11</c:v>
                </c:pt>
                <c:pt idx="2356">
                  <c:v>11</c:v>
                </c:pt>
                <c:pt idx="2357">
                  <c:v>10</c:v>
                </c:pt>
                <c:pt idx="2358">
                  <c:v>10</c:v>
                </c:pt>
                <c:pt idx="2359">
                  <c:v>10</c:v>
                </c:pt>
                <c:pt idx="2360">
                  <c:v>10</c:v>
                </c:pt>
                <c:pt idx="2361">
                  <c:v>10</c:v>
                </c:pt>
                <c:pt idx="2362">
                  <c:v>10</c:v>
                </c:pt>
                <c:pt idx="2363">
                  <c:v>10</c:v>
                </c:pt>
                <c:pt idx="2364">
                  <c:v>10</c:v>
                </c:pt>
                <c:pt idx="2365">
                  <c:v>10</c:v>
                </c:pt>
                <c:pt idx="2366">
                  <c:v>10</c:v>
                </c:pt>
                <c:pt idx="2367">
                  <c:v>10</c:v>
                </c:pt>
                <c:pt idx="2368">
                  <c:v>10</c:v>
                </c:pt>
                <c:pt idx="2369">
                  <c:v>9</c:v>
                </c:pt>
                <c:pt idx="2370">
                  <c:v>9</c:v>
                </c:pt>
                <c:pt idx="2371">
                  <c:v>9</c:v>
                </c:pt>
                <c:pt idx="2372">
                  <c:v>9</c:v>
                </c:pt>
                <c:pt idx="2373">
                  <c:v>9</c:v>
                </c:pt>
                <c:pt idx="2374">
                  <c:v>9</c:v>
                </c:pt>
                <c:pt idx="2375">
                  <c:v>9</c:v>
                </c:pt>
                <c:pt idx="2376">
                  <c:v>9</c:v>
                </c:pt>
                <c:pt idx="2377">
                  <c:v>9</c:v>
                </c:pt>
                <c:pt idx="2378">
                  <c:v>9</c:v>
                </c:pt>
                <c:pt idx="2379">
                  <c:v>8</c:v>
                </c:pt>
                <c:pt idx="2380">
                  <c:v>8</c:v>
                </c:pt>
                <c:pt idx="2381">
                  <c:v>8</c:v>
                </c:pt>
                <c:pt idx="2382">
                  <c:v>8</c:v>
                </c:pt>
                <c:pt idx="2383">
                  <c:v>8</c:v>
                </c:pt>
                <c:pt idx="2384">
                  <c:v>8</c:v>
                </c:pt>
                <c:pt idx="2385">
                  <c:v>8</c:v>
                </c:pt>
                <c:pt idx="2386">
                  <c:v>8</c:v>
                </c:pt>
                <c:pt idx="2387">
                  <c:v>8</c:v>
                </c:pt>
                <c:pt idx="2388">
                  <c:v>8</c:v>
                </c:pt>
                <c:pt idx="2389">
                  <c:v>8</c:v>
                </c:pt>
                <c:pt idx="2390">
                  <c:v>8</c:v>
                </c:pt>
                <c:pt idx="2391">
                  <c:v>8</c:v>
                </c:pt>
                <c:pt idx="2392">
                  <c:v>8</c:v>
                </c:pt>
                <c:pt idx="2393">
                  <c:v>8</c:v>
                </c:pt>
                <c:pt idx="2394">
                  <c:v>8</c:v>
                </c:pt>
                <c:pt idx="2395">
                  <c:v>8</c:v>
                </c:pt>
                <c:pt idx="2396">
                  <c:v>8</c:v>
                </c:pt>
                <c:pt idx="2397">
                  <c:v>8</c:v>
                </c:pt>
                <c:pt idx="2398">
                  <c:v>7</c:v>
                </c:pt>
                <c:pt idx="2399">
                  <c:v>7</c:v>
                </c:pt>
                <c:pt idx="2400">
                  <c:v>7</c:v>
                </c:pt>
                <c:pt idx="2401">
                  <c:v>7</c:v>
                </c:pt>
                <c:pt idx="2402">
                  <c:v>7</c:v>
                </c:pt>
                <c:pt idx="2403">
                  <c:v>7</c:v>
                </c:pt>
                <c:pt idx="2404">
                  <c:v>7</c:v>
                </c:pt>
                <c:pt idx="2405">
                  <c:v>7</c:v>
                </c:pt>
                <c:pt idx="2406">
                  <c:v>7</c:v>
                </c:pt>
                <c:pt idx="2407">
                  <c:v>7</c:v>
                </c:pt>
                <c:pt idx="2408">
                  <c:v>7</c:v>
                </c:pt>
                <c:pt idx="2409">
                  <c:v>7</c:v>
                </c:pt>
                <c:pt idx="2410">
                  <c:v>7</c:v>
                </c:pt>
                <c:pt idx="2411">
                  <c:v>7</c:v>
                </c:pt>
                <c:pt idx="2412">
                  <c:v>7</c:v>
                </c:pt>
                <c:pt idx="2413">
                  <c:v>7</c:v>
                </c:pt>
                <c:pt idx="2414">
                  <c:v>6</c:v>
                </c:pt>
                <c:pt idx="2415">
                  <c:v>6</c:v>
                </c:pt>
                <c:pt idx="2416">
                  <c:v>6</c:v>
                </c:pt>
                <c:pt idx="2417">
                  <c:v>6</c:v>
                </c:pt>
                <c:pt idx="2418">
                  <c:v>6</c:v>
                </c:pt>
                <c:pt idx="2419">
                  <c:v>6</c:v>
                </c:pt>
                <c:pt idx="2420">
                  <c:v>6</c:v>
                </c:pt>
                <c:pt idx="2421">
                  <c:v>6</c:v>
                </c:pt>
                <c:pt idx="2422">
                  <c:v>6</c:v>
                </c:pt>
                <c:pt idx="2423">
                  <c:v>6</c:v>
                </c:pt>
                <c:pt idx="2424">
                  <c:v>6</c:v>
                </c:pt>
                <c:pt idx="2425">
                  <c:v>6</c:v>
                </c:pt>
                <c:pt idx="2426">
                  <c:v>6</c:v>
                </c:pt>
                <c:pt idx="2427">
                  <c:v>6</c:v>
                </c:pt>
                <c:pt idx="2428">
                  <c:v>6</c:v>
                </c:pt>
                <c:pt idx="2429">
                  <c:v>6</c:v>
                </c:pt>
                <c:pt idx="2430">
                  <c:v>6</c:v>
                </c:pt>
                <c:pt idx="2431">
                  <c:v>6</c:v>
                </c:pt>
                <c:pt idx="2432">
                  <c:v>6</c:v>
                </c:pt>
                <c:pt idx="2433">
                  <c:v>6</c:v>
                </c:pt>
                <c:pt idx="2434">
                  <c:v>5</c:v>
                </c:pt>
                <c:pt idx="2435">
                  <c:v>5</c:v>
                </c:pt>
                <c:pt idx="2436">
                  <c:v>5</c:v>
                </c:pt>
                <c:pt idx="2437">
                  <c:v>5</c:v>
                </c:pt>
                <c:pt idx="2438">
                  <c:v>5</c:v>
                </c:pt>
                <c:pt idx="2439">
                  <c:v>5</c:v>
                </c:pt>
                <c:pt idx="2440">
                  <c:v>5</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4</c:v>
                </c:pt>
                <c:pt idx="2455">
                  <c:v>4</c:v>
                </c:pt>
                <c:pt idx="2456">
                  <c:v>4</c:v>
                </c:pt>
                <c:pt idx="2457">
                  <c:v>4</c:v>
                </c:pt>
                <c:pt idx="2458">
                  <c:v>4</c:v>
                </c:pt>
                <c:pt idx="2459">
                  <c:v>4</c:v>
                </c:pt>
                <c:pt idx="2460">
                  <c:v>4</c:v>
                </c:pt>
                <c:pt idx="2461">
                  <c:v>4</c:v>
                </c:pt>
                <c:pt idx="2462">
                  <c:v>4</c:v>
                </c:pt>
                <c:pt idx="2463">
                  <c:v>4</c:v>
                </c:pt>
                <c:pt idx="2464">
                  <c:v>3</c:v>
                </c:pt>
                <c:pt idx="2465">
                  <c:v>3</c:v>
                </c:pt>
                <c:pt idx="2466">
                  <c:v>3</c:v>
                </c:pt>
                <c:pt idx="2467">
                  <c:v>3</c:v>
                </c:pt>
                <c:pt idx="2468">
                  <c:v>3</c:v>
                </c:pt>
                <c:pt idx="2469">
                  <c:v>3</c:v>
                </c:pt>
                <c:pt idx="2470">
                  <c:v>3</c:v>
                </c:pt>
                <c:pt idx="2471">
                  <c:v>3</c:v>
                </c:pt>
                <c:pt idx="2472">
                  <c:v>3</c:v>
                </c:pt>
                <c:pt idx="2473">
                  <c:v>3</c:v>
                </c:pt>
                <c:pt idx="2474">
                  <c:v>3</c:v>
                </c:pt>
                <c:pt idx="2475">
                  <c:v>3</c:v>
                </c:pt>
                <c:pt idx="2476">
                  <c:v>3</c:v>
                </c:pt>
                <c:pt idx="2477">
                  <c:v>2</c:v>
                </c:pt>
                <c:pt idx="2478">
                  <c:v>2</c:v>
                </c:pt>
                <c:pt idx="2479">
                  <c:v>2</c:v>
                </c:pt>
                <c:pt idx="2480">
                  <c:v>2</c:v>
                </c:pt>
                <c:pt idx="2481">
                  <c:v>2</c:v>
                </c:pt>
                <c:pt idx="2482">
                  <c:v>2</c:v>
                </c:pt>
                <c:pt idx="2483">
                  <c:v>2</c:v>
                </c:pt>
                <c:pt idx="2484">
                  <c:v>2</c:v>
                </c:pt>
                <c:pt idx="2485">
                  <c:v>1</c:v>
                </c:pt>
                <c:pt idx="2486">
                  <c:v>1</c:v>
                </c:pt>
                <c:pt idx="2487">
                  <c:v>1</c:v>
                </c:pt>
                <c:pt idx="2488">
                  <c:v>1</c:v>
                </c:pt>
                <c:pt idx="2489">
                  <c:v>1</c:v>
                </c:pt>
                <c:pt idx="2490">
                  <c:v>1</c:v>
                </c:pt>
                <c:pt idx="2491">
                  <c:v>1</c:v>
                </c:pt>
                <c:pt idx="2492">
                  <c:v>1</c:v>
                </c:pt>
                <c:pt idx="2493">
                  <c:v>1</c:v>
                </c:pt>
                <c:pt idx="2494">
                  <c:v>1</c:v>
                </c:pt>
                <c:pt idx="2495">
                  <c:v>1</c:v>
                </c:pt>
                <c:pt idx="2496">
                  <c:v>1</c:v>
                </c:pt>
                <c:pt idx="2497">
                  <c:v>1</c:v>
                </c:pt>
                <c:pt idx="2498">
                  <c:v>0</c:v>
                </c:pt>
                <c:pt idx="2499">
                  <c:v>0</c:v>
                </c:pt>
                <c:pt idx="2500">
                  <c:v>0</c:v>
                </c:pt>
                <c:pt idx="2501">
                  <c:v>0</c:v>
                </c:pt>
                <c:pt idx="2502">
                  <c:v>0</c:v>
                </c:pt>
                <c:pt idx="2503">
                  <c:v>0</c:v>
                </c:pt>
                <c:pt idx="2504">
                  <c:v>0</c:v>
                </c:pt>
                <c:pt idx="2505">
                  <c:v>0</c:v>
                </c:pt>
                <c:pt idx="2506">
                  <c:v>0</c:v>
                </c:pt>
                <c:pt idx="2507">
                  <c:v>0</c:v>
                </c:pt>
              </c:numCache>
            </c:numRef>
          </c:xVal>
          <c:yVal>
            <c:numRef>
              <c:f>'{simetria-aux}'!$Q$3:$Q$2510</c:f>
              <c:numCache>
                <c:formatCode>General</c:formatCode>
                <c:ptCount val="2508"/>
                <c:pt idx="0">
                  <c:v>1364</c:v>
                </c:pt>
                <c:pt idx="1">
                  <c:v>1357</c:v>
                </c:pt>
                <c:pt idx="2">
                  <c:v>1336</c:v>
                </c:pt>
                <c:pt idx="3">
                  <c:v>1330</c:v>
                </c:pt>
                <c:pt idx="4">
                  <c:v>1323</c:v>
                </c:pt>
                <c:pt idx="5">
                  <c:v>1323</c:v>
                </c:pt>
                <c:pt idx="6">
                  <c:v>1162</c:v>
                </c:pt>
                <c:pt idx="7">
                  <c:v>1155</c:v>
                </c:pt>
                <c:pt idx="8">
                  <c:v>1127</c:v>
                </c:pt>
                <c:pt idx="9">
                  <c:v>1127</c:v>
                </c:pt>
                <c:pt idx="10">
                  <c:v>1102</c:v>
                </c:pt>
                <c:pt idx="11">
                  <c:v>1079</c:v>
                </c:pt>
                <c:pt idx="12">
                  <c:v>1077</c:v>
                </c:pt>
                <c:pt idx="13">
                  <c:v>1065</c:v>
                </c:pt>
                <c:pt idx="14">
                  <c:v>1061</c:v>
                </c:pt>
                <c:pt idx="15">
                  <c:v>1037</c:v>
                </c:pt>
                <c:pt idx="16">
                  <c:v>1037</c:v>
                </c:pt>
                <c:pt idx="17">
                  <c:v>1034</c:v>
                </c:pt>
                <c:pt idx="18">
                  <c:v>1031</c:v>
                </c:pt>
                <c:pt idx="19">
                  <c:v>989</c:v>
                </c:pt>
                <c:pt idx="20">
                  <c:v>986</c:v>
                </c:pt>
                <c:pt idx="21">
                  <c:v>982</c:v>
                </c:pt>
                <c:pt idx="22">
                  <c:v>941</c:v>
                </c:pt>
                <c:pt idx="23">
                  <c:v>938</c:v>
                </c:pt>
                <c:pt idx="24">
                  <c:v>931</c:v>
                </c:pt>
                <c:pt idx="25">
                  <c:v>931</c:v>
                </c:pt>
                <c:pt idx="26">
                  <c:v>921</c:v>
                </c:pt>
                <c:pt idx="27">
                  <c:v>892</c:v>
                </c:pt>
                <c:pt idx="28">
                  <c:v>889</c:v>
                </c:pt>
                <c:pt idx="29">
                  <c:v>887</c:v>
                </c:pt>
                <c:pt idx="30">
                  <c:v>886</c:v>
                </c:pt>
                <c:pt idx="31">
                  <c:v>882</c:v>
                </c:pt>
                <c:pt idx="32">
                  <c:v>882</c:v>
                </c:pt>
                <c:pt idx="33">
                  <c:v>882</c:v>
                </c:pt>
                <c:pt idx="34">
                  <c:v>880</c:v>
                </c:pt>
                <c:pt idx="35">
                  <c:v>873</c:v>
                </c:pt>
                <c:pt idx="36">
                  <c:v>872</c:v>
                </c:pt>
                <c:pt idx="37">
                  <c:v>866</c:v>
                </c:pt>
                <c:pt idx="38">
                  <c:v>860</c:v>
                </c:pt>
                <c:pt idx="39">
                  <c:v>856</c:v>
                </c:pt>
                <c:pt idx="40">
                  <c:v>854</c:v>
                </c:pt>
                <c:pt idx="41">
                  <c:v>854</c:v>
                </c:pt>
                <c:pt idx="42">
                  <c:v>853</c:v>
                </c:pt>
                <c:pt idx="43">
                  <c:v>853</c:v>
                </c:pt>
                <c:pt idx="44">
                  <c:v>850</c:v>
                </c:pt>
                <c:pt idx="45">
                  <c:v>850</c:v>
                </c:pt>
                <c:pt idx="46">
                  <c:v>849</c:v>
                </c:pt>
                <c:pt idx="47">
                  <c:v>842</c:v>
                </c:pt>
                <c:pt idx="48">
                  <c:v>842</c:v>
                </c:pt>
                <c:pt idx="49">
                  <c:v>842</c:v>
                </c:pt>
                <c:pt idx="50">
                  <c:v>842</c:v>
                </c:pt>
                <c:pt idx="51">
                  <c:v>841</c:v>
                </c:pt>
                <c:pt idx="52">
                  <c:v>840</c:v>
                </c:pt>
                <c:pt idx="53">
                  <c:v>840</c:v>
                </c:pt>
                <c:pt idx="54">
                  <c:v>840</c:v>
                </c:pt>
                <c:pt idx="55">
                  <c:v>840</c:v>
                </c:pt>
                <c:pt idx="56">
                  <c:v>840</c:v>
                </c:pt>
                <c:pt idx="57">
                  <c:v>840</c:v>
                </c:pt>
                <c:pt idx="58">
                  <c:v>840</c:v>
                </c:pt>
                <c:pt idx="59">
                  <c:v>840</c:v>
                </c:pt>
                <c:pt idx="60">
                  <c:v>838</c:v>
                </c:pt>
                <c:pt idx="61">
                  <c:v>838</c:v>
                </c:pt>
                <c:pt idx="62">
                  <c:v>833</c:v>
                </c:pt>
                <c:pt idx="63">
                  <c:v>824</c:v>
                </c:pt>
                <c:pt idx="64">
                  <c:v>822</c:v>
                </c:pt>
                <c:pt idx="65">
                  <c:v>817</c:v>
                </c:pt>
                <c:pt idx="66">
                  <c:v>808</c:v>
                </c:pt>
                <c:pt idx="67">
                  <c:v>802</c:v>
                </c:pt>
                <c:pt idx="68">
                  <c:v>801</c:v>
                </c:pt>
                <c:pt idx="69">
                  <c:v>789</c:v>
                </c:pt>
                <c:pt idx="70">
                  <c:v>786</c:v>
                </c:pt>
                <c:pt idx="71">
                  <c:v>778</c:v>
                </c:pt>
                <c:pt idx="72">
                  <c:v>771</c:v>
                </c:pt>
                <c:pt idx="73">
                  <c:v>771</c:v>
                </c:pt>
                <c:pt idx="74">
                  <c:v>771</c:v>
                </c:pt>
                <c:pt idx="75">
                  <c:v>771</c:v>
                </c:pt>
                <c:pt idx="76">
                  <c:v>766</c:v>
                </c:pt>
                <c:pt idx="77">
                  <c:v>766</c:v>
                </c:pt>
                <c:pt idx="78">
                  <c:v>754</c:v>
                </c:pt>
                <c:pt idx="79">
                  <c:v>749</c:v>
                </c:pt>
                <c:pt idx="80">
                  <c:v>749</c:v>
                </c:pt>
                <c:pt idx="81">
                  <c:v>746</c:v>
                </c:pt>
                <c:pt idx="82">
                  <c:v>746</c:v>
                </c:pt>
                <c:pt idx="83">
                  <c:v>737</c:v>
                </c:pt>
                <c:pt idx="84">
                  <c:v>735</c:v>
                </c:pt>
                <c:pt idx="85">
                  <c:v>729</c:v>
                </c:pt>
                <c:pt idx="86">
                  <c:v>729</c:v>
                </c:pt>
                <c:pt idx="87">
                  <c:v>729</c:v>
                </c:pt>
                <c:pt idx="88">
                  <c:v>725</c:v>
                </c:pt>
                <c:pt idx="89">
                  <c:v>720</c:v>
                </c:pt>
                <c:pt idx="90">
                  <c:v>716</c:v>
                </c:pt>
                <c:pt idx="91">
                  <c:v>715</c:v>
                </c:pt>
                <c:pt idx="92">
                  <c:v>709</c:v>
                </c:pt>
                <c:pt idx="93">
                  <c:v>708</c:v>
                </c:pt>
                <c:pt idx="94">
                  <c:v>705</c:v>
                </c:pt>
                <c:pt idx="95">
                  <c:v>700</c:v>
                </c:pt>
                <c:pt idx="96">
                  <c:v>700</c:v>
                </c:pt>
                <c:pt idx="97">
                  <c:v>698</c:v>
                </c:pt>
                <c:pt idx="98">
                  <c:v>691</c:v>
                </c:pt>
                <c:pt idx="99">
                  <c:v>689</c:v>
                </c:pt>
                <c:pt idx="100">
                  <c:v>685</c:v>
                </c:pt>
                <c:pt idx="101">
                  <c:v>684</c:v>
                </c:pt>
                <c:pt idx="102">
                  <c:v>684</c:v>
                </c:pt>
                <c:pt idx="103">
                  <c:v>680</c:v>
                </c:pt>
                <c:pt idx="104">
                  <c:v>680</c:v>
                </c:pt>
                <c:pt idx="105">
                  <c:v>677</c:v>
                </c:pt>
                <c:pt idx="106">
                  <c:v>677</c:v>
                </c:pt>
                <c:pt idx="107">
                  <c:v>676</c:v>
                </c:pt>
                <c:pt idx="108">
                  <c:v>676</c:v>
                </c:pt>
                <c:pt idx="109">
                  <c:v>676</c:v>
                </c:pt>
                <c:pt idx="110">
                  <c:v>676</c:v>
                </c:pt>
                <c:pt idx="111">
                  <c:v>676</c:v>
                </c:pt>
                <c:pt idx="112">
                  <c:v>676</c:v>
                </c:pt>
                <c:pt idx="113">
                  <c:v>674</c:v>
                </c:pt>
                <c:pt idx="114">
                  <c:v>674</c:v>
                </c:pt>
                <c:pt idx="115">
                  <c:v>674</c:v>
                </c:pt>
                <c:pt idx="116">
                  <c:v>671</c:v>
                </c:pt>
                <c:pt idx="117">
                  <c:v>670</c:v>
                </c:pt>
                <c:pt idx="118">
                  <c:v>670</c:v>
                </c:pt>
                <c:pt idx="119">
                  <c:v>670</c:v>
                </c:pt>
                <c:pt idx="120">
                  <c:v>669</c:v>
                </c:pt>
                <c:pt idx="121">
                  <c:v>668</c:v>
                </c:pt>
                <c:pt idx="122">
                  <c:v>666</c:v>
                </c:pt>
                <c:pt idx="123">
                  <c:v>666</c:v>
                </c:pt>
                <c:pt idx="124">
                  <c:v>662</c:v>
                </c:pt>
                <c:pt idx="125">
                  <c:v>660</c:v>
                </c:pt>
                <c:pt idx="126">
                  <c:v>659</c:v>
                </c:pt>
                <c:pt idx="127">
                  <c:v>654</c:v>
                </c:pt>
                <c:pt idx="128">
                  <c:v>653</c:v>
                </c:pt>
                <c:pt idx="129">
                  <c:v>652</c:v>
                </c:pt>
                <c:pt idx="130">
                  <c:v>647</c:v>
                </c:pt>
                <c:pt idx="131">
                  <c:v>645</c:v>
                </c:pt>
                <c:pt idx="132">
                  <c:v>645</c:v>
                </c:pt>
                <c:pt idx="133">
                  <c:v>644</c:v>
                </c:pt>
                <c:pt idx="134">
                  <c:v>642</c:v>
                </c:pt>
                <c:pt idx="135">
                  <c:v>642</c:v>
                </c:pt>
                <c:pt idx="136">
                  <c:v>642</c:v>
                </c:pt>
                <c:pt idx="137">
                  <c:v>639</c:v>
                </c:pt>
                <c:pt idx="138">
                  <c:v>638</c:v>
                </c:pt>
                <c:pt idx="139">
                  <c:v>637</c:v>
                </c:pt>
                <c:pt idx="140">
                  <c:v>637</c:v>
                </c:pt>
                <c:pt idx="141">
                  <c:v>637</c:v>
                </c:pt>
                <c:pt idx="142">
                  <c:v>633</c:v>
                </c:pt>
                <c:pt idx="143">
                  <c:v>632</c:v>
                </c:pt>
                <c:pt idx="144">
                  <c:v>632</c:v>
                </c:pt>
                <c:pt idx="145">
                  <c:v>631</c:v>
                </c:pt>
                <c:pt idx="146">
                  <c:v>629</c:v>
                </c:pt>
                <c:pt idx="147">
                  <c:v>628</c:v>
                </c:pt>
                <c:pt idx="148">
                  <c:v>628</c:v>
                </c:pt>
                <c:pt idx="149">
                  <c:v>627</c:v>
                </c:pt>
                <c:pt idx="150">
                  <c:v>625</c:v>
                </c:pt>
                <c:pt idx="151">
                  <c:v>621</c:v>
                </c:pt>
                <c:pt idx="152">
                  <c:v>620</c:v>
                </c:pt>
                <c:pt idx="153">
                  <c:v>618</c:v>
                </c:pt>
                <c:pt idx="154">
                  <c:v>618</c:v>
                </c:pt>
                <c:pt idx="155">
                  <c:v>617</c:v>
                </c:pt>
                <c:pt idx="156">
                  <c:v>616</c:v>
                </c:pt>
                <c:pt idx="157">
                  <c:v>611</c:v>
                </c:pt>
                <c:pt idx="158">
                  <c:v>611</c:v>
                </c:pt>
                <c:pt idx="159">
                  <c:v>610</c:v>
                </c:pt>
                <c:pt idx="160">
                  <c:v>602</c:v>
                </c:pt>
                <c:pt idx="161">
                  <c:v>601</c:v>
                </c:pt>
                <c:pt idx="162">
                  <c:v>601</c:v>
                </c:pt>
                <c:pt idx="163">
                  <c:v>600</c:v>
                </c:pt>
                <c:pt idx="164">
                  <c:v>600</c:v>
                </c:pt>
                <c:pt idx="165">
                  <c:v>597</c:v>
                </c:pt>
                <c:pt idx="166">
                  <c:v>595</c:v>
                </c:pt>
                <c:pt idx="167">
                  <c:v>594</c:v>
                </c:pt>
                <c:pt idx="168">
                  <c:v>594</c:v>
                </c:pt>
                <c:pt idx="169">
                  <c:v>592</c:v>
                </c:pt>
                <c:pt idx="170">
                  <c:v>592</c:v>
                </c:pt>
                <c:pt idx="171">
                  <c:v>592</c:v>
                </c:pt>
                <c:pt idx="172">
                  <c:v>592</c:v>
                </c:pt>
                <c:pt idx="173">
                  <c:v>592</c:v>
                </c:pt>
                <c:pt idx="174">
                  <c:v>590</c:v>
                </c:pt>
                <c:pt idx="175">
                  <c:v>589</c:v>
                </c:pt>
                <c:pt idx="176">
                  <c:v>589</c:v>
                </c:pt>
                <c:pt idx="177">
                  <c:v>589</c:v>
                </c:pt>
                <c:pt idx="178">
                  <c:v>587</c:v>
                </c:pt>
                <c:pt idx="179">
                  <c:v>587</c:v>
                </c:pt>
                <c:pt idx="180">
                  <c:v>585</c:v>
                </c:pt>
                <c:pt idx="181">
                  <c:v>585</c:v>
                </c:pt>
                <c:pt idx="182">
                  <c:v>585</c:v>
                </c:pt>
                <c:pt idx="183">
                  <c:v>584</c:v>
                </c:pt>
                <c:pt idx="184">
                  <c:v>583</c:v>
                </c:pt>
                <c:pt idx="185">
                  <c:v>582</c:v>
                </c:pt>
                <c:pt idx="186">
                  <c:v>582</c:v>
                </c:pt>
                <c:pt idx="187">
                  <c:v>581</c:v>
                </c:pt>
                <c:pt idx="188">
                  <c:v>581</c:v>
                </c:pt>
                <c:pt idx="189">
                  <c:v>580</c:v>
                </c:pt>
                <c:pt idx="190">
                  <c:v>580</c:v>
                </c:pt>
                <c:pt idx="191">
                  <c:v>577</c:v>
                </c:pt>
                <c:pt idx="192">
                  <c:v>577</c:v>
                </c:pt>
                <c:pt idx="193">
                  <c:v>574</c:v>
                </c:pt>
                <c:pt idx="194">
                  <c:v>574</c:v>
                </c:pt>
                <c:pt idx="195">
                  <c:v>573</c:v>
                </c:pt>
                <c:pt idx="196">
                  <c:v>573</c:v>
                </c:pt>
                <c:pt idx="197">
                  <c:v>573</c:v>
                </c:pt>
                <c:pt idx="198">
                  <c:v>568</c:v>
                </c:pt>
                <c:pt idx="199">
                  <c:v>567</c:v>
                </c:pt>
                <c:pt idx="200">
                  <c:v>567</c:v>
                </c:pt>
                <c:pt idx="201">
                  <c:v>567</c:v>
                </c:pt>
                <c:pt idx="202">
                  <c:v>567</c:v>
                </c:pt>
                <c:pt idx="203">
                  <c:v>565</c:v>
                </c:pt>
                <c:pt idx="204">
                  <c:v>565</c:v>
                </c:pt>
                <c:pt idx="205">
                  <c:v>563</c:v>
                </c:pt>
                <c:pt idx="206">
                  <c:v>563</c:v>
                </c:pt>
                <c:pt idx="207">
                  <c:v>563</c:v>
                </c:pt>
                <c:pt idx="208">
                  <c:v>563</c:v>
                </c:pt>
                <c:pt idx="209">
                  <c:v>561</c:v>
                </c:pt>
                <c:pt idx="210">
                  <c:v>561</c:v>
                </c:pt>
                <c:pt idx="211">
                  <c:v>559</c:v>
                </c:pt>
                <c:pt idx="212">
                  <c:v>558</c:v>
                </c:pt>
                <c:pt idx="213">
                  <c:v>557</c:v>
                </c:pt>
                <c:pt idx="214">
                  <c:v>557</c:v>
                </c:pt>
                <c:pt idx="215">
                  <c:v>557</c:v>
                </c:pt>
                <c:pt idx="216">
                  <c:v>557</c:v>
                </c:pt>
                <c:pt idx="217">
                  <c:v>557</c:v>
                </c:pt>
                <c:pt idx="218">
                  <c:v>556</c:v>
                </c:pt>
                <c:pt idx="219">
                  <c:v>552</c:v>
                </c:pt>
                <c:pt idx="220">
                  <c:v>552</c:v>
                </c:pt>
                <c:pt idx="221">
                  <c:v>551</c:v>
                </c:pt>
                <c:pt idx="222">
                  <c:v>548</c:v>
                </c:pt>
                <c:pt idx="223">
                  <c:v>548</c:v>
                </c:pt>
                <c:pt idx="224">
                  <c:v>547</c:v>
                </c:pt>
                <c:pt idx="225">
                  <c:v>546</c:v>
                </c:pt>
                <c:pt idx="226">
                  <c:v>544</c:v>
                </c:pt>
                <c:pt idx="227">
                  <c:v>537</c:v>
                </c:pt>
                <c:pt idx="228">
                  <c:v>537</c:v>
                </c:pt>
                <c:pt idx="229">
                  <c:v>537</c:v>
                </c:pt>
                <c:pt idx="230">
                  <c:v>536</c:v>
                </c:pt>
                <c:pt idx="231">
                  <c:v>534</c:v>
                </c:pt>
                <c:pt idx="232">
                  <c:v>534</c:v>
                </c:pt>
                <c:pt idx="233">
                  <c:v>534</c:v>
                </c:pt>
                <c:pt idx="234">
                  <c:v>534</c:v>
                </c:pt>
                <c:pt idx="235">
                  <c:v>533</c:v>
                </c:pt>
                <c:pt idx="236">
                  <c:v>531</c:v>
                </c:pt>
                <c:pt idx="237">
                  <c:v>531</c:v>
                </c:pt>
                <c:pt idx="238">
                  <c:v>530</c:v>
                </c:pt>
                <c:pt idx="239">
                  <c:v>528</c:v>
                </c:pt>
                <c:pt idx="240">
                  <c:v>527</c:v>
                </c:pt>
                <c:pt idx="241">
                  <c:v>526</c:v>
                </c:pt>
                <c:pt idx="242">
                  <c:v>525</c:v>
                </c:pt>
                <c:pt idx="243">
                  <c:v>524</c:v>
                </c:pt>
                <c:pt idx="244">
                  <c:v>524</c:v>
                </c:pt>
                <c:pt idx="245">
                  <c:v>522</c:v>
                </c:pt>
                <c:pt idx="246">
                  <c:v>522</c:v>
                </c:pt>
                <c:pt idx="247">
                  <c:v>522</c:v>
                </c:pt>
                <c:pt idx="248">
                  <c:v>521</c:v>
                </c:pt>
                <c:pt idx="249">
                  <c:v>519</c:v>
                </c:pt>
                <c:pt idx="250">
                  <c:v>518</c:v>
                </c:pt>
                <c:pt idx="251">
                  <c:v>517</c:v>
                </c:pt>
                <c:pt idx="252">
                  <c:v>515</c:v>
                </c:pt>
                <c:pt idx="253">
                  <c:v>514</c:v>
                </c:pt>
                <c:pt idx="254">
                  <c:v>514</c:v>
                </c:pt>
                <c:pt idx="255">
                  <c:v>513</c:v>
                </c:pt>
                <c:pt idx="256">
                  <c:v>513</c:v>
                </c:pt>
                <c:pt idx="257">
                  <c:v>513</c:v>
                </c:pt>
                <c:pt idx="258">
                  <c:v>513</c:v>
                </c:pt>
                <c:pt idx="259">
                  <c:v>513</c:v>
                </c:pt>
                <c:pt idx="260">
                  <c:v>512</c:v>
                </c:pt>
                <c:pt idx="261">
                  <c:v>510</c:v>
                </c:pt>
                <c:pt idx="262">
                  <c:v>510</c:v>
                </c:pt>
                <c:pt idx="263">
                  <c:v>510</c:v>
                </c:pt>
                <c:pt idx="264">
                  <c:v>510</c:v>
                </c:pt>
                <c:pt idx="265">
                  <c:v>510</c:v>
                </c:pt>
                <c:pt idx="266">
                  <c:v>510</c:v>
                </c:pt>
                <c:pt idx="267">
                  <c:v>510</c:v>
                </c:pt>
                <c:pt idx="268">
                  <c:v>508</c:v>
                </c:pt>
                <c:pt idx="269">
                  <c:v>505</c:v>
                </c:pt>
                <c:pt idx="270">
                  <c:v>505</c:v>
                </c:pt>
                <c:pt idx="271">
                  <c:v>503</c:v>
                </c:pt>
                <c:pt idx="272">
                  <c:v>501</c:v>
                </c:pt>
                <c:pt idx="273">
                  <c:v>497</c:v>
                </c:pt>
                <c:pt idx="274">
                  <c:v>495</c:v>
                </c:pt>
                <c:pt idx="275">
                  <c:v>494</c:v>
                </c:pt>
                <c:pt idx="276">
                  <c:v>494</c:v>
                </c:pt>
                <c:pt idx="277">
                  <c:v>491</c:v>
                </c:pt>
                <c:pt idx="278">
                  <c:v>491</c:v>
                </c:pt>
                <c:pt idx="279">
                  <c:v>491</c:v>
                </c:pt>
                <c:pt idx="280">
                  <c:v>490</c:v>
                </c:pt>
                <c:pt idx="281">
                  <c:v>490</c:v>
                </c:pt>
                <c:pt idx="282">
                  <c:v>489</c:v>
                </c:pt>
                <c:pt idx="283">
                  <c:v>489</c:v>
                </c:pt>
                <c:pt idx="284">
                  <c:v>485</c:v>
                </c:pt>
                <c:pt idx="285">
                  <c:v>484</c:v>
                </c:pt>
                <c:pt idx="286">
                  <c:v>484</c:v>
                </c:pt>
                <c:pt idx="287">
                  <c:v>484</c:v>
                </c:pt>
                <c:pt idx="288">
                  <c:v>483</c:v>
                </c:pt>
                <c:pt idx="289">
                  <c:v>482</c:v>
                </c:pt>
                <c:pt idx="290">
                  <c:v>482</c:v>
                </c:pt>
                <c:pt idx="291">
                  <c:v>482</c:v>
                </c:pt>
                <c:pt idx="292">
                  <c:v>482</c:v>
                </c:pt>
                <c:pt idx="293">
                  <c:v>482</c:v>
                </c:pt>
                <c:pt idx="294">
                  <c:v>481</c:v>
                </c:pt>
                <c:pt idx="295">
                  <c:v>481</c:v>
                </c:pt>
                <c:pt idx="296">
                  <c:v>481</c:v>
                </c:pt>
                <c:pt idx="297">
                  <c:v>480</c:v>
                </c:pt>
                <c:pt idx="298">
                  <c:v>480</c:v>
                </c:pt>
                <c:pt idx="299">
                  <c:v>479</c:v>
                </c:pt>
                <c:pt idx="300">
                  <c:v>478</c:v>
                </c:pt>
                <c:pt idx="301">
                  <c:v>478</c:v>
                </c:pt>
                <c:pt idx="302">
                  <c:v>478</c:v>
                </c:pt>
                <c:pt idx="303">
                  <c:v>475</c:v>
                </c:pt>
                <c:pt idx="304">
                  <c:v>475</c:v>
                </c:pt>
                <c:pt idx="305">
                  <c:v>473</c:v>
                </c:pt>
                <c:pt idx="306">
                  <c:v>473</c:v>
                </c:pt>
                <c:pt idx="307">
                  <c:v>472</c:v>
                </c:pt>
                <c:pt idx="308">
                  <c:v>472</c:v>
                </c:pt>
                <c:pt idx="309">
                  <c:v>472</c:v>
                </c:pt>
                <c:pt idx="310">
                  <c:v>471</c:v>
                </c:pt>
                <c:pt idx="311">
                  <c:v>471</c:v>
                </c:pt>
                <c:pt idx="312">
                  <c:v>470</c:v>
                </c:pt>
                <c:pt idx="313">
                  <c:v>470</c:v>
                </c:pt>
                <c:pt idx="314">
                  <c:v>469</c:v>
                </c:pt>
                <c:pt idx="315">
                  <c:v>467</c:v>
                </c:pt>
                <c:pt idx="316">
                  <c:v>466</c:v>
                </c:pt>
                <c:pt idx="317">
                  <c:v>466</c:v>
                </c:pt>
                <c:pt idx="318">
                  <c:v>464</c:v>
                </c:pt>
                <c:pt idx="319">
                  <c:v>463</c:v>
                </c:pt>
                <c:pt idx="320">
                  <c:v>463</c:v>
                </c:pt>
                <c:pt idx="321">
                  <c:v>463</c:v>
                </c:pt>
                <c:pt idx="322">
                  <c:v>463</c:v>
                </c:pt>
                <c:pt idx="323">
                  <c:v>462</c:v>
                </c:pt>
                <c:pt idx="324">
                  <c:v>459</c:v>
                </c:pt>
                <c:pt idx="325">
                  <c:v>459</c:v>
                </c:pt>
                <c:pt idx="326">
                  <c:v>459</c:v>
                </c:pt>
                <c:pt idx="327">
                  <c:v>459</c:v>
                </c:pt>
                <c:pt idx="328">
                  <c:v>458</c:v>
                </c:pt>
                <c:pt idx="329">
                  <c:v>458</c:v>
                </c:pt>
                <c:pt idx="330">
                  <c:v>457</c:v>
                </c:pt>
                <c:pt idx="331">
                  <c:v>457</c:v>
                </c:pt>
                <c:pt idx="332">
                  <c:v>456</c:v>
                </c:pt>
                <c:pt idx="333">
                  <c:v>456</c:v>
                </c:pt>
                <c:pt idx="334">
                  <c:v>455</c:v>
                </c:pt>
                <c:pt idx="335">
                  <c:v>453</c:v>
                </c:pt>
                <c:pt idx="336">
                  <c:v>451</c:v>
                </c:pt>
                <c:pt idx="337">
                  <c:v>451</c:v>
                </c:pt>
                <c:pt idx="338">
                  <c:v>450</c:v>
                </c:pt>
                <c:pt idx="339">
                  <c:v>448</c:v>
                </c:pt>
                <c:pt idx="340">
                  <c:v>448</c:v>
                </c:pt>
                <c:pt idx="341">
                  <c:v>448</c:v>
                </c:pt>
                <c:pt idx="342">
                  <c:v>447</c:v>
                </c:pt>
                <c:pt idx="343">
                  <c:v>447</c:v>
                </c:pt>
                <c:pt idx="344">
                  <c:v>445</c:v>
                </c:pt>
                <c:pt idx="345">
                  <c:v>445</c:v>
                </c:pt>
                <c:pt idx="346">
                  <c:v>444</c:v>
                </c:pt>
                <c:pt idx="347">
                  <c:v>444</c:v>
                </c:pt>
                <c:pt idx="348">
                  <c:v>442</c:v>
                </c:pt>
                <c:pt idx="349">
                  <c:v>442</c:v>
                </c:pt>
                <c:pt idx="350">
                  <c:v>441</c:v>
                </c:pt>
                <c:pt idx="351">
                  <c:v>439</c:v>
                </c:pt>
                <c:pt idx="352">
                  <c:v>439</c:v>
                </c:pt>
                <c:pt idx="353">
                  <c:v>438</c:v>
                </c:pt>
                <c:pt idx="354">
                  <c:v>438</c:v>
                </c:pt>
                <c:pt idx="355">
                  <c:v>438</c:v>
                </c:pt>
                <c:pt idx="356">
                  <c:v>437</c:v>
                </c:pt>
                <c:pt idx="357">
                  <c:v>437</c:v>
                </c:pt>
                <c:pt idx="358">
                  <c:v>437</c:v>
                </c:pt>
                <c:pt idx="359">
                  <c:v>437</c:v>
                </c:pt>
                <c:pt idx="360">
                  <c:v>435</c:v>
                </c:pt>
                <c:pt idx="361">
                  <c:v>435</c:v>
                </c:pt>
                <c:pt idx="362">
                  <c:v>434</c:v>
                </c:pt>
                <c:pt idx="363">
                  <c:v>433</c:v>
                </c:pt>
                <c:pt idx="364">
                  <c:v>433</c:v>
                </c:pt>
                <c:pt idx="365">
                  <c:v>433</c:v>
                </c:pt>
                <c:pt idx="366">
                  <c:v>432</c:v>
                </c:pt>
                <c:pt idx="367">
                  <c:v>432</c:v>
                </c:pt>
                <c:pt idx="368">
                  <c:v>432</c:v>
                </c:pt>
                <c:pt idx="369">
                  <c:v>431</c:v>
                </c:pt>
                <c:pt idx="370">
                  <c:v>430</c:v>
                </c:pt>
                <c:pt idx="371">
                  <c:v>430</c:v>
                </c:pt>
                <c:pt idx="372">
                  <c:v>429</c:v>
                </c:pt>
                <c:pt idx="373">
                  <c:v>428</c:v>
                </c:pt>
                <c:pt idx="374">
                  <c:v>428</c:v>
                </c:pt>
                <c:pt idx="375">
                  <c:v>428</c:v>
                </c:pt>
                <c:pt idx="376">
                  <c:v>427</c:v>
                </c:pt>
                <c:pt idx="377">
                  <c:v>427</c:v>
                </c:pt>
                <c:pt idx="378">
                  <c:v>426</c:v>
                </c:pt>
                <c:pt idx="379">
                  <c:v>425</c:v>
                </c:pt>
                <c:pt idx="380">
                  <c:v>425</c:v>
                </c:pt>
                <c:pt idx="381">
                  <c:v>425</c:v>
                </c:pt>
                <c:pt idx="382">
                  <c:v>423</c:v>
                </c:pt>
                <c:pt idx="383">
                  <c:v>421</c:v>
                </c:pt>
                <c:pt idx="384">
                  <c:v>420</c:v>
                </c:pt>
                <c:pt idx="385">
                  <c:v>418</c:v>
                </c:pt>
                <c:pt idx="386">
                  <c:v>418</c:v>
                </c:pt>
                <c:pt idx="387">
                  <c:v>417</c:v>
                </c:pt>
                <c:pt idx="388">
                  <c:v>417</c:v>
                </c:pt>
                <c:pt idx="389">
                  <c:v>416</c:v>
                </c:pt>
                <c:pt idx="390">
                  <c:v>416</c:v>
                </c:pt>
                <c:pt idx="391">
                  <c:v>415</c:v>
                </c:pt>
                <c:pt idx="392">
                  <c:v>414</c:v>
                </c:pt>
                <c:pt idx="393">
                  <c:v>413</c:v>
                </c:pt>
                <c:pt idx="394">
                  <c:v>413</c:v>
                </c:pt>
                <c:pt idx="395">
                  <c:v>413</c:v>
                </c:pt>
                <c:pt idx="396">
                  <c:v>412</c:v>
                </c:pt>
                <c:pt idx="397">
                  <c:v>410</c:v>
                </c:pt>
                <c:pt idx="398">
                  <c:v>410</c:v>
                </c:pt>
                <c:pt idx="399">
                  <c:v>410</c:v>
                </c:pt>
                <c:pt idx="400">
                  <c:v>408</c:v>
                </c:pt>
                <c:pt idx="401">
                  <c:v>408</c:v>
                </c:pt>
                <c:pt idx="402">
                  <c:v>408</c:v>
                </c:pt>
                <c:pt idx="403">
                  <c:v>408</c:v>
                </c:pt>
                <c:pt idx="404">
                  <c:v>408</c:v>
                </c:pt>
                <c:pt idx="405">
                  <c:v>407</c:v>
                </c:pt>
                <c:pt idx="406">
                  <c:v>406</c:v>
                </c:pt>
                <c:pt idx="407">
                  <c:v>405</c:v>
                </c:pt>
                <c:pt idx="408">
                  <c:v>404</c:v>
                </c:pt>
                <c:pt idx="409">
                  <c:v>404</c:v>
                </c:pt>
                <c:pt idx="410">
                  <c:v>402</c:v>
                </c:pt>
                <c:pt idx="411">
                  <c:v>401</c:v>
                </c:pt>
                <c:pt idx="412">
                  <c:v>401</c:v>
                </c:pt>
                <c:pt idx="413">
                  <c:v>400</c:v>
                </c:pt>
                <c:pt idx="414">
                  <c:v>400</c:v>
                </c:pt>
                <c:pt idx="415">
                  <c:v>400</c:v>
                </c:pt>
                <c:pt idx="416">
                  <c:v>400</c:v>
                </c:pt>
                <c:pt idx="417">
                  <c:v>399</c:v>
                </c:pt>
                <c:pt idx="418">
                  <c:v>398</c:v>
                </c:pt>
                <c:pt idx="419">
                  <c:v>398</c:v>
                </c:pt>
                <c:pt idx="420">
                  <c:v>398</c:v>
                </c:pt>
                <c:pt idx="421">
                  <c:v>398</c:v>
                </c:pt>
                <c:pt idx="422">
                  <c:v>398</c:v>
                </c:pt>
                <c:pt idx="423">
                  <c:v>398</c:v>
                </c:pt>
                <c:pt idx="424">
                  <c:v>397</c:v>
                </c:pt>
                <c:pt idx="425">
                  <c:v>397</c:v>
                </c:pt>
                <c:pt idx="426">
                  <c:v>396</c:v>
                </c:pt>
                <c:pt idx="427">
                  <c:v>396</c:v>
                </c:pt>
                <c:pt idx="428">
                  <c:v>396</c:v>
                </c:pt>
                <c:pt idx="429">
                  <c:v>395</c:v>
                </c:pt>
                <c:pt idx="430">
                  <c:v>394</c:v>
                </c:pt>
                <c:pt idx="431">
                  <c:v>394</c:v>
                </c:pt>
                <c:pt idx="432">
                  <c:v>394</c:v>
                </c:pt>
                <c:pt idx="433">
                  <c:v>392</c:v>
                </c:pt>
                <c:pt idx="434">
                  <c:v>390</c:v>
                </c:pt>
                <c:pt idx="435">
                  <c:v>390</c:v>
                </c:pt>
                <c:pt idx="436">
                  <c:v>390</c:v>
                </c:pt>
                <c:pt idx="437">
                  <c:v>389</c:v>
                </c:pt>
                <c:pt idx="438">
                  <c:v>387</c:v>
                </c:pt>
                <c:pt idx="439">
                  <c:v>386</c:v>
                </c:pt>
                <c:pt idx="440">
                  <c:v>385</c:v>
                </c:pt>
                <c:pt idx="441">
                  <c:v>384</c:v>
                </c:pt>
                <c:pt idx="442">
                  <c:v>384</c:v>
                </c:pt>
                <c:pt idx="443">
                  <c:v>383</c:v>
                </c:pt>
                <c:pt idx="444">
                  <c:v>383</c:v>
                </c:pt>
                <c:pt idx="445">
                  <c:v>382</c:v>
                </c:pt>
                <c:pt idx="446">
                  <c:v>382</c:v>
                </c:pt>
                <c:pt idx="447">
                  <c:v>382</c:v>
                </c:pt>
                <c:pt idx="448">
                  <c:v>382</c:v>
                </c:pt>
                <c:pt idx="449">
                  <c:v>382</c:v>
                </c:pt>
                <c:pt idx="450">
                  <c:v>382</c:v>
                </c:pt>
                <c:pt idx="451">
                  <c:v>382</c:v>
                </c:pt>
                <c:pt idx="452">
                  <c:v>382</c:v>
                </c:pt>
                <c:pt idx="453">
                  <c:v>382</c:v>
                </c:pt>
                <c:pt idx="454">
                  <c:v>382</c:v>
                </c:pt>
                <c:pt idx="455">
                  <c:v>382</c:v>
                </c:pt>
                <c:pt idx="456">
                  <c:v>381</c:v>
                </c:pt>
                <c:pt idx="457">
                  <c:v>381</c:v>
                </c:pt>
                <c:pt idx="458">
                  <c:v>380</c:v>
                </c:pt>
                <c:pt idx="459">
                  <c:v>380</c:v>
                </c:pt>
                <c:pt idx="460">
                  <c:v>379</c:v>
                </c:pt>
                <c:pt idx="461">
                  <c:v>379</c:v>
                </c:pt>
                <c:pt idx="462">
                  <c:v>379</c:v>
                </c:pt>
                <c:pt idx="463">
                  <c:v>379</c:v>
                </c:pt>
                <c:pt idx="464">
                  <c:v>379</c:v>
                </c:pt>
                <c:pt idx="465">
                  <c:v>378</c:v>
                </c:pt>
                <c:pt idx="466">
                  <c:v>377</c:v>
                </c:pt>
                <c:pt idx="467">
                  <c:v>376</c:v>
                </c:pt>
                <c:pt idx="468">
                  <c:v>376</c:v>
                </c:pt>
                <c:pt idx="469">
                  <c:v>376</c:v>
                </c:pt>
                <c:pt idx="470">
                  <c:v>376</c:v>
                </c:pt>
                <c:pt idx="471">
                  <c:v>376</c:v>
                </c:pt>
                <c:pt idx="472">
                  <c:v>375</c:v>
                </c:pt>
                <c:pt idx="473">
                  <c:v>372</c:v>
                </c:pt>
                <c:pt idx="474">
                  <c:v>372</c:v>
                </c:pt>
                <c:pt idx="475">
                  <c:v>372</c:v>
                </c:pt>
                <c:pt idx="476">
                  <c:v>371</c:v>
                </c:pt>
                <c:pt idx="477">
                  <c:v>371</c:v>
                </c:pt>
                <c:pt idx="478">
                  <c:v>370</c:v>
                </c:pt>
                <c:pt idx="479">
                  <c:v>370</c:v>
                </c:pt>
                <c:pt idx="480">
                  <c:v>370</c:v>
                </c:pt>
                <c:pt idx="481">
                  <c:v>370</c:v>
                </c:pt>
                <c:pt idx="482">
                  <c:v>369</c:v>
                </c:pt>
                <c:pt idx="483">
                  <c:v>369</c:v>
                </c:pt>
                <c:pt idx="484">
                  <c:v>368</c:v>
                </c:pt>
                <c:pt idx="485">
                  <c:v>368</c:v>
                </c:pt>
                <c:pt idx="486">
                  <c:v>368</c:v>
                </c:pt>
                <c:pt idx="487">
                  <c:v>368</c:v>
                </c:pt>
                <c:pt idx="488">
                  <c:v>367</c:v>
                </c:pt>
                <c:pt idx="489">
                  <c:v>366</c:v>
                </c:pt>
                <c:pt idx="490">
                  <c:v>366</c:v>
                </c:pt>
                <c:pt idx="491">
                  <c:v>365</c:v>
                </c:pt>
                <c:pt idx="492">
                  <c:v>365</c:v>
                </c:pt>
                <c:pt idx="493">
                  <c:v>365</c:v>
                </c:pt>
                <c:pt idx="494">
                  <c:v>363</c:v>
                </c:pt>
                <c:pt idx="495">
                  <c:v>363</c:v>
                </c:pt>
                <c:pt idx="496">
                  <c:v>363</c:v>
                </c:pt>
                <c:pt idx="497">
                  <c:v>362</c:v>
                </c:pt>
                <c:pt idx="498">
                  <c:v>361</c:v>
                </c:pt>
                <c:pt idx="499">
                  <c:v>360</c:v>
                </c:pt>
                <c:pt idx="500">
                  <c:v>360</c:v>
                </c:pt>
                <c:pt idx="501">
                  <c:v>359</c:v>
                </c:pt>
                <c:pt idx="502">
                  <c:v>359</c:v>
                </c:pt>
                <c:pt idx="503">
                  <c:v>358</c:v>
                </c:pt>
                <c:pt idx="504">
                  <c:v>358</c:v>
                </c:pt>
                <c:pt idx="505">
                  <c:v>356</c:v>
                </c:pt>
                <c:pt idx="506">
                  <c:v>356</c:v>
                </c:pt>
                <c:pt idx="507">
                  <c:v>356</c:v>
                </c:pt>
                <c:pt idx="508">
                  <c:v>356</c:v>
                </c:pt>
                <c:pt idx="509">
                  <c:v>356</c:v>
                </c:pt>
                <c:pt idx="510">
                  <c:v>354</c:v>
                </c:pt>
                <c:pt idx="511">
                  <c:v>354</c:v>
                </c:pt>
                <c:pt idx="512">
                  <c:v>353</c:v>
                </c:pt>
                <c:pt idx="513">
                  <c:v>352</c:v>
                </c:pt>
                <c:pt idx="514">
                  <c:v>352</c:v>
                </c:pt>
                <c:pt idx="515">
                  <c:v>352</c:v>
                </c:pt>
                <c:pt idx="516">
                  <c:v>352</c:v>
                </c:pt>
                <c:pt idx="517">
                  <c:v>352</c:v>
                </c:pt>
                <c:pt idx="518">
                  <c:v>351</c:v>
                </c:pt>
                <c:pt idx="519">
                  <c:v>351</c:v>
                </c:pt>
                <c:pt idx="520">
                  <c:v>350</c:v>
                </c:pt>
                <c:pt idx="521">
                  <c:v>350</c:v>
                </c:pt>
                <c:pt idx="522">
                  <c:v>349</c:v>
                </c:pt>
                <c:pt idx="523">
                  <c:v>348</c:v>
                </c:pt>
                <c:pt idx="524">
                  <c:v>348</c:v>
                </c:pt>
                <c:pt idx="525">
                  <c:v>348</c:v>
                </c:pt>
                <c:pt idx="526">
                  <c:v>347</c:v>
                </c:pt>
                <c:pt idx="527">
                  <c:v>347</c:v>
                </c:pt>
                <c:pt idx="528">
                  <c:v>347</c:v>
                </c:pt>
                <c:pt idx="529">
                  <c:v>347</c:v>
                </c:pt>
                <c:pt idx="530">
                  <c:v>346</c:v>
                </c:pt>
                <c:pt idx="531">
                  <c:v>346</c:v>
                </c:pt>
                <c:pt idx="532">
                  <c:v>345</c:v>
                </c:pt>
                <c:pt idx="533">
                  <c:v>344</c:v>
                </c:pt>
                <c:pt idx="534">
                  <c:v>344</c:v>
                </c:pt>
                <c:pt idx="535">
                  <c:v>344</c:v>
                </c:pt>
                <c:pt idx="536">
                  <c:v>343</c:v>
                </c:pt>
                <c:pt idx="537">
                  <c:v>343</c:v>
                </c:pt>
                <c:pt idx="538">
                  <c:v>343</c:v>
                </c:pt>
                <c:pt idx="539">
                  <c:v>342</c:v>
                </c:pt>
                <c:pt idx="540">
                  <c:v>341</c:v>
                </c:pt>
                <c:pt idx="541">
                  <c:v>341</c:v>
                </c:pt>
                <c:pt idx="542">
                  <c:v>341</c:v>
                </c:pt>
                <c:pt idx="543">
                  <c:v>340</c:v>
                </c:pt>
                <c:pt idx="544">
                  <c:v>340</c:v>
                </c:pt>
                <c:pt idx="545">
                  <c:v>340</c:v>
                </c:pt>
                <c:pt idx="546">
                  <c:v>340</c:v>
                </c:pt>
                <c:pt idx="547">
                  <c:v>339</c:v>
                </c:pt>
                <c:pt idx="548">
                  <c:v>338</c:v>
                </c:pt>
                <c:pt idx="549">
                  <c:v>338</c:v>
                </c:pt>
                <c:pt idx="550">
                  <c:v>338</c:v>
                </c:pt>
                <c:pt idx="551">
                  <c:v>337</c:v>
                </c:pt>
                <c:pt idx="552">
                  <c:v>337</c:v>
                </c:pt>
                <c:pt idx="553">
                  <c:v>337</c:v>
                </c:pt>
                <c:pt idx="554">
                  <c:v>337</c:v>
                </c:pt>
                <c:pt idx="555">
                  <c:v>337</c:v>
                </c:pt>
                <c:pt idx="556">
                  <c:v>337</c:v>
                </c:pt>
                <c:pt idx="557">
                  <c:v>336</c:v>
                </c:pt>
                <c:pt idx="558">
                  <c:v>336</c:v>
                </c:pt>
                <c:pt idx="559">
                  <c:v>335</c:v>
                </c:pt>
                <c:pt idx="560">
                  <c:v>335</c:v>
                </c:pt>
                <c:pt idx="561">
                  <c:v>335</c:v>
                </c:pt>
                <c:pt idx="562">
                  <c:v>335</c:v>
                </c:pt>
                <c:pt idx="563">
                  <c:v>334</c:v>
                </c:pt>
                <c:pt idx="564">
                  <c:v>333</c:v>
                </c:pt>
                <c:pt idx="565">
                  <c:v>333</c:v>
                </c:pt>
                <c:pt idx="566">
                  <c:v>333</c:v>
                </c:pt>
                <c:pt idx="567">
                  <c:v>333</c:v>
                </c:pt>
                <c:pt idx="568">
                  <c:v>333</c:v>
                </c:pt>
                <c:pt idx="569">
                  <c:v>333</c:v>
                </c:pt>
                <c:pt idx="570">
                  <c:v>332</c:v>
                </c:pt>
                <c:pt idx="571">
                  <c:v>332</c:v>
                </c:pt>
                <c:pt idx="572">
                  <c:v>332</c:v>
                </c:pt>
                <c:pt idx="573">
                  <c:v>332</c:v>
                </c:pt>
                <c:pt idx="574">
                  <c:v>332</c:v>
                </c:pt>
                <c:pt idx="575">
                  <c:v>331</c:v>
                </c:pt>
                <c:pt idx="576">
                  <c:v>331</c:v>
                </c:pt>
                <c:pt idx="577">
                  <c:v>331</c:v>
                </c:pt>
                <c:pt idx="578">
                  <c:v>329</c:v>
                </c:pt>
                <c:pt idx="579">
                  <c:v>329</c:v>
                </c:pt>
                <c:pt idx="580">
                  <c:v>328</c:v>
                </c:pt>
                <c:pt idx="581">
                  <c:v>328</c:v>
                </c:pt>
                <c:pt idx="582">
                  <c:v>326</c:v>
                </c:pt>
                <c:pt idx="583">
                  <c:v>326</c:v>
                </c:pt>
                <c:pt idx="584">
                  <c:v>326</c:v>
                </c:pt>
                <c:pt idx="585">
                  <c:v>325</c:v>
                </c:pt>
                <c:pt idx="586">
                  <c:v>325</c:v>
                </c:pt>
                <c:pt idx="587">
                  <c:v>325</c:v>
                </c:pt>
                <c:pt idx="588">
                  <c:v>325</c:v>
                </c:pt>
                <c:pt idx="589">
                  <c:v>324</c:v>
                </c:pt>
                <c:pt idx="590">
                  <c:v>323</c:v>
                </c:pt>
                <c:pt idx="591">
                  <c:v>323</c:v>
                </c:pt>
                <c:pt idx="592">
                  <c:v>322</c:v>
                </c:pt>
                <c:pt idx="593">
                  <c:v>321</c:v>
                </c:pt>
                <c:pt idx="594">
                  <c:v>321</c:v>
                </c:pt>
                <c:pt idx="595">
                  <c:v>320</c:v>
                </c:pt>
                <c:pt idx="596">
                  <c:v>319</c:v>
                </c:pt>
                <c:pt idx="597">
                  <c:v>318</c:v>
                </c:pt>
                <c:pt idx="598">
                  <c:v>318</c:v>
                </c:pt>
                <c:pt idx="599">
                  <c:v>318</c:v>
                </c:pt>
                <c:pt idx="600">
                  <c:v>317</c:v>
                </c:pt>
                <c:pt idx="601">
                  <c:v>316</c:v>
                </c:pt>
                <c:pt idx="602">
                  <c:v>316</c:v>
                </c:pt>
                <c:pt idx="603">
                  <c:v>316</c:v>
                </c:pt>
                <c:pt idx="604">
                  <c:v>315</c:v>
                </c:pt>
                <c:pt idx="605">
                  <c:v>315</c:v>
                </c:pt>
                <c:pt idx="606">
                  <c:v>315</c:v>
                </c:pt>
                <c:pt idx="607">
                  <c:v>315</c:v>
                </c:pt>
                <c:pt idx="608">
                  <c:v>315</c:v>
                </c:pt>
                <c:pt idx="609">
                  <c:v>315</c:v>
                </c:pt>
                <c:pt idx="610">
                  <c:v>315</c:v>
                </c:pt>
                <c:pt idx="611">
                  <c:v>315</c:v>
                </c:pt>
                <c:pt idx="612">
                  <c:v>315</c:v>
                </c:pt>
                <c:pt idx="613">
                  <c:v>315</c:v>
                </c:pt>
                <c:pt idx="614">
                  <c:v>315</c:v>
                </c:pt>
                <c:pt idx="615">
                  <c:v>314</c:v>
                </c:pt>
                <c:pt idx="616">
                  <c:v>314</c:v>
                </c:pt>
                <c:pt idx="617">
                  <c:v>314</c:v>
                </c:pt>
                <c:pt idx="618">
                  <c:v>314</c:v>
                </c:pt>
                <c:pt idx="619">
                  <c:v>314</c:v>
                </c:pt>
                <c:pt idx="620">
                  <c:v>313</c:v>
                </c:pt>
                <c:pt idx="621">
                  <c:v>313</c:v>
                </c:pt>
                <c:pt idx="622">
                  <c:v>312</c:v>
                </c:pt>
                <c:pt idx="623">
                  <c:v>312</c:v>
                </c:pt>
                <c:pt idx="624">
                  <c:v>311</c:v>
                </c:pt>
                <c:pt idx="625">
                  <c:v>311</c:v>
                </c:pt>
                <c:pt idx="626">
                  <c:v>311</c:v>
                </c:pt>
                <c:pt idx="627">
                  <c:v>311</c:v>
                </c:pt>
                <c:pt idx="628">
                  <c:v>311</c:v>
                </c:pt>
                <c:pt idx="629">
                  <c:v>310</c:v>
                </c:pt>
                <c:pt idx="630">
                  <c:v>310</c:v>
                </c:pt>
                <c:pt idx="631">
                  <c:v>310</c:v>
                </c:pt>
                <c:pt idx="632">
                  <c:v>310</c:v>
                </c:pt>
                <c:pt idx="633">
                  <c:v>310</c:v>
                </c:pt>
                <c:pt idx="634">
                  <c:v>308</c:v>
                </c:pt>
                <c:pt idx="635">
                  <c:v>308</c:v>
                </c:pt>
                <c:pt idx="636">
                  <c:v>308</c:v>
                </c:pt>
                <c:pt idx="637">
                  <c:v>307</c:v>
                </c:pt>
                <c:pt idx="638">
                  <c:v>307</c:v>
                </c:pt>
                <c:pt idx="639">
                  <c:v>307</c:v>
                </c:pt>
                <c:pt idx="640">
                  <c:v>307</c:v>
                </c:pt>
                <c:pt idx="641">
                  <c:v>307</c:v>
                </c:pt>
                <c:pt idx="642">
                  <c:v>307</c:v>
                </c:pt>
                <c:pt idx="643">
                  <c:v>307</c:v>
                </c:pt>
                <c:pt idx="644">
                  <c:v>306</c:v>
                </c:pt>
                <c:pt idx="645">
                  <c:v>306</c:v>
                </c:pt>
                <c:pt idx="646">
                  <c:v>305</c:v>
                </c:pt>
                <c:pt idx="647">
                  <c:v>305</c:v>
                </c:pt>
                <c:pt idx="648">
                  <c:v>304</c:v>
                </c:pt>
                <c:pt idx="649">
                  <c:v>304</c:v>
                </c:pt>
                <c:pt idx="650">
                  <c:v>304</c:v>
                </c:pt>
                <c:pt idx="651">
                  <c:v>304</c:v>
                </c:pt>
                <c:pt idx="652">
                  <c:v>303</c:v>
                </c:pt>
                <c:pt idx="653">
                  <c:v>303</c:v>
                </c:pt>
                <c:pt idx="654">
                  <c:v>303</c:v>
                </c:pt>
                <c:pt idx="655">
                  <c:v>302</c:v>
                </c:pt>
                <c:pt idx="656">
                  <c:v>301</c:v>
                </c:pt>
                <c:pt idx="657">
                  <c:v>301</c:v>
                </c:pt>
                <c:pt idx="658">
                  <c:v>301</c:v>
                </c:pt>
                <c:pt idx="659">
                  <c:v>300</c:v>
                </c:pt>
                <c:pt idx="660">
                  <c:v>299</c:v>
                </c:pt>
                <c:pt idx="661">
                  <c:v>299</c:v>
                </c:pt>
                <c:pt idx="662">
                  <c:v>299</c:v>
                </c:pt>
                <c:pt idx="663">
                  <c:v>299</c:v>
                </c:pt>
                <c:pt idx="664">
                  <c:v>299</c:v>
                </c:pt>
                <c:pt idx="665">
                  <c:v>298</c:v>
                </c:pt>
                <c:pt idx="666">
                  <c:v>298</c:v>
                </c:pt>
                <c:pt idx="667">
                  <c:v>297</c:v>
                </c:pt>
                <c:pt idx="668">
                  <c:v>297</c:v>
                </c:pt>
                <c:pt idx="669">
                  <c:v>296</c:v>
                </c:pt>
                <c:pt idx="670">
                  <c:v>296</c:v>
                </c:pt>
                <c:pt idx="671">
                  <c:v>296</c:v>
                </c:pt>
                <c:pt idx="672">
                  <c:v>296</c:v>
                </c:pt>
                <c:pt idx="673">
                  <c:v>296</c:v>
                </c:pt>
                <c:pt idx="674">
                  <c:v>296</c:v>
                </c:pt>
                <c:pt idx="675">
                  <c:v>295</c:v>
                </c:pt>
                <c:pt idx="676">
                  <c:v>295</c:v>
                </c:pt>
                <c:pt idx="677">
                  <c:v>295</c:v>
                </c:pt>
                <c:pt idx="678">
                  <c:v>295</c:v>
                </c:pt>
                <c:pt idx="679">
                  <c:v>294</c:v>
                </c:pt>
                <c:pt idx="680">
                  <c:v>294</c:v>
                </c:pt>
                <c:pt idx="681">
                  <c:v>293</c:v>
                </c:pt>
                <c:pt idx="682">
                  <c:v>293</c:v>
                </c:pt>
                <c:pt idx="683">
                  <c:v>293</c:v>
                </c:pt>
                <c:pt idx="684">
                  <c:v>292</c:v>
                </c:pt>
                <c:pt idx="685">
                  <c:v>292</c:v>
                </c:pt>
                <c:pt idx="686">
                  <c:v>292</c:v>
                </c:pt>
                <c:pt idx="687">
                  <c:v>291</c:v>
                </c:pt>
                <c:pt idx="688">
                  <c:v>291</c:v>
                </c:pt>
                <c:pt idx="689">
                  <c:v>290</c:v>
                </c:pt>
                <c:pt idx="690">
                  <c:v>290</c:v>
                </c:pt>
                <c:pt idx="691">
                  <c:v>289</c:v>
                </c:pt>
                <c:pt idx="692">
                  <c:v>289</c:v>
                </c:pt>
                <c:pt idx="693">
                  <c:v>289</c:v>
                </c:pt>
                <c:pt idx="694">
                  <c:v>289</c:v>
                </c:pt>
                <c:pt idx="695">
                  <c:v>289</c:v>
                </c:pt>
                <c:pt idx="696">
                  <c:v>288</c:v>
                </c:pt>
                <c:pt idx="697">
                  <c:v>288</c:v>
                </c:pt>
                <c:pt idx="698">
                  <c:v>288</c:v>
                </c:pt>
                <c:pt idx="699">
                  <c:v>288</c:v>
                </c:pt>
                <c:pt idx="700">
                  <c:v>288</c:v>
                </c:pt>
                <c:pt idx="701">
                  <c:v>288</c:v>
                </c:pt>
                <c:pt idx="702">
                  <c:v>287</c:v>
                </c:pt>
                <c:pt idx="703">
                  <c:v>287</c:v>
                </c:pt>
                <c:pt idx="704">
                  <c:v>287</c:v>
                </c:pt>
                <c:pt idx="705">
                  <c:v>287</c:v>
                </c:pt>
                <c:pt idx="706">
                  <c:v>287</c:v>
                </c:pt>
                <c:pt idx="707">
                  <c:v>287</c:v>
                </c:pt>
                <c:pt idx="708">
                  <c:v>287</c:v>
                </c:pt>
                <c:pt idx="709">
                  <c:v>287</c:v>
                </c:pt>
                <c:pt idx="710">
                  <c:v>287</c:v>
                </c:pt>
                <c:pt idx="711">
                  <c:v>286</c:v>
                </c:pt>
                <c:pt idx="712">
                  <c:v>286</c:v>
                </c:pt>
                <c:pt idx="713">
                  <c:v>286</c:v>
                </c:pt>
                <c:pt idx="714">
                  <c:v>286</c:v>
                </c:pt>
                <c:pt idx="715">
                  <c:v>285</c:v>
                </c:pt>
                <c:pt idx="716">
                  <c:v>285</c:v>
                </c:pt>
                <c:pt idx="717">
                  <c:v>284</c:v>
                </c:pt>
                <c:pt idx="718">
                  <c:v>284</c:v>
                </c:pt>
                <c:pt idx="719">
                  <c:v>284</c:v>
                </c:pt>
                <c:pt idx="720">
                  <c:v>284</c:v>
                </c:pt>
                <c:pt idx="721">
                  <c:v>284</c:v>
                </c:pt>
                <c:pt idx="722">
                  <c:v>284</c:v>
                </c:pt>
                <c:pt idx="723">
                  <c:v>283</c:v>
                </c:pt>
                <c:pt idx="724">
                  <c:v>283</c:v>
                </c:pt>
                <c:pt idx="725">
                  <c:v>282</c:v>
                </c:pt>
                <c:pt idx="726">
                  <c:v>282</c:v>
                </c:pt>
                <c:pt idx="727">
                  <c:v>281</c:v>
                </c:pt>
                <c:pt idx="728">
                  <c:v>281</c:v>
                </c:pt>
                <c:pt idx="729">
                  <c:v>281</c:v>
                </c:pt>
                <c:pt idx="730">
                  <c:v>281</c:v>
                </c:pt>
                <c:pt idx="731">
                  <c:v>281</c:v>
                </c:pt>
                <c:pt idx="732">
                  <c:v>281</c:v>
                </c:pt>
                <c:pt idx="733">
                  <c:v>281</c:v>
                </c:pt>
                <c:pt idx="734">
                  <c:v>280</c:v>
                </c:pt>
                <c:pt idx="735">
                  <c:v>280</c:v>
                </c:pt>
                <c:pt idx="736">
                  <c:v>280</c:v>
                </c:pt>
                <c:pt idx="737">
                  <c:v>280</c:v>
                </c:pt>
                <c:pt idx="738">
                  <c:v>280</c:v>
                </c:pt>
                <c:pt idx="739">
                  <c:v>280</c:v>
                </c:pt>
                <c:pt idx="740">
                  <c:v>279</c:v>
                </c:pt>
                <c:pt idx="741">
                  <c:v>279</c:v>
                </c:pt>
                <c:pt idx="742">
                  <c:v>278</c:v>
                </c:pt>
                <c:pt idx="743">
                  <c:v>278</c:v>
                </c:pt>
                <c:pt idx="744">
                  <c:v>277</c:v>
                </c:pt>
                <c:pt idx="745">
                  <c:v>277</c:v>
                </c:pt>
                <c:pt idx="746">
                  <c:v>277</c:v>
                </c:pt>
                <c:pt idx="747">
                  <c:v>277</c:v>
                </c:pt>
                <c:pt idx="748">
                  <c:v>277</c:v>
                </c:pt>
                <c:pt idx="749">
                  <c:v>276</c:v>
                </c:pt>
                <c:pt idx="750">
                  <c:v>276</c:v>
                </c:pt>
                <c:pt idx="751">
                  <c:v>276</c:v>
                </c:pt>
                <c:pt idx="752">
                  <c:v>275</c:v>
                </c:pt>
                <c:pt idx="753">
                  <c:v>275</c:v>
                </c:pt>
                <c:pt idx="754">
                  <c:v>274</c:v>
                </c:pt>
                <c:pt idx="755">
                  <c:v>274</c:v>
                </c:pt>
                <c:pt idx="756">
                  <c:v>274</c:v>
                </c:pt>
                <c:pt idx="757">
                  <c:v>274</c:v>
                </c:pt>
                <c:pt idx="758">
                  <c:v>274</c:v>
                </c:pt>
                <c:pt idx="759">
                  <c:v>274</c:v>
                </c:pt>
                <c:pt idx="760">
                  <c:v>274</c:v>
                </c:pt>
                <c:pt idx="761">
                  <c:v>273</c:v>
                </c:pt>
                <c:pt idx="762">
                  <c:v>273</c:v>
                </c:pt>
                <c:pt idx="763">
                  <c:v>273</c:v>
                </c:pt>
                <c:pt idx="764">
                  <c:v>273</c:v>
                </c:pt>
                <c:pt idx="765">
                  <c:v>272</c:v>
                </c:pt>
                <c:pt idx="766">
                  <c:v>272</c:v>
                </c:pt>
                <c:pt idx="767">
                  <c:v>272</c:v>
                </c:pt>
                <c:pt idx="768">
                  <c:v>272</c:v>
                </c:pt>
                <c:pt idx="769">
                  <c:v>272</c:v>
                </c:pt>
                <c:pt idx="770">
                  <c:v>271</c:v>
                </c:pt>
                <c:pt idx="771">
                  <c:v>271</c:v>
                </c:pt>
                <c:pt idx="772">
                  <c:v>270</c:v>
                </c:pt>
                <c:pt idx="773">
                  <c:v>270</c:v>
                </c:pt>
                <c:pt idx="774">
                  <c:v>270</c:v>
                </c:pt>
                <c:pt idx="775">
                  <c:v>269</c:v>
                </c:pt>
                <c:pt idx="776">
                  <c:v>269</c:v>
                </c:pt>
                <c:pt idx="777">
                  <c:v>269</c:v>
                </c:pt>
                <c:pt idx="778">
                  <c:v>269</c:v>
                </c:pt>
                <c:pt idx="779">
                  <c:v>268</c:v>
                </c:pt>
                <c:pt idx="780">
                  <c:v>268</c:v>
                </c:pt>
                <c:pt idx="781">
                  <c:v>268</c:v>
                </c:pt>
                <c:pt idx="782">
                  <c:v>267</c:v>
                </c:pt>
                <c:pt idx="783">
                  <c:v>267</c:v>
                </c:pt>
                <c:pt idx="784">
                  <c:v>267</c:v>
                </c:pt>
                <c:pt idx="785">
                  <c:v>266</c:v>
                </c:pt>
                <c:pt idx="786">
                  <c:v>266</c:v>
                </c:pt>
                <c:pt idx="787">
                  <c:v>266</c:v>
                </c:pt>
                <c:pt idx="788">
                  <c:v>265</c:v>
                </c:pt>
                <c:pt idx="789">
                  <c:v>265</c:v>
                </c:pt>
                <c:pt idx="790">
                  <c:v>265</c:v>
                </c:pt>
                <c:pt idx="791">
                  <c:v>264</c:v>
                </c:pt>
                <c:pt idx="792">
                  <c:v>264</c:v>
                </c:pt>
                <c:pt idx="793">
                  <c:v>264</c:v>
                </c:pt>
                <c:pt idx="794">
                  <c:v>263</c:v>
                </c:pt>
                <c:pt idx="795">
                  <c:v>263</c:v>
                </c:pt>
                <c:pt idx="796">
                  <c:v>262</c:v>
                </c:pt>
                <c:pt idx="797">
                  <c:v>262</c:v>
                </c:pt>
                <c:pt idx="798">
                  <c:v>262</c:v>
                </c:pt>
                <c:pt idx="799">
                  <c:v>262</c:v>
                </c:pt>
                <c:pt idx="800">
                  <c:v>261</c:v>
                </c:pt>
                <c:pt idx="801">
                  <c:v>260</c:v>
                </c:pt>
                <c:pt idx="802">
                  <c:v>260</c:v>
                </c:pt>
                <c:pt idx="803">
                  <c:v>259</c:v>
                </c:pt>
                <c:pt idx="804">
                  <c:v>259</c:v>
                </c:pt>
                <c:pt idx="805">
                  <c:v>259</c:v>
                </c:pt>
                <c:pt idx="806">
                  <c:v>259</c:v>
                </c:pt>
                <c:pt idx="807">
                  <c:v>258</c:v>
                </c:pt>
                <c:pt idx="808">
                  <c:v>258</c:v>
                </c:pt>
                <c:pt idx="809">
                  <c:v>258</c:v>
                </c:pt>
                <c:pt idx="810">
                  <c:v>258</c:v>
                </c:pt>
                <c:pt idx="811">
                  <c:v>258</c:v>
                </c:pt>
                <c:pt idx="812">
                  <c:v>258</c:v>
                </c:pt>
                <c:pt idx="813">
                  <c:v>258</c:v>
                </c:pt>
                <c:pt idx="814">
                  <c:v>257</c:v>
                </c:pt>
                <c:pt idx="815">
                  <c:v>256</c:v>
                </c:pt>
                <c:pt idx="816">
                  <c:v>256</c:v>
                </c:pt>
                <c:pt idx="817">
                  <c:v>256</c:v>
                </c:pt>
                <c:pt idx="818">
                  <c:v>256</c:v>
                </c:pt>
                <c:pt idx="819">
                  <c:v>256</c:v>
                </c:pt>
                <c:pt idx="820">
                  <c:v>256</c:v>
                </c:pt>
                <c:pt idx="821">
                  <c:v>256</c:v>
                </c:pt>
                <c:pt idx="822">
                  <c:v>256</c:v>
                </c:pt>
                <c:pt idx="823">
                  <c:v>255</c:v>
                </c:pt>
                <c:pt idx="824">
                  <c:v>255</c:v>
                </c:pt>
                <c:pt idx="825">
                  <c:v>255</c:v>
                </c:pt>
                <c:pt idx="826">
                  <c:v>255</c:v>
                </c:pt>
                <c:pt idx="827">
                  <c:v>255</c:v>
                </c:pt>
                <c:pt idx="828">
                  <c:v>255</c:v>
                </c:pt>
                <c:pt idx="829">
                  <c:v>255</c:v>
                </c:pt>
                <c:pt idx="830">
                  <c:v>255</c:v>
                </c:pt>
                <c:pt idx="831">
                  <c:v>254</c:v>
                </c:pt>
                <c:pt idx="832">
                  <c:v>254</c:v>
                </c:pt>
                <c:pt idx="833">
                  <c:v>254</c:v>
                </c:pt>
                <c:pt idx="834">
                  <c:v>254</c:v>
                </c:pt>
                <c:pt idx="835">
                  <c:v>254</c:v>
                </c:pt>
                <c:pt idx="836">
                  <c:v>253</c:v>
                </c:pt>
                <c:pt idx="837">
                  <c:v>253</c:v>
                </c:pt>
                <c:pt idx="838">
                  <c:v>253</c:v>
                </c:pt>
                <c:pt idx="839">
                  <c:v>253</c:v>
                </c:pt>
                <c:pt idx="840">
                  <c:v>252</c:v>
                </c:pt>
                <c:pt idx="841">
                  <c:v>252</c:v>
                </c:pt>
                <c:pt idx="842">
                  <c:v>252</c:v>
                </c:pt>
                <c:pt idx="843">
                  <c:v>252</c:v>
                </c:pt>
                <c:pt idx="844">
                  <c:v>252</c:v>
                </c:pt>
                <c:pt idx="845">
                  <c:v>252</c:v>
                </c:pt>
                <c:pt idx="846">
                  <c:v>252</c:v>
                </c:pt>
                <c:pt idx="847">
                  <c:v>252</c:v>
                </c:pt>
                <c:pt idx="848">
                  <c:v>251</c:v>
                </c:pt>
                <c:pt idx="849">
                  <c:v>250</c:v>
                </c:pt>
                <c:pt idx="850">
                  <c:v>250</c:v>
                </c:pt>
                <c:pt idx="851">
                  <c:v>250</c:v>
                </c:pt>
                <c:pt idx="852">
                  <c:v>249</c:v>
                </c:pt>
                <c:pt idx="853">
                  <c:v>249</c:v>
                </c:pt>
                <c:pt idx="854">
                  <c:v>248</c:v>
                </c:pt>
                <c:pt idx="855">
                  <c:v>248</c:v>
                </c:pt>
                <c:pt idx="856">
                  <c:v>248</c:v>
                </c:pt>
                <c:pt idx="857">
                  <c:v>248</c:v>
                </c:pt>
                <c:pt idx="858">
                  <c:v>247</c:v>
                </c:pt>
                <c:pt idx="859">
                  <c:v>247</c:v>
                </c:pt>
                <c:pt idx="860">
                  <c:v>247</c:v>
                </c:pt>
                <c:pt idx="861">
                  <c:v>246</c:v>
                </c:pt>
                <c:pt idx="862">
                  <c:v>246</c:v>
                </c:pt>
                <c:pt idx="863">
                  <c:v>245</c:v>
                </c:pt>
                <c:pt idx="864">
                  <c:v>245</c:v>
                </c:pt>
                <c:pt idx="865">
                  <c:v>245</c:v>
                </c:pt>
                <c:pt idx="866">
                  <c:v>245</c:v>
                </c:pt>
                <c:pt idx="867">
                  <c:v>245</c:v>
                </c:pt>
                <c:pt idx="868">
                  <c:v>244</c:v>
                </c:pt>
                <c:pt idx="869">
                  <c:v>244</c:v>
                </c:pt>
                <c:pt idx="870">
                  <c:v>244</c:v>
                </c:pt>
                <c:pt idx="871">
                  <c:v>243</c:v>
                </c:pt>
                <c:pt idx="872">
                  <c:v>243</c:v>
                </c:pt>
                <c:pt idx="873">
                  <c:v>243</c:v>
                </c:pt>
                <c:pt idx="874">
                  <c:v>243</c:v>
                </c:pt>
                <c:pt idx="875">
                  <c:v>243</c:v>
                </c:pt>
                <c:pt idx="876">
                  <c:v>242</c:v>
                </c:pt>
                <c:pt idx="877">
                  <c:v>241</c:v>
                </c:pt>
                <c:pt idx="878">
                  <c:v>241</c:v>
                </c:pt>
                <c:pt idx="879">
                  <c:v>241</c:v>
                </c:pt>
                <c:pt idx="880">
                  <c:v>241</c:v>
                </c:pt>
                <c:pt idx="881">
                  <c:v>241</c:v>
                </c:pt>
                <c:pt idx="882">
                  <c:v>238</c:v>
                </c:pt>
                <c:pt idx="883">
                  <c:v>238</c:v>
                </c:pt>
                <c:pt idx="884">
                  <c:v>238</c:v>
                </c:pt>
                <c:pt idx="885">
                  <c:v>238</c:v>
                </c:pt>
                <c:pt idx="886">
                  <c:v>237</c:v>
                </c:pt>
                <c:pt idx="887">
                  <c:v>237</c:v>
                </c:pt>
                <c:pt idx="888">
                  <c:v>237</c:v>
                </c:pt>
                <c:pt idx="889">
                  <c:v>237</c:v>
                </c:pt>
                <c:pt idx="890">
                  <c:v>237</c:v>
                </c:pt>
                <c:pt idx="891">
                  <c:v>237</c:v>
                </c:pt>
                <c:pt idx="892">
                  <c:v>237</c:v>
                </c:pt>
                <c:pt idx="893">
                  <c:v>236</c:v>
                </c:pt>
                <c:pt idx="894">
                  <c:v>236</c:v>
                </c:pt>
                <c:pt idx="895">
                  <c:v>236</c:v>
                </c:pt>
                <c:pt idx="896">
                  <c:v>235</c:v>
                </c:pt>
                <c:pt idx="897">
                  <c:v>235</c:v>
                </c:pt>
                <c:pt idx="898">
                  <c:v>235</c:v>
                </c:pt>
                <c:pt idx="899">
                  <c:v>234</c:v>
                </c:pt>
                <c:pt idx="900">
                  <c:v>234</c:v>
                </c:pt>
                <c:pt idx="901">
                  <c:v>234</c:v>
                </c:pt>
                <c:pt idx="902">
                  <c:v>234</c:v>
                </c:pt>
                <c:pt idx="903">
                  <c:v>232</c:v>
                </c:pt>
                <c:pt idx="904">
                  <c:v>232</c:v>
                </c:pt>
                <c:pt idx="905">
                  <c:v>232</c:v>
                </c:pt>
                <c:pt idx="906">
                  <c:v>232</c:v>
                </c:pt>
                <c:pt idx="907">
                  <c:v>232</c:v>
                </c:pt>
                <c:pt idx="908">
                  <c:v>231</c:v>
                </c:pt>
                <c:pt idx="909">
                  <c:v>231</c:v>
                </c:pt>
                <c:pt idx="910">
                  <c:v>231</c:v>
                </c:pt>
                <c:pt idx="911">
                  <c:v>231</c:v>
                </c:pt>
                <c:pt idx="912">
                  <c:v>231</c:v>
                </c:pt>
                <c:pt idx="913">
                  <c:v>231</c:v>
                </c:pt>
                <c:pt idx="914">
                  <c:v>231</c:v>
                </c:pt>
                <c:pt idx="915">
                  <c:v>231</c:v>
                </c:pt>
                <c:pt idx="916">
                  <c:v>230</c:v>
                </c:pt>
                <c:pt idx="917">
                  <c:v>230</c:v>
                </c:pt>
                <c:pt idx="918">
                  <c:v>229</c:v>
                </c:pt>
                <c:pt idx="919">
                  <c:v>229</c:v>
                </c:pt>
                <c:pt idx="920">
                  <c:v>228</c:v>
                </c:pt>
                <c:pt idx="921">
                  <c:v>228</c:v>
                </c:pt>
                <c:pt idx="922">
                  <c:v>227</c:v>
                </c:pt>
                <c:pt idx="923">
                  <c:v>227</c:v>
                </c:pt>
                <c:pt idx="924">
                  <c:v>227</c:v>
                </c:pt>
                <c:pt idx="925">
                  <c:v>227</c:v>
                </c:pt>
                <c:pt idx="926">
                  <c:v>227</c:v>
                </c:pt>
                <c:pt idx="927">
                  <c:v>227</c:v>
                </c:pt>
                <c:pt idx="928">
                  <c:v>227</c:v>
                </c:pt>
                <c:pt idx="929">
                  <c:v>227</c:v>
                </c:pt>
                <c:pt idx="930">
                  <c:v>227</c:v>
                </c:pt>
                <c:pt idx="931">
                  <c:v>226</c:v>
                </c:pt>
                <c:pt idx="932">
                  <c:v>226</c:v>
                </c:pt>
                <c:pt idx="933">
                  <c:v>225</c:v>
                </c:pt>
                <c:pt idx="934">
                  <c:v>225</c:v>
                </c:pt>
                <c:pt idx="935">
                  <c:v>225</c:v>
                </c:pt>
                <c:pt idx="936">
                  <c:v>225</c:v>
                </c:pt>
                <c:pt idx="937">
                  <c:v>225</c:v>
                </c:pt>
                <c:pt idx="938">
                  <c:v>225</c:v>
                </c:pt>
                <c:pt idx="939">
                  <c:v>225</c:v>
                </c:pt>
                <c:pt idx="940">
                  <c:v>225</c:v>
                </c:pt>
                <c:pt idx="941">
                  <c:v>224</c:v>
                </c:pt>
                <c:pt idx="942">
                  <c:v>224</c:v>
                </c:pt>
                <c:pt idx="943">
                  <c:v>224</c:v>
                </c:pt>
                <c:pt idx="944">
                  <c:v>224</c:v>
                </c:pt>
                <c:pt idx="945">
                  <c:v>223</c:v>
                </c:pt>
                <c:pt idx="946">
                  <c:v>222</c:v>
                </c:pt>
                <c:pt idx="947">
                  <c:v>222</c:v>
                </c:pt>
                <c:pt idx="948">
                  <c:v>221</c:v>
                </c:pt>
                <c:pt idx="949">
                  <c:v>221</c:v>
                </c:pt>
                <c:pt idx="950">
                  <c:v>221</c:v>
                </c:pt>
                <c:pt idx="951">
                  <c:v>221</c:v>
                </c:pt>
                <c:pt idx="952">
                  <c:v>220</c:v>
                </c:pt>
                <c:pt idx="953">
                  <c:v>220</c:v>
                </c:pt>
                <c:pt idx="954">
                  <c:v>220</c:v>
                </c:pt>
                <c:pt idx="955">
                  <c:v>220</c:v>
                </c:pt>
                <c:pt idx="956">
                  <c:v>219</c:v>
                </c:pt>
                <c:pt idx="957">
                  <c:v>218</c:v>
                </c:pt>
                <c:pt idx="958">
                  <c:v>218</c:v>
                </c:pt>
                <c:pt idx="959">
                  <c:v>218</c:v>
                </c:pt>
                <c:pt idx="960">
                  <c:v>218</c:v>
                </c:pt>
                <c:pt idx="961">
                  <c:v>218</c:v>
                </c:pt>
                <c:pt idx="962">
                  <c:v>217</c:v>
                </c:pt>
                <c:pt idx="963">
                  <c:v>217</c:v>
                </c:pt>
                <c:pt idx="964">
                  <c:v>217</c:v>
                </c:pt>
                <c:pt idx="965">
                  <c:v>217</c:v>
                </c:pt>
                <c:pt idx="966">
                  <c:v>217</c:v>
                </c:pt>
                <c:pt idx="967">
                  <c:v>217</c:v>
                </c:pt>
                <c:pt idx="968">
                  <c:v>217</c:v>
                </c:pt>
                <c:pt idx="969">
                  <c:v>217</c:v>
                </c:pt>
                <c:pt idx="970">
                  <c:v>217</c:v>
                </c:pt>
                <c:pt idx="971">
                  <c:v>217</c:v>
                </c:pt>
                <c:pt idx="972">
                  <c:v>216</c:v>
                </c:pt>
                <c:pt idx="973">
                  <c:v>216</c:v>
                </c:pt>
                <c:pt idx="974">
                  <c:v>216</c:v>
                </c:pt>
                <c:pt idx="975">
                  <c:v>216</c:v>
                </c:pt>
                <c:pt idx="976">
                  <c:v>216</c:v>
                </c:pt>
                <c:pt idx="977">
                  <c:v>216</c:v>
                </c:pt>
                <c:pt idx="978">
                  <c:v>216</c:v>
                </c:pt>
                <c:pt idx="979">
                  <c:v>215</c:v>
                </c:pt>
                <c:pt idx="980">
                  <c:v>215</c:v>
                </c:pt>
                <c:pt idx="981">
                  <c:v>214</c:v>
                </c:pt>
                <c:pt idx="982">
                  <c:v>214</c:v>
                </c:pt>
                <c:pt idx="983">
                  <c:v>214</c:v>
                </c:pt>
                <c:pt idx="984">
                  <c:v>213</c:v>
                </c:pt>
                <c:pt idx="985">
                  <c:v>213</c:v>
                </c:pt>
                <c:pt idx="986">
                  <c:v>213</c:v>
                </c:pt>
                <c:pt idx="987">
                  <c:v>212</c:v>
                </c:pt>
                <c:pt idx="988">
                  <c:v>212</c:v>
                </c:pt>
                <c:pt idx="989">
                  <c:v>211</c:v>
                </c:pt>
                <c:pt idx="990">
                  <c:v>211</c:v>
                </c:pt>
                <c:pt idx="991">
                  <c:v>211</c:v>
                </c:pt>
                <c:pt idx="992">
                  <c:v>210</c:v>
                </c:pt>
                <c:pt idx="993">
                  <c:v>210</c:v>
                </c:pt>
                <c:pt idx="994">
                  <c:v>209</c:v>
                </c:pt>
                <c:pt idx="995">
                  <c:v>209</c:v>
                </c:pt>
                <c:pt idx="996">
                  <c:v>209</c:v>
                </c:pt>
                <c:pt idx="997">
                  <c:v>208</c:v>
                </c:pt>
                <c:pt idx="998">
                  <c:v>208</c:v>
                </c:pt>
                <c:pt idx="999">
                  <c:v>208</c:v>
                </c:pt>
                <c:pt idx="1000">
                  <c:v>207</c:v>
                </c:pt>
                <c:pt idx="1001">
                  <c:v>207</c:v>
                </c:pt>
                <c:pt idx="1002">
                  <c:v>207</c:v>
                </c:pt>
                <c:pt idx="1003">
                  <c:v>207</c:v>
                </c:pt>
                <c:pt idx="1004">
                  <c:v>207</c:v>
                </c:pt>
                <c:pt idx="1005">
                  <c:v>206</c:v>
                </c:pt>
                <c:pt idx="1006">
                  <c:v>206</c:v>
                </c:pt>
                <c:pt idx="1007">
                  <c:v>206</c:v>
                </c:pt>
                <c:pt idx="1008">
                  <c:v>206</c:v>
                </c:pt>
                <c:pt idx="1009">
                  <c:v>206</c:v>
                </c:pt>
                <c:pt idx="1010">
                  <c:v>205</c:v>
                </c:pt>
                <c:pt idx="1011">
                  <c:v>205</c:v>
                </c:pt>
                <c:pt idx="1012">
                  <c:v>204</c:v>
                </c:pt>
                <c:pt idx="1013">
                  <c:v>204</c:v>
                </c:pt>
                <c:pt idx="1014">
                  <c:v>204</c:v>
                </c:pt>
                <c:pt idx="1015">
                  <c:v>203</c:v>
                </c:pt>
                <c:pt idx="1016">
                  <c:v>203</c:v>
                </c:pt>
                <c:pt idx="1017">
                  <c:v>203</c:v>
                </c:pt>
                <c:pt idx="1018">
                  <c:v>203</c:v>
                </c:pt>
                <c:pt idx="1019">
                  <c:v>203</c:v>
                </c:pt>
                <c:pt idx="1020">
                  <c:v>202</c:v>
                </c:pt>
                <c:pt idx="1021">
                  <c:v>202</c:v>
                </c:pt>
                <c:pt idx="1022">
                  <c:v>202</c:v>
                </c:pt>
                <c:pt idx="1023">
                  <c:v>202</c:v>
                </c:pt>
                <c:pt idx="1024">
                  <c:v>202</c:v>
                </c:pt>
                <c:pt idx="1025">
                  <c:v>201</c:v>
                </c:pt>
                <c:pt idx="1026">
                  <c:v>201</c:v>
                </c:pt>
                <c:pt idx="1027">
                  <c:v>201</c:v>
                </c:pt>
                <c:pt idx="1028">
                  <c:v>201</c:v>
                </c:pt>
                <c:pt idx="1029">
                  <c:v>201</c:v>
                </c:pt>
                <c:pt idx="1030">
                  <c:v>201</c:v>
                </c:pt>
                <c:pt idx="1031">
                  <c:v>201</c:v>
                </c:pt>
                <c:pt idx="1032">
                  <c:v>201</c:v>
                </c:pt>
                <c:pt idx="1033">
                  <c:v>201</c:v>
                </c:pt>
                <c:pt idx="1034">
                  <c:v>200</c:v>
                </c:pt>
                <c:pt idx="1035">
                  <c:v>200</c:v>
                </c:pt>
                <c:pt idx="1036">
                  <c:v>199</c:v>
                </c:pt>
                <c:pt idx="1037">
                  <c:v>199</c:v>
                </c:pt>
                <c:pt idx="1038">
                  <c:v>199</c:v>
                </c:pt>
                <c:pt idx="1039">
                  <c:v>199</c:v>
                </c:pt>
                <c:pt idx="1040">
                  <c:v>199</c:v>
                </c:pt>
                <c:pt idx="1041">
                  <c:v>199</c:v>
                </c:pt>
                <c:pt idx="1042">
                  <c:v>198</c:v>
                </c:pt>
                <c:pt idx="1043">
                  <c:v>198</c:v>
                </c:pt>
                <c:pt idx="1044">
                  <c:v>198</c:v>
                </c:pt>
                <c:pt idx="1045">
                  <c:v>197</c:v>
                </c:pt>
                <c:pt idx="1046">
                  <c:v>197</c:v>
                </c:pt>
                <c:pt idx="1047">
                  <c:v>197</c:v>
                </c:pt>
                <c:pt idx="1048">
                  <c:v>197</c:v>
                </c:pt>
                <c:pt idx="1049">
                  <c:v>197</c:v>
                </c:pt>
                <c:pt idx="1050">
                  <c:v>196</c:v>
                </c:pt>
                <c:pt idx="1051">
                  <c:v>196</c:v>
                </c:pt>
                <c:pt idx="1052">
                  <c:v>196</c:v>
                </c:pt>
                <c:pt idx="1053">
                  <c:v>196</c:v>
                </c:pt>
                <c:pt idx="1054">
                  <c:v>196</c:v>
                </c:pt>
                <c:pt idx="1055">
                  <c:v>196</c:v>
                </c:pt>
                <c:pt idx="1056">
                  <c:v>195</c:v>
                </c:pt>
                <c:pt idx="1057">
                  <c:v>195</c:v>
                </c:pt>
                <c:pt idx="1058">
                  <c:v>195</c:v>
                </c:pt>
                <c:pt idx="1059">
                  <c:v>195</c:v>
                </c:pt>
                <c:pt idx="1060">
                  <c:v>195</c:v>
                </c:pt>
                <c:pt idx="1061">
                  <c:v>195</c:v>
                </c:pt>
                <c:pt idx="1062">
                  <c:v>195</c:v>
                </c:pt>
                <c:pt idx="1063">
                  <c:v>195</c:v>
                </c:pt>
                <c:pt idx="1064">
                  <c:v>195</c:v>
                </c:pt>
                <c:pt idx="1065">
                  <c:v>195</c:v>
                </c:pt>
                <c:pt idx="1066">
                  <c:v>195</c:v>
                </c:pt>
                <c:pt idx="1067">
                  <c:v>195</c:v>
                </c:pt>
                <c:pt idx="1068">
                  <c:v>195</c:v>
                </c:pt>
                <c:pt idx="1069">
                  <c:v>194</c:v>
                </c:pt>
                <c:pt idx="1070">
                  <c:v>194</c:v>
                </c:pt>
                <c:pt idx="1071">
                  <c:v>194</c:v>
                </c:pt>
                <c:pt idx="1072">
                  <c:v>194</c:v>
                </c:pt>
                <c:pt idx="1073">
                  <c:v>193</c:v>
                </c:pt>
                <c:pt idx="1074">
                  <c:v>193</c:v>
                </c:pt>
                <c:pt idx="1075">
                  <c:v>193</c:v>
                </c:pt>
                <c:pt idx="1076">
                  <c:v>193</c:v>
                </c:pt>
                <c:pt idx="1077">
                  <c:v>193</c:v>
                </c:pt>
                <c:pt idx="1078">
                  <c:v>193</c:v>
                </c:pt>
                <c:pt idx="1079">
                  <c:v>193</c:v>
                </c:pt>
                <c:pt idx="1080">
                  <c:v>192</c:v>
                </c:pt>
                <c:pt idx="1081">
                  <c:v>192</c:v>
                </c:pt>
                <c:pt idx="1082">
                  <c:v>191</c:v>
                </c:pt>
                <c:pt idx="1083">
                  <c:v>191</c:v>
                </c:pt>
                <c:pt idx="1084">
                  <c:v>191</c:v>
                </c:pt>
                <c:pt idx="1085">
                  <c:v>190</c:v>
                </c:pt>
                <c:pt idx="1086">
                  <c:v>189</c:v>
                </c:pt>
                <c:pt idx="1087">
                  <c:v>189</c:v>
                </c:pt>
                <c:pt idx="1088">
                  <c:v>189</c:v>
                </c:pt>
                <c:pt idx="1089">
                  <c:v>189</c:v>
                </c:pt>
                <c:pt idx="1090">
                  <c:v>188</c:v>
                </c:pt>
                <c:pt idx="1091">
                  <c:v>188</c:v>
                </c:pt>
                <c:pt idx="1092">
                  <c:v>188</c:v>
                </c:pt>
                <c:pt idx="1093">
                  <c:v>188</c:v>
                </c:pt>
                <c:pt idx="1094">
                  <c:v>188</c:v>
                </c:pt>
                <c:pt idx="1095">
                  <c:v>187</c:v>
                </c:pt>
                <c:pt idx="1096">
                  <c:v>187</c:v>
                </c:pt>
                <c:pt idx="1097">
                  <c:v>187</c:v>
                </c:pt>
                <c:pt idx="1098">
                  <c:v>187</c:v>
                </c:pt>
                <c:pt idx="1099">
                  <c:v>187</c:v>
                </c:pt>
                <c:pt idx="1100">
                  <c:v>187</c:v>
                </c:pt>
                <c:pt idx="1101">
                  <c:v>187</c:v>
                </c:pt>
                <c:pt idx="1102">
                  <c:v>187</c:v>
                </c:pt>
                <c:pt idx="1103">
                  <c:v>186</c:v>
                </c:pt>
                <c:pt idx="1104">
                  <c:v>186</c:v>
                </c:pt>
                <c:pt idx="1105">
                  <c:v>186</c:v>
                </c:pt>
                <c:pt idx="1106">
                  <c:v>186</c:v>
                </c:pt>
                <c:pt idx="1107">
                  <c:v>186</c:v>
                </c:pt>
                <c:pt idx="1108">
                  <c:v>186</c:v>
                </c:pt>
                <c:pt idx="1109">
                  <c:v>185</c:v>
                </c:pt>
                <c:pt idx="1110">
                  <c:v>185</c:v>
                </c:pt>
                <c:pt idx="1111">
                  <c:v>185</c:v>
                </c:pt>
                <c:pt idx="1112">
                  <c:v>185</c:v>
                </c:pt>
                <c:pt idx="1113">
                  <c:v>185</c:v>
                </c:pt>
                <c:pt idx="1114">
                  <c:v>185</c:v>
                </c:pt>
                <c:pt idx="1115">
                  <c:v>184</c:v>
                </c:pt>
                <c:pt idx="1116">
                  <c:v>184</c:v>
                </c:pt>
                <c:pt idx="1117">
                  <c:v>184</c:v>
                </c:pt>
                <c:pt idx="1118">
                  <c:v>184</c:v>
                </c:pt>
                <c:pt idx="1119">
                  <c:v>183</c:v>
                </c:pt>
                <c:pt idx="1120">
                  <c:v>183</c:v>
                </c:pt>
                <c:pt idx="1121">
                  <c:v>183</c:v>
                </c:pt>
                <c:pt idx="1122">
                  <c:v>183</c:v>
                </c:pt>
                <c:pt idx="1123">
                  <c:v>182</c:v>
                </c:pt>
                <c:pt idx="1124">
                  <c:v>181</c:v>
                </c:pt>
                <c:pt idx="1125">
                  <c:v>181</c:v>
                </c:pt>
                <c:pt idx="1126">
                  <c:v>180</c:v>
                </c:pt>
                <c:pt idx="1127">
                  <c:v>180</c:v>
                </c:pt>
                <c:pt idx="1128">
                  <c:v>180</c:v>
                </c:pt>
                <c:pt idx="1129">
                  <c:v>179</c:v>
                </c:pt>
                <c:pt idx="1130">
                  <c:v>179</c:v>
                </c:pt>
                <c:pt idx="1131">
                  <c:v>178</c:v>
                </c:pt>
                <c:pt idx="1132">
                  <c:v>178</c:v>
                </c:pt>
                <c:pt idx="1133">
                  <c:v>178</c:v>
                </c:pt>
                <c:pt idx="1134">
                  <c:v>178</c:v>
                </c:pt>
                <c:pt idx="1135">
                  <c:v>177</c:v>
                </c:pt>
                <c:pt idx="1136">
                  <c:v>177</c:v>
                </c:pt>
                <c:pt idx="1137">
                  <c:v>177</c:v>
                </c:pt>
                <c:pt idx="1138">
                  <c:v>177</c:v>
                </c:pt>
                <c:pt idx="1139">
                  <c:v>177</c:v>
                </c:pt>
                <c:pt idx="1140">
                  <c:v>177</c:v>
                </c:pt>
                <c:pt idx="1141">
                  <c:v>176</c:v>
                </c:pt>
                <c:pt idx="1142">
                  <c:v>176</c:v>
                </c:pt>
                <c:pt idx="1143">
                  <c:v>176</c:v>
                </c:pt>
                <c:pt idx="1144">
                  <c:v>176</c:v>
                </c:pt>
                <c:pt idx="1145">
                  <c:v>176</c:v>
                </c:pt>
                <c:pt idx="1146">
                  <c:v>176</c:v>
                </c:pt>
                <c:pt idx="1147">
                  <c:v>175</c:v>
                </c:pt>
                <c:pt idx="1148">
                  <c:v>175</c:v>
                </c:pt>
                <c:pt idx="1149">
                  <c:v>175</c:v>
                </c:pt>
                <c:pt idx="1150">
                  <c:v>175</c:v>
                </c:pt>
                <c:pt idx="1151">
                  <c:v>175</c:v>
                </c:pt>
                <c:pt idx="1152">
                  <c:v>175</c:v>
                </c:pt>
                <c:pt idx="1153">
                  <c:v>174</c:v>
                </c:pt>
                <c:pt idx="1154">
                  <c:v>173</c:v>
                </c:pt>
                <c:pt idx="1155">
                  <c:v>173</c:v>
                </c:pt>
                <c:pt idx="1156">
                  <c:v>173</c:v>
                </c:pt>
                <c:pt idx="1157">
                  <c:v>173</c:v>
                </c:pt>
                <c:pt idx="1158">
                  <c:v>173</c:v>
                </c:pt>
                <c:pt idx="1159">
                  <c:v>173</c:v>
                </c:pt>
                <c:pt idx="1160">
                  <c:v>173</c:v>
                </c:pt>
                <c:pt idx="1161">
                  <c:v>173</c:v>
                </c:pt>
                <c:pt idx="1162">
                  <c:v>172</c:v>
                </c:pt>
                <c:pt idx="1163">
                  <c:v>172</c:v>
                </c:pt>
                <c:pt idx="1164">
                  <c:v>172</c:v>
                </c:pt>
                <c:pt idx="1165">
                  <c:v>172</c:v>
                </c:pt>
                <c:pt idx="1166">
                  <c:v>171</c:v>
                </c:pt>
                <c:pt idx="1167">
                  <c:v>171</c:v>
                </c:pt>
                <c:pt idx="1168">
                  <c:v>171</c:v>
                </c:pt>
                <c:pt idx="1169">
                  <c:v>170</c:v>
                </c:pt>
                <c:pt idx="1170">
                  <c:v>170</c:v>
                </c:pt>
                <c:pt idx="1171">
                  <c:v>170</c:v>
                </c:pt>
                <c:pt idx="1172">
                  <c:v>170</c:v>
                </c:pt>
                <c:pt idx="1173">
                  <c:v>169</c:v>
                </c:pt>
                <c:pt idx="1174">
                  <c:v>169</c:v>
                </c:pt>
                <c:pt idx="1175">
                  <c:v>169</c:v>
                </c:pt>
                <c:pt idx="1176">
                  <c:v>168</c:v>
                </c:pt>
                <c:pt idx="1177">
                  <c:v>168</c:v>
                </c:pt>
                <c:pt idx="1178">
                  <c:v>168</c:v>
                </c:pt>
                <c:pt idx="1179">
                  <c:v>167</c:v>
                </c:pt>
                <c:pt idx="1180">
                  <c:v>167</c:v>
                </c:pt>
                <c:pt idx="1181">
                  <c:v>167</c:v>
                </c:pt>
                <c:pt idx="1182">
                  <c:v>167</c:v>
                </c:pt>
                <c:pt idx="1183">
                  <c:v>167</c:v>
                </c:pt>
                <c:pt idx="1184">
                  <c:v>167</c:v>
                </c:pt>
                <c:pt idx="1185">
                  <c:v>166</c:v>
                </c:pt>
                <c:pt idx="1186">
                  <c:v>166</c:v>
                </c:pt>
                <c:pt idx="1187">
                  <c:v>166</c:v>
                </c:pt>
                <c:pt idx="1188">
                  <c:v>166</c:v>
                </c:pt>
                <c:pt idx="1189">
                  <c:v>166</c:v>
                </c:pt>
                <c:pt idx="1190">
                  <c:v>166</c:v>
                </c:pt>
                <c:pt idx="1191">
                  <c:v>166</c:v>
                </c:pt>
                <c:pt idx="1192">
                  <c:v>166</c:v>
                </c:pt>
                <c:pt idx="1193">
                  <c:v>166</c:v>
                </c:pt>
                <c:pt idx="1194">
                  <c:v>166</c:v>
                </c:pt>
                <c:pt idx="1195">
                  <c:v>165</c:v>
                </c:pt>
                <c:pt idx="1196">
                  <c:v>165</c:v>
                </c:pt>
                <c:pt idx="1197">
                  <c:v>165</c:v>
                </c:pt>
                <c:pt idx="1198">
                  <c:v>165</c:v>
                </c:pt>
                <c:pt idx="1199">
                  <c:v>165</c:v>
                </c:pt>
                <c:pt idx="1200">
                  <c:v>164</c:v>
                </c:pt>
                <c:pt idx="1201">
                  <c:v>164</c:v>
                </c:pt>
                <c:pt idx="1202">
                  <c:v>164</c:v>
                </c:pt>
                <c:pt idx="1203">
                  <c:v>164</c:v>
                </c:pt>
                <c:pt idx="1204">
                  <c:v>164</c:v>
                </c:pt>
                <c:pt idx="1205">
                  <c:v>163</c:v>
                </c:pt>
                <c:pt idx="1206">
                  <c:v>163</c:v>
                </c:pt>
                <c:pt idx="1207">
                  <c:v>163</c:v>
                </c:pt>
                <c:pt idx="1208">
                  <c:v>163</c:v>
                </c:pt>
                <c:pt idx="1209">
                  <c:v>163</c:v>
                </c:pt>
                <c:pt idx="1210">
                  <c:v>162</c:v>
                </c:pt>
                <c:pt idx="1211">
                  <c:v>162</c:v>
                </c:pt>
                <c:pt idx="1212">
                  <c:v>161</c:v>
                </c:pt>
                <c:pt idx="1213">
                  <c:v>161</c:v>
                </c:pt>
                <c:pt idx="1214">
                  <c:v>161</c:v>
                </c:pt>
                <c:pt idx="1215">
                  <c:v>161</c:v>
                </c:pt>
                <c:pt idx="1216">
                  <c:v>161</c:v>
                </c:pt>
                <c:pt idx="1217">
                  <c:v>161</c:v>
                </c:pt>
                <c:pt idx="1218">
                  <c:v>161</c:v>
                </c:pt>
                <c:pt idx="1219">
                  <c:v>161</c:v>
                </c:pt>
                <c:pt idx="1220">
                  <c:v>161</c:v>
                </c:pt>
                <c:pt idx="1221">
                  <c:v>161</c:v>
                </c:pt>
                <c:pt idx="1222">
                  <c:v>161</c:v>
                </c:pt>
                <c:pt idx="1223">
                  <c:v>160</c:v>
                </c:pt>
                <c:pt idx="1224">
                  <c:v>160</c:v>
                </c:pt>
                <c:pt idx="1225">
                  <c:v>160</c:v>
                </c:pt>
                <c:pt idx="1226">
                  <c:v>160</c:v>
                </c:pt>
                <c:pt idx="1227">
                  <c:v>160</c:v>
                </c:pt>
                <c:pt idx="1228">
                  <c:v>159</c:v>
                </c:pt>
                <c:pt idx="1229">
                  <c:v>158</c:v>
                </c:pt>
                <c:pt idx="1230">
                  <c:v>158</c:v>
                </c:pt>
                <c:pt idx="1231">
                  <c:v>158</c:v>
                </c:pt>
                <c:pt idx="1232">
                  <c:v>158</c:v>
                </c:pt>
                <c:pt idx="1233">
                  <c:v>157</c:v>
                </c:pt>
                <c:pt idx="1234">
                  <c:v>157</c:v>
                </c:pt>
                <c:pt idx="1235">
                  <c:v>157</c:v>
                </c:pt>
                <c:pt idx="1236">
                  <c:v>157</c:v>
                </c:pt>
                <c:pt idx="1237">
                  <c:v>157</c:v>
                </c:pt>
                <c:pt idx="1238">
                  <c:v>156</c:v>
                </c:pt>
                <c:pt idx="1239">
                  <c:v>154</c:v>
                </c:pt>
                <c:pt idx="1240">
                  <c:v>154</c:v>
                </c:pt>
                <c:pt idx="1241">
                  <c:v>154</c:v>
                </c:pt>
                <c:pt idx="1242">
                  <c:v>154</c:v>
                </c:pt>
                <c:pt idx="1243">
                  <c:v>154</c:v>
                </c:pt>
                <c:pt idx="1244">
                  <c:v>154</c:v>
                </c:pt>
                <c:pt idx="1245">
                  <c:v>154</c:v>
                </c:pt>
                <c:pt idx="1246">
                  <c:v>154</c:v>
                </c:pt>
                <c:pt idx="1247">
                  <c:v>153</c:v>
                </c:pt>
                <c:pt idx="1248">
                  <c:v>153</c:v>
                </c:pt>
                <c:pt idx="1249">
                  <c:v>153</c:v>
                </c:pt>
                <c:pt idx="1250">
                  <c:v>153</c:v>
                </c:pt>
                <c:pt idx="1251">
                  <c:v>153</c:v>
                </c:pt>
                <c:pt idx="1252">
                  <c:v>152</c:v>
                </c:pt>
                <c:pt idx="1253">
                  <c:v>152</c:v>
                </c:pt>
                <c:pt idx="1254">
                  <c:v>152</c:v>
                </c:pt>
                <c:pt idx="1255">
                  <c:v>152</c:v>
                </c:pt>
                <c:pt idx="1256">
                  <c:v>152</c:v>
                </c:pt>
                <c:pt idx="1257">
                  <c:v>152</c:v>
                </c:pt>
                <c:pt idx="1258">
                  <c:v>151</c:v>
                </c:pt>
                <c:pt idx="1259">
                  <c:v>151</c:v>
                </c:pt>
                <c:pt idx="1260">
                  <c:v>151</c:v>
                </c:pt>
                <c:pt idx="1261">
                  <c:v>151</c:v>
                </c:pt>
                <c:pt idx="1262">
                  <c:v>151</c:v>
                </c:pt>
                <c:pt idx="1263">
                  <c:v>151</c:v>
                </c:pt>
                <c:pt idx="1264">
                  <c:v>151</c:v>
                </c:pt>
                <c:pt idx="1265">
                  <c:v>151</c:v>
                </c:pt>
                <c:pt idx="1266">
                  <c:v>150</c:v>
                </c:pt>
                <c:pt idx="1267">
                  <c:v>150</c:v>
                </c:pt>
                <c:pt idx="1268">
                  <c:v>150</c:v>
                </c:pt>
                <c:pt idx="1269">
                  <c:v>150</c:v>
                </c:pt>
                <c:pt idx="1270">
                  <c:v>150</c:v>
                </c:pt>
                <c:pt idx="1271">
                  <c:v>150</c:v>
                </c:pt>
                <c:pt idx="1272">
                  <c:v>149</c:v>
                </c:pt>
                <c:pt idx="1273">
                  <c:v>149</c:v>
                </c:pt>
                <c:pt idx="1274">
                  <c:v>149</c:v>
                </c:pt>
                <c:pt idx="1275">
                  <c:v>149</c:v>
                </c:pt>
                <c:pt idx="1276">
                  <c:v>149</c:v>
                </c:pt>
                <c:pt idx="1277">
                  <c:v>148</c:v>
                </c:pt>
                <c:pt idx="1278">
                  <c:v>148</c:v>
                </c:pt>
                <c:pt idx="1279">
                  <c:v>148</c:v>
                </c:pt>
                <c:pt idx="1280">
                  <c:v>148</c:v>
                </c:pt>
                <c:pt idx="1281">
                  <c:v>147</c:v>
                </c:pt>
                <c:pt idx="1282">
                  <c:v>147</c:v>
                </c:pt>
                <c:pt idx="1283">
                  <c:v>147</c:v>
                </c:pt>
                <c:pt idx="1284">
                  <c:v>147</c:v>
                </c:pt>
                <c:pt idx="1285">
                  <c:v>147</c:v>
                </c:pt>
                <c:pt idx="1286">
                  <c:v>146</c:v>
                </c:pt>
                <c:pt idx="1287">
                  <c:v>146</c:v>
                </c:pt>
                <c:pt idx="1288">
                  <c:v>146</c:v>
                </c:pt>
                <c:pt idx="1289">
                  <c:v>146</c:v>
                </c:pt>
                <c:pt idx="1290">
                  <c:v>146</c:v>
                </c:pt>
                <c:pt idx="1291">
                  <c:v>145</c:v>
                </c:pt>
                <c:pt idx="1292">
                  <c:v>145</c:v>
                </c:pt>
                <c:pt idx="1293">
                  <c:v>144</c:v>
                </c:pt>
                <c:pt idx="1294">
                  <c:v>144</c:v>
                </c:pt>
                <c:pt idx="1295">
                  <c:v>143</c:v>
                </c:pt>
                <c:pt idx="1296">
                  <c:v>143</c:v>
                </c:pt>
                <c:pt idx="1297">
                  <c:v>143</c:v>
                </c:pt>
                <c:pt idx="1298">
                  <c:v>143</c:v>
                </c:pt>
                <c:pt idx="1299">
                  <c:v>142</c:v>
                </c:pt>
                <c:pt idx="1300">
                  <c:v>142</c:v>
                </c:pt>
                <c:pt idx="1301">
                  <c:v>142</c:v>
                </c:pt>
                <c:pt idx="1302">
                  <c:v>142</c:v>
                </c:pt>
                <c:pt idx="1303">
                  <c:v>142</c:v>
                </c:pt>
                <c:pt idx="1304">
                  <c:v>141</c:v>
                </c:pt>
                <c:pt idx="1305">
                  <c:v>141</c:v>
                </c:pt>
                <c:pt idx="1306">
                  <c:v>141</c:v>
                </c:pt>
                <c:pt idx="1307">
                  <c:v>141</c:v>
                </c:pt>
                <c:pt idx="1308">
                  <c:v>141</c:v>
                </c:pt>
                <c:pt idx="1309">
                  <c:v>140</c:v>
                </c:pt>
                <c:pt idx="1310">
                  <c:v>140</c:v>
                </c:pt>
                <c:pt idx="1311">
                  <c:v>140</c:v>
                </c:pt>
                <c:pt idx="1312">
                  <c:v>140</c:v>
                </c:pt>
                <c:pt idx="1313">
                  <c:v>140</c:v>
                </c:pt>
                <c:pt idx="1314">
                  <c:v>140</c:v>
                </c:pt>
                <c:pt idx="1315">
                  <c:v>139</c:v>
                </c:pt>
                <c:pt idx="1316">
                  <c:v>139</c:v>
                </c:pt>
                <c:pt idx="1317">
                  <c:v>139</c:v>
                </c:pt>
                <c:pt idx="1318">
                  <c:v>139</c:v>
                </c:pt>
                <c:pt idx="1319">
                  <c:v>139</c:v>
                </c:pt>
                <c:pt idx="1320">
                  <c:v>139</c:v>
                </c:pt>
                <c:pt idx="1321">
                  <c:v>139</c:v>
                </c:pt>
                <c:pt idx="1322">
                  <c:v>139</c:v>
                </c:pt>
                <c:pt idx="1323">
                  <c:v>139</c:v>
                </c:pt>
                <c:pt idx="1324">
                  <c:v>139</c:v>
                </c:pt>
                <c:pt idx="1325">
                  <c:v>138</c:v>
                </c:pt>
                <c:pt idx="1326">
                  <c:v>138</c:v>
                </c:pt>
                <c:pt idx="1327">
                  <c:v>138</c:v>
                </c:pt>
                <c:pt idx="1328">
                  <c:v>138</c:v>
                </c:pt>
                <c:pt idx="1329">
                  <c:v>138</c:v>
                </c:pt>
                <c:pt idx="1330">
                  <c:v>138</c:v>
                </c:pt>
                <c:pt idx="1331">
                  <c:v>138</c:v>
                </c:pt>
                <c:pt idx="1332">
                  <c:v>138</c:v>
                </c:pt>
                <c:pt idx="1333">
                  <c:v>137</c:v>
                </c:pt>
                <c:pt idx="1334">
                  <c:v>137</c:v>
                </c:pt>
                <c:pt idx="1335">
                  <c:v>137</c:v>
                </c:pt>
                <c:pt idx="1336">
                  <c:v>137</c:v>
                </c:pt>
                <c:pt idx="1337">
                  <c:v>137</c:v>
                </c:pt>
                <c:pt idx="1338">
                  <c:v>136</c:v>
                </c:pt>
                <c:pt idx="1339">
                  <c:v>136</c:v>
                </c:pt>
                <c:pt idx="1340">
                  <c:v>136</c:v>
                </c:pt>
                <c:pt idx="1341">
                  <c:v>135</c:v>
                </c:pt>
                <c:pt idx="1342">
                  <c:v>135</c:v>
                </c:pt>
                <c:pt idx="1343">
                  <c:v>135</c:v>
                </c:pt>
                <c:pt idx="1344">
                  <c:v>135</c:v>
                </c:pt>
                <c:pt idx="1345">
                  <c:v>135</c:v>
                </c:pt>
                <c:pt idx="1346">
                  <c:v>135</c:v>
                </c:pt>
                <c:pt idx="1347">
                  <c:v>135</c:v>
                </c:pt>
                <c:pt idx="1348">
                  <c:v>135</c:v>
                </c:pt>
                <c:pt idx="1349">
                  <c:v>135</c:v>
                </c:pt>
                <c:pt idx="1350">
                  <c:v>135</c:v>
                </c:pt>
                <c:pt idx="1351">
                  <c:v>135</c:v>
                </c:pt>
                <c:pt idx="1352">
                  <c:v>134</c:v>
                </c:pt>
                <c:pt idx="1353">
                  <c:v>134</c:v>
                </c:pt>
                <c:pt idx="1354">
                  <c:v>134</c:v>
                </c:pt>
                <c:pt idx="1355">
                  <c:v>134</c:v>
                </c:pt>
                <c:pt idx="1356">
                  <c:v>134</c:v>
                </c:pt>
                <c:pt idx="1357">
                  <c:v>134</c:v>
                </c:pt>
                <c:pt idx="1358">
                  <c:v>134</c:v>
                </c:pt>
                <c:pt idx="1359">
                  <c:v>133</c:v>
                </c:pt>
                <c:pt idx="1360">
                  <c:v>133</c:v>
                </c:pt>
                <c:pt idx="1361">
                  <c:v>133</c:v>
                </c:pt>
                <c:pt idx="1362">
                  <c:v>132</c:v>
                </c:pt>
                <c:pt idx="1363">
                  <c:v>132</c:v>
                </c:pt>
                <c:pt idx="1364">
                  <c:v>132</c:v>
                </c:pt>
                <c:pt idx="1365">
                  <c:v>132</c:v>
                </c:pt>
                <c:pt idx="1366">
                  <c:v>131</c:v>
                </c:pt>
                <c:pt idx="1367">
                  <c:v>131</c:v>
                </c:pt>
                <c:pt idx="1368">
                  <c:v>131</c:v>
                </c:pt>
                <c:pt idx="1369">
                  <c:v>131</c:v>
                </c:pt>
                <c:pt idx="1370">
                  <c:v>131</c:v>
                </c:pt>
                <c:pt idx="1371">
                  <c:v>130</c:v>
                </c:pt>
                <c:pt idx="1372">
                  <c:v>130</c:v>
                </c:pt>
                <c:pt idx="1373">
                  <c:v>130</c:v>
                </c:pt>
                <c:pt idx="1374">
                  <c:v>129</c:v>
                </c:pt>
                <c:pt idx="1375">
                  <c:v>129</c:v>
                </c:pt>
                <c:pt idx="1376">
                  <c:v>129</c:v>
                </c:pt>
                <c:pt idx="1377">
                  <c:v>129</c:v>
                </c:pt>
                <c:pt idx="1378">
                  <c:v>129</c:v>
                </c:pt>
                <c:pt idx="1379">
                  <c:v>128</c:v>
                </c:pt>
                <c:pt idx="1380">
                  <c:v>128</c:v>
                </c:pt>
                <c:pt idx="1381">
                  <c:v>128</c:v>
                </c:pt>
                <c:pt idx="1382">
                  <c:v>128</c:v>
                </c:pt>
                <c:pt idx="1383">
                  <c:v>127</c:v>
                </c:pt>
                <c:pt idx="1384">
                  <c:v>127</c:v>
                </c:pt>
                <c:pt idx="1385">
                  <c:v>127</c:v>
                </c:pt>
                <c:pt idx="1386">
                  <c:v>127</c:v>
                </c:pt>
                <c:pt idx="1387">
                  <c:v>127</c:v>
                </c:pt>
                <c:pt idx="1388">
                  <c:v>127</c:v>
                </c:pt>
                <c:pt idx="1389">
                  <c:v>127</c:v>
                </c:pt>
                <c:pt idx="1390">
                  <c:v>127</c:v>
                </c:pt>
                <c:pt idx="1391">
                  <c:v>126</c:v>
                </c:pt>
                <c:pt idx="1392">
                  <c:v>126</c:v>
                </c:pt>
                <c:pt idx="1393">
                  <c:v>126</c:v>
                </c:pt>
                <c:pt idx="1394">
                  <c:v>125</c:v>
                </c:pt>
                <c:pt idx="1395">
                  <c:v>125</c:v>
                </c:pt>
                <c:pt idx="1396">
                  <c:v>125</c:v>
                </c:pt>
                <c:pt idx="1397">
                  <c:v>125</c:v>
                </c:pt>
                <c:pt idx="1398">
                  <c:v>125</c:v>
                </c:pt>
                <c:pt idx="1399">
                  <c:v>125</c:v>
                </c:pt>
                <c:pt idx="1400">
                  <c:v>125</c:v>
                </c:pt>
                <c:pt idx="1401">
                  <c:v>125</c:v>
                </c:pt>
                <c:pt idx="1402">
                  <c:v>125</c:v>
                </c:pt>
                <c:pt idx="1403">
                  <c:v>125</c:v>
                </c:pt>
                <c:pt idx="1404">
                  <c:v>124</c:v>
                </c:pt>
                <c:pt idx="1405">
                  <c:v>124</c:v>
                </c:pt>
                <c:pt idx="1406">
                  <c:v>124</c:v>
                </c:pt>
                <c:pt idx="1407">
                  <c:v>124</c:v>
                </c:pt>
                <c:pt idx="1408">
                  <c:v>124</c:v>
                </c:pt>
                <c:pt idx="1409">
                  <c:v>124</c:v>
                </c:pt>
                <c:pt idx="1410">
                  <c:v>124</c:v>
                </c:pt>
                <c:pt idx="1411">
                  <c:v>124</c:v>
                </c:pt>
                <c:pt idx="1412">
                  <c:v>123</c:v>
                </c:pt>
                <c:pt idx="1413">
                  <c:v>123</c:v>
                </c:pt>
                <c:pt idx="1414">
                  <c:v>123</c:v>
                </c:pt>
                <c:pt idx="1415">
                  <c:v>122</c:v>
                </c:pt>
                <c:pt idx="1416">
                  <c:v>122</c:v>
                </c:pt>
                <c:pt idx="1417">
                  <c:v>122</c:v>
                </c:pt>
                <c:pt idx="1418">
                  <c:v>122</c:v>
                </c:pt>
                <c:pt idx="1419">
                  <c:v>122</c:v>
                </c:pt>
                <c:pt idx="1420">
                  <c:v>122</c:v>
                </c:pt>
                <c:pt idx="1421">
                  <c:v>121</c:v>
                </c:pt>
                <c:pt idx="1422">
                  <c:v>121</c:v>
                </c:pt>
                <c:pt idx="1423">
                  <c:v>121</c:v>
                </c:pt>
                <c:pt idx="1424">
                  <c:v>121</c:v>
                </c:pt>
                <c:pt idx="1425">
                  <c:v>121</c:v>
                </c:pt>
                <c:pt idx="1426">
                  <c:v>120</c:v>
                </c:pt>
                <c:pt idx="1427">
                  <c:v>120</c:v>
                </c:pt>
                <c:pt idx="1428">
                  <c:v>120</c:v>
                </c:pt>
                <c:pt idx="1429">
                  <c:v>120</c:v>
                </c:pt>
                <c:pt idx="1430">
                  <c:v>120</c:v>
                </c:pt>
                <c:pt idx="1431">
                  <c:v>120</c:v>
                </c:pt>
                <c:pt idx="1432">
                  <c:v>119</c:v>
                </c:pt>
                <c:pt idx="1433">
                  <c:v>119</c:v>
                </c:pt>
                <c:pt idx="1434">
                  <c:v>119</c:v>
                </c:pt>
                <c:pt idx="1435">
                  <c:v>119</c:v>
                </c:pt>
                <c:pt idx="1436">
                  <c:v>119</c:v>
                </c:pt>
                <c:pt idx="1437">
                  <c:v>119</c:v>
                </c:pt>
                <c:pt idx="1438">
                  <c:v>119</c:v>
                </c:pt>
                <c:pt idx="1439">
                  <c:v>119</c:v>
                </c:pt>
                <c:pt idx="1440">
                  <c:v>119</c:v>
                </c:pt>
                <c:pt idx="1441">
                  <c:v>119</c:v>
                </c:pt>
                <c:pt idx="1442">
                  <c:v>119</c:v>
                </c:pt>
                <c:pt idx="1443">
                  <c:v>119</c:v>
                </c:pt>
                <c:pt idx="1444">
                  <c:v>118</c:v>
                </c:pt>
                <c:pt idx="1445">
                  <c:v>118</c:v>
                </c:pt>
                <c:pt idx="1446">
                  <c:v>118</c:v>
                </c:pt>
                <c:pt idx="1447">
                  <c:v>118</c:v>
                </c:pt>
                <c:pt idx="1448">
                  <c:v>117</c:v>
                </c:pt>
                <c:pt idx="1449">
                  <c:v>117</c:v>
                </c:pt>
                <c:pt idx="1450">
                  <c:v>117</c:v>
                </c:pt>
                <c:pt idx="1451">
                  <c:v>117</c:v>
                </c:pt>
                <c:pt idx="1452">
                  <c:v>117</c:v>
                </c:pt>
                <c:pt idx="1453">
                  <c:v>117</c:v>
                </c:pt>
                <c:pt idx="1454">
                  <c:v>117</c:v>
                </c:pt>
                <c:pt idx="1455">
                  <c:v>117</c:v>
                </c:pt>
                <c:pt idx="1456">
                  <c:v>116</c:v>
                </c:pt>
                <c:pt idx="1457">
                  <c:v>116</c:v>
                </c:pt>
                <c:pt idx="1458">
                  <c:v>116</c:v>
                </c:pt>
                <c:pt idx="1459">
                  <c:v>116</c:v>
                </c:pt>
                <c:pt idx="1460">
                  <c:v>116</c:v>
                </c:pt>
                <c:pt idx="1461">
                  <c:v>115</c:v>
                </c:pt>
                <c:pt idx="1462">
                  <c:v>115</c:v>
                </c:pt>
                <c:pt idx="1463">
                  <c:v>115</c:v>
                </c:pt>
                <c:pt idx="1464">
                  <c:v>115</c:v>
                </c:pt>
                <c:pt idx="1465">
                  <c:v>115</c:v>
                </c:pt>
                <c:pt idx="1466">
                  <c:v>115</c:v>
                </c:pt>
                <c:pt idx="1467">
                  <c:v>114</c:v>
                </c:pt>
                <c:pt idx="1468">
                  <c:v>114</c:v>
                </c:pt>
                <c:pt idx="1469">
                  <c:v>114</c:v>
                </c:pt>
                <c:pt idx="1470">
                  <c:v>114</c:v>
                </c:pt>
                <c:pt idx="1471">
                  <c:v>114</c:v>
                </c:pt>
                <c:pt idx="1472">
                  <c:v>114</c:v>
                </c:pt>
                <c:pt idx="1473">
                  <c:v>114</c:v>
                </c:pt>
                <c:pt idx="1474">
                  <c:v>114</c:v>
                </c:pt>
                <c:pt idx="1475">
                  <c:v>114</c:v>
                </c:pt>
                <c:pt idx="1476">
                  <c:v>113</c:v>
                </c:pt>
                <c:pt idx="1477">
                  <c:v>113</c:v>
                </c:pt>
                <c:pt idx="1478">
                  <c:v>113</c:v>
                </c:pt>
                <c:pt idx="1479">
                  <c:v>113</c:v>
                </c:pt>
                <c:pt idx="1480">
                  <c:v>113</c:v>
                </c:pt>
                <c:pt idx="1481">
                  <c:v>113</c:v>
                </c:pt>
                <c:pt idx="1482">
                  <c:v>113</c:v>
                </c:pt>
                <c:pt idx="1483">
                  <c:v>113</c:v>
                </c:pt>
                <c:pt idx="1484">
                  <c:v>113</c:v>
                </c:pt>
                <c:pt idx="1485">
                  <c:v>113</c:v>
                </c:pt>
                <c:pt idx="1486">
                  <c:v>113</c:v>
                </c:pt>
                <c:pt idx="1487">
                  <c:v>113</c:v>
                </c:pt>
                <c:pt idx="1488">
                  <c:v>113</c:v>
                </c:pt>
                <c:pt idx="1489">
                  <c:v>112</c:v>
                </c:pt>
                <c:pt idx="1490">
                  <c:v>112</c:v>
                </c:pt>
                <c:pt idx="1491">
                  <c:v>112</c:v>
                </c:pt>
                <c:pt idx="1492">
                  <c:v>112</c:v>
                </c:pt>
                <c:pt idx="1493">
                  <c:v>112</c:v>
                </c:pt>
                <c:pt idx="1494">
                  <c:v>112</c:v>
                </c:pt>
                <c:pt idx="1495">
                  <c:v>112</c:v>
                </c:pt>
                <c:pt idx="1496">
                  <c:v>112</c:v>
                </c:pt>
                <c:pt idx="1497">
                  <c:v>111</c:v>
                </c:pt>
                <c:pt idx="1498">
                  <c:v>111</c:v>
                </c:pt>
                <c:pt idx="1499">
                  <c:v>111</c:v>
                </c:pt>
                <c:pt idx="1500">
                  <c:v>111</c:v>
                </c:pt>
                <c:pt idx="1501">
                  <c:v>111</c:v>
                </c:pt>
                <c:pt idx="1502">
                  <c:v>111</c:v>
                </c:pt>
                <c:pt idx="1503">
                  <c:v>111</c:v>
                </c:pt>
                <c:pt idx="1504">
                  <c:v>111</c:v>
                </c:pt>
                <c:pt idx="1505">
                  <c:v>110</c:v>
                </c:pt>
                <c:pt idx="1506">
                  <c:v>110</c:v>
                </c:pt>
                <c:pt idx="1507">
                  <c:v>110</c:v>
                </c:pt>
                <c:pt idx="1508">
                  <c:v>110</c:v>
                </c:pt>
                <c:pt idx="1509">
                  <c:v>110</c:v>
                </c:pt>
                <c:pt idx="1510">
                  <c:v>109</c:v>
                </c:pt>
                <c:pt idx="1511">
                  <c:v>109</c:v>
                </c:pt>
                <c:pt idx="1512">
                  <c:v>109</c:v>
                </c:pt>
                <c:pt idx="1513">
                  <c:v>109</c:v>
                </c:pt>
                <c:pt idx="1514">
                  <c:v>109</c:v>
                </c:pt>
                <c:pt idx="1515">
                  <c:v>108</c:v>
                </c:pt>
                <c:pt idx="1516">
                  <c:v>108</c:v>
                </c:pt>
                <c:pt idx="1517">
                  <c:v>108</c:v>
                </c:pt>
                <c:pt idx="1518">
                  <c:v>107</c:v>
                </c:pt>
                <c:pt idx="1519">
                  <c:v>107</c:v>
                </c:pt>
                <c:pt idx="1520">
                  <c:v>107</c:v>
                </c:pt>
                <c:pt idx="1521">
                  <c:v>107</c:v>
                </c:pt>
                <c:pt idx="1522">
                  <c:v>107</c:v>
                </c:pt>
                <c:pt idx="1523">
                  <c:v>107</c:v>
                </c:pt>
                <c:pt idx="1524">
                  <c:v>107</c:v>
                </c:pt>
                <c:pt idx="1525">
                  <c:v>107</c:v>
                </c:pt>
                <c:pt idx="1526">
                  <c:v>107</c:v>
                </c:pt>
                <c:pt idx="1527">
                  <c:v>106</c:v>
                </c:pt>
                <c:pt idx="1528">
                  <c:v>106</c:v>
                </c:pt>
                <c:pt idx="1529">
                  <c:v>106</c:v>
                </c:pt>
                <c:pt idx="1530">
                  <c:v>106</c:v>
                </c:pt>
                <c:pt idx="1531">
                  <c:v>106</c:v>
                </c:pt>
                <c:pt idx="1532">
                  <c:v>106</c:v>
                </c:pt>
                <c:pt idx="1533">
                  <c:v>106</c:v>
                </c:pt>
                <c:pt idx="1534">
                  <c:v>106</c:v>
                </c:pt>
                <c:pt idx="1535">
                  <c:v>105</c:v>
                </c:pt>
                <c:pt idx="1536">
                  <c:v>105</c:v>
                </c:pt>
                <c:pt idx="1537">
                  <c:v>105</c:v>
                </c:pt>
                <c:pt idx="1538">
                  <c:v>105</c:v>
                </c:pt>
                <c:pt idx="1539">
                  <c:v>105</c:v>
                </c:pt>
                <c:pt idx="1540">
                  <c:v>104</c:v>
                </c:pt>
                <c:pt idx="1541">
                  <c:v>104</c:v>
                </c:pt>
                <c:pt idx="1542">
                  <c:v>104</c:v>
                </c:pt>
                <c:pt idx="1543">
                  <c:v>104</c:v>
                </c:pt>
                <c:pt idx="1544">
                  <c:v>104</c:v>
                </c:pt>
                <c:pt idx="1545">
                  <c:v>104</c:v>
                </c:pt>
                <c:pt idx="1546">
                  <c:v>104</c:v>
                </c:pt>
                <c:pt idx="1547">
                  <c:v>103</c:v>
                </c:pt>
                <c:pt idx="1548">
                  <c:v>103</c:v>
                </c:pt>
                <c:pt idx="1549">
                  <c:v>103</c:v>
                </c:pt>
                <c:pt idx="1550">
                  <c:v>103</c:v>
                </c:pt>
                <c:pt idx="1551">
                  <c:v>103</c:v>
                </c:pt>
                <c:pt idx="1552">
                  <c:v>103</c:v>
                </c:pt>
                <c:pt idx="1553">
                  <c:v>103</c:v>
                </c:pt>
                <c:pt idx="1554">
                  <c:v>103</c:v>
                </c:pt>
                <c:pt idx="1555">
                  <c:v>102</c:v>
                </c:pt>
                <c:pt idx="1556">
                  <c:v>102</c:v>
                </c:pt>
                <c:pt idx="1557">
                  <c:v>102</c:v>
                </c:pt>
                <c:pt idx="1558">
                  <c:v>102</c:v>
                </c:pt>
                <c:pt idx="1559">
                  <c:v>102</c:v>
                </c:pt>
                <c:pt idx="1560">
                  <c:v>102</c:v>
                </c:pt>
                <c:pt idx="1561">
                  <c:v>101</c:v>
                </c:pt>
                <c:pt idx="1562">
                  <c:v>101</c:v>
                </c:pt>
                <c:pt idx="1563">
                  <c:v>101</c:v>
                </c:pt>
                <c:pt idx="1564">
                  <c:v>101</c:v>
                </c:pt>
                <c:pt idx="1565">
                  <c:v>101</c:v>
                </c:pt>
                <c:pt idx="1566">
                  <c:v>101</c:v>
                </c:pt>
                <c:pt idx="1567">
                  <c:v>101</c:v>
                </c:pt>
                <c:pt idx="1568">
                  <c:v>100</c:v>
                </c:pt>
                <c:pt idx="1569">
                  <c:v>100</c:v>
                </c:pt>
                <c:pt idx="1570">
                  <c:v>100</c:v>
                </c:pt>
                <c:pt idx="1571">
                  <c:v>100</c:v>
                </c:pt>
                <c:pt idx="1572">
                  <c:v>100</c:v>
                </c:pt>
                <c:pt idx="1573">
                  <c:v>100</c:v>
                </c:pt>
                <c:pt idx="1574">
                  <c:v>100</c:v>
                </c:pt>
                <c:pt idx="1575">
                  <c:v>100</c:v>
                </c:pt>
                <c:pt idx="1576">
                  <c:v>100</c:v>
                </c:pt>
                <c:pt idx="1577">
                  <c:v>100</c:v>
                </c:pt>
                <c:pt idx="1578">
                  <c:v>99</c:v>
                </c:pt>
                <c:pt idx="1579">
                  <c:v>99</c:v>
                </c:pt>
                <c:pt idx="1580">
                  <c:v>99</c:v>
                </c:pt>
                <c:pt idx="1581">
                  <c:v>99</c:v>
                </c:pt>
                <c:pt idx="1582">
                  <c:v>99</c:v>
                </c:pt>
                <c:pt idx="1583">
                  <c:v>99</c:v>
                </c:pt>
                <c:pt idx="1584">
                  <c:v>99</c:v>
                </c:pt>
                <c:pt idx="1585">
                  <c:v>99</c:v>
                </c:pt>
                <c:pt idx="1586">
                  <c:v>99</c:v>
                </c:pt>
                <c:pt idx="1587">
                  <c:v>99</c:v>
                </c:pt>
                <c:pt idx="1588">
                  <c:v>99</c:v>
                </c:pt>
                <c:pt idx="1589">
                  <c:v>98</c:v>
                </c:pt>
                <c:pt idx="1590">
                  <c:v>98</c:v>
                </c:pt>
                <c:pt idx="1591">
                  <c:v>98</c:v>
                </c:pt>
                <c:pt idx="1592">
                  <c:v>98</c:v>
                </c:pt>
                <c:pt idx="1593">
                  <c:v>98</c:v>
                </c:pt>
                <c:pt idx="1594">
                  <c:v>98</c:v>
                </c:pt>
                <c:pt idx="1595">
                  <c:v>98</c:v>
                </c:pt>
                <c:pt idx="1596">
                  <c:v>98</c:v>
                </c:pt>
                <c:pt idx="1597">
                  <c:v>97</c:v>
                </c:pt>
                <c:pt idx="1598">
                  <c:v>97</c:v>
                </c:pt>
                <c:pt idx="1599">
                  <c:v>97</c:v>
                </c:pt>
                <c:pt idx="1600">
                  <c:v>97</c:v>
                </c:pt>
                <c:pt idx="1601">
                  <c:v>97</c:v>
                </c:pt>
                <c:pt idx="1602">
                  <c:v>97</c:v>
                </c:pt>
                <c:pt idx="1603">
                  <c:v>97</c:v>
                </c:pt>
                <c:pt idx="1604">
                  <c:v>96</c:v>
                </c:pt>
                <c:pt idx="1605">
                  <c:v>96</c:v>
                </c:pt>
                <c:pt idx="1606">
                  <c:v>96</c:v>
                </c:pt>
                <c:pt idx="1607">
                  <c:v>96</c:v>
                </c:pt>
                <c:pt idx="1608">
                  <c:v>95</c:v>
                </c:pt>
                <c:pt idx="1609">
                  <c:v>95</c:v>
                </c:pt>
                <c:pt idx="1610">
                  <c:v>95</c:v>
                </c:pt>
                <c:pt idx="1611">
                  <c:v>95</c:v>
                </c:pt>
                <c:pt idx="1612">
                  <c:v>95</c:v>
                </c:pt>
                <c:pt idx="1613">
                  <c:v>95</c:v>
                </c:pt>
                <c:pt idx="1614">
                  <c:v>95</c:v>
                </c:pt>
                <c:pt idx="1615">
                  <c:v>95</c:v>
                </c:pt>
                <c:pt idx="1616">
                  <c:v>94</c:v>
                </c:pt>
                <c:pt idx="1617">
                  <c:v>94</c:v>
                </c:pt>
                <c:pt idx="1618">
                  <c:v>94</c:v>
                </c:pt>
                <c:pt idx="1619">
                  <c:v>94</c:v>
                </c:pt>
                <c:pt idx="1620">
                  <c:v>94</c:v>
                </c:pt>
                <c:pt idx="1621">
                  <c:v>94</c:v>
                </c:pt>
                <c:pt idx="1622">
                  <c:v>94</c:v>
                </c:pt>
                <c:pt idx="1623">
                  <c:v>94</c:v>
                </c:pt>
                <c:pt idx="1624">
                  <c:v>94</c:v>
                </c:pt>
                <c:pt idx="1625">
                  <c:v>93</c:v>
                </c:pt>
                <c:pt idx="1626">
                  <c:v>93</c:v>
                </c:pt>
                <c:pt idx="1627">
                  <c:v>93</c:v>
                </c:pt>
                <c:pt idx="1628">
                  <c:v>93</c:v>
                </c:pt>
                <c:pt idx="1629">
                  <c:v>93</c:v>
                </c:pt>
                <c:pt idx="1630">
                  <c:v>93</c:v>
                </c:pt>
                <c:pt idx="1631">
                  <c:v>93</c:v>
                </c:pt>
                <c:pt idx="1632">
                  <c:v>92</c:v>
                </c:pt>
                <c:pt idx="1633">
                  <c:v>92</c:v>
                </c:pt>
                <c:pt idx="1634">
                  <c:v>92</c:v>
                </c:pt>
                <c:pt idx="1635">
                  <c:v>92</c:v>
                </c:pt>
                <c:pt idx="1636">
                  <c:v>92</c:v>
                </c:pt>
                <c:pt idx="1637">
                  <c:v>92</c:v>
                </c:pt>
                <c:pt idx="1638">
                  <c:v>92</c:v>
                </c:pt>
                <c:pt idx="1639">
                  <c:v>92</c:v>
                </c:pt>
                <c:pt idx="1640">
                  <c:v>92</c:v>
                </c:pt>
                <c:pt idx="1641">
                  <c:v>92</c:v>
                </c:pt>
                <c:pt idx="1642">
                  <c:v>92</c:v>
                </c:pt>
                <c:pt idx="1643">
                  <c:v>92</c:v>
                </c:pt>
                <c:pt idx="1644">
                  <c:v>92</c:v>
                </c:pt>
                <c:pt idx="1645">
                  <c:v>92</c:v>
                </c:pt>
                <c:pt idx="1646">
                  <c:v>91</c:v>
                </c:pt>
                <c:pt idx="1647">
                  <c:v>91</c:v>
                </c:pt>
                <c:pt idx="1648">
                  <c:v>91</c:v>
                </c:pt>
                <c:pt idx="1649">
                  <c:v>90</c:v>
                </c:pt>
                <c:pt idx="1650">
                  <c:v>90</c:v>
                </c:pt>
                <c:pt idx="1651">
                  <c:v>90</c:v>
                </c:pt>
                <c:pt idx="1652">
                  <c:v>90</c:v>
                </c:pt>
                <c:pt idx="1653">
                  <c:v>90</c:v>
                </c:pt>
                <c:pt idx="1654">
                  <c:v>90</c:v>
                </c:pt>
                <c:pt idx="1655">
                  <c:v>90</c:v>
                </c:pt>
                <c:pt idx="1656">
                  <c:v>89</c:v>
                </c:pt>
                <c:pt idx="1657">
                  <c:v>89</c:v>
                </c:pt>
                <c:pt idx="1658">
                  <c:v>89</c:v>
                </c:pt>
                <c:pt idx="1659">
                  <c:v>89</c:v>
                </c:pt>
                <c:pt idx="1660">
                  <c:v>89</c:v>
                </c:pt>
                <c:pt idx="1661">
                  <c:v>89</c:v>
                </c:pt>
                <c:pt idx="1662">
                  <c:v>89</c:v>
                </c:pt>
                <c:pt idx="1663">
                  <c:v>89</c:v>
                </c:pt>
                <c:pt idx="1664">
                  <c:v>89</c:v>
                </c:pt>
                <c:pt idx="1665">
                  <c:v>89</c:v>
                </c:pt>
                <c:pt idx="1666">
                  <c:v>89</c:v>
                </c:pt>
                <c:pt idx="1667">
                  <c:v>89</c:v>
                </c:pt>
                <c:pt idx="1668">
                  <c:v>88</c:v>
                </c:pt>
                <c:pt idx="1669">
                  <c:v>88</c:v>
                </c:pt>
                <c:pt idx="1670">
                  <c:v>88</c:v>
                </c:pt>
                <c:pt idx="1671">
                  <c:v>88</c:v>
                </c:pt>
                <c:pt idx="1672">
                  <c:v>88</c:v>
                </c:pt>
                <c:pt idx="1673">
                  <c:v>88</c:v>
                </c:pt>
                <c:pt idx="1674">
                  <c:v>88</c:v>
                </c:pt>
                <c:pt idx="1675">
                  <c:v>87</c:v>
                </c:pt>
                <c:pt idx="1676">
                  <c:v>87</c:v>
                </c:pt>
                <c:pt idx="1677">
                  <c:v>87</c:v>
                </c:pt>
                <c:pt idx="1678">
                  <c:v>87</c:v>
                </c:pt>
                <c:pt idx="1679">
                  <c:v>87</c:v>
                </c:pt>
                <c:pt idx="1680">
                  <c:v>87</c:v>
                </c:pt>
                <c:pt idx="1681">
                  <c:v>87</c:v>
                </c:pt>
                <c:pt idx="1682">
                  <c:v>87</c:v>
                </c:pt>
                <c:pt idx="1683">
                  <c:v>87</c:v>
                </c:pt>
                <c:pt idx="1684">
                  <c:v>87</c:v>
                </c:pt>
                <c:pt idx="1685">
                  <c:v>87</c:v>
                </c:pt>
                <c:pt idx="1686">
                  <c:v>87</c:v>
                </c:pt>
                <c:pt idx="1687">
                  <c:v>87</c:v>
                </c:pt>
                <c:pt idx="1688">
                  <c:v>86</c:v>
                </c:pt>
                <c:pt idx="1689">
                  <c:v>86</c:v>
                </c:pt>
                <c:pt idx="1690">
                  <c:v>86</c:v>
                </c:pt>
                <c:pt idx="1691">
                  <c:v>86</c:v>
                </c:pt>
                <c:pt idx="1692">
                  <c:v>85</c:v>
                </c:pt>
                <c:pt idx="1693">
                  <c:v>85</c:v>
                </c:pt>
                <c:pt idx="1694">
                  <c:v>85</c:v>
                </c:pt>
                <c:pt idx="1695">
                  <c:v>85</c:v>
                </c:pt>
                <c:pt idx="1696">
                  <c:v>85</c:v>
                </c:pt>
                <c:pt idx="1697">
                  <c:v>85</c:v>
                </c:pt>
                <c:pt idx="1698">
                  <c:v>85</c:v>
                </c:pt>
                <c:pt idx="1699">
                  <c:v>84</c:v>
                </c:pt>
                <c:pt idx="1700">
                  <c:v>84</c:v>
                </c:pt>
                <c:pt idx="1701">
                  <c:v>84</c:v>
                </c:pt>
                <c:pt idx="1702">
                  <c:v>84</c:v>
                </c:pt>
                <c:pt idx="1703">
                  <c:v>84</c:v>
                </c:pt>
                <c:pt idx="1704">
                  <c:v>84</c:v>
                </c:pt>
                <c:pt idx="1705">
                  <c:v>84</c:v>
                </c:pt>
                <c:pt idx="1706">
                  <c:v>83</c:v>
                </c:pt>
                <c:pt idx="1707">
                  <c:v>83</c:v>
                </c:pt>
                <c:pt idx="1708">
                  <c:v>83</c:v>
                </c:pt>
                <c:pt idx="1709">
                  <c:v>83</c:v>
                </c:pt>
                <c:pt idx="1710">
                  <c:v>82</c:v>
                </c:pt>
                <c:pt idx="1711">
                  <c:v>82</c:v>
                </c:pt>
                <c:pt idx="1712">
                  <c:v>82</c:v>
                </c:pt>
                <c:pt idx="1713">
                  <c:v>82</c:v>
                </c:pt>
                <c:pt idx="1714">
                  <c:v>82</c:v>
                </c:pt>
                <c:pt idx="1715">
                  <c:v>82</c:v>
                </c:pt>
                <c:pt idx="1716">
                  <c:v>82</c:v>
                </c:pt>
                <c:pt idx="1717">
                  <c:v>82</c:v>
                </c:pt>
                <c:pt idx="1718">
                  <c:v>82</c:v>
                </c:pt>
                <c:pt idx="1719">
                  <c:v>82</c:v>
                </c:pt>
                <c:pt idx="1720">
                  <c:v>82</c:v>
                </c:pt>
                <c:pt idx="1721">
                  <c:v>82</c:v>
                </c:pt>
                <c:pt idx="1722">
                  <c:v>82</c:v>
                </c:pt>
                <c:pt idx="1723">
                  <c:v>82</c:v>
                </c:pt>
                <c:pt idx="1724">
                  <c:v>82</c:v>
                </c:pt>
                <c:pt idx="1725">
                  <c:v>81</c:v>
                </c:pt>
                <c:pt idx="1726">
                  <c:v>80</c:v>
                </c:pt>
                <c:pt idx="1727">
                  <c:v>80</c:v>
                </c:pt>
                <c:pt idx="1728">
                  <c:v>80</c:v>
                </c:pt>
                <c:pt idx="1729">
                  <c:v>80</c:v>
                </c:pt>
                <c:pt idx="1730">
                  <c:v>80</c:v>
                </c:pt>
                <c:pt idx="1731">
                  <c:v>80</c:v>
                </c:pt>
                <c:pt idx="1732">
                  <c:v>80</c:v>
                </c:pt>
                <c:pt idx="1733">
                  <c:v>79</c:v>
                </c:pt>
                <c:pt idx="1734">
                  <c:v>79</c:v>
                </c:pt>
                <c:pt idx="1735">
                  <c:v>79</c:v>
                </c:pt>
                <c:pt idx="1736">
                  <c:v>79</c:v>
                </c:pt>
                <c:pt idx="1737">
                  <c:v>79</c:v>
                </c:pt>
                <c:pt idx="1738">
                  <c:v>79</c:v>
                </c:pt>
                <c:pt idx="1739">
                  <c:v>79</c:v>
                </c:pt>
                <c:pt idx="1740">
                  <c:v>78</c:v>
                </c:pt>
                <c:pt idx="1741">
                  <c:v>78</c:v>
                </c:pt>
                <c:pt idx="1742">
                  <c:v>78</c:v>
                </c:pt>
                <c:pt idx="1743">
                  <c:v>78</c:v>
                </c:pt>
                <c:pt idx="1744">
                  <c:v>78</c:v>
                </c:pt>
                <c:pt idx="1745">
                  <c:v>78</c:v>
                </c:pt>
                <c:pt idx="1746">
                  <c:v>78</c:v>
                </c:pt>
                <c:pt idx="1747">
                  <c:v>78</c:v>
                </c:pt>
                <c:pt idx="1748">
                  <c:v>77</c:v>
                </c:pt>
                <c:pt idx="1749">
                  <c:v>77</c:v>
                </c:pt>
                <c:pt idx="1750">
                  <c:v>77</c:v>
                </c:pt>
                <c:pt idx="1751">
                  <c:v>77</c:v>
                </c:pt>
                <c:pt idx="1752">
                  <c:v>76</c:v>
                </c:pt>
                <c:pt idx="1753">
                  <c:v>76</c:v>
                </c:pt>
                <c:pt idx="1754">
                  <c:v>76</c:v>
                </c:pt>
                <c:pt idx="1755">
                  <c:v>76</c:v>
                </c:pt>
                <c:pt idx="1756">
                  <c:v>76</c:v>
                </c:pt>
                <c:pt idx="1757">
                  <c:v>76</c:v>
                </c:pt>
                <c:pt idx="1758">
                  <c:v>76</c:v>
                </c:pt>
                <c:pt idx="1759">
                  <c:v>76</c:v>
                </c:pt>
                <c:pt idx="1760">
                  <c:v>76</c:v>
                </c:pt>
                <c:pt idx="1761">
                  <c:v>76</c:v>
                </c:pt>
                <c:pt idx="1762">
                  <c:v>76</c:v>
                </c:pt>
                <c:pt idx="1763">
                  <c:v>75</c:v>
                </c:pt>
                <c:pt idx="1764">
                  <c:v>75</c:v>
                </c:pt>
                <c:pt idx="1765">
                  <c:v>75</c:v>
                </c:pt>
                <c:pt idx="1766">
                  <c:v>75</c:v>
                </c:pt>
                <c:pt idx="1767">
                  <c:v>75</c:v>
                </c:pt>
                <c:pt idx="1768">
                  <c:v>75</c:v>
                </c:pt>
                <c:pt idx="1769">
                  <c:v>75</c:v>
                </c:pt>
                <c:pt idx="1770">
                  <c:v>74</c:v>
                </c:pt>
                <c:pt idx="1771">
                  <c:v>74</c:v>
                </c:pt>
                <c:pt idx="1772">
                  <c:v>74</c:v>
                </c:pt>
                <c:pt idx="1773">
                  <c:v>74</c:v>
                </c:pt>
                <c:pt idx="1774">
                  <c:v>74</c:v>
                </c:pt>
                <c:pt idx="1775">
                  <c:v>74</c:v>
                </c:pt>
                <c:pt idx="1776">
                  <c:v>74</c:v>
                </c:pt>
                <c:pt idx="1777">
                  <c:v>74</c:v>
                </c:pt>
                <c:pt idx="1778">
                  <c:v>73</c:v>
                </c:pt>
                <c:pt idx="1779">
                  <c:v>73</c:v>
                </c:pt>
                <c:pt idx="1780">
                  <c:v>73</c:v>
                </c:pt>
                <c:pt idx="1781">
                  <c:v>73</c:v>
                </c:pt>
                <c:pt idx="1782">
                  <c:v>73</c:v>
                </c:pt>
                <c:pt idx="1783">
                  <c:v>73</c:v>
                </c:pt>
                <c:pt idx="1784">
                  <c:v>72</c:v>
                </c:pt>
                <c:pt idx="1785">
                  <c:v>72</c:v>
                </c:pt>
                <c:pt idx="1786">
                  <c:v>72</c:v>
                </c:pt>
                <c:pt idx="1787">
                  <c:v>72</c:v>
                </c:pt>
                <c:pt idx="1788">
                  <c:v>72</c:v>
                </c:pt>
                <c:pt idx="1789">
                  <c:v>72</c:v>
                </c:pt>
                <c:pt idx="1790">
                  <c:v>72</c:v>
                </c:pt>
                <c:pt idx="1791">
                  <c:v>72</c:v>
                </c:pt>
                <c:pt idx="1792">
                  <c:v>71</c:v>
                </c:pt>
                <c:pt idx="1793">
                  <c:v>71</c:v>
                </c:pt>
                <c:pt idx="1794">
                  <c:v>71</c:v>
                </c:pt>
                <c:pt idx="1795">
                  <c:v>71</c:v>
                </c:pt>
                <c:pt idx="1796">
                  <c:v>71</c:v>
                </c:pt>
                <c:pt idx="1797">
                  <c:v>71</c:v>
                </c:pt>
                <c:pt idx="1798">
                  <c:v>70</c:v>
                </c:pt>
                <c:pt idx="1799">
                  <c:v>70</c:v>
                </c:pt>
                <c:pt idx="1800">
                  <c:v>70</c:v>
                </c:pt>
                <c:pt idx="1801">
                  <c:v>70</c:v>
                </c:pt>
                <c:pt idx="1802">
                  <c:v>70</c:v>
                </c:pt>
                <c:pt idx="1803">
                  <c:v>70</c:v>
                </c:pt>
                <c:pt idx="1804">
                  <c:v>70</c:v>
                </c:pt>
                <c:pt idx="1805">
                  <c:v>70</c:v>
                </c:pt>
                <c:pt idx="1806">
                  <c:v>70</c:v>
                </c:pt>
                <c:pt idx="1807">
                  <c:v>70</c:v>
                </c:pt>
                <c:pt idx="1808">
                  <c:v>70</c:v>
                </c:pt>
                <c:pt idx="1809">
                  <c:v>70</c:v>
                </c:pt>
                <c:pt idx="1810">
                  <c:v>70</c:v>
                </c:pt>
                <c:pt idx="1811">
                  <c:v>70</c:v>
                </c:pt>
                <c:pt idx="1812">
                  <c:v>70</c:v>
                </c:pt>
                <c:pt idx="1813">
                  <c:v>69</c:v>
                </c:pt>
                <c:pt idx="1814">
                  <c:v>69</c:v>
                </c:pt>
                <c:pt idx="1815">
                  <c:v>69</c:v>
                </c:pt>
                <c:pt idx="1816">
                  <c:v>69</c:v>
                </c:pt>
                <c:pt idx="1817">
                  <c:v>69</c:v>
                </c:pt>
                <c:pt idx="1818">
                  <c:v>69</c:v>
                </c:pt>
                <c:pt idx="1819">
                  <c:v>69</c:v>
                </c:pt>
                <c:pt idx="1820">
                  <c:v>69</c:v>
                </c:pt>
                <c:pt idx="1821">
                  <c:v>69</c:v>
                </c:pt>
                <c:pt idx="1822">
                  <c:v>68</c:v>
                </c:pt>
                <c:pt idx="1823">
                  <c:v>68</c:v>
                </c:pt>
                <c:pt idx="1824">
                  <c:v>68</c:v>
                </c:pt>
                <c:pt idx="1825">
                  <c:v>68</c:v>
                </c:pt>
                <c:pt idx="1826">
                  <c:v>68</c:v>
                </c:pt>
                <c:pt idx="1827">
                  <c:v>68</c:v>
                </c:pt>
                <c:pt idx="1828">
                  <c:v>67</c:v>
                </c:pt>
                <c:pt idx="1829">
                  <c:v>67</c:v>
                </c:pt>
                <c:pt idx="1830">
                  <c:v>67</c:v>
                </c:pt>
                <c:pt idx="1831">
                  <c:v>67</c:v>
                </c:pt>
                <c:pt idx="1832">
                  <c:v>67</c:v>
                </c:pt>
                <c:pt idx="1833">
                  <c:v>67</c:v>
                </c:pt>
                <c:pt idx="1834">
                  <c:v>66</c:v>
                </c:pt>
                <c:pt idx="1835">
                  <c:v>66</c:v>
                </c:pt>
                <c:pt idx="1836">
                  <c:v>66</c:v>
                </c:pt>
                <c:pt idx="1837">
                  <c:v>66</c:v>
                </c:pt>
                <c:pt idx="1838">
                  <c:v>66</c:v>
                </c:pt>
                <c:pt idx="1839">
                  <c:v>66</c:v>
                </c:pt>
                <c:pt idx="1840">
                  <c:v>66</c:v>
                </c:pt>
                <c:pt idx="1841">
                  <c:v>66</c:v>
                </c:pt>
                <c:pt idx="1842">
                  <c:v>66</c:v>
                </c:pt>
                <c:pt idx="1843">
                  <c:v>66</c:v>
                </c:pt>
                <c:pt idx="1844">
                  <c:v>65</c:v>
                </c:pt>
                <c:pt idx="1845">
                  <c:v>64</c:v>
                </c:pt>
                <c:pt idx="1846">
                  <c:v>64</c:v>
                </c:pt>
                <c:pt idx="1847">
                  <c:v>64</c:v>
                </c:pt>
                <c:pt idx="1848">
                  <c:v>64</c:v>
                </c:pt>
                <c:pt idx="1849">
                  <c:v>64</c:v>
                </c:pt>
                <c:pt idx="1850">
                  <c:v>64</c:v>
                </c:pt>
                <c:pt idx="1851">
                  <c:v>64</c:v>
                </c:pt>
                <c:pt idx="1852">
                  <c:v>63</c:v>
                </c:pt>
                <c:pt idx="1853">
                  <c:v>63</c:v>
                </c:pt>
                <c:pt idx="1854">
                  <c:v>63</c:v>
                </c:pt>
                <c:pt idx="1855">
                  <c:v>63</c:v>
                </c:pt>
                <c:pt idx="1856">
                  <c:v>63</c:v>
                </c:pt>
                <c:pt idx="1857">
                  <c:v>63</c:v>
                </c:pt>
                <c:pt idx="1858">
                  <c:v>63</c:v>
                </c:pt>
                <c:pt idx="1859">
                  <c:v>62</c:v>
                </c:pt>
                <c:pt idx="1860">
                  <c:v>62</c:v>
                </c:pt>
                <c:pt idx="1861">
                  <c:v>62</c:v>
                </c:pt>
                <c:pt idx="1862">
                  <c:v>62</c:v>
                </c:pt>
                <c:pt idx="1863">
                  <c:v>62</c:v>
                </c:pt>
                <c:pt idx="1864">
                  <c:v>62</c:v>
                </c:pt>
                <c:pt idx="1865">
                  <c:v>61</c:v>
                </c:pt>
                <c:pt idx="1866">
                  <c:v>61</c:v>
                </c:pt>
                <c:pt idx="1867">
                  <c:v>61</c:v>
                </c:pt>
                <c:pt idx="1868">
                  <c:v>61</c:v>
                </c:pt>
                <c:pt idx="1869">
                  <c:v>61</c:v>
                </c:pt>
                <c:pt idx="1870">
                  <c:v>61</c:v>
                </c:pt>
                <c:pt idx="1871">
                  <c:v>61</c:v>
                </c:pt>
                <c:pt idx="1872">
                  <c:v>61</c:v>
                </c:pt>
                <c:pt idx="1873">
                  <c:v>61</c:v>
                </c:pt>
                <c:pt idx="1874">
                  <c:v>61</c:v>
                </c:pt>
                <c:pt idx="1875">
                  <c:v>61</c:v>
                </c:pt>
                <c:pt idx="1876">
                  <c:v>61</c:v>
                </c:pt>
                <c:pt idx="1877">
                  <c:v>60</c:v>
                </c:pt>
                <c:pt idx="1878">
                  <c:v>60</c:v>
                </c:pt>
                <c:pt idx="1879">
                  <c:v>60</c:v>
                </c:pt>
                <c:pt idx="1880">
                  <c:v>60</c:v>
                </c:pt>
                <c:pt idx="1881">
                  <c:v>60</c:v>
                </c:pt>
                <c:pt idx="1882">
                  <c:v>60</c:v>
                </c:pt>
                <c:pt idx="1883">
                  <c:v>60</c:v>
                </c:pt>
                <c:pt idx="1884">
                  <c:v>60</c:v>
                </c:pt>
                <c:pt idx="1885">
                  <c:v>60</c:v>
                </c:pt>
                <c:pt idx="1886">
                  <c:v>60</c:v>
                </c:pt>
                <c:pt idx="1887">
                  <c:v>59</c:v>
                </c:pt>
                <c:pt idx="1888">
                  <c:v>59</c:v>
                </c:pt>
                <c:pt idx="1889">
                  <c:v>59</c:v>
                </c:pt>
                <c:pt idx="1890">
                  <c:v>59</c:v>
                </c:pt>
                <c:pt idx="1891">
                  <c:v>59</c:v>
                </c:pt>
                <c:pt idx="1892">
                  <c:v>59</c:v>
                </c:pt>
                <c:pt idx="1893">
                  <c:v>59</c:v>
                </c:pt>
                <c:pt idx="1894">
                  <c:v>59</c:v>
                </c:pt>
                <c:pt idx="1895">
                  <c:v>59</c:v>
                </c:pt>
                <c:pt idx="1896">
                  <c:v>58</c:v>
                </c:pt>
                <c:pt idx="1897">
                  <c:v>58</c:v>
                </c:pt>
                <c:pt idx="1898">
                  <c:v>58</c:v>
                </c:pt>
                <c:pt idx="1899">
                  <c:v>58</c:v>
                </c:pt>
                <c:pt idx="1900">
                  <c:v>58</c:v>
                </c:pt>
                <c:pt idx="1901">
                  <c:v>58</c:v>
                </c:pt>
                <c:pt idx="1902">
                  <c:v>58</c:v>
                </c:pt>
                <c:pt idx="1903">
                  <c:v>58</c:v>
                </c:pt>
                <c:pt idx="1904">
                  <c:v>58</c:v>
                </c:pt>
                <c:pt idx="1905">
                  <c:v>58</c:v>
                </c:pt>
                <c:pt idx="1906">
                  <c:v>58</c:v>
                </c:pt>
                <c:pt idx="1907">
                  <c:v>58</c:v>
                </c:pt>
                <c:pt idx="1908">
                  <c:v>58</c:v>
                </c:pt>
                <c:pt idx="1909">
                  <c:v>58</c:v>
                </c:pt>
                <c:pt idx="1910">
                  <c:v>58</c:v>
                </c:pt>
                <c:pt idx="1911">
                  <c:v>57</c:v>
                </c:pt>
                <c:pt idx="1912">
                  <c:v>57</c:v>
                </c:pt>
                <c:pt idx="1913">
                  <c:v>57</c:v>
                </c:pt>
                <c:pt idx="1914">
                  <c:v>57</c:v>
                </c:pt>
                <c:pt idx="1915">
                  <c:v>57</c:v>
                </c:pt>
                <c:pt idx="1916">
                  <c:v>57</c:v>
                </c:pt>
                <c:pt idx="1917">
                  <c:v>57</c:v>
                </c:pt>
                <c:pt idx="1918">
                  <c:v>57</c:v>
                </c:pt>
                <c:pt idx="1919">
                  <c:v>57</c:v>
                </c:pt>
                <c:pt idx="1920">
                  <c:v>56</c:v>
                </c:pt>
                <c:pt idx="1921">
                  <c:v>56</c:v>
                </c:pt>
                <c:pt idx="1922">
                  <c:v>56</c:v>
                </c:pt>
                <c:pt idx="1923">
                  <c:v>56</c:v>
                </c:pt>
                <c:pt idx="1924">
                  <c:v>56</c:v>
                </c:pt>
                <c:pt idx="1925">
                  <c:v>56</c:v>
                </c:pt>
                <c:pt idx="1926">
                  <c:v>56</c:v>
                </c:pt>
                <c:pt idx="1927">
                  <c:v>55</c:v>
                </c:pt>
                <c:pt idx="1928">
                  <c:v>55</c:v>
                </c:pt>
                <c:pt idx="1929">
                  <c:v>55</c:v>
                </c:pt>
                <c:pt idx="1930">
                  <c:v>55</c:v>
                </c:pt>
                <c:pt idx="1931">
                  <c:v>55</c:v>
                </c:pt>
                <c:pt idx="1932">
                  <c:v>55</c:v>
                </c:pt>
                <c:pt idx="1933">
                  <c:v>55</c:v>
                </c:pt>
                <c:pt idx="1934">
                  <c:v>55</c:v>
                </c:pt>
                <c:pt idx="1935">
                  <c:v>55</c:v>
                </c:pt>
                <c:pt idx="1936">
                  <c:v>55</c:v>
                </c:pt>
                <c:pt idx="1937">
                  <c:v>54</c:v>
                </c:pt>
                <c:pt idx="1938">
                  <c:v>54</c:v>
                </c:pt>
                <c:pt idx="1939">
                  <c:v>54</c:v>
                </c:pt>
                <c:pt idx="1940">
                  <c:v>54</c:v>
                </c:pt>
                <c:pt idx="1941">
                  <c:v>54</c:v>
                </c:pt>
                <c:pt idx="1942">
                  <c:v>54</c:v>
                </c:pt>
                <c:pt idx="1943">
                  <c:v>54</c:v>
                </c:pt>
                <c:pt idx="1944">
                  <c:v>54</c:v>
                </c:pt>
                <c:pt idx="1945">
                  <c:v>54</c:v>
                </c:pt>
                <c:pt idx="1946">
                  <c:v>54</c:v>
                </c:pt>
                <c:pt idx="1947">
                  <c:v>54</c:v>
                </c:pt>
                <c:pt idx="1948">
                  <c:v>54</c:v>
                </c:pt>
                <c:pt idx="1949">
                  <c:v>54</c:v>
                </c:pt>
                <c:pt idx="1950">
                  <c:v>54</c:v>
                </c:pt>
                <c:pt idx="1951">
                  <c:v>53</c:v>
                </c:pt>
                <c:pt idx="1952">
                  <c:v>53</c:v>
                </c:pt>
                <c:pt idx="1953">
                  <c:v>53</c:v>
                </c:pt>
                <c:pt idx="1954">
                  <c:v>53</c:v>
                </c:pt>
                <c:pt idx="1955">
                  <c:v>53</c:v>
                </c:pt>
                <c:pt idx="1956">
                  <c:v>53</c:v>
                </c:pt>
                <c:pt idx="1957">
                  <c:v>53</c:v>
                </c:pt>
                <c:pt idx="1958">
                  <c:v>53</c:v>
                </c:pt>
                <c:pt idx="1959">
                  <c:v>53</c:v>
                </c:pt>
                <c:pt idx="1960">
                  <c:v>53</c:v>
                </c:pt>
                <c:pt idx="1961">
                  <c:v>53</c:v>
                </c:pt>
                <c:pt idx="1962">
                  <c:v>53</c:v>
                </c:pt>
                <c:pt idx="1963">
                  <c:v>52</c:v>
                </c:pt>
                <c:pt idx="1964">
                  <c:v>52</c:v>
                </c:pt>
                <c:pt idx="1965">
                  <c:v>52</c:v>
                </c:pt>
                <c:pt idx="1966">
                  <c:v>52</c:v>
                </c:pt>
                <c:pt idx="1967">
                  <c:v>52</c:v>
                </c:pt>
                <c:pt idx="1968">
                  <c:v>52</c:v>
                </c:pt>
                <c:pt idx="1969">
                  <c:v>52</c:v>
                </c:pt>
                <c:pt idx="1970">
                  <c:v>51</c:v>
                </c:pt>
                <c:pt idx="1971">
                  <c:v>51</c:v>
                </c:pt>
                <c:pt idx="1972">
                  <c:v>51</c:v>
                </c:pt>
                <c:pt idx="1973">
                  <c:v>51</c:v>
                </c:pt>
                <c:pt idx="1974">
                  <c:v>51</c:v>
                </c:pt>
                <c:pt idx="1975">
                  <c:v>50</c:v>
                </c:pt>
                <c:pt idx="1976">
                  <c:v>50</c:v>
                </c:pt>
                <c:pt idx="1977">
                  <c:v>50</c:v>
                </c:pt>
                <c:pt idx="1978">
                  <c:v>50</c:v>
                </c:pt>
                <c:pt idx="1979">
                  <c:v>50</c:v>
                </c:pt>
                <c:pt idx="1980">
                  <c:v>50</c:v>
                </c:pt>
                <c:pt idx="1981">
                  <c:v>50</c:v>
                </c:pt>
                <c:pt idx="1982">
                  <c:v>50</c:v>
                </c:pt>
                <c:pt idx="1983">
                  <c:v>50</c:v>
                </c:pt>
                <c:pt idx="1984">
                  <c:v>50</c:v>
                </c:pt>
                <c:pt idx="1985">
                  <c:v>49</c:v>
                </c:pt>
                <c:pt idx="1986">
                  <c:v>49</c:v>
                </c:pt>
                <c:pt idx="1987">
                  <c:v>49</c:v>
                </c:pt>
                <c:pt idx="1988">
                  <c:v>49</c:v>
                </c:pt>
                <c:pt idx="1989">
                  <c:v>49</c:v>
                </c:pt>
                <c:pt idx="1990">
                  <c:v>49</c:v>
                </c:pt>
                <c:pt idx="1991">
                  <c:v>49</c:v>
                </c:pt>
                <c:pt idx="1992">
                  <c:v>49</c:v>
                </c:pt>
                <c:pt idx="1993">
                  <c:v>49</c:v>
                </c:pt>
                <c:pt idx="1994">
                  <c:v>49</c:v>
                </c:pt>
                <c:pt idx="1995">
                  <c:v>49</c:v>
                </c:pt>
                <c:pt idx="1996">
                  <c:v>48</c:v>
                </c:pt>
                <c:pt idx="1997">
                  <c:v>48</c:v>
                </c:pt>
                <c:pt idx="1998">
                  <c:v>48</c:v>
                </c:pt>
                <c:pt idx="1999">
                  <c:v>48</c:v>
                </c:pt>
                <c:pt idx="2000">
                  <c:v>48</c:v>
                </c:pt>
                <c:pt idx="2001">
                  <c:v>48</c:v>
                </c:pt>
                <c:pt idx="2002">
                  <c:v>48</c:v>
                </c:pt>
                <c:pt idx="2003">
                  <c:v>48</c:v>
                </c:pt>
                <c:pt idx="2004">
                  <c:v>48</c:v>
                </c:pt>
                <c:pt idx="2005">
                  <c:v>47</c:v>
                </c:pt>
                <c:pt idx="2006">
                  <c:v>47</c:v>
                </c:pt>
                <c:pt idx="2007">
                  <c:v>47</c:v>
                </c:pt>
                <c:pt idx="2008">
                  <c:v>47</c:v>
                </c:pt>
                <c:pt idx="2009">
                  <c:v>47</c:v>
                </c:pt>
                <c:pt idx="2010">
                  <c:v>47</c:v>
                </c:pt>
                <c:pt idx="2011">
                  <c:v>46</c:v>
                </c:pt>
                <c:pt idx="2012">
                  <c:v>46</c:v>
                </c:pt>
                <c:pt idx="2013">
                  <c:v>46</c:v>
                </c:pt>
                <c:pt idx="2014">
                  <c:v>46</c:v>
                </c:pt>
                <c:pt idx="2015">
                  <c:v>46</c:v>
                </c:pt>
                <c:pt idx="2016">
                  <c:v>46</c:v>
                </c:pt>
                <c:pt idx="2017">
                  <c:v>46</c:v>
                </c:pt>
                <c:pt idx="2018">
                  <c:v>45</c:v>
                </c:pt>
                <c:pt idx="2019">
                  <c:v>45</c:v>
                </c:pt>
                <c:pt idx="2020">
                  <c:v>45</c:v>
                </c:pt>
                <c:pt idx="2021">
                  <c:v>45</c:v>
                </c:pt>
                <c:pt idx="2022">
                  <c:v>45</c:v>
                </c:pt>
                <c:pt idx="2023">
                  <c:v>45</c:v>
                </c:pt>
                <c:pt idx="2024">
                  <c:v>45</c:v>
                </c:pt>
                <c:pt idx="2025">
                  <c:v>44</c:v>
                </c:pt>
                <c:pt idx="2026">
                  <c:v>44</c:v>
                </c:pt>
                <c:pt idx="2027">
                  <c:v>44</c:v>
                </c:pt>
                <c:pt idx="2028">
                  <c:v>44</c:v>
                </c:pt>
                <c:pt idx="2029">
                  <c:v>44</c:v>
                </c:pt>
                <c:pt idx="2030">
                  <c:v>44</c:v>
                </c:pt>
                <c:pt idx="2031">
                  <c:v>44</c:v>
                </c:pt>
                <c:pt idx="2032">
                  <c:v>44</c:v>
                </c:pt>
                <c:pt idx="2033">
                  <c:v>44</c:v>
                </c:pt>
                <c:pt idx="2034">
                  <c:v>43</c:v>
                </c:pt>
                <c:pt idx="2035">
                  <c:v>43</c:v>
                </c:pt>
                <c:pt idx="2036">
                  <c:v>43</c:v>
                </c:pt>
                <c:pt idx="2037">
                  <c:v>43</c:v>
                </c:pt>
                <c:pt idx="2038">
                  <c:v>43</c:v>
                </c:pt>
                <c:pt idx="2039">
                  <c:v>43</c:v>
                </c:pt>
                <c:pt idx="2040">
                  <c:v>43</c:v>
                </c:pt>
                <c:pt idx="2041">
                  <c:v>43</c:v>
                </c:pt>
                <c:pt idx="2042">
                  <c:v>43</c:v>
                </c:pt>
                <c:pt idx="2043">
                  <c:v>43</c:v>
                </c:pt>
                <c:pt idx="2044">
                  <c:v>42</c:v>
                </c:pt>
                <c:pt idx="2045">
                  <c:v>42</c:v>
                </c:pt>
                <c:pt idx="2046">
                  <c:v>42</c:v>
                </c:pt>
                <c:pt idx="2047">
                  <c:v>42</c:v>
                </c:pt>
                <c:pt idx="2048">
                  <c:v>42</c:v>
                </c:pt>
                <c:pt idx="2049">
                  <c:v>42</c:v>
                </c:pt>
                <c:pt idx="2050">
                  <c:v>42</c:v>
                </c:pt>
                <c:pt idx="2051">
                  <c:v>42</c:v>
                </c:pt>
                <c:pt idx="2052">
                  <c:v>42</c:v>
                </c:pt>
                <c:pt idx="2053">
                  <c:v>42</c:v>
                </c:pt>
                <c:pt idx="2054">
                  <c:v>42</c:v>
                </c:pt>
                <c:pt idx="2055">
                  <c:v>42</c:v>
                </c:pt>
                <c:pt idx="2056">
                  <c:v>41</c:v>
                </c:pt>
                <c:pt idx="2057">
                  <c:v>41</c:v>
                </c:pt>
                <c:pt idx="2058">
                  <c:v>41</c:v>
                </c:pt>
                <c:pt idx="2059">
                  <c:v>41</c:v>
                </c:pt>
                <c:pt idx="2060">
                  <c:v>41</c:v>
                </c:pt>
                <c:pt idx="2061">
                  <c:v>41</c:v>
                </c:pt>
                <c:pt idx="2062">
                  <c:v>41</c:v>
                </c:pt>
                <c:pt idx="2063">
                  <c:v>41</c:v>
                </c:pt>
                <c:pt idx="2064">
                  <c:v>40</c:v>
                </c:pt>
                <c:pt idx="2065">
                  <c:v>40</c:v>
                </c:pt>
                <c:pt idx="2066">
                  <c:v>40</c:v>
                </c:pt>
                <c:pt idx="2067">
                  <c:v>40</c:v>
                </c:pt>
                <c:pt idx="2068">
                  <c:v>40</c:v>
                </c:pt>
                <c:pt idx="2069">
                  <c:v>40</c:v>
                </c:pt>
                <c:pt idx="2070">
                  <c:v>40</c:v>
                </c:pt>
                <c:pt idx="2071">
                  <c:v>40</c:v>
                </c:pt>
                <c:pt idx="2072">
                  <c:v>40</c:v>
                </c:pt>
                <c:pt idx="2073">
                  <c:v>40</c:v>
                </c:pt>
                <c:pt idx="2074">
                  <c:v>40</c:v>
                </c:pt>
                <c:pt idx="2075">
                  <c:v>40</c:v>
                </c:pt>
                <c:pt idx="2076">
                  <c:v>40</c:v>
                </c:pt>
                <c:pt idx="2077">
                  <c:v>40</c:v>
                </c:pt>
                <c:pt idx="2078">
                  <c:v>39</c:v>
                </c:pt>
                <c:pt idx="2079">
                  <c:v>39</c:v>
                </c:pt>
                <c:pt idx="2080">
                  <c:v>39</c:v>
                </c:pt>
                <c:pt idx="2081">
                  <c:v>39</c:v>
                </c:pt>
                <c:pt idx="2082">
                  <c:v>39</c:v>
                </c:pt>
                <c:pt idx="2083">
                  <c:v>39</c:v>
                </c:pt>
                <c:pt idx="2084">
                  <c:v>38</c:v>
                </c:pt>
                <c:pt idx="2085">
                  <c:v>38</c:v>
                </c:pt>
                <c:pt idx="2086">
                  <c:v>38</c:v>
                </c:pt>
                <c:pt idx="2087">
                  <c:v>38</c:v>
                </c:pt>
                <c:pt idx="2088">
                  <c:v>38</c:v>
                </c:pt>
                <c:pt idx="2089">
                  <c:v>38</c:v>
                </c:pt>
                <c:pt idx="2090">
                  <c:v>38</c:v>
                </c:pt>
                <c:pt idx="2091">
                  <c:v>38</c:v>
                </c:pt>
                <c:pt idx="2092">
                  <c:v>37</c:v>
                </c:pt>
                <c:pt idx="2093">
                  <c:v>37</c:v>
                </c:pt>
                <c:pt idx="2094">
                  <c:v>37</c:v>
                </c:pt>
                <c:pt idx="2095">
                  <c:v>37</c:v>
                </c:pt>
                <c:pt idx="2096">
                  <c:v>37</c:v>
                </c:pt>
                <c:pt idx="2097">
                  <c:v>37</c:v>
                </c:pt>
                <c:pt idx="2098">
                  <c:v>36</c:v>
                </c:pt>
                <c:pt idx="2099">
                  <c:v>36</c:v>
                </c:pt>
                <c:pt idx="2100">
                  <c:v>36</c:v>
                </c:pt>
                <c:pt idx="2101">
                  <c:v>36</c:v>
                </c:pt>
                <c:pt idx="2102">
                  <c:v>35</c:v>
                </c:pt>
                <c:pt idx="2103">
                  <c:v>35</c:v>
                </c:pt>
                <c:pt idx="2104">
                  <c:v>35</c:v>
                </c:pt>
                <c:pt idx="2105">
                  <c:v>35</c:v>
                </c:pt>
                <c:pt idx="2106">
                  <c:v>35</c:v>
                </c:pt>
                <c:pt idx="2107">
                  <c:v>35</c:v>
                </c:pt>
                <c:pt idx="2108">
                  <c:v>35</c:v>
                </c:pt>
                <c:pt idx="2109">
                  <c:v>35</c:v>
                </c:pt>
                <c:pt idx="2110">
                  <c:v>35</c:v>
                </c:pt>
                <c:pt idx="2111">
                  <c:v>35</c:v>
                </c:pt>
                <c:pt idx="2112">
                  <c:v>34</c:v>
                </c:pt>
                <c:pt idx="2113">
                  <c:v>34</c:v>
                </c:pt>
                <c:pt idx="2114">
                  <c:v>34</c:v>
                </c:pt>
                <c:pt idx="2115">
                  <c:v>34</c:v>
                </c:pt>
                <c:pt idx="2116">
                  <c:v>34</c:v>
                </c:pt>
                <c:pt idx="2117">
                  <c:v>34</c:v>
                </c:pt>
                <c:pt idx="2118">
                  <c:v>33</c:v>
                </c:pt>
                <c:pt idx="2119">
                  <c:v>33</c:v>
                </c:pt>
                <c:pt idx="2120">
                  <c:v>33</c:v>
                </c:pt>
                <c:pt idx="2121">
                  <c:v>33</c:v>
                </c:pt>
                <c:pt idx="2122">
                  <c:v>33</c:v>
                </c:pt>
                <c:pt idx="2123">
                  <c:v>33</c:v>
                </c:pt>
                <c:pt idx="2124">
                  <c:v>33</c:v>
                </c:pt>
                <c:pt idx="2125">
                  <c:v>33</c:v>
                </c:pt>
                <c:pt idx="2126">
                  <c:v>33</c:v>
                </c:pt>
                <c:pt idx="2127">
                  <c:v>33</c:v>
                </c:pt>
                <c:pt idx="2128">
                  <c:v>32</c:v>
                </c:pt>
                <c:pt idx="2129">
                  <c:v>32</c:v>
                </c:pt>
                <c:pt idx="2130">
                  <c:v>32</c:v>
                </c:pt>
                <c:pt idx="2131">
                  <c:v>32</c:v>
                </c:pt>
                <c:pt idx="2132">
                  <c:v>32</c:v>
                </c:pt>
                <c:pt idx="2133">
                  <c:v>32</c:v>
                </c:pt>
                <c:pt idx="2134">
                  <c:v>32</c:v>
                </c:pt>
                <c:pt idx="2135">
                  <c:v>32</c:v>
                </c:pt>
                <c:pt idx="2136">
                  <c:v>32</c:v>
                </c:pt>
                <c:pt idx="2137">
                  <c:v>32</c:v>
                </c:pt>
                <c:pt idx="2138">
                  <c:v>32</c:v>
                </c:pt>
                <c:pt idx="2139">
                  <c:v>32</c:v>
                </c:pt>
                <c:pt idx="2140">
                  <c:v>32</c:v>
                </c:pt>
                <c:pt idx="2141">
                  <c:v>32</c:v>
                </c:pt>
                <c:pt idx="2142">
                  <c:v>32</c:v>
                </c:pt>
                <c:pt idx="2143">
                  <c:v>32</c:v>
                </c:pt>
                <c:pt idx="2144">
                  <c:v>32</c:v>
                </c:pt>
                <c:pt idx="2145">
                  <c:v>32</c:v>
                </c:pt>
                <c:pt idx="2146">
                  <c:v>32</c:v>
                </c:pt>
                <c:pt idx="2147">
                  <c:v>31</c:v>
                </c:pt>
                <c:pt idx="2148">
                  <c:v>31</c:v>
                </c:pt>
                <c:pt idx="2149">
                  <c:v>31</c:v>
                </c:pt>
                <c:pt idx="2150">
                  <c:v>31</c:v>
                </c:pt>
                <c:pt idx="2151">
                  <c:v>31</c:v>
                </c:pt>
                <c:pt idx="2152">
                  <c:v>31</c:v>
                </c:pt>
                <c:pt idx="2153">
                  <c:v>31</c:v>
                </c:pt>
                <c:pt idx="2154">
                  <c:v>31</c:v>
                </c:pt>
                <c:pt idx="2155">
                  <c:v>31</c:v>
                </c:pt>
                <c:pt idx="2156">
                  <c:v>31</c:v>
                </c:pt>
                <c:pt idx="2157">
                  <c:v>31</c:v>
                </c:pt>
                <c:pt idx="2158">
                  <c:v>31</c:v>
                </c:pt>
                <c:pt idx="2159">
                  <c:v>30</c:v>
                </c:pt>
                <c:pt idx="2160">
                  <c:v>30</c:v>
                </c:pt>
                <c:pt idx="2161">
                  <c:v>30</c:v>
                </c:pt>
                <c:pt idx="2162">
                  <c:v>30</c:v>
                </c:pt>
                <c:pt idx="2163">
                  <c:v>30</c:v>
                </c:pt>
                <c:pt idx="2164">
                  <c:v>30</c:v>
                </c:pt>
                <c:pt idx="2165">
                  <c:v>30</c:v>
                </c:pt>
                <c:pt idx="2166">
                  <c:v>30</c:v>
                </c:pt>
                <c:pt idx="2167">
                  <c:v>30</c:v>
                </c:pt>
                <c:pt idx="2168">
                  <c:v>30</c:v>
                </c:pt>
                <c:pt idx="2169">
                  <c:v>30</c:v>
                </c:pt>
                <c:pt idx="2170">
                  <c:v>30</c:v>
                </c:pt>
                <c:pt idx="2171">
                  <c:v>30</c:v>
                </c:pt>
                <c:pt idx="2172">
                  <c:v>30</c:v>
                </c:pt>
                <c:pt idx="2173">
                  <c:v>29</c:v>
                </c:pt>
                <c:pt idx="2174">
                  <c:v>29</c:v>
                </c:pt>
                <c:pt idx="2175">
                  <c:v>29</c:v>
                </c:pt>
                <c:pt idx="2176">
                  <c:v>29</c:v>
                </c:pt>
                <c:pt idx="2177">
                  <c:v>29</c:v>
                </c:pt>
                <c:pt idx="2178">
                  <c:v>29</c:v>
                </c:pt>
                <c:pt idx="2179">
                  <c:v>29</c:v>
                </c:pt>
                <c:pt idx="2180">
                  <c:v>29</c:v>
                </c:pt>
                <c:pt idx="2181">
                  <c:v>29</c:v>
                </c:pt>
                <c:pt idx="2182">
                  <c:v>28</c:v>
                </c:pt>
                <c:pt idx="2183">
                  <c:v>28</c:v>
                </c:pt>
                <c:pt idx="2184">
                  <c:v>28</c:v>
                </c:pt>
                <c:pt idx="2185">
                  <c:v>28</c:v>
                </c:pt>
                <c:pt idx="2186">
                  <c:v>28</c:v>
                </c:pt>
                <c:pt idx="2187">
                  <c:v>28</c:v>
                </c:pt>
                <c:pt idx="2188">
                  <c:v>28</c:v>
                </c:pt>
                <c:pt idx="2189">
                  <c:v>28</c:v>
                </c:pt>
                <c:pt idx="2190">
                  <c:v>28</c:v>
                </c:pt>
                <c:pt idx="2191">
                  <c:v>28</c:v>
                </c:pt>
                <c:pt idx="2192">
                  <c:v>28</c:v>
                </c:pt>
                <c:pt idx="2193">
                  <c:v>28</c:v>
                </c:pt>
                <c:pt idx="2194">
                  <c:v>28</c:v>
                </c:pt>
                <c:pt idx="2195">
                  <c:v>28</c:v>
                </c:pt>
                <c:pt idx="2196">
                  <c:v>28</c:v>
                </c:pt>
                <c:pt idx="2197">
                  <c:v>28</c:v>
                </c:pt>
                <c:pt idx="2198">
                  <c:v>28</c:v>
                </c:pt>
                <c:pt idx="2199">
                  <c:v>28</c:v>
                </c:pt>
                <c:pt idx="2200">
                  <c:v>28</c:v>
                </c:pt>
                <c:pt idx="2201">
                  <c:v>28</c:v>
                </c:pt>
                <c:pt idx="2202">
                  <c:v>28</c:v>
                </c:pt>
                <c:pt idx="2203">
                  <c:v>28</c:v>
                </c:pt>
                <c:pt idx="2204">
                  <c:v>28</c:v>
                </c:pt>
                <c:pt idx="2205">
                  <c:v>28</c:v>
                </c:pt>
                <c:pt idx="2206">
                  <c:v>28</c:v>
                </c:pt>
                <c:pt idx="2207">
                  <c:v>27</c:v>
                </c:pt>
                <c:pt idx="2208">
                  <c:v>27</c:v>
                </c:pt>
                <c:pt idx="2209">
                  <c:v>27</c:v>
                </c:pt>
                <c:pt idx="2210">
                  <c:v>27</c:v>
                </c:pt>
                <c:pt idx="2211">
                  <c:v>27</c:v>
                </c:pt>
                <c:pt idx="2212">
                  <c:v>27</c:v>
                </c:pt>
                <c:pt idx="2213">
                  <c:v>27</c:v>
                </c:pt>
                <c:pt idx="2214">
                  <c:v>27</c:v>
                </c:pt>
                <c:pt idx="2215">
                  <c:v>27</c:v>
                </c:pt>
                <c:pt idx="2216">
                  <c:v>27</c:v>
                </c:pt>
                <c:pt idx="2217">
                  <c:v>27</c:v>
                </c:pt>
                <c:pt idx="2218">
                  <c:v>27</c:v>
                </c:pt>
                <c:pt idx="2219">
                  <c:v>27</c:v>
                </c:pt>
                <c:pt idx="2220">
                  <c:v>26</c:v>
                </c:pt>
                <c:pt idx="2221">
                  <c:v>26</c:v>
                </c:pt>
                <c:pt idx="2222">
                  <c:v>26</c:v>
                </c:pt>
                <c:pt idx="2223">
                  <c:v>26</c:v>
                </c:pt>
                <c:pt idx="2224">
                  <c:v>26</c:v>
                </c:pt>
                <c:pt idx="2225">
                  <c:v>26</c:v>
                </c:pt>
                <c:pt idx="2226">
                  <c:v>26</c:v>
                </c:pt>
                <c:pt idx="2227">
                  <c:v>26</c:v>
                </c:pt>
                <c:pt idx="2228">
                  <c:v>26</c:v>
                </c:pt>
                <c:pt idx="2229">
                  <c:v>26</c:v>
                </c:pt>
                <c:pt idx="2230">
                  <c:v>25</c:v>
                </c:pt>
                <c:pt idx="2231">
                  <c:v>25</c:v>
                </c:pt>
                <c:pt idx="2232">
                  <c:v>25</c:v>
                </c:pt>
                <c:pt idx="2233">
                  <c:v>25</c:v>
                </c:pt>
                <c:pt idx="2234">
                  <c:v>25</c:v>
                </c:pt>
                <c:pt idx="2235">
                  <c:v>25</c:v>
                </c:pt>
                <c:pt idx="2236">
                  <c:v>25</c:v>
                </c:pt>
                <c:pt idx="2237">
                  <c:v>25</c:v>
                </c:pt>
                <c:pt idx="2238">
                  <c:v>25</c:v>
                </c:pt>
                <c:pt idx="2239">
                  <c:v>25</c:v>
                </c:pt>
                <c:pt idx="2240">
                  <c:v>25</c:v>
                </c:pt>
                <c:pt idx="2241">
                  <c:v>25</c:v>
                </c:pt>
                <c:pt idx="2242">
                  <c:v>25</c:v>
                </c:pt>
                <c:pt idx="2243">
                  <c:v>25</c:v>
                </c:pt>
                <c:pt idx="2244">
                  <c:v>25</c:v>
                </c:pt>
                <c:pt idx="2245">
                  <c:v>24</c:v>
                </c:pt>
                <c:pt idx="2246">
                  <c:v>24</c:v>
                </c:pt>
                <c:pt idx="2247">
                  <c:v>24</c:v>
                </c:pt>
                <c:pt idx="2248">
                  <c:v>24</c:v>
                </c:pt>
                <c:pt idx="2249">
                  <c:v>24</c:v>
                </c:pt>
                <c:pt idx="2250">
                  <c:v>24</c:v>
                </c:pt>
                <c:pt idx="2251">
                  <c:v>24</c:v>
                </c:pt>
                <c:pt idx="2252">
                  <c:v>24</c:v>
                </c:pt>
                <c:pt idx="2253">
                  <c:v>24</c:v>
                </c:pt>
                <c:pt idx="2254">
                  <c:v>24</c:v>
                </c:pt>
                <c:pt idx="2255">
                  <c:v>24</c:v>
                </c:pt>
                <c:pt idx="2256">
                  <c:v>23</c:v>
                </c:pt>
                <c:pt idx="2257">
                  <c:v>23</c:v>
                </c:pt>
                <c:pt idx="2258">
                  <c:v>23</c:v>
                </c:pt>
                <c:pt idx="2259">
                  <c:v>23</c:v>
                </c:pt>
                <c:pt idx="2260">
                  <c:v>23</c:v>
                </c:pt>
                <c:pt idx="2261">
                  <c:v>23</c:v>
                </c:pt>
                <c:pt idx="2262">
                  <c:v>23</c:v>
                </c:pt>
                <c:pt idx="2263">
                  <c:v>23</c:v>
                </c:pt>
                <c:pt idx="2264">
                  <c:v>23</c:v>
                </c:pt>
                <c:pt idx="2265">
                  <c:v>23</c:v>
                </c:pt>
                <c:pt idx="2266">
                  <c:v>23</c:v>
                </c:pt>
                <c:pt idx="2267">
                  <c:v>23</c:v>
                </c:pt>
                <c:pt idx="2268">
                  <c:v>23</c:v>
                </c:pt>
                <c:pt idx="2269">
                  <c:v>23</c:v>
                </c:pt>
                <c:pt idx="2270">
                  <c:v>23</c:v>
                </c:pt>
                <c:pt idx="2271">
                  <c:v>22</c:v>
                </c:pt>
                <c:pt idx="2272">
                  <c:v>22</c:v>
                </c:pt>
                <c:pt idx="2273">
                  <c:v>22</c:v>
                </c:pt>
                <c:pt idx="2274">
                  <c:v>22</c:v>
                </c:pt>
                <c:pt idx="2275">
                  <c:v>22</c:v>
                </c:pt>
                <c:pt idx="2276">
                  <c:v>22</c:v>
                </c:pt>
                <c:pt idx="2277">
                  <c:v>21</c:v>
                </c:pt>
                <c:pt idx="2278">
                  <c:v>21</c:v>
                </c:pt>
                <c:pt idx="2279">
                  <c:v>21</c:v>
                </c:pt>
                <c:pt idx="2280">
                  <c:v>21</c:v>
                </c:pt>
                <c:pt idx="2281">
                  <c:v>21</c:v>
                </c:pt>
                <c:pt idx="2282">
                  <c:v>21</c:v>
                </c:pt>
                <c:pt idx="2283">
                  <c:v>21</c:v>
                </c:pt>
                <c:pt idx="2284">
                  <c:v>20</c:v>
                </c:pt>
                <c:pt idx="2285">
                  <c:v>20</c:v>
                </c:pt>
                <c:pt idx="2286">
                  <c:v>20</c:v>
                </c:pt>
                <c:pt idx="2287">
                  <c:v>20</c:v>
                </c:pt>
                <c:pt idx="2288">
                  <c:v>20</c:v>
                </c:pt>
                <c:pt idx="2289">
                  <c:v>19</c:v>
                </c:pt>
                <c:pt idx="2290">
                  <c:v>19</c:v>
                </c:pt>
                <c:pt idx="2291">
                  <c:v>19</c:v>
                </c:pt>
                <c:pt idx="2292">
                  <c:v>19</c:v>
                </c:pt>
                <c:pt idx="2293">
                  <c:v>19</c:v>
                </c:pt>
                <c:pt idx="2294">
                  <c:v>19</c:v>
                </c:pt>
                <c:pt idx="2295">
                  <c:v>19</c:v>
                </c:pt>
                <c:pt idx="2296">
                  <c:v>19</c:v>
                </c:pt>
                <c:pt idx="2297">
                  <c:v>19</c:v>
                </c:pt>
                <c:pt idx="2298">
                  <c:v>19</c:v>
                </c:pt>
                <c:pt idx="2299">
                  <c:v>18</c:v>
                </c:pt>
                <c:pt idx="2300">
                  <c:v>18</c:v>
                </c:pt>
                <c:pt idx="2301">
                  <c:v>18</c:v>
                </c:pt>
                <c:pt idx="2302">
                  <c:v>18</c:v>
                </c:pt>
                <c:pt idx="2303">
                  <c:v>18</c:v>
                </c:pt>
                <c:pt idx="2304">
                  <c:v>18</c:v>
                </c:pt>
                <c:pt idx="2305">
                  <c:v>18</c:v>
                </c:pt>
                <c:pt idx="2306">
                  <c:v>18</c:v>
                </c:pt>
                <c:pt idx="2307">
                  <c:v>18</c:v>
                </c:pt>
                <c:pt idx="2308">
                  <c:v>18</c:v>
                </c:pt>
                <c:pt idx="2309">
                  <c:v>18</c:v>
                </c:pt>
                <c:pt idx="2310">
                  <c:v>18</c:v>
                </c:pt>
                <c:pt idx="2311">
                  <c:v>17</c:v>
                </c:pt>
                <c:pt idx="2312">
                  <c:v>17</c:v>
                </c:pt>
                <c:pt idx="2313">
                  <c:v>17</c:v>
                </c:pt>
                <c:pt idx="2314">
                  <c:v>17</c:v>
                </c:pt>
                <c:pt idx="2315">
                  <c:v>17</c:v>
                </c:pt>
                <c:pt idx="2316">
                  <c:v>17</c:v>
                </c:pt>
                <c:pt idx="2317">
                  <c:v>17</c:v>
                </c:pt>
                <c:pt idx="2318">
                  <c:v>17</c:v>
                </c:pt>
                <c:pt idx="2319">
                  <c:v>17</c:v>
                </c:pt>
                <c:pt idx="2320">
                  <c:v>16</c:v>
                </c:pt>
                <c:pt idx="2321">
                  <c:v>16</c:v>
                </c:pt>
                <c:pt idx="2322">
                  <c:v>16</c:v>
                </c:pt>
                <c:pt idx="2323">
                  <c:v>16</c:v>
                </c:pt>
                <c:pt idx="2324">
                  <c:v>16</c:v>
                </c:pt>
                <c:pt idx="2325">
                  <c:v>16</c:v>
                </c:pt>
                <c:pt idx="2326">
                  <c:v>16</c:v>
                </c:pt>
                <c:pt idx="2327">
                  <c:v>16</c:v>
                </c:pt>
                <c:pt idx="2328">
                  <c:v>16</c:v>
                </c:pt>
                <c:pt idx="2329">
                  <c:v>16</c:v>
                </c:pt>
                <c:pt idx="2330">
                  <c:v>16</c:v>
                </c:pt>
                <c:pt idx="2331">
                  <c:v>16</c:v>
                </c:pt>
                <c:pt idx="2332">
                  <c:v>16</c:v>
                </c:pt>
                <c:pt idx="2333">
                  <c:v>16</c:v>
                </c:pt>
                <c:pt idx="2334">
                  <c:v>16</c:v>
                </c:pt>
                <c:pt idx="2335">
                  <c:v>16</c:v>
                </c:pt>
                <c:pt idx="2336">
                  <c:v>15</c:v>
                </c:pt>
                <c:pt idx="2337">
                  <c:v>15</c:v>
                </c:pt>
                <c:pt idx="2338">
                  <c:v>15</c:v>
                </c:pt>
                <c:pt idx="2339">
                  <c:v>15</c:v>
                </c:pt>
                <c:pt idx="2340">
                  <c:v>15</c:v>
                </c:pt>
                <c:pt idx="2341">
                  <c:v>15</c:v>
                </c:pt>
                <c:pt idx="2342">
                  <c:v>15</c:v>
                </c:pt>
                <c:pt idx="2343">
                  <c:v>15</c:v>
                </c:pt>
                <c:pt idx="2344">
                  <c:v>15</c:v>
                </c:pt>
                <c:pt idx="2345">
                  <c:v>15</c:v>
                </c:pt>
                <c:pt idx="2346">
                  <c:v>15</c:v>
                </c:pt>
                <c:pt idx="2347">
                  <c:v>15</c:v>
                </c:pt>
                <c:pt idx="2348">
                  <c:v>15</c:v>
                </c:pt>
                <c:pt idx="2349">
                  <c:v>15</c:v>
                </c:pt>
                <c:pt idx="2350">
                  <c:v>14</c:v>
                </c:pt>
                <c:pt idx="2351">
                  <c:v>14</c:v>
                </c:pt>
                <c:pt idx="2352">
                  <c:v>14</c:v>
                </c:pt>
                <c:pt idx="2353">
                  <c:v>14</c:v>
                </c:pt>
                <c:pt idx="2354">
                  <c:v>14</c:v>
                </c:pt>
                <c:pt idx="2355">
                  <c:v>14</c:v>
                </c:pt>
                <c:pt idx="2356">
                  <c:v>14</c:v>
                </c:pt>
                <c:pt idx="2357">
                  <c:v>14</c:v>
                </c:pt>
                <c:pt idx="2358">
                  <c:v>13</c:v>
                </c:pt>
                <c:pt idx="2359">
                  <c:v>13</c:v>
                </c:pt>
                <c:pt idx="2360">
                  <c:v>13</c:v>
                </c:pt>
                <c:pt idx="2361">
                  <c:v>13</c:v>
                </c:pt>
                <c:pt idx="2362">
                  <c:v>13</c:v>
                </c:pt>
                <c:pt idx="2363">
                  <c:v>13</c:v>
                </c:pt>
                <c:pt idx="2364">
                  <c:v>13</c:v>
                </c:pt>
                <c:pt idx="2365">
                  <c:v>13</c:v>
                </c:pt>
                <c:pt idx="2366">
                  <c:v>13</c:v>
                </c:pt>
                <c:pt idx="2367">
                  <c:v>13</c:v>
                </c:pt>
                <c:pt idx="2368">
                  <c:v>13</c:v>
                </c:pt>
                <c:pt idx="2369">
                  <c:v>12</c:v>
                </c:pt>
                <c:pt idx="2370">
                  <c:v>12</c:v>
                </c:pt>
                <c:pt idx="2371">
                  <c:v>12</c:v>
                </c:pt>
                <c:pt idx="2372">
                  <c:v>12</c:v>
                </c:pt>
                <c:pt idx="2373">
                  <c:v>12</c:v>
                </c:pt>
                <c:pt idx="2374">
                  <c:v>12</c:v>
                </c:pt>
                <c:pt idx="2375">
                  <c:v>11</c:v>
                </c:pt>
                <c:pt idx="2376">
                  <c:v>11</c:v>
                </c:pt>
                <c:pt idx="2377">
                  <c:v>11</c:v>
                </c:pt>
                <c:pt idx="2378">
                  <c:v>11</c:v>
                </c:pt>
                <c:pt idx="2379">
                  <c:v>11</c:v>
                </c:pt>
                <c:pt idx="2380">
                  <c:v>11</c:v>
                </c:pt>
                <c:pt idx="2381">
                  <c:v>11</c:v>
                </c:pt>
                <c:pt idx="2382">
                  <c:v>11</c:v>
                </c:pt>
                <c:pt idx="2383">
                  <c:v>11</c:v>
                </c:pt>
                <c:pt idx="2384">
                  <c:v>11</c:v>
                </c:pt>
                <c:pt idx="2385">
                  <c:v>11</c:v>
                </c:pt>
                <c:pt idx="2386">
                  <c:v>11</c:v>
                </c:pt>
                <c:pt idx="2387">
                  <c:v>10</c:v>
                </c:pt>
                <c:pt idx="2388">
                  <c:v>10</c:v>
                </c:pt>
                <c:pt idx="2389">
                  <c:v>10</c:v>
                </c:pt>
                <c:pt idx="2390">
                  <c:v>10</c:v>
                </c:pt>
                <c:pt idx="2391">
                  <c:v>10</c:v>
                </c:pt>
                <c:pt idx="2392">
                  <c:v>10</c:v>
                </c:pt>
                <c:pt idx="2393">
                  <c:v>10</c:v>
                </c:pt>
                <c:pt idx="2394">
                  <c:v>10</c:v>
                </c:pt>
                <c:pt idx="2395">
                  <c:v>10</c:v>
                </c:pt>
                <c:pt idx="2396">
                  <c:v>10</c:v>
                </c:pt>
                <c:pt idx="2397">
                  <c:v>10</c:v>
                </c:pt>
                <c:pt idx="2398">
                  <c:v>10</c:v>
                </c:pt>
                <c:pt idx="2399">
                  <c:v>10</c:v>
                </c:pt>
                <c:pt idx="2400">
                  <c:v>9</c:v>
                </c:pt>
                <c:pt idx="2401">
                  <c:v>9</c:v>
                </c:pt>
                <c:pt idx="2402">
                  <c:v>9</c:v>
                </c:pt>
                <c:pt idx="2403">
                  <c:v>9</c:v>
                </c:pt>
                <c:pt idx="2404">
                  <c:v>9</c:v>
                </c:pt>
                <c:pt idx="2405">
                  <c:v>9</c:v>
                </c:pt>
                <c:pt idx="2406">
                  <c:v>9</c:v>
                </c:pt>
                <c:pt idx="2407">
                  <c:v>9</c:v>
                </c:pt>
                <c:pt idx="2408">
                  <c:v>9</c:v>
                </c:pt>
                <c:pt idx="2409">
                  <c:v>9</c:v>
                </c:pt>
                <c:pt idx="2410">
                  <c:v>9</c:v>
                </c:pt>
                <c:pt idx="2411">
                  <c:v>9</c:v>
                </c:pt>
                <c:pt idx="2412">
                  <c:v>9</c:v>
                </c:pt>
                <c:pt idx="2413">
                  <c:v>8</c:v>
                </c:pt>
                <c:pt idx="2414">
                  <c:v>8</c:v>
                </c:pt>
                <c:pt idx="2415">
                  <c:v>8</c:v>
                </c:pt>
                <c:pt idx="2416">
                  <c:v>8</c:v>
                </c:pt>
                <c:pt idx="2417">
                  <c:v>8</c:v>
                </c:pt>
                <c:pt idx="2418">
                  <c:v>8</c:v>
                </c:pt>
                <c:pt idx="2419">
                  <c:v>8</c:v>
                </c:pt>
                <c:pt idx="2420">
                  <c:v>8</c:v>
                </c:pt>
                <c:pt idx="2421">
                  <c:v>8</c:v>
                </c:pt>
                <c:pt idx="2422">
                  <c:v>7</c:v>
                </c:pt>
                <c:pt idx="2423">
                  <c:v>7</c:v>
                </c:pt>
                <c:pt idx="2424">
                  <c:v>7</c:v>
                </c:pt>
                <c:pt idx="2425">
                  <c:v>7</c:v>
                </c:pt>
                <c:pt idx="2426">
                  <c:v>7</c:v>
                </c:pt>
                <c:pt idx="2427">
                  <c:v>7</c:v>
                </c:pt>
                <c:pt idx="2428">
                  <c:v>7</c:v>
                </c:pt>
                <c:pt idx="2429">
                  <c:v>6</c:v>
                </c:pt>
                <c:pt idx="2430">
                  <c:v>6</c:v>
                </c:pt>
                <c:pt idx="2431">
                  <c:v>6</c:v>
                </c:pt>
                <c:pt idx="2432">
                  <c:v>6</c:v>
                </c:pt>
                <c:pt idx="2433">
                  <c:v>5</c:v>
                </c:pt>
                <c:pt idx="2434">
                  <c:v>5</c:v>
                </c:pt>
                <c:pt idx="2435">
                  <c:v>5</c:v>
                </c:pt>
                <c:pt idx="2436">
                  <c:v>5</c:v>
                </c:pt>
                <c:pt idx="2437">
                  <c:v>5</c:v>
                </c:pt>
                <c:pt idx="2438">
                  <c:v>5</c:v>
                </c:pt>
                <c:pt idx="2439">
                  <c:v>5</c:v>
                </c:pt>
                <c:pt idx="2440">
                  <c:v>5</c:v>
                </c:pt>
                <c:pt idx="2441">
                  <c:v>5</c:v>
                </c:pt>
                <c:pt idx="2442">
                  <c:v>5</c:v>
                </c:pt>
                <c:pt idx="2443">
                  <c:v>5</c:v>
                </c:pt>
                <c:pt idx="2444">
                  <c:v>5</c:v>
                </c:pt>
                <c:pt idx="2445">
                  <c:v>5</c:v>
                </c:pt>
                <c:pt idx="2446">
                  <c:v>5</c:v>
                </c:pt>
                <c:pt idx="2447">
                  <c:v>4</c:v>
                </c:pt>
                <c:pt idx="2448">
                  <c:v>4</c:v>
                </c:pt>
                <c:pt idx="2449">
                  <c:v>4</c:v>
                </c:pt>
                <c:pt idx="2450">
                  <c:v>4</c:v>
                </c:pt>
                <c:pt idx="2451">
                  <c:v>4</c:v>
                </c:pt>
                <c:pt idx="2452">
                  <c:v>4</c:v>
                </c:pt>
                <c:pt idx="2453">
                  <c:v>4</c:v>
                </c:pt>
                <c:pt idx="2454">
                  <c:v>4</c:v>
                </c:pt>
                <c:pt idx="2455">
                  <c:v>4</c:v>
                </c:pt>
                <c:pt idx="2456">
                  <c:v>4</c:v>
                </c:pt>
                <c:pt idx="2457">
                  <c:v>4</c:v>
                </c:pt>
                <c:pt idx="2458">
                  <c:v>4</c:v>
                </c:pt>
                <c:pt idx="2459">
                  <c:v>4</c:v>
                </c:pt>
                <c:pt idx="2460">
                  <c:v>4</c:v>
                </c:pt>
                <c:pt idx="2461">
                  <c:v>4</c:v>
                </c:pt>
                <c:pt idx="2462">
                  <c:v>4</c:v>
                </c:pt>
                <c:pt idx="2463">
                  <c:v>3</c:v>
                </c:pt>
                <c:pt idx="2464">
                  <c:v>3</c:v>
                </c:pt>
                <c:pt idx="2465">
                  <c:v>3</c:v>
                </c:pt>
                <c:pt idx="2466">
                  <c:v>3</c:v>
                </c:pt>
                <c:pt idx="2467">
                  <c:v>3</c:v>
                </c:pt>
                <c:pt idx="2468">
                  <c:v>3</c:v>
                </c:pt>
                <c:pt idx="2469">
                  <c:v>3</c:v>
                </c:pt>
                <c:pt idx="2470">
                  <c:v>3</c:v>
                </c:pt>
                <c:pt idx="2471">
                  <c:v>3</c:v>
                </c:pt>
                <c:pt idx="2472">
                  <c:v>3</c:v>
                </c:pt>
                <c:pt idx="2473">
                  <c:v>3</c:v>
                </c:pt>
                <c:pt idx="2474">
                  <c:v>3</c:v>
                </c:pt>
                <c:pt idx="2475">
                  <c:v>2</c:v>
                </c:pt>
                <c:pt idx="2476">
                  <c:v>2</c:v>
                </c:pt>
                <c:pt idx="2477">
                  <c:v>2</c:v>
                </c:pt>
                <c:pt idx="2478">
                  <c:v>2</c:v>
                </c:pt>
                <c:pt idx="2479">
                  <c:v>2</c:v>
                </c:pt>
                <c:pt idx="2480">
                  <c:v>2</c:v>
                </c:pt>
                <c:pt idx="2481">
                  <c:v>2</c:v>
                </c:pt>
                <c:pt idx="2482">
                  <c:v>2</c:v>
                </c:pt>
                <c:pt idx="2483">
                  <c:v>2</c:v>
                </c:pt>
                <c:pt idx="2484">
                  <c:v>2</c:v>
                </c:pt>
                <c:pt idx="2485">
                  <c:v>2</c:v>
                </c:pt>
                <c:pt idx="2486">
                  <c:v>2</c:v>
                </c:pt>
                <c:pt idx="2487">
                  <c:v>1</c:v>
                </c:pt>
                <c:pt idx="2488">
                  <c:v>1</c:v>
                </c:pt>
                <c:pt idx="2489">
                  <c:v>1</c:v>
                </c:pt>
                <c:pt idx="2490">
                  <c:v>1</c:v>
                </c:pt>
                <c:pt idx="2491">
                  <c:v>1</c:v>
                </c:pt>
                <c:pt idx="2492">
                  <c:v>1</c:v>
                </c:pt>
                <c:pt idx="2493">
                  <c:v>1</c:v>
                </c:pt>
                <c:pt idx="2494">
                  <c:v>1</c:v>
                </c:pt>
                <c:pt idx="2495">
                  <c:v>1</c:v>
                </c:pt>
                <c:pt idx="2496">
                  <c:v>1</c:v>
                </c:pt>
                <c:pt idx="2497">
                  <c:v>1</c:v>
                </c:pt>
                <c:pt idx="2498">
                  <c:v>1</c:v>
                </c:pt>
                <c:pt idx="2499">
                  <c:v>1</c:v>
                </c:pt>
                <c:pt idx="2500">
                  <c:v>0</c:v>
                </c:pt>
                <c:pt idx="2501">
                  <c:v>0</c:v>
                </c:pt>
                <c:pt idx="2502">
                  <c:v>0</c:v>
                </c:pt>
                <c:pt idx="2503">
                  <c:v>0</c:v>
                </c:pt>
                <c:pt idx="2504">
                  <c:v>0</c:v>
                </c:pt>
                <c:pt idx="2505">
                  <c:v>0</c:v>
                </c:pt>
                <c:pt idx="2506">
                  <c:v>0</c:v>
                </c:pt>
                <c:pt idx="2507">
                  <c:v>0</c:v>
                </c:pt>
              </c:numCache>
            </c:numRef>
          </c:yVal>
          <c:smooth val="0"/>
          <c:extLst>
            <c:ext xmlns:c16="http://schemas.microsoft.com/office/drawing/2014/chart" uri="{C3380CC4-5D6E-409C-BE32-E72D297353CC}">
              <c16:uniqueId val="{00000000-9064-433D-9C67-FC2E233FDF08}"/>
            </c:ext>
          </c:extLst>
        </c:ser>
        <c:dLbls>
          <c:showLegendKey val="0"/>
          <c:showVal val="0"/>
          <c:showCatName val="0"/>
          <c:showSerName val="0"/>
          <c:showPercent val="0"/>
          <c:showBubbleSize val="0"/>
        </c:dLbls>
        <c:axId val="8595200"/>
        <c:axId val="8604800"/>
      </c:scatterChart>
      <c:valAx>
        <c:axId val="8595200"/>
        <c:scaling>
          <c:orientation val="minMax"/>
          <c:max val="140"/>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pt-BR">
                    <a:solidFill>
                      <a:schemeClr val="tx1"/>
                    </a:solidFill>
                  </a:rPr>
                  <a:t>u_i</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8604800"/>
        <c:crosses val="autoZero"/>
        <c:crossBetween val="midCat"/>
      </c:valAx>
      <c:valAx>
        <c:axId val="8604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pt-BR">
                    <a:solidFill>
                      <a:schemeClr val="tx1"/>
                    </a:solidFill>
                  </a:rPr>
                  <a:t>v_i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8595200"/>
        <c:crosses val="autoZero"/>
        <c:crossBetween val="midCat"/>
      </c:valAx>
      <c:spPr>
        <a:noFill/>
        <a:ln>
          <a:solidFill>
            <a:schemeClr val="dk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[parte D- Kauan.xlsx]Opening Eco!Tabela dinâmica26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2">
                    <a:lumMod val="75000"/>
                  </a:schemeClr>
                </a:solidFill>
              </a:rPr>
              <a:t>Aberturas</a:t>
            </a:r>
            <a:r>
              <a:rPr lang="en-US" sz="1600" b="1" baseline="0">
                <a:solidFill>
                  <a:schemeClr val="bg2">
                    <a:lumMod val="75000"/>
                  </a:schemeClr>
                </a:solidFill>
              </a:rPr>
              <a:t> mais jogadas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pivotFmt>
    </c:pivotFmts>
    <c:plotArea>
      <c:layout/>
      <c:barChart>
        <c:barDir val="bar"/>
        <c:grouping val="clustered"/>
        <c:varyColors val="0"/>
        <c:ser>
          <c:idx val="0"/>
          <c:order val="0"/>
          <c:tx>
            <c:strRef>
              <c:f>'Opening Eco'!$B$3</c:f>
              <c:strCache>
                <c:ptCount val="1"/>
                <c:pt idx="0">
                  <c:v>Total</c:v>
                </c:pt>
              </c:strCache>
            </c:strRef>
          </c:tx>
          <c:spPr>
            <a:solidFill>
              <a:schemeClr val="bg2">
                <a:lumMod val="75000"/>
              </a:schemeClr>
            </a:solidFill>
            <a:ln>
              <a:noFill/>
            </a:ln>
            <a:effectLst/>
          </c:spPr>
          <c:invertIfNegative val="0"/>
          <c:cat>
            <c:strRef>
              <c:f>'Opening Eco'!$A$4:$A$14</c:f>
              <c:strCache>
                <c:ptCount val="10"/>
                <c:pt idx="0">
                  <c:v>C00</c:v>
                </c:pt>
                <c:pt idx="1">
                  <c:v>A40</c:v>
                </c:pt>
                <c:pt idx="2">
                  <c:v>B01</c:v>
                </c:pt>
                <c:pt idx="3">
                  <c:v>D02</c:v>
                </c:pt>
                <c:pt idx="4">
                  <c:v>D00</c:v>
                </c:pt>
                <c:pt idx="5">
                  <c:v>A04</c:v>
                </c:pt>
                <c:pt idx="6">
                  <c:v>C41</c:v>
                </c:pt>
                <c:pt idx="7">
                  <c:v>B00</c:v>
                </c:pt>
                <c:pt idx="8">
                  <c:v>A00</c:v>
                </c:pt>
                <c:pt idx="9">
                  <c:v>B20</c:v>
                </c:pt>
              </c:strCache>
            </c:strRef>
          </c:cat>
          <c:val>
            <c:numRef>
              <c:f>'Opening Eco'!$B$4:$B$14</c:f>
              <c:numCache>
                <c:formatCode>General</c:formatCode>
                <c:ptCount val="10"/>
                <c:pt idx="0">
                  <c:v>161</c:v>
                </c:pt>
                <c:pt idx="1">
                  <c:v>159</c:v>
                </c:pt>
                <c:pt idx="2">
                  <c:v>149</c:v>
                </c:pt>
                <c:pt idx="3">
                  <c:v>143</c:v>
                </c:pt>
                <c:pt idx="4">
                  <c:v>126</c:v>
                </c:pt>
                <c:pt idx="5">
                  <c:v>112</c:v>
                </c:pt>
                <c:pt idx="6">
                  <c:v>107</c:v>
                </c:pt>
                <c:pt idx="7">
                  <c:v>106</c:v>
                </c:pt>
                <c:pt idx="8">
                  <c:v>102</c:v>
                </c:pt>
                <c:pt idx="9">
                  <c:v>100</c:v>
                </c:pt>
              </c:numCache>
            </c:numRef>
          </c:val>
          <c:extLst>
            <c:ext xmlns:c16="http://schemas.microsoft.com/office/drawing/2014/chart" uri="{C3380CC4-5D6E-409C-BE32-E72D297353CC}">
              <c16:uniqueId val="{00000000-3C84-4484-93D1-A9C5C31BC952}"/>
            </c:ext>
          </c:extLst>
        </c:ser>
        <c:dLbls>
          <c:showLegendKey val="0"/>
          <c:showVal val="0"/>
          <c:showCatName val="0"/>
          <c:showSerName val="0"/>
          <c:showPercent val="0"/>
          <c:showBubbleSize val="0"/>
        </c:dLbls>
        <c:gapWidth val="219"/>
        <c:axId val="836266640"/>
        <c:axId val="824866976"/>
      </c:barChart>
      <c:catAx>
        <c:axId val="836266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pt-BR"/>
          </a:p>
        </c:txPr>
        <c:crossAx val="824866976"/>
        <c:crosses val="autoZero"/>
        <c:auto val="1"/>
        <c:lblAlgn val="ctr"/>
        <c:lblOffset val="100"/>
        <c:noMultiLvlLbl val="0"/>
      </c:catAx>
      <c:valAx>
        <c:axId val="824866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pt-BR"/>
          </a:p>
        </c:txPr>
        <c:crossAx val="836266640"/>
        <c:crosses val="autoZero"/>
        <c:crossBetween val="between"/>
      </c:valAx>
      <c:spPr>
        <a:solidFill>
          <a:schemeClr val="bg1"/>
        </a:solidFill>
        <a:ln w="1270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b="1">
                <a:solidFill>
                  <a:srgbClr val="7030A0"/>
                </a:solidFill>
              </a:rPr>
              <a:t>Gráfico</a:t>
            </a:r>
            <a:r>
              <a:rPr lang="pt-BR" b="1" baseline="0">
                <a:solidFill>
                  <a:srgbClr val="7030A0"/>
                </a:solidFill>
              </a:rPr>
              <a:t> relativo de barras empilhadas - Tabela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8.0352495959349804E-2"/>
          <c:y val="9.9144613739641813E-2"/>
          <c:w val="0.83772384641887743"/>
          <c:h val="0.72101463459810111"/>
        </c:manualLayout>
      </c:layout>
      <c:barChart>
        <c:barDir val="bar"/>
        <c:grouping val="stacked"/>
        <c:varyColors val="0"/>
        <c:ser>
          <c:idx val="0"/>
          <c:order val="0"/>
          <c:tx>
            <c:strRef>
              <c:f>'Categórico x Categórico'!$E$20</c:f>
              <c:strCache>
                <c:ptCount val="1"/>
                <c:pt idx="0">
                  <c:v>mate</c:v>
                </c:pt>
              </c:strCache>
            </c:strRef>
          </c:tx>
          <c:spPr>
            <a:solidFill>
              <a:schemeClr val="accent1"/>
            </a:solidFill>
            <a:ln>
              <a:noFill/>
            </a:ln>
            <a:effectLst/>
          </c:spPr>
          <c:invertIfNegative val="0"/>
          <c:cat>
            <c:numRef>
              <c:f>'Categórico x Categórico'!$F$19:$AC$19</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'Categórico x Categórico'!$F$20:$AC$20</c:f>
              <c:numCache>
                <c:formatCode>0%</c:formatCode>
                <c:ptCount val="24"/>
                <c:pt idx="0">
                  <c:v>0.34292866082603252</c:v>
                </c:pt>
                <c:pt idx="1">
                  <c:v>0.31456043956043955</c:v>
                </c:pt>
                <c:pt idx="2">
                  <c:v>0.33333333333333331</c:v>
                </c:pt>
                <c:pt idx="3">
                  <c:v>0.30293159609120524</c:v>
                </c:pt>
                <c:pt idx="4">
                  <c:v>0.35049019607843135</c:v>
                </c:pt>
                <c:pt idx="5">
                  <c:v>0.33890214797136037</c:v>
                </c:pt>
                <c:pt idx="6">
                  <c:v>0.33132530120481929</c:v>
                </c:pt>
                <c:pt idx="7">
                  <c:v>0.33161512027491408</c:v>
                </c:pt>
                <c:pt idx="8">
                  <c:v>0.31433224755700323</c:v>
                </c:pt>
                <c:pt idx="9">
                  <c:v>0.28947368421052633</c:v>
                </c:pt>
                <c:pt idx="10">
                  <c:v>0.34497816593886466</c:v>
                </c:pt>
                <c:pt idx="11">
                  <c:v>0.2988929889298893</c:v>
                </c:pt>
                <c:pt idx="12">
                  <c:v>0.28041714947856317</c:v>
                </c:pt>
                <c:pt idx="13">
                  <c:v>0.26898734177215189</c:v>
                </c:pt>
                <c:pt idx="14">
                  <c:v>0.31445904954499493</c:v>
                </c:pt>
                <c:pt idx="15">
                  <c:v>0.31964285714285712</c:v>
                </c:pt>
                <c:pt idx="16">
                  <c:v>0.32916340891321344</c:v>
                </c:pt>
                <c:pt idx="17">
                  <c:v>0.30985915492957744</c:v>
                </c:pt>
                <c:pt idx="18">
                  <c:v>0.29276054097056486</c:v>
                </c:pt>
                <c:pt idx="19">
                  <c:v>0.30382595648912231</c:v>
                </c:pt>
                <c:pt idx="20">
                  <c:v>0.34460093896713617</c:v>
                </c:pt>
                <c:pt idx="21">
                  <c:v>0.31289640591966172</c:v>
                </c:pt>
                <c:pt idx="22">
                  <c:v>0.31727379553466512</c:v>
                </c:pt>
                <c:pt idx="23">
                  <c:v>0.33374384236453203</c:v>
                </c:pt>
              </c:numCache>
            </c:numRef>
          </c:val>
          <c:extLst>
            <c:ext xmlns:c16="http://schemas.microsoft.com/office/drawing/2014/chart" uri="{C3380CC4-5D6E-409C-BE32-E72D297353CC}">
              <c16:uniqueId val="{00000000-84C6-412F-B6E9-6CB84A7E1804}"/>
            </c:ext>
          </c:extLst>
        </c:ser>
        <c:ser>
          <c:idx val="1"/>
          <c:order val="1"/>
          <c:tx>
            <c:strRef>
              <c:f>'Categórico x Categórico'!$E$21</c:f>
              <c:strCache>
                <c:ptCount val="1"/>
                <c:pt idx="0">
                  <c:v>resign</c:v>
                </c:pt>
              </c:strCache>
            </c:strRef>
          </c:tx>
          <c:spPr>
            <a:solidFill>
              <a:schemeClr val="accent2"/>
            </a:solidFill>
            <a:ln>
              <a:noFill/>
            </a:ln>
            <a:effectLst/>
          </c:spPr>
          <c:invertIfNegative val="0"/>
          <c:cat>
            <c:numRef>
              <c:f>'Categórico x Categórico'!$F$19:$AC$19</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'Categórico x Categórico'!$F$21:$AC$21</c:f>
              <c:numCache>
                <c:formatCode>0%</c:formatCode>
                <c:ptCount val="24"/>
                <c:pt idx="0">
                  <c:v>0.52941176470588236</c:v>
                </c:pt>
                <c:pt idx="1">
                  <c:v>0.55631868131868134</c:v>
                </c:pt>
                <c:pt idx="2">
                  <c:v>0.52995391705069128</c:v>
                </c:pt>
                <c:pt idx="3">
                  <c:v>0.55374592833876224</c:v>
                </c:pt>
                <c:pt idx="4">
                  <c:v>0.5220588235294118</c:v>
                </c:pt>
                <c:pt idx="5">
                  <c:v>0.53221957040572787</c:v>
                </c:pt>
                <c:pt idx="6">
                  <c:v>0.53413654618473894</c:v>
                </c:pt>
                <c:pt idx="7">
                  <c:v>0.53264604810996563</c:v>
                </c:pt>
                <c:pt idx="8">
                  <c:v>0.55048859934853422</c:v>
                </c:pt>
                <c:pt idx="9">
                  <c:v>0.56811145510835914</c:v>
                </c:pt>
                <c:pt idx="10">
                  <c:v>0.52547307132459975</c:v>
                </c:pt>
                <c:pt idx="11">
                  <c:v>0.56703567035670355</c:v>
                </c:pt>
                <c:pt idx="12">
                  <c:v>0.59096176129779843</c:v>
                </c:pt>
                <c:pt idx="13">
                  <c:v>0.6033755274261603</c:v>
                </c:pt>
                <c:pt idx="14">
                  <c:v>0.54802831142568253</c:v>
                </c:pt>
                <c:pt idx="15">
                  <c:v>0.54732142857142863</c:v>
                </c:pt>
                <c:pt idx="16">
                  <c:v>0.55668491008600474</c:v>
                </c:pt>
                <c:pt idx="17">
                  <c:v>0.56954225352112675</c:v>
                </c:pt>
                <c:pt idx="18">
                  <c:v>0.5759745425616547</c:v>
                </c:pt>
                <c:pt idx="19">
                  <c:v>0.55963990997749435</c:v>
                </c:pt>
                <c:pt idx="20">
                  <c:v>0.53615023474178403</c:v>
                </c:pt>
                <c:pt idx="21">
                  <c:v>0.55919661733615222</c:v>
                </c:pt>
                <c:pt idx="22">
                  <c:v>0.57226792009400707</c:v>
                </c:pt>
                <c:pt idx="23">
                  <c:v>0.54433497536945807</c:v>
                </c:pt>
              </c:numCache>
            </c:numRef>
          </c:val>
          <c:extLst>
            <c:ext xmlns:c16="http://schemas.microsoft.com/office/drawing/2014/chart" uri="{C3380CC4-5D6E-409C-BE32-E72D297353CC}">
              <c16:uniqueId val="{00000001-84C6-412F-B6E9-6CB84A7E1804}"/>
            </c:ext>
          </c:extLst>
        </c:ser>
        <c:ser>
          <c:idx val="2"/>
          <c:order val="2"/>
          <c:tx>
            <c:strRef>
              <c:f>'Categórico x Categórico'!$E$22</c:f>
              <c:strCache>
                <c:ptCount val="1"/>
                <c:pt idx="0">
                  <c:v>draw</c:v>
                </c:pt>
              </c:strCache>
            </c:strRef>
          </c:tx>
          <c:spPr>
            <a:solidFill>
              <a:schemeClr val="accent3"/>
            </a:solidFill>
            <a:ln>
              <a:noFill/>
            </a:ln>
            <a:effectLst/>
          </c:spPr>
          <c:invertIfNegative val="0"/>
          <c:cat>
            <c:numRef>
              <c:f>'Categórico x Categórico'!$F$19:$AC$19</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'Categórico x Categórico'!$F$22:$AC$22</c:f>
              <c:numCache>
                <c:formatCode>0%</c:formatCode>
                <c:ptCount val="24"/>
                <c:pt idx="0">
                  <c:v>4.5056320400500623E-2</c:v>
                </c:pt>
                <c:pt idx="1">
                  <c:v>3.8461538461538464E-2</c:v>
                </c:pt>
                <c:pt idx="2">
                  <c:v>3.5330261136712747E-2</c:v>
                </c:pt>
                <c:pt idx="3">
                  <c:v>4.2345276872964167E-2</c:v>
                </c:pt>
                <c:pt idx="4">
                  <c:v>2.9411764705882353E-2</c:v>
                </c:pt>
                <c:pt idx="5">
                  <c:v>4.2959427207637228E-2</c:v>
                </c:pt>
                <c:pt idx="6">
                  <c:v>4.4176706827309238E-2</c:v>
                </c:pt>
                <c:pt idx="7">
                  <c:v>4.6391752577319589E-2</c:v>
                </c:pt>
                <c:pt idx="8">
                  <c:v>5.2117263843648211E-2</c:v>
                </c:pt>
                <c:pt idx="9">
                  <c:v>4.3343653250773995E-2</c:v>
                </c:pt>
                <c:pt idx="10">
                  <c:v>5.5312954876273655E-2</c:v>
                </c:pt>
                <c:pt idx="11">
                  <c:v>4.3050430504305043E-2</c:v>
                </c:pt>
                <c:pt idx="12">
                  <c:v>5.2143684820393978E-2</c:v>
                </c:pt>
                <c:pt idx="13">
                  <c:v>4.852320675105485E-2</c:v>
                </c:pt>
                <c:pt idx="14">
                  <c:v>4.6511627906976744E-2</c:v>
                </c:pt>
                <c:pt idx="15">
                  <c:v>4.732142857142857E-2</c:v>
                </c:pt>
                <c:pt idx="16">
                  <c:v>5.1602814698983583E-2</c:v>
                </c:pt>
                <c:pt idx="17">
                  <c:v>4.8415492957746477E-2</c:v>
                </c:pt>
                <c:pt idx="18">
                  <c:v>4.9323786793953855E-2</c:v>
                </c:pt>
                <c:pt idx="19">
                  <c:v>5.1762940735183796E-2</c:v>
                </c:pt>
                <c:pt idx="20">
                  <c:v>3.6619718309859155E-2</c:v>
                </c:pt>
                <c:pt idx="21">
                  <c:v>4.4397463002114168E-2</c:v>
                </c:pt>
                <c:pt idx="22">
                  <c:v>3.4077555816686249E-2</c:v>
                </c:pt>
                <c:pt idx="23">
                  <c:v>3.5714285714285712E-2</c:v>
                </c:pt>
              </c:numCache>
            </c:numRef>
          </c:val>
          <c:extLst>
            <c:ext xmlns:c16="http://schemas.microsoft.com/office/drawing/2014/chart" uri="{C3380CC4-5D6E-409C-BE32-E72D297353CC}">
              <c16:uniqueId val="{00000002-84C6-412F-B6E9-6CB84A7E1804}"/>
            </c:ext>
          </c:extLst>
        </c:ser>
        <c:ser>
          <c:idx val="3"/>
          <c:order val="3"/>
          <c:tx>
            <c:strRef>
              <c:f>'Categórico x Categórico'!$E$23</c:f>
              <c:strCache>
                <c:ptCount val="1"/>
                <c:pt idx="0">
                  <c:v>outoftime</c:v>
                </c:pt>
              </c:strCache>
            </c:strRef>
          </c:tx>
          <c:spPr>
            <a:solidFill>
              <a:schemeClr val="accent4"/>
            </a:solidFill>
            <a:ln>
              <a:noFill/>
            </a:ln>
            <a:effectLst/>
          </c:spPr>
          <c:invertIfNegative val="0"/>
          <c:cat>
            <c:numRef>
              <c:f>'Categórico x Categórico'!$F$19:$AC$19</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'Categórico x Categórico'!$F$23:$AC$23</c:f>
              <c:numCache>
                <c:formatCode>0%</c:formatCode>
                <c:ptCount val="24"/>
                <c:pt idx="0">
                  <c:v>8.2603254067584481E-2</c:v>
                </c:pt>
                <c:pt idx="1">
                  <c:v>9.0659340659340656E-2</c:v>
                </c:pt>
                <c:pt idx="2">
                  <c:v>0.10138248847926268</c:v>
                </c:pt>
                <c:pt idx="3">
                  <c:v>0.10097719869706841</c:v>
                </c:pt>
                <c:pt idx="4">
                  <c:v>9.8039215686274508E-2</c:v>
                </c:pt>
                <c:pt idx="5">
                  <c:v>8.5918854415274457E-2</c:v>
                </c:pt>
                <c:pt idx="6">
                  <c:v>9.036144578313253E-2</c:v>
                </c:pt>
                <c:pt idx="7">
                  <c:v>8.9347079037800689E-2</c:v>
                </c:pt>
                <c:pt idx="8">
                  <c:v>8.3061889250814328E-2</c:v>
                </c:pt>
                <c:pt idx="9">
                  <c:v>9.9071207430340563E-2</c:v>
                </c:pt>
                <c:pt idx="10">
                  <c:v>7.4235807860262015E-2</c:v>
                </c:pt>
                <c:pt idx="11">
                  <c:v>9.1020910209102093E-2</c:v>
                </c:pt>
                <c:pt idx="12">
                  <c:v>7.6477404403244492E-2</c:v>
                </c:pt>
                <c:pt idx="13">
                  <c:v>7.9113924050632917E-2</c:v>
                </c:pt>
                <c:pt idx="14">
                  <c:v>9.1001011122345807E-2</c:v>
                </c:pt>
                <c:pt idx="15">
                  <c:v>8.5714285714285715E-2</c:v>
                </c:pt>
                <c:pt idx="16">
                  <c:v>6.2548866301798275E-2</c:v>
                </c:pt>
                <c:pt idx="17">
                  <c:v>7.2183098591549297E-2</c:v>
                </c:pt>
                <c:pt idx="18">
                  <c:v>8.1941129673826565E-2</c:v>
                </c:pt>
                <c:pt idx="19">
                  <c:v>8.4771192798199543E-2</c:v>
                </c:pt>
                <c:pt idx="20">
                  <c:v>8.2629107981220654E-2</c:v>
                </c:pt>
                <c:pt idx="21">
                  <c:v>8.3509513742071884E-2</c:v>
                </c:pt>
                <c:pt idx="22">
                  <c:v>7.6380728554641591E-2</c:v>
                </c:pt>
                <c:pt idx="23">
                  <c:v>8.6206896551724144E-2</c:v>
                </c:pt>
              </c:numCache>
            </c:numRef>
          </c:val>
          <c:extLst>
            <c:ext xmlns:c16="http://schemas.microsoft.com/office/drawing/2014/chart" uri="{C3380CC4-5D6E-409C-BE32-E72D297353CC}">
              <c16:uniqueId val="{00000003-84C6-412F-B6E9-6CB84A7E1804}"/>
            </c:ext>
          </c:extLst>
        </c:ser>
        <c:dLbls>
          <c:showLegendKey val="0"/>
          <c:showVal val="0"/>
          <c:showCatName val="0"/>
          <c:showSerName val="0"/>
          <c:showPercent val="0"/>
          <c:showBubbleSize val="0"/>
        </c:dLbls>
        <c:gapWidth val="150"/>
        <c:overlap val="100"/>
        <c:axId val="8585120"/>
        <c:axId val="8613440"/>
      </c:barChart>
      <c:catAx>
        <c:axId val="8585120"/>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pt-BR">
                    <a:solidFill>
                      <a:sysClr val="windowText" lastClr="000000"/>
                    </a:solidFill>
                  </a:rPr>
                  <a:t>Horas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8613440"/>
        <c:crosses val="autoZero"/>
        <c:auto val="1"/>
        <c:lblAlgn val="ctr"/>
        <c:lblOffset val="100"/>
        <c:noMultiLvlLbl val="0"/>
      </c:catAx>
      <c:valAx>
        <c:axId val="8613440"/>
        <c:scaling>
          <c:orientation val="minMax"/>
          <c:max val="1"/>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pt-BR">
                    <a:solidFill>
                      <a:sysClr val="windowText" lastClr="000000"/>
                    </a:solidFill>
                  </a:rPr>
                  <a:t>Porcentagem</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8585120"/>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b="1">
                <a:solidFill>
                  <a:srgbClr val="7030A0"/>
                </a:solidFill>
              </a:rPr>
              <a:t>Gráfico</a:t>
            </a:r>
            <a:r>
              <a:rPr lang="pt-BR" b="1" baseline="0">
                <a:solidFill>
                  <a:srgbClr val="7030A0"/>
                </a:solidFill>
              </a:rPr>
              <a:t> de barras empilhadas - Tabela 1</a:t>
            </a:r>
            <a:endParaRPr lang="pt-BR"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stacked"/>
        <c:varyColors val="0"/>
        <c:ser>
          <c:idx val="0"/>
          <c:order val="0"/>
          <c:tx>
            <c:strRef>
              <c:f>'Categórico x Categórico'!$E$9</c:f>
              <c:strCache>
                <c:ptCount val="1"/>
                <c:pt idx="0">
                  <c:v>mate</c:v>
                </c:pt>
              </c:strCache>
            </c:strRef>
          </c:tx>
          <c:spPr>
            <a:solidFill>
              <a:schemeClr val="accent1"/>
            </a:solidFill>
            <a:ln>
              <a:noFill/>
            </a:ln>
            <a:effectLst/>
          </c:spPr>
          <c:invertIfNegative val="0"/>
          <c:cat>
            <c:numRef>
              <c:f>'Categórico x Categórico'!$F$8:$AC$8</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'Categórico x Categórico'!$F$9:$AC$9</c:f>
              <c:numCache>
                <c:formatCode>General</c:formatCode>
                <c:ptCount val="24"/>
                <c:pt idx="0">
                  <c:v>274</c:v>
                </c:pt>
                <c:pt idx="1">
                  <c:v>229</c:v>
                </c:pt>
                <c:pt idx="2">
                  <c:v>217</c:v>
                </c:pt>
                <c:pt idx="3">
                  <c:v>186</c:v>
                </c:pt>
                <c:pt idx="4">
                  <c:v>143</c:v>
                </c:pt>
                <c:pt idx="5">
                  <c:v>142</c:v>
                </c:pt>
                <c:pt idx="6">
                  <c:v>165</c:v>
                </c:pt>
                <c:pt idx="7">
                  <c:v>193</c:v>
                </c:pt>
                <c:pt idx="8">
                  <c:v>193</c:v>
                </c:pt>
                <c:pt idx="9">
                  <c:v>187</c:v>
                </c:pt>
                <c:pt idx="10">
                  <c:v>237</c:v>
                </c:pt>
                <c:pt idx="11">
                  <c:v>243</c:v>
                </c:pt>
                <c:pt idx="12">
                  <c:v>242</c:v>
                </c:pt>
                <c:pt idx="13">
                  <c:v>255</c:v>
                </c:pt>
                <c:pt idx="14">
                  <c:v>311</c:v>
                </c:pt>
                <c:pt idx="15">
                  <c:v>358</c:v>
                </c:pt>
                <c:pt idx="16">
                  <c:v>421</c:v>
                </c:pt>
                <c:pt idx="17">
                  <c:v>352</c:v>
                </c:pt>
                <c:pt idx="18">
                  <c:v>368</c:v>
                </c:pt>
                <c:pt idx="19">
                  <c:v>405</c:v>
                </c:pt>
                <c:pt idx="20">
                  <c:v>367</c:v>
                </c:pt>
                <c:pt idx="21">
                  <c:v>296</c:v>
                </c:pt>
                <c:pt idx="22">
                  <c:v>270</c:v>
                </c:pt>
                <c:pt idx="23">
                  <c:v>271</c:v>
                </c:pt>
              </c:numCache>
            </c:numRef>
          </c:val>
          <c:extLst>
            <c:ext xmlns:c16="http://schemas.microsoft.com/office/drawing/2014/chart" uri="{C3380CC4-5D6E-409C-BE32-E72D297353CC}">
              <c16:uniqueId val="{00000000-A4AC-476A-8229-63853146C3BF}"/>
            </c:ext>
          </c:extLst>
        </c:ser>
        <c:ser>
          <c:idx val="1"/>
          <c:order val="1"/>
          <c:tx>
            <c:strRef>
              <c:f>'Categórico x Categórico'!$E$10</c:f>
              <c:strCache>
                <c:ptCount val="1"/>
                <c:pt idx="0">
                  <c:v>resign</c:v>
                </c:pt>
              </c:strCache>
            </c:strRef>
          </c:tx>
          <c:spPr>
            <a:solidFill>
              <a:schemeClr val="accent2"/>
            </a:solidFill>
            <a:ln>
              <a:noFill/>
            </a:ln>
            <a:effectLst/>
          </c:spPr>
          <c:invertIfNegative val="0"/>
          <c:cat>
            <c:numRef>
              <c:f>'Categórico x Categórico'!$F$8:$AC$8</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'Categórico x Categórico'!$F$10:$AC$10</c:f>
              <c:numCache>
                <c:formatCode>General</c:formatCode>
                <c:ptCount val="24"/>
                <c:pt idx="0">
                  <c:v>423</c:v>
                </c:pt>
                <c:pt idx="1">
                  <c:v>405</c:v>
                </c:pt>
                <c:pt idx="2">
                  <c:v>345</c:v>
                </c:pt>
                <c:pt idx="3">
                  <c:v>340</c:v>
                </c:pt>
                <c:pt idx="4">
                  <c:v>213</c:v>
                </c:pt>
                <c:pt idx="5">
                  <c:v>223</c:v>
                </c:pt>
                <c:pt idx="6">
                  <c:v>266</c:v>
                </c:pt>
                <c:pt idx="7">
                  <c:v>310</c:v>
                </c:pt>
                <c:pt idx="8">
                  <c:v>338</c:v>
                </c:pt>
                <c:pt idx="9">
                  <c:v>367</c:v>
                </c:pt>
                <c:pt idx="10">
                  <c:v>361</c:v>
                </c:pt>
                <c:pt idx="11">
                  <c:v>461</c:v>
                </c:pt>
                <c:pt idx="12">
                  <c:v>510</c:v>
                </c:pt>
                <c:pt idx="13">
                  <c:v>572</c:v>
                </c:pt>
                <c:pt idx="14">
                  <c:v>542</c:v>
                </c:pt>
                <c:pt idx="15">
                  <c:v>613</c:v>
                </c:pt>
                <c:pt idx="16">
                  <c:v>712</c:v>
                </c:pt>
                <c:pt idx="17">
                  <c:v>647</c:v>
                </c:pt>
                <c:pt idx="18">
                  <c:v>724</c:v>
                </c:pt>
                <c:pt idx="19">
                  <c:v>746</c:v>
                </c:pt>
                <c:pt idx="20">
                  <c:v>571</c:v>
                </c:pt>
                <c:pt idx="21">
                  <c:v>529</c:v>
                </c:pt>
                <c:pt idx="22">
                  <c:v>487</c:v>
                </c:pt>
                <c:pt idx="23">
                  <c:v>442</c:v>
                </c:pt>
              </c:numCache>
            </c:numRef>
          </c:val>
          <c:extLst>
            <c:ext xmlns:c16="http://schemas.microsoft.com/office/drawing/2014/chart" uri="{C3380CC4-5D6E-409C-BE32-E72D297353CC}">
              <c16:uniqueId val="{00000001-A4AC-476A-8229-63853146C3BF}"/>
            </c:ext>
          </c:extLst>
        </c:ser>
        <c:ser>
          <c:idx val="2"/>
          <c:order val="2"/>
          <c:tx>
            <c:strRef>
              <c:f>'Categórico x Categórico'!$E$11</c:f>
              <c:strCache>
                <c:ptCount val="1"/>
                <c:pt idx="0">
                  <c:v>draw</c:v>
                </c:pt>
              </c:strCache>
            </c:strRef>
          </c:tx>
          <c:spPr>
            <a:solidFill>
              <a:schemeClr val="accent3"/>
            </a:solidFill>
            <a:ln>
              <a:noFill/>
            </a:ln>
            <a:effectLst/>
          </c:spPr>
          <c:invertIfNegative val="0"/>
          <c:cat>
            <c:numRef>
              <c:f>'Categórico x Categórico'!$F$8:$AC$8</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'Categórico x Categórico'!$F$11:$AC$11</c:f>
              <c:numCache>
                <c:formatCode>General</c:formatCode>
                <c:ptCount val="24"/>
                <c:pt idx="0">
                  <c:v>36</c:v>
                </c:pt>
                <c:pt idx="1">
                  <c:v>28</c:v>
                </c:pt>
                <c:pt idx="2">
                  <c:v>23</c:v>
                </c:pt>
                <c:pt idx="3">
                  <c:v>26</c:v>
                </c:pt>
                <c:pt idx="4">
                  <c:v>12</c:v>
                </c:pt>
                <c:pt idx="5">
                  <c:v>18</c:v>
                </c:pt>
                <c:pt idx="6">
                  <c:v>22</c:v>
                </c:pt>
                <c:pt idx="7">
                  <c:v>27</c:v>
                </c:pt>
                <c:pt idx="8">
                  <c:v>32</c:v>
                </c:pt>
                <c:pt idx="9">
                  <c:v>28</c:v>
                </c:pt>
                <c:pt idx="10">
                  <c:v>38</c:v>
                </c:pt>
                <c:pt idx="11">
                  <c:v>35</c:v>
                </c:pt>
                <c:pt idx="12">
                  <c:v>45</c:v>
                </c:pt>
                <c:pt idx="13">
                  <c:v>46</c:v>
                </c:pt>
                <c:pt idx="14">
                  <c:v>46</c:v>
                </c:pt>
                <c:pt idx="15">
                  <c:v>53</c:v>
                </c:pt>
                <c:pt idx="16">
                  <c:v>66</c:v>
                </c:pt>
                <c:pt idx="17">
                  <c:v>55</c:v>
                </c:pt>
                <c:pt idx="18">
                  <c:v>62</c:v>
                </c:pt>
                <c:pt idx="19">
                  <c:v>69</c:v>
                </c:pt>
                <c:pt idx="20">
                  <c:v>39</c:v>
                </c:pt>
                <c:pt idx="21">
                  <c:v>42</c:v>
                </c:pt>
                <c:pt idx="22">
                  <c:v>29</c:v>
                </c:pt>
                <c:pt idx="23">
                  <c:v>29</c:v>
                </c:pt>
              </c:numCache>
            </c:numRef>
          </c:val>
          <c:extLst>
            <c:ext xmlns:c16="http://schemas.microsoft.com/office/drawing/2014/chart" uri="{C3380CC4-5D6E-409C-BE32-E72D297353CC}">
              <c16:uniqueId val="{00000002-A4AC-476A-8229-63853146C3BF}"/>
            </c:ext>
          </c:extLst>
        </c:ser>
        <c:ser>
          <c:idx val="3"/>
          <c:order val="3"/>
          <c:tx>
            <c:strRef>
              <c:f>'Categórico x Categórico'!$E$12</c:f>
              <c:strCache>
                <c:ptCount val="1"/>
                <c:pt idx="0">
                  <c:v>outoftime</c:v>
                </c:pt>
              </c:strCache>
            </c:strRef>
          </c:tx>
          <c:spPr>
            <a:solidFill>
              <a:schemeClr val="accent4"/>
            </a:solidFill>
            <a:ln>
              <a:noFill/>
            </a:ln>
            <a:effectLst/>
          </c:spPr>
          <c:invertIfNegative val="0"/>
          <c:cat>
            <c:numRef>
              <c:f>'Categórico x Categórico'!$F$8:$AC$8</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cat>
          <c:val>
            <c:numRef>
              <c:f>'Categórico x Categórico'!$F$12:$AC$12</c:f>
              <c:numCache>
                <c:formatCode>General</c:formatCode>
                <c:ptCount val="24"/>
                <c:pt idx="0">
                  <c:v>66</c:v>
                </c:pt>
                <c:pt idx="1">
                  <c:v>66</c:v>
                </c:pt>
                <c:pt idx="2">
                  <c:v>66</c:v>
                </c:pt>
                <c:pt idx="3">
                  <c:v>62</c:v>
                </c:pt>
                <c:pt idx="4">
                  <c:v>40</c:v>
                </c:pt>
                <c:pt idx="5">
                  <c:v>36</c:v>
                </c:pt>
                <c:pt idx="6">
                  <c:v>45</c:v>
                </c:pt>
                <c:pt idx="7">
                  <c:v>52</c:v>
                </c:pt>
                <c:pt idx="8">
                  <c:v>51</c:v>
                </c:pt>
                <c:pt idx="9">
                  <c:v>64</c:v>
                </c:pt>
                <c:pt idx="10">
                  <c:v>51</c:v>
                </c:pt>
                <c:pt idx="11">
                  <c:v>74</c:v>
                </c:pt>
                <c:pt idx="12">
                  <c:v>66</c:v>
                </c:pt>
                <c:pt idx="13">
                  <c:v>75</c:v>
                </c:pt>
                <c:pt idx="14">
                  <c:v>90</c:v>
                </c:pt>
                <c:pt idx="15">
                  <c:v>96</c:v>
                </c:pt>
                <c:pt idx="16">
                  <c:v>80</c:v>
                </c:pt>
                <c:pt idx="17">
                  <c:v>82</c:v>
                </c:pt>
                <c:pt idx="18">
                  <c:v>103</c:v>
                </c:pt>
                <c:pt idx="19">
                  <c:v>113</c:v>
                </c:pt>
                <c:pt idx="20">
                  <c:v>88</c:v>
                </c:pt>
                <c:pt idx="21">
                  <c:v>79</c:v>
                </c:pt>
                <c:pt idx="22">
                  <c:v>65</c:v>
                </c:pt>
                <c:pt idx="23">
                  <c:v>70</c:v>
                </c:pt>
              </c:numCache>
            </c:numRef>
          </c:val>
          <c:extLst>
            <c:ext xmlns:c16="http://schemas.microsoft.com/office/drawing/2014/chart" uri="{C3380CC4-5D6E-409C-BE32-E72D297353CC}">
              <c16:uniqueId val="{00000003-A4AC-476A-8229-63853146C3BF}"/>
            </c:ext>
          </c:extLst>
        </c:ser>
        <c:dLbls>
          <c:showLegendKey val="0"/>
          <c:showVal val="0"/>
          <c:showCatName val="0"/>
          <c:showSerName val="0"/>
          <c:showPercent val="0"/>
          <c:showBubbleSize val="0"/>
        </c:dLbls>
        <c:gapWidth val="150"/>
        <c:overlap val="100"/>
        <c:axId val="180753904"/>
        <c:axId val="180752944"/>
      </c:barChart>
      <c:catAx>
        <c:axId val="180753904"/>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pt-BR">
                    <a:solidFill>
                      <a:sysClr val="windowText" lastClr="000000"/>
                    </a:solidFill>
                  </a:rPr>
                  <a:t>Horas</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180752944"/>
        <c:crosses val="autoZero"/>
        <c:auto val="1"/>
        <c:lblAlgn val="ctr"/>
        <c:lblOffset val="100"/>
        <c:noMultiLvlLbl val="0"/>
      </c:catAx>
      <c:valAx>
        <c:axId val="180752944"/>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pt-BR">
                    <a:solidFill>
                      <a:sysClr val="windowText" lastClr="000000"/>
                    </a:solidFill>
                  </a:rPr>
                  <a:t>Quantidade</a:t>
                </a:r>
                <a:r>
                  <a:rPr lang="pt-BR" baseline="0">
                    <a:solidFill>
                      <a:sysClr val="windowText" lastClr="000000"/>
                    </a:solidFill>
                  </a:rPr>
                  <a:t> de partidas</a:t>
                </a:r>
                <a:endParaRPr lang="pt-BR">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0753904"/>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b="1">
                <a:solidFill>
                  <a:srgbClr val="00B0F0"/>
                </a:solidFill>
              </a:rPr>
              <a:t>Gráfico</a:t>
            </a:r>
            <a:r>
              <a:rPr lang="pt-BR" b="1" baseline="0">
                <a:solidFill>
                  <a:srgbClr val="00B0F0"/>
                </a:solidFill>
              </a:rPr>
              <a:t> de dispersão </a:t>
            </a:r>
            <a:endParaRPr lang="pt-BR" b="1">
              <a:solidFill>
                <a:srgbClr val="00B0F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spPr>
            <a:ln w="19050" cap="rnd">
              <a:noFill/>
              <a:round/>
            </a:ln>
            <a:effectLst/>
          </c:spPr>
          <c:marker>
            <c:symbol val="circle"/>
            <c:size val="5"/>
            <c:spPr>
              <a:solidFill>
                <a:srgbClr val="00B0F0"/>
              </a:solidFill>
              <a:ln w="9525">
                <a:solidFill>
                  <a:srgbClr val="00B0F0"/>
                </a:solidFill>
              </a:ln>
              <a:effectLst/>
            </c:spPr>
          </c:marker>
          <c:xVal>
            <c:numRef>
              <c:f>'Quantitativo x Quantitativo '!$A$2:$A$5018</c:f>
              <c:numCache>
                <c:formatCode>General</c:formatCode>
                <c:ptCount val="5017"/>
                <c:pt idx="0">
                  <c:v>20</c:v>
                </c:pt>
                <c:pt idx="1">
                  <c:v>149</c:v>
                </c:pt>
                <c:pt idx="2">
                  <c:v>20</c:v>
                </c:pt>
                <c:pt idx="3">
                  <c:v>35</c:v>
                </c:pt>
                <c:pt idx="4">
                  <c:v>29</c:v>
                </c:pt>
                <c:pt idx="5">
                  <c:v>33</c:v>
                </c:pt>
                <c:pt idx="6">
                  <c:v>14</c:v>
                </c:pt>
                <c:pt idx="7">
                  <c:v>143</c:v>
                </c:pt>
                <c:pt idx="8">
                  <c:v>1</c:v>
                </c:pt>
                <c:pt idx="9">
                  <c:v>72</c:v>
                </c:pt>
                <c:pt idx="10">
                  <c:v>85</c:v>
                </c:pt>
                <c:pt idx="11">
                  <c:v>40</c:v>
                </c:pt>
                <c:pt idx="12">
                  <c:v>58</c:v>
                </c:pt>
                <c:pt idx="13">
                  <c:v>42</c:v>
                </c:pt>
                <c:pt idx="14">
                  <c:v>49</c:v>
                </c:pt>
                <c:pt idx="15">
                  <c:v>77</c:v>
                </c:pt>
                <c:pt idx="16">
                  <c:v>47</c:v>
                </c:pt>
                <c:pt idx="17">
                  <c:v>30</c:v>
                </c:pt>
                <c:pt idx="18">
                  <c:v>47</c:v>
                </c:pt>
                <c:pt idx="19">
                  <c:v>1</c:v>
                </c:pt>
                <c:pt idx="20">
                  <c:v>35</c:v>
                </c:pt>
                <c:pt idx="21">
                  <c:v>55</c:v>
                </c:pt>
                <c:pt idx="22">
                  <c:v>1</c:v>
                </c:pt>
                <c:pt idx="23">
                  <c:v>45</c:v>
                </c:pt>
                <c:pt idx="24">
                  <c:v>29</c:v>
                </c:pt>
                <c:pt idx="25">
                  <c:v>69</c:v>
                </c:pt>
                <c:pt idx="26">
                  <c:v>64</c:v>
                </c:pt>
                <c:pt idx="27">
                  <c:v>64</c:v>
                </c:pt>
                <c:pt idx="28">
                  <c:v>1</c:v>
                </c:pt>
                <c:pt idx="29">
                  <c:v>79</c:v>
                </c:pt>
                <c:pt idx="30">
                  <c:v>44</c:v>
                </c:pt>
                <c:pt idx="31">
                  <c:v>39</c:v>
                </c:pt>
                <c:pt idx="32">
                  <c:v>33</c:v>
                </c:pt>
                <c:pt idx="33">
                  <c:v>13</c:v>
                </c:pt>
                <c:pt idx="34">
                  <c:v>57</c:v>
                </c:pt>
                <c:pt idx="35">
                  <c:v>39</c:v>
                </c:pt>
                <c:pt idx="36">
                  <c:v>55</c:v>
                </c:pt>
                <c:pt idx="37">
                  <c:v>63</c:v>
                </c:pt>
                <c:pt idx="38">
                  <c:v>117</c:v>
                </c:pt>
                <c:pt idx="39">
                  <c:v>150</c:v>
                </c:pt>
                <c:pt idx="40">
                  <c:v>95</c:v>
                </c:pt>
                <c:pt idx="41">
                  <c:v>107</c:v>
                </c:pt>
                <c:pt idx="42">
                  <c:v>54</c:v>
                </c:pt>
                <c:pt idx="43">
                  <c:v>32</c:v>
                </c:pt>
                <c:pt idx="44">
                  <c:v>65</c:v>
                </c:pt>
                <c:pt idx="45">
                  <c:v>67</c:v>
                </c:pt>
                <c:pt idx="46">
                  <c:v>60</c:v>
                </c:pt>
                <c:pt idx="47">
                  <c:v>106</c:v>
                </c:pt>
                <c:pt idx="48">
                  <c:v>50</c:v>
                </c:pt>
                <c:pt idx="49">
                  <c:v>91</c:v>
                </c:pt>
                <c:pt idx="50">
                  <c:v>30</c:v>
                </c:pt>
                <c:pt idx="51">
                  <c:v>31</c:v>
                </c:pt>
                <c:pt idx="52">
                  <c:v>57</c:v>
                </c:pt>
                <c:pt idx="53">
                  <c:v>96</c:v>
                </c:pt>
                <c:pt idx="54">
                  <c:v>33</c:v>
                </c:pt>
                <c:pt idx="55">
                  <c:v>81</c:v>
                </c:pt>
                <c:pt idx="56">
                  <c:v>71</c:v>
                </c:pt>
                <c:pt idx="57">
                  <c:v>64</c:v>
                </c:pt>
                <c:pt idx="58">
                  <c:v>5</c:v>
                </c:pt>
                <c:pt idx="59">
                  <c:v>10</c:v>
                </c:pt>
                <c:pt idx="60">
                  <c:v>5</c:v>
                </c:pt>
                <c:pt idx="61">
                  <c:v>22</c:v>
                </c:pt>
                <c:pt idx="62">
                  <c:v>86</c:v>
                </c:pt>
                <c:pt idx="63">
                  <c:v>91</c:v>
                </c:pt>
                <c:pt idx="64">
                  <c:v>56</c:v>
                </c:pt>
                <c:pt idx="65">
                  <c:v>34</c:v>
                </c:pt>
                <c:pt idx="66">
                  <c:v>54</c:v>
                </c:pt>
                <c:pt idx="67">
                  <c:v>63</c:v>
                </c:pt>
                <c:pt idx="68">
                  <c:v>69</c:v>
                </c:pt>
                <c:pt idx="69">
                  <c:v>79</c:v>
                </c:pt>
                <c:pt idx="70">
                  <c:v>51</c:v>
                </c:pt>
                <c:pt idx="71">
                  <c:v>66</c:v>
                </c:pt>
                <c:pt idx="72">
                  <c:v>40</c:v>
                </c:pt>
                <c:pt idx="73">
                  <c:v>42</c:v>
                </c:pt>
                <c:pt idx="74">
                  <c:v>50</c:v>
                </c:pt>
                <c:pt idx="75">
                  <c:v>79</c:v>
                </c:pt>
                <c:pt idx="76">
                  <c:v>51</c:v>
                </c:pt>
                <c:pt idx="77">
                  <c:v>1</c:v>
                </c:pt>
                <c:pt idx="78">
                  <c:v>79</c:v>
                </c:pt>
                <c:pt idx="79">
                  <c:v>60</c:v>
                </c:pt>
                <c:pt idx="80">
                  <c:v>1</c:v>
                </c:pt>
                <c:pt idx="81">
                  <c:v>23</c:v>
                </c:pt>
                <c:pt idx="82">
                  <c:v>35</c:v>
                </c:pt>
                <c:pt idx="83">
                  <c:v>41</c:v>
                </c:pt>
                <c:pt idx="84">
                  <c:v>99</c:v>
                </c:pt>
                <c:pt idx="85">
                  <c:v>37</c:v>
                </c:pt>
                <c:pt idx="86">
                  <c:v>2</c:v>
                </c:pt>
                <c:pt idx="87">
                  <c:v>67</c:v>
                </c:pt>
                <c:pt idx="88">
                  <c:v>2</c:v>
                </c:pt>
                <c:pt idx="89">
                  <c:v>153</c:v>
                </c:pt>
                <c:pt idx="90">
                  <c:v>23</c:v>
                </c:pt>
                <c:pt idx="91">
                  <c:v>64</c:v>
                </c:pt>
                <c:pt idx="92">
                  <c:v>23</c:v>
                </c:pt>
                <c:pt idx="93">
                  <c:v>58</c:v>
                </c:pt>
                <c:pt idx="94">
                  <c:v>43</c:v>
                </c:pt>
                <c:pt idx="95">
                  <c:v>37</c:v>
                </c:pt>
                <c:pt idx="96">
                  <c:v>50</c:v>
                </c:pt>
                <c:pt idx="97">
                  <c:v>9</c:v>
                </c:pt>
                <c:pt idx="98">
                  <c:v>9</c:v>
                </c:pt>
                <c:pt idx="99">
                  <c:v>39</c:v>
                </c:pt>
                <c:pt idx="100">
                  <c:v>39</c:v>
                </c:pt>
                <c:pt idx="101">
                  <c:v>46</c:v>
                </c:pt>
                <c:pt idx="102">
                  <c:v>46</c:v>
                </c:pt>
                <c:pt idx="103">
                  <c:v>2</c:v>
                </c:pt>
                <c:pt idx="104">
                  <c:v>65</c:v>
                </c:pt>
                <c:pt idx="105">
                  <c:v>55</c:v>
                </c:pt>
                <c:pt idx="106">
                  <c:v>59</c:v>
                </c:pt>
                <c:pt idx="107">
                  <c:v>63</c:v>
                </c:pt>
                <c:pt idx="108">
                  <c:v>1</c:v>
                </c:pt>
                <c:pt idx="109">
                  <c:v>32</c:v>
                </c:pt>
                <c:pt idx="110">
                  <c:v>1</c:v>
                </c:pt>
                <c:pt idx="111">
                  <c:v>90</c:v>
                </c:pt>
                <c:pt idx="112">
                  <c:v>1</c:v>
                </c:pt>
                <c:pt idx="113">
                  <c:v>23</c:v>
                </c:pt>
                <c:pt idx="114">
                  <c:v>27</c:v>
                </c:pt>
                <c:pt idx="115">
                  <c:v>64</c:v>
                </c:pt>
                <c:pt idx="116">
                  <c:v>83</c:v>
                </c:pt>
                <c:pt idx="117">
                  <c:v>59</c:v>
                </c:pt>
                <c:pt idx="118">
                  <c:v>81</c:v>
                </c:pt>
                <c:pt idx="119">
                  <c:v>88</c:v>
                </c:pt>
                <c:pt idx="120">
                  <c:v>36</c:v>
                </c:pt>
                <c:pt idx="121">
                  <c:v>69</c:v>
                </c:pt>
                <c:pt idx="122">
                  <c:v>216</c:v>
                </c:pt>
                <c:pt idx="123">
                  <c:v>65</c:v>
                </c:pt>
                <c:pt idx="124">
                  <c:v>103</c:v>
                </c:pt>
                <c:pt idx="125">
                  <c:v>32</c:v>
                </c:pt>
                <c:pt idx="126">
                  <c:v>11</c:v>
                </c:pt>
                <c:pt idx="127">
                  <c:v>96</c:v>
                </c:pt>
                <c:pt idx="128">
                  <c:v>96</c:v>
                </c:pt>
                <c:pt idx="129">
                  <c:v>205</c:v>
                </c:pt>
                <c:pt idx="130">
                  <c:v>69</c:v>
                </c:pt>
                <c:pt idx="131">
                  <c:v>50</c:v>
                </c:pt>
                <c:pt idx="132">
                  <c:v>71</c:v>
                </c:pt>
                <c:pt idx="133">
                  <c:v>44</c:v>
                </c:pt>
                <c:pt idx="134">
                  <c:v>53</c:v>
                </c:pt>
                <c:pt idx="135">
                  <c:v>52</c:v>
                </c:pt>
                <c:pt idx="136">
                  <c:v>43</c:v>
                </c:pt>
                <c:pt idx="137">
                  <c:v>31</c:v>
                </c:pt>
                <c:pt idx="138">
                  <c:v>59</c:v>
                </c:pt>
                <c:pt idx="139">
                  <c:v>29</c:v>
                </c:pt>
                <c:pt idx="140">
                  <c:v>120</c:v>
                </c:pt>
                <c:pt idx="141">
                  <c:v>50</c:v>
                </c:pt>
                <c:pt idx="142">
                  <c:v>74</c:v>
                </c:pt>
                <c:pt idx="143">
                  <c:v>74</c:v>
                </c:pt>
                <c:pt idx="144">
                  <c:v>161</c:v>
                </c:pt>
                <c:pt idx="145">
                  <c:v>47</c:v>
                </c:pt>
                <c:pt idx="146">
                  <c:v>44</c:v>
                </c:pt>
                <c:pt idx="147">
                  <c:v>161</c:v>
                </c:pt>
                <c:pt idx="148">
                  <c:v>23</c:v>
                </c:pt>
                <c:pt idx="149">
                  <c:v>23</c:v>
                </c:pt>
                <c:pt idx="150">
                  <c:v>98</c:v>
                </c:pt>
                <c:pt idx="151">
                  <c:v>25</c:v>
                </c:pt>
                <c:pt idx="152">
                  <c:v>114</c:v>
                </c:pt>
                <c:pt idx="153">
                  <c:v>50</c:v>
                </c:pt>
                <c:pt idx="154">
                  <c:v>51</c:v>
                </c:pt>
                <c:pt idx="155">
                  <c:v>51</c:v>
                </c:pt>
                <c:pt idx="156">
                  <c:v>73</c:v>
                </c:pt>
                <c:pt idx="157">
                  <c:v>43</c:v>
                </c:pt>
                <c:pt idx="158">
                  <c:v>69</c:v>
                </c:pt>
                <c:pt idx="159">
                  <c:v>67</c:v>
                </c:pt>
                <c:pt idx="160">
                  <c:v>95</c:v>
                </c:pt>
                <c:pt idx="161">
                  <c:v>39</c:v>
                </c:pt>
                <c:pt idx="162">
                  <c:v>72</c:v>
                </c:pt>
                <c:pt idx="163">
                  <c:v>45</c:v>
                </c:pt>
                <c:pt idx="164">
                  <c:v>77</c:v>
                </c:pt>
                <c:pt idx="165">
                  <c:v>49</c:v>
                </c:pt>
                <c:pt idx="166">
                  <c:v>47</c:v>
                </c:pt>
                <c:pt idx="167">
                  <c:v>53</c:v>
                </c:pt>
                <c:pt idx="168">
                  <c:v>43</c:v>
                </c:pt>
                <c:pt idx="169">
                  <c:v>43</c:v>
                </c:pt>
                <c:pt idx="170">
                  <c:v>45</c:v>
                </c:pt>
                <c:pt idx="171">
                  <c:v>83</c:v>
                </c:pt>
                <c:pt idx="172">
                  <c:v>61</c:v>
                </c:pt>
                <c:pt idx="173">
                  <c:v>43</c:v>
                </c:pt>
                <c:pt idx="174">
                  <c:v>43</c:v>
                </c:pt>
                <c:pt idx="175">
                  <c:v>44</c:v>
                </c:pt>
                <c:pt idx="176">
                  <c:v>55</c:v>
                </c:pt>
                <c:pt idx="177">
                  <c:v>47</c:v>
                </c:pt>
                <c:pt idx="178">
                  <c:v>62</c:v>
                </c:pt>
                <c:pt idx="179">
                  <c:v>55</c:v>
                </c:pt>
                <c:pt idx="180">
                  <c:v>49</c:v>
                </c:pt>
                <c:pt idx="181">
                  <c:v>41</c:v>
                </c:pt>
                <c:pt idx="182">
                  <c:v>115</c:v>
                </c:pt>
                <c:pt idx="183">
                  <c:v>77</c:v>
                </c:pt>
                <c:pt idx="184">
                  <c:v>46</c:v>
                </c:pt>
                <c:pt idx="185">
                  <c:v>42</c:v>
                </c:pt>
                <c:pt idx="186">
                  <c:v>59</c:v>
                </c:pt>
                <c:pt idx="187">
                  <c:v>57</c:v>
                </c:pt>
                <c:pt idx="188">
                  <c:v>101</c:v>
                </c:pt>
                <c:pt idx="189">
                  <c:v>93</c:v>
                </c:pt>
                <c:pt idx="190">
                  <c:v>69</c:v>
                </c:pt>
                <c:pt idx="191">
                  <c:v>51</c:v>
                </c:pt>
                <c:pt idx="192">
                  <c:v>10</c:v>
                </c:pt>
                <c:pt idx="193">
                  <c:v>41</c:v>
                </c:pt>
                <c:pt idx="194">
                  <c:v>151</c:v>
                </c:pt>
                <c:pt idx="195">
                  <c:v>101</c:v>
                </c:pt>
                <c:pt idx="196">
                  <c:v>57</c:v>
                </c:pt>
                <c:pt idx="197">
                  <c:v>109</c:v>
                </c:pt>
                <c:pt idx="198">
                  <c:v>75</c:v>
                </c:pt>
                <c:pt idx="199">
                  <c:v>77</c:v>
                </c:pt>
                <c:pt idx="200">
                  <c:v>93</c:v>
                </c:pt>
                <c:pt idx="201">
                  <c:v>45</c:v>
                </c:pt>
                <c:pt idx="202">
                  <c:v>86</c:v>
                </c:pt>
                <c:pt idx="203">
                  <c:v>86</c:v>
                </c:pt>
                <c:pt idx="204">
                  <c:v>78</c:v>
                </c:pt>
                <c:pt idx="205">
                  <c:v>19</c:v>
                </c:pt>
                <c:pt idx="206">
                  <c:v>97</c:v>
                </c:pt>
                <c:pt idx="207">
                  <c:v>108</c:v>
                </c:pt>
                <c:pt idx="208">
                  <c:v>47</c:v>
                </c:pt>
                <c:pt idx="209">
                  <c:v>25</c:v>
                </c:pt>
                <c:pt idx="210">
                  <c:v>118</c:v>
                </c:pt>
                <c:pt idx="211">
                  <c:v>61</c:v>
                </c:pt>
                <c:pt idx="212">
                  <c:v>51</c:v>
                </c:pt>
                <c:pt idx="213">
                  <c:v>87</c:v>
                </c:pt>
                <c:pt idx="214">
                  <c:v>68</c:v>
                </c:pt>
                <c:pt idx="215">
                  <c:v>32</c:v>
                </c:pt>
                <c:pt idx="216">
                  <c:v>29</c:v>
                </c:pt>
                <c:pt idx="217">
                  <c:v>133</c:v>
                </c:pt>
                <c:pt idx="218">
                  <c:v>119</c:v>
                </c:pt>
                <c:pt idx="219">
                  <c:v>59</c:v>
                </c:pt>
                <c:pt idx="220">
                  <c:v>35</c:v>
                </c:pt>
                <c:pt idx="221">
                  <c:v>41</c:v>
                </c:pt>
                <c:pt idx="222">
                  <c:v>35</c:v>
                </c:pt>
                <c:pt idx="223">
                  <c:v>41</c:v>
                </c:pt>
                <c:pt idx="224">
                  <c:v>139</c:v>
                </c:pt>
                <c:pt idx="225">
                  <c:v>92</c:v>
                </c:pt>
                <c:pt idx="226">
                  <c:v>57</c:v>
                </c:pt>
                <c:pt idx="227">
                  <c:v>39</c:v>
                </c:pt>
                <c:pt idx="228">
                  <c:v>19</c:v>
                </c:pt>
                <c:pt idx="229">
                  <c:v>35</c:v>
                </c:pt>
                <c:pt idx="230">
                  <c:v>9</c:v>
                </c:pt>
                <c:pt idx="231">
                  <c:v>79</c:v>
                </c:pt>
                <c:pt idx="232">
                  <c:v>93</c:v>
                </c:pt>
                <c:pt idx="233">
                  <c:v>57</c:v>
                </c:pt>
                <c:pt idx="234">
                  <c:v>39</c:v>
                </c:pt>
                <c:pt idx="235">
                  <c:v>19</c:v>
                </c:pt>
                <c:pt idx="236">
                  <c:v>35</c:v>
                </c:pt>
                <c:pt idx="237">
                  <c:v>9</c:v>
                </c:pt>
                <c:pt idx="238">
                  <c:v>140</c:v>
                </c:pt>
                <c:pt idx="239">
                  <c:v>66</c:v>
                </c:pt>
                <c:pt idx="240">
                  <c:v>62</c:v>
                </c:pt>
                <c:pt idx="241">
                  <c:v>19</c:v>
                </c:pt>
                <c:pt idx="242">
                  <c:v>41</c:v>
                </c:pt>
                <c:pt idx="243">
                  <c:v>40</c:v>
                </c:pt>
                <c:pt idx="244">
                  <c:v>35</c:v>
                </c:pt>
                <c:pt idx="245">
                  <c:v>67</c:v>
                </c:pt>
                <c:pt idx="246">
                  <c:v>29</c:v>
                </c:pt>
                <c:pt idx="247">
                  <c:v>52</c:v>
                </c:pt>
                <c:pt idx="248">
                  <c:v>75</c:v>
                </c:pt>
                <c:pt idx="249">
                  <c:v>68</c:v>
                </c:pt>
                <c:pt idx="250">
                  <c:v>67</c:v>
                </c:pt>
                <c:pt idx="251">
                  <c:v>105</c:v>
                </c:pt>
                <c:pt idx="252">
                  <c:v>80</c:v>
                </c:pt>
                <c:pt idx="253">
                  <c:v>45</c:v>
                </c:pt>
                <c:pt idx="254">
                  <c:v>113</c:v>
                </c:pt>
                <c:pt idx="255">
                  <c:v>113</c:v>
                </c:pt>
                <c:pt idx="256">
                  <c:v>47</c:v>
                </c:pt>
                <c:pt idx="257">
                  <c:v>43</c:v>
                </c:pt>
                <c:pt idx="258">
                  <c:v>74</c:v>
                </c:pt>
                <c:pt idx="259">
                  <c:v>121</c:v>
                </c:pt>
                <c:pt idx="260">
                  <c:v>59</c:v>
                </c:pt>
                <c:pt idx="261">
                  <c:v>61</c:v>
                </c:pt>
                <c:pt idx="262">
                  <c:v>103</c:v>
                </c:pt>
                <c:pt idx="263">
                  <c:v>103</c:v>
                </c:pt>
                <c:pt idx="264">
                  <c:v>102</c:v>
                </c:pt>
                <c:pt idx="265">
                  <c:v>21</c:v>
                </c:pt>
                <c:pt idx="266">
                  <c:v>161</c:v>
                </c:pt>
                <c:pt idx="267">
                  <c:v>81</c:v>
                </c:pt>
                <c:pt idx="268">
                  <c:v>61</c:v>
                </c:pt>
                <c:pt idx="269">
                  <c:v>52</c:v>
                </c:pt>
                <c:pt idx="270">
                  <c:v>89</c:v>
                </c:pt>
                <c:pt idx="271">
                  <c:v>38</c:v>
                </c:pt>
                <c:pt idx="272">
                  <c:v>34</c:v>
                </c:pt>
                <c:pt idx="273">
                  <c:v>63</c:v>
                </c:pt>
                <c:pt idx="274">
                  <c:v>122</c:v>
                </c:pt>
                <c:pt idx="275">
                  <c:v>25</c:v>
                </c:pt>
                <c:pt idx="276">
                  <c:v>40</c:v>
                </c:pt>
                <c:pt idx="277">
                  <c:v>83</c:v>
                </c:pt>
                <c:pt idx="278">
                  <c:v>184</c:v>
                </c:pt>
                <c:pt idx="279">
                  <c:v>54</c:v>
                </c:pt>
                <c:pt idx="280">
                  <c:v>23</c:v>
                </c:pt>
                <c:pt idx="281">
                  <c:v>19</c:v>
                </c:pt>
                <c:pt idx="282">
                  <c:v>76</c:v>
                </c:pt>
                <c:pt idx="283">
                  <c:v>39</c:v>
                </c:pt>
                <c:pt idx="284">
                  <c:v>138</c:v>
                </c:pt>
                <c:pt idx="285">
                  <c:v>83</c:v>
                </c:pt>
                <c:pt idx="286">
                  <c:v>131</c:v>
                </c:pt>
                <c:pt idx="287">
                  <c:v>112</c:v>
                </c:pt>
                <c:pt idx="288">
                  <c:v>27</c:v>
                </c:pt>
                <c:pt idx="289">
                  <c:v>39</c:v>
                </c:pt>
                <c:pt idx="290">
                  <c:v>41</c:v>
                </c:pt>
                <c:pt idx="291">
                  <c:v>110</c:v>
                </c:pt>
                <c:pt idx="292">
                  <c:v>128</c:v>
                </c:pt>
                <c:pt idx="293">
                  <c:v>19</c:v>
                </c:pt>
                <c:pt idx="294">
                  <c:v>2</c:v>
                </c:pt>
                <c:pt idx="295">
                  <c:v>49</c:v>
                </c:pt>
                <c:pt idx="296">
                  <c:v>45</c:v>
                </c:pt>
                <c:pt idx="297">
                  <c:v>26</c:v>
                </c:pt>
                <c:pt idx="298">
                  <c:v>78</c:v>
                </c:pt>
                <c:pt idx="299">
                  <c:v>67</c:v>
                </c:pt>
                <c:pt idx="300">
                  <c:v>95</c:v>
                </c:pt>
                <c:pt idx="301">
                  <c:v>27</c:v>
                </c:pt>
                <c:pt idx="302">
                  <c:v>77</c:v>
                </c:pt>
                <c:pt idx="303">
                  <c:v>3</c:v>
                </c:pt>
                <c:pt idx="304">
                  <c:v>89</c:v>
                </c:pt>
                <c:pt idx="305">
                  <c:v>97</c:v>
                </c:pt>
                <c:pt idx="306">
                  <c:v>97</c:v>
                </c:pt>
                <c:pt idx="307">
                  <c:v>63</c:v>
                </c:pt>
                <c:pt idx="308">
                  <c:v>166</c:v>
                </c:pt>
                <c:pt idx="309">
                  <c:v>55</c:v>
                </c:pt>
                <c:pt idx="310">
                  <c:v>140</c:v>
                </c:pt>
                <c:pt idx="311">
                  <c:v>35</c:v>
                </c:pt>
                <c:pt idx="312">
                  <c:v>41</c:v>
                </c:pt>
                <c:pt idx="313">
                  <c:v>63</c:v>
                </c:pt>
                <c:pt idx="314">
                  <c:v>57</c:v>
                </c:pt>
                <c:pt idx="315">
                  <c:v>51</c:v>
                </c:pt>
                <c:pt idx="316">
                  <c:v>45</c:v>
                </c:pt>
                <c:pt idx="317">
                  <c:v>17</c:v>
                </c:pt>
                <c:pt idx="318">
                  <c:v>29</c:v>
                </c:pt>
                <c:pt idx="319">
                  <c:v>13</c:v>
                </c:pt>
                <c:pt idx="320">
                  <c:v>33</c:v>
                </c:pt>
                <c:pt idx="321">
                  <c:v>25</c:v>
                </c:pt>
                <c:pt idx="322">
                  <c:v>97</c:v>
                </c:pt>
                <c:pt idx="323">
                  <c:v>59</c:v>
                </c:pt>
                <c:pt idx="324">
                  <c:v>67</c:v>
                </c:pt>
                <c:pt idx="325">
                  <c:v>57</c:v>
                </c:pt>
                <c:pt idx="326">
                  <c:v>55</c:v>
                </c:pt>
                <c:pt idx="327">
                  <c:v>41</c:v>
                </c:pt>
                <c:pt idx="328">
                  <c:v>79</c:v>
                </c:pt>
                <c:pt idx="329">
                  <c:v>77</c:v>
                </c:pt>
                <c:pt idx="330">
                  <c:v>53</c:v>
                </c:pt>
                <c:pt idx="331">
                  <c:v>44</c:v>
                </c:pt>
                <c:pt idx="332">
                  <c:v>77</c:v>
                </c:pt>
                <c:pt idx="333">
                  <c:v>41</c:v>
                </c:pt>
                <c:pt idx="334">
                  <c:v>146</c:v>
                </c:pt>
                <c:pt idx="335">
                  <c:v>98</c:v>
                </c:pt>
                <c:pt idx="336">
                  <c:v>93</c:v>
                </c:pt>
                <c:pt idx="337">
                  <c:v>134</c:v>
                </c:pt>
                <c:pt idx="338">
                  <c:v>58</c:v>
                </c:pt>
                <c:pt idx="339">
                  <c:v>137</c:v>
                </c:pt>
                <c:pt idx="340">
                  <c:v>64</c:v>
                </c:pt>
                <c:pt idx="341">
                  <c:v>7</c:v>
                </c:pt>
                <c:pt idx="342">
                  <c:v>67</c:v>
                </c:pt>
                <c:pt idx="343">
                  <c:v>43</c:v>
                </c:pt>
                <c:pt idx="344">
                  <c:v>29</c:v>
                </c:pt>
                <c:pt idx="345">
                  <c:v>29</c:v>
                </c:pt>
                <c:pt idx="346">
                  <c:v>52</c:v>
                </c:pt>
                <c:pt idx="347">
                  <c:v>89</c:v>
                </c:pt>
                <c:pt idx="348">
                  <c:v>65</c:v>
                </c:pt>
                <c:pt idx="349">
                  <c:v>47</c:v>
                </c:pt>
                <c:pt idx="350">
                  <c:v>55</c:v>
                </c:pt>
                <c:pt idx="351">
                  <c:v>39</c:v>
                </c:pt>
                <c:pt idx="352">
                  <c:v>19</c:v>
                </c:pt>
                <c:pt idx="353">
                  <c:v>36</c:v>
                </c:pt>
                <c:pt idx="354">
                  <c:v>67</c:v>
                </c:pt>
                <c:pt idx="355">
                  <c:v>28</c:v>
                </c:pt>
                <c:pt idx="356">
                  <c:v>22</c:v>
                </c:pt>
                <c:pt idx="357">
                  <c:v>46</c:v>
                </c:pt>
                <c:pt idx="358">
                  <c:v>43</c:v>
                </c:pt>
                <c:pt idx="359">
                  <c:v>22</c:v>
                </c:pt>
                <c:pt idx="360">
                  <c:v>36</c:v>
                </c:pt>
                <c:pt idx="361">
                  <c:v>68</c:v>
                </c:pt>
                <c:pt idx="362">
                  <c:v>30</c:v>
                </c:pt>
                <c:pt idx="363">
                  <c:v>93</c:v>
                </c:pt>
                <c:pt idx="364">
                  <c:v>43</c:v>
                </c:pt>
                <c:pt idx="365">
                  <c:v>54</c:v>
                </c:pt>
                <c:pt idx="366">
                  <c:v>82</c:v>
                </c:pt>
                <c:pt idx="367">
                  <c:v>51</c:v>
                </c:pt>
                <c:pt idx="368">
                  <c:v>118</c:v>
                </c:pt>
                <c:pt idx="369">
                  <c:v>44</c:v>
                </c:pt>
                <c:pt idx="370">
                  <c:v>75</c:v>
                </c:pt>
                <c:pt idx="371">
                  <c:v>86</c:v>
                </c:pt>
                <c:pt idx="372">
                  <c:v>71</c:v>
                </c:pt>
                <c:pt idx="373">
                  <c:v>87</c:v>
                </c:pt>
                <c:pt idx="374">
                  <c:v>47</c:v>
                </c:pt>
                <c:pt idx="375">
                  <c:v>41</c:v>
                </c:pt>
                <c:pt idx="376">
                  <c:v>45</c:v>
                </c:pt>
                <c:pt idx="377">
                  <c:v>41</c:v>
                </c:pt>
                <c:pt idx="378">
                  <c:v>67</c:v>
                </c:pt>
                <c:pt idx="379">
                  <c:v>66</c:v>
                </c:pt>
                <c:pt idx="380">
                  <c:v>67</c:v>
                </c:pt>
                <c:pt idx="381">
                  <c:v>45</c:v>
                </c:pt>
                <c:pt idx="382">
                  <c:v>61</c:v>
                </c:pt>
                <c:pt idx="383">
                  <c:v>41</c:v>
                </c:pt>
                <c:pt idx="384">
                  <c:v>100</c:v>
                </c:pt>
                <c:pt idx="385">
                  <c:v>43</c:v>
                </c:pt>
                <c:pt idx="386">
                  <c:v>29</c:v>
                </c:pt>
                <c:pt idx="387">
                  <c:v>32</c:v>
                </c:pt>
                <c:pt idx="388">
                  <c:v>107</c:v>
                </c:pt>
                <c:pt idx="389">
                  <c:v>39</c:v>
                </c:pt>
                <c:pt idx="390">
                  <c:v>73</c:v>
                </c:pt>
                <c:pt idx="391">
                  <c:v>77</c:v>
                </c:pt>
                <c:pt idx="392">
                  <c:v>88</c:v>
                </c:pt>
                <c:pt idx="393">
                  <c:v>89</c:v>
                </c:pt>
                <c:pt idx="394">
                  <c:v>55</c:v>
                </c:pt>
                <c:pt idx="395">
                  <c:v>36</c:v>
                </c:pt>
                <c:pt idx="396">
                  <c:v>77</c:v>
                </c:pt>
                <c:pt idx="397">
                  <c:v>74</c:v>
                </c:pt>
                <c:pt idx="398">
                  <c:v>66</c:v>
                </c:pt>
                <c:pt idx="399">
                  <c:v>164</c:v>
                </c:pt>
                <c:pt idx="400">
                  <c:v>52</c:v>
                </c:pt>
                <c:pt idx="401">
                  <c:v>97</c:v>
                </c:pt>
                <c:pt idx="402">
                  <c:v>63</c:v>
                </c:pt>
                <c:pt idx="403">
                  <c:v>63</c:v>
                </c:pt>
                <c:pt idx="404">
                  <c:v>53</c:v>
                </c:pt>
                <c:pt idx="405">
                  <c:v>69</c:v>
                </c:pt>
                <c:pt idx="406">
                  <c:v>84</c:v>
                </c:pt>
                <c:pt idx="407">
                  <c:v>29</c:v>
                </c:pt>
                <c:pt idx="408">
                  <c:v>102</c:v>
                </c:pt>
                <c:pt idx="409">
                  <c:v>102</c:v>
                </c:pt>
                <c:pt idx="410">
                  <c:v>45</c:v>
                </c:pt>
                <c:pt idx="411">
                  <c:v>69</c:v>
                </c:pt>
                <c:pt idx="412">
                  <c:v>63</c:v>
                </c:pt>
                <c:pt idx="413">
                  <c:v>69</c:v>
                </c:pt>
                <c:pt idx="414">
                  <c:v>63</c:v>
                </c:pt>
                <c:pt idx="415">
                  <c:v>76</c:v>
                </c:pt>
                <c:pt idx="416">
                  <c:v>50</c:v>
                </c:pt>
                <c:pt idx="417">
                  <c:v>33</c:v>
                </c:pt>
                <c:pt idx="418">
                  <c:v>75</c:v>
                </c:pt>
                <c:pt idx="419">
                  <c:v>16</c:v>
                </c:pt>
                <c:pt idx="420">
                  <c:v>57</c:v>
                </c:pt>
                <c:pt idx="421">
                  <c:v>72</c:v>
                </c:pt>
                <c:pt idx="422">
                  <c:v>71</c:v>
                </c:pt>
                <c:pt idx="423">
                  <c:v>62</c:v>
                </c:pt>
                <c:pt idx="424">
                  <c:v>43</c:v>
                </c:pt>
                <c:pt idx="425">
                  <c:v>92</c:v>
                </c:pt>
                <c:pt idx="426">
                  <c:v>92</c:v>
                </c:pt>
                <c:pt idx="427">
                  <c:v>73</c:v>
                </c:pt>
                <c:pt idx="428">
                  <c:v>90</c:v>
                </c:pt>
                <c:pt idx="429">
                  <c:v>74</c:v>
                </c:pt>
                <c:pt idx="430">
                  <c:v>59</c:v>
                </c:pt>
                <c:pt idx="431">
                  <c:v>74</c:v>
                </c:pt>
                <c:pt idx="432">
                  <c:v>43</c:v>
                </c:pt>
                <c:pt idx="433">
                  <c:v>35</c:v>
                </c:pt>
                <c:pt idx="434">
                  <c:v>86</c:v>
                </c:pt>
                <c:pt idx="435">
                  <c:v>110</c:v>
                </c:pt>
                <c:pt idx="436">
                  <c:v>63</c:v>
                </c:pt>
                <c:pt idx="437">
                  <c:v>49</c:v>
                </c:pt>
                <c:pt idx="438">
                  <c:v>65</c:v>
                </c:pt>
                <c:pt idx="439">
                  <c:v>63</c:v>
                </c:pt>
                <c:pt idx="440">
                  <c:v>63</c:v>
                </c:pt>
                <c:pt idx="441">
                  <c:v>109</c:v>
                </c:pt>
                <c:pt idx="442">
                  <c:v>124</c:v>
                </c:pt>
                <c:pt idx="443">
                  <c:v>67</c:v>
                </c:pt>
                <c:pt idx="444">
                  <c:v>109</c:v>
                </c:pt>
                <c:pt idx="445">
                  <c:v>27</c:v>
                </c:pt>
                <c:pt idx="446">
                  <c:v>180</c:v>
                </c:pt>
                <c:pt idx="447">
                  <c:v>77</c:v>
                </c:pt>
                <c:pt idx="448">
                  <c:v>13</c:v>
                </c:pt>
                <c:pt idx="449">
                  <c:v>115</c:v>
                </c:pt>
                <c:pt idx="450">
                  <c:v>57</c:v>
                </c:pt>
                <c:pt idx="451">
                  <c:v>98</c:v>
                </c:pt>
                <c:pt idx="452">
                  <c:v>56</c:v>
                </c:pt>
                <c:pt idx="453">
                  <c:v>65</c:v>
                </c:pt>
                <c:pt idx="454">
                  <c:v>28</c:v>
                </c:pt>
                <c:pt idx="455">
                  <c:v>43</c:v>
                </c:pt>
                <c:pt idx="456">
                  <c:v>173</c:v>
                </c:pt>
                <c:pt idx="457">
                  <c:v>114</c:v>
                </c:pt>
                <c:pt idx="458">
                  <c:v>21</c:v>
                </c:pt>
                <c:pt idx="459">
                  <c:v>55</c:v>
                </c:pt>
                <c:pt idx="460">
                  <c:v>41</c:v>
                </c:pt>
                <c:pt idx="461">
                  <c:v>59</c:v>
                </c:pt>
                <c:pt idx="462">
                  <c:v>35</c:v>
                </c:pt>
                <c:pt idx="463">
                  <c:v>29</c:v>
                </c:pt>
                <c:pt idx="464">
                  <c:v>73</c:v>
                </c:pt>
                <c:pt idx="465">
                  <c:v>75</c:v>
                </c:pt>
                <c:pt idx="466">
                  <c:v>83</c:v>
                </c:pt>
                <c:pt idx="467">
                  <c:v>7</c:v>
                </c:pt>
                <c:pt idx="468">
                  <c:v>37</c:v>
                </c:pt>
                <c:pt idx="469">
                  <c:v>63</c:v>
                </c:pt>
                <c:pt idx="470">
                  <c:v>72</c:v>
                </c:pt>
                <c:pt idx="471">
                  <c:v>116</c:v>
                </c:pt>
                <c:pt idx="472">
                  <c:v>35</c:v>
                </c:pt>
                <c:pt idx="473">
                  <c:v>42</c:v>
                </c:pt>
                <c:pt idx="474">
                  <c:v>136</c:v>
                </c:pt>
                <c:pt idx="475">
                  <c:v>57</c:v>
                </c:pt>
                <c:pt idx="476">
                  <c:v>38</c:v>
                </c:pt>
                <c:pt idx="477">
                  <c:v>55</c:v>
                </c:pt>
                <c:pt idx="478">
                  <c:v>79</c:v>
                </c:pt>
                <c:pt idx="479">
                  <c:v>67</c:v>
                </c:pt>
                <c:pt idx="480">
                  <c:v>60</c:v>
                </c:pt>
                <c:pt idx="481">
                  <c:v>49</c:v>
                </c:pt>
                <c:pt idx="482">
                  <c:v>136</c:v>
                </c:pt>
                <c:pt idx="483">
                  <c:v>28</c:v>
                </c:pt>
                <c:pt idx="484">
                  <c:v>93</c:v>
                </c:pt>
                <c:pt idx="485">
                  <c:v>32</c:v>
                </c:pt>
                <c:pt idx="486">
                  <c:v>82</c:v>
                </c:pt>
                <c:pt idx="487">
                  <c:v>40</c:v>
                </c:pt>
                <c:pt idx="488">
                  <c:v>113</c:v>
                </c:pt>
                <c:pt idx="489">
                  <c:v>125</c:v>
                </c:pt>
                <c:pt idx="490">
                  <c:v>51</c:v>
                </c:pt>
                <c:pt idx="491">
                  <c:v>91</c:v>
                </c:pt>
                <c:pt idx="492">
                  <c:v>35</c:v>
                </c:pt>
                <c:pt idx="493">
                  <c:v>63</c:v>
                </c:pt>
                <c:pt idx="494">
                  <c:v>128</c:v>
                </c:pt>
                <c:pt idx="495">
                  <c:v>138</c:v>
                </c:pt>
                <c:pt idx="496">
                  <c:v>109</c:v>
                </c:pt>
                <c:pt idx="497">
                  <c:v>97</c:v>
                </c:pt>
                <c:pt idx="498">
                  <c:v>158</c:v>
                </c:pt>
                <c:pt idx="499">
                  <c:v>109</c:v>
                </c:pt>
                <c:pt idx="500">
                  <c:v>158</c:v>
                </c:pt>
                <c:pt idx="501">
                  <c:v>85</c:v>
                </c:pt>
                <c:pt idx="502">
                  <c:v>39</c:v>
                </c:pt>
                <c:pt idx="503">
                  <c:v>28</c:v>
                </c:pt>
                <c:pt idx="504">
                  <c:v>23</c:v>
                </c:pt>
                <c:pt idx="505">
                  <c:v>26</c:v>
                </c:pt>
                <c:pt idx="506">
                  <c:v>63</c:v>
                </c:pt>
                <c:pt idx="507">
                  <c:v>63</c:v>
                </c:pt>
                <c:pt idx="508">
                  <c:v>69</c:v>
                </c:pt>
                <c:pt idx="509">
                  <c:v>89</c:v>
                </c:pt>
                <c:pt idx="510">
                  <c:v>54</c:v>
                </c:pt>
                <c:pt idx="511">
                  <c:v>40</c:v>
                </c:pt>
                <c:pt idx="512">
                  <c:v>34</c:v>
                </c:pt>
                <c:pt idx="513">
                  <c:v>62</c:v>
                </c:pt>
                <c:pt idx="514">
                  <c:v>68</c:v>
                </c:pt>
                <c:pt idx="515">
                  <c:v>29</c:v>
                </c:pt>
                <c:pt idx="516">
                  <c:v>77</c:v>
                </c:pt>
                <c:pt idx="517">
                  <c:v>57</c:v>
                </c:pt>
                <c:pt idx="518">
                  <c:v>31</c:v>
                </c:pt>
                <c:pt idx="519">
                  <c:v>61</c:v>
                </c:pt>
                <c:pt idx="520">
                  <c:v>23</c:v>
                </c:pt>
                <c:pt idx="521">
                  <c:v>25</c:v>
                </c:pt>
                <c:pt idx="522">
                  <c:v>36</c:v>
                </c:pt>
                <c:pt idx="523">
                  <c:v>91</c:v>
                </c:pt>
                <c:pt idx="524">
                  <c:v>45</c:v>
                </c:pt>
                <c:pt idx="525">
                  <c:v>35</c:v>
                </c:pt>
                <c:pt idx="526">
                  <c:v>93</c:v>
                </c:pt>
                <c:pt idx="527">
                  <c:v>62</c:v>
                </c:pt>
                <c:pt idx="528">
                  <c:v>45</c:v>
                </c:pt>
                <c:pt idx="529">
                  <c:v>96</c:v>
                </c:pt>
                <c:pt idx="530">
                  <c:v>95</c:v>
                </c:pt>
                <c:pt idx="531">
                  <c:v>29</c:v>
                </c:pt>
                <c:pt idx="532">
                  <c:v>27</c:v>
                </c:pt>
                <c:pt idx="533">
                  <c:v>37</c:v>
                </c:pt>
                <c:pt idx="534">
                  <c:v>112</c:v>
                </c:pt>
                <c:pt idx="535">
                  <c:v>57</c:v>
                </c:pt>
                <c:pt idx="536">
                  <c:v>51</c:v>
                </c:pt>
                <c:pt idx="537">
                  <c:v>7</c:v>
                </c:pt>
                <c:pt idx="538">
                  <c:v>56</c:v>
                </c:pt>
                <c:pt idx="539">
                  <c:v>49</c:v>
                </c:pt>
                <c:pt idx="540">
                  <c:v>41</c:v>
                </c:pt>
                <c:pt idx="541">
                  <c:v>34</c:v>
                </c:pt>
                <c:pt idx="542">
                  <c:v>69</c:v>
                </c:pt>
                <c:pt idx="543">
                  <c:v>51</c:v>
                </c:pt>
                <c:pt idx="544">
                  <c:v>63</c:v>
                </c:pt>
                <c:pt idx="545">
                  <c:v>28</c:v>
                </c:pt>
                <c:pt idx="546">
                  <c:v>23</c:v>
                </c:pt>
                <c:pt idx="547">
                  <c:v>57</c:v>
                </c:pt>
                <c:pt idx="548">
                  <c:v>137</c:v>
                </c:pt>
                <c:pt idx="549">
                  <c:v>59</c:v>
                </c:pt>
                <c:pt idx="550">
                  <c:v>82</c:v>
                </c:pt>
                <c:pt idx="551">
                  <c:v>67</c:v>
                </c:pt>
                <c:pt idx="552">
                  <c:v>189</c:v>
                </c:pt>
                <c:pt idx="553">
                  <c:v>39</c:v>
                </c:pt>
                <c:pt idx="554">
                  <c:v>71</c:v>
                </c:pt>
                <c:pt idx="555">
                  <c:v>45</c:v>
                </c:pt>
                <c:pt idx="556">
                  <c:v>62</c:v>
                </c:pt>
                <c:pt idx="557">
                  <c:v>65</c:v>
                </c:pt>
                <c:pt idx="558">
                  <c:v>39</c:v>
                </c:pt>
                <c:pt idx="559">
                  <c:v>93</c:v>
                </c:pt>
                <c:pt idx="560">
                  <c:v>79</c:v>
                </c:pt>
                <c:pt idx="561">
                  <c:v>75</c:v>
                </c:pt>
                <c:pt idx="562">
                  <c:v>117</c:v>
                </c:pt>
                <c:pt idx="563">
                  <c:v>101</c:v>
                </c:pt>
                <c:pt idx="564">
                  <c:v>37</c:v>
                </c:pt>
                <c:pt idx="565">
                  <c:v>85</c:v>
                </c:pt>
                <c:pt idx="566">
                  <c:v>46</c:v>
                </c:pt>
                <c:pt idx="567">
                  <c:v>50</c:v>
                </c:pt>
                <c:pt idx="568">
                  <c:v>85</c:v>
                </c:pt>
                <c:pt idx="569">
                  <c:v>75</c:v>
                </c:pt>
                <c:pt idx="570">
                  <c:v>52</c:v>
                </c:pt>
                <c:pt idx="571">
                  <c:v>41</c:v>
                </c:pt>
                <c:pt idx="572">
                  <c:v>119</c:v>
                </c:pt>
                <c:pt idx="573">
                  <c:v>47</c:v>
                </c:pt>
                <c:pt idx="574">
                  <c:v>91</c:v>
                </c:pt>
                <c:pt idx="575">
                  <c:v>130</c:v>
                </c:pt>
                <c:pt idx="576">
                  <c:v>58</c:v>
                </c:pt>
                <c:pt idx="577">
                  <c:v>77</c:v>
                </c:pt>
                <c:pt idx="578">
                  <c:v>59</c:v>
                </c:pt>
                <c:pt idx="579">
                  <c:v>43</c:v>
                </c:pt>
                <c:pt idx="580">
                  <c:v>44</c:v>
                </c:pt>
                <c:pt idx="581">
                  <c:v>57</c:v>
                </c:pt>
                <c:pt idx="582">
                  <c:v>65</c:v>
                </c:pt>
                <c:pt idx="583">
                  <c:v>57</c:v>
                </c:pt>
                <c:pt idx="584">
                  <c:v>47</c:v>
                </c:pt>
                <c:pt idx="585">
                  <c:v>15</c:v>
                </c:pt>
                <c:pt idx="586">
                  <c:v>121</c:v>
                </c:pt>
                <c:pt idx="587">
                  <c:v>51</c:v>
                </c:pt>
                <c:pt idx="588">
                  <c:v>100</c:v>
                </c:pt>
                <c:pt idx="589">
                  <c:v>42</c:v>
                </c:pt>
                <c:pt idx="590">
                  <c:v>25</c:v>
                </c:pt>
                <c:pt idx="591">
                  <c:v>23</c:v>
                </c:pt>
                <c:pt idx="592">
                  <c:v>83</c:v>
                </c:pt>
                <c:pt idx="593">
                  <c:v>49</c:v>
                </c:pt>
                <c:pt idx="594">
                  <c:v>27</c:v>
                </c:pt>
                <c:pt idx="595">
                  <c:v>12</c:v>
                </c:pt>
                <c:pt idx="596">
                  <c:v>39</c:v>
                </c:pt>
                <c:pt idx="597">
                  <c:v>67</c:v>
                </c:pt>
                <c:pt idx="598">
                  <c:v>42</c:v>
                </c:pt>
                <c:pt idx="599">
                  <c:v>45</c:v>
                </c:pt>
                <c:pt idx="600">
                  <c:v>73</c:v>
                </c:pt>
                <c:pt idx="601">
                  <c:v>119</c:v>
                </c:pt>
                <c:pt idx="602">
                  <c:v>155</c:v>
                </c:pt>
                <c:pt idx="603">
                  <c:v>65</c:v>
                </c:pt>
                <c:pt idx="604">
                  <c:v>64</c:v>
                </c:pt>
                <c:pt idx="605">
                  <c:v>64</c:v>
                </c:pt>
                <c:pt idx="606">
                  <c:v>106</c:v>
                </c:pt>
                <c:pt idx="607">
                  <c:v>35</c:v>
                </c:pt>
                <c:pt idx="608">
                  <c:v>44</c:v>
                </c:pt>
                <c:pt idx="609">
                  <c:v>27</c:v>
                </c:pt>
                <c:pt idx="610">
                  <c:v>111</c:v>
                </c:pt>
                <c:pt idx="611">
                  <c:v>79</c:v>
                </c:pt>
                <c:pt idx="612">
                  <c:v>81</c:v>
                </c:pt>
                <c:pt idx="613">
                  <c:v>349</c:v>
                </c:pt>
                <c:pt idx="614">
                  <c:v>93</c:v>
                </c:pt>
                <c:pt idx="615">
                  <c:v>349</c:v>
                </c:pt>
                <c:pt idx="616">
                  <c:v>111</c:v>
                </c:pt>
                <c:pt idx="617">
                  <c:v>19</c:v>
                </c:pt>
                <c:pt idx="618">
                  <c:v>13</c:v>
                </c:pt>
                <c:pt idx="619">
                  <c:v>53</c:v>
                </c:pt>
                <c:pt idx="620">
                  <c:v>57</c:v>
                </c:pt>
                <c:pt idx="621">
                  <c:v>19</c:v>
                </c:pt>
                <c:pt idx="622">
                  <c:v>48</c:v>
                </c:pt>
                <c:pt idx="623">
                  <c:v>27</c:v>
                </c:pt>
                <c:pt idx="624">
                  <c:v>77</c:v>
                </c:pt>
                <c:pt idx="625">
                  <c:v>61</c:v>
                </c:pt>
                <c:pt idx="626">
                  <c:v>55</c:v>
                </c:pt>
                <c:pt idx="627">
                  <c:v>13</c:v>
                </c:pt>
                <c:pt idx="628">
                  <c:v>29</c:v>
                </c:pt>
                <c:pt idx="629">
                  <c:v>132</c:v>
                </c:pt>
                <c:pt idx="630">
                  <c:v>7</c:v>
                </c:pt>
                <c:pt idx="631">
                  <c:v>67</c:v>
                </c:pt>
                <c:pt idx="632">
                  <c:v>132</c:v>
                </c:pt>
                <c:pt idx="633">
                  <c:v>72</c:v>
                </c:pt>
                <c:pt idx="634">
                  <c:v>65</c:v>
                </c:pt>
                <c:pt idx="635">
                  <c:v>57</c:v>
                </c:pt>
                <c:pt idx="636">
                  <c:v>41</c:v>
                </c:pt>
                <c:pt idx="637">
                  <c:v>110</c:v>
                </c:pt>
                <c:pt idx="638">
                  <c:v>49</c:v>
                </c:pt>
                <c:pt idx="639">
                  <c:v>55</c:v>
                </c:pt>
                <c:pt idx="640">
                  <c:v>61</c:v>
                </c:pt>
                <c:pt idx="641">
                  <c:v>178</c:v>
                </c:pt>
                <c:pt idx="642">
                  <c:v>54</c:v>
                </c:pt>
                <c:pt idx="643">
                  <c:v>46</c:v>
                </c:pt>
                <c:pt idx="644">
                  <c:v>22</c:v>
                </c:pt>
                <c:pt idx="645">
                  <c:v>43</c:v>
                </c:pt>
                <c:pt idx="646">
                  <c:v>19</c:v>
                </c:pt>
                <c:pt idx="647">
                  <c:v>133</c:v>
                </c:pt>
                <c:pt idx="648">
                  <c:v>35</c:v>
                </c:pt>
                <c:pt idx="649">
                  <c:v>168</c:v>
                </c:pt>
                <c:pt idx="650">
                  <c:v>115</c:v>
                </c:pt>
                <c:pt idx="651">
                  <c:v>37</c:v>
                </c:pt>
                <c:pt idx="652">
                  <c:v>29</c:v>
                </c:pt>
                <c:pt idx="653">
                  <c:v>15</c:v>
                </c:pt>
                <c:pt idx="654">
                  <c:v>47</c:v>
                </c:pt>
                <c:pt idx="655">
                  <c:v>124</c:v>
                </c:pt>
                <c:pt idx="656">
                  <c:v>30</c:v>
                </c:pt>
                <c:pt idx="657">
                  <c:v>110</c:v>
                </c:pt>
                <c:pt idx="658">
                  <c:v>45</c:v>
                </c:pt>
                <c:pt idx="659">
                  <c:v>79</c:v>
                </c:pt>
                <c:pt idx="660">
                  <c:v>25</c:v>
                </c:pt>
                <c:pt idx="661">
                  <c:v>60</c:v>
                </c:pt>
                <c:pt idx="662">
                  <c:v>65</c:v>
                </c:pt>
                <c:pt idx="663">
                  <c:v>45</c:v>
                </c:pt>
                <c:pt idx="664">
                  <c:v>95</c:v>
                </c:pt>
                <c:pt idx="665">
                  <c:v>101</c:v>
                </c:pt>
                <c:pt idx="666">
                  <c:v>106</c:v>
                </c:pt>
                <c:pt idx="667">
                  <c:v>102</c:v>
                </c:pt>
                <c:pt idx="668">
                  <c:v>77</c:v>
                </c:pt>
                <c:pt idx="669">
                  <c:v>92</c:v>
                </c:pt>
                <c:pt idx="670">
                  <c:v>67</c:v>
                </c:pt>
                <c:pt idx="671">
                  <c:v>117</c:v>
                </c:pt>
                <c:pt idx="672">
                  <c:v>33</c:v>
                </c:pt>
                <c:pt idx="673">
                  <c:v>53</c:v>
                </c:pt>
                <c:pt idx="674">
                  <c:v>45</c:v>
                </c:pt>
                <c:pt idx="675">
                  <c:v>82</c:v>
                </c:pt>
                <c:pt idx="676">
                  <c:v>9</c:v>
                </c:pt>
                <c:pt idx="677">
                  <c:v>57</c:v>
                </c:pt>
                <c:pt idx="678">
                  <c:v>85</c:v>
                </c:pt>
                <c:pt idx="679">
                  <c:v>19</c:v>
                </c:pt>
                <c:pt idx="680">
                  <c:v>58</c:v>
                </c:pt>
                <c:pt idx="681">
                  <c:v>42</c:v>
                </c:pt>
                <c:pt idx="682">
                  <c:v>74</c:v>
                </c:pt>
                <c:pt idx="683">
                  <c:v>56</c:v>
                </c:pt>
                <c:pt idx="684">
                  <c:v>46</c:v>
                </c:pt>
                <c:pt idx="685">
                  <c:v>45</c:v>
                </c:pt>
                <c:pt idx="686">
                  <c:v>35</c:v>
                </c:pt>
                <c:pt idx="687">
                  <c:v>90</c:v>
                </c:pt>
                <c:pt idx="688">
                  <c:v>78</c:v>
                </c:pt>
                <c:pt idx="689">
                  <c:v>124</c:v>
                </c:pt>
                <c:pt idx="690">
                  <c:v>76</c:v>
                </c:pt>
                <c:pt idx="691">
                  <c:v>71</c:v>
                </c:pt>
                <c:pt idx="692">
                  <c:v>30</c:v>
                </c:pt>
                <c:pt idx="693">
                  <c:v>65</c:v>
                </c:pt>
                <c:pt idx="694">
                  <c:v>66</c:v>
                </c:pt>
                <c:pt idx="695">
                  <c:v>22</c:v>
                </c:pt>
                <c:pt idx="696">
                  <c:v>111</c:v>
                </c:pt>
                <c:pt idx="697">
                  <c:v>61</c:v>
                </c:pt>
                <c:pt idx="698">
                  <c:v>22</c:v>
                </c:pt>
                <c:pt idx="699">
                  <c:v>136</c:v>
                </c:pt>
                <c:pt idx="700">
                  <c:v>41</c:v>
                </c:pt>
                <c:pt idx="701">
                  <c:v>89</c:v>
                </c:pt>
                <c:pt idx="702">
                  <c:v>45</c:v>
                </c:pt>
                <c:pt idx="703">
                  <c:v>35</c:v>
                </c:pt>
                <c:pt idx="704">
                  <c:v>122</c:v>
                </c:pt>
                <c:pt idx="705">
                  <c:v>25</c:v>
                </c:pt>
                <c:pt idx="706">
                  <c:v>130</c:v>
                </c:pt>
                <c:pt idx="707">
                  <c:v>70</c:v>
                </c:pt>
                <c:pt idx="708">
                  <c:v>37</c:v>
                </c:pt>
                <c:pt idx="709">
                  <c:v>110</c:v>
                </c:pt>
                <c:pt idx="710">
                  <c:v>77</c:v>
                </c:pt>
                <c:pt idx="711">
                  <c:v>52</c:v>
                </c:pt>
                <c:pt idx="712">
                  <c:v>21</c:v>
                </c:pt>
                <c:pt idx="713">
                  <c:v>45</c:v>
                </c:pt>
                <c:pt idx="714">
                  <c:v>83</c:v>
                </c:pt>
                <c:pt idx="715">
                  <c:v>7</c:v>
                </c:pt>
                <c:pt idx="716">
                  <c:v>50</c:v>
                </c:pt>
                <c:pt idx="717">
                  <c:v>75</c:v>
                </c:pt>
                <c:pt idx="718">
                  <c:v>126</c:v>
                </c:pt>
                <c:pt idx="719">
                  <c:v>32</c:v>
                </c:pt>
                <c:pt idx="720">
                  <c:v>49</c:v>
                </c:pt>
                <c:pt idx="721">
                  <c:v>35</c:v>
                </c:pt>
                <c:pt idx="722">
                  <c:v>64</c:v>
                </c:pt>
                <c:pt idx="723">
                  <c:v>53</c:v>
                </c:pt>
                <c:pt idx="724">
                  <c:v>36</c:v>
                </c:pt>
                <c:pt idx="725">
                  <c:v>109</c:v>
                </c:pt>
                <c:pt idx="726">
                  <c:v>29</c:v>
                </c:pt>
                <c:pt idx="727">
                  <c:v>67</c:v>
                </c:pt>
                <c:pt idx="728">
                  <c:v>52</c:v>
                </c:pt>
                <c:pt idx="729">
                  <c:v>73</c:v>
                </c:pt>
                <c:pt idx="730">
                  <c:v>127</c:v>
                </c:pt>
                <c:pt idx="731">
                  <c:v>62</c:v>
                </c:pt>
                <c:pt idx="732">
                  <c:v>31</c:v>
                </c:pt>
                <c:pt idx="733">
                  <c:v>87</c:v>
                </c:pt>
                <c:pt idx="734">
                  <c:v>87</c:v>
                </c:pt>
                <c:pt idx="735">
                  <c:v>47</c:v>
                </c:pt>
                <c:pt idx="736">
                  <c:v>25</c:v>
                </c:pt>
                <c:pt idx="737">
                  <c:v>54</c:v>
                </c:pt>
                <c:pt idx="738">
                  <c:v>65</c:v>
                </c:pt>
                <c:pt idx="739">
                  <c:v>53</c:v>
                </c:pt>
                <c:pt idx="740">
                  <c:v>101</c:v>
                </c:pt>
                <c:pt idx="741">
                  <c:v>88</c:v>
                </c:pt>
                <c:pt idx="742">
                  <c:v>97</c:v>
                </c:pt>
                <c:pt idx="743">
                  <c:v>60</c:v>
                </c:pt>
                <c:pt idx="744">
                  <c:v>31</c:v>
                </c:pt>
                <c:pt idx="745">
                  <c:v>82</c:v>
                </c:pt>
                <c:pt idx="746">
                  <c:v>68</c:v>
                </c:pt>
                <c:pt idx="747">
                  <c:v>43</c:v>
                </c:pt>
                <c:pt idx="748">
                  <c:v>59</c:v>
                </c:pt>
                <c:pt idx="749">
                  <c:v>25</c:v>
                </c:pt>
                <c:pt idx="750">
                  <c:v>61</c:v>
                </c:pt>
                <c:pt idx="751">
                  <c:v>207</c:v>
                </c:pt>
                <c:pt idx="752">
                  <c:v>15</c:v>
                </c:pt>
                <c:pt idx="753">
                  <c:v>66</c:v>
                </c:pt>
                <c:pt idx="754">
                  <c:v>83</c:v>
                </c:pt>
                <c:pt idx="755">
                  <c:v>43</c:v>
                </c:pt>
                <c:pt idx="756">
                  <c:v>26</c:v>
                </c:pt>
                <c:pt idx="757">
                  <c:v>46</c:v>
                </c:pt>
                <c:pt idx="758">
                  <c:v>49</c:v>
                </c:pt>
                <c:pt idx="759">
                  <c:v>32</c:v>
                </c:pt>
                <c:pt idx="760">
                  <c:v>51</c:v>
                </c:pt>
                <c:pt idx="761">
                  <c:v>39</c:v>
                </c:pt>
                <c:pt idx="762">
                  <c:v>157</c:v>
                </c:pt>
                <c:pt idx="763">
                  <c:v>76</c:v>
                </c:pt>
                <c:pt idx="764">
                  <c:v>157</c:v>
                </c:pt>
                <c:pt idx="765">
                  <c:v>42</c:v>
                </c:pt>
                <c:pt idx="766">
                  <c:v>43</c:v>
                </c:pt>
                <c:pt idx="767">
                  <c:v>69</c:v>
                </c:pt>
                <c:pt idx="768">
                  <c:v>63</c:v>
                </c:pt>
                <c:pt idx="769">
                  <c:v>42</c:v>
                </c:pt>
                <c:pt idx="770">
                  <c:v>83</c:v>
                </c:pt>
                <c:pt idx="771">
                  <c:v>56</c:v>
                </c:pt>
                <c:pt idx="772">
                  <c:v>50</c:v>
                </c:pt>
                <c:pt idx="773">
                  <c:v>47</c:v>
                </c:pt>
                <c:pt idx="774">
                  <c:v>19</c:v>
                </c:pt>
                <c:pt idx="775">
                  <c:v>67</c:v>
                </c:pt>
                <c:pt idx="776">
                  <c:v>17</c:v>
                </c:pt>
                <c:pt idx="777">
                  <c:v>150</c:v>
                </c:pt>
                <c:pt idx="778">
                  <c:v>41</c:v>
                </c:pt>
                <c:pt idx="779">
                  <c:v>89</c:v>
                </c:pt>
                <c:pt idx="780">
                  <c:v>2</c:v>
                </c:pt>
                <c:pt idx="781">
                  <c:v>21</c:v>
                </c:pt>
                <c:pt idx="782">
                  <c:v>145</c:v>
                </c:pt>
                <c:pt idx="783">
                  <c:v>23</c:v>
                </c:pt>
                <c:pt idx="784">
                  <c:v>77</c:v>
                </c:pt>
                <c:pt idx="785">
                  <c:v>44</c:v>
                </c:pt>
                <c:pt idx="786">
                  <c:v>33</c:v>
                </c:pt>
                <c:pt idx="787">
                  <c:v>45</c:v>
                </c:pt>
                <c:pt idx="788">
                  <c:v>109</c:v>
                </c:pt>
                <c:pt idx="789">
                  <c:v>45</c:v>
                </c:pt>
                <c:pt idx="790">
                  <c:v>71</c:v>
                </c:pt>
                <c:pt idx="791">
                  <c:v>76</c:v>
                </c:pt>
                <c:pt idx="792">
                  <c:v>101</c:v>
                </c:pt>
                <c:pt idx="793">
                  <c:v>43</c:v>
                </c:pt>
                <c:pt idx="794">
                  <c:v>81</c:v>
                </c:pt>
                <c:pt idx="795">
                  <c:v>2</c:v>
                </c:pt>
                <c:pt idx="796">
                  <c:v>58</c:v>
                </c:pt>
                <c:pt idx="797">
                  <c:v>62</c:v>
                </c:pt>
                <c:pt idx="798">
                  <c:v>24</c:v>
                </c:pt>
                <c:pt idx="799">
                  <c:v>85</c:v>
                </c:pt>
                <c:pt idx="800">
                  <c:v>64</c:v>
                </c:pt>
                <c:pt idx="801">
                  <c:v>105</c:v>
                </c:pt>
                <c:pt idx="802">
                  <c:v>49</c:v>
                </c:pt>
                <c:pt idx="803">
                  <c:v>43</c:v>
                </c:pt>
                <c:pt idx="804">
                  <c:v>63</c:v>
                </c:pt>
                <c:pt idx="805">
                  <c:v>118</c:v>
                </c:pt>
                <c:pt idx="806">
                  <c:v>35</c:v>
                </c:pt>
                <c:pt idx="807">
                  <c:v>71</c:v>
                </c:pt>
                <c:pt idx="808">
                  <c:v>53</c:v>
                </c:pt>
                <c:pt idx="809">
                  <c:v>57</c:v>
                </c:pt>
                <c:pt idx="810">
                  <c:v>40</c:v>
                </c:pt>
                <c:pt idx="811">
                  <c:v>178</c:v>
                </c:pt>
                <c:pt idx="812">
                  <c:v>85</c:v>
                </c:pt>
                <c:pt idx="813">
                  <c:v>67</c:v>
                </c:pt>
                <c:pt idx="814">
                  <c:v>43</c:v>
                </c:pt>
                <c:pt idx="815">
                  <c:v>41</c:v>
                </c:pt>
                <c:pt idx="816">
                  <c:v>77</c:v>
                </c:pt>
                <c:pt idx="817">
                  <c:v>41</c:v>
                </c:pt>
                <c:pt idx="818">
                  <c:v>126</c:v>
                </c:pt>
                <c:pt idx="819">
                  <c:v>71</c:v>
                </c:pt>
                <c:pt idx="820">
                  <c:v>63</c:v>
                </c:pt>
                <c:pt idx="821">
                  <c:v>82</c:v>
                </c:pt>
                <c:pt idx="822">
                  <c:v>190</c:v>
                </c:pt>
                <c:pt idx="823">
                  <c:v>36</c:v>
                </c:pt>
                <c:pt idx="824">
                  <c:v>125</c:v>
                </c:pt>
                <c:pt idx="825">
                  <c:v>71</c:v>
                </c:pt>
                <c:pt idx="826">
                  <c:v>37</c:v>
                </c:pt>
                <c:pt idx="827">
                  <c:v>5</c:v>
                </c:pt>
                <c:pt idx="828">
                  <c:v>57</c:v>
                </c:pt>
                <c:pt idx="829">
                  <c:v>141</c:v>
                </c:pt>
                <c:pt idx="830">
                  <c:v>81</c:v>
                </c:pt>
                <c:pt idx="831">
                  <c:v>85</c:v>
                </c:pt>
                <c:pt idx="832">
                  <c:v>49</c:v>
                </c:pt>
                <c:pt idx="833">
                  <c:v>57</c:v>
                </c:pt>
                <c:pt idx="834">
                  <c:v>106</c:v>
                </c:pt>
                <c:pt idx="835">
                  <c:v>150</c:v>
                </c:pt>
                <c:pt idx="836">
                  <c:v>69</c:v>
                </c:pt>
                <c:pt idx="837">
                  <c:v>60</c:v>
                </c:pt>
                <c:pt idx="838">
                  <c:v>170</c:v>
                </c:pt>
                <c:pt idx="839">
                  <c:v>35</c:v>
                </c:pt>
                <c:pt idx="840">
                  <c:v>85</c:v>
                </c:pt>
                <c:pt idx="841">
                  <c:v>65</c:v>
                </c:pt>
                <c:pt idx="842">
                  <c:v>39</c:v>
                </c:pt>
                <c:pt idx="843">
                  <c:v>99</c:v>
                </c:pt>
                <c:pt idx="844">
                  <c:v>75</c:v>
                </c:pt>
                <c:pt idx="845">
                  <c:v>58</c:v>
                </c:pt>
                <c:pt idx="846">
                  <c:v>81</c:v>
                </c:pt>
                <c:pt idx="847">
                  <c:v>65</c:v>
                </c:pt>
                <c:pt idx="848">
                  <c:v>72</c:v>
                </c:pt>
                <c:pt idx="849">
                  <c:v>43</c:v>
                </c:pt>
                <c:pt idx="850">
                  <c:v>62</c:v>
                </c:pt>
                <c:pt idx="851">
                  <c:v>72</c:v>
                </c:pt>
                <c:pt idx="852">
                  <c:v>43</c:v>
                </c:pt>
                <c:pt idx="853">
                  <c:v>67</c:v>
                </c:pt>
                <c:pt idx="854">
                  <c:v>37</c:v>
                </c:pt>
                <c:pt idx="855">
                  <c:v>33</c:v>
                </c:pt>
                <c:pt idx="856">
                  <c:v>135</c:v>
                </c:pt>
                <c:pt idx="857">
                  <c:v>122</c:v>
                </c:pt>
                <c:pt idx="858">
                  <c:v>131</c:v>
                </c:pt>
                <c:pt idx="859">
                  <c:v>116</c:v>
                </c:pt>
                <c:pt idx="860">
                  <c:v>53</c:v>
                </c:pt>
                <c:pt idx="861">
                  <c:v>78</c:v>
                </c:pt>
                <c:pt idx="862">
                  <c:v>68</c:v>
                </c:pt>
                <c:pt idx="863">
                  <c:v>34</c:v>
                </c:pt>
                <c:pt idx="864">
                  <c:v>168</c:v>
                </c:pt>
                <c:pt idx="865">
                  <c:v>65</c:v>
                </c:pt>
                <c:pt idx="866">
                  <c:v>97</c:v>
                </c:pt>
                <c:pt idx="867">
                  <c:v>77</c:v>
                </c:pt>
                <c:pt idx="868">
                  <c:v>47</c:v>
                </c:pt>
                <c:pt idx="869">
                  <c:v>5</c:v>
                </c:pt>
                <c:pt idx="870">
                  <c:v>22</c:v>
                </c:pt>
                <c:pt idx="871">
                  <c:v>51</c:v>
                </c:pt>
                <c:pt idx="872">
                  <c:v>52</c:v>
                </c:pt>
                <c:pt idx="873">
                  <c:v>51</c:v>
                </c:pt>
                <c:pt idx="874">
                  <c:v>81</c:v>
                </c:pt>
                <c:pt idx="875">
                  <c:v>57</c:v>
                </c:pt>
                <c:pt idx="876">
                  <c:v>23</c:v>
                </c:pt>
                <c:pt idx="877">
                  <c:v>82</c:v>
                </c:pt>
                <c:pt idx="878">
                  <c:v>69</c:v>
                </c:pt>
                <c:pt idx="879">
                  <c:v>41</c:v>
                </c:pt>
                <c:pt idx="880">
                  <c:v>43</c:v>
                </c:pt>
                <c:pt idx="881">
                  <c:v>87</c:v>
                </c:pt>
                <c:pt idx="882">
                  <c:v>53</c:v>
                </c:pt>
                <c:pt idx="883">
                  <c:v>106</c:v>
                </c:pt>
                <c:pt idx="884">
                  <c:v>103</c:v>
                </c:pt>
                <c:pt idx="885">
                  <c:v>81</c:v>
                </c:pt>
                <c:pt idx="886">
                  <c:v>48</c:v>
                </c:pt>
                <c:pt idx="887">
                  <c:v>117</c:v>
                </c:pt>
                <c:pt idx="888">
                  <c:v>117</c:v>
                </c:pt>
                <c:pt idx="889">
                  <c:v>71</c:v>
                </c:pt>
                <c:pt idx="890">
                  <c:v>66</c:v>
                </c:pt>
                <c:pt idx="891">
                  <c:v>41</c:v>
                </c:pt>
                <c:pt idx="892">
                  <c:v>109</c:v>
                </c:pt>
                <c:pt idx="893">
                  <c:v>33</c:v>
                </c:pt>
                <c:pt idx="894">
                  <c:v>72</c:v>
                </c:pt>
                <c:pt idx="895">
                  <c:v>31</c:v>
                </c:pt>
                <c:pt idx="896">
                  <c:v>73</c:v>
                </c:pt>
                <c:pt idx="897">
                  <c:v>64</c:v>
                </c:pt>
                <c:pt idx="898">
                  <c:v>116</c:v>
                </c:pt>
                <c:pt idx="899">
                  <c:v>77</c:v>
                </c:pt>
                <c:pt idx="900">
                  <c:v>19</c:v>
                </c:pt>
                <c:pt idx="901">
                  <c:v>36</c:v>
                </c:pt>
                <c:pt idx="902">
                  <c:v>124</c:v>
                </c:pt>
                <c:pt idx="903">
                  <c:v>119</c:v>
                </c:pt>
                <c:pt idx="904">
                  <c:v>77</c:v>
                </c:pt>
                <c:pt idx="905">
                  <c:v>55</c:v>
                </c:pt>
                <c:pt idx="906">
                  <c:v>63</c:v>
                </c:pt>
                <c:pt idx="907">
                  <c:v>77</c:v>
                </c:pt>
                <c:pt idx="908">
                  <c:v>149</c:v>
                </c:pt>
                <c:pt idx="909">
                  <c:v>55</c:v>
                </c:pt>
                <c:pt idx="910">
                  <c:v>63</c:v>
                </c:pt>
                <c:pt idx="911">
                  <c:v>92</c:v>
                </c:pt>
                <c:pt idx="912">
                  <c:v>23</c:v>
                </c:pt>
                <c:pt idx="913">
                  <c:v>112</c:v>
                </c:pt>
                <c:pt idx="914">
                  <c:v>77</c:v>
                </c:pt>
                <c:pt idx="915">
                  <c:v>130</c:v>
                </c:pt>
                <c:pt idx="916">
                  <c:v>71</c:v>
                </c:pt>
                <c:pt idx="917">
                  <c:v>70</c:v>
                </c:pt>
                <c:pt idx="918">
                  <c:v>30</c:v>
                </c:pt>
                <c:pt idx="919">
                  <c:v>93</c:v>
                </c:pt>
                <c:pt idx="920">
                  <c:v>27</c:v>
                </c:pt>
                <c:pt idx="921">
                  <c:v>58</c:v>
                </c:pt>
                <c:pt idx="922">
                  <c:v>57</c:v>
                </c:pt>
                <c:pt idx="923">
                  <c:v>63</c:v>
                </c:pt>
                <c:pt idx="924">
                  <c:v>124</c:v>
                </c:pt>
                <c:pt idx="925">
                  <c:v>19</c:v>
                </c:pt>
                <c:pt idx="926">
                  <c:v>34</c:v>
                </c:pt>
                <c:pt idx="927">
                  <c:v>46</c:v>
                </c:pt>
                <c:pt idx="928">
                  <c:v>35</c:v>
                </c:pt>
                <c:pt idx="929">
                  <c:v>35</c:v>
                </c:pt>
                <c:pt idx="930">
                  <c:v>93</c:v>
                </c:pt>
                <c:pt idx="931">
                  <c:v>40</c:v>
                </c:pt>
                <c:pt idx="932">
                  <c:v>51</c:v>
                </c:pt>
                <c:pt idx="933">
                  <c:v>40</c:v>
                </c:pt>
                <c:pt idx="934">
                  <c:v>74</c:v>
                </c:pt>
                <c:pt idx="935">
                  <c:v>48</c:v>
                </c:pt>
                <c:pt idx="936">
                  <c:v>51</c:v>
                </c:pt>
                <c:pt idx="937">
                  <c:v>47</c:v>
                </c:pt>
                <c:pt idx="938">
                  <c:v>55</c:v>
                </c:pt>
                <c:pt idx="939">
                  <c:v>69</c:v>
                </c:pt>
                <c:pt idx="940">
                  <c:v>83</c:v>
                </c:pt>
                <c:pt idx="941">
                  <c:v>35</c:v>
                </c:pt>
                <c:pt idx="942">
                  <c:v>83</c:v>
                </c:pt>
                <c:pt idx="943">
                  <c:v>42</c:v>
                </c:pt>
                <c:pt idx="944">
                  <c:v>83</c:v>
                </c:pt>
                <c:pt idx="945">
                  <c:v>72</c:v>
                </c:pt>
                <c:pt idx="946">
                  <c:v>112</c:v>
                </c:pt>
                <c:pt idx="947">
                  <c:v>23</c:v>
                </c:pt>
                <c:pt idx="948">
                  <c:v>109</c:v>
                </c:pt>
                <c:pt idx="949">
                  <c:v>43</c:v>
                </c:pt>
                <c:pt idx="950">
                  <c:v>67</c:v>
                </c:pt>
                <c:pt idx="951">
                  <c:v>100</c:v>
                </c:pt>
                <c:pt idx="952">
                  <c:v>61</c:v>
                </c:pt>
                <c:pt idx="953">
                  <c:v>67</c:v>
                </c:pt>
                <c:pt idx="954">
                  <c:v>49</c:v>
                </c:pt>
                <c:pt idx="955">
                  <c:v>99</c:v>
                </c:pt>
                <c:pt idx="956">
                  <c:v>69</c:v>
                </c:pt>
                <c:pt idx="957">
                  <c:v>82</c:v>
                </c:pt>
                <c:pt idx="958">
                  <c:v>69</c:v>
                </c:pt>
                <c:pt idx="959">
                  <c:v>72</c:v>
                </c:pt>
                <c:pt idx="960">
                  <c:v>46</c:v>
                </c:pt>
                <c:pt idx="961">
                  <c:v>90</c:v>
                </c:pt>
                <c:pt idx="962">
                  <c:v>55</c:v>
                </c:pt>
                <c:pt idx="963">
                  <c:v>57</c:v>
                </c:pt>
                <c:pt idx="964">
                  <c:v>58</c:v>
                </c:pt>
                <c:pt idx="965">
                  <c:v>57</c:v>
                </c:pt>
                <c:pt idx="966">
                  <c:v>57</c:v>
                </c:pt>
                <c:pt idx="967">
                  <c:v>138</c:v>
                </c:pt>
                <c:pt idx="968">
                  <c:v>75</c:v>
                </c:pt>
                <c:pt idx="969">
                  <c:v>70</c:v>
                </c:pt>
                <c:pt idx="970">
                  <c:v>93</c:v>
                </c:pt>
                <c:pt idx="971">
                  <c:v>21</c:v>
                </c:pt>
                <c:pt idx="972">
                  <c:v>41</c:v>
                </c:pt>
                <c:pt idx="973">
                  <c:v>21</c:v>
                </c:pt>
                <c:pt idx="974">
                  <c:v>66</c:v>
                </c:pt>
                <c:pt idx="975">
                  <c:v>25</c:v>
                </c:pt>
                <c:pt idx="976">
                  <c:v>84</c:v>
                </c:pt>
                <c:pt idx="977">
                  <c:v>171</c:v>
                </c:pt>
                <c:pt idx="978">
                  <c:v>39</c:v>
                </c:pt>
                <c:pt idx="979">
                  <c:v>27</c:v>
                </c:pt>
                <c:pt idx="980">
                  <c:v>51</c:v>
                </c:pt>
                <c:pt idx="981">
                  <c:v>83</c:v>
                </c:pt>
                <c:pt idx="982">
                  <c:v>95</c:v>
                </c:pt>
                <c:pt idx="983">
                  <c:v>70</c:v>
                </c:pt>
                <c:pt idx="984">
                  <c:v>45</c:v>
                </c:pt>
                <c:pt idx="985">
                  <c:v>53</c:v>
                </c:pt>
                <c:pt idx="986">
                  <c:v>76</c:v>
                </c:pt>
                <c:pt idx="987">
                  <c:v>95</c:v>
                </c:pt>
                <c:pt idx="988">
                  <c:v>31</c:v>
                </c:pt>
                <c:pt idx="989">
                  <c:v>58</c:v>
                </c:pt>
                <c:pt idx="990">
                  <c:v>77</c:v>
                </c:pt>
                <c:pt idx="991">
                  <c:v>70</c:v>
                </c:pt>
                <c:pt idx="992">
                  <c:v>114</c:v>
                </c:pt>
                <c:pt idx="993">
                  <c:v>74</c:v>
                </c:pt>
                <c:pt idx="994">
                  <c:v>37</c:v>
                </c:pt>
                <c:pt idx="995">
                  <c:v>94</c:v>
                </c:pt>
                <c:pt idx="996">
                  <c:v>70</c:v>
                </c:pt>
                <c:pt idx="997">
                  <c:v>57</c:v>
                </c:pt>
                <c:pt idx="998">
                  <c:v>73</c:v>
                </c:pt>
                <c:pt idx="999">
                  <c:v>129</c:v>
                </c:pt>
                <c:pt idx="1000">
                  <c:v>107</c:v>
                </c:pt>
                <c:pt idx="1001">
                  <c:v>41</c:v>
                </c:pt>
                <c:pt idx="1002">
                  <c:v>221</c:v>
                </c:pt>
                <c:pt idx="1003">
                  <c:v>118</c:v>
                </c:pt>
                <c:pt idx="1004">
                  <c:v>84</c:v>
                </c:pt>
                <c:pt idx="1005">
                  <c:v>90</c:v>
                </c:pt>
                <c:pt idx="1006">
                  <c:v>52</c:v>
                </c:pt>
                <c:pt idx="1007">
                  <c:v>81</c:v>
                </c:pt>
                <c:pt idx="1008">
                  <c:v>69</c:v>
                </c:pt>
                <c:pt idx="1009">
                  <c:v>66</c:v>
                </c:pt>
                <c:pt idx="1010">
                  <c:v>132</c:v>
                </c:pt>
                <c:pt idx="1011">
                  <c:v>31</c:v>
                </c:pt>
                <c:pt idx="1012">
                  <c:v>48</c:v>
                </c:pt>
                <c:pt idx="1013">
                  <c:v>83</c:v>
                </c:pt>
                <c:pt idx="1014">
                  <c:v>51</c:v>
                </c:pt>
                <c:pt idx="1015">
                  <c:v>89</c:v>
                </c:pt>
                <c:pt idx="1016">
                  <c:v>59</c:v>
                </c:pt>
                <c:pt idx="1017">
                  <c:v>34</c:v>
                </c:pt>
                <c:pt idx="1018">
                  <c:v>62</c:v>
                </c:pt>
                <c:pt idx="1019">
                  <c:v>70</c:v>
                </c:pt>
                <c:pt idx="1020">
                  <c:v>49</c:v>
                </c:pt>
                <c:pt idx="1021">
                  <c:v>101</c:v>
                </c:pt>
                <c:pt idx="1022">
                  <c:v>16</c:v>
                </c:pt>
                <c:pt idx="1023">
                  <c:v>55</c:v>
                </c:pt>
                <c:pt idx="1024">
                  <c:v>64</c:v>
                </c:pt>
                <c:pt idx="1025">
                  <c:v>61</c:v>
                </c:pt>
                <c:pt idx="1026">
                  <c:v>38</c:v>
                </c:pt>
                <c:pt idx="1027">
                  <c:v>69</c:v>
                </c:pt>
                <c:pt idx="1028">
                  <c:v>32</c:v>
                </c:pt>
                <c:pt idx="1029">
                  <c:v>69</c:v>
                </c:pt>
                <c:pt idx="1030">
                  <c:v>84</c:v>
                </c:pt>
                <c:pt idx="1031">
                  <c:v>88</c:v>
                </c:pt>
                <c:pt idx="1032">
                  <c:v>49</c:v>
                </c:pt>
                <c:pt idx="1033">
                  <c:v>108</c:v>
                </c:pt>
                <c:pt idx="1034">
                  <c:v>80</c:v>
                </c:pt>
                <c:pt idx="1035">
                  <c:v>124</c:v>
                </c:pt>
                <c:pt idx="1036">
                  <c:v>160</c:v>
                </c:pt>
                <c:pt idx="1037">
                  <c:v>51</c:v>
                </c:pt>
                <c:pt idx="1038">
                  <c:v>40</c:v>
                </c:pt>
                <c:pt idx="1039">
                  <c:v>57</c:v>
                </c:pt>
                <c:pt idx="1040">
                  <c:v>33</c:v>
                </c:pt>
                <c:pt idx="1041">
                  <c:v>65</c:v>
                </c:pt>
                <c:pt idx="1042">
                  <c:v>72</c:v>
                </c:pt>
                <c:pt idx="1043">
                  <c:v>109</c:v>
                </c:pt>
                <c:pt idx="1044">
                  <c:v>88</c:v>
                </c:pt>
                <c:pt idx="1045">
                  <c:v>34</c:v>
                </c:pt>
                <c:pt idx="1046">
                  <c:v>26</c:v>
                </c:pt>
                <c:pt idx="1047">
                  <c:v>41</c:v>
                </c:pt>
                <c:pt idx="1048">
                  <c:v>31</c:v>
                </c:pt>
                <c:pt idx="1049">
                  <c:v>26</c:v>
                </c:pt>
                <c:pt idx="1050">
                  <c:v>91</c:v>
                </c:pt>
                <c:pt idx="1051">
                  <c:v>60</c:v>
                </c:pt>
                <c:pt idx="1052">
                  <c:v>165</c:v>
                </c:pt>
                <c:pt idx="1053">
                  <c:v>65</c:v>
                </c:pt>
                <c:pt idx="1054">
                  <c:v>4</c:v>
                </c:pt>
                <c:pt idx="1055">
                  <c:v>98</c:v>
                </c:pt>
                <c:pt idx="1056">
                  <c:v>89</c:v>
                </c:pt>
                <c:pt idx="1057">
                  <c:v>39</c:v>
                </c:pt>
                <c:pt idx="1058">
                  <c:v>98</c:v>
                </c:pt>
                <c:pt idx="1059">
                  <c:v>144</c:v>
                </c:pt>
                <c:pt idx="1060">
                  <c:v>42</c:v>
                </c:pt>
                <c:pt idx="1061">
                  <c:v>57</c:v>
                </c:pt>
                <c:pt idx="1062">
                  <c:v>82</c:v>
                </c:pt>
                <c:pt idx="1063">
                  <c:v>38</c:v>
                </c:pt>
                <c:pt idx="1064">
                  <c:v>30</c:v>
                </c:pt>
                <c:pt idx="1065">
                  <c:v>89</c:v>
                </c:pt>
                <c:pt idx="1066">
                  <c:v>30</c:v>
                </c:pt>
                <c:pt idx="1067">
                  <c:v>61</c:v>
                </c:pt>
                <c:pt idx="1068">
                  <c:v>30</c:v>
                </c:pt>
                <c:pt idx="1069">
                  <c:v>66</c:v>
                </c:pt>
                <c:pt idx="1070">
                  <c:v>24</c:v>
                </c:pt>
                <c:pt idx="1071">
                  <c:v>46</c:v>
                </c:pt>
                <c:pt idx="1072">
                  <c:v>77</c:v>
                </c:pt>
                <c:pt idx="1073">
                  <c:v>49</c:v>
                </c:pt>
                <c:pt idx="1074">
                  <c:v>71</c:v>
                </c:pt>
                <c:pt idx="1075">
                  <c:v>79</c:v>
                </c:pt>
                <c:pt idx="1076">
                  <c:v>67</c:v>
                </c:pt>
                <c:pt idx="1077">
                  <c:v>39</c:v>
                </c:pt>
                <c:pt idx="1078">
                  <c:v>115</c:v>
                </c:pt>
                <c:pt idx="1079">
                  <c:v>69</c:v>
                </c:pt>
                <c:pt idx="1080">
                  <c:v>1</c:v>
                </c:pt>
                <c:pt idx="1081">
                  <c:v>29</c:v>
                </c:pt>
                <c:pt idx="1082">
                  <c:v>70</c:v>
                </c:pt>
                <c:pt idx="1083">
                  <c:v>113</c:v>
                </c:pt>
                <c:pt idx="1084">
                  <c:v>91</c:v>
                </c:pt>
                <c:pt idx="1085">
                  <c:v>71</c:v>
                </c:pt>
                <c:pt idx="1086">
                  <c:v>61</c:v>
                </c:pt>
                <c:pt idx="1087">
                  <c:v>59</c:v>
                </c:pt>
                <c:pt idx="1088">
                  <c:v>89</c:v>
                </c:pt>
                <c:pt idx="1089">
                  <c:v>37</c:v>
                </c:pt>
                <c:pt idx="1090">
                  <c:v>85</c:v>
                </c:pt>
                <c:pt idx="1091">
                  <c:v>25</c:v>
                </c:pt>
                <c:pt idx="1092">
                  <c:v>83</c:v>
                </c:pt>
                <c:pt idx="1093">
                  <c:v>47</c:v>
                </c:pt>
                <c:pt idx="1094">
                  <c:v>54</c:v>
                </c:pt>
                <c:pt idx="1095">
                  <c:v>102</c:v>
                </c:pt>
                <c:pt idx="1096">
                  <c:v>104</c:v>
                </c:pt>
                <c:pt idx="1097">
                  <c:v>79</c:v>
                </c:pt>
                <c:pt idx="1098">
                  <c:v>58</c:v>
                </c:pt>
                <c:pt idx="1099">
                  <c:v>58</c:v>
                </c:pt>
                <c:pt idx="1100">
                  <c:v>51</c:v>
                </c:pt>
                <c:pt idx="1101">
                  <c:v>91</c:v>
                </c:pt>
                <c:pt idx="1102">
                  <c:v>115</c:v>
                </c:pt>
                <c:pt idx="1103">
                  <c:v>67</c:v>
                </c:pt>
                <c:pt idx="1104">
                  <c:v>99</c:v>
                </c:pt>
                <c:pt idx="1105">
                  <c:v>82</c:v>
                </c:pt>
                <c:pt idx="1106">
                  <c:v>25</c:v>
                </c:pt>
                <c:pt idx="1107">
                  <c:v>23</c:v>
                </c:pt>
                <c:pt idx="1108">
                  <c:v>53</c:v>
                </c:pt>
                <c:pt idx="1109">
                  <c:v>95</c:v>
                </c:pt>
                <c:pt idx="1110">
                  <c:v>55</c:v>
                </c:pt>
                <c:pt idx="1111">
                  <c:v>55</c:v>
                </c:pt>
                <c:pt idx="1112">
                  <c:v>38</c:v>
                </c:pt>
                <c:pt idx="1113">
                  <c:v>27</c:v>
                </c:pt>
                <c:pt idx="1114">
                  <c:v>95</c:v>
                </c:pt>
                <c:pt idx="1115">
                  <c:v>12</c:v>
                </c:pt>
                <c:pt idx="1116">
                  <c:v>38</c:v>
                </c:pt>
                <c:pt idx="1117">
                  <c:v>101</c:v>
                </c:pt>
                <c:pt idx="1118">
                  <c:v>71</c:v>
                </c:pt>
                <c:pt idx="1119">
                  <c:v>72</c:v>
                </c:pt>
                <c:pt idx="1120">
                  <c:v>110</c:v>
                </c:pt>
                <c:pt idx="1121">
                  <c:v>31</c:v>
                </c:pt>
                <c:pt idx="1122">
                  <c:v>47</c:v>
                </c:pt>
                <c:pt idx="1123">
                  <c:v>30</c:v>
                </c:pt>
                <c:pt idx="1124">
                  <c:v>72</c:v>
                </c:pt>
                <c:pt idx="1125">
                  <c:v>27</c:v>
                </c:pt>
                <c:pt idx="1126">
                  <c:v>36</c:v>
                </c:pt>
                <c:pt idx="1127">
                  <c:v>64</c:v>
                </c:pt>
                <c:pt idx="1128">
                  <c:v>81</c:v>
                </c:pt>
                <c:pt idx="1129">
                  <c:v>81</c:v>
                </c:pt>
                <c:pt idx="1130">
                  <c:v>81</c:v>
                </c:pt>
                <c:pt idx="1131">
                  <c:v>30</c:v>
                </c:pt>
                <c:pt idx="1132">
                  <c:v>48</c:v>
                </c:pt>
                <c:pt idx="1133">
                  <c:v>125</c:v>
                </c:pt>
                <c:pt idx="1134">
                  <c:v>70</c:v>
                </c:pt>
                <c:pt idx="1135">
                  <c:v>46</c:v>
                </c:pt>
                <c:pt idx="1136">
                  <c:v>42</c:v>
                </c:pt>
                <c:pt idx="1137">
                  <c:v>53</c:v>
                </c:pt>
                <c:pt idx="1138">
                  <c:v>123</c:v>
                </c:pt>
                <c:pt idx="1139">
                  <c:v>59</c:v>
                </c:pt>
                <c:pt idx="1140">
                  <c:v>33</c:v>
                </c:pt>
                <c:pt idx="1141">
                  <c:v>29</c:v>
                </c:pt>
                <c:pt idx="1142">
                  <c:v>42</c:v>
                </c:pt>
                <c:pt idx="1143">
                  <c:v>29</c:v>
                </c:pt>
                <c:pt idx="1144">
                  <c:v>127</c:v>
                </c:pt>
                <c:pt idx="1145">
                  <c:v>28</c:v>
                </c:pt>
                <c:pt idx="1146">
                  <c:v>45</c:v>
                </c:pt>
                <c:pt idx="1147">
                  <c:v>102</c:v>
                </c:pt>
                <c:pt idx="1148">
                  <c:v>69</c:v>
                </c:pt>
                <c:pt idx="1149">
                  <c:v>70</c:v>
                </c:pt>
                <c:pt idx="1150">
                  <c:v>27</c:v>
                </c:pt>
                <c:pt idx="1151">
                  <c:v>39</c:v>
                </c:pt>
                <c:pt idx="1152">
                  <c:v>113</c:v>
                </c:pt>
                <c:pt idx="1153">
                  <c:v>113</c:v>
                </c:pt>
                <c:pt idx="1154">
                  <c:v>56</c:v>
                </c:pt>
                <c:pt idx="1155">
                  <c:v>28</c:v>
                </c:pt>
                <c:pt idx="1156">
                  <c:v>84</c:v>
                </c:pt>
                <c:pt idx="1157">
                  <c:v>145</c:v>
                </c:pt>
                <c:pt idx="1158">
                  <c:v>84</c:v>
                </c:pt>
                <c:pt idx="1159">
                  <c:v>52</c:v>
                </c:pt>
                <c:pt idx="1160">
                  <c:v>68</c:v>
                </c:pt>
                <c:pt idx="1161">
                  <c:v>64</c:v>
                </c:pt>
                <c:pt idx="1162">
                  <c:v>54</c:v>
                </c:pt>
                <c:pt idx="1163">
                  <c:v>49</c:v>
                </c:pt>
                <c:pt idx="1164">
                  <c:v>62</c:v>
                </c:pt>
                <c:pt idx="1165">
                  <c:v>113</c:v>
                </c:pt>
                <c:pt idx="1166">
                  <c:v>43</c:v>
                </c:pt>
                <c:pt idx="1167">
                  <c:v>130</c:v>
                </c:pt>
                <c:pt idx="1168">
                  <c:v>37</c:v>
                </c:pt>
                <c:pt idx="1169">
                  <c:v>30</c:v>
                </c:pt>
                <c:pt idx="1170">
                  <c:v>30</c:v>
                </c:pt>
                <c:pt idx="1171">
                  <c:v>33</c:v>
                </c:pt>
                <c:pt idx="1172">
                  <c:v>16</c:v>
                </c:pt>
                <c:pt idx="1173">
                  <c:v>76</c:v>
                </c:pt>
                <c:pt idx="1174">
                  <c:v>56</c:v>
                </c:pt>
                <c:pt idx="1175">
                  <c:v>65</c:v>
                </c:pt>
                <c:pt idx="1176">
                  <c:v>51</c:v>
                </c:pt>
                <c:pt idx="1177">
                  <c:v>83</c:v>
                </c:pt>
                <c:pt idx="1178">
                  <c:v>71</c:v>
                </c:pt>
                <c:pt idx="1179">
                  <c:v>64</c:v>
                </c:pt>
                <c:pt idx="1180">
                  <c:v>31</c:v>
                </c:pt>
                <c:pt idx="1181">
                  <c:v>70</c:v>
                </c:pt>
                <c:pt idx="1182">
                  <c:v>47</c:v>
                </c:pt>
                <c:pt idx="1183">
                  <c:v>21</c:v>
                </c:pt>
                <c:pt idx="1184">
                  <c:v>96</c:v>
                </c:pt>
                <c:pt idx="1185">
                  <c:v>36</c:v>
                </c:pt>
                <c:pt idx="1186">
                  <c:v>68</c:v>
                </c:pt>
                <c:pt idx="1187">
                  <c:v>86</c:v>
                </c:pt>
                <c:pt idx="1188">
                  <c:v>84</c:v>
                </c:pt>
                <c:pt idx="1189">
                  <c:v>8</c:v>
                </c:pt>
                <c:pt idx="1190">
                  <c:v>43</c:v>
                </c:pt>
                <c:pt idx="1191">
                  <c:v>43</c:v>
                </c:pt>
                <c:pt idx="1192">
                  <c:v>57</c:v>
                </c:pt>
                <c:pt idx="1193">
                  <c:v>104</c:v>
                </c:pt>
                <c:pt idx="1194">
                  <c:v>102</c:v>
                </c:pt>
                <c:pt idx="1195">
                  <c:v>45</c:v>
                </c:pt>
                <c:pt idx="1196">
                  <c:v>39</c:v>
                </c:pt>
                <c:pt idx="1197">
                  <c:v>65</c:v>
                </c:pt>
                <c:pt idx="1198">
                  <c:v>100</c:v>
                </c:pt>
                <c:pt idx="1199">
                  <c:v>60</c:v>
                </c:pt>
                <c:pt idx="1200">
                  <c:v>56</c:v>
                </c:pt>
                <c:pt idx="1201">
                  <c:v>73</c:v>
                </c:pt>
                <c:pt idx="1202">
                  <c:v>67</c:v>
                </c:pt>
                <c:pt idx="1203">
                  <c:v>66</c:v>
                </c:pt>
                <c:pt idx="1204">
                  <c:v>85</c:v>
                </c:pt>
                <c:pt idx="1205">
                  <c:v>30</c:v>
                </c:pt>
                <c:pt idx="1206">
                  <c:v>142</c:v>
                </c:pt>
                <c:pt idx="1207">
                  <c:v>30</c:v>
                </c:pt>
                <c:pt idx="1208">
                  <c:v>102</c:v>
                </c:pt>
                <c:pt idx="1209">
                  <c:v>83</c:v>
                </c:pt>
                <c:pt idx="1210">
                  <c:v>86</c:v>
                </c:pt>
                <c:pt idx="1211">
                  <c:v>75</c:v>
                </c:pt>
                <c:pt idx="1212">
                  <c:v>33</c:v>
                </c:pt>
                <c:pt idx="1213">
                  <c:v>43</c:v>
                </c:pt>
                <c:pt idx="1214">
                  <c:v>40</c:v>
                </c:pt>
                <c:pt idx="1215">
                  <c:v>149</c:v>
                </c:pt>
                <c:pt idx="1216">
                  <c:v>149</c:v>
                </c:pt>
                <c:pt idx="1217">
                  <c:v>29</c:v>
                </c:pt>
                <c:pt idx="1218">
                  <c:v>144</c:v>
                </c:pt>
                <c:pt idx="1219">
                  <c:v>66</c:v>
                </c:pt>
                <c:pt idx="1220">
                  <c:v>2</c:v>
                </c:pt>
                <c:pt idx="1221">
                  <c:v>32</c:v>
                </c:pt>
                <c:pt idx="1222">
                  <c:v>133</c:v>
                </c:pt>
                <c:pt idx="1223">
                  <c:v>142</c:v>
                </c:pt>
                <c:pt idx="1224">
                  <c:v>30</c:v>
                </c:pt>
                <c:pt idx="1225">
                  <c:v>35</c:v>
                </c:pt>
                <c:pt idx="1226">
                  <c:v>78</c:v>
                </c:pt>
                <c:pt idx="1227">
                  <c:v>43</c:v>
                </c:pt>
                <c:pt idx="1228">
                  <c:v>72</c:v>
                </c:pt>
                <c:pt idx="1229">
                  <c:v>76</c:v>
                </c:pt>
                <c:pt idx="1230">
                  <c:v>114</c:v>
                </c:pt>
                <c:pt idx="1231">
                  <c:v>53</c:v>
                </c:pt>
                <c:pt idx="1232">
                  <c:v>72</c:v>
                </c:pt>
                <c:pt idx="1233">
                  <c:v>129</c:v>
                </c:pt>
                <c:pt idx="1234">
                  <c:v>185</c:v>
                </c:pt>
                <c:pt idx="1235">
                  <c:v>137</c:v>
                </c:pt>
                <c:pt idx="1236">
                  <c:v>65</c:v>
                </c:pt>
                <c:pt idx="1237">
                  <c:v>77</c:v>
                </c:pt>
                <c:pt idx="1238">
                  <c:v>46</c:v>
                </c:pt>
                <c:pt idx="1239">
                  <c:v>72</c:v>
                </c:pt>
                <c:pt idx="1240">
                  <c:v>50</c:v>
                </c:pt>
                <c:pt idx="1241">
                  <c:v>85</c:v>
                </c:pt>
                <c:pt idx="1242">
                  <c:v>21</c:v>
                </c:pt>
                <c:pt idx="1243">
                  <c:v>35</c:v>
                </c:pt>
                <c:pt idx="1244">
                  <c:v>17</c:v>
                </c:pt>
                <c:pt idx="1245">
                  <c:v>58</c:v>
                </c:pt>
                <c:pt idx="1246">
                  <c:v>140</c:v>
                </c:pt>
                <c:pt idx="1247">
                  <c:v>37</c:v>
                </c:pt>
                <c:pt idx="1248">
                  <c:v>27</c:v>
                </c:pt>
                <c:pt idx="1249">
                  <c:v>108</c:v>
                </c:pt>
                <c:pt idx="1250">
                  <c:v>116</c:v>
                </c:pt>
                <c:pt idx="1251">
                  <c:v>67</c:v>
                </c:pt>
                <c:pt idx="1252">
                  <c:v>109</c:v>
                </c:pt>
                <c:pt idx="1253">
                  <c:v>96</c:v>
                </c:pt>
                <c:pt idx="1254">
                  <c:v>82</c:v>
                </c:pt>
                <c:pt idx="1255">
                  <c:v>29</c:v>
                </c:pt>
                <c:pt idx="1256">
                  <c:v>128</c:v>
                </c:pt>
                <c:pt idx="1257">
                  <c:v>104</c:v>
                </c:pt>
                <c:pt idx="1258">
                  <c:v>132</c:v>
                </c:pt>
                <c:pt idx="1259">
                  <c:v>27</c:v>
                </c:pt>
                <c:pt idx="1260">
                  <c:v>73</c:v>
                </c:pt>
                <c:pt idx="1261">
                  <c:v>18</c:v>
                </c:pt>
                <c:pt idx="1262">
                  <c:v>72</c:v>
                </c:pt>
                <c:pt idx="1263">
                  <c:v>53</c:v>
                </c:pt>
                <c:pt idx="1264">
                  <c:v>43</c:v>
                </c:pt>
                <c:pt idx="1265">
                  <c:v>72</c:v>
                </c:pt>
                <c:pt idx="1266">
                  <c:v>45</c:v>
                </c:pt>
                <c:pt idx="1267">
                  <c:v>72</c:v>
                </c:pt>
                <c:pt idx="1268">
                  <c:v>102</c:v>
                </c:pt>
                <c:pt idx="1269">
                  <c:v>56</c:v>
                </c:pt>
                <c:pt idx="1270">
                  <c:v>49</c:v>
                </c:pt>
                <c:pt idx="1271">
                  <c:v>64</c:v>
                </c:pt>
                <c:pt idx="1272">
                  <c:v>31</c:v>
                </c:pt>
                <c:pt idx="1273">
                  <c:v>75</c:v>
                </c:pt>
                <c:pt idx="1274">
                  <c:v>49</c:v>
                </c:pt>
                <c:pt idx="1275">
                  <c:v>59</c:v>
                </c:pt>
                <c:pt idx="1276">
                  <c:v>58</c:v>
                </c:pt>
                <c:pt idx="1277">
                  <c:v>54</c:v>
                </c:pt>
                <c:pt idx="1278">
                  <c:v>66</c:v>
                </c:pt>
                <c:pt idx="1279">
                  <c:v>105</c:v>
                </c:pt>
                <c:pt idx="1280">
                  <c:v>33</c:v>
                </c:pt>
                <c:pt idx="1281">
                  <c:v>62</c:v>
                </c:pt>
                <c:pt idx="1282">
                  <c:v>66</c:v>
                </c:pt>
                <c:pt idx="1283">
                  <c:v>59</c:v>
                </c:pt>
                <c:pt idx="1284">
                  <c:v>144</c:v>
                </c:pt>
                <c:pt idx="1285">
                  <c:v>59</c:v>
                </c:pt>
                <c:pt idx="1286">
                  <c:v>144</c:v>
                </c:pt>
                <c:pt idx="1287">
                  <c:v>60</c:v>
                </c:pt>
                <c:pt idx="1288">
                  <c:v>55</c:v>
                </c:pt>
                <c:pt idx="1289">
                  <c:v>65</c:v>
                </c:pt>
                <c:pt idx="1290">
                  <c:v>63</c:v>
                </c:pt>
                <c:pt idx="1291">
                  <c:v>84</c:v>
                </c:pt>
                <c:pt idx="1292">
                  <c:v>45</c:v>
                </c:pt>
                <c:pt idx="1293">
                  <c:v>39</c:v>
                </c:pt>
                <c:pt idx="1294">
                  <c:v>51</c:v>
                </c:pt>
                <c:pt idx="1295">
                  <c:v>51</c:v>
                </c:pt>
                <c:pt idx="1296">
                  <c:v>117</c:v>
                </c:pt>
                <c:pt idx="1297">
                  <c:v>77</c:v>
                </c:pt>
                <c:pt idx="1298">
                  <c:v>59</c:v>
                </c:pt>
                <c:pt idx="1299">
                  <c:v>59</c:v>
                </c:pt>
                <c:pt idx="1300">
                  <c:v>170</c:v>
                </c:pt>
                <c:pt idx="1301">
                  <c:v>93</c:v>
                </c:pt>
                <c:pt idx="1302">
                  <c:v>61</c:v>
                </c:pt>
                <c:pt idx="1303">
                  <c:v>90</c:v>
                </c:pt>
                <c:pt idx="1304">
                  <c:v>104</c:v>
                </c:pt>
                <c:pt idx="1305">
                  <c:v>50</c:v>
                </c:pt>
                <c:pt idx="1306">
                  <c:v>40</c:v>
                </c:pt>
                <c:pt idx="1307">
                  <c:v>34</c:v>
                </c:pt>
                <c:pt idx="1308">
                  <c:v>37</c:v>
                </c:pt>
                <c:pt idx="1309">
                  <c:v>95</c:v>
                </c:pt>
                <c:pt idx="1310">
                  <c:v>37</c:v>
                </c:pt>
                <c:pt idx="1311">
                  <c:v>54</c:v>
                </c:pt>
                <c:pt idx="1312">
                  <c:v>118</c:v>
                </c:pt>
                <c:pt idx="1313">
                  <c:v>36</c:v>
                </c:pt>
                <c:pt idx="1314">
                  <c:v>50</c:v>
                </c:pt>
                <c:pt idx="1315">
                  <c:v>35</c:v>
                </c:pt>
                <c:pt idx="1316">
                  <c:v>96</c:v>
                </c:pt>
                <c:pt idx="1317">
                  <c:v>95</c:v>
                </c:pt>
                <c:pt idx="1318">
                  <c:v>7</c:v>
                </c:pt>
                <c:pt idx="1319">
                  <c:v>22</c:v>
                </c:pt>
                <c:pt idx="1320">
                  <c:v>61</c:v>
                </c:pt>
                <c:pt idx="1321">
                  <c:v>57</c:v>
                </c:pt>
                <c:pt idx="1322">
                  <c:v>62</c:v>
                </c:pt>
                <c:pt idx="1323">
                  <c:v>154</c:v>
                </c:pt>
                <c:pt idx="1324">
                  <c:v>96</c:v>
                </c:pt>
                <c:pt idx="1325">
                  <c:v>118</c:v>
                </c:pt>
                <c:pt idx="1326">
                  <c:v>67</c:v>
                </c:pt>
                <c:pt idx="1327">
                  <c:v>67</c:v>
                </c:pt>
                <c:pt idx="1328">
                  <c:v>28</c:v>
                </c:pt>
                <c:pt idx="1329">
                  <c:v>71</c:v>
                </c:pt>
                <c:pt idx="1330">
                  <c:v>71</c:v>
                </c:pt>
                <c:pt idx="1331">
                  <c:v>137</c:v>
                </c:pt>
                <c:pt idx="1332">
                  <c:v>41</c:v>
                </c:pt>
                <c:pt idx="1333">
                  <c:v>91</c:v>
                </c:pt>
                <c:pt idx="1334">
                  <c:v>33</c:v>
                </c:pt>
                <c:pt idx="1335">
                  <c:v>78</c:v>
                </c:pt>
                <c:pt idx="1336">
                  <c:v>88</c:v>
                </c:pt>
                <c:pt idx="1337">
                  <c:v>5</c:v>
                </c:pt>
                <c:pt idx="1338">
                  <c:v>98</c:v>
                </c:pt>
                <c:pt idx="1339">
                  <c:v>50</c:v>
                </c:pt>
                <c:pt idx="1340">
                  <c:v>85</c:v>
                </c:pt>
                <c:pt idx="1341">
                  <c:v>118</c:v>
                </c:pt>
                <c:pt idx="1342">
                  <c:v>53</c:v>
                </c:pt>
                <c:pt idx="1343">
                  <c:v>150</c:v>
                </c:pt>
                <c:pt idx="1344">
                  <c:v>48</c:v>
                </c:pt>
                <c:pt idx="1345">
                  <c:v>76</c:v>
                </c:pt>
                <c:pt idx="1346">
                  <c:v>65</c:v>
                </c:pt>
                <c:pt idx="1347">
                  <c:v>71</c:v>
                </c:pt>
                <c:pt idx="1348">
                  <c:v>68</c:v>
                </c:pt>
                <c:pt idx="1349">
                  <c:v>102</c:v>
                </c:pt>
                <c:pt idx="1350">
                  <c:v>136</c:v>
                </c:pt>
                <c:pt idx="1351">
                  <c:v>63</c:v>
                </c:pt>
                <c:pt idx="1352">
                  <c:v>3</c:v>
                </c:pt>
                <c:pt idx="1353">
                  <c:v>47</c:v>
                </c:pt>
                <c:pt idx="1354">
                  <c:v>56</c:v>
                </c:pt>
                <c:pt idx="1355">
                  <c:v>51</c:v>
                </c:pt>
                <c:pt idx="1356">
                  <c:v>50</c:v>
                </c:pt>
                <c:pt idx="1357">
                  <c:v>72</c:v>
                </c:pt>
                <c:pt idx="1358">
                  <c:v>119</c:v>
                </c:pt>
                <c:pt idx="1359">
                  <c:v>76</c:v>
                </c:pt>
                <c:pt idx="1360">
                  <c:v>38</c:v>
                </c:pt>
                <c:pt idx="1361">
                  <c:v>94</c:v>
                </c:pt>
                <c:pt idx="1362">
                  <c:v>108</c:v>
                </c:pt>
                <c:pt idx="1363">
                  <c:v>35</c:v>
                </c:pt>
                <c:pt idx="1364">
                  <c:v>46</c:v>
                </c:pt>
                <c:pt idx="1365">
                  <c:v>60</c:v>
                </c:pt>
                <c:pt idx="1366">
                  <c:v>51</c:v>
                </c:pt>
                <c:pt idx="1367">
                  <c:v>62</c:v>
                </c:pt>
                <c:pt idx="1368">
                  <c:v>42</c:v>
                </c:pt>
                <c:pt idx="1369">
                  <c:v>55</c:v>
                </c:pt>
                <c:pt idx="1370">
                  <c:v>55</c:v>
                </c:pt>
                <c:pt idx="1371">
                  <c:v>77</c:v>
                </c:pt>
                <c:pt idx="1372">
                  <c:v>31</c:v>
                </c:pt>
                <c:pt idx="1373">
                  <c:v>54</c:v>
                </c:pt>
                <c:pt idx="1374">
                  <c:v>61</c:v>
                </c:pt>
                <c:pt idx="1375">
                  <c:v>62</c:v>
                </c:pt>
                <c:pt idx="1376">
                  <c:v>42</c:v>
                </c:pt>
                <c:pt idx="1377">
                  <c:v>31</c:v>
                </c:pt>
                <c:pt idx="1378">
                  <c:v>20</c:v>
                </c:pt>
                <c:pt idx="1379">
                  <c:v>72</c:v>
                </c:pt>
                <c:pt idx="1380">
                  <c:v>33</c:v>
                </c:pt>
                <c:pt idx="1381">
                  <c:v>35</c:v>
                </c:pt>
                <c:pt idx="1382">
                  <c:v>33</c:v>
                </c:pt>
                <c:pt idx="1383">
                  <c:v>43</c:v>
                </c:pt>
                <c:pt idx="1384">
                  <c:v>93</c:v>
                </c:pt>
                <c:pt idx="1385">
                  <c:v>90</c:v>
                </c:pt>
                <c:pt idx="1386">
                  <c:v>45</c:v>
                </c:pt>
                <c:pt idx="1387">
                  <c:v>85</c:v>
                </c:pt>
                <c:pt idx="1388">
                  <c:v>54</c:v>
                </c:pt>
                <c:pt idx="1389">
                  <c:v>32</c:v>
                </c:pt>
                <c:pt idx="1390">
                  <c:v>119</c:v>
                </c:pt>
                <c:pt idx="1391">
                  <c:v>37</c:v>
                </c:pt>
                <c:pt idx="1392">
                  <c:v>37</c:v>
                </c:pt>
                <c:pt idx="1393">
                  <c:v>103</c:v>
                </c:pt>
                <c:pt idx="1394">
                  <c:v>26</c:v>
                </c:pt>
                <c:pt idx="1395">
                  <c:v>11</c:v>
                </c:pt>
                <c:pt idx="1396">
                  <c:v>62</c:v>
                </c:pt>
                <c:pt idx="1397">
                  <c:v>59</c:v>
                </c:pt>
                <c:pt idx="1398">
                  <c:v>32</c:v>
                </c:pt>
                <c:pt idx="1399">
                  <c:v>117</c:v>
                </c:pt>
                <c:pt idx="1400">
                  <c:v>117</c:v>
                </c:pt>
                <c:pt idx="1401">
                  <c:v>105</c:v>
                </c:pt>
                <c:pt idx="1402">
                  <c:v>41</c:v>
                </c:pt>
                <c:pt idx="1403">
                  <c:v>77</c:v>
                </c:pt>
                <c:pt idx="1404">
                  <c:v>37</c:v>
                </c:pt>
                <c:pt idx="1405">
                  <c:v>48</c:v>
                </c:pt>
                <c:pt idx="1406">
                  <c:v>135</c:v>
                </c:pt>
                <c:pt idx="1407">
                  <c:v>47</c:v>
                </c:pt>
                <c:pt idx="1408">
                  <c:v>47</c:v>
                </c:pt>
                <c:pt idx="1409">
                  <c:v>25</c:v>
                </c:pt>
                <c:pt idx="1410">
                  <c:v>37</c:v>
                </c:pt>
                <c:pt idx="1411">
                  <c:v>33</c:v>
                </c:pt>
                <c:pt idx="1412">
                  <c:v>37</c:v>
                </c:pt>
                <c:pt idx="1413">
                  <c:v>84</c:v>
                </c:pt>
                <c:pt idx="1414">
                  <c:v>129</c:v>
                </c:pt>
                <c:pt idx="1415">
                  <c:v>100</c:v>
                </c:pt>
                <c:pt idx="1416">
                  <c:v>80</c:v>
                </c:pt>
                <c:pt idx="1417">
                  <c:v>53</c:v>
                </c:pt>
                <c:pt idx="1418">
                  <c:v>136</c:v>
                </c:pt>
                <c:pt idx="1419">
                  <c:v>48</c:v>
                </c:pt>
                <c:pt idx="1420">
                  <c:v>36</c:v>
                </c:pt>
                <c:pt idx="1421">
                  <c:v>27</c:v>
                </c:pt>
                <c:pt idx="1422">
                  <c:v>141</c:v>
                </c:pt>
                <c:pt idx="1423">
                  <c:v>78</c:v>
                </c:pt>
                <c:pt idx="1424">
                  <c:v>62</c:v>
                </c:pt>
                <c:pt idx="1425">
                  <c:v>111</c:v>
                </c:pt>
                <c:pt idx="1426">
                  <c:v>64</c:v>
                </c:pt>
                <c:pt idx="1427">
                  <c:v>116</c:v>
                </c:pt>
                <c:pt idx="1428">
                  <c:v>66</c:v>
                </c:pt>
                <c:pt idx="1429">
                  <c:v>19</c:v>
                </c:pt>
                <c:pt idx="1430">
                  <c:v>79</c:v>
                </c:pt>
                <c:pt idx="1431">
                  <c:v>62</c:v>
                </c:pt>
                <c:pt idx="1432">
                  <c:v>65</c:v>
                </c:pt>
                <c:pt idx="1433">
                  <c:v>15</c:v>
                </c:pt>
                <c:pt idx="1434">
                  <c:v>148</c:v>
                </c:pt>
                <c:pt idx="1435">
                  <c:v>67</c:v>
                </c:pt>
                <c:pt idx="1436">
                  <c:v>68</c:v>
                </c:pt>
                <c:pt idx="1437">
                  <c:v>81</c:v>
                </c:pt>
                <c:pt idx="1438">
                  <c:v>87</c:v>
                </c:pt>
                <c:pt idx="1439">
                  <c:v>68</c:v>
                </c:pt>
                <c:pt idx="1440">
                  <c:v>57</c:v>
                </c:pt>
                <c:pt idx="1441">
                  <c:v>101</c:v>
                </c:pt>
                <c:pt idx="1442">
                  <c:v>62</c:v>
                </c:pt>
                <c:pt idx="1443">
                  <c:v>66</c:v>
                </c:pt>
                <c:pt idx="1444">
                  <c:v>68</c:v>
                </c:pt>
                <c:pt idx="1445">
                  <c:v>17</c:v>
                </c:pt>
                <c:pt idx="1446">
                  <c:v>45</c:v>
                </c:pt>
                <c:pt idx="1447">
                  <c:v>59</c:v>
                </c:pt>
                <c:pt idx="1448">
                  <c:v>20</c:v>
                </c:pt>
                <c:pt idx="1449">
                  <c:v>50</c:v>
                </c:pt>
                <c:pt idx="1450">
                  <c:v>48</c:v>
                </c:pt>
                <c:pt idx="1451">
                  <c:v>63</c:v>
                </c:pt>
                <c:pt idx="1452">
                  <c:v>55</c:v>
                </c:pt>
                <c:pt idx="1453">
                  <c:v>75</c:v>
                </c:pt>
                <c:pt idx="1454">
                  <c:v>90</c:v>
                </c:pt>
                <c:pt idx="1455">
                  <c:v>41</c:v>
                </c:pt>
                <c:pt idx="1456">
                  <c:v>138</c:v>
                </c:pt>
                <c:pt idx="1457">
                  <c:v>60</c:v>
                </c:pt>
                <c:pt idx="1458">
                  <c:v>61</c:v>
                </c:pt>
                <c:pt idx="1459">
                  <c:v>33</c:v>
                </c:pt>
                <c:pt idx="1460">
                  <c:v>45</c:v>
                </c:pt>
                <c:pt idx="1461">
                  <c:v>95</c:v>
                </c:pt>
                <c:pt idx="1462">
                  <c:v>83</c:v>
                </c:pt>
                <c:pt idx="1463">
                  <c:v>46</c:v>
                </c:pt>
                <c:pt idx="1464">
                  <c:v>63</c:v>
                </c:pt>
                <c:pt idx="1465">
                  <c:v>159</c:v>
                </c:pt>
                <c:pt idx="1466">
                  <c:v>103</c:v>
                </c:pt>
                <c:pt idx="1467">
                  <c:v>29</c:v>
                </c:pt>
                <c:pt idx="1468">
                  <c:v>64</c:v>
                </c:pt>
                <c:pt idx="1469">
                  <c:v>51</c:v>
                </c:pt>
                <c:pt idx="1470">
                  <c:v>92</c:v>
                </c:pt>
                <c:pt idx="1471">
                  <c:v>76</c:v>
                </c:pt>
                <c:pt idx="1472">
                  <c:v>82</c:v>
                </c:pt>
                <c:pt idx="1473">
                  <c:v>31</c:v>
                </c:pt>
                <c:pt idx="1474">
                  <c:v>65</c:v>
                </c:pt>
                <c:pt idx="1475">
                  <c:v>120</c:v>
                </c:pt>
                <c:pt idx="1476">
                  <c:v>91</c:v>
                </c:pt>
                <c:pt idx="1477">
                  <c:v>73</c:v>
                </c:pt>
                <c:pt idx="1478">
                  <c:v>141</c:v>
                </c:pt>
                <c:pt idx="1479">
                  <c:v>119</c:v>
                </c:pt>
                <c:pt idx="1480">
                  <c:v>49</c:v>
                </c:pt>
                <c:pt idx="1481">
                  <c:v>62</c:v>
                </c:pt>
                <c:pt idx="1482">
                  <c:v>25</c:v>
                </c:pt>
                <c:pt idx="1483">
                  <c:v>66</c:v>
                </c:pt>
                <c:pt idx="1484">
                  <c:v>66</c:v>
                </c:pt>
                <c:pt idx="1485">
                  <c:v>44</c:v>
                </c:pt>
                <c:pt idx="1486">
                  <c:v>27</c:v>
                </c:pt>
                <c:pt idx="1487">
                  <c:v>107</c:v>
                </c:pt>
                <c:pt idx="1488">
                  <c:v>50</c:v>
                </c:pt>
                <c:pt idx="1489">
                  <c:v>50</c:v>
                </c:pt>
                <c:pt idx="1490">
                  <c:v>89</c:v>
                </c:pt>
                <c:pt idx="1491">
                  <c:v>40</c:v>
                </c:pt>
                <c:pt idx="1492">
                  <c:v>50</c:v>
                </c:pt>
                <c:pt idx="1493">
                  <c:v>88</c:v>
                </c:pt>
                <c:pt idx="1494">
                  <c:v>50</c:v>
                </c:pt>
                <c:pt idx="1495">
                  <c:v>50</c:v>
                </c:pt>
                <c:pt idx="1496">
                  <c:v>92</c:v>
                </c:pt>
                <c:pt idx="1497">
                  <c:v>48</c:v>
                </c:pt>
                <c:pt idx="1498">
                  <c:v>92</c:v>
                </c:pt>
                <c:pt idx="1499">
                  <c:v>60</c:v>
                </c:pt>
                <c:pt idx="1500">
                  <c:v>23</c:v>
                </c:pt>
                <c:pt idx="1501">
                  <c:v>29</c:v>
                </c:pt>
                <c:pt idx="1502">
                  <c:v>40</c:v>
                </c:pt>
                <c:pt idx="1503">
                  <c:v>10</c:v>
                </c:pt>
                <c:pt idx="1504">
                  <c:v>92</c:v>
                </c:pt>
                <c:pt idx="1505">
                  <c:v>102</c:v>
                </c:pt>
                <c:pt idx="1506">
                  <c:v>92</c:v>
                </c:pt>
                <c:pt idx="1507">
                  <c:v>53</c:v>
                </c:pt>
                <c:pt idx="1508">
                  <c:v>57</c:v>
                </c:pt>
                <c:pt idx="1509">
                  <c:v>122</c:v>
                </c:pt>
                <c:pt idx="1510">
                  <c:v>46</c:v>
                </c:pt>
                <c:pt idx="1511">
                  <c:v>67</c:v>
                </c:pt>
                <c:pt idx="1512">
                  <c:v>62</c:v>
                </c:pt>
                <c:pt idx="1513">
                  <c:v>133</c:v>
                </c:pt>
                <c:pt idx="1514">
                  <c:v>71</c:v>
                </c:pt>
                <c:pt idx="1515">
                  <c:v>35</c:v>
                </c:pt>
                <c:pt idx="1516">
                  <c:v>80</c:v>
                </c:pt>
                <c:pt idx="1517">
                  <c:v>41</c:v>
                </c:pt>
                <c:pt idx="1518">
                  <c:v>75</c:v>
                </c:pt>
                <c:pt idx="1519">
                  <c:v>59</c:v>
                </c:pt>
                <c:pt idx="1520">
                  <c:v>138</c:v>
                </c:pt>
                <c:pt idx="1521">
                  <c:v>114</c:v>
                </c:pt>
                <c:pt idx="1522">
                  <c:v>72</c:v>
                </c:pt>
                <c:pt idx="1523">
                  <c:v>1</c:v>
                </c:pt>
                <c:pt idx="1524">
                  <c:v>85</c:v>
                </c:pt>
                <c:pt idx="1525">
                  <c:v>41</c:v>
                </c:pt>
                <c:pt idx="1526">
                  <c:v>140</c:v>
                </c:pt>
                <c:pt idx="1527">
                  <c:v>56</c:v>
                </c:pt>
                <c:pt idx="1528">
                  <c:v>38</c:v>
                </c:pt>
                <c:pt idx="1529">
                  <c:v>73</c:v>
                </c:pt>
                <c:pt idx="1530">
                  <c:v>69</c:v>
                </c:pt>
                <c:pt idx="1531">
                  <c:v>78</c:v>
                </c:pt>
                <c:pt idx="1532">
                  <c:v>81</c:v>
                </c:pt>
                <c:pt idx="1533">
                  <c:v>49</c:v>
                </c:pt>
                <c:pt idx="1534">
                  <c:v>56</c:v>
                </c:pt>
                <c:pt idx="1535">
                  <c:v>19</c:v>
                </c:pt>
                <c:pt idx="1536">
                  <c:v>55</c:v>
                </c:pt>
                <c:pt idx="1537">
                  <c:v>34</c:v>
                </c:pt>
                <c:pt idx="1538">
                  <c:v>62</c:v>
                </c:pt>
                <c:pt idx="1539">
                  <c:v>76</c:v>
                </c:pt>
                <c:pt idx="1540">
                  <c:v>26</c:v>
                </c:pt>
                <c:pt idx="1541">
                  <c:v>86</c:v>
                </c:pt>
                <c:pt idx="1542">
                  <c:v>99</c:v>
                </c:pt>
                <c:pt idx="1543">
                  <c:v>26</c:v>
                </c:pt>
                <c:pt idx="1544">
                  <c:v>52</c:v>
                </c:pt>
                <c:pt idx="1545">
                  <c:v>59</c:v>
                </c:pt>
                <c:pt idx="1546">
                  <c:v>52</c:v>
                </c:pt>
                <c:pt idx="1547">
                  <c:v>34</c:v>
                </c:pt>
                <c:pt idx="1548">
                  <c:v>63</c:v>
                </c:pt>
                <c:pt idx="1549">
                  <c:v>33</c:v>
                </c:pt>
                <c:pt idx="1550">
                  <c:v>98</c:v>
                </c:pt>
                <c:pt idx="1551">
                  <c:v>31</c:v>
                </c:pt>
                <c:pt idx="1552">
                  <c:v>43</c:v>
                </c:pt>
                <c:pt idx="1553">
                  <c:v>82</c:v>
                </c:pt>
                <c:pt idx="1554">
                  <c:v>2</c:v>
                </c:pt>
                <c:pt idx="1555">
                  <c:v>60</c:v>
                </c:pt>
                <c:pt idx="1556">
                  <c:v>135</c:v>
                </c:pt>
                <c:pt idx="1557">
                  <c:v>53</c:v>
                </c:pt>
                <c:pt idx="1558">
                  <c:v>39</c:v>
                </c:pt>
                <c:pt idx="1559">
                  <c:v>43</c:v>
                </c:pt>
                <c:pt idx="1560">
                  <c:v>73</c:v>
                </c:pt>
                <c:pt idx="1561">
                  <c:v>67</c:v>
                </c:pt>
                <c:pt idx="1562">
                  <c:v>40</c:v>
                </c:pt>
                <c:pt idx="1563">
                  <c:v>54</c:v>
                </c:pt>
                <c:pt idx="1564">
                  <c:v>80</c:v>
                </c:pt>
                <c:pt idx="1565">
                  <c:v>60</c:v>
                </c:pt>
                <c:pt idx="1566">
                  <c:v>91</c:v>
                </c:pt>
                <c:pt idx="1567">
                  <c:v>84</c:v>
                </c:pt>
                <c:pt idx="1568">
                  <c:v>45</c:v>
                </c:pt>
                <c:pt idx="1569">
                  <c:v>46</c:v>
                </c:pt>
                <c:pt idx="1570">
                  <c:v>29</c:v>
                </c:pt>
                <c:pt idx="1571">
                  <c:v>35</c:v>
                </c:pt>
                <c:pt idx="1572">
                  <c:v>71</c:v>
                </c:pt>
                <c:pt idx="1573">
                  <c:v>126</c:v>
                </c:pt>
                <c:pt idx="1574">
                  <c:v>82</c:v>
                </c:pt>
                <c:pt idx="1575">
                  <c:v>51</c:v>
                </c:pt>
                <c:pt idx="1576">
                  <c:v>110</c:v>
                </c:pt>
                <c:pt idx="1577">
                  <c:v>99</c:v>
                </c:pt>
                <c:pt idx="1578">
                  <c:v>65</c:v>
                </c:pt>
                <c:pt idx="1579">
                  <c:v>63</c:v>
                </c:pt>
                <c:pt idx="1580">
                  <c:v>61</c:v>
                </c:pt>
                <c:pt idx="1581">
                  <c:v>26</c:v>
                </c:pt>
                <c:pt idx="1582">
                  <c:v>33</c:v>
                </c:pt>
                <c:pt idx="1583">
                  <c:v>51</c:v>
                </c:pt>
                <c:pt idx="1584">
                  <c:v>33</c:v>
                </c:pt>
                <c:pt idx="1585">
                  <c:v>102</c:v>
                </c:pt>
                <c:pt idx="1586">
                  <c:v>33</c:v>
                </c:pt>
                <c:pt idx="1587">
                  <c:v>64</c:v>
                </c:pt>
                <c:pt idx="1588">
                  <c:v>95</c:v>
                </c:pt>
                <c:pt idx="1589">
                  <c:v>134</c:v>
                </c:pt>
                <c:pt idx="1590">
                  <c:v>49</c:v>
                </c:pt>
                <c:pt idx="1591">
                  <c:v>31</c:v>
                </c:pt>
                <c:pt idx="1592">
                  <c:v>73</c:v>
                </c:pt>
                <c:pt idx="1593">
                  <c:v>49</c:v>
                </c:pt>
                <c:pt idx="1594">
                  <c:v>51</c:v>
                </c:pt>
                <c:pt idx="1595">
                  <c:v>53</c:v>
                </c:pt>
                <c:pt idx="1596">
                  <c:v>61</c:v>
                </c:pt>
                <c:pt idx="1597">
                  <c:v>21</c:v>
                </c:pt>
                <c:pt idx="1598">
                  <c:v>54</c:v>
                </c:pt>
                <c:pt idx="1599">
                  <c:v>108</c:v>
                </c:pt>
                <c:pt idx="1600">
                  <c:v>55</c:v>
                </c:pt>
                <c:pt idx="1601">
                  <c:v>61</c:v>
                </c:pt>
                <c:pt idx="1602">
                  <c:v>53</c:v>
                </c:pt>
                <c:pt idx="1603">
                  <c:v>46</c:v>
                </c:pt>
                <c:pt idx="1604">
                  <c:v>67</c:v>
                </c:pt>
                <c:pt idx="1605">
                  <c:v>55</c:v>
                </c:pt>
                <c:pt idx="1606">
                  <c:v>36</c:v>
                </c:pt>
                <c:pt idx="1607">
                  <c:v>66</c:v>
                </c:pt>
                <c:pt idx="1608">
                  <c:v>2</c:v>
                </c:pt>
                <c:pt idx="1609">
                  <c:v>45</c:v>
                </c:pt>
                <c:pt idx="1610">
                  <c:v>39</c:v>
                </c:pt>
                <c:pt idx="1611">
                  <c:v>82</c:v>
                </c:pt>
                <c:pt idx="1612">
                  <c:v>101</c:v>
                </c:pt>
                <c:pt idx="1613">
                  <c:v>52</c:v>
                </c:pt>
                <c:pt idx="1614">
                  <c:v>35</c:v>
                </c:pt>
                <c:pt idx="1615">
                  <c:v>67</c:v>
                </c:pt>
                <c:pt idx="1616">
                  <c:v>38</c:v>
                </c:pt>
                <c:pt idx="1617">
                  <c:v>75</c:v>
                </c:pt>
                <c:pt idx="1618">
                  <c:v>32</c:v>
                </c:pt>
                <c:pt idx="1619">
                  <c:v>38</c:v>
                </c:pt>
                <c:pt idx="1620">
                  <c:v>30</c:v>
                </c:pt>
                <c:pt idx="1621">
                  <c:v>86</c:v>
                </c:pt>
                <c:pt idx="1622">
                  <c:v>100</c:v>
                </c:pt>
                <c:pt idx="1623">
                  <c:v>79</c:v>
                </c:pt>
                <c:pt idx="1624">
                  <c:v>69</c:v>
                </c:pt>
                <c:pt idx="1625">
                  <c:v>137</c:v>
                </c:pt>
                <c:pt idx="1626">
                  <c:v>122</c:v>
                </c:pt>
                <c:pt idx="1627">
                  <c:v>51</c:v>
                </c:pt>
                <c:pt idx="1628">
                  <c:v>38</c:v>
                </c:pt>
                <c:pt idx="1629">
                  <c:v>87</c:v>
                </c:pt>
                <c:pt idx="1630">
                  <c:v>43</c:v>
                </c:pt>
                <c:pt idx="1631">
                  <c:v>42</c:v>
                </c:pt>
                <c:pt idx="1632">
                  <c:v>67</c:v>
                </c:pt>
                <c:pt idx="1633">
                  <c:v>86</c:v>
                </c:pt>
                <c:pt idx="1634">
                  <c:v>28</c:v>
                </c:pt>
                <c:pt idx="1635">
                  <c:v>125</c:v>
                </c:pt>
                <c:pt idx="1636">
                  <c:v>56</c:v>
                </c:pt>
                <c:pt idx="1637">
                  <c:v>30</c:v>
                </c:pt>
                <c:pt idx="1638">
                  <c:v>118</c:v>
                </c:pt>
                <c:pt idx="1639">
                  <c:v>60</c:v>
                </c:pt>
                <c:pt idx="1640">
                  <c:v>86</c:v>
                </c:pt>
                <c:pt idx="1641">
                  <c:v>55</c:v>
                </c:pt>
                <c:pt idx="1642">
                  <c:v>134</c:v>
                </c:pt>
                <c:pt idx="1643">
                  <c:v>95</c:v>
                </c:pt>
                <c:pt idx="1644">
                  <c:v>92</c:v>
                </c:pt>
                <c:pt idx="1645">
                  <c:v>92</c:v>
                </c:pt>
                <c:pt idx="1646">
                  <c:v>46</c:v>
                </c:pt>
                <c:pt idx="1647">
                  <c:v>103</c:v>
                </c:pt>
                <c:pt idx="1648">
                  <c:v>57</c:v>
                </c:pt>
                <c:pt idx="1649">
                  <c:v>120</c:v>
                </c:pt>
                <c:pt idx="1650">
                  <c:v>75</c:v>
                </c:pt>
                <c:pt idx="1651">
                  <c:v>72</c:v>
                </c:pt>
                <c:pt idx="1652">
                  <c:v>75</c:v>
                </c:pt>
                <c:pt idx="1653">
                  <c:v>74</c:v>
                </c:pt>
                <c:pt idx="1654">
                  <c:v>68</c:v>
                </c:pt>
                <c:pt idx="1655">
                  <c:v>43</c:v>
                </c:pt>
                <c:pt idx="1656">
                  <c:v>107</c:v>
                </c:pt>
                <c:pt idx="1657">
                  <c:v>45</c:v>
                </c:pt>
                <c:pt idx="1658">
                  <c:v>98</c:v>
                </c:pt>
                <c:pt idx="1659">
                  <c:v>65</c:v>
                </c:pt>
                <c:pt idx="1660">
                  <c:v>18</c:v>
                </c:pt>
                <c:pt idx="1661">
                  <c:v>105</c:v>
                </c:pt>
                <c:pt idx="1662">
                  <c:v>64</c:v>
                </c:pt>
                <c:pt idx="1663">
                  <c:v>53</c:v>
                </c:pt>
                <c:pt idx="1664">
                  <c:v>33</c:v>
                </c:pt>
                <c:pt idx="1665">
                  <c:v>36</c:v>
                </c:pt>
                <c:pt idx="1666">
                  <c:v>75</c:v>
                </c:pt>
                <c:pt idx="1667">
                  <c:v>37</c:v>
                </c:pt>
                <c:pt idx="1668">
                  <c:v>50</c:v>
                </c:pt>
                <c:pt idx="1669">
                  <c:v>149</c:v>
                </c:pt>
                <c:pt idx="1670">
                  <c:v>41</c:v>
                </c:pt>
                <c:pt idx="1671">
                  <c:v>41</c:v>
                </c:pt>
                <c:pt idx="1672">
                  <c:v>30</c:v>
                </c:pt>
                <c:pt idx="1673">
                  <c:v>58</c:v>
                </c:pt>
                <c:pt idx="1674">
                  <c:v>63</c:v>
                </c:pt>
                <c:pt idx="1675">
                  <c:v>47</c:v>
                </c:pt>
                <c:pt idx="1676">
                  <c:v>25</c:v>
                </c:pt>
                <c:pt idx="1677">
                  <c:v>102</c:v>
                </c:pt>
                <c:pt idx="1678">
                  <c:v>37</c:v>
                </c:pt>
                <c:pt idx="1679">
                  <c:v>72</c:v>
                </c:pt>
                <c:pt idx="1680">
                  <c:v>43</c:v>
                </c:pt>
                <c:pt idx="1681">
                  <c:v>47</c:v>
                </c:pt>
                <c:pt idx="1682">
                  <c:v>77</c:v>
                </c:pt>
                <c:pt idx="1683">
                  <c:v>45</c:v>
                </c:pt>
                <c:pt idx="1684">
                  <c:v>55</c:v>
                </c:pt>
                <c:pt idx="1685">
                  <c:v>55</c:v>
                </c:pt>
                <c:pt idx="1686">
                  <c:v>174</c:v>
                </c:pt>
                <c:pt idx="1687">
                  <c:v>43</c:v>
                </c:pt>
                <c:pt idx="1688">
                  <c:v>30</c:v>
                </c:pt>
                <c:pt idx="1689">
                  <c:v>34</c:v>
                </c:pt>
                <c:pt idx="1690">
                  <c:v>43</c:v>
                </c:pt>
                <c:pt idx="1691">
                  <c:v>45</c:v>
                </c:pt>
                <c:pt idx="1692">
                  <c:v>58</c:v>
                </c:pt>
                <c:pt idx="1693">
                  <c:v>67</c:v>
                </c:pt>
                <c:pt idx="1694">
                  <c:v>79</c:v>
                </c:pt>
                <c:pt idx="1695">
                  <c:v>60</c:v>
                </c:pt>
                <c:pt idx="1696">
                  <c:v>110</c:v>
                </c:pt>
                <c:pt idx="1697">
                  <c:v>28</c:v>
                </c:pt>
                <c:pt idx="1698">
                  <c:v>70</c:v>
                </c:pt>
                <c:pt idx="1699">
                  <c:v>33</c:v>
                </c:pt>
                <c:pt idx="1700">
                  <c:v>124</c:v>
                </c:pt>
                <c:pt idx="1701">
                  <c:v>58</c:v>
                </c:pt>
                <c:pt idx="1702">
                  <c:v>77</c:v>
                </c:pt>
                <c:pt idx="1703">
                  <c:v>81</c:v>
                </c:pt>
                <c:pt idx="1704">
                  <c:v>100</c:v>
                </c:pt>
                <c:pt idx="1705">
                  <c:v>22</c:v>
                </c:pt>
                <c:pt idx="1706">
                  <c:v>82</c:v>
                </c:pt>
                <c:pt idx="1707">
                  <c:v>58</c:v>
                </c:pt>
                <c:pt idx="1708">
                  <c:v>79</c:v>
                </c:pt>
                <c:pt idx="1709">
                  <c:v>63</c:v>
                </c:pt>
                <c:pt idx="1710">
                  <c:v>23</c:v>
                </c:pt>
                <c:pt idx="1711">
                  <c:v>106</c:v>
                </c:pt>
                <c:pt idx="1712">
                  <c:v>54</c:v>
                </c:pt>
                <c:pt idx="1713">
                  <c:v>67</c:v>
                </c:pt>
                <c:pt idx="1714">
                  <c:v>58</c:v>
                </c:pt>
                <c:pt idx="1715">
                  <c:v>102</c:v>
                </c:pt>
                <c:pt idx="1716">
                  <c:v>101</c:v>
                </c:pt>
                <c:pt idx="1717">
                  <c:v>54</c:v>
                </c:pt>
                <c:pt idx="1718">
                  <c:v>87</c:v>
                </c:pt>
                <c:pt idx="1719">
                  <c:v>39</c:v>
                </c:pt>
                <c:pt idx="1720">
                  <c:v>145</c:v>
                </c:pt>
                <c:pt idx="1721">
                  <c:v>166</c:v>
                </c:pt>
                <c:pt idx="1722">
                  <c:v>42</c:v>
                </c:pt>
                <c:pt idx="1723">
                  <c:v>31</c:v>
                </c:pt>
                <c:pt idx="1724">
                  <c:v>80</c:v>
                </c:pt>
                <c:pt idx="1725">
                  <c:v>35</c:v>
                </c:pt>
                <c:pt idx="1726">
                  <c:v>16</c:v>
                </c:pt>
                <c:pt idx="1727">
                  <c:v>53</c:v>
                </c:pt>
                <c:pt idx="1728">
                  <c:v>45</c:v>
                </c:pt>
                <c:pt idx="1729">
                  <c:v>111</c:v>
                </c:pt>
                <c:pt idx="1730">
                  <c:v>29</c:v>
                </c:pt>
                <c:pt idx="1731">
                  <c:v>75</c:v>
                </c:pt>
                <c:pt idx="1732">
                  <c:v>36</c:v>
                </c:pt>
                <c:pt idx="1733">
                  <c:v>24</c:v>
                </c:pt>
                <c:pt idx="1734">
                  <c:v>127</c:v>
                </c:pt>
                <c:pt idx="1735">
                  <c:v>62</c:v>
                </c:pt>
                <c:pt idx="1736">
                  <c:v>115</c:v>
                </c:pt>
                <c:pt idx="1737">
                  <c:v>74</c:v>
                </c:pt>
                <c:pt idx="1738">
                  <c:v>52</c:v>
                </c:pt>
                <c:pt idx="1739">
                  <c:v>62</c:v>
                </c:pt>
                <c:pt idx="1740">
                  <c:v>70</c:v>
                </c:pt>
                <c:pt idx="1741">
                  <c:v>71</c:v>
                </c:pt>
                <c:pt idx="1742">
                  <c:v>91</c:v>
                </c:pt>
                <c:pt idx="1743">
                  <c:v>101</c:v>
                </c:pt>
                <c:pt idx="1744">
                  <c:v>170</c:v>
                </c:pt>
                <c:pt idx="1745">
                  <c:v>111</c:v>
                </c:pt>
                <c:pt idx="1746">
                  <c:v>31</c:v>
                </c:pt>
                <c:pt idx="1747">
                  <c:v>47</c:v>
                </c:pt>
                <c:pt idx="1748">
                  <c:v>45</c:v>
                </c:pt>
                <c:pt idx="1749">
                  <c:v>47</c:v>
                </c:pt>
                <c:pt idx="1750">
                  <c:v>43</c:v>
                </c:pt>
                <c:pt idx="1751">
                  <c:v>156</c:v>
                </c:pt>
                <c:pt idx="1752">
                  <c:v>41</c:v>
                </c:pt>
                <c:pt idx="1753">
                  <c:v>139</c:v>
                </c:pt>
                <c:pt idx="1754">
                  <c:v>122</c:v>
                </c:pt>
                <c:pt idx="1755">
                  <c:v>32</c:v>
                </c:pt>
                <c:pt idx="1756">
                  <c:v>32</c:v>
                </c:pt>
                <c:pt idx="1757">
                  <c:v>57</c:v>
                </c:pt>
                <c:pt idx="1758">
                  <c:v>35</c:v>
                </c:pt>
                <c:pt idx="1759">
                  <c:v>36</c:v>
                </c:pt>
                <c:pt idx="1760">
                  <c:v>49</c:v>
                </c:pt>
                <c:pt idx="1761">
                  <c:v>41</c:v>
                </c:pt>
                <c:pt idx="1762">
                  <c:v>54</c:v>
                </c:pt>
                <c:pt idx="1763">
                  <c:v>54</c:v>
                </c:pt>
                <c:pt idx="1764">
                  <c:v>22</c:v>
                </c:pt>
                <c:pt idx="1765">
                  <c:v>50</c:v>
                </c:pt>
                <c:pt idx="1766">
                  <c:v>100</c:v>
                </c:pt>
                <c:pt idx="1767">
                  <c:v>44</c:v>
                </c:pt>
                <c:pt idx="1768">
                  <c:v>43</c:v>
                </c:pt>
                <c:pt idx="1769">
                  <c:v>168</c:v>
                </c:pt>
                <c:pt idx="1770">
                  <c:v>39</c:v>
                </c:pt>
                <c:pt idx="1771">
                  <c:v>21</c:v>
                </c:pt>
                <c:pt idx="1772">
                  <c:v>91</c:v>
                </c:pt>
                <c:pt idx="1773">
                  <c:v>127</c:v>
                </c:pt>
                <c:pt idx="1774">
                  <c:v>102</c:v>
                </c:pt>
                <c:pt idx="1775">
                  <c:v>53</c:v>
                </c:pt>
                <c:pt idx="1776">
                  <c:v>75</c:v>
                </c:pt>
                <c:pt idx="1777">
                  <c:v>53</c:v>
                </c:pt>
                <c:pt idx="1778">
                  <c:v>51</c:v>
                </c:pt>
                <c:pt idx="1779">
                  <c:v>57</c:v>
                </c:pt>
                <c:pt idx="1780">
                  <c:v>50</c:v>
                </c:pt>
                <c:pt idx="1781">
                  <c:v>64</c:v>
                </c:pt>
                <c:pt idx="1782">
                  <c:v>95</c:v>
                </c:pt>
                <c:pt idx="1783">
                  <c:v>39</c:v>
                </c:pt>
                <c:pt idx="1784">
                  <c:v>45</c:v>
                </c:pt>
                <c:pt idx="1785">
                  <c:v>107</c:v>
                </c:pt>
                <c:pt idx="1786">
                  <c:v>70</c:v>
                </c:pt>
                <c:pt idx="1787">
                  <c:v>46</c:v>
                </c:pt>
                <c:pt idx="1788">
                  <c:v>153</c:v>
                </c:pt>
                <c:pt idx="1789">
                  <c:v>17</c:v>
                </c:pt>
                <c:pt idx="1790">
                  <c:v>78</c:v>
                </c:pt>
                <c:pt idx="1791">
                  <c:v>120</c:v>
                </c:pt>
                <c:pt idx="1792">
                  <c:v>34</c:v>
                </c:pt>
                <c:pt idx="1793">
                  <c:v>58</c:v>
                </c:pt>
                <c:pt idx="1794">
                  <c:v>80</c:v>
                </c:pt>
                <c:pt idx="1795">
                  <c:v>45</c:v>
                </c:pt>
                <c:pt idx="1796">
                  <c:v>15</c:v>
                </c:pt>
                <c:pt idx="1797">
                  <c:v>58</c:v>
                </c:pt>
                <c:pt idx="1798">
                  <c:v>53</c:v>
                </c:pt>
                <c:pt idx="1799">
                  <c:v>79</c:v>
                </c:pt>
                <c:pt idx="1800">
                  <c:v>33</c:v>
                </c:pt>
                <c:pt idx="1801">
                  <c:v>63</c:v>
                </c:pt>
                <c:pt idx="1802">
                  <c:v>51</c:v>
                </c:pt>
                <c:pt idx="1803">
                  <c:v>63</c:v>
                </c:pt>
                <c:pt idx="1804">
                  <c:v>68</c:v>
                </c:pt>
                <c:pt idx="1805">
                  <c:v>78</c:v>
                </c:pt>
                <c:pt idx="1806">
                  <c:v>45</c:v>
                </c:pt>
                <c:pt idx="1807">
                  <c:v>31</c:v>
                </c:pt>
                <c:pt idx="1808">
                  <c:v>62</c:v>
                </c:pt>
                <c:pt idx="1809">
                  <c:v>49</c:v>
                </c:pt>
                <c:pt idx="1810">
                  <c:v>85</c:v>
                </c:pt>
                <c:pt idx="1811">
                  <c:v>53</c:v>
                </c:pt>
                <c:pt idx="1812">
                  <c:v>69</c:v>
                </c:pt>
                <c:pt idx="1813">
                  <c:v>30</c:v>
                </c:pt>
                <c:pt idx="1814">
                  <c:v>129</c:v>
                </c:pt>
                <c:pt idx="1815">
                  <c:v>102</c:v>
                </c:pt>
                <c:pt idx="1816">
                  <c:v>58</c:v>
                </c:pt>
                <c:pt idx="1817">
                  <c:v>62</c:v>
                </c:pt>
                <c:pt idx="1818">
                  <c:v>51</c:v>
                </c:pt>
                <c:pt idx="1819">
                  <c:v>47</c:v>
                </c:pt>
                <c:pt idx="1820">
                  <c:v>51</c:v>
                </c:pt>
                <c:pt idx="1821">
                  <c:v>49</c:v>
                </c:pt>
                <c:pt idx="1822">
                  <c:v>112</c:v>
                </c:pt>
                <c:pt idx="1823">
                  <c:v>87</c:v>
                </c:pt>
                <c:pt idx="1824">
                  <c:v>70</c:v>
                </c:pt>
                <c:pt idx="1825">
                  <c:v>33</c:v>
                </c:pt>
                <c:pt idx="1826">
                  <c:v>51</c:v>
                </c:pt>
                <c:pt idx="1827">
                  <c:v>35</c:v>
                </c:pt>
                <c:pt idx="1828">
                  <c:v>54</c:v>
                </c:pt>
                <c:pt idx="1829">
                  <c:v>70</c:v>
                </c:pt>
                <c:pt idx="1830">
                  <c:v>70</c:v>
                </c:pt>
                <c:pt idx="1831">
                  <c:v>61</c:v>
                </c:pt>
                <c:pt idx="1832">
                  <c:v>105</c:v>
                </c:pt>
                <c:pt idx="1833">
                  <c:v>65</c:v>
                </c:pt>
                <c:pt idx="1834">
                  <c:v>65</c:v>
                </c:pt>
                <c:pt idx="1835">
                  <c:v>4</c:v>
                </c:pt>
                <c:pt idx="1836">
                  <c:v>97</c:v>
                </c:pt>
                <c:pt idx="1837">
                  <c:v>144</c:v>
                </c:pt>
                <c:pt idx="1838">
                  <c:v>68</c:v>
                </c:pt>
                <c:pt idx="1839">
                  <c:v>52</c:v>
                </c:pt>
                <c:pt idx="1840">
                  <c:v>52</c:v>
                </c:pt>
                <c:pt idx="1841">
                  <c:v>68</c:v>
                </c:pt>
                <c:pt idx="1842">
                  <c:v>77</c:v>
                </c:pt>
                <c:pt idx="1843">
                  <c:v>66</c:v>
                </c:pt>
                <c:pt idx="1844">
                  <c:v>43</c:v>
                </c:pt>
                <c:pt idx="1845">
                  <c:v>26</c:v>
                </c:pt>
                <c:pt idx="1846">
                  <c:v>129</c:v>
                </c:pt>
                <c:pt idx="1847">
                  <c:v>55</c:v>
                </c:pt>
                <c:pt idx="1848">
                  <c:v>100</c:v>
                </c:pt>
                <c:pt idx="1849">
                  <c:v>77</c:v>
                </c:pt>
                <c:pt idx="1850">
                  <c:v>69</c:v>
                </c:pt>
                <c:pt idx="1851">
                  <c:v>30</c:v>
                </c:pt>
                <c:pt idx="1852">
                  <c:v>60</c:v>
                </c:pt>
                <c:pt idx="1853">
                  <c:v>48</c:v>
                </c:pt>
                <c:pt idx="1854">
                  <c:v>96</c:v>
                </c:pt>
                <c:pt idx="1855">
                  <c:v>51</c:v>
                </c:pt>
                <c:pt idx="1856">
                  <c:v>49</c:v>
                </c:pt>
                <c:pt idx="1857">
                  <c:v>74</c:v>
                </c:pt>
                <c:pt idx="1858">
                  <c:v>73</c:v>
                </c:pt>
                <c:pt idx="1859">
                  <c:v>29</c:v>
                </c:pt>
                <c:pt idx="1860">
                  <c:v>85</c:v>
                </c:pt>
                <c:pt idx="1861">
                  <c:v>75</c:v>
                </c:pt>
                <c:pt idx="1862">
                  <c:v>16</c:v>
                </c:pt>
                <c:pt idx="1863">
                  <c:v>43</c:v>
                </c:pt>
                <c:pt idx="1864">
                  <c:v>117</c:v>
                </c:pt>
                <c:pt idx="1865">
                  <c:v>107</c:v>
                </c:pt>
                <c:pt idx="1866">
                  <c:v>133</c:v>
                </c:pt>
                <c:pt idx="1867">
                  <c:v>51</c:v>
                </c:pt>
                <c:pt idx="1868">
                  <c:v>97</c:v>
                </c:pt>
                <c:pt idx="1869">
                  <c:v>4</c:v>
                </c:pt>
                <c:pt idx="1870">
                  <c:v>52</c:v>
                </c:pt>
                <c:pt idx="1871">
                  <c:v>31</c:v>
                </c:pt>
                <c:pt idx="1872">
                  <c:v>117</c:v>
                </c:pt>
                <c:pt idx="1873">
                  <c:v>117</c:v>
                </c:pt>
                <c:pt idx="1874">
                  <c:v>21</c:v>
                </c:pt>
                <c:pt idx="1875">
                  <c:v>62</c:v>
                </c:pt>
                <c:pt idx="1876">
                  <c:v>13</c:v>
                </c:pt>
                <c:pt idx="1877">
                  <c:v>94</c:v>
                </c:pt>
                <c:pt idx="1878">
                  <c:v>67</c:v>
                </c:pt>
                <c:pt idx="1879">
                  <c:v>37</c:v>
                </c:pt>
                <c:pt idx="1880">
                  <c:v>34</c:v>
                </c:pt>
                <c:pt idx="1881">
                  <c:v>110</c:v>
                </c:pt>
                <c:pt idx="1882">
                  <c:v>53</c:v>
                </c:pt>
                <c:pt idx="1883">
                  <c:v>30</c:v>
                </c:pt>
                <c:pt idx="1884">
                  <c:v>11</c:v>
                </c:pt>
                <c:pt idx="1885">
                  <c:v>3</c:v>
                </c:pt>
                <c:pt idx="1886">
                  <c:v>67</c:v>
                </c:pt>
                <c:pt idx="1887">
                  <c:v>111</c:v>
                </c:pt>
                <c:pt idx="1888">
                  <c:v>38</c:v>
                </c:pt>
                <c:pt idx="1889">
                  <c:v>139</c:v>
                </c:pt>
                <c:pt idx="1890">
                  <c:v>53</c:v>
                </c:pt>
                <c:pt idx="1891">
                  <c:v>30</c:v>
                </c:pt>
                <c:pt idx="1892">
                  <c:v>11</c:v>
                </c:pt>
                <c:pt idx="1893">
                  <c:v>3</c:v>
                </c:pt>
                <c:pt idx="1894">
                  <c:v>67</c:v>
                </c:pt>
                <c:pt idx="1895">
                  <c:v>85</c:v>
                </c:pt>
                <c:pt idx="1896">
                  <c:v>53</c:v>
                </c:pt>
                <c:pt idx="1897">
                  <c:v>30</c:v>
                </c:pt>
                <c:pt idx="1898">
                  <c:v>11</c:v>
                </c:pt>
                <c:pt idx="1899">
                  <c:v>3</c:v>
                </c:pt>
                <c:pt idx="1900">
                  <c:v>67</c:v>
                </c:pt>
                <c:pt idx="1901">
                  <c:v>127</c:v>
                </c:pt>
                <c:pt idx="1902">
                  <c:v>45</c:v>
                </c:pt>
                <c:pt idx="1903">
                  <c:v>108</c:v>
                </c:pt>
                <c:pt idx="1904">
                  <c:v>55</c:v>
                </c:pt>
                <c:pt idx="1905">
                  <c:v>113</c:v>
                </c:pt>
                <c:pt idx="1906">
                  <c:v>84</c:v>
                </c:pt>
                <c:pt idx="1907">
                  <c:v>52</c:v>
                </c:pt>
                <c:pt idx="1908">
                  <c:v>63</c:v>
                </c:pt>
                <c:pt idx="1909">
                  <c:v>36</c:v>
                </c:pt>
                <c:pt idx="1910">
                  <c:v>21</c:v>
                </c:pt>
                <c:pt idx="1911">
                  <c:v>130</c:v>
                </c:pt>
                <c:pt idx="1912">
                  <c:v>113</c:v>
                </c:pt>
                <c:pt idx="1913">
                  <c:v>29</c:v>
                </c:pt>
                <c:pt idx="1914">
                  <c:v>84</c:v>
                </c:pt>
                <c:pt idx="1915">
                  <c:v>86</c:v>
                </c:pt>
                <c:pt idx="1916">
                  <c:v>120</c:v>
                </c:pt>
                <c:pt idx="1917">
                  <c:v>33</c:v>
                </c:pt>
                <c:pt idx="1918">
                  <c:v>37</c:v>
                </c:pt>
                <c:pt idx="1919">
                  <c:v>64</c:v>
                </c:pt>
                <c:pt idx="1920">
                  <c:v>89</c:v>
                </c:pt>
                <c:pt idx="1921">
                  <c:v>16</c:v>
                </c:pt>
                <c:pt idx="1922">
                  <c:v>121</c:v>
                </c:pt>
                <c:pt idx="1923">
                  <c:v>89</c:v>
                </c:pt>
                <c:pt idx="1924">
                  <c:v>146</c:v>
                </c:pt>
                <c:pt idx="1925">
                  <c:v>52</c:v>
                </c:pt>
                <c:pt idx="1926">
                  <c:v>49</c:v>
                </c:pt>
                <c:pt idx="1927">
                  <c:v>81</c:v>
                </c:pt>
                <c:pt idx="1928">
                  <c:v>3</c:v>
                </c:pt>
                <c:pt idx="1929">
                  <c:v>117</c:v>
                </c:pt>
                <c:pt idx="1930">
                  <c:v>21</c:v>
                </c:pt>
                <c:pt idx="1931">
                  <c:v>4</c:v>
                </c:pt>
                <c:pt idx="1932">
                  <c:v>31</c:v>
                </c:pt>
                <c:pt idx="1933">
                  <c:v>27</c:v>
                </c:pt>
                <c:pt idx="1934">
                  <c:v>31</c:v>
                </c:pt>
                <c:pt idx="1935">
                  <c:v>59</c:v>
                </c:pt>
                <c:pt idx="1936">
                  <c:v>63</c:v>
                </c:pt>
                <c:pt idx="1937">
                  <c:v>144</c:v>
                </c:pt>
                <c:pt idx="1938">
                  <c:v>87</c:v>
                </c:pt>
                <c:pt idx="1939">
                  <c:v>44</c:v>
                </c:pt>
                <c:pt idx="1940">
                  <c:v>35</c:v>
                </c:pt>
                <c:pt idx="1941">
                  <c:v>70</c:v>
                </c:pt>
                <c:pt idx="1942">
                  <c:v>24</c:v>
                </c:pt>
                <c:pt idx="1943">
                  <c:v>47</c:v>
                </c:pt>
                <c:pt idx="1944">
                  <c:v>127</c:v>
                </c:pt>
                <c:pt idx="1945">
                  <c:v>142</c:v>
                </c:pt>
                <c:pt idx="1946">
                  <c:v>67</c:v>
                </c:pt>
                <c:pt idx="1947">
                  <c:v>94</c:v>
                </c:pt>
                <c:pt idx="1948">
                  <c:v>147</c:v>
                </c:pt>
                <c:pt idx="1949">
                  <c:v>51</c:v>
                </c:pt>
                <c:pt idx="1950">
                  <c:v>69</c:v>
                </c:pt>
                <c:pt idx="1951">
                  <c:v>33</c:v>
                </c:pt>
                <c:pt idx="1952">
                  <c:v>42</c:v>
                </c:pt>
                <c:pt idx="1953">
                  <c:v>35</c:v>
                </c:pt>
                <c:pt idx="1954">
                  <c:v>62</c:v>
                </c:pt>
                <c:pt idx="1955">
                  <c:v>95</c:v>
                </c:pt>
                <c:pt idx="1956">
                  <c:v>16</c:v>
                </c:pt>
                <c:pt idx="1957">
                  <c:v>31</c:v>
                </c:pt>
                <c:pt idx="1958">
                  <c:v>119</c:v>
                </c:pt>
                <c:pt idx="1959">
                  <c:v>49</c:v>
                </c:pt>
                <c:pt idx="1960">
                  <c:v>17</c:v>
                </c:pt>
                <c:pt idx="1961">
                  <c:v>76</c:v>
                </c:pt>
                <c:pt idx="1962">
                  <c:v>58</c:v>
                </c:pt>
                <c:pt idx="1963">
                  <c:v>65</c:v>
                </c:pt>
                <c:pt idx="1964">
                  <c:v>23</c:v>
                </c:pt>
                <c:pt idx="1965">
                  <c:v>116</c:v>
                </c:pt>
                <c:pt idx="1966">
                  <c:v>106</c:v>
                </c:pt>
                <c:pt idx="1967">
                  <c:v>52</c:v>
                </c:pt>
                <c:pt idx="1968">
                  <c:v>81</c:v>
                </c:pt>
                <c:pt idx="1969">
                  <c:v>50</c:v>
                </c:pt>
                <c:pt idx="1970">
                  <c:v>38</c:v>
                </c:pt>
                <c:pt idx="1971">
                  <c:v>45</c:v>
                </c:pt>
                <c:pt idx="1972">
                  <c:v>65</c:v>
                </c:pt>
                <c:pt idx="1973">
                  <c:v>46</c:v>
                </c:pt>
                <c:pt idx="1974">
                  <c:v>51</c:v>
                </c:pt>
                <c:pt idx="1975">
                  <c:v>61</c:v>
                </c:pt>
                <c:pt idx="1976">
                  <c:v>49</c:v>
                </c:pt>
                <c:pt idx="1977">
                  <c:v>56</c:v>
                </c:pt>
                <c:pt idx="1978">
                  <c:v>33</c:v>
                </c:pt>
                <c:pt idx="1979">
                  <c:v>53</c:v>
                </c:pt>
                <c:pt idx="1980">
                  <c:v>57</c:v>
                </c:pt>
                <c:pt idx="1981">
                  <c:v>104</c:v>
                </c:pt>
                <c:pt idx="1982">
                  <c:v>64</c:v>
                </c:pt>
                <c:pt idx="1983">
                  <c:v>52</c:v>
                </c:pt>
                <c:pt idx="1984">
                  <c:v>80</c:v>
                </c:pt>
                <c:pt idx="1985">
                  <c:v>46</c:v>
                </c:pt>
                <c:pt idx="1986">
                  <c:v>69</c:v>
                </c:pt>
                <c:pt idx="1987">
                  <c:v>21</c:v>
                </c:pt>
                <c:pt idx="1988">
                  <c:v>47</c:v>
                </c:pt>
                <c:pt idx="1989">
                  <c:v>94</c:v>
                </c:pt>
                <c:pt idx="1990">
                  <c:v>47</c:v>
                </c:pt>
                <c:pt idx="1991">
                  <c:v>94</c:v>
                </c:pt>
                <c:pt idx="1992">
                  <c:v>72</c:v>
                </c:pt>
                <c:pt idx="1993">
                  <c:v>131</c:v>
                </c:pt>
                <c:pt idx="1994">
                  <c:v>89</c:v>
                </c:pt>
                <c:pt idx="1995">
                  <c:v>35</c:v>
                </c:pt>
                <c:pt idx="1996">
                  <c:v>123</c:v>
                </c:pt>
                <c:pt idx="1997">
                  <c:v>80</c:v>
                </c:pt>
                <c:pt idx="1998">
                  <c:v>89</c:v>
                </c:pt>
                <c:pt idx="1999">
                  <c:v>113</c:v>
                </c:pt>
                <c:pt idx="2000">
                  <c:v>140</c:v>
                </c:pt>
                <c:pt idx="2001">
                  <c:v>31</c:v>
                </c:pt>
                <c:pt idx="2002">
                  <c:v>80</c:v>
                </c:pt>
                <c:pt idx="2003">
                  <c:v>32</c:v>
                </c:pt>
                <c:pt idx="2004">
                  <c:v>60</c:v>
                </c:pt>
                <c:pt idx="2005">
                  <c:v>50</c:v>
                </c:pt>
                <c:pt idx="2006">
                  <c:v>19</c:v>
                </c:pt>
                <c:pt idx="2007">
                  <c:v>55</c:v>
                </c:pt>
                <c:pt idx="2008">
                  <c:v>69</c:v>
                </c:pt>
                <c:pt idx="2009">
                  <c:v>45</c:v>
                </c:pt>
                <c:pt idx="2010">
                  <c:v>67</c:v>
                </c:pt>
                <c:pt idx="2011">
                  <c:v>51</c:v>
                </c:pt>
                <c:pt idx="2012">
                  <c:v>37</c:v>
                </c:pt>
                <c:pt idx="2013">
                  <c:v>55</c:v>
                </c:pt>
                <c:pt idx="2014">
                  <c:v>73</c:v>
                </c:pt>
                <c:pt idx="2015">
                  <c:v>32</c:v>
                </c:pt>
                <c:pt idx="2016">
                  <c:v>117</c:v>
                </c:pt>
                <c:pt idx="2017">
                  <c:v>24</c:v>
                </c:pt>
                <c:pt idx="2018">
                  <c:v>11</c:v>
                </c:pt>
                <c:pt idx="2019">
                  <c:v>22</c:v>
                </c:pt>
                <c:pt idx="2020">
                  <c:v>81</c:v>
                </c:pt>
                <c:pt idx="2021">
                  <c:v>66</c:v>
                </c:pt>
                <c:pt idx="2022">
                  <c:v>84</c:v>
                </c:pt>
                <c:pt idx="2023">
                  <c:v>152</c:v>
                </c:pt>
                <c:pt idx="2024">
                  <c:v>65</c:v>
                </c:pt>
                <c:pt idx="2025">
                  <c:v>47</c:v>
                </c:pt>
                <c:pt idx="2026">
                  <c:v>55</c:v>
                </c:pt>
                <c:pt idx="2027">
                  <c:v>88</c:v>
                </c:pt>
                <c:pt idx="2028">
                  <c:v>101</c:v>
                </c:pt>
                <c:pt idx="2029">
                  <c:v>102</c:v>
                </c:pt>
                <c:pt idx="2030">
                  <c:v>56</c:v>
                </c:pt>
                <c:pt idx="2031">
                  <c:v>77</c:v>
                </c:pt>
                <c:pt idx="2032">
                  <c:v>80</c:v>
                </c:pt>
                <c:pt idx="2033">
                  <c:v>47</c:v>
                </c:pt>
                <c:pt idx="2034">
                  <c:v>146</c:v>
                </c:pt>
                <c:pt idx="2035">
                  <c:v>122</c:v>
                </c:pt>
                <c:pt idx="2036">
                  <c:v>63</c:v>
                </c:pt>
                <c:pt idx="2037">
                  <c:v>39</c:v>
                </c:pt>
                <c:pt idx="2038">
                  <c:v>63</c:v>
                </c:pt>
                <c:pt idx="2039">
                  <c:v>141</c:v>
                </c:pt>
                <c:pt idx="2040">
                  <c:v>139</c:v>
                </c:pt>
                <c:pt idx="2041">
                  <c:v>56</c:v>
                </c:pt>
                <c:pt idx="2042">
                  <c:v>81</c:v>
                </c:pt>
                <c:pt idx="2043">
                  <c:v>73</c:v>
                </c:pt>
                <c:pt idx="2044">
                  <c:v>42</c:v>
                </c:pt>
                <c:pt idx="2045">
                  <c:v>61</c:v>
                </c:pt>
                <c:pt idx="2046">
                  <c:v>63</c:v>
                </c:pt>
                <c:pt idx="2047">
                  <c:v>141</c:v>
                </c:pt>
                <c:pt idx="2048">
                  <c:v>171</c:v>
                </c:pt>
                <c:pt idx="2049">
                  <c:v>42</c:v>
                </c:pt>
                <c:pt idx="2050">
                  <c:v>63</c:v>
                </c:pt>
                <c:pt idx="2051">
                  <c:v>141</c:v>
                </c:pt>
                <c:pt idx="2052">
                  <c:v>53</c:v>
                </c:pt>
                <c:pt idx="2053">
                  <c:v>123</c:v>
                </c:pt>
                <c:pt idx="2054">
                  <c:v>102</c:v>
                </c:pt>
                <c:pt idx="2055">
                  <c:v>64</c:v>
                </c:pt>
                <c:pt idx="2056">
                  <c:v>71</c:v>
                </c:pt>
                <c:pt idx="2057">
                  <c:v>80</c:v>
                </c:pt>
                <c:pt idx="2058">
                  <c:v>29</c:v>
                </c:pt>
                <c:pt idx="2059">
                  <c:v>71</c:v>
                </c:pt>
                <c:pt idx="2060">
                  <c:v>116</c:v>
                </c:pt>
                <c:pt idx="2061">
                  <c:v>64</c:v>
                </c:pt>
                <c:pt idx="2062">
                  <c:v>64</c:v>
                </c:pt>
                <c:pt idx="2063">
                  <c:v>59</c:v>
                </c:pt>
                <c:pt idx="2064">
                  <c:v>77</c:v>
                </c:pt>
                <c:pt idx="2065">
                  <c:v>54</c:v>
                </c:pt>
                <c:pt idx="2066">
                  <c:v>60</c:v>
                </c:pt>
                <c:pt idx="2067">
                  <c:v>52</c:v>
                </c:pt>
                <c:pt idx="2068">
                  <c:v>43</c:v>
                </c:pt>
                <c:pt idx="2069">
                  <c:v>118</c:v>
                </c:pt>
                <c:pt idx="2070">
                  <c:v>42</c:v>
                </c:pt>
                <c:pt idx="2071">
                  <c:v>75</c:v>
                </c:pt>
                <c:pt idx="2072">
                  <c:v>146</c:v>
                </c:pt>
                <c:pt idx="2073">
                  <c:v>48</c:v>
                </c:pt>
                <c:pt idx="2074">
                  <c:v>81</c:v>
                </c:pt>
                <c:pt idx="2075">
                  <c:v>69</c:v>
                </c:pt>
                <c:pt idx="2076">
                  <c:v>68</c:v>
                </c:pt>
                <c:pt idx="2077">
                  <c:v>48</c:v>
                </c:pt>
                <c:pt idx="2078">
                  <c:v>48</c:v>
                </c:pt>
                <c:pt idx="2079">
                  <c:v>19</c:v>
                </c:pt>
                <c:pt idx="2080">
                  <c:v>51</c:v>
                </c:pt>
                <c:pt idx="2081">
                  <c:v>58</c:v>
                </c:pt>
                <c:pt idx="2082">
                  <c:v>24</c:v>
                </c:pt>
                <c:pt idx="2083">
                  <c:v>70</c:v>
                </c:pt>
                <c:pt idx="2084">
                  <c:v>37</c:v>
                </c:pt>
                <c:pt idx="2085">
                  <c:v>36</c:v>
                </c:pt>
                <c:pt idx="2086">
                  <c:v>33</c:v>
                </c:pt>
                <c:pt idx="2087">
                  <c:v>31</c:v>
                </c:pt>
                <c:pt idx="2088">
                  <c:v>2</c:v>
                </c:pt>
                <c:pt idx="2089">
                  <c:v>37</c:v>
                </c:pt>
                <c:pt idx="2090">
                  <c:v>60</c:v>
                </c:pt>
                <c:pt idx="2091">
                  <c:v>54</c:v>
                </c:pt>
                <c:pt idx="2092">
                  <c:v>57</c:v>
                </c:pt>
                <c:pt idx="2093">
                  <c:v>11</c:v>
                </c:pt>
                <c:pt idx="2094">
                  <c:v>39</c:v>
                </c:pt>
                <c:pt idx="2095">
                  <c:v>11</c:v>
                </c:pt>
                <c:pt idx="2096">
                  <c:v>15</c:v>
                </c:pt>
                <c:pt idx="2097">
                  <c:v>31</c:v>
                </c:pt>
                <c:pt idx="2098">
                  <c:v>41</c:v>
                </c:pt>
                <c:pt idx="2099">
                  <c:v>35</c:v>
                </c:pt>
                <c:pt idx="2100">
                  <c:v>30</c:v>
                </c:pt>
                <c:pt idx="2101">
                  <c:v>26</c:v>
                </c:pt>
                <c:pt idx="2102">
                  <c:v>23</c:v>
                </c:pt>
                <c:pt idx="2103">
                  <c:v>10</c:v>
                </c:pt>
                <c:pt idx="2104">
                  <c:v>74</c:v>
                </c:pt>
                <c:pt idx="2105">
                  <c:v>140</c:v>
                </c:pt>
                <c:pt idx="2106">
                  <c:v>92</c:v>
                </c:pt>
                <c:pt idx="2107">
                  <c:v>150</c:v>
                </c:pt>
                <c:pt idx="2108">
                  <c:v>76</c:v>
                </c:pt>
                <c:pt idx="2109">
                  <c:v>57</c:v>
                </c:pt>
                <c:pt idx="2110">
                  <c:v>51</c:v>
                </c:pt>
                <c:pt idx="2111">
                  <c:v>67</c:v>
                </c:pt>
                <c:pt idx="2112">
                  <c:v>38</c:v>
                </c:pt>
                <c:pt idx="2113">
                  <c:v>14</c:v>
                </c:pt>
                <c:pt idx="2114">
                  <c:v>152</c:v>
                </c:pt>
                <c:pt idx="2115">
                  <c:v>85</c:v>
                </c:pt>
                <c:pt idx="2116">
                  <c:v>83</c:v>
                </c:pt>
                <c:pt idx="2117">
                  <c:v>28</c:v>
                </c:pt>
                <c:pt idx="2118">
                  <c:v>41</c:v>
                </c:pt>
                <c:pt idx="2119">
                  <c:v>89</c:v>
                </c:pt>
                <c:pt idx="2120">
                  <c:v>20</c:v>
                </c:pt>
                <c:pt idx="2121">
                  <c:v>39</c:v>
                </c:pt>
                <c:pt idx="2122">
                  <c:v>156</c:v>
                </c:pt>
                <c:pt idx="2123">
                  <c:v>10</c:v>
                </c:pt>
                <c:pt idx="2124">
                  <c:v>134</c:v>
                </c:pt>
                <c:pt idx="2125">
                  <c:v>10</c:v>
                </c:pt>
                <c:pt idx="2126">
                  <c:v>10</c:v>
                </c:pt>
                <c:pt idx="2127">
                  <c:v>64</c:v>
                </c:pt>
                <c:pt idx="2128">
                  <c:v>27</c:v>
                </c:pt>
                <c:pt idx="2129">
                  <c:v>58</c:v>
                </c:pt>
                <c:pt idx="2130">
                  <c:v>80</c:v>
                </c:pt>
                <c:pt idx="2131">
                  <c:v>39</c:v>
                </c:pt>
                <c:pt idx="2132">
                  <c:v>20</c:v>
                </c:pt>
                <c:pt idx="2133">
                  <c:v>29</c:v>
                </c:pt>
                <c:pt idx="2134">
                  <c:v>87</c:v>
                </c:pt>
                <c:pt idx="2135">
                  <c:v>57</c:v>
                </c:pt>
                <c:pt idx="2136">
                  <c:v>56</c:v>
                </c:pt>
                <c:pt idx="2137">
                  <c:v>87</c:v>
                </c:pt>
                <c:pt idx="2138">
                  <c:v>3</c:v>
                </c:pt>
                <c:pt idx="2139">
                  <c:v>138</c:v>
                </c:pt>
                <c:pt idx="2140">
                  <c:v>29</c:v>
                </c:pt>
                <c:pt idx="2141">
                  <c:v>17</c:v>
                </c:pt>
                <c:pt idx="2142">
                  <c:v>46</c:v>
                </c:pt>
                <c:pt idx="2143">
                  <c:v>141</c:v>
                </c:pt>
                <c:pt idx="2144">
                  <c:v>25</c:v>
                </c:pt>
                <c:pt idx="2145">
                  <c:v>24</c:v>
                </c:pt>
                <c:pt idx="2146">
                  <c:v>23</c:v>
                </c:pt>
                <c:pt idx="2147">
                  <c:v>59</c:v>
                </c:pt>
                <c:pt idx="2148">
                  <c:v>36</c:v>
                </c:pt>
                <c:pt idx="2149">
                  <c:v>109</c:v>
                </c:pt>
                <c:pt idx="2150">
                  <c:v>97</c:v>
                </c:pt>
                <c:pt idx="2151">
                  <c:v>116</c:v>
                </c:pt>
                <c:pt idx="2152">
                  <c:v>109</c:v>
                </c:pt>
                <c:pt idx="2153">
                  <c:v>118</c:v>
                </c:pt>
                <c:pt idx="2154">
                  <c:v>37</c:v>
                </c:pt>
                <c:pt idx="2155">
                  <c:v>54</c:v>
                </c:pt>
                <c:pt idx="2156">
                  <c:v>43</c:v>
                </c:pt>
                <c:pt idx="2157">
                  <c:v>63</c:v>
                </c:pt>
                <c:pt idx="2158">
                  <c:v>23</c:v>
                </c:pt>
                <c:pt idx="2159">
                  <c:v>22</c:v>
                </c:pt>
                <c:pt idx="2160">
                  <c:v>72</c:v>
                </c:pt>
                <c:pt idx="2161">
                  <c:v>114</c:v>
                </c:pt>
                <c:pt idx="2162">
                  <c:v>61</c:v>
                </c:pt>
                <c:pt idx="2163">
                  <c:v>77</c:v>
                </c:pt>
                <c:pt idx="2164">
                  <c:v>63</c:v>
                </c:pt>
                <c:pt idx="2165">
                  <c:v>56</c:v>
                </c:pt>
                <c:pt idx="2166">
                  <c:v>77</c:v>
                </c:pt>
                <c:pt idx="2167">
                  <c:v>121</c:v>
                </c:pt>
                <c:pt idx="2168">
                  <c:v>93</c:v>
                </c:pt>
                <c:pt idx="2169">
                  <c:v>118</c:v>
                </c:pt>
                <c:pt idx="2170">
                  <c:v>28</c:v>
                </c:pt>
                <c:pt idx="2171">
                  <c:v>52</c:v>
                </c:pt>
                <c:pt idx="2172">
                  <c:v>40</c:v>
                </c:pt>
                <c:pt idx="2173">
                  <c:v>92</c:v>
                </c:pt>
                <c:pt idx="2174">
                  <c:v>141</c:v>
                </c:pt>
                <c:pt idx="2175">
                  <c:v>43</c:v>
                </c:pt>
                <c:pt idx="2176">
                  <c:v>83</c:v>
                </c:pt>
                <c:pt idx="2177">
                  <c:v>28</c:v>
                </c:pt>
                <c:pt idx="2178">
                  <c:v>52</c:v>
                </c:pt>
                <c:pt idx="2179">
                  <c:v>28</c:v>
                </c:pt>
                <c:pt idx="2180">
                  <c:v>52</c:v>
                </c:pt>
                <c:pt idx="2181">
                  <c:v>40</c:v>
                </c:pt>
                <c:pt idx="2182">
                  <c:v>36</c:v>
                </c:pt>
                <c:pt idx="2183">
                  <c:v>31</c:v>
                </c:pt>
                <c:pt idx="2184">
                  <c:v>64</c:v>
                </c:pt>
                <c:pt idx="2185">
                  <c:v>131</c:v>
                </c:pt>
                <c:pt idx="2186">
                  <c:v>65</c:v>
                </c:pt>
                <c:pt idx="2187">
                  <c:v>6</c:v>
                </c:pt>
                <c:pt idx="2188">
                  <c:v>68</c:v>
                </c:pt>
                <c:pt idx="2189">
                  <c:v>31</c:v>
                </c:pt>
                <c:pt idx="2190">
                  <c:v>54</c:v>
                </c:pt>
                <c:pt idx="2191">
                  <c:v>62</c:v>
                </c:pt>
                <c:pt idx="2192">
                  <c:v>32</c:v>
                </c:pt>
                <c:pt idx="2193">
                  <c:v>104</c:v>
                </c:pt>
                <c:pt idx="2194">
                  <c:v>40</c:v>
                </c:pt>
                <c:pt idx="2195">
                  <c:v>154</c:v>
                </c:pt>
                <c:pt idx="2196">
                  <c:v>114</c:v>
                </c:pt>
                <c:pt idx="2197">
                  <c:v>102</c:v>
                </c:pt>
                <c:pt idx="2198">
                  <c:v>33</c:v>
                </c:pt>
                <c:pt idx="2199">
                  <c:v>81</c:v>
                </c:pt>
                <c:pt idx="2200">
                  <c:v>39</c:v>
                </c:pt>
                <c:pt idx="2201">
                  <c:v>88</c:v>
                </c:pt>
                <c:pt idx="2202">
                  <c:v>101</c:v>
                </c:pt>
                <c:pt idx="2203">
                  <c:v>41</c:v>
                </c:pt>
                <c:pt idx="2204">
                  <c:v>60</c:v>
                </c:pt>
                <c:pt idx="2205">
                  <c:v>145</c:v>
                </c:pt>
                <c:pt idx="2206">
                  <c:v>38</c:v>
                </c:pt>
                <c:pt idx="2207">
                  <c:v>52</c:v>
                </c:pt>
                <c:pt idx="2208">
                  <c:v>83</c:v>
                </c:pt>
                <c:pt idx="2209">
                  <c:v>63</c:v>
                </c:pt>
                <c:pt idx="2210">
                  <c:v>87</c:v>
                </c:pt>
                <c:pt idx="2211">
                  <c:v>110</c:v>
                </c:pt>
                <c:pt idx="2212">
                  <c:v>57</c:v>
                </c:pt>
                <c:pt idx="2213">
                  <c:v>32</c:v>
                </c:pt>
                <c:pt idx="2214">
                  <c:v>22</c:v>
                </c:pt>
                <c:pt idx="2215">
                  <c:v>97</c:v>
                </c:pt>
                <c:pt idx="2216">
                  <c:v>32</c:v>
                </c:pt>
                <c:pt idx="2217">
                  <c:v>48</c:v>
                </c:pt>
                <c:pt idx="2218">
                  <c:v>49</c:v>
                </c:pt>
                <c:pt idx="2219">
                  <c:v>32</c:v>
                </c:pt>
                <c:pt idx="2220">
                  <c:v>23</c:v>
                </c:pt>
                <c:pt idx="2221">
                  <c:v>7</c:v>
                </c:pt>
                <c:pt idx="2222">
                  <c:v>10</c:v>
                </c:pt>
                <c:pt idx="2223">
                  <c:v>2</c:v>
                </c:pt>
                <c:pt idx="2224">
                  <c:v>59</c:v>
                </c:pt>
                <c:pt idx="2225">
                  <c:v>63</c:v>
                </c:pt>
                <c:pt idx="2226">
                  <c:v>63</c:v>
                </c:pt>
                <c:pt idx="2227">
                  <c:v>107</c:v>
                </c:pt>
                <c:pt idx="2228">
                  <c:v>45</c:v>
                </c:pt>
                <c:pt idx="2229">
                  <c:v>104</c:v>
                </c:pt>
                <c:pt idx="2230">
                  <c:v>35</c:v>
                </c:pt>
                <c:pt idx="2231">
                  <c:v>129</c:v>
                </c:pt>
                <c:pt idx="2232">
                  <c:v>127</c:v>
                </c:pt>
                <c:pt idx="2233">
                  <c:v>110</c:v>
                </c:pt>
                <c:pt idx="2234">
                  <c:v>51</c:v>
                </c:pt>
                <c:pt idx="2235">
                  <c:v>29</c:v>
                </c:pt>
                <c:pt idx="2236">
                  <c:v>49</c:v>
                </c:pt>
                <c:pt idx="2237">
                  <c:v>57</c:v>
                </c:pt>
                <c:pt idx="2238">
                  <c:v>100</c:v>
                </c:pt>
                <c:pt idx="2239">
                  <c:v>64</c:v>
                </c:pt>
                <c:pt idx="2240">
                  <c:v>64</c:v>
                </c:pt>
                <c:pt idx="2241">
                  <c:v>87</c:v>
                </c:pt>
                <c:pt idx="2242">
                  <c:v>76</c:v>
                </c:pt>
                <c:pt idx="2243">
                  <c:v>87</c:v>
                </c:pt>
                <c:pt idx="2244">
                  <c:v>52</c:v>
                </c:pt>
                <c:pt idx="2245">
                  <c:v>119</c:v>
                </c:pt>
                <c:pt idx="2246">
                  <c:v>86</c:v>
                </c:pt>
                <c:pt idx="2247">
                  <c:v>161</c:v>
                </c:pt>
                <c:pt idx="2248">
                  <c:v>64</c:v>
                </c:pt>
                <c:pt idx="2249">
                  <c:v>61</c:v>
                </c:pt>
                <c:pt idx="2250">
                  <c:v>53</c:v>
                </c:pt>
                <c:pt idx="2251">
                  <c:v>51</c:v>
                </c:pt>
                <c:pt idx="2252">
                  <c:v>112</c:v>
                </c:pt>
                <c:pt idx="2253">
                  <c:v>81</c:v>
                </c:pt>
                <c:pt idx="2254">
                  <c:v>71</c:v>
                </c:pt>
                <c:pt idx="2255">
                  <c:v>52</c:v>
                </c:pt>
                <c:pt idx="2256">
                  <c:v>43</c:v>
                </c:pt>
                <c:pt idx="2257">
                  <c:v>25</c:v>
                </c:pt>
                <c:pt idx="2258">
                  <c:v>6</c:v>
                </c:pt>
                <c:pt idx="2259">
                  <c:v>38</c:v>
                </c:pt>
                <c:pt idx="2260">
                  <c:v>20</c:v>
                </c:pt>
                <c:pt idx="2261">
                  <c:v>113</c:v>
                </c:pt>
                <c:pt idx="2262">
                  <c:v>17</c:v>
                </c:pt>
                <c:pt idx="2263">
                  <c:v>40</c:v>
                </c:pt>
                <c:pt idx="2264">
                  <c:v>147</c:v>
                </c:pt>
                <c:pt idx="2265">
                  <c:v>80</c:v>
                </c:pt>
                <c:pt idx="2266">
                  <c:v>71</c:v>
                </c:pt>
                <c:pt idx="2267">
                  <c:v>70</c:v>
                </c:pt>
                <c:pt idx="2268">
                  <c:v>54</c:v>
                </c:pt>
                <c:pt idx="2269">
                  <c:v>45</c:v>
                </c:pt>
                <c:pt idx="2270">
                  <c:v>70</c:v>
                </c:pt>
                <c:pt idx="2271">
                  <c:v>70</c:v>
                </c:pt>
                <c:pt idx="2272">
                  <c:v>45</c:v>
                </c:pt>
                <c:pt idx="2273">
                  <c:v>19</c:v>
                </c:pt>
                <c:pt idx="2274">
                  <c:v>40</c:v>
                </c:pt>
                <c:pt idx="2275">
                  <c:v>60</c:v>
                </c:pt>
                <c:pt idx="2276">
                  <c:v>77</c:v>
                </c:pt>
                <c:pt idx="2277">
                  <c:v>108</c:v>
                </c:pt>
                <c:pt idx="2278">
                  <c:v>75</c:v>
                </c:pt>
                <c:pt idx="2279">
                  <c:v>77</c:v>
                </c:pt>
                <c:pt idx="2280">
                  <c:v>113</c:v>
                </c:pt>
                <c:pt idx="2281">
                  <c:v>49</c:v>
                </c:pt>
                <c:pt idx="2282">
                  <c:v>87</c:v>
                </c:pt>
                <c:pt idx="2283">
                  <c:v>52</c:v>
                </c:pt>
                <c:pt idx="2284">
                  <c:v>61</c:v>
                </c:pt>
                <c:pt idx="2285">
                  <c:v>102</c:v>
                </c:pt>
                <c:pt idx="2286">
                  <c:v>31</c:v>
                </c:pt>
                <c:pt idx="2287">
                  <c:v>26</c:v>
                </c:pt>
                <c:pt idx="2288">
                  <c:v>29</c:v>
                </c:pt>
                <c:pt idx="2289">
                  <c:v>20</c:v>
                </c:pt>
                <c:pt idx="2290">
                  <c:v>34</c:v>
                </c:pt>
                <c:pt idx="2291">
                  <c:v>30</c:v>
                </c:pt>
                <c:pt idx="2292">
                  <c:v>65</c:v>
                </c:pt>
                <c:pt idx="2293">
                  <c:v>85</c:v>
                </c:pt>
                <c:pt idx="2294">
                  <c:v>41</c:v>
                </c:pt>
                <c:pt idx="2295">
                  <c:v>65</c:v>
                </c:pt>
                <c:pt idx="2296">
                  <c:v>34</c:v>
                </c:pt>
                <c:pt idx="2297">
                  <c:v>35</c:v>
                </c:pt>
                <c:pt idx="2298">
                  <c:v>116</c:v>
                </c:pt>
                <c:pt idx="2299">
                  <c:v>133</c:v>
                </c:pt>
                <c:pt idx="2300">
                  <c:v>37</c:v>
                </c:pt>
                <c:pt idx="2301">
                  <c:v>52</c:v>
                </c:pt>
                <c:pt idx="2302">
                  <c:v>173</c:v>
                </c:pt>
                <c:pt idx="2303">
                  <c:v>196</c:v>
                </c:pt>
                <c:pt idx="2304">
                  <c:v>70</c:v>
                </c:pt>
                <c:pt idx="2305">
                  <c:v>34</c:v>
                </c:pt>
                <c:pt idx="2306">
                  <c:v>159</c:v>
                </c:pt>
                <c:pt idx="2307">
                  <c:v>72</c:v>
                </c:pt>
                <c:pt idx="2308">
                  <c:v>37</c:v>
                </c:pt>
                <c:pt idx="2309">
                  <c:v>55</c:v>
                </c:pt>
                <c:pt idx="2310">
                  <c:v>63</c:v>
                </c:pt>
                <c:pt idx="2311">
                  <c:v>91</c:v>
                </c:pt>
                <c:pt idx="2312">
                  <c:v>36</c:v>
                </c:pt>
                <c:pt idx="2313">
                  <c:v>80</c:v>
                </c:pt>
                <c:pt idx="2314">
                  <c:v>87</c:v>
                </c:pt>
                <c:pt idx="2315">
                  <c:v>77</c:v>
                </c:pt>
                <c:pt idx="2316">
                  <c:v>38</c:v>
                </c:pt>
                <c:pt idx="2317">
                  <c:v>66</c:v>
                </c:pt>
                <c:pt idx="2318">
                  <c:v>61</c:v>
                </c:pt>
                <c:pt idx="2319">
                  <c:v>118</c:v>
                </c:pt>
                <c:pt idx="2320">
                  <c:v>25</c:v>
                </c:pt>
                <c:pt idx="2321">
                  <c:v>30</c:v>
                </c:pt>
                <c:pt idx="2322">
                  <c:v>92</c:v>
                </c:pt>
                <c:pt idx="2323">
                  <c:v>47</c:v>
                </c:pt>
                <c:pt idx="2324">
                  <c:v>69</c:v>
                </c:pt>
                <c:pt idx="2325">
                  <c:v>47</c:v>
                </c:pt>
                <c:pt idx="2326">
                  <c:v>55</c:v>
                </c:pt>
                <c:pt idx="2327">
                  <c:v>109</c:v>
                </c:pt>
                <c:pt idx="2328">
                  <c:v>101</c:v>
                </c:pt>
                <c:pt idx="2329">
                  <c:v>71</c:v>
                </c:pt>
                <c:pt idx="2330">
                  <c:v>47</c:v>
                </c:pt>
                <c:pt idx="2331">
                  <c:v>75</c:v>
                </c:pt>
                <c:pt idx="2332">
                  <c:v>85</c:v>
                </c:pt>
                <c:pt idx="2333">
                  <c:v>45</c:v>
                </c:pt>
                <c:pt idx="2334">
                  <c:v>35</c:v>
                </c:pt>
                <c:pt idx="2335">
                  <c:v>3</c:v>
                </c:pt>
                <c:pt idx="2336">
                  <c:v>158</c:v>
                </c:pt>
                <c:pt idx="2337">
                  <c:v>54</c:v>
                </c:pt>
                <c:pt idx="2338">
                  <c:v>110</c:v>
                </c:pt>
                <c:pt idx="2339">
                  <c:v>37</c:v>
                </c:pt>
                <c:pt idx="2340">
                  <c:v>49</c:v>
                </c:pt>
                <c:pt idx="2341">
                  <c:v>25</c:v>
                </c:pt>
                <c:pt idx="2342">
                  <c:v>154</c:v>
                </c:pt>
                <c:pt idx="2343">
                  <c:v>60</c:v>
                </c:pt>
                <c:pt idx="2344">
                  <c:v>78</c:v>
                </c:pt>
                <c:pt idx="2345">
                  <c:v>40</c:v>
                </c:pt>
                <c:pt idx="2346">
                  <c:v>77</c:v>
                </c:pt>
                <c:pt idx="2347">
                  <c:v>65</c:v>
                </c:pt>
                <c:pt idx="2348">
                  <c:v>54</c:v>
                </c:pt>
                <c:pt idx="2349">
                  <c:v>135</c:v>
                </c:pt>
                <c:pt idx="2350">
                  <c:v>119</c:v>
                </c:pt>
                <c:pt idx="2351">
                  <c:v>25</c:v>
                </c:pt>
                <c:pt idx="2352">
                  <c:v>39</c:v>
                </c:pt>
                <c:pt idx="2353">
                  <c:v>41</c:v>
                </c:pt>
                <c:pt idx="2354">
                  <c:v>82</c:v>
                </c:pt>
                <c:pt idx="2355">
                  <c:v>119</c:v>
                </c:pt>
                <c:pt idx="2356">
                  <c:v>48</c:v>
                </c:pt>
                <c:pt idx="2357">
                  <c:v>31</c:v>
                </c:pt>
                <c:pt idx="2358">
                  <c:v>23</c:v>
                </c:pt>
                <c:pt idx="2359">
                  <c:v>27</c:v>
                </c:pt>
                <c:pt idx="2360">
                  <c:v>54</c:v>
                </c:pt>
                <c:pt idx="2361">
                  <c:v>51</c:v>
                </c:pt>
                <c:pt idx="2362">
                  <c:v>29</c:v>
                </c:pt>
                <c:pt idx="2363">
                  <c:v>97</c:v>
                </c:pt>
                <c:pt idx="2364">
                  <c:v>73</c:v>
                </c:pt>
                <c:pt idx="2365">
                  <c:v>69</c:v>
                </c:pt>
                <c:pt idx="2366">
                  <c:v>31</c:v>
                </c:pt>
                <c:pt idx="2367">
                  <c:v>52</c:v>
                </c:pt>
                <c:pt idx="2368">
                  <c:v>46</c:v>
                </c:pt>
                <c:pt idx="2369">
                  <c:v>21</c:v>
                </c:pt>
                <c:pt idx="2370">
                  <c:v>21</c:v>
                </c:pt>
                <c:pt idx="2371">
                  <c:v>90</c:v>
                </c:pt>
                <c:pt idx="2372">
                  <c:v>55</c:v>
                </c:pt>
                <c:pt idx="2373">
                  <c:v>49</c:v>
                </c:pt>
                <c:pt idx="2374">
                  <c:v>78</c:v>
                </c:pt>
                <c:pt idx="2375">
                  <c:v>29</c:v>
                </c:pt>
                <c:pt idx="2376">
                  <c:v>65</c:v>
                </c:pt>
                <c:pt idx="2377">
                  <c:v>66</c:v>
                </c:pt>
                <c:pt idx="2378">
                  <c:v>112</c:v>
                </c:pt>
                <c:pt idx="2379">
                  <c:v>70</c:v>
                </c:pt>
                <c:pt idx="2380">
                  <c:v>68</c:v>
                </c:pt>
                <c:pt idx="2381">
                  <c:v>66</c:v>
                </c:pt>
                <c:pt idx="2382">
                  <c:v>29</c:v>
                </c:pt>
                <c:pt idx="2383">
                  <c:v>38</c:v>
                </c:pt>
                <c:pt idx="2384">
                  <c:v>57</c:v>
                </c:pt>
                <c:pt idx="2385">
                  <c:v>146</c:v>
                </c:pt>
                <c:pt idx="2386">
                  <c:v>103</c:v>
                </c:pt>
                <c:pt idx="2387">
                  <c:v>55</c:v>
                </c:pt>
                <c:pt idx="2388">
                  <c:v>49</c:v>
                </c:pt>
                <c:pt idx="2389">
                  <c:v>78</c:v>
                </c:pt>
                <c:pt idx="2390">
                  <c:v>29</c:v>
                </c:pt>
                <c:pt idx="2391">
                  <c:v>65</c:v>
                </c:pt>
                <c:pt idx="2392">
                  <c:v>66</c:v>
                </c:pt>
                <c:pt idx="2393">
                  <c:v>112</c:v>
                </c:pt>
                <c:pt idx="2394">
                  <c:v>70</c:v>
                </c:pt>
                <c:pt idx="2395">
                  <c:v>84</c:v>
                </c:pt>
                <c:pt idx="2396">
                  <c:v>68</c:v>
                </c:pt>
                <c:pt idx="2397">
                  <c:v>49</c:v>
                </c:pt>
                <c:pt idx="2398">
                  <c:v>55</c:v>
                </c:pt>
                <c:pt idx="2399">
                  <c:v>49</c:v>
                </c:pt>
                <c:pt idx="2400">
                  <c:v>78</c:v>
                </c:pt>
                <c:pt idx="2401">
                  <c:v>29</c:v>
                </c:pt>
                <c:pt idx="2402">
                  <c:v>65</c:v>
                </c:pt>
                <c:pt idx="2403">
                  <c:v>66</c:v>
                </c:pt>
                <c:pt idx="2404">
                  <c:v>112</c:v>
                </c:pt>
                <c:pt idx="2405">
                  <c:v>70</c:v>
                </c:pt>
                <c:pt idx="2406">
                  <c:v>84</c:v>
                </c:pt>
                <c:pt idx="2407">
                  <c:v>68</c:v>
                </c:pt>
                <c:pt idx="2408">
                  <c:v>95</c:v>
                </c:pt>
                <c:pt idx="2409">
                  <c:v>81</c:v>
                </c:pt>
                <c:pt idx="2410">
                  <c:v>59</c:v>
                </c:pt>
                <c:pt idx="2411">
                  <c:v>63</c:v>
                </c:pt>
                <c:pt idx="2412">
                  <c:v>112</c:v>
                </c:pt>
                <c:pt idx="2413">
                  <c:v>107</c:v>
                </c:pt>
                <c:pt idx="2414">
                  <c:v>38</c:v>
                </c:pt>
                <c:pt idx="2415">
                  <c:v>111</c:v>
                </c:pt>
                <c:pt idx="2416">
                  <c:v>90</c:v>
                </c:pt>
                <c:pt idx="2417">
                  <c:v>119</c:v>
                </c:pt>
                <c:pt idx="2418">
                  <c:v>89</c:v>
                </c:pt>
                <c:pt idx="2419">
                  <c:v>34</c:v>
                </c:pt>
                <c:pt idx="2420">
                  <c:v>119</c:v>
                </c:pt>
                <c:pt idx="2421">
                  <c:v>94</c:v>
                </c:pt>
                <c:pt idx="2422">
                  <c:v>35</c:v>
                </c:pt>
                <c:pt idx="2423">
                  <c:v>28</c:v>
                </c:pt>
                <c:pt idx="2424">
                  <c:v>64</c:v>
                </c:pt>
                <c:pt idx="2425">
                  <c:v>65</c:v>
                </c:pt>
                <c:pt idx="2426">
                  <c:v>91</c:v>
                </c:pt>
                <c:pt idx="2427">
                  <c:v>43</c:v>
                </c:pt>
                <c:pt idx="2428">
                  <c:v>36</c:v>
                </c:pt>
                <c:pt idx="2429">
                  <c:v>110</c:v>
                </c:pt>
                <c:pt idx="2430">
                  <c:v>50</c:v>
                </c:pt>
                <c:pt idx="2431">
                  <c:v>65</c:v>
                </c:pt>
                <c:pt idx="2432">
                  <c:v>60</c:v>
                </c:pt>
                <c:pt idx="2433">
                  <c:v>57</c:v>
                </c:pt>
                <c:pt idx="2434">
                  <c:v>46</c:v>
                </c:pt>
                <c:pt idx="2435">
                  <c:v>63</c:v>
                </c:pt>
                <c:pt idx="2436">
                  <c:v>47</c:v>
                </c:pt>
                <c:pt idx="2437">
                  <c:v>65</c:v>
                </c:pt>
                <c:pt idx="2438">
                  <c:v>80</c:v>
                </c:pt>
                <c:pt idx="2439">
                  <c:v>32</c:v>
                </c:pt>
                <c:pt idx="2440">
                  <c:v>102</c:v>
                </c:pt>
                <c:pt idx="2441">
                  <c:v>36</c:v>
                </c:pt>
                <c:pt idx="2442">
                  <c:v>89</c:v>
                </c:pt>
                <c:pt idx="2443">
                  <c:v>66</c:v>
                </c:pt>
                <c:pt idx="2444">
                  <c:v>39</c:v>
                </c:pt>
                <c:pt idx="2445">
                  <c:v>117</c:v>
                </c:pt>
                <c:pt idx="2446">
                  <c:v>49</c:v>
                </c:pt>
                <c:pt idx="2447">
                  <c:v>80</c:v>
                </c:pt>
                <c:pt idx="2448">
                  <c:v>54</c:v>
                </c:pt>
                <c:pt idx="2449">
                  <c:v>63</c:v>
                </c:pt>
                <c:pt idx="2450">
                  <c:v>74</c:v>
                </c:pt>
                <c:pt idx="2451">
                  <c:v>23</c:v>
                </c:pt>
                <c:pt idx="2452">
                  <c:v>63</c:v>
                </c:pt>
                <c:pt idx="2453">
                  <c:v>57</c:v>
                </c:pt>
                <c:pt idx="2454">
                  <c:v>83</c:v>
                </c:pt>
                <c:pt idx="2455">
                  <c:v>50</c:v>
                </c:pt>
                <c:pt idx="2456">
                  <c:v>61</c:v>
                </c:pt>
                <c:pt idx="2457">
                  <c:v>55</c:v>
                </c:pt>
                <c:pt idx="2458">
                  <c:v>41</c:v>
                </c:pt>
                <c:pt idx="2459">
                  <c:v>69</c:v>
                </c:pt>
                <c:pt idx="2460">
                  <c:v>59</c:v>
                </c:pt>
                <c:pt idx="2461">
                  <c:v>66</c:v>
                </c:pt>
                <c:pt idx="2462">
                  <c:v>122</c:v>
                </c:pt>
                <c:pt idx="2463">
                  <c:v>67</c:v>
                </c:pt>
                <c:pt idx="2464">
                  <c:v>48</c:v>
                </c:pt>
                <c:pt idx="2465">
                  <c:v>94</c:v>
                </c:pt>
                <c:pt idx="2466">
                  <c:v>136</c:v>
                </c:pt>
                <c:pt idx="2467">
                  <c:v>63</c:v>
                </c:pt>
                <c:pt idx="2468">
                  <c:v>45</c:v>
                </c:pt>
                <c:pt idx="2469">
                  <c:v>95</c:v>
                </c:pt>
                <c:pt idx="2470">
                  <c:v>39</c:v>
                </c:pt>
                <c:pt idx="2471">
                  <c:v>41</c:v>
                </c:pt>
                <c:pt idx="2472">
                  <c:v>48</c:v>
                </c:pt>
                <c:pt idx="2473">
                  <c:v>94</c:v>
                </c:pt>
                <c:pt idx="2474">
                  <c:v>85</c:v>
                </c:pt>
                <c:pt idx="2475">
                  <c:v>76</c:v>
                </c:pt>
                <c:pt idx="2476">
                  <c:v>116</c:v>
                </c:pt>
                <c:pt idx="2477">
                  <c:v>138</c:v>
                </c:pt>
                <c:pt idx="2478">
                  <c:v>73</c:v>
                </c:pt>
                <c:pt idx="2479">
                  <c:v>81</c:v>
                </c:pt>
                <c:pt idx="2480">
                  <c:v>49</c:v>
                </c:pt>
                <c:pt idx="2481">
                  <c:v>103</c:v>
                </c:pt>
                <c:pt idx="2482">
                  <c:v>58</c:v>
                </c:pt>
                <c:pt idx="2483">
                  <c:v>45</c:v>
                </c:pt>
                <c:pt idx="2484">
                  <c:v>39</c:v>
                </c:pt>
                <c:pt idx="2485">
                  <c:v>83</c:v>
                </c:pt>
                <c:pt idx="2486">
                  <c:v>53</c:v>
                </c:pt>
                <c:pt idx="2487">
                  <c:v>42</c:v>
                </c:pt>
                <c:pt idx="2488">
                  <c:v>49</c:v>
                </c:pt>
                <c:pt idx="2489">
                  <c:v>69</c:v>
                </c:pt>
                <c:pt idx="2490">
                  <c:v>96</c:v>
                </c:pt>
                <c:pt idx="2491">
                  <c:v>101</c:v>
                </c:pt>
                <c:pt idx="2492">
                  <c:v>48</c:v>
                </c:pt>
                <c:pt idx="2493">
                  <c:v>3</c:v>
                </c:pt>
                <c:pt idx="2494">
                  <c:v>58</c:v>
                </c:pt>
                <c:pt idx="2495">
                  <c:v>73</c:v>
                </c:pt>
                <c:pt idx="2496">
                  <c:v>119</c:v>
                </c:pt>
                <c:pt idx="2497">
                  <c:v>59</c:v>
                </c:pt>
                <c:pt idx="2498">
                  <c:v>62</c:v>
                </c:pt>
                <c:pt idx="2499">
                  <c:v>51</c:v>
                </c:pt>
                <c:pt idx="2500">
                  <c:v>17</c:v>
                </c:pt>
                <c:pt idx="2501">
                  <c:v>57</c:v>
                </c:pt>
                <c:pt idx="2502">
                  <c:v>119</c:v>
                </c:pt>
                <c:pt idx="2503">
                  <c:v>49</c:v>
                </c:pt>
                <c:pt idx="2504">
                  <c:v>109</c:v>
                </c:pt>
                <c:pt idx="2505">
                  <c:v>56</c:v>
                </c:pt>
                <c:pt idx="2506">
                  <c:v>114</c:v>
                </c:pt>
                <c:pt idx="2507">
                  <c:v>68</c:v>
                </c:pt>
                <c:pt idx="2508">
                  <c:v>23</c:v>
                </c:pt>
                <c:pt idx="2509">
                  <c:v>54</c:v>
                </c:pt>
                <c:pt idx="2510">
                  <c:v>24</c:v>
                </c:pt>
                <c:pt idx="2511">
                  <c:v>56</c:v>
                </c:pt>
                <c:pt idx="2512">
                  <c:v>103</c:v>
                </c:pt>
                <c:pt idx="2513">
                  <c:v>135</c:v>
                </c:pt>
                <c:pt idx="2514">
                  <c:v>11</c:v>
                </c:pt>
                <c:pt idx="2515">
                  <c:v>56</c:v>
                </c:pt>
                <c:pt idx="2516">
                  <c:v>139</c:v>
                </c:pt>
                <c:pt idx="2517">
                  <c:v>56</c:v>
                </c:pt>
                <c:pt idx="2518">
                  <c:v>40</c:v>
                </c:pt>
                <c:pt idx="2519">
                  <c:v>10</c:v>
                </c:pt>
                <c:pt idx="2520">
                  <c:v>52</c:v>
                </c:pt>
                <c:pt idx="2521">
                  <c:v>68</c:v>
                </c:pt>
                <c:pt idx="2522">
                  <c:v>107</c:v>
                </c:pt>
                <c:pt idx="2523">
                  <c:v>93</c:v>
                </c:pt>
                <c:pt idx="2524">
                  <c:v>39</c:v>
                </c:pt>
                <c:pt idx="2525">
                  <c:v>28</c:v>
                </c:pt>
                <c:pt idx="2526">
                  <c:v>55</c:v>
                </c:pt>
                <c:pt idx="2527">
                  <c:v>28</c:v>
                </c:pt>
                <c:pt idx="2528">
                  <c:v>75</c:v>
                </c:pt>
                <c:pt idx="2529">
                  <c:v>55</c:v>
                </c:pt>
                <c:pt idx="2530">
                  <c:v>39</c:v>
                </c:pt>
                <c:pt idx="2531">
                  <c:v>25</c:v>
                </c:pt>
                <c:pt idx="2532">
                  <c:v>65</c:v>
                </c:pt>
                <c:pt idx="2533">
                  <c:v>47</c:v>
                </c:pt>
                <c:pt idx="2534">
                  <c:v>47</c:v>
                </c:pt>
                <c:pt idx="2535">
                  <c:v>37</c:v>
                </c:pt>
                <c:pt idx="2536">
                  <c:v>39</c:v>
                </c:pt>
                <c:pt idx="2537">
                  <c:v>84</c:v>
                </c:pt>
                <c:pt idx="2538">
                  <c:v>81</c:v>
                </c:pt>
                <c:pt idx="2539">
                  <c:v>92</c:v>
                </c:pt>
                <c:pt idx="2540">
                  <c:v>103</c:v>
                </c:pt>
                <c:pt idx="2541">
                  <c:v>24</c:v>
                </c:pt>
                <c:pt idx="2542">
                  <c:v>89</c:v>
                </c:pt>
                <c:pt idx="2543">
                  <c:v>105</c:v>
                </c:pt>
                <c:pt idx="2544">
                  <c:v>52</c:v>
                </c:pt>
                <c:pt idx="2545">
                  <c:v>48</c:v>
                </c:pt>
                <c:pt idx="2546">
                  <c:v>63</c:v>
                </c:pt>
                <c:pt idx="2547">
                  <c:v>26</c:v>
                </c:pt>
                <c:pt idx="2548">
                  <c:v>89</c:v>
                </c:pt>
                <c:pt idx="2549">
                  <c:v>77</c:v>
                </c:pt>
                <c:pt idx="2550">
                  <c:v>69</c:v>
                </c:pt>
                <c:pt idx="2551">
                  <c:v>41</c:v>
                </c:pt>
                <c:pt idx="2552">
                  <c:v>108</c:v>
                </c:pt>
                <c:pt idx="2553">
                  <c:v>33</c:v>
                </c:pt>
                <c:pt idx="2554">
                  <c:v>67</c:v>
                </c:pt>
                <c:pt idx="2555">
                  <c:v>21</c:v>
                </c:pt>
                <c:pt idx="2556">
                  <c:v>55</c:v>
                </c:pt>
                <c:pt idx="2557">
                  <c:v>48</c:v>
                </c:pt>
                <c:pt idx="2558">
                  <c:v>51</c:v>
                </c:pt>
                <c:pt idx="2559">
                  <c:v>129</c:v>
                </c:pt>
                <c:pt idx="2560">
                  <c:v>33</c:v>
                </c:pt>
                <c:pt idx="2561">
                  <c:v>57</c:v>
                </c:pt>
                <c:pt idx="2562">
                  <c:v>119</c:v>
                </c:pt>
                <c:pt idx="2563">
                  <c:v>5</c:v>
                </c:pt>
                <c:pt idx="2564">
                  <c:v>41</c:v>
                </c:pt>
                <c:pt idx="2565">
                  <c:v>87</c:v>
                </c:pt>
                <c:pt idx="2566">
                  <c:v>120</c:v>
                </c:pt>
                <c:pt idx="2567">
                  <c:v>149</c:v>
                </c:pt>
                <c:pt idx="2568">
                  <c:v>66</c:v>
                </c:pt>
                <c:pt idx="2569">
                  <c:v>42</c:v>
                </c:pt>
                <c:pt idx="2570">
                  <c:v>26</c:v>
                </c:pt>
                <c:pt idx="2571">
                  <c:v>77</c:v>
                </c:pt>
                <c:pt idx="2572">
                  <c:v>38</c:v>
                </c:pt>
                <c:pt idx="2573">
                  <c:v>145</c:v>
                </c:pt>
                <c:pt idx="2574">
                  <c:v>27</c:v>
                </c:pt>
                <c:pt idx="2575">
                  <c:v>55</c:v>
                </c:pt>
                <c:pt idx="2576">
                  <c:v>143</c:v>
                </c:pt>
                <c:pt idx="2577">
                  <c:v>42</c:v>
                </c:pt>
                <c:pt idx="2578">
                  <c:v>47</c:v>
                </c:pt>
                <c:pt idx="2579">
                  <c:v>51</c:v>
                </c:pt>
                <c:pt idx="2580">
                  <c:v>160</c:v>
                </c:pt>
                <c:pt idx="2581">
                  <c:v>64</c:v>
                </c:pt>
                <c:pt idx="2582">
                  <c:v>62</c:v>
                </c:pt>
                <c:pt idx="2583">
                  <c:v>35</c:v>
                </c:pt>
                <c:pt idx="2584">
                  <c:v>45</c:v>
                </c:pt>
                <c:pt idx="2585">
                  <c:v>74</c:v>
                </c:pt>
                <c:pt idx="2586">
                  <c:v>48</c:v>
                </c:pt>
                <c:pt idx="2587">
                  <c:v>43</c:v>
                </c:pt>
                <c:pt idx="2588">
                  <c:v>89</c:v>
                </c:pt>
                <c:pt idx="2589">
                  <c:v>74</c:v>
                </c:pt>
                <c:pt idx="2590">
                  <c:v>28</c:v>
                </c:pt>
                <c:pt idx="2591">
                  <c:v>70</c:v>
                </c:pt>
                <c:pt idx="2592">
                  <c:v>94</c:v>
                </c:pt>
                <c:pt idx="2593">
                  <c:v>86</c:v>
                </c:pt>
                <c:pt idx="2594">
                  <c:v>88</c:v>
                </c:pt>
                <c:pt idx="2595">
                  <c:v>71</c:v>
                </c:pt>
                <c:pt idx="2596">
                  <c:v>114</c:v>
                </c:pt>
                <c:pt idx="2597">
                  <c:v>83</c:v>
                </c:pt>
                <c:pt idx="2598">
                  <c:v>33</c:v>
                </c:pt>
                <c:pt idx="2599">
                  <c:v>28</c:v>
                </c:pt>
                <c:pt idx="2600">
                  <c:v>61</c:v>
                </c:pt>
                <c:pt idx="2601">
                  <c:v>27</c:v>
                </c:pt>
                <c:pt idx="2602">
                  <c:v>81</c:v>
                </c:pt>
                <c:pt idx="2603">
                  <c:v>50</c:v>
                </c:pt>
                <c:pt idx="2604">
                  <c:v>118</c:v>
                </c:pt>
                <c:pt idx="2605">
                  <c:v>48</c:v>
                </c:pt>
                <c:pt idx="2606">
                  <c:v>46</c:v>
                </c:pt>
                <c:pt idx="2607">
                  <c:v>53</c:v>
                </c:pt>
                <c:pt idx="2608">
                  <c:v>121</c:v>
                </c:pt>
                <c:pt idx="2609">
                  <c:v>19</c:v>
                </c:pt>
                <c:pt idx="2610">
                  <c:v>121</c:v>
                </c:pt>
                <c:pt idx="2611">
                  <c:v>103</c:v>
                </c:pt>
                <c:pt idx="2612">
                  <c:v>27</c:v>
                </c:pt>
                <c:pt idx="2613">
                  <c:v>85</c:v>
                </c:pt>
                <c:pt idx="2614">
                  <c:v>72</c:v>
                </c:pt>
                <c:pt idx="2615">
                  <c:v>68</c:v>
                </c:pt>
                <c:pt idx="2616">
                  <c:v>48</c:v>
                </c:pt>
                <c:pt idx="2617">
                  <c:v>24</c:v>
                </c:pt>
                <c:pt idx="2618">
                  <c:v>27</c:v>
                </c:pt>
                <c:pt idx="2619">
                  <c:v>115</c:v>
                </c:pt>
                <c:pt idx="2620">
                  <c:v>68</c:v>
                </c:pt>
                <c:pt idx="2621">
                  <c:v>33</c:v>
                </c:pt>
                <c:pt idx="2622">
                  <c:v>9</c:v>
                </c:pt>
                <c:pt idx="2623">
                  <c:v>35</c:v>
                </c:pt>
                <c:pt idx="2624">
                  <c:v>72</c:v>
                </c:pt>
                <c:pt idx="2625">
                  <c:v>53</c:v>
                </c:pt>
                <c:pt idx="2626">
                  <c:v>92</c:v>
                </c:pt>
                <c:pt idx="2627">
                  <c:v>53</c:v>
                </c:pt>
                <c:pt idx="2628">
                  <c:v>73</c:v>
                </c:pt>
                <c:pt idx="2629">
                  <c:v>92</c:v>
                </c:pt>
                <c:pt idx="2630">
                  <c:v>105</c:v>
                </c:pt>
                <c:pt idx="2631">
                  <c:v>50</c:v>
                </c:pt>
                <c:pt idx="2632">
                  <c:v>88</c:v>
                </c:pt>
                <c:pt idx="2633">
                  <c:v>57</c:v>
                </c:pt>
                <c:pt idx="2634">
                  <c:v>33</c:v>
                </c:pt>
                <c:pt idx="2635">
                  <c:v>64</c:v>
                </c:pt>
                <c:pt idx="2636">
                  <c:v>76</c:v>
                </c:pt>
                <c:pt idx="2637">
                  <c:v>30</c:v>
                </c:pt>
                <c:pt idx="2638">
                  <c:v>43</c:v>
                </c:pt>
                <c:pt idx="2639">
                  <c:v>96</c:v>
                </c:pt>
                <c:pt idx="2640">
                  <c:v>40</c:v>
                </c:pt>
                <c:pt idx="2641">
                  <c:v>21</c:v>
                </c:pt>
                <c:pt idx="2642">
                  <c:v>43</c:v>
                </c:pt>
                <c:pt idx="2643">
                  <c:v>48</c:v>
                </c:pt>
                <c:pt idx="2644">
                  <c:v>33</c:v>
                </c:pt>
                <c:pt idx="2645">
                  <c:v>56</c:v>
                </c:pt>
                <c:pt idx="2646">
                  <c:v>30</c:v>
                </c:pt>
                <c:pt idx="2647">
                  <c:v>52</c:v>
                </c:pt>
                <c:pt idx="2648">
                  <c:v>53</c:v>
                </c:pt>
                <c:pt idx="2649">
                  <c:v>24</c:v>
                </c:pt>
                <c:pt idx="2650">
                  <c:v>43</c:v>
                </c:pt>
                <c:pt idx="2651">
                  <c:v>37</c:v>
                </c:pt>
                <c:pt idx="2652">
                  <c:v>124</c:v>
                </c:pt>
                <c:pt idx="2653">
                  <c:v>113</c:v>
                </c:pt>
                <c:pt idx="2654">
                  <c:v>93</c:v>
                </c:pt>
                <c:pt idx="2655">
                  <c:v>51</c:v>
                </c:pt>
                <c:pt idx="2656">
                  <c:v>81</c:v>
                </c:pt>
                <c:pt idx="2657">
                  <c:v>126</c:v>
                </c:pt>
                <c:pt idx="2658">
                  <c:v>87</c:v>
                </c:pt>
                <c:pt idx="2659">
                  <c:v>126</c:v>
                </c:pt>
                <c:pt idx="2660">
                  <c:v>61</c:v>
                </c:pt>
                <c:pt idx="2661">
                  <c:v>71</c:v>
                </c:pt>
                <c:pt idx="2662">
                  <c:v>111</c:v>
                </c:pt>
                <c:pt idx="2663">
                  <c:v>69</c:v>
                </c:pt>
                <c:pt idx="2664">
                  <c:v>97</c:v>
                </c:pt>
                <c:pt idx="2665">
                  <c:v>101</c:v>
                </c:pt>
                <c:pt idx="2666">
                  <c:v>34</c:v>
                </c:pt>
                <c:pt idx="2667">
                  <c:v>69</c:v>
                </c:pt>
                <c:pt idx="2668">
                  <c:v>62</c:v>
                </c:pt>
                <c:pt idx="2669">
                  <c:v>54</c:v>
                </c:pt>
                <c:pt idx="2670">
                  <c:v>51</c:v>
                </c:pt>
                <c:pt idx="2671">
                  <c:v>56</c:v>
                </c:pt>
                <c:pt idx="2672">
                  <c:v>79</c:v>
                </c:pt>
                <c:pt idx="2673">
                  <c:v>76</c:v>
                </c:pt>
                <c:pt idx="2674">
                  <c:v>24</c:v>
                </c:pt>
                <c:pt idx="2675">
                  <c:v>103</c:v>
                </c:pt>
                <c:pt idx="2676">
                  <c:v>64</c:v>
                </c:pt>
                <c:pt idx="2677">
                  <c:v>24</c:v>
                </c:pt>
                <c:pt idx="2678">
                  <c:v>56</c:v>
                </c:pt>
                <c:pt idx="2679">
                  <c:v>73</c:v>
                </c:pt>
                <c:pt idx="2680">
                  <c:v>108</c:v>
                </c:pt>
                <c:pt idx="2681">
                  <c:v>40</c:v>
                </c:pt>
                <c:pt idx="2682">
                  <c:v>37</c:v>
                </c:pt>
                <c:pt idx="2683">
                  <c:v>42</c:v>
                </c:pt>
                <c:pt idx="2684">
                  <c:v>53</c:v>
                </c:pt>
                <c:pt idx="2685">
                  <c:v>102</c:v>
                </c:pt>
                <c:pt idx="2686">
                  <c:v>32</c:v>
                </c:pt>
                <c:pt idx="2687">
                  <c:v>34</c:v>
                </c:pt>
                <c:pt idx="2688">
                  <c:v>81</c:v>
                </c:pt>
                <c:pt idx="2689">
                  <c:v>23</c:v>
                </c:pt>
                <c:pt idx="2690">
                  <c:v>26</c:v>
                </c:pt>
                <c:pt idx="2691">
                  <c:v>81</c:v>
                </c:pt>
                <c:pt idx="2692">
                  <c:v>92</c:v>
                </c:pt>
                <c:pt idx="2693">
                  <c:v>31</c:v>
                </c:pt>
                <c:pt idx="2694">
                  <c:v>111</c:v>
                </c:pt>
                <c:pt idx="2695">
                  <c:v>45</c:v>
                </c:pt>
                <c:pt idx="2696">
                  <c:v>67</c:v>
                </c:pt>
                <c:pt idx="2697">
                  <c:v>17</c:v>
                </c:pt>
                <c:pt idx="2698">
                  <c:v>102</c:v>
                </c:pt>
                <c:pt idx="2699">
                  <c:v>59</c:v>
                </c:pt>
                <c:pt idx="2700">
                  <c:v>17</c:v>
                </c:pt>
                <c:pt idx="2701">
                  <c:v>57</c:v>
                </c:pt>
                <c:pt idx="2702">
                  <c:v>53</c:v>
                </c:pt>
                <c:pt idx="2703">
                  <c:v>39</c:v>
                </c:pt>
                <c:pt idx="2704">
                  <c:v>98</c:v>
                </c:pt>
                <c:pt idx="2705">
                  <c:v>25</c:v>
                </c:pt>
                <c:pt idx="2706">
                  <c:v>67</c:v>
                </c:pt>
                <c:pt idx="2707">
                  <c:v>14</c:v>
                </c:pt>
                <c:pt idx="2708">
                  <c:v>70</c:v>
                </c:pt>
                <c:pt idx="2709">
                  <c:v>109</c:v>
                </c:pt>
                <c:pt idx="2710">
                  <c:v>88</c:v>
                </c:pt>
                <c:pt idx="2711">
                  <c:v>32</c:v>
                </c:pt>
                <c:pt idx="2712">
                  <c:v>31</c:v>
                </c:pt>
                <c:pt idx="2713">
                  <c:v>41</c:v>
                </c:pt>
                <c:pt idx="2714">
                  <c:v>49</c:v>
                </c:pt>
                <c:pt idx="2715">
                  <c:v>104</c:v>
                </c:pt>
                <c:pt idx="2716">
                  <c:v>115</c:v>
                </c:pt>
                <c:pt idx="2717">
                  <c:v>74</c:v>
                </c:pt>
                <c:pt idx="2718">
                  <c:v>41</c:v>
                </c:pt>
                <c:pt idx="2719">
                  <c:v>40</c:v>
                </c:pt>
                <c:pt idx="2720">
                  <c:v>103</c:v>
                </c:pt>
                <c:pt idx="2721">
                  <c:v>44</c:v>
                </c:pt>
                <c:pt idx="2722">
                  <c:v>19</c:v>
                </c:pt>
                <c:pt idx="2723">
                  <c:v>115</c:v>
                </c:pt>
                <c:pt idx="2724">
                  <c:v>115</c:v>
                </c:pt>
                <c:pt idx="2725">
                  <c:v>37</c:v>
                </c:pt>
                <c:pt idx="2726">
                  <c:v>32</c:v>
                </c:pt>
                <c:pt idx="2727">
                  <c:v>81</c:v>
                </c:pt>
                <c:pt idx="2728">
                  <c:v>50</c:v>
                </c:pt>
                <c:pt idx="2729">
                  <c:v>98</c:v>
                </c:pt>
                <c:pt idx="2730">
                  <c:v>73</c:v>
                </c:pt>
                <c:pt idx="2731">
                  <c:v>26</c:v>
                </c:pt>
                <c:pt idx="2732">
                  <c:v>140</c:v>
                </c:pt>
                <c:pt idx="2733">
                  <c:v>130</c:v>
                </c:pt>
                <c:pt idx="2734">
                  <c:v>75</c:v>
                </c:pt>
                <c:pt idx="2735">
                  <c:v>59</c:v>
                </c:pt>
                <c:pt idx="2736">
                  <c:v>82</c:v>
                </c:pt>
                <c:pt idx="2737">
                  <c:v>82</c:v>
                </c:pt>
                <c:pt idx="2738">
                  <c:v>98</c:v>
                </c:pt>
                <c:pt idx="2739">
                  <c:v>48</c:v>
                </c:pt>
                <c:pt idx="2740">
                  <c:v>147</c:v>
                </c:pt>
                <c:pt idx="2741">
                  <c:v>29</c:v>
                </c:pt>
                <c:pt idx="2742">
                  <c:v>68</c:v>
                </c:pt>
                <c:pt idx="2743">
                  <c:v>80</c:v>
                </c:pt>
                <c:pt idx="2744">
                  <c:v>73</c:v>
                </c:pt>
                <c:pt idx="2745">
                  <c:v>136</c:v>
                </c:pt>
                <c:pt idx="2746">
                  <c:v>30</c:v>
                </c:pt>
                <c:pt idx="2747">
                  <c:v>49</c:v>
                </c:pt>
                <c:pt idx="2748">
                  <c:v>24</c:v>
                </c:pt>
                <c:pt idx="2749">
                  <c:v>2</c:v>
                </c:pt>
                <c:pt idx="2750">
                  <c:v>36</c:v>
                </c:pt>
                <c:pt idx="2751">
                  <c:v>43</c:v>
                </c:pt>
                <c:pt idx="2752">
                  <c:v>53</c:v>
                </c:pt>
                <c:pt idx="2753">
                  <c:v>86</c:v>
                </c:pt>
                <c:pt idx="2754">
                  <c:v>87</c:v>
                </c:pt>
                <c:pt idx="2755">
                  <c:v>26</c:v>
                </c:pt>
                <c:pt idx="2756">
                  <c:v>68</c:v>
                </c:pt>
                <c:pt idx="2757">
                  <c:v>68</c:v>
                </c:pt>
                <c:pt idx="2758">
                  <c:v>104</c:v>
                </c:pt>
                <c:pt idx="2759">
                  <c:v>77</c:v>
                </c:pt>
                <c:pt idx="2760">
                  <c:v>42</c:v>
                </c:pt>
                <c:pt idx="2761">
                  <c:v>31</c:v>
                </c:pt>
                <c:pt idx="2762">
                  <c:v>85</c:v>
                </c:pt>
                <c:pt idx="2763">
                  <c:v>117</c:v>
                </c:pt>
                <c:pt idx="2764">
                  <c:v>38</c:v>
                </c:pt>
                <c:pt idx="2765">
                  <c:v>51</c:v>
                </c:pt>
                <c:pt idx="2766">
                  <c:v>30</c:v>
                </c:pt>
                <c:pt idx="2767">
                  <c:v>121</c:v>
                </c:pt>
                <c:pt idx="2768">
                  <c:v>28</c:v>
                </c:pt>
                <c:pt idx="2769">
                  <c:v>71</c:v>
                </c:pt>
                <c:pt idx="2770">
                  <c:v>15</c:v>
                </c:pt>
                <c:pt idx="2771">
                  <c:v>79</c:v>
                </c:pt>
                <c:pt idx="2772">
                  <c:v>77</c:v>
                </c:pt>
                <c:pt idx="2773">
                  <c:v>123</c:v>
                </c:pt>
                <c:pt idx="2774">
                  <c:v>61</c:v>
                </c:pt>
                <c:pt idx="2775">
                  <c:v>66</c:v>
                </c:pt>
                <c:pt idx="2776">
                  <c:v>29</c:v>
                </c:pt>
                <c:pt idx="2777">
                  <c:v>53</c:v>
                </c:pt>
                <c:pt idx="2778">
                  <c:v>44</c:v>
                </c:pt>
                <c:pt idx="2779">
                  <c:v>73</c:v>
                </c:pt>
                <c:pt idx="2780">
                  <c:v>36</c:v>
                </c:pt>
                <c:pt idx="2781">
                  <c:v>41</c:v>
                </c:pt>
                <c:pt idx="2782">
                  <c:v>54</c:v>
                </c:pt>
                <c:pt idx="2783">
                  <c:v>19</c:v>
                </c:pt>
                <c:pt idx="2784">
                  <c:v>39</c:v>
                </c:pt>
                <c:pt idx="2785">
                  <c:v>45</c:v>
                </c:pt>
                <c:pt idx="2786">
                  <c:v>59</c:v>
                </c:pt>
                <c:pt idx="2787">
                  <c:v>126</c:v>
                </c:pt>
                <c:pt idx="2788">
                  <c:v>54</c:v>
                </c:pt>
                <c:pt idx="2789">
                  <c:v>69</c:v>
                </c:pt>
                <c:pt idx="2790">
                  <c:v>87</c:v>
                </c:pt>
                <c:pt idx="2791">
                  <c:v>51</c:v>
                </c:pt>
                <c:pt idx="2792">
                  <c:v>71</c:v>
                </c:pt>
                <c:pt idx="2793">
                  <c:v>60</c:v>
                </c:pt>
                <c:pt idx="2794">
                  <c:v>68</c:v>
                </c:pt>
                <c:pt idx="2795">
                  <c:v>104</c:v>
                </c:pt>
                <c:pt idx="2796">
                  <c:v>44</c:v>
                </c:pt>
                <c:pt idx="2797">
                  <c:v>32</c:v>
                </c:pt>
                <c:pt idx="2798">
                  <c:v>41</c:v>
                </c:pt>
                <c:pt idx="2799">
                  <c:v>72</c:v>
                </c:pt>
                <c:pt idx="2800">
                  <c:v>77</c:v>
                </c:pt>
                <c:pt idx="2801">
                  <c:v>75</c:v>
                </c:pt>
                <c:pt idx="2802">
                  <c:v>40</c:v>
                </c:pt>
                <c:pt idx="2803">
                  <c:v>76</c:v>
                </c:pt>
                <c:pt idx="2804">
                  <c:v>45</c:v>
                </c:pt>
                <c:pt idx="2805">
                  <c:v>37</c:v>
                </c:pt>
                <c:pt idx="2806">
                  <c:v>35</c:v>
                </c:pt>
                <c:pt idx="2807">
                  <c:v>33</c:v>
                </c:pt>
                <c:pt idx="2808">
                  <c:v>75</c:v>
                </c:pt>
                <c:pt idx="2809">
                  <c:v>29</c:v>
                </c:pt>
                <c:pt idx="2810">
                  <c:v>132</c:v>
                </c:pt>
                <c:pt idx="2811">
                  <c:v>94</c:v>
                </c:pt>
                <c:pt idx="2812">
                  <c:v>75</c:v>
                </c:pt>
                <c:pt idx="2813">
                  <c:v>94</c:v>
                </c:pt>
                <c:pt idx="2814">
                  <c:v>75</c:v>
                </c:pt>
                <c:pt idx="2815">
                  <c:v>58</c:v>
                </c:pt>
                <c:pt idx="2816">
                  <c:v>9</c:v>
                </c:pt>
                <c:pt idx="2817">
                  <c:v>32</c:v>
                </c:pt>
                <c:pt idx="2818">
                  <c:v>91</c:v>
                </c:pt>
                <c:pt idx="2819">
                  <c:v>121</c:v>
                </c:pt>
                <c:pt idx="2820">
                  <c:v>65</c:v>
                </c:pt>
                <c:pt idx="2821">
                  <c:v>66</c:v>
                </c:pt>
                <c:pt idx="2822">
                  <c:v>35</c:v>
                </c:pt>
                <c:pt idx="2823">
                  <c:v>50</c:v>
                </c:pt>
                <c:pt idx="2824">
                  <c:v>54</c:v>
                </c:pt>
                <c:pt idx="2825">
                  <c:v>74</c:v>
                </c:pt>
                <c:pt idx="2826">
                  <c:v>40</c:v>
                </c:pt>
                <c:pt idx="2827">
                  <c:v>33</c:v>
                </c:pt>
                <c:pt idx="2828">
                  <c:v>121</c:v>
                </c:pt>
                <c:pt idx="2829">
                  <c:v>148</c:v>
                </c:pt>
                <c:pt idx="2830">
                  <c:v>34</c:v>
                </c:pt>
                <c:pt idx="2831">
                  <c:v>37</c:v>
                </c:pt>
                <c:pt idx="2832">
                  <c:v>51</c:v>
                </c:pt>
                <c:pt idx="2833">
                  <c:v>147</c:v>
                </c:pt>
                <c:pt idx="2834">
                  <c:v>38</c:v>
                </c:pt>
                <c:pt idx="2835">
                  <c:v>49</c:v>
                </c:pt>
                <c:pt idx="2836">
                  <c:v>67</c:v>
                </c:pt>
                <c:pt idx="2837">
                  <c:v>39</c:v>
                </c:pt>
                <c:pt idx="2838">
                  <c:v>71</c:v>
                </c:pt>
                <c:pt idx="2839">
                  <c:v>33</c:v>
                </c:pt>
                <c:pt idx="2840">
                  <c:v>71</c:v>
                </c:pt>
                <c:pt idx="2841">
                  <c:v>63</c:v>
                </c:pt>
                <c:pt idx="2842">
                  <c:v>29</c:v>
                </c:pt>
                <c:pt idx="2843">
                  <c:v>131</c:v>
                </c:pt>
                <c:pt idx="2844">
                  <c:v>82</c:v>
                </c:pt>
                <c:pt idx="2845">
                  <c:v>75</c:v>
                </c:pt>
                <c:pt idx="2846">
                  <c:v>50</c:v>
                </c:pt>
                <c:pt idx="2847">
                  <c:v>69</c:v>
                </c:pt>
                <c:pt idx="2848">
                  <c:v>42</c:v>
                </c:pt>
                <c:pt idx="2849">
                  <c:v>69</c:v>
                </c:pt>
                <c:pt idx="2850">
                  <c:v>81</c:v>
                </c:pt>
                <c:pt idx="2851">
                  <c:v>21</c:v>
                </c:pt>
                <c:pt idx="2852">
                  <c:v>36</c:v>
                </c:pt>
                <c:pt idx="2853">
                  <c:v>55</c:v>
                </c:pt>
                <c:pt idx="2854">
                  <c:v>106</c:v>
                </c:pt>
                <c:pt idx="2855">
                  <c:v>101</c:v>
                </c:pt>
                <c:pt idx="2856">
                  <c:v>53</c:v>
                </c:pt>
                <c:pt idx="2857">
                  <c:v>39</c:v>
                </c:pt>
                <c:pt idx="2858">
                  <c:v>44</c:v>
                </c:pt>
                <c:pt idx="2859">
                  <c:v>42</c:v>
                </c:pt>
                <c:pt idx="2860">
                  <c:v>60</c:v>
                </c:pt>
                <c:pt idx="2861">
                  <c:v>98</c:v>
                </c:pt>
                <c:pt idx="2862">
                  <c:v>27</c:v>
                </c:pt>
                <c:pt idx="2863">
                  <c:v>30</c:v>
                </c:pt>
                <c:pt idx="2864">
                  <c:v>37</c:v>
                </c:pt>
                <c:pt idx="2865">
                  <c:v>35</c:v>
                </c:pt>
                <c:pt idx="2866">
                  <c:v>48</c:v>
                </c:pt>
                <c:pt idx="2867">
                  <c:v>101</c:v>
                </c:pt>
                <c:pt idx="2868">
                  <c:v>41</c:v>
                </c:pt>
                <c:pt idx="2869">
                  <c:v>58</c:v>
                </c:pt>
                <c:pt idx="2870">
                  <c:v>136</c:v>
                </c:pt>
                <c:pt idx="2871">
                  <c:v>130</c:v>
                </c:pt>
                <c:pt idx="2872">
                  <c:v>67</c:v>
                </c:pt>
                <c:pt idx="2873">
                  <c:v>67</c:v>
                </c:pt>
                <c:pt idx="2874">
                  <c:v>84</c:v>
                </c:pt>
                <c:pt idx="2875">
                  <c:v>45</c:v>
                </c:pt>
                <c:pt idx="2876">
                  <c:v>61</c:v>
                </c:pt>
                <c:pt idx="2877">
                  <c:v>74</c:v>
                </c:pt>
                <c:pt idx="2878">
                  <c:v>200</c:v>
                </c:pt>
                <c:pt idx="2879">
                  <c:v>96</c:v>
                </c:pt>
                <c:pt idx="2880">
                  <c:v>113</c:v>
                </c:pt>
                <c:pt idx="2881">
                  <c:v>134</c:v>
                </c:pt>
                <c:pt idx="2882">
                  <c:v>51</c:v>
                </c:pt>
                <c:pt idx="2883">
                  <c:v>48</c:v>
                </c:pt>
                <c:pt idx="2884">
                  <c:v>51</c:v>
                </c:pt>
                <c:pt idx="2885">
                  <c:v>97</c:v>
                </c:pt>
                <c:pt idx="2886">
                  <c:v>85</c:v>
                </c:pt>
                <c:pt idx="2887">
                  <c:v>66</c:v>
                </c:pt>
                <c:pt idx="2888">
                  <c:v>66</c:v>
                </c:pt>
                <c:pt idx="2889">
                  <c:v>65</c:v>
                </c:pt>
                <c:pt idx="2890">
                  <c:v>35</c:v>
                </c:pt>
                <c:pt idx="2891">
                  <c:v>128</c:v>
                </c:pt>
                <c:pt idx="2892">
                  <c:v>61</c:v>
                </c:pt>
                <c:pt idx="2893">
                  <c:v>101</c:v>
                </c:pt>
                <c:pt idx="2894">
                  <c:v>36</c:v>
                </c:pt>
                <c:pt idx="2895">
                  <c:v>48</c:v>
                </c:pt>
                <c:pt idx="2896">
                  <c:v>76</c:v>
                </c:pt>
                <c:pt idx="2897">
                  <c:v>57</c:v>
                </c:pt>
                <c:pt idx="2898">
                  <c:v>33</c:v>
                </c:pt>
                <c:pt idx="2899">
                  <c:v>137</c:v>
                </c:pt>
                <c:pt idx="2900">
                  <c:v>74</c:v>
                </c:pt>
                <c:pt idx="2901">
                  <c:v>43</c:v>
                </c:pt>
                <c:pt idx="2902">
                  <c:v>38</c:v>
                </c:pt>
                <c:pt idx="2903">
                  <c:v>140</c:v>
                </c:pt>
                <c:pt idx="2904">
                  <c:v>47</c:v>
                </c:pt>
                <c:pt idx="2905">
                  <c:v>112</c:v>
                </c:pt>
                <c:pt idx="2906">
                  <c:v>75</c:v>
                </c:pt>
                <c:pt idx="2907">
                  <c:v>51</c:v>
                </c:pt>
                <c:pt idx="2908">
                  <c:v>15</c:v>
                </c:pt>
                <c:pt idx="2909">
                  <c:v>73</c:v>
                </c:pt>
                <c:pt idx="2910">
                  <c:v>56</c:v>
                </c:pt>
                <c:pt idx="2911">
                  <c:v>68</c:v>
                </c:pt>
                <c:pt idx="2912">
                  <c:v>68</c:v>
                </c:pt>
                <c:pt idx="2913">
                  <c:v>70</c:v>
                </c:pt>
                <c:pt idx="2914">
                  <c:v>20</c:v>
                </c:pt>
                <c:pt idx="2915">
                  <c:v>47</c:v>
                </c:pt>
                <c:pt idx="2916">
                  <c:v>66</c:v>
                </c:pt>
                <c:pt idx="2917">
                  <c:v>118</c:v>
                </c:pt>
                <c:pt idx="2918">
                  <c:v>82</c:v>
                </c:pt>
                <c:pt idx="2919">
                  <c:v>46</c:v>
                </c:pt>
                <c:pt idx="2920">
                  <c:v>57</c:v>
                </c:pt>
                <c:pt idx="2921">
                  <c:v>15</c:v>
                </c:pt>
                <c:pt idx="2922">
                  <c:v>28</c:v>
                </c:pt>
                <c:pt idx="2923">
                  <c:v>137</c:v>
                </c:pt>
                <c:pt idx="2924">
                  <c:v>45</c:v>
                </c:pt>
                <c:pt idx="2925">
                  <c:v>60</c:v>
                </c:pt>
                <c:pt idx="2926">
                  <c:v>77</c:v>
                </c:pt>
                <c:pt idx="2927">
                  <c:v>62</c:v>
                </c:pt>
                <c:pt idx="2928">
                  <c:v>62</c:v>
                </c:pt>
                <c:pt idx="2929">
                  <c:v>21</c:v>
                </c:pt>
                <c:pt idx="2930">
                  <c:v>41</c:v>
                </c:pt>
                <c:pt idx="2931">
                  <c:v>23</c:v>
                </c:pt>
                <c:pt idx="2932">
                  <c:v>102</c:v>
                </c:pt>
                <c:pt idx="2933">
                  <c:v>51</c:v>
                </c:pt>
                <c:pt idx="2934">
                  <c:v>49</c:v>
                </c:pt>
                <c:pt idx="2935">
                  <c:v>92</c:v>
                </c:pt>
                <c:pt idx="2936">
                  <c:v>82</c:v>
                </c:pt>
                <c:pt idx="2937">
                  <c:v>105</c:v>
                </c:pt>
                <c:pt idx="2938">
                  <c:v>28</c:v>
                </c:pt>
                <c:pt idx="2939">
                  <c:v>45</c:v>
                </c:pt>
                <c:pt idx="2940">
                  <c:v>72</c:v>
                </c:pt>
                <c:pt idx="2941">
                  <c:v>49</c:v>
                </c:pt>
                <c:pt idx="2942">
                  <c:v>49</c:v>
                </c:pt>
                <c:pt idx="2943">
                  <c:v>34</c:v>
                </c:pt>
                <c:pt idx="2944">
                  <c:v>61</c:v>
                </c:pt>
                <c:pt idx="2945">
                  <c:v>106</c:v>
                </c:pt>
                <c:pt idx="2946">
                  <c:v>53</c:v>
                </c:pt>
                <c:pt idx="2947">
                  <c:v>42</c:v>
                </c:pt>
                <c:pt idx="2948">
                  <c:v>52</c:v>
                </c:pt>
                <c:pt idx="2949">
                  <c:v>86</c:v>
                </c:pt>
                <c:pt idx="2950">
                  <c:v>109</c:v>
                </c:pt>
                <c:pt idx="2951">
                  <c:v>28</c:v>
                </c:pt>
                <c:pt idx="2952">
                  <c:v>24</c:v>
                </c:pt>
                <c:pt idx="2953">
                  <c:v>72</c:v>
                </c:pt>
                <c:pt idx="2954">
                  <c:v>80</c:v>
                </c:pt>
                <c:pt idx="2955">
                  <c:v>36</c:v>
                </c:pt>
                <c:pt idx="2956">
                  <c:v>79</c:v>
                </c:pt>
                <c:pt idx="2957">
                  <c:v>83</c:v>
                </c:pt>
                <c:pt idx="2958">
                  <c:v>27</c:v>
                </c:pt>
                <c:pt idx="2959">
                  <c:v>40</c:v>
                </c:pt>
                <c:pt idx="2960">
                  <c:v>53</c:v>
                </c:pt>
                <c:pt idx="2961">
                  <c:v>131</c:v>
                </c:pt>
                <c:pt idx="2962">
                  <c:v>39</c:v>
                </c:pt>
                <c:pt idx="2963">
                  <c:v>13</c:v>
                </c:pt>
                <c:pt idx="2964">
                  <c:v>47</c:v>
                </c:pt>
                <c:pt idx="2965">
                  <c:v>104</c:v>
                </c:pt>
                <c:pt idx="2966">
                  <c:v>147</c:v>
                </c:pt>
                <c:pt idx="2967">
                  <c:v>138</c:v>
                </c:pt>
                <c:pt idx="2968">
                  <c:v>75</c:v>
                </c:pt>
                <c:pt idx="2969">
                  <c:v>95</c:v>
                </c:pt>
                <c:pt idx="2970">
                  <c:v>64</c:v>
                </c:pt>
                <c:pt idx="2971">
                  <c:v>75</c:v>
                </c:pt>
                <c:pt idx="2972">
                  <c:v>55</c:v>
                </c:pt>
                <c:pt idx="2973">
                  <c:v>55</c:v>
                </c:pt>
                <c:pt idx="2974">
                  <c:v>43</c:v>
                </c:pt>
                <c:pt idx="2975">
                  <c:v>56</c:v>
                </c:pt>
                <c:pt idx="2976">
                  <c:v>55</c:v>
                </c:pt>
                <c:pt idx="2977">
                  <c:v>61</c:v>
                </c:pt>
                <c:pt idx="2978">
                  <c:v>58</c:v>
                </c:pt>
                <c:pt idx="2979">
                  <c:v>91</c:v>
                </c:pt>
                <c:pt idx="2980">
                  <c:v>41</c:v>
                </c:pt>
                <c:pt idx="2981">
                  <c:v>37</c:v>
                </c:pt>
                <c:pt idx="2982">
                  <c:v>37</c:v>
                </c:pt>
                <c:pt idx="2983">
                  <c:v>73</c:v>
                </c:pt>
                <c:pt idx="2984">
                  <c:v>130</c:v>
                </c:pt>
                <c:pt idx="2985">
                  <c:v>27</c:v>
                </c:pt>
                <c:pt idx="2986">
                  <c:v>21</c:v>
                </c:pt>
                <c:pt idx="2987">
                  <c:v>82</c:v>
                </c:pt>
                <c:pt idx="2988">
                  <c:v>67</c:v>
                </c:pt>
                <c:pt idx="2989">
                  <c:v>49</c:v>
                </c:pt>
                <c:pt idx="2990">
                  <c:v>19</c:v>
                </c:pt>
                <c:pt idx="2991">
                  <c:v>15</c:v>
                </c:pt>
                <c:pt idx="2992">
                  <c:v>70</c:v>
                </c:pt>
                <c:pt idx="2993">
                  <c:v>107</c:v>
                </c:pt>
                <c:pt idx="2994">
                  <c:v>27</c:v>
                </c:pt>
                <c:pt idx="2995">
                  <c:v>39</c:v>
                </c:pt>
                <c:pt idx="2996">
                  <c:v>34</c:v>
                </c:pt>
                <c:pt idx="2997">
                  <c:v>82</c:v>
                </c:pt>
                <c:pt idx="2998">
                  <c:v>61</c:v>
                </c:pt>
                <c:pt idx="2999">
                  <c:v>15</c:v>
                </c:pt>
                <c:pt idx="3000">
                  <c:v>55</c:v>
                </c:pt>
                <c:pt idx="3001">
                  <c:v>76</c:v>
                </c:pt>
                <c:pt idx="3002">
                  <c:v>45</c:v>
                </c:pt>
                <c:pt idx="3003">
                  <c:v>72</c:v>
                </c:pt>
                <c:pt idx="3004">
                  <c:v>38</c:v>
                </c:pt>
                <c:pt idx="3005">
                  <c:v>38</c:v>
                </c:pt>
                <c:pt idx="3006">
                  <c:v>50</c:v>
                </c:pt>
                <c:pt idx="3007">
                  <c:v>86</c:v>
                </c:pt>
                <c:pt idx="3008">
                  <c:v>22</c:v>
                </c:pt>
                <c:pt idx="3009">
                  <c:v>137</c:v>
                </c:pt>
                <c:pt idx="3010">
                  <c:v>38</c:v>
                </c:pt>
                <c:pt idx="3011">
                  <c:v>91</c:v>
                </c:pt>
                <c:pt idx="3012">
                  <c:v>85</c:v>
                </c:pt>
                <c:pt idx="3013">
                  <c:v>81</c:v>
                </c:pt>
                <c:pt idx="3014">
                  <c:v>40</c:v>
                </c:pt>
                <c:pt idx="3015">
                  <c:v>55</c:v>
                </c:pt>
                <c:pt idx="3016">
                  <c:v>70</c:v>
                </c:pt>
                <c:pt idx="3017">
                  <c:v>66</c:v>
                </c:pt>
                <c:pt idx="3018">
                  <c:v>62</c:v>
                </c:pt>
                <c:pt idx="3019">
                  <c:v>158</c:v>
                </c:pt>
                <c:pt idx="3020">
                  <c:v>22</c:v>
                </c:pt>
                <c:pt idx="3021">
                  <c:v>53</c:v>
                </c:pt>
                <c:pt idx="3022">
                  <c:v>122</c:v>
                </c:pt>
                <c:pt idx="3023">
                  <c:v>54</c:v>
                </c:pt>
                <c:pt idx="3024">
                  <c:v>73</c:v>
                </c:pt>
                <c:pt idx="3025">
                  <c:v>132</c:v>
                </c:pt>
                <c:pt idx="3026">
                  <c:v>148</c:v>
                </c:pt>
                <c:pt idx="3027">
                  <c:v>25</c:v>
                </c:pt>
                <c:pt idx="3028">
                  <c:v>39</c:v>
                </c:pt>
                <c:pt idx="3029">
                  <c:v>61</c:v>
                </c:pt>
                <c:pt idx="3030">
                  <c:v>65</c:v>
                </c:pt>
                <c:pt idx="3031">
                  <c:v>26</c:v>
                </c:pt>
                <c:pt idx="3032">
                  <c:v>48</c:v>
                </c:pt>
                <c:pt idx="3033">
                  <c:v>24</c:v>
                </c:pt>
                <c:pt idx="3034">
                  <c:v>61</c:v>
                </c:pt>
                <c:pt idx="3035">
                  <c:v>59</c:v>
                </c:pt>
                <c:pt idx="3036">
                  <c:v>70</c:v>
                </c:pt>
                <c:pt idx="3037">
                  <c:v>50</c:v>
                </c:pt>
                <c:pt idx="3038">
                  <c:v>68</c:v>
                </c:pt>
                <c:pt idx="3039">
                  <c:v>54</c:v>
                </c:pt>
                <c:pt idx="3040">
                  <c:v>68</c:v>
                </c:pt>
                <c:pt idx="3041">
                  <c:v>42</c:v>
                </c:pt>
                <c:pt idx="3042">
                  <c:v>58</c:v>
                </c:pt>
                <c:pt idx="3043">
                  <c:v>21</c:v>
                </c:pt>
                <c:pt idx="3044">
                  <c:v>113</c:v>
                </c:pt>
                <c:pt idx="3045">
                  <c:v>13</c:v>
                </c:pt>
                <c:pt idx="3046">
                  <c:v>120</c:v>
                </c:pt>
                <c:pt idx="3047">
                  <c:v>59</c:v>
                </c:pt>
                <c:pt idx="3048">
                  <c:v>30</c:v>
                </c:pt>
                <c:pt idx="3049">
                  <c:v>54</c:v>
                </c:pt>
                <c:pt idx="3050">
                  <c:v>27</c:v>
                </c:pt>
                <c:pt idx="3051">
                  <c:v>74</c:v>
                </c:pt>
                <c:pt idx="3052">
                  <c:v>24</c:v>
                </c:pt>
                <c:pt idx="3053">
                  <c:v>42</c:v>
                </c:pt>
                <c:pt idx="3054">
                  <c:v>116</c:v>
                </c:pt>
                <c:pt idx="3055">
                  <c:v>134</c:v>
                </c:pt>
                <c:pt idx="3056">
                  <c:v>103</c:v>
                </c:pt>
                <c:pt idx="3057">
                  <c:v>41</c:v>
                </c:pt>
                <c:pt idx="3058">
                  <c:v>63</c:v>
                </c:pt>
                <c:pt idx="3059">
                  <c:v>34</c:v>
                </c:pt>
                <c:pt idx="3060">
                  <c:v>61</c:v>
                </c:pt>
                <c:pt idx="3061">
                  <c:v>39</c:v>
                </c:pt>
                <c:pt idx="3062">
                  <c:v>67</c:v>
                </c:pt>
                <c:pt idx="3063">
                  <c:v>83</c:v>
                </c:pt>
                <c:pt idx="3064">
                  <c:v>58</c:v>
                </c:pt>
                <c:pt idx="3065">
                  <c:v>105</c:v>
                </c:pt>
                <c:pt idx="3066">
                  <c:v>57</c:v>
                </c:pt>
                <c:pt idx="3067">
                  <c:v>115</c:v>
                </c:pt>
                <c:pt idx="3068">
                  <c:v>61</c:v>
                </c:pt>
                <c:pt idx="3069">
                  <c:v>37</c:v>
                </c:pt>
                <c:pt idx="3070">
                  <c:v>99</c:v>
                </c:pt>
                <c:pt idx="3071">
                  <c:v>28</c:v>
                </c:pt>
                <c:pt idx="3072">
                  <c:v>113</c:v>
                </c:pt>
                <c:pt idx="3073">
                  <c:v>60</c:v>
                </c:pt>
                <c:pt idx="3074">
                  <c:v>30</c:v>
                </c:pt>
                <c:pt idx="3075">
                  <c:v>80</c:v>
                </c:pt>
                <c:pt idx="3076">
                  <c:v>103</c:v>
                </c:pt>
                <c:pt idx="3077">
                  <c:v>77</c:v>
                </c:pt>
                <c:pt idx="3078">
                  <c:v>54</c:v>
                </c:pt>
                <c:pt idx="3079">
                  <c:v>89</c:v>
                </c:pt>
                <c:pt idx="3080">
                  <c:v>72</c:v>
                </c:pt>
                <c:pt idx="3081">
                  <c:v>60</c:v>
                </c:pt>
                <c:pt idx="3082">
                  <c:v>73</c:v>
                </c:pt>
                <c:pt idx="3083">
                  <c:v>59</c:v>
                </c:pt>
                <c:pt idx="3084">
                  <c:v>101</c:v>
                </c:pt>
                <c:pt idx="3085">
                  <c:v>71</c:v>
                </c:pt>
                <c:pt idx="3086">
                  <c:v>125</c:v>
                </c:pt>
                <c:pt idx="3087">
                  <c:v>117</c:v>
                </c:pt>
                <c:pt idx="3088">
                  <c:v>52</c:v>
                </c:pt>
                <c:pt idx="3089">
                  <c:v>26</c:v>
                </c:pt>
                <c:pt idx="3090">
                  <c:v>51</c:v>
                </c:pt>
                <c:pt idx="3091">
                  <c:v>109</c:v>
                </c:pt>
                <c:pt idx="3092">
                  <c:v>71</c:v>
                </c:pt>
                <c:pt idx="3093">
                  <c:v>175</c:v>
                </c:pt>
                <c:pt idx="3094">
                  <c:v>60</c:v>
                </c:pt>
                <c:pt idx="3095">
                  <c:v>50</c:v>
                </c:pt>
                <c:pt idx="3096">
                  <c:v>99</c:v>
                </c:pt>
                <c:pt idx="3097">
                  <c:v>84</c:v>
                </c:pt>
                <c:pt idx="3098">
                  <c:v>105</c:v>
                </c:pt>
                <c:pt idx="3099">
                  <c:v>32</c:v>
                </c:pt>
                <c:pt idx="3100">
                  <c:v>154</c:v>
                </c:pt>
                <c:pt idx="3101">
                  <c:v>54</c:v>
                </c:pt>
                <c:pt idx="3102">
                  <c:v>14</c:v>
                </c:pt>
                <c:pt idx="3103">
                  <c:v>72</c:v>
                </c:pt>
                <c:pt idx="3104">
                  <c:v>119</c:v>
                </c:pt>
                <c:pt idx="3105">
                  <c:v>40</c:v>
                </c:pt>
                <c:pt idx="3106">
                  <c:v>58</c:v>
                </c:pt>
                <c:pt idx="3107">
                  <c:v>69</c:v>
                </c:pt>
                <c:pt idx="3108">
                  <c:v>87</c:v>
                </c:pt>
                <c:pt idx="3109">
                  <c:v>62</c:v>
                </c:pt>
                <c:pt idx="3110">
                  <c:v>33</c:v>
                </c:pt>
                <c:pt idx="3111">
                  <c:v>61</c:v>
                </c:pt>
                <c:pt idx="3112">
                  <c:v>17</c:v>
                </c:pt>
                <c:pt idx="3113">
                  <c:v>51</c:v>
                </c:pt>
                <c:pt idx="3114">
                  <c:v>31</c:v>
                </c:pt>
                <c:pt idx="3115">
                  <c:v>37</c:v>
                </c:pt>
                <c:pt idx="3116">
                  <c:v>45</c:v>
                </c:pt>
                <c:pt idx="3117">
                  <c:v>81</c:v>
                </c:pt>
                <c:pt idx="3118">
                  <c:v>5</c:v>
                </c:pt>
                <c:pt idx="3119">
                  <c:v>89</c:v>
                </c:pt>
                <c:pt idx="3120">
                  <c:v>67</c:v>
                </c:pt>
                <c:pt idx="3121">
                  <c:v>46</c:v>
                </c:pt>
                <c:pt idx="3122">
                  <c:v>43</c:v>
                </c:pt>
                <c:pt idx="3123">
                  <c:v>39</c:v>
                </c:pt>
                <c:pt idx="3124">
                  <c:v>35</c:v>
                </c:pt>
                <c:pt idx="3125">
                  <c:v>149</c:v>
                </c:pt>
                <c:pt idx="3126">
                  <c:v>5</c:v>
                </c:pt>
                <c:pt idx="3127">
                  <c:v>29</c:v>
                </c:pt>
                <c:pt idx="3128">
                  <c:v>14</c:v>
                </c:pt>
                <c:pt idx="3129">
                  <c:v>14</c:v>
                </c:pt>
                <c:pt idx="3130">
                  <c:v>5</c:v>
                </c:pt>
                <c:pt idx="3131">
                  <c:v>39</c:v>
                </c:pt>
                <c:pt idx="3132">
                  <c:v>39</c:v>
                </c:pt>
                <c:pt idx="3133">
                  <c:v>171</c:v>
                </c:pt>
                <c:pt idx="3134">
                  <c:v>79</c:v>
                </c:pt>
                <c:pt idx="3135">
                  <c:v>23</c:v>
                </c:pt>
                <c:pt idx="3136">
                  <c:v>72</c:v>
                </c:pt>
                <c:pt idx="3137">
                  <c:v>60</c:v>
                </c:pt>
                <c:pt idx="3138">
                  <c:v>31</c:v>
                </c:pt>
                <c:pt idx="3139">
                  <c:v>89</c:v>
                </c:pt>
                <c:pt idx="3140">
                  <c:v>87</c:v>
                </c:pt>
                <c:pt idx="3141">
                  <c:v>75</c:v>
                </c:pt>
                <c:pt idx="3142">
                  <c:v>20</c:v>
                </c:pt>
                <c:pt idx="3143">
                  <c:v>107</c:v>
                </c:pt>
                <c:pt idx="3144">
                  <c:v>48</c:v>
                </c:pt>
                <c:pt idx="3145">
                  <c:v>56</c:v>
                </c:pt>
                <c:pt idx="3146">
                  <c:v>77</c:v>
                </c:pt>
                <c:pt idx="3147">
                  <c:v>44</c:v>
                </c:pt>
                <c:pt idx="3148">
                  <c:v>51</c:v>
                </c:pt>
                <c:pt idx="3149">
                  <c:v>68</c:v>
                </c:pt>
                <c:pt idx="3150">
                  <c:v>62</c:v>
                </c:pt>
                <c:pt idx="3151">
                  <c:v>96</c:v>
                </c:pt>
                <c:pt idx="3152">
                  <c:v>57</c:v>
                </c:pt>
                <c:pt idx="3153">
                  <c:v>86</c:v>
                </c:pt>
                <c:pt idx="3154">
                  <c:v>43</c:v>
                </c:pt>
                <c:pt idx="3155">
                  <c:v>131</c:v>
                </c:pt>
                <c:pt idx="3156">
                  <c:v>92</c:v>
                </c:pt>
                <c:pt idx="3157">
                  <c:v>131</c:v>
                </c:pt>
                <c:pt idx="3158">
                  <c:v>44</c:v>
                </c:pt>
                <c:pt idx="3159">
                  <c:v>129</c:v>
                </c:pt>
                <c:pt idx="3160">
                  <c:v>60</c:v>
                </c:pt>
                <c:pt idx="3161">
                  <c:v>50</c:v>
                </c:pt>
                <c:pt idx="3162">
                  <c:v>56</c:v>
                </c:pt>
                <c:pt idx="3163">
                  <c:v>26</c:v>
                </c:pt>
                <c:pt idx="3164">
                  <c:v>98</c:v>
                </c:pt>
                <c:pt idx="3165">
                  <c:v>91</c:v>
                </c:pt>
                <c:pt idx="3166">
                  <c:v>44</c:v>
                </c:pt>
                <c:pt idx="3167">
                  <c:v>101</c:v>
                </c:pt>
                <c:pt idx="3168">
                  <c:v>37</c:v>
                </c:pt>
                <c:pt idx="3169">
                  <c:v>89</c:v>
                </c:pt>
                <c:pt idx="3170">
                  <c:v>82</c:v>
                </c:pt>
                <c:pt idx="3171">
                  <c:v>129</c:v>
                </c:pt>
                <c:pt idx="3172">
                  <c:v>59</c:v>
                </c:pt>
                <c:pt idx="3173">
                  <c:v>138</c:v>
                </c:pt>
                <c:pt idx="3174">
                  <c:v>91</c:v>
                </c:pt>
                <c:pt idx="3175">
                  <c:v>105</c:v>
                </c:pt>
                <c:pt idx="3176">
                  <c:v>132</c:v>
                </c:pt>
                <c:pt idx="3177">
                  <c:v>73</c:v>
                </c:pt>
                <c:pt idx="3178">
                  <c:v>66</c:v>
                </c:pt>
                <c:pt idx="3179">
                  <c:v>63</c:v>
                </c:pt>
                <c:pt idx="3180">
                  <c:v>59</c:v>
                </c:pt>
                <c:pt idx="3181">
                  <c:v>69</c:v>
                </c:pt>
                <c:pt idx="3182">
                  <c:v>36</c:v>
                </c:pt>
                <c:pt idx="3183">
                  <c:v>132</c:v>
                </c:pt>
                <c:pt idx="3184">
                  <c:v>91</c:v>
                </c:pt>
                <c:pt idx="3185">
                  <c:v>34</c:v>
                </c:pt>
                <c:pt idx="3186">
                  <c:v>45</c:v>
                </c:pt>
                <c:pt idx="3187">
                  <c:v>48</c:v>
                </c:pt>
                <c:pt idx="3188">
                  <c:v>91</c:v>
                </c:pt>
                <c:pt idx="3189">
                  <c:v>82</c:v>
                </c:pt>
                <c:pt idx="3190">
                  <c:v>63</c:v>
                </c:pt>
                <c:pt idx="3191">
                  <c:v>121</c:v>
                </c:pt>
                <c:pt idx="3192">
                  <c:v>63</c:v>
                </c:pt>
                <c:pt idx="3193">
                  <c:v>86</c:v>
                </c:pt>
                <c:pt idx="3194">
                  <c:v>37</c:v>
                </c:pt>
                <c:pt idx="3195">
                  <c:v>62</c:v>
                </c:pt>
                <c:pt idx="3196">
                  <c:v>39</c:v>
                </c:pt>
                <c:pt idx="3197">
                  <c:v>109</c:v>
                </c:pt>
                <c:pt idx="3198">
                  <c:v>55</c:v>
                </c:pt>
                <c:pt idx="3199">
                  <c:v>76</c:v>
                </c:pt>
                <c:pt idx="3200">
                  <c:v>74</c:v>
                </c:pt>
                <c:pt idx="3201">
                  <c:v>59</c:v>
                </c:pt>
                <c:pt idx="3202">
                  <c:v>58</c:v>
                </c:pt>
                <c:pt idx="3203">
                  <c:v>39</c:v>
                </c:pt>
                <c:pt idx="3204">
                  <c:v>53</c:v>
                </c:pt>
                <c:pt idx="3205">
                  <c:v>81</c:v>
                </c:pt>
                <c:pt idx="3206">
                  <c:v>53</c:v>
                </c:pt>
                <c:pt idx="3207">
                  <c:v>58</c:v>
                </c:pt>
                <c:pt idx="3208">
                  <c:v>59</c:v>
                </c:pt>
                <c:pt idx="3209">
                  <c:v>64</c:v>
                </c:pt>
                <c:pt idx="3210">
                  <c:v>70</c:v>
                </c:pt>
                <c:pt idx="3211">
                  <c:v>49</c:v>
                </c:pt>
                <c:pt idx="3212">
                  <c:v>48</c:v>
                </c:pt>
                <c:pt idx="3213">
                  <c:v>67</c:v>
                </c:pt>
                <c:pt idx="3214">
                  <c:v>77</c:v>
                </c:pt>
                <c:pt idx="3215">
                  <c:v>129</c:v>
                </c:pt>
                <c:pt idx="3216">
                  <c:v>67</c:v>
                </c:pt>
                <c:pt idx="3217">
                  <c:v>70</c:v>
                </c:pt>
                <c:pt idx="3218">
                  <c:v>68</c:v>
                </c:pt>
                <c:pt idx="3219">
                  <c:v>115</c:v>
                </c:pt>
                <c:pt idx="3220">
                  <c:v>96</c:v>
                </c:pt>
                <c:pt idx="3221">
                  <c:v>60</c:v>
                </c:pt>
                <c:pt idx="3222">
                  <c:v>48</c:v>
                </c:pt>
                <c:pt idx="3223">
                  <c:v>53</c:v>
                </c:pt>
                <c:pt idx="3224">
                  <c:v>70</c:v>
                </c:pt>
                <c:pt idx="3225">
                  <c:v>55</c:v>
                </c:pt>
                <c:pt idx="3226">
                  <c:v>41</c:v>
                </c:pt>
                <c:pt idx="3227">
                  <c:v>38</c:v>
                </c:pt>
                <c:pt idx="3228">
                  <c:v>94</c:v>
                </c:pt>
                <c:pt idx="3229">
                  <c:v>16</c:v>
                </c:pt>
                <c:pt idx="3230">
                  <c:v>49</c:v>
                </c:pt>
                <c:pt idx="3231">
                  <c:v>11</c:v>
                </c:pt>
                <c:pt idx="3232">
                  <c:v>35</c:v>
                </c:pt>
                <c:pt idx="3233">
                  <c:v>41</c:v>
                </c:pt>
                <c:pt idx="3234">
                  <c:v>25</c:v>
                </c:pt>
                <c:pt idx="3235">
                  <c:v>45</c:v>
                </c:pt>
                <c:pt idx="3236">
                  <c:v>59</c:v>
                </c:pt>
                <c:pt idx="3237">
                  <c:v>60</c:v>
                </c:pt>
                <c:pt idx="3238">
                  <c:v>23</c:v>
                </c:pt>
                <c:pt idx="3239">
                  <c:v>93</c:v>
                </c:pt>
                <c:pt idx="3240">
                  <c:v>64</c:v>
                </c:pt>
                <c:pt idx="3241">
                  <c:v>39</c:v>
                </c:pt>
                <c:pt idx="3242">
                  <c:v>55</c:v>
                </c:pt>
                <c:pt idx="3243">
                  <c:v>35</c:v>
                </c:pt>
                <c:pt idx="3244">
                  <c:v>52</c:v>
                </c:pt>
                <c:pt idx="3245">
                  <c:v>55</c:v>
                </c:pt>
                <c:pt idx="3246">
                  <c:v>88</c:v>
                </c:pt>
                <c:pt idx="3247">
                  <c:v>31</c:v>
                </c:pt>
                <c:pt idx="3248">
                  <c:v>108</c:v>
                </c:pt>
                <c:pt idx="3249">
                  <c:v>53</c:v>
                </c:pt>
                <c:pt idx="3250">
                  <c:v>135</c:v>
                </c:pt>
                <c:pt idx="3251">
                  <c:v>51</c:v>
                </c:pt>
                <c:pt idx="3252">
                  <c:v>44</c:v>
                </c:pt>
                <c:pt idx="3253">
                  <c:v>107</c:v>
                </c:pt>
                <c:pt idx="3254">
                  <c:v>99</c:v>
                </c:pt>
                <c:pt idx="3255">
                  <c:v>133</c:v>
                </c:pt>
                <c:pt idx="3256">
                  <c:v>74</c:v>
                </c:pt>
                <c:pt idx="3257">
                  <c:v>73</c:v>
                </c:pt>
                <c:pt idx="3258">
                  <c:v>66</c:v>
                </c:pt>
                <c:pt idx="3259">
                  <c:v>168</c:v>
                </c:pt>
                <c:pt idx="3260">
                  <c:v>35</c:v>
                </c:pt>
                <c:pt idx="3261">
                  <c:v>76</c:v>
                </c:pt>
                <c:pt idx="3262">
                  <c:v>20</c:v>
                </c:pt>
                <c:pt idx="3263">
                  <c:v>16</c:v>
                </c:pt>
                <c:pt idx="3264">
                  <c:v>68</c:v>
                </c:pt>
                <c:pt idx="3265">
                  <c:v>96</c:v>
                </c:pt>
                <c:pt idx="3266">
                  <c:v>53</c:v>
                </c:pt>
                <c:pt idx="3267">
                  <c:v>64</c:v>
                </c:pt>
                <c:pt idx="3268">
                  <c:v>65</c:v>
                </c:pt>
                <c:pt idx="3269">
                  <c:v>90</c:v>
                </c:pt>
                <c:pt idx="3270">
                  <c:v>67</c:v>
                </c:pt>
                <c:pt idx="3271">
                  <c:v>82</c:v>
                </c:pt>
                <c:pt idx="3272">
                  <c:v>36</c:v>
                </c:pt>
                <c:pt idx="3273">
                  <c:v>21</c:v>
                </c:pt>
                <c:pt idx="3274">
                  <c:v>33</c:v>
                </c:pt>
                <c:pt idx="3275">
                  <c:v>87</c:v>
                </c:pt>
                <c:pt idx="3276">
                  <c:v>41</c:v>
                </c:pt>
                <c:pt idx="3277">
                  <c:v>65</c:v>
                </c:pt>
                <c:pt idx="3278">
                  <c:v>73</c:v>
                </c:pt>
                <c:pt idx="3279">
                  <c:v>16</c:v>
                </c:pt>
                <c:pt idx="3280">
                  <c:v>94</c:v>
                </c:pt>
                <c:pt idx="3281">
                  <c:v>39</c:v>
                </c:pt>
                <c:pt idx="3282">
                  <c:v>90</c:v>
                </c:pt>
                <c:pt idx="3283">
                  <c:v>109</c:v>
                </c:pt>
                <c:pt idx="3284">
                  <c:v>62</c:v>
                </c:pt>
                <c:pt idx="3285">
                  <c:v>75</c:v>
                </c:pt>
                <c:pt idx="3286">
                  <c:v>39</c:v>
                </c:pt>
                <c:pt idx="3287">
                  <c:v>29</c:v>
                </c:pt>
                <c:pt idx="3288">
                  <c:v>68</c:v>
                </c:pt>
                <c:pt idx="3289">
                  <c:v>64</c:v>
                </c:pt>
                <c:pt idx="3290">
                  <c:v>64</c:v>
                </c:pt>
                <c:pt idx="3291">
                  <c:v>62</c:v>
                </c:pt>
                <c:pt idx="3292">
                  <c:v>68</c:v>
                </c:pt>
                <c:pt idx="3293">
                  <c:v>53</c:v>
                </c:pt>
                <c:pt idx="3294">
                  <c:v>43</c:v>
                </c:pt>
                <c:pt idx="3295">
                  <c:v>32</c:v>
                </c:pt>
                <c:pt idx="3296">
                  <c:v>55</c:v>
                </c:pt>
                <c:pt idx="3297">
                  <c:v>23</c:v>
                </c:pt>
                <c:pt idx="3298">
                  <c:v>131</c:v>
                </c:pt>
                <c:pt idx="3299">
                  <c:v>94</c:v>
                </c:pt>
                <c:pt idx="3300">
                  <c:v>20</c:v>
                </c:pt>
                <c:pt idx="3301">
                  <c:v>45</c:v>
                </c:pt>
                <c:pt idx="3302">
                  <c:v>51</c:v>
                </c:pt>
                <c:pt idx="3303">
                  <c:v>41</c:v>
                </c:pt>
                <c:pt idx="3304">
                  <c:v>35</c:v>
                </c:pt>
                <c:pt idx="3305">
                  <c:v>57</c:v>
                </c:pt>
                <c:pt idx="3306">
                  <c:v>20</c:v>
                </c:pt>
                <c:pt idx="3307">
                  <c:v>94</c:v>
                </c:pt>
                <c:pt idx="3308">
                  <c:v>151</c:v>
                </c:pt>
                <c:pt idx="3309">
                  <c:v>66</c:v>
                </c:pt>
                <c:pt idx="3310">
                  <c:v>53</c:v>
                </c:pt>
                <c:pt idx="3311">
                  <c:v>54</c:v>
                </c:pt>
                <c:pt idx="3312">
                  <c:v>80</c:v>
                </c:pt>
                <c:pt idx="3313">
                  <c:v>63</c:v>
                </c:pt>
                <c:pt idx="3314">
                  <c:v>108</c:v>
                </c:pt>
                <c:pt idx="3315">
                  <c:v>104</c:v>
                </c:pt>
                <c:pt idx="3316">
                  <c:v>12</c:v>
                </c:pt>
                <c:pt idx="3317">
                  <c:v>37</c:v>
                </c:pt>
                <c:pt idx="3318">
                  <c:v>121</c:v>
                </c:pt>
                <c:pt idx="3319">
                  <c:v>42</c:v>
                </c:pt>
                <c:pt idx="3320">
                  <c:v>62</c:v>
                </c:pt>
                <c:pt idx="3321">
                  <c:v>84</c:v>
                </c:pt>
                <c:pt idx="3322">
                  <c:v>31</c:v>
                </c:pt>
                <c:pt idx="3323">
                  <c:v>99</c:v>
                </c:pt>
                <c:pt idx="3324">
                  <c:v>68</c:v>
                </c:pt>
                <c:pt idx="3325">
                  <c:v>63</c:v>
                </c:pt>
                <c:pt idx="3326">
                  <c:v>71</c:v>
                </c:pt>
                <c:pt idx="3327">
                  <c:v>99</c:v>
                </c:pt>
                <c:pt idx="3328">
                  <c:v>92</c:v>
                </c:pt>
                <c:pt idx="3329">
                  <c:v>69</c:v>
                </c:pt>
                <c:pt idx="3330">
                  <c:v>56</c:v>
                </c:pt>
                <c:pt idx="3331">
                  <c:v>65</c:v>
                </c:pt>
                <c:pt idx="3332">
                  <c:v>89</c:v>
                </c:pt>
                <c:pt idx="3333">
                  <c:v>43</c:v>
                </c:pt>
                <c:pt idx="3334">
                  <c:v>48</c:v>
                </c:pt>
                <c:pt idx="3335">
                  <c:v>71</c:v>
                </c:pt>
                <c:pt idx="3336">
                  <c:v>18</c:v>
                </c:pt>
                <c:pt idx="3337">
                  <c:v>32</c:v>
                </c:pt>
                <c:pt idx="3338">
                  <c:v>57</c:v>
                </c:pt>
                <c:pt idx="3339">
                  <c:v>15</c:v>
                </c:pt>
                <c:pt idx="3340">
                  <c:v>69</c:v>
                </c:pt>
                <c:pt idx="3341">
                  <c:v>76</c:v>
                </c:pt>
                <c:pt idx="3342">
                  <c:v>38</c:v>
                </c:pt>
                <c:pt idx="3343">
                  <c:v>111</c:v>
                </c:pt>
                <c:pt idx="3344">
                  <c:v>41</c:v>
                </c:pt>
                <c:pt idx="3345">
                  <c:v>70</c:v>
                </c:pt>
                <c:pt idx="3346">
                  <c:v>3</c:v>
                </c:pt>
                <c:pt idx="3347">
                  <c:v>68</c:v>
                </c:pt>
                <c:pt idx="3348">
                  <c:v>150</c:v>
                </c:pt>
                <c:pt idx="3349">
                  <c:v>83</c:v>
                </c:pt>
                <c:pt idx="3350">
                  <c:v>150</c:v>
                </c:pt>
                <c:pt idx="3351">
                  <c:v>68</c:v>
                </c:pt>
                <c:pt idx="3352">
                  <c:v>83</c:v>
                </c:pt>
                <c:pt idx="3353">
                  <c:v>43</c:v>
                </c:pt>
                <c:pt idx="3354">
                  <c:v>71</c:v>
                </c:pt>
                <c:pt idx="3355">
                  <c:v>35</c:v>
                </c:pt>
                <c:pt idx="3356">
                  <c:v>65</c:v>
                </c:pt>
                <c:pt idx="3357">
                  <c:v>45</c:v>
                </c:pt>
                <c:pt idx="3358">
                  <c:v>132</c:v>
                </c:pt>
                <c:pt idx="3359">
                  <c:v>84</c:v>
                </c:pt>
                <c:pt idx="3360">
                  <c:v>56</c:v>
                </c:pt>
                <c:pt idx="3361">
                  <c:v>51</c:v>
                </c:pt>
                <c:pt idx="3362">
                  <c:v>123</c:v>
                </c:pt>
                <c:pt idx="3363">
                  <c:v>108</c:v>
                </c:pt>
                <c:pt idx="3364">
                  <c:v>95</c:v>
                </c:pt>
                <c:pt idx="3365">
                  <c:v>25</c:v>
                </c:pt>
                <c:pt idx="3366">
                  <c:v>96</c:v>
                </c:pt>
                <c:pt idx="3367">
                  <c:v>87</c:v>
                </c:pt>
                <c:pt idx="3368">
                  <c:v>103</c:v>
                </c:pt>
                <c:pt idx="3369">
                  <c:v>43</c:v>
                </c:pt>
                <c:pt idx="3370">
                  <c:v>103</c:v>
                </c:pt>
                <c:pt idx="3371">
                  <c:v>40</c:v>
                </c:pt>
                <c:pt idx="3372">
                  <c:v>55</c:v>
                </c:pt>
                <c:pt idx="3373">
                  <c:v>65</c:v>
                </c:pt>
                <c:pt idx="3374">
                  <c:v>52</c:v>
                </c:pt>
                <c:pt idx="3375">
                  <c:v>67</c:v>
                </c:pt>
                <c:pt idx="3376">
                  <c:v>68</c:v>
                </c:pt>
                <c:pt idx="3377">
                  <c:v>42</c:v>
                </c:pt>
                <c:pt idx="3378">
                  <c:v>59</c:v>
                </c:pt>
                <c:pt idx="3379">
                  <c:v>112</c:v>
                </c:pt>
                <c:pt idx="3380">
                  <c:v>16</c:v>
                </c:pt>
                <c:pt idx="3381">
                  <c:v>85</c:v>
                </c:pt>
                <c:pt idx="3382">
                  <c:v>29</c:v>
                </c:pt>
                <c:pt idx="3383">
                  <c:v>73</c:v>
                </c:pt>
                <c:pt idx="3384">
                  <c:v>57</c:v>
                </c:pt>
                <c:pt idx="3385">
                  <c:v>61</c:v>
                </c:pt>
                <c:pt idx="3386">
                  <c:v>162</c:v>
                </c:pt>
                <c:pt idx="3387">
                  <c:v>50</c:v>
                </c:pt>
                <c:pt idx="3388">
                  <c:v>16</c:v>
                </c:pt>
                <c:pt idx="3389">
                  <c:v>85</c:v>
                </c:pt>
                <c:pt idx="3390">
                  <c:v>50</c:v>
                </c:pt>
                <c:pt idx="3391">
                  <c:v>50</c:v>
                </c:pt>
                <c:pt idx="3392">
                  <c:v>1</c:v>
                </c:pt>
                <c:pt idx="3393">
                  <c:v>70</c:v>
                </c:pt>
                <c:pt idx="3394">
                  <c:v>96</c:v>
                </c:pt>
                <c:pt idx="3395">
                  <c:v>75</c:v>
                </c:pt>
                <c:pt idx="3396">
                  <c:v>65</c:v>
                </c:pt>
                <c:pt idx="3397">
                  <c:v>95</c:v>
                </c:pt>
                <c:pt idx="3398">
                  <c:v>38</c:v>
                </c:pt>
                <c:pt idx="3399">
                  <c:v>85</c:v>
                </c:pt>
                <c:pt idx="3400">
                  <c:v>58</c:v>
                </c:pt>
                <c:pt idx="3401">
                  <c:v>115</c:v>
                </c:pt>
                <c:pt idx="3402">
                  <c:v>69</c:v>
                </c:pt>
                <c:pt idx="3403">
                  <c:v>50</c:v>
                </c:pt>
                <c:pt idx="3404">
                  <c:v>120</c:v>
                </c:pt>
                <c:pt idx="3405">
                  <c:v>37</c:v>
                </c:pt>
                <c:pt idx="3406">
                  <c:v>92</c:v>
                </c:pt>
                <c:pt idx="3407">
                  <c:v>55</c:v>
                </c:pt>
                <c:pt idx="3408">
                  <c:v>120</c:v>
                </c:pt>
                <c:pt idx="3409">
                  <c:v>73</c:v>
                </c:pt>
                <c:pt idx="3410">
                  <c:v>92</c:v>
                </c:pt>
                <c:pt idx="3411">
                  <c:v>71</c:v>
                </c:pt>
                <c:pt idx="3412">
                  <c:v>31</c:v>
                </c:pt>
                <c:pt idx="3413">
                  <c:v>39</c:v>
                </c:pt>
                <c:pt idx="3414">
                  <c:v>53</c:v>
                </c:pt>
                <c:pt idx="3415">
                  <c:v>77</c:v>
                </c:pt>
                <c:pt idx="3416">
                  <c:v>69</c:v>
                </c:pt>
                <c:pt idx="3417">
                  <c:v>48</c:v>
                </c:pt>
                <c:pt idx="3418">
                  <c:v>55</c:v>
                </c:pt>
                <c:pt idx="3419">
                  <c:v>87</c:v>
                </c:pt>
                <c:pt idx="3420">
                  <c:v>84</c:v>
                </c:pt>
                <c:pt idx="3421">
                  <c:v>135</c:v>
                </c:pt>
                <c:pt idx="3422">
                  <c:v>55</c:v>
                </c:pt>
                <c:pt idx="3423">
                  <c:v>44</c:v>
                </c:pt>
                <c:pt idx="3424">
                  <c:v>51</c:v>
                </c:pt>
                <c:pt idx="3425">
                  <c:v>67</c:v>
                </c:pt>
                <c:pt idx="3426">
                  <c:v>51</c:v>
                </c:pt>
                <c:pt idx="3427">
                  <c:v>97</c:v>
                </c:pt>
                <c:pt idx="3428">
                  <c:v>95</c:v>
                </c:pt>
                <c:pt idx="3429">
                  <c:v>92</c:v>
                </c:pt>
                <c:pt idx="3430">
                  <c:v>56</c:v>
                </c:pt>
                <c:pt idx="3431">
                  <c:v>82</c:v>
                </c:pt>
                <c:pt idx="3432">
                  <c:v>57</c:v>
                </c:pt>
                <c:pt idx="3433">
                  <c:v>75</c:v>
                </c:pt>
                <c:pt idx="3434">
                  <c:v>50</c:v>
                </c:pt>
                <c:pt idx="3435">
                  <c:v>111</c:v>
                </c:pt>
                <c:pt idx="3436">
                  <c:v>71</c:v>
                </c:pt>
                <c:pt idx="3437">
                  <c:v>65</c:v>
                </c:pt>
                <c:pt idx="3438">
                  <c:v>60</c:v>
                </c:pt>
                <c:pt idx="3439">
                  <c:v>24</c:v>
                </c:pt>
                <c:pt idx="3440">
                  <c:v>62</c:v>
                </c:pt>
                <c:pt idx="3441">
                  <c:v>114</c:v>
                </c:pt>
                <c:pt idx="3442">
                  <c:v>49</c:v>
                </c:pt>
                <c:pt idx="3443">
                  <c:v>139</c:v>
                </c:pt>
                <c:pt idx="3444">
                  <c:v>115</c:v>
                </c:pt>
                <c:pt idx="3445">
                  <c:v>135</c:v>
                </c:pt>
                <c:pt idx="3446">
                  <c:v>52</c:v>
                </c:pt>
                <c:pt idx="3447">
                  <c:v>149</c:v>
                </c:pt>
                <c:pt idx="3448">
                  <c:v>57</c:v>
                </c:pt>
                <c:pt idx="3449">
                  <c:v>141</c:v>
                </c:pt>
                <c:pt idx="3450">
                  <c:v>81</c:v>
                </c:pt>
                <c:pt idx="3451">
                  <c:v>107</c:v>
                </c:pt>
                <c:pt idx="3452">
                  <c:v>34</c:v>
                </c:pt>
                <c:pt idx="3453">
                  <c:v>38</c:v>
                </c:pt>
                <c:pt idx="3454">
                  <c:v>79</c:v>
                </c:pt>
                <c:pt idx="3455">
                  <c:v>86</c:v>
                </c:pt>
                <c:pt idx="3456">
                  <c:v>85</c:v>
                </c:pt>
                <c:pt idx="3457">
                  <c:v>55</c:v>
                </c:pt>
                <c:pt idx="3458">
                  <c:v>59</c:v>
                </c:pt>
                <c:pt idx="3459">
                  <c:v>30</c:v>
                </c:pt>
                <c:pt idx="3460">
                  <c:v>117</c:v>
                </c:pt>
                <c:pt idx="3461">
                  <c:v>55</c:v>
                </c:pt>
                <c:pt idx="3462">
                  <c:v>39</c:v>
                </c:pt>
                <c:pt idx="3463">
                  <c:v>25</c:v>
                </c:pt>
                <c:pt idx="3464">
                  <c:v>66</c:v>
                </c:pt>
                <c:pt idx="3465">
                  <c:v>54</c:v>
                </c:pt>
                <c:pt idx="3466">
                  <c:v>64</c:v>
                </c:pt>
                <c:pt idx="3467">
                  <c:v>47</c:v>
                </c:pt>
                <c:pt idx="3468">
                  <c:v>132</c:v>
                </c:pt>
                <c:pt idx="3469">
                  <c:v>143</c:v>
                </c:pt>
                <c:pt idx="3470">
                  <c:v>48</c:v>
                </c:pt>
                <c:pt idx="3471">
                  <c:v>16</c:v>
                </c:pt>
                <c:pt idx="3472">
                  <c:v>22</c:v>
                </c:pt>
                <c:pt idx="3473">
                  <c:v>39</c:v>
                </c:pt>
                <c:pt idx="3474">
                  <c:v>35</c:v>
                </c:pt>
                <c:pt idx="3475">
                  <c:v>33</c:v>
                </c:pt>
                <c:pt idx="3476">
                  <c:v>119</c:v>
                </c:pt>
                <c:pt idx="3477">
                  <c:v>37</c:v>
                </c:pt>
                <c:pt idx="3478">
                  <c:v>53</c:v>
                </c:pt>
                <c:pt idx="3479">
                  <c:v>95</c:v>
                </c:pt>
                <c:pt idx="3480">
                  <c:v>81</c:v>
                </c:pt>
                <c:pt idx="3481">
                  <c:v>37</c:v>
                </c:pt>
                <c:pt idx="3482">
                  <c:v>84</c:v>
                </c:pt>
                <c:pt idx="3483">
                  <c:v>48</c:v>
                </c:pt>
                <c:pt idx="3484">
                  <c:v>64</c:v>
                </c:pt>
                <c:pt idx="3485">
                  <c:v>74</c:v>
                </c:pt>
                <c:pt idx="3486">
                  <c:v>45</c:v>
                </c:pt>
                <c:pt idx="3487">
                  <c:v>43</c:v>
                </c:pt>
                <c:pt idx="3488">
                  <c:v>40</c:v>
                </c:pt>
                <c:pt idx="3489">
                  <c:v>89</c:v>
                </c:pt>
                <c:pt idx="3490">
                  <c:v>59</c:v>
                </c:pt>
                <c:pt idx="3491">
                  <c:v>48</c:v>
                </c:pt>
                <c:pt idx="3492">
                  <c:v>56</c:v>
                </c:pt>
                <c:pt idx="3493">
                  <c:v>178</c:v>
                </c:pt>
                <c:pt idx="3494">
                  <c:v>73</c:v>
                </c:pt>
                <c:pt idx="3495">
                  <c:v>39</c:v>
                </c:pt>
                <c:pt idx="3496">
                  <c:v>53</c:v>
                </c:pt>
                <c:pt idx="3497">
                  <c:v>42</c:v>
                </c:pt>
                <c:pt idx="3498">
                  <c:v>41</c:v>
                </c:pt>
                <c:pt idx="3499">
                  <c:v>69</c:v>
                </c:pt>
                <c:pt idx="3500">
                  <c:v>81</c:v>
                </c:pt>
                <c:pt idx="3501">
                  <c:v>99</c:v>
                </c:pt>
                <c:pt idx="3502">
                  <c:v>54</c:v>
                </c:pt>
                <c:pt idx="3503">
                  <c:v>77</c:v>
                </c:pt>
                <c:pt idx="3504">
                  <c:v>38</c:v>
                </c:pt>
                <c:pt idx="3505">
                  <c:v>71</c:v>
                </c:pt>
                <c:pt idx="3506">
                  <c:v>68</c:v>
                </c:pt>
                <c:pt idx="3507">
                  <c:v>61</c:v>
                </c:pt>
                <c:pt idx="3508">
                  <c:v>30</c:v>
                </c:pt>
                <c:pt idx="3509">
                  <c:v>37</c:v>
                </c:pt>
                <c:pt idx="3510">
                  <c:v>61</c:v>
                </c:pt>
                <c:pt idx="3511">
                  <c:v>13</c:v>
                </c:pt>
                <c:pt idx="3512">
                  <c:v>74</c:v>
                </c:pt>
                <c:pt idx="3513">
                  <c:v>74</c:v>
                </c:pt>
                <c:pt idx="3514">
                  <c:v>91</c:v>
                </c:pt>
                <c:pt idx="3515">
                  <c:v>51</c:v>
                </c:pt>
                <c:pt idx="3516">
                  <c:v>45</c:v>
                </c:pt>
                <c:pt idx="3517">
                  <c:v>21</c:v>
                </c:pt>
                <c:pt idx="3518">
                  <c:v>77</c:v>
                </c:pt>
                <c:pt idx="3519">
                  <c:v>75</c:v>
                </c:pt>
                <c:pt idx="3520">
                  <c:v>66</c:v>
                </c:pt>
                <c:pt idx="3521">
                  <c:v>44</c:v>
                </c:pt>
                <c:pt idx="3522">
                  <c:v>68</c:v>
                </c:pt>
                <c:pt idx="3523">
                  <c:v>41</c:v>
                </c:pt>
                <c:pt idx="3524">
                  <c:v>74</c:v>
                </c:pt>
                <c:pt idx="3525">
                  <c:v>89</c:v>
                </c:pt>
                <c:pt idx="3526">
                  <c:v>55</c:v>
                </c:pt>
                <c:pt idx="3527">
                  <c:v>73</c:v>
                </c:pt>
                <c:pt idx="3528">
                  <c:v>51</c:v>
                </c:pt>
                <c:pt idx="3529">
                  <c:v>45</c:v>
                </c:pt>
                <c:pt idx="3530">
                  <c:v>135</c:v>
                </c:pt>
                <c:pt idx="3531">
                  <c:v>62</c:v>
                </c:pt>
                <c:pt idx="3532">
                  <c:v>77</c:v>
                </c:pt>
                <c:pt idx="3533">
                  <c:v>27</c:v>
                </c:pt>
                <c:pt idx="3534">
                  <c:v>25</c:v>
                </c:pt>
                <c:pt idx="3535">
                  <c:v>40</c:v>
                </c:pt>
                <c:pt idx="3536">
                  <c:v>65</c:v>
                </c:pt>
                <c:pt idx="3537">
                  <c:v>165</c:v>
                </c:pt>
                <c:pt idx="3538">
                  <c:v>26</c:v>
                </c:pt>
                <c:pt idx="3539">
                  <c:v>88</c:v>
                </c:pt>
                <c:pt idx="3540">
                  <c:v>70</c:v>
                </c:pt>
                <c:pt idx="3541">
                  <c:v>63</c:v>
                </c:pt>
                <c:pt idx="3542">
                  <c:v>30</c:v>
                </c:pt>
                <c:pt idx="3543">
                  <c:v>103</c:v>
                </c:pt>
                <c:pt idx="3544">
                  <c:v>75</c:v>
                </c:pt>
                <c:pt idx="3545">
                  <c:v>107</c:v>
                </c:pt>
                <c:pt idx="3546">
                  <c:v>51</c:v>
                </c:pt>
                <c:pt idx="3547">
                  <c:v>29</c:v>
                </c:pt>
                <c:pt idx="3548">
                  <c:v>93</c:v>
                </c:pt>
                <c:pt idx="3549">
                  <c:v>94</c:v>
                </c:pt>
                <c:pt idx="3550">
                  <c:v>63</c:v>
                </c:pt>
                <c:pt idx="3551">
                  <c:v>44</c:v>
                </c:pt>
                <c:pt idx="3552">
                  <c:v>104</c:v>
                </c:pt>
                <c:pt idx="3553">
                  <c:v>81</c:v>
                </c:pt>
                <c:pt idx="3554">
                  <c:v>69</c:v>
                </c:pt>
                <c:pt idx="3555">
                  <c:v>28</c:v>
                </c:pt>
                <c:pt idx="3556">
                  <c:v>120</c:v>
                </c:pt>
                <c:pt idx="3557">
                  <c:v>88</c:v>
                </c:pt>
                <c:pt idx="3558">
                  <c:v>169</c:v>
                </c:pt>
                <c:pt idx="3559">
                  <c:v>45</c:v>
                </c:pt>
                <c:pt idx="3560">
                  <c:v>103</c:v>
                </c:pt>
                <c:pt idx="3561">
                  <c:v>41</c:v>
                </c:pt>
                <c:pt idx="3562">
                  <c:v>60</c:v>
                </c:pt>
                <c:pt idx="3563">
                  <c:v>84</c:v>
                </c:pt>
                <c:pt idx="3564">
                  <c:v>29</c:v>
                </c:pt>
                <c:pt idx="3565">
                  <c:v>46</c:v>
                </c:pt>
                <c:pt idx="3566">
                  <c:v>27</c:v>
                </c:pt>
                <c:pt idx="3567">
                  <c:v>57</c:v>
                </c:pt>
                <c:pt idx="3568">
                  <c:v>102</c:v>
                </c:pt>
                <c:pt idx="3569">
                  <c:v>92</c:v>
                </c:pt>
                <c:pt idx="3570">
                  <c:v>13</c:v>
                </c:pt>
                <c:pt idx="3571">
                  <c:v>100</c:v>
                </c:pt>
                <c:pt idx="3572">
                  <c:v>117</c:v>
                </c:pt>
                <c:pt idx="3573">
                  <c:v>85</c:v>
                </c:pt>
                <c:pt idx="3574">
                  <c:v>85</c:v>
                </c:pt>
                <c:pt idx="3575">
                  <c:v>92</c:v>
                </c:pt>
                <c:pt idx="3576">
                  <c:v>96</c:v>
                </c:pt>
                <c:pt idx="3577">
                  <c:v>64</c:v>
                </c:pt>
                <c:pt idx="3578">
                  <c:v>33</c:v>
                </c:pt>
                <c:pt idx="3579">
                  <c:v>111</c:v>
                </c:pt>
                <c:pt idx="3580">
                  <c:v>27</c:v>
                </c:pt>
                <c:pt idx="3581">
                  <c:v>59</c:v>
                </c:pt>
                <c:pt idx="3582">
                  <c:v>50</c:v>
                </c:pt>
                <c:pt idx="3583">
                  <c:v>144</c:v>
                </c:pt>
                <c:pt idx="3584">
                  <c:v>107</c:v>
                </c:pt>
                <c:pt idx="3585">
                  <c:v>49</c:v>
                </c:pt>
                <c:pt idx="3586">
                  <c:v>28</c:v>
                </c:pt>
                <c:pt idx="3587">
                  <c:v>63</c:v>
                </c:pt>
                <c:pt idx="3588">
                  <c:v>45</c:v>
                </c:pt>
                <c:pt idx="3589">
                  <c:v>30</c:v>
                </c:pt>
                <c:pt idx="3590">
                  <c:v>2</c:v>
                </c:pt>
                <c:pt idx="3591">
                  <c:v>39</c:v>
                </c:pt>
                <c:pt idx="3592">
                  <c:v>38</c:v>
                </c:pt>
                <c:pt idx="3593">
                  <c:v>9</c:v>
                </c:pt>
                <c:pt idx="3594">
                  <c:v>19</c:v>
                </c:pt>
                <c:pt idx="3595">
                  <c:v>13</c:v>
                </c:pt>
                <c:pt idx="3596">
                  <c:v>81</c:v>
                </c:pt>
                <c:pt idx="3597">
                  <c:v>69</c:v>
                </c:pt>
                <c:pt idx="3598">
                  <c:v>31</c:v>
                </c:pt>
                <c:pt idx="3599">
                  <c:v>52</c:v>
                </c:pt>
                <c:pt idx="3600">
                  <c:v>76</c:v>
                </c:pt>
                <c:pt idx="3601">
                  <c:v>37</c:v>
                </c:pt>
                <c:pt idx="3602">
                  <c:v>96</c:v>
                </c:pt>
                <c:pt idx="3603">
                  <c:v>87</c:v>
                </c:pt>
                <c:pt idx="3604">
                  <c:v>25</c:v>
                </c:pt>
                <c:pt idx="3605">
                  <c:v>8</c:v>
                </c:pt>
                <c:pt idx="3606">
                  <c:v>111</c:v>
                </c:pt>
                <c:pt idx="3607">
                  <c:v>74</c:v>
                </c:pt>
                <c:pt idx="3608">
                  <c:v>26</c:v>
                </c:pt>
                <c:pt idx="3609">
                  <c:v>78</c:v>
                </c:pt>
                <c:pt idx="3610">
                  <c:v>44</c:v>
                </c:pt>
                <c:pt idx="3611">
                  <c:v>65</c:v>
                </c:pt>
                <c:pt idx="3612">
                  <c:v>112</c:v>
                </c:pt>
                <c:pt idx="3613">
                  <c:v>75</c:v>
                </c:pt>
                <c:pt idx="3614">
                  <c:v>11</c:v>
                </c:pt>
                <c:pt idx="3615">
                  <c:v>103</c:v>
                </c:pt>
                <c:pt idx="3616">
                  <c:v>66</c:v>
                </c:pt>
                <c:pt idx="3617">
                  <c:v>27</c:v>
                </c:pt>
                <c:pt idx="3618">
                  <c:v>50</c:v>
                </c:pt>
                <c:pt idx="3619">
                  <c:v>79</c:v>
                </c:pt>
                <c:pt idx="3620">
                  <c:v>71</c:v>
                </c:pt>
                <c:pt idx="3621">
                  <c:v>66</c:v>
                </c:pt>
                <c:pt idx="3622">
                  <c:v>34</c:v>
                </c:pt>
                <c:pt idx="3623">
                  <c:v>56</c:v>
                </c:pt>
                <c:pt idx="3624">
                  <c:v>79</c:v>
                </c:pt>
                <c:pt idx="3625">
                  <c:v>88</c:v>
                </c:pt>
                <c:pt idx="3626">
                  <c:v>81</c:v>
                </c:pt>
                <c:pt idx="3627">
                  <c:v>27</c:v>
                </c:pt>
                <c:pt idx="3628">
                  <c:v>61</c:v>
                </c:pt>
                <c:pt idx="3629">
                  <c:v>43</c:v>
                </c:pt>
                <c:pt idx="3630">
                  <c:v>24</c:v>
                </c:pt>
                <c:pt idx="3631">
                  <c:v>39</c:v>
                </c:pt>
                <c:pt idx="3632">
                  <c:v>45</c:v>
                </c:pt>
                <c:pt idx="3633">
                  <c:v>71</c:v>
                </c:pt>
                <c:pt idx="3634">
                  <c:v>96</c:v>
                </c:pt>
                <c:pt idx="3635">
                  <c:v>27</c:v>
                </c:pt>
                <c:pt idx="3636">
                  <c:v>61</c:v>
                </c:pt>
                <c:pt idx="3637">
                  <c:v>29</c:v>
                </c:pt>
                <c:pt idx="3638">
                  <c:v>124</c:v>
                </c:pt>
                <c:pt idx="3639">
                  <c:v>29</c:v>
                </c:pt>
                <c:pt idx="3640">
                  <c:v>123</c:v>
                </c:pt>
                <c:pt idx="3641">
                  <c:v>32</c:v>
                </c:pt>
                <c:pt idx="3642">
                  <c:v>72</c:v>
                </c:pt>
                <c:pt idx="3643">
                  <c:v>104</c:v>
                </c:pt>
                <c:pt idx="3644">
                  <c:v>93</c:v>
                </c:pt>
                <c:pt idx="3645">
                  <c:v>47</c:v>
                </c:pt>
                <c:pt idx="3646">
                  <c:v>35</c:v>
                </c:pt>
                <c:pt idx="3647">
                  <c:v>39</c:v>
                </c:pt>
                <c:pt idx="3648">
                  <c:v>54</c:v>
                </c:pt>
                <c:pt idx="3649">
                  <c:v>80</c:v>
                </c:pt>
                <c:pt idx="3650">
                  <c:v>69</c:v>
                </c:pt>
                <c:pt idx="3651">
                  <c:v>61</c:v>
                </c:pt>
                <c:pt idx="3652">
                  <c:v>73</c:v>
                </c:pt>
                <c:pt idx="3653">
                  <c:v>34</c:v>
                </c:pt>
                <c:pt idx="3654">
                  <c:v>27</c:v>
                </c:pt>
                <c:pt idx="3655">
                  <c:v>54</c:v>
                </c:pt>
                <c:pt idx="3656">
                  <c:v>55</c:v>
                </c:pt>
                <c:pt idx="3657">
                  <c:v>36</c:v>
                </c:pt>
                <c:pt idx="3658">
                  <c:v>58</c:v>
                </c:pt>
                <c:pt idx="3659">
                  <c:v>56</c:v>
                </c:pt>
                <c:pt idx="3660">
                  <c:v>24</c:v>
                </c:pt>
                <c:pt idx="3661">
                  <c:v>66</c:v>
                </c:pt>
                <c:pt idx="3662">
                  <c:v>45</c:v>
                </c:pt>
                <c:pt idx="3663">
                  <c:v>18</c:v>
                </c:pt>
                <c:pt idx="3664">
                  <c:v>34</c:v>
                </c:pt>
                <c:pt idx="3665">
                  <c:v>24</c:v>
                </c:pt>
                <c:pt idx="3666">
                  <c:v>18</c:v>
                </c:pt>
                <c:pt idx="3667">
                  <c:v>36</c:v>
                </c:pt>
                <c:pt idx="3668">
                  <c:v>77</c:v>
                </c:pt>
                <c:pt idx="3669">
                  <c:v>34</c:v>
                </c:pt>
                <c:pt idx="3670">
                  <c:v>72</c:v>
                </c:pt>
                <c:pt idx="3671">
                  <c:v>99</c:v>
                </c:pt>
                <c:pt idx="3672">
                  <c:v>61</c:v>
                </c:pt>
                <c:pt idx="3673">
                  <c:v>44</c:v>
                </c:pt>
                <c:pt idx="3674">
                  <c:v>10</c:v>
                </c:pt>
                <c:pt idx="3675">
                  <c:v>54</c:v>
                </c:pt>
                <c:pt idx="3676">
                  <c:v>31</c:v>
                </c:pt>
                <c:pt idx="3677">
                  <c:v>71</c:v>
                </c:pt>
                <c:pt idx="3678">
                  <c:v>164</c:v>
                </c:pt>
                <c:pt idx="3679">
                  <c:v>30</c:v>
                </c:pt>
                <c:pt idx="3680">
                  <c:v>62</c:v>
                </c:pt>
                <c:pt idx="3681">
                  <c:v>21</c:v>
                </c:pt>
                <c:pt idx="3682">
                  <c:v>44</c:v>
                </c:pt>
                <c:pt idx="3683">
                  <c:v>126</c:v>
                </c:pt>
                <c:pt idx="3684">
                  <c:v>76</c:v>
                </c:pt>
                <c:pt idx="3685">
                  <c:v>51</c:v>
                </c:pt>
                <c:pt idx="3686">
                  <c:v>24</c:v>
                </c:pt>
                <c:pt idx="3687">
                  <c:v>30</c:v>
                </c:pt>
                <c:pt idx="3688">
                  <c:v>43</c:v>
                </c:pt>
                <c:pt idx="3689">
                  <c:v>36</c:v>
                </c:pt>
                <c:pt idx="3690">
                  <c:v>52</c:v>
                </c:pt>
                <c:pt idx="3691">
                  <c:v>39</c:v>
                </c:pt>
                <c:pt idx="3692">
                  <c:v>7</c:v>
                </c:pt>
                <c:pt idx="3693">
                  <c:v>19</c:v>
                </c:pt>
                <c:pt idx="3694">
                  <c:v>51</c:v>
                </c:pt>
                <c:pt idx="3695">
                  <c:v>85</c:v>
                </c:pt>
                <c:pt idx="3696">
                  <c:v>24</c:v>
                </c:pt>
                <c:pt idx="3697">
                  <c:v>51</c:v>
                </c:pt>
                <c:pt idx="3698">
                  <c:v>52</c:v>
                </c:pt>
                <c:pt idx="3699">
                  <c:v>57</c:v>
                </c:pt>
                <c:pt idx="3700">
                  <c:v>178</c:v>
                </c:pt>
                <c:pt idx="3701">
                  <c:v>86</c:v>
                </c:pt>
                <c:pt idx="3702">
                  <c:v>111</c:v>
                </c:pt>
                <c:pt idx="3703">
                  <c:v>85</c:v>
                </c:pt>
                <c:pt idx="3704">
                  <c:v>70</c:v>
                </c:pt>
                <c:pt idx="3705">
                  <c:v>44</c:v>
                </c:pt>
                <c:pt idx="3706">
                  <c:v>10</c:v>
                </c:pt>
                <c:pt idx="3707">
                  <c:v>26</c:v>
                </c:pt>
                <c:pt idx="3708">
                  <c:v>39</c:v>
                </c:pt>
                <c:pt idx="3709">
                  <c:v>71</c:v>
                </c:pt>
                <c:pt idx="3710">
                  <c:v>88</c:v>
                </c:pt>
                <c:pt idx="3711">
                  <c:v>35</c:v>
                </c:pt>
                <c:pt idx="3712">
                  <c:v>50</c:v>
                </c:pt>
                <c:pt idx="3713">
                  <c:v>52</c:v>
                </c:pt>
                <c:pt idx="3714">
                  <c:v>17</c:v>
                </c:pt>
                <c:pt idx="3715">
                  <c:v>38</c:v>
                </c:pt>
                <c:pt idx="3716">
                  <c:v>36</c:v>
                </c:pt>
                <c:pt idx="3717">
                  <c:v>75</c:v>
                </c:pt>
                <c:pt idx="3718">
                  <c:v>57</c:v>
                </c:pt>
                <c:pt idx="3719">
                  <c:v>53</c:v>
                </c:pt>
                <c:pt idx="3720">
                  <c:v>50</c:v>
                </c:pt>
                <c:pt idx="3721">
                  <c:v>48</c:v>
                </c:pt>
                <c:pt idx="3722">
                  <c:v>53</c:v>
                </c:pt>
                <c:pt idx="3723">
                  <c:v>49</c:v>
                </c:pt>
                <c:pt idx="3724">
                  <c:v>48</c:v>
                </c:pt>
                <c:pt idx="3725">
                  <c:v>110</c:v>
                </c:pt>
                <c:pt idx="3726">
                  <c:v>64</c:v>
                </c:pt>
                <c:pt idx="3727">
                  <c:v>35</c:v>
                </c:pt>
                <c:pt idx="3728">
                  <c:v>151</c:v>
                </c:pt>
                <c:pt idx="3729">
                  <c:v>75</c:v>
                </c:pt>
                <c:pt idx="3730">
                  <c:v>51</c:v>
                </c:pt>
                <c:pt idx="3731">
                  <c:v>87</c:v>
                </c:pt>
                <c:pt idx="3732">
                  <c:v>40</c:v>
                </c:pt>
                <c:pt idx="3733">
                  <c:v>53</c:v>
                </c:pt>
                <c:pt idx="3734">
                  <c:v>53</c:v>
                </c:pt>
                <c:pt idx="3735">
                  <c:v>62</c:v>
                </c:pt>
                <c:pt idx="3736">
                  <c:v>62</c:v>
                </c:pt>
                <c:pt idx="3737">
                  <c:v>89</c:v>
                </c:pt>
                <c:pt idx="3738">
                  <c:v>35</c:v>
                </c:pt>
                <c:pt idx="3739">
                  <c:v>37</c:v>
                </c:pt>
                <c:pt idx="3740">
                  <c:v>89</c:v>
                </c:pt>
                <c:pt idx="3741">
                  <c:v>209</c:v>
                </c:pt>
                <c:pt idx="3742">
                  <c:v>38</c:v>
                </c:pt>
                <c:pt idx="3743">
                  <c:v>45</c:v>
                </c:pt>
                <c:pt idx="3744">
                  <c:v>55</c:v>
                </c:pt>
                <c:pt idx="3745">
                  <c:v>56</c:v>
                </c:pt>
                <c:pt idx="3746">
                  <c:v>161</c:v>
                </c:pt>
                <c:pt idx="3747">
                  <c:v>29</c:v>
                </c:pt>
                <c:pt idx="3748">
                  <c:v>30</c:v>
                </c:pt>
                <c:pt idx="3749">
                  <c:v>49</c:v>
                </c:pt>
                <c:pt idx="3750">
                  <c:v>97</c:v>
                </c:pt>
                <c:pt idx="3751">
                  <c:v>59</c:v>
                </c:pt>
                <c:pt idx="3752">
                  <c:v>93</c:v>
                </c:pt>
                <c:pt idx="3753">
                  <c:v>128</c:v>
                </c:pt>
                <c:pt idx="3754">
                  <c:v>54</c:v>
                </c:pt>
                <c:pt idx="3755">
                  <c:v>22</c:v>
                </c:pt>
                <c:pt idx="3756">
                  <c:v>86</c:v>
                </c:pt>
                <c:pt idx="3757">
                  <c:v>55</c:v>
                </c:pt>
                <c:pt idx="3758">
                  <c:v>28</c:v>
                </c:pt>
                <c:pt idx="3759">
                  <c:v>7</c:v>
                </c:pt>
                <c:pt idx="3760">
                  <c:v>126</c:v>
                </c:pt>
                <c:pt idx="3761">
                  <c:v>61</c:v>
                </c:pt>
                <c:pt idx="3762">
                  <c:v>52</c:v>
                </c:pt>
                <c:pt idx="3763">
                  <c:v>93</c:v>
                </c:pt>
                <c:pt idx="3764">
                  <c:v>49</c:v>
                </c:pt>
                <c:pt idx="3765">
                  <c:v>49</c:v>
                </c:pt>
                <c:pt idx="3766">
                  <c:v>38</c:v>
                </c:pt>
                <c:pt idx="3767">
                  <c:v>61</c:v>
                </c:pt>
                <c:pt idx="3768">
                  <c:v>38</c:v>
                </c:pt>
                <c:pt idx="3769">
                  <c:v>52</c:v>
                </c:pt>
                <c:pt idx="3770">
                  <c:v>43</c:v>
                </c:pt>
                <c:pt idx="3771">
                  <c:v>57</c:v>
                </c:pt>
                <c:pt idx="3772">
                  <c:v>94</c:v>
                </c:pt>
                <c:pt idx="3773">
                  <c:v>84</c:v>
                </c:pt>
                <c:pt idx="3774">
                  <c:v>49</c:v>
                </c:pt>
                <c:pt idx="3775">
                  <c:v>46</c:v>
                </c:pt>
                <c:pt idx="3776">
                  <c:v>86</c:v>
                </c:pt>
                <c:pt idx="3777">
                  <c:v>34</c:v>
                </c:pt>
                <c:pt idx="3778">
                  <c:v>93</c:v>
                </c:pt>
                <c:pt idx="3779">
                  <c:v>120</c:v>
                </c:pt>
                <c:pt idx="3780">
                  <c:v>76</c:v>
                </c:pt>
                <c:pt idx="3781">
                  <c:v>108</c:v>
                </c:pt>
                <c:pt idx="3782">
                  <c:v>16</c:v>
                </c:pt>
                <c:pt idx="3783">
                  <c:v>64</c:v>
                </c:pt>
                <c:pt idx="3784">
                  <c:v>61</c:v>
                </c:pt>
                <c:pt idx="3785">
                  <c:v>117</c:v>
                </c:pt>
                <c:pt idx="3786">
                  <c:v>53</c:v>
                </c:pt>
                <c:pt idx="3787">
                  <c:v>106</c:v>
                </c:pt>
                <c:pt idx="3788">
                  <c:v>13</c:v>
                </c:pt>
                <c:pt idx="3789">
                  <c:v>44</c:v>
                </c:pt>
                <c:pt idx="3790">
                  <c:v>114</c:v>
                </c:pt>
                <c:pt idx="3791">
                  <c:v>57</c:v>
                </c:pt>
                <c:pt idx="3792">
                  <c:v>71</c:v>
                </c:pt>
                <c:pt idx="3793">
                  <c:v>43</c:v>
                </c:pt>
                <c:pt idx="3794">
                  <c:v>57</c:v>
                </c:pt>
                <c:pt idx="3795">
                  <c:v>110</c:v>
                </c:pt>
                <c:pt idx="3796">
                  <c:v>45</c:v>
                </c:pt>
                <c:pt idx="3797">
                  <c:v>45</c:v>
                </c:pt>
                <c:pt idx="3798">
                  <c:v>25</c:v>
                </c:pt>
                <c:pt idx="3799">
                  <c:v>124</c:v>
                </c:pt>
                <c:pt idx="3800">
                  <c:v>99</c:v>
                </c:pt>
                <c:pt idx="3801">
                  <c:v>31</c:v>
                </c:pt>
                <c:pt idx="3802">
                  <c:v>21</c:v>
                </c:pt>
                <c:pt idx="3803">
                  <c:v>58</c:v>
                </c:pt>
                <c:pt idx="3804">
                  <c:v>72</c:v>
                </c:pt>
                <c:pt idx="3805">
                  <c:v>39</c:v>
                </c:pt>
                <c:pt idx="3806">
                  <c:v>48</c:v>
                </c:pt>
                <c:pt idx="3807">
                  <c:v>37</c:v>
                </c:pt>
                <c:pt idx="3808">
                  <c:v>69</c:v>
                </c:pt>
                <c:pt idx="3809">
                  <c:v>32</c:v>
                </c:pt>
                <c:pt idx="3810">
                  <c:v>54</c:v>
                </c:pt>
                <c:pt idx="3811">
                  <c:v>97</c:v>
                </c:pt>
                <c:pt idx="3812">
                  <c:v>89</c:v>
                </c:pt>
                <c:pt idx="3813">
                  <c:v>51</c:v>
                </c:pt>
                <c:pt idx="3814">
                  <c:v>59</c:v>
                </c:pt>
                <c:pt idx="3815">
                  <c:v>53</c:v>
                </c:pt>
                <c:pt idx="3816">
                  <c:v>45</c:v>
                </c:pt>
                <c:pt idx="3817">
                  <c:v>42</c:v>
                </c:pt>
                <c:pt idx="3818">
                  <c:v>109</c:v>
                </c:pt>
                <c:pt idx="3819">
                  <c:v>57</c:v>
                </c:pt>
                <c:pt idx="3820">
                  <c:v>22</c:v>
                </c:pt>
                <c:pt idx="3821">
                  <c:v>31</c:v>
                </c:pt>
                <c:pt idx="3822">
                  <c:v>29</c:v>
                </c:pt>
                <c:pt idx="3823">
                  <c:v>131</c:v>
                </c:pt>
                <c:pt idx="3824">
                  <c:v>40</c:v>
                </c:pt>
                <c:pt idx="3825">
                  <c:v>77</c:v>
                </c:pt>
                <c:pt idx="3826">
                  <c:v>83</c:v>
                </c:pt>
                <c:pt idx="3827">
                  <c:v>39</c:v>
                </c:pt>
                <c:pt idx="3828">
                  <c:v>57</c:v>
                </c:pt>
                <c:pt idx="3829">
                  <c:v>110</c:v>
                </c:pt>
                <c:pt idx="3830">
                  <c:v>29</c:v>
                </c:pt>
                <c:pt idx="3831">
                  <c:v>93</c:v>
                </c:pt>
                <c:pt idx="3832">
                  <c:v>101</c:v>
                </c:pt>
                <c:pt idx="3833">
                  <c:v>155</c:v>
                </c:pt>
                <c:pt idx="3834">
                  <c:v>35</c:v>
                </c:pt>
                <c:pt idx="3835">
                  <c:v>77</c:v>
                </c:pt>
                <c:pt idx="3836">
                  <c:v>73</c:v>
                </c:pt>
                <c:pt idx="3837">
                  <c:v>47</c:v>
                </c:pt>
                <c:pt idx="3838">
                  <c:v>65</c:v>
                </c:pt>
                <c:pt idx="3839">
                  <c:v>66</c:v>
                </c:pt>
                <c:pt idx="3840">
                  <c:v>67</c:v>
                </c:pt>
                <c:pt idx="3841">
                  <c:v>76</c:v>
                </c:pt>
                <c:pt idx="3842">
                  <c:v>62</c:v>
                </c:pt>
                <c:pt idx="3843">
                  <c:v>45</c:v>
                </c:pt>
                <c:pt idx="3844">
                  <c:v>114</c:v>
                </c:pt>
                <c:pt idx="3845">
                  <c:v>86</c:v>
                </c:pt>
                <c:pt idx="3846">
                  <c:v>44</c:v>
                </c:pt>
                <c:pt idx="3847">
                  <c:v>71</c:v>
                </c:pt>
                <c:pt idx="3848">
                  <c:v>92</c:v>
                </c:pt>
                <c:pt idx="3849">
                  <c:v>117</c:v>
                </c:pt>
                <c:pt idx="3850">
                  <c:v>104</c:v>
                </c:pt>
                <c:pt idx="3851">
                  <c:v>5</c:v>
                </c:pt>
                <c:pt idx="3852">
                  <c:v>61</c:v>
                </c:pt>
                <c:pt idx="3853">
                  <c:v>66</c:v>
                </c:pt>
                <c:pt idx="3854">
                  <c:v>44</c:v>
                </c:pt>
                <c:pt idx="3855">
                  <c:v>61</c:v>
                </c:pt>
                <c:pt idx="3856">
                  <c:v>25</c:v>
                </c:pt>
                <c:pt idx="3857">
                  <c:v>99</c:v>
                </c:pt>
                <c:pt idx="3858">
                  <c:v>85</c:v>
                </c:pt>
                <c:pt idx="3859">
                  <c:v>98</c:v>
                </c:pt>
                <c:pt idx="3860">
                  <c:v>28</c:v>
                </c:pt>
                <c:pt idx="3861">
                  <c:v>111</c:v>
                </c:pt>
                <c:pt idx="3862">
                  <c:v>65</c:v>
                </c:pt>
                <c:pt idx="3863">
                  <c:v>56</c:v>
                </c:pt>
                <c:pt idx="3864">
                  <c:v>78</c:v>
                </c:pt>
                <c:pt idx="3865">
                  <c:v>74</c:v>
                </c:pt>
                <c:pt idx="3866">
                  <c:v>24</c:v>
                </c:pt>
                <c:pt idx="3867">
                  <c:v>27</c:v>
                </c:pt>
                <c:pt idx="3868">
                  <c:v>119</c:v>
                </c:pt>
                <c:pt idx="3869">
                  <c:v>102</c:v>
                </c:pt>
                <c:pt idx="3870">
                  <c:v>79</c:v>
                </c:pt>
                <c:pt idx="3871">
                  <c:v>50</c:v>
                </c:pt>
                <c:pt idx="3872">
                  <c:v>40</c:v>
                </c:pt>
                <c:pt idx="3873">
                  <c:v>59</c:v>
                </c:pt>
                <c:pt idx="3874">
                  <c:v>47</c:v>
                </c:pt>
                <c:pt idx="3875">
                  <c:v>47</c:v>
                </c:pt>
                <c:pt idx="3876">
                  <c:v>84</c:v>
                </c:pt>
                <c:pt idx="3877">
                  <c:v>51</c:v>
                </c:pt>
                <c:pt idx="3878">
                  <c:v>58</c:v>
                </c:pt>
                <c:pt idx="3879">
                  <c:v>25</c:v>
                </c:pt>
                <c:pt idx="3880">
                  <c:v>125</c:v>
                </c:pt>
                <c:pt idx="3881">
                  <c:v>59</c:v>
                </c:pt>
                <c:pt idx="3882">
                  <c:v>52</c:v>
                </c:pt>
                <c:pt idx="3883">
                  <c:v>52</c:v>
                </c:pt>
                <c:pt idx="3884">
                  <c:v>35</c:v>
                </c:pt>
                <c:pt idx="3885">
                  <c:v>70</c:v>
                </c:pt>
                <c:pt idx="3886">
                  <c:v>133</c:v>
                </c:pt>
                <c:pt idx="3887">
                  <c:v>131</c:v>
                </c:pt>
                <c:pt idx="3888">
                  <c:v>126</c:v>
                </c:pt>
                <c:pt idx="3889">
                  <c:v>123</c:v>
                </c:pt>
                <c:pt idx="3890">
                  <c:v>222</c:v>
                </c:pt>
                <c:pt idx="3891">
                  <c:v>46</c:v>
                </c:pt>
                <c:pt idx="3892">
                  <c:v>93</c:v>
                </c:pt>
                <c:pt idx="3893">
                  <c:v>91</c:v>
                </c:pt>
                <c:pt idx="3894">
                  <c:v>66</c:v>
                </c:pt>
                <c:pt idx="3895">
                  <c:v>38</c:v>
                </c:pt>
                <c:pt idx="3896">
                  <c:v>40</c:v>
                </c:pt>
                <c:pt idx="3897">
                  <c:v>86</c:v>
                </c:pt>
                <c:pt idx="3898">
                  <c:v>66</c:v>
                </c:pt>
                <c:pt idx="3899">
                  <c:v>66</c:v>
                </c:pt>
                <c:pt idx="3900">
                  <c:v>96</c:v>
                </c:pt>
                <c:pt idx="3901">
                  <c:v>59</c:v>
                </c:pt>
                <c:pt idx="3902">
                  <c:v>41</c:v>
                </c:pt>
                <c:pt idx="3903">
                  <c:v>49</c:v>
                </c:pt>
                <c:pt idx="3904">
                  <c:v>71</c:v>
                </c:pt>
                <c:pt idx="3905">
                  <c:v>52</c:v>
                </c:pt>
                <c:pt idx="3906">
                  <c:v>152</c:v>
                </c:pt>
                <c:pt idx="3907">
                  <c:v>63</c:v>
                </c:pt>
                <c:pt idx="3908">
                  <c:v>40</c:v>
                </c:pt>
                <c:pt idx="3909">
                  <c:v>129</c:v>
                </c:pt>
                <c:pt idx="3910">
                  <c:v>75</c:v>
                </c:pt>
                <c:pt idx="3911">
                  <c:v>29</c:v>
                </c:pt>
                <c:pt idx="3912">
                  <c:v>41</c:v>
                </c:pt>
                <c:pt idx="3913">
                  <c:v>70</c:v>
                </c:pt>
                <c:pt idx="3914">
                  <c:v>77</c:v>
                </c:pt>
                <c:pt idx="3915">
                  <c:v>38</c:v>
                </c:pt>
                <c:pt idx="3916">
                  <c:v>69</c:v>
                </c:pt>
                <c:pt idx="3917">
                  <c:v>13</c:v>
                </c:pt>
                <c:pt idx="3918">
                  <c:v>80</c:v>
                </c:pt>
                <c:pt idx="3919">
                  <c:v>31</c:v>
                </c:pt>
                <c:pt idx="3920">
                  <c:v>71</c:v>
                </c:pt>
                <c:pt idx="3921">
                  <c:v>153</c:v>
                </c:pt>
                <c:pt idx="3922">
                  <c:v>41</c:v>
                </c:pt>
                <c:pt idx="3923">
                  <c:v>38</c:v>
                </c:pt>
                <c:pt idx="3924">
                  <c:v>80</c:v>
                </c:pt>
                <c:pt idx="3925">
                  <c:v>78</c:v>
                </c:pt>
                <c:pt idx="3926">
                  <c:v>39</c:v>
                </c:pt>
                <c:pt idx="3927">
                  <c:v>125</c:v>
                </c:pt>
                <c:pt idx="3928">
                  <c:v>25</c:v>
                </c:pt>
                <c:pt idx="3929">
                  <c:v>39</c:v>
                </c:pt>
                <c:pt idx="3930">
                  <c:v>3</c:v>
                </c:pt>
                <c:pt idx="3931">
                  <c:v>58</c:v>
                </c:pt>
                <c:pt idx="3932">
                  <c:v>79</c:v>
                </c:pt>
                <c:pt idx="3933">
                  <c:v>17</c:v>
                </c:pt>
                <c:pt idx="3934">
                  <c:v>52</c:v>
                </c:pt>
                <c:pt idx="3935">
                  <c:v>80</c:v>
                </c:pt>
                <c:pt idx="3936">
                  <c:v>46</c:v>
                </c:pt>
                <c:pt idx="3937">
                  <c:v>43</c:v>
                </c:pt>
                <c:pt idx="3938">
                  <c:v>65</c:v>
                </c:pt>
                <c:pt idx="3939">
                  <c:v>46</c:v>
                </c:pt>
                <c:pt idx="3940">
                  <c:v>68</c:v>
                </c:pt>
                <c:pt idx="3941">
                  <c:v>36</c:v>
                </c:pt>
                <c:pt idx="3942">
                  <c:v>63</c:v>
                </c:pt>
                <c:pt idx="3943">
                  <c:v>58</c:v>
                </c:pt>
                <c:pt idx="3944">
                  <c:v>34</c:v>
                </c:pt>
                <c:pt idx="3945">
                  <c:v>41</c:v>
                </c:pt>
                <c:pt idx="3946">
                  <c:v>51</c:v>
                </c:pt>
                <c:pt idx="3947">
                  <c:v>113</c:v>
                </c:pt>
                <c:pt idx="3948">
                  <c:v>41</c:v>
                </c:pt>
                <c:pt idx="3949">
                  <c:v>104</c:v>
                </c:pt>
                <c:pt idx="3950">
                  <c:v>54</c:v>
                </c:pt>
                <c:pt idx="3951">
                  <c:v>73</c:v>
                </c:pt>
                <c:pt idx="3952">
                  <c:v>62</c:v>
                </c:pt>
                <c:pt idx="3953">
                  <c:v>96</c:v>
                </c:pt>
                <c:pt idx="3954">
                  <c:v>89</c:v>
                </c:pt>
                <c:pt idx="3955">
                  <c:v>88</c:v>
                </c:pt>
                <c:pt idx="3956">
                  <c:v>88</c:v>
                </c:pt>
                <c:pt idx="3957">
                  <c:v>183</c:v>
                </c:pt>
                <c:pt idx="3958">
                  <c:v>132</c:v>
                </c:pt>
                <c:pt idx="3959">
                  <c:v>75</c:v>
                </c:pt>
                <c:pt idx="3960">
                  <c:v>81</c:v>
                </c:pt>
                <c:pt idx="3961">
                  <c:v>16</c:v>
                </c:pt>
                <c:pt idx="3962">
                  <c:v>156</c:v>
                </c:pt>
                <c:pt idx="3963">
                  <c:v>37</c:v>
                </c:pt>
                <c:pt idx="3964">
                  <c:v>48</c:v>
                </c:pt>
                <c:pt idx="3965">
                  <c:v>47</c:v>
                </c:pt>
                <c:pt idx="3966">
                  <c:v>59</c:v>
                </c:pt>
                <c:pt idx="3967">
                  <c:v>69</c:v>
                </c:pt>
                <c:pt idx="3968">
                  <c:v>75</c:v>
                </c:pt>
                <c:pt idx="3969">
                  <c:v>69</c:v>
                </c:pt>
                <c:pt idx="3970">
                  <c:v>17</c:v>
                </c:pt>
                <c:pt idx="3971">
                  <c:v>76</c:v>
                </c:pt>
                <c:pt idx="3972">
                  <c:v>49</c:v>
                </c:pt>
                <c:pt idx="3973">
                  <c:v>57</c:v>
                </c:pt>
                <c:pt idx="3974">
                  <c:v>72</c:v>
                </c:pt>
                <c:pt idx="3975">
                  <c:v>43</c:v>
                </c:pt>
                <c:pt idx="3976">
                  <c:v>114</c:v>
                </c:pt>
                <c:pt idx="3977">
                  <c:v>161</c:v>
                </c:pt>
                <c:pt idx="3978">
                  <c:v>64</c:v>
                </c:pt>
                <c:pt idx="3979">
                  <c:v>129</c:v>
                </c:pt>
                <c:pt idx="3980">
                  <c:v>62</c:v>
                </c:pt>
                <c:pt idx="3981">
                  <c:v>102</c:v>
                </c:pt>
                <c:pt idx="3982">
                  <c:v>71</c:v>
                </c:pt>
                <c:pt idx="3983">
                  <c:v>62</c:v>
                </c:pt>
                <c:pt idx="3984">
                  <c:v>43</c:v>
                </c:pt>
                <c:pt idx="3985">
                  <c:v>44</c:v>
                </c:pt>
                <c:pt idx="3986">
                  <c:v>110</c:v>
                </c:pt>
                <c:pt idx="3987">
                  <c:v>9</c:v>
                </c:pt>
                <c:pt idx="3988">
                  <c:v>90</c:v>
                </c:pt>
                <c:pt idx="3989">
                  <c:v>99</c:v>
                </c:pt>
                <c:pt idx="3990">
                  <c:v>37</c:v>
                </c:pt>
                <c:pt idx="3991">
                  <c:v>76</c:v>
                </c:pt>
                <c:pt idx="3992">
                  <c:v>59</c:v>
                </c:pt>
                <c:pt idx="3993">
                  <c:v>25</c:v>
                </c:pt>
                <c:pt idx="3994">
                  <c:v>20</c:v>
                </c:pt>
                <c:pt idx="3995">
                  <c:v>35</c:v>
                </c:pt>
                <c:pt idx="3996">
                  <c:v>3</c:v>
                </c:pt>
                <c:pt idx="3997">
                  <c:v>80</c:v>
                </c:pt>
                <c:pt idx="3998">
                  <c:v>90</c:v>
                </c:pt>
                <c:pt idx="3999">
                  <c:v>119</c:v>
                </c:pt>
                <c:pt idx="4000">
                  <c:v>59</c:v>
                </c:pt>
                <c:pt idx="4001">
                  <c:v>43</c:v>
                </c:pt>
                <c:pt idx="4002">
                  <c:v>76</c:v>
                </c:pt>
                <c:pt idx="4003">
                  <c:v>154</c:v>
                </c:pt>
                <c:pt idx="4004">
                  <c:v>56</c:v>
                </c:pt>
                <c:pt idx="4005">
                  <c:v>142</c:v>
                </c:pt>
                <c:pt idx="4006">
                  <c:v>85</c:v>
                </c:pt>
                <c:pt idx="4007">
                  <c:v>80</c:v>
                </c:pt>
                <c:pt idx="4008">
                  <c:v>49</c:v>
                </c:pt>
                <c:pt idx="4009">
                  <c:v>87</c:v>
                </c:pt>
                <c:pt idx="4010">
                  <c:v>69</c:v>
                </c:pt>
                <c:pt idx="4011">
                  <c:v>59</c:v>
                </c:pt>
                <c:pt idx="4012">
                  <c:v>56</c:v>
                </c:pt>
                <c:pt idx="4013">
                  <c:v>120</c:v>
                </c:pt>
                <c:pt idx="4014">
                  <c:v>57</c:v>
                </c:pt>
                <c:pt idx="4015">
                  <c:v>47</c:v>
                </c:pt>
                <c:pt idx="4016">
                  <c:v>54</c:v>
                </c:pt>
                <c:pt idx="4017">
                  <c:v>36</c:v>
                </c:pt>
                <c:pt idx="4018">
                  <c:v>125</c:v>
                </c:pt>
                <c:pt idx="4019">
                  <c:v>80</c:v>
                </c:pt>
                <c:pt idx="4020">
                  <c:v>178</c:v>
                </c:pt>
                <c:pt idx="4021">
                  <c:v>168</c:v>
                </c:pt>
                <c:pt idx="4022">
                  <c:v>48</c:v>
                </c:pt>
                <c:pt idx="4023">
                  <c:v>49</c:v>
                </c:pt>
                <c:pt idx="4024">
                  <c:v>31</c:v>
                </c:pt>
                <c:pt idx="4025">
                  <c:v>54</c:v>
                </c:pt>
                <c:pt idx="4026">
                  <c:v>132</c:v>
                </c:pt>
                <c:pt idx="4027">
                  <c:v>40</c:v>
                </c:pt>
                <c:pt idx="4028">
                  <c:v>23</c:v>
                </c:pt>
                <c:pt idx="4029">
                  <c:v>7</c:v>
                </c:pt>
                <c:pt idx="4030">
                  <c:v>37</c:v>
                </c:pt>
                <c:pt idx="4031">
                  <c:v>42</c:v>
                </c:pt>
                <c:pt idx="4032">
                  <c:v>155</c:v>
                </c:pt>
                <c:pt idx="4033">
                  <c:v>39</c:v>
                </c:pt>
                <c:pt idx="4034">
                  <c:v>3</c:v>
                </c:pt>
                <c:pt idx="4035">
                  <c:v>72</c:v>
                </c:pt>
                <c:pt idx="4036">
                  <c:v>118</c:v>
                </c:pt>
                <c:pt idx="4037">
                  <c:v>56</c:v>
                </c:pt>
                <c:pt idx="4038">
                  <c:v>79</c:v>
                </c:pt>
                <c:pt idx="4039">
                  <c:v>35</c:v>
                </c:pt>
                <c:pt idx="4040">
                  <c:v>34</c:v>
                </c:pt>
                <c:pt idx="4041">
                  <c:v>78</c:v>
                </c:pt>
                <c:pt idx="4042">
                  <c:v>70</c:v>
                </c:pt>
                <c:pt idx="4043">
                  <c:v>73</c:v>
                </c:pt>
                <c:pt idx="4044">
                  <c:v>42</c:v>
                </c:pt>
                <c:pt idx="4045">
                  <c:v>55</c:v>
                </c:pt>
                <c:pt idx="4046">
                  <c:v>47</c:v>
                </c:pt>
                <c:pt idx="4047">
                  <c:v>96</c:v>
                </c:pt>
                <c:pt idx="4048">
                  <c:v>122</c:v>
                </c:pt>
                <c:pt idx="4049">
                  <c:v>32</c:v>
                </c:pt>
                <c:pt idx="4050">
                  <c:v>67</c:v>
                </c:pt>
                <c:pt idx="4051">
                  <c:v>52</c:v>
                </c:pt>
                <c:pt idx="4052">
                  <c:v>50</c:v>
                </c:pt>
                <c:pt idx="4053">
                  <c:v>65</c:v>
                </c:pt>
                <c:pt idx="4054">
                  <c:v>168</c:v>
                </c:pt>
                <c:pt idx="4055">
                  <c:v>70</c:v>
                </c:pt>
                <c:pt idx="4056">
                  <c:v>61</c:v>
                </c:pt>
                <c:pt idx="4057">
                  <c:v>47</c:v>
                </c:pt>
                <c:pt idx="4058">
                  <c:v>47</c:v>
                </c:pt>
                <c:pt idx="4059">
                  <c:v>49</c:v>
                </c:pt>
                <c:pt idx="4060">
                  <c:v>73</c:v>
                </c:pt>
                <c:pt idx="4061">
                  <c:v>50</c:v>
                </c:pt>
                <c:pt idx="4062">
                  <c:v>51</c:v>
                </c:pt>
                <c:pt idx="4063">
                  <c:v>72</c:v>
                </c:pt>
                <c:pt idx="4064">
                  <c:v>51</c:v>
                </c:pt>
                <c:pt idx="4065">
                  <c:v>81</c:v>
                </c:pt>
                <c:pt idx="4066">
                  <c:v>58</c:v>
                </c:pt>
                <c:pt idx="4067">
                  <c:v>151</c:v>
                </c:pt>
                <c:pt idx="4068">
                  <c:v>30</c:v>
                </c:pt>
                <c:pt idx="4069">
                  <c:v>110</c:v>
                </c:pt>
                <c:pt idx="4070">
                  <c:v>100</c:v>
                </c:pt>
                <c:pt idx="4071">
                  <c:v>111</c:v>
                </c:pt>
                <c:pt idx="4072">
                  <c:v>85</c:v>
                </c:pt>
                <c:pt idx="4073">
                  <c:v>29</c:v>
                </c:pt>
                <c:pt idx="4074">
                  <c:v>82</c:v>
                </c:pt>
                <c:pt idx="4075">
                  <c:v>88</c:v>
                </c:pt>
                <c:pt idx="4076">
                  <c:v>123</c:v>
                </c:pt>
                <c:pt idx="4077">
                  <c:v>30</c:v>
                </c:pt>
                <c:pt idx="4078">
                  <c:v>20</c:v>
                </c:pt>
                <c:pt idx="4079">
                  <c:v>24</c:v>
                </c:pt>
                <c:pt idx="4080">
                  <c:v>41</c:v>
                </c:pt>
                <c:pt idx="4081">
                  <c:v>85</c:v>
                </c:pt>
                <c:pt idx="4082">
                  <c:v>28</c:v>
                </c:pt>
                <c:pt idx="4083">
                  <c:v>83</c:v>
                </c:pt>
                <c:pt idx="4084">
                  <c:v>64</c:v>
                </c:pt>
                <c:pt idx="4085">
                  <c:v>100</c:v>
                </c:pt>
                <c:pt idx="4086">
                  <c:v>79</c:v>
                </c:pt>
                <c:pt idx="4087">
                  <c:v>86</c:v>
                </c:pt>
                <c:pt idx="4088">
                  <c:v>64</c:v>
                </c:pt>
                <c:pt idx="4089">
                  <c:v>27</c:v>
                </c:pt>
                <c:pt idx="4090">
                  <c:v>24</c:v>
                </c:pt>
                <c:pt idx="4091">
                  <c:v>117</c:v>
                </c:pt>
                <c:pt idx="4092">
                  <c:v>54</c:v>
                </c:pt>
                <c:pt idx="4093">
                  <c:v>50</c:v>
                </c:pt>
                <c:pt idx="4094">
                  <c:v>50</c:v>
                </c:pt>
                <c:pt idx="4095">
                  <c:v>70</c:v>
                </c:pt>
                <c:pt idx="4096">
                  <c:v>2</c:v>
                </c:pt>
                <c:pt idx="4097">
                  <c:v>53</c:v>
                </c:pt>
                <c:pt idx="4098">
                  <c:v>31</c:v>
                </c:pt>
                <c:pt idx="4099">
                  <c:v>94</c:v>
                </c:pt>
                <c:pt idx="4100">
                  <c:v>53</c:v>
                </c:pt>
                <c:pt idx="4101">
                  <c:v>68</c:v>
                </c:pt>
                <c:pt idx="4102">
                  <c:v>41</c:v>
                </c:pt>
                <c:pt idx="4103">
                  <c:v>157</c:v>
                </c:pt>
                <c:pt idx="4104">
                  <c:v>77</c:v>
                </c:pt>
                <c:pt idx="4105">
                  <c:v>118</c:v>
                </c:pt>
                <c:pt idx="4106">
                  <c:v>30</c:v>
                </c:pt>
                <c:pt idx="4107">
                  <c:v>44</c:v>
                </c:pt>
                <c:pt idx="4108">
                  <c:v>45</c:v>
                </c:pt>
                <c:pt idx="4109">
                  <c:v>40</c:v>
                </c:pt>
                <c:pt idx="4110">
                  <c:v>84</c:v>
                </c:pt>
                <c:pt idx="4111">
                  <c:v>40</c:v>
                </c:pt>
                <c:pt idx="4112">
                  <c:v>43</c:v>
                </c:pt>
                <c:pt idx="4113">
                  <c:v>93</c:v>
                </c:pt>
                <c:pt idx="4114">
                  <c:v>50</c:v>
                </c:pt>
                <c:pt idx="4115">
                  <c:v>152</c:v>
                </c:pt>
                <c:pt idx="4116">
                  <c:v>34</c:v>
                </c:pt>
                <c:pt idx="4117">
                  <c:v>69</c:v>
                </c:pt>
                <c:pt idx="4118">
                  <c:v>59</c:v>
                </c:pt>
                <c:pt idx="4119">
                  <c:v>117</c:v>
                </c:pt>
                <c:pt idx="4120">
                  <c:v>46</c:v>
                </c:pt>
                <c:pt idx="4121">
                  <c:v>100</c:v>
                </c:pt>
                <c:pt idx="4122">
                  <c:v>79</c:v>
                </c:pt>
                <c:pt idx="4123">
                  <c:v>55</c:v>
                </c:pt>
                <c:pt idx="4124">
                  <c:v>44</c:v>
                </c:pt>
                <c:pt idx="4125">
                  <c:v>54</c:v>
                </c:pt>
                <c:pt idx="4126">
                  <c:v>89</c:v>
                </c:pt>
                <c:pt idx="4127">
                  <c:v>103</c:v>
                </c:pt>
                <c:pt idx="4128">
                  <c:v>58</c:v>
                </c:pt>
                <c:pt idx="4129">
                  <c:v>152</c:v>
                </c:pt>
                <c:pt idx="4130">
                  <c:v>90</c:v>
                </c:pt>
                <c:pt idx="4131">
                  <c:v>81</c:v>
                </c:pt>
                <c:pt idx="4132">
                  <c:v>108</c:v>
                </c:pt>
                <c:pt idx="4133">
                  <c:v>40</c:v>
                </c:pt>
                <c:pt idx="4134">
                  <c:v>46</c:v>
                </c:pt>
                <c:pt idx="4135">
                  <c:v>101</c:v>
                </c:pt>
                <c:pt idx="4136">
                  <c:v>77</c:v>
                </c:pt>
                <c:pt idx="4137">
                  <c:v>60</c:v>
                </c:pt>
                <c:pt idx="4138">
                  <c:v>27</c:v>
                </c:pt>
                <c:pt idx="4139">
                  <c:v>45</c:v>
                </c:pt>
                <c:pt idx="4140">
                  <c:v>2</c:v>
                </c:pt>
                <c:pt idx="4141">
                  <c:v>63</c:v>
                </c:pt>
                <c:pt idx="4142">
                  <c:v>52</c:v>
                </c:pt>
                <c:pt idx="4143">
                  <c:v>17</c:v>
                </c:pt>
                <c:pt idx="4144">
                  <c:v>80</c:v>
                </c:pt>
                <c:pt idx="4145">
                  <c:v>39</c:v>
                </c:pt>
                <c:pt idx="4146">
                  <c:v>81</c:v>
                </c:pt>
                <c:pt idx="4147">
                  <c:v>158</c:v>
                </c:pt>
                <c:pt idx="4148">
                  <c:v>74</c:v>
                </c:pt>
                <c:pt idx="4149">
                  <c:v>48</c:v>
                </c:pt>
                <c:pt idx="4150">
                  <c:v>21</c:v>
                </c:pt>
                <c:pt idx="4151">
                  <c:v>25</c:v>
                </c:pt>
                <c:pt idx="4152">
                  <c:v>50</c:v>
                </c:pt>
                <c:pt idx="4153">
                  <c:v>61</c:v>
                </c:pt>
                <c:pt idx="4154">
                  <c:v>59</c:v>
                </c:pt>
                <c:pt idx="4155">
                  <c:v>36</c:v>
                </c:pt>
                <c:pt idx="4156">
                  <c:v>56</c:v>
                </c:pt>
                <c:pt idx="4157">
                  <c:v>88</c:v>
                </c:pt>
                <c:pt idx="4158">
                  <c:v>107</c:v>
                </c:pt>
                <c:pt idx="4159">
                  <c:v>87</c:v>
                </c:pt>
                <c:pt idx="4160">
                  <c:v>34</c:v>
                </c:pt>
                <c:pt idx="4161">
                  <c:v>97</c:v>
                </c:pt>
                <c:pt idx="4162">
                  <c:v>40</c:v>
                </c:pt>
                <c:pt idx="4163">
                  <c:v>41</c:v>
                </c:pt>
                <c:pt idx="4164">
                  <c:v>50</c:v>
                </c:pt>
                <c:pt idx="4165">
                  <c:v>98</c:v>
                </c:pt>
                <c:pt idx="4166">
                  <c:v>47</c:v>
                </c:pt>
                <c:pt idx="4167">
                  <c:v>43</c:v>
                </c:pt>
                <c:pt idx="4168">
                  <c:v>21</c:v>
                </c:pt>
                <c:pt idx="4169">
                  <c:v>27</c:v>
                </c:pt>
                <c:pt idx="4170">
                  <c:v>82</c:v>
                </c:pt>
                <c:pt idx="4171">
                  <c:v>78</c:v>
                </c:pt>
                <c:pt idx="4172">
                  <c:v>32</c:v>
                </c:pt>
                <c:pt idx="4173">
                  <c:v>147</c:v>
                </c:pt>
                <c:pt idx="4174">
                  <c:v>134</c:v>
                </c:pt>
                <c:pt idx="4175">
                  <c:v>46</c:v>
                </c:pt>
                <c:pt idx="4176">
                  <c:v>46</c:v>
                </c:pt>
                <c:pt idx="4177">
                  <c:v>85</c:v>
                </c:pt>
                <c:pt idx="4178">
                  <c:v>4</c:v>
                </c:pt>
                <c:pt idx="4179">
                  <c:v>62</c:v>
                </c:pt>
                <c:pt idx="4180">
                  <c:v>72</c:v>
                </c:pt>
                <c:pt idx="4181">
                  <c:v>36</c:v>
                </c:pt>
                <c:pt idx="4182">
                  <c:v>43</c:v>
                </c:pt>
                <c:pt idx="4183">
                  <c:v>107</c:v>
                </c:pt>
                <c:pt idx="4184">
                  <c:v>2</c:v>
                </c:pt>
                <c:pt idx="4185">
                  <c:v>65</c:v>
                </c:pt>
                <c:pt idx="4186">
                  <c:v>73</c:v>
                </c:pt>
                <c:pt idx="4187">
                  <c:v>23</c:v>
                </c:pt>
                <c:pt idx="4188">
                  <c:v>35</c:v>
                </c:pt>
                <c:pt idx="4189">
                  <c:v>127</c:v>
                </c:pt>
                <c:pt idx="4190">
                  <c:v>53</c:v>
                </c:pt>
                <c:pt idx="4191">
                  <c:v>27</c:v>
                </c:pt>
                <c:pt idx="4192">
                  <c:v>41</c:v>
                </c:pt>
                <c:pt idx="4193">
                  <c:v>73</c:v>
                </c:pt>
                <c:pt idx="4194">
                  <c:v>44</c:v>
                </c:pt>
                <c:pt idx="4195">
                  <c:v>107</c:v>
                </c:pt>
                <c:pt idx="4196">
                  <c:v>96</c:v>
                </c:pt>
                <c:pt idx="4197">
                  <c:v>23</c:v>
                </c:pt>
                <c:pt idx="4198">
                  <c:v>65</c:v>
                </c:pt>
                <c:pt idx="4199">
                  <c:v>67</c:v>
                </c:pt>
                <c:pt idx="4200">
                  <c:v>103</c:v>
                </c:pt>
                <c:pt idx="4201">
                  <c:v>37</c:v>
                </c:pt>
                <c:pt idx="4202">
                  <c:v>18</c:v>
                </c:pt>
                <c:pt idx="4203">
                  <c:v>61</c:v>
                </c:pt>
                <c:pt idx="4204">
                  <c:v>61</c:v>
                </c:pt>
                <c:pt idx="4205">
                  <c:v>55</c:v>
                </c:pt>
                <c:pt idx="4206">
                  <c:v>83</c:v>
                </c:pt>
                <c:pt idx="4207">
                  <c:v>44</c:v>
                </c:pt>
                <c:pt idx="4208">
                  <c:v>107</c:v>
                </c:pt>
                <c:pt idx="4209">
                  <c:v>96</c:v>
                </c:pt>
                <c:pt idx="4210">
                  <c:v>48</c:v>
                </c:pt>
                <c:pt idx="4211">
                  <c:v>31</c:v>
                </c:pt>
                <c:pt idx="4212">
                  <c:v>49</c:v>
                </c:pt>
                <c:pt idx="4213">
                  <c:v>54</c:v>
                </c:pt>
                <c:pt idx="4214">
                  <c:v>47</c:v>
                </c:pt>
                <c:pt idx="4215">
                  <c:v>133</c:v>
                </c:pt>
                <c:pt idx="4216">
                  <c:v>155</c:v>
                </c:pt>
                <c:pt idx="4217">
                  <c:v>82</c:v>
                </c:pt>
                <c:pt idx="4218">
                  <c:v>75</c:v>
                </c:pt>
                <c:pt idx="4219">
                  <c:v>27</c:v>
                </c:pt>
                <c:pt idx="4220">
                  <c:v>116</c:v>
                </c:pt>
                <c:pt idx="4221">
                  <c:v>101</c:v>
                </c:pt>
                <c:pt idx="4222">
                  <c:v>66</c:v>
                </c:pt>
                <c:pt idx="4223">
                  <c:v>125</c:v>
                </c:pt>
                <c:pt idx="4224">
                  <c:v>42</c:v>
                </c:pt>
                <c:pt idx="4225">
                  <c:v>57</c:v>
                </c:pt>
                <c:pt idx="4226">
                  <c:v>48</c:v>
                </c:pt>
                <c:pt idx="4227">
                  <c:v>31</c:v>
                </c:pt>
                <c:pt idx="4228">
                  <c:v>49</c:v>
                </c:pt>
                <c:pt idx="4229">
                  <c:v>86</c:v>
                </c:pt>
                <c:pt idx="4230">
                  <c:v>143</c:v>
                </c:pt>
                <c:pt idx="4231">
                  <c:v>69</c:v>
                </c:pt>
                <c:pt idx="4232">
                  <c:v>87</c:v>
                </c:pt>
                <c:pt idx="4233">
                  <c:v>110</c:v>
                </c:pt>
                <c:pt idx="4234">
                  <c:v>33</c:v>
                </c:pt>
                <c:pt idx="4235">
                  <c:v>45</c:v>
                </c:pt>
                <c:pt idx="4236">
                  <c:v>67</c:v>
                </c:pt>
                <c:pt idx="4237">
                  <c:v>101</c:v>
                </c:pt>
                <c:pt idx="4238">
                  <c:v>70</c:v>
                </c:pt>
                <c:pt idx="4239">
                  <c:v>101</c:v>
                </c:pt>
                <c:pt idx="4240">
                  <c:v>46</c:v>
                </c:pt>
                <c:pt idx="4241">
                  <c:v>40</c:v>
                </c:pt>
                <c:pt idx="4242">
                  <c:v>79</c:v>
                </c:pt>
                <c:pt idx="4243">
                  <c:v>65</c:v>
                </c:pt>
                <c:pt idx="4244">
                  <c:v>93</c:v>
                </c:pt>
                <c:pt idx="4245">
                  <c:v>33</c:v>
                </c:pt>
                <c:pt idx="4246">
                  <c:v>56</c:v>
                </c:pt>
                <c:pt idx="4247">
                  <c:v>41</c:v>
                </c:pt>
                <c:pt idx="4248">
                  <c:v>115</c:v>
                </c:pt>
                <c:pt idx="4249">
                  <c:v>82</c:v>
                </c:pt>
                <c:pt idx="4250">
                  <c:v>37</c:v>
                </c:pt>
                <c:pt idx="4251">
                  <c:v>104</c:v>
                </c:pt>
                <c:pt idx="4252">
                  <c:v>33</c:v>
                </c:pt>
                <c:pt idx="4253">
                  <c:v>109</c:v>
                </c:pt>
                <c:pt idx="4254">
                  <c:v>53</c:v>
                </c:pt>
                <c:pt idx="4255">
                  <c:v>33</c:v>
                </c:pt>
                <c:pt idx="4256">
                  <c:v>62</c:v>
                </c:pt>
                <c:pt idx="4257">
                  <c:v>64</c:v>
                </c:pt>
                <c:pt idx="4258">
                  <c:v>56</c:v>
                </c:pt>
                <c:pt idx="4259">
                  <c:v>76</c:v>
                </c:pt>
                <c:pt idx="4260">
                  <c:v>61</c:v>
                </c:pt>
                <c:pt idx="4261">
                  <c:v>84</c:v>
                </c:pt>
                <c:pt idx="4262">
                  <c:v>84</c:v>
                </c:pt>
                <c:pt idx="4263">
                  <c:v>72</c:v>
                </c:pt>
                <c:pt idx="4264">
                  <c:v>37</c:v>
                </c:pt>
                <c:pt idx="4265">
                  <c:v>102</c:v>
                </c:pt>
                <c:pt idx="4266">
                  <c:v>33</c:v>
                </c:pt>
                <c:pt idx="4267">
                  <c:v>117</c:v>
                </c:pt>
                <c:pt idx="4268">
                  <c:v>61</c:v>
                </c:pt>
                <c:pt idx="4269">
                  <c:v>55</c:v>
                </c:pt>
                <c:pt idx="4270">
                  <c:v>52</c:v>
                </c:pt>
                <c:pt idx="4271">
                  <c:v>19</c:v>
                </c:pt>
                <c:pt idx="4272">
                  <c:v>133</c:v>
                </c:pt>
                <c:pt idx="4273">
                  <c:v>13</c:v>
                </c:pt>
                <c:pt idx="4274">
                  <c:v>119</c:v>
                </c:pt>
                <c:pt idx="4275">
                  <c:v>142</c:v>
                </c:pt>
                <c:pt idx="4276">
                  <c:v>64</c:v>
                </c:pt>
                <c:pt idx="4277">
                  <c:v>72</c:v>
                </c:pt>
                <c:pt idx="4278">
                  <c:v>65</c:v>
                </c:pt>
                <c:pt idx="4279">
                  <c:v>20</c:v>
                </c:pt>
                <c:pt idx="4280">
                  <c:v>164</c:v>
                </c:pt>
                <c:pt idx="4281">
                  <c:v>18</c:v>
                </c:pt>
                <c:pt idx="4282">
                  <c:v>11</c:v>
                </c:pt>
                <c:pt idx="4283">
                  <c:v>96</c:v>
                </c:pt>
                <c:pt idx="4284">
                  <c:v>71</c:v>
                </c:pt>
                <c:pt idx="4285">
                  <c:v>65</c:v>
                </c:pt>
                <c:pt idx="4286">
                  <c:v>53</c:v>
                </c:pt>
                <c:pt idx="4287">
                  <c:v>72</c:v>
                </c:pt>
                <c:pt idx="4288">
                  <c:v>47</c:v>
                </c:pt>
                <c:pt idx="4289">
                  <c:v>187</c:v>
                </c:pt>
                <c:pt idx="4290">
                  <c:v>72</c:v>
                </c:pt>
                <c:pt idx="4291">
                  <c:v>34</c:v>
                </c:pt>
                <c:pt idx="4292">
                  <c:v>33</c:v>
                </c:pt>
                <c:pt idx="4293">
                  <c:v>94</c:v>
                </c:pt>
                <c:pt idx="4294">
                  <c:v>87</c:v>
                </c:pt>
                <c:pt idx="4295">
                  <c:v>31</c:v>
                </c:pt>
                <c:pt idx="4296">
                  <c:v>76</c:v>
                </c:pt>
                <c:pt idx="4297">
                  <c:v>62</c:v>
                </c:pt>
                <c:pt idx="4298">
                  <c:v>111</c:v>
                </c:pt>
                <c:pt idx="4299">
                  <c:v>65</c:v>
                </c:pt>
                <c:pt idx="4300">
                  <c:v>74</c:v>
                </c:pt>
                <c:pt idx="4301">
                  <c:v>94</c:v>
                </c:pt>
                <c:pt idx="4302">
                  <c:v>63</c:v>
                </c:pt>
                <c:pt idx="4303">
                  <c:v>3</c:v>
                </c:pt>
                <c:pt idx="4304">
                  <c:v>118</c:v>
                </c:pt>
                <c:pt idx="4305">
                  <c:v>45</c:v>
                </c:pt>
                <c:pt idx="4306">
                  <c:v>27</c:v>
                </c:pt>
                <c:pt idx="4307">
                  <c:v>42</c:v>
                </c:pt>
                <c:pt idx="4308">
                  <c:v>72</c:v>
                </c:pt>
                <c:pt idx="4309">
                  <c:v>91</c:v>
                </c:pt>
                <c:pt idx="4310">
                  <c:v>62</c:v>
                </c:pt>
                <c:pt idx="4311">
                  <c:v>80</c:v>
                </c:pt>
                <c:pt idx="4312">
                  <c:v>48</c:v>
                </c:pt>
                <c:pt idx="4313">
                  <c:v>91</c:v>
                </c:pt>
                <c:pt idx="4314">
                  <c:v>32</c:v>
                </c:pt>
                <c:pt idx="4315">
                  <c:v>69</c:v>
                </c:pt>
                <c:pt idx="4316">
                  <c:v>24</c:v>
                </c:pt>
                <c:pt idx="4317">
                  <c:v>126</c:v>
                </c:pt>
                <c:pt idx="4318">
                  <c:v>76</c:v>
                </c:pt>
                <c:pt idx="4319">
                  <c:v>52</c:v>
                </c:pt>
                <c:pt idx="4320">
                  <c:v>173</c:v>
                </c:pt>
                <c:pt idx="4321">
                  <c:v>59</c:v>
                </c:pt>
                <c:pt idx="4322">
                  <c:v>170</c:v>
                </c:pt>
                <c:pt idx="4323">
                  <c:v>111</c:v>
                </c:pt>
                <c:pt idx="4324">
                  <c:v>76</c:v>
                </c:pt>
                <c:pt idx="4325">
                  <c:v>73</c:v>
                </c:pt>
                <c:pt idx="4326">
                  <c:v>61</c:v>
                </c:pt>
                <c:pt idx="4327">
                  <c:v>73</c:v>
                </c:pt>
                <c:pt idx="4328">
                  <c:v>66</c:v>
                </c:pt>
                <c:pt idx="4329">
                  <c:v>119</c:v>
                </c:pt>
                <c:pt idx="4330">
                  <c:v>57</c:v>
                </c:pt>
                <c:pt idx="4331">
                  <c:v>73</c:v>
                </c:pt>
                <c:pt idx="4332">
                  <c:v>52</c:v>
                </c:pt>
                <c:pt idx="4333">
                  <c:v>41</c:v>
                </c:pt>
                <c:pt idx="4334">
                  <c:v>35</c:v>
                </c:pt>
                <c:pt idx="4335">
                  <c:v>74</c:v>
                </c:pt>
                <c:pt idx="4336">
                  <c:v>54</c:v>
                </c:pt>
                <c:pt idx="4337">
                  <c:v>96</c:v>
                </c:pt>
                <c:pt idx="4338">
                  <c:v>54</c:v>
                </c:pt>
                <c:pt idx="4339">
                  <c:v>76</c:v>
                </c:pt>
                <c:pt idx="4340">
                  <c:v>43</c:v>
                </c:pt>
                <c:pt idx="4341">
                  <c:v>41</c:v>
                </c:pt>
                <c:pt idx="4342">
                  <c:v>76</c:v>
                </c:pt>
                <c:pt idx="4343">
                  <c:v>46</c:v>
                </c:pt>
                <c:pt idx="4344">
                  <c:v>20</c:v>
                </c:pt>
                <c:pt idx="4345">
                  <c:v>26</c:v>
                </c:pt>
                <c:pt idx="4346">
                  <c:v>124</c:v>
                </c:pt>
                <c:pt idx="4347">
                  <c:v>140</c:v>
                </c:pt>
                <c:pt idx="4348">
                  <c:v>76</c:v>
                </c:pt>
                <c:pt idx="4349">
                  <c:v>43</c:v>
                </c:pt>
                <c:pt idx="4350">
                  <c:v>57</c:v>
                </c:pt>
                <c:pt idx="4351">
                  <c:v>54</c:v>
                </c:pt>
                <c:pt idx="4352">
                  <c:v>53</c:v>
                </c:pt>
                <c:pt idx="4353">
                  <c:v>55</c:v>
                </c:pt>
                <c:pt idx="4354">
                  <c:v>23</c:v>
                </c:pt>
                <c:pt idx="4355">
                  <c:v>129</c:v>
                </c:pt>
                <c:pt idx="4356">
                  <c:v>106</c:v>
                </c:pt>
                <c:pt idx="4357">
                  <c:v>60</c:v>
                </c:pt>
                <c:pt idx="4358">
                  <c:v>55</c:v>
                </c:pt>
                <c:pt idx="4359">
                  <c:v>79</c:v>
                </c:pt>
                <c:pt idx="4360">
                  <c:v>28</c:v>
                </c:pt>
                <c:pt idx="4361">
                  <c:v>43</c:v>
                </c:pt>
                <c:pt idx="4362">
                  <c:v>47</c:v>
                </c:pt>
                <c:pt idx="4363">
                  <c:v>45</c:v>
                </c:pt>
                <c:pt idx="4364">
                  <c:v>58</c:v>
                </c:pt>
                <c:pt idx="4365">
                  <c:v>44</c:v>
                </c:pt>
                <c:pt idx="4366">
                  <c:v>31</c:v>
                </c:pt>
                <c:pt idx="4367">
                  <c:v>28</c:v>
                </c:pt>
                <c:pt idx="4368">
                  <c:v>57</c:v>
                </c:pt>
                <c:pt idx="4369">
                  <c:v>125</c:v>
                </c:pt>
                <c:pt idx="4370">
                  <c:v>54</c:v>
                </c:pt>
                <c:pt idx="4371">
                  <c:v>24</c:v>
                </c:pt>
                <c:pt idx="4372">
                  <c:v>50</c:v>
                </c:pt>
                <c:pt idx="4373">
                  <c:v>150</c:v>
                </c:pt>
                <c:pt idx="4374">
                  <c:v>35</c:v>
                </c:pt>
                <c:pt idx="4375">
                  <c:v>74</c:v>
                </c:pt>
                <c:pt idx="4376">
                  <c:v>57</c:v>
                </c:pt>
                <c:pt idx="4377">
                  <c:v>27</c:v>
                </c:pt>
                <c:pt idx="4378">
                  <c:v>27</c:v>
                </c:pt>
                <c:pt idx="4379">
                  <c:v>100</c:v>
                </c:pt>
                <c:pt idx="4380">
                  <c:v>79</c:v>
                </c:pt>
                <c:pt idx="4381">
                  <c:v>37</c:v>
                </c:pt>
                <c:pt idx="4382">
                  <c:v>60</c:v>
                </c:pt>
                <c:pt idx="4383">
                  <c:v>120</c:v>
                </c:pt>
                <c:pt idx="4384">
                  <c:v>68</c:v>
                </c:pt>
                <c:pt idx="4385">
                  <c:v>85</c:v>
                </c:pt>
                <c:pt idx="4386">
                  <c:v>91</c:v>
                </c:pt>
                <c:pt idx="4387">
                  <c:v>60</c:v>
                </c:pt>
                <c:pt idx="4388">
                  <c:v>119</c:v>
                </c:pt>
                <c:pt idx="4389">
                  <c:v>105</c:v>
                </c:pt>
                <c:pt idx="4390">
                  <c:v>39</c:v>
                </c:pt>
                <c:pt idx="4391">
                  <c:v>23</c:v>
                </c:pt>
                <c:pt idx="4392">
                  <c:v>86</c:v>
                </c:pt>
                <c:pt idx="4393">
                  <c:v>22</c:v>
                </c:pt>
                <c:pt idx="4394">
                  <c:v>113</c:v>
                </c:pt>
                <c:pt idx="4395">
                  <c:v>39</c:v>
                </c:pt>
                <c:pt idx="4396">
                  <c:v>80</c:v>
                </c:pt>
                <c:pt idx="4397">
                  <c:v>101</c:v>
                </c:pt>
                <c:pt idx="4398">
                  <c:v>93</c:v>
                </c:pt>
                <c:pt idx="4399">
                  <c:v>14</c:v>
                </c:pt>
                <c:pt idx="4400">
                  <c:v>83</c:v>
                </c:pt>
                <c:pt idx="4401">
                  <c:v>65</c:v>
                </c:pt>
                <c:pt idx="4402">
                  <c:v>47</c:v>
                </c:pt>
                <c:pt idx="4403">
                  <c:v>80</c:v>
                </c:pt>
                <c:pt idx="4404">
                  <c:v>108</c:v>
                </c:pt>
                <c:pt idx="4405">
                  <c:v>21</c:v>
                </c:pt>
                <c:pt idx="4406">
                  <c:v>89</c:v>
                </c:pt>
                <c:pt idx="4407">
                  <c:v>80</c:v>
                </c:pt>
                <c:pt idx="4408">
                  <c:v>46</c:v>
                </c:pt>
                <c:pt idx="4409">
                  <c:v>5</c:v>
                </c:pt>
                <c:pt idx="4410">
                  <c:v>29</c:v>
                </c:pt>
                <c:pt idx="4411">
                  <c:v>76</c:v>
                </c:pt>
                <c:pt idx="4412">
                  <c:v>126</c:v>
                </c:pt>
                <c:pt idx="4413">
                  <c:v>16</c:v>
                </c:pt>
                <c:pt idx="4414">
                  <c:v>46</c:v>
                </c:pt>
                <c:pt idx="4415">
                  <c:v>60</c:v>
                </c:pt>
                <c:pt idx="4416">
                  <c:v>108</c:v>
                </c:pt>
                <c:pt idx="4417">
                  <c:v>21</c:v>
                </c:pt>
                <c:pt idx="4418">
                  <c:v>89</c:v>
                </c:pt>
                <c:pt idx="4419">
                  <c:v>80</c:v>
                </c:pt>
                <c:pt idx="4420">
                  <c:v>92</c:v>
                </c:pt>
                <c:pt idx="4421">
                  <c:v>59</c:v>
                </c:pt>
                <c:pt idx="4422">
                  <c:v>53</c:v>
                </c:pt>
                <c:pt idx="4423">
                  <c:v>29</c:v>
                </c:pt>
                <c:pt idx="4424">
                  <c:v>42</c:v>
                </c:pt>
                <c:pt idx="4425">
                  <c:v>77</c:v>
                </c:pt>
                <c:pt idx="4426">
                  <c:v>27</c:v>
                </c:pt>
                <c:pt idx="4427">
                  <c:v>29</c:v>
                </c:pt>
                <c:pt idx="4428">
                  <c:v>33</c:v>
                </c:pt>
                <c:pt idx="4429">
                  <c:v>118</c:v>
                </c:pt>
                <c:pt idx="4430">
                  <c:v>38</c:v>
                </c:pt>
                <c:pt idx="4431">
                  <c:v>61</c:v>
                </c:pt>
                <c:pt idx="4432">
                  <c:v>28</c:v>
                </c:pt>
                <c:pt idx="4433">
                  <c:v>85</c:v>
                </c:pt>
                <c:pt idx="4434">
                  <c:v>92</c:v>
                </c:pt>
                <c:pt idx="4435">
                  <c:v>52</c:v>
                </c:pt>
                <c:pt idx="4436">
                  <c:v>58</c:v>
                </c:pt>
                <c:pt idx="4437">
                  <c:v>117</c:v>
                </c:pt>
                <c:pt idx="4438">
                  <c:v>81</c:v>
                </c:pt>
                <c:pt idx="4439">
                  <c:v>118</c:v>
                </c:pt>
                <c:pt idx="4440">
                  <c:v>83</c:v>
                </c:pt>
                <c:pt idx="4441">
                  <c:v>58</c:v>
                </c:pt>
                <c:pt idx="4442">
                  <c:v>63</c:v>
                </c:pt>
                <c:pt idx="4443">
                  <c:v>36</c:v>
                </c:pt>
                <c:pt idx="4444">
                  <c:v>170</c:v>
                </c:pt>
                <c:pt idx="4445">
                  <c:v>37</c:v>
                </c:pt>
                <c:pt idx="4446">
                  <c:v>64</c:v>
                </c:pt>
                <c:pt idx="4447">
                  <c:v>64</c:v>
                </c:pt>
                <c:pt idx="4448">
                  <c:v>93</c:v>
                </c:pt>
                <c:pt idx="4449">
                  <c:v>74</c:v>
                </c:pt>
                <c:pt idx="4450">
                  <c:v>74</c:v>
                </c:pt>
                <c:pt idx="4451">
                  <c:v>86</c:v>
                </c:pt>
                <c:pt idx="4452">
                  <c:v>156</c:v>
                </c:pt>
                <c:pt idx="4453">
                  <c:v>67</c:v>
                </c:pt>
                <c:pt idx="4454">
                  <c:v>101</c:v>
                </c:pt>
                <c:pt idx="4455">
                  <c:v>204</c:v>
                </c:pt>
                <c:pt idx="4456">
                  <c:v>85</c:v>
                </c:pt>
                <c:pt idx="4457">
                  <c:v>53</c:v>
                </c:pt>
                <c:pt idx="4458">
                  <c:v>78</c:v>
                </c:pt>
                <c:pt idx="4459">
                  <c:v>97</c:v>
                </c:pt>
                <c:pt idx="4460">
                  <c:v>47</c:v>
                </c:pt>
                <c:pt idx="4461">
                  <c:v>35</c:v>
                </c:pt>
                <c:pt idx="4462">
                  <c:v>71</c:v>
                </c:pt>
                <c:pt idx="4463">
                  <c:v>190</c:v>
                </c:pt>
                <c:pt idx="4464">
                  <c:v>24</c:v>
                </c:pt>
                <c:pt idx="4465">
                  <c:v>50</c:v>
                </c:pt>
                <c:pt idx="4466">
                  <c:v>134</c:v>
                </c:pt>
                <c:pt idx="4467">
                  <c:v>43</c:v>
                </c:pt>
                <c:pt idx="4468">
                  <c:v>77</c:v>
                </c:pt>
                <c:pt idx="4469">
                  <c:v>79</c:v>
                </c:pt>
                <c:pt idx="4470">
                  <c:v>29</c:v>
                </c:pt>
                <c:pt idx="4471">
                  <c:v>113</c:v>
                </c:pt>
                <c:pt idx="4472">
                  <c:v>107</c:v>
                </c:pt>
                <c:pt idx="4473">
                  <c:v>86</c:v>
                </c:pt>
                <c:pt idx="4474">
                  <c:v>153</c:v>
                </c:pt>
                <c:pt idx="4475">
                  <c:v>121</c:v>
                </c:pt>
                <c:pt idx="4476">
                  <c:v>17</c:v>
                </c:pt>
                <c:pt idx="4477">
                  <c:v>115</c:v>
                </c:pt>
                <c:pt idx="4478">
                  <c:v>55</c:v>
                </c:pt>
                <c:pt idx="4479">
                  <c:v>10</c:v>
                </c:pt>
                <c:pt idx="4480">
                  <c:v>164</c:v>
                </c:pt>
                <c:pt idx="4481">
                  <c:v>117</c:v>
                </c:pt>
                <c:pt idx="4482">
                  <c:v>85</c:v>
                </c:pt>
                <c:pt idx="4483">
                  <c:v>69</c:v>
                </c:pt>
                <c:pt idx="4484">
                  <c:v>100</c:v>
                </c:pt>
                <c:pt idx="4485">
                  <c:v>52</c:v>
                </c:pt>
                <c:pt idx="4486">
                  <c:v>226</c:v>
                </c:pt>
                <c:pt idx="4487">
                  <c:v>164</c:v>
                </c:pt>
                <c:pt idx="4488">
                  <c:v>119</c:v>
                </c:pt>
                <c:pt idx="4489">
                  <c:v>67</c:v>
                </c:pt>
                <c:pt idx="4490">
                  <c:v>104</c:v>
                </c:pt>
                <c:pt idx="4491">
                  <c:v>25</c:v>
                </c:pt>
                <c:pt idx="4492">
                  <c:v>133</c:v>
                </c:pt>
                <c:pt idx="4493">
                  <c:v>2</c:v>
                </c:pt>
                <c:pt idx="4494">
                  <c:v>35</c:v>
                </c:pt>
                <c:pt idx="4495">
                  <c:v>67</c:v>
                </c:pt>
                <c:pt idx="4496">
                  <c:v>66</c:v>
                </c:pt>
                <c:pt idx="4497">
                  <c:v>64</c:v>
                </c:pt>
                <c:pt idx="4498">
                  <c:v>71</c:v>
                </c:pt>
                <c:pt idx="4499">
                  <c:v>129</c:v>
                </c:pt>
                <c:pt idx="4500">
                  <c:v>59</c:v>
                </c:pt>
                <c:pt idx="4501">
                  <c:v>71</c:v>
                </c:pt>
                <c:pt idx="4502">
                  <c:v>90</c:v>
                </c:pt>
                <c:pt idx="4503">
                  <c:v>36</c:v>
                </c:pt>
                <c:pt idx="4504">
                  <c:v>53</c:v>
                </c:pt>
                <c:pt idx="4505">
                  <c:v>53</c:v>
                </c:pt>
                <c:pt idx="4506">
                  <c:v>48</c:v>
                </c:pt>
                <c:pt idx="4507">
                  <c:v>30</c:v>
                </c:pt>
                <c:pt idx="4508">
                  <c:v>58</c:v>
                </c:pt>
                <c:pt idx="4509">
                  <c:v>64</c:v>
                </c:pt>
                <c:pt idx="4510">
                  <c:v>53</c:v>
                </c:pt>
                <c:pt idx="4511">
                  <c:v>117</c:v>
                </c:pt>
                <c:pt idx="4512">
                  <c:v>29</c:v>
                </c:pt>
                <c:pt idx="4513">
                  <c:v>41</c:v>
                </c:pt>
                <c:pt idx="4514">
                  <c:v>22</c:v>
                </c:pt>
                <c:pt idx="4515">
                  <c:v>92</c:v>
                </c:pt>
                <c:pt idx="4516">
                  <c:v>62</c:v>
                </c:pt>
                <c:pt idx="4517">
                  <c:v>101</c:v>
                </c:pt>
                <c:pt idx="4518">
                  <c:v>5</c:v>
                </c:pt>
                <c:pt idx="4519">
                  <c:v>6</c:v>
                </c:pt>
                <c:pt idx="4520">
                  <c:v>101</c:v>
                </c:pt>
                <c:pt idx="4521">
                  <c:v>79</c:v>
                </c:pt>
                <c:pt idx="4522">
                  <c:v>24</c:v>
                </c:pt>
                <c:pt idx="4523">
                  <c:v>66</c:v>
                </c:pt>
                <c:pt idx="4524">
                  <c:v>33</c:v>
                </c:pt>
                <c:pt idx="4525">
                  <c:v>72</c:v>
                </c:pt>
                <c:pt idx="4526">
                  <c:v>51</c:v>
                </c:pt>
                <c:pt idx="4527">
                  <c:v>68</c:v>
                </c:pt>
                <c:pt idx="4528">
                  <c:v>69</c:v>
                </c:pt>
                <c:pt idx="4529">
                  <c:v>93</c:v>
                </c:pt>
                <c:pt idx="4530">
                  <c:v>179</c:v>
                </c:pt>
                <c:pt idx="4531">
                  <c:v>130</c:v>
                </c:pt>
                <c:pt idx="4532">
                  <c:v>15</c:v>
                </c:pt>
                <c:pt idx="4533">
                  <c:v>41</c:v>
                </c:pt>
                <c:pt idx="4534">
                  <c:v>55</c:v>
                </c:pt>
                <c:pt idx="4535">
                  <c:v>68</c:v>
                </c:pt>
                <c:pt idx="4536">
                  <c:v>86</c:v>
                </c:pt>
                <c:pt idx="4537">
                  <c:v>52</c:v>
                </c:pt>
                <c:pt idx="4538">
                  <c:v>102</c:v>
                </c:pt>
                <c:pt idx="4539">
                  <c:v>51</c:v>
                </c:pt>
                <c:pt idx="4540">
                  <c:v>31</c:v>
                </c:pt>
                <c:pt idx="4541">
                  <c:v>26</c:v>
                </c:pt>
                <c:pt idx="4542">
                  <c:v>40</c:v>
                </c:pt>
                <c:pt idx="4543">
                  <c:v>41</c:v>
                </c:pt>
                <c:pt idx="4544">
                  <c:v>156</c:v>
                </c:pt>
                <c:pt idx="4545">
                  <c:v>75</c:v>
                </c:pt>
                <c:pt idx="4546">
                  <c:v>24</c:v>
                </c:pt>
                <c:pt idx="4547">
                  <c:v>104</c:v>
                </c:pt>
                <c:pt idx="4548">
                  <c:v>108</c:v>
                </c:pt>
                <c:pt idx="4549">
                  <c:v>65</c:v>
                </c:pt>
                <c:pt idx="4550">
                  <c:v>63</c:v>
                </c:pt>
                <c:pt idx="4551">
                  <c:v>51</c:v>
                </c:pt>
                <c:pt idx="4552">
                  <c:v>86</c:v>
                </c:pt>
                <c:pt idx="4553">
                  <c:v>79</c:v>
                </c:pt>
                <c:pt idx="4554">
                  <c:v>38</c:v>
                </c:pt>
                <c:pt idx="4555">
                  <c:v>66</c:v>
                </c:pt>
                <c:pt idx="4556">
                  <c:v>105</c:v>
                </c:pt>
                <c:pt idx="4557">
                  <c:v>69</c:v>
                </c:pt>
                <c:pt idx="4558">
                  <c:v>95</c:v>
                </c:pt>
                <c:pt idx="4559">
                  <c:v>69</c:v>
                </c:pt>
                <c:pt idx="4560">
                  <c:v>13</c:v>
                </c:pt>
                <c:pt idx="4561">
                  <c:v>61</c:v>
                </c:pt>
                <c:pt idx="4562">
                  <c:v>13</c:v>
                </c:pt>
                <c:pt idx="4563">
                  <c:v>49</c:v>
                </c:pt>
                <c:pt idx="4564">
                  <c:v>80</c:v>
                </c:pt>
                <c:pt idx="4565">
                  <c:v>48</c:v>
                </c:pt>
                <c:pt idx="4566">
                  <c:v>73</c:v>
                </c:pt>
                <c:pt idx="4567">
                  <c:v>60</c:v>
                </c:pt>
                <c:pt idx="4568">
                  <c:v>62</c:v>
                </c:pt>
                <c:pt idx="4569">
                  <c:v>85</c:v>
                </c:pt>
                <c:pt idx="4570">
                  <c:v>71</c:v>
                </c:pt>
                <c:pt idx="4571">
                  <c:v>63</c:v>
                </c:pt>
                <c:pt idx="4572">
                  <c:v>76</c:v>
                </c:pt>
                <c:pt idx="4573">
                  <c:v>70</c:v>
                </c:pt>
                <c:pt idx="4574">
                  <c:v>39</c:v>
                </c:pt>
                <c:pt idx="4575">
                  <c:v>61</c:v>
                </c:pt>
                <c:pt idx="4576">
                  <c:v>69</c:v>
                </c:pt>
                <c:pt idx="4577">
                  <c:v>35</c:v>
                </c:pt>
                <c:pt idx="4578">
                  <c:v>79</c:v>
                </c:pt>
                <c:pt idx="4579">
                  <c:v>120</c:v>
                </c:pt>
                <c:pt idx="4580">
                  <c:v>62</c:v>
                </c:pt>
                <c:pt idx="4581">
                  <c:v>88</c:v>
                </c:pt>
                <c:pt idx="4582">
                  <c:v>35</c:v>
                </c:pt>
                <c:pt idx="4583">
                  <c:v>31</c:v>
                </c:pt>
                <c:pt idx="4584">
                  <c:v>72</c:v>
                </c:pt>
                <c:pt idx="4585">
                  <c:v>94</c:v>
                </c:pt>
                <c:pt idx="4586">
                  <c:v>51</c:v>
                </c:pt>
                <c:pt idx="4587">
                  <c:v>28</c:v>
                </c:pt>
                <c:pt idx="4588">
                  <c:v>120</c:v>
                </c:pt>
                <c:pt idx="4589">
                  <c:v>57</c:v>
                </c:pt>
                <c:pt idx="4590">
                  <c:v>52</c:v>
                </c:pt>
                <c:pt idx="4591">
                  <c:v>106</c:v>
                </c:pt>
                <c:pt idx="4592">
                  <c:v>16</c:v>
                </c:pt>
                <c:pt idx="4593">
                  <c:v>81</c:v>
                </c:pt>
                <c:pt idx="4594">
                  <c:v>98</c:v>
                </c:pt>
                <c:pt idx="4595">
                  <c:v>27</c:v>
                </c:pt>
                <c:pt idx="4596">
                  <c:v>14</c:v>
                </c:pt>
                <c:pt idx="4597">
                  <c:v>100</c:v>
                </c:pt>
                <c:pt idx="4598">
                  <c:v>17</c:v>
                </c:pt>
                <c:pt idx="4599">
                  <c:v>96</c:v>
                </c:pt>
                <c:pt idx="4600">
                  <c:v>160</c:v>
                </c:pt>
                <c:pt idx="4601">
                  <c:v>22</c:v>
                </c:pt>
                <c:pt idx="4602">
                  <c:v>62</c:v>
                </c:pt>
                <c:pt idx="4603">
                  <c:v>89</c:v>
                </c:pt>
                <c:pt idx="4604">
                  <c:v>20</c:v>
                </c:pt>
                <c:pt idx="4605">
                  <c:v>70</c:v>
                </c:pt>
                <c:pt idx="4606">
                  <c:v>51</c:v>
                </c:pt>
                <c:pt idx="4607">
                  <c:v>78</c:v>
                </c:pt>
                <c:pt idx="4608">
                  <c:v>23</c:v>
                </c:pt>
                <c:pt idx="4609">
                  <c:v>62</c:v>
                </c:pt>
                <c:pt idx="4610">
                  <c:v>53</c:v>
                </c:pt>
                <c:pt idx="4611">
                  <c:v>84</c:v>
                </c:pt>
                <c:pt idx="4612">
                  <c:v>147</c:v>
                </c:pt>
                <c:pt idx="4613">
                  <c:v>66</c:v>
                </c:pt>
                <c:pt idx="4614">
                  <c:v>66</c:v>
                </c:pt>
                <c:pt idx="4615">
                  <c:v>45</c:v>
                </c:pt>
                <c:pt idx="4616">
                  <c:v>60</c:v>
                </c:pt>
                <c:pt idx="4617">
                  <c:v>53</c:v>
                </c:pt>
                <c:pt idx="4618">
                  <c:v>56</c:v>
                </c:pt>
                <c:pt idx="4619">
                  <c:v>70</c:v>
                </c:pt>
                <c:pt idx="4620">
                  <c:v>41</c:v>
                </c:pt>
                <c:pt idx="4621">
                  <c:v>19</c:v>
                </c:pt>
                <c:pt idx="4622">
                  <c:v>61</c:v>
                </c:pt>
                <c:pt idx="4623">
                  <c:v>99</c:v>
                </c:pt>
                <c:pt idx="4624">
                  <c:v>42</c:v>
                </c:pt>
                <c:pt idx="4625">
                  <c:v>55</c:v>
                </c:pt>
                <c:pt idx="4626">
                  <c:v>55</c:v>
                </c:pt>
                <c:pt idx="4627">
                  <c:v>14</c:v>
                </c:pt>
                <c:pt idx="4628">
                  <c:v>38</c:v>
                </c:pt>
                <c:pt idx="4629">
                  <c:v>28</c:v>
                </c:pt>
                <c:pt idx="4630">
                  <c:v>27</c:v>
                </c:pt>
                <c:pt idx="4631">
                  <c:v>93</c:v>
                </c:pt>
                <c:pt idx="4632">
                  <c:v>43</c:v>
                </c:pt>
                <c:pt idx="4633">
                  <c:v>35</c:v>
                </c:pt>
                <c:pt idx="4634">
                  <c:v>52</c:v>
                </c:pt>
                <c:pt idx="4635">
                  <c:v>31</c:v>
                </c:pt>
                <c:pt idx="4636">
                  <c:v>29</c:v>
                </c:pt>
                <c:pt idx="4637">
                  <c:v>77</c:v>
                </c:pt>
                <c:pt idx="4638">
                  <c:v>80</c:v>
                </c:pt>
                <c:pt idx="4639">
                  <c:v>73</c:v>
                </c:pt>
                <c:pt idx="4640">
                  <c:v>87</c:v>
                </c:pt>
                <c:pt idx="4641">
                  <c:v>112</c:v>
                </c:pt>
                <c:pt idx="4642">
                  <c:v>39</c:v>
                </c:pt>
                <c:pt idx="4643">
                  <c:v>64</c:v>
                </c:pt>
                <c:pt idx="4644">
                  <c:v>41</c:v>
                </c:pt>
                <c:pt idx="4645">
                  <c:v>52</c:v>
                </c:pt>
                <c:pt idx="4646">
                  <c:v>47</c:v>
                </c:pt>
                <c:pt idx="4647">
                  <c:v>121</c:v>
                </c:pt>
                <c:pt idx="4648">
                  <c:v>55</c:v>
                </c:pt>
                <c:pt idx="4649">
                  <c:v>108</c:v>
                </c:pt>
                <c:pt idx="4650">
                  <c:v>15</c:v>
                </c:pt>
                <c:pt idx="4651">
                  <c:v>45</c:v>
                </c:pt>
                <c:pt idx="4652">
                  <c:v>55</c:v>
                </c:pt>
                <c:pt idx="4653">
                  <c:v>65</c:v>
                </c:pt>
                <c:pt idx="4654">
                  <c:v>144</c:v>
                </c:pt>
                <c:pt idx="4655">
                  <c:v>51</c:v>
                </c:pt>
                <c:pt idx="4656">
                  <c:v>37</c:v>
                </c:pt>
                <c:pt idx="4657">
                  <c:v>28</c:v>
                </c:pt>
                <c:pt idx="4658">
                  <c:v>99</c:v>
                </c:pt>
                <c:pt idx="4659">
                  <c:v>53</c:v>
                </c:pt>
                <c:pt idx="4660">
                  <c:v>49</c:v>
                </c:pt>
                <c:pt idx="4661">
                  <c:v>34</c:v>
                </c:pt>
                <c:pt idx="4662">
                  <c:v>84</c:v>
                </c:pt>
                <c:pt idx="4663">
                  <c:v>38</c:v>
                </c:pt>
                <c:pt idx="4664">
                  <c:v>81</c:v>
                </c:pt>
                <c:pt idx="4665">
                  <c:v>59</c:v>
                </c:pt>
                <c:pt idx="4666">
                  <c:v>142</c:v>
                </c:pt>
                <c:pt idx="4667">
                  <c:v>101</c:v>
                </c:pt>
                <c:pt idx="4668">
                  <c:v>86</c:v>
                </c:pt>
                <c:pt idx="4669">
                  <c:v>24</c:v>
                </c:pt>
                <c:pt idx="4670">
                  <c:v>56</c:v>
                </c:pt>
                <c:pt idx="4671">
                  <c:v>26</c:v>
                </c:pt>
                <c:pt idx="4672">
                  <c:v>38</c:v>
                </c:pt>
                <c:pt idx="4673">
                  <c:v>94</c:v>
                </c:pt>
                <c:pt idx="4674">
                  <c:v>45</c:v>
                </c:pt>
                <c:pt idx="4675">
                  <c:v>18</c:v>
                </c:pt>
                <c:pt idx="4676">
                  <c:v>12</c:v>
                </c:pt>
                <c:pt idx="4677">
                  <c:v>62</c:v>
                </c:pt>
                <c:pt idx="4678">
                  <c:v>105</c:v>
                </c:pt>
                <c:pt idx="4679">
                  <c:v>35</c:v>
                </c:pt>
                <c:pt idx="4680">
                  <c:v>122</c:v>
                </c:pt>
                <c:pt idx="4681">
                  <c:v>76</c:v>
                </c:pt>
                <c:pt idx="4682">
                  <c:v>46</c:v>
                </c:pt>
                <c:pt idx="4683">
                  <c:v>79</c:v>
                </c:pt>
                <c:pt idx="4684">
                  <c:v>91</c:v>
                </c:pt>
                <c:pt idx="4685">
                  <c:v>12</c:v>
                </c:pt>
                <c:pt idx="4686">
                  <c:v>34</c:v>
                </c:pt>
                <c:pt idx="4687">
                  <c:v>123</c:v>
                </c:pt>
                <c:pt idx="4688">
                  <c:v>162</c:v>
                </c:pt>
                <c:pt idx="4689">
                  <c:v>131</c:v>
                </c:pt>
                <c:pt idx="4690">
                  <c:v>35</c:v>
                </c:pt>
                <c:pt idx="4691">
                  <c:v>58</c:v>
                </c:pt>
                <c:pt idx="4692">
                  <c:v>41</c:v>
                </c:pt>
                <c:pt idx="4693">
                  <c:v>60</c:v>
                </c:pt>
                <c:pt idx="4694">
                  <c:v>152</c:v>
                </c:pt>
                <c:pt idx="4695">
                  <c:v>15</c:v>
                </c:pt>
                <c:pt idx="4696">
                  <c:v>66</c:v>
                </c:pt>
                <c:pt idx="4697">
                  <c:v>124</c:v>
                </c:pt>
                <c:pt idx="4698">
                  <c:v>83</c:v>
                </c:pt>
                <c:pt idx="4699">
                  <c:v>41</c:v>
                </c:pt>
                <c:pt idx="4700">
                  <c:v>143</c:v>
                </c:pt>
                <c:pt idx="4701">
                  <c:v>31</c:v>
                </c:pt>
                <c:pt idx="4702">
                  <c:v>53</c:v>
                </c:pt>
                <c:pt idx="4703">
                  <c:v>79</c:v>
                </c:pt>
                <c:pt idx="4704">
                  <c:v>27</c:v>
                </c:pt>
                <c:pt idx="4705">
                  <c:v>59</c:v>
                </c:pt>
                <c:pt idx="4706">
                  <c:v>64</c:v>
                </c:pt>
                <c:pt idx="4707">
                  <c:v>47</c:v>
                </c:pt>
                <c:pt idx="4708">
                  <c:v>47</c:v>
                </c:pt>
                <c:pt idx="4709">
                  <c:v>15</c:v>
                </c:pt>
                <c:pt idx="4710">
                  <c:v>66</c:v>
                </c:pt>
                <c:pt idx="4711">
                  <c:v>124</c:v>
                </c:pt>
                <c:pt idx="4712">
                  <c:v>43</c:v>
                </c:pt>
                <c:pt idx="4713">
                  <c:v>15</c:v>
                </c:pt>
                <c:pt idx="4714">
                  <c:v>66</c:v>
                </c:pt>
                <c:pt idx="4715">
                  <c:v>69</c:v>
                </c:pt>
                <c:pt idx="4716">
                  <c:v>23</c:v>
                </c:pt>
                <c:pt idx="4717">
                  <c:v>59</c:v>
                </c:pt>
                <c:pt idx="4718">
                  <c:v>88</c:v>
                </c:pt>
                <c:pt idx="4719">
                  <c:v>93</c:v>
                </c:pt>
                <c:pt idx="4720">
                  <c:v>15</c:v>
                </c:pt>
                <c:pt idx="4721">
                  <c:v>66</c:v>
                </c:pt>
                <c:pt idx="4722">
                  <c:v>37</c:v>
                </c:pt>
                <c:pt idx="4723">
                  <c:v>33</c:v>
                </c:pt>
                <c:pt idx="4724">
                  <c:v>41</c:v>
                </c:pt>
                <c:pt idx="4725">
                  <c:v>9</c:v>
                </c:pt>
                <c:pt idx="4726">
                  <c:v>45</c:v>
                </c:pt>
                <c:pt idx="4727">
                  <c:v>106</c:v>
                </c:pt>
                <c:pt idx="4728">
                  <c:v>64</c:v>
                </c:pt>
                <c:pt idx="4729">
                  <c:v>47</c:v>
                </c:pt>
                <c:pt idx="4730">
                  <c:v>34</c:v>
                </c:pt>
                <c:pt idx="4731">
                  <c:v>101</c:v>
                </c:pt>
                <c:pt idx="4732">
                  <c:v>10</c:v>
                </c:pt>
                <c:pt idx="4733">
                  <c:v>42</c:v>
                </c:pt>
                <c:pt idx="4734">
                  <c:v>43</c:v>
                </c:pt>
                <c:pt idx="4735">
                  <c:v>45</c:v>
                </c:pt>
                <c:pt idx="4736">
                  <c:v>135</c:v>
                </c:pt>
                <c:pt idx="4737">
                  <c:v>96</c:v>
                </c:pt>
                <c:pt idx="4738">
                  <c:v>83</c:v>
                </c:pt>
                <c:pt idx="4739">
                  <c:v>17</c:v>
                </c:pt>
                <c:pt idx="4740">
                  <c:v>12</c:v>
                </c:pt>
                <c:pt idx="4741">
                  <c:v>46</c:v>
                </c:pt>
                <c:pt idx="4742">
                  <c:v>42</c:v>
                </c:pt>
                <c:pt idx="4743">
                  <c:v>78</c:v>
                </c:pt>
                <c:pt idx="4744">
                  <c:v>114</c:v>
                </c:pt>
                <c:pt idx="4745">
                  <c:v>48</c:v>
                </c:pt>
                <c:pt idx="4746">
                  <c:v>4</c:v>
                </c:pt>
                <c:pt idx="4747">
                  <c:v>99</c:v>
                </c:pt>
                <c:pt idx="4748">
                  <c:v>86</c:v>
                </c:pt>
                <c:pt idx="4749">
                  <c:v>31</c:v>
                </c:pt>
                <c:pt idx="4750">
                  <c:v>70</c:v>
                </c:pt>
                <c:pt idx="4751">
                  <c:v>57</c:v>
                </c:pt>
                <c:pt idx="4752">
                  <c:v>30</c:v>
                </c:pt>
                <c:pt idx="4753">
                  <c:v>104</c:v>
                </c:pt>
                <c:pt idx="4754">
                  <c:v>152</c:v>
                </c:pt>
                <c:pt idx="4755">
                  <c:v>63</c:v>
                </c:pt>
                <c:pt idx="4756">
                  <c:v>31</c:v>
                </c:pt>
                <c:pt idx="4757">
                  <c:v>138</c:v>
                </c:pt>
                <c:pt idx="4758">
                  <c:v>31</c:v>
                </c:pt>
                <c:pt idx="4759">
                  <c:v>138</c:v>
                </c:pt>
                <c:pt idx="4760">
                  <c:v>125</c:v>
                </c:pt>
                <c:pt idx="4761">
                  <c:v>30</c:v>
                </c:pt>
                <c:pt idx="4762">
                  <c:v>48</c:v>
                </c:pt>
                <c:pt idx="4763">
                  <c:v>78</c:v>
                </c:pt>
                <c:pt idx="4764">
                  <c:v>114</c:v>
                </c:pt>
                <c:pt idx="4765">
                  <c:v>41</c:v>
                </c:pt>
                <c:pt idx="4766">
                  <c:v>55</c:v>
                </c:pt>
                <c:pt idx="4767">
                  <c:v>28</c:v>
                </c:pt>
                <c:pt idx="4768">
                  <c:v>158</c:v>
                </c:pt>
                <c:pt idx="4769">
                  <c:v>61</c:v>
                </c:pt>
                <c:pt idx="4770">
                  <c:v>48</c:v>
                </c:pt>
                <c:pt idx="4771">
                  <c:v>88</c:v>
                </c:pt>
                <c:pt idx="4772">
                  <c:v>107</c:v>
                </c:pt>
                <c:pt idx="4773">
                  <c:v>65</c:v>
                </c:pt>
                <c:pt idx="4774">
                  <c:v>63</c:v>
                </c:pt>
                <c:pt idx="4775">
                  <c:v>35</c:v>
                </c:pt>
                <c:pt idx="4776">
                  <c:v>50</c:v>
                </c:pt>
                <c:pt idx="4777">
                  <c:v>111</c:v>
                </c:pt>
                <c:pt idx="4778">
                  <c:v>77</c:v>
                </c:pt>
                <c:pt idx="4779">
                  <c:v>55</c:v>
                </c:pt>
                <c:pt idx="4780">
                  <c:v>69</c:v>
                </c:pt>
                <c:pt idx="4781">
                  <c:v>121</c:v>
                </c:pt>
                <c:pt idx="4782">
                  <c:v>33</c:v>
                </c:pt>
                <c:pt idx="4783">
                  <c:v>82</c:v>
                </c:pt>
                <c:pt idx="4784">
                  <c:v>99</c:v>
                </c:pt>
                <c:pt idx="4785">
                  <c:v>71</c:v>
                </c:pt>
                <c:pt idx="4786">
                  <c:v>55</c:v>
                </c:pt>
                <c:pt idx="4787">
                  <c:v>49</c:v>
                </c:pt>
                <c:pt idx="4788">
                  <c:v>51</c:v>
                </c:pt>
                <c:pt idx="4789">
                  <c:v>24</c:v>
                </c:pt>
                <c:pt idx="4790">
                  <c:v>87</c:v>
                </c:pt>
                <c:pt idx="4791">
                  <c:v>69</c:v>
                </c:pt>
                <c:pt idx="4792">
                  <c:v>83</c:v>
                </c:pt>
                <c:pt idx="4793">
                  <c:v>83</c:v>
                </c:pt>
                <c:pt idx="4794">
                  <c:v>62</c:v>
                </c:pt>
                <c:pt idx="4795">
                  <c:v>56</c:v>
                </c:pt>
                <c:pt idx="4796">
                  <c:v>40</c:v>
                </c:pt>
                <c:pt idx="4797">
                  <c:v>34</c:v>
                </c:pt>
                <c:pt idx="4798">
                  <c:v>156</c:v>
                </c:pt>
                <c:pt idx="4799">
                  <c:v>39</c:v>
                </c:pt>
                <c:pt idx="4800">
                  <c:v>60</c:v>
                </c:pt>
                <c:pt idx="4801">
                  <c:v>68</c:v>
                </c:pt>
                <c:pt idx="4802">
                  <c:v>69</c:v>
                </c:pt>
                <c:pt idx="4803">
                  <c:v>46</c:v>
                </c:pt>
                <c:pt idx="4804">
                  <c:v>109</c:v>
                </c:pt>
                <c:pt idx="4805">
                  <c:v>36</c:v>
                </c:pt>
                <c:pt idx="4806">
                  <c:v>56</c:v>
                </c:pt>
                <c:pt idx="4807">
                  <c:v>34</c:v>
                </c:pt>
                <c:pt idx="4808">
                  <c:v>39</c:v>
                </c:pt>
                <c:pt idx="4809">
                  <c:v>88</c:v>
                </c:pt>
                <c:pt idx="4810">
                  <c:v>53</c:v>
                </c:pt>
                <c:pt idx="4811">
                  <c:v>74</c:v>
                </c:pt>
                <c:pt idx="4812">
                  <c:v>94</c:v>
                </c:pt>
                <c:pt idx="4813">
                  <c:v>37</c:v>
                </c:pt>
                <c:pt idx="4814">
                  <c:v>69</c:v>
                </c:pt>
                <c:pt idx="4815">
                  <c:v>37</c:v>
                </c:pt>
                <c:pt idx="4816">
                  <c:v>83</c:v>
                </c:pt>
                <c:pt idx="4817">
                  <c:v>47</c:v>
                </c:pt>
                <c:pt idx="4818">
                  <c:v>16</c:v>
                </c:pt>
                <c:pt idx="4819">
                  <c:v>35</c:v>
                </c:pt>
                <c:pt idx="4820">
                  <c:v>44</c:v>
                </c:pt>
                <c:pt idx="4821">
                  <c:v>111</c:v>
                </c:pt>
                <c:pt idx="4822">
                  <c:v>90</c:v>
                </c:pt>
                <c:pt idx="4823">
                  <c:v>54</c:v>
                </c:pt>
                <c:pt idx="4824">
                  <c:v>46</c:v>
                </c:pt>
                <c:pt idx="4825">
                  <c:v>75</c:v>
                </c:pt>
                <c:pt idx="4826">
                  <c:v>127</c:v>
                </c:pt>
                <c:pt idx="4827">
                  <c:v>42</c:v>
                </c:pt>
                <c:pt idx="4828">
                  <c:v>50</c:v>
                </c:pt>
                <c:pt idx="4829">
                  <c:v>73</c:v>
                </c:pt>
                <c:pt idx="4830">
                  <c:v>23</c:v>
                </c:pt>
                <c:pt idx="4831">
                  <c:v>62</c:v>
                </c:pt>
                <c:pt idx="4832">
                  <c:v>62</c:v>
                </c:pt>
                <c:pt idx="4833">
                  <c:v>20</c:v>
                </c:pt>
                <c:pt idx="4834">
                  <c:v>58</c:v>
                </c:pt>
                <c:pt idx="4835">
                  <c:v>32</c:v>
                </c:pt>
                <c:pt idx="4836">
                  <c:v>58</c:v>
                </c:pt>
                <c:pt idx="4837">
                  <c:v>54</c:v>
                </c:pt>
                <c:pt idx="4838">
                  <c:v>37</c:v>
                </c:pt>
                <c:pt idx="4839">
                  <c:v>70</c:v>
                </c:pt>
                <c:pt idx="4840">
                  <c:v>72</c:v>
                </c:pt>
                <c:pt idx="4841">
                  <c:v>87</c:v>
                </c:pt>
                <c:pt idx="4842">
                  <c:v>53</c:v>
                </c:pt>
                <c:pt idx="4843">
                  <c:v>26</c:v>
                </c:pt>
                <c:pt idx="4844">
                  <c:v>164</c:v>
                </c:pt>
                <c:pt idx="4845">
                  <c:v>105</c:v>
                </c:pt>
                <c:pt idx="4846">
                  <c:v>95</c:v>
                </c:pt>
                <c:pt idx="4847">
                  <c:v>83</c:v>
                </c:pt>
                <c:pt idx="4848">
                  <c:v>42</c:v>
                </c:pt>
                <c:pt idx="4849">
                  <c:v>44</c:v>
                </c:pt>
                <c:pt idx="4850">
                  <c:v>90</c:v>
                </c:pt>
                <c:pt idx="4851">
                  <c:v>65</c:v>
                </c:pt>
                <c:pt idx="4852">
                  <c:v>32</c:v>
                </c:pt>
                <c:pt idx="4853">
                  <c:v>50</c:v>
                </c:pt>
                <c:pt idx="4854">
                  <c:v>70</c:v>
                </c:pt>
                <c:pt idx="4855">
                  <c:v>136</c:v>
                </c:pt>
                <c:pt idx="4856">
                  <c:v>35</c:v>
                </c:pt>
                <c:pt idx="4857">
                  <c:v>59</c:v>
                </c:pt>
                <c:pt idx="4858">
                  <c:v>59</c:v>
                </c:pt>
                <c:pt idx="4859">
                  <c:v>20</c:v>
                </c:pt>
                <c:pt idx="4860">
                  <c:v>52</c:v>
                </c:pt>
                <c:pt idx="4861">
                  <c:v>92</c:v>
                </c:pt>
                <c:pt idx="4862">
                  <c:v>61</c:v>
                </c:pt>
                <c:pt idx="4863">
                  <c:v>113</c:v>
                </c:pt>
                <c:pt idx="4864">
                  <c:v>31</c:v>
                </c:pt>
                <c:pt idx="4865">
                  <c:v>46</c:v>
                </c:pt>
                <c:pt idx="4866">
                  <c:v>102</c:v>
                </c:pt>
                <c:pt idx="4867">
                  <c:v>145</c:v>
                </c:pt>
                <c:pt idx="4868">
                  <c:v>115</c:v>
                </c:pt>
                <c:pt idx="4869">
                  <c:v>43</c:v>
                </c:pt>
                <c:pt idx="4870">
                  <c:v>52</c:v>
                </c:pt>
                <c:pt idx="4871">
                  <c:v>76</c:v>
                </c:pt>
                <c:pt idx="4872">
                  <c:v>47</c:v>
                </c:pt>
                <c:pt idx="4873">
                  <c:v>24</c:v>
                </c:pt>
                <c:pt idx="4874">
                  <c:v>31</c:v>
                </c:pt>
                <c:pt idx="4875">
                  <c:v>74</c:v>
                </c:pt>
                <c:pt idx="4876">
                  <c:v>47</c:v>
                </c:pt>
                <c:pt idx="4877">
                  <c:v>79</c:v>
                </c:pt>
                <c:pt idx="4878">
                  <c:v>74</c:v>
                </c:pt>
                <c:pt idx="4879">
                  <c:v>62</c:v>
                </c:pt>
                <c:pt idx="4880">
                  <c:v>75</c:v>
                </c:pt>
                <c:pt idx="4881">
                  <c:v>18</c:v>
                </c:pt>
                <c:pt idx="4882">
                  <c:v>41</c:v>
                </c:pt>
                <c:pt idx="4883">
                  <c:v>21</c:v>
                </c:pt>
                <c:pt idx="4884">
                  <c:v>43</c:v>
                </c:pt>
                <c:pt idx="4885">
                  <c:v>36</c:v>
                </c:pt>
                <c:pt idx="4886">
                  <c:v>46</c:v>
                </c:pt>
                <c:pt idx="4887">
                  <c:v>47</c:v>
                </c:pt>
                <c:pt idx="4888">
                  <c:v>61</c:v>
                </c:pt>
                <c:pt idx="4889">
                  <c:v>116</c:v>
                </c:pt>
                <c:pt idx="4890">
                  <c:v>60</c:v>
                </c:pt>
                <c:pt idx="4891">
                  <c:v>71</c:v>
                </c:pt>
                <c:pt idx="4892">
                  <c:v>64</c:v>
                </c:pt>
                <c:pt idx="4893">
                  <c:v>92</c:v>
                </c:pt>
                <c:pt idx="4894">
                  <c:v>42</c:v>
                </c:pt>
                <c:pt idx="4895">
                  <c:v>57</c:v>
                </c:pt>
                <c:pt idx="4896">
                  <c:v>78</c:v>
                </c:pt>
                <c:pt idx="4897">
                  <c:v>116</c:v>
                </c:pt>
                <c:pt idx="4898">
                  <c:v>36</c:v>
                </c:pt>
                <c:pt idx="4899">
                  <c:v>141</c:v>
                </c:pt>
                <c:pt idx="4900">
                  <c:v>151</c:v>
                </c:pt>
                <c:pt idx="4901">
                  <c:v>105</c:v>
                </c:pt>
                <c:pt idx="4902">
                  <c:v>55</c:v>
                </c:pt>
                <c:pt idx="4903">
                  <c:v>45</c:v>
                </c:pt>
                <c:pt idx="4904">
                  <c:v>31</c:v>
                </c:pt>
                <c:pt idx="4905">
                  <c:v>23</c:v>
                </c:pt>
                <c:pt idx="4906">
                  <c:v>48</c:v>
                </c:pt>
                <c:pt idx="4907">
                  <c:v>65</c:v>
                </c:pt>
                <c:pt idx="4908">
                  <c:v>153</c:v>
                </c:pt>
                <c:pt idx="4909">
                  <c:v>32</c:v>
                </c:pt>
                <c:pt idx="4910">
                  <c:v>107</c:v>
                </c:pt>
                <c:pt idx="4911">
                  <c:v>45</c:v>
                </c:pt>
                <c:pt idx="4912">
                  <c:v>13</c:v>
                </c:pt>
                <c:pt idx="4913">
                  <c:v>13</c:v>
                </c:pt>
                <c:pt idx="4914">
                  <c:v>56</c:v>
                </c:pt>
                <c:pt idx="4915">
                  <c:v>125</c:v>
                </c:pt>
                <c:pt idx="4916">
                  <c:v>116</c:v>
                </c:pt>
                <c:pt idx="4917">
                  <c:v>54</c:v>
                </c:pt>
                <c:pt idx="4918">
                  <c:v>106</c:v>
                </c:pt>
                <c:pt idx="4919">
                  <c:v>48</c:v>
                </c:pt>
                <c:pt idx="4920">
                  <c:v>49</c:v>
                </c:pt>
                <c:pt idx="4921">
                  <c:v>44</c:v>
                </c:pt>
                <c:pt idx="4922">
                  <c:v>118</c:v>
                </c:pt>
                <c:pt idx="4923">
                  <c:v>71</c:v>
                </c:pt>
                <c:pt idx="4924">
                  <c:v>42</c:v>
                </c:pt>
                <c:pt idx="4925">
                  <c:v>46</c:v>
                </c:pt>
                <c:pt idx="4926">
                  <c:v>63</c:v>
                </c:pt>
                <c:pt idx="4927">
                  <c:v>77</c:v>
                </c:pt>
                <c:pt idx="4928">
                  <c:v>44</c:v>
                </c:pt>
                <c:pt idx="4929">
                  <c:v>33</c:v>
                </c:pt>
                <c:pt idx="4930">
                  <c:v>66</c:v>
                </c:pt>
                <c:pt idx="4931">
                  <c:v>52</c:v>
                </c:pt>
                <c:pt idx="4932">
                  <c:v>115</c:v>
                </c:pt>
                <c:pt idx="4933">
                  <c:v>34</c:v>
                </c:pt>
                <c:pt idx="4934">
                  <c:v>92</c:v>
                </c:pt>
                <c:pt idx="4935">
                  <c:v>149</c:v>
                </c:pt>
                <c:pt idx="4936">
                  <c:v>36</c:v>
                </c:pt>
                <c:pt idx="4937">
                  <c:v>106</c:v>
                </c:pt>
                <c:pt idx="4938">
                  <c:v>63</c:v>
                </c:pt>
                <c:pt idx="4939">
                  <c:v>55</c:v>
                </c:pt>
                <c:pt idx="4940">
                  <c:v>33</c:v>
                </c:pt>
                <c:pt idx="4941">
                  <c:v>91</c:v>
                </c:pt>
                <c:pt idx="4942">
                  <c:v>41</c:v>
                </c:pt>
                <c:pt idx="4943">
                  <c:v>43</c:v>
                </c:pt>
                <c:pt idx="4944">
                  <c:v>14</c:v>
                </c:pt>
                <c:pt idx="4945">
                  <c:v>84</c:v>
                </c:pt>
                <c:pt idx="4946">
                  <c:v>21</c:v>
                </c:pt>
                <c:pt idx="4947">
                  <c:v>85</c:v>
                </c:pt>
                <c:pt idx="4948">
                  <c:v>78</c:v>
                </c:pt>
                <c:pt idx="4949">
                  <c:v>40</c:v>
                </c:pt>
                <c:pt idx="4950">
                  <c:v>40</c:v>
                </c:pt>
                <c:pt idx="4951">
                  <c:v>45</c:v>
                </c:pt>
                <c:pt idx="4952">
                  <c:v>59</c:v>
                </c:pt>
                <c:pt idx="4953">
                  <c:v>24</c:v>
                </c:pt>
                <c:pt idx="4954">
                  <c:v>40</c:v>
                </c:pt>
                <c:pt idx="4955">
                  <c:v>54</c:v>
                </c:pt>
                <c:pt idx="4956">
                  <c:v>40</c:v>
                </c:pt>
                <c:pt idx="4957">
                  <c:v>84</c:v>
                </c:pt>
                <c:pt idx="4958">
                  <c:v>68</c:v>
                </c:pt>
                <c:pt idx="4959">
                  <c:v>119</c:v>
                </c:pt>
                <c:pt idx="4960">
                  <c:v>94</c:v>
                </c:pt>
                <c:pt idx="4961">
                  <c:v>117</c:v>
                </c:pt>
                <c:pt idx="4962">
                  <c:v>51</c:v>
                </c:pt>
                <c:pt idx="4963">
                  <c:v>71</c:v>
                </c:pt>
                <c:pt idx="4964">
                  <c:v>25</c:v>
                </c:pt>
                <c:pt idx="4965">
                  <c:v>37</c:v>
                </c:pt>
                <c:pt idx="4966">
                  <c:v>78</c:v>
                </c:pt>
                <c:pt idx="4967">
                  <c:v>36</c:v>
                </c:pt>
                <c:pt idx="4968">
                  <c:v>36</c:v>
                </c:pt>
                <c:pt idx="4969">
                  <c:v>40</c:v>
                </c:pt>
                <c:pt idx="4970">
                  <c:v>24</c:v>
                </c:pt>
                <c:pt idx="4971">
                  <c:v>40</c:v>
                </c:pt>
                <c:pt idx="4972">
                  <c:v>54</c:v>
                </c:pt>
                <c:pt idx="4973">
                  <c:v>55</c:v>
                </c:pt>
                <c:pt idx="4974">
                  <c:v>40</c:v>
                </c:pt>
                <c:pt idx="4975">
                  <c:v>27</c:v>
                </c:pt>
                <c:pt idx="4976">
                  <c:v>37</c:v>
                </c:pt>
                <c:pt idx="4977">
                  <c:v>141</c:v>
                </c:pt>
                <c:pt idx="4978">
                  <c:v>28</c:v>
                </c:pt>
                <c:pt idx="4979">
                  <c:v>23</c:v>
                </c:pt>
                <c:pt idx="4980">
                  <c:v>12</c:v>
                </c:pt>
                <c:pt idx="4981">
                  <c:v>57</c:v>
                </c:pt>
                <c:pt idx="4982">
                  <c:v>71</c:v>
                </c:pt>
                <c:pt idx="4983">
                  <c:v>51</c:v>
                </c:pt>
                <c:pt idx="4984">
                  <c:v>59</c:v>
                </c:pt>
                <c:pt idx="4985">
                  <c:v>35</c:v>
                </c:pt>
                <c:pt idx="4986">
                  <c:v>38</c:v>
                </c:pt>
                <c:pt idx="4987">
                  <c:v>21</c:v>
                </c:pt>
                <c:pt idx="4988">
                  <c:v>47</c:v>
                </c:pt>
                <c:pt idx="4989">
                  <c:v>81</c:v>
                </c:pt>
                <c:pt idx="4990">
                  <c:v>151</c:v>
                </c:pt>
                <c:pt idx="4991">
                  <c:v>56</c:v>
                </c:pt>
                <c:pt idx="4992">
                  <c:v>60</c:v>
                </c:pt>
                <c:pt idx="4993">
                  <c:v>69</c:v>
                </c:pt>
                <c:pt idx="4994">
                  <c:v>37</c:v>
                </c:pt>
                <c:pt idx="4995">
                  <c:v>63</c:v>
                </c:pt>
                <c:pt idx="4996">
                  <c:v>89</c:v>
                </c:pt>
                <c:pt idx="4997">
                  <c:v>39</c:v>
                </c:pt>
                <c:pt idx="4998">
                  <c:v>14</c:v>
                </c:pt>
                <c:pt idx="4999">
                  <c:v>45</c:v>
                </c:pt>
                <c:pt idx="5000">
                  <c:v>40</c:v>
                </c:pt>
                <c:pt idx="5001">
                  <c:v>53</c:v>
                </c:pt>
                <c:pt idx="5002">
                  <c:v>31</c:v>
                </c:pt>
                <c:pt idx="5003">
                  <c:v>45</c:v>
                </c:pt>
                <c:pt idx="5004">
                  <c:v>41</c:v>
                </c:pt>
                <c:pt idx="5005">
                  <c:v>152</c:v>
                </c:pt>
                <c:pt idx="5006">
                  <c:v>120</c:v>
                </c:pt>
                <c:pt idx="5007">
                  <c:v>45</c:v>
                </c:pt>
                <c:pt idx="5008">
                  <c:v>88</c:v>
                </c:pt>
                <c:pt idx="5009">
                  <c:v>43</c:v>
                </c:pt>
                <c:pt idx="5010">
                  <c:v>19</c:v>
                </c:pt>
                <c:pt idx="5011">
                  <c:v>15</c:v>
                </c:pt>
                <c:pt idx="5012">
                  <c:v>77</c:v>
                </c:pt>
                <c:pt idx="5013">
                  <c:v>60</c:v>
                </c:pt>
                <c:pt idx="5014">
                  <c:v>34</c:v>
                </c:pt>
                <c:pt idx="5015">
                  <c:v>123</c:v>
                </c:pt>
                <c:pt idx="5016">
                  <c:v>47</c:v>
                </c:pt>
              </c:numCache>
            </c:numRef>
          </c:xVal>
          <c:yVal>
            <c:numRef>
              <c:f>'Quantitativo x Quantitativo '!$B$2:$B$5018</c:f>
              <c:numCache>
                <c:formatCode>General</c:formatCode>
                <c:ptCount val="5017"/>
                <c:pt idx="0">
                  <c:v>1214</c:v>
                </c:pt>
                <c:pt idx="1">
                  <c:v>434</c:v>
                </c:pt>
                <c:pt idx="2">
                  <c:v>1076</c:v>
                </c:pt>
                <c:pt idx="3">
                  <c:v>1172</c:v>
                </c:pt>
                <c:pt idx="4">
                  <c:v>1066</c:v>
                </c:pt>
                <c:pt idx="5">
                  <c:v>1499</c:v>
                </c:pt>
                <c:pt idx="6">
                  <c:v>851</c:v>
                </c:pt>
                <c:pt idx="7">
                  <c:v>1121</c:v>
                </c:pt>
                <c:pt idx="8">
                  <c:v>1007</c:v>
                </c:pt>
                <c:pt idx="9">
                  <c:v>1008</c:v>
                </c:pt>
                <c:pt idx="10">
                  <c:v>1021</c:v>
                </c:pt>
                <c:pt idx="11">
                  <c:v>471</c:v>
                </c:pt>
                <c:pt idx="12">
                  <c:v>471</c:v>
                </c:pt>
                <c:pt idx="13">
                  <c:v>482</c:v>
                </c:pt>
                <c:pt idx="14">
                  <c:v>819</c:v>
                </c:pt>
                <c:pt idx="15">
                  <c:v>819</c:v>
                </c:pt>
                <c:pt idx="16">
                  <c:v>906</c:v>
                </c:pt>
                <c:pt idx="17">
                  <c:v>906</c:v>
                </c:pt>
                <c:pt idx="18">
                  <c:v>906</c:v>
                </c:pt>
                <c:pt idx="19">
                  <c:v>1237</c:v>
                </c:pt>
                <c:pt idx="20">
                  <c:v>1172</c:v>
                </c:pt>
                <c:pt idx="21">
                  <c:v>1196</c:v>
                </c:pt>
                <c:pt idx="22">
                  <c:v>1297</c:v>
                </c:pt>
                <c:pt idx="23">
                  <c:v>995</c:v>
                </c:pt>
                <c:pt idx="24">
                  <c:v>1066</c:v>
                </c:pt>
                <c:pt idx="25">
                  <c:v>415</c:v>
                </c:pt>
                <c:pt idx="26">
                  <c:v>692</c:v>
                </c:pt>
                <c:pt idx="27">
                  <c:v>692</c:v>
                </c:pt>
                <c:pt idx="28">
                  <c:v>1117</c:v>
                </c:pt>
                <c:pt idx="29">
                  <c:v>709</c:v>
                </c:pt>
                <c:pt idx="30">
                  <c:v>968</c:v>
                </c:pt>
                <c:pt idx="31">
                  <c:v>543</c:v>
                </c:pt>
                <c:pt idx="32">
                  <c:v>535</c:v>
                </c:pt>
                <c:pt idx="33">
                  <c:v>1124</c:v>
                </c:pt>
                <c:pt idx="34">
                  <c:v>1212</c:v>
                </c:pt>
                <c:pt idx="35">
                  <c:v>1024</c:v>
                </c:pt>
                <c:pt idx="36">
                  <c:v>884</c:v>
                </c:pt>
                <c:pt idx="37">
                  <c:v>1022</c:v>
                </c:pt>
                <c:pt idx="38">
                  <c:v>720</c:v>
                </c:pt>
                <c:pt idx="39">
                  <c:v>130</c:v>
                </c:pt>
                <c:pt idx="40">
                  <c:v>698</c:v>
                </c:pt>
                <c:pt idx="41">
                  <c:v>295</c:v>
                </c:pt>
                <c:pt idx="42">
                  <c:v>579</c:v>
                </c:pt>
                <c:pt idx="43">
                  <c:v>989</c:v>
                </c:pt>
                <c:pt idx="44">
                  <c:v>989</c:v>
                </c:pt>
                <c:pt idx="45">
                  <c:v>683</c:v>
                </c:pt>
                <c:pt idx="46">
                  <c:v>692</c:v>
                </c:pt>
                <c:pt idx="47">
                  <c:v>692</c:v>
                </c:pt>
                <c:pt idx="48">
                  <c:v>170</c:v>
                </c:pt>
                <c:pt idx="49">
                  <c:v>3</c:v>
                </c:pt>
                <c:pt idx="50">
                  <c:v>973</c:v>
                </c:pt>
                <c:pt idx="51">
                  <c:v>973</c:v>
                </c:pt>
                <c:pt idx="52">
                  <c:v>253</c:v>
                </c:pt>
                <c:pt idx="53">
                  <c:v>100</c:v>
                </c:pt>
                <c:pt idx="54">
                  <c:v>81</c:v>
                </c:pt>
                <c:pt idx="55">
                  <c:v>424</c:v>
                </c:pt>
                <c:pt idx="56">
                  <c:v>220</c:v>
                </c:pt>
                <c:pt idx="57">
                  <c:v>34</c:v>
                </c:pt>
                <c:pt idx="58">
                  <c:v>708</c:v>
                </c:pt>
                <c:pt idx="59">
                  <c:v>606</c:v>
                </c:pt>
                <c:pt idx="60">
                  <c:v>708</c:v>
                </c:pt>
                <c:pt idx="61">
                  <c:v>1200</c:v>
                </c:pt>
                <c:pt idx="62">
                  <c:v>952</c:v>
                </c:pt>
                <c:pt idx="63">
                  <c:v>650</c:v>
                </c:pt>
                <c:pt idx="64">
                  <c:v>181</c:v>
                </c:pt>
                <c:pt idx="65">
                  <c:v>1471</c:v>
                </c:pt>
                <c:pt idx="66">
                  <c:v>550</c:v>
                </c:pt>
                <c:pt idx="67">
                  <c:v>442</c:v>
                </c:pt>
                <c:pt idx="68">
                  <c:v>297</c:v>
                </c:pt>
                <c:pt idx="69">
                  <c:v>645</c:v>
                </c:pt>
                <c:pt idx="70">
                  <c:v>351</c:v>
                </c:pt>
                <c:pt idx="71">
                  <c:v>1465</c:v>
                </c:pt>
                <c:pt idx="72">
                  <c:v>696</c:v>
                </c:pt>
                <c:pt idx="73">
                  <c:v>359</c:v>
                </c:pt>
                <c:pt idx="74">
                  <c:v>531</c:v>
                </c:pt>
                <c:pt idx="75">
                  <c:v>780</c:v>
                </c:pt>
                <c:pt idx="76">
                  <c:v>292</c:v>
                </c:pt>
                <c:pt idx="77">
                  <c:v>772</c:v>
                </c:pt>
                <c:pt idx="78">
                  <c:v>780</c:v>
                </c:pt>
                <c:pt idx="79">
                  <c:v>746</c:v>
                </c:pt>
                <c:pt idx="80">
                  <c:v>553</c:v>
                </c:pt>
                <c:pt idx="81">
                  <c:v>1492</c:v>
                </c:pt>
                <c:pt idx="82">
                  <c:v>1458</c:v>
                </c:pt>
                <c:pt idx="83">
                  <c:v>1458</c:v>
                </c:pt>
                <c:pt idx="84">
                  <c:v>219</c:v>
                </c:pt>
                <c:pt idx="85">
                  <c:v>342</c:v>
                </c:pt>
                <c:pt idx="86">
                  <c:v>864</c:v>
                </c:pt>
                <c:pt idx="87">
                  <c:v>1017</c:v>
                </c:pt>
                <c:pt idx="88">
                  <c:v>864</c:v>
                </c:pt>
                <c:pt idx="89">
                  <c:v>68</c:v>
                </c:pt>
                <c:pt idx="90">
                  <c:v>248</c:v>
                </c:pt>
                <c:pt idx="91">
                  <c:v>624</c:v>
                </c:pt>
                <c:pt idx="92">
                  <c:v>248</c:v>
                </c:pt>
                <c:pt idx="93">
                  <c:v>36</c:v>
                </c:pt>
                <c:pt idx="94">
                  <c:v>98</c:v>
                </c:pt>
                <c:pt idx="95">
                  <c:v>620</c:v>
                </c:pt>
                <c:pt idx="96">
                  <c:v>16</c:v>
                </c:pt>
                <c:pt idx="97">
                  <c:v>1262</c:v>
                </c:pt>
                <c:pt idx="98">
                  <c:v>1262</c:v>
                </c:pt>
                <c:pt idx="99">
                  <c:v>351</c:v>
                </c:pt>
                <c:pt idx="100">
                  <c:v>84</c:v>
                </c:pt>
                <c:pt idx="101">
                  <c:v>194</c:v>
                </c:pt>
                <c:pt idx="102">
                  <c:v>194</c:v>
                </c:pt>
                <c:pt idx="103">
                  <c:v>753</c:v>
                </c:pt>
                <c:pt idx="104">
                  <c:v>227</c:v>
                </c:pt>
                <c:pt idx="105">
                  <c:v>95</c:v>
                </c:pt>
                <c:pt idx="106">
                  <c:v>256</c:v>
                </c:pt>
                <c:pt idx="107">
                  <c:v>702</c:v>
                </c:pt>
                <c:pt idx="108">
                  <c:v>788</c:v>
                </c:pt>
                <c:pt idx="109">
                  <c:v>602</c:v>
                </c:pt>
                <c:pt idx="110">
                  <c:v>657</c:v>
                </c:pt>
                <c:pt idx="111">
                  <c:v>389</c:v>
                </c:pt>
                <c:pt idx="112">
                  <c:v>657</c:v>
                </c:pt>
                <c:pt idx="113">
                  <c:v>273</c:v>
                </c:pt>
                <c:pt idx="114">
                  <c:v>901</c:v>
                </c:pt>
                <c:pt idx="115">
                  <c:v>251</c:v>
                </c:pt>
                <c:pt idx="116">
                  <c:v>985</c:v>
                </c:pt>
                <c:pt idx="117">
                  <c:v>985</c:v>
                </c:pt>
                <c:pt idx="118">
                  <c:v>598</c:v>
                </c:pt>
                <c:pt idx="119">
                  <c:v>598</c:v>
                </c:pt>
                <c:pt idx="120">
                  <c:v>598</c:v>
                </c:pt>
                <c:pt idx="121">
                  <c:v>259</c:v>
                </c:pt>
                <c:pt idx="122">
                  <c:v>45</c:v>
                </c:pt>
                <c:pt idx="123">
                  <c:v>572</c:v>
                </c:pt>
                <c:pt idx="124">
                  <c:v>481</c:v>
                </c:pt>
                <c:pt idx="125">
                  <c:v>481</c:v>
                </c:pt>
                <c:pt idx="126">
                  <c:v>1056</c:v>
                </c:pt>
                <c:pt idx="127">
                  <c:v>185</c:v>
                </c:pt>
                <c:pt idx="128">
                  <c:v>185</c:v>
                </c:pt>
                <c:pt idx="129">
                  <c:v>209</c:v>
                </c:pt>
                <c:pt idx="130">
                  <c:v>210</c:v>
                </c:pt>
                <c:pt idx="131">
                  <c:v>17</c:v>
                </c:pt>
                <c:pt idx="132">
                  <c:v>133</c:v>
                </c:pt>
                <c:pt idx="133">
                  <c:v>607</c:v>
                </c:pt>
                <c:pt idx="134">
                  <c:v>324</c:v>
                </c:pt>
                <c:pt idx="135">
                  <c:v>102</c:v>
                </c:pt>
                <c:pt idx="136">
                  <c:v>661</c:v>
                </c:pt>
                <c:pt idx="137">
                  <c:v>142</c:v>
                </c:pt>
                <c:pt idx="138">
                  <c:v>117</c:v>
                </c:pt>
                <c:pt idx="139">
                  <c:v>666</c:v>
                </c:pt>
                <c:pt idx="140">
                  <c:v>94</c:v>
                </c:pt>
                <c:pt idx="141">
                  <c:v>40</c:v>
                </c:pt>
                <c:pt idx="142">
                  <c:v>14</c:v>
                </c:pt>
                <c:pt idx="143">
                  <c:v>14</c:v>
                </c:pt>
                <c:pt idx="144">
                  <c:v>12</c:v>
                </c:pt>
                <c:pt idx="145">
                  <c:v>254</c:v>
                </c:pt>
                <c:pt idx="146">
                  <c:v>63</c:v>
                </c:pt>
                <c:pt idx="147">
                  <c:v>12</c:v>
                </c:pt>
                <c:pt idx="148">
                  <c:v>850</c:v>
                </c:pt>
                <c:pt idx="149">
                  <c:v>599</c:v>
                </c:pt>
                <c:pt idx="150">
                  <c:v>47</c:v>
                </c:pt>
                <c:pt idx="151">
                  <c:v>441</c:v>
                </c:pt>
                <c:pt idx="152">
                  <c:v>167</c:v>
                </c:pt>
                <c:pt idx="153">
                  <c:v>129</c:v>
                </c:pt>
                <c:pt idx="154">
                  <c:v>446</c:v>
                </c:pt>
                <c:pt idx="155">
                  <c:v>194</c:v>
                </c:pt>
                <c:pt idx="156">
                  <c:v>360</c:v>
                </c:pt>
                <c:pt idx="157">
                  <c:v>84</c:v>
                </c:pt>
                <c:pt idx="158">
                  <c:v>483</c:v>
                </c:pt>
                <c:pt idx="159">
                  <c:v>466</c:v>
                </c:pt>
                <c:pt idx="160">
                  <c:v>66</c:v>
                </c:pt>
                <c:pt idx="161">
                  <c:v>506</c:v>
                </c:pt>
                <c:pt idx="162">
                  <c:v>151</c:v>
                </c:pt>
                <c:pt idx="163">
                  <c:v>73</c:v>
                </c:pt>
                <c:pt idx="164">
                  <c:v>310</c:v>
                </c:pt>
                <c:pt idx="165">
                  <c:v>498</c:v>
                </c:pt>
                <c:pt idx="166">
                  <c:v>534</c:v>
                </c:pt>
                <c:pt idx="167">
                  <c:v>881</c:v>
                </c:pt>
                <c:pt idx="168">
                  <c:v>988</c:v>
                </c:pt>
                <c:pt idx="169">
                  <c:v>988</c:v>
                </c:pt>
                <c:pt idx="170">
                  <c:v>199</c:v>
                </c:pt>
                <c:pt idx="171">
                  <c:v>5</c:v>
                </c:pt>
                <c:pt idx="172">
                  <c:v>96</c:v>
                </c:pt>
                <c:pt idx="173">
                  <c:v>312</c:v>
                </c:pt>
                <c:pt idx="174">
                  <c:v>716</c:v>
                </c:pt>
                <c:pt idx="175">
                  <c:v>297</c:v>
                </c:pt>
                <c:pt idx="176">
                  <c:v>419</c:v>
                </c:pt>
                <c:pt idx="177">
                  <c:v>826</c:v>
                </c:pt>
                <c:pt idx="178">
                  <c:v>13</c:v>
                </c:pt>
                <c:pt idx="179">
                  <c:v>25</c:v>
                </c:pt>
                <c:pt idx="180">
                  <c:v>291</c:v>
                </c:pt>
                <c:pt idx="181">
                  <c:v>442</c:v>
                </c:pt>
                <c:pt idx="182">
                  <c:v>150</c:v>
                </c:pt>
                <c:pt idx="183">
                  <c:v>310</c:v>
                </c:pt>
                <c:pt idx="184">
                  <c:v>21</c:v>
                </c:pt>
                <c:pt idx="185">
                  <c:v>307</c:v>
                </c:pt>
                <c:pt idx="186">
                  <c:v>188</c:v>
                </c:pt>
                <c:pt idx="187">
                  <c:v>820</c:v>
                </c:pt>
                <c:pt idx="188">
                  <c:v>42</c:v>
                </c:pt>
                <c:pt idx="189">
                  <c:v>488</c:v>
                </c:pt>
                <c:pt idx="190">
                  <c:v>187</c:v>
                </c:pt>
                <c:pt idx="191">
                  <c:v>115</c:v>
                </c:pt>
                <c:pt idx="192">
                  <c:v>145</c:v>
                </c:pt>
                <c:pt idx="193">
                  <c:v>649</c:v>
                </c:pt>
                <c:pt idx="194">
                  <c:v>35</c:v>
                </c:pt>
                <c:pt idx="195">
                  <c:v>424</c:v>
                </c:pt>
                <c:pt idx="196">
                  <c:v>394</c:v>
                </c:pt>
                <c:pt idx="197">
                  <c:v>160</c:v>
                </c:pt>
                <c:pt idx="198">
                  <c:v>449</c:v>
                </c:pt>
                <c:pt idx="199">
                  <c:v>218</c:v>
                </c:pt>
                <c:pt idx="200">
                  <c:v>135</c:v>
                </c:pt>
                <c:pt idx="201">
                  <c:v>27</c:v>
                </c:pt>
                <c:pt idx="202">
                  <c:v>99</c:v>
                </c:pt>
                <c:pt idx="203">
                  <c:v>132</c:v>
                </c:pt>
                <c:pt idx="204">
                  <c:v>805</c:v>
                </c:pt>
                <c:pt idx="205">
                  <c:v>805</c:v>
                </c:pt>
                <c:pt idx="206">
                  <c:v>1290</c:v>
                </c:pt>
                <c:pt idx="207">
                  <c:v>162</c:v>
                </c:pt>
                <c:pt idx="208">
                  <c:v>422</c:v>
                </c:pt>
                <c:pt idx="209">
                  <c:v>422</c:v>
                </c:pt>
                <c:pt idx="210">
                  <c:v>220</c:v>
                </c:pt>
                <c:pt idx="211">
                  <c:v>6</c:v>
                </c:pt>
                <c:pt idx="212">
                  <c:v>110</c:v>
                </c:pt>
                <c:pt idx="213">
                  <c:v>1017</c:v>
                </c:pt>
                <c:pt idx="214">
                  <c:v>195</c:v>
                </c:pt>
                <c:pt idx="215">
                  <c:v>148</c:v>
                </c:pt>
                <c:pt idx="216">
                  <c:v>259</c:v>
                </c:pt>
                <c:pt idx="217">
                  <c:v>102</c:v>
                </c:pt>
                <c:pt idx="218">
                  <c:v>284</c:v>
                </c:pt>
                <c:pt idx="219">
                  <c:v>152</c:v>
                </c:pt>
                <c:pt idx="220">
                  <c:v>977</c:v>
                </c:pt>
                <c:pt idx="221">
                  <c:v>977</c:v>
                </c:pt>
                <c:pt idx="222">
                  <c:v>977</c:v>
                </c:pt>
                <c:pt idx="223">
                  <c:v>977</c:v>
                </c:pt>
                <c:pt idx="224">
                  <c:v>168</c:v>
                </c:pt>
                <c:pt idx="225">
                  <c:v>240</c:v>
                </c:pt>
                <c:pt idx="226">
                  <c:v>552</c:v>
                </c:pt>
                <c:pt idx="227">
                  <c:v>975</c:v>
                </c:pt>
                <c:pt idx="228">
                  <c:v>975</c:v>
                </c:pt>
                <c:pt idx="229">
                  <c:v>975</c:v>
                </c:pt>
                <c:pt idx="230">
                  <c:v>975</c:v>
                </c:pt>
                <c:pt idx="231">
                  <c:v>248</c:v>
                </c:pt>
                <c:pt idx="232">
                  <c:v>14</c:v>
                </c:pt>
                <c:pt idx="233">
                  <c:v>552</c:v>
                </c:pt>
                <c:pt idx="234">
                  <c:v>975</c:v>
                </c:pt>
                <c:pt idx="235">
                  <c:v>975</c:v>
                </c:pt>
                <c:pt idx="236">
                  <c:v>975</c:v>
                </c:pt>
                <c:pt idx="237">
                  <c:v>975</c:v>
                </c:pt>
                <c:pt idx="238">
                  <c:v>11</c:v>
                </c:pt>
                <c:pt idx="239">
                  <c:v>33</c:v>
                </c:pt>
                <c:pt idx="240">
                  <c:v>29</c:v>
                </c:pt>
                <c:pt idx="241">
                  <c:v>498</c:v>
                </c:pt>
                <c:pt idx="242">
                  <c:v>147</c:v>
                </c:pt>
                <c:pt idx="243">
                  <c:v>1</c:v>
                </c:pt>
                <c:pt idx="244">
                  <c:v>715</c:v>
                </c:pt>
                <c:pt idx="245">
                  <c:v>729</c:v>
                </c:pt>
                <c:pt idx="246">
                  <c:v>729</c:v>
                </c:pt>
                <c:pt idx="247">
                  <c:v>51</c:v>
                </c:pt>
                <c:pt idx="248">
                  <c:v>85</c:v>
                </c:pt>
                <c:pt idx="249">
                  <c:v>27</c:v>
                </c:pt>
                <c:pt idx="250">
                  <c:v>286</c:v>
                </c:pt>
                <c:pt idx="251">
                  <c:v>55</c:v>
                </c:pt>
                <c:pt idx="252">
                  <c:v>137</c:v>
                </c:pt>
                <c:pt idx="253">
                  <c:v>140</c:v>
                </c:pt>
                <c:pt idx="254">
                  <c:v>331</c:v>
                </c:pt>
                <c:pt idx="255">
                  <c:v>331</c:v>
                </c:pt>
                <c:pt idx="256">
                  <c:v>48</c:v>
                </c:pt>
                <c:pt idx="257">
                  <c:v>331</c:v>
                </c:pt>
                <c:pt idx="258">
                  <c:v>217</c:v>
                </c:pt>
                <c:pt idx="259">
                  <c:v>913</c:v>
                </c:pt>
                <c:pt idx="260">
                  <c:v>112</c:v>
                </c:pt>
                <c:pt idx="261">
                  <c:v>336</c:v>
                </c:pt>
                <c:pt idx="262">
                  <c:v>75</c:v>
                </c:pt>
                <c:pt idx="263">
                  <c:v>75</c:v>
                </c:pt>
                <c:pt idx="264">
                  <c:v>111</c:v>
                </c:pt>
                <c:pt idx="265">
                  <c:v>119</c:v>
                </c:pt>
                <c:pt idx="266">
                  <c:v>4</c:v>
                </c:pt>
                <c:pt idx="267">
                  <c:v>23</c:v>
                </c:pt>
                <c:pt idx="268">
                  <c:v>24</c:v>
                </c:pt>
                <c:pt idx="269">
                  <c:v>453</c:v>
                </c:pt>
                <c:pt idx="270">
                  <c:v>242</c:v>
                </c:pt>
                <c:pt idx="271">
                  <c:v>478</c:v>
                </c:pt>
                <c:pt idx="272">
                  <c:v>906</c:v>
                </c:pt>
                <c:pt idx="273">
                  <c:v>42</c:v>
                </c:pt>
                <c:pt idx="274">
                  <c:v>384</c:v>
                </c:pt>
                <c:pt idx="275">
                  <c:v>467</c:v>
                </c:pt>
                <c:pt idx="276">
                  <c:v>76</c:v>
                </c:pt>
                <c:pt idx="277">
                  <c:v>46</c:v>
                </c:pt>
                <c:pt idx="278">
                  <c:v>327</c:v>
                </c:pt>
                <c:pt idx="279">
                  <c:v>219</c:v>
                </c:pt>
                <c:pt idx="280">
                  <c:v>165</c:v>
                </c:pt>
                <c:pt idx="281">
                  <c:v>259</c:v>
                </c:pt>
                <c:pt idx="282">
                  <c:v>28</c:v>
                </c:pt>
                <c:pt idx="283">
                  <c:v>924</c:v>
                </c:pt>
                <c:pt idx="284">
                  <c:v>83</c:v>
                </c:pt>
                <c:pt idx="285">
                  <c:v>270</c:v>
                </c:pt>
                <c:pt idx="286">
                  <c:v>135</c:v>
                </c:pt>
                <c:pt idx="287">
                  <c:v>48</c:v>
                </c:pt>
                <c:pt idx="288">
                  <c:v>139</c:v>
                </c:pt>
                <c:pt idx="289">
                  <c:v>211</c:v>
                </c:pt>
                <c:pt idx="290">
                  <c:v>772</c:v>
                </c:pt>
                <c:pt idx="291">
                  <c:v>51</c:v>
                </c:pt>
                <c:pt idx="292">
                  <c:v>181</c:v>
                </c:pt>
                <c:pt idx="293">
                  <c:v>71</c:v>
                </c:pt>
                <c:pt idx="294">
                  <c:v>308</c:v>
                </c:pt>
                <c:pt idx="295">
                  <c:v>657</c:v>
                </c:pt>
                <c:pt idx="296">
                  <c:v>362</c:v>
                </c:pt>
                <c:pt idx="297">
                  <c:v>296</c:v>
                </c:pt>
                <c:pt idx="298">
                  <c:v>103</c:v>
                </c:pt>
                <c:pt idx="299">
                  <c:v>380</c:v>
                </c:pt>
                <c:pt idx="300">
                  <c:v>42</c:v>
                </c:pt>
                <c:pt idx="301">
                  <c:v>302</c:v>
                </c:pt>
                <c:pt idx="302">
                  <c:v>78</c:v>
                </c:pt>
                <c:pt idx="303">
                  <c:v>597</c:v>
                </c:pt>
                <c:pt idx="304">
                  <c:v>524</c:v>
                </c:pt>
                <c:pt idx="305">
                  <c:v>14</c:v>
                </c:pt>
                <c:pt idx="306">
                  <c:v>14</c:v>
                </c:pt>
                <c:pt idx="307">
                  <c:v>245</c:v>
                </c:pt>
                <c:pt idx="308">
                  <c:v>767</c:v>
                </c:pt>
                <c:pt idx="309">
                  <c:v>20</c:v>
                </c:pt>
                <c:pt idx="310">
                  <c:v>625</c:v>
                </c:pt>
                <c:pt idx="311">
                  <c:v>486</c:v>
                </c:pt>
                <c:pt idx="312">
                  <c:v>486</c:v>
                </c:pt>
                <c:pt idx="313">
                  <c:v>248</c:v>
                </c:pt>
                <c:pt idx="314">
                  <c:v>423</c:v>
                </c:pt>
                <c:pt idx="315">
                  <c:v>423</c:v>
                </c:pt>
                <c:pt idx="316">
                  <c:v>735</c:v>
                </c:pt>
                <c:pt idx="317">
                  <c:v>511</c:v>
                </c:pt>
                <c:pt idx="318">
                  <c:v>511</c:v>
                </c:pt>
                <c:pt idx="319">
                  <c:v>511</c:v>
                </c:pt>
                <c:pt idx="320">
                  <c:v>511</c:v>
                </c:pt>
                <c:pt idx="321">
                  <c:v>551</c:v>
                </c:pt>
                <c:pt idx="322">
                  <c:v>809</c:v>
                </c:pt>
                <c:pt idx="323">
                  <c:v>809</c:v>
                </c:pt>
                <c:pt idx="324">
                  <c:v>393</c:v>
                </c:pt>
                <c:pt idx="325">
                  <c:v>393</c:v>
                </c:pt>
                <c:pt idx="326">
                  <c:v>393</c:v>
                </c:pt>
                <c:pt idx="327">
                  <c:v>426</c:v>
                </c:pt>
                <c:pt idx="328">
                  <c:v>318</c:v>
                </c:pt>
                <c:pt idx="329">
                  <c:v>182</c:v>
                </c:pt>
                <c:pt idx="330">
                  <c:v>422</c:v>
                </c:pt>
                <c:pt idx="331">
                  <c:v>192</c:v>
                </c:pt>
                <c:pt idx="332">
                  <c:v>182</c:v>
                </c:pt>
                <c:pt idx="333">
                  <c:v>257</c:v>
                </c:pt>
                <c:pt idx="334">
                  <c:v>763</c:v>
                </c:pt>
                <c:pt idx="335">
                  <c:v>763</c:v>
                </c:pt>
                <c:pt idx="336">
                  <c:v>10</c:v>
                </c:pt>
                <c:pt idx="337">
                  <c:v>127</c:v>
                </c:pt>
                <c:pt idx="338">
                  <c:v>167</c:v>
                </c:pt>
                <c:pt idx="339">
                  <c:v>158</c:v>
                </c:pt>
                <c:pt idx="340">
                  <c:v>151</c:v>
                </c:pt>
                <c:pt idx="341">
                  <c:v>225</c:v>
                </c:pt>
                <c:pt idx="342">
                  <c:v>321</c:v>
                </c:pt>
                <c:pt idx="343">
                  <c:v>255</c:v>
                </c:pt>
                <c:pt idx="344">
                  <c:v>48</c:v>
                </c:pt>
                <c:pt idx="345">
                  <c:v>484</c:v>
                </c:pt>
                <c:pt idx="346">
                  <c:v>127</c:v>
                </c:pt>
                <c:pt idx="347">
                  <c:v>242</c:v>
                </c:pt>
                <c:pt idx="348">
                  <c:v>81</c:v>
                </c:pt>
                <c:pt idx="349">
                  <c:v>135</c:v>
                </c:pt>
                <c:pt idx="350">
                  <c:v>335</c:v>
                </c:pt>
                <c:pt idx="351">
                  <c:v>527</c:v>
                </c:pt>
                <c:pt idx="352">
                  <c:v>756</c:v>
                </c:pt>
                <c:pt idx="353">
                  <c:v>170</c:v>
                </c:pt>
                <c:pt idx="354">
                  <c:v>449</c:v>
                </c:pt>
                <c:pt idx="355">
                  <c:v>155</c:v>
                </c:pt>
                <c:pt idx="356">
                  <c:v>247</c:v>
                </c:pt>
                <c:pt idx="357">
                  <c:v>19</c:v>
                </c:pt>
                <c:pt idx="358">
                  <c:v>17</c:v>
                </c:pt>
                <c:pt idx="359">
                  <c:v>247</c:v>
                </c:pt>
                <c:pt idx="360">
                  <c:v>137</c:v>
                </c:pt>
                <c:pt idx="361">
                  <c:v>43</c:v>
                </c:pt>
                <c:pt idx="362">
                  <c:v>131</c:v>
                </c:pt>
                <c:pt idx="363">
                  <c:v>536</c:v>
                </c:pt>
                <c:pt idx="364">
                  <c:v>28</c:v>
                </c:pt>
                <c:pt idx="365">
                  <c:v>245</c:v>
                </c:pt>
                <c:pt idx="366">
                  <c:v>159</c:v>
                </c:pt>
                <c:pt idx="367">
                  <c:v>131</c:v>
                </c:pt>
                <c:pt idx="368">
                  <c:v>134</c:v>
                </c:pt>
                <c:pt idx="369">
                  <c:v>457</c:v>
                </c:pt>
                <c:pt idx="370">
                  <c:v>96</c:v>
                </c:pt>
                <c:pt idx="371">
                  <c:v>110</c:v>
                </c:pt>
                <c:pt idx="372">
                  <c:v>372</c:v>
                </c:pt>
                <c:pt idx="373">
                  <c:v>233</c:v>
                </c:pt>
                <c:pt idx="374">
                  <c:v>76</c:v>
                </c:pt>
                <c:pt idx="375">
                  <c:v>153</c:v>
                </c:pt>
                <c:pt idx="376">
                  <c:v>529</c:v>
                </c:pt>
                <c:pt idx="377">
                  <c:v>153</c:v>
                </c:pt>
                <c:pt idx="378">
                  <c:v>158</c:v>
                </c:pt>
                <c:pt idx="379">
                  <c:v>445</c:v>
                </c:pt>
                <c:pt idx="380">
                  <c:v>158</c:v>
                </c:pt>
                <c:pt idx="381">
                  <c:v>529</c:v>
                </c:pt>
                <c:pt idx="382">
                  <c:v>42</c:v>
                </c:pt>
                <c:pt idx="383">
                  <c:v>752</c:v>
                </c:pt>
                <c:pt idx="384">
                  <c:v>19</c:v>
                </c:pt>
                <c:pt idx="385">
                  <c:v>222</c:v>
                </c:pt>
                <c:pt idx="386">
                  <c:v>833</c:v>
                </c:pt>
                <c:pt idx="387">
                  <c:v>162</c:v>
                </c:pt>
                <c:pt idx="388">
                  <c:v>57</c:v>
                </c:pt>
                <c:pt idx="389">
                  <c:v>183</c:v>
                </c:pt>
                <c:pt idx="390">
                  <c:v>275</c:v>
                </c:pt>
                <c:pt idx="391">
                  <c:v>63</c:v>
                </c:pt>
                <c:pt idx="392">
                  <c:v>431</c:v>
                </c:pt>
                <c:pt idx="393">
                  <c:v>318</c:v>
                </c:pt>
                <c:pt idx="394">
                  <c:v>3</c:v>
                </c:pt>
                <c:pt idx="395">
                  <c:v>563</c:v>
                </c:pt>
                <c:pt idx="396">
                  <c:v>136</c:v>
                </c:pt>
                <c:pt idx="397">
                  <c:v>166</c:v>
                </c:pt>
                <c:pt idx="398">
                  <c:v>88</c:v>
                </c:pt>
                <c:pt idx="399">
                  <c:v>2</c:v>
                </c:pt>
                <c:pt idx="400">
                  <c:v>82</c:v>
                </c:pt>
                <c:pt idx="401">
                  <c:v>41</c:v>
                </c:pt>
                <c:pt idx="402">
                  <c:v>162</c:v>
                </c:pt>
                <c:pt idx="403">
                  <c:v>162</c:v>
                </c:pt>
                <c:pt idx="404">
                  <c:v>496</c:v>
                </c:pt>
                <c:pt idx="405">
                  <c:v>266</c:v>
                </c:pt>
                <c:pt idx="406">
                  <c:v>495</c:v>
                </c:pt>
                <c:pt idx="407">
                  <c:v>434</c:v>
                </c:pt>
                <c:pt idx="408">
                  <c:v>88</c:v>
                </c:pt>
                <c:pt idx="409">
                  <c:v>88</c:v>
                </c:pt>
                <c:pt idx="410">
                  <c:v>117</c:v>
                </c:pt>
                <c:pt idx="411">
                  <c:v>23</c:v>
                </c:pt>
                <c:pt idx="412">
                  <c:v>225</c:v>
                </c:pt>
                <c:pt idx="413">
                  <c:v>735</c:v>
                </c:pt>
                <c:pt idx="414">
                  <c:v>583</c:v>
                </c:pt>
                <c:pt idx="415">
                  <c:v>212</c:v>
                </c:pt>
                <c:pt idx="416">
                  <c:v>118</c:v>
                </c:pt>
                <c:pt idx="417">
                  <c:v>88</c:v>
                </c:pt>
                <c:pt idx="418">
                  <c:v>127</c:v>
                </c:pt>
                <c:pt idx="419">
                  <c:v>461</c:v>
                </c:pt>
                <c:pt idx="420">
                  <c:v>307</c:v>
                </c:pt>
                <c:pt idx="421">
                  <c:v>151</c:v>
                </c:pt>
                <c:pt idx="422">
                  <c:v>20</c:v>
                </c:pt>
                <c:pt idx="423">
                  <c:v>119</c:v>
                </c:pt>
                <c:pt idx="424">
                  <c:v>580</c:v>
                </c:pt>
                <c:pt idx="425">
                  <c:v>40</c:v>
                </c:pt>
                <c:pt idx="426">
                  <c:v>40</c:v>
                </c:pt>
                <c:pt idx="427">
                  <c:v>349</c:v>
                </c:pt>
                <c:pt idx="428">
                  <c:v>1</c:v>
                </c:pt>
                <c:pt idx="429">
                  <c:v>669</c:v>
                </c:pt>
                <c:pt idx="430">
                  <c:v>564</c:v>
                </c:pt>
                <c:pt idx="431">
                  <c:v>29</c:v>
                </c:pt>
                <c:pt idx="432">
                  <c:v>301</c:v>
                </c:pt>
                <c:pt idx="433">
                  <c:v>288</c:v>
                </c:pt>
                <c:pt idx="434">
                  <c:v>282</c:v>
                </c:pt>
                <c:pt idx="435">
                  <c:v>166</c:v>
                </c:pt>
                <c:pt idx="436">
                  <c:v>227</c:v>
                </c:pt>
                <c:pt idx="437">
                  <c:v>95</c:v>
                </c:pt>
                <c:pt idx="438">
                  <c:v>152</c:v>
                </c:pt>
                <c:pt idx="439">
                  <c:v>227</c:v>
                </c:pt>
                <c:pt idx="440">
                  <c:v>227</c:v>
                </c:pt>
                <c:pt idx="441">
                  <c:v>9</c:v>
                </c:pt>
                <c:pt idx="442">
                  <c:v>225</c:v>
                </c:pt>
                <c:pt idx="443">
                  <c:v>282</c:v>
                </c:pt>
                <c:pt idx="444">
                  <c:v>9</c:v>
                </c:pt>
                <c:pt idx="445">
                  <c:v>702</c:v>
                </c:pt>
                <c:pt idx="446">
                  <c:v>35</c:v>
                </c:pt>
                <c:pt idx="447">
                  <c:v>0</c:v>
                </c:pt>
                <c:pt idx="448">
                  <c:v>25</c:v>
                </c:pt>
                <c:pt idx="449">
                  <c:v>25</c:v>
                </c:pt>
                <c:pt idx="450">
                  <c:v>120</c:v>
                </c:pt>
                <c:pt idx="451">
                  <c:v>44</c:v>
                </c:pt>
                <c:pt idx="452">
                  <c:v>7</c:v>
                </c:pt>
                <c:pt idx="453">
                  <c:v>249</c:v>
                </c:pt>
                <c:pt idx="454">
                  <c:v>116</c:v>
                </c:pt>
                <c:pt idx="455">
                  <c:v>107</c:v>
                </c:pt>
                <c:pt idx="456">
                  <c:v>39</c:v>
                </c:pt>
                <c:pt idx="457">
                  <c:v>18</c:v>
                </c:pt>
                <c:pt idx="458">
                  <c:v>129</c:v>
                </c:pt>
                <c:pt idx="459">
                  <c:v>210</c:v>
                </c:pt>
                <c:pt idx="460">
                  <c:v>76</c:v>
                </c:pt>
                <c:pt idx="461">
                  <c:v>422</c:v>
                </c:pt>
                <c:pt idx="462">
                  <c:v>529</c:v>
                </c:pt>
                <c:pt idx="463">
                  <c:v>191</c:v>
                </c:pt>
                <c:pt idx="464">
                  <c:v>139</c:v>
                </c:pt>
                <c:pt idx="465">
                  <c:v>96</c:v>
                </c:pt>
                <c:pt idx="466">
                  <c:v>380</c:v>
                </c:pt>
                <c:pt idx="467">
                  <c:v>840</c:v>
                </c:pt>
                <c:pt idx="468">
                  <c:v>412</c:v>
                </c:pt>
                <c:pt idx="469">
                  <c:v>618</c:v>
                </c:pt>
                <c:pt idx="470">
                  <c:v>193</c:v>
                </c:pt>
                <c:pt idx="471">
                  <c:v>12</c:v>
                </c:pt>
                <c:pt idx="472">
                  <c:v>1</c:v>
                </c:pt>
                <c:pt idx="473">
                  <c:v>244</c:v>
                </c:pt>
                <c:pt idx="474">
                  <c:v>154</c:v>
                </c:pt>
                <c:pt idx="475">
                  <c:v>63</c:v>
                </c:pt>
                <c:pt idx="476">
                  <c:v>247</c:v>
                </c:pt>
                <c:pt idx="477">
                  <c:v>20</c:v>
                </c:pt>
                <c:pt idx="478">
                  <c:v>265</c:v>
                </c:pt>
                <c:pt idx="479">
                  <c:v>85</c:v>
                </c:pt>
                <c:pt idx="480">
                  <c:v>228</c:v>
                </c:pt>
                <c:pt idx="481">
                  <c:v>158</c:v>
                </c:pt>
                <c:pt idx="482">
                  <c:v>82</c:v>
                </c:pt>
                <c:pt idx="483">
                  <c:v>717</c:v>
                </c:pt>
                <c:pt idx="484">
                  <c:v>247</c:v>
                </c:pt>
                <c:pt idx="485">
                  <c:v>187</c:v>
                </c:pt>
                <c:pt idx="486">
                  <c:v>66</c:v>
                </c:pt>
                <c:pt idx="487">
                  <c:v>66</c:v>
                </c:pt>
                <c:pt idx="488">
                  <c:v>254</c:v>
                </c:pt>
                <c:pt idx="489">
                  <c:v>24</c:v>
                </c:pt>
                <c:pt idx="490">
                  <c:v>68</c:v>
                </c:pt>
                <c:pt idx="491">
                  <c:v>217</c:v>
                </c:pt>
                <c:pt idx="492">
                  <c:v>249</c:v>
                </c:pt>
                <c:pt idx="493">
                  <c:v>27</c:v>
                </c:pt>
                <c:pt idx="494">
                  <c:v>102</c:v>
                </c:pt>
                <c:pt idx="495">
                  <c:v>39</c:v>
                </c:pt>
                <c:pt idx="496">
                  <c:v>72</c:v>
                </c:pt>
                <c:pt idx="497">
                  <c:v>175</c:v>
                </c:pt>
                <c:pt idx="498">
                  <c:v>122</c:v>
                </c:pt>
                <c:pt idx="499">
                  <c:v>72</c:v>
                </c:pt>
                <c:pt idx="500">
                  <c:v>110</c:v>
                </c:pt>
                <c:pt idx="501">
                  <c:v>313</c:v>
                </c:pt>
                <c:pt idx="502">
                  <c:v>353</c:v>
                </c:pt>
                <c:pt idx="503">
                  <c:v>11</c:v>
                </c:pt>
                <c:pt idx="504">
                  <c:v>108</c:v>
                </c:pt>
                <c:pt idx="505">
                  <c:v>383</c:v>
                </c:pt>
                <c:pt idx="506">
                  <c:v>19</c:v>
                </c:pt>
                <c:pt idx="507">
                  <c:v>19</c:v>
                </c:pt>
                <c:pt idx="508">
                  <c:v>311</c:v>
                </c:pt>
                <c:pt idx="509">
                  <c:v>480</c:v>
                </c:pt>
                <c:pt idx="510">
                  <c:v>102</c:v>
                </c:pt>
                <c:pt idx="511">
                  <c:v>340</c:v>
                </c:pt>
                <c:pt idx="512">
                  <c:v>89</c:v>
                </c:pt>
                <c:pt idx="513">
                  <c:v>333</c:v>
                </c:pt>
                <c:pt idx="514">
                  <c:v>574</c:v>
                </c:pt>
                <c:pt idx="515">
                  <c:v>405</c:v>
                </c:pt>
                <c:pt idx="516">
                  <c:v>228</c:v>
                </c:pt>
                <c:pt idx="517">
                  <c:v>267</c:v>
                </c:pt>
                <c:pt idx="518">
                  <c:v>298</c:v>
                </c:pt>
                <c:pt idx="519">
                  <c:v>648</c:v>
                </c:pt>
                <c:pt idx="520">
                  <c:v>648</c:v>
                </c:pt>
                <c:pt idx="521">
                  <c:v>648</c:v>
                </c:pt>
                <c:pt idx="522">
                  <c:v>648</c:v>
                </c:pt>
                <c:pt idx="523">
                  <c:v>648</c:v>
                </c:pt>
                <c:pt idx="524">
                  <c:v>49</c:v>
                </c:pt>
                <c:pt idx="525">
                  <c:v>79</c:v>
                </c:pt>
                <c:pt idx="526">
                  <c:v>16</c:v>
                </c:pt>
                <c:pt idx="527">
                  <c:v>709</c:v>
                </c:pt>
                <c:pt idx="528">
                  <c:v>107</c:v>
                </c:pt>
                <c:pt idx="529">
                  <c:v>165</c:v>
                </c:pt>
                <c:pt idx="530">
                  <c:v>96</c:v>
                </c:pt>
                <c:pt idx="531">
                  <c:v>179</c:v>
                </c:pt>
                <c:pt idx="532">
                  <c:v>889</c:v>
                </c:pt>
                <c:pt idx="533">
                  <c:v>322</c:v>
                </c:pt>
                <c:pt idx="534">
                  <c:v>213</c:v>
                </c:pt>
                <c:pt idx="535">
                  <c:v>460</c:v>
                </c:pt>
                <c:pt idx="536">
                  <c:v>264</c:v>
                </c:pt>
                <c:pt idx="537">
                  <c:v>708</c:v>
                </c:pt>
                <c:pt idx="538">
                  <c:v>318</c:v>
                </c:pt>
                <c:pt idx="539">
                  <c:v>323</c:v>
                </c:pt>
                <c:pt idx="540">
                  <c:v>190</c:v>
                </c:pt>
                <c:pt idx="541">
                  <c:v>32</c:v>
                </c:pt>
                <c:pt idx="542">
                  <c:v>573</c:v>
                </c:pt>
                <c:pt idx="543">
                  <c:v>645</c:v>
                </c:pt>
                <c:pt idx="544">
                  <c:v>645</c:v>
                </c:pt>
                <c:pt idx="545">
                  <c:v>645</c:v>
                </c:pt>
                <c:pt idx="546">
                  <c:v>645</c:v>
                </c:pt>
                <c:pt idx="547">
                  <c:v>645</c:v>
                </c:pt>
                <c:pt idx="548">
                  <c:v>214</c:v>
                </c:pt>
                <c:pt idx="549">
                  <c:v>1</c:v>
                </c:pt>
                <c:pt idx="550">
                  <c:v>128</c:v>
                </c:pt>
                <c:pt idx="551">
                  <c:v>32</c:v>
                </c:pt>
                <c:pt idx="552">
                  <c:v>483</c:v>
                </c:pt>
                <c:pt idx="553">
                  <c:v>566</c:v>
                </c:pt>
                <c:pt idx="554">
                  <c:v>160</c:v>
                </c:pt>
                <c:pt idx="555">
                  <c:v>133</c:v>
                </c:pt>
                <c:pt idx="556">
                  <c:v>47</c:v>
                </c:pt>
                <c:pt idx="557">
                  <c:v>464</c:v>
                </c:pt>
                <c:pt idx="558">
                  <c:v>237</c:v>
                </c:pt>
                <c:pt idx="559">
                  <c:v>44</c:v>
                </c:pt>
                <c:pt idx="560">
                  <c:v>107</c:v>
                </c:pt>
                <c:pt idx="561">
                  <c:v>341</c:v>
                </c:pt>
                <c:pt idx="562">
                  <c:v>143</c:v>
                </c:pt>
                <c:pt idx="563">
                  <c:v>142</c:v>
                </c:pt>
                <c:pt idx="564">
                  <c:v>485</c:v>
                </c:pt>
                <c:pt idx="565">
                  <c:v>163</c:v>
                </c:pt>
                <c:pt idx="566">
                  <c:v>175</c:v>
                </c:pt>
                <c:pt idx="567">
                  <c:v>415</c:v>
                </c:pt>
                <c:pt idx="568">
                  <c:v>163</c:v>
                </c:pt>
                <c:pt idx="569">
                  <c:v>206</c:v>
                </c:pt>
                <c:pt idx="570">
                  <c:v>287</c:v>
                </c:pt>
                <c:pt idx="571">
                  <c:v>32</c:v>
                </c:pt>
                <c:pt idx="572">
                  <c:v>194</c:v>
                </c:pt>
                <c:pt idx="573">
                  <c:v>237</c:v>
                </c:pt>
                <c:pt idx="574">
                  <c:v>11</c:v>
                </c:pt>
                <c:pt idx="575">
                  <c:v>28</c:v>
                </c:pt>
                <c:pt idx="576">
                  <c:v>65</c:v>
                </c:pt>
                <c:pt idx="577">
                  <c:v>352</c:v>
                </c:pt>
                <c:pt idx="578">
                  <c:v>366</c:v>
                </c:pt>
                <c:pt idx="579">
                  <c:v>390</c:v>
                </c:pt>
                <c:pt idx="580">
                  <c:v>185</c:v>
                </c:pt>
                <c:pt idx="581">
                  <c:v>171</c:v>
                </c:pt>
                <c:pt idx="582">
                  <c:v>12</c:v>
                </c:pt>
                <c:pt idx="583">
                  <c:v>17</c:v>
                </c:pt>
                <c:pt idx="584">
                  <c:v>475</c:v>
                </c:pt>
                <c:pt idx="585">
                  <c:v>244</c:v>
                </c:pt>
                <c:pt idx="586">
                  <c:v>356</c:v>
                </c:pt>
                <c:pt idx="587">
                  <c:v>87</c:v>
                </c:pt>
                <c:pt idx="588">
                  <c:v>20</c:v>
                </c:pt>
                <c:pt idx="589">
                  <c:v>71</c:v>
                </c:pt>
                <c:pt idx="590">
                  <c:v>397</c:v>
                </c:pt>
                <c:pt idx="591">
                  <c:v>522</c:v>
                </c:pt>
                <c:pt idx="592">
                  <c:v>34</c:v>
                </c:pt>
                <c:pt idx="593">
                  <c:v>164</c:v>
                </c:pt>
                <c:pt idx="594">
                  <c:v>577</c:v>
                </c:pt>
                <c:pt idx="595">
                  <c:v>362</c:v>
                </c:pt>
                <c:pt idx="596">
                  <c:v>698</c:v>
                </c:pt>
                <c:pt idx="597">
                  <c:v>679</c:v>
                </c:pt>
                <c:pt idx="598">
                  <c:v>81</c:v>
                </c:pt>
                <c:pt idx="599">
                  <c:v>254</c:v>
                </c:pt>
                <c:pt idx="600">
                  <c:v>322</c:v>
                </c:pt>
                <c:pt idx="601">
                  <c:v>412</c:v>
                </c:pt>
                <c:pt idx="602">
                  <c:v>166</c:v>
                </c:pt>
                <c:pt idx="603">
                  <c:v>327</c:v>
                </c:pt>
                <c:pt idx="604">
                  <c:v>224</c:v>
                </c:pt>
                <c:pt idx="605">
                  <c:v>224</c:v>
                </c:pt>
                <c:pt idx="606">
                  <c:v>118</c:v>
                </c:pt>
                <c:pt idx="607">
                  <c:v>231</c:v>
                </c:pt>
                <c:pt idx="608">
                  <c:v>167</c:v>
                </c:pt>
                <c:pt idx="609">
                  <c:v>58</c:v>
                </c:pt>
                <c:pt idx="610">
                  <c:v>243</c:v>
                </c:pt>
                <c:pt idx="611">
                  <c:v>38</c:v>
                </c:pt>
                <c:pt idx="612">
                  <c:v>187</c:v>
                </c:pt>
                <c:pt idx="613">
                  <c:v>46</c:v>
                </c:pt>
                <c:pt idx="614">
                  <c:v>190</c:v>
                </c:pt>
                <c:pt idx="615">
                  <c:v>46</c:v>
                </c:pt>
                <c:pt idx="616">
                  <c:v>311</c:v>
                </c:pt>
                <c:pt idx="617">
                  <c:v>230</c:v>
                </c:pt>
                <c:pt idx="618">
                  <c:v>228</c:v>
                </c:pt>
                <c:pt idx="619">
                  <c:v>394</c:v>
                </c:pt>
                <c:pt idx="620">
                  <c:v>329</c:v>
                </c:pt>
                <c:pt idx="621">
                  <c:v>191</c:v>
                </c:pt>
                <c:pt idx="622">
                  <c:v>12</c:v>
                </c:pt>
                <c:pt idx="623">
                  <c:v>301</c:v>
                </c:pt>
                <c:pt idx="624">
                  <c:v>682</c:v>
                </c:pt>
                <c:pt idx="625">
                  <c:v>693</c:v>
                </c:pt>
                <c:pt idx="626">
                  <c:v>835</c:v>
                </c:pt>
                <c:pt idx="627">
                  <c:v>583</c:v>
                </c:pt>
                <c:pt idx="628">
                  <c:v>129</c:v>
                </c:pt>
                <c:pt idx="629">
                  <c:v>89</c:v>
                </c:pt>
                <c:pt idx="630">
                  <c:v>86</c:v>
                </c:pt>
                <c:pt idx="631">
                  <c:v>162</c:v>
                </c:pt>
                <c:pt idx="632">
                  <c:v>89</c:v>
                </c:pt>
                <c:pt idx="633">
                  <c:v>48</c:v>
                </c:pt>
                <c:pt idx="634">
                  <c:v>150</c:v>
                </c:pt>
                <c:pt idx="635">
                  <c:v>307</c:v>
                </c:pt>
                <c:pt idx="636">
                  <c:v>114</c:v>
                </c:pt>
                <c:pt idx="637">
                  <c:v>86</c:v>
                </c:pt>
                <c:pt idx="638">
                  <c:v>1017</c:v>
                </c:pt>
                <c:pt idx="639">
                  <c:v>103</c:v>
                </c:pt>
                <c:pt idx="640">
                  <c:v>592</c:v>
                </c:pt>
                <c:pt idx="641">
                  <c:v>44</c:v>
                </c:pt>
                <c:pt idx="642">
                  <c:v>22</c:v>
                </c:pt>
                <c:pt idx="643">
                  <c:v>321</c:v>
                </c:pt>
                <c:pt idx="644">
                  <c:v>66</c:v>
                </c:pt>
                <c:pt idx="645">
                  <c:v>416</c:v>
                </c:pt>
                <c:pt idx="646">
                  <c:v>594</c:v>
                </c:pt>
                <c:pt idx="647">
                  <c:v>46</c:v>
                </c:pt>
                <c:pt idx="648">
                  <c:v>15</c:v>
                </c:pt>
                <c:pt idx="649">
                  <c:v>20</c:v>
                </c:pt>
                <c:pt idx="650">
                  <c:v>255</c:v>
                </c:pt>
                <c:pt idx="651">
                  <c:v>652</c:v>
                </c:pt>
                <c:pt idx="652">
                  <c:v>425</c:v>
                </c:pt>
                <c:pt idx="653">
                  <c:v>76</c:v>
                </c:pt>
                <c:pt idx="654">
                  <c:v>213</c:v>
                </c:pt>
                <c:pt idx="655">
                  <c:v>1169</c:v>
                </c:pt>
                <c:pt idx="656">
                  <c:v>57</c:v>
                </c:pt>
                <c:pt idx="657">
                  <c:v>720</c:v>
                </c:pt>
                <c:pt idx="658">
                  <c:v>17</c:v>
                </c:pt>
                <c:pt idx="659">
                  <c:v>190</c:v>
                </c:pt>
                <c:pt idx="660">
                  <c:v>269</c:v>
                </c:pt>
                <c:pt idx="661">
                  <c:v>334</c:v>
                </c:pt>
                <c:pt idx="662">
                  <c:v>293</c:v>
                </c:pt>
                <c:pt idx="663">
                  <c:v>16</c:v>
                </c:pt>
                <c:pt idx="664">
                  <c:v>186</c:v>
                </c:pt>
                <c:pt idx="665">
                  <c:v>632</c:v>
                </c:pt>
                <c:pt idx="666">
                  <c:v>74</c:v>
                </c:pt>
                <c:pt idx="667">
                  <c:v>45</c:v>
                </c:pt>
                <c:pt idx="668">
                  <c:v>373</c:v>
                </c:pt>
                <c:pt idx="669">
                  <c:v>2</c:v>
                </c:pt>
                <c:pt idx="670">
                  <c:v>28</c:v>
                </c:pt>
                <c:pt idx="671">
                  <c:v>183</c:v>
                </c:pt>
                <c:pt idx="672">
                  <c:v>26</c:v>
                </c:pt>
                <c:pt idx="673">
                  <c:v>494</c:v>
                </c:pt>
                <c:pt idx="674">
                  <c:v>19</c:v>
                </c:pt>
                <c:pt idx="675">
                  <c:v>28</c:v>
                </c:pt>
                <c:pt idx="676">
                  <c:v>146</c:v>
                </c:pt>
                <c:pt idx="677">
                  <c:v>49</c:v>
                </c:pt>
                <c:pt idx="678">
                  <c:v>41</c:v>
                </c:pt>
                <c:pt idx="679">
                  <c:v>351</c:v>
                </c:pt>
                <c:pt idx="680">
                  <c:v>468</c:v>
                </c:pt>
                <c:pt idx="681">
                  <c:v>6</c:v>
                </c:pt>
                <c:pt idx="682">
                  <c:v>118</c:v>
                </c:pt>
                <c:pt idx="683">
                  <c:v>46</c:v>
                </c:pt>
                <c:pt idx="684">
                  <c:v>472</c:v>
                </c:pt>
                <c:pt idx="685">
                  <c:v>472</c:v>
                </c:pt>
                <c:pt idx="686">
                  <c:v>686</c:v>
                </c:pt>
                <c:pt idx="687">
                  <c:v>188</c:v>
                </c:pt>
                <c:pt idx="688">
                  <c:v>64</c:v>
                </c:pt>
                <c:pt idx="689">
                  <c:v>89</c:v>
                </c:pt>
                <c:pt idx="690">
                  <c:v>10</c:v>
                </c:pt>
                <c:pt idx="691">
                  <c:v>25</c:v>
                </c:pt>
                <c:pt idx="692">
                  <c:v>586</c:v>
                </c:pt>
                <c:pt idx="693">
                  <c:v>138</c:v>
                </c:pt>
                <c:pt idx="694">
                  <c:v>9</c:v>
                </c:pt>
                <c:pt idx="695">
                  <c:v>223</c:v>
                </c:pt>
                <c:pt idx="696">
                  <c:v>105</c:v>
                </c:pt>
                <c:pt idx="697">
                  <c:v>764</c:v>
                </c:pt>
                <c:pt idx="698">
                  <c:v>223</c:v>
                </c:pt>
                <c:pt idx="699">
                  <c:v>84</c:v>
                </c:pt>
                <c:pt idx="700">
                  <c:v>126</c:v>
                </c:pt>
                <c:pt idx="701">
                  <c:v>153</c:v>
                </c:pt>
                <c:pt idx="702">
                  <c:v>491</c:v>
                </c:pt>
                <c:pt idx="703">
                  <c:v>319</c:v>
                </c:pt>
                <c:pt idx="704">
                  <c:v>149</c:v>
                </c:pt>
                <c:pt idx="705">
                  <c:v>175</c:v>
                </c:pt>
                <c:pt idx="706">
                  <c:v>259</c:v>
                </c:pt>
                <c:pt idx="707">
                  <c:v>239</c:v>
                </c:pt>
                <c:pt idx="708">
                  <c:v>192</c:v>
                </c:pt>
                <c:pt idx="709">
                  <c:v>147</c:v>
                </c:pt>
                <c:pt idx="710">
                  <c:v>56</c:v>
                </c:pt>
                <c:pt idx="711">
                  <c:v>33</c:v>
                </c:pt>
                <c:pt idx="712">
                  <c:v>482</c:v>
                </c:pt>
                <c:pt idx="713">
                  <c:v>533</c:v>
                </c:pt>
                <c:pt idx="714">
                  <c:v>342</c:v>
                </c:pt>
                <c:pt idx="715">
                  <c:v>16</c:v>
                </c:pt>
                <c:pt idx="716">
                  <c:v>114</c:v>
                </c:pt>
                <c:pt idx="717">
                  <c:v>55</c:v>
                </c:pt>
                <c:pt idx="718">
                  <c:v>194</c:v>
                </c:pt>
                <c:pt idx="719">
                  <c:v>67</c:v>
                </c:pt>
                <c:pt idx="720">
                  <c:v>503</c:v>
                </c:pt>
                <c:pt idx="721">
                  <c:v>107</c:v>
                </c:pt>
                <c:pt idx="722">
                  <c:v>60</c:v>
                </c:pt>
                <c:pt idx="723">
                  <c:v>660</c:v>
                </c:pt>
                <c:pt idx="724">
                  <c:v>469</c:v>
                </c:pt>
                <c:pt idx="725">
                  <c:v>96</c:v>
                </c:pt>
                <c:pt idx="726">
                  <c:v>58</c:v>
                </c:pt>
                <c:pt idx="727">
                  <c:v>52</c:v>
                </c:pt>
                <c:pt idx="728">
                  <c:v>3</c:v>
                </c:pt>
                <c:pt idx="729">
                  <c:v>22</c:v>
                </c:pt>
                <c:pt idx="730">
                  <c:v>167</c:v>
                </c:pt>
                <c:pt idx="731">
                  <c:v>16</c:v>
                </c:pt>
                <c:pt idx="732">
                  <c:v>433</c:v>
                </c:pt>
                <c:pt idx="733">
                  <c:v>193</c:v>
                </c:pt>
                <c:pt idx="734">
                  <c:v>193</c:v>
                </c:pt>
                <c:pt idx="735">
                  <c:v>21</c:v>
                </c:pt>
                <c:pt idx="736">
                  <c:v>518</c:v>
                </c:pt>
                <c:pt idx="737">
                  <c:v>296</c:v>
                </c:pt>
                <c:pt idx="738">
                  <c:v>118</c:v>
                </c:pt>
                <c:pt idx="739">
                  <c:v>605</c:v>
                </c:pt>
                <c:pt idx="740">
                  <c:v>234</c:v>
                </c:pt>
                <c:pt idx="741">
                  <c:v>5</c:v>
                </c:pt>
                <c:pt idx="742">
                  <c:v>36</c:v>
                </c:pt>
                <c:pt idx="743">
                  <c:v>189</c:v>
                </c:pt>
                <c:pt idx="744">
                  <c:v>390</c:v>
                </c:pt>
                <c:pt idx="745">
                  <c:v>13</c:v>
                </c:pt>
                <c:pt idx="746">
                  <c:v>152</c:v>
                </c:pt>
                <c:pt idx="747">
                  <c:v>576</c:v>
                </c:pt>
                <c:pt idx="748">
                  <c:v>169</c:v>
                </c:pt>
                <c:pt idx="749">
                  <c:v>192</c:v>
                </c:pt>
                <c:pt idx="750">
                  <c:v>99</c:v>
                </c:pt>
                <c:pt idx="751">
                  <c:v>7</c:v>
                </c:pt>
                <c:pt idx="752">
                  <c:v>514</c:v>
                </c:pt>
                <c:pt idx="753">
                  <c:v>7</c:v>
                </c:pt>
                <c:pt idx="754">
                  <c:v>150</c:v>
                </c:pt>
                <c:pt idx="755">
                  <c:v>48</c:v>
                </c:pt>
                <c:pt idx="756">
                  <c:v>151</c:v>
                </c:pt>
                <c:pt idx="757">
                  <c:v>35</c:v>
                </c:pt>
                <c:pt idx="758">
                  <c:v>143</c:v>
                </c:pt>
                <c:pt idx="759">
                  <c:v>89</c:v>
                </c:pt>
                <c:pt idx="760">
                  <c:v>884</c:v>
                </c:pt>
                <c:pt idx="761">
                  <c:v>624</c:v>
                </c:pt>
                <c:pt idx="762">
                  <c:v>40</c:v>
                </c:pt>
                <c:pt idx="763">
                  <c:v>173</c:v>
                </c:pt>
                <c:pt idx="764">
                  <c:v>40</c:v>
                </c:pt>
                <c:pt idx="765">
                  <c:v>52</c:v>
                </c:pt>
                <c:pt idx="766">
                  <c:v>74</c:v>
                </c:pt>
                <c:pt idx="767">
                  <c:v>348</c:v>
                </c:pt>
                <c:pt idx="768">
                  <c:v>341</c:v>
                </c:pt>
                <c:pt idx="769">
                  <c:v>52</c:v>
                </c:pt>
                <c:pt idx="770">
                  <c:v>177</c:v>
                </c:pt>
                <c:pt idx="771">
                  <c:v>84</c:v>
                </c:pt>
                <c:pt idx="772">
                  <c:v>238</c:v>
                </c:pt>
                <c:pt idx="773">
                  <c:v>77</c:v>
                </c:pt>
                <c:pt idx="774">
                  <c:v>251</c:v>
                </c:pt>
                <c:pt idx="775">
                  <c:v>235</c:v>
                </c:pt>
                <c:pt idx="776">
                  <c:v>235</c:v>
                </c:pt>
                <c:pt idx="777">
                  <c:v>54</c:v>
                </c:pt>
                <c:pt idx="778">
                  <c:v>140</c:v>
                </c:pt>
                <c:pt idx="779">
                  <c:v>272</c:v>
                </c:pt>
                <c:pt idx="780">
                  <c:v>659</c:v>
                </c:pt>
                <c:pt idx="781">
                  <c:v>410</c:v>
                </c:pt>
                <c:pt idx="782">
                  <c:v>23</c:v>
                </c:pt>
                <c:pt idx="783">
                  <c:v>681</c:v>
                </c:pt>
                <c:pt idx="784">
                  <c:v>1166</c:v>
                </c:pt>
                <c:pt idx="785">
                  <c:v>18</c:v>
                </c:pt>
                <c:pt idx="786">
                  <c:v>18</c:v>
                </c:pt>
                <c:pt idx="787">
                  <c:v>777</c:v>
                </c:pt>
                <c:pt idx="788">
                  <c:v>588</c:v>
                </c:pt>
                <c:pt idx="789">
                  <c:v>157</c:v>
                </c:pt>
                <c:pt idx="790">
                  <c:v>198</c:v>
                </c:pt>
                <c:pt idx="791">
                  <c:v>56</c:v>
                </c:pt>
                <c:pt idx="792">
                  <c:v>25</c:v>
                </c:pt>
                <c:pt idx="793">
                  <c:v>535</c:v>
                </c:pt>
                <c:pt idx="794">
                  <c:v>645</c:v>
                </c:pt>
                <c:pt idx="795">
                  <c:v>320</c:v>
                </c:pt>
                <c:pt idx="796">
                  <c:v>431</c:v>
                </c:pt>
                <c:pt idx="797">
                  <c:v>197</c:v>
                </c:pt>
                <c:pt idx="798">
                  <c:v>936</c:v>
                </c:pt>
                <c:pt idx="799">
                  <c:v>516</c:v>
                </c:pt>
                <c:pt idx="800">
                  <c:v>19</c:v>
                </c:pt>
                <c:pt idx="801">
                  <c:v>101</c:v>
                </c:pt>
                <c:pt idx="802">
                  <c:v>456</c:v>
                </c:pt>
                <c:pt idx="803">
                  <c:v>535</c:v>
                </c:pt>
                <c:pt idx="804">
                  <c:v>98</c:v>
                </c:pt>
                <c:pt idx="805">
                  <c:v>397</c:v>
                </c:pt>
                <c:pt idx="806">
                  <c:v>794</c:v>
                </c:pt>
                <c:pt idx="807">
                  <c:v>77</c:v>
                </c:pt>
                <c:pt idx="808">
                  <c:v>144</c:v>
                </c:pt>
                <c:pt idx="809">
                  <c:v>70</c:v>
                </c:pt>
                <c:pt idx="810">
                  <c:v>116</c:v>
                </c:pt>
                <c:pt idx="811">
                  <c:v>321</c:v>
                </c:pt>
                <c:pt idx="812">
                  <c:v>5</c:v>
                </c:pt>
                <c:pt idx="813">
                  <c:v>598</c:v>
                </c:pt>
                <c:pt idx="814">
                  <c:v>15</c:v>
                </c:pt>
                <c:pt idx="815">
                  <c:v>194</c:v>
                </c:pt>
                <c:pt idx="816">
                  <c:v>285</c:v>
                </c:pt>
                <c:pt idx="817">
                  <c:v>257</c:v>
                </c:pt>
                <c:pt idx="818">
                  <c:v>77</c:v>
                </c:pt>
                <c:pt idx="819">
                  <c:v>572</c:v>
                </c:pt>
                <c:pt idx="820">
                  <c:v>202</c:v>
                </c:pt>
                <c:pt idx="821">
                  <c:v>122</c:v>
                </c:pt>
                <c:pt idx="822">
                  <c:v>58</c:v>
                </c:pt>
                <c:pt idx="823">
                  <c:v>88</c:v>
                </c:pt>
                <c:pt idx="824">
                  <c:v>105</c:v>
                </c:pt>
                <c:pt idx="825">
                  <c:v>16</c:v>
                </c:pt>
                <c:pt idx="826">
                  <c:v>455</c:v>
                </c:pt>
                <c:pt idx="827">
                  <c:v>434</c:v>
                </c:pt>
                <c:pt idx="828">
                  <c:v>235</c:v>
                </c:pt>
                <c:pt idx="829">
                  <c:v>321</c:v>
                </c:pt>
                <c:pt idx="830">
                  <c:v>376</c:v>
                </c:pt>
                <c:pt idx="831">
                  <c:v>366</c:v>
                </c:pt>
                <c:pt idx="832">
                  <c:v>351</c:v>
                </c:pt>
                <c:pt idx="833">
                  <c:v>256</c:v>
                </c:pt>
                <c:pt idx="834">
                  <c:v>21</c:v>
                </c:pt>
                <c:pt idx="835">
                  <c:v>555</c:v>
                </c:pt>
                <c:pt idx="836">
                  <c:v>127</c:v>
                </c:pt>
                <c:pt idx="837">
                  <c:v>216</c:v>
                </c:pt>
                <c:pt idx="838">
                  <c:v>392</c:v>
                </c:pt>
                <c:pt idx="839">
                  <c:v>118</c:v>
                </c:pt>
                <c:pt idx="840">
                  <c:v>281</c:v>
                </c:pt>
                <c:pt idx="841">
                  <c:v>201</c:v>
                </c:pt>
                <c:pt idx="842">
                  <c:v>126</c:v>
                </c:pt>
                <c:pt idx="843">
                  <c:v>65</c:v>
                </c:pt>
                <c:pt idx="844">
                  <c:v>120</c:v>
                </c:pt>
                <c:pt idx="845">
                  <c:v>37</c:v>
                </c:pt>
                <c:pt idx="846">
                  <c:v>27</c:v>
                </c:pt>
                <c:pt idx="847">
                  <c:v>127</c:v>
                </c:pt>
                <c:pt idx="848">
                  <c:v>34</c:v>
                </c:pt>
                <c:pt idx="849">
                  <c:v>139</c:v>
                </c:pt>
                <c:pt idx="850">
                  <c:v>116</c:v>
                </c:pt>
                <c:pt idx="851">
                  <c:v>34</c:v>
                </c:pt>
                <c:pt idx="852">
                  <c:v>139</c:v>
                </c:pt>
                <c:pt idx="853">
                  <c:v>501</c:v>
                </c:pt>
                <c:pt idx="854">
                  <c:v>235</c:v>
                </c:pt>
                <c:pt idx="855">
                  <c:v>514</c:v>
                </c:pt>
                <c:pt idx="856">
                  <c:v>48</c:v>
                </c:pt>
                <c:pt idx="857">
                  <c:v>443</c:v>
                </c:pt>
                <c:pt idx="858">
                  <c:v>106</c:v>
                </c:pt>
                <c:pt idx="859">
                  <c:v>168</c:v>
                </c:pt>
                <c:pt idx="860">
                  <c:v>132</c:v>
                </c:pt>
                <c:pt idx="861">
                  <c:v>143</c:v>
                </c:pt>
                <c:pt idx="862">
                  <c:v>65</c:v>
                </c:pt>
                <c:pt idx="863">
                  <c:v>227</c:v>
                </c:pt>
                <c:pt idx="864">
                  <c:v>111</c:v>
                </c:pt>
                <c:pt idx="865">
                  <c:v>140</c:v>
                </c:pt>
                <c:pt idx="866">
                  <c:v>124</c:v>
                </c:pt>
                <c:pt idx="867">
                  <c:v>38</c:v>
                </c:pt>
                <c:pt idx="868">
                  <c:v>727</c:v>
                </c:pt>
                <c:pt idx="869">
                  <c:v>39</c:v>
                </c:pt>
                <c:pt idx="870">
                  <c:v>563</c:v>
                </c:pt>
                <c:pt idx="871">
                  <c:v>567</c:v>
                </c:pt>
                <c:pt idx="872">
                  <c:v>104</c:v>
                </c:pt>
                <c:pt idx="873">
                  <c:v>18</c:v>
                </c:pt>
                <c:pt idx="874">
                  <c:v>619</c:v>
                </c:pt>
                <c:pt idx="875">
                  <c:v>78</c:v>
                </c:pt>
                <c:pt idx="876">
                  <c:v>732</c:v>
                </c:pt>
                <c:pt idx="877">
                  <c:v>582</c:v>
                </c:pt>
                <c:pt idx="878">
                  <c:v>755</c:v>
                </c:pt>
                <c:pt idx="879">
                  <c:v>111</c:v>
                </c:pt>
                <c:pt idx="880">
                  <c:v>319</c:v>
                </c:pt>
                <c:pt idx="881">
                  <c:v>238</c:v>
                </c:pt>
                <c:pt idx="882">
                  <c:v>198</c:v>
                </c:pt>
                <c:pt idx="883">
                  <c:v>238</c:v>
                </c:pt>
                <c:pt idx="884">
                  <c:v>193</c:v>
                </c:pt>
                <c:pt idx="885">
                  <c:v>97</c:v>
                </c:pt>
                <c:pt idx="886">
                  <c:v>217</c:v>
                </c:pt>
                <c:pt idx="887">
                  <c:v>74</c:v>
                </c:pt>
                <c:pt idx="888">
                  <c:v>74</c:v>
                </c:pt>
                <c:pt idx="889">
                  <c:v>34</c:v>
                </c:pt>
                <c:pt idx="890">
                  <c:v>79</c:v>
                </c:pt>
                <c:pt idx="891">
                  <c:v>107</c:v>
                </c:pt>
                <c:pt idx="892">
                  <c:v>205</c:v>
                </c:pt>
                <c:pt idx="893">
                  <c:v>205</c:v>
                </c:pt>
                <c:pt idx="894">
                  <c:v>205</c:v>
                </c:pt>
                <c:pt idx="895">
                  <c:v>984</c:v>
                </c:pt>
                <c:pt idx="896">
                  <c:v>155</c:v>
                </c:pt>
                <c:pt idx="897">
                  <c:v>17</c:v>
                </c:pt>
                <c:pt idx="898">
                  <c:v>351</c:v>
                </c:pt>
                <c:pt idx="899">
                  <c:v>533</c:v>
                </c:pt>
                <c:pt idx="900">
                  <c:v>467</c:v>
                </c:pt>
                <c:pt idx="901">
                  <c:v>63</c:v>
                </c:pt>
                <c:pt idx="902">
                  <c:v>9</c:v>
                </c:pt>
                <c:pt idx="903">
                  <c:v>59</c:v>
                </c:pt>
                <c:pt idx="904">
                  <c:v>131</c:v>
                </c:pt>
                <c:pt idx="905">
                  <c:v>113</c:v>
                </c:pt>
                <c:pt idx="906">
                  <c:v>700</c:v>
                </c:pt>
                <c:pt idx="907">
                  <c:v>28</c:v>
                </c:pt>
                <c:pt idx="908">
                  <c:v>207</c:v>
                </c:pt>
                <c:pt idx="909">
                  <c:v>113</c:v>
                </c:pt>
                <c:pt idx="910">
                  <c:v>700</c:v>
                </c:pt>
                <c:pt idx="911">
                  <c:v>54</c:v>
                </c:pt>
                <c:pt idx="912">
                  <c:v>262</c:v>
                </c:pt>
                <c:pt idx="913">
                  <c:v>140</c:v>
                </c:pt>
                <c:pt idx="914">
                  <c:v>28</c:v>
                </c:pt>
                <c:pt idx="915">
                  <c:v>166</c:v>
                </c:pt>
                <c:pt idx="916">
                  <c:v>76</c:v>
                </c:pt>
                <c:pt idx="917">
                  <c:v>131</c:v>
                </c:pt>
                <c:pt idx="918">
                  <c:v>27</c:v>
                </c:pt>
                <c:pt idx="919">
                  <c:v>41</c:v>
                </c:pt>
                <c:pt idx="920">
                  <c:v>184</c:v>
                </c:pt>
                <c:pt idx="921">
                  <c:v>232</c:v>
                </c:pt>
                <c:pt idx="922">
                  <c:v>64</c:v>
                </c:pt>
                <c:pt idx="923">
                  <c:v>168</c:v>
                </c:pt>
                <c:pt idx="924">
                  <c:v>91</c:v>
                </c:pt>
                <c:pt idx="925">
                  <c:v>626</c:v>
                </c:pt>
                <c:pt idx="926">
                  <c:v>626</c:v>
                </c:pt>
                <c:pt idx="927">
                  <c:v>248</c:v>
                </c:pt>
                <c:pt idx="928">
                  <c:v>901</c:v>
                </c:pt>
                <c:pt idx="929">
                  <c:v>281</c:v>
                </c:pt>
                <c:pt idx="930">
                  <c:v>1001</c:v>
                </c:pt>
                <c:pt idx="931">
                  <c:v>79</c:v>
                </c:pt>
                <c:pt idx="932">
                  <c:v>76</c:v>
                </c:pt>
                <c:pt idx="933">
                  <c:v>95</c:v>
                </c:pt>
                <c:pt idx="934">
                  <c:v>114</c:v>
                </c:pt>
                <c:pt idx="935">
                  <c:v>220</c:v>
                </c:pt>
                <c:pt idx="936">
                  <c:v>332</c:v>
                </c:pt>
                <c:pt idx="937">
                  <c:v>54</c:v>
                </c:pt>
                <c:pt idx="938">
                  <c:v>119</c:v>
                </c:pt>
                <c:pt idx="939">
                  <c:v>145</c:v>
                </c:pt>
                <c:pt idx="940">
                  <c:v>10</c:v>
                </c:pt>
                <c:pt idx="941">
                  <c:v>53</c:v>
                </c:pt>
                <c:pt idx="942">
                  <c:v>10</c:v>
                </c:pt>
                <c:pt idx="943">
                  <c:v>64</c:v>
                </c:pt>
                <c:pt idx="944">
                  <c:v>233</c:v>
                </c:pt>
                <c:pt idx="945">
                  <c:v>7</c:v>
                </c:pt>
                <c:pt idx="946">
                  <c:v>96</c:v>
                </c:pt>
                <c:pt idx="947">
                  <c:v>1015</c:v>
                </c:pt>
                <c:pt idx="948">
                  <c:v>91</c:v>
                </c:pt>
                <c:pt idx="949">
                  <c:v>70</c:v>
                </c:pt>
                <c:pt idx="950">
                  <c:v>263</c:v>
                </c:pt>
                <c:pt idx="951">
                  <c:v>324</c:v>
                </c:pt>
                <c:pt idx="952">
                  <c:v>3</c:v>
                </c:pt>
                <c:pt idx="953">
                  <c:v>113</c:v>
                </c:pt>
                <c:pt idx="954">
                  <c:v>428</c:v>
                </c:pt>
                <c:pt idx="955">
                  <c:v>283</c:v>
                </c:pt>
                <c:pt idx="956">
                  <c:v>192</c:v>
                </c:pt>
                <c:pt idx="957">
                  <c:v>35</c:v>
                </c:pt>
                <c:pt idx="958">
                  <c:v>192</c:v>
                </c:pt>
                <c:pt idx="959">
                  <c:v>192</c:v>
                </c:pt>
                <c:pt idx="960">
                  <c:v>15</c:v>
                </c:pt>
                <c:pt idx="961">
                  <c:v>50</c:v>
                </c:pt>
                <c:pt idx="962">
                  <c:v>65</c:v>
                </c:pt>
                <c:pt idx="963">
                  <c:v>110</c:v>
                </c:pt>
                <c:pt idx="964">
                  <c:v>112</c:v>
                </c:pt>
                <c:pt idx="965">
                  <c:v>233</c:v>
                </c:pt>
                <c:pt idx="966">
                  <c:v>110</c:v>
                </c:pt>
                <c:pt idx="967">
                  <c:v>619</c:v>
                </c:pt>
                <c:pt idx="968">
                  <c:v>43</c:v>
                </c:pt>
                <c:pt idx="969">
                  <c:v>43</c:v>
                </c:pt>
                <c:pt idx="970">
                  <c:v>43</c:v>
                </c:pt>
                <c:pt idx="971">
                  <c:v>128</c:v>
                </c:pt>
                <c:pt idx="972">
                  <c:v>548</c:v>
                </c:pt>
                <c:pt idx="973">
                  <c:v>128</c:v>
                </c:pt>
                <c:pt idx="974">
                  <c:v>160</c:v>
                </c:pt>
                <c:pt idx="975">
                  <c:v>824</c:v>
                </c:pt>
                <c:pt idx="976">
                  <c:v>301</c:v>
                </c:pt>
                <c:pt idx="977">
                  <c:v>79</c:v>
                </c:pt>
                <c:pt idx="978">
                  <c:v>114</c:v>
                </c:pt>
                <c:pt idx="979">
                  <c:v>33</c:v>
                </c:pt>
                <c:pt idx="980">
                  <c:v>659</c:v>
                </c:pt>
                <c:pt idx="981">
                  <c:v>30</c:v>
                </c:pt>
                <c:pt idx="982">
                  <c:v>136</c:v>
                </c:pt>
                <c:pt idx="983">
                  <c:v>81</c:v>
                </c:pt>
                <c:pt idx="984">
                  <c:v>87</c:v>
                </c:pt>
                <c:pt idx="985">
                  <c:v>113</c:v>
                </c:pt>
                <c:pt idx="986">
                  <c:v>8</c:v>
                </c:pt>
                <c:pt idx="987">
                  <c:v>136</c:v>
                </c:pt>
                <c:pt idx="988">
                  <c:v>170</c:v>
                </c:pt>
                <c:pt idx="989">
                  <c:v>116</c:v>
                </c:pt>
                <c:pt idx="990">
                  <c:v>94</c:v>
                </c:pt>
                <c:pt idx="991">
                  <c:v>161</c:v>
                </c:pt>
                <c:pt idx="992">
                  <c:v>205</c:v>
                </c:pt>
                <c:pt idx="993">
                  <c:v>72</c:v>
                </c:pt>
                <c:pt idx="994">
                  <c:v>247</c:v>
                </c:pt>
                <c:pt idx="995">
                  <c:v>48</c:v>
                </c:pt>
                <c:pt idx="996">
                  <c:v>288</c:v>
                </c:pt>
                <c:pt idx="997">
                  <c:v>421</c:v>
                </c:pt>
                <c:pt idx="998">
                  <c:v>535</c:v>
                </c:pt>
                <c:pt idx="999">
                  <c:v>7</c:v>
                </c:pt>
                <c:pt idx="1000">
                  <c:v>275</c:v>
                </c:pt>
                <c:pt idx="1001">
                  <c:v>159</c:v>
                </c:pt>
                <c:pt idx="1002">
                  <c:v>67</c:v>
                </c:pt>
                <c:pt idx="1003">
                  <c:v>130</c:v>
                </c:pt>
                <c:pt idx="1004">
                  <c:v>122</c:v>
                </c:pt>
                <c:pt idx="1005">
                  <c:v>188</c:v>
                </c:pt>
                <c:pt idx="1006">
                  <c:v>27</c:v>
                </c:pt>
                <c:pt idx="1007">
                  <c:v>15</c:v>
                </c:pt>
                <c:pt idx="1008">
                  <c:v>285</c:v>
                </c:pt>
                <c:pt idx="1009">
                  <c:v>138</c:v>
                </c:pt>
                <c:pt idx="1010">
                  <c:v>196</c:v>
                </c:pt>
                <c:pt idx="1011">
                  <c:v>450</c:v>
                </c:pt>
                <c:pt idx="1012">
                  <c:v>143</c:v>
                </c:pt>
                <c:pt idx="1013">
                  <c:v>173</c:v>
                </c:pt>
                <c:pt idx="1014">
                  <c:v>81</c:v>
                </c:pt>
                <c:pt idx="1015">
                  <c:v>161</c:v>
                </c:pt>
                <c:pt idx="1016">
                  <c:v>93</c:v>
                </c:pt>
                <c:pt idx="1017">
                  <c:v>230</c:v>
                </c:pt>
                <c:pt idx="1018">
                  <c:v>131</c:v>
                </c:pt>
                <c:pt idx="1019">
                  <c:v>396</c:v>
                </c:pt>
                <c:pt idx="1020">
                  <c:v>608</c:v>
                </c:pt>
                <c:pt idx="1021">
                  <c:v>372</c:v>
                </c:pt>
                <c:pt idx="1022">
                  <c:v>162</c:v>
                </c:pt>
                <c:pt idx="1023">
                  <c:v>485</c:v>
                </c:pt>
                <c:pt idx="1024">
                  <c:v>80</c:v>
                </c:pt>
                <c:pt idx="1025">
                  <c:v>124</c:v>
                </c:pt>
                <c:pt idx="1026">
                  <c:v>774</c:v>
                </c:pt>
                <c:pt idx="1027">
                  <c:v>129</c:v>
                </c:pt>
                <c:pt idx="1028">
                  <c:v>64</c:v>
                </c:pt>
                <c:pt idx="1029">
                  <c:v>129</c:v>
                </c:pt>
                <c:pt idx="1030">
                  <c:v>75</c:v>
                </c:pt>
                <c:pt idx="1031">
                  <c:v>135</c:v>
                </c:pt>
                <c:pt idx="1032">
                  <c:v>381</c:v>
                </c:pt>
                <c:pt idx="1033">
                  <c:v>113</c:v>
                </c:pt>
                <c:pt idx="1034">
                  <c:v>136</c:v>
                </c:pt>
                <c:pt idx="1035">
                  <c:v>254</c:v>
                </c:pt>
                <c:pt idx="1036">
                  <c:v>176</c:v>
                </c:pt>
                <c:pt idx="1037">
                  <c:v>58</c:v>
                </c:pt>
                <c:pt idx="1038">
                  <c:v>367</c:v>
                </c:pt>
                <c:pt idx="1039">
                  <c:v>299</c:v>
                </c:pt>
                <c:pt idx="1040">
                  <c:v>40</c:v>
                </c:pt>
                <c:pt idx="1041">
                  <c:v>424</c:v>
                </c:pt>
                <c:pt idx="1042">
                  <c:v>116</c:v>
                </c:pt>
                <c:pt idx="1043">
                  <c:v>238</c:v>
                </c:pt>
                <c:pt idx="1044">
                  <c:v>1</c:v>
                </c:pt>
                <c:pt idx="1045">
                  <c:v>289</c:v>
                </c:pt>
                <c:pt idx="1046">
                  <c:v>289</c:v>
                </c:pt>
                <c:pt idx="1047">
                  <c:v>320</c:v>
                </c:pt>
                <c:pt idx="1048">
                  <c:v>760</c:v>
                </c:pt>
                <c:pt idx="1049">
                  <c:v>352</c:v>
                </c:pt>
                <c:pt idx="1050">
                  <c:v>111</c:v>
                </c:pt>
                <c:pt idx="1051">
                  <c:v>236</c:v>
                </c:pt>
                <c:pt idx="1052">
                  <c:v>286</c:v>
                </c:pt>
                <c:pt idx="1053">
                  <c:v>165</c:v>
                </c:pt>
                <c:pt idx="1054">
                  <c:v>23</c:v>
                </c:pt>
                <c:pt idx="1055">
                  <c:v>6</c:v>
                </c:pt>
                <c:pt idx="1056">
                  <c:v>201</c:v>
                </c:pt>
                <c:pt idx="1057">
                  <c:v>124</c:v>
                </c:pt>
                <c:pt idx="1058">
                  <c:v>6</c:v>
                </c:pt>
                <c:pt idx="1059">
                  <c:v>20</c:v>
                </c:pt>
                <c:pt idx="1060">
                  <c:v>95</c:v>
                </c:pt>
                <c:pt idx="1061">
                  <c:v>281</c:v>
                </c:pt>
                <c:pt idx="1062">
                  <c:v>191</c:v>
                </c:pt>
                <c:pt idx="1063">
                  <c:v>91</c:v>
                </c:pt>
                <c:pt idx="1064">
                  <c:v>135</c:v>
                </c:pt>
                <c:pt idx="1065">
                  <c:v>292</c:v>
                </c:pt>
                <c:pt idx="1066">
                  <c:v>135</c:v>
                </c:pt>
                <c:pt idx="1067">
                  <c:v>153</c:v>
                </c:pt>
                <c:pt idx="1068">
                  <c:v>135</c:v>
                </c:pt>
                <c:pt idx="1069">
                  <c:v>286</c:v>
                </c:pt>
                <c:pt idx="1070">
                  <c:v>53</c:v>
                </c:pt>
                <c:pt idx="1071">
                  <c:v>360</c:v>
                </c:pt>
                <c:pt idx="1072">
                  <c:v>296</c:v>
                </c:pt>
                <c:pt idx="1073">
                  <c:v>296</c:v>
                </c:pt>
                <c:pt idx="1074">
                  <c:v>296</c:v>
                </c:pt>
                <c:pt idx="1075">
                  <c:v>58</c:v>
                </c:pt>
                <c:pt idx="1076">
                  <c:v>514</c:v>
                </c:pt>
                <c:pt idx="1077">
                  <c:v>277</c:v>
                </c:pt>
                <c:pt idx="1078">
                  <c:v>140</c:v>
                </c:pt>
                <c:pt idx="1079">
                  <c:v>302</c:v>
                </c:pt>
                <c:pt idx="1080">
                  <c:v>696</c:v>
                </c:pt>
                <c:pt idx="1081">
                  <c:v>176</c:v>
                </c:pt>
                <c:pt idx="1082">
                  <c:v>273</c:v>
                </c:pt>
                <c:pt idx="1083">
                  <c:v>112</c:v>
                </c:pt>
                <c:pt idx="1084">
                  <c:v>260</c:v>
                </c:pt>
                <c:pt idx="1085">
                  <c:v>270</c:v>
                </c:pt>
                <c:pt idx="1086">
                  <c:v>472</c:v>
                </c:pt>
                <c:pt idx="1087">
                  <c:v>125</c:v>
                </c:pt>
                <c:pt idx="1088">
                  <c:v>201</c:v>
                </c:pt>
                <c:pt idx="1089">
                  <c:v>181</c:v>
                </c:pt>
                <c:pt idx="1090">
                  <c:v>178</c:v>
                </c:pt>
                <c:pt idx="1091">
                  <c:v>11</c:v>
                </c:pt>
                <c:pt idx="1092">
                  <c:v>271</c:v>
                </c:pt>
                <c:pt idx="1093">
                  <c:v>199</c:v>
                </c:pt>
                <c:pt idx="1094">
                  <c:v>55</c:v>
                </c:pt>
                <c:pt idx="1095">
                  <c:v>137</c:v>
                </c:pt>
                <c:pt idx="1096">
                  <c:v>146</c:v>
                </c:pt>
                <c:pt idx="1097">
                  <c:v>226</c:v>
                </c:pt>
                <c:pt idx="1098">
                  <c:v>195</c:v>
                </c:pt>
                <c:pt idx="1099">
                  <c:v>195</c:v>
                </c:pt>
                <c:pt idx="1100">
                  <c:v>24</c:v>
                </c:pt>
                <c:pt idx="1101">
                  <c:v>104</c:v>
                </c:pt>
                <c:pt idx="1102">
                  <c:v>66</c:v>
                </c:pt>
                <c:pt idx="1103">
                  <c:v>264</c:v>
                </c:pt>
                <c:pt idx="1104">
                  <c:v>416</c:v>
                </c:pt>
                <c:pt idx="1105">
                  <c:v>148</c:v>
                </c:pt>
                <c:pt idx="1106">
                  <c:v>69</c:v>
                </c:pt>
                <c:pt idx="1107">
                  <c:v>53</c:v>
                </c:pt>
                <c:pt idx="1108">
                  <c:v>322</c:v>
                </c:pt>
                <c:pt idx="1109">
                  <c:v>134</c:v>
                </c:pt>
                <c:pt idx="1110">
                  <c:v>55</c:v>
                </c:pt>
                <c:pt idx="1111">
                  <c:v>70</c:v>
                </c:pt>
                <c:pt idx="1112">
                  <c:v>97</c:v>
                </c:pt>
                <c:pt idx="1113">
                  <c:v>90</c:v>
                </c:pt>
                <c:pt idx="1114">
                  <c:v>134</c:v>
                </c:pt>
                <c:pt idx="1115">
                  <c:v>161</c:v>
                </c:pt>
                <c:pt idx="1116">
                  <c:v>382</c:v>
                </c:pt>
                <c:pt idx="1117">
                  <c:v>287</c:v>
                </c:pt>
                <c:pt idx="1118">
                  <c:v>239</c:v>
                </c:pt>
                <c:pt idx="1119">
                  <c:v>50</c:v>
                </c:pt>
                <c:pt idx="1120">
                  <c:v>12</c:v>
                </c:pt>
                <c:pt idx="1121">
                  <c:v>229</c:v>
                </c:pt>
                <c:pt idx="1122">
                  <c:v>44</c:v>
                </c:pt>
                <c:pt idx="1123">
                  <c:v>359</c:v>
                </c:pt>
                <c:pt idx="1124">
                  <c:v>55</c:v>
                </c:pt>
                <c:pt idx="1125">
                  <c:v>387</c:v>
                </c:pt>
                <c:pt idx="1126">
                  <c:v>133</c:v>
                </c:pt>
                <c:pt idx="1127">
                  <c:v>106</c:v>
                </c:pt>
                <c:pt idx="1128">
                  <c:v>146</c:v>
                </c:pt>
                <c:pt idx="1129">
                  <c:v>86</c:v>
                </c:pt>
                <c:pt idx="1130">
                  <c:v>64</c:v>
                </c:pt>
                <c:pt idx="1131">
                  <c:v>129</c:v>
                </c:pt>
                <c:pt idx="1132">
                  <c:v>270</c:v>
                </c:pt>
                <c:pt idx="1133">
                  <c:v>114</c:v>
                </c:pt>
                <c:pt idx="1134">
                  <c:v>181</c:v>
                </c:pt>
                <c:pt idx="1135">
                  <c:v>186</c:v>
                </c:pt>
                <c:pt idx="1136">
                  <c:v>273</c:v>
                </c:pt>
                <c:pt idx="1137">
                  <c:v>178</c:v>
                </c:pt>
                <c:pt idx="1138">
                  <c:v>75</c:v>
                </c:pt>
                <c:pt idx="1139">
                  <c:v>515</c:v>
                </c:pt>
                <c:pt idx="1140">
                  <c:v>736</c:v>
                </c:pt>
                <c:pt idx="1141">
                  <c:v>107</c:v>
                </c:pt>
                <c:pt idx="1142">
                  <c:v>66</c:v>
                </c:pt>
                <c:pt idx="1143">
                  <c:v>107</c:v>
                </c:pt>
                <c:pt idx="1144">
                  <c:v>397</c:v>
                </c:pt>
                <c:pt idx="1145">
                  <c:v>351</c:v>
                </c:pt>
                <c:pt idx="1146">
                  <c:v>76</c:v>
                </c:pt>
                <c:pt idx="1147">
                  <c:v>220</c:v>
                </c:pt>
                <c:pt idx="1148">
                  <c:v>8</c:v>
                </c:pt>
                <c:pt idx="1149">
                  <c:v>12</c:v>
                </c:pt>
                <c:pt idx="1150">
                  <c:v>567</c:v>
                </c:pt>
                <c:pt idx="1151">
                  <c:v>363</c:v>
                </c:pt>
                <c:pt idx="1152">
                  <c:v>18</c:v>
                </c:pt>
                <c:pt idx="1153">
                  <c:v>18</c:v>
                </c:pt>
                <c:pt idx="1154">
                  <c:v>56</c:v>
                </c:pt>
                <c:pt idx="1155">
                  <c:v>332</c:v>
                </c:pt>
                <c:pt idx="1156">
                  <c:v>321</c:v>
                </c:pt>
                <c:pt idx="1157">
                  <c:v>207</c:v>
                </c:pt>
                <c:pt idx="1158">
                  <c:v>106</c:v>
                </c:pt>
                <c:pt idx="1159">
                  <c:v>582</c:v>
                </c:pt>
                <c:pt idx="1160">
                  <c:v>112</c:v>
                </c:pt>
                <c:pt idx="1161">
                  <c:v>94</c:v>
                </c:pt>
                <c:pt idx="1162">
                  <c:v>62</c:v>
                </c:pt>
                <c:pt idx="1163">
                  <c:v>565</c:v>
                </c:pt>
                <c:pt idx="1164">
                  <c:v>286</c:v>
                </c:pt>
                <c:pt idx="1165">
                  <c:v>573</c:v>
                </c:pt>
                <c:pt idx="1166">
                  <c:v>162</c:v>
                </c:pt>
                <c:pt idx="1167">
                  <c:v>1</c:v>
                </c:pt>
                <c:pt idx="1168">
                  <c:v>482</c:v>
                </c:pt>
                <c:pt idx="1169">
                  <c:v>15</c:v>
                </c:pt>
                <c:pt idx="1170">
                  <c:v>15</c:v>
                </c:pt>
                <c:pt idx="1171">
                  <c:v>175</c:v>
                </c:pt>
                <c:pt idx="1172">
                  <c:v>14</c:v>
                </c:pt>
                <c:pt idx="1173">
                  <c:v>390</c:v>
                </c:pt>
                <c:pt idx="1174">
                  <c:v>77</c:v>
                </c:pt>
                <c:pt idx="1175">
                  <c:v>198</c:v>
                </c:pt>
                <c:pt idx="1176">
                  <c:v>13</c:v>
                </c:pt>
                <c:pt idx="1177">
                  <c:v>441</c:v>
                </c:pt>
                <c:pt idx="1178">
                  <c:v>48</c:v>
                </c:pt>
                <c:pt idx="1179">
                  <c:v>47</c:v>
                </c:pt>
                <c:pt idx="1180">
                  <c:v>138</c:v>
                </c:pt>
                <c:pt idx="1181">
                  <c:v>73</c:v>
                </c:pt>
                <c:pt idx="1182">
                  <c:v>158</c:v>
                </c:pt>
                <c:pt idx="1183">
                  <c:v>727</c:v>
                </c:pt>
                <c:pt idx="1184">
                  <c:v>1</c:v>
                </c:pt>
                <c:pt idx="1185">
                  <c:v>118</c:v>
                </c:pt>
                <c:pt idx="1186">
                  <c:v>150</c:v>
                </c:pt>
                <c:pt idx="1187">
                  <c:v>235</c:v>
                </c:pt>
                <c:pt idx="1188">
                  <c:v>366</c:v>
                </c:pt>
                <c:pt idx="1189">
                  <c:v>448</c:v>
                </c:pt>
                <c:pt idx="1190">
                  <c:v>568</c:v>
                </c:pt>
                <c:pt idx="1191">
                  <c:v>383</c:v>
                </c:pt>
                <c:pt idx="1192">
                  <c:v>178</c:v>
                </c:pt>
                <c:pt idx="1193">
                  <c:v>66</c:v>
                </c:pt>
                <c:pt idx="1194">
                  <c:v>13</c:v>
                </c:pt>
                <c:pt idx="1195">
                  <c:v>362</c:v>
                </c:pt>
                <c:pt idx="1196">
                  <c:v>626</c:v>
                </c:pt>
                <c:pt idx="1197">
                  <c:v>245</c:v>
                </c:pt>
                <c:pt idx="1198">
                  <c:v>43</c:v>
                </c:pt>
                <c:pt idx="1199">
                  <c:v>43</c:v>
                </c:pt>
                <c:pt idx="1200">
                  <c:v>84</c:v>
                </c:pt>
                <c:pt idx="1201">
                  <c:v>183</c:v>
                </c:pt>
                <c:pt idx="1202">
                  <c:v>154</c:v>
                </c:pt>
                <c:pt idx="1203">
                  <c:v>86</c:v>
                </c:pt>
                <c:pt idx="1204">
                  <c:v>47</c:v>
                </c:pt>
                <c:pt idx="1205">
                  <c:v>364</c:v>
                </c:pt>
                <c:pt idx="1206">
                  <c:v>41</c:v>
                </c:pt>
                <c:pt idx="1207">
                  <c:v>65</c:v>
                </c:pt>
                <c:pt idx="1208">
                  <c:v>228</c:v>
                </c:pt>
                <c:pt idx="1209">
                  <c:v>90</c:v>
                </c:pt>
                <c:pt idx="1210">
                  <c:v>63</c:v>
                </c:pt>
                <c:pt idx="1211">
                  <c:v>61</c:v>
                </c:pt>
                <c:pt idx="1212">
                  <c:v>47</c:v>
                </c:pt>
                <c:pt idx="1213">
                  <c:v>270</c:v>
                </c:pt>
                <c:pt idx="1214">
                  <c:v>179</c:v>
                </c:pt>
                <c:pt idx="1215">
                  <c:v>166</c:v>
                </c:pt>
                <c:pt idx="1216">
                  <c:v>166</c:v>
                </c:pt>
                <c:pt idx="1217">
                  <c:v>191</c:v>
                </c:pt>
                <c:pt idx="1218">
                  <c:v>226</c:v>
                </c:pt>
                <c:pt idx="1219">
                  <c:v>122</c:v>
                </c:pt>
                <c:pt idx="1220">
                  <c:v>184</c:v>
                </c:pt>
                <c:pt idx="1221">
                  <c:v>183</c:v>
                </c:pt>
                <c:pt idx="1222">
                  <c:v>236</c:v>
                </c:pt>
                <c:pt idx="1223">
                  <c:v>217</c:v>
                </c:pt>
                <c:pt idx="1224">
                  <c:v>427</c:v>
                </c:pt>
                <c:pt idx="1225">
                  <c:v>108</c:v>
                </c:pt>
                <c:pt idx="1226">
                  <c:v>572</c:v>
                </c:pt>
                <c:pt idx="1227">
                  <c:v>104</c:v>
                </c:pt>
                <c:pt idx="1228">
                  <c:v>69</c:v>
                </c:pt>
                <c:pt idx="1229">
                  <c:v>133</c:v>
                </c:pt>
                <c:pt idx="1230">
                  <c:v>56</c:v>
                </c:pt>
                <c:pt idx="1231">
                  <c:v>249</c:v>
                </c:pt>
                <c:pt idx="1232">
                  <c:v>570</c:v>
                </c:pt>
                <c:pt idx="1233">
                  <c:v>102</c:v>
                </c:pt>
                <c:pt idx="1234">
                  <c:v>52</c:v>
                </c:pt>
                <c:pt idx="1235">
                  <c:v>95</c:v>
                </c:pt>
                <c:pt idx="1236">
                  <c:v>160</c:v>
                </c:pt>
                <c:pt idx="1237">
                  <c:v>100</c:v>
                </c:pt>
                <c:pt idx="1238">
                  <c:v>194</c:v>
                </c:pt>
                <c:pt idx="1239">
                  <c:v>175</c:v>
                </c:pt>
                <c:pt idx="1240">
                  <c:v>569</c:v>
                </c:pt>
                <c:pt idx="1241">
                  <c:v>232</c:v>
                </c:pt>
                <c:pt idx="1242">
                  <c:v>39</c:v>
                </c:pt>
                <c:pt idx="1243">
                  <c:v>61</c:v>
                </c:pt>
                <c:pt idx="1244">
                  <c:v>144</c:v>
                </c:pt>
                <c:pt idx="1245">
                  <c:v>362</c:v>
                </c:pt>
                <c:pt idx="1246">
                  <c:v>154</c:v>
                </c:pt>
                <c:pt idx="1247">
                  <c:v>86</c:v>
                </c:pt>
                <c:pt idx="1248">
                  <c:v>156</c:v>
                </c:pt>
                <c:pt idx="1249">
                  <c:v>160</c:v>
                </c:pt>
                <c:pt idx="1250">
                  <c:v>32</c:v>
                </c:pt>
                <c:pt idx="1251">
                  <c:v>162</c:v>
                </c:pt>
                <c:pt idx="1252">
                  <c:v>33</c:v>
                </c:pt>
                <c:pt idx="1253">
                  <c:v>568</c:v>
                </c:pt>
                <c:pt idx="1254">
                  <c:v>224</c:v>
                </c:pt>
                <c:pt idx="1255">
                  <c:v>176</c:v>
                </c:pt>
                <c:pt idx="1256">
                  <c:v>27</c:v>
                </c:pt>
                <c:pt idx="1257">
                  <c:v>129</c:v>
                </c:pt>
                <c:pt idx="1258">
                  <c:v>114</c:v>
                </c:pt>
                <c:pt idx="1259">
                  <c:v>921</c:v>
                </c:pt>
                <c:pt idx="1260">
                  <c:v>401</c:v>
                </c:pt>
                <c:pt idx="1261">
                  <c:v>371</c:v>
                </c:pt>
                <c:pt idx="1262">
                  <c:v>89</c:v>
                </c:pt>
                <c:pt idx="1263">
                  <c:v>186</c:v>
                </c:pt>
                <c:pt idx="1264">
                  <c:v>204</c:v>
                </c:pt>
                <c:pt idx="1265">
                  <c:v>89</c:v>
                </c:pt>
                <c:pt idx="1266">
                  <c:v>22</c:v>
                </c:pt>
                <c:pt idx="1267">
                  <c:v>89</c:v>
                </c:pt>
                <c:pt idx="1268">
                  <c:v>84</c:v>
                </c:pt>
                <c:pt idx="1269">
                  <c:v>105</c:v>
                </c:pt>
                <c:pt idx="1270">
                  <c:v>3</c:v>
                </c:pt>
                <c:pt idx="1271">
                  <c:v>96</c:v>
                </c:pt>
                <c:pt idx="1272">
                  <c:v>78</c:v>
                </c:pt>
                <c:pt idx="1273">
                  <c:v>117</c:v>
                </c:pt>
                <c:pt idx="1274">
                  <c:v>175</c:v>
                </c:pt>
                <c:pt idx="1275">
                  <c:v>167</c:v>
                </c:pt>
                <c:pt idx="1276">
                  <c:v>151</c:v>
                </c:pt>
                <c:pt idx="1277">
                  <c:v>78</c:v>
                </c:pt>
                <c:pt idx="1278">
                  <c:v>120</c:v>
                </c:pt>
                <c:pt idx="1279">
                  <c:v>430</c:v>
                </c:pt>
                <c:pt idx="1280">
                  <c:v>2</c:v>
                </c:pt>
                <c:pt idx="1281">
                  <c:v>563</c:v>
                </c:pt>
                <c:pt idx="1282">
                  <c:v>208</c:v>
                </c:pt>
                <c:pt idx="1283">
                  <c:v>36</c:v>
                </c:pt>
                <c:pt idx="1284">
                  <c:v>25</c:v>
                </c:pt>
                <c:pt idx="1285">
                  <c:v>36</c:v>
                </c:pt>
                <c:pt idx="1286">
                  <c:v>25</c:v>
                </c:pt>
                <c:pt idx="1287">
                  <c:v>53</c:v>
                </c:pt>
                <c:pt idx="1288">
                  <c:v>84</c:v>
                </c:pt>
                <c:pt idx="1289">
                  <c:v>248</c:v>
                </c:pt>
                <c:pt idx="1290">
                  <c:v>78</c:v>
                </c:pt>
                <c:pt idx="1291">
                  <c:v>28</c:v>
                </c:pt>
                <c:pt idx="1292">
                  <c:v>174</c:v>
                </c:pt>
                <c:pt idx="1293">
                  <c:v>463</c:v>
                </c:pt>
                <c:pt idx="1294">
                  <c:v>629</c:v>
                </c:pt>
                <c:pt idx="1295">
                  <c:v>54</c:v>
                </c:pt>
                <c:pt idx="1296">
                  <c:v>61</c:v>
                </c:pt>
                <c:pt idx="1297">
                  <c:v>373</c:v>
                </c:pt>
                <c:pt idx="1298">
                  <c:v>268</c:v>
                </c:pt>
                <c:pt idx="1299">
                  <c:v>268</c:v>
                </c:pt>
                <c:pt idx="1300">
                  <c:v>281</c:v>
                </c:pt>
                <c:pt idx="1301">
                  <c:v>195</c:v>
                </c:pt>
                <c:pt idx="1302">
                  <c:v>150</c:v>
                </c:pt>
                <c:pt idx="1303">
                  <c:v>51</c:v>
                </c:pt>
                <c:pt idx="1304">
                  <c:v>446</c:v>
                </c:pt>
                <c:pt idx="1305">
                  <c:v>533</c:v>
                </c:pt>
                <c:pt idx="1306">
                  <c:v>514</c:v>
                </c:pt>
                <c:pt idx="1307">
                  <c:v>178</c:v>
                </c:pt>
                <c:pt idx="1308">
                  <c:v>560</c:v>
                </c:pt>
                <c:pt idx="1309">
                  <c:v>128</c:v>
                </c:pt>
                <c:pt idx="1310">
                  <c:v>306</c:v>
                </c:pt>
                <c:pt idx="1311">
                  <c:v>421</c:v>
                </c:pt>
                <c:pt idx="1312">
                  <c:v>195</c:v>
                </c:pt>
                <c:pt idx="1313">
                  <c:v>419</c:v>
                </c:pt>
                <c:pt idx="1314">
                  <c:v>78</c:v>
                </c:pt>
                <c:pt idx="1315">
                  <c:v>270</c:v>
                </c:pt>
                <c:pt idx="1316">
                  <c:v>260</c:v>
                </c:pt>
                <c:pt idx="1317">
                  <c:v>209</c:v>
                </c:pt>
                <c:pt idx="1318">
                  <c:v>113</c:v>
                </c:pt>
                <c:pt idx="1319">
                  <c:v>103</c:v>
                </c:pt>
                <c:pt idx="1320">
                  <c:v>442</c:v>
                </c:pt>
                <c:pt idx="1321">
                  <c:v>225</c:v>
                </c:pt>
                <c:pt idx="1322">
                  <c:v>69</c:v>
                </c:pt>
                <c:pt idx="1323">
                  <c:v>108</c:v>
                </c:pt>
                <c:pt idx="1324">
                  <c:v>108</c:v>
                </c:pt>
                <c:pt idx="1325">
                  <c:v>36</c:v>
                </c:pt>
                <c:pt idx="1326">
                  <c:v>134</c:v>
                </c:pt>
                <c:pt idx="1327">
                  <c:v>134</c:v>
                </c:pt>
                <c:pt idx="1328">
                  <c:v>262</c:v>
                </c:pt>
                <c:pt idx="1329">
                  <c:v>275</c:v>
                </c:pt>
                <c:pt idx="1330">
                  <c:v>275</c:v>
                </c:pt>
                <c:pt idx="1331">
                  <c:v>208</c:v>
                </c:pt>
                <c:pt idx="1332">
                  <c:v>215</c:v>
                </c:pt>
                <c:pt idx="1333">
                  <c:v>372</c:v>
                </c:pt>
                <c:pt idx="1334">
                  <c:v>6</c:v>
                </c:pt>
                <c:pt idx="1335">
                  <c:v>183</c:v>
                </c:pt>
                <c:pt idx="1336">
                  <c:v>100</c:v>
                </c:pt>
                <c:pt idx="1337">
                  <c:v>19</c:v>
                </c:pt>
                <c:pt idx="1338">
                  <c:v>386</c:v>
                </c:pt>
                <c:pt idx="1339">
                  <c:v>124</c:v>
                </c:pt>
                <c:pt idx="1340">
                  <c:v>131</c:v>
                </c:pt>
                <c:pt idx="1341">
                  <c:v>48</c:v>
                </c:pt>
                <c:pt idx="1342">
                  <c:v>418</c:v>
                </c:pt>
                <c:pt idx="1343">
                  <c:v>69</c:v>
                </c:pt>
                <c:pt idx="1344">
                  <c:v>35</c:v>
                </c:pt>
                <c:pt idx="1345">
                  <c:v>12</c:v>
                </c:pt>
                <c:pt idx="1346">
                  <c:v>178</c:v>
                </c:pt>
                <c:pt idx="1347">
                  <c:v>77</c:v>
                </c:pt>
                <c:pt idx="1348">
                  <c:v>428</c:v>
                </c:pt>
                <c:pt idx="1349">
                  <c:v>239</c:v>
                </c:pt>
                <c:pt idx="1350">
                  <c:v>371</c:v>
                </c:pt>
                <c:pt idx="1351">
                  <c:v>139</c:v>
                </c:pt>
                <c:pt idx="1352">
                  <c:v>789</c:v>
                </c:pt>
                <c:pt idx="1353">
                  <c:v>114</c:v>
                </c:pt>
                <c:pt idx="1354">
                  <c:v>213</c:v>
                </c:pt>
                <c:pt idx="1355">
                  <c:v>81</c:v>
                </c:pt>
                <c:pt idx="1356">
                  <c:v>60</c:v>
                </c:pt>
                <c:pt idx="1357">
                  <c:v>235</c:v>
                </c:pt>
                <c:pt idx="1358">
                  <c:v>110</c:v>
                </c:pt>
                <c:pt idx="1359">
                  <c:v>24</c:v>
                </c:pt>
                <c:pt idx="1360">
                  <c:v>96</c:v>
                </c:pt>
                <c:pt idx="1361">
                  <c:v>165</c:v>
                </c:pt>
                <c:pt idx="1362">
                  <c:v>106</c:v>
                </c:pt>
                <c:pt idx="1363">
                  <c:v>718</c:v>
                </c:pt>
                <c:pt idx="1364">
                  <c:v>234</c:v>
                </c:pt>
                <c:pt idx="1365">
                  <c:v>255</c:v>
                </c:pt>
                <c:pt idx="1366">
                  <c:v>170</c:v>
                </c:pt>
                <c:pt idx="1367">
                  <c:v>112</c:v>
                </c:pt>
                <c:pt idx="1368">
                  <c:v>96</c:v>
                </c:pt>
                <c:pt idx="1369">
                  <c:v>21</c:v>
                </c:pt>
                <c:pt idx="1370">
                  <c:v>21</c:v>
                </c:pt>
                <c:pt idx="1371">
                  <c:v>730</c:v>
                </c:pt>
                <c:pt idx="1372">
                  <c:v>110</c:v>
                </c:pt>
                <c:pt idx="1373">
                  <c:v>56</c:v>
                </c:pt>
                <c:pt idx="1374">
                  <c:v>241</c:v>
                </c:pt>
                <c:pt idx="1375">
                  <c:v>423</c:v>
                </c:pt>
                <c:pt idx="1376">
                  <c:v>423</c:v>
                </c:pt>
                <c:pt idx="1377">
                  <c:v>198</c:v>
                </c:pt>
                <c:pt idx="1378">
                  <c:v>69</c:v>
                </c:pt>
                <c:pt idx="1379">
                  <c:v>6</c:v>
                </c:pt>
                <c:pt idx="1380">
                  <c:v>100</c:v>
                </c:pt>
                <c:pt idx="1381">
                  <c:v>243</c:v>
                </c:pt>
                <c:pt idx="1382">
                  <c:v>69</c:v>
                </c:pt>
                <c:pt idx="1383">
                  <c:v>170</c:v>
                </c:pt>
                <c:pt idx="1384">
                  <c:v>77</c:v>
                </c:pt>
                <c:pt idx="1385">
                  <c:v>22</c:v>
                </c:pt>
                <c:pt idx="1386">
                  <c:v>156</c:v>
                </c:pt>
                <c:pt idx="1387">
                  <c:v>234</c:v>
                </c:pt>
                <c:pt idx="1388">
                  <c:v>39</c:v>
                </c:pt>
                <c:pt idx="1389">
                  <c:v>89</c:v>
                </c:pt>
                <c:pt idx="1390">
                  <c:v>154</c:v>
                </c:pt>
                <c:pt idx="1391">
                  <c:v>167</c:v>
                </c:pt>
                <c:pt idx="1392">
                  <c:v>173</c:v>
                </c:pt>
                <c:pt idx="1393">
                  <c:v>217</c:v>
                </c:pt>
                <c:pt idx="1394">
                  <c:v>217</c:v>
                </c:pt>
                <c:pt idx="1395">
                  <c:v>548</c:v>
                </c:pt>
                <c:pt idx="1396">
                  <c:v>136</c:v>
                </c:pt>
                <c:pt idx="1397">
                  <c:v>387</c:v>
                </c:pt>
                <c:pt idx="1398">
                  <c:v>163</c:v>
                </c:pt>
                <c:pt idx="1399">
                  <c:v>124</c:v>
                </c:pt>
                <c:pt idx="1400">
                  <c:v>124</c:v>
                </c:pt>
                <c:pt idx="1401">
                  <c:v>102</c:v>
                </c:pt>
                <c:pt idx="1402">
                  <c:v>196</c:v>
                </c:pt>
                <c:pt idx="1403">
                  <c:v>247</c:v>
                </c:pt>
                <c:pt idx="1404">
                  <c:v>811</c:v>
                </c:pt>
                <c:pt idx="1405">
                  <c:v>79</c:v>
                </c:pt>
                <c:pt idx="1406">
                  <c:v>779</c:v>
                </c:pt>
                <c:pt idx="1407">
                  <c:v>337</c:v>
                </c:pt>
                <c:pt idx="1408">
                  <c:v>337</c:v>
                </c:pt>
                <c:pt idx="1409">
                  <c:v>12</c:v>
                </c:pt>
                <c:pt idx="1410">
                  <c:v>811</c:v>
                </c:pt>
                <c:pt idx="1411">
                  <c:v>246</c:v>
                </c:pt>
                <c:pt idx="1412">
                  <c:v>245</c:v>
                </c:pt>
                <c:pt idx="1413">
                  <c:v>192</c:v>
                </c:pt>
                <c:pt idx="1414">
                  <c:v>86</c:v>
                </c:pt>
                <c:pt idx="1415">
                  <c:v>175</c:v>
                </c:pt>
                <c:pt idx="1416">
                  <c:v>11</c:v>
                </c:pt>
                <c:pt idx="1417">
                  <c:v>11</c:v>
                </c:pt>
                <c:pt idx="1418">
                  <c:v>35</c:v>
                </c:pt>
                <c:pt idx="1419">
                  <c:v>96</c:v>
                </c:pt>
                <c:pt idx="1420">
                  <c:v>248</c:v>
                </c:pt>
                <c:pt idx="1421">
                  <c:v>117</c:v>
                </c:pt>
                <c:pt idx="1422">
                  <c:v>62</c:v>
                </c:pt>
                <c:pt idx="1423">
                  <c:v>90</c:v>
                </c:pt>
                <c:pt idx="1424">
                  <c:v>295</c:v>
                </c:pt>
                <c:pt idx="1425">
                  <c:v>277</c:v>
                </c:pt>
                <c:pt idx="1426">
                  <c:v>545</c:v>
                </c:pt>
                <c:pt idx="1427">
                  <c:v>545</c:v>
                </c:pt>
                <c:pt idx="1428">
                  <c:v>17</c:v>
                </c:pt>
                <c:pt idx="1429">
                  <c:v>610</c:v>
                </c:pt>
                <c:pt idx="1430">
                  <c:v>545</c:v>
                </c:pt>
                <c:pt idx="1431">
                  <c:v>21</c:v>
                </c:pt>
                <c:pt idx="1432">
                  <c:v>33</c:v>
                </c:pt>
                <c:pt idx="1433">
                  <c:v>3</c:v>
                </c:pt>
                <c:pt idx="1434">
                  <c:v>177</c:v>
                </c:pt>
                <c:pt idx="1435">
                  <c:v>328</c:v>
                </c:pt>
                <c:pt idx="1436">
                  <c:v>112</c:v>
                </c:pt>
                <c:pt idx="1437">
                  <c:v>60</c:v>
                </c:pt>
                <c:pt idx="1438">
                  <c:v>17</c:v>
                </c:pt>
                <c:pt idx="1439">
                  <c:v>112</c:v>
                </c:pt>
                <c:pt idx="1440">
                  <c:v>170</c:v>
                </c:pt>
                <c:pt idx="1441">
                  <c:v>553</c:v>
                </c:pt>
                <c:pt idx="1442">
                  <c:v>78</c:v>
                </c:pt>
                <c:pt idx="1443">
                  <c:v>22</c:v>
                </c:pt>
                <c:pt idx="1444">
                  <c:v>11</c:v>
                </c:pt>
                <c:pt idx="1445">
                  <c:v>647</c:v>
                </c:pt>
                <c:pt idx="1446">
                  <c:v>62</c:v>
                </c:pt>
                <c:pt idx="1447">
                  <c:v>26</c:v>
                </c:pt>
                <c:pt idx="1448">
                  <c:v>61</c:v>
                </c:pt>
                <c:pt idx="1449">
                  <c:v>229</c:v>
                </c:pt>
                <c:pt idx="1450">
                  <c:v>89</c:v>
                </c:pt>
                <c:pt idx="1451">
                  <c:v>79</c:v>
                </c:pt>
                <c:pt idx="1452">
                  <c:v>172</c:v>
                </c:pt>
                <c:pt idx="1453">
                  <c:v>145</c:v>
                </c:pt>
                <c:pt idx="1454">
                  <c:v>20</c:v>
                </c:pt>
                <c:pt idx="1455">
                  <c:v>60</c:v>
                </c:pt>
                <c:pt idx="1456">
                  <c:v>16</c:v>
                </c:pt>
                <c:pt idx="1457">
                  <c:v>49</c:v>
                </c:pt>
                <c:pt idx="1458">
                  <c:v>165</c:v>
                </c:pt>
                <c:pt idx="1459">
                  <c:v>301</c:v>
                </c:pt>
                <c:pt idx="1460">
                  <c:v>367</c:v>
                </c:pt>
                <c:pt idx="1461">
                  <c:v>54</c:v>
                </c:pt>
                <c:pt idx="1462">
                  <c:v>40</c:v>
                </c:pt>
                <c:pt idx="1463">
                  <c:v>6</c:v>
                </c:pt>
                <c:pt idx="1464">
                  <c:v>59</c:v>
                </c:pt>
                <c:pt idx="1465">
                  <c:v>57</c:v>
                </c:pt>
                <c:pt idx="1466">
                  <c:v>26</c:v>
                </c:pt>
                <c:pt idx="1467">
                  <c:v>71</c:v>
                </c:pt>
                <c:pt idx="1468">
                  <c:v>294</c:v>
                </c:pt>
                <c:pt idx="1469">
                  <c:v>322</c:v>
                </c:pt>
                <c:pt idx="1470">
                  <c:v>531</c:v>
                </c:pt>
                <c:pt idx="1471">
                  <c:v>213</c:v>
                </c:pt>
                <c:pt idx="1472">
                  <c:v>20</c:v>
                </c:pt>
                <c:pt idx="1473">
                  <c:v>43</c:v>
                </c:pt>
                <c:pt idx="1474">
                  <c:v>28</c:v>
                </c:pt>
                <c:pt idx="1475">
                  <c:v>63</c:v>
                </c:pt>
                <c:pt idx="1476">
                  <c:v>379</c:v>
                </c:pt>
                <c:pt idx="1477">
                  <c:v>81</c:v>
                </c:pt>
                <c:pt idx="1478">
                  <c:v>104</c:v>
                </c:pt>
                <c:pt idx="1479">
                  <c:v>27</c:v>
                </c:pt>
                <c:pt idx="1480">
                  <c:v>103</c:v>
                </c:pt>
                <c:pt idx="1481">
                  <c:v>120</c:v>
                </c:pt>
                <c:pt idx="1482">
                  <c:v>360</c:v>
                </c:pt>
                <c:pt idx="1483">
                  <c:v>303</c:v>
                </c:pt>
                <c:pt idx="1484">
                  <c:v>43</c:v>
                </c:pt>
                <c:pt idx="1485">
                  <c:v>540</c:v>
                </c:pt>
                <c:pt idx="1486">
                  <c:v>33</c:v>
                </c:pt>
                <c:pt idx="1487">
                  <c:v>155</c:v>
                </c:pt>
                <c:pt idx="1488">
                  <c:v>330</c:v>
                </c:pt>
                <c:pt idx="1489">
                  <c:v>330</c:v>
                </c:pt>
                <c:pt idx="1490">
                  <c:v>18</c:v>
                </c:pt>
                <c:pt idx="1491">
                  <c:v>154</c:v>
                </c:pt>
                <c:pt idx="1492">
                  <c:v>330</c:v>
                </c:pt>
                <c:pt idx="1493">
                  <c:v>260</c:v>
                </c:pt>
                <c:pt idx="1494">
                  <c:v>330</c:v>
                </c:pt>
                <c:pt idx="1495">
                  <c:v>330</c:v>
                </c:pt>
                <c:pt idx="1496">
                  <c:v>45</c:v>
                </c:pt>
                <c:pt idx="1497">
                  <c:v>683</c:v>
                </c:pt>
                <c:pt idx="1498">
                  <c:v>74</c:v>
                </c:pt>
                <c:pt idx="1499">
                  <c:v>406</c:v>
                </c:pt>
                <c:pt idx="1500">
                  <c:v>217</c:v>
                </c:pt>
                <c:pt idx="1501">
                  <c:v>543</c:v>
                </c:pt>
                <c:pt idx="1502">
                  <c:v>289</c:v>
                </c:pt>
                <c:pt idx="1503">
                  <c:v>233</c:v>
                </c:pt>
                <c:pt idx="1504">
                  <c:v>74</c:v>
                </c:pt>
                <c:pt idx="1505">
                  <c:v>10</c:v>
                </c:pt>
                <c:pt idx="1506">
                  <c:v>74</c:v>
                </c:pt>
                <c:pt idx="1507">
                  <c:v>278</c:v>
                </c:pt>
                <c:pt idx="1508">
                  <c:v>52</c:v>
                </c:pt>
                <c:pt idx="1509">
                  <c:v>15</c:v>
                </c:pt>
                <c:pt idx="1510">
                  <c:v>125</c:v>
                </c:pt>
                <c:pt idx="1511">
                  <c:v>32</c:v>
                </c:pt>
                <c:pt idx="1512">
                  <c:v>389</c:v>
                </c:pt>
                <c:pt idx="1513">
                  <c:v>199</c:v>
                </c:pt>
                <c:pt idx="1514">
                  <c:v>287</c:v>
                </c:pt>
                <c:pt idx="1515">
                  <c:v>777</c:v>
                </c:pt>
                <c:pt idx="1516">
                  <c:v>84</c:v>
                </c:pt>
                <c:pt idx="1517">
                  <c:v>533</c:v>
                </c:pt>
                <c:pt idx="1518">
                  <c:v>466</c:v>
                </c:pt>
                <c:pt idx="1519">
                  <c:v>533</c:v>
                </c:pt>
                <c:pt idx="1520">
                  <c:v>88</c:v>
                </c:pt>
                <c:pt idx="1521">
                  <c:v>115</c:v>
                </c:pt>
                <c:pt idx="1522">
                  <c:v>335</c:v>
                </c:pt>
                <c:pt idx="1523">
                  <c:v>809</c:v>
                </c:pt>
                <c:pt idx="1524">
                  <c:v>256</c:v>
                </c:pt>
                <c:pt idx="1525">
                  <c:v>447</c:v>
                </c:pt>
                <c:pt idx="1526">
                  <c:v>71</c:v>
                </c:pt>
                <c:pt idx="1527">
                  <c:v>222</c:v>
                </c:pt>
                <c:pt idx="1528">
                  <c:v>97</c:v>
                </c:pt>
                <c:pt idx="1529">
                  <c:v>313</c:v>
                </c:pt>
                <c:pt idx="1530">
                  <c:v>224</c:v>
                </c:pt>
                <c:pt idx="1531">
                  <c:v>55</c:v>
                </c:pt>
                <c:pt idx="1532">
                  <c:v>5</c:v>
                </c:pt>
                <c:pt idx="1533">
                  <c:v>416</c:v>
                </c:pt>
                <c:pt idx="1534">
                  <c:v>134</c:v>
                </c:pt>
                <c:pt idx="1535">
                  <c:v>234</c:v>
                </c:pt>
                <c:pt idx="1536">
                  <c:v>93</c:v>
                </c:pt>
                <c:pt idx="1537">
                  <c:v>6</c:v>
                </c:pt>
                <c:pt idx="1538">
                  <c:v>61</c:v>
                </c:pt>
                <c:pt idx="1539">
                  <c:v>189</c:v>
                </c:pt>
                <c:pt idx="1540">
                  <c:v>805</c:v>
                </c:pt>
                <c:pt idx="1541">
                  <c:v>172</c:v>
                </c:pt>
                <c:pt idx="1542">
                  <c:v>189</c:v>
                </c:pt>
                <c:pt idx="1543">
                  <c:v>189</c:v>
                </c:pt>
                <c:pt idx="1544">
                  <c:v>389</c:v>
                </c:pt>
                <c:pt idx="1545">
                  <c:v>138</c:v>
                </c:pt>
                <c:pt idx="1546">
                  <c:v>539</c:v>
                </c:pt>
                <c:pt idx="1547">
                  <c:v>263</c:v>
                </c:pt>
                <c:pt idx="1548">
                  <c:v>630</c:v>
                </c:pt>
                <c:pt idx="1549">
                  <c:v>11</c:v>
                </c:pt>
                <c:pt idx="1550">
                  <c:v>18</c:v>
                </c:pt>
                <c:pt idx="1551">
                  <c:v>640</c:v>
                </c:pt>
                <c:pt idx="1552">
                  <c:v>88</c:v>
                </c:pt>
                <c:pt idx="1553">
                  <c:v>42</c:v>
                </c:pt>
                <c:pt idx="1554">
                  <c:v>4</c:v>
                </c:pt>
                <c:pt idx="1555">
                  <c:v>105</c:v>
                </c:pt>
                <c:pt idx="1556">
                  <c:v>74</c:v>
                </c:pt>
                <c:pt idx="1557">
                  <c:v>70</c:v>
                </c:pt>
                <c:pt idx="1558">
                  <c:v>432</c:v>
                </c:pt>
                <c:pt idx="1559">
                  <c:v>88</c:v>
                </c:pt>
                <c:pt idx="1560">
                  <c:v>47</c:v>
                </c:pt>
                <c:pt idx="1561">
                  <c:v>57</c:v>
                </c:pt>
                <c:pt idx="1562">
                  <c:v>88</c:v>
                </c:pt>
                <c:pt idx="1563">
                  <c:v>52</c:v>
                </c:pt>
                <c:pt idx="1564">
                  <c:v>34</c:v>
                </c:pt>
                <c:pt idx="1565">
                  <c:v>22</c:v>
                </c:pt>
                <c:pt idx="1566">
                  <c:v>387</c:v>
                </c:pt>
                <c:pt idx="1567">
                  <c:v>387</c:v>
                </c:pt>
                <c:pt idx="1568">
                  <c:v>51</c:v>
                </c:pt>
                <c:pt idx="1569">
                  <c:v>162</c:v>
                </c:pt>
                <c:pt idx="1570">
                  <c:v>143</c:v>
                </c:pt>
                <c:pt idx="1571">
                  <c:v>433</c:v>
                </c:pt>
                <c:pt idx="1572">
                  <c:v>198</c:v>
                </c:pt>
                <c:pt idx="1573">
                  <c:v>21</c:v>
                </c:pt>
                <c:pt idx="1574">
                  <c:v>15</c:v>
                </c:pt>
                <c:pt idx="1575">
                  <c:v>121</c:v>
                </c:pt>
                <c:pt idx="1576">
                  <c:v>169</c:v>
                </c:pt>
                <c:pt idx="1577">
                  <c:v>91</c:v>
                </c:pt>
                <c:pt idx="1578">
                  <c:v>7</c:v>
                </c:pt>
                <c:pt idx="1579">
                  <c:v>316</c:v>
                </c:pt>
                <c:pt idx="1580">
                  <c:v>130</c:v>
                </c:pt>
                <c:pt idx="1581">
                  <c:v>176</c:v>
                </c:pt>
                <c:pt idx="1582">
                  <c:v>352</c:v>
                </c:pt>
                <c:pt idx="1583">
                  <c:v>855</c:v>
                </c:pt>
                <c:pt idx="1584">
                  <c:v>352</c:v>
                </c:pt>
                <c:pt idx="1585">
                  <c:v>140</c:v>
                </c:pt>
                <c:pt idx="1586">
                  <c:v>352</c:v>
                </c:pt>
                <c:pt idx="1587">
                  <c:v>10</c:v>
                </c:pt>
                <c:pt idx="1588">
                  <c:v>32</c:v>
                </c:pt>
                <c:pt idx="1589">
                  <c:v>5</c:v>
                </c:pt>
                <c:pt idx="1590">
                  <c:v>383</c:v>
                </c:pt>
                <c:pt idx="1591">
                  <c:v>383</c:v>
                </c:pt>
                <c:pt idx="1592">
                  <c:v>126</c:v>
                </c:pt>
                <c:pt idx="1593">
                  <c:v>937</c:v>
                </c:pt>
                <c:pt idx="1594">
                  <c:v>58</c:v>
                </c:pt>
                <c:pt idx="1595">
                  <c:v>591</c:v>
                </c:pt>
                <c:pt idx="1596">
                  <c:v>145</c:v>
                </c:pt>
                <c:pt idx="1597">
                  <c:v>860</c:v>
                </c:pt>
                <c:pt idx="1598">
                  <c:v>204</c:v>
                </c:pt>
                <c:pt idx="1599">
                  <c:v>6</c:v>
                </c:pt>
                <c:pt idx="1600">
                  <c:v>105</c:v>
                </c:pt>
                <c:pt idx="1601">
                  <c:v>33</c:v>
                </c:pt>
                <c:pt idx="1602">
                  <c:v>140</c:v>
                </c:pt>
                <c:pt idx="1603">
                  <c:v>157</c:v>
                </c:pt>
                <c:pt idx="1604">
                  <c:v>100</c:v>
                </c:pt>
                <c:pt idx="1605">
                  <c:v>215</c:v>
                </c:pt>
                <c:pt idx="1606">
                  <c:v>86</c:v>
                </c:pt>
                <c:pt idx="1607">
                  <c:v>164</c:v>
                </c:pt>
                <c:pt idx="1608">
                  <c:v>72</c:v>
                </c:pt>
                <c:pt idx="1609">
                  <c:v>262</c:v>
                </c:pt>
                <c:pt idx="1610">
                  <c:v>177</c:v>
                </c:pt>
                <c:pt idx="1611">
                  <c:v>310</c:v>
                </c:pt>
                <c:pt idx="1612">
                  <c:v>150</c:v>
                </c:pt>
                <c:pt idx="1613">
                  <c:v>7</c:v>
                </c:pt>
                <c:pt idx="1614">
                  <c:v>82</c:v>
                </c:pt>
                <c:pt idx="1615">
                  <c:v>82</c:v>
                </c:pt>
                <c:pt idx="1616">
                  <c:v>82</c:v>
                </c:pt>
                <c:pt idx="1617">
                  <c:v>35</c:v>
                </c:pt>
                <c:pt idx="1618">
                  <c:v>140</c:v>
                </c:pt>
                <c:pt idx="1619">
                  <c:v>174</c:v>
                </c:pt>
                <c:pt idx="1620">
                  <c:v>68</c:v>
                </c:pt>
                <c:pt idx="1621">
                  <c:v>88</c:v>
                </c:pt>
                <c:pt idx="1622">
                  <c:v>100</c:v>
                </c:pt>
                <c:pt idx="1623">
                  <c:v>274</c:v>
                </c:pt>
                <c:pt idx="1624">
                  <c:v>232</c:v>
                </c:pt>
                <c:pt idx="1625">
                  <c:v>214</c:v>
                </c:pt>
                <c:pt idx="1626">
                  <c:v>76</c:v>
                </c:pt>
                <c:pt idx="1627">
                  <c:v>241</c:v>
                </c:pt>
                <c:pt idx="1628">
                  <c:v>30</c:v>
                </c:pt>
                <c:pt idx="1629">
                  <c:v>149</c:v>
                </c:pt>
                <c:pt idx="1630">
                  <c:v>110</c:v>
                </c:pt>
                <c:pt idx="1631">
                  <c:v>206</c:v>
                </c:pt>
                <c:pt idx="1632">
                  <c:v>95</c:v>
                </c:pt>
                <c:pt idx="1633">
                  <c:v>491</c:v>
                </c:pt>
                <c:pt idx="1634">
                  <c:v>30</c:v>
                </c:pt>
                <c:pt idx="1635">
                  <c:v>224</c:v>
                </c:pt>
                <c:pt idx="1636">
                  <c:v>45</c:v>
                </c:pt>
                <c:pt idx="1637">
                  <c:v>35</c:v>
                </c:pt>
                <c:pt idx="1638">
                  <c:v>215</c:v>
                </c:pt>
                <c:pt idx="1639">
                  <c:v>150</c:v>
                </c:pt>
                <c:pt idx="1640">
                  <c:v>3</c:v>
                </c:pt>
                <c:pt idx="1641">
                  <c:v>127</c:v>
                </c:pt>
                <c:pt idx="1642">
                  <c:v>28</c:v>
                </c:pt>
                <c:pt idx="1643">
                  <c:v>28</c:v>
                </c:pt>
                <c:pt idx="1644">
                  <c:v>9</c:v>
                </c:pt>
                <c:pt idx="1645">
                  <c:v>53</c:v>
                </c:pt>
                <c:pt idx="1646">
                  <c:v>248</c:v>
                </c:pt>
                <c:pt idx="1647">
                  <c:v>16</c:v>
                </c:pt>
                <c:pt idx="1648">
                  <c:v>177</c:v>
                </c:pt>
                <c:pt idx="1649">
                  <c:v>16</c:v>
                </c:pt>
                <c:pt idx="1650">
                  <c:v>36</c:v>
                </c:pt>
                <c:pt idx="1651">
                  <c:v>97</c:v>
                </c:pt>
                <c:pt idx="1652">
                  <c:v>36</c:v>
                </c:pt>
                <c:pt idx="1653">
                  <c:v>127</c:v>
                </c:pt>
                <c:pt idx="1654">
                  <c:v>164</c:v>
                </c:pt>
                <c:pt idx="1655">
                  <c:v>53</c:v>
                </c:pt>
                <c:pt idx="1656">
                  <c:v>73</c:v>
                </c:pt>
                <c:pt idx="1657">
                  <c:v>136</c:v>
                </c:pt>
                <c:pt idx="1658">
                  <c:v>382</c:v>
                </c:pt>
                <c:pt idx="1659">
                  <c:v>138</c:v>
                </c:pt>
                <c:pt idx="1660">
                  <c:v>222</c:v>
                </c:pt>
                <c:pt idx="1661">
                  <c:v>222</c:v>
                </c:pt>
                <c:pt idx="1662">
                  <c:v>28</c:v>
                </c:pt>
                <c:pt idx="1663">
                  <c:v>407</c:v>
                </c:pt>
                <c:pt idx="1664">
                  <c:v>139</c:v>
                </c:pt>
                <c:pt idx="1665">
                  <c:v>251</c:v>
                </c:pt>
                <c:pt idx="1666">
                  <c:v>187</c:v>
                </c:pt>
                <c:pt idx="1667">
                  <c:v>121</c:v>
                </c:pt>
                <c:pt idx="1668">
                  <c:v>157</c:v>
                </c:pt>
                <c:pt idx="1669">
                  <c:v>404</c:v>
                </c:pt>
                <c:pt idx="1670">
                  <c:v>478</c:v>
                </c:pt>
                <c:pt idx="1671">
                  <c:v>108</c:v>
                </c:pt>
                <c:pt idx="1672">
                  <c:v>132</c:v>
                </c:pt>
                <c:pt idx="1673">
                  <c:v>336</c:v>
                </c:pt>
                <c:pt idx="1674">
                  <c:v>9</c:v>
                </c:pt>
                <c:pt idx="1675">
                  <c:v>429</c:v>
                </c:pt>
                <c:pt idx="1676">
                  <c:v>15</c:v>
                </c:pt>
                <c:pt idx="1677">
                  <c:v>261</c:v>
                </c:pt>
                <c:pt idx="1678">
                  <c:v>240</c:v>
                </c:pt>
                <c:pt idx="1679">
                  <c:v>175</c:v>
                </c:pt>
                <c:pt idx="1680">
                  <c:v>190</c:v>
                </c:pt>
                <c:pt idx="1681">
                  <c:v>864</c:v>
                </c:pt>
                <c:pt idx="1682">
                  <c:v>9</c:v>
                </c:pt>
                <c:pt idx="1683">
                  <c:v>361</c:v>
                </c:pt>
                <c:pt idx="1684">
                  <c:v>22</c:v>
                </c:pt>
                <c:pt idx="1685">
                  <c:v>62</c:v>
                </c:pt>
                <c:pt idx="1686">
                  <c:v>272</c:v>
                </c:pt>
                <c:pt idx="1687">
                  <c:v>108</c:v>
                </c:pt>
                <c:pt idx="1688">
                  <c:v>78</c:v>
                </c:pt>
                <c:pt idx="1689">
                  <c:v>204</c:v>
                </c:pt>
                <c:pt idx="1690">
                  <c:v>7</c:v>
                </c:pt>
                <c:pt idx="1691">
                  <c:v>409</c:v>
                </c:pt>
                <c:pt idx="1692">
                  <c:v>183</c:v>
                </c:pt>
                <c:pt idx="1693">
                  <c:v>33</c:v>
                </c:pt>
                <c:pt idx="1694">
                  <c:v>500</c:v>
                </c:pt>
                <c:pt idx="1695">
                  <c:v>146</c:v>
                </c:pt>
                <c:pt idx="1696">
                  <c:v>22</c:v>
                </c:pt>
                <c:pt idx="1697">
                  <c:v>8</c:v>
                </c:pt>
                <c:pt idx="1698">
                  <c:v>36</c:v>
                </c:pt>
                <c:pt idx="1699">
                  <c:v>46</c:v>
                </c:pt>
                <c:pt idx="1700">
                  <c:v>49</c:v>
                </c:pt>
                <c:pt idx="1701">
                  <c:v>11</c:v>
                </c:pt>
                <c:pt idx="1702">
                  <c:v>511</c:v>
                </c:pt>
                <c:pt idx="1703">
                  <c:v>591</c:v>
                </c:pt>
                <c:pt idx="1704">
                  <c:v>26</c:v>
                </c:pt>
                <c:pt idx="1705">
                  <c:v>317</c:v>
                </c:pt>
                <c:pt idx="1706">
                  <c:v>37</c:v>
                </c:pt>
                <c:pt idx="1707">
                  <c:v>357</c:v>
                </c:pt>
                <c:pt idx="1708">
                  <c:v>343</c:v>
                </c:pt>
                <c:pt idx="1709">
                  <c:v>229</c:v>
                </c:pt>
                <c:pt idx="1710">
                  <c:v>568</c:v>
                </c:pt>
                <c:pt idx="1711">
                  <c:v>117</c:v>
                </c:pt>
                <c:pt idx="1712">
                  <c:v>605</c:v>
                </c:pt>
                <c:pt idx="1713">
                  <c:v>5</c:v>
                </c:pt>
                <c:pt idx="1714">
                  <c:v>49</c:v>
                </c:pt>
                <c:pt idx="1715">
                  <c:v>60</c:v>
                </c:pt>
                <c:pt idx="1716">
                  <c:v>54</c:v>
                </c:pt>
                <c:pt idx="1717">
                  <c:v>54</c:v>
                </c:pt>
                <c:pt idx="1718">
                  <c:v>264</c:v>
                </c:pt>
                <c:pt idx="1719">
                  <c:v>991</c:v>
                </c:pt>
                <c:pt idx="1720">
                  <c:v>22</c:v>
                </c:pt>
                <c:pt idx="1721">
                  <c:v>127</c:v>
                </c:pt>
                <c:pt idx="1722">
                  <c:v>20</c:v>
                </c:pt>
                <c:pt idx="1723">
                  <c:v>168</c:v>
                </c:pt>
                <c:pt idx="1724">
                  <c:v>278</c:v>
                </c:pt>
                <c:pt idx="1725">
                  <c:v>350</c:v>
                </c:pt>
                <c:pt idx="1726">
                  <c:v>264</c:v>
                </c:pt>
                <c:pt idx="1727">
                  <c:v>273</c:v>
                </c:pt>
                <c:pt idx="1728">
                  <c:v>213</c:v>
                </c:pt>
                <c:pt idx="1729">
                  <c:v>41</c:v>
                </c:pt>
                <c:pt idx="1730">
                  <c:v>2</c:v>
                </c:pt>
                <c:pt idx="1731">
                  <c:v>177</c:v>
                </c:pt>
                <c:pt idx="1732">
                  <c:v>142</c:v>
                </c:pt>
                <c:pt idx="1733">
                  <c:v>507</c:v>
                </c:pt>
                <c:pt idx="1734">
                  <c:v>11</c:v>
                </c:pt>
                <c:pt idx="1735">
                  <c:v>242</c:v>
                </c:pt>
                <c:pt idx="1736">
                  <c:v>131</c:v>
                </c:pt>
                <c:pt idx="1737">
                  <c:v>276</c:v>
                </c:pt>
                <c:pt idx="1738">
                  <c:v>16</c:v>
                </c:pt>
                <c:pt idx="1739">
                  <c:v>242</c:v>
                </c:pt>
                <c:pt idx="1740">
                  <c:v>50</c:v>
                </c:pt>
                <c:pt idx="1741">
                  <c:v>100</c:v>
                </c:pt>
                <c:pt idx="1742">
                  <c:v>249</c:v>
                </c:pt>
                <c:pt idx="1743">
                  <c:v>46</c:v>
                </c:pt>
                <c:pt idx="1744">
                  <c:v>117</c:v>
                </c:pt>
                <c:pt idx="1745">
                  <c:v>226</c:v>
                </c:pt>
                <c:pt idx="1746">
                  <c:v>72</c:v>
                </c:pt>
                <c:pt idx="1747">
                  <c:v>116</c:v>
                </c:pt>
                <c:pt idx="1748">
                  <c:v>36</c:v>
                </c:pt>
                <c:pt idx="1749">
                  <c:v>505</c:v>
                </c:pt>
                <c:pt idx="1750">
                  <c:v>146</c:v>
                </c:pt>
                <c:pt idx="1751">
                  <c:v>19</c:v>
                </c:pt>
                <c:pt idx="1752">
                  <c:v>1027</c:v>
                </c:pt>
                <c:pt idx="1753">
                  <c:v>110</c:v>
                </c:pt>
                <c:pt idx="1754">
                  <c:v>105</c:v>
                </c:pt>
                <c:pt idx="1755">
                  <c:v>97</c:v>
                </c:pt>
                <c:pt idx="1756">
                  <c:v>244</c:v>
                </c:pt>
                <c:pt idx="1757">
                  <c:v>196</c:v>
                </c:pt>
                <c:pt idx="1758">
                  <c:v>123</c:v>
                </c:pt>
                <c:pt idx="1759">
                  <c:v>37</c:v>
                </c:pt>
                <c:pt idx="1760">
                  <c:v>0</c:v>
                </c:pt>
                <c:pt idx="1761">
                  <c:v>260</c:v>
                </c:pt>
                <c:pt idx="1762">
                  <c:v>69</c:v>
                </c:pt>
                <c:pt idx="1763">
                  <c:v>69</c:v>
                </c:pt>
                <c:pt idx="1764">
                  <c:v>64</c:v>
                </c:pt>
                <c:pt idx="1765">
                  <c:v>86</c:v>
                </c:pt>
                <c:pt idx="1766">
                  <c:v>111</c:v>
                </c:pt>
                <c:pt idx="1767">
                  <c:v>585</c:v>
                </c:pt>
                <c:pt idx="1768">
                  <c:v>719</c:v>
                </c:pt>
                <c:pt idx="1769">
                  <c:v>37</c:v>
                </c:pt>
                <c:pt idx="1770">
                  <c:v>590</c:v>
                </c:pt>
                <c:pt idx="1771">
                  <c:v>229</c:v>
                </c:pt>
                <c:pt idx="1772">
                  <c:v>195</c:v>
                </c:pt>
                <c:pt idx="1773">
                  <c:v>61</c:v>
                </c:pt>
                <c:pt idx="1774">
                  <c:v>159</c:v>
                </c:pt>
                <c:pt idx="1775">
                  <c:v>75</c:v>
                </c:pt>
                <c:pt idx="1776">
                  <c:v>687</c:v>
                </c:pt>
                <c:pt idx="1777">
                  <c:v>75</c:v>
                </c:pt>
                <c:pt idx="1778">
                  <c:v>71</c:v>
                </c:pt>
                <c:pt idx="1779">
                  <c:v>102</c:v>
                </c:pt>
                <c:pt idx="1780">
                  <c:v>18</c:v>
                </c:pt>
                <c:pt idx="1781">
                  <c:v>118</c:v>
                </c:pt>
                <c:pt idx="1782">
                  <c:v>54</c:v>
                </c:pt>
                <c:pt idx="1783">
                  <c:v>300</c:v>
                </c:pt>
                <c:pt idx="1784">
                  <c:v>106</c:v>
                </c:pt>
                <c:pt idx="1785">
                  <c:v>52</c:v>
                </c:pt>
                <c:pt idx="1786">
                  <c:v>503</c:v>
                </c:pt>
                <c:pt idx="1787">
                  <c:v>104</c:v>
                </c:pt>
                <c:pt idx="1788">
                  <c:v>261</c:v>
                </c:pt>
                <c:pt idx="1789">
                  <c:v>430</c:v>
                </c:pt>
                <c:pt idx="1790">
                  <c:v>606</c:v>
                </c:pt>
                <c:pt idx="1791">
                  <c:v>4</c:v>
                </c:pt>
                <c:pt idx="1792">
                  <c:v>5</c:v>
                </c:pt>
                <c:pt idx="1793">
                  <c:v>29</c:v>
                </c:pt>
                <c:pt idx="1794">
                  <c:v>92</c:v>
                </c:pt>
                <c:pt idx="1795">
                  <c:v>38</c:v>
                </c:pt>
                <c:pt idx="1796">
                  <c:v>669</c:v>
                </c:pt>
                <c:pt idx="1797">
                  <c:v>20</c:v>
                </c:pt>
                <c:pt idx="1798">
                  <c:v>293</c:v>
                </c:pt>
                <c:pt idx="1799">
                  <c:v>80</c:v>
                </c:pt>
                <c:pt idx="1800">
                  <c:v>146</c:v>
                </c:pt>
                <c:pt idx="1801">
                  <c:v>14</c:v>
                </c:pt>
                <c:pt idx="1802">
                  <c:v>0</c:v>
                </c:pt>
                <c:pt idx="1803">
                  <c:v>252</c:v>
                </c:pt>
                <c:pt idx="1804">
                  <c:v>135</c:v>
                </c:pt>
                <c:pt idx="1805">
                  <c:v>83</c:v>
                </c:pt>
                <c:pt idx="1806">
                  <c:v>289</c:v>
                </c:pt>
                <c:pt idx="1807">
                  <c:v>409</c:v>
                </c:pt>
                <c:pt idx="1808">
                  <c:v>70</c:v>
                </c:pt>
                <c:pt idx="1809">
                  <c:v>512</c:v>
                </c:pt>
                <c:pt idx="1810">
                  <c:v>11</c:v>
                </c:pt>
                <c:pt idx="1811">
                  <c:v>549</c:v>
                </c:pt>
                <c:pt idx="1812">
                  <c:v>109</c:v>
                </c:pt>
                <c:pt idx="1813">
                  <c:v>287</c:v>
                </c:pt>
                <c:pt idx="1814">
                  <c:v>136</c:v>
                </c:pt>
                <c:pt idx="1815">
                  <c:v>78</c:v>
                </c:pt>
                <c:pt idx="1816">
                  <c:v>35</c:v>
                </c:pt>
                <c:pt idx="1817">
                  <c:v>118</c:v>
                </c:pt>
                <c:pt idx="1818">
                  <c:v>107</c:v>
                </c:pt>
                <c:pt idx="1819">
                  <c:v>640</c:v>
                </c:pt>
                <c:pt idx="1820">
                  <c:v>50</c:v>
                </c:pt>
                <c:pt idx="1821">
                  <c:v>49</c:v>
                </c:pt>
                <c:pt idx="1822">
                  <c:v>71</c:v>
                </c:pt>
                <c:pt idx="1823">
                  <c:v>78</c:v>
                </c:pt>
                <c:pt idx="1824">
                  <c:v>517</c:v>
                </c:pt>
                <c:pt idx="1825">
                  <c:v>145</c:v>
                </c:pt>
                <c:pt idx="1826">
                  <c:v>219</c:v>
                </c:pt>
                <c:pt idx="1827">
                  <c:v>366</c:v>
                </c:pt>
                <c:pt idx="1828">
                  <c:v>497</c:v>
                </c:pt>
                <c:pt idx="1829">
                  <c:v>517</c:v>
                </c:pt>
                <c:pt idx="1830">
                  <c:v>517</c:v>
                </c:pt>
                <c:pt idx="1831">
                  <c:v>63</c:v>
                </c:pt>
                <c:pt idx="1832">
                  <c:v>250</c:v>
                </c:pt>
                <c:pt idx="1833">
                  <c:v>41</c:v>
                </c:pt>
                <c:pt idx="1834">
                  <c:v>39</c:v>
                </c:pt>
                <c:pt idx="1835">
                  <c:v>197</c:v>
                </c:pt>
                <c:pt idx="1836">
                  <c:v>80</c:v>
                </c:pt>
                <c:pt idx="1837">
                  <c:v>110</c:v>
                </c:pt>
                <c:pt idx="1838">
                  <c:v>136</c:v>
                </c:pt>
                <c:pt idx="1839">
                  <c:v>378</c:v>
                </c:pt>
                <c:pt idx="1840">
                  <c:v>378</c:v>
                </c:pt>
                <c:pt idx="1841">
                  <c:v>15</c:v>
                </c:pt>
                <c:pt idx="1842">
                  <c:v>37</c:v>
                </c:pt>
                <c:pt idx="1843">
                  <c:v>41</c:v>
                </c:pt>
                <c:pt idx="1844">
                  <c:v>593</c:v>
                </c:pt>
                <c:pt idx="1845">
                  <c:v>47</c:v>
                </c:pt>
                <c:pt idx="1846">
                  <c:v>414</c:v>
                </c:pt>
                <c:pt idx="1847">
                  <c:v>90</c:v>
                </c:pt>
                <c:pt idx="1848">
                  <c:v>19</c:v>
                </c:pt>
                <c:pt idx="1849">
                  <c:v>108</c:v>
                </c:pt>
                <c:pt idx="1850">
                  <c:v>54</c:v>
                </c:pt>
                <c:pt idx="1851">
                  <c:v>29</c:v>
                </c:pt>
                <c:pt idx="1852">
                  <c:v>77</c:v>
                </c:pt>
                <c:pt idx="1853">
                  <c:v>138</c:v>
                </c:pt>
                <c:pt idx="1854">
                  <c:v>75</c:v>
                </c:pt>
                <c:pt idx="1855">
                  <c:v>166</c:v>
                </c:pt>
                <c:pt idx="1856">
                  <c:v>63</c:v>
                </c:pt>
                <c:pt idx="1857">
                  <c:v>70</c:v>
                </c:pt>
                <c:pt idx="1858">
                  <c:v>472</c:v>
                </c:pt>
                <c:pt idx="1859">
                  <c:v>384</c:v>
                </c:pt>
                <c:pt idx="1860">
                  <c:v>133</c:v>
                </c:pt>
                <c:pt idx="1861">
                  <c:v>3</c:v>
                </c:pt>
                <c:pt idx="1862">
                  <c:v>125</c:v>
                </c:pt>
                <c:pt idx="1863">
                  <c:v>493</c:v>
                </c:pt>
                <c:pt idx="1864">
                  <c:v>106</c:v>
                </c:pt>
                <c:pt idx="1865">
                  <c:v>163</c:v>
                </c:pt>
                <c:pt idx="1866">
                  <c:v>378</c:v>
                </c:pt>
                <c:pt idx="1867">
                  <c:v>420</c:v>
                </c:pt>
                <c:pt idx="1868">
                  <c:v>84</c:v>
                </c:pt>
                <c:pt idx="1869">
                  <c:v>181</c:v>
                </c:pt>
                <c:pt idx="1870">
                  <c:v>191</c:v>
                </c:pt>
                <c:pt idx="1871">
                  <c:v>176</c:v>
                </c:pt>
                <c:pt idx="1872">
                  <c:v>51</c:v>
                </c:pt>
                <c:pt idx="1873">
                  <c:v>51</c:v>
                </c:pt>
                <c:pt idx="1874">
                  <c:v>227</c:v>
                </c:pt>
                <c:pt idx="1875">
                  <c:v>165</c:v>
                </c:pt>
                <c:pt idx="1876">
                  <c:v>617</c:v>
                </c:pt>
                <c:pt idx="1877">
                  <c:v>59</c:v>
                </c:pt>
                <c:pt idx="1878">
                  <c:v>62</c:v>
                </c:pt>
                <c:pt idx="1879">
                  <c:v>61</c:v>
                </c:pt>
                <c:pt idx="1880">
                  <c:v>7</c:v>
                </c:pt>
                <c:pt idx="1881">
                  <c:v>82</c:v>
                </c:pt>
                <c:pt idx="1882">
                  <c:v>312</c:v>
                </c:pt>
                <c:pt idx="1883">
                  <c:v>525</c:v>
                </c:pt>
                <c:pt idx="1884">
                  <c:v>234</c:v>
                </c:pt>
                <c:pt idx="1885">
                  <c:v>211</c:v>
                </c:pt>
                <c:pt idx="1886">
                  <c:v>543</c:v>
                </c:pt>
                <c:pt idx="1887">
                  <c:v>89</c:v>
                </c:pt>
                <c:pt idx="1888">
                  <c:v>131</c:v>
                </c:pt>
                <c:pt idx="1889">
                  <c:v>129</c:v>
                </c:pt>
                <c:pt idx="1890">
                  <c:v>312</c:v>
                </c:pt>
                <c:pt idx="1891">
                  <c:v>525</c:v>
                </c:pt>
                <c:pt idx="1892">
                  <c:v>234</c:v>
                </c:pt>
                <c:pt idx="1893">
                  <c:v>211</c:v>
                </c:pt>
                <c:pt idx="1894">
                  <c:v>543</c:v>
                </c:pt>
                <c:pt idx="1895">
                  <c:v>165</c:v>
                </c:pt>
                <c:pt idx="1896">
                  <c:v>312</c:v>
                </c:pt>
                <c:pt idx="1897">
                  <c:v>525</c:v>
                </c:pt>
                <c:pt idx="1898">
                  <c:v>234</c:v>
                </c:pt>
                <c:pt idx="1899">
                  <c:v>211</c:v>
                </c:pt>
                <c:pt idx="1900">
                  <c:v>543</c:v>
                </c:pt>
                <c:pt idx="1901">
                  <c:v>20</c:v>
                </c:pt>
                <c:pt idx="1902">
                  <c:v>412</c:v>
                </c:pt>
                <c:pt idx="1903">
                  <c:v>77</c:v>
                </c:pt>
                <c:pt idx="1904">
                  <c:v>121</c:v>
                </c:pt>
                <c:pt idx="1905">
                  <c:v>9</c:v>
                </c:pt>
                <c:pt idx="1906">
                  <c:v>171</c:v>
                </c:pt>
                <c:pt idx="1907">
                  <c:v>44</c:v>
                </c:pt>
                <c:pt idx="1908">
                  <c:v>258</c:v>
                </c:pt>
                <c:pt idx="1909">
                  <c:v>27</c:v>
                </c:pt>
                <c:pt idx="1910">
                  <c:v>2</c:v>
                </c:pt>
                <c:pt idx="1911">
                  <c:v>98</c:v>
                </c:pt>
                <c:pt idx="1912">
                  <c:v>219</c:v>
                </c:pt>
                <c:pt idx="1913">
                  <c:v>336</c:v>
                </c:pt>
                <c:pt idx="1914">
                  <c:v>211</c:v>
                </c:pt>
                <c:pt idx="1915">
                  <c:v>57</c:v>
                </c:pt>
                <c:pt idx="1916">
                  <c:v>258</c:v>
                </c:pt>
                <c:pt idx="1917">
                  <c:v>22</c:v>
                </c:pt>
                <c:pt idx="1918">
                  <c:v>151</c:v>
                </c:pt>
                <c:pt idx="1919">
                  <c:v>107</c:v>
                </c:pt>
                <c:pt idx="1920">
                  <c:v>23</c:v>
                </c:pt>
                <c:pt idx="1921">
                  <c:v>55</c:v>
                </c:pt>
                <c:pt idx="1922">
                  <c:v>165</c:v>
                </c:pt>
                <c:pt idx="1923">
                  <c:v>1</c:v>
                </c:pt>
                <c:pt idx="1924">
                  <c:v>87</c:v>
                </c:pt>
                <c:pt idx="1925">
                  <c:v>238</c:v>
                </c:pt>
                <c:pt idx="1926">
                  <c:v>439</c:v>
                </c:pt>
                <c:pt idx="1927">
                  <c:v>487</c:v>
                </c:pt>
                <c:pt idx="1928">
                  <c:v>419</c:v>
                </c:pt>
                <c:pt idx="1929">
                  <c:v>419</c:v>
                </c:pt>
                <c:pt idx="1930">
                  <c:v>419</c:v>
                </c:pt>
                <c:pt idx="1931">
                  <c:v>487</c:v>
                </c:pt>
                <c:pt idx="1932">
                  <c:v>487</c:v>
                </c:pt>
                <c:pt idx="1933">
                  <c:v>419</c:v>
                </c:pt>
                <c:pt idx="1934">
                  <c:v>427</c:v>
                </c:pt>
                <c:pt idx="1935">
                  <c:v>487</c:v>
                </c:pt>
                <c:pt idx="1936">
                  <c:v>531</c:v>
                </c:pt>
                <c:pt idx="1937">
                  <c:v>190</c:v>
                </c:pt>
                <c:pt idx="1938">
                  <c:v>159</c:v>
                </c:pt>
                <c:pt idx="1939">
                  <c:v>334</c:v>
                </c:pt>
                <c:pt idx="1940">
                  <c:v>230</c:v>
                </c:pt>
                <c:pt idx="1941">
                  <c:v>352</c:v>
                </c:pt>
                <c:pt idx="1942">
                  <c:v>104</c:v>
                </c:pt>
                <c:pt idx="1943">
                  <c:v>23</c:v>
                </c:pt>
                <c:pt idx="1944">
                  <c:v>61</c:v>
                </c:pt>
                <c:pt idx="1945">
                  <c:v>7</c:v>
                </c:pt>
                <c:pt idx="1946">
                  <c:v>158</c:v>
                </c:pt>
                <c:pt idx="1947">
                  <c:v>73</c:v>
                </c:pt>
                <c:pt idx="1948">
                  <c:v>15</c:v>
                </c:pt>
                <c:pt idx="1949">
                  <c:v>42</c:v>
                </c:pt>
                <c:pt idx="1950">
                  <c:v>320</c:v>
                </c:pt>
                <c:pt idx="1951">
                  <c:v>976</c:v>
                </c:pt>
                <c:pt idx="1952">
                  <c:v>8</c:v>
                </c:pt>
                <c:pt idx="1953">
                  <c:v>580</c:v>
                </c:pt>
                <c:pt idx="1954">
                  <c:v>64</c:v>
                </c:pt>
                <c:pt idx="1955">
                  <c:v>162</c:v>
                </c:pt>
                <c:pt idx="1956">
                  <c:v>445</c:v>
                </c:pt>
                <c:pt idx="1957">
                  <c:v>36</c:v>
                </c:pt>
                <c:pt idx="1958">
                  <c:v>106</c:v>
                </c:pt>
                <c:pt idx="1959">
                  <c:v>59</c:v>
                </c:pt>
                <c:pt idx="1960">
                  <c:v>62</c:v>
                </c:pt>
                <c:pt idx="1961">
                  <c:v>24</c:v>
                </c:pt>
                <c:pt idx="1962">
                  <c:v>36</c:v>
                </c:pt>
                <c:pt idx="1963">
                  <c:v>66</c:v>
                </c:pt>
                <c:pt idx="1964">
                  <c:v>479</c:v>
                </c:pt>
                <c:pt idx="1965">
                  <c:v>6</c:v>
                </c:pt>
                <c:pt idx="1966">
                  <c:v>68</c:v>
                </c:pt>
                <c:pt idx="1967">
                  <c:v>127</c:v>
                </c:pt>
                <c:pt idx="1968">
                  <c:v>138</c:v>
                </c:pt>
                <c:pt idx="1969">
                  <c:v>20</c:v>
                </c:pt>
                <c:pt idx="1970">
                  <c:v>330</c:v>
                </c:pt>
                <c:pt idx="1971">
                  <c:v>219</c:v>
                </c:pt>
                <c:pt idx="1972">
                  <c:v>79</c:v>
                </c:pt>
                <c:pt idx="1973">
                  <c:v>44</c:v>
                </c:pt>
                <c:pt idx="1974">
                  <c:v>284</c:v>
                </c:pt>
                <c:pt idx="1975">
                  <c:v>483</c:v>
                </c:pt>
                <c:pt idx="1976">
                  <c:v>702</c:v>
                </c:pt>
                <c:pt idx="1977">
                  <c:v>22</c:v>
                </c:pt>
                <c:pt idx="1978">
                  <c:v>65</c:v>
                </c:pt>
                <c:pt idx="1979">
                  <c:v>338</c:v>
                </c:pt>
                <c:pt idx="1980">
                  <c:v>60</c:v>
                </c:pt>
                <c:pt idx="1981">
                  <c:v>149</c:v>
                </c:pt>
                <c:pt idx="1982">
                  <c:v>103</c:v>
                </c:pt>
                <c:pt idx="1983">
                  <c:v>470</c:v>
                </c:pt>
                <c:pt idx="1984">
                  <c:v>366</c:v>
                </c:pt>
                <c:pt idx="1985">
                  <c:v>69</c:v>
                </c:pt>
                <c:pt idx="1986">
                  <c:v>163</c:v>
                </c:pt>
                <c:pt idx="1987">
                  <c:v>872</c:v>
                </c:pt>
                <c:pt idx="1988">
                  <c:v>4</c:v>
                </c:pt>
                <c:pt idx="1989">
                  <c:v>322</c:v>
                </c:pt>
                <c:pt idx="1990">
                  <c:v>4</c:v>
                </c:pt>
                <c:pt idx="1991">
                  <c:v>322</c:v>
                </c:pt>
                <c:pt idx="1992">
                  <c:v>40</c:v>
                </c:pt>
                <c:pt idx="1993">
                  <c:v>116</c:v>
                </c:pt>
                <c:pt idx="1994">
                  <c:v>120</c:v>
                </c:pt>
                <c:pt idx="1995">
                  <c:v>91</c:v>
                </c:pt>
                <c:pt idx="1996">
                  <c:v>353</c:v>
                </c:pt>
                <c:pt idx="1997">
                  <c:v>193</c:v>
                </c:pt>
                <c:pt idx="1998">
                  <c:v>120</c:v>
                </c:pt>
                <c:pt idx="1999">
                  <c:v>13</c:v>
                </c:pt>
                <c:pt idx="2000">
                  <c:v>105</c:v>
                </c:pt>
                <c:pt idx="2001">
                  <c:v>34</c:v>
                </c:pt>
                <c:pt idx="2002">
                  <c:v>193</c:v>
                </c:pt>
                <c:pt idx="2003">
                  <c:v>117</c:v>
                </c:pt>
                <c:pt idx="2004">
                  <c:v>37</c:v>
                </c:pt>
                <c:pt idx="2005">
                  <c:v>74</c:v>
                </c:pt>
                <c:pt idx="2006">
                  <c:v>193</c:v>
                </c:pt>
                <c:pt idx="2007">
                  <c:v>29</c:v>
                </c:pt>
                <c:pt idx="2008">
                  <c:v>179</c:v>
                </c:pt>
                <c:pt idx="2009">
                  <c:v>25</c:v>
                </c:pt>
                <c:pt idx="2010">
                  <c:v>67</c:v>
                </c:pt>
                <c:pt idx="2011">
                  <c:v>442</c:v>
                </c:pt>
                <c:pt idx="2012">
                  <c:v>153</c:v>
                </c:pt>
                <c:pt idx="2013">
                  <c:v>66</c:v>
                </c:pt>
                <c:pt idx="2014">
                  <c:v>70</c:v>
                </c:pt>
                <c:pt idx="2015">
                  <c:v>201</c:v>
                </c:pt>
                <c:pt idx="2016">
                  <c:v>76</c:v>
                </c:pt>
                <c:pt idx="2017">
                  <c:v>479</c:v>
                </c:pt>
                <c:pt idx="2018">
                  <c:v>26</c:v>
                </c:pt>
                <c:pt idx="2019">
                  <c:v>1</c:v>
                </c:pt>
                <c:pt idx="2020">
                  <c:v>232</c:v>
                </c:pt>
                <c:pt idx="2021">
                  <c:v>62</c:v>
                </c:pt>
                <c:pt idx="2022">
                  <c:v>267</c:v>
                </c:pt>
                <c:pt idx="2023">
                  <c:v>83</c:v>
                </c:pt>
                <c:pt idx="2024">
                  <c:v>320</c:v>
                </c:pt>
                <c:pt idx="2025">
                  <c:v>478</c:v>
                </c:pt>
                <c:pt idx="2026">
                  <c:v>267</c:v>
                </c:pt>
                <c:pt idx="2027">
                  <c:v>164</c:v>
                </c:pt>
                <c:pt idx="2028">
                  <c:v>161</c:v>
                </c:pt>
                <c:pt idx="2029">
                  <c:v>84</c:v>
                </c:pt>
                <c:pt idx="2030">
                  <c:v>58</c:v>
                </c:pt>
                <c:pt idx="2031">
                  <c:v>214</c:v>
                </c:pt>
                <c:pt idx="2032">
                  <c:v>264</c:v>
                </c:pt>
                <c:pt idx="2033">
                  <c:v>413</c:v>
                </c:pt>
                <c:pt idx="2034">
                  <c:v>161</c:v>
                </c:pt>
                <c:pt idx="2035">
                  <c:v>35</c:v>
                </c:pt>
                <c:pt idx="2036">
                  <c:v>29</c:v>
                </c:pt>
                <c:pt idx="2037">
                  <c:v>159</c:v>
                </c:pt>
                <c:pt idx="2038">
                  <c:v>12</c:v>
                </c:pt>
                <c:pt idx="2039">
                  <c:v>11</c:v>
                </c:pt>
                <c:pt idx="2040">
                  <c:v>128</c:v>
                </c:pt>
                <c:pt idx="2041">
                  <c:v>407</c:v>
                </c:pt>
                <c:pt idx="2042">
                  <c:v>221</c:v>
                </c:pt>
                <c:pt idx="2043">
                  <c:v>131</c:v>
                </c:pt>
                <c:pt idx="2044">
                  <c:v>176</c:v>
                </c:pt>
                <c:pt idx="2045">
                  <c:v>22</c:v>
                </c:pt>
                <c:pt idx="2046">
                  <c:v>12</c:v>
                </c:pt>
                <c:pt idx="2047">
                  <c:v>11</c:v>
                </c:pt>
                <c:pt idx="2048">
                  <c:v>34</c:v>
                </c:pt>
                <c:pt idx="2049">
                  <c:v>176</c:v>
                </c:pt>
                <c:pt idx="2050">
                  <c:v>12</c:v>
                </c:pt>
                <c:pt idx="2051">
                  <c:v>11</c:v>
                </c:pt>
                <c:pt idx="2052">
                  <c:v>101</c:v>
                </c:pt>
                <c:pt idx="2053">
                  <c:v>51</c:v>
                </c:pt>
                <c:pt idx="2054">
                  <c:v>80</c:v>
                </c:pt>
                <c:pt idx="2055">
                  <c:v>67</c:v>
                </c:pt>
                <c:pt idx="2056">
                  <c:v>11</c:v>
                </c:pt>
                <c:pt idx="2057">
                  <c:v>13</c:v>
                </c:pt>
                <c:pt idx="2058">
                  <c:v>225</c:v>
                </c:pt>
                <c:pt idx="2059">
                  <c:v>40</c:v>
                </c:pt>
                <c:pt idx="2060">
                  <c:v>68</c:v>
                </c:pt>
                <c:pt idx="2061">
                  <c:v>67</c:v>
                </c:pt>
                <c:pt idx="2062">
                  <c:v>67</c:v>
                </c:pt>
                <c:pt idx="2063">
                  <c:v>59</c:v>
                </c:pt>
                <c:pt idx="2064">
                  <c:v>129</c:v>
                </c:pt>
                <c:pt idx="2065">
                  <c:v>75</c:v>
                </c:pt>
                <c:pt idx="2066">
                  <c:v>16</c:v>
                </c:pt>
                <c:pt idx="2067">
                  <c:v>269</c:v>
                </c:pt>
                <c:pt idx="2068">
                  <c:v>321</c:v>
                </c:pt>
                <c:pt idx="2069">
                  <c:v>15</c:v>
                </c:pt>
                <c:pt idx="2070">
                  <c:v>13</c:v>
                </c:pt>
                <c:pt idx="2071">
                  <c:v>338</c:v>
                </c:pt>
                <c:pt idx="2072">
                  <c:v>45</c:v>
                </c:pt>
                <c:pt idx="2073">
                  <c:v>489</c:v>
                </c:pt>
                <c:pt idx="2074">
                  <c:v>30</c:v>
                </c:pt>
                <c:pt idx="2075">
                  <c:v>165</c:v>
                </c:pt>
                <c:pt idx="2076">
                  <c:v>117</c:v>
                </c:pt>
                <c:pt idx="2077">
                  <c:v>67</c:v>
                </c:pt>
                <c:pt idx="2078">
                  <c:v>67</c:v>
                </c:pt>
                <c:pt idx="2079">
                  <c:v>468</c:v>
                </c:pt>
                <c:pt idx="2080">
                  <c:v>208</c:v>
                </c:pt>
                <c:pt idx="2081">
                  <c:v>451</c:v>
                </c:pt>
                <c:pt idx="2082">
                  <c:v>191</c:v>
                </c:pt>
                <c:pt idx="2083">
                  <c:v>0</c:v>
                </c:pt>
                <c:pt idx="2084">
                  <c:v>574</c:v>
                </c:pt>
                <c:pt idx="2085">
                  <c:v>92</c:v>
                </c:pt>
                <c:pt idx="2086">
                  <c:v>92</c:v>
                </c:pt>
                <c:pt idx="2087">
                  <c:v>92</c:v>
                </c:pt>
                <c:pt idx="2088">
                  <c:v>92</c:v>
                </c:pt>
                <c:pt idx="2089">
                  <c:v>92</c:v>
                </c:pt>
                <c:pt idx="2090">
                  <c:v>163</c:v>
                </c:pt>
                <c:pt idx="2091">
                  <c:v>163</c:v>
                </c:pt>
                <c:pt idx="2092">
                  <c:v>163</c:v>
                </c:pt>
                <c:pt idx="2093">
                  <c:v>163</c:v>
                </c:pt>
                <c:pt idx="2094">
                  <c:v>163</c:v>
                </c:pt>
                <c:pt idx="2095">
                  <c:v>163</c:v>
                </c:pt>
                <c:pt idx="2096">
                  <c:v>163</c:v>
                </c:pt>
                <c:pt idx="2097">
                  <c:v>163</c:v>
                </c:pt>
                <c:pt idx="2098">
                  <c:v>163</c:v>
                </c:pt>
                <c:pt idx="2099">
                  <c:v>163</c:v>
                </c:pt>
                <c:pt idx="2100">
                  <c:v>163</c:v>
                </c:pt>
                <c:pt idx="2101">
                  <c:v>163</c:v>
                </c:pt>
                <c:pt idx="2102">
                  <c:v>163</c:v>
                </c:pt>
                <c:pt idx="2103">
                  <c:v>133</c:v>
                </c:pt>
                <c:pt idx="2104">
                  <c:v>20</c:v>
                </c:pt>
                <c:pt idx="2105">
                  <c:v>94</c:v>
                </c:pt>
                <c:pt idx="2106">
                  <c:v>53</c:v>
                </c:pt>
                <c:pt idx="2107">
                  <c:v>13</c:v>
                </c:pt>
                <c:pt idx="2108">
                  <c:v>100</c:v>
                </c:pt>
                <c:pt idx="2109">
                  <c:v>329</c:v>
                </c:pt>
                <c:pt idx="2110">
                  <c:v>472</c:v>
                </c:pt>
                <c:pt idx="2111">
                  <c:v>489</c:v>
                </c:pt>
                <c:pt idx="2112">
                  <c:v>202</c:v>
                </c:pt>
                <c:pt idx="2113">
                  <c:v>55</c:v>
                </c:pt>
                <c:pt idx="2114">
                  <c:v>38</c:v>
                </c:pt>
                <c:pt idx="2115">
                  <c:v>1</c:v>
                </c:pt>
                <c:pt idx="2116">
                  <c:v>181</c:v>
                </c:pt>
                <c:pt idx="2117">
                  <c:v>475</c:v>
                </c:pt>
                <c:pt idx="2118">
                  <c:v>254</c:v>
                </c:pt>
                <c:pt idx="2119">
                  <c:v>6</c:v>
                </c:pt>
                <c:pt idx="2120">
                  <c:v>787</c:v>
                </c:pt>
                <c:pt idx="2121">
                  <c:v>654</c:v>
                </c:pt>
                <c:pt idx="2122">
                  <c:v>113</c:v>
                </c:pt>
                <c:pt idx="2123">
                  <c:v>727</c:v>
                </c:pt>
                <c:pt idx="2124">
                  <c:v>224</c:v>
                </c:pt>
                <c:pt idx="2125">
                  <c:v>727</c:v>
                </c:pt>
                <c:pt idx="2126">
                  <c:v>727</c:v>
                </c:pt>
                <c:pt idx="2127">
                  <c:v>223</c:v>
                </c:pt>
                <c:pt idx="2128">
                  <c:v>260</c:v>
                </c:pt>
                <c:pt idx="2129">
                  <c:v>48</c:v>
                </c:pt>
                <c:pt idx="2130">
                  <c:v>135</c:v>
                </c:pt>
                <c:pt idx="2131">
                  <c:v>304</c:v>
                </c:pt>
                <c:pt idx="2132">
                  <c:v>11</c:v>
                </c:pt>
                <c:pt idx="2133">
                  <c:v>117</c:v>
                </c:pt>
                <c:pt idx="2134">
                  <c:v>185</c:v>
                </c:pt>
                <c:pt idx="2135">
                  <c:v>117</c:v>
                </c:pt>
                <c:pt idx="2136">
                  <c:v>13</c:v>
                </c:pt>
                <c:pt idx="2137">
                  <c:v>185</c:v>
                </c:pt>
                <c:pt idx="2138">
                  <c:v>138</c:v>
                </c:pt>
                <c:pt idx="2139">
                  <c:v>84</c:v>
                </c:pt>
                <c:pt idx="2140">
                  <c:v>470</c:v>
                </c:pt>
                <c:pt idx="2141">
                  <c:v>260</c:v>
                </c:pt>
                <c:pt idx="2142">
                  <c:v>762</c:v>
                </c:pt>
                <c:pt idx="2143">
                  <c:v>464</c:v>
                </c:pt>
                <c:pt idx="2144">
                  <c:v>470</c:v>
                </c:pt>
                <c:pt idx="2145">
                  <c:v>154</c:v>
                </c:pt>
                <c:pt idx="2146">
                  <c:v>147</c:v>
                </c:pt>
                <c:pt idx="2147">
                  <c:v>278</c:v>
                </c:pt>
                <c:pt idx="2148">
                  <c:v>54</c:v>
                </c:pt>
                <c:pt idx="2149">
                  <c:v>2</c:v>
                </c:pt>
                <c:pt idx="2150">
                  <c:v>649</c:v>
                </c:pt>
                <c:pt idx="2151">
                  <c:v>0</c:v>
                </c:pt>
                <c:pt idx="2152">
                  <c:v>2</c:v>
                </c:pt>
                <c:pt idx="2153">
                  <c:v>209</c:v>
                </c:pt>
                <c:pt idx="2154">
                  <c:v>604</c:v>
                </c:pt>
                <c:pt idx="2155">
                  <c:v>31</c:v>
                </c:pt>
                <c:pt idx="2156">
                  <c:v>135</c:v>
                </c:pt>
                <c:pt idx="2157">
                  <c:v>41</c:v>
                </c:pt>
                <c:pt idx="2158">
                  <c:v>98</c:v>
                </c:pt>
                <c:pt idx="2159">
                  <c:v>47</c:v>
                </c:pt>
                <c:pt idx="2160">
                  <c:v>86</c:v>
                </c:pt>
                <c:pt idx="2161">
                  <c:v>376</c:v>
                </c:pt>
                <c:pt idx="2162">
                  <c:v>159</c:v>
                </c:pt>
                <c:pt idx="2163">
                  <c:v>151</c:v>
                </c:pt>
                <c:pt idx="2164">
                  <c:v>342</c:v>
                </c:pt>
                <c:pt idx="2165">
                  <c:v>10</c:v>
                </c:pt>
                <c:pt idx="2166">
                  <c:v>151</c:v>
                </c:pt>
                <c:pt idx="2167">
                  <c:v>521</c:v>
                </c:pt>
                <c:pt idx="2168">
                  <c:v>143</c:v>
                </c:pt>
                <c:pt idx="2169">
                  <c:v>115</c:v>
                </c:pt>
                <c:pt idx="2170">
                  <c:v>467</c:v>
                </c:pt>
                <c:pt idx="2171">
                  <c:v>672</c:v>
                </c:pt>
                <c:pt idx="2172">
                  <c:v>192</c:v>
                </c:pt>
                <c:pt idx="2173">
                  <c:v>149</c:v>
                </c:pt>
                <c:pt idx="2174">
                  <c:v>400</c:v>
                </c:pt>
                <c:pt idx="2175">
                  <c:v>556</c:v>
                </c:pt>
                <c:pt idx="2176">
                  <c:v>815</c:v>
                </c:pt>
                <c:pt idx="2177">
                  <c:v>467</c:v>
                </c:pt>
                <c:pt idx="2178">
                  <c:v>672</c:v>
                </c:pt>
                <c:pt idx="2179">
                  <c:v>467</c:v>
                </c:pt>
                <c:pt idx="2180">
                  <c:v>672</c:v>
                </c:pt>
                <c:pt idx="2181">
                  <c:v>107</c:v>
                </c:pt>
                <c:pt idx="2182">
                  <c:v>22</c:v>
                </c:pt>
                <c:pt idx="2183">
                  <c:v>61</c:v>
                </c:pt>
                <c:pt idx="2184">
                  <c:v>248</c:v>
                </c:pt>
                <c:pt idx="2185">
                  <c:v>169</c:v>
                </c:pt>
                <c:pt idx="2186">
                  <c:v>90</c:v>
                </c:pt>
                <c:pt idx="2187">
                  <c:v>350</c:v>
                </c:pt>
                <c:pt idx="2188">
                  <c:v>287</c:v>
                </c:pt>
                <c:pt idx="2189">
                  <c:v>117</c:v>
                </c:pt>
                <c:pt idx="2190">
                  <c:v>107</c:v>
                </c:pt>
                <c:pt idx="2191">
                  <c:v>189</c:v>
                </c:pt>
                <c:pt idx="2192">
                  <c:v>601</c:v>
                </c:pt>
                <c:pt idx="2193">
                  <c:v>205</c:v>
                </c:pt>
                <c:pt idx="2194">
                  <c:v>27</c:v>
                </c:pt>
                <c:pt idx="2195">
                  <c:v>122</c:v>
                </c:pt>
                <c:pt idx="2196">
                  <c:v>112</c:v>
                </c:pt>
                <c:pt idx="2197">
                  <c:v>25</c:v>
                </c:pt>
                <c:pt idx="2198">
                  <c:v>252</c:v>
                </c:pt>
                <c:pt idx="2199">
                  <c:v>8</c:v>
                </c:pt>
                <c:pt idx="2200">
                  <c:v>224</c:v>
                </c:pt>
                <c:pt idx="2201">
                  <c:v>323</c:v>
                </c:pt>
                <c:pt idx="2202">
                  <c:v>259</c:v>
                </c:pt>
                <c:pt idx="2203">
                  <c:v>51</c:v>
                </c:pt>
                <c:pt idx="2204">
                  <c:v>205</c:v>
                </c:pt>
                <c:pt idx="2205">
                  <c:v>146</c:v>
                </c:pt>
                <c:pt idx="2206">
                  <c:v>151</c:v>
                </c:pt>
                <c:pt idx="2207">
                  <c:v>367</c:v>
                </c:pt>
                <c:pt idx="2208">
                  <c:v>196</c:v>
                </c:pt>
                <c:pt idx="2209">
                  <c:v>41</c:v>
                </c:pt>
                <c:pt idx="2210">
                  <c:v>123</c:v>
                </c:pt>
                <c:pt idx="2211">
                  <c:v>72</c:v>
                </c:pt>
                <c:pt idx="2212">
                  <c:v>21</c:v>
                </c:pt>
                <c:pt idx="2213">
                  <c:v>97</c:v>
                </c:pt>
                <c:pt idx="2214">
                  <c:v>583</c:v>
                </c:pt>
                <c:pt idx="2215">
                  <c:v>106</c:v>
                </c:pt>
                <c:pt idx="2216">
                  <c:v>57</c:v>
                </c:pt>
                <c:pt idx="2217">
                  <c:v>27</c:v>
                </c:pt>
                <c:pt idx="2218">
                  <c:v>126</c:v>
                </c:pt>
                <c:pt idx="2219">
                  <c:v>39</c:v>
                </c:pt>
                <c:pt idx="2220">
                  <c:v>82</c:v>
                </c:pt>
                <c:pt idx="2221">
                  <c:v>82</c:v>
                </c:pt>
                <c:pt idx="2222">
                  <c:v>82</c:v>
                </c:pt>
                <c:pt idx="2223">
                  <c:v>82</c:v>
                </c:pt>
                <c:pt idx="2224">
                  <c:v>257</c:v>
                </c:pt>
                <c:pt idx="2225">
                  <c:v>38</c:v>
                </c:pt>
                <c:pt idx="2226">
                  <c:v>61</c:v>
                </c:pt>
                <c:pt idx="2227">
                  <c:v>308</c:v>
                </c:pt>
                <c:pt idx="2228">
                  <c:v>205</c:v>
                </c:pt>
                <c:pt idx="2229">
                  <c:v>129</c:v>
                </c:pt>
                <c:pt idx="2230">
                  <c:v>27</c:v>
                </c:pt>
                <c:pt idx="2231">
                  <c:v>73</c:v>
                </c:pt>
                <c:pt idx="2232">
                  <c:v>11</c:v>
                </c:pt>
                <c:pt idx="2233">
                  <c:v>11</c:v>
                </c:pt>
                <c:pt idx="2234">
                  <c:v>594</c:v>
                </c:pt>
                <c:pt idx="2235">
                  <c:v>262</c:v>
                </c:pt>
                <c:pt idx="2236">
                  <c:v>118</c:v>
                </c:pt>
                <c:pt idx="2237">
                  <c:v>403</c:v>
                </c:pt>
                <c:pt idx="2238">
                  <c:v>254</c:v>
                </c:pt>
                <c:pt idx="2239">
                  <c:v>123</c:v>
                </c:pt>
                <c:pt idx="2240">
                  <c:v>31</c:v>
                </c:pt>
                <c:pt idx="2241">
                  <c:v>156</c:v>
                </c:pt>
                <c:pt idx="2242">
                  <c:v>461</c:v>
                </c:pt>
                <c:pt idx="2243">
                  <c:v>156</c:v>
                </c:pt>
                <c:pt idx="2244">
                  <c:v>173</c:v>
                </c:pt>
                <c:pt idx="2245">
                  <c:v>56</c:v>
                </c:pt>
                <c:pt idx="2246">
                  <c:v>83</c:v>
                </c:pt>
                <c:pt idx="2247">
                  <c:v>92</c:v>
                </c:pt>
                <c:pt idx="2248">
                  <c:v>300</c:v>
                </c:pt>
                <c:pt idx="2249">
                  <c:v>10</c:v>
                </c:pt>
                <c:pt idx="2250">
                  <c:v>40</c:v>
                </c:pt>
                <c:pt idx="2251">
                  <c:v>103</c:v>
                </c:pt>
                <c:pt idx="2252">
                  <c:v>32</c:v>
                </c:pt>
                <c:pt idx="2253">
                  <c:v>69</c:v>
                </c:pt>
                <c:pt idx="2254">
                  <c:v>120</c:v>
                </c:pt>
                <c:pt idx="2255">
                  <c:v>330</c:v>
                </c:pt>
                <c:pt idx="2256">
                  <c:v>6</c:v>
                </c:pt>
                <c:pt idx="2257">
                  <c:v>15</c:v>
                </c:pt>
                <c:pt idx="2258">
                  <c:v>49</c:v>
                </c:pt>
                <c:pt idx="2259">
                  <c:v>192</c:v>
                </c:pt>
                <c:pt idx="2260">
                  <c:v>324</c:v>
                </c:pt>
                <c:pt idx="2261">
                  <c:v>6</c:v>
                </c:pt>
                <c:pt idx="2262">
                  <c:v>38</c:v>
                </c:pt>
                <c:pt idx="2263">
                  <c:v>9</c:v>
                </c:pt>
                <c:pt idx="2264">
                  <c:v>20</c:v>
                </c:pt>
                <c:pt idx="2265">
                  <c:v>29</c:v>
                </c:pt>
                <c:pt idx="2266">
                  <c:v>91</c:v>
                </c:pt>
                <c:pt idx="2267">
                  <c:v>179</c:v>
                </c:pt>
                <c:pt idx="2268">
                  <c:v>217</c:v>
                </c:pt>
                <c:pt idx="2269">
                  <c:v>269</c:v>
                </c:pt>
                <c:pt idx="2270">
                  <c:v>137</c:v>
                </c:pt>
                <c:pt idx="2271">
                  <c:v>137</c:v>
                </c:pt>
                <c:pt idx="2272">
                  <c:v>34</c:v>
                </c:pt>
                <c:pt idx="2273">
                  <c:v>37</c:v>
                </c:pt>
                <c:pt idx="2274">
                  <c:v>194</c:v>
                </c:pt>
                <c:pt idx="2275">
                  <c:v>15</c:v>
                </c:pt>
                <c:pt idx="2276">
                  <c:v>102</c:v>
                </c:pt>
                <c:pt idx="2277">
                  <c:v>137</c:v>
                </c:pt>
                <c:pt idx="2278">
                  <c:v>382</c:v>
                </c:pt>
                <c:pt idx="2279">
                  <c:v>241</c:v>
                </c:pt>
                <c:pt idx="2280">
                  <c:v>94</c:v>
                </c:pt>
                <c:pt idx="2281">
                  <c:v>36</c:v>
                </c:pt>
                <c:pt idx="2282">
                  <c:v>120</c:v>
                </c:pt>
                <c:pt idx="2283">
                  <c:v>92</c:v>
                </c:pt>
                <c:pt idx="2284">
                  <c:v>365</c:v>
                </c:pt>
                <c:pt idx="2285">
                  <c:v>118</c:v>
                </c:pt>
                <c:pt idx="2286">
                  <c:v>702</c:v>
                </c:pt>
                <c:pt idx="2287">
                  <c:v>9</c:v>
                </c:pt>
                <c:pt idx="2288">
                  <c:v>501</c:v>
                </c:pt>
                <c:pt idx="2289">
                  <c:v>105</c:v>
                </c:pt>
                <c:pt idx="2290">
                  <c:v>70</c:v>
                </c:pt>
                <c:pt idx="2291">
                  <c:v>65</c:v>
                </c:pt>
                <c:pt idx="2292">
                  <c:v>14</c:v>
                </c:pt>
                <c:pt idx="2293">
                  <c:v>65</c:v>
                </c:pt>
                <c:pt idx="2294">
                  <c:v>259</c:v>
                </c:pt>
                <c:pt idx="2295">
                  <c:v>13</c:v>
                </c:pt>
                <c:pt idx="2296">
                  <c:v>204</c:v>
                </c:pt>
                <c:pt idx="2297">
                  <c:v>54</c:v>
                </c:pt>
                <c:pt idx="2298">
                  <c:v>54</c:v>
                </c:pt>
                <c:pt idx="2299">
                  <c:v>376</c:v>
                </c:pt>
                <c:pt idx="2300">
                  <c:v>42</c:v>
                </c:pt>
                <c:pt idx="2301">
                  <c:v>123</c:v>
                </c:pt>
                <c:pt idx="2302">
                  <c:v>95</c:v>
                </c:pt>
                <c:pt idx="2303">
                  <c:v>104</c:v>
                </c:pt>
                <c:pt idx="2304">
                  <c:v>183</c:v>
                </c:pt>
                <c:pt idx="2305">
                  <c:v>295</c:v>
                </c:pt>
                <c:pt idx="2306">
                  <c:v>52</c:v>
                </c:pt>
                <c:pt idx="2307">
                  <c:v>128</c:v>
                </c:pt>
                <c:pt idx="2308">
                  <c:v>167</c:v>
                </c:pt>
                <c:pt idx="2309">
                  <c:v>1</c:v>
                </c:pt>
                <c:pt idx="2310">
                  <c:v>341</c:v>
                </c:pt>
                <c:pt idx="2311">
                  <c:v>246</c:v>
                </c:pt>
                <c:pt idx="2312">
                  <c:v>16</c:v>
                </c:pt>
                <c:pt idx="2313">
                  <c:v>204</c:v>
                </c:pt>
                <c:pt idx="2314">
                  <c:v>454</c:v>
                </c:pt>
                <c:pt idx="2315">
                  <c:v>55</c:v>
                </c:pt>
                <c:pt idx="2316">
                  <c:v>20</c:v>
                </c:pt>
                <c:pt idx="2317">
                  <c:v>33</c:v>
                </c:pt>
                <c:pt idx="2318">
                  <c:v>250</c:v>
                </c:pt>
                <c:pt idx="2319">
                  <c:v>183</c:v>
                </c:pt>
                <c:pt idx="2320">
                  <c:v>453</c:v>
                </c:pt>
                <c:pt idx="2321">
                  <c:v>232</c:v>
                </c:pt>
                <c:pt idx="2322">
                  <c:v>4</c:v>
                </c:pt>
                <c:pt idx="2323">
                  <c:v>505</c:v>
                </c:pt>
                <c:pt idx="2324">
                  <c:v>109</c:v>
                </c:pt>
                <c:pt idx="2325">
                  <c:v>196</c:v>
                </c:pt>
                <c:pt idx="2326">
                  <c:v>59</c:v>
                </c:pt>
                <c:pt idx="2327">
                  <c:v>369</c:v>
                </c:pt>
                <c:pt idx="2328">
                  <c:v>67</c:v>
                </c:pt>
                <c:pt idx="2329">
                  <c:v>188</c:v>
                </c:pt>
                <c:pt idx="2330">
                  <c:v>196</c:v>
                </c:pt>
                <c:pt idx="2331">
                  <c:v>336</c:v>
                </c:pt>
                <c:pt idx="2332">
                  <c:v>29</c:v>
                </c:pt>
                <c:pt idx="2333">
                  <c:v>6</c:v>
                </c:pt>
                <c:pt idx="2334">
                  <c:v>262</c:v>
                </c:pt>
                <c:pt idx="2335">
                  <c:v>46</c:v>
                </c:pt>
                <c:pt idx="2336">
                  <c:v>45</c:v>
                </c:pt>
                <c:pt idx="2337">
                  <c:v>227</c:v>
                </c:pt>
                <c:pt idx="2338">
                  <c:v>8</c:v>
                </c:pt>
                <c:pt idx="2339">
                  <c:v>445</c:v>
                </c:pt>
                <c:pt idx="2340">
                  <c:v>389</c:v>
                </c:pt>
                <c:pt idx="2341">
                  <c:v>6</c:v>
                </c:pt>
                <c:pt idx="2342">
                  <c:v>227</c:v>
                </c:pt>
                <c:pt idx="2343">
                  <c:v>178</c:v>
                </c:pt>
                <c:pt idx="2344">
                  <c:v>285</c:v>
                </c:pt>
                <c:pt idx="2345">
                  <c:v>446</c:v>
                </c:pt>
                <c:pt idx="2346">
                  <c:v>145</c:v>
                </c:pt>
                <c:pt idx="2347">
                  <c:v>2</c:v>
                </c:pt>
                <c:pt idx="2348">
                  <c:v>69</c:v>
                </c:pt>
                <c:pt idx="2349">
                  <c:v>222</c:v>
                </c:pt>
                <c:pt idx="2350">
                  <c:v>98</c:v>
                </c:pt>
                <c:pt idx="2351">
                  <c:v>287</c:v>
                </c:pt>
                <c:pt idx="2352">
                  <c:v>89</c:v>
                </c:pt>
                <c:pt idx="2353">
                  <c:v>24</c:v>
                </c:pt>
                <c:pt idx="2354">
                  <c:v>158</c:v>
                </c:pt>
                <c:pt idx="2355">
                  <c:v>57</c:v>
                </c:pt>
                <c:pt idx="2356">
                  <c:v>233</c:v>
                </c:pt>
                <c:pt idx="2357">
                  <c:v>451</c:v>
                </c:pt>
                <c:pt idx="2358">
                  <c:v>516</c:v>
                </c:pt>
                <c:pt idx="2359">
                  <c:v>451</c:v>
                </c:pt>
                <c:pt idx="2360">
                  <c:v>76</c:v>
                </c:pt>
                <c:pt idx="2361">
                  <c:v>103</c:v>
                </c:pt>
                <c:pt idx="2362">
                  <c:v>272</c:v>
                </c:pt>
                <c:pt idx="2363">
                  <c:v>438</c:v>
                </c:pt>
                <c:pt idx="2364">
                  <c:v>476</c:v>
                </c:pt>
                <c:pt idx="2365">
                  <c:v>58</c:v>
                </c:pt>
                <c:pt idx="2366">
                  <c:v>76</c:v>
                </c:pt>
                <c:pt idx="2367">
                  <c:v>276</c:v>
                </c:pt>
                <c:pt idx="2368">
                  <c:v>330</c:v>
                </c:pt>
                <c:pt idx="2369">
                  <c:v>330</c:v>
                </c:pt>
                <c:pt idx="2370">
                  <c:v>69</c:v>
                </c:pt>
                <c:pt idx="2371">
                  <c:v>24</c:v>
                </c:pt>
                <c:pt idx="2372">
                  <c:v>262</c:v>
                </c:pt>
                <c:pt idx="2373">
                  <c:v>724</c:v>
                </c:pt>
                <c:pt idx="2374">
                  <c:v>65</c:v>
                </c:pt>
                <c:pt idx="2375">
                  <c:v>254</c:v>
                </c:pt>
                <c:pt idx="2376">
                  <c:v>450</c:v>
                </c:pt>
                <c:pt idx="2377">
                  <c:v>131</c:v>
                </c:pt>
                <c:pt idx="2378">
                  <c:v>473</c:v>
                </c:pt>
                <c:pt idx="2379">
                  <c:v>450</c:v>
                </c:pt>
                <c:pt idx="2380">
                  <c:v>47</c:v>
                </c:pt>
                <c:pt idx="2381">
                  <c:v>30</c:v>
                </c:pt>
                <c:pt idx="2382">
                  <c:v>49</c:v>
                </c:pt>
                <c:pt idx="2383">
                  <c:v>99</c:v>
                </c:pt>
                <c:pt idx="2384">
                  <c:v>115</c:v>
                </c:pt>
                <c:pt idx="2385">
                  <c:v>74</c:v>
                </c:pt>
                <c:pt idx="2386">
                  <c:v>330</c:v>
                </c:pt>
                <c:pt idx="2387">
                  <c:v>262</c:v>
                </c:pt>
                <c:pt idx="2388">
                  <c:v>724</c:v>
                </c:pt>
                <c:pt idx="2389">
                  <c:v>65</c:v>
                </c:pt>
                <c:pt idx="2390">
                  <c:v>254</c:v>
                </c:pt>
                <c:pt idx="2391">
                  <c:v>450</c:v>
                </c:pt>
                <c:pt idx="2392">
                  <c:v>131</c:v>
                </c:pt>
                <c:pt idx="2393">
                  <c:v>473</c:v>
                </c:pt>
                <c:pt idx="2394">
                  <c:v>450</c:v>
                </c:pt>
                <c:pt idx="2395">
                  <c:v>10</c:v>
                </c:pt>
                <c:pt idx="2396">
                  <c:v>47</c:v>
                </c:pt>
                <c:pt idx="2397">
                  <c:v>77</c:v>
                </c:pt>
                <c:pt idx="2398">
                  <c:v>262</c:v>
                </c:pt>
                <c:pt idx="2399">
                  <c:v>724</c:v>
                </c:pt>
                <c:pt idx="2400">
                  <c:v>65</c:v>
                </c:pt>
                <c:pt idx="2401">
                  <c:v>254</c:v>
                </c:pt>
                <c:pt idx="2402">
                  <c:v>450</c:v>
                </c:pt>
                <c:pt idx="2403">
                  <c:v>131</c:v>
                </c:pt>
                <c:pt idx="2404">
                  <c:v>473</c:v>
                </c:pt>
                <c:pt idx="2405">
                  <c:v>450</c:v>
                </c:pt>
                <c:pt idx="2406">
                  <c:v>10</c:v>
                </c:pt>
                <c:pt idx="2407">
                  <c:v>47</c:v>
                </c:pt>
                <c:pt idx="2408">
                  <c:v>15</c:v>
                </c:pt>
                <c:pt idx="2409">
                  <c:v>101</c:v>
                </c:pt>
                <c:pt idx="2410">
                  <c:v>70</c:v>
                </c:pt>
                <c:pt idx="2411">
                  <c:v>475</c:v>
                </c:pt>
                <c:pt idx="2412">
                  <c:v>155</c:v>
                </c:pt>
                <c:pt idx="2413">
                  <c:v>128</c:v>
                </c:pt>
                <c:pt idx="2414">
                  <c:v>86</c:v>
                </c:pt>
                <c:pt idx="2415">
                  <c:v>104</c:v>
                </c:pt>
                <c:pt idx="2416">
                  <c:v>108</c:v>
                </c:pt>
                <c:pt idx="2417">
                  <c:v>235</c:v>
                </c:pt>
                <c:pt idx="2418">
                  <c:v>276</c:v>
                </c:pt>
                <c:pt idx="2419">
                  <c:v>311</c:v>
                </c:pt>
                <c:pt idx="2420">
                  <c:v>387</c:v>
                </c:pt>
                <c:pt idx="2421">
                  <c:v>37</c:v>
                </c:pt>
                <c:pt idx="2422">
                  <c:v>331</c:v>
                </c:pt>
                <c:pt idx="2423">
                  <c:v>207</c:v>
                </c:pt>
                <c:pt idx="2424">
                  <c:v>8</c:v>
                </c:pt>
                <c:pt idx="2425">
                  <c:v>138</c:v>
                </c:pt>
                <c:pt idx="2426">
                  <c:v>17</c:v>
                </c:pt>
                <c:pt idx="2427">
                  <c:v>55</c:v>
                </c:pt>
                <c:pt idx="2428">
                  <c:v>95</c:v>
                </c:pt>
                <c:pt idx="2429">
                  <c:v>0</c:v>
                </c:pt>
                <c:pt idx="2430">
                  <c:v>106</c:v>
                </c:pt>
                <c:pt idx="2431">
                  <c:v>211</c:v>
                </c:pt>
                <c:pt idx="2432">
                  <c:v>84</c:v>
                </c:pt>
                <c:pt idx="2433">
                  <c:v>440</c:v>
                </c:pt>
                <c:pt idx="2434">
                  <c:v>30</c:v>
                </c:pt>
                <c:pt idx="2435">
                  <c:v>139</c:v>
                </c:pt>
                <c:pt idx="2436">
                  <c:v>551</c:v>
                </c:pt>
                <c:pt idx="2437">
                  <c:v>139</c:v>
                </c:pt>
                <c:pt idx="2438">
                  <c:v>104</c:v>
                </c:pt>
                <c:pt idx="2439">
                  <c:v>6</c:v>
                </c:pt>
                <c:pt idx="2440">
                  <c:v>18</c:v>
                </c:pt>
                <c:pt idx="2441">
                  <c:v>167</c:v>
                </c:pt>
                <c:pt idx="2442">
                  <c:v>246</c:v>
                </c:pt>
                <c:pt idx="2443">
                  <c:v>113</c:v>
                </c:pt>
                <c:pt idx="2444">
                  <c:v>24</c:v>
                </c:pt>
                <c:pt idx="2445">
                  <c:v>176</c:v>
                </c:pt>
                <c:pt idx="2446">
                  <c:v>10</c:v>
                </c:pt>
                <c:pt idx="2447">
                  <c:v>38</c:v>
                </c:pt>
                <c:pt idx="2448">
                  <c:v>33</c:v>
                </c:pt>
                <c:pt idx="2449">
                  <c:v>163</c:v>
                </c:pt>
                <c:pt idx="2450">
                  <c:v>11</c:v>
                </c:pt>
                <c:pt idx="2451">
                  <c:v>11</c:v>
                </c:pt>
                <c:pt idx="2452">
                  <c:v>118</c:v>
                </c:pt>
                <c:pt idx="2453">
                  <c:v>62</c:v>
                </c:pt>
                <c:pt idx="2454">
                  <c:v>265</c:v>
                </c:pt>
                <c:pt idx="2455">
                  <c:v>339</c:v>
                </c:pt>
                <c:pt idx="2456">
                  <c:v>725</c:v>
                </c:pt>
                <c:pt idx="2457">
                  <c:v>687</c:v>
                </c:pt>
                <c:pt idx="2458">
                  <c:v>34</c:v>
                </c:pt>
                <c:pt idx="2459">
                  <c:v>99</c:v>
                </c:pt>
                <c:pt idx="2460">
                  <c:v>477</c:v>
                </c:pt>
                <c:pt idx="2461">
                  <c:v>9</c:v>
                </c:pt>
                <c:pt idx="2462">
                  <c:v>30</c:v>
                </c:pt>
                <c:pt idx="2463">
                  <c:v>174</c:v>
                </c:pt>
                <c:pt idx="2464">
                  <c:v>16</c:v>
                </c:pt>
                <c:pt idx="2465">
                  <c:v>44</c:v>
                </c:pt>
                <c:pt idx="2466">
                  <c:v>61</c:v>
                </c:pt>
                <c:pt idx="2467">
                  <c:v>161</c:v>
                </c:pt>
                <c:pt idx="2468">
                  <c:v>959</c:v>
                </c:pt>
                <c:pt idx="2469">
                  <c:v>411</c:v>
                </c:pt>
                <c:pt idx="2470">
                  <c:v>168</c:v>
                </c:pt>
                <c:pt idx="2471">
                  <c:v>213</c:v>
                </c:pt>
                <c:pt idx="2472">
                  <c:v>48</c:v>
                </c:pt>
                <c:pt idx="2473">
                  <c:v>16</c:v>
                </c:pt>
                <c:pt idx="2474">
                  <c:v>270</c:v>
                </c:pt>
                <c:pt idx="2475">
                  <c:v>121</c:v>
                </c:pt>
                <c:pt idx="2476">
                  <c:v>38</c:v>
                </c:pt>
                <c:pt idx="2477">
                  <c:v>146</c:v>
                </c:pt>
                <c:pt idx="2478">
                  <c:v>3</c:v>
                </c:pt>
                <c:pt idx="2479">
                  <c:v>6</c:v>
                </c:pt>
                <c:pt idx="2480">
                  <c:v>148</c:v>
                </c:pt>
                <c:pt idx="2481">
                  <c:v>104</c:v>
                </c:pt>
                <c:pt idx="2482">
                  <c:v>61</c:v>
                </c:pt>
                <c:pt idx="2483">
                  <c:v>957</c:v>
                </c:pt>
                <c:pt idx="2484">
                  <c:v>128</c:v>
                </c:pt>
                <c:pt idx="2485">
                  <c:v>171</c:v>
                </c:pt>
                <c:pt idx="2486">
                  <c:v>443</c:v>
                </c:pt>
                <c:pt idx="2487">
                  <c:v>20</c:v>
                </c:pt>
                <c:pt idx="2488">
                  <c:v>40</c:v>
                </c:pt>
                <c:pt idx="2489">
                  <c:v>736</c:v>
                </c:pt>
                <c:pt idx="2490">
                  <c:v>8</c:v>
                </c:pt>
                <c:pt idx="2491">
                  <c:v>203</c:v>
                </c:pt>
                <c:pt idx="2492">
                  <c:v>331</c:v>
                </c:pt>
                <c:pt idx="2493">
                  <c:v>177</c:v>
                </c:pt>
                <c:pt idx="2494">
                  <c:v>9</c:v>
                </c:pt>
                <c:pt idx="2495">
                  <c:v>97</c:v>
                </c:pt>
                <c:pt idx="2496">
                  <c:v>476</c:v>
                </c:pt>
                <c:pt idx="2497">
                  <c:v>309</c:v>
                </c:pt>
                <c:pt idx="2498">
                  <c:v>0</c:v>
                </c:pt>
                <c:pt idx="2499">
                  <c:v>442</c:v>
                </c:pt>
                <c:pt idx="2500">
                  <c:v>442</c:v>
                </c:pt>
                <c:pt idx="2501">
                  <c:v>51</c:v>
                </c:pt>
                <c:pt idx="2502">
                  <c:v>476</c:v>
                </c:pt>
                <c:pt idx="2503">
                  <c:v>185</c:v>
                </c:pt>
                <c:pt idx="2504">
                  <c:v>25</c:v>
                </c:pt>
                <c:pt idx="2505">
                  <c:v>16</c:v>
                </c:pt>
                <c:pt idx="2506">
                  <c:v>16</c:v>
                </c:pt>
                <c:pt idx="2507">
                  <c:v>93</c:v>
                </c:pt>
                <c:pt idx="2508">
                  <c:v>254</c:v>
                </c:pt>
                <c:pt idx="2509">
                  <c:v>336</c:v>
                </c:pt>
                <c:pt idx="2510">
                  <c:v>315</c:v>
                </c:pt>
                <c:pt idx="2511">
                  <c:v>30</c:v>
                </c:pt>
                <c:pt idx="2512">
                  <c:v>36</c:v>
                </c:pt>
                <c:pt idx="2513">
                  <c:v>71</c:v>
                </c:pt>
                <c:pt idx="2514">
                  <c:v>450</c:v>
                </c:pt>
                <c:pt idx="2515">
                  <c:v>30</c:v>
                </c:pt>
                <c:pt idx="2516">
                  <c:v>166</c:v>
                </c:pt>
                <c:pt idx="2517">
                  <c:v>1</c:v>
                </c:pt>
                <c:pt idx="2518">
                  <c:v>44</c:v>
                </c:pt>
                <c:pt idx="2519">
                  <c:v>7</c:v>
                </c:pt>
                <c:pt idx="2520">
                  <c:v>579</c:v>
                </c:pt>
                <c:pt idx="2521">
                  <c:v>325</c:v>
                </c:pt>
                <c:pt idx="2522">
                  <c:v>48</c:v>
                </c:pt>
                <c:pt idx="2523">
                  <c:v>61</c:v>
                </c:pt>
                <c:pt idx="2524">
                  <c:v>613</c:v>
                </c:pt>
                <c:pt idx="2525">
                  <c:v>280</c:v>
                </c:pt>
                <c:pt idx="2526">
                  <c:v>202</c:v>
                </c:pt>
                <c:pt idx="2527">
                  <c:v>132</c:v>
                </c:pt>
                <c:pt idx="2528">
                  <c:v>105</c:v>
                </c:pt>
                <c:pt idx="2529">
                  <c:v>93</c:v>
                </c:pt>
                <c:pt idx="2530">
                  <c:v>613</c:v>
                </c:pt>
                <c:pt idx="2531">
                  <c:v>358</c:v>
                </c:pt>
                <c:pt idx="2532">
                  <c:v>320</c:v>
                </c:pt>
                <c:pt idx="2533">
                  <c:v>238</c:v>
                </c:pt>
                <c:pt idx="2534">
                  <c:v>161</c:v>
                </c:pt>
                <c:pt idx="2535">
                  <c:v>772</c:v>
                </c:pt>
                <c:pt idx="2536">
                  <c:v>158</c:v>
                </c:pt>
                <c:pt idx="2537">
                  <c:v>69</c:v>
                </c:pt>
                <c:pt idx="2538">
                  <c:v>72</c:v>
                </c:pt>
                <c:pt idx="2539">
                  <c:v>190</c:v>
                </c:pt>
                <c:pt idx="2540">
                  <c:v>277</c:v>
                </c:pt>
                <c:pt idx="2541">
                  <c:v>121</c:v>
                </c:pt>
                <c:pt idx="2542">
                  <c:v>144</c:v>
                </c:pt>
                <c:pt idx="2543">
                  <c:v>42</c:v>
                </c:pt>
                <c:pt idx="2544">
                  <c:v>82</c:v>
                </c:pt>
                <c:pt idx="2545">
                  <c:v>82</c:v>
                </c:pt>
                <c:pt idx="2546">
                  <c:v>107</c:v>
                </c:pt>
                <c:pt idx="2547">
                  <c:v>161</c:v>
                </c:pt>
                <c:pt idx="2548">
                  <c:v>438</c:v>
                </c:pt>
                <c:pt idx="2549">
                  <c:v>76</c:v>
                </c:pt>
                <c:pt idx="2550">
                  <c:v>47</c:v>
                </c:pt>
                <c:pt idx="2551">
                  <c:v>411</c:v>
                </c:pt>
                <c:pt idx="2552">
                  <c:v>202</c:v>
                </c:pt>
                <c:pt idx="2553">
                  <c:v>586</c:v>
                </c:pt>
                <c:pt idx="2554">
                  <c:v>160</c:v>
                </c:pt>
                <c:pt idx="2555">
                  <c:v>14</c:v>
                </c:pt>
                <c:pt idx="2556">
                  <c:v>8</c:v>
                </c:pt>
                <c:pt idx="2557">
                  <c:v>15</c:v>
                </c:pt>
                <c:pt idx="2558">
                  <c:v>15</c:v>
                </c:pt>
                <c:pt idx="2559">
                  <c:v>153</c:v>
                </c:pt>
                <c:pt idx="2560">
                  <c:v>430</c:v>
                </c:pt>
                <c:pt idx="2561">
                  <c:v>145</c:v>
                </c:pt>
                <c:pt idx="2562">
                  <c:v>22</c:v>
                </c:pt>
                <c:pt idx="2563">
                  <c:v>530</c:v>
                </c:pt>
                <c:pt idx="2564">
                  <c:v>67</c:v>
                </c:pt>
                <c:pt idx="2565">
                  <c:v>716</c:v>
                </c:pt>
                <c:pt idx="2566">
                  <c:v>68</c:v>
                </c:pt>
                <c:pt idx="2567">
                  <c:v>38</c:v>
                </c:pt>
                <c:pt idx="2568">
                  <c:v>131</c:v>
                </c:pt>
                <c:pt idx="2569">
                  <c:v>132</c:v>
                </c:pt>
                <c:pt idx="2570">
                  <c:v>298</c:v>
                </c:pt>
                <c:pt idx="2571">
                  <c:v>93</c:v>
                </c:pt>
                <c:pt idx="2572">
                  <c:v>6</c:v>
                </c:pt>
                <c:pt idx="2573">
                  <c:v>2</c:v>
                </c:pt>
                <c:pt idx="2574">
                  <c:v>44</c:v>
                </c:pt>
                <c:pt idx="2575">
                  <c:v>30</c:v>
                </c:pt>
                <c:pt idx="2576">
                  <c:v>124</c:v>
                </c:pt>
                <c:pt idx="2577">
                  <c:v>165</c:v>
                </c:pt>
                <c:pt idx="2578">
                  <c:v>300</c:v>
                </c:pt>
                <c:pt idx="2579">
                  <c:v>65</c:v>
                </c:pt>
                <c:pt idx="2580">
                  <c:v>68</c:v>
                </c:pt>
                <c:pt idx="2581">
                  <c:v>60</c:v>
                </c:pt>
                <c:pt idx="2582">
                  <c:v>85</c:v>
                </c:pt>
                <c:pt idx="2583">
                  <c:v>304</c:v>
                </c:pt>
                <c:pt idx="2584">
                  <c:v>64</c:v>
                </c:pt>
                <c:pt idx="2585">
                  <c:v>189</c:v>
                </c:pt>
                <c:pt idx="2586">
                  <c:v>159</c:v>
                </c:pt>
                <c:pt idx="2587">
                  <c:v>129</c:v>
                </c:pt>
                <c:pt idx="2588">
                  <c:v>33</c:v>
                </c:pt>
                <c:pt idx="2589">
                  <c:v>189</c:v>
                </c:pt>
                <c:pt idx="2590">
                  <c:v>271</c:v>
                </c:pt>
                <c:pt idx="2591">
                  <c:v>11</c:v>
                </c:pt>
                <c:pt idx="2592">
                  <c:v>11</c:v>
                </c:pt>
                <c:pt idx="2593">
                  <c:v>151</c:v>
                </c:pt>
                <c:pt idx="2594">
                  <c:v>167</c:v>
                </c:pt>
                <c:pt idx="2595">
                  <c:v>416</c:v>
                </c:pt>
                <c:pt idx="2596">
                  <c:v>15</c:v>
                </c:pt>
                <c:pt idx="2597">
                  <c:v>111</c:v>
                </c:pt>
                <c:pt idx="2598">
                  <c:v>372</c:v>
                </c:pt>
                <c:pt idx="2599">
                  <c:v>90</c:v>
                </c:pt>
                <c:pt idx="2600">
                  <c:v>17</c:v>
                </c:pt>
                <c:pt idx="2601">
                  <c:v>208</c:v>
                </c:pt>
                <c:pt idx="2602">
                  <c:v>53</c:v>
                </c:pt>
                <c:pt idx="2603">
                  <c:v>344</c:v>
                </c:pt>
                <c:pt idx="2604">
                  <c:v>97</c:v>
                </c:pt>
                <c:pt idx="2605">
                  <c:v>385</c:v>
                </c:pt>
                <c:pt idx="2606">
                  <c:v>434</c:v>
                </c:pt>
                <c:pt idx="2607">
                  <c:v>75</c:v>
                </c:pt>
                <c:pt idx="2608">
                  <c:v>37</c:v>
                </c:pt>
                <c:pt idx="2609">
                  <c:v>369</c:v>
                </c:pt>
                <c:pt idx="2610">
                  <c:v>37</c:v>
                </c:pt>
                <c:pt idx="2611">
                  <c:v>154</c:v>
                </c:pt>
                <c:pt idx="2612">
                  <c:v>237</c:v>
                </c:pt>
                <c:pt idx="2613">
                  <c:v>52</c:v>
                </c:pt>
                <c:pt idx="2614">
                  <c:v>175</c:v>
                </c:pt>
                <c:pt idx="2615">
                  <c:v>19</c:v>
                </c:pt>
                <c:pt idx="2616">
                  <c:v>143</c:v>
                </c:pt>
                <c:pt idx="2617">
                  <c:v>93</c:v>
                </c:pt>
                <c:pt idx="2618">
                  <c:v>16</c:v>
                </c:pt>
                <c:pt idx="2619">
                  <c:v>101</c:v>
                </c:pt>
                <c:pt idx="2620">
                  <c:v>46</c:v>
                </c:pt>
                <c:pt idx="2621">
                  <c:v>288</c:v>
                </c:pt>
                <c:pt idx="2622">
                  <c:v>57</c:v>
                </c:pt>
                <c:pt idx="2623">
                  <c:v>450</c:v>
                </c:pt>
                <c:pt idx="2624">
                  <c:v>130</c:v>
                </c:pt>
                <c:pt idx="2625">
                  <c:v>16</c:v>
                </c:pt>
                <c:pt idx="2626">
                  <c:v>182</c:v>
                </c:pt>
                <c:pt idx="2627">
                  <c:v>9</c:v>
                </c:pt>
                <c:pt idx="2628">
                  <c:v>305</c:v>
                </c:pt>
                <c:pt idx="2629">
                  <c:v>182</c:v>
                </c:pt>
                <c:pt idx="2630">
                  <c:v>136</c:v>
                </c:pt>
                <c:pt idx="2631">
                  <c:v>139</c:v>
                </c:pt>
                <c:pt idx="2632">
                  <c:v>547</c:v>
                </c:pt>
                <c:pt idx="2633">
                  <c:v>456</c:v>
                </c:pt>
                <c:pt idx="2634">
                  <c:v>390</c:v>
                </c:pt>
                <c:pt idx="2635">
                  <c:v>128</c:v>
                </c:pt>
                <c:pt idx="2636">
                  <c:v>46</c:v>
                </c:pt>
                <c:pt idx="2637">
                  <c:v>205</c:v>
                </c:pt>
                <c:pt idx="2638">
                  <c:v>205</c:v>
                </c:pt>
                <c:pt idx="2639">
                  <c:v>141</c:v>
                </c:pt>
                <c:pt idx="2640">
                  <c:v>49</c:v>
                </c:pt>
                <c:pt idx="2641">
                  <c:v>120</c:v>
                </c:pt>
                <c:pt idx="2642">
                  <c:v>430</c:v>
                </c:pt>
                <c:pt idx="2643">
                  <c:v>340</c:v>
                </c:pt>
                <c:pt idx="2644">
                  <c:v>80</c:v>
                </c:pt>
                <c:pt idx="2645">
                  <c:v>138</c:v>
                </c:pt>
                <c:pt idx="2646">
                  <c:v>18</c:v>
                </c:pt>
                <c:pt idx="2647">
                  <c:v>63</c:v>
                </c:pt>
                <c:pt idx="2648">
                  <c:v>168</c:v>
                </c:pt>
                <c:pt idx="2649">
                  <c:v>58</c:v>
                </c:pt>
                <c:pt idx="2650">
                  <c:v>86</c:v>
                </c:pt>
                <c:pt idx="2651">
                  <c:v>378</c:v>
                </c:pt>
                <c:pt idx="2652">
                  <c:v>33</c:v>
                </c:pt>
                <c:pt idx="2653">
                  <c:v>274</c:v>
                </c:pt>
                <c:pt idx="2654">
                  <c:v>177</c:v>
                </c:pt>
                <c:pt idx="2655">
                  <c:v>102</c:v>
                </c:pt>
                <c:pt idx="2656">
                  <c:v>123</c:v>
                </c:pt>
                <c:pt idx="2657">
                  <c:v>26</c:v>
                </c:pt>
                <c:pt idx="2658">
                  <c:v>117</c:v>
                </c:pt>
                <c:pt idx="2659">
                  <c:v>177</c:v>
                </c:pt>
                <c:pt idx="2660">
                  <c:v>108</c:v>
                </c:pt>
                <c:pt idx="2661">
                  <c:v>53</c:v>
                </c:pt>
                <c:pt idx="2662">
                  <c:v>13</c:v>
                </c:pt>
                <c:pt idx="2663">
                  <c:v>54</c:v>
                </c:pt>
                <c:pt idx="2664">
                  <c:v>161</c:v>
                </c:pt>
                <c:pt idx="2665">
                  <c:v>239</c:v>
                </c:pt>
                <c:pt idx="2666">
                  <c:v>9</c:v>
                </c:pt>
                <c:pt idx="2667">
                  <c:v>715</c:v>
                </c:pt>
                <c:pt idx="2668">
                  <c:v>60</c:v>
                </c:pt>
                <c:pt idx="2669">
                  <c:v>123</c:v>
                </c:pt>
                <c:pt idx="2670">
                  <c:v>240</c:v>
                </c:pt>
                <c:pt idx="2671">
                  <c:v>236</c:v>
                </c:pt>
                <c:pt idx="2672">
                  <c:v>399</c:v>
                </c:pt>
                <c:pt idx="2673">
                  <c:v>205</c:v>
                </c:pt>
                <c:pt idx="2674">
                  <c:v>49</c:v>
                </c:pt>
                <c:pt idx="2675">
                  <c:v>146</c:v>
                </c:pt>
                <c:pt idx="2676">
                  <c:v>8</c:v>
                </c:pt>
                <c:pt idx="2677">
                  <c:v>122</c:v>
                </c:pt>
                <c:pt idx="2678">
                  <c:v>236</c:v>
                </c:pt>
                <c:pt idx="2679">
                  <c:v>53</c:v>
                </c:pt>
                <c:pt idx="2680">
                  <c:v>11</c:v>
                </c:pt>
                <c:pt idx="2681">
                  <c:v>266</c:v>
                </c:pt>
                <c:pt idx="2682">
                  <c:v>130</c:v>
                </c:pt>
                <c:pt idx="2683">
                  <c:v>87</c:v>
                </c:pt>
                <c:pt idx="2684">
                  <c:v>362</c:v>
                </c:pt>
                <c:pt idx="2685">
                  <c:v>209</c:v>
                </c:pt>
                <c:pt idx="2686">
                  <c:v>51</c:v>
                </c:pt>
                <c:pt idx="2687">
                  <c:v>11</c:v>
                </c:pt>
                <c:pt idx="2688">
                  <c:v>507</c:v>
                </c:pt>
                <c:pt idx="2689">
                  <c:v>35</c:v>
                </c:pt>
                <c:pt idx="2690">
                  <c:v>185</c:v>
                </c:pt>
                <c:pt idx="2691">
                  <c:v>507</c:v>
                </c:pt>
                <c:pt idx="2692">
                  <c:v>189</c:v>
                </c:pt>
                <c:pt idx="2693">
                  <c:v>103</c:v>
                </c:pt>
                <c:pt idx="2694">
                  <c:v>74</c:v>
                </c:pt>
                <c:pt idx="2695">
                  <c:v>56</c:v>
                </c:pt>
                <c:pt idx="2696">
                  <c:v>190</c:v>
                </c:pt>
                <c:pt idx="2697">
                  <c:v>468</c:v>
                </c:pt>
                <c:pt idx="2698">
                  <c:v>148</c:v>
                </c:pt>
                <c:pt idx="2699">
                  <c:v>86</c:v>
                </c:pt>
                <c:pt idx="2700">
                  <c:v>227</c:v>
                </c:pt>
                <c:pt idx="2701">
                  <c:v>45</c:v>
                </c:pt>
                <c:pt idx="2702">
                  <c:v>229</c:v>
                </c:pt>
                <c:pt idx="2703">
                  <c:v>172</c:v>
                </c:pt>
                <c:pt idx="2704">
                  <c:v>16</c:v>
                </c:pt>
                <c:pt idx="2705">
                  <c:v>352</c:v>
                </c:pt>
                <c:pt idx="2706">
                  <c:v>250</c:v>
                </c:pt>
                <c:pt idx="2707">
                  <c:v>412</c:v>
                </c:pt>
                <c:pt idx="2708">
                  <c:v>63</c:v>
                </c:pt>
                <c:pt idx="2709">
                  <c:v>74</c:v>
                </c:pt>
                <c:pt idx="2710">
                  <c:v>74</c:v>
                </c:pt>
                <c:pt idx="2711">
                  <c:v>103</c:v>
                </c:pt>
                <c:pt idx="2712">
                  <c:v>427</c:v>
                </c:pt>
                <c:pt idx="2713">
                  <c:v>19</c:v>
                </c:pt>
                <c:pt idx="2714">
                  <c:v>92</c:v>
                </c:pt>
                <c:pt idx="2715">
                  <c:v>150</c:v>
                </c:pt>
                <c:pt idx="2716">
                  <c:v>36</c:v>
                </c:pt>
                <c:pt idx="2717">
                  <c:v>712</c:v>
                </c:pt>
                <c:pt idx="2718">
                  <c:v>665</c:v>
                </c:pt>
                <c:pt idx="2719">
                  <c:v>36</c:v>
                </c:pt>
                <c:pt idx="2720">
                  <c:v>44</c:v>
                </c:pt>
                <c:pt idx="2721">
                  <c:v>51</c:v>
                </c:pt>
                <c:pt idx="2722">
                  <c:v>61</c:v>
                </c:pt>
                <c:pt idx="2723">
                  <c:v>36</c:v>
                </c:pt>
                <c:pt idx="2724">
                  <c:v>36</c:v>
                </c:pt>
                <c:pt idx="2725">
                  <c:v>38</c:v>
                </c:pt>
                <c:pt idx="2726">
                  <c:v>45</c:v>
                </c:pt>
                <c:pt idx="2727">
                  <c:v>298</c:v>
                </c:pt>
                <c:pt idx="2728">
                  <c:v>12</c:v>
                </c:pt>
                <c:pt idx="2729">
                  <c:v>71</c:v>
                </c:pt>
                <c:pt idx="2730">
                  <c:v>123</c:v>
                </c:pt>
                <c:pt idx="2731">
                  <c:v>83</c:v>
                </c:pt>
                <c:pt idx="2732">
                  <c:v>75</c:v>
                </c:pt>
                <c:pt idx="2733">
                  <c:v>191</c:v>
                </c:pt>
                <c:pt idx="2734">
                  <c:v>229</c:v>
                </c:pt>
                <c:pt idx="2735">
                  <c:v>293</c:v>
                </c:pt>
                <c:pt idx="2736">
                  <c:v>118</c:v>
                </c:pt>
                <c:pt idx="2737">
                  <c:v>118</c:v>
                </c:pt>
                <c:pt idx="2738">
                  <c:v>71</c:v>
                </c:pt>
                <c:pt idx="2739">
                  <c:v>5</c:v>
                </c:pt>
                <c:pt idx="2740">
                  <c:v>124</c:v>
                </c:pt>
                <c:pt idx="2741">
                  <c:v>28</c:v>
                </c:pt>
                <c:pt idx="2742">
                  <c:v>234</c:v>
                </c:pt>
                <c:pt idx="2743">
                  <c:v>101</c:v>
                </c:pt>
                <c:pt idx="2744">
                  <c:v>50</c:v>
                </c:pt>
                <c:pt idx="2745">
                  <c:v>389</c:v>
                </c:pt>
                <c:pt idx="2746">
                  <c:v>470</c:v>
                </c:pt>
                <c:pt idx="2747">
                  <c:v>106</c:v>
                </c:pt>
                <c:pt idx="2748">
                  <c:v>236</c:v>
                </c:pt>
                <c:pt idx="2749">
                  <c:v>401</c:v>
                </c:pt>
                <c:pt idx="2750">
                  <c:v>88</c:v>
                </c:pt>
                <c:pt idx="2751">
                  <c:v>32</c:v>
                </c:pt>
                <c:pt idx="2752">
                  <c:v>274</c:v>
                </c:pt>
                <c:pt idx="2753">
                  <c:v>109</c:v>
                </c:pt>
                <c:pt idx="2754">
                  <c:v>84</c:v>
                </c:pt>
                <c:pt idx="2755">
                  <c:v>238</c:v>
                </c:pt>
                <c:pt idx="2756">
                  <c:v>167</c:v>
                </c:pt>
                <c:pt idx="2757">
                  <c:v>167</c:v>
                </c:pt>
                <c:pt idx="2758">
                  <c:v>165</c:v>
                </c:pt>
                <c:pt idx="2759">
                  <c:v>345</c:v>
                </c:pt>
                <c:pt idx="2760">
                  <c:v>274</c:v>
                </c:pt>
                <c:pt idx="2761">
                  <c:v>431</c:v>
                </c:pt>
                <c:pt idx="2762">
                  <c:v>75</c:v>
                </c:pt>
                <c:pt idx="2763">
                  <c:v>417</c:v>
                </c:pt>
                <c:pt idx="2764">
                  <c:v>30</c:v>
                </c:pt>
                <c:pt idx="2765">
                  <c:v>102</c:v>
                </c:pt>
                <c:pt idx="2766">
                  <c:v>118</c:v>
                </c:pt>
                <c:pt idx="2767">
                  <c:v>279</c:v>
                </c:pt>
                <c:pt idx="2768">
                  <c:v>30</c:v>
                </c:pt>
                <c:pt idx="2769">
                  <c:v>237</c:v>
                </c:pt>
                <c:pt idx="2770">
                  <c:v>34</c:v>
                </c:pt>
                <c:pt idx="2771">
                  <c:v>26</c:v>
                </c:pt>
                <c:pt idx="2772">
                  <c:v>64</c:v>
                </c:pt>
                <c:pt idx="2773">
                  <c:v>61</c:v>
                </c:pt>
                <c:pt idx="2774">
                  <c:v>121</c:v>
                </c:pt>
                <c:pt idx="2775">
                  <c:v>168</c:v>
                </c:pt>
                <c:pt idx="2776">
                  <c:v>768</c:v>
                </c:pt>
                <c:pt idx="2777">
                  <c:v>219</c:v>
                </c:pt>
                <c:pt idx="2778">
                  <c:v>30</c:v>
                </c:pt>
                <c:pt idx="2779">
                  <c:v>35</c:v>
                </c:pt>
                <c:pt idx="2780">
                  <c:v>4</c:v>
                </c:pt>
                <c:pt idx="2781">
                  <c:v>60</c:v>
                </c:pt>
                <c:pt idx="2782">
                  <c:v>27</c:v>
                </c:pt>
                <c:pt idx="2783">
                  <c:v>98</c:v>
                </c:pt>
                <c:pt idx="2784">
                  <c:v>48</c:v>
                </c:pt>
                <c:pt idx="2785">
                  <c:v>14</c:v>
                </c:pt>
                <c:pt idx="2786">
                  <c:v>95</c:v>
                </c:pt>
                <c:pt idx="2787">
                  <c:v>89</c:v>
                </c:pt>
                <c:pt idx="2788">
                  <c:v>204</c:v>
                </c:pt>
                <c:pt idx="2789">
                  <c:v>296</c:v>
                </c:pt>
                <c:pt idx="2790">
                  <c:v>44</c:v>
                </c:pt>
                <c:pt idx="2791">
                  <c:v>113</c:v>
                </c:pt>
                <c:pt idx="2792">
                  <c:v>85</c:v>
                </c:pt>
                <c:pt idx="2793">
                  <c:v>152</c:v>
                </c:pt>
                <c:pt idx="2794">
                  <c:v>122</c:v>
                </c:pt>
                <c:pt idx="2795">
                  <c:v>95</c:v>
                </c:pt>
                <c:pt idx="2796">
                  <c:v>369</c:v>
                </c:pt>
                <c:pt idx="2797">
                  <c:v>74</c:v>
                </c:pt>
                <c:pt idx="2798">
                  <c:v>694</c:v>
                </c:pt>
                <c:pt idx="2799">
                  <c:v>416</c:v>
                </c:pt>
                <c:pt idx="2800">
                  <c:v>6</c:v>
                </c:pt>
                <c:pt idx="2801">
                  <c:v>29</c:v>
                </c:pt>
                <c:pt idx="2802">
                  <c:v>9</c:v>
                </c:pt>
                <c:pt idx="2803">
                  <c:v>218</c:v>
                </c:pt>
                <c:pt idx="2804">
                  <c:v>703</c:v>
                </c:pt>
                <c:pt idx="2805">
                  <c:v>354</c:v>
                </c:pt>
                <c:pt idx="2806">
                  <c:v>1073</c:v>
                </c:pt>
                <c:pt idx="2807">
                  <c:v>85</c:v>
                </c:pt>
                <c:pt idx="2808">
                  <c:v>5</c:v>
                </c:pt>
                <c:pt idx="2809">
                  <c:v>844</c:v>
                </c:pt>
                <c:pt idx="2810">
                  <c:v>80</c:v>
                </c:pt>
                <c:pt idx="2811">
                  <c:v>8</c:v>
                </c:pt>
                <c:pt idx="2812">
                  <c:v>125</c:v>
                </c:pt>
                <c:pt idx="2813">
                  <c:v>8</c:v>
                </c:pt>
                <c:pt idx="2814">
                  <c:v>125</c:v>
                </c:pt>
                <c:pt idx="2815">
                  <c:v>167</c:v>
                </c:pt>
                <c:pt idx="2816">
                  <c:v>296</c:v>
                </c:pt>
                <c:pt idx="2817">
                  <c:v>86</c:v>
                </c:pt>
                <c:pt idx="2818">
                  <c:v>27</c:v>
                </c:pt>
                <c:pt idx="2819">
                  <c:v>45</c:v>
                </c:pt>
                <c:pt idx="2820">
                  <c:v>80</c:v>
                </c:pt>
                <c:pt idx="2821">
                  <c:v>108</c:v>
                </c:pt>
                <c:pt idx="2822">
                  <c:v>41</c:v>
                </c:pt>
                <c:pt idx="2823">
                  <c:v>94</c:v>
                </c:pt>
                <c:pt idx="2824">
                  <c:v>283</c:v>
                </c:pt>
                <c:pt idx="2825">
                  <c:v>343</c:v>
                </c:pt>
                <c:pt idx="2826">
                  <c:v>56</c:v>
                </c:pt>
                <c:pt idx="2827">
                  <c:v>121</c:v>
                </c:pt>
                <c:pt idx="2828">
                  <c:v>28</c:v>
                </c:pt>
                <c:pt idx="2829">
                  <c:v>51</c:v>
                </c:pt>
                <c:pt idx="2830">
                  <c:v>72</c:v>
                </c:pt>
                <c:pt idx="2831">
                  <c:v>134</c:v>
                </c:pt>
                <c:pt idx="2832">
                  <c:v>126</c:v>
                </c:pt>
                <c:pt idx="2833">
                  <c:v>82</c:v>
                </c:pt>
                <c:pt idx="2834">
                  <c:v>11</c:v>
                </c:pt>
                <c:pt idx="2835">
                  <c:v>45</c:v>
                </c:pt>
                <c:pt idx="2836">
                  <c:v>17</c:v>
                </c:pt>
                <c:pt idx="2837">
                  <c:v>4</c:v>
                </c:pt>
                <c:pt idx="2838">
                  <c:v>85</c:v>
                </c:pt>
                <c:pt idx="2839">
                  <c:v>270</c:v>
                </c:pt>
                <c:pt idx="2840">
                  <c:v>409</c:v>
                </c:pt>
                <c:pt idx="2841">
                  <c:v>450</c:v>
                </c:pt>
                <c:pt idx="2842">
                  <c:v>39</c:v>
                </c:pt>
                <c:pt idx="2843">
                  <c:v>159</c:v>
                </c:pt>
                <c:pt idx="2844">
                  <c:v>12</c:v>
                </c:pt>
                <c:pt idx="2845">
                  <c:v>129</c:v>
                </c:pt>
                <c:pt idx="2846">
                  <c:v>766</c:v>
                </c:pt>
                <c:pt idx="2847">
                  <c:v>409</c:v>
                </c:pt>
                <c:pt idx="2848">
                  <c:v>638</c:v>
                </c:pt>
                <c:pt idx="2849">
                  <c:v>409</c:v>
                </c:pt>
                <c:pt idx="2850">
                  <c:v>35</c:v>
                </c:pt>
                <c:pt idx="2851">
                  <c:v>64</c:v>
                </c:pt>
                <c:pt idx="2852">
                  <c:v>107</c:v>
                </c:pt>
                <c:pt idx="2853">
                  <c:v>85</c:v>
                </c:pt>
                <c:pt idx="2854">
                  <c:v>45</c:v>
                </c:pt>
                <c:pt idx="2855">
                  <c:v>199</c:v>
                </c:pt>
                <c:pt idx="2856">
                  <c:v>573</c:v>
                </c:pt>
                <c:pt idx="2857">
                  <c:v>404</c:v>
                </c:pt>
                <c:pt idx="2858">
                  <c:v>91</c:v>
                </c:pt>
                <c:pt idx="2859">
                  <c:v>46</c:v>
                </c:pt>
                <c:pt idx="2860">
                  <c:v>24</c:v>
                </c:pt>
                <c:pt idx="2861">
                  <c:v>8</c:v>
                </c:pt>
                <c:pt idx="2862">
                  <c:v>572</c:v>
                </c:pt>
                <c:pt idx="2863">
                  <c:v>215</c:v>
                </c:pt>
                <c:pt idx="2864">
                  <c:v>17</c:v>
                </c:pt>
                <c:pt idx="2865">
                  <c:v>236</c:v>
                </c:pt>
                <c:pt idx="2866">
                  <c:v>67</c:v>
                </c:pt>
                <c:pt idx="2867">
                  <c:v>330</c:v>
                </c:pt>
                <c:pt idx="2868">
                  <c:v>48</c:v>
                </c:pt>
                <c:pt idx="2869">
                  <c:v>196</c:v>
                </c:pt>
                <c:pt idx="2870">
                  <c:v>69</c:v>
                </c:pt>
                <c:pt idx="2871">
                  <c:v>45</c:v>
                </c:pt>
                <c:pt idx="2872">
                  <c:v>137</c:v>
                </c:pt>
                <c:pt idx="2873">
                  <c:v>170</c:v>
                </c:pt>
                <c:pt idx="2874">
                  <c:v>46</c:v>
                </c:pt>
                <c:pt idx="2875">
                  <c:v>93</c:v>
                </c:pt>
                <c:pt idx="2876">
                  <c:v>40</c:v>
                </c:pt>
                <c:pt idx="2877">
                  <c:v>47</c:v>
                </c:pt>
                <c:pt idx="2878">
                  <c:v>83</c:v>
                </c:pt>
                <c:pt idx="2879">
                  <c:v>61</c:v>
                </c:pt>
                <c:pt idx="2880">
                  <c:v>252</c:v>
                </c:pt>
                <c:pt idx="2881">
                  <c:v>150</c:v>
                </c:pt>
                <c:pt idx="2882">
                  <c:v>97</c:v>
                </c:pt>
                <c:pt idx="2883">
                  <c:v>362</c:v>
                </c:pt>
                <c:pt idx="2884">
                  <c:v>22</c:v>
                </c:pt>
                <c:pt idx="2885">
                  <c:v>22</c:v>
                </c:pt>
                <c:pt idx="2886">
                  <c:v>311</c:v>
                </c:pt>
                <c:pt idx="2887">
                  <c:v>270</c:v>
                </c:pt>
                <c:pt idx="2888">
                  <c:v>270</c:v>
                </c:pt>
                <c:pt idx="2889">
                  <c:v>503</c:v>
                </c:pt>
                <c:pt idx="2890">
                  <c:v>156</c:v>
                </c:pt>
                <c:pt idx="2891">
                  <c:v>5</c:v>
                </c:pt>
                <c:pt idx="2892">
                  <c:v>487</c:v>
                </c:pt>
                <c:pt idx="2893">
                  <c:v>410</c:v>
                </c:pt>
                <c:pt idx="2894">
                  <c:v>168</c:v>
                </c:pt>
                <c:pt idx="2895">
                  <c:v>76</c:v>
                </c:pt>
                <c:pt idx="2896">
                  <c:v>87</c:v>
                </c:pt>
                <c:pt idx="2897">
                  <c:v>494</c:v>
                </c:pt>
                <c:pt idx="2898">
                  <c:v>429</c:v>
                </c:pt>
                <c:pt idx="2899">
                  <c:v>10</c:v>
                </c:pt>
                <c:pt idx="2900">
                  <c:v>83</c:v>
                </c:pt>
                <c:pt idx="2901">
                  <c:v>275</c:v>
                </c:pt>
                <c:pt idx="2902">
                  <c:v>45</c:v>
                </c:pt>
                <c:pt idx="2903">
                  <c:v>151</c:v>
                </c:pt>
                <c:pt idx="2904">
                  <c:v>211</c:v>
                </c:pt>
                <c:pt idx="2905">
                  <c:v>48</c:v>
                </c:pt>
                <c:pt idx="2906">
                  <c:v>46</c:v>
                </c:pt>
                <c:pt idx="2907">
                  <c:v>39</c:v>
                </c:pt>
                <c:pt idx="2908">
                  <c:v>812</c:v>
                </c:pt>
                <c:pt idx="2909">
                  <c:v>230</c:v>
                </c:pt>
                <c:pt idx="2910">
                  <c:v>47</c:v>
                </c:pt>
                <c:pt idx="2911">
                  <c:v>459</c:v>
                </c:pt>
                <c:pt idx="2912">
                  <c:v>308</c:v>
                </c:pt>
                <c:pt idx="2913">
                  <c:v>643</c:v>
                </c:pt>
                <c:pt idx="2914">
                  <c:v>137</c:v>
                </c:pt>
                <c:pt idx="2915">
                  <c:v>1</c:v>
                </c:pt>
                <c:pt idx="2916">
                  <c:v>21</c:v>
                </c:pt>
                <c:pt idx="2917">
                  <c:v>74</c:v>
                </c:pt>
                <c:pt idx="2918">
                  <c:v>407</c:v>
                </c:pt>
                <c:pt idx="2919">
                  <c:v>76</c:v>
                </c:pt>
                <c:pt idx="2920">
                  <c:v>408</c:v>
                </c:pt>
                <c:pt idx="2921">
                  <c:v>812</c:v>
                </c:pt>
                <c:pt idx="2922">
                  <c:v>218</c:v>
                </c:pt>
                <c:pt idx="2923">
                  <c:v>9</c:v>
                </c:pt>
                <c:pt idx="2924">
                  <c:v>144</c:v>
                </c:pt>
                <c:pt idx="2925">
                  <c:v>72</c:v>
                </c:pt>
                <c:pt idx="2926">
                  <c:v>4</c:v>
                </c:pt>
                <c:pt idx="2927">
                  <c:v>100</c:v>
                </c:pt>
                <c:pt idx="2928">
                  <c:v>152</c:v>
                </c:pt>
                <c:pt idx="2929">
                  <c:v>98</c:v>
                </c:pt>
                <c:pt idx="2930">
                  <c:v>204</c:v>
                </c:pt>
                <c:pt idx="2931">
                  <c:v>37</c:v>
                </c:pt>
                <c:pt idx="2932">
                  <c:v>234</c:v>
                </c:pt>
                <c:pt idx="2933">
                  <c:v>49</c:v>
                </c:pt>
                <c:pt idx="2934">
                  <c:v>22</c:v>
                </c:pt>
                <c:pt idx="2935">
                  <c:v>169</c:v>
                </c:pt>
                <c:pt idx="2936">
                  <c:v>16</c:v>
                </c:pt>
                <c:pt idx="2937">
                  <c:v>114</c:v>
                </c:pt>
                <c:pt idx="2938">
                  <c:v>18</c:v>
                </c:pt>
                <c:pt idx="2939">
                  <c:v>255</c:v>
                </c:pt>
                <c:pt idx="2940">
                  <c:v>18</c:v>
                </c:pt>
                <c:pt idx="2941">
                  <c:v>22</c:v>
                </c:pt>
                <c:pt idx="2942">
                  <c:v>53</c:v>
                </c:pt>
                <c:pt idx="2943">
                  <c:v>54</c:v>
                </c:pt>
                <c:pt idx="2944">
                  <c:v>167</c:v>
                </c:pt>
                <c:pt idx="2945">
                  <c:v>7</c:v>
                </c:pt>
                <c:pt idx="2946">
                  <c:v>62</c:v>
                </c:pt>
                <c:pt idx="2947">
                  <c:v>121</c:v>
                </c:pt>
                <c:pt idx="2948">
                  <c:v>117</c:v>
                </c:pt>
                <c:pt idx="2949">
                  <c:v>9</c:v>
                </c:pt>
                <c:pt idx="2950">
                  <c:v>63</c:v>
                </c:pt>
                <c:pt idx="2951">
                  <c:v>19</c:v>
                </c:pt>
                <c:pt idx="2952">
                  <c:v>72</c:v>
                </c:pt>
                <c:pt idx="2953">
                  <c:v>228</c:v>
                </c:pt>
                <c:pt idx="2954">
                  <c:v>102</c:v>
                </c:pt>
                <c:pt idx="2955">
                  <c:v>160</c:v>
                </c:pt>
                <c:pt idx="2956">
                  <c:v>3</c:v>
                </c:pt>
                <c:pt idx="2957">
                  <c:v>215</c:v>
                </c:pt>
                <c:pt idx="2958">
                  <c:v>360</c:v>
                </c:pt>
                <c:pt idx="2959">
                  <c:v>116</c:v>
                </c:pt>
                <c:pt idx="2960">
                  <c:v>34</c:v>
                </c:pt>
                <c:pt idx="2961">
                  <c:v>42</c:v>
                </c:pt>
                <c:pt idx="2962">
                  <c:v>256</c:v>
                </c:pt>
                <c:pt idx="2963">
                  <c:v>152</c:v>
                </c:pt>
                <c:pt idx="2964">
                  <c:v>63</c:v>
                </c:pt>
                <c:pt idx="2965">
                  <c:v>92</c:v>
                </c:pt>
                <c:pt idx="2966">
                  <c:v>2</c:v>
                </c:pt>
                <c:pt idx="2967">
                  <c:v>218</c:v>
                </c:pt>
                <c:pt idx="2968">
                  <c:v>395</c:v>
                </c:pt>
                <c:pt idx="2969">
                  <c:v>251</c:v>
                </c:pt>
                <c:pt idx="2970">
                  <c:v>185</c:v>
                </c:pt>
                <c:pt idx="2971">
                  <c:v>395</c:v>
                </c:pt>
                <c:pt idx="2972">
                  <c:v>58</c:v>
                </c:pt>
                <c:pt idx="2973">
                  <c:v>406</c:v>
                </c:pt>
                <c:pt idx="2974">
                  <c:v>404</c:v>
                </c:pt>
                <c:pt idx="2975">
                  <c:v>23</c:v>
                </c:pt>
                <c:pt idx="2976">
                  <c:v>239</c:v>
                </c:pt>
                <c:pt idx="2977">
                  <c:v>185</c:v>
                </c:pt>
                <c:pt idx="2978">
                  <c:v>164</c:v>
                </c:pt>
                <c:pt idx="2979">
                  <c:v>72</c:v>
                </c:pt>
                <c:pt idx="2980">
                  <c:v>17</c:v>
                </c:pt>
                <c:pt idx="2981">
                  <c:v>391</c:v>
                </c:pt>
                <c:pt idx="2982">
                  <c:v>255</c:v>
                </c:pt>
                <c:pt idx="2983">
                  <c:v>16</c:v>
                </c:pt>
                <c:pt idx="2984">
                  <c:v>66</c:v>
                </c:pt>
                <c:pt idx="2985">
                  <c:v>449</c:v>
                </c:pt>
                <c:pt idx="2986">
                  <c:v>5</c:v>
                </c:pt>
                <c:pt idx="2987">
                  <c:v>159</c:v>
                </c:pt>
                <c:pt idx="2988">
                  <c:v>39</c:v>
                </c:pt>
                <c:pt idx="2989">
                  <c:v>513</c:v>
                </c:pt>
                <c:pt idx="2990">
                  <c:v>82</c:v>
                </c:pt>
                <c:pt idx="2991">
                  <c:v>720</c:v>
                </c:pt>
                <c:pt idx="2992">
                  <c:v>196</c:v>
                </c:pt>
                <c:pt idx="2993">
                  <c:v>11</c:v>
                </c:pt>
                <c:pt idx="2994">
                  <c:v>282</c:v>
                </c:pt>
                <c:pt idx="2995">
                  <c:v>282</c:v>
                </c:pt>
                <c:pt idx="2996">
                  <c:v>282</c:v>
                </c:pt>
                <c:pt idx="2997">
                  <c:v>7</c:v>
                </c:pt>
                <c:pt idx="2998">
                  <c:v>601</c:v>
                </c:pt>
                <c:pt idx="2999">
                  <c:v>151</c:v>
                </c:pt>
                <c:pt idx="3000">
                  <c:v>17</c:v>
                </c:pt>
                <c:pt idx="3001">
                  <c:v>61</c:v>
                </c:pt>
                <c:pt idx="3002">
                  <c:v>116</c:v>
                </c:pt>
                <c:pt idx="3003">
                  <c:v>159</c:v>
                </c:pt>
                <c:pt idx="3004">
                  <c:v>72</c:v>
                </c:pt>
                <c:pt idx="3005">
                  <c:v>91</c:v>
                </c:pt>
                <c:pt idx="3006">
                  <c:v>274</c:v>
                </c:pt>
                <c:pt idx="3007">
                  <c:v>286</c:v>
                </c:pt>
                <c:pt idx="3008">
                  <c:v>669</c:v>
                </c:pt>
                <c:pt idx="3009">
                  <c:v>71</c:v>
                </c:pt>
                <c:pt idx="3010">
                  <c:v>72</c:v>
                </c:pt>
                <c:pt idx="3011">
                  <c:v>113</c:v>
                </c:pt>
                <c:pt idx="3012">
                  <c:v>196</c:v>
                </c:pt>
                <c:pt idx="3013">
                  <c:v>50</c:v>
                </c:pt>
                <c:pt idx="3014">
                  <c:v>143</c:v>
                </c:pt>
                <c:pt idx="3015">
                  <c:v>537</c:v>
                </c:pt>
                <c:pt idx="3016">
                  <c:v>359</c:v>
                </c:pt>
                <c:pt idx="3017">
                  <c:v>16</c:v>
                </c:pt>
                <c:pt idx="3018">
                  <c:v>135</c:v>
                </c:pt>
                <c:pt idx="3019">
                  <c:v>92</c:v>
                </c:pt>
                <c:pt idx="3020">
                  <c:v>669</c:v>
                </c:pt>
                <c:pt idx="3021">
                  <c:v>2</c:v>
                </c:pt>
                <c:pt idx="3022">
                  <c:v>202</c:v>
                </c:pt>
                <c:pt idx="3023">
                  <c:v>24</c:v>
                </c:pt>
                <c:pt idx="3024">
                  <c:v>737</c:v>
                </c:pt>
                <c:pt idx="3025">
                  <c:v>92</c:v>
                </c:pt>
                <c:pt idx="3026">
                  <c:v>8</c:v>
                </c:pt>
                <c:pt idx="3027">
                  <c:v>804</c:v>
                </c:pt>
                <c:pt idx="3028">
                  <c:v>401</c:v>
                </c:pt>
                <c:pt idx="3029">
                  <c:v>74</c:v>
                </c:pt>
                <c:pt idx="3030">
                  <c:v>614</c:v>
                </c:pt>
                <c:pt idx="3031">
                  <c:v>272</c:v>
                </c:pt>
                <c:pt idx="3032">
                  <c:v>183</c:v>
                </c:pt>
                <c:pt idx="3033">
                  <c:v>123</c:v>
                </c:pt>
                <c:pt idx="3034">
                  <c:v>23</c:v>
                </c:pt>
                <c:pt idx="3035">
                  <c:v>288</c:v>
                </c:pt>
                <c:pt idx="3036">
                  <c:v>40</c:v>
                </c:pt>
                <c:pt idx="3037">
                  <c:v>222</c:v>
                </c:pt>
                <c:pt idx="3038">
                  <c:v>536</c:v>
                </c:pt>
                <c:pt idx="3039">
                  <c:v>155</c:v>
                </c:pt>
                <c:pt idx="3040">
                  <c:v>95</c:v>
                </c:pt>
                <c:pt idx="3041">
                  <c:v>17</c:v>
                </c:pt>
                <c:pt idx="3042">
                  <c:v>0</c:v>
                </c:pt>
                <c:pt idx="3043">
                  <c:v>90</c:v>
                </c:pt>
                <c:pt idx="3044">
                  <c:v>106</c:v>
                </c:pt>
                <c:pt idx="3045">
                  <c:v>205</c:v>
                </c:pt>
                <c:pt idx="3046">
                  <c:v>110</c:v>
                </c:pt>
                <c:pt idx="3047">
                  <c:v>253</c:v>
                </c:pt>
                <c:pt idx="3048">
                  <c:v>175</c:v>
                </c:pt>
                <c:pt idx="3049">
                  <c:v>346</c:v>
                </c:pt>
                <c:pt idx="3050">
                  <c:v>94</c:v>
                </c:pt>
                <c:pt idx="3051">
                  <c:v>300</c:v>
                </c:pt>
                <c:pt idx="3052">
                  <c:v>134</c:v>
                </c:pt>
                <c:pt idx="3053">
                  <c:v>126</c:v>
                </c:pt>
                <c:pt idx="3054">
                  <c:v>198</c:v>
                </c:pt>
                <c:pt idx="3055">
                  <c:v>20</c:v>
                </c:pt>
                <c:pt idx="3056">
                  <c:v>51</c:v>
                </c:pt>
                <c:pt idx="3057">
                  <c:v>119</c:v>
                </c:pt>
                <c:pt idx="3058">
                  <c:v>636</c:v>
                </c:pt>
                <c:pt idx="3059">
                  <c:v>308</c:v>
                </c:pt>
                <c:pt idx="3060">
                  <c:v>162</c:v>
                </c:pt>
                <c:pt idx="3061">
                  <c:v>109</c:v>
                </c:pt>
                <c:pt idx="3062">
                  <c:v>387</c:v>
                </c:pt>
                <c:pt idx="3063">
                  <c:v>179</c:v>
                </c:pt>
                <c:pt idx="3064">
                  <c:v>158</c:v>
                </c:pt>
                <c:pt idx="3065">
                  <c:v>123</c:v>
                </c:pt>
                <c:pt idx="3066">
                  <c:v>197</c:v>
                </c:pt>
                <c:pt idx="3067">
                  <c:v>177</c:v>
                </c:pt>
                <c:pt idx="3068">
                  <c:v>881</c:v>
                </c:pt>
                <c:pt idx="3069">
                  <c:v>46</c:v>
                </c:pt>
                <c:pt idx="3070">
                  <c:v>179</c:v>
                </c:pt>
                <c:pt idx="3071">
                  <c:v>157</c:v>
                </c:pt>
                <c:pt idx="3072">
                  <c:v>108</c:v>
                </c:pt>
                <c:pt idx="3073">
                  <c:v>227</c:v>
                </c:pt>
                <c:pt idx="3074">
                  <c:v>236</c:v>
                </c:pt>
                <c:pt idx="3075">
                  <c:v>28</c:v>
                </c:pt>
                <c:pt idx="3076">
                  <c:v>405</c:v>
                </c:pt>
                <c:pt idx="3077">
                  <c:v>17</c:v>
                </c:pt>
                <c:pt idx="3078">
                  <c:v>153</c:v>
                </c:pt>
                <c:pt idx="3079">
                  <c:v>196</c:v>
                </c:pt>
                <c:pt idx="3080">
                  <c:v>286</c:v>
                </c:pt>
                <c:pt idx="3081">
                  <c:v>106</c:v>
                </c:pt>
                <c:pt idx="3082">
                  <c:v>870</c:v>
                </c:pt>
                <c:pt idx="3083">
                  <c:v>594</c:v>
                </c:pt>
                <c:pt idx="3084">
                  <c:v>212</c:v>
                </c:pt>
                <c:pt idx="3085">
                  <c:v>184</c:v>
                </c:pt>
                <c:pt idx="3086">
                  <c:v>104</c:v>
                </c:pt>
                <c:pt idx="3087">
                  <c:v>167</c:v>
                </c:pt>
                <c:pt idx="3088">
                  <c:v>184</c:v>
                </c:pt>
                <c:pt idx="3089">
                  <c:v>63</c:v>
                </c:pt>
                <c:pt idx="3090">
                  <c:v>14</c:v>
                </c:pt>
                <c:pt idx="3091">
                  <c:v>53</c:v>
                </c:pt>
                <c:pt idx="3092">
                  <c:v>252</c:v>
                </c:pt>
                <c:pt idx="3093">
                  <c:v>277</c:v>
                </c:pt>
                <c:pt idx="3094">
                  <c:v>25</c:v>
                </c:pt>
                <c:pt idx="3095">
                  <c:v>77</c:v>
                </c:pt>
                <c:pt idx="3096">
                  <c:v>54</c:v>
                </c:pt>
                <c:pt idx="3097">
                  <c:v>96</c:v>
                </c:pt>
                <c:pt idx="3098">
                  <c:v>36</c:v>
                </c:pt>
                <c:pt idx="3099">
                  <c:v>98</c:v>
                </c:pt>
                <c:pt idx="3100">
                  <c:v>82</c:v>
                </c:pt>
                <c:pt idx="3101">
                  <c:v>82</c:v>
                </c:pt>
                <c:pt idx="3102">
                  <c:v>145</c:v>
                </c:pt>
                <c:pt idx="3103">
                  <c:v>24</c:v>
                </c:pt>
                <c:pt idx="3104">
                  <c:v>133</c:v>
                </c:pt>
                <c:pt idx="3105">
                  <c:v>58</c:v>
                </c:pt>
                <c:pt idx="3106">
                  <c:v>64</c:v>
                </c:pt>
                <c:pt idx="3107">
                  <c:v>259</c:v>
                </c:pt>
                <c:pt idx="3108">
                  <c:v>2</c:v>
                </c:pt>
                <c:pt idx="3109">
                  <c:v>121</c:v>
                </c:pt>
                <c:pt idx="3110">
                  <c:v>135</c:v>
                </c:pt>
                <c:pt idx="3111">
                  <c:v>37</c:v>
                </c:pt>
                <c:pt idx="3112">
                  <c:v>388</c:v>
                </c:pt>
                <c:pt idx="3113">
                  <c:v>0</c:v>
                </c:pt>
                <c:pt idx="3114">
                  <c:v>70</c:v>
                </c:pt>
                <c:pt idx="3115">
                  <c:v>94</c:v>
                </c:pt>
                <c:pt idx="3116">
                  <c:v>97</c:v>
                </c:pt>
                <c:pt idx="3117">
                  <c:v>4</c:v>
                </c:pt>
                <c:pt idx="3118">
                  <c:v>355</c:v>
                </c:pt>
                <c:pt idx="3119">
                  <c:v>388</c:v>
                </c:pt>
                <c:pt idx="3120">
                  <c:v>119</c:v>
                </c:pt>
                <c:pt idx="3121">
                  <c:v>239</c:v>
                </c:pt>
                <c:pt idx="3122">
                  <c:v>67</c:v>
                </c:pt>
                <c:pt idx="3123">
                  <c:v>44</c:v>
                </c:pt>
                <c:pt idx="3124">
                  <c:v>29</c:v>
                </c:pt>
                <c:pt idx="3125">
                  <c:v>177</c:v>
                </c:pt>
                <c:pt idx="3126">
                  <c:v>355</c:v>
                </c:pt>
                <c:pt idx="3127">
                  <c:v>273</c:v>
                </c:pt>
                <c:pt idx="3128">
                  <c:v>273</c:v>
                </c:pt>
                <c:pt idx="3129">
                  <c:v>273</c:v>
                </c:pt>
                <c:pt idx="3130">
                  <c:v>355</c:v>
                </c:pt>
                <c:pt idx="3131">
                  <c:v>113</c:v>
                </c:pt>
                <c:pt idx="3132">
                  <c:v>74</c:v>
                </c:pt>
                <c:pt idx="3133">
                  <c:v>52</c:v>
                </c:pt>
                <c:pt idx="3134">
                  <c:v>32</c:v>
                </c:pt>
                <c:pt idx="3135">
                  <c:v>269</c:v>
                </c:pt>
                <c:pt idx="3136">
                  <c:v>193</c:v>
                </c:pt>
                <c:pt idx="3137">
                  <c:v>63</c:v>
                </c:pt>
                <c:pt idx="3138">
                  <c:v>6</c:v>
                </c:pt>
                <c:pt idx="3139">
                  <c:v>244</c:v>
                </c:pt>
                <c:pt idx="3140">
                  <c:v>125</c:v>
                </c:pt>
                <c:pt idx="3141">
                  <c:v>4</c:v>
                </c:pt>
                <c:pt idx="3142">
                  <c:v>80</c:v>
                </c:pt>
                <c:pt idx="3143">
                  <c:v>9</c:v>
                </c:pt>
                <c:pt idx="3144">
                  <c:v>126</c:v>
                </c:pt>
                <c:pt idx="3145">
                  <c:v>67</c:v>
                </c:pt>
                <c:pt idx="3146">
                  <c:v>61</c:v>
                </c:pt>
                <c:pt idx="3147">
                  <c:v>452</c:v>
                </c:pt>
                <c:pt idx="3148">
                  <c:v>570</c:v>
                </c:pt>
                <c:pt idx="3149">
                  <c:v>131</c:v>
                </c:pt>
                <c:pt idx="3150">
                  <c:v>83</c:v>
                </c:pt>
                <c:pt idx="3151">
                  <c:v>46</c:v>
                </c:pt>
                <c:pt idx="3152">
                  <c:v>53</c:v>
                </c:pt>
                <c:pt idx="3153">
                  <c:v>110</c:v>
                </c:pt>
                <c:pt idx="3154">
                  <c:v>422</c:v>
                </c:pt>
                <c:pt idx="3155">
                  <c:v>417</c:v>
                </c:pt>
                <c:pt idx="3156">
                  <c:v>122</c:v>
                </c:pt>
                <c:pt idx="3157">
                  <c:v>31</c:v>
                </c:pt>
                <c:pt idx="3158">
                  <c:v>46</c:v>
                </c:pt>
                <c:pt idx="3159">
                  <c:v>77</c:v>
                </c:pt>
                <c:pt idx="3160">
                  <c:v>86</c:v>
                </c:pt>
                <c:pt idx="3161">
                  <c:v>98</c:v>
                </c:pt>
                <c:pt idx="3162">
                  <c:v>37</c:v>
                </c:pt>
                <c:pt idx="3163">
                  <c:v>391</c:v>
                </c:pt>
                <c:pt idx="3164">
                  <c:v>21</c:v>
                </c:pt>
                <c:pt idx="3165">
                  <c:v>13</c:v>
                </c:pt>
                <c:pt idx="3166">
                  <c:v>46</c:v>
                </c:pt>
                <c:pt idx="3167">
                  <c:v>189</c:v>
                </c:pt>
                <c:pt idx="3168">
                  <c:v>86</c:v>
                </c:pt>
                <c:pt idx="3169">
                  <c:v>59</c:v>
                </c:pt>
                <c:pt idx="3170">
                  <c:v>19</c:v>
                </c:pt>
                <c:pt idx="3171">
                  <c:v>284</c:v>
                </c:pt>
                <c:pt idx="3172">
                  <c:v>178</c:v>
                </c:pt>
                <c:pt idx="3173">
                  <c:v>83</c:v>
                </c:pt>
                <c:pt idx="3174">
                  <c:v>115</c:v>
                </c:pt>
                <c:pt idx="3175">
                  <c:v>215</c:v>
                </c:pt>
                <c:pt idx="3176">
                  <c:v>249</c:v>
                </c:pt>
                <c:pt idx="3177">
                  <c:v>273</c:v>
                </c:pt>
                <c:pt idx="3178">
                  <c:v>37</c:v>
                </c:pt>
                <c:pt idx="3179">
                  <c:v>251</c:v>
                </c:pt>
                <c:pt idx="3180">
                  <c:v>69</c:v>
                </c:pt>
                <c:pt idx="3181">
                  <c:v>44</c:v>
                </c:pt>
                <c:pt idx="3182">
                  <c:v>52</c:v>
                </c:pt>
                <c:pt idx="3183">
                  <c:v>249</c:v>
                </c:pt>
                <c:pt idx="3184">
                  <c:v>3</c:v>
                </c:pt>
                <c:pt idx="3185">
                  <c:v>156</c:v>
                </c:pt>
                <c:pt idx="3186">
                  <c:v>112</c:v>
                </c:pt>
                <c:pt idx="3187">
                  <c:v>67</c:v>
                </c:pt>
                <c:pt idx="3188">
                  <c:v>6</c:v>
                </c:pt>
                <c:pt idx="3189">
                  <c:v>209</c:v>
                </c:pt>
                <c:pt idx="3190">
                  <c:v>407</c:v>
                </c:pt>
                <c:pt idx="3191">
                  <c:v>135</c:v>
                </c:pt>
                <c:pt idx="3192">
                  <c:v>122</c:v>
                </c:pt>
                <c:pt idx="3193">
                  <c:v>193</c:v>
                </c:pt>
                <c:pt idx="3194">
                  <c:v>24</c:v>
                </c:pt>
                <c:pt idx="3195">
                  <c:v>18</c:v>
                </c:pt>
                <c:pt idx="3196">
                  <c:v>500</c:v>
                </c:pt>
                <c:pt idx="3197">
                  <c:v>82</c:v>
                </c:pt>
                <c:pt idx="3198">
                  <c:v>248</c:v>
                </c:pt>
                <c:pt idx="3199">
                  <c:v>110</c:v>
                </c:pt>
                <c:pt idx="3200">
                  <c:v>52</c:v>
                </c:pt>
                <c:pt idx="3201">
                  <c:v>49</c:v>
                </c:pt>
                <c:pt idx="3202">
                  <c:v>449</c:v>
                </c:pt>
                <c:pt idx="3203">
                  <c:v>271</c:v>
                </c:pt>
                <c:pt idx="3204">
                  <c:v>57</c:v>
                </c:pt>
                <c:pt idx="3205">
                  <c:v>186</c:v>
                </c:pt>
                <c:pt idx="3206">
                  <c:v>144</c:v>
                </c:pt>
                <c:pt idx="3207">
                  <c:v>42</c:v>
                </c:pt>
                <c:pt idx="3208">
                  <c:v>95</c:v>
                </c:pt>
                <c:pt idx="3209">
                  <c:v>13</c:v>
                </c:pt>
                <c:pt idx="3210">
                  <c:v>257</c:v>
                </c:pt>
                <c:pt idx="3211">
                  <c:v>113</c:v>
                </c:pt>
                <c:pt idx="3212">
                  <c:v>69</c:v>
                </c:pt>
                <c:pt idx="3213">
                  <c:v>156</c:v>
                </c:pt>
                <c:pt idx="3214">
                  <c:v>165</c:v>
                </c:pt>
                <c:pt idx="3215">
                  <c:v>152</c:v>
                </c:pt>
                <c:pt idx="3216">
                  <c:v>112</c:v>
                </c:pt>
                <c:pt idx="3217">
                  <c:v>30</c:v>
                </c:pt>
                <c:pt idx="3218">
                  <c:v>108</c:v>
                </c:pt>
                <c:pt idx="3219">
                  <c:v>188</c:v>
                </c:pt>
                <c:pt idx="3220">
                  <c:v>123</c:v>
                </c:pt>
                <c:pt idx="3221">
                  <c:v>127</c:v>
                </c:pt>
                <c:pt idx="3222">
                  <c:v>5</c:v>
                </c:pt>
                <c:pt idx="3223">
                  <c:v>323</c:v>
                </c:pt>
                <c:pt idx="3224">
                  <c:v>158</c:v>
                </c:pt>
                <c:pt idx="3225">
                  <c:v>102</c:v>
                </c:pt>
                <c:pt idx="3226">
                  <c:v>18</c:v>
                </c:pt>
                <c:pt idx="3227">
                  <c:v>300</c:v>
                </c:pt>
                <c:pt idx="3228">
                  <c:v>172</c:v>
                </c:pt>
                <c:pt idx="3229">
                  <c:v>110</c:v>
                </c:pt>
                <c:pt idx="3230">
                  <c:v>387</c:v>
                </c:pt>
                <c:pt idx="3231">
                  <c:v>592</c:v>
                </c:pt>
                <c:pt idx="3232">
                  <c:v>222</c:v>
                </c:pt>
                <c:pt idx="3233">
                  <c:v>188</c:v>
                </c:pt>
                <c:pt idx="3234">
                  <c:v>115</c:v>
                </c:pt>
                <c:pt idx="3235">
                  <c:v>149</c:v>
                </c:pt>
                <c:pt idx="3236">
                  <c:v>24</c:v>
                </c:pt>
                <c:pt idx="3237">
                  <c:v>198</c:v>
                </c:pt>
                <c:pt idx="3238">
                  <c:v>296</c:v>
                </c:pt>
                <c:pt idx="3239">
                  <c:v>20</c:v>
                </c:pt>
                <c:pt idx="3240">
                  <c:v>10</c:v>
                </c:pt>
                <c:pt idx="3241">
                  <c:v>1</c:v>
                </c:pt>
                <c:pt idx="3242">
                  <c:v>663</c:v>
                </c:pt>
                <c:pt idx="3243">
                  <c:v>541</c:v>
                </c:pt>
                <c:pt idx="3244">
                  <c:v>28</c:v>
                </c:pt>
                <c:pt idx="3245">
                  <c:v>180</c:v>
                </c:pt>
                <c:pt idx="3246">
                  <c:v>6</c:v>
                </c:pt>
                <c:pt idx="3247">
                  <c:v>83</c:v>
                </c:pt>
                <c:pt idx="3248">
                  <c:v>22</c:v>
                </c:pt>
                <c:pt idx="3249">
                  <c:v>84</c:v>
                </c:pt>
                <c:pt idx="3250">
                  <c:v>84</c:v>
                </c:pt>
                <c:pt idx="3251">
                  <c:v>422</c:v>
                </c:pt>
                <c:pt idx="3252">
                  <c:v>50</c:v>
                </c:pt>
                <c:pt idx="3253">
                  <c:v>29</c:v>
                </c:pt>
                <c:pt idx="3254">
                  <c:v>278</c:v>
                </c:pt>
                <c:pt idx="3255">
                  <c:v>48</c:v>
                </c:pt>
                <c:pt idx="3256">
                  <c:v>376</c:v>
                </c:pt>
                <c:pt idx="3257">
                  <c:v>87</c:v>
                </c:pt>
                <c:pt idx="3258">
                  <c:v>12</c:v>
                </c:pt>
                <c:pt idx="3259">
                  <c:v>222</c:v>
                </c:pt>
                <c:pt idx="3260">
                  <c:v>425</c:v>
                </c:pt>
                <c:pt idx="3261">
                  <c:v>67</c:v>
                </c:pt>
                <c:pt idx="3262">
                  <c:v>75</c:v>
                </c:pt>
                <c:pt idx="3263">
                  <c:v>594</c:v>
                </c:pt>
                <c:pt idx="3264">
                  <c:v>370</c:v>
                </c:pt>
                <c:pt idx="3265">
                  <c:v>385</c:v>
                </c:pt>
                <c:pt idx="3266">
                  <c:v>240</c:v>
                </c:pt>
                <c:pt idx="3267">
                  <c:v>385</c:v>
                </c:pt>
                <c:pt idx="3268">
                  <c:v>143</c:v>
                </c:pt>
                <c:pt idx="3269">
                  <c:v>116</c:v>
                </c:pt>
                <c:pt idx="3270">
                  <c:v>22</c:v>
                </c:pt>
                <c:pt idx="3271">
                  <c:v>54</c:v>
                </c:pt>
                <c:pt idx="3272">
                  <c:v>120</c:v>
                </c:pt>
                <c:pt idx="3273">
                  <c:v>753</c:v>
                </c:pt>
                <c:pt idx="3274">
                  <c:v>616</c:v>
                </c:pt>
                <c:pt idx="3275">
                  <c:v>214</c:v>
                </c:pt>
                <c:pt idx="3276">
                  <c:v>75</c:v>
                </c:pt>
                <c:pt idx="3277">
                  <c:v>69</c:v>
                </c:pt>
                <c:pt idx="3278">
                  <c:v>14</c:v>
                </c:pt>
                <c:pt idx="3279">
                  <c:v>48</c:v>
                </c:pt>
                <c:pt idx="3280">
                  <c:v>57</c:v>
                </c:pt>
                <c:pt idx="3281">
                  <c:v>51</c:v>
                </c:pt>
                <c:pt idx="3282">
                  <c:v>116</c:v>
                </c:pt>
                <c:pt idx="3283">
                  <c:v>11</c:v>
                </c:pt>
                <c:pt idx="3284">
                  <c:v>174</c:v>
                </c:pt>
                <c:pt idx="3285">
                  <c:v>100</c:v>
                </c:pt>
                <c:pt idx="3286">
                  <c:v>510</c:v>
                </c:pt>
                <c:pt idx="3287">
                  <c:v>237</c:v>
                </c:pt>
                <c:pt idx="3288">
                  <c:v>78</c:v>
                </c:pt>
                <c:pt idx="3289">
                  <c:v>6</c:v>
                </c:pt>
                <c:pt idx="3290">
                  <c:v>66</c:v>
                </c:pt>
                <c:pt idx="3291">
                  <c:v>56</c:v>
                </c:pt>
                <c:pt idx="3292">
                  <c:v>210</c:v>
                </c:pt>
                <c:pt idx="3293">
                  <c:v>175</c:v>
                </c:pt>
                <c:pt idx="3294">
                  <c:v>59</c:v>
                </c:pt>
                <c:pt idx="3295">
                  <c:v>422</c:v>
                </c:pt>
                <c:pt idx="3296">
                  <c:v>422</c:v>
                </c:pt>
                <c:pt idx="3297">
                  <c:v>67</c:v>
                </c:pt>
                <c:pt idx="3298">
                  <c:v>184</c:v>
                </c:pt>
                <c:pt idx="3299">
                  <c:v>37</c:v>
                </c:pt>
                <c:pt idx="3300">
                  <c:v>42</c:v>
                </c:pt>
                <c:pt idx="3301">
                  <c:v>280</c:v>
                </c:pt>
                <c:pt idx="3302">
                  <c:v>9</c:v>
                </c:pt>
                <c:pt idx="3303">
                  <c:v>76</c:v>
                </c:pt>
                <c:pt idx="3304">
                  <c:v>54</c:v>
                </c:pt>
                <c:pt idx="3305">
                  <c:v>77</c:v>
                </c:pt>
                <c:pt idx="3306">
                  <c:v>42</c:v>
                </c:pt>
                <c:pt idx="3307">
                  <c:v>27</c:v>
                </c:pt>
                <c:pt idx="3308">
                  <c:v>34</c:v>
                </c:pt>
                <c:pt idx="3309">
                  <c:v>20</c:v>
                </c:pt>
                <c:pt idx="3310">
                  <c:v>54</c:v>
                </c:pt>
                <c:pt idx="3311">
                  <c:v>196</c:v>
                </c:pt>
                <c:pt idx="3312">
                  <c:v>378</c:v>
                </c:pt>
                <c:pt idx="3313">
                  <c:v>107</c:v>
                </c:pt>
                <c:pt idx="3314">
                  <c:v>160</c:v>
                </c:pt>
                <c:pt idx="3315">
                  <c:v>311</c:v>
                </c:pt>
                <c:pt idx="3316">
                  <c:v>164</c:v>
                </c:pt>
                <c:pt idx="3317">
                  <c:v>199</c:v>
                </c:pt>
                <c:pt idx="3318">
                  <c:v>53</c:v>
                </c:pt>
                <c:pt idx="3319">
                  <c:v>326</c:v>
                </c:pt>
                <c:pt idx="3320">
                  <c:v>56</c:v>
                </c:pt>
                <c:pt idx="3321">
                  <c:v>363</c:v>
                </c:pt>
                <c:pt idx="3322">
                  <c:v>24</c:v>
                </c:pt>
                <c:pt idx="3323">
                  <c:v>71</c:v>
                </c:pt>
                <c:pt idx="3324">
                  <c:v>150</c:v>
                </c:pt>
                <c:pt idx="3325">
                  <c:v>104</c:v>
                </c:pt>
                <c:pt idx="3326">
                  <c:v>144</c:v>
                </c:pt>
                <c:pt idx="3327">
                  <c:v>274</c:v>
                </c:pt>
                <c:pt idx="3328">
                  <c:v>54</c:v>
                </c:pt>
                <c:pt idx="3329">
                  <c:v>8</c:v>
                </c:pt>
                <c:pt idx="3330">
                  <c:v>51</c:v>
                </c:pt>
                <c:pt idx="3331">
                  <c:v>210</c:v>
                </c:pt>
                <c:pt idx="3332">
                  <c:v>276</c:v>
                </c:pt>
                <c:pt idx="3333">
                  <c:v>82</c:v>
                </c:pt>
                <c:pt idx="3334">
                  <c:v>82</c:v>
                </c:pt>
                <c:pt idx="3335">
                  <c:v>81</c:v>
                </c:pt>
                <c:pt idx="3336">
                  <c:v>92</c:v>
                </c:pt>
                <c:pt idx="3337">
                  <c:v>92</c:v>
                </c:pt>
                <c:pt idx="3338">
                  <c:v>92</c:v>
                </c:pt>
                <c:pt idx="3339">
                  <c:v>92</c:v>
                </c:pt>
                <c:pt idx="3340">
                  <c:v>128</c:v>
                </c:pt>
                <c:pt idx="3341">
                  <c:v>178</c:v>
                </c:pt>
                <c:pt idx="3342">
                  <c:v>52</c:v>
                </c:pt>
                <c:pt idx="3343">
                  <c:v>77</c:v>
                </c:pt>
                <c:pt idx="3344">
                  <c:v>99</c:v>
                </c:pt>
                <c:pt idx="3345">
                  <c:v>560</c:v>
                </c:pt>
                <c:pt idx="3346">
                  <c:v>6</c:v>
                </c:pt>
                <c:pt idx="3347">
                  <c:v>95</c:v>
                </c:pt>
                <c:pt idx="3348">
                  <c:v>92</c:v>
                </c:pt>
                <c:pt idx="3349">
                  <c:v>29</c:v>
                </c:pt>
                <c:pt idx="3350">
                  <c:v>92</c:v>
                </c:pt>
                <c:pt idx="3351">
                  <c:v>173</c:v>
                </c:pt>
                <c:pt idx="3352">
                  <c:v>334</c:v>
                </c:pt>
                <c:pt idx="3353">
                  <c:v>390</c:v>
                </c:pt>
                <c:pt idx="3354">
                  <c:v>158</c:v>
                </c:pt>
                <c:pt idx="3355">
                  <c:v>12</c:v>
                </c:pt>
                <c:pt idx="3356">
                  <c:v>201</c:v>
                </c:pt>
                <c:pt idx="3357">
                  <c:v>181</c:v>
                </c:pt>
                <c:pt idx="3358">
                  <c:v>24</c:v>
                </c:pt>
                <c:pt idx="3359">
                  <c:v>447</c:v>
                </c:pt>
                <c:pt idx="3360">
                  <c:v>351</c:v>
                </c:pt>
                <c:pt idx="3361">
                  <c:v>310</c:v>
                </c:pt>
                <c:pt idx="3362">
                  <c:v>16</c:v>
                </c:pt>
                <c:pt idx="3363">
                  <c:v>38</c:v>
                </c:pt>
                <c:pt idx="3364">
                  <c:v>208</c:v>
                </c:pt>
                <c:pt idx="3365">
                  <c:v>197</c:v>
                </c:pt>
                <c:pt idx="3366">
                  <c:v>35</c:v>
                </c:pt>
                <c:pt idx="3367">
                  <c:v>89</c:v>
                </c:pt>
                <c:pt idx="3368">
                  <c:v>438</c:v>
                </c:pt>
                <c:pt idx="3369">
                  <c:v>53</c:v>
                </c:pt>
                <c:pt idx="3370">
                  <c:v>27</c:v>
                </c:pt>
                <c:pt idx="3371">
                  <c:v>21</c:v>
                </c:pt>
                <c:pt idx="3372">
                  <c:v>132</c:v>
                </c:pt>
                <c:pt idx="3373">
                  <c:v>288</c:v>
                </c:pt>
                <c:pt idx="3374">
                  <c:v>304</c:v>
                </c:pt>
                <c:pt idx="3375">
                  <c:v>182</c:v>
                </c:pt>
                <c:pt idx="3376">
                  <c:v>128</c:v>
                </c:pt>
                <c:pt idx="3377">
                  <c:v>42</c:v>
                </c:pt>
                <c:pt idx="3378">
                  <c:v>73</c:v>
                </c:pt>
                <c:pt idx="3379">
                  <c:v>29</c:v>
                </c:pt>
                <c:pt idx="3380">
                  <c:v>180</c:v>
                </c:pt>
                <c:pt idx="3381">
                  <c:v>28</c:v>
                </c:pt>
                <c:pt idx="3382">
                  <c:v>9</c:v>
                </c:pt>
                <c:pt idx="3383">
                  <c:v>835</c:v>
                </c:pt>
                <c:pt idx="3384">
                  <c:v>344</c:v>
                </c:pt>
                <c:pt idx="3385">
                  <c:v>77</c:v>
                </c:pt>
                <c:pt idx="3386">
                  <c:v>127</c:v>
                </c:pt>
                <c:pt idx="3387">
                  <c:v>93</c:v>
                </c:pt>
                <c:pt idx="3388">
                  <c:v>180</c:v>
                </c:pt>
                <c:pt idx="3389">
                  <c:v>28</c:v>
                </c:pt>
                <c:pt idx="3390">
                  <c:v>93</c:v>
                </c:pt>
                <c:pt idx="3391">
                  <c:v>184</c:v>
                </c:pt>
                <c:pt idx="3392">
                  <c:v>18</c:v>
                </c:pt>
                <c:pt idx="3393">
                  <c:v>59</c:v>
                </c:pt>
                <c:pt idx="3394">
                  <c:v>154</c:v>
                </c:pt>
                <c:pt idx="3395">
                  <c:v>62</c:v>
                </c:pt>
                <c:pt idx="3396">
                  <c:v>90</c:v>
                </c:pt>
                <c:pt idx="3397">
                  <c:v>109</c:v>
                </c:pt>
                <c:pt idx="3398">
                  <c:v>149</c:v>
                </c:pt>
                <c:pt idx="3399">
                  <c:v>49</c:v>
                </c:pt>
                <c:pt idx="3400">
                  <c:v>95</c:v>
                </c:pt>
                <c:pt idx="3401">
                  <c:v>158</c:v>
                </c:pt>
                <c:pt idx="3402">
                  <c:v>17</c:v>
                </c:pt>
                <c:pt idx="3403">
                  <c:v>319</c:v>
                </c:pt>
                <c:pt idx="3404">
                  <c:v>56</c:v>
                </c:pt>
                <c:pt idx="3405">
                  <c:v>202</c:v>
                </c:pt>
                <c:pt idx="3406">
                  <c:v>64</c:v>
                </c:pt>
                <c:pt idx="3407">
                  <c:v>96</c:v>
                </c:pt>
                <c:pt idx="3408">
                  <c:v>56</c:v>
                </c:pt>
                <c:pt idx="3409">
                  <c:v>90</c:v>
                </c:pt>
                <c:pt idx="3410">
                  <c:v>144</c:v>
                </c:pt>
                <c:pt idx="3411">
                  <c:v>85</c:v>
                </c:pt>
                <c:pt idx="3412">
                  <c:v>63</c:v>
                </c:pt>
                <c:pt idx="3413">
                  <c:v>797</c:v>
                </c:pt>
                <c:pt idx="3414">
                  <c:v>78</c:v>
                </c:pt>
                <c:pt idx="3415">
                  <c:v>97</c:v>
                </c:pt>
                <c:pt idx="3416">
                  <c:v>167</c:v>
                </c:pt>
                <c:pt idx="3417">
                  <c:v>50</c:v>
                </c:pt>
                <c:pt idx="3418">
                  <c:v>20</c:v>
                </c:pt>
                <c:pt idx="3419">
                  <c:v>66</c:v>
                </c:pt>
                <c:pt idx="3420">
                  <c:v>30</c:v>
                </c:pt>
                <c:pt idx="3421">
                  <c:v>228</c:v>
                </c:pt>
                <c:pt idx="3422">
                  <c:v>20</c:v>
                </c:pt>
                <c:pt idx="3423">
                  <c:v>43</c:v>
                </c:pt>
                <c:pt idx="3424">
                  <c:v>69</c:v>
                </c:pt>
                <c:pt idx="3425">
                  <c:v>36</c:v>
                </c:pt>
                <c:pt idx="3426">
                  <c:v>45</c:v>
                </c:pt>
                <c:pt idx="3427">
                  <c:v>745</c:v>
                </c:pt>
                <c:pt idx="3428">
                  <c:v>184</c:v>
                </c:pt>
                <c:pt idx="3429">
                  <c:v>7</c:v>
                </c:pt>
                <c:pt idx="3430">
                  <c:v>37</c:v>
                </c:pt>
                <c:pt idx="3431">
                  <c:v>3</c:v>
                </c:pt>
                <c:pt idx="3432">
                  <c:v>54</c:v>
                </c:pt>
                <c:pt idx="3433">
                  <c:v>801</c:v>
                </c:pt>
                <c:pt idx="3434">
                  <c:v>167</c:v>
                </c:pt>
                <c:pt idx="3435">
                  <c:v>286</c:v>
                </c:pt>
                <c:pt idx="3436">
                  <c:v>442</c:v>
                </c:pt>
                <c:pt idx="3437">
                  <c:v>170</c:v>
                </c:pt>
                <c:pt idx="3438">
                  <c:v>46</c:v>
                </c:pt>
                <c:pt idx="3439">
                  <c:v>66</c:v>
                </c:pt>
                <c:pt idx="3440">
                  <c:v>213</c:v>
                </c:pt>
                <c:pt idx="3441">
                  <c:v>47</c:v>
                </c:pt>
                <c:pt idx="3442">
                  <c:v>195</c:v>
                </c:pt>
                <c:pt idx="3443">
                  <c:v>307</c:v>
                </c:pt>
                <c:pt idx="3444">
                  <c:v>100</c:v>
                </c:pt>
                <c:pt idx="3445">
                  <c:v>136</c:v>
                </c:pt>
                <c:pt idx="3446">
                  <c:v>100</c:v>
                </c:pt>
                <c:pt idx="3447">
                  <c:v>65</c:v>
                </c:pt>
                <c:pt idx="3448">
                  <c:v>109</c:v>
                </c:pt>
                <c:pt idx="3449">
                  <c:v>2</c:v>
                </c:pt>
                <c:pt idx="3450">
                  <c:v>146</c:v>
                </c:pt>
                <c:pt idx="3451">
                  <c:v>11</c:v>
                </c:pt>
                <c:pt idx="3452">
                  <c:v>37</c:v>
                </c:pt>
                <c:pt idx="3453">
                  <c:v>75</c:v>
                </c:pt>
                <c:pt idx="3454">
                  <c:v>50</c:v>
                </c:pt>
                <c:pt idx="3455">
                  <c:v>120</c:v>
                </c:pt>
                <c:pt idx="3456">
                  <c:v>8</c:v>
                </c:pt>
                <c:pt idx="3457">
                  <c:v>23</c:v>
                </c:pt>
                <c:pt idx="3458">
                  <c:v>175</c:v>
                </c:pt>
                <c:pt idx="3459">
                  <c:v>493</c:v>
                </c:pt>
                <c:pt idx="3460">
                  <c:v>77</c:v>
                </c:pt>
                <c:pt idx="3461">
                  <c:v>229</c:v>
                </c:pt>
                <c:pt idx="3462">
                  <c:v>41</c:v>
                </c:pt>
                <c:pt idx="3463">
                  <c:v>126</c:v>
                </c:pt>
                <c:pt idx="3464">
                  <c:v>388</c:v>
                </c:pt>
                <c:pt idx="3465">
                  <c:v>132</c:v>
                </c:pt>
                <c:pt idx="3466">
                  <c:v>174</c:v>
                </c:pt>
                <c:pt idx="3467">
                  <c:v>222</c:v>
                </c:pt>
                <c:pt idx="3468">
                  <c:v>70</c:v>
                </c:pt>
                <c:pt idx="3469">
                  <c:v>40</c:v>
                </c:pt>
                <c:pt idx="3470">
                  <c:v>232</c:v>
                </c:pt>
                <c:pt idx="3471">
                  <c:v>299</c:v>
                </c:pt>
                <c:pt idx="3472">
                  <c:v>243</c:v>
                </c:pt>
                <c:pt idx="3473">
                  <c:v>11</c:v>
                </c:pt>
                <c:pt idx="3474">
                  <c:v>129</c:v>
                </c:pt>
                <c:pt idx="3475">
                  <c:v>135</c:v>
                </c:pt>
                <c:pt idx="3476">
                  <c:v>22</c:v>
                </c:pt>
                <c:pt idx="3477">
                  <c:v>332</c:v>
                </c:pt>
                <c:pt idx="3478">
                  <c:v>373</c:v>
                </c:pt>
                <c:pt idx="3479">
                  <c:v>348</c:v>
                </c:pt>
                <c:pt idx="3480">
                  <c:v>348</c:v>
                </c:pt>
                <c:pt idx="3481">
                  <c:v>32</c:v>
                </c:pt>
                <c:pt idx="3482">
                  <c:v>97</c:v>
                </c:pt>
                <c:pt idx="3483">
                  <c:v>40</c:v>
                </c:pt>
                <c:pt idx="3484">
                  <c:v>15</c:v>
                </c:pt>
                <c:pt idx="3485">
                  <c:v>341</c:v>
                </c:pt>
                <c:pt idx="3486">
                  <c:v>206</c:v>
                </c:pt>
                <c:pt idx="3487">
                  <c:v>64</c:v>
                </c:pt>
                <c:pt idx="3488">
                  <c:v>14</c:v>
                </c:pt>
                <c:pt idx="3489">
                  <c:v>164</c:v>
                </c:pt>
                <c:pt idx="3490">
                  <c:v>23</c:v>
                </c:pt>
                <c:pt idx="3491">
                  <c:v>101</c:v>
                </c:pt>
                <c:pt idx="3492">
                  <c:v>95</c:v>
                </c:pt>
                <c:pt idx="3493">
                  <c:v>4</c:v>
                </c:pt>
                <c:pt idx="3494">
                  <c:v>47</c:v>
                </c:pt>
                <c:pt idx="3495">
                  <c:v>46</c:v>
                </c:pt>
                <c:pt idx="3496">
                  <c:v>23</c:v>
                </c:pt>
                <c:pt idx="3497">
                  <c:v>217</c:v>
                </c:pt>
                <c:pt idx="3498">
                  <c:v>139</c:v>
                </c:pt>
                <c:pt idx="3499">
                  <c:v>187</c:v>
                </c:pt>
                <c:pt idx="3500">
                  <c:v>68</c:v>
                </c:pt>
                <c:pt idx="3501">
                  <c:v>149</c:v>
                </c:pt>
                <c:pt idx="3502">
                  <c:v>24</c:v>
                </c:pt>
                <c:pt idx="3503">
                  <c:v>30</c:v>
                </c:pt>
                <c:pt idx="3504">
                  <c:v>393</c:v>
                </c:pt>
                <c:pt idx="3505">
                  <c:v>393</c:v>
                </c:pt>
                <c:pt idx="3506">
                  <c:v>97</c:v>
                </c:pt>
                <c:pt idx="3507">
                  <c:v>167</c:v>
                </c:pt>
                <c:pt idx="3508">
                  <c:v>6</c:v>
                </c:pt>
                <c:pt idx="3509">
                  <c:v>69</c:v>
                </c:pt>
                <c:pt idx="3510">
                  <c:v>415</c:v>
                </c:pt>
                <c:pt idx="3511">
                  <c:v>773</c:v>
                </c:pt>
                <c:pt idx="3512">
                  <c:v>7</c:v>
                </c:pt>
                <c:pt idx="3513">
                  <c:v>371</c:v>
                </c:pt>
                <c:pt idx="3514">
                  <c:v>67</c:v>
                </c:pt>
                <c:pt idx="3515">
                  <c:v>230</c:v>
                </c:pt>
                <c:pt idx="3516">
                  <c:v>5</c:v>
                </c:pt>
                <c:pt idx="3517">
                  <c:v>391</c:v>
                </c:pt>
                <c:pt idx="3518">
                  <c:v>458</c:v>
                </c:pt>
                <c:pt idx="3519">
                  <c:v>668</c:v>
                </c:pt>
                <c:pt idx="3520">
                  <c:v>44</c:v>
                </c:pt>
                <c:pt idx="3521">
                  <c:v>203</c:v>
                </c:pt>
                <c:pt idx="3522">
                  <c:v>119</c:v>
                </c:pt>
                <c:pt idx="3523">
                  <c:v>220</c:v>
                </c:pt>
                <c:pt idx="3524">
                  <c:v>194</c:v>
                </c:pt>
                <c:pt idx="3525">
                  <c:v>113</c:v>
                </c:pt>
                <c:pt idx="3526">
                  <c:v>339</c:v>
                </c:pt>
                <c:pt idx="3527">
                  <c:v>31</c:v>
                </c:pt>
                <c:pt idx="3528">
                  <c:v>440</c:v>
                </c:pt>
                <c:pt idx="3529">
                  <c:v>33</c:v>
                </c:pt>
                <c:pt idx="3530">
                  <c:v>70</c:v>
                </c:pt>
                <c:pt idx="3531">
                  <c:v>199</c:v>
                </c:pt>
                <c:pt idx="3532">
                  <c:v>615</c:v>
                </c:pt>
                <c:pt idx="3533">
                  <c:v>95</c:v>
                </c:pt>
                <c:pt idx="3534">
                  <c:v>217</c:v>
                </c:pt>
                <c:pt idx="3535">
                  <c:v>241</c:v>
                </c:pt>
                <c:pt idx="3536">
                  <c:v>91</c:v>
                </c:pt>
                <c:pt idx="3537">
                  <c:v>145</c:v>
                </c:pt>
                <c:pt idx="3538">
                  <c:v>369</c:v>
                </c:pt>
                <c:pt idx="3539">
                  <c:v>118</c:v>
                </c:pt>
                <c:pt idx="3540">
                  <c:v>67</c:v>
                </c:pt>
                <c:pt idx="3541">
                  <c:v>253</c:v>
                </c:pt>
                <c:pt idx="3542">
                  <c:v>58</c:v>
                </c:pt>
                <c:pt idx="3543">
                  <c:v>212</c:v>
                </c:pt>
                <c:pt idx="3544">
                  <c:v>44</c:v>
                </c:pt>
                <c:pt idx="3545">
                  <c:v>152</c:v>
                </c:pt>
                <c:pt idx="3546">
                  <c:v>123</c:v>
                </c:pt>
                <c:pt idx="3547">
                  <c:v>131</c:v>
                </c:pt>
                <c:pt idx="3548">
                  <c:v>205</c:v>
                </c:pt>
                <c:pt idx="3549">
                  <c:v>193</c:v>
                </c:pt>
                <c:pt idx="3550">
                  <c:v>6</c:v>
                </c:pt>
                <c:pt idx="3551">
                  <c:v>352</c:v>
                </c:pt>
                <c:pt idx="3552">
                  <c:v>16</c:v>
                </c:pt>
                <c:pt idx="3553">
                  <c:v>167</c:v>
                </c:pt>
                <c:pt idx="3554">
                  <c:v>349</c:v>
                </c:pt>
                <c:pt idx="3555">
                  <c:v>18</c:v>
                </c:pt>
                <c:pt idx="3556">
                  <c:v>211</c:v>
                </c:pt>
                <c:pt idx="3557">
                  <c:v>81</c:v>
                </c:pt>
                <c:pt idx="3558">
                  <c:v>0</c:v>
                </c:pt>
                <c:pt idx="3559">
                  <c:v>223</c:v>
                </c:pt>
                <c:pt idx="3560">
                  <c:v>193</c:v>
                </c:pt>
                <c:pt idx="3561">
                  <c:v>206</c:v>
                </c:pt>
                <c:pt idx="3562">
                  <c:v>206</c:v>
                </c:pt>
                <c:pt idx="3563">
                  <c:v>162</c:v>
                </c:pt>
                <c:pt idx="3564">
                  <c:v>99</c:v>
                </c:pt>
                <c:pt idx="3565">
                  <c:v>254</c:v>
                </c:pt>
                <c:pt idx="3566">
                  <c:v>60</c:v>
                </c:pt>
                <c:pt idx="3567">
                  <c:v>42</c:v>
                </c:pt>
                <c:pt idx="3568">
                  <c:v>81</c:v>
                </c:pt>
                <c:pt idx="3569">
                  <c:v>16</c:v>
                </c:pt>
                <c:pt idx="3570">
                  <c:v>468</c:v>
                </c:pt>
                <c:pt idx="3571">
                  <c:v>82</c:v>
                </c:pt>
                <c:pt idx="3572">
                  <c:v>343</c:v>
                </c:pt>
                <c:pt idx="3573">
                  <c:v>101</c:v>
                </c:pt>
                <c:pt idx="3574">
                  <c:v>101</c:v>
                </c:pt>
                <c:pt idx="3575">
                  <c:v>16</c:v>
                </c:pt>
                <c:pt idx="3576">
                  <c:v>47</c:v>
                </c:pt>
                <c:pt idx="3577">
                  <c:v>11</c:v>
                </c:pt>
                <c:pt idx="3578">
                  <c:v>124</c:v>
                </c:pt>
                <c:pt idx="3579">
                  <c:v>196</c:v>
                </c:pt>
                <c:pt idx="3580">
                  <c:v>65</c:v>
                </c:pt>
                <c:pt idx="3581">
                  <c:v>197</c:v>
                </c:pt>
                <c:pt idx="3582">
                  <c:v>99</c:v>
                </c:pt>
                <c:pt idx="3583">
                  <c:v>23</c:v>
                </c:pt>
                <c:pt idx="3584">
                  <c:v>31</c:v>
                </c:pt>
                <c:pt idx="3585">
                  <c:v>767</c:v>
                </c:pt>
                <c:pt idx="3586">
                  <c:v>443</c:v>
                </c:pt>
                <c:pt idx="3587">
                  <c:v>132</c:v>
                </c:pt>
                <c:pt idx="3588">
                  <c:v>608</c:v>
                </c:pt>
                <c:pt idx="3589">
                  <c:v>137</c:v>
                </c:pt>
                <c:pt idx="3590">
                  <c:v>366</c:v>
                </c:pt>
                <c:pt idx="3591">
                  <c:v>356</c:v>
                </c:pt>
                <c:pt idx="3592">
                  <c:v>400</c:v>
                </c:pt>
                <c:pt idx="3593">
                  <c:v>310</c:v>
                </c:pt>
                <c:pt idx="3594">
                  <c:v>366</c:v>
                </c:pt>
                <c:pt idx="3595">
                  <c:v>428</c:v>
                </c:pt>
                <c:pt idx="3596">
                  <c:v>366</c:v>
                </c:pt>
                <c:pt idx="3597">
                  <c:v>370</c:v>
                </c:pt>
                <c:pt idx="3598">
                  <c:v>352</c:v>
                </c:pt>
                <c:pt idx="3599">
                  <c:v>238</c:v>
                </c:pt>
                <c:pt idx="3600">
                  <c:v>82</c:v>
                </c:pt>
                <c:pt idx="3601">
                  <c:v>345</c:v>
                </c:pt>
                <c:pt idx="3602">
                  <c:v>94</c:v>
                </c:pt>
                <c:pt idx="3603">
                  <c:v>129</c:v>
                </c:pt>
                <c:pt idx="3604">
                  <c:v>188</c:v>
                </c:pt>
                <c:pt idx="3605">
                  <c:v>222</c:v>
                </c:pt>
                <c:pt idx="3606">
                  <c:v>3</c:v>
                </c:pt>
                <c:pt idx="3607">
                  <c:v>252</c:v>
                </c:pt>
                <c:pt idx="3608">
                  <c:v>211</c:v>
                </c:pt>
                <c:pt idx="3609">
                  <c:v>15</c:v>
                </c:pt>
                <c:pt idx="3610">
                  <c:v>125</c:v>
                </c:pt>
                <c:pt idx="3611">
                  <c:v>88</c:v>
                </c:pt>
                <c:pt idx="3612">
                  <c:v>87</c:v>
                </c:pt>
                <c:pt idx="3613">
                  <c:v>248</c:v>
                </c:pt>
                <c:pt idx="3614">
                  <c:v>303</c:v>
                </c:pt>
                <c:pt idx="3615">
                  <c:v>24</c:v>
                </c:pt>
                <c:pt idx="3616">
                  <c:v>5</c:v>
                </c:pt>
                <c:pt idx="3617">
                  <c:v>356</c:v>
                </c:pt>
                <c:pt idx="3618">
                  <c:v>20</c:v>
                </c:pt>
                <c:pt idx="3619">
                  <c:v>84</c:v>
                </c:pt>
                <c:pt idx="3620">
                  <c:v>242</c:v>
                </c:pt>
                <c:pt idx="3621">
                  <c:v>227</c:v>
                </c:pt>
                <c:pt idx="3622">
                  <c:v>61</c:v>
                </c:pt>
                <c:pt idx="3623">
                  <c:v>184</c:v>
                </c:pt>
                <c:pt idx="3624">
                  <c:v>42</c:v>
                </c:pt>
                <c:pt idx="3625">
                  <c:v>49</c:v>
                </c:pt>
                <c:pt idx="3626">
                  <c:v>59</c:v>
                </c:pt>
                <c:pt idx="3627">
                  <c:v>415</c:v>
                </c:pt>
                <c:pt idx="3628">
                  <c:v>22</c:v>
                </c:pt>
                <c:pt idx="3629">
                  <c:v>28</c:v>
                </c:pt>
                <c:pt idx="3630">
                  <c:v>31</c:v>
                </c:pt>
                <c:pt idx="3631">
                  <c:v>344</c:v>
                </c:pt>
                <c:pt idx="3632">
                  <c:v>403</c:v>
                </c:pt>
                <c:pt idx="3633">
                  <c:v>466</c:v>
                </c:pt>
                <c:pt idx="3634">
                  <c:v>41</c:v>
                </c:pt>
                <c:pt idx="3635">
                  <c:v>415</c:v>
                </c:pt>
                <c:pt idx="3636">
                  <c:v>22</c:v>
                </c:pt>
                <c:pt idx="3637">
                  <c:v>112</c:v>
                </c:pt>
                <c:pt idx="3638">
                  <c:v>57</c:v>
                </c:pt>
                <c:pt idx="3639">
                  <c:v>112</c:v>
                </c:pt>
                <c:pt idx="3640">
                  <c:v>387</c:v>
                </c:pt>
                <c:pt idx="3641">
                  <c:v>151</c:v>
                </c:pt>
                <c:pt idx="3642">
                  <c:v>147</c:v>
                </c:pt>
                <c:pt idx="3643">
                  <c:v>37</c:v>
                </c:pt>
                <c:pt idx="3644">
                  <c:v>78</c:v>
                </c:pt>
                <c:pt idx="3645">
                  <c:v>296</c:v>
                </c:pt>
                <c:pt idx="3646">
                  <c:v>514</c:v>
                </c:pt>
                <c:pt idx="3647">
                  <c:v>36</c:v>
                </c:pt>
                <c:pt idx="3648">
                  <c:v>32</c:v>
                </c:pt>
                <c:pt idx="3649">
                  <c:v>69</c:v>
                </c:pt>
                <c:pt idx="3650">
                  <c:v>103</c:v>
                </c:pt>
                <c:pt idx="3651">
                  <c:v>45</c:v>
                </c:pt>
                <c:pt idx="3652">
                  <c:v>150</c:v>
                </c:pt>
                <c:pt idx="3653">
                  <c:v>504</c:v>
                </c:pt>
                <c:pt idx="3654">
                  <c:v>475</c:v>
                </c:pt>
                <c:pt idx="3655">
                  <c:v>55</c:v>
                </c:pt>
                <c:pt idx="3656">
                  <c:v>172</c:v>
                </c:pt>
                <c:pt idx="3657">
                  <c:v>341</c:v>
                </c:pt>
                <c:pt idx="3658">
                  <c:v>140</c:v>
                </c:pt>
                <c:pt idx="3659">
                  <c:v>362</c:v>
                </c:pt>
                <c:pt idx="3660">
                  <c:v>349</c:v>
                </c:pt>
                <c:pt idx="3661">
                  <c:v>413</c:v>
                </c:pt>
                <c:pt idx="3662">
                  <c:v>362</c:v>
                </c:pt>
                <c:pt idx="3663">
                  <c:v>93</c:v>
                </c:pt>
                <c:pt idx="3664">
                  <c:v>161</c:v>
                </c:pt>
                <c:pt idx="3665">
                  <c:v>283</c:v>
                </c:pt>
                <c:pt idx="3666">
                  <c:v>446</c:v>
                </c:pt>
                <c:pt idx="3667">
                  <c:v>211</c:v>
                </c:pt>
                <c:pt idx="3668">
                  <c:v>722</c:v>
                </c:pt>
                <c:pt idx="3669">
                  <c:v>306</c:v>
                </c:pt>
                <c:pt idx="3670">
                  <c:v>16</c:v>
                </c:pt>
                <c:pt idx="3671">
                  <c:v>360</c:v>
                </c:pt>
                <c:pt idx="3672">
                  <c:v>37</c:v>
                </c:pt>
                <c:pt idx="3673">
                  <c:v>39</c:v>
                </c:pt>
                <c:pt idx="3674">
                  <c:v>35</c:v>
                </c:pt>
                <c:pt idx="3675">
                  <c:v>19</c:v>
                </c:pt>
                <c:pt idx="3676">
                  <c:v>9</c:v>
                </c:pt>
                <c:pt idx="3677">
                  <c:v>73</c:v>
                </c:pt>
                <c:pt idx="3678">
                  <c:v>164</c:v>
                </c:pt>
                <c:pt idx="3679">
                  <c:v>98</c:v>
                </c:pt>
                <c:pt idx="3680">
                  <c:v>126</c:v>
                </c:pt>
                <c:pt idx="3681">
                  <c:v>53</c:v>
                </c:pt>
                <c:pt idx="3682">
                  <c:v>337</c:v>
                </c:pt>
                <c:pt idx="3683">
                  <c:v>50</c:v>
                </c:pt>
                <c:pt idx="3684">
                  <c:v>17</c:v>
                </c:pt>
                <c:pt idx="3685">
                  <c:v>2</c:v>
                </c:pt>
                <c:pt idx="3686">
                  <c:v>38</c:v>
                </c:pt>
                <c:pt idx="3687">
                  <c:v>12</c:v>
                </c:pt>
                <c:pt idx="3688">
                  <c:v>99</c:v>
                </c:pt>
                <c:pt idx="3689">
                  <c:v>104</c:v>
                </c:pt>
                <c:pt idx="3690">
                  <c:v>361</c:v>
                </c:pt>
                <c:pt idx="3691">
                  <c:v>562</c:v>
                </c:pt>
                <c:pt idx="3692">
                  <c:v>795</c:v>
                </c:pt>
                <c:pt idx="3693">
                  <c:v>463</c:v>
                </c:pt>
                <c:pt idx="3694">
                  <c:v>448</c:v>
                </c:pt>
                <c:pt idx="3695">
                  <c:v>64</c:v>
                </c:pt>
                <c:pt idx="3696">
                  <c:v>38</c:v>
                </c:pt>
                <c:pt idx="3697">
                  <c:v>35</c:v>
                </c:pt>
                <c:pt idx="3698">
                  <c:v>21</c:v>
                </c:pt>
                <c:pt idx="3699">
                  <c:v>16</c:v>
                </c:pt>
                <c:pt idx="3700">
                  <c:v>49</c:v>
                </c:pt>
                <c:pt idx="3701">
                  <c:v>314</c:v>
                </c:pt>
                <c:pt idx="3702">
                  <c:v>24</c:v>
                </c:pt>
                <c:pt idx="3703">
                  <c:v>28</c:v>
                </c:pt>
                <c:pt idx="3704">
                  <c:v>20</c:v>
                </c:pt>
                <c:pt idx="3705">
                  <c:v>40</c:v>
                </c:pt>
                <c:pt idx="3706">
                  <c:v>148</c:v>
                </c:pt>
                <c:pt idx="3707">
                  <c:v>148</c:v>
                </c:pt>
                <c:pt idx="3708">
                  <c:v>90</c:v>
                </c:pt>
                <c:pt idx="3709">
                  <c:v>60</c:v>
                </c:pt>
                <c:pt idx="3710">
                  <c:v>364</c:v>
                </c:pt>
                <c:pt idx="3711">
                  <c:v>3</c:v>
                </c:pt>
                <c:pt idx="3712">
                  <c:v>26</c:v>
                </c:pt>
                <c:pt idx="3713">
                  <c:v>203</c:v>
                </c:pt>
                <c:pt idx="3714">
                  <c:v>479</c:v>
                </c:pt>
                <c:pt idx="3715">
                  <c:v>90</c:v>
                </c:pt>
                <c:pt idx="3716">
                  <c:v>109</c:v>
                </c:pt>
                <c:pt idx="3717">
                  <c:v>78</c:v>
                </c:pt>
                <c:pt idx="3718">
                  <c:v>131</c:v>
                </c:pt>
                <c:pt idx="3719">
                  <c:v>59</c:v>
                </c:pt>
                <c:pt idx="3720">
                  <c:v>62</c:v>
                </c:pt>
                <c:pt idx="3721">
                  <c:v>45</c:v>
                </c:pt>
                <c:pt idx="3722">
                  <c:v>210</c:v>
                </c:pt>
                <c:pt idx="3723">
                  <c:v>9</c:v>
                </c:pt>
                <c:pt idx="3724">
                  <c:v>380</c:v>
                </c:pt>
                <c:pt idx="3725">
                  <c:v>185</c:v>
                </c:pt>
                <c:pt idx="3726">
                  <c:v>86</c:v>
                </c:pt>
                <c:pt idx="3727">
                  <c:v>399</c:v>
                </c:pt>
                <c:pt idx="3728">
                  <c:v>95</c:v>
                </c:pt>
                <c:pt idx="3729">
                  <c:v>118</c:v>
                </c:pt>
                <c:pt idx="3730">
                  <c:v>318</c:v>
                </c:pt>
                <c:pt idx="3731">
                  <c:v>87</c:v>
                </c:pt>
                <c:pt idx="3732">
                  <c:v>61</c:v>
                </c:pt>
                <c:pt idx="3733">
                  <c:v>128</c:v>
                </c:pt>
                <c:pt idx="3734">
                  <c:v>158</c:v>
                </c:pt>
                <c:pt idx="3735">
                  <c:v>79</c:v>
                </c:pt>
                <c:pt idx="3736">
                  <c:v>131</c:v>
                </c:pt>
                <c:pt idx="3737">
                  <c:v>125</c:v>
                </c:pt>
                <c:pt idx="3738">
                  <c:v>399</c:v>
                </c:pt>
                <c:pt idx="3739">
                  <c:v>110</c:v>
                </c:pt>
                <c:pt idx="3740">
                  <c:v>125</c:v>
                </c:pt>
                <c:pt idx="3741">
                  <c:v>274</c:v>
                </c:pt>
                <c:pt idx="3742">
                  <c:v>353</c:v>
                </c:pt>
                <c:pt idx="3743">
                  <c:v>36</c:v>
                </c:pt>
                <c:pt idx="3744">
                  <c:v>49</c:v>
                </c:pt>
                <c:pt idx="3745">
                  <c:v>558</c:v>
                </c:pt>
                <c:pt idx="3746">
                  <c:v>145</c:v>
                </c:pt>
                <c:pt idx="3747">
                  <c:v>115</c:v>
                </c:pt>
                <c:pt idx="3748">
                  <c:v>68</c:v>
                </c:pt>
                <c:pt idx="3749">
                  <c:v>128</c:v>
                </c:pt>
                <c:pt idx="3750">
                  <c:v>44</c:v>
                </c:pt>
                <c:pt idx="3751">
                  <c:v>422</c:v>
                </c:pt>
                <c:pt idx="3752">
                  <c:v>62</c:v>
                </c:pt>
                <c:pt idx="3753">
                  <c:v>45</c:v>
                </c:pt>
                <c:pt idx="3754">
                  <c:v>408</c:v>
                </c:pt>
                <c:pt idx="3755">
                  <c:v>21</c:v>
                </c:pt>
                <c:pt idx="3756">
                  <c:v>30</c:v>
                </c:pt>
                <c:pt idx="3757">
                  <c:v>184</c:v>
                </c:pt>
                <c:pt idx="3758">
                  <c:v>157</c:v>
                </c:pt>
                <c:pt idx="3759">
                  <c:v>140</c:v>
                </c:pt>
                <c:pt idx="3760">
                  <c:v>86</c:v>
                </c:pt>
                <c:pt idx="3761">
                  <c:v>74</c:v>
                </c:pt>
                <c:pt idx="3762">
                  <c:v>79</c:v>
                </c:pt>
                <c:pt idx="3763">
                  <c:v>81</c:v>
                </c:pt>
                <c:pt idx="3764">
                  <c:v>128</c:v>
                </c:pt>
                <c:pt idx="3765">
                  <c:v>135</c:v>
                </c:pt>
                <c:pt idx="3766">
                  <c:v>110</c:v>
                </c:pt>
                <c:pt idx="3767">
                  <c:v>66</c:v>
                </c:pt>
                <c:pt idx="3768">
                  <c:v>90</c:v>
                </c:pt>
                <c:pt idx="3769">
                  <c:v>319</c:v>
                </c:pt>
                <c:pt idx="3770">
                  <c:v>267</c:v>
                </c:pt>
                <c:pt idx="3771">
                  <c:v>120</c:v>
                </c:pt>
                <c:pt idx="3772">
                  <c:v>5</c:v>
                </c:pt>
                <c:pt idx="3773">
                  <c:v>292</c:v>
                </c:pt>
                <c:pt idx="3774">
                  <c:v>225</c:v>
                </c:pt>
                <c:pt idx="3775">
                  <c:v>359</c:v>
                </c:pt>
                <c:pt idx="3776">
                  <c:v>390</c:v>
                </c:pt>
                <c:pt idx="3777">
                  <c:v>338</c:v>
                </c:pt>
                <c:pt idx="3778">
                  <c:v>320</c:v>
                </c:pt>
                <c:pt idx="3779">
                  <c:v>81</c:v>
                </c:pt>
                <c:pt idx="3780">
                  <c:v>40</c:v>
                </c:pt>
                <c:pt idx="3781">
                  <c:v>94</c:v>
                </c:pt>
                <c:pt idx="3782">
                  <c:v>123</c:v>
                </c:pt>
                <c:pt idx="3783">
                  <c:v>227</c:v>
                </c:pt>
                <c:pt idx="3784">
                  <c:v>59</c:v>
                </c:pt>
                <c:pt idx="3785">
                  <c:v>27</c:v>
                </c:pt>
                <c:pt idx="3786">
                  <c:v>47</c:v>
                </c:pt>
                <c:pt idx="3787">
                  <c:v>315</c:v>
                </c:pt>
                <c:pt idx="3788">
                  <c:v>811</c:v>
                </c:pt>
                <c:pt idx="3789">
                  <c:v>129</c:v>
                </c:pt>
                <c:pt idx="3790">
                  <c:v>37</c:v>
                </c:pt>
                <c:pt idx="3791">
                  <c:v>138</c:v>
                </c:pt>
                <c:pt idx="3792">
                  <c:v>339</c:v>
                </c:pt>
                <c:pt idx="3793">
                  <c:v>205</c:v>
                </c:pt>
                <c:pt idx="3794">
                  <c:v>97</c:v>
                </c:pt>
                <c:pt idx="3795">
                  <c:v>22</c:v>
                </c:pt>
                <c:pt idx="3796">
                  <c:v>39</c:v>
                </c:pt>
                <c:pt idx="3797">
                  <c:v>2</c:v>
                </c:pt>
                <c:pt idx="3798">
                  <c:v>334</c:v>
                </c:pt>
                <c:pt idx="3799">
                  <c:v>16</c:v>
                </c:pt>
                <c:pt idx="3800">
                  <c:v>491</c:v>
                </c:pt>
                <c:pt idx="3801">
                  <c:v>491</c:v>
                </c:pt>
                <c:pt idx="3802">
                  <c:v>491</c:v>
                </c:pt>
                <c:pt idx="3803">
                  <c:v>347</c:v>
                </c:pt>
                <c:pt idx="3804">
                  <c:v>20</c:v>
                </c:pt>
                <c:pt idx="3805">
                  <c:v>336</c:v>
                </c:pt>
                <c:pt idx="3806">
                  <c:v>356</c:v>
                </c:pt>
                <c:pt idx="3807">
                  <c:v>256</c:v>
                </c:pt>
                <c:pt idx="3808">
                  <c:v>3</c:v>
                </c:pt>
                <c:pt idx="3809">
                  <c:v>458</c:v>
                </c:pt>
                <c:pt idx="3810">
                  <c:v>409</c:v>
                </c:pt>
                <c:pt idx="3811">
                  <c:v>57</c:v>
                </c:pt>
                <c:pt idx="3812">
                  <c:v>180</c:v>
                </c:pt>
                <c:pt idx="3813">
                  <c:v>653</c:v>
                </c:pt>
                <c:pt idx="3814">
                  <c:v>32</c:v>
                </c:pt>
                <c:pt idx="3815">
                  <c:v>353</c:v>
                </c:pt>
                <c:pt idx="3816">
                  <c:v>113</c:v>
                </c:pt>
                <c:pt idx="3817">
                  <c:v>175</c:v>
                </c:pt>
                <c:pt idx="3818">
                  <c:v>64</c:v>
                </c:pt>
                <c:pt idx="3819">
                  <c:v>60</c:v>
                </c:pt>
                <c:pt idx="3820">
                  <c:v>355</c:v>
                </c:pt>
                <c:pt idx="3821">
                  <c:v>63</c:v>
                </c:pt>
                <c:pt idx="3822">
                  <c:v>316</c:v>
                </c:pt>
                <c:pt idx="3823">
                  <c:v>240</c:v>
                </c:pt>
                <c:pt idx="3824">
                  <c:v>5</c:v>
                </c:pt>
                <c:pt idx="3825">
                  <c:v>124</c:v>
                </c:pt>
                <c:pt idx="3826">
                  <c:v>17</c:v>
                </c:pt>
                <c:pt idx="3827">
                  <c:v>26</c:v>
                </c:pt>
                <c:pt idx="3828">
                  <c:v>39</c:v>
                </c:pt>
                <c:pt idx="3829">
                  <c:v>40</c:v>
                </c:pt>
                <c:pt idx="3830">
                  <c:v>55</c:v>
                </c:pt>
                <c:pt idx="3831">
                  <c:v>352</c:v>
                </c:pt>
                <c:pt idx="3832">
                  <c:v>331</c:v>
                </c:pt>
                <c:pt idx="3833">
                  <c:v>223</c:v>
                </c:pt>
                <c:pt idx="3834">
                  <c:v>692</c:v>
                </c:pt>
                <c:pt idx="3835">
                  <c:v>124</c:v>
                </c:pt>
                <c:pt idx="3836">
                  <c:v>89</c:v>
                </c:pt>
                <c:pt idx="3837">
                  <c:v>4</c:v>
                </c:pt>
                <c:pt idx="3838">
                  <c:v>79</c:v>
                </c:pt>
                <c:pt idx="3839">
                  <c:v>0</c:v>
                </c:pt>
                <c:pt idx="3840">
                  <c:v>178</c:v>
                </c:pt>
                <c:pt idx="3841">
                  <c:v>258</c:v>
                </c:pt>
                <c:pt idx="3842">
                  <c:v>44</c:v>
                </c:pt>
                <c:pt idx="3843">
                  <c:v>87</c:v>
                </c:pt>
                <c:pt idx="3844">
                  <c:v>330</c:v>
                </c:pt>
                <c:pt idx="3845">
                  <c:v>75</c:v>
                </c:pt>
                <c:pt idx="3846">
                  <c:v>105</c:v>
                </c:pt>
                <c:pt idx="3847">
                  <c:v>328</c:v>
                </c:pt>
                <c:pt idx="3848">
                  <c:v>59</c:v>
                </c:pt>
                <c:pt idx="3849">
                  <c:v>42</c:v>
                </c:pt>
                <c:pt idx="3850">
                  <c:v>80</c:v>
                </c:pt>
                <c:pt idx="3851">
                  <c:v>353</c:v>
                </c:pt>
                <c:pt idx="3852">
                  <c:v>70</c:v>
                </c:pt>
                <c:pt idx="3853">
                  <c:v>0</c:v>
                </c:pt>
                <c:pt idx="3854">
                  <c:v>27</c:v>
                </c:pt>
                <c:pt idx="3855">
                  <c:v>70</c:v>
                </c:pt>
                <c:pt idx="3856">
                  <c:v>248</c:v>
                </c:pt>
                <c:pt idx="3857">
                  <c:v>260</c:v>
                </c:pt>
                <c:pt idx="3858">
                  <c:v>376</c:v>
                </c:pt>
                <c:pt idx="3859">
                  <c:v>195</c:v>
                </c:pt>
                <c:pt idx="3860">
                  <c:v>25</c:v>
                </c:pt>
                <c:pt idx="3861">
                  <c:v>224</c:v>
                </c:pt>
                <c:pt idx="3862">
                  <c:v>0</c:v>
                </c:pt>
                <c:pt idx="3863">
                  <c:v>27</c:v>
                </c:pt>
                <c:pt idx="3864">
                  <c:v>22</c:v>
                </c:pt>
                <c:pt idx="3865">
                  <c:v>10</c:v>
                </c:pt>
                <c:pt idx="3866">
                  <c:v>104</c:v>
                </c:pt>
                <c:pt idx="3867">
                  <c:v>91</c:v>
                </c:pt>
                <c:pt idx="3868">
                  <c:v>16</c:v>
                </c:pt>
                <c:pt idx="3869">
                  <c:v>3</c:v>
                </c:pt>
                <c:pt idx="3870">
                  <c:v>334</c:v>
                </c:pt>
                <c:pt idx="3871">
                  <c:v>439</c:v>
                </c:pt>
                <c:pt idx="3872">
                  <c:v>44</c:v>
                </c:pt>
                <c:pt idx="3873">
                  <c:v>71</c:v>
                </c:pt>
                <c:pt idx="3874">
                  <c:v>94</c:v>
                </c:pt>
                <c:pt idx="3875">
                  <c:v>73</c:v>
                </c:pt>
                <c:pt idx="3876">
                  <c:v>20</c:v>
                </c:pt>
                <c:pt idx="3877">
                  <c:v>46</c:v>
                </c:pt>
                <c:pt idx="3878">
                  <c:v>47</c:v>
                </c:pt>
                <c:pt idx="3879">
                  <c:v>189</c:v>
                </c:pt>
                <c:pt idx="3880">
                  <c:v>67</c:v>
                </c:pt>
                <c:pt idx="3881">
                  <c:v>39</c:v>
                </c:pt>
                <c:pt idx="3882">
                  <c:v>2</c:v>
                </c:pt>
                <c:pt idx="3883">
                  <c:v>172</c:v>
                </c:pt>
                <c:pt idx="3884">
                  <c:v>139</c:v>
                </c:pt>
                <c:pt idx="3885">
                  <c:v>36</c:v>
                </c:pt>
                <c:pt idx="3886">
                  <c:v>231</c:v>
                </c:pt>
                <c:pt idx="3887">
                  <c:v>43</c:v>
                </c:pt>
                <c:pt idx="3888">
                  <c:v>148</c:v>
                </c:pt>
                <c:pt idx="3889">
                  <c:v>148</c:v>
                </c:pt>
                <c:pt idx="3890">
                  <c:v>2</c:v>
                </c:pt>
                <c:pt idx="3891">
                  <c:v>48</c:v>
                </c:pt>
                <c:pt idx="3892">
                  <c:v>266</c:v>
                </c:pt>
                <c:pt idx="3893">
                  <c:v>135</c:v>
                </c:pt>
                <c:pt idx="3894">
                  <c:v>21</c:v>
                </c:pt>
                <c:pt idx="3895">
                  <c:v>145</c:v>
                </c:pt>
                <c:pt idx="3896">
                  <c:v>46</c:v>
                </c:pt>
                <c:pt idx="3897">
                  <c:v>39</c:v>
                </c:pt>
                <c:pt idx="3898">
                  <c:v>342</c:v>
                </c:pt>
                <c:pt idx="3899">
                  <c:v>21</c:v>
                </c:pt>
                <c:pt idx="3900">
                  <c:v>73</c:v>
                </c:pt>
                <c:pt idx="3901">
                  <c:v>38</c:v>
                </c:pt>
                <c:pt idx="3902">
                  <c:v>54</c:v>
                </c:pt>
                <c:pt idx="3903">
                  <c:v>322</c:v>
                </c:pt>
                <c:pt idx="3904">
                  <c:v>565</c:v>
                </c:pt>
                <c:pt idx="3905">
                  <c:v>55</c:v>
                </c:pt>
                <c:pt idx="3906">
                  <c:v>124</c:v>
                </c:pt>
                <c:pt idx="3907">
                  <c:v>20</c:v>
                </c:pt>
                <c:pt idx="3908">
                  <c:v>46</c:v>
                </c:pt>
                <c:pt idx="3909">
                  <c:v>1</c:v>
                </c:pt>
                <c:pt idx="3910">
                  <c:v>106</c:v>
                </c:pt>
                <c:pt idx="3911">
                  <c:v>22</c:v>
                </c:pt>
                <c:pt idx="3912">
                  <c:v>154</c:v>
                </c:pt>
                <c:pt idx="3913">
                  <c:v>93</c:v>
                </c:pt>
                <c:pt idx="3914">
                  <c:v>25</c:v>
                </c:pt>
                <c:pt idx="3915">
                  <c:v>460</c:v>
                </c:pt>
                <c:pt idx="3916">
                  <c:v>54</c:v>
                </c:pt>
                <c:pt idx="3917">
                  <c:v>23</c:v>
                </c:pt>
                <c:pt idx="3918">
                  <c:v>119</c:v>
                </c:pt>
                <c:pt idx="3919">
                  <c:v>436</c:v>
                </c:pt>
                <c:pt idx="3920">
                  <c:v>97</c:v>
                </c:pt>
                <c:pt idx="3921">
                  <c:v>70</c:v>
                </c:pt>
                <c:pt idx="3922">
                  <c:v>39</c:v>
                </c:pt>
                <c:pt idx="3923">
                  <c:v>460</c:v>
                </c:pt>
                <c:pt idx="3924">
                  <c:v>42</c:v>
                </c:pt>
                <c:pt idx="3925">
                  <c:v>250</c:v>
                </c:pt>
                <c:pt idx="3926">
                  <c:v>9</c:v>
                </c:pt>
                <c:pt idx="3927">
                  <c:v>416</c:v>
                </c:pt>
                <c:pt idx="3928">
                  <c:v>662</c:v>
                </c:pt>
                <c:pt idx="3929">
                  <c:v>10</c:v>
                </c:pt>
                <c:pt idx="3930">
                  <c:v>25</c:v>
                </c:pt>
                <c:pt idx="3931">
                  <c:v>75</c:v>
                </c:pt>
                <c:pt idx="3932">
                  <c:v>34</c:v>
                </c:pt>
                <c:pt idx="3933">
                  <c:v>21</c:v>
                </c:pt>
                <c:pt idx="3934">
                  <c:v>274</c:v>
                </c:pt>
                <c:pt idx="3935">
                  <c:v>201</c:v>
                </c:pt>
                <c:pt idx="3936">
                  <c:v>289</c:v>
                </c:pt>
                <c:pt idx="3937">
                  <c:v>424</c:v>
                </c:pt>
                <c:pt idx="3938">
                  <c:v>25</c:v>
                </c:pt>
                <c:pt idx="3939">
                  <c:v>129</c:v>
                </c:pt>
                <c:pt idx="3940">
                  <c:v>73</c:v>
                </c:pt>
                <c:pt idx="3941">
                  <c:v>220</c:v>
                </c:pt>
                <c:pt idx="3942">
                  <c:v>48</c:v>
                </c:pt>
                <c:pt idx="3943">
                  <c:v>45</c:v>
                </c:pt>
                <c:pt idx="3944">
                  <c:v>9</c:v>
                </c:pt>
                <c:pt idx="3945">
                  <c:v>74</c:v>
                </c:pt>
                <c:pt idx="3946">
                  <c:v>25</c:v>
                </c:pt>
                <c:pt idx="3947">
                  <c:v>306</c:v>
                </c:pt>
                <c:pt idx="3948">
                  <c:v>12</c:v>
                </c:pt>
                <c:pt idx="3949">
                  <c:v>48</c:v>
                </c:pt>
                <c:pt idx="3950">
                  <c:v>44</c:v>
                </c:pt>
                <c:pt idx="3951">
                  <c:v>140</c:v>
                </c:pt>
                <c:pt idx="3952">
                  <c:v>135</c:v>
                </c:pt>
                <c:pt idx="3953">
                  <c:v>85</c:v>
                </c:pt>
                <c:pt idx="3954">
                  <c:v>560</c:v>
                </c:pt>
                <c:pt idx="3955">
                  <c:v>76</c:v>
                </c:pt>
                <c:pt idx="3956">
                  <c:v>97</c:v>
                </c:pt>
                <c:pt idx="3957">
                  <c:v>46</c:v>
                </c:pt>
                <c:pt idx="3958">
                  <c:v>38</c:v>
                </c:pt>
                <c:pt idx="3959">
                  <c:v>112</c:v>
                </c:pt>
                <c:pt idx="3960">
                  <c:v>35</c:v>
                </c:pt>
                <c:pt idx="3961">
                  <c:v>190</c:v>
                </c:pt>
                <c:pt idx="3962">
                  <c:v>54</c:v>
                </c:pt>
                <c:pt idx="3963">
                  <c:v>15</c:v>
                </c:pt>
                <c:pt idx="3964">
                  <c:v>189</c:v>
                </c:pt>
                <c:pt idx="3965">
                  <c:v>169</c:v>
                </c:pt>
                <c:pt idx="3966">
                  <c:v>1</c:v>
                </c:pt>
                <c:pt idx="3967">
                  <c:v>23</c:v>
                </c:pt>
                <c:pt idx="3968">
                  <c:v>68</c:v>
                </c:pt>
                <c:pt idx="3969">
                  <c:v>127</c:v>
                </c:pt>
                <c:pt idx="3970">
                  <c:v>285</c:v>
                </c:pt>
                <c:pt idx="3971">
                  <c:v>131</c:v>
                </c:pt>
                <c:pt idx="3972">
                  <c:v>12</c:v>
                </c:pt>
                <c:pt idx="3973">
                  <c:v>101</c:v>
                </c:pt>
                <c:pt idx="3974">
                  <c:v>7</c:v>
                </c:pt>
                <c:pt idx="3975">
                  <c:v>322</c:v>
                </c:pt>
                <c:pt idx="3976">
                  <c:v>64</c:v>
                </c:pt>
                <c:pt idx="3977">
                  <c:v>177</c:v>
                </c:pt>
                <c:pt idx="3978">
                  <c:v>270</c:v>
                </c:pt>
                <c:pt idx="3979">
                  <c:v>33</c:v>
                </c:pt>
                <c:pt idx="3980">
                  <c:v>58</c:v>
                </c:pt>
                <c:pt idx="3981">
                  <c:v>224</c:v>
                </c:pt>
                <c:pt idx="3982">
                  <c:v>295</c:v>
                </c:pt>
                <c:pt idx="3983">
                  <c:v>121</c:v>
                </c:pt>
                <c:pt idx="3984">
                  <c:v>179</c:v>
                </c:pt>
                <c:pt idx="3985">
                  <c:v>1</c:v>
                </c:pt>
                <c:pt idx="3986">
                  <c:v>72</c:v>
                </c:pt>
                <c:pt idx="3987">
                  <c:v>95</c:v>
                </c:pt>
                <c:pt idx="3988">
                  <c:v>1</c:v>
                </c:pt>
                <c:pt idx="3989">
                  <c:v>4</c:v>
                </c:pt>
                <c:pt idx="3990">
                  <c:v>338</c:v>
                </c:pt>
                <c:pt idx="3991">
                  <c:v>166</c:v>
                </c:pt>
                <c:pt idx="3992">
                  <c:v>207</c:v>
                </c:pt>
                <c:pt idx="3993">
                  <c:v>656</c:v>
                </c:pt>
                <c:pt idx="3994">
                  <c:v>104</c:v>
                </c:pt>
                <c:pt idx="3995">
                  <c:v>64</c:v>
                </c:pt>
                <c:pt idx="3996">
                  <c:v>404</c:v>
                </c:pt>
                <c:pt idx="3997">
                  <c:v>42</c:v>
                </c:pt>
                <c:pt idx="3998">
                  <c:v>99</c:v>
                </c:pt>
                <c:pt idx="3999">
                  <c:v>87</c:v>
                </c:pt>
                <c:pt idx="4000">
                  <c:v>207</c:v>
                </c:pt>
                <c:pt idx="4001">
                  <c:v>130</c:v>
                </c:pt>
                <c:pt idx="4002">
                  <c:v>113</c:v>
                </c:pt>
                <c:pt idx="4003">
                  <c:v>131</c:v>
                </c:pt>
                <c:pt idx="4004">
                  <c:v>51</c:v>
                </c:pt>
                <c:pt idx="4005">
                  <c:v>13</c:v>
                </c:pt>
                <c:pt idx="4006">
                  <c:v>35</c:v>
                </c:pt>
                <c:pt idx="4007">
                  <c:v>5</c:v>
                </c:pt>
                <c:pt idx="4008">
                  <c:v>73</c:v>
                </c:pt>
                <c:pt idx="4009">
                  <c:v>75</c:v>
                </c:pt>
                <c:pt idx="4010">
                  <c:v>212</c:v>
                </c:pt>
                <c:pt idx="4011">
                  <c:v>255</c:v>
                </c:pt>
                <c:pt idx="4012">
                  <c:v>40</c:v>
                </c:pt>
                <c:pt idx="4013">
                  <c:v>24</c:v>
                </c:pt>
                <c:pt idx="4014">
                  <c:v>63</c:v>
                </c:pt>
                <c:pt idx="4015">
                  <c:v>391</c:v>
                </c:pt>
                <c:pt idx="4016">
                  <c:v>305</c:v>
                </c:pt>
                <c:pt idx="4017">
                  <c:v>305</c:v>
                </c:pt>
                <c:pt idx="4018">
                  <c:v>266</c:v>
                </c:pt>
                <c:pt idx="4019">
                  <c:v>61</c:v>
                </c:pt>
                <c:pt idx="4020">
                  <c:v>7</c:v>
                </c:pt>
                <c:pt idx="4021">
                  <c:v>25</c:v>
                </c:pt>
                <c:pt idx="4022">
                  <c:v>95</c:v>
                </c:pt>
                <c:pt idx="4023">
                  <c:v>50</c:v>
                </c:pt>
                <c:pt idx="4024">
                  <c:v>81</c:v>
                </c:pt>
                <c:pt idx="4025">
                  <c:v>72</c:v>
                </c:pt>
                <c:pt idx="4026">
                  <c:v>59</c:v>
                </c:pt>
                <c:pt idx="4027">
                  <c:v>377</c:v>
                </c:pt>
                <c:pt idx="4028">
                  <c:v>542</c:v>
                </c:pt>
                <c:pt idx="4029">
                  <c:v>139</c:v>
                </c:pt>
                <c:pt idx="4030">
                  <c:v>171</c:v>
                </c:pt>
                <c:pt idx="4031">
                  <c:v>295</c:v>
                </c:pt>
                <c:pt idx="4032">
                  <c:v>116</c:v>
                </c:pt>
                <c:pt idx="4033">
                  <c:v>782</c:v>
                </c:pt>
                <c:pt idx="4034">
                  <c:v>342</c:v>
                </c:pt>
                <c:pt idx="4035">
                  <c:v>125</c:v>
                </c:pt>
                <c:pt idx="4036">
                  <c:v>137</c:v>
                </c:pt>
                <c:pt idx="4037">
                  <c:v>99</c:v>
                </c:pt>
                <c:pt idx="4038">
                  <c:v>42</c:v>
                </c:pt>
                <c:pt idx="4039">
                  <c:v>73</c:v>
                </c:pt>
                <c:pt idx="4040">
                  <c:v>118</c:v>
                </c:pt>
                <c:pt idx="4041">
                  <c:v>39</c:v>
                </c:pt>
                <c:pt idx="4042">
                  <c:v>16</c:v>
                </c:pt>
                <c:pt idx="4043">
                  <c:v>265</c:v>
                </c:pt>
                <c:pt idx="4044">
                  <c:v>231</c:v>
                </c:pt>
                <c:pt idx="4045">
                  <c:v>284</c:v>
                </c:pt>
                <c:pt idx="4046">
                  <c:v>43</c:v>
                </c:pt>
                <c:pt idx="4047">
                  <c:v>80</c:v>
                </c:pt>
                <c:pt idx="4048">
                  <c:v>174</c:v>
                </c:pt>
                <c:pt idx="4049">
                  <c:v>153</c:v>
                </c:pt>
                <c:pt idx="4050">
                  <c:v>59</c:v>
                </c:pt>
                <c:pt idx="4051">
                  <c:v>423</c:v>
                </c:pt>
                <c:pt idx="4052">
                  <c:v>423</c:v>
                </c:pt>
                <c:pt idx="4053">
                  <c:v>6</c:v>
                </c:pt>
                <c:pt idx="4054">
                  <c:v>73</c:v>
                </c:pt>
                <c:pt idx="4055">
                  <c:v>67</c:v>
                </c:pt>
                <c:pt idx="4056">
                  <c:v>75</c:v>
                </c:pt>
                <c:pt idx="4057">
                  <c:v>140</c:v>
                </c:pt>
                <c:pt idx="4058">
                  <c:v>99</c:v>
                </c:pt>
                <c:pt idx="4059">
                  <c:v>104</c:v>
                </c:pt>
                <c:pt idx="4060">
                  <c:v>205</c:v>
                </c:pt>
                <c:pt idx="4061">
                  <c:v>40</c:v>
                </c:pt>
                <c:pt idx="4062">
                  <c:v>195</c:v>
                </c:pt>
                <c:pt idx="4063">
                  <c:v>96</c:v>
                </c:pt>
                <c:pt idx="4064">
                  <c:v>184</c:v>
                </c:pt>
                <c:pt idx="4065">
                  <c:v>9</c:v>
                </c:pt>
                <c:pt idx="4066">
                  <c:v>160</c:v>
                </c:pt>
                <c:pt idx="4067">
                  <c:v>88</c:v>
                </c:pt>
                <c:pt idx="4068">
                  <c:v>61</c:v>
                </c:pt>
                <c:pt idx="4069">
                  <c:v>129</c:v>
                </c:pt>
                <c:pt idx="4070">
                  <c:v>3</c:v>
                </c:pt>
                <c:pt idx="4071">
                  <c:v>276</c:v>
                </c:pt>
                <c:pt idx="4072">
                  <c:v>108</c:v>
                </c:pt>
                <c:pt idx="4073">
                  <c:v>55</c:v>
                </c:pt>
                <c:pt idx="4074">
                  <c:v>260</c:v>
                </c:pt>
                <c:pt idx="4075">
                  <c:v>234</c:v>
                </c:pt>
                <c:pt idx="4076">
                  <c:v>141</c:v>
                </c:pt>
                <c:pt idx="4077">
                  <c:v>74</c:v>
                </c:pt>
                <c:pt idx="4078">
                  <c:v>35</c:v>
                </c:pt>
                <c:pt idx="4079">
                  <c:v>53</c:v>
                </c:pt>
                <c:pt idx="4080">
                  <c:v>227</c:v>
                </c:pt>
                <c:pt idx="4081">
                  <c:v>108</c:v>
                </c:pt>
                <c:pt idx="4082">
                  <c:v>135</c:v>
                </c:pt>
                <c:pt idx="4083">
                  <c:v>173</c:v>
                </c:pt>
                <c:pt idx="4084">
                  <c:v>132</c:v>
                </c:pt>
                <c:pt idx="4085">
                  <c:v>32</c:v>
                </c:pt>
                <c:pt idx="4086">
                  <c:v>20</c:v>
                </c:pt>
                <c:pt idx="4087">
                  <c:v>188</c:v>
                </c:pt>
                <c:pt idx="4088">
                  <c:v>128</c:v>
                </c:pt>
                <c:pt idx="4089">
                  <c:v>610</c:v>
                </c:pt>
                <c:pt idx="4090">
                  <c:v>207</c:v>
                </c:pt>
                <c:pt idx="4091">
                  <c:v>96</c:v>
                </c:pt>
                <c:pt idx="4092">
                  <c:v>166</c:v>
                </c:pt>
                <c:pt idx="4093">
                  <c:v>166</c:v>
                </c:pt>
                <c:pt idx="4094">
                  <c:v>166</c:v>
                </c:pt>
                <c:pt idx="4095">
                  <c:v>246</c:v>
                </c:pt>
                <c:pt idx="4096">
                  <c:v>74</c:v>
                </c:pt>
                <c:pt idx="4097">
                  <c:v>34</c:v>
                </c:pt>
                <c:pt idx="4098">
                  <c:v>25</c:v>
                </c:pt>
                <c:pt idx="4099">
                  <c:v>103</c:v>
                </c:pt>
                <c:pt idx="4100">
                  <c:v>74</c:v>
                </c:pt>
                <c:pt idx="4101">
                  <c:v>113</c:v>
                </c:pt>
                <c:pt idx="4102">
                  <c:v>228</c:v>
                </c:pt>
                <c:pt idx="4103">
                  <c:v>139</c:v>
                </c:pt>
                <c:pt idx="4104">
                  <c:v>40</c:v>
                </c:pt>
                <c:pt idx="4105">
                  <c:v>8</c:v>
                </c:pt>
                <c:pt idx="4106">
                  <c:v>124</c:v>
                </c:pt>
                <c:pt idx="4107">
                  <c:v>20</c:v>
                </c:pt>
                <c:pt idx="4108">
                  <c:v>39</c:v>
                </c:pt>
                <c:pt idx="4109">
                  <c:v>188</c:v>
                </c:pt>
                <c:pt idx="4110">
                  <c:v>64</c:v>
                </c:pt>
                <c:pt idx="4111">
                  <c:v>210</c:v>
                </c:pt>
                <c:pt idx="4112">
                  <c:v>141</c:v>
                </c:pt>
                <c:pt idx="4113">
                  <c:v>16</c:v>
                </c:pt>
                <c:pt idx="4114">
                  <c:v>1</c:v>
                </c:pt>
                <c:pt idx="4115">
                  <c:v>215</c:v>
                </c:pt>
                <c:pt idx="4116">
                  <c:v>77</c:v>
                </c:pt>
                <c:pt idx="4117">
                  <c:v>148</c:v>
                </c:pt>
                <c:pt idx="4118">
                  <c:v>10</c:v>
                </c:pt>
                <c:pt idx="4119">
                  <c:v>242</c:v>
                </c:pt>
                <c:pt idx="4120">
                  <c:v>141</c:v>
                </c:pt>
                <c:pt idx="4121">
                  <c:v>9</c:v>
                </c:pt>
                <c:pt idx="4122">
                  <c:v>63</c:v>
                </c:pt>
                <c:pt idx="4123">
                  <c:v>14</c:v>
                </c:pt>
                <c:pt idx="4124">
                  <c:v>94</c:v>
                </c:pt>
                <c:pt idx="4125">
                  <c:v>411</c:v>
                </c:pt>
                <c:pt idx="4126">
                  <c:v>15</c:v>
                </c:pt>
                <c:pt idx="4127">
                  <c:v>56</c:v>
                </c:pt>
                <c:pt idx="4128">
                  <c:v>119</c:v>
                </c:pt>
                <c:pt idx="4129">
                  <c:v>111</c:v>
                </c:pt>
                <c:pt idx="4130">
                  <c:v>500</c:v>
                </c:pt>
                <c:pt idx="4131">
                  <c:v>150</c:v>
                </c:pt>
                <c:pt idx="4132">
                  <c:v>151</c:v>
                </c:pt>
                <c:pt idx="4133">
                  <c:v>4</c:v>
                </c:pt>
                <c:pt idx="4134">
                  <c:v>95</c:v>
                </c:pt>
                <c:pt idx="4135">
                  <c:v>89</c:v>
                </c:pt>
                <c:pt idx="4136">
                  <c:v>336</c:v>
                </c:pt>
                <c:pt idx="4137">
                  <c:v>22</c:v>
                </c:pt>
                <c:pt idx="4138">
                  <c:v>336</c:v>
                </c:pt>
                <c:pt idx="4139">
                  <c:v>117</c:v>
                </c:pt>
                <c:pt idx="4140">
                  <c:v>504</c:v>
                </c:pt>
                <c:pt idx="4141">
                  <c:v>106</c:v>
                </c:pt>
                <c:pt idx="4142">
                  <c:v>69</c:v>
                </c:pt>
                <c:pt idx="4143">
                  <c:v>6</c:v>
                </c:pt>
                <c:pt idx="4144">
                  <c:v>48</c:v>
                </c:pt>
                <c:pt idx="4145">
                  <c:v>97</c:v>
                </c:pt>
                <c:pt idx="4146">
                  <c:v>31</c:v>
                </c:pt>
                <c:pt idx="4147">
                  <c:v>30</c:v>
                </c:pt>
                <c:pt idx="4148">
                  <c:v>472</c:v>
                </c:pt>
                <c:pt idx="4149">
                  <c:v>33</c:v>
                </c:pt>
                <c:pt idx="4150">
                  <c:v>75</c:v>
                </c:pt>
                <c:pt idx="4151">
                  <c:v>253</c:v>
                </c:pt>
                <c:pt idx="4152">
                  <c:v>431</c:v>
                </c:pt>
                <c:pt idx="4153">
                  <c:v>439</c:v>
                </c:pt>
                <c:pt idx="4154">
                  <c:v>23</c:v>
                </c:pt>
                <c:pt idx="4155">
                  <c:v>52</c:v>
                </c:pt>
                <c:pt idx="4156">
                  <c:v>145</c:v>
                </c:pt>
                <c:pt idx="4157">
                  <c:v>203</c:v>
                </c:pt>
                <c:pt idx="4158">
                  <c:v>203</c:v>
                </c:pt>
                <c:pt idx="4159">
                  <c:v>16</c:v>
                </c:pt>
                <c:pt idx="4160">
                  <c:v>102</c:v>
                </c:pt>
                <c:pt idx="4161">
                  <c:v>4</c:v>
                </c:pt>
                <c:pt idx="4162">
                  <c:v>1</c:v>
                </c:pt>
                <c:pt idx="4163">
                  <c:v>334</c:v>
                </c:pt>
                <c:pt idx="4164">
                  <c:v>160</c:v>
                </c:pt>
                <c:pt idx="4165">
                  <c:v>14</c:v>
                </c:pt>
                <c:pt idx="4166">
                  <c:v>22</c:v>
                </c:pt>
                <c:pt idx="4167">
                  <c:v>616</c:v>
                </c:pt>
                <c:pt idx="4168">
                  <c:v>96</c:v>
                </c:pt>
                <c:pt idx="4169">
                  <c:v>347</c:v>
                </c:pt>
                <c:pt idx="4170">
                  <c:v>1</c:v>
                </c:pt>
                <c:pt idx="4171">
                  <c:v>111</c:v>
                </c:pt>
                <c:pt idx="4172">
                  <c:v>62</c:v>
                </c:pt>
                <c:pt idx="4173">
                  <c:v>135</c:v>
                </c:pt>
                <c:pt idx="4174">
                  <c:v>230</c:v>
                </c:pt>
                <c:pt idx="4175">
                  <c:v>160</c:v>
                </c:pt>
                <c:pt idx="4176">
                  <c:v>160</c:v>
                </c:pt>
                <c:pt idx="4177">
                  <c:v>32</c:v>
                </c:pt>
                <c:pt idx="4178">
                  <c:v>502</c:v>
                </c:pt>
                <c:pt idx="4179">
                  <c:v>298</c:v>
                </c:pt>
                <c:pt idx="4180">
                  <c:v>129</c:v>
                </c:pt>
                <c:pt idx="4181">
                  <c:v>102</c:v>
                </c:pt>
                <c:pt idx="4182">
                  <c:v>616</c:v>
                </c:pt>
                <c:pt idx="4183">
                  <c:v>43</c:v>
                </c:pt>
                <c:pt idx="4184">
                  <c:v>125</c:v>
                </c:pt>
                <c:pt idx="4185">
                  <c:v>41</c:v>
                </c:pt>
                <c:pt idx="4186">
                  <c:v>30</c:v>
                </c:pt>
                <c:pt idx="4187">
                  <c:v>93</c:v>
                </c:pt>
                <c:pt idx="4188">
                  <c:v>40</c:v>
                </c:pt>
                <c:pt idx="4189">
                  <c:v>95</c:v>
                </c:pt>
                <c:pt idx="4190">
                  <c:v>619</c:v>
                </c:pt>
                <c:pt idx="4191">
                  <c:v>132</c:v>
                </c:pt>
                <c:pt idx="4192">
                  <c:v>224</c:v>
                </c:pt>
                <c:pt idx="4193">
                  <c:v>81</c:v>
                </c:pt>
                <c:pt idx="4194">
                  <c:v>360</c:v>
                </c:pt>
                <c:pt idx="4195">
                  <c:v>114</c:v>
                </c:pt>
                <c:pt idx="4196">
                  <c:v>298</c:v>
                </c:pt>
                <c:pt idx="4197">
                  <c:v>93</c:v>
                </c:pt>
                <c:pt idx="4198">
                  <c:v>372</c:v>
                </c:pt>
                <c:pt idx="4199">
                  <c:v>372</c:v>
                </c:pt>
                <c:pt idx="4200">
                  <c:v>381</c:v>
                </c:pt>
                <c:pt idx="4201">
                  <c:v>402</c:v>
                </c:pt>
                <c:pt idx="4202">
                  <c:v>453</c:v>
                </c:pt>
                <c:pt idx="4203">
                  <c:v>252</c:v>
                </c:pt>
                <c:pt idx="4204">
                  <c:v>231</c:v>
                </c:pt>
                <c:pt idx="4205">
                  <c:v>333</c:v>
                </c:pt>
                <c:pt idx="4206">
                  <c:v>239</c:v>
                </c:pt>
                <c:pt idx="4207">
                  <c:v>360</c:v>
                </c:pt>
                <c:pt idx="4208">
                  <c:v>114</c:v>
                </c:pt>
                <c:pt idx="4209">
                  <c:v>128</c:v>
                </c:pt>
                <c:pt idx="4210">
                  <c:v>11</c:v>
                </c:pt>
                <c:pt idx="4211">
                  <c:v>11</c:v>
                </c:pt>
                <c:pt idx="4212">
                  <c:v>136</c:v>
                </c:pt>
                <c:pt idx="4213">
                  <c:v>3</c:v>
                </c:pt>
                <c:pt idx="4214">
                  <c:v>332</c:v>
                </c:pt>
                <c:pt idx="4215">
                  <c:v>70</c:v>
                </c:pt>
                <c:pt idx="4216">
                  <c:v>45</c:v>
                </c:pt>
                <c:pt idx="4217">
                  <c:v>41</c:v>
                </c:pt>
                <c:pt idx="4218">
                  <c:v>131</c:v>
                </c:pt>
                <c:pt idx="4219">
                  <c:v>332</c:v>
                </c:pt>
                <c:pt idx="4220">
                  <c:v>80</c:v>
                </c:pt>
                <c:pt idx="4221">
                  <c:v>206</c:v>
                </c:pt>
                <c:pt idx="4222">
                  <c:v>27</c:v>
                </c:pt>
                <c:pt idx="4223">
                  <c:v>59</c:v>
                </c:pt>
                <c:pt idx="4224">
                  <c:v>312</c:v>
                </c:pt>
                <c:pt idx="4225">
                  <c:v>24</c:v>
                </c:pt>
                <c:pt idx="4226">
                  <c:v>11</c:v>
                </c:pt>
                <c:pt idx="4227">
                  <c:v>11</c:v>
                </c:pt>
                <c:pt idx="4228">
                  <c:v>136</c:v>
                </c:pt>
                <c:pt idx="4229">
                  <c:v>25</c:v>
                </c:pt>
                <c:pt idx="4230">
                  <c:v>33</c:v>
                </c:pt>
                <c:pt idx="4231">
                  <c:v>380</c:v>
                </c:pt>
                <c:pt idx="4232">
                  <c:v>380</c:v>
                </c:pt>
                <c:pt idx="4233">
                  <c:v>114</c:v>
                </c:pt>
                <c:pt idx="4234">
                  <c:v>249</c:v>
                </c:pt>
                <c:pt idx="4235">
                  <c:v>329</c:v>
                </c:pt>
                <c:pt idx="4236">
                  <c:v>109</c:v>
                </c:pt>
                <c:pt idx="4237">
                  <c:v>232</c:v>
                </c:pt>
                <c:pt idx="4238">
                  <c:v>151</c:v>
                </c:pt>
                <c:pt idx="4239">
                  <c:v>311</c:v>
                </c:pt>
                <c:pt idx="4240">
                  <c:v>35</c:v>
                </c:pt>
                <c:pt idx="4241">
                  <c:v>41</c:v>
                </c:pt>
                <c:pt idx="4242">
                  <c:v>67</c:v>
                </c:pt>
                <c:pt idx="4243">
                  <c:v>217</c:v>
                </c:pt>
                <c:pt idx="4244">
                  <c:v>66</c:v>
                </c:pt>
                <c:pt idx="4245">
                  <c:v>21</c:v>
                </c:pt>
                <c:pt idx="4246">
                  <c:v>289</c:v>
                </c:pt>
                <c:pt idx="4247">
                  <c:v>98</c:v>
                </c:pt>
                <c:pt idx="4248">
                  <c:v>373</c:v>
                </c:pt>
                <c:pt idx="4249">
                  <c:v>110</c:v>
                </c:pt>
                <c:pt idx="4250">
                  <c:v>86</c:v>
                </c:pt>
                <c:pt idx="4251">
                  <c:v>55</c:v>
                </c:pt>
                <c:pt idx="4252">
                  <c:v>259</c:v>
                </c:pt>
                <c:pt idx="4253">
                  <c:v>126</c:v>
                </c:pt>
                <c:pt idx="4254">
                  <c:v>32</c:v>
                </c:pt>
                <c:pt idx="4255">
                  <c:v>217</c:v>
                </c:pt>
                <c:pt idx="4256">
                  <c:v>217</c:v>
                </c:pt>
                <c:pt idx="4257">
                  <c:v>217</c:v>
                </c:pt>
                <c:pt idx="4258">
                  <c:v>296</c:v>
                </c:pt>
                <c:pt idx="4259">
                  <c:v>21</c:v>
                </c:pt>
                <c:pt idx="4260">
                  <c:v>519</c:v>
                </c:pt>
                <c:pt idx="4261">
                  <c:v>173</c:v>
                </c:pt>
                <c:pt idx="4262">
                  <c:v>136</c:v>
                </c:pt>
                <c:pt idx="4263">
                  <c:v>31</c:v>
                </c:pt>
                <c:pt idx="4264">
                  <c:v>0</c:v>
                </c:pt>
                <c:pt idx="4265">
                  <c:v>330</c:v>
                </c:pt>
                <c:pt idx="4266">
                  <c:v>567</c:v>
                </c:pt>
                <c:pt idx="4267">
                  <c:v>27</c:v>
                </c:pt>
                <c:pt idx="4268">
                  <c:v>519</c:v>
                </c:pt>
                <c:pt idx="4269">
                  <c:v>461</c:v>
                </c:pt>
                <c:pt idx="4270">
                  <c:v>207</c:v>
                </c:pt>
                <c:pt idx="4271">
                  <c:v>221</c:v>
                </c:pt>
                <c:pt idx="4272">
                  <c:v>132</c:v>
                </c:pt>
                <c:pt idx="4273">
                  <c:v>468</c:v>
                </c:pt>
                <c:pt idx="4274">
                  <c:v>76</c:v>
                </c:pt>
                <c:pt idx="4275">
                  <c:v>17</c:v>
                </c:pt>
                <c:pt idx="4276">
                  <c:v>14</c:v>
                </c:pt>
                <c:pt idx="4277">
                  <c:v>122</c:v>
                </c:pt>
                <c:pt idx="4278">
                  <c:v>505</c:v>
                </c:pt>
                <c:pt idx="4279">
                  <c:v>179</c:v>
                </c:pt>
                <c:pt idx="4280">
                  <c:v>329</c:v>
                </c:pt>
                <c:pt idx="4281">
                  <c:v>409</c:v>
                </c:pt>
                <c:pt idx="4282">
                  <c:v>285</c:v>
                </c:pt>
                <c:pt idx="4283">
                  <c:v>188</c:v>
                </c:pt>
                <c:pt idx="4284">
                  <c:v>39</c:v>
                </c:pt>
                <c:pt idx="4285">
                  <c:v>52</c:v>
                </c:pt>
                <c:pt idx="4286">
                  <c:v>72</c:v>
                </c:pt>
                <c:pt idx="4287">
                  <c:v>22</c:v>
                </c:pt>
                <c:pt idx="4288">
                  <c:v>562</c:v>
                </c:pt>
                <c:pt idx="4289">
                  <c:v>45</c:v>
                </c:pt>
                <c:pt idx="4290">
                  <c:v>22</c:v>
                </c:pt>
                <c:pt idx="4291">
                  <c:v>20</c:v>
                </c:pt>
                <c:pt idx="4292">
                  <c:v>56</c:v>
                </c:pt>
                <c:pt idx="4293">
                  <c:v>134</c:v>
                </c:pt>
                <c:pt idx="4294">
                  <c:v>61</c:v>
                </c:pt>
                <c:pt idx="4295">
                  <c:v>328</c:v>
                </c:pt>
                <c:pt idx="4296">
                  <c:v>131</c:v>
                </c:pt>
                <c:pt idx="4297">
                  <c:v>27</c:v>
                </c:pt>
                <c:pt idx="4298">
                  <c:v>158</c:v>
                </c:pt>
                <c:pt idx="4299">
                  <c:v>184</c:v>
                </c:pt>
                <c:pt idx="4300">
                  <c:v>113</c:v>
                </c:pt>
                <c:pt idx="4301">
                  <c:v>120</c:v>
                </c:pt>
                <c:pt idx="4302">
                  <c:v>230</c:v>
                </c:pt>
                <c:pt idx="4303">
                  <c:v>328</c:v>
                </c:pt>
                <c:pt idx="4304">
                  <c:v>109</c:v>
                </c:pt>
                <c:pt idx="4305">
                  <c:v>328</c:v>
                </c:pt>
                <c:pt idx="4306">
                  <c:v>62</c:v>
                </c:pt>
                <c:pt idx="4307">
                  <c:v>41</c:v>
                </c:pt>
                <c:pt idx="4308">
                  <c:v>154</c:v>
                </c:pt>
                <c:pt idx="4309">
                  <c:v>26</c:v>
                </c:pt>
                <c:pt idx="4310">
                  <c:v>269</c:v>
                </c:pt>
                <c:pt idx="4311">
                  <c:v>224</c:v>
                </c:pt>
                <c:pt idx="4312">
                  <c:v>244</c:v>
                </c:pt>
                <c:pt idx="4313">
                  <c:v>357</c:v>
                </c:pt>
                <c:pt idx="4314">
                  <c:v>32</c:v>
                </c:pt>
                <c:pt idx="4315">
                  <c:v>328</c:v>
                </c:pt>
                <c:pt idx="4316">
                  <c:v>207</c:v>
                </c:pt>
                <c:pt idx="4317">
                  <c:v>6</c:v>
                </c:pt>
                <c:pt idx="4318">
                  <c:v>106</c:v>
                </c:pt>
                <c:pt idx="4319">
                  <c:v>2</c:v>
                </c:pt>
                <c:pt idx="4320">
                  <c:v>114</c:v>
                </c:pt>
                <c:pt idx="4321">
                  <c:v>30</c:v>
                </c:pt>
                <c:pt idx="4322">
                  <c:v>97</c:v>
                </c:pt>
                <c:pt idx="4323">
                  <c:v>167</c:v>
                </c:pt>
                <c:pt idx="4324">
                  <c:v>15</c:v>
                </c:pt>
                <c:pt idx="4325">
                  <c:v>74</c:v>
                </c:pt>
                <c:pt idx="4326">
                  <c:v>139</c:v>
                </c:pt>
                <c:pt idx="4327">
                  <c:v>25</c:v>
                </c:pt>
                <c:pt idx="4328">
                  <c:v>24</c:v>
                </c:pt>
                <c:pt idx="4329">
                  <c:v>54</c:v>
                </c:pt>
                <c:pt idx="4330">
                  <c:v>505</c:v>
                </c:pt>
                <c:pt idx="4331">
                  <c:v>34</c:v>
                </c:pt>
                <c:pt idx="4332">
                  <c:v>57</c:v>
                </c:pt>
                <c:pt idx="4333">
                  <c:v>178</c:v>
                </c:pt>
                <c:pt idx="4334">
                  <c:v>27</c:v>
                </c:pt>
                <c:pt idx="4335">
                  <c:v>144</c:v>
                </c:pt>
                <c:pt idx="4336">
                  <c:v>93</c:v>
                </c:pt>
                <c:pt idx="4337">
                  <c:v>189</c:v>
                </c:pt>
                <c:pt idx="4338">
                  <c:v>402</c:v>
                </c:pt>
                <c:pt idx="4339">
                  <c:v>436</c:v>
                </c:pt>
                <c:pt idx="4340">
                  <c:v>346</c:v>
                </c:pt>
                <c:pt idx="4341">
                  <c:v>83</c:v>
                </c:pt>
                <c:pt idx="4342">
                  <c:v>187</c:v>
                </c:pt>
                <c:pt idx="4343">
                  <c:v>34</c:v>
                </c:pt>
                <c:pt idx="4344">
                  <c:v>333</c:v>
                </c:pt>
                <c:pt idx="4345">
                  <c:v>326</c:v>
                </c:pt>
                <c:pt idx="4346">
                  <c:v>193</c:v>
                </c:pt>
                <c:pt idx="4347">
                  <c:v>336</c:v>
                </c:pt>
                <c:pt idx="4348">
                  <c:v>436</c:v>
                </c:pt>
                <c:pt idx="4349">
                  <c:v>746</c:v>
                </c:pt>
                <c:pt idx="4350">
                  <c:v>60</c:v>
                </c:pt>
                <c:pt idx="4351">
                  <c:v>44</c:v>
                </c:pt>
                <c:pt idx="4352">
                  <c:v>751</c:v>
                </c:pt>
                <c:pt idx="4353">
                  <c:v>284</c:v>
                </c:pt>
                <c:pt idx="4354">
                  <c:v>362</c:v>
                </c:pt>
                <c:pt idx="4355">
                  <c:v>56</c:v>
                </c:pt>
                <c:pt idx="4356">
                  <c:v>89</c:v>
                </c:pt>
                <c:pt idx="4357">
                  <c:v>323</c:v>
                </c:pt>
                <c:pt idx="4358">
                  <c:v>593</c:v>
                </c:pt>
                <c:pt idx="4359">
                  <c:v>25</c:v>
                </c:pt>
                <c:pt idx="4360">
                  <c:v>6</c:v>
                </c:pt>
                <c:pt idx="4361">
                  <c:v>324</c:v>
                </c:pt>
                <c:pt idx="4362">
                  <c:v>7</c:v>
                </c:pt>
                <c:pt idx="4363">
                  <c:v>50</c:v>
                </c:pt>
                <c:pt idx="4364">
                  <c:v>168</c:v>
                </c:pt>
                <c:pt idx="4365">
                  <c:v>26</c:v>
                </c:pt>
                <c:pt idx="4366">
                  <c:v>19</c:v>
                </c:pt>
                <c:pt idx="4367">
                  <c:v>6</c:v>
                </c:pt>
                <c:pt idx="4368">
                  <c:v>326</c:v>
                </c:pt>
                <c:pt idx="4369">
                  <c:v>391</c:v>
                </c:pt>
                <c:pt idx="4370">
                  <c:v>100</c:v>
                </c:pt>
                <c:pt idx="4371">
                  <c:v>138</c:v>
                </c:pt>
                <c:pt idx="4372">
                  <c:v>45</c:v>
                </c:pt>
                <c:pt idx="4373">
                  <c:v>189</c:v>
                </c:pt>
                <c:pt idx="4374">
                  <c:v>269</c:v>
                </c:pt>
                <c:pt idx="4375">
                  <c:v>57</c:v>
                </c:pt>
                <c:pt idx="4376">
                  <c:v>71</c:v>
                </c:pt>
                <c:pt idx="4377">
                  <c:v>223</c:v>
                </c:pt>
                <c:pt idx="4378">
                  <c:v>223</c:v>
                </c:pt>
                <c:pt idx="4379">
                  <c:v>57</c:v>
                </c:pt>
                <c:pt idx="4380">
                  <c:v>53</c:v>
                </c:pt>
                <c:pt idx="4381">
                  <c:v>123</c:v>
                </c:pt>
                <c:pt idx="4382">
                  <c:v>94</c:v>
                </c:pt>
                <c:pt idx="4383">
                  <c:v>137</c:v>
                </c:pt>
                <c:pt idx="4384">
                  <c:v>147</c:v>
                </c:pt>
                <c:pt idx="4385">
                  <c:v>263</c:v>
                </c:pt>
                <c:pt idx="4386">
                  <c:v>391</c:v>
                </c:pt>
                <c:pt idx="4387">
                  <c:v>234</c:v>
                </c:pt>
                <c:pt idx="4388">
                  <c:v>260</c:v>
                </c:pt>
                <c:pt idx="4389">
                  <c:v>24</c:v>
                </c:pt>
                <c:pt idx="4390">
                  <c:v>29</c:v>
                </c:pt>
                <c:pt idx="4391">
                  <c:v>121</c:v>
                </c:pt>
                <c:pt idx="4392">
                  <c:v>370</c:v>
                </c:pt>
                <c:pt idx="4393">
                  <c:v>160</c:v>
                </c:pt>
                <c:pt idx="4394">
                  <c:v>170</c:v>
                </c:pt>
                <c:pt idx="4395">
                  <c:v>190</c:v>
                </c:pt>
                <c:pt idx="4396">
                  <c:v>51</c:v>
                </c:pt>
                <c:pt idx="4397">
                  <c:v>64</c:v>
                </c:pt>
                <c:pt idx="4398">
                  <c:v>112</c:v>
                </c:pt>
                <c:pt idx="4399">
                  <c:v>301</c:v>
                </c:pt>
                <c:pt idx="4400">
                  <c:v>193</c:v>
                </c:pt>
                <c:pt idx="4401">
                  <c:v>55</c:v>
                </c:pt>
                <c:pt idx="4402">
                  <c:v>498</c:v>
                </c:pt>
                <c:pt idx="4403">
                  <c:v>50</c:v>
                </c:pt>
                <c:pt idx="4404">
                  <c:v>21</c:v>
                </c:pt>
                <c:pt idx="4405">
                  <c:v>11</c:v>
                </c:pt>
                <c:pt idx="4406">
                  <c:v>11</c:v>
                </c:pt>
                <c:pt idx="4407">
                  <c:v>1</c:v>
                </c:pt>
                <c:pt idx="4408">
                  <c:v>52</c:v>
                </c:pt>
                <c:pt idx="4409">
                  <c:v>180</c:v>
                </c:pt>
                <c:pt idx="4410">
                  <c:v>122</c:v>
                </c:pt>
                <c:pt idx="4411">
                  <c:v>158</c:v>
                </c:pt>
                <c:pt idx="4412">
                  <c:v>400</c:v>
                </c:pt>
                <c:pt idx="4413">
                  <c:v>390</c:v>
                </c:pt>
                <c:pt idx="4414">
                  <c:v>149</c:v>
                </c:pt>
                <c:pt idx="4415">
                  <c:v>22</c:v>
                </c:pt>
                <c:pt idx="4416">
                  <c:v>21</c:v>
                </c:pt>
                <c:pt idx="4417">
                  <c:v>11</c:v>
                </c:pt>
                <c:pt idx="4418">
                  <c:v>11</c:v>
                </c:pt>
                <c:pt idx="4419">
                  <c:v>1</c:v>
                </c:pt>
                <c:pt idx="4420">
                  <c:v>246</c:v>
                </c:pt>
                <c:pt idx="4421">
                  <c:v>201</c:v>
                </c:pt>
                <c:pt idx="4422">
                  <c:v>415</c:v>
                </c:pt>
                <c:pt idx="4423">
                  <c:v>17</c:v>
                </c:pt>
                <c:pt idx="4424">
                  <c:v>221</c:v>
                </c:pt>
                <c:pt idx="4425">
                  <c:v>6</c:v>
                </c:pt>
                <c:pt idx="4426">
                  <c:v>275</c:v>
                </c:pt>
                <c:pt idx="4427">
                  <c:v>346</c:v>
                </c:pt>
                <c:pt idx="4428">
                  <c:v>28</c:v>
                </c:pt>
                <c:pt idx="4429">
                  <c:v>204</c:v>
                </c:pt>
                <c:pt idx="4430">
                  <c:v>22</c:v>
                </c:pt>
                <c:pt idx="4431">
                  <c:v>199</c:v>
                </c:pt>
                <c:pt idx="4432">
                  <c:v>405</c:v>
                </c:pt>
                <c:pt idx="4433">
                  <c:v>12</c:v>
                </c:pt>
                <c:pt idx="4434">
                  <c:v>0</c:v>
                </c:pt>
                <c:pt idx="4435">
                  <c:v>801</c:v>
                </c:pt>
                <c:pt idx="4436">
                  <c:v>131</c:v>
                </c:pt>
                <c:pt idx="4437">
                  <c:v>38</c:v>
                </c:pt>
                <c:pt idx="4438">
                  <c:v>30</c:v>
                </c:pt>
                <c:pt idx="4439">
                  <c:v>204</c:v>
                </c:pt>
                <c:pt idx="4440">
                  <c:v>120</c:v>
                </c:pt>
                <c:pt idx="4441">
                  <c:v>277</c:v>
                </c:pt>
                <c:pt idx="4442">
                  <c:v>201</c:v>
                </c:pt>
                <c:pt idx="4443">
                  <c:v>62</c:v>
                </c:pt>
                <c:pt idx="4444">
                  <c:v>70</c:v>
                </c:pt>
                <c:pt idx="4445">
                  <c:v>474</c:v>
                </c:pt>
                <c:pt idx="4446">
                  <c:v>72</c:v>
                </c:pt>
                <c:pt idx="4447">
                  <c:v>691</c:v>
                </c:pt>
                <c:pt idx="4448">
                  <c:v>182</c:v>
                </c:pt>
                <c:pt idx="4449">
                  <c:v>233</c:v>
                </c:pt>
                <c:pt idx="4450">
                  <c:v>233</c:v>
                </c:pt>
                <c:pt idx="4451">
                  <c:v>9</c:v>
                </c:pt>
                <c:pt idx="4452">
                  <c:v>252</c:v>
                </c:pt>
                <c:pt idx="4453">
                  <c:v>0</c:v>
                </c:pt>
                <c:pt idx="4454">
                  <c:v>23</c:v>
                </c:pt>
                <c:pt idx="4455">
                  <c:v>78</c:v>
                </c:pt>
                <c:pt idx="4456">
                  <c:v>25</c:v>
                </c:pt>
                <c:pt idx="4457">
                  <c:v>450</c:v>
                </c:pt>
                <c:pt idx="4458">
                  <c:v>42</c:v>
                </c:pt>
                <c:pt idx="4459">
                  <c:v>803</c:v>
                </c:pt>
                <c:pt idx="4460">
                  <c:v>114</c:v>
                </c:pt>
                <c:pt idx="4461">
                  <c:v>250</c:v>
                </c:pt>
                <c:pt idx="4462">
                  <c:v>5</c:v>
                </c:pt>
                <c:pt idx="4463">
                  <c:v>31</c:v>
                </c:pt>
                <c:pt idx="4464">
                  <c:v>124</c:v>
                </c:pt>
                <c:pt idx="4465">
                  <c:v>367</c:v>
                </c:pt>
                <c:pt idx="4466">
                  <c:v>403</c:v>
                </c:pt>
                <c:pt idx="4467">
                  <c:v>70</c:v>
                </c:pt>
                <c:pt idx="4468">
                  <c:v>242</c:v>
                </c:pt>
                <c:pt idx="4469">
                  <c:v>260</c:v>
                </c:pt>
                <c:pt idx="4470">
                  <c:v>421</c:v>
                </c:pt>
                <c:pt idx="4471">
                  <c:v>268</c:v>
                </c:pt>
                <c:pt idx="4472">
                  <c:v>19</c:v>
                </c:pt>
                <c:pt idx="4473">
                  <c:v>49</c:v>
                </c:pt>
                <c:pt idx="4474">
                  <c:v>94</c:v>
                </c:pt>
                <c:pt idx="4475">
                  <c:v>22</c:v>
                </c:pt>
                <c:pt idx="4476">
                  <c:v>323</c:v>
                </c:pt>
                <c:pt idx="4477">
                  <c:v>129</c:v>
                </c:pt>
                <c:pt idx="4478">
                  <c:v>21</c:v>
                </c:pt>
                <c:pt idx="4479">
                  <c:v>103</c:v>
                </c:pt>
                <c:pt idx="4480">
                  <c:v>124</c:v>
                </c:pt>
                <c:pt idx="4481">
                  <c:v>39</c:v>
                </c:pt>
                <c:pt idx="4482">
                  <c:v>134</c:v>
                </c:pt>
                <c:pt idx="4483">
                  <c:v>33</c:v>
                </c:pt>
                <c:pt idx="4484">
                  <c:v>8</c:v>
                </c:pt>
                <c:pt idx="4485">
                  <c:v>107</c:v>
                </c:pt>
                <c:pt idx="4486">
                  <c:v>90</c:v>
                </c:pt>
                <c:pt idx="4487">
                  <c:v>46</c:v>
                </c:pt>
                <c:pt idx="4488">
                  <c:v>233</c:v>
                </c:pt>
                <c:pt idx="4489">
                  <c:v>407</c:v>
                </c:pt>
                <c:pt idx="4490">
                  <c:v>56</c:v>
                </c:pt>
                <c:pt idx="4491">
                  <c:v>4</c:v>
                </c:pt>
                <c:pt idx="4492">
                  <c:v>225</c:v>
                </c:pt>
                <c:pt idx="4493">
                  <c:v>414</c:v>
                </c:pt>
                <c:pt idx="4494">
                  <c:v>214</c:v>
                </c:pt>
                <c:pt idx="4495">
                  <c:v>25</c:v>
                </c:pt>
                <c:pt idx="4496">
                  <c:v>144</c:v>
                </c:pt>
                <c:pt idx="4497">
                  <c:v>140</c:v>
                </c:pt>
                <c:pt idx="4498">
                  <c:v>1</c:v>
                </c:pt>
                <c:pt idx="4499">
                  <c:v>11</c:v>
                </c:pt>
                <c:pt idx="4500">
                  <c:v>61</c:v>
                </c:pt>
                <c:pt idx="4501">
                  <c:v>289</c:v>
                </c:pt>
                <c:pt idx="4502">
                  <c:v>289</c:v>
                </c:pt>
                <c:pt idx="4503">
                  <c:v>179</c:v>
                </c:pt>
                <c:pt idx="4504">
                  <c:v>15</c:v>
                </c:pt>
                <c:pt idx="4505">
                  <c:v>4</c:v>
                </c:pt>
                <c:pt idx="4506">
                  <c:v>248</c:v>
                </c:pt>
                <c:pt idx="4507">
                  <c:v>74</c:v>
                </c:pt>
                <c:pt idx="4508">
                  <c:v>78</c:v>
                </c:pt>
                <c:pt idx="4509">
                  <c:v>67</c:v>
                </c:pt>
                <c:pt idx="4510">
                  <c:v>63</c:v>
                </c:pt>
                <c:pt idx="4511">
                  <c:v>132</c:v>
                </c:pt>
                <c:pt idx="4512">
                  <c:v>88</c:v>
                </c:pt>
                <c:pt idx="4513">
                  <c:v>23</c:v>
                </c:pt>
                <c:pt idx="4514">
                  <c:v>437</c:v>
                </c:pt>
                <c:pt idx="4515">
                  <c:v>91</c:v>
                </c:pt>
                <c:pt idx="4516">
                  <c:v>57</c:v>
                </c:pt>
                <c:pt idx="4517">
                  <c:v>89</c:v>
                </c:pt>
                <c:pt idx="4518">
                  <c:v>127</c:v>
                </c:pt>
                <c:pt idx="4519">
                  <c:v>515</c:v>
                </c:pt>
                <c:pt idx="4520">
                  <c:v>246</c:v>
                </c:pt>
                <c:pt idx="4521">
                  <c:v>245</c:v>
                </c:pt>
                <c:pt idx="4522">
                  <c:v>379</c:v>
                </c:pt>
                <c:pt idx="4523">
                  <c:v>64</c:v>
                </c:pt>
                <c:pt idx="4524">
                  <c:v>153</c:v>
                </c:pt>
                <c:pt idx="4525">
                  <c:v>224</c:v>
                </c:pt>
                <c:pt idx="4526">
                  <c:v>9</c:v>
                </c:pt>
                <c:pt idx="4527">
                  <c:v>213</c:v>
                </c:pt>
                <c:pt idx="4528">
                  <c:v>247</c:v>
                </c:pt>
                <c:pt idx="4529">
                  <c:v>393</c:v>
                </c:pt>
                <c:pt idx="4530">
                  <c:v>308</c:v>
                </c:pt>
                <c:pt idx="4531">
                  <c:v>254</c:v>
                </c:pt>
                <c:pt idx="4532">
                  <c:v>283</c:v>
                </c:pt>
                <c:pt idx="4533">
                  <c:v>613</c:v>
                </c:pt>
                <c:pt idx="4534">
                  <c:v>257</c:v>
                </c:pt>
                <c:pt idx="4535">
                  <c:v>22</c:v>
                </c:pt>
                <c:pt idx="4536">
                  <c:v>152</c:v>
                </c:pt>
                <c:pt idx="4537">
                  <c:v>91</c:v>
                </c:pt>
                <c:pt idx="4538">
                  <c:v>266</c:v>
                </c:pt>
                <c:pt idx="4539">
                  <c:v>9</c:v>
                </c:pt>
                <c:pt idx="4540">
                  <c:v>314</c:v>
                </c:pt>
                <c:pt idx="4541">
                  <c:v>74</c:v>
                </c:pt>
                <c:pt idx="4542">
                  <c:v>285</c:v>
                </c:pt>
                <c:pt idx="4543">
                  <c:v>61</c:v>
                </c:pt>
                <c:pt idx="4544">
                  <c:v>21</c:v>
                </c:pt>
                <c:pt idx="4545">
                  <c:v>127</c:v>
                </c:pt>
                <c:pt idx="4546">
                  <c:v>211</c:v>
                </c:pt>
                <c:pt idx="4547">
                  <c:v>37</c:v>
                </c:pt>
                <c:pt idx="4548">
                  <c:v>130</c:v>
                </c:pt>
                <c:pt idx="4549">
                  <c:v>186</c:v>
                </c:pt>
                <c:pt idx="4550">
                  <c:v>21</c:v>
                </c:pt>
                <c:pt idx="4551">
                  <c:v>242</c:v>
                </c:pt>
                <c:pt idx="4552">
                  <c:v>17</c:v>
                </c:pt>
                <c:pt idx="4553">
                  <c:v>22</c:v>
                </c:pt>
                <c:pt idx="4554">
                  <c:v>137</c:v>
                </c:pt>
                <c:pt idx="4555">
                  <c:v>60</c:v>
                </c:pt>
                <c:pt idx="4556">
                  <c:v>62</c:v>
                </c:pt>
                <c:pt idx="4557">
                  <c:v>1</c:v>
                </c:pt>
                <c:pt idx="4558">
                  <c:v>121</c:v>
                </c:pt>
                <c:pt idx="4559">
                  <c:v>237</c:v>
                </c:pt>
                <c:pt idx="4560">
                  <c:v>15</c:v>
                </c:pt>
                <c:pt idx="4561">
                  <c:v>17</c:v>
                </c:pt>
                <c:pt idx="4562">
                  <c:v>15</c:v>
                </c:pt>
                <c:pt idx="4563">
                  <c:v>103</c:v>
                </c:pt>
                <c:pt idx="4564">
                  <c:v>119</c:v>
                </c:pt>
                <c:pt idx="4565">
                  <c:v>360</c:v>
                </c:pt>
                <c:pt idx="4566">
                  <c:v>79</c:v>
                </c:pt>
                <c:pt idx="4567">
                  <c:v>98</c:v>
                </c:pt>
                <c:pt idx="4568">
                  <c:v>200</c:v>
                </c:pt>
                <c:pt idx="4569">
                  <c:v>85</c:v>
                </c:pt>
                <c:pt idx="4570">
                  <c:v>108</c:v>
                </c:pt>
                <c:pt idx="4571">
                  <c:v>0</c:v>
                </c:pt>
                <c:pt idx="4572">
                  <c:v>41</c:v>
                </c:pt>
                <c:pt idx="4573">
                  <c:v>40</c:v>
                </c:pt>
                <c:pt idx="4574">
                  <c:v>8</c:v>
                </c:pt>
                <c:pt idx="4575">
                  <c:v>312</c:v>
                </c:pt>
                <c:pt idx="4576">
                  <c:v>20</c:v>
                </c:pt>
                <c:pt idx="4577">
                  <c:v>188</c:v>
                </c:pt>
                <c:pt idx="4578">
                  <c:v>86</c:v>
                </c:pt>
                <c:pt idx="4579">
                  <c:v>22</c:v>
                </c:pt>
                <c:pt idx="4580">
                  <c:v>391</c:v>
                </c:pt>
                <c:pt idx="4581">
                  <c:v>109</c:v>
                </c:pt>
                <c:pt idx="4582">
                  <c:v>148</c:v>
                </c:pt>
                <c:pt idx="4583">
                  <c:v>103</c:v>
                </c:pt>
                <c:pt idx="4584">
                  <c:v>25</c:v>
                </c:pt>
                <c:pt idx="4585">
                  <c:v>163</c:v>
                </c:pt>
                <c:pt idx="4586">
                  <c:v>77</c:v>
                </c:pt>
                <c:pt idx="4587">
                  <c:v>806</c:v>
                </c:pt>
                <c:pt idx="4588">
                  <c:v>22</c:v>
                </c:pt>
                <c:pt idx="4589">
                  <c:v>37</c:v>
                </c:pt>
                <c:pt idx="4590">
                  <c:v>43</c:v>
                </c:pt>
                <c:pt idx="4591">
                  <c:v>56</c:v>
                </c:pt>
                <c:pt idx="4592">
                  <c:v>58</c:v>
                </c:pt>
                <c:pt idx="4593">
                  <c:v>230</c:v>
                </c:pt>
                <c:pt idx="4594">
                  <c:v>103</c:v>
                </c:pt>
                <c:pt idx="4595">
                  <c:v>17</c:v>
                </c:pt>
                <c:pt idx="4596">
                  <c:v>180</c:v>
                </c:pt>
                <c:pt idx="4597">
                  <c:v>3</c:v>
                </c:pt>
                <c:pt idx="4598">
                  <c:v>88</c:v>
                </c:pt>
                <c:pt idx="4599">
                  <c:v>208</c:v>
                </c:pt>
                <c:pt idx="4600">
                  <c:v>76</c:v>
                </c:pt>
                <c:pt idx="4601">
                  <c:v>115</c:v>
                </c:pt>
                <c:pt idx="4602">
                  <c:v>144</c:v>
                </c:pt>
                <c:pt idx="4603">
                  <c:v>83</c:v>
                </c:pt>
                <c:pt idx="4604">
                  <c:v>315</c:v>
                </c:pt>
                <c:pt idx="4605">
                  <c:v>337</c:v>
                </c:pt>
                <c:pt idx="4606">
                  <c:v>25</c:v>
                </c:pt>
                <c:pt idx="4607">
                  <c:v>164</c:v>
                </c:pt>
                <c:pt idx="4608">
                  <c:v>532</c:v>
                </c:pt>
                <c:pt idx="4609">
                  <c:v>7</c:v>
                </c:pt>
                <c:pt idx="4610">
                  <c:v>157</c:v>
                </c:pt>
                <c:pt idx="4611">
                  <c:v>235</c:v>
                </c:pt>
                <c:pt idx="4612">
                  <c:v>123</c:v>
                </c:pt>
                <c:pt idx="4613">
                  <c:v>292</c:v>
                </c:pt>
                <c:pt idx="4614">
                  <c:v>72</c:v>
                </c:pt>
                <c:pt idx="4615">
                  <c:v>110</c:v>
                </c:pt>
                <c:pt idx="4616">
                  <c:v>48</c:v>
                </c:pt>
                <c:pt idx="4617">
                  <c:v>87</c:v>
                </c:pt>
                <c:pt idx="4618">
                  <c:v>90</c:v>
                </c:pt>
                <c:pt idx="4619">
                  <c:v>337</c:v>
                </c:pt>
                <c:pt idx="4620">
                  <c:v>169</c:v>
                </c:pt>
                <c:pt idx="4621">
                  <c:v>246</c:v>
                </c:pt>
                <c:pt idx="4622">
                  <c:v>124</c:v>
                </c:pt>
                <c:pt idx="4623">
                  <c:v>82</c:v>
                </c:pt>
                <c:pt idx="4624">
                  <c:v>308</c:v>
                </c:pt>
                <c:pt idx="4625">
                  <c:v>187</c:v>
                </c:pt>
                <c:pt idx="4626">
                  <c:v>61</c:v>
                </c:pt>
                <c:pt idx="4627">
                  <c:v>163</c:v>
                </c:pt>
                <c:pt idx="4628">
                  <c:v>163</c:v>
                </c:pt>
                <c:pt idx="4629">
                  <c:v>163</c:v>
                </c:pt>
                <c:pt idx="4630">
                  <c:v>163</c:v>
                </c:pt>
                <c:pt idx="4631">
                  <c:v>811</c:v>
                </c:pt>
                <c:pt idx="4632">
                  <c:v>811</c:v>
                </c:pt>
                <c:pt idx="4633">
                  <c:v>811</c:v>
                </c:pt>
                <c:pt idx="4634">
                  <c:v>180</c:v>
                </c:pt>
                <c:pt idx="4635">
                  <c:v>495</c:v>
                </c:pt>
                <c:pt idx="4636">
                  <c:v>17</c:v>
                </c:pt>
                <c:pt idx="4637">
                  <c:v>109</c:v>
                </c:pt>
                <c:pt idx="4638">
                  <c:v>249</c:v>
                </c:pt>
                <c:pt idx="4639">
                  <c:v>162</c:v>
                </c:pt>
                <c:pt idx="4640">
                  <c:v>7</c:v>
                </c:pt>
                <c:pt idx="4641">
                  <c:v>80</c:v>
                </c:pt>
                <c:pt idx="4642">
                  <c:v>625</c:v>
                </c:pt>
                <c:pt idx="4643">
                  <c:v>70</c:v>
                </c:pt>
                <c:pt idx="4644">
                  <c:v>80</c:v>
                </c:pt>
                <c:pt idx="4645">
                  <c:v>147</c:v>
                </c:pt>
                <c:pt idx="4646">
                  <c:v>47</c:v>
                </c:pt>
                <c:pt idx="4647">
                  <c:v>250</c:v>
                </c:pt>
                <c:pt idx="4648">
                  <c:v>121</c:v>
                </c:pt>
                <c:pt idx="4649">
                  <c:v>247</c:v>
                </c:pt>
                <c:pt idx="4650">
                  <c:v>108</c:v>
                </c:pt>
                <c:pt idx="4651">
                  <c:v>139</c:v>
                </c:pt>
                <c:pt idx="4652">
                  <c:v>617</c:v>
                </c:pt>
                <c:pt idx="4653">
                  <c:v>617</c:v>
                </c:pt>
                <c:pt idx="4654">
                  <c:v>617</c:v>
                </c:pt>
                <c:pt idx="4655">
                  <c:v>308</c:v>
                </c:pt>
                <c:pt idx="4656">
                  <c:v>398</c:v>
                </c:pt>
                <c:pt idx="4657">
                  <c:v>308</c:v>
                </c:pt>
                <c:pt idx="4658">
                  <c:v>617</c:v>
                </c:pt>
                <c:pt idx="4659">
                  <c:v>108</c:v>
                </c:pt>
                <c:pt idx="4660">
                  <c:v>293</c:v>
                </c:pt>
                <c:pt idx="4661">
                  <c:v>189</c:v>
                </c:pt>
                <c:pt idx="4662">
                  <c:v>56</c:v>
                </c:pt>
                <c:pt idx="4663">
                  <c:v>367</c:v>
                </c:pt>
                <c:pt idx="4664">
                  <c:v>10</c:v>
                </c:pt>
                <c:pt idx="4665">
                  <c:v>50</c:v>
                </c:pt>
                <c:pt idx="4666">
                  <c:v>106</c:v>
                </c:pt>
                <c:pt idx="4667">
                  <c:v>82</c:v>
                </c:pt>
                <c:pt idx="4668">
                  <c:v>148</c:v>
                </c:pt>
                <c:pt idx="4669">
                  <c:v>86</c:v>
                </c:pt>
                <c:pt idx="4670">
                  <c:v>18</c:v>
                </c:pt>
                <c:pt idx="4671">
                  <c:v>398</c:v>
                </c:pt>
                <c:pt idx="4672">
                  <c:v>55</c:v>
                </c:pt>
                <c:pt idx="4673">
                  <c:v>201</c:v>
                </c:pt>
                <c:pt idx="4674">
                  <c:v>9</c:v>
                </c:pt>
                <c:pt idx="4675">
                  <c:v>120</c:v>
                </c:pt>
                <c:pt idx="4676">
                  <c:v>533</c:v>
                </c:pt>
                <c:pt idx="4677">
                  <c:v>365</c:v>
                </c:pt>
                <c:pt idx="4678">
                  <c:v>118</c:v>
                </c:pt>
                <c:pt idx="4679">
                  <c:v>117</c:v>
                </c:pt>
                <c:pt idx="4680">
                  <c:v>38</c:v>
                </c:pt>
                <c:pt idx="4681">
                  <c:v>72</c:v>
                </c:pt>
                <c:pt idx="4682">
                  <c:v>301</c:v>
                </c:pt>
                <c:pt idx="4683">
                  <c:v>127</c:v>
                </c:pt>
                <c:pt idx="4684">
                  <c:v>66</c:v>
                </c:pt>
                <c:pt idx="4685">
                  <c:v>20</c:v>
                </c:pt>
                <c:pt idx="4686">
                  <c:v>372</c:v>
                </c:pt>
                <c:pt idx="4687">
                  <c:v>220</c:v>
                </c:pt>
                <c:pt idx="4688">
                  <c:v>21</c:v>
                </c:pt>
                <c:pt idx="4689">
                  <c:v>2</c:v>
                </c:pt>
                <c:pt idx="4690">
                  <c:v>163</c:v>
                </c:pt>
                <c:pt idx="4691">
                  <c:v>120</c:v>
                </c:pt>
                <c:pt idx="4692">
                  <c:v>195</c:v>
                </c:pt>
                <c:pt idx="4693">
                  <c:v>235</c:v>
                </c:pt>
                <c:pt idx="4694">
                  <c:v>88</c:v>
                </c:pt>
                <c:pt idx="4695">
                  <c:v>517</c:v>
                </c:pt>
                <c:pt idx="4696">
                  <c:v>517</c:v>
                </c:pt>
                <c:pt idx="4697">
                  <c:v>69</c:v>
                </c:pt>
                <c:pt idx="4698">
                  <c:v>78</c:v>
                </c:pt>
                <c:pt idx="4699">
                  <c:v>20</c:v>
                </c:pt>
                <c:pt idx="4700">
                  <c:v>17</c:v>
                </c:pt>
                <c:pt idx="4701">
                  <c:v>75</c:v>
                </c:pt>
                <c:pt idx="4702">
                  <c:v>133</c:v>
                </c:pt>
                <c:pt idx="4703">
                  <c:v>139</c:v>
                </c:pt>
                <c:pt idx="4704">
                  <c:v>393</c:v>
                </c:pt>
                <c:pt idx="4705">
                  <c:v>229</c:v>
                </c:pt>
                <c:pt idx="4706">
                  <c:v>203</c:v>
                </c:pt>
                <c:pt idx="4707">
                  <c:v>607</c:v>
                </c:pt>
                <c:pt idx="4708">
                  <c:v>607</c:v>
                </c:pt>
                <c:pt idx="4709">
                  <c:v>517</c:v>
                </c:pt>
                <c:pt idx="4710">
                  <c:v>517</c:v>
                </c:pt>
                <c:pt idx="4711">
                  <c:v>69</c:v>
                </c:pt>
                <c:pt idx="4712">
                  <c:v>313</c:v>
                </c:pt>
                <c:pt idx="4713">
                  <c:v>517</c:v>
                </c:pt>
                <c:pt idx="4714">
                  <c:v>517</c:v>
                </c:pt>
                <c:pt idx="4715">
                  <c:v>13</c:v>
                </c:pt>
                <c:pt idx="4716">
                  <c:v>7</c:v>
                </c:pt>
                <c:pt idx="4717">
                  <c:v>2</c:v>
                </c:pt>
                <c:pt idx="4718">
                  <c:v>4</c:v>
                </c:pt>
                <c:pt idx="4719">
                  <c:v>70</c:v>
                </c:pt>
                <c:pt idx="4720">
                  <c:v>517</c:v>
                </c:pt>
                <c:pt idx="4721">
                  <c:v>517</c:v>
                </c:pt>
                <c:pt idx="4722">
                  <c:v>242</c:v>
                </c:pt>
                <c:pt idx="4723">
                  <c:v>390</c:v>
                </c:pt>
                <c:pt idx="4724">
                  <c:v>56</c:v>
                </c:pt>
                <c:pt idx="4725">
                  <c:v>421</c:v>
                </c:pt>
                <c:pt idx="4726">
                  <c:v>65</c:v>
                </c:pt>
                <c:pt idx="4727">
                  <c:v>5</c:v>
                </c:pt>
                <c:pt idx="4728">
                  <c:v>78</c:v>
                </c:pt>
                <c:pt idx="4729">
                  <c:v>269</c:v>
                </c:pt>
                <c:pt idx="4730">
                  <c:v>48</c:v>
                </c:pt>
                <c:pt idx="4731">
                  <c:v>257</c:v>
                </c:pt>
                <c:pt idx="4732">
                  <c:v>629</c:v>
                </c:pt>
                <c:pt idx="4733">
                  <c:v>125</c:v>
                </c:pt>
                <c:pt idx="4734">
                  <c:v>532</c:v>
                </c:pt>
                <c:pt idx="4735">
                  <c:v>10</c:v>
                </c:pt>
                <c:pt idx="4736">
                  <c:v>84</c:v>
                </c:pt>
                <c:pt idx="4737">
                  <c:v>85</c:v>
                </c:pt>
                <c:pt idx="4738">
                  <c:v>119</c:v>
                </c:pt>
                <c:pt idx="4739">
                  <c:v>17</c:v>
                </c:pt>
                <c:pt idx="4740">
                  <c:v>63</c:v>
                </c:pt>
                <c:pt idx="4741">
                  <c:v>10</c:v>
                </c:pt>
                <c:pt idx="4742">
                  <c:v>47</c:v>
                </c:pt>
                <c:pt idx="4743">
                  <c:v>127</c:v>
                </c:pt>
                <c:pt idx="4744">
                  <c:v>25</c:v>
                </c:pt>
                <c:pt idx="4745">
                  <c:v>33</c:v>
                </c:pt>
                <c:pt idx="4746">
                  <c:v>432</c:v>
                </c:pt>
                <c:pt idx="4747">
                  <c:v>219</c:v>
                </c:pt>
                <c:pt idx="4748">
                  <c:v>65</c:v>
                </c:pt>
                <c:pt idx="4749">
                  <c:v>520</c:v>
                </c:pt>
                <c:pt idx="4750">
                  <c:v>68</c:v>
                </c:pt>
                <c:pt idx="4751">
                  <c:v>446</c:v>
                </c:pt>
                <c:pt idx="4752">
                  <c:v>134</c:v>
                </c:pt>
                <c:pt idx="4753">
                  <c:v>65</c:v>
                </c:pt>
                <c:pt idx="4754">
                  <c:v>52</c:v>
                </c:pt>
                <c:pt idx="4755">
                  <c:v>101</c:v>
                </c:pt>
                <c:pt idx="4756">
                  <c:v>193</c:v>
                </c:pt>
                <c:pt idx="4757">
                  <c:v>209</c:v>
                </c:pt>
                <c:pt idx="4758">
                  <c:v>193</c:v>
                </c:pt>
                <c:pt idx="4759">
                  <c:v>209</c:v>
                </c:pt>
                <c:pt idx="4760">
                  <c:v>91</c:v>
                </c:pt>
                <c:pt idx="4761">
                  <c:v>150</c:v>
                </c:pt>
                <c:pt idx="4762">
                  <c:v>15</c:v>
                </c:pt>
                <c:pt idx="4763">
                  <c:v>127</c:v>
                </c:pt>
                <c:pt idx="4764">
                  <c:v>25</c:v>
                </c:pt>
                <c:pt idx="4765">
                  <c:v>89</c:v>
                </c:pt>
                <c:pt idx="4766">
                  <c:v>127</c:v>
                </c:pt>
                <c:pt idx="4767">
                  <c:v>111</c:v>
                </c:pt>
                <c:pt idx="4768">
                  <c:v>47</c:v>
                </c:pt>
                <c:pt idx="4769">
                  <c:v>106</c:v>
                </c:pt>
                <c:pt idx="4770">
                  <c:v>418</c:v>
                </c:pt>
                <c:pt idx="4771">
                  <c:v>21</c:v>
                </c:pt>
                <c:pt idx="4772">
                  <c:v>129</c:v>
                </c:pt>
                <c:pt idx="4773">
                  <c:v>412</c:v>
                </c:pt>
                <c:pt idx="4774">
                  <c:v>66</c:v>
                </c:pt>
                <c:pt idx="4775">
                  <c:v>468</c:v>
                </c:pt>
                <c:pt idx="4776">
                  <c:v>482</c:v>
                </c:pt>
                <c:pt idx="4777">
                  <c:v>303</c:v>
                </c:pt>
                <c:pt idx="4778">
                  <c:v>229</c:v>
                </c:pt>
                <c:pt idx="4779">
                  <c:v>131</c:v>
                </c:pt>
                <c:pt idx="4780">
                  <c:v>80</c:v>
                </c:pt>
                <c:pt idx="4781">
                  <c:v>25</c:v>
                </c:pt>
                <c:pt idx="4782">
                  <c:v>241</c:v>
                </c:pt>
                <c:pt idx="4783">
                  <c:v>56</c:v>
                </c:pt>
                <c:pt idx="4784">
                  <c:v>301</c:v>
                </c:pt>
                <c:pt idx="4785">
                  <c:v>416</c:v>
                </c:pt>
                <c:pt idx="4786">
                  <c:v>36</c:v>
                </c:pt>
                <c:pt idx="4787">
                  <c:v>310</c:v>
                </c:pt>
                <c:pt idx="4788">
                  <c:v>145</c:v>
                </c:pt>
                <c:pt idx="4789">
                  <c:v>59</c:v>
                </c:pt>
                <c:pt idx="4790">
                  <c:v>0</c:v>
                </c:pt>
                <c:pt idx="4791">
                  <c:v>80</c:v>
                </c:pt>
                <c:pt idx="4792">
                  <c:v>71</c:v>
                </c:pt>
                <c:pt idx="4793">
                  <c:v>261</c:v>
                </c:pt>
                <c:pt idx="4794">
                  <c:v>97</c:v>
                </c:pt>
                <c:pt idx="4795">
                  <c:v>6</c:v>
                </c:pt>
                <c:pt idx="4796">
                  <c:v>111</c:v>
                </c:pt>
                <c:pt idx="4797">
                  <c:v>111</c:v>
                </c:pt>
                <c:pt idx="4798">
                  <c:v>62</c:v>
                </c:pt>
                <c:pt idx="4799">
                  <c:v>506</c:v>
                </c:pt>
                <c:pt idx="4800">
                  <c:v>93</c:v>
                </c:pt>
                <c:pt idx="4801">
                  <c:v>449</c:v>
                </c:pt>
                <c:pt idx="4802">
                  <c:v>435</c:v>
                </c:pt>
                <c:pt idx="4803">
                  <c:v>252</c:v>
                </c:pt>
                <c:pt idx="4804">
                  <c:v>140</c:v>
                </c:pt>
                <c:pt idx="4805">
                  <c:v>722</c:v>
                </c:pt>
                <c:pt idx="4806">
                  <c:v>666</c:v>
                </c:pt>
                <c:pt idx="4807">
                  <c:v>698</c:v>
                </c:pt>
                <c:pt idx="4808">
                  <c:v>302</c:v>
                </c:pt>
                <c:pt idx="4809">
                  <c:v>302</c:v>
                </c:pt>
                <c:pt idx="4810">
                  <c:v>503</c:v>
                </c:pt>
                <c:pt idx="4811">
                  <c:v>615</c:v>
                </c:pt>
                <c:pt idx="4812">
                  <c:v>698</c:v>
                </c:pt>
                <c:pt idx="4813">
                  <c:v>302</c:v>
                </c:pt>
                <c:pt idx="4814">
                  <c:v>302</c:v>
                </c:pt>
                <c:pt idx="4815">
                  <c:v>671</c:v>
                </c:pt>
                <c:pt idx="4816">
                  <c:v>313</c:v>
                </c:pt>
                <c:pt idx="4817">
                  <c:v>142</c:v>
                </c:pt>
                <c:pt idx="4818">
                  <c:v>15</c:v>
                </c:pt>
                <c:pt idx="4819">
                  <c:v>24</c:v>
                </c:pt>
                <c:pt idx="4820">
                  <c:v>56</c:v>
                </c:pt>
                <c:pt idx="4821">
                  <c:v>21</c:v>
                </c:pt>
                <c:pt idx="4822">
                  <c:v>77</c:v>
                </c:pt>
                <c:pt idx="4823">
                  <c:v>379</c:v>
                </c:pt>
                <c:pt idx="4824">
                  <c:v>20</c:v>
                </c:pt>
                <c:pt idx="4825">
                  <c:v>150</c:v>
                </c:pt>
                <c:pt idx="4826">
                  <c:v>53</c:v>
                </c:pt>
                <c:pt idx="4827">
                  <c:v>115</c:v>
                </c:pt>
                <c:pt idx="4828">
                  <c:v>84</c:v>
                </c:pt>
                <c:pt idx="4829">
                  <c:v>301</c:v>
                </c:pt>
                <c:pt idx="4830">
                  <c:v>301</c:v>
                </c:pt>
                <c:pt idx="4831">
                  <c:v>23</c:v>
                </c:pt>
                <c:pt idx="4832">
                  <c:v>144</c:v>
                </c:pt>
                <c:pt idx="4833">
                  <c:v>52</c:v>
                </c:pt>
                <c:pt idx="4834">
                  <c:v>142</c:v>
                </c:pt>
                <c:pt idx="4835">
                  <c:v>146</c:v>
                </c:pt>
                <c:pt idx="4836">
                  <c:v>142</c:v>
                </c:pt>
                <c:pt idx="4837">
                  <c:v>151</c:v>
                </c:pt>
                <c:pt idx="4838">
                  <c:v>85</c:v>
                </c:pt>
                <c:pt idx="4839">
                  <c:v>445</c:v>
                </c:pt>
                <c:pt idx="4840">
                  <c:v>7</c:v>
                </c:pt>
                <c:pt idx="4841">
                  <c:v>424</c:v>
                </c:pt>
                <c:pt idx="4842">
                  <c:v>72</c:v>
                </c:pt>
                <c:pt idx="4843">
                  <c:v>301</c:v>
                </c:pt>
                <c:pt idx="4844">
                  <c:v>57</c:v>
                </c:pt>
                <c:pt idx="4845">
                  <c:v>15</c:v>
                </c:pt>
                <c:pt idx="4846">
                  <c:v>17</c:v>
                </c:pt>
                <c:pt idx="4847">
                  <c:v>80</c:v>
                </c:pt>
                <c:pt idx="4848">
                  <c:v>170</c:v>
                </c:pt>
                <c:pt idx="4849">
                  <c:v>104</c:v>
                </c:pt>
                <c:pt idx="4850">
                  <c:v>388</c:v>
                </c:pt>
                <c:pt idx="4851">
                  <c:v>305</c:v>
                </c:pt>
                <c:pt idx="4852">
                  <c:v>175</c:v>
                </c:pt>
                <c:pt idx="4853">
                  <c:v>84</c:v>
                </c:pt>
                <c:pt idx="4854">
                  <c:v>445</c:v>
                </c:pt>
                <c:pt idx="4855">
                  <c:v>26</c:v>
                </c:pt>
                <c:pt idx="4856">
                  <c:v>210</c:v>
                </c:pt>
                <c:pt idx="4857">
                  <c:v>31</c:v>
                </c:pt>
                <c:pt idx="4858">
                  <c:v>50</c:v>
                </c:pt>
                <c:pt idx="4859">
                  <c:v>86</c:v>
                </c:pt>
                <c:pt idx="4860">
                  <c:v>86</c:v>
                </c:pt>
                <c:pt idx="4861">
                  <c:v>132</c:v>
                </c:pt>
                <c:pt idx="4862">
                  <c:v>328</c:v>
                </c:pt>
                <c:pt idx="4863">
                  <c:v>518</c:v>
                </c:pt>
                <c:pt idx="4864">
                  <c:v>42</c:v>
                </c:pt>
                <c:pt idx="4865">
                  <c:v>460</c:v>
                </c:pt>
                <c:pt idx="4866">
                  <c:v>235</c:v>
                </c:pt>
                <c:pt idx="4867">
                  <c:v>279</c:v>
                </c:pt>
                <c:pt idx="4868">
                  <c:v>173</c:v>
                </c:pt>
                <c:pt idx="4869">
                  <c:v>81</c:v>
                </c:pt>
                <c:pt idx="4870">
                  <c:v>777</c:v>
                </c:pt>
                <c:pt idx="4871">
                  <c:v>62</c:v>
                </c:pt>
                <c:pt idx="4872">
                  <c:v>815</c:v>
                </c:pt>
                <c:pt idx="4873">
                  <c:v>67</c:v>
                </c:pt>
                <c:pt idx="4874">
                  <c:v>153</c:v>
                </c:pt>
                <c:pt idx="4875">
                  <c:v>159</c:v>
                </c:pt>
                <c:pt idx="4876">
                  <c:v>59</c:v>
                </c:pt>
                <c:pt idx="4877">
                  <c:v>292</c:v>
                </c:pt>
                <c:pt idx="4878">
                  <c:v>12</c:v>
                </c:pt>
                <c:pt idx="4879">
                  <c:v>53</c:v>
                </c:pt>
                <c:pt idx="4880">
                  <c:v>63</c:v>
                </c:pt>
                <c:pt idx="4881">
                  <c:v>391</c:v>
                </c:pt>
                <c:pt idx="4882">
                  <c:v>88</c:v>
                </c:pt>
                <c:pt idx="4883">
                  <c:v>67</c:v>
                </c:pt>
                <c:pt idx="4884">
                  <c:v>274</c:v>
                </c:pt>
                <c:pt idx="4885">
                  <c:v>394</c:v>
                </c:pt>
                <c:pt idx="4886">
                  <c:v>394</c:v>
                </c:pt>
                <c:pt idx="4887">
                  <c:v>17</c:v>
                </c:pt>
                <c:pt idx="4888">
                  <c:v>115</c:v>
                </c:pt>
                <c:pt idx="4889">
                  <c:v>39</c:v>
                </c:pt>
                <c:pt idx="4890">
                  <c:v>188</c:v>
                </c:pt>
                <c:pt idx="4891">
                  <c:v>44</c:v>
                </c:pt>
                <c:pt idx="4892">
                  <c:v>397</c:v>
                </c:pt>
                <c:pt idx="4893">
                  <c:v>165</c:v>
                </c:pt>
                <c:pt idx="4894">
                  <c:v>12</c:v>
                </c:pt>
                <c:pt idx="4895">
                  <c:v>299</c:v>
                </c:pt>
                <c:pt idx="4896">
                  <c:v>28</c:v>
                </c:pt>
                <c:pt idx="4897">
                  <c:v>134</c:v>
                </c:pt>
                <c:pt idx="4898">
                  <c:v>23</c:v>
                </c:pt>
                <c:pt idx="4899">
                  <c:v>33</c:v>
                </c:pt>
                <c:pt idx="4900">
                  <c:v>299</c:v>
                </c:pt>
                <c:pt idx="4901">
                  <c:v>299</c:v>
                </c:pt>
                <c:pt idx="4902">
                  <c:v>142</c:v>
                </c:pt>
                <c:pt idx="4903">
                  <c:v>221</c:v>
                </c:pt>
                <c:pt idx="4904">
                  <c:v>201</c:v>
                </c:pt>
                <c:pt idx="4905">
                  <c:v>548</c:v>
                </c:pt>
                <c:pt idx="4906">
                  <c:v>50</c:v>
                </c:pt>
                <c:pt idx="4907">
                  <c:v>87</c:v>
                </c:pt>
                <c:pt idx="4908">
                  <c:v>69</c:v>
                </c:pt>
                <c:pt idx="4909">
                  <c:v>34</c:v>
                </c:pt>
                <c:pt idx="4910">
                  <c:v>281</c:v>
                </c:pt>
                <c:pt idx="4911">
                  <c:v>18</c:v>
                </c:pt>
                <c:pt idx="4912">
                  <c:v>144</c:v>
                </c:pt>
                <c:pt idx="4913">
                  <c:v>249</c:v>
                </c:pt>
                <c:pt idx="4914">
                  <c:v>113</c:v>
                </c:pt>
                <c:pt idx="4915">
                  <c:v>38</c:v>
                </c:pt>
                <c:pt idx="4916">
                  <c:v>190</c:v>
                </c:pt>
                <c:pt idx="4917">
                  <c:v>101</c:v>
                </c:pt>
                <c:pt idx="4918">
                  <c:v>408</c:v>
                </c:pt>
                <c:pt idx="4919">
                  <c:v>73</c:v>
                </c:pt>
                <c:pt idx="4920">
                  <c:v>2</c:v>
                </c:pt>
                <c:pt idx="4921">
                  <c:v>168</c:v>
                </c:pt>
                <c:pt idx="4922">
                  <c:v>246</c:v>
                </c:pt>
                <c:pt idx="4923">
                  <c:v>286</c:v>
                </c:pt>
                <c:pt idx="4924">
                  <c:v>402</c:v>
                </c:pt>
                <c:pt idx="4925">
                  <c:v>134</c:v>
                </c:pt>
                <c:pt idx="4926">
                  <c:v>227</c:v>
                </c:pt>
                <c:pt idx="4927">
                  <c:v>209</c:v>
                </c:pt>
                <c:pt idx="4928">
                  <c:v>104</c:v>
                </c:pt>
                <c:pt idx="4929">
                  <c:v>68</c:v>
                </c:pt>
                <c:pt idx="4930">
                  <c:v>2</c:v>
                </c:pt>
                <c:pt idx="4931">
                  <c:v>57</c:v>
                </c:pt>
                <c:pt idx="4932">
                  <c:v>165</c:v>
                </c:pt>
                <c:pt idx="4933">
                  <c:v>439</c:v>
                </c:pt>
                <c:pt idx="4934">
                  <c:v>79</c:v>
                </c:pt>
                <c:pt idx="4935">
                  <c:v>87</c:v>
                </c:pt>
                <c:pt idx="4936">
                  <c:v>116</c:v>
                </c:pt>
                <c:pt idx="4937">
                  <c:v>34</c:v>
                </c:pt>
                <c:pt idx="4938">
                  <c:v>408</c:v>
                </c:pt>
                <c:pt idx="4939">
                  <c:v>127</c:v>
                </c:pt>
                <c:pt idx="4940">
                  <c:v>205</c:v>
                </c:pt>
                <c:pt idx="4941">
                  <c:v>263</c:v>
                </c:pt>
                <c:pt idx="4942">
                  <c:v>42</c:v>
                </c:pt>
                <c:pt idx="4943">
                  <c:v>36</c:v>
                </c:pt>
                <c:pt idx="4944">
                  <c:v>9</c:v>
                </c:pt>
                <c:pt idx="4945">
                  <c:v>144</c:v>
                </c:pt>
                <c:pt idx="4946">
                  <c:v>153</c:v>
                </c:pt>
                <c:pt idx="4947">
                  <c:v>96</c:v>
                </c:pt>
                <c:pt idx="4948">
                  <c:v>160</c:v>
                </c:pt>
                <c:pt idx="4949">
                  <c:v>14</c:v>
                </c:pt>
                <c:pt idx="4950">
                  <c:v>96</c:v>
                </c:pt>
                <c:pt idx="4951">
                  <c:v>431</c:v>
                </c:pt>
                <c:pt idx="4952">
                  <c:v>431</c:v>
                </c:pt>
                <c:pt idx="4953">
                  <c:v>296</c:v>
                </c:pt>
                <c:pt idx="4954">
                  <c:v>35</c:v>
                </c:pt>
                <c:pt idx="4955">
                  <c:v>11</c:v>
                </c:pt>
                <c:pt idx="4956">
                  <c:v>241</c:v>
                </c:pt>
                <c:pt idx="4957">
                  <c:v>6</c:v>
                </c:pt>
                <c:pt idx="4958">
                  <c:v>217</c:v>
                </c:pt>
                <c:pt idx="4959">
                  <c:v>95</c:v>
                </c:pt>
                <c:pt idx="4960">
                  <c:v>420</c:v>
                </c:pt>
                <c:pt idx="4961">
                  <c:v>16</c:v>
                </c:pt>
                <c:pt idx="4962">
                  <c:v>88</c:v>
                </c:pt>
                <c:pt idx="4963">
                  <c:v>83</c:v>
                </c:pt>
                <c:pt idx="4964">
                  <c:v>160</c:v>
                </c:pt>
                <c:pt idx="4965">
                  <c:v>95</c:v>
                </c:pt>
                <c:pt idx="4966">
                  <c:v>561</c:v>
                </c:pt>
                <c:pt idx="4967">
                  <c:v>214</c:v>
                </c:pt>
                <c:pt idx="4968">
                  <c:v>214</c:v>
                </c:pt>
                <c:pt idx="4969">
                  <c:v>241</c:v>
                </c:pt>
                <c:pt idx="4970">
                  <c:v>177</c:v>
                </c:pt>
                <c:pt idx="4971">
                  <c:v>35</c:v>
                </c:pt>
                <c:pt idx="4972">
                  <c:v>11</c:v>
                </c:pt>
                <c:pt idx="4973">
                  <c:v>36</c:v>
                </c:pt>
                <c:pt idx="4974">
                  <c:v>241</c:v>
                </c:pt>
                <c:pt idx="4975">
                  <c:v>222</c:v>
                </c:pt>
                <c:pt idx="4976">
                  <c:v>86</c:v>
                </c:pt>
                <c:pt idx="4977">
                  <c:v>272</c:v>
                </c:pt>
                <c:pt idx="4978">
                  <c:v>44</c:v>
                </c:pt>
                <c:pt idx="4979">
                  <c:v>3</c:v>
                </c:pt>
                <c:pt idx="4980">
                  <c:v>42</c:v>
                </c:pt>
                <c:pt idx="4981">
                  <c:v>85</c:v>
                </c:pt>
                <c:pt idx="4982">
                  <c:v>80</c:v>
                </c:pt>
                <c:pt idx="4983">
                  <c:v>197</c:v>
                </c:pt>
                <c:pt idx="4984">
                  <c:v>123</c:v>
                </c:pt>
                <c:pt idx="4985">
                  <c:v>10</c:v>
                </c:pt>
                <c:pt idx="4986">
                  <c:v>44</c:v>
                </c:pt>
                <c:pt idx="4987">
                  <c:v>843</c:v>
                </c:pt>
                <c:pt idx="4988">
                  <c:v>22</c:v>
                </c:pt>
                <c:pt idx="4989">
                  <c:v>70</c:v>
                </c:pt>
                <c:pt idx="4990">
                  <c:v>146</c:v>
                </c:pt>
                <c:pt idx="4991">
                  <c:v>70</c:v>
                </c:pt>
                <c:pt idx="4992">
                  <c:v>82</c:v>
                </c:pt>
                <c:pt idx="4993">
                  <c:v>3</c:v>
                </c:pt>
                <c:pt idx="4994">
                  <c:v>426</c:v>
                </c:pt>
                <c:pt idx="4995">
                  <c:v>12</c:v>
                </c:pt>
                <c:pt idx="4996">
                  <c:v>29</c:v>
                </c:pt>
                <c:pt idx="4997">
                  <c:v>717</c:v>
                </c:pt>
                <c:pt idx="4998">
                  <c:v>338</c:v>
                </c:pt>
                <c:pt idx="4999">
                  <c:v>25</c:v>
                </c:pt>
                <c:pt idx="5000">
                  <c:v>153</c:v>
                </c:pt>
                <c:pt idx="5001">
                  <c:v>43</c:v>
                </c:pt>
                <c:pt idx="5002">
                  <c:v>943</c:v>
                </c:pt>
                <c:pt idx="5003">
                  <c:v>539</c:v>
                </c:pt>
                <c:pt idx="5004">
                  <c:v>577</c:v>
                </c:pt>
                <c:pt idx="5005">
                  <c:v>222</c:v>
                </c:pt>
                <c:pt idx="5006">
                  <c:v>222</c:v>
                </c:pt>
                <c:pt idx="5007">
                  <c:v>274</c:v>
                </c:pt>
                <c:pt idx="5008">
                  <c:v>98</c:v>
                </c:pt>
                <c:pt idx="5009">
                  <c:v>69</c:v>
                </c:pt>
                <c:pt idx="5010">
                  <c:v>712</c:v>
                </c:pt>
                <c:pt idx="5011">
                  <c:v>270</c:v>
                </c:pt>
                <c:pt idx="5012">
                  <c:v>64</c:v>
                </c:pt>
                <c:pt idx="5013">
                  <c:v>10</c:v>
                </c:pt>
                <c:pt idx="5014">
                  <c:v>434</c:v>
                </c:pt>
                <c:pt idx="5015">
                  <c:v>32</c:v>
                </c:pt>
                <c:pt idx="5016">
                  <c:v>63</c:v>
                </c:pt>
              </c:numCache>
            </c:numRef>
          </c:yVal>
          <c:smooth val="0"/>
          <c:extLst>
            <c:ext xmlns:c16="http://schemas.microsoft.com/office/drawing/2014/chart" uri="{C3380CC4-5D6E-409C-BE32-E72D297353CC}">
              <c16:uniqueId val="{00000000-96C8-49AA-BAB4-2DEBF687794E}"/>
            </c:ext>
          </c:extLst>
        </c:ser>
        <c:dLbls>
          <c:showLegendKey val="0"/>
          <c:showVal val="0"/>
          <c:showCatName val="0"/>
          <c:showSerName val="0"/>
          <c:showPercent val="0"/>
          <c:showBubbleSize val="0"/>
        </c:dLbls>
        <c:axId val="1527127071"/>
        <c:axId val="1527124671"/>
      </c:scatterChart>
      <c:valAx>
        <c:axId val="1527127071"/>
        <c:scaling>
          <c:orientation val="minMax"/>
          <c:max val="350"/>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pt-BR">
                    <a:solidFill>
                      <a:sysClr val="windowText" lastClr="000000"/>
                    </a:solidFill>
                  </a:rPr>
                  <a:t>Quantidade</a:t>
                </a:r>
                <a:r>
                  <a:rPr lang="pt-BR" baseline="0">
                    <a:solidFill>
                      <a:sysClr val="windowText" lastClr="000000"/>
                    </a:solidFill>
                  </a:rPr>
                  <a:t> de movimentos</a:t>
                </a: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dk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1527124671"/>
        <c:crosses val="autoZero"/>
        <c:crossBetween val="midCat"/>
      </c:valAx>
      <c:valAx>
        <c:axId val="15271246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Diferença</a:t>
                </a:r>
                <a:r>
                  <a:rPr lang="pt-BR" baseline="0"/>
                  <a:t> de rating</a:t>
                </a:r>
                <a:endParaRPr lang="pt-B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dk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1527127071"/>
        <c:crosses val="autoZero"/>
        <c:crossBetween val="midCat"/>
      </c:valAx>
      <c:spPr>
        <a:noFill/>
        <a:ln>
          <a:solidFill>
            <a:schemeClr val="dk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60000"/>
                    <a:lumOff val="40000"/>
                  </a:schemeClr>
                </a:solidFill>
              </a:rPr>
              <a:t>Gráfico</a:t>
            </a:r>
            <a:r>
              <a:rPr lang="en-US" b="1" baseline="0">
                <a:solidFill>
                  <a:schemeClr val="tx2">
                    <a:lumMod val="60000"/>
                    <a:lumOff val="40000"/>
                  </a:schemeClr>
                </a:solidFill>
              </a:rPr>
              <a:t> quantil-quantil</a:t>
            </a:r>
            <a:endParaRPr lang="en-US" b="1">
              <a:solidFill>
                <a:schemeClr val="tx2">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044005424771775"/>
          <c:y val="0.12785246466735609"/>
          <c:w val="0.85523956035058601"/>
          <c:h val="0.71908546333466328"/>
        </c:manualLayout>
      </c:layout>
      <c:scatterChart>
        <c:scatterStyle val="lineMarker"/>
        <c:varyColors val="0"/>
        <c:ser>
          <c:idx val="0"/>
          <c:order val="0"/>
          <c:tx>
            <c:strRef>
              <c:f>'Quantitativo x Quantitativo '!$F$1</c:f>
              <c:strCache>
                <c:ptCount val="1"/>
                <c:pt idx="0">
                  <c:v>absolute value normalizado e ordenado</c:v>
                </c:pt>
              </c:strCache>
            </c:strRef>
          </c:tx>
          <c:spPr>
            <a:ln w="19050" cap="rnd">
              <a:noFill/>
              <a:round/>
            </a:ln>
            <a:effectLst/>
          </c:spPr>
          <c:marker>
            <c:symbol val="circle"/>
            <c:size val="5"/>
            <c:spPr>
              <a:solidFill>
                <a:schemeClr val="tx2">
                  <a:lumMod val="60000"/>
                  <a:lumOff val="40000"/>
                </a:schemeClr>
              </a:solidFill>
              <a:ln w="9525">
                <a:solidFill>
                  <a:schemeClr val="tx2">
                    <a:lumMod val="60000"/>
                    <a:lumOff val="40000"/>
                  </a:schemeClr>
                </a:solidFill>
              </a:ln>
              <a:effectLst/>
            </c:spPr>
          </c:marker>
          <c:xVal>
            <c:numRef>
              <c:f>'Quantitativo x Quantitativo '!$D$2:$D$5018</c:f>
              <c:numCache>
                <c:formatCode>General</c:formatCode>
                <c:ptCount val="5017"/>
                <c:pt idx="0">
                  <c:v>0.28653295128939826</c:v>
                </c:pt>
                <c:pt idx="1">
                  <c:v>0.28653295128939826</c:v>
                </c:pt>
                <c:pt idx="2">
                  <c:v>0.28653295128939826</c:v>
                </c:pt>
                <c:pt idx="3">
                  <c:v>0.28653295128939826</c:v>
                </c:pt>
                <c:pt idx="4">
                  <c:v>0.28653295128939826</c:v>
                </c:pt>
                <c:pt idx="5">
                  <c:v>0.28653295128939826</c:v>
                </c:pt>
                <c:pt idx="6">
                  <c:v>0.28653295128939826</c:v>
                </c:pt>
                <c:pt idx="7">
                  <c:v>0.28653295128939826</c:v>
                </c:pt>
                <c:pt idx="8">
                  <c:v>0.28653295128939826</c:v>
                </c:pt>
                <c:pt idx="9">
                  <c:v>0.28653295128939826</c:v>
                </c:pt>
                <c:pt idx="10">
                  <c:v>0.28653295128939826</c:v>
                </c:pt>
                <c:pt idx="11">
                  <c:v>0.28653295128939826</c:v>
                </c:pt>
                <c:pt idx="12">
                  <c:v>0.57306590257879653</c:v>
                </c:pt>
                <c:pt idx="13">
                  <c:v>0.57306590257879653</c:v>
                </c:pt>
                <c:pt idx="14">
                  <c:v>0.57306590257879653</c:v>
                </c:pt>
                <c:pt idx="15">
                  <c:v>0.57306590257879653</c:v>
                </c:pt>
                <c:pt idx="16">
                  <c:v>0.57306590257879653</c:v>
                </c:pt>
                <c:pt idx="17">
                  <c:v>0.57306590257879653</c:v>
                </c:pt>
                <c:pt idx="18">
                  <c:v>0.57306590257879653</c:v>
                </c:pt>
                <c:pt idx="19">
                  <c:v>0.57306590257879653</c:v>
                </c:pt>
                <c:pt idx="20">
                  <c:v>0.57306590257879653</c:v>
                </c:pt>
                <c:pt idx="21">
                  <c:v>0.57306590257879653</c:v>
                </c:pt>
                <c:pt idx="22">
                  <c:v>0.57306590257879653</c:v>
                </c:pt>
                <c:pt idx="23">
                  <c:v>0.57306590257879653</c:v>
                </c:pt>
                <c:pt idx="24">
                  <c:v>0.57306590257879653</c:v>
                </c:pt>
                <c:pt idx="25">
                  <c:v>0.57306590257879653</c:v>
                </c:pt>
                <c:pt idx="26">
                  <c:v>0.57306590257879653</c:v>
                </c:pt>
                <c:pt idx="27">
                  <c:v>0.57306590257879653</c:v>
                </c:pt>
                <c:pt idx="28">
                  <c:v>0.57306590257879653</c:v>
                </c:pt>
                <c:pt idx="29">
                  <c:v>0.85959885386819479</c:v>
                </c:pt>
                <c:pt idx="30">
                  <c:v>0.85959885386819479</c:v>
                </c:pt>
                <c:pt idx="31">
                  <c:v>0.85959885386819479</c:v>
                </c:pt>
                <c:pt idx="32">
                  <c:v>0.85959885386819479</c:v>
                </c:pt>
                <c:pt idx="33">
                  <c:v>0.85959885386819479</c:v>
                </c:pt>
                <c:pt idx="34">
                  <c:v>0.85959885386819479</c:v>
                </c:pt>
                <c:pt idx="35">
                  <c:v>0.85959885386819479</c:v>
                </c:pt>
                <c:pt idx="36">
                  <c:v>0.85959885386819479</c:v>
                </c:pt>
                <c:pt idx="37">
                  <c:v>0.85959885386819479</c:v>
                </c:pt>
                <c:pt idx="38">
                  <c:v>0.85959885386819479</c:v>
                </c:pt>
                <c:pt idx="39">
                  <c:v>0.85959885386819479</c:v>
                </c:pt>
                <c:pt idx="40">
                  <c:v>0.85959885386819479</c:v>
                </c:pt>
                <c:pt idx="41">
                  <c:v>0.85959885386819479</c:v>
                </c:pt>
                <c:pt idx="42">
                  <c:v>0.85959885386819479</c:v>
                </c:pt>
                <c:pt idx="43">
                  <c:v>1.1461318051575931</c:v>
                </c:pt>
                <c:pt idx="44">
                  <c:v>1.1461318051575931</c:v>
                </c:pt>
                <c:pt idx="45">
                  <c:v>1.1461318051575931</c:v>
                </c:pt>
                <c:pt idx="46">
                  <c:v>1.1461318051575931</c:v>
                </c:pt>
                <c:pt idx="47">
                  <c:v>1.1461318051575931</c:v>
                </c:pt>
                <c:pt idx="48">
                  <c:v>1.1461318051575931</c:v>
                </c:pt>
                <c:pt idx="49">
                  <c:v>1.4326647564469914</c:v>
                </c:pt>
                <c:pt idx="50">
                  <c:v>1.4326647564469914</c:v>
                </c:pt>
                <c:pt idx="51">
                  <c:v>1.4326647564469914</c:v>
                </c:pt>
                <c:pt idx="52">
                  <c:v>1.4326647564469914</c:v>
                </c:pt>
                <c:pt idx="53">
                  <c:v>1.4326647564469914</c:v>
                </c:pt>
                <c:pt idx="54">
                  <c:v>1.4326647564469914</c:v>
                </c:pt>
                <c:pt idx="55">
                  <c:v>1.4326647564469914</c:v>
                </c:pt>
                <c:pt idx="56">
                  <c:v>1.4326647564469914</c:v>
                </c:pt>
                <c:pt idx="57">
                  <c:v>1.4326647564469914</c:v>
                </c:pt>
                <c:pt idx="58">
                  <c:v>1.4326647564469914</c:v>
                </c:pt>
                <c:pt idx="59">
                  <c:v>1.4326647564469914</c:v>
                </c:pt>
                <c:pt idx="60">
                  <c:v>1.4326647564469914</c:v>
                </c:pt>
                <c:pt idx="61">
                  <c:v>1.7191977077363896</c:v>
                </c:pt>
                <c:pt idx="62">
                  <c:v>1.7191977077363896</c:v>
                </c:pt>
                <c:pt idx="63">
                  <c:v>1.7191977077363896</c:v>
                </c:pt>
                <c:pt idx="64">
                  <c:v>2.005730659025788</c:v>
                </c:pt>
                <c:pt idx="65">
                  <c:v>2.005730659025788</c:v>
                </c:pt>
                <c:pt idx="66">
                  <c:v>2.005730659025788</c:v>
                </c:pt>
                <c:pt idx="67">
                  <c:v>2.005730659025788</c:v>
                </c:pt>
                <c:pt idx="68">
                  <c:v>2.005730659025788</c:v>
                </c:pt>
                <c:pt idx="69">
                  <c:v>2.005730659025788</c:v>
                </c:pt>
                <c:pt idx="70">
                  <c:v>2.005730659025788</c:v>
                </c:pt>
                <c:pt idx="71">
                  <c:v>2.005730659025788</c:v>
                </c:pt>
                <c:pt idx="72">
                  <c:v>2.005730659025788</c:v>
                </c:pt>
                <c:pt idx="73">
                  <c:v>2.005730659025788</c:v>
                </c:pt>
                <c:pt idx="74">
                  <c:v>2.2922636103151861</c:v>
                </c:pt>
                <c:pt idx="75">
                  <c:v>2.2922636103151861</c:v>
                </c:pt>
                <c:pt idx="76">
                  <c:v>2.5787965616045847</c:v>
                </c:pt>
                <c:pt idx="77">
                  <c:v>2.5787965616045847</c:v>
                </c:pt>
                <c:pt idx="78">
                  <c:v>2.5787965616045847</c:v>
                </c:pt>
                <c:pt idx="79">
                  <c:v>2.5787965616045847</c:v>
                </c:pt>
                <c:pt idx="80">
                  <c:v>2.5787965616045847</c:v>
                </c:pt>
                <c:pt idx="81">
                  <c:v>2.5787965616045847</c:v>
                </c:pt>
                <c:pt idx="82">
                  <c:v>2.5787965616045847</c:v>
                </c:pt>
                <c:pt idx="83">
                  <c:v>2.5787965616045847</c:v>
                </c:pt>
                <c:pt idx="84">
                  <c:v>2.5787965616045847</c:v>
                </c:pt>
                <c:pt idx="85">
                  <c:v>2.5787965616045847</c:v>
                </c:pt>
                <c:pt idx="86">
                  <c:v>2.8653295128939829</c:v>
                </c:pt>
                <c:pt idx="87">
                  <c:v>2.8653295128939829</c:v>
                </c:pt>
                <c:pt idx="88">
                  <c:v>2.8653295128939829</c:v>
                </c:pt>
                <c:pt idx="89">
                  <c:v>2.8653295128939829</c:v>
                </c:pt>
                <c:pt idx="90">
                  <c:v>2.8653295128939829</c:v>
                </c:pt>
                <c:pt idx="91">
                  <c:v>2.8653295128939829</c:v>
                </c:pt>
                <c:pt idx="92">
                  <c:v>2.8653295128939829</c:v>
                </c:pt>
                <c:pt idx="93">
                  <c:v>2.8653295128939829</c:v>
                </c:pt>
                <c:pt idx="94">
                  <c:v>2.8653295128939829</c:v>
                </c:pt>
                <c:pt idx="95">
                  <c:v>2.8653295128939829</c:v>
                </c:pt>
                <c:pt idx="96">
                  <c:v>2.8653295128939829</c:v>
                </c:pt>
                <c:pt idx="97">
                  <c:v>2.8653295128939829</c:v>
                </c:pt>
                <c:pt idx="98">
                  <c:v>2.8653295128939829</c:v>
                </c:pt>
                <c:pt idx="99">
                  <c:v>3.151862464183381</c:v>
                </c:pt>
                <c:pt idx="100">
                  <c:v>3.151862464183381</c:v>
                </c:pt>
                <c:pt idx="101">
                  <c:v>3.151862464183381</c:v>
                </c:pt>
                <c:pt idx="102">
                  <c:v>3.151862464183381</c:v>
                </c:pt>
                <c:pt idx="103">
                  <c:v>3.151862464183381</c:v>
                </c:pt>
                <c:pt idx="104">
                  <c:v>3.151862464183381</c:v>
                </c:pt>
                <c:pt idx="105">
                  <c:v>3.151862464183381</c:v>
                </c:pt>
                <c:pt idx="106">
                  <c:v>3.151862464183381</c:v>
                </c:pt>
                <c:pt idx="107">
                  <c:v>3.151862464183381</c:v>
                </c:pt>
                <c:pt idx="108">
                  <c:v>3.151862464183381</c:v>
                </c:pt>
                <c:pt idx="109">
                  <c:v>3.151862464183381</c:v>
                </c:pt>
                <c:pt idx="110">
                  <c:v>3.151862464183381</c:v>
                </c:pt>
                <c:pt idx="111">
                  <c:v>3.4383954154727792</c:v>
                </c:pt>
                <c:pt idx="112">
                  <c:v>3.4383954154727792</c:v>
                </c:pt>
                <c:pt idx="113">
                  <c:v>3.4383954154727792</c:v>
                </c:pt>
                <c:pt idx="114">
                  <c:v>3.4383954154727792</c:v>
                </c:pt>
                <c:pt idx="115">
                  <c:v>3.4383954154727792</c:v>
                </c:pt>
                <c:pt idx="116">
                  <c:v>3.4383954154727792</c:v>
                </c:pt>
                <c:pt idx="117">
                  <c:v>3.4383954154727792</c:v>
                </c:pt>
                <c:pt idx="118">
                  <c:v>3.7249283667621778</c:v>
                </c:pt>
                <c:pt idx="119">
                  <c:v>3.7249283667621778</c:v>
                </c:pt>
                <c:pt idx="120">
                  <c:v>3.7249283667621778</c:v>
                </c:pt>
                <c:pt idx="121">
                  <c:v>3.7249283667621778</c:v>
                </c:pt>
                <c:pt idx="122">
                  <c:v>3.7249283667621778</c:v>
                </c:pt>
                <c:pt idx="123">
                  <c:v>3.7249283667621778</c:v>
                </c:pt>
                <c:pt idx="124">
                  <c:v>3.7249283667621778</c:v>
                </c:pt>
                <c:pt idx="125">
                  <c:v>3.7249283667621778</c:v>
                </c:pt>
                <c:pt idx="126">
                  <c:v>3.7249283667621778</c:v>
                </c:pt>
                <c:pt idx="127">
                  <c:v>3.7249283667621778</c:v>
                </c:pt>
                <c:pt idx="128">
                  <c:v>3.7249283667621778</c:v>
                </c:pt>
                <c:pt idx="129">
                  <c:v>3.7249283667621778</c:v>
                </c:pt>
                <c:pt idx="130">
                  <c:v>3.7249283667621778</c:v>
                </c:pt>
                <c:pt idx="131">
                  <c:v>3.7249283667621778</c:v>
                </c:pt>
                <c:pt idx="132">
                  <c:v>3.7249283667621778</c:v>
                </c:pt>
                <c:pt idx="133">
                  <c:v>3.7249283667621778</c:v>
                </c:pt>
                <c:pt idx="134">
                  <c:v>3.7249283667621778</c:v>
                </c:pt>
                <c:pt idx="135">
                  <c:v>3.7249283667621778</c:v>
                </c:pt>
                <c:pt idx="136">
                  <c:v>4.0114613180515759</c:v>
                </c:pt>
                <c:pt idx="137">
                  <c:v>4.0114613180515759</c:v>
                </c:pt>
                <c:pt idx="138">
                  <c:v>4.0114613180515759</c:v>
                </c:pt>
                <c:pt idx="139">
                  <c:v>4.0114613180515759</c:v>
                </c:pt>
                <c:pt idx="140">
                  <c:v>4.0114613180515759</c:v>
                </c:pt>
                <c:pt idx="141">
                  <c:v>4.0114613180515759</c:v>
                </c:pt>
                <c:pt idx="142">
                  <c:v>4.0114613180515759</c:v>
                </c:pt>
                <c:pt idx="143">
                  <c:v>4.0114613180515759</c:v>
                </c:pt>
                <c:pt idx="144">
                  <c:v>4.0114613180515759</c:v>
                </c:pt>
                <c:pt idx="145">
                  <c:v>4.0114613180515759</c:v>
                </c:pt>
                <c:pt idx="146">
                  <c:v>4.0114613180515759</c:v>
                </c:pt>
                <c:pt idx="147">
                  <c:v>4.2979942693409745</c:v>
                </c:pt>
                <c:pt idx="148">
                  <c:v>4.2979942693409745</c:v>
                </c:pt>
                <c:pt idx="149">
                  <c:v>4.2979942693409745</c:v>
                </c:pt>
                <c:pt idx="150">
                  <c:v>4.2979942693409745</c:v>
                </c:pt>
                <c:pt idx="151">
                  <c:v>4.2979942693409745</c:v>
                </c:pt>
                <c:pt idx="152">
                  <c:v>4.2979942693409745</c:v>
                </c:pt>
                <c:pt idx="153">
                  <c:v>4.2979942693409745</c:v>
                </c:pt>
                <c:pt idx="154">
                  <c:v>4.2979942693409745</c:v>
                </c:pt>
                <c:pt idx="155">
                  <c:v>4.2979942693409745</c:v>
                </c:pt>
                <c:pt idx="156">
                  <c:v>4.2979942693409745</c:v>
                </c:pt>
                <c:pt idx="157">
                  <c:v>4.2979942693409745</c:v>
                </c:pt>
                <c:pt idx="158">
                  <c:v>4.2979942693409745</c:v>
                </c:pt>
                <c:pt idx="159">
                  <c:v>4.2979942693409745</c:v>
                </c:pt>
                <c:pt idx="160">
                  <c:v>4.2979942693409745</c:v>
                </c:pt>
                <c:pt idx="161">
                  <c:v>4.2979942693409745</c:v>
                </c:pt>
                <c:pt idx="162">
                  <c:v>4.2979942693409745</c:v>
                </c:pt>
                <c:pt idx="163">
                  <c:v>4.2979942693409745</c:v>
                </c:pt>
                <c:pt idx="164">
                  <c:v>4.2979942693409745</c:v>
                </c:pt>
                <c:pt idx="165">
                  <c:v>4.2979942693409745</c:v>
                </c:pt>
                <c:pt idx="166">
                  <c:v>4.5845272206303722</c:v>
                </c:pt>
                <c:pt idx="167">
                  <c:v>4.5845272206303722</c:v>
                </c:pt>
                <c:pt idx="168">
                  <c:v>4.5845272206303722</c:v>
                </c:pt>
                <c:pt idx="169">
                  <c:v>4.5845272206303722</c:v>
                </c:pt>
                <c:pt idx="170">
                  <c:v>4.5845272206303722</c:v>
                </c:pt>
                <c:pt idx="171">
                  <c:v>4.5845272206303722</c:v>
                </c:pt>
                <c:pt idx="172">
                  <c:v>4.5845272206303722</c:v>
                </c:pt>
                <c:pt idx="173">
                  <c:v>4.5845272206303722</c:v>
                </c:pt>
                <c:pt idx="174">
                  <c:v>4.5845272206303722</c:v>
                </c:pt>
                <c:pt idx="175">
                  <c:v>4.5845272206303722</c:v>
                </c:pt>
                <c:pt idx="176">
                  <c:v>4.5845272206303722</c:v>
                </c:pt>
                <c:pt idx="177">
                  <c:v>4.5845272206303722</c:v>
                </c:pt>
                <c:pt idx="178">
                  <c:v>4.5845272206303722</c:v>
                </c:pt>
                <c:pt idx="179">
                  <c:v>4.5845272206303722</c:v>
                </c:pt>
                <c:pt idx="180">
                  <c:v>4.5845272206303722</c:v>
                </c:pt>
                <c:pt idx="181">
                  <c:v>4.5845272206303722</c:v>
                </c:pt>
                <c:pt idx="182">
                  <c:v>4.5845272206303722</c:v>
                </c:pt>
                <c:pt idx="183">
                  <c:v>4.5845272206303722</c:v>
                </c:pt>
                <c:pt idx="184">
                  <c:v>4.8710601719197708</c:v>
                </c:pt>
                <c:pt idx="185">
                  <c:v>4.8710601719197708</c:v>
                </c:pt>
                <c:pt idx="186">
                  <c:v>4.8710601719197708</c:v>
                </c:pt>
                <c:pt idx="187">
                  <c:v>4.8710601719197708</c:v>
                </c:pt>
                <c:pt idx="188">
                  <c:v>4.8710601719197708</c:v>
                </c:pt>
                <c:pt idx="189">
                  <c:v>4.8710601719197708</c:v>
                </c:pt>
                <c:pt idx="190">
                  <c:v>4.8710601719197708</c:v>
                </c:pt>
                <c:pt idx="191">
                  <c:v>4.8710601719197708</c:v>
                </c:pt>
                <c:pt idx="192">
                  <c:v>4.8710601719197708</c:v>
                </c:pt>
                <c:pt idx="193">
                  <c:v>4.8710601719197708</c:v>
                </c:pt>
                <c:pt idx="194">
                  <c:v>4.8710601719197708</c:v>
                </c:pt>
                <c:pt idx="195">
                  <c:v>4.8710601719197708</c:v>
                </c:pt>
                <c:pt idx="196">
                  <c:v>4.8710601719197708</c:v>
                </c:pt>
                <c:pt idx="197">
                  <c:v>4.8710601719197708</c:v>
                </c:pt>
                <c:pt idx="198">
                  <c:v>4.8710601719197708</c:v>
                </c:pt>
                <c:pt idx="199">
                  <c:v>4.8710601719197708</c:v>
                </c:pt>
                <c:pt idx="200">
                  <c:v>4.8710601719197708</c:v>
                </c:pt>
                <c:pt idx="201">
                  <c:v>4.8710601719197708</c:v>
                </c:pt>
                <c:pt idx="202">
                  <c:v>4.8710601719197708</c:v>
                </c:pt>
                <c:pt idx="203">
                  <c:v>5.1575931232091694</c:v>
                </c:pt>
                <c:pt idx="204">
                  <c:v>5.1575931232091694</c:v>
                </c:pt>
                <c:pt idx="205">
                  <c:v>5.1575931232091694</c:v>
                </c:pt>
                <c:pt idx="206">
                  <c:v>5.1575931232091694</c:v>
                </c:pt>
                <c:pt idx="207">
                  <c:v>5.1575931232091694</c:v>
                </c:pt>
                <c:pt idx="208">
                  <c:v>5.1575931232091694</c:v>
                </c:pt>
                <c:pt idx="209">
                  <c:v>5.1575931232091694</c:v>
                </c:pt>
                <c:pt idx="210">
                  <c:v>5.1575931232091694</c:v>
                </c:pt>
                <c:pt idx="211">
                  <c:v>5.1575931232091694</c:v>
                </c:pt>
                <c:pt idx="212">
                  <c:v>5.4441260744985671</c:v>
                </c:pt>
                <c:pt idx="213">
                  <c:v>5.4441260744985671</c:v>
                </c:pt>
                <c:pt idx="214">
                  <c:v>5.4441260744985671</c:v>
                </c:pt>
                <c:pt idx="215">
                  <c:v>5.4441260744985671</c:v>
                </c:pt>
                <c:pt idx="216">
                  <c:v>5.4441260744985671</c:v>
                </c:pt>
                <c:pt idx="217">
                  <c:v>5.4441260744985671</c:v>
                </c:pt>
                <c:pt idx="218">
                  <c:v>5.4441260744985671</c:v>
                </c:pt>
                <c:pt idx="219">
                  <c:v>5.4441260744985671</c:v>
                </c:pt>
                <c:pt idx="220">
                  <c:v>5.4441260744985671</c:v>
                </c:pt>
                <c:pt idx="221">
                  <c:v>5.4441260744985671</c:v>
                </c:pt>
                <c:pt idx="222">
                  <c:v>5.4441260744985671</c:v>
                </c:pt>
                <c:pt idx="223">
                  <c:v>5.4441260744985671</c:v>
                </c:pt>
                <c:pt idx="224">
                  <c:v>5.4441260744985671</c:v>
                </c:pt>
                <c:pt idx="225">
                  <c:v>5.4441260744985671</c:v>
                </c:pt>
                <c:pt idx="226">
                  <c:v>5.4441260744985671</c:v>
                </c:pt>
                <c:pt idx="227">
                  <c:v>5.4441260744985671</c:v>
                </c:pt>
                <c:pt idx="228">
                  <c:v>5.4441260744985671</c:v>
                </c:pt>
                <c:pt idx="229">
                  <c:v>5.4441260744985671</c:v>
                </c:pt>
                <c:pt idx="230">
                  <c:v>5.4441260744985671</c:v>
                </c:pt>
                <c:pt idx="231">
                  <c:v>5.4441260744985671</c:v>
                </c:pt>
                <c:pt idx="232">
                  <c:v>5.4441260744985671</c:v>
                </c:pt>
                <c:pt idx="233">
                  <c:v>5.4441260744985671</c:v>
                </c:pt>
                <c:pt idx="234">
                  <c:v>5.4441260744985671</c:v>
                </c:pt>
                <c:pt idx="235">
                  <c:v>5.4441260744985671</c:v>
                </c:pt>
                <c:pt idx="236">
                  <c:v>5.4441260744985671</c:v>
                </c:pt>
                <c:pt idx="237">
                  <c:v>5.4441260744985671</c:v>
                </c:pt>
                <c:pt idx="238">
                  <c:v>5.4441260744985671</c:v>
                </c:pt>
                <c:pt idx="239">
                  <c:v>5.4441260744985671</c:v>
                </c:pt>
                <c:pt idx="240">
                  <c:v>5.7306590257879657</c:v>
                </c:pt>
                <c:pt idx="241">
                  <c:v>5.7306590257879657</c:v>
                </c:pt>
                <c:pt idx="242">
                  <c:v>5.7306590257879657</c:v>
                </c:pt>
                <c:pt idx="243">
                  <c:v>5.7306590257879657</c:v>
                </c:pt>
                <c:pt idx="244">
                  <c:v>5.7306590257879657</c:v>
                </c:pt>
                <c:pt idx="245">
                  <c:v>5.7306590257879657</c:v>
                </c:pt>
                <c:pt idx="246">
                  <c:v>5.7306590257879657</c:v>
                </c:pt>
                <c:pt idx="247">
                  <c:v>5.7306590257879657</c:v>
                </c:pt>
                <c:pt idx="248">
                  <c:v>5.7306590257879657</c:v>
                </c:pt>
                <c:pt idx="249">
                  <c:v>5.7306590257879657</c:v>
                </c:pt>
                <c:pt idx="250">
                  <c:v>5.7306590257879657</c:v>
                </c:pt>
                <c:pt idx="251">
                  <c:v>5.7306590257879657</c:v>
                </c:pt>
                <c:pt idx="252">
                  <c:v>5.7306590257879657</c:v>
                </c:pt>
                <c:pt idx="253">
                  <c:v>5.7306590257879657</c:v>
                </c:pt>
                <c:pt idx="254">
                  <c:v>5.7306590257879657</c:v>
                </c:pt>
                <c:pt idx="255">
                  <c:v>5.7306590257879657</c:v>
                </c:pt>
                <c:pt idx="256">
                  <c:v>5.7306590257879657</c:v>
                </c:pt>
                <c:pt idx="257">
                  <c:v>5.7306590257879657</c:v>
                </c:pt>
                <c:pt idx="258">
                  <c:v>5.7306590257879657</c:v>
                </c:pt>
                <c:pt idx="259">
                  <c:v>5.7306590257879657</c:v>
                </c:pt>
                <c:pt idx="260">
                  <c:v>6.0171919770773643</c:v>
                </c:pt>
                <c:pt idx="261">
                  <c:v>6.0171919770773643</c:v>
                </c:pt>
                <c:pt idx="262">
                  <c:v>6.0171919770773643</c:v>
                </c:pt>
                <c:pt idx="263">
                  <c:v>6.0171919770773643</c:v>
                </c:pt>
                <c:pt idx="264">
                  <c:v>6.0171919770773643</c:v>
                </c:pt>
                <c:pt idx="265">
                  <c:v>6.0171919770773643</c:v>
                </c:pt>
                <c:pt idx="266">
                  <c:v>6.0171919770773643</c:v>
                </c:pt>
                <c:pt idx="267">
                  <c:v>6.0171919770773643</c:v>
                </c:pt>
                <c:pt idx="268">
                  <c:v>6.0171919770773643</c:v>
                </c:pt>
                <c:pt idx="269">
                  <c:v>6.0171919770773643</c:v>
                </c:pt>
                <c:pt idx="270">
                  <c:v>6.0171919770773643</c:v>
                </c:pt>
                <c:pt idx="271">
                  <c:v>6.0171919770773643</c:v>
                </c:pt>
                <c:pt idx="272">
                  <c:v>6.0171919770773643</c:v>
                </c:pt>
                <c:pt idx="273">
                  <c:v>6.0171919770773643</c:v>
                </c:pt>
                <c:pt idx="274">
                  <c:v>6.0171919770773643</c:v>
                </c:pt>
                <c:pt idx="275">
                  <c:v>6.0171919770773643</c:v>
                </c:pt>
                <c:pt idx="276">
                  <c:v>6.0171919770773643</c:v>
                </c:pt>
                <c:pt idx="277">
                  <c:v>6.0171919770773643</c:v>
                </c:pt>
                <c:pt idx="278">
                  <c:v>6.0171919770773643</c:v>
                </c:pt>
                <c:pt idx="279">
                  <c:v>6.0171919770773643</c:v>
                </c:pt>
                <c:pt idx="280">
                  <c:v>6.0171919770773643</c:v>
                </c:pt>
                <c:pt idx="281">
                  <c:v>6.0171919770773643</c:v>
                </c:pt>
                <c:pt idx="282">
                  <c:v>6.0171919770773643</c:v>
                </c:pt>
                <c:pt idx="283">
                  <c:v>6.0171919770773643</c:v>
                </c:pt>
                <c:pt idx="284">
                  <c:v>6.0171919770773643</c:v>
                </c:pt>
                <c:pt idx="285">
                  <c:v>6.0171919770773643</c:v>
                </c:pt>
                <c:pt idx="286">
                  <c:v>6.0171919770773643</c:v>
                </c:pt>
                <c:pt idx="287">
                  <c:v>6.0171919770773643</c:v>
                </c:pt>
                <c:pt idx="288">
                  <c:v>6.0171919770773643</c:v>
                </c:pt>
                <c:pt idx="289">
                  <c:v>6.0171919770773643</c:v>
                </c:pt>
                <c:pt idx="290">
                  <c:v>6.0171919770773643</c:v>
                </c:pt>
                <c:pt idx="291">
                  <c:v>6.0171919770773643</c:v>
                </c:pt>
                <c:pt idx="292">
                  <c:v>6.0171919770773643</c:v>
                </c:pt>
                <c:pt idx="293">
                  <c:v>6.303724928366762</c:v>
                </c:pt>
                <c:pt idx="294">
                  <c:v>6.303724928366762</c:v>
                </c:pt>
                <c:pt idx="295">
                  <c:v>6.303724928366762</c:v>
                </c:pt>
                <c:pt idx="296">
                  <c:v>6.303724928366762</c:v>
                </c:pt>
                <c:pt idx="297">
                  <c:v>6.303724928366762</c:v>
                </c:pt>
                <c:pt idx="298">
                  <c:v>6.303724928366762</c:v>
                </c:pt>
                <c:pt idx="299">
                  <c:v>6.303724928366762</c:v>
                </c:pt>
                <c:pt idx="300">
                  <c:v>6.303724928366762</c:v>
                </c:pt>
                <c:pt idx="301">
                  <c:v>6.303724928366762</c:v>
                </c:pt>
                <c:pt idx="302">
                  <c:v>6.303724928366762</c:v>
                </c:pt>
                <c:pt idx="303">
                  <c:v>6.303724928366762</c:v>
                </c:pt>
                <c:pt idx="304">
                  <c:v>6.303724928366762</c:v>
                </c:pt>
                <c:pt idx="305">
                  <c:v>6.303724928366762</c:v>
                </c:pt>
                <c:pt idx="306">
                  <c:v>6.303724928366762</c:v>
                </c:pt>
                <c:pt idx="307">
                  <c:v>6.303724928366762</c:v>
                </c:pt>
                <c:pt idx="308">
                  <c:v>6.303724928366762</c:v>
                </c:pt>
                <c:pt idx="309">
                  <c:v>6.303724928366762</c:v>
                </c:pt>
                <c:pt idx="310">
                  <c:v>6.303724928366762</c:v>
                </c:pt>
                <c:pt idx="311">
                  <c:v>6.303724928366762</c:v>
                </c:pt>
                <c:pt idx="312">
                  <c:v>6.303724928366762</c:v>
                </c:pt>
                <c:pt idx="313">
                  <c:v>6.303724928366762</c:v>
                </c:pt>
                <c:pt idx="314">
                  <c:v>6.5902578796561606</c:v>
                </c:pt>
                <c:pt idx="315">
                  <c:v>6.5902578796561606</c:v>
                </c:pt>
                <c:pt idx="316">
                  <c:v>6.5902578796561606</c:v>
                </c:pt>
                <c:pt idx="317">
                  <c:v>6.5902578796561606</c:v>
                </c:pt>
                <c:pt idx="318">
                  <c:v>6.5902578796561606</c:v>
                </c:pt>
                <c:pt idx="319">
                  <c:v>6.5902578796561606</c:v>
                </c:pt>
                <c:pt idx="320">
                  <c:v>6.5902578796561606</c:v>
                </c:pt>
                <c:pt idx="321">
                  <c:v>6.5902578796561606</c:v>
                </c:pt>
                <c:pt idx="322">
                  <c:v>6.5902578796561606</c:v>
                </c:pt>
                <c:pt idx="323">
                  <c:v>6.5902578796561606</c:v>
                </c:pt>
                <c:pt idx="324">
                  <c:v>6.5902578796561606</c:v>
                </c:pt>
                <c:pt idx="325">
                  <c:v>6.5902578796561606</c:v>
                </c:pt>
                <c:pt idx="326">
                  <c:v>6.5902578796561606</c:v>
                </c:pt>
                <c:pt idx="327">
                  <c:v>6.5902578796561606</c:v>
                </c:pt>
                <c:pt idx="328">
                  <c:v>6.5902578796561606</c:v>
                </c:pt>
                <c:pt idx="329">
                  <c:v>6.5902578796561606</c:v>
                </c:pt>
                <c:pt idx="330">
                  <c:v>6.5902578796561606</c:v>
                </c:pt>
                <c:pt idx="331">
                  <c:v>6.5902578796561606</c:v>
                </c:pt>
                <c:pt idx="332">
                  <c:v>6.5902578796561606</c:v>
                </c:pt>
                <c:pt idx="333">
                  <c:v>6.5902578796561606</c:v>
                </c:pt>
                <c:pt idx="334">
                  <c:v>6.5902578796561606</c:v>
                </c:pt>
                <c:pt idx="335">
                  <c:v>6.5902578796561606</c:v>
                </c:pt>
                <c:pt idx="336">
                  <c:v>6.5902578796561606</c:v>
                </c:pt>
                <c:pt idx="337">
                  <c:v>6.5902578796561606</c:v>
                </c:pt>
                <c:pt idx="338">
                  <c:v>6.5902578796561606</c:v>
                </c:pt>
                <c:pt idx="339">
                  <c:v>6.5902578796561606</c:v>
                </c:pt>
                <c:pt idx="340">
                  <c:v>6.5902578796561606</c:v>
                </c:pt>
                <c:pt idx="341">
                  <c:v>6.5902578796561606</c:v>
                </c:pt>
                <c:pt idx="342">
                  <c:v>6.5902578796561606</c:v>
                </c:pt>
                <c:pt idx="343">
                  <c:v>6.5902578796561606</c:v>
                </c:pt>
                <c:pt idx="344">
                  <c:v>6.5902578796561606</c:v>
                </c:pt>
                <c:pt idx="345">
                  <c:v>6.5902578796561606</c:v>
                </c:pt>
                <c:pt idx="346">
                  <c:v>6.5902578796561606</c:v>
                </c:pt>
                <c:pt idx="347">
                  <c:v>6.5902578796561606</c:v>
                </c:pt>
                <c:pt idx="348">
                  <c:v>6.5902578796561606</c:v>
                </c:pt>
                <c:pt idx="349">
                  <c:v>6.5902578796561606</c:v>
                </c:pt>
                <c:pt idx="350">
                  <c:v>6.5902578796561606</c:v>
                </c:pt>
                <c:pt idx="351">
                  <c:v>6.5902578796561606</c:v>
                </c:pt>
                <c:pt idx="352">
                  <c:v>6.5902578796561606</c:v>
                </c:pt>
                <c:pt idx="353">
                  <c:v>6.5902578796561606</c:v>
                </c:pt>
                <c:pt idx="354">
                  <c:v>6.5902578796561606</c:v>
                </c:pt>
                <c:pt idx="355">
                  <c:v>6.8767908309455583</c:v>
                </c:pt>
                <c:pt idx="356">
                  <c:v>6.8767908309455583</c:v>
                </c:pt>
                <c:pt idx="357">
                  <c:v>6.8767908309455583</c:v>
                </c:pt>
                <c:pt idx="358">
                  <c:v>6.8767908309455583</c:v>
                </c:pt>
                <c:pt idx="359">
                  <c:v>6.8767908309455583</c:v>
                </c:pt>
                <c:pt idx="360">
                  <c:v>6.8767908309455583</c:v>
                </c:pt>
                <c:pt idx="361">
                  <c:v>6.8767908309455583</c:v>
                </c:pt>
                <c:pt idx="362">
                  <c:v>6.8767908309455583</c:v>
                </c:pt>
                <c:pt idx="363">
                  <c:v>6.8767908309455583</c:v>
                </c:pt>
                <c:pt idx="364">
                  <c:v>6.8767908309455583</c:v>
                </c:pt>
                <c:pt idx="365">
                  <c:v>6.8767908309455583</c:v>
                </c:pt>
                <c:pt idx="366">
                  <c:v>6.8767908309455583</c:v>
                </c:pt>
                <c:pt idx="367">
                  <c:v>6.8767908309455583</c:v>
                </c:pt>
                <c:pt idx="368">
                  <c:v>6.8767908309455583</c:v>
                </c:pt>
                <c:pt idx="369">
                  <c:v>6.8767908309455583</c:v>
                </c:pt>
                <c:pt idx="370">
                  <c:v>6.8767908309455583</c:v>
                </c:pt>
                <c:pt idx="371">
                  <c:v>6.8767908309455583</c:v>
                </c:pt>
                <c:pt idx="372">
                  <c:v>6.8767908309455583</c:v>
                </c:pt>
                <c:pt idx="373">
                  <c:v>6.8767908309455583</c:v>
                </c:pt>
                <c:pt idx="374">
                  <c:v>6.8767908309455583</c:v>
                </c:pt>
                <c:pt idx="375">
                  <c:v>6.8767908309455583</c:v>
                </c:pt>
                <c:pt idx="376">
                  <c:v>6.8767908309455583</c:v>
                </c:pt>
                <c:pt idx="377">
                  <c:v>6.8767908309455583</c:v>
                </c:pt>
                <c:pt idx="378">
                  <c:v>6.8767908309455583</c:v>
                </c:pt>
                <c:pt idx="379">
                  <c:v>6.8767908309455583</c:v>
                </c:pt>
                <c:pt idx="380">
                  <c:v>6.8767908309455583</c:v>
                </c:pt>
                <c:pt idx="381">
                  <c:v>6.8767908309455583</c:v>
                </c:pt>
                <c:pt idx="382">
                  <c:v>6.8767908309455583</c:v>
                </c:pt>
                <c:pt idx="383">
                  <c:v>6.8767908309455583</c:v>
                </c:pt>
                <c:pt idx="384">
                  <c:v>6.8767908309455583</c:v>
                </c:pt>
                <c:pt idx="385">
                  <c:v>6.8767908309455583</c:v>
                </c:pt>
                <c:pt idx="386">
                  <c:v>6.8767908309455583</c:v>
                </c:pt>
                <c:pt idx="387">
                  <c:v>6.8767908309455583</c:v>
                </c:pt>
                <c:pt idx="388">
                  <c:v>6.8767908309455583</c:v>
                </c:pt>
                <c:pt idx="389">
                  <c:v>6.8767908309455583</c:v>
                </c:pt>
                <c:pt idx="390">
                  <c:v>6.8767908309455583</c:v>
                </c:pt>
                <c:pt idx="391">
                  <c:v>7.1633237822349569</c:v>
                </c:pt>
                <c:pt idx="392">
                  <c:v>7.1633237822349569</c:v>
                </c:pt>
                <c:pt idx="393">
                  <c:v>7.1633237822349569</c:v>
                </c:pt>
                <c:pt idx="394">
                  <c:v>7.1633237822349569</c:v>
                </c:pt>
                <c:pt idx="395">
                  <c:v>7.1633237822349569</c:v>
                </c:pt>
                <c:pt idx="396">
                  <c:v>7.1633237822349569</c:v>
                </c:pt>
                <c:pt idx="397">
                  <c:v>7.1633237822349569</c:v>
                </c:pt>
                <c:pt idx="398">
                  <c:v>7.1633237822349569</c:v>
                </c:pt>
                <c:pt idx="399">
                  <c:v>7.1633237822349569</c:v>
                </c:pt>
                <c:pt idx="400">
                  <c:v>7.1633237822349569</c:v>
                </c:pt>
                <c:pt idx="401">
                  <c:v>7.1633237822349569</c:v>
                </c:pt>
                <c:pt idx="402">
                  <c:v>7.1633237822349569</c:v>
                </c:pt>
                <c:pt idx="403">
                  <c:v>7.1633237822349569</c:v>
                </c:pt>
                <c:pt idx="404">
                  <c:v>7.1633237822349569</c:v>
                </c:pt>
                <c:pt idx="405">
                  <c:v>7.1633237822349569</c:v>
                </c:pt>
                <c:pt idx="406">
                  <c:v>7.1633237822349569</c:v>
                </c:pt>
                <c:pt idx="407">
                  <c:v>7.1633237822349569</c:v>
                </c:pt>
                <c:pt idx="408">
                  <c:v>7.1633237822349569</c:v>
                </c:pt>
                <c:pt idx="409">
                  <c:v>7.1633237822349569</c:v>
                </c:pt>
                <c:pt idx="410">
                  <c:v>7.1633237822349569</c:v>
                </c:pt>
                <c:pt idx="411">
                  <c:v>7.1633237822349569</c:v>
                </c:pt>
                <c:pt idx="412">
                  <c:v>7.1633237822349569</c:v>
                </c:pt>
                <c:pt idx="413">
                  <c:v>7.1633237822349569</c:v>
                </c:pt>
                <c:pt idx="414">
                  <c:v>7.1633237822349569</c:v>
                </c:pt>
                <c:pt idx="415">
                  <c:v>7.1633237822349569</c:v>
                </c:pt>
                <c:pt idx="416">
                  <c:v>7.1633237822349569</c:v>
                </c:pt>
                <c:pt idx="417">
                  <c:v>7.1633237822349569</c:v>
                </c:pt>
                <c:pt idx="418">
                  <c:v>7.1633237822349569</c:v>
                </c:pt>
                <c:pt idx="419">
                  <c:v>7.1633237822349569</c:v>
                </c:pt>
                <c:pt idx="420">
                  <c:v>7.1633237822349569</c:v>
                </c:pt>
                <c:pt idx="421">
                  <c:v>7.1633237822349569</c:v>
                </c:pt>
                <c:pt idx="422">
                  <c:v>7.1633237822349569</c:v>
                </c:pt>
                <c:pt idx="423">
                  <c:v>7.1633237822349569</c:v>
                </c:pt>
                <c:pt idx="424">
                  <c:v>7.1633237822349569</c:v>
                </c:pt>
                <c:pt idx="425">
                  <c:v>7.1633237822349569</c:v>
                </c:pt>
                <c:pt idx="426">
                  <c:v>7.1633237822349569</c:v>
                </c:pt>
                <c:pt idx="427">
                  <c:v>7.1633237822349569</c:v>
                </c:pt>
                <c:pt idx="428">
                  <c:v>7.4498567335243555</c:v>
                </c:pt>
                <c:pt idx="429">
                  <c:v>7.4498567335243555</c:v>
                </c:pt>
                <c:pt idx="430">
                  <c:v>7.4498567335243555</c:v>
                </c:pt>
                <c:pt idx="431">
                  <c:v>7.4498567335243555</c:v>
                </c:pt>
                <c:pt idx="432">
                  <c:v>7.4498567335243555</c:v>
                </c:pt>
                <c:pt idx="433">
                  <c:v>7.4498567335243555</c:v>
                </c:pt>
                <c:pt idx="434">
                  <c:v>7.4498567335243555</c:v>
                </c:pt>
                <c:pt idx="435">
                  <c:v>7.4498567335243555</c:v>
                </c:pt>
                <c:pt idx="436">
                  <c:v>7.4498567335243555</c:v>
                </c:pt>
                <c:pt idx="437">
                  <c:v>7.4498567335243555</c:v>
                </c:pt>
                <c:pt idx="438">
                  <c:v>7.4498567335243555</c:v>
                </c:pt>
                <c:pt idx="439">
                  <c:v>7.4498567335243555</c:v>
                </c:pt>
                <c:pt idx="440">
                  <c:v>7.4498567335243555</c:v>
                </c:pt>
                <c:pt idx="441">
                  <c:v>7.4498567335243555</c:v>
                </c:pt>
                <c:pt idx="442">
                  <c:v>7.4498567335243555</c:v>
                </c:pt>
                <c:pt idx="443">
                  <c:v>7.4498567335243555</c:v>
                </c:pt>
                <c:pt idx="444">
                  <c:v>7.4498567335243555</c:v>
                </c:pt>
                <c:pt idx="445">
                  <c:v>7.4498567335243555</c:v>
                </c:pt>
                <c:pt idx="446">
                  <c:v>7.4498567335243555</c:v>
                </c:pt>
                <c:pt idx="447">
                  <c:v>7.4498567335243555</c:v>
                </c:pt>
                <c:pt idx="448">
                  <c:v>7.4498567335243555</c:v>
                </c:pt>
                <c:pt idx="449">
                  <c:v>7.4498567335243555</c:v>
                </c:pt>
                <c:pt idx="450">
                  <c:v>7.4498567335243555</c:v>
                </c:pt>
                <c:pt idx="451">
                  <c:v>7.4498567335243555</c:v>
                </c:pt>
                <c:pt idx="452">
                  <c:v>7.4498567335243555</c:v>
                </c:pt>
                <c:pt idx="453">
                  <c:v>7.4498567335243555</c:v>
                </c:pt>
                <c:pt idx="454">
                  <c:v>7.4498567335243555</c:v>
                </c:pt>
                <c:pt idx="455">
                  <c:v>7.7363896848137532</c:v>
                </c:pt>
                <c:pt idx="456">
                  <c:v>7.7363896848137532</c:v>
                </c:pt>
                <c:pt idx="457">
                  <c:v>7.7363896848137532</c:v>
                </c:pt>
                <c:pt idx="458">
                  <c:v>7.7363896848137532</c:v>
                </c:pt>
                <c:pt idx="459">
                  <c:v>7.7363896848137532</c:v>
                </c:pt>
                <c:pt idx="460">
                  <c:v>7.7363896848137532</c:v>
                </c:pt>
                <c:pt idx="461">
                  <c:v>7.7363896848137532</c:v>
                </c:pt>
                <c:pt idx="462">
                  <c:v>7.7363896848137532</c:v>
                </c:pt>
                <c:pt idx="463">
                  <c:v>7.7363896848137532</c:v>
                </c:pt>
                <c:pt idx="464">
                  <c:v>7.7363896848137532</c:v>
                </c:pt>
                <c:pt idx="465">
                  <c:v>7.7363896848137532</c:v>
                </c:pt>
                <c:pt idx="466">
                  <c:v>7.7363896848137532</c:v>
                </c:pt>
                <c:pt idx="467">
                  <c:v>7.7363896848137532</c:v>
                </c:pt>
                <c:pt idx="468">
                  <c:v>7.7363896848137532</c:v>
                </c:pt>
                <c:pt idx="469">
                  <c:v>7.7363896848137532</c:v>
                </c:pt>
                <c:pt idx="470">
                  <c:v>7.7363896848137532</c:v>
                </c:pt>
                <c:pt idx="471">
                  <c:v>7.7363896848137532</c:v>
                </c:pt>
                <c:pt idx="472">
                  <c:v>7.7363896848137532</c:v>
                </c:pt>
                <c:pt idx="473">
                  <c:v>7.7363896848137532</c:v>
                </c:pt>
                <c:pt idx="474">
                  <c:v>7.7363896848137532</c:v>
                </c:pt>
                <c:pt idx="475">
                  <c:v>7.7363896848137532</c:v>
                </c:pt>
                <c:pt idx="476">
                  <c:v>7.7363896848137532</c:v>
                </c:pt>
                <c:pt idx="477">
                  <c:v>7.7363896848137532</c:v>
                </c:pt>
                <c:pt idx="478">
                  <c:v>7.7363896848137532</c:v>
                </c:pt>
                <c:pt idx="479">
                  <c:v>7.7363896848137532</c:v>
                </c:pt>
                <c:pt idx="480">
                  <c:v>7.7363896848137532</c:v>
                </c:pt>
                <c:pt idx="481">
                  <c:v>7.7363896848137532</c:v>
                </c:pt>
                <c:pt idx="482">
                  <c:v>7.7363896848137532</c:v>
                </c:pt>
                <c:pt idx="483">
                  <c:v>7.7363896848137532</c:v>
                </c:pt>
                <c:pt idx="484">
                  <c:v>7.7363896848137532</c:v>
                </c:pt>
                <c:pt idx="485">
                  <c:v>7.7363896848137532</c:v>
                </c:pt>
                <c:pt idx="486">
                  <c:v>7.7363896848137532</c:v>
                </c:pt>
                <c:pt idx="487">
                  <c:v>7.7363896848137532</c:v>
                </c:pt>
                <c:pt idx="488">
                  <c:v>7.7363896848137532</c:v>
                </c:pt>
                <c:pt idx="489">
                  <c:v>7.7363896848137532</c:v>
                </c:pt>
                <c:pt idx="490">
                  <c:v>7.7363896848137532</c:v>
                </c:pt>
                <c:pt idx="491">
                  <c:v>7.7363896848137532</c:v>
                </c:pt>
                <c:pt idx="492">
                  <c:v>7.7363896848137532</c:v>
                </c:pt>
                <c:pt idx="493">
                  <c:v>7.7363896848137532</c:v>
                </c:pt>
                <c:pt idx="494">
                  <c:v>7.7363896848137532</c:v>
                </c:pt>
                <c:pt idx="495">
                  <c:v>7.7363896848137532</c:v>
                </c:pt>
                <c:pt idx="496">
                  <c:v>7.7363896848137532</c:v>
                </c:pt>
                <c:pt idx="497">
                  <c:v>7.7363896848137532</c:v>
                </c:pt>
                <c:pt idx="498">
                  <c:v>7.7363896848137532</c:v>
                </c:pt>
                <c:pt idx="499">
                  <c:v>7.7363896848137532</c:v>
                </c:pt>
                <c:pt idx="500">
                  <c:v>7.7363896848137532</c:v>
                </c:pt>
                <c:pt idx="501">
                  <c:v>7.7363896848137532</c:v>
                </c:pt>
                <c:pt idx="502">
                  <c:v>7.7363896848137532</c:v>
                </c:pt>
                <c:pt idx="503">
                  <c:v>7.7363896848137532</c:v>
                </c:pt>
                <c:pt idx="504">
                  <c:v>7.7363896848137532</c:v>
                </c:pt>
                <c:pt idx="505">
                  <c:v>8.0229226361031518</c:v>
                </c:pt>
                <c:pt idx="506">
                  <c:v>8.0229226361031518</c:v>
                </c:pt>
                <c:pt idx="507">
                  <c:v>8.0229226361031518</c:v>
                </c:pt>
                <c:pt idx="508">
                  <c:v>8.0229226361031518</c:v>
                </c:pt>
                <c:pt idx="509">
                  <c:v>8.0229226361031518</c:v>
                </c:pt>
                <c:pt idx="510">
                  <c:v>8.0229226361031518</c:v>
                </c:pt>
                <c:pt idx="511">
                  <c:v>8.0229226361031518</c:v>
                </c:pt>
                <c:pt idx="512">
                  <c:v>8.0229226361031518</c:v>
                </c:pt>
                <c:pt idx="513">
                  <c:v>8.0229226361031518</c:v>
                </c:pt>
                <c:pt idx="514">
                  <c:v>8.0229226361031518</c:v>
                </c:pt>
                <c:pt idx="515">
                  <c:v>8.0229226361031518</c:v>
                </c:pt>
                <c:pt idx="516">
                  <c:v>8.0229226361031518</c:v>
                </c:pt>
                <c:pt idx="517">
                  <c:v>8.0229226361031518</c:v>
                </c:pt>
                <c:pt idx="518">
                  <c:v>8.0229226361031518</c:v>
                </c:pt>
                <c:pt idx="519">
                  <c:v>8.0229226361031518</c:v>
                </c:pt>
                <c:pt idx="520">
                  <c:v>8.0229226361031518</c:v>
                </c:pt>
                <c:pt idx="521">
                  <c:v>8.0229226361031518</c:v>
                </c:pt>
                <c:pt idx="522">
                  <c:v>8.0229226361031518</c:v>
                </c:pt>
                <c:pt idx="523">
                  <c:v>8.0229226361031518</c:v>
                </c:pt>
                <c:pt idx="524">
                  <c:v>8.0229226361031518</c:v>
                </c:pt>
                <c:pt idx="525">
                  <c:v>8.0229226361031518</c:v>
                </c:pt>
                <c:pt idx="526">
                  <c:v>8.0229226361031518</c:v>
                </c:pt>
                <c:pt idx="527">
                  <c:v>8.0229226361031518</c:v>
                </c:pt>
                <c:pt idx="528">
                  <c:v>8.0229226361031518</c:v>
                </c:pt>
                <c:pt idx="529">
                  <c:v>8.0229226361031518</c:v>
                </c:pt>
                <c:pt idx="530">
                  <c:v>8.0229226361031518</c:v>
                </c:pt>
                <c:pt idx="531">
                  <c:v>8.0229226361031518</c:v>
                </c:pt>
                <c:pt idx="532">
                  <c:v>8.0229226361031518</c:v>
                </c:pt>
                <c:pt idx="533">
                  <c:v>8.0229226361031518</c:v>
                </c:pt>
                <c:pt idx="534">
                  <c:v>8.0229226361031518</c:v>
                </c:pt>
                <c:pt idx="535">
                  <c:v>8.0229226361031518</c:v>
                </c:pt>
                <c:pt idx="536">
                  <c:v>8.0229226361031518</c:v>
                </c:pt>
                <c:pt idx="537">
                  <c:v>8.0229226361031518</c:v>
                </c:pt>
                <c:pt idx="538">
                  <c:v>8.0229226361031518</c:v>
                </c:pt>
                <c:pt idx="539">
                  <c:v>8.0229226361031518</c:v>
                </c:pt>
                <c:pt idx="540">
                  <c:v>8.0229226361031518</c:v>
                </c:pt>
                <c:pt idx="541">
                  <c:v>8.0229226361031518</c:v>
                </c:pt>
                <c:pt idx="542">
                  <c:v>8.3094555873925504</c:v>
                </c:pt>
                <c:pt idx="543">
                  <c:v>8.3094555873925504</c:v>
                </c:pt>
                <c:pt idx="544">
                  <c:v>8.3094555873925504</c:v>
                </c:pt>
                <c:pt idx="545">
                  <c:v>8.3094555873925504</c:v>
                </c:pt>
                <c:pt idx="546">
                  <c:v>8.3094555873925504</c:v>
                </c:pt>
                <c:pt idx="547">
                  <c:v>8.3094555873925504</c:v>
                </c:pt>
                <c:pt idx="548">
                  <c:v>8.3094555873925504</c:v>
                </c:pt>
                <c:pt idx="549">
                  <c:v>8.3094555873925504</c:v>
                </c:pt>
                <c:pt idx="550">
                  <c:v>8.3094555873925504</c:v>
                </c:pt>
                <c:pt idx="551">
                  <c:v>8.3094555873925504</c:v>
                </c:pt>
                <c:pt idx="552">
                  <c:v>8.3094555873925504</c:v>
                </c:pt>
                <c:pt idx="553">
                  <c:v>8.3094555873925504</c:v>
                </c:pt>
                <c:pt idx="554">
                  <c:v>8.3094555873925504</c:v>
                </c:pt>
                <c:pt idx="555">
                  <c:v>8.3094555873925504</c:v>
                </c:pt>
                <c:pt idx="556">
                  <c:v>8.3094555873925504</c:v>
                </c:pt>
                <c:pt idx="557">
                  <c:v>8.3094555873925504</c:v>
                </c:pt>
                <c:pt idx="558">
                  <c:v>8.3094555873925504</c:v>
                </c:pt>
                <c:pt idx="559">
                  <c:v>8.3094555873925504</c:v>
                </c:pt>
                <c:pt idx="560">
                  <c:v>8.3094555873925504</c:v>
                </c:pt>
                <c:pt idx="561">
                  <c:v>8.3094555873925504</c:v>
                </c:pt>
                <c:pt idx="562">
                  <c:v>8.3094555873925504</c:v>
                </c:pt>
                <c:pt idx="563">
                  <c:v>8.3094555873925504</c:v>
                </c:pt>
                <c:pt idx="564">
                  <c:v>8.3094555873925504</c:v>
                </c:pt>
                <c:pt idx="565">
                  <c:v>8.3094555873925504</c:v>
                </c:pt>
                <c:pt idx="566">
                  <c:v>8.3094555873925504</c:v>
                </c:pt>
                <c:pt idx="567">
                  <c:v>8.3094555873925504</c:v>
                </c:pt>
                <c:pt idx="568">
                  <c:v>8.3094555873925504</c:v>
                </c:pt>
                <c:pt idx="569">
                  <c:v>8.3094555873925504</c:v>
                </c:pt>
                <c:pt idx="570">
                  <c:v>8.3094555873925504</c:v>
                </c:pt>
                <c:pt idx="571">
                  <c:v>8.3094555873925504</c:v>
                </c:pt>
                <c:pt idx="572">
                  <c:v>8.3094555873925504</c:v>
                </c:pt>
                <c:pt idx="573">
                  <c:v>8.3094555873925504</c:v>
                </c:pt>
                <c:pt idx="574">
                  <c:v>8.3094555873925504</c:v>
                </c:pt>
                <c:pt idx="575">
                  <c:v>8.3094555873925504</c:v>
                </c:pt>
                <c:pt idx="576">
                  <c:v>8.3094555873925504</c:v>
                </c:pt>
                <c:pt idx="577">
                  <c:v>8.3094555873925504</c:v>
                </c:pt>
                <c:pt idx="578">
                  <c:v>8.3094555873925504</c:v>
                </c:pt>
                <c:pt idx="579">
                  <c:v>8.3094555873925504</c:v>
                </c:pt>
                <c:pt idx="580">
                  <c:v>8.3094555873925504</c:v>
                </c:pt>
                <c:pt idx="581">
                  <c:v>8.3094555873925504</c:v>
                </c:pt>
                <c:pt idx="582">
                  <c:v>8.3094555873925504</c:v>
                </c:pt>
                <c:pt idx="583">
                  <c:v>8.3094555873925504</c:v>
                </c:pt>
                <c:pt idx="584">
                  <c:v>8.3094555873925504</c:v>
                </c:pt>
                <c:pt idx="585">
                  <c:v>8.3094555873925504</c:v>
                </c:pt>
                <c:pt idx="586">
                  <c:v>8.3094555873925504</c:v>
                </c:pt>
                <c:pt idx="587">
                  <c:v>8.3094555873925504</c:v>
                </c:pt>
                <c:pt idx="588">
                  <c:v>8.3094555873925504</c:v>
                </c:pt>
                <c:pt idx="589">
                  <c:v>8.3094555873925504</c:v>
                </c:pt>
                <c:pt idx="590">
                  <c:v>8.3094555873925504</c:v>
                </c:pt>
                <c:pt idx="591">
                  <c:v>8.3094555873925504</c:v>
                </c:pt>
                <c:pt idx="592">
                  <c:v>8.3094555873925504</c:v>
                </c:pt>
                <c:pt idx="593">
                  <c:v>8.3094555873925504</c:v>
                </c:pt>
                <c:pt idx="594">
                  <c:v>8.3094555873925504</c:v>
                </c:pt>
                <c:pt idx="595">
                  <c:v>8.3094555873925504</c:v>
                </c:pt>
                <c:pt idx="596">
                  <c:v>8.3094555873925504</c:v>
                </c:pt>
                <c:pt idx="597">
                  <c:v>8.3094555873925504</c:v>
                </c:pt>
                <c:pt idx="598">
                  <c:v>8.3094555873925504</c:v>
                </c:pt>
                <c:pt idx="599">
                  <c:v>8.3094555873925504</c:v>
                </c:pt>
                <c:pt idx="600">
                  <c:v>8.3094555873925504</c:v>
                </c:pt>
                <c:pt idx="601">
                  <c:v>8.595988538681949</c:v>
                </c:pt>
                <c:pt idx="602">
                  <c:v>8.595988538681949</c:v>
                </c:pt>
                <c:pt idx="603">
                  <c:v>8.595988538681949</c:v>
                </c:pt>
                <c:pt idx="604">
                  <c:v>8.595988538681949</c:v>
                </c:pt>
                <c:pt idx="605">
                  <c:v>8.595988538681949</c:v>
                </c:pt>
                <c:pt idx="606">
                  <c:v>8.595988538681949</c:v>
                </c:pt>
                <c:pt idx="607">
                  <c:v>8.595988538681949</c:v>
                </c:pt>
                <c:pt idx="608">
                  <c:v>8.595988538681949</c:v>
                </c:pt>
                <c:pt idx="609">
                  <c:v>8.595988538681949</c:v>
                </c:pt>
                <c:pt idx="610">
                  <c:v>8.595988538681949</c:v>
                </c:pt>
                <c:pt idx="611">
                  <c:v>8.595988538681949</c:v>
                </c:pt>
                <c:pt idx="612">
                  <c:v>8.595988538681949</c:v>
                </c:pt>
                <c:pt idx="613">
                  <c:v>8.595988538681949</c:v>
                </c:pt>
                <c:pt idx="614">
                  <c:v>8.595988538681949</c:v>
                </c:pt>
                <c:pt idx="615">
                  <c:v>8.595988538681949</c:v>
                </c:pt>
                <c:pt idx="616">
                  <c:v>8.595988538681949</c:v>
                </c:pt>
                <c:pt idx="617">
                  <c:v>8.595988538681949</c:v>
                </c:pt>
                <c:pt idx="618">
                  <c:v>8.595988538681949</c:v>
                </c:pt>
                <c:pt idx="619">
                  <c:v>8.595988538681949</c:v>
                </c:pt>
                <c:pt idx="620">
                  <c:v>8.595988538681949</c:v>
                </c:pt>
                <c:pt idx="621">
                  <c:v>8.595988538681949</c:v>
                </c:pt>
                <c:pt idx="622">
                  <c:v>8.595988538681949</c:v>
                </c:pt>
                <c:pt idx="623">
                  <c:v>8.595988538681949</c:v>
                </c:pt>
                <c:pt idx="624">
                  <c:v>8.595988538681949</c:v>
                </c:pt>
                <c:pt idx="625">
                  <c:v>8.595988538681949</c:v>
                </c:pt>
                <c:pt idx="626">
                  <c:v>8.595988538681949</c:v>
                </c:pt>
                <c:pt idx="627">
                  <c:v>8.595988538681949</c:v>
                </c:pt>
                <c:pt idx="628">
                  <c:v>8.595988538681949</c:v>
                </c:pt>
                <c:pt idx="629">
                  <c:v>8.595988538681949</c:v>
                </c:pt>
                <c:pt idx="630">
                  <c:v>8.595988538681949</c:v>
                </c:pt>
                <c:pt idx="631">
                  <c:v>8.595988538681949</c:v>
                </c:pt>
                <c:pt idx="632">
                  <c:v>8.595988538681949</c:v>
                </c:pt>
                <c:pt idx="633">
                  <c:v>8.595988538681949</c:v>
                </c:pt>
                <c:pt idx="634">
                  <c:v>8.595988538681949</c:v>
                </c:pt>
                <c:pt idx="635">
                  <c:v>8.595988538681949</c:v>
                </c:pt>
                <c:pt idx="636">
                  <c:v>8.595988538681949</c:v>
                </c:pt>
                <c:pt idx="637">
                  <c:v>8.595988538681949</c:v>
                </c:pt>
                <c:pt idx="638">
                  <c:v>8.595988538681949</c:v>
                </c:pt>
                <c:pt idx="639">
                  <c:v>8.595988538681949</c:v>
                </c:pt>
                <c:pt idx="640">
                  <c:v>8.595988538681949</c:v>
                </c:pt>
                <c:pt idx="641">
                  <c:v>8.595988538681949</c:v>
                </c:pt>
                <c:pt idx="642">
                  <c:v>8.595988538681949</c:v>
                </c:pt>
                <c:pt idx="643">
                  <c:v>8.595988538681949</c:v>
                </c:pt>
                <c:pt idx="644">
                  <c:v>8.595988538681949</c:v>
                </c:pt>
                <c:pt idx="645">
                  <c:v>8.595988538681949</c:v>
                </c:pt>
                <c:pt idx="646">
                  <c:v>8.595988538681949</c:v>
                </c:pt>
                <c:pt idx="647">
                  <c:v>8.595988538681949</c:v>
                </c:pt>
                <c:pt idx="648">
                  <c:v>8.595988538681949</c:v>
                </c:pt>
                <c:pt idx="649">
                  <c:v>8.8825214899713458</c:v>
                </c:pt>
                <c:pt idx="650">
                  <c:v>8.8825214899713458</c:v>
                </c:pt>
                <c:pt idx="651">
                  <c:v>8.8825214899713458</c:v>
                </c:pt>
                <c:pt idx="652">
                  <c:v>8.8825214899713458</c:v>
                </c:pt>
                <c:pt idx="653">
                  <c:v>8.8825214899713458</c:v>
                </c:pt>
                <c:pt idx="654">
                  <c:v>8.8825214899713458</c:v>
                </c:pt>
                <c:pt idx="655">
                  <c:v>8.8825214899713458</c:v>
                </c:pt>
                <c:pt idx="656">
                  <c:v>8.8825214899713458</c:v>
                </c:pt>
                <c:pt idx="657">
                  <c:v>8.8825214899713458</c:v>
                </c:pt>
                <c:pt idx="658">
                  <c:v>8.8825214899713458</c:v>
                </c:pt>
                <c:pt idx="659">
                  <c:v>8.8825214899713458</c:v>
                </c:pt>
                <c:pt idx="660">
                  <c:v>8.8825214899713458</c:v>
                </c:pt>
                <c:pt idx="661">
                  <c:v>8.8825214899713458</c:v>
                </c:pt>
                <c:pt idx="662">
                  <c:v>8.8825214899713458</c:v>
                </c:pt>
                <c:pt idx="663">
                  <c:v>8.8825214899713458</c:v>
                </c:pt>
                <c:pt idx="664">
                  <c:v>8.8825214899713458</c:v>
                </c:pt>
                <c:pt idx="665">
                  <c:v>8.8825214899713458</c:v>
                </c:pt>
                <c:pt idx="666">
                  <c:v>8.8825214899713458</c:v>
                </c:pt>
                <c:pt idx="667">
                  <c:v>8.8825214899713458</c:v>
                </c:pt>
                <c:pt idx="668">
                  <c:v>8.8825214899713458</c:v>
                </c:pt>
                <c:pt idx="669">
                  <c:v>8.8825214899713458</c:v>
                </c:pt>
                <c:pt idx="670">
                  <c:v>8.8825214899713458</c:v>
                </c:pt>
                <c:pt idx="671">
                  <c:v>8.8825214899713458</c:v>
                </c:pt>
                <c:pt idx="672">
                  <c:v>8.8825214899713458</c:v>
                </c:pt>
                <c:pt idx="673">
                  <c:v>8.8825214899713458</c:v>
                </c:pt>
                <c:pt idx="674">
                  <c:v>8.8825214899713458</c:v>
                </c:pt>
                <c:pt idx="675">
                  <c:v>8.8825214899713458</c:v>
                </c:pt>
                <c:pt idx="676">
                  <c:v>8.8825214899713458</c:v>
                </c:pt>
                <c:pt idx="677">
                  <c:v>8.8825214899713458</c:v>
                </c:pt>
                <c:pt idx="678">
                  <c:v>8.8825214899713458</c:v>
                </c:pt>
                <c:pt idx="679">
                  <c:v>8.8825214899713458</c:v>
                </c:pt>
                <c:pt idx="680">
                  <c:v>8.8825214899713458</c:v>
                </c:pt>
                <c:pt idx="681">
                  <c:v>8.8825214899713458</c:v>
                </c:pt>
                <c:pt idx="682">
                  <c:v>8.8825214899713458</c:v>
                </c:pt>
                <c:pt idx="683">
                  <c:v>8.8825214899713458</c:v>
                </c:pt>
                <c:pt idx="684">
                  <c:v>8.8825214899713458</c:v>
                </c:pt>
                <c:pt idx="685">
                  <c:v>8.8825214899713458</c:v>
                </c:pt>
                <c:pt idx="686">
                  <c:v>8.8825214899713458</c:v>
                </c:pt>
                <c:pt idx="687">
                  <c:v>8.8825214899713458</c:v>
                </c:pt>
                <c:pt idx="688">
                  <c:v>8.8825214899713458</c:v>
                </c:pt>
                <c:pt idx="689">
                  <c:v>8.8825214899713458</c:v>
                </c:pt>
                <c:pt idx="690">
                  <c:v>8.8825214899713458</c:v>
                </c:pt>
                <c:pt idx="691">
                  <c:v>8.8825214899713458</c:v>
                </c:pt>
                <c:pt idx="692">
                  <c:v>8.8825214899713458</c:v>
                </c:pt>
                <c:pt idx="693">
                  <c:v>8.8825214899713458</c:v>
                </c:pt>
                <c:pt idx="694">
                  <c:v>8.8825214899713458</c:v>
                </c:pt>
                <c:pt idx="695">
                  <c:v>8.8825214899713458</c:v>
                </c:pt>
                <c:pt idx="696">
                  <c:v>8.8825214899713458</c:v>
                </c:pt>
                <c:pt idx="697">
                  <c:v>8.8825214899713458</c:v>
                </c:pt>
                <c:pt idx="698">
                  <c:v>8.8825214899713458</c:v>
                </c:pt>
                <c:pt idx="699">
                  <c:v>8.8825214899713458</c:v>
                </c:pt>
                <c:pt idx="700">
                  <c:v>8.8825214899713458</c:v>
                </c:pt>
                <c:pt idx="701">
                  <c:v>8.8825214899713458</c:v>
                </c:pt>
                <c:pt idx="702">
                  <c:v>8.8825214899713458</c:v>
                </c:pt>
                <c:pt idx="703">
                  <c:v>8.8825214899713458</c:v>
                </c:pt>
                <c:pt idx="704">
                  <c:v>8.8825214899713458</c:v>
                </c:pt>
                <c:pt idx="705">
                  <c:v>8.8825214899713458</c:v>
                </c:pt>
                <c:pt idx="706">
                  <c:v>8.8825214899713458</c:v>
                </c:pt>
                <c:pt idx="707">
                  <c:v>8.8825214899713458</c:v>
                </c:pt>
                <c:pt idx="708">
                  <c:v>8.8825214899713458</c:v>
                </c:pt>
                <c:pt idx="709">
                  <c:v>8.8825214899713458</c:v>
                </c:pt>
                <c:pt idx="710">
                  <c:v>8.8825214899713458</c:v>
                </c:pt>
                <c:pt idx="711">
                  <c:v>9.1690544412607444</c:v>
                </c:pt>
                <c:pt idx="712">
                  <c:v>9.1690544412607444</c:v>
                </c:pt>
                <c:pt idx="713">
                  <c:v>9.1690544412607444</c:v>
                </c:pt>
                <c:pt idx="714">
                  <c:v>9.1690544412607444</c:v>
                </c:pt>
                <c:pt idx="715">
                  <c:v>9.1690544412607444</c:v>
                </c:pt>
                <c:pt idx="716">
                  <c:v>9.1690544412607444</c:v>
                </c:pt>
                <c:pt idx="717">
                  <c:v>9.1690544412607444</c:v>
                </c:pt>
                <c:pt idx="718">
                  <c:v>9.1690544412607444</c:v>
                </c:pt>
                <c:pt idx="719">
                  <c:v>9.1690544412607444</c:v>
                </c:pt>
                <c:pt idx="720">
                  <c:v>9.1690544412607444</c:v>
                </c:pt>
                <c:pt idx="721">
                  <c:v>9.1690544412607444</c:v>
                </c:pt>
                <c:pt idx="722">
                  <c:v>9.1690544412607444</c:v>
                </c:pt>
                <c:pt idx="723">
                  <c:v>9.1690544412607444</c:v>
                </c:pt>
                <c:pt idx="724">
                  <c:v>9.1690544412607444</c:v>
                </c:pt>
                <c:pt idx="725">
                  <c:v>9.1690544412607444</c:v>
                </c:pt>
                <c:pt idx="726">
                  <c:v>9.1690544412607444</c:v>
                </c:pt>
                <c:pt idx="727">
                  <c:v>9.1690544412607444</c:v>
                </c:pt>
                <c:pt idx="728">
                  <c:v>9.1690544412607444</c:v>
                </c:pt>
                <c:pt idx="729">
                  <c:v>9.1690544412607444</c:v>
                </c:pt>
                <c:pt idx="730">
                  <c:v>9.1690544412607444</c:v>
                </c:pt>
                <c:pt idx="731">
                  <c:v>9.1690544412607444</c:v>
                </c:pt>
                <c:pt idx="732">
                  <c:v>9.1690544412607444</c:v>
                </c:pt>
                <c:pt idx="733">
                  <c:v>9.1690544412607444</c:v>
                </c:pt>
                <c:pt idx="734">
                  <c:v>9.1690544412607444</c:v>
                </c:pt>
                <c:pt idx="735">
                  <c:v>9.1690544412607444</c:v>
                </c:pt>
                <c:pt idx="736">
                  <c:v>9.1690544412607444</c:v>
                </c:pt>
                <c:pt idx="737">
                  <c:v>9.1690544412607444</c:v>
                </c:pt>
                <c:pt idx="738">
                  <c:v>9.1690544412607444</c:v>
                </c:pt>
                <c:pt idx="739">
                  <c:v>9.1690544412607444</c:v>
                </c:pt>
                <c:pt idx="740">
                  <c:v>9.1690544412607444</c:v>
                </c:pt>
                <c:pt idx="741">
                  <c:v>9.1690544412607444</c:v>
                </c:pt>
                <c:pt idx="742">
                  <c:v>9.1690544412607444</c:v>
                </c:pt>
                <c:pt idx="743">
                  <c:v>9.1690544412607444</c:v>
                </c:pt>
                <c:pt idx="744">
                  <c:v>9.1690544412607444</c:v>
                </c:pt>
                <c:pt idx="745">
                  <c:v>9.1690544412607444</c:v>
                </c:pt>
                <c:pt idx="746">
                  <c:v>9.1690544412607444</c:v>
                </c:pt>
                <c:pt idx="747">
                  <c:v>9.1690544412607444</c:v>
                </c:pt>
                <c:pt idx="748">
                  <c:v>9.1690544412607444</c:v>
                </c:pt>
                <c:pt idx="749">
                  <c:v>9.455587392550143</c:v>
                </c:pt>
                <c:pt idx="750">
                  <c:v>9.455587392550143</c:v>
                </c:pt>
                <c:pt idx="751">
                  <c:v>9.455587392550143</c:v>
                </c:pt>
                <c:pt idx="752">
                  <c:v>9.455587392550143</c:v>
                </c:pt>
                <c:pt idx="753">
                  <c:v>9.455587392550143</c:v>
                </c:pt>
                <c:pt idx="754">
                  <c:v>9.455587392550143</c:v>
                </c:pt>
                <c:pt idx="755">
                  <c:v>9.455587392550143</c:v>
                </c:pt>
                <c:pt idx="756">
                  <c:v>9.455587392550143</c:v>
                </c:pt>
                <c:pt idx="757">
                  <c:v>9.455587392550143</c:v>
                </c:pt>
                <c:pt idx="758">
                  <c:v>9.455587392550143</c:v>
                </c:pt>
                <c:pt idx="759">
                  <c:v>9.455587392550143</c:v>
                </c:pt>
                <c:pt idx="760">
                  <c:v>9.455587392550143</c:v>
                </c:pt>
                <c:pt idx="761">
                  <c:v>9.455587392550143</c:v>
                </c:pt>
                <c:pt idx="762">
                  <c:v>9.455587392550143</c:v>
                </c:pt>
                <c:pt idx="763">
                  <c:v>9.455587392550143</c:v>
                </c:pt>
                <c:pt idx="764">
                  <c:v>9.455587392550143</c:v>
                </c:pt>
                <c:pt idx="765">
                  <c:v>9.455587392550143</c:v>
                </c:pt>
                <c:pt idx="766">
                  <c:v>9.455587392550143</c:v>
                </c:pt>
                <c:pt idx="767">
                  <c:v>9.455587392550143</c:v>
                </c:pt>
                <c:pt idx="768">
                  <c:v>9.455587392550143</c:v>
                </c:pt>
                <c:pt idx="769">
                  <c:v>9.455587392550143</c:v>
                </c:pt>
                <c:pt idx="770">
                  <c:v>9.455587392550143</c:v>
                </c:pt>
                <c:pt idx="771">
                  <c:v>9.455587392550143</c:v>
                </c:pt>
                <c:pt idx="772">
                  <c:v>9.455587392550143</c:v>
                </c:pt>
                <c:pt idx="773">
                  <c:v>9.455587392550143</c:v>
                </c:pt>
                <c:pt idx="774">
                  <c:v>9.455587392550143</c:v>
                </c:pt>
                <c:pt idx="775">
                  <c:v>9.455587392550143</c:v>
                </c:pt>
                <c:pt idx="776">
                  <c:v>9.455587392550143</c:v>
                </c:pt>
                <c:pt idx="777">
                  <c:v>9.455587392550143</c:v>
                </c:pt>
                <c:pt idx="778">
                  <c:v>9.455587392550143</c:v>
                </c:pt>
                <c:pt idx="779">
                  <c:v>9.455587392550143</c:v>
                </c:pt>
                <c:pt idx="780">
                  <c:v>9.455587392550143</c:v>
                </c:pt>
                <c:pt idx="781">
                  <c:v>9.455587392550143</c:v>
                </c:pt>
                <c:pt idx="782">
                  <c:v>9.455587392550143</c:v>
                </c:pt>
                <c:pt idx="783">
                  <c:v>9.455587392550143</c:v>
                </c:pt>
                <c:pt idx="784">
                  <c:v>9.455587392550143</c:v>
                </c:pt>
                <c:pt idx="785">
                  <c:v>9.455587392550143</c:v>
                </c:pt>
                <c:pt idx="786">
                  <c:v>9.455587392550143</c:v>
                </c:pt>
                <c:pt idx="787">
                  <c:v>9.455587392550143</c:v>
                </c:pt>
                <c:pt idx="788">
                  <c:v>9.455587392550143</c:v>
                </c:pt>
                <c:pt idx="789">
                  <c:v>9.455587392550143</c:v>
                </c:pt>
                <c:pt idx="790">
                  <c:v>9.455587392550143</c:v>
                </c:pt>
                <c:pt idx="791">
                  <c:v>9.455587392550143</c:v>
                </c:pt>
                <c:pt idx="792">
                  <c:v>9.455587392550143</c:v>
                </c:pt>
                <c:pt idx="793">
                  <c:v>9.455587392550143</c:v>
                </c:pt>
                <c:pt idx="794">
                  <c:v>9.455587392550143</c:v>
                </c:pt>
                <c:pt idx="795">
                  <c:v>9.455587392550143</c:v>
                </c:pt>
                <c:pt idx="796">
                  <c:v>9.455587392550143</c:v>
                </c:pt>
                <c:pt idx="797">
                  <c:v>9.455587392550143</c:v>
                </c:pt>
                <c:pt idx="798">
                  <c:v>9.455587392550143</c:v>
                </c:pt>
                <c:pt idx="799">
                  <c:v>9.455587392550143</c:v>
                </c:pt>
                <c:pt idx="800">
                  <c:v>9.455587392550143</c:v>
                </c:pt>
                <c:pt idx="801">
                  <c:v>9.455587392550143</c:v>
                </c:pt>
                <c:pt idx="802">
                  <c:v>9.455587392550143</c:v>
                </c:pt>
                <c:pt idx="803">
                  <c:v>9.455587392550143</c:v>
                </c:pt>
                <c:pt idx="804">
                  <c:v>9.455587392550143</c:v>
                </c:pt>
                <c:pt idx="805">
                  <c:v>9.455587392550143</c:v>
                </c:pt>
                <c:pt idx="806">
                  <c:v>9.455587392550143</c:v>
                </c:pt>
                <c:pt idx="807">
                  <c:v>9.7421203438395416</c:v>
                </c:pt>
                <c:pt idx="808">
                  <c:v>9.7421203438395416</c:v>
                </c:pt>
                <c:pt idx="809">
                  <c:v>9.7421203438395416</c:v>
                </c:pt>
                <c:pt idx="810">
                  <c:v>9.7421203438395416</c:v>
                </c:pt>
                <c:pt idx="811">
                  <c:v>9.7421203438395416</c:v>
                </c:pt>
                <c:pt idx="812">
                  <c:v>9.7421203438395416</c:v>
                </c:pt>
                <c:pt idx="813">
                  <c:v>9.7421203438395416</c:v>
                </c:pt>
                <c:pt idx="814">
                  <c:v>9.7421203438395416</c:v>
                </c:pt>
                <c:pt idx="815">
                  <c:v>9.7421203438395416</c:v>
                </c:pt>
                <c:pt idx="816">
                  <c:v>9.7421203438395416</c:v>
                </c:pt>
                <c:pt idx="817">
                  <c:v>9.7421203438395416</c:v>
                </c:pt>
                <c:pt idx="818">
                  <c:v>9.7421203438395416</c:v>
                </c:pt>
                <c:pt idx="819">
                  <c:v>9.7421203438395416</c:v>
                </c:pt>
                <c:pt idx="820">
                  <c:v>9.7421203438395416</c:v>
                </c:pt>
                <c:pt idx="821">
                  <c:v>9.7421203438395416</c:v>
                </c:pt>
                <c:pt idx="822">
                  <c:v>9.7421203438395416</c:v>
                </c:pt>
                <c:pt idx="823">
                  <c:v>9.7421203438395416</c:v>
                </c:pt>
                <c:pt idx="824">
                  <c:v>9.7421203438395416</c:v>
                </c:pt>
                <c:pt idx="825">
                  <c:v>9.7421203438395416</c:v>
                </c:pt>
                <c:pt idx="826">
                  <c:v>9.7421203438395416</c:v>
                </c:pt>
                <c:pt idx="827">
                  <c:v>9.7421203438395416</c:v>
                </c:pt>
                <c:pt idx="828">
                  <c:v>9.7421203438395416</c:v>
                </c:pt>
                <c:pt idx="829">
                  <c:v>9.7421203438395416</c:v>
                </c:pt>
                <c:pt idx="830">
                  <c:v>9.7421203438395416</c:v>
                </c:pt>
                <c:pt idx="831">
                  <c:v>9.7421203438395416</c:v>
                </c:pt>
                <c:pt idx="832">
                  <c:v>9.7421203438395416</c:v>
                </c:pt>
                <c:pt idx="833">
                  <c:v>9.7421203438395416</c:v>
                </c:pt>
                <c:pt idx="834">
                  <c:v>9.7421203438395416</c:v>
                </c:pt>
                <c:pt idx="835">
                  <c:v>9.7421203438395416</c:v>
                </c:pt>
                <c:pt idx="836">
                  <c:v>9.7421203438395416</c:v>
                </c:pt>
                <c:pt idx="837">
                  <c:v>9.7421203438395416</c:v>
                </c:pt>
                <c:pt idx="838">
                  <c:v>9.7421203438395416</c:v>
                </c:pt>
                <c:pt idx="839">
                  <c:v>9.7421203438395416</c:v>
                </c:pt>
                <c:pt idx="840">
                  <c:v>9.7421203438395416</c:v>
                </c:pt>
                <c:pt idx="841">
                  <c:v>9.7421203438395416</c:v>
                </c:pt>
                <c:pt idx="842">
                  <c:v>9.7421203438395416</c:v>
                </c:pt>
                <c:pt idx="843">
                  <c:v>9.7421203438395416</c:v>
                </c:pt>
                <c:pt idx="844">
                  <c:v>9.7421203438395416</c:v>
                </c:pt>
                <c:pt idx="845">
                  <c:v>9.7421203438395416</c:v>
                </c:pt>
                <c:pt idx="846">
                  <c:v>9.7421203438395416</c:v>
                </c:pt>
                <c:pt idx="847">
                  <c:v>9.7421203438395416</c:v>
                </c:pt>
                <c:pt idx="848">
                  <c:v>9.7421203438395416</c:v>
                </c:pt>
                <c:pt idx="849">
                  <c:v>9.7421203438395416</c:v>
                </c:pt>
                <c:pt idx="850">
                  <c:v>10.02865329512894</c:v>
                </c:pt>
                <c:pt idx="851">
                  <c:v>10.02865329512894</c:v>
                </c:pt>
                <c:pt idx="852">
                  <c:v>10.02865329512894</c:v>
                </c:pt>
                <c:pt idx="853">
                  <c:v>10.02865329512894</c:v>
                </c:pt>
                <c:pt idx="854">
                  <c:v>10.02865329512894</c:v>
                </c:pt>
                <c:pt idx="855">
                  <c:v>10.02865329512894</c:v>
                </c:pt>
                <c:pt idx="856">
                  <c:v>10.02865329512894</c:v>
                </c:pt>
                <c:pt idx="857">
                  <c:v>10.02865329512894</c:v>
                </c:pt>
                <c:pt idx="858">
                  <c:v>10.02865329512894</c:v>
                </c:pt>
                <c:pt idx="859">
                  <c:v>10.02865329512894</c:v>
                </c:pt>
                <c:pt idx="860">
                  <c:v>10.02865329512894</c:v>
                </c:pt>
                <c:pt idx="861">
                  <c:v>10.02865329512894</c:v>
                </c:pt>
                <c:pt idx="862">
                  <c:v>10.02865329512894</c:v>
                </c:pt>
                <c:pt idx="863">
                  <c:v>10.02865329512894</c:v>
                </c:pt>
                <c:pt idx="864">
                  <c:v>10.02865329512894</c:v>
                </c:pt>
                <c:pt idx="865">
                  <c:v>10.02865329512894</c:v>
                </c:pt>
                <c:pt idx="866">
                  <c:v>10.02865329512894</c:v>
                </c:pt>
                <c:pt idx="867">
                  <c:v>10.02865329512894</c:v>
                </c:pt>
                <c:pt idx="868">
                  <c:v>10.02865329512894</c:v>
                </c:pt>
                <c:pt idx="869">
                  <c:v>10.02865329512894</c:v>
                </c:pt>
                <c:pt idx="870">
                  <c:v>10.02865329512894</c:v>
                </c:pt>
                <c:pt idx="871">
                  <c:v>10.02865329512894</c:v>
                </c:pt>
                <c:pt idx="872">
                  <c:v>10.02865329512894</c:v>
                </c:pt>
                <c:pt idx="873">
                  <c:v>10.02865329512894</c:v>
                </c:pt>
                <c:pt idx="874">
                  <c:v>10.02865329512894</c:v>
                </c:pt>
                <c:pt idx="875">
                  <c:v>10.02865329512894</c:v>
                </c:pt>
                <c:pt idx="876">
                  <c:v>10.02865329512894</c:v>
                </c:pt>
                <c:pt idx="877">
                  <c:v>10.02865329512894</c:v>
                </c:pt>
                <c:pt idx="878">
                  <c:v>10.02865329512894</c:v>
                </c:pt>
                <c:pt idx="879">
                  <c:v>10.02865329512894</c:v>
                </c:pt>
                <c:pt idx="880">
                  <c:v>10.02865329512894</c:v>
                </c:pt>
                <c:pt idx="881">
                  <c:v>10.02865329512894</c:v>
                </c:pt>
                <c:pt idx="882">
                  <c:v>10.02865329512894</c:v>
                </c:pt>
                <c:pt idx="883">
                  <c:v>10.02865329512894</c:v>
                </c:pt>
                <c:pt idx="884">
                  <c:v>10.02865329512894</c:v>
                </c:pt>
                <c:pt idx="885">
                  <c:v>10.02865329512894</c:v>
                </c:pt>
                <c:pt idx="886">
                  <c:v>10.02865329512894</c:v>
                </c:pt>
                <c:pt idx="887">
                  <c:v>10.02865329512894</c:v>
                </c:pt>
                <c:pt idx="888">
                  <c:v>10.02865329512894</c:v>
                </c:pt>
                <c:pt idx="889">
                  <c:v>10.02865329512894</c:v>
                </c:pt>
                <c:pt idx="890">
                  <c:v>10.02865329512894</c:v>
                </c:pt>
                <c:pt idx="891">
                  <c:v>10.02865329512894</c:v>
                </c:pt>
                <c:pt idx="892">
                  <c:v>10.02865329512894</c:v>
                </c:pt>
                <c:pt idx="893">
                  <c:v>10.02865329512894</c:v>
                </c:pt>
                <c:pt idx="894">
                  <c:v>10.02865329512894</c:v>
                </c:pt>
                <c:pt idx="895">
                  <c:v>10.02865329512894</c:v>
                </c:pt>
                <c:pt idx="896">
                  <c:v>10.02865329512894</c:v>
                </c:pt>
                <c:pt idx="897">
                  <c:v>10.02865329512894</c:v>
                </c:pt>
                <c:pt idx="898">
                  <c:v>10.02865329512894</c:v>
                </c:pt>
                <c:pt idx="899">
                  <c:v>10.02865329512894</c:v>
                </c:pt>
                <c:pt idx="900">
                  <c:v>10.02865329512894</c:v>
                </c:pt>
                <c:pt idx="901">
                  <c:v>10.02865329512894</c:v>
                </c:pt>
                <c:pt idx="902">
                  <c:v>10.02865329512894</c:v>
                </c:pt>
                <c:pt idx="903">
                  <c:v>10.02865329512894</c:v>
                </c:pt>
                <c:pt idx="904">
                  <c:v>10.02865329512894</c:v>
                </c:pt>
                <c:pt idx="905">
                  <c:v>10.02865329512894</c:v>
                </c:pt>
                <c:pt idx="906">
                  <c:v>10.02865329512894</c:v>
                </c:pt>
                <c:pt idx="907">
                  <c:v>10.02865329512894</c:v>
                </c:pt>
                <c:pt idx="908">
                  <c:v>10.02865329512894</c:v>
                </c:pt>
                <c:pt idx="909">
                  <c:v>10.02865329512894</c:v>
                </c:pt>
                <c:pt idx="910">
                  <c:v>10.02865329512894</c:v>
                </c:pt>
                <c:pt idx="911">
                  <c:v>10.02865329512894</c:v>
                </c:pt>
                <c:pt idx="912">
                  <c:v>10.02865329512894</c:v>
                </c:pt>
                <c:pt idx="913">
                  <c:v>10.02865329512894</c:v>
                </c:pt>
                <c:pt idx="914">
                  <c:v>10.02865329512894</c:v>
                </c:pt>
                <c:pt idx="915">
                  <c:v>10.02865329512894</c:v>
                </c:pt>
                <c:pt idx="916">
                  <c:v>10.02865329512894</c:v>
                </c:pt>
                <c:pt idx="917">
                  <c:v>10.02865329512894</c:v>
                </c:pt>
                <c:pt idx="918">
                  <c:v>10.02865329512894</c:v>
                </c:pt>
                <c:pt idx="919">
                  <c:v>10.02865329512894</c:v>
                </c:pt>
                <c:pt idx="920">
                  <c:v>10.02865329512894</c:v>
                </c:pt>
                <c:pt idx="921">
                  <c:v>10.02865329512894</c:v>
                </c:pt>
                <c:pt idx="922">
                  <c:v>10.02865329512894</c:v>
                </c:pt>
                <c:pt idx="923">
                  <c:v>10.02865329512894</c:v>
                </c:pt>
                <c:pt idx="924">
                  <c:v>10.02865329512894</c:v>
                </c:pt>
                <c:pt idx="925">
                  <c:v>10.02865329512894</c:v>
                </c:pt>
                <c:pt idx="926">
                  <c:v>10.02865329512894</c:v>
                </c:pt>
                <c:pt idx="927">
                  <c:v>10.02865329512894</c:v>
                </c:pt>
                <c:pt idx="928">
                  <c:v>10.315186246418339</c:v>
                </c:pt>
                <c:pt idx="929">
                  <c:v>10.315186246418339</c:v>
                </c:pt>
                <c:pt idx="930">
                  <c:v>10.315186246418339</c:v>
                </c:pt>
                <c:pt idx="931">
                  <c:v>10.315186246418339</c:v>
                </c:pt>
                <c:pt idx="932">
                  <c:v>10.315186246418339</c:v>
                </c:pt>
                <c:pt idx="933">
                  <c:v>10.315186246418339</c:v>
                </c:pt>
                <c:pt idx="934">
                  <c:v>10.315186246418339</c:v>
                </c:pt>
                <c:pt idx="935">
                  <c:v>10.315186246418339</c:v>
                </c:pt>
                <c:pt idx="936">
                  <c:v>10.315186246418339</c:v>
                </c:pt>
                <c:pt idx="937">
                  <c:v>10.315186246418339</c:v>
                </c:pt>
                <c:pt idx="938">
                  <c:v>10.315186246418339</c:v>
                </c:pt>
                <c:pt idx="939">
                  <c:v>10.315186246418339</c:v>
                </c:pt>
                <c:pt idx="940">
                  <c:v>10.315186246418339</c:v>
                </c:pt>
                <c:pt idx="941">
                  <c:v>10.315186246418339</c:v>
                </c:pt>
                <c:pt idx="942">
                  <c:v>10.315186246418339</c:v>
                </c:pt>
                <c:pt idx="943">
                  <c:v>10.315186246418339</c:v>
                </c:pt>
                <c:pt idx="944">
                  <c:v>10.315186246418339</c:v>
                </c:pt>
                <c:pt idx="945">
                  <c:v>10.315186246418339</c:v>
                </c:pt>
                <c:pt idx="946">
                  <c:v>10.315186246418339</c:v>
                </c:pt>
                <c:pt idx="947">
                  <c:v>10.315186246418339</c:v>
                </c:pt>
                <c:pt idx="948">
                  <c:v>10.315186246418339</c:v>
                </c:pt>
                <c:pt idx="949">
                  <c:v>10.315186246418339</c:v>
                </c:pt>
                <c:pt idx="950">
                  <c:v>10.315186246418339</c:v>
                </c:pt>
                <c:pt idx="951">
                  <c:v>10.315186246418339</c:v>
                </c:pt>
                <c:pt idx="952">
                  <c:v>10.315186246418339</c:v>
                </c:pt>
                <c:pt idx="953">
                  <c:v>10.315186246418339</c:v>
                </c:pt>
                <c:pt idx="954">
                  <c:v>10.315186246418339</c:v>
                </c:pt>
                <c:pt idx="955">
                  <c:v>10.315186246418339</c:v>
                </c:pt>
                <c:pt idx="956">
                  <c:v>10.315186246418339</c:v>
                </c:pt>
                <c:pt idx="957">
                  <c:v>10.315186246418339</c:v>
                </c:pt>
                <c:pt idx="958">
                  <c:v>10.315186246418339</c:v>
                </c:pt>
                <c:pt idx="959">
                  <c:v>10.315186246418339</c:v>
                </c:pt>
                <c:pt idx="960">
                  <c:v>10.315186246418339</c:v>
                </c:pt>
                <c:pt idx="961">
                  <c:v>10.315186246418339</c:v>
                </c:pt>
                <c:pt idx="962">
                  <c:v>10.315186246418339</c:v>
                </c:pt>
                <c:pt idx="963">
                  <c:v>10.315186246418339</c:v>
                </c:pt>
                <c:pt idx="964">
                  <c:v>10.315186246418339</c:v>
                </c:pt>
                <c:pt idx="965">
                  <c:v>10.315186246418339</c:v>
                </c:pt>
                <c:pt idx="966">
                  <c:v>10.315186246418339</c:v>
                </c:pt>
                <c:pt idx="967">
                  <c:v>10.315186246418339</c:v>
                </c:pt>
                <c:pt idx="968">
                  <c:v>10.315186246418339</c:v>
                </c:pt>
                <c:pt idx="969">
                  <c:v>10.315186246418339</c:v>
                </c:pt>
                <c:pt idx="970">
                  <c:v>10.315186246418339</c:v>
                </c:pt>
                <c:pt idx="971">
                  <c:v>10.315186246418339</c:v>
                </c:pt>
                <c:pt idx="972">
                  <c:v>10.315186246418339</c:v>
                </c:pt>
                <c:pt idx="973">
                  <c:v>10.315186246418339</c:v>
                </c:pt>
                <c:pt idx="974">
                  <c:v>10.601719197707736</c:v>
                </c:pt>
                <c:pt idx="975">
                  <c:v>10.601719197707736</c:v>
                </c:pt>
                <c:pt idx="976">
                  <c:v>10.601719197707736</c:v>
                </c:pt>
                <c:pt idx="977">
                  <c:v>10.601719197707736</c:v>
                </c:pt>
                <c:pt idx="978">
                  <c:v>10.601719197707736</c:v>
                </c:pt>
                <c:pt idx="979">
                  <c:v>10.601719197707736</c:v>
                </c:pt>
                <c:pt idx="980">
                  <c:v>10.601719197707736</c:v>
                </c:pt>
                <c:pt idx="981">
                  <c:v>10.601719197707736</c:v>
                </c:pt>
                <c:pt idx="982">
                  <c:v>10.601719197707736</c:v>
                </c:pt>
                <c:pt idx="983">
                  <c:v>10.601719197707736</c:v>
                </c:pt>
                <c:pt idx="984">
                  <c:v>10.601719197707736</c:v>
                </c:pt>
                <c:pt idx="985">
                  <c:v>10.601719197707736</c:v>
                </c:pt>
                <c:pt idx="986">
                  <c:v>10.601719197707736</c:v>
                </c:pt>
                <c:pt idx="987">
                  <c:v>10.601719197707736</c:v>
                </c:pt>
                <c:pt idx="988">
                  <c:v>10.601719197707736</c:v>
                </c:pt>
                <c:pt idx="989">
                  <c:v>10.601719197707736</c:v>
                </c:pt>
                <c:pt idx="990">
                  <c:v>10.601719197707736</c:v>
                </c:pt>
                <c:pt idx="991">
                  <c:v>10.601719197707736</c:v>
                </c:pt>
                <c:pt idx="992">
                  <c:v>10.601719197707736</c:v>
                </c:pt>
                <c:pt idx="993">
                  <c:v>10.601719197707736</c:v>
                </c:pt>
                <c:pt idx="994">
                  <c:v>10.601719197707736</c:v>
                </c:pt>
                <c:pt idx="995">
                  <c:v>10.601719197707736</c:v>
                </c:pt>
                <c:pt idx="996">
                  <c:v>10.601719197707736</c:v>
                </c:pt>
                <c:pt idx="997">
                  <c:v>10.601719197707736</c:v>
                </c:pt>
                <c:pt idx="998">
                  <c:v>10.601719197707736</c:v>
                </c:pt>
                <c:pt idx="999">
                  <c:v>10.601719197707736</c:v>
                </c:pt>
                <c:pt idx="1000">
                  <c:v>10.601719197707736</c:v>
                </c:pt>
                <c:pt idx="1001">
                  <c:v>10.601719197707736</c:v>
                </c:pt>
                <c:pt idx="1002">
                  <c:v>10.601719197707736</c:v>
                </c:pt>
                <c:pt idx="1003">
                  <c:v>10.601719197707736</c:v>
                </c:pt>
                <c:pt idx="1004">
                  <c:v>10.601719197707736</c:v>
                </c:pt>
                <c:pt idx="1005">
                  <c:v>10.601719197707736</c:v>
                </c:pt>
                <c:pt idx="1006">
                  <c:v>10.601719197707736</c:v>
                </c:pt>
                <c:pt idx="1007">
                  <c:v>10.601719197707736</c:v>
                </c:pt>
                <c:pt idx="1008">
                  <c:v>10.601719197707736</c:v>
                </c:pt>
                <c:pt idx="1009">
                  <c:v>10.601719197707736</c:v>
                </c:pt>
                <c:pt idx="1010">
                  <c:v>10.601719197707736</c:v>
                </c:pt>
                <c:pt idx="1011">
                  <c:v>10.601719197707736</c:v>
                </c:pt>
                <c:pt idx="1012">
                  <c:v>10.601719197707736</c:v>
                </c:pt>
                <c:pt idx="1013">
                  <c:v>10.601719197707736</c:v>
                </c:pt>
                <c:pt idx="1014">
                  <c:v>10.601719197707736</c:v>
                </c:pt>
                <c:pt idx="1015">
                  <c:v>10.601719197707736</c:v>
                </c:pt>
                <c:pt idx="1016">
                  <c:v>10.601719197707736</c:v>
                </c:pt>
                <c:pt idx="1017">
                  <c:v>10.601719197707736</c:v>
                </c:pt>
                <c:pt idx="1018">
                  <c:v>10.601719197707736</c:v>
                </c:pt>
                <c:pt idx="1019">
                  <c:v>10.601719197707736</c:v>
                </c:pt>
                <c:pt idx="1020">
                  <c:v>10.601719197707736</c:v>
                </c:pt>
                <c:pt idx="1021">
                  <c:v>10.601719197707736</c:v>
                </c:pt>
                <c:pt idx="1022">
                  <c:v>10.601719197707736</c:v>
                </c:pt>
                <c:pt idx="1023">
                  <c:v>10.601719197707736</c:v>
                </c:pt>
                <c:pt idx="1024">
                  <c:v>10.601719197707736</c:v>
                </c:pt>
                <c:pt idx="1025">
                  <c:v>10.601719197707736</c:v>
                </c:pt>
                <c:pt idx="1026">
                  <c:v>10.601719197707736</c:v>
                </c:pt>
                <c:pt idx="1027">
                  <c:v>10.601719197707736</c:v>
                </c:pt>
                <c:pt idx="1028">
                  <c:v>10.601719197707736</c:v>
                </c:pt>
                <c:pt idx="1029">
                  <c:v>10.601719197707736</c:v>
                </c:pt>
                <c:pt idx="1030">
                  <c:v>10.601719197707736</c:v>
                </c:pt>
                <c:pt idx="1031">
                  <c:v>10.601719197707736</c:v>
                </c:pt>
                <c:pt idx="1032">
                  <c:v>10.601719197707736</c:v>
                </c:pt>
                <c:pt idx="1033">
                  <c:v>10.601719197707736</c:v>
                </c:pt>
                <c:pt idx="1034">
                  <c:v>10.601719197707736</c:v>
                </c:pt>
                <c:pt idx="1035">
                  <c:v>10.601719197707736</c:v>
                </c:pt>
                <c:pt idx="1036">
                  <c:v>10.601719197707736</c:v>
                </c:pt>
                <c:pt idx="1037">
                  <c:v>10.601719197707736</c:v>
                </c:pt>
                <c:pt idx="1038">
                  <c:v>10.601719197707736</c:v>
                </c:pt>
                <c:pt idx="1039">
                  <c:v>10.601719197707736</c:v>
                </c:pt>
                <c:pt idx="1040">
                  <c:v>10.601719197707736</c:v>
                </c:pt>
                <c:pt idx="1041">
                  <c:v>10.601719197707736</c:v>
                </c:pt>
                <c:pt idx="1042">
                  <c:v>10.888252148997134</c:v>
                </c:pt>
                <c:pt idx="1043">
                  <c:v>10.888252148997134</c:v>
                </c:pt>
                <c:pt idx="1044">
                  <c:v>10.888252148997134</c:v>
                </c:pt>
                <c:pt idx="1045">
                  <c:v>10.888252148997134</c:v>
                </c:pt>
                <c:pt idx="1046">
                  <c:v>10.888252148997134</c:v>
                </c:pt>
                <c:pt idx="1047">
                  <c:v>10.888252148997134</c:v>
                </c:pt>
                <c:pt idx="1048">
                  <c:v>10.888252148997134</c:v>
                </c:pt>
                <c:pt idx="1049">
                  <c:v>10.888252148997134</c:v>
                </c:pt>
                <c:pt idx="1050">
                  <c:v>10.888252148997134</c:v>
                </c:pt>
                <c:pt idx="1051">
                  <c:v>10.888252148997134</c:v>
                </c:pt>
                <c:pt idx="1052">
                  <c:v>10.888252148997134</c:v>
                </c:pt>
                <c:pt idx="1053">
                  <c:v>10.888252148997134</c:v>
                </c:pt>
                <c:pt idx="1054">
                  <c:v>10.888252148997134</c:v>
                </c:pt>
                <c:pt idx="1055">
                  <c:v>10.888252148997134</c:v>
                </c:pt>
                <c:pt idx="1056">
                  <c:v>10.888252148997134</c:v>
                </c:pt>
                <c:pt idx="1057">
                  <c:v>10.888252148997134</c:v>
                </c:pt>
                <c:pt idx="1058">
                  <c:v>10.888252148997134</c:v>
                </c:pt>
                <c:pt idx="1059">
                  <c:v>10.888252148997134</c:v>
                </c:pt>
                <c:pt idx="1060">
                  <c:v>10.888252148997134</c:v>
                </c:pt>
                <c:pt idx="1061">
                  <c:v>10.888252148997134</c:v>
                </c:pt>
                <c:pt idx="1062">
                  <c:v>10.888252148997134</c:v>
                </c:pt>
                <c:pt idx="1063">
                  <c:v>10.888252148997134</c:v>
                </c:pt>
                <c:pt idx="1064">
                  <c:v>10.888252148997134</c:v>
                </c:pt>
                <c:pt idx="1065">
                  <c:v>10.888252148997134</c:v>
                </c:pt>
                <c:pt idx="1066">
                  <c:v>10.888252148997134</c:v>
                </c:pt>
                <c:pt idx="1067">
                  <c:v>10.888252148997134</c:v>
                </c:pt>
                <c:pt idx="1068">
                  <c:v>10.888252148997134</c:v>
                </c:pt>
                <c:pt idx="1069">
                  <c:v>10.888252148997134</c:v>
                </c:pt>
                <c:pt idx="1070">
                  <c:v>10.888252148997134</c:v>
                </c:pt>
                <c:pt idx="1071">
                  <c:v>10.888252148997134</c:v>
                </c:pt>
                <c:pt idx="1072">
                  <c:v>10.888252148997134</c:v>
                </c:pt>
                <c:pt idx="1073">
                  <c:v>10.888252148997134</c:v>
                </c:pt>
                <c:pt idx="1074">
                  <c:v>10.888252148997134</c:v>
                </c:pt>
                <c:pt idx="1075">
                  <c:v>10.888252148997134</c:v>
                </c:pt>
                <c:pt idx="1076">
                  <c:v>10.888252148997134</c:v>
                </c:pt>
                <c:pt idx="1077">
                  <c:v>10.888252148997134</c:v>
                </c:pt>
                <c:pt idx="1078">
                  <c:v>10.888252148997134</c:v>
                </c:pt>
                <c:pt idx="1079">
                  <c:v>10.888252148997134</c:v>
                </c:pt>
                <c:pt idx="1080">
                  <c:v>10.888252148997134</c:v>
                </c:pt>
                <c:pt idx="1081">
                  <c:v>10.888252148997134</c:v>
                </c:pt>
                <c:pt idx="1082">
                  <c:v>10.888252148997134</c:v>
                </c:pt>
                <c:pt idx="1083">
                  <c:v>10.888252148997134</c:v>
                </c:pt>
                <c:pt idx="1084">
                  <c:v>10.888252148997134</c:v>
                </c:pt>
                <c:pt idx="1085">
                  <c:v>10.888252148997134</c:v>
                </c:pt>
                <c:pt idx="1086">
                  <c:v>10.888252148997134</c:v>
                </c:pt>
                <c:pt idx="1087">
                  <c:v>11.174785100286533</c:v>
                </c:pt>
                <c:pt idx="1088">
                  <c:v>11.174785100286533</c:v>
                </c:pt>
                <c:pt idx="1089">
                  <c:v>11.174785100286533</c:v>
                </c:pt>
                <c:pt idx="1090">
                  <c:v>11.174785100286533</c:v>
                </c:pt>
                <c:pt idx="1091">
                  <c:v>11.174785100286533</c:v>
                </c:pt>
                <c:pt idx="1092">
                  <c:v>11.174785100286533</c:v>
                </c:pt>
                <c:pt idx="1093">
                  <c:v>11.174785100286533</c:v>
                </c:pt>
                <c:pt idx="1094">
                  <c:v>11.174785100286533</c:v>
                </c:pt>
                <c:pt idx="1095">
                  <c:v>11.174785100286533</c:v>
                </c:pt>
                <c:pt idx="1096">
                  <c:v>11.174785100286533</c:v>
                </c:pt>
                <c:pt idx="1097">
                  <c:v>11.174785100286533</c:v>
                </c:pt>
                <c:pt idx="1098">
                  <c:v>11.174785100286533</c:v>
                </c:pt>
                <c:pt idx="1099">
                  <c:v>11.174785100286533</c:v>
                </c:pt>
                <c:pt idx="1100">
                  <c:v>11.174785100286533</c:v>
                </c:pt>
                <c:pt idx="1101">
                  <c:v>11.174785100286533</c:v>
                </c:pt>
                <c:pt idx="1102">
                  <c:v>11.174785100286533</c:v>
                </c:pt>
                <c:pt idx="1103">
                  <c:v>11.174785100286533</c:v>
                </c:pt>
                <c:pt idx="1104">
                  <c:v>11.174785100286533</c:v>
                </c:pt>
                <c:pt idx="1105">
                  <c:v>11.174785100286533</c:v>
                </c:pt>
                <c:pt idx="1106">
                  <c:v>11.174785100286533</c:v>
                </c:pt>
                <c:pt idx="1107">
                  <c:v>11.174785100286533</c:v>
                </c:pt>
                <c:pt idx="1108">
                  <c:v>11.174785100286533</c:v>
                </c:pt>
                <c:pt idx="1109">
                  <c:v>11.174785100286533</c:v>
                </c:pt>
                <c:pt idx="1110">
                  <c:v>11.174785100286533</c:v>
                </c:pt>
                <c:pt idx="1111">
                  <c:v>11.174785100286533</c:v>
                </c:pt>
                <c:pt idx="1112">
                  <c:v>11.174785100286533</c:v>
                </c:pt>
                <c:pt idx="1113">
                  <c:v>11.174785100286533</c:v>
                </c:pt>
                <c:pt idx="1114">
                  <c:v>11.174785100286533</c:v>
                </c:pt>
                <c:pt idx="1115">
                  <c:v>11.174785100286533</c:v>
                </c:pt>
                <c:pt idx="1116">
                  <c:v>11.174785100286533</c:v>
                </c:pt>
                <c:pt idx="1117">
                  <c:v>11.174785100286533</c:v>
                </c:pt>
                <c:pt idx="1118">
                  <c:v>11.174785100286533</c:v>
                </c:pt>
                <c:pt idx="1119">
                  <c:v>11.174785100286533</c:v>
                </c:pt>
                <c:pt idx="1120">
                  <c:v>11.174785100286533</c:v>
                </c:pt>
                <c:pt idx="1121">
                  <c:v>11.174785100286533</c:v>
                </c:pt>
                <c:pt idx="1122">
                  <c:v>11.174785100286533</c:v>
                </c:pt>
                <c:pt idx="1123">
                  <c:v>11.174785100286533</c:v>
                </c:pt>
                <c:pt idx="1124">
                  <c:v>11.174785100286533</c:v>
                </c:pt>
                <c:pt idx="1125">
                  <c:v>11.174785100286533</c:v>
                </c:pt>
                <c:pt idx="1126">
                  <c:v>11.174785100286533</c:v>
                </c:pt>
                <c:pt idx="1127">
                  <c:v>11.174785100286533</c:v>
                </c:pt>
                <c:pt idx="1128">
                  <c:v>11.174785100286533</c:v>
                </c:pt>
                <c:pt idx="1129">
                  <c:v>11.174785100286533</c:v>
                </c:pt>
                <c:pt idx="1130">
                  <c:v>11.174785100286533</c:v>
                </c:pt>
                <c:pt idx="1131">
                  <c:v>11.174785100286533</c:v>
                </c:pt>
                <c:pt idx="1132">
                  <c:v>11.174785100286533</c:v>
                </c:pt>
                <c:pt idx="1133">
                  <c:v>11.174785100286533</c:v>
                </c:pt>
                <c:pt idx="1134">
                  <c:v>11.174785100286533</c:v>
                </c:pt>
                <c:pt idx="1135">
                  <c:v>11.174785100286533</c:v>
                </c:pt>
                <c:pt idx="1136">
                  <c:v>11.174785100286533</c:v>
                </c:pt>
                <c:pt idx="1137">
                  <c:v>11.174785100286533</c:v>
                </c:pt>
                <c:pt idx="1138">
                  <c:v>11.174785100286533</c:v>
                </c:pt>
                <c:pt idx="1139">
                  <c:v>11.174785100286533</c:v>
                </c:pt>
                <c:pt idx="1140">
                  <c:v>11.174785100286533</c:v>
                </c:pt>
                <c:pt idx="1141">
                  <c:v>11.174785100286533</c:v>
                </c:pt>
                <c:pt idx="1142">
                  <c:v>11.174785100286533</c:v>
                </c:pt>
                <c:pt idx="1143">
                  <c:v>11.174785100286533</c:v>
                </c:pt>
                <c:pt idx="1144">
                  <c:v>11.174785100286533</c:v>
                </c:pt>
                <c:pt idx="1145">
                  <c:v>11.174785100286533</c:v>
                </c:pt>
                <c:pt idx="1146">
                  <c:v>11.174785100286533</c:v>
                </c:pt>
                <c:pt idx="1147">
                  <c:v>11.174785100286533</c:v>
                </c:pt>
                <c:pt idx="1148">
                  <c:v>11.174785100286533</c:v>
                </c:pt>
                <c:pt idx="1149">
                  <c:v>11.174785100286533</c:v>
                </c:pt>
                <c:pt idx="1150">
                  <c:v>11.174785100286533</c:v>
                </c:pt>
                <c:pt idx="1151">
                  <c:v>11.174785100286533</c:v>
                </c:pt>
                <c:pt idx="1152">
                  <c:v>11.174785100286533</c:v>
                </c:pt>
                <c:pt idx="1153">
                  <c:v>11.174785100286533</c:v>
                </c:pt>
                <c:pt idx="1154">
                  <c:v>11.174785100286533</c:v>
                </c:pt>
                <c:pt idx="1155">
                  <c:v>11.174785100286533</c:v>
                </c:pt>
                <c:pt idx="1156">
                  <c:v>11.174785100286533</c:v>
                </c:pt>
                <c:pt idx="1157">
                  <c:v>11.174785100286533</c:v>
                </c:pt>
                <c:pt idx="1158">
                  <c:v>11.174785100286533</c:v>
                </c:pt>
                <c:pt idx="1159">
                  <c:v>11.174785100286533</c:v>
                </c:pt>
                <c:pt idx="1160">
                  <c:v>11.174785100286533</c:v>
                </c:pt>
                <c:pt idx="1161">
                  <c:v>11.174785100286533</c:v>
                </c:pt>
                <c:pt idx="1162">
                  <c:v>11.174785100286533</c:v>
                </c:pt>
                <c:pt idx="1163">
                  <c:v>11.174785100286533</c:v>
                </c:pt>
                <c:pt idx="1164">
                  <c:v>11.174785100286533</c:v>
                </c:pt>
                <c:pt idx="1165">
                  <c:v>11.461318051575931</c:v>
                </c:pt>
                <c:pt idx="1166">
                  <c:v>11.461318051575931</c:v>
                </c:pt>
                <c:pt idx="1167">
                  <c:v>11.461318051575931</c:v>
                </c:pt>
                <c:pt idx="1168">
                  <c:v>11.461318051575931</c:v>
                </c:pt>
                <c:pt idx="1169">
                  <c:v>11.461318051575931</c:v>
                </c:pt>
                <c:pt idx="1170">
                  <c:v>11.461318051575931</c:v>
                </c:pt>
                <c:pt idx="1171">
                  <c:v>11.461318051575931</c:v>
                </c:pt>
                <c:pt idx="1172">
                  <c:v>11.461318051575931</c:v>
                </c:pt>
                <c:pt idx="1173">
                  <c:v>11.461318051575931</c:v>
                </c:pt>
                <c:pt idx="1174">
                  <c:v>11.461318051575931</c:v>
                </c:pt>
                <c:pt idx="1175">
                  <c:v>11.461318051575931</c:v>
                </c:pt>
                <c:pt idx="1176">
                  <c:v>11.461318051575931</c:v>
                </c:pt>
                <c:pt idx="1177">
                  <c:v>11.461318051575931</c:v>
                </c:pt>
                <c:pt idx="1178">
                  <c:v>11.461318051575931</c:v>
                </c:pt>
                <c:pt idx="1179">
                  <c:v>11.461318051575931</c:v>
                </c:pt>
                <c:pt idx="1180">
                  <c:v>11.461318051575931</c:v>
                </c:pt>
                <c:pt idx="1181">
                  <c:v>11.461318051575931</c:v>
                </c:pt>
                <c:pt idx="1182">
                  <c:v>11.461318051575931</c:v>
                </c:pt>
                <c:pt idx="1183">
                  <c:v>11.461318051575931</c:v>
                </c:pt>
                <c:pt idx="1184">
                  <c:v>11.461318051575931</c:v>
                </c:pt>
                <c:pt idx="1185">
                  <c:v>11.461318051575931</c:v>
                </c:pt>
                <c:pt idx="1186">
                  <c:v>11.461318051575931</c:v>
                </c:pt>
                <c:pt idx="1187">
                  <c:v>11.461318051575931</c:v>
                </c:pt>
                <c:pt idx="1188">
                  <c:v>11.461318051575931</c:v>
                </c:pt>
                <c:pt idx="1189">
                  <c:v>11.461318051575931</c:v>
                </c:pt>
                <c:pt idx="1190">
                  <c:v>11.461318051575931</c:v>
                </c:pt>
                <c:pt idx="1191">
                  <c:v>11.461318051575931</c:v>
                </c:pt>
                <c:pt idx="1192">
                  <c:v>11.461318051575931</c:v>
                </c:pt>
                <c:pt idx="1193">
                  <c:v>11.461318051575931</c:v>
                </c:pt>
                <c:pt idx="1194">
                  <c:v>11.461318051575931</c:v>
                </c:pt>
                <c:pt idx="1195">
                  <c:v>11.461318051575931</c:v>
                </c:pt>
                <c:pt idx="1196">
                  <c:v>11.461318051575931</c:v>
                </c:pt>
                <c:pt idx="1197">
                  <c:v>11.461318051575931</c:v>
                </c:pt>
                <c:pt idx="1198">
                  <c:v>11.461318051575931</c:v>
                </c:pt>
                <c:pt idx="1199">
                  <c:v>11.461318051575931</c:v>
                </c:pt>
                <c:pt idx="1200">
                  <c:v>11.461318051575931</c:v>
                </c:pt>
                <c:pt idx="1201">
                  <c:v>11.461318051575931</c:v>
                </c:pt>
                <c:pt idx="1202">
                  <c:v>11.461318051575931</c:v>
                </c:pt>
                <c:pt idx="1203">
                  <c:v>11.461318051575931</c:v>
                </c:pt>
                <c:pt idx="1204">
                  <c:v>11.461318051575931</c:v>
                </c:pt>
                <c:pt idx="1205">
                  <c:v>11.461318051575931</c:v>
                </c:pt>
                <c:pt idx="1206">
                  <c:v>11.461318051575931</c:v>
                </c:pt>
                <c:pt idx="1207">
                  <c:v>11.461318051575931</c:v>
                </c:pt>
                <c:pt idx="1208">
                  <c:v>11.461318051575931</c:v>
                </c:pt>
                <c:pt idx="1209">
                  <c:v>11.461318051575931</c:v>
                </c:pt>
                <c:pt idx="1210">
                  <c:v>11.461318051575931</c:v>
                </c:pt>
                <c:pt idx="1211">
                  <c:v>11.461318051575931</c:v>
                </c:pt>
                <c:pt idx="1212">
                  <c:v>11.461318051575931</c:v>
                </c:pt>
                <c:pt idx="1213">
                  <c:v>11.461318051575931</c:v>
                </c:pt>
                <c:pt idx="1214">
                  <c:v>11.461318051575931</c:v>
                </c:pt>
                <c:pt idx="1215">
                  <c:v>11.461318051575931</c:v>
                </c:pt>
                <c:pt idx="1216">
                  <c:v>11.461318051575931</c:v>
                </c:pt>
                <c:pt idx="1217">
                  <c:v>11.461318051575931</c:v>
                </c:pt>
                <c:pt idx="1218">
                  <c:v>11.461318051575931</c:v>
                </c:pt>
                <c:pt idx="1219">
                  <c:v>11.74785100286533</c:v>
                </c:pt>
                <c:pt idx="1220">
                  <c:v>11.74785100286533</c:v>
                </c:pt>
                <c:pt idx="1221">
                  <c:v>11.74785100286533</c:v>
                </c:pt>
                <c:pt idx="1222">
                  <c:v>11.74785100286533</c:v>
                </c:pt>
                <c:pt idx="1223">
                  <c:v>11.74785100286533</c:v>
                </c:pt>
                <c:pt idx="1224">
                  <c:v>11.74785100286533</c:v>
                </c:pt>
                <c:pt idx="1225">
                  <c:v>11.74785100286533</c:v>
                </c:pt>
                <c:pt idx="1226">
                  <c:v>11.74785100286533</c:v>
                </c:pt>
                <c:pt idx="1227">
                  <c:v>11.74785100286533</c:v>
                </c:pt>
                <c:pt idx="1228">
                  <c:v>11.74785100286533</c:v>
                </c:pt>
                <c:pt idx="1229">
                  <c:v>11.74785100286533</c:v>
                </c:pt>
                <c:pt idx="1230">
                  <c:v>11.74785100286533</c:v>
                </c:pt>
                <c:pt idx="1231">
                  <c:v>11.74785100286533</c:v>
                </c:pt>
                <c:pt idx="1232">
                  <c:v>11.74785100286533</c:v>
                </c:pt>
                <c:pt idx="1233">
                  <c:v>11.74785100286533</c:v>
                </c:pt>
                <c:pt idx="1234">
                  <c:v>11.74785100286533</c:v>
                </c:pt>
                <c:pt idx="1235">
                  <c:v>11.74785100286533</c:v>
                </c:pt>
                <c:pt idx="1236">
                  <c:v>11.74785100286533</c:v>
                </c:pt>
                <c:pt idx="1237">
                  <c:v>11.74785100286533</c:v>
                </c:pt>
                <c:pt idx="1238">
                  <c:v>11.74785100286533</c:v>
                </c:pt>
                <c:pt idx="1239">
                  <c:v>11.74785100286533</c:v>
                </c:pt>
                <c:pt idx="1240">
                  <c:v>11.74785100286533</c:v>
                </c:pt>
                <c:pt idx="1241">
                  <c:v>11.74785100286533</c:v>
                </c:pt>
                <c:pt idx="1242">
                  <c:v>11.74785100286533</c:v>
                </c:pt>
                <c:pt idx="1243">
                  <c:v>11.74785100286533</c:v>
                </c:pt>
                <c:pt idx="1244">
                  <c:v>11.74785100286533</c:v>
                </c:pt>
                <c:pt idx="1245">
                  <c:v>11.74785100286533</c:v>
                </c:pt>
                <c:pt idx="1246">
                  <c:v>11.74785100286533</c:v>
                </c:pt>
                <c:pt idx="1247">
                  <c:v>11.74785100286533</c:v>
                </c:pt>
                <c:pt idx="1248">
                  <c:v>11.74785100286533</c:v>
                </c:pt>
                <c:pt idx="1249">
                  <c:v>11.74785100286533</c:v>
                </c:pt>
                <c:pt idx="1250">
                  <c:v>11.74785100286533</c:v>
                </c:pt>
                <c:pt idx="1251">
                  <c:v>11.74785100286533</c:v>
                </c:pt>
                <c:pt idx="1252">
                  <c:v>11.74785100286533</c:v>
                </c:pt>
                <c:pt idx="1253">
                  <c:v>11.74785100286533</c:v>
                </c:pt>
                <c:pt idx="1254">
                  <c:v>11.74785100286533</c:v>
                </c:pt>
                <c:pt idx="1255">
                  <c:v>11.74785100286533</c:v>
                </c:pt>
                <c:pt idx="1256">
                  <c:v>11.74785100286533</c:v>
                </c:pt>
                <c:pt idx="1257">
                  <c:v>11.74785100286533</c:v>
                </c:pt>
                <c:pt idx="1258">
                  <c:v>11.74785100286533</c:v>
                </c:pt>
                <c:pt idx="1259">
                  <c:v>11.74785100286533</c:v>
                </c:pt>
                <c:pt idx="1260">
                  <c:v>11.74785100286533</c:v>
                </c:pt>
                <c:pt idx="1261">
                  <c:v>11.74785100286533</c:v>
                </c:pt>
                <c:pt idx="1262">
                  <c:v>11.74785100286533</c:v>
                </c:pt>
                <c:pt idx="1263">
                  <c:v>11.74785100286533</c:v>
                </c:pt>
                <c:pt idx="1264">
                  <c:v>11.74785100286533</c:v>
                </c:pt>
                <c:pt idx="1265">
                  <c:v>11.74785100286533</c:v>
                </c:pt>
                <c:pt idx="1266">
                  <c:v>11.74785100286533</c:v>
                </c:pt>
                <c:pt idx="1267">
                  <c:v>11.74785100286533</c:v>
                </c:pt>
                <c:pt idx="1268">
                  <c:v>11.74785100286533</c:v>
                </c:pt>
                <c:pt idx="1269">
                  <c:v>11.74785100286533</c:v>
                </c:pt>
                <c:pt idx="1270">
                  <c:v>11.74785100286533</c:v>
                </c:pt>
                <c:pt idx="1271">
                  <c:v>11.74785100286533</c:v>
                </c:pt>
                <c:pt idx="1272">
                  <c:v>11.74785100286533</c:v>
                </c:pt>
                <c:pt idx="1273">
                  <c:v>11.74785100286533</c:v>
                </c:pt>
                <c:pt idx="1274">
                  <c:v>11.74785100286533</c:v>
                </c:pt>
                <c:pt idx="1275">
                  <c:v>11.74785100286533</c:v>
                </c:pt>
                <c:pt idx="1276">
                  <c:v>11.74785100286533</c:v>
                </c:pt>
                <c:pt idx="1277">
                  <c:v>11.74785100286533</c:v>
                </c:pt>
                <c:pt idx="1278">
                  <c:v>11.74785100286533</c:v>
                </c:pt>
                <c:pt idx="1279">
                  <c:v>11.74785100286533</c:v>
                </c:pt>
                <c:pt idx="1280">
                  <c:v>11.74785100286533</c:v>
                </c:pt>
                <c:pt idx="1281">
                  <c:v>11.74785100286533</c:v>
                </c:pt>
                <c:pt idx="1282">
                  <c:v>11.74785100286533</c:v>
                </c:pt>
                <c:pt idx="1283">
                  <c:v>11.74785100286533</c:v>
                </c:pt>
                <c:pt idx="1284">
                  <c:v>11.74785100286533</c:v>
                </c:pt>
                <c:pt idx="1285">
                  <c:v>11.74785100286533</c:v>
                </c:pt>
                <c:pt idx="1286">
                  <c:v>11.74785100286533</c:v>
                </c:pt>
                <c:pt idx="1287">
                  <c:v>11.74785100286533</c:v>
                </c:pt>
                <c:pt idx="1288">
                  <c:v>11.74785100286533</c:v>
                </c:pt>
                <c:pt idx="1289">
                  <c:v>11.74785100286533</c:v>
                </c:pt>
                <c:pt idx="1290">
                  <c:v>11.74785100286533</c:v>
                </c:pt>
                <c:pt idx="1291">
                  <c:v>11.74785100286533</c:v>
                </c:pt>
                <c:pt idx="1292">
                  <c:v>11.74785100286533</c:v>
                </c:pt>
                <c:pt idx="1293">
                  <c:v>11.74785100286533</c:v>
                </c:pt>
                <c:pt idx="1294">
                  <c:v>11.74785100286533</c:v>
                </c:pt>
                <c:pt idx="1295">
                  <c:v>11.74785100286533</c:v>
                </c:pt>
                <c:pt idx="1296">
                  <c:v>11.74785100286533</c:v>
                </c:pt>
                <c:pt idx="1297">
                  <c:v>11.74785100286533</c:v>
                </c:pt>
                <c:pt idx="1298">
                  <c:v>11.74785100286533</c:v>
                </c:pt>
                <c:pt idx="1299">
                  <c:v>11.74785100286533</c:v>
                </c:pt>
                <c:pt idx="1300">
                  <c:v>11.74785100286533</c:v>
                </c:pt>
                <c:pt idx="1301">
                  <c:v>11.74785100286533</c:v>
                </c:pt>
                <c:pt idx="1302">
                  <c:v>11.74785100286533</c:v>
                </c:pt>
                <c:pt idx="1303">
                  <c:v>12.034383954154729</c:v>
                </c:pt>
                <c:pt idx="1304">
                  <c:v>12.034383954154729</c:v>
                </c:pt>
                <c:pt idx="1305">
                  <c:v>12.034383954154729</c:v>
                </c:pt>
                <c:pt idx="1306">
                  <c:v>12.034383954154729</c:v>
                </c:pt>
                <c:pt idx="1307">
                  <c:v>12.034383954154729</c:v>
                </c:pt>
                <c:pt idx="1308">
                  <c:v>12.034383954154729</c:v>
                </c:pt>
                <c:pt idx="1309">
                  <c:v>12.034383954154729</c:v>
                </c:pt>
                <c:pt idx="1310">
                  <c:v>12.034383954154729</c:v>
                </c:pt>
                <c:pt idx="1311">
                  <c:v>12.034383954154729</c:v>
                </c:pt>
                <c:pt idx="1312">
                  <c:v>12.034383954154729</c:v>
                </c:pt>
                <c:pt idx="1313">
                  <c:v>12.034383954154729</c:v>
                </c:pt>
                <c:pt idx="1314">
                  <c:v>12.034383954154729</c:v>
                </c:pt>
                <c:pt idx="1315">
                  <c:v>12.034383954154729</c:v>
                </c:pt>
                <c:pt idx="1316">
                  <c:v>12.034383954154729</c:v>
                </c:pt>
                <c:pt idx="1317">
                  <c:v>12.034383954154729</c:v>
                </c:pt>
                <c:pt idx="1318">
                  <c:v>12.034383954154729</c:v>
                </c:pt>
                <c:pt idx="1319">
                  <c:v>12.034383954154729</c:v>
                </c:pt>
                <c:pt idx="1320">
                  <c:v>12.034383954154729</c:v>
                </c:pt>
                <c:pt idx="1321">
                  <c:v>12.034383954154729</c:v>
                </c:pt>
                <c:pt idx="1322">
                  <c:v>12.034383954154729</c:v>
                </c:pt>
                <c:pt idx="1323">
                  <c:v>12.034383954154729</c:v>
                </c:pt>
                <c:pt idx="1324">
                  <c:v>12.034383954154729</c:v>
                </c:pt>
                <c:pt idx="1325">
                  <c:v>12.034383954154729</c:v>
                </c:pt>
                <c:pt idx="1326">
                  <c:v>12.034383954154729</c:v>
                </c:pt>
                <c:pt idx="1327">
                  <c:v>12.034383954154729</c:v>
                </c:pt>
                <c:pt idx="1328">
                  <c:v>12.034383954154729</c:v>
                </c:pt>
                <c:pt idx="1329">
                  <c:v>12.034383954154729</c:v>
                </c:pt>
                <c:pt idx="1330">
                  <c:v>12.034383954154729</c:v>
                </c:pt>
                <c:pt idx="1331">
                  <c:v>12.034383954154729</c:v>
                </c:pt>
                <c:pt idx="1332">
                  <c:v>12.034383954154729</c:v>
                </c:pt>
                <c:pt idx="1333">
                  <c:v>12.034383954154729</c:v>
                </c:pt>
                <c:pt idx="1334">
                  <c:v>12.034383954154729</c:v>
                </c:pt>
                <c:pt idx="1335">
                  <c:v>12.034383954154729</c:v>
                </c:pt>
                <c:pt idx="1336">
                  <c:v>12.034383954154729</c:v>
                </c:pt>
                <c:pt idx="1337">
                  <c:v>12.034383954154729</c:v>
                </c:pt>
                <c:pt idx="1338">
                  <c:v>12.034383954154729</c:v>
                </c:pt>
                <c:pt idx="1339">
                  <c:v>12.034383954154729</c:v>
                </c:pt>
                <c:pt idx="1340">
                  <c:v>12.034383954154729</c:v>
                </c:pt>
                <c:pt idx="1341">
                  <c:v>12.034383954154729</c:v>
                </c:pt>
                <c:pt idx="1342">
                  <c:v>12.034383954154729</c:v>
                </c:pt>
                <c:pt idx="1343">
                  <c:v>12.034383954154729</c:v>
                </c:pt>
                <c:pt idx="1344">
                  <c:v>12.034383954154729</c:v>
                </c:pt>
                <c:pt idx="1345">
                  <c:v>12.034383954154729</c:v>
                </c:pt>
                <c:pt idx="1346">
                  <c:v>12.034383954154729</c:v>
                </c:pt>
                <c:pt idx="1347">
                  <c:v>12.034383954154729</c:v>
                </c:pt>
                <c:pt idx="1348">
                  <c:v>12.034383954154729</c:v>
                </c:pt>
                <c:pt idx="1349">
                  <c:v>12.034383954154729</c:v>
                </c:pt>
                <c:pt idx="1350">
                  <c:v>12.320916905444125</c:v>
                </c:pt>
                <c:pt idx="1351">
                  <c:v>12.320916905444125</c:v>
                </c:pt>
                <c:pt idx="1352">
                  <c:v>12.320916905444125</c:v>
                </c:pt>
                <c:pt idx="1353">
                  <c:v>12.320916905444125</c:v>
                </c:pt>
                <c:pt idx="1354">
                  <c:v>12.320916905444125</c:v>
                </c:pt>
                <c:pt idx="1355">
                  <c:v>12.320916905444125</c:v>
                </c:pt>
                <c:pt idx="1356">
                  <c:v>12.320916905444125</c:v>
                </c:pt>
                <c:pt idx="1357">
                  <c:v>12.320916905444125</c:v>
                </c:pt>
                <c:pt idx="1358">
                  <c:v>12.320916905444125</c:v>
                </c:pt>
                <c:pt idx="1359">
                  <c:v>12.320916905444125</c:v>
                </c:pt>
                <c:pt idx="1360">
                  <c:v>12.320916905444125</c:v>
                </c:pt>
                <c:pt idx="1361">
                  <c:v>12.320916905444125</c:v>
                </c:pt>
                <c:pt idx="1362">
                  <c:v>12.320916905444125</c:v>
                </c:pt>
                <c:pt idx="1363">
                  <c:v>12.320916905444125</c:v>
                </c:pt>
                <c:pt idx="1364">
                  <c:v>12.320916905444125</c:v>
                </c:pt>
                <c:pt idx="1365">
                  <c:v>12.320916905444125</c:v>
                </c:pt>
                <c:pt idx="1366">
                  <c:v>12.320916905444125</c:v>
                </c:pt>
                <c:pt idx="1367">
                  <c:v>12.320916905444125</c:v>
                </c:pt>
                <c:pt idx="1368">
                  <c:v>12.320916905444125</c:v>
                </c:pt>
                <c:pt idx="1369">
                  <c:v>12.320916905444125</c:v>
                </c:pt>
                <c:pt idx="1370">
                  <c:v>12.320916905444125</c:v>
                </c:pt>
                <c:pt idx="1371">
                  <c:v>12.320916905444125</c:v>
                </c:pt>
                <c:pt idx="1372">
                  <c:v>12.320916905444125</c:v>
                </c:pt>
                <c:pt idx="1373">
                  <c:v>12.320916905444125</c:v>
                </c:pt>
                <c:pt idx="1374">
                  <c:v>12.320916905444125</c:v>
                </c:pt>
                <c:pt idx="1375">
                  <c:v>12.320916905444125</c:v>
                </c:pt>
                <c:pt idx="1376">
                  <c:v>12.320916905444125</c:v>
                </c:pt>
                <c:pt idx="1377">
                  <c:v>12.320916905444125</c:v>
                </c:pt>
                <c:pt idx="1378">
                  <c:v>12.320916905444125</c:v>
                </c:pt>
                <c:pt idx="1379">
                  <c:v>12.320916905444125</c:v>
                </c:pt>
                <c:pt idx="1380">
                  <c:v>12.320916905444125</c:v>
                </c:pt>
                <c:pt idx="1381">
                  <c:v>12.320916905444125</c:v>
                </c:pt>
                <c:pt idx="1382">
                  <c:v>12.320916905444125</c:v>
                </c:pt>
                <c:pt idx="1383">
                  <c:v>12.320916905444125</c:v>
                </c:pt>
                <c:pt idx="1384">
                  <c:v>12.320916905444125</c:v>
                </c:pt>
                <c:pt idx="1385">
                  <c:v>12.320916905444125</c:v>
                </c:pt>
                <c:pt idx="1386">
                  <c:v>12.320916905444125</c:v>
                </c:pt>
                <c:pt idx="1387">
                  <c:v>12.320916905444125</c:v>
                </c:pt>
                <c:pt idx="1388">
                  <c:v>12.320916905444125</c:v>
                </c:pt>
                <c:pt idx="1389">
                  <c:v>12.320916905444125</c:v>
                </c:pt>
                <c:pt idx="1390">
                  <c:v>12.320916905444125</c:v>
                </c:pt>
                <c:pt idx="1391">
                  <c:v>12.320916905444125</c:v>
                </c:pt>
                <c:pt idx="1392">
                  <c:v>12.320916905444125</c:v>
                </c:pt>
                <c:pt idx="1393">
                  <c:v>12.320916905444125</c:v>
                </c:pt>
                <c:pt idx="1394">
                  <c:v>12.320916905444125</c:v>
                </c:pt>
                <c:pt idx="1395">
                  <c:v>12.320916905444125</c:v>
                </c:pt>
                <c:pt idx="1396">
                  <c:v>12.320916905444125</c:v>
                </c:pt>
                <c:pt idx="1397">
                  <c:v>12.320916905444125</c:v>
                </c:pt>
                <c:pt idx="1398">
                  <c:v>12.320916905444125</c:v>
                </c:pt>
                <c:pt idx="1399">
                  <c:v>12.320916905444125</c:v>
                </c:pt>
                <c:pt idx="1400">
                  <c:v>12.320916905444125</c:v>
                </c:pt>
                <c:pt idx="1401">
                  <c:v>12.320916905444125</c:v>
                </c:pt>
                <c:pt idx="1402">
                  <c:v>12.320916905444125</c:v>
                </c:pt>
                <c:pt idx="1403">
                  <c:v>12.320916905444125</c:v>
                </c:pt>
                <c:pt idx="1404">
                  <c:v>12.320916905444125</c:v>
                </c:pt>
                <c:pt idx="1405">
                  <c:v>12.320916905444125</c:v>
                </c:pt>
                <c:pt idx="1406">
                  <c:v>12.320916905444125</c:v>
                </c:pt>
                <c:pt idx="1407">
                  <c:v>12.320916905444125</c:v>
                </c:pt>
                <c:pt idx="1408">
                  <c:v>12.320916905444125</c:v>
                </c:pt>
                <c:pt idx="1409">
                  <c:v>12.320916905444125</c:v>
                </c:pt>
                <c:pt idx="1410">
                  <c:v>12.320916905444125</c:v>
                </c:pt>
                <c:pt idx="1411">
                  <c:v>12.320916905444125</c:v>
                </c:pt>
                <c:pt idx="1412">
                  <c:v>12.320916905444125</c:v>
                </c:pt>
                <c:pt idx="1413">
                  <c:v>12.320916905444125</c:v>
                </c:pt>
                <c:pt idx="1414">
                  <c:v>12.320916905444125</c:v>
                </c:pt>
                <c:pt idx="1415">
                  <c:v>12.320916905444125</c:v>
                </c:pt>
                <c:pt idx="1416">
                  <c:v>12.320916905444125</c:v>
                </c:pt>
                <c:pt idx="1417">
                  <c:v>12.320916905444125</c:v>
                </c:pt>
                <c:pt idx="1418">
                  <c:v>12.320916905444125</c:v>
                </c:pt>
                <c:pt idx="1419">
                  <c:v>12.320916905444125</c:v>
                </c:pt>
                <c:pt idx="1420">
                  <c:v>12.320916905444125</c:v>
                </c:pt>
                <c:pt idx="1421">
                  <c:v>12.320916905444125</c:v>
                </c:pt>
                <c:pt idx="1422">
                  <c:v>12.320916905444125</c:v>
                </c:pt>
                <c:pt idx="1423">
                  <c:v>12.320916905444125</c:v>
                </c:pt>
                <c:pt idx="1424">
                  <c:v>12.320916905444125</c:v>
                </c:pt>
                <c:pt idx="1425">
                  <c:v>12.320916905444125</c:v>
                </c:pt>
                <c:pt idx="1426">
                  <c:v>12.320916905444125</c:v>
                </c:pt>
                <c:pt idx="1427">
                  <c:v>12.320916905444125</c:v>
                </c:pt>
                <c:pt idx="1428">
                  <c:v>12.320916905444125</c:v>
                </c:pt>
                <c:pt idx="1429">
                  <c:v>12.320916905444125</c:v>
                </c:pt>
                <c:pt idx="1430">
                  <c:v>12.320916905444125</c:v>
                </c:pt>
                <c:pt idx="1431">
                  <c:v>12.320916905444125</c:v>
                </c:pt>
                <c:pt idx="1432">
                  <c:v>12.320916905444125</c:v>
                </c:pt>
                <c:pt idx="1433">
                  <c:v>12.320916905444125</c:v>
                </c:pt>
                <c:pt idx="1434">
                  <c:v>12.320916905444125</c:v>
                </c:pt>
                <c:pt idx="1435">
                  <c:v>12.320916905444125</c:v>
                </c:pt>
                <c:pt idx="1436">
                  <c:v>12.607449856733524</c:v>
                </c:pt>
                <c:pt idx="1437">
                  <c:v>12.607449856733524</c:v>
                </c:pt>
                <c:pt idx="1438">
                  <c:v>12.607449856733524</c:v>
                </c:pt>
                <c:pt idx="1439">
                  <c:v>12.607449856733524</c:v>
                </c:pt>
                <c:pt idx="1440">
                  <c:v>12.607449856733524</c:v>
                </c:pt>
                <c:pt idx="1441">
                  <c:v>12.607449856733524</c:v>
                </c:pt>
                <c:pt idx="1442">
                  <c:v>12.607449856733524</c:v>
                </c:pt>
                <c:pt idx="1443">
                  <c:v>12.607449856733524</c:v>
                </c:pt>
                <c:pt idx="1444">
                  <c:v>12.607449856733524</c:v>
                </c:pt>
                <c:pt idx="1445">
                  <c:v>12.607449856733524</c:v>
                </c:pt>
                <c:pt idx="1446">
                  <c:v>12.607449856733524</c:v>
                </c:pt>
                <c:pt idx="1447">
                  <c:v>12.607449856733524</c:v>
                </c:pt>
                <c:pt idx="1448">
                  <c:v>12.607449856733524</c:v>
                </c:pt>
                <c:pt idx="1449">
                  <c:v>12.607449856733524</c:v>
                </c:pt>
                <c:pt idx="1450">
                  <c:v>12.607449856733524</c:v>
                </c:pt>
                <c:pt idx="1451">
                  <c:v>12.607449856733524</c:v>
                </c:pt>
                <c:pt idx="1452">
                  <c:v>12.607449856733524</c:v>
                </c:pt>
                <c:pt idx="1453">
                  <c:v>12.607449856733524</c:v>
                </c:pt>
                <c:pt idx="1454">
                  <c:v>12.607449856733524</c:v>
                </c:pt>
                <c:pt idx="1455">
                  <c:v>12.607449856733524</c:v>
                </c:pt>
                <c:pt idx="1456">
                  <c:v>12.607449856733524</c:v>
                </c:pt>
                <c:pt idx="1457">
                  <c:v>12.607449856733524</c:v>
                </c:pt>
                <c:pt idx="1458">
                  <c:v>12.607449856733524</c:v>
                </c:pt>
                <c:pt idx="1459">
                  <c:v>12.607449856733524</c:v>
                </c:pt>
                <c:pt idx="1460">
                  <c:v>12.607449856733524</c:v>
                </c:pt>
                <c:pt idx="1461">
                  <c:v>12.607449856733524</c:v>
                </c:pt>
                <c:pt idx="1462">
                  <c:v>12.607449856733524</c:v>
                </c:pt>
                <c:pt idx="1463">
                  <c:v>12.607449856733524</c:v>
                </c:pt>
                <c:pt idx="1464">
                  <c:v>12.607449856733524</c:v>
                </c:pt>
                <c:pt idx="1465">
                  <c:v>12.607449856733524</c:v>
                </c:pt>
                <c:pt idx="1466">
                  <c:v>12.607449856733524</c:v>
                </c:pt>
                <c:pt idx="1467">
                  <c:v>12.607449856733524</c:v>
                </c:pt>
                <c:pt idx="1468">
                  <c:v>12.607449856733524</c:v>
                </c:pt>
                <c:pt idx="1469">
                  <c:v>12.607449856733524</c:v>
                </c:pt>
                <c:pt idx="1470">
                  <c:v>12.607449856733524</c:v>
                </c:pt>
                <c:pt idx="1471">
                  <c:v>12.607449856733524</c:v>
                </c:pt>
                <c:pt idx="1472">
                  <c:v>12.607449856733524</c:v>
                </c:pt>
                <c:pt idx="1473">
                  <c:v>12.607449856733524</c:v>
                </c:pt>
                <c:pt idx="1474">
                  <c:v>12.607449856733524</c:v>
                </c:pt>
                <c:pt idx="1475">
                  <c:v>12.607449856733524</c:v>
                </c:pt>
                <c:pt idx="1476">
                  <c:v>12.893982808022923</c:v>
                </c:pt>
                <c:pt idx="1477">
                  <c:v>12.893982808022923</c:v>
                </c:pt>
                <c:pt idx="1478">
                  <c:v>12.893982808022923</c:v>
                </c:pt>
                <c:pt idx="1479">
                  <c:v>12.893982808022923</c:v>
                </c:pt>
                <c:pt idx="1480">
                  <c:v>12.893982808022923</c:v>
                </c:pt>
                <c:pt idx="1481">
                  <c:v>12.893982808022923</c:v>
                </c:pt>
                <c:pt idx="1482">
                  <c:v>12.893982808022923</c:v>
                </c:pt>
                <c:pt idx="1483">
                  <c:v>12.893982808022923</c:v>
                </c:pt>
                <c:pt idx="1484">
                  <c:v>12.893982808022923</c:v>
                </c:pt>
                <c:pt idx="1485">
                  <c:v>12.893982808022923</c:v>
                </c:pt>
                <c:pt idx="1486">
                  <c:v>12.893982808022923</c:v>
                </c:pt>
                <c:pt idx="1487">
                  <c:v>12.893982808022923</c:v>
                </c:pt>
                <c:pt idx="1488">
                  <c:v>12.893982808022923</c:v>
                </c:pt>
                <c:pt idx="1489">
                  <c:v>12.893982808022923</c:v>
                </c:pt>
                <c:pt idx="1490">
                  <c:v>12.893982808022923</c:v>
                </c:pt>
                <c:pt idx="1491">
                  <c:v>12.893982808022923</c:v>
                </c:pt>
                <c:pt idx="1492">
                  <c:v>12.893982808022923</c:v>
                </c:pt>
                <c:pt idx="1493">
                  <c:v>12.893982808022923</c:v>
                </c:pt>
                <c:pt idx="1494">
                  <c:v>12.893982808022923</c:v>
                </c:pt>
                <c:pt idx="1495">
                  <c:v>12.893982808022923</c:v>
                </c:pt>
                <c:pt idx="1496">
                  <c:v>12.893982808022923</c:v>
                </c:pt>
                <c:pt idx="1497">
                  <c:v>12.893982808022923</c:v>
                </c:pt>
                <c:pt idx="1498">
                  <c:v>12.893982808022923</c:v>
                </c:pt>
                <c:pt idx="1499">
                  <c:v>12.893982808022923</c:v>
                </c:pt>
                <c:pt idx="1500">
                  <c:v>12.893982808022923</c:v>
                </c:pt>
                <c:pt idx="1501">
                  <c:v>12.893982808022923</c:v>
                </c:pt>
                <c:pt idx="1502">
                  <c:v>12.893982808022923</c:v>
                </c:pt>
                <c:pt idx="1503">
                  <c:v>12.893982808022923</c:v>
                </c:pt>
                <c:pt idx="1504">
                  <c:v>12.893982808022923</c:v>
                </c:pt>
                <c:pt idx="1505">
                  <c:v>12.893982808022923</c:v>
                </c:pt>
                <c:pt idx="1506">
                  <c:v>12.893982808022923</c:v>
                </c:pt>
                <c:pt idx="1507">
                  <c:v>12.893982808022923</c:v>
                </c:pt>
                <c:pt idx="1508">
                  <c:v>12.893982808022923</c:v>
                </c:pt>
                <c:pt idx="1509">
                  <c:v>12.893982808022923</c:v>
                </c:pt>
                <c:pt idx="1510">
                  <c:v>12.893982808022923</c:v>
                </c:pt>
                <c:pt idx="1511">
                  <c:v>12.893982808022923</c:v>
                </c:pt>
                <c:pt idx="1512">
                  <c:v>12.893982808022923</c:v>
                </c:pt>
                <c:pt idx="1513">
                  <c:v>12.893982808022923</c:v>
                </c:pt>
                <c:pt idx="1514">
                  <c:v>12.893982808022923</c:v>
                </c:pt>
                <c:pt idx="1515">
                  <c:v>12.893982808022923</c:v>
                </c:pt>
                <c:pt idx="1516">
                  <c:v>12.893982808022923</c:v>
                </c:pt>
                <c:pt idx="1517">
                  <c:v>12.893982808022923</c:v>
                </c:pt>
                <c:pt idx="1518">
                  <c:v>12.893982808022923</c:v>
                </c:pt>
                <c:pt idx="1519">
                  <c:v>12.893982808022923</c:v>
                </c:pt>
                <c:pt idx="1520">
                  <c:v>12.893982808022923</c:v>
                </c:pt>
                <c:pt idx="1521">
                  <c:v>12.893982808022923</c:v>
                </c:pt>
                <c:pt idx="1522">
                  <c:v>12.893982808022923</c:v>
                </c:pt>
                <c:pt idx="1523">
                  <c:v>12.893982808022923</c:v>
                </c:pt>
                <c:pt idx="1524">
                  <c:v>12.893982808022923</c:v>
                </c:pt>
                <c:pt idx="1525">
                  <c:v>12.893982808022923</c:v>
                </c:pt>
                <c:pt idx="1526">
                  <c:v>12.893982808022923</c:v>
                </c:pt>
                <c:pt idx="1527">
                  <c:v>12.893982808022923</c:v>
                </c:pt>
                <c:pt idx="1528">
                  <c:v>12.893982808022923</c:v>
                </c:pt>
                <c:pt idx="1529">
                  <c:v>12.893982808022923</c:v>
                </c:pt>
                <c:pt idx="1530">
                  <c:v>12.893982808022923</c:v>
                </c:pt>
                <c:pt idx="1531">
                  <c:v>12.893982808022923</c:v>
                </c:pt>
                <c:pt idx="1532">
                  <c:v>12.893982808022923</c:v>
                </c:pt>
                <c:pt idx="1533">
                  <c:v>12.893982808022923</c:v>
                </c:pt>
                <c:pt idx="1534">
                  <c:v>12.893982808022923</c:v>
                </c:pt>
                <c:pt idx="1535">
                  <c:v>12.893982808022923</c:v>
                </c:pt>
                <c:pt idx="1536">
                  <c:v>12.893982808022923</c:v>
                </c:pt>
                <c:pt idx="1537">
                  <c:v>12.893982808022923</c:v>
                </c:pt>
                <c:pt idx="1538">
                  <c:v>12.893982808022923</c:v>
                </c:pt>
                <c:pt idx="1539">
                  <c:v>12.893982808022923</c:v>
                </c:pt>
                <c:pt idx="1540">
                  <c:v>12.893982808022923</c:v>
                </c:pt>
                <c:pt idx="1541">
                  <c:v>12.893982808022923</c:v>
                </c:pt>
                <c:pt idx="1542">
                  <c:v>12.893982808022923</c:v>
                </c:pt>
                <c:pt idx="1543">
                  <c:v>12.893982808022923</c:v>
                </c:pt>
                <c:pt idx="1544">
                  <c:v>12.893982808022923</c:v>
                </c:pt>
                <c:pt idx="1545">
                  <c:v>12.893982808022923</c:v>
                </c:pt>
                <c:pt idx="1546">
                  <c:v>12.893982808022923</c:v>
                </c:pt>
                <c:pt idx="1547">
                  <c:v>12.893982808022923</c:v>
                </c:pt>
                <c:pt idx="1548">
                  <c:v>12.893982808022923</c:v>
                </c:pt>
                <c:pt idx="1549">
                  <c:v>12.893982808022923</c:v>
                </c:pt>
                <c:pt idx="1550">
                  <c:v>12.893982808022923</c:v>
                </c:pt>
                <c:pt idx="1551">
                  <c:v>12.893982808022923</c:v>
                </c:pt>
                <c:pt idx="1552">
                  <c:v>12.893982808022923</c:v>
                </c:pt>
                <c:pt idx="1553">
                  <c:v>12.893982808022923</c:v>
                </c:pt>
                <c:pt idx="1554">
                  <c:v>12.893982808022923</c:v>
                </c:pt>
                <c:pt idx="1555">
                  <c:v>12.893982808022923</c:v>
                </c:pt>
                <c:pt idx="1556">
                  <c:v>12.893982808022923</c:v>
                </c:pt>
                <c:pt idx="1557">
                  <c:v>12.893982808022923</c:v>
                </c:pt>
                <c:pt idx="1558">
                  <c:v>12.893982808022923</c:v>
                </c:pt>
                <c:pt idx="1559">
                  <c:v>12.893982808022923</c:v>
                </c:pt>
                <c:pt idx="1560">
                  <c:v>12.893982808022923</c:v>
                </c:pt>
                <c:pt idx="1561">
                  <c:v>12.893982808022923</c:v>
                </c:pt>
                <c:pt idx="1562">
                  <c:v>12.893982808022923</c:v>
                </c:pt>
                <c:pt idx="1563">
                  <c:v>12.893982808022923</c:v>
                </c:pt>
                <c:pt idx="1564">
                  <c:v>12.893982808022923</c:v>
                </c:pt>
                <c:pt idx="1565">
                  <c:v>12.893982808022923</c:v>
                </c:pt>
                <c:pt idx="1566">
                  <c:v>13.180515759312321</c:v>
                </c:pt>
                <c:pt idx="1567">
                  <c:v>13.180515759312321</c:v>
                </c:pt>
                <c:pt idx="1568">
                  <c:v>13.180515759312321</c:v>
                </c:pt>
                <c:pt idx="1569">
                  <c:v>13.180515759312321</c:v>
                </c:pt>
                <c:pt idx="1570">
                  <c:v>13.180515759312321</c:v>
                </c:pt>
                <c:pt idx="1571">
                  <c:v>13.180515759312321</c:v>
                </c:pt>
                <c:pt idx="1572">
                  <c:v>13.180515759312321</c:v>
                </c:pt>
                <c:pt idx="1573">
                  <c:v>13.180515759312321</c:v>
                </c:pt>
                <c:pt idx="1574">
                  <c:v>13.180515759312321</c:v>
                </c:pt>
                <c:pt idx="1575">
                  <c:v>13.180515759312321</c:v>
                </c:pt>
                <c:pt idx="1576">
                  <c:v>13.180515759312321</c:v>
                </c:pt>
                <c:pt idx="1577">
                  <c:v>13.180515759312321</c:v>
                </c:pt>
                <c:pt idx="1578">
                  <c:v>13.180515759312321</c:v>
                </c:pt>
                <c:pt idx="1579">
                  <c:v>13.180515759312321</c:v>
                </c:pt>
                <c:pt idx="1580">
                  <c:v>13.180515759312321</c:v>
                </c:pt>
                <c:pt idx="1581">
                  <c:v>13.180515759312321</c:v>
                </c:pt>
                <c:pt idx="1582">
                  <c:v>13.180515759312321</c:v>
                </c:pt>
                <c:pt idx="1583">
                  <c:v>13.180515759312321</c:v>
                </c:pt>
                <c:pt idx="1584">
                  <c:v>13.180515759312321</c:v>
                </c:pt>
                <c:pt idx="1585">
                  <c:v>13.180515759312321</c:v>
                </c:pt>
                <c:pt idx="1586">
                  <c:v>13.180515759312321</c:v>
                </c:pt>
                <c:pt idx="1587">
                  <c:v>13.180515759312321</c:v>
                </c:pt>
                <c:pt idx="1588">
                  <c:v>13.180515759312321</c:v>
                </c:pt>
                <c:pt idx="1589">
                  <c:v>13.180515759312321</c:v>
                </c:pt>
                <c:pt idx="1590">
                  <c:v>13.180515759312321</c:v>
                </c:pt>
                <c:pt idx="1591">
                  <c:v>13.180515759312321</c:v>
                </c:pt>
                <c:pt idx="1592">
                  <c:v>13.180515759312321</c:v>
                </c:pt>
                <c:pt idx="1593">
                  <c:v>13.180515759312321</c:v>
                </c:pt>
                <c:pt idx="1594">
                  <c:v>13.180515759312321</c:v>
                </c:pt>
                <c:pt idx="1595">
                  <c:v>13.180515759312321</c:v>
                </c:pt>
                <c:pt idx="1596">
                  <c:v>13.180515759312321</c:v>
                </c:pt>
                <c:pt idx="1597">
                  <c:v>13.180515759312321</c:v>
                </c:pt>
                <c:pt idx="1598">
                  <c:v>13.180515759312321</c:v>
                </c:pt>
                <c:pt idx="1599">
                  <c:v>13.180515759312321</c:v>
                </c:pt>
                <c:pt idx="1600">
                  <c:v>13.180515759312321</c:v>
                </c:pt>
                <c:pt idx="1601">
                  <c:v>13.180515759312321</c:v>
                </c:pt>
                <c:pt idx="1602">
                  <c:v>13.180515759312321</c:v>
                </c:pt>
                <c:pt idx="1603">
                  <c:v>13.180515759312321</c:v>
                </c:pt>
                <c:pt idx="1604">
                  <c:v>13.180515759312321</c:v>
                </c:pt>
                <c:pt idx="1605">
                  <c:v>13.180515759312321</c:v>
                </c:pt>
                <c:pt idx="1606">
                  <c:v>13.180515759312321</c:v>
                </c:pt>
                <c:pt idx="1607">
                  <c:v>13.180515759312321</c:v>
                </c:pt>
                <c:pt idx="1608">
                  <c:v>13.180515759312321</c:v>
                </c:pt>
                <c:pt idx="1609">
                  <c:v>13.180515759312321</c:v>
                </c:pt>
                <c:pt idx="1610">
                  <c:v>13.180515759312321</c:v>
                </c:pt>
                <c:pt idx="1611">
                  <c:v>13.180515759312321</c:v>
                </c:pt>
                <c:pt idx="1612">
                  <c:v>13.180515759312321</c:v>
                </c:pt>
                <c:pt idx="1613">
                  <c:v>13.180515759312321</c:v>
                </c:pt>
                <c:pt idx="1614">
                  <c:v>13.46704871060172</c:v>
                </c:pt>
                <c:pt idx="1615">
                  <c:v>13.46704871060172</c:v>
                </c:pt>
                <c:pt idx="1616">
                  <c:v>13.46704871060172</c:v>
                </c:pt>
                <c:pt idx="1617">
                  <c:v>13.46704871060172</c:v>
                </c:pt>
                <c:pt idx="1618">
                  <c:v>13.46704871060172</c:v>
                </c:pt>
                <c:pt idx="1619">
                  <c:v>13.46704871060172</c:v>
                </c:pt>
                <c:pt idx="1620">
                  <c:v>13.46704871060172</c:v>
                </c:pt>
                <c:pt idx="1621">
                  <c:v>13.46704871060172</c:v>
                </c:pt>
                <c:pt idx="1622">
                  <c:v>13.46704871060172</c:v>
                </c:pt>
                <c:pt idx="1623">
                  <c:v>13.46704871060172</c:v>
                </c:pt>
                <c:pt idx="1624">
                  <c:v>13.46704871060172</c:v>
                </c:pt>
                <c:pt idx="1625">
                  <c:v>13.46704871060172</c:v>
                </c:pt>
                <c:pt idx="1626">
                  <c:v>13.46704871060172</c:v>
                </c:pt>
                <c:pt idx="1627">
                  <c:v>13.46704871060172</c:v>
                </c:pt>
                <c:pt idx="1628">
                  <c:v>13.46704871060172</c:v>
                </c:pt>
                <c:pt idx="1629">
                  <c:v>13.46704871060172</c:v>
                </c:pt>
                <c:pt idx="1630">
                  <c:v>13.46704871060172</c:v>
                </c:pt>
                <c:pt idx="1631">
                  <c:v>13.46704871060172</c:v>
                </c:pt>
                <c:pt idx="1632">
                  <c:v>13.46704871060172</c:v>
                </c:pt>
                <c:pt idx="1633">
                  <c:v>13.46704871060172</c:v>
                </c:pt>
                <c:pt idx="1634">
                  <c:v>13.46704871060172</c:v>
                </c:pt>
                <c:pt idx="1635">
                  <c:v>13.46704871060172</c:v>
                </c:pt>
                <c:pt idx="1636">
                  <c:v>13.46704871060172</c:v>
                </c:pt>
                <c:pt idx="1637">
                  <c:v>13.46704871060172</c:v>
                </c:pt>
                <c:pt idx="1638">
                  <c:v>13.46704871060172</c:v>
                </c:pt>
                <c:pt idx="1639">
                  <c:v>13.46704871060172</c:v>
                </c:pt>
                <c:pt idx="1640">
                  <c:v>13.46704871060172</c:v>
                </c:pt>
                <c:pt idx="1641">
                  <c:v>13.46704871060172</c:v>
                </c:pt>
                <c:pt idx="1642">
                  <c:v>13.46704871060172</c:v>
                </c:pt>
                <c:pt idx="1643">
                  <c:v>13.46704871060172</c:v>
                </c:pt>
                <c:pt idx="1644">
                  <c:v>13.46704871060172</c:v>
                </c:pt>
                <c:pt idx="1645">
                  <c:v>13.46704871060172</c:v>
                </c:pt>
                <c:pt idx="1646">
                  <c:v>13.46704871060172</c:v>
                </c:pt>
                <c:pt idx="1647">
                  <c:v>13.46704871060172</c:v>
                </c:pt>
                <c:pt idx="1648">
                  <c:v>13.46704871060172</c:v>
                </c:pt>
                <c:pt idx="1649">
                  <c:v>13.46704871060172</c:v>
                </c:pt>
                <c:pt idx="1650">
                  <c:v>13.46704871060172</c:v>
                </c:pt>
                <c:pt idx="1651">
                  <c:v>13.46704871060172</c:v>
                </c:pt>
                <c:pt idx="1652">
                  <c:v>13.46704871060172</c:v>
                </c:pt>
                <c:pt idx="1653">
                  <c:v>13.46704871060172</c:v>
                </c:pt>
                <c:pt idx="1654">
                  <c:v>13.46704871060172</c:v>
                </c:pt>
                <c:pt idx="1655">
                  <c:v>13.46704871060172</c:v>
                </c:pt>
                <c:pt idx="1656">
                  <c:v>13.46704871060172</c:v>
                </c:pt>
                <c:pt idx="1657">
                  <c:v>13.46704871060172</c:v>
                </c:pt>
                <c:pt idx="1658">
                  <c:v>13.46704871060172</c:v>
                </c:pt>
                <c:pt idx="1659">
                  <c:v>13.46704871060172</c:v>
                </c:pt>
                <c:pt idx="1660">
                  <c:v>13.46704871060172</c:v>
                </c:pt>
                <c:pt idx="1661">
                  <c:v>13.46704871060172</c:v>
                </c:pt>
                <c:pt idx="1662">
                  <c:v>13.46704871060172</c:v>
                </c:pt>
                <c:pt idx="1663">
                  <c:v>13.46704871060172</c:v>
                </c:pt>
                <c:pt idx="1664">
                  <c:v>13.46704871060172</c:v>
                </c:pt>
                <c:pt idx="1665">
                  <c:v>13.46704871060172</c:v>
                </c:pt>
                <c:pt idx="1666">
                  <c:v>13.46704871060172</c:v>
                </c:pt>
                <c:pt idx="1667">
                  <c:v>13.46704871060172</c:v>
                </c:pt>
                <c:pt idx="1668">
                  <c:v>13.46704871060172</c:v>
                </c:pt>
                <c:pt idx="1669">
                  <c:v>13.46704871060172</c:v>
                </c:pt>
                <c:pt idx="1670">
                  <c:v>13.46704871060172</c:v>
                </c:pt>
                <c:pt idx="1671">
                  <c:v>13.46704871060172</c:v>
                </c:pt>
                <c:pt idx="1672">
                  <c:v>13.46704871060172</c:v>
                </c:pt>
                <c:pt idx="1673">
                  <c:v>13.46704871060172</c:v>
                </c:pt>
                <c:pt idx="1674">
                  <c:v>13.46704871060172</c:v>
                </c:pt>
                <c:pt idx="1675">
                  <c:v>13.46704871060172</c:v>
                </c:pt>
                <c:pt idx="1676">
                  <c:v>13.46704871060172</c:v>
                </c:pt>
                <c:pt idx="1677">
                  <c:v>13.46704871060172</c:v>
                </c:pt>
                <c:pt idx="1678">
                  <c:v>13.46704871060172</c:v>
                </c:pt>
                <c:pt idx="1679">
                  <c:v>13.46704871060172</c:v>
                </c:pt>
                <c:pt idx="1680">
                  <c:v>13.46704871060172</c:v>
                </c:pt>
                <c:pt idx="1681">
                  <c:v>13.46704871060172</c:v>
                </c:pt>
                <c:pt idx="1682">
                  <c:v>13.753581661891117</c:v>
                </c:pt>
                <c:pt idx="1683">
                  <c:v>13.753581661891117</c:v>
                </c:pt>
                <c:pt idx="1684">
                  <c:v>13.753581661891117</c:v>
                </c:pt>
                <c:pt idx="1685">
                  <c:v>13.753581661891117</c:v>
                </c:pt>
                <c:pt idx="1686">
                  <c:v>13.753581661891117</c:v>
                </c:pt>
                <c:pt idx="1687">
                  <c:v>13.753581661891117</c:v>
                </c:pt>
                <c:pt idx="1688">
                  <c:v>13.753581661891117</c:v>
                </c:pt>
                <c:pt idx="1689">
                  <c:v>13.753581661891117</c:v>
                </c:pt>
                <c:pt idx="1690">
                  <c:v>13.753581661891117</c:v>
                </c:pt>
                <c:pt idx="1691">
                  <c:v>13.753581661891117</c:v>
                </c:pt>
                <c:pt idx="1692">
                  <c:v>13.753581661891117</c:v>
                </c:pt>
                <c:pt idx="1693">
                  <c:v>13.753581661891117</c:v>
                </c:pt>
                <c:pt idx="1694">
                  <c:v>13.753581661891117</c:v>
                </c:pt>
                <c:pt idx="1695">
                  <c:v>13.753581661891117</c:v>
                </c:pt>
                <c:pt idx="1696">
                  <c:v>13.753581661891117</c:v>
                </c:pt>
                <c:pt idx="1697">
                  <c:v>13.753581661891117</c:v>
                </c:pt>
                <c:pt idx="1698">
                  <c:v>13.753581661891117</c:v>
                </c:pt>
                <c:pt idx="1699">
                  <c:v>13.753581661891117</c:v>
                </c:pt>
                <c:pt idx="1700">
                  <c:v>13.753581661891117</c:v>
                </c:pt>
                <c:pt idx="1701">
                  <c:v>13.753581661891117</c:v>
                </c:pt>
                <c:pt idx="1702">
                  <c:v>13.753581661891117</c:v>
                </c:pt>
                <c:pt idx="1703">
                  <c:v>13.753581661891117</c:v>
                </c:pt>
                <c:pt idx="1704">
                  <c:v>13.753581661891117</c:v>
                </c:pt>
                <c:pt idx="1705">
                  <c:v>13.753581661891117</c:v>
                </c:pt>
                <c:pt idx="1706">
                  <c:v>13.753581661891117</c:v>
                </c:pt>
                <c:pt idx="1707">
                  <c:v>13.753581661891117</c:v>
                </c:pt>
                <c:pt idx="1708">
                  <c:v>13.753581661891117</c:v>
                </c:pt>
                <c:pt idx="1709">
                  <c:v>13.753581661891117</c:v>
                </c:pt>
                <c:pt idx="1710">
                  <c:v>13.753581661891117</c:v>
                </c:pt>
                <c:pt idx="1711">
                  <c:v>13.753581661891117</c:v>
                </c:pt>
                <c:pt idx="1712">
                  <c:v>13.753581661891117</c:v>
                </c:pt>
                <c:pt idx="1713">
                  <c:v>13.753581661891117</c:v>
                </c:pt>
                <c:pt idx="1714">
                  <c:v>13.753581661891117</c:v>
                </c:pt>
                <c:pt idx="1715">
                  <c:v>13.753581661891117</c:v>
                </c:pt>
                <c:pt idx="1716">
                  <c:v>13.753581661891117</c:v>
                </c:pt>
                <c:pt idx="1717">
                  <c:v>13.753581661891117</c:v>
                </c:pt>
                <c:pt idx="1718">
                  <c:v>13.753581661891117</c:v>
                </c:pt>
                <c:pt idx="1719">
                  <c:v>13.753581661891117</c:v>
                </c:pt>
                <c:pt idx="1720">
                  <c:v>13.753581661891117</c:v>
                </c:pt>
                <c:pt idx="1721">
                  <c:v>13.753581661891117</c:v>
                </c:pt>
                <c:pt idx="1722">
                  <c:v>13.753581661891117</c:v>
                </c:pt>
                <c:pt idx="1723">
                  <c:v>13.753581661891117</c:v>
                </c:pt>
                <c:pt idx="1724">
                  <c:v>13.753581661891117</c:v>
                </c:pt>
                <c:pt idx="1725">
                  <c:v>13.753581661891117</c:v>
                </c:pt>
                <c:pt idx="1726">
                  <c:v>13.753581661891117</c:v>
                </c:pt>
                <c:pt idx="1727">
                  <c:v>13.753581661891117</c:v>
                </c:pt>
                <c:pt idx="1728">
                  <c:v>13.753581661891117</c:v>
                </c:pt>
                <c:pt idx="1729">
                  <c:v>13.753581661891117</c:v>
                </c:pt>
                <c:pt idx="1730">
                  <c:v>13.753581661891117</c:v>
                </c:pt>
                <c:pt idx="1731">
                  <c:v>13.753581661891117</c:v>
                </c:pt>
                <c:pt idx="1732">
                  <c:v>13.753581661891117</c:v>
                </c:pt>
                <c:pt idx="1733">
                  <c:v>13.753581661891117</c:v>
                </c:pt>
                <c:pt idx="1734">
                  <c:v>13.753581661891117</c:v>
                </c:pt>
                <c:pt idx="1735">
                  <c:v>13.753581661891117</c:v>
                </c:pt>
                <c:pt idx="1736">
                  <c:v>13.753581661891117</c:v>
                </c:pt>
                <c:pt idx="1737">
                  <c:v>14.040114613180515</c:v>
                </c:pt>
                <c:pt idx="1738">
                  <c:v>14.040114613180515</c:v>
                </c:pt>
                <c:pt idx="1739">
                  <c:v>14.040114613180515</c:v>
                </c:pt>
                <c:pt idx="1740">
                  <c:v>14.040114613180515</c:v>
                </c:pt>
                <c:pt idx="1741">
                  <c:v>14.040114613180515</c:v>
                </c:pt>
                <c:pt idx="1742">
                  <c:v>14.040114613180515</c:v>
                </c:pt>
                <c:pt idx="1743">
                  <c:v>14.040114613180515</c:v>
                </c:pt>
                <c:pt idx="1744">
                  <c:v>14.040114613180515</c:v>
                </c:pt>
                <c:pt idx="1745">
                  <c:v>14.040114613180515</c:v>
                </c:pt>
                <c:pt idx="1746">
                  <c:v>14.040114613180515</c:v>
                </c:pt>
                <c:pt idx="1747">
                  <c:v>14.040114613180515</c:v>
                </c:pt>
                <c:pt idx="1748">
                  <c:v>14.040114613180515</c:v>
                </c:pt>
                <c:pt idx="1749">
                  <c:v>14.040114613180515</c:v>
                </c:pt>
                <c:pt idx="1750">
                  <c:v>14.040114613180515</c:v>
                </c:pt>
                <c:pt idx="1751">
                  <c:v>14.040114613180515</c:v>
                </c:pt>
                <c:pt idx="1752">
                  <c:v>14.040114613180515</c:v>
                </c:pt>
                <c:pt idx="1753">
                  <c:v>14.040114613180515</c:v>
                </c:pt>
                <c:pt idx="1754">
                  <c:v>14.040114613180515</c:v>
                </c:pt>
                <c:pt idx="1755">
                  <c:v>14.040114613180515</c:v>
                </c:pt>
                <c:pt idx="1756">
                  <c:v>14.040114613180515</c:v>
                </c:pt>
                <c:pt idx="1757">
                  <c:v>14.040114613180515</c:v>
                </c:pt>
                <c:pt idx="1758">
                  <c:v>14.040114613180515</c:v>
                </c:pt>
                <c:pt idx="1759">
                  <c:v>14.040114613180515</c:v>
                </c:pt>
                <c:pt idx="1760">
                  <c:v>14.040114613180515</c:v>
                </c:pt>
                <c:pt idx="1761">
                  <c:v>14.040114613180515</c:v>
                </c:pt>
                <c:pt idx="1762">
                  <c:v>14.040114613180515</c:v>
                </c:pt>
                <c:pt idx="1763">
                  <c:v>14.040114613180515</c:v>
                </c:pt>
                <c:pt idx="1764">
                  <c:v>14.040114613180515</c:v>
                </c:pt>
                <c:pt idx="1765">
                  <c:v>14.040114613180515</c:v>
                </c:pt>
                <c:pt idx="1766">
                  <c:v>14.040114613180515</c:v>
                </c:pt>
                <c:pt idx="1767">
                  <c:v>14.040114613180515</c:v>
                </c:pt>
                <c:pt idx="1768">
                  <c:v>14.040114613180515</c:v>
                </c:pt>
                <c:pt idx="1769">
                  <c:v>14.040114613180515</c:v>
                </c:pt>
                <c:pt idx="1770">
                  <c:v>14.040114613180515</c:v>
                </c:pt>
                <c:pt idx="1771">
                  <c:v>14.040114613180515</c:v>
                </c:pt>
                <c:pt idx="1772">
                  <c:v>14.040114613180515</c:v>
                </c:pt>
                <c:pt idx="1773">
                  <c:v>14.040114613180515</c:v>
                </c:pt>
                <c:pt idx="1774">
                  <c:v>14.040114613180515</c:v>
                </c:pt>
                <c:pt idx="1775">
                  <c:v>14.040114613180515</c:v>
                </c:pt>
                <c:pt idx="1776">
                  <c:v>14.040114613180515</c:v>
                </c:pt>
                <c:pt idx="1777">
                  <c:v>14.040114613180515</c:v>
                </c:pt>
                <c:pt idx="1778">
                  <c:v>14.040114613180515</c:v>
                </c:pt>
                <c:pt idx="1779">
                  <c:v>14.040114613180515</c:v>
                </c:pt>
                <c:pt idx="1780">
                  <c:v>14.040114613180515</c:v>
                </c:pt>
                <c:pt idx="1781">
                  <c:v>14.040114613180515</c:v>
                </c:pt>
                <c:pt idx="1782">
                  <c:v>14.040114613180515</c:v>
                </c:pt>
                <c:pt idx="1783">
                  <c:v>14.040114613180515</c:v>
                </c:pt>
                <c:pt idx="1784">
                  <c:v>14.040114613180515</c:v>
                </c:pt>
                <c:pt idx="1785">
                  <c:v>14.040114613180515</c:v>
                </c:pt>
                <c:pt idx="1786">
                  <c:v>14.040114613180515</c:v>
                </c:pt>
                <c:pt idx="1787">
                  <c:v>14.040114613180515</c:v>
                </c:pt>
                <c:pt idx="1788">
                  <c:v>14.040114613180515</c:v>
                </c:pt>
                <c:pt idx="1789">
                  <c:v>14.040114613180515</c:v>
                </c:pt>
                <c:pt idx="1790">
                  <c:v>14.040114613180515</c:v>
                </c:pt>
                <c:pt idx="1791">
                  <c:v>14.040114613180515</c:v>
                </c:pt>
                <c:pt idx="1792">
                  <c:v>14.040114613180515</c:v>
                </c:pt>
                <c:pt idx="1793">
                  <c:v>14.040114613180515</c:v>
                </c:pt>
                <c:pt idx="1794">
                  <c:v>14.040114613180515</c:v>
                </c:pt>
                <c:pt idx="1795">
                  <c:v>14.040114613180515</c:v>
                </c:pt>
                <c:pt idx="1796">
                  <c:v>14.040114613180515</c:v>
                </c:pt>
                <c:pt idx="1797">
                  <c:v>14.040114613180515</c:v>
                </c:pt>
                <c:pt idx="1798">
                  <c:v>14.040114613180515</c:v>
                </c:pt>
                <c:pt idx="1799">
                  <c:v>14.040114613180515</c:v>
                </c:pt>
                <c:pt idx="1800">
                  <c:v>14.040114613180515</c:v>
                </c:pt>
                <c:pt idx="1801">
                  <c:v>14.040114613180515</c:v>
                </c:pt>
                <c:pt idx="1802">
                  <c:v>14.040114613180515</c:v>
                </c:pt>
                <c:pt idx="1803">
                  <c:v>14.040114613180515</c:v>
                </c:pt>
                <c:pt idx="1804">
                  <c:v>14.040114613180515</c:v>
                </c:pt>
                <c:pt idx="1805">
                  <c:v>14.040114613180515</c:v>
                </c:pt>
                <c:pt idx="1806">
                  <c:v>14.040114613180515</c:v>
                </c:pt>
                <c:pt idx="1807">
                  <c:v>14.326647564469914</c:v>
                </c:pt>
                <c:pt idx="1808">
                  <c:v>14.326647564469914</c:v>
                </c:pt>
                <c:pt idx="1809">
                  <c:v>14.326647564469914</c:v>
                </c:pt>
                <c:pt idx="1810">
                  <c:v>14.326647564469914</c:v>
                </c:pt>
                <c:pt idx="1811">
                  <c:v>14.326647564469914</c:v>
                </c:pt>
                <c:pt idx="1812">
                  <c:v>14.326647564469914</c:v>
                </c:pt>
                <c:pt idx="1813">
                  <c:v>14.326647564469914</c:v>
                </c:pt>
                <c:pt idx="1814">
                  <c:v>14.326647564469914</c:v>
                </c:pt>
                <c:pt idx="1815">
                  <c:v>14.326647564469914</c:v>
                </c:pt>
                <c:pt idx="1816">
                  <c:v>14.326647564469914</c:v>
                </c:pt>
                <c:pt idx="1817">
                  <c:v>14.326647564469914</c:v>
                </c:pt>
                <c:pt idx="1818">
                  <c:v>14.326647564469914</c:v>
                </c:pt>
                <c:pt idx="1819">
                  <c:v>14.326647564469914</c:v>
                </c:pt>
                <c:pt idx="1820">
                  <c:v>14.326647564469914</c:v>
                </c:pt>
                <c:pt idx="1821">
                  <c:v>14.326647564469914</c:v>
                </c:pt>
                <c:pt idx="1822">
                  <c:v>14.326647564469914</c:v>
                </c:pt>
                <c:pt idx="1823">
                  <c:v>14.326647564469914</c:v>
                </c:pt>
                <c:pt idx="1824">
                  <c:v>14.326647564469914</c:v>
                </c:pt>
                <c:pt idx="1825">
                  <c:v>14.326647564469914</c:v>
                </c:pt>
                <c:pt idx="1826">
                  <c:v>14.326647564469914</c:v>
                </c:pt>
                <c:pt idx="1827">
                  <c:v>14.326647564469914</c:v>
                </c:pt>
                <c:pt idx="1828">
                  <c:v>14.326647564469914</c:v>
                </c:pt>
                <c:pt idx="1829">
                  <c:v>14.326647564469914</c:v>
                </c:pt>
                <c:pt idx="1830">
                  <c:v>14.326647564469914</c:v>
                </c:pt>
                <c:pt idx="1831">
                  <c:v>14.326647564469914</c:v>
                </c:pt>
                <c:pt idx="1832">
                  <c:v>14.326647564469914</c:v>
                </c:pt>
                <c:pt idx="1833">
                  <c:v>14.326647564469914</c:v>
                </c:pt>
                <c:pt idx="1834">
                  <c:v>14.326647564469914</c:v>
                </c:pt>
                <c:pt idx="1835">
                  <c:v>14.326647564469914</c:v>
                </c:pt>
                <c:pt idx="1836">
                  <c:v>14.326647564469914</c:v>
                </c:pt>
                <c:pt idx="1837">
                  <c:v>14.326647564469914</c:v>
                </c:pt>
                <c:pt idx="1838">
                  <c:v>14.326647564469914</c:v>
                </c:pt>
                <c:pt idx="1839">
                  <c:v>14.326647564469914</c:v>
                </c:pt>
                <c:pt idx="1840">
                  <c:v>14.326647564469914</c:v>
                </c:pt>
                <c:pt idx="1841">
                  <c:v>14.326647564469914</c:v>
                </c:pt>
                <c:pt idx="1842">
                  <c:v>14.326647564469914</c:v>
                </c:pt>
                <c:pt idx="1843">
                  <c:v>14.326647564469914</c:v>
                </c:pt>
                <c:pt idx="1844">
                  <c:v>14.326647564469914</c:v>
                </c:pt>
                <c:pt idx="1845">
                  <c:v>14.326647564469914</c:v>
                </c:pt>
                <c:pt idx="1846">
                  <c:v>14.326647564469914</c:v>
                </c:pt>
                <c:pt idx="1847">
                  <c:v>14.326647564469914</c:v>
                </c:pt>
                <c:pt idx="1848">
                  <c:v>14.326647564469914</c:v>
                </c:pt>
                <c:pt idx="1849">
                  <c:v>14.326647564469914</c:v>
                </c:pt>
                <c:pt idx="1850">
                  <c:v>14.326647564469914</c:v>
                </c:pt>
                <c:pt idx="1851">
                  <c:v>14.326647564469914</c:v>
                </c:pt>
                <c:pt idx="1852">
                  <c:v>14.326647564469914</c:v>
                </c:pt>
                <c:pt idx="1853">
                  <c:v>14.326647564469914</c:v>
                </c:pt>
                <c:pt idx="1854">
                  <c:v>14.326647564469914</c:v>
                </c:pt>
                <c:pt idx="1855">
                  <c:v>14.326647564469914</c:v>
                </c:pt>
                <c:pt idx="1856">
                  <c:v>14.326647564469914</c:v>
                </c:pt>
                <c:pt idx="1857">
                  <c:v>14.326647564469914</c:v>
                </c:pt>
                <c:pt idx="1858">
                  <c:v>14.326647564469914</c:v>
                </c:pt>
                <c:pt idx="1859">
                  <c:v>14.326647564469914</c:v>
                </c:pt>
                <c:pt idx="1860">
                  <c:v>14.326647564469914</c:v>
                </c:pt>
                <c:pt idx="1861">
                  <c:v>14.326647564469914</c:v>
                </c:pt>
                <c:pt idx="1862">
                  <c:v>14.326647564469914</c:v>
                </c:pt>
                <c:pt idx="1863">
                  <c:v>14.326647564469914</c:v>
                </c:pt>
                <c:pt idx="1864">
                  <c:v>14.326647564469914</c:v>
                </c:pt>
                <c:pt idx="1865">
                  <c:v>14.326647564469914</c:v>
                </c:pt>
                <c:pt idx="1866">
                  <c:v>14.613180515759312</c:v>
                </c:pt>
                <c:pt idx="1867">
                  <c:v>14.613180515759312</c:v>
                </c:pt>
                <c:pt idx="1868">
                  <c:v>14.613180515759312</c:v>
                </c:pt>
                <c:pt idx="1869">
                  <c:v>14.613180515759312</c:v>
                </c:pt>
                <c:pt idx="1870">
                  <c:v>14.613180515759312</c:v>
                </c:pt>
                <c:pt idx="1871">
                  <c:v>14.613180515759312</c:v>
                </c:pt>
                <c:pt idx="1872">
                  <c:v>14.613180515759312</c:v>
                </c:pt>
                <c:pt idx="1873">
                  <c:v>14.613180515759312</c:v>
                </c:pt>
                <c:pt idx="1874">
                  <c:v>14.613180515759312</c:v>
                </c:pt>
                <c:pt idx="1875">
                  <c:v>14.613180515759312</c:v>
                </c:pt>
                <c:pt idx="1876">
                  <c:v>14.613180515759312</c:v>
                </c:pt>
                <c:pt idx="1877">
                  <c:v>14.613180515759312</c:v>
                </c:pt>
                <c:pt idx="1878">
                  <c:v>14.613180515759312</c:v>
                </c:pt>
                <c:pt idx="1879">
                  <c:v>14.613180515759312</c:v>
                </c:pt>
                <c:pt idx="1880">
                  <c:v>14.613180515759312</c:v>
                </c:pt>
                <c:pt idx="1881">
                  <c:v>14.613180515759312</c:v>
                </c:pt>
                <c:pt idx="1882">
                  <c:v>14.613180515759312</c:v>
                </c:pt>
                <c:pt idx="1883">
                  <c:v>14.613180515759312</c:v>
                </c:pt>
                <c:pt idx="1884">
                  <c:v>14.613180515759312</c:v>
                </c:pt>
                <c:pt idx="1885">
                  <c:v>14.613180515759312</c:v>
                </c:pt>
                <c:pt idx="1886">
                  <c:v>14.613180515759312</c:v>
                </c:pt>
                <c:pt idx="1887">
                  <c:v>14.613180515759312</c:v>
                </c:pt>
                <c:pt idx="1888">
                  <c:v>14.613180515759312</c:v>
                </c:pt>
                <c:pt idx="1889">
                  <c:v>14.613180515759312</c:v>
                </c:pt>
                <c:pt idx="1890">
                  <c:v>14.613180515759312</c:v>
                </c:pt>
                <c:pt idx="1891">
                  <c:v>14.613180515759312</c:v>
                </c:pt>
                <c:pt idx="1892">
                  <c:v>14.613180515759312</c:v>
                </c:pt>
                <c:pt idx="1893">
                  <c:v>14.613180515759312</c:v>
                </c:pt>
                <c:pt idx="1894">
                  <c:v>14.613180515759312</c:v>
                </c:pt>
                <c:pt idx="1895">
                  <c:v>14.613180515759312</c:v>
                </c:pt>
                <c:pt idx="1896">
                  <c:v>14.613180515759312</c:v>
                </c:pt>
                <c:pt idx="1897">
                  <c:v>14.613180515759312</c:v>
                </c:pt>
                <c:pt idx="1898">
                  <c:v>14.613180515759312</c:v>
                </c:pt>
                <c:pt idx="1899">
                  <c:v>14.613180515759312</c:v>
                </c:pt>
                <c:pt idx="1900">
                  <c:v>14.613180515759312</c:v>
                </c:pt>
                <c:pt idx="1901">
                  <c:v>14.613180515759312</c:v>
                </c:pt>
                <c:pt idx="1902">
                  <c:v>14.613180515759312</c:v>
                </c:pt>
                <c:pt idx="1903">
                  <c:v>14.613180515759312</c:v>
                </c:pt>
                <c:pt idx="1904">
                  <c:v>14.613180515759312</c:v>
                </c:pt>
                <c:pt idx="1905">
                  <c:v>14.613180515759312</c:v>
                </c:pt>
                <c:pt idx="1906">
                  <c:v>14.613180515759312</c:v>
                </c:pt>
                <c:pt idx="1907">
                  <c:v>14.613180515759312</c:v>
                </c:pt>
                <c:pt idx="1908">
                  <c:v>14.613180515759312</c:v>
                </c:pt>
                <c:pt idx="1909">
                  <c:v>14.613180515759312</c:v>
                </c:pt>
                <c:pt idx="1910">
                  <c:v>14.613180515759312</c:v>
                </c:pt>
                <c:pt idx="1911">
                  <c:v>14.613180515759312</c:v>
                </c:pt>
                <c:pt idx="1912">
                  <c:v>14.613180515759312</c:v>
                </c:pt>
                <c:pt idx="1913">
                  <c:v>14.613180515759312</c:v>
                </c:pt>
                <c:pt idx="1914">
                  <c:v>14.613180515759312</c:v>
                </c:pt>
                <c:pt idx="1915">
                  <c:v>14.613180515759312</c:v>
                </c:pt>
                <c:pt idx="1916">
                  <c:v>14.613180515759312</c:v>
                </c:pt>
                <c:pt idx="1917">
                  <c:v>14.613180515759312</c:v>
                </c:pt>
                <c:pt idx="1918">
                  <c:v>14.613180515759312</c:v>
                </c:pt>
                <c:pt idx="1919">
                  <c:v>14.613180515759312</c:v>
                </c:pt>
                <c:pt idx="1920">
                  <c:v>14.613180515759312</c:v>
                </c:pt>
                <c:pt idx="1921">
                  <c:v>14.613180515759312</c:v>
                </c:pt>
                <c:pt idx="1922">
                  <c:v>14.613180515759312</c:v>
                </c:pt>
                <c:pt idx="1923">
                  <c:v>14.613180515759312</c:v>
                </c:pt>
                <c:pt idx="1924">
                  <c:v>14.613180515759312</c:v>
                </c:pt>
                <c:pt idx="1925">
                  <c:v>14.613180515759312</c:v>
                </c:pt>
                <c:pt idx="1926">
                  <c:v>14.613180515759312</c:v>
                </c:pt>
                <c:pt idx="1927">
                  <c:v>14.613180515759312</c:v>
                </c:pt>
                <c:pt idx="1928">
                  <c:v>14.613180515759312</c:v>
                </c:pt>
                <c:pt idx="1929">
                  <c:v>14.613180515759312</c:v>
                </c:pt>
                <c:pt idx="1930">
                  <c:v>14.613180515759312</c:v>
                </c:pt>
                <c:pt idx="1931">
                  <c:v>14.613180515759312</c:v>
                </c:pt>
                <c:pt idx="1932">
                  <c:v>14.613180515759312</c:v>
                </c:pt>
                <c:pt idx="1933">
                  <c:v>14.613180515759312</c:v>
                </c:pt>
                <c:pt idx="1934">
                  <c:v>14.613180515759312</c:v>
                </c:pt>
                <c:pt idx="1935">
                  <c:v>14.613180515759312</c:v>
                </c:pt>
                <c:pt idx="1936">
                  <c:v>14.613180515759312</c:v>
                </c:pt>
                <c:pt idx="1937">
                  <c:v>14.613180515759312</c:v>
                </c:pt>
                <c:pt idx="1938">
                  <c:v>14.613180515759312</c:v>
                </c:pt>
                <c:pt idx="1939">
                  <c:v>14.613180515759312</c:v>
                </c:pt>
                <c:pt idx="1940">
                  <c:v>14.613180515759312</c:v>
                </c:pt>
                <c:pt idx="1941">
                  <c:v>14.613180515759312</c:v>
                </c:pt>
                <c:pt idx="1942">
                  <c:v>14.613180515759312</c:v>
                </c:pt>
                <c:pt idx="1943">
                  <c:v>14.613180515759312</c:v>
                </c:pt>
                <c:pt idx="1944">
                  <c:v>14.613180515759312</c:v>
                </c:pt>
                <c:pt idx="1945">
                  <c:v>14.613180515759312</c:v>
                </c:pt>
                <c:pt idx="1946">
                  <c:v>14.613180515759312</c:v>
                </c:pt>
                <c:pt idx="1947">
                  <c:v>14.613180515759312</c:v>
                </c:pt>
                <c:pt idx="1948">
                  <c:v>14.613180515759312</c:v>
                </c:pt>
                <c:pt idx="1949">
                  <c:v>14.613180515759312</c:v>
                </c:pt>
                <c:pt idx="1950">
                  <c:v>14.613180515759312</c:v>
                </c:pt>
                <c:pt idx="1951">
                  <c:v>14.613180515759312</c:v>
                </c:pt>
                <c:pt idx="1952">
                  <c:v>14.613180515759312</c:v>
                </c:pt>
                <c:pt idx="1953">
                  <c:v>14.899713467048711</c:v>
                </c:pt>
                <c:pt idx="1954">
                  <c:v>14.899713467048711</c:v>
                </c:pt>
                <c:pt idx="1955">
                  <c:v>14.899713467048711</c:v>
                </c:pt>
                <c:pt idx="1956">
                  <c:v>14.899713467048711</c:v>
                </c:pt>
                <c:pt idx="1957">
                  <c:v>14.899713467048711</c:v>
                </c:pt>
                <c:pt idx="1958">
                  <c:v>14.899713467048711</c:v>
                </c:pt>
                <c:pt idx="1959">
                  <c:v>14.899713467048711</c:v>
                </c:pt>
                <c:pt idx="1960">
                  <c:v>14.899713467048711</c:v>
                </c:pt>
                <c:pt idx="1961">
                  <c:v>14.899713467048711</c:v>
                </c:pt>
                <c:pt idx="1962">
                  <c:v>14.899713467048711</c:v>
                </c:pt>
                <c:pt idx="1963">
                  <c:v>14.899713467048711</c:v>
                </c:pt>
                <c:pt idx="1964">
                  <c:v>14.899713467048711</c:v>
                </c:pt>
                <c:pt idx="1965">
                  <c:v>14.899713467048711</c:v>
                </c:pt>
                <c:pt idx="1966">
                  <c:v>14.899713467048711</c:v>
                </c:pt>
                <c:pt idx="1967">
                  <c:v>14.899713467048711</c:v>
                </c:pt>
                <c:pt idx="1968">
                  <c:v>14.899713467048711</c:v>
                </c:pt>
                <c:pt idx="1969">
                  <c:v>14.899713467048711</c:v>
                </c:pt>
                <c:pt idx="1970">
                  <c:v>14.899713467048711</c:v>
                </c:pt>
                <c:pt idx="1971">
                  <c:v>14.899713467048711</c:v>
                </c:pt>
                <c:pt idx="1972">
                  <c:v>14.899713467048711</c:v>
                </c:pt>
                <c:pt idx="1973">
                  <c:v>14.899713467048711</c:v>
                </c:pt>
                <c:pt idx="1974">
                  <c:v>14.899713467048711</c:v>
                </c:pt>
                <c:pt idx="1975">
                  <c:v>14.899713467048711</c:v>
                </c:pt>
                <c:pt idx="1976">
                  <c:v>14.899713467048711</c:v>
                </c:pt>
                <c:pt idx="1977">
                  <c:v>14.899713467048711</c:v>
                </c:pt>
                <c:pt idx="1978">
                  <c:v>14.899713467048711</c:v>
                </c:pt>
                <c:pt idx="1979">
                  <c:v>14.899713467048711</c:v>
                </c:pt>
                <c:pt idx="1980">
                  <c:v>14.899713467048711</c:v>
                </c:pt>
                <c:pt idx="1981">
                  <c:v>14.899713467048711</c:v>
                </c:pt>
                <c:pt idx="1982">
                  <c:v>14.899713467048711</c:v>
                </c:pt>
                <c:pt idx="1983">
                  <c:v>14.899713467048711</c:v>
                </c:pt>
                <c:pt idx="1984">
                  <c:v>14.899713467048711</c:v>
                </c:pt>
                <c:pt idx="1985">
                  <c:v>14.899713467048711</c:v>
                </c:pt>
                <c:pt idx="1986">
                  <c:v>14.899713467048711</c:v>
                </c:pt>
                <c:pt idx="1987">
                  <c:v>14.899713467048711</c:v>
                </c:pt>
                <c:pt idx="1988">
                  <c:v>14.899713467048711</c:v>
                </c:pt>
                <c:pt idx="1989">
                  <c:v>14.899713467048711</c:v>
                </c:pt>
                <c:pt idx="1990">
                  <c:v>14.899713467048711</c:v>
                </c:pt>
                <c:pt idx="1991">
                  <c:v>14.899713467048711</c:v>
                </c:pt>
                <c:pt idx="1992">
                  <c:v>14.899713467048711</c:v>
                </c:pt>
                <c:pt idx="1993">
                  <c:v>14.899713467048711</c:v>
                </c:pt>
                <c:pt idx="1994">
                  <c:v>14.899713467048711</c:v>
                </c:pt>
                <c:pt idx="1995">
                  <c:v>14.899713467048711</c:v>
                </c:pt>
                <c:pt idx="1996">
                  <c:v>14.899713467048711</c:v>
                </c:pt>
                <c:pt idx="1997">
                  <c:v>14.899713467048711</c:v>
                </c:pt>
                <c:pt idx="1998">
                  <c:v>14.899713467048711</c:v>
                </c:pt>
                <c:pt idx="1999">
                  <c:v>14.899713467048711</c:v>
                </c:pt>
                <c:pt idx="2000">
                  <c:v>14.899713467048711</c:v>
                </c:pt>
                <c:pt idx="2001">
                  <c:v>14.899713467048711</c:v>
                </c:pt>
                <c:pt idx="2002">
                  <c:v>14.899713467048711</c:v>
                </c:pt>
                <c:pt idx="2003">
                  <c:v>14.899713467048711</c:v>
                </c:pt>
                <c:pt idx="2004">
                  <c:v>14.899713467048711</c:v>
                </c:pt>
                <c:pt idx="2005">
                  <c:v>14.899713467048711</c:v>
                </c:pt>
                <c:pt idx="2006">
                  <c:v>14.899713467048711</c:v>
                </c:pt>
                <c:pt idx="2007">
                  <c:v>14.899713467048711</c:v>
                </c:pt>
                <c:pt idx="2008">
                  <c:v>14.899713467048711</c:v>
                </c:pt>
                <c:pt idx="2009">
                  <c:v>14.899713467048711</c:v>
                </c:pt>
                <c:pt idx="2010">
                  <c:v>14.899713467048711</c:v>
                </c:pt>
                <c:pt idx="2011">
                  <c:v>14.899713467048711</c:v>
                </c:pt>
                <c:pt idx="2012">
                  <c:v>14.899713467048711</c:v>
                </c:pt>
                <c:pt idx="2013">
                  <c:v>14.899713467048711</c:v>
                </c:pt>
                <c:pt idx="2014">
                  <c:v>14.899713467048711</c:v>
                </c:pt>
                <c:pt idx="2015">
                  <c:v>14.899713467048711</c:v>
                </c:pt>
                <c:pt idx="2016">
                  <c:v>14.899713467048711</c:v>
                </c:pt>
                <c:pt idx="2017">
                  <c:v>15.18624641833811</c:v>
                </c:pt>
                <c:pt idx="2018">
                  <c:v>15.18624641833811</c:v>
                </c:pt>
                <c:pt idx="2019">
                  <c:v>15.18624641833811</c:v>
                </c:pt>
                <c:pt idx="2020">
                  <c:v>15.18624641833811</c:v>
                </c:pt>
                <c:pt idx="2021">
                  <c:v>15.18624641833811</c:v>
                </c:pt>
                <c:pt idx="2022">
                  <c:v>15.18624641833811</c:v>
                </c:pt>
                <c:pt idx="2023">
                  <c:v>15.18624641833811</c:v>
                </c:pt>
                <c:pt idx="2024">
                  <c:v>15.18624641833811</c:v>
                </c:pt>
                <c:pt idx="2025">
                  <c:v>15.18624641833811</c:v>
                </c:pt>
                <c:pt idx="2026">
                  <c:v>15.18624641833811</c:v>
                </c:pt>
                <c:pt idx="2027">
                  <c:v>15.18624641833811</c:v>
                </c:pt>
                <c:pt idx="2028">
                  <c:v>15.18624641833811</c:v>
                </c:pt>
                <c:pt idx="2029">
                  <c:v>15.18624641833811</c:v>
                </c:pt>
                <c:pt idx="2030">
                  <c:v>15.18624641833811</c:v>
                </c:pt>
                <c:pt idx="2031">
                  <c:v>15.18624641833811</c:v>
                </c:pt>
                <c:pt idx="2032">
                  <c:v>15.18624641833811</c:v>
                </c:pt>
                <c:pt idx="2033">
                  <c:v>15.18624641833811</c:v>
                </c:pt>
                <c:pt idx="2034">
                  <c:v>15.18624641833811</c:v>
                </c:pt>
                <c:pt idx="2035">
                  <c:v>15.18624641833811</c:v>
                </c:pt>
                <c:pt idx="2036">
                  <c:v>15.18624641833811</c:v>
                </c:pt>
                <c:pt idx="2037">
                  <c:v>15.18624641833811</c:v>
                </c:pt>
                <c:pt idx="2038">
                  <c:v>15.18624641833811</c:v>
                </c:pt>
                <c:pt idx="2039">
                  <c:v>15.18624641833811</c:v>
                </c:pt>
                <c:pt idx="2040">
                  <c:v>15.18624641833811</c:v>
                </c:pt>
                <c:pt idx="2041">
                  <c:v>15.18624641833811</c:v>
                </c:pt>
                <c:pt idx="2042">
                  <c:v>15.18624641833811</c:v>
                </c:pt>
                <c:pt idx="2043">
                  <c:v>15.18624641833811</c:v>
                </c:pt>
                <c:pt idx="2044">
                  <c:v>15.18624641833811</c:v>
                </c:pt>
                <c:pt idx="2045">
                  <c:v>15.18624641833811</c:v>
                </c:pt>
                <c:pt idx="2046">
                  <c:v>15.18624641833811</c:v>
                </c:pt>
                <c:pt idx="2047">
                  <c:v>15.18624641833811</c:v>
                </c:pt>
                <c:pt idx="2048">
                  <c:v>15.18624641833811</c:v>
                </c:pt>
                <c:pt idx="2049">
                  <c:v>15.18624641833811</c:v>
                </c:pt>
                <c:pt idx="2050">
                  <c:v>15.18624641833811</c:v>
                </c:pt>
                <c:pt idx="2051">
                  <c:v>15.18624641833811</c:v>
                </c:pt>
                <c:pt idx="2052">
                  <c:v>15.18624641833811</c:v>
                </c:pt>
                <c:pt idx="2053">
                  <c:v>15.18624641833811</c:v>
                </c:pt>
                <c:pt idx="2054">
                  <c:v>15.18624641833811</c:v>
                </c:pt>
                <c:pt idx="2055">
                  <c:v>15.18624641833811</c:v>
                </c:pt>
                <c:pt idx="2056">
                  <c:v>15.18624641833811</c:v>
                </c:pt>
                <c:pt idx="2057">
                  <c:v>15.18624641833811</c:v>
                </c:pt>
                <c:pt idx="2058">
                  <c:v>15.18624641833811</c:v>
                </c:pt>
                <c:pt idx="2059">
                  <c:v>15.18624641833811</c:v>
                </c:pt>
                <c:pt idx="2060">
                  <c:v>15.18624641833811</c:v>
                </c:pt>
                <c:pt idx="2061">
                  <c:v>15.18624641833811</c:v>
                </c:pt>
                <c:pt idx="2062">
                  <c:v>15.18624641833811</c:v>
                </c:pt>
                <c:pt idx="2063">
                  <c:v>15.18624641833811</c:v>
                </c:pt>
                <c:pt idx="2064">
                  <c:v>15.18624641833811</c:v>
                </c:pt>
                <c:pt idx="2065">
                  <c:v>15.18624641833811</c:v>
                </c:pt>
                <c:pt idx="2066">
                  <c:v>15.18624641833811</c:v>
                </c:pt>
                <c:pt idx="2067">
                  <c:v>15.18624641833811</c:v>
                </c:pt>
                <c:pt idx="2068">
                  <c:v>15.18624641833811</c:v>
                </c:pt>
                <c:pt idx="2069">
                  <c:v>15.18624641833811</c:v>
                </c:pt>
                <c:pt idx="2070">
                  <c:v>15.18624641833811</c:v>
                </c:pt>
                <c:pt idx="2071">
                  <c:v>15.18624641833811</c:v>
                </c:pt>
                <c:pt idx="2072">
                  <c:v>15.18624641833811</c:v>
                </c:pt>
                <c:pt idx="2073">
                  <c:v>15.18624641833811</c:v>
                </c:pt>
                <c:pt idx="2074">
                  <c:v>15.18624641833811</c:v>
                </c:pt>
                <c:pt idx="2075">
                  <c:v>15.18624641833811</c:v>
                </c:pt>
                <c:pt idx="2076">
                  <c:v>15.18624641833811</c:v>
                </c:pt>
                <c:pt idx="2077">
                  <c:v>15.18624641833811</c:v>
                </c:pt>
                <c:pt idx="2078">
                  <c:v>15.18624641833811</c:v>
                </c:pt>
                <c:pt idx="2079">
                  <c:v>15.18624641833811</c:v>
                </c:pt>
                <c:pt idx="2080">
                  <c:v>15.18624641833811</c:v>
                </c:pt>
                <c:pt idx="2081">
                  <c:v>15.18624641833811</c:v>
                </c:pt>
                <c:pt idx="2082">
                  <c:v>15.18624641833811</c:v>
                </c:pt>
                <c:pt idx="2083">
                  <c:v>15.18624641833811</c:v>
                </c:pt>
                <c:pt idx="2084">
                  <c:v>15.18624641833811</c:v>
                </c:pt>
                <c:pt idx="2085">
                  <c:v>15.18624641833811</c:v>
                </c:pt>
                <c:pt idx="2086">
                  <c:v>15.18624641833811</c:v>
                </c:pt>
                <c:pt idx="2087">
                  <c:v>15.18624641833811</c:v>
                </c:pt>
                <c:pt idx="2088">
                  <c:v>15.18624641833811</c:v>
                </c:pt>
                <c:pt idx="2089">
                  <c:v>15.18624641833811</c:v>
                </c:pt>
                <c:pt idx="2090">
                  <c:v>15.18624641833811</c:v>
                </c:pt>
                <c:pt idx="2091">
                  <c:v>15.18624641833811</c:v>
                </c:pt>
                <c:pt idx="2092">
                  <c:v>15.18624641833811</c:v>
                </c:pt>
                <c:pt idx="2093">
                  <c:v>15.18624641833811</c:v>
                </c:pt>
                <c:pt idx="2094">
                  <c:v>15.18624641833811</c:v>
                </c:pt>
                <c:pt idx="2095">
                  <c:v>15.18624641833811</c:v>
                </c:pt>
                <c:pt idx="2096">
                  <c:v>15.18624641833811</c:v>
                </c:pt>
                <c:pt idx="2097">
                  <c:v>15.18624641833811</c:v>
                </c:pt>
                <c:pt idx="2098">
                  <c:v>15.472779369627506</c:v>
                </c:pt>
                <c:pt idx="2099">
                  <c:v>15.472779369627506</c:v>
                </c:pt>
                <c:pt idx="2100">
                  <c:v>15.472779369627506</c:v>
                </c:pt>
                <c:pt idx="2101">
                  <c:v>15.472779369627506</c:v>
                </c:pt>
                <c:pt idx="2102">
                  <c:v>15.472779369627506</c:v>
                </c:pt>
                <c:pt idx="2103">
                  <c:v>15.472779369627506</c:v>
                </c:pt>
                <c:pt idx="2104">
                  <c:v>15.472779369627506</c:v>
                </c:pt>
                <c:pt idx="2105">
                  <c:v>15.472779369627506</c:v>
                </c:pt>
                <c:pt idx="2106">
                  <c:v>15.472779369627506</c:v>
                </c:pt>
                <c:pt idx="2107">
                  <c:v>15.472779369627506</c:v>
                </c:pt>
                <c:pt idx="2108">
                  <c:v>15.472779369627506</c:v>
                </c:pt>
                <c:pt idx="2109">
                  <c:v>15.472779369627506</c:v>
                </c:pt>
                <c:pt idx="2110">
                  <c:v>15.472779369627506</c:v>
                </c:pt>
                <c:pt idx="2111">
                  <c:v>15.472779369627506</c:v>
                </c:pt>
                <c:pt idx="2112">
                  <c:v>15.472779369627506</c:v>
                </c:pt>
                <c:pt idx="2113">
                  <c:v>15.472779369627506</c:v>
                </c:pt>
                <c:pt idx="2114">
                  <c:v>15.472779369627506</c:v>
                </c:pt>
                <c:pt idx="2115">
                  <c:v>15.472779369627506</c:v>
                </c:pt>
                <c:pt idx="2116">
                  <c:v>15.472779369627506</c:v>
                </c:pt>
                <c:pt idx="2117">
                  <c:v>15.472779369627506</c:v>
                </c:pt>
                <c:pt idx="2118">
                  <c:v>15.472779369627506</c:v>
                </c:pt>
                <c:pt idx="2119">
                  <c:v>15.472779369627506</c:v>
                </c:pt>
                <c:pt idx="2120">
                  <c:v>15.472779369627506</c:v>
                </c:pt>
                <c:pt idx="2121">
                  <c:v>15.472779369627506</c:v>
                </c:pt>
                <c:pt idx="2122">
                  <c:v>15.472779369627506</c:v>
                </c:pt>
                <c:pt idx="2123">
                  <c:v>15.472779369627506</c:v>
                </c:pt>
                <c:pt idx="2124">
                  <c:v>15.472779369627506</c:v>
                </c:pt>
                <c:pt idx="2125">
                  <c:v>15.472779369627506</c:v>
                </c:pt>
                <c:pt idx="2126">
                  <c:v>15.472779369627506</c:v>
                </c:pt>
                <c:pt idx="2127">
                  <c:v>15.472779369627506</c:v>
                </c:pt>
                <c:pt idx="2128">
                  <c:v>15.472779369627506</c:v>
                </c:pt>
                <c:pt idx="2129">
                  <c:v>15.472779369627506</c:v>
                </c:pt>
                <c:pt idx="2130">
                  <c:v>15.472779369627506</c:v>
                </c:pt>
                <c:pt idx="2131">
                  <c:v>15.472779369627506</c:v>
                </c:pt>
                <c:pt idx="2132">
                  <c:v>15.472779369627506</c:v>
                </c:pt>
                <c:pt idx="2133">
                  <c:v>15.472779369627506</c:v>
                </c:pt>
                <c:pt idx="2134">
                  <c:v>15.472779369627506</c:v>
                </c:pt>
                <c:pt idx="2135">
                  <c:v>15.472779369627506</c:v>
                </c:pt>
                <c:pt idx="2136">
                  <c:v>15.472779369627506</c:v>
                </c:pt>
                <c:pt idx="2137">
                  <c:v>15.472779369627506</c:v>
                </c:pt>
                <c:pt idx="2138">
                  <c:v>15.472779369627506</c:v>
                </c:pt>
                <c:pt idx="2139">
                  <c:v>15.472779369627506</c:v>
                </c:pt>
                <c:pt idx="2140">
                  <c:v>15.472779369627506</c:v>
                </c:pt>
                <c:pt idx="2141">
                  <c:v>15.472779369627506</c:v>
                </c:pt>
                <c:pt idx="2142">
                  <c:v>15.472779369627506</c:v>
                </c:pt>
                <c:pt idx="2143">
                  <c:v>15.472779369627506</c:v>
                </c:pt>
                <c:pt idx="2144">
                  <c:v>15.472779369627506</c:v>
                </c:pt>
                <c:pt idx="2145">
                  <c:v>15.472779369627506</c:v>
                </c:pt>
                <c:pt idx="2146">
                  <c:v>15.472779369627506</c:v>
                </c:pt>
                <c:pt idx="2147">
                  <c:v>15.472779369627506</c:v>
                </c:pt>
                <c:pt idx="2148">
                  <c:v>15.472779369627506</c:v>
                </c:pt>
                <c:pt idx="2149">
                  <c:v>15.472779369627506</c:v>
                </c:pt>
                <c:pt idx="2150">
                  <c:v>15.472779369627506</c:v>
                </c:pt>
                <c:pt idx="2151">
                  <c:v>15.472779369627506</c:v>
                </c:pt>
                <c:pt idx="2152">
                  <c:v>15.472779369627506</c:v>
                </c:pt>
                <c:pt idx="2153">
                  <c:v>15.472779369627506</c:v>
                </c:pt>
                <c:pt idx="2154">
                  <c:v>15.472779369627506</c:v>
                </c:pt>
                <c:pt idx="2155">
                  <c:v>15.472779369627506</c:v>
                </c:pt>
                <c:pt idx="2156">
                  <c:v>15.472779369627506</c:v>
                </c:pt>
                <c:pt idx="2157">
                  <c:v>15.472779369627506</c:v>
                </c:pt>
                <c:pt idx="2158">
                  <c:v>15.472779369627506</c:v>
                </c:pt>
                <c:pt idx="2159">
                  <c:v>15.472779369627506</c:v>
                </c:pt>
                <c:pt idx="2160">
                  <c:v>15.759312320916905</c:v>
                </c:pt>
                <c:pt idx="2161">
                  <c:v>15.759312320916905</c:v>
                </c:pt>
                <c:pt idx="2162">
                  <c:v>15.759312320916905</c:v>
                </c:pt>
                <c:pt idx="2163">
                  <c:v>15.759312320916905</c:v>
                </c:pt>
                <c:pt idx="2164">
                  <c:v>15.759312320916905</c:v>
                </c:pt>
                <c:pt idx="2165">
                  <c:v>15.759312320916905</c:v>
                </c:pt>
                <c:pt idx="2166">
                  <c:v>15.759312320916905</c:v>
                </c:pt>
                <c:pt idx="2167">
                  <c:v>15.759312320916905</c:v>
                </c:pt>
                <c:pt idx="2168">
                  <c:v>15.759312320916905</c:v>
                </c:pt>
                <c:pt idx="2169">
                  <c:v>15.759312320916905</c:v>
                </c:pt>
                <c:pt idx="2170">
                  <c:v>15.759312320916905</c:v>
                </c:pt>
                <c:pt idx="2171">
                  <c:v>15.759312320916905</c:v>
                </c:pt>
                <c:pt idx="2172">
                  <c:v>15.759312320916905</c:v>
                </c:pt>
                <c:pt idx="2173">
                  <c:v>15.759312320916905</c:v>
                </c:pt>
                <c:pt idx="2174">
                  <c:v>15.759312320916905</c:v>
                </c:pt>
                <c:pt idx="2175">
                  <c:v>15.759312320916905</c:v>
                </c:pt>
                <c:pt idx="2176">
                  <c:v>15.759312320916905</c:v>
                </c:pt>
                <c:pt idx="2177">
                  <c:v>15.759312320916905</c:v>
                </c:pt>
                <c:pt idx="2178">
                  <c:v>15.759312320916905</c:v>
                </c:pt>
                <c:pt idx="2179">
                  <c:v>15.759312320916905</c:v>
                </c:pt>
                <c:pt idx="2180">
                  <c:v>15.759312320916905</c:v>
                </c:pt>
                <c:pt idx="2181">
                  <c:v>15.759312320916905</c:v>
                </c:pt>
                <c:pt idx="2182">
                  <c:v>15.759312320916905</c:v>
                </c:pt>
                <c:pt idx="2183">
                  <c:v>15.759312320916905</c:v>
                </c:pt>
                <c:pt idx="2184">
                  <c:v>15.759312320916905</c:v>
                </c:pt>
                <c:pt idx="2185">
                  <c:v>15.759312320916905</c:v>
                </c:pt>
                <c:pt idx="2186">
                  <c:v>15.759312320916905</c:v>
                </c:pt>
                <c:pt idx="2187">
                  <c:v>15.759312320916905</c:v>
                </c:pt>
                <c:pt idx="2188">
                  <c:v>15.759312320916905</c:v>
                </c:pt>
                <c:pt idx="2189">
                  <c:v>15.759312320916905</c:v>
                </c:pt>
                <c:pt idx="2190">
                  <c:v>15.759312320916905</c:v>
                </c:pt>
                <c:pt idx="2191">
                  <c:v>15.759312320916905</c:v>
                </c:pt>
                <c:pt idx="2192">
                  <c:v>15.759312320916905</c:v>
                </c:pt>
                <c:pt idx="2193">
                  <c:v>15.759312320916905</c:v>
                </c:pt>
                <c:pt idx="2194">
                  <c:v>15.759312320916905</c:v>
                </c:pt>
                <c:pt idx="2195">
                  <c:v>15.759312320916905</c:v>
                </c:pt>
                <c:pt idx="2196">
                  <c:v>15.759312320916905</c:v>
                </c:pt>
                <c:pt idx="2197">
                  <c:v>15.759312320916905</c:v>
                </c:pt>
                <c:pt idx="2198">
                  <c:v>15.759312320916905</c:v>
                </c:pt>
                <c:pt idx="2199">
                  <c:v>15.759312320916905</c:v>
                </c:pt>
                <c:pt idx="2200">
                  <c:v>15.759312320916905</c:v>
                </c:pt>
                <c:pt idx="2201">
                  <c:v>15.759312320916905</c:v>
                </c:pt>
                <c:pt idx="2202">
                  <c:v>15.759312320916905</c:v>
                </c:pt>
                <c:pt idx="2203">
                  <c:v>15.759312320916905</c:v>
                </c:pt>
                <c:pt idx="2204">
                  <c:v>15.759312320916905</c:v>
                </c:pt>
                <c:pt idx="2205">
                  <c:v>15.759312320916905</c:v>
                </c:pt>
                <c:pt idx="2206">
                  <c:v>15.759312320916905</c:v>
                </c:pt>
                <c:pt idx="2207">
                  <c:v>15.759312320916905</c:v>
                </c:pt>
                <c:pt idx="2208">
                  <c:v>15.759312320916905</c:v>
                </c:pt>
                <c:pt idx="2209">
                  <c:v>15.759312320916905</c:v>
                </c:pt>
                <c:pt idx="2210">
                  <c:v>15.759312320916905</c:v>
                </c:pt>
                <c:pt idx="2211">
                  <c:v>15.759312320916905</c:v>
                </c:pt>
                <c:pt idx="2212">
                  <c:v>15.759312320916905</c:v>
                </c:pt>
                <c:pt idx="2213">
                  <c:v>15.759312320916905</c:v>
                </c:pt>
                <c:pt idx="2214">
                  <c:v>15.759312320916905</c:v>
                </c:pt>
                <c:pt idx="2215">
                  <c:v>15.759312320916905</c:v>
                </c:pt>
                <c:pt idx="2216">
                  <c:v>15.759312320916905</c:v>
                </c:pt>
                <c:pt idx="2217">
                  <c:v>15.759312320916905</c:v>
                </c:pt>
                <c:pt idx="2218">
                  <c:v>15.759312320916905</c:v>
                </c:pt>
                <c:pt idx="2219">
                  <c:v>15.759312320916905</c:v>
                </c:pt>
                <c:pt idx="2220">
                  <c:v>15.759312320916905</c:v>
                </c:pt>
                <c:pt idx="2221">
                  <c:v>15.759312320916905</c:v>
                </c:pt>
                <c:pt idx="2222">
                  <c:v>15.759312320916905</c:v>
                </c:pt>
                <c:pt idx="2223">
                  <c:v>15.759312320916905</c:v>
                </c:pt>
                <c:pt idx="2224">
                  <c:v>15.759312320916905</c:v>
                </c:pt>
                <c:pt idx="2225">
                  <c:v>15.759312320916905</c:v>
                </c:pt>
                <c:pt idx="2226">
                  <c:v>15.759312320916905</c:v>
                </c:pt>
                <c:pt idx="2227">
                  <c:v>15.759312320916905</c:v>
                </c:pt>
                <c:pt idx="2228">
                  <c:v>15.759312320916905</c:v>
                </c:pt>
                <c:pt idx="2229">
                  <c:v>15.759312320916905</c:v>
                </c:pt>
                <c:pt idx="2230">
                  <c:v>15.759312320916905</c:v>
                </c:pt>
                <c:pt idx="2231">
                  <c:v>15.759312320916905</c:v>
                </c:pt>
                <c:pt idx="2232">
                  <c:v>15.759312320916905</c:v>
                </c:pt>
                <c:pt idx="2233">
                  <c:v>15.759312320916905</c:v>
                </c:pt>
                <c:pt idx="2234">
                  <c:v>15.759312320916905</c:v>
                </c:pt>
                <c:pt idx="2235">
                  <c:v>15.759312320916905</c:v>
                </c:pt>
                <c:pt idx="2236">
                  <c:v>15.759312320916905</c:v>
                </c:pt>
                <c:pt idx="2237">
                  <c:v>15.759312320916905</c:v>
                </c:pt>
                <c:pt idx="2238">
                  <c:v>15.759312320916905</c:v>
                </c:pt>
                <c:pt idx="2239">
                  <c:v>15.759312320916905</c:v>
                </c:pt>
                <c:pt idx="2240">
                  <c:v>15.759312320916905</c:v>
                </c:pt>
                <c:pt idx="2241">
                  <c:v>15.759312320916905</c:v>
                </c:pt>
                <c:pt idx="2242">
                  <c:v>15.759312320916905</c:v>
                </c:pt>
                <c:pt idx="2243">
                  <c:v>15.759312320916905</c:v>
                </c:pt>
                <c:pt idx="2244">
                  <c:v>16.045845272206304</c:v>
                </c:pt>
                <c:pt idx="2245">
                  <c:v>16.045845272206304</c:v>
                </c:pt>
                <c:pt idx="2246">
                  <c:v>16.045845272206304</c:v>
                </c:pt>
                <c:pt idx="2247">
                  <c:v>16.045845272206304</c:v>
                </c:pt>
                <c:pt idx="2248">
                  <c:v>16.045845272206304</c:v>
                </c:pt>
                <c:pt idx="2249">
                  <c:v>16.045845272206304</c:v>
                </c:pt>
                <c:pt idx="2250">
                  <c:v>16.045845272206304</c:v>
                </c:pt>
                <c:pt idx="2251">
                  <c:v>16.045845272206304</c:v>
                </c:pt>
                <c:pt idx="2252">
                  <c:v>16.045845272206304</c:v>
                </c:pt>
                <c:pt idx="2253">
                  <c:v>16.045845272206304</c:v>
                </c:pt>
                <c:pt idx="2254">
                  <c:v>16.045845272206304</c:v>
                </c:pt>
                <c:pt idx="2255">
                  <c:v>16.045845272206304</c:v>
                </c:pt>
                <c:pt idx="2256">
                  <c:v>16.045845272206304</c:v>
                </c:pt>
                <c:pt idx="2257">
                  <c:v>16.045845272206304</c:v>
                </c:pt>
                <c:pt idx="2258">
                  <c:v>16.045845272206304</c:v>
                </c:pt>
                <c:pt idx="2259">
                  <c:v>16.045845272206304</c:v>
                </c:pt>
                <c:pt idx="2260">
                  <c:v>16.045845272206304</c:v>
                </c:pt>
                <c:pt idx="2261">
                  <c:v>16.045845272206304</c:v>
                </c:pt>
                <c:pt idx="2262">
                  <c:v>16.045845272206304</c:v>
                </c:pt>
                <c:pt idx="2263">
                  <c:v>16.045845272206304</c:v>
                </c:pt>
                <c:pt idx="2264">
                  <c:v>16.045845272206304</c:v>
                </c:pt>
                <c:pt idx="2265">
                  <c:v>16.045845272206304</c:v>
                </c:pt>
                <c:pt idx="2266">
                  <c:v>16.045845272206304</c:v>
                </c:pt>
                <c:pt idx="2267">
                  <c:v>16.045845272206304</c:v>
                </c:pt>
                <c:pt idx="2268">
                  <c:v>16.045845272206304</c:v>
                </c:pt>
                <c:pt idx="2269">
                  <c:v>16.045845272206304</c:v>
                </c:pt>
                <c:pt idx="2270">
                  <c:v>16.045845272206304</c:v>
                </c:pt>
                <c:pt idx="2271">
                  <c:v>16.045845272206304</c:v>
                </c:pt>
                <c:pt idx="2272">
                  <c:v>16.045845272206304</c:v>
                </c:pt>
                <c:pt idx="2273">
                  <c:v>16.045845272206304</c:v>
                </c:pt>
                <c:pt idx="2274">
                  <c:v>16.045845272206304</c:v>
                </c:pt>
                <c:pt idx="2275">
                  <c:v>16.045845272206304</c:v>
                </c:pt>
                <c:pt idx="2276">
                  <c:v>16.045845272206304</c:v>
                </c:pt>
                <c:pt idx="2277">
                  <c:v>16.045845272206304</c:v>
                </c:pt>
                <c:pt idx="2278">
                  <c:v>16.045845272206304</c:v>
                </c:pt>
                <c:pt idx="2279">
                  <c:v>16.045845272206304</c:v>
                </c:pt>
                <c:pt idx="2280">
                  <c:v>16.045845272206304</c:v>
                </c:pt>
                <c:pt idx="2281">
                  <c:v>16.045845272206304</c:v>
                </c:pt>
                <c:pt idx="2282">
                  <c:v>16.045845272206304</c:v>
                </c:pt>
                <c:pt idx="2283">
                  <c:v>16.045845272206304</c:v>
                </c:pt>
                <c:pt idx="2284">
                  <c:v>16.045845272206304</c:v>
                </c:pt>
                <c:pt idx="2285">
                  <c:v>16.045845272206304</c:v>
                </c:pt>
                <c:pt idx="2286">
                  <c:v>16.045845272206304</c:v>
                </c:pt>
                <c:pt idx="2287">
                  <c:v>16.045845272206304</c:v>
                </c:pt>
                <c:pt idx="2288">
                  <c:v>16.045845272206304</c:v>
                </c:pt>
                <c:pt idx="2289">
                  <c:v>16.045845272206304</c:v>
                </c:pt>
                <c:pt idx="2290">
                  <c:v>16.045845272206304</c:v>
                </c:pt>
                <c:pt idx="2291">
                  <c:v>16.045845272206304</c:v>
                </c:pt>
                <c:pt idx="2292">
                  <c:v>16.045845272206304</c:v>
                </c:pt>
                <c:pt idx="2293">
                  <c:v>16.332378223495702</c:v>
                </c:pt>
                <c:pt idx="2294">
                  <c:v>16.332378223495702</c:v>
                </c:pt>
                <c:pt idx="2295">
                  <c:v>16.332378223495702</c:v>
                </c:pt>
                <c:pt idx="2296">
                  <c:v>16.332378223495702</c:v>
                </c:pt>
                <c:pt idx="2297">
                  <c:v>16.332378223495702</c:v>
                </c:pt>
                <c:pt idx="2298">
                  <c:v>16.332378223495702</c:v>
                </c:pt>
                <c:pt idx="2299">
                  <c:v>16.332378223495702</c:v>
                </c:pt>
                <c:pt idx="2300">
                  <c:v>16.332378223495702</c:v>
                </c:pt>
                <c:pt idx="2301">
                  <c:v>16.332378223495702</c:v>
                </c:pt>
                <c:pt idx="2302">
                  <c:v>16.332378223495702</c:v>
                </c:pt>
                <c:pt idx="2303">
                  <c:v>16.332378223495702</c:v>
                </c:pt>
                <c:pt idx="2304">
                  <c:v>16.332378223495702</c:v>
                </c:pt>
                <c:pt idx="2305">
                  <c:v>16.332378223495702</c:v>
                </c:pt>
                <c:pt idx="2306">
                  <c:v>16.332378223495702</c:v>
                </c:pt>
                <c:pt idx="2307">
                  <c:v>16.332378223495702</c:v>
                </c:pt>
                <c:pt idx="2308">
                  <c:v>16.332378223495702</c:v>
                </c:pt>
                <c:pt idx="2309">
                  <c:v>16.332378223495702</c:v>
                </c:pt>
                <c:pt idx="2310">
                  <c:v>16.332378223495702</c:v>
                </c:pt>
                <c:pt idx="2311">
                  <c:v>16.332378223495702</c:v>
                </c:pt>
                <c:pt idx="2312">
                  <c:v>16.332378223495702</c:v>
                </c:pt>
                <c:pt idx="2313">
                  <c:v>16.332378223495702</c:v>
                </c:pt>
                <c:pt idx="2314">
                  <c:v>16.332378223495702</c:v>
                </c:pt>
                <c:pt idx="2315">
                  <c:v>16.332378223495702</c:v>
                </c:pt>
                <c:pt idx="2316">
                  <c:v>16.332378223495702</c:v>
                </c:pt>
                <c:pt idx="2317">
                  <c:v>16.332378223495702</c:v>
                </c:pt>
                <c:pt idx="2318">
                  <c:v>16.332378223495702</c:v>
                </c:pt>
                <c:pt idx="2319">
                  <c:v>16.332378223495702</c:v>
                </c:pt>
                <c:pt idx="2320">
                  <c:v>16.332378223495702</c:v>
                </c:pt>
                <c:pt idx="2321">
                  <c:v>16.332378223495702</c:v>
                </c:pt>
                <c:pt idx="2322">
                  <c:v>16.332378223495702</c:v>
                </c:pt>
                <c:pt idx="2323">
                  <c:v>16.332378223495702</c:v>
                </c:pt>
                <c:pt idx="2324">
                  <c:v>16.332378223495702</c:v>
                </c:pt>
                <c:pt idx="2325">
                  <c:v>16.332378223495702</c:v>
                </c:pt>
                <c:pt idx="2326">
                  <c:v>16.332378223495702</c:v>
                </c:pt>
                <c:pt idx="2327">
                  <c:v>16.332378223495702</c:v>
                </c:pt>
                <c:pt idx="2328">
                  <c:v>16.332378223495702</c:v>
                </c:pt>
                <c:pt idx="2329">
                  <c:v>16.332378223495702</c:v>
                </c:pt>
                <c:pt idx="2330">
                  <c:v>16.332378223495702</c:v>
                </c:pt>
                <c:pt idx="2331">
                  <c:v>16.332378223495702</c:v>
                </c:pt>
                <c:pt idx="2332">
                  <c:v>16.332378223495702</c:v>
                </c:pt>
                <c:pt idx="2333">
                  <c:v>16.332378223495702</c:v>
                </c:pt>
                <c:pt idx="2334">
                  <c:v>16.332378223495702</c:v>
                </c:pt>
                <c:pt idx="2335">
                  <c:v>16.332378223495702</c:v>
                </c:pt>
                <c:pt idx="2336">
                  <c:v>16.332378223495702</c:v>
                </c:pt>
                <c:pt idx="2337">
                  <c:v>16.332378223495702</c:v>
                </c:pt>
                <c:pt idx="2338">
                  <c:v>16.332378223495702</c:v>
                </c:pt>
                <c:pt idx="2339">
                  <c:v>16.332378223495702</c:v>
                </c:pt>
                <c:pt idx="2340">
                  <c:v>16.332378223495702</c:v>
                </c:pt>
                <c:pt idx="2341">
                  <c:v>16.332378223495702</c:v>
                </c:pt>
                <c:pt idx="2342">
                  <c:v>16.332378223495702</c:v>
                </c:pt>
                <c:pt idx="2343">
                  <c:v>16.332378223495702</c:v>
                </c:pt>
                <c:pt idx="2344">
                  <c:v>16.332378223495702</c:v>
                </c:pt>
                <c:pt idx="2345">
                  <c:v>16.332378223495702</c:v>
                </c:pt>
                <c:pt idx="2346">
                  <c:v>16.332378223495702</c:v>
                </c:pt>
                <c:pt idx="2347">
                  <c:v>16.332378223495702</c:v>
                </c:pt>
                <c:pt idx="2348">
                  <c:v>16.332378223495702</c:v>
                </c:pt>
                <c:pt idx="2349">
                  <c:v>16.332378223495702</c:v>
                </c:pt>
                <c:pt idx="2350">
                  <c:v>16.332378223495702</c:v>
                </c:pt>
                <c:pt idx="2351">
                  <c:v>16.332378223495702</c:v>
                </c:pt>
                <c:pt idx="2352">
                  <c:v>16.332378223495702</c:v>
                </c:pt>
                <c:pt idx="2353">
                  <c:v>16.332378223495702</c:v>
                </c:pt>
                <c:pt idx="2354">
                  <c:v>16.332378223495702</c:v>
                </c:pt>
                <c:pt idx="2355">
                  <c:v>16.332378223495702</c:v>
                </c:pt>
                <c:pt idx="2356">
                  <c:v>16.332378223495702</c:v>
                </c:pt>
                <c:pt idx="2357">
                  <c:v>16.332378223495702</c:v>
                </c:pt>
                <c:pt idx="2358">
                  <c:v>16.332378223495702</c:v>
                </c:pt>
                <c:pt idx="2359">
                  <c:v>16.332378223495702</c:v>
                </c:pt>
                <c:pt idx="2360">
                  <c:v>16.332378223495702</c:v>
                </c:pt>
                <c:pt idx="2361">
                  <c:v>16.332378223495702</c:v>
                </c:pt>
                <c:pt idx="2362">
                  <c:v>16.332378223495702</c:v>
                </c:pt>
                <c:pt idx="2363">
                  <c:v>16.332378223495702</c:v>
                </c:pt>
                <c:pt idx="2364">
                  <c:v>16.332378223495702</c:v>
                </c:pt>
                <c:pt idx="2365">
                  <c:v>16.332378223495702</c:v>
                </c:pt>
                <c:pt idx="2366">
                  <c:v>16.332378223495702</c:v>
                </c:pt>
                <c:pt idx="2367">
                  <c:v>16.332378223495702</c:v>
                </c:pt>
                <c:pt idx="2368">
                  <c:v>16.332378223495702</c:v>
                </c:pt>
                <c:pt idx="2369">
                  <c:v>16.332378223495702</c:v>
                </c:pt>
                <c:pt idx="2370">
                  <c:v>16.332378223495702</c:v>
                </c:pt>
                <c:pt idx="2371">
                  <c:v>16.618911174785101</c:v>
                </c:pt>
                <c:pt idx="2372">
                  <c:v>16.618911174785101</c:v>
                </c:pt>
                <c:pt idx="2373">
                  <c:v>16.618911174785101</c:v>
                </c:pt>
                <c:pt idx="2374">
                  <c:v>16.618911174785101</c:v>
                </c:pt>
                <c:pt idx="2375">
                  <c:v>16.618911174785101</c:v>
                </c:pt>
                <c:pt idx="2376">
                  <c:v>16.618911174785101</c:v>
                </c:pt>
                <c:pt idx="2377">
                  <c:v>16.618911174785101</c:v>
                </c:pt>
                <c:pt idx="2378">
                  <c:v>16.618911174785101</c:v>
                </c:pt>
                <c:pt idx="2379">
                  <c:v>16.618911174785101</c:v>
                </c:pt>
                <c:pt idx="2380">
                  <c:v>16.618911174785101</c:v>
                </c:pt>
                <c:pt idx="2381">
                  <c:v>16.618911174785101</c:v>
                </c:pt>
                <c:pt idx="2382">
                  <c:v>16.618911174785101</c:v>
                </c:pt>
                <c:pt idx="2383">
                  <c:v>16.618911174785101</c:v>
                </c:pt>
                <c:pt idx="2384">
                  <c:v>16.618911174785101</c:v>
                </c:pt>
                <c:pt idx="2385">
                  <c:v>16.618911174785101</c:v>
                </c:pt>
                <c:pt idx="2386">
                  <c:v>16.618911174785101</c:v>
                </c:pt>
                <c:pt idx="2387">
                  <c:v>16.618911174785101</c:v>
                </c:pt>
                <c:pt idx="2388">
                  <c:v>16.618911174785101</c:v>
                </c:pt>
                <c:pt idx="2389">
                  <c:v>16.618911174785101</c:v>
                </c:pt>
                <c:pt idx="2390">
                  <c:v>16.618911174785101</c:v>
                </c:pt>
                <c:pt idx="2391">
                  <c:v>16.618911174785101</c:v>
                </c:pt>
                <c:pt idx="2392">
                  <c:v>16.618911174785101</c:v>
                </c:pt>
                <c:pt idx="2393">
                  <c:v>16.618911174785101</c:v>
                </c:pt>
                <c:pt idx="2394">
                  <c:v>16.618911174785101</c:v>
                </c:pt>
                <c:pt idx="2395">
                  <c:v>16.618911174785101</c:v>
                </c:pt>
                <c:pt idx="2396">
                  <c:v>16.618911174785101</c:v>
                </c:pt>
                <c:pt idx="2397">
                  <c:v>16.618911174785101</c:v>
                </c:pt>
                <c:pt idx="2398">
                  <c:v>16.618911174785101</c:v>
                </c:pt>
                <c:pt idx="2399">
                  <c:v>16.618911174785101</c:v>
                </c:pt>
                <c:pt idx="2400">
                  <c:v>16.618911174785101</c:v>
                </c:pt>
                <c:pt idx="2401">
                  <c:v>16.618911174785101</c:v>
                </c:pt>
                <c:pt idx="2402">
                  <c:v>16.618911174785101</c:v>
                </c:pt>
                <c:pt idx="2403">
                  <c:v>16.618911174785101</c:v>
                </c:pt>
                <c:pt idx="2404">
                  <c:v>16.618911174785101</c:v>
                </c:pt>
                <c:pt idx="2405">
                  <c:v>16.618911174785101</c:v>
                </c:pt>
                <c:pt idx="2406">
                  <c:v>16.618911174785101</c:v>
                </c:pt>
                <c:pt idx="2407">
                  <c:v>16.618911174785101</c:v>
                </c:pt>
                <c:pt idx="2408">
                  <c:v>16.618911174785101</c:v>
                </c:pt>
                <c:pt idx="2409">
                  <c:v>16.618911174785101</c:v>
                </c:pt>
                <c:pt idx="2410">
                  <c:v>16.618911174785101</c:v>
                </c:pt>
                <c:pt idx="2411">
                  <c:v>16.618911174785101</c:v>
                </c:pt>
                <c:pt idx="2412">
                  <c:v>16.618911174785101</c:v>
                </c:pt>
                <c:pt idx="2413">
                  <c:v>16.618911174785101</c:v>
                </c:pt>
                <c:pt idx="2414">
                  <c:v>16.618911174785101</c:v>
                </c:pt>
                <c:pt idx="2415">
                  <c:v>16.618911174785101</c:v>
                </c:pt>
                <c:pt idx="2416">
                  <c:v>16.618911174785101</c:v>
                </c:pt>
                <c:pt idx="2417">
                  <c:v>16.618911174785101</c:v>
                </c:pt>
                <c:pt idx="2418">
                  <c:v>16.618911174785101</c:v>
                </c:pt>
                <c:pt idx="2419">
                  <c:v>16.618911174785101</c:v>
                </c:pt>
                <c:pt idx="2420">
                  <c:v>16.618911174785101</c:v>
                </c:pt>
                <c:pt idx="2421">
                  <c:v>16.905444126074499</c:v>
                </c:pt>
                <c:pt idx="2422">
                  <c:v>16.905444126074499</c:v>
                </c:pt>
                <c:pt idx="2423">
                  <c:v>16.905444126074499</c:v>
                </c:pt>
                <c:pt idx="2424">
                  <c:v>16.905444126074499</c:v>
                </c:pt>
                <c:pt idx="2425">
                  <c:v>16.905444126074499</c:v>
                </c:pt>
                <c:pt idx="2426">
                  <c:v>16.905444126074499</c:v>
                </c:pt>
                <c:pt idx="2427">
                  <c:v>16.905444126074499</c:v>
                </c:pt>
                <c:pt idx="2428">
                  <c:v>16.905444126074499</c:v>
                </c:pt>
                <c:pt idx="2429">
                  <c:v>16.905444126074499</c:v>
                </c:pt>
                <c:pt idx="2430">
                  <c:v>16.905444126074499</c:v>
                </c:pt>
                <c:pt idx="2431">
                  <c:v>16.905444126074499</c:v>
                </c:pt>
                <c:pt idx="2432">
                  <c:v>16.905444126074499</c:v>
                </c:pt>
                <c:pt idx="2433">
                  <c:v>16.905444126074499</c:v>
                </c:pt>
                <c:pt idx="2434">
                  <c:v>16.905444126074499</c:v>
                </c:pt>
                <c:pt idx="2435">
                  <c:v>16.905444126074499</c:v>
                </c:pt>
                <c:pt idx="2436">
                  <c:v>16.905444126074499</c:v>
                </c:pt>
                <c:pt idx="2437">
                  <c:v>16.905444126074499</c:v>
                </c:pt>
                <c:pt idx="2438">
                  <c:v>16.905444126074499</c:v>
                </c:pt>
                <c:pt idx="2439">
                  <c:v>16.905444126074499</c:v>
                </c:pt>
                <c:pt idx="2440">
                  <c:v>16.905444126074499</c:v>
                </c:pt>
                <c:pt idx="2441">
                  <c:v>16.905444126074499</c:v>
                </c:pt>
                <c:pt idx="2442">
                  <c:v>16.905444126074499</c:v>
                </c:pt>
                <c:pt idx="2443">
                  <c:v>16.905444126074499</c:v>
                </c:pt>
                <c:pt idx="2444">
                  <c:v>16.905444126074499</c:v>
                </c:pt>
                <c:pt idx="2445">
                  <c:v>16.905444126074499</c:v>
                </c:pt>
                <c:pt idx="2446">
                  <c:v>16.905444126074499</c:v>
                </c:pt>
                <c:pt idx="2447">
                  <c:v>16.905444126074499</c:v>
                </c:pt>
                <c:pt idx="2448">
                  <c:v>16.905444126074499</c:v>
                </c:pt>
                <c:pt idx="2449">
                  <c:v>16.905444126074499</c:v>
                </c:pt>
                <c:pt idx="2450">
                  <c:v>16.905444126074499</c:v>
                </c:pt>
                <c:pt idx="2451">
                  <c:v>16.905444126074499</c:v>
                </c:pt>
                <c:pt idx="2452">
                  <c:v>16.905444126074499</c:v>
                </c:pt>
                <c:pt idx="2453">
                  <c:v>16.905444126074499</c:v>
                </c:pt>
                <c:pt idx="2454">
                  <c:v>16.905444126074499</c:v>
                </c:pt>
                <c:pt idx="2455">
                  <c:v>16.905444126074499</c:v>
                </c:pt>
                <c:pt idx="2456">
                  <c:v>16.905444126074499</c:v>
                </c:pt>
                <c:pt idx="2457">
                  <c:v>16.905444126074499</c:v>
                </c:pt>
                <c:pt idx="2458">
                  <c:v>16.905444126074499</c:v>
                </c:pt>
                <c:pt idx="2459">
                  <c:v>16.905444126074499</c:v>
                </c:pt>
                <c:pt idx="2460">
                  <c:v>16.905444126074499</c:v>
                </c:pt>
                <c:pt idx="2461">
                  <c:v>16.905444126074499</c:v>
                </c:pt>
                <c:pt idx="2462">
                  <c:v>16.905444126074499</c:v>
                </c:pt>
                <c:pt idx="2463">
                  <c:v>16.905444126074499</c:v>
                </c:pt>
                <c:pt idx="2464">
                  <c:v>16.905444126074499</c:v>
                </c:pt>
                <c:pt idx="2465">
                  <c:v>16.905444126074499</c:v>
                </c:pt>
                <c:pt idx="2466">
                  <c:v>16.905444126074499</c:v>
                </c:pt>
                <c:pt idx="2467">
                  <c:v>16.905444126074499</c:v>
                </c:pt>
                <c:pt idx="2468">
                  <c:v>16.905444126074499</c:v>
                </c:pt>
                <c:pt idx="2469">
                  <c:v>16.905444126074499</c:v>
                </c:pt>
                <c:pt idx="2470">
                  <c:v>16.905444126074499</c:v>
                </c:pt>
                <c:pt idx="2471">
                  <c:v>16.905444126074499</c:v>
                </c:pt>
                <c:pt idx="2472">
                  <c:v>16.905444126074499</c:v>
                </c:pt>
                <c:pt idx="2473">
                  <c:v>16.905444126074499</c:v>
                </c:pt>
                <c:pt idx="2474">
                  <c:v>16.905444126074499</c:v>
                </c:pt>
                <c:pt idx="2475">
                  <c:v>16.905444126074499</c:v>
                </c:pt>
                <c:pt idx="2476">
                  <c:v>16.905444126074499</c:v>
                </c:pt>
                <c:pt idx="2477">
                  <c:v>16.905444126074499</c:v>
                </c:pt>
                <c:pt idx="2478">
                  <c:v>16.905444126074499</c:v>
                </c:pt>
                <c:pt idx="2479">
                  <c:v>16.905444126074499</c:v>
                </c:pt>
                <c:pt idx="2480">
                  <c:v>16.905444126074499</c:v>
                </c:pt>
                <c:pt idx="2481">
                  <c:v>16.905444126074499</c:v>
                </c:pt>
                <c:pt idx="2482">
                  <c:v>16.905444126074499</c:v>
                </c:pt>
                <c:pt idx="2483">
                  <c:v>16.905444126074499</c:v>
                </c:pt>
                <c:pt idx="2484">
                  <c:v>16.905444126074499</c:v>
                </c:pt>
                <c:pt idx="2485">
                  <c:v>16.905444126074499</c:v>
                </c:pt>
                <c:pt idx="2486">
                  <c:v>16.905444126074499</c:v>
                </c:pt>
                <c:pt idx="2487">
                  <c:v>16.905444126074499</c:v>
                </c:pt>
                <c:pt idx="2488">
                  <c:v>17.191977077363898</c:v>
                </c:pt>
                <c:pt idx="2489">
                  <c:v>17.191977077363898</c:v>
                </c:pt>
                <c:pt idx="2490">
                  <c:v>17.191977077363898</c:v>
                </c:pt>
                <c:pt idx="2491">
                  <c:v>17.191977077363898</c:v>
                </c:pt>
                <c:pt idx="2492">
                  <c:v>17.191977077363898</c:v>
                </c:pt>
                <c:pt idx="2493">
                  <c:v>17.191977077363898</c:v>
                </c:pt>
                <c:pt idx="2494">
                  <c:v>17.191977077363898</c:v>
                </c:pt>
                <c:pt idx="2495">
                  <c:v>17.191977077363898</c:v>
                </c:pt>
                <c:pt idx="2496">
                  <c:v>17.191977077363898</c:v>
                </c:pt>
                <c:pt idx="2497">
                  <c:v>17.191977077363898</c:v>
                </c:pt>
                <c:pt idx="2498">
                  <c:v>17.191977077363898</c:v>
                </c:pt>
                <c:pt idx="2499">
                  <c:v>17.191977077363898</c:v>
                </c:pt>
                <c:pt idx="2500">
                  <c:v>17.191977077363898</c:v>
                </c:pt>
                <c:pt idx="2501">
                  <c:v>17.191977077363898</c:v>
                </c:pt>
                <c:pt idx="2502">
                  <c:v>17.191977077363898</c:v>
                </c:pt>
                <c:pt idx="2503">
                  <c:v>17.191977077363898</c:v>
                </c:pt>
                <c:pt idx="2504">
                  <c:v>17.191977077363898</c:v>
                </c:pt>
                <c:pt idx="2505">
                  <c:v>17.191977077363898</c:v>
                </c:pt>
                <c:pt idx="2506">
                  <c:v>17.191977077363898</c:v>
                </c:pt>
                <c:pt idx="2507">
                  <c:v>17.191977077363898</c:v>
                </c:pt>
                <c:pt idx="2508">
                  <c:v>17.191977077363898</c:v>
                </c:pt>
                <c:pt idx="2509">
                  <c:v>17.191977077363898</c:v>
                </c:pt>
                <c:pt idx="2510">
                  <c:v>17.191977077363898</c:v>
                </c:pt>
                <c:pt idx="2511">
                  <c:v>17.191977077363898</c:v>
                </c:pt>
                <c:pt idx="2512">
                  <c:v>17.191977077363898</c:v>
                </c:pt>
                <c:pt idx="2513">
                  <c:v>17.191977077363898</c:v>
                </c:pt>
                <c:pt idx="2514">
                  <c:v>17.191977077363898</c:v>
                </c:pt>
                <c:pt idx="2515">
                  <c:v>17.191977077363898</c:v>
                </c:pt>
                <c:pt idx="2516">
                  <c:v>17.191977077363898</c:v>
                </c:pt>
                <c:pt idx="2517">
                  <c:v>17.191977077363898</c:v>
                </c:pt>
                <c:pt idx="2518">
                  <c:v>17.191977077363898</c:v>
                </c:pt>
                <c:pt idx="2519">
                  <c:v>17.191977077363898</c:v>
                </c:pt>
                <c:pt idx="2520">
                  <c:v>17.191977077363898</c:v>
                </c:pt>
                <c:pt idx="2521">
                  <c:v>17.191977077363898</c:v>
                </c:pt>
                <c:pt idx="2522">
                  <c:v>17.191977077363898</c:v>
                </c:pt>
                <c:pt idx="2523">
                  <c:v>17.191977077363898</c:v>
                </c:pt>
                <c:pt idx="2524">
                  <c:v>17.191977077363898</c:v>
                </c:pt>
                <c:pt idx="2525">
                  <c:v>17.191977077363898</c:v>
                </c:pt>
                <c:pt idx="2526">
                  <c:v>17.191977077363898</c:v>
                </c:pt>
                <c:pt idx="2527">
                  <c:v>17.191977077363898</c:v>
                </c:pt>
                <c:pt idx="2528">
                  <c:v>17.191977077363898</c:v>
                </c:pt>
                <c:pt idx="2529">
                  <c:v>17.191977077363898</c:v>
                </c:pt>
                <c:pt idx="2530">
                  <c:v>17.191977077363898</c:v>
                </c:pt>
                <c:pt idx="2531">
                  <c:v>17.191977077363898</c:v>
                </c:pt>
                <c:pt idx="2532">
                  <c:v>17.191977077363898</c:v>
                </c:pt>
                <c:pt idx="2533">
                  <c:v>17.191977077363898</c:v>
                </c:pt>
                <c:pt idx="2534">
                  <c:v>17.191977077363898</c:v>
                </c:pt>
                <c:pt idx="2535">
                  <c:v>17.191977077363898</c:v>
                </c:pt>
                <c:pt idx="2536">
                  <c:v>17.478510028653297</c:v>
                </c:pt>
                <c:pt idx="2537">
                  <c:v>17.478510028653297</c:v>
                </c:pt>
                <c:pt idx="2538">
                  <c:v>17.478510028653297</c:v>
                </c:pt>
                <c:pt idx="2539">
                  <c:v>17.478510028653297</c:v>
                </c:pt>
                <c:pt idx="2540">
                  <c:v>17.478510028653297</c:v>
                </c:pt>
                <c:pt idx="2541">
                  <c:v>17.478510028653297</c:v>
                </c:pt>
                <c:pt idx="2542">
                  <c:v>17.478510028653297</c:v>
                </c:pt>
                <c:pt idx="2543">
                  <c:v>17.478510028653297</c:v>
                </c:pt>
                <c:pt idx="2544">
                  <c:v>17.478510028653297</c:v>
                </c:pt>
                <c:pt idx="2545">
                  <c:v>17.478510028653297</c:v>
                </c:pt>
                <c:pt idx="2546">
                  <c:v>17.478510028653297</c:v>
                </c:pt>
                <c:pt idx="2547">
                  <c:v>17.478510028653297</c:v>
                </c:pt>
                <c:pt idx="2548">
                  <c:v>17.478510028653297</c:v>
                </c:pt>
                <c:pt idx="2549">
                  <c:v>17.478510028653297</c:v>
                </c:pt>
                <c:pt idx="2550">
                  <c:v>17.478510028653297</c:v>
                </c:pt>
                <c:pt idx="2551">
                  <c:v>17.478510028653297</c:v>
                </c:pt>
                <c:pt idx="2552">
                  <c:v>17.478510028653297</c:v>
                </c:pt>
                <c:pt idx="2553">
                  <c:v>17.478510028653297</c:v>
                </c:pt>
                <c:pt idx="2554">
                  <c:v>17.478510028653297</c:v>
                </c:pt>
                <c:pt idx="2555">
                  <c:v>17.478510028653297</c:v>
                </c:pt>
                <c:pt idx="2556">
                  <c:v>17.478510028653297</c:v>
                </c:pt>
                <c:pt idx="2557">
                  <c:v>17.478510028653297</c:v>
                </c:pt>
                <c:pt idx="2558">
                  <c:v>17.478510028653297</c:v>
                </c:pt>
                <c:pt idx="2559">
                  <c:v>17.478510028653297</c:v>
                </c:pt>
                <c:pt idx="2560">
                  <c:v>17.478510028653297</c:v>
                </c:pt>
                <c:pt idx="2561">
                  <c:v>17.478510028653297</c:v>
                </c:pt>
                <c:pt idx="2562">
                  <c:v>17.478510028653297</c:v>
                </c:pt>
                <c:pt idx="2563">
                  <c:v>17.478510028653297</c:v>
                </c:pt>
                <c:pt idx="2564">
                  <c:v>17.478510028653297</c:v>
                </c:pt>
                <c:pt idx="2565">
                  <c:v>17.478510028653297</c:v>
                </c:pt>
                <c:pt idx="2566">
                  <c:v>17.478510028653297</c:v>
                </c:pt>
                <c:pt idx="2567">
                  <c:v>17.478510028653297</c:v>
                </c:pt>
                <c:pt idx="2568">
                  <c:v>17.478510028653297</c:v>
                </c:pt>
                <c:pt idx="2569">
                  <c:v>17.478510028653297</c:v>
                </c:pt>
                <c:pt idx="2570">
                  <c:v>17.478510028653297</c:v>
                </c:pt>
                <c:pt idx="2571">
                  <c:v>17.478510028653297</c:v>
                </c:pt>
                <c:pt idx="2572">
                  <c:v>17.478510028653297</c:v>
                </c:pt>
                <c:pt idx="2573">
                  <c:v>17.478510028653297</c:v>
                </c:pt>
                <c:pt idx="2574">
                  <c:v>17.478510028653297</c:v>
                </c:pt>
                <c:pt idx="2575">
                  <c:v>17.478510028653297</c:v>
                </c:pt>
                <c:pt idx="2576">
                  <c:v>17.478510028653297</c:v>
                </c:pt>
                <c:pt idx="2577">
                  <c:v>17.478510028653297</c:v>
                </c:pt>
                <c:pt idx="2578">
                  <c:v>17.478510028653297</c:v>
                </c:pt>
                <c:pt idx="2579">
                  <c:v>17.478510028653297</c:v>
                </c:pt>
                <c:pt idx="2580">
                  <c:v>17.478510028653297</c:v>
                </c:pt>
                <c:pt idx="2581">
                  <c:v>17.478510028653297</c:v>
                </c:pt>
                <c:pt idx="2582">
                  <c:v>17.478510028653297</c:v>
                </c:pt>
                <c:pt idx="2583">
                  <c:v>17.478510028653297</c:v>
                </c:pt>
                <c:pt idx="2584">
                  <c:v>17.478510028653297</c:v>
                </c:pt>
                <c:pt idx="2585">
                  <c:v>17.478510028653297</c:v>
                </c:pt>
                <c:pt idx="2586">
                  <c:v>17.478510028653297</c:v>
                </c:pt>
                <c:pt idx="2587">
                  <c:v>17.478510028653297</c:v>
                </c:pt>
                <c:pt idx="2588">
                  <c:v>17.478510028653297</c:v>
                </c:pt>
                <c:pt idx="2589">
                  <c:v>17.478510028653297</c:v>
                </c:pt>
                <c:pt idx="2590">
                  <c:v>17.478510028653297</c:v>
                </c:pt>
                <c:pt idx="2591">
                  <c:v>17.478510028653297</c:v>
                </c:pt>
                <c:pt idx="2592">
                  <c:v>17.478510028653297</c:v>
                </c:pt>
                <c:pt idx="2593">
                  <c:v>17.478510028653297</c:v>
                </c:pt>
                <c:pt idx="2594">
                  <c:v>17.478510028653297</c:v>
                </c:pt>
                <c:pt idx="2595">
                  <c:v>17.478510028653297</c:v>
                </c:pt>
                <c:pt idx="2596">
                  <c:v>17.478510028653297</c:v>
                </c:pt>
                <c:pt idx="2597">
                  <c:v>17.478510028653297</c:v>
                </c:pt>
                <c:pt idx="2598">
                  <c:v>17.478510028653297</c:v>
                </c:pt>
                <c:pt idx="2599">
                  <c:v>17.478510028653297</c:v>
                </c:pt>
                <c:pt idx="2600">
                  <c:v>17.478510028653297</c:v>
                </c:pt>
                <c:pt idx="2601">
                  <c:v>17.478510028653297</c:v>
                </c:pt>
                <c:pt idx="2602">
                  <c:v>17.478510028653297</c:v>
                </c:pt>
                <c:pt idx="2603">
                  <c:v>17.478510028653297</c:v>
                </c:pt>
                <c:pt idx="2604">
                  <c:v>17.765042979942692</c:v>
                </c:pt>
                <c:pt idx="2605">
                  <c:v>17.765042979942692</c:v>
                </c:pt>
                <c:pt idx="2606">
                  <c:v>17.765042979942692</c:v>
                </c:pt>
                <c:pt idx="2607">
                  <c:v>17.765042979942692</c:v>
                </c:pt>
                <c:pt idx="2608">
                  <c:v>17.765042979942692</c:v>
                </c:pt>
                <c:pt idx="2609">
                  <c:v>17.765042979942692</c:v>
                </c:pt>
                <c:pt idx="2610">
                  <c:v>17.765042979942692</c:v>
                </c:pt>
                <c:pt idx="2611">
                  <c:v>17.765042979942692</c:v>
                </c:pt>
                <c:pt idx="2612">
                  <c:v>17.765042979942692</c:v>
                </c:pt>
                <c:pt idx="2613">
                  <c:v>17.765042979942692</c:v>
                </c:pt>
                <c:pt idx="2614">
                  <c:v>17.765042979942692</c:v>
                </c:pt>
                <c:pt idx="2615">
                  <c:v>17.765042979942692</c:v>
                </c:pt>
                <c:pt idx="2616">
                  <c:v>17.765042979942692</c:v>
                </c:pt>
                <c:pt idx="2617">
                  <c:v>17.765042979942692</c:v>
                </c:pt>
                <c:pt idx="2618">
                  <c:v>17.765042979942692</c:v>
                </c:pt>
                <c:pt idx="2619">
                  <c:v>17.765042979942692</c:v>
                </c:pt>
                <c:pt idx="2620">
                  <c:v>17.765042979942692</c:v>
                </c:pt>
                <c:pt idx="2621">
                  <c:v>17.765042979942692</c:v>
                </c:pt>
                <c:pt idx="2622">
                  <c:v>17.765042979942692</c:v>
                </c:pt>
                <c:pt idx="2623">
                  <c:v>17.765042979942692</c:v>
                </c:pt>
                <c:pt idx="2624">
                  <c:v>17.765042979942692</c:v>
                </c:pt>
                <c:pt idx="2625">
                  <c:v>17.765042979942692</c:v>
                </c:pt>
                <c:pt idx="2626">
                  <c:v>17.765042979942692</c:v>
                </c:pt>
                <c:pt idx="2627">
                  <c:v>17.765042979942692</c:v>
                </c:pt>
                <c:pt idx="2628">
                  <c:v>17.765042979942692</c:v>
                </c:pt>
                <c:pt idx="2629">
                  <c:v>17.765042979942692</c:v>
                </c:pt>
                <c:pt idx="2630">
                  <c:v>17.765042979942692</c:v>
                </c:pt>
                <c:pt idx="2631">
                  <c:v>17.765042979942692</c:v>
                </c:pt>
                <c:pt idx="2632">
                  <c:v>17.765042979942692</c:v>
                </c:pt>
                <c:pt idx="2633">
                  <c:v>17.765042979942692</c:v>
                </c:pt>
                <c:pt idx="2634">
                  <c:v>17.765042979942692</c:v>
                </c:pt>
                <c:pt idx="2635">
                  <c:v>17.765042979942692</c:v>
                </c:pt>
                <c:pt idx="2636">
                  <c:v>17.765042979942692</c:v>
                </c:pt>
                <c:pt idx="2637">
                  <c:v>17.765042979942692</c:v>
                </c:pt>
                <c:pt idx="2638">
                  <c:v>17.765042979942692</c:v>
                </c:pt>
                <c:pt idx="2639">
                  <c:v>17.765042979942692</c:v>
                </c:pt>
                <c:pt idx="2640">
                  <c:v>17.765042979942692</c:v>
                </c:pt>
                <c:pt idx="2641">
                  <c:v>17.765042979942692</c:v>
                </c:pt>
                <c:pt idx="2642">
                  <c:v>17.765042979942692</c:v>
                </c:pt>
                <c:pt idx="2643">
                  <c:v>17.765042979942692</c:v>
                </c:pt>
                <c:pt idx="2644">
                  <c:v>17.765042979942692</c:v>
                </c:pt>
                <c:pt idx="2645">
                  <c:v>17.765042979942692</c:v>
                </c:pt>
                <c:pt idx="2646">
                  <c:v>17.765042979942692</c:v>
                </c:pt>
                <c:pt idx="2647">
                  <c:v>17.765042979942692</c:v>
                </c:pt>
                <c:pt idx="2648">
                  <c:v>17.765042979942692</c:v>
                </c:pt>
                <c:pt idx="2649">
                  <c:v>17.765042979942692</c:v>
                </c:pt>
                <c:pt idx="2650">
                  <c:v>17.765042979942692</c:v>
                </c:pt>
                <c:pt idx="2651">
                  <c:v>17.765042979942692</c:v>
                </c:pt>
                <c:pt idx="2652">
                  <c:v>17.765042979942692</c:v>
                </c:pt>
                <c:pt idx="2653">
                  <c:v>17.765042979942692</c:v>
                </c:pt>
                <c:pt idx="2654">
                  <c:v>17.765042979942692</c:v>
                </c:pt>
                <c:pt idx="2655">
                  <c:v>17.765042979942692</c:v>
                </c:pt>
                <c:pt idx="2656">
                  <c:v>17.765042979942692</c:v>
                </c:pt>
                <c:pt idx="2657">
                  <c:v>17.765042979942692</c:v>
                </c:pt>
                <c:pt idx="2658">
                  <c:v>17.765042979942692</c:v>
                </c:pt>
                <c:pt idx="2659">
                  <c:v>17.765042979942692</c:v>
                </c:pt>
                <c:pt idx="2660">
                  <c:v>17.765042979942692</c:v>
                </c:pt>
                <c:pt idx="2661">
                  <c:v>17.765042979942692</c:v>
                </c:pt>
                <c:pt idx="2662">
                  <c:v>17.765042979942692</c:v>
                </c:pt>
                <c:pt idx="2663">
                  <c:v>17.765042979942692</c:v>
                </c:pt>
                <c:pt idx="2664">
                  <c:v>17.765042979942692</c:v>
                </c:pt>
                <c:pt idx="2665">
                  <c:v>17.765042979942692</c:v>
                </c:pt>
                <c:pt idx="2666">
                  <c:v>17.765042979942692</c:v>
                </c:pt>
                <c:pt idx="2667">
                  <c:v>17.765042979942692</c:v>
                </c:pt>
                <c:pt idx="2668">
                  <c:v>18.05157593123209</c:v>
                </c:pt>
                <c:pt idx="2669">
                  <c:v>18.05157593123209</c:v>
                </c:pt>
                <c:pt idx="2670">
                  <c:v>18.05157593123209</c:v>
                </c:pt>
                <c:pt idx="2671">
                  <c:v>18.05157593123209</c:v>
                </c:pt>
                <c:pt idx="2672">
                  <c:v>18.05157593123209</c:v>
                </c:pt>
                <c:pt idx="2673">
                  <c:v>18.05157593123209</c:v>
                </c:pt>
                <c:pt idx="2674">
                  <c:v>18.05157593123209</c:v>
                </c:pt>
                <c:pt idx="2675">
                  <c:v>18.05157593123209</c:v>
                </c:pt>
                <c:pt idx="2676">
                  <c:v>18.05157593123209</c:v>
                </c:pt>
                <c:pt idx="2677">
                  <c:v>18.05157593123209</c:v>
                </c:pt>
                <c:pt idx="2678">
                  <c:v>18.05157593123209</c:v>
                </c:pt>
                <c:pt idx="2679">
                  <c:v>18.05157593123209</c:v>
                </c:pt>
                <c:pt idx="2680">
                  <c:v>18.05157593123209</c:v>
                </c:pt>
                <c:pt idx="2681">
                  <c:v>18.05157593123209</c:v>
                </c:pt>
                <c:pt idx="2682">
                  <c:v>18.05157593123209</c:v>
                </c:pt>
                <c:pt idx="2683">
                  <c:v>18.05157593123209</c:v>
                </c:pt>
                <c:pt idx="2684">
                  <c:v>18.05157593123209</c:v>
                </c:pt>
                <c:pt idx="2685">
                  <c:v>18.05157593123209</c:v>
                </c:pt>
                <c:pt idx="2686">
                  <c:v>18.05157593123209</c:v>
                </c:pt>
                <c:pt idx="2687">
                  <c:v>18.05157593123209</c:v>
                </c:pt>
                <c:pt idx="2688">
                  <c:v>18.05157593123209</c:v>
                </c:pt>
                <c:pt idx="2689">
                  <c:v>18.05157593123209</c:v>
                </c:pt>
                <c:pt idx="2690">
                  <c:v>18.05157593123209</c:v>
                </c:pt>
                <c:pt idx="2691">
                  <c:v>18.05157593123209</c:v>
                </c:pt>
                <c:pt idx="2692">
                  <c:v>18.05157593123209</c:v>
                </c:pt>
                <c:pt idx="2693">
                  <c:v>18.05157593123209</c:v>
                </c:pt>
                <c:pt idx="2694">
                  <c:v>18.05157593123209</c:v>
                </c:pt>
                <c:pt idx="2695">
                  <c:v>18.05157593123209</c:v>
                </c:pt>
                <c:pt idx="2696">
                  <c:v>18.05157593123209</c:v>
                </c:pt>
                <c:pt idx="2697">
                  <c:v>18.05157593123209</c:v>
                </c:pt>
                <c:pt idx="2698">
                  <c:v>18.05157593123209</c:v>
                </c:pt>
                <c:pt idx="2699">
                  <c:v>18.05157593123209</c:v>
                </c:pt>
                <c:pt idx="2700">
                  <c:v>18.05157593123209</c:v>
                </c:pt>
                <c:pt idx="2701">
                  <c:v>18.05157593123209</c:v>
                </c:pt>
                <c:pt idx="2702">
                  <c:v>18.05157593123209</c:v>
                </c:pt>
                <c:pt idx="2703">
                  <c:v>18.05157593123209</c:v>
                </c:pt>
                <c:pt idx="2704">
                  <c:v>18.05157593123209</c:v>
                </c:pt>
                <c:pt idx="2705">
                  <c:v>18.05157593123209</c:v>
                </c:pt>
                <c:pt idx="2706">
                  <c:v>18.05157593123209</c:v>
                </c:pt>
                <c:pt idx="2707">
                  <c:v>18.05157593123209</c:v>
                </c:pt>
                <c:pt idx="2708">
                  <c:v>18.05157593123209</c:v>
                </c:pt>
                <c:pt idx="2709">
                  <c:v>18.05157593123209</c:v>
                </c:pt>
                <c:pt idx="2710">
                  <c:v>18.05157593123209</c:v>
                </c:pt>
                <c:pt idx="2711">
                  <c:v>18.05157593123209</c:v>
                </c:pt>
                <c:pt idx="2712">
                  <c:v>18.05157593123209</c:v>
                </c:pt>
                <c:pt idx="2713">
                  <c:v>18.05157593123209</c:v>
                </c:pt>
                <c:pt idx="2714">
                  <c:v>18.05157593123209</c:v>
                </c:pt>
                <c:pt idx="2715">
                  <c:v>18.05157593123209</c:v>
                </c:pt>
                <c:pt idx="2716">
                  <c:v>18.05157593123209</c:v>
                </c:pt>
                <c:pt idx="2717">
                  <c:v>18.05157593123209</c:v>
                </c:pt>
                <c:pt idx="2718">
                  <c:v>18.05157593123209</c:v>
                </c:pt>
                <c:pt idx="2719">
                  <c:v>18.05157593123209</c:v>
                </c:pt>
                <c:pt idx="2720">
                  <c:v>18.05157593123209</c:v>
                </c:pt>
                <c:pt idx="2721">
                  <c:v>18.05157593123209</c:v>
                </c:pt>
                <c:pt idx="2722">
                  <c:v>18.05157593123209</c:v>
                </c:pt>
                <c:pt idx="2723">
                  <c:v>18.05157593123209</c:v>
                </c:pt>
                <c:pt idx="2724">
                  <c:v>18.05157593123209</c:v>
                </c:pt>
                <c:pt idx="2725">
                  <c:v>18.05157593123209</c:v>
                </c:pt>
                <c:pt idx="2726">
                  <c:v>18.05157593123209</c:v>
                </c:pt>
                <c:pt idx="2727">
                  <c:v>18.05157593123209</c:v>
                </c:pt>
                <c:pt idx="2728">
                  <c:v>18.05157593123209</c:v>
                </c:pt>
                <c:pt idx="2729">
                  <c:v>18.05157593123209</c:v>
                </c:pt>
                <c:pt idx="2730">
                  <c:v>18.05157593123209</c:v>
                </c:pt>
                <c:pt idx="2731">
                  <c:v>18.05157593123209</c:v>
                </c:pt>
                <c:pt idx="2732">
                  <c:v>18.05157593123209</c:v>
                </c:pt>
                <c:pt idx="2733">
                  <c:v>18.05157593123209</c:v>
                </c:pt>
                <c:pt idx="2734">
                  <c:v>18.05157593123209</c:v>
                </c:pt>
                <c:pt idx="2735">
                  <c:v>18.05157593123209</c:v>
                </c:pt>
                <c:pt idx="2736">
                  <c:v>18.05157593123209</c:v>
                </c:pt>
                <c:pt idx="2737">
                  <c:v>18.05157593123209</c:v>
                </c:pt>
                <c:pt idx="2738">
                  <c:v>18.05157593123209</c:v>
                </c:pt>
                <c:pt idx="2739">
                  <c:v>18.05157593123209</c:v>
                </c:pt>
                <c:pt idx="2740">
                  <c:v>18.05157593123209</c:v>
                </c:pt>
                <c:pt idx="2741">
                  <c:v>18.05157593123209</c:v>
                </c:pt>
                <c:pt idx="2742">
                  <c:v>18.338108882521489</c:v>
                </c:pt>
                <c:pt idx="2743">
                  <c:v>18.338108882521489</c:v>
                </c:pt>
                <c:pt idx="2744">
                  <c:v>18.338108882521489</c:v>
                </c:pt>
                <c:pt idx="2745">
                  <c:v>18.338108882521489</c:v>
                </c:pt>
                <c:pt idx="2746">
                  <c:v>18.338108882521489</c:v>
                </c:pt>
                <c:pt idx="2747">
                  <c:v>18.338108882521489</c:v>
                </c:pt>
                <c:pt idx="2748">
                  <c:v>18.338108882521489</c:v>
                </c:pt>
                <c:pt idx="2749">
                  <c:v>18.338108882521489</c:v>
                </c:pt>
                <c:pt idx="2750">
                  <c:v>18.338108882521489</c:v>
                </c:pt>
                <c:pt idx="2751">
                  <c:v>18.338108882521489</c:v>
                </c:pt>
                <c:pt idx="2752">
                  <c:v>18.338108882521489</c:v>
                </c:pt>
                <c:pt idx="2753">
                  <c:v>18.338108882521489</c:v>
                </c:pt>
                <c:pt idx="2754">
                  <c:v>18.338108882521489</c:v>
                </c:pt>
                <c:pt idx="2755">
                  <c:v>18.338108882521489</c:v>
                </c:pt>
                <c:pt idx="2756">
                  <c:v>18.338108882521489</c:v>
                </c:pt>
                <c:pt idx="2757">
                  <c:v>18.338108882521489</c:v>
                </c:pt>
                <c:pt idx="2758">
                  <c:v>18.338108882521489</c:v>
                </c:pt>
                <c:pt idx="2759">
                  <c:v>18.338108882521489</c:v>
                </c:pt>
                <c:pt idx="2760">
                  <c:v>18.338108882521489</c:v>
                </c:pt>
                <c:pt idx="2761">
                  <c:v>18.338108882521489</c:v>
                </c:pt>
                <c:pt idx="2762">
                  <c:v>18.338108882521489</c:v>
                </c:pt>
                <c:pt idx="2763">
                  <c:v>18.338108882521489</c:v>
                </c:pt>
                <c:pt idx="2764">
                  <c:v>18.338108882521489</c:v>
                </c:pt>
                <c:pt idx="2765">
                  <c:v>18.338108882521489</c:v>
                </c:pt>
                <c:pt idx="2766">
                  <c:v>18.338108882521489</c:v>
                </c:pt>
                <c:pt idx="2767">
                  <c:v>18.338108882521489</c:v>
                </c:pt>
                <c:pt idx="2768">
                  <c:v>18.338108882521489</c:v>
                </c:pt>
                <c:pt idx="2769">
                  <c:v>18.338108882521489</c:v>
                </c:pt>
                <c:pt idx="2770">
                  <c:v>18.338108882521489</c:v>
                </c:pt>
                <c:pt idx="2771">
                  <c:v>18.338108882521489</c:v>
                </c:pt>
                <c:pt idx="2772">
                  <c:v>18.338108882521489</c:v>
                </c:pt>
                <c:pt idx="2773">
                  <c:v>18.338108882521489</c:v>
                </c:pt>
                <c:pt idx="2774">
                  <c:v>18.338108882521489</c:v>
                </c:pt>
                <c:pt idx="2775">
                  <c:v>18.338108882521489</c:v>
                </c:pt>
                <c:pt idx="2776">
                  <c:v>18.338108882521489</c:v>
                </c:pt>
                <c:pt idx="2777">
                  <c:v>18.338108882521489</c:v>
                </c:pt>
                <c:pt idx="2778">
                  <c:v>18.338108882521489</c:v>
                </c:pt>
                <c:pt idx="2779">
                  <c:v>18.338108882521489</c:v>
                </c:pt>
                <c:pt idx="2780">
                  <c:v>18.338108882521489</c:v>
                </c:pt>
                <c:pt idx="2781">
                  <c:v>18.338108882521489</c:v>
                </c:pt>
                <c:pt idx="2782">
                  <c:v>18.338108882521489</c:v>
                </c:pt>
                <c:pt idx="2783">
                  <c:v>18.338108882521489</c:v>
                </c:pt>
                <c:pt idx="2784">
                  <c:v>18.338108882521489</c:v>
                </c:pt>
                <c:pt idx="2785">
                  <c:v>18.338108882521489</c:v>
                </c:pt>
                <c:pt idx="2786">
                  <c:v>18.338108882521489</c:v>
                </c:pt>
                <c:pt idx="2787">
                  <c:v>18.338108882521489</c:v>
                </c:pt>
                <c:pt idx="2788">
                  <c:v>18.338108882521489</c:v>
                </c:pt>
                <c:pt idx="2789">
                  <c:v>18.338108882521489</c:v>
                </c:pt>
                <c:pt idx="2790">
                  <c:v>18.338108882521489</c:v>
                </c:pt>
                <c:pt idx="2791">
                  <c:v>18.338108882521489</c:v>
                </c:pt>
                <c:pt idx="2792">
                  <c:v>18.338108882521489</c:v>
                </c:pt>
                <c:pt idx="2793">
                  <c:v>18.338108882521489</c:v>
                </c:pt>
                <c:pt idx="2794">
                  <c:v>18.338108882521489</c:v>
                </c:pt>
                <c:pt idx="2795">
                  <c:v>18.338108882521489</c:v>
                </c:pt>
                <c:pt idx="2796">
                  <c:v>18.338108882521489</c:v>
                </c:pt>
                <c:pt idx="2797">
                  <c:v>18.338108882521489</c:v>
                </c:pt>
                <c:pt idx="2798">
                  <c:v>18.338108882521489</c:v>
                </c:pt>
                <c:pt idx="2799">
                  <c:v>18.338108882521489</c:v>
                </c:pt>
                <c:pt idx="2800">
                  <c:v>18.338108882521489</c:v>
                </c:pt>
                <c:pt idx="2801">
                  <c:v>18.624641833810887</c:v>
                </c:pt>
                <c:pt idx="2802">
                  <c:v>18.624641833810887</c:v>
                </c:pt>
                <c:pt idx="2803">
                  <c:v>18.624641833810887</c:v>
                </c:pt>
                <c:pt idx="2804">
                  <c:v>18.624641833810887</c:v>
                </c:pt>
                <c:pt idx="2805">
                  <c:v>18.624641833810887</c:v>
                </c:pt>
                <c:pt idx="2806">
                  <c:v>18.624641833810887</c:v>
                </c:pt>
                <c:pt idx="2807">
                  <c:v>18.624641833810887</c:v>
                </c:pt>
                <c:pt idx="2808">
                  <c:v>18.624641833810887</c:v>
                </c:pt>
                <c:pt idx="2809">
                  <c:v>18.624641833810887</c:v>
                </c:pt>
                <c:pt idx="2810">
                  <c:v>18.624641833810887</c:v>
                </c:pt>
                <c:pt idx="2811">
                  <c:v>18.624641833810887</c:v>
                </c:pt>
                <c:pt idx="2812">
                  <c:v>18.624641833810887</c:v>
                </c:pt>
                <c:pt idx="2813">
                  <c:v>18.624641833810887</c:v>
                </c:pt>
                <c:pt idx="2814">
                  <c:v>18.624641833810887</c:v>
                </c:pt>
                <c:pt idx="2815">
                  <c:v>18.624641833810887</c:v>
                </c:pt>
                <c:pt idx="2816">
                  <c:v>18.624641833810887</c:v>
                </c:pt>
                <c:pt idx="2817">
                  <c:v>18.624641833810887</c:v>
                </c:pt>
                <c:pt idx="2818">
                  <c:v>18.624641833810887</c:v>
                </c:pt>
                <c:pt idx="2819">
                  <c:v>18.624641833810887</c:v>
                </c:pt>
                <c:pt idx="2820">
                  <c:v>18.624641833810887</c:v>
                </c:pt>
                <c:pt idx="2821">
                  <c:v>18.624641833810887</c:v>
                </c:pt>
                <c:pt idx="2822">
                  <c:v>18.624641833810887</c:v>
                </c:pt>
                <c:pt idx="2823">
                  <c:v>18.624641833810887</c:v>
                </c:pt>
                <c:pt idx="2824">
                  <c:v>18.624641833810887</c:v>
                </c:pt>
                <c:pt idx="2825">
                  <c:v>18.624641833810887</c:v>
                </c:pt>
                <c:pt idx="2826">
                  <c:v>18.624641833810887</c:v>
                </c:pt>
                <c:pt idx="2827">
                  <c:v>18.624641833810887</c:v>
                </c:pt>
                <c:pt idx="2828">
                  <c:v>18.624641833810887</c:v>
                </c:pt>
                <c:pt idx="2829">
                  <c:v>18.624641833810887</c:v>
                </c:pt>
                <c:pt idx="2830">
                  <c:v>18.624641833810887</c:v>
                </c:pt>
                <c:pt idx="2831">
                  <c:v>18.624641833810887</c:v>
                </c:pt>
                <c:pt idx="2832">
                  <c:v>18.624641833810887</c:v>
                </c:pt>
                <c:pt idx="2833">
                  <c:v>18.624641833810887</c:v>
                </c:pt>
                <c:pt idx="2834">
                  <c:v>18.624641833810887</c:v>
                </c:pt>
                <c:pt idx="2835">
                  <c:v>18.624641833810887</c:v>
                </c:pt>
                <c:pt idx="2836">
                  <c:v>18.624641833810887</c:v>
                </c:pt>
                <c:pt idx="2837">
                  <c:v>18.624641833810887</c:v>
                </c:pt>
                <c:pt idx="2838">
                  <c:v>18.624641833810887</c:v>
                </c:pt>
                <c:pt idx="2839">
                  <c:v>18.624641833810887</c:v>
                </c:pt>
                <c:pt idx="2840">
                  <c:v>18.624641833810887</c:v>
                </c:pt>
                <c:pt idx="2841">
                  <c:v>18.624641833810887</c:v>
                </c:pt>
                <c:pt idx="2842">
                  <c:v>18.624641833810887</c:v>
                </c:pt>
                <c:pt idx="2843">
                  <c:v>18.624641833810887</c:v>
                </c:pt>
                <c:pt idx="2844">
                  <c:v>18.624641833810887</c:v>
                </c:pt>
                <c:pt idx="2845">
                  <c:v>18.624641833810887</c:v>
                </c:pt>
                <c:pt idx="2846">
                  <c:v>18.624641833810887</c:v>
                </c:pt>
                <c:pt idx="2847">
                  <c:v>18.624641833810887</c:v>
                </c:pt>
                <c:pt idx="2848">
                  <c:v>18.624641833810887</c:v>
                </c:pt>
                <c:pt idx="2849">
                  <c:v>18.624641833810887</c:v>
                </c:pt>
                <c:pt idx="2850">
                  <c:v>18.624641833810887</c:v>
                </c:pt>
                <c:pt idx="2851">
                  <c:v>18.624641833810887</c:v>
                </c:pt>
                <c:pt idx="2852">
                  <c:v>18.624641833810887</c:v>
                </c:pt>
                <c:pt idx="2853">
                  <c:v>18.624641833810887</c:v>
                </c:pt>
                <c:pt idx="2854">
                  <c:v>18.624641833810887</c:v>
                </c:pt>
                <c:pt idx="2855">
                  <c:v>18.624641833810887</c:v>
                </c:pt>
                <c:pt idx="2856">
                  <c:v>18.624641833810887</c:v>
                </c:pt>
                <c:pt idx="2857">
                  <c:v>18.624641833810887</c:v>
                </c:pt>
                <c:pt idx="2858">
                  <c:v>18.624641833810887</c:v>
                </c:pt>
                <c:pt idx="2859">
                  <c:v>18.624641833810887</c:v>
                </c:pt>
                <c:pt idx="2860">
                  <c:v>18.624641833810887</c:v>
                </c:pt>
                <c:pt idx="2861">
                  <c:v>18.624641833810887</c:v>
                </c:pt>
                <c:pt idx="2862">
                  <c:v>18.624641833810887</c:v>
                </c:pt>
                <c:pt idx="2863">
                  <c:v>18.624641833810887</c:v>
                </c:pt>
                <c:pt idx="2864">
                  <c:v>18.624641833810887</c:v>
                </c:pt>
                <c:pt idx="2865">
                  <c:v>18.624641833810887</c:v>
                </c:pt>
                <c:pt idx="2866">
                  <c:v>18.624641833810887</c:v>
                </c:pt>
                <c:pt idx="2867">
                  <c:v>18.624641833810887</c:v>
                </c:pt>
                <c:pt idx="2868">
                  <c:v>18.624641833810887</c:v>
                </c:pt>
                <c:pt idx="2869">
                  <c:v>18.624641833810887</c:v>
                </c:pt>
                <c:pt idx="2870">
                  <c:v>18.624641833810887</c:v>
                </c:pt>
                <c:pt idx="2871">
                  <c:v>18.624641833810887</c:v>
                </c:pt>
                <c:pt idx="2872">
                  <c:v>18.911174785100286</c:v>
                </c:pt>
                <c:pt idx="2873">
                  <c:v>18.911174785100286</c:v>
                </c:pt>
                <c:pt idx="2874">
                  <c:v>18.911174785100286</c:v>
                </c:pt>
                <c:pt idx="2875">
                  <c:v>18.911174785100286</c:v>
                </c:pt>
                <c:pt idx="2876">
                  <c:v>18.911174785100286</c:v>
                </c:pt>
                <c:pt idx="2877">
                  <c:v>18.911174785100286</c:v>
                </c:pt>
                <c:pt idx="2878">
                  <c:v>18.911174785100286</c:v>
                </c:pt>
                <c:pt idx="2879">
                  <c:v>18.911174785100286</c:v>
                </c:pt>
                <c:pt idx="2880">
                  <c:v>18.911174785100286</c:v>
                </c:pt>
                <c:pt idx="2881">
                  <c:v>18.911174785100286</c:v>
                </c:pt>
                <c:pt idx="2882">
                  <c:v>18.911174785100286</c:v>
                </c:pt>
                <c:pt idx="2883">
                  <c:v>18.911174785100286</c:v>
                </c:pt>
                <c:pt idx="2884">
                  <c:v>18.911174785100286</c:v>
                </c:pt>
                <c:pt idx="2885">
                  <c:v>18.911174785100286</c:v>
                </c:pt>
                <c:pt idx="2886">
                  <c:v>18.911174785100286</c:v>
                </c:pt>
                <c:pt idx="2887">
                  <c:v>18.911174785100286</c:v>
                </c:pt>
                <c:pt idx="2888">
                  <c:v>18.911174785100286</c:v>
                </c:pt>
                <c:pt idx="2889">
                  <c:v>18.911174785100286</c:v>
                </c:pt>
                <c:pt idx="2890">
                  <c:v>18.911174785100286</c:v>
                </c:pt>
                <c:pt idx="2891">
                  <c:v>18.911174785100286</c:v>
                </c:pt>
                <c:pt idx="2892">
                  <c:v>18.911174785100286</c:v>
                </c:pt>
                <c:pt idx="2893">
                  <c:v>18.911174785100286</c:v>
                </c:pt>
                <c:pt idx="2894">
                  <c:v>18.911174785100286</c:v>
                </c:pt>
                <c:pt idx="2895">
                  <c:v>18.911174785100286</c:v>
                </c:pt>
                <c:pt idx="2896">
                  <c:v>18.911174785100286</c:v>
                </c:pt>
                <c:pt idx="2897">
                  <c:v>18.911174785100286</c:v>
                </c:pt>
                <c:pt idx="2898">
                  <c:v>18.911174785100286</c:v>
                </c:pt>
                <c:pt idx="2899">
                  <c:v>18.911174785100286</c:v>
                </c:pt>
                <c:pt idx="2900">
                  <c:v>18.911174785100286</c:v>
                </c:pt>
                <c:pt idx="2901">
                  <c:v>18.911174785100286</c:v>
                </c:pt>
                <c:pt idx="2902">
                  <c:v>18.911174785100286</c:v>
                </c:pt>
                <c:pt idx="2903">
                  <c:v>18.911174785100286</c:v>
                </c:pt>
                <c:pt idx="2904">
                  <c:v>18.911174785100286</c:v>
                </c:pt>
                <c:pt idx="2905">
                  <c:v>18.911174785100286</c:v>
                </c:pt>
                <c:pt idx="2906">
                  <c:v>18.911174785100286</c:v>
                </c:pt>
                <c:pt idx="2907">
                  <c:v>18.911174785100286</c:v>
                </c:pt>
                <c:pt idx="2908">
                  <c:v>18.911174785100286</c:v>
                </c:pt>
                <c:pt idx="2909">
                  <c:v>18.911174785100286</c:v>
                </c:pt>
                <c:pt idx="2910">
                  <c:v>18.911174785100286</c:v>
                </c:pt>
                <c:pt idx="2911">
                  <c:v>18.911174785100286</c:v>
                </c:pt>
                <c:pt idx="2912">
                  <c:v>18.911174785100286</c:v>
                </c:pt>
                <c:pt idx="2913">
                  <c:v>18.911174785100286</c:v>
                </c:pt>
                <c:pt idx="2914">
                  <c:v>18.911174785100286</c:v>
                </c:pt>
                <c:pt idx="2915">
                  <c:v>18.911174785100286</c:v>
                </c:pt>
                <c:pt idx="2916">
                  <c:v>18.911174785100286</c:v>
                </c:pt>
                <c:pt idx="2917">
                  <c:v>18.911174785100286</c:v>
                </c:pt>
                <c:pt idx="2918">
                  <c:v>18.911174785100286</c:v>
                </c:pt>
                <c:pt idx="2919">
                  <c:v>18.911174785100286</c:v>
                </c:pt>
                <c:pt idx="2920">
                  <c:v>18.911174785100286</c:v>
                </c:pt>
                <c:pt idx="2921">
                  <c:v>18.911174785100286</c:v>
                </c:pt>
                <c:pt idx="2922">
                  <c:v>18.911174785100286</c:v>
                </c:pt>
                <c:pt idx="2923">
                  <c:v>18.911174785100286</c:v>
                </c:pt>
                <c:pt idx="2924">
                  <c:v>18.911174785100286</c:v>
                </c:pt>
                <c:pt idx="2925">
                  <c:v>18.911174785100286</c:v>
                </c:pt>
                <c:pt idx="2926">
                  <c:v>18.911174785100286</c:v>
                </c:pt>
                <c:pt idx="2927">
                  <c:v>18.911174785100286</c:v>
                </c:pt>
                <c:pt idx="2928">
                  <c:v>18.911174785100286</c:v>
                </c:pt>
                <c:pt idx="2929">
                  <c:v>18.911174785100286</c:v>
                </c:pt>
                <c:pt idx="2930">
                  <c:v>18.911174785100286</c:v>
                </c:pt>
                <c:pt idx="2931">
                  <c:v>18.911174785100286</c:v>
                </c:pt>
                <c:pt idx="2932">
                  <c:v>19.197707736389685</c:v>
                </c:pt>
                <c:pt idx="2933">
                  <c:v>19.197707736389685</c:v>
                </c:pt>
                <c:pt idx="2934">
                  <c:v>19.197707736389685</c:v>
                </c:pt>
                <c:pt idx="2935">
                  <c:v>19.197707736389685</c:v>
                </c:pt>
                <c:pt idx="2936">
                  <c:v>19.197707736389685</c:v>
                </c:pt>
                <c:pt idx="2937">
                  <c:v>19.197707736389685</c:v>
                </c:pt>
                <c:pt idx="2938">
                  <c:v>19.197707736389685</c:v>
                </c:pt>
                <c:pt idx="2939">
                  <c:v>19.197707736389685</c:v>
                </c:pt>
                <c:pt idx="2940">
                  <c:v>19.197707736389685</c:v>
                </c:pt>
                <c:pt idx="2941">
                  <c:v>19.197707736389685</c:v>
                </c:pt>
                <c:pt idx="2942">
                  <c:v>19.197707736389685</c:v>
                </c:pt>
                <c:pt idx="2943">
                  <c:v>19.197707736389685</c:v>
                </c:pt>
                <c:pt idx="2944">
                  <c:v>19.197707736389685</c:v>
                </c:pt>
                <c:pt idx="2945">
                  <c:v>19.197707736389685</c:v>
                </c:pt>
                <c:pt idx="2946">
                  <c:v>19.197707736389685</c:v>
                </c:pt>
                <c:pt idx="2947">
                  <c:v>19.197707736389685</c:v>
                </c:pt>
                <c:pt idx="2948">
                  <c:v>19.197707736389685</c:v>
                </c:pt>
                <c:pt idx="2949">
                  <c:v>19.197707736389685</c:v>
                </c:pt>
                <c:pt idx="2950">
                  <c:v>19.197707736389685</c:v>
                </c:pt>
                <c:pt idx="2951">
                  <c:v>19.197707736389685</c:v>
                </c:pt>
                <c:pt idx="2952">
                  <c:v>19.197707736389685</c:v>
                </c:pt>
                <c:pt idx="2953">
                  <c:v>19.197707736389685</c:v>
                </c:pt>
                <c:pt idx="2954">
                  <c:v>19.197707736389685</c:v>
                </c:pt>
                <c:pt idx="2955">
                  <c:v>19.197707736389685</c:v>
                </c:pt>
                <c:pt idx="2956">
                  <c:v>19.197707736389685</c:v>
                </c:pt>
                <c:pt idx="2957">
                  <c:v>19.197707736389685</c:v>
                </c:pt>
                <c:pt idx="2958">
                  <c:v>19.197707736389685</c:v>
                </c:pt>
                <c:pt idx="2959">
                  <c:v>19.197707736389685</c:v>
                </c:pt>
                <c:pt idx="2960">
                  <c:v>19.197707736389685</c:v>
                </c:pt>
                <c:pt idx="2961">
                  <c:v>19.197707736389685</c:v>
                </c:pt>
                <c:pt idx="2962">
                  <c:v>19.197707736389685</c:v>
                </c:pt>
                <c:pt idx="2963">
                  <c:v>19.197707736389685</c:v>
                </c:pt>
                <c:pt idx="2964">
                  <c:v>19.197707736389685</c:v>
                </c:pt>
                <c:pt idx="2965">
                  <c:v>19.197707736389685</c:v>
                </c:pt>
                <c:pt idx="2966">
                  <c:v>19.197707736389685</c:v>
                </c:pt>
                <c:pt idx="2967">
                  <c:v>19.197707736389685</c:v>
                </c:pt>
                <c:pt idx="2968">
                  <c:v>19.197707736389685</c:v>
                </c:pt>
                <c:pt idx="2969">
                  <c:v>19.197707736389685</c:v>
                </c:pt>
                <c:pt idx="2970">
                  <c:v>19.197707736389685</c:v>
                </c:pt>
                <c:pt idx="2971">
                  <c:v>19.197707736389685</c:v>
                </c:pt>
                <c:pt idx="2972">
                  <c:v>19.197707736389685</c:v>
                </c:pt>
                <c:pt idx="2973">
                  <c:v>19.197707736389685</c:v>
                </c:pt>
                <c:pt idx="2974">
                  <c:v>19.197707736389685</c:v>
                </c:pt>
                <c:pt idx="2975">
                  <c:v>19.197707736389685</c:v>
                </c:pt>
                <c:pt idx="2976">
                  <c:v>19.197707736389685</c:v>
                </c:pt>
                <c:pt idx="2977">
                  <c:v>19.197707736389685</c:v>
                </c:pt>
                <c:pt idx="2978">
                  <c:v>19.197707736389685</c:v>
                </c:pt>
                <c:pt idx="2979">
                  <c:v>19.197707736389685</c:v>
                </c:pt>
                <c:pt idx="2980">
                  <c:v>19.197707736389685</c:v>
                </c:pt>
                <c:pt idx="2981">
                  <c:v>19.197707736389685</c:v>
                </c:pt>
                <c:pt idx="2982">
                  <c:v>19.197707736389685</c:v>
                </c:pt>
                <c:pt idx="2983">
                  <c:v>19.197707736389685</c:v>
                </c:pt>
                <c:pt idx="2984">
                  <c:v>19.197707736389685</c:v>
                </c:pt>
                <c:pt idx="2985">
                  <c:v>19.197707736389685</c:v>
                </c:pt>
                <c:pt idx="2986">
                  <c:v>19.197707736389685</c:v>
                </c:pt>
                <c:pt idx="2987">
                  <c:v>19.197707736389685</c:v>
                </c:pt>
                <c:pt idx="2988">
                  <c:v>19.197707736389685</c:v>
                </c:pt>
                <c:pt idx="2989">
                  <c:v>19.197707736389685</c:v>
                </c:pt>
                <c:pt idx="2990">
                  <c:v>19.197707736389685</c:v>
                </c:pt>
                <c:pt idx="2991">
                  <c:v>19.197707736389685</c:v>
                </c:pt>
                <c:pt idx="2992">
                  <c:v>19.197707736389685</c:v>
                </c:pt>
                <c:pt idx="2993">
                  <c:v>19.197707736389685</c:v>
                </c:pt>
                <c:pt idx="2994">
                  <c:v>19.197707736389685</c:v>
                </c:pt>
                <c:pt idx="2995">
                  <c:v>19.197707736389685</c:v>
                </c:pt>
                <c:pt idx="2996">
                  <c:v>19.197707736389685</c:v>
                </c:pt>
                <c:pt idx="2997">
                  <c:v>19.197707736389685</c:v>
                </c:pt>
                <c:pt idx="2998">
                  <c:v>19.484240687679083</c:v>
                </c:pt>
                <c:pt idx="2999">
                  <c:v>19.484240687679083</c:v>
                </c:pt>
                <c:pt idx="3000">
                  <c:v>19.484240687679083</c:v>
                </c:pt>
                <c:pt idx="3001">
                  <c:v>19.484240687679083</c:v>
                </c:pt>
                <c:pt idx="3002">
                  <c:v>19.484240687679083</c:v>
                </c:pt>
                <c:pt idx="3003">
                  <c:v>19.484240687679083</c:v>
                </c:pt>
                <c:pt idx="3004">
                  <c:v>19.484240687679083</c:v>
                </c:pt>
                <c:pt idx="3005">
                  <c:v>19.484240687679083</c:v>
                </c:pt>
                <c:pt idx="3006">
                  <c:v>19.484240687679083</c:v>
                </c:pt>
                <c:pt idx="3007">
                  <c:v>19.484240687679083</c:v>
                </c:pt>
                <c:pt idx="3008">
                  <c:v>19.484240687679083</c:v>
                </c:pt>
                <c:pt idx="3009">
                  <c:v>19.484240687679083</c:v>
                </c:pt>
                <c:pt idx="3010">
                  <c:v>19.484240687679083</c:v>
                </c:pt>
                <c:pt idx="3011">
                  <c:v>19.484240687679083</c:v>
                </c:pt>
                <c:pt idx="3012">
                  <c:v>19.484240687679083</c:v>
                </c:pt>
                <c:pt idx="3013">
                  <c:v>19.484240687679083</c:v>
                </c:pt>
                <c:pt idx="3014">
                  <c:v>19.484240687679083</c:v>
                </c:pt>
                <c:pt idx="3015">
                  <c:v>19.484240687679083</c:v>
                </c:pt>
                <c:pt idx="3016">
                  <c:v>19.484240687679083</c:v>
                </c:pt>
                <c:pt idx="3017">
                  <c:v>19.484240687679083</c:v>
                </c:pt>
                <c:pt idx="3018">
                  <c:v>19.484240687679083</c:v>
                </c:pt>
                <c:pt idx="3019">
                  <c:v>19.484240687679083</c:v>
                </c:pt>
                <c:pt idx="3020">
                  <c:v>19.484240687679083</c:v>
                </c:pt>
                <c:pt idx="3021">
                  <c:v>19.484240687679083</c:v>
                </c:pt>
                <c:pt idx="3022">
                  <c:v>19.484240687679083</c:v>
                </c:pt>
                <c:pt idx="3023">
                  <c:v>19.484240687679083</c:v>
                </c:pt>
                <c:pt idx="3024">
                  <c:v>19.484240687679083</c:v>
                </c:pt>
                <c:pt idx="3025">
                  <c:v>19.484240687679083</c:v>
                </c:pt>
                <c:pt idx="3026">
                  <c:v>19.484240687679083</c:v>
                </c:pt>
                <c:pt idx="3027">
                  <c:v>19.484240687679083</c:v>
                </c:pt>
                <c:pt idx="3028">
                  <c:v>19.484240687679083</c:v>
                </c:pt>
                <c:pt idx="3029">
                  <c:v>19.484240687679083</c:v>
                </c:pt>
                <c:pt idx="3030">
                  <c:v>19.484240687679083</c:v>
                </c:pt>
                <c:pt idx="3031">
                  <c:v>19.484240687679083</c:v>
                </c:pt>
                <c:pt idx="3032">
                  <c:v>19.484240687679083</c:v>
                </c:pt>
                <c:pt idx="3033">
                  <c:v>19.484240687679083</c:v>
                </c:pt>
                <c:pt idx="3034">
                  <c:v>19.484240687679083</c:v>
                </c:pt>
                <c:pt idx="3035">
                  <c:v>19.484240687679083</c:v>
                </c:pt>
                <c:pt idx="3036">
                  <c:v>19.484240687679083</c:v>
                </c:pt>
                <c:pt idx="3037">
                  <c:v>19.484240687679083</c:v>
                </c:pt>
                <c:pt idx="3038">
                  <c:v>19.484240687679083</c:v>
                </c:pt>
                <c:pt idx="3039">
                  <c:v>19.484240687679083</c:v>
                </c:pt>
                <c:pt idx="3040">
                  <c:v>19.484240687679083</c:v>
                </c:pt>
                <c:pt idx="3041">
                  <c:v>19.484240687679083</c:v>
                </c:pt>
                <c:pt idx="3042">
                  <c:v>19.484240687679083</c:v>
                </c:pt>
                <c:pt idx="3043">
                  <c:v>19.484240687679083</c:v>
                </c:pt>
                <c:pt idx="3044">
                  <c:v>19.484240687679083</c:v>
                </c:pt>
                <c:pt idx="3045">
                  <c:v>19.484240687679083</c:v>
                </c:pt>
                <c:pt idx="3046">
                  <c:v>19.484240687679083</c:v>
                </c:pt>
                <c:pt idx="3047">
                  <c:v>19.484240687679083</c:v>
                </c:pt>
                <c:pt idx="3048">
                  <c:v>19.484240687679083</c:v>
                </c:pt>
                <c:pt idx="3049">
                  <c:v>19.770773638968482</c:v>
                </c:pt>
                <c:pt idx="3050">
                  <c:v>19.770773638968482</c:v>
                </c:pt>
                <c:pt idx="3051">
                  <c:v>19.770773638968482</c:v>
                </c:pt>
                <c:pt idx="3052">
                  <c:v>19.770773638968482</c:v>
                </c:pt>
                <c:pt idx="3053">
                  <c:v>19.770773638968482</c:v>
                </c:pt>
                <c:pt idx="3054">
                  <c:v>19.770773638968482</c:v>
                </c:pt>
                <c:pt idx="3055">
                  <c:v>19.770773638968482</c:v>
                </c:pt>
                <c:pt idx="3056">
                  <c:v>19.770773638968482</c:v>
                </c:pt>
                <c:pt idx="3057">
                  <c:v>19.770773638968482</c:v>
                </c:pt>
                <c:pt idx="3058">
                  <c:v>19.770773638968482</c:v>
                </c:pt>
                <c:pt idx="3059">
                  <c:v>19.770773638968482</c:v>
                </c:pt>
                <c:pt idx="3060">
                  <c:v>19.770773638968482</c:v>
                </c:pt>
                <c:pt idx="3061">
                  <c:v>19.770773638968482</c:v>
                </c:pt>
                <c:pt idx="3062">
                  <c:v>19.770773638968482</c:v>
                </c:pt>
                <c:pt idx="3063">
                  <c:v>19.770773638968482</c:v>
                </c:pt>
                <c:pt idx="3064">
                  <c:v>19.770773638968482</c:v>
                </c:pt>
                <c:pt idx="3065">
                  <c:v>19.770773638968482</c:v>
                </c:pt>
                <c:pt idx="3066">
                  <c:v>19.770773638968482</c:v>
                </c:pt>
                <c:pt idx="3067">
                  <c:v>19.770773638968482</c:v>
                </c:pt>
                <c:pt idx="3068">
                  <c:v>19.770773638968482</c:v>
                </c:pt>
                <c:pt idx="3069">
                  <c:v>19.770773638968482</c:v>
                </c:pt>
                <c:pt idx="3070">
                  <c:v>19.770773638968482</c:v>
                </c:pt>
                <c:pt idx="3071">
                  <c:v>19.770773638968482</c:v>
                </c:pt>
                <c:pt idx="3072">
                  <c:v>19.770773638968482</c:v>
                </c:pt>
                <c:pt idx="3073">
                  <c:v>19.770773638968482</c:v>
                </c:pt>
                <c:pt idx="3074">
                  <c:v>19.770773638968482</c:v>
                </c:pt>
                <c:pt idx="3075">
                  <c:v>19.770773638968482</c:v>
                </c:pt>
                <c:pt idx="3076">
                  <c:v>19.770773638968482</c:v>
                </c:pt>
                <c:pt idx="3077">
                  <c:v>19.770773638968482</c:v>
                </c:pt>
                <c:pt idx="3078">
                  <c:v>19.770773638968482</c:v>
                </c:pt>
                <c:pt idx="3079">
                  <c:v>19.770773638968482</c:v>
                </c:pt>
                <c:pt idx="3080">
                  <c:v>19.770773638968482</c:v>
                </c:pt>
                <c:pt idx="3081">
                  <c:v>19.770773638968482</c:v>
                </c:pt>
                <c:pt idx="3082">
                  <c:v>19.770773638968482</c:v>
                </c:pt>
                <c:pt idx="3083">
                  <c:v>19.770773638968482</c:v>
                </c:pt>
                <c:pt idx="3084">
                  <c:v>19.770773638968482</c:v>
                </c:pt>
                <c:pt idx="3085">
                  <c:v>19.770773638968482</c:v>
                </c:pt>
                <c:pt idx="3086">
                  <c:v>19.770773638968482</c:v>
                </c:pt>
                <c:pt idx="3087">
                  <c:v>19.770773638968482</c:v>
                </c:pt>
                <c:pt idx="3088">
                  <c:v>19.770773638968482</c:v>
                </c:pt>
                <c:pt idx="3089">
                  <c:v>19.770773638968482</c:v>
                </c:pt>
                <c:pt idx="3090">
                  <c:v>19.770773638968482</c:v>
                </c:pt>
                <c:pt idx="3091">
                  <c:v>19.770773638968482</c:v>
                </c:pt>
                <c:pt idx="3092">
                  <c:v>19.770773638968482</c:v>
                </c:pt>
                <c:pt idx="3093">
                  <c:v>19.770773638968482</c:v>
                </c:pt>
                <c:pt idx="3094">
                  <c:v>19.770773638968482</c:v>
                </c:pt>
                <c:pt idx="3095">
                  <c:v>19.770773638968482</c:v>
                </c:pt>
                <c:pt idx="3096">
                  <c:v>19.770773638968482</c:v>
                </c:pt>
                <c:pt idx="3097">
                  <c:v>19.770773638968482</c:v>
                </c:pt>
                <c:pt idx="3098">
                  <c:v>19.770773638968482</c:v>
                </c:pt>
                <c:pt idx="3099">
                  <c:v>19.770773638968482</c:v>
                </c:pt>
                <c:pt idx="3100">
                  <c:v>19.770773638968482</c:v>
                </c:pt>
                <c:pt idx="3101">
                  <c:v>19.770773638968482</c:v>
                </c:pt>
                <c:pt idx="3102">
                  <c:v>19.770773638968482</c:v>
                </c:pt>
                <c:pt idx="3103">
                  <c:v>19.770773638968482</c:v>
                </c:pt>
                <c:pt idx="3104">
                  <c:v>19.770773638968482</c:v>
                </c:pt>
                <c:pt idx="3105">
                  <c:v>19.770773638968482</c:v>
                </c:pt>
                <c:pt idx="3106">
                  <c:v>19.770773638968482</c:v>
                </c:pt>
                <c:pt idx="3107">
                  <c:v>19.770773638968482</c:v>
                </c:pt>
                <c:pt idx="3108">
                  <c:v>19.770773638968482</c:v>
                </c:pt>
                <c:pt idx="3109">
                  <c:v>19.770773638968482</c:v>
                </c:pt>
                <c:pt idx="3110">
                  <c:v>19.770773638968482</c:v>
                </c:pt>
                <c:pt idx="3111">
                  <c:v>19.770773638968482</c:v>
                </c:pt>
                <c:pt idx="3112">
                  <c:v>19.770773638968482</c:v>
                </c:pt>
                <c:pt idx="3113">
                  <c:v>19.770773638968482</c:v>
                </c:pt>
                <c:pt idx="3114">
                  <c:v>19.770773638968482</c:v>
                </c:pt>
                <c:pt idx="3115">
                  <c:v>19.770773638968482</c:v>
                </c:pt>
                <c:pt idx="3116">
                  <c:v>19.770773638968482</c:v>
                </c:pt>
                <c:pt idx="3117">
                  <c:v>19.770773638968482</c:v>
                </c:pt>
                <c:pt idx="3118">
                  <c:v>20.05730659025788</c:v>
                </c:pt>
                <c:pt idx="3119">
                  <c:v>20.05730659025788</c:v>
                </c:pt>
                <c:pt idx="3120">
                  <c:v>20.05730659025788</c:v>
                </c:pt>
                <c:pt idx="3121">
                  <c:v>20.05730659025788</c:v>
                </c:pt>
                <c:pt idx="3122">
                  <c:v>20.05730659025788</c:v>
                </c:pt>
                <c:pt idx="3123">
                  <c:v>20.05730659025788</c:v>
                </c:pt>
                <c:pt idx="3124">
                  <c:v>20.05730659025788</c:v>
                </c:pt>
                <c:pt idx="3125">
                  <c:v>20.05730659025788</c:v>
                </c:pt>
                <c:pt idx="3126">
                  <c:v>20.05730659025788</c:v>
                </c:pt>
                <c:pt idx="3127">
                  <c:v>20.05730659025788</c:v>
                </c:pt>
                <c:pt idx="3128">
                  <c:v>20.05730659025788</c:v>
                </c:pt>
                <c:pt idx="3129">
                  <c:v>20.05730659025788</c:v>
                </c:pt>
                <c:pt idx="3130">
                  <c:v>20.05730659025788</c:v>
                </c:pt>
                <c:pt idx="3131">
                  <c:v>20.05730659025788</c:v>
                </c:pt>
                <c:pt idx="3132">
                  <c:v>20.05730659025788</c:v>
                </c:pt>
                <c:pt idx="3133">
                  <c:v>20.05730659025788</c:v>
                </c:pt>
                <c:pt idx="3134">
                  <c:v>20.05730659025788</c:v>
                </c:pt>
                <c:pt idx="3135">
                  <c:v>20.05730659025788</c:v>
                </c:pt>
                <c:pt idx="3136">
                  <c:v>20.05730659025788</c:v>
                </c:pt>
                <c:pt idx="3137">
                  <c:v>20.05730659025788</c:v>
                </c:pt>
                <c:pt idx="3138">
                  <c:v>20.05730659025788</c:v>
                </c:pt>
                <c:pt idx="3139">
                  <c:v>20.05730659025788</c:v>
                </c:pt>
                <c:pt idx="3140">
                  <c:v>20.05730659025788</c:v>
                </c:pt>
                <c:pt idx="3141">
                  <c:v>20.05730659025788</c:v>
                </c:pt>
                <c:pt idx="3142">
                  <c:v>20.05730659025788</c:v>
                </c:pt>
                <c:pt idx="3143">
                  <c:v>20.05730659025788</c:v>
                </c:pt>
                <c:pt idx="3144">
                  <c:v>20.05730659025788</c:v>
                </c:pt>
                <c:pt idx="3145">
                  <c:v>20.05730659025788</c:v>
                </c:pt>
                <c:pt idx="3146">
                  <c:v>20.05730659025788</c:v>
                </c:pt>
                <c:pt idx="3147">
                  <c:v>20.05730659025788</c:v>
                </c:pt>
                <c:pt idx="3148">
                  <c:v>20.05730659025788</c:v>
                </c:pt>
                <c:pt idx="3149">
                  <c:v>20.05730659025788</c:v>
                </c:pt>
                <c:pt idx="3150">
                  <c:v>20.05730659025788</c:v>
                </c:pt>
                <c:pt idx="3151">
                  <c:v>20.05730659025788</c:v>
                </c:pt>
                <c:pt idx="3152">
                  <c:v>20.05730659025788</c:v>
                </c:pt>
                <c:pt idx="3153">
                  <c:v>20.05730659025788</c:v>
                </c:pt>
                <c:pt idx="3154">
                  <c:v>20.05730659025788</c:v>
                </c:pt>
                <c:pt idx="3155">
                  <c:v>20.05730659025788</c:v>
                </c:pt>
                <c:pt idx="3156">
                  <c:v>20.05730659025788</c:v>
                </c:pt>
                <c:pt idx="3157">
                  <c:v>20.05730659025788</c:v>
                </c:pt>
                <c:pt idx="3158">
                  <c:v>20.05730659025788</c:v>
                </c:pt>
                <c:pt idx="3159">
                  <c:v>20.05730659025788</c:v>
                </c:pt>
                <c:pt idx="3160">
                  <c:v>20.05730659025788</c:v>
                </c:pt>
                <c:pt idx="3161">
                  <c:v>20.05730659025788</c:v>
                </c:pt>
                <c:pt idx="3162">
                  <c:v>20.05730659025788</c:v>
                </c:pt>
                <c:pt idx="3163">
                  <c:v>20.05730659025788</c:v>
                </c:pt>
                <c:pt idx="3164">
                  <c:v>20.05730659025788</c:v>
                </c:pt>
                <c:pt idx="3165">
                  <c:v>20.05730659025788</c:v>
                </c:pt>
                <c:pt idx="3166">
                  <c:v>20.05730659025788</c:v>
                </c:pt>
                <c:pt idx="3167">
                  <c:v>20.05730659025788</c:v>
                </c:pt>
                <c:pt idx="3168">
                  <c:v>20.05730659025788</c:v>
                </c:pt>
                <c:pt idx="3169">
                  <c:v>20.343839541547279</c:v>
                </c:pt>
                <c:pt idx="3170">
                  <c:v>20.343839541547279</c:v>
                </c:pt>
                <c:pt idx="3171">
                  <c:v>20.343839541547279</c:v>
                </c:pt>
                <c:pt idx="3172">
                  <c:v>20.343839541547279</c:v>
                </c:pt>
                <c:pt idx="3173">
                  <c:v>20.343839541547279</c:v>
                </c:pt>
                <c:pt idx="3174">
                  <c:v>20.343839541547279</c:v>
                </c:pt>
                <c:pt idx="3175">
                  <c:v>20.343839541547279</c:v>
                </c:pt>
                <c:pt idx="3176">
                  <c:v>20.343839541547279</c:v>
                </c:pt>
                <c:pt idx="3177">
                  <c:v>20.343839541547279</c:v>
                </c:pt>
                <c:pt idx="3178">
                  <c:v>20.343839541547279</c:v>
                </c:pt>
                <c:pt idx="3179">
                  <c:v>20.343839541547279</c:v>
                </c:pt>
                <c:pt idx="3180">
                  <c:v>20.343839541547279</c:v>
                </c:pt>
                <c:pt idx="3181">
                  <c:v>20.343839541547279</c:v>
                </c:pt>
                <c:pt idx="3182">
                  <c:v>20.343839541547279</c:v>
                </c:pt>
                <c:pt idx="3183">
                  <c:v>20.343839541547279</c:v>
                </c:pt>
                <c:pt idx="3184">
                  <c:v>20.343839541547279</c:v>
                </c:pt>
                <c:pt idx="3185">
                  <c:v>20.343839541547279</c:v>
                </c:pt>
                <c:pt idx="3186">
                  <c:v>20.343839541547279</c:v>
                </c:pt>
                <c:pt idx="3187">
                  <c:v>20.343839541547279</c:v>
                </c:pt>
                <c:pt idx="3188">
                  <c:v>20.343839541547279</c:v>
                </c:pt>
                <c:pt idx="3189">
                  <c:v>20.343839541547279</c:v>
                </c:pt>
                <c:pt idx="3190">
                  <c:v>20.343839541547279</c:v>
                </c:pt>
                <c:pt idx="3191">
                  <c:v>20.343839541547279</c:v>
                </c:pt>
                <c:pt idx="3192">
                  <c:v>20.343839541547279</c:v>
                </c:pt>
                <c:pt idx="3193">
                  <c:v>20.343839541547279</c:v>
                </c:pt>
                <c:pt idx="3194">
                  <c:v>20.343839541547279</c:v>
                </c:pt>
                <c:pt idx="3195">
                  <c:v>20.343839541547279</c:v>
                </c:pt>
                <c:pt idx="3196">
                  <c:v>20.343839541547279</c:v>
                </c:pt>
                <c:pt idx="3197">
                  <c:v>20.343839541547279</c:v>
                </c:pt>
                <c:pt idx="3198">
                  <c:v>20.343839541547279</c:v>
                </c:pt>
                <c:pt idx="3199">
                  <c:v>20.343839541547279</c:v>
                </c:pt>
                <c:pt idx="3200">
                  <c:v>20.343839541547279</c:v>
                </c:pt>
                <c:pt idx="3201">
                  <c:v>20.343839541547279</c:v>
                </c:pt>
                <c:pt idx="3202">
                  <c:v>20.343839541547279</c:v>
                </c:pt>
                <c:pt idx="3203">
                  <c:v>20.343839541547279</c:v>
                </c:pt>
                <c:pt idx="3204">
                  <c:v>20.343839541547279</c:v>
                </c:pt>
                <c:pt idx="3205">
                  <c:v>20.343839541547279</c:v>
                </c:pt>
                <c:pt idx="3206">
                  <c:v>20.343839541547279</c:v>
                </c:pt>
                <c:pt idx="3207">
                  <c:v>20.343839541547279</c:v>
                </c:pt>
                <c:pt idx="3208">
                  <c:v>20.343839541547279</c:v>
                </c:pt>
                <c:pt idx="3209">
                  <c:v>20.343839541547279</c:v>
                </c:pt>
                <c:pt idx="3210">
                  <c:v>20.343839541547279</c:v>
                </c:pt>
                <c:pt idx="3211">
                  <c:v>20.343839541547279</c:v>
                </c:pt>
                <c:pt idx="3212">
                  <c:v>20.343839541547279</c:v>
                </c:pt>
                <c:pt idx="3213">
                  <c:v>20.343839541547279</c:v>
                </c:pt>
                <c:pt idx="3214">
                  <c:v>20.343839541547279</c:v>
                </c:pt>
                <c:pt idx="3215">
                  <c:v>20.343839541547279</c:v>
                </c:pt>
                <c:pt idx="3216">
                  <c:v>20.343839541547279</c:v>
                </c:pt>
                <c:pt idx="3217">
                  <c:v>20.343839541547279</c:v>
                </c:pt>
                <c:pt idx="3218">
                  <c:v>20.343839541547279</c:v>
                </c:pt>
                <c:pt idx="3219">
                  <c:v>20.343839541547279</c:v>
                </c:pt>
                <c:pt idx="3220">
                  <c:v>20.343839541547279</c:v>
                </c:pt>
                <c:pt idx="3221">
                  <c:v>20.343839541547279</c:v>
                </c:pt>
                <c:pt idx="3222">
                  <c:v>20.343839541547279</c:v>
                </c:pt>
                <c:pt idx="3223">
                  <c:v>20.343839541547279</c:v>
                </c:pt>
                <c:pt idx="3224">
                  <c:v>20.343839541547279</c:v>
                </c:pt>
                <c:pt idx="3225">
                  <c:v>20.343839541547279</c:v>
                </c:pt>
                <c:pt idx="3226">
                  <c:v>20.343839541547279</c:v>
                </c:pt>
                <c:pt idx="3227">
                  <c:v>20.343839541547279</c:v>
                </c:pt>
                <c:pt idx="3228">
                  <c:v>20.343839541547279</c:v>
                </c:pt>
                <c:pt idx="3229">
                  <c:v>20.630372492836678</c:v>
                </c:pt>
                <c:pt idx="3230">
                  <c:v>20.630372492836678</c:v>
                </c:pt>
                <c:pt idx="3231">
                  <c:v>20.630372492836678</c:v>
                </c:pt>
                <c:pt idx="3232">
                  <c:v>20.630372492836678</c:v>
                </c:pt>
                <c:pt idx="3233">
                  <c:v>20.630372492836678</c:v>
                </c:pt>
                <c:pt idx="3234">
                  <c:v>20.630372492836678</c:v>
                </c:pt>
                <c:pt idx="3235">
                  <c:v>20.630372492836678</c:v>
                </c:pt>
                <c:pt idx="3236">
                  <c:v>20.630372492836678</c:v>
                </c:pt>
                <c:pt idx="3237">
                  <c:v>20.630372492836678</c:v>
                </c:pt>
                <c:pt idx="3238">
                  <c:v>20.630372492836678</c:v>
                </c:pt>
                <c:pt idx="3239">
                  <c:v>20.630372492836678</c:v>
                </c:pt>
                <c:pt idx="3240">
                  <c:v>20.630372492836678</c:v>
                </c:pt>
                <c:pt idx="3241">
                  <c:v>20.630372492836678</c:v>
                </c:pt>
                <c:pt idx="3242">
                  <c:v>20.630372492836678</c:v>
                </c:pt>
                <c:pt idx="3243">
                  <c:v>20.630372492836678</c:v>
                </c:pt>
                <c:pt idx="3244">
                  <c:v>20.630372492836678</c:v>
                </c:pt>
                <c:pt idx="3245">
                  <c:v>20.630372492836678</c:v>
                </c:pt>
                <c:pt idx="3246">
                  <c:v>20.630372492836678</c:v>
                </c:pt>
                <c:pt idx="3247">
                  <c:v>20.630372492836678</c:v>
                </c:pt>
                <c:pt idx="3248">
                  <c:v>20.630372492836678</c:v>
                </c:pt>
                <c:pt idx="3249">
                  <c:v>20.630372492836678</c:v>
                </c:pt>
                <c:pt idx="3250">
                  <c:v>20.630372492836678</c:v>
                </c:pt>
                <c:pt idx="3251">
                  <c:v>20.630372492836678</c:v>
                </c:pt>
                <c:pt idx="3252">
                  <c:v>20.630372492836678</c:v>
                </c:pt>
                <c:pt idx="3253">
                  <c:v>20.630372492836678</c:v>
                </c:pt>
                <c:pt idx="3254">
                  <c:v>20.630372492836678</c:v>
                </c:pt>
                <c:pt idx="3255">
                  <c:v>20.630372492836678</c:v>
                </c:pt>
                <c:pt idx="3256">
                  <c:v>20.630372492836678</c:v>
                </c:pt>
                <c:pt idx="3257">
                  <c:v>20.630372492836678</c:v>
                </c:pt>
                <c:pt idx="3258">
                  <c:v>20.630372492836678</c:v>
                </c:pt>
                <c:pt idx="3259">
                  <c:v>20.630372492836678</c:v>
                </c:pt>
                <c:pt idx="3260">
                  <c:v>20.630372492836678</c:v>
                </c:pt>
                <c:pt idx="3261">
                  <c:v>20.630372492836678</c:v>
                </c:pt>
                <c:pt idx="3262">
                  <c:v>20.630372492836678</c:v>
                </c:pt>
                <c:pt idx="3263">
                  <c:v>20.630372492836678</c:v>
                </c:pt>
                <c:pt idx="3264">
                  <c:v>20.630372492836678</c:v>
                </c:pt>
                <c:pt idx="3265">
                  <c:v>20.630372492836678</c:v>
                </c:pt>
                <c:pt idx="3266">
                  <c:v>20.630372492836678</c:v>
                </c:pt>
                <c:pt idx="3267">
                  <c:v>20.630372492836678</c:v>
                </c:pt>
                <c:pt idx="3268">
                  <c:v>20.630372492836678</c:v>
                </c:pt>
                <c:pt idx="3269">
                  <c:v>20.630372492836678</c:v>
                </c:pt>
                <c:pt idx="3270">
                  <c:v>20.630372492836678</c:v>
                </c:pt>
                <c:pt idx="3271">
                  <c:v>20.630372492836678</c:v>
                </c:pt>
                <c:pt idx="3272">
                  <c:v>20.630372492836678</c:v>
                </c:pt>
                <c:pt idx="3273">
                  <c:v>20.630372492836678</c:v>
                </c:pt>
                <c:pt idx="3274">
                  <c:v>20.630372492836678</c:v>
                </c:pt>
                <c:pt idx="3275">
                  <c:v>20.630372492836678</c:v>
                </c:pt>
                <c:pt idx="3276">
                  <c:v>20.630372492836678</c:v>
                </c:pt>
                <c:pt idx="3277">
                  <c:v>20.630372492836678</c:v>
                </c:pt>
                <c:pt idx="3278">
                  <c:v>20.630372492836678</c:v>
                </c:pt>
                <c:pt idx="3279">
                  <c:v>20.630372492836678</c:v>
                </c:pt>
                <c:pt idx="3280">
                  <c:v>20.916905444126076</c:v>
                </c:pt>
                <c:pt idx="3281">
                  <c:v>20.916905444126076</c:v>
                </c:pt>
                <c:pt idx="3282">
                  <c:v>20.916905444126076</c:v>
                </c:pt>
                <c:pt idx="3283">
                  <c:v>20.916905444126076</c:v>
                </c:pt>
                <c:pt idx="3284">
                  <c:v>20.916905444126076</c:v>
                </c:pt>
                <c:pt idx="3285">
                  <c:v>20.916905444126076</c:v>
                </c:pt>
                <c:pt idx="3286">
                  <c:v>20.916905444126076</c:v>
                </c:pt>
                <c:pt idx="3287">
                  <c:v>20.916905444126076</c:v>
                </c:pt>
                <c:pt idx="3288">
                  <c:v>20.916905444126076</c:v>
                </c:pt>
                <c:pt idx="3289">
                  <c:v>20.916905444126076</c:v>
                </c:pt>
                <c:pt idx="3290">
                  <c:v>20.916905444126076</c:v>
                </c:pt>
                <c:pt idx="3291">
                  <c:v>20.916905444126076</c:v>
                </c:pt>
                <c:pt idx="3292">
                  <c:v>20.916905444126076</c:v>
                </c:pt>
                <c:pt idx="3293">
                  <c:v>20.916905444126076</c:v>
                </c:pt>
                <c:pt idx="3294">
                  <c:v>20.916905444126076</c:v>
                </c:pt>
                <c:pt idx="3295">
                  <c:v>20.916905444126076</c:v>
                </c:pt>
                <c:pt idx="3296">
                  <c:v>20.916905444126076</c:v>
                </c:pt>
                <c:pt idx="3297">
                  <c:v>20.916905444126076</c:v>
                </c:pt>
                <c:pt idx="3298">
                  <c:v>20.916905444126076</c:v>
                </c:pt>
                <c:pt idx="3299">
                  <c:v>20.916905444126076</c:v>
                </c:pt>
                <c:pt idx="3300">
                  <c:v>20.916905444126076</c:v>
                </c:pt>
                <c:pt idx="3301">
                  <c:v>20.916905444126076</c:v>
                </c:pt>
                <c:pt idx="3302">
                  <c:v>20.916905444126076</c:v>
                </c:pt>
                <c:pt idx="3303">
                  <c:v>20.916905444126076</c:v>
                </c:pt>
                <c:pt idx="3304">
                  <c:v>20.916905444126076</c:v>
                </c:pt>
                <c:pt idx="3305">
                  <c:v>20.916905444126076</c:v>
                </c:pt>
                <c:pt idx="3306">
                  <c:v>20.916905444126076</c:v>
                </c:pt>
                <c:pt idx="3307">
                  <c:v>20.916905444126076</c:v>
                </c:pt>
                <c:pt idx="3308">
                  <c:v>20.916905444126076</c:v>
                </c:pt>
                <c:pt idx="3309">
                  <c:v>20.916905444126076</c:v>
                </c:pt>
                <c:pt idx="3310">
                  <c:v>20.916905444126076</c:v>
                </c:pt>
                <c:pt idx="3311">
                  <c:v>20.916905444126076</c:v>
                </c:pt>
                <c:pt idx="3312">
                  <c:v>20.916905444126076</c:v>
                </c:pt>
                <c:pt idx="3313">
                  <c:v>20.916905444126076</c:v>
                </c:pt>
                <c:pt idx="3314">
                  <c:v>20.916905444126076</c:v>
                </c:pt>
                <c:pt idx="3315">
                  <c:v>20.916905444126076</c:v>
                </c:pt>
                <c:pt idx="3316">
                  <c:v>20.916905444126076</c:v>
                </c:pt>
                <c:pt idx="3317">
                  <c:v>20.916905444126076</c:v>
                </c:pt>
                <c:pt idx="3318">
                  <c:v>20.916905444126076</c:v>
                </c:pt>
                <c:pt idx="3319">
                  <c:v>20.916905444126076</c:v>
                </c:pt>
                <c:pt idx="3320">
                  <c:v>20.916905444126076</c:v>
                </c:pt>
                <c:pt idx="3321">
                  <c:v>20.916905444126076</c:v>
                </c:pt>
                <c:pt idx="3322">
                  <c:v>20.916905444126076</c:v>
                </c:pt>
                <c:pt idx="3323">
                  <c:v>20.916905444126076</c:v>
                </c:pt>
                <c:pt idx="3324">
                  <c:v>20.916905444126076</c:v>
                </c:pt>
                <c:pt idx="3325">
                  <c:v>20.916905444126076</c:v>
                </c:pt>
                <c:pt idx="3326">
                  <c:v>20.916905444126076</c:v>
                </c:pt>
                <c:pt idx="3327">
                  <c:v>20.916905444126076</c:v>
                </c:pt>
                <c:pt idx="3328">
                  <c:v>20.916905444126076</c:v>
                </c:pt>
                <c:pt idx="3329">
                  <c:v>21.203438395415471</c:v>
                </c:pt>
                <c:pt idx="3330">
                  <c:v>21.203438395415471</c:v>
                </c:pt>
                <c:pt idx="3331">
                  <c:v>21.203438395415471</c:v>
                </c:pt>
                <c:pt idx="3332">
                  <c:v>21.203438395415471</c:v>
                </c:pt>
                <c:pt idx="3333">
                  <c:v>21.203438395415471</c:v>
                </c:pt>
                <c:pt idx="3334">
                  <c:v>21.203438395415471</c:v>
                </c:pt>
                <c:pt idx="3335">
                  <c:v>21.203438395415471</c:v>
                </c:pt>
                <c:pt idx="3336">
                  <c:v>21.203438395415471</c:v>
                </c:pt>
                <c:pt idx="3337">
                  <c:v>21.203438395415471</c:v>
                </c:pt>
                <c:pt idx="3338">
                  <c:v>21.203438395415471</c:v>
                </c:pt>
                <c:pt idx="3339">
                  <c:v>21.203438395415471</c:v>
                </c:pt>
                <c:pt idx="3340">
                  <c:v>21.203438395415471</c:v>
                </c:pt>
                <c:pt idx="3341">
                  <c:v>21.203438395415471</c:v>
                </c:pt>
                <c:pt idx="3342">
                  <c:v>21.203438395415471</c:v>
                </c:pt>
                <c:pt idx="3343">
                  <c:v>21.203438395415471</c:v>
                </c:pt>
                <c:pt idx="3344">
                  <c:v>21.203438395415471</c:v>
                </c:pt>
                <c:pt idx="3345">
                  <c:v>21.203438395415471</c:v>
                </c:pt>
                <c:pt idx="3346">
                  <c:v>21.203438395415471</c:v>
                </c:pt>
                <c:pt idx="3347">
                  <c:v>21.203438395415471</c:v>
                </c:pt>
                <c:pt idx="3348">
                  <c:v>21.203438395415471</c:v>
                </c:pt>
                <c:pt idx="3349">
                  <c:v>21.203438395415471</c:v>
                </c:pt>
                <c:pt idx="3350">
                  <c:v>21.203438395415471</c:v>
                </c:pt>
                <c:pt idx="3351">
                  <c:v>21.203438395415471</c:v>
                </c:pt>
                <c:pt idx="3352">
                  <c:v>21.203438395415471</c:v>
                </c:pt>
                <c:pt idx="3353">
                  <c:v>21.203438395415471</c:v>
                </c:pt>
                <c:pt idx="3354">
                  <c:v>21.203438395415471</c:v>
                </c:pt>
                <c:pt idx="3355">
                  <c:v>21.203438395415471</c:v>
                </c:pt>
                <c:pt idx="3356">
                  <c:v>21.203438395415471</c:v>
                </c:pt>
                <c:pt idx="3357">
                  <c:v>21.203438395415471</c:v>
                </c:pt>
                <c:pt idx="3358">
                  <c:v>21.203438395415471</c:v>
                </c:pt>
                <c:pt idx="3359">
                  <c:v>21.203438395415471</c:v>
                </c:pt>
                <c:pt idx="3360">
                  <c:v>21.203438395415471</c:v>
                </c:pt>
                <c:pt idx="3361">
                  <c:v>21.203438395415471</c:v>
                </c:pt>
                <c:pt idx="3362">
                  <c:v>21.203438395415471</c:v>
                </c:pt>
                <c:pt idx="3363">
                  <c:v>21.203438395415471</c:v>
                </c:pt>
                <c:pt idx="3364">
                  <c:v>21.203438395415471</c:v>
                </c:pt>
                <c:pt idx="3365">
                  <c:v>21.203438395415471</c:v>
                </c:pt>
                <c:pt idx="3366">
                  <c:v>21.203438395415471</c:v>
                </c:pt>
                <c:pt idx="3367">
                  <c:v>21.48997134670487</c:v>
                </c:pt>
                <c:pt idx="3368">
                  <c:v>21.48997134670487</c:v>
                </c:pt>
                <c:pt idx="3369">
                  <c:v>21.48997134670487</c:v>
                </c:pt>
                <c:pt idx="3370">
                  <c:v>21.48997134670487</c:v>
                </c:pt>
                <c:pt idx="3371">
                  <c:v>21.48997134670487</c:v>
                </c:pt>
                <c:pt idx="3372">
                  <c:v>21.48997134670487</c:v>
                </c:pt>
                <c:pt idx="3373">
                  <c:v>21.48997134670487</c:v>
                </c:pt>
                <c:pt idx="3374">
                  <c:v>21.48997134670487</c:v>
                </c:pt>
                <c:pt idx="3375">
                  <c:v>21.48997134670487</c:v>
                </c:pt>
                <c:pt idx="3376">
                  <c:v>21.48997134670487</c:v>
                </c:pt>
                <c:pt idx="3377">
                  <c:v>21.48997134670487</c:v>
                </c:pt>
                <c:pt idx="3378">
                  <c:v>21.48997134670487</c:v>
                </c:pt>
                <c:pt idx="3379">
                  <c:v>21.48997134670487</c:v>
                </c:pt>
                <c:pt idx="3380">
                  <c:v>21.48997134670487</c:v>
                </c:pt>
                <c:pt idx="3381">
                  <c:v>21.48997134670487</c:v>
                </c:pt>
                <c:pt idx="3382">
                  <c:v>21.48997134670487</c:v>
                </c:pt>
                <c:pt idx="3383">
                  <c:v>21.48997134670487</c:v>
                </c:pt>
                <c:pt idx="3384">
                  <c:v>21.48997134670487</c:v>
                </c:pt>
                <c:pt idx="3385">
                  <c:v>21.48997134670487</c:v>
                </c:pt>
                <c:pt idx="3386">
                  <c:v>21.48997134670487</c:v>
                </c:pt>
                <c:pt idx="3387">
                  <c:v>21.48997134670487</c:v>
                </c:pt>
                <c:pt idx="3388">
                  <c:v>21.48997134670487</c:v>
                </c:pt>
                <c:pt idx="3389">
                  <c:v>21.48997134670487</c:v>
                </c:pt>
                <c:pt idx="3390">
                  <c:v>21.48997134670487</c:v>
                </c:pt>
                <c:pt idx="3391">
                  <c:v>21.48997134670487</c:v>
                </c:pt>
                <c:pt idx="3392">
                  <c:v>21.48997134670487</c:v>
                </c:pt>
                <c:pt idx="3393">
                  <c:v>21.48997134670487</c:v>
                </c:pt>
                <c:pt idx="3394">
                  <c:v>21.48997134670487</c:v>
                </c:pt>
                <c:pt idx="3395">
                  <c:v>21.48997134670487</c:v>
                </c:pt>
                <c:pt idx="3396">
                  <c:v>21.48997134670487</c:v>
                </c:pt>
                <c:pt idx="3397">
                  <c:v>21.48997134670487</c:v>
                </c:pt>
                <c:pt idx="3398">
                  <c:v>21.48997134670487</c:v>
                </c:pt>
                <c:pt idx="3399">
                  <c:v>21.48997134670487</c:v>
                </c:pt>
                <c:pt idx="3400">
                  <c:v>21.48997134670487</c:v>
                </c:pt>
                <c:pt idx="3401">
                  <c:v>21.48997134670487</c:v>
                </c:pt>
                <c:pt idx="3402">
                  <c:v>21.48997134670487</c:v>
                </c:pt>
                <c:pt idx="3403">
                  <c:v>21.48997134670487</c:v>
                </c:pt>
                <c:pt idx="3404">
                  <c:v>21.48997134670487</c:v>
                </c:pt>
                <c:pt idx="3405">
                  <c:v>21.48997134670487</c:v>
                </c:pt>
                <c:pt idx="3406">
                  <c:v>21.48997134670487</c:v>
                </c:pt>
                <c:pt idx="3407">
                  <c:v>21.48997134670487</c:v>
                </c:pt>
                <c:pt idx="3408">
                  <c:v>21.48997134670487</c:v>
                </c:pt>
                <c:pt idx="3409">
                  <c:v>21.48997134670487</c:v>
                </c:pt>
                <c:pt idx="3410">
                  <c:v>21.48997134670487</c:v>
                </c:pt>
                <c:pt idx="3411">
                  <c:v>21.48997134670487</c:v>
                </c:pt>
                <c:pt idx="3412">
                  <c:v>21.48997134670487</c:v>
                </c:pt>
                <c:pt idx="3413">
                  <c:v>21.48997134670487</c:v>
                </c:pt>
                <c:pt idx="3414">
                  <c:v>21.48997134670487</c:v>
                </c:pt>
                <c:pt idx="3415">
                  <c:v>21.48997134670487</c:v>
                </c:pt>
                <c:pt idx="3416">
                  <c:v>21.48997134670487</c:v>
                </c:pt>
                <c:pt idx="3417">
                  <c:v>21.776504297994268</c:v>
                </c:pt>
                <c:pt idx="3418">
                  <c:v>21.776504297994268</c:v>
                </c:pt>
                <c:pt idx="3419">
                  <c:v>21.776504297994268</c:v>
                </c:pt>
                <c:pt idx="3420">
                  <c:v>21.776504297994268</c:v>
                </c:pt>
                <c:pt idx="3421">
                  <c:v>21.776504297994268</c:v>
                </c:pt>
                <c:pt idx="3422">
                  <c:v>21.776504297994268</c:v>
                </c:pt>
                <c:pt idx="3423">
                  <c:v>21.776504297994268</c:v>
                </c:pt>
                <c:pt idx="3424">
                  <c:v>21.776504297994268</c:v>
                </c:pt>
                <c:pt idx="3425">
                  <c:v>21.776504297994268</c:v>
                </c:pt>
                <c:pt idx="3426">
                  <c:v>21.776504297994268</c:v>
                </c:pt>
                <c:pt idx="3427">
                  <c:v>21.776504297994268</c:v>
                </c:pt>
                <c:pt idx="3428">
                  <c:v>21.776504297994268</c:v>
                </c:pt>
                <c:pt idx="3429">
                  <c:v>21.776504297994268</c:v>
                </c:pt>
                <c:pt idx="3430">
                  <c:v>21.776504297994268</c:v>
                </c:pt>
                <c:pt idx="3431">
                  <c:v>21.776504297994268</c:v>
                </c:pt>
                <c:pt idx="3432">
                  <c:v>21.776504297994268</c:v>
                </c:pt>
                <c:pt idx="3433">
                  <c:v>21.776504297994268</c:v>
                </c:pt>
                <c:pt idx="3434">
                  <c:v>21.776504297994268</c:v>
                </c:pt>
                <c:pt idx="3435">
                  <c:v>21.776504297994268</c:v>
                </c:pt>
                <c:pt idx="3436">
                  <c:v>21.776504297994268</c:v>
                </c:pt>
                <c:pt idx="3437">
                  <c:v>21.776504297994268</c:v>
                </c:pt>
                <c:pt idx="3438">
                  <c:v>21.776504297994268</c:v>
                </c:pt>
                <c:pt idx="3439">
                  <c:v>21.776504297994268</c:v>
                </c:pt>
                <c:pt idx="3440">
                  <c:v>21.776504297994268</c:v>
                </c:pt>
                <c:pt idx="3441">
                  <c:v>21.776504297994268</c:v>
                </c:pt>
                <c:pt idx="3442">
                  <c:v>21.776504297994268</c:v>
                </c:pt>
                <c:pt idx="3443">
                  <c:v>21.776504297994268</c:v>
                </c:pt>
                <c:pt idx="3444">
                  <c:v>21.776504297994268</c:v>
                </c:pt>
                <c:pt idx="3445">
                  <c:v>21.776504297994268</c:v>
                </c:pt>
                <c:pt idx="3446">
                  <c:v>21.776504297994268</c:v>
                </c:pt>
                <c:pt idx="3447">
                  <c:v>21.776504297994268</c:v>
                </c:pt>
                <c:pt idx="3448">
                  <c:v>21.776504297994268</c:v>
                </c:pt>
                <c:pt idx="3449">
                  <c:v>21.776504297994268</c:v>
                </c:pt>
                <c:pt idx="3450">
                  <c:v>21.776504297994268</c:v>
                </c:pt>
                <c:pt idx="3451">
                  <c:v>21.776504297994268</c:v>
                </c:pt>
                <c:pt idx="3452">
                  <c:v>21.776504297994268</c:v>
                </c:pt>
                <c:pt idx="3453">
                  <c:v>21.776504297994268</c:v>
                </c:pt>
                <c:pt idx="3454">
                  <c:v>21.776504297994268</c:v>
                </c:pt>
                <c:pt idx="3455">
                  <c:v>21.776504297994268</c:v>
                </c:pt>
                <c:pt idx="3456">
                  <c:v>21.776504297994268</c:v>
                </c:pt>
                <c:pt idx="3457">
                  <c:v>21.776504297994268</c:v>
                </c:pt>
                <c:pt idx="3458">
                  <c:v>21.776504297994268</c:v>
                </c:pt>
                <c:pt idx="3459">
                  <c:v>22.063037249283667</c:v>
                </c:pt>
                <c:pt idx="3460">
                  <c:v>22.063037249283667</c:v>
                </c:pt>
                <c:pt idx="3461">
                  <c:v>22.063037249283667</c:v>
                </c:pt>
                <c:pt idx="3462">
                  <c:v>22.063037249283667</c:v>
                </c:pt>
                <c:pt idx="3463">
                  <c:v>22.063037249283667</c:v>
                </c:pt>
                <c:pt idx="3464">
                  <c:v>22.063037249283667</c:v>
                </c:pt>
                <c:pt idx="3465">
                  <c:v>22.063037249283667</c:v>
                </c:pt>
                <c:pt idx="3466">
                  <c:v>22.063037249283667</c:v>
                </c:pt>
                <c:pt idx="3467">
                  <c:v>22.063037249283667</c:v>
                </c:pt>
                <c:pt idx="3468">
                  <c:v>22.063037249283667</c:v>
                </c:pt>
                <c:pt idx="3469">
                  <c:v>22.063037249283667</c:v>
                </c:pt>
                <c:pt idx="3470">
                  <c:v>22.063037249283667</c:v>
                </c:pt>
                <c:pt idx="3471">
                  <c:v>22.063037249283667</c:v>
                </c:pt>
                <c:pt idx="3472">
                  <c:v>22.063037249283667</c:v>
                </c:pt>
                <c:pt idx="3473">
                  <c:v>22.063037249283667</c:v>
                </c:pt>
                <c:pt idx="3474">
                  <c:v>22.063037249283667</c:v>
                </c:pt>
                <c:pt idx="3475">
                  <c:v>22.063037249283667</c:v>
                </c:pt>
                <c:pt idx="3476">
                  <c:v>22.063037249283667</c:v>
                </c:pt>
                <c:pt idx="3477">
                  <c:v>22.063037249283667</c:v>
                </c:pt>
                <c:pt idx="3478">
                  <c:v>22.063037249283667</c:v>
                </c:pt>
                <c:pt idx="3479">
                  <c:v>22.063037249283667</c:v>
                </c:pt>
                <c:pt idx="3480">
                  <c:v>22.063037249283667</c:v>
                </c:pt>
                <c:pt idx="3481">
                  <c:v>22.063037249283667</c:v>
                </c:pt>
                <c:pt idx="3482">
                  <c:v>22.063037249283667</c:v>
                </c:pt>
                <c:pt idx="3483">
                  <c:v>22.063037249283667</c:v>
                </c:pt>
                <c:pt idx="3484">
                  <c:v>22.063037249283667</c:v>
                </c:pt>
                <c:pt idx="3485">
                  <c:v>22.063037249283667</c:v>
                </c:pt>
                <c:pt idx="3486">
                  <c:v>22.063037249283667</c:v>
                </c:pt>
                <c:pt idx="3487">
                  <c:v>22.063037249283667</c:v>
                </c:pt>
                <c:pt idx="3488">
                  <c:v>22.063037249283667</c:v>
                </c:pt>
                <c:pt idx="3489">
                  <c:v>22.063037249283667</c:v>
                </c:pt>
                <c:pt idx="3490">
                  <c:v>22.063037249283667</c:v>
                </c:pt>
                <c:pt idx="3491">
                  <c:v>22.063037249283667</c:v>
                </c:pt>
                <c:pt idx="3492">
                  <c:v>22.063037249283667</c:v>
                </c:pt>
                <c:pt idx="3493">
                  <c:v>22.063037249283667</c:v>
                </c:pt>
                <c:pt idx="3494">
                  <c:v>22.063037249283667</c:v>
                </c:pt>
                <c:pt idx="3495">
                  <c:v>22.063037249283667</c:v>
                </c:pt>
                <c:pt idx="3496">
                  <c:v>22.063037249283667</c:v>
                </c:pt>
                <c:pt idx="3497">
                  <c:v>22.063037249283667</c:v>
                </c:pt>
                <c:pt idx="3498">
                  <c:v>22.063037249283667</c:v>
                </c:pt>
                <c:pt idx="3499">
                  <c:v>22.063037249283667</c:v>
                </c:pt>
                <c:pt idx="3500">
                  <c:v>22.063037249283667</c:v>
                </c:pt>
                <c:pt idx="3501">
                  <c:v>22.063037249283667</c:v>
                </c:pt>
                <c:pt idx="3502">
                  <c:v>22.063037249283667</c:v>
                </c:pt>
                <c:pt idx="3503">
                  <c:v>22.063037249283667</c:v>
                </c:pt>
                <c:pt idx="3504">
                  <c:v>22.063037249283667</c:v>
                </c:pt>
                <c:pt idx="3505">
                  <c:v>22.063037249283667</c:v>
                </c:pt>
                <c:pt idx="3506">
                  <c:v>22.063037249283667</c:v>
                </c:pt>
                <c:pt idx="3507">
                  <c:v>22.063037249283667</c:v>
                </c:pt>
                <c:pt idx="3508">
                  <c:v>22.063037249283667</c:v>
                </c:pt>
                <c:pt idx="3509">
                  <c:v>22.063037249283667</c:v>
                </c:pt>
                <c:pt idx="3510">
                  <c:v>22.063037249283667</c:v>
                </c:pt>
                <c:pt idx="3511">
                  <c:v>22.063037249283667</c:v>
                </c:pt>
                <c:pt idx="3512">
                  <c:v>22.063037249283667</c:v>
                </c:pt>
                <c:pt idx="3513">
                  <c:v>22.063037249283667</c:v>
                </c:pt>
                <c:pt idx="3514">
                  <c:v>22.063037249283667</c:v>
                </c:pt>
                <c:pt idx="3515">
                  <c:v>22.063037249283667</c:v>
                </c:pt>
                <c:pt idx="3516">
                  <c:v>22.063037249283667</c:v>
                </c:pt>
                <c:pt idx="3517">
                  <c:v>22.063037249283667</c:v>
                </c:pt>
                <c:pt idx="3518">
                  <c:v>22.063037249283667</c:v>
                </c:pt>
                <c:pt idx="3519">
                  <c:v>22.063037249283667</c:v>
                </c:pt>
                <c:pt idx="3520">
                  <c:v>22.063037249283667</c:v>
                </c:pt>
                <c:pt idx="3521">
                  <c:v>22.063037249283667</c:v>
                </c:pt>
                <c:pt idx="3522">
                  <c:v>22.063037249283667</c:v>
                </c:pt>
                <c:pt idx="3523">
                  <c:v>22.063037249283667</c:v>
                </c:pt>
                <c:pt idx="3524">
                  <c:v>22.349570200573066</c:v>
                </c:pt>
                <c:pt idx="3525">
                  <c:v>22.349570200573066</c:v>
                </c:pt>
                <c:pt idx="3526">
                  <c:v>22.349570200573066</c:v>
                </c:pt>
                <c:pt idx="3527">
                  <c:v>22.349570200573066</c:v>
                </c:pt>
                <c:pt idx="3528">
                  <c:v>22.349570200573066</c:v>
                </c:pt>
                <c:pt idx="3529">
                  <c:v>22.349570200573066</c:v>
                </c:pt>
                <c:pt idx="3530">
                  <c:v>22.349570200573066</c:v>
                </c:pt>
                <c:pt idx="3531">
                  <c:v>22.349570200573066</c:v>
                </c:pt>
                <c:pt idx="3532">
                  <c:v>22.349570200573066</c:v>
                </c:pt>
                <c:pt idx="3533">
                  <c:v>22.349570200573066</c:v>
                </c:pt>
                <c:pt idx="3534">
                  <c:v>22.349570200573066</c:v>
                </c:pt>
                <c:pt idx="3535">
                  <c:v>22.349570200573066</c:v>
                </c:pt>
                <c:pt idx="3536">
                  <c:v>22.349570200573066</c:v>
                </c:pt>
                <c:pt idx="3537">
                  <c:v>22.349570200573066</c:v>
                </c:pt>
                <c:pt idx="3538">
                  <c:v>22.349570200573066</c:v>
                </c:pt>
                <c:pt idx="3539">
                  <c:v>22.349570200573066</c:v>
                </c:pt>
                <c:pt idx="3540">
                  <c:v>22.349570200573066</c:v>
                </c:pt>
                <c:pt idx="3541">
                  <c:v>22.349570200573066</c:v>
                </c:pt>
                <c:pt idx="3542">
                  <c:v>22.349570200573066</c:v>
                </c:pt>
                <c:pt idx="3543">
                  <c:v>22.349570200573066</c:v>
                </c:pt>
                <c:pt idx="3544">
                  <c:v>22.349570200573066</c:v>
                </c:pt>
                <c:pt idx="3545">
                  <c:v>22.349570200573066</c:v>
                </c:pt>
                <c:pt idx="3546">
                  <c:v>22.349570200573066</c:v>
                </c:pt>
                <c:pt idx="3547">
                  <c:v>22.349570200573066</c:v>
                </c:pt>
                <c:pt idx="3548">
                  <c:v>22.349570200573066</c:v>
                </c:pt>
                <c:pt idx="3549">
                  <c:v>22.349570200573066</c:v>
                </c:pt>
                <c:pt idx="3550">
                  <c:v>22.636103151862464</c:v>
                </c:pt>
                <c:pt idx="3551">
                  <c:v>22.636103151862464</c:v>
                </c:pt>
                <c:pt idx="3552">
                  <c:v>22.636103151862464</c:v>
                </c:pt>
                <c:pt idx="3553">
                  <c:v>22.636103151862464</c:v>
                </c:pt>
                <c:pt idx="3554">
                  <c:v>22.636103151862464</c:v>
                </c:pt>
                <c:pt idx="3555">
                  <c:v>22.636103151862464</c:v>
                </c:pt>
                <c:pt idx="3556">
                  <c:v>22.636103151862464</c:v>
                </c:pt>
                <c:pt idx="3557">
                  <c:v>22.636103151862464</c:v>
                </c:pt>
                <c:pt idx="3558">
                  <c:v>22.636103151862464</c:v>
                </c:pt>
                <c:pt idx="3559">
                  <c:v>22.636103151862464</c:v>
                </c:pt>
                <c:pt idx="3560">
                  <c:v>22.636103151862464</c:v>
                </c:pt>
                <c:pt idx="3561">
                  <c:v>22.636103151862464</c:v>
                </c:pt>
                <c:pt idx="3562">
                  <c:v>22.636103151862464</c:v>
                </c:pt>
                <c:pt idx="3563">
                  <c:v>22.636103151862464</c:v>
                </c:pt>
                <c:pt idx="3564">
                  <c:v>22.636103151862464</c:v>
                </c:pt>
                <c:pt idx="3565">
                  <c:v>22.636103151862464</c:v>
                </c:pt>
                <c:pt idx="3566">
                  <c:v>22.636103151862464</c:v>
                </c:pt>
                <c:pt idx="3567">
                  <c:v>22.636103151862464</c:v>
                </c:pt>
                <c:pt idx="3568">
                  <c:v>22.636103151862464</c:v>
                </c:pt>
                <c:pt idx="3569">
                  <c:v>22.636103151862464</c:v>
                </c:pt>
                <c:pt idx="3570">
                  <c:v>22.636103151862464</c:v>
                </c:pt>
                <c:pt idx="3571">
                  <c:v>22.636103151862464</c:v>
                </c:pt>
                <c:pt idx="3572">
                  <c:v>22.636103151862464</c:v>
                </c:pt>
                <c:pt idx="3573">
                  <c:v>22.636103151862464</c:v>
                </c:pt>
                <c:pt idx="3574">
                  <c:v>22.636103151862464</c:v>
                </c:pt>
                <c:pt idx="3575">
                  <c:v>22.636103151862464</c:v>
                </c:pt>
                <c:pt idx="3576">
                  <c:v>22.636103151862464</c:v>
                </c:pt>
                <c:pt idx="3577">
                  <c:v>22.636103151862464</c:v>
                </c:pt>
                <c:pt idx="3578">
                  <c:v>22.636103151862464</c:v>
                </c:pt>
                <c:pt idx="3579">
                  <c:v>22.636103151862464</c:v>
                </c:pt>
                <c:pt idx="3580">
                  <c:v>22.636103151862464</c:v>
                </c:pt>
                <c:pt idx="3581">
                  <c:v>22.636103151862464</c:v>
                </c:pt>
                <c:pt idx="3582">
                  <c:v>22.636103151862464</c:v>
                </c:pt>
                <c:pt idx="3583">
                  <c:v>22.636103151862464</c:v>
                </c:pt>
                <c:pt idx="3584">
                  <c:v>22.636103151862464</c:v>
                </c:pt>
                <c:pt idx="3585">
                  <c:v>22.636103151862464</c:v>
                </c:pt>
                <c:pt idx="3586">
                  <c:v>22.636103151862464</c:v>
                </c:pt>
                <c:pt idx="3587">
                  <c:v>22.636103151862464</c:v>
                </c:pt>
                <c:pt idx="3588">
                  <c:v>22.636103151862464</c:v>
                </c:pt>
                <c:pt idx="3589">
                  <c:v>22.922636103151863</c:v>
                </c:pt>
                <c:pt idx="3590">
                  <c:v>22.922636103151863</c:v>
                </c:pt>
                <c:pt idx="3591">
                  <c:v>22.922636103151863</c:v>
                </c:pt>
                <c:pt idx="3592">
                  <c:v>22.922636103151863</c:v>
                </c:pt>
                <c:pt idx="3593">
                  <c:v>22.922636103151863</c:v>
                </c:pt>
                <c:pt idx="3594">
                  <c:v>22.922636103151863</c:v>
                </c:pt>
                <c:pt idx="3595">
                  <c:v>22.922636103151863</c:v>
                </c:pt>
                <c:pt idx="3596">
                  <c:v>22.922636103151863</c:v>
                </c:pt>
                <c:pt idx="3597">
                  <c:v>22.922636103151863</c:v>
                </c:pt>
                <c:pt idx="3598">
                  <c:v>22.922636103151863</c:v>
                </c:pt>
                <c:pt idx="3599">
                  <c:v>22.922636103151863</c:v>
                </c:pt>
                <c:pt idx="3600">
                  <c:v>22.922636103151863</c:v>
                </c:pt>
                <c:pt idx="3601">
                  <c:v>22.922636103151863</c:v>
                </c:pt>
                <c:pt idx="3602">
                  <c:v>22.922636103151863</c:v>
                </c:pt>
                <c:pt idx="3603">
                  <c:v>22.922636103151863</c:v>
                </c:pt>
                <c:pt idx="3604">
                  <c:v>22.922636103151863</c:v>
                </c:pt>
                <c:pt idx="3605">
                  <c:v>22.922636103151863</c:v>
                </c:pt>
                <c:pt idx="3606">
                  <c:v>22.922636103151863</c:v>
                </c:pt>
                <c:pt idx="3607">
                  <c:v>22.922636103151863</c:v>
                </c:pt>
                <c:pt idx="3608">
                  <c:v>22.922636103151863</c:v>
                </c:pt>
                <c:pt idx="3609">
                  <c:v>22.922636103151863</c:v>
                </c:pt>
                <c:pt idx="3610">
                  <c:v>22.922636103151863</c:v>
                </c:pt>
                <c:pt idx="3611">
                  <c:v>22.922636103151863</c:v>
                </c:pt>
                <c:pt idx="3612">
                  <c:v>22.922636103151863</c:v>
                </c:pt>
                <c:pt idx="3613">
                  <c:v>22.922636103151863</c:v>
                </c:pt>
                <c:pt idx="3614">
                  <c:v>22.922636103151863</c:v>
                </c:pt>
                <c:pt idx="3615">
                  <c:v>22.922636103151863</c:v>
                </c:pt>
                <c:pt idx="3616">
                  <c:v>22.922636103151863</c:v>
                </c:pt>
                <c:pt idx="3617">
                  <c:v>22.922636103151863</c:v>
                </c:pt>
                <c:pt idx="3618">
                  <c:v>22.922636103151863</c:v>
                </c:pt>
                <c:pt idx="3619">
                  <c:v>22.922636103151863</c:v>
                </c:pt>
                <c:pt idx="3620">
                  <c:v>22.922636103151863</c:v>
                </c:pt>
                <c:pt idx="3621">
                  <c:v>22.922636103151863</c:v>
                </c:pt>
                <c:pt idx="3622">
                  <c:v>22.922636103151863</c:v>
                </c:pt>
                <c:pt idx="3623">
                  <c:v>22.922636103151863</c:v>
                </c:pt>
                <c:pt idx="3624">
                  <c:v>22.922636103151863</c:v>
                </c:pt>
                <c:pt idx="3625">
                  <c:v>23.209169054441261</c:v>
                </c:pt>
                <c:pt idx="3626">
                  <c:v>23.209169054441261</c:v>
                </c:pt>
                <c:pt idx="3627">
                  <c:v>23.209169054441261</c:v>
                </c:pt>
                <c:pt idx="3628">
                  <c:v>23.209169054441261</c:v>
                </c:pt>
                <c:pt idx="3629">
                  <c:v>23.209169054441261</c:v>
                </c:pt>
                <c:pt idx="3630">
                  <c:v>23.209169054441261</c:v>
                </c:pt>
                <c:pt idx="3631">
                  <c:v>23.209169054441261</c:v>
                </c:pt>
                <c:pt idx="3632">
                  <c:v>23.209169054441261</c:v>
                </c:pt>
                <c:pt idx="3633">
                  <c:v>23.209169054441261</c:v>
                </c:pt>
                <c:pt idx="3634">
                  <c:v>23.209169054441261</c:v>
                </c:pt>
                <c:pt idx="3635">
                  <c:v>23.209169054441261</c:v>
                </c:pt>
                <c:pt idx="3636">
                  <c:v>23.209169054441261</c:v>
                </c:pt>
                <c:pt idx="3637">
                  <c:v>23.209169054441261</c:v>
                </c:pt>
                <c:pt idx="3638">
                  <c:v>23.209169054441261</c:v>
                </c:pt>
                <c:pt idx="3639">
                  <c:v>23.209169054441261</c:v>
                </c:pt>
                <c:pt idx="3640">
                  <c:v>23.209169054441261</c:v>
                </c:pt>
                <c:pt idx="3641">
                  <c:v>23.209169054441261</c:v>
                </c:pt>
                <c:pt idx="3642">
                  <c:v>23.209169054441261</c:v>
                </c:pt>
                <c:pt idx="3643">
                  <c:v>23.209169054441261</c:v>
                </c:pt>
                <c:pt idx="3644">
                  <c:v>23.209169054441261</c:v>
                </c:pt>
                <c:pt idx="3645">
                  <c:v>23.209169054441261</c:v>
                </c:pt>
                <c:pt idx="3646">
                  <c:v>23.209169054441261</c:v>
                </c:pt>
                <c:pt idx="3647">
                  <c:v>23.209169054441261</c:v>
                </c:pt>
                <c:pt idx="3648">
                  <c:v>23.209169054441261</c:v>
                </c:pt>
                <c:pt idx="3649">
                  <c:v>23.209169054441261</c:v>
                </c:pt>
                <c:pt idx="3650">
                  <c:v>23.209169054441261</c:v>
                </c:pt>
                <c:pt idx="3651">
                  <c:v>23.209169054441261</c:v>
                </c:pt>
                <c:pt idx="3652">
                  <c:v>23.209169054441261</c:v>
                </c:pt>
                <c:pt idx="3653">
                  <c:v>23.209169054441261</c:v>
                </c:pt>
                <c:pt idx="3654">
                  <c:v>23.209169054441261</c:v>
                </c:pt>
                <c:pt idx="3655">
                  <c:v>23.209169054441261</c:v>
                </c:pt>
                <c:pt idx="3656">
                  <c:v>23.209169054441261</c:v>
                </c:pt>
                <c:pt idx="3657">
                  <c:v>23.209169054441261</c:v>
                </c:pt>
                <c:pt idx="3658">
                  <c:v>23.209169054441261</c:v>
                </c:pt>
                <c:pt idx="3659">
                  <c:v>23.209169054441261</c:v>
                </c:pt>
                <c:pt idx="3660">
                  <c:v>23.209169054441261</c:v>
                </c:pt>
                <c:pt idx="3661">
                  <c:v>23.209169054441261</c:v>
                </c:pt>
                <c:pt idx="3662">
                  <c:v>23.209169054441261</c:v>
                </c:pt>
                <c:pt idx="3663">
                  <c:v>23.209169054441261</c:v>
                </c:pt>
                <c:pt idx="3664">
                  <c:v>23.209169054441261</c:v>
                </c:pt>
                <c:pt idx="3665">
                  <c:v>23.209169054441261</c:v>
                </c:pt>
                <c:pt idx="3666">
                  <c:v>23.209169054441261</c:v>
                </c:pt>
                <c:pt idx="3667">
                  <c:v>23.209169054441261</c:v>
                </c:pt>
                <c:pt idx="3668">
                  <c:v>23.209169054441261</c:v>
                </c:pt>
                <c:pt idx="3669">
                  <c:v>23.209169054441261</c:v>
                </c:pt>
                <c:pt idx="3670">
                  <c:v>23.209169054441261</c:v>
                </c:pt>
                <c:pt idx="3671">
                  <c:v>23.209169054441261</c:v>
                </c:pt>
                <c:pt idx="3672">
                  <c:v>23.209169054441261</c:v>
                </c:pt>
                <c:pt idx="3673">
                  <c:v>23.209169054441261</c:v>
                </c:pt>
                <c:pt idx="3674">
                  <c:v>23.49570200573066</c:v>
                </c:pt>
                <c:pt idx="3675">
                  <c:v>23.49570200573066</c:v>
                </c:pt>
                <c:pt idx="3676">
                  <c:v>23.49570200573066</c:v>
                </c:pt>
                <c:pt idx="3677">
                  <c:v>23.49570200573066</c:v>
                </c:pt>
                <c:pt idx="3678">
                  <c:v>23.49570200573066</c:v>
                </c:pt>
                <c:pt idx="3679">
                  <c:v>23.49570200573066</c:v>
                </c:pt>
                <c:pt idx="3680">
                  <c:v>23.49570200573066</c:v>
                </c:pt>
                <c:pt idx="3681">
                  <c:v>23.49570200573066</c:v>
                </c:pt>
                <c:pt idx="3682">
                  <c:v>23.49570200573066</c:v>
                </c:pt>
                <c:pt idx="3683">
                  <c:v>23.49570200573066</c:v>
                </c:pt>
                <c:pt idx="3684">
                  <c:v>23.49570200573066</c:v>
                </c:pt>
                <c:pt idx="3685">
                  <c:v>23.49570200573066</c:v>
                </c:pt>
                <c:pt idx="3686">
                  <c:v>23.49570200573066</c:v>
                </c:pt>
                <c:pt idx="3687">
                  <c:v>23.49570200573066</c:v>
                </c:pt>
                <c:pt idx="3688">
                  <c:v>23.49570200573066</c:v>
                </c:pt>
                <c:pt idx="3689">
                  <c:v>23.49570200573066</c:v>
                </c:pt>
                <c:pt idx="3690">
                  <c:v>23.49570200573066</c:v>
                </c:pt>
                <c:pt idx="3691">
                  <c:v>23.49570200573066</c:v>
                </c:pt>
                <c:pt idx="3692">
                  <c:v>23.49570200573066</c:v>
                </c:pt>
                <c:pt idx="3693">
                  <c:v>23.49570200573066</c:v>
                </c:pt>
                <c:pt idx="3694">
                  <c:v>23.49570200573066</c:v>
                </c:pt>
                <c:pt idx="3695">
                  <c:v>23.49570200573066</c:v>
                </c:pt>
                <c:pt idx="3696">
                  <c:v>23.49570200573066</c:v>
                </c:pt>
                <c:pt idx="3697">
                  <c:v>23.49570200573066</c:v>
                </c:pt>
                <c:pt idx="3698">
                  <c:v>23.49570200573066</c:v>
                </c:pt>
                <c:pt idx="3699">
                  <c:v>23.49570200573066</c:v>
                </c:pt>
                <c:pt idx="3700">
                  <c:v>23.49570200573066</c:v>
                </c:pt>
                <c:pt idx="3701">
                  <c:v>23.49570200573066</c:v>
                </c:pt>
                <c:pt idx="3702">
                  <c:v>23.49570200573066</c:v>
                </c:pt>
                <c:pt idx="3703">
                  <c:v>23.49570200573066</c:v>
                </c:pt>
                <c:pt idx="3704">
                  <c:v>23.49570200573066</c:v>
                </c:pt>
                <c:pt idx="3705">
                  <c:v>23.49570200573066</c:v>
                </c:pt>
                <c:pt idx="3706">
                  <c:v>23.49570200573066</c:v>
                </c:pt>
                <c:pt idx="3707">
                  <c:v>23.782234957020059</c:v>
                </c:pt>
                <c:pt idx="3708">
                  <c:v>23.782234957020059</c:v>
                </c:pt>
                <c:pt idx="3709">
                  <c:v>23.782234957020059</c:v>
                </c:pt>
                <c:pt idx="3710">
                  <c:v>23.782234957020059</c:v>
                </c:pt>
                <c:pt idx="3711">
                  <c:v>23.782234957020059</c:v>
                </c:pt>
                <c:pt idx="3712">
                  <c:v>23.782234957020059</c:v>
                </c:pt>
                <c:pt idx="3713">
                  <c:v>23.782234957020059</c:v>
                </c:pt>
                <c:pt idx="3714">
                  <c:v>23.782234957020059</c:v>
                </c:pt>
                <c:pt idx="3715">
                  <c:v>23.782234957020059</c:v>
                </c:pt>
                <c:pt idx="3716">
                  <c:v>23.782234957020059</c:v>
                </c:pt>
                <c:pt idx="3717">
                  <c:v>23.782234957020059</c:v>
                </c:pt>
                <c:pt idx="3718">
                  <c:v>23.782234957020059</c:v>
                </c:pt>
                <c:pt idx="3719">
                  <c:v>23.782234957020059</c:v>
                </c:pt>
                <c:pt idx="3720">
                  <c:v>23.782234957020059</c:v>
                </c:pt>
                <c:pt idx="3721">
                  <c:v>23.782234957020059</c:v>
                </c:pt>
                <c:pt idx="3722">
                  <c:v>23.782234957020059</c:v>
                </c:pt>
                <c:pt idx="3723">
                  <c:v>23.782234957020059</c:v>
                </c:pt>
                <c:pt idx="3724">
                  <c:v>23.782234957020059</c:v>
                </c:pt>
                <c:pt idx="3725">
                  <c:v>23.782234957020059</c:v>
                </c:pt>
                <c:pt idx="3726">
                  <c:v>23.782234957020059</c:v>
                </c:pt>
                <c:pt idx="3727">
                  <c:v>23.782234957020059</c:v>
                </c:pt>
                <c:pt idx="3728">
                  <c:v>23.782234957020059</c:v>
                </c:pt>
                <c:pt idx="3729">
                  <c:v>23.782234957020059</c:v>
                </c:pt>
                <c:pt idx="3730">
                  <c:v>23.782234957020059</c:v>
                </c:pt>
                <c:pt idx="3731">
                  <c:v>23.782234957020059</c:v>
                </c:pt>
                <c:pt idx="3732">
                  <c:v>23.782234957020059</c:v>
                </c:pt>
                <c:pt idx="3733">
                  <c:v>23.782234957020059</c:v>
                </c:pt>
                <c:pt idx="3734">
                  <c:v>23.782234957020059</c:v>
                </c:pt>
                <c:pt idx="3735">
                  <c:v>23.782234957020059</c:v>
                </c:pt>
                <c:pt idx="3736">
                  <c:v>23.782234957020059</c:v>
                </c:pt>
                <c:pt idx="3737">
                  <c:v>23.782234957020059</c:v>
                </c:pt>
                <c:pt idx="3738">
                  <c:v>23.782234957020059</c:v>
                </c:pt>
                <c:pt idx="3739">
                  <c:v>23.782234957020059</c:v>
                </c:pt>
                <c:pt idx="3740">
                  <c:v>23.782234957020059</c:v>
                </c:pt>
                <c:pt idx="3741">
                  <c:v>23.782234957020059</c:v>
                </c:pt>
                <c:pt idx="3742">
                  <c:v>23.782234957020059</c:v>
                </c:pt>
                <c:pt idx="3743">
                  <c:v>23.782234957020059</c:v>
                </c:pt>
                <c:pt idx="3744">
                  <c:v>23.782234957020059</c:v>
                </c:pt>
                <c:pt idx="3745">
                  <c:v>23.782234957020059</c:v>
                </c:pt>
                <c:pt idx="3746">
                  <c:v>24.068767908309457</c:v>
                </c:pt>
                <c:pt idx="3747">
                  <c:v>24.068767908309457</c:v>
                </c:pt>
                <c:pt idx="3748">
                  <c:v>24.068767908309457</c:v>
                </c:pt>
                <c:pt idx="3749">
                  <c:v>24.068767908309457</c:v>
                </c:pt>
                <c:pt idx="3750">
                  <c:v>24.068767908309457</c:v>
                </c:pt>
                <c:pt idx="3751">
                  <c:v>24.068767908309457</c:v>
                </c:pt>
                <c:pt idx="3752">
                  <c:v>24.068767908309457</c:v>
                </c:pt>
                <c:pt idx="3753">
                  <c:v>24.068767908309457</c:v>
                </c:pt>
                <c:pt idx="3754">
                  <c:v>24.068767908309457</c:v>
                </c:pt>
                <c:pt idx="3755">
                  <c:v>24.068767908309457</c:v>
                </c:pt>
                <c:pt idx="3756">
                  <c:v>24.068767908309457</c:v>
                </c:pt>
                <c:pt idx="3757">
                  <c:v>24.068767908309457</c:v>
                </c:pt>
                <c:pt idx="3758">
                  <c:v>24.068767908309457</c:v>
                </c:pt>
                <c:pt idx="3759">
                  <c:v>24.068767908309457</c:v>
                </c:pt>
                <c:pt idx="3760">
                  <c:v>24.068767908309457</c:v>
                </c:pt>
                <c:pt idx="3761">
                  <c:v>24.068767908309457</c:v>
                </c:pt>
                <c:pt idx="3762">
                  <c:v>24.068767908309457</c:v>
                </c:pt>
                <c:pt idx="3763">
                  <c:v>24.068767908309457</c:v>
                </c:pt>
                <c:pt idx="3764">
                  <c:v>24.068767908309457</c:v>
                </c:pt>
                <c:pt idx="3765">
                  <c:v>24.068767908309457</c:v>
                </c:pt>
                <c:pt idx="3766">
                  <c:v>24.068767908309457</c:v>
                </c:pt>
                <c:pt idx="3767">
                  <c:v>24.068767908309457</c:v>
                </c:pt>
                <c:pt idx="3768">
                  <c:v>24.068767908309457</c:v>
                </c:pt>
                <c:pt idx="3769">
                  <c:v>24.068767908309457</c:v>
                </c:pt>
                <c:pt idx="3770">
                  <c:v>24.068767908309457</c:v>
                </c:pt>
                <c:pt idx="3771">
                  <c:v>24.068767908309457</c:v>
                </c:pt>
                <c:pt idx="3772">
                  <c:v>24.068767908309457</c:v>
                </c:pt>
                <c:pt idx="3773">
                  <c:v>24.068767908309457</c:v>
                </c:pt>
                <c:pt idx="3774">
                  <c:v>24.068767908309457</c:v>
                </c:pt>
                <c:pt idx="3775">
                  <c:v>24.068767908309457</c:v>
                </c:pt>
                <c:pt idx="3776">
                  <c:v>24.068767908309457</c:v>
                </c:pt>
                <c:pt idx="3777">
                  <c:v>24.068767908309457</c:v>
                </c:pt>
                <c:pt idx="3778">
                  <c:v>24.355300859598852</c:v>
                </c:pt>
                <c:pt idx="3779">
                  <c:v>24.355300859598852</c:v>
                </c:pt>
                <c:pt idx="3780">
                  <c:v>24.355300859598852</c:v>
                </c:pt>
                <c:pt idx="3781">
                  <c:v>24.355300859598852</c:v>
                </c:pt>
                <c:pt idx="3782">
                  <c:v>24.355300859598852</c:v>
                </c:pt>
                <c:pt idx="3783">
                  <c:v>24.355300859598852</c:v>
                </c:pt>
                <c:pt idx="3784">
                  <c:v>24.355300859598852</c:v>
                </c:pt>
                <c:pt idx="3785">
                  <c:v>24.355300859598852</c:v>
                </c:pt>
                <c:pt idx="3786">
                  <c:v>24.355300859598852</c:v>
                </c:pt>
                <c:pt idx="3787">
                  <c:v>24.355300859598852</c:v>
                </c:pt>
                <c:pt idx="3788">
                  <c:v>24.355300859598852</c:v>
                </c:pt>
                <c:pt idx="3789">
                  <c:v>24.355300859598852</c:v>
                </c:pt>
                <c:pt idx="3790">
                  <c:v>24.355300859598852</c:v>
                </c:pt>
                <c:pt idx="3791">
                  <c:v>24.355300859598852</c:v>
                </c:pt>
                <c:pt idx="3792">
                  <c:v>24.355300859598852</c:v>
                </c:pt>
                <c:pt idx="3793">
                  <c:v>24.355300859598852</c:v>
                </c:pt>
                <c:pt idx="3794">
                  <c:v>24.355300859598852</c:v>
                </c:pt>
                <c:pt idx="3795">
                  <c:v>24.355300859598852</c:v>
                </c:pt>
                <c:pt idx="3796">
                  <c:v>24.355300859598852</c:v>
                </c:pt>
                <c:pt idx="3797">
                  <c:v>24.355300859598852</c:v>
                </c:pt>
                <c:pt idx="3798">
                  <c:v>24.355300859598852</c:v>
                </c:pt>
                <c:pt idx="3799">
                  <c:v>24.355300859598852</c:v>
                </c:pt>
                <c:pt idx="3800">
                  <c:v>24.355300859598852</c:v>
                </c:pt>
                <c:pt idx="3801">
                  <c:v>24.355300859598852</c:v>
                </c:pt>
                <c:pt idx="3802">
                  <c:v>24.355300859598852</c:v>
                </c:pt>
                <c:pt idx="3803">
                  <c:v>24.355300859598852</c:v>
                </c:pt>
                <c:pt idx="3804">
                  <c:v>24.355300859598852</c:v>
                </c:pt>
                <c:pt idx="3805">
                  <c:v>24.355300859598852</c:v>
                </c:pt>
                <c:pt idx="3806">
                  <c:v>24.355300859598852</c:v>
                </c:pt>
                <c:pt idx="3807">
                  <c:v>24.355300859598852</c:v>
                </c:pt>
                <c:pt idx="3808">
                  <c:v>24.355300859598852</c:v>
                </c:pt>
                <c:pt idx="3809">
                  <c:v>24.355300859598852</c:v>
                </c:pt>
                <c:pt idx="3810">
                  <c:v>24.355300859598852</c:v>
                </c:pt>
                <c:pt idx="3811">
                  <c:v>24.355300859598852</c:v>
                </c:pt>
                <c:pt idx="3812">
                  <c:v>24.355300859598852</c:v>
                </c:pt>
                <c:pt idx="3813">
                  <c:v>24.355300859598852</c:v>
                </c:pt>
                <c:pt idx="3814">
                  <c:v>24.355300859598852</c:v>
                </c:pt>
                <c:pt idx="3815">
                  <c:v>24.355300859598852</c:v>
                </c:pt>
                <c:pt idx="3816">
                  <c:v>24.355300859598852</c:v>
                </c:pt>
                <c:pt idx="3817">
                  <c:v>24.355300859598852</c:v>
                </c:pt>
                <c:pt idx="3818">
                  <c:v>24.355300859598852</c:v>
                </c:pt>
                <c:pt idx="3819">
                  <c:v>24.355300859598852</c:v>
                </c:pt>
                <c:pt idx="3820">
                  <c:v>24.355300859598852</c:v>
                </c:pt>
                <c:pt idx="3821">
                  <c:v>24.355300859598852</c:v>
                </c:pt>
                <c:pt idx="3822">
                  <c:v>24.355300859598852</c:v>
                </c:pt>
                <c:pt idx="3823">
                  <c:v>24.641833810888251</c:v>
                </c:pt>
                <c:pt idx="3824">
                  <c:v>24.641833810888251</c:v>
                </c:pt>
                <c:pt idx="3825">
                  <c:v>24.641833810888251</c:v>
                </c:pt>
                <c:pt idx="3826">
                  <c:v>24.641833810888251</c:v>
                </c:pt>
                <c:pt idx="3827">
                  <c:v>24.641833810888251</c:v>
                </c:pt>
                <c:pt idx="3828">
                  <c:v>24.641833810888251</c:v>
                </c:pt>
                <c:pt idx="3829">
                  <c:v>24.641833810888251</c:v>
                </c:pt>
                <c:pt idx="3830">
                  <c:v>24.641833810888251</c:v>
                </c:pt>
                <c:pt idx="3831">
                  <c:v>24.641833810888251</c:v>
                </c:pt>
                <c:pt idx="3832">
                  <c:v>24.641833810888251</c:v>
                </c:pt>
                <c:pt idx="3833">
                  <c:v>24.641833810888251</c:v>
                </c:pt>
                <c:pt idx="3834">
                  <c:v>24.641833810888251</c:v>
                </c:pt>
                <c:pt idx="3835">
                  <c:v>24.641833810888251</c:v>
                </c:pt>
                <c:pt idx="3836">
                  <c:v>24.641833810888251</c:v>
                </c:pt>
                <c:pt idx="3837">
                  <c:v>24.641833810888251</c:v>
                </c:pt>
                <c:pt idx="3838">
                  <c:v>24.641833810888251</c:v>
                </c:pt>
                <c:pt idx="3839">
                  <c:v>24.641833810888251</c:v>
                </c:pt>
                <c:pt idx="3840">
                  <c:v>24.641833810888251</c:v>
                </c:pt>
                <c:pt idx="3841">
                  <c:v>24.641833810888251</c:v>
                </c:pt>
                <c:pt idx="3842">
                  <c:v>24.641833810888251</c:v>
                </c:pt>
                <c:pt idx="3843">
                  <c:v>24.641833810888251</c:v>
                </c:pt>
                <c:pt idx="3844">
                  <c:v>24.641833810888251</c:v>
                </c:pt>
                <c:pt idx="3845">
                  <c:v>24.641833810888251</c:v>
                </c:pt>
                <c:pt idx="3846">
                  <c:v>24.641833810888251</c:v>
                </c:pt>
                <c:pt idx="3847">
                  <c:v>24.641833810888251</c:v>
                </c:pt>
                <c:pt idx="3848">
                  <c:v>24.641833810888251</c:v>
                </c:pt>
                <c:pt idx="3849">
                  <c:v>24.641833810888251</c:v>
                </c:pt>
                <c:pt idx="3850">
                  <c:v>24.641833810888251</c:v>
                </c:pt>
                <c:pt idx="3851">
                  <c:v>24.641833810888251</c:v>
                </c:pt>
                <c:pt idx="3852">
                  <c:v>24.641833810888251</c:v>
                </c:pt>
                <c:pt idx="3853">
                  <c:v>24.641833810888251</c:v>
                </c:pt>
                <c:pt idx="3854">
                  <c:v>24.641833810888251</c:v>
                </c:pt>
                <c:pt idx="3855">
                  <c:v>24.641833810888251</c:v>
                </c:pt>
                <c:pt idx="3856">
                  <c:v>24.641833810888251</c:v>
                </c:pt>
                <c:pt idx="3857">
                  <c:v>24.928366762177649</c:v>
                </c:pt>
                <c:pt idx="3858">
                  <c:v>24.928366762177649</c:v>
                </c:pt>
                <c:pt idx="3859">
                  <c:v>24.928366762177649</c:v>
                </c:pt>
                <c:pt idx="3860">
                  <c:v>24.928366762177649</c:v>
                </c:pt>
                <c:pt idx="3861">
                  <c:v>24.928366762177649</c:v>
                </c:pt>
                <c:pt idx="3862">
                  <c:v>24.928366762177649</c:v>
                </c:pt>
                <c:pt idx="3863">
                  <c:v>24.928366762177649</c:v>
                </c:pt>
                <c:pt idx="3864">
                  <c:v>24.928366762177649</c:v>
                </c:pt>
                <c:pt idx="3865">
                  <c:v>24.928366762177649</c:v>
                </c:pt>
                <c:pt idx="3866">
                  <c:v>24.928366762177649</c:v>
                </c:pt>
                <c:pt idx="3867">
                  <c:v>24.928366762177649</c:v>
                </c:pt>
                <c:pt idx="3868">
                  <c:v>24.928366762177649</c:v>
                </c:pt>
                <c:pt idx="3869">
                  <c:v>24.928366762177649</c:v>
                </c:pt>
                <c:pt idx="3870">
                  <c:v>24.928366762177649</c:v>
                </c:pt>
                <c:pt idx="3871">
                  <c:v>24.928366762177649</c:v>
                </c:pt>
                <c:pt idx="3872">
                  <c:v>24.928366762177649</c:v>
                </c:pt>
                <c:pt idx="3873">
                  <c:v>24.928366762177649</c:v>
                </c:pt>
                <c:pt idx="3874">
                  <c:v>24.928366762177649</c:v>
                </c:pt>
                <c:pt idx="3875">
                  <c:v>24.928366762177649</c:v>
                </c:pt>
                <c:pt idx="3876">
                  <c:v>24.928366762177649</c:v>
                </c:pt>
                <c:pt idx="3877">
                  <c:v>24.928366762177649</c:v>
                </c:pt>
                <c:pt idx="3878">
                  <c:v>24.928366762177649</c:v>
                </c:pt>
                <c:pt idx="3879">
                  <c:v>24.928366762177649</c:v>
                </c:pt>
                <c:pt idx="3880">
                  <c:v>24.928366762177649</c:v>
                </c:pt>
                <c:pt idx="3881">
                  <c:v>24.928366762177649</c:v>
                </c:pt>
                <c:pt idx="3882">
                  <c:v>24.928366762177649</c:v>
                </c:pt>
                <c:pt idx="3883">
                  <c:v>24.928366762177649</c:v>
                </c:pt>
                <c:pt idx="3884">
                  <c:v>24.928366762177649</c:v>
                </c:pt>
                <c:pt idx="3885">
                  <c:v>24.928366762177649</c:v>
                </c:pt>
                <c:pt idx="3886">
                  <c:v>24.928366762177649</c:v>
                </c:pt>
                <c:pt idx="3887">
                  <c:v>24.928366762177649</c:v>
                </c:pt>
                <c:pt idx="3888">
                  <c:v>24.928366762177649</c:v>
                </c:pt>
                <c:pt idx="3889">
                  <c:v>24.928366762177649</c:v>
                </c:pt>
                <c:pt idx="3890">
                  <c:v>24.928366762177649</c:v>
                </c:pt>
                <c:pt idx="3891">
                  <c:v>24.928366762177649</c:v>
                </c:pt>
                <c:pt idx="3892">
                  <c:v>25.214899713467048</c:v>
                </c:pt>
                <c:pt idx="3893">
                  <c:v>25.214899713467048</c:v>
                </c:pt>
                <c:pt idx="3894">
                  <c:v>25.214899713467048</c:v>
                </c:pt>
                <c:pt idx="3895">
                  <c:v>25.214899713467048</c:v>
                </c:pt>
                <c:pt idx="3896">
                  <c:v>25.214899713467048</c:v>
                </c:pt>
                <c:pt idx="3897">
                  <c:v>25.214899713467048</c:v>
                </c:pt>
                <c:pt idx="3898">
                  <c:v>25.214899713467048</c:v>
                </c:pt>
                <c:pt idx="3899">
                  <c:v>25.214899713467048</c:v>
                </c:pt>
                <c:pt idx="3900">
                  <c:v>25.214899713467048</c:v>
                </c:pt>
                <c:pt idx="3901">
                  <c:v>25.214899713467048</c:v>
                </c:pt>
                <c:pt idx="3902">
                  <c:v>25.214899713467048</c:v>
                </c:pt>
                <c:pt idx="3903">
                  <c:v>25.214899713467048</c:v>
                </c:pt>
                <c:pt idx="3904">
                  <c:v>25.214899713467048</c:v>
                </c:pt>
                <c:pt idx="3905">
                  <c:v>25.214899713467048</c:v>
                </c:pt>
                <c:pt idx="3906">
                  <c:v>25.214899713467048</c:v>
                </c:pt>
                <c:pt idx="3907">
                  <c:v>25.214899713467048</c:v>
                </c:pt>
                <c:pt idx="3908">
                  <c:v>25.214899713467048</c:v>
                </c:pt>
                <c:pt idx="3909">
                  <c:v>25.214899713467048</c:v>
                </c:pt>
                <c:pt idx="3910">
                  <c:v>25.214899713467048</c:v>
                </c:pt>
                <c:pt idx="3911">
                  <c:v>25.214899713467048</c:v>
                </c:pt>
                <c:pt idx="3912">
                  <c:v>25.214899713467048</c:v>
                </c:pt>
                <c:pt idx="3913">
                  <c:v>25.214899713467048</c:v>
                </c:pt>
                <c:pt idx="3914">
                  <c:v>25.214899713467048</c:v>
                </c:pt>
                <c:pt idx="3915">
                  <c:v>25.214899713467048</c:v>
                </c:pt>
                <c:pt idx="3916">
                  <c:v>25.214899713467048</c:v>
                </c:pt>
                <c:pt idx="3917">
                  <c:v>25.214899713467048</c:v>
                </c:pt>
                <c:pt idx="3918">
                  <c:v>25.501432664756447</c:v>
                </c:pt>
                <c:pt idx="3919">
                  <c:v>25.501432664756447</c:v>
                </c:pt>
                <c:pt idx="3920">
                  <c:v>25.501432664756447</c:v>
                </c:pt>
                <c:pt idx="3921">
                  <c:v>25.501432664756447</c:v>
                </c:pt>
                <c:pt idx="3922">
                  <c:v>25.501432664756447</c:v>
                </c:pt>
                <c:pt idx="3923">
                  <c:v>25.501432664756447</c:v>
                </c:pt>
                <c:pt idx="3924">
                  <c:v>25.501432664756447</c:v>
                </c:pt>
                <c:pt idx="3925">
                  <c:v>25.501432664756447</c:v>
                </c:pt>
                <c:pt idx="3926">
                  <c:v>25.501432664756447</c:v>
                </c:pt>
                <c:pt idx="3927">
                  <c:v>25.501432664756447</c:v>
                </c:pt>
                <c:pt idx="3928">
                  <c:v>25.501432664756447</c:v>
                </c:pt>
                <c:pt idx="3929">
                  <c:v>25.501432664756447</c:v>
                </c:pt>
                <c:pt idx="3930">
                  <c:v>25.501432664756447</c:v>
                </c:pt>
                <c:pt idx="3931">
                  <c:v>25.501432664756447</c:v>
                </c:pt>
                <c:pt idx="3932">
                  <c:v>25.501432664756447</c:v>
                </c:pt>
                <c:pt idx="3933">
                  <c:v>25.501432664756447</c:v>
                </c:pt>
                <c:pt idx="3934">
                  <c:v>25.501432664756447</c:v>
                </c:pt>
                <c:pt idx="3935">
                  <c:v>25.501432664756447</c:v>
                </c:pt>
                <c:pt idx="3936">
                  <c:v>25.501432664756447</c:v>
                </c:pt>
                <c:pt idx="3937">
                  <c:v>25.501432664756447</c:v>
                </c:pt>
                <c:pt idx="3938">
                  <c:v>25.501432664756447</c:v>
                </c:pt>
                <c:pt idx="3939">
                  <c:v>25.501432664756447</c:v>
                </c:pt>
                <c:pt idx="3940">
                  <c:v>25.501432664756447</c:v>
                </c:pt>
                <c:pt idx="3941">
                  <c:v>25.501432664756447</c:v>
                </c:pt>
                <c:pt idx="3942">
                  <c:v>25.501432664756447</c:v>
                </c:pt>
                <c:pt idx="3943">
                  <c:v>25.501432664756447</c:v>
                </c:pt>
                <c:pt idx="3944">
                  <c:v>25.501432664756447</c:v>
                </c:pt>
                <c:pt idx="3945">
                  <c:v>25.501432664756447</c:v>
                </c:pt>
                <c:pt idx="3946">
                  <c:v>25.501432664756447</c:v>
                </c:pt>
                <c:pt idx="3947">
                  <c:v>25.501432664756447</c:v>
                </c:pt>
                <c:pt idx="3948">
                  <c:v>25.501432664756447</c:v>
                </c:pt>
                <c:pt idx="3949">
                  <c:v>25.501432664756447</c:v>
                </c:pt>
                <c:pt idx="3950">
                  <c:v>25.501432664756447</c:v>
                </c:pt>
                <c:pt idx="3951">
                  <c:v>25.501432664756447</c:v>
                </c:pt>
                <c:pt idx="3952">
                  <c:v>25.501432664756447</c:v>
                </c:pt>
                <c:pt idx="3953">
                  <c:v>25.501432664756447</c:v>
                </c:pt>
                <c:pt idx="3954">
                  <c:v>25.501432664756447</c:v>
                </c:pt>
                <c:pt idx="3955">
                  <c:v>25.501432664756447</c:v>
                </c:pt>
                <c:pt idx="3956">
                  <c:v>25.787965616045845</c:v>
                </c:pt>
                <c:pt idx="3957">
                  <c:v>25.787965616045845</c:v>
                </c:pt>
                <c:pt idx="3958">
                  <c:v>25.787965616045845</c:v>
                </c:pt>
                <c:pt idx="3959">
                  <c:v>25.787965616045845</c:v>
                </c:pt>
                <c:pt idx="3960">
                  <c:v>25.787965616045845</c:v>
                </c:pt>
                <c:pt idx="3961">
                  <c:v>25.787965616045845</c:v>
                </c:pt>
                <c:pt idx="3962">
                  <c:v>25.787965616045845</c:v>
                </c:pt>
                <c:pt idx="3963">
                  <c:v>25.787965616045845</c:v>
                </c:pt>
                <c:pt idx="3964">
                  <c:v>25.787965616045845</c:v>
                </c:pt>
                <c:pt idx="3965">
                  <c:v>25.787965616045845</c:v>
                </c:pt>
                <c:pt idx="3966">
                  <c:v>25.787965616045845</c:v>
                </c:pt>
                <c:pt idx="3967">
                  <c:v>25.787965616045845</c:v>
                </c:pt>
                <c:pt idx="3968">
                  <c:v>25.787965616045845</c:v>
                </c:pt>
                <c:pt idx="3969">
                  <c:v>25.787965616045845</c:v>
                </c:pt>
                <c:pt idx="3970">
                  <c:v>25.787965616045845</c:v>
                </c:pt>
                <c:pt idx="3971">
                  <c:v>25.787965616045845</c:v>
                </c:pt>
                <c:pt idx="3972">
                  <c:v>25.787965616045845</c:v>
                </c:pt>
                <c:pt idx="3973">
                  <c:v>25.787965616045845</c:v>
                </c:pt>
                <c:pt idx="3974">
                  <c:v>26.074498567335244</c:v>
                </c:pt>
                <c:pt idx="3975">
                  <c:v>26.074498567335244</c:v>
                </c:pt>
                <c:pt idx="3976">
                  <c:v>26.074498567335244</c:v>
                </c:pt>
                <c:pt idx="3977">
                  <c:v>26.074498567335244</c:v>
                </c:pt>
                <c:pt idx="3978">
                  <c:v>26.074498567335244</c:v>
                </c:pt>
                <c:pt idx="3979">
                  <c:v>26.074498567335244</c:v>
                </c:pt>
                <c:pt idx="3980">
                  <c:v>26.074498567335244</c:v>
                </c:pt>
                <c:pt idx="3981">
                  <c:v>26.074498567335244</c:v>
                </c:pt>
                <c:pt idx="3982">
                  <c:v>26.074498567335244</c:v>
                </c:pt>
                <c:pt idx="3983">
                  <c:v>26.074498567335244</c:v>
                </c:pt>
                <c:pt idx="3984">
                  <c:v>26.074498567335244</c:v>
                </c:pt>
                <c:pt idx="3985">
                  <c:v>26.074498567335244</c:v>
                </c:pt>
                <c:pt idx="3986">
                  <c:v>26.074498567335244</c:v>
                </c:pt>
                <c:pt idx="3987">
                  <c:v>26.074498567335244</c:v>
                </c:pt>
                <c:pt idx="3988">
                  <c:v>26.074498567335244</c:v>
                </c:pt>
                <c:pt idx="3989">
                  <c:v>26.074498567335244</c:v>
                </c:pt>
                <c:pt idx="3990">
                  <c:v>26.074498567335244</c:v>
                </c:pt>
                <c:pt idx="3991">
                  <c:v>26.074498567335244</c:v>
                </c:pt>
                <c:pt idx="3992">
                  <c:v>26.074498567335244</c:v>
                </c:pt>
                <c:pt idx="3993">
                  <c:v>26.074498567335244</c:v>
                </c:pt>
                <c:pt idx="3994">
                  <c:v>26.074498567335244</c:v>
                </c:pt>
                <c:pt idx="3995">
                  <c:v>26.074498567335244</c:v>
                </c:pt>
                <c:pt idx="3996">
                  <c:v>26.074498567335244</c:v>
                </c:pt>
                <c:pt idx="3997">
                  <c:v>26.074498567335244</c:v>
                </c:pt>
                <c:pt idx="3998">
                  <c:v>26.074498567335244</c:v>
                </c:pt>
                <c:pt idx="3999">
                  <c:v>26.074498567335244</c:v>
                </c:pt>
                <c:pt idx="4000">
                  <c:v>26.074498567335244</c:v>
                </c:pt>
                <c:pt idx="4001">
                  <c:v>26.074498567335244</c:v>
                </c:pt>
                <c:pt idx="4002">
                  <c:v>26.074498567335244</c:v>
                </c:pt>
                <c:pt idx="4003">
                  <c:v>26.361031518624642</c:v>
                </c:pt>
                <c:pt idx="4004">
                  <c:v>26.361031518624642</c:v>
                </c:pt>
                <c:pt idx="4005">
                  <c:v>26.361031518624642</c:v>
                </c:pt>
                <c:pt idx="4006">
                  <c:v>26.361031518624642</c:v>
                </c:pt>
                <c:pt idx="4007">
                  <c:v>26.361031518624642</c:v>
                </c:pt>
                <c:pt idx="4008">
                  <c:v>26.361031518624642</c:v>
                </c:pt>
                <c:pt idx="4009">
                  <c:v>26.361031518624642</c:v>
                </c:pt>
                <c:pt idx="4010">
                  <c:v>26.361031518624642</c:v>
                </c:pt>
                <c:pt idx="4011">
                  <c:v>26.361031518624642</c:v>
                </c:pt>
                <c:pt idx="4012">
                  <c:v>26.361031518624642</c:v>
                </c:pt>
                <c:pt idx="4013">
                  <c:v>26.361031518624642</c:v>
                </c:pt>
                <c:pt idx="4014">
                  <c:v>26.361031518624642</c:v>
                </c:pt>
                <c:pt idx="4015">
                  <c:v>26.361031518624642</c:v>
                </c:pt>
                <c:pt idx="4016">
                  <c:v>26.361031518624642</c:v>
                </c:pt>
                <c:pt idx="4017">
                  <c:v>26.361031518624642</c:v>
                </c:pt>
                <c:pt idx="4018">
                  <c:v>26.361031518624642</c:v>
                </c:pt>
                <c:pt idx="4019">
                  <c:v>26.361031518624642</c:v>
                </c:pt>
                <c:pt idx="4020">
                  <c:v>26.361031518624642</c:v>
                </c:pt>
                <c:pt idx="4021">
                  <c:v>26.361031518624642</c:v>
                </c:pt>
                <c:pt idx="4022">
                  <c:v>26.361031518624642</c:v>
                </c:pt>
                <c:pt idx="4023">
                  <c:v>26.361031518624642</c:v>
                </c:pt>
                <c:pt idx="4024">
                  <c:v>26.361031518624642</c:v>
                </c:pt>
                <c:pt idx="4025">
                  <c:v>26.361031518624642</c:v>
                </c:pt>
                <c:pt idx="4026">
                  <c:v>26.361031518624642</c:v>
                </c:pt>
                <c:pt idx="4027">
                  <c:v>26.361031518624642</c:v>
                </c:pt>
                <c:pt idx="4028">
                  <c:v>26.361031518624642</c:v>
                </c:pt>
                <c:pt idx="4029">
                  <c:v>26.361031518624642</c:v>
                </c:pt>
                <c:pt idx="4030">
                  <c:v>26.361031518624642</c:v>
                </c:pt>
                <c:pt idx="4031">
                  <c:v>26.361031518624642</c:v>
                </c:pt>
                <c:pt idx="4032">
                  <c:v>26.361031518624642</c:v>
                </c:pt>
                <c:pt idx="4033">
                  <c:v>26.361031518624642</c:v>
                </c:pt>
                <c:pt idx="4034">
                  <c:v>26.361031518624642</c:v>
                </c:pt>
                <c:pt idx="4035">
                  <c:v>26.361031518624642</c:v>
                </c:pt>
                <c:pt idx="4036">
                  <c:v>26.361031518624642</c:v>
                </c:pt>
                <c:pt idx="4037">
                  <c:v>26.647564469914041</c:v>
                </c:pt>
                <c:pt idx="4038">
                  <c:v>26.647564469914041</c:v>
                </c:pt>
                <c:pt idx="4039">
                  <c:v>26.647564469914041</c:v>
                </c:pt>
                <c:pt idx="4040">
                  <c:v>26.647564469914041</c:v>
                </c:pt>
                <c:pt idx="4041">
                  <c:v>26.647564469914041</c:v>
                </c:pt>
                <c:pt idx="4042">
                  <c:v>26.647564469914041</c:v>
                </c:pt>
                <c:pt idx="4043">
                  <c:v>26.647564469914041</c:v>
                </c:pt>
                <c:pt idx="4044">
                  <c:v>26.647564469914041</c:v>
                </c:pt>
                <c:pt idx="4045">
                  <c:v>26.647564469914041</c:v>
                </c:pt>
                <c:pt idx="4046">
                  <c:v>26.647564469914041</c:v>
                </c:pt>
                <c:pt idx="4047">
                  <c:v>26.647564469914041</c:v>
                </c:pt>
                <c:pt idx="4048">
                  <c:v>26.647564469914041</c:v>
                </c:pt>
                <c:pt idx="4049">
                  <c:v>26.647564469914041</c:v>
                </c:pt>
                <c:pt idx="4050">
                  <c:v>26.647564469914041</c:v>
                </c:pt>
                <c:pt idx="4051">
                  <c:v>26.647564469914041</c:v>
                </c:pt>
                <c:pt idx="4052">
                  <c:v>26.647564469914041</c:v>
                </c:pt>
                <c:pt idx="4053">
                  <c:v>26.647564469914041</c:v>
                </c:pt>
                <c:pt idx="4054">
                  <c:v>26.647564469914041</c:v>
                </c:pt>
                <c:pt idx="4055">
                  <c:v>26.647564469914041</c:v>
                </c:pt>
                <c:pt idx="4056">
                  <c:v>26.647564469914041</c:v>
                </c:pt>
                <c:pt idx="4057">
                  <c:v>26.647564469914041</c:v>
                </c:pt>
                <c:pt idx="4058">
                  <c:v>26.647564469914041</c:v>
                </c:pt>
                <c:pt idx="4059">
                  <c:v>26.647564469914041</c:v>
                </c:pt>
                <c:pt idx="4060">
                  <c:v>26.647564469914041</c:v>
                </c:pt>
                <c:pt idx="4061">
                  <c:v>26.647564469914041</c:v>
                </c:pt>
                <c:pt idx="4062">
                  <c:v>26.647564469914041</c:v>
                </c:pt>
                <c:pt idx="4063">
                  <c:v>26.647564469914041</c:v>
                </c:pt>
                <c:pt idx="4064">
                  <c:v>26.647564469914041</c:v>
                </c:pt>
                <c:pt idx="4065">
                  <c:v>26.647564469914041</c:v>
                </c:pt>
                <c:pt idx="4066">
                  <c:v>26.647564469914041</c:v>
                </c:pt>
                <c:pt idx="4067">
                  <c:v>26.647564469914041</c:v>
                </c:pt>
                <c:pt idx="4068">
                  <c:v>26.647564469914041</c:v>
                </c:pt>
                <c:pt idx="4069">
                  <c:v>26.93409742120344</c:v>
                </c:pt>
                <c:pt idx="4070">
                  <c:v>26.93409742120344</c:v>
                </c:pt>
                <c:pt idx="4071">
                  <c:v>26.93409742120344</c:v>
                </c:pt>
                <c:pt idx="4072">
                  <c:v>26.93409742120344</c:v>
                </c:pt>
                <c:pt idx="4073">
                  <c:v>26.93409742120344</c:v>
                </c:pt>
                <c:pt idx="4074">
                  <c:v>26.93409742120344</c:v>
                </c:pt>
                <c:pt idx="4075">
                  <c:v>26.93409742120344</c:v>
                </c:pt>
                <c:pt idx="4076">
                  <c:v>26.93409742120344</c:v>
                </c:pt>
                <c:pt idx="4077">
                  <c:v>26.93409742120344</c:v>
                </c:pt>
                <c:pt idx="4078">
                  <c:v>26.93409742120344</c:v>
                </c:pt>
                <c:pt idx="4079">
                  <c:v>26.93409742120344</c:v>
                </c:pt>
                <c:pt idx="4080">
                  <c:v>26.93409742120344</c:v>
                </c:pt>
                <c:pt idx="4081">
                  <c:v>26.93409742120344</c:v>
                </c:pt>
                <c:pt idx="4082">
                  <c:v>26.93409742120344</c:v>
                </c:pt>
                <c:pt idx="4083">
                  <c:v>26.93409742120344</c:v>
                </c:pt>
                <c:pt idx="4084">
                  <c:v>26.93409742120344</c:v>
                </c:pt>
                <c:pt idx="4085">
                  <c:v>26.93409742120344</c:v>
                </c:pt>
                <c:pt idx="4086">
                  <c:v>26.93409742120344</c:v>
                </c:pt>
                <c:pt idx="4087">
                  <c:v>26.93409742120344</c:v>
                </c:pt>
                <c:pt idx="4088">
                  <c:v>26.93409742120344</c:v>
                </c:pt>
                <c:pt idx="4089">
                  <c:v>26.93409742120344</c:v>
                </c:pt>
                <c:pt idx="4090">
                  <c:v>26.93409742120344</c:v>
                </c:pt>
                <c:pt idx="4091">
                  <c:v>26.93409742120344</c:v>
                </c:pt>
                <c:pt idx="4092">
                  <c:v>26.93409742120344</c:v>
                </c:pt>
                <c:pt idx="4093">
                  <c:v>26.93409742120344</c:v>
                </c:pt>
                <c:pt idx="4094">
                  <c:v>27.220630372492838</c:v>
                </c:pt>
                <c:pt idx="4095">
                  <c:v>27.220630372492838</c:v>
                </c:pt>
                <c:pt idx="4096">
                  <c:v>27.220630372492838</c:v>
                </c:pt>
                <c:pt idx="4097">
                  <c:v>27.220630372492838</c:v>
                </c:pt>
                <c:pt idx="4098">
                  <c:v>27.220630372492838</c:v>
                </c:pt>
                <c:pt idx="4099">
                  <c:v>27.220630372492838</c:v>
                </c:pt>
                <c:pt idx="4100">
                  <c:v>27.220630372492838</c:v>
                </c:pt>
                <c:pt idx="4101">
                  <c:v>27.220630372492838</c:v>
                </c:pt>
                <c:pt idx="4102">
                  <c:v>27.220630372492838</c:v>
                </c:pt>
                <c:pt idx="4103">
                  <c:v>27.220630372492838</c:v>
                </c:pt>
                <c:pt idx="4104">
                  <c:v>27.220630372492838</c:v>
                </c:pt>
                <c:pt idx="4105">
                  <c:v>27.220630372492838</c:v>
                </c:pt>
                <c:pt idx="4106">
                  <c:v>27.220630372492838</c:v>
                </c:pt>
                <c:pt idx="4107">
                  <c:v>27.220630372492838</c:v>
                </c:pt>
                <c:pt idx="4108">
                  <c:v>27.220630372492838</c:v>
                </c:pt>
                <c:pt idx="4109">
                  <c:v>27.220630372492838</c:v>
                </c:pt>
                <c:pt idx="4110">
                  <c:v>27.220630372492838</c:v>
                </c:pt>
                <c:pt idx="4111">
                  <c:v>27.220630372492838</c:v>
                </c:pt>
                <c:pt idx="4112">
                  <c:v>27.220630372492838</c:v>
                </c:pt>
                <c:pt idx="4113">
                  <c:v>27.220630372492838</c:v>
                </c:pt>
                <c:pt idx="4114">
                  <c:v>27.220630372492838</c:v>
                </c:pt>
                <c:pt idx="4115">
                  <c:v>27.220630372492838</c:v>
                </c:pt>
                <c:pt idx="4116">
                  <c:v>27.220630372492838</c:v>
                </c:pt>
                <c:pt idx="4117">
                  <c:v>27.220630372492838</c:v>
                </c:pt>
                <c:pt idx="4118">
                  <c:v>27.220630372492838</c:v>
                </c:pt>
                <c:pt idx="4119">
                  <c:v>27.507163323782233</c:v>
                </c:pt>
                <c:pt idx="4120">
                  <c:v>27.507163323782233</c:v>
                </c:pt>
                <c:pt idx="4121">
                  <c:v>27.507163323782233</c:v>
                </c:pt>
                <c:pt idx="4122">
                  <c:v>27.507163323782233</c:v>
                </c:pt>
                <c:pt idx="4123">
                  <c:v>27.507163323782233</c:v>
                </c:pt>
                <c:pt idx="4124">
                  <c:v>27.507163323782233</c:v>
                </c:pt>
                <c:pt idx="4125">
                  <c:v>27.507163323782233</c:v>
                </c:pt>
                <c:pt idx="4126">
                  <c:v>27.507163323782233</c:v>
                </c:pt>
                <c:pt idx="4127">
                  <c:v>27.507163323782233</c:v>
                </c:pt>
                <c:pt idx="4128">
                  <c:v>27.507163323782233</c:v>
                </c:pt>
                <c:pt idx="4129">
                  <c:v>27.507163323782233</c:v>
                </c:pt>
                <c:pt idx="4130">
                  <c:v>27.507163323782233</c:v>
                </c:pt>
                <c:pt idx="4131">
                  <c:v>27.507163323782233</c:v>
                </c:pt>
                <c:pt idx="4132">
                  <c:v>27.507163323782233</c:v>
                </c:pt>
                <c:pt idx="4133">
                  <c:v>27.507163323782233</c:v>
                </c:pt>
                <c:pt idx="4134">
                  <c:v>27.507163323782233</c:v>
                </c:pt>
                <c:pt idx="4135">
                  <c:v>27.507163323782233</c:v>
                </c:pt>
                <c:pt idx="4136">
                  <c:v>27.507163323782233</c:v>
                </c:pt>
                <c:pt idx="4137">
                  <c:v>27.507163323782233</c:v>
                </c:pt>
                <c:pt idx="4138">
                  <c:v>27.507163323782233</c:v>
                </c:pt>
                <c:pt idx="4139">
                  <c:v>27.507163323782233</c:v>
                </c:pt>
                <c:pt idx="4140">
                  <c:v>27.507163323782233</c:v>
                </c:pt>
                <c:pt idx="4141">
                  <c:v>27.507163323782233</c:v>
                </c:pt>
                <c:pt idx="4142">
                  <c:v>27.507163323782233</c:v>
                </c:pt>
                <c:pt idx="4143">
                  <c:v>27.507163323782233</c:v>
                </c:pt>
                <c:pt idx="4144">
                  <c:v>27.507163323782233</c:v>
                </c:pt>
                <c:pt idx="4145">
                  <c:v>27.507163323782233</c:v>
                </c:pt>
                <c:pt idx="4146">
                  <c:v>27.507163323782233</c:v>
                </c:pt>
                <c:pt idx="4147">
                  <c:v>27.507163323782233</c:v>
                </c:pt>
                <c:pt idx="4148">
                  <c:v>27.793696275071632</c:v>
                </c:pt>
                <c:pt idx="4149">
                  <c:v>27.793696275071632</c:v>
                </c:pt>
                <c:pt idx="4150">
                  <c:v>27.793696275071632</c:v>
                </c:pt>
                <c:pt idx="4151">
                  <c:v>27.793696275071632</c:v>
                </c:pt>
                <c:pt idx="4152">
                  <c:v>27.793696275071632</c:v>
                </c:pt>
                <c:pt idx="4153">
                  <c:v>27.793696275071632</c:v>
                </c:pt>
                <c:pt idx="4154">
                  <c:v>27.793696275071632</c:v>
                </c:pt>
                <c:pt idx="4155">
                  <c:v>27.793696275071632</c:v>
                </c:pt>
                <c:pt idx="4156">
                  <c:v>27.793696275071632</c:v>
                </c:pt>
                <c:pt idx="4157">
                  <c:v>27.793696275071632</c:v>
                </c:pt>
                <c:pt idx="4158">
                  <c:v>27.793696275071632</c:v>
                </c:pt>
                <c:pt idx="4159">
                  <c:v>27.793696275071632</c:v>
                </c:pt>
                <c:pt idx="4160">
                  <c:v>27.793696275071632</c:v>
                </c:pt>
                <c:pt idx="4161">
                  <c:v>27.793696275071632</c:v>
                </c:pt>
                <c:pt idx="4162">
                  <c:v>27.793696275071632</c:v>
                </c:pt>
                <c:pt idx="4163">
                  <c:v>27.793696275071632</c:v>
                </c:pt>
                <c:pt idx="4164">
                  <c:v>27.793696275071632</c:v>
                </c:pt>
                <c:pt idx="4165">
                  <c:v>27.793696275071632</c:v>
                </c:pt>
                <c:pt idx="4166">
                  <c:v>27.793696275071632</c:v>
                </c:pt>
                <c:pt idx="4167">
                  <c:v>27.793696275071632</c:v>
                </c:pt>
                <c:pt idx="4168">
                  <c:v>28.08022922636103</c:v>
                </c:pt>
                <c:pt idx="4169">
                  <c:v>28.08022922636103</c:v>
                </c:pt>
                <c:pt idx="4170">
                  <c:v>28.08022922636103</c:v>
                </c:pt>
                <c:pt idx="4171">
                  <c:v>28.08022922636103</c:v>
                </c:pt>
                <c:pt idx="4172">
                  <c:v>28.08022922636103</c:v>
                </c:pt>
                <c:pt idx="4173">
                  <c:v>28.08022922636103</c:v>
                </c:pt>
                <c:pt idx="4174">
                  <c:v>28.08022922636103</c:v>
                </c:pt>
                <c:pt idx="4175">
                  <c:v>28.08022922636103</c:v>
                </c:pt>
                <c:pt idx="4176">
                  <c:v>28.08022922636103</c:v>
                </c:pt>
                <c:pt idx="4177">
                  <c:v>28.08022922636103</c:v>
                </c:pt>
                <c:pt idx="4178">
                  <c:v>28.08022922636103</c:v>
                </c:pt>
                <c:pt idx="4179">
                  <c:v>28.08022922636103</c:v>
                </c:pt>
                <c:pt idx="4180">
                  <c:v>28.08022922636103</c:v>
                </c:pt>
                <c:pt idx="4181">
                  <c:v>28.08022922636103</c:v>
                </c:pt>
                <c:pt idx="4182">
                  <c:v>28.08022922636103</c:v>
                </c:pt>
                <c:pt idx="4183">
                  <c:v>28.08022922636103</c:v>
                </c:pt>
                <c:pt idx="4184">
                  <c:v>28.366762177650429</c:v>
                </c:pt>
                <c:pt idx="4185">
                  <c:v>28.366762177650429</c:v>
                </c:pt>
                <c:pt idx="4186">
                  <c:v>28.366762177650429</c:v>
                </c:pt>
                <c:pt idx="4187">
                  <c:v>28.366762177650429</c:v>
                </c:pt>
                <c:pt idx="4188">
                  <c:v>28.366762177650429</c:v>
                </c:pt>
                <c:pt idx="4189">
                  <c:v>28.366762177650429</c:v>
                </c:pt>
                <c:pt idx="4190">
                  <c:v>28.366762177650429</c:v>
                </c:pt>
                <c:pt idx="4191">
                  <c:v>28.366762177650429</c:v>
                </c:pt>
                <c:pt idx="4192">
                  <c:v>28.366762177650429</c:v>
                </c:pt>
                <c:pt idx="4193">
                  <c:v>28.366762177650429</c:v>
                </c:pt>
                <c:pt idx="4194">
                  <c:v>28.366762177650429</c:v>
                </c:pt>
                <c:pt idx="4195">
                  <c:v>28.366762177650429</c:v>
                </c:pt>
                <c:pt idx="4196">
                  <c:v>28.366762177650429</c:v>
                </c:pt>
                <c:pt idx="4197">
                  <c:v>28.366762177650429</c:v>
                </c:pt>
                <c:pt idx="4198">
                  <c:v>28.366762177650429</c:v>
                </c:pt>
                <c:pt idx="4199">
                  <c:v>28.366762177650429</c:v>
                </c:pt>
                <c:pt idx="4200">
                  <c:v>28.366762177650429</c:v>
                </c:pt>
                <c:pt idx="4201">
                  <c:v>28.366762177650429</c:v>
                </c:pt>
                <c:pt idx="4202">
                  <c:v>28.366762177650429</c:v>
                </c:pt>
                <c:pt idx="4203">
                  <c:v>28.366762177650429</c:v>
                </c:pt>
                <c:pt idx="4204">
                  <c:v>28.653295128939828</c:v>
                </c:pt>
                <c:pt idx="4205">
                  <c:v>28.653295128939828</c:v>
                </c:pt>
                <c:pt idx="4206">
                  <c:v>28.653295128939828</c:v>
                </c:pt>
                <c:pt idx="4207">
                  <c:v>28.653295128939828</c:v>
                </c:pt>
                <c:pt idx="4208">
                  <c:v>28.653295128939828</c:v>
                </c:pt>
                <c:pt idx="4209">
                  <c:v>28.653295128939828</c:v>
                </c:pt>
                <c:pt idx="4210">
                  <c:v>28.653295128939828</c:v>
                </c:pt>
                <c:pt idx="4211">
                  <c:v>28.653295128939828</c:v>
                </c:pt>
                <c:pt idx="4212">
                  <c:v>28.653295128939828</c:v>
                </c:pt>
                <c:pt idx="4213">
                  <c:v>28.653295128939828</c:v>
                </c:pt>
                <c:pt idx="4214">
                  <c:v>28.653295128939828</c:v>
                </c:pt>
                <c:pt idx="4215">
                  <c:v>28.653295128939828</c:v>
                </c:pt>
                <c:pt idx="4216">
                  <c:v>28.653295128939828</c:v>
                </c:pt>
                <c:pt idx="4217">
                  <c:v>28.653295128939828</c:v>
                </c:pt>
                <c:pt idx="4218">
                  <c:v>28.653295128939828</c:v>
                </c:pt>
                <c:pt idx="4219">
                  <c:v>28.653295128939828</c:v>
                </c:pt>
                <c:pt idx="4220">
                  <c:v>28.653295128939828</c:v>
                </c:pt>
                <c:pt idx="4221">
                  <c:v>28.939828080229226</c:v>
                </c:pt>
                <c:pt idx="4222">
                  <c:v>28.939828080229226</c:v>
                </c:pt>
                <c:pt idx="4223">
                  <c:v>28.939828080229226</c:v>
                </c:pt>
                <c:pt idx="4224">
                  <c:v>28.939828080229226</c:v>
                </c:pt>
                <c:pt idx="4225">
                  <c:v>28.939828080229226</c:v>
                </c:pt>
                <c:pt idx="4226">
                  <c:v>28.939828080229226</c:v>
                </c:pt>
                <c:pt idx="4227">
                  <c:v>28.939828080229226</c:v>
                </c:pt>
                <c:pt idx="4228">
                  <c:v>28.939828080229226</c:v>
                </c:pt>
                <c:pt idx="4229">
                  <c:v>28.939828080229226</c:v>
                </c:pt>
                <c:pt idx="4230">
                  <c:v>28.939828080229226</c:v>
                </c:pt>
                <c:pt idx="4231">
                  <c:v>28.939828080229226</c:v>
                </c:pt>
                <c:pt idx="4232">
                  <c:v>28.939828080229226</c:v>
                </c:pt>
                <c:pt idx="4233">
                  <c:v>28.939828080229226</c:v>
                </c:pt>
                <c:pt idx="4234">
                  <c:v>28.939828080229226</c:v>
                </c:pt>
                <c:pt idx="4235">
                  <c:v>28.939828080229226</c:v>
                </c:pt>
                <c:pt idx="4236">
                  <c:v>28.939828080229226</c:v>
                </c:pt>
                <c:pt idx="4237">
                  <c:v>28.939828080229226</c:v>
                </c:pt>
                <c:pt idx="4238">
                  <c:v>28.939828080229226</c:v>
                </c:pt>
                <c:pt idx="4239">
                  <c:v>28.939828080229226</c:v>
                </c:pt>
                <c:pt idx="4240">
                  <c:v>28.939828080229226</c:v>
                </c:pt>
                <c:pt idx="4241">
                  <c:v>28.939828080229226</c:v>
                </c:pt>
                <c:pt idx="4242">
                  <c:v>28.939828080229226</c:v>
                </c:pt>
                <c:pt idx="4243">
                  <c:v>28.939828080229226</c:v>
                </c:pt>
                <c:pt idx="4244">
                  <c:v>28.939828080229226</c:v>
                </c:pt>
                <c:pt idx="4245">
                  <c:v>28.939828080229226</c:v>
                </c:pt>
                <c:pt idx="4246">
                  <c:v>28.939828080229226</c:v>
                </c:pt>
                <c:pt idx="4247">
                  <c:v>28.939828080229226</c:v>
                </c:pt>
                <c:pt idx="4248">
                  <c:v>28.939828080229226</c:v>
                </c:pt>
                <c:pt idx="4249">
                  <c:v>28.939828080229226</c:v>
                </c:pt>
                <c:pt idx="4250">
                  <c:v>28.939828080229226</c:v>
                </c:pt>
                <c:pt idx="4251">
                  <c:v>28.939828080229226</c:v>
                </c:pt>
                <c:pt idx="4252">
                  <c:v>28.939828080229226</c:v>
                </c:pt>
                <c:pt idx="4253">
                  <c:v>28.939828080229226</c:v>
                </c:pt>
                <c:pt idx="4254">
                  <c:v>29.226361031518625</c:v>
                </c:pt>
                <c:pt idx="4255">
                  <c:v>29.226361031518625</c:v>
                </c:pt>
                <c:pt idx="4256">
                  <c:v>29.226361031518625</c:v>
                </c:pt>
                <c:pt idx="4257">
                  <c:v>29.226361031518625</c:v>
                </c:pt>
                <c:pt idx="4258">
                  <c:v>29.226361031518625</c:v>
                </c:pt>
                <c:pt idx="4259">
                  <c:v>29.226361031518625</c:v>
                </c:pt>
                <c:pt idx="4260">
                  <c:v>29.226361031518625</c:v>
                </c:pt>
                <c:pt idx="4261">
                  <c:v>29.226361031518625</c:v>
                </c:pt>
                <c:pt idx="4262">
                  <c:v>29.226361031518625</c:v>
                </c:pt>
                <c:pt idx="4263">
                  <c:v>29.226361031518625</c:v>
                </c:pt>
                <c:pt idx="4264">
                  <c:v>29.226361031518625</c:v>
                </c:pt>
                <c:pt idx="4265">
                  <c:v>29.226361031518625</c:v>
                </c:pt>
                <c:pt idx="4266">
                  <c:v>29.226361031518625</c:v>
                </c:pt>
                <c:pt idx="4267">
                  <c:v>29.226361031518625</c:v>
                </c:pt>
                <c:pt idx="4268">
                  <c:v>29.226361031518625</c:v>
                </c:pt>
                <c:pt idx="4269">
                  <c:v>29.226361031518625</c:v>
                </c:pt>
                <c:pt idx="4270">
                  <c:v>29.226361031518625</c:v>
                </c:pt>
                <c:pt idx="4271">
                  <c:v>29.226361031518625</c:v>
                </c:pt>
                <c:pt idx="4272">
                  <c:v>29.226361031518625</c:v>
                </c:pt>
                <c:pt idx="4273">
                  <c:v>29.226361031518625</c:v>
                </c:pt>
                <c:pt idx="4274">
                  <c:v>29.226361031518625</c:v>
                </c:pt>
                <c:pt idx="4275">
                  <c:v>29.226361031518625</c:v>
                </c:pt>
                <c:pt idx="4276">
                  <c:v>29.226361031518625</c:v>
                </c:pt>
                <c:pt idx="4277">
                  <c:v>29.226361031518625</c:v>
                </c:pt>
                <c:pt idx="4278">
                  <c:v>29.226361031518625</c:v>
                </c:pt>
                <c:pt idx="4279">
                  <c:v>29.226361031518625</c:v>
                </c:pt>
                <c:pt idx="4280">
                  <c:v>29.226361031518625</c:v>
                </c:pt>
                <c:pt idx="4281">
                  <c:v>29.226361031518625</c:v>
                </c:pt>
                <c:pt idx="4282">
                  <c:v>29.226361031518625</c:v>
                </c:pt>
                <c:pt idx="4283">
                  <c:v>29.226361031518625</c:v>
                </c:pt>
                <c:pt idx="4284">
                  <c:v>29.512893982808023</c:v>
                </c:pt>
                <c:pt idx="4285">
                  <c:v>29.512893982808023</c:v>
                </c:pt>
                <c:pt idx="4286">
                  <c:v>29.512893982808023</c:v>
                </c:pt>
                <c:pt idx="4287">
                  <c:v>29.512893982808023</c:v>
                </c:pt>
                <c:pt idx="4288">
                  <c:v>29.512893982808023</c:v>
                </c:pt>
                <c:pt idx="4289">
                  <c:v>29.512893982808023</c:v>
                </c:pt>
                <c:pt idx="4290">
                  <c:v>29.512893982808023</c:v>
                </c:pt>
                <c:pt idx="4291">
                  <c:v>29.512893982808023</c:v>
                </c:pt>
                <c:pt idx="4292">
                  <c:v>29.512893982808023</c:v>
                </c:pt>
                <c:pt idx="4293">
                  <c:v>29.512893982808023</c:v>
                </c:pt>
                <c:pt idx="4294">
                  <c:v>29.512893982808023</c:v>
                </c:pt>
                <c:pt idx="4295">
                  <c:v>29.512893982808023</c:v>
                </c:pt>
                <c:pt idx="4296">
                  <c:v>29.512893982808023</c:v>
                </c:pt>
                <c:pt idx="4297">
                  <c:v>29.512893982808023</c:v>
                </c:pt>
                <c:pt idx="4298">
                  <c:v>29.512893982808023</c:v>
                </c:pt>
                <c:pt idx="4299">
                  <c:v>29.512893982808023</c:v>
                </c:pt>
                <c:pt idx="4300">
                  <c:v>29.512893982808023</c:v>
                </c:pt>
                <c:pt idx="4301">
                  <c:v>29.512893982808023</c:v>
                </c:pt>
                <c:pt idx="4302">
                  <c:v>29.512893982808023</c:v>
                </c:pt>
                <c:pt idx="4303">
                  <c:v>29.512893982808023</c:v>
                </c:pt>
                <c:pt idx="4304">
                  <c:v>29.512893982808023</c:v>
                </c:pt>
                <c:pt idx="4305">
                  <c:v>29.512893982808023</c:v>
                </c:pt>
                <c:pt idx="4306">
                  <c:v>29.512893982808023</c:v>
                </c:pt>
                <c:pt idx="4307">
                  <c:v>29.799426934097422</c:v>
                </c:pt>
                <c:pt idx="4308">
                  <c:v>29.799426934097422</c:v>
                </c:pt>
                <c:pt idx="4309">
                  <c:v>29.799426934097422</c:v>
                </c:pt>
                <c:pt idx="4310">
                  <c:v>29.799426934097422</c:v>
                </c:pt>
                <c:pt idx="4311">
                  <c:v>29.799426934097422</c:v>
                </c:pt>
                <c:pt idx="4312">
                  <c:v>29.799426934097422</c:v>
                </c:pt>
                <c:pt idx="4313">
                  <c:v>29.799426934097422</c:v>
                </c:pt>
                <c:pt idx="4314">
                  <c:v>29.799426934097422</c:v>
                </c:pt>
                <c:pt idx="4315">
                  <c:v>29.799426934097422</c:v>
                </c:pt>
                <c:pt idx="4316">
                  <c:v>29.799426934097422</c:v>
                </c:pt>
                <c:pt idx="4317">
                  <c:v>29.799426934097422</c:v>
                </c:pt>
                <c:pt idx="4318">
                  <c:v>29.799426934097422</c:v>
                </c:pt>
                <c:pt idx="4319">
                  <c:v>29.799426934097422</c:v>
                </c:pt>
                <c:pt idx="4320">
                  <c:v>29.799426934097422</c:v>
                </c:pt>
                <c:pt idx="4321">
                  <c:v>29.799426934097422</c:v>
                </c:pt>
                <c:pt idx="4322">
                  <c:v>29.799426934097422</c:v>
                </c:pt>
                <c:pt idx="4323">
                  <c:v>29.799426934097422</c:v>
                </c:pt>
                <c:pt idx="4324">
                  <c:v>29.799426934097422</c:v>
                </c:pt>
                <c:pt idx="4325">
                  <c:v>29.799426934097422</c:v>
                </c:pt>
                <c:pt idx="4326">
                  <c:v>29.799426934097422</c:v>
                </c:pt>
                <c:pt idx="4327">
                  <c:v>30.085959885386821</c:v>
                </c:pt>
                <c:pt idx="4328">
                  <c:v>30.085959885386821</c:v>
                </c:pt>
                <c:pt idx="4329">
                  <c:v>30.085959885386821</c:v>
                </c:pt>
                <c:pt idx="4330">
                  <c:v>30.085959885386821</c:v>
                </c:pt>
                <c:pt idx="4331">
                  <c:v>30.085959885386821</c:v>
                </c:pt>
                <c:pt idx="4332">
                  <c:v>30.085959885386821</c:v>
                </c:pt>
                <c:pt idx="4333">
                  <c:v>30.085959885386821</c:v>
                </c:pt>
                <c:pt idx="4334">
                  <c:v>30.085959885386821</c:v>
                </c:pt>
                <c:pt idx="4335">
                  <c:v>30.085959885386821</c:v>
                </c:pt>
                <c:pt idx="4336">
                  <c:v>30.085959885386821</c:v>
                </c:pt>
                <c:pt idx="4337">
                  <c:v>30.085959885386821</c:v>
                </c:pt>
                <c:pt idx="4338">
                  <c:v>30.085959885386821</c:v>
                </c:pt>
                <c:pt idx="4339">
                  <c:v>30.085959885386821</c:v>
                </c:pt>
                <c:pt idx="4340">
                  <c:v>30.085959885386821</c:v>
                </c:pt>
                <c:pt idx="4341">
                  <c:v>30.085959885386821</c:v>
                </c:pt>
                <c:pt idx="4342">
                  <c:v>30.085959885386821</c:v>
                </c:pt>
                <c:pt idx="4343">
                  <c:v>30.085959885386821</c:v>
                </c:pt>
                <c:pt idx="4344">
                  <c:v>30.372492836676219</c:v>
                </c:pt>
                <c:pt idx="4345">
                  <c:v>30.372492836676219</c:v>
                </c:pt>
                <c:pt idx="4346">
                  <c:v>30.372492836676219</c:v>
                </c:pt>
                <c:pt idx="4347">
                  <c:v>30.372492836676219</c:v>
                </c:pt>
                <c:pt idx="4348">
                  <c:v>30.372492836676219</c:v>
                </c:pt>
                <c:pt idx="4349">
                  <c:v>30.372492836676219</c:v>
                </c:pt>
                <c:pt idx="4350">
                  <c:v>30.372492836676219</c:v>
                </c:pt>
                <c:pt idx="4351">
                  <c:v>30.372492836676219</c:v>
                </c:pt>
                <c:pt idx="4352">
                  <c:v>30.372492836676219</c:v>
                </c:pt>
                <c:pt idx="4353">
                  <c:v>30.372492836676219</c:v>
                </c:pt>
                <c:pt idx="4354">
                  <c:v>30.372492836676219</c:v>
                </c:pt>
                <c:pt idx="4355">
                  <c:v>30.372492836676219</c:v>
                </c:pt>
                <c:pt idx="4356">
                  <c:v>30.372492836676219</c:v>
                </c:pt>
                <c:pt idx="4357">
                  <c:v>30.372492836676219</c:v>
                </c:pt>
                <c:pt idx="4358">
                  <c:v>30.372492836676219</c:v>
                </c:pt>
                <c:pt idx="4359">
                  <c:v>30.659025787965614</c:v>
                </c:pt>
                <c:pt idx="4360">
                  <c:v>30.659025787965614</c:v>
                </c:pt>
                <c:pt idx="4361">
                  <c:v>30.659025787965614</c:v>
                </c:pt>
                <c:pt idx="4362">
                  <c:v>30.659025787965614</c:v>
                </c:pt>
                <c:pt idx="4363">
                  <c:v>30.659025787965614</c:v>
                </c:pt>
                <c:pt idx="4364">
                  <c:v>30.659025787965614</c:v>
                </c:pt>
                <c:pt idx="4365">
                  <c:v>30.659025787965614</c:v>
                </c:pt>
                <c:pt idx="4366">
                  <c:v>30.659025787965614</c:v>
                </c:pt>
                <c:pt idx="4367">
                  <c:v>30.659025787965614</c:v>
                </c:pt>
                <c:pt idx="4368">
                  <c:v>30.659025787965614</c:v>
                </c:pt>
                <c:pt idx="4369">
                  <c:v>30.659025787965614</c:v>
                </c:pt>
                <c:pt idx="4370">
                  <c:v>30.659025787965614</c:v>
                </c:pt>
                <c:pt idx="4371">
                  <c:v>30.659025787965614</c:v>
                </c:pt>
                <c:pt idx="4372">
                  <c:v>30.659025787965614</c:v>
                </c:pt>
                <c:pt idx="4373">
                  <c:v>30.659025787965614</c:v>
                </c:pt>
                <c:pt idx="4374">
                  <c:v>30.659025787965614</c:v>
                </c:pt>
                <c:pt idx="4375">
                  <c:v>30.659025787965614</c:v>
                </c:pt>
                <c:pt idx="4376">
                  <c:v>30.659025787965614</c:v>
                </c:pt>
                <c:pt idx="4377">
                  <c:v>30.659025787965614</c:v>
                </c:pt>
                <c:pt idx="4378">
                  <c:v>30.659025787965614</c:v>
                </c:pt>
                <c:pt idx="4379">
                  <c:v>30.659025787965614</c:v>
                </c:pt>
                <c:pt idx="4380">
                  <c:v>30.659025787965614</c:v>
                </c:pt>
                <c:pt idx="4381">
                  <c:v>30.659025787965614</c:v>
                </c:pt>
                <c:pt idx="4382">
                  <c:v>30.945558739255013</c:v>
                </c:pt>
                <c:pt idx="4383">
                  <c:v>30.945558739255013</c:v>
                </c:pt>
                <c:pt idx="4384">
                  <c:v>30.945558739255013</c:v>
                </c:pt>
                <c:pt idx="4385">
                  <c:v>30.945558739255013</c:v>
                </c:pt>
                <c:pt idx="4386">
                  <c:v>30.945558739255013</c:v>
                </c:pt>
                <c:pt idx="4387">
                  <c:v>30.945558739255013</c:v>
                </c:pt>
                <c:pt idx="4388">
                  <c:v>30.945558739255013</c:v>
                </c:pt>
                <c:pt idx="4389">
                  <c:v>30.945558739255013</c:v>
                </c:pt>
                <c:pt idx="4390">
                  <c:v>30.945558739255013</c:v>
                </c:pt>
                <c:pt idx="4391">
                  <c:v>30.945558739255013</c:v>
                </c:pt>
                <c:pt idx="4392">
                  <c:v>30.945558739255013</c:v>
                </c:pt>
                <c:pt idx="4393">
                  <c:v>30.945558739255013</c:v>
                </c:pt>
                <c:pt idx="4394">
                  <c:v>30.945558739255013</c:v>
                </c:pt>
                <c:pt idx="4395">
                  <c:v>30.945558739255013</c:v>
                </c:pt>
                <c:pt idx="4396">
                  <c:v>30.945558739255013</c:v>
                </c:pt>
                <c:pt idx="4397">
                  <c:v>30.945558739255013</c:v>
                </c:pt>
                <c:pt idx="4398">
                  <c:v>30.945558739255013</c:v>
                </c:pt>
                <c:pt idx="4399">
                  <c:v>30.945558739255013</c:v>
                </c:pt>
                <c:pt idx="4400">
                  <c:v>31.232091690544411</c:v>
                </c:pt>
                <c:pt idx="4401">
                  <c:v>31.232091690544411</c:v>
                </c:pt>
                <c:pt idx="4402">
                  <c:v>31.232091690544411</c:v>
                </c:pt>
                <c:pt idx="4403">
                  <c:v>31.232091690544411</c:v>
                </c:pt>
                <c:pt idx="4404">
                  <c:v>31.232091690544411</c:v>
                </c:pt>
                <c:pt idx="4405">
                  <c:v>31.232091690544411</c:v>
                </c:pt>
                <c:pt idx="4406">
                  <c:v>31.232091690544411</c:v>
                </c:pt>
                <c:pt idx="4407">
                  <c:v>31.232091690544411</c:v>
                </c:pt>
                <c:pt idx="4408">
                  <c:v>31.232091690544411</c:v>
                </c:pt>
                <c:pt idx="4409">
                  <c:v>31.232091690544411</c:v>
                </c:pt>
                <c:pt idx="4410">
                  <c:v>31.232091690544411</c:v>
                </c:pt>
                <c:pt idx="4411">
                  <c:v>31.232091690544411</c:v>
                </c:pt>
                <c:pt idx="4412">
                  <c:v>31.232091690544411</c:v>
                </c:pt>
                <c:pt idx="4413">
                  <c:v>31.232091690544411</c:v>
                </c:pt>
                <c:pt idx="4414">
                  <c:v>31.232091690544411</c:v>
                </c:pt>
                <c:pt idx="4415">
                  <c:v>31.232091690544411</c:v>
                </c:pt>
                <c:pt idx="4416">
                  <c:v>31.232091690544411</c:v>
                </c:pt>
                <c:pt idx="4417">
                  <c:v>31.232091690544411</c:v>
                </c:pt>
                <c:pt idx="4418">
                  <c:v>31.232091690544411</c:v>
                </c:pt>
                <c:pt idx="4419">
                  <c:v>31.232091690544411</c:v>
                </c:pt>
                <c:pt idx="4420">
                  <c:v>31.232091690544411</c:v>
                </c:pt>
                <c:pt idx="4421">
                  <c:v>31.232091690544411</c:v>
                </c:pt>
                <c:pt idx="4422">
                  <c:v>31.232091690544411</c:v>
                </c:pt>
                <c:pt idx="4423">
                  <c:v>31.51862464183381</c:v>
                </c:pt>
                <c:pt idx="4424">
                  <c:v>31.51862464183381</c:v>
                </c:pt>
                <c:pt idx="4425">
                  <c:v>31.51862464183381</c:v>
                </c:pt>
                <c:pt idx="4426">
                  <c:v>31.51862464183381</c:v>
                </c:pt>
                <c:pt idx="4427">
                  <c:v>31.51862464183381</c:v>
                </c:pt>
                <c:pt idx="4428">
                  <c:v>31.51862464183381</c:v>
                </c:pt>
                <c:pt idx="4429">
                  <c:v>31.51862464183381</c:v>
                </c:pt>
                <c:pt idx="4430">
                  <c:v>31.51862464183381</c:v>
                </c:pt>
                <c:pt idx="4431">
                  <c:v>31.51862464183381</c:v>
                </c:pt>
                <c:pt idx="4432">
                  <c:v>31.51862464183381</c:v>
                </c:pt>
                <c:pt idx="4433">
                  <c:v>31.51862464183381</c:v>
                </c:pt>
                <c:pt idx="4434">
                  <c:v>31.51862464183381</c:v>
                </c:pt>
                <c:pt idx="4435">
                  <c:v>31.51862464183381</c:v>
                </c:pt>
                <c:pt idx="4436">
                  <c:v>31.51862464183381</c:v>
                </c:pt>
                <c:pt idx="4437">
                  <c:v>31.51862464183381</c:v>
                </c:pt>
                <c:pt idx="4438">
                  <c:v>31.51862464183381</c:v>
                </c:pt>
                <c:pt idx="4439">
                  <c:v>31.51862464183381</c:v>
                </c:pt>
                <c:pt idx="4440">
                  <c:v>31.51862464183381</c:v>
                </c:pt>
                <c:pt idx="4441">
                  <c:v>31.51862464183381</c:v>
                </c:pt>
                <c:pt idx="4442">
                  <c:v>31.805157593123209</c:v>
                </c:pt>
                <c:pt idx="4443">
                  <c:v>31.805157593123209</c:v>
                </c:pt>
                <c:pt idx="4444">
                  <c:v>31.805157593123209</c:v>
                </c:pt>
                <c:pt idx="4445">
                  <c:v>31.805157593123209</c:v>
                </c:pt>
                <c:pt idx="4446">
                  <c:v>31.805157593123209</c:v>
                </c:pt>
                <c:pt idx="4447">
                  <c:v>31.805157593123209</c:v>
                </c:pt>
                <c:pt idx="4448">
                  <c:v>31.805157593123209</c:v>
                </c:pt>
                <c:pt idx="4449">
                  <c:v>31.805157593123209</c:v>
                </c:pt>
                <c:pt idx="4450">
                  <c:v>31.805157593123209</c:v>
                </c:pt>
                <c:pt idx="4451">
                  <c:v>31.805157593123209</c:v>
                </c:pt>
                <c:pt idx="4452">
                  <c:v>31.805157593123209</c:v>
                </c:pt>
                <c:pt idx="4453">
                  <c:v>31.805157593123209</c:v>
                </c:pt>
                <c:pt idx="4454">
                  <c:v>31.805157593123209</c:v>
                </c:pt>
                <c:pt idx="4455">
                  <c:v>31.805157593123209</c:v>
                </c:pt>
                <c:pt idx="4456">
                  <c:v>31.805157593123209</c:v>
                </c:pt>
                <c:pt idx="4457">
                  <c:v>31.805157593123209</c:v>
                </c:pt>
                <c:pt idx="4458">
                  <c:v>31.805157593123209</c:v>
                </c:pt>
                <c:pt idx="4459">
                  <c:v>31.805157593123209</c:v>
                </c:pt>
                <c:pt idx="4460">
                  <c:v>31.805157593123209</c:v>
                </c:pt>
                <c:pt idx="4461">
                  <c:v>31.805157593123209</c:v>
                </c:pt>
                <c:pt idx="4462">
                  <c:v>31.805157593123209</c:v>
                </c:pt>
                <c:pt idx="4463">
                  <c:v>32.091690544412607</c:v>
                </c:pt>
                <c:pt idx="4464">
                  <c:v>32.091690544412607</c:v>
                </c:pt>
                <c:pt idx="4465">
                  <c:v>32.091690544412607</c:v>
                </c:pt>
                <c:pt idx="4466">
                  <c:v>32.091690544412607</c:v>
                </c:pt>
                <c:pt idx="4467">
                  <c:v>32.091690544412607</c:v>
                </c:pt>
                <c:pt idx="4468">
                  <c:v>32.091690544412607</c:v>
                </c:pt>
                <c:pt idx="4469">
                  <c:v>32.091690544412607</c:v>
                </c:pt>
                <c:pt idx="4470">
                  <c:v>32.091690544412607</c:v>
                </c:pt>
                <c:pt idx="4471">
                  <c:v>32.091690544412607</c:v>
                </c:pt>
                <c:pt idx="4472">
                  <c:v>32.091690544412607</c:v>
                </c:pt>
                <c:pt idx="4473">
                  <c:v>32.091690544412607</c:v>
                </c:pt>
                <c:pt idx="4474">
                  <c:v>32.091690544412607</c:v>
                </c:pt>
                <c:pt idx="4475">
                  <c:v>32.091690544412607</c:v>
                </c:pt>
                <c:pt idx="4476">
                  <c:v>32.091690544412607</c:v>
                </c:pt>
                <c:pt idx="4477">
                  <c:v>32.378223495702002</c:v>
                </c:pt>
                <c:pt idx="4478">
                  <c:v>32.378223495702002</c:v>
                </c:pt>
                <c:pt idx="4479">
                  <c:v>32.378223495702002</c:v>
                </c:pt>
                <c:pt idx="4480">
                  <c:v>32.378223495702002</c:v>
                </c:pt>
                <c:pt idx="4481">
                  <c:v>32.378223495702002</c:v>
                </c:pt>
                <c:pt idx="4482">
                  <c:v>32.378223495702002</c:v>
                </c:pt>
                <c:pt idx="4483">
                  <c:v>32.378223495702002</c:v>
                </c:pt>
                <c:pt idx="4484">
                  <c:v>32.378223495702002</c:v>
                </c:pt>
                <c:pt idx="4485">
                  <c:v>32.378223495702002</c:v>
                </c:pt>
                <c:pt idx="4486">
                  <c:v>32.378223495702002</c:v>
                </c:pt>
                <c:pt idx="4487">
                  <c:v>32.378223495702002</c:v>
                </c:pt>
                <c:pt idx="4488">
                  <c:v>32.378223495702002</c:v>
                </c:pt>
                <c:pt idx="4489">
                  <c:v>32.378223495702002</c:v>
                </c:pt>
                <c:pt idx="4490">
                  <c:v>32.378223495702002</c:v>
                </c:pt>
                <c:pt idx="4491">
                  <c:v>32.378223495702002</c:v>
                </c:pt>
                <c:pt idx="4492">
                  <c:v>32.378223495702002</c:v>
                </c:pt>
                <c:pt idx="4493">
                  <c:v>32.378223495702002</c:v>
                </c:pt>
                <c:pt idx="4494">
                  <c:v>32.378223495702002</c:v>
                </c:pt>
                <c:pt idx="4495">
                  <c:v>32.378223495702002</c:v>
                </c:pt>
                <c:pt idx="4496">
                  <c:v>32.378223495702002</c:v>
                </c:pt>
                <c:pt idx="4497">
                  <c:v>32.664756446991404</c:v>
                </c:pt>
                <c:pt idx="4498">
                  <c:v>32.664756446991404</c:v>
                </c:pt>
                <c:pt idx="4499">
                  <c:v>32.664756446991404</c:v>
                </c:pt>
                <c:pt idx="4500">
                  <c:v>32.664756446991404</c:v>
                </c:pt>
                <c:pt idx="4501">
                  <c:v>32.664756446991404</c:v>
                </c:pt>
                <c:pt idx="4502">
                  <c:v>32.664756446991404</c:v>
                </c:pt>
                <c:pt idx="4503">
                  <c:v>32.664756446991404</c:v>
                </c:pt>
                <c:pt idx="4504">
                  <c:v>32.664756446991404</c:v>
                </c:pt>
                <c:pt idx="4505">
                  <c:v>32.664756446991404</c:v>
                </c:pt>
                <c:pt idx="4506">
                  <c:v>32.664756446991404</c:v>
                </c:pt>
                <c:pt idx="4507">
                  <c:v>32.664756446991404</c:v>
                </c:pt>
                <c:pt idx="4508">
                  <c:v>32.664756446991404</c:v>
                </c:pt>
                <c:pt idx="4509">
                  <c:v>32.664756446991404</c:v>
                </c:pt>
                <c:pt idx="4510">
                  <c:v>32.664756446991404</c:v>
                </c:pt>
                <c:pt idx="4511">
                  <c:v>32.664756446991404</c:v>
                </c:pt>
                <c:pt idx="4512">
                  <c:v>32.9512893982808</c:v>
                </c:pt>
                <c:pt idx="4513">
                  <c:v>32.9512893982808</c:v>
                </c:pt>
                <c:pt idx="4514">
                  <c:v>32.9512893982808</c:v>
                </c:pt>
                <c:pt idx="4515">
                  <c:v>32.9512893982808</c:v>
                </c:pt>
                <c:pt idx="4516">
                  <c:v>32.9512893982808</c:v>
                </c:pt>
                <c:pt idx="4517">
                  <c:v>32.9512893982808</c:v>
                </c:pt>
                <c:pt idx="4518">
                  <c:v>32.9512893982808</c:v>
                </c:pt>
                <c:pt idx="4519">
                  <c:v>32.9512893982808</c:v>
                </c:pt>
                <c:pt idx="4520">
                  <c:v>32.9512893982808</c:v>
                </c:pt>
                <c:pt idx="4521">
                  <c:v>32.9512893982808</c:v>
                </c:pt>
                <c:pt idx="4522">
                  <c:v>32.9512893982808</c:v>
                </c:pt>
                <c:pt idx="4523">
                  <c:v>32.9512893982808</c:v>
                </c:pt>
                <c:pt idx="4524">
                  <c:v>32.9512893982808</c:v>
                </c:pt>
                <c:pt idx="4525">
                  <c:v>32.9512893982808</c:v>
                </c:pt>
                <c:pt idx="4526">
                  <c:v>32.9512893982808</c:v>
                </c:pt>
                <c:pt idx="4527">
                  <c:v>32.9512893982808</c:v>
                </c:pt>
                <c:pt idx="4528">
                  <c:v>32.9512893982808</c:v>
                </c:pt>
                <c:pt idx="4529">
                  <c:v>32.9512893982808</c:v>
                </c:pt>
                <c:pt idx="4530">
                  <c:v>33.237822349570202</c:v>
                </c:pt>
                <c:pt idx="4531">
                  <c:v>33.237822349570202</c:v>
                </c:pt>
                <c:pt idx="4532">
                  <c:v>33.237822349570202</c:v>
                </c:pt>
                <c:pt idx="4533">
                  <c:v>33.237822349570202</c:v>
                </c:pt>
                <c:pt idx="4534">
                  <c:v>33.237822349570202</c:v>
                </c:pt>
                <c:pt idx="4535">
                  <c:v>33.237822349570202</c:v>
                </c:pt>
                <c:pt idx="4536">
                  <c:v>33.237822349570202</c:v>
                </c:pt>
                <c:pt idx="4537">
                  <c:v>33.237822349570202</c:v>
                </c:pt>
                <c:pt idx="4538">
                  <c:v>33.237822349570202</c:v>
                </c:pt>
                <c:pt idx="4539">
                  <c:v>33.237822349570202</c:v>
                </c:pt>
                <c:pt idx="4540">
                  <c:v>33.237822349570202</c:v>
                </c:pt>
                <c:pt idx="4541">
                  <c:v>33.237822349570202</c:v>
                </c:pt>
                <c:pt idx="4542">
                  <c:v>33.237822349570202</c:v>
                </c:pt>
                <c:pt idx="4543">
                  <c:v>33.237822349570202</c:v>
                </c:pt>
                <c:pt idx="4544">
                  <c:v>33.237822349570202</c:v>
                </c:pt>
                <c:pt idx="4545">
                  <c:v>33.524355300859597</c:v>
                </c:pt>
                <c:pt idx="4546">
                  <c:v>33.524355300859597</c:v>
                </c:pt>
                <c:pt idx="4547">
                  <c:v>33.524355300859597</c:v>
                </c:pt>
                <c:pt idx="4548">
                  <c:v>33.524355300859597</c:v>
                </c:pt>
                <c:pt idx="4549">
                  <c:v>33.524355300859597</c:v>
                </c:pt>
                <c:pt idx="4550">
                  <c:v>33.524355300859597</c:v>
                </c:pt>
                <c:pt idx="4551">
                  <c:v>33.524355300859597</c:v>
                </c:pt>
                <c:pt idx="4552">
                  <c:v>33.524355300859597</c:v>
                </c:pt>
                <c:pt idx="4553">
                  <c:v>33.524355300859597</c:v>
                </c:pt>
                <c:pt idx="4554">
                  <c:v>33.524355300859597</c:v>
                </c:pt>
                <c:pt idx="4555">
                  <c:v>33.524355300859597</c:v>
                </c:pt>
                <c:pt idx="4556">
                  <c:v>33.524355300859597</c:v>
                </c:pt>
                <c:pt idx="4557">
                  <c:v>33.524355300859597</c:v>
                </c:pt>
                <c:pt idx="4558">
                  <c:v>33.524355300859597</c:v>
                </c:pt>
                <c:pt idx="4559">
                  <c:v>33.524355300859597</c:v>
                </c:pt>
                <c:pt idx="4560">
                  <c:v>33.524355300859597</c:v>
                </c:pt>
                <c:pt idx="4561">
                  <c:v>33.524355300859597</c:v>
                </c:pt>
                <c:pt idx="4562">
                  <c:v>33.524355300859597</c:v>
                </c:pt>
                <c:pt idx="4563">
                  <c:v>33.524355300859597</c:v>
                </c:pt>
                <c:pt idx="4564">
                  <c:v>33.524355300859597</c:v>
                </c:pt>
                <c:pt idx="4565">
                  <c:v>33.524355300859597</c:v>
                </c:pt>
                <c:pt idx="4566">
                  <c:v>33.524355300859597</c:v>
                </c:pt>
                <c:pt idx="4567">
                  <c:v>33.524355300859597</c:v>
                </c:pt>
                <c:pt idx="4568">
                  <c:v>33.524355300859597</c:v>
                </c:pt>
                <c:pt idx="4569">
                  <c:v>33.524355300859597</c:v>
                </c:pt>
                <c:pt idx="4570">
                  <c:v>33.524355300859597</c:v>
                </c:pt>
                <c:pt idx="4571">
                  <c:v>33.524355300859597</c:v>
                </c:pt>
                <c:pt idx="4572">
                  <c:v>33.810888252148999</c:v>
                </c:pt>
                <c:pt idx="4573">
                  <c:v>33.810888252148999</c:v>
                </c:pt>
                <c:pt idx="4574">
                  <c:v>33.810888252148999</c:v>
                </c:pt>
                <c:pt idx="4575">
                  <c:v>33.810888252148999</c:v>
                </c:pt>
                <c:pt idx="4576">
                  <c:v>33.810888252148999</c:v>
                </c:pt>
                <c:pt idx="4577">
                  <c:v>33.810888252148999</c:v>
                </c:pt>
                <c:pt idx="4578">
                  <c:v>33.810888252148999</c:v>
                </c:pt>
                <c:pt idx="4579">
                  <c:v>33.810888252148999</c:v>
                </c:pt>
                <c:pt idx="4580">
                  <c:v>33.810888252148999</c:v>
                </c:pt>
                <c:pt idx="4581">
                  <c:v>33.810888252148999</c:v>
                </c:pt>
                <c:pt idx="4582">
                  <c:v>33.810888252148999</c:v>
                </c:pt>
                <c:pt idx="4583">
                  <c:v>33.810888252148999</c:v>
                </c:pt>
                <c:pt idx="4584">
                  <c:v>33.810888252148999</c:v>
                </c:pt>
                <c:pt idx="4585">
                  <c:v>33.810888252148999</c:v>
                </c:pt>
                <c:pt idx="4586">
                  <c:v>33.810888252148999</c:v>
                </c:pt>
                <c:pt idx="4587">
                  <c:v>33.810888252148999</c:v>
                </c:pt>
                <c:pt idx="4588">
                  <c:v>33.810888252148999</c:v>
                </c:pt>
                <c:pt idx="4589">
                  <c:v>33.810888252148999</c:v>
                </c:pt>
                <c:pt idx="4590">
                  <c:v>33.810888252148999</c:v>
                </c:pt>
                <c:pt idx="4591">
                  <c:v>33.810888252148999</c:v>
                </c:pt>
                <c:pt idx="4592">
                  <c:v>34.097421203438394</c:v>
                </c:pt>
                <c:pt idx="4593">
                  <c:v>34.097421203438394</c:v>
                </c:pt>
                <c:pt idx="4594">
                  <c:v>34.097421203438394</c:v>
                </c:pt>
                <c:pt idx="4595">
                  <c:v>34.097421203438394</c:v>
                </c:pt>
                <c:pt idx="4596">
                  <c:v>34.097421203438394</c:v>
                </c:pt>
                <c:pt idx="4597">
                  <c:v>34.097421203438394</c:v>
                </c:pt>
                <c:pt idx="4598">
                  <c:v>34.097421203438394</c:v>
                </c:pt>
                <c:pt idx="4599">
                  <c:v>34.097421203438394</c:v>
                </c:pt>
                <c:pt idx="4600">
                  <c:v>34.097421203438394</c:v>
                </c:pt>
                <c:pt idx="4601">
                  <c:v>34.097421203438394</c:v>
                </c:pt>
                <c:pt idx="4602">
                  <c:v>34.097421203438394</c:v>
                </c:pt>
                <c:pt idx="4603">
                  <c:v>34.097421203438394</c:v>
                </c:pt>
                <c:pt idx="4604">
                  <c:v>34.097421203438394</c:v>
                </c:pt>
                <c:pt idx="4605">
                  <c:v>34.097421203438394</c:v>
                </c:pt>
                <c:pt idx="4606">
                  <c:v>34.097421203438394</c:v>
                </c:pt>
                <c:pt idx="4607">
                  <c:v>34.097421203438394</c:v>
                </c:pt>
                <c:pt idx="4608">
                  <c:v>34.097421203438394</c:v>
                </c:pt>
                <c:pt idx="4609">
                  <c:v>34.097421203438394</c:v>
                </c:pt>
                <c:pt idx="4610">
                  <c:v>34.097421203438394</c:v>
                </c:pt>
                <c:pt idx="4611">
                  <c:v>34.097421203438394</c:v>
                </c:pt>
                <c:pt idx="4612">
                  <c:v>34.097421203438394</c:v>
                </c:pt>
                <c:pt idx="4613">
                  <c:v>34.097421203438394</c:v>
                </c:pt>
                <c:pt idx="4614">
                  <c:v>34.097421203438394</c:v>
                </c:pt>
                <c:pt idx="4615">
                  <c:v>34.097421203438394</c:v>
                </c:pt>
                <c:pt idx="4616">
                  <c:v>34.097421203438394</c:v>
                </c:pt>
                <c:pt idx="4617">
                  <c:v>34.383954154727796</c:v>
                </c:pt>
                <c:pt idx="4618">
                  <c:v>34.383954154727796</c:v>
                </c:pt>
                <c:pt idx="4619">
                  <c:v>34.383954154727796</c:v>
                </c:pt>
                <c:pt idx="4620">
                  <c:v>34.383954154727796</c:v>
                </c:pt>
                <c:pt idx="4621">
                  <c:v>34.383954154727796</c:v>
                </c:pt>
                <c:pt idx="4622">
                  <c:v>34.383954154727796</c:v>
                </c:pt>
                <c:pt idx="4623">
                  <c:v>34.383954154727796</c:v>
                </c:pt>
                <c:pt idx="4624">
                  <c:v>34.383954154727796</c:v>
                </c:pt>
                <c:pt idx="4625">
                  <c:v>34.383954154727796</c:v>
                </c:pt>
                <c:pt idx="4626">
                  <c:v>34.383954154727796</c:v>
                </c:pt>
                <c:pt idx="4627">
                  <c:v>34.383954154727796</c:v>
                </c:pt>
                <c:pt idx="4628">
                  <c:v>34.383954154727796</c:v>
                </c:pt>
                <c:pt idx="4629">
                  <c:v>34.383954154727796</c:v>
                </c:pt>
                <c:pt idx="4630">
                  <c:v>34.383954154727796</c:v>
                </c:pt>
                <c:pt idx="4631">
                  <c:v>34.383954154727796</c:v>
                </c:pt>
                <c:pt idx="4632">
                  <c:v>34.383954154727796</c:v>
                </c:pt>
                <c:pt idx="4633">
                  <c:v>34.670487106017191</c:v>
                </c:pt>
                <c:pt idx="4634">
                  <c:v>34.670487106017191</c:v>
                </c:pt>
                <c:pt idx="4635">
                  <c:v>34.670487106017191</c:v>
                </c:pt>
                <c:pt idx="4636">
                  <c:v>34.670487106017191</c:v>
                </c:pt>
                <c:pt idx="4637">
                  <c:v>34.670487106017191</c:v>
                </c:pt>
                <c:pt idx="4638">
                  <c:v>34.670487106017191</c:v>
                </c:pt>
                <c:pt idx="4639">
                  <c:v>34.670487106017191</c:v>
                </c:pt>
                <c:pt idx="4640">
                  <c:v>34.670487106017191</c:v>
                </c:pt>
                <c:pt idx="4641">
                  <c:v>34.670487106017191</c:v>
                </c:pt>
                <c:pt idx="4642">
                  <c:v>34.670487106017191</c:v>
                </c:pt>
                <c:pt idx="4643">
                  <c:v>34.670487106017191</c:v>
                </c:pt>
                <c:pt idx="4644">
                  <c:v>34.670487106017191</c:v>
                </c:pt>
                <c:pt idx="4645">
                  <c:v>34.670487106017191</c:v>
                </c:pt>
                <c:pt idx="4646">
                  <c:v>34.670487106017191</c:v>
                </c:pt>
                <c:pt idx="4647">
                  <c:v>34.957020057306593</c:v>
                </c:pt>
                <c:pt idx="4648">
                  <c:v>34.957020057306593</c:v>
                </c:pt>
                <c:pt idx="4649">
                  <c:v>34.957020057306593</c:v>
                </c:pt>
                <c:pt idx="4650">
                  <c:v>34.957020057306593</c:v>
                </c:pt>
                <c:pt idx="4651">
                  <c:v>34.957020057306593</c:v>
                </c:pt>
                <c:pt idx="4652">
                  <c:v>34.957020057306593</c:v>
                </c:pt>
                <c:pt idx="4653">
                  <c:v>34.957020057306593</c:v>
                </c:pt>
                <c:pt idx="4654">
                  <c:v>34.957020057306593</c:v>
                </c:pt>
                <c:pt idx="4655">
                  <c:v>34.957020057306593</c:v>
                </c:pt>
                <c:pt idx="4656">
                  <c:v>34.957020057306593</c:v>
                </c:pt>
                <c:pt idx="4657">
                  <c:v>34.957020057306593</c:v>
                </c:pt>
                <c:pt idx="4658">
                  <c:v>35.243553008595988</c:v>
                </c:pt>
                <c:pt idx="4659">
                  <c:v>35.243553008595988</c:v>
                </c:pt>
                <c:pt idx="4660">
                  <c:v>35.243553008595988</c:v>
                </c:pt>
                <c:pt idx="4661">
                  <c:v>35.243553008595988</c:v>
                </c:pt>
                <c:pt idx="4662">
                  <c:v>35.243553008595988</c:v>
                </c:pt>
                <c:pt idx="4663">
                  <c:v>35.243553008595988</c:v>
                </c:pt>
                <c:pt idx="4664">
                  <c:v>35.243553008595988</c:v>
                </c:pt>
                <c:pt idx="4665">
                  <c:v>35.243553008595988</c:v>
                </c:pt>
                <c:pt idx="4666">
                  <c:v>35.243553008595988</c:v>
                </c:pt>
                <c:pt idx="4667">
                  <c:v>35.243553008595988</c:v>
                </c:pt>
                <c:pt idx="4668">
                  <c:v>35.530085959885383</c:v>
                </c:pt>
                <c:pt idx="4669">
                  <c:v>35.530085959885383</c:v>
                </c:pt>
                <c:pt idx="4670">
                  <c:v>35.530085959885383</c:v>
                </c:pt>
                <c:pt idx="4671">
                  <c:v>35.530085959885383</c:v>
                </c:pt>
                <c:pt idx="4672">
                  <c:v>35.530085959885383</c:v>
                </c:pt>
                <c:pt idx="4673">
                  <c:v>35.530085959885383</c:v>
                </c:pt>
                <c:pt idx="4674">
                  <c:v>35.530085959885383</c:v>
                </c:pt>
                <c:pt idx="4675">
                  <c:v>35.530085959885383</c:v>
                </c:pt>
                <c:pt idx="4676">
                  <c:v>35.530085959885383</c:v>
                </c:pt>
                <c:pt idx="4677">
                  <c:v>35.530085959885383</c:v>
                </c:pt>
                <c:pt idx="4678">
                  <c:v>35.530085959885383</c:v>
                </c:pt>
                <c:pt idx="4679">
                  <c:v>35.530085959885383</c:v>
                </c:pt>
                <c:pt idx="4680">
                  <c:v>35.530085959885383</c:v>
                </c:pt>
                <c:pt idx="4681">
                  <c:v>35.816618911174785</c:v>
                </c:pt>
                <c:pt idx="4682">
                  <c:v>35.816618911174785</c:v>
                </c:pt>
                <c:pt idx="4683">
                  <c:v>35.816618911174785</c:v>
                </c:pt>
                <c:pt idx="4684">
                  <c:v>35.816618911174785</c:v>
                </c:pt>
                <c:pt idx="4685">
                  <c:v>35.816618911174785</c:v>
                </c:pt>
                <c:pt idx="4686">
                  <c:v>35.816618911174785</c:v>
                </c:pt>
                <c:pt idx="4687">
                  <c:v>35.816618911174785</c:v>
                </c:pt>
                <c:pt idx="4688">
                  <c:v>35.816618911174785</c:v>
                </c:pt>
                <c:pt idx="4689">
                  <c:v>35.816618911174785</c:v>
                </c:pt>
                <c:pt idx="4690">
                  <c:v>35.816618911174785</c:v>
                </c:pt>
                <c:pt idx="4691">
                  <c:v>35.816618911174785</c:v>
                </c:pt>
                <c:pt idx="4692">
                  <c:v>35.816618911174785</c:v>
                </c:pt>
                <c:pt idx="4693">
                  <c:v>36.103151862464181</c:v>
                </c:pt>
                <c:pt idx="4694">
                  <c:v>36.103151862464181</c:v>
                </c:pt>
                <c:pt idx="4695">
                  <c:v>36.103151862464181</c:v>
                </c:pt>
                <c:pt idx="4696">
                  <c:v>36.103151862464181</c:v>
                </c:pt>
                <c:pt idx="4697">
                  <c:v>36.103151862464181</c:v>
                </c:pt>
                <c:pt idx="4698">
                  <c:v>36.103151862464181</c:v>
                </c:pt>
                <c:pt idx="4699">
                  <c:v>36.103151862464181</c:v>
                </c:pt>
                <c:pt idx="4700">
                  <c:v>36.103151862464181</c:v>
                </c:pt>
                <c:pt idx="4701">
                  <c:v>36.103151862464181</c:v>
                </c:pt>
                <c:pt idx="4702">
                  <c:v>36.103151862464181</c:v>
                </c:pt>
                <c:pt idx="4703">
                  <c:v>36.103151862464181</c:v>
                </c:pt>
                <c:pt idx="4704">
                  <c:v>36.389684813753583</c:v>
                </c:pt>
                <c:pt idx="4705">
                  <c:v>36.389684813753583</c:v>
                </c:pt>
                <c:pt idx="4706">
                  <c:v>36.389684813753583</c:v>
                </c:pt>
                <c:pt idx="4707">
                  <c:v>36.389684813753583</c:v>
                </c:pt>
                <c:pt idx="4708">
                  <c:v>36.389684813753583</c:v>
                </c:pt>
                <c:pt idx="4709">
                  <c:v>36.389684813753583</c:v>
                </c:pt>
                <c:pt idx="4710">
                  <c:v>36.389684813753583</c:v>
                </c:pt>
                <c:pt idx="4711">
                  <c:v>36.389684813753583</c:v>
                </c:pt>
                <c:pt idx="4712">
                  <c:v>36.389684813753583</c:v>
                </c:pt>
                <c:pt idx="4713">
                  <c:v>36.676217765042978</c:v>
                </c:pt>
                <c:pt idx="4714">
                  <c:v>36.676217765042978</c:v>
                </c:pt>
                <c:pt idx="4715">
                  <c:v>36.676217765042978</c:v>
                </c:pt>
                <c:pt idx="4716">
                  <c:v>36.676217765042978</c:v>
                </c:pt>
                <c:pt idx="4717">
                  <c:v>36.676217765042978</c:v>
                </c:pt>
                <c:pt idx="4718">
                  <c:v>36.96275071633238</c:v>
                </c:pt>
                <c:pt idx="4719">
                  <c:v>36.96275071633238</c:v>
                </c:pt>
                <c:pt idx="4720">
                  <c:v>36.96275071633238</c:v>
                </c:pt>
                <c:pt idx="4721">
                  <c:v>36.96275071633238</c:v>
                </c:pt>
                <c:pt idx="4722">
                  <c:v>36.96275071633238</c:v>
                </c:pt>
                <c:pt idx="4723">
                  <c:v>36.96275071633238</c:v>
                </c:pt>
                <c:pt idx="4724">
                  <c:v>36.96275071633238</c:v>
                </c:pt>
                <c:pt idx="4725">
                  <c:v>36.96275071633238</c:v>
                </c:pt>
                <c:pt idx="4726">
                  <c:v>36.96275071633238</c:v>
                </c:pt>
                <c:pt idx="4727">
                  <c:v>36.96275071633238</c:v>
                </c:pt>
                <c:pt idx="4728">
                  <c:v>36.96275071633238</c:v>
                </c:pt>
                <c:pt idx="4729">
                  <c:v>36.96275071633238</c:v>
                </c:pt>
                <c:pt idx="4730">
                  <c:v>36.96275071633238</c:v>
                </c:pt>
                <c:pt idx="4731">
                  <c:v>36.96275071633238</c:v>
                </c:pt>
                <c:pt idx="4732">
                  <c:v>37.249283667621775</c:v>
                </c:pt>
                <c:pt idx="4733">
                  <c:v>37.249283667621775</c:v>
                </c:pt>
                <c:pt idx="4734">
                  <c:v>37.249283667621775</c:v>
                </c:pt>
                <c:pt idx="4735">
                  <c:v>37.249283667621775</c:v>
                </c:pt>
                <c:pt idx="4736">
                  <c:v>37.249283667621775</c:v>
                </c:pt>
                <c:pt idx="4737">
                  <c:v>37.249283667621775</c:v>
                </c:pt>
                <c:pt idx="4738">
                  <c:v>37.249283667621775</c:v>
                </c:pt>
                <c:pt idx="4739">
                  <c:v>37.249283667621775</c:v>
                </c:pt>
                <c:pt idx="4740">
                  <c:v>37.249283667621775</c:v>
                </c:pt>
                <c:pt idx="4741">
                  <c:v>37.535816618911177</c:v>
                </c:pt>
                <c:pt idx="4742">
                  <c:v>37.535816618911177</c:v>
                </c:pt>
                <c:pt idx="4743">
                  <c:v>37.535816618911177</c:v>
                </c:pt>
                <c:pt idx="4744">
                  <c:v>37.535816618911177</c:v>
                </c:pt>
                <c:pt idx="4745">
                  <c:v>37.535816618911177</c:v>
                </c:pt>
                <c:pt idx="4746">
                  <c:v>37.535816618911177</c:v>
                </c:pt>
                <c:pt idx="4747">
                  <c:v>37.535816618911177</c:v>
                </c:pt>
                <c:pt idx="4748">
                  <c:v>37.535816618911177</c:v>
                </c:pt>
                <c:pt idx="4749">
                  <c:v>37.535816618911177</c:v>
                </c:pt>
                <c:pt idx="4750">
                  <c:v>37.535816618911177</c:v>
                </c:pt>
                <c:pt idx="4751">
                  <c:v>37.535816618911177</c:v>
                </c:pt>
                <c:pt idx="4752">
                  <c:v>37.535816618911177</c:v>
                </c:pt>
                <c:pt idx="4753">
                  <c:v>37.822349570200572</c:v>
                </c:pt>
                <c:pt idx="4754">
                  <c:v>37.822349570200572</c:v>
                </c:pt>
                <c:pt idx="4755">
                  <c:v>37.822349570200572</c:v>
                </c:pt>
                <c:pt idx="4756">
                  <c:v>37.822349570200572</c:v>
                </c:pt>
                <c:pt idx="4757">
                  <c:v>37.822349570200572</c:v>
                </c:pt>
                <c:pt idx="4758">
                  <c:v>37.822349570200572</c:v>
                </c:pt>
                <c:pt idx="4759">
                  <c:v>37.822349570200572</c:v>
                </c:pt>
                <c:pt idx="4760">
                  <c:v>37.822349570200572</c:v>
                </c:pt>
                <c:pt idx="4761">
                  <c:v>37.822349570200572</c:v>
                </c:pt>
                <c:pt idx="4762">
                  <c:v>37.822349570200572</c:v>
                </c:pt>
                <c:pt idx="4763">
                  <c:v>37.822349570200572</c:v>
                </c:pt>
                <c:pt idx="4764">
                  <c:v>37.822349570200572</c:v>
                </c:pt>
                <c:pt idx="4765">
                  <c:v>38.108882521489974</c:v>
                </c:pt>
                <c:pt idx="4766">
                  <c:v>38.108882521489974</c:v>
                </c:pt>
                <c:pt idx="4767">
                  <c:v>38.108882521489974</c:v>
                </c:pt>
                <c:pt idx="4768">
                  <c:v>38.108882521489974</c:v>
                </c:pt>
                <c:pt idx="4769">
                  <c:v>38.108882521489974</c:v>
                </c:pt>
                <c:pt idx="4770">
                  <c:v>38.108882521489974</c:v>
                </c:pt>
                <c:pt idx="4771">
                  <c:v>38.108882521489974</c:v>
                </c:pt>
                <c:pt idx="4772">
                  <c:v>38.108882521489974</c:v>
                </c:pt>
                <c:pt idx="4773">
                  <c:v>38.108882521489974</c:v>
                </c:pt>
                <c:pt idx="4774">
                  <c:v>38.108882521489974</c:v>
                </c:pt>
                <c:pt idx="4775">
                  <c:v>38.108882521489974</c:v>
                </c:pt>
                <c:pt idx="4776">
                  <c:v>38.395415472779369</c:v>
                </c:pt>
                <c:pt idx="4777">
                  <c:v>38.395415472779369</c:v>
                </c:pt>
                <c:pt idx="4778">
                  <c:v>38.395415472779369</c:v>
                </c:pt>
                <c:pt idx="4779">
                  <c:v>38.395415472779369</c:v>
                </c:pt>
                <c:pt idx="4780">
                  <c:v>38.395415472779369</c:v>
                </c:pt>
                <c:pt idx="4781">
                  <c:v>38.395415472779369</c:v>
                </c:pt>
                <c:pt idx="4782">
                  <c:v>38.395415472779369</c:v>
                </c:pt>
                <c:pt idx="4783">
                  <c:v>38.395415472779369</c:v>
                </c:pt>
                <c:pt idx="4784">
                  <c:v>38.681948424068771</c:v>
                </c:pt>
                <c:pt idx="4785">
                  <c:v>38.681948424068771</c:v>
                </c:pt>
                <c:pt idx="4786">
                  <c:v>38.681948424068771</c:v>
                </c:pt>
                <c:pt idx="4787">
                  <c:v>38.681948424068771</c:v>
                </c:pt>
                <c:pt idx="4788">
                  <c:v>38.681948424068771</c:v>
                </c:pt>
                <c:pt idx="4789">
                  <c:v>38.681948424068771</c:v>
                </c:pt>
                <c:pt idx="4790">
                  <c:v>38.681948424068771</c:v>
                </c:pt>
                <c:pt idx="4791">
                  <c:v>38.681948424068771</c:v>
                </c:pt>
                <c:pt idx="4792">
                  <c:v>38.681948424068771</c:v>
                </c:pt>
                <c:pt idx="4793">
                  <c:v>38.681948424068771</c:v>
                </c:pt>
                <c:pt idx="4794">
                  <c:v>38.968481375358166</c:v>
                </c:pt>
                <c:pt idx="4795">
                  <c:v>38.968481375358166</c:v>
                </c:pt>
                <c:pt idx="4796">
                  <c:v>38.968481375358166</c:v>
                </c:pt>
                <c:pt idx="4797">
                  <c:v>38.968481375358166</c:v>
                </c:pt>
                <c:pt idx="4798">
                  <c:v>38.968481375358166</c:v>
                </c:pt>
                <c:pt idx="4799">
                  <c:v>38.968481375358166</c:v>
                </c:pt>
                <c:pt idx="4800">
                  <c:v>38.968481375358166</c:v>
                </c:pt>
                <c:pt idx="4801">
                  <c:v>38.968481375358166</c:v>
                </c:pt>
                <c:pt idx="4802">
                  <c:v>38.968481375358166</c:v>
                </c:pt>
                <c:pt idx="4803">
                  <c:v>39.255014326647562</c:v>
                </c:pt>
                <c:pt idx="4804">
                  <c:v>39.255014326647562</c:v>
                </c:pt>
                <c:pt idx="4805">
                  <c:v>39.255014326647562</c:v>
                </c:pt>
                <c:pt idx="4806">
                  <c:v>39.255014326647562</c:v>
                </c:pt>
                <c:pt idx="4807">
                  <c:v>39.255014326647562</c:v>
                </c:pt>
                <c:pt idx="4808">
                  <c:v>39.255014326647562</c:v>
                </c:pt>
                <c:pt idx="4809">
                  <c:v>39.255014326647562</c:v>
                </c:pt>
                <c:pt idx="4810">
                  <c:v>39.255014326647562</c:v>
                </c:pt>
                <c:pt idx="4811">
                  <c:v>39.541547277936964</c:v>
                </c:pt>
                <c:pt idx="4812">
                  <c:v>39.541547277936964</c:v>
                </c:pt>
                <c:pt idx="4813">
                  <c:v>39.541547277936964</c:v>
                </c:pt>
                <c:pt idx="4814">
                  <c:v>39.541547277936964</c:v>
                </c:pt>
                <c:pt idx="4815">
                  <c:v>39.541547277936964</c:v>
                </c:pt>
                <c:pt idx="4816">
                  <c:v>39.541547277936964</c:v>
                </c:pt>
                <c:pt idx="4817">
                  <c:v>39.541547277936964</c:v>
                </c:pt>
                <c:pt idx="4818">
                  <c:v>39.541547277936964</c:v>
                </c:pt>
                <c:pt idx="4819">
                  <c:v>39.541547277936964</c:v>
                </c:pt>
                <c:pt idx="4820">
                  <c:v>39.541547277936964</c:v>
                </c:pt>
                <c:pt idx="4821">
                  <c:v>39.541547277936964</c:v>
                </c:pt>
                <c:pt idx="4822">
                  <c:v>39.828080229226359</c:v>
                </c:pt>
                <c:pt idx="4823">
                  <c:v>39.828080229226359</c:v>
                </c:pt>
                <c:pt idx="4824">
                  <c:v>39.828080229226359</c:v>
                </c:pt>
                <c:pt idx="4825">
                  <c:v>39.828080229226359</c:v>
                </c:pt>
                <c:pt idx="4826">
                  <c:v>39.828080229226359</c:v>
                </c:pt>
                <c:pt idx="4827">
                  <c:v>39.828080229226359</c:v>
                </c:pt>
                <c:pt idx="4828">
                  <c:v>40.114613180515761</c:v>
                </c:pt>
                <c:pt idx="4829">
                  <c:v>40.114613180515761</c:v>
                </c:pt>
                <c:pt idx="4830">
                  <c:v>40.114613180515761</c:v>
                </c:pt>
                <c:pt idx="4831">
                  <c:v>40.114613180515761</c:v>
                </c:pt>
                <c:pt idx="4832">
                  <c:v>40.114613180515761</c:v>
                </c:pt>
                <c:pt idx="4833">
                  <c:v>40.114613180515761</c:v>
                </c:pt>
                <c:pt idx="4834">
                  <c:v>40.114613180515761</c:v>
                </c:pt>
                <c:pt idx="4835">
                  <c:v>40.114613180515761</c:v>
                </c:pt>
                <c:pt idx="4836">
                  <c:v>40.114613180515761</c:v>
                </c:pt>
                <c:pt idx="4837">
                  <c:v>40.401146131805156</c:v>
                </c:pt>
                <c:pt idx="4838">
                  <c:v>40.401146131805156</c:v>
                </c:pt>
                <c:pt idx="4839">
                  <c:v>40.401146131805156</c:v>
                </c:pt>
                <c:pt idx="4840">
                  <c:v>40.401146131805156</c:v>
                </c:pt>
                <c:pt idx="4841">
                  <c:v>40.401146131805156</c:v>
                </c:pt>
                <c:pt idx="4842">
                  <c:v>40.401146131805156</c:v>
                </c:pt>
                <c:pt idx="4843">
                  <c:v>40.401146131805156</c:v>
                </c:pt>
                <c:pt idx="4844">
                  <c:v>40.401146131805156</c:v>
                </c:pt>
                <c:pt idx="4845">
                  <c:v>40.401146131805156</c:v>
                </c:pt>
                <c:pt idx="4846">
                  <c:v>40.401146131805156</c:v>
                </c:pt>
                <c:pt idx="4847">
                  <c:v>40.401146131805156</c:v>
                </c:pt>
                <c:pt idx="4848">
                  <c:v>40.687679083094558</c:v>
                </c:pt>
                <c:pt idx="4849">
                  <c:v>40.687679083094558</c:v>
                </c:pt>
                <c:pt idx="4850">
                  <c:v>40.687679083094558</c:v>
                </c:pt>
                <c:pt idx="4851">
                  <c:v>40.687679083094558</c:v>
                </c:pt>
                <c:pt idx="4852">
                  <c:v>40.687679083094558</c:v>
                </c:pt>
                <c:pt idx="4853">
                  <c:v>40.687679083094558</c:v>
                </c:pt>
                <c:pt idx="4854">
                  <c:v>40.974212034383953</c:v>
                </c:pt>
                <c:pt idx="4855">
                  <c:v>40.974212034383953</c:v>
                </c:pt>
                <c:pt idx="4856">
                  <c:v>40.974212034383953</c:v>
                </c:pt>
                <c:pt idx="4857">
                  <c:v>40.974212034383953</c:v>
                </c:pt>
                <c:pt idx="4858">
                  <c:v>40.974212034383953</c:v>
                </c:pt>
                <c:pt idx="4859">
                  <c:v>41.260744985673355</c:v>
                </c:pt>
                <c:pt idx="4860">
                  <c:v>41.260744985673355</c:v>
                </c:pt>
                <c:pt idx="4861">
                  <c:v>41.260744985673355</c:v>
                </c:pt>
                <c:pt idx="4862">
                  <c:v>41.260744985673355</c:v>
                </c:pt>
                <c:pt idx="4863">
                  <c:v>41.260744985673355</c:v>
                </c:pt>
                <c:pt idx="4864">
                  <c:v>41.260744985673355</c:v>
                </c:pt>
                <c:pt idx="4865">
                  <c:v>41.260744985673355</c:v>
                </c:pt>
                <c:pt idx="4866">
                  <c:v>41.260744985673355</c:v>
                </c:pt>
                <c:pt idx="4867">
                  <c:v>41.54727793696275</c:v>
                </c:pt>
                <c:pt idx="4868">
                  <c:v>41.54727793696275</c:v>
                </c:pt>
                <c:pt idx="4869">
                  <c:v>41.54727793696275</c:v>
                </c:pt>
                <c:pt idx="4870">
                  <c:v>41.54727793696275</c:v>
                </c:pt>
                <c:pt idx="4871">
                  <c:v>41.54727793696275</c:v>
                </c:pt>
                <c:pt idx="4872">
                  <c:v>41.54727793696275</c:v>
                </c:pt>
                <c:pt idx="4873">
                  <c:v>41.833810888252152</c:v>
                </c:pt>
                <c:pt idx="4874">
                  <c:v>41.833810888252152</c:v>
                </c:pt>
                <c:pt idx="4875">
                  <c:v>41.833810888252152</c:v>
                </c:pt>
                <c:pt idx="4876">
                  <c:v>41.833810888252152</c:v>
                </c:pt>
                <c:pt idx="4877">
                  <c:v>41.833810888252152</c:v>
                </c:pt>
                <c:pt idx="4878">
                  <c:v>42.120343839541547</c:v>
                </c:pt>
                <c:pt idx="4879">
                  <c:v>42.120343839541547</c:v>
                </c:pt>
                <c:pt idx="4880">
                  <c:v>42.120343839541547</c:v>
                </c:pt>
                <c:pt idx="4881">
                  <c:v>42.120343839541547</c:v>
                </c:pt>
                <c:pt idx="4882">
                  <c:v>42.120343839541547</c:v>
                </c:pt>
                <c:pt idx="4883">
                  <c:v>42.120343839541547</c:v>
                </c:pt>
                <c:pt idx="4884">
                  <c:v>42.120343839541547</c:v>
                </c:pt>
                <c:pt idx="4885">
                  <c:v>42.406876790830943</c:v>
                </c:pt>
                <c:pt idx="4886">
                  <c:v>42.406876790830943</c:v>
                </c:pt>
                <c:pt idx="4887">
                  <c:v>42.406876790830943</c:v>
                </c:pt>
                <c:pt idx="4888">
                  <c:v>42.693409742120345</c:v>
                </c:pt>
                <c:pt idx="4889">
                  <c:v>42.693409742120345</c:v>
                </c:pt>
                <c:pt idx="4890">
                  <c:v>42.693409742120345</c:v>
                </c:pt>
                <c:pt idx="4891">
                  <c:v>42.693409742120345</c:v>
                </c:pt>
                <c:pt idx="4892">
                  <c:v>42.693409742120345</c:v>
                </c:pt>
                <c:pt idx="4893">
                  <c:v>42.693409742120345</c:v>
                </c:pt>
                <c:pt idx="4894">
                  <c:v>42.693409742120345</c:v>
                </c:pt>
                <c:pt idx="4895">
                  <c:v>42.693409742120345</c:v>
                </c:pt>
                <c:pt idx="4896">
                  <c:v>42.693409742120345</c:v>
                </c:pt>
                <c:pt idx="4897">
                  <c:v>42.97994269340974</c:v>
                </c:pt>
                <c:pt idx="4898">
                  <c:v>42.97994269340974</c:v>
                </c:pt>
                <c:pt idx="4899">
                  <c:v>42.97994269340974</c:v>
                </c:pt>
                <c:pt idx="4900">
                  <c:v>42.97994269340974</c:v>
                </c:pt>
                <c:pt idx="4901">
                  <c:v>42.97994269340974</c:v>
                </c:pt>
                <c:pt idx="4902">
                  <c:v>42.97994269340974</c:v>
                </c:pt>
                <c:pt idx="4903">
                  <c:v>42.97994269340974</c:v>
                </c:pt>
                <c:pt idx="4904">
                  <c:v>42.97994269340974</c:v>
                </c:pt>
                <c:pt idx="4905">
                  <c:v>43.266475644699142</c:v>
                </c:pt>
                <c:pt idx="4906">
                  <c:v>43.266475644699142</c:v>
                </c:pt>
                <c:pt idx="4907">
                  <c:v>43.266475644699142</c:v>
                </c:pt>
                <c:pt idx="4908">
                  <c:v>43.266475644699142</c:v>
                </c:pt>
                <c:pt idx="4909">
                  <c:v>43.266475644699142</c:v>
                </c:pt>
                <c:pt idx="4910">
                  <c:v>43.266475644699142</c:v>
                </c:pt>
                <c:pt idx="4911">
                  <c:v>43.553008595988537</c:v>
                </c:pt>
                <c:pt idx="4912">
                  <c:v>43.553008595988537</c:v>
                </c:pt>
                <c:pt idx="4913">
                  <c:v>43.553008595988537</c:v>
                </c:pt>
                <c:pt idx="4914">
                  <c:v>43.553008595988537</c:v>
                </c:pt>
                <c:pt idx="4915">
                  <c:v>43.553008595988537</c:v>
                </c:pt>
                <c:pt idx="4916">
                  <c:v>43.553008595988537</c:v>
                </c:pt>
                <c:pt idx="4917">
                  <c:v>43.553008595988537</c:v>
                </c:pt>
                <c:pt idx="4918">
                  <c:v>43.553008595988537</c:v>
                </c:pt>
                <c:pt idx="4919">
                  <c:v>43.839541547277939</c:v>
                </c:pt>
                <c:pt idx="4920">
                  <c:v>43.839541547277939</c:v>
                </c:pt>
                <c:pt idx="4921">
                  <c:v>43.839541547277939</c:v>
                </c:pt>
                <c:pt idx="4922">
                  <c:v>43.839541547277939</c:v>
                </c:pt>
                <c:pt idx="4923">
                  <c:v>43.839541547277939</c:v>
                </c:pt>
                <c:pt idx="4924">
                  <c:v>44.126074498567334</c:v>
                </c:pt>
                <c:pt idx="4925">
                  <c:v>44.126074498567334</c:v>
                </c:pt>
                <c:pt idx="4926">
                  <c:v>44.126074498567334</c:v>
                </c:pt>
                <c:pt idx="4927">
                  <c:v>44.126074498567334</c:v>
                </c:pt>
                <c:pt idx="4928">
                  <c:v>44.126074498567334</c:v>
                </c:pt>
                <c:pt idx="4929">
                  <c:v>44.412607449856736</c:v>
                </c:pt>
                <c:pt idx="4930">
                  <c:v>44.412607449856736</c:v>
                </c:pt>
                <c:pt idx="4931">
                  <c:v>44.412607449856736</c:v>
                </c:pt>
                <c:pt idx="4932">
                  <c:v>44.412607449856736</c:v>
                </c:pt>
                <c:pt idx="4933">
                  <c:v>44.699140401146131</c:v>
                </c:pt>
                <c:pt idx="4934">
                  <c:v>44.699140401146131</c:v>
                </c:pt>
                <c:pt idx="4935">
                  <c:v>44.699140401146131</c:v>
                </c:pt>
                <c:pt idx="4936">
                  <c:v>44.699140401146131</c:v>
                </c:pt>
                <c:pt idx="4937">
                  <c:v>44.699140401146131</c:v>
                </c:pt>
                <c:pt idx="4938">
                  <c:v>44.699140401146131</c:v>
                </c:pt>
                <c:pt idx="4939">
                  <c:v>44.985673352435533</c:v>
                </c:pt>
                <c:pt idx="4940">
                  <c:v>44.985673352435533</c:v>
                </c:pt>
                <c:pt idx="4941">
                  <c:v>44.985673352435533</c:v>
                </c:pt>
                <c:pt idx="4942">
                  <c:v>45.272206303724928</c:v>
                </c:pt>
                <c:pt idx="4943">
                  <c:v>45.272206303724928</c:v>
                </c:pt>
                <c:pt idx="4944">
                  <c:v>45.272206303724928</c:v>
                </c:pt>
                <c:pt idx="4945">
                  <c:v>45.272206303724928</c:v>
                </c:pt>
                <c:pt idx="4946">
                  <c:v>45.272206303724928</c:v>
                </c:pt>
                <c:pt idx="4947">
                  <c:v>45.272206303724928</c:v>
                </c:pt>
                <c:pt idx="4948">
                  <c:v>45.558739255014324</c:v>
                </c:pt>
                <c:pt idx="4949">
                  <c:v>45.558739255014324</c:v>
                </c:pt>
                <c:pt idx="4950">
                  <c:v>45.845272206303726</c:v>
                </c:pt>
                <c:pt idx="4951">
                  <c:v>45.845272206303726</c:v>
                </c:pt>
                <c:pt idx="4952">
                  <c:v>45.845272206303726</c:v>
                </c:pt>
                <c:pt idx="4953">
                  <c:v>46.131805157593121</c:v>
                </c:pt>
                <c:pt idx="4954">
                  <c:v>46.131805157593121</c:v>
                </c:pt>
                <c:pt idx="4955">
                  <c:v>46.131805157593121</c:v>
                </c:pt>
                <c:pt idx="4956">
                  <c:v>46.131805157593121</c:v>
                </c:pt>
                <c:pt idx="4957">
                  <c:v>46.131805157593121</c:v>
                </c:pt>
                <c:pt idx="4958">
                  <c:v>46.131805157593121</c:v>
                </c:pt>
                <c:pt idx="4959">
                  <c:v>46.418338108882523</c:v>
                </c:pt>
                <c:pt idx="4960">
                  <c:v>46.418338108882523</c:v>
                </c:pt>
                <c:pt idx="4961">
                  <c:v>46.99140401146132</c:v>
                </c:pt>
                <c:pt idx="4962">
                  <c:v>46.99140401146132</c:v>
                </c:pt>
                <c:pt idx="4963">
                  <c:v>46.99140401146132</c:v>
                </c:pt>
                <c:pt idx="4964">
                  <c:v>46.99140401146132</c:v>
                </c:pt>
                <c:pt idx="4965">
                  <c:v>46.99140401146132</c:v>
                </c:pt>
                <c:pt idx="4966">
                  <c:v>46.99140401146132</c:v>
                </c:pt>
                <c:pt idx="4967">
                  <c:v>47.277936962750715</c:v>
                </c:pt>
                <c:pt idx="4968">
                  <c:v>47.277936962750715</c:v>
                </c:pt>
                <c:pt idx="4969">
                  <c:v>47.564469914040117</c:v>
                </c:pt>
                <c:pt idx="4970">
                  <c:v>47.564469914040117</c:v>
                </c:pt>
                <c:pt idx="4971">
                  <c:v>48.137535816618914</c:v>
                </c:pt>
                <c:pt idx="4972">
                  <c:v>48.137535816618914</c:v>
                </c:pt>
                <c:pt idx="4973">
                  <c:v>48.137535816618914</c:v>
                </c:pt>
                <c:pt idx="4974">
                  <c:v>48.137535816618914</c:v>
                </c:pt>
                <c:pt idx="4975">
                  <c:v>48.137535816618914</c:v>
                </c:pt>
                <c:pt idx="4976">
                  <c:v>48.137535816618914</c:v>
                </c:pt>
                <c:pt idx="4977">
                  <c:v>48.424068767908309</c:v>
                </c:pt>
                <c:pt idx="4978">
                  <c:v>48.710601719197705</c:v>
                </c:pt>
                <c:pt idx="4979">
                  <c:v>48.710601719197705</c:v>
                </c:pt>
                <c:pt idx="4980">
                  <c:v>48.710601719197705</c:v>
                </c:pt>
                <c:pt idx="4981">
                  <c:v>48.710601719197705</c:v>
                </c:pt>
                <c:pt idx="4982">
                  <c:v>48.710601719197705</c:v>
                </c:pt>
                <c:pt idx="4983">
                  <c:v>48.997134670487107</c:v>
                </c:pt>
                <c:pt idx="4984">
                  <c:v>48.997134670487107</c:v>
                </c:pt>
                <c:pt idx="4985">
                  <c:v>48.997134670487107</c:v>
                </c:pt>
                <c:pt idx="4986">
                  <c:v>49.570200573065904</c:v>
                </c:pt>
                <c:pt idx="4987">
                  <c:v>49.570200573065904</c:v>
                </c:pt>
                <c:pt idx="4988">
                  <c:v>49.570200573065904</c:v>
                </c:pt>
                <c:pt idx="4989">
                  <c:v>49.856733524355299</c:v>
                </c:pt>
                <c:pt idx="4990">
                  <c:v>50.143266475644701</c:v>
                </c:pt>
                <c:pt idx="4991">
                  <c:v>51.002865329512893</c:v>
                </c:pt>
                <c:pt idx="4992">
                  <c:v>51.002865329512893</c:v>
                </c:pt>
                <c:pt idx="4993">
                  <c:v>51.002865329512893</c:v>
                </c:pt>
                <c:pt idx="4994">
                  <c:v>51.002865329512893</c:v>
                </c:pt>
                <c:pt idx="4995">
                  <c:v>51.002865329512893</c:v>
                </c:pt>
                <c:pt idx="4996">
                  <c:v>51.289398280802295</c:v>
                </c:pt>
                <c:pt idx="4997">
                  <c:v>51.575931232091691</c:v>
                </c:pt>
                <c:pt idx="4998">
                  <c:v>52.435530085959883</c:v>
                </c:pt>
                <c:pt idx="4999">
                  <c:v>52.722063037249285</c:v>
                </c:pt>
                <c:pt idx="5000">
                  <c:v>53.00859598853868</c:v>
                </c:pt>
                <c:pt idx="5001">
                  <c:v>53.581661891117477</c:v>
                </c:pt>
                <c:pt idx="5002">
                  <c:v>54.154727793696274</c:v>
                </c:pt>
                <c:pt idx="5003">
                  <c:v>54.441260744985676</c:v>
                </c:pt>
                <c:pt idx="5004">
                  <c:v>54.441260744985676</c:v>
                </c:pt>
                <c:pt idx="5005">
                  <c:v>56.160458452722061</c:v>
                </c:pt>
                <c:pt idx="5006">
                  <c:v>57.306590257879655</c:v>
                </c:pt>
                <c:pt idx="5007">
                  <c:v>58.45272206303725</c:v>
                </c:pt>
                <c:pt idx="5008">
                  <c:v>58.739255014326645</c:v>
                </c:pt>
                <c:pt idx="5009">
                  <c:v>59.312320916905442</c:v>
                </c:pt>
                <c:pt idx="5010">
                  <c:v>59.885386819484239</c:v>
                </c:pt>
                <c:pt idx="5011">
                  <c:v>61.891117478510026</c:v>
                </c:pt>
                <c:pt idx="5012">
                  <c:v>63.323782234957022</c:v>
                </c:pt>
                <c:pt idx="5013">
                  <c:v>63.610315186246417</c:v>
                </c:pt>
                <c:pt idx="5014">
                  <c:v>64.756446991404005</c:v>
                </c:pt>
                <c:pt idx="5015">
                  <c:v>100</c:v>
                </c:pt>
                <c:pt idx="5016">
                  <c:v>100</c:v>
                </c:pt>
              </c:numCache>
            </c:numRef>
          </c:xVal>
          <c:yVal>
            <c:numRef>
              <c:f>'Quantitativo x Quantitativo '!$F$2:$F$5018</c:f>
              <c:numCache>
                <c:formatCode>General</c:formatCode>
                <c:ptCount val="50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6.6711140760507007E-2</c:v>
                </c:pt>
                <c:pt idx="19">
                  <c:v>6.6711140760507007E-2</c:v>
                </c:pt>
                <c:pt idx="20">
                  <c:v>6.6711140760507007E-2</c:v>
                </c:pt>
                <c:pt idx="21">
                  <c:v>6.6711140760507007E-2</c:v>
                </c:pt>
                <c:pt idx="22">
                  <c:v>6.6711140760507007E-2</c:v>
                </c:pt>
                <c:pt idx="23">
                  <c:v>6.6711140760507007E-2</c:v>
                </c:pt>
                <c:pt idx="24">
                  <c:v>6.6711140760507007E-2</c:v>
                </c:pt>
                <c:pt idx="25">
                  <c:v>6.6711140760507007E-2</c:v>
                </c:pt>
                <c:pt idx="26">
                  <c:v>6.6711140760507007E-2</c:v>
                </c:pt>
                <c:pt idx="27">
                  <c:v>6.6711140760507007E-2</c:v>
                </c:pt>
                <c:pt idx="28">
                  <c:v>6.6711140760507007E-2</c:v>
                </c:pt>
                <c:pt idx="29">
                  <c:v>6.6711140760507007E-2</c:v>
                </c:pt>
                <c:pt idx="30">
                  <c:v>6.6711140760507007E-2</c:v>
                </c:pt>
                <c:pt idx="31">
                  <c:v>6.6711140760507007E-2</c:v>
                </c:pt>
                <c:pt idx="32">
                  <c:v>6.6711140760507007E-2</c:v>
                </c:pt>
                <c:pt idx="33">
                  <c:v>6.6711140760507007E-2</c:v>
                </c:pt>
                <c:pt idx="34">
                  <c:v>6.6711140760507007E-2</c:v>
                </c:pt>
                <c:pt idx="35">
                  <c:v>6.6711140760507007E-2</c:v>
                </c:pt>
                <c:pt idx="36">
                  <c:v>6.6711140760507007E-2</c:v>
                </c:pt>
                <c:pt idx="37">
                  <c:v>6.6711140760507007E-2</c:v>
                </c:pt>
                <c:pt idx="38">
                  <c:v>6.6711140760507007E-2</c:v>
                </c:pt>
                <c:pt idx="39">
                  <c:v>6.6711140760507007E-2</c:v>
                </c:pt>
                <c:pt idx="40">
                  <c:v>6.6711140760507007E-2</c:v>
                </c:pt>
                <c:pt idx="41">
                  <c:v>6.6711140760507007E-2</c:v>
                </c:pt>
                <c:pt idx="42">
                  <c:v>6.6711140760507007E-2</c:v>
                </c:pt>
                <c:pt idx="43">
                  <c:v>0.13342228152101401</c:v>
                </c:pt>
                <c:pt idx="44">
                  <c:v>0.13342228152101401</c:v>
                </c:pt>
                <c:pt idx="45">
                  <c:v>0.13342228152101401</c:v>
                </c:pt>
                <c:pt idx="46">
                  <c:v>0.13342228152101401</c:v>
                </c:pt>
                <c:pt idx="47">
                  <c:v>0.13342228152101401</c:v>
                </c:pt>
                <c:pt idx="48">
                  <c:v>0.13342228152101401</c:v>
                </c:pt>
                <c:pt idx="49">
                  <c:v>0.13342228152101401</c:v>
                </c:pt>
                <c:pt idx="50">
                  <c:v>0.13342228152101401</c:v>
                </c:pt>
                <c:pt idx="51">
                  <c:v>0.13342228152101401</c:v>
                </c:pt>
                <c:pt idx="52">
                  <c:v>0.13342228152101401</c:v>
                </c:pt>
                <c:pt idx="53">
                  <c:v>0.13342228152101401</c:v>
                </c:pt>
                <c:pt idx="54">
                  <c:v>0.13342228152101401</c:v>
                </c:pt>
                <c:pt idx="55">
                  <c:v>0.13342228152101401</c:v>
                </c:pt>
                <c:pt idx="56">
                  <c:v>0.13342228152101401</c:v>
                </c:pt>
                <c:pt idx="57">
                  <c:v>0.13342228152101401</c:v>
                </c:pt>
                <c:pt idx="58">
                  <c:v>0.13342228152101401</c:v>
                </c:pt>
                <c:pt idx="59">
                  <c:v>0.13342228152101401</c:v>
                </c:pt>
                <c:pt idx="60">
                  <c:v>0.13342228152101401</c:v>
                </c:pt>
                <c:pt idx="61">
                  <c:v>0.13342228152101401</c:v>
                </c:pt>
                <c:pt idx="62">
                  <c:v>0.13342228152101401</c:v>
                </c:pt>
                <c:pt idx="63">
                  <c:v>0.13342228152101401</c:v>
                </c:pt>
                <c:pt idx="64">
                  <c:v>0.13342228152101401</c:v>
                </c:pt>
                <c:pt idx="65">
                  <c:v>0.20013342228152101</c:v>
                </c:pt>
                <c:pt idx="66">
                  <c:v>0.20013342228152101</c:v>
                </c:pt>
                <c:pt idx="67">
                  <c:v>0.20013342228152101</c:v>
                </c:pt>
                <c:pt idx="68">
                  <c:v>0.20013342228152101</c:v>
                </c:pt>
                <c:pt idx="69">
                  <c:v>0.20013342228152101</c:v>
                </c:pt>
                <c:pt idx="70">
                  <c:v>0.20013342228152101</c:v>
                </c:pt>
                <c:pt idx="71">
                  <c:v>0.20013342228152101</c:v>
                </c:pt>
                <c:pt idx="72">
                  <c:v>0.20013342228152101</c:v>
                </c:pt>
                <c:pt idx="73">
                  <c:v>0.20013342228152101</c:v>
                </c:pt>
                <c:pt idx="74">
                  <c:v>0.20013342228152101</c:v>
                </c:pt>
                <c:pt idx="75">
                  <c:v>0.20013342228152101</c:v>
                </c:pt>
                <c:pt idx="76">
                  <c:v>0.20013342228152101</c:v>
                </c:pt>
                <c:pt idx="77">
                  <c:v>0.20013342228152101</c:v>
                </c:pt>
                <c:pt idx="78">
                  <c:v>0.20013342228152101</c:v>
                </c:pt>
                <c:pt idx="79">
                  <c:v>0.20013342228152101</c:v>
                </c:pt>
                <c:pt idx="80">
                  <c:v>0.20013342228152101</c:v>
                </c:pt>
                <c:pt idx="81">
                  <c:v>0.20013342228152101</c:v>
                </c:pt>
                <c:pt idx="82">
                  <c:v>0.20013342228152101</c:v>
                </c:pt>
                <c:pt idx="83">
                  <c:v>0.20013342228152101</c:v>
                </c:pt>
                <c:pt idx="84">
                  <c:v>0.20013342228152101</c:v>
                </c:pt>
                <c:pt idx="85">
                  <c:v>0.20013342228152101</c:v>
                </c:pt>
                <c:pt idx="86">
                  <c:v>0.26684456304202803</c:v>
                </c:pt>
                <c:pt idx="87">
                  <c:v>0.26684456304202803</c:v>
                </c:pt>
                <c:pt idx="88">
                  <c:v>0.26684456304202803</c:v>
                </c:pt>
                <c:pt idx="89">
                  <c:v>0.26684456304202803</c:v>
                </c:pt>
                <c:pt idx="90">
                  <c:v>0.26684456304202803</c:v>
                </c:pt>
                <c:pt idx="91">
                  <c:v>0.26684456304202803</c:v>
                </c:pt>
                <c:pt idx="92">
                  <c:v>0.26684456304202803</c:v>
                </c:pt>
                <c:pt idx="93">
                  <c:v>0.26684456304202803</c:v>
                </c:pt>
                <c:pt idx="94">
                  <c:v>0.26684456304202803</c:v>
                </c:pt>
                <c:pt idx="95">
                  <c:v>0.26684456304202803</c:v>
                </c:pt>
                <c:pt idx="96">
                  <c:v>0.26684456304202803</c:v>
                </c:pt>
                <c:pt idx="97">
                  <c:v>0.26684456304202803</c:v>
                </c:pt>
                <c:pt idx="98">
                  <c:v>0.26684456304202803</c:v>
                </c:pt>
                <c:pt idx="99">
                  <c:v>0.26684456304202803</c:v>
                </c:pt>
                <c:pt idx="100">
                  <c:v>0.26684456304202803</c:v>
                </c:pt>
                <c:pt idx="101">
                  <c:v>0.26684456304202803</c:v>
                </c:pt>
                <c:pt idx="102">
                  <c:v>0.26684456304202803</c:v>
                </c:pt>
                <c:pt idx="103">
                  <c:v>0.26684456304202803</c:v>
                </c:pt>
                <c:pt idx="104">
                  <c:v>0.26684456304202803</c:v>
                </c:pt>
                <c:pt idx="105">
                  <c:v>0.33355570380253502</c:v>
                </c:pt>
                <c:pt idx="106">
                  <c:v>0.33355570380253502</c:v>
                </c:pt>
                <c:pt idx="107">
                  <c:v>0.33355570380253502</c:v>
                </c:pt>
                <c:pt idx="108">
                  <c:v>0.33355570380253502</c:v>
                </c:pt>
                <c:pt idx="109">
                  <c:v>0.33355570380253502</c:v>
                </c:pt>
                <c:pt idx="110">
                  <c:v>0.33355570380253502</c:v>
                </c:pt>
                <c:pt idx="111">
                  <c:v>0.33355570380253502</c:v>
                </c:pt>
                <c:pt idx="112">
                  <c:v>0.33355570380253502</c:v>
                </c:pt>
                <c:pt idx="113">
                  <c:v>0.33355570380253502</c:v>
                </c:pt>
                <c:pt idx="114">
                  <c:v>0.33355570380253502</c:v>
                </c:pt>
                <c:pt idx="115">
                  <c:v>0.33355570380253502</c:v>
                </c:pt>
                <c:pt idx="116">
                  <c:v>0.33355570380253502</c:v>
                </c:pt>
                <c:pt idx="117">
                  <c:v>0.33355570380253502</c:v>
                </c:pt>
                <c:pt idx="118">
                  <c:v>0.33355570380253502</c:v>
                </c:pt>
                <c:pt idx="119">
                  <c:v>0.33355570380253502</c:v>
                </c:pt>
                <c:pt idx="120">
                  <c:v>0.33355570380253502</c:v>
                </c:pt>
                <c:pt idx="121">
                  <c:v>0.33355570380253502</c:v>
                </c:pt>
                <c:pt idx="122">
                  <c:v>0.33355570380253502</c:v>
                </c:pt>
                <c:pt idx="123">
                  <c:v>0.33355570380253502</c:v>
                </c:pt>
                <c:pt idx="124">
                  <c:v>0.40026684456304201</c:v>
                </c:pt>
                <c:pt idx="125">
                  <c:v>0.40026684456304201</c:v>
                </c:pt>
                <c:pt idx="126">
                  <c:v>0.40026684456304201</c:v>
                </c:pt>
                <c:pt idx="127">
                  <c:v>0.40026684456304201</c:v>
                </c:pt>
                <c:pt idx="128">
                  <c:v>0.40026684456304201</c:v>
                </c:pt>
                <c:pt idx="129">
                  <c:v>0.40026684456304201</c:v>
                </c:pt>
                <c:pt idx="130">
                  <c:v>0.40026684456304201</c:v>
                </c:pt>
                <c:pt idx="131">
                  <c:v>0.40026684456304201</c:v>
                </c:pt>
                <c:pt idx="132">
                  <c:v>0.40026684456304201</c:v>
                </c:pt>
                <c:pt idx="133">
                  <c:v>0.40026684456304201</c:v>
                </c:pt>
                <c:pt idx="134">
                  <c:v>0.40026684456304201</c:v>
                </c:pt>
                <c:pt idx="135">
                  <c:v>0.40026684456304201</c:v>
                </c:pt>
                <c:pt idx="136">
                  <c:v>0.40026684456304201</c:v>
                </c:pt>
                <c:pt idx="137">
                  <c:v>0.40026684456304201</c:v>
                </c:pt>
                <c:pt idx="138">
                  <c:v>0.40026684456304201</c:v>
                </c:pt>
                <c:pt idx="139">
                  <c:v>0.40026684456304201</c:v>
                </c:pt>
                <c:pt idx="140">
                  <c:v>0.40026684456304201</c:v>
                </c:pt>
                <c:pt idx="141">
                  <c:v>0.40026684456304201</c:v>
                </c:pt>
                <c:pt idx="142">
                  <c:v>0.40026684456304201</c:v>
                </c:pt>
                <c:pt idx="143">
                  <c:v>0.40026684456304201</c:v>
                </c:pt>
                <c:pt idx="144">
                  <c:v>0.40026684456304201</c:v>
                </c:pt>
                <c:pt idx="145">
                  <c:v>0.40026684456304201</c:v>
                </c:pt>
                <c:pt idx="146">
                  <c:v>0.40026684456304201</c:v>
                </c:pt>
                <c:pt idx="147">
                  <c:v>0.40026684456304201</c:v>
                </c:pt>
                <c:pt idx="148">
                  <c:v>0.40026684456304201</c:v>
                </c:pt>
                <c:pt idx="149">
                  <c:v>0.40026684456304201</c:v>
                </c:pt>
                <c:pt idx="150">
                  <c:v>0.40026684456304201</c:v>
                </c:pt>
                <c:pt idx="151">
                  <c:v>0.40026684456304201</c:v>
                </c:pt>
                <c:pt idx="152">
                  <c:v>0.40026684456304201</c:v>
                </c:pt>
                <c:pt idx="153">
                  <c:v>0.40026684456304201</c:v>
                </c:pt>
                <c:pt idx="154">
                  <c:v>0.40026684456304201</c:v>
                </c:pt>
                <c:pt idx="155">
                  <c:v>0.40026684456304201</c:v>
                </c:pt>
                <c:pt idx="156">
                  <c:v>0.40026684456304201</c:v>
                </c:pt>
                <c:pt idx="157">
                  <c:v>0.40026684456304201</c:v>
                </c:pt>
                <c:pt idx="158">
                  <c:v>0.46697798532354901</c:v>
                </c:pt>
                <c:pt idx="159">
                  <c:v>0.46697798532354901</c:v>
                </c:pt>
                <c:pt idx="160">
                  <c:v>0.46697798532354901</c:v>
                </c:pt>
                <c:pt idx="161">
                  <c:v>0.46697798532354901</c:v>
                </c:pt>
                <c:pt idx="162">
                  <c:v>0.46697798532354901</c:v>
                </c:pt>
                <c:pt idx="163">
                  <c:v>0.46697798532354901</c:v>
                </c:pt>
                <c:pt idx="164">
                  <c:v>0.46697798532354901</c:v>
                </c:pt>
                <c:pt idx="165">
                  <c:v>0.46697798532354901</c:v>
                </c:pt>
                <c:pt idx="166">
                  <c:v>0.46697798532354901</c:v>
                </c:pt>
                <c:pt idx="167">
                  <c:v>0.46697798532354901</c:v>
                </c:pt>
                <c:pt idx="168">
                  <c:v>0.46697798532354901</c:v>
                </c:pt>
                <c:pt idx="169">
                  <c:v>0.46697798532354901</c:v>
                </c:pt>
                <c:pt idx="170">
                  <c:v>0.46697798532354901</c:v>
                </c:pt>
                <c:pt idx="171">
                  <c:v>0.46697798532354901</c:v>
                </c:pt>
                <c:pt idx="172">
                  <c:v>0.46697798532354901</c:v>
                </c:pt>
                <c:pt idx="173">
                  <c:v>0.46697798532354901</c:v>
                </c:pt>
                <c:pt idx="174">
                  <c:v>0.46697798532354901</c:v>
                </c:pt>
                <c:pt idx="175">
                  <c:v>0.46697798532354901</c:v>
                </c:pt>
                <c:pt idx="176">
                  <c:v>0.46697798532354901</c:v>
                </c:pt>
                <c:pt idx="177">
                  <c:v>0.46697798532354901</c:v>
                </c:pt>
                <c:pt idx="178">
                  <c:v>0.46697798532354901</c:v>
                </c:pt>
                <c:pt idx="179">
                  <c:v>0.46697798532354901</c:v>
                </c:pt>
                <c:pt idx="180">
                  <c:v>0.53368912608405605</c:v>
                </c:pt>
                <c:pt idx="181">
                  <c:v>0.53368912608405605</c:v>
                </c:pt>
                <c:pt idx="182">
                  <c:v>0.53368912608405605</c:v>
                </c:pt>
                <c:pt idx="183">
                  <c:v>0.53368912608405605</c:v>
                </c:pt>
                <c:pt idx="184">
                  <c:v>0.53368912608405605</c:v>
                </c:pt>
                <c:pt idx="185">
                  <c:v>0.53368912608405605</c:v>
                </c:pt>
                <c:pt idx="186">
                  <c:v>0.53368912608405605</c:v>
                </c:pt>
                <c:pt idx="187">
                  <c:v>0.53368912608405605</c:v>
                </c:pt>
                <c:pt idx="188">
                  <c:v>0.53368912608405605</c:v>
                </c:pt>
                <c:pt idx="189">
                  <c:v>0.53368912608405605</c:v>
                </c:pt>
                <c:pt idx="190">
                  <c:v>0.53368912608405605</c:v>
                </c:pt>
                <c:pt idx="191">
                  <c:v>0.53368912608405605</c:v>
                </c:pt>
                <c:pt idx="192">
                  <c:v>0.53368912608405605</c:v>
                </c:pt>
                <c:pt idx="193">
                  <c:v>0.53368912608405605</c:v>
                </c:pt>
                <c:pt idx="194">
                  <c:v>0.53368912608405605</c:v>
                </c:pt>
                <c:pt idx="195">
                  <c:v>0.53368912608405605</c:v>
                </c:pt>
                <c:pt idx="196">
                  <c:v>0.53368912608405605</c:v>
                </c:pt>
                <c:pt idx="197">
                  <c:v>0.53368912608405605</c:v>
                </c:pt>
                <c:pt idx="198">
                  <c:v>0.53368912608405605</c:v>
                </c:pt>
                <c:pt idx="199">
                  <c:v>0.60040026684456305</c:v>
                </c:pt>
                <c:pt idx="200">
                  <c:v>0.60040026684456305</c:v>
                </c:pt>
                <c:pt idx="201">
                  <c:v>0.60040026684456305</c:v>
                </c:pt>
                <c:pt idx="202">
                  <c:v>0.60040026684456305</c:v>
                </c:pt>
                <c:pt idx="203">
                  <c:v>0.60040026684456305</c:v>
                </c:pt>
                <c:pt idx="204">
                  <c:v>0.60040026684456305</c:v>
                </c:pt>
                <c:pt idx="205">
                  <c:v>0.60040026684456305</c:v>
                </c:pt>
                <c:pt idx="206">
                  <c:v>0.60040026684456305</c:v>
                </c:pt>
                <c:pt idx="207">
                  <c:v>0.60040026684456305</c:v>
                </c:pt>
                <c:pt idx="208">
                  <c:v>0.60040026684456305</c:v>
                </c:pt>
                <c:pt idx="209">
                  <c:v>0.60040026684456305</c:v>
                </c:pt>
                <c:pt idx="210">
                  <c:v>0.60040026684456305</c:v>
                </c:pt>
                <c:pt idx="211">
                  <c:v>0.60040026684456305</c:v>
                </c:pt>
                <c:pt idx="212">
                  <c:v>0.60040026684456305</c:v>
                </c:pt>
                <c:pt idx="213">
                  <c:v>0.60040026684456305</c:v>
                </c:pt>
                <c:pt idx="214">
                  <c:v>0.60040026684456305</c:v>
                </c:pt>
                <c:pt idx="215">
                  <c:v>0.60040026684456305</c:v>
                </c:pt>
                <c:pt idx="216">
                  <c:v>0.60040026684456305</c:v>
                </c:pt>
                <c:pt idx="217">
                  <c:v>0.60040026684456305</c:v>
                </c:pt>
                <c:pt idx="218">
                  <c:v>0.60040026684456305</c:v>
                </c:pt>
                <c:pt idx="219">
                  <c:v>0.60040026684456305</c:v>
                </c:pt>
                <c:pt idx="220">
                  <c:v>0.60040026684456305</c:v>
                </c:pt>
                <c:pt idx="221">
                  <c:v>0.60040026684456305</c:v>
                </c:pt>
                <c:pt idx="222">
                  <c:v>0.60040026684456305</c:v>
                </c:pt>
                <c:pt idx="223">
                  <c:v>0.60040026684456305</c:v>
                </c:pt>
                <c:pt idx="224">
                  <c:v>0.60040026684456305</c:v>
                </c:pt>
                <c:pt idx="225">
                  <c:v>0.60040026684456305</c:v>
                </c:pt>
                <c:pt idx="226">
                  <c:v>0.60040026684456305</c:v>
                </c:pt>
                <c:pt idx="227">
                  <c:v>0.60040026684456305</c:v>
                </c:pt>
                <c:pt idx="228">
                  <c:v>0.60040026684456305</c:v>
                </c:pt>
                <c:pt idx="229">
                  <c:v>0.60040026684456305</c:v>
                </c:pt>
                <c:pt idx="230">
                  <c:v>0.66711140760507004</c:v>
                </c:pt>
                <c:pt idx="231">
                  <c:v>0.66711140760507004</c:v>
                </c:pt>
                <c:pt idx="232">
                  <c:v>0.66711140760507004</c:v>
                </c:pt>
                <c:pt idx="233">
                  <c:v>0.66711140760507004</c:v>
                </c:pt>
                <c:pt idx="234">
                  <c:v>0.66711140760507004</c:v>
                </c:pt>
                <c:pt idx="235">
                  <c:v>0.66711140760507004</c:v>
                </c:pt>
                <c:pt idx="236">
                  <c:v>0.66711140760507004</c:v>
                </c:pt>
                <c:pt idx="237">
                  <c:v>0.66711140760507004</c:v>
                </c:pt>
                <c:pt idx="238">
                  <c:v>0.66711140760507004</c:v>
                </c:pt>
                <c:pt idx="239">
                  <c:v>0.66711140760507004</c:v>
                </c:pt>
                <c:pt idx="240">
                  <c:v>0.66711140760507004</c:v>
                </c:pt>
                <c:pt idx="241">
                  <c:v>0.66711140760507004</c:v>
                </c:pt>
                <c:pt idx="242">
                  <c:v>0.66711140760507004</c:v>
                </c:pt>
                <c:pt idx="243">
                  <c:v>0.66711140760507004</c:v>
                </c:pt>
                <c:pt idx="244">
                  <c:v>0.66711140760507004</c:v>
                </c:pt>
                <c:pt idx="245">
                  <c:v>0.66711140760507004</c:v>
                </c:pt>
                <c:pt idx="246">
                  <c:v>0.66711140760507004</c:v>
                </c:pt>
                <c:pt idx="247">
                  <c:v>0.66711140760507004</c:v>
                </c:pt>
                <c:pt idx="248">
                  <c:v>0.66711140760507004</c:v>
                </c:pt>
                <c:pt idx="249">
                  <c:v>0.66711140760507004</c:v>
                </c:pt>
                <c:pt idx="250">
                  <c:v>0.66711140760507004</c:v>
                </c:pt>
                <c:pt idx="251">
                  <c:v>0.73382254836557703</c:v>
                </c:pt>
                <c:pt idx="252">
                  <c:v>0.73382254836557703</c:v>
                </c:pt>
                <c:pt idx="253">
                  <c:v>0.73382254836557703</c:v>
                </c:pt>
                <c:pt idx="254">
                  <c:v>0.73382254836557703</c:v>
                </c:pt>
                <c:pt idx="255">
                  <c:v>0.73382254836557703</c:v>
                </c:pt>
                <c:pt idx="256">
                  <c:v>0.73382254836557703</c:v>
                </c:pt>
                <c:pt idx="257">
                  <c:v>0.73382254836557703</c:v>
                </c:pt>
                <c:pt idx="258">
                  <c:v>0.73382254836557703</c:v>
                </c:pt>
                <c:pt idx="259">
                  <c:v>0.73382254836557703</c:v>
                </c:pt>
                <c:pt idx="260">
                  <c:v>0.73382254836557703</c:v>
                </c:pt>
                <c:pt idx="261">
                  <c:v>0.73382254836557703</c:v>
                </c:pt>
                <c:pt idx="262">
                  <c:v>0.73382254836557703</c:v>
                </c:pt>
                <c:pt idx="263">
                  <c:v>0.73382254836557703</c:v>
                </c:pt>
                <c:pt idx="264">
                  <c:v>0.73382254836557703</c:v>
                </c:pt>
                <c:pt idx="265">
                  <c:v>0.73382254836557703</c:v>
                </c:pt>
                <c:pt idx="266">
                  <c:v>0.73382254836557703</c:v>
                </c:pt>
                <c:pt idx="267">
                  <c:v>0.73382254836557703</c:v>
                </c:pt>
                <c:pt idx="268">
                  <c:v>0.73382254836557703</c:v>
                </c:pt>
                <c:pt idx="269">
                  <c:v>0.73382254836557703</c:v>
                </c:pt>
                <c:pt idx="270">
                  <c:v>0.73382254836557703</c:v>
                </c:pt>
                <c:pt idx="271">
                  <c:v>0.73382254836557703</c:v>
                </c:pt>
                <c:pt idx="272">
                  <c:v>0.73382254836557703</c:v>
                </c:pt>
                <c:pt idx="273">
                  <c:v>0.73382254836557703</c:v>
                </c:pt>
                <c:pt idx="274">
                  <c:v>0.73382254836557703</c:v>
                </c:pt>
                <c:pt idx="275">
                  <c:v>0.73382254836557703</c:v>
                </c:pt>
                <c:pt idx="276">
                  <c:v>0.73382254836557703</c:v>
                </c:pt>
                <c:pt idx="277">
                  <c:v>0.73382254836557703</c:v>
                </c:pt>
                <c:pt idx="278">
                  <c:v>0.73382254836557703</c:v>
                </c:pt>
                <c:pt idx="279">
                  <c:v>0.73382254836557703</c:v>
                </c:pt>
                <c:pt idx="280">
                  <c:v>0.73382254836557703</c:v>
                </c:pt>
                <c:pt idx="281">
                  <c:v>0.73382254836557703</c:v>
                </c:pt>
                <c:pt idx="282">
                  <c:v>0.73382254836557703</c:v>
                </c:pt>
                <c:pt idx="283">
                  <c:v>0.73382254836557703</c:v>
                </c:pt>
                <c:pt idx="284">
                  <c:v>0.73382254836557703</c:v>
                </c:pt>
                <c:pt idx="285">
                  <c:v>0.73382254836557703</c:v>
                </c:pt>
                <c:pt idx="286">
                  <c:v>0.73382254836557703</c:v>
                </c:pt>
                <c:pt idx="287">
                  <c:v>0.73382254836557703</c:v>
                </c:pt>
                <c:pt idx="288">
                  <c:v>0.73382254836557703</c:v>
                </c:pt>
                <c:pt idx="289">
                  <c:v>0.73382254836557703</c:v>
                </c:pt>
                <c:pt idx="290">
                  <c:v>0.73382254836557703</c:v>
                </c:pt>
                <c:pt idx="291">
                  <c:v>0.73382254836557703</c:v>
                </c:pt>
                <c:pt idx="292">
                  <c:v>0.80053368912608402</c:v>
                </c:pt>
                <c:pt idx="293">
                  <c:v>0.80053368912608402</c:v>
                </c:pt>
                <c:pt idx="294">
                  <c:v>0.80053368912608402</c:v>
                </c:pt>
                <c:pt idx="295">
                  <c:v>0.80053368912608402</c:v>
                </c:pt>
                <c:pt idx="296">
                  <c:v>0.80053368912608402</c:v>
                </c:pt>
                <c:pt idx="297">
                  <c:v>0.80053368912608402</c:v>
                </c:pt>
                <c:pt idx="298">
                  <c:v>0.80053368912608402</c:v>
                </c:pt>
                <c:pt idx="299">
                  <c:v>0.80053368912608402</c:v>
                </c:pt>
                <c:pt idx="300">
                  <c:v>0.80053368912608402</c:v>
                </c:pt>
                <c:pt idx="301">
                  <c:v>0.80053368912608402</c:v>
                </c:pt>
                <c:pt idx="302">
                  <c:v>0.80053368912608402</c:v>
                </c:pt>
                <c:pt idx="303">
                  <c:v>0.80053368912608402</c:v>
                </c:pt>
                <c:pt idx="304">
                  <c:v>0.80053368912608402</c:v>
                </c:pt>
                <c:pt idx="305">
                  <c:v>0.80053368912608402</c:v>
                </c:pt>
                <c:pt idx="306">
                  <c:v>0.80053368912608402</c:v>
                </c:pt>
                <c:pt idx="307">
                  <c:v>0.80053368912608402</c:v>
                </c:pt>
                <c:pt idx="308">
                  <c:v>0.80053368912608402</c:v>
                </c:pt>
                <c:pt idx="309">
                  <c:v>0.80053368912608402</c:v>
                </c:pt>
                <c:pt idx="310">
                  <c:v>0.80053368912608402</c:v>
                </c:pt>
                <c:pt idx="311">
                  <c:v>0.80053368912608402</c:v>
                </c:pt>
                <c:pt idx="312">
                  <c:v>0.80053368912608402</c:v>
                </c:pt>
                <c:pt idx="313">
                  <c:v>0.80053368912608402</c:v>
                </c:pt>
                <c:pt idx="314">
                  <c:v>0.80053368912608402</c:v>
                </c:pt>
                <c:pt idx="315">
                  <c:v>0.86724482988659102</c:v>
                </c:pt>
                <c:pt idx="316">
                  <c:v>0.86724482988659102</c:v>
                </c:pt>
                <c:pt idx="317">
                  <c:v>0.86724482988659102</c:v>
                </c:pt>
                <c:pt idx="318">
                  <c:v>0.86724482988659102</c:v>
                </c:pt>
                <c:pt idx="319">
                  <c:v>0.86724482988659102</c:v>
                </c:pt>
                <c:pt idx="320">
                  <c:v>0.86724482988659102</c:v>
                </c:pt>
                <c:pt idx="321">
                  <c:v>0.86724482988659102</c:v>
                </c:pt>
                <c:pt idx="322">
                  <c:v>0.86724482988659102</c:v>
                </c:pt>
                <c:pt idx="323">
                  <c:v>0.86724482988659102</c:v>
                </c:pt>
                <c:pt idx="324">
                  <c:v>0.86724482988659102</c:v>
                </c:pt>
                <c:pt idx="325">
                  <c:v>0.86724482988659102</c:v>
                </c:pt>
                <c:pt idx="326">
                  <c:v>0.86724482988659102</c:v>
                </c:pt>
                <c:pt idx="327">
                  <c:v>0.86724482988659102</c:v>
                </c:pt>
                <c:pt idx="328">
                  <c:v>0.86724482988659102</c:v>
                </c:pt>
                <c:pt idx="329">
                  <c:v>0.86724482988659102</c:v>
                </c:pt>
                <c:pt idx="330">
                  <c:v>0.93395597064709801</c:v>
                </c:pt>
                <c:pt idx="331">
                  <c:v>0.93395597064709801</c:v>
                </c:pt>
                <c:pt idx="332">
                  <c:v>0.93395597064709801</c:v>
                </c:pt>
                <c:pt idx="333">
                  <c:v>0.93395597064709801</c:v>
                </c:pt>
                <c:pt idx="334">
                  <c:v>0.93395597064709801</c:v>
                </c:pt>
                <c:pt idx="335">
                  <c:v>0.93395597064709801</c:v>
                </c:pt>
                <c:pt idx="336">
                  <c:v>0.93395597064709801</c:v>
                </c:pt>
                <c:pt idx="337">
                  <c:v>0.93395597064709801</c:v>
                </c:pt>
                <c:pt idx="338">
                  <c:v>0.93395597064709801</c:v>
                </c:pt>
                <c:pt idx="339">
                  <c:v>0.93395597064709801</c:v>
                </c:pt>
                <c:pt idx="340">
                  <c:v>0.93395597064709801</c:v>
                </c:pt>
                <c:pt idx="341">
                  <c:v>0.93395597064709801</c:v>
                </c:pt>
                <c:pt idx="342">
                  <c:v>0.93395597064709801</c:v>
                </c:pt>
                <c:pt idx="343">
                  <c:v>0.93395597064709801</c:v>
                </c:pt>
                <c:pt idx="344">
                  <c:v>0.93395597064709801</c:v>
                </c:pt>
                <c:pt idx="345">
                  <c:v>0.93395597064709801</c:v>
                </c:pt>
                <c:pt idx="346">
                  <c:v>0.93395597064709801</c:v>
                </c:pt>
                <c:pt idx="347">
                  <c:v>1.0006671114076051</c:v>
                </c:pt>
                <c:pt idx="348">
                  <c:v>1.0006671114076051</c:v>
                </c:pt>
                <c:pt idx="349">
                  <c:v>1.0006671114076051</c:v>
                </c:pt>
                <c:pt idx="350">
                  <c:v>1.0006671114076051</c:v>
                </c:pt>
                <c:pt idx="351">
                  <c:v>1.0006671114076051</c:v>
                </c:pt>
                <c:pt idx="352">
                  <c:v>1.0006671114076051</c:v>
                </c:pt>
                <c:pt idx="353">
                  <c:v>1.0006671114076051</c:v>
                </c:pt>
                <c:pt idx="354">
                  <c:v>1.0006671114076051</c:v>
                </c:pt>
                <c:pt idx="355">
                  <c:v>1.0006671114076051</c:v>
                </c:pt>
                <c:pt idx="356">
                  <c:v>1.0006671114076051</c:v>
                </c:pt>
                <c:pt idx="357">
                  <c:v>1.0006671114076051</c:v>
                </c:pt>
                <c:pt idx="358">
                  <c:v>1.0006671114076051</c:v>
                </c:pt>
                <c:pt idx="359">
                  <c:v>1.0006671114076051</c:v>
                </c:pt>
                <c:pt idx="360">
                  <c:v>1.0006671114076051</c:v>
                </c:pt>
                <c:pt idx="361">
                  <c:v>1.0006671114076051</c:v>
                </c:pt>
                <c:pt idx="362">
                  <c:v>1.0006671114076051</c:v>
                </c:pt>
                <c:pt idx="363">
                  <c:v>1.0006671114076051</c:v>
                </c:pt>
                <c:pt idx="364">
                  <c:v>1.0006671114076051</c:v>
                </c:pt>
                <c:pt idx="365">
                  <c:v>1.0006671114076051</c:v>
                </c:pt>
                <c:pt idx="366">
                  <c:v>1.0006671114076051</c:v>
                </c:pt>
                <c:pt idx="367">
                  <c:v>1.0006671114076051</c:v>
                </c:pt>
                <c:pt idx="368">
                  <c:v>1.0006671114076051</c:v>
                </c:pt>
                <c:pt idx="369">
                  <c:v>1.0006671114076051</c:v>
                </c:pt>
                <c:pt idx="370">
                  <c:v>1.0006671114076051</c:v>
                </c:pt>
                <c:pt idx="371">
                  <c:v>1.0006671114076051</c:v>
                </c:pt>
                <c:pt idx="372">
                  <c:v>1.0006671114076051</c:v>
                </c:pt>
                <c:pt idx="373">
                  <c:v>1.0006671114076051</c:v>
                </c:pt>
                <c:pt idx="374">
                  <c:v>1.0006671114076051</c:v>
                </c:pt>
                <c:pt idx="375">
                  <c:v>1.0006671114076051</c:v>
                </c:pt>
                <c:pt idx="376">
                  <c:v>1.0673782521681121</c:v>
                </c:pt>
                <c:pt idx="377">
                  <c:v>1.0673782521681121</c:v>
                </c:pt>
                <c:pt idx="378">
                  <c:v>1.0673782521681121</c:v>
                </c:pt>
                <c:pt idx="379">
                  <c:v>1.0673782521681121</c:v>
                </c:pt>
                <c:pt idx="380">
                  <c:v>1.0673782521681121</c:v>
                </c:pt>
                <c:pt idx="381">
                  <c:v>1.0673782521681121</c:v>
                </c:pt>
                <c:pt idx="382">
                  <c:v>1.0673782521681121</c:v>
                </c:pt>
                <c:pt idx="383">
                  <c:v>1.0673782521681121</c:v>
                </c:pt>
                <c:pt idx="384">
                  <c:v>1.0673782521681121</c:v>
                </c:pt>
                <c:pt idx="385">
                  <c:v>1.0673782521681121</c:v>
                </c:pt>
                <c:pt idx="386">
                  <c:v>1.0673782521681121</c:v>
                </c:pt>
                <c:pt idx="387">
                  <c:v>1.0673782521681121</c:v>
                </c:pt>
                <c:pt idx="388">
                  <c:v>1.0673782521681121</c:v>
                </c:pt>
                <c:pt idx="389">
                  <c:v>1.0673782521681121</c:v>
                </c:pt>
                <c:pt idx="390">
                  <c:v>1.0673782521681121</c:v>
                </c:pt>
                <c:pt idx="391">
                  <c:v>1.0673782521681121</c:v>
                </c:pt>
                <c:pt idx="392">
                  <c:v>1.0673782521681121</c:v>
                </c:pt>
                <c:pt idx="393">
                  <c:v>1.0673782521681121</c:v>
                </c:pt>
                <c:pt idx="394">
                  <c:v>1.0673782521681121</c:v>
                </c:pt>
                <c:pt idx="395">
                  <c:v>1.0673782521681121</c:v>
                </c:pt>
                <c:pt idx="396">
                  <c:v>1.0673782521681121</c:v>
                </c:pt>
                <c:pt idx="397">
                  <c:v>1.0673782521681121</c:v>
                </c:pt>
                <c:pt idx="398">
                  <c:v>1.0673782521681121</c:v>
                </c:pt>
                <c:pt idx="399">
                  <c:v>1.0673782521681121</c:v>
                </c:pt>
                <c:pt idx="400">
                  <c:v>1.0673782521681121</c:v>
                </c:pt>
                <c:pt idx="401">
                  <c:v>1.0673782521681121</c:v>
                </c:pt>
                <c:pt idx="402">
                  <c:v>1.0673782521681121</c:v>
                </c:pt>
                <c:pt idx="403">
                  <c:v>1.0673782521681121</c:v>
                </c:pt>
                <c:pt idx="404">
                  <c:v>1.0673782521681121</c:v>
                </c:pt>
                <c:pt idx="405">
                  <c:v>1.0673782521681121</c:v>
                </c:pt>
                <c:pt idx="406">
                  <c:v>1.0673782521681121</c:v>
                </c:pt>
                <c:pt idx="407">
                  <c:v>1.0673782521681121</c:v>
                </c:pt>
                <c:pt idx="408">
                  <c:v>1.0673782521681121</c:v>
                </c:pt>
                <c:pt idx="409">
                  <c:v>1.0673782521681121</c:v>
                </c:pt>
                <c:pt idx="410">
                  <c:v>1.1340893929286191</c:v>
                </c:pt>
                <c:pt idx="411">
                  <c:v>1.1340893929286191</c:v>
                </c:pt>
                <c:pt idx="412">
                  <c:v>1.1340893929286191</c:v>
                </c:pt>
                <c:pt idx="413">
                  <c:v>1.1340893929286191</c:v>
                </c:pt>
                <c:pt idx="414">
                  <c:v>1.1340893929286191</c:v>
                </c:pt>
                <c:pt idx="415">
                  <c:v>1.1340893929286191</c:v>
                </c:pt>
                <c:pt idx="416">
                  <c:v>1.1340893929286191</c:v>
                </c:pt>
                <c:pt idx="417">
                  <c:v>1.1340893929286191</c:v>
                </c:pt>
                <c:pt idx="418">
                  <c:v>1.1340893929286191</c:v>
                </c:pt>
                <c:pt idx="419">
                  <c:v>1.1340893929286191</c:v>
                </c:pt>
                <c:pt idx="420">
                  <c:v>1.1340893929286191</c:v>
                </c:pt>
                <c:pt idx="421">
                  <c:v>1.1340893929286191</c:v>
                </c:pt>
                <c:pt idx="422">
                  <c:v>1.1340893929286191</c:v>
                </c:pt>
                <c:pt idx="423">
                  <c:v>1.1340893929286191</c:v>
                </c:pt>
                <c:pt idx="424">
                  <c:v>1.1340893929286191</c:v>
                </c:pt>
                <c:pt idx="425">
                  <c:v>1.1340893929286191</c:v>
                </c:pt>
                <c:pt idx="426">
                  <c:v>1.1340893929286191</c:v>
                </c:pt>
                <c:pt idx="427">
                  <c:v>1.1340893929286191</c:v>
                </c:pt>
                <c:pt idx="428">
                  <c:v>1.1340893929286191</c:v>
                </c:pt>
                <c:pt idx="429">
                  <c:v>1.1340893929286191</c:v>
                </c:pt>
                <c:pt idx="430">
                  <c:v>1.1340893929286191</c:v>
                </c:pt>
                <c:pt idx="431">
                  <c:v>1.1340893929286191</c:v>
                </c:pt>
                <c:pt idx="432">
                  <c:v>1.1340893929286191</c:v>
                </c:pt>
                <c:pt idx="433">
                  <c:v>1.1340893929286191</c:v>
                </c:pt>
                <c:pt idx="434">
                  <c:v>1.1340893929286191</c:v>
                </c:pt>
                <c:pt idx="435">
                  <c:v>1.1340893929286191</c:v>
                </c:pt>
                <c:pt idx="436">
                  <c:v>1.1340893929286191</c:v>
                </c:pt>
                <c:pt idx="437">
                  <c:v>1.1340893929286191</c:v>
                </c:pt>
                <c:pt idx="438">
                  <c:v>1.2008005336891261</c:v>
                </c:pt>
                <c:pt idx="439">
                  <c:v>1.2008005336891261</c:v>
                </c:pt>
                <c:pt idx="440">
                  <c:v>1.2008005336891261</c:v>
                </c:pt>
                <c:pt idx="441">
                  <c:v>1.2008005336891261</c:v>
                </c:pt>
                <c:pt idx="442">
                  <c:v>1.2008005336891261</c:v>
                </c:pt>
                <c:pt idx="443">
                  <c:v>1.2008005336891261</c:v>
                </c:pt>
                <c:pt idx="444">
                  <c:v>1.2008005336891261</c:v>
                </c:pt>
                <c:pt idx="445">
                  <c:v>1.2008005336891261</c:v>
                </c:pt>
                <c:pt idx="446">
                  <c:v>1.2008005336891261</c:v>
                </c:pt>
                <c:pt idx="447">
                  <c:v>1.2008005336891261</c:v>
                </c:pt>
                <c:pt idx="448">
                  <c:v>1.2008005336891261</c:v>
                </c:pt>
                <c:pt idx="449">
                  <c:v>1.2008005336891261</c:v>
                </c:pt>
                <c:pt idx="450">
                  <c:v>1.2008005336891261</c:v>
                </c:pt>
                <c:pt idx="451">
                  <c:v>1.2008005336891261</c:v>
                </c:pt>
                <c:pt idx="452">
                  <c:v>1.2008005336891261</c:v>
                </c:pt>
                <c:pt idx="453">
                  <c:v>1.2008005336891261</c:v>
                </c:pt>
                <c:pt idx="454">
                  <c:v>1.2008005336891261</c:v>
                </c:pt>
                <c:pt idx="455">
                  <c:v>1.2008005336891261</c:v>
                </c:pt>
                <c:pt idx="456">
                  <c:v>1.2008005336891261</c:v>
                </c:pt>
                <c:pt idx="457">
                  <c:v>1.2675116744496331</c:v>
                </c:pt>
                <c:pt idx="458">
                  <c:v>1.2675116744496331</c:v>
                </c:pt>
                <c:pt idx="459">
                  <c:v>1.2675116744496331</c:v>
                </c:pt>
                <c:pt idx="460">
                  <c:v>1.2675116744496331</c:v>
                </c:pt>
                <c:pt idx="461">
                  <c:v>1.2675116744496331</c:v>
                </c:pt>
                <c:pt idx="462">
                  <c:v>1.2675116744496331</c:v>
                </c:pt>
                <c:pt idx="463">
                  <c:v>1.2675116744496331</c:v>
                </c:pt>
                <c:pt idx="464">
                  <c:v>1.2675116744496331</c:v>
                </c:pt>
                <c:pt idx="465">
                  <c:v>1.2675116744496331</c:v>
                </c:pt>
                <c:pt idx="466">
                  <c:v>1.2675116744496331</c:v>
                </c:pt>
                <c:pt idx="467">
                  <c:v>1.2675116744496331</c:v>
                </c:pt>
                <c:pt idx="468">
                  <c:v>1.2675116744496331</c:v>
                </c:pt>
                <c:pt idx="469">
                  <c:v>1.2675116744496331</c:v>
                </c:pt>
                <c:pt idx="470">
                  <c:v>1.2675116744496331</c:v>
                </c:pt>
                <c:pt idx="471">
                  <c:v>1.2675116744496331</c:v>
                </c:pt>
                <c:pt idx="472">
                  <c:v>1.2675116744496331</c:v>
                </c:pt>
                <c:pt idx="473">
                  <c:v>1.3342228152101401</c:v>
                </c:pt>
                <c:pt idx="474">
                  <c:v>1.3342228152101401</c:v>
                </c:pt>
                <c:pt idx="475">
                  <c:v>1.3342228152101401</c:v>
                </c:pt>
                <c:pt idx="476">
                  <c:v>1.3342228152101401</c:v>
                </c:pt>
                <c:pt idx="477">
                  <c:v>1.3342228152101401</c:v>
                </c:pt>
                <c:pt idx="478">
                  <c:v>1.3342228152101401</c:v>
                </c:pt>
                <c:pt idx="479">
                  <c:v>1.3342228152101401</c:v>
                </c:pt>
                <c:pt idx="480">
                  <c:v>1.3342228152101401</c:v>
                </c:pt>
                <c:pt idx="481">
                  <c:v>1.3342228152101401</c:v>
                </c:pt>
                <c:pt idx="482">
                  <c:v>1.3342228152101401</c:v>
                </c:pt>
                <c:pt idx="483">
                  <c:v>1.3342228152101401</c:v>
                </c:pt>
                <c:pt idx="484">
                  <c:v>1.3342228152101401</c:v>
                </c:pt>
                <c:pt idx="485">
                  <c:v>1.3342228152101401</c:v>
                </c:pt>
                <c:pt idx="486">
                  <c:v>1.3342228152101401</c:v>
                </c:pt>
                <c:pt idx="487">
                  <c:v>1.3342228152101401</c:v>
                </c:pt>
                <c:pt idx="488">
                  <c:v>1.3342228152101401</c:v>
                </c:pt>
                <c:pt idx="489">
                  <c:v>1.3342228152101401</c:v>
                </c:pt>
                <c:pt idx="490">
                  <c:v>1.3342228152101401</c:v>
                </c:pt>
                <c:pt idx="491">
                  <c:v>1.3342228152101401</c:v>
                </c:pt>
                <c:pt idx="492">
                  <c:v>1.3342228152101401</c:v>
                </c:pt>
                <c:pt idx="493">
                  <c:v>1.3342228152101401</c:v>
                </c:pt>
                <c:pt idx="494">
                  <c:v>1.3342228152101401</c:v>
                </c:pt>
                <c:pt idx="495">
                  <c:v>1.3342228152101401</c:v>
                </c:pt>
                <c:pt idx="496">
                  <c:v>1.3342228152101401</c:v>
                </c:pt>
                <c:pt idx="497">
                  <c:v>1.3342228152101401</c:v>
                </c:pt>
                <c:pt idx="498">
                  <c:v>1.3342228152101401</c:v>
                </c:pt>
                <c:pt idx="499">
                  <c:v>1.3342228152101401</c:v>
                </c:pt>
                <c:pt idx="500">
                  <c:v>1.3342228152101401</c:v>
                </c:pt>
                <c:pt idx="501">
                  <c:v>1.3342228152101401</c:v>
                </c:pt>
                <c:pt idx="502">
                  <c:v>1.3342228152101401</c:v>
                </c:pt>
                <c:pt idx="503">
                  <c:v>1.3342228152101401</c:v>
                </c:pt>
                <c:pt idx="504">
                  <c:v>1.3342228152101401</c:v>
                </c:pt>
                <c:pt idx="505">
                  <c:v>1.3342228152101401</c:v>
                </c:pt>
                <c:pt idx="506">
                  <c:v>1.4009339559706471</c:v>
                </c:pt>
                <c:pt idx="507">
                  <c:v>1.4009339559706471</c:v>
                </c:pt>
                <c:pt idx="508">
                  <c:v>1.4009339559706471</c:v>
                </c:pt>
                <c:pt idx="509">
                  <c:v>1.4009339559706471</c:v>
                </c:pt>
                <c:pt idx="510">
                  <c:v>1.4009339559706471</c:v>
                </c:pt>
                <c:pt idx="511">
                  <c:v>1.4009339559706471</c:v>
                </c:pt>
                <c:pt idx="512">
                  <c:v>1.4009339559706471</c:v>
                </c:pt>
                <c:pt idx="513">
                  <c:v>1.4009339559706471</c:v>
                </c:pt>
                <c:pt idx="514">
                  <c:v>1.4009339559706471</c:v>
                </c:pt>
                <c:pt idx="515">
                  <c:v>1.4009339559706471</c:v>
                </c:pt>
                <c:pt idx="516">
                  <c:v>1.4009339559706471</c:v>
                </c:pt>
                <c:pt idx="517">
                  <c:v>1.4009339559706471</c:v>
                </c:pt>
                <c:pt idx="518">
                  <c:v>1.4009339559706471</c:v>
                </c:pt>
                <c:pt idx="519">
                  <c:v>1.4009339559706471</c:v>
                </c:pt>
                <c:pt idx="520">
                  <c:v>1.4009339559706471</c:v>
                </c:pt>
                <c:pt idx="521">
                  <c:v>1.4009339559706471</c:v>
                </c:pt>
                <c:pt idx="522">
                  <c:v>1.4009339559706471</c:v>
                </c:pt>
                <c:pt idx="523">
                  <c:v>1.4009339559706471</c:v>
                </c:pt>
                <c:pt idx="524">
                  <c:v>1.4009339559706471</c:v>
                </c:pt>
                <c:pt idx="525">
                  <c:v>1.4009339559706471</c:v>
                </c:pt>
                <c:pt idx="526">
                  <c:v>1.4009339559706471</c:v>
                </c:pt>
                <c:pt idx="527">
                  <c:v>1.4009339559706471</c:v>
                </c:pt>
                <c:pt idx="528">
                  <c:v>1.4009339559706471</c:v>
                </c:pt>
                <c:pt idx="529">
                  <c:v>1.4009339559706471</c:v>
                </c:pt>
                <c:pt idx="530">
                  <c:v>1.4009339559706471</c:v>
                </c:pt>
                <c:pt idx="531">
                  <c:v>1.4009339559706471</c:v>
                </c:pt>
                <c:pt idx="532">
                  <c:v>1.4676450967311541</c:v>
                </c:pt>
                <c:pt idx="533">
                  <c:v>1.4676450967311541</c:v>
                </c:pt>
                <c:pt idx="534">
                  <c:v>1.4676450967311541</c:v>
                </c:pt>
                <c:pt idx="535">
                  <c:v>1.4676450967311541</c:v>
                </c:pt>
                <c:pt idx="536">
                  <c:v>1.4676450967311541</c:v>
                </c:pt>
                <c:pt idx="537">
                  <c:v>1.4676450967311541</c:v>
                </c:pt>
                <c:pt idx="538">
                  <c:v>1.4676450967311541</c:v>
                </c:pt>
                <c:pt idx="539">
                  <c:v>1.4676450967311541</c:v>
                </c:pt>
                <c:pt idx="540">
                  <c:v>1.4676450967311541</c:v>
                </c:pt>
                <c:pt idx="541">
                  <c:v>1.4676450967311541</c:v>
                </c:pt>
                <c:pt idx="542">
                  <c:v>1.4676450967311541</c:v>
                </c:pt>
                <c:pt idx="543">
                  <c:v>1.4676450967311541</c:v>
                </c:pt>
                <c:pt idx="544">
                  <c:v>1.4676450967311541</c:v>
                </c:pt>
                <c:pt idx="545">
                  <c:v>1.4676450967311541</c:v>
                </c:pt>
                <c:pt idx="546">
                  <c:v>1.4676450967311541</c:v>
                </c:pt>
                <c:pt idx="547">
                  <c:v>1.4676450967311541</c:v>
                </c:pt>
                <c:pt idx="548">
                  <c:v>1.4676450967311541</c:v>
                </c:pt>
                <c:pt idx="549">
                  <c:v>1.4676450967311541</c:v>
                </c:pt>
                <c:pt idx="550">
                  <c:v>1.4676450967311541</c:v>
                </c:pt>
                <c:pt idx="551">
                  <c:v>1.4676450967311541</c:v>
                </c:pt>
                <c:pt idx="552">
                  <c:v>1.4676450967311541</c:v>
                </c:pt>
                <c:pt idx="553">
                  <c:v>1.4676450967311541</c:v>
                </c:pt>
                <c:pt idx="554">
                  <c:v>1.4676450967311541</c:v>
                </c:pt>
                <c:pt idx="555">
                  <c:v>1.4676450967311541</c:v>
                </c:pt>
                <c:pt idx="556">
                  <c:v>1.4676450967311541</c:v>
                </c:pt>
                <c:pt idx="557">
                  <c:v>1.4676450967311541</c:v>
                </c:pt>
                <c:pt idx="558">
                  <c:v>1.4676450967311541</c:v>
                </c:pt>
                <c:pt idx="559">
                  <c:v>1.4676450967311541</c:v>
                </c:pt>
                <c:pt idx="560">
                  <c:v>1.4676450967311541</c:v>
                </c:pt>
                <c:pt idx="561">
                  <c:v>1.4676450967311541</c:v>
                </c:pt>
                <c:pt idx="562">
                  <c:v>1.4676450967311541</c:v>
                </c:pt>
                <c:pt idx="563">
                  <c:v>1.4676450967311541</c:v>
                </c:pt>
                <c:pt idx="564">
                  <c:v>1.4676450967311541</c:v>
                </c:pt>
                <c:pt idx="565">
                  <c:v>1.4676450967311541</c:v>
                </c:pt>
                <c:pt idx="566">
                  <c:v>1.4676450967311541</c:v>
                </c:pt>
                <c:pt idx="567">
                  <c:v>1.4676450967311541</c:v>
                </c:pt>
                <c:pt idx="568">
                  <c:v>1.4676450967311541</c:v>
                </c:pt>
                <c:pt idx="569">
                  <c:v>1.4676450967311541</c:v>
                </c:pt>
                <c:pt idx="570">
                  <c:v>1.5343562374916611</c:v>
                </c:pt>
                <c:pt idx="571">
                  <c:v>1.5343562374916611</c:v>
                </c:pt>
                <c:pt idx="572">
                  <c:v>1.5343562374916611</c:v>
                </c:pt>
                <c:pt idx="573">
                  <c:v>1.5343562374916611</c:v>
                </c:pt>
                <c:pt idx="574">
                  <c:v>1.5343562374916611</c:v>
                </c:pt>
                <c:pt idx="575">
                  <c:v>1.5343562374916611</c:v>
                </c:pt>
                <c:pt idx="576">
                  <c:v>1.5343562374916611</c:v>
                </c:pt>
                <c:pt idx="577">
                  <c:v>1.5343562374916611</c:v>
                </c:pt>
                <c:pt idx="578">
                  <c:v>1.5343562374916611</c:v>
                </c:pt>
                <c:pt idx="579">
                  <c:v>1.5343562374916611</c:v>
                </c:pt>
                <c:pt idx="580">
                  <c:v>1.5343562374916611</c:v>
                </c:pt>
                <c:pt idx="581">
                  <c:v>1.5343562374916611</c:v>
                </c:pt>
                <c:pt idx="582">
                  <c:v>1.5343562374916611</c:v>
                </c:pt>
                <c:pt idx="583">
                  <c:v>1.5343562374916611</c:v>
                </c:pt>
                <c:pt idx="584">
                  <c:v>1.5343562374916611</c:v>
                </c:pt>
                <c:pt idx="585">
                  <c:v>1.5343562374916611</c:v>
                </c:pt>
                <c:pt idx="586">
                  <c:v>1.5343562374916611</c:v>
                </c:pt>
                <c:pt idx="587">
                  <c:v>1.5343562374916611</c:v>
                </c:pt>
                <c:pt idx="588">
                  <c:v>1.5343562374916611</c:v>
                </c:pt>
                <c:pt idx="589">
                  <c:v>1.601067378252168</c:v>
                </c:pt>
                <c:pt idx="590">
                  <c:v>1.601067378252168</c:v>
                </c:pt>
                <c:pt idx="591">
                  <c:v>1.601067378252168</c:v>
                </c:pt>
                <c:pt idx="592">
                  <c:v>1.601067378252168</c:v>
                </c:pt>
                <c:pt idx="593">
                  <c:v>1.601067378252168</c:v>
                </c:pt>
                <c:pt idx="594">
                  <c:v>1.601067378252168</c:v>
                </c:pt>
                <c:pt idx="595">
                  <c:v>1.601067378252168</c:v>
                </c:pt>
                <c:pt idx="596">
                  <c:v>1.601067378252168</c:v>
                </c:pt>
                <c:pt idx="597">
                  <c:v>1.601067378252168</c:v>
                </c:pt>
                <c:pt idx="598">
                  <c:v>1.601067378252168</c:v>
                </c:pt>
                <c:pt idx="599">
                  <c:v>1.601067378252168</c:v>
                </c:pt>
                <c:pt idx="600">
                  <c:v>1.601067378252168</c:v>
                </c:pt>
                <c:pt idx="601">
                  <c:v>1.601067378252168</c:v>
                </c:pt>
                <c:pt idx="602">
                  <c:v>1.601067378252168</c:v>
                </c:pt>
                <c:pt idx="603">
                  <c:v>1.601067378252168</c:v>
                </c:pt>
                <c:pt idx="604">
                  <c:v>1.601067378252168</c:v>
                </c:pt>
                <c:pt idx="605">
                  <c:v>1.601067378252168</c:v>
                </c:pt>
                <c:pt idx="606">
                  <c:v>1.601067378252168</c:v>
                </c:pt>
                <c:pt idx="607">
                  <c:v>1.601067378252168</c:v>
                </c:pt>
                <c:pt idx="608">
                  <c:v>1.601067378252168</c:v>
                </c:pt>
                <c:pt idx="609">
                  <c:v>1.601067378252168</c:v>
                </c:pt>
                <c:pt idx="610">
                  <c:v>1.601067378252168</c:v>
                </c:pt>
                <c:pt idx="611">
                  <c:v>1.601067378252168</c:v>
                </c:pt>
                <c:pt idx="612">
                  <c:v>1.667778519012675</c:v>
                </c:pt>
                <c:pt idx="613">
                  <c:v>1.667778519012675</c:v>
                </c:pt>
                <c:pt idx="614">
                  <c:v>1.667778519012675</c:v>
                </c:pt>
                <c:pt idx="615">
                  <c:v>1.667778519012675</c:v>
                </c:pt>
                <c:pt idx="616">
                  <c:v>1.667778519012675</c:v>
                </c:pt>
                <c:pt idx="617">
                  <c:v>1.667778519012675</c:v>
                </c:pt>
                <c:pt idx="618">
                  <c:v>1.667778519012675</c:v>
                </c:pt>
                <c:pt idx="619">
                  <c:v>1.667778519012675</c:v>
                </c:pt>
                <c:pt idx="620">
                  <c:v>1.667778519012675</c:v>
                </c:pt>
                <c:pt idx="621">
                  <c:v>1.667778519012675</c:v>
                </c:pt>
                <c:pt idx="622">
                  <c:v>1.667778519012675</c:v>
                </c:pt>
                <c:pt idx="623">
                  <c:v>1.667778519012675</c:v>
                </c:pt>
                <c:pt idx="624">
                  <c:v>1.667778519012675</c:v>
                </c:pt>
                <c:pt idx="625">
                  <c:v>1.667778519012675</c:v>
                </c:pt>
                <c:pt idx="626">
                  <c:v>1.667778519012675</c:v>
                </c:pt>
                <c:pt idx="627">
                  <c:v>1.667778519012675</c:v>
                </c:pt>
                <c:pt idx="628">
                  <c:v>1.667778519012675</c:v>
                </c:pt>
                <c:pt idx="629">
                  <c:v>1.667778519012675</c:v>
                </c:pt>
                <c:pt idx="630">
                  <c:v>1.667778519012675</c:v>
                </c:pt>
                <c:pt idx="631">
                  <c:v>1.667778519012675</c:v>
                </c:pt>
                <c:pt idx="632">
                  <c:v>1.667778519012675</c:v>
                </c:pt>
                <c:pt idx="633">
                  <c:v>1.667778519012675</c:v>
                </c:pt>
                <c:pt idx="634">
                  <c:v>1.667778519012675</c:v>
                </c:pt>
                <c:pt idx="635">
                  <c:v>1.667778519012675</c:v>
                </c:pt>
                <c:pt idx="636">
                  <c:v>1.667778519012675</c:v>
                </c:pt>
                <c:pt idx="637">
                  <c:v>1.667778519012675</c:v>
                </c:pt>
                <c:pt idx="638">
                  <c:v>1.667778519012675</c:v>
                </c:pt>
                <c:pt idx="639">
                  <c:v>1.667778519012675</c:v>
                </c:pt>
                <c:pt idx="640">
                  <c:v>1.667778519012675</c:v>
                </c:pt>
                <c:pt idx="641">
                  <c:v>1.734489659773182</c:v>
                </c:pt>
                <c:pt idx="642">
                  <c:v>1.734489659773182</c:v>
                </c:pt>
                <c:pt idx="643">
                  <c:v>1.734489659773182</c:v>
                </c:pt>
                <c:pt idx="644">
                  <c:v>1.734489659773182</c:v>
                </c:pt>
                <c:pt idx="645">
                  <c:v>1.734489659773182</c:v>
                </c:pt>
                <c:pt idx="646">
                  <c:v>1.734489659773182</c:v>
                </c:pt>
                <c:pt idx="647">
                  <c:v>1.734489659773182</c:v>
                </c:pt>
                <c:pt idx="648">
                  <c:v>1.734489659773182</c:v>
                </c:pt>
                <c:pt idx="649">
                  <c:v>1.734489659773182</c:v>
                </c:pt>
                <c:pt idx="650">
                  <c:v>1.734489659773182</c:v>
                </c:pt>
                <c:pt idx="651">
                  <c:v>1.734489659773182</c:v>
                </c:pt>
                <c:pt idx="652">
                  <c:v>1.734489659773182</c:v>
                </c:pt>
                <c:pt idx="653">
                  <c:v>1.801200800533689</c:v>
                </c:pt>
                <c:pt idx="654">
                  <c:v>1.801200800533689</c:v>
                </c:pt>
                <c:pt idx="655">
                  <c:v>1.801200800533689</c:v>
                </c:pt>
                <c:pt idx="656">
                  <c:v>1.801200800533689</c:v>
                </c:pt>
                <c:pt idx="657">
                  <c:v>1.801200800533689</c:v>
                </c:pt>
                <c:pt idx="658">
                  <c:v>1.801200800533689</c:v>
                </c:pt>
                <c:pt idx="659">
                  <c:v>1.801200800533689</c:v>
                </c:pt>
                <c:pt idx="660">
                  <c:v>1.801200800533689</c:v>
                </c:pt>
                <c:pt idx="661">
                  <c:v>1.801200800533689</c:v>
                </c:pt>
                <c:pt idx="662">
                  <c:v>1.801200800533689</c:v>
                </c:pt>
                <c:pt idx="663">
                  <c:v>1.801200800533689</c:v>
                </c:pt>
                <c:pt idx="664">
                  <c:v>1.801200800533689</c:v>
                </c:pt>
                <c:pt idx="665">
                  <c:v>1.801200800533689</c:v>
                </c:pt>
                <c:pt idx="666">
                  <c:v>1.801200800533689</c:v>
                </c:pt>
                <c:pt idx="667">
                  <c:v>1.801200800533689</c:v>
                </c:pt>
                <c:pt idx="668">
                  <c:v>1.801200800533689</c:v>
                </c:pt>
                <c:pt idx="669">
                  <c:v>1.801200800533689</c:v>
                </c:pt>
                <c:pt idx="670">
                  <c:v>1.801200800533689</c:v>
                </c:pt>
                <c:pt idx="671">
                  <c:v>1.801200800533689</c:v>
                </c:pt>
                <c:pt idx="672">
                  <c:v>1.801200800533689</c:v>
                </c:pt>
                <c:pt idx="673">
                  <c:v>1.801200800533689</c:v>
                </c:pt>
                <c:pt idx="674">
                  <c:v>1.801200800533689</c:v>
                </c:pt>
                <c:pt idx="675">
                  <c:v>1.801200800533689</c:v>
                </c:pt>
                <c:pt idx="676">
                  <c:v>1.867911941294196</c:v>
                </c:pt>
                <c:pt idx="677">
                  <c:v>1.867911941294196</c:v>
                </c:pt>
                <c:pt idx="678">
                  <c:v>1.867911941294196</c:v>
                </c:pt>
                <c:pt idx="679">
                  <c:v>1.867911941294196</c:v>
                </c:pt>
                <c:pt idx="680">
                  <c:v>1.867911941294196</c:v>
                </c:pt>
                <c:pt idx="681">
                  <c:v>1.867911941294196</c:v>
                </c:pt>
                <c:pt idx="682">
                  <c:v>1.867911941294196</c:v>
                </c:pt>
                <c:pt idx="683">
                  <c:v>1.867911941294196</c:v>
                </c:pt>
                <c:pt idx="684">
                  <c:v>1.867911941294196</c:v>
                </c:pt>
                <c:pt idx="685">
                  <c:v>1.867911941294196</c:v>
                </c:pt>
                <c:pt idx="686">
                  <c:v>1.867911941294196</c:v>
                </c:pt>
                <c:pt idx="687">
                  <c:v>1.867911941294196</c:v>
                </c:pt>
                <c:pt idx="688">
                  <c:v>1.867911941294196</c:v>
                </c:pt>
                <c:pt idx="689">
                  <c:v>1.867911941294196</c:v>
                </c:pt>
                <c:pt idx="690">
                  <c:v>1.867911941294196</c:v>
                </c:pt>
                <c:pt idx="691">
                  <c:v>1.867911941294196</c:v>
                </c:pt>
                <c:pt idx="692">
                  <c:v>1.867911941294196</c:v>
                </c:pt>
                <c:pt idx="693">
                  <c:v>1.867911941294196</c:v>
                </c:pt>
                <c:pt idx="694">
                  <c:v>1.867911941294196</c:v>
                </c:pt>
                <c:pt idx="695">
                  <c:v>1.867911941294196</c:v>
                </c:pt>
                <c:pt idx="696">
                  <c:v>1.867911941294196</c:v>
                </c:pt>
                <c:pt idx="697">
                  <c:v>1.867911941294196</c:v>
                </c:pt>
                <c:pt idx="698">
                  <c:v>1.9346230820547032</c:v>
                </c:pt>
                <c:pt idx="699">
                  <c:v>1.9346230820547032</c:v>
                </c:pt>
                <c:pt idx="700">
                  <c:v>1.9346230820547032</c:v>
                </c:pt>
                <c:pt idx="701">
                  <c:v>1.9346230820547032</c:v>
                </c:pt>
                <c:pt idx="702">
                  <c:v>1.9346230820547032</c:v>
                </c:pt>
                <c:pt idx="703">
                  <c:v>1.9346230820547032</c:v>
                </c:pt>
                <c:pt idx="704">
                  <c:v>1.9346230820547032</c:v>
                </c:pt>
                <c:pt idx="705">
                  <c:v>1.9346230820547032</c:v>
                </c:pt>
                <c:pt idx="706">
                  <c:v>1.9346230820547032</c:v>
                </c:pt>
                <c:pt idx="707">
                  <c:v>1.9346230820547032</c:v>
                </c:pt>
                <c:pt idx="708">
                  <c:v>1.9346230820547032</c:v>
                </c:pt>
                <c:pt idx="709">
                  <c:v>1.9346230820547032</c:v>
                </c:pt>
                <c:pt idx="710">
                  <c:v>1.9346230820547032</c:v>
                </c:pt>
                <c:pt idx="711">
                  <c:v>1.9346230820547032</c:v>
                </c:pt>
                <c:pt idx="712">
                  <c:v>1.9346230820547032</c:v>
                </c:pt>
                <c:pt idx="713">
                  <c:v>2.0013342228152102</c:v>
                </c:pt>
                <c:pt idx="714">
                  <c:v>2.0013342228152102</c:v>
                </c:pt>
                <c:pt idx="715">
                  <c:v>2.0013342228152102</c:v>
                </c:pt>
                <c:pt idx="716">
                  <c:v>2.0013342228152102</c:v>
                </c:pt>
                <c:pt idx="717">
                  <c:v>2.0013342228152102</c:v>
                </c:pt>
                <c:pt idx="718">
                  <c:v>2.0013342228152102</c:v>
                </c:pt>
                <c:pt idx="719">
                  <c:v>2.0013342228152102</c:v>
                </c:pt>
                <c:pt idx="720">
                  <c:v>2.0013342228152102</c:v>
                </c:pt>
                <c:pt idx="721">
                  <c:v>2.0013342228152102</c:v>
                </c:pt>
                <c:pt idx="722">
                  <c:v>2.0013342228152102</c:v>
                </c:pt>
                <c:pt idx="723">
                  <c:v>2.0013342228152102</c:v>
                </c:pt>
                <c:pt idx="724">
                  <c:v>2.0013342228152102</c:v>
                </c:pt>
                <c:pt idx="725">
                  <c:v>2.0013342228152102</c:v>
                </c:pt>
                <c:pt idx="726">
                  <c:v>2.0013342228152102</c:v>
                </c:pt>
                <c:pt idx="727">
                  <c:v>2.0013342228152102</c:v>
                </c:pt>
                <c:pt idx="728">
                  <c:v>2.0013342228152102</c:v>
                </c:pt>
                <c:pt idx="729">
                  <c:v>2.0013342228152102</c:v>
                </c:pt>
                <c:pt idx="730">
                  <c:v>2.0013342228152102</c:v>
                </c:pt>
                <c:pt idx="731">
                  <c:v>2.0013342228152102</c:v>
                </c:pt>
                <c:pt idx="732">
                  <c:v>2.0013342228152102</c:v>
                </c:pt>
                <c:pt idx="733">
                  <c:v>2.0013342228152102</c:v>
                </c:pt>
                <c:pt idx="734">
                  <c:v>2.0680453635757172</c:v>
                </c:pt>
                <c:pt idx="735">
                  <c:v>2.0680453635757172</c:v>
                </c:pt>
                <c:pt idx="736">
                  <c:v>2.0680453635757172</c:v>
                </c:pt>
                <c:pt idx="737">
                  <c:v>2.0680453635757172</c:v>
                </c:pt>
                <c:pt idx="738">
                  <c:v>2.0680453635757172</c:v>
                </c:pt>
                <c:pt idx="739">
                  <c:v>2.0680453635757172</c:v>
                </c:pt>
                <c:pt idx="740">
                  <c:v>2.0680453635757172</c:v>
                </c:pt>
                <c:pt idx="741">
                  <c:v>2.0680453635757172</c:v>
                </c:pt>
                <c:pt idx="742">
                  <c:v>2.0680453635757172</c:v>
                </c:pt>
                <c:pt idx="743">
                  <c:v>2.0680453635757172</c:v>
                </c:pt>
                <c:pt idx="744">
                  <c:v>2.1347565043362242</c:v>
                </c:pt>
                <c:pt idx="745">
                  <c:v>2.1347565043362242</c:v>
                </c:pt>
                <c:pt idx="746">
                  <c:v>2.1347565043362242</c:v>
                </c:pt>
                <c:pt idx="747">
                  <c:v>2.1347565043362242</c:v>
                </c:pt>
                <c:pt idx="748">
                  <c:v>2.1347565043362242</c:v>
                </c:pt>
                <c:pt idx="749">
                  <c:v>2.1347565043362242</c:v>
                </c:pt>
                <c:pt idx="750">
                  <c:v>2.1347565043362242</c:v>
                </c:pt>
                <c:pt idx="751">
                  <c:v>2.1347565043362242</c:v>
                </c:pt>
                <c:pt idx="752">
                  <c:v>2.1347565043362242</c:v>
                </c:pt>
                <c:pt idx="753">
                  <c:v>2.1347565043362242</c:v>
                </c:pt>
                <c:pt idx="754">
                  <c:v>2.1347565043362242</c:v>
                </c:pt>
                <c:pt idx="755">
                  <c:v>2.1347565043362242</c:v>
                </c:pt>
                <c:pt idx="756">
                  <c:v>2.1347565043362242</c:v>
                </c:pt>
                <c:pt idx="757">
                  <c:v>2.1347565043362242</c:v>
                </c:pt>
                <c:pt idx="758">
                  <c:v>2.1347565043362242</c:v>
                </c:pt>
                <c:pt idx="759">
                  <c:v>2.1347565043362242</c:v>
                </c:pt>
                <c:pt idx="760">
                  <c:v>2.1347565043362242</c:v>
                </c:pt>
                <c:pt idx="761">
                  <c:v>2.2014676450967312</c:v>
                </c:pt>
                <c:pt idx="762">
                  <c:v>2.2014676450967312</c:v>
                </c:pt>
                <c:pt idx="763">
                  <c:v>2.2014676450967312</c:v>
                </c:pt>
                <c:pt idx="764">
                  <c:v>2.2014676450967312</c:v>
                </c:pt>
                <c:pt idx="765">
                  <c:v>2.2014676450967312</c:v>
                </c:pt>
                <c:pt idx="766">
                  <c:v>2.2014676450967312</c:v>
                </c:pt>
                <c:pt idx="767">
                  <c:v>2.2014676450967312</c:v>
                </c:pt>
                <c:pt idx="768">
                  <c:v>2.2014676450967312</c:v>
                </c:pt>
                <c:pt idx="769">
                  <c:v>2.2014676450967312</c:v>
                </c:pt>
                <c:pt idx="770">
                  <c:v>2.2014676450967312</c:v>
                </c:pt>
                <c:pt idx="771">
                  <c:v>2.2014676450967312</c:v>
                </c:pt>
                <c:pt idx="772">
                  <c:v>2.2014676450967312</c:v>
                </c:pt>
                <c:pt idx="773">
                  <c:v>2.2014676450967312</c:v>
                </c:pt>
                <c:pt idx="774">
                  <c:v>2.2014676450967312</c:v>
                </c:pt>
                <c:pt idx="775">
                  <c:v>2.2014676450967312</c:v>
                </c:pt>
                <c:pt idx="776">
                  <c:v>2.2014676450967312</c:v>
                </c:pt>
                <c:pt idx="777">
                  <c:v>2.2014676450967312</c:v>
                </c:pt>
                <c:pt idx="778">
                  <c:v>2.2014676450967312</c:v>
                </c:pt>
                <c:pt idx="779">
                  <c:v>2.2014676450967312</c:v>
                </c:pt>
                <c:pt idx="780">
                  <c:v>2.2681787858572382</c:v>
                </c:pt>
                <c:pt idx="781">
                  <c:v>2.2681787858572382</c:v>
                </c:pt>
                <c:pt idx="782">
                  <c:v>2.2681787858572382</c:v>
                </c:pt>
                <c:pt idx="783">
                  <c:v>2.2681787858572382</c:v>
                </c:pt>
                <c:pt idx="784">
                  <c:v>2.2681787858572382</c:v>
                </c:pt>
                <c:pt idx="785">
                  <c:v>2.2681787858572382</c:v>
                </c:pt>
                <c:pt idx="786">
                  <c:v>2.2681787858572382</c:v>
                </c:pt>
                <c:pt idx="787">
                  <c:v>2.2681787858572382</c:v>
                </c:pt>
                <c:pt idx="788">
                  <c:v>2.2681787858572382</c:v>
                </c:pt>
                <c:pt idx="789">
                  <c:v>2.2681787858572382</c:v>
                </c:pt>
                <c:pt idx="790">
                  <c:v>2.2681787858572382</c:v>
                </c:pt>
                <c:pt idx="791">
                  <c:v>2.2681787858572382</c:v>
                </c:pt>
                <c:pt idx="792">
                  <c:v>2.2681787858572382</c:v>
                </c:pt>
                <c:pt idx="793">
                  <c:v>2.2681787858572382</c:v>
                </c:pt>
                <c:pt idx="794">
                  <c:v>2.2681787858572382</c:v>
                </c:pt>
                <c:pt idx="795">
                  <c:v>2.2681787858572382</c:v>
                </c:pt>
                <c:pt idx="796">
                  <c:v>2.2681787858572382</c:v>
                </c:pt>
                <c:pt idx="797">
                  <c:v>2.2681787858572382</c:v>
                </c:pt>
                <c:pt idx="798">
                  <c:v>2.2681787858572382</c:v>
                </c:pt>
                <c:pt idx="799">
                  <c:v>2.3348899266177452</c:v>
                </c:pt>
                <c:pt idx="800">
                  <c:v>2.3348899266177452</c:v>
                </c:pt>
                <c:pt idx="801">
                  <c:v>2.3348899266177452</c:v>
                </c:pt>
                <c:pt idx="802">
                  <c:v>2.3348899266177452</c:v>
                </c:pt>
                <c:pt idx="803">
                  <c:v>2.3348899266177452</c:v>
                </c:pt>
                <c:pt idx="804">
                  <c:v>2.3348899266177452</c:v>
                </c:pt>
                <c:pt idx="805">
                  <c:v>2.3348899266177452</c:v>
                </c:pt>
                <c:pt idx="806">
                  <c:v>2.3348899266177452</c:v>
                </c:pt>
                <c:pt idx="807">
                  <c:v>2.3348899266177452</c:v>
                </c:pt>
                <c:pt idx="808">
                  <c:v>2.3348899266177452</c:v>
                </c:pt>
                <c:pt idx="809">
                  <c:v>2.3348899266177452</c:v>
                </c:pt>
                <c:pt idx="810">
                  <c:v>2.3348899266177452</c:v>
                </c:pt>
                <c:pt idx="811">
                  <c:v>2.3348899266177452</c:v>
                </c:pt>
                <c:pt idx="812">
                  <c:v>2.3348899266177452</c:v>
                </c:pt>
                <c:pt idx="813">
                  <c:v>2.3348899266177452</c:v>
                </c:pt>
                <c:pt idx="814">
                  <c:v>2.3348899266177452</c:v>
                </c:pt>
                <c:pt idx="815">
                  <c:v>2.3348899266177452</c:v>
                </c:pt>
                <c:pt idx="816">
                  <c:v>2.3348899266177452</c:v>
                </c:pt>
                <c:pt idx="817">
                  <c:v>2.3348899266177452</c:v>
                </c:pt>
                <c:pt idx="818">
                  <c:v>2.3348899266177452</c:v>
                </c:pt>
                <c:pt idx="819">
                  <c:v>2.3348899266177452</c:v>
                </c:pt>
                <c:pt idx="820">
                  <c:v>2.3348899266177452</c:v>
                </c:pt>
                <c:pt idx="821">
                  <c:v>2.4016010673782522</c:v>
                </c:pt>
                <c:pt idx="822">
                  <c:v>2.4016010673782522</c:v>
                </c:pt>
                <c:pt idx="823">
                  <c:v>2.4016010673782522</c:v>
                </c:pt>
                <c:pt idx="824">
                  <c:v>2.4016010673782522</c:v>
                </c:pt>
                <c:pt idx="825">
                  <c:v>2.4016010673782522</c:v>
                </c:pt>
                <c:pt idx="826">
                  <c:v>2.4016010673782522</c:v>
                </c:pt>
                <c:pt idx="827">
                  <c:v>2.4016010673782522</c:v>
                </c:pt>
                <c:pt idx="828">
                  <c:v>2.4016010673782522</c:v>
                </c:pt>
                <c:pt idx="829">
                  <c:v>2.4016010673782522</c:v>
                </c:pt>
                <c:pt idx="830">
                  <c:v>2.4016010673782522</c:v>
                </c:pt>
                <c:pt idx="831">
                  <c:v>2.4016010673782522</c:v>
                </c:pt>
                <c:pt idx="832">
                  <c:v>2.4016010673782522</c:v>
                </c:pt>
                <c:pt idx="833">
                  <c:v>2.4016010673782522</c:v>
                </c:pt>
                <c:pt idx="834">
                  <c:v>2.4016010673782522</c:v>
                </c:pt>
                <c:pt idx="835">
                  <c:v>2.4016010673782522</c:v>
                </c:pt>
                <c:pt idx="836">
                  <c:v>2.4016010673782522</c:v>
                </c:pt>
                <c:pt idx="837">
                  <c:v>2.4016010673782522</c:v>
                </c:pt>
                <c:pt idx="838">
                  <c:v>2.4016010673782522</c:v>
                </c:pt>
                <c:pt idx="839">
                  <c:v>2.4016010673782522</c:v>
                </c:pt>
                <c:pt idx="840">
                  <c:v>2.4016010673782522</c:v>
                </c:pt>
                <c:pt idx="841">
                  <c:v>2.4016010673782522</c:v>
                </c:pt>
                <c:pt idx="842">
                  <c:v>2.4016010673782522</c:v>
                </c:pt>
                <c:pt idx="843">
                  <c:v>2.4016010673782522</c:v>
                </c:pt>
                <c:pt idx="844">
                  <c:v>2.4016010673782522</c:v>
                </c:pt>
                <c:pt idx="845">
                  <c:v>2.4016010673782522</c:v>
                </c:pt>
                <c:pt idx="846">
                  <c:v>2.4683122081387592</c:v>
                </c:pt>
                <c:pt idx="847">
                  <c:v>2.4683122081387592</c:v>
                </c:pt>
                <c:pt idx="848">
                  <c:v>2.4683122081387592</c:v>
                </c:pt>
                <c:pt idx="849">
                  <c:v>2.4683122081387592</c:v>
                </c:pt>
                <c:pt idx="850">
                  <c:v>2.4683122081387592</c:v>
                </c:pt>
                <c:pt idx="851">
                  <c:v>2.4683122081387592</c:v>
                </c:pt>
                <c:pt idx="852">
                  <c:v>2.4683122081387592</c:v>
                </c:pt>
                <c:pt idx="853">
                  <c:v>2.4683122081387592</c:v>
                </c:pt>
                <c:pt idx="854">
                  <c:v>2.4683122081387592</c:v>
                </c:pt>
                <c:pt idx="855">
                  <c:v>2.4683122081387592</c:v>
                </c:pt>
                <c:pt idx="856">
                  <c:v>2.4683122081387592</c:v>
                </c:pt>
                <c:pt idx="857">
                  <c:v>2.4683122081387592</c:v>
                </c:pt>
                <c:pt idx="858">
                  <c:v>2.4683122081387592</c:v>
                </c:pt>
                <c:pt idx="859">
                  <c:v>2.4683122081387592</c:v>
                </c:pt>
                <c:pt idx="860">
                  <c:v>2.4683122081387592</c:v>
                </c:pt>
                <c:pt idx="861">
                  <c:v>2.4683122081387592</c:v>
                </c:pt>
                <c:pt idx="862">
                  <c:v>2.4683122081387592</c:v>
                </c:pt>
                <c:pt idx="863">
                  <c:v>2.4683122081387592</c:v>
                </c:pt>
                <c:pt idx="864">
                  <c:v>2.4683122081387592</c:v>
                </c:pt>
                <c:pt idx="865">
                  <c:v>2.4683122081387592</c:v>
                </c:pt>
                <c:pt idx="866">
                  <c:v>2.4683122081387592</c:v>
                </c:pt>
                <c:pt idx="867">
                  <c:v>2.4683122081387592</c:v>
                </c:pt>
                <c:pt idx="868">
                  <c:v>2.5350233488992662</c:v>
                </c:pt>
                <c:pt idx="869">
                  <c:v>2.5350233488992662</c:v>
                </c:pt>
                <c:pt idx="870">
                  <c:v>2.5350233488992662</c:v>
                </c:pt>
                <c:pt idx="871">
                  <c:v>2.5350233488992662</c:v>
                </c:pt>
                <c:pt idx="872">
                  <c:v>2.5350233488992662</c:v>
                </c:pt>
                <c:pt idx="873">
                  <c:v>2.5350233488992662</c:v>
                </c:pt>
                <c:pt idx="874">
                  <c:v>2.5350233488992662</c:v>
                </c:pt>
                <c:pt idx="875">
                  <c:v>2.5350233488992662</c:v>
                </c:pt>
                <c:pt idx="876">
                  <c:v>2.5350233488992662</c:v>
                </c:pt>
                <c:pt idx="877">
                  <c:v>2.5350233488992662</c:v>
                </c:pt>
                <c:pt idx="878">
                  <c:v>2.5350233488992662</c:v>
                </c:pt>
                <c:pt idx="879">
                  <c:v>2.5350233488992662</c:v>
                </c:pt>
                <c:pt idx="880">
                  <c:v>2.5350233488992662</c:v>
                </c:pt>
                <c:pt idx="881">
                  <c:v>2.5350233488992662</c:v>
                </c:pt>
                <c:pt idx="882">
                  <c:v>2.5350233488992662</c:v>
                </c:pt>
                <c:pt idx="883">
                  <c:v>2.5350233488992662</c:v>
                </c:pt>
                <c:pt idx="884">
                  <c:v>2.5350233488992662</c:v>
                </c:pt>
                <c:pt idx="885">
                  <c:v>2.5350233488992662</c:v>
                </c:pt>
                <c:pt idx="886">
                  <c:v>2.6017344896597732</c:v>
                </c:pt>
                <c:pt idx="887">
                  <c:v>2.6017344896597732</c:v>
                </c:pt>
                <c:pt idx="888">
                  <c:v>2.6017344896597732</c:v>
                </c:pt>
                <c:pt idx="889">
                  <c:v>2.6017344896597732</c:v>
                </c:pt>
                <c:pt idx="890">
                  <c:v>2.6017344896597732</c:v>
                </c:pt>
                <c:pt idx="891">
                  <c:v>2.6017344896597732</c:v>
                </c:pt>
                <c:pt idx="892">
                  <c:v>2.6017344896597732</c:v>
                </c:pt>
                <c:pt idx="893">
                  <c:v>2.6017344896597732</c:v>
                </c:pt>
                <c:pt idx="894">
                  <c:v>2.6017344896597732</c:v>
                </c:pt>
                <c:pt idx="895">
                  <c:v>2.6017344896597732</c:v>
                </c:pt>
                <c:pt idx="896">
                  <c:v>2.6017344896597732</c:v>
                </c:pt>
                <c:pt idx="897">
                  <c:v>2.6017344896597732</c:v>
                </c:pt>
                <c:pt idx="898">
                  <c:v>2.6017344896597732</c:v>
                </c:pt>
                <c:pt idx="899">
                  <c:v>2.6017344896597732</c:v>
                </c:pt>
                <c:pt idx="900">
                  <c:v>2.6017344896597732</c:v>
                </c:pt>
                <c:pt idx="901">
                  <c:v>2.6017344896597732</c:v>
                </c:pt>
                <c:pt idx="902">
                  <c:v>2.6017344896597732</c:v>
                </c:pt>
                <c:pt idx="903">
                  <c:v>2.6017344896597732</c:v>
                </c:pt>
                <c:pt idx="904">
                  <c:v>2.6017344896597732</c:v>
                </c:pt>
                <c:pt idx="905">
                  <c:v>2.6017344896597732</c:v>
                </c:pt>
                <c:pt idx="906">
                  <c:v>2.6017344896597732</c:v>
                </c:pt>
                <c:pt idx="907">
                  <c:v>2.6684456304202802</c:v>
                </c:pt>
                <c:pt idx="908">
                  <c:v>2.6684456304202802</c:v>
                </c:pt>
                <c:pt idx="909">
                  <c:v>2.6684456304202802</c:v>
                </c:pt>
                <c:pt idx="910">
                  <c:v>2.6684456304202802</c:v>
                </c:pt>
                <c:pt idx="911">
                  <c:v>2.6684456304202802</c:v>
                </c:pt>
                <c:pt idx="912">
                  <c:v>2.6684456304202802</c:v>
                </c:pt>
                <c:pt idx="913">
                  <c:v>2.6684456304202802</c:v>
                </c:pt>
                <c:pt idx="914">
                  <c:v>2.6684456304202802</c:v>
                </c:pt>
                <c:pt idx="915">
                  <c:v>2.6684456304202802</c:v>
                </c:pt>
                <c:pt idx="916">
                  <c:v>2.6684456304202802</c:v>
                </c:pt>
                <c:pt idx="917">
                  <c:v>2.6684456304202802</c:v>
                </c:pt>
                <c:pt idx="918">
                  <c:v>2.6684456304202802</c:v>
                </c:pt>
                <c:pt idx="919">
                  <c:v>2.6684456304202802</c:v>
                </c:pt>
                <c:pt idx="920">
                  <c:v>2.6684456304202802</c:v>
                </c:pt>
                <c:pt idx="921">
                  <c:v>2.6684456304202802</c:v>
                </c:pt>
                <c:pt idx="922">
                  <c:v>2.6684456304202802</c:v>
                </c:pt>
                <c:pt idx="923">
                  <c:v>2.6684456304202802</c:v>
                </c:pt>
                <c:pt idx="924">
                  <c:v>2.6684456304202802</c:v>
                </c:pt>
                <c:pt idx="925">
                  <c:v>2.6684456304202802</c:v>
                </c:pt>
                <c:pt idx="926">
                  <c:v>2.6684456304202802</c:v>
                </c:pt>
                <c:pt idx="927">
                  <c:v>2.6684456304202802</c:v>
                </c:pt>
                <c:pt idx="928">
                  <c:v>2.6684456304202802</c:v>
                </c:pt>
                <c:pt idx="929">
                  <c:v>2.6684456304202802</c:v>
                </c:pt>
                <c:pt idx="930">
                  <c:v>2.7351567711807871</c:v>
                </c:pt>
                <c:pt idx="931">
                  <c:v>2.7351567711807871</c:v>
                </c:pt>
                <c:pt idx="932">
                  <c:v>2.7351567711807871</c:v>
                </c:pt>
                <c:pt idx="933">
                  <c:v>2.7351567711807871</c:v>
                </c:pt>
                <c:pt idx="934">
                  <c:v>2.7351567711807871</c:v>
                </c:pt>
                <c:pt idx="935">
                  <c:v>2.7351567711807871</c:v>
                </c:pt>
                <c:pt idx="936">
                  <c:v>2.7351567711807871</c:v>
                </c:pt>
                <c:pt idx="937">
                  <c:v>2.7351567711807871</c:v>
                </c:pt>
                <c:pt idx="938">
                  <c:v>2.7351567711807871</c:v>
                </c:pt>
                <c:pt idx="939">
                  <c:v>2.7351567711807871</c:v>
                </c:pt>
                <c:pt idx="940">
                  <c:v>2.7351567711807871</c:v>
                </c:pt>
                <c:pt idx="941">
                  <c:v>2.7351567711807871</c:v>
                </c:pt>
                <c:pt idx="942">
                  <c:v>2.7351567711807871</c:v>
                </c:pt>
                <c:pt idx="943">
                  <c:v>2.7351567711807871</c:v>
                </c:pt>
                <c:pt idx="944">
                  <c:v>2.7351567711807871</c:v>
                </c:pt>
                <c:pt idx="945">
                  <c:v>2.7351567711807871</c:v>
                </c:pt>
                <c:pt idx="946">
                  <c:v>2.7351567711807871</c:v>
                </c:pt>
                <c:pt idx="947">
                  <c:v>2.8018679119412941</c:v>
                </c:pt>
                <c:pt idx="948">
                  <c:v>2.8018679119412941</c:v>
                </c:pt>
                <c:pt idx="949">
                  <c:v>2.8018679119412941</c:v>
                </c:pt>
                <c:pt idx="950">
                  <c:v>2.8018679119412941</c:v>
                </c:pt>
                <c:pt idx="951">
                  <c:v>2.8018679119412941</c:v>
                </c:pt>
                <c:pt idx="952">
                  <c:v>2.8018679119412941</c:v>
                </c:pt>
                <c:pt idx="953">
                  <c:v>2.8018679119412941</c:v>
                </c:pt>
                <c:pt idx="954">
                  <c:v>2.8018679119412941</c:v>
                </c:pt>
                <c:pt idx="955">
                  <c:v>2.8018679119412941</c:v>
                </c:pt>
                <c:pt idx="956">
                  <c:v>2.8018679119412941</c:v>
                </c:pt>
                <c:pt idx="957">
                  <c:v>2.8018679119412941</c:v>
                </c:pt>
                <c:pt idx="958">
                  <c:v>2.8018679119412941</c:v>
                </c:pt>
                <c:pt idx="959">
                  <c:v>2.8018679119412941</c:v>
                </c:pt>
                <c:pt idx="960">
                  <c:v>2.8018679119412941</c:v>
                </c:pt>
                <c:pt idx="961">
                  <c:v>2.8018679119412941</c:v>
                </c:pt>
                <c:pt idx="962">
                  <c:v>2.8018679119412941</c:v>
                </c:pt>
                <c:pt idx="963">
                  <c:v>2.8018679119412941</c:v>
                </c:pt>
                <c:pt idx="964">
                  <c:v>2.8018679119412941</c:v>
                </c:pt>
                <c:pt idx="965">
                  <c:v>2.8018679119412941</c:v>
                </c:pt>
                <c:pt idx="966">
                  <c:v>2.8018679119412941</c:v>
                </c:pt>
                <c:pt idx="967">
                  <c:v>2.8018679119412941</c:v>
                </c:pt>
                <c:pt idx="968">
                  <c:v>2.8018679119412941</c:v>
                </c:pt>
                <c:pt idx="969">
                  <c:v>2.8018679119412941</c:v>
                </c:pt>
                <c:pt idx="970">
                  <c:v>2.8685790527018011</c:v>
                </c:pt>
                <c:pt idx="971">
                  <c:v>2.8685790527018011</c:v>
                </c:pt>
                <c:pt idx="972">
                  <c:v>2.8685790527018011</c:v>
                </c:pt>
                <c:pt idx="973">
                  <c:v>2.8685790527018011</c:v>
                </c:pt>
                <c:pt idx="974">
                  <c:v>2.8685790527018011</c:v>
                </c:pt>
                <c:pt idx="975">
                  <c:v>2.8685790527018011</c:v>
                </c:pt>
                <c:pt idx="976">
                  <c:v>2.8685790527018011</c:v>
                </c:pt>
                <c:pt idx="977">
                  <c:v>2.8685790527018011</c:v>
                </c:pt>
                <c:pt idx="978">
                  <c:v>2.8685790527018011</c:v>
                </c:pt>
                <c:pt idx="979">
                  <c:v>2.8685790527018011</c:v>
                </c:pt>
                <c:pt idx="980">
                  <c:v>2.8685790527018011</c:v>
                </c:pt>
                <c:pt idx="981">
                  <c:v>2.8685790527018011</c:v>
                </c:pt>
                <c:pt idx="982">
                  <c:v>2.8685790527018011</c:v>
                </c:pt>
                <c:pt idx="983">
                  <c:v>2.8685790527018011</c:v>
                </c:pt>
                <c:pt idx="984">
                  <c:v>2.9352901934623081</c:v>
                </c:pt>
                <c:pt idx="985">
                  <c:v>2.9352901934623081</c:v>
                </c:pt>
                <c:pt idx="986">
                  <c:v>2.9352901934623081</c:v>
                </c:pt>
                <c:pt idx="987">
                  <c:v>2.9352901934623081</c:v>
                </c:pt>
                <c:pt idx="988">
                  <c:v>2.9352901934623081</c:v>
                </c:pt>
                <c:pt idx="989">
                  <c:v>2.9352901934623081</c:v>
                </c:pt>
                <c:pt idx="990">
                  <c:v>2.9352901934623081</c:v>
                </c:pt>
                <c:pt idx="991">
                  <c:v>2.9352901934623081</c:v>
                </c:pt>
                <c:pt idx="992">
                  <c:v>2.9352901934623081</c:v>
                </c:pt>
                <c:pt idx="993">
                  <c:v>2.9352901934623081</c:v>
                </c:pt>
                <c:pt idx="994">
                  <c:v>2.9352901934623081</c:v>
                </c:pt>
                <c:pt idx="995">
                  <c:v>2.9352901934623081</c:v>
                </c:pt>
                <c:pt idx="996">
                  <c:v>2.9352901934623081</c:v>
                </c:pt>
                <c:pt idx="997">
                  <c:v>2.9352901934623081</c:v>
                </c:pt>
                <c:pt idx="998">
                  <c:v>2.9352901934623081</c:v>
                </c:pt>
                <c:pt idx="999">
                  <c:v>2.9352901934623081</c:v>
                </c:pt>
                <c:pt idx="1000">
                  <c:v>2.9352901934623081</c:v>
                </c:pt>
                <c:pt idx="1001">
                  <c:v>2.9352901934623081</c:v>
                </c:pt>
                <c:pt idx="1002">
                  <c:v>2.9352901934623081</c:v>
                </c:pt>
                <c:pt idx="1003">
                  <c:v>2.9352901934623081</c:v>
                </c:pt>
                <c:pt idx="1004">
                  <c:v>2.9352901934623081</c:v>
                </c:pt>
                <c:pt idx="1005">
                  <c:v>2.9352901934623081</c:v>
                </c:pt>
                <c:pt idx="1006">
                  <c:v>2.9352901934623081</c:v>
                </c:pt>
                <c:pt idx="1007">
                  <c:v>3.0020013342228151</c:v>
                </c:pt>
                <c:pt idx="1008">
                  <c:v>3.0020013342228151</c:v>
                </c:pt>
                <c:pt idx="1009">
                  <c:v>3.0020013342228151</c:v>
                </c:pt>
                <c:pt idx="1010">
                  <c:v>3.0020013342228151</c:v>
                </c:pt>
                <c:pt idx="1011">
                  <c:v>3.0020013342228151</c:v>
                </c:pt>
                <c:pt idx="1012">
                  <c:v>3.0020013342228151</c:v>
                </c:pt>
                <c:pt idx="1013">
                  <c:v>3.0020013342228151</c:v>
                </c:pt>
                <c:pt idx="1014">
                  <c:v>3.0020013342228151</c:v>
                </c:pt>
                <c:pt idx="1015">
                  <c:v>3.0020013342228151</c:v>
                </c:pt>
                <c:pt idx="1016">
                  <c:v>3.0020013342228151</c:v>
                </c:pt>
                <c:pt idx="1017">
                  <c:v>3.0020013342228151</c:v>
                </c:pt>
                <c:pt idx="1018">
                  <c:v>3.0020013342228151</c:v>
                </c:pt>
                <c:pt idx="1019">
                  <c:v>3.0020013342228151</c:v>
                </c:pt>
                <c:pt idx="1020">
                  <c:v>3.0020013342228151</c:v>
                </c:pt>
                <c:pt idx="1021">
                  <c:v>3.0020013342228151</c:v>
                </c:pt>
                <c:pt idx="1022">
                  <c:v>3.0020013342228151</c:v>
                </c:pt>
                <c:pt idx="1023">
                  <c:v>3.0020013342228151</c:v>
                </c:pt>
                <c:pt idx="1024">
                  <c:v>3.0020013342228151</c:v>
                </c:pt>
                <c:pt idx="1025">
                  <c:v>3.0020013342228151</c:v>
                </c:pt>
                <c:pt idx="1026">
                  <c:v>3.0020013342228151</c:v>
                </c:pt>
                <c:pt idx="1027">
                  <c:v>3.0020013342228151</c:v>
                </c:pt>
                <c:pt idx="1028">
                  <c:v>3.0687124749833221</c:v>
                </c:pt>
                <c:pt idx="1029">
                  <c:v>3.0687124749833221</c:v>
                </c:pt>
                <c:pt idx="1030">
                  <c:v>3.0687124749833221</c:v>
                </c:pt>
                <c:pt idx="1031">
                  <c:v>3.0687124749833221</c:v>
                </c:pt>
                <c:pt idx="1032">
                  <c:v>3.0687124749833221</c:v>
                </c:pt>
                <c:pt idx="1033">
                  <c:v>3.0687124749833221</c:v>
                </c:pt>
                <c:pt idx="1034">
                  <c:v>3.0687124749833221</c:v>
                </c:pt>
                <c:pt idx="1035">
                  <c:v>3.0687124749833221</c:v>
                </c:pt>
                <c:pt idx="1036">
                  <c:v>3.0687124749833221</c:v>
                </c:pt>
                <c:pt idx="1037">
                  <c:v>3.0687124749833221</c:v>
                </c:pt>
                <c:pt idx="1038">
                  <c:v>3.0687124749833221</c:v>
                </c:pt>
                <c:pt idx="1039">
                  <c:v>3.0687124749833221</c:v>
                </c:pt>
                <c:pt idx="1040">
                  <c:v>3.0687124749833221</c:v>
                </c:pt>
                <c:pt idx="1041">
                  <c:v>3.0687124749833221</c:v>
                </c:pt>
                <c:pt idx="1042">
                  <c:v>3.0687124749833221</c:v>
                </c:pt>
                <c:pt idx="1043">
                  <c:v>3.0687124749833221</c:v>
                </c:pt>
                <c:pt idx="1044">
                  <c:v>3.0687124749833221</c:v>
                </c:pt>
                <c:pt idx="1045">
                  <c:v>3.0687124749833221</c:v>
                </c:pt>
                <c:pt idx="1046">
                  <c:v>3.0687124749833221</c:v>
                </c:pt>
                <c:pt idx="1047">
                  <c:v>3.0687124749833221</c:v>
                </c:pt>
                <c:pt idx="1048">
                  <c:v>3.0687124749833221</c:v>
                </c:pt>
                <c:pt idx="1049">
                  <c:v>3.0687124749833221</c:v>
                </c:pt>
                <c:pt idx="1050">
                  <c:v>3.0687124749833221</c:v>
                </c:pt>
                <c:pt idx="1051">
                  <c:v>3.0687124749833221</c:v>
                </c:pt>
                <c:pt idx="1052">
                  <c:v>3.1354236157438291</c:v>
                </c:pt>
                <c:pt idx="1053">
                  <c:v>3.1354236157438291</c:v>
                </c:pt>
                <c:pt idx="1054">
                  <c:v>3.1354236157438291</c:v>
                </c:pt>
                <c:pt idx="1055">
                  <c:v>3.1354236157438291</c:v>
                </c:pt>
                <c:pt idx="1056">
                  <c:v>3.1354236157438291</c:v>
                </c:pt>
                <c:pt idx="1057">
                  <c:v>3.1354236157438291</c:v>
                </c:pt>
                <c:pt idx="1058">
                  <c:v>3.1354236157438291</c:v>
                </c:pt>
                <c:pt idx="1059">
                  <c:v>3.1354236157438291</c:v>
                </c:pt>
                <c:pt idx="1060">
                  <c:v>3.1354236157438291</c:v>
                </c:pt>
                <c:pt idx="1061">
                  <c:v>3.1354236157438291</c:v>
                </c:pt>
                <c:pt idx="1062">
                  <c:v>3.1354236157438291</c:v>
                </c:pt>
                <c:pt idx="1063">
                  <c:v>3.1354236157438291</c:v>
                </c:pt>
                <c:pt idx="1064">
                  <c:v>3.1354236157438291</c:v>
                </c:pt>
                <c:pt idx="1065">
                  <c:v>3.1354236157438291</c:v>
                </c:pt>
                <c:pt idx="1066">
                  <c:v>3.1354236157438291</c:v>
                </c:pt>
                <c:pt idx="1067">
                  <c:v>3.1354236157438291</c:v>
                </c:pt>
                <c:pt idx="1068">
                  <c:v>3.1354236157438291</c:v>
                </c:pt>
                <c:pt idx="1069">
                  <c:v>3.1354236157438291</c:v>
                </c:pt>
                <c:pt idx="1070">
                  <c:v>3.1354236157438291</c:v>
                </c:pt>
                <c:pt idx="1071">
                  <c:v>3.1354236157438291</c:v>
                </c:pt>
                <c:pt idx="1072">
                  <c:v>3.1354236157438291</c:v>
                </c:pt>
                <c:pt idx="1073">
                  <c:v>3.1354236157438291</c:v>
                </c:pt>
                <c:pt idx="1074">
                  <c:v>3.2021347565043361</c:v>
                </c:pt>
                <c:pt idx="1075">
                  <c:v>3.2021347565043361</c:v>
                </c:pt>
                <c:pt idx="1076">
                  <c:v>3.2021347565043361</c:v>
                </c:pt>
                <c:pt idx="1077">
                  <c:v>3.2021347565043361</c:v>
                </c:pt>
                <c:pt idx="1078">
                  <c:v>3.2021347565043361</c:v>
                </c:pt>
                <c:pt idx="1079">
                  <c:v>3.2021347565043361</c:v>
                </c:pt>
                <c:pt idx="1080">
                  <c:v>3.2021347565043361</c:v>
                </c:pt>
                <c:pt idx="1081">
                  <c:v>3.2021347565043361</c:v>
                </c:pt>
                <c:pt idx="1082">
                  <c:v>3.2021347565043361</c:v>
                </c:pt>
                <c:pt idx="1083">
                  <c:v>3.2021347565043361</c:v>
                </c:pt>
                <c:pt idx="1084">
                  <c:v>3.2021347565043361</c:v>
                </c:pt>
                <c:pt idx="1085">
                  <c:v>3.2021347565043361</c:v>
                </c:pt>
                <c:pt idx="1086">
                  <c:v>3.2021347565043361</c:v>
                </c:pt>
                <c:pt idx="1087">
                  <c:v>3.2021347565043361</c:v>
                </c:pt>
                <c:pt idx="1088">
                  <c:v>3.2021347565043361</c:v>
                </c:pt>
                <c:pt idx="1089">
                  <c:v>3.2021347565043361</c:v>
                </c:pt>
                <c:pt idx="1090">
                  <c:v>3.2021347565043361</c:v>
                </c:pt>
                <c:pt idx="1091">
                  <c:v>3.2021347565043361</c:v>
                </c:pt>
                <c:pt idx="1092">
                  <c:v>3.2021347565043361</c:v>
                </c:pt>
                <c:pt idx="1093">
                  <c:v>3.2021347565043361</c:v>
                </c:pt>
                <c:pt idx="1094">
                  <c:v>3.2021347565043361</c:v>
                </c:pt>
                <c:pt idx="1095">
                  <c:v>3.2021347565043361</c:v>
                </c:pt>
                <c:pt idx="1096">
                  <c:v>3.2021347565043361</c:v>
                </c:pt>
                <c:pt idx="1097">
                  <c:v>3.2688458972648431</c:v>
                </c:pt>
                <c:pt idx="1098">
                  <c:v>3.2688458972648431</c:v>
                </c:pt>
                <c:pt idx="1099">
                  <c:v>3.2688458972648431</c:v>
                </c:pt>
                <c:pt idx="1100">
                  <c:v>3.2688458972648431</c:v>
                </c:pt>
                <c:pt idx="1101">
                  <c:v>3.2688458972648431</c:v>
                </c:pt>
                <c:pt idx="1102">
                  <c:v>3.2688458972648431</c:v>
                </c:pt>
                <c:pt idx="1103">
                  <c:v>3.2688458972648431</c:v>
                </c:pt>
                <c:pt idx="1104">
                  <c:v>3.2688458972648431</c:v>
                </c:pt>
                <c:pt idx="1105">
                  <c:v>3.2688458972648431</c:v>
                </c:pt>
                <c:pt idx="1106">
                  <c:v>3.2688458972648431</c:v>
                </c:pt>
                <c:pt idx="1107">
                  <c:v>3.2688458972648431</c:v>
                </c:pt>
                <c:pt idx="1108">
                  <c:v>3.2688458972648431</c:v>
                </c:pt>
                <c:pt idx="1109">
                  <c:v>3.2688458972648431</c:v>
                </c:pt>
                <c:pt idx="1110">
                  <c:v>3.2688458972648431</c:v>
                </c:pt>
                <c:pt idx="1111">
                  <c:v>3.2688458972648431</c:v>
                </c:pt>
                <c:pt idx="1112">
                  <c:v>3.2688458972648431</c:v>
                </c:pt>
                <c:pt idx="1113">
                  <c:v>3.2688458972648431</c:v>
                </c:pt>
                <c:pt idx="1114">
                  <c:v>3.3355570380253501</c:v>
                </c:pt>
                <c:pt idx="1115">
                  <c:v>3.3355570380253501</c:v>
                </c:pt>
                <c:pt idx="1116">
                  <c:v>3.3355570380253501</c:v>
                </c:pt>
                <c:pt idx="1117">
                  <c:v>3.3355570380253501</c:v>
                </c:pt>
                <c:pt idx="1118">
                  <c:v>3.3355570380253501</c:v>
                </c:pt>
                <c:pt idx="1119">
                  <c:v>3.3355570380253501</c:v>
                </c:pt>
                <c:pt idx="1120">
                  <c:v>3.3355570380253501</c:v>
                </c:pt>
                <c:pt idx="1121">
                  <c:v>3.3355570380253501</c:v>
                </c:pt>
                <c:pt idx="1122">
                  <c:v>3.3355570380253501</c:v>
                </c:pt>
                <c:pt idx="1123">
                  <c:v>3.3355570380253501</c:v>
                </c:pt>
                <c:pt idx="1124">
                  <c:v>3.3355570380253501</c:v>
                </c:pt>
                <c:pt idx="1125">
                  <c:v>3.3355570380253501</c:v>
                </c:pt>
                <c:pt idx="1126">
                  <c:v>3.3355570380253501</c:v>
                </c:pt>
                <c:pt idx="1127">
                  <c:v>3.3355570380253501</c:v>
                </c:pt>
                <c:pt idx="1128">
                  <c:v>3.3355570380253501</c:v>
                </c:pt>
                <c:pt idx="1129">
                  <c:v>3.3355570380253501</c:v>
                </c:pt>
                <c:pt idx="1130">
                  <c:v>3.4022681787858571</c:v>
                </c:pt>
                <c:pt idx="1131">
                  <c:v>3.4022681787858571</c:v>
                </c:pt>
                <c:pt idx="1132">
                  <c:v>3.4022681787858571</c:v>
                </c:pt>
                <c:pt idx="1133">
                  <c:v>3.4022681787858571</c:v>
                </c:pt>
                <c:pt idx="1134">
                  <c:v>3.4022681787858571</c:v>
                </c:pt>
                <c:pt idx="1135">
                  <c:v>3.4022681787858571</c:v>
                </c:pt>
                <c:pt idx="1136">
                  <c:v>3.4022681787858571</c:v>
                </c:pt>
                <c:pt idx="1137">
                  <c:v>3.4022681787858571</c:v>
                </c:pt>
                <c:pt idx="1138">
                  <c:v>3.4022681787858571</c:v>
                </c:pt>
                <c:pt idx="1139">
                  <c:v>3.4022681787858571</c:v>
                </c:pt>
                <c:pt idx="1140">
                  <c:v>3.4022681787858571</c:v>
                </c:pt>
                <c:pt idx="1141">
                  <c:v>3.4022681787858571</c:v>
                </c:pt>
                <c:pt idx="1142">
                  <c:v>3.4022681787858571</c:v>
                </c:pt>
                <c:pt idx="1143">
                  <c:v>3.4022681787858571</c:v>
                </c:pt>
                <c:pt idx="1144">
                  <c:v>3.4022681787858571</c:v>
                </c:pt>
                <c:pt idx="1145">
                  <c:v>3.4022681787858571</c:v>
                </c:pt>
                <c:pt idx="1146">
                  <c:v>3.4022681787858571</c:v>
                </c:pt>
                <c:pt idx="1147">
                  <c:v>3.4689793195463641</c:v>
                </c:pt>
                <c:pt idx="1148">
                  <c:v>3.4689793195463641</c:v>
                </c:pt>
                <c:pt idx="1149">
                  <c:v>3.4689793195463641</c:v>
                </c:pt>
                <c:pt idx="1150">
                  <c:v>3.4689793195463641</c:v>
                </c:pt>
                <c:pt idx="1151">
                  <c:v>3.4689793195463641</c:v>
                </c:pt>
                <c:pt idx="1152">
                  <c:v>3.4689793195463641</c:v>
                </c:pt>
                <c:pt idx="1153">
                  <c:v>3.4689793195463641</c:v>
                </c:pt>
                <c:pt idx="1154">
                  <c:v>3.4689793195463641</c:v>
                </c:pt>
                <c:pt idx="1155">
                  <c:v>3.4689793195463641</c:v>
                </c:pt>
                <c:pt idx="1156">
                  <c:v>3.4689793195463641</c:v>
                </c:pt>
                <c:pt idx="1157">
                  <c:v>3.4689793195463641</c:v>
                </c:pt>
                <c:pt idx="1158">
                  <c:v>3.4689793195463641</c:v>
                </c:pt>
                <c:pt idx="1159">
                  <c:v>3.4689793195463641</c:v>
                </c:pt>
                <c:pt idx="1160">
                  <c:v>3.4689793195463641</c:v>
                </c:pt>
                <c:pt idx="1161">
                  <c:v>3.4689793195463641</c:v>
                </c:pt>
                <c:pt idx="1162">
                  <c:v>3.4689793195463641</c:v>
                </c:pt>
                <c:pt idx="1163">
                  <c:v>3.4689793195463641</c:v>
                </c:pt>
                <c:pt idx="1164">
                  <c:v>3.4689793195463641</c:v>
                </c:pt>
                <c:pt idx="1165">
                  <c:v>3.5356904603068711</c:v>
                </c:pt>
                <c:pt idx="1166">
                  <c:v>3.5356904603068711</c:v>
                </c:pt>
                <c:pt idx="1167">
                  <c:v>3.5356904603068711</c:v>
                </c:pt>
                <c:pt idx="1168">
                  <c:v>3.5356904603068711</c:v>
                </c:pt>
                <c:pt idx="1169">
                  <c:v>3.5356904603068711</c:v>
                </c:pt>
                <c:pt idx="1170">
                  <c:v>3.5356904603068711</c:v>
                </c:pt>
                <c:pt idx="1171">
                  <c:v>3.5356904603068711</c:v>
                </c:pt>
                <c:pt idx="1172">
                  <c:v>3.5356904603068711</c:v>
                </c:pt>
                <c:pt idx="1173">
                  <c:v>3.5356904603068711</c:v>
                </c:pt>
                <c:pt idx="1174">
                  <c:v>3.5356904603068711</c:v>
                </c:pt>
                <c:pt idx="1175">
                  <c:v>3.5356904603068711</c:v>
                </c:pt>
                <c:pt idx="1176">
                  <c:v>3.5356904603068711</c:v>
                </c:pt>
                <c:pt idx="1177">
                  <c:v>3.5356904603068711</c:v>
                </c:pt>
                <c:pt idx="1178">
                  <c:v>3.5356904603068711</c:v>
                </c:pt>
                <c:pt idx="1179">
                  <c:v>3.5356904603068711</c:v>
                </c:pt>
                <c:pt idx="1180">
                  <c:v>3.5356904603068711</c:v>
                </c:pt>
                <c:pt idx="1181">
                  <c:v>3.5356904603068711</c:v>
                </c:pt>
                <c:pt idx="1182">
                  <c:v>3.5356904603068711</c:v>
                </c:pt>
                <c:pt idx="1183">
                  <c:v>3.5356904603068711</c:v>
                </c:pt>
                <c:pt idx="1184">
                  <c:v>3.5356904603068711</c:v>
                </c:pt>
                <c:pt idx="1185">
                  <c:v>3.6024016010673781</c:v>
                </c:pt>
                <c:pt idx="1186">
                  <c:v>3.6024016010673781</c:v>
                </c:pt>
                <c:pt idx="1187">
                  <c:v>3.6024016010673781</c:v>
                </c:pt>
                <c:pt idx="1188">
                  <c:v>3.6024016010673781</c:v>
                </c:pt>
                <c:pt idx="1189">
                  <c:v>3.6024016010673781</c:v>
                </c:pt>
                <c:pt idx="1190">
                  <c:v>3.6024016010673781</c:v>
                </c:pt>
                <c:pt idx="1191">
                  <c:v>3.6024016010673781</c:v>
                </c:pt>
                <c:pt idx="1192">
                  <c:v>3.6024016010673781</c:v>
                </c:pt>
                <c:pt idx="1193">
                  <c:v>3.6024016010673781</c:v>
                </c:pt>
                <c:pt idx="1194">
                  <c:v>3.6024016010673781</c:v>
                </c:pt>
                <c:pt idx="1195">
                  <c:v>3.6024016010673781</c:v>
                </c:pt>
                <c:pt idx="1196">
                  <c:v>3.6024016010673781</c:v>
                </c:pt>
                <c:pt idx="1197">
                  <c:v>3.6024016010673781</c:v>
                </c:pt>
                <c:pt idx="1198">
                  <c:v>3.6024016010673781</c:v>
                </c:pt>
                <c:pt idx="1199">
                  <c:v>3.6024016010673781</c:v>
                </c:pt>
                <c:pt idx="1200">
                  <c:v>3.6024016010673781</c:v>
                </c:pt>
                <c:pt idx="1201">
                  <c:v>3.6024016010673781</c:v>
                </c:pt>
                <c:pt idx="1202">
                  <c:v>3.6024016010673781</c:v>
                </c:pt>
                <c:pt idx="1203">
                  <c:v>3.6024016010673781</c:v>
                </c:pt>
                <c:pt idx="1204">
                  <c:v>3.6024016010673781</c:v>
                </c:pt>
                <c:pt idx="1205">
                  <c:v>3.6024016010673781</c:v>
                </c:pt>
                <c:pt idx="1206">
                  <c:v>3.6024016010673781</c:v>
                </c:pt>
                <c:pt idx="1207">
                  <c:v>3.6024016010673781</c:v>
                </c:pt>
                <c:pt idx="1208">
                  <c:v>3.6024016010673781</c:v>
                </c:pt>
                <c:pt idx="1209">
                  <c:v>3.669112741827885</c:v>
                </c:pt>
                <c:pt idx="1210">
                  <c:v>3.669112741827885</c:v>
                </c:pt>
                <c:pt idx="1211">
                  <c:v>3.669112741827885</c:v>
                </c:pt>
                <c:pt idx="1212">
                  <c:v>3.669112741827885</c:v>
                </c:pt>
                <c:pt idx="1213">
                  <c:v>3.669112741827885</c:v>
                </c:pt>
                <c:pt idx="1214">
                  <c:v>3.669112741827885</c:v>
                </c:pt>
                <c:pt idx="1215">
                  <c:v>3.669112741827885</c:v>
                </c:pt>
                <c:pt idx="1216">
                  <c:v>3.669112741827885</c:v>
                </c:pt>
                <c:pt idx="1217">
                  <c:v>3.669112741827885</c:v>
                </c:pt>
                <c:pt idx="1218">
                  <c:v>3.669112741827885</c:v>
                </c:pt>
                <c:pt idx="1219">
                  <c:v>3.669112741827885</c:v>
                </c:pt>
                <c:pt idx="1220">
                  <c:v>3.669112741827885</c:v>
                </c:pt>
                <c:pt idx="1221">
                  <c:v>3.669112741827885</c:v>
                </c:pt>
                <c:pt idx="1222">
                  <c:v>3.669112741827885</c:v>
                </c:pt>
                <c:pt idx="1223">
                  <c:v>3.669112741827885</c:v>
                </c:pt>
                <c:pt idx="1224">
                  <c:v>3.669112741827885</c:v>
                </c:pt>
                <c:pt idx="1225">
                  <c:v>3.669112741827885</c:v>
                </c:pt>
                <c:pt idx="1226">
                  <c:v>3.735823882588392</c:v>
                </c:pt>
                <c:pt idx="1227">
                  <c:v>3.735823882588392</c:v>
                </c:pt>
                <c:pt idx="1228">
                  <c:v>3.735823882588392</c:v>
                </c:pt>
                <c:pt idx="1229">
                  <c:v>3.735823882588392</c:v>
                </c:pt>
                <c:pt idx="1230">
                  <c:v>3.735823882588392</c:v>
                </c:pt>
                <c:pt idx="1231">
                  <c:v>3.735823882588392</c:v>
                </c:pt>
                <c:pt idx="1232">
                  <c:v>3.735823882588392</c:v>
                </c:pt>
                <c:pt idx="1233">
                  <c:v>3.735823882588392</c:v>
                </c:pt>
                <c:pt idx="1234">
                  <c:v>3.735823882588392</c:v>
                </c:pt>
                <c:pt idx="1235">
                  <c:v>3.735823882588392</c:v>
                </c:pt>
                <c:pt idx="1236">
                  <c:v>3.735823882588392</c:v>
                </c:pt>
                <c:pt idx="1237">
                  <c:v>3.735823882588392</c:v>
                </c:pt>
                <c:pt idx="1238">
                  <c:v>3.735823882588392</c:v>
                </c:pt>
                <c:pt idx="1239">
                  <c:v>3.735823882588392</c:v>
                </c:pt>
                <c:pt idx="1240">
                  <c:v>3.735823882588392</c:v>
                </c:pt>
                <c:pt idx="1241">
                  <c:v>3.735823882588392</c:v>
                </c:pt>
                <c:pt idx="1242">
                  <c:v>3.735823882588392</c:v>
                </c:pt>
                <c:pt idx="1243">
                  <c:v>3.735823882588392</c:v>
                </c:pt>
                <c:pt idx="1244">
                  <c:v>3.735823882588392</c:v>
                </c:pt>
                <c:pt idx="1245">
                  <c:v>3.735823882588392</c:v>
                </c:pt>
                <c:pt idx="1246">
                  <c:v>3.735823882588392</c:v>
                </c:pt>
                <c:pt idx="1247">
                  <c:v>3.8025350233488995</c:v>
                </c:pt>
                <c:pt idx="1248">
                  <c:v>3.8025350233488995</c:v>
                </c:pt>
                <c:pt idx="1249">
                  <c:v>3.8025350233488995</c:v>
                </c:pt>
                <c:pt idx="1250">
                  <c:v>3.8025350233488995</c:v>
                </c:pt>
                <c:pt idx="1251">
                  <c:v>3.8025350233488995</c:v>
                </c:pt>
                <c:pt idx="1252">
                  <c:v>3.8025350233488995</c:v>
                </c:pt>
                <c:pt idx="1253">
                  <c:v>3.8025350233488995</c:v>
                </c:pt>
                <c:pt idx="1254">
                  <c:v>3.8025350233488995</c:v>
                </c:pt>
                <c:pt idx="1255">
                  <c:v>3.8025350233488995</c:v>
                </c:pt>
                <c:pt idx="1256">
                  <c:v>3.8025350233488995</c:v>
                </c:pt>
                <c:pt idx="1257">
                  <c:v>3.8025350233488995</c:v>
                </c:pt>
                <c:pt idx="1258">
                  <c:v>3.8025350233488995</c:v>
                </c:pt>
                <c:pt idx="1259">
                  <c:v>3.8025350233488995</c:v>
                </c:pt>
                <c:pt idx="1260">
                  <c:v>3.8025350233488995</c:v>
                </c:pt>
                <c:pt idx="1261">
                  <c:v>3.8025350233488995</c:v>
                </c:pt>
                <c:pt idx="1262">
                  <c:v>3.8025350233488995</c:v>
                </c:pt>
                <c:pt idx="1263">
                  <c:v>3.8025350233488995</c:v>
                </c:pt>
                <c:pt idx="1264">
                  <c:v>3.8025350233488995</c:v>
                </c:pt>
                <c:pt idx="1265">
                  <c:v>3.8692461641094065</c:v>
                </c:pt>
                <c:pt idx="1266">
                  <c:v>3.8692461641094065</c:v>
                </c:pt>
                <c:pt idx="1267">
                  <c:v>3.8692461641094065</c:v>
                </c:pt>
                <c:pt idx="1268">
                  <c:v>3.8692461641094065</c:v>
                </c:pt>
                <c:pt idx="1269">
                  <c:v>3.8692461641094065</c:v>
                </c:pt>
                <c:pt idx="1270">
                  <c:v>3.8692461641094065</c:v>
                </c:pt>
                <c:pt idx="1271">
                  <c:v>3.8692461641094065</c:v>
                </c:pt>
                <c:pt idx="1272">
                  <c:v>3.8692461641094065</c:v>
                </c:pt>
                <c:pt idx="1273">
                  <c:v>3.8692461641094065</c:v>
                </c:pt>
                <c:pt idx="1274">
                  <c:v>3.8692461641094065</c:v>
                </c:pt>
                <c:pt idx="1275">
                  <c:v>3.8692461641094065</c:v>
                </c:pt>
                <c:pt idx="1276">
                  <c:v>3.8692461641094065</c:v>
                </c:pt>
                <c:pt idx="1277">
                  <c:v>3.8692461641094065</c:v>
                </c:pt>
                <c:pt idx="1278">
                  <c:v>3.8692461641094065</c:v>
                </c:pt>
                <c:pt idx="1279">
                  <c:v>3.9359573048699135</c:v>
                </c:pt>
                <c:pt idx="1280">
                  <c:v>3.9359573048699135</c:v>
                </c:pt>
                <c:pt idx="1281">
                  <c:v>3.9359573048699135</c:v>
                </c:pt>
                <c:pt idx="1282">
                  <c:v>3.9359573048699135</c:v>
                </c:pt>
                <c:pt idx="1283">
                  <c:v>3.9359573048699135</c:v>
                </c:pt>
                <c:pt idx="1284">
                  <c:v>3.9359573048699135</c:v>
                </c:pt>
                <c:pt idx="1285">
                  <c:v>3.9359573048699135</c:v>
                </c:pt>
                <c:pt idx="1286">
                  <c:v>3.9359573048699135</c:v>
                </c:pt>
                <c:pt idx="1287">
                  <c:v>3.9359573048699135</c:v>
                </c:pt>
                <c:pt idx="1288">
                  <c:v>3.9359573048699135</c:v>
                </c:pt>
                <c:pt idx="1289">
                  <c:v>3.9359573048699135</c:v>
                </c:pt>
                <c:pt idx="1290">
                  <c:v>3.9359573048699135</c:v>
                </c:pt>
                <c:pt idx="1291">
                  <c:v>3.9359573048699135</c:v>
                </c:pt>
                <c:pt idx="1292">
                  <c:v>3.9359573048699135</c:v>
                </c:pt>
                <c:pt idx="1293">
                  <c:v>3.9359573048699135</c:v>
                </c:pt>
                <c:pt idx="1294">
                  <c:v>3.9359573048699135</c:v>
                </c:pt>
                <c:pt idx="1295">
                  <c:v>3.9359573048699135</c:v>
                </c:pt>
                <c:pt idx="1296">
                  <c:v>3.9359573048699135</c:v>
                </c:pt>
                <c:pt idx="1297">
                  <c:v>4.0026684456304205</c:v>
                </c:pt>
                <c:pt idx="1298">
                  <c:v>4.0026684456304205</c:v>
                </c:pt>
                <c:pt idx="1299">
                  <c:v>4.0026684456304205</c:v>
                </c:pt>
                <c:pt idx="1300">
                  <c:v>4.0026684456304205</c:v>
                </c:pt>
                <c:pt idx="1301">
                  <c:v>4.0026684456304205</c:v>
                </c:pt>
                <c:pt idx="1302">
                  <c:v>4.0026684456304205</c:v>
                </c:pt>
                <c:pt idx="1303">
                  <c:v>4.0026684456304205</c:v>
                </c:pt>
                <c:pt idx="1304">
                  <c:v>4.0026684456304205</c:v>
                </c:pt>
                <c:pt idx="1305">
                  <c:v>4.0026684456304205</c:v>
                </c:pt>
                <c:pt idx="1306">
                  <c:v>4.0026684456304205</c:v>
                </c:pt>
                <c:pt idx="1307">
                  <c:v>4.0026684456304205</c:v>
                </c:pt>
                <c:pt idx="1308">
                  <c:v>4.0026684456304205</c:v>
                </c:pt>
                <c:pt idx="1309">
                  <c:v>4.0026684456304205</c:v>
                </c:pt>
                <c:pt idx="1310">
                  <c:v>4.0026684456304205</c:v>
                </c:pt>
                <c:pt idx="1311">
                  <c:v>4.0693795863909275</c:v>
                </c:pt>
                <c:pt idx="1312">
                  <c:v>4.0693795863909275</c:v>
                </c:pt>
                <c:pt idx="1313">
                  <c:v>4.0693795863909275</c:v>
                </c:pt>
                <c:pt idx="1314">
                  <c:v>4.0693795863909275</c:v>
                </c:pt>
                <c:pt idx="1315">
                  <c:v>4.0693795863909275</c:v>
                </c:pt>
                <c:pt idx="1316">
                  <c:v>4.0693795863909275</c:v>
                </c:pt>
                <c:pt idx="1317">
                  <c:v>4.0693795863909275</c:v>
                </c:pt>
                <c:pt idx="1318">
                  <c:v>4.0693795863909275</c:v>
                </c:pt>
                <c:pt idx="1319">
                  <c:v>4.0693795863909275</c:v>
                </c:pt>
                <c:pt idx="1320">
                  <c:v>4.0693795863909275</c:v>
                </c:pt>
                <c:pt idx="1321">
                  <c:v>4.0693795863909275</c:v>
                </c:pt>
                <c:pt idx="1322">
                  <c:v>4.0693795863909275</c:v>
                </c:pt>
                <c:pt idx="1323">
                  <c:v>4.0693795863909275</c:v>
                </c:pt>
                <c:pt idx="1324">
                  <c:v>4.0693795863909275</c:v>
                </c:pt>
                <c:pt idx="1325">
                  <c:v>4.0693795863909275</c:v>
                </c:pt>
                <c:pt idx="1326">
                  <c:v>4.0693795863909275</c:v>
                </c:pt>
                <c:pt idx="1327">
                  <c:v>4.0693795863909275</c:v>
                </c:pt>
                <c:pt idx="1328">
                  <c:v>4.0693795863909275</c:v>
                </c:pt>
                <c:pt idx="1329">
                  <c:v>4.0693795863909275</c:v>
                </c:pt>
                <c:pt idx="1330">
                  <c:v>4.0693795863909275</c:v>
                </c:pt>
                <c:pt idx="1331">
                  <c:v>4.0693795863909275</c:v>
                </c:pt>
                <c:pt idx="1332">
                  <c:v>4.0693795863909275</c:v>
                </c:pt>
                <c:pt idx="1333">
                  <c:v>4.0693795863909275</c:v>
                </c:pt>
                <c:pt idx="1334">
                  <c:v>4.0693795863909275</c:v>
                </c:pt>
                <c:pt idx="1335">
                  <c:v>4.0693795863909275</c:v>
                </c:pt>
                <c:pt idx="1336">
                  <c:v>4.0693795863909275</c:v>
                </c:pt>
                <c:pt idx="1337">
                  <c:v>4.1360907271514344</c:v>
                </c:pt>
                <c:pt idx="1338">
                  <c:v>4.1360907271514344</c:v>
                </c:pt>
                <c:pt idx="1339">
                  <c:v>4.1360907271514344</c:v>
                </c:pt>
                <c:pt idx="1340">
                  <c:v>4.1360907271514344</c:v>
                </c:pt>
                <c:pt idx="1341">
                  <c:v>4.1360907271514344</c:v>
                </c:pt>
                <c:pt idx="1342">
                  <c:v>4.1360907271514344</c:v>
                </c:pt>
                <c:pt idx="1343">
                  <c:v>4.1360907271514344</c:v>
                </c:pt>
                <c:pt idx="1344">
                  <c:v>4.1360907271514344</c:v>
                </c:pt>
                <c:pt idx="1345">
                  <c:v>4.1360907271514344</c:v>
                </c:pt>
                <c:pt idx="1346">
                  <c:v>4.1360907271514344</c:v>
                </c:pt>
                <c:pt idx="1347">
                  <c:v>4.1360907271514344</c:v>
                </c:pt>
                <c:pt idx="1348">
                  <c:v>4.1360907271514344</c:v>
                </c:pt>
                <c:pt idx="1349">
                  <c:v>4.1360907271514344</c:v>
                </c:pt>
                <c:pt idx="1350">
                  <c:v>4.1360907271514344</c:v>
                </c:pt>
                <c:pt idx="1351">
                  <c:v>4.1360907271514344</c:v>
                </c:pt>
                <c:pt idx="1352">
                  <c:v>4.1360907271514344</c:v>
                </c:pt>
                <c:pt idx="1353">
                  <c:v>4.1360907271514344</c:v>
                </c:pt>
                <c:pt idx="1354">
                  <c:v>4.1360907271514344</c:v>
                </c:pt>
                <c:pt idx="1355">
                  <c:v>4.2028018679119414</c:v>
                </c:pt>
                <c:pt idx="1356">
                  <c:v>4.2028018679119414</c:v>
                </c:pt>
                <c:pt idx="1357">
                  <c:v>4.2028018679119414</c:v>
                </c:pt>
                <c:pt idx="1358">
                  <c:v>4.2028018679119414</c:v>
                </c:pt>
                <c:pt idx="1359">
                  <c:v>4.2028018679119414</c:v>
                </c:pt>
                <c:pt idx="1360">
                  <c:v>4.2028018679119414</c:v>
                </c:pt>
                <c:pt idx="1361">
                  <c:v>4.2028018679119414</c:v>
                </c:pt>
                <c:pt idx="1362">
                  <c:v>4.2028018679119414</c:v>
                </c:pt>
                <c:pt idx="1363">
                  <c:v>4.2028018679119414</c:v>
                </c:pt>
                <c:pt idx="1364">
                  <c:v>4.2028018679119414</c:v>
                </c:pt>
                <c:pt idx="1365">
                  <c:v>4.2028018679119414</c:v>
                </c:pt>
                <c:pt idx="1366">
                  <c:v>4.2028018679119414</c:v>
                </c:pt>
                <c:pt idx="1367">
                  <c:v>4.2028018679119414</c:v>
                </c:pt>
                <c:pt idx="1368">
                  <c:v>4.2028018679119414</c:v>
                </c:pt>
                <c:pt idx="1369">
                  <c:v>4.2028018679119414</c:v>
                </c:pt>
                <c:pt idx="1370">
                  <c:v>4.2028018679119414</c:v>
                </c:pt>
                <c:pt idx="1371">
                  <c:v>4.2028018679119414</c:v>
                </c:pt>
                <c:pt idx="1372">
                  <c:v>4.2028018679119414</c:v>
                </c:pt>
                <c:pt idx="1373">
                  <c:v>4.2028018679119414</c:v>
                </c:pt>
                <c:pt idx="1374">
                  <c:v>4.2028018679119414</c:v>
                </c:pt>
                <c:pt idx="1375">
                  <c:v>4.2028018679119414</c:v>
                </c:pt>
                <c:pt idx="1376">
                  <c:v>4.2028018679119414</c:v>
                </c:pt>
                <c:pt idx="1377">
                  <c:v>4.2695130086724484</c:v>
                </c:pt>
                <c:pt idx="1378">
                  <c:v>4.2695130086724484</c:v>
                </c:pt>
                <c:pt idx="1379">
                  <c:v>4.2695130086724484</c:v>
                </c:pt>
                <c:pt idx="1380">
                  <c:v>4.2695130086724484</c:v>
                </c:pt>
                <c:pt idx="1381">
                  <c:v>4.2695130086724484</c:v>
                </c:pt>
                <c:pt idx="1382">
                  <c:v>4.2695130086724484</c:v>
                </c:pt>
                <c:pt idx="1383">
                  <c:v>4.2695130086724484</c:v>
                </c:pt>
                <c:pt idx="1384">
                  <c:v>4.2695130086724484</c:v>
                </c:pt>
                <c:pt idx="1385">
                  <c:v>4.2695130086724484</c:v>
                </c:pt>
                <c:pt idx="1386">
                  <c:v>4.2695130086724484</c:v>
                </c:pt>
                <c:pt idx="1387">
                  <c:v>4.2695130086724484</c:v>
                </c:pt>
                <c:pt idx="1388">
                  <c:v>4.2695130086724484</c:v>
                </c:pt>
                <c:pt idx="1389">
                  <c:v>4.2695130086724484</c:v>
                </c:pt>
                <c:pt idx="1390">
                  <c:v>4.2695130086724484</c:v>
                </c:pt>
                <c:pt idx="1391">
                  <c:v>4.2695130086724484</c:v>
                </c:pt>
                <c:pt idx="1392">
                  <c:v>4.2695130086724484</c:v>
                </c:pt>
                <c:pt idx="1393">
                  <c:v>4.2695130086724484</c:v>
                </c:pt>
                <c:pt idx="1394">
                  <c:v>4.2695130086724484</c:v>
                </c:pt>
                <c:pt idx="1395">
                  <c:v>4.2695130086724484</c:v>
                </c:pt>
                <c:pt idx="1396">
                  <c:v>4.2695130086724484</c:v>
                </c:pt>
                <c:pt idx="1397">
                  <c:v>4.2695130086724484</c:v>
                </c:pt>
                <c:pt idx="1398">
                  <c:v>4.3362241494329554</c:v>
                </c:pt>
                <c:pt idx="1399">
                  <c:v>4.3362241494329554</c:v>
                </c:pt>
                <c:pt idx="1400">
                  <c:v>4.3362241494329554</c:v>
                </c:pt>
                <c:pt idx="1401">
                  <c:v>4.3362241494329554</c:v>
                </c:pt>
                <c:pt idx="1402">
                  <c:v>4.3362241494329554</c:v>
                </c:pt>
                <c:pt idx="1403">
                  <c:v>4.3362241494329554</c:v>
                </c:pt>
                <c:pt idx="1404">
                  <c:v>4.3362241494329554</c:v>
                </c:pt>
                <c:pt idx="1405">
                  <c:v>4.3362241494329554</c:v>
                </c:pt>
                <c:pt idx="1406">
                  <c:v>4.3362241494329554</c:v>
                </c:pt>
                <c:pt idx="1407">
                  <c:v>4.3362241494329554</c:v>
                </c:pt>
                <c:pt idx="1408">
                  <c:v>4.3362241494329554</c:v>
                </c:pt>
                <c:pt idx="1409">
                  <c:v>4.3362241494329554</c:v>
                </c:pt>
                <c:pt idx="1410">
                  <c:v>4.3362241494329554</c:v>
                </c:pt>
                <c:pt idx="1411">
                  <c:v>4.3362241494329554</c:v>
                </c:pt>
                <c:pt idx="1412">
                  <c:v>4.3362241494329554</c:v>
                </c:pt>
                <c:pt idx="1413">
                  <c:v>4.3362241494329554</c:v>
                </c:pt>
                <c:pt idx="1414">
                  <c:v>4.3362241494329554</c:v>
                </c:pt>
                <c:pt idx="1415">
                  <c:v>4.4029352901934624</c:v>
                </c:pt>
                <c:pt idx="1416">
                  <c:v>4.4029352901934624</c:v>
                </c:pt>
                <c:pt idx="1417">
                  <c:v>4.4029352901934624</c:v>
                </c:pt>
                <c:pt idx="1418">
                  <c:v>4.4029352901934624</c:v>
                </c:pt>
                <c:pt idx="1419">
                  <c:v>4.4029352901934624</c:v>
                </c:pt>
                <c:pt idx="1420">
                  <c:v>4.4029352901934624</c:v>
                </c:pt>
                <c:pt idx="1421">
                  <c:v>4.4029352901934624</c:v>
                </c:pt>
                <c:pt idx="1422">
                  <c:v>4.4029352901934624</c:v>
                </c:pt>
                <c:pt idx="1423">
                  <c:v>4.4029352901934624</c:v>
                </c:pt>
                <c:pt idx="1424">
                  <c:v>4.4029352901934624</c:v>
                </c:pt>
                <c:pt idx="1425">
                  <c:v>4.4029352901934624</c:v>
                </c:pt>
                <c:pt idx="1426">
                  <c:v>4.4029352901934624</c:v>
                </c:pt>
                <c:pt idx="1427">
                  <c:v>4.4029352901934624</c:v>
                </c:pt>
                <c:pt idx="1428">
                  <c:v>4.4029352901934624</c:v>
                </c:pt>
                <c:pt idx="1429">
                  <c:v>4.4029352901934624</c:v>
                </c:pt>
                <c:pt idx="1430">
                  <c:v>4.4029352901934624</c:v>
                </c:pt>
                <c:pt idx="1431">
                  <c:v>4.4029352901934624</c:v>
                </c:pt>
                <c:pt idx="1432">
                  <c:v>4.4696464309539694</c:v>
                </c:pt>
                <c:pt idx="1433">
                  <c:v>4.4696464309539694</c:v>
                </c:pt>
                <c:pt idx="1434">
                  <c:v>4.4696464309539694</c:v>
                </c:pt>
                <c:pt idx="1435">
                  <c:v>4.4696464309539694</c:v>
                </c:pt>
                <c:pt idx="1436">
                  <c:v>4.4696464309539694</c:v>
                </c:pt>
                <c:pt idx="1437">
                  <c:v>4.4696464309539694</c:v>
                </c:pt>
                <c:pt idx="1438">
                  <c:v>4.4696464309539694</c:v>
                </c:pt>
                <c:pt idx="1439">
                  <c:v>4.4696464309539694</c:v>
                </c:pt>
                <c:pt idx="1440">
                  <c:v>4.4696464309539694</c:v>
                </c:pt>
                <c:pt idx="1441">
                  <c:v>4.4696464309539694</c:v>
                </c:pt>
                <c:pt idx="1442">
                  <c:v>4.4696464309539694</c:v>
                </c:pt>
                <c:pt idx="1443">
                  <c:v>4.4696464309539694</c:v>
                </c:pt>
                <c:pt idx="1444">
                  <c:v>4.4696464309539694</c:v>
                </c:pt>
                <c:pt idx="1445">
                  <c:v>4.4696464309539694</c:v>
                </c:pt>
                <c:pt idx="1446">
                  <c:v>4.4696464309539694</c:v>
                </c:pt>
                <c:pt idx="1447">
                  <c:v>4.4696464309539694</c:v>
                </c:pt>
                <c:pt idx="1448">
                  <c:v>4.4696464309539694</c:v>
                </c:pt>
                <c:pt idx="1449">
                  <c:v>4.4696464309539694</c:v>
                </c:pt>
                <c:pt idx="1450">
                  <c:v>4.4696464309539694</c:v>
                </c:pt>
                <c:pt idx="1451">
                  <c:v>4.4696464309539694</c:v>
                </c:pt>
                <c:pt idx="1452">
                  <c:v>4.4696464309539694</c:v>
                </c:pt>
                <c:pt idx="1453">
                  <c:v>4.4696464309539694</c:v>
                </c:pt>
                <c:pt idx="1454">
                  <c:v>4.4696464309539694</c:v>
                </c:pt>
                <c:pt idx="1455">
                  <c:v>4.4696464309539694</c:v>
                </c:pt>
                <c:pt idx="1456">
                  <c:v>4.5363575717144764</c:v>
                </c:pt>
                <c:pt idx="1457">
                  <c:v>4.5363575717144764</c:v>
                </c:pt>
                <c:pt idx="1458">
                  <c:v>4.5363575717144764</c:v>
                </c:pt>
                <c:pt idx="1459">
                  <c:v>4.5363575717144764</c:v>
                </c:pt>
                <c:pt idx="1460">
                  <c:v>4.5363575717144764</c:v>
                </c:pt>
                <c:pt idx="1461">
                  <c:v>4.5363575717144764</c:v>
                </c:pt>
                <c:pt idx="1462">
                  <c:v>4.5363575717144764</c:v>
                </c:pt>
                <c:pt idx="1463">
                  <c:v>4.5363575717144764</c:v>
                </c:pt>
                <c:pt idx="1464">
                  <c:v>4.5363575717144764</c:v>
                </c:pt>
                <c:pt idx="1465">
                  <c:v>4.5363575717144764</c:v>
                </c:pt>
                <c:pt idx="1466">
                  <c:v>4.5363575717144764</c:v>
                </c:pt>
                <c:pt idx="1467">
                  <c:v>4.5363575717144764</c:v>
                </c:pt>
                <c:pt idx="1468">
                  <c:v>4.6030687124749834</c:v>
                </c:pt>
                <c:pt idx="1469">
                  <c:v>4.6030687124749834</c:v>
                </c:pt>
                <c:pt idx="1470">
                  <c:v>4.6030687124749834</c:v>
                </c:pt>
                <c:pt idx="1471">
                  <c:v>4.6030687124749834</c:v>
                </c:pt>
                <c:pt idx="1472">
                  <c:v>4.6030687124749834</c:v>
                </c:pt>
                <c:pt idx="1473">
                  <c:v>4.6030687124749834</c:v>
                </c:pt>
                <c:pt idx="1474">
                  <c:v>4.6030687124749834</c:v>
                </c:pt>
                <c:pt idx="1475">
                  <c:v>4.6030687124749834</c:v>
                </c:pt>
                <c:pt idx="1476">
                  <c:v>4.6030687124749834</c:v>
                </c:pt>
                <c:pt idx="1477">
                  <c:v>4.6030687124749834</c:v>
                </c:pt>
                <c:pt idx="1478">
                  <c:v>4.6030687124749834</c:v>
                </c:pt>
                <c:pt idx="1479">
                  <c:v>4.6030687124749834</c:v>
                </c:pt>
                <c:pt idx="1480">
                  <c:v>4.6030687124749834</c:v>
                </c:pt>
                <c:pt idx="1481">
                  <c:v>4.6030687124749834</c:v>
                </c:pt>
                <c:pt idx="1482">
                  <c:v>4.6030687124749834</c:v>
                </c:pt>
                <c:pt idx="1483">
                  <c:v>4.6030687124749834</c:v>
                </c:pt>
                <c:pt idx="1484">
                  <c:v>4.6030687124749834</c:v>
                </c:pt>
                <c:pt idx="1485">
                  <c:v>4.6030687124749834</c:v>
                </c:pt>
                <c:pt idx="1486">
                  <c:v>4.6030687124749834</c:v>
                </c:pt>
                <c:pt idx="1487">
                  <c:v>4.6030687124749834</c:v>
                </c:pt>
                <c:pt idx="1488">
                  <c:v>4.6030687124749834</c:v>
                </c:pt>
                <c:pt idx="1489">
                  <c:v>4.6030687124749834</c:v>
                </c:pt>
                <c:pt idx="1490">
                  <c:v>4.6030687124749834</c:v>
                </c:pt>
                <c:pt idx="1491">
                  <c:v>4.6030687124749834</c:v>
                </c:pt>
                <c:pt idx="1492">
                  <c:v>4.6030687124749834</c:v>
                </c:pt>
                <c:pt idx="1493">
                  <c:v>4.6697798532354904</c:v>
                </c:pt>
                <c:pt idx="1494">
                  <c:v>4.6697798532354904</c:v>
                </c:pt>
                <c:pt idx="1495">
                  <c:v>4.6697798532354904</c:v>
                </c:pt>
                <c:pt idx="1496">
                  <c:v>4.6697798532354904</c:v>
                </c:pt>
                <c:pt idx="1497">
                  <c:v>4.6697798532354904</c:v>
                </c:pt>
                <c:pt idx="1498">
                  <c:v>4.6697798532354904</c:v>
                </c:pt>
                <c:pt idx="1499">
                  <c:v>4.6697798532354904</c:v>
                </c:pt>
                <c:pt idx="1500">
                  <c:v>4.6697798532354904</c:v>
                </c:pt>
                <c:pt idx="1501">
                  <c:v>4.6697798532354904</c:v>
                </c:pt>
                <c:pt idx="1502">
                  <c:v>4.6697798532354904</c:v>
                </c:pt>
                <c:pt idx="1503">
                  <c:v>4.6697798532354904</c:v>
                </c:pt>
                <c:pt idx="1504">
                  <c:v>4.6697798532354904</c:v>
                </c:pt>
                <c:pt idx="1505">
                  <c:v>4.6697798532354904</c:v>
                </c:pt>
                <c:pt idx="1506">
                  <c:v>4.6697798532354904</c:v>
                </c:pt>
                <c:pt idx="1507">
                  <c:v>4.6697798532354904</c:v>
                </c:pt>
                <c:pt idx="1508">
                  <c:v>4.6697798532354904</c:v>
                </c:pt>
                <c:pt idx="1509">
                  <c:v>4.6697798532354904</c:v>
                </c:pt>
                <c:pt idx="1510">
                  <c:v>4.6697798532354904</c:v>
                </c:pt>
                <c:pt idx="1511">
                  <c:v>4.6697798532354904</c:v>
                </c:pt>
                <c:pt idx="1512">
                  <c:v>4.6697798532354904</c:v>
                </c:pt>
                <c:pt idx="1513">
                  <c:v>4.6697798532354904</c:v>
                </c:pt>
                <c:pt idx="1514">
                  <c:v>4.6697798532354904</c:v>
                </c:pt>
                <c:pt idx="1515">
                  <c:v>4.7364909939959974</c:v>
                </c:pt>
                <c:pt idx="1516">
                  <c:v>4.7364909939959974</c:v>
                </c:pt>
                <c:pt idx="1517">
                  <c:v>4.7364909939959974</c:v>
                </c:pt>
                <c:pt idx="1518">
                  <c:v>4.7364909939959974</c:v>
                </c:pt>
                <c:pt idx="1519">
                  <c:v>4.7364909939959974</c:v>
                </c:pt>
                <c:pt idx="1520">
                  <c:v>4.7364909939959974</c:v>
                </c:pt>
                <c:pt idx="1521">
                  <c:v>4.7364909939959974</c:v>
                </c:pt>
                <c:pt idx="1522">
                  <c:v>4.7364909939959974</c:v>
                </c:pt>
                <c:pt idx="1523">
                  <c:v>4.7364909939959974</c:v>
                </c:pt>
                <c:pt idx="1524">
                  <c:v>4.7364909939959974</c:v>
                </c:pt>
                <c:pt idx="1525">
                  <c:v>4.7364909939959974</c:v>
                </c:pt>
                <c:pt idx="1526">
                  <c:v>4.7364909939959974</c:v>
                </c:pt>
                <c:pt idx="1527">
                  <c:v>4.7364909939959974</c:v>
                </c:pt>
                <c:pt idx="1528">
                  <c:v>4.7364909939959974</c:v>
                </c:pt>
                <c:pt idx="1529">
                  <c:v>4.8032021347565044</c:v>
                </c:pt>
                <c:pt idx="1530">
                  <c:v>4.8032021347565044</c:v>
                </c:pt>
                <c:pt idx="1531">
                  <c:v>4.8032021347565044</c:v>
                </c:pt>
                <c:pt idx="1532">
                  <c:v>4.8032021347565044</c:v>
                </c:pt>
                <c:pt idx="1533">
                  <c:v>4.8032021347565044</c:v>
                </c:pt>
                <c:pt idx="1534">
                  <c:v>4.8032021347565044</c:v>
                </c:pt>
                <c:pt idx="1535">
                  <c:v>4.8032021347565044</c:v>
                </c:pt>
                <c:pt idx="1536">
                  <c:v>4.8032021347565044</c:v>
                </c:pt>
                <c:pt idx="1537">
                  <c:v>4.8032021347565044</c:v>
                </c:pt>
                <c:pt idx="1538">
                  <c:v>4.8032021347565044</c:v>
                </c:pt>
                <c:pt idx="1539">
                  <c:v>4.8032021347565044</c:v>
                </c:pt>
                <c:pt idx="1540">
                  <c:v>4.8032021347565044</c:v>
                </c:pt>
                <c:pt idx="1541">
                  <c:v>4.8032021347565044</c:v>
                </c:pt>
                <c:pt idx="1542">
                  <c:v>4.8032021347565044</c:v>
                </c:pt>
                <c:pt idx="1543">
                  <c:v>4.8032021347565044</c:v>
                </c:pt>
                <c:pt idx="1544">
                  <c:v>4.8032021347565044</c:v>
                </c:pt>
                <c:pt idx="1545">
                  <c:v>4.8032021347565044</c:v>
                </c:pt>
                <c:pt idx="1546">
                  <c:v>4.8032021347565044</c:v>
                </c:pt>
                <c:pt idx="1547">
                  <c:v>4.8032021347565044</c:v>
                </c:pt>
                <c:pt idx="1548">
                  <c:v>4.8032021347565044</c:v>
                </c:pt>
                <c:pt idx="1549">
                  <c:v>4.8699132755170114</c:v>
                </c:pt>
                <c:pt idx="1550">
                  <c:v>4.8699132755170114</c:v>
                </c:pt>
                <c:pt idx="1551">
                  <c:v>4.8699132755170114</c:v>
                </c:pt>
                <c:pt idx="1552">
                  <c:v>4.8699132755170114</c:v>
                </c:pt>
                <c:pt idx="1553">
                  <c:v>4.8699132755170114</c:v>
                </c:pt>
                <c:pt idx="1554">
                  <c:v>4.8699132755170114</c:v>
                </c:pt>
                <c:pt idx="1555">
                  <c:v>4.8699132755170114</c:v>
                </c:pt>
                <c:pt idx="1556">
                  <c:v>4.8699132755170114</c:v>
                </c:pt>
                <c:pt idx="1557">
                  <c:v>4.8699132755170114</c:v>
                </c:pt>
                <c:pt idx="1558">
                  <c:v>4.8699132755170114</c:v>
                </c:pt>
                <c:pt idx="1559">
                  <c:v>4.8699132755170114</c:v>
                </c:pt>
                <c:pt idx="1560">
                  <c:v>4.8699132755170114</c:v>
                </c:pt>
                <c:pt idx="1561">
                  <c:v>4.8699132755170114</c:v>
                </c:pt>
                <c:pt idx="1562">
                  <c:v>4.8699132755170114</c:v>
                </c:pt>
                <c:pt idx="1563">
                  <c:v>4.9366244162775184</c:v>
                </c:pt>
                <c:pt idx="1564">
                  <c:v>4.9366244162775184</c:v>
                </c:pt>
                <c:pt idx="1565">
                  <c:v>4.9366244162775184</c:v>
                </c:pt>
                <c:pt idx="1566">
                  <c:v>4.9366244162775184</c:v>
                </c:pt>
                <c:pt idx="1567">
                  <c:v>4.9366244162775184</c:v>
                </c:pt>
                <c:pt idx="1568">
                  <c:v>4.9366244162775184</c:v>
                </c:pt>
                <c:pt idx="1569">
                  <c:v>4.9366244162775184</c:v>
                </c:pt>
                <c:pt idx="1570">
                  <c:v>4.9366244162775184</c:v>
                </c:pt>
                <c:pt idx="1571">
                  <c:v>4.9366244162775184</c:v>
                </c:pt>
                <c:pt idx="1572">
                  <c:v>4.9366244162775184</c:v>
                </c:pt>
                <c:pt idx="1573">
                  <c:v>4.9366244162775184</c:v>
                </c:pt>
                <c:pt idx="1574">
                  <c:v>4.9366244162775184</c:v>
                </c:pt>
                <c:pt idx="1575">
                  <c:v>4.9366244162775184</c:v>
                </c:pt>
                <c:pt idx="1576">
                  <c:v>4.9366244162775184</c:v>
                </c:pt>
                <c:pt idx="1577">
                  <c:v>4.9366244162775184</c:v>
                </c:pt>
                <c:pt idx="1578">
                  <c:v>4.9366244162775184</c:v>
                </c:pt>
                <c:pt idx="1579">
                  <c:v>4.9366244162775184</c:v>
                </c:pt>
                <c:pt idx="1580">
                  <c:v>4.9366244162775184</c:v>
                </c:pt>
                <c:pt idx="1581">
                  <c:v>4.9366244162775184</c:v>
                </c:pt>
                <c:pt idx="1582">
                  <c:v>4.9366244162775184</c:v>
                </c:pt>
                <c:pt idx="1583">
                  <c:v>4.9366244162775184</c:v>
                </c:pt>
                <c:pt idx="1584">
                  <c:v>4.9366244162775184</c:v>
                </c:pt>
                <c:pt idx="1585">
                  <c:v>4.9366244162775184</c:v>
                </c:pt>
                <c:pt idx="1586">
                  <c:v>4.9366244162775184</c:v>
                </c:pt>
                <c:pt idx="1587">
                  <c:v>4.9366244162775184</c:v>
                </c:pt>
                <c:pt idx="1588">
                  <c:v>5.0033355570380253</c:v>
                </c:pt>
                <c:pt idx="1589">
                  <c:v>5.0033355570380253</c:v>
                </c:pt>
                <c:pt idx="1590">
                  <c:v>5.0033355570380253</c:v>
                </c:pt>
                <c:pt idx="1591">
                  <c:v>5.0033355570380253</c:v>
                </c:pt>
                <c:pt idx="1592">
                  <c:v>5.0033355570380253</c:v>
                </c:pt>
                <c:pt idx="1593">
                  <c:v>5.0033355570380253</c:v>
                </c:pt>
                <c:pt idx="1594">
                  <c:v>5.0033355570380253</c:v>
                </c:pt>
                <c:pt idx="1595">
                  <c:v>5.0033355570380253</c:v>
                </c:pt>
                <c:pt idx="1596">
                  <c:v>5.0033355570380253</c:v>
                </c:pt>
                <c:pt idx="1597">
                  <c:v>5.0033355570380253</c:v>
                </c:pt>
                <c:pt idx="1598">
                  <c:v>5.0033355570380253</c:v>
                </c:pt>
                <c:pt idx="1599">
                  <c:v>5.0033355570380253</c:v>
                </c:pt>
                <c:pt idx="1600">
                  <c:v>5.0033355570380253</c:v>
                </c:pt>
                <c:pt idx="1601">
                  <c:v>5.0033355570380253</c:v>
                </c:pt>
                <c:pt idx="1602">
                  <c:v>5.0033355570380253</c:v>
                </c:pt>
                <c:pt idx="1603">
                  <c:v>5.0033355570380253</c:v>
                </c:pt>
                <c:pt idx="1604">
                  <c:v>5.0033355570380253</c:v>
                </c:pt>
                <c:pt idx="1605">
                  <c:v>5.0033355570380253</c:v>
                </c:pt>
                <c:pt idx="1606">
                  <c:v>5.0033355570380253</c:v>
                </c:pt>
                <c:pt idx="1607">
                  <c:v>5.0033355570380253</c:v>
                </c:pt>
                <c:pt idx="1608">
                  <c:v>5.0700466977985323</c:v>
                </c:pt>
                <c:pt idx="1609">
                  <c:v>5.0700466977985323</c:v>
                </c:pt>
                <c:pt idx="1610">
                  <c:v>5.0700466977985323</c:v>
                </c:pt>
                <c:pt idx="1611">
                  <c:v>5.0700466977985323</c:v>
                </c:pt>
                <c:pt idx="1612">
                  <c:v>5.0700466977985323</c:v>
                </c:pt>
                <c:pt idx="1613">
                  <c:v>5.0700466977985323</c:v>
                </c:pt>
                <c:pt idx="1614">
                  <c:v>5.0700466977985323</c:v>
                </c:pt>
                <c:pt idx="1615">
                  <c:v>5.0700466977985323</c:v>
                </c:pt>
                <c:pt idx="1616">
                  <c:v>5.0700466977985323</c:v>
                </c:pt>
                <c:pt idx="1617">
                  <c:v>5.0700466977985323</c:v>
                </c:pt>
                <c:pt idx="1618">
                  <c:v>5.0700466977985323</c:v>
                </c:pt>
                <c:pt idx="1619">
                  <c:v>5.0700466977985323</c:v>
                </c:pt>
                <c:pt idx="1620">
                  <c:v>5.0700466977985323</c:v>
                </c:pt>
                <c:pt idx="1621">
                  <c:v>5.0700466977985323</c:v>
                </c:pt>
                <c:pt idx="1622">
                  <c:v>5.0700466977985323</c:v>
                </c:pt>
                <c:pt idx="1623">
                  <c:v>5.0700466977985323</c:v>
                </c:pt>
                <c:pt idx="1624">
                  <c:v>5.0700466977985323</c:v>
                </c:pt>
                <c:pt idx="1625">
                  <c:v>5.0700466977985323</c:v>
                </c:pt>
                <c:pt idx="1626">
                  <c:v>5.1367578385590393</c:v>
                </c:pt>
                <c:pt idx="1627">
                  <c:v>5.1367578385590393</c:v>
                </c:pt>
                <c:pt idx="1628">
                  <c:v>5.1367578385590393</c:v>
                </c:pt>
                <c:pt idx="1629">
                  <c:v>5.1367578385590393</c:v>
                </c:pt>
                <c:pt idx="1630">
                  <c:v>5.1367578385590393</c:v>
                </c:pt>
                <c:pt idx="1631">
                  <c:v>5.1367578385590393</c:v>
                </c:pt>
                <c:pt idx="1632">
                  <c:v>5.1367578385590393</c:v>
                </c:pt>
                <c:pt idx="1633">
                  <c:v>5.1367578385590393</c:v>
                </c:pt>
                <c:pt idx="1634">
                  <c:v>5.1367578385590393</c:v>
                </c:pt>
                <c:pt idx="1635">
                  <c:v>5.1367578385590393</c:v>
                </c:pt>
                <c:pt idx="1636">
                  <c:v>5.1367578385590393</c:v>
                </c:pt>
                <c:pt idx="1637">
                  <c:v>5.1367578385590393</c:v>
                </c:pt>
                <c:pt idx="1638">
                  <c:v>5.1367578385590393</c:v>
                </c:pt>
                <c:pt idx="1639">
                  <c:v>5.1367578385590393</c:v>
                </c:pt>
                <c:pt idx="1640">
                  <c:v>5.1367578385590393</c:v>
                </c:pt>
                <c:pt idx="1641">
                  <c:v>5.1367578385590393</c:v>
                </c:pt>
                <c:pt idx="1642">
                  <c:v>5.1367578385590393</c:v>
                </c:pt>
                <c:pt idx="1643">
                  <c:v>5.1367578385590393</c:v>
                </c:pt>
                <c:pt idx="1644">
                  <c:v>5.2034689793195463</c:v>
                </c:pt>
                <c:pt idx="1645">
                  <c:v>5.2034689793195463</c:v>
                </c:pt>
                <c:pt idx="1646">
                  <c:v>5.2034689793195463</c:v>
                </c:pt>
                <c:pt idx="1647">
                  <c:v>5.2034689793195463</c:v>
                </c:pt>
                <c:pt idx="1648">
                  <c:v>5.2034689793195463</c:v>
                </c:pt>
                <c:pt idx="1649">
                  <c:v>5.2034689793195463</c:v>
                </c:pt>
                <c:pt idx="1650">
                  <c:v>5.2034689793195463</c:v>
                </c:pt>
                <c:pt idx="1651">
                  <c:v>5.2034689793195463</c:v>
                </c:pt>
                <c:pt idx="1652">
                  <c:v>5.2034689793195463</c:v>
                </c:pt>
                <c:pt idx="1653">
                  <c:v>5.2034689793195463</c:v>
                </c:pt>
                <c:pt idx="1654">
                  <c:v>5.2034689793195463</c:v>
                </c:pt>
                <c:pt idx="1655">
                  <c:v>5.2034689793195463</c:v>
                </c:pt>
                <c:pt idx="1656">
                  <c:v>5.2034689793195463</c:v>
                </c:pt>
                <c:pt idx="1657">
                  <c:v>5.2034689793195463</c:v>
                </c:pt>
                <c:pt idx="1658">
                  <c:v>5.2034689793195463</c:v>
                </c:pt>
                <c:pt idx="1659">
                  <c:v>5.2034689793195463</c:v>
                </c:pt>
                <c:pt idx="1660">
                  <c:v>5.2034689793195463</c:v>
                </c:pt>
                <c:pt idx="1661">
                  <c:v>5.2034689793195463</c:v>
                </c:pt>
                <c:pt idx="1662">
                  <c:v>5.2701801200800533</c:v>
                </c:pt>
                <c:pt idx="1663">
                  <c:v>5.2701801200800533</c:v>
                </c:pt>
                <c:pt idx="1664">
                  <c:v>5.2701801200800533</c:v>
                </c:pt>
                <c:pt idx="1665">
                  <c:v>5.2701801200800533</c:v>
                </c:pt>
                <c:pt idx="1666">
                  <c:v>5.2701801200800533</c:v>
                </c:pt>
                <c:pt idx="1667">
                  <c:v>5.2701801200800533</c:v>
                </c:pt>
                <c:pt idx="1668">
                  <c:v>5.2701801200800533</c:v>
                </c:pt>
                <c:pt idx="1669">
                  <c:v>5.2701801200800533</c:v>
                </c:pt>
                <c:pt idx="1670">
                  <c:v>5.2701801200800533</c:v>
                </c:pt>
                <c:pt idx="1671">
                  <c:v>5.2701801200800533</c:v>
                </c:pt>
                <c:pt idx="1672">
                  <c:v>5.2701801200800533</c:v>
                </c:pt>
                <c:pt idx="1673">
                  <c:v>5.2701801200800533</c:v>
                </c:pt>
                <c:pt idx="1674">
                  <c:v>5.3368912608405603</c:v>
                </c:pt>
                <c:pt idx="1675">
                  <c:v>5.3368912608405603</c:v>
                </c:pt>
                <c:pt idx="1676">
                  <c:v>5.3368912608405603</c:v>
                </c:pt>
                <c:pt idx="1677">
                  <c:v>5.3368912608405603</c:v>
                </c:pt>
                <c:pt idx="1678">
                  <c:v>5.3368912608405603</c:v>
                </c:pt>
                <c:pt idx="1679">
                  <c:v>5.3368912608405603</c:v>
                </c:pt>
                <c:pt idx="1680">
                  <c:v>5.3368912608405603</c:v>
                </c:pt>
                <c:pt idx="1681">
                  <c:v>5.3368912608405603</c:v>
                </c:pt>
                <c:pt idx="1682">
                  <c:v>5.3368912608405603</c:v>
                </c:pt>
                <c:pt idx="1683">
                  <c:v>5.3368912608405603</c:v>
                </c:pt>
                <c:pt idx="1684">
                  <c:v>5.3368912608405603</c:v>
                </c:pt>
                <c:pt idx="1685">
                  <c:v>5.3368912608405603</c:v>
                </c:pt>
                <c:pt idx="1686">
                  <c:v>5.3368912608405603</c:v>
                </c:pt>
                <c:pt idx="1687">
                  <c:v>5.3368912608405603</c:v>
                </c:pt>
                <c:pt idx="1688">
                  <c:v>5.3368912608405603</c:v>
                </c:pt>
                <c:pt idx="1689">
                  <c:v>5.3368912608405603</c:v>
                </c:pt>
                <c:pt idx="1690">
                  <c:v>5.3368912608405603</c:v>
                </c:pt>
                <c:pt idx="1691">
                  <c:v>5.4036024016010673</c:v>
                </c:pt>
                <c:pt idx="1692">
                  <c:v>5.4036024016010673</c:v>
                </c:pt>
                <c:pt idx="1693">
                  <c:v>5.4036024016010673</c:v>
                </c:pt>
                <c:pt idx="1694">
                  <c:v>5.4036024016010673</c:v>
                </c:pt>
                <c:pt idx="1695">
                  <c:v>5.4036024016010673</c:v>
                </c:pt>
                <c:pt idx="1696">
                  <c:v>5.4036024016010673</c:v>
                </c:pt>
                <c:pt idx="1697">
                  <c:v>5.4036024016010673</c:v>
                </c:pt>
                <c:pt idx="1698">
                  <c:v>5.4036024016010673</c:v>
                </c:pt>
                <c:pt idx="1699">
                  <c:v>5.4036024016010673</c:v>
                </c:pt>
                <c:pt idx="1700">
                  <c:v>5.4036024016010673</c:v>
                </c:pt>
                <c:pt idx="1701">
                  <c:v>5.4036024016010673</c:v>
                </c:pt>
                <c:pt idx="1702">
                  <c:v>5.4036024016010673</c:v>
                </c:pt>
                <c:pt idx="1703">
                  <c:v>5.4036024016010673</c:v>
                </c:pt>
                <c:pt idx="1704">
                  <c:v>5.4036024016010673</c:v>
                </c:pt>
                <c:pt idx="1705">
                  <c:v>5.4036024016010673</c:v>
                </c:pt>
                <c:pt idx="1706">
                  <c:v>5.4703135423615743</c:v>
                </c:pt>
                <c:pt idx="1707">
                  <c:v>5.4703135423615743</c:v>
                </c:pt>
                <c:pt idx="1708">
                  <c:v>5.4703135423615743</c:v>
                </c:pt>
                <c:pt idx="1709">
                  <c:v>5.4703135423615743</c:v>
                </c:pt>
                <c:pt idx="1710">
                  <c:v>5.4703135423615743</c:v>
                </c:pt>
                <c:pt idx="1711">
                  <c:v>5.4703135423615743</c:v>
                </c:pt>
                <c:pt idx="1712">
                  <c:v>5.4703135423615743</c:v>
                </c:pt>
                <c:pt idx="1713">
                  <c:v>5.4703135423615743</c:v>
                </c:pt>
                <c:pt idx="1714">
                  <c:v>5.4703135423615743</c:v>
                </c:pt>
                <c:pt idx="1715">
                  <c:v>5.4703135423615743</c:v>
                </c:pt>
                <c:pt idx="1716">
                  <c:v>5.4703135423615743</c:v>
                </c:pt>
                <c:pt idx="1717">
                  <c:v>5.4703135423615743</c:v>
                </c:pt>
                <c:pt idx="1718">
                  <c:v>5.4703135423615743</c:v>
                </c:pt>
                <c:pt idx="1719">
                  <c:v>5.4703135423615743</c:v>
                </c:pt>
                <c:pt idx="1720">
                  <c:v>5.4703135423615743</c:v>
                </c:pt>
                <c:pt idx="1721">
                  <c:v>5.4703135423615743</c:v>
                </c:pt>
                <c:pt idx="1722">
                  <c:v>5.4703135423615743</c:v>
                </c:pt>
                <c:pt idx="1723">
                  <c:v>5.4703135423615743</c:v>
                </c:pt>
                <c:pt idx="1724">
                  <c:v>5.4703135423615743</c:v>
                </c:pt>
                <c:pt idx="1725">
                  <c:v>5.4703135423615743</c:v>
                </c:pt>
                <c:pt idx="1726">
                  <c:v>5.4703135423615743</c:v>
                </c:pt>
                <c:pt idx="1727">
                  <c:v>5.4703135423615743</c:v>
                </c:pt>
                <c:pt idx="1728">
                  <c:v>5.4703135423615743</c:v>
                </c:pt>
                <c:pt idx="1729">
                  <c:v>5.4703135423615743</c:v>
                </c:pt>
                <c:pt idx="1730">
                  <c:v>5.5370246831220813</c:v>
                </c:pt>
                <c:pt idx="1731">
                  <c:v>5.5370246831220813</c:v>
                </c:pt>
                <c:pt idx="1732">
                  <c:v>5.5370246831220813</c:v>
                </c:pt>
                <c:pt idx="1733">
                  <c:v>5.5370246831220813</c:v>
                </c:pt>
                <c:pt idx="1734">
                  <c:v>5.5370246831220813</c:v>
                </c:pt>
                <c:pt idx="1735">
                  <c:v>5.5370246831220813</c:v>
                </c:pt>
                <c:pt idx="1736">
                  <c:v>5.5370246831220813</c:v>
                </c:pt>
                <c:pt idx="1737">
                  <c:v>5.5370246831220813</c:v>
                </c:pt>
                <c:pt idx="1738">
                  <c:v>5.5370246831220813</c:v>
                </c:pt>
                <c:pt idx="1739">
                  <c:v>5.5370246831220813</c:v>
                </c:pt>
                <c:pt idx="1740">
                  <c:v>5.5370246831220813</c:v>
                </c:pt>
                <c:pt idx="1741">
                  <c:v>5.5370246831220813</c:v>
                </c:pt>
                <c:pt idx="1742">
                  <c:v>5.5370246831220813</c:v>
                </c:pt>
                <c:pt idx="1743">
                  <c:v>5.6037358238825883</c:v>
                </c:pt>
                <c:pt idx="1744">
                  <c:v>5.6037358238825883</c:v>
                </c:pt>
                <c:pt idx="1745">
                  <c:v>5.6037358238825883</c:v>
                </c:pt>
                <c:pt idx="1746">
                  <c:v>5.6037358238825883</c:v>
                </c:pt>
                <c:pt idx="1747">
                  <c:v>5.6037358238825883</c:v>
                </c:pt>
                <c:pt idx="1748">
                  <c:v>5.6037358238825883</c:v>
                </c:pt>
                <c:pt idx="1749">
                  <c:v>5.6037358238825883</c:v>
                </c:pt>
                <c:pt idx="1750">
                  <c:v>5.6037358238825883</c:v>
                </c:pt>
                <c:pt idx="1751">
                  <c:v>5.6037358238825883</c:v>
                </c:pt>
                <c:pt idx="1752">
                  <c:v>5.6037358238825883</c:v>
                </c:pt>
                <c:pt idx="1753">
                  <c:v>5.6037358238825883</c:v>
                </c:pt>
                <c:pt idx="1754">
                  <c:v>5.6037358238825883</c:v>
                </c:pt>
                <c:pt idx="1755">
                  <c:v>5.6037358238825883</c:v>
                </c:pt>
                <c:pt idx="1756">
                  <c:v>5.6037358238825883</c:v>
                </c:pt>
                <c:pt idx="1757">
                  <c:v>5.6037358238825883</c:v>
                </c:pt>
                <c:pt idx="1758">
                  <c:v>5.6037358238825883</c:v>
                </c:pt>
                <c:pt idx="1759">
                  <c:v>5.6037358238825883</c:v>
                </c:pt>
                <c:pt idx="1760">
                  <c:v>5.6037358238825883</c:v>
                </c:pt>
                <c:pt idx="1761">
                  <c:v>5.6037358238825883</c:v>
                </c:pt>
                <c:pt idx="1762">
                  <c:v>5.6704469646430953</c:v>
                </c:pt>
                <c:pt idx="1763">
                  <c:v>5.6704469646430953</c:v>
                </c:pt>
                <c:pt idx="1764">
                  <c:v>5.6704469646430953</c:v>
                </c:pt>
                <c:pt idx="1765">
                  <c:v>5.6704469646430953</c:v>
                </c:pt>
                <c:pt idx="1766">
                  <c:v>5.6704469646430953</c:v>
                </c:pt>
                <c:pt idx="1767">
                  <c:v>5.6704469646430953</c:v>
                </c:pt>
                <c:pt idx="1768">
                  <c:v>5.6704469646430953</c:v>
                </c:pt>
                <c:pt idx="1769">
                  <c:v>5.6704469646430953</c:v>
                </c:pt>
                <c:pt idx="1770">
                  <c:v>5.6704469646430953</c:v>
                </c:pt>
                <c:pt idx="1771">
                  <c:v>5.6704469646430953</c:v>
                </c:pt>
                <c:pt idx="1772">
                  <c:v>5.6704469646430953</c:v>
                </c:pt>
                <c:pt idx="1773">
                  <c:v>5.6704469646430953</c:v>
                </c:pt>
                <c:pt idx="1774">
                  <c:v>5.6704469646430953</c:v>
                </c:pt>
                <c:pt idx="1775">
                  <c:v>5.7371581054036023</c:v>
                </c:pt>
                <c:pt idx="1776">
                  <c:v>5.7371581054036023</c:v>
                </c:pt>
                <c:pt idx="1777">
                  <c:v>5.7371581054036023</c:v>
                </c:pt>
                <c:pt idx="1778">
                  <c:v>5.7371581054036023</c:v>
                </c:pt>
                <c:pt idx="1779">
                  <c:v>5.7371581054036023</c:v>
                </c:pt>
                <c:pt idx="1780">
                  <c:v>5.7371581054036023</c:v>
                </c:pt>
                <c:pt idx="1781">
                  <c:v>5.7371581054036023</c:v>
                </c:pt>
                <c:pt idx="1782">
                  <c:v>5.7371581054036023</c:v>
                </c:pt>
                <c:pt idx="1783">
                  <c:v>5.7371581054036023</c:v>
                </c:pt>
                <c:pt idx="1784">
                  <c:v>5.7371581054036023</c:v>
                </c:pt>
                <c:pt idx="1785">
                  <c:v>5.7371581054036023</c:v>
                </c:pt>
                <c:pt idx="1786">
                  <c:v>5.7371581054036023</c:v>
                </c:pt>
                <c:pt idx="1787">
                  <c:v>5.7371581054036023</c:v>
                </c:pt>
                <c:pt idx="1788">
                  <c:v>5.7371581054036023</c:v>
                </c:pt>
                <c:pt idx="1789">
                  <c:v>5.7371581054036023</c:v>
                </c:pt>
                <c:pt idx="1790">
                  <c:v>5.7371581054036023</c:v>
                </c:pt>
                <c:pt idx="1791">
                  <c:v>5.7371581054036023</c:v>
                </c:pt>
                <c:pt idx="1792">
                  <c:v>5.7371581054036023</c:v>
                </c:pt>
                <c:pt idx="1793">
                  <c:v>5.7371581054036023</c:v>
                </c:pt>
                <c:pt idx="1794">
                  <c:v>5.7371581054036023</c:v>
                </c:pt>
                <c:pt idx="1795">
                  <c:v>5.7371581054036023</c:v>
                </c:pt>
                <c:pt idx="1796">
                  <c:v>5.7371581054036023</c:v>
                </c:pt>
                <c:pt idx="1797">
                  <c:v>5.7371581054036023</c:v>
                </c:pt>
                <c:pt idx="1798">
                  <c:v>5.8038692461641093</c:v>
                </c:pt>
                <c:pt idx="1799">
                  <c:v>5.8038692461641093</c:v>
                </c:pt>
                <c:pt idx="1800">
                  <c:v>5.8038692461641093</c:v>
                </c:pt>
                <c:pt idx="1801">
                  <c:v>5.8038692461641093</c:v>
                </c:pt>
                <c:pt idx="1802">
                  <c:v>5.8038692461641093</c:v>
                </c:pt>
                <c:pt idx="1803">
                  <c:v>5.8038692461641093</c:v>
                </c:pt>
                <c:pt idx="1804">
                  <c:v>5.8038692461641093</c:v>
                </c:pt>
                <c:pt idx="1805">
                  <c:v>5.8038692461641093</c:v>
                </c:pt>
                <c:pt idx="1806">
                  <c:v>5.8038692461641093</c:v>
                </c:pt>
                <c:pt idx="1807">
                  <c:v>5.8038692461641093</c:v>
                </c:pt>
                <c:pt idx="1808">
                  <c:v>5.8038692461641093</c:v>
                </c:pt>
                <c:pt idx="1809">
                  <c:v>5.8038692461641093</c:v>
                </c:pt>
                <c:pt idx="1810">
                  <c:v>5.8038692461641093</c:v>
                </c:pt>
                <c:pt idx="1811">
                  <c:v>5.8705803869246163</c:v>
                </c:pt>
                <c:pt idx="1812">
                  <c:v>5.8705803869246163</c:v>
                </c:pt>
                <c:pt idx="1813">
                  <c:v>5.8705803869246163</c:v>
                </c:pt>
                <c:pt idx="1814">
                  <c:v>5.8705803869246163</c:v>
                </c:pt>
                <c:pt idx="1815">
                  <c:v>5.8705803869246163</c:v>
                </c:pt>
                <c:pt idx="1816">
                  <c:v>5.8705803869246163</c:v>
                </c:pt>
                <c:pt idx="1817">
                  <c:v>5.8705803869246163</c:v>
                </c:pt>
                <c:pt idx="1818">
                  <c:v>5.8705803869246163</c:v>
                </c:pt>
                <c:pt idx="1819">
                  <c:v>5.8705803869246163</c:v>
                </c:pt>
                <c:pt idx="1820">
                  <c:v>5.8705803869246163</c:v>
                </c:pt>
                <c:pt idx="1821">
                  <c:v>5.8705803869246163</c:v>
                </c:pt>
                <c:pt idx="1822">
                  <c:v>5.8705803869246163</c:v>
                </c:pt>
                <c:pt idx="1823">
                  <c:v>5.8705803869246163</c:v>
                </c:pt>
                <c:pt idx="1824">
                  <c:v>5.8705803869246163</c:v>
                </c:pt>
                <c:pt idx="1825">
                  <c:v>5.8705803869246163</c:v>
                </c:pt>
                <c:pt idx="1826">
                  <c:v>5.8705803869246163</c:v>
                </c:pt>
                <c:pt idx="1827">
                  <c:v>5.8705803869246163</c:v>
                </c:pt>
                <c:pt idx="1828">
                  <c:v>5.8705803869246163</c:v>
                </c:pt>
                <c:pt idx="1829">
                  <c:v>5.9372915276851232</c:v>
                </c:pt>
                <c:pt idx="1830">
                  <c:v>5.9372915276851232</c:v>
                </c:pt>
                <c:pt idx="1831">
                  <c:v>5.9372915276851232</c:v>
                </c:pt>
                <c:pt idx="1832">
                  <c:v>5.9372915276851232</c:v>
                </c:pt>
                <c:pt idx="1833">
                  <c:v>5.9372915276851232</c:v>
                </c:pt>
                <c:pt idx="1834">
                  <c:v>5.9372915276851232</c:v>
                </c:pt>
                <c:pt idx="1835">
                  <c:v>5.9372915276851232</c:v>
                </c:pt>
                <c:pt idx="1836">
                  <c:v>5.9372915276851232</c:v>
                </c:pt>
                <c:pt idx="1837">
                  <c:v>5.9372915276851232</c:v>
                </c:pt>
                <c:pt idx="1838">
                  <c:v>5.9372915276851232</c:v>
                </c:pt>
                <c:pt idx="1839">
                  <c:v>5.9372915276851232</c:v>
                </c:pt>
                <c:pt idx="1840">
                  <c:v>5.9372915276851232</c:v>
                </c:pt>
                <c:pt idx="1841">
                  <c:v>5.9372915276851232</c:v>
                </c:pt>
                <c:pt idx="1842">
                  <c:v>5.9372915276851232</c:v>
                </c:pt>
                <c:pt idx="1843">
                  <c:v>5.9372915276851232</c:v>
                </c:pt>
                <c:pt idx="1844">
                  <c:v>5.9372915276851232</c:v>
                </c:pt>
                <c:pt idx="1845">
                  <c:v>5.9372915276851232</c:v>
                </c:pt>
                <c:pt idx="1846">
                  <c:v>5.9372915276851232</c:v>
                </c:pt>
                <c:pt idx="1847">
                  <c:v>5.9372915276851232</c:v>
                </c:pt>
                <c:pt idx="1848">
                  <c:v>6.0040026684456302</c:v>
                </c:pt>
                <c:pt idx="1849">
                  <c:v>6.0040026684456302</c:v>
                </c:pt>
                <c:pt idx="1850">
                  <c:v>6.0040026684456302</c:v>
                </c:pt>
                <c:pt idx="1851">
                  <c:v>6.0040026684456302</c:v>
                </c:pt>
                <c:pt idx="1852">
                  <c:v>6.0040026684456302</c:v>
                </c:pt>
                <c:pt idx="1853">
                  <c:v>6.0040026684456302</c:v>
                </c:pt>
                <c:pt idx="1854">
                  <c:v>6.0040026684456302</c:v>
                </c:pt>
                <c:pt idx="1855">
                  <c:v>6.0040026684456302</c:v>
                </c:pt>
                <c:pt idx="1856">
                  <c:v>6.0040026684456302</c:v>
                </c:pt>
                <c:pt idx="1857">
                  <c:v>6.0040026684456302</c:v>
                </c:pt>
                <c:pt idx="1858">
                  <c:v>6.0040026684456302</c:v>
                </c:pt>
                <c:pt idx="1859">
                  <c:v>6.0040026684456302</c:v>
                </c:pt>
                <c:pt idx="1860">
                  <c:v>6.0040026684456302</c:v>
                </c:pt>
                <c:pt idx="1861">
                  <c:v>6.0040026684456302</c:v>
                </c:pt>
                <c:pt idx="1862">
                  <c:v>6.0707138092061372</c:v>
                </c:pt>
                <c:pt idx="1863">
                  <c:v>6.0707138092061372</c:v>
                </c:pt>
                <c:pt idx="1864">
                  <c:v>6.0707138092061372</c:v>
                </c:pt>
                <c:pt idx="1865">
                  <c:v>6.0707138092061372</c:v>
                </c:pt>
                <c:pt idx="1866">
                  <c:v>6.0707138092061372</c:v>
                </c:pt>
                <c:pt idx="1867">
                  <c:v>6.0707138092061372</c:v>
                </c:pt>
                <c:pt idx="1868">
                  <c:v>6.0707138092061372</c:v>
                </c:pt>
                <c:pt idx="1869">
                  <c:v>6.0707138092061372</c:v>
                </c:pt>
                <c:pt idx="1870">
                  <c:v>6.0707138092061372</c:v>
                </c:pt>
                <c:pt idx="1871">
                  <c:v>6.0707138092061372</c:v>
                </c:pt>
                <c:pt idx="1872">
                  <c:v>6.0707138092061372</c:v>
                </c:pt>
                <c:pt idx="1873">
                  <c:v>6.0707138092061372</c:v>
                </c:pt>
                <c:pt idx="1874">
                  <c:v>6.0707138092061372</c:v>
                </c:pt>
                <c:pt idx="1875">
                  <c:v>6.1374249499666442</c:v>
                </c:pt>
                <c:pt idx="1876">
                  <c:v>6.1374249499666442</c:v>
                </c:pt>
                <c:pt idx="1877">
                  <c:v>6.1374249499666442</c:v>
                </c:pt>
                <c:pt idx="1878">
                  <c:v>6.1374249499666442</c:v>
                </c:pt>
                <c:pt idx="1879">
                  <c:v>6.1374249499666442</c:v>
                </c:pt>
                <c:pt idx="1880">
                  <c:v>6.1374249499666442</c:v>
                </c:pt>
                <c:pt idx="1881">
                  <c:v>6.1374249499666442</c:v>
                </c:pt>
                <c:pt idx="1882">
                  <c:v>6.1374249499666442</c:v>
                </c:pt>
                <c:pt idx="1883">
                  <c:v>6.1374249499666442</c:v>
                </c:pt>
                <c:pt idx="1884">
                  <c:v>6.1374249499666442</c:v>
                </c:pt>
                <c:pt idx="1885">
                  <c:v>6.1374249499666442</c:v>
                </c:pt>
                <c:pt idx="1886">
                  <c:v>6.1374249499666442</c:v>
                </c:pt>
                <c:pt idx="1887">
                  <c:v>6.1374249499666442</c:v>
                </c:pt>
                <c:pt idx="1888">
                  <c:v>6.1374249499666442</c:v>
                </c:pt>
                <c:pt idx="1889">
                  <c:v>6.1374249499666442</c:v>
                </c:pt>
                <c:pt idx="1890">
                  <c:v>6.1374249499666442</c:v>
                </c:pt>
                <c:pt idx="1891">
                  <c:v>6.1374249499666442</c:v>
                </c:pt>
                <c:pt idx="1892">
                  <c:v>6.1374249499666442</c:v>
                </c:pt>
                <c:pt idx="1893">
                  <c:v>6.2041360907271512</c:v>
                </c:pt>
                <c:pt idx="1894">
                  <c:v>6.2041360907271512</c:v>
                </c:pt>
                <c:pt idx="1895">
                  <c:v>6.2041360907271512</c:v>
                </c:pt>
                <c:pt idx="1896">
                  <c:v>6.2041360907271512</c:v>
                </c:pt>
                <c:pt idx="1897">
                  <c:v>6.2041360907271512</c:v>
                </c:pt>
                <c:pt idx="1898">
                  <c:v>6.2041360907271512</c:v>
                </c:pt>
                <c:pt idx="1899">
                  <c:v>6.2041360907271512</c:v>
                </c:pt>
                <c:pt idx="1900">
                  <c:v>6.2041360907271512</c:v>
                </c:pt>
                <c:pt idx="1901">
                  <c:v>6.2041360907271512</c:v>
                </c:pt>
                <c:pt idx="1902">
                  <c:v>6.2041360907271512</c:v>
                </c:pt>
                <c:pt idx="1903">
                  <c:v>6.2041360907271512</c:v>
                </c:pt>
                <c:pt idx="1904">
                  <c:v>6.2041360907271512</c:v>
                </c:pt>
                <c:pt idx="1905">
                  <c:v>6.2041360907271512</c:v>
                </c:pt>
                <c:pt idx="1906">
                  <c:v>6.2041360907271512</c:v>
                </c:pt>
                <c:pt idx="1907">
                  <c:v>6.2041360907271512</c:v>
                </c:pt>
                <c:pt idx="1908">
                  <c:v>6.2708472314876582</c:v>
                </c:pt>
                <c:pt idx="1909">
                  <c:v>6.2708472314876582</c:v>
                </c:pt>
                <c:pt idx="1910">
                  <c:v>6.2708472314876582</c:v>
                </c:pt>
                <c:pt idx="1911">
                  <c:v>6.2708472314876582</c:v>
                </c:pt>
                <c:pt idx="1912">
                  <c:v>6.2708472314876582</c:v>
                </c:pt>
                <c:pt idx="1913">
                  <c:v>6.2708472314876582</c:v>
                </c:pt>
                <c:pt idx="1914">
                  <c:v>6.2708472314876582</c:v>
                </c:pt>
                <c:pt idx="1915">
                  <c:v>6.2708472314876582</c:v>
                </c:pt>
                <c:pt idx="1916">
                  <c:v>6.2708472314876582</c:v>
                </c:pt>
                <c:pt idx="1917">
                  <c:v>6.2708472314876582</c:v>
                </c:pt>
                <c:pt idx="1918">
                  <c:v>6.2708472314876582</c:v>
                </c:pt>
                <c:pt idx="1919">
                  <c:v>6.2708472314876582</c:v>
                </c:pt>
                <c:pt idx="1920">
                  <c:v>6.2708472314876582</c:v>
                </c:pt>
                <c:pt idx="1921">
                  <c:v>6.2708472314876582</c:v>
                </c:pt>
                <c:pt idx="1922">
                  <c:v>6.3375583722481652</c:v>
                </c:pt>
                <c:pt idx="1923">
                  <c:v>6.3375583722481652</c:v>
                </c:pt>
                <c:pt idx="1924">
                  <c:v>6.3375583722481652</c:v>
                </c:pt>
                <c:pt idx="1925">
                  <c:v>6.3375583722481652</c:v>
                </c:pt>
                <c:pt idx="1926">
                  <c:v>6.3375583722481652</c:v>
                </c:pt>
                <c:pt idx="1927">
                  <c:v>6.3375583722481652</c:v>
                </c:pt>
                <c:pt idx="1928">
                  <c:v>6.3375583722481652</c:v>
                </c:pt>
                <c:pt idx="1929">
                  <c:v>6.3375583722481652</c:v>
                </c:pt>
                <c:pt idx="1930">
                  <c:v>6.3375583722481652</c:v>
                </c:pt>
                <c:pt idx="1931">
                  <c:v>6.3375583722481652</c:v>
                </c:pt>
                <c:pt idx="1932">
                  <c:v>6.3375583722481652</c:v>
                </c:pt>
                <c:pt idx="1933">
                  <c:v>6.3375583722481652</c:v>
                </c:pt>
                <c:pt idx="1934">
                  <c:v>6.3375583722481652</c:v>
                </c:pt>
                <c:pt idx="1935">
                  <c:v>6.3375583722481652</c:v>
                </c:pt>
                <c:pt idx="1936">
                  <c:v>6.3375583722481652</c:v>
                </c:pt>
                <c:pt idx="1937">
                  <c:v>6.3375583722481652</c:v>
                </c:pt>
                <c:pt idx="1938">
                  <c:v>6.3375583722481652</c:v>
                </c:pt>
                <c:pt idx="1939">
                  <c:v>6.3375583722481652</c:v>
                </c:pt>
                <c:pt idx="1940">
                  <c:v>6.3375583722481652</c:v>
                </c:pt>
                <c:pt idx="1941">
                  <c:v>6.3375583722481652</c:v>
                </c:pt>
                <c:pt idx="1942">
                  <c:v>6.3375583722481652</c:v>
                </c:pt>
                <c:pt idx="1943">
                  <c:v>6.3375583722481652</c:v>
                </c:pt>
                <c:pt idx="1944">
                  <c:v>6.3375583722481652</c:v>
                </c:pt>
                <c:pt idx="1945">
                  <c:v>6.4042695130086722</c:v>
                </c:pt>
                <c:pt idx="1946">
                  <c:v>6.4042695130086722</c:v>
                </c:pt>
                <c:pt idx="1947">
                  <c:v>6.4042695130086722</c:v>
                </c:pt>
                <c:pt idx="1948">
                  <c:v>6.4042695130086722</c:v>
                </c:pt>
                <c:pt idx="1949">
                  <c:v>6.4042695130086722</c:v>
                </c:pt>
                <c:pt idx="1950">
                  <c:v>6.4042695130086722</c:v>
                </c:pt>
                <c:pt idx="1951">
                  <c:v>6.4042695130086722</c:v>
                </c:pt>
                <c:pt idx="1952">
                  <c:v>6.4042695130086722</c:v>
                </c:pt>
                <c:pt idx="1953">
                  <c:v>6.4042695130086722</c:v>
                </c:pt>
                <c:pt idx="1954">
                  <c:v>6.4042695130086722</c:v>
                </c:pt>
                <c:pt idx="1955">
                  <c:v>6.4042695130086722</c:v>
                </c:pt>
                <c:pt idx="1956">
                  <c:v>6.4042695130086722</c:v>
                </c:pt>
                <c:pt idx="1957">
                  <c:v>6.4042695130086722</c:v>
                </c:pt>
                <c:pt idx="1958">
                  <c:v>6.4042695130086722</c:v>
                </c:pt>
                <c:pt idx="1959">
                  <c:v>6.4042695130086722</c:v>
                </c:pt>
                <c:pt idx="1960">
                  <c:v>6.4042695130086722</c:v>
                </c:pt>
                <c:pt idx="1961">
                  <c:v>6.4042695130086722</c:v>
                </c:pt>
                <c:pt idx="1962">
                  <c:v>6.4709806537691792</c:v>
                </c:pt>
                <c:pt idx="1963">
                  <c:v>6.4709806537691792</c:v>
                </c:pt>
                <c:pt idx="1964">
                  <c:v>6.4709806537691792</c:v>
                </c:pt>
                <c:pt idx="1965">
                  <c:v>6.4709806537691792</c:v>
                </c:pt>
                <c:pt idx="1966">
                  <c:v>6.4709806537691792</c:v>
                </c:pt>
                <c:pt idx="1967">
                  <c:v>6.4709806537691792</c:v>
                </c:pt>
                <c:pt idx="1968">
                  <c:v>6.4709806537691792</c:v>
                </c:pt>
                <c:pt idx="1969">
                  <c:v>6.4709806537691792</c:v>
                </c:pt>
                <c:pt idx="1970">
                  <c:v>6.4709806537691792</c:v>
                </c:pt>
                <c:pt idx="1971">
                  <c:v>6.4709806537691792</c:v>
                </c:pt>
                <c:pt idx="1972">
                  <c:v>6.4709806537691792</c:v>
                </c:pt>
                <c:pt idx="1973">
                  <c:v>6.4709806537691792</c:v>
                </c:pt>
                <c:pt idx="1974">
                  <c:v>6.4709806537691792</c:v>
                </c:pt>
                <c:pt idx="1975">
                  <c:v>6.4709806537691792</c:v>
                </c:pt>
                <c:pt idx="1976">
                  <c:v>6.4709806537691792</c:v>
                </c:pt>
                <c:pt idx="1977">
                  <c:v>6.4709806537691792</c:v>
                </c:pt>
                <c:pt idx="1978">
                  <c:v>6.4709806537691792</c:v>
                </c:pt>
                <c:pt idx="1979">
                  <c:v>6.4709806537691792</c:v>
                </c:pt>
                <c:pt idx="1980">
                  <c:v>6.4709806537691792</c:v>
                </c:pt>
                <c:pt idx="1981">
                  <c:v>6.5376917945296862</c:v>
                </c:pt>
                <c:pt idx="1982">
                  <c:v>6.5376917945296862</c:v>
                </c:pt>
                <c:pt idx="1983">
                  <c:v>6.5376917945296862</c:v>
                </c:pt>
                <c:pt idx="1984">
                  <c:v>6.5376917945296862</c:v>
                </c:pt>
                <c:pt idx="1985">
                  <c:v>6.5376917945296862</c:v>
                </c:pt>
                <c:pt idx="1986">
                  <c:v>6.5376917945296862</c:v>
                </c:pt>
                <c:pt idx="1987">
                  <c:v>6.5376917945296862</c:v>
                </c:pt>
                <c:pt idx="1988">
                  <c:v>6.5376917945296862</c:v>
                </c:pt>
                <c:pt idx="1989">
                  <c:v>6.5376917945296862</c:v>
                </c:pt>
                <c:pt idx="1990">
                  <c:v>6.5376917945296862</c:v>
                </c:pt>
                <c:pt idx="1991">
                  <c:v>6.5376917945296862</c:v>
                </c:pt>
                <c:pt idx="1992">
                  <c:v>6.5376917945296862</c:v>
                </c:pt>
                <c:pt idx="1993">
                  <c:v>6.5376917945296862</c:v>
                </c:pt>
                <c:pt idx="1994">
                  <c:v>6.6044029352901932</c:v>
                </c:pt>
                <c:pt idx="1995">
                  <c:v>6.6044029352901932</c:v>
                </c:pt>
                <c:pt idx="1996">
                  <c:v>6.6044029352901932</c:v>
                </c:pt>
                <c:pt idx="1997">
                  <c:v>6.6044029352901932</c:v>
                </c:pt>
                <c:pt idx="1998">
                  <c:v>6.6044029352901932</c:v>
                </c:pt>
                <c:pt idx="1999">
                  <c:v>6.6044029352901932</c:v>
                </c:pt>
                <c:pt idx="2000">
                  <c:v>6.6044029352901932</c:v>
                </c:pt>
                <c:pt idx="2001">
                  <c:v>6.6044029352901932</c:v>
                </c:pt>
                <c:pt idx="2002">
                  <c:v>6.6044029352901932</c:v>
                </c:pt>
                <c:pt idx="2003">
                  <c:v>6.6044029352901932</c:v>
                </c:pt>
                <c:pt idx="2004">
                  <c:v>6.6044029352901932</c:v>
                </c:pt>
                <c:pt idx="2005">
                  <c:v>6.6711140760507002</c:v>
                </c:pt>
                <c:pt idx="2006">
                  <c:v>6.6711140760507002</c:v>
                </c:pt>
                <c:pt idx="2007">
                  <c:v>6.6711140760507002</c:v>
                </c:pt>
                <c:pt idx="2008">
                  <c:v>6.6711140760507002</c:v>
                </c:pt>
                <c:pt idx="2009">
                  <c:v>6.6711140760507002</c:v>
                </c:pt>
                <c:pt idx="2010">
                  <c:v>6.6711140760507002</c:v>
                </c:pt>
                <c:pt idx="2011">
                  <c:v>6.6711140760507002</c:v>
                </c:pt>
                <c:pt idx="2012">
                  <c:v>6.6711140760507002</c:v>
                </c:pt>
                <c:pt idx="2013">
                  <c:v>6.6711140760507002</c:v>
                </c:pt>
                <c:pt idx="2014">
                  <c:v>6.6711140760507002</c:v>
                </c:pt>
                <c:pt idx="2015">
                  <c:v>6.6711140760507002</c:v>
                </c:pt>
                <c:pt idx="2016">
                  <c:v>6.6711140760507002</c:v>
                </c:pt>
                <c:pt idx="2017">
                  <c:v>6.6711140760507002</c:v>
                </c:pt>
                <c:pt idx="2018">
                  <c:v>6.7378252168112072</c:v>
                </c:pt>
                <c:pt idx="2019">
                  <c:v>6.7378252168112072</c:v>
                </c:pt>
                <c:pt idx="2020">
                  <c:v>6.7378252168112072</c:v>
                </c:pt>
                <c:pt idx="2021">
                  <c:v>6.7378252168112072</c:v>
                </c:pt>
                <c:pt idx="2022">
                  <c:v>6.7378252168112072</c:v>
                </c:pt>
                <c:pt idx="2023">
                  <c:v>6.7378252168112072</c:v>
                </c:pt>
                <c:pt idx="2024">
                  <c:v>6.7378252168112072</c:v>
                </c:pt>
                <c:pt idx="2025">
                  <c:v>6.7378252168112072</c:v>
                </c:pt>
                <c:pt idx="2026">
                  <c:v>6.7378252168112072</c:v>
                </c:pt>
                <c:pt idx="2027">
                  <c:v>6.7378252168112072</c:v>
                </c:pt>
                <c:pt idx="2028">
                  <c:v>6.7378252168112072</c:v>
                </c:pt>
                <c:pt idx="2029">
                  <c:v>6.8045363575717142</c:v>
                </c:pt>
                <c:pt idx="2030">
                  <c:v>6.8045363575717142</c:v>
                </c:pt>
                <c:pt idx="2031">
                  <c:v>6.8045363575717142</c:v>
                </c:pt>
                <c:pt idx="2032">
                  <c:v>6.8045363575717142</c:v>
                </c:pt>
                <c:pt idx="2033">
                  <c:v>6.8045363575717142</c:v>
                </c:pt>
                <c:pt idx="2034">
                  <c:v>6.8045363575717142</c:v>
                </c:pt>
                <c:pt idx="2035">
                  <c:v>6.8045363575717142</c:v>
                </c:pt>
                <c:pt idx="2036">
                  <c:v>6.8045363575717142</c:v>
                </c:pt>
                <c:pt idx="2037">
                  <c:v>6.8045363575717142</c:v>
                </c:pt>
                <c:pt idx="2038">
                  <c:v>6.8045363575717142</c:v>
                </c:pt>
                <c:pt idx="2039">
                  <c:v>6.8045363575717142</c:v>
                </c:pt>
                <c:pt idx="2040">
                  <c:v>6.8045363575717142</c:v>
                </c:pt>
                <c:pt idx="2041">
                  <c:v>6.8045363575717142</c:v>
                </c:pt>
                <c:pt idx="2042">
                  <c:v>6.8045363575717142</c:v>
                </c:pt>
                <c:pt idx="2043">
                  <c:v>6.8712474983322211</c:v>
                </c:pt>
                <c:pt idx="2044">
                  <c:v>6.8712474983322211</c:v>
                </c:pt>
                <c:pt idx="2045">
                  <c:v>6.8712474983322211</c:v>
                </c:pt>
                <c:pt idx="2046">
                  <c:v>6.8712474983322211</c:v>
                </c:pt>
                <c:pt idx="2047">
                  <c:v>6.8712474983322211</c:v>
                </c:pt>
                <c:pt idx="2048">
                  <c:v>6.8712474983322211</c:v>
                </c:pt>
                <c:pt idx="2049">
                  <c:v>6.8712474983322211</c:v>
                </c:pt>
                <c:pt idx="2050">
                  <c:v>6.8712474983322211</c:v>
                </c:pt>
                <c:pt idx="2051">
                  <c:v>6.8712474983322211</c:v>
                </c:pt>
                <c:pt idx="2052">
                  <c:v>6.8712474983322211</c:v>
                </c:pt>
                <c:pt idx="2053">
                  <c:v>6.8712474983322211</c:v>
                </c:pt>
                <c:pt idx="2054">
                  <c:v>6.8712474983322211</c:v>
                </c:pt>
                <c:pt idx="2055">
                  <c:v>6.8712474983322211</c:v>
                </c:pt>
                <c:pt idx="2056">
                  <c:v>6.8712474983322211</c:v>
                </c:pt>
                <c:pt idx="2057">
                  <c:v>6.8712474983322211</c:v>
                </c:pt>
                <c:pt idx="2058">
                  <c:v>6.9379586390927281</c:v>
                </c:pt>
                <c:pt idx="2059">
                  <c:v>6.9379586390927281</c:v>
                </c:pt>
                <c:pt idx="2060">
                  <c:v>6.9379586390927281</c:v>
                </c:pt>
                <c:pt idx="2061">
                  <c:v>6.9379586390927281</c:v>
                </c:pt>
                <c:pt idx="2062">
                  <c:v>6.9379586390927281</c:v>
                </c:pt>
                <c:pt idx="2063">
                  <c:v>6.9379586390927281</c:v>
                </c:pt>
                <c:pt idx="2064">
                  <c:v>6.9379586390927281</c:v>
                </c:pt>
                <c:pt idx="2065">
                  <c:v>6.9379586390927281</c:v>
                </c:pt>
                <c:pt idx="2066">
                  <c:v>6.9379586390927281</c:v>
                </c:pt>
                <c:pt idx="2067">
                  <c:v>6.9379586390927281</c:v>
                </c:pt>
                <c:pt idx="2068">
                  <c:v>6.9379586390927281</c:v>
                </c:pt>
                <c:pt idx="2069">
                  <c:v>6.9379586390927281</c:v>
                </c:pt>
                <c:pt idx="2070">
                  <c:v>6.9379586390927281</c:v>
                </c:pt>
                <c:pt idx="2071">
                  <c:v>6.9379586390927281</c:v>
                </c:pt>
                <c:pt idx="2072">
                  <c:v>6.9379586390927281</c:v>
                </c:pt>
                <c:pt idx="2073">
                  <c:v>6.9379586390927281</c:v>
                </c:pt>
                <c:pt idx="2074">
                  <c:v>6.9379586390927281</c:v>
                </c:pt>
                <c:pt idx="2075">
                  <c:v>6.9379586390927281</c:v>
                </c:pt>
                <c:pt idx="2076">
                  <c:v>7.0046697798532351</c:v>
                </c:pt>
                <c:pt idx="2077">
                  <c:v>7.0046697798532351</c:v>
                </c:pt>
                <c:pt idx="2078">
                  <c:v>7.0046697798532351</c:v>
                </c:pt>
                <c:pt idx="2079">
                  <c:v>7.0046697798532351</c:v>
                </c:pt>
                <c:pt idx="2080">
                  <c:v>7.0046697798532351</c:v>
                </c:pt>
                <c:pt idx="2081">
                  <c:v>7.0046697798532351</c:v>
                </c:pt>
                <c:pt idx="2082">
                  <c:v>7.0046697798532351</c:v>
                </c:pt>
                <c:pt idx="2083">
                  <c:v>7.0046697798532351</c:v>
                </c:pt>
                <c:pt idx="2084">
                  <c:v>7.0046697798532351</c:v>
                </c:pt>
                <c:pt idx="2085">
                  <c:v>7.0046697798532351</c:v>
                </c:pt>
                <c:pt idx="2086">
                  <c:v>7.0713809206137421</c:v>
                </c:pt>
                <c:pt idx="2087">
                  <c:v>7.0713809206137421</c:v>
                </c:pt>
                <c:pt idx="2088">
                  <c:v>7.0713809206137421</c:v>
                </c:pt>
                <c:pt idx="2089">
                  <c:v>7.0713809206137421</c:v>
                </c:pt>
                <c:pt idx="2090">
                  <c:v>7.0713809206137421</c:v>
                </c:pt>
                <c:pt idx="2091">
                  <c:v>7.0713809206137421</c:v>
                </c:pt>
                <c:pt idx="2092">
                  <c:v>7.0713809206137421</c:v>
                </c:pt>
                <c:pt idx="2093">
                  <c:v>7.0713809206137421</c:v>
                </c:pt>
                <c:pt idx="2094">
                  <c:v>7.0713809206137421</c:v>
                </c:pt>
                <c:pt idx="2095">
                  <c:v>7.0713809206137421</c:v>
                </c:pt>
                <c:pt idx="2096">
                  <c:v>7.0713809206137421</c:v>
                </c:pt>
                <c:pt idx="2097">
                  <c:v>7.0713809206137421</c:v>
                </c:pt>
                <c:pt idx="2098">
                  <c:v>7.0713809206137421</c:v>
                </c:pt>
                <c:pt idx="2099">
                  <c:v>7.0713809206137421</c:v>
                </c:pt>
                <c:pt idx="2100">
                  <c:v>7.0713809206137421</c:v>
                </c:pt>
                <c:pt idx="2101">
                  <c:v>7.0713809206137421</c:v>
                </c:pt>
                <c:pt idx="2102">
                  <c:v>7.0713809206137421</c:v>
                </c:pt>
                <c:pt idx="2103">
                  <c:v>7.1380920613742491</c:v>
                </c:pt>
                <c:pt idx="2104">
                  <c:v>7.1380920613742491</c:v>
                </c:pt>
                <c:pt idx="2105">
                  <c:v>7.1380920613742491</c:v>
                </c:pt>
                <c:pt idx="2106">
                  <c:v>7.1380920613742491</c:v>
                </c:pt>
                <c:pt idx="2107">
                  <c:v>7.1380920613742491</c:v>
                </c:pt>
                <c:pt idx="2108">
                  <c:v>7.1380920613742491</c:v>
                </c:pt>
                <c:pt idx="2109">
                  <c:v>7.1380920613742491</c:v>
                </c:pt>
                <c:pt idx="2110">
                  <c:v>7.1380920613742491</c:v>
                </c:pt>
                <c:pt idx="2111">
                  <c:v>7.1380920613742491</c:v>
                </c:pt>
                <c:pt idx="2112">
                  <c:v>7.1380920613742491</c:v>
                </c:pt>
                <c:pt idx="2113">
                  <c:v>7.1380920613742491</c:v>
                </c:pt>
                <c:pt idx="2114">
                  <c:v>7.1380920613742491</c:v>
                </c:pt>
                <c:pt idx="2115">
                  <c:v>7.1380920613742491</c:v>
                </c:pt>
                <c:pt idx="2116">
                  <c:v>7.1380920613742491</c:v>
                </c:pt>
                <c:pt idx="2117">
                  <c:v>7.1380920613742491</c:v>
                </c:pt>
                <c:pt idx="2118">
                  <c:v>7.2048032021347561</c:v>
                </c:pt>
                <c:pt idx="2119">
                  <c:v>7.2048032021347561</c:v>
                </c:pt>
                <c:pt idx="2120">
                  <c:v>7.2048032021347561</c:v>
                </c:pt>
                <c:pt idx="2121">
                  <c:v>7.2048032021347561</c:v>
                </c:pt>
                <c:pt idx="2122">
                  <c:v>7.2048032021347561</c:v>
                </c:pt>
                <c:pt idx="2123">
                  <c:v>7.2048032021347561</c:v>
                </c:pt>
                <c:pt idx="2124">
                  <c:v>7.2048032021347561</c:v>
                </c:pt>
                <c:pt idx="2125">
                  <c:v>7.2048032021347561</c:v>
                </c:pt>
                <c:pt idx="2126">
                  <c:v>7.2048032021347561</c:v>
                </c:pt>
                <c:pt idx="2127">
                  <c:v>7.2048032021347561</c:v>
                </c:pt>
                <c:pt idx="2128">
                  <c:v>7.2048032021347561</c:v>
                </c:pt>
                <c:pt idx="2129">
                  <c:v>7.2048032021347561</c:v>
                </c:pt>
                <c:pt idx="2130">
                  <c:v>7.2048032021347561</c:v>
                </c:pt>
                <c:pt idx="2131">
                  <c:v>7.2048032021347561</c:v>
                </c:pt>
                <c:pt idx="2132">
                  <c:v>7.2048032021347561</c:v>
                </c:pt>
                <c:pt idx="2133">
                  <c:v>7.2048032021347561</c:v>
                </c:pt>
                <c:pt idx="2134">
                  <c:v>7.2048032021347561</c:v>
                </c:pt>
                <c:pt idx="2135">
                  <c:v>7.2715143428952631</c:v>
                </c:pt>
                <c:pt idx="2136">
                  <c:v>7.2715143428952631</c:v>
                </c:pt>
                <c:pt idx="2137">
                  <c:v>7.2715143428952631</c:v>
                </c:pt>
                <c:pt idx="2138">
                  <c:v>7.2715143428952631</c:v>
                </c:pt>
                <c:pt idx="2139">
                  <c:v>7.2715143428952631</c:v>
                </c:pt>
                <c:pt idx="2140">
                  <c:v>7.2715143428952631</c:v>
                </c:pt>
                <c:pt idx="2141">
                  <c:v>7.2715143428952631</c:v>
                </c:pt>
                <c:pt idx="2142">
                  <c:v>7.2715143428952631</c:v>
                </c:pt>
                <c:pt idx="2143">
                  <c:v>7.2715143428952631</c:v>
                </c:pt>
                <c:pt idx="2144">
                  <c:v>7.2715143428952631</c:v>
                </c:pt>
                <c:pt idx="2145">
                  <c:v>7.2715143428952631</c:v>
                </c:pt>
                <c:pt idx="2146">
                  <c:v>7.3382254836557701</c:v>
                </c:pt>
                <c:pt idx="2147">
                  <c:v>7.3382254836557701</c:v>
                </c:pt>
                <c:pt idx="2148">
                  <c:v>7.3382254836557701</c:v>
                </c:pt>
                <c:pt idx="2149">
                  <c:v>7.3382254836557701</c:v>
                </c:pt>
                <c:pt idx="2150">
                  <c:v>7.3382254836557701</c:v>
                </c:pt>
                <c:pt idx="2151">
                  <c:v>7.3382254836557701</c:v>
                </c:pt>
                <c:pt idx="2152">
                  <c:v>7.3382254836557701</c:v>
                </c:pt>
                <c:pt idx="2153">
                  <c:v>7.3382254836557701</c:v>
                </c:pt>
                <c:pt idx="2154">
                  <c:v>7.3382254836557701</c:v>
                </c:pt>
                <c:pt idx="2155">
                  <c:v>7.3382254836557701</c:v>
                </c:pt>
                <c:pt idx="2156">
                  <c:v>7.3382254836557701</c:v>
                </c:pt>
                <c:pt idx="2157">
                  <c:v>7.3382254836557701</c:v>
                </c:pt>
                <c:pt idx="2158">
                  <c:v>7.3382254836557701</c:v>
                </c:pt>
                <c:pt idx="2159">
                  <c:v>7.3382254836557701</c:v>
                </c:pt>
                <c:pt idx="2160">
                  <c:v>7.3382254836557701</c:v>
                </c:pt>
                <c:pt idx="2161">
                  <c:v>7.3382254836557701</c:v>
                </c:pt>
                <c:pt idx="2162">
                  <c:v>7.3382254836557701</c:v>
                </c:pt>
                <c:pt idx="2163">
                  <c:v>7.3382254836557701</c:v>
                </c:pt>
                <c:pt idx="2164">
                  <c:v>7.4049366244162771</c:v>
                </c:pt>
                <c:pt idx="2165">
                  <c:v>7.4049366244162771</c:v>
                </c:pt>
                <c:pt idx="2166">
                  <c:v>7.4049366244162771</c:v>
                </c:pt>
                <c:pt idx="2167">
                  <c:v>7.4049366244162771</c:v>
                </c:pt>
                <c:pt idx="2168">
                  <c:v>7.4049366244162771</c:v>
                </c:pt>
                <c:pt idx="2169">
                  <c:v>7.4049366244162771</c:v>
                </c:pt>
                <c:pt idx="2170">
                  <c:v>7.4049366244162771</c:v>
                </c:pt>
                <c:pt idx="2171">
                  <c:v>7.4049366244162771</c:v>
                </c:pt>
                <c:pt idx="2172">
                  <c:v>7.4049366244162771</c:v>
                </c:pt>
                <c:pt idx="2173">
                  <c:v>7.4049366244162771</c:v>
                </c:pt>
                <c:pt idx="2174">
                  <c:v>7.4049366244162771</c:v>
                </c:pt>
                <c:pt idx="2175">
                  <c:v>7.4716477651767841</c:v>
                </c:pt>
                <c:pt idx="2176">
                  <c:v>7.4716477651767841</c:v>
                </c:pt>
                <c:pt idx="2177">
                  <c:v>7.4716477651767841</c:v>
                </c:pt>
                <c:pt idx="2178">
                  <c:v>7.4716477651767841</c:v>
                </c:pt>
                <c:pt idx="2179">
                  <c:v>7.4716477651767841</c:v>
                </c:pt>
                <c:pt idx="2180">
                  <c:v>7.4716477651767841</c:v>
                </c:pt>
                <c:pt idx="2181">
                  <c:v>7.4716477651767841</c:v>
                </c:pt>
                <c:pt idx="2182">
                  <c:v>7.4716477651767841</c:v>
                </c:pt>
                <c:pt idx="2183">
                  <c:v>7.4716477651767841</c:v>
                </c:pt>
                <c:pt idx="2184">
                  <c:v>7.4716477651767841</c:v>
                </c:pt>
                <c:pt idx="2185">
                  <c:v>7.4716477651767841</c:v>
                </c:pt>
                <c:pt idx="2186">
                  <c:v>7.4716477651767841</c:v>
                </c:pt>
                <c:pt idx="2187">
                  <c:v>7.4716477651767841</c:v>
                </c:pt>
                <c:pt idx="2188">
                  <c:v>7.4716477651767841</c:v>
                </c:pt>
                <c:pt idx="2189">
                  <c:v>7.538358905937292</c:v>
                </c:pt>
                <c:pt idx="2190">
                  <c:v>7.538358905937292</c:v>
                </c:pt>
                <c:pt idx="2191">
                  <c:v>7.538358905937292</c:v>
                </c:pt>
                <c:pt idx="2192">
                  <c:v>7.538358905937292</c:v>
                </c:pt>
                <c:pt idx="2193">
                  <c:v>7.538358905937292</c:v>
                </c:pt>
                <c:pt idx="2194">
                  <c:v>7.538358905937292</c:v>
                </c:pt>
                <c:pt idx="2195">
                  <c:v>7.538358905937292</c:v>
                </c:pt>
                <c:pt idx="2196">
                  <c:v>7.538358905937292</c:v>
                </c:pt>
                <c:pt idx="2197">
                  <c:v>7.538358905937292</c:v>
                </c:pt>
                <c:pt idx="2198">
                  <c:v>7.538358905937292</c:v>
                </c:pt>
                <c:pt idx="2199">
                  <c:v>7.538358905937292</c:v>
                </c:pt>
                <c:pt idx="2200">
                  <c:v>7.538358905937292</c:v>
                </c:pt>
                <c:pt idx="2201">
                  <c:v>7.538358905937292</c:v>
                </c:pt>
                <c:pt idx="2202">
                  <c:v>7.538358905937292</c:v>
                </c:pt>
                <c:pt idx="2203">
                  <c:v>7.538358905937292</c:v>
                </c:pt>
                <c:pt idx="2204">
                  <c:v>7.538358905937292</c:v>
                </c:pt>
                <c:pt idx="2205">
                  <c:v>7.538358905937292</c:v>
                </c:pt>
                <c:pt idx="2206">
                  <c:v>7.538358905937292</c:v>
                </c:pt>
                <c:pt idx="2207">
                  <c:v>7.605070046697799</c:v>
                </c:pt>
                <c:pt idx="2208">
                  <c:v>7.605070046697799</c:v>
                </c:pt>
                <c:pt idx="2209">
                  <c:v>7.605070046697799</c:v>
                </c:pt>
                <c:pt idx="2210">
                  <c:v>7.605070046697799</c:v>
                </c:pt>
                <c:pt idx="2211">
                  <c:v>7.605070046697799</c:v>
                </c:pt>
                <c:pt idx="2212">
                  <c:v>7.605070046697799</c:v>
                </c:pt>
                <c:pt idx="2213">
                  <c:v>7.605070046697799</c:v>
                </c:pt>
                <c:pt idx="2214">
                  <c:v>7.605070046697799</c:v>
                </c:pt>
                <c:pt idx="2215">
                  <c:v>7.605070046697799</c:v>
                </c:pt>
                <c:pt idx="2216">
                  <c:v>7.605070046697799</c:v>
                </c:pt>
                <c:pt idx="2217">
                  <c:v>7.605070046697799</c:v>
                </c:pt>
                <c:pt idx="2218">
                  <c:v>7.605070046697799</c:v>
                </c:pt>
                <c:pt idx="2219">
                  <c:v>7.605070046697799</c:v>
                </c:pt>
                <c:pt idx="2220">
                  <c:v>7.671781187458306</c:v>
                </c:pt>
                <c:pt idx="2221">
                  <c:v>7.671781187458306</c:v>
                </c:pt>
                <c:pt idx="2222">
                  <c:v>7.671781187458306</c:v>
                </c:pt>
                <c:pt idx="2223">
                  <c:v>7.671781187458306</c:v>
                </c:pt>
                <c:pt idx="2224">
                  <c:v>7.671781187458306</c:v>
                </c:pt>
                <c:pt idx="2225">
                  <c:v>7.671781187458306</c:v>
                </c:pt>
                <c:pt idx="2226">
                  <c:v>7.671781187458306</c:v>
                </c:pt>
                <c:pt idx="2227">
                  <c:v>7.671781187458306</c:v>
                </c:pt>
                <c:pt idx="2228">
                  <c:v>7.671781187458306</c:v>
                </c:pt>
                <c:pt idx="2229">
                  <c:v>7.671781187458306</c:v>
                </c:pt>
                <c:pt idx="2230">
                  <c:v>7.7384923282188129</c:v>
                </c:pt>
                <c:pt idx="2231">
                  <c:v>7.7384923282188129</c:v>
                </c:pt>
                <c:pt idx="2232">
                  <c:v>7.7384923282188129</c:v>
                </c:pt>
                <c:pt idx="2233">
                  <c:v>7.7384923282188129</c:v>
                </c:pt>
                <c:pt idx="2234">
                  <c:v>7.7384923282188129</c:v>
                </c:pt>
                <c:pt idx="2235">
                  <c:v>7.7384923282188129</c:v>
                </c:pt>
                <c:pt idx="2236">
                  <c:v>7.7384923282188129</c:v>
                </c:pt>
                <c:pt idx="2237">
                  <c:v>7.7384923282188129</c:v>
                </c:pt>
                <c:pt idx="2238">
                  <c:v>7.7384923282188129</c:v>
                </c:pt>
                <c:pt idx="2239">
                  <c:v>7.7384923282188129</c:v>
                </c:pt>
                <c:pt idx="2240">
                  <c:v>7.7384923282188129</c:v>
                </c:pt>
                <c:pt idx="2241">
                  <c:v>7.7384923282188129</c:v>
                </c:pt>
                <c:pt idx="2242">
                  <c:v>7.7384923282188129</c:v>
                </c:pt>
                <c:pt idx="2243">
                  <c:v>7.8052034689793199</c:v>
                </c:pt>
                <c:pt idx="2244">
                  <c:v>7.8052034689793199</c:v>
                </c:pt>
                <c:pt idx="2245">
                  <c:v>7.8052034689793199</c:v>
                </c:pt>
                <c:pt idx="2246">
                  <c:v>7.8052034689793199</c:v>
                </c:pt>
                <c:pt idx="2247">
                  <c:v>7.8052034689793199</c:v>
                </c:pt>
                <c:pt idx="2248">
                  <c:v>7.8052034689793199</c:v>
                </c:pt>
                <c:pt idx="2249">
                  <c:v>7.8052034689793199</c:v>
                </c:pt>
                <c:pt idx="2250">
                  <c:v>7.8052034689793199</c:v>
                </c:pt>
                <c:pt idx="2251">
                  <c:v>7.8052034689793199</c:v>
                </c:pt>
                <c:pt idx="2252">
                  <c:v>7.8052034689793199</c:v>
                </c:pt>
                <c:pt idx="2253">
                  <c:v>7.8052034689793199</c:v>
                </c:pt>
                <c:pt idx="2254">
                  <c:v>7.8052034689793199</c:v>
                </c:pt>
                <c:pt idx="2255">
                  <c:v>7.8052034689793199</c:v>
                </c:pt>
                <c:pt idx="2256">
                  <c:v>7.8052034689793199</c:v>
                </c:pt>
                <c:pt idx="2257">
                  <c:v>7.8052034689793199</c:v>
                </c:pt>
                <c:pt idx="2258">
                  <c:v>7.8719146097398269</c:v>
                </c:pt>
                <c:pt idx="2259">
                  <c:v>7.8719146097398269</c:v>
                </c:pt>
                <c:pt idx="2260">
                  <c:v>7.8719146097398269</c:v>
                </c:pt>
                <c:pt idx="2261">
                  <c:v>7.8719146097398269</c:v>
                </c:pt>
                <c:pt idx="2262">
                  <c:v>7.8719146097398269</c:v>
                </c:pt>
                <c:pt idx="2263">
                  <c:v>7.8719146097398269</c:v>
                </c:pt>
                <c:pt idx="2264">
                  <c:v>7.8719146097398269</c:v>
                </c:pt>
                <c:pt idx="2265">
                  <c:v>7.8719146097398269</c:v>
                </c:pt>
                <c:pt idx="2266">
                  <c:v>7.8719146097398269</c:v>
                </c:pt>
                <c:pt idx="2267">
                  <c:v>7.8719146097398269</c:v>
                </c:pt>
                <c:pt idx="2268">
                  <c:v>7.8719146097398269</c:v>
                </c:pt>
                <c:pt idx="2269">
                  <c:v>7.8719146097398269</c:v>
                </c:pt>
                <c:pt idx="2270">
                  <c:v>7.8719146097398269</c:v>
                </c:pt>
                <c:pt idx="2271">
                  <c:v>7.8719146097398269</c:v>
                </c:pt>
                <c:pt idx="2272">
                  <c:v>7.8719146097398269</c:v>
                </c:pt>
                <c:pt idx="2273">
                  <c:v>7.8719146097398269</c:v>
                </c:pt>
                <c:pt idx="2274">
                  <c:v>7.8719146097398269</c:v>
                </c:pt>
                <c:pt idx="2275">
                  <c:v>7.8719146097398269</c:v>
                </c:pt>
                <c:pt idx="2276">
                  <c:v>7.9386257505003339</c:v>
                </c:pt>
                <c:pt idx="2277">
                  <c:v>7.9386257505003339</c:v>
                </c:pt>
                <c:pt idx="2278">
                  <c:v>7.9386257505003339</c:v>
                </c:pt>
                <c:pt idx="2279">
                  <c:v>7.9386257505003339</c:v>
                </c:pt>
                <c:pt idx="2280">
                  <c:v>7.9386257505003339</c:v>
                </c:pt>
                <c:pt idx="2281">
                  <c:v>7.9386257505003339</c:v>
                </c:pt>
                <c:pt idx="2282">
                  <c:v>7.9386257505003339</c:v>
                </c:pt>
                <c:pt idx="2283">
                  <c:v>7.9386257505003339</c:v>
                </c:pt>
                <c:pt idx="2284">
                  <c:v>7.9386257505003339</c:v>
                </c:pt>
                <c:pt idx="2285">
                  <c:v>7.9386257505003339</c:v>
                </c:pt>
                <c:pt idx="2286">
                  <c:v>8.0053368912608409</c:v>
                </c:pt>
                <c:pt idx="2287">
                  <c:v>8.0053368912608409</c:v>
                </c:pt>
                <c:pt idx="2288">
                  <c:v>8.0053368912608409</c:v>
                </c:pt>
                <c:pt idx="2289">
                  <c:v>8.0053368912608409</c:v>
                </c:pt>
                <c:pt idx="2290">
                  <c:v>8.0053368912608409</c:v>
                </c:pt>
                <c:pt idx="2291">
                  <c:v>8.0053368912608409</c:v>
                </c:pt>
                <c:pt idx="2292">
                  <c:v>8.0053368912608409</c:v>
                </c:pt>
                <c:pt idx="2293">
                  <c:v>8.0053368912608409</c:v>
                </c:pt>
                <c:pt idx="2294">
                  <c:v>8.0053368912608409</c:v>
                </c:pt>
                <c:pt idx="2295">
                  <c:v>8.0053368912608409</c:v>
                </c:pt>
                <c:pt idx="2296">
                  <c:v>8.0053368912608409</c:v>
                </c:pt>
                <c:pt idx="2297">
                  <c:v>8.0053368912608409</c:v>
                </c:pt>
                <c:pt idx="2298">
                  <c:v>8.0053368912608409</c:v>
                </c:pt>
                <c:pt idx="2299">
                  <c:v>8.0053368912608409</c:v>
                </c:pt>
                <c:pt idx="2300">
                  <c:v>8.0053368912608409</c:v>
                </c:pt>
                <c:pt idx="2301">
                  <c:v>8.0053368912608409</c:v>
                </c:pt>
                <c:pt idx="2302">
                  <c:v>8.0720480320213479</c:v>
                </c:pt>
                <c:pt idx="2303">
                  <c:v>8.0720480320213479</c:v>
                </c:pt>
                <c:pt idx="2304">
                  <c:v>8.0720480320213479</c:v>
                </c:pt>
                <c:pt idx="2305">
                  <c:v>8.0720480320213479</c:v>
                </c:pt>
                <c:pt idx="2306">
                  <c:v>8.0720480320213479</c:v>
                </c:pt>
                <c:pt idx="2307">
                  <c:v>8.0720480320213479</c:v>
                </c:pt>
                <c:pt idx="2308">
                  <c:v>8.0720480320213479</c:v>
                </c:pt>
                <c:pt idx="2309">
                  <c:v>8.0720480320213479</c:v>
                </c:pt>
                <c:pt idx="2310">
                  <c:v>8.0720480320213479</c:v>
                </c:pt>
                <c:pt idx="2311">
                  <c:v>8.0720480320213479</c:v>
                </c:pt>
                <c:pt idx="2312">
                  <c:v>8.0720480320213479</c:v>
                </c:pt>
                <c:pt idx="2313">
                  <c:v>8.0720480320213479</c:v>
                </c:pt>
                <c:pt idx="2314">
                  <c:v>8.0720480320213479</c:v>
                </c:pt>
                <c:pt idx="2315">
                  <c:v>8.1387591727818549</c:v>
                </c:pt>
                <c:pt idx="2316">
                  <c:v>8.1387591727818549</c:v>
                </c:pt>
                <c:pt idx="2317">
                  <c:v>8.1387591727818549</c:v>
                </c:pt>
                <c:pt idx="2318">
                  <c:v>8.1387591727818549</c:v>
                </c:pt>
                <c:pt idx="2319">
                  <c:v>8.1387591727818549</c:v>
                </c:pt>
                <c:pt idx="2320">
                  <c:v>8.1387591727818549</c:v>
                </c:pt>
                <c:pt idx="2321">
                  <c:v>8.1387591727818549</c:v>
                </c:pt>
                <c:pt idx="2322">
                  <c:v>8.1387591727818549</c:v>
                </c:pt>
                <c:pt idx="2323">
                  <c:v>8.1387591727818549</c:v>
                </c:pt>
                <c:pt idx="2324">
                  <c:v>8.1387591727818549</c:v>
                </c:pt>
                <c:pt idx="2325">
                  <c:v>8.1387591727818549</c:v>
                </c:pt>
                <c:pt idx="2326">
                  <c:v>8.2054703135423619</c:v>
                </c:pt>
                <c:pt idx="2327">
                  <c:v>8.2054703135423619</c:v>
                </c:pt>
                <c:pt idx="2328">
                  <c:v>8.2054703135423619</c:v>
                </c:pt>
                <c:pt idx="2329">
                  <c:v>8.2054703135423619</c:v>
                </c:pt>
                <c:pt idx="2330">
                  <c:v>8.2054703135423619</c:v>
                </c:pt>
                <c:pt idx="2331">
                  <c:v>8.2054703135423619</c:v>
                </c:pt>
                <c:pt idx="2332">
                  <c:v>8.2054703135423619</c:v>
                </c:pt>
                <c:pt idx="2333">
                  <c:v>8.2054703135423619</c:v>
                </c:pt>
                <c:pt idx="2334">
                  <c:v>8.2054703135423619</c:v>
                </c:pt>
                <c:pt idx="2335">
                  <c:v>8.2054703135423619</c:v>
                </c:pt>
                <c:pt idx="2336">
                  <c:v>8.2054703135423619</c:v>
                </c:pt>
                <c:pt idx="2337">
                  <c:v>8.2054703135423619</c:v>
                </c:pt>
                <c:pt idx="2338">
                  <c:v>8.2054703135423619</c:v>
                </c:pt>
                <c:pt idx="2339">
                  <c:v>8.2054703135423619</c:v>
                </c:pt>
                <c:pt idx="2340">
                  <c:v>8.2054703135423619</c:v>
                </c:pt>
                <c:pt idx="2341">
                  <c:v>8.2721814543028689</c:v>
                </c:pt>
                <c:pt idx="2342">
                  <c:v>8.2721814543028689</c:v>
                </c:pt>
                <c:pt idx="2343">
                  <c:v>8.2721814543028689</c:v>
                </c:pt>
                <c:pt idx="2344">
                  <c:v>8.2721814543028689</c:v>
                </c:pt>
                <c:pt idx="2345">
                  <c:v>8.2721814543028689</c:v>
                </c:pt>
                <c:pt idx="2346">
                  <c:v>8.2721814543028689</c:v>
                </c:pt>
                <c:pt idx="2347">
                  <c:v>8.2721814543028689</c:v>
                </c:pt>
                <c:pt idx="2348">
                  <c:v>8.2721814543028689</c:v>
                </c:pt>
                <c:pt idx="2349">
                  <c:v>8.2721814543028689</c:v>
                </c:pt>
                <c:pt idx="2350">
                  <c:v>8.2721814543028689</c:v>
                </c:pt>
                <c:pt idx="2351">
                  <c:v>8.2721814543028689</c:v>
                </c:pt>
                <c:pt idx="2352">
                  <c:v>8.2721814543028689</c:v>
                </c:pt>
                <c:pt idx="2353">
                  <c:v>8.2721814543028689</c:v>
                </c:pt>
                <c:pt idx="2354">
                  <c:v>8.2721814543028689</c:v>
                </c:pt>
                <c:pt idx="2355">
                  <c:v>8.2721814543028689</c:v>
                </c:pt>
                <c:pt idx="2356">
                  <c:v>8.2721814543028689</c:v>
                </c:pt>
                <c:pt idx="2357">
                  <c:v>8.3388925950633759</c:v>
                </c:pt>
                <c:pt idx="2358">
                  <c:v>8.3388925950633759</c:v>
                </c:pt>
                <c:pt idx="2359">
                  <c:v>8.3388925950633759</c:v>
                </c:pt>
                <c:pt idx="2360">
                  <c:v>8.3388925950633759</c:v>
                </c:pt>
                <c:pt idx="2361">
                  <c:v>8.3388925950633759</c:v>
                </c:pt>
                <c:pt idx="2362">
                  <c:v>8.3388925950633759</c:v>
                </c:pt>
                <c:pt idx="2363">
                  <c:v>8.3388925950633759</c:v>
                </c:pt>
                <c:pt idx="2364">
                  <c:v>8.3388925950633759</c:v>
                </c:pt>
                <c:pt idx="2365">
                  <c:v>8.3388925950633759</c:v>
                </c:pt>
                <c:pt idx="2366">
                  <c:v>8.3388925950633759</c:v>
                </c:pt>
                <c:pt idx="2367">
                  <c:v>8.3388925950633759</c:v>
                </c:pt>
                <c:pt idx="2368">
                  <c:v>8.3388925950633759</c:v>
                </c:pt>
                <c:pt idx="2369">
                  <c:v>8.4056037358238829</c:v>
                </c:pt>
                <c:pt idx="2370">
                  <c:v>8.4056037358238829</c:v>
                </c:pt>
                <c:pt idx="2371">
                  <c:v>8.4056037358238829</c:v>
                </c:pt>
                <c:pt idx="2372">
                  <c:v>8.4056037358238829</c:v>
                </c:pt>
                <c:pt idx="2373">
                  <c:v>8.4056037358238829</c:v>
                </c:pt>
                <c:pt idx="2374">
                  <c:v>8.4056037358238829</c:v>
                </c:pt>
                <c:pt idx="2375">
                  <c:v>8.4056037358238829</c:v>
                </c:pt>
                <c:pt idx="2376">
                  <c:v>8.4056037358238829</c:v>
                </c:pt>
                <c:pt idx="2377">
                  <c:v>8.4056037358238829</c:v>
                </c:pt>
                <c:pt idx="2378">
                  <c:v>8.4056037358238829</c:v>
                </c:pt>
                <c:pt idx="2379">
                  <c:v>8.4723148765843899</c:v>
                </c:pt>
                <c:pt idx="2380">
                  <c:v>8.4723148765843899</c:v>
                </c:pt>
                <c:pt idx="2381">
                  <c:v>8.4723148765843899</c:v>
                </c:pt>
                <c:pt idx="2382">
                  <c:v>8.4723148765843899</c:v>
                </c:pt>
                <c:pt idx="2383">
                  <c:v>8.4723148765843899</c:v>
                </c:pt>
                <c:pt idx="2384">
                  <c:v>8.4723148765843899</c:v>
                </c:pt>
                <c:pt idx="2385">
                  <c:v>8.4723148765843899</c:v>
                </c:pt>
                <c:pt idx="2386">
                  <c:v>8.4723148765843899</c:v>
                </c:pt>
                <c:pt idx="2387">
                  <c:v>8.4723148765843899</c:v>
                </c:pt>
                <c:pt idx="2388">
                  <c:v>8.4723148765843899</c:v>
                </c:pt>
                <c:pt idx="2389">
                  <c:v>8.4723148765843899</c:v>
                </c:pt>
                <c:pt idx="2390">
                  <c:v>8.4723148765843899</c:v>
                </c:pt>
                <c:pt idx="2391">
                  <c:v>8.4723148765843899</c:v>
                </c:pt>
                <c:pt idx="2392">
                  <c:v>8.4723148765843899</c:v>
                </c:pt>
                <c:pt idx="2393">
                  <c:v>8.4723148765843899</c:v>
                </c:pt>
                <c:pt idx="2394">
                  <c:v>8.4723148765843899</c:v>
                </c:pt>
                <c:pt idx="2395">
                  <c:v>8.4723148765843899</c:v>
                </c:pt>
                <c:pt idx="2396">
                  <c:v>8.4723148765843899</c:v>
                </c:pt>
                <c:pt idx="2397">
                  <c:v>8.4723148765843899</c:v>
                </c:pt>
                <c:pt idx="2398">
                  <c:v>8.5390260173448969</c:v>
                </c:pt>
                <c:pt idx="2399">
                  <c:v>8.5390260173448969</c:v>
                </c:pt>
                <c:pt idx="2400">
                  <c:v>8.5390260173448969</c:v>
                </c:pt>
                <c:pt idx="2401">
                  <c:v>8.5390260173448969</c:v>
                </c:pt>
                <c:pt idx="2402">
                  <c:v>8.5390260173448969</c:v>
                </c:pt>
                <c:pt idx="2403">
                  <c:v>8.5390260173448969</c:v>
                </c:pt>
                <c:pt idx="2404">
                  <c:v>8.5390260173448969</c:v>
                </c:pt>
                <c:pt idx="2405">
                  <c:v>8.5390260173448969</c:v>
                </c:pt>
                <c:pt idx="2406">
                  <c:v>8.5390260173448969</c:v>
                </c:pt>
                <c:pt idx="2407">
                  <c:v>8.5390260173448969</c:v>
                </c:pt>
                <c:pt idx="2408">
                  <c:v>8.5390260173448969</c:v>
                </c:pt>
                <c:pt idx="2409">
                  <c:v>8.5390260173448969</c:v>
                </c:pt>
                <c:pt idx="2410">
                  <c:v>8.5390260173448969</c:v>
                </c:pt>
                <c:pt idx="2411">
                  <c:v>8.5390260173448969</c:v>
                </c:pt>
                <c:pt idx="2412">
                  <c:v>8.5390260173448969</c:v>
                </c:pt>
                <c:pt idx="2413">
                  <c:v>8.5390260173448969</c:v>
                </c:pt>
                <c:pt idx="2414">
                  <c:v>8.6057371581054039</c:v>
                </c:pt>
                <c:pt idx="2415">
                  <c:v>8.6057371581054039</c:v>
                </c:pt>
                <c:pt idx="2416">
                  <c:v>8.6057371581054039</c:v>
                </c:pt>
                <c:pt idx="2417">
                  <c:v>8.6057371581054039</c:v>
                </c:pt>
                <c:pt idx="2418">
                  <c:v>8.6057371581054039</c:v>
                </c:pt>
                <c:pt idx="2419">
                  <c:v>8.6057371581054039</c:v>
                </c:pt>
                <c:pt idx="2420">
                  <c:v>8.6057371581054039</c:v>
                </c:pt>
                <c:pt idx="2421">
                  <c:v>8.6057371581054039</c:v>
                </c:pt>
                <c:pt idx="2422">
                  <c:v>8.6057371581054039</c:v>
                </c:pt>
                <c:pt idx="2423">
                  <c:v>8.6057371581054039</c:v>
                </c:pt>
                <c:pt idx="2424">
                  <c:v>8.6057371581054039</c:v>
                </c:pt>
                <c:pt idx="2425">
                  <c:v>8.6057371581054039</c:v>
                </c:pt>
                <c:pt idx="2426">
                  <c:v>8.6057371581054039</c:v>
                </c:pt>
                <c:pt idx="2427">
                  <c:v>8.6057371581054039</c:v>
                </c:pt>
                <c:pt idx="2428">
                  <c:v>8.6057371581054039</c:v>
                </c:pt>
                <c:pt idx="2429">
                  <c:v>8.6057371581054039</c:v>
                </c:pt>
                <c:pt idx="2430">
                  <c:v>8.6057371581054039</c:v>
                </c:pt>
                <c:pt idx="2431">
                  <c:v>8.6057371581054039</c:v>
                </c:pt>
                <c:pt idx="2432">
                  <c:v>8.6057371581054039</c:v>
                </c:pt>
                <c:pt idx="2433">
                  <c:v>8.6057371581054039</c:v>
                </c:pt>
                <c:pt idx="2434">
                  <c:v>8.6724482988659108</c:v>
                </c:pt>
                <c:pt idx="2435">
                  <c:v>8.6724482988659108</c:v>
                </c:pt>
                <c:pt idx="2436">
                  <c:v>8.6724482988659108</c:v>
                </c:pt>
                <c:pt idx="2437">
                  <c:v>8.6724482988659108</c:v>
                </c:pt>
                <c:pt idx="2438">
                  <c:v>8.6724482988659108</c:v>
                </c:pt>
                <c:pt idx="2439">
                  <c:v>8.6724482988659108</c:v>
                </c:pt>
                <c:pt idx="2440">
                  <c:v>8.6724482988659108</c:v>
                </c:pt>
                <c:pt idx="2441">
                  <c:v>8.7391594396264178</c:v>
                </c:pt>
                <c:pt idx="2442">
                  <c:v>8.7391594396264178</c:v>
                </c:pt>
                <c:pt idx="2443">
                  <c:v>8.7391594396264178</c:v>
                </c:pt>
                <c:pt idx="2444">
                  <c:v>8.7391594396264178</c:v>
                </c:pt>
                <c:pt idx="2445">
                  <c:v>8.7391594396264178</c:v>
                </c:pt>
                <c:pt idx="2446">
                  <c:v>8.7391594396264178</c:v>
                </c:pt>
                <c:pt idx="2447">
                  <c:v>8.7391594396264178</c:v>
                </c:pt>
                <c:pt idx="2448">
                  <c:v>8.7391594396264178</c:v>
                </c:pt>
                <c:pt idx="2449">
                  <c:v>8.7391594396264178</c:v>
                </c:pt>
                <c:pt idx="2450">
                  <c:v>8.7391594396264178</c:v>
                </c:pt>
                <c:pt idx="2451">
                  <c:v>8.7391594396264178</c:v>
                </c:pt>
                <c:pt idx="2452">
                  <c:v>8.7391594396264178</c:v>
                </c:pt>
                <c:pt idx="2453">
                  <c:v>8.7391594396264178</c:v>
                </c:pt>
                <c:pt idx="2454">
                  <c:v>8.7391594396264178</c:v>
                </c:pt>
                <c:pt idx="2455">
                  <c:v>8.7391594396264178</c:v>
                </c:pt>
                <c:pt idx="2456">
                  <c:v>8.7391594396264178</c:v>
                </c:pt>
                <c:pt idx="2457">
                  <c:v>8.7391594396264178</c:v>
                </c:pt>
                <c:pt idx="2458">
                  <c:v>8.7391594396264178</c:v>
                </c:pt>
                <c:pt idx="2459">
                  <c:v>8.7391594396264178</c:v>
                </c:pt>
                <c:pt idx="2460">
                  <c:v>8.7391594396264178</c:v>
                </c:pt>
                <c:pt idx="2461">
                  <c:v>8.7391594396264178</c:v>
                </c:pt>
                <c:pt idx="2462">
                  <c:v>8.7391594396264178</c:v>
                </c:pt>
                <c:pt idx="2463">
                  <c:v>8.7391594396264178</c:v>
                </c:pt>
                <c:pt idx="2464">
                  <c:v>8.8058705803869248</c:v>
                </c:pt>
                <c:pt idx="2465">
                  <c:v>8.8058705803869248</c:v>
                </c:pt>
                <c:pt idx="2466">
                  <c:v>8.8058705803869248</c:v>
                </c:pt>
                <c:pt idx="2467">
                  <c:v>8.8058705803869248</c:v>
                </c:pt>
                <c:pt idx="2468">
                  <c:v>8.8058705803869248</c:v>
                </c:pt>
                <c:pt idx="2469">
                  <c:v>8.8058705803869248</c:v>
                </c:pt>
                <c:pt idx="2470">
                  <c:v>8.8058705803869248</c:v>
                </c:pt>
                <c:pt idx="2471">
                  <c:v>8.8058705803869248</c:v>
                </c:pt>
                <c:pt idx="2472">
                  <c:v>8.8058705803869248</c:v>
                </c:pt>
                <c:pt idx="2473">
                  <c:v>8.8058705803869248</c:v>
                </c:pt>
                <c:pt idx="2474">
                  <c:v>8.8058705803869248</c:v>
                </c:pt>
                <c:pt idx="2475">
                  <c:v>8.8058705803869248</c:v>
                </c:pt>
                <c:pt idx="2476">
                  <c:v>8.8058705803869248</c:v>
                </c:pt>
                <c:pt idx="2477">
                  <c:v>8.8725817211474318</c:v>
                </c:pt>
                <c:pt idx="2478">
                  <c:v>8.8725817211474318</c:v>
                </c:pt>
                <c:pt idx="2479">
                  <c:v>8.8725817211474318</c:v>
                </c:pt>
                <c:pt idx="2480">
                  <c:v>8.8725817211474318</c:v>
                </c:pt>
                <c:pt idx="2481">
                  <c:v>8.8725817211474318</c:v>
                </c:pt>
                <c:pt idx="2482">
                  <c:v>8.8725817211474318</c:v>
                </c:pt>
                <c:pt idx="2483">
                  <c:v>8.8725817211474318</c:v>
                </c:pt>
                <c:pt idx="2484">
                  <c:v>8.8725817211474318</c:v>
                </c:pt>
                <c:pt idx="2485">
                  <c:v>8.9392928619079388</c:v>
                </c:pt>
                <c:pt idx="2486">
                  <c:v>8.9392928619079388</c:v>
                </c:pt>
                <c:pt idx="2487">
                  <c:v>8.9392928619079388</c:v>
                </c:pt>
                <c:pt idx="2488">
                  <c:v>8.9392928619079388</c:v>
                </c:pt>
                <c:pt idx="2489">
                  <c:v>8.9392928619079388</c:v>
                </c:pt>
                <c:pt idx="2490">
                  <c:v>8.9392928619079388</c:v>
                </c:pt>
                <c:pt idx="2491">
                  <c:v>8.9392928619079388</c:v>
                </c:pt>
                <c:pt idx="2492">
                  <c:v>8.9392928619079388</c:v>
                </c:pt>
                <c:pt idx="2493">
                  <c:v>8.9392928619079388</c:v>
                </c:pt>
                <c:pt idx="2494">
                  <c:v>8.9392928619079388</c:v>
                </c:pt>
                <c:pt idx="2495">
                  <c:v>8.9392928619079388</c:v>
                </c:pt>
                <c:pt idx="2496">
                  <c:v>8.9392928619079388</c:v>
                </c:pt>
                <c:pt idx="2497">
                  <c:v>8.9392928619079388</c:v>
                </c:pt>
                <c:pt idx="2498">
                  <c:v>9.0060040026684458</c:v>
                </c:pt>
                <c:pt idx="2499">
                  <c:v>9.0060040026684458</c:v>
                </c:pt>
                <c:pt idx="2500">
                  <c:v>9.0060040026684458</c:v>
                </c:pt>
                <c:pt idx="2501">
                  <c:v>9.0060040026684458</c:v>
                </c:pt>
                <c:pt idx="2502">
                  <c:v>9.0060040026684458</c:v>
                </c:pt>
                <c:pt idx="2503">
                  <c:v>9.0060040026684458</c:v>
                </c:pt>
                <c:pt idx="2504">
                  <c:v>9.0060040026684458</c:v>
                </c:pt>
                <c:pt idx="2505">
                  <c:v>9.0060040026684458</c:v>
                </c:pt>
                <c:pt idx="2506">
                  <c:v>9.0060040026684458</c:v>
                </c:pt>
                <c:pt idx="2507">
                  <c:v>9.0060040026684458</c:v>
                </c:pt>
                <c:pt idx="2508">
                  <c:v>9.0060040026684458</c:v>
                </c:pt>
                <c:pt idx="2509">
                  <c:v>9.0060040026684458</c:v>
                </c:pt>
                <c:pt idx="2510">
                  <c:v>9.0060040026684458</c:v>
                </c:pt>
                <c:pt idx="2511">
                  <c:v>9.0060040026684458</c:v>
                </c:pt>
                <c:pt idx="2512">
                  <c:v>9.0060040026684458</c:v>
                </c:pt>
                <c:pt idx="2513">
                  <c:v>9.0060040026684458</c:v>
                </c:pt>
                <c:pt idx="2514">
                  <c:v>9.0060040026684458</c:v>
                </c:pt>
                <c:pt idx="2515">
                  <c:v>9.0060040026684458</c:v>
                </c:pt>
                <c:pt idx="2516">
                  <c:v>9.0060040026684458</c:v>
                </c:pt>
                <c:pt idx="2517">
                  <c:v>9.0727151434289528</c:v>
                </c:pt>
                <c:pt idx="2518">
                  <c:v>9.0727151434289528</c:v>
                </c:pt>
                <c:pt idx="2519">
                  <c:v>9.0727151434289528</c:v>
                </c:pt>
                <c:pt idx="2520">
                  <c:v>9.0727151434289528</c:v>
                </c:pt>
                <c:pt idx="2521">
                  <c:v>9.0727151434289528</c:v>
                </c:pt>
                <c:pt idx="2522">
                  <c:v>9.0727151434289528</c:v>
                </c:pt>
                <c:pt idx="2523">
                  <c:v>9.0727151434289528</c:v>
                </c:pt>
                <c:pt idx="2524">
                  <c:v>9.0727151434289528</c:v>
                </c:pt>
                <c:pt idx="2525">
                  <c:v>9.0727151434289528</c:v>
                </c:pt>
                <c:pt idx="2526">
                  <c:v>9.0727151434289528</c:v>
                </c:pt>
                <c:pt idx="2527">
                  <c:v>9.0727151434289528</c:v>
                </c:pt>
                <c:pt idx="2528">
                  <c:v>9.0727151434289528</c:v>
                </c:pt>
                <c:pt idx="2529">
                  <c:v>9.0727151434289528</c:v>
                </c:pt>
                <c:pt idx="2530">
                  <c:v>9.1394262841894598</c:v>
                </c:pt>
                <c:pt idx="2531">
                  <c:v>9.1394262841894598</c:v>
                </c:pt>
                <c:pt idx="2532">
                  <c:v>9.1394262841894598</c:v>
                </c:pt>
                <c:pt idx="2533">
                  <c:v>9.1394262841894598</c:v>
                </c:pt>
                <c:pt idx="2534">
                  <c:v>9.1394262841894598</c:v>
                </c:pt>
                <c:pt idx="2535">
                  <c:v>9.1394262841894598</c:v>
                </c:pt>
                <c:pt idx="2536">
                  <c:v>9.1394262841894598</c:v>
                </c:pt>
                <c:pt idx="2537">
                  <c:v>9.1394262841894598</c:v>
                </c:pt>
                <c:pt idx="2538">
                  <c:v>9.1394262841894598</c:v>
                </c:pt>
                <c:pt idx="2539">
                  <c:v>9.1394262841894598</c:v>
                </c:pt>
                <c:pt idx="2540">
                  <c:v>9.1394262841894598</c:v>
                </c:pt>
                <c:pt idx="2541">
                  <c:v>9.1394262841894598</c:v>
                </c:pt>
                <c:pt idx="2542">
                  <c:v>9.2061374249499668</c:v>
                </c:pt>
                <c:pt idx="2543">
                  <c:v>9.2061374249499668</c:v>
                </c:pt>
                <c:pt idx="2544">
                  <c:v>9.2061374249499668</c:v>
                </c:pt>
                <c:pt idx="2545">
                  <c:v>9.2061374249499668</c:v>
                </c:pt>
                <c:pt idx="2546">
                  <c:v>9.2061374249499668</c:v>
                </c:pt>
                <c:pt idx="2547">
                  <c:v>9.2061374249499668</c:v>
                </c:pt>
                <c:pt idx="2548">
                  <c:v>9.2061374249499668</c:v>
                </c:pt>
                <c:pt idx="2549">
                  <c:v>9.2061374249499668</c:v>
                </c:pt>
                <c:pt idx="2550">
                  <c:v>9.2061374249499668</c:v>
                </c:pt>
                <c:pt idx="2551">
                  <c:v>9.2061374249499668</c:v>
                </c:pt>
                <c:pt idx="2552">
                  <c:v>9.2061374249499668</c:v>
                </c:pt>
                <c:pt idx="2553">
                  <c:v>9.2061374249499668</c:v>
                </c:pt>
                <c:pt idx="2554">
                  <c:v>9.2728485657104738</c:v>
                </c:pt>
                <c:pt idx="2555">
                  <c:v>9.2728485657104738</c:v>
                </c:pt>
                <c:pt idx="2556">
                  <c:v>9.2728485657104738</c:v>
                </c:pt>
                <c:pt idx="2557">
                  <c:v>9.2728485657104738</c:v>
                </c:pt>
                <c:pt idx="2558">
                  <c:v>9.2728485657104738</c:v>
                </c:pt>
                <c:pt idx="2559">
                  <c:v>9.2728485657104738</c:v>
                </c:pt>
                <c:pt idx="2560">
                  <c:v>9.2728485657104738</c:v>
                </c:pt>
                <c:pt idx="2561">
                  <c:v>9.2728485657104738</c:v>
                </c:pt>
                <c:pt idx="2562">
                  <c:v>9.2728485657104738</c:v>
                </c:pt>
                <c:pt idx="2563">
                  <c:v>9.2728485657104738</c:v>
                </c:pt>
                <c:pt idx="2564">
                  <c:v>9.2728485657104738</c:v>
                </c:pt>
                <c:pt idx="2565">
                  <c:v>9.2728485657104738</c:v>
                </c:pt>
                <c:pt idx="2566">
                  <c:v>9.2728485657104738</c:v>
                </c:pt>
                <c:pt idx="2567">
                  <c:v>9.2728485657104738</c:v>
                </c:pt>
                <c:pt idx="2568">
                  <c:v>9.2728485657104738</c:v>
                </c:pt>
                <c:pt idx="2569">
                  <c:v>9.2728485657104738</c:v>
                </c:pt>
                <c:pt idx="2570">
                  <c:v>9.3395597064709808</c:v>
                </c:pt>
                <c:pt idx="2571">
                  <c:v>9.3395597064709808</c:v>
                </c:pt>
                <c:pt idx="2572">
                  <c:v>9.3395597064709808</c:v>
                </c:pt>
                <c:pt idx="2573">
                  <c:v>9.3395597064709808</c:v>
                </c:pt>
                <c:pt idx="2574">
                  <c:v>9.3395597064709808</c:v>
                </c:pt>
                <c:pt idx="2575">
                  <c:v>9.3395597064709808</c:v>
                </c:pt>
                <c:pt idx="2576">
                  <c:v>9.3395597064709808</c:v>
                </c:pt>
                <c:pt idx="2577">
                  <c:v>9.3395597064709808</c:v>
                </c:pt>
                <c:pt idx="2578">
                  <c:v>9.3395597064709808</c:v>
                </c:pt>
                <c:pt idx="2579">
                  <c:v>9.3395597064709808</c:v>
                </c:pt>
                <c:pt idx="2580">
                  <c:v>9.3395597064709808</c:v>
                </c:pt>
                <c:pt idx="2581">
                  <c:v>9.3395597064709808</c:v>
                </c:pt>
                <c:pt idx="2582">
                  <c:v>9.3395597064709808</c:v>
                </c:pt>
                <c:pt idx="2583">
                  <c:v>9.3395597064709808</c:v>
                </c:pt>
                <c:pt idx="2584">
                  <c:v>9.4062708472314878</c:v>
                </c:pt>
                <c:pt idx="2585">
                  <c:v>9.4062708472314878</c:v>
                </c:pt>
                <c:pt idx="2586">
                  <c:v>9.4062708472314878</c:v>
                </c:pt>
                <c:pt idx="2587">
                  <c:v>9.4062708472314878</c:v>
                </c:pt>
                <c:pt idx="2588">
                  <c:v>9.4729819879919948</c:v>
                </c:pt>
                <c:pt idx="2589">
                  <c:v>9.4729819879919948</c:v>
                </c:pt>
                <c:pt idx="2590">
                  <c:v>9.4729819879919948</c:v>
                </c:pt>
                <c:pt idx="2591">
                  <c:v>9.4729819879919948</c:v>
                </c:pt>
                <c:pt idx="2592">
                  <c:v>9.4729819879919948</c:v>
                </c:pt>
                <c:pt idx="2593">
                  <c:v>9.4729819879919948</c:v>
                </c:pt>
                <c:pt idx="2594">
                  <c:v>9.4729819879919948</c:v>
                </c:pt>
                <c:pt idx="2595">
                  <c:v>9.5396931287525017</c:v>
                </c:pt>
                <c:pt idx="2596">
                  <c:v>9.5396931287525017</c:v>
                </c:pt>
                <c:pt idx="2597">
                  <c:v>9.5396931287525017</c:v>
                </c:pt>
                <c:pt idx="2598">
                  <c:v>9.5396931287525017</c:v>
                </c:pt>
                <c:pt idx="2599">
                  <c:v>9.5396931287525017</c:v>
                </c:pt>
                <c:pt idx="2600">
                  <c:v>9.5396931287525017</c:v>
                </c:pt>
                <c:pt idx="2601">
                  <c:v>9.5396931287525017</c:v>
                </c:pt>
                <c:pt idx="2602">
                  <c:v>9.5396931287525017</c:v>
                </c:pt>
                <c:pt idx="2603">
                  <c:v>9.5396931287525017</c:v>
                </c:pt>
                <c:pt idx="2604">
                  <c:v>9.6064042695130087</c:v>
                </c:pt>
                <c:pt idx="2605">
                  <c:v>9.6064042695130087</c:v>
                </c:pt>
                <c:pt idx="2606">
                  <c:v>9.6064042695130087</c:v>
                </c:pt>
                <c:pt idx="2607">
                  <c:v>9.6064042695130087</c:v>
                </c:pt>
                <c:pt idx="2608">
                  <c:v>9.6064042695130087</c:v>
                </c:pt>
                <c:pt idx="2609">
                  <c:v>9.6064042695130087</c:v>
                </c:pt>
                <c:pt idx="2610">
                  <c:v>9.6064042695130087</c:v>
                </c:pt>
                <c:pt idx="2611">
                  <c:v>9.6064042695130087</c:v>
                </c:pt>
                <c:pt idx="2612">
                  <c:v>9.6064042695130087</c:v>
                </c:pt>
                <c:pt idx="2613">
                  <c:v>9.6064042695130087</c:v>
                </c:pt>
                <c:pt idx="2614">
                  <c:v>9.6064042695130087</c:v>
                </c:pt>
                <c:pt idx="2615">
                  <c:v>9.6064042695130087</c:v>
                </c:pt>
                <c:pt idx="2616">
                  <c:v>9.6064042695130087</c:v>
                </c:pt>
                <c:pt idx="2617">
                  <c:v>9.6731154102735157</c:v>
                </c:pt>
                <c:pt idx="2618">
                  <c:v>9.6731154102735157</c:v>
                </c:pt>
                <c:pt idx="2619">
                  <c:v>9.6731154102735157</c:v>
                </c:pt>
                <c:pt idx="2620">
                  <c:v>9.6731154102735157</c:v>
                </c:pt>
                <c:pt idx="2621">
                  <c:v>9.6731154102735157</c:v>
                </c:pt>
                <c:pt idx="2622">
                  <c:v>9.6731154102735157</c:v>
                </c:pt>
                <c:pt idx="2623">
                  <c:v>9.6731154102735157</c:v>
                </c:pt>
                <c:pt idx="2624">
                  <c:v>9.6731154102735157</c:v>
                </c:pt>
                <c:pt idx="2625">
                  <c:v>9.6731154102735157</c:v>
                </c:pt>
                <c:pt idx="2626">
                  <c:v>9.6731154102735157</c:v>
                </c:pt>
                <c:pt idx="2627">
                  <c:v>9.6731154102735157</c:v>
                </c:pt>
                <c:pt idx="2628">
                  <c:v>9.6731154102735157</c:v>
                </c:pt>
                <c:pt idx="2629">
                  <c:v>9.6731154102735157</c:v>
                </c:pt>
                <c:pt idx="2630">
                  <c:v>9.7398265510340227</c:v>
                </c:pt>
                <c:pt idx="2631">
                  <c:v>9.7398265510340227</c:v>
                </c:pt>
                <c:pt idx="2632">
                  <c:v>9.7398265510340227</c:v>
                </c:pt>
                <c:pt idx="2633">
                  <c:v>9.7398265510340227</c:v>
                </c:pt>
                <c:pt idx="2634">
                  <c:v>9.7398265510340227</c:v>
                </c:pt>
                <c:pt idx="2635">
                  <c:v>9.7398265510340227</c:v>
                </c:pt>
                <c:pt idx="2636">
                  <c:v>9.7398265510340227</c:v>
                </c:pt>
                <c:pt idx="2637">
                  <c:v>9.7398265510340227</c:v>
                </c:pt>
                <c:pt idx="2638">
                  <c:v>9.7398265510340227</c:v>
                </c:pt>
                <c:pt idx="2639">
                  <c:v>9.7398265510340227</c:v>
                </c:pt>
                <c:pt idx="2640">
                  <c:v>9.7398265510340227</c:v>
                </c:pt>
                <c:pt idx="2641">
                  <c:v>9.7398265510340227</c:v>
                </c:pt>
                <c:pt idx="2642">
                  <c:v>9.8065376917945297</c:v>
                </c:pt>
                <c:pt idx="2643">
                  <c:v>9.8065376917945297</c:v>
                </c:pt>
                <c:pt idx="2644">
                  <c:v>9.8065376917945297</c:v>
                </c:pt>
                <c:pt idx="2645">
                  <c:v>9.8065376917945297</c:v>
                </c:pt>
                <c:pt idx="2646">
                  <c:v>9.8065376917945297</c:v>
                </c:pt>
                <c:pt idx="2647">
                  <c:v>9.8065376917945297</c:v>
                </c:pt>
                <c:pt idx="2648">
                  <c:v>9.8732488325550367</c:v>
                </c:pt>
                <c:pt idx="2649">
                  <c:v>9.8732488325550367</c:v>
                </c:pt>
                <c:pt idx="2650">
                  <c:v>9.8732488325550367</c:v>
                </c:pt>
                <c:pt idx="2651">
                  <c:v>9.8732488325550367</c:v>
                </c:pt>
                <c:pt idx="2652">
                  <c:v>9.8732488325550367</c:v>
                </c:pt>
                <c:pt idx="2653">
                  <c:v>9.8732488325550367</c:v>
                </c:pt>
                <c:pt idx="2654">
                  <c:v>9.8732488325550367</c:v>
                </c:pt>
                <c:pt idx="2655">
                  <c:v>9.8732488325550367</c:v>
                </c:pt>
                <c:pt idx="2656">
                  <c:v>9.8732488325550367</c:v>
                </c:pt>
                <c:pt idx="2657">
                  <c:v>9.8732488325550367</c:v>
                </c:pt>
                <c:pt idx="2658">
                  <c:v>9.8732488325550367</c:v>
                </c:pt>
                <c:pt idx="2659">
                  <c:v>9.9399599733155437</c:v>
                </c:pt>
                <c:pt idx="2660">
                  <c:v>9.9399599733155437</c:v>
                </c:pt>
                <c:pt idx="2661">
                  <c:v>9.9399599733155437</c:v>
                </c:pt>
                <c:pt idx="2662">
                  <c:v>9.9399599733155437</c:v>
                </c:pt>
                <c:pt idx="2663">
                  <c:v>9.9399599733155437</c:v>
                </c:pt>
                <c:pt idx="2664">
                  <c:v>9.9399599733155437</c:v>
                </c:pt>
                <c:pt idx="2665">
                  <c:v>9.9399599733155437</c:v>
                </c:pt>
                <c:pt idx="2666">
                  <c:v>9.9399599733155437</c:v>
                </c:pt>
                <c:pt idx="2667">
                  <c:v>10.006671114076051</c:v>
                </c:pt>
                <c:pt idx="2668">
                  <c:v>10.006671114076051</c:v>
                </c:pt>
                <c:pt idx="2669">
                  <c:v>10.006671114076051</c:v>
                </c:pt>
                <c:pt idx="2670">
                  <c:v>10.006671114076051</c:v>
                </c:pt>
                <c:pt idx="2671">
                  <c:v>10.006671114076051</c:v>
                </c:pt>
                <c:pt idx="2672">
                  <c:v>10.006671114076051</c:v>
                </c:pt>
                <c:pt idx="2673">
                  <c:v>10.006671114076051</c:v>
                </c:pt>
                <c:pt idx="2674">
                  <c:v>10.006671114076051</c:v>
                </c:pt>
                <c:pt idx="2675">
                  <c:v>10.006671114076051</c:v>
                </c:pt>
                <c:pt idx="2676">
                  <c:v>10.006671114076051</c:v>
                </c:pt>
                <c:pt idx="2677">
                  <c:v>10.006671114076051</c:v>
                </c:pt>
                <c:pt idx="2678">
                  <c:v>10.006671114076051</c:v>
                </c:pt>
                <c:pt idx="2679">
                  <c:v>10.006671114076051</c:v>
                </c:pt>
                <c:pt idx="2680">
                  <c:v>10.006671114076051</c:v>
                </c:pt>
                <c:pt idx="2681">
                  <c:v>10.073382254836558</c:v>
                </c:pt>
                <c:pt idx="2682">
                  <c:v>10.073382254836558</c:v>
                </c:pt>
                <c:pt idx="2683">
                  <c:v>10.073382254836558</c:v>
                </c:pt>
                <c:pt idx="2684">
                  <c:v>10.073382254836558</c:v>
                </c:pt>
                <c:pt idx="2685">
                  <c:v>10.073382254836558</c:v>
                </c:pt>
                <c:pt idx="2686">
                  <c:v>10.073382254836558</c:v>
                </c:pt>
                <c:pt idx="2687">
                  <c:v>10.073382254836558</c:v>
                </c:pt>
                <c:pt idx="2688">
                  <c:v>10.073382254836558</c:v>
                </c:pt>
                <c:pt idx="2689">
                  <c:v>10.073382254836558</c:v>
                </c:pt>
                <c:pt idx="2690">
                  <c:v>10.073382254836558</c:v>
                </c:pt>
                <c:pt idx="2691">
                  <c:v>10.073382254836558</c:v>
                </c:pt>
                <c:pt idx="2692">
                  <c:v>10.073382254836558</c:v>
                </c:pt>
                <c:pt idx="2693">
                  <c:v>10.073382254836558</c:v>
                </c:pt>
                <c:pt idx="2694">
                  <c:v>10.073382254836558</c:v>
                </c:pt>
                <c:pt idx="2695">
                  <c:v>10.073382254836558</c:v>
                </c:pt>
                <c:pt idx="2696">
                  <c:v>10.073382254836558</c:v>
                </c:pt>
                <c:pt idx="2697">
                  <c:v>10.140093395597065</c:v>
                </c:pt>
                <c:pt idx="2698">
                  <c:v>10.140093395597065</c:v>
                </c:pt>
                <c:pt idx="2699">
                  <c:v>10.140093395597065</c:v>
                </c:pt>
                <c:pt idx="2700">
                  <c:v>10.140093395597065</c:v>
                </c:pt>
                <c:pt idx="2701">
                  <c:v>10.140093395597065</c:v>
                </c:pt>
                <c:pt idx="2702">
                  <c:v>10.140093395597065</c:v>
                </c:pt>
                <c:pt idx="2703">
                  <c:v>10.140093395597065</c:v>
                </c:pt>
                <c:pt idx="2704">
                  <c:v>10.140093395597065</c:v>
                </c:pt>
                <c:pt idx="2705">
                  <c:v>10.140093395597065</c:v>
                </c:pt>
                <c:pt idx="2706">
                  <c:v>10.206804536357572</c:v>
                </c:pt>
                <c:pt idx="2707">
                  <c:v>10.206804536357572</c:v>
                </c:pt>
                <c:pt idx="2708">
                  <c:v>10.206804536357572</c:v>
                </c:pt>
                <c:pt idx="2709">
                  <c:v>10.206804536357572</c:v>
                </c:pt>
                <c:pt idx="2710">
                  <c:v>10.206804536357572</c:v>
                </c:pt>
                <c:pt idx="2711">
                  <c:v>10.206804536357572</c:v>
                </c:pt>
                <c:pt idx="2712">
                  <c:v>10.206804536357572</c:v>
                </c:pt>
                <c:pt idx="2713">
                  <c:v>10.206804536357572</c:v>
                </c:pt>
                <c:pt idx="2714">
                  <c:v>10.206804536357572</c:v>
                </c:pt>
                <c:pt idx="2715">
                  <c:v>10.206804536357572</c:v>
                </c:pt>
                <c:pt idx="2716">
                  <c:v>10.206804536357572</c:v>
                </c:pt>
                <c:pt idx="2717">
                  <c:v>10.206804536357572</c:v>
                </c:pt>
                <c:pt idx="2718">
                  <c:v>10.273515677118079</c:v>
                </c:pt>
                <c:pt idx="2719">
                  <c:v>10.273515677118079</c:v>
                </c:pt>
                <c:pt idx="2720">
                  <c:v>10.273515677118079</c:v>
                </c:pt>
                <c:pt idx="2721">
                  <c:v>10.273515677118079</c:v>
                </c:pt>
                <c:pt idx="2722">
                  <c:v>10.273515677118079</c:v>
                </c:pt>
                <c:pt idx="2723">
                  <c:v>10.273515677118079</c:v>
                </c:pt>
                <c:pt idx="2724">
                  <c:v>10.273515677118079</c:v>
                </c:pt>
                <c:pt idx="2725">
                  <c:v>10.273515677118079</c:v>
                </c:pt>
                <c:pt idx="2726">
                  <c:v>10.273515677118079</c:v>
                </c:pt>
                <c:pt idx="2727">
                  <c:v>10.273515677118079</c:v>
                </c:pt>
                <c:pt idx="2728">
                  <c:v>10.340226817878586</c:v>
                </c:pt>
                <c:pt idx="2729">
                  <c:v>10.340226817878586</c:v>
                </c:pt>
                <c:pt idx="2730">
                  <c:v>10.340226817878586</c:v>
                </c:pt>
                <c:pt idx="2731">
                  <c:v>10.340226817878586</c:v>
                </c:pt>
                <c:pt idx="2732">
                  <c:v>10.340226817878586</c:v>
                </c:pt>
                <c:pt idx="2733">
                  <c:v>10.406937958639093</c:v>
                </c:pt>
                <c:pt idx="2734">
                  <c:v>10.406937958639093</c:v>
                </c:pt>
                <c:pt idx="2735">
                  <c:v>10.406937958639093</c:v>
                </c:pt>
                <c:pt idx="2736">
                  <c:v>10.406937958639093</c:v>
                </c:pt>
                <c:pt idx="2737">
                  <c:v>10.406937958639093</c:v>
                </c:pt>
                <c:pt idx="2738">
                  <c:v>10.406937958639093</c:v>
                </c:pt>
                <c:pt idx="2739">
                  <c:v>10.406937958639093</c:v>
                </c:pt>
                <c:pt idx="2740">
                  <c:v>10.4736490993996</c:v>
                </c:pt>
                <c:pt idx="2741">
                  <c:v>10.4736490993996</c:v>
                </c:pt>
                <c:pt idx="2742">
                  <c:v>10.4736490993996</c:v>
                </c:pt>
                <c:pt idx="2743">
                  <c:v>10.4736490993996</c:v>
                </c:pt>
                <c:pt idx="2744">
                  <c:v>10.4736490993996</c:v>
                </c:pt>
                <c:pt idx="2745">
                  <c:v>10.4736490993996</c:v>
                </c:pt>
                <c:pt idx="2746">
                  <c:v>10.540360240160107</c:v>
                </c:pt>
                <c:pt idx="2747">
                  <c:v>10.540360240160107</c:v>
                </c:pt>
                <c:pt idx="2748">
                  <c:v>10.540360240160107</c:v>
                </c:pt>
                <c:pt idx="2749">
                  <c:v>10.540360240160107</c:v>
                </c:pt>
                <c:pt idx="2750">
                  <c:v>10.540360240160107</c:v>
                </c:pt>
                <c:pt idx="2751">
                  <c:v>10.540360240160107</c:v>
                </c:pt>
                <c:pt idx="2752">
                  <c:v>10.540360240160107</c:v>
                </c:pt>
                <c:pt idx="2753">
                  <c:v>10.540360240160107</c:v>
                </c:pt>
                <c:pt idx="2754">
                  <c:v>10.540360240160107</c:v>
                </c:pt>
                <c:pt idx="2755">
                  <c:v>10.540360240160107</c:v>
                </c:pt>
                <c:pt idx="2756">
                  <c:v>10.540360240160107</c:v>
                </c:pt>
                <c:pt idx="2757">
                  <c:v>10.540360240160107</c:v>
                </c:pt>
                <c:pt idx="2758">
                  <c:v>10.540360240160107</c:v>
                </c:pt>
                <c:pt idx="2759">
                  <c:v>10.540360240160107</c:v>
                </c:pt>
                <c:pt idx="2760">
                  <c:v>10.540360240160107</c:v>
                </c:pt>
                <c:pt idx="2761">
                  <c:v>10.607071380920614</c:v>
                </c:pt>
                <c:pt idx="2762">
                  <c:v>10.607071380920614</c:v>
                </c:pt>
                <c:pt idx="2763">
                  <c:v>10.607071380920614</c:v>
                </c:pt>
                <c:pt idx="2764">
                  <c:v>10.607071380920614</c:v>
                </c:pt>
                <c:pt idx="2765">
                  <c:v>10.607071380920614</c:v>
                </c:pt>
                <c:pt idx="2766">
                  <c:v>10.607071380920614</c:v>
                </c:pt>
                <c:pt idx="2767">
                  <c:v>10.607071380920614</c:v>
                </c:pt>
                <c:pt idx="2768">
                  <c:v>10.607071380920614</c:v>
                </c:pt>
                <c:pt idx="2769">
                  <c:v>10.607071380920614</c:v>
                </c:pt>
                <c:pt idx="2770">
                  <c:v>10.607071380920614</c:v>
                </c:pt>
                <c:pt idx="2771">
                  <c:v>10.607071380920614</c:v>
                </c:pt>
                <c:pt idx="2772">
                  <c:v>10.673782521681121</c:v>
                </c:pt>
                <c:pt idx="2773">
                  <c:v>10.673782521681121</c:v>
                </c:pt>
                <c:pt idx="2774">
                  <c:v>10.673782521681121</c:v>
                </c:pt>
                <c:pt idx="2775">
                  <c:v>10.673782521681121</c:v>
                </c:pt>
                <c:pt idx="2776">
                  <c:v>10.673782521681121</c:v>
                </c:pt>
                <c:pt idx="2777">
                  <c:v>10.673782521681121</c:v>
                </c:pt>
                <c:pt idx="2778">
                  <c:v>10.673782521681121</c:v>
                </c:pt>
                <c:pt idx="2779">
                  <c:v>10.673782521681121</c:v>
                </c:pt>
                <c:pt idx="2780">
                  <c:v>10.673782521681121</c:v>
                </c:pt>
                <c:pt idx="2781">
                  <c:v>10.673782521681121</c:v>
                </c:pt>
                <c:pt idx="2782">
                  <c:v>10.673782521681121</c:v>
                </c:pt>
                <c:pt idx="2783">
                  <c:v>10.673782521681121</c:v>
                </c:pt>
                <c:pt idx="2784">
                  <c:v>10.673782521681121</c:v>
                </c:pt>
                <c:pt idx="2785">
                  <c:v>10.673782521681121</c:v>
                </c:pt>
                <c:pt idx="2786">
                  <c:v>10.673782521681121</c:v>
                </c:pt>
                <c:pt idx="2787">
                  <c:v>10.740493662441628</c:v>
                </c:pt>
                <c:pt idx="2788">
                  <c:v>10.740493662441628</c:v>
                </c:pt>
                <c:pt idx="2789">
                  <c:v>10.740493662441628</c:v>
                </c:pt>
                <c:pt idx="2790">
                  <c:v>10.740493662441628</c:v>
                </c:pt>
                <c:pt idx="2791">
                  <c:v>10.740493662441628</c:v>
                </c:pt>
                <c:pt idx="2792">
                  <c:v>10.740493662441628</c:v>
                </c:pt>
                <c:pt idx="2793">
                  <c:v>10.740493662441628</c:v>
                </c:pt>
                <c:pt idx="2794">
                  <c:v>10.740493662441628</c:v>
                </c:pt>
                <c:pt idx="2795">
                  <c:v>10.740493662441628</c:v>
                </c:pt>
                <c:pt idx="2796">
                  <c:v>10.740493662441628</c:v>
                </c:pt>
                <c:pt idx="2797">
                  <c:v>10.807204803202135</c:v>
                </c:pt>
                <c:pt idx="2798">
                  <c:v>10.807204803202135</c:v>
                </c:pt>
                <c:pt idx="2799">
                  <c:v>10.807204803202135</c:v>
                </c:pt>
                <c:pt idx="2800">
                  <c:v>10.807204803202135</c:v>
                </c:pt>
                <c:pt idx="2801">
                  <c:v>10.807204803202135</c:v>
                </c:pt>
                <c:pt idx="2802">
                  <c:v>10.807204803202135</c:v>
                </c:pt>
                <c:pt idx="2803">
                  <c:v>10.807204803202135</c:v>
                </c:pt>
                <c:pt idx="2804">
                  <c:v>10.807204803202135</c:v>
                </c:pt>
                <c:pt idx="2805">
                  <c:v>10.807204803202135</c:v>
                </c:pt>
                <c:pt idx="2806">
                  <c:v>10.807204803202135</c:v>
                </c:pt>
                <c:pt idx="2807">
                  <c:v>10.807204803202135</c:v>
                </c:pt>
                <c:pt idx="2808">
                  <c:v>10.807204803202135</c:v>
                </c:pt>
                <c:pt idx="2809">
                  <c:v>10.807204803202135</c:v>
                </c:pt>
                <c:pt idx="2810">
                  <c:v>10.873915943962642</c:v>
                </c:pt>
                <c:pt idx="2811">
                  <c:v>10.873915943962642</c:v>
                </c:pt>
                <c:pt idx="2812">
                  <c:v>10.873915943962642</c:v>
                </c:pt>
                <c:pt idx="2813">
                  <c:v>10.873915943962642</c:v>
                </c:pt>
                <c:pt idx="2814">
                  <c:v>10.873915943962642</c:v>
                </c:pt>
                <c:pt idx="2815">
                  <c:v>10.873915943962642</c:v>
                </c:pt>
                <c:pt idx="2816">
                  <c:v>10.873915943962642</c:v>
                </c:pt>
                <c:pt idx="2817">
                  <c:v>10.873915943962642</c:v>
                </c:pt>
                <c:pt idx="2818">
                  <c:v>10.873915943962642</c:v>
                </c:pt>
                <c:pt idx="2819">
                  <c:v>10.873915943962642</c:v>
                </c:pt>
                <c:pt idx="2820">
                  <c:v>10.873915943962642</c:v>
                </c:pt>
                <c:pt idx="2821">
                  <c:v>10.873915943962642</c:v>
                </c:pt>
                <c:pt idx="2822">
                  <c:v>10.873915943962642</c:v>
                </c:pt>
                <c:pt idx="2823">
                  <c:v>10.873915943962642</c:v>
                </c:pt>
                <c:pt idx="2824">
                  <c:v>10.873915943962642</c:v>
                </c:pt>
                <c:pt idx="2825">
                  <c:v>10.873915943962642</c:v>
                </c:pt>
                <c:pt idx="2826">
                  <c:v>10.873915943962642</c:v>
                </c:pt>
                <c:pt idx="2827">
                  <c:v>10.873915943962642</c:v>
                </c:pt>
                <c:pt idx="2828">
                  <c:v>10.873915943962642</c:v>
                </c:pt>
                <c:pt idx="2829">
                  <c:v>10.873915943962642</c:v>
                </c:pt>
                <c:pt idx="2830">
                  <c:v>10.873915943962642</c:v>
                </c:pt>
                <c:pt idx="2831">
                  <c:v>10.873915943962642</c:v>
                </c:pt>
                <c:pt idx="2832">
                  <c:v>10.873915943962642</c:v>
                </c:pt>
                <c:pt idx="2833">
                  <c:v>10.873915943962642</c:v>
                </c:pt>
                <c:pt idx="2834">
                  <c:v>10.873915943962642</c:v>
                </c:pt>
                <c:pt idx="2835">
                  <c:v>10.940627084723149</c:v>
                </c:pt>
                <c:pt idx="2836">
                  <c:v>10.940627084723149</c:v>
                </c:pt>
                <c:pt idx="2837">
                  <c:v>10.940627084723149</c:v>
                </c:pt>
                <c:pt idx="2838">
                  <c:v>10.940627084723149</c:v>
                </c:pt>
                <c:pt idx="2839">
                  <c:v>10.940627084723149</c:v>
                </c:pt>
                <c:pt idx="2840">
                  <c:v>10.940627084723149</c:v>
                </c:pt>
                <c:pt idx="2841">
                  <c:v>10.940627084723149</c:v>
                </c:pt>
                <c:pt idx="2842">
                  <c:v>10.940627084723149</c:v>
                </c:pt>
                <c:pt idx="2843">
                  <c:v>10.940627084723149</c:v>
                </c:pt>
                <c:pt idx="2844">
                  <c:v>11.007338225483656</c:v>
                </c:pt>
                <c:pt idx="2845">
                  <c:v>11.007338225483656</c:v>
                </c:pt>
                <c:pt idx="2846">
                  <c:v>11.007338225483656</c:v>
                </c:pt>
                <c:pt idx="2847">
                  <c:v>11.007338225483656</c:v>
                </c:pt>
                <c:pt idx="2848">
                  <c:v>11.007338225483656</c:v>
                </c:pt>
                <c:pt idx="2849">
                  <c:v>11.007338225483656</c:v>
                </c:pt>
                <c:pt idx="2850">
                  <c:v>11.007338225483656</c:v>
                </c:pt>
                <c:pt idx="2851">
                  <c:v>11.007338225483656</c:v>
                </c:pt>
                <c:pt idx="2852">
                  <c:v>11.007338225483656</c:v>
                </c:pt>
                <c:pt idx="2853">
                  <c:v>11.007338225483656</c:v>
                </c:pt>
                <c:pt idx="2854">
                  <c:v>11.007338225483656</c:v>
                </c:pt>
                <c:pt idx="2855">
                  <c:v>11.007338225483656</c:v>
                </c:pt>
                <c:pt idx="2856">
                  <c:v>11.007338225483656</c:v>
                </c:pt>
                <c:pt idx="2857">
                  <c:v>11.007338225483656</c:v>
                </c:pt>
                <c:pt idx="2858">
                  <c:v>11.074049366244163</c:v>
                </c:pt>
                <c:pt idx="2859">
                  <c:v>11.074049366244163</c:v>
                </c:pt>
                <c:pt idx="2860">
                  <c:v>11.074049366244163</c:v>
                </c:pt>
                <c:pt idx="2861">
                  <c:v>11.074049366244163</c:v>
                </c:pt>
                <c:pt idx="2862">
                  <c:v>11.074049366244163</c:v>
                </c:pt>
                <c:pt idx="2863">
                  <c:v>11.074049366244163</c:v>
                </c:pt>
                <c:pt idx="2864">
                  <c:v>11.074049366244163</c:v>
                </c:pt>
                <c:pt idx="2865">
                  <c:v>11.074049366244163</c:v>
                </c:pt>
                <c:pt idx="2866">
                  <c:v>11.074049366244163</c:v>
                </c:pt>
                <c:pt idx="2867">
                  <c:v>11.074049366244163</c:v>
                </c:pt>
                <c:pt idx="2868">
                  <c:v>11.074049366244163</c:v>
                </c:pt>
                <c:pt idx="2869">
                  <c:v>11.074049366244163</c:v>
                </c:pt>
                <c:pt idx="2870">
                  <c:v>11.14076050700467</c:v>
                </c:pt>
                <c:pt idx="2871">
                  <c:v>11.14076050700467</c:v>
                </c:pt>
                <c:pt idx="2872">
                  <c:v>11.14076050700467</c:v>
                </c:pt>
                <c:pt idx="2873">
                  <c:v>11.14076050700467</c:v>
                </c:pt>
                <c:pt idx="2874">
                  <c:v>11.14076050700467</c:v>
                </c:pt>
                <c:pt idx="2875">
                  <c:v>11.14076050700467</c:v>
                </c:pt>
                <c:pt idx="2876">
                  <c:v>11.14076050700467</c:v>
                </c:pt>
                <c:pt idx="2877">
                  <c:v>11.14076050700467</c:v>
                </c:pt>
                <c:pt idx="2878">
                  <c:v>11.14076050700467</c:v>
                </c:pt>
                <c:pt idx="2879">
                  <c:v>11.14076050700467</c:v>
                </c:pt>
                <c:pt idx="2880">
                  <c:v>11.14076050700467</c:v>
                </c:pt>
                <c:pt idx="2881">
                  <c:v>11.14076050700467</c:v>
                </c:pt>
                <c:pt idx="2882">
                  <c:v>11.14076050700467</c:v>
                </c:pt>
                <c:pt idx="2883">
                  <c:v>11.14076050700467</c:v>
                </c:pt>
                <c:pt idx="2884">
                  <c:v>11.14076050700467</c:v>
                </c:pt>
                <c:pt idx="2885">
                  <c:v>11.14076050700467</c:v>
                </c:pt>
                <c:pt idx="2886">
                  <c:v>11.14076050700467</c:v>
                </c:pt>
                <c:pt idx="2887">
                  <c:v>11.14076050700467</c:v>
                </c:pt>
                <c:pt idx="2888">
                  <c:v>11.14076050700467</c:v>
                </c:pt>
                <c:pt idx="2889">
                  <c:v>11.207471647765177</c:v>
                </c:pt>
                <c:pt idx="2890">
                  <c:v>11.207471647765177</c:v>
                </c:pt>
                <c:pt idx="2891">
                  <c:v>11.207471647765177</c:v>
                </c:pt>
                <c:pt idx="2892">
                  <c:v>11.207471647765177</c:v>
                </c:pt>
                <c:pt idx="2893">
                  <c:v>11.207471647765177</c:v>
                </c:pt>
                <c:pt idx="2894">
                  <c:v>11.207471647765177</c:v>
                </c:pt>
                <c:pt idx="2895">
                  <c:v>11.207471647765177</c:v>
                </c:pt>
                <c:pt idx="2896">
                  <c:v>11.207471647765177</c:v>
                </c:pt>
                <c:pt idx="2897">
                  <c:v>11.207471647765177</c:v>
                </c:pt>
                <c:pt idx="2898">
                  <c:v>11.207471647765177</c:v>
                </c:pt>
                <c:pt idx="2899">
                  <c:v>11.274182788525684</c:v>
                </c:pt>
                <c:pt idx="2900">
                  <c:v>11.274182788525684</c:v>
                </c:pt>
                <c:pt idx="2901">
                  <c:v>11.274182788525684</c:v>
                </c:pt>
                <c:pt idx="2902">
                  <c:v>11.274182788525684</c:v>
                </c:pt>
                <c:pt idx="2903">
                  <c:v>11.274182788525684</c:v>
                </c:pt>
                <c:pt idx="2904">
                  <c:v>11.274182788525684</c:v>
                </c:pt>
                <c:pt idx="2905">
                  <c:v>11.340893929286191</c:v>
                </c:pt>
                <c:pt idx="2906">
                  <c:v>11.340893929286191</c:v>
                </c:pt>
                <c:pt idx="2907">
                  <c:v>11.340893929286191</c:v>
                </c:pt>
                <c:pt idx="2908">
                  <c:v>11.340893929286191</c:v>
                </c:pt>
                <c:pt idx="2909">
                  <c:v>11.340893929286191</c:v>
                </c:pt>
                <c:pt idx="2910">
                  <c:v>11.340893929286191</c:v>
                </c:pt>
                <c:pt idx="2911">
                  <c:v>11.340893929286191</c:v>
                </c:pt>
                <c:pt idx="2912">
                  <c:v>11.340893929286191</c:v>
                </c:pt>
                <c:pt idx="2913">
                  <c:v>11.340893929286191</c:v>
                </c:pt>
                <c:pt idx="2914">
                  <c:v>11.340893929286191</c:v>
                </c:pt>
                <c:pt idx="2915">
                  <c:v>11.407605070046698</c:v>
                </c:pt>
                <c:pt idx="2916">
                  <c:v>11.407605070046698</c:v>
                </c:pt>
                <c:pt idx="2917">
                  <c:v>11.407605070046698</c:v>
                </c:pt>
                <c:pt idx="2918">
                  <c:v>11.407605070046698</c:v>
                </c:pt>
                <c:pt idx="2919">
                  <c:v>11.474316210807205</c:v>
                </c:pt>
                <c:pt idx="2920">
                  <c:v>11.474316210807205</c:v>
                </c:pt>
                <c:pt idx="2921">
                  <c:v>11.474316210807205</c:v>
                </c:pt>
                <c:pt idx="2922">
                  <c:v>11.474316210807205</c:v>
                </c:pt>
                <c:pt idx="2923">
                  <c:v>11.474316210807205</c:v>
                </c:pt>
                <c:pt idx="2924">
                  <c:v>11.474316210807205</c:v>
                </c:pt>
                <c:pt idx="2925">
                  <c:v>11.541027351567712</c:v>
                </c:pt>
                <c:pt idx="2926">
                  <c:v>11.541027351567712</c:v>
                </c:pt>
                <c:pt idx="2927">
                  <c:v>11.541027351567712</c:v>
                </c:pt>
                <c:pt idx="2928">
                  <c:v>11.541027351567712</c:v>
                </c:pt>
                <c:pt idx="2929">
                  <c:v>11.541027351567712</c:v>
                </c:pt>
                <c:pt idx="2930">
                  <c:v>11.541027351567712</c:v>
                </c:pt>
                <c:pt idx="2931">
                  <c:v>11.541027351567712</c:v>
                </c:pt>
                <c:pt idx="2932">
                  <c:v>11.541027351567712</c:v>
                </c:pt>
                <c:pt idx="2933">
                  <c:v>11.607738492328219</c:v>
                </c:pt>
                <c:pt idx="2934">
                  <c:v>11.607738492328219</c:v>
                </c:pt>
                <c:pt idx="2935">
                  <c:v>11.607738492328219</c:v>
                </c:pt>
                <c:pt idx="2936">
                  <c:v>11.607738492328219</c:v>
                </c:pt>
                <c:pt idx="2937">
                  <c:v>11.607738492328219</c:v>
                </c:pt>
                <c:pt idx="2938">
                  <c:v>11.607738492328219</c:v>
                </c:pt>
                <c:pt idx="2939">
                  <c:v>11.674449633088726</c:v>
                </c:pt>
                <c:pt idx="2940">
                  <c:v>11.674449633088726</c:v>
                </c:pt>
                <c:pt idx="2941">
                  <c:v>11.674449633088726</c:v>
                </c:pt>
                <c:pt idx="2942">
                  <c:v>11.674449633088726</c:v>
                </c:pt>
                <c:pt idx="2943">
                  <c:v>11.674449633088726</c:v>
                </c:pt>
                <c:pt idx="2944">
                  <c:v>11.674449633088726</c:v>
                </c:pt>
                <c:pt idx="2945">
                  <c:v>11.674449633088726</c:v>
                </c:pt>
                <c:pt idx="2946">
                  <c:v>11.674449633088726</c:v>
                </c:pt>
                <c:pt idx="2947">
                  <c:v>11.674449633088726</c:v>
                </c:pt>
                <c:pt idx="2948">
                  <c:v>11.674449633088726</c:v>
                </c:pt>
                <c:pt idx="2949">
                  <c:v>11.674449633088726</c:v>
                </c:pt>
                <c:pt idx="2950">
                  <c:v>11.674449633088726</c:v>
                </c:pt>
                <c:pt idx="2951">
                  <c:v>11.674449633088726</c:v>
                </c:pt>
                <c:pt idx="2952">
                  <c:v>11.674449633088726</c:v>
                </c:pt>
                <c:pt idx="2953">
                  <c:v>11.741160773849233</c:v>
                </c:pt>
                <c:pt idx="2954">
                  <c:v>11.741160773849233</c:v>
                </c:pt>
                <c:pt idx="2955">
                  <c:v>11.741160773849233</c:v>
                </c:pt>
                <c:pt idx="2956">
                  <c:v>11.741160773849233</c:v>
                </c:pt>
                <c:pt idx="2957">
                  <c:v>11.741160773849233</c:v>
                </c:pt>
                <c:pt idx="2958">
                  <c:v>11.741160773849233</c:v>
                </c:pt>
                <c:pt idx="2959">
                  <c:v>11.741160773849233</c:v>
                </c:pt>
                <c:pt idx="2960">
                  <c:v>11.741160773849233</c:v>
                </c:pt>
                <c:pt idx="2961">
                  <c:v>11.80787191460974</c:v>
                </c:pt>
                <c:pt idx="2962">
                  <c:v>11.80787191460974</c:v>
                </c:pt>
                <c:pt idx="2963">
                  <c:v>11.80787191460974</c:v>
                </c:pt>
                <c:pt idx="2964">
                  <c:v>11.80787191460974</c:v>
                </c:pt>
                <c:pt idx="2965">
                  <c:v>11.80787191460974</c:v>
                </c:pt>
                <c:pt idx="2966">
                  <c:v>11.80787191460974</c:v>
                </c:pt>
                <c:pt idx="2967">
                  <c:v>11.80787191460974</c:v>
                </c:pt>
                <c:pt idx="2968">
                  <c:v>11.80787191460974</c:v>
                </c:pt>
                <c:pt idx="2969">
                  <c:v>11.80787191460974</c:v>
                </c:pt>
                <c:pt idx="2970">
                  <c:v>11.80787191460974</c:v>
                </c:pt>
                <c:pt idx="2971">
                  <c:v>11.80787191460974</c:v>
                </c:pt>
                <c:pt idx="2972">
                  <c:v>11.80787191460974</c:v>
                </c:pt>
                <c:pt idx="2973">
                  <c:v>11.874583055370246</c:v>
                </c:pt>
                <c:pt idx="2974">
                  <c:v>11.874583055370246</c:v>
                </c:pt>
                <c:pt idx="2975">
                  <c:v>11.874583055370246</c:v>
                </c:pt>
                <c:pt idx="2976">
                  <c:v>11.874583055370246</c:v>
                </c:pt>
                <c:pt idx="2977">
                  <c:v>11.874583055370246</c:v>
                </c:pt>
                <c:pt idx="2978">
                  <c:v>11.874583055370246</c:v>
                </c:pt>
                <c:pt idx="2979">
                  <c:v>11.874583055370246</c:v>
                </c:pt>
                <c:pt idx="2980">
                  <c:v>11.874583055370246</c:v>
                </c:pt>
                <c:pt idx="2981">
                  <c:v>11.874583055370246</c:v>
                </c:pt>
                <c:pt idx="2982">
                  <c:v>11.874583055370246</c:v>
                </c:pt>
                <c:pt idx="2983">
                  <c:v>11.941294196130753</c:v>
                </c:pt>
                <c:pt idx="2984">
                  <c:v>11.941294196130753</c:v>
                </c:pt>
                <c:pt idx="2985">
                  <c:v>11.941294196130753</c:v>
                </c:pt>
                <c:pt idx="2986">
                  <c:v>11.941294196130753</c:v>
                </c:pt>
                <c:pt idx="2987">
                  <c:v>11.941294196130753</c:v>
                </c:pt>
                <c:pt idx="2988">
                  <c:v>11.941294196130753</c:v>
                </c:pt>
                <c:pt idx="2989">
                  <c:v>11.941294196130753</c:v>
                </c:pt>
                <c:pt idx="2990">
                  <c:v>11.941294196130753</c:v>
                </c:pt>
                <c:pt idx="2991">
                  <c:v>11.941294196130753</c:v>
                </c:pt>
                <c:pt idx="2992">
                  <c:v>12.00800533689126</c:v>
                </c:pt>
                <c:pt idx="2993">
                  <c:v>12.00800533689126</c:v>
                </c:pt>
                <c:pt idx="2994">
                  <c:v>12.00800533689126</c:v>
                </c:pt>
                <c:pt idx="2995">
                  <c:v>12.00800533689126</c:v>
                </c:pt>
                <c:pt idx="2996">
                  <c:v>12.00800533689126</c:v>
                </c:pt>
                <c:pt idx="2997">
                  <c:v>12.00800533689126</c:v>
                </c:pt>
                <c:pt idx="2998">
                  <c:v>12.00800533689126</c:v>
                </c:pt>
                <c:pt idx="2999">
                  <c:v>12.074716477651767</c:v>
                </c:pt>
                <c:pt idx="3000">
                  <c:v>12.074716477651767</c:v>
                </c:pt>
                <c:pt idx="3001">
                  <c:v>12.074716477651767</c:v>
                </c:pt>
                <c:pt idx="3002">
                  <c:v>12.074716477651767</c:v>
                </c:pt>
                <c:pt idx="3003">
                  <c:v>12.074716477651767</c:v>
                </c:pt>
                <c:pt idx="3004">
                  <c:v>12.074716477651767</c:v>
                </c:pt>
                <c:pt idx="3005">
                  <c:v>12.074716477651767</c:v>
                </c:pt>
                <c:pt idx="3006">
                  <c:v>12.141427618412274</c:v>
                </c:pt>
                <c:pt idx="3007">
                  <c:v>12.141427618412274</c:v>
                </c:pt>
                <c:pt idx="3008">
                  <c:v>12.141427618412274</c:v>
                </c:pt>
                <c:pt idx="3009">
                  <c:v>12.141427618412274</c:v>
                </c:pt>
                <c:pt idx="3010">
                  <c:v>12.141427618412274</c:v>
                </c:pt>
                <c:pt idx="3011">
                  <c:v>12.141427618412274</c:v>
                </c:pt>
                <c:pt idx="3012">
                  <c:v>12.208138759172781</c:v>
                </c:pt>
                <c:pt idx="3013">
                  <c:v>12.208138759172781</c:v>
                </c:pt>
                <c:pt idx="3014">
                  <c:v>12.208138759172781</c:v>
                </c:pt>
                <c:pt idx="3015">
                  <c:v>12.208138759172781</c:v>
                </c:pt>
                <c:pt idx="3016">
                  <c:v>12.208138759172781</c:v>
                </c:pt>
                <c:pt idx="3017">
                  <c:v>12.208138759172781</c:v>
                </c:pt>
                <c:pt idx="3018">
                  <c:v>12.208138759172781</c:v>
                </c:pt>
                <c:pt idx="3019">
                  <c:v>12.208138759172781</c:v>
                </c:pt>
                <c:pt idx="3020">
                  <c:v>12.208138759172781</c:v>
                </c:pt>
                <c:pt idx="3021">
                  <c:v>12.274849899933288</c:v>
                </c:pt>
                <c:pt idx="3022">
                  <c:v>12.274849899933288</c:v>
                </c:pt>
                <c:pt idx="3023">
                  <c:v>12.274849899933288</c:v>
                </c:pt>
                <c:pt idx="3024">
                  <c:v>12.274849899933288</c:v>
                </c:pt>
                <c:pt idx="3025">
                  <c:v>12.274849899933288</c:v>
                </c:pt>
                <c:pt idx="3026">
                  <c:v>12.274849899933288</c:v>
                </c:pt>
                <c:pt idx="3027">
                  <c:v>12.274849899933288</c:v>
                </c:pt>
                <c:pt idx="3028">
                  <c:v>12.274849899933288</c:v>
                </c:pt>
                <c:pt idx="3029">
                  <c:v>12.274849899933288</c:v>
                </c:pt>
                <c:pt idx="3030">
                  <c:v>12.274849899933288</c:v>
                </c:pt>
                <c:pt idx="3031">
                  <c:v>12.274849899933288</c:v>
                </c:pt>
                <c:pt idx="3032">
                  <c:v>12.341561040693795</c:v>
                </c:pt>
                <c:pt idx="3033">
                  <c:v>12.341561040693795</c:v>
                </c:pt>
                <c:pt idx="3034">
                  <c:v>12.341561040693795</c:v>
                </c:pt>
                <c:pt idx="3035">
                  <c:v>12.341561040693795</c:v>
                </c:pt>
                <c:pt idx="3036">
                  <c:v>12.341561040693795</c:v>
                </c:pt>
                <c:pt idx="3037">
                  <c:v>12.341561040693795</c:v>
                </c:pt>
                <c:pt idx="3038">
                  <c:v>12.341561040693795</c:v>
                </c:pt>
                <c:pt idx="3039">
                  <c:v>12.341561040693795</c:v>
                </c:pt>
                <c:pt idx="3040">
                  <c:v>12.341561040693795</c:v>
                </c:pt>
                <c:pt idx="3041">
                  <c:v>12.341561040693795</c:v>
                </c:pt>
                <c:pt idx="3042">
                  <c:v>12.408272181454302</c:v>
                </c:pt>
                <c:pt idx="3043">
                  <c:v>12.408272181454302</c:v>
                </c:pt>
                <c:pt idx="3044">
                  <c:v>12.408272181454302</c:v>
                </c:pt>
                <c:pt idx="3045">
                  <c:v>12.408272181454302</c:v>
                </c:pt>
                <c:pt idx="3046">
                  <c:v>12.408272181454302</c:v>
                </c:pt>
                <c:pt idx="3047">
                  <c:v>12.474983322214809</c:v>
                </c:pt>
                <c:pt idx="3048">
                  <c:v>12.474983322214809</c:v>
                </c:pt>
                <c:pt idx="3049">
                  <c:v>12.474983322214809</c:v>
                </c:pt>
                <c:pt idx="3050">
                  <c:v>12.474983322214809</c:v>
                </c:pt>
                <c:pt idx="3051">
                  <c:v>12.474983322214809</c:v>
                </c:pt>
                <c:pt idx="3052">
                  <c:v>12.474983322214809</c:v>
                </c:pt>
                <c:pt idx="3053">
                  <c:v>12.474983322214809</c:v>
                </c:pt>
                <c:pt idx="3054">
                  <c:v>12.541694462975316</c:v>
                </c:pt>
                <c:pt idx="3055">
                  <c:v>12.541694462975316</c:v>
                </c:pt>
                <c:pt idx="3056">
                  <c:v>12.541694462975316</c:v>
                </c:pt>
                <c:pt idx="3057">
                  <c:v>12.541694462975316</c:v>
                </c:pt>
                <c:pt idx="3058">
                  <c:v>12.541694462975316</c:v>
                </c:pt>
                <c:pt idx="3059">
                  <c:v>12.541694462975316</c:v>
                </c:pt>
                <c:pt idx="3060">
                  <c:v>12.541694462975316</c:v>
                </c:pt>
                <c:pt idx="3061">
                  <c:v>12.541694462975316</c:v>
                </c:pt>
                <c:pt idx="3062">
                  <c:v>12.541694462975316</c:v>
                </c:pt>
                <c:pt idx="3063">
                  <c:v>12.541694462975316</c:v>
                </c:pt>
                <c:pt idx="3064">
                  <c:v>12.541694462975316</c:v>
                </c:pt>
                <c:pt idx="3065">
                  <c:v>12.541694462975316</c:v>
                </c:pt>
                <c:pt idx="3066">
                  <c:v>12.608405603735823</c:v>
                </c:pt>
                <c:pt idx="3067">
                  <c:v>12.608405603735823</c:v>
                </c:pt>
                <c:pt idx="3068">
                  <c:v>12.608405603735823</c:v>
                </c:pt>
                <c:pt idx="3069">
                  <c:v>12.608405603735823</c:v>
                </c:pt>
                <c:pt idx="3070">
                  <c:v>12.608405603735823</c:v>
                </c:pt>
                <c:pt idx="3071">
                  <c:v>12.608405603735823</c:v>
                </c:pt>
                <c:pt idx="3072">
                  <c:v>12.608405603735823</c:v>
                </c:pt>
                <c:pt idx="3073">
                  <c:v>12.608405603735823</c:v>
                </c:pt>
                <c:pt idx="3074">
                  <c:v>12.608405603735823</c:v>
                </c:pt>
                <c:pt idx="3075">
                  <c:v>12.608405603735823</c:v>
                </c:pt>
                <c:pt idx="3076">
                  <c:v>12.608405603735823</c:v>
                </c:pt>
                <c:pt idx="3077">
                  <c:v>12.608405603735823</c:v>
                </c:pt>
                <c:pt idx="3078">
                  <c:v>12.608405603735823</c:v>
                </c:pt>
                <c:pt idx="3079">
                  <c:v>12.608405603735823</c:v>
                </c:pt>
                <c:pt idx="3080">
                  <c:v>12.67511674449633</c:v>
                </c:pt>
                <c:pt idx="3081">
                  <c:v>12.67511674449633</c:v>
                </c:pt>
                <c:pt idx="3082">
                  <c:v>12.67511674449633</c:v>
                </c:pt>
                <c:pt idx="3083">
                  <c:v>12.67511674449633</c:v>
                </c:pt>
                <c:pt idx="3084">
                  <c:v>12.67511674449633</c:v>
                </c:pt>
                <c:pt idx="3085">
                  <c:v>12.67511674449633</c:v>
                </c:pt>
                <c:pt idx="3086">
                  <c:v>12.67511674449633</c:v>
                </c:pt>
                <c:pt idx="3087">
                  <c:v>12.67511674449633</c:v>
                </c:pt>
                <c:pt idx="3088">
                  <c:v>12.67511674449633</c:v>
                </c:pt>
                <c:pt idx="3089">
                  <c:v>12.67511674449633</c:v>
                </c:pt>
                <c:pt idx="3090">
                  <c:v>12.741827885256837</c:v>
                </c:pt>
                <c:pt idx="3091">
                  <c:v>12.741827885256837</c:v>
                </c:pt>
                <c:pt idx="3092">
                  <c:v>12.741827885256837</c:v>
                </c:pt>
                <c:pt idx="3093">
                  <c:v>12.741827885256837</c:v>
                </c:pt>
                <c:pt idx="3094">
                  <c:v>12.741827885256837</c:v>
                </c:pt>
                <c:pt idx="3095">
                  <c:v>12.741827885256837</c:v>
                </c:pt>
                <c:pt idx="3096">
                  <c:v>12.741827885256837</c:v>
                </c:pt>
                <c:pt idx="3097">
                  <c:v>12.808539026017344</c:v>
                </c:pt>
                <c:pt idx="3098">
                  <c:v>12.808539026017344</c:v>
                </c:pt>
                <c:pt idx="3099">
                  <c:v>12.808539026017344</c:v>
                </c:pt>
                <c:pt idx="3100">
                  <c:v>12.808539026017344</c:v>
                </c:pt>
                <c:pt idx="3101">
                  <c:v>12.808539026017344</c:v>
                </c:pt>
                <c:pt idx="3102">
                  <c:v>12.808539026017344</c:v>
                </c:pt>
                <c:pt idx="3103">
                  <c:v>12.808539026017344</c:v>
                </c:pt>
                <c:pt idx="3104">
                  <c:v>12.808539026017344</c:v>
                </c:pt>
                <c:pt idx="3105">
                  <c:v>12.808539026017344</c:v>
                </c:pt>
                <c:pt idx="3106">
                  <c:v>12.875250166777851</c:v>
                </c:pt>
                <c:pt idx="3107">
                  <c:v>12.875250166777851</c:v>
                </c:pt>
                <c:pt idx="3108">
                  <c:v>12.875250166777851</c:v>
                </c:pt>
                <c:pt idx="3109">
                  <c:v>12.875250166777851</c:v>
                </c:pt>
                <c:pt idx="3110">
                  <c:v>12.875250166777851</c:v>
                </c:pt>
                <c:pt idx="3111">
                  <c:v>12.875250166777851</c:v>
                </c:pt>
                <c:pt idx="3112">
                  <c:v>12.875250166777851</c:v>
                </c:pt>
                <c:pt idx="3113">
                  <c:v>12.875250166777851</c:v>
                </c:pt>
                <c:pt idx="3114">
                  <c:v>12.875250166777851</c:v>
                </c:pt>
                <c:pt idx="3115">
                  <c:v>12.875250166777851</c:v>
                </c:pt>
                <c:pt idx="3116">
                  <c:v>12.875250166777851</c:v>
                </c:pt>
                <c:pt idx="3117">
                  <c:v>12.875250166777851</c:v>
                </c:pt>
                <c:pt idx="3118">
                  <c:v>12.875250166777851</c:v>
                </c:pt>
                <c:pt idx="3119">
                  <c:v>12.875250166777851</c:v>
                </c:pt>
                <c:pt idx="3120">
                  <c:v>12.875250166777851</c:v>
                </c:pt>
                <c:pt idx="3121">
                  <c:v>12.941961307538358</c:v>
                </c:pt>
                <c:pt idx="3122">
                  <c:v>12.941961307538358</c:v>
                </c:pt>
                <c:pt idx="3123">
                  <c:v>12.941961307538358</c:v>
                </c:pt>
                <c:pt idx="3124">
                  <c:v>12.941961307538358</c:v>
                </c:pt>
                <c:pt idx="3125">
                  <c:v>12.941961307538358</c:v>
                </c:pt>
                <c:pt idx="3126">
                  <c:v>12.941961307538358</c:v>
                </c:pt>
                <c:pt idx="3127">
                  <c:v>12.941961307538358</c:v>
                </c:pt>
                <c:pt idx="3128">
                  <c:v>12.941961307538358</c:v>
                </c:pt>
                <c:pt idx="3129">
                  <c:v>12.941961307538358</c:v>
                </c:pt>
                <c:pt idx="3130">
                  <c:v>13.008672448298865</c:v>
                </c:pt>
                <c:pt idx="3131">
                  <c:v>13.008672448298865</c:v>
                </c:pt>
                <c:pt idx="3132">
                  <c:v>13.008672448298865</c:v>
                </c:pt>
                <c:pt idx="3133">
                  <c:v>13.008672448298865</c:v>
                </c:pt>
                <c:pt idx="3134">
                  <c:v>13.008672448298865</c:v>
                </c:pt>
                <c:pt idx="3135">
                  <c:v>13.008672448298865</c:v>
                </c:pt>
                <c:pt idx="3136">
                  <c:v>13.008672448298865</c:v>
                </c:pt>
                <c:pt idx="3137">
                  <c:v>13.008672448298865</c:v>
                </c:pt>
                <c:pt idx="3138">
                  <c:v>13.008672448298865</c:v>
                </c:pt>
                <c:pt idx="3139">
                  <c:v>13.008672448298865</c:v>
                </c:pt>
                <c:pt idx="3140">
                  <c:v>13.075383589059372</c:v>
                </c:pt>
                <c:pt idx="3141">
                  <c:v>13.075383589059372</c:v>
                </c:pt>
                <c:pt idx="3142">
                  <c:v>13.075383589059372</c:v>
                </c:pt>
                <c:pt idx="3143">
                  <c:v>13.075383589059372</c:v>
                </c:pt>
                <c:pt idx="3144">
                  <c:v>13.075383589059372</c:v>
                </c:pt>
                <c:pt idx="3145">
                  <c:v>13.075383589059372</c:v>
                </c:pt>
                <c:pt idx="3146">
                  <c:v>13.075383589059372</c:v>
                </c:pt>
                <c:pt idx="3147">
                  <c:v>13.075383589059372</c:v>
                </c:pt>
                <c:pt idx="3148">
                  <c:v>13.075383589059372</c:v>
                </c:pt>
                <c:pt idx="3149">
                  <c:v>13.075383589059372</c:v>
                </c:pt>
                <c:pt idx="3150">
                  <c:v>13.075383589059372</c:v>
                </c:pt>
                <c:pt idx="3151">
                  <c:v>13.075383589059372</c:v>
                </c:pt>
                <c:pt idx="3152">
                  <c:v>13.142094729819879</c:v>
                </c:pt>
                <c:pt idx="3153">
                  <c:v>13.142094729819879</c:v>
                </c:pt>
                <c:pt idx="3154">
                  <c:v>13.142094729819879</c:v>
                </c:pt>
                <c:pt idx="3155">
                  <c:v>13.142094729819879</c:v>
                </c:pt>
                <c:pt idx="3156">
                  <c:v>13.142094729819879</c:v>
                </c:pt>
                <c:pt idx="3157">
                  <c:v>13.142094729819879</c:v>
                </c:pt>
                <c:pt idx="3158">
                  <c:v>13.208805870580386</c:v>
                </c:pt>
                <c:pt idx="3159">
                  <c:v>13.208805870580386</c:v>
                </c:pt>
                <c:pt idx="3160">
                  <c:v>13.208805870580386</c:v>
                </c:pt>
                <c:pt idx="3161">
                  <c:v>13.208805870580386</c:v>
                </c:pt>
                <c:pt idx="3162">
                  <c:v>13.208805870580386</c:v>
                </c:pt>
                <c:pt idx="3163">
                  <c:v>13.208805870580386</c:v>
                </c:pt>
                <c:pt idx="3164">
                  <c:v>13.208805870580386</c:v>
                </c:pt>
                <c:pt idx="3165">
                  <c:v>13.275517011340893</c:v>
                </c:pt>
                <c:pt idx="3166">
                  <c:v>13.275517011340893</c:v>
                </c:pt>
                <c:pt idx="3167">
                  <c:v>13.275517011340893</c:v>
                </c:pt>
                <c:pt idx="3168">
                  <c:v>13.275517011340893</c:v>
                </c:pt>
                <c:pt idx="3169">
                  <c:v>13.275517011340893</c:v>
                </c:pt>
                <c:pt idx="3170">
                  <c:v>13.275517011340893</c:v>
                </c:pt>
                <c:pt idx="3171">
                  <c:v>13.275517011340893</c:v>
                </c:pt>
                <c:pt idx="3172">
                  <c:v>13.3422281521014</c:v>
                </c:pt>
                <c:pt idx="3173">
                  <c:v>13.408939292861907</c:v>
                </c:pt>
                <c:pt idx="3174">
                  <c:v>13.408939292861907</c:v>
                </c:pt>
                <c:pt idx="3175">
                  <c:v>13.408939292861907</c:v>
                </c:pt>
                <c:pt idx="3176">
                  <c:v>13.408939292861907</c:v>
                </c:pt>
                <c:pt idx="3177">
                  <c:v>13.408939292861907</c:v>
                </c:pt>
                <c:pt idx="3178">
                  <c:v>13.408939292861907</c:v>
                </c:pt>
                <c:pt idx="3179">
                  <c:v>13.408939292861907</c:v>
                </c:pt>
                <c:pt idx="3180">
                  <c:v>13.408939292861907</c:v>
                </c:pt>
                <c:pt idx="3181">
                  <c:v>13.408939292861907</c:v>
                </c:pt>
                <c:pt idx="3182">
                  <c:v>13.408939292861907</c:v>
                </c:pt>
                <c:pt idx="3183">
                  <c:v>13.475650433622414</c:v>
                </c:pt>
                <c:pt idx="3184">
                  <c:v>13.475650433622414</c:v>
                </c:pt>
                <c:pt idx="3185">
                  <c:v>13.475650433622414</c:v>
                </c:pt>
                <c:pt idx="3186">
                  <c:v>13.475650433622414</c:v>
                </c:pt>
                <c:pt idx="3187">
                  <c:v>13.475650433622414</c:v>
                </c:pt>
                <c:pt idx="3188">
                  <c:v>13.475650433622414</c:v>
                </c:pt>
                <c:pt idx="3189">
                  <c:v>13.542361574382921</c:v>
                </c:pt>
                <c:pt idx="3190">
                  <c:v>13.542361574382921</c:v>
                </c:pt>
                <c:pt idx="3191">
                  <c:v>13.542361574382921</c:v>
                </c:pt>
                <c:pt idx="3192">
                  <c:v>13.542361574382921</c:v>
                </c:pt>
                <c:pt idx="3193">
                  <c:v>13.542361574382921</c:v>
                </c:pt>
                <c:pt idx="3194">
                  <c:v>13.542361574382921</c:v>
                </c:pt>
                <c:pt idx="3195">
                  <c:v>13.609072715143428</c:v>
                </c:pt>
                <c:pt idx="3196">
                  <c:v>13.609072715143428</c:v>
                </c:pt>
                <c:pt idx="3197">
                  <c:v>13.609072715143428</c:v>
                </c:pt>
                <c:pt idx="3198">
                  <c:v>13.609072715143428</c:v>
                </c:pt>
                <c:pt idx="3199">
                  <c:v>13.609072715143428</c:v>
                </c:pt>
                <c:pt idx="3200">
                  <c:v>13.609072715143428</c:v>
                </c:pt>
                <c:pt idx="3201">
                  <c:v>13.609072715143428</c:v>
                </c:pt>
                <c:pt idx="3202">
                  <c:v>13.609072715143428</c:v>
                </c:pt>
                <c:pt idx="3203">
                  <c:v>13.609072715143428</c:v>
                </c:pt>
                <c:pt idx="3204">
                  <c:v>13.675783855903935</c:v>
                </c:pt>
                <c:pt idx="3205">
                  <c:v>13.675783855903935</c:v>
                </c:pt>
                <c:pt idx="3206">
                  <c:v>13.675783855903935</c:v>
                </c:pt>
                <c:pt idx="3207">
                  <c:v>13.675783855903935</c:v>
                </c:pt>
                <c:pt idx="3208">
                  <c:v>13.675783855903935</c:v>
                </c:pt>
                <c:pt idx="3209">
                  <c:v>13.675783855903935</c:v>
                </c:pt>
                <c:pt idx="3210">
                  <c:v>13.675783855903935</c:v>
                </c:pt>
                <c:pt idx="3211">
                  <c:v>13.675783855903935</c:v>
                </c:pt>
                <c:pt idx="3212">
                  <c:v>13.675783855903935</c:v>
                </c:pt>
                <c:pt idx="3213">
                  <c:v>13.675783855903935</c:v>
                </c:pt>
                <c:pt idx="3214">
                  <c:v>13.675783855903935</c:v>
                </c:pt>
                <c:pt idx="3215">
                  <c:v>13.675783855903935</c:v>
                </c:pt>
                <c:pt idx="3216">
                  <c:v>13.675783855903935</c:v>
                </c:pt>
                <c:pt idx="3217">
                  <c:v>13.675783855903935</c:v>
                </c:pt>
                <c:pt idx="3218">
                  <c:v>13.675783855903935</c:v>
                </c:pt>
                <c:pt idx="3219">
                  <c:v>13.742494996664442</c:v>
                </c:pt>
                <c:pt idx="3220">
                  <c:v>13.742494996664442</c:v>
                </c:pt>
                <c:pt idx="3221">
                  <c:v>13.742494996664442</c:v>
                </c:pt>
                <c:pt idx="3222">
                  <c:v>13.742494996664442</c:v>
                </c:pt>
                <c:pt idx="3223">
                  <c:v>13.742494996664442</c:v>
                </c:pt>
                <c:pt idx="3224">
                  <c:v>13.742494996664442</c:v>
                </c:pt>
                <c:pt idx="3225">
                  <c:v>13.809206137424949</c:v>
                </c:pt>
                <c:pt idx="3226">
                  <c:v>13.809206137424949</c:v>
                </c:pt>
                <c:pt idx="3227">
                  <c:v>13.809206137424949</c:v>
                </c:pt>
                <c:pt idx="3228">
                  <c:v>13.809206137424949</c:v>
                </c:pt>
                <c:pt idx="3229">
                  <c:v>13.809206137424949</c:v>
                </c:pt>
                <c:pt idx="3230">
                  <c:v>13.809206137424949</c:v>
                </c:pt>
                <c:pt idx="3231">
                  <c:v>13.809206137424949</c:v>
                </c:pt>
                <c:pt idx="3232">
                  <c:v>13.809206137424949</c:v>
                </c:pt>
                <c:pt idx="3233">
                  <c:v>13.875917278185456</c:v>
                </c:pt>
                <c:pt idx="3234">
                  <c:v>13.875917278185456</c:v>
                </c:pt>
                <c:pt idx="3235">
                  <c:v>13.875917278185456</c:v>
                </c:pt>
                <c:pt idx="3236">
                  <c:v>13.875917278185456</c:v>
                </c:pt>
                <c:pt idx="3237">
                  <c:v>13.875917278185456</c:v>
                </c:pt>
                <c:pt idx="3238">
                  <c:v>13.875917278185456</c:v>
                </c:pt>
                <c:pt idx="3239">
                  <c:v>13.942628418945963</c:v>
                </c:pt>
                <c:pt idx="3240">
                  <c:v>13.942628418945963</c:v>
                </c:pt>
                <c:pt idx="3241">
                  <c:v>13.942628418945963</c:v>
                </c:pt>
                <c:pt idx="3242">
                  <c:v>13.942628418945963</c:v>
                </c:pt>
                <c:pt idx="3243">
                  <c:v>13.942628418945963</c:v>
                </c:pt>
                <c:pt idx="3244">
                  <c:v>13.942628418945963</c:v>
                </c:pt>
                <c:pt idx="3245">
                  <c:v>13.942628418945963</c:v>
                </c:pt>
                <c:pt idx="3246">
                  <c:v>13.942628418945963</c:v>
                </c:pt>
                <c:pt idx="3247">
                  <c:v>14.00933955970647</c:v>
                </c:pt>
                <c:pt idx="3248">
                  <c:v>14.00933955970647</c:v>
                </c:pt>
                <c:pt idx="3249">
                  <c:v>14.00933955970647</c:v>
                </c:pt>
                <c:pt idx="3250">
                  <c:v>14.00933955970647</c:v>
                </c:pt>
                <c:pt idx="3251">
                  <c:v>14.00933955970647</c:v>
                </c:pt>
                <c:pt idx="3252">
                  <c:v>14.00933955970647</c:v>
                </c:pt>
                <c:pt idx="3253">
                  <c:v>14.00933955970647</c:v>
                </c:pt>
                <c:pt idx="3254">
                  <c:v>14.076050700466977</c:v>
                </c:pt>
                <c:pt idx="3255">
                  <c:v>14.076050700466977</c:v>
                </c:pt>
                <c:pt idx="3256">
                  <c:v>14.076050700466977</c:v>
                </c:pt>
                <c:pt idx="3257">
                  <c:v>14.076050700466977</c:v>
                </c:pt>
                <c:pt idx="3258">
                  <c:v>14.076050700466977</c:v>
                </c:pt>
                <c:pt idx="3259">
                  <c:v>14.076050700466977</c:v>
                </c:pt>
                <c:pt idx="3260">
                  <c:v>14.076050700466977</c:v>
                </c:pt>
                <c:pt idx="3261">
                  <c:v>14.076050700466977</c:v>
                </c:pt>
                <c:pt idx="3262">
                  <c:v>14.076050700466977</c:v>
                </c:pt>
                <c:pt idx="3263">
                  <c:v>14.076050700466977</c:v>
                </c:pt>
                <c:pt idx="3264">
                  <c:v>14.076050700466977</c:v>
                </c:pt>
                <c:pt idx="3265">
                  <c:v>14.142761841227484</c:v>
                </c:pt>
                <c:pt idx="3266">
                  <c:v>14.142761841227484</c:v>
                </c:pt>
                <c:pt idx="3267">
                  <c:v>14.142761841227484</c:v>
                </c:pt>
                <c:pt idx="3268">
                  <c:v>14.142761841227484</c:v>
                </c:pt>
                <c:pt idx="3269">
                  <c:v>14.209472981987991</c:v>
                </c:pt>
                <c:pt idx="3270">
                  <c:v>14.209472981987991</c:v>
                </c:pt>
                <c:pt idx="3271">
                  <c:v>14.209472981987991</c:v>
                </c:pt>
                <c:pt idx="3272">
                  <c:v>14.209472981987991</c:v>
                </c:pt>
                <c:pt idx="3273">
                  <c:v>14.209472981987991</c:v>
                </c:pt>
                <c:pt idx="3274">
                  <c:v>14.209472981987991</c:v>
                </c:pt>
                <c:pt idx="3275">
                  <c:v>14.209472981987991</c:v>
                </c:pt>
                <c:pt idx="3276">
                  <c:v>14.209472981987991</c:v>
                </c:pt>
                <c:pt idx="3277">
                  <c:v>14.276184122748498</c:v>
                </c:pt>
                <c:pt idx="3278">
                  <c:v>14.276184122748498</c:v>
                </c:pt>
                <c:pt idx="3279">
                  <c:v>14.276184122748498</c:v>
                </c:pt>
                <c:pt idx="3280">
                  <c:v>14.276184122748498</c:v>
                </c:pt>
                <c:pt idx="3281">
                  <c:v>14.276184122748498</c:v>
                </c:pt>
                <c:pt idx="3282">
                  <c:v>14.276184122748498</c:v>
                </c:pt>
                <c:pt idx="3283">
                  <c:v>14.276184122748498</c:v>
                </c:pt>
                <c:pt idx="3284">
                  <c:v>14.342895263509005</c:v>
                </c:pt>
                <c:pt idx="3285">
                  <c:v>14.342895263509005</c:v>
                </c:pt>
                <c:pt idx="3286">
                  <c:v>14.342895263509005</c:v>
                </c:pt>
                <c:pt idx="3287">
                  <c:v>14.342895263509005</c:v>
                </c:pt>
                <c:pt idx="3288">
                  <c:v>14.342895263509005</c:v>
                </c:pt>
                <c:pt idx="3289">
                  <c:v>14.342895263509005</c:v>
                </c:pt>
                <c:pt idx="3290">
                  <c:v>14.342895263509005</c:v>
                </c:pt>
                <c:pt idx="3291">
                  <c:v>14.409606404269512</c:v>
                </c:pt>
                <c:pt idx="3292">
                  <c:v>14.476317545030019</c:v>
                </c:pt>
                <c:pt idx="3293">
                  <c:v>14.476317545030019</c:v>
                </c:pt>
                <c:pt idx="3294">
                  <c:v>14.476317545030019</c:v>
                </c:pt>
                <c:pt idx="3295">
                  <c:v>14.476317545030019</c:v>
                </c:pt>
                <c:pt idx="3296">
                  <c:v>14.476317545030019</c:v>
                </c:pt>
                <c:pt idx="3297">
                  <c:v>14.476317545030019</c:v>
                </c:pt>
                <c:pt idx="3298">
                  <c:v>14.476317545030019</c:v>
                </c:pt>
                <c:pt idx="3299">
                  <c:v>14.476317545030019</c:v>
                </c:pt>
                <c:pt idx="3300">
                  <c:v>14.476317545030019</c:v>
                </c:pt>
                <c:pt idx="3301">
                  <c:v>14.476317545030019</c:v>
                </c:pt>
                <c:pt idx="3302">
                  <c:v>14.476317545030019</c:v>
                </c:pt>
                <c:pt idx="3303">
                  <c:v>14.476317545030019</c:v>
                </c:pt>
                <c:pt idx="3304">
                  <c:v>14.476317545030019</c:v>
                </c:pt>
                <c:pt idx="3305">
                  <c:v>14.476317545030019</c:v>
                </c:pt>
                <c:pt idx="3306">
                  <c:v>14.476317545030019</c:v>
                </c:pt>
                <c:pt idx="3307">
                  <c:v>14.543028685790526</c:v>
                </c:pt>
                <c:pt idx="3308">
                  <c:v>14.543028685790526</c:v>
                </c:pt>
                <c:pt idx="3309">
                  <c:v>14.543028685790526</c:v>
                </c:pt>
                <c:pt idx="3310">
                  <c:v>14.543028685790526</c:v>
                </c:pt>
                <c:pt idx="3311">
                  <c:v>14.609739826551033</c:v>
                </c:pt>
                <c:pt idx="3312">
                  <c:v>14.609739826551033</c:v>
                </c:pt>
                <c:pt idx="3313">
                  <c:v>14.609739826551033</c:v>
                </c:pt>
                <c:pt idx="3314">
                  <c:v>14.609739826551033</c:v>
                </c:pt>
                <c:pt idx="3315">
                  <c:v>14.609739826551033</c:v>
                </c:pt>
                <c:pt idx="3316">
                  <c:v>14.609739826551033</c:v>
                </c:pt>
                <c:pt idx="3317">
                  <c:v>14.609739826551033</c:v>
                </c:pt>
                <c:pt idx="3318">
                  <c:v>14.67645096731154</c:v>
                </c:pt>
                <c:pt idx="3319">
                  <c:v>14.67645096731154</c:v>
                </c:pt>
                <c:pt idx="3320">
                  <c:v>14.67645096731154</c:v>
                </c:pt>
                <c:pt idx="3321">
                  <c:v>14.67645096731154</c:v>
                </c:pt>
                <c:pt idx="3322">
                  <c:v>14.67645096731154</c:v>
                </c:pt>
                <c:pt idx="3323">
                  <c:v>14.67645096731154</c:v>
                </c:pt>
                <c:pt idx="3324">
                  <c:v>14.67645096731154</c:v>
                </c:pt>
                <c:pt idx="3325">
                  <c:v>14.743162108072047</c:v>
                </c:pt>
                <c:pt idx="3326">
                  <c:v>14.743162108072047</c:v>
                </c:pt>
                <c:pt idx="3327">
                  <c:v>14.743162108072047</c:v>
                </c:pt>
                <c:pt idx="3328">
                  <c:v>14.743162108072047</c:v>
                </c:pt>
                <c:pt idx="3329">
                  <c:v>14.809873248832554</c:v>
                </c:pt>
                <c:pt idx="3330">
                  <c:v>14.809873248832554</c:v>
                </c:pt>
                <c:pt idx="3331">
                  <c:v>14.809873248832554</c:v>
                </c:pt>
                <c:pt idx="3332">
                  <c:v>14.809873248832554</c:v>
                </c:pt>
                <c:pt idx="3333">
                  <c:v>14.809873248832554</c:v>
                </c:pt>
                <c:pt idx="3334">
                  <c:v>14.809873248832554</c:v>
                </c:pt>
                <c:pt idx="3335">
                  <c:v>14.809873248832554</c:v>
                </c:pt>
                <c:pt idx="3336">
                  <c:v>14.809873248832554</c:v>
                </c:pt>
                <c:pt idx="3337">
                  <c:v>14.809873248832554</c:v>
                </c:pt>
                <c:pt idx="3338">
                  <c:v>14.809873248832554</c:v>
                </c:pt>
                <c:pt idx="3339">
                  <c:v>14.809873248832554</c:v>
                </c:pt>
                <c:pt idx="3340">
                  <c:v>14.809873248832554</c:v>
                </c:pt>
                <c:pt idx="3341">
                  <c:v>14.809873248832554</c:v>
                </c:pt>
                <c:pt idx="3342">
                  <c:v>14.876584389593061</c:v>
                </c:pt>
                <c:pt idx="3343">
                  <c:v>14.876584389593061</c:v>
                </c:pt>
                <c:pt idx="3344">
                  <c:v>14.876584389593061</c:v>
                </c:pt>
                <c:pt idx="3345">
                  <c:v>14.876584389593061</c:v>
                </c:pt>
                <c:pt idx="3346">
                  <c:v>14.876584389593061</c:v>
                </c:pt>
                <c:pt idx="3347">
                  <c:v>14.876584389593061</c:v>
                </c:pt>
                <c:pt idx="3348">
                  <c:v>14.876584389593061</c:v>
                </c:pt>
                <c:pt idx="3349">
                  <c:v>14.943295530353568</c:v>
                </c:pt>
                <c:pt idx="3350">
                  <c:v>14.943295530353568</c:v>
                </c:pt>
                <c:pt idx="3351">
                  <c:v>14.943295530353568</c:v>
                </c:pt>
                <c:pt idx="3352">
                  <c:v>14.943295530353568</c:v>
                </c:pt>
                <c:pt idx="3353">
                  <c:v>14.943295530353568</c:v>
                </c:pt>
                <c:pt idx="3354">
                  <c:v>14.943295530353568</c:v>
                </c:pt>
                <c:pt idx="3355">
                  <c:v>14.943295530353568</c:v>
                </c:pt>
                <c:pt idx="3356">
                  <c:v>14.943295530353568</c:v>
                </c:pt>
                <c:pt idx="3357">
                  <c:v>14.943295530353568</c:v>
                </c:pt>
                <c:pt idx="3358">
                  <c:v>14.943295530353568</c:v>
                </c:pt>
                <c:pt idx="3359">
                  <c:v>14.943295530353568</c:v>
                </c:pt>
                <c:pt idx="3360">
                  <c:v>14.943295530353568</c:v>
                </c:pt>
                <c:pt idx="3361">
                  <c:v>15.010006671114077</c:v>
                </c:pt>
                <c:pt idx="3362">
                  <c:v>15.010006671114077</c:v>
                </c:pt>
                <c:pt idx="3363">
                  <c:v>15.010006671114077</c:v>
                </c:pt>
                <c:pt idx="3364">
                  <c:v>15.010006671114077</c:v>
                </c:pt>
                <c:pt idx="3365">
                  <c:v>15.010006671114077</c:v>
                </c:pt>
                <c:pt idx="3366">
                  <c:v>15.010006671114077</c:v>
                </c:pt>
                <c:pt idx="3367">
                  <c:v>15.010006671114077</c:v>
                </c:pt>
                <c:pt idx="3368">
                  <c:v>15.076717811874584</c:v>
                </c:pt>
                <c:pt idx="3369">
                  <c:v>15.076717811874584</c:v>
                </c:pt>
                <c:pt idx="3370">
                  <c:v>15.076717811874584</c:v>
                </c:pt>
                <c:pt idx="3371">
                  <c:v>15.143428952635091</c:v>
                </c:pt>
                <c:pt idx="3372">
                  <c:v>15.143428952635091</c:v>
                </c:pt>
                <c:pt idx="3373">
                  <c:v>15.143428952635091</c:v>
                </c:pt>
                <c:pt idx="3374">
                  <c:v>15.143428952635091</c:v>
                </c:pt>
                <c:pt idx="3375">
                  <c:v>15.143428952635091</c:v>
                </c:pt>
                <c:pt idx="3376">
                  <c:v>15.143428952635091</c:v>
                </c:pt>
                <c:pt idx="3377">
                  <c:v>15.143428952635091</c:v>
                </c:pt>
                <c:pt idx="3378">
                  <c:v>15.143428952635091</c:v>
                </c:pt>
                <c:pt idx="3379">
                  <c:v>15.143428952635091</c:v>
                </c:pt>
                <c:pt idx="3380">
                  <c:v>15.143428952635091</c:v>
                </c:pt>
                <c:pt idx="3381">
                  <c:v>15.143428952635091</c:v>
                </c:pt>
                <c:pt idx="3382">
                  <c:v>15.143428952635091</c:v>
                </c:pt>
                <c:pt idx="3383">
                  <c:v>15.143428952635091</c:v>
                </c:pt>
                <c:pt idx="3384">
                  <c:v>15.143428952635091</c:v>
                </c:pt>
                <c:pt idx="3385">
                  <c:v>15.210140093395598</c:v>
                </c:pt>
                <c:pt idx="3386">
                  <c:v>15.210140093395598</c:v>
                </c:pt>
                <c:pt idx="3387">
                  <c:v>15.210140093395598</c:v>
                </c:pt>
                <c:pt idx="3388">
                  <c:v>15.210140093395598</c:v>
                </c:pt>
                <c:pt idx="3389">
                  <c:v>15.210140093395598</c:v>
                </c:pt>
                <c:pt idx="3390">
                  <c:v>15.210140093395598</c:v>
                </c:pt>
                <c:pt idx="3391">
                  <c:v>15.210140093395598</c:v>
                </c:pt>
                <c:pt idx="3392">
                  <c:v>15.276851234156105</c:v>
                </c:pt>
                <c:pt idx="3393">
                  <c:v>15.276851234156105</c:v>
                </c:pt>
                <c:pt idx="3394">
                  <c:v>15.276851234156105</c:v>
                </c:pt>
                <c:pt idx="3395">
                  <c:v>15.276851234156105</c:v>
                </c:pt>
                <c:pt idx="3396">
                  <c:v>15.276851234156105</c:v>
                </c:pt>
                <c:pt idx="3397">
                  <c:v>15.276851234156105</c:v>
                </c:pt>
                <c:pt idx="3398">
                  <c:v>15.276851234156105</c:v>
                </c:pt>
                <c:pt idx="3399">
                  <c:v>15.276851234156105</c:v>
                </c:pt>
                <c:pt idx="3400">
                  <c:v>15.276851234156105</c:v>
                </c:pt>
                <c:pt idx="3401">
                  <c:v>15.343562374916612</c:v>
                </c:pt>
                <c:pt idx="3402">
                  <c:v>15.343562374916612</c:v>
                </c:pt>
                <c:pt idx="3403">
                  <c:v>15.343562374916612</c:v>
                </c:pt>
                <c:pt idx="3404">
                  <c:v>15.343562374916612</c:v>
                </c:pt>
                <c:pt idx="3405">
                  <c:v>15.343562374916612</c:v>
                </c:pt>
                <c:pt idx="3406">
                  <c:v>15.343562374916612</c:v>
                </c:pt>
                <c:pt idx="3407">
                  <c:v>15.343562374916612</c:v>
                </c:pt>
                <c:pt idx="3408">
                  <c:v>15.343562374916612</c:v>
                </c:pt>
                <c:pt idx="3409">
                  <c:v>15.410273515677119</c:v>
                </c:pt>
                <c:pt idx="3410">
                  <c:v>15.410273515677119</c:v>
                </c:pt>
                <c:pt idx="3411">
                  <c:v>15.410273515677119</c:v>
                </c:pt>
                <c:pt idx="3412">
                  <c:v>15.410273515677119</c:v>
                </c:pt>
                <c:pt idx="3413">
                  <c:v>15.476984656437626</c:v>
                </c:pt>
                <c:pt idx="3414">
                  <c:v>15.476984656437626</c:v>
                </c:pt>
                <c:pt idx="3415">
                  <c:v>15.476984656437626</c:v>
                </c:pt>
                <c:pt idx="3416">
                  <c:v>15.476984656437626</c:v>
                </c:pt>
                <c:pt idx="3417">
                  <c:v>15.476984656437626</c:v>
                </c:pt>
                <c:pt idx="3418">
                  <c:v>15.476984656437626</c:v>
                </c:pt>
                <c:pt idx="3419">
                  <c:v>15.476984656437626</c:v>
                </c:pt>
                <c:pt idx="3420">
                  <c:v>15.543695797198133</c:v>
                </c:pt>
                <c:pt idx="3421">
                  <c:v>15.543695797198133</c:v>
                </c:pt>
                <c:pt idx="3422">
                  <c:v>15.543695797198133</c:v>
                </c:pt>
                <c:pt idx="3423">
                  <c:v>15.543695797198133</c:v>
                </c:pt>
                <c:pt idx="3424">
                  <c:v>15.543695797198133</c:v>
                </c:pt>
                <c:pt idx="3425">
                  <c:v>15.543695797198133</c:v>
                </c:pt>
                <c:pt idx="3426">
                  <c:v>15.543695797198133</c:v>
                </c:pt>
                <c:pt idx="3427">
                  <c:v>15.543695797198133</c:v>
                </c:pt>
                <c:pt idx="3428">
                  <c:v>15.61040693795864</c:v>
                </c:pt>
                <c:pt idx="3429">
                  <c:v>15.61040693795864</c:v>
                </c:pt>
                <c:pt idx="3430">
                  <c:v>15.61040693795864</c:v>
                </c:pt>
                <c:pt idx="3431">
                  <c:v>15.61040693795864</c:v>
                </c:pt>
                <c:pt idx="3432">
                  <c:v>15.61040693795864</c:v>
                </c:pt>
                <c:pt idx="3433">
                  <c:v>15.61040693795864</c:v>
                </c:pt>
                <c:pt idx="3434">
                  <c:v>15.61040693795864</c:v>
                </c:pt>
                <c:pt idx="3435">
                  <c:v>15.61040693795864</c:v>
                </c:pt>
                <c:pt idx="3436">
                  <c:v>15.61040693795864</c:v>
                </c:pt>
                <c:pt idx="3437">
                  <c:v>15.61040693795864</c:v>
                </c:pt>
                <c:pt idx="3438">
                  <c:v>15.61040693795864</c:v>
                </c:pt>
                <c:pt idx="3439">
                  <c:v>15.677118078719147</c:v>
                </c:pt>
                <c:pt idx="3440">
                  <c:v>15.677118078719147</c:v>
                </c:pt>
                <c:pt idx="3441">
                  <c:v>15.677118078719147</c:v>
                </c:pt>
                <c:pt idx="3442">
                  <c:v>15.677118078719147</c:v>
                </c:pt>
                <c:pt idx="3443">
                  <c:v>15.677118078719147</c:v>
                </c:pt>
                <c:pt idx="3444">
                  <c:v>15.677118078719147</c:v>
                </c:pt>
                <c:pt idx="3445">
                  <c:v>15.677118078719147</c:v>
                </c:pt>
                <c:pt idx="3446">
                  <c:v>15.677118078719147</c:v>
                </c:pt>
                <c:pt idx="3447">
                  <c:v>15.677118078719147</c:v>
                </c:pt>
                <c:pt idx="3448">
                  <c:v>15.677118078719147</c:v>
                </c:pt>
                <c:pt idx="3449">
                  <c:v>15.743829219479654</c:v>
                </c:pt>
                <c:pt idx="3450">
                  <c:v>15.743829219479654</c:v>
                </c:pt>
                <c:pt idx="3451">
                  <c:v>15.743829219479654</c:v>
                </c:pt>
                <c:pt idx="3452">
                  <c:v>15.743829219479654</c:v>
                </c:pt>
                <c:pt idx="3453">
                  <c:v>15.743829219479654</c:v>
                </c:pt>
                <c:pt idx="3454">
                  <c:v>15.743829219479654</c:v>
                </c:pt>
                <c:pt idx="3455">
                  <c:v>15.743829219479654</c:v>
                </c:pt>
                <c:pt idx="3456">
                  <c:v>15.810540360240161</c:v>
                </c:pt>
                <c:pt idx="3457">
                  <c:v>15.810540360240161</c:v>
                </c:pt>
                <c:pt idx="3458">
                  <c:v>15.810540360240161</c:v>
                </c:pt>
                <c:pt idx="3459">
                  <c:v>15.810540360240161</c:v>
                </c:pt>
                <c:pt idx="3460">
                  <c:v>15.810540360240161</c:v>
                </c:pt>
                <c:pt idx="3461">
                  <c:v>15.810540360240161</c:v>
                </c:pt>
                <c:pt idx="3462">
                  <c:v>15.877251501000668</c:v>
                </c:pt>
                <c:pt idx="3463">
                  <c:v>15.877251501000668</c:v>
                </c:pt>
                <c:pt idx="3464">
                  <c:v>15.877251501000668</c:v>
                </c:pt>
                <c:pt idx="3465">
                  <c:v>15.877251501000668</c:v>
                </c:pt>
                <c:pt idx="3466">
                  <c:v>15.877251501000668</c:v>
                </c:pt>
                <c:pt idx="3467">
                  <c:v>15.877251501000668</c:v>
                </c:pt>
                <c:pt idx="3468">
                  <c:v>15.877251501000668</c:v>
                </c:pt>
                <c:pt idx="3469">
                  <c:v>15.877251501000668</c:v>
                </c:pt>
                <c:pt idx="3470">
                  <c:v>15.943962641761175</c:v>
                </c:pt>
                <c:pt idx="3471">
                  <c:v>15.943962641761175</c:v>
                </c:pt>
                <c:pt idx="3472">
                  <c:v>15.943962641761175</c:v>
                </c:pt>
                <c:pt idx="3473">
                  <c:v>15.943962641761175</c:v>
                </c:pt>
                <c:pt idx="3474">
                  <c:v>15.943962641761175</c:v>
                </c:pt>
                <c:pt idx="3475">
                  <c:v>15.943962641761175</c:v>
                </c:pt>
                <c:pt idx="3476">
                  <c:v>15.943962641761175</c:v>
                </c:pt>
                <c:pt idx="3477">
                  <c:v>16.010673782521682</c:v>
                </c:pt>
                <c:pt idx="3478">
                  <c:v>16.010673782521682</c:v>
                </c:pt>
                <c:pt idx="3479">
                  <c:v>16.010673782521682</c:v>
                </c:pt>
                <c:pt idx="3480">
                  <c:v>16.010673782521682</c:v>
                </c:pt>
                <c:pt idx="3481">
                  <c:v>16.010673782521682</c:v>
                </c:pt>
                <c:pt idx="3482">
                  <c:v>16.077384923282189</c:v>
                </c:pt>
                <c:pt idx="3483">
                  <c:v>16.077384923282189</c:v>
                </c:pt>
                <c:pt idx="3484">
                  <c:v>16.077384923282189</c:v>
                </c:pt>
                <c:pt idx="3485">
                  <c:v>16.077384923282189</c:v>
                </c:pt>
                <c:pt idx="3486">
                  <c:v>16.077384923282189</c:v>
                </c:pt>
                <c:pt idx="3487">
                  <c:v>16.077384923282189</c:v>
                </c:pt>
                <c:pt idx="3488">
                  <c:v>16.077384923282189</c:v>
                </c:pt>
                <c:pt idx="3489">
                  <c:v>16.077384923282189</c:v>
                </c:pt>
                <c:pt idx="3490">
                  <c:v>16.144096064042696</c:v>
                </c:pt>
                <c:pt idx="3491">
                  <c:v>16.144096064042696</c:v>
                </c:pt>
                <c:pt idx="3492">
                  <c:v>16.144096064042696</c:v>
                </c:pt>
                <c:pt idx="3493">
                  <c:v>16.144096064042696</c:v>
                </c:pt>
                <c:pt idx="3494">
                  <c:v>16.144096064042696</c:v>
                </c:pt>
                <c:pt idx="3495">
                  <c:v>16.144096064042696</c:v>
                </c:pt>
                <c:pt idx="3496">
                  <c:v>16.144096064042696</c:v>
                </c:pt>
                <c:pt idx="3497">
                  <c:v>16.144096064042696</c:v>
                </c:pt>
                <c:pt idx="3498">
                  <c:v>16.144096064042696</c:v>
                </c:pt>
                <c:pt idx="3499">
                  <c:v>16.210807204803203</c:v>
                </c:pt>
                <c:pt idx="3500">
                  <c:v>16.210807204803203</c:v>
                </c:pt>
                <c:pt idx="3501">
                  <c:v>16.210807204803203</c:v>
                </c:pt>
                <c:pt idx="3502">
                  <c:v>16.27751834556371</c:v>
                </c:pt>
                <c:pt idx="3503">
                  <c:v>16.27751834556371</c:v>
                </c:pt>
                <c:pt idx="3504">
                  <c:v>16.27751834556371</c:v>
                </c:pt>
                <c:pt idx="3505">
                  <c:v>16.27751834556371</c:v>
                </c:pt>
                <c:pt idx="3506">
                  <c:v>16.27751834556371</c:v>
                </c:pt>
                <c:pt idx="3507">
                  <c:v>16.344229486324217</c:v>
                </c:pt>
                <c:pt idx="3508">
                  <c:v>16.344229486324217</c:v>
                </c:pt>
                <c:pt idx="3509">
                  <c:v>16.344229486324217</c:v>
                </c:pt>
                <c:pt idx="3510">
                  <c:v>16.344229486324217</c:v>
                </c:pt>
                <c:pt idx="3511">
                  <c:v>16.344229486324217</c:v>
                </c:pt>
                <c:pt idx="3512">
                  <c:v>16.410940627084724</c:v>
                </c:pt>
                <c:pt idx="3513">
                  <c:v>16.410940627084724</c:v>
                </c:pt>
                <c:pt idx="3514">
                  <c:v>16.410940627084724</c:v>
                </c:pt>
                <c:pt idx="3515">
                  <c:v>16.410940627084724</c:v>
                </c:pt>
                <c:pt idx="3516">
                  <c:v>16.410940627084724</c:v>
                </c:pt>
                <c:pt idx="3517">
                  <c:v>16.410940627084724</c:v>
                </c:pt>
                <c:pt idx="3518">
                  <c:v>16.410940627084724</c:v>
                </c:pt>
                <c:pt idx="3519">
                  <c:v>16.410940627084724</c:v>
                </c:pt>
                <c:pt idx="3520">
                  <c:v>16.477651767845231</c:v>
                </c:pt>
                <c:pt idx="3521">
                  <c:v>16.477651767845231</c:v>
                </c:pt>
                <c:pt idx="3522">
                  <c:v>16.477651767845231</c:v>
                </c:pt>
                <c:pt idx="3523">
                  <c:v>16.477651767845231</c:v>
                </c:pt>
                <c:pt idx="3524">
                  <c:v>16.477651767845231</c:v>
                </c:pt>
                <c:pt idx="3525">
                  <c:v>16.477651767845231</c:v>
                </c:pt>
                <c:pt idx="3526">
                  <c:v>16.477651767845231</c:v>
                </c:pt>
                <c:pt idx="3527">
                  <c:v>16.477651767845231</c:v>
                </c:pt>
                <c:pt idx="3528">
                  <c:v>16.544362908605738</c:v>
                </c:pt>
                <c:pt idx="3529">
                  <c:v>16.544362908605738</c:v>
                </c:pt>
                <c:pt idx="3530">
                  <c:v>16.544362908605738</c:v>
                </c:pt>
                <c:pt idx="3531">
                  <c:v>16.544362908605738</c:v>
                </c:pt>
                <c:pt idx="3532">
                  <c:v>16.544362908605738</c:v>
                </c:pt>
                <c:pt idx="3533">
                  <c:v>16.544362908605738</c:v>
                </c:pt>
                <c:pt idx="3534">
                  <c:v>16.544362908605738</c:v>
                </c:pt>
                <c:pt idx="3535">
                  <c:v>16.544362908605738</c:v>
                </c:pt>
                <c:pt idx="3536">
                  <c:v>16.544362908605738</c:v>
                </c:pt>
                <c:pt idx="3537">
                  <c:v>16.544362908605738</c:v>
                </c:pt>
                <c:pt idx="3538">
                  <c:v>16.544362908605738</c:v>
                </c:pt>
                <c:pt idx="3539">
                  <c:v>16.544362908605738</c:v>
                </c:pt>
                <c:pt idx="3540">
                  <c:v>16.544362908605738</c:v>
                </c:pt>
                <c:pt idx="3541">
                  <c:v>16.611074049366245</c:v>
                </c:pt>
                <c:pt idx="3542">
                  <c:v>16.611074049366245</c:v>
                </c:pt>
                <c:pt idx="3543">
                  <c:v>16.611074049366245</c:v>
                </c:pt>
                <c:pt idx="3544">
                  <c:v>16.611074049366245</c:v>
                </c:pt>
                <c:pt idx="3545">
                  <c:v>16.611074049366245</c:v>
                </c:pt>
                <c:pt idx="3546">
                  <c:v>16.611074049366245</c:v>
                </c:pt>
                <c:pt idx="3547">
                  <c:v>16.611074049366245</c:v>
                </c:pt>
                <c:pt idx="3548">
                  <c:v>16.611074049366245</c:v>
                </c:pt>
                <c:pt idx="3549">
                  <c:v>16.611074049366245</c:v>
                </c:pt>
                <c:pt idx="3550">
                  <c:v>16.677785190126752</c:v>
                </c:pt>
                <c:pt idx="3551">
                  <c:v>16.677785190126752</c:v>
                </c:pt>
                <c:pt idx="3552">
                  <c:v>16.677785190126752</c:v>
                </c:pt>
                <c:pt idx="3553">
                  <c:v>16.677785190126752</c:v>
                </c:pt>
                <c:pt idx="3554">
                  <c:v>16.677785190126752</c:v>
                </c:pt>
                <c:pt idx="3555">
                  <c:v>16.677785190126752</c:v>
                </c:pt>
                <c:pt idx="3556">
                  <c:v>16.744496330887259</c:v>
                </c:pt>
                <c:pt idx="3557">
                  <c:v>16.744496330887259</c:v>
                </c:pt>
                <c:pt idx="3558">
                  <c:v>16.744496330887259</c:v>
                </c:pt>
                <c:pt idx="3559">
                  <c:v>16.744496330887259</c:v>
                </c:pt>
                <c:pt idx="3560">
                  <c:v>16.744496330887259</c:v>
                </c:pt>
                <c:pt idx="3561">
                  <c:v>16.811207471647766</c:v>
                </c:pt>
                <c:pt idx="3562">
                  <c:v>16.811207471647766</c:v>
                </c:pt>
                <c:pt idx="3563">
                  <c:v>16.811207471647766</c:v>
                </c:pt>
                <c:pt idx="3564">
                  <c:v>16.811207471647766</c:v>
                </c:pt>
                <c:pt idx="3565">
                  <c:v>16.811207471647766</c:v>
                </c:pt>
                <c:pt idx="3566">
                  <c:v>16.811207471647766</c:v>
                </c:pt>
                <c:pt idx="3567">
                  <c:v>16.811207471647766</c:v>
                </c:pt>
                <c:pt idx="3568">
                  <c:v>16.811207471647766</c:v>
                </c:pt>
                <c:pt idx="3569">
                  <c:v>16.877918612408273</c:v>
                </c:pt>
                <c:pt idx="3570">
                  <c:v>16.877918612408273</c:v>
                </c:pt>
                <c:pt idx="3571">
                  <c:v>16.877918612408273</c:v>
                </c:pt>
                <c:pt idx="3572">
                  <c:v>16.877918612408273</c:v>
                </c:pt>
                <c:pt idx="3573">
                  <c:v>16.94462975316878</c:v>
                </c:pt>
                <c:pt idx="3574">
                  <c:v>16.94462975316878</c:v>
                </c:pt>
                <c:pt idx="3575">
                  <c:v>16.94462975316878</c:v>
                </c:pt>
                <c:pt idx="3576">
                  <c:v>16.94462975316878</c:v>
                </c:pt>
                <c:pt idx="3577">
                  <c:v>16.94462975316878</c:v>
                </c:pt>
                <c:pt idx="3578">
                  <c:v>16.94462975316878</c:v>
                </c:pt>
                <c:pt idx="3579">
                  <c:v>16.94462975316878</c:v>
                </c:pt>
                <c:pt idx="3580">
                  <c:v>16.94462975316878</c:v>
                </c:pt>
                <c:pt idx="3581">
                  <c:v>16.94462975316878</c:v>
                </c:pt>
                <c:pt idx="3582">
                  <c:v>16.94462975316878</c:v>
                </c:pt>
                <c:pt idx="3583">
                  <c:v>16.94462975316878</c:v>
                </c:pt>
                <c:pt idx="3584">
                  <c:v>16.94462975316878</c:v>
                </c:pt>
                <c:pt idx="3585">
                  <c:v>17.011340893929287</c:v>
                </c:pt>
                <c:pt idx="3586">
                  <c:v>17.011340893929287</c:v>
                </c:pt>
                <c:pt idx="3587">
                  <c:v>17.011340893929287</c:v>
                </c:pt>
                <c:pt idx="3588">
                  <c:v>17.011340893929287</c:v>
                </c:pt>
                <c:pt idx="3589">
                  <c:v>17.011340893929287</c:v>
                </c:pt>
                <c:pt idx="3590">
                  <c:v>17.011340893929287</c:v>
                </c:pt>
                <c:pt idx="3591">
                  <c:v>17.078052034689794</c:v>
                </c:pt>
                <c:pt idx="3592">
                  <c:v>17.078052034689794</c:v>
                </c:pt>
                <c:pt idx="3593">
                  <c:v>17.078052034689794</c:v>
                </c:pt>
                <c:pt idx="3594">
                  <c:v>17.078052034689794</c:v>
                </c:pt>
                <c:pt idx="3595">
                  <c:v>17.078052034689794</c:v>
                </c:pt>
                <c:pt idx="3596">
                  <c:v>17.144763175450301</c:v>
                </c:pt>
                <c:pt idx="3597">
                  <c:v>17.144763175450301</c:v>
                </c:pt>
                <c:pt idx="3598">
                  <c:v>17.144763175450301</c:v>
                </c:pt>
                <c:pt idx="3599">
                  <c:v>17.144763175450301</c:v>
                </c:pt>
                <c:pt idx="3600">
                  <c:v>17.144763175450301</c:v>
                </c:pt>
                <c:pt idx="3601">
                  <c:v>17.144763175450301</c:v>
                </c:pt>
                <c:pt idx="3602">
                  <c:v>17.211474316210808</c:v>
                </c:pt>
                <c:pt idx="3603">
                  <c:v>17.211474316210808</c:v>
                </c:pt>
                <c:pt idx="3604">
                  <c:v>17.211474316210808</c:v>
                </c:pt>
                <c:pt idx="3605">
                  <c:v>17.278185456971315</c:v>
                </c:pt>
                <c:pt idx="3606">
                  <c:v>17.278185456971315</c:v>
                </c:pt>
                <c:pt idx="3607">
                  <c:v>17.278185456971315</c:v>
                </c:pt>
                <c:pt idx="3608">
                  <c:v>17.278185456971315</c:v>
                </c:pt>
                <c:pt idx="3609">
                  <c:v>17.278185456971315</c:v>
                </c:pt>
                <c:pt idx="3610">
                  <c:v>17.278185456971315</c:v>
                </c:pt>
                <c:pt idx="3611">
                  <c:v>17.278185456971315</c:v>
                </c:pt>
                <c:pt idx="3612">
                  <c:v>17.278185456971315</c:v>
                </c:pt>
                <c:pt idx="3613">
                  <c:v>17.344896597731822</c:v>
                </c:pt>
                <c:pt idx="3614">
                  <c:v>17.344896597731822</c:v>
                </c:pt>
                <c:pt idx="3615">
                  <c:v>17.344896597731822</c:v>
                </c:pt>
                <c:pt idx="3616">
                  <c:v>17.344896597731822</c:v>
                </c:pt>
                <c:pt idx="3617">
                  <c:v>17.344896597731822</c:v>
                </c:pt>
                <c:pt idx="3618">
                  <c:v>17.344896597731822</c:v>
                </c:pt>
                <c:pt idx="3619">
                  <c:v>17.344896597731822</c:v>
                </c:pt>
                <c:pt idx="3620">
                  <c:v>17.344896597731822</c:v>
                </c:pt>
                <c:pt idx="3621">
                  <c:v>17.344896597731822</c:v>
                </c:pt>
                <c:pt idx="3622">
                  <c:v>17.344896597731822</c:v>
                </c:pt>
                <c:pt idx="3623">
                  <c:v>17.411607738492329</c:v>
                </c:pt>
                <c:pt idx="3624">
                  <c:v>17.411607738492329</c:v>
                </c:pt>
                <c:pt idx="3625">
                  <c:v>17.411607738492329</c:v>
                </c:pt>
                <c:pt idx="3626">
                  <c:v>17.478318879252836</c:v>
                </c:pt>
                <c:pt idx="3627">
                  <c:v>17.478318879252836</c:v>
                </c:pt>
                <c:pt idx="3628">
                  <c:v>17.478318879252836</c:v>
                </c:pt>
                <c:pt idx="3629">
                  <c:v>17.478318879252836</c:v>
                </c:pt>
                <c:pt idx="3630">
                  <c:v>17.478318879252836</c:v>
                </c:pt>
                <c:pt idx="3631">
                  <c:v>17.478318879252836</c:v>
                </c:pt>
                <c:pt idx="3632">
                  <c:v>17.478318879252836</c:v>
                </c:pt>
                <c:pt idx="3633">
                  <c:v>17.478318879252836</c:v>
                </c:pt>
                <c:pt idx="3634">
                  <c:v>17.545030020013343</c:v>
                </c:pt>
                <c:pt idx="3635">
                  <c:v>17.545030020013343</c:v>
                </c:pt>
                <c:pt idx="3636">
                  <c:v>17.545030020013343</c:v>
                </c:pt>
                <c:pt idx="3637">
                  <c:v>17.545030020013343</c:v>
                </c:pt>
                <c:pt idx="3638">
                  <c:v>17.61174116077385</c:v>
                </c:pt>
                <c:pt idx="3639">
                  <c:v>17.61174116077385</c:v>
                </c:pt>
                <c:pt idx="3640">
                  <c:v>17.61174116077385</c:v>
                </c:pt>
                <c:pt idx="3641">
                  <c:v>17.61174116077385</c:v>
                </c:pt>
                <c:pt idx="3642">
                  <c:v>17.61174116077385</c:v>
                </c:pt>
                <c:pt idx="3643">
                  <c:v>17.678452301534357</c:v>
                </c:pt>
                <c:pt idx="3644">
                  <c:v>17.678452301534357</c:v>
                </c:pt>
                <c:pt idx="3645">
                  <c:v>17.678452301534357</c:v>
                </c:pt>
                <c:pt idx="3646">
                  <c:v>17.745163442294864</c:v>
                </c:pt>
                <c:pt idx="3647">
                  <c:v>17.745163442294864</c:v>
                </c:pt>
                <c:pt idx="3648">
                  <c:v>17.745163442294864</c:v>
                </c:pt>
                <c:pt idx="3649">
                  <c:v>17.745163442294864</c:v>
                </c:pt>
                <c:pt idx="3650">
                  <c:v>17.745163442294864</c:v>
                </c:pt>
                <c:pt idx="3651">
                  <c:v>17.811874583055371</c:v>
                </c:pt>
                <c:pt idx="3652">
                  <c:v>17.811874583055371</c:v>
                </c:pt>
                <c:pt idx="3653">
                  <c:v>17.811874583055371</c:v>
                </c:pt>
                <c:pt idx="3654">
                  <c:v>17.811874583055371</c:v>
                </c:pt>
                <c:pt idx="3655">
                  <c:v>17.878585723815878</c:v>
                </c:pt>
                <c:pt idx="3656">
                  <c:v>17.878585723815878</c:v>
                </c:pt>
                <c:pt idx="3657">
                  <c:v>17.878585723815878</c:v>
                </c:pt>
                <c:pt idx="3658">
                  <c:v>17.945296864576385</c:v>
                </c:pt>
                <c:pt idx="3659">
                  <c:v>17.945296864576385</c:v>
                </c:pt>
                <c:pt idx="3660">
                  <c:v>17.945296864576385</c:v>
                </c:pt>
                <c:pt idx="3661">
                  <c:v>17.945296864576385</c:v>
                </c:pt>
                <c:pt idx="3662">
                  <c:v>17.945296864576385</c:v>
                </c:pt>
                <c:pt idx="3663">
                  <c:v>17.945296864576385</c:v>
                </c:pt>
                <c:pt idx="3664">
                  <c:v>17.945296864576385</c:v>
                </c:pt>
                <c:pt idx="3665">
                  <c:v>18.012008005336892</c:v>
                </c:pt>
                <c:pt idx="3666">
                  <c:v>18.012008005336892</c:v>
                </c:pt>
                <c:pt idx="3667">
                  <c:v>18.012008005336892</c:v>
                </c:pt>
                <c:pt idx="3668">
                  <c:v>18.012008005336892</c:v>
                </c:pt>
                <c:pt idx="3669">
                  <c:v>18.012008005336892</c:v>
                </c:pt>
                <c:pt idx="3670">
                  <c:v>18.012008005336892</c:v>
                </c:pt>
                <c:pt idx="3671">
                  <c:v>18.012008005336892</c:v>
                </c:pt>
                <c:pt idx="3672">
                  <c:v>18.012008005336892</c:v>
                </c:pt>
                <c:pt idx="3673">
                  <c:v>18.012008005336892</c:v>
                </c:pt>
                <c:pt idx="3674">
                  <c:v>18.012008005336892</c:v>
                </c:pt>
                <c:pt idx="3675">
                  <c:v>18.012008005336892</c:v>
                </c:pt>
                <c:pt idx="3676">
                  <c:v>18.078719146097399</c:v>
                </c:pt>
                <c:pt idx="3677">
                  <c:v>18.078719146097399</c:v>
                </c:pt>
                <c:pt idx="3678">
                  <c:v>18.078719146097399</c:v>
                </c:pt>
                <c:pt idx="3679">
                  <c:v>18.145430286857906</c:v>
                </c:pt>
                <c:pt idx="3680">
                  <c:v>18.145430286857906</c:v>
                </c:pt>
                <c:pt idx="3681">
                  <c:v>18.145430286857906</c:v>
                </c:pt>
                <c:pt idx="3682">
                  <c:v>18.145430286857906</c:v>
                </c:pt>
                <c:pt idx="3683">
                  <c:v>18.145430286857906</c:v>
                </c:pt>
                <c:pt idx="3684">
                  <c:v>18.212141427618413</c:v>
                </c:pt>
                <c:pt idx="3685">
                  <c:v>18.212141427618413</c:v>
                </c:pt>
                <c:pt idx="3686">
                  <c:v>18.212141427618413</c:v>
                </c:pt>
                <c:pt idx="3687">
                  <c:v>18.212141427618413</c:v>
                </c:pt>
                <c:pt idx="3688">
                  <c:v>18.212141427618413</c:v>
                </c:pt>
                <c:pt idx="3689">
                  <c:v>18.212141427618413</c:v>
                </c:pt>
                <c:pt idx="3690">
                  <c:v>18.212141427618413</c:v>
                </c:pt>
                <c:pt idx="3691">
                  <c:v>18.212141427618413</c:v>
                </c:pt>
                <c:pt idx="3692">
                  <c:v>18.27885256837892</c:v>
                </c:pt>
                <c:pt idx="3693">
                  <c:v>18.27885256837892</c:v>
                </c:pt>
                <c:pt idx="3694">
                  <c:v>18.27885256837892</c:v>
                </c:pt>
                <c:pt idx="3695">
                  <c:v>18.27885256837892</c:v>
                </c:pt>
                <c:pt idx="3696">
                  <c:v>18.27885256837892</c:v>
                </c:pt>
                <c:pt idx="3697">
                  <c:v>18.27885256837892</c:v>
                </c:pt>
                <c:pt idx="3698">
                  <c:v>18.27885256837892</c:v>
                </c:pt>
                <c:pt idx="3699">
                  <c:v>18.27885256837892</c:v>
                </c:pt>
                <c:pt idx="3700">
                  <c:v>18.27885256837892</c:v>
                </c:pt>
                <c:pt idx="3701">
                  <c:v>18.27885256837892</c:v>
                </c:pt>
                <c:pt idx="3702">
                  <c:v>18.345563709139427</c:v>
                </c:pt>
                <c:pt idx="3703">
                  <c:v>18.345563709139427</c:v>
                </c:pt>
                <c:pt idx="3704">
                  <c:v>18.345563709139427</c:v>
                </c:pt>
                <c:pt idx="3705">
                  <c:v>18.345563709139427</c:v>
                </c:pt>
                <c:pt idx="3706">
                  <c:v>18.345563709139427</c:v>
                </c:pt>
                <c:pt idx="3707">
                  <c:v>18.345563709139427</c:v>
                </c:pt>
                <c:pt idx="3708">
                  <c:v>18.412274849899934</c:v>
                </c:pt>
                <c:pt idx="3709">
                  <c:v>18.412274849899934</c:v>
                </c:pt>
                <c:pt idx="3710">
                  <c:v>18.412274849899934</c:v>
                </c:pt>
                <c:pt idx="3711">
                  <c:v>18.412274849899934</c:v>
                </c:pt>
                <c:pt idx="3712">
                  <c:v>18.412274849899934</c:v>
                </c:pt>
                <c:pt idx="3713">
                  <c:v>18.478985990660441</c:v>
                </c:pt>
                <c:pt idx="3714">
                  <c:v>18.478985990660441</c:v>
                </c:pt>
                <c:pt idx="3715">
                  <c:v>18.478985990660441</c:v>
                </c:pt>
                <c:pt idx="3716">
                  <c:v>18.478985990660441</c:v>
                </c:pt>
                <c:pt idx="3717">
                  <c:v>18.478985990660441</c:v>
                </c:pt>
                <c:pt idx="3718">
                  <c:v>18.545697131420948</c:v>
                </c:pt>
                <c:pt idx="3719">
                  <c:v>18.545697131420948</c:v>
                </c:pt>
                <c:pt idx="3720">
                  <c:v>18.545697131420948</c:v>
                </c:pt>
                <c:pt idx="3721">
                  <c:v>18.545697131420948</c:v>
                </c:pt>
                <c:pt idx="3722">
                  <c:v>18.612408272181455</c:v>
                </c:pt>
                <c:pt idx="3723">
                  <c:v>18.612408272181455</c:v>
                </c:pt>
                <c:pt idx="3724">
                  <c:v>18.679119412941962</c:v>
                </c:pt>
                <c:pt idx="3725">
                  <c:v>18.679119412941962</c:v>
                </c:pt>
                <c:pt idx="3726">
                  <c:v>18.745830553702469</c:v>
                </c:pt>
                <c:pt idx="3727">
                  <c:v>18.745830553702469</c:v>
                </c:pt>
                <c:pt idx="3728">
                  <c:v>18.745830553702469</c:v>
                </c:pt>
                <c:pt idx="3729">
                  <c:v>18.745830553702469</c:v>
                </c:pt>
                <c:pt idx="3730">
                  <c:v>18.745830553702469</c:v>
                </c:pt>
                <c:pt idx="3731">
                  <c:v>18.812541694462976</c:v>
                </c:pt>
                <c:pt idx="3732">
                  <c:v>18.812541694462976</c:v>
                </c:pt>
                <c:pt idx="3733">
                  <c:v>18.812541694462976</c:v>
                </c:pt>
                <c:pt idx="3734">
                  <c:v>18.812541694462976</c:v>
                </c:pt>
                <c:pt idx="3735">
                  <c:v>18.812541694462976</c:v>
                </c:pt>
                <c:pt idx="3736">
                  <c:v>18.879252835223483</c:v>
                </c:pt>
                <c:pt idx="3737">
                  <c:v>18.879252835223483</c:v>
                </c:pt>
                <c:pt idx="3738">
                  <c:v>18.879252835223483</c:v>
                </c:pt>
                <c:pt idx="3739">
                  <c:v>18.879252835223483</c:v>
                </c:pt>
                <c:pt idx="3740">
                  <c:v>18.94596397598399</c:v>
                </c:pt>
                <c:pt idx="3741">
                  <c:v>18.94596397598399</c:v>
                </c:pt>
                <c:pt idx="3742">
                  <c:v>18.94596397598399</c:v>
                </c:pt>
                <c:pt idx="3743">
                  <c:v>18.94596397598399</c:v>
                </c:pt>
                <c:pt idx="3744">
                  <c:v>18.94596397598399</c:v>
                </c:pt>
                <c:pt idx="3745">
                  <c:v>19.012675116744497</c:v>
                </c:pt>
                <c:pt idx="3746">
                  <c:v>19.012675116744497</c:v>
                </c:pt>
                <c:pt idx="3747">
                  <c:v>19.012675116744497</c:v>
                </c:pt>
                <c:pt idx="3748">
                  <c:v>19.012675116744497</c:v>
                </c:pt>
                <c:pt idx="3749">
                  <c:v>19.012675116744497</c:v>
                </c:pt>
                <c:pt idx="3750">
                  <c:v>19.012675116744497</c:v>
                </c:pt>
                <c:pt idx="3751">
                  <c:v>19.079386257505003</c:v>
                </c:pt>
                <c:pt idx="3752">
                  <c:v>19.079386257505003</c:v>
                </c:pt>
                <c:pt idx="3753">
                  <c:v>19.079386257505003</c:v>
                </c:pt>
                <c:pt idx="3754">
                  <c:v>19.079386257505003</c:v>
                </c:pt>
                <c:pt idx="3755">
                  <c:v>19.079386257505003</c:v>
                </c:pt>
                <c:pt idx="3756">
                  <c:v>19.079386257505003</c:v>
                </c:pt>
                <c:pt idx="3757">
                  <c:v>19.079386257505003</c:v>
                </c:pt>
                <c:pt idx="3758">
                  <c:v>19.079386257505003</c:v>
                </c:pt>
                <c:pt idx="3759">
                  <c:v>19.14609739826551</c:v>
                </c:pt>
                <c:pt idx="3760">
                  <c:v>19.14609739826551</c:v>
                </c:pt>
                <c:pt idx="3761">
                  <c:v>19.14609739826551</c:v>
                </c:pt>
                <c:pt idx="3762">
                  <c:v>19.14609739826551</c:v>
                </c:pt>
                <c:pt idx="3763">
                  <c:v>19.14609739826551</c:v>
                </c:pt>
                <c:pt idx="3764">
                  <c:v>19.14609739826551</c:v>
                </c:pt>
                <c:pt idx="3765">
                  <c:v>19.212808539026017</c:v>
                </c:pt>
                <c:pt idx="3766">
                  <c:v>19.212808539026017</c:v>
                </c:pt>
                <c:pt idx="3767">
                  <c:v>19.212808539026017</c:v>
                </c:pt>
                <c:pt idx="3768">
                  <c:v>19.212808539026017</c:v>
                </c:pt>
                <c:pt idx="3769">
                  <c:v>19.212808539026017</c:v>
                </c:pt>
                <c:pt idx="3770">
                  <c:v>19.279519679786524</c:v>
                </c:pt>
                <c:pt idx="3771">
                  <c:v>19.279519679786524</c:v>
                </c:pt>
                <c:pt idx="3772">
                  <c:v>19.279519679786524</c:v>
                </c:pt>
                <c:pt idx="3773">
                  <c:v>19.279519679786524</c:v>
                </c:pt>
                <c:pt idx="3774">
                  <c:v>19.279519679786524</c:v>
                </c:pt>
                <c:pt idx="3775">
                  <c:v>19.279519679786524</c:v>
                </c:pt>
                <c:pt idx="3776">
                  <c:v>19.279519679786524</c:v>
                </c:pt>
                <c:pt idx="3777">
                  <c:v>19.279519679786524</c:v>
                </c:pt>
                <c:pt idx="3778">
                  <c:v>19.412941961307538</c:v>
                </c:pt>
                <c:pt idx="3779">
                  <c:v>19.479653102068045</c:v>
                </c:pt>
                <c:pt idx="3780">
                  <c:v>19.479653102068045</c:v>
                </c:pt>
                <c:pt idx="3781">
                  <c:v>19.479653102068045</c:v>
                </c:pt>
                <c:pt idx="3782">
                  <c:v>19.479653102068045</c:v>
                </c:pt>
                <c:pt idx="3783">
                  <c:v>19.479653102068045</c:v>
                </c:pt>
                <c:pt idx="3784">
                  <c:v>19.546364242828552</c:v>
                </c:pt>
                <c:pt idx="3785">
                  <c:v>19.546364242828552</c:v>
                </c:pt>
                <c:pt idx="3786">
                  <c:v>19.546364242828552</c:v>
                </c:pt>
                <c:pt idx="3787">
                  <c:v>19.546364242828552</c:v>
                </c:pt>
                <c:pt idx="3788">
                  <c:v>19.613075383589059</c:v>
                </c:pt>
                <c:pt idx="3789">
                  <c:v>19.679786524349566</c:v>
                </c:pt>
                <c:pt idx="3790">
                  <c:v>19.679786524349566</c:v>
                </c:pt>
                <c:pt idx="3791">
                  <c:v>19.679786524349566</c:v>
                </c:pt>
                <c:pt idx="3792">
                  <c:v>19.679786524349566</c:v>
                </c:pt>
                <c:pt idx="3793">
                  <c:v>19.679786524349566</c:v>
                </c:pt>
                <c:pt idx="3794">
                  <c:v>19.746497665110073</c:v>
                </c:pt>
                <c:pt idx="3795">
                  <c:v>19.746497665110073</c:v>
                </c:pt>
                <c:pt idx="3796">
                  <c:v>19.746497665110073</c:v>
                </c:pt>
                <c:pt idx="3797">
                  <c:v>19.746497665110073</c:v>
                </c:pt>
                <c:pt idx="3798">
                  <c:v>19.746497665110073</c:v>
                </c:pt>
                <c:pt idx="3799">
                  <c:v>19.746497665110073</c:v>
                </c:pt>
                <c:pt idx="3800">
                  <c:v>19.746497665110073</c:v>
                </c:pt>
                <c:pt idx="3801">
                  <c:v>19.746497665110073</c:v>
                </c:pt>
                <c:pt idx="3802">
                  <c:v>19.746497665110073</c:v>
                </c:pt>
                <c:pt idx="3803">
                  <c:v>19.746497665110073</c:v>
                </c:pt>
                <c:pt idx="3804">
                  <c:v>19.746497665110073</c:v>
                </c:pt>
                <c:pt idx="3805">
                  <c:v>19.81320880587058</c:v>
                </c:pt>
                <c:pt idx="3806">
                  <c:v>19.81320880587058</c:v>
                </c:pt>
                <c:pt idx="3807">
                  <c:v>19.879919946631087</c:v>
                </c:pt>
                <c:pt idx="3808">
                  <c:v>19.879919946631087</c:v>
                </c:pt>
                <c:pt idx="3809">
                  <c:v>19.879919946631087</c:v>
                </c:pt>
                <c:pt idx="3810">
                  <c:v>19.879919946631087</c:v>
                </c:pt>
                <c:pt idx="3811">
                  <c:v>19.879919946631087</c:v>
                </c:pt>
                <c:pt idx="3812">
                  <c:v>19.946631087391594</c:v>
                </c:pt>
                <c:pt idx="3813">
                  <c:v>19.946631087391594</c:v>
                </c:pt>
                <c:pt idx="3814">
                  <c:v>19.946631087391594</c:v>
                </c:pt>
                <c:pt idx="3815">
                  <c:v>19.946631087391594</c:v>
                </c:pt>
                <c:pt idx="3816">
                  <c:v>19.946631087391594</c:v>
                </c:pt>
                <c:pt idx="3817">
                  <c:v>20.013342228152101</c:v>
                </c:pt>
                <c:pt idx="3818">
                  <c:v>20.013342228152101</c:v>
                </c:pt>
                <c:pt idx="3819">
                  <c:v>20.013342228152101</c:v>
                </c:pt>
                <c:pt idx="3820">
                  <c:v>20.013342228152101</c:v>
                </c:pt>
                <c:pt idx="3821">
                  <c:v>20.013342228152101</c:v>
                </c:pt>
                <c:pt idx="3822">
                  <c:v>20.080053368912608</c:v>
                </c:pt>
                <c:pt idx="3823">
                  <c:v>20.080053368912608</c:v>
                </c:pt>
                <c:pt idx="3824">
                  <c:v>20.080053368912608</c:v>
                </c:pt>
                <c:pt idx="3825">
                  <c:v>20.080053368912608</c:v>
                </c:pt>
                <c:pt idx="3826">
                  <c:v>20.080053368912608</c:v>
                </c:pt>
                <c:pt idx="3827">
                  <c:v>20.080053368912608</c:v>
                </c:pt>
                <c:pt idx="3828">
                  <c:v>20.080053368912608</c:v>
                </c:pt>
                <c:pt idx="3829">
                  <c:v>20.080053368912608</c:v>
                </c:pt>
                <c:pt idx="3830">
                  <c:v>20.080053368912608</c:v>
                </c:pt>
                <c:pt idx="3831">
                  <c:v>20.080053368912608</c:v>
                </c:pt>
                <c:pt idx="3832">
                  <c:v>20.146764509673115</c:v>
                </c:pt>
                <c:pt idx="3833">
                  <c:v>20.146764509673115</c:v>
                </c:pt>
                <c:pt idx="3834">
                  <c:v>20.146764509673115</c:v>
                </c:pt>
                <c:pt idx="3835">
                  <c:v>20.146764509673115</c:v>
                </c:pt>
                <c:pt idx="3836">
                  <c:v>20.146764509673115</c:v>
                </c:pt>
                <c:pt idx="3837">
                  <c:v>20.146764509673115</c:v>
                </c:pt>
                <c:pt idx="3838">
                  <c:v>20.213475650433622</c:v>
                </c:pt>
                <c:pt idx="3839">
                  <c:v>20.213475650433622</c:v>
                </c:pt>
                <c:pt idx="3840">
                  <c:v>20.213475650433622</c:v>
                </c:pt>
                <c:pt idx="3841">
                  <c:v>20.280186791194129</c:v>
                </c:pt>
                <c:pt idx="3842">
                  <c:v>20.280186791194129</c:v>
                </c:pt>
                <c:pt idx="3843">
                  <c:v>20.280186791194129</c:v>
                </c:pt>
                <c:pt idx="3844">
                  <c:v>20.346897931954636</c:v>
                </c:pt>
                <c:pt idx="3845">
                  <c:v>20.346897931954636</c:v>
                </c:pt>
                <c:pt idx="3846">
                  <c:v>20.346897931954636</c:v>
                </c:pt>
                <c:pt idx="3847">
                  <c:v>20.346897931954636</c:v>
                </c:pt>
                <c:pt idx="3848">
                  <c:v>20.413609072715143</c:v>
                </c:pt>
                <c:pt idx="3849">
                  <c:v>20.413609072715143</c:v>
                </c:pt>
                <c:pt idx="3850">
                  <c:v>20.413609072715143</c:v>
                </c:pt>
                <c:pt idx="3851">
                  <c:v>20.48032021347565</c:v>
                </c:pt>
                <c:pt idx="3852">
                  <c:v>20.48032021347565</c:v>
                </c:pt>
                <c:pt idx="3853">
                  <c:v>20.48032021347565</c:v>
                </c:pt>
                <c:pt idx="3854">
                  <c:v>20.48032021347565</c:v>
                </c:pt>
                <c:pt idx="3855">
                  <c:v>20.547031354236157</c:v>
                </c:pt>
                <c:pt idx="3856">
                  <c:v>20.547031354236157</c:v>
                </c:pt>
                <c:pt idx="3857">
                  <c:v>20.547031354236157</c:v>
                </c:pt>
                <c:pt idx="3858">
                  <c:v>20.547031354236157</c:v>
                </c:pt>
                <c:pt idx="3859">
                  <c:v>20.547031354236157</c:v>
                </c:pt>
                <c:pt idx="3860">
                  <c:v>20.547031354236157</c:v>
                </c:pt>
                <c:pt idx="3861">
                  <c:v>20.547031354236157</c:v>
                </c:pt>
                <c:pt idx="3862">
                  <c:v>20.547031354236157</c:v>
                </c:pt>
                <c:pt idx="3863">
                  <c:v>20.613742494996664</c:v>
                </c:pt>
                <c:pt idx="3864">
                  <c:v>20.680453635757171</c:v>
                </c:pt>
                <c:pt idx="3865">
                  <c:v>20.680453635757171</c:v>
                </c:pt>
                <c:pt idx="3866">
                  <c:v>20.680453635757171</c:v>
                </c:pt>
                <c:pt idx="3867">
                  <c:v>20.680453635757171</c:v>
                </c:pt>
                <c:pt idx="3868">
                  <c:v>20.680453635757171</c:v>
                </c:pt>
                <c:pt idx="3869">
                  <c:v>20.680453635757171</c:v>
                </c:pt>
                <c:pt idx="3870">
                  <c:v>20.747164776517678</c:v>
                </c:pt>
                <c:pt idx="3871">
                  <c:v>20.747164776517678</c:v>
                </c:pt>
                <c:pt idx="3872">
                  <c:v>20.747164776517678</c:v>
                </c:pt>
                <c:pt idx="3873">
                  <c:v>20.747164776517678</c:v>
                </c:pt>
                <c:pt idx="3874">
                  <c:v>20.747164776517678</c:v>
                </c:pt>
                <c:pt idx="3875">
                  <c:v>20.747164776517678</c:v>
                </c:pt>
                <c:pt idx="3876">
                  <c:v>20.813875917278185</c:v>
                </c:pt>
                <c:pt idx="3877">
                  <c:v>20.813875917278185</c:v>
                </c:pt>
                <c:pt idx="3878">
                  <c:v>20.813875917278185</c:v>
                </c:pt>
                <c:pt idx="3879">
                  <c:v>20.813875917278185</c:v>
                </c:pt>
                <c:pt idx="3880">
                  <c:v>20.813875917278185</c:v>
                </c:pt>
                <c:pt idx="3881">
                  <c:v>20.813875917278185</c:v>
                </c:pt>
                <c:pt idx="3882">
                  <c:v>20.880587058038692</c:v>
                </c:pt>
                <c:pt idx="3883">
                  <c:v>20.880587058038692</c:v>
                </c:pt>
                <c:pt idx="3884">
                  <c:v>20.880587058038692</c:v>
                </c:pt>
                <c:pt idx="3885">
                  <c:v>20.880587058038692</c:v>
                </c:pt>
                <c:pt idx="3886">
                  <c:v>20.947298198799199</c:v>
                </c:pt>
                <c:pt idx="3887">
                  <c:v>20.947298198799199</c:v>
                </c:pt>
                <c:pt idx="3888">
                  <c:v>21.014009339559706</c:v>
                </c:pt>
                <c:pt idx="3889">
                  <c:v>21.014009339559706</c:v>
                </c:pt>
                <c:pt idx="3890">
                  <c:v>21.014009339559706</c:v>
                </c:pt>
                <c:pt idx="3891">
                  <c:v>21.080720480320213</c:v>
                </c:pt>
                <c:pt idx="3892">
                  <c:v>21.080720480320213</c:v>
                </c:pt>
                <c:pt idx="3893">
                  <c:v>21.14743162108072</c:v>
                </c:pt>
                <c:pt idx="3894">
                  <c:v>21.214142761841227</c:v>
                </c:pt>
                <c:pt idx="3895">
                  <c:v>21.214142761841227</c:v>
                </c:pt>
                <c:pt idx="3896">
                  <c:v>21.214142761841227</c:v>
                </c:pt>
                <c:pt idx="3897">
                  <c:v>21.214142761841227</c:v>
                </c:pt>
                <c:pt idx="3898">
                  <c:v>21.280853902601734</c:v>
                </c:pt>
                <c:pt idx="3899">
                  <c:v>21.280853902601734</c:v>
                </c:pt>
                <c:pt idx="3900">
                  <c:v>21.280853902601734</c:v>
                </c:pt>
                <c:pt idx="3901">
                  <c:v>21.280853902601734</c:v>
                </c:pt>
                <c:pt idx="3902">
                  <c:v>21.347565043362241</c:v>
                </c:pt>
                <c:pt idx="3903">
                  <c:v>21.347565043362241</c:v>
                </c:pt>
                <c:pt idx="3904">
                  <c:v>21.347565043362241</c:v>
                </c:pt>
                <c:pt idx="3905">
                  <c:v>21.347565043362241</c:v>
                </c:pt>
                <c:pt idx="3906">
                  <c:v>21.347565043362241</c:v>
                </c:pt>
                <c:pt idx="3907">
                  <c:v>21.347565043362241</c:v>
                </c:pt>
                <c:pt idx="3908">
                  <c:v>21.414276184122748</c:v>
                </c:pt>
                <c:pt idx="3909">
                  <c:v>21.414276184122748</c:v>
                </c:pt>
                <c:pt idx="3910">
                  <c:v>21.414276184122748</c:v>
                </c:pt>
                <c:pt idx="3911">
                  <c:v>21.414276184122748</c:v>
                </c:pt>
                <c:pt idx="3912">
                  <c:v>21.414276184122748</c:v>
                </c:pt>
                <c:pt idx="3913">
                  <c:v>21.414276184122748</c:v>
                </c:pt>
                <c:pt idx="3914">
                  <c:v>21.480987324883255</c:v>
                </c:pt>
                <c:pt idx="3915">
                  <c:v>21.480987324883255</c:v>
                </c:pt>
                <c:pt idx="3916">
                  <c:v>21.480987324883255</c:v>
                </c:pt>
                <c:pt idx="3917">
                  <c:v>21.480987324883255</c:v>
                </c:pt>
                <c:pt idx="3918">
                  <c:v>21.480987324883255</c:v>
                </c:pt>
                <c:pt idx="3919">
                  <c:v>21.480987324883255</c:v>
                </c:pt>
                <c:pt idx="3920">
                  <c:v>21.480987324883255</c:v>
                </c:pt>
                <c:pt idx="3921">
                  <c:v>21.480987324883255</c:v>
                </c:pt>
                <c:pt idx="3922">
                  <c:v>21.547698465643762</c:v>
                </c:pt>
                <c:pt idx="3923">
                  <c:v>21.547698465643762</c:v>
                </c:pt>
                <c:pt idx="3924">
                  <c:v>21.547698465643762</c:v>
                </c:pt>
                <c:pt idx="3925">
                  <c:v>21.547698465643762</c:v>
                </c:pt>
                <c:pt idx="3926">
                  <c:v>21.547698465643762</c:v>
                </c:pt>
                <c:pt idx="3927">
                  <c:v>21.614409606404269</c:v>
                </c:pt>
                <c:pt idx="3928">
                  <c:v>21.614409606404269</c:v>
                </c:pt>
                <c:pt idx="3929">
                  <c:v>21.614409606404269</c:v>
                </c:pt>
                <c:pt idx="3930">
                  <c:v>21.614409606404269</c:v>
                </c:pt>
                <c:pt idx="3931">
                  <c:v>21.681120747164776</c:v>
                </c:pt>
                <c:pt idx="3932">
                  <c:v>21.747831887925283</c:v>
                </c:pt>
                <c:pt idx="3933">
                  <c:v>21.747831887925283</c:v>
                </c:pt>
                <c:pt idx="3934">
                  <c:v>21.747831887925283</c:v>
                </c:pt>
                <c:pt idx="3935">
                  <c:v>21.81454302868579</c:v>
                </c:pt>
                <c:pt idx="3936">
                  <c:v>21.81454302868579</c:v>
                </c:pt>
                <c:pt idx="3937">
                  <c:v>21.881254169446297</c:v>
                </c:pt>
                <c:pt idx="3938">
                  <c:v>21.881254169446297</c:v>
                </c:pt>
                <c:pt idx="3939">
                  <c:v>21.881254169446297</c:v>
                </c:pt>
                <c:pt idx="3940">
                  <c:v>21.881254169446297</c:v>
                </c:pt>
                <c:pt idx="3941">
                  <c:v>21.881254169446297</c:v>
                </c:pt>
                <c:pt idx="3942">
                  <c:v>21.881254169446297</c:v>
                </c:pt>
                <c:pt idx="3943">
                  <c:v>21.881254169446297</c:v>
                </c:pt>
                <c:pt idx="3944">
                  <c:v>21.947965310206804</c:v>
                </c:pt>
                <c:pt idx="3945">
                  <c:v>21.947965310206804</c:v>
                </c:pt>
                <c:pt idx="3946">
                  <c:v>21.947965310206804</c:v>
                </c:pt>
                <c:pt idx="3947">
                  <c:v>21.947965310206804</c:v>
                </c:pt>
                <c:pt idx="3948">
                  <c:v>22.014676450967311</c:v>
                </c:pt>
                <c:pt idx="3949">
                  <c:v>22.014676450967311</c:v>
                </c:pt>
                <c:pt idx="3950">
                  <c:v>22.014676450967311</c:v>
                </c:pt>
                <c:pt idx="3951">
                  <c:v>22.014676450967311</c:v>
                </c:pt>
                <c:pt idx="3952">
                  <c:v>22.014676450967311</c:v>
                </c:pt>
                <c:pt idx="3953">
                  <c:v>22.014676450967311</c:v>
                </c:pt>
                <c:pt idx="3954">
                  <c:v>22.014676450967311</c:v>
                </c:pt>
                <c:pt idx="3955">
                  <c:v>22.014676450967311</c:v>
                </c:pt>
                <c:pt idx="3956">
                  <c:v>22.014676450967311</c:v>
                </c:pt>
                <c:pt idx="3957">
                  <c:v>22.014676450967311</c:v>
                </c:pt>
                <c:pt idx="3958">
                  <c:v>22.014676450967311</c:v>
                </c:pt>
                <c:pt idx="3959">
                  <c:v>22.014676450967311</c:v>
                </c:pt>
                <c:pt idx="3960">
                  <c:v>22.014676450967311</c:v>
                </c:pt>
                <c:pt idx="3961">
                  <c:v>22.081387591727818</c:v>
                </c:pt>
                <c:pt idx="3962">
                  <c:v>22.081387591727818</c:v>
                </c:pt>
                <c:pt idx="3963">
                  <c:v>22.081387591727818</c:v>
                </c:pt>
                <c:pt idx="3964">
                  <c:v>22.081387591727818</c:v>
                </c:pt>
                <c:pt idx="3965">
                  <c:v>22.081387591727818</c:v>
                </c:pt>
                <c:pt idx="3966">
                  <c:v>22.081387591727818</c:v>
                </c:pt>
                <c:pt idx="3967">
                  <c:v>22.148098732488325</c:v>
                </c:pt>
                <c:pt idx="3968">
                  <c:v>22.148098732488325</c:v>
                </c:pt>
                <c:pt idx="3969">
                  <c:v>22.148098732488325</c:v>
                </c:pt>
                <c:pt idx="3970">
                  <c:v>22.148098732488325</c:v>
                </c:pt>
                <c:pt idx="3971">
                  <c:v>22.148098732488325</c:v>
                </c:pt>
                <c:pt idx="3972">
                  <c:v>22.214809873248832</c:v>
                </c:pt>
                <c:pt idx="3973">
                  <c:v>22.214809873248832</c:v>
                </c:pt>
                <c:pt idx="3974">
                  <c:v>22.214809873248832</c:v>
                </c:pt>
                <c:pt idx="3975">
                  <c:v>22.281521014009339</c:v>
                </c:pt>
                <c:pt idx="3976">
                  <c:v>22.281521014009339</c:v>
                </c:pt>
                <c:pt idx="3977">
                  <c:v>22.281521014009339</c:v>
                </c:pt>
                <c:pt idx="3978">
                  <c:v>22.281521014009339</c:v>
                </c:pt>
                <c:pt idx="3979">
                  <c:v>22.281521014009339</c:v>
                </c:pt>
                <c:pt idx="3980">
                  <c:v>22.281521014009339</c:v>
                </c:pt>
                <c:pt idx="3981">
                  <c:v>22.348232154769846</c:v>
                </c:pt>
                <c:pt idx="3982">
                  <c:v>22.348232154769846</c:v>
                </c:pt>
                <c:pt idx="3983">
                  <c:v>22.414943295530353</c:v>
                </c:pt>
                <c:pt idx="3984">
                  <c:v>22.414943295530353</c:v>
                </c:pt>
                <c:pt idx="3985">
                  <c:v>22.414943295530353</c:v>
                </c:pt>
                <c:pt idx="3986">
                  <c:v>22.414943295530353</c:v>
                </c:pt>
                <c:pt idx="3987">
                  <c:v>22.414943295530353</c:v>
                </c:pt>
                <c:pt idx="3988">
                  <c:v>22.414943295530353</c:v>
                </c:pt>
                <c:pt idx="3989">
                  <c:v>22.414943295530353</c:v>
                </c:pt>
                <c:pt idx="3990">
                  <c:v>22.414943295530353</c:v>
                </c:pt>
                <c:pt idx="3991">
                  <c:v>22.414943295530353</c:v>
                </c:pt>
                <c:pt idx="3992">
                  <c:v>22.48165443629086</c:v>
                </c:pt>
                <c:pt idx="3993">
                  <c:v>22.48165443629086</c:v>
                </c:pt>
                <c:pt idx="3994">
                  <c:v>22.48165443629086</c:v>
                </c:pt>
                <c:pt idx="3995">
                  <c:v>22.48165443629086</c:v>
                </c:pt>
                <c:pt idx="3996">
                  <c:v>22.48165443629086</c:v>
                </c:pt>
                <c:pt idx="3997">
                  <c:v>22.548365577051367</c:v>
                </c:pt>
                <c:pt idx="3998">
                  <c:v>22.548365577051367</c:v>
                </c:pt>
                <c:pt idx="3999">
                  <c:v>22.548365577051367</c:v>
                </c:pt>
                <c:pt idx="4000">
                  <c:v>22.548365577051367</c:v>
                </c:pt>
                <c:pt idx="4001">
                  <c:v>22.548365577051367</c:v>
                </c:pt>
                <c:pt idx="4002">
                  <c:v>22.615076717811874</c:v>
                </c:pt>
                <c:pt idx="4003">
                  <c:v>22.615076717811874</c:v>
                </c:pt>
                <c:pt idx="4004">
                  <c:v>22.615076717811874</c:v>
                </c:pt>
                <c:pt idx="4005">
                  <c:v>22.681787858572381</c:v>
                </c:pt>
                <c:pt idx="4006">
                  <c:v>22.681787858572381</c:v>
                </c:pt>
                <c:pt idx="4007">
                  <c:v>22.748498999332888</c:v>
                </c:pt>
                <c:pt idx="4008">
                  <c:v>22.748498999332888</c:v>
                </c:pt>
                <c:pt idx="4009">
                  <c:v>22.748498999332888</c:v>
                </c:pt>
                <c:pt idx="4010">
                  <c:v>22.748498999332888</c:v>
                </c:pt>
                <c:pt idx="4011">
                  <c:v>22.748498999332888</c:v>
                </c:pt>
                <c:pt idx="4012">
                  <c:v>22.815210140093395</c:v>
                </c:pt>
                <c:pt idx="4013">
                  <c:v>22.815210140093395</c:v>
                </c:pt>
                <c:pt idx="4014">
                  <c:v>22.815210140093395</c:v>
                </c:pt>
                <c:pt idx="4015">
                  <c:v>22.815210140093395</c:v>
                </c:pt>
                <c:pt idx="4016">
                  <c:v>22.815210140093395</c:v>
                </c:pt>
                <c:pt idx="4017">
                  <c:v>22.881921280853902</c:v>
                </c:pt>
                <c:pt idx="4018">
                  <c:v>22.881921280853902</c:v>
                </c:pt>
                <c:pt idx="4019">
                  <c:v>22.881921280853902</c:v>
                </c:pt>
                <c:pt idx="4020">
                  <c:v>22.948632421614409</c:v>
                </c:pt>
                <c:pt idx="4021">
                  <c:v>22.948632421614409</c:v>
                </c:pt>
                <c:pt idx="4022">
                  <c:v>22.948632421614409</c:v>
                </c:pt>
                <c:pt idx="4023">
                  <c:v>23.015343562374916</c:v>
                </c:pt>
                <c:pt idx="4024">
                  <c:v>23.015343562374916</c:v>
                </c:pt>
                <c:pt idx="4025">
                  <c:v>23.082054703135423</c:v>
                </c:pt>
                <c:pt idx="4026">
                  <c:v>23.082054703135423</c:v>
                </c:pt>
                <c:pt idx="4027">
                  <c:v>23.082054703135423</c:v>
                </c:pt>
                <c:pt idx="4028">
                  <c:v>23.14876584389593</c:v>
                </c:pt>
                <c:pt idx="4029">
                  <c:v>23.14876584389593</c:v>
                </c:pt>
                <c:pt idx="4030">
                  <c:v>23.215476984656437</c:v>
                </c:pt>
                <c:pt idx="4031">
                  <c:v>23.215476984656437</c:v>
                </c:pt>
                <c:pt idx="4032">
                  <c:v>23.215476984656437</c:v>
                </c:pt>
                <c:pt idx="4033">
                  <c:v>23.282188125416944</c:v>
                </c:pt>
                <c:pt idx="4034">
                  <c:v>23.282188125416944</c:v>
                </c:pt>
                <c:pt idx="4035">
                  <c:v>23.282188125416944</c:v>
                </c:pt>
                <c:pt idx="4036">
                  <c:v>23.348899266177451</c:v>
                </c:pt>
                <c:pt idx="4037">
                  <c:v>23.348899266177451</c:v>
                </c:pt>
                <c:pt idx="4038">
                  <c:v>23.415610406937958</c:v>
                </c:pt>
                <c:pt idx="4039">
                  <c:v>23.415610406937958</c:v>
                </c:pt>
                <c:pt idx="4040">
                  <c:v>23.415610406937958</c:v>
                </c:pt>
                <c:pt idx="4041">
                  <c:v>23.415610406937958</c:v>
                </c:pt>
                <c:pt idx="4042">
                  <c:v>23.415610406937958</c:v>
                </c:pt>
                <c:pt idx="4043">
                  <c:v>23.415610406937958</c:v>
                </c:pt>
                <c:pt idx="4044">
                  <c:v>23.415610406937958</c:v>
                </c:pt>
                <c:pt idx="4045">
                  <c:v>23.482321547698465</c:v>
                </c:pt>
                <c:pt idx="4046">
                  <c:v>23.482321547698465</c:v>
                </c:pt>
                <c:pt idx="4047">
                  <c:v>23.482321547698465</c:v>
                </c:pt>
                <c:pt idx="4048">
                  <c:v>23.482321547698465</c:v>
                </c:pt>
                <c:pt idx="4049">
                  <c:v>23.482321547698465</c:v>
                </c:pt>
                <c:pt idx="4050">
                  <c:v>23.482321547698465</c:v>
                </c:pt>
                <c:pt idx="4051">
                  <c:v>23.482321547698465</c:v>
                </c:pt>
                <c:pt idx="4052">
                  <c:v>23.482321547698465</c:v>
                </c:pt>
                <c:pt idx="4053">
                  <c:v>23.482321547698465</c:v>
                </c:pt>
                <c:pt idx="4054">
                  <c:v>23.482321547698465</c:v>
                </c:pt>
                <c:pt idx="4055">
                  <c:v>23.549032688458972</c:v>
                </c:pt>
                <c:pt idx="4056">
                  <c:v>23.549032688458972</c:v>
                </c:pt>
                <c:pt idx="4057">
                  <c:v>23.549032688458972</c:v>
                </c:pt>
                <c:pt idx="4058">
                  <c:v>23.549032688458972</c:v>
                </c:pt>
                <c:pt idx="4059">
                  <c:v>23.549032688458972</c:v>
                </c:pt>
                <c:pt idx="4060">
                  <c:v>23.615743829219479</c:v>
                </c:pt>
                <c:pt idx="4061">
                  <c:v>23.682454969979986</c:v>
                </c:pt>
                <c:pt idx="4062">
                  <c:v>23.682454969979986</c:v>
                </c:pt>
                <c:pt idx="4063">
                  <c:v>23.682454969979986</c:v>
                </c:pt>
                <c:pt idx="4064">
                  <c:v>23.682454969979986</c:v>
                </c:pt>
                <c:pt idx="4065">
                  <c:v>23.749166110740493</c:v>
                </c:pt>
                <c:pt idx="4066">
                  <c:v>23.749166110740493</c:v>
                </c:pt>
                <c:pt idx="4067">
                  <c:v>23.749166110740493</c:v>
                </c:pt>
                <c:pt idx="4068">
                  <c:v>23.749166110740493</c:v>
                </c:pt>
                <c:pt idx="4069">
                  <c:v>23.815877251501</c:v>
                </c:pt>
                <c:pt idx="4070">
                  <c:v>23.815877251501</c:v>
                </c:pt>
                <c:pt idx="4071">
                  <c:v>23.882588392261507</c:v>
                </c:pt>
                <c:pt idx="4072">
                  <c:v>23.949299533022014</c:v>
                </c:pt>
                <c:pt idx="4073">
                  <c:v>23.949299533022014</c:v>
                </c:pt>
                <c:pt idx="4074">
                  <c:v>23.949299533022014</c:v>
                </c:pt>
                <c:pt idx="4075">
                  <c:v>23.949299533022014</c:v>
                </c:pt>
                <c:pt idx="4076">
                  <c:v>24.016010673782521</c:v>
                </c:pt>
                <c:pt idx="4077">
                  <c:v>24.016010673782521</c:v>
                </c:pt>
                <c:pt idx="4078">
                  <c:v>24.016010673782521</c:v>
                </c:pt>
                <c:pt idx="4079">
                  <c:v>24.016010673782521</c:v>
                </c:pt>
                <c:pt idx="4080">
                  <c:v>24.016010673782521</c:v>
                </c:pt>
                <c:pt idx="4081">
                  <c:v>24.016010673782521</c:v>
                </c:pt>
                <c:pt idx="4082">
                  <c:v>24.016010673782521</c:v>
                </c:pt>
                <c:pt idx="4083">
                  <c:v>24.016010673782521</c:v>
                </c:pt>
                <c:pt idx="4084">
                  <c:v>24.082721814543028</c:v>
                </c:pt>
                <c:pt idx="4085">
                  <c:v>24.082721814543028</c:v>
                </c:pt>
                <c:pt idx="4086">
                  <c:v>24.149432955303535</c:v>
                </c:pt>
                <c:pt idx="4087">
                  <c:v>24.149432955303535</c:v>
                </c:pt>
                <c:pt idx="4088">
                  <c:v>24.149432955303535</c:v>
                </c:pt>
                <c:pt idx="4089">
                  <c:v>24.149432955303535</c:v>
                </c:pt>
                <c:pt idx="4090">
                  <c:v>24.149432955303535</c:v>
                </c:pt>
                <c:pt idx="4091">
                  <c:v>24.149432955303535</c:v>
                </c:pt>
                <c:pt idx="4092">
                  <c:v>24.149432955303535</c:v>
                </c:pt>
                <c:pt idx="4093">
                  <c:v>24.149432955303535</c:v>
                </c:pt>
                <c:pt idx="4094">
                  <c:v>24.149432955303535</c:v>
                </c:pt>
                <c:pt idx="4095">
                  <c:v>24.216144096064042</c:v>
                </c:pt>
                <c:pt idx="4096">
                  <c:v>24.216144096064042</c:v>
                </c:pt>
                <c:pt idx="4097">
                  <c:v>24.282855236824549</c:v>
                </c:pt>
                <c:pt idx="4098">
                  <c:v>24.282855236824549</c:v>
                </c:pt>
                <c:pt idx="4099">
                  <c:v>24.349566377585056</c:v>
                </c:pt>
                <c:pt idx="4100">
                  <c:v>24.349566377585056</c:v>
                </c:pt>
                <c:pt idx="4101">
                  <c:v>24.416277518345563</c:v>
                </c:pt>
                <c:pt idx="4102">
                  <c:v>24.416277518345563</c:v>
                </c:pt>
                <c:pt idx="4103">
                  <c:v>24.416277518345563</c:v>
                </c:pt>
                <c:pt idx="4104">
                  <c:v>24.416277518345563</c:v>
                </c:pt>
                <c:pt idx="4105">
                  <c:v>24.416277518345563</c:v>
                </c:pt>
                <c:pt idx="4106">
                  <c:v>24.416277518345563</c:v>
                </c:pt>
                <c:pt idx="4107">
                  <c:v>24.416277518345563</c:v>
                </c:pt>
                <c:pt idx="4108">
                  <c:v>24.416277518345563</c:v>
                </c:pt>
                <c:pt idx="4109">
                  <c:v>24.48298865910607</c:v>
                </c:pt>
                <c:pt idx="4110">
                  <c:v>24.48298865910607</c:v>
                </c:pt>
                <c:pt idx="4111">
                  <c:v>24.48298865910607</c:v>
                </c:pt>
                <c:pt idx="4112">
                  <c:v>24.48298865910607</c:v>
                </c:pt>
                <c:pt idx="4113">
                  <c:v>24.48298865910607</c:v>
                </c:pt>
                <c:pt idx="4114">
                  <c:v>24.616410940627084</c:v>
                </c:pt>
                <c:pt idx="4115">
                  <c:v>24.616410940627084</c:v>
                </c:pt>
                <c:pt idx="4116">
                  <c:v>24.616410940627084</c:v>
                </c:pt>
                <c:pt idx="4117">
                  <c:v>24.616410940627084</c:v>
                </c:pt>
                <c:pt idx="4118">
                  <c:v>24.683122081387591</c:v>
                </c:pt>
                <c:pt idx="4119">
                  <c:v>24.683122081387591</c:v>
                </c:pt>
                <c:pt idx="4120">
                  <c:v>24.683122081387591</c:v>
                </c:pt>
                <c:pt idx="4121">
                  <c:v>24.749833222148098</c:v>
                </c:pt>
                <c:pt idx="4122">
                  <c:v>24.749833222148098</c:v>
                </c:pt>
                <c:pt idx="4123">
                  <c:v>24.749833222148098</c:v>
                </c:pt>
                <c:pt idx="4124">
                  <c:v>24.816544362908605</c:v>
                </c:pt>
                <c:pt idx="4125">
                  <c:v>24.816544362908605</c:v>
                </c:pt>
                <c:pt idx="4126">
                  <c:v>24.816544362908605</c:v>
                </c:pt>
                <c:pt idx="4127">
                  <c:v>24.816544362908605</c:v>
                </c:pt>
                <c:pt idx="4128">
                  <c:v>24.816544362908605</c:v>
                </c:pt>
                <c:pt idx="4129">
                  <c:v>24.816544362908605</c:v>
                </c:pt>
                <c:pt idx="4130">
                  <c:v>24.816544362908605</c:v>
                </c:pt>
                <c:pt idx="4131">
                  <c:v>24.883255503669112</c:v>
                </c:pt>
                <c:pt idx="4132">
                  <c:v>24.883255503669112</c:v>
                </c:pt>
                <c:pt idx="4133">
                  <c:v>24.883255503669112</c:v>
                </c:pt>
                <c:pt idx="4134">
                  <c:v>24.883255503669112</c:v>
                </c:pt>
                <c:pt idx="4135">
                  <c:v>25.083388925950633</c:v>
                </c:pt>
                <c:pt idx="4136">
                  <c:v>25.083388925950633</c:v>
                </c:pt>
                <c:pt idx="4137">
                  <c:v>25.083388925950633</c:v>
                </c:pt>
                <c:pt idx="4138">
                  <c:v>25.083388925950633</c:v>
                </c:pt>
                <c:pt idx="4139">
                  <c:v>25.083388925950633</c:v>
                </c:pt>
                <c:pt idx="4140">
                  <c:v>25.15010006671114</c:v>
                </c:pt>
                <c:pt idx="4141">
                  <c:v>25.216811207471647</c:v>
                </c:pt>
                <c:pt idx="4142">
                  <c:v>25.216811207471647</c:v>
                </c:pt>
                <c:pt idx="4143">
                  <c:v>25.216811207471647</c:v>
                </c:pt>
                <c:pt idx="4144">
                  <c:v>25.216811207471647</c:v>
                </c:pt>
                <c:pt idx="4145">
                  <c:v>25.216811207471647</c:v>
                </c:pt>
                <c:pt idx="4146">
                  <c:v>25.283522348232154</c:v>
                </c:pt>
                <c:pt idx="4147">
                  <c:v>25.283522348232154</c:v>
                </c:pt>
                <c:pt idx="4148">
                  <c:v>25.283522348232154</c:v>
                </c:pt>
                <c:pt idx="4149">
                  <c:v>25.350233488992661</c:v>
                </c:pt>
                <c:pt idx="4150">
                  <c:v>25.350233488992661</c:v>
                </c:pt>
                <c:pt idx="4151">
                  <c:v>25.350233488992661</c:v>
                </c:pt>
                <c:pt idx="4152">
                  <c:v>25.350233488992661</c:v>
                </c:pt>
                <c:pt idx="4153">
                  <c:v>25.350233488992661</c:v>
                </c:pt>
                <c:pt idx="4154">
                  <c:v>25.416944629753168</c:v>
                </c:pt>
                <c:pt idx="4155">
                  <c:v>25.416944629753168</c:v>
                </c:pt>
                <c:pt idx="4156">
                  <c:v>25.483655770513675</c:v>
                </c:pt>
                <c:pt idx="4157">
                  <c:v>25.483655770513675</c:v>
                </c:pt>
                <c:pt idx="4158">
                  <c:v>25.483655770513675</c:v>
                </c:pt>
                <c:pt idx="4159">
                  <c:v>25.550366911274182</c:v>
                </c:pt>
                <c:pt idx="4160">
                  <c:v>25.550366911274182</c:v>
                </c:pt>
                <c:pt idx="4161">
                  <c:v>25.550366911274182</c:v>
                </c:pt>
                <c:pt idx="4162">
                  <c:v>25.550366911274182</c:v>
                </c:pt>
                <c:pt idx="4163">
                  <c:v>25.617078052034689</c:v>
                </c:pt>
                <c:pt idx="4164">
                  <c:v>25.617078052034689</c:v>
                </c:pt>
                <c:pt idx="4165">
                  <c:v>25.683789192795196</c:v>
                </c:pt>
                <c:pt idx="4166">
                  <c:v>25.683789192795196</c:v>
                </c:pt>
                <c:pt idx="4167">
                  <c:v>25.683789192795196</c:v>
                </c:pt>
                <c:pt idx="4168">
                  <c:v>25.750500333555703</c:v>
                </c:pt>
                <c:pt idx="4169">
                  <c:v>25.81721147431621</c:v>
                </c:pt>
                <c:pt idx="4170">
                  <c:v>25.81721147431621</c:v>
                </c:pt>
                <c:pt idx="4171">
                  <c:v>25.81721147431621</c:v>
                </c:pt>
                <c:pt idx="4172">
                  <c:v>25.81721147431621</c:v>
                </c:pt>
                <c:pt idx="4173">
                  <c:v>25.81721147431621</c:v>
                </c:pt>
                <c:pt idx="4174">
                  <c:v>25.81721147431621</c:v>
                </c:pt>
                <c:pt idx="4175">
                  <c:v>25.81721147431621</c:v>
                </c:pt>
                <c:pt idx="4176">
                  <c:v>25.81721147431621</c:v>
                </c:pt>
                <c:pt idx="4177">
                  <c:v>25.883922615076717</c:v>
                </c:pt>
                <c:pt idx="4178">
                  <c:v>25.883922615076717</c:v>
                </c:pt>
                <c:pt idx="4179">
                  <c:v>25.883922615076717</c:v>
                </c:pt>
                <c:pt idx="4180">
                  <c:v>25.883922615076717</c:v>
                </c:pt>
                <c:pt idx="4181">
                  <c:v>25.950633755837224</c:v>
                </c:pt>
                <c:pt idx="4182">
                  <c:v>25.950633755837224</c:v>
                </c:pt>
                <c:pt idx="4183">
                  <c:v>25.950633755837224</c:v>
                </c:pt>
                <c:pt idx="4184">
                  <c:v>25.950633755837224</c:v>
                </c:pt>
                <c:pt idx="4185">
                  <c:v>25.950633755837224</c:v>
                </c:pt>
                <c:pt idx="4186">
                  <c:v>26.017344896597731</c:v>
                </c:pt>
                <c:pt idx="4187">
                  <c:v>26.017344896597731</c:v>
                </c:pt>
                <c:pt idx="4188">
                  <c:v>26.017344896597731</c:v>
                </c:pt>
                <c:pt idx="4189">
                  <c:v>26.017344896597731</c:v>
                </c:pt>
                <c:pt idx="4190">
                  <c:v>26.017344896597731</c:v>
                </c:pt>
                <c:pt idx="4191">
                  <c:v>26.017344896597731</c:v>
                </c:pt>
                <c:pt idx="4192">
                  <c:v>26.017344896597731</c:v>
                </c:pt>
                <c:pt idx="4193">
                  <c:v>26.017344896597731</c:v>
                </c:pt>
                <c:pt idx="4194">
                  <c:v>26.084056037358238</c:v>
                </c:pt>
                <c:pt idx="4195">
                  <c:v>26.084056037358238</c:v>
                </c:pt>
                <c:pt idx="4196">
                  <c:v>26.084056037358238</c:v>
                </c:pt>
                <c:pt idx="4197">
                  <c:v>26.084056037358238</c:v>
                </c:pt>
                <c:pt idx="4198">
                  <c:v>26.084056037358238</c:v>
                </c:pt>
                <c:pt idx="4199">
                  <c:v>26.084056037358238</c:v>
                </c:pt>
                <c:pt idx="4200">
                  <c:v>26.084056037358238</c:v>
                </c:pt>
                <c:pt idx="4201">
                  <c:v>26.084056037358238</c:v>
                </c:pt>
                <c:pt idx="4202">
                  <c:v>26.150767178118745</c:v>
                </c:pt>
                <c:pt idx="4203">
                  <c:v>26.217478318879252</c:v>
                </c:pt>
                <c:pt idx="4204">
                  <c:v>26.217478318879252</c:v>
                </c:pt>
                <c:pt idx="4205">
                  <c:v>26.217478318879252</c:v>
                </c:pt>
                <c:pt idx="4206">
                  <c:v>26.217478318879252</c:v>
                </c:pt>
                <c:pt idx="4207">
                  <c:v>26.217478318879252</c:v>
                </c:pt>
                <c:pt idx="4208">
                  <c:v>26.217478318879252</c:v>
                </c:pt>
                <c:pt idx="4209">
                  <c:v>26.217478318879252</c:v>
                </c:pt>
                <c:pt idx="4210">
                  <c:v>26.284189459639759</c:v>
                </c:pt>
                <c:pt idx="4211">
                  <c:v>26.284189459639759</c:v>
                </c:pt>
                <c:pt idx="4212">
                  <c:v>26.284189459639759</c:v>
                </c:pt>
                <c:pt idx="4213">
                  <c:v>26.284189459639759</c:v>
                </c:pt>
                <c:pt idx="4214">
                  <c:v>26.350900600400266</c:v>
                </c:pt>
                <c:pt idx="4215">
                  <c:v>26.350900600400266</c:v>
                </c:pt>
                <c:pt idx="4216">
                  <c:v>26.417611741160773</c:v>
                </c:pt>
                <c:pt idx="4217">
                  <c:v>26.48432288192128</c:v>
                </c:pt>
                <c:pt idx="4218">
                  <c:v>26.48432288192128</c:v>
                </c:pt>
                <c:pt idx="4219">
                  <c:v>26.48432288192128</c:v>
                </c:pt>
                <c:pt idx="4220">
                  <c:v>26.48432288192128</c:v>
                </c:pt>
                <c:pt idx="4221">
                  <c:v>26.551034022681787</c:v>
                </c:pt>
                <c:pt idx="4222">
                  <c:v>26.551034022681787</c:v>
                </c:pt>
                <c:pt idx="4223">
                  <c:v>26.617745163442294</c:v>
                </c:pt>
                <c:pt idx="4224">
                  <c:v>26.617745163442294</c:v>
                </c:pt>
                <c:pt idx="4225">
                  <c:v>26.617745163442294</c:v>
                </c:pt>
                <c:pt idx="4226">
                  <c:v>26.684456304202801</c:v>
                </c:pt>
                <c:pt idx="4227">
                  <c:v>26.684456304202801</c:v>
                </c:pt>
                <c:pt idx="4228">
                  <c:v>26.684456304202801</c:v>
                </c:pt>
                <c:pt idx="4229">
                  <c:v>26.751167444963308</c:v>
                </c:pt>
                <c:pt idx="4230">
                  <c:v>26.751167444963308</c:v>
                </c:pt>
                <c:pt idx="4231">
                  <c:v>26.751167444963308</c:v>
                </c:pt>
                <c:pt idx="4232">
                  <c:v>26.817878585723815</c:v>
                </c:pt>
                <c:pt idx="4233">
                  <c:v>26.817878585723815</c:v>
                </c:pt>
                <c:pt idx="4234">
                  <c:v>26.817878585723815</c:v>
                </c:pt>
                <c:pt idx="4235">
                  <c:v>26.884589726484322</c:v>
                </c:pt>
                <c:pt idx="4236">
                  <c:v>26.884589726484322</c:v>
                </c:pt>
                <c:pt idx="4237">
                  <c:v>26.884589726484322</c:v>
                </c:pt>
                <c:pt idx="4238">
                  <c:v>26.951300867244829</c:v>
                </c:pt>
                <c:pt idx="4239">
                  <c:v>26.951300867244829</c:v>
                </c:pt>
                <c:pt idx="4240">
                  <c:v>26.951300867244829</c:v>
                </c:pt>
                <c:pt idx="4241">
                  <c:v>26.951300867244829</c:v>
                </c:pt>
                <c:pt idx="4242">
                  <c:v>27.018012008005336</c:v>
                </c:pt>
                <c:pt idx="4243">
                  <c:v>27.018012008005336</c:v>
                </c:pt>
                <c:pt idx="4244">
                  <c:v>27.018012008005336</c:v>
                </c:pt>
                <c:pt idx="4245">
                  <c:v>27.084723148765843</c:v>
                </c:pt>
                <c:pt idx="4246">
                  <c:v>27.084723148765843</c:v>
                </c:pt>
                <c:pt idx="4247">
                  <c:v>27.15143428952635</c:v>
                </c:pt>
                <c:pt idx="4248">
                  <c:v>27.15143428952635</c:v>
                </c:pt>
                <c:pt idx="4249">
                  <c:v>27.15143428952635</c:v>
                </c:pt>
                <c:pt idx="4250">
                  <c:v>27.15143428952635</c:v>
                </c:pt>
                <c:pt idx="4251">
                  <c:v>27.15143428952635</c:v>
                </c:pt>
                <c:pt idx="4252">
                  <c:v>27.218145430286857</c:v>
                </c:pt>
                <c:pt idx="4253">
                  <c:v>27.218145430286857</c:v>
                </c:pt>
                <c:pt idx="4254">
                  <c:v>27.218145430286857</c:v>
                </c:pt>
                <c:pt idx="4255">
                  <c:v>27.218145430286857</c:v>
                </c:pt>
                <c:pt idx="4256">
                  <c:v>27.284856571047364</c:v>
                </c:pt>
                <c:pt idx="4257">
                  <c:v>27.284856571047364</c:v>
                </c:pt>
                <c:pt idx="4258">
                  <c:v>27.284856571047364</c:v>
                </c:pt>
                <c:pt idx="4259">
                  <c:v>27.284856571047364</c:v>
                </c:pt>
                <c:pt idx="4260">
                  <c:v>27.284856571047364</c:v>
                </c:pt>
                <c:pt idx="4261">
                  <c:v>27.284856571047364</c:v>
                </c:pt>
                <c:pt idx="4262">
                  <c:v>27.284856571047364</c:v>
                </c:pt>
                <c:pt idx="4263">
                  <c:v>27.351567711807871</c:v>
                </c:pt>
                <c:pt idx="4264">
                  <c:v>27.351567711807871</c:v>
                </c:pt>
                <c:pt idx="4265">
                  <c:v>27.418278852568378</c:v>
                </c:pt>
                <c:pt idx="4266">
                  <c:v>27.418278852568378</c:v>
                </c:pt>
                <c:pt idx="4267">
                  <c:v>27.418278852568378</c:v>
                </c:pt>
                <c:pt idx="4268">
                  <c:v>27.484989993328885</c:v>
                </c:pt>
                <c:pt idx="4269">
                  <c:v>27.484989993328885</c:v>
                </c:pt>
                <c:pt idx="4270">
                  <c:v>27.484989993328885</c:v>
                </c:pt>
                <c:pt idx="4271">
                  <c:v>27.484989993328885</c:v>
                </c:pt>
                <c:pt idx="4272">
                  <c:v>27.484989993328885</c:v>
                </c:pt>
                <c:pt idx="4273">
                  <c:v>27.551701134089392</c:v>
                </c:pt>
                <c:pt idx="4274">
                  <c:v>27.551701134089392</c:v>
                </c:pt>
                <c:pt idx="4275">
                  <c:v>27.618412274849899</c:v>
                </c:pt>
                <c:pt idx="4276">
                  <c:v>27.618412274849899</c:v>
                </c:pt>
                <c:pt idx="4277">
                  <c:v>27.685123415610406</c:v>
                </c:pt>
                <c:pt idx="4278">
                  <c:v>27.685123415610406</c:v>
                </c:pt>
                <c:pt idx="4279">
                  <c:v>27.685123415610406</c:v>
                </c:pt>
                <c:pt idx="4280">
                  <c:v>27.685123415610406</c:v>
                </c:pt>
                <c:pt idx="4281">
                  <c:v>27.685123415610406</c:v>
                </c:pt>
                <c:pt idx="4282">
                  <c:v>27.685123415610406</c:v>
                </c:pt>
                <c:pt idx="4283">
                  <c:v>27.751834556370913</c:v>
                </c:pt>
                <c:pt idx="4284">
                  <c:v>27.751834556370913</c:v>
                </c:pt>
                <c:pt idx="4285">
                  <c:v>27.751834556370913</c:v>
                </c:pt>
                <c:pt idx="4286">
                  <c:v>27.751834556370913</c:v>
                </c:pt>
                <c:pt idx="4287">
                  <c:v>27.751834556370913</c:v>
                </c:pt>
                <c:pt idx="4288">
                  <c:v>27.751834556370913</c:v>
                </c:pt>
                <c:pt idx="4289">
                  <c:v>27.751834556370913</c:v>
                </c:pt>
                <c:pt idx="4290">
                  <c:v>27.81854569713142</c:v>
                </c:pt>
                <c:pt idx="4291">
                  <c:v>27.81854569713142</c:v>
                </c:pt>
                <c:pt idx="4292">
                  <c:v>27.885256837891927</c:v>
                </c:pt>
                <c:pt idx="4293">
                  <c:v>27.885256837891927</c:v>
                </c:pt>
                <c:pt idx="4294">
                  <c:v>27.951967978652434</c:v>
                </c:pt>
                <c:pt idx="4295">
                  <c:v>27.951967978652434</c:v>
                </c:pt>
                <c:pt idx="4296">
                  <c:v>27.951967978652434</c:v>
                </c:pt>
                <c:pt idx="4297">
                  <c:v>27.951967978652434</c:v>
                </c:pt>
                <c:pt idx="4298">
                  <c:v>27.951967978652434</c:v>
                </c:pt>
                <c:pt idx="4299">
                  <c:v>27.951967978652434</c:v>
                </c:pt>
                <c:pt idx="4300">
                  <c:v>28.018679119412941</c:v>
                </c:pt>
                <c:pt idx="4301">
                  <c:v>28.018679119412941</c:v>
                </c:pt>
                <c:pt idx="4302">
                  <c:v>28.085390260173448</c:v>
                </c:pt>
                <c:pt idx="4303">
                  <c:v>28.085390260173448</c:v>
                </c:pt>
                <c:pt idx="4304">
                  <c:v>28.085390260173448</c:v>
                </c:pt>
                <c:pt idx="4305">
                  <c:v>28.085390260173448</c:v>
                </c:pt>
                <c:pt idx="4306">
                  <c:v>28.152101400933955</c:v>
                </c:pt>
                <c:pt idx="4307">
                  <c:v>28.152101400933955</c:v>
                </c:pt>
                <c:pt idx="4308">
                  <c:v>28.152101400933955</c:v>
                </c:pt>
                <c:pt idx="4309">
                  <c:v>28.152101400933955</c:v>
                </c:pt>
                <c:pt idx="4310">
                  <c:v>28.152101400933955</c:v>
                </c:pt>
                <c:pt idx="4311">
                  <c:v>28.152101400933955</c:v>
                </c:pt>
                <c:pt idx="4312">
                  <c:v>28.152101400933955</c:v>
                </c:pt>
                <c:pt idx="4313">
                  <c:v>28.152101400933955</c:v>
                </c:pt>
                <c:pt idx="4314">
                  <c:v>28.152101400933955</c:v>
                </c:pt>
                <c:pt idx="4315">
                  <c:v>28.218812541694462</c:v>
                </c:pt>
                <c:pt idx="4316">
                  <c:v>28.218812541694462</c:v>
                </c:pt>
                <c:pt idx="4317">
                  <c:v>28.218812541694462</c:v>
                </c:pt>
                <c:pt idx="4318">
                  <c:v>28.218812541694462</c:v>
                </c:pt>
                <c:pt idx="4319">
                  <c:v>28.218812541694462</c:v>
                </c:pt>
                <c:pt idx="4320">
                  <c:v>28.218812541694462</c:v>
                </c:pt>
                <c:pt idx="4321">
                  <c:v>28.285523682454969</c:v>
                </c:pt>
                <c:pt idx="4322">
                  <c:v>28.285523682454969</c:v>
                </c:pt>
                <c:pt idx="4323">
                  <c:v>28.285523682454969</c:v>
                </c:pt>
                <c:pt idx="4324">
                  <c:v>28.285523682454969</c:v>
                </c:pt>
                <c:pt idx="4325">
                  <c:v>28.285523682454969</c:v>
                </c:pt>
                <c:pt idx="4326">
                  <c:v>28.352234823215476</c:v>
                </c:pt>
                <c:pt idx="4327">
                  <c:v>28.352234823215476</c:v>
                </c:pt>
                <c:pt idx="4328">
                  <c:v>28.418945963975982</c:v>
                </c:pt>
                <c:pt idx="4329">
                  <c:v>28.418945963975982</c:v>
                </c:pt>
                <c:pt idx="4330">
                  <c:v>28.485657104736489</c:v>
                </c:pt>
                <c:pt idx="4331">
                  <c:v>28.485657104736489</c:v>
                </c:pt>
                <c:pt idx="4332">
                  <c:v>28.485657104736489</c:v>
                </c:pt>
                <c:pt idx="4333">
                  <c:v>28.552368245496996</c:v>
                </c:pt>
                <c:pt idx="4334">
                  <c:v>28.552368245496996</c:v>
                </c:pt>
                <c:pt idx="4335">
                  <c:v>28.552368245496996</c:v>
                </c:pt>
                <c:pt idx="4336">
                  <c:v>28.619079386257503</c:v>
                </c:pt>
                <c:pt idx="4337">
                  <c:v>28.619079386257503</c:v>
                </c:pt>
                <c:pt idx="4338">
                  <c:v>28.68579052701801</c:v>
                </c:pt>
                <c:pt idx="4339">
                  <c:v>28.68579052701801</c:v>
                </c:pt>
                <c:pt idx="4340">
                  <c:v>28.68579052701801</c:v>
                </c:pt>
                <c:pt idx="4341">
                  <c:v>28.68579052701801</c:v>
                </c:pt>
                <c:pt idx="4342">
                  <c:v>28.752501667778517</c:v>
                </c:pt>
                <c:pt idx="4343">
                  <c:v>28.752501667778517</c:v>
                </c:pt>
                <c:pt idx="4344">
                  <c:v>28.752501667778517</c:v>
                </c:pt>
                <c:pt idx="4345">
                  <c:v>28.752501667778517</c:v>
                </c:pt>
                <c:pt idx="4346">
                  <c:v>28.752501667778517</c:v>
                </c:pt>
                <c:pt idx="4347">
                  <c:v>28.752501667778517</c:v>
                </c:pt>
                <c:pt idx="4348">
                  <c:v>28.819212808539024</c:v>
                </c:pt>
                <c:pt idx="4349">
                  <c:v>28.819212808539024</c:v>
                </c:pt>
                <c:pt idx="4350">
                  <c:v>28.885923949299531</c:v>
                </c:pt>
                <c:pt idx="4351">
                  <c:v>28.885923949299531</c:v>
                </c:pt>
                <c:pt idx="4352">
                  <c:v>28.952635090060038</c:v>
                </c:pt>
                <c:pt idx="4353">
                  <c:v>28.952635090060038</c:v>
                </c:pt>
                <c:pt idx="4354">
                  <c:v>28.952635090060038</c:v>
                </c:pt>
                <c:pt idx="4355">
                  <c:v>28.952635090060038</c:v>
                </c:pt>
                <c:pt idx="4356">
                  <c:v>28.952635090060038</c:v>
                </c:pt>
                <c:pt idx="4357">
                  <c:v>29.019346230820545</c:v>
                </c:pt>
                <c:pt idx="4358">
                  <c:v>29.086057371581052</c:v>
                </c:pt>
                <c:pt idx="4359">
                  <c:v>29.086057371581052</c:v>
                </c:pt>
                <c:pt idx="4360">
                  <c:v>29.086057371581052</c:v>
                </c:pt>
                <c:pt idx="4361">
                  <c:v>29.152768512341559</c:v>
                </c:pt>
                <c:pt idx="4362">
                  <c:v>29.219479653102066</c:v>
                </c:pt>
                <c:pt idx="4363">
                  <c:v>29.219479653102066</c:v>
                </c:pt>
                <c:pt idx="4364">
                  <c:v>29.219479653102066</c:v>
                </c:pt>
                <c:pt idx="4365">
                  <c:v>29.286190793862573</c:v>
                </c:pt>
                <c:pt idx="4366">
                  <c:v>29.286190793862573</c:v>
                </c:pt>
                <c:pt idx="4367">
                  <c:v>29.286190793862573</c:v>
                </c:pt>
                <c:pt idx="4368">
                  <c:v>29.286190793862573</c:v>
                </c:pt>
                <c:pt idx="4369">
                  <c:v>29.35290193462308</c:v>
                </c:pt>
                <c:pt idx="4370">
                  <c:v>29.35290193462308</c:v>
                </c:pt>
                <c:pt idx="4371">
                  <c:v>29.419613075383587</c:v>
                </c:pt>
                <c:pt idx="4372">
                  <c:v>29.419613075383587</c:v>
                </c:pt>
                <c:pt idx="4373">
                  <c:v>29.486324216144094</c:v>
                </c:pt>
                <c:pt idx="4374">
                  <c:v>29.486324216144094</c:v>
                </c:pt>
                <c:pt idx="4375">
                  <c:v>29.486324216144094</c:v>
                </c:pt>
                <c:pt idx="4376">
                  <c:v>29.486324216144094</c:v>
                </c:pt>
                <c:pt idx="4377">
                  <c:v>29.486324216144094</c:v>
                </c:pt>
                <c:pt idx="4378">
                  <c:v>29.486324216144094</c:v>
                </c:pt>
                <c:pt idx="4379">
                  <c:v>29.486324216144094</c:v>
                </c:pt>
                <c:pt idx="4380">
                  <c:v>29.553035356904601</c:v>
                </c:pt>
                <c:pt idx="4381">
                  <c:v>29.553035356904601</c:v>
                </c:pt>
                <c:pt idx="4382">
                  <c:v>29.553035356904601</c:v>
                </c:pt>
                <c:pt idx="4383">
                  <c:v>29.686457638425615</c:v>
                </c:pt>
                <c:pt idx="4384">
                  <c:v>29.686457638425615</c:v>
                </c:pt>
                <c:pt idx="4385">
                  <c:v>29.686457638425615</c:v>
                </c:pt>
                <c:pt idx="4386">
                  <c:v>29.686457638425615</c:v>
                </c:pt>
                <c:pt idx="4387">
                  <c:v>29.686457638425615</c:v>
                </c:pt>
                <c:pt idx="4388">
                  <c:v>29.753168779186122</c:v>
                </c:pt>
                <c:pt idx="4389">
                  <c:v>29.753168779186122</c:v>
                </c:pt>
                <c:pt idx="4390">
                  <c:v>29.753168779186122</c:v>
                </c:pt>
                <c:pt idx="4391">
                  <c:v>29.753168779186122</c:v>
                </c:pt>
                <c:pt idx="4392">
                  <c:v>29.753168779186122</c:v>
                </c:pt>
                <c:pt idx="4393">
                  <c:v>29.819879919946629</c:v>
                </c:pt>
                <c:pt idx="4394">
                  <c:v>29.819879919946629</c:v>
                </c:pt>
                <c:pt idx="4395">
                  <c:v>29.886591060707136</c:v>
                </c:pt>
                <c:pt idx="4396">
                  <c:v>29.886591060707136</c:v>
                </c:pt>
                <c:pt idx="4397">
                  <c:v>29.953302201467643</c:v>
                </c:pt>
                <c:pt idx="4398">
                  <c:v>29.953302201467643</c:v>
                </c:pt>
                <c:pt idx="4399">
                  <c:v>29.953302201467643</c:v>
                </c:pt>
                <c:pt idx="4400">
                  <c:v>29.953302201467643</c:v>
                </c:pt>
                <c:pt idx="4401">
                  <c:v>29.953302201467643</c:v>
                </c:pt>
                <c:pt idx="4402">
                  <c:v>30.020013342228154</c:v>
                </c:pt>
                <c:pt idx="4403">
                  <c:v>30.020013342228154</c:v>
                </c:pt>
                <c:pt idx="4404">
                  <c:v>30.020013342228154</c:v>
                </c:pt>
                <c:pt idx="4405">
                  <c:v>30.020013342228154</c:v>
                </c:pt>
                <c:pt idx="4406">
                  <c:v>30.020013342228154</c:v>
                </c:pt>
                <c:pt idx="4407">
                  <c:v>30.020013342228154</c:v>
                </c:pt>
                <c:pt idx="4408">
                  <c:v>30.020013342228154</c:v>
                </c:pt>
                <c:pt idx="4409">
                  <c:v>30.020013342228154</c:v>
                </c:pt>
                <c:pt idx="4410">
                  <c:v>30.020013342228154</c:v>
                </c:pt>
                <c:pt idx="4411">
                  <c:v>30.020013342228154</c:v>
                </c:pt>
                <c:pt idx="4412">
                  <c:v>30.020013342228154</c:v>
                </c:pt>
                <c:pt idx="4413">
                  <c:v>30.086724482988661</c:v>
                </c:pt>
                <c:pt idx="4414">
                  <c:v>30.086724482988661</c:v>
                </c:pt>
                <c:pt idx="4415">
                  <c:v>30.086724482988661</c:v>
                </c:pt>
                <c:pt idx="4416">
                  <c:v>30.153435623749168</c:v>
                </c:pt>
                <c:pt idx="4417">
                  <c:v>30.220146764509675</c:v>
                </c:pt>
                <c:pt idx="4418">
                  <c:v>30.220146764509675</c:v>
                </c:pt>
                <c:pt idx="4419">
                  <c:v>30.220146764509675</c:v>
                </c:pt>
                <c:pt idx="4420">
                  <c:v>30.286857905270182</c:v>
                </c:pt>
                <c:pt idx="4421">
                  <c:v>30.353569046030689</c:v>
                </c:pt>
                <c:pt idx="4422">
                  <c:v>30.420280186791196</c:v>
                </c:pt>
                <c:pt idx="4423">
                  <c:v>30.420280186791196</c:v>
                </c:pt>
                <c:pt idx="4424">
                  <c:v>30.486991327551703</c:v>
                </c:pt>
                <c:pt idx="4425">
                  <c:v>30.55370246831221</c:v>
                </c:pt>
                <c:pt idx="4426">
                  <c:v>30.55370246831221</c:v>
                </c:pt>
                <c:pt idx="4427">
                  <c:v>30.620413609072717</c:v>
                </c:pt>
                <c:pt idx="4428">
                  <c:v>30.687124749833224</c:v>
                </c:pt>
                <c:pt idx="4429">
                  <c:v>30.687124749833224</c:v>
                </c:pt>
                <c:pt idx="4430">
                  <c:v>30.687124749833224</c:v>
                </c:pt>
                <c:pt idx="4431">
                  <c:v>30.687124749833224</c:v>
                </c:pt>
                <c:pt idx="4432">
                  <c:v>30.753835890593731</c:v>
                </c:pt>
                <c:pt idx="4433">
                  <c:v>30.753835890593731</c:v>
                </c:pt>
                <c:pt idx="4434">
                  <c:v>30.753835890593731</c:v>
                </c:pt>
                <c:pt idx="4435">
                  <c:v>30.887258172114745</c:v>
                </c:pt>
                <c:pt idx="4436">
                  <c:v>30.887258172114745</c:v>
                </c:pt>
                <c:pt idx="4437">
                  <c:v>30.953969312875252</c:v>
                </c:pt>
                <c:pt idx="4438">
                  <c:v>30.953969312875252</c:v>
                </c:pt>
                <c:pt idx="4439">
                  <c:v>31.087391594396266</c:v>
                </c:pt>
                <c:pt idx="4440">
                  <c:v>31.087391594396266</c:v>
                </c:pt>
                <c:pt idx="4441">
                  <c:v>31.087391594396266</c:v>
                </c:pt>
                <c:pt idx="4442">
                  <c:v>31.154102735156773</c:v>
                </c:pt>
                <c:pt idx="4443">
                  <c:v>31.154102735156773</c:v>
                </c:pt>
                <c:pt idx="4444">
                  <c:v>31.154102735156773</c:v>
                </c:pt>
                <c:pt idx="4445">
                  <c:v>31.154102735156773</c:v>
                </c:pt>
                <c:pt idx="4446">
                  <c:v>31.154102735156773</c:v>
                </c:pt>
                <c:pt idx="4447">
                  <c:v>31.22081387591728</c:v>
                </c:pt>
                <c:pt idx="4448">
                  <c:v>31.22081387591728</c:v>
                </c:pt>
                <c:pt idx="4449">
                  <c:v>31.22081387591728</c:v>
                </c:pt>
                <c:pt idx="4450">
                  <c:v>31.22081387591728</c:v>
                </c:pt>
                <c:pt idx="4451">
                  <c:v>31.22081387591728</c:v>
                </c:pt>
                <c:pt idx="4452">
                  <c:v>31.22081387591728</c:v>
                </c:pt>
                <c:pt idx="4453">
                  <c:v>31.287525016677787</c:v>
                </c:pt>
                <c:pt idx="4454">
                  <c:v>31.354236157438294</c:v>
                </c:pt>
                <c:pt idx="4455">
                  <c:v>31.354236157438294</c:v>
                </c:pt>
                <c:pt idx="4456">
                  <c:v>31.354236157438294</c:v>
                </c:pt>
                <c:pt idx="4457">
                  <c:v>31.354236157438294</c:v>
                </c:pt>
                <c:pt idx="4458">
                  <c:v>31.420947298198801</c:v>
                </c:pt>
                <c:pt idx="4459">
                  <c:v>31.420947298198801</c:v>
                </c:pt>
                <c:pt idx="4460">
                  <c:v>31.487658438959308</c:v>
                </c:pt>
                <c:pt idx="4461">
                  <c:v>31.487658438959308</c:v>
                </c:pt>
                <c:pt idx="4462">
                  <c:v>31.487658438959308</c:v>
                </c:pt>
                <c:pt idx="4463">
                  <c:v>31.487658438959308</c:v>
                </c:pt>
                <c:pt idx="4464">
                  <c:v>31.487658438959308</c:v>
                </c:pt>
                <c:pt idx="4465">
                  <c:v>31.487658438959308</c:v>
                </c:pt>
                <c:pt idx="4466">
                  <c:v>31.554369579719815</c:v>
                </c:pt>
                <c:pt idx="4467">
                  <c:v>31.554369579719815</c:v>
                </c:pt>
                <c:pt idx="4468">
                  <c:v>31.554369579719815</c:v>
                </c:pt>
                <c:pt idx="4469">
                  <c:v>31.621080720480322</c:v>
                </c:pt>
                <c:pt idx="4470">
                  <c:v>31.687791861240829</c:v>
                </c:pt>
                <c:pt idx="4471">
                  <c:v>31.687791861240829</c:v>
                </c:pt>
                <c:pt idx="4472">
                  <c:v>31.687791861240829</c:v>
                </c:pt>
                <c:pt idx="4473">
                  <c:v>31.687791861240829</c:v>
                </c:pt>
                <c:pt idx="4474">
                  <c:v>31.754503002001336</c:v>
                </c:pt>
                <c:pt idx="4475">
                  <c:v>31.754503002001336</c:v>
                </c:pt>
                <c:pt idx="4476">
                  <c:v>31.754503002001336</c:v>
                </c:pt>
                <c:pt idx="4477">
                  <c:v>31.821214142761843</c:v>
                </c:pt>
                <c:pt idx="4478">
                  <c:v>31.88792528352235</c:v>
                </c:pt>
                <c:pt idx="4479">
                  <c:v>31.88792528352235</c:v>
                </c:pt>
                <c:pt idx="4480">
                  <c:v>31.88792528352235</c:v>
                </c:pt>
                <c:pt idx="4481">
                  <c:v>31.954636424282857</c:v>
                </c:pt>
                <c:pt idx="4482">
                  <c:v>31.954636424282857</c:v>
                </c:pt>
                <c:pt idx="4483">
                  <c:v>31.954636424282857</c:v>
                </c:pt>
                <c:pt idx="4484">
                  <c:v>32.021347565043364</c:v>
                </c:pt>
                <c:pt idx="4485">
                  <c:v>32.088058705803867</c:v>
                </c:pt>
                <c:pt idx="4486">
                  <c:v>32.088058705803867</c:v>
                </c:pt>
                <c:pt idx="4487">
                  <c:v>32.154769846564378</c:v>
                </c:pt>
                <c:pt idx="4488">
                  <c:v>32.154769846564378</c:v>
                </c:pt>
                <c:pt idx="4489">
                  <c:v>32.154769846564378</c:v>
                </c:pt>
                <c:pt idx="4490">
                  <c:v>32.154769846564378</c:v>
                </c:pt>
                <c:pt idx="4491">
                  <c:v>32.221480987324881</c:v>
                </c:pt>
                <c:pt idx="4492">
                  <c:v>32.221480987324881</c:v>
                </c:pt>
                <c:pt idx="4493">
                  <c:v>32.221480987324881</c:v>
                </c:pt>
                <c:pt idx="4494">
                  <c:v>32.288192128085392</c:v>
                </c:pt>
                <c:pt idx="4495">
                  <c:v>32.354903268845895</c:v>
                </c:pt>
                <c:pt idx="4496">
                  <c:v>32.354903268845895</c:v>
                </c:pt>
                <c:pt idx="4497">
                  <c:v>32.421614409606406</c:v>
                </c:pt>
                <c:pt idx="4498">
                  <c:v>32.421614409606406</c:v>
                </c:pt>
                <c:pt idx="4499">
                  <c:v>32.488325550366909</c:v>
                </c:pt>
                <c:pt idx="4500">
                  <c:v>32.488325550366909</c:v>
                </c:pt>
                <c:pt idx="4501">
                  <c:v>32.488325550366909</c:v>
                </c:pt>
                <c:pt idx="4502">
                  <c:v>32.488325550366909</c:v>
                </c:pt>
                <c:pt idx="4503">
                  <c:v>32.488325550366909</c:v>
                </c:pt>
                <c:pt idx="4504">
                  <c:v>32.55503669112742</c:v>
                </c:pt>
                <c:pt idx="4505">
                  <c:v>32.621747831887923</c:v>
                </c:pt>
                <c:pt idx="4506">
                  <c:v>32.621747831887923</c:v>
                </c:pt>
                <c:pt idx="4507">
                  <c:v>32.755170113408937</c:v>
                </c:pt>
                <c:pt idx="4508">
                  <c:v>32.755170113408937</c:v>
                </c:pt>
                <c:pt idx="4509">
                  <c:v>32.755170113408937</c:v>
                </c:pt>
                <c:pt idx="4510">
                  <c:v>32.755170113408937</c:v>
                </c:pt>
                <c:pt idx="4511">
                  <c:v>32.755170113408937</c:v>
                </c:pt>
                <c:pt idx="4512">
                  <c:v>32.888592394929951</c:v>
                </c:pt>
                <c:pt idx="4513">
                  <c:v>32.888592394929951</c:v>
                </c:pt>
                <c:pt idx="4514">
                  <c:v>32.955303535690462</c:v>
                </c:pt>
                <c:pt idx="4515">
                  <c:v>32.955303535690462</c:v>
                </c:pt>
                <c:pt idx="4516">
                  <c:v>33.022014676450965</c:v>
                </c:pt>
                <c:pt idx="4517">
                  <c:v>33.022014676450965</c:v>
                </c:pt>
                <c:pt idx="4518">
                  <c:v>33.088725817211476</c:v>
                </c:pt>
                <c:pt idx="4519">
                  <c:v>33.155436957971979</c:v>
                </c:pt>
                <c:pt idx="4520">
                  <c:v>33.22214809873249</c:v>
                </c:pt>
                <c:pt idx="4521">
                  <c:v>33.22214809873249</c:v>
                </c:pt>
                <c:pt idx="4522">
                  <c:v>33.22214809873249</c:v>
                </c:pt>
                <c:pt idx="4523">
                  <c:v>33.355570380253504</c:v>
                </c:pt>
                <c:pt idx="4524">
                  <c:v>33.355570380253504</c:v>
                </c:pt>
                <c:pt idx="4525">
                  <c:v>33.355570380253504</c:v>
                </c:pt>
                <c:pt idx="4526">
                  <c:v>33.422281521014007</c:v>
                </c:pt>
                <c:pt idx="4527">
                  <c:v>33.422281521014007</c:v>
                </c:pt>
                <c:pt idx="4528">
                  <c:v>33.488992661774518</c:v>
                </c:pt>
                <c:pt idx="4529">
                  <c:v>33.555703802535021</c:v>
                </c:pt>
                <c:pt idx="4530">
                  <c:v>33.555703802535021</c:v>
                </c:pt>
                <c:pt idx="4531">
                  <c:v>33.555703802535021</c:v>
                </c:pt>
                <c:pt idx="4532">
                  <c:v>33.555703802535021</c:v>
                </c:pt>
                <c:pt idx="4533">
                  <c:v>33.622414943295531</c:v>
                </c:pt>
                <c:pt idx="4534">
                  <c:v>33.622414943295531</c:v>
                </c:pt>
                <c:pt idx="4535">
                  <c:v>33.689126084056035</c:v>
                </c:pt>
                <c:pt idx="4536">
                  <c:v>33.689126084056035</c:v>
                </c:pt>
                <c:pt idx="4537">
                  <c:v>33.689126084056035</c:v>
                </c:pt>
                <c:pt idx="4538">
                  <c:v>33.689126084056035</c:v>
                </c:pt>
                <c:pt idx="4539">
                  <c:v>33.755837224816545</c:v>
                </c:pt>
                <c:pt idx="4540">
                  <c:v>33.755837224816545</c:v>
                </c:pt>
                <c:pt idx="4541">
                  <c:v>33.822548365577049</c:v>
                </c:pt>
                <c:pt idx="4542">
                  <c:v>33.822548365577049</c:v>
                </c:pt>
                <c:pt idx="4543">
                  <c:v>33.822548365577049</c:v>
                </c:pt>
                <c:pt idx="4544">
                  <c:v>34.022681787858573</c:v>
                </c:pt>
                <c:pt idx="4545">
                  <c:v>34.089392928619077</c:v>
                </c:pt>
                <c:pt idx="4546">
                  <c:v>34.089392928619077</c:v>
                </c:pt>
                <c:pt idx="4547">
                  <c:v>34.089392928619077</c:v>
                </c:pt>
                <c:pt idx="4548">
                  <c:v>34.089392928619077</c:v>
                </c:pt>
                <c:pt idx="4549">
                  <c:v>34.089392928619077</c:v>
                </c:pt>
                <c:pt idx="4550">
                  <c:v>34.156104069379587</c:v>
                </c:pt>
                <c:pt idx="4551">
                  <c:v>34.222815210140091</c:v>
                </c:pt>
                <c:pt idx="4552">
                  <c:v>34.289526350900601</c:v>
                </c:pt>
                <c:pt idx="4553">
                  <c:v>34.289526350900601</c:v>
                </c:pt>
                <c:pt idx="4554">
                  <c:v>34.289526350900601</c:v>
                </c:pt>
                <c:pt idx="4555">
                  <c:v>34.289526350900601</c:v>
                </c:pt>
                <c:pt idx="4556">
                  <c:v>34.289526350900601</c:v>
                </c:pt>
                <c:pt idx="4557">
                  <c:v>34.356237491661105</c:v>
                </c:pt>
                <c:pt idx="4558">
                  <c:v>34.356237491661105</c:v>
                </c:pt>
                <c:pt idx="4559">
                  <c:v>34.422948632421615</c:v>
                </c:pt>
                <c:pt idx="4560">
                  <c:v>34.422948632421615</c:v>
                </c:pt>
                <c:pt idx="4561">
                  <c:v>34.489659773182119</c:v>
                </c:pt>
                <c:pt idx="4562">
                  <c:v>34.489659773182119</c:v>
                </c:pt>
                <c:pt idx="4563">
                  <c:v>34.489659773182119</c:v>
                </c:pt>
                <c:pt idx="4564">
                  <c:v>34.489659773182119</c:v>
                </c:pt>
                <c:pt idx="4565">
                  <c:v>34.489659773182119</c:v>
                </c:pt>
                <c:pt idx="4566">
                  <c:v>34.489659773182119</c:v>
                </c:pt>
                <c:pt idx="4567">
                  <c:v>34.489659773182119</c:v>
                </c:pt>
                <c:pt idx="4568">
                  <c:v>34.489659773182119</c:v>
                </c:pt>
                <c:pt idx="4569">
                  <c:v>34.489659773182119</c:v>
                </c:pt>
                <c:pt idx="4570">
                  <c:v>34.489659773182119</c:v>
                </c:pt>
                <c:pt idx="4571">
                  <c:v>34.489659773182119</c:v>
                </c:pt>
                <c:pt idx="4572">
                  <c:v>34.556370913942629</c:v>
                </c:pt>
                <c:pt idx="4573">
                  <c:v>34.556370913942629</c:v>
                </c:pt>
                <c:pt idx="4574">
                  <c:v>34.623082054703133</c:v>
                </c:pt>
                <c:pt idx="4575">
                  <c:v>34.623082054703133</c:v>
                </c:pt>
                <c:pt idx="4576">
                  <c:v>34.689793195463643</c:v>
                </c:pt>
                <c:pt idx="4577">
                  <c:v>34.756504336224147</c:v>
                </c:pt>
                <c:pt idx="4578">
                  <c:v>34.823215476984657</c:v>
                </c:pt>
                <c:pt idx="4579">
                  <c:v>34.956637758505671</c:v>
                </c:pt>
                <c:pt idx="4580">
                  <c:v>35.023348899266175</c:v>
                </c:pt>
                <c:pt idx="4581">
                  <c:v>35.023348899266175</c:v>
                </c:pt>
                <c:pt idx="4582">
                  <c:v>35.023348899266175</c:v>
                </c:pt>
                <c:pt idx="4583">
                  <c:v>35.156771180787189</c:v>
                </c:pt>
                <c:pt idx="4584">
                  <c:v>35.290193462308203</c:v>
                </c:pt>
                <c:pt idx="4585">
                  <c:v>35.290193462308203</c:v>
                </c:pt>
                <c:pt idx="4586">
                  <c:v>35.290193462308203</c:v>
                </c:pt>
                <c:pt idx="4587">
                  <c:v>35.356904603068713</c:v>
                </c:pt>
                <c:pt idx="4588">
                  <c:v>35.423615743829217</c:v>
                </c:pt>
                <c:pt idx="4589">
                  <c:v>35.423615743829217</c:v>
                </c:pt>
                <c:pt idx="4590">
                  <c:v>35.423615743829217</c:v>
                </c:pt>
                <c:pt idx="4591">
                  <c:v>35.490326884589727</c:v>
                </c:pt>
                <c:pt idx="4592">
                  <c:v>35.490326884589727</c:v>
                </c:pt>
                <c:pt idx="4593">
                  <c:v>35.557038025350231</c:v>
                </c:pt>
                <c:pt idx="4594">
                  <c:v>35.557038025350231</c:v>
                </c:pt>
                <c:pt idx="4595">
                  <c:v>35.557038025350231</c:v>
                </c:pt>
                <c:pt idx="4596">
                  <c:v>35.557038025350231</c:v>
                </c:pt>
                <c:pt idx="4597">
                  <c:v>35.557038025350231</c:v>
                </c:pt>
                <c:pt idx="4598">
                  <c:v>35.557038025350231</c:v>
                </c:pt>
                <c:pt idx="4599">
                  <c:v>35.623749166110741</c:v>
                </c:pt>
                <c:pt idx="4600">
                  <c:v>35.690460306871245</c:v>
                </c:pt>
                <c:pt idx="4601">
                  <c:v>35.690460306871245</c:v>
                </c:pt>
                <c:pt idx="4602">
                  <c:v>35.690460306871245</c:v>
                </c:pt>
                <c:pt idx="4603">
                  <c:v>35.690460306871245</c:v>
                </c:pt>
                <c:pt idx="4604">
                  <c:v>35.757171447631755</c:v>
                </c:pt>
                <c:pt idx="4605">
                  <c:v>35.757171447631755</c:v>
                </c:pt>
                <c:pt idx="4606">
                  <c:v>35.823882588392259</c:v>
                </c:pt>
                <c:pt idx="4607">
                  <c:v>35.957304869913273</c:v>
                </c:pt>
                <c:pt idx="4608">
                  <c:v>35.957304869913273</c:v>
                </c:pt>
                <c:pt idx="4609">
                  <c:v>36.024016010673783</c:v>
                </c:pt>
                <c:pt idx="4610">
                  <c:v>36.090727151434287</c:v>
                </c:pt>
                <c:pt idx="4611">
                  <c:v>36.157438292194797</c:v>
                </c:pt>
                <c:pt idx="4612">
                  <c:v>36.224149432955301</c:v>
                </c:pt>
                <c:pt idx="4613">
                  <c:v>36.224149432955301</c:v>
                </c:pt>
                <c:pt idx="4614">
                  <c:v>36.224149432955301</c:v>
                </c:pt>
                <c:pt idx="4615">
                  <c:v>36.224149432955301</c:v>
                </c:pt>
                <c:pt idx="4616">
                  <c:v>36.224149432955301</c:v>
                </c:pt>
                <c:pt idx="4617">
                  <c:v>36.357571714476315</c:v>
                </c:pt>
                <c:pt idx="4618">
                  <c:v>36.357571714476315</c:v>
                </c:pt>
                <c:pt idx="4619">
                  <c:v>36.357571714476315</c:v>
                </c:pt>
                <c:pt idx="4620">
                  <c:v>36.490993995997329</c:v>
                </c:pt>
                <c:pt idx="4621">
                  <c:v>36.557705136757839</c:v>
                </c:pt>
                <c:pt idx="4622">
                  <c:v>36.557705136757839</c:v>
                </c:pt>
                <c:pt idx="4623">
                  <c:v>36.557705136757839</c:v>
                </c:pt>
                <c:pt idx="4624">
                  <c:v>36.624416277518343</c:v>
                </c:pt>
                <c:pt idx="4625">
                  <c:v>36.691127418278853</c:v>
                </c:pt>
                <c:pt idx="4626">
                  <c:v>36.757838559039357</c:v>
                </c:pt>
                <c:pt idx="4627">
                  <c:v>36.757838559039357</c:v>
                </c:pt>
                <c:pt idx="4628">
                  <c:v>36.824549699799867</c:v>
                </c:pt>
                <c:pt idx="4629">
                  <c:v>36.824549699799867</c:v>
                </c:pt>
                <c:pt idx="4630">
                  <c:v>36.891260840560371</c:v>
                </c:pt>
                <c:pt idx="4631">
                  <c:v>36.891260840560371</c:v>
                </c:pt>
                <c:pt idx="4632">
                  <c:v>37.024683122081385</c:v>
                </c:pt>
                <c:pt idx="4633">
                  <c:v>37.091394262841895</c:v>
                </c:pt>
                <c:pt idx="4634">
                  <c:v>37.224816544362909</c:v>
                </c:pt>
                <c:pt idx="4635">
                  <c:v>37.358238825883923</c:v>
                </c:pt>
                <c:pt idx="4636">
                  <c:v>37.358238825883923</c:v>
                </c:pt>
                <c:pt idx="4637">
                  <c:v>37.358238825883923</c:v>
                </c:pt>
                <c:pt idx="4638">
                  <c:v>37.424949966644427</c:v>
                </c:pt>
                <c:pt idx="4639">
                  <c:v>37.491661107404937</c:v>
                </c:pt>
                <c:pt idx="4640">
                  <c:v>37.491661107404937</c:v>
                </c:pt>
                <c:pt idx="4641">
                  <c:v>37.558372248165441</c:v>
                </c:pt>
                <c:pt idx="4642">
                  <c:v>37.558372248165441</c:v>
                </c:pt>
                <c:pt idx="4643">
                  <c:v>37.558372248165441</c:v>
                </c:pt>
                <c:pt idx="4644">
                  <c:v>37.625083388925951</c:v>
                </c:pt>
                <c:pt idx="4645">
                  <c:v>37.691794529686454</c:v>
                </c:pt>
                <c:pt idx="4646">
                  <c:v>37.691794529686454</c:v>
                </c:pt>
                <c:pt idx="4647">
                  <c:v>37.758505670446965</c:v>
                </c:pt>
                <c:pt idx="4648">
                  <c:v>37.825216811207468</c:v>
                </c:pt>
                <c:pt idx="4649">
                  <c:v>37.825216811207468</c:v>
                </c:pt>
                <c:pt idx="4650">
                  <c:v>37.825216811207468</c:v>
                </c:pt>
                <c:pt idx="4651">
                  <c:v>37.891927951967979</c:v>
                </c:pt>
                <c:pt idx="4652">
                  <c:v>37.891927951967979</c:v>
                </c:pt>
                <c:pt idx="4653">
                  <c:v>37.891927951967979</c:v>
                </c:pt>
                <c:pt idx="4654">
                  <c:v>37.958639092728482</c:v>
                </c:pt>
                <c:pt idx="4655">
                  <c:v>38.025350233488993</c:v>
                </c:pt>
                <c:pt idx="4656">
                  <c:v>38.025350233488993</c:v>
                </c:pt>
                <c:pt idx="4657">
                  <c:v>38.158772515010007</c:v>
                </c:pt>
                <c:pt idx="4658">
                  <c:v>38.158772515010007</c:v>
                </c:pt>
                <c:pt idx="4659">
                  <c:v>38.158772515010007</c:v>
                </c:pt>
                <c:pt idx="4660">
                  <c:v>38.158772515010007</c:v>
                </c:pt>
                <c:pt idx="4661">
                  <c:v>38.22548365577051</c:v>
                </c:pt>
                <c:pt idx="4662">
                  <c:v>38.22548365577051</c:v>
                </c:pt>
                <c:pt idx="4663">
                  <c:v>38.22548365577051</c:v>
                </c:pt>
                <c:pt idx="4664">
                  <c:v>38.292194796531021</c:v>
                </c:pt>
                <c:pt idx="4665">
                  <c:v>38.292194796531021</c:v>
                </c:pt>
                <c:pt idx="4666">
                  <c:v>38.425617078052035</c:v>
                </c:pt>
                <c:pt idx="4667">
                  <c:v>38.492328218812538</c:v>
                </c:pt>
                <c:pt idx="4668">
                  <c:v>38.492328218812538</c:v>
                </c:pt>
                <c:pt idx="4669">
                  <c:v>38.625750500333552</c:v>
                </c:pt>
                <c:pt idx="4670">
                  <c:v>38.625750500333552</c:v>
                </c:pt>
                <c:pt idx="4671">
                  <c:v>38.692461641094063</c:v>
                </c:pt>
                <c:pt idx="4672">
                  <c:v>38.692461641094063</c:v>
                </c:pt>
                <c:pt idx="4673">
                  <c:v>38.825883922615077</c:v>
                </c:pt>
                <c:pt idx="4674">
                  <c:v>38.825883922615077</c:v>
                </c:pt>
                <c:pt idx="4675">
                  <c:v>38.89259506337558</c:v>
                </c:pt>
                <c:pt idx="4676">
                  <c:v>38.89259506337558</c:v>
                </c:pt>
                <c:pt idx="4677">
                  <c:v>38.89259506337558</c:v>
                </c:pt>
                <c:pt idx="4678">
                  <c:v>39.026017344896594</c:v>
                </c:pt>
                <c:pt idx="4679">
                  <c:v>39.092728485657105</c:v>
                </c:pt>
                <c:pt idx="4680">
                  <c:v>39.092728485657105</c:v>
                </c:pt>
                <c:pt idx="4681">
                  <c:v>39.226150767178119</c:v>
                </c:pt>
                <c:pt idx="4682">
                  <c:v>39.359573048699133</c:v>
                </c:pt>
                <c:pt idx="4683">
                  <c:v>39.426284189459636</c:v>
                </c:pt>
                <c:pt idx="4684">
                  <c:v>39.426284189459636</c:v>
                </c:pt>
                <c:pt idx="4685">
                  <c:v>39.492995330220147</c:v>
                </c:pt>
                <c:pt idx="4686">
                  <c:v>39.492995330220147</c:v>
                </c:pt>
                <c:pt idx="4687">
                  <c:v>39.55970647098065</c:v>
                </c:pt>
                <c:pt idx="4688">
                  <c:v>39.55970647098065</c:v>
                </c:pt>
                <c:pt idx="4689">
                  <c:v>39.626417611741161</c:v>
                </c:pt>
                <c:pt idx="4690">
                  <c:v>39.626417611741161</c:v>
                </c:pt>
                <c:pt idx="4691">
                  <c:v>39.626417611741161</c:v>
                </c:pt>
                <c:pt idx="4692">
                  <c:v>39.626417611741161</c:v>
                </c:pt>
                <c:pt idx="4693">
                  <c:v>39.826551034022678</c:v>
                </c:pt>
                <c:pt idx="4694">
                  <c:v>39.893262174783189</c:v>
                </c:pt>
                <c:pt idx="4695">
                  <c:v>39.893262174783189</c:v>
                </c:pt>
                <c:pt idx="4696">
                  <c:v>39.893262174783189</c:v>
                </c:pt>
                <c:pt idx="4697">
                  <c:v>39.893262174783189</c:v>
                </c:pt>
                <c:pt idx="4698">
                  <c:v>39.959973315543692</c:v>
                </c:pt>
                <c:pt idx="4699">
                  <c:v>40.093395597064713</c:v>
                </c:pt>
                <c:pt idx="4700">
                  <c:v>40.093395597064713</c:v>
                </c:pt>
                <c:pt idx="4701">
                  <c:v>40.160106737825217</c:v>
                </c:pt>
                <c:pt idx="4702">
                  <c:v>40.293529019346231</c:v>
                </c:pt>
                <c:pt idx="4703">
                  <c:v>40.360240160106741</c:v>
                </c:pt>
                <c:pt idx="4704">
                  <c:v>40.360240160106741</c:v>
                </c:pt>
                <c:pt idx="4705">
                  <c:v>40.426951300867245</c:v>
                </c:pt>
                <c:pt idx="4706">
                  <c:v>40.426951300867245</c:v>
                </c:pt>
                <c:pt idx="4707">
                  <c:v>40.493662441627755</c:v>
                </c:pt>
                <c:pt idx="4708">
                  <c:v>40.493662441627755</c:v>
                </c:pt>
                <c:pt idx="4709">
                  <c:v>40.493662441627755</c:v>
                </c:pt>
                <c:pt idx="4710">
                  <c:v>40.560373582388259</c:v>
                </c:pt>
                <c:pt idx="4711">
                  <c:v>40.560373582388259</c:v>
                </c:pt>
                <c:pt idx="4712">
                  <c:v>40.693795863909273</c:v>
                </c:pt>
                <c:pt idx="4713">
                  <c:v>40.693795863909273</c:v>
                </c:pt>
                <c:pt idx="4714">
                  <c:v>40.893929286190797</c:v>
                </c:pt>
                <c:pt idx="4715">
                  <c:v>40.893929286190797</c:v>
                </c:pt>
                <c:pt idx="4716">
                  <c:v>40.893929286190797</c:v>
                </c:pt>
                <c:pt idx="4717">
                  <c:v>40.960640426951301</c:v>
                </c:pt>
                <c:pt idx="4718">
                  <c:v>41.027351567711811</c:v>
                </c:pt>
                <c:pt idx="4719">
                  <c:v>41.027351567711811</c:v>
                </c:pt>
                <c:pt idx="4720">
                  <c:v>41.094062708472315</c:v>
                </c:pt>
                <c:pt idx="4721">
                  <c:v>41.094062708472315</c:v>
                </c:pt>
                <c:pt idx="4722">
                  <c:v>41.094062708472315</c:v>
                </c:pt>
                <c:pt idx="4723">
                  <c:v>41.160773849232825</c:v>
                </c:pt>
                <c:pt idx="4724">
                  <c:v>41.160773849232825</c:v>
                </c:pt>
                <c:pt idx="4725">
                  <c:v>41.160773849232825</c:v>
                </c:pt>
                <c:pt idx="4726">
                  <c:v>41.160773849232825</c:v>
                </c:pt>
                <c:pt idx="4727">
                  <c:v>41.160773849232825</c:v>
                </c:pt>
                <c:pt idx="4728">
                  <c:v>41.227484989993329</c:v>
                </c:pt>
                <c:pt idx="4729">
                  <c:v>41.294196130753839</c:v>
                </c:pt>
                <c:pt idx="4730">
                  <c:v>41.294196130753839</c:v>
                </c:pt>
                <c:pt idx="4731">
                  <c:v>41.294196130753839</c:v>
                </c:pt>
                <c:pt idx="4732">
                  <c:v>41.360907271514343</c:v>
                </c:pt>
                <c:pt idx="4733">
                  <c:v>41.627751834556371</c:v>
                </c:pt>
                <c:pt idx="4734">
                  <c:v>41.627751834556371</c:v>
                </c:pt>
                <c:pt idx="4735">
                  <c:v>41.694462975316881</c:v>
                </c:pt>
                <c:pt idx="4736">
                  <c:v>41.694462975316881</c:v>
                </c:pt>
                <c:pt idx="4737">
                  <c:v>41.761174116077385</c:v>
                </c:pt>
                <c:pt idx="4738">
                  <c:v>41.761174116077385</c:v>
                </c:pt>
                <c:pt idx="4739">
                  <c:v>41.761174116077385</c:v>
                </c:pt>
                <c:pt idx="4740">
                  <c:v>41.961307538358909</c:v>
                </c:pt>
                <c:pt idx="4741">
                  <c:v>41.961307538358909</c:v>
                </c:pt>
                <c:pt idx="4742">
                  <c:v>42.028018679119413</c:v>
                </c:pt>
                <c:pt idx="4743">
                  <c:v>42.161440960640427</c:v>
                </c:pt>
                <c:pt idx="4744">
                  <c:v>42.428285523682455</c:v>
                </c:pt>
                <c:pt idx="4745">
                  <c:v>42.561707805203469</c:v>
                </c:pt>
                <c:pt idx="4746">
                  <c:v>42.695130086724483</c:v>
                </c:pt>
                <c:pt idx="4747">
                  <c:v>42.695130086724483</c:v>
                </c:pt>
                <c:pt idx="4748">
                  <c:v>42.895263509006007</c:v>
                </c:pt>
                <c:pt idx="4749">
                  <c:v>43.028685790527021</c:v>
                </c:pt>
                <c:pt idx="4750">
                  <c:v>43.028685790527021</c:v>
                </c:pt>
                <c:pt idx="4751">
                  <c:v>43.028685790527021</c:v>
                </c:pt>
                <c:pt idx="4752">
                  <c:v>43.028685790527021</c:v>
                </c:pt>
                <c:pt idx="4753">
                  <c:v>43.028685790527021</c:v>
                </c:pt>
                <c:pt idx="4754">
                  <c:v>43.028685790527021</c:v>
                </c:pt>
                <c:pt idx="4755">
                  <c:v>43.028685790527021</c:v>
                </c:pt>
                <c:pt idx="4756">
                  <c:v>43.162108072048035</c:v>
                </c:pt>
                <c:pt idx="4757">
                  <c:v>43.228819212808538</c:v>
                </c:pt>
                <c:pt idx="4758">
                  <c:v>43.228819212808538</c:v>
                </c:pt>
                <c:pt idx="4759">
                  <c:v>43.228819212808538</c:v>
                </c:pt>
                <c:pt idx="4760">
                  <c:v>43.228819212808538</c:v>
                </c:pt>
                <c:pt idx="4761">
                  <c:v>43.228819212808538</c:v>
                </c:pt>
                <c:pt idx="4762">
                  <c:v>43.295530353569049</c:v>
                </c:pt>
                <c:pt idx="4763">
                  <c:v>43.295530353569049</c:v>
                </c:pt>
                <c:pt idx="4764">
                  <c:v>43.362241494329552</c:v>
                </c:pt>
                <c:pt idx="4765">
                  <c:v>43.495663775850566</c:v>
                </c:pt>
                <c:pt idx="4766">
                  <c:v>43.562374916611077</c:v>
                </c:pt>
                <c:pt idx="4767">
                  <c:v>43.62908605737158</c:v>
                </c:pt>
                <c:pt idx="4768">
                  <c:v>43.762508338892594</c:v>
                </c:pt>
                <c:pt idx="4769">
                  <c:v>43.829219479653105</c:v>
                </c:pt>
                <c:pt idx="4770">
                  <c:v>43.829219479653105</c:v>
                </c:pt>
                <c:pt idx="4771">
                  <c:v>43.829219479653105</c:v>
                </c:pt>
                <c:pt idx="4772">
                  <c:v>43.962641761174119</c:v>
                </c:pt>
                <c:pt idx="4773">
                  <c:v>43.962641761174119</c:v>
                </c:pt>
                <c:pt idx="4774">
                  <c:v>44.029352901934622</c:v>
                </c:pt>
                <c:pt idx="4775">
                  <c:v>44.096064042695133</c:v>
                </c:pt>
                <c:pt idx="4776">
                  <c:v>44.162775183455636</c:v>
                </c:pt>
                <c:pt idx="4777">
                  <c:v>44.229486324216147</c:v>
                </c:pt>
                <c:pt idx="4778">
                  <c:v>44.362908605737161</c:v>
                </c:pt>
                <c:pt idx="4779">
                  <c:v>44.429619746497664</c:v>
                </c:pt>
                <c:pt idx="4780">
                  <c:v>44.429619746497664</c:v>
                </c:pt>
                <c:pt idx="4781">
                  <c:v>44.563042028018678</c:v>
                </c:pt>
                <c:pt idx="4782">
                  <c:v>44.629753168779189</c:v>
                </c:pt>
                <c:pt idx="4783">
                  <c:v>44.629753168779189</c:v>
                </c:pt>
                <c:pt idx="4784">
                  <c:v>44.629753168779189</c:v>
                </c:pt>
                <c:pt idx="4785">
                  <c:v>44.629753168779189</c:v>
                </c:pt>
                <c:pt idx="4786">
                  <c:v>44.763175450300203</c:v>
                </c:pt>
                <c:pt idx="4787">
                  <c:v>44.829886591060706</c:v>
                </c:pt>
                <c:pt idx="4788">
                  <c:v>44.829886591060706</c:v>
                </c:pt>
                <c:pt idx="4789">
                  <c:v>44.829886591060706</c:v>
                </c:pt>
                <c:pt idx="4790">
                  <c:v>45.296864576384259</c:v>
                </c:pt>
                <c:pt idx="4791">
                  <c:v>45.430286857905273</c:v>
                </c:pt>
                <c:pt idx="4792">
                  <c:v>45.496997998665776</c:v>
                </c:pt>
                <c:pt idx="4793">
                  <c:v>45.563709139426287</c:v>
                </c:pt>
                <c:pt idx="4794">
                  <c:v>45.563709139426287</c:v>
                </c:pt>
                <c:pt idx="4795">
                  <c:v>45.763842561707804</c:v>
                </c:pt>
                <c:pt idx="4796">
                  <c:v>45.830553702468315</c:v>
                </c:pt>
                <c:pt idx="4797">
                  <c:v>45.830553702468315</c:v>
                </c:pt>
                <c:pt idx="4798">
                  <c:v>46.097398265510343</c:v>
                </c:pt>
                <c:pt idx="4799">
                  <c:v>46.164109406270846</c:v>
                </c:pt>
                <c:pt idx="4800">
                  <c:v>46.164109406270846</c:v>
                </c:pt>
                <c:pt idx="4801">
                  <c:v>46.164109406270846</c:v>
                </c:pt>
                <c:pt idx="4802">
                  <c:v>46.164109406270846</c:v>
                </c:pt>
                <c:pt idx="4803">
                  <c:v>46.164109406270846</c:v>
                </c:pt>
                <c:pt idx="4804">
                  <c:v>46.230820547031357</c:v>
                </c:pt>
                <c:pt idx="4805">
                  <c:v>46.29753168779186</c:v>
                </c:pt>
                <c:pt idx="4806">
                  <c:v>46.430953969312874</c:v>
                </c:pt>
                <c:pt idx="4807">
                  <c:v>46.430953969312874</c:v>
                </c:pt>
                <c:pt idx="4808">
                  <c:v>46.564376250833888</c:v>
                </c:pt>
                <c:pt idx="4809">
                  <c:v>46.564376250833888</c:v>
                </c:pt>
                <c:pt idx="4810">
                  <c:v>46.564376250833888</c:v>
                </c:pt>
                <c:pt idx="4811">
                  <c:v>46.564376250833888</c:v>
                </c:pt>
                <c:pt idx="4812">
                  <c:v>46.697798532354902</c:v>
                </c:pt>
                <c:pt idx="4813">
                  <c:v>46.697798532354902</c:v>
                </c:pt>
                <c:pt idx="4814">
                  <c:v>46.831220813875916</c:v>
                </c:pt>
                <c:pt idx="4815">
                  <c:v>46.831220813875916</c:v>
                </c:pt>
                <c:pt idx="4816">
                  <c:v>46.831220813875916</c:v>
                </c:pt>
                <c:pt idx="4817">
                  <c:v>46.831220813875916</c:v>
                </c:pt>
                <c:pt idx="4818">
                  <c:v>46.897931954636427</c:v>
                </c:pt>
                <c:pt idx="4819">
                  <c:v>47.231487658438958</c:v>
                </c:pt>
                <c:pt idx="4820">
                  <c:v>47.231487658438958</c:v>
                </c:pt>
                <c:pt idx="4821">
                  <c:v>47.231487658438958</c:v>
                </c:pt>
                <c:pt idx="4822">
                  <c:v>47.298198799199469</c:v>
                </c:pt>
                <c:pt idx="4823">
                  <c:v>47.298198799199469</c:v>
                </c:pt>
                <c:pt idx="4824">
                  <c:v>47.498332221480986</c:v>
                </c:pt>
                <c:pt idx="4825">
                  <c:v>47.498332221480986</c:v>
                </c:pt>
                <c:pt idx="4826">
                  <c:v>47.698465643762511</c:v>
                </c:pt>
                <c:pt idx="4827">
                  <c:v>47.698465643762511</c:v>
                </c:pt>
                <c:pt idx="4828">
                  <c:v>47.765176784523014</c:v>
                </c:pt>
                <c:pt idx="4829">
                  <c:v>47.765176784523014</c:v>
                </c:pt>
                <c:pt idx="4830">
                  <c:v>47.831887925283525</c:v>
                </c:pt>
                <c:pt idx="4831">
                  <c:v>47.831887925283525</c:v>
                </c:pt>
                <c:pt idx="4832">
                  <c:v>47.898599066044028</c:v>
                </c:pt>
                <c:pt idx="4833">
                  <c:v>47.965310206804538</c:v>
                </c:pt>
                <c:pt idx="4834">
                  <c:v>48.032021347565042</c:v>
                </c:pt>
                <c:pt idx="4835">
                  <c:v>48.032021347565042</c:v>
                </c:pt>
                <c:pt idx="4836">
                  <c:v>48.032021347565042</c:v>
                </c:pt>
                <c:pt idx="4837">
                  <c:v>48.165443629086056</c:v>
                </c:pt>
                <c:pt idx="4838">
                  <c:v>48.165443629086056</c:v>
                </c:pt>
                <c:pt idx="4839">
                  <c:v>48.29886591060707</c:v>
                </c:pt>
                <c:pt idx="4840">
                  <c:v>48.29886591060707</c:v>
                </c:pt>
                <c:pt idx="4841">
                  <c:v>48.29886591060707</c:v>
                </c:pt>
                <c:pt idx="4842">
                  <c:v>48.36557705136758</c:v>
                </c:pt>
                <c:pt idx="4843">
                  <c:v>48.498999332888594</c:v>
                </c:pt>
                <c:pt idx="4844">
                  <c:v>48.498999332888594</c:v>
                </c:pt>
                <c:pt idx="4845">
                  <c:v>48.498999332888594</c:v>
                </c:pt>
                <c:pt idx="4846">
                  <c:v>48.498999332888594</c:v>
                </c:pt>
                <c:pt idx="4847">
                  <c:v>48.498999332888594</c:v>
                </c:pt>
                <c:pt idx="4848">
                  <c:v>48.632421614409608</c:v>
                </c:pt>
                <c:pt idx="4849">
                  <c:v>48.632421614409608</c:v>
                </c:pt>
                <c:pt idx="4850">
                  <c:v>48.699132755170112</c:v>
                </c:pt>
                <c:pt idx="4851">
                  <c:v>48.832555036691126</c:v>
                </c:pt>
                <c:pt idx="4852">
                  <c:v>49.03268845897265</c:v>
                </c:pt>
                <c:pt idx="4853">
                  <c:v>49.03268845897265</c:v>
                </c:pt>
                <c:pt idx="4854">
                  <c:v>49.099399599733154</c:v>
                </c:pt>
                <c:pt idx="4855">
                  <c:v>49.099399599733154</c:v>
                </c:pt>
                <c:pt idx="4856">
                  <c:v>49.166110740493664</c:v>
                </c:pt>
                <c:pt idx="4857">
                  <c:v>49.69979986657772</c:v>
                </c:pt>
                <c:pt idx="4858">
                  <c:v>49.766511007338224</c:v>
                </c:pt>
                <c:pt idx="4859">
                  <c:v>49.766511007338224</c:v>
                </c:pt>
                <c:pt idx="4860">
                  <c:v>50.100066711140762</c:v>
                </c:pt>
                <c:pt idx="4861">
                  <c:v>50.166777851901266</c:v>
                </c:pt>
                <c:pt idx="4862">
                  <c:v>50.233488992661776</c:v>
                </c:pt>
                <c:pt idx="4863">
                  <c:v>50.233488992661776</c:v>
                </c:pt>
                <c:pt idx="4864">
                  <c:v>50.36691127418279</c:v>
                </c:pt>
                <c:pt idx="4865">
                  <c:v>50.433622414943294</c:v>
                </c:pt>
                <c:pt idx="4866">
                  <c:v>50.700466977985322</c:v>
                </c:pt>
                <c:pt idx="4867">
                  <c:v>50.833889259506336</c:v>
                </c:pt>
                <c:pt idx="4868">
                  <c:v>50.900600400266846</c:v>
                </c:pt>
                <c:pt idx="4869">
                  <c:v>50.900600400266846</c:v>
                </c:pt>
                <c:pt idx="4870">
                  <c:v>50.96731154102735</c:v>
                </c:pt>
                <c:pt idx="4871">
                  <c:v>51.100733822548364</c:v>
                </c:pt>
                <c:pt idx="4872">
                  <c:v>51.167444963308874</c:v>
                </c:pt>
                <c:pt idx="4873">
                  <c:v>51.167444963308874</c:v>
                </c:pt>
                <c:pt idx="4874">
                  <c:v>51.234156104069378</c:v>
                </c:pt>
                <c:pt idx="4875">
                  <c:v>51.501000667111406</c:v>
                </c:pt>
                <c:pt idx="4876">
                  <c:v>51.501000667111406</c:v>
                </c:pt>
                <c:pt idx="4877">
                  <c:v>51.501000667111406</c:v>
                </c:pt>
                <c:pt idx="4878">
                  <c:v>51.567711807871916</c:v>
                </c:pt>
                <c:pt idx="4879">
                  <c:v>51.63442294863242</c:v>
                </c:pt>
                <c:pt idx="4880">
                  <c:v>51.834556370913944</c:v>
                </c:pt>
                <c:pt idx="4881">
                  <c:v>51.834556370913944</c:v>
                </c:pt>
                <c:pt idx="4882">
                  <c:v>51.834556370913944</c:v>
                </c:pt>
                <c:pt idx="4883">
                  <c:v>51.967978652434958</c:v>
                </c:pt>
                <c:pt idx="4884">
                  <c:v>52.034689793195462</c:v>
                </c:pt>
                <c:pt idx="4885">
                  <c:v>52.034689793195462</c:v>
                </c:pt>
                <c:pt idx="4886">
                  <c:v>52.168112074716475</c:v>
                </c:pt>
                <c:pt idx="4887">
                  <c:v>52.501667778519014</c:v>
                </c:pt>
                <c:pt idx="4888">
                  <c:v>52.568378919279517</c:v>
                </c:pt>
                <c:pt idx="4889">
                  <c:v>52.635090060040028</c:v>
                </c:pt>
                <c:pt idx="4890">
                  <c:v>52.968645763842559</c:v>
                </c:pt>
                <c:pt idx="4891">
                  <c:v>53.03535690460307</c:v>
                </c:pt>
                <c:pt idx="4892">
                  <c:v>53.168779186124084</c:v>
                </c:pt>
                <c:pt idx="4893">
                  <c:v>53.435623749166112</c:v>
                </c:pt>
                <c:pt idx="4894">
                  <c:v>53.435623749166112</c:v>
                </c:pt>
                <c:pt idx="4895">
                  <c:v>53.569046030687126</c:v>
                </c:pt>
                <c:pt idx="4896">
                  <c:v>53.635757171447629</c:v>
                </c:pt>
                <c:pt idx="4897">
                  <c:v>53.70246831220814</c:v>
                </c:pt>
                <c:pt idx="4898">
                  <c:v>53.70246831220814</c:v>
                </c:pt>
                <c:pt idx="4899">
                  <c:v>53.70246831220814</c:v>
                </c:pt>
                <c:pt idx="4900">
                  <c:v>53.769179452968643</c:v>
                </c:pt>
                <c:pt idx="4901">
                  <c:v>53.969312875250168</c:v>
                </c:pt>
                <c:pt idx="4902">
                  <c:v>53.969312875250168</c:v>
                </c:pt>
                <c:pt idx="4903">
                  <c:v>53.969312875250168</c:v>
                </c:pt>
                <c:pt idx="4904">
                  <c:v>54.102735156771182</c:v>
                </c:pt>
                <c:pt idx="4905">
                  <c:v>54.102735156771182</c:v>
                </c:pt>
                <c:pt idx="4906">
                  <c:v>54.102735156771182</c:v>
                </c:pt>
                <c:pt idx="4907">
                  <c:v>54.102735156771182</c:v>
                </c:pt>
                <c:pt idx="4908">
                  <c:v>54.102735156771182</c:v>
                </c:pt>
                <c:pt idx="4909">
                  <c:v>54.102735156771182</c:v>
                </c:pt>
                <c:pt idx="4910">
                  <c:v>54.169446297531685</c:v>
                </c:pt>
                <c:pt idx="4911">
                  <c:v>54.169446297531685</c:v>
                </c:pt>
                <c:pt idx="4912">
                  <c:v>54.36957971981321</c:v>
                </c:pt>
                <c:pt idx="4913">
                  <c:v>54.36957971981321</c:v>
                </c:pt>
                <c:pt idx="4914">
                  <c:v>54.636424282855238</c:v>
                </c:pt>
                <c:pt idx="4915">
                  <c:v>54.636424282855238</c:v>
                </c:pt>
                <c:pt idx="4916">
                  <c:v>54.703135423615741</c:v>
                </c:pt>
                <c:pt idx="4917">
                  <c:v>54.969979986657769</c:v>
                </c:pt>
                <c:pt idx="4918">
                  <c:v>55.103402268178783</c:v>
                </c:pt>
                <c:pt idx="4919">
                  <c:v>55.570380253502336</c:v>
                </c:pt>
                <c:pt idx="4920">
                  <c:v>55.70380253502335</c:v>
                </c:pt>
                <c:pt idx="4921">
                  <c:v>55.70380253502335</c:v>
                </c:pt>
                <c:pt idx="4922">
                  <c:v>56.037358238825881</c:v>
                </c:pt>
                <c:pt idx="4923">
                  <c:v>56.237491661107406</c:v>
                </c:pt>
                <c:pt idx="4924">
                  <c:v>56.304202801867909</c:v>
                </c:pt>
                <c:pt idx="4925">
                  <c:v>56.704469646430951</c:v>
                </c:pt>
                <c:pt idx="4926">
                  <c:v>56.771180787191462</c:v>
                </c:pt>
                <c:pt idx="4927">
                  <c:v>57.03802535023349</c:v>
                </c:pt>
                <c:pt idx="4928">
                  <c:v>57.371581054036021</c:v>
                </c:pt>
                <c:pt idx="4929">
                  <c:v>57.638425617078049</c:v>
                </c:pt>
                <c:pt idx="4930">
                  <c:v>57.638425617078049</c:v>
                </c:pt>
                <c:pt idx="4931">
                  <c:v>57.638425617078049</c:v>
                </c:pt>
                <c:pt idx="4932">
                  <c:v>58.038692461641091</c:v>
                </c:pt>
                <c:pt idx="4933">
                  <c:v>58.172114743162105</c:v>
                </c:pt>
                <c:pt idx="4934">
                  <c:v>58.772515010006671</c:v>
                </c:pt>
                <c:pt idx="4935">
                  <c:v>58.772515010006671</c:v>
                </c:pt>
                <c:pt idx="4936">
                  <c:v>58.972648432288189</c:v>
                </c:pt>
                <c:pt idx="4937">
                  <c:v>58.972648432288189</c:v>
                </c:pt>
                <c:pt idx="4938">
                  <c:v>59.306204136090727</c:v>
                </c:pt>
                <c:pt idx="4939">
                  <c:v>60.106737825216811</c:v>
                </c:pt>
                <c:pt idx="4940">
                  <c:v>60.106737825216811</c:v>
                </c:pt>
                <c:pt idx="4941">
                  <c:v>60.44029352901935</c:v>
                </c:pt>
                <c:pt idx="4942">
                  <c:v>60.44029352901935</c:v>
                </c:pt>
                <c:pt idx="4943">
                  <c:v>60.44029352901935</c:v>
                </c:pt>
                <c:pt idx="4944">
                  <c:v>60.44029352901935</c:v>
                </c:pt>
                <c:pt idx="4945">
                  <c:v>60.907271514342895</c:v>
                </c:pt>
                <c:pt idx="4946">
                  <c:v>61.440960640426951</c:v>
                </c:pt>
                <c:pt idx="4947">
                  <c:v>61.641094062708476</c:v>
                </c:pt>
                <c:pt idx="4948">
                  <c:v>62.441627751834559</c:v>
                </c:pt>
                <c:pt idx="4949">
                  <c:v>62.508338892595063</c:v>
                </c:pt>
                <c:pt idx="4950">
                  <c:v>62.908605737158105</c:v>
                </c:pt>
                <c:pt idx="4951">
                  <c:v>63.509006004002671</c:v>
                </c:pt>
                <c:pt idx="4952">
                  <c:v>63.842561707805203</c:v>
                </c:pt>
                <c:pt idx="4953">
                  <c:v>63.975983989326217</c:v>
                </c:pt>
                <c:pt idx="4954">
                  <c:v>64.576384256170783</c:v>
                </c:pt>
                <c:pt idx="4955">
                  <c:v>64.909939959973315</c:v>
                </c:pt>
                <c:pt idx="4956">
                  <c:v>64.909939959973315</c:v>
                </c:pt>
                <c:pt idx="4957">
                  <c:v>65.043362241494336</c:v>
                </c:pt>
                <c:pt idx="4958">
                  <c:v>65.043362241494336</c:v>
                </c:pt>
                <c:pt idx="4959">
                  <c:v>65.043362241494336</c:v>
                </c:pt>
                <c:pt idx="4960">
                  <c:v>65.043362241494336</c:v>
                </c:pt>
                <c:pt idx="4961">
                  <c:v>65.043362241494336</c:v>
                </c:pt>
                <c:pt idx="4962">
                  <c:v>65.043362241494336</c:v>
                </c:pt>
                <c:pt idx="4963">
                  <c:v>65.043362241494336</c:v>
                </c:pt>
                <c:pt idx="4964">
                  <c:v>65.043362241494336</c:v>
                </c:pt>
                <c:pt idx="4965">
                  <c:v>65.110073382254839</c:v>
                </c:pt>
                <c:pt idx="4966">
                  <c:v>65.176784523015343</c:v>
                </c:pt>
                <c:pt idx="4967">
                  <c:v>65.176784523015343</c:v>
                </c:pt>
                <c:pt idx="4968">
                  <c:v>65.176784523015343</c:v>
                </c:pt>
                <c:pt idx="4969">
                  <c:v>65.176784523015343</c:v>
                </c:pt>
                <c:pt idx="4970">
                  <c:v>65.643762508338895</c:v>
                </c:pt>
                <c:pt idx="4971">
                  <c:v>65.710473649099399</c:v>
                </c:pt>
                <c:pt idx="4972">
                  <c:v>65.710473649099399</c:v>
                </c:pt>
                <c:pt idx="4973">
                  <c:v>65.910607071380923</c:v>
                </c:pt>
                <c:pt idx="4974">
                  <c:v>65.910607071380923</c:v>
                </c:pt>
                <c:pt idx="4975">
                  <c:v>65.977318212141427</c:v>
                </c:pt>
                <c:pt idx="4976">
                  <c:v>65.977318212141427</c:v>
                </c:pt>
                <c:pt idx="4977">
                  <c:v>66.110740493662448</c:v>
                </c:pt>
                <c:pt idx="4978">
                  <c:v>66.377585056704476</c:v>
                </c:pt>
                <c:pt idx="4979">
                  <c:v>66.77785190126751</c:v>
                </c:pt>
                <c:pt idx="4980">
                  <c:v>67.17811874583056</c:v>
                </c:pt>
                <c:pt idx="4981">
                  <c:v>67.244829886591063</c:v>
                </c:pt>
                <c:pt idx="4982">
                  <c:v>67.711807871914615</c:v>
                </c:pt>
                <c:pt idx="4983">
                  <c:v>67.845230153435622</c:v>
                </c:pt>
                <c:pt idx="4984">
                  <c:v>67.845230153435622</c:v>
                </c:pt>
                <c:pt idx="4985">
                  <c:v>67.845230153435622</c:v>
                </c:pt>
                <c:pt idx="4986">
                  <c:v>68.11207471647765</c:v>
                </c:pt>
                <c:pt idx="4987">
                  <c:v>68.178785857238154</c:v>
                </c:pt>
                <c:pt idx="4988">
                  <c:v>68.312208138759175</c:v>
                </c:pt>
                <c:pt idx="4989">
                  <c:v>68.512341561040699</c:v>
                </c:pt>
                <c:pt idx="4990">
                  <c:v>70.446964643095399</c:v>
                </c:pt>
                <c:pt idx="4991">
                  <c:v>71.114076050700461</c:v>
                </c:pt>
                <c:pt idx="4992">
                  <c:v>71.114076050700461</c:v>
                </c:pt>
                <c:pt idx="4993">
                  <c:v>71.581054036024014</c:v>
                </c:pt>
                <c:pt idx="4994">
                  <c:v>71.781187458305538</c:v>
                </c:pt>
                <c:pt idx="4995">
                  <c:v>74.516344229486322</c:v>
                </c:pt>
                <c:pt idx="4996">
                  <c:v>74.78318879252835</c:v>
                </c:pt>
                <c:pt idx="4997">
                  <c:v>74.983322214809874</c:v>
                </c:pt>
                <c:pt idx="4998">
                  <c:v>77.785190126751161</c:v>
                </c:pt>
                <c:pt idx="4999">
                  <c:v>77.985323549032685</c:v>
                </c:pt>
                <c:pt idx="5000">
                  <c:v>78.18545697131421</c:v>
                </c:pt>
                <c:pt idx="5001">
                  <c:v>78.18545697131421</c:v>
                </c:pt>
                <c:pt idx="5002">
                  <c:v>79.786524349566378</c:v>
                </c:pt>
                <c:pt idx="5003">
                  <c:v>80.053368912608406</c:v>
                </c:pt>
                <c:pt idx="5004">
                  <c:v>80.85390260173449</c:v>
                </c:pt>
                <c:pt idx="5005">
                  <c:v>80.987324883255511</c:v>
                </c:pt>
                <c:pt idx="5006">
                  <c:v>82.521681120747161</c:v>
                </c:pt>
                <c:pt idx="5007">
                  <c:v>84.189459639759846</c:v>
                </c:pt>
                <c:pt idx="5008">
                  <c:v>84.189459639759846</c:v>
                </c:pt>
                <c:pt idx="5009">
                  <c:v>86.057371581054042</c:v>
                </c:pt>
                <c:pt idx="5010">
                  <c:v>86.52434956637758</c:v>
                </c:pt>
                <c:pt idx="5011">
                  <c:v>97.264843228819217</c:v>
                </c:pt>
                <c:pt idx="5012">
                  <c:v>97.264843228819217</c:v>
                </c:pt>
                <c:pt idx="5013">
                  <c:v>97.731821214142755</c:v>
                </c:pt>
                <c:pt idx="5014">
                  <c:v>98.132088058705804</c:v>
                </c:pt>
                <c:pt idx="5015">
                  <c:v>99.533022014676447</c:v>
                </c:pt>
                <c:pt idx="5016">
                  <c:v>100</c:v>
                </c:pt>
              </c:numCache>
            </c:numRef>
          </c:yVal>
          <c:smooth val="0"/>
          <c:extLst>
            <c:ext xmlns:c16="http://schemas.microsoft.com/office/drawing/2014/chart" uri="{C3380CC4-5D6E-409C-BE32-E72D297353CC}">
              <c16:uniqueId val="{00000000-463A-45C8-A7BD-268A4D25620F}"/>
            </c:ext>
          </c:extLst>
        </c:ser>
        <c:dLbls>
          <c:showLegendKey val="0"/>
          <c:showVal val="0"/>
          <c:showCatName val="0"/>
          <c:showSerName val="0"/>
          <c:showPercent val="0"/>
          <c:showBubbleSize val="0"/>
        </c:dLbls>
        <c:axId val="587805008"/>
        <c:axId val="587803568"/>
      </c:scatterChart>
      <c:valAx>
        <c:axId val="587805008"/>
        <c:scaling>
          <c:orientation val="minMax"/>
          <c:max val="100"/>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pt-BR">
                    <a:solidFill>
                      <a:sysClr val="windowText" lastClr="000000"/>
                    </a:solidFill>
                  </a:rPr>
                  <a:t>Quantidade</a:t>
                </a:r>
                <a:r>
                  <a:rPr lang="pt-BR" baseline="0">
                    <a:solidFill>
                      <a:sysClr val="windowText" lastClr="000000"/>
                    </a:solidFill>
                  </a:rPr>
                  <a:t> de movimentos</a:t>
                </a:r>
                <a:endParaRPr lang="pt-BR">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587803568"/>
        <c:crosses val="autoZero"/>
        <c:crossBetween val="midCat"/>
      </c:valAx>
      <c:valAx>
        <c:axId val="587803568"/>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pt-BR">
                    <a:solidFill>
                      <a:schemeClr val="tx1"/>
                    </a:solidFill>
                  </a:rPr>
                  <a:t>Diferença</a:t>
                </a:r>
                <a:r>
                  <a:rPr lang="pt-BR" baseline="0">
                    <a:solidFill>
                      <a:schemeClr val="tx1"/>
                    </a:solidFill>
                  </a:rPr>
                  <a:t> de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t-BR"/>
          </a:p>
        </c:txPr>
        <c:crossAx val="587805008"/>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Horário no qual as pessoas mais jogam xadrez</cx:v>
        </cx:txData>
      </cx:tx>
      <cx:txPr>
        <a:bodyPr spcFirstLastPara="1" vertOverflow="ellipsis" horzOverflow="overflow" wrap="square" lIns="0" tIns="0" rIns="0" bIns="0" anchor="ctr" anchorCtr="1"/>
        <a:lstStyle/>
        <a:p>
          <a:pPr algn="ctr" rtl="0">
            <a:defRPr/>
          </a:pPr>
          <a:r>
            <a:rPr lang="pt-BR" sz="1400" b="1" i="0" u="none" strike="noStrike" baseline="0">
              <a:solidFill>
                <a:sysClr val="windowText" lastClr="000000">
                  <a:lumMod val="65000"/>
                  <a:lumOff val="35000"/>
                </a:sysClr>
              </a:solidFill>
              <a:latin typeface="Calibri" panose="020F0502020204030204"/>
            </a:rPr>
            <a:t>Horário no qual as pessoas mais jogam xadrez</a:t>
          </a:r>
        </a:p>
      </cx:txPr>
    </cx:title>
    <cx:plotArea>
      <cx:plotAreaRegion>
        <cx:plotSurface>
          <cx:spPr>
            <a:solidFill>
              <a:schemeClr val="bg1"/>
            </a:solidFill>
            <a:ln w="12700">
              <a:solidFill>
                <a:schemeClr val="tx1"/>
              </a:solidFill>
            </a:ln>
          </cx:spPr>
        </cx:plotSurface>
        <cx:series layoutId="clusteredColumn" uniqueId="{B8D60B1E-5815-4334-AD91-5F889BD20B25}">
          <cx:tx>
            <cx:txData>
              <cx:f>_xlchart.v1.0</cx:f>
              <cx:v>Hora que foi feito</cx:v>
            </cx:txData>
          </cx:tx>
          <cx:spPr>
            <a:solidFill>
              <a:schemeClr val="accent6">
                <a:lumMod val="75000"/>
              </a:schemeClr>
            </a:solidFill>
          </cx:spPr>
          <cx:dataId val="0"/>
          <cx:layoutPr>
            <cx:binning intervalClosed="r">
              <cx:binSize val="0.98999999999999999"/>
            </cx:binning>
          </cx:layoutPr>
        </cx:series>
      </cx:plotAreaRegion>
      <cx:axis id="0">
        <cx:catScaling gapWidth="0"/>
        <cx:title>
          <cx:tx>
            <cx:txData>
              <cx:v>Horário</cx:v>
            </cx:txData>
          </cx:tx>
          <cx:txPr>
            <a:bodyPr spcFirstLastPara="1" vertOverflow="ellipsis" horzOverflow="overflow" wrap="square" lIns="0" tIns="0" rIns="0" bIns="0" anchor="ctr" anchorCtr="1"/>
            <a:lstStyle/>
            <a:p>
              <a:pPr algn="ctr" rtl="0">
                <a:defRPr>
                  <a:solidFill>
                    <a:sysClr val="windowText" lastClr="000000"/>
                  </a:solidFill>
                </a:defRPr>
              </a:pPr>
              <a:r>
                <a:rPr lang="pt-BR" sz="900" b="0" i="0" u="none" strike="noStrike" baseline="0">
                  <a:solidFill>
                    <a:sysClr val="windowText" lastClr="000000"/>
                  </a:solidFill>
                  <a:latin typeface="Calibri" panose="020F0502020204030204"/>
                </a:rPr>
                <a:t>Horário</a:t>
              </a:r>
            </a:p>
          </cx:txPr>
        </cx:title>
        <cx:tickLabels/>
        <cx:txPr>
          <a:bodyPr spcFirstLastPara="1" vertOverflow="ellipsis" horzOverflow="overflow" wrap="square" lIns="0" tIns="0" rIns="0" bIns="0" anchor="ctr" anchorCtr="1"/>
          <a:lstStyle/>
          <a:p>
            <a:pPr algn="ctr" rtl="0">
              <a:defRPr b="1">
                <a:solidFill>
                  <a:sysClr val="windowText" lastClr="000000"/>
                </a:solidFill>
              </a:defRPr>
            </a:pPr>
            <a:endParaRPr lang="pt-BR" sz="900" b="1" i="0" u="none" strike="noStrike" baseline="0">
              <a:solidFill>
                <a:sysClr val="windowText" lastClr="000000"/>
              </a:solidFill>
              <a:latin typeface="Calibri" panose="020F0502020204030204"/>
            </a:endParaRPr>
          </a:p>
        </cx:txPr>
      </cx:axis>
      <cx:axis id="1">
        <cx:valScaling/>
        <cx:title>
          <cx:tx>
            <cx:txData>
              <cx:v>Quantidade de jogos</cx:v>
            </cx:txData>
          </cx:tx>
          <cx:spPr>
            <a:noFill/>
          </cx:spPr>
          <cx:txPr>
            <a:bodyPr spcFirstLastPara="1" vertOverflow="ellipsis" horzOverflow="overflow" wrap="square" lIns="0" tIns="0" rIns="0" bIns="0" anchor="ctr" anchorCtr="1"/>
            <a:lstStyle/>
            <a:p>
              <a:pPr algn="ctr" rtl="0">
                <a:defRPr>
                  <a:solidFill>
                    <a:sysClr val="windowText" lastClr="000000"/>
                  </a:solidFill>
                </a:defRPr>
              </a:pPr>
              <a:r>
                <a:rPr lang="pt-BR" sz="900" b="0" i="0" u="none" strike="noStrike" baseline="0">
                  <a:solidFill>
                    <a:sysClr val="windowText" lastClr="000000"/>
                  </a:solidFill>
                  <a:latin typeface="Calibri" panose="020F0502020204030204"/>
                </a:rPr>
                <a:t>Quantidade de jogos</a:t>
              </a:r>
            </a:p>
          </cx:txPr>
        </cx:title>
        <cx:tickLabels/>
        <cx:txPr>
          <a:bodyPr spcFirstLastPara="1" vertOverflow="ellipsis" horzOverflow="overflow" wrap="square" lIns="0" tIns="0" rIns="0" bIns="0" anchor="ctr" anchorCtr="1"/>
          <a:lstStyle/>
          <a:p>
            <a:pPr algn="ctr" rtl="0">
              <a:defRPr b="1">
                <a:solidFill>
                  <a:sysClr val="windowText" lastClr="000000"/>
                </a:solidFill>
              </a:defRPr>
            </a:pPr>
            <a:endParaRPr lang="pt-BR" sz="900" b="1" i="0" u="none" strike="noStrike" baseline="0">
              <a:solidFill>
                <a:sysClr val="windowText" lastClr="000000"/>
              </a:solidFill>
              <a:latin typeface="Calibri" panose="020F0502020204030204"/>
            </a:endParaRPr>
          </a:p>
        </cx:txPr>
      </cx:axis>
    </cx:plotArea>
  </cx:chart>
  <cx:spPr>
    <a:solidFill>
      <a:schemeClr val="bg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Histograma de movimentos por partida</cx:v>
        </cx:txData>
      </cx:tx>
      <cx:txPr>
        <a:bodyPr spcFirstLastPara="1" vertOverflow="ellipsis" horzOverflow="overflow" wrap="square" lIns="0" tIns="0" rIns="0" bIns="0" anchor="ctr" anchorCtr="1"/>
        <a:lstStyle/>
        <a:p>
          <a:pPr algn="ctr" rtl="0">
            <a:defRPr/>
          </a:pPr>
          <a:r>
            <a:rPr lang="pt-BR" sz="1600" b="1" i="0" u="none" strike="noStrike"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Histograma de movimentos por partida</a:t>
          </a:r>
        </a:p>
      </cx:txPr>
    </cx:title>
    <cx:plotArea>
      <cx:plotAreaRegion>
        <cx:plotSurface>
          <cx:spPr>
            <a:solidFill>
              <a:schemeClr val="bg1"/>
            </a:solidFill>
            <a:ln w="12700">
              <a:solidFill>
                <a:schemeClr val="tx1"/>
              </a:solidFill>
            </a:ln>
          </cx:spPr>
        </cx:plotSurface>
        <cx:series layoutId="clusteredColumn" uniqueId="{E447D167-97F7-4E93-A110-1B3C36A5B716}">
          <cx:tx>
            <cx:txData>
              <cx:f>_xlchart.v1.4</cx:f>
              <cx:v>turns</cx:v>
            </cx:txData>
          </cx:tx>
          <cx:spPr>
            <a:solidFill>
              <a:schemeClr val="accent6">
                <a:lumMod val="75000"/>
              </a:schemeClr>
            </a:solidFill>
          </cx:spPr>
          <cx:dataId val="0"/>
          <cx:layoutPr>
            <cx:binning intervalClosed="r" overflow="auto">
              <cx:binSize val="5"/>
            </cx:binning>
          </cx:layoutPr>
        </cx:series>
      </cx:plotAreaRegion>
      <cx:axis id="0">
        <cx:catScaling gapWidth="0"/>
        <cx:title>
          <cx:tx>
            <cx:txData>
              <cx:v>Número de movimentos</cx:v>
            </cx:txData>
          </cx:tx>
          <cx:txPr>
            <a:bodyPr spcFirstLastPara="1" vertOverflow="ellipsis" horzOverflow="overflow" wrap="square" lIns="0" tIns="0" rIns="0" bIns="0" anchor="ctr" anchorCtr="1"/>
            <a:lstStyle/>
            <a:p>
              <a:pPr algn="ctr" rtl="0">
                <a:defRPr>
                  <a:solidFill>
                    <a:sysClr val="windowText" lastClr="000000"/>
                  </a:solidFill>
                </a:defRPr>
              </a:pPr>
              <a:r>
                <a:rPr lang="pt-BR" sz="900" b="0" i="0" u="none" strike="noStrike" baseline="0">
                  <a:solidFill>
                    <a:sysClr val="windowText" lastClr="000000"/>
                  </a:solidFill>
                  <a:latin typeface="Calibri" panose="020F0502020204030204"/>
                </a:rPr>
                <a:t>Número de movimentos</a:t>
              </a:r>
            </a:p>
          </cx:txPr>
        </cx:title>
        <cx:tickLabels/>
        <cx:txPr>
          <a:bodyPr spcFirstLastPara="1" vertOverflow="ellipsis" horzOverflow="overflow" wrap="square" lIns="0" tIns="0" rIns="0" bIns="0" anchor="ctr" anchorCtr="1"/>
          <a:lstStyle/>
          <a:p>
            <a:pPr algn="ctr" rtl="0">
              <a:defRPr>
                <a:solidFill>
                  <a:schemeClr val="tx1"/>
                </a:solidFill>
              </a:defRPr>
            </a:pPr>
            <a:endParaRPr lang="pt-BR" sz="900" b="0" i="0" u="none" strike="noStrike" baseline="0">
              <a:solidFill>
                <a:schemeClr val="tx1"/>
              </a:solidFill>
              <a:latin typeface="Calibri" panose="020F0502020204030204"/>
            </a:endParaRPr>
          </a:p>
        </cx:txPr>
      </cx:axis>
      <cx:axis id="1">
        <cx:valScaling/>
        <cx:title>
          <cx:tx>
            <cx:txData>
              <cx:v>Quantidade de partidas</cx:v>
            </cx:txData>
          </cx:tx>
          <cx:txPr>
            <a:bodyPr spcFirstLastPara="1" vertOverflow="ellipsis" horzOverflow="overflow" wrap="square" lIns="0" tIns="0" rIns="0" bIns="0" anchor="ctr" anchorCtr="1"/>
            <a:lstStyle/>
            <a:p>
              <a:pPr algn="ctr" rtl="0">
                <a:defRPr>
                  <a:solidFill>
                    <a:sysClr val="windowText" lastClr="000000"/>
                  </a:solidFill>
                </a:defRPr>
              </a:pPr>
              <a:r>
                <a:rPr lang="pt-BR" sz="900" b="0" i="0" u="none" strike="noStrike" baseline="0">
                  <a:solidFill>
                    <a:sysClr val="windowText" lastClr="000000"/>
                  </a:solidFill>
                  <a:latin typeface="Calibri" panose="020F0502020204030204"/>
                </a:rPr>
                <a:t>Quantidade de partidas</a:t>
              </a:r>
            </a:p>
          </cx:txPr>
        </cx:title>
        <cx:tickLabels/>
        <cx:txPr>
          <a:bodyPr spcFirstLastPara="1" vertOverflow="ellipsis" horzOverflow="overflow" wrap="square" lIns="0" tIns="0" rIns="0" bIns="0" anchor="ctr" anchorCtr="1"/>
          <a:lstStyle/>
          <a:p>
            <a:pPr algn="ctr" rtl="0">
              <a:defRPr>
                <a:solidFill>
                  <a:schemeClr val="tx1"/>
                </a:solidFill>
              </a:defRPr>
            </a:pPr>
            <a:endParaRPr lang="pt-BR" sz="900" b="0" i="0" u="none" strike="noStrike" baseline="0">
              <a:solidFill>
                <a:schemeClr val="tx1"/>
              </a:solidFill>
              <a:latin typeface="Calibri" panose="020F0502020204030204"/>
            </a:endParaRPr>
          </a:p>
        </cx:txPr>
      </cx:axis>
    </cx:plotArea>
  </cx:chart>
  <cx:spPr>
    <a:solidFill>
      <a:schemeClr val="bg1"/>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Box plot - quantidade de movimentos</cx:v>
        </cx:txData>
      </cx:tx>
      <cx:txPr>
        <a:bodyPr spcFirstLastPara="1" vertOverflow="ellipsis" horzOverflow="overflow" wrap="square" lIns="0" tIns="0" rIns="0" bIns="0" anchor="ctr" anchorCtr="1"/>
        <a:lstStyle/>
        <a:p>
          <a:pPr algn="ctr" rtl="0">
            <a:defRPr/>
          </a:pPr>
          <a:r>
            <a:rPr lang="pt-BR" sz="1600" b="1" i="0" u="none" strike="noStrike" baseline="0">
              <a:solidFill>
                <a:sysClr val="windowText" lastClr="000000">
                  <a:lumMod val="65000"/>
                  <a:lumOff val="35000"/>
                </a:sysClr>
              </a:solidFill>
              <a:latin typeface="Calibri" panose="020F0502020204030204"/>
            </a:rPr>
            <a:t>Box plot - quantidade de movimentos</a:t>
          </a:r>
        </a:p>
      </cx:txPr>
    </cx:title>
    <cx:plotArea>
      <cx:plotAreaRegion>
        <cx:plotSurface>
          <cx:spPr>
            <a:ln>
              <a:solidFill>
                <a:schemeClr val="tx1"/>
              </a:solidFill>
            </a:ln>
          </cx:spPr>
        </cx:plotSurface>
        <cx:series layoutId="boxWhisker" uniqueId="{6CF19955-A504-456E-BE92-603A19488AB5}">
          <cx:tx>
            <cx:txData>
              <cx:f>_xlchart.v1.2</cx:f>
              <cx:v>turns</cx:v>
            </cx:txData>
          </cx:tx>
          <cx:spPr>
            <a:solidFill>
              <a:schemeClr val="tx1">
                <a:lumMod val="85000"/>
                <a:lumOff val="15000"/>
              </a:schemeClr>
            </a:solidFill>
            <a:ln>
              <a:solidFill>
                <a:schemeClr val="tx1">
                  <a:lumMod val="85000"/>
                  <a:lumOff val="15000"/>
                </a:schemeClr>
              </a:solidFill>
            </a:ln>
          </cx:spPr>
          <cx:dataId val="0"/>
          <cx:layoutPr>
            <cx:visibility meanLine="0" meanMarker="1" nonoutliers="0" outliers="1"/>
            <cx:statistics quartileMethod="exclusive"/>
          </cx:layoutPr>
        </cx:series>
      </cx:plotAreaRegion>
      <cx:axis id="0" hidden="1">
        <cx:catScaling gapWidth="1"/>
        <cx:tickLabels/>
      </cx:axis>
      <cx:axis id="1">
        <cx:valScaling/>
        <cx:title>
          <cx:tx>
            <cx:txData>
              <cx:v>Quantidade de movimentos</cx:v>
            </cx:txData>
          </cx:tx>
          <cx:txPr>
            <a:bodyPr spcFirstLastPara="1" vertOverflow="ellipsis" horzOverflow="overflow" wrap="square" lIns="0" tIns="0" rIns="0" bIns="0" anchor="ctr" anchorCtr="1"/>
            <a:lstStyle/>
            <a:p>
              <a:pPr algn="ctr" rtl="0">
                <a:defRPr/>
              </a:pPr>
              <a:r>
                <a:rPr lang="pt-BR" sz="900" b="0" i="0" u="none" strike="noStrike" baseline="0">
                  <a:solidFill>
                    <a:sysClr val="windowText" lastClr="000000">
                      <a:lumMod val="65000"/>
                      <a:lumOff val="35000"/>
                    </a:sysClr>
                  </a:solidFill>
                  <a:latin typeface="Calibri" panose="020F0502020204030204"/>
                </a:rPr>
                <a:t>Quantidade de movimentos</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Histograma - Diferença de rating</cx:v>
        </cx:txData>
      </cx:tx>
      <cx:txPr>
        <a:bodyPr spcFirstLastPara="1" vertOverflow="ellipsis" horzOverflow="overflow" wrap="square" lIns="0" tIns="0" rIns="0" bIns="0" anchor="ctr" anchorCtr="1"/>
        <a:lstStyle/>
        <a:p>
          <a:pPr algn="ctr" rtl="0">
            <a:defRPr/>
          </a:pPr>
          <a:r>
            <a:rPr lang="pt-BR" sz="1400" b="1" i="0" u="none" strike="noStrike" baseline="0">
              <a:solidFill>
                <a:sysClr val="windowText" lastClr="000000">
                  <a:lumMod val="65000"/>
                  <a:lumOff val="35000"/>
                </a:sysClr>
              </a:solidFill>
              <a:latin typeface="Calibri" panose="020F0502020204030204"/>
            </a:rPr>
            <a:t>Histograma - Diferença de rating</a:t>
          </a:r>
        </a:p>
      </cx:txPr>
    </cx:title>
    <cx:plotArea>
      <cx:plotAreaRegion>
        <cx:plotSurface>
          <cx:spPr>
            <a:ln>
              <a:solidFill>
                <a:schemeClr val="tx1"/>
              </a:solidFill>
            </a:ln>
          </cx:spPr>
        </cx:plotSurface>
        <cx:series layoutId="clusteredColumn" uniqueId="{2008EBC3-F303-4374-8BA9-F020A0346FE4}">
          <cx:spPr>
            <a:solidFill>
              <a:schemeClr val="accent6">
                <a:lumMod val="75000"/>
              </a:schemeClr>
            </a:solidFill>
          </cx:spPr>
          <cx:dataId val="0"/>
          <cx:layoutPr>
            <cx:binning intervalClosed="r" underflow="-500" overflow="auto"/>
          </cx:layoutPr>
        </cx:series>
      </cx:plotAreaRegion>
      <cx:axis id="0">
        <cx:catScaling gapWidth="0"/>
        <cx:title>
          <cx:tx>
            <cx:txData>
              <cx:v>Diferença de rating</cx:v>
            </cx:txData>
          </cx:tx>
          <cx:txPr>
            <a:bodyPr spcFirstLastPara="1" vertOverflow="ellipsis" horzOverflow="overflow" wrap="square" lIns="0" tIns="0" rIns="0" bIns="0" anchor="ctr" anchorCtr="1"/>
            <a:lstStyle/>
            <a:p>
              <a:pPr algn="ctr" rtl="0">
                <a:defRPr>
                  <a:solidFill>
                    <a:schemeClr val="tx1"/>
                  </a:solidFill>
                </a:defRPr>
              </a:pPr>
              <a:r>
                <a:rPr lang="pt-BR" sz="900" b="0" i="0" u="none" strike="noStrike" baseline="0">
                  <a:solidFill>
                    <a:schemeClr val="tx1"/>
                  </a:solidFill>
                  <a:latin typeface="Calibri" panose="020F0502020204030204"/>
                </a:rPr>
                <a:t>Diferença de rating</a:t>
              </a:r>
            </a:p>
          </cx:txPr>
        </cx:title>
        <cx:tickLabels/>
        <cx:txPr>
          <a:bodyPr spcFirstLastPara="1" vertOverflow="ellipsis" horzOverflow="overflow" wrap="square" lIns="0" tIns="0" rIns="0" bIns="0" anchor="ctr" anchorCtr="1"/>
          <a:lstStyle/>
          <a:p>
            <a:pPr algn="ctr" rtl="0">
              <a:defRPr>
                <a:solidFill>
                  <a:schemeClr val="tx1"/>
                </a:solidFill>
              </a:defRPr>
            </a:pPr>
            <a:endParaRPr lang="pt-BR" sz="900" b="0" i="0" u="none" strike="noStrike" baseline="0">
              <a:solidFill>
                <a:schemeClr val="tx1"/>
              </a:solidFill>
              <a:latin typeface="Calibri" panose="020F0502020204030204"/>
            </a:endParaRPr>
          </a:p>
        </cx:txPr>
      </cx:axis>
      <cx:axis id="1">
        <cx:valScaling/>
        <cx:title>
          <cx:tx>
            <cx:txData>
              <cx:v>Quantidade </cx:v>
            </cx:txData>
          </cx:tx>
          <cx:txPr>
            <a:bodyPr spcFirstLastPara="1" vertOverflow="ellipsis" horzOverflow="overflow" wrap="square" lIns="0" tIns="0" rIns="0" bIns="0" anchor="ctr" anchorCtr="1"/>
            <a:lstStyle/>
            <a:p>
              <a:pPr algn="ctr" rtl="0">
                <a:defRPr>
                  <a:solidFill>
                    <a:schemeClr val="tx1"/>
                  </a:solidFill>
                </a:defRPr>
              </a:pPr>
              <a:r>
                <a:rPr lang="pt-BR" sz="900" b="0" i="0" u="none" strike="noStrike" baseline="0">
                  <a:solidFill>
                    <a:schemeClr val="tx1"/>
                  </a:solidFill>
                  <a:latin typeface="Calibri" panose="020F0502020204030204"/>
                </a:rPr>
                <a:t>Quantidade </a:t>
              </a:r>
            </a:p>
          </cx:txPr>
        </cx:title>
        <cx:tickLabels/>
        <cx:txPr>
          <a:bodyPr spcFirstLastPara="1" vertOverflow="ellipsis" horzOverflow="overflow" wrap="square" lIns="0" tIns="0" rIns="0" bIns="0" anchor="ctr" anchorCtr="1"/>
          <a:lstStyle/>
          <a:p>
            <a:pPr algn="ctr" rtl="0">
              <a:defRPr>
                <a:solidFill>
                  <a:schemeClr val="tx1"/>
                </a:solidFill>
              </a:defRPr>
            </a:pPr>
            <a:endParaRPr lang="pt-BR" sz="900" b="0" i="0" u="none" strike="noStrike" baseline="0">
              <a:solidFill>
                <a:schemeClr val="tx1"/>
              </a:solidFill>
              <a:latin typeface="Calibri" panose="020F0502020204030204"/>
            </a:endParaRPr>
          </a:p>
        </cx:txPr>
      </cx:axis>
    </cx:plotArea>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Histograma - Diferença de rating absoluta</cx:v>
        </cx:txData>
      </cx:tx>
      <cx:txPr>
        <a:bodyPr spcFirstLastPara="1" vertOverflow="ellipsis" horzOverflow="overflow" wrap="square" lIns="0" tIns="0" rIns="0" bIns="0" anchor="ctr" anchorCtr="1"/>
        <a:lstStyle/>
        <a:p>
          <a:pPr algn="ctr" rtl="0">
            <a:defRPr/>
          </a:pPr>
          <a:r>
            <a:rPr lang="pt-BR" sz="1400" b="1" i="0" u="none" strike="noStrike" baseline="0">
              <a:solidFill>
                <a:sysClr val="windowText" lastClr="000000">
                  <a:lumMod val="65000"/>
                  <a:lumOff val="35000"/>
                </a:sysClr>
              </a:solidFill>
              <a:latin typeface="Calibri" panose="020F0502020204030204"/>
            </a:rPr>
            <a:t>Histograma - Diferença de rating absoluta</a:t>
          </a:r>
        </a:p>
      </cx:txPr>
    </cx:title>
    <cx:plotArea>
      <cx:plotAreaRegion>
        <cx:plotSurface>
          <cx:spPr>
            <a:ln>
              <a:solidFill>
                <a:schemeClr val="accent3">
                  <a:lumMod val="75000"/>
                </a:schemeClr>
              </a:solidFill>
            </a:ln>
          </cx:spPr>
        </cx:plotSurface>
        <cx:series layoutId="clusteredColumn" uniqueId="{DA959FB7-7F35-46A6-A201-1ABB4BDE2B2F}">
          <cx:spPr>
            <a:solidFill>
              <a:schemeClr val="accent6">
                <a:lumMod val="75000"/>
              </a:schemeClr>
            </a:solidFill>
          </cx:spPr>
          <cx:dataId val="0"/>
          <cx:layoutPr>
            <cx:binning intervalClosed="r" overflow="auto"/>
          </cx:layoutPr>
        </cx:series>
      </cx:plotAreaRegion>
      <cx:axis id="0">
        <cx:catScaling gapWidth="0"/>
        <cx:title>
          <cx:tx>
            <cx:txData>
              <cx:v>Intervalos de diferença de rating</cx:v>
            </cx:txData>
          </cx:tx>
          <cx:txPr>
            <a:bodyPr spcFirstLastPara="1" vertOverflow="ellipsis" horzOverflow="overflow" wrap="square" lIns="0" tIns="0" rIns="0" bIns="0" anchor="ctr" anchorCtr="1"/>
            <a:lstStyle/>
            <a:p>
              <a:pPr algn="ctr" rtl="0">
                <a:defRPr/>
              </a:pPr>
              <a:r>
                <a:rPr lang="pt-BR" sz="900" b="0" i="0" u="none" strike="noStrike" baseline="0">
                  <a:solidFill>
                    <a:sysClr val="windowText" lastClr="000000">
                      <a:lumMod val="65000"/>
                      <a:lumOff val="35000"/>
                    </a:sysClr>
                  </a:solidFill>
                  <a:latin typeface="Calibri" panose="020F0502020204030204"/>
                </a:rPr>
                <a:t>Intervalos de diferença de rating</a:t>
              </a:r>
            </a:p>
          </cx:txPr>
        </cx:title>
        <cx:tickLabels/>
      </cx:axis>
      <cx:axis id="1">
        <cx:valScaling/>
        <cx:title>
          <cx:tx>
            <cx:txData>
              <cx:v>Quantidade</cx:v>
            </cx:txData>
          </cx:tx>
          <cx:txPr>
            <a:bodyPr spcFirstLastPara="1" vertOverflow="ellipsis" horzOverflow="overflow" wrap="square" lIns="0" tIns="0" rIns="0" bIns="0" anchor="ctr" anchorCtr="1"/>
            <a:lstStyle/>
            <a:p>
              <a:pPr algn="ctr" rtl="0">
                <a:defRPr/>
              </a:pPr>
              <a:r>
                <a:rPr lang="pt-BR" sz="900" b="0" i="0" u="none" strike="noStrike" baseline="0">
                  <a:solidFill>
                    <a:sysClr val="windowText" lastClr="000000">
                      <a:lumMod val="65000"/>
                      <a:lumOff val="35000"/>
                    </a:sysClr>
                  </a:solidFill>
                  <a:latin typeface="Calibri" panose="020F0502020204030204"/>
                </a:rPr>
                <a:t>Quantidade</a:t>
              </a:r>
            </a:p>
          </cx:txPr>
        </cx:title>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Box plot - diferença de rating</cx:v>
        </cx:txData>
      </cx:tx>
      <cx:txPr>
        <a:bodyPr spcFirstLastPara="1" vertOverflow="ellipsis" horzOverflow="overflow" wrap="square" lIns="0" tIns="0" rIns="0" bIns="0" anchor="ctr" anchorCtr="1"/>
        <a:lstStyle/>
        <a:p>
          <a:pPr algn="ctr" rtl="0">
            <a:defRPr/>
          </a:pPr>
          <a:r>
            <a:rPr lang="pt-BR" sz="1400" b="1" i="0" u="none" strike="noStrike" baseline="0">
              <a:solidFill>
                <a:sysClr val="windowText" lastClr="000000">
                  <a:lumMod val="65000"/>
                  <a:lumOff val="35000"/>
                </a:sysClr>
              </a:solidFill>
              <a:latin typeface="Calibri" panose="020F0502020204030204"/>
            </a:rPr>
            <a:t>Box plot - diferença de rating</a:t>
          </a:r>
        </a:p>
      </cx:txPr>
    </cx:title>
    <cx:plotArea>
      <cx:plotAreaRegion>
        <cx:plotSurface>
          <cx:spPr>
            <a:ln>
              <a:solidFill>
                <a:schemeClr val="tx1"/>
              </a:solidFill>
            </a:ln>
          </cx:spPr>
        </cx:plotSurface>
        <cx:series layoutId="boxWhisker" uniqueId="{EF53EEC2-EA80-4600-B43D-B48DA553E578}">
          <cx:spPr>
            <a:solidFill>
              <a:schemeClr val="tx2"/>
            </a:solidFill>
            <a:ln>
              <a:solidFill>
                <a:schemeClr val="tx2"/>
              </a:solidFill>
            </a:ln>
          </cx:spPr>
          <cx:dataId val="0"/>
          <cx:layoutPr>
            <cx:visibility meanLine="0" meanMarker="1" nonoutliers="0" outliers="1"/>
            <cx:statistics quartileMethod="exclusive"/>
          </cx:layoutPr>
        </cx:series>
      </cx:plotAreaRegion>
      <cx:axis id="0" hidden="1">
        <cx:catScaling gapWidth="1"/>
        <cx:tickLabels/>
      </cx:axis>
      <cx:axis id="1">
        <cx:valScaling/>
        <cx:majorTickMarks type="in"/>
        <cx:tickLabels/>
        <cx:spPr>
          <a:ln>
            <a:solidFill>
              <a:schemeClr val="tx1"/>
            </a:solidFill>
          </a:ln>
        </cx:spPr>
        <cx:txPr>
          <a:bodyPr spcFirstLastPara="1" vertOverflow="ellipsis" horzOverflow="overflow" wrap="square" lIns="0" tIns="0" rIns="0" bIns="0" anchor="ctr" anchorCtr="1"/>
          <a:lstStyle/>
          <a:p>
            <a:pPr algn="ctr" rtl="0">
              <a:defRPr b="1"/>
            </a:pPr>
            <a:endParaRPr lang="pt-BR" sz="900" b="1" i="0" u="none" strike="noStrike" baseline="0">
              <a:solidFill>
                <a:sysClr val="windowText" lastClr="000000">
                  <a:lumMod val="65000"/>
                  <a:lumOff val="35000"/>
                </a:sysClr>
              </a:solidFill>
              <a:latin typeface="Calibri" panose="020F0502020204030204"/>
            </a:endParaRPr>
          </a:p>
        </cx:txPr>
      </cx:axis>
    </cx:plotArea>
  </cx:chart>
  <cx:spPr>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Box plot - Diferença absoluta de rating</cx:v>
        </cx:txData>
      </cx:tx>
      <cx:txPr>
        <a:bodyPr spcFirstLastPara="1" vertOverflow="ellipsis" horzOverflow="overflow" wrap="square" lIns="0" tIns="0" rIns="0" bIns="0" anchor="ctr" anchorCtr="1"/>
        <a:lstStyle/>
        <a:p>
          <a:pPr algn="ctr" rtl="0">
            <a:defRPr/>
          </a:pPr>
          <a:r>
            <a:rPr lang="pt-BR" sz="1400" b="1" i="0" u="none" strike="noStrike" baseline="0">
              <a:solidFill>
                <a:sysClr val="windowText" lastClr="000000">
                  <a:lumMod val="65000"/>
                  <a:lumOff val="35000"/>
                </a:sysClr>
              </a:solidFill>
              <a:latin typeface="Calibri" panose="020F0502020204030204"/>
            </a:rPr>
            <a:t>Box plot - Diferença absoluta de rating</a:t>
          </a:r>
        </a:p>
      </cx:txPr>
    </cx:title>
    <cx:plotArea>
      <cx:plotAreaRegion>
        <cx:plotSurface>
          <cx:spPr>
            <a:ln>
              <a:solidFill>
                <a:schemeClr val="tx1"/>
              </a:solidFill>
            </a:ln>
          </cx:spPr>
        </cx:plotSurface>
        <cx:series layoutId="boxWhisker" uniqueId="{0135A722-0186-431A-814B-01DDA69E38CA}">
          <cx:spPr>
            <a:solidFill>
              <a:schemeClr val="tx2"/>
            </a:solidFill>
            <a:ln>
              <a:solidFill>
                <a:schemeClr val="tx2"/>
              </a:solidFill>
            </a:ln>
          </cx:spPr>
          <cx:dataId val="0"/>
          <cx:layoutPr>
            <cx:visibility meanLine="0" meanMarker="1" nonoutliers="0" outliers="1"/>
            <cx:statistics quartileMethod="exclusive"/>
          </cx:layoutPr>
        </cx:series>
      </cx:plotAreaRegion>
      <cx:axis id="0" hidden="1">
        <cx:catScaling gapWidth="1"/>
        <cx:tickLabels/>
      </cx:axis>
      <cx:axis id="1">
        <cx:valScaling/>
        <cx:title>
          <cx:tx>
            <cx:txData>
              <cx:v>Diferença de rating</cx:v>
            </cx:txData>
          </cx:tx>
          <cx:txPr>
            <a:bodyPr spcFirstLastPara="1" vertOverflow="ellipsis" horzOverflow="overflow" wrap="square" lIns="0" tIns="0" rIns="0" bIns="0" anchor="ctr" anchorCtr="1"/>
            <a:lstStyle/>
            <a:p>
              <a:pPr algn="ctr" rtl="0">
                <a:defRPr>
                  <a:solidFill>
                    <a:schemeClr val="tx1"/>
                  </a:solidFill>
                </a:defRPr>
              </a:pPr>
              <a:r>
                <a:rPr lang="pt-BR" sz="900" b="0" i="0" u="none" strike="noStrike" baseline="0">
                  <a:solidFill>
                    <a:schemeClr val="tx1"/>
                  </a:solidFill>
                  <a:latin typeface="Calibri" panose="020F0502020204030204"/>
                </a:rPr>
                <a:t>Diferença de rating</a:t>
              </a:r>
            </a:p>
          </cx:txPr>
        </cx:title>
        <cx:tickLabels/>
        <cx:txPr>
          <a:bodyPr spcFirstLastPara="1" vertOverflow="ellipsis" horzOverflow="overflow" wrap="square" lIns="0" tIns="0" rIns="0" bIns="0" anchor="ctr" anchorCtr="1"/>
          <a:lstStyle/>
          <a:p>
            <a:pPr algn="ctr" rtl="0">
              <a:defRPr>
                <a:solidFill>
                  <a:schemeClr val="tx1"/>
                </a:solidFill>
              </a:defRPr>
            </a:pPr>
            <a:endParaRPr lang="pt-BR" sz="900" b="0" i="0" u="none" strike="noStrike" baseline="0">
              <a:solidFill>
                <a:schemeClr val="tx1"/>
              </a:solidFill>
              <a:latin typeface="Calibri" panose="020F0502020204030204"/>
            </a:endParaRPr>
          </a:p>
        </cx:txPr>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data id="2">
      <cx:numDim type="val">
        <cx:f>_xlchart.v1.15</cx:f>
      </cx:numDim>
    </cx:data>
    <cx:data id="3">
      <cx:numDim type="val">
        <cx:f>_xlchart.v1.17</cx:f>
      </cx:numDim>
    </cx:data>
    <cx:data id="4">
      <cx:numDim type="val">
        <cx:f>_xlchart.v1.19</cx:f>
      </cx:numDim>
    </cx:data>
    <cx:data id="5">
      <cx:numDim type="val">
        <cx:f>_xlchart.v1.21</cx:f>
      </cx:numDim>
    </cx:data>
    <cx:data id="6">
      <cx:numDim type="val">
        <cx:f>_xlchart.v1.23</cx:f>
      </cx:numDim>
    </cx:data>
    <cx:data id="7">
      <cx:numDim type="val">
        <cx:f>_xlchart.v1.25</cx:f>
      </cx:numDim>
    </cx:data>
    <cx:data id="8">
      <cx:numDim type="val">
        <cx:f>_xlchart.v1.27</cx:f>
      </cx:numDim>
    </cx:data>
    <cx:data id="9">
      <cx:numDim type="val">
        <cx:f>_xlchart.v1.29</cx:f>
      </cx:numDim>
    </cx:data>
    <cx:data id="10">
      <cx:numDim type="val">
        <cx:f>_xlchart.v1.31</cx:f>
      </cx:numDim>
    </cx:data>
    <cx:data id="11">
      <cx:numDim type="val">
        <cx:f>_xlchart.v1.33</cx:f>
      </cx:numDim>
    </cx:data>
    <cx:data id="12">
      <cx:numDim type="val">
        <cx:f>_xlchart.v1.35</cx:f>
      </cx:numDim>
    </cx:data>
    <cx:data id="13">
      <cx:numDim type="val">
        <cx:f>_xlchart.v1.37</cx:f>
      </cx:numDim>
    </cx:data>
    <cx:data id="14">
      <cx:numDim type="val">
        <cx:f>_xlchart.v1.39</cx:f>
      </cx:numDim>
    </cx:data>
    <cx:data id="15">
      <cx:numDim type="val">
        <cx:f>_xlchart.v1.41</cx:f>
      </cx:numDim>
    </cx:data>
    <cx:data id="16">
      <cx:numDim type="val">
        <cx:f>_xlchart.v1.43</cx:f>
      </cx:numDim>
    </cx:data>
    <cx:data id="17">
      <cx:numDim type="val">
        <cx:f>_xlchart.v1.45</cx:f>
      </cx:numDim>
    </cx:data>
    <cx:data id="18">
      <cx:numDim type="val">
        <cx:f>_xlchart.v1.47</cx:f>
      </cx:numDim>
    </cx:data>
    <cx:data id="19">
      <cx:numDim type="val">
        <cx:f>_xlchart.v1.49</cx:f>
      </cx:numDim>
    </cx:data>
    <cx:data id="20">
      <cx:numDim type="val">
        <cx:f>_xlchart.v1.51</cx:f>
      </cx:numDim>
    </cx:data>
    <cx:data id="21">
      <cx:numDim type="val">
        <cx:f>_xlchart.v1.53</cx:f>
      </cx:numDim>
    </cx:data>
    <cx:data id="22">
      <cx:numDim type="val">
        <cx:f>_xlchart.v1.55</cx:f>
      </cx:numDim>
    </cx:data>
    <cx:data id="23">
      <cx:numDim type="val">
        <cx:f>_xlchart.v1.57</cx:f>
      </cx:numDim>
    </cx:data>
  </cx:chartData>
  <cx:chart>
    <cx:title pos="t" align="ctr" overlay="0">
      <cx:tx>
        <cx:txData>
          <cx:v>Box-plot quantidade de movimentos por hora jogada</cx:v>
        </cx:txData>
      </cx:tx>
      <cx:spPr>
        <a:noFill/>
      </cx:spPr>
      <cx:txPr>
        <a:bodyPr spcFirstLastPara="1" vertOverflow="ellipsis" horzOverflow="overflow" wrap="square" lIns="0" tIns="0" rIns="0" bIns="0" anchor="ctr" anchorCtr="1"/>
        <a:lstStyle/>
        <a:p>
          <a:pPr algn="ctr" rtl="0">
            <a:defRPr/>
          </a:pPr>
          <a:r>
            <a:rPr lang="pt-BR" sz="1400" b="1" i="0" u="none" strike="noStrike" baseline="0">
              <a:solidFill>
                <a:schemeClr val="accent3">
                  <a:lumMod val="50000"/>
                </a:schemeClr>
              </a:solidFill>
              <a:latin typeface="Calibri" panose="020F0502020204030204"/>
            </a:rPr>
            <a:t>Box-plot quantidade de movimentos por hora jogada</a:t>
          </a:r>
        </a:p>
      </cx:txPr>
    </cx:title>
    <cx:plotArea>
      <cx:plotAreaRegion>
        <cx:plotSurface>
          <cx:spPr>
            <a:ln>
              <a:solidFill>
                <a:schemeClr val="tx1"/>
              </a:solidFill>
            </a:ln>
          </cx:spPr>
        </cx:plotSurface>
        <cx:series layoutId="boxWhisker" uniqueId="{35BF8E45-5E5F-4ED8-9F48-EF9443254AF8}">
          <cx:tx>
            <cx:txData>
              <cx:f>_xlchart.v1.10</cx:f>
              <cx:v>1</cx:v>
            </cx:txData>
          </cx:tx>
          <cx:dataId val="0"/>
          <cx:layoutPr>
            <cx:visibility meanLine="0" meanMarker="1" nonoutliers="0" outliers="1"/>
            <cx:statistics quartileMethod="exclusive"/>
          </cx:layoutPr>
        </cx:series>
        <cx:series layoutId="boxWhisker" uniqueId="{42B41CA8-B86E-4C17-999A-9B16516AF3B5}">
          <cx:tx>
            <cx:txData>
              <cx:f>_xlchart.v1.12</cx:f>
              <cx:v>2</cx:v>
            </cx:txData>
          </cx:tx>
          <cx:dataId val="1"/>
          <cx:layoutPr>
            <cx:visibility meanLine="0" meanMarker="1" nonoutliers="0" outliers="1"/>
            <cx:statistics quartileMethod="exclusive"/>
          </cx:layoutPr>
        </cx:series>
        <cx:series layoutId="boxWhisker" uniqueId="{5E7D8B83-AB83-409D-9A6B-866391B2CE4A}">
          <cx:tx>
            <cx:txData>
              <cx:f>_xlchart.v1.14</cx:f>
              <cx:v>3</cx:v>
            </cx:txData>
          </cx:tx>
          <cx:dataId val="2"/>
          <cx:layoutPr>
            <cx:visibility meanLine="0" meanMarker="1" nonoutliers="0" outliers="1"/>
            <cx:statistics quartileMethod="exclusive"/>
          </cx:layoutPr>
        </cx:series>
        <cx:series layoutId="boxWhisker" uniqueId="{4DB586B4-7BFE-46B4-B57D-9EF658C83A2B}">
          <cx:tx>
            <cx:txData>
              <cx:f>_xlchart.v1.16</cx:f>
              <cx:v>4</cx:v>
            </cx:txData>
          </cx:tx>
          <cx:dataId val="3"/>
          <cx:layoutPr>
            <cx:visibility meanLine="0" meanMarker="1" nonoutliers="0" outliers="1"/>
            <cx:statistics quartileMethod="exclusive"/>
          </cx:layoutPr>
        </cx:series>
        <cx:series layoutId="boxWhisker" uniqueId="{3FD4ADB8-078C-41CF-8385-4D3A24B19B6E}">
          <cx:tx>
            <cx:txData>
              <cx:f>_xlchart.v1.18</cx:f>
              <cx:v>5</cx:v>
            </cx:txData>
          </cx:tx>
          <cx:dataId val="4"/>
          <cx:layoutPr>
            <cx:visibility meanLine="0" meanMarker="1" nonoutliers="0" outliers="1"/>
            <cx:statistics quartileMethod="exclusive"/>
          </cx:layoutPr>
        </cx:series>
        <cx:series layoutId="boxWhisker" uniqueId="{C621A286-35FB-466D-AB7B-D531FD5438EB}">
          <cx:tx>
            <cx:txData>
              <cx:f>_xlchart.v1.20</cx:f>
              <cx:v>6</cx:v>
            </cx:txData>
          </cx:tx>
          <cx:dataId val="5"/>
          <cx:layoutPr>
            <cx:visibility meanLine="0" meanMarker="1" nonoutliers="0" outliers="1"/>
            <cx:statistics quartileMethod="exclusive"/>
          </cx:layoutPr>
        </cx:series>
        <cx:series layoutId="boxWhisker" uniqueId="{531244B0-5F2B-43FF-8D30-FF5DA319BEC0}">
          <cx:tx>
            <cx:txData>
              <cx:f>_xlchart.v1.22</cx:f>
              <cx:v>7</cx:v>
            </cx:txData>
          </cx:tx>
          <cx:dataId val="6"/>
          <cx:layoutPr>
            <cx:visibility meanLine="0" meanMarker="1" nonoutliers="0" outliers="1"/>
            <cx:statistics quartileMethod="exclusive"/>
          </cx:layoutPr>
        </cx:series>
        <cx:series layoutId="boxWhisker" uniqueId="{EDD05CDC-4378-46AA-94B1-71AB7DC06823}">
          <cx:tx>
            <cx:txData>
              <cx:f>_xlchart.v1.24</cx:f>
              <cx:v>8</cx:v>
            </cx:txData>
          </cx:tx>
          <cx:dataId val="7"/>
          <cx:layoutPr>
            <cx:visibility meanLine="0" meanMarker="1" nonoutliers="0" outliers="1"/>
            <cx:statistics quartileMethod="exclusive"/>
          </cx:layoutPr>
        </cx:series>
        <cx:series layoutId="boxWhisker" uniqueId="{4896B3F2-7EC5-4496-A3C6-9FEE5FCC520E}">
          <cx:tx>
            <cx:txData>
              <cx:f>_xlchart.v1.26</cx:f>
              <cx:v>9</cx:v>
            </cx:txData>
          </cx:tx>
          <cx:dataId val="8"/>
          <cx:layoutPr>
            <cx:visibility meanLine="0" meanMarker="1" nonoutliers="0" outliers="1"/>
            <cx:statistics quartileMethod="exclusive"/>
          </cx:layoutPr>
        </cx:series>
        <cx:series layoutId="boxWhisker" uniqueId="{FF599EA8-F431-4504-AD49-AF859A6E941B}">
          <cx:tx>
            <cx:txData>
              <cx:f>_xlchart.v1.28</cx:f>
              <cx:v>10</cx:v>
            </cx:txData>
          </cx:tx>
          <cx:dataId val="9"/>
          <cx:layoutPr>
            <cx:visibility meanLine="0" meanMarker="1" nonoutliers="0" outliers="1"/>
            <cx:statistics quartileMethod="exclusive"/>
          </cx:layoutPr>
        </cx:series>
        <cx:series layoutId="boxWhisker" uniqueId="{49175720-CC7F-4CDA-980B-790336D29473}">
          <cx:tx>
            <cx:txData>
              <cx:f>_xlchart.v1.30</cx:f>
              <cx:v>11</cx:v>
            </cx:txData>
          </cx:tx>
          <cx:dataId val="10"/>
          <cx:layoutPr>
            <cx:visibility meanLine="0" meanMarker="1" nonoutliers="0" outliers="1"/>
            <cx:statistics quartileMethod="exclusive"/>
          </cx:layoutPr>
        </cx:series>
        <cx:series layoutId="boxWhisker" uniqueId="{EF13AF89-D9CF-4344-8AEA-6901A0EAD397}">
          <cx:tx>
            <cx:txData>
              <cx:f>_xlchart.v1.32</cx:f>
              <cx:v>12</cx:v>
            </cx:txData>
          </cx:tx>
          <cx:dataId val="11"/>
          <cx:layoutPr>
            <cx:visibility meanLine="0" meanMarker="1" nonoutliers="0" outliers="1"/>
            <cx:statistics quartileMethod="exclusive"/>
          </cx:layoutPr>
        </cx:series>
        <cx:series layoutId="boxWhisker" uniqueId="{D2D6755F-BABE-4FA1-B32A-3AB53E5EE080}">
          <cx:tx>
            <cx:txData>
              <cx:f>_xlchart.v1.34</cx:f>
              <cx:v>13</cx:v>
            </cx:txData>
          </cx:tx>
          <cx:dataId val="12"/>
          <cx:layoutPr>
            <cx:visibility meanLine="0" meanMarker="1" nonoutliers="0" outliers="1"/>
            <cx:statistics quartileMethod="exclusive"/>
          </cx:layoutPr>
        </cx:series>
        <cx:series layoutId="boxWhisker" uniqueId="{0151A659-A75D-474C-BCC6-A0E09DB27F2B}">
          <cx:tx>
            <cx:txData>
              <cx:f>_xlchart.v1.36</cx:f>
              <cx:v>14</cx:v>
            </cx:txData>
          </cx:tx>
          <cx:dataId val="13"/>
          <cx:layoutPr>
            <cx:visibility meanLine="0" meanMarker="1" nonoutliers="0" outliers="1"/>
            <cx:statistics quartileMethod="exclusive"/>
          </cx:layoutPr>
        </cx:series>
        <cx:series layoutId="boxWhisker" uniqueId="{E4534F21-3422-4808-B128-710E52A7CD29}">
          <cx:tx>
            <cx:txData>
              <cx:f>_xlchart.v1.38</cx:f>
              <cx:v>15</cx:v>
            </cx:txData>
          </cx:tx>
          <cx:dataId val="14"/>
          <cx:layoutPr>
            <cx:visibility meanLine="0" meanMarker="1" nonoutliers="0" outliers="1"/>
            <cx:statistics quartileMethod="exclusive"/>
          </cx:layoutPr>
        </cx:series>
        <cx:series layoutId="boxWhisker" uniqueId="{06E39982-5A23-42B5-84C0-45E48D710792}">
          <cx:tx>
            <cx:txData>
              <cx:f>_xlchart.v1.40</cx:f>
              <cx:v>16</cx:v>
            </cx:txData>
          </cx:tx>
          <cx:dataId val="15"/>
          <cx:layoutPr>
            <cx:visibility meanLine="0" meanMarker="1" nonoutliers="0" outliers="1"/>
            <cx:statistics quartileMethod="exclusive"/>
          </cx:layoutPr>
        </cx:series>
        <cx:series layoutId="boxWhisker" uniqueId="{6D4D7DD4-B736-4C9C-82EB-0956548A16F5}">
          <cx:tx>
            <cx:txData>
              <cx:f>_xlchart.v1.42</cx:f>
              <cx:v>17</cx:v>
            </cx:txData>
          </cx:tx>
          <cx:dataId val="16"/>
          <cx:layoutPr>
            <cx:visibility meanLine="0" meanMarker="1" nonoutliers="0" outliers="1"/>
            <cx:statistics quartileMethod="exclusive"/>
          </cx:layoutPr>
        </cx:series>
        <cx:series layoutId="boxWhisker" uniqueId="{ED0BFAF9-ECB1-441D-95EF-80DC13F22A36}">
          <cx:tx>
            <cx:txData>
              <cx:f>_xlchart.v1.44</cx:f>
              <cx:v>18</cx:v>
            </cx:txData>
          </cx:tx>
          <cx:dataId val="17"/>
          <cx:layoutPr>
            <cx:visibility meanLine="0" meanMarker="1" nonoutliers="0" outliers="1"/>
            <cx:statistics quartileMethod="exclusive"/>
          </cx:layoutPr>
        </cx:series>
        <cx:series layoutId="boxWhisker" uniqueId="{35C7344E-5E9B-4882-82A8-8C8590792D6C}">
          <cx:tx>
            <cx:txData>
              <cx:f>_xlchart.v1.46</cx:f>
              <cx:v>19</cx:v>
            </cx:txData>
          </cx:tx>
          <cx:dataId val="18"/>
          <cx:layoutPr>
            <cx:visibility meanLine="0" meanMarker="1" nonoutliers="0" outliers="1"/>
            <cx:statistics quartileMethod="exclusive"/>
          </cx:layoutPr>
        </cx:series>
        <cx:series layoutId="boxWhisker" uniqueId="{F6783A20-C8FD-421A-9AC9-D8672293F6DC}">
          <cx:tx>
            <cx:txData>
              <cx:f>_xlchart.v1.48</cx:f>
              <cx:v>20</cx:v>
            </cx:txData>
          </cx:tx>
          <cx:dataId val="19"/>
          <cx:layoutPr>
            <cx:visibility meanLine="0" meanMarker="1" nonoutliers="0" outliers="1"/>
            <cx:statistics quartileMethod="exclusive"/>
          </cx:layoutPr>
        </cx:series>
        <cx:series layoutId="boxWhisker" uniqueId="{44FDC101-BF3B-474C-9EE0-4143D98B8827}">
          <cx:tx>
            <cx:txData>
              <cx:f>_xlchart.v1.50</cx:f>
              <cx:v>21</cx:v>
            </cx:txData>
          </cx:tx>
          <cx:dataId val="20"/>
          <cx:layoutPr>
            <cx:visibility meanLine="0" meanMarker="1" nonoutliers="0" outliers="1"/>
            <cx:statistics quartileMethod="exclusive"/>
          </cx:layoutPr>
        </cx:series>
        <cx:series layoutId="boxWhisker" uniqueId="{7388432A-9F06-42F2-A961-9798CDF2DE0B}">
          <cx:tx>
            <cx:txData>
              <cx:f>_xlchart.v1.52</cx:f>
              <cx:v>22</cx:v>
            </cx:txData>
          </cx:tx>
          <cx:dataId val="21"/>
          <cx:layoutPr>
            <cx:visibility meanLine="0" meanMarker="1" nonoutliers="0" outliers="1"/>
            <cx:statistics quartileMethod="exclusive"/>
          </cx:layoutPr>
        </cx:series>
        <cx:series layoutId="boxWhisker" uniqueId="{7F8E3419-28D2-4E66-ACD0-8D5ECB9F61B1}">
          <cx:tx>
            <cx:txData>
              <cx:f>_xlchart.v1.54</cx:f>
              <cx:v>23</cx:v>
            </cx:txData>
          </cx:tx>
          <cx:dataId val="22"/>
          <cx:layoutPr>
            <cx:visibility meanLine="0" meanMarker="1" nonoutliers="0" outliers="1"/>
            <cx:statistics quartileMethod="exclusive"/>
          </cx:layoutPr>
        </cx:series>
        <cx:series layoutId="boxWhisker" uniqueId="{B037A31F-F069-47F6-A4B1-30913A6E0D18}">
          <cx:tx>
            <cx:txData>
              <cx:f>_xlchart.v1.56</cx:f>
              <cx:v>24</cx:v>
            </cx:txData>
          </cx:tx>
          <cx:dataId val="23"/>
          <cx:layoutPr>
            <cx:visibility meanLine="0" meanMarker="1" nonoutliers="0" outliers="1"/>
            <cx:statistics quartileMethod="exclusive"/>
          </cx:layoutPr>
        </cx:series>
      </cx:plotAreaRegion>
      <cx:axis id="0" hidden="1">
        <cx:catScaling gapWidth="0.100000001"/>
        <cx:tickLabels/>
      </cx:axis>
      <cx:axis id="1">
        <cx:valScaling max="350"/>
        <cx:title>
          <cx:tx>
            <cx:txData>
              <cx:v>quantidade de movimentos</cx:v>
            </cx:txData>
          </cx:tx>
          <cx:txPr>
            <a:bodyPr spcFirstLastPara="1" vertOverflow="ellipsis" horzOverflow="overflow" wrap="square" lIns="0" tIns="0" rIns="0" bIns="0" anchor="ctr" anchorCtr="1"/>
            <a:lstStyle/>
            <a:p>
              <a:pPr algn="ctr" rtl="0">
                <a:defRPr/>
              </a:pPr>
              <a:r>
                <a:rPr lang="pt-BR" sz="900" b="0" i="0" u="none" strike="noStrike" baseline="0">
                  <a:solidFill>
                    <a:sysClr val="windowText" lastClr="000000">
                      <a:lumMod val="65000"/>
                      <a:lumOff val="35000"/>
                    </a:sysClr>
                  </a:solidFill>
                  <a:latin typeface="Calibri" panose="020F0502020204030204"/>
                </a:rPr>
                <a:t>quantidade de movimentos</a:t>
              </a:r>
            </a:p>
          </cx:txPr>
        </cx:title>
        <cx:majorTickMarks type="in"/>
        <cx:tickLabels/>
        <cx:spPr>
          <a:ln>
            <a:solidFill>
              <a:schemeClr val="tx1"/>
            </a:solidFill>
          </a:ln>
        </cx:spPr>
      </cx:axis>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3.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microsoft.com/office/2014/relationships/chartEx" Target="../charts/chartEx6.xml"/><Relationship Id="rId2" Type="http://schemas.microsoft.com/office/2014/relationships/chartEx" Target="../charts/chartEx5.xml"/><Relationship Id="rId1" Type="http://schemas.microsoft.com/office/2014/relationships/chartEx" Target="../charts/chartEx4.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microsoft.com/office/2014/relationships/chartEx" Target="../charts/chartEx8.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521326</xdr:colOff>
      <xdr:row>4</xdr:row>
      <xdr:rowOff>114330</xdr:rowOff>
    </xdr:from>
    <xdr:to>
      <xdr:col>16</xdr:col>
      <xdr:colOff>213538</xdr:colOff>
      <xdr:row>19</xdr:row>
      <xdr:rowOff>114330</xdr:rowOff>
    </xdr:to>
    <mc:AlternateContent xmlns:mc="http://schemas.openxmlformats.org/markup-compatibility/2006">
      <mc:Choice xmlns:cx1="http://schemas.microsoft.com/office/drawing/2015/9/8/chartex" Requires="cx1">
        <xdr:graphicFrame macro="">
          <xdr:nvGraphicFramePr>
            <xdr:cNvPr id="16" name="Gráfico 15">
              <a:extLst>
                <a:ext uri="{FF2B5EF4-FFF2-40B4-BE49-F238E27FC236}">
                  <a16:creationId xmlns:a16="http://schemas.microsoft.com/office/drawing/2014/main" id="{624D2189-D143-F030-E59A-211F421610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65866" y="845850"/>
              <a:ext cx="4569012"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510540</xdr:colOff>
      <xdr:row>3</xdr:row>
      <xdr:rowOff>80010</xdr:rowOff>
    </xdr:from>
    <xdr:to>
      <xdr:col>17</xdr:col>
      <xdr:colOff>396240</xdr:colOff>
      <xdr:row>22</xdr:row>
      <xdr:rowOff>152400</xdr:rowOff>
    </xdr:to>
    <mc:AlternateContent xmlns:mc="http://schemas.openxmlformats.org/markup-compatibility/2006">
      <mc:Choice xmlns:cx1="http://schemas.microsoft.com/office/drawing/2015/9/8/chartex" Requires="cx1">
        <xdr:graphicFrame macro="">
          <xdr:nvGraphicFramePr>
            <xdr:cNvPr id="5" name="Gráfico 4">
              <a:extLst>
                <a:ext uri="{FF2B5EF4-FFF2-40B4-BE49-F238E27FC236}">
                  <a16:creationId xmlns:a16="http://schemas.microsoft.com/office/drawing/2014/main" id="{6ECB1A79-7598-81AC-9301-EA96B4ED3C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01840" y="628650"/>
              <a:ext cx="5372100" cy="359283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oneCellAnchor>
    <xdr:from>
      <xdr:col>4</xdr:col>
      <xdr:colOff>312420</xdr:colOff>
      <xdr:row>7</xdr:row>
      <xdr:rowOff>19050</xdr:rowOff>
    </xdr:from>
    <xdr:ext cx="111248" cy="172227"/>
    <mc:AlternateContent xmlns:mc="http://schemas.openxmlformats.org/markup-compatibility/2006" xmlns:a14="http://schemas.microsoft.com/office/drawing/2010/main">
      <mc:Choice Requires="a14">
        <xdr:sp macro="" textlink="">
          <xdr:nvSpPr>
            <xdr:cNvPr id="3" name="CaixaDeTexto 2">
              <a:extLst>
                <a:ext uri="{FF2B5EF4-FFF2-40B4-BE49-F238E27FC236}">
                  <a16:creationId xmlns:a16="http://schemas.microsoft.com/office/drawing/2014/main" id="{3543F4E5-EBFA-A426-00EB-C1AD85946F7B}"/>
                </a:ext>
              </a:extLst>
            </xdr:cNvPr>
            <xdr:cNvSpPr txBox="1"/>
          </xdr:nvSpPr>
          <xdr:spPr>
            <a:xfrm>
              <a:off x="3390900" y="933450"/>
              <a:ext cx="1112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pt-BR" sz="1100" i="1">
                            <a:latin typeface="Cambria Math" panose="02040503050406030204" pitchFamily="18" charset="0"/>
                          </a:rPr>
                        </m:ctrlPr>
                      </m:accPr>
                      <m:e>
                        <m:r>
                          <a:rPr lang="pt-BR" sz="1100" b="0" i="1">
                            <a:latin typeface="Cambria Math" panose="02040503050406030204" pitchFamily="18" charset="0"/>
                          </a:rPr>
                          <m:t>𝑥</m:t>
                        </m:r>
                      </m:e>
                    </m:acc>
                  </m:oMath>
                </m:oMathPara>
              </a14:m>
              <a:endParaRPr lang="pt-BR" sz="1100"/>
            </a:p>
          </xdr:txBody>
        </xdr:sp>
      </mc:Choice>
      <mc:Fallback xmlns="">
        <xdr:sp macro="" textlink="">
          <xdr:nvSpPr>
            <xdr:cNvPr id="3" name="CaixaDeTexto 2">
              <a:extLst>
                <a:ext uri="{FF2B5EF4-FFF2-40B4-BE49-F238E27FC236}">
                  <a16:creationId xmlns:a16="http://schemas.microsoft.com/office/drawing/2014/main" id="{3543F4E5-EBFA-A426-00EB-C1AD85946F7B}"/>
                </a:ext>
              </a:extLst>
            </xdr:cNvPr>
            <xdr:cNvSpPr txBox="1"/>
          </xdr:nvSpPr>
          <xdr:spPr>
            <a:xfrm>
              <a:off x="3390900" y="933450"/>
              <a:ext cx="1112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pt-BR" sz="1100" b="0" i="0">
                  <a:latin typeface="Cambria Math" panose="02040503050406030204" pitchFamily="18" charset="0"/>
                </a:rPr>
                <a:t>𝑥 ̅</a:t>
              </a:r>
              <a:endParaRPr lang="pt-BR" sz="1100"/>
            </a:p>
          </xdr:txBody>
        </xdr:sp>
      </mc:Fallback>
    </mc:AlternateContent>
    <xdr:clientData/>
  </xdr:oneCellAnchor>
  <xdr:twoCellAnchor>
    <xdr:from>
      <xdr:col>8</xdr:col>
      <xdr:colOff>556260</xdr:colOff>
      <xdr:row>29</xdr:row>
      <xdr:rowOff>179070</xdr:rowOff>
    </xdr:from>
    <xdr:to>
      <xdr:col>16</xdr:col>
      <xdr:colOff>289560</xdr:colOff>
      <xdr:row>44</xdr:row>
      <xdr:rowOff>179070</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9CC50E32-4B98-178C-2E09-FC6D68492B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47560" y="5528310"/>
              <a:ext cx="4610100" cy="278892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fLocksWithSheet="0"/>
  </xdr:twoCellAnchor>
  <xdr:twoCellAnchor>
    <xdr:from>
      <xdr:col>9</xdr:col>
      <xdr:colOff>182880</xdr:colOff>
      <xdr:row>50</xdr:row>
      <xdr:rowOff>0</xdr:rowOff>
    </xdr:from>
    <xdr:to>
      <xdr:col>16</xdr:col>
      <xdr:colOff>487680</xdr:colOff>
      <xdr:row>73</xdr:row>
      <xdr:rowOff>7620</xdr:rowOff>
    </xdr:to>
    <xdr:graphicFrame macro="">
      <xdr:nvGraphicFramePr>
        <xdr:cNvPr id="4" name="Gráfico 3">
          <a:extLst>
            <a:ext uri="{FF2B5EF4-FFF2-40B4-BE49-F238E27FC236}">
              <a16:creationId xmlns:a16="http://schemas.microsoft.com/office/drawing/2014/main" id="{0ED80BE7-D28E-40CE-AB03-C3B7DFE34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0.07333</cdr:x>
      <cdr:y>0.76492</cdr:y>
    </cdr:from>
    <cdr:to>
      <cdr:x>0.95833</cdr:x>
      <cdr:y>0.9284</cdr:y>
    </cdr:to>
    <cdr:cxnSp macro="">
      <cdr:nvCxnSpPr>
        <cdr:cNvPr id="3" name="Conector reto 2">
          <a:extLst xmlns:a="http://schemas.openxmlformats.org/drawingml/2006/main">
            <a:ext uri="{FF2B5EF4-FFF2-40B4-BE49-F238E27FC236}">
              <a16:creationId xmlns:a16="http://schemas.microsoft.com/office/drawing/2014/main" id="{5BC232CE-D66A-DE0C-087B-1463C8386087}"/>
            </a:ext>
          </a:extLst>
        </cdr:cNvPr>
        <cdr:cNvCxnSpPr/>
      </cdr:nvCxnSpPr>
      <cdr:spPr>
        <a:xfrm xmlns:a="http://schemas.openxmlformats.org/drawingml/2006/main" flipV="1">
          <a:off x="335265" y="3223260"/>
          <a:ext cx="4046235" cy="688888"/>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9</xdr:col>
      <xdr:colOff>335280</xdr:colOff>
      <xdr:row>3</xdr:row>
      <xdr:rowOff>140970</xdr:rowOff>
    </xdr:from>
    <xdr:to>
      <xdr:col>18</xdr:col>
      <xdr:colOff>220980</xdr:colOff>
      <xdr:row>20</xdr:row>
      <xdr:rowOff>38100</xdr:rowOff>
    </xdr:to>
    <xdr:graphicFrame macro="">
      <xdr:nvGraphicFramePr>
        <xdr:cNvPr id="2" name="Gráfico 1">
          <a:extLst>
            <a:ext uri="{FF2B5EF4-FFF2-40B4-BE49-F238E27FC236}">
              <a16:creationId xmlns:a16="http://schemas.microsoft.com/office/drawing/2014/main" id="{9FB1910E-4A62-A3CC-2E9A-EB6FFC184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7620</xdr:colOff>
      <xdr:row>4</xdr:row>
      <xdr:rowOff>38100</xdr:rowOff>
    </xdr:from>
    <xdr:to>
      <xdr:col>17</xdr:col>
      <xdr:colOff>160020</xdr:colOff>
      <xdr:row>17</xdr:row>
      <xdr:rowOff>156210</xdr:rowOff>
    </xdr:to>
    <xdr:graphicFrame macro="">
      <xdr:nvGraphicFramePr>
        <xdr:cNvPr id="2" name="Gráfico 1">
          <a:extLst>
            <a:ext uri="{FF2B5EF4-FFF2-40B4-BE49-F238E27FC236}">
              <a16:creationId xmlns:a16="http://schemas.microsoft.com/office/drawing/2014/main" id="{8616D361-65C5-2B08-BC6A-8606BD3C4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9</xdr:col>
      <xdr:colOff>312420</xdr:colOff>
      <xdr:row>3</xdr:row>
      <xdr:rowOff>19050</xdr:rowOff>
    </xdr:from>
    <xdr:ext cx="111248" cy="172227"/>
    <mc:AlternateContent xmlns:mc="http://schemas.openxmlformats.org/markup-compatibility/2006" xmlns:a14="http://schemas.microsoft.com/office/drawing/2010/main">
      <mc:Choice Requires="a14">
        <xdr:sp macro="" textlink="">
          <xdr:nvSpPr>
            <xdr:cNvPr id="2" name="CaixaDeTexto 1">
              <a:extLst>
                <a:ext uri="{FF2B5EF4-FFF2-40B4-BE49-F238E27FC236}">
                  <a16:creationId xmlns:a16="http://schemas.microsoft.com/office/drawing/2014/main" id="{8E2CF467-DDB1-4EF5-9334-1B530A1F3904}"/>
                </a:ext>
              </a:extLst>
            </xdr:cNvPr>
            <xdr:cNvSpPr txBox="1"/>
          </xdr:nvSpPr>
          <xdr:spPr>
            <a:xfrm>
              <a:off x="8252460" y="201930"/>
              <a:ext cx="1112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pt-BR" sz="1100" i="1">
                            <a:latin typeface="Cambria Math" panose="02040503050406030204" pitchFamily="18" charset="0"/>
                          </a:rPr>
                        </m:ctrlPr>
                      </m:accPr>
                      <m:e>
                        <m:r>
                          <a:rPr lang="pt-BR" sz="1100" b="0" i="1">
                            <a:latin typeface="Cambria Math" panose="02040503050406030204" pitchFamily="18" charset="0"/>
                          </a:rPr>
                          <m:t>𝑥</m:t>
                        </m:r>
                      </m:e>
                    </m:acc>
                  </m:oMath>
                </m:oMathPara>
              </a14:m>
              <a:endParaRPr lang="pt-BR" sz="1100"/>
            </a:p>
          </xdr:txBody>
        </xdr:sp>
      </mc:Choice>
      <mc:Fallback xmlns="">
        <xdr:sp macro="" textlink="">
          <xdr:nvSpPr>
            <xdr:cNvPr id="2" name="CaixaDeTexto 1">
              <a:extLst>
                <a:ext uri="{FF2B5EF4-FFF2-40B4-BE49-F238E27FC236}">
                  <a16:creationId xmlns:a16="http://schemas.microsoft.com/office/drawing/2014/main" id="{8E2CF467-DDB1-4EF5-9334-1B530A1F3904}"/>
                </a:ext>
              </a:extLst>
            </xdr:cNvPr>
            <xdr:cNvSpPr txBox="1"/>
          </xdr:nvSpPr>
          <xdr:spPr>
            <a:xfrm>
              <a:off x="8252460" y="201930"/>
              <a:ext cx="1112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pt-BR" sz="1100" b="0" i="0">
                  <a:latin typeface="Cambria Math" panose="02040503050406030204" pitchFamily="18" charset="0"/>
                </a:rPr>
                <a:t>𝑥 ̅</a:t>
              </a:r>
              <a:endParaRPr lang="pt-BR" sz="1100"/>
            </a:p>
          </xdr:txBody>
        </xdr:sp>
      </mc:Fallback>
    </mc:AlternateContent>
    <xdr:clientData/>
  </xdr:oneCellAnchor>
  <xdr:twoCellAnchor>
    <xdr:from>
      <xdr:col>11</xdr:col>
      <xdr:colOff>579120</xdr:colOff>
      <xdr:row>2</xdr:row>
      <xdr:rowOff>38100</xdr:rowOff>
    </xdr:from>
    <xdr:to>
      <xdr:col>19</xdr:col>
      <xdr:colOff>0</xdr:colOff>
      <xdr:row>16</xdr:row>
      <xdr:rowOff>129540</xdr:rowOff>
    </xdr:to>
    <mc:AlternateContent xmlns:mc="http://schemas.openxmlformats.org/markup-compatibility/2006">
      <mc:Choice xmlns:cx1="http://schemas.microsoft.com/office/drawing/2015/9/8/chartex" Requires="cx1">
        <xdr:graphicFrame macro="">
          <xdr:nvGraphicFramePr>
            <xdr:cNvPr id="6" name="Gráfico 5">
              <a:extLst>
                <a:ext uri="{FF2B5EF4-FFF2-40B4-BE49-F238E27FC236}">
                  <a16:creationId xmlns:a16="http://schemas.microsoft.com/office/drawing/2014/main" id="{0D1F8CFF-219C-4E54-AAE0-C79A21D190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269980" y="403860"/>
              <a:ext cx="4297680" cy="269748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12</xdr:col>
      <xdr:colOff>327660</xdr:colOff>
      <xdr:row>69</xdr:row>
      <xdr:rowOff>91440</xdr:rowOff>
    </xdr:from>
    <xdr:to>
      <xdr:col>19</xdr:col>
      <xdr:colOff>167640</xdr:colOff>
      <xdr:row>83</xdr:row>
      <xdr:rowOff>114300</xdr:rowOff>
    </xdr:to>
    <mc:AlternateContent xmlns:mc="http://schemas.openxmlformats.org/markup-compatibility/2006">
      <mc:Choice xmlns:cx1="http://schemas.microsoft.com/office/drawing/2015/9/8/chartex" Requires="cx1">
        <xdr:graphicFrame macro="">
          <xdr:nvGraphicFramePr>
            <xdr:cNvPr id="8" name="Gráfico 7">
              <a:extLst>
                <a:ext uri="{FF2B5EF4-FFF2-40B4-BE49-F238E27FC236}">
                  <a16:creationId xmlns:a16="http://schemas.microsoft.com/office/drawing/2014/main" id="{6760CA6E-91B8-4483-8B88-0297669198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628120" y="12786360"/>
              <a:ext cx="4107180" cy="26289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8</xdr:col>
      <xdr:colOff>1844040</xdr:colOff>
      <xdr:row>20</xdr:row>
      <xdr:rowOff>22860</xdr:rowOff>
    </xdr:from>
    <xdr:to>
      <xdr:col>15</xdr:col>
      <xdr:colOff>45720</xdr:colOff>
      <xdr:row>35</xdr:row>
      <xdr:rowOff>22860</xdr:rowOff>
    </xdr:to>
    <mc:AlternateContent xmlns:mc="http://schemas.openxmlformats.org/markup-compatibility/2006">
      <mc:Choice xmlns:cx1="http://schemas.microsoft.com/office/drawing/2015/9/8/chartex" Requires="cx1">
        <xdr:graphicFrame macro="">
          <xdr:nvGraphicFramePr>
            <xdr:cNvPr id="4" name="Gráfico 3">
              <a:extLst>
                <a:ext uri="{FF2B5EF4-FFF2-40B4-BE49-F238E27FC236}">
                  <a16:creationId xmlns:a16="http://schemas.microsoft.com/office/drawing/2014/main" id="{59A21975-A5A4-42A6-A7F9-06F8735D2C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602980" y="3726180"/>
              <a:ext cx="4572000" cy="277368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8</xdr:col>
      <xdr:colOff>1638300</xdr:colOff>
      <xdr:row>87</xdr:row>
      <xdr:rowOff>30480</xdr:rowOff>
    </xdr:from>
    <xdr:to>
      <xdr:col>15</xdr:col>
      <xdr:colOff>335280</xdr:colOff>
      <xdr:row>102</xdr:row>
      <xdr:rowOff>30480</xdr:rowOff>
    </xdr:to>
    <mc:AlternateContent xmlns:mc="http://schemas.openxmlformats.org/markup-compatibility/2006">
      <mc:Choice xmlns:cx1="http://schemas.microsoft.com/office/drawing/2015/9/8/chartex" Requires="cx1">
        <xdr:graphicFrame macro="">
          <xdr:nvGraphicFramePr>
            <xdr:cNvPr id="7" name="Gráfico 6">
              <a:extLst>
                <a:ext uri="{FF2B5EF4-FFF2-40B4-BE49-F238E27FC236}">
                  <a16:creationId xmlns:a16="http://schemas.microsoft.com/office/drawing/2014/main" id="{A0261EA2-5CEE-4AC1-8A2F-C13820EE88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97240" y="16062960"/>
              <a:ext cx="5067300" cy="278892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8</xdr:col>
      <xdr:colOff>1318260</xdr:colOff>
      <xdr:row>40</xdr:row>
      <xdr:rowOff>121920</xdr:rowOff>
    </xdr:from>
    <xdr:to>
      <xdr:col>15</xdr:col>
      <xdr:colOff>175260</xdr:colOff>
      <xdr:row>60</xdr:row>
      <xdr:rowOff>137160</xdr:rowOff>
    </xdr:to>
    <xdr:graphicFrame macro="">
      <xdr:nvGraphicFramePr>
        <xdr:cNvPr id="9" name="Gráfico 8">
          <a:extLst>
            <a:ext uri="{FF2B5EF4-FFF2-40B4-BE49-F238E27FC236}">
              <a16:creationId xmlns:a16="http://schemas.microsoft.com/office/drawing/2014/main" id="{59D26B6F-AA09-447C-BAB9-1329B7D78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1143000</xdr:colOff>
      <xdr:row>107</xdr:row>
      <xdr:rowOff>15240</xdr:rowOff>
    </xdr:from>
    <xdr:to>
      <xdr:col>15</xdr:col>
      <xdr:colOff>365760</xdr:colOff>
      <xdr:row>127</xdr:row>
      <xdr:rowOff>114300</xdr:rowOff>
    </xdr:to>
    <xdr:graphicFrame macro="">
      <xdr:nvGraphicFramePr>
        <xdr:cNvPr id="10" name="Gráfico 9">
          <a:extLst>
            <a:ext uri="{FF2B5EF4-FFF2-40B4-BE49-F238E27FC236}">
              <a16:creationId xmlns:a16="http://schemas.microsoft.com/office/drawing/2014/main" id="{ACE9FD98-521F-4FD6-8B6B-74302E3F8A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228600</xdr:colOff>
      <xdr:row>67</xdr:row>
      <xdr:rowOff>26670</xdr:rowOff>
    </xdr:from>
    <xdr:ext cx="65" cy="172227"/>
    <xdr:sp macro="" textlink="">
      <xdr:nvSpPr>
        <xdr:cNvPr id="3" name="CaixaDeTexto 2">
          <a:extLst>
            <a:ext uri="{FF2B5EF4-FFF2-40B4-BE49-F238E27FC236}">
              <a16:creationId xmlns:a16="http://schemas.microsoft.com/office/drawing/2014/main" id="{96848D03-BB7F-4191-B6A7-7ECD9E0F58FC}"/>
            </a:ext>
          </a:extLst>
        </xdr:cNvPr>
        <xdr:cNvSpPr txBox="1"/>
      </xdr:nvSpPr>
      <xdr:spPr>
        <a:xfrm>
          <a:off x="9707880" y="123558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pt-BR" sz="1100"/>
        </a:p>
      </xdr:txBody>
    </xdr:sp>
    <xdr:clientData/>
  </xdr:oneCellAnchor>
  <xdr:oneCellAnchor>
    <xdr:from>
      <xdr:col>9</xdr:col>
      <xdr:colOff>312420</xdr:colOff>
      <xdr:row>70</xdr:row>
      <xdr:rowOff>19050</xdr:rowOff>
    </xdr:from>
    <xdr:ext cx="111248" cy="172227"/>
    <mc:AlternateContent xmlns:mc="http://schemas.openxmlformats.org/markup-compatibility/2006" xmlns:a14="http://schemas.microsoft.com/office/drawing/2010/main">
      <mc:Choice Requires="a14">
        <xdr:sp macro="" textlink="">
          <xdr:nvSpPr>
            <xdr:cNvPr id="13" name="CaixaDeTexto 12">
              <a:extLst>
                <a:ext uri="{FF2B5EF4-FFF2-40B4-BE49-F238E27FC236}">
                  <a16:creationId xmlns:a16="http://schemas.microsoft.com/office/drawing/2014/main" id="{E55D14FA-9C0C-4497-997F-3B5E9EC98C3A}"/>
                </a:ext>
              </a:extLst>
            </xdr:cNvPr>
            <xdr:cNvSpPr txBox="1"/>
          </xdr:nvSpPr>
          <xdr:spPr>
            <a:xfrm>
              <a:off x="9555480" y="567690"/>
              <a:ext cx="1112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pt-BR" sz="1100" i="1">
                            <a:latin typeface="Cambria Math" panose="02040503050406030204" pitchFamily="18" charset="0"/>
                          </a:rPr>
                        </m:ctrlPr>
                      </m:accPr>
                      <m:e>
                        <m:r>
                          <a:rPr lang="pt-BR" sz="1100" b="0" i="1">
                            <a:latin typeface="Cambria Math" panose="02040503050406030204" pitchFamily="18" charset="0"/>
                          </a:rPr>
                          <m:t>𝑥</m:t>
                        </m:r>
                      </m:e>
                    </m:acc>
                  </m:oMath>
                </m:oMathPara>
              </a14:m>
              <a:endParaRPr lang="pt-BR" sz="1100"/>
            </a:p>
          </xdr:txBody>
        </xdr:sp>
      </mc:Choice>
      <mc:Fallback xmlns="">
        <xdr:sp macro="" textlink="">
          <xdr:nvSpPr>
            <xdr:cNvPr id="13" name="CaixaDeTexto 12">
              <a:extLst>
                <a:ext uri="{FF2B5EF4-FFF2-40B4-BE49-F238E27FC236}">
                  <a16:creationId xmlns:a16="http://schemas.microsoft.com/office/drawing/2014/main" id="{E55D14FA-9C0C-4497-997F-3B5E9EC98C3A}"/>
                </a:ext>
              </a:extLst>
            </xdr:cNvPr>
            <xdr:cNvSpPr txBox="1"/>
          </xdr:nvSpPr>
          <xdr:spPr>
            <a:xfrm>
              <a:off x="9555480" y="567690"/>
              <a:ext cx="1112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pt-BR" sz="1100" b="0" i="0">
                  <a:latin typeface="Cambria Math" panose="02040503050406030204" pitchFamily="18" charset="0"/>
                </a:rPr>
                <a:t>𝑥 ̅</a:t>
              </a:r>
              <a:endParaRPr lang="pt-BR" sz="1100"/>
            </a:p>
          </xdr:txBody>
        </xdr:sp>
      </mc:Fallback>
    </mc:AlternateContent>
    <xdr:clientData/>
  </xdr:oneCellAnchor>
</xdr:wsDr>
</file>

<file path=xl/drawings/drawing7.xml><?xml version="1.0" encoding="utf-8"?>
<c:userShapes xmlns:c="http://schemas.openxmlformats.org/drawingml/2006/chart">
  <cdr:relSizeAnchor xmlns:cdr="http://schemas.openxmlformats.org/drawingml/2006/chartDrawing">
    <cdr:from>
      <cdr:x>0.14286</cdr:x>
      <cdr:y>0.39627</cdr:y>
    </cdr:from>
    <cdr:to>
      <cdr:x>0.94819</cdr:x>
      <cdr:y>0.8444</cdr:y>
    </cdr:to>
    <cdr:cxnSp macro="">
      <cdr:nvCxnSpPr>
        <cdr:cNvPr id="3" name="Conector reto 2">
          <a:extLst xmlns:a="http://schemas.openxmlformats.org/drawingml/2006/main">
            <a:ext uri="{FF2B5EF4-FFF2-40B4-BE49-F238E27FC236}">
              <a16:creationId xmlns:a16="http://schemas.microsoft.com/office/drawing/2014/main" id="{2D9BEAD6-D768-DDC1-1F4E-361F54555CE9}"/>
            </a:ext>
          </a:extLst>
        </cdr:cNvPr>
        <cdr:cNvCxnSpPr/>
      </cdr:nvCxnSpPr>
      <cdr:spPr>
        <a:xfrm xmlns:a="http://schemas.openxmlformats.org/drawingml/2006/main" flipV="1">
          <a:off x="693420" y="1455420"/>
          <a:ext cx="3909060" cy="164592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0.12262</cdr:x>
      <cdr:y>0.78702</cdr:y>
    </cdr:from>
    <cdr:to>
      <cdr:x>0.95913</cdr:x>
      <cdr:y>0.85193</cdr:y>
    </cdr:to>
    <cdr:cxnSp macro="">
      <cdr:nvCxnSpPr>
        <cdr:cNvPr id="3" name="Conector reto 2">
          <a:extLst xmlns:a="http://schemas.openxmlformats.org/drawingml/2006/main">
            <a:ext uri="{FF2B5EF4-FFF2-40B4-BE49-F238E27FC236}">
              <a16:creationId xmlns:a16="http://schemas.microsoft.com/office/drawing/2014/main" id="{C6609170-3D46-D0FD-6CD2-244A5E4CA90F}"/>
            </a:ext>
          </a:extLst>
        </cdr:cNvPr>
        <cdr:cNvCxnSpPr/>
      </cdr:nvCxnSpPr>
      <cdr:spPr>
        <a:xfrm xmlns:a="http://schemas.openxmlformats.org/drawingml/2006/main" flipV="1">
          <a:off x="685800" y="2956560"/>
          <a:ext cx="4678680" cy="24384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9</xdr:col>
      <xdr:colOff>79007</xdr:colOff>
      <xdr:row>3</xdr:row>
      <xdr:rowOff>26670</xdr:rowOff>
    </xdr:from>
    <xdr:to>
      <xdr:col>22</xdr:col>
      <xdr:colOff>155207</xdr:colOff>
      <xdr:row>29</xdr:row>
      <xdr:rowOff>56147</xdr:rowOff>
    </xdr:to>
    <xdr:graphicFrame macro="">
      <xdr:nvGraphicFramePr>
        <xdr:cNvPr id="2" name="Gráfico 1">
          <a:extLst>
            <a:ext uri="{FF2B5EF4-FFF2-40B4-BE49-F238E27FC236}">
              <a16:creationId xmlns:a16="http://schemas.microsoft.com/office/drawing/2014/main" id="{B7E96972-6BC9-B8AC-DFA2-188324436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68580</xdr:colOff>
      <xdr:row>77</xdr:row>
      <xdr:rowOff>95250</xdr:rowOff>
    </xdr:from>
    <xdr:to>
      <xdr:col>28</xdr:col>
      <xdr:colOff>251460</xdr:colOff>
      <xdr:row>103</xdr:row>
      <xdr:rowOff>15240</xdr:rowOff>
    </xdr:to>
    <xdr:graphicFrame macro="">
      <xdr:nvGraphicFramePr>
        <xdr:cNvPr id="3" name="Gráfico 2">
          <a:extLst>
            <a:ext uri="{FF2B5EF4-FFF2-40B4-BE49-F238E27FC236}">
              <a16:creationId xmlns:a16="http://schemas.microsoft.com/office/drawing/2014/main" id="{2E70E202-D0CF-D851-BE55-9A259C05F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251460</xdr:colOff>
      <xdr:row>77</xdr:row>
      <xdr:rowOff>144780</xdr:rowOff>
    </xdr:from>
    <xdr:to>
      <xdr:col>15</xdr:col>
      <xdr:colOff>45720</xdr:colOff>
      <xdr:row>103</xdr:row>
      <xdr:rowOff>53340</xdr:rowOff>
    </xdr:to>
    <xdr:graphicFrame macro="">
      <xdr:nvGraphicFramePr>
        <xdr:cNvPr id="4" name="Gráfico 3">
          <a:extLst>
            <a:ext uri="{FF2B5EF4-FFF2-40B4-BE49-F238E27FC236}">
              <a16:creationId xmlns:a16="http://schemas.microsoft.com/office/drawing/2014/main" id="{554E9920-692D-DA10-F398-3EAD8A9F9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198120</xdr:colOff>
      <xdr:row>12</xdr:row>
      <xdr:rowOff>7620</xdr:rowOff>
    </xdr:from>
    <xdr:to>
      <xdr:col>26</xdr:col>
      <xdr:colOff>228600</xdr:colOff>
      <xdr:row>38</xdr:row>
      <xdr:rowOff>38100</xdr:rowOff>
    </xdr:to>
    <mc:AlternateContent xmlns:mc="http://schemas.openxmlformats.org/markup-compatibility/2006">
      <mc:Choice xmlns:cx1="http://schemas.microsoft.com/office/drawing/2015/9/8/chartex" Requires="cx1">
        <xdr:graphicFrame macro="">
          <xdr:nvGraphicFramePr>
            <xdr:cNvPr id="3" name="Gráfico 2">
              <a:extLst>
                <a:ext uri="{FF2B5EF4-FFF2-40B4-BE49-F238E27FC236}">
                  <a16:creationId xmlns:a16="http://schemas.microsoft.com/office/drawing/2014/main" id="{6B1D22BB-4990-4B9A-BC80-01E82CEAEF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26920" y="2202180"/>
              <a:ext cx="6842760" cy="478536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15240</xdr:colOff>
      <xdr:row>11</xdr:row>
      <xdr:rowOff>15240</xdr:rowOff>
    </xdr:from>
    <xdr:to>
      <xdr:col>17</xdr:col>
      <xdr:colOff>198120</xdr:colOff>
      <xdr:row>27</xdr:row>
      <xdr:rowOff>137160</xdr:rowOff>
    </xdr:to>
    <xdr:graphicFrame macro="">
      <xdr:nvGraphicFramePr>
        <xdr:cNvPr id="3" name="Gráfico 2">
          <a:extLst>
            <a:ext uri="{FF2B5EF4-FFF2-40B4-BE49-F238E27FC236}">
              <a16:creationId xmlns:a16="http://schemas.microsoft.com/office/drawing/2014/main" id="{B4AAD5C5-7205-4B0E-90D4-D19B470C7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45720</xdr:colOff>
      <xdr:row>54</xdr:row>
      <xdr:rowOff>72390</xdr:rowOff>
    </xdr:from>
    <xdr:to>
      <xdr:col>17</xdr:col>
      <xdr:colOff>487680</xdr:colOff>
      <xdr:row>74</xdr:row>
      <xdr:rowOff>99060</xdr:rowOff>
    </xdr:to>
    <xdr:graphicFrame macro="">
      <xdr:nvGraphicFramePr>
        <xdr:cNvPr id="2" name="Gráfico 1">
          <a:extLst>
            <a:ext uri="{FF2B5EF4-FFF2-40B4-BE49-F238E27FC236}">
              <a16:creationId xmlns:a16="http://schemas.microsoft.com/office/drawing/2014/main" id="{295C6699-9FC9-BE13-0FC2-5D5E44CF2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0.10668</cdr:x>
      <cdr:y>0.12927</cdr:y>
    </cdr:from>
    <cdr:to>
      <cdr:x>0.96144</cdr:x>
      <cdr:y>0.84281</cdr:y>
    </cdr:to>
    <cdr:cxnSp macro="">
      <cdr:nvCxnSpPr>
        <cdr:cNvPr id="3" name="Conector reto 2">
          <a:extLst xmlns:a="http://schemas.openxmlformats.org/drawingml/2006/main">
            <a:ext uri="{FF2B5EF4-FFF2-40B4-BE49-F238E27FC236}">
              <a16:creationId xmlns:a16="http://schemas.microsoft.com/office/drawing/2014/main" id="{D2F22602-AD42-B5FB-7C76-96BBF8228047}"/>
            </a:ext>
          </a:extLst>
        </cdr:cNvPr>
        <cdr:cNvCxnSpPr/>
      </cdr:nvCxnSpPr>
      <cdr:spPr>
        <a:xfrm xmlns:a="http://schemas.openxmlformats.org/drawingml/2006/main" flipV="1">
          <a:off x="632460" y="476250"/>
          <a:ext cx="5067300" cy="262890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an Mariani Ferreira" refreshedDate="45034.697767245372" createdVersion="8" refreshedVersion="8" minRefreshableVersion="3" recordCount="5017" xr:uid="{C8DA4A95-A07A-4910-8914-A7E87300F7ED}">
  <cacheSource type="worksheet">
    <worksheetSource name="database"/>
  </cacheSource>
  <cacheFields count="14">
    <cacheField name="id" numFmtId="0">
      <sharedItems/>
    </cacheField>
    <cacheField name="rated" numFmtId="0">
      <sharedItems/>
    </cacheField>
    <cacheField name="created_at" numFmtId="0">
      <sharedItems containsMixedTypes="1" containsNumber="1" containsInteger="1" minValue="1422200000000" maxValue="1504470000000"/>
    </cacheField>
    <cacheField name="Readable_first_time" numFmtId="164">
      <sharedItems containsSemiMixedTypes="0" containsNonDate="0" containsDate="1" containsString="0" minDate="2013-09-14T21:26:02" maxDate="2017-09-04T02:45:44"/>
    </cacheField>
    <cacheField name="turns" numFmtId="0">
      <sharedItems containsSemiMixedTypes="0" containsString="0" containsNumber="1" containsInteger="1" minValue="1" maxValue="349"/>
    </cacheField>
    <cacheField name="victory_status" numFmtId="0">
      <sharedItems count="4">
        <s v="resign"/>
        <s v="mate"/>
        <s v="outoftime"/>
        <s v="draw"/>
      </sharedItems>
    </cacheField>
    <cacheField name="winner" numFmtId="0">
      <sharedItems/>
    </cacheField>
    <cacheField name="increment_code" numFmtId="0">
      <sharedItems/>
    </cacheField>
    <cacheField name="white_rating" numFmtId="0">
      <sharedItems containsSemiMixedTypes="0" containsString="0" containsNumber="1" containsInteger="1" minValue="1793" maxValue="2700"/>
    </cacheField>
    <cacheField name="black_rating" numFmtId="0">
      <sharedItems containsSemiMixedTypes="0" containsString="0" containsNumber="1" containsInteger="1" minValue="843" maxValue="2621"/>
    </cacheField>
    <cacheField name="Rating_diference" numFmtId="0">
      <sharedItems containsSemiMixedTypes="0" containsString="0" containsNumber="1" containsInteger="1" minValue="-801" maxValue="1499"/>
    </cacheField>
    <cacheField name="opening_eco" numFmtId="0">
      <sharedItems/>
    </cacheField>
    <cacheField name="opening_ply" numFmtId="0">
      <sharedItems containsSemiMixedTypes="0" containsString="0" containsNumber="1" containsInteger="1" minValue="1" maxValue="28"/>
    </cacheField>
    <cacheField name="Coluna1" numFmtId="0">
      <sharedItems containsSemiMixedTypes="0" containsString="0" containsNumber="1" containsInteger="1" minValue="0" maxValue="2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an Mariani Ferreira" refreshedDate="45034.697910416668" createdVersion="8" refreshedVersion="8" minRefreshableVersion="3" recordCount="5017" xr:uid="{F1D6CE01-10B4-42D2-AFBB-9D5F0279B958}">
  <cacheSource type="worksheet">
    <worksheetSource name="database"/>
  </cacheSource>
  <cacheFields count="14">
    <cacheField name="id" numFmtId="0">
      <sharedItems/>
    </cacheField>
    <cacheField name="rated" numFmtId="0">
      <sharedItems/>
    </cacheField>
    <cacheField name="created_at" numFmtId="0">
      <sharedItems containsMixedTypes="1" containsNumber="1" containsInteger="1" minValue="1422200000000" maxValue="1504470000000"/>
    </cacheField>
    <cacheField name="Readable_first_time" numFmtId="164">
      <sharedItems containsSemiMixedTypes="0" containsNonDate="0" containsDate="1" containsString="0" minDate="2013-09-14T21:26:02" maxDate="2017-09-04T02:45:44"/>
    </cacheField>
    <cacheField name="turns" numFmtId="0">
      <sharedItems containsSemiMixedTypes="0" containsString="0" containsNumber="1" containsInteger="1" minValue="1" maxValue="349"/>
    </cacheField>
    <cacheField name="victory_status" numFmtId="0">
      <sharedItems/>
    </cacheField>
    <cacheField name="winner" numFmtId="0">
      <sharedItems count="3">
        <s v="white"/>
        <s v="black"/>
        <s v="draw"/>
      </sharedItems>
    </cacheField>
    <cacheField name="increment_code" numFmtId="0">
      <sharedItems/>
    </cacheField>
    <cacheField name="white_rating" numFmtId="0">
      <sharedItems containsSemiMixedTypes="0" containsString="0" containsNumber="1" containsInteger="1" minValue="1793" maxValue="2700"/>
    </cacheField>
    <cacheField name="black_rating" numFmtId="0">
      <sharedItems containsSemiMixedTypes="0" containsString="0" containsNumber="1" containsInteger="1" minValue="843" maxValue="2621"/>
    </cacheField>
    <cacheField name="Rating_diference" numFmtId="0">
      <sharedItems containsSemiMixedTypes="0" containsString="0" containsNumber="1" containsInteger="1" minValue="-801" maxValue="1499"/>
    </cacheField>
    <cacheField name="opening_eco" numFmtId="0">
      <sharedItems/>
    </cacheField>
    <cacheField name="opening_ply" numFmtId="0">
      <sharedItems containsSemiMixedTypes="0" containsString="0" containsNumber="1" containsInteger="1" minValue="1" maxValue="28"/>
    </cacheField>
    <cacheField name="Coluna1" numFmtId="0">
      <sharedItems containsSemiMixedTypes="0" containsString="0" containsNumber="1" containsInteger="1" minValue="0" maxValue="2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an Mariani Ferreira" refreshedDate="45034.709404398149" createdVersion="8" refreshedVersion="8" minRefreshableVersion="3" recordCount="5017" xr:uid="{3CAD8FD2-A2F8-476B-82BB-96931F2F63DB}">
  <cacheSource type="worksheet">
    <worksheetSource name="database"/>
  </cacheSource>
  <cacheFields count="14">
    <cacheField name="id" numFmtId="0">
      <sharedItems/>
    </cacheField>
    <cacheField name="rated" numFmtId="0">
      <sharedItems count="2">
        <b v="0"/>
        <b v="1"/>
      </sharedItems>
    </cacheField>
    <cacheField name="created_at" numFmtId="0">
      <sharedItems containsMixedTypes="1" containsNumber="1" containsInteger="1" minValue="1422200000000" maxValue="1504470000000"/>
    </cacheField>
    <cacheField name="Readable_first_time" numFmtId="164">
      <sharedItems containsSemiMixedTypes="0" containsNonDate="0" containsDate="1" containsString="0" minDate="2013-09-14T21:26:02" maxDate="2017-09-04T02:45:44"/>
    </cacheField>
    <cacheField name="turns" numFmtId="0">
      <sharedItems containsSemiMixedTypes="0" containsString="0" containsNumber="1" containsInteger="1" minValue="1" maxValue="349"/>
    </cacheField>
    <cacheField name="victory_status" numFmtId="0">
      <sharedItems/>
    </cacheField>
    <cacheField name="winner" numFmtId="0">
      <sharedItems/>
    </cacheField>
    <cacheField name="increment_code" numFmtId="0">
      <sharedItems/>
    </cacheField>
    <cacheField name="white_rating" numFmtId="0">
      <sharedItems containsSemiMixedTypes="0" containsString="0" containsNumber="1" containsInteger="1" minValue="1793" maxValue="2700"/>
    </cacheField>
    <cacheField name="black_rating" numFmtId="0">
      <sharedItems containsSemiMixedTypes="0" containsString="0" containsNumber="1" containsInteger="1" minValue="843" maxValue="2621"/>
    </cacheField>
    <cacheField name="Rating_diference" numFmtId="0">
      <sharedItems containsSemiMixedTypes="0" containsString="0" containsNumber="1" containsInteger="1" minValue="-801" maxValue="1499"/>
    </cacheField>
    <cacheField name="opening_eco" numFmtId="0">
      <sharedItems count="365">
        <s v="B18"/>
        <s v="B00"/>
        <s v="B54"/>
        <s v="C50"/>
        <s v="B15"/>
        <s v="B01"/>
        <s v="C57"/>
        <s v="E11"/>
        <s v="A40"/>
        <s v="C43"/>
        <s v="B78"/>
        <s v="A06"/>
        <s v="C59"/>
        <s v="D57"/>
        <s v="D80"/>
        <s v="B12"/>
        <s v="B32"/>
        <s v="B90"/>
        <s v="D51"/>
        <s v="A04"/>
        <s v="D53"/>
        <s v="D34"/>
        <s v="A05"/>
        <s v="B10"/>
        <s v="C44"/>
        <s v="C45"/>
        <s v="E20"/>
        <s v="D35"/>
        <s v="B07"/>
        <s v="B11"/>
        <s v="B40"/>
        <s v="E10"/>
        <s v="D08"/>
        <s v="D06"/>
        <s v="D95"/>
        <s v="C78"/>
        <s v="C48"/>
        <s v="E30"/>
        <s v="C70"/>
        <s v="B33"/>
        <s v="B06"/>
        <s v="D00"/>
        <s v="E15"/>
        <s v="A45"/>
        <s v="C81"/>
        <s v="C00"/>
        <s v="A15"/>
        <s v="A08"/>
        <s v="E18"/>
        <s v="C72"/>
        <s v="A21"/>
        <s v="A00"/>
        <s v="D37"/>
        <s v="A10"/>
        <s v="B76"/>
        <s v="A97"/>
        <s v="D12"/>
        <s v="B41"/>
        <s v="B13"/>
        <s v="B77"/>
        <s v="A42"/>
        <s v="A13"/>
        <s v="A71"/>
        <s v="A16"/>
        <s v="B22"/>
        <s v="B17"/>
        <s v="A58"/>
        <s v="B30"/>
        <s v="D30"/>
        <s v="C80"/>
        <s v="E51"/>
        <s v="B20"/>
        <s v="E61"/>
        <s v="C18"/>
        <s v="A70"/>
        <s v="D15"/>
        <s v="C14"/>
        <s v="C11"/>
        <s v="B56"/>
        <s v="C53"/>
        <s v="C28"/>
        <s v="D02"/>
        <s v="A57"/>
        <s v="E54"/>
        <s v="B24"/>
        <s v="E01"/>
        <s v="A85"/>
        <s v="C40"/>
        <s v="B50"/>
        <s v="B25"/>
        <s v="B71"/>
        <s v="E73"/>
        <s v="B43"/>
        <s v="B31"/>
        <s v="B23"/>
        <s v="C61"/>
        <s v="B44"/>
        <s v="B29"/>
        <s v="D03"/>
        <s v="A67"/>
        <s v="C66"/>
        <s v="E63"/>
        <s v="C42"/>
        <s v="D07"/>
        <s v="B58"/>
        <s v="B80"/>
        <s v="C05"/>
        <s v="C03"/>
        <s v="B19"/>
        <s v="C62"/>
        <s v="A03"/>
        <s v="E91"/>
        <s v="B53"/>
        <s v="C46"/>
        <s v="B52"/>
        <s v="D55"/>
        <s v="C55"/>
        <s v="A46"/>
        <s v="C29"/>
        <s v="C23"/>
        <s v="C60"/>
        <s v="B27"/>
        <s v="C65"/>
        <s v="C67"/>
        <s v="D32"/>
        <s v="C77"/>
        <s v="B21"/>
        <s v="A20"/>
        <s v="A01"/>
        <s v="A43"/>
        <s v="D45"/>
        <s v="E81"/>
        <s v="D47"/>
        <s v="A14"/>
        <s v="E97"/>
        <s v="C02"/>
        <s v="C51"/>
        <s v="C64"/>
        <s v="B42"/>
        <s v="C41"/>
        <s v="C01"/>
        <s v="C12"/>
        <s v="B57"/>
        <s v="C27"/>
        <s v="E44"/>
        <s v="C06"/>
        <s v="E21"/>
        <s v="B09"/>
        <s v="B28"/>
        <s v="A28"/>
        <s v="B95"/>
        <s v="A09"/>
        <s v="B34"/>
        <s v="C33"/>
        <s v="A29"/>
        <s v="E53"/>
        <s v="D25"/>
        <s v="B03"/>
        <s v="D20"/>
        <s v="D10"/>
        <s v="D46"/>
        <s v="D38"/>
        <s v="A50"/>
        <s v="B93"/>
        <s v="C88"/>
        <s v="A91"/>
        <s v="B72"/>
        <s v="B08"/>
        <s v="D41"/>
        <s v="B83"/>
        <s v="C54"/>
        <s v="B94"/>
        <s v="D74"/>
        <s v="C16"/>
        <s v="C21"/>
        <s v="E59"/>
        <s v="E40"/>
        <s v="D11"/>
        <s v="C47"/>
        <s v="B35"/>
        <s v="A84"/>
        <s v="A07"/>
        <s v="A99"/>
        <s v="C91"/>
        <s v="A30"/>
        <s v="D13"/>
        <s v="C10"/>
        <s v="A22"/>
        <s v="A35"/>
        <s v="C22"/>
        <s v="C63"/>
        <s v="A02"/>
        <s v="B92"/>
        <s v="E68"/>
        <s v="E80"/>
        <s v="C30"/>
        <s v="B48"/>
        <s v="E16"/>
        <s v="C34"/>
        <s v="C17"/>
        <s v="B45"/>
        <s v="A18"/>
        <s v="D85"/>
        <s v="E12"/>
        <s v="A34"/>
        <s v="B51"/>
        <s v="E95"/>
        <s v="E67"/>
        <s v="D21"/>
        <s v="C68"/>
        <s v="A54"/>
        <s v="A48"/>
        <s v="A80"/>
        <s v="D36"/>
        <s v="A38"/>
        <s v="D31"/>
        <s v="B38"/>
        <s v="D78"/>
        <s v="E72"/>
        <s v="A56"/>
        <s v="E92"/>
        <s v="B84"/>
        <s v="E56"/>
        <s v="A24"/>
        <s v="C37"/>
        <s v="A11"/>
        <s v="E32"/>
        <s v="C69"/>
        <s v="B87"/>
        <s v="A49"/>
        <s v="E06"/>
        <s v="E70"/>
        <s v="E71"/>
        <s v="A52"/>
        <s v="E98"/>
        <s v="D87"/>
        <s v="B91"/>
        <s v="E64"/>
        <s v="C24"/>
        <s v="C26"/>
        <s v="D50"/>
        <s v="E94"/>
        <s v="D04"/>
        <s v="B02"/>
        <s v="A44"/>
        <s v="B98"/>
        <s v="D59"/>
        <s v="D14"/>
        <s v="E14"/>
        <s v="B14"/>
        <s v="B74"/>
        <s v="D43"/>
        <s v="C13"/>
        <s v="E34"/>
        <s v="B70"/>
        <s v="D05"/>
        <s v="C31"/>
        <s v="D01"/>
        <s v="C09"/>
        <s v="C08"/>
        <s v="E24"/>
        <s v="D24"/>
        <s v="D18"/>
        <s v="E76"/>
        <s v="C75"/>
        <s v="B62"/>
        <s v="E00"/>
        <s v="B86"/>
        <s v="A41"/>
        <s v="D90"/>
        <s v="D17"/>
        <s v="A60"/>
        <s v="D70"/>
        <s v="A59"/>
        <s v="C25"/>
        <s v="C89"/>
        <s v="E90"/>
        <s v="B36"/>
        <s v="E17"/>
        <s v="B05"/>
        <s v="D56"/>
        <s v="A53"/>
        <s v="A25"/>
        <s v="A36"/>
        <s v="C58"/>
        <s v="C20"/>
        <s v="E46"/>
        <s v="A23"/>
        <s v="D52"/>
        <s v="C07"/>
        <s v="C04"/>
        <s v="E77"/>
        <s v="D94"/>
        <s v="A82"/>
        <s v="E88"/>
        <s v="C52"/>
        <s v="D26"/>
        <s v="E60"/>
        <s v="D60"/>
        <s v="D19"/>
        <s v="B47"/>
        <s v="D76"/>
        <s v="C90"/>
        <s v="C84"/>
        <s v="C15"/>
        <s v="B73"/>
        <s v="E35"/>
        <s v="A39"/>
        <s v="A27"/>
        <s v="E87"/>
        <s v="D44"/>
        <s v="C38"/>
        <s v="C92"/>
        <s v="B46"/>
        <s v="B88"/>
        <s v="A81"/>
        <s v="A33"/>
        <s v="C35"/>
        <s v="B39"/>
        <s v="C39"/>
        <s v="A47"/>
        <s v="A12"/>
        <s v="C74"/>
        <s v="D86"/>
        <s v="E50"/>
        <s v="D91"/>
        <s v="D77"/>
        <s v="D48"/>
        <s v="C49"/>
        <s v="A51"/>
        <s v="D40"/>
        <s v="B81"/>
        <s v="A17"/>
        <s v="C36"/>
        <s v="D93"/>
        <s v="E47"/>
        <s v="C71"/>
        <s v="C94"/>
        <s v="A89"/>
        <s v="C56"/>
        <s v="A83"/>
        <s v="B96"/>
        <s v="E38"/>
        <s v="C79"/>
        <s v="B75" u="1"/>
        <s v="E52" u="1"/>
        <s v="B82" u="1"/>
        <s v="A65" u="1"/>
        <s v="D81" u="1"/>
        <s v="D82" u="1"/>
        <s v="B04" u="1"/>
        <s v="E27" u="1"/>
        <s v="A73" u="1"/>
        <s v="D92" u="1"/>
        <s v="A31" u="1"/>
        <s v="C32" u="1"/>
        <s v="D58" u="1"/>
        <s v="E33" u="1"/>
        <s v="D16" u="1"/>
        <s v="B60" u="1"/>
        <s v="C83" u="1"/>
        <s v="E42" u="1"/>
        <s v="D22" u="1"/>
        <s v="E48" u="1"/>
        <s v="E03" u="1"/>
      </sharedItems>
    </cacheField>
    <cacheField name="opening_ply" numFmtId="0">
      <sharedItems containsSemiMixedTypes="0" containsString="0" containsNumber="1" containsInteger="1" minValue="1" maxValue="28"/>
    </cacheField>
    <cacheField name="Coluna1" numFmtId="0">
      <sharedItems containsSemiMixedTypes="0" containsString="0" containsNumber="1" containsInteger="1" minValue="0" maxValue="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7">
  <r>
    <s v="Y1oXTO75"/>
    <b v="0"/>
    <s v="1494548121994"/>
    <d v="2017-05-12T00:15:22"/>
    <n v="20"/>
    <x v="0"/>
    <s v="white"/>
    <s v="30+30"/>
    <n v="2700"/>
    <n v="1486"/>
    <n v="1214"/>
    <s v="B18"/>
    <n v="8"/>
    <n v="0"/>
  </r>
  <r>
    <s v="qIn8fg1t"/>
    <b v="1"/>
    <s v="1477763880499"/>
    <d v="2016-10-29T17:58:00"/>
    <n v="149"/>
    <x v="0"/>
    <s v="white"/>
    <s v="5+5"/>
    <n v="2622"/>
    <n v="2188"/>
    <n v="434"/>
    <s v="B00"/>
    <n v="3"/>
    <n v="17"/>
  </r>
  <r>
    <s v="TPZImYDg"/>
    <b v="0"/>
    <n v="1503520000000"/>
    <d v="2017-08-23T20:26:40"/>
    <n v="20"/>
    <x v="0"/>
    <s v="white"/>
    <s v="10+15"/>
    <n v="2621"/>
    <n v="1545"/>
    <n v="1076"/>
    <s v="B54"/>
    <n v="6"/>
    <n v="20"/>
  </r>
  <r>
    <s v="gzKxnMzD"/>
    <b v="0"/>
    <n v="1503280000000"/>
    <d v="2017-08-21T01:46:40"/>
    <n v="35"/>
    <x v="1"/>
    <s v="white"/>
    <s v="5+7"/>
    <n v="2621"/>
    <n v="1449"/>
    <n v="1172"/>
    <s v="C50"/>
    <n v="9"/>
    <n v="1"/>
  </r>
  <r>
    <s v="JVV78yDG"/>
    <b v="0"/>
    <n v="1500560000000"/>
    <d v="2017-07-20T14:13:20"/>
    <n v="29"/>
    <x v="2"/>
    <s v="white"/>
    <s v="10+25"/>
    <n v="2621"/>
    <n v="1555"/>
    <n v="1066"/>
    <s v="B15"/>
    <n v="10"/>
    <n v="14"/>
  </r>
  <r>
    <s v="DPMbZQay"/>
    <b v="0"/>
    <n v="1503460000000"/>
    <d v="2017-08-23T03:46:40"/>
    <n v="33"/>
    <x v="0"/>
    <s v="white"/>
    <s v="5+5"/>
    <n v="2621"/>
    <n v="1122"/>
    <n v="1499"/>
    <s v="B01"/>
    <n v="4"/>
    <n v="3"/>
  </r>
  <r>
    <s v="HWw4eAWR"/>
    <b v="0"/>
    <s v="1503514029547"/>
    <d v="2017-08-23T18:47:10"/>
    <n v="14"/>
    <x v="0"/>
    <s v="white"/>
    <s v="10+25"/>
    <n v="2621"/>
    <n v="1770"/>
    <n v="851"/>
    <s v="C57"/>
    <n v="11"/>
    <n v="18"/>
  </r>
  <r>
    <s v="QE4cB0ve"/>
    <b v="0"/>
    <s v="1500710913550"/>
    <d v="2017-07-22T08:08:34"/>
    <n v="143"/>
    <x v="0"/>
    <s v="white"/>
    <s v="5+15"/>
    <n v="2621"/>
    <n v="1500"/>
    <n v="1121"/>
    <s v="E11"/>
    <n v="8"/>
    <n v="8"/>
  </r>
  <r>
    <s v="458qPV3q"/>
    <b v="0"/>
    <s v="1503514029547"/>
    <d v="2017-08-23T18:47:10"/>
    <n v="1"/>
    <x v="0"/>
    <s v="white"/>
    <s v="10+25"/>
    <n v="2621"/>
    <n v="1614"/>
    <n v="1007"/>
    <s v="A40"/>
    <n v="1"/>
    <n v="18"/>
  </r>
  <r>
    <s v="l2BCei4F"/>
    <b v="0"/>
    <s v="1501934388335"/>
    <d v="2017-08-05T11:59:48"/>
    <n v="72"/>
    <x v="0"/>
    <s v="black"/>
    <s v="10+10"/>
    <n v="2621"/>
    <n v="1613"/>
    <n v="1008"/>
    <s v="C43"/>
    <n v="8"/>
    <n v="11"/>
  </r>
  <r>
    <s v="XgnBLIJq"/>
    <b v="0"/>
    <s v="1501593317978"/>
    <d v="2017-08-01T13:15:18"/>
    <n v="85"/>
    <x v="1"/>
    <s v="white"/>
    <s v="10+25"/>
    <n v="2621"/>
    <n v="1600"/>
    <n v="1021"/>
    <s v="B78"/>
    <n v="20"/>
    <n v="13"/>
  </r>
  <r>
    <s v="TVQunaRl"/>
    <b v="0"/>
    <s v="1503432282759"/>
    <d v="2017-08-22T20:04:43"/>
    <n v="40"/>
    <x v="0"/>
    <s v="black"/>
    <s v="10+15"/>
    <n v="2621"/>
    <n v="2150"/>
    <n v="471"/>
    <s v="C43"/>
    <n v="7"/>
    <n v="20"/>
  </r>
  <r>
    <s v="fPm9lH2d"/>
    <b v="0"/>
    <s v="1502485078188"/>
    <d v="2017-08-11T20:57:58"/>
    <n v="58"/>
    <x v="2"/>
    <s v="black"/>
    <s v="10+10"/>
    <n v="2621"/>
    <n v="2150"/>
    <n v="471"/>
    <s v="A06"/>
    <n v="3"/>
    <n v="20"/>
  </r>
  <r>
    <s v="woqCHd9g"/>
    <b v="0"/>
    <s v="1501877320309"/>
    <d v="2017-08-04T20:08:40"/>
    <n v="42"/>
    <x v="0"/>
    <s v="black"/>
    <s v="10+15"/>
    <n v="2621"/>
    <n v="2139"/>
    <n v="482"/>
    <s v="C59"/>
    <n v="16"/>
    <n v="20"/>
  </r>
  <r>
    <s v="lh41ycUX"/>
    <b v="0"/>
    <s v="1497214098420"/>
    <d v="2017-06-11T20:48:18"/>
    <n v="49"/>
    <x v="0"/>
    <s v="white"/>
    <s v="5+60"/>
    <n v="2621"/>
    <n v="1802"/>
    <n v="819"/>
    <s v="D57"/>
    <n v="16"/>
    <n v="20"/>
  </r>
  <r>
    <s v="zA4LDp7x"/>
    <b v="0"/>
    <s v="1496885486497"/>
    <d v="2017-06-08T01:31:26"/>
    <n v="77"/>
    <x v="0"/>
    <s v="white"/>
    <s v="15+0"/>
    <n v="2621"/>
    <n v="1802"/>
    <n v="819"/>
    <s v="D57"/>
    <n v="16"/>
    <n v="1"/>
  </r>
  <r>
    <s v="2hNUHRUA"/>
    <b v="0"/>
    <s v="1501593317978"/>
    <d v="2017-08-01T13:15:18"/>
    <n v="47"/>
    <x v="2"/>
    <s v="white"/>
    <s v="10+25"/>
    <n v="2621"/>
    <n v="1715"/>
    <n v="906"/>
    <s v="C59"/>
    <n v="16"/>
    <n v="13"/>
  </r>
  <r>
    <s v="lwnQteDU"/>
    <b v="0"/>
    <s v="1501164575161"/>
    <d v="2017-07-27T14:09:35"/>
    <n v="30"/>
    <x v="0"/>
    <s v="black"/>
    <s v="10+25"/>
    <n v="2621"/>
    <n v="1715"/>
    <n v="906"/>
    <s v="C57"/>
    <n v="9"/>
    <n v="14"/>
  </r>
  <r>
    <s v="ef9IvUWU"/>
    <b v="0"/>
    <s v="1500754776998"/>
    <d v="2017-07-22T20:19:37"/>
    <n v="47"/>
    <x v="0"/>
    <s v="white"/>
    <s v="10+25"/>
    <n v="2621"/>
    <n v="1715"/>
    <n v="906"/>
    <s v="D80"/>
    <n v="7"/>
    <n v="20"/>
  </r>
  <r>
    <s v="IgPAcv5b"/>
    <b v="0"/>
    <s v="1496973340061"/>
    <d v="2017-06-09T01:55:40"/>
    <n v="1"/>
    <x v="2"/>
    <s v="white"/>
    <s v="5+60"/>
    <n v="2621"/>
    <n v="1384"/>
    <n v="1237"/>
    <s v="A40"/>
    <n v="1"/>
    <n v="1"/>
  </r>
  <r>
    <s v="gzKxnMzD"/>
    <b v="0"/>
    <s v="1503278978005"/>
    <d v="2017-08-21T01:29:38"/>
    <n v="35"/>
    <x v="1"/>
    <s v="white"/>
    <s v="5+7"/>
    <n v="2621"/>
    <n v="1449"/>
    <n v="1172"/>
    <s v="C50"/>
    <n v="9"/>
    <n v="1"/>
  </r>
  <r>
    <s v="ZaLtCP2X"/>
    <b v="0"/>
    <s v="1500667426940"/>
    <d v="2017-07-21T20:03:47"/>
    <n v="55"/>
    <x v="1"/>
    <s v="white"/>
    <s v="10+25"/>
    <n v="2621"/>
    <n v="1425"/>
    <n v="1196"/>
    <s v="B12"/>
    <n v="5"/>
    <n v="20"/>
  </r>
  <r>
    <s v="pgZ12eMH"/>
    <b v="0"/>
    <s v="1500566735886"/>
    <d v="2017-07-20T16:05:36"/>
    <n v="1"/>
    <x v="2"/>
    <s v="white"/>
    <s v="10+20"/>
    <n v="2621"/>
    <n v="1324"/>
    <n v="1297"/>
    <s v="A40"/>
    <n v="1"/>
    <n v="16"/>
  </r>
  <r>
    <s v="Us4Vlwn1"/>
    <b v="0"/>
    <s v="1504069028136"/>
    <d v="2017-08-30T04:57:08"/>
    <n v="45"/>
    <x v="0"/>
    <s v="white"/>
    <s v="10+0"/>
    <n v="2621"/>
    <n v="1626"/>
    <n v="995"/>
    <s v="B32"/>
    <n v="6"/>
    <n v="4"/>
  </r>
  <r>
    <s v="JVV78yDG"/>
    <b v="0"/>
    <s v="1500555141841"/>
    <d v="2017-07-20T12:52:22"/>
    <n v="29"/>
    <x v="2"/>
    <s v="white"/>
    <s v="10+25"/>
    <n v="2621"/>
    <n v="1555"/>
    <n v="1066"/>
    <s v="B15"/>
    <n v="10"/>
    <n v="12"/>
  </r>
  <r>
    <s v="upN6B2c0"/>
    <b v="0"/>
    <s v="1503524835210"/>
    <d v="2017-08-23T21:47:15"/>
    <n v="69"/>
    <x v="0"/>
    <s v="white"/>
    <s v="10+15"/>
    <n v="2621"/>
    <n v="2206"/>
    <n v="415"/>
    <s v="B90"/>
    <n v="11"/>
    <n v="21"/>
  </r>
  <r>
    <s v="ka4QRPxC"/>
    <b v="0"/>
    <s v="1496411672639"/>
    <d v="2017-06-02T13:54:33"/>
    <n v="64"/>
    <x v="0"/>
    <s v="black"/>
    <s v="60+0"/>
    <n v="2619"/>
    <n v="1927"/>
    <n v="692"/>
    <s v="D51"/>
    <n v="12"/>
    <n v="13"/>
  </r>
  <r>
    <s v="ka4QRPxC"/>
    <b v="0"/>
    <s v="1496411672639"/>
    <d v="2017-06-02T13:54:33"/>
    <n v="64"/>
    <x v="0"/>
    <s v="black"/>
    <s v="60+0"/>
    <n v="2619"/>
    <n v="1927"/>
    <n v="692"/>
    <s v="D51"/>
    <n v="12"/>
    <n v="13"/>
  </r>
  <r>
    <s v="5DsE7SPq"/>
    <b v="0"/>
    <n v="1488130000000"/>
    <d v="2017-02-26T17:26:40"/>
    <n v="1"/>
    <x v="2"/>
    <s v="white"/>
    <s v="60+60"/>
    <n v="2617"/>
    <n v="1500"/>
    <n v="1117"/>
    <s v="A04"/>
    <n v="1"/>
    <n v="17"/>
  </r>
  <r>
    <s v="ttaaZI0J"/>
    <b v="0"/>
    <s v="1482910122978"/>
    <d v="2016-12-28T07:28:43"/>
    <n v="79"/>
    <x v="0"/>
    <s v="white"/>
    <s v="8+0"/>
    <n v="2613"/>
    <n v="1904"/>
    <n v="709"/>
    <s v="D53"/>
    <n v="8"/>
    <n v="7"/>
  </r>
  <r>
    <s v="sf4xFXgg"/>
    <b v="0"/>
    <n v="1475260000000"/>
    <d v="2016-09-30T18:26:40"/>
    <n v="44"/>
    <x v="0"/>
    <s v="white"/>
    <s v="10+60"/>
    <n v="2586"/>
    <n v="1618"/>
    <n v="968"/>
    <s v="D34"/>
    <n v="17"/>
    <n v="18"/>
  </r>
  <r>
    <s v="Gmg0LaRk"/>
    <b v="1"/>
    <s v="1504401542041"/>
    <d v="2017-09-03T01:19:02"/>
    <n v="39"/>
    <x v="0"/>
    <s v="white"/>
    <s v="5+8"/>
    <n v="2579"/>
    <n v="2036"/>
    <n v="543"/>
    <s v="A05"/>
    <n v="4"/>
    <n v="1"/>
  </r>
  <r>
    <s v="b7GNtqEm"/>
    <b v="1"/>
    <s v="1504400424716"/>
    <d v="2017-09-03T01:00:25"/>
    <n v="33"/>
    <x v="0"/>
    <s v="white"/>
    <s v="5+8"/>
    <n v="2574"/>
    <n v="2039"/>
    <n v="535"/>
    <s v="A04"/>
    <n v="2"/>
    <n v="1"/>
  </r>
  <r>
    <s v="P3K6Y16g"/>
    <b v="0"/>
    <s v="1501603446362"/>
    <d v="2017-08-01T16:04:06"/>
    <n v="13"/>
    <x v="0"/>
    <s v="white"/>
    <s v="10+2"/>
    <n v="2549"/>
    <n v="1425"/>
    <n v="1124"/>
    <s v="B10"/>
    <n v="8"/>
    <n v="16"/>
  </r>
  <r>
    <s v="M3lOLm8y"/>
    <b v="0"/>
    <s v="1501687967410"/>
    <d v="2017-08-02T15:32:47"/>
    <n v="57"/>
    <x v="0"/>
    <s v="white"/>
    <s v="10+2"/>
    <n v="2549"/>
    <n v="1337"/>
    <n v="1212"/>
    <s v="C44"/>
    <n v="5"/>
    <n v="15"/>
  </r>
  <r>
    <s v="yWK4N1Gs"/>
    <b v="0"/>
    <s v="1496490481315"/>
    <d v="2017-06-03T11:48:01"/>
    <n v="39"/>
    <x v="3"/>
    <s v="draw"/>
    <s v="10+0"/>
    <n v="2524"/>
    <n v="1500"/>
    <n v="1024"/>
    <s v="C45"/>
    <n v="8"/>
    <n v="11"/>
  </r>
  <r>
    <s v="jjG3ILOz"/>
    <b v="0"/>
    <s v="1497701128256"/>
    <d v="2017-06-17T12:05:28"/>
    <n v="55"/>
    <x v="1"/>
    <s v="white"/>
    <s v="10+1"/>
    <n v="2524"/>
    <n v="1640"/>
    <n v="884"/>
    <s v="C45"/>
    <n v="7"/>
    <n v="12"/>
  </r>
  <r>
    <s v="l6HsPwr4"/>
    <b v="0"/>
    <s v="1502972717766"/>
    <d v="2017-08-17T12:25:18"/>
    <n v="63"/>
    <x v="2"/>
    <s v="white"/>
    <s v="10+0"/>
    <n v="2522"/>
    <n v="1500"/>
    <n v="1022"/>
    <s v="E20"/>
    <n v="6"/>
    <n v="12"/>
  </r>
  <r>
    <s v="CWYbTNHI"/>
    <b v="0"/>
    <s v="1502972717766"/>
    <d v="2017-08-17T12:25:18"/>
    <n v="117"/>
    <x v="2"/>
    <s v="white"/>
    <s v="10+0"/>
    <n v="2522"/>
    <n v="1802"/>
    <n v="720"/>
    <s v="D35"/>
    <n v="6"/>
    <n v="12"/>
  </r>
  <r>
    <s v="fVrvDDyE"/>
    <b v="1"/>
    <n v="1478970000000"/>
    <d v="2016-11-12T17:00:00"/>
    <n v="150"/>
    <x v="0"/>
    <s v="black"/>
    <s v="10+0"/>
    <n v="2513"/>
    <n v="2383"/>
    <n v="130"/>
    <s v="B07"/>
    <n v="2"/>
    <n v="17"/>
  </r>
  <r>
    <s v="lyju2kpg"/>
    <b v="0"/>
    <s v="1489183653697"/>
    <d v="2017-03-10T22:07:34"/>
    <n v="95"/>
    <x v="2"/>
    <s v="white"/>
    <s v="20+10"/>
    <n v="2500"/>
    <n v="1802"/>
    <n v="698"/>
    <s v="B11"/>
    <n v="4"/>
    <n v="22"/>
  </r>
  <r>
    <s v="8WxfSxC9"/>
    <b v="0"/>
    <s v="1503610612637"/>
    <d v="2017-08-24T21:36:53"/>
    <n v="107"/>
    <x v="0"/>
    <s v="white"/>
    <s v="20+10"/>
    <n v="2500"/>
    <n v="2205"/>
    <n v="295"/>
    <s v="B40"/>
    <n v="4"/>
    <n v="21"/>
  </r>
  <r>
    <s v="i58SKQVw"/>
    <b v="0"/>
    <n v="1455140000000"/>
    <d v="2016-02-10T21:33:20"/>
    <n v="54"/>
    <x v="0"/>
    <s v="black"/>
    <s v="40+60"/>
    <n v="2493"/>
    <n v="1914"/>
    <n v="579"/>
    <s v="E10"/>
    <n v="12"/>
    <n v="21"/>
  </r>
  <r>
    <s v="k0yjTdJ7"/>
    <b v="0"/>
    <n v="1463730000000"/>
    <d v="2016-05-20T07:40:00"/>
    <n v="32"/>
    <x v="0"/>
    <s v="white"/>
    <s v="5+10"/>
    <n v="2489"/>
    <n v="1500"/>
    <n v="989"/>
    <s v="D08"/>
    <n v="4"/>
    <n v="7"/>
  </r>
  <r>
    <s v="K16wxrOX"/>
    <b v="0"/>
    <n v="1463720000000"/>
    <d v="2016-05-20T04:53:20"/>
    <n v="65"/>
    <x v="1"/>
    <s v="white"/>
    <s v="5+10"/>
    <n v="2489"/>
    <n v="1500"/>
    <n v="989"/>
    <s v="D06"/>
    <n v="4"/>
    <n v="4"/>
  </r>
  <r>
    <s v="mKINBDbs"/>
    <b v="0"/>
    <s v="1498252543683"/>
    <d v="2017-06-23T21:15:44"/>
    <n v="67"/>
    <x v="0"/>
    <s v="white"/>
    <s v="20+30"/>
    <n v="2485"/>
    <n v="1802"/>
    <n v="683"/>
    <s v="D95"/>
    <n v="12"/>
    <n v="21"/>
  </r>
  <r>
    <s v="CDwcokZQ"/>
    <b v="0"/>
    <s v="1483120897543"/>
    <d v="2016-12-30T18:01:38"/>
    <n v="60"/>
    <x v="0"/>
    <s v="white"/>
    <s v="60+30"/>
    <n v="2477"/>
    <n v="1785"/>
    <n v="692"/>
    <s v="C78"/>
    <n v="9"/>
    <n v="18"/>
  </r>
  <r>
    <s v="npIM0mRF"/>
    <b v="0"/>
    <s v="1483002294706"/>
    <d v="2016-12-29T09:04:55"/>
    <n v="106"/>
    <x v="0"/>
    <s v="white"/>
    <s v="60+30"/>
    <n v="2477"/>
    <n v="1785"/>
    <n v="692"/>
    <s v="C48"/>
    <n v="7"/>
    <n v="9"/>
  </r>
  <r>
    <s v="H8iHvrXN"/>
    <b v="0"/>
    <s v="1502658564738"/>
    <d v="2017-08-13T21:09:25"/>
    <n v="50"/>
    <x v="0"/>
    <s v="black"/>
    <s v="30+30"/>
    <n v="2475"/>
    <n v="2305"/>
    <n v="170"/>
    <s v="B90"/>
    <n v="11"/>
    <n v="21"/>
  </r>
  <r>
    <s v="C1JCoZAG"/>
    <b v="1"/>
    <n v="1500020000000"/>
    <d v="2017-07-14T08:13:20"/>
    <n v="91"/>
    <x v="3"/>
    <s v="draw"/>
    <s v="5+5"/>
    <n v="2474"/>
    <n v="2477"/>
    <n v="-3"/>
    <s v="E30"/>
    <n v="7"/>
    <n v="8"/>
  </r>
  <r>
    <s v="GbCAvbVm"/>
    <b v="0"/>
    <n v="1487010000000"/>
    <d v="2017-02-13T18:20:00"/>
    <n v="30"/>
    <x v="0"/>
    <s v="white"/>
    <s v="20+0"/>
    <n v="2473"/>
    <n v="1500"/>
    <n v="973"/>
    <s v="B01"/>
    <n v="4"/>
    <n v="18"/>
  </r>
  <r>
    <s v="kpJMrgVl"/>
    <b v="0"/>
    <s v="1499438223178"/>
    <d v="2017-07-07T14:37:03"/>
    <n v="31"/>
    <x v="0"/>
    <s v="white"/>
    <s v="20+0"/>
    <n v="2473"/>
    <n v="1500"/>
    <n v="973"/>
    <s v="C70"/>
    <n v="8"/>
    <n v="14"/>
  </r>
  <r>
    <s v="8z5O0GXW"/>
    <b v="1"/>
    <n v="1500020000000"/>
    <d v="2017-07-14T08:13:20"/>
    <n v="57"/>
    <x v="0"/>
    <s v="white"/>
    <s v="5+5"/>
    <n v="2469"/>
    <n v="2216"/>
    <n v="253"/>
    <s v="B33"/>
    <n v="11"/>
    <n v="8"/>
  </r>
  <r>
    <s v="JoykGWni"/>
    <b v="1"/>
    <n v="1478900000000"/>
    <d v="2016-11-11T21:33:20"/>
    <n v="96"/>
    <x v="2"/>
    <s v="black"/>
    <s v="10+0"/>
    <n v="2469"/>
    <n v="2369"/>
    <n v="100"/>
    <s v="B06"/>
    <n v="8"/>
    <n v="21"/>
  </r>
  <r>
    <s v="O2lH7Ylz"/>
    <b v="1"/>
    <n v="1500020000000"/>
    <d v="2017-07-14T08:13:20"/>
    <n v="33"/>
    <x v="3"/>
    <s v="draw"/>
    <s v="5+5"/>
    <n v="2465"/>
    <n v="2384"/>
    <n v="81"/>
    <s v="D00"/>
    <n v="3"/>
    <n v="8"/>
  </r>
  <r>
    <s v="lsnL9RCe"/>
    <b v="1"/>
    <s v="1501537929895"/>
    <d v="2017-07-31T21:52:10"/>
    <n v="81"/>
    <x v="2"/>
    <s v="white"/>
    <s v="8+3"/>
    <n v="2465"/>
    <n v="2041"/>
    <n v="424"/>
    <s v="E15"/>
    <n v="10"/>
    <n v="21"/>
  </r>
  <r>
    <s v="YFAGqr4x"/>
    <b v="1"/>
    <n v="1500010000000"/>
    <d v="2017-07-14T05:26:40"/>
    <n v="71"/>
    <x v="0"/>
    <s v="white"/>
    <s v="5+5"/>
    <n v="2460"/>
    <n v="2240"/>
    <n v="220"/>
    <s v="A45"/>
    <n v="3"/>
    <n v="5"/>
  </r>
  <r>
    <s v="ngEHQntO"/>
    <b v="1"/>
    <n v="1479040000000"/>
    <d v="2016-11-13T12:26:40"/>
    <n v="64"/>
    <x v="0"/>
    <s v="black"/>
    <s v="8+0"/>
    <n v="2458"/>
    <n v="2424"/>
    <n v="34"/>
    <s v="C81"/>
    <n v="17"/>
    <n v="12"/>
  </r>
  <r>
    <s v="rj36zvil"/>
    <b v="0"/>
    <s v="1504448999828"/>
    <d v="2017-09-03T14:30:00"/>
    <n v="5"/>
    <x v="2"/>
    <s v="white"/>
    <s v="30+30"/>
    <n v="2454"/>
    <n v="1746"/>
    <n v="708"/>
    <s v="C00"/>
    <n v="3"/>
    <n v="14"/>
  </r>
  <r>
    <s v="r6EA0F3R"/>
    <b v="0"/>
    <s v="1503844012377"/>
    <d v="2017-08-27T14:26:52"/>
    <n v="10"/>
    <x v="0"/>
    <s v="white"/>
    <s v="30+30"/>
    <n v="2454"/>
    <n v="1848"/>
    <n v="606"/>
    <s v="A15"/>
    <n v="4"/>
    <n v="14"/>
  </r>
  <r>
    <s v="rj36zvil"/>
    <b v="0"/>
    <s v="1504448999828"/>
    <d v="2017-09-03T14:30:00"/>
    <n v="5"/>
    <x v="2"/>
    <s v="white"/>
    <s v="30+30"/>
    <n v="2454"/>
    <n v="1746"/>
    <n v="708"/>
    <s v="C00"/>
    <n v="3"/>
    <n v="14"/>
  </r>
  <r>
    <s v="NPyFrVPh"/>
    <b v="0"/>
    <s v="1504448999828"/>
    <d v="2017-09-03T14:30:00"/>
    <n v="22"/>
    <x v="0"/>
    <s v="white"/>
    <s v="30+30"/>
    <n v="2454"/>
    <n v="1254"/>
    <n v="1200"/>
    <s v="A06"/>
    <n v="2"/>
    <n v="14"/>
  </r>
  <r>
    <s v="iL1ysSrE"/>
    <b v="0"/>
    <s v="1503239037911"/>
    <d v="2017-08-20T14:23:58"/>
    <n v="86"/>
    <x v="3"/>
    <s v="draw"/>
    <s v="30+30"/>
    <n v="2452"/>
    <n v="1500"/>
    <n v="952"/>
    <s v="A08"/>
    <n v="4"/>
    <n v="14"/>
  </r>
  <r>
    <s v="rI0VLhQY"/>
    <b v="0"/>
    <s v="1502634613104"/>
    <d v="2017-08-13T14:30:13"/>
    <n v="91"/>
    <x v="0"/>
    <s v="white"/>
    <s v="30+40"/>
    <n v="2452"/>
    <n v="1802"/>
    <n v="650"/>
    <s v="E18"/>
    <n v="14"/>
    <n v="14"/>
  </r>
  <r>
    <s v="gJrJZ8oR"/>
    <b v="1"/>
    <n v="1461460000000"/>
    <d v="2016-04-24T01:06:40"/>
    <n v="56"/>
    <x v="0"/>
    <s v="black"/>
    <s v="5+5"/>
    <n v="2451"/>
    <n v="2270"/>
    <n v="181"/>
    <s v="C72"/>
    <n v="9"/>
    <n v="1"/>
  </r>
  <r>
    <s v="G5S21pXK"/>
    <b v="0"/>
    <n v="1502030000000"/>
    <d v="2017-08-06T14:33:20"/>
    <n v="34"/>
    <x v="0"/>
    <s v="white"/>
    <s v="30+30"/>
    <n v="2449"/>
    <n v="978"/>
    <n v="1471"/>
    <s v="A21"/>
    <n v="3"/>
    <n v="14"/>
  </r>
  <r>
    <s v="NX4pLrYr"/>
    <b v="0"/>
    <s v="1501425138935"/>
    <d v="2017-07-30T14:32:19"/>
    <n v="54"/>
    <x v="0"/>
    <s v="black"/>
    <s v="20+30"/>
    <n v="2449"/>
    <n v="1899"/>
    <n v="550"/>
    <s v="A00"/>
    <n v="1"/>
    <n v="14"/>
  </r>
  <r>
    <s v="ufqg7t3b"/>
    <b v="1"/>
    <n v="1499970000000"/>
    <d v="2017-07-13T18:20:00"/>
    <n v="63"/>
    <x v="1"/>
    <s v="white"/>
    <s v="5+5"/>
    <n v="2447"/>
    <n v="2005"/>
    <n v="442"/>
    <s v="B07"/>
    <n v="5"/>
    <n v="18"/>
  </r>
  <r>
    <s v="xmu5YEcn"/>
    <b v="0"/>
    <s v="1503435091181"/>
    <d v="2017-08-22T20:51:31"/>
    <n v="69"/>
    <x v="0"/>
    <s v="white"/>
    <s v="5+40"/>
    <n v="2447"/>
    <n v="2150"/>
    <n v="297"/>
    <s v="E10"/>
    <n v="6"/>
    <n v="20"/>
  </r>
  <r>
    <s v="mrXqlWNx"/>
    <b v="0"/>
    <s v="1503095865910"/>
    <d v="2017-08-18T22:37:46"/>
    <n v="79"/>
    <x v="0"/>
    <s v="white"/>
    <s v="10+40"/>
    <n v="2447"/>
    <n v="1802"/>
    <n v="645"/>
    <s v="D37"/>
    <n v="7"/>
    <n v="22"/>
  </r>
  <r>
    <s v="sB44qbFF"/>
    <b v="0"/>
    <s v="1491069892488"/>
    <d v="2017-04-01T18:04:52"/>
    <n v="51"/>
    <x v="0"/>
    <s v="white"/>
    <s v="10+0"/>
    <n v="2445"/>
    <n v="2094"/>
    <n v="351"/>
    <s v="A10"/>
    <n v="2"/>
    <n v="18"/>
  </r>
  <r>
    <s v="oqoT4DLS"/>
    <b v="0"/>
    <n v="1499610000000"/>
    <d v="2017-07-09T14:20:00"/>
    <n v="66"/>
    <x v="0"/>
    <s v="white"/>
    <s v="40+40"/>
    <n v="2443"/>
    <n v="978"/>
    <n v="1465"/>
    <s v="B76"/>
    <n v="17"/>
    <n v="14"/>
  </r>
  <r>
    <s v="5YY4b6Og"/>
    <b v="0"/>
    <s v="1479229286775"/>
    <d v="2016-11-15T17:01:27"/>
    <n v="40"/>
    <x v="2"/>
    <s v="black"/>
    <s v="15+30"/>
    <n v="2443"/>
    <n v="1747"/>
    <n v="696"/>
    <s v="C78"/>
    <n v="9"/>
    <n v="17"/>
  </r>
  <r>
    <s v="RydnY8Uo"/>
    <b v="1"/>
    <n v="1488240000000"/>
    <d v="2017-02-28T00:00:00"/>
    <n v="42"/>
    <x v="0"/>
    <s v="white"/>
    <s v="8+2"/>
    <n v="2440"/>
    <n v="2081"/>
    <n v="359"/>
    <s v="A97"/>
    <n v="15"/>
    <n v="0"/>
  </r>
  <r>
    <s v="icGrzd9u"/>
    <b v="0"/>
    <s v="1502835456101"/>
    <d v="2017-08-15T22:17:36"/>
    <n v="50"/>
    <x v="2"/>
    <s v="black"/>
    <s v="5+5"/>
    <n v="2438"/>
    <n v="1907"/>
    <n v="531"/>
    <s v="D12"/>
    <n v="8"/>
    <n v="22"/>
  </r>
  <r>
    <s v="oOSERiCN"/>
    <b v="0"/>
    <s v="1504441563045"/>
    <d v="2017-09-03T12:26:03"/>
    <n v="79"/>
    <x v="3"/>
    <s v="draw"/>
    <s v="20+10"/>
    <n v="2438"/>
    <n v="1658"/>
    <n v="780"/>
    <s v="B41"/>
    <n v="9"/>
    <n v="12"/>
  </r>
  <r>
    <s v="9fGQBuvX"/>
    <b v="0"/>
    <s v="1504441563068"/>
    <d v="2017-09-03T12:26:03"/>
    <n v="51"/>
    <x v="0"/>
    <s v="white"/>
    <s v="20+10"/>
    <n v="2438"/>
    <n v="2146"/>
    <n v="292"/>
    <s v="B00"/>
    <n v="5"/>
    <n v="12"/>
  </r>
  <r>
    <s v="01dkNQ2O"/>
    <b v="0"/>
    <s v="1504441563045"/>
    <d v="2017-09-03T12:26:03"/>
    <n v="1"/>
    <x v="2"/>
    <s v="white"/>
    <s v="20+10"/>
    <n v="2438"/>
    <n v="1666"/>
    <n v="772"/>
    <s v="B00"/>
    <n v="1"/>
    <n v="12"/>
  </r>
  <r>
    <s v="oOSERiCN"/>
    <b v="0"/>
    <s v="1504441563045"/>
    <d v="2017-09-03T12:26:03"/>
    <n v="79"/>
    <x v="3"/>
    <s v="draw"/>
    <s v="20+10"/>
    <n v="2438"/>
    <n v="1658"/>
    <n v="780"/>
    <s v="B41"/>
    <n v="9"/>
    <n v="12"/>
  </r>
  <r>
    <s v="y8Atlz9h"/>
    <b v="0"/>
    <s v="1504441563045"/>
    <d v="2017-09-03T12:26:03"/>
    <n v="60"/>
    <x v="3"/>
    <s v="draw"/>
    <s v="20+10"/>
    <n v="2438"/>
    <n v="1692"/>
    <n v="746"/>
    <s v="B13"/>
    <n v="5"/>
    <n v="12"/>
  </r>
  <r>
    <s v="LAFV9u5Q"/>
    <b v="0"/>
    <s v="1504441563045"/>
    <d v="2017-09-03T12:26:03"/>
    <n v="1"/>
    <x v="2"/>
    <s v="white"/>
    <s v="20+10"/>
    <n v="2438"/>
    <n v="1885"/>
    <n v="553"/>
    <s v="B00"/>
    <n v="1"/>
    <n v="12"/>
  </r>
  <r>
    <s v="98AgSN3f"/>
    <b v="0"/>
    <s v="1504441563045"/>
    <d v="2017-09-03T12:26:03"/>
    <n v="23"/>
    <x v="1"/>
    <s v="white"/>
    <s v="20+10"/>
    <n v="2438"/>
    <n v="946"/>
    <n v="1492"/>
    <s v="B00"/>
    <n v="2"/>
    <n v="12"/>
  </r>
  <r>
    <s v="tLnhk43J"/>
    <b v="0"/>
    <n v="1499010000000"/>
    <d v="2017-07-02T15:40:00"/>
    <n v="35"/>
    <x v="1"/>
    <s v="white"/>
    <s v="40+40"/>
    <n v="2436"/>
    <n v="978"/>
    <n v="1458"/>
    <s v="B77"/>
    <n v="17"/>
    <n v="15"/>
  </r>
  <r>
    <s v="iq3Kz06t"/>
    <b v="0"/>
    <n v="1498400000000"/>
    <d v="2017-06-25T14:13:20"/>
    <n v="41"/>
    <x v="1"/>
    <s v="white"/>
    <s v="40+40"/>
    <n v="2436"/>
    <n v="978"/>
    <n v="1458"/>
    <s v="B01"/>
    <n v="4"/>
    <n v="14"/>
  </r>
  <r>
    <s v="blXTFCHC"/>
    <b v="1"/>
    <n v="1499970000000"/>
    <d v="2017-07-13T18:20:00"/>
    <n v="99"/>
    <x v="0"/>
    <s v="white"/>
    <s v="9+3"/>
    <n v="2432"/>
    <n v="2213"/>
    <n v="219"/>
    <s v="A42"/>
    <n v="8"/>
    <n v="18"/>
  </r>
  <r>
    <s v="jJd1OaF1"/>
    <b v="1"/>
    <n v="1488240000000"/>
    <d v="2017-02-28T00:00:00"/>
    <n v="37"/>
    <x v="0"/>
    <s v="white"/>
    <s v="8+2"/>
    <n v="2432"/>
    <n v="2090"/>
    <n v="342"/>
    <s v="A13"/>
    <n v="3"/>
    <n v="0"/>
  </r>
  <r>
    <s v="t4d1mz2n"/>
    <b v="0"/>
    <n v="1499950000000"/>
    <d v="2017-07-13T12:46:40"/>
    <n v="2"/>
    <x v="0"/>
    <s v="white"/>
    <s v="30+20"/>
    <n v="2430"/>
    <n v="1566"/>
    <n v="864"/>
    <s v="B10"/>
    <n v="2"/>
    <n v="12"/>
  </r>
  <r>
    <s v="U5Hw7Zdu"/>
    <b v="0"/>
    <n v="1500150000000"/>
    <d v="2017-07-15T20:20:00"/>
    <n v="67"/>
    <x v="1"/>
    <s v="white"/>
    <s v="20+20"/>
    <n v="2430"/>
    <n v="1413"/>
    <n v="1017"/>
    <s v="B07"/>
    <n v="3"/>
    <n v="20"/>
  </r>
  <r>
    <s v="t4d1mz2n"/>
    <b v="0"/>
    <s v="1499952813046"/>
    <d v="2017-07-13T13:33:33"/>
    <n v="2"/>
    <x v="0"/>
    <s v="white"/>
    <s v="30+20"/>
    <n v="2430"/>
    <n v="1566"/>
    <n v="864"/>
    <s v="B10"/>
    <n v="2"/>
    <n v="13"/>
  </r>
  <r>
    <s v="o5uWDufD"/>
    <b v="1"/>
    <n v="1499950000000"/>
    <d v="2017-07-13T12:46:40"/>
    <n v="153"/>
    <x v="3"/>
    <s v="draw"/>
    <s v="5+5"/>
    <n v="2428"/>
    <n v="2360"/>
    <n v="68"/>
    <s v="A71"/>
    <n v="15"/>
    <n v="12"/>
  </r>
  <r>
    <s v="0KNM12o8"/>
    <b v="1"/>
    <s v="1503081539569"/>
    <d v="2017-08-18T18:39:00"/>
    <n v="23"/>
    <x v="0"/>
    <s v="white"/>
    <s v="10+0"/>
    <n v="2426"/>
    <n v="2178"/>
    <n v="248"/>
    <s v="C50"/>
    <n v="9"/>
    <n v="18"/>
  </r>
  <r>
    <s v="dy61fhff"/>
    <b v="0"/>
    <s v="1497796076658"/>
    <d v="2017-06-18T14:27:57"/>
    <n v="64"/>
    <x v="3"/>
    <s v="draw"/>
    <s v="40+40"/>
    <n v="2426"/>
    <n v="1802"/>
    <n v="624"/>
    <s v="A16"/>
    <n v="3"/>
    <n v="14"/>
  </r>
  <r>
    <s v="0KNM12o8"/>
    <b v="1"/>
    <s v="1503081539569"/>
    <d v="2017-08-18T18:39:00"/>
    <n v="23"/>
    <x v="0"/>
    <s v="white"/>
    <s v="10+0"/>
    <n v="2426"/>
    <n v="2178"/>
    <n v="248"/>
    <s v="C50"/>
    <n v="9"/>
    <n v="18"/>
  </r>
  <r>
    <s v="TovD1oTY"/>
    <b v="1"/>
    <n v="1502120000000"/>
    <d v="2017-08-07T15:33:20"/>
    <n v="58"/>
    <x v="0"/>
    <s v="black"/>
    <s v="10+0"/>
    <n v="2422"/>
    <n v="2386"/>
    <n v="36"/>
    <s v="B22"/>
    <n v="8"/>
    <n v="15"/>
  </r>
  <r>
    <s v="LLv8soTI"/>
    <b v="1"/>
    <n v="1479070000000"/>
    <d v="2016-11-13T20:46:40"/>
    <n v="43"/>
    <x v="0"/>
    <s v="white"/>
    <s v="5+10"/>
    <n v="2422"/>
    <n v="2324"/>
    <n v="98"/>
    <s v="C45"/>
    <n v="11"/>
    <n v="20"/>
  </r>
  <r>
    <s v="hkQ1yGzl"/>
    <b v="0"/>
    <s v="1490650555371"/>
    <d v="2017-03-27T21:35:55"/>
    <n v="37"/>
    <x v="0"/>
    <s v="white"/>
    <s v="20+15"/>
    <n v="2422"/>
    <n v="1802"/>
    <n v="620"/>
    <s v="B17"/>
    <n v="8"/>
    <n v="21"/>
  </r>
  <r>
    <s v="CDVEwFYa"/>
    <b v="1"/>
    <n v="1478980000000"/>
    <d v="2016-11-12T19:46:40"/>
    <n v="50"/>
    <x v="0"/>
    <s v="black"/>
    <s v="5+5"/>
    <n v="2420"/>
    <n v="2404"/>
    <n v="16"/>
    <s v="A58"/>
    <n v="9"/>
    <n v="19"/>
  </r>
  <r>
    <s v="Zzhixkcs"/>
    <b v="0"/>
    <n v="1495380000000"/>
    <d v="2017-05-21T15:20:00"/>
    <n v="9"/>
    <x v="0"/>
    <s v="white"/>
    <s v="30+30"/>
    <n v="2419"/>
    <n v="1157"/>
    <n v="1262"/>
    <s v="B30"/>
    <n v="5"/>
    <n v="15"/>
  </r>
  <r>
    <s v="Zzhixkcs"/>
    <b v="0"/>
    <s v="1495377545869"/>
    <d v="2017-05-21T14:39:06"/>
    <n v="9"/>
    <x v="0"/>
    <s v="white"/>
    <s v="30+30"/>
    <n v="2419"/>
    <n v="1157"/>
    <n v="1262"/>
    <s v="B30"/>
    <n v="5"/>
    <n v="14"/>
  </r>
  <r>
    <s v="tfKCa5g6"/>
    <b v="1"/>
    <n v="1499950000000"/>
    <d v="2017-07-13T12:46:40"/>
    <n v="39"/>
    <x v="0"/>
    <s v="white"/>
    <s v="5+5"/>
    <n v="2418"/>
    <n v="2067"/>
    <n v="351"/>
    <s v="D30"/>
    <n v="7"/>
    <n v="12"/>
  </r>
  <r>
    <s v="RDqMrFR8"/>
    <b v="1"/>
    <n v="1478990000000"/>
    <d v="2016-11-12T22:33:20"/>
    <n v="39"/>
    <x v="0"/>
    <s v="white"/>
    <s v="15+0"/>
    <n v="2415"/>
    <n v="2331"/>
    <n v="84"/>
    <s v="C80"/>
    <n v="12"/>
    <n v="22"/>
  </r>
  <r>
    <s v="3HKtv6te"/>
    <b v="1"/>
    <s v="1503080643482"/>
    <d v="2017-08-18T18:24:03"/>
    <n v="46"/>
    <x v="0"/>
    <s v="white"/>
    <s v="10+0"/>
    <n v="2413"/>
    <n v="2219"/>
    <n v="194"/>
    <s v="E51"/>
    <n v="10"/>
    <n v="18"/>
  </r>
  <r>
    <s v="3HKtv6te"/>
    <b v="1"/>
    <s v="1503080643482"/>
    <d v="2017-08-18T18:24:03"/>
    <n v="46"/>
    <x v="0"/>
    <s v="white"/>
    <s v="10+0"/>
    <n v="2413"/>
    <n v="2219"/>
    <n v="194"/>
    <s v="E51"/>
    <n v="10"/>
    <n v="18"/>
  </r>
  <r>
    <s v="3Do0Ahzx"/>
    <b v="0"/>
    <s v="1504369858275"/>
    <d v="2017-09-02T16:30:58"/>
    <n v="2"/>
    <x v="0"/>
    <s v="white"/>
    <s v="20+15"/>
    <n v="2411"/>
    <n v="1658"/>
    <n v="753"/>
    <s v="B20"/>
    <n v="2"/>
    <n v="16"/>
  </r>
  <r>
    <s v="bo6KptgN"/>
    <b v="1"/>
    <n v="1499950000000"/>
    <d v="2017-07-13T12:46:40"/>
    <n v="65"/>
    <x v="0"/>
    <s v="white"/>
    <s v="5+5"/>
    <n v="2409"/>
    <n v="2182"/>
    <n v="227"/>
    <s v="E61"/>
    <n v="6"/>
    <n v="12"/>
  </r>
  <r>
    <s v="9x7PHkAO"/>
    <b v="1"/>
    <n v="1472270000000"/>
    <d v="2016-08-27T03:53:20"/>
    <n v="55"/>
    <x v="1"/>
    <s v="white"/>
    <s v="10+0"/>
    <n v="2409"/>
    <n v="2314"/>
    <n v="95"/>
    <s v="C18"/>
    <n v="12"/>
    <n v="3"/>
  </r>
  <r>
    <s v="wdp25G8Z"/>
    <b v="0"/>
    <s v="1502140975107"/>
    <d v="2017-08-07T21:22:55"/>
    <n v="59"/>
    <x v="0"/>
    <s v="white"/>
    <s v="10+15"/>
    <n v="2406"/>
    <n v="2150"/>
    <n v="256"/>
    <s v="A70"/>
    <n v="13"/>
    <n v="21"/>
  </r>
  <r>
    <s v="NmeXh1uu"/>
    <b v="1"/>
    <s v="1487858168629"/>
    <d v="2017-02-23T13:56:09"/>
    <n v="63"/>
    <x v="0"/>
    <s v="white"/>
    <s v="15+10"/>
    <n v="2406"/>
    <n v="1704"/>
    <n v="702"/>
    <s v="D15"/>
    <n v="7"/>
    <n v="13"/>
  </r>
  <r>
    <s v="3NQKJmJ5"/>
    <b v="0"/>
    <n v="1500760000000"/>
    <d v="2017-07-22T21:46:40"/>
    <n v="1"/>
    <x v="2"/>
    <s v="white"/>
    <s v="5+15"/>
    <n v="2404"/>
    <n v="1616"/>
    <n v="788"/>
    <s v="B00"/>
    <n v="1"/>
    <n v="21"/>
  </r>
  <r>
    <s v="hIB4C3rB"/>
    <b v="0"/>
    <s v="1497554103082"/>
    <d v="2017-06-15T19:15:03"/>
    <n v="32"/>
    <x v="3"/>
    <s v="draw"/>
    <s v="10+10"/>
    <n v="2404"/>
    <n v="1802"/>
    <n v="602"/>
    <s v="A45"/>
    <n v="2"/>
    <n v="19"/>
  </r>
  <r>
    <s v="ZXXVCrPu"/>
    <b v="0"/>
    <s v="1504454450657"/>
    <d v="2017-09-03T16:00:51"/>
    <n v="1"/>
    <x v="2"/>
    <s v="white"/>
    <s v="15+30"/>
    <n v="2403"/>
    <n v="1746"/>
    <n v="657"/>
    <s v="B00"/>
    <n v="1"/>
    <n v="16"/>
  </r>
  <r>
    <s v="UMTd5diQ"/>
    <b v="0"/>
    <s v="1504363333702"/>
    <d v="2017-09-02T14:42:14"/>
    <n v="90"/>
    <x v="2"/>
    <s v="black"/>
    <s v="15+15"/>
    <n v="2403"/>
    <n v="2014"/>
    <n v="389"/>
    <s v="C14"/>
    <n v="13"/>
    <n v="14"/>
  </r>
  <r>
    <s v="ZXXVCrPu"/>
    <b v="0"/>
    <s v="1504454450657"/>
    <d v="2017-09-03T16:00:51"/>
    <n v="1"/>
    <x v="2"/>
    <s v="white"/>
    <s v="15+30"/>
    <n v="2403"/>
    <n v="1746"/>
    <n v="657"/>
    <s v="B00"/>
    <n v="1"/>
    <n v="16"/>
  </r>
  <r>
    <s v="PUQBs1qo"/>
    <b v="1"/>
    <n v="1503270000000"/>
    <d v="2017-08-20T23:00:00"/>
    <n v="23"/>
    <x v="0"/>
    <s v="white"/>
    <s v="15+0"/>
    <n v="2401"/>
    <n v="2128"/>
    <n v="273"/>
    <s v="C11"/>
    <n v="13"/>
    <n v="23"/>
  </r>
  <r>
    <s v="KLGNMqRl"/>
    <b v="0"/>
    <n v="1485820000000"/>
    <d v="2017-01-30T23:46:40"/>
    <n v="27"/>
    <x v="0"/>
    <s v="white"/>
    <s v="20+0"/>
    <n v="2401"/>
    <n v="1500"/>
    <n v="901"/>
    <s v="B01"/>
    <n v="4"/>
    <n v="23"/>
  </r>
  <r>
    <s v="elJbCj3X"/>
    <b v="0"/>
    <s v="1504355719770"/>
    <d v="2017-09-02T12:35:20"/>
    <n v="64"/>
    <x v="0"/>
    <s v="black"/>
    <s v="10+5"/>
    <n v="2401"/>
    <n v="2150"/>
    <n v="251"/>
    <s v="B33"/>
    <n v="17"/>
    <n v="12"/>
  </r>
  <r>
    <s v="9VNunU3S"/>
    <b v="0"/>
    <s v="1504355719771"/>
    <d v="2017-09-02T12:35:20"/>
    <n v="83"/>
    <x v="1"/>
    <s v="white"/>
    <s v="10+5"/>
    <n v="2401"/>
    <n v="1416"/>
    <n v="985"/>
    <s v="B56"/>
    <n v="9"/>
    <n v="12"/>
  </r>
  <r>
    <s v="O9UE5dyS"/>
    <b v="0"/>
    <s v="1504354711286"/>
    <d v="2017-09-02T12:18:31"/>
    <n v="59"/>
    <x v="1"/>
    <s v="white"/>
    <s v="10+5"/>
    <n v="2401"/>
    <n v="1416"/>
    <n v="985"/>
    <s v="C45"/>
    <n v="9"/>
    <n v="12"/>
  </r>
  <r>
    <s v="DLbYDgyl"/>
    <b v="0"/>
    <s v="1497726004502"/>
    <d v="2017-06-17T19:00:05"/>
    <n v="81"/>
    <x v="3"/>
    <s v="draw"/>
    <s v="20+60"/>
    <n v="2400"/>
    <n v="1802"/>
    <n v="598"/>
    <s v="A45"/>
    <n v="3"/>
    <n v="19"/>
  </r>
  <r>
    <s v="HXjf1tRy"/>
    <b v="0"/>
    <s v="1491857063751"/>
    <d v="2017-04-10T20:44:24"/>
    <n v="88"/>
    <x v="3"/>
    <s v="draw"/>
    <s v="15+15"/>
    <n v="2400"/>
    <n v="1802"/>
    <n v="598"/>
    <s v="B15"/>
    <n v="10"/>
    <n v="20"/>
  </r>
  <r>
    <s v="SLEt9dia"/>
    <b v="0"/>
    <s v="1491854730932"/>
    <d v="2017-04-10T20:05:31"/>
    <n v="36"/>
    <x v="0"/>
    <s v="white"/>
    <s v="15+15"/>
    <n v="2400"/>
    <n v="1802"/>
    <n v="598"/>
    <s v="B17"/>
    <n v="8"/>
    <n v="20"/>
  </r>
  <r>
    <s v="H6yQsQ7y"/>
    <b v="1"/>
    <s v="1502126477977"/>
    <d v="2017-08-07T17:21:18"/>
    <n v="69"/>
    <x v="3"/>
    <s v="draw"/>
    <s v="30+15"/>
    <n v="2398"/>
    <n v="2139"/>
    <n v="259"/>
    <s v="C53"/>
    <n v="9"/>
    <n v="17"/>
  </r>
  <r>
    <s v="ZVzhtO1f"/>
    <b v="1"/>
    <s v="1504456317703"/>
    <d v="2017-09-03T16:31:58"/>
    <n v="216"/>
    <x v="3"/>
    <s v="draw"/>
    <s v="8+0"/>
    <n v="2393"/>
    <n v="2438"/>
    <n v="-45"/>
    <s v="D35"/>
    <n v="6"/>
    <n v="16"/>
  </r>
  <r>
    <s v="8oKl4fKO"/>
    <b v="0"/>
    <s v="1499596281920"/>
    <d v="2017-07-09T10:31:22"/>
    <n v="65"/>
    <x v="0"/>
    <s v="white"/>
    <s v="30+10"/>
    <n v="2392"/>
    <n v="1820"/>
    <n v="572"/>
    <s v="B90"/>
    <n v="11"/>
    <n v="10"/>
  </r>
  <r>
    <s v="QmX0nXuk"/>
    <b v="0"/>
    <s v="1500854015231"/>
    <d v="2017-07-23T23:53:35"/>
    <n v="103"/>
    <x v="1"/>
    <s v="white"/>
    <s v="5+15"/>
    <n v="2387"/>
    <n v="1906"/>
    <n v="481"/>
    <s v="D30"/>
    <n v="4"/>
    <n v="23"/>
  </r>
  <r>
    <s v="dlEPm7mH"/>
    <b v="0"/>
    <s v="1500849194035"/>
    <d v="2017-07-23T22:33:14"/>
    <n v="32"/>
    <x v="0"/>
    <s v="white"/>
    <s v="5+15"/>
    <n v="2387"/>
    <n v="1906"/>
    <n v="481"/>
    <s v="A40"/>
    <n v="2"/>
    <n v="22"/>
  </r>
  <r>
    <s v="CSGLW4o7"/>
    <b v="1"/>
    <s v="1500106757797"/>
    <d v="2017-07-15T08:19:18"/>
    <n v="11"/>
    <x v="0"/>
    <s v="white"/>
    <s v="10+0"/>
    <n v="2386"/>
    <n v="1330"/>
    <n v="1056"/>
    <s v="C28"/>
    <n v="5"/>
    <n v="8"/>
  </r>
  <r>
    <s v="JdzySEO4"/>
    <b v="0"/>
    <s v="1503233627821"/>
    <d v="2017-08-20T12:53:48"/>
    <n v="96"/>
    <x v="2"/>
    <s v="black"/>
    <s v="8+0"/>
    <n v="2384"/>
    <n v="2199"/>
    <n v="185"/>
    <s v="B40"/>
    <n v="4"/>
    <n v="12"/>
  </r>
  <r>
    <s v="JdzySEO4"/>
    <b v="0"/>
    <s v="1503233627821"/>
    <d v="2017-08-20T12:53:48"/>
    <n v="96"/>
    <x v="2"/>
    <s v="black"/>
    <s v="8+0"/>
    <n v="2384"/>
    <n v="2199"/>
    <n v="185"/>
    <s v="B40"/>
    <n v="4"/>
    <n v="12"/>
  </r>
  <r>
    <s v="vAXBL48T"/>
    <b v="1"/>
    <s v="1504460471122"/>
    <d v="2017-09-03T17:41:11"/>
    <n v="205"/>
    <x v="3"/>
    <s v="draw"/>
    <s v="8+0"/>
    <n v="2382"/>
    <n v="2173"/>
    <n v="209"/>
    <s v="D02"/>
    <n v="3"/>
    <n v="17"/>
  </r>
  <r>
    <s v="sAHrUecx"/>
    <b v="1"/>
    <s v="1503144000501"/>
    <d v="2017-08-19T12:00:01"/>
    <n v="69"/>
    <x v="0"/>
    <s v="white"/>
    <s v="10+0"/>
    <n v="2376"/>
    <n v="2166"/>
    <n v="210"/>
    <s v="A57"/>
    <n v="9"/>
    <n v="12"/>
  </r>
  <r>
    <s v="u0FzSAO8"/>
    <b v="1"/>
    <n v="1502040000000"/>
    <d v="2017-08-06T17:20:00"/>
    <n v="50"/>
    <x v="0"/>
    <s v="black"/>
    <s v="10+0"/>
    <n v="2373"/>
    <n v="2356"/>
    <n v="17"/>
    <s v="B33"/>
    <n v="17"/>
    <n v="17"/>
  </r>
  <r>
    <s v="zM6tvGnk"/>
    <b v="1"/>
    <n v="1478590000000"/>
    <d v="2016-11-08T07:26:40"/>
    <n v="71"/>
    <x v="0"/>
    <s v="white"/>
    <s v="10+0"/>
    <n v="2367"/>
    <n v="2234"/>
    <n v="133"/>
    <s v="E54"/>
    <n v="12"/>
    <n v="7"/>
  </r>
  <r>
    <s v="evNyUkA1"/>
    <b v="0"/>
    <n v="1479080000000"/>
    <d v="2016-11-13T23:33:20"/>
    <n v="44"/>
    <x v="0"/>
    <s v="white"/>
    <s v="20+60"/>
    <n v="2367"/>
    <n v="1760"/>
    <n v="607"/>
    <s v="A45"/>
    <n v="2"/>
    <n v="23"/>
  </r>
  <r>
    <s v="E5OEZu4q"/>
    <b v="1"/>
    <s v="1504394914286"/>
    <d v="2017-09-02T23:28:34"/>
    <n v="53"/>
    <x v="2"/>
    <s v="white"/>
    <s v="5+5"/>
    <n v="2367"/>
    <n v="2043"/>
    <n v="324"/>
    <s v="B24"/>
    <n v="8"/>
    <n v="23"/>
  </r>
  <r>
    <s v="93gcNJmY"/>
    <b v="1"/>
    <n v="1490340000000"/>
    <d v="2017-03-24T07:20:00"/>
    <n v="52"/>
    <x v="0"/>
    <s v="black"/>
    <s v="10+0"/>
    <n v="2366"/>
    <n v="2264"/>
    <n v="102"/>
    <s v="B01"/>
    <n v="6"/>
    <n v="7"/>
  </r>
  <r>
    <s v="e0GriaVT"/>
    <b v="1"/>
    <s v="1489963282363"/>
    <d v="2017-03-19T22:41:22"/>
    <n v="43"/>
    <x v="0"/>
    <s v="white"/>
    <s v="25+0"/>
    <n v="2364"/>
    <n v="1703"/>
    <n v="661"/>
    <s v="E01"/>
    <n v="7"/>
    <n v="22"/>
  </r>
  <r>
    <s v="5tJDEDVy"/>
    <b v="0"/>
    <s v="1504168376854"/>
    <d v="2017-08-31T08:32:57"/>
    <n v="31"/>
    <x v="0"/>
    <s v="white"/>
    <s v="20+60"/>
    <n v="2364"/>
    <n v="2222"/>
    <n v="142"/>
    <s v="A15"/>
    <n v="4"/>
    <n v="8"/>
  </r>
  <r>
    <s v="h9JbFNua"/>
    <b v="1"/>
    <s v="1503942118556"/>
    <d v="2017-08-28T17:41:59"/>
    <n v="59"/>
    <x v="3"/>
    <s v="draw"/>
    <s v="5+5"/>
    <n v="2362"/>
    <n v="2245"/>
    <n v="117"/>
    <s v="B06"/>
    <n v="5"/>
    <n v="17"/>
  </r>
  <r>
    <s v="GljCMBw2"/>
    <b v="0"/>
    <s v="1504362708582"/>
    <d v="2017-09-02T14:31:49"/>
    <n v="29"/>
    <x v="0"/>
    <s v="white"/>
    <s v="30+30"/>
    <n v="2361"/>
    <n v="1695"/>
    <n v="666"/>
    <s v="B01"/>
    <n v="6"/>
    <n v="14"/>
  </r>
  <r>
    <s v="xm2JsGQV"/>
    <b v="1"/>
    <n v="1478470000000"/>
    <d v="2016-11-06T22:06:40"/>
    <n v="120"/>
    <x v="0"/>
    <s v="black"/>
    <s v="8+0"/>
    <n v="2355"/>
    <n v="2449"/>
    <n v="-94"/>
    <s v="A16"/>
    <n v="7"/>
    <n v="22"/>
  </r>
  <r>
    <s v="3QXShO34"/>
    <b v="1"/>
    <n v="1495810000000"/>
    <d v="2017-05-26T14:46:40"/>
    <n v="50"/>
    <x v="3"/>
    <s v="draw"/>
    <s v="15+10"/>
    <n v="2353"/>
    <n v="2313"/>
    <n v="40"/>
    <s v="A85"/>
    <n v="5"/>
    <n v="14"/>
  </r>
  <r>
    <s v="LYlxdEty"/>
    <b v="1"/>
    <n v="1504050000000"/>
    <d v="2017-08-29T23:40:00"/>
    <n v="74"/>
    <x v="0"/>
    <s v="white"/>
    <s v="8+0"/>
    <n v="2352"/>
    <n v="2366"/>
    <n v="-14"/>
    <s v="C40"/>
    <n v="7"/>
    <n v="23"/>
  </r>
  <r>
    <s v="LYlxdEty"/>
    <b v="1"/>
    <s v="1504053024764"/>
    <d v="2017-08-30T00:30:25"/>
    <n v="74"/>
    <x v="0"/>
    <s v="white"/>
    <s v="8+0"/>
    <n v="2352"/>
    <n v="2366"/>
    <n v="-14"/>
    <s v="C40"/>
    <n v="7"/>
    <n v="0"/>
  </r>
  <r>
    <s v="uNfygRgx"/>
    <b v="1"/>
    <n v="1504050000000"/>
    <d v="2017-08-29T23:40:00"/>
    <n v="161"/>
    <x v="1"/>
    <s v="white"/>
    <s v="8+0"/>
    <n v="2351"/>
    <n v="2363"/>
    <n v="-12"/>
    <s v="B50"/>
    <n v="5"/>
    <n v="23"/>
  </r>
  <r>
    <s v="jUGjVbtE"/>
    <b v="1"/>
    <n v="1487950000000"/>
    <d v="2017-02-24T15:26:40"/>
    <n v="47"/>
    <x v="0"/>
    <s v="white"/>
    <s v="10+10"/>
    <n v="2351"/>
    <n v="2097"/>
    <n v="254"/>
    <s v="A04"/>
    <n v="2"/>
    <n v="15"/>
  </r>
  <r>
    <s v="3HsANfT8"/>
    <b v="1"/>
    <s v="1504440517414"/>
    <d v="2017-09-03T12:08:37"/>
    <n v="44"/>
    <x v="0"/>
    <s v="black"/>
    <s v="8+0"/>
    <n v="2351"/>
    <n v="2414"/>
    <n v="-63"/>
    <s v="E54"/>
    <n v="12"/>
    <n v="12"/>
  </r>
  <r>
    <s v="uNfygRgx"/>
    <b v="1"/>
    <s v="1504052093191"/>
    <d v="2017-08-30T00:14:53"/>
    <n v="161"/>
    <x v="1"/>
    <s v="white"/>
    <s v="8+0"/>
    <n v="2351"/>
    <n v="2363"/>
    <n v="-12"/>
    <s v="B50"/>
    <n v="5"/>
    <n v="0"/>
  </r>
  <r>
    <s v="sTQ3pJHw"/>
    <b v="0"/>
    <s v="1500290041668"/>
    <d v="2017-07-17T11:14:02"/>
    <n v="23"/>
    <x v="0"/>
    <s v="white"/>
    <s v="10+0"/>
    <n v="2350"/>
    <n v="1500"/>
    <n v="850"/>
    <s v="B25"/>
    <n v="4"/>
    <n v="11"/>
  </r>
  <r>
    <s v="PGuhUXEo"/>
    <b v="1"/>
    <n v="1471990000000"/>
    <d v="2016-08-23T22:06:40"/>
    <n v="23"/>
    <x v="0"/>
    <s v="white"/>
    <s v="10+0"/>
    <n v="2349"/>
    <n v="1750"/>
    <n v="599"/>
    <s v="A00"/>
    <n v="1"/>
    <n v="22"/>
  </r>
  <r>
    <s v="sworq8o3"/>
    <b v="1"/>
    <n v="1478470000000"/>
    <d v="2016-11-06T22:06:40"/>
    <n v="98"/>
    <x v="0"/>
    <s v="black"/>
    <s v="10+0"/>
    <n v="2347"/>
    <n v="2394"/>
    <n v="-47"/>
    <s v="A40"/>
    <n v="2"/>
    <n v="22"/>
  </r>
  <r>
    <s v="LhNKvOCj"/>
    <b v="1"/>
    <n v="1434900000000"/>
    <d v="2015-06-21T15:20:00"/>
    <n v="25"/>
    <x v="0"/>
    <s v="white"/>
    <s v="10+6"/>
    <n v="2347"/>
    <n v="1906"/>
    <n v="441"/>
    <s v="B24"/>
    <n v="8"/>
    <n v="15"/>
  </r>
  <r>
    <s v="K7BxhB78"/>
    <b v="1"/>
    <s v="1482750760172"/>
    <d v="2016-12-26T11:12:40"/>
    <n v="114"/>
    <x v="0"/>
    <s v="black"/>
    <s v="15+5"/>
    <n v="2346"/>
    <n v="2179"/>
    <n v="167"/>
    <s v="B71"/>
    <n v="12"/>
    <n v="11"/>
  </r>
  <r>
    <s v="ZAGMt3YB"/>
    <b v="1"/>
    <n v="1495780000000"/>
    <d v="2017-05-26T06:26:40"/>
    <n v="50"/>
    <x v="0"/>
    <s v="black"/>
    <s v="10+0"/>
    <n v="2344"/>
    <n v="2215"/>
    <n v="129"/>
    <s v="C50"/>
    <n v="6"/>
    <n v="6"/>
  </r>
  <r>
    <s v="WAsfVgqm"/>
    <b v="1"/>
    <n v="1434840000000"/>
    <d v="2015-06-20T22:40:00"/>
    <n v="51"/>
    <x v="0"/>
    <s v="white"/>
    <s v="7+5"/>
    <n v="2344"/>
    <n v="1898"/>
    <n v="446"/>
    <s v="A40"/>
    <n v="4"/>
    <n v="22"/>
  </r>
  <r>
    <s v="4rmXfkw3"/>
    <b v="0"/>
    <s v="1504458558573"/>
    <d v="2017-09-03T17:09:19"/>
    <n v="51"/>
    <x v="0"/>
    <s v="white"/>
    <s v="10+25"/>
    <n v="2344"/>
    <n v="2150"/>
    <n v="194"/>
    <s v="E20"/>
    <n v="8"/>
    <n v="17"/>
  </r>
  <r>
    <s v="myDymqFi"/>
    <b v="1"/>
    <s v="1489879804559"/>
    <d v="2017-03-18T23:30:05"/>
    <n v="73"/>
    <x v="0"/>
    <s v="white"/>
    <s v="8+0"/>
    <n v="2344"/>
    <n v="1984"/>
    <n v="360"/>
    <s v="D30"/>
    <n v="4"/>
    <n v="23"/>
  </r>
  <r>
    <s v="kI4YXxXr"/>
    <b v="1"/>
    <n v="1477960000000"/>
    <d v="2016-11-01T00:26:40"/>
    <n v="43"/>
    <x v="0"/>
    <s v="white"/>
    <s v="6+5"/>
    <n v="2343"/>
    <n v="2259"/>
    <n v="84"/>
    <s v="A40"/>
    <n v="2"/>
    <n v="0"/>
  </r>
  <r>
    <s v="cmLhlsBK"/>
    <b v="1"/>
    <n v="1503840000000"/>
    <d v="2017-08-27T13:20:00"/>
    <n v="69"/>
    <x v="1"/>
    <s v="white"/>
    <s v="10+0"/>
    <n v="2340"/>
    <n v="1857"/>
    <n v="483"/>
    <s v="D02"/>
    <n v="4"/>
    <n v="13"/>
  </r>
  <r>
    <s v="AtUi6SKo"/>
    <b v="0"/>
    <s v="1504215475696"/>
    <d v="2017-08-31T21:37:56"/>
    <n v="67"/>
    <x v="0"/>
    <s v="white"/>
    <s v="10+0"/>
    <n v="2340"/>
    <n v="1874"/>
    <n v="466"/>
    <s v="B06"/>
    <n v="4"/>
    <n v="21"/>
  </r>
  <r>
    <s v="Tqf77qEs"/>
    <b v="1"/>
    <n v="1478470000000"/>
    <d v="2016-11-06T22:06:40"/>
    <n v="95"/>
    <x v="2"/>
    <s v="white"/>
    <s v="10+0"/>
    <n v="2338"/>
    <n v="2272"/>
    <n v="66"/>
    <s v="E73"/>
    <n v="12"/>
    <n v="22"/>
  </r>
  <r>
    <s v="DYpN9YxD"/>
    <b v="1"/>
    <n v="1502040000000"/>
    <d v="2017-08-06T17:20:00"/>
    <n v="39"/>
    <x v="0"/>
    <s v="white"/>
    <s v="10+0"/>
    <n v="2336"/>
    <n v="1830"/>
    <n v="506"/>
    <s v="C45"/>
    <n v="9"/>
    <n v="17"/>
  </r>
  <r>
    <s v="zbVWQB0i"/>
    <b v="1"/>
    <n v="1501780000000"/>
    <d v="2017-08-03T17:06:40"/>
    <n v="72"/>
    <x v="1"/>
    <s v="black"/>
    <s v="10+0"/>
    <n v="2336"/>
    <n v="2185"/>
    <n v="151"/>
    <s v="B43"/>
    <n v="10"/>
    <n v="17"/>
  </r>
  <r>
    <s v="IFp8nfQZ"/>
    <b v="1"/>
    <n v="1479080000000"/>
    <d v="2016-11-13T23:33:20"/>
    <n v="45"/>
    <x v="1"/>
    <s v="white"/>
    <s v="7+7"/>
    <n v="2335"/>
    <n v="2262"/>
    <n v="73"/>
    <s v="B31"/>
    <n v="6"/>
    <n v="23"/>
  </r>
  <r>
    <s v="Ok4j2vRz"/>
    <b v="1"/>
    <s v="1479143117517"/>
    <d v="2016-11-14T17:05:18"/>
    <n v="77"/>
    <x v="0"/>
    <s v="white"/>
    <s v="30+30"/>
    <n v="2335"/>
    <n v="2025"/>
    <n v="310"/>
    <s v="B23"/>
    <n v="5"/>
    <n v="17"/>
  </r>
  <r>
    <s v="9ZsNhTh2"/>
    <b v="1"/>
    <n v="1502040000000"/>
    <d v="2017-08-06T17:20:00"/>
    <n v="49"/>
    <x v="0"/>
    <s v="white"/>
    <s v="10+0"/>
    <n v="2334"/>
    <n v="1836"/>
    <n v="498"/>
    <s v="C61"/>
    <n v="6"/>
    <n v="17"/>
  </r>
  <r>
    <s v="Mn8AEg13"/>
    <b v="0"/>
    <n v="1504140000000"/>
    <d v="2017-08-31T00:40:00"/>
    <n v="47"/>
    <x v="0"/>
    <s v="white"/>
    <s v="60+10"/>
    <n v="2334"/>
    <n v="1800"/>
    <n v="534"/>
    <s v="A40"/>
    <n v="2"/>
    <n v="0"/>
  </r>
  <r>
    <s v="PpdQylxJ"/>
    <b v="0"/>
    <n v="1504140000000"/>
    <d v="2017-08-31T00:40:00"/>
    <n v="53"/>
    <x v="2"/>
    <s v="white"/>
    <s v="60+10"/>
    <n v="2334"/>
    <n v="1453"/>
    <n v="881"/>
    <s v="B44"/>
    <n v="8"/>
    <n v="0"/>
  </r>
  <r>
    <s v="gONOwpjH"/>
    <b v="0"/>
    <n v="1463770000000"/>
    <d v="2016-05-20T18:46:40"/>
    <n v="43"/>
    <x v="1"/>
    <s v="white"/>
    <s v="15+5"/>
    <n v="2334"/>
    <n v="1346"/>
    <n v="988"/>
    <s v="B00"/>
    <n v="3"/>
    <n v="18"/>
  </r>
  <r>
    <s v="gONOwpjH"/>
    <b v="0"/>
    <s v="1463769165266"/>
    <d v="2016-05-20T18:32:45"/>
    <n v="43"/>
    <x v="1"/>
    <s v="white"/>
    <s v="15+5"/>
    <n v="2334"/>
    <n v="1346"/>
    <n v="988"/>
    <s v="B00"/>
    <n v="3"/>
    <n v="18"/>
  </r>
  <r>
    <s v="maAJS66Q"/>
    <b v="1"/>
    <n v="1434830000000"/>
    <d v="2015-06-20T19:53:20"/>
    <n v="45"/>
    <x v="0"/>
    <s v="white"/>
    <s v="9+2"/>
    <n v="2333"/>
    <n v="2134"/>
    <n v="199"/>
    <s v="B29"/>
    <n v="12"/>
    <n v="19"/>
  </r>
  <r>
    <s v="f2ZTk7HE"/>
    <b v="1"/>
    <n v="1478540000000"/>
    <d v="2016-11-07T17:33:20"/>
    <n v="83"/>
    <x v="0"/>
    <s v="white"/>
    <s v="10+0"/>
    <n v="2331"/>
    <n v="2336"/>
    <n v="-5"/>
    <s v="A57"/>
    <n v="7"/>
    <n v="17"/>
  </r>
  <r>
    <s v="jzZwfK9r"/>
    <b v="1"/>
    <n v="1501660000000"/>
    <d v="2017-08-02T07:46:40"/>
    <n v="61"/>
    <x v="1"/>
    <s v="white"/>
    <s v="10+5"/>
    <n v="2330"/>
    <n v="2234"/>
    <n v="96"/>
    <s v="D03"/>
    <n v="10"/>
    <n v="7"/>
  </r>
  <r>
    <s v="78hLyDK0"/>
    <b v="1"/>
    <n v="1502040000000"/>
    <d v="2017-08-06T17:20:00"/>
    <n v="43"/>
    <x v="0"/>
    <s v="white"/>
    <s v="10+0"/>
    <n v="2329"/>
    <n v="2017"/>
    <n v="312"/>
    <s v="A67"/>
    <n v="15"/>
    <n v="17"/>
  </r>
  <r>
    <s v="aBqSsQkG"/>
    <b v="1"/>
    <s v="1504372037736"/>
    <d v="2017-09-02T17:07:18"/>
    <n v="43"/>
    <x v="0"/>
    <s v="white"/>
    <s v="10+0"/>
    <n v="2329"/>
    <n v="1613"/>
    <n v="716"/>
    <s v="C66"/>
    <n v="12"/>
    <n v="17"/>
  </r>
  <r>
    <s v="xwNLa4yM"/>
    <b v="1"/>
    <n v="1472390000000"/>
    <d v="2016-08-28T13:13:20"/>
    <n v="44"/>
    <x v="0"/>
    <s v="white"/>
    <s v="8+0"/>
    <n v="2328"/>
    <n v="2031"/>
    <n v="297"/>
    <s v="C50"/>
    <n v="6"/>
    <n v="13"/>
  </r>
  <r>
    <s v="TL7gCJD3"/>
    <b v="1"/>
    <n v="1503560000000"/>
    <d v="2017-08-24T07:33:20"/>
    <n v="55"/>
    <x v="0"/>
    <s v="white"/>
    <s v="10+0"/>
    <n v="2326"/>
    <n v="1907"/>
    <n v="419"/>
    <s v="A13"/>
    <n v="4"/>
    <n v="7"/>
  </r>
  <r>
    <s v="7lCtWVqr"/>
    <b v="0"/>
    <n v="1485110000000"/>
    <d v="2017-01-22T18:33:20"/>
    <n v="47"/>
    <x v="0"/>
    <s v="white"/>
    <s v="15+3"/>
    <n v="2326"/>
    <n v="1500"/>
    <n v="826"/>
    <s v="B01"/>
    <n v="4"/>
    <n v="18"/>
  </r>
  <r>
    <s v="1YmgTIJI"/>
    <b v="1"/>
    <n v="1502040000000"/>
    <d v="2017-08-06T17:20:00"/>
    <n v="62"/>
    <x v="0"/>
    <s v="black"/>
    <s v="10+0"/>
    <n v="2325"/>
    <n v="2338"/>
    <n v="-13"/>
    <s v="D02"/>
    <n v="5"/>
    <n v="17"/>
  </r>
  <r>
    <s v="3mKOHzw7"/>
    <b v="1"/>
    <n v="1478550000000"/>
    <d v="2016-11-07T20:20:00"/>
    <n v="55"/>
    <x v="0"/>
    <s v="black"/>
    <s v="10+0"/>
    <n v="2324"/>
    <n v="2349"/>
    <n v="-25"/>
    <s v="B25"/>
    <n v="4"/>
    <n v="20"/>
  </r>
  <r>
    <s v="6QVNKRUY"/>
    <b v="1"/>
    <s v="1504375010453"/>
    <d v="2017-09-02T17:56:50"/>
    <n v="49"/>
    <x v="0"/>
    <s v="white"/>
    <s v="8+0"/>
    <n v="2324"/>
    <n v="2033"/>
    <n v="291"/>
    <s v="E63"/>
    <n v="14"/>
    <n v="17"/>
  </r>
  <r>
    <s v="awUwx4yw"/>
    <b v="1"/>
    <n v="1502040000000"/>
    <d v="2017-08-06T17:20:00"/>
    <n v="41"/>
    <x v="0"/>
    <s v="white"/>
    <s v="10+0"/>
    <n v="2323"/>
    <n v="1881"/>
    <n v="442"/>
    <s v="C42"/>
    <n v="16"/>
    <n v="17"/>
  </r>
  <r>
    <s v="uWVoT53m"/>
    <b v="1"/>
    <n v="1452370000000"/>
    <d v="2016-01-09T20:06:40"/>
    <n v="115"/>
    <x v="3"/>
    <s v="draw"/>
    <s v="15+8"/>
    <n v="2322"/>
    <n v="2472"/>
    <n v="-150"/>
    <s v="A00"/>
    <n v="5"/>
    <n v="20"/>
  </r>
  <r>
    <s v="tX7IW7Pk"/>
    <b v="0"/>
    <s v="1500500377295"/>
    <d v="2017-07-19T21:39:37"/>
    <n v="77"/>
    <x v="1"/>
    <s v="white"/>
    <s v="15+0"/>
    <n v="2322"/>
    <n v="2012"/>
    <n v="310"/>
    <s v="D07"/>
    <n v="6"/>
    <n v="21"/>
  </r>
  <r>
    <s v="DVFQll0P"/>
    <b v="1"/>
    <s v="1504368419818"/>
    <d v="2017-09-02T16:07:00"/>
    <n v="46"/>
    <x v="2"/>
    <s v="black"/>
    <s v="5+5"/>
    <n v="2321"/>
    <n v="2300"/>
    <n v="21"/>
    <s v="A00"/>
    <n v="2"/>
    <n v="16"/>
  </r>
  <r>
    <s v="PqbsOuXg"/>
    <b v="1"/>
    <n v="1434830000000"/>
    <d v="2015-06-20T19:53:20"/>
    <n v="42"/>
    <x v="0"/>
    <s v="white"/>
    <s v="10+3"/>
    <n v="2320"/>
    <n v="2013"/>
    <n v="307"/>
    <s v="B58"/>
    <n v="11"/>
    <n v="19"/>
  </r>
  <r>
    <s v="C3Oxhlwi"/>
    <b v="1"/>
    <s v="1504371446019"/>
    <d v="2017-09-02T16:57:26"/>
    <n v="59"/>
    <x v="0"/>
    <s v="white"/>
    <s v="10+0"/>
    <n v="2320"/>
    <n v="2132"/>
    <n v="188"/>
    <s v="B80"/>
    <n v="10"/>
    <n v="16"/>
  </r>
  <r>
    <s v="6bvBvO7M"/>
    <b v="0"/>
    <s v="1500515297772"/>
    <d v="2017-07-20T01:48:18"/>
    <n v="57"/>
    <x v="1"/>
    <s v="white"/>
    <s v="15+5"/>
    <n v="2320"/>
    <n v="1500"/>
    <n v="820"/>
    <s v="C05"/>
    <n v="12"/>
    <n v="1"/>
  </r>
  <r>
    <s v="yJjwsJmm"/>
    <b v="1"/>
    <s v="1504315907539"/>
    <d v="2017-09-02T01:31:48"/>
    <n v="101"/>
    <x v="0"/>
    <s v="white"/>
    <s v="5+5"/>
    <n v="2320"/>
    <n v="2278"/>
    <n v="42"/>
    <s v="C03"/>
    <n v="5"/>
    <n v="1"/>
  </r>
  <r>
    <s v="Ddz9LtBp"/>
    <b v="1"/>
    <s v="1504034894917"/>
    <d v="2017-08-29T19:28:15"/>
    <n v="93"/>
    <x v="2"/>
    <s v="white"/>
    <s v="10+0"/>
    <n v="2318"/>
    <n v="1830"/>
    <n v="488"/>
    <s v="A40"/>
    <n v="1"/>
    <n v="19"/>
  </r>
  <r>
    <s v="8w5h7deH"/>
    <b v="1"/>
    <n v="1452370000000"/>
    <d v="2016-01-09T20:06:40"/>
    <n v="69"/>
    <x v="0"/>
    <s v="white"/>
    <s v="12+0"/>
    <n v="2315"/>
    <n v="2128"/>
    <n v="187"/>
    <s v="A00"/>
    <n v="1"/>
    <n v="20"/>
  </r>
  <r>
    <s v="bbb7nNzV"/>
    <b v="1"/>
    <s v="1503192776089"/>
    <d v="2017-08-20T01:32:56"/>
    <n v="51"/>
    <x v="0"/>
    <s v="white"/>
    <s v="10+0"/>
    <n v="2315"/>
    <n v="2200"/>
    <n v="115"/>
    <s v="B19"/>
    <n v="14"/>
    <n v="1"/>
  </r>
  <r>
    <s v="MZRiITT5"/>
    <b v="1"/>
    <n v="1495840000000"/>
    <d v="2017-05-26T23:06:40"/>
    <n v="10"/>
    <x v="0"/>
    <s v="black"/>
    <s v="20+0"/>
    <n v="2313"/>
    <n v="2168"/>
    <n v="145"/>
    <s v="B00"/>
    <n v="2"/>
    <n v="23"/>
  </r>
  <r>
    <s v="2HUEMO77"/>
    <b v="1"/>
    <n v="1501970000000"/>
    <d v="2017-08-05T21:53:20"/>
    <n v="41"/>
    <x v="1"/>
    <s v="white"/>
    <s v="10+0"/>
    <n v="2312"/>
    <n v="1663"/>
    <n v="649"/>
    <s v="C62"/>
    <n v="6"/>
    <n v="21"/>
  </r>
  <r>
    <s v="pwKUZLjK"/>
    <b v="1"/>
    <n v="1451330000000"/>
    <d v="2015-12-28T19:13:20"/>
    <n v="151"/>
    <x v="2"/>
    <s v="white"/>
    <s v="10+0"/>
    <n v="2312"/>
    <n v="2277"/>
    <n v="35"/>
    <s v="D02"/>
    <n v="4"/>
    <n v="19"/>
  </r>
  <r>
    <s v="qqEadxXy"/>
    <b v="1"/>
    <s v="1501875205718"/>
    <d v="2017-08-04T19:33:26"/>
    <n v="101"/>
    <x v="0"/>
    <s v="white"/>
    <s v="10+0"/>
    <n v="2312"/>
    <n v="1888"/>
    <n v="424"/>
    <s v="A03"/>
    <n v="2"/>
    <n v="19"/>
  </r>
  <r>
    <s v="qPgMvVgf"/>
    <b v="1"/>
    <n v="1434830000000"/>
    <d v="2015-06-20T19:53:20"/>
    <n v="57"/>
    <x v="0"/>
    <s v="white"/>
    <s v="10+0"/>
    <n v="2311"/>
    <n v="1917"/>
    <n v="394"/>
    <s v="E91"/>
    <n v="11"/>
    <n v="19"/>
  </r>
  <r>
    <s v="Nv4Jb7N4"/>
    <b v="1"/>
    <s v="1504379068993"/>
    <d v="2017-09-02T19:04:29"/>
    <n v="109"/>
    <x v="0"/>
    <s v="white"/>
    <s v="5+5"/>
    <n v="2311"/>
    <n v="2151"/>
    <n v="160"/>
    <s v="B90"/>
    <n v="11"/>
    <n v="19"/>
  </r>
  <r>
    <s v="Ze8jNa11"/>
    <b v="0"/>
    <s v="1501970548588"/>
    <d v="2017-08-05T22:02:29"/>
    <n v="75"/>
    <x v="3"/>
    <s v="draw"/>
    <s v="60+40"/>
    <n v="2310"/>
    <n v="1861"/>
    <n v="449"/>
    <s v="A00"/>
    <n v="4"/>
    <n v="22"/>
  </r>
  <r>
    <s v="7TOJ38K7"/>
    <b v="1"/>
    <n v="1452190000000"/>
    <d v="2016-01-07T18:06:40"/>
    <n v="77"/>
    <x v="0"/>
    <s v="white"/>
    <s v="5+8"/>
    <n v="2309"/>
    <n v="2091"/>
    <n v="218"/>
    <s v="A00"/>
    <n v="1"/>
    <n v="18"/>
  </r>
  <r>
    <s v="2zk6A7C4"/>
    <b v="1"/>
    <s v="1504402281311"/>
    <d v="2017-09-03T01:31:21"/>
    <n v="93"/>
    <x v="0"/>
    <s v="white"/>
    <s v="8+0"/>
    <n v="2308"/>
    <n v="2173"/>
    <n v="135"/>
    <s v="B53"/>
    <n v="7"/>
    <n v="1"/>
  </r>
  <r>
    <s v="UPcUB2Tt"/>
    <b v="1"/>
    <n v="1479080000000"/>
    <d v="2016-11-13T23:33:20"/>
    <n v="45"/>
    <x v="0"/>
    <s v="white"/>
    <s v="7+7"/>
    <n v="2307"/>
    <n v="2280"/>
    <n v="27"/>
    <s v="B30"/>
    <n v="5"/>
    <n v="23"/>
  </r>
  <r>
    <s v="xSwSmC1e"/>
    <b v="1"/>
    <n v="1502130000000"/>
    <d v="2017-08-07T18:20:00"/>
    <n v="86"/>
    <x v="0"/>
    <s v="black"/>
    <s v="10+0"/>
    <n v="2306"/>
    <n v="2405"/>
    <n v="-99"/>
    <s v="C46"/>
    <n v="7"/>
    <n v="18"/>
  </r>
  <r>
    <s v="T9C3CKwR"/>
    <b v="1"/>
    <n v="1499970000000"/>
    <d v="2017-07-13T18:20:00"/>
    <n v="86"/>
    <x v="0"/>
    <s v="black"/>
    <s v="5+8"/>
    <n v="2306"/>
    <n v="2438"/>
    <n v="-132"/>
    <s v="C48"/>
    <n v="8"/>
    <n v="18"/>
  </r>
  <r>
    <s v="bgGn9dXH"/>
    <b v="0"/>
    <s v="1503347145465"/>
    <d v="2017-08-21T20:25:45"/>
    <n v="78"/>
    <x v="3"/>
    <s v="draw"/>
    <s v="7+3"/>
    <n v="2305"/>
    <n v="1500"/>
    <n v="805"/>
    <s v="B53"/>
    <n v="7"/>
    <n v="20"/>
  </r>
  <r>
    <s v="J7xqv8YP"/>
    <b v="0"/>
    <s v="1503345855060"/>
    <d v="2017-08-21T20:04:15"/>
    <n v="19"/>
    <x v="0"/>
    <s v="white"/>
    <s v="7+3"/>
    <n v="2305"/>
    <n v="1500"/>
    <n v="805"/>
    <s v="B22"/>
    <n v="12"/>
    <n v="20"/>
  </r>
  <r>
    <s v="bJqVSiNZ"/>
    <b v="0"/>
    <s v="1501450299867"/>
    <d v="2017-07-30T21:31:40"/>
    <n v="97"/>
    <x v="0"/>
    <s v="white"/>
    <s v="5+5"/>
    <n v="2305"/>
    <n v="1015"/>
    <n v="1290"/>
    <s v="B52"/>
    <n v="6"/>
    <n v="21"/>
  </r>
  <r>
    <s v="Day1CzPI"/>
    <b v="1"/>
    <s v="1491077186249"/>
    <d v="2017-04-01T20:06:26"/>
    <n v="108"/>
    <x v="3"/>
    <s v="draw"/>
    <s v="10+10"/>
    <n v="2305"/>
    <n v="2143"/>
    <n v="162"/>
    <s v="D55"/>
    <n v="11"/>
    <n v="20"/>
  </r>
  <r>
    <s v="gAxWSXWg"/>
    <b v="0"/>
    <s v="1503776497728"/>
    <d v="2017-08-26T19:41:38"/>
    <n v="47"/>
    <x v="0"/>
    <s v="white"/>
    <s v="10+2"/>
    <n v="2305"/>
    <n v="1883"/>
    <n v="422"/>
    <s v="B01"/>
    <n v="4"/>
    <n v="19"/>
  </r>
  <r>
    <s v="FOT06Of0"/>
    <b v="0"/>
    <s v="1503775161587"/>
    <d v="2017-08-26T19:19:22"/>
    <n v="25"/>
    <x v="0"/>
    <s v="white"/>
    <s v="10+2"/>
    <n v="2305"/>
    <n v="1883"/>
    <n v="422"/>
    <s v="C55"/>
    <n v="7"/>
    <n v="19"/>
  </r>
  <r>
    <s v="B7DNDike"/>
    <b v="0"/>
    <s v="1503584866505"/>
    <d v="2017-08-24T14:27:47"/>
    <n v="118"/>
    <x v="0"/>
    <s v="black"/>
    <s v="20+5"/>
    <n v="2305"/>
    <n v="2085"/>
    <n v="220"/>
    <s v="B11"/>
    <n v="8"/>
    <n v="14"/>
  </r>
  <r>
    <s v="obKdxgfg"/>
    <b v="1"/>
    <s v="1504365589206"/>
    <d v="2017-09-02T15:19:49"/>
    <n v="61"/>
    <x v="2"/>
    <s v="white"/>
    <s v="10+0"/>
    <n v="2305"/>
    <n v="2311"/>
    <n v="-6"/>
    <s v="D02"/>
    <n v="3"/>
    <n v="15"/>
  </r>
  <r>
    <s v="q7i4RcHT"/>
    <b v="1"/>
    <n v="1478560000000"/>
    <d v="2016-11-07T23:06:40"/>
    <n v="51"/>
    <x v="0"/>
    <s v="white"/>
    <s v="17+15"/>
    <n v="2304"/>
    <n v="2194"/>
    <n v="110"/>
    <s v="C00"/>
    <n v="3"/>
    <n v="23"/>
  </r>
  <r>
    <s v="q6Qmlg5t"/>
    <b v="0"/>
    <n v="1452100000000"/>
    <d v="2016-01-06T17:06:40"/>
    <n v="87"/>
    <x v="1"/>
    <s v="white"/>
    <s v="14+10"/>
    <n v="2303"/>
    <n v="1286"/>
    <n v="1017"/>
    <s v="B00"/>
    <n v="2"/>
    <n v="17"/>
  </r>
  <r>
    <s v="wvAWpm0x"/>
    <b v="1"/>
    <s v="1504375652679"/>
    <d v="2017-09-02T18:07:33"/>
    <n v="68"/>
    <x v="0"/>
    <s v="black"/>
    <s v="10+0"/>
    <n v="2303"/>
    <n v="2108"/>
    <n v="195"/>
    <s v="A46"/>
    <n v="5"/>
    <n v="18"/>
  </r>
  <r>
    <s v="sviA3YFR"/>
    <b v="1"/>
    <n v="1499980000000"/>
    <d v="2017-07-13T21:06:40"/>
    <n v="32"/>
    <x v="0"/>
    <s v="black"/>
    <s v="5+5"/>
    <n v="2301"/>
    <n v="2449"/>
    <n v="-148"/>
    <s v="C29"/>
    <n v="6"/>
    <n v="21"/>
  </r>
  <r>
    <s v="drftECef"/>
    <b v="1"/>
    <n v="1501970000000"/>
    <d v="2017-08-05T21:53:20"/>
    <n v="29"/>
    <x v="0"/>
    <s v="white"/>
    <s v="10+0"/>
    <n v="2300"/>
    <n v="2041"/>
    <n v="259"/>
    <s v="E20"/>
    <n v="8"/>
    <n v="21"/>
  </r>
  <r>
    <s v="H8x29G82"/>
    <b v="1"/>
    <s v="1504380241034"/>
    <d v="2017-09-02T19:24:01"/>
    <n v="133"/>
    <x v="3"/>
    <s v="draw"/>
    <s v="10+0"/>
    <n v="2300"/>
    <n v="2198"/>
    <n v="102"/>
    <s v="D00"/>
    <n v="4"/>
    <n v="19"/>
  </r>
  <r>
    <s v="pGr2e86l"/>
    <b v="1"/>
    <s v="1504374743376"/>
    <d v="2017-09-02T17:52:23"/>
    <n v="119"/>
    <x v="1"/>
    <s v="white"/>
    <s v="10+0"/>
    <n v="2299"/>
    <n v="2015"/>
    <n v="284"/>
    <s v="D02"/>
    <n v="5"/>
    <n v="17"/>
  </r>
  <r>
    <s v="AmeN5kNw"/>
    <b v="1"/>
    <n v="1434820000000"/>
    <d v="2015-06-20T17:06:40"/>
    <n v="59"/>
    <x v="0"/>
    <s v="white"/>
    <s v="8+8"/>
    <n v="2298"/>
    <n v="2146"/>
    <n v="152"/>
    <s v="B18"/>
    <n v="8"/>
    <n v="17"/>
  </r>
  <r>
    <s v="poPPti6P"/>
    <b v="0"/>
    <n v="1462410000000"/>
    <d v="2016-05-05T01:00:00"/>
    <n v="35"/>
    <x v="1"/>
    <s v="white"/>
    <s v="10+0"/>
    <n v="2296"/>
    <n v="1319"/>
    <n v="977"/>
    <s v="C23"/>
    <n v="3"/>
    <n v="1"/>
  </r>
  <r>
    <s v="AiPXVhdm"/>
    <b v="0"/>
    <n v="1462410000000"/>
    <d v="2016-05-05T01:00:00"/>
    <n v="41"/>
    <x v="1"/>
    <s v="white"/>
    <s v="10+0"/>
    <n v="2296"/>
    <n v="1319"/>
    <n v="977"/>
    <s v="C60"/>
    <n v="5"/>
    <n v="1"/>
  </r>
  <r>
    <s v="poPPti6P"/>
    <b v="0"/>
    <s v="1462413991469"/>
    <d v="2016-05-05T02:06:31"/>
    <n v="35"/>
    <x v="1"/>
    <s v="white"/>
    <s v="10+0"/>
    <n v="2296"/>
    <n v="1319"/>
    <n v="977"/>
    <s v="C23"/>
    <n v="3"/>
    <n v="2"/>
  </r>
  <r>
    <s v="AiPXVhdm"/>
    <b v="0"/>
    <s v="1462413012674"/>
    <d v="2016-05-05T01:50:13"/>
    <n v="41"/>
    <x v="1"/>
    <s v="white"/>
    <s v="10+0"/>
    <n v="2296"/>
    <n v="1319"/>
    <n v="977"/>
    <s v="C60"/>
    <n v="5"/>
    <n v="1"/>
  </r>
  <r>
    <s v="dIkHUgtS"/>
    <b v="0"/>
    <n v="1497440000000"/>
    <d v="2017-06-14T11:33:20"/>
    <n v="139"/>
    <x v="0"/>
    <s v="black"/>
    <s v="10+0"/>
    <n v="2295"/>
    <n v="2127"/>
    <n v="168"/>
    <s v="B18"/>
    <n v="8"/>
    <n v="11"/>
  </r>
  <r>
    <s v="nbwVw5fg"/>
    <b v="0"/>
    <n v="1503900000000"/>
    <d v="2017-08-28T06:00:00"/>
    <n v="92"/>
    <x v="0"/>
    <s v="black"/>
    <s v="15+0"/>
    <n v="2295"/>
    <n v="2055"/>
    <n v="240"/>
    <s v="B00"/>
    <n v="2"/>
    <n v="6"/>
  </r>
  <r>
    <s v="Rz20eEWW"/>
    <b v="1"/>
    <n v="1462360000000"/>
    <d v="2016-05-04T11:06:40"/>
    <n v="57"/>
    <x v="0"/>
    <s v="white"/>
    <s v="10+0"/>
    <n v="2294"/>
    <n v="1742"/>
    <n v="552"/>
    <s v="B27"/>
    <n v="6"/>
    <n v="11"/>
  </r>
  <r>
    <s v="e99Zvuey"/>
    <b v="0"/>
    <n v="1462330000000"/>
    <d v="2016-05-04T02:46:40"/>
    <n v="39"/>
    <x v="1"/>
    <s v="white"/>
    <s v="10+0"/>
    <n v="2294"/>
    <n v="1319"/>
    <n v="975"/>
    <s v="C60"/>
    <n v="5"/>
    <n v="2"/>
  </r>
  <r>
    <s v="nYDvnb2F"/>
    <b v="0"/>
    <n v="1462240000000"/>
    <d v="2016-05-03T01:46:40"/>
    <n v="19"/>
    <x v="1"/>
    <s v="white"/>
    <s v="10+0"/>
    <n v="2294"/>
    <n v="1319"/>
    <n v="975"/>
    <s v="C45"/>
    <n v="7"/>
    <n v="1"/>
  </r>
  <r>
    <s v="xtHtOgFj"/>
    <b v="0"/>
    <n v="1462230000000"/>
    <d v="2016-05-02T23:00:00"/>
    <n v="35"/>
    <x v="1"/>
    <s v="white"/>
    <s v="10+0"/>
    <n v="2294"/>
    <n v="1319"/>
    <n v="975"/>
    <s v="C40"/>
    <n v="4"/>
    <n v="23"/>
  </r>
  <r>
    <s v="n8KxiJs5"/>
    <b v="0"/>
    <n v="1462230000000"/>
    <d v="2016-05-02T23:00:00"/>
    <n v="9"/>
    <x v="1"/>
    <s v="white"/>
    <s v="10+0"/>
    <n v="2294"/>
    <n v="1319"/>
    <n v="975"/>
    <s v="C42"/>
    <n v="6"/>
    <n v="23"/>
  </r>
  <r>
    <s v="t16Ofu6t"/>
    <b v="0"/>
    <n v="1472040000000"/>
    <d v="2016-08-24T12:00:00"/>
    <n v="79"/>
    <x v="0"/>
    <s v="white"/>
    <s v="10+0"/>
    <n v="2294"/>
    <n v="2046"/>
    <n v="248"/>
    <s v="B01"/>
    <n v="4"/>
    <n v="12"/>
  </r>
  <r>
    <s v="d2fq3MvF"/>
    <b v="0"/>
    <s v="1502671774313"/>
    <d v="2017-08-14T00:49:34"/>
    <n v="93"/>
    <x v="0"/>
    <s v="white"/>
    <s v="20+0"/>
    <n v="2294"/>
    <n v="2280"/>
    <n v="14"/>
    <s v="C40"/>
    <n v="4"/>
    <n v="0"/>
  </r>
  <r>
    <s v="Rz20eEWW"/>
    <b v="1"/>
    <s v="1462356327971"/>
    <d v="2016-05-04T10:05:28"/>
    <n v="57"/>
    <x v="0"/>
    <s v="white"/>
    <s v="10+0"/>
    <n v="2294"/>
    <n v="1742"/>
    <n v="552"/>
    <s v="B27"/>
    <n v="6"/>
    <n v="10"/>
  </r>
  <r>
    <s v="e99Zvuey"/>
    <b v="0"/>
    <s v="1462327295644"/>
    <d v="2016-05-04T02:01:36"/>
    <n v="39"/>
    <x v="1"/>
    <s v="white"/>
    <s v="10+0"/>
    <n v="2294"/>
    <n v="1319"/>
    <n v="975"/>
    <s v="C60"/>
    <n v="5"/>
    <n v="2"/>
  </r>
  <r>
    <s v="nYDvnb2F"/>
    <b v="0"/>
    <s v="1462235284434"/>
    <d v="2016-05-03T00:28:04"/>
    <n v="19"/>
    <x v="1"/>
    <s v="white"/>
    <s v="10+0"/>
    <n v="2294"/>
    <n v="1319"/>
    <n v="975"/>
    <s v="C45"/>
    <n v="7"/>
    <n v="0"/>
  </r>
  <r>
    <s v="xtHtOgFj"/>
    <b v="0"/>
    <s v="1462234380068"/>
    <d v="2016-05-03T00:13:00"/>
    <n v="35"/>
    <x v="1"/>
    <s v="white"/>
    <s v="10+0"/>
    <n v="2294"/>
    <n v="1319"/>
    <n v="975"/>
    <s v="C40"/>
    <n v="4"/>
    <n v="0"/>
  </r>
  <r>
    <s v="n8KxiJs5"/>
    <b v="0"/>
    <s v="1462233718019"/>
    <d v="2016-05-03T00:01:58"/>
    <n v="9"/>
    <x v="1"/>
    <s v="white"/>
    <s v="10+0"/>
    <n v="2294"/>
    <n v="1319"/>
    <n v="975"/>
    <s v="C42"/>
    <n v="6"/>
    <n v="0"/>
  </r>
  <r>
    <s v="l6lJNkra"/>
    <b v="1"/>
    <n v="1451760000000"/>
    <d v="2016-01-02T18:40:00"/>
    <n v="140"/>
    <x v="0"/>
    <s v="black"/>
    <s v="12+3"/>
    <n v="2293"/>
    <n v="2282"/>
    <n v="11"/>
    <s v="C48"/>
    <n v="8"/>
    <n v="18"/>
  </r>
  <r>
    <s v="RiSnVK0z"/>
    <b v="1"/>
    <s v="1504183956444"/>
    <d v="2017-08-31T12:52:36"/>
    <n v="66"/>
    <x v="0"/>
    <s v="black"/>
    <s v="6+5"/>
    <n v="2293"/>
    <n v="2326"/>
    <n v="-33"/>
    <s v="A45"/>
    <n v="2"/>
    <n v="12"/>
  </r>
  <r>
    <s v="LGbSgtI4"/>
    <b v="1"/>
    <s v="1504116436927"/>
    <d v="2017-08-30T18:07:17"/>
    <n v="62"/>
    <x v="0"/>
    <s v="black"/>
    <s v="5+5"/>
    <n v="2293"/>
    <n v="2264"/>
    <n v="29"/>
    <s v="B06"/>
    <n v="7"/>
    <n v="18"/>
  </r>
  <r>
    <s v="oQcWfgIc"/>
    <b v="1"/>
    <n v="1494510000000"/>
    <d v="2017-05-11T13:40:00"/>
    <n v="19"/>
    <x v="0"/>
    <s v="white"/>
    <s v="90+30"/>
    <n v="2292"/>
    <n v="1794"/>
    <n v="498"/>
    <s v="C65"/>
    <n v="6"/>
    <n v="13"/>
  </r>
  <r>
    <s v="r27Ve8Mq"/>
    <b v="1"/>
    <n v="1495810000000"/>
    <d v="2017-05-26T14:46:40"/>
    <n v="41"/>
    <x v="0"/>
    <s v="white"/>
    <s v="10+10"/>
    <n v="2291"/>
    <n v="2144"/>
    <n v="147"/>
    <s v="C67"/>
    <n v="10"/>
    <n v="14"/>
  </r>
  <r>
    <s v="njN5niah"/>
    <b v="1"/>
    <n v="1479080000000"/>
    <d v="2016-11-13T23:33:20"/>
    <n v="40"/>
    <x v="0"/>
    <s v="black"/>
    <s v="7+7"/>
    <n v="2291"/>
    <n v="2290"/>
    <n v="1"/>
    <s v="D32"/>
    <n v="9"/>
    <n v="23"/>
  </r>
  <r>
    <s v="hgwn2QJz"/>
    <b v="1"/>
    <n v="1494510000000"/>
    <d v="2017-05-11T13:40:00"/>
    <n v="35"/>
    <x v="1"/>
    <s v="white"/>
    <s v="90+30"/>
    <n v="2291"/>
    <n v="1576"/>
    <n v="715"/>
    <s v="C77"/>
    <n v="9"/>
    <n v="13"/>
  </r>
  <r>
    <s v="k8CihQCx"/>
    <b v="0"/>
    <s v="1502223533282"/>
    <d v="2017-08-08T20:18:53"/>
    <n v="67"/>
    <x v="0"/>
    <s v="white"/>
    <s v="15+0"/>
    <n v="2291"/>
    <n v="1562"/>
    <n v="729"/>
    <s v="B00"/>
    <n v="5"/>
    <n v="20"/>
  </r>
  <r>
    <s v="XaQDaiuy"/>
    <b v="0"/>
    <s v="1502222114741"/>
    <d v="2017-08-08T19:55:15"/>
    <n v="29"/>
    <x v="0"/>
    <s v="white"/>
    <s v="15+0"/>
    <n v="2291"/>
    <n v="1562"/>
    <n v="729"/>
    <s v="C46"/>
    <n v="5"/>
    <n v="19"/>
  </r>
  <r>
    <s v="TI774QDs"/>
    <b v="1"/>
    <s v="1504114766215"/>
    <d v="2017-08-30T17:39:26"/>
    <n v="52"/>
    <x v="0"/>
    <s v="black"/>
    <s v="5+5"/>
    <n v="2291"/>
    <n v="2342"/>
    <n v="-51"/>
    <s v="A45"/>
    <n v="2"/>
    <n v="17"/>
  </r>
  <r>
    <s v="pcP9ZvmA"/>
    <b v="1"/>
    <n v="1494780000000"/>
    <d v="2017-05-14T16:40:00"/>
    <n v="75"/>
    <x v="0"/>
    <s v="white"/>
    <s v="10+5"/>
    <n v="2290"/>
    <n v="2205"/>
    <n v="85"/>
    <s v="C77"/>
    <n v="9"/>
    <n v="16"/>
  </r>
  <r>
    <s v="kDHFGoZl"/>
    <b v="1"/>
    <n v="1477600000000"/>
    <d v="2016-10-27T20:26:40"/>
    <n v="68"/>
    <x v="0"/>
    <s v="black"/>
    <s v="10+10"/>
    <n v="2290"/>
    <n v="2317"/>
    <n v="-27"/>
    <s v="B20"/>
    <n v="6"/>
    <n v="20"/>
  </r>
  <r>
    <s v="pmsu9RlJ"/>
    <b v="1"/>
    <s v="1504376999870"/>
    <d v="2017-09-02T18:30:00"/>
    <n v="67"/>
    <x v="0"/>
    <s v="white"/>
    <s v="10+0"/>
    <n v="2290"/>
    <n v="2004"/>
    <n v="286"/>
    <s v="D03"/>
    <n v="10"/>
    <n v="18"/>
  </r>
  <r>
    <s v="ujAHgk4M"/>
    <b v="1"/>
    <s v="1504363654762"/>
    <d v="2017-09-02T14:47:35"/>
    <n v="105"/>
    <x v="0"/>
    <s v="white"/>
    <s v="9+3"/>
    <n v="2290"/>
    <n v="2235"/>
    <n v="55"/>
    <s v="B06"/>
    <n v="7"/>
    <n v="14"/>
  </r>
  <r>
    <s v="wHKKdh6f"/>
    <b v="1"/>
    <s v="1504210939358"/>
    <d v="2017-08-31T20:22:19"/>
    <n v="80"/>
    <x v="2"/>
    <s v="black"/>
    <s v="8+0"/>
    <n v="2289"/>
    <n v="2152"/>
    <n v="137"/>
    <s v="B52"/>
    <n v="6"/>
    <n v="20"/>
  </r>
  <r>
    <s v="lLnTBNyP"/>
    <b v="1"/>
    <n v="1501970000000"/>
    <d v="2017-08-05T21:53:20"/>
    <n v="45"/>
    <x v="0"/>
    <s v="white"/>
    <s v="10+0"/>
    <n v="2288"/>
    <n v="2148"/>
    <n v="140"/>
    <s v="C42"/>
    <n v="4"/>
    <n v="21"/>
  </r>
  <r>
    <s v="peDF4tDs"/>
    <b v="1"/>
    <s v="1504212418735"/>
    <d v="2017-08-31T20:46:59"/>
    <n v="113"/>
    <x v="2"/>
    <s v="white"/>
    <s v="10+0"/>
    <n v="2287"/>
    <n v="1956"/>
    <n v="331"/>
    <s v="B21"/>
    <n v="10"/>
    <n v="20"/>
  </r>
  <r>
    <s v="peDF4tDs"/>
    <b v="1"/>
    <s v="1504212418735"/>
    <d v="2017-08-31T20:46:59"/>
    <n v="113"/>
    <x v="2"/>
    <s v="white"/>
    <s v="10+0"/>
    <n v="2287"/>
    <n v="1956"/>
    <n v="331"/>
    <s v="B21"/>
    <n v="10"/>
    <n v="20"/>
  </r>
  <r>
    <s v="DlEsO7TI"/>
    <b v="1"/>
    <s v="1504367939523"/>
    <d v="2017-09-02T15:59:00"/>
    <n v="47"/>
    <x v="0"/>
    <s v="white"/>
    <s v="5+5"/>
    <n v="2287"/>
    <n v="2335"/>
    <n v="-48"/>
    <s v="A40"/>
    <n v="2"/>
    <n v="15"/>
  </r>
  <r>
    <s v="QcvL41ZQ"/>
    <b v="1"/>
    <s v="1504362712076"/>
    <d v="2017-09-02T14:31:52"/>
    <n v="43"/>
    <x v="1"/>
    <s v="white"/>
    <s v="10+0"/>
    <n v="2287"/>
    <n v="1956"/>
    <n v="331"/>
    <s v="D02"/>
    <n v="3"/>
    <n v="14"/>
  </r>
  <r>
    <s v="sWCARvFa"/>
    <b v="1"/>
    <s v="1503938590504"/>
    <d v="2017-08-28T16:43:11"/>
    <n v="74"/>
    <x v="0"/>
    <s v="black"/>
    <s v="5+5"/>
    <n v="2287"/>
    <n v="2070"/>
    <n v="217"/>
    <s v="D00"/>
    <n v="3"/>
    <n v="16"/>
  </r>
  <r>
    <s v="AcO5rJna"/>
    <b v="0"/>
    <n v="1487620000000"/>
    <d v="2017-02-20T19:46:40"/>
    <n v="121"/>
    <x v="0"/>
    <s v="white"/>
    <s v="10+60"/>
    <n v="2286"/>
    <n v="1373"/>
    <n v="913"/>
    <s v="D02"/>
    <n v="4"/>
    <n v="19"/>
  </r>
  <r>
    <s v="UnoEgmg8"/>
    <b v="1"/>
    <n v="1482250000000"/>
    <d v="2016-12-20T16:06:40"/>
    <n v="59"/>
    <x v="0"/>
    <s v="white"/>
    <s v="3+8"/>
    <n v="2285"/>
    <n v="2173"/>
    <n v="112"/>
    <s v="A20"/>
    <n v="2"/>
    <n v="16"/>
  </r>
  <r>
    <s v="q1qoMs5p"/>
    <b v="1"/>
    <n v="1501950000000"/>
    <d v="2017-08-05T16:20:00"/>
    <n v="61"/>
    <x v="1"/>
    <s v="white"/>
    <s v="10+0"/>
    <n v="2283"/>
    <n v="1947"/>
    <n v="336"/>
    <s v="D37"/>
    <n v="7"/>
    <n v="16"/>
  </r>
  <r>
    <s v="d9X08Sof"/>
    <b v="1"/>
    <s v="1504209637919"/>
    <d v="2017-08-31T20:00:38"/>
    <n v="103"/>
    <x v="3"/>
    <s v="draw"/>
    <s v="30+30"/>
    <n v="2283"/>
    <n v="2358"/>
    <n v="-75"/>
    <s v="B23"/>
    <n v="4"/>
    <n v="20"/>
  </r>
  <r>
    <s v="d9X08Sof"/>
    <b v="1"/>
    <s v="1504209637919"/>
    <d v="2017-08-31T20:00:38"/>
    <n v="103"/>
    <x v="3"/>
    <s v="draw"/>
    <s v="30+30"/>
    <n v="2283"/>
    <n v="2358"/>
    <n v="-75"/>
    <s v="B23"/>
    <n v="4"/>
    <n v="20"/>
  </r>
  <r>
    <s v="TSLPgxAf"/>
    <b v="1"/>
    <s v="1504184790874"/>
    <d v="2017-08-31T13:06:31"/>
    <n v="102"/>
    <x v="0"/>
    <s v="black"/>
    <s v="5+5"/>
    <n v="2282"/>
    <n v="2393"/>
    <n v="-111"/>
    <s v="A46"/>
    <n v="4"/>
    <n v="13"/>
  </r>
  <r>
    <s v="CMeeDg2P"/>
    <b v="1"/>
    <n v="1499950000000"/>
    <d v="2017-07-13T12:46:40"/>
    <n v="21"/>
    <x v="0"/>
    <s v="black"/>
    <s v="5+5"/>
    <n v="2281"/>
    <n v="2400"/>
    <n v="-119"/>
    <s v="D00"/>
    <n v="3"/>
    <n v="12"/>
  </r>
  <r>
    <s v="49JFsT38"/>
    <b v="0"/>
    <s v="1504117359662"/>
    <d v="2017-08-30T18:22:40"/>
    <n v="161"/>
    <x v="0"/>
    <s v="white"/>
    <s v="5+5"/>
    <n v="2280"/>
    <n v="2276"/>
    <n v="4"/>
    <s v="A01"/>
    <n v="2"/>
    <n v="18"/>
  </r>
  <r>
    <s v="zFpn8qfk"/>
    <b v="1"/>
    <s v="1504115495262"/>
    <d v="2017-08-30T17:51:35"/>
    <n v="81"/>
    <x v="0"/>
    <s v="white"/>
    <s v="5+5"/>
    <n v="2280"/>
    <n v="2303"/>
    <n v="-23"/>
    <s v="A43"/>
    <n v="4"/>
    <n v="17"/>
  </r>
  <r>
    <s v="taBSKhts"/>
    <b v="1"/>
    <n v="1495400000000"/>
    <d v="2017-05-21T20:53:20"/>
    <n v="61"/>
    <x v="0"/>
    <s v="white"/>
    <s v="10+0"/>
    <n v="2279"/>
    <n v="2255"/>
    <n v="24"/>
    <s v="B76"/>
    <n v="17"/>
    <n v="20"/>
  </r>
  <r>
    <s v="040U0Fpb"/>
    <b v="1"/>
    <n v="1481080000000"/>
    <d v="2016-12-07T03:06:40"/>
    <n v="52"/>
    <x v="0"/>
    <s v="black"/>
    <s v="10+0"/>
    <n v="2279"/>
    <n v="1826"/>
    <n v="453"/>
    <s v="A10"/>
    <n v="2"/>
    <n v="3"/>
  </r>
  <r>
    <s v="iNa8oKrC"/>
    <b v="1"/>
    <s v="1504361461147"/>
    <d v="2017-09-02T14:11:01"/>
    <n v="89"/>
    <x v="0"/>
    <s v="white"/>
    <s v="10+0"/>
    <n v="2279"/>
    <n v="2037"/>
    <n v="242"/>
    <s v="A45"/>
    <n v="2"/>
    <n v="14"/>
  </r>
  <r>
    <s v="I5l7ut6z"/>
    <b v="1"/>
    <n v="1463840000000"/>
    <d v="2016-05-21T14:13:20"/>
    <n v="38"/>
    <x v="0"/>
    <s v="black"/>
    <s v="10+0"/>
    <n v="2278"/>
    <n v="1800"/>
    <n v="478"/>
    <s v="A40"/>
    <n v="2"/>
    <n v="14"/>
  </r>
  <r>
    <s v="jS9QG2EC"/>
    <b v="0"/>
    <n v="1451330000000"/>
    <d v="2015-12-28T19:13:20"/>
    <n v="34"/>
    <x v="2"/>
    <s v="black"/>
    <s v="5+8"/>
    <n v="2277"/>
    <n v="1371"/>
    <n v="906"/>
    <s v="B07"/>
    <n v="3"/>
    <n v="19"/>
  </r>
  <r>
    <s v="B4dmevRc"/>
    <b v="1"/>
    <n v="1497130000000"/>
    <d v="2017-06-10T21:26:40"/>
    <n v="63"/>
    <x v="0"/>
    <s v="white"/>
    <s v="10+0"/>
    <n v="2277"/>
    <n v="2235"/>
    <n v="42"/>
    <s v="D45"/>
    <n v="10"/>
    <n v="21"/>
  </r>
  <r>
    <s v="HtbtHWUK"/>
    <b v="1"/>
    <n v="1481000000000"/>
    <d v="2016-12-06T04:53:20"/>
    <n v="122"/>
    <x v="3"/>
    <s v="draw"/>
    <s v="10+0"/>
    <n v="2277"/>
    <n v="1893"/>
    <n v="384"/>
    <s v="A16"/>
    <n v="7"/>
    <n v="4"/>
  </r>
  <r>
    <s v="p1oFoNas"/>
    <b v="0"/>
    <s v="1502728351825"/>
    <d v="2017-08-14T16:32:32"/>
    <n v="25"/>
    <x v="0"/>
    <s v="white"/>
    <s v="10+0"/>
    <n v="2277"/>
    <n v="1810"/>
    <n v="467"/>
    <s v="E81"/>
    <n v="10"/>
    <n v="16"/>
  </r>
  <r>
    <s v="ypU2jtJR"/>
    <b v="1"/>
    <s v="1503869054769"/>
    <d v="2017-08-27T21:24:15"/>
    <n v="40"/>
    <x v="2"/>
    <s v="black"/>
    <s v="10+10"/>
    <n v="2277"/>
    <n v="2201"/>
    <n v="76"/>
    <s v="A45"/>
    <n v="2"/>
    <n v="21"/>
  </r>
  <r>
    <s v="Kx1DVz3N"/>
    <b v="1"/>
    <n v="1501350000000"/>
    <d v="2017-07-29T17:40:00"/>
    <n v="83"/>
    <x v="1"/>
    <s v="white"/>
    <s v="10+5"/>
    <n v="2276"/>
    <n v="2230"/>
    <n v="46"/>
    <s v="A46"/>
    <n v="4"/>
    <n v="17"/>
  </r>
  <r>
    <s v="2U8wFa9A"/>
    <b v="1"/>
    <n v="1452300000000"/>
    <d v="2016-01-09T00:40:00"/>
    <n v="184"/>
    <x v="1"/>
    <s v="black"/>
    <s v="6+4"/>
    <n v="2276"/>
    <n v="1949"/>
    <n v="327"/>
    <s v="B30"/>
    <n v="5"/>
    <n v="0"/>
  </r>
  <r>
    <s v="Ot53fFSC"/>
    <b v="1"/>
    <n v="1434820000000"/>
    <d v="2015-06-20T17:06:40"/>
    <n v="54"/>
    <x v="0"/>
    <s v="white"/>
    <s v="8+8"/>
    <n v="2276"/>
    <n v="2057"/>
    <n v="219"/>
    <s v="D47"/>
    <n v="16"/>
    <n v="17"/>
  </r>
  <r>
    <s v="BfVNuoo1"/>
    <b v="1"/>
    <s v="1416145617360"/>
    <d v="2014-11-16T13:46:57"/>
    <n v="23"/>
    <x v="1"/>
    <s v="white"/>
    <s v="0+16"/>
    <n v="2276"/>
    <n v="2111"/>
    <n v="165"/>
    <s v="C46"/>
    <n v="5"/>
    <n v="13"/>
  </r>
  <r>
    <s v="FicdeaYj"/>
    <b v="1"/>
    <n v="1501950000000"/>
    <d v="2017-08-05T16:20:00"/>
    <n v="19"/>
    <x v="0"/>
    <s v="white"/>
    <s v="10+0"/>
    <n v="2275"/>
    <n v="2016"/>
    <n v="259"/>
    <s v="B17"/>
    <n v="12"/>
    <n v="16"/>
  </r>
  <r>
    <s v="kmnsm0TV"/>
    <b v="1"/>
    <s v="1504370681158"/>
    <d v="2017-09-02T16:44:41"/>
    <n v="76"/>
    <x v="0"/>
    <s v="black"/>
    <s v="10+0"/>
    <n v="2275"/>
    <n v="2303"/>
    <n v="-28"/>
    <s v="A14"/>
    <n v="9"/>
    <n v="16"/>
  </r>
  <r>
    <s v="conWQtih"/>
    <b v="1"/>
    <n v="1463070000000"/>
    <d v="2016-05-12T16:20:00"/>
    <n v="39"/>
    <x v="1"/>
    <s v="white"/>
    <s v="10+0"/>
    <n v="2274"/>
    <n v="1350"/>
    <n v="924"/>
    <s v="C00"/>
    <n v="4"/>
    <n v="16"/>
  </r>
  <r>
    <s v="EoMOMVGc"/>
    <b v="1"/>
    <s v="1482834890239"/>
    <d v="2016-12-27T10:34:50"/>
    <n v="138"/>
    <x v="3"/>
    <s v="draw"/>
    <s v="10+0"/>
    <n v="2274"/>
    <n v="2191"/>
    <n v="83"/>
    <s v="B20"/>
    <n v="3"/>
    <n v="10"/>
  </r>
  <r>
    <s v="LMbpuxoi"/>
    <b v="1"/>
    <s v="1504314942945"/>
    <d v="2017-09-02T01:15:43"/>
    <n v="83"/>
    <x v="0"/>
    <s v="white"/>
    <s v="10+0"/>
    <n v="2274"/>
    <n v="2004"/>
    <n v="270"/>
    <s v="D02"/>
    <n v="3"/>
    <n v="1"/>
  </r>
  <r>
    <s v="AaDW8c7E"/>
    <b v="1"/>
    <n v="1451420000000"/>
    <d v="2015-12-29T20:13:20"/>
    <n v="131"/>
    <x v="1"/>
    <s v="white"/>
    <s v="10+0"/>
    <n v="2273"/>
    <n v="2138"/>
    <n v="135"/>
    <s v="A00"/>
    <n v="1"/>
    <n v="20"/>
  </r>
  <r>
    <s v="eiMFynHs"/>
    <b v="1"/>
    <n v="1498080000000"/>
    <d v="2017-06-21T21:20:00"/>
    <n v="112"/>
    <x v="3"/>
    <s v="draw"/>
    <s v="10+0"/>
    <n v="2273"/>
    <n v="2225"/>
    <n v="48"/>
    <s v="B50"/>
    <n v="4"/>
    <n v="21"/>
  </r>
  <r>
    <s v="BNtgHr7X"/>
    <b v="1"/>
    <s v="1504047851012"/>
    <d v="2017-08-29T23:04:11"/>
    <n v="27"/>
    <x v="3"/>
    <s v="draw"/>
    <s v="10+10"/>
    <n v="2273"/>
    <n v="2134"/>
    <n v="139"/>
    <s v="E97"/>
    <n v="14"/>
    <n v="23"/>
  </r>
  <r>
    <s v="XUroeyz9"/>
    <b v="1"/>
    <n v="1495810000000"/>
    <d v="2017-05-26T14:46:40"/>
    <n v="39"/>
    <x v="0"/>
    <s v="white"/>
    <s v="8+0"/>
    <n v="2272"/>
    <n v="2061"/>
    <n v="211"/>
    <s v="C02"/>
    <n v="9"/>
    <n v="14"/>
  </r>
  <r>
    <s v="7N4lhSVW"/>
    <b v="0"/>
    <n v="1487450000000"/>
    <d v="2017-02-18T20:33:20"/>
    <n v="41"/>
    <x v="2"/>
    <s v="white"/>
    <s v="10+10"/>
    <n v="2272"/>
    <n v="1500"/>
    <n v="772"/>
    <s v="C51"/>
    <n v="10"/>
    <n v="20"/>
  </r>
  <r>
    <s v="V424nN5B"/>
    <b v="1"/>
    <n v="1479080000000"/>
    <d v="2016-11-13T23:33:20"/>
    <n v="110"/>
    <x v="0"/>
    <s v="black"/>
    <s v="7+7"/>
    <n v="2271"/>
    <n v="2322"/>
    <n v="-51"/>
    <s v="C64"/>
    <n v="9"/>
    <n v="23"/>
  </r>
  <r>
    <s v="pLNKg8Gt"/>
    <b v="0"/>
    <n v="1461460000000"/>
    <d v="2016-04-24T01:06:40"/>
    <n v="128"/>
    <x v="3"/>
    <s v="draw"/>
    <s v="5+5"/>
    <n v="2270"/>
    <n v="2451"/>
    <n v="-181"/>
    <s v="B30"/>
    <n v="4"/>
    <n v="1"/>
  </r>
  <r>
    <s v="gh5nVY5v"/>
    <b v="0"/>
    <n v="1459630000000"/>
    <d v="2016-04-02T20:46:40"/>
    <n v="19"/>
    <x v="0"/>
    <s v="white"/>
    <s v="15+0"/>
    <n v="2270"/>
    <n v="2199"/>
    <n v="71"/>
    <s v="A00"/>
    <n v="1"/>
    <n v="20"/>
  </r>
  <r>
    <s v="MHS8nIkb"/>
    <b v="0"/>
    <n v="1459630000000"/>
    <d v="2016-04-02T20:46:40"/>
    <n v="2"/>
    <x v="0"/>
    <s v="white"/>
    <s v="5+5"/>
    <n v="2270"/>
    <n v="1962"/>
    <n v="308"/>
    <s v="A40"/>
    <n v="2"/>
    <n v="20"/>
  </r>
  <r>
    <s v="R7iL6PvJ"/>
    <b v="1"/>
    <n v="1481080000000"/>
    <d v="2016-12-07T03:06:40"/>
    <n v="49"/>
    <x v="0"/>
    <s v="white"/>
    <s v="10+0"/>
    <n v="2270"/>
    <n v="1613"/>
    <n v="657"/>
    <s v="C00"/>
    <n v="3"/>
    <n v="3"/>
  </r>
  <r>
    <s v="pwrft8DC"/>
    <b v="1"/>
    <n v="1434810000000"/>
    <d v="2015-06-20T14:20:00"/>
    <n v="45"/>
    <x v="0"/>
    <s v="white"/>
    <s v="10+6"/>
    <n v="2270"/>
    <n v="1908"/>
    <n v="362"/>
    <s v="B42"/>
    <n v="9"/>
    <n v="14"/>
  </r>
  <r>
    <s v="MMT1imy7"/>
    <b v="1"/>
    <n v="1434660000000"/>
    <d v="2015-06-18T20:40:00"/>
    <n v="26"/>
    <x v="0"/>
    <s v="black"/>
    <s v="8+8"/>
    <n v="2270"/>
    <n v="1974"/>
    <n v="296"/>
    <s v="E20"/>
    <n v="8"/>
    <n v="20"/>
  </r>
  <r>
    <s v="vXy5BfIo"/>
    <b v="1"/>
    <s v="1504296483328"/>
    <d v="2017-09-01T20:08:03"/>
    <n v="78"/>
    <x v="3"/>
    <s v="draw"/>
    <s v="10+10"/>
    <n v="2270"/>
    <n v="2167"/>
    <n v="103"/>
    <s v="D00"/>
    <n v="3"/>
    <n v="20"/>
  </r>
  <r>
    <s v="kyyDwz6N"/>
    <b v="0"/>
    <s v="1504416219591"/>
    <d v="2017-09-03T05:23:40"/>
    <n v="67"/>
    <x v="1"/>
    <s v="white"/>
    <s v="15+0"/>
    <n v="2270"/>
    <n v="1890"/>
    <n v="380"/>
    <s v="C41"/>
    <n v="8"/>
    <n v="5"/>
  </r>
  <r>
    <s v="18xOX6zT"/>
    <b v="1"/>
    <s v="1504369764503"/>
    <d v="2017-09-02T16:29:25"/>
    <n v="95"/>
    <x v="0"/>
    <s v="white"/>
    <s v="10+0"/>
    <n v="2270"/>
    <n v="2312"/>
    <n v="-42"/>
    <s v="B12"/>
    <n v="3"/>
    <n v="16"/>
  </r>
  <r>
    <s v="fkKZ6Be1"/>
    <b v="1"/>
    <s v="1504113397039"/>
    <d v="2017-08-30T17:16:37"/>
    <n v="27"/>
    <x v="0"/>
    <s v="white"/>
    <s v="10+0"/>
    <n v="2270"/>
    <n v="1968"/>
    <n v="302"/>
    <s v="A40"/>
    <n v="6"/>
    <n v="17"/>
  </r>
  <r>
    <s v="fSGIGtCs"/>
    <b v="1"/>
    <n v="1479080000000"/>
    <d v="2016-11-13T23:33:20"/>
    <n v="77"/>
    <x v="0"/>
    <s v="white"/>
    <s v="15+0"/>
    <n v="2269"/>
    <n v="2347"/>
    <n v="-78"/>
    <s v="C01"/>
    <n v="5"/>
    <n v="23"/>
  </r>
  <r>
    <s v="TFbnhlVN"/>
    <b v="1"/>
    <n v="1481080000000"/>
    <d v="2016-12-07T03:06:40"/>
    <n v="3"/>
    <x v="0"/>
    <s v="white"/>
    <s v="10+0"/>
    <n v="2269"/>
    <n v="1672"/>
    <n v="597"/>
    <s v="C40"/>
    <n v="3"/>
    <n v="3"/>
  </r>
  <r>
    <s v="dViuNVsj"/>
    <b v="1"/>
    <s v="1504227642126"/>
    <d v="2017-09-01T01:00:42"/>
    <n v="89"/>
    <x v="0"/>
    <s v="white"/>
    <s v="20+0"/>
    <n v="2268"/>
    <n v="1744"/>
    <n v="524"/>
    <s v="C01"/>
    <n v="5"/>
    <n v="1"/>
  </r>
  <r>
    <s v="p391pBJv"/>
    <b v="1"/>
    <s v="1497646812518"/>
    <d v="2017-06-16T21:00:13"/>
    <n v="97"/>
    <x v="0"/>
    <s v="white"/>
    <s v="60+30"/>
    <n v="2268"/>
    <n v="2254"/>
    <n v="14"/>
    <s v="C59"/>
    <n v="17"/>
    <n v="21"/>
  </r>
  <r>
    <s v="p391pBJv"/>
    <b v="1"/>
    <s v="1497646812518"/>
    <d v="2017-06-16T21:00:13"/>
    <n v="97"/>
    <x v="0"/>
    <s v="white"/>
    <s v="60+30"/>
    <n v="2268"/>
    <n v="2254"/>
    <n v="14"/>
    <s v="C59"/>
    <n v="17"/>
    <n v="21"/>
  </r>
  <r>
    <s v="uaXc1OTZ"/>
    <b v="1"/>
    <n v="1451420000000"/>
    <d v="2015-12-29T20:13:20"/>
    <n v="63"/>
    <x v="1"/>
    <s v="white"/>
    <s v="8+5"/>
    <n v="2267"/>
    <n v="2022"/>
    <n v="245"/>
    <s v="A00"/>
    <n v="1"/>
    <n v="20"/>
  </r>
  <r>
    <s v="62tftBDD"/>
    <b v="1"/>
    <n v="1502210000000"/>
    <d v="2017-08-08T16:33:20"/>
    <n v="166"/>
    <x v="1"/>
    <s v="black"/>
    <s v="10+0"/>
    <n v="2267"/>
    <n v="1500"/>
    <n v="767"/>
    <s v="C12"/>
    <n v="9"/>
    <n v="16"/>
  </r>
  <r>
    <s v="wpPqh9Lb"/>
    <b v="1"/>
    <s v="1504316850135"/>
    <d v="2017-09-02T01:47:30"/>
    <n v="55"/>
    <x v="0"/>
    <s v="white"/>
    <s v="8+0"/>
    <n v="2267"/>
    <n v="2247"/>
    <n v="20"/>
    <s v="A45"/>
    <n v="2"/>
    <n v="1"/>
  </r>
  <r>
    <s v="xVFuT8LQ"/>
    <b v="1"/>
    <n v="1490360000000"/>
    <d v="2017-03-24T12:53:20"/>
    <n v="140"/>
    <x v="3"/>
    <s v="draw"/>
    <s v="8+2"/>
    <n v="2264"/>
    <n v="1639"/>
    <n v="625"/>
    <s v="B57"/>
    <n v="12"/>
    <n v="12"/>
  </r>
  <r>
    <s v="VdqkrziX"/>
    <b v="0"/>
    <n v="1490330000000"/>
    <d v="2017-03-24T04:33:20"/>
    <n v="35"/>
    <x v="1"/>
    <s v="white"/>
    <s v="10+0"/>
    <n v="2264"/>
    <n v="1778"/>
    <n v="486"/>
    <s v="B43"/>
    <n v="9"/>
    <n v="4"/>
  </r>
  <r>
    <s v="Ht8upQAD"/>
    <b v="1"/>
    <n v="1490330000000"/>
    <d v="2017-03-24T04:33:20"/>
    <n v="41"/>
    <x v="0"/>
    <s v="white"/>
    <s v="10+0"/>
    <n v="2264"/>
    <n v="1778"/>
    <n v="486"/>
    <s v="B43"/>
    <n v="9"/>
    <n v="4"/>
  </r>
  <r>
    <s v="rnct8I2E"/>
    <b v="1"/>
    <n v="1489600000000"/>
    <d v="2017-03-15T17:46:40"/>
    <n v="63"/>
    <x v="0"/>
    <s v="white"/>
    <s v="10+0"/>
    <n v="2264"/>
    <n v="2016"/>
    <n v="248"/>
    <s v="C11"/>
    <n v="13"/>
    <n v="17"/>
  </r>
  <r>
    <s v="EFDMHzyN"/>
    <b v="0"/>
    <n v="1489590000000"/>
    <d v="2017-03-15T15:00:00"/>
    <n v="57"/>
    <x v="1"/>
    <s v="white"/>
    <s v="20+0"/>
    <n v="2264"/>
    <n v="1841"/>
    <n v="423"/>
    <s v="D02"/>
    <n v="5"/>
    <n v="15"/>
  </r>
  <r>
    <s v="7Ru451Oz"/>
    <b v="0"/>
    <n v="1489590000000"/>
    <d v="2017-03-15T15:00:00"/>
    <n v="51"/>
    <x v="1"/>
    <s v="white"/>
    <s v="20+0"/>
    <n v="2264"/>
    <n v="1841"/>
    <n v="423"/>
    <s v="B01"/>
    <n v="6"/>
    <n v="15"/>
  </r>
  <r>
    <s v="Aq7UABKu"/>
    <b v="1"/>
    <n v="1489590000000"/>
    <d v="2017-03-15T15:00:00"/>
    <n v="45"/>
    <x v="0"/>
    <s v="white"/>
    <s v="10+0"/>
    <n v="2264"/>
    <n v="1529"/>
    <n v="735"/>
    <s v="C01"/>
    <n v="5"/>
    <n v="15"/>
  </r>
  <r>
    <s v="JVS21hVC"/>
    <b v="0"/>
    <n v="1487940000000"/>
    <d v="2017-02-24T12:40:00"/>
    <n v="17"/>
    <x v="1"/>
    <s v="white"/>
    <s v="10+0"/>
    <n v="2264"/>
    <n v="1753"/>
    <n v="511"/>
    <s v="C27"/>
    <n v="3"/>
    <n v="12"/>
  </r>
  <r>
    <s v="UwH8rVKW"/>
    <b v="0"/>
    <n v="1486550000000"/>
    <d v="2017-02-08T10:33:20"/>
    <n v="29"/>
    <x v="0"/>
    <s v="white"/>
    <s v="10+0"/>
    <n v="2264"/>
    <n v="1753"/>
    <n v="511"/>
    <s v="C40"/>
    <n v="4"/>
    <n v="10"/>
  </r>
  <r>
    <s v="YGp2YjQd"/>
    <b v="0"/>
    <n v="1486550000000"/>
    <d v="2017-02-08T10:33:20"/>
    <n v="13"/>
    <x v="1"/>
    <s v="white"/>
    <s v="10+0"/>
    <n v="2264"/>
    <n v="1753"/>
    <n v="511"/>
    <s v="C27"/>
    <n v="3"/>
    <n v="10"/>
  </r>
  <r>
    <s v="aWP7v2cL"/>
    <b v="0"/>
    <n v="1486550000000"/>
    <d v="2017-02-08T10:33:20"/>
    <n v="33"/>
    <x v="0"/>
    <s v="white"/>
    <s v="10+0"/>
    <n v="2264"/>
    <n v="1753"/>
    <n v="511"/>
    <s v="C40"/>
    <n v="4"/>
    <n v="10"/>
  </r>
  <r>
    <s v="d0nCCPZn"/>
    <b v="0"/>
    <n v="1485490000000"/>
    <d v="2017-01-27T04:06:40"/>
    <n v="25"/>
    <x v="1"/>
    <s v="white"/>
    <s v="10+0"/>
    <n v="2264"/>
    <n v="1713"/>
    <n v="551"/>
    <s v="A43"/>
    <n v="5"/>
    <n v="4"/>
  </r>
  <r>
    <s v="NspFd17k"/>
    <b v="0"/>
    <n v="1483950000000"/>
    <d v="2017-01-09T08:20:00"/>
    <n v="97"/>
    <x v="2"/>
    <s v="white"/>
    <s v="15+0"/>
    <n v="2264"/>
    <n v="1455"/>
    <n v="809"/>
    <s v="E44"/>
    <n v="9"/>
    <n v="8"/>
  </r>
  <r>
    <s v="iQ7bajsC"/>
    <b v="0"/>
    <n v="1483950000000"/>
    <d v="2017-01-09T08:20:00"/>
    <n v="59"/>
    <x v="0"/>
    <s v="white"/>
    <s v="15+0"/>
    <n v="2264"/>
    <n v="1455"/>
    <n v="809"/>
    <s v="C62"/>
    <n v="6"/>
    <n v="8"/>
  </r>
  <r>
    <s v="WLIRz0Fp"/>
    <b v="0"/>
    <n v="1483930000000"/>
    <d v="2017-01-09T02:46:40"/>
    <n v="67"/>
    <x v="0"/>
    <s v="white"/>
    <s v="5+5"/>
    <n v="2264"/>
    <n v="1871"/>
    <n v="393"/>
    <s v="B22"/>
    <n v="3"/>
    <n v="2"/>
  </r>
  <r>
    <s v="aYSmTNvX"/>
    <b v="0"/>
    <n v="1483910000000"/>
    <d v="2017-01-08T21:13:20"/>
    <n v="57"/>
    <x v="0"/>
    <s v="white"/>
    <s v="15+0"/>
    <n v="2264"/>
    <n v="1871"/>
    <n v="393"/>
    <s v="C41"/>
    <n v="8"/>
    <n v="21"/>
  </r>
  <r>
    <s v="uRhx5teW"/>
    <b v="1"/>
    <n v="1483910000000"/>
    <d v="2017-01-08T21:13:20"/>
    <n v="55"/>
    <x v="0"/>
    <s v="white"/>
    <s v="15+0"/>
    <n v="2264"/>
    <n v="1871"/>
    <n v="393"/>
    <s v="C41"/>
    <n v="8"/>
    <n v="21"/>
  </r>
  <r>
    <s v="x7xdI6pJ"/>
    <b v="1"/>
    <n v="1458530000000"/>
    <d v="2016-03-21T03:13:20"/>
    <n v="41"/>
    <x v="0"/>
    <s v="white"/>
    <s v="10+0"/>
    <n v="2264"/>
    <n v="1838"/>
    <n v="426"/>
    <s v="A10"/>
    <n v="2"/>
    <n v="3"/>
  </r>
  <r>
    <s v="XHf0bz8h"/>
    <b v="1"/>
    <n v="1458740000000"/>
    <d v="2016-03-23T13:33:20"/>
    <n v="79"/>
    <x v="0"/>
    <s v="white"/>
    <s v="15+0"/>
    <n v="2264"/>
    <n v="1946"/>
    <n v="318"/>
    <s v="A15"/>
    <n v="6"/>
    <n v="13"/>
  </r>
  <r>
    <s v="vs4N1BEg"/>
    <b v="1"/>
    <s v="1502222493045"/>
    <d v="2017-08-08T20:01:33"/>
    <n v="77"/>
    <x v="0"/>
    <s v="white"/>
    <s v="30+30"/>
    <n v="2264"/>
    <n v="2082"/>
    <n v="182"/>
    <s v="C06"/>
    <n v="15"/>
    <n v="20"/>
  </r>
  <r>
    <s v="NL6ijlNL"/>
    <b v="1"/>
    <s v="1504112521157"/>
    <d v="2017-08-30T17:02:01"/>
    <n v="53"/>
    <x v="1"/>
    <s v="white"/>
    <s v="10+0"/>
    <n v="2264"/>
    <n v="1842"/>
    <n v="422"/>
    <s v="C66"/>
    <n v="8"/>
    <n v="17"/>
  </r>
  <r>
    <s v="o3Pxe7sm"/>
    <b v="1"/>
    <s v="1503941435908"/>
    <d v="2017-08-28T17:30:36"/>
    <n v="44"/>
    <x v="0"/>
    <s v="black"/>
    <s v="10+0"/>
    <n v="2264"/>
    <n v="2072"/>
    <n v="192"/>
    <s v="D00"/>
    <n v="3"/>
    <n v="17"/>
  </r>
  <r>
    <s v="vs4N1BEg"/>
    <b v="1"/>
    <s v="1502222493045"/>
    <d v="2017-08-08T20:01:33"/>
    <n v="77"/>
    <x v="0"/>
    <s v="white"/>
    <s v="30+30"/>
    <n v="2264"/>
    <n v="2082"/>
    <n v="182"/>
    <s v="C06"/>
    <n v="15"/>
    <n v="20"/>
  </r>
  <r>
    <s v="h8sFveY6"/>
    <b v="1"/>
    <n v="1501800000000"/>
    <d v="2017-08-03T22:40:00"/>
    <n v="41"/>
    <x v="0"/>
    <s v="white"/>
    <s v="10+0"/>
    <n v="2263"/>
    <n v="2006"/>
    <n v="257"/>
    <s v="E21"/>
    <n v="7"/>
    <n v="22"/>
  </r>
  <r>
    <s v="ATs5QKCg"/>
    <b v="0"/>
    <n v="1492470000000"/>
    <d v="2017-04-17T23:00:00"/>
    <n v="146"/>
    <x v="0"/>
    <s v="black"/>
    <s v="10+0"/>
    <n v="2263"/>
    <n v="1500"/>
    <n v="763"/>
    <s v="B09"/>
    <n v="9"/>
    <n v="23"/>
  </r>
  <r>
    <s v="VTHiXW8U"/>
    <b v="0"/>
    <n v="1492470000000"/>
    <d v="2017-04-17T23:00:00"/>
    <n v="98"/>
    <x v="3"/>
    <s v="draw"/>
    <s v="10+0"/>
    <n v="2263"/>
    <n v="1500"/>
    <n v="763"/>
    <s v="B32"/>
    <n v="8"/>
    <n v="23"/>
  </r>
  <r>
    <s v="TtgHvdCQ"/>
    <b v="1"/>
    <n v="1495310000000"/>
    <d v="2017-05-20T19:53:20"/>
    <n v="93"/>
    <x v="0"/>
    <s v="white"/>
    <s v="10+0"/>
    <n v="2263"/>
    <n v="2253"/>
    <n v="10"/>
    <s v="B52"/>
    <n v="6"/>
    <n v="19"/>
  </r>
  <r>
    <s v="tCsQ91fC"/>
    <b v="1"/>
    <s v="1411925451280"/>
    <d v="2014-09-28T17:30:51"/>
    <n v="134"/>
    <x v="1"/>
    <s v="black"/>
    <s v="7+2"/>
    <n v="2263"/>
    <n v="2136"/>
    <n v="127"/>
    <s v="B28"/>
    <n v="5"/>
    <n v="17"/>
  </r>
  <r>
    <s v="1WhVO45f"/>
    <b v="1"/>
    <s v="1493570239422"/>
    <d v="2017-04-30T16:37:19"/>
    <n v="58"/>
    <x v="3"/>
    <s v="draw"/>
    <s v="5+7"/>
    <n v="2263"/>
    <n v="2096"/>
    <n v="167"/>
    <s v="C41"/>
    <n v="12"/>
    <n v="16"/>
  </r>
  <r>
    <s v="Q3rwjtY7"/>
    <b v="1"/>
    <n v="1488990000000"/>
    <d v="2017-03-08T16:20:00"/>
    <n v="137"/>
    <x v="1"/>
    <s v="white"/>
    <s v="8+2"/>
    <n v="2262"/>
    <n v="2104"/>
    <n v="158"/>
    <s v="A40"/>
    <n v="2"/>
    <n v="16"/>
  </r>
  <r>
    <s v="i5FvJJ1h"/>
    <b v="1"/>
    <n v="1463960000000"/>
    <d v="2016-05-22T23:33:20"/>
    <n v="64"/>
    <x v="0"/>
    <s v="black"/>
    <s v="15+5"/>
    <n v="2262"/>
    <n v="2111"/>
    <n v="151"/>
    <s v="B19"/>
    <n v="15"/>
    <n v="23"/>
  </r>
  <r>
    <s v="u26bXYrF"/>
    <b v="1"/>
    <n v="1481000000000"/>
    <d v="2016-12-06T04:53:20"/>
    <n v="7"/>
    <x v="0"/>
    <s v="white"/>
    <s v="10+0"/>
    <n v="2262"/>
    <n v="2037"/>
    <n v="225"/>
    <s v="A28"/>
    <n v="7"/>
    <n v="4"/>
  </r>
  <r>
    <s v="RwlMWsnL"/>
    <b v="1"/>
    <n v="1502210000000"/>
    <d v="2017-08-08T16:33:20"/>
    <n v="67"/>
    <x v="0"/>
    <s v="white"/>
    <s v="10+0"/>
    <n v="2261"/>
    <n v="1940"/>
    <n v="321"/>
    <s v="B95"/>
    <n v="12"/>
    <n v="16"/>
  </r>
  <r>
    <s v="1nhfqgUA"/>
    <b v="1"/>
    <n v="1434800000000"/>
    <d v="2015-06-20T11:33:20"/>
    <n v="43"/>
    <x v="2"/>
    <s v="white"/>
    <s v="9+4"/>
    <n v="2260"/>
    <n v="2005"/>
    <n v="255"/>
    <s v="A09"/>
    <n v="4"/>
    <n v="11"/>
  </r>
  <r>
    <s v="f97QLWw7"/>
    <b v="0"/>
    <s v="1493688914166"/>
    <d v="2017-05-02T01:35:14"/>
    <n v="29"/>
    <x v="2"/>
    <s v="white"/>
    <s v="20+60"/>
    <n v="2260"/>
    <n v="2212"/>
    <n v="48"/>
    <s v="B78"/>
    <n v="20"/>
    <n v="1"/>
  </r>
  <r>
    <s v="yYjngtYf"/>
    <b v="1"/>
    <n v="1458530000000"/>
    <d v="2016-03-21T03:13:20"/>
    <n v="29"/>
    <x v="1"/>
    <s v="white"/>
    <s v="10+0"/>
    <n v="2259"/>
    <n v="1775"/>
    <n v="484"/>
    <s v="A00"/>
    <n v="1"/>
    <n v="3"/>
  </r>
  <r>
    <s v="Y7UKFcnm"/>
    <b v="1"/>
    <s v="1504082571811"/>
    <d v="2017-08-30T08:42:52"/>
    <n v="52"/>
    <x v="0"/>
    <s v="black"/>
    <s v="8+0"/>
    <n v="2259"/>
    <n v="2386"/>
    <n v="-127"/>
    <s v="B20"/>
    <n v="5"/>
    <n v="8"/>
  </r>
  <r>
    <s v="oPy2AMGy"/>
    <b v="1"/>
    <s v="1503939871519"/>
    <d v="2017-08-28T17:04:32"/>
    <n v="89"/>
    <x v="2"/>
    <s v="white"/>
    <s v="10+0"/>
    <n v="2259"/>
    <n v="2017"/>
    <n v="242"/>
    <s v="D00"/>
    <n v="3"/>
    <n v="17"/>
  </r>
  <r>
    <s v="dowrYp3s"/>
    <b v="1"/>
    <n v="1463760000000"/>
    <d v="2016-05-20T16:00:00"/>
    <n v="65"/>
    <x v="0"/>
    <s v="white"/>
    <s v="15+15"/>
    <n v="2258"/>
    <n v="2177"/>
    <n v="81"/>
    <s v="D55"/>
    <n v="11"/>
    <n v="16"/>
  </r>
  <r>
    <s v="qxzijpRi"/>
    <b v="1"/>
    <n v="1451310000000"/>
    <d v="2015-12-28T13:40:00"/>
    <n v="47"/>
    <x v="0"/>
    <s v="white"/>
    <s v="15+0"/>
    <n v="2258"/>
    <n v="2123"/>
    <n v="135"/>
    <s v="A00"/>
    <n v="1"/>
    <n v="13"/>
  </r>
  <r>
    <s v="x3qqYZK7"/>
    <b v="1"/>
    <n v="1501800000000"/>
    <d v="2017-08-03T22:40:00"/>
    <n v="55"/>
    <x v="1"/>
    <s v="white"/>
    <s v="10+0"/>
    <n v="2257"/>
    <n v="1922"/>
    <n v="335"/>
    <s v="B34"/>
    <n v="9"/>
    <n v="22"/>
  </r>
  <r>
    <s v="7LLHLS9P"/>
    <b v="1"/>
    <s v="1485372852461"/>
    <d v="2017-01-25T19:34:12"/>
    <n v="39"/>
    <x v="1"/>
    <s v="white"/>
    <s v="10+0"/>
    <n v="2257"/>
    <n v="1730"/>
    <n v="527"/>
    <s v="B07"/>
    <n v="3"/>
    <n v="19"/>
  </r>
  <r>
    <s v="m8RHBy35"/>
    <b v="0"/>
    <s v="1499721018537"/>
    <d v="2017-07-10T21:10:19"/>
    <n v="19"/>
    <x v="0"/>
    <s v="white"/>
    <s v="15+60"/>
    <n v="2256"/>
    <n v="1500"/>
    <n v="756"/>
    <s v="C53"/>
    <n v="9"/>
    <n v="21"/>
  </r>
  <r>
    <s v="Qc2LiPNG"/>
    <b v="1"/>
    <n v="1499970000000"/>
    <d v="2017-07-13T18:20:00"/>
    <n v="36"/>
    <x v="0"/>
    <s v="black"/>
    <s v="8+0"/>
    <n v="2255"/>
    <n v="2425"/>
    <n v="-170"/>
    <s v="D00"/>
    <n v="3"/>
    <n v="18"/>
  </r>
  <r>
    <s v="Ju2v7LTv"/>
    <b v="1"/>
    <n v="1501950000000"/>
    <d v="2017-08-05T16:20:00"/>
    <n v="67"/>
    <x v="0"/>
    <s v="white"/>
    <s v="10+0"/>
    <n v="2255"/>
    <n v="1806"/>
    <n v="449"/>
    <s v="D02"/>
    <n v="11"/>
    <n v="16"/>
  </r>
  <r>
    <s v="Ah6VjF5F"/>
    <b v="1"/>
    <s v="1498827472052"/>
    <d v="2017-06-30T12:57:52"/>
    <n v="28"/>
    <x v="0"/>
    <s v="black"/>
    <s v="3+10"/>
    <n v="2255"/>
    <n v="2100"/>
    <n v="155"/>
    <s v="E20"/>
    <n v="8"/>
    <n v="12"/>
  </r>
  <r>
    <s v="S7dwSbNm"/>
    <b v="1"/>
    <s v="1501952600882"/>
    <d v="2017-08-05T17:03:21"/>
    <n v="22"/>
    <x v="0"/>
    <s v="white"/>
    <s v="60+30"/>
    <n v="2255"/>
    <n v="2008"/>
    <n v="247"/>
    <s v="C50"/>
    <n v="6"/>
    <n v="17"/>
  </r>
  <r>
    <s v="VgW6TwaS"/>
    <b v="1"/>
    <s v="1504113596407"/>
    <d v="2017-08-30T17:19:56"/>
    <n v="46"/>
    <x v="1"/>
    <s v="black"/>
    <s v="10+0"/>
    <n v="2255"/>
    <n v="2274"/>
    <n v="-19"/>
    <s v="D00"/>
    <n v="3"/>
    <n v="17"/>
  </r>
  <r>
    <s v="4PajUOj7"/>
    <b v="1"/>
    <s v="1503939444439"/>
    <d v="2017-08-28T16:57:24"/>
    <n v="43"/>
    <x v="0"/>
    <s v="white"/>
    <s v="10+0"/>
    <n v="2255"/>
    <n v="2272"/>
    <n v="-17"/>
    <s v="A00"/>
    <n v="1"/>
    <n v="16"/>
  </r>
  <r>
    <s v="S7dwSbNm"/>
    <b v="1"/>
    <s v="1501952600882"/>
    <d v="2017-08-05T17:03:21"/>
    <n v="22"/>
    <x v="0"/>
    <s v="white"/>
    <s v="60+30"/>
    <n v="2255"/>
    <n v="2008"/>
    <n v="247"/>
    <s v="C50"/>
    <n v="6"/>
    <n v="17"/>
  </r>
  <r>
    <s v="6P6um5wN"/>
    <b v="1"/>
    <n v="1501840000000"/>
    <d v="2017-08-04T09:46:40"/>
    <n v="36"/>
    <x v="2"/>
    <s v="black"/>
    <s v="10+0"/>
    <n v="2254"/>
    <n v="2117"/>
    <n v="137"/>
    <s v="A40"/>
    <n v="3"/>
    <n v="9"/>
  </r>
  <r>
    <s v="g3NXZu2C"/>
    <b v="1"/>
    <n v="1495230000000"/>
    <d v="2017-05-19T21:40:00"/>
    <n v="68"/>
    <x v="3"/>
    <s v="draw"/>
    <s v="10+0"/>
    <n v="2252"/>
    <n v="2295"/>
    <n v="-43"/>
    <s v="B23"/>
    <n v="3"/>
    <n v="21"/>
  </r>
  <r>
    <s v="XbbOULba"/>
    <b v="1"/>
    <s v="1504083008063"/>
    <d v="2017-08-30T08:50:08"/>
    <n v="30"/>
    <x v="0"/>
    <s v="black"/>
    <s v="8+2"/>
    <n v="2252"/>
    <n v="2121"/>
    <n v="131"/>
    <s v="B20"/>
    <n v="5"/>
    <n v="8"/>
  </r>
  <r>
    <s v="QnzWsHIT"/>
    <b v="1"/>
    <s v="1487479370468"/>
    <d v="2017-02-19T04:42:50"/>
    <n v="93"/>
    <x v="1"/>
    <s v="white"/>
    <s v="7+7"/>
    <n v="2252"/>
    <n v="1716"/>
    <n v="536"/>
    <s v="C33"/>
    <n v="5"/>
    <n v="4"/>
  </r>
  <r>
    <s v="lAGvYGnM"/>
    <b v="1"/>
    <s v="1504040591054"/>
    <d v="2017-08-29T21:03:11"/>
    <n v="43"/>
    <x v="1"/>
    <s v="white"/>
    <s v="10+10"/>
    <n v="2252"/>
    <n v="2224"/>
    <n v="28"/>
    <s v="A45"/>
    <n v="2"/>
    <n v="21"/>
  </r>
  <r>
    <s v="EFI6A6q4"/>
    <b v="1"/>
    <n v="1481000000000"/>
    <d v="2016-12-06T04:53:20"/>
    <n v="54"/>
    <x v="0"/>
    <s v="white"/>
    <s v="10+0"/>
    <n v="2251"/>
    <n v="2006"/>
    <n v="245"/>
    <s v="A29"/>
    <n v="7"/>
    <n v="4"/>
  </r>
  <r>
    <s v="A3zvbpkF"/>
    <b v="1"/>
    <n v="1461940000000"/>
    <d v="2016-04-29T14:26:40"/>
    <n v="82"/>
    <x v="2"/>
    <s v="black"/>
    <s v="10+0"/>
    <n v="2250"/>
    <n v="2091"/>
    <n v="159"/>
    <s v="D30"/>
    <n v="4"/>
    <n v="14"/>
  </r>
  <r>
    <s v="fodNBvuE"/>
    <b v="1"/>
    <n v="1451240000000"/>
    <d v="2015-12-27T18:13:20"/>
    <n v="51"/>
    <x v="1"/>
    <s v="white"/>
    <s v="10+2"/>
    <n v="2250"/>
    <n v="2119"/>
    <n v="131"/>
    <s v="A00"/>
    <n v="1"/>
    <n v="18"/>
  </r>
  <r>
    <s v="GOJy3pFJ"/>
    <b v="1"/>
    <s v="1469888894369"/>
    <d v="2016-07-30T14:28:14"/>
    <n v="118"/>
    <x v="0"/>
    <s v="black"/>
    <s v="25+25"/>
    <n v="2250"/>
    <n v="2116"/>
    <n v="134"/>
    <s v="B50"/>
    <n v="5"/>
    <n v="14"/>
  </r>
  <r>
    <s v="vr3QhlTM"/>
    <b v="1"/>
    <s v="1504367906859"/>
    <d v="2017-09-02T15:58:27"/>
    <n v="44"/>
    <x v="0"/>
    <s v="white"/>
    <s v="30+30"/>
    <n v="2250"/>
    <n v="1793"/>
    <n v="457"/>
    <s v="B07"/>
    <n v="2"/>
    <n v="15"/>
  </r>
  <r>
    <s v="D712qGAQ"/>
    <b v="1"/>
    <n v="1483900000000"/>
    <d v="2017-01-08T18:26:40"/>
    <n v="75"/>
    <x v="0"/>
    <s v="white"/>
    <s v="30+5"/>
    <n v="2249"/>
    <n v="2153"/>
    <n v="96"/>
    <s v="A00"/>
    <n v="2"/>
    <n v="18"/>
  </r>
  <r>
    <s v="7gGS7pPm"/>
    <b v="1"/>
    <n v="1478550000000"/>
    <d v="2016-11-07T20:20:00"/>
    <n v="86"/>
    <x v="2"/>
    <s v="black"/>
    <s v="10+0"/>
    <n v="2249"/>
    <n v="2359"/>
    <n v="-110"/>
    <s v="E53"/>
    <n v="12"/>
    <n v="20"/>
  </r>
  <r>
    <s v="xkWl3nR3"/>
    <b v="1"/>
    <s v="1503942834947"/>
    <d v="2017-08-28T17:53:55"/>
    <n v="71"/>
    <x v="0"/>
    <s v="white"/>
    <s v="10+0"/>
    <n v="2249"/>
    <n v="1877"/>
    <n v="372"/>
    <s v="D25"/>
    <n v="7"/>
    <n v="17"/>
  </r>
  <r>
    <s v="I1IDsnBJ"/>
    <b v="1"/>
    <n v="1434750000000"/>
    <d v="2015-06-19T21:40:00"/>
    <n v="87"/>
    <x v="0"/>
    <s v="white"/>
    <s v="7+10"/>
    <n v="2248"/>
    <n v="2015"/>
    <n v="233"/>
    <s v="A40"/>
    <n v="10"/>
    <n v="21"/>
  </r>
  <r>
    <s v="VKtNL8My"/>
    <b v="1"/>
    <n v="1479070000000"/>
    <d v="2016-11-13T20:46:40"/>
    <n v="47"/>
    <x v="0"/>
    <s v="white"/>
    <s v="14+0"/>
    <n v="2247"/>
    <n v="2323"/>
    <n v="-76"/>
    <s v="A04"/>
    <n v="2"/>
    <n v="20"/>
  </r>
  <r>
    <s v="Iuo32IUI"/>
    <b v="1"/>
    <n v="1504040000000"/>
    <d v="2017-08-29T20:53:20"/>
    <n v="41"/>
    <x v="1"/>
    <s v="white"/>
    <s v="5+5"/>
    <n v="2247"/>
    <n v="2094"/>
    <n v="153"/>
    <s v="B20"/>
    <n v="6"/>
    <n v="20"/>
  </r>
  <r>
    <s v="OCjlTny0"/>
    <b v="1"/>
    <n v="1464650000000"/>
    <d v="2016-05-30T23:13:20"/>
    <n v="45"/>
    <x v="0"/>
    <s v="white"/>
    <s v="10+0"/>
    <n v="2247"/>
    <n v="1718"/>
    <n v="529"/>
    <s v="C55"/>
    <n v="6"/>
    <n v="23"/>
  </r>
  <r>
    <s v="Iuo32IUI"/>
    <b v="1"/>
    <s v="1504040173018"/>
    <d v="2017-08-29T20:56:13"/>
    <n v="41"/>
    <x v="1"/>
    <s v="white"/>
    <s v="5+5"/>
    <n v="2247"/>
    <n v="2094"/>
    <n v="153"/>
    <s v="B20"/>
    <n v="6"/>
    <n v="20"/>
  </r>
  <r>
    <s v="VyhTybZJ"/>
    <b v="1"/>
    <s v="1503079971471"/>
    <d v="2017-08-18T18:12:51"/>
    <n v="67"/>
    <x v="0"/>
    <s v="black"/>
    <s v="10+0"/>
    <n v="2247"/>
    <n v="2405"/>
    <n v="-158"/>
    <s v="D35"/>
    <n v="10"/>
    <n v="18"/>
  </r>
  <r>
    <s v="bFfaq9YC"/>
    <b v="0"/>
    <s v="1498250952299"/>
    <d v="2017-06-23T20:49:12"/>
    <n v="66"/>
    <x v="3"/>
    <s v="draw"/>
    <s v="20+60"/>
    <n v="2247"/>
    <n v="1802"/>
    <n v="445"/>
    <s v="A00"/>
    <n v="1"/>
    <n v="20"/>
  </r>
  <r>
    <s v="VyhTybZJ"/>
    <b v="1"/>
    <s v="1503079971471"/>
    <d v="2017-08-18T18:12:51"/>
    <n v="67"/>
    <x v="0"/>
    <s v="black"/>
    <s v="10+0"/>
    <n v="2247"/>
    <n v="2405"/>
    <n v="-158"/>
    <s v="D35"/>
    <n v="10"/>
    <n v="18"/>
  </r>
  <r>
    <s v="OCjlTny0"/>
    <b v="1"/>
    <s v="1464648803880"/>
    <d v="2016-05-30T22:53:24"/>
    <n v="45"/>
    <x v="0"/>
    <s v="white"/>
    <s v="10+0"/>
    <n v="2247"/>
    <n v="1718"/>
    <n v="529"/>
    <s v="C55"/>
    <n v="6"/>
    <n v="22"/>
  </r>
  <r>
    <s v="80gj0Kgz"/>
    <b v="1"/>
    <n v="1451150000000"/>
    <d v="2015-12-26T17:13:20"/>
    <n v="61"/>
    <x v="0"/>
    <s v="white"/>
    <s v="15+15"/>
    <n v="2246"/>
    <n v="2204"/>
    <n v="42"/>
    <s v="A00"/>
    <n v="1"/>
    <n v="17"/>
  </r>
  <r>
    <s v="xQhJRz5b"/>
    <b v="0"/>
    <s v="1504460714805"/>
    <d v="2017-09-03T17:45:15"/>
    <n v="41"/>
    <x v="1"/>
    <s v="white"/>
    <s v="10+15"/>
    <n v="2246"/>
    <n v="1494"/>
    <n v="752"/>
    <s v="B03"/>
    <n v="10"/>
    <n v="17"/>
  </r>
  <r>
    <s v="laTeF4OJ"/>
    <b v="1"/>
    <n v="1495670000000"/>
    <d v="2017-05-24T23:53:20"/>
    <n v="100"/>
    <x v="0"/>
    <s v="black"/>
    <s v="10+0"/>
    <n v="2245"/>
    <n v="2264"/>
    <n v="-19"/>
    <s v="C00"/>
    <n v="4"/>
    <n v="23"/>
  </r>
  <r>
    <s v="XyhOGoov"/>
    <b v="1"/>
    <s v="1503619473819"/>
    <d v="2017-08-25T00:04:34"/>
    <n v="43"/>
    <x v="0"/>
    <s v="white"/>
    <s v="8+1"/>
    <n v="2245"/>
    <n v="2023"/>
    <n v="222"/>
    <s v="B22"/>
    <n v="8"/>
    <n v="0"/>
  </r>
  <r>
    <s v="S5wPbKjt"/>
    <b v="0"/>
    <n v="1490710000000"/>
    <d v="2017-03-28T14:06:40"/>
    <n v="29"/>
    <x v="0"/>
    <s v="white"/>
    <s v="20+20"/>
    <n v="2244"/>
    <n v="1411"/>
    <n v="833"/>
    <s v="D20"/>
    <n v="5"/>
    <n v="14"/>
  </r>
  <r>
    <s v="TiUuX1eA"/>
    <b v="1"/>
    <s v="1503637146018"/>
    <d v="2017-08-25T04:59:06"/>
    <n v="32"/>
    <x v="0"/>
    <s v="white"/>
    <s v="10+0"/>
    <n v="2244"/>
    <n v="2082"/>
    <n v="162"/>
    <s v="D00"/>
    <n v="3"/>
    <n v="4"/>
  </r>
  <r>
    <s v="NCsTGIMf"/>
    <b v="0"/>
    <n v="1434740000000"/>
    <d v="2015-06-19T18:53:20"/>
    <n v="107"/>
    <x v="3"/>
    <s v="draw"/>
    <s v="10+4"/>
    <n v="2243"/>
    <n v="2186"/>
    <n v="57"/>
    <s v="C42"/>
    <n v="14"/>
    <n v="18"/>
  </r>
  <r>
    <s v="GJU484mN"/>
    <b v="0"/>
    <s v="1491049510401"/>
    <d v="2017-04-01T12:25:10"/>
    <n v="39"/>
    <x v="0"/>
    <s v="white"/>
    <s v="5+5"/>
    <n v="2243"/>
    <n v="2060"/>
    <n v="183"/>
    <s v="B53"/>
    <n v="7"/>
    <n v="12"/>
  </r>
  <r>
    <s v="WPk9Kwqq"/>
    <b v="1"/>
    <n v="1468860000000"/>
    <d v="2016-07-18T16:40:00"/>
    <n v="73"/>
    <x v="0"/>
    <s v="white"/>
    <s v="10+0"/>
    <n v="2242"/>
    <n v="1967"/>
    <n v="275"/>
    <s v="C77"/>
    <n v="9"/>
    <n v="16"/>
  </r>
  <r>
    <s v="2ovQRyGR"/>
    <b v="1"/>
    <n v="1495400000000"/>
    <d v="2017-05-21T20:53:20"/>
    <n v="77"/>
    <x v="0"/>
    <s v="white"/>
    <s v="10+0"/>
    <n v="2242"/>
    <n v="2305"/>
    <n v="-63"/>
    <s v="B25"/>
    <n v="11"/>
    <n v="20"/>
  </r>
  <r>
    <s v="zikVxKD7"/>
    <b v="1"/>
    <s v="1481204189544"/>
    <d v="2016-12-08T13:36:30"/>
    <n v="88"/>
    <x v="0"/>
    <s v="black"/>
    <s v="10+0"/>
    <n v="2242"/>
    <n v="1811"/>
    <n v="431"/>
    <s v="B06"/>
    <n v="6"/>
    <n v="13"/>
  </r>
  <r>
    <s v="zobkVadV"/>
    <b v="1"/>
    <n v="1450630000000"/>
    <d v="2015-12-20T16:46:40"/>
    <n v="89"/>
    <x v="1"/>
    <s v="white"/>
    <s v="10+0"/>
    <n v="2241"/>
    <n v="1923"/>
    <n v="318"/>
    <s v="A04"/>
    <n v="2"/>
    <n v="16"/>
  </r>
  <r>
    <s v="AZXH3eAB"/>
    <b v="1"/>
    <n v="1495070000000"/>
    <d v="2017-05-18T01:13:20"/>
    <n v="55"/>
    <x v="0"/>
    <s v="white"/>
    <s v="10+0"/>
    <n v="2241"/>
    <n v="2244"/>
    <n v="-3"/>
    <s v="B03"/>
    <n v="9"/>
    <n v="1"/>
  </r>
  <r>
    <s v="7lQl1pLL"/>
    <b v="1"/>
    <n v="1467470000000"/>
    <d v="2016-07-02T14:33:20"/>
    <n v="36"/>
    <x v="0"/>
    <s v="white"/>
    <s v="15+5"/>
    <n v="2240"/>
    <n v="1677"/>
    <n v="563"/>
    <s v="C45"/>
    <n v="8"/>
    <n v="14"/>
  </r>
  <r>
    <s v="9POCh6I8"/>
    <b v="1"/>
    <s v="1504039183773"/>
    <d v="2017-08-29T20:39:44"/>
    <n v="77"/>
    <x v="2"/>
    <s v="white"/>
    <s v="5+5"/>
    <n v="2240"/>
    <n v="2104"/>
    <n v="136"/>
    <s v="D35"/>
    <n v="6"/>
    <n v="20"/>
  </r>
  <r>
    <s v="3yV7Cwm1"/>
    <b v="1"/>
    <s v="1501490210428"/>
    <d v="2017-07-31T08:36:50"/>
    <n v="74"/>
    <x v="0"/>
    <s v="black"/>
    <s v="15+2"/>
    <n v="2240"/>
    <n v="2074"/>
    <n v="166"/>
    <s v="C05"/>
    <n v="12"/>
    <n v="8"/>
  </r>
  <r>
    <s v="FxzMfNlo"/>
    <b v="1"/>
    <n v="1461940000000"/>
    <d v="2016-04-29T14:26:40"/>
    <n v="66"/>
    <x v="2"/>
    <s v="black"/>
    <s v="10+5"/>
    <n v="2239"/>
    <n v="2151"/>
    <n v="88"/>
    <s v="B12"/>
    <n v="6"/>
    <n v="14"/>
  </r>
  <r>
    <s v="cbXiaZaO"/>
    <b v="1"/>
    <n v="1495150000000"/>
    <d v="2017-05-18T23:26:40"/>
    <n v="164"/>
    <x v="1"/>
    <s v="black"/>
    <s v="10+0"/>
    <n v="2239"/>
    <n v="2241"/>
    <n v="-2"/>
    <s v="B76"/>
    <n v="17"/>
    <n v="23"/>
  </r>
  <r>
    <s v="kilzHoHh"/>
    <b v="1"/>
    <n v="1494890000000"/>
    <d v="2017-05-15T23:13:20"/>
    <n v="52"/>
    <x v="0"/>
    <s v="black"/>
    <s v="10+0"/>
    <n v="2239"/>
    <n v="2321"/>
    <n v="-82"/>
    <s v="B23"/>
    <n v="6"/>
    <n v="23"/>
  </r>
  <r>
    <s v="7UYzivja"/>
    <b v="1"/>
    <s v="1477762413943"/>
    <d v="2016-10-29T17:33:34"/>
    <n v="97"/>
    <x v="3"/>
    <s v="draw"/>
    <s v="5+5"/>
    <n v="2239"/>
    <n v="2198"/>
    <n v="41"/>
    <s v="C00"/>
    <n v="3"/>
    <n v="17"/>
  </r>
  <r>
    <s v="gptZOHi9"/>
    <b v="1"/>
    <s v="1500156122215"/>
    <d v="2017-07-15T22:02:02"/>
    <n v="63"/>
    <x v="3"/>
    <s v="draw"/>
    <s v="45+45"/>
    <n v="2239"/>
    <n v="2401"/>
    <n v="-162"/>
    <s v="B23"/>
    <n v="5"/>
    <n v="22"/>
  </r>
  <r>
    <s v="gptZOHi9"/>
    <b v="1"/>
    <s v="1500156122215"/>
    <d v="2017-07-15T22:02:02"/>
    <n v="63"/>
    <x v="3"/>
    <s v="draw"/>
    <s v="45+45"/>
    <n v="2239"/>
    <n v="2401"/>
    <n v="-162"/>
    <s v="B23"/>
    <n v="5"/>
    <n v="22"/>
  </r>
  <r>
    <s v="MUvjTUm1"/>
    <b v="1"/>
    <s v="1411928874311"/>
    <d v="2014-09-28T18:27:54"/>
    <n v="53"/>
    <x v="2"/>
    <s v="white"/>
    <s v="10+0"/>
    <n v="2238"/>
    <n v="1742"/>
    <n v="496"/>
    <s v="A13"/>
    <n v="6"/>
    <n v="18"/>
  </r>
  <r>
    <s v="lM77oM4S"/>
    <b v="1"/>
    <s v="1492499016239"/>
    <d v="2017-04-18T07:03:36"/>
    <n v="69"/>
    <x v="0"/>
    <s v="white"/>
    <s v="15+10"/>
    <n v="2238"/>
    <n v="1972"/>
    <n v="266"/>
    <s v="A46"/>
    <n v="5"/>
    <n v="7"/>
  </r>
  <r>
    <s v="X2Gn8h82"/>
    <b v="0"/>
    <s v="1495645469216"/>
    <d v="2017-05-24T17:04:29"/>
    <n v="84"/>
    <x v="0"/>
    <s v="black"/>
    <s v="15+5"/>
    <n v="2237"/>
    <n v="1742"/>
    <n v="495"/>
    <s v="D10"/>
    <n v="5"/>
    <n v="17"/>
  </r>
  <r>
    <s v="099rf98b"/>
    <b v="0"/>
    <s v="1494543732136"/>
    <d v="2017-05-11T23:02:12"/>
    <n v="29"/>
    <x v="0"/>
    <s v="white"/>
    <s v="15+10"/>
    <n v="2236"/>
    <n v="1802"/>
    <n v="434"/>
    <s v="B12"/>
    <n v="6"/>
    <n v="23"/>
  </r>
  <r>
    <s v="lzPgCJCS"/>
    <b v="1"/>
    <s v="1497659508784"/>
    <d v="2017-06-17T00:31:49"/>
    <n v="102"/>
    <x v="0"/>
    <s v="black"/>
    <s v="7+30"/>
    <n v="2236"/>
    <n v="2148"/>
    <n v="88"/>
    <s v="B06"/>
    <n v="2"/>
    <n v="0"/>
  </r>
  <r>
    <s v="lzPgCJCS"/>
    <b v="1"/>
    <s v="1497659508784"/>
    <d v="2017-06-17T00:31:49"/>
    <n v="102"/>
    <x v="0"/>
    <s v="black"/>
    <s v="7+30"/>
    <n v="2236"/>
    <n v="2148"/>
    <n v="88"/>
    <s v="B06"/>
    <n v="2"/>
    <n v="0"/>
  </r>
  <r>
    <s v="fzH5Q1tG"/>
    <b v="1"/>
    <n v="1479070000000"/>
    <d v="2016-11-13T20:46:40"/>
    <n v="45"/>
    <x v="0"/>
    <s v="white"/>
    <s v="5+5"/>
    <n v="2235"/>
    <n v="2118"/>
    <n v="117"/>
    <s v="D46"/>
    <n v="12"/>
    <n v="20"/>
  </r>
  <r>
    <s v="eQxNcfmC"/>
    <b v="1"/>
    <n v="1451160000000"/>
    <d v="2015-12-26T20:00:00"/>
    <n v="69"/>
    <x v="3"/>
    <s v="draw"/>
    <s v="9+1"/>
    <n v="2235"/>
    <n v="2258"/>
    <n v="-23"/>
    <s v="C57"/>
    <n v="11"/>
    <n v="20"/>
  </r>
  <r>
    <s v="mQAX9Qoh"/>
    <b v="1"/>
    <n v="1434750000000"/>
    <d v="2015-06-19T21:40:00"/>
    <n v="63"/>
    <x v="2"/>
    <s v="white"/>
    <s v="9+4"/>
    <n v="2235"/>
    <n v="2010"/>
    <n v="225"/>
    <s v="D07"/>
    <n v="6"/>
    <n v="21"/>
  </r>
  <r>
    <s v="PPvN5C8n"/>
    <b v="1"/>
    <s v="1413109996228"/>
    <d v="2014-10-12T10:33:16"/>
    <n v="69"/>
    <x v="0"/>
    <s v="white"/>
    <s v="8+0"/>
    <n v="2235"/>
    <n v="1500"/>
    <n v="735"/>
    <s v="D38"/>
    <n v="9"/>
    <n v="10"/>
  </r>
  <r>
    <s v="37POQu66"/>
    <b v="1"/>
    <s v="1411926931780"/>
    <d v="2014-09-28T17:55:32"/>
    <n v="63"/>
    <x v="0"/>
    <s v="white"/>
    <s v="1+30"/>
    <n v="2235"/>
    <n v="1652"/>
    <n v="583"/>
    <s v="A10"/>
    <n v="1"/>
    <n v="17"/>
  </r>
  <r>
    <s v="f2zZ2fom"/>
    <b v="0"/>
    <s v="1503095865909"/>
    <d v="2017-08-18T22:37:46"/>
    <n v="76"/>
    <x v="0"/>
    <s v="black"/>
    <s v="10+40"/>
    <n v="2235"/>
    <n v="2447"/>
    <n v="-212"/>
    <s v="A50"/>
    <n v="4"/>
    <n v="22"/>
  </r>
  <r>
    <s v="Flb1Wmlg"/>
    <b v="1"/>
    <n v="1477960000000"/>
    <d v="2016-11-01T00:26:40"/>
    <n v="50"/>
    <x v="1"/>
    <s v="black"/>
    <s v="6+5"/>
    <n v="2234"/>
    <n v="2352"/>
    <n v="-118"/>
    <s v="B20"/>
    <n v="5"/>
    <n v="0"/>
  </r>
  <r>
    <s v="eHIpih0H"/>
    <b v="1"/>
    <s v="1470071607517"/>
    <d v="2016-08-01T17:13:28"/>
    <n v="33"/>
    <x v="0"/>
    <s v="white"/>
    <s v="25+25"/>
    <n v="2234"/>
    <n v="2146"/>
    <n v="88"/>
    <s v="B93"/>
    <n v="11"/>
    <n v="17"/>
  </r>
  <r>
    <s v="5JCjCEmZ"/>
    <b v="0"/>
    <s v="1504362708583"/>
    <d v="2017-09-02T14:31:49"/>
    <n v="75"/>
    <x v="0"/>
    <s v="white"/>
    <s v="30+30"/>
    <n v="2234"/>
    <n v="2361"/>
    <n v="-127"/>
    <s v="C88"/>
    <n v="13"/>
    <n v="14"/>
  </r>
  <r>
    <s v="TlsrYKp0"/>
    <b v="1"/>
    <s v="1465575223265"/>
    <d v="2016-06-10T16:13:43"/>
    <n v="16"/>
    <x v="0"/>
    <s v="white"/>
    <s v="12+10"/>
    <n v="2233"/>
    <n v="1772"/>
    <n v="461"/>
    <s v="A91"/>
    <n v="8"/>
    <n v="16"/>
  </r>
  <r>
    <s v="8Bz5mbbU"/>
    <b v="1"/>
    <s v="1504388366713"/>
    <d v="2017-09-02T21:39:27"/>
    <n v="57"/>
    <x v="0"/>
    <s v="black"/>
    <s v="10+10"/>
    <n v="2233"/>
    <n v="2540"/>
    <n v="-307"/>
    <s v="C53"/>
    <n v="9"/>
    <n v="21"/>
  </r>
  <r>
    <s v="80he8UUG"/>
    <b v="1"/>
    <n v="1491070000000"/>
    <d v="2017-04-01T18:06:40"/>
    <n v="72"/>
    <x v="2"/>
    <s v="black"/>
    <s v="7+4"/>
    <n v="2232"/>
    <n v="2081"/>
    <n v="151"/>
    <s v="C50"/>
    <n v="9"/>
    <n v="18"/>
  </r>
  <r>
    <s v="PkvrSIO3"/>
    <b v="1"/>
    <n v="1495070000000"/>
    <d v="2017-05-18T01:13:20"/>
    <n v="71"/>
    <x v="0"/>
    <s v="white"/>
    <s v="10+0"/>
    <n v="2232"/>
    <n v="2252"/>
    <n v="-20"/>
    <s v="B72"/>
    <n v="11"/>
    <n v="1"/>
  </r>
  <r>
    <s v="Mec8sfEJ"/>
    <b v="1"/>
    <s v="1504035766085"/>
    <d v="2017-08-29T19:42:46"/>
    <n v="62"/>
    <x v="1"/>
    <s v="black"/>
    <s v="5+5"/>
    <n v="2232"/>
    <n v="2113"/>
    <n v="119"/>
    <s v="C00"/>
    <n v="3"/>
    <n v="19"/>
  </r>
  <r>
    <s v="OM9Udl70"/>
    <b v="1"/>
    <s v="1504343584418"/>
    <d v="2017-09-02T09:13:04"/>
    <n v="43"/>
    <x v="0"/>
    <s v="white"/>
    <s v="10+0"/>
    <n v="2232"/>
    <n v="1652"/>
    <n v="580"/>
    <s v="B33"/>
    <n v="10"/>
    <n v="9"/>
  </r>
  <r>
    <s v="A1BExYwf"/>
    <b v="1"/>
    <s v="1502312819452"/>
    <d v="2017-08-09T21:06:59"/>
    <n v="92"/>
    <x v="0"/>
    <s v="black"/>
    <s v="45+45"/>
    <n v="2232"/>
    <n v="2272"/>
    <n v="-40"/>
    <s v="C50"/>
    <n v="8"/>
    <n v="21"/>
  </r>
  <r>
    <s v="A1BExYwf"/>
    <b v="1"/>
    <s v="1502312819452"/>
    <d v="2017-08-09T21:06:59"/>
    <n v="92"/>
    <x v="0"/>
    <s v="black"/>
    <s v="45+45"/>
    <n v="2232"/>
    <n v="2272"/>
    <n v="-40"/>
    <s v="C50"/>
    <n v="8"/>
    <n v="21"/>
  </r>
  <r>
    <s v="Pzz9Gc9Q"/>
    <b v="1"/>
    <n v="1503750000000"/>
    <d v="2017-08-26T12:20:00"/>
    <n v="73"/>
    <x v="0"/>
    <s v="white"/>
    <s v="10+0"/>
    <n v="2231"/>
    <n v="1882"/>
    <n v="349"/>
    <s v="D02"/>
    <n v="3"/>
    <n v="12"/>
  </r>
  <r>
    <s v="UlclyHhJ"/>
    <b v="1"/>
    <n v="1495060000000"/>
    <d v="2017-05-17T22:26:40"/>
    <n v="90"/>
    <x v="0"/>
    <s v="black"/>
    <s v="10+0"/>
    <n v="2231"/>
    <n v="2230"/>
    <n v="1"/>
    <s v="B72"/>
    <n v="11"/>
    <n v="22"/>
  </r>
  <r>
    <s v="SFZMXN39"/>
    <b v="0"/>
    <s v="1504209183962"/>
    <d v="2017-08-31T19:53:04"/>
    <n v="74"/>
    <x v="1"/>
    <s v="black"/>
    <s v="25+5"/>
    <n v="2231"/>
    <n v="1562"/>
    <n v="669"/>
    <s v="C44"/>
    <n v="6"/>
    <n v="19"/>
  </r>
  <r>
    <s v="kuxgeqGu"/>
    <b v="1"/>
    <n v="1501350000000"/>
    <d v="2017-07-29T17:40:00"/>
    <n v="59"/>
    <x v="0"/>
    <s v="white"/>
    <s v="10+0"/>
    <n v="2230"/>
    <n v="1666"/>
    <n v="564"/>
    <s v="B08"/>
    <n v="8"/>
    <n v="17"/>
  </r>
  <r>
    <s v="9ysJ6Cis"/>
    <b v="1"/>
    <n v="1501220000000"/>
    <d v="2017-07-28T05:33:20"/>
    <n v="74"/>
    <x v="1"/>
    <s v="black"/>
    <s v="10+0"/>
    <n v="2230"/>
    <n v="2201"/>
    <n v="29"/>
    <s v="D02"/>
    <n v="5"/>
    <n v="5"/>
  </r>
  <r>
    <s v="LDzlqlwv"/>
    <b v="1"/>
    <n v="1458530000000"/>
    <d v="2016-03-21T03:13:20"/>
    <n v="43"/>
    <x v="1"/>
    <s v="white"/>
    <s v="10+0"/>
    <n v="2230"/>
    <n v="1929"/>
    <n v="301"/>
    <s v="C45"/>
    <n v="8"/>
    <n v="3"/>
  </r>
  <r>
    <s v="ixysXbqR"/>
    <b v="1"/>
    <n v="1501880000000"/>
    <d v="2017-08-04T20:53:20"/>
    <n v="35"/>
    <x v="2"/>
    <s v="white"/>
    <s v="3+8"/>
    <n v="2230"/>
    <n v="1942"/>
    <n v="288"/>
    <s v="C45"/>
    <n v="11"/>
    <n v="20"/>
  </r>
  <r>
    <s v="sM9kM0wE"/>
    <b v="1"/>
    <n v="1458810000000"/>
    <d v="2016-03-24T09:00:00"/>
    <n v="86"/>
    <x v="2"/>
    <s v="black"/>
    <s v="10+0"/>
    <n v="2230"/>
    <n v="1948"/>
    <n v="282"/>
    <s v="B90"/>
    <n v="10"/>
    <n v="9"/>
  </r>
  <r>
    <s v="7OP3fCny"/>
    <b v="1"/>
    <s v="1504422710223"/>
    <d v="2017-09-03T07:11:50"/>
    <n v="110"/>
    <x v="0"/>
    <s v="black"/>
    <s v="9+3"/>
    <n v="2230"/>
    <n v="2396"/>
    <n v="-166"/>
    <s v="D41"/>
    <n v="9"/>
    <n v="7"/>
  </r>
  <r>
    <s v="c4xul4aH"/>
    <b v="1"/>
    <n v="1504110000000"/>
    <d v="2017-08-30T16:20:00"/>
    <n v="63"/>
    <x v="1"/>
    <s v="white"/>
    <s v="8+0"/>
    <n v="2229"/>
    <n v="2002"/>
    <n v="227"/>
    <s v="C02"/>
    <n v="10"/>
    <n v="16"/>
  </r>
  <r>
    <s v="WU3XxSRA"/>
    <b v="1"/>
    <n v="1481000000000"/>
    <d v="2016-12-06T04:53:20"/>
    <n v="49"/>
    <x v="0"/>
    <s v="white"/>
    <s v="10+0"/>
    <n v="2229"/>
    <n v="2134"/>
    <n v="95"/>
    <s v="A21"/>
    <n v="5"/>
    <n v="4"/>
  </r>
  <r>
    <s v="o8K4d3Y5"/>
    <b v="1"/>
    <s v="1411873603461"/>
    <d v="2014-09-28T03:06:43"/>
    <n v="65"/>
    <x v="0"/>
    <s v="white"/>
    <s v="8+0"/>
    <n v="2229"/>
    <n v="2077"/>
    <n v="152"/>
    <s v="B83"/>
    <n v="17"/>
    <n v="3"/>
  </r>
  <r>
    <s v="c4xul4aH"/>
    <b v="1"/>
    <s v="1504105723337"/>
    <d v="2017-08-30T15:08:43"/>
    <n v="63"/>
    <x v="1"/>
    <s v="white"/>
    <s v="8+0"/>
    <n v="2229"/>
    <n v="2002"/>
    <n v="227"/>
    <s v="C02"/>
    <n v="10"/>
    <n v="15"/>
  </r>
  <r>
    <s v="c4xul4aH"/>
    <b v="1"/>
    <s v="1504105723337"/>
    <d v="2017-08-30T15:08:43"/>
    <n v="63"/>
    <x v="1"/>
    <s v="white"/>
    <s v="8+0"/>
    <n v="2229"/>
    <n v="2002"/>
    <n v="227"/>
    <s v="C02"/>
    <n v="10"/>
    <n v="15"/>
  </r>
  <r>
    <s v="ZhZm1ol9"/>
    <b v="1"/>
    <s v="1498871255686"/>
    <d v="2017-07-01T01:07:36"/>
    <n v="109"/>
    <x v="3"/>
    <s v="draw"/>
    <s v="45+45"/>
    <n v="2229"/>
    <n v="2220"/>
    <n v="9"/>
    <s v="C54"/>
    <n v="17"/>
    <n v="1"/>
  </r>
  <r>
    <s v="nakTVZD5"/>
    <b v="1"/>
    <s v="1504391112500"/>
    <d v="2017-09-02T22:25:13"/>
    <n v="124"/>
    <x v="3"/>
    <s v="draw"/>
    <s v="10+15"/>
    <n v="2229"/>
    <n v="2004"/>
    <n v="225"/>
    <s v="B50"/>
    <n v="5"/>
    <n v="22"/>
  </r>
  <r>
    <s v="HBezD4JG"/>
    <b v="1"/>
    <s v="1504343581767"/>
    <d v="2017-09-02T09:13:02"/>
    <n v="67"/>
    <x v="0"/>
    <s v="white"/>
    <s v="30+15"/>
    <n v="2229"/>
    <n v="1947"/>
    <n v="282"/>
    <s v="B50"/>
    <n v="5"/>
    <n v="9"/>
  </r>
  <r>
    <s v="ZhZm1ol9"/>
    <b v="1"/>
    <s v="1498871255686"/>
    <d v="2017-07-01T01:07:36"/>
    <n v="109"/>
    <x v="3"/>
    <s v="draw"/>
    <s v="45+45"/>
    <n v="2229"/>
    <n v="2220"/>
    <n v="9"/>
    <s v="C54"/>
    <n v="17"/>
    <n v="1"/>
  </r>
  <r>
    <s v="m7Oy7Nup"/>
    <b v="1"/>
    <n v="1501880000000"/>
    <d v="2017-08-04T20:53:20"/>
    <n v="27"/>
    <x v="0"/>
    <s v="white"/>
    <s v="3+8"/>
    <n v="2228"/>
    <n v="1526"/>
    <n v="702"/>
    <s v="B21"/>
    <n v="3"/>
    <n v="20"/>
  </r>
  <r>
    <s v="T1Sd5N0e"/>
    <b v="1"/>
    <s v="1479226889426"/>
    <d v="2016-11-15T16:21:29"/>
    <n v="180"/>
    <x v="0"/>
    <s v="black"/>
    <s v="10+0"/>
    <n v="2228"/>
    <n v="2193"/>
    <n v="35"/>
    <s v="C55"/>
    <n v="7"/>
    <n v="16"/>
  </r>
  <r>
    <s v="LABc7BKr"/>
    <b v="1"/>
    <s v="1504427887246"/>
    <d v="2017-09-03T08:38:07"/>
    <n v="77"/>
    <x v="0"/>
    <s v="white"/>
    <s v="15+5"/>
    <n v="2228"/>
    <n v="2228"/>
    <n v="0"/>
    <s v="C02"/>
    <n v="9"/>
    <n v="8"/>
  </r>
  <r>
    <s v="4zLhWCuC"/>
    <b v="0"/>
    <s v="1503566190941"/>
    <d v="2017-08-24T09:16:31"/>
    <n v="13"/>
    <x v="0"/>
    <s v="black"/>
    <s v="20+60"/>
    <n v="2228"/>
    <n v="2203"/>
    <n v="25"/>
    <s v="B94"/>
    <n v="11"/>
    <n v="9"/>
  </r>
  <r>
    <s v="6NXSj5et"/>
    <b v="1"/>
    <s v="1503565455297"/>
    <d v="2017-08-24T09:04:15"/>
    <n v="115"/>
    <x v="1"/>
    <s v="white"/>
    <s v="15+10"/>
    <n v="2228"/>
    <n v="2203"/>
    <n v="25"/>
    <s v="A01"/>
    <n v="2"/>
    <n v="9"/>
  </r>
  <r>
    <s v="AS9avqOM"/>
    <b v="1"/>
    <n v="1450630000000"/>
    <d v="2015-12-20T16:46:40"/>
    <n v="57"/>
    <x v="0"/>
    <s v="white"/>
    <s v="10+0"/>
    <n v="2227"/>
    <n v="2107"/>
    <n v="120"/>
    <s v="D74"/>
    <n v="13"/>
    <n v="16"/>
  </r>
  <r>
    <s v="kg5EXAMH"/>
    <b v="1"/>
    <n v="1498080000000"/>
    <d v="2017-06-21T21:20:00"/>
    <n v="98"/>
    <x v="0"/>
    <s v="black"/>
    <s v="10+0"/>
    <n v="2227"/>
    <n v="2271"/>
    <n v="-44"/>
    <s v="C77"/>
    <n v="9"/>
    <n v="21"/>
  </r>
  <r>
    <s v="TfgXBzBK"/>
    <b v="1"/>
    <n v="1501670000000"/>
    <d v="2017-08-02T10:33:20"/>
    <n v="56"/>
    <x v="2"/>
    <s v="black"/>
    <s v="15+5"/>
    <n v="2226"/>
    <n v="2219"/>
    <n v="7"/>
    <s v="D02"/>
    <n v="5"/>
    <n v="10"/>
  </r>
  <r>
    <s v="Wm68dNZS"/>
    <b v="1"/>
    <n v="1500900000000"/>
    <d v="2017-07-24T12:40:00"/>
    <n v="65"/>
    <x v="0"/>
    <s v="white"/>
    <s v="5+5"/>
    <n v="2226"/>
    <n v="1977"/>
    <n v="249"/>
    <s v="D02"/>
    <n v="5"/>
    <n v="12"/>
  </r>
  <r>
    <s v="B3tErunx"/>
    <b v="1"/>
    <n v="1478550000000"/>
    <d v="2016-11-07T20:20:00"/>
    <n v="28"/>
    <x v="0"/>
    <s v="black"/>
    <s v="10+0"/>
    <n v="2226"/>
    <n v="2342"/>
    <n v="-116"/>
    <s v="C16"/>
    <n v="7"/>
    <n v="20"/>
  </r>
  <r>
    <s v="HEsbJN3C"/>
    <b v="1"/>
    <s v="1504037703950"/>
    <d v="2017-08-29T20:15:04"/>
    <n v="43"/>
    <x v="0"/>
    <s v="white"/>
    <s v="5+5"/>
    <n v="2226"/>
    <n v="2119"/>
    <n v="107"/>
    <s v="C02"/>
    <n v="8"/>
    <n v="20"/>
  </r>
  <r>
    <s v="1LxEUN8c"/>
    <b v="1"/>
    <n v="1489600000000"/>
    <d v="2017-03-15T17:46:40"/>
    <n v="173"/>
    <x v="2"/>
    <s v="draw"/>
    <s v="10+0"/>
    <n v="2225"/>
    <n v="2264"/>
    <n v="-39"/>
    <s v="C42"/>
    <n v="15"/>
    <n v="17"/>
  </r>
  <r>
    <s v="AKqNMl1e"/>
    <b v="1"/>
    <n v="1500180000000"/>
    <d v="2017-07-16T04:40:00"/>
    <n v="114"/>
    <x v="1"/>
    <s v="black"/>
    <s v="10+5"/>
    <n v="2225"/>
    <n v="2207"/>
    <n v="18"/>
    <s v="B50"/>
    <n v="5"/>
    <n v="4"/>
  </r>
  <r>
    <s v="To69KSX0"/>
    <b v="1"/>
    <s v="1504035370054"/>
    <d v="2017-08-29T19:36:10"/>
    <n v="21"/>
    <x v="0"/>
    <s v="white"/>
    <s v="5+5"/>
    <n v="2225"/>
    <n v="2096"/>
    <n v="129"/>
    <s v="C21"/>
    <n v="10"/>
    <n v="19"/>
  </r>
  <r>
    <s v="wRhEfHch"/>
    <b v="1"/>
    <s v="1465587449697"/>
    <d v="2016-06-10T19:37:30"/>
    <n v="55"/>
    <x v="0"/>
    <s v="white"/>
    <s v="15+0"/>
    <n v="2225"/>
    <n v="2015"/>
    <n v="210"/>
    <s v="E59"/>
    <n v="19"/>
    <n v="19"/>
  </r>
  <r>
    <s v="ypZJ0wVa"/>
    <b v="1"/>
    <s v="1504367512826"/>
    <d v="2017-09-02T15:51:53"/>
    <n v="41"/>
    <x v="0"/>
    <s v="white"/>
    <s v="10+0"/>
    <n v="2225"/>
    <n v="2301"/>
    <n v="-76"/>
    <s v="C01"/>
    <n v="5"/>
    <n v="15"/>
  </r>
  <r>
    <s v="7QGbcCNT"/>
    <b v="1"/>
    <s v="1482839243333"/>
    <d v="2016-12-27T11:47:23"/>
    <n v="59"/>
    <x v="1"/>
    <s v="white"/>
    <s v="10+0"/>
    <n v="2224"/>
    <n v="1802"/>
    <n v="422"/>
    <s v="B22"/>
    <n v="3"/>
    <n v="11"/>
  </r>
  <r>
    <s v="MHiqGzBE"/>
    <b v="1"/>
    <s v="1468091321011"/>
    <d v="2016-07-09T19:08:41"/>
    <n v="35"/>
    <x v="1"/>
    <s v="white"/>
    <s v="10+0"/>
    <n v="2224"/>
    <n v="1695"/>
    <n v="529"/>
    <s v="B29"/>
    <n v="5"/>
    <n v="19"/>
  </r>
  <r>
    <s v="Av45Zv1D"/>
    <b v="1"/>
    <n v="1434740000000"/>
    <d v="2015-06-19T18:53:20"/>
    <n v="29"/>
    <x v="0"/>
    <s v="white"/>
    <s v="10+0"/>
    <n v="2223"/>
    <n v="2032"/>
    <n v="191"/>
    <s v="E40"/>
    <n v="7"/>
    <n v="18"/>
  </r>
  <r>
    <s v="RJcaKGuq"/>
    <b v="1"/>
    <s v="1493335822706"/>
    <d v="2017-04-27T23:30:23"/>
    <n v="73"/>
    <x v="3"/>
    <s v="draw"/>
    <s v="10+0"/>
    <n v="2223"/>
    <n v="2084"/>
    <n v="139"/>
    <s v="D11"/>
    <n v="7"/>
    <n v="23"/>
  </r>
  <r>
    <s v="rbqIjxC3"/>
    <b v="0"/>
    <n v="1482180000000"/>
    <d v="2016-12-19T20:40:00"/>
    <n v="75"/>
    <x v="0"/>
    <s v="white"/>
    <s v="5+5"/>
    <n v="2222"/>
    <n v="2126"/>
    <n v="96"/>
    <s v="C80"/>
    <n v="12"/>
    <n v="20"/>
  </r>
  <r>
    <s v="5EAOy2IS"/>
    <b v="1"/>
    <n v="1481160000000"/>
    <d v="2016-12-08T01:20:00"/>
    <n v="83"/>
    <x v="0"/>
    <s v="white"/>
    <s v="10+0"/>
    <n v="2222"/>
    <n v="1842"/>
    <n v="380"/>
    <s v="B00"/>
    <n v="2"/>
    <n v="1"/>
  </r>
  <r>
    <s v="uUaRtUyc"/>
    <b v="1"/>
    <n v="1481160000000"/>
    <d v="2016-12-08T01:20:00"/>
    <n v="7"/>
    <x v="0"/>
    <s v="white"/>
    <s v="10+0"/>
    <n v="2222"/>
    <n v="1382"/>
    <n v="840"/>
    <s v="B01"/>
    <n v="4"/>
    <n v="1"/>
  </r>
  <r>
    <s v="1KGdSIqj"/>
    <b v="1"/>
    <n v="1481000000000"/>
    <d v="2016-12-06T04:53:20"/>
    <n v="37"/>
    <x v="1"/>
    <s v="white"/>
    <s v="10+0"/>
    <n v="2222"/>
    <n v="1810"/>
    <n v="412"/>
    <s v="B12"/>
    <n v="5"/>
    <n v="4"/>
  </r>
  <r>
    <s v="8v1jgibk"/>
    <b v="1"/>
    <s v="1411006933340"/>
    <d v="2014-09-18T02:22:13"/>
    <n v="63"/>
    <x v="0"/>
    <s v="white"/>
    <s v="10+0"/>
    <n v="2222"/>
    <n v="1604"/>
    <n v="618"/>
    <s v="A40"/>
    <n v="1"/>
    <n v="2"/>
  </r>
  <r>
    <s v="g5AVWcp2"/>
    <b v="1"/>
    <s v="1504261664215"/>
    <d v="2017-09-01T10:27:44"/>
    <n v="72"/>
    <x v="0"/>
    <s v="black"/>
    <s v="15+15"/>
    <n v="2222"/>
    <n v="2029"/>
    <n v="193"/>
    <s v="C02"/>
    <n v="12"/>
    <n v="10"/>
  </r>
  <r>
    <s v="3mXsncTw"/>
    <b v="1"/>
    <n v="1501410000000"/>
    <d v="2017-07-30T10:20:00"/>
    <n v="116"/>
    <x v="0"/>
    <s v="black"/>
    <s v="10+5"/>
    <n v="2221"/>
    <n v="2209"/>
    <n v="12"/>
    <s v="D02"/>
    <n v="5"/>
    <n v="10"/>
  </r>
  <r>
    <s v="zHUpHUGX"/>
    <b v="1"/>
    <n v="1501350000000"/>
    <d v="2017-07-29T17:40:00"/>
    <n v="35"/>
    <x v="1"/>
    <s v="white"/>
    <s v="10+5"/>
    <n v="2221"/>
    <n v="2222"/>
    <n v="-1"/>
    <s v="A40"/>
    <n v="2"/>
    <n v="17"/>
  </r>
  <r>
    <s v="xqeX9j9X"/>
    <b v="1"/>
    <n v="1500020000000"/>
    <d v="2017-07-14T08:13:20"/>
    <n v="42"/>
    <x v="0"/>
    <s v="black"/>
    <s v="5+5"/>
    <n v="2220"/>
    <n v="2464"/>
    <n v="-244"/>
    <s v="C47"/>
    <n v="8"/>
    <n v="8"/>
  </r>
  <r>
    <s v="EHkaMaHb"/>
    <b v="1"/>
    <n v="1478620000000"/>
    <d v="2016-11-08T15:46:40"/>
    <n v="136"/>
    <x v="3"/>
    <s v="draw"/>
    <s v="10+0"/>
    <n v="2220"/>
    <n v="2374"/>
    <n v="-154"/>
    <s v="B35"/>
    <n v="13"/>
    <n v="15"/>
  </r>
  <r>
    <s v="r8Wd198k"/>
    <b v="1"/>
    <n v="1487820000000"/>
    <d v="2017-02-23T03:20:00"/>
    <n v="57"/>
    <x v="0"/>
    <s v="white"/>
    <s v="15+10"/>
    <n v="2220"/>
    <n v="2157"/>
    <n v="63"/>
    <s v="A84"/>
    <n v="5"/>
    <n v="3"/>
  </r>
  <r>
    <s v="gRo0vrWi"/>
    <b v="1"/>
    <s v="1503784005833"/>
    <d v="2017-08-26T21:46:46"/>
    <n v="38"/>
    <x v="0"/>
    <s v="black"/>
    <s v="7+14"/>
    <n v="2220"/>
    <n v="1973"/>
    <n v="247"/>
    <s v="B01"/>
    <n v="4"/>
    <n v="21"/>
  </r>
  <r>
    <s v="h6YtaHJa"/>
    <b v="1"/>
    <n v="1483900000000"/>
    <d v="2017-01-08T18:26:40"/>
    <n v="55"/>
    <x v="0"/>
    <s v="white"/>
    <s v="30+0"/>
    <n v="2218"/>
    <n v="2198"/>
    <n v="20"/>
    <s v="A07"/>
    <n v="3"/>
    <n v="18"/>
  </r>
  <r>
    <s v="e824U48I"/>
    <b v="1"/>
    <n v="1501410000000"/>
    <d v="2017-07-30T10:20:00"/>
    <n v="79"/>
    <x v="0"/>
    <s v="white"/>
    <s v="5+5"/>
    <n v="2218"/>
    <n v="1953"/>
    <n v="265"/>
    <s v="D02"/>
    <n v="5"/>
    <n v="10"/>
  </r>
  <r>
    <s v="4qjLQ2vt"/>
    <b v="1"/>
    <n v="1500450000000"/>
    <d v="2017-07-19T07:40:00"/>
    <n v="67"/>
    <x v="2"/>
    <s v="white"/>
    <s v="10+5"/>
    <n v="2218"/>
    <n v="2133"/>
    <n v="85"/>
    <s v="A40"/>
    <n v="2"/>
    <n v="7"/>
  </r>
  <r>
    <s v="wiyCJboR"/>
    <b v="1"/>
    <n v="1482560000000"/>
    <d v="2016-12-24T06:13:20"/>
    <n v="60"/>
    <x v="0"/>
    <s v="black"/>
    <s v="10+0"/>
    <n v="2218"/>
    <n v="1990"/>
    <n v="228"/>
    <s v="E20"/>
    <n v="7"/>
    <n v="6"/>
  </r>
  <r>
    <s v="4Sqxp7eu"/>
    <b v="1"/>
    <n v="1501780000000"/>
    <d v="2017-08-03T17:06:40"/>
    <n v="49"/>
    <x v="0"/>
    <s v="white"/>
    <s v="10+0"/>
    <n v="2217"/>
    <n v="2059"/>
    <n v="158"/>
    <s v="A99"/>
    <n v="15"/>
    <n v="17"/>
  </r>
  <r>
    <s v="FBqIwtCI"/>
    <b v="1"/>
    <s v="1504034138035"/>
    <d v="2017-08-29T19:15:38"/>
    <n v="136"/>
    <x v="0"/>
    <s v="white"/>
    <s v="5+5"/>
    <n v="2217"/>
    <n v="2135"/>
    <n v="82"/>
    <s v="C00"/>
    <n v="3"/>
    <n v="19"/>
  </r>
  <r>
    <s v="PQ1GhOHJ"/>
    <b v="0"/>
    <s v="1500275275874"/>
    <d v="2017-07-17T07:07:56"/>
    <n v="28"/>
    <x v="0"/>
    <s v="black"/>
    <s v="30+30"/>
    <n v="2217"/>
    <n v="1500"/>
    <n v="717"/>
    <s v="C55"/>
    <n v="7"/>
    <n v="7"/>
  </r>
  <r>
    <s v="YPchRaOE"/>
    <b v="1"/>
    <s v="1482838037095"/>
    <d v="2016-12-27T11:27:17"/>
    <n v="93"/>
    <x v="0"/>
    <s v="white"/>
    <s v="10+0"/>
    <n v="2217"/>
    <n v="1970"/>
    <n v="247"/>
    <s v="B00"/>
    <n v="3"/>
    <n v="11"/>
  </r>
  <r>
    <s v="kibSzs2X"/>
    <b v="1"/>
    <s v="1413107936329"/>
    <d v="2014-10-12T09:58:56"/>
    <n v="32"/>
    <x v="0"/>
    <s v="white"/>
    <s v="8+0"/>
    <n v="2216"/>
    <n v="2029"/>
    <n v="187"/>
    <s v="C45"/>
    <n v="8"/>
    <n v="9"/>
  </r>
  <r>
    <s v="CRrcV5ze"/>
    <b v="0"/>
    <s v="1503089086309"/>
    <d v="2017-08-18T20:44:46"/>
    <n v="82"/>
    <x v="0"/>
    <s v="black"/>
    <s v="15+0"/>
    <n v="2216"/>
    <n v="2150"/>
    <n v="66"/>
    <s v="B33"/>
    <n v="17"/>
    <n v="20"/>
  </r>
  <r>
    <s v="SACewV8k"/>
    <b v="0"/>
    <s v="1503001041286"/>
    <d v="2017-08-17T20:17:21"/>
    <n v="40"/>
    <x v="0"/>
    <s v="black"/>
    <s v="5+5"/>
    <n v="2216"/>
    <n v="2150"/>
    <n v="66"/>
    <s v="A45"/>
    <n v="2"/>
    <n v="20"/>
  </r>
  <r>
    <s v="3sgLsYyY"/>
    <b v="1"/>
    <n v="1499180000000"/>
    <d v="2017-07-04T14:53:20"/>
    <n v="113"/>
    <x v="0"/>
    <s v="white"/>
    <s v="9+0"/>
    <n v="2215"/>
    <n v="1961"/>
    <n v="254"/>
    <s v="C91"/>
    <n v="18"/>
    <n v="14"/>
  </r>
  <r>
    <s v="O0OBA96e"/>
    <b v="1"/>
    <n v="1499180000000"/>
    <d v="2017-07-04T14:53:20"/>
    <n v="125"/>
    <x v="0"/>
    <s v="white"/>
    <s v="9+0"/>
    <n v="2215"/>
    <n v="2191"/>
    <n v="24"/>
    <s v="D12"/>
    <n v="8"/>
    <n v="14"/>
  </r>
  <r>
    <s v="XryQwipq"/>
    <b v="1"/>
    <n v="1499180000000"/>
    <d v="2017-07-04T14:53:20"/>
    <n v="51"/>
    <x v="0"/>
    <s v="white"/>
    <s v="15+0"/>
    <n v="2215"/>
    <n v="2147"/>
    <n v="68"/>
    <s v="B30"/>
    <n v="4"/>
    <n v="14"/>
  </r>
  <r>
    <s v="v2BASFqN"/>
    <b v="1"/>
    <s v="1503703670150"/>
    <d v="2017-08-25T23:27:50"/>
    <n v="91"/>
    <x v="1"/>
    <s v="white"/>
    <s v="20+20"/>
    <n v="2215"/>
    <n v="1998"/>
    <n v="217"/>
    <s v="B12"/>
    <n v="7"/>
    <n v="23"/>
  </r>
  <r>
    <s v="0cWN406h"/>
    <b v="1"/>
    <s v="1500170677213"/>
    <d v="2017-07-16T02:04:37"/>
    <n v="35"/>
    <x v="0"/>
    <s v="white"/>
    <s v="10+0"/>
    <n v="2215"/>
    <n v="1966"/>
    <n v="249"/>
    <s v="C45"/>
    <n v="8"/>
    <n v="2"/>
  </r>
  <r>
    <s v="3Z925I8T"/>
    <b v="1"/>
    <n v="1462650000000"/>
    <d v="2016-05-07T19:40:00"/>
    <n v="63"/>
    <x v="3"/>
    <s v="draw"/>
    <s v="15+0"/>
    <n v="2214"/>
    <n v="2187"/>
    <n v="27"/>
    <s v="D45"/>
    <n v="9"/>
    <n v="19"/>
  </r>
  <r>
    <s v="V23c7jpC"/>
    <b v="1"/>
    <n v="1434750000000"/>
    <d v="2015-06-19T21:40:00"/>
    <n v="128"/>
    <x v="0"/>
    <s v="white"/>
    <s v="7+2"/>
    <n v="2214"/>
    <n v="2112"/>
    <n v="102"/>
    <s v="A08"/>
    <n v="4"/>
    <n v="21"/>
  </r>
  <r>
    <s v="NvjzRaj0"/>
    <b v="0"/>
    <s v="1504468133869"/>
    <d v="2017-09-03T19:48:54"/>
    <n v="138"/>
    <x v="1"/>
    <s v="black"/>
    <s v="15+15"/>
    <n v="2214"/>
    <n v="2253"/>
    <n v="-39"/>
    <s v="A46"/>
    <n v="5"/>
    <n v="19"/>
  </r>
  <r>
    <s v="Svkerj5v"/>
    <b v="1"/>
    <s v="1503257446528"/>
    <d v="2017-08-20T19:30:47"/>
    <n v="109"/>
    <x v="3"/>
    <s v="draw"/>
    <s v="30+30"/>
    <n v="2214"/>
    <n v="2286"/>
    <n v="-72"/>
    <s v="A03"/>
    <n v="2"/>
    <n v="19"/>
  </r>
  <r>
    <s v="ZRWOIios"/>
    <b v="1"/>
    <s v="1503975910482"/>
    <d v="2017-08-29T03:05:10"/>
    <n v="97"/>
    <x v="2"/>
    <s v="white"/>
    <s v="10+0"/>
    <n v="2214"/>
    <n v="2039"/>
    <n v="175"/>
    <s v="A30"/>
    <n v="12"/>
    <n v="3"/>
  </r>
  <r>
    <s v="9ANH8zPE"/>
    <b v="1"/>
    <s v="1504042800687"/>
    <d v="2017-08-29T21:40:01"/>
    <n v="158"/>
    <x v="0"/>
    <s v="black"/>
    <s v="5+5"/>
    <n v="2214"/>
    <n v="2336"/>
    <n v="-122"/>
    <s v="C02"/>
    <n v="11"/>
    <n v="21"/>
  </r>
  <r>
    <s v="Svkerj5v"/>
    <b v="1"/>
    <s v="1503257446528"/>
    <d v="2017-08-20T19:30:47"/>
    <n v="109"/>
    <x v="3"/>
    <s v="draw"/>
    <s v="30+30"/>
    <n v="2214"/>
    <n v="2286"/>
    <n v="-72"/>
    <s v="A03"/>
    <n v="2"/>
    <n v="19"/>
  </r>
  <r>
    <s v="yRghIfIO"/>
    <b v="1"/>
    <n v="1478540000000"/>
    <d v="2016-11-07T17:33:20"/>
    <n v="158"/>
    <x v="1"/>
    <s v="black"/>
    <s v="8+2"/>
    <n v="2213"/>
    <n v="2323"/>
    <n v="-110"/>
    <s v="B13"/>
    <n v="5"/>
    <n v="17"/>
  </r>
  <r>
    <s v="MjUb9jcO"/>
    <b v="1"/>
    <n v="1450630000000"/>
    <d v="2015-12-20T16:46:40"/>
    <n v="85"/>
    <x v="0"/>
    <s v="white"/>
    <s v="10+0"/>
    <n v="2213"/>
    <n v="1900"/>
    <n v="313"/>
    <s v="B01"/>
    <n v="8"/>
    <n v="16"/>
  </r>
  <r>
    <s v="uIN5ibjp"/>
    <b v="1"/>
    <s v="1498667857187"/>
    <d v="2017-06-28T16:37:37"/>
    <n v="39"/>
    <x v="1"/>
    <s v="white"/>
    <s v="10+0"/>
    <n v="2213"/>
    <n v="1860"/>
    <n v="353"/>
    <s v="C00"/>
    <n v="3"/>
    <n v="16"/>
  </r>
  <r>
    <s v="q1EG1OqB"/>
    <b v="1"/>
    <s v="1493406562338"/>
    <d v="2017-04-28T19:09:22"/>
    <n v="28"/>
    <x v="0"/>
    <s v="black"/>
    <s v="10+0"/>
    <n v="2213"/>
    <n v="2224"/>
    <n v="-11"/>
    <s v="B34"/>
    <n v="9"/>
    <n v="19"/>
  </r>
  <r>
    <s v="m1USMFBS"/>
    <b v="1"/>
    <s v="1493132454575"/>
    <d v="2017-04-25T15:00:55"/>
    <n v="23"/>
    <x v="2"/>
    <s v="white"/>
    <s v="10+0"/>
    <n v="2213"/>
    <n v="2105"/>
    <n v="108"/>
    <s v="D13"/>
    <n v="8"/>
    <n v="15"/>
  </r>
  <r>
    <s v="dPILkUfp"/>
    <b v="0"/>
    <n v="1423540000000"/>
    <d v="2015-02-10T03:46:40"/>
    <n v="26"/>
    <x v="0"/>
    <s v="black"/>
    <s v="11+10"/>
    <n v="2212"/>
    <n v="1829"/>
    <n v="383"/>
    <s v="D11"/>
    <n v="6"/>
    <n v="3"/>
  </r>
  <r>
    <s v="MgmLb2jQ"/>
    <b v="1"/>
    <s v="1503152437558"/>
    <d v="2017-08-19T14:20:38"/>
    <n v="63"/>
    <x v="0"/>
    <s v="white"/>
    <s v="10+0"/>
    <n v="2212"/>
    <n v="2231"/>
    <n v="-19"/>
    <s v="B20"/>
    <n v="3"/>
    <n v="14"/>
  </r>
  <r>
    <s v="MgmLb2jQ"/>
    <b v="1"/>
    <s v="1503152437558"/>
    <d v="2017-08-19T14:20:38"/>
    <n v="63"/>
    <x v="0"/>
    <s v="white"/>
    <s v="10+0"/>
    <n v="2212"/>
    <n v="2231"/>
    <n v="-19"/>
    <s v="B20"/>
    <n v="3"/>
    <n v="14"/>
  </r>
  <r>
    <s v="e9iveKme"/>
    <b v="1"/>
    <n v="1497110000000"/>
    <d v="2017-06-10T15:53:20"/>
    <n v="69"/>
    <x v="1"/>
    <s v="white"/>
    <s v="10+5"/>
    <n v="2211"/>
    <n v="1900"/>
    <n v="311"/>
    <s v="C10"/>
    <n v="5"/>
    <n v="15"/>
  </r>
  <r>
    <s v="rRbNz6Tc"/>
    <b v="1"/>
    <n v="1450630000000"/>
    <d v="2015-12-20T16:46:40"/>
    <n v="89"/>
    <x v="2"/>
    <s v="white"/>
    <s v="10+0"/>
    <n v="2211"/>
    <n v="1731"/>
    <n v="480"/>
    <s v="B30"/>
    <n v="5"/>
    <n v="16"/>
  </r>
  <r>
    <s v="ZkslqCAt"/>
    <b v="1"/>
    <s v="1504471889276"/>
    <d v="2017-09-03T20:51:29"/>
    <n v="54"/>
    <x v="0"/>
    <s v="black"/>
    <s v="10+0"/>
    <n v="2211"/>
    <n v="2109"/>
    <n v="102"/>
    <s v="B06"/>
    <n v="7"/>
    <n v="20"/>
  </r>
  <r>
    <s v="Z1IZmFiU"/>
    <b v="1"/>
    <s v="1504090661937"/>
    <d v="2017-08-30T10:57:42"/>
    <n v="40"/>
    <x v="0"/>
    <s v="white"/>
    <s v="10+0"/>
    <n v="2211"/>
    <n v="1871"/>
    <n v="340"/>
    <s v="C65"/>
    <n v="6"/>
    <n v="10"/>
  </r>
  <r>
    <s v="mc0IO34X"/>
    <b v="1"/>
    <s v="1504400626731"/>
    <d v="2017-09-03T01:03:47"/>
    <n v="34"/>
    <x v="0"/>
    <s v="black"/>
    <s v="5+5"/>
    <n v="2211"/>
    <n v="2300"/>
    <n v="-89"/>
    <s v="A43"/>
    <n v="4"/>
    <n v="1"/>
  </r>
  <r>
    <s v="lU5EPHid"/>
    <b v="1"/>
    <s v="1482836939123"/>
    <d v="2016-12-27T11:08:59"/>
    <n v="62"/>
    <x v="0"/>
    <s v="white"/>
    <s v="10+0"/>
    <n v="2211"/>
    <n v="1878"/>
    <n v="333"/>
    <s v="C41"/>
    <n v="6"/>
    <n v="11"/>
  </r>
  <r>
    <s v="zg5AA1BM"/>
    <b v="1"/>
    <s v="1504356978405"/>
    <d v="2017-09-02T12:56:18"/>
    <n v="68"/>
    <x v="0"/>
    <s v="black"/>
    <s v="10+0"/>
    <n v="2211"/>
    <n v="1637"/>
    <n v="574"/>
    <s v="A45"/>
    <n v="4"/>
    <n v="12"/>
  </r>
  <r>
    <s v="AkbbM88h"/>
    <b v="1"/>
    <n v="1499180000000"/>
    <d v="2017-07-04T14:53:20"/>
    <n v="29"/>
    <x v="0"/>
    <s v="white"/>
    <s v="10+0"/>
    <n v="2210"/>
    <n v="1805"/>
    <n v="405"/>
    <s v="C41"/>
    <n v="7"/>
    <n v="14"/>
  </r>
  <r>
    <s v="a5HFNNSf"/>
    <b v="1"/>
    <n v="1434660000000"/>
    <d v="2015-06-18T20:40:00"/>
    <n v="77"/>
    <x v="0"/>
    <s v="white"/>
    <s v="8+8"/>
    <n v="2210"/>
    <n v="1982"/>
    <n v="228"/>
    <s v="A22"/>
    <n v="5"/>
    <n v="20"/>
  </r>
  <r>
    <s v="43RLvmcp"/>
    <b v="0"/>
    <n v="1434660000000"/>
    <d v="2015-06-18T20:40:00"/>
    <n v="57"/>
    <x v="0"/>
    <s v="white"/>
    <s v="8+0"/>
    <n v="2210"/>
    <n v="1943"/>
    <n v="267"/>
    <s v="A35"/>
    <n v="6"/>
    <n v="20"/>
  </r>
  <r>
    <s v="uv4MQaA4"/>
    <b v="1"/>
    <s v="1413107503106"/>
    <d v="2014-10-12T09:51:43"/>
    <n v="31"/>
    <x v="0"/>
    <s v="white"/>
    <s v="8+0"/>
    <n v="2210"/>
    <n v="1912"/>
    <n v="298"/>
    <s v="B40"/>
    <n v="4"/>
    <n v="9"/>
  </r>
  <r>
    <s v="4S05ENxT"/>
    <b v="0"/>
    <s v="1503261956874"/>
    <d v="2017-08-20T20:45:57"/>
    <n v="61"/>
    <x v="0"/>
    <s v="white"/>
    <s v="15+2"/>
    <n v="2210"/>
    <n v="1562"/>
    <n v="648"/>
    <s v="B06"/>
    <n v="6"/>
    <n v="20"/>
  </r>
  <r>
    <s v="vcyCTrUr"/>
    <b v="0"/>
    <s v="1503180311071"/>
    <d v="2017-08-19T22:05:11"/>
    <n v="23"/>
    <x v="0"/>
    <s v="white"/>
    <s v="15+2"/>
    <n v="2210"/>
    <n v="1562"/>
    <n v="648"/>
    <s v="C47"/>
    <n v="9"/>
    <n v="22"/>
  </r>
  <r>
    <s v="FT4CO922"/>
    <b v="0"/>
    <s v="1503179274692"/>
    <d v="2017-08-19T21:47:55"/>
    <n v="25"/>
    <x v="0"/>
    <s v="white"/>
    <s v="15+2"/>
    <n v="2210"/>
    <n v="1562"/>
    <n v="648"/>
    <s v="C22"/>
    <n v="7"/>
    <n v="21"/>
  </r>
  <r>
    <s v="ph1DDWjU"/>
    <b v="0"/>
    <s v="1503161789784"/>
    <d v="2017-08-19T16:56:30"/>
    <n v="36"/>
    <x v="0"/>
    <s v="white"/>
    <s v="10+2"/>
    <n v="2210"/>
    <n v="1562"/>
    <n v="648"/>
    <s v="C33"/>
    <n v="5"/>
    <n v="16"/>
  </r>
  <r>
    <s v="jVBZpSFY"/>
    <b v="0"/>
    <s v="1503159708081"/>
    <d v="2017-08-19T16:21:48"/>
    <n v="91"/>
    <x v="0"/>
    <s v="white"/>
    <s v="10+2"/>
    <n v="2210"/>
    <n v="1562"/>
    <n v="648"/>
    <s v="C46"/>
    <n v="5"/>
    <n v="16"/>
  </r>
  <r>
    <s v="Yndaa7iV"/>
    <b v="1"/>
    <s v="1504365575731"/>
    <d v="2017-09-02T15:19:36"/>
    <n v="45"/>
    <x v="0"/>
    <s v="white"/>
    <s v="10+5"/>
    <n v="2210"/>
    <n v="2161"/>
    <n v="49"/>
    <s v="C54"/>
    <n v="11"/>
    <n v="15"/>
  </r>
  <r>
    <s v="24GTWaT7"/>
    <b v="1"/>
    <s v="1504378395443"/>
    <d v="2017-09-02T18:53:15"/>
    <n v="35"/>
    <x v="0"/>
    <s v="white"/>
    <s v="5+5"/>
    <n v="2210"/>
    <n v="2131"/>
    <n v="79"/>
    <s v="A00"/>
    <n v="1"/>
    <n v="18"/>
  </r>
  <r>
    <s v="hQLKJ68q"/>
    <b v="1"/>
    <n v="1489940000000"/>
    <d v="2017-03-19T16:13:20"/>
    <n v="93"/>
    <x v="1"/>
    <s v="white"/>
    <s v="7+4"/>
    <n v="2209"/>
    <n v="2193"/>
    <n v="16"/>
    <s v="B90"/>
    <n v="11"/>
    <n v="16"/>
  </r>
  <r>
    <s v="GYItvWGd"/>
    <b v="0"/>
    <n v="1464110000000"/>
    <d v="2016-05-24T17:13:20"/>
    <n v="62"/>
    <x v="0"/>
    <s v="black"/>
    <s v="10+1"/>
    <n v="2209"/>
    <n v="1500"/>
    <n v="709"/>
    <s v="C65"/>
    <n v="6"/>
    <n v="17"/>
  </r>
  <r>
    <s v="r6B8Ic6P"/>
    <b v="1"/>
    <n v="1468420000000"/>
    <d v="2016-07-13T14:26:40"/>
    <n v="45"/>
    <x v="0"/>
    <s v="white"/>
    <s v="30+10"/>
    <n v="2209"/>
    <n v="2102"/>
    <n v="107"/>
    <s v="C63"/>
    <n v="6"/>
    <n v="14"/>
  </r>
  <r>
    <s v="SipCSO1G"/>
    <b v="1"/>
    <n v="1422290000000"/>
    <d v="2015-01-26T16:33:20"/>
    <n v="96"/>
    <x v="0"/>
    <s v="black"/>
    <s v="8+0"/>
    <n v="2209"/>
    <n v="2044"/>
    <n v="165"/>
    <s v="B22"/>
    <n v="3"/>
    <n v="16"/>
  </r>
  <r>
    <s v="y4HWDPzq"/>
    <b v="1"/>
    <s v="1493567308692"/>
    <d v="2017-04-30T15:48:29"/>
    <n v="95"/>
    <x v="0"/>
    <s v="white"/>
    <s v="15+10"/>
    <n v="2209"/>
    <n v="2113"/>
    <n v="96"/>
    <s v="B07"/>
    <n v="4"/>
    <n v="15"/>
  </r>
  <r>
    <s v="Bb2Tgc8u"/>
    <b v="1"/>
    <s v="1465573733069"/>
    <d v="2016-06-10T15:48:53"/>
    <n v="29"/>
    <x v="0"/>
    <s v="white"/>
    <s v="12+10"/>
    <n v="2209"/>
    <n v="2030"/>
    <n v="179"/>
    <s v="A04"/>
    <n v="2"/>
    <n v="15"/>
  </r>
  <r>
    <s v="pgYN7NXi"/>
    <b v="1"/>
    <s v="1465573171063"/>
    <d v="2016-06-10T15:39:31"/>
    <n v="27"/>
    <x v="1"/>
    <s v="white"/>
    <s v="12+10"/>
    <n v="2209"/>
    <n v="1320"/>
    <n v="889"/>
    <s v="B00"/>
    <n v="6"/>
    <n v="15"/>
  </r>
  <r>
    <s v="tcA7OEpW"/>
    <b v="0"/>
    <s v="1496579121821"/>
    <d v="2017-06-04T12:25:22"/>
    <n v="37"/>
    <x v="0"/>
    <s v="white"/>
    <s v="5+5"/>
    <n v="2209"/>
    <n v="1887"/>
    <n v="322"/>
    <s v="C42"/>
    <n v="9"/>
    <n v="12"/>
  </r>
  <r>
    <s v="WsLE7r8G"/>
    <b v="1"/>
    <n v="1499950000000"/>
    <d v="2017-07-13T12:46:40"/>
    <n v="112"/>
    <x v="0"/>
    <s v="black"/>
    <s v="8+0"/>
    <n v="2208"/>
    <n v="2421"/>
    <n v="-213"/>
    <s v="A02"/>
    <n v="4"/>
    <n v="12"/>
  </r>
  <r>
    <s v="gbtosz9X"/>
    <b v="1"/>
    <n v="1450630000000"/>
    <d v="2015-12-20T16:46:40"/>
    <n v="57"/>
    <x v="1"/>
    <s v="white"/>
    <s v="10+0"/>
    <n v="2208"/>
    <n v="1748"/>
    <n v="460"/>
    <s v="D02"/>
    <n v="4"/>
    <n v="16"/>
  </r>
  <r>
    <s v="gDkdv2z1"/>
    <b v="1"/>
    <n v="1434740000000"/>
    <d v="2015-06-19T18:53:20"/>
    <n v="51"/>
    <x v="2"/>
    <s v="white"/>
    <s v="10+0"/>
    <n v="2208"/>
    <n v="1944"/>
    <n v="264"/>
    <s v="B19"/>
    <n v="15"/>
    <n v="18"/>
  </r>
  <r>
    <s v="Xe3gOrsz"/>
    <b v="0"/>
    <s v="1504231270074"/>
    <d v="2017-09-01T02:01:10"/>
    <n v="7"/>
    <x v="3"/>
    <s v="draw"/>
    <s v="15+10"/>
    <n v="2208"/>
    <n v="1500"/>
    <n v="708"/>
    <s v="C55"/>
    <n v="6"/>
    <n v="2"/>
  </r>
  <r>
    <s v="NTp13DPP"/>
    <b v="0"/>
    <s v="1504230018295"/>
    <d v="2017-09-01T01:40:18"/>
    <n v="56"/>
    <x v="3"/>
    <s v="draw"/>
    <s v="20+0"/>
    <n v="2208"/>
    <n v="2526"/>
    <n v="-318"/>
    <s v="C63"/>
    <n v="10"/>
    <n v="1"/>
  </r>
  <r>
    <s v="3Xi6V6Ed"/>
    <b v="1"/>
    <s v="1479228006701"/>
    <d v="2016-11-15T16:40:07"/>
    <n v="49"/>
    <x v="1"/>
    <s v="white"/>
    <s v="10+0"/>
    <n v="2208"/>
    <n v="1885"/>
    <n v="323"/>
    <s v="C64"/>
    <n v="6"/>
    <n v="16"/>
  </r>
  <r>
    <s v="pC3DfZBm"/>
    <b v="1"/>
    <s v="1502930229916"/>
    <d v="2017-08-17T00:37:10"/>
    <n v="41"/>
    <x v="0"/>
    <s v="white"/>
    <s v="12+5"/>
    <n v="2208"/>
    <n v="2018"/>
    <n v="190"/>
    <s v="C45"/>
    <n v="9"/>
    <n v="0"/>
  </r>
  <r>
    <s v="YR7TkeOQ"/>
    <b v="1"/>
    <n v="1501950000000"/>
    <d v="2017-08-05T16:20:00"/>
    <n v="34"/>
    <x v="0"/>
    <s v="black"/>
    <s v="10+0"/>
    <n v="2207"/>
    <n v="2239"/>
    <n v="-32"/>
    <s v="C33"/>
    <n v="5"/>
    <n v="16"/>
  </r>
  <r>
    <s v="xJDUaj1h"/>
    <b v="1"/>
    <s v="1504141935714"/>
    <d v="2017-08-31T01:12:16"/>
    <n v="69"/>
    <x v="0"/>
    <s v="white"/>
    <s v="10+0"/>
    <n v="2207"/>
    <n v="1634"/>
    <n v="573"/>
    <s v="C41"/>
    <n v="7"/>
    <n v="1"/>
  </r>
  <r>
    <s v="ds8p1j8l"/>
    <b v="0"/>
    <s v="1504031771093"/>
    <d v="2017-08-29T18:36:11"/>
    <n v="51"/>
    <x v="0"/>
    <s v="white"/>
    <s v="13+3"/>
    <n v="2207"/>
    <n v="1562"/>
    <n v="645"/>
    <s v="C22"/>
    <n v="7"/>
    <n v="18"/>
  </r>
  <r>
    <s v="sBJPOSd9"/>
    <b v="0"/>
    <s v="1504030313144"/>
    <d v="2017-08-29T18:11:53"/>
    <n v="63"/>
    <x v="0"/>
    <s v="white"/>
    <s v="13+3"/>
    <n v="2207"/>
    <n v="1562"/>
    <n v="645"/>
    <s v="B06"/>
    <n v="6"/>
    <n v="18"/>
  </r>
  <r>
    <s v="cB0V6cOk"/>
    <b v="0"/>
    <s v="1504029570072"/>
    <d v="2017-08-29T17:59:30"/>
    <n v="28"/>
    <x v="0"/>
    <s v="white"/>
    <s v="13+3"/>
    <n v="2207"/>
    <n v="1562"/>
    <n v="645"/>
    <s v="B20"/>
    <n v="3"/>
    <n v="17"/>
  </r>
  <r>
    <s v="CAGGV4eP"/>
    <b v="0"/>
    <s v="1504028568084"/>
    <d v="2017-08-29T17:42:48"/>
    <n v="23"/>
    <x v="0"/>
    <s v="white"/>
    <s v="13+3"/>
    <n v="2207"/>
    <n v="1562"/>
    <n v="645"/>
    <s v="B20"/>
    <n v="3"/>
    <n v="17"/>
  </r>
  <r>
    <s v="tpMi3gNL"/>
    <b v="0"/>
    <s v="1503945770520"/>
    <d v="2017-08-28T18:42:51"/>
    <n v="57"/>
    <x v="0"/>
    <s v="white"/>
    <s v="13+3"/>
    <n v="2207"/>
    <n v="1562"/>
    <n v="645"/>
    <s v="B90"/>
    <n v="11"/>
    <n v="18"/>
  </r>
  <r>
    <s v="Rib6UKcT"/>
    <b v="1"/>
    <s v="1504301327986"/>
    <d v="2017-09-01T21:28:48"/>
    <n v="137"/>
    <x v="2"/>
    <s v="white"/>
    <s v="10+15"/>
    <n v="2207"/>
    <n v="1993"/>
    <n v="214"/>
    <s v="B92"/>
    <n v="16"/>
    <n v="21"/>
  </r>
  <r>
    <s v="2onv9UeF"/>
    <b v="1"/>
    <s v="1503552500269"/>
    <d v="2017-08-24T05:28:20"/>
    <n v="59"/>
    <x v="0"/>
    <s v="white"/>
    <s v="15+10"/>
    <n v="2207"/>
    <n v="2206"/>
    <n v="1"/>
    <s v="E68"/>
    <n v="15"/>
    <n v="5"/>
  </r>
  <r>
    <s v="BPKHGBJc"/>
    <b v="1"/>
    <s v="1501959560809"/>
    <d v="2017-08-05T18:59:21"/>
    <n v="82"/>
    <x v="0"/>
    <s v="black"/>
    <s v="45+45"/>
    <n v="2207"/>
    <n v="2079"/>
    <n v="128"/>
    <s v="C65"/>
    <n v="6"/>
    <n v="18"/>
  </r>
  <r>
    <s v="7PBP8hsH"/>
    <b v="1"/>
    <s v="1504461532596"/>
    <d v="2017-09-03T17:58:53"/>
    <n v="67"/>
    <x v="0"/>
    <s v="white"/>
    <s v="12+3"/>
    <n v="2206"/>
    <n v="2238"/>
    <n v="-32"/>
    <s v="C27"/>
    <n v="6"/>
    <n v="17"/>
  </r>
  <r>
    <s v="vWoHMisO"/>
    <b v="1"/>
    <s v="1504140227528"/>
    <d v="2017-08-31T00:43:48"/>
    <n v="189"/>
    <x v="2"/>
    <s v="white"/>
    <s v="10+0"/>
    <n v="2206"/>
    <n v="1723"/>
    <n v="483"/>
    <s v="E80"/>
    <n v="9"/>
    <n v="0"/>
  </r>
  <r>
    <s v="I4fldAKr"/>
    <b v="0"/>
    <s v="1499101425152"/>
    <d v="2017-07-03T17:03:45"/>
    <n v="39"/>
    <x v="0"/>
    <s v="white"/>
    <s v="10+0"/>
    <n v="2206"/>
    <n v="1640"/>
    <n v="566"/>
    <s v="C30"/>
    <n v="3"/>
    <n v="17"/>
  </r>
  <r>
    <s v="XfyJ4tKl"/>
    <b v="1"/>
    <s v="1504087043261"/>
    <d v="2017-08-30T09:57:23"/>
    <n v="71"/>
    <x v="0"/>
    <s v="white"/>
    <s v="15+5"/>
    <n v="2206"/>
    <n v="2046"/>
    <n v="160"/>
    <s v="C02"/>
    <n v="11"/>
    <n v="9"/>
  </r>
  <r>
    <s v="B6TGTExW"/>
    <b v="1"/>
    <s v="1492564839397"/>
    <d v="2017-04-19T01:20:39"/>
    <n v="45"/>
    <x v="0"/>
    <s v="white"/>
    <s v="10+0"/>
    <n v="2205"/>
    <n v="2072"/>
    <n v="133"/>
    <s v="B48"/>
    <n v="11"/>
    <n v="1"/>
  </r>
  <r>
    <s v="BajyEizY"/>
    <b v="1"/>
    <n v="1478320000000"/>
    <d v="2016-11-05T04:26:40"/>
    <n v="62"/>
    <x v="2"/>
    <s v="black"/>
    <s v="5+5"/>
    <n v="2204"/>
    <n v="2157"/>
    <n v="47"/>
    <s v="E16"/>
    <n v="10"/>
    <n v="4"/>
  </r>
  <r>
    <s v="ovA5Tefi"/>
    <b v="1"/>
    <n v="1458520000000"/>
    <d v="2016-03-21T00:26:40"/>
    <n v="65"/>
    <x v="0"/>
    <s v="white"/>
    <s v="10+0"/>
    <n v="2204"/>
    <n v="1740"/>
    <n v="464"/>
    <s v="A00"/>
    <n v="1"/>
    <n v="0"/>
  </r>
  <r>
    <s v="Fm1P4vZp"/>
    <b v="1"/>
    <n v="1481170000000"/>
    <d v="2016-12-08T04:06:40"/>
    <n v="39"/>
    <x v="1"/>
    <s v="white"/>
    <s v="10+0"/>
    <n v="2204"/>
    <n v="1967"/>
    <n v="237"/>
    <s v="C34"/>
    <n v="6"/>
    <n v="4"/>
  </r>
  <r>
    <s v="1jx2clzD"/>
    <b v="1"/>
    <s v="1491074918436"/>
    <d v="2017-04-01T19:28:38"/>
    <n v="93"/>
    <x v="2"/>
    <s v="white"/>
    <s v="5+5"/>
    <n v="2204"/>
    <n v="2160"/>
    <n v="44"/>
    <s v="B21"/>
    <n v="3"/>
    <n v="19"/>
  </r>
  <r>
    <s v="0jtMyuKt"/>
    <b v="0"/>
    <s v="1501534755934"/>
    <d v="2017-07-31T20:59:16"/>
    <n v="79"/>
    <x v="0"/>
    <s v="white"/>
    <s v="90+30"/>
    <n v="2204"/>
    <n v="2097"/>
    <n v="107"/>
    <s v="A04"/>
    <n v="3"/>
    <n v="20"/>
  </r>
  <r>
    <s v="sARMWAcM"/>
    <b v="0"/>
    <n v="1500150000000"/>
    <d v="2017-07-15T20:20:00"/>
    <n v="75"/>
    <x v="0"/>
    <s v="white"/>
    <s v="10+0"/>
    <n v="2203"/>
    <n v="1862"/>
    <n v="341"/>
    <s v="C60"/>
    <n v="6"/>
    <n v="20"/>
  </r>
  <r>
    <s v="QsZhZp1R"/>
    <b v="1"/>
    <n v="1478540000000"/>
    <d v="2016-11-07T17:33:20"/>
    <n v="117"/>
    <x v="0"/>
    <s v="white"/>
    <s v="10+0"/>
    <n v="2203"/>
    <n v="2346"/>
    <n v="-143"/>
    <s v="C67"/>
    <n v="10"/>
    <n v="17"/>
  </r>
  <r>
    <s v="Z8KU1ykB"/>
    <b v="1"/>
    <n v="1488240000000"/>
    <d v="2017-02-28T00:00:00"/>
    <n v="101"/>
    <x v="1"/>
    <s v="white"/>
    <s v="8+0"/>
    <n v="2203"/>
    <n v="2061"/>
    <n v="142"/>
    <s v="C17"/>
    <n v="9"/>
    <n v="0"/>
  </r>
  <r>
    <s v="AeDirHnF"/>
    <b v="1"/>
    <n v="1450630000000"/>
    <d v="2015-12-20T16:46:40"/>
    <n v="37"/>
    <x v="0"/>
    <s v="white"/>
    <s v="10+0"/>
    <n v="2203"/>
    <n v="1718"/>
    <n v="485"/>
    <s v="A35"/>
    <n v="6"/>
    <n v="16"/>
  </r>
  <r>
    <s v="zxCdZkPq"/>
    <b v="1"/>
    <s v="1500738072019"/>
    <d v="2017-07-22T15:41:12"/>
    <n v="85"/>
    <x v="1"/>
    <s v="white"/>
    <s v="15+15"/>
    <n v="2203"/>
    <n v="2040"/>
    <n v="163"/>
    <s v="E15"/>
    <n v="8"/>
    <n v="15"/>
  </r>
  <r>
    <s v="Ogv3opdZ"/>
    <b v="1"/>
    <s v="1498643384024"/>
    <d v="2017-06-28T09:49:44"/>
    <n v="46"/>
    <x v="1"/>
    <s v="black"/>
    <s v="10+0"/>
    <n v="2203"/>
    <n v="2028"/>
    <n v="175"/>
    <s v="A45"/>
    <n v="3"/>
    <n v="9"/>
  </r>
  <r>
    <s v="qWWbgLcO"/>
    <b v="0"/>
    <s v="1501243542838"/>
    <d v="2017-07-28T12:05:43"/>
    <n v="50"/>
    <x v="0"/>
    <s v="white"/>
    <s v="10+0"/>
    <n v="2203"/>
    <n v="1788"/>
    <n v="415"/>
    <s v="B13"/>
    <n v="5"/>
    <n v="12"/>
  </r>
  <r>
    <s v="zxCdZkPq"/>
    <b v="1"/>
    <s v="1500738072019"/>
    <d v="2017-07-22T15:41:12"/>
    <n v="85"/>
    <x v="1"/>
    <s v="white"/>
    <s v="15+15"/>
    <n v="2203"/>
    <n v="2040"/>
    <n v="163"/>
    <s v="E15"/>
    <n v="8"/>
    <n v="15"/>
  </r>
  <r>
    <s v="XBFWTjXc"/>
    <b v="1"/>
    <s v="1500169809582"/>
    <d v="2017-07-16T01:50:10"/>
    <n v="75"/>
    <x v="1"/>
    <s v="white"/>
    <s v="10+0"/>
    <n v="2203"/>
    <n v="1997"/>
    <n v="206"/>
    <s v="C45"/>
    <n v="8"/>
    <n v="1"/>
  </r>
  <r>
    <s v="e4TsEuRY"/>
    <b v="1"/>
    <n v="1488730000000"/>
    <d v="2017-03-05T16:06:40"/>
    <n v="52"/>
    <x v="0"/>
    <s v="white"/>
    <s v="7+4"/>
    <n v="2202"/>
    <n v="1915"/>
    <n v="287"/>
    <s v="B34"/>
    <n v="9"/>
    <n v="16"/>
  </r>
  <r>
    <s v="BNF3lL3A"/>
    <b v="1"/>
    <n v="1478730000000"/>
    <d v="2016-11-09T22:20:00"/>
    <n v="41"/>
    <x v="0"/>
    <s v="white"/>
    <s v="15+0"/>
    <n v="2202"/>
    <n v="2234"/>
    <n v="-32"/>
    <s v="B45"/>
    <n v="9"/>
    <n v="22"/>
  </r>
  <r>
    <s v="czHbCVdU"/>
    <b v="1"/>
    <n v="1482550000000"/>
    <d v="2016-12-24T03:26:40"/>
    <n v="119"/>
    <x v="1"/>
    <s v="white"/>
    <s v="10+0"/>
    <n v="2202"/>
    <n v="2008"/>
    <n v="194"/>
    <s v="A18"/>
    <n v="5"/>
    <n v="3"/>
  </r>
  <r>
    <s v="iChz76Ua"/>
    <b v="1"/>
    <s v="1413107076145"/>
    <d v="2014-10-12T09:44:36"/>
    <n v="47"/>
    <x v="0"/>
    <s v="white"/>
    <s v="8+0"/>
    <n v="2202"/>
    <n v="1965"/>
    <n v="237"/>
    <s v="C00"/>
    <n v="3"/>
    <n v="9"/>
  </r>
  <r>
    <s v="qDGozW0I"/>
    <b v="1"/>
    <s v="1504463748015"/>
    <d v="2017-09-03T18:35:48"/>
    <n v="91"/>
    <x v="1"/>
    <s v="white"/>
    <s v="25+15"/>
    <n v="2202"/>
    <n v="2213"/>
    <n v="-11"/>
    <s v="D12"/>
    <n v="8"/>
    <n v="18"/>
  </r>
  <r>
    <s v="V7KJY7fq"/>
    <b v="1"/>
    <n v="1501740000000"/>
    <d v="2017-08-03T06:00:00"/>
    <n v="130"/>
    <x v="1"/>
    <s v="black"/>
    <s v="10+5"/>
    <n v="2201"/>
    <n v="2173"/>
    <n v="28"/>
    <s v="A46"/>
    <n v="4"/>
    <n v="6"/>
  </r>
  <r>
    <s v="Od87fUfS"/>
    <b v="1"/>
    <n v="1451310000000"/>
    <d v="2015-12-28T13:40:00"/>
    <n v="58"/>
    <x v="0"/>
    <s v="black"/>
    <s v="5+5"/>
    <n v="2201"/>
    <n v="2266"/>
    <n v="-65"/>
    <s v="C62"/>
    <n v="6"/>
    <n v="13"/>
  </r>
  <r>
    <s v="KCqT9eNw"/>
    <b v="1"/>
    <s v="1504063009974"/>
    <d v="2017-08-30T03:16:50"/>
    <n v="77"/>
    <x v="0"/>
    <s v="white"/>
    <s v="10+0"/>
    <n v="2201"/>
    <n v="1849"/>
    <n v="352"/>
    <s v="A04"/>
    <n v="3"/>
    <n v="3"/>
  </r>
  <r>
    <s v="U9FokBKx"/>
    <b v="1"/>
    <s v="1487123157580"/>
    <d v="2017-02-15T01:45:58"/>
    <n v="59"/>
    <x v="1"/>
    <s v="white"/>
    <s v="10+0"/>
    <n v="2201"/>
    <n v="1835"/>
    <n v="366"/>
    <s v="B94"/>
    <n v="11"/>
    <n v="1"/>
  </r>
  <r>
    <s v="HpBrr0uW"/>
    <b v="1"/>
    <n v="1499180000000"/>
    <d v="2017-07-04T14:53:20"/>
    <n v="43"/>
    <x v="0"/>
    <s v="white"/>
    <s v="10+0"/>
    <n v="2200"/>
    <n v="1810"/>
    <n v="390"/>
    <s v="C66"/>
    <n v="8"/>
    <n v="14"/>
  </r>
  <r>
    <s v="CRtUgeNG"/>
    <b v="1"/>
    <n v="1503870000000"/>
    <d v="2017-08-27T21:40:00"/>
    <n v="44"/>
    <x v="1"/>
    <s v="black"/>
    <s v="10+15"/>
    <n v="2200"/>
    <n v="2015"/>
    <n v="185"/>
    <s v="B72"/>
    <n v="11"/>
    <n v="21"/>
  </r>
  <r>
    <s v="j5zxiG6A"/>
    <b v="1"/>
    <s v="1482836240063"/>
    <d v="2016-12-27T10:57:20"/>
    <n v="57"/>
    <x v="0"/>
    <s v="white"/>
    <s v="10+0"/>
    <n v="2200"/>
    <n v="2029"/>
    <n v="171"/>
    <s v="B22"/>
    <n v="6"/>
    <n v="10"/>
  </r>
  <r>
    <s v="t8xmlI4w"/>
    <b v="1"/>
    <s v="1493431956528"/>
    <d v="2017-04-29T02:12:37"/>
    <n v="65"/>
    <x v="0"/>
    <s v="white"/>
    <s v="10+0"/>
    <n v="2200"/>
    <n v="2188"/>
    <n v="12"/>
    <s v="B19"/>
    <n v="15"/>
    <n v="2"/>
  </r>
  <r>
    <s v="drcUwBGF"/>
    <b v="1"/>
    <s v="1478784073025"/>
    <d v="2016-11-10T13:21:13"/>
    <n v="57"/>
    <x v="0"/>
    <s v="white"/>
    <s v="10+0"/>
    <n v="2200"/>
    <n v="2183"/>
    <n v="17"/>
    <s v="C14"/>
    <n v="13"/>
    <n v="13"/>
  </r>
  <r>
    <s v="bAkns0Jr"/>
    <b v="1"/>
    <s v="1502816525110"/>
    <d v="2017-08-15T17:02:05"/>
    <n v="47"/>
    <x v="0"/>
    <s v="white"/>
    <s v="30+30"/>
    <n v="2200"/>
    <n v="1725"/>
    <n v="475"/>
    <s v="B11"/>
    <n v="8"/>
    <n v="17"/>
  </r>
  <r>
    <s v="Nrwnvyrx"/>
    <b v="1"/>
    <n v="1503780000000"/>
    <d v="2017-08-26T20:40:00"/>
    <n v="15"/>
    <x v="0"/>
    <s v="white"/>
    <s v="10+0"/>
    <n v="2199"/>
    <n v="1955"/>
    <n v="244"/>
    <s v="C42"/>
    <n v="7"/>
    <n v="20"/>
  </r>
  <r>
    <s v="Bd5J9RZq"/>
    <b v="1"/>
    <n v="1488130000000"/>
    <d v="2017-02-26T17:26:40"/>
    <n v="121"/>
    <x v="1"/>
    <s v="white"/>
    <s v="7+4"/>
    <n v="2199"/>
    <n v="1843"/>
    <n v="356"/>
    <s v="C02"/>
    <n v="7"/>
    <n v="17"/>
  </r>
  <r>
    <s v="fxpnVACl"/>
    <b v="1"/>
    <n v="1499960000000"/>
    <d v="2017-07-13T15:33:20"/>
    <n v="51"/>
    <x v="0"/>
    <s v="white"/>
    <s v="10+5"/>
    <n v="2199"/>
    <n v="2112"/>
    <n v="87"/>
    <s v="D02"/>
    <n v="5"/>
    <n v="15"/>
  </r>
  <r>
    <s v="4Q5nL8VD"/>
    <b v="1"/>
    <n v="1499960000000"/>
    <d v="2017-07-13T15:33:20"/>
    <n v="100"/>
    <x v="3"/>
    <s v="draw"/>
    <s v="10+5"/>
    <n v="2199"/>
    <n v="2179"/>
    <n v="20"/>
    <s v="D02"/>
    <n v="5"/>
    <n v="15"/>
  </r>
  <r>
    <s v="84yCJ5UC"/>
    <b v="0"/>
    <n v="1459630000000"/>
    <d v="2016-04-02T20:46:40"/>
    <n v="42"/>
    <x v="0"/>
    <s v="black"/>
    <s v="15+0"/>
    <n v="2199"/>
    <n v="2270"/>
    <n v="-71"/>
    <s v="B06"/>
    <n v="5"/>
    <n v="20"/>
  </r>
  <r>
    <s v="cJG8zvTe"/>
    <b v="1"/>
    <n v="1482550000000"/>
    <d v="2016-12-24T03:26:40"/>
    <n v="25"/>
    <x v="0"/>
    <s v="white"/>
    <s v="10+0"/>
    <n v="2199"/>
    <n v="1802"/>
    <n v="397"/>
    <s v="C55"/>
    <n v="7"/>
    <n v="3"/>
  </r>
  <r>
    <s v="qhkgQa5y"/>
    <b v="1"/>
    <n v="1498770000000"/>
    <d v="2017-06-29T21:00:00"/>
    <n v="23"/>
    <x v="1"/>
    <s v="white"/>
    <s v="10+0"/>
    <n v="2199"/>
    <n v="1677"/>
    <n v="522"/>
    <s v="D85"/>
    <n v="8"/>
    <n v="21"/>
  </r>
  <r>
    <s v="9hwv8krp"/>
    <b v="1"/>
    <s v="1477763110388"/>
    <d v="2016-10-29T17:45:10"/>
    <n v="83"/>
    <x v="0"/>
    <s v="white"/>
    <s v="5+5"/>
    <n v="2199"/>
    <n v="2233"/>
    <n v="-34"/>
    <s v="B00"/>
    <n v="2"/>
    <n v="17"/>
  </r>
  <r>
    <s v="FJ7KJGSC"/>
    <b v="1"/>
    <s v="1503623956990"/>
    <d v="2017-08-25T01:19:17"/>
    <n v="49"/>
    <x v="1"/>
    <s v="white"/>
    <s v="1+30"/>
    <n v="2199"/>
    <n v="2035"/>
    <n v="164"/>
    <s v="E12"/>
    <n v="7"/>
    <n v="1"/>
  </r>
  <r>
    <s v="HCEVIEL4"/>
    <b v="1"/>
    <s v="1482836007309"/>
    <d v="2016-12-27T10:53:27"/>
    <n v="27"/>
    <x v="0"/>
    <s v="white"/>
    <s v="10+0"/>
    <n v="2199"/>
    <n v="1622"/>
    <n v="577"/>
    <s v="C55"/>
    <n v="6"/>
    <n v="10"/>
  </r>
  <r>
    <s v="63FPa1ZK"/>
    <b v="0"/>
    <s v="1490719238600"/>
    <d v="2017-03-28T16:40:39"/>
    <n v="12"/>
    <x v="3"/>
    <s v="draw"/>
    <s v="20+10"/>
    <n v="2199"/>
    <n v="1837"/>
    <n v="362"/>
    <s v="D02"/>
    <n v="4"/>
    <n v="16"/>
  </r>
  <r>
    <s v="bPr8oK6w"/>
    <b v="1"/>
    <n v="1482550000000"/>
    <d v="2016-12-24T03:26:40"/>
    <n v="39"/>
    <x v="0"/>
    <s v="white"/>
    <s v="10+0"/>
    <n v="2198"/>
    <n v="1500"/>
    <n v="698"/>
    <s v="A34"/>
    <n v="3"/>
    <n v="3"/>
  </r>
  <r>
    <s v="VgrpWPSJ"/>
    <b v="1"/>
    <n v="1422230000000"/>
    <d v="2015-01-25T23:53:20"/>
    <n v="67"/>
    <x v="0"/>
    <s v="white"/>
    <s v="8+0"/>
    <n v="2198"/>
    <n v="1519"/>
    <n v="679"/>
    <s v="C44"/>
    <n v="5"/>
    <n v="23"/>
  </r>
  <r>
    <s v="UyM93Q3c"/>
    <b v="0"/>
    <n v="1503960000000"/>
    <d v="2017-08-28T22:40:00"/>
    <n v="42"/>
    <x v="0"/>
    <s v="black"/>
    <s v="11+10"/>
    <n v="2197"/>
    <n v="2116"/>
    <n v="81"/>
    <s v="B10"/>
    <n v="4"/>
    <n v="22"/>
  </r>
  <r>
    <s v="P9JF4Rav"/>
    <b v="1"/>
    <n v="1458740000000"/>
    <d v="2016-03-23T13:33:20"/>
    <n v="45"/>
    <x v="0"/>
    <s v="white"/>
    <s v="15+0"/>
    <n v="2197"/>
    <n v="1943"/>
    <n v="254"/>
    <s v="B51"/>
    <n v="5"/>
    <n v="13"/>
  </r>
  <r>
    <s v="ZAjw56B9"/>
    <b v="1"/>
    <s v="1485815733453"/>
    <d v="2017-01-30T22:35:33"/>
    <n v="73"/>
    <x v="1"/>
    <s v="white"/>
    <s v="10+0"/>
    <n v="2197"/>
    <n v="1875"/>
    <n v="322"/>
    <s v="A45"/>
    <n v="2"/>
    <n v="22"/>
  </r>
  <r>
    <s v="CiAXHcdd"/>
    <b v="0"/>
    <s v="1483034536229"/>
    <d v="2016-12-29T18:02:16"/>
    <n v="119"/>
    <x v="0"/>
    <s v="white"/>
    <s v="90+0"/>
    <n v="2197"/>
    <n v="1785"/>
    <n v="412"/>
    <s v="C45"/>
    <n v="9"/>
    <n v="18"/>
  </r>
  <r>
    <s v="GbXCoNmo"/>
    <b v="1"/>
    <n v="1495300000000"/>
    <d v="2017-05-20T17:06:40"/>
    <n v="155"/>
    <x v="0"/>
    <s v="white"/>
    <s v="10+5"/>
    <n v="2196"/>
    <n v="2030"/>
    <n v="166"/>
    <s v="B33"/>
    <n v="8"/>
    <n v="17"/>
  </r>
  <r>
    <s v="wd2v2pwu"/>
    <b v="1"/>
    <s v="1502764858850"/>
    <d v="2017-08-15T02:40:59"/>
    <n v="65"/>
    <x v="0"/>
    <s v="white"/>
    <s v="10+0"/>
    <n v="2196"/>
    <n v="1869"/>
    <n v="327"/>
    <s v="E95"/>
    <n v="15"/>
    <n v="2"/>
  </r>
  <r>
    <s v="8kEcTD4b"/>
    <b v="1"/>
    <s v="1503080996554"/>
    <d v="2017-08-18T18:29:57"/>
    <n v="64"/>
    <x v="0"/>
    <s v="black"/>
    <s v="10+0"/>
    <n v="2196"/>
    <n v="2420"/>
    <n v="-224"/>
    <s v="D35"/>
    <n v="10"/>
    <n v="18"/>
  </r>
  <r>
    <s v="8kEcTD4b"/>
    <b v="1"/>
    <s v="1503080996554"/>
    <d v="2017-08-18T18:29:57"/>
    <n v="64"/>
    <x v="0"/>
    <s v="black"/>
    <s v="10+0"/>
    <n v="2196"/>
    <n v="2420"/>
    <n v="-224"/>
    <s v="D35"/>
    <n v="10"/>
    <n v="18"/>
  </r>
  <r>
    <s v="Oz7lolEm"/>
    <b v="1"/>
    <s v="1482755368703"/>
    <d v="2016-12-26T12:29:29"/>
    <n v="106"/>
    <x v="0"/>
    <s v="black"/>
    <s v="15+5"/>
    <n v="2196"/>
    <n v="2314"/>
    <n v="-118"/>
    <s v="C40"/>
    <n v="9"/>
    <n v="12"/>
  </r>
  <r>
    <s v="6Eu2GURG"/>
    <b v="1"/>
    <n v="1503830000000"/>
    <d v="2017-08-27T10:33:20"/>
    <n v="35"/>
    <x v="0"/>
    <s v="white"/>
    <s v="8+8"/>
    <n v="2195"/>
    <n v="1964"/>
    <n v="231"/>
    <s v="B33"/>
    <n v="8"/>
    <n v="10"/>
  </r>
  <r>
    <s v="qWWfKnQF"/>
    <b v="0"/>
    <n v="1483390000000"/>
    <d v="2017-01-02T20:46:40"/>
    <n v="44"/>
    <x v="0"/>
    <s v="black"/>
    <s v="10+0"/>
    <n v="2195"/>
    <n v="2028"/>
    <n v="167"/>
    <s v="E67"/>
    <n v="12"/>
    <n v="20"/>
  </r>
  <r>
    <s v="ihq8Mlwj"/>
    <b v="0"/>
    <n v="1422230000000"/>
    <d v="2015-01-25T23:53:20"/>
    <n v="27"/>
    <x v="0"/>
    <s v="white"/>
    <s v="10+0"/>
    <n v="2195"/>
    <n v="2137"/>
    <n v="58"/>
    <s v="B50"/>
    <n v="5"/>
    <n v="23"/>
  </r>
  <r>
    <s v="Osax20Ky"/>
    <b v="1"/>
    <s v="1504092906183"/>
    <d v="2017-08-30T11:35:06"/>
    <n v="111"/>
    <x v="0"/>
    <s v="white"/>
    <s v="10+0"/>
    <n v="2195"/>
    <n v="1952"/>
    <n v="243"/>
    <s v="A04"/>
    <n v="2"/>
    <n v="11"/>
  </r>
  <r>
    <s v="5u9RnM78"/>
    <b v="1"/>
    <n v="1501410000000"/>
    <d v="2017-07-30T10:20:00"/>
    <n v="79"/>
    <x v="1"/>
    <s v="white"/>
    <s v="10+5"/>
    <n v="2194"/>
    <n v="2232"/>
    <n v="-38"/>
    <s v="B72"/>
    <n v="11"/>
    <n v="10"/>
  </r>
  <r>
    <s v="CluJF0x8"/>
    <b v="1"/>
    <n v="1473810000000"/>
    <d v="2016-09-13T23:40:00"/>
    <n v="81"/>
    <x v="0"/>
    <s v="white"/>
    <s v="8+2"/>
    <n v="2194"/>
    <n v="2007"/>
    <n v="187"/>
    <s v="C44"/>
    <n v="7"/>
    <n v="23"/>
  </r>
  <r>
    <s v="pN0ioHNr"/>
    <b v="1"/>
    <s v="1503084425823"/>
    <d v="2017-08-18T19:27:06"/>
    <n v="349"/>
    <x v="2"/>
    <s v="white"/>
    <s v="10+0"/>
    <n v="2194"/>
    <n v="2240"/>
    <n v="-46"/>
    <s v="D30"/>
    <n v="13"/>
    <n v="19"/>
  </r>
  <r>
    <s v="V7ib2sTJ"/>
    <b v="1"/>
    <s v="1504392864448"/>
    <d v="2017-09-02T22:54:24"/>
    <n v="93"/>
    <x v="2"/>
    <s v="white"/>
    <s v="5+5"/>
    <n v="2194"/>
    <n v="2384"/>
    <n v="-190"/>
    <s v="A43"/>
    <n v="5"/>
    <n v="22"/>
  </r>
  <r>
    <s v="pN0ioHNr"/>
    <b v="1"/>
    <s v="1503084425823"/>
    <d v="2017-08-18T19:27:06"/>
    <n v="349"/>
    <x v="2"/>
    <s v="white"/>
    <s v="10+0"/>
    <n v="2194"/>
    <n v="2240"/>
    <n v="-46"/>
    <s v="D30"/>
    <n v="13"/>
    <n v="19"/>
  </r>
  <r>
    <s v="HmNHomrz"/>
    <b v="1"/>
    <n v="1482000000000"/>
    <d v="2016-12-17T18:40:00"/>
    <n v="111"/>
    <x v="0"/>
    <s v="white"/>
    <s v="10+0"/>
    <n v="2193"/>
    <n v="1882"/>
    <n v="311"/>
    <s v="E51"/>
    <n v="10"/>
    <n v="18"/>
  </r>
  <r>
    <s v="3zrhB09M"/>
    <b v="1"/>
    <n v="1481990000000"/>
    <d v="2016-12-17T15:53:20"/>
    <n v="19"/>
    <x v="0"/>
    <s v="white"/>
    <s v="25+30"/>
    <n v="2193"/>
    <n v="1963"/>
    <n v="230"/>
    <s v="D07"/>
    <n v="5"/>
    <n v="15"/>
  </r>
  <r>
    <s v="8D7z3dd9"/>
    <b v="1"/>
    <n v="1481990000000"/>
    <d v="2016-12-17T15:53:20"/>
    <n v="13"/>
    <x v="2"/>
    <s v="white"/>
    <s v="5+8"/>
    <n v="2193"/>
    <n v="1965"/>
    <n v="228"/>
    <s v="D21"/>
    <n v="6"/>
    <n v="15"/>
  </r>
  <r>
    <s v="Wrt6jojA"/>
    <b v="1"/>
    <n v="1481990000000"/>
    <d v="2016-12-17T15:53:20"/>
    <n v="53"/>
    <x v="0"/>
    <s v="white"/>
    <s v="15+10"/>
    <n v="2193"/>
    <n v="1799"/>
    <n v="394"/>
    <s v="D12"/>
    <n v="8"/>
    <n v="15"/>
  </r>
  <r>
    <s v="xM0SwD6A"/>
    <b v="0"/>
    <n v="1481860000000"/>
    <d v="2016-12-16T03:46:40"/>
    <n v="57"/>
    <x v="0"/>
    <s v="white"/>
    <s v="30+30"/>
    <n v="2193"/>
    <n v="1864"/>
    <n v="329"/>
    <s v="C60"/>
    <n v="6"/>
    <n v="3"/>
  </r>
  <r>
    <s v="vBWzabLa"/>
    <b v="0"/>
    <n v="1481860000000"/>
    <d v="2016-12-16T03:46:40"/>
    <n v="19"/>
    <x v="0"/>
    <s v="white"/>
    <s v="30+11"/>
    <n v="2193"/>
    <n v="2002"/>
    <n v="191"/>
    <s v="C68"/>
    <n v="10"/>
    <n v="3"/>
  </r>
  <r>
    <s v="64RbTU8h"/>
    <b v="1"/>
    <n v="1478450000000"/>
    <d v="2016-11-06T16:33:20"/>
    <n v="48"/>
    <x v="0"/>
    <s v="black"/>
    <s v="8+3"/>
    <n v="2193"/>
    <n v="2181"/>
    <n v="12"/>
    <s v="A20"/>
    <n v="2"/>
    <n v="16"/>
  </r>
  <r>
    <s v="mEa2JmPk"/>
    <b v="1"/>
    <s v="1495961623799"/>
    <d v="2017-05-28T08:53:44"/>
    <n v="27"/>
    <x v="0"/>
    <s v="white"/>
    <s v="10+0"/>
    <n v="2193"/>
    <n v="1892"/>
    <n v="301"/>
    <s v="B12"/>
    <n v="7"/>
    <n v="8"/>
  </r>
  <r>
    <s v="FEhE29BU"/>
    <b v="1"/>
    <s v="1503995425674"/>
    <d v="2017-08-29T08:30:26"/>
    <n v="77"/>
    <x v="1"/>
    <s v="white"/>
    <s v="10+0"/>
    <n v="2193"/>
    <n v="1511"/>
    <n v="682"/>
    <s v="B56"/>
    <n v="11"/>
    <n v="8"/>
  </r>
  <r>
    <s v="qNIGS4TY"/>
    <b v="0"/>
    <s v="1493077139114"/>
    <d v="2017-04-24T23:38:59"/>
    <n v="61"/>
    <x v="1"/>
    <s v="white"/>
    <s v="15+10"/>
    <n v="2193"/>
    <n v="1500"/>
    <n v="693"/>
    <s v="C05"/>
    <n v="12"/>
    <n v="23"/>
  </r>
  <r>
    <s v="93zahHgP"/>
    <b v="1"/>
    <n v="1422230000000"/>
    <d v="2015-01-25T23:53:20"/>
    <n v="55"/>
    <x v="0"/>
    <s v="white"/>
    <s v="8+0"/>
    <n v="2192"/>
    <n v="1357"/>
    <n v="835"/>
    <s v="C41"/>
    <n v="4"/>
    <n v="23"/>
  </r>
  <r>
    <s v="TRktqq5h"/>
    <b v="0"/>
    <n v="1422220000000"/>
    <d v="2015-01-25T21:06:40"/>
    <n v="13"/>
    <x v="0"/>
    <s v="white"/>
    <s v="13+2"/>
    <n v="2192"/>
    <n v="1609"/>
    <n v="583"/>
    <s v="C44"/>
    <n v="6"/>
    <n v="21"/>
  </r>
  <r>
    <s v="Bs8JtkKB"/>
    <b v="1"/>
    <s v="1504062690477"/>
    <d v="2017-08-30T03:11:30"/>
    <n v="29"/>
    <x v="0"/>
    <s v="white"/>
    <s v="10+0"/>
    <n v="2192"/>
    <n v="2063"/>
    <n v="129"/>
    <s v="B07"/>
    <n v="6"/>
    <n v="3"/>
  </r>
  <r>
    <s v="pCRElg8p"/>
    <b v="1"/>
    <s v="1500769982292"/>
    <d v="2017-07-23T00:33:02"/>
    <n v="132"/>
    <x v="1"/>
    <s v="black"/>
    <s v="10+0"/>
    <n v="2192"/>
    <n v="2103"/>
    <n v="89"/>
    <s v="B54"/>
    <n v="6"/>
    <n v="0"/>
  </r>
  <r>
    <s v="16dPmhLI"/>
    <b v="1"/>
    <s v="1493571845203"/>
    <d v="2017-04-30T17:04:05"/>
    <n v="7"/>
    <x v="0"/>
    <s v="white"/>
    <s v="10+0"/>
    <n v="2192"/>
    <n v="2106"/>
    <n v="86"/>
    <s v="B07"/>
    <n v="4"/>
    <n v="17"/>
  </r>
  <r>
    <s v="iuZmOiYC"/>
    <b v="1"/>
    <s v="1504265717475"/>
    <d v="2017-09-01T11:35:17"/>
    <n v="67"/>
    <x v="0"/>
    <s v="white"/>
    <s v="15+15"/>
    <n v="2192"/>
    <n v="2030"/>
    <n v="162"/>
    <s v="D02"/>
    <n v="5"/>
    <n v="11"/>
  </r>
  <r>
    <s v="pCRElg8p"/>
    <b v="1"/>
    <s v="1500769982292"/>
    <d v="2017-07-23T00:33:02"/>
    <n v="132"/>
    <x v="1"/>
    <s v="black"/>
    <s v="10+0"/>
    <n v="2192"/>
    <n v="2103"/>
    <n v="89"/>
    <s v="B54"/>
    <n v="6"/>
    <n v="0"/>
  </r>
  <r>
    <s v="TTXLxBqr"/>
    <b v="1"/>
    <n v="1501800000000"/>
    <d v="2017-08-03T22:40:00"/>
    <n v="72"/>
    <x v="0"/>
    <s v="black"/>
    <s v="10+0"/>
    <n v="2191"/>
    <n v="2239"/>
    <n v="-48"/>
    <s v="B43"/>
    <n v="10"/>
    <n v="22"/>
  </r>
  <r>
    <s v="ecCUMZCo"/>
    <b v="1"/>
    <n v="1503880000000"/>
    <d v="2017-08-28T00:26:40"/>
    <n v="65"/>
    <x v="2"/>
    <s v="white"/>
    <s v="15+15"/>
    <n v="2191"/>
    <n v="2041"/>
    <n v="150"/>
    <s v="C01"/>
    <n v="5"/>
    <n v="0"/>
  </r>
  <r>
    <s v="tGUixiIG"/>
    <b v="1"/>
    <n v="1504300000000"/>
    <d v="2017-09-01T21:06:40"/>
    <n v="57"/>
    <x v="0"/>
    <s v="white"/>
    <s v="10+0"/>
    <n v="2191"/>
    <n v="1884"/>
    <n v="307"/>
    <s v="B20"/>
    <n v="2"/>
    <n v="21"/>
  </r>
  <r>
    <s v="JCCHW4qG"/>
    <b v="1"/>
    <n v="1434740000000"/>
    <d v="2015-06-19T18:53:20"/>
    <n v="41"/>
    <x v="0"/>
    <s v="white"/>
    <s v="5+5"/>
    <n v="2191"/>
    <n v="2077"/>
    <n v="114"/>
    <s v="A54"/>
    <n v="7"/>
    <n v="18"/>
  </r>
  <r>
    <s v="qnFjQUl9"/>
    <b v="0"/>
    <n v="1434740000000"/>
    <d v="2015-06-19T18:53:20"/>
    <n v="110"/>
    <x v="0"/>
    <s v="black"/>
    <s v="8+0"/>
    <n v="2191"/>
    <n v="2277"/>
    <n v="-86"/>
    <s v="C42"/>
    <n v="9"/>
    <n v="18"/>
  </r>
  <r>
    <s v="svP0zGTr"/>
    <b v="1"/>
    <s v="1499950841681"/>
    <d v="2017-07-13T13:00:42"/>
    <n v="49"/>
    <x v="0"/>
    <s v="white"/>
    <s v="10+0"/>
    <n v="2191"/>
    <n v="1174"/>
    <n v="1017"/>
    <s v="C10"/>
    <n v="6"/>
    <n v="13"/>
  </r>
  <r>
    <s v="zPKtFKGw"/>
    <b v="1"/>
    <s v="1503239577370"/>
    <d v="2017-08-20T14:32:57"/>
    <n v="55"/>
    <x v="0"/>
    <s v="white"/>
    <s v="15+15"/>
    <n v="2191"/>
    <n v="2294"/>
    <n v="-103"/>
    <s v="B15"/>
    <n v="10"/>
    <n v="14"/>
  </r>
  <r>
    <s v="z9r7gu4q"/>
    <b v="1"/>
    <s v="1465565457115"/>
    <d v="2016-06-10T13:30:57"/>
    <n v="61"/>
    <x v="1"/>
    <s v="white"/>
    <s v="12+10"/>
    <n v="2191"/>
    <n v="1599"/>
    <n v="592"/>
    <s v="D02"/>
    <n v="5"/>
    <n v="13"/>
  </r>
  <r>
    <s v="POFkxObI"/>
    <b v="1"/>
    <n v="1501790000000"/>
    <d v="2017-08-03T19:53:20"/>
    <n v="178"/>
    <x v="1"/>
    <s v="black"/>
    <s v="10+5"/>
    <n v="2190"/>
    <n v="2234"/>
    <n v="-44"/>
    <s v="D02"/>
    <n v="5"/>
    <n v="19"/>
  </r>
  <r>
    <s v="w5In6nw7"/>
    <b v="1"/>
    <n v="1499170000000"/>
    <d v="2017-07-04T12:06:40"/>
    <n v="54"/>
    <x v="0"/>
    <s v="black"/>
    <s v="15+2"/>
    <n v="2189"/>
    <n v="2167"/>
    <n v="22"/>
    <s v="E20"/>
    <n v="6"/>
    <n v="12"/>
  </r>
  <r>
    <s v="CRBecPG5"/>
    <b v="1"/>
    <n v="1481490000000"/>
    <d v="2016-12-11T21:00:00"/>
    <n v="46"/>
    <x v="0"/>
    <s v="white"/>
    <s v="10+0"/>
    <n v="2189"/>
    <n v="1868"/>
    <n v="321"/>
    <s v="B40"/>
    <n v="5"/>
    <n v="21"/>
  </r>
  <r>
    <s v="dYbRt8WE"/>
    <b v="1"/>
    <s v="1504060736764"/>
    <d v="2017-08-30T02:38:57"/>
    <n v="22"/>
    <x v="3"/>
    <s v="draw"/>
    <s v="10+0"/>
    <n v="2189"/>
    <n v="2123"/>
    <n v="66"/>
    <s v="B13"/>
    <n v="11"/>
    <n v="2"/>
  </r>
  <r>
    <s v="pQrvzzRj"/>
    <b v="1"/>
    <s v="1503994450879"/>
    <d v="2017-08-29T08:14:11"/>
    <n v="43"/>
    <x v="0"/>
    <s v="white"/>
    <s v="10+0"/>
    <n v="2189"/>
    <n v="1773"/>
    <n v="416"/>
    <s v="B32"/>
    <n v="8"/>
    <n v="8"/>
  </r>
  <r>
    <s v="wsUN33HY"/>
    <b v="1"/>
    <s v="1496939210617"/>
    <d v="2017-06-08T16:26:51"/>
    <n v="19"/>
    <x v="0"/>
    <s v="white"/>
    <s v="10+0"/>
    <n v="2189"/>
    <n v="1595"/>
    <n v="594"/>
    <s v="D02"/>
    <n v="4"/>
    <n v="16"/>
  </r>
  <r>
    <s v="cbyEPy1j"/>
    <b v="1"/>
    <n v="1483900000000"/>
    <d v="2017-01-08T18:26:40"/>
    <n v="133"/>
    <x v="0"/>
    <s v="black"/>
    <s v="30+0"/>
    <n v="2188"/>
    <n v="2234"/>
    <n v="-46"/>
    <s v="C65"/>
    <n v="6"/>
    <n v="18"/>
  </r>
  <r>
    <s v="Rw530QGP"/>
    <b v="1"/>
    <n v="1503240000000"/>
    <d v="2017-08-20T14:40:00"/>
    <n v="35"/>
    <x v="0"/>
    <s v="white"/>
    <s v="10+5"/>
    <n v="2188"/>
    <n v="2173"/>
    <n v="15"/>
    <s v="A40"/>
    <n v="2"/>
    <n v="14"/>
  </r>
  <r>
    <s v="nCjGdt4W"/>
    <b v="1"/>
    <s v="1503627504516"/>
    <d v="2017-08-25T02:18:25"/>
    <n v="168"/>
    <x v="0"/>
    <s v="black"/>
    <s v="10+0"/>
    <n v="2188"/>
    <n v="2168"/>
    <n v="20"/>
    <s v="C88"/>
    <n v="15"/>
    <n v="2"/>
  </r>
  <r>
    <s v="aJg6U7qE"/>
    <b v="0"/>
    <s v="1502811483201"/>
    <d v="2017-08-15T15:38:03"/>
    <n v="115"/>
    <x v="0"/>
    <s v="white"/>
    <s v="10+5"/>
    <n v="2188"/>
    <n v="1933"/>
    <n v="255"/>
    <s v="B27"/>
    <n v="4"/>
    <n v="15"/>
  </r>
  <r>
    <s v="ZcYO8S4t"/>
    <b v="1"/>
    <s v="1482833877201"/>
    <d v="2016-12-27T10:17:57"/>
    <n v="37"/>
    <x v="1"/>
    <s v="white"/>
    <s v="10+0"/>
    <n v="2188"/>
    <n v="1536"/>
    <n v="652"/>
    <s v="C00"/>
    <n v="4"/>
    <n v="10"/>
  </r>
  <r>
    <s v="3rToNxo7"/>
    <b v="1"/>
    <s v="1479217349207"/>
    <d v="2016-11-15T13:42:29"/>
    <n v="29"/>
    <x v="1"/>
    <s v="white"/>
    <s v="10+0"/>
    <n v="2188"/>
    <n v="1763"/>
    <n v="425"/>
    <s v="C00"/>
    <n v="4"/>
    <n v="13"/>
  </r>
  <r>
    <s v="LPoD9IXl"/>
    <b v="1"/>
    <s v="1500365857972"/>
    <d v="2017-07-18T08:17:38"/>
    <n v="15"/>
    <x v="0"/>
    <s v="white"/>
    <s v="10+0"/>
    <n v="2187"/>
    <n v="2111"/>
    <n v="76"/>
    <s v="B10"/>
    <n v="2"/>
    <n v="8"/>
  </r>
  <r>
    <s v="IEchknQE"/>
    <b v="1"/>
    <s v="1479226547952"/>
    <d v="2016-11-15T16:15:48"/>
    <n v="47"/>
    <x v="0"/>
    <s v="white"/>
    <s v="10+0"/>
    <n v="2187"/>
    <n v="1974"/>
    <n v="213"/>
    <s v="B72"/>
    <n v="13"/>
    <n v="16"/>
  </r>
  <r>
    <s v="NnFdUBcx"/>
    <b v="0"/>
    <n v="1502750000000"/>
    <d v="2017-08-14T22:33:20"/>
    <n v="124"/>
    <x v="0"/>
    <s v="white"/>
    <s v="5+5"/>
    <n v="2186"/>
    <n v="1017"/>
    <n v="1169"/>
    <s v="C41"/>
    <n v="5"/>
    <n v="22"/>
  </r>
  <r>
    <s v="e6MsPOQz"/>
    <b v="0"/>
    <n v="1434740000000"/>
    <d v="2015-06-19T18:53:20"/>
    <n v="30"/>
    <x v="0"/>
    <s v="black"/>
    <s v="10+4"/>
    <n v="2186"/>
    <n v="2243"/>
    <n v="-57"/>
    <s v="B33"/>
    <n v="10"/>
    <n v="18"/>
  </r>
  <r>
    <s v="Ff3lRupy"/>
    <b v="0"/>
    <n v="1502060000000"/>
    <d v="2017-08-06T22:53:20"/>
    <n v="110"/>
    <x v="3"/>
    <s v="draw"/>
    <s v="10+5"/>
    <n v="2186"/>
    <n v="1466"/>
    <n v="720"/>
    <s v="B23"/>
    <n v="3"/>
    <n v="22"/>
  </r>
  <r>
    <s v="243RyB1g"/>
    <b v="1"/>
    <s v="1504462403455"/>
    <d v="2017-09-03T18:13:23"/>
    <n v="45"/>
    <x v="0"/>
    <s v="white"/>
    <s v="8+0"/>
    <n v="2186"/>
    <n v="2169"/>
    <n v="17"/>
    <s v="A48"/>
    <n v="5"/>
    <n v="18"/>
  </r>
  <r>
    <s v="livKle08"/>
    <b v="1"/>
    <s v="1479042563442"/>
    <d v="2016-11-13T13:09:23"/>
    <n v="79"/>
    <x v="0"/>
    <s v="white"/>
    <s v="10+0"/>
    <n v="2186"/>
    <n v="1996"/>
    <n v="190"/>
    <s v="A80"/>
    <n v="2"/>
    <n v="13"/>
  </r>
  <r>
    <s v="8tRUGjdl"/>
    <b v="1"/>
    <n v="1458520000000"/>
    <d v="2016-03-21T00:26:40"/>
    <n v="25"/>
    <x v="0"/>
    <s v="white"/>
    <s v="10+0"/>
    <n v="2185"/>
    <n v="1916"/>
    <n v="269"/>
    <s v="C45"/>
    <n v="9"/>
    <n v="0"/>
  </r>
  <r>
    <s v="FyHK0fAq"/>
    <b v="1"/>
    <n v="1434660000000"/>
    <d v="2015-06-18T20:40:00"/>
    <n v="60"/>
    <x v="0"/>
    <s v="white"/>
    <s v="5+5"/>
    <n v="2185"/>
    <n v="1851"/>
    <n v="334"/>
    <s v="D02"/>
    <n v="8"/>
    <n v="20"/>
  </r>
  <r>
    <s v="WXwOPOuP"/>
    <b v="1"/>
    <n v="1504300000000"/>
    <d v="2017-09-01T21:06:40"/>
    <n v="65"/>
    <x v="0"/>
    <s v="white"/>
    <s v="10+0"/>
    <n v="2184"/>
    <n v="1891"/>
    <n v="293"/>
    <s v="B20"/>
    <n v="2"/>
    <n v="21"/>
  </r>
  <r>
    <s v="8OOwyEfX"/>
    <b v="1"/>
    <s v="1477761653409"/>
    <d v="2016-10-29T17:20:53"/>
    <n v="45"/>
    <x v="0"/>
    <s v="white"/>
    <s v="5+5"/>
    <n v="2184"/>
    <n v="2200"/>
    <n v="-16"/>
    <s v="B53"/>
    <n v="7"/>
    <n v="17"/>
  </r>
  <r>
    <s v="b46J9zEQ"/>
    <b v="1"/>
    <s v="1479842455266"/>
    <d v="2016-11-22T19:20:55"/>
    <n v="95"/>
    <x v="0"/>
    <s v="black"/>
    <s v="10+0"/>
    <n v="2184"/>
    <n v="1998"/>
    <n v="186"/>
    <s v="D36"/>
    <n v="11"/>
    <n v="19"/>
  </r>
  <r>
    <s v="5aX94yHj"/>
    <b v="1"/>
    <n v="1481420000000"/>
    <d v="2016-12-11T01:33:20"/>
    <n v="101"/>
    <x v="0"/>
    <s v="white"/>
    <s v="10+0"/>
    <n v="2183"/>
    <n v="1551"/>
    <n v="632"/>
    <s v="A29"/>
    <n v="7"/>
    <n v="1"/>
  </r>
  <r>
    <s v="lciUGeFE"/>
    <b v="1"/>
    <s v="1477760622688"/>
    <d v="2016-10-29T17:03:43"/>
    <n v="106"/>
    <x v="0"/>
    <s v="white"/>
    <s v="5+5"/>
    <n v="2183"/>
    <n v="2257"/>
    <n v="-74"/>
    <s v="B00"/>
    <n v="5"/>
    <n v="17"/>
  </r>
  <r>
    <s v="3SHcJAvI"/>
    <b v="1"/>
    <s v="1504417426067"/>
    <d v="2017-09-03T05:43:46"/>
    <n v="102"/>
    <x v="0"/>
    <s v="black"/>
    <s v="8+0"/>
    <n v="2183"/>
    <n v="2138"/>
    <n v="45"/>
    <s v="A38"/>
    <n v="13"/>
    <n v="5"/>
  </r>
  <r>
    <s v="xDSz0IvJ"/>
    <b v="1"/>
    <n v="1504040000000"/>
    <d v="2017-08-29T20:53:20"/>
    <n v="77"/>
    <x v="0"/>
    <s v="white"/>
    <s v="10+0"/>
    <n v="2182"/>
    <n v="1809"/>
    <n v="373"/>
    <s v="C01"/>
    <n v="5"/>
    <n v="20"/>
  </r>
  <r>
    <s v="FN9G9i3J"/>
    <b v="1"/>
    <n v="1503820000000"/>
    <d v="2017-08-27T07:46:40"/>
    <n v="92"/>
    <x v="0"/>
    <s v="black"/>
    <s v="10+5"/>
    <n v="2182"/>
    <n v="2184"/>
    <n v="-2"/>
    <s v="D31"/>
    <n v="6"/>
    <n v="7"/>
  </r>
  <r>
    <s v="XImsABAq"/>
    <b v="1"/>
    <s v="1477765081790"/>
    <d v="2016-10-29T18:18:02"/>
    <n v="67"/>
    <x v="0"/>
    <s v="white"/>
    <s v="5+5"/>
    <n v="2182"/>
    <n v="2210"/>
    <n v="-28"/>
    <s v="C00"/>
    <n v="3"/>
    <n v="18"/>
  </r>
  <r>
    <s v="6fDBMspI"/>
    <b v="1"/>
    <s v="1503629519258"/>
    <d v="2017-08-25T02:51:59"/>
    <n v="117"/>
    <x v="0"/>
    <s v="white"/>
    <s v="15+0"/>
    <n v="2182"/>
    <n v="1999"/>
    <n v="183"/>
    <s v="B01"/>
    <n v="8"/>
    <n v="2"/>
  </r>
  <r>
    <s v="GHscB4q8"/>
    <b v="1"/>
    <s v="1498667556987"/>
    <d v="2017-06-28T16:32:37"/>
    <n v="33"/>
    <x v="0"/>
    <s v="white"/>
    <s v="10+0"/>
    <n v="2182"/>
    <n v="2208"/>
    <n v="-26"/>
    <s v="B38"/>
    <n v="11"/>
    <n v="16"/>
  </r>
  <r>
    <s v="7lUJ2R7V"/>
    <b v="1"/>
    <s v="1465568951939"/>
    <d v="2016-06-10T14:29:12"/>
    <n v="53"/>
    <x v="0"/>
    <s v="white"/>
    <s v="12+10"/>
    <n v="2182"/>
    <n v="1688"/>
    <n v="494"/>
    <s v="D31"/>
    <n v="5"/>
    <n v="14"/>
  </r>
  <r>
    <s v="rarnWCgq"/>
    <b v="1"/>
    <s v="1493406751219"/>
    <d v="2017-04-28T19:12:31"/>
    <n v="45"/>
    <x v="3"/>
    <s v="draw"/>
    <s v="10+0"/>
    <n v="2182"/>
    <n v="2201"/>
    <n v="-19"/>
    <s v="D78"/>
    <n v="12"/>
    <n v="19"/>
  </r>
  <r>
    <s v="kuw0jpH8"/>
    <b v="1"/>
    <n v="1467500000000"/>
    <d v="2016-07-02T22:53:20"/>
    <n v="82"/>
    <x v="0"/>
    <s v="black"/>
    <s v="30+10"/>
    <n v="2181"/>
    <n v="2153"/>
    <n v="28"/>
    <s v="B50"/>
    <n v="4"/>
    <n v="22"/>
  </r>
  <r>
    <s v="zr63v9Rk"/>
    <b v="1"/>
    <n v="1452620000000"/>
    <d v="2016-01-12T17:33:20"/>
    <n v="9"/>
    <x v="0"/>
    <s v="white"/>
    <s v="15+0"/>
    <n v="2181"/>
    <n v="2327"/>
    <n v="-146"/>
    <s v="C10"/>
    <n v="6"/>
    <n v="17"/>
  </r>
  <r>
    <s v="d0EkAxtx"/>
    <b v="1"/>
    <s v="1498729729137"/>
    <d v="2017-06-29T09:48:49"/>
    <n v="57"/>
    <x v="0"/>
    <s v="white"/>
    <s v="10+10"/>
    <n v="2181"/>
    <n v="2132"/>
    <n v="49"/>
    <s v="A80"/>
    <n v="3"/>
    <n v="9"/>
  </r>
  <r>
    <s v="tRqug9ju"/>
    <b v="1"/>
    <s v="1504419177253"/>
    <d v="2017-09-03T06:12:57"/>
    <n v="85"/>
    <x v="3"/>
    <s v="draw"/>
    <s v="8+0"/>
    <n v="2181"/>
    <n v="2140"/>
    <n v="41"/>
    <s v="A38"/>
    <n v="13"/>
    <n v="6"/>
  </r>
  <r>
    <s v="q7py9H2Y"/>
    <b v="1"/>
    <s v="1465565179320"/>
    <d v="2016-06-10T13:26:19"/>
    <n v="19"/>
    <x v="0"/>
    <s v="white"/>
    <s v="12+10"/>
    <n v="2181"/>
    <n v="1830"/>
    <n v="351"/>
    <s v="C60"/>
    <n v="6"/>
    <n v="13"/>
  </r>
  <r>
    <s v="lLMchIam"/>
    <b v="0"/>
    <n v="1500640000000"/>
    <d v="2017-07-21T12:26:40"/>
    <n v="58"/>
    <x v="0"/>
    <s v="black"/>
    <s v="8+0"/>
    <n v="2180"/>
    <n v="1712"/>
    <n v="468"/>
    <s v="B21"/>
    <n v="3"/>
    <n v="12"/>
  </r>
  <r>
    <s v="RlZR1Kp5"/>
    <b v="1"/>
    <n v="1501990000000"/>
    <d v="2017-08-06T03:26:40"/>
    <n v="42"/>
    <x v="3"/>
    <s v="draw"/>
    <s v="10+5"/>
    <n v="2180"/>
    <n v="2186"/>
    <n v="-6"/>
    <s v="A46"/>
    <n v="4"/>
    <n v="3"/>
  </r>
  <r>
    <s v="v0ZdHma3"/>
    <b v="1"/>
    <s v="1504401554813"/>
    <d v="2017-09-03T01:19:15"/>
    <n v="74"/>
    <x v="0"/>
    <s v="black"/>
    <s v="8+0"/>
    <n v="2180"/>
    <n v="2298"/>
    <n v="-118"/>
    <s v="B12"/>
    <n v="7"/>
    <n v="1"/>
  </r>
  <r>
    <s v="fyfWyjj2"/>
    <b v="1"/>
    <s v="1504356001449"/>
    <d v="2017-09-02T12:40:01"/>
    <n v="56"/>
    <x v="0"/>
    <s v="black"/>
    <s v="10+6"/>
    <n v="2180"/>
    <n v="2134"/>
    <n v="46"/>
    <s v="A50"/>
    <n v="4"/>
    <n v="12"/>
  </r>
  <r>
    <s v="KhiiHTvz"/>
    <b v="0"/>
    <s v="1495493842897"/>
    <d v="2017-05-22T22:57:23"/>
    <n v="46"/>
    <x v="0"/>
    <s v="white"/>
    <s v="15+0"/>
    <n v="2180"/>
    <n v="1708"/>
    <n v="472"/>
    <s v="B21"/>
    <n v="3"/>
    <n v="22"/>
  </r>
  <r>
    <s v="0I3K7eXR"/>
    <b v="0"/>
    <s v="1495492425364"/>
    <d v="2017-05-22T22:33:45"/>
    <n v="45"/>
    <x v="3"/>
    <s v="draw"/>
    <s v="15+0"/>
    <n v="2180"/>
    <n v="1708"/>
    <n v="472"/>
    <s v="E72"/>
    <n v="9"/>
    <n v="22"/>
  </r>
  <r>
    <s v="aqpMkYb7"/>
    <b v="1"/>
    <s v="1479216681790"/>
    <d v="2016-11-15T13:31:22"/>
    <n v="35"/>
    <x v="0"/>
    <s v="white"/>
    <s v="10+0"/>
    <n v="2180"/>
    <n v="1494"/>
    <n v="686"/>
    <s v="B01"/>
    <n v="4"/>
    <n v="13"/>
  </r>
  <r>
    <s v="EW9x3t3G"/>
    <b v="1"/>
    <n v="1504050000000"/>
    <d v="2017-08-29T23:40:00"/>
    <n v="90"/>
    <x v="0"/>
    <s v="black"/>
    <s v="10+0"/>
    <n v="2179"/>
    <n v="1991"/>
    <n v="188"/>
    <s v="B40"/>
    <n v="10"/>
    <n v="23"/>
  </r>
  <r>
    <s v="1uRmJzvQ"/>
    <b v="1"/>
    <n v="1502810000000"/>
    <d v="2017-08-15T15:13:20"/>
    <n v="78"/>
    <x v="0"/>
    <s v="black"/>
    <s v="10+0"/>
    <n v="2179"/>
    <n v="2115"/>
    <n v="64"/>
    <s v="A00"/>
    <n v="1"/>
    <n v="15"/>
  </r>
  <r>
    <s v="4zWFJ8FI"/>
    <b v="1"/>
    <n v="1502520000000"/>
    <d v="2017-08-12T06:40:00"/>
    <n v="124"/>
    <x v="0"/>
    <s v="black"/>
    <s v="10+0"/>
    <n v="2179"/>
    <n v="2090"/>
    <n v="89"/>
    <s v="A40"/>
    <n v="2"/>
    <n v="6"/>
  </r>
  <r>
    <s v="U6zzkrI2"/>
    <b v="1"/>
    <n v="1499950000000"/>
    <d v="2017-07-13T12:46:40"/>
    <n v="76"/>
    <x v="2"/>
    <s v="black"/>
    <s v="10+5"/>
    <n v="2179"/>
    <n v="2189"/>
    <n v="-10"/>
    <s v="A56"/>
    <n v="4"/>
    <n v="12"/>
  </r>
  <r>
    <s v="oxGgXEO5"/>
    <b v="1"/>
    <n v="1467500000000"/>
    <d v="2016-07-02T22:53:20"/>
    <n v="71"/>
    <x v="0"/>
    <s v="white"/>
    <s v="30+10"/>
    <n v="2179"/>
    <n v="2154"/>
    <n v="25"/>
    <s v="A48"/>
    <n v="5"/>
    <n v="22"/>
  </r>
  <r>
    <s v="j0xjkqi8"/>
    <b v="0"/>
    <s v="1388700326257"/>
    <d v="2014-01-02T22:05:26"/>
    <n v="30"/>
    <x v="0"/>
    <s v="white"/>
    <s v="7+2"/>
    <n v="2179"/>
    <n v="1593"/>
    <n v="586"/>
    <s v="B12"/>
    <n v="5"/>
    <n v="22"/>
  </r>
  <r>
    <s v="fYou6hn2"/>
    <b v="1"/>
    <s v="1504366708251"/>
    <d v="2017-09-02T15:38:28"/>
    <n v="65"/>
    <x v="0"/>
    <s v="white"/>
    <s v="12+9"/>
    <n v="2179"/>
    <n v="2317"/>
    <n v="-138"/>
    <s v="D20"/>
    <n v="4"/>
    <n v="15"/>
  </r>
  <r>
    <s v="DsOmLJkQ"/>
    <b v="1"/>
    <n v="1487380000000"/>
    <d v="2017-02-18T01:06:40"/>
    <n v="66"/>
    <x v="0"/>
    <s v="black"/>
    <s v="7+4"/>
    <n v="2178"/>
    <n v="2187"/>
    <n v="-9"/>
    <s v="A01"/>
    <n v="2"/>
    <n v="1"/>
  </r>
  <r>
    <s v="wxX0bHAT"/>
    <b v="1"/>
    <s v="1500769658976"/>
    <d v="2017-07-23T00:27:39"/>
    <n v="22"/>
    <x v="0"/>
    <s v="white"/>
    <s v="10+0"/>
    <n v="2178"/>
    <n v="1955"/>
    <n v="223"/>
    <s v="A05"/>
    <n v="4"/>
    <n v="0"/>
  </r>
  <r>
    <s v="nS3NYDYm"/>
    <b v="1"/>
    <s v="1504461437364"/>
    <d v="2017-09-03T17:57:17"/>
    <n v="111"/>
    <x v="2"/>
    <s v="white"/>
    <s v="8+0"/>
    <n v="2178"/>
    <n v="2073"/>
    <n v="105"/>
    <s v="D20"/>
    <n v="5"/>
    <n v="17"/>
  </r>
  <r>
    <s v="O7LICUTt"/>
    <b v="1"/>
    <s v="1479135113504"/>
    <d v="2016-11-14T14:51:54"/>
    <n v="61"/>
    <x v="1"/>
    <s v="white"/>
    <s v="10+0"/>
    <n v="2178"/>
    <n v="1414"/>
    <n v="764"/>
    <s v="A40"/>
    <n v="2"/>
    <n v="14"/>
  </r>
  <r>
    <s v="wxX0bHAT"/>
    <b v="1"/>
    <s v="1500769658976"/>
    <d v="2017-07-23T00:27:39"/>
    <n v="22"/>
    <x v="0"/>
    <s v="white"/>
    <s v="10+0"/>
    <n v="2178"/>
    <n v="1955"/>
    <n v="223"/>
    <s v="A05"/>
    <n v="4"/>
    <n v="0"/>
  </r>
  <r>
    <s v="u6L2Tm6L"/>
    <b v="1"/>
    <s v="1501027328864"/>
    <d v="2017-07-26T00:02:09"/>
    <n v="136"/>
    <x v="3"/>
    <s v="draw"/>
    <s v="15+0"/>
    <n v="2178"/>
    <n v="2094"/>
    <n v="84"/>
    <s v="E92"/>
    <n v="13"/>
    <n v="0"/>
  </r>
  <r>
    <s v="y2lOPYBP"/>
    <b v="1"/>
    <n v="1502790000000"/>
    <d v="2017-08-15T09:40:00"/>
    <n v="41"/>
    <x v="3"/>
    <s v="draw"/>
    <s v="10+0"/>
    <n v="2177"/>
    <n v="2051"/>
    <n v="126"/>
    <s v="C02"/>
    <n v="9"/>
    <n v="9"/>
  </r>
  <r>
    <s v="j4Jgs3BT"/>
    <b v="1"/>
    <n v="1464860000000"/>
    <d v="2016-06-02T09:33:20"/>
    <n v="89"/>
    <x v="1"/>
    <s v="white"/>
    <s v="10+0"/>
    <n v="2177"/>
    <n v="2024"/>
    <n v="153"/>
    <s v="C46"/>
    <n v="5"/>
    <n v="9"/>
  </r>
  <r>
    <s v="IQIGe8TY"/>
    <b v="0"/>
    <n v="1437670000000"/>
    <d v="2015-07-23T16:46:40"/>
    <n v="45"/>
    <x v="0"/>
    <s v="white"/>
    <s v="5+60"/>
    <n v="2177"/>
    <n v="1686"/>
    <n v="491"/>
    <s v="D30"/>
    <n v="4"/>
    <n v="16"/>
  </r>
  <r>
    <s v="ARmMV1CE"/>
    <b v="1"/>
    <n v="1503740000000"/>
    <d v="2017-08-26T09:33:20"/>
    <n v="35"/>
    <x v="0"/>
    <s v="white"/>
    <s v="10+10"/>
    <n v="2177"/>
    <n v="1858"/>
    <n v="319"/>
    <s v="C41"/>
    <n v="5"/>
    <n v="9"/>
  </r>
  <r>
    <s v="Lwbb2x5M"/>
    <b v="1"/>
    <n v="1485710000000"/>
    <d v="2017-01-29T17:13:20"/>
    <n v="122"/>
    <x v="0"/>
    <s v="black"/>
    <s v="7+4"/>
    <n v="2176"/>
    <n v="2027"/>
    <n v="149"/>
    <s v="B20"/>
    <n v="2"/>
    <n v="17"/>
  </r>
  <r>
    <s v="voMOSzMb"/>
    <b v="1"/>
    <n v="1504150000000"/>
    <d v="2017-08-31T03:26:40"/>
    <n v="25"/>
    <x v="0"/>
    <s v="white"/>
    <s v="7+15"/>
    <n v="2176"/>
    <n v="2001"/>
    <n v="175"/>
    <s v="A15"/>
    <n v="6"/>
    <n v="3"/>
  </r>
  <r>
    <s v="Zxz1pu91"/>
    <b v="1"/>
    <s v="1498830110191"/>
    <d v="2017-06-30T13:41:50"/>
    <n v="130"/>
    <x v="1"/>
    <s v="black"/>
    <s v="10+0"/>
    <n v="2176"/>
    <n v="1917"/>
    <n v="259"/>
    <s v="A00"/>
    <n v="1"/>
    <n v="13"/>
  </r>
  <r>
    <s v="e0t2usED"/>
    <b v="1"/>
    <n v="1500750000000"/>
    <d v="2017-07-22T19:00:00"/>
    <n v="70"/>
    <x v="0"/>
    <s v="white"/>
    <s v="10+5"/>
    <n v="2175"/>
    <n v="1936"/>
    <n v="239"/>
    <s v="B09"/>
    <n v="11"/>
    <n v="19"/>
  </r>
  <r>
    <s v="uc7VTT6S"/>
    <b v="1"/>
    <n v="1502790000000"/>
    <d v="2017-08-15T09:40:00"/>
    <n v="37"/>
    <x v="1"/>
    <s v="white"/>
    <s v="10+0"/>
    <n v="2175"/>
    <n v="1983"/>
    <n v="192"/>
    <s v="B84"/>
    <n v="14"/>
    <n v="9"/>
  </r>
  <r>
    <s v="WihO08oi"/>
    <b v="1"/>
    <n v="1478560000000"/>
    <d v="2016-11-07T23:06:40"/>
    <n v="110"/>
    <x v="1"/>
    <s v="black"/>
    <s v="17+15"/>
    <n v="2175"/>
    <n v="2322"/>
    <n v="-147"/>
    <s v="B06"/>
    <n v="4"/>
    <n v="23"/>
  </r>
  <r>
    <s v="g3NZ6L6m"/>
    <b v="1"/>
    <n v="1462550000000"/>
    <d v="2016-05-06T15:53:20"/>
    <n v="77"/>
    <x v="0"/>
    <s v="white"/>
    <s v="20+5"/>
    <n v="2175"/>
    <n v="2231"/>
    <n v="-56"/>
    <s v="A45"/>
    <n v="2"/>
    <n v="15"/>
  </r>
  <r>
    <s v="bB8WETtM"/>
    <b v="1"/>
    <s v="1504232051058"/>
    <d v="2017-09-01T02:14:11"/>
    <n v="52"/>
    <x v="0"/>
    <s v="black"/>
    <s v="15+5"/>
    <n v="2175"/>
    <n v="2208"/>
    <n v="-33"/>
    <s v="E56"/>
    <n v="14"/>
    <n v="2"/>
  </r>
  <r>
    <s v="4HmFF4ME"/>
    <b v="1"/>
    <s v="1465568013531"/>
    <d v="2016-06-10T14:13:34"/>
    <n v="21"/>
    <x v="0"/>
    <s v="white"/>
    <s v="12+10"/>
    <n v="2174"/>
    <n v="1692"/>
    <n v="482"/>
    <s v="D02"/>
    <n v="4"/>
    <n v="14"/>
  </r>
  <r>
    <s v="5DlI5YEl"/>
    <b v="1"/>
    <s v="1465530997280"/>
    <d v="2016-06-10T03:56:37"/>
    <n v="45"/>
    <x v="0"/>
    <s v="white"/>
    <s v="12+10"/>
    <n v="2174"/>
    <n v="1641"/>
    <n v="533"/>
    <s v="D21"/>
    <n v="6"/>
    <n v="3"/>
  </r>
  <r>
    <s v="MJLo7FmN"/>
    <b v="1"/>
    <n v="1502800000000"/>
    <d v="2017-08-15T12:26:40"/>
    <n v="83"/>
    <x v="0"/>
    <s v="white"/>
    <s v="10+0"/>
    <n v="2173"/>
    <n v="1831"/>
    <n v="342"/>
    <s v="C23"/>
    <n v="3"/>
    <n v="12"/>
  </r>
  <r>
    <s v="v2iBUV6J"/>
    <b v="1"/>
    <n v="1487380000000"/>
    <d v="2017-02-18T01:06:40"/>
    <n v="7"/>
    <x v="0"/>
    <s v="white"/>
    <s v="7+4"/>
    <n v="2173"/>
    <n v="2189"/>
    <n v="-16"/>
    <s v="B01"/>
    <n v="4"/>
    <n v="1"/>
  </r>
  <r>
    <s v="lSP6rS5w"/>
    <b v="1"/>
    <n v="1483290000000"/>
    <d v="2017-01-01T17:00:00"/>
    <n v="50"/>
    <x v="0"/>
    <s v="black"/>
    <s v="9+0"/>
    <n v="2173"/>
    <n v="2287"/>
    <n v="-114"/>
    <s v="B20"/>
    <n v="6"/>
    <n v="17"/>
  </r>
  <r>
    <s v="oSkmipx4"/>
    <b v="1"/>
    <n v="1462550000000"/>
    <d v="2016-05-06T15:53:20"/>
    <n v="75"/>
    <x v="0"/>
    <s v="white"/>
    <s v="15+5"/>
    <n v="2173"/>
    <n v="2118"/>
    <n v="55"/>
    <s v="B01"/>
    <n v="8"/>
    <n v="15"/>
  </r>
  <r>
    <s v="ANejBDCI"/>
    <b v="0"/>
    <n v="1462130000000"/>
    <d v="2016-05-01T19:13:20"/>
    <n v="126"/>
    <x v="0"/>
    <s v="black"/>
    <s v="5+5"/>
    <n v="2173"/>
    <n v="1979"/>
    <n v="194"/>
    <s v="D02"/>
    <n v="4"/>
    <n v="19"/>
  </r>
  <r>
    <s v="rSWTF9rs"/>
    <b v="0"/>
    <s v="1504431700514"/>
    <d v="2017-09-03T09:41:41"/>
    <n v="32"/>
    <x v="2"/>
    <s v="black"/>
    <s v="5+10"/>
    <n v="2173"/>
    <n v="2240"/>
    <n v="-67"/>
    <s v="B92"/>
    <n v="11"/>
    <n v="9"/>
  </r>
  <r>
    <s v="FLYuGOKd"/>
    <b v="1"/>
    <s v="1498667059393"/>
    <d v="2017-06-28T16:24:19"/>
    <n v="49"/>
    <x v="1"/>
    <s v="white"/>
    <s v="10+0"/>
    <n v="2171"/>
    <n v="1668"/>
    <n v="503"/>
    <s v="B18"/>
    <n v="11"/>
    <n v="16"/>
  </r>
  <r>
    <s v="mdZJIvl3"/>
    <b v="1"/>
    <s v="1479492691053"/>
    <d v="2016-11-18T18:11:31"/>
    <n v="35"/>
    <x v="0"/>
    <s v="white"/>
    <s v="15+5"/>
    <n v="2171"/>
    <n v="2064"/>
    <n v="107"/>
    <s v="B94"/>
    <n v="11"/>
    <n v="18"/>
  </r>
  <r>
    <s v="eVcW1qkI"/>
    <b v="1"/>
    <s v="1504472791838"/>
    <d v="2017-09-03T21:06:32"/>
    <n v="64"/>
    <x v="0"/>
    <s v="black"/>
    <s v="30+30"/>
    <n v="2170"/>
    <n v="2110"/>
    <n v="60"/>
    <s v="A08"/>
    <n v="4"/>
    <n v="21"/>
  </r>
  <r>
    <s v="2ZEgVOx8"/>
    <b v="0"/>
    <s v="1504472139603"/>
    <d v="2017-09-03T20:55:40"/>
    <n v="53"/>
    <x v="1"/>
    <s v="white"/>
    <s v="15+0"/>
    <n v="2170"/>
    <n v="1510"/>
    <n v="660"/>
    <s v="C41"/>
    <n v="8"/>
    <n v="20"/>
  </r>
  <r>
    <s v="MQbS1M0f"/>
    <b v="0"/>
    <s v="1504471073245"/>
    <d v="2017-09-03T20:37:53"/>
    <n v="36"/>
    <x v="0"/>
    <s v="black"/>
    <s v="30+0"/>
    <n v="2170"/>
    <n v="1701"/>
    <n v="469"/>
    <s v="A45"/>
    <n v="3"/>
    <n v="20"/>
  </r>
  <r>
    <s v="QGEGqYLD"/>
    <b v="1"/>
    <s v="1504298173430"/>
    <d v="2017-09-01T20:36:13"/>
    <n v="109"/>
    <x v="0"/>
    <s v="white"/>
    <s v="10+10"/>
    <n v="2170"/>
    <n v="2266"/>
    <n v="-96"/>
    <s v="E10"/>
    <n v="6"/>
    <n v="20"/>
  </r>
  <r>
    <s v="hCMNTuhK"/>
    <b v="1"/>
    <s v="1482665455137"/>
    <d v="2016-12-25T11:30:55"/>
    <n v="29"/>
    <x v="0"/>
    <s v="white"/>
    <s v="15+5"/>
    <n v="2170"/>
    <n v="2112"/>
    <n v="58"/>
    <s v="B22"/>
    <n v="3"/>
    <n v="11"/>
  </r>
  <r>
    <s v="knBXhD2a"/>
    <b v="1"/>
    <n v="1490540000000"/>
    <d v="2017-03-26T14:53:20"/>
    <n v="67"/>
    <x v="0"/>
    <s v="black"/>
    <s v="7+4"/>
    <n v="2169"/>
    <n v="2221"/>
    <n v="-52"/>
    <s v="D06"/>
    <n v="4"/>
    <n v="14"/>
  </r>
  <r>
    <s v="MBtICa2i"/>
    <b v="1"/>
    <s v="1504473980851"/>
    <d v="2017-09-03T21:26:21"/>
    <n v="52"/>
    <x v="0"/>
    <s v="black"/>
    <s v="10+0"/>
    <n v="2169"/>
    <n v="2166"/>
    <n v="3"/>
    <s v="A04"/>
    <n v="2"/>
    <n v="21"/>
  </r>
  <r>
    <s v="lnkgTgf5"/>
    <b v="1"/>
    <s v="1504358130883"/>
    <d v="2017-09-02T13:15:31"/>
    <n v="73"/>
    <x v="1"/>
    <s v="white"/>
    <s v="25+0"/>
    <n v="2169"/>
    <n v="2147"/>
    <n v="22"/>
    <s v="A28"/>
    <n v="7"/>
    <n v="13"/>
  </r>
  <r>
    <s v="SUFD5DcK"/>
    <b v="1"/>
    <s v="1502713795666"/>
    <d v="2017-08-14T12:29:56"/>
    <n v="127"/>
    <x v="0"/>
    <s v="white"/>
    <s v="25+10"/>
    <n v="2169"/>
    <n v="2002"/>
    <n v="167"/>
    <s v="B03"/>
    <n v="9"/>
    <n v="12"/>
  </r>
  <r>
    <s v="zLG5gTJ9"/>
    <b v="1"/>
    <s v="1504419585199"/>
    <d v="2017-09-03T06:19:45"/>
    <n v="62"/>
    <x v="0"/>
    <s v="black"/>
    <s v="8+0"/>
    <n v="2169"/>
    <n v="2153"/>
    <n v="16"/>
    <s v="C11"/>
    <n v="7"/>
    <n v="6"/>
  </r>
  <r>
    <s v="38jY5N1L"/>
    <b v="1"/>
    <s v="1478871791775"/>
    <d v="2016-11-11T13:43:12"/>
    <n v="31"/>
    <x v="1"/>
    <s v="white"/>
    <s v="10+0"/>
    <n v="2169"/>
    <n v="1736"/>
    <n v="433"/>
    <s v="B00"/>
    <n v="2"/>
    <n v="13"/>
  </r>
  <r>
    <s v="KmqpVjte"/>
    <b v="1"/>
    <s v="1504384202393"/>
    <d v="2017-09-02T20:30:02"/>
    <n v="87"/>
    <x v="0"/>
    <s v="white"/>
    <s v="10+0"/>
    <n v="2168"/>
    <n v="1975"/>
    <n v="193"/>
    <s v="B09"/>
    <n v="11"/>
    <n v="20"/>
  </r>
  <r>
    <s v="KmqpVjte"/>
    <b v="1"/>
    <s v="1504384202393"/>
    <d v="2017-09-02T20:30:02"/>
    <n v="87"/>
    <x v="0"/>
    <s v="white"/>
    <s v="10+0"/>
    <n v="2168"/>
    <n v="1975"/>
    <n v="193"/>
    <s v="B09"/>
    <n v="11"/>
    <n v="20"/>
  </r>
  <r>
    <s v="SlAy6yeg"/>
    <b v="1"/>
    <s v="1479225614256"/>
    <d v="2016-11-15T16:00:14"/>
    <n v="47"/>
    <x v="0"/>
    <s v="white"/>
    <s v="10+0"/>
    <n v="2168"/>
    <n v="2189"/>
    <n v="-21"/>
    <s v="B12"/>
    <n v="7"/>
    <n v="16"/>
  </r>
  <r>
    <s v="BFo44qd4"/>
    <b v="1"/>
    <s v="1478871450090"/>
    <d v="2016-11-11T13:37:30"/>
    <n v="25"/>
    <x v="1"/>
    <s v="white"/>
    <s v="10+0"/>
    <n v="2168"/>
    <n v="1650"/>
    <n v="518"/>
    <s v="B00"/>
    <n v="5"/>
    <n v="13"/>
  </r>
  <r>
    <s v="aJOObhMv"/>
    <b v="1"/>
    <s v="1500340448321"/>
    <d v="2017-07-18T01:14:08"/>
    <n v="54"/>
    <x v="0"/>
    <s v="black"/>
    <s v="10+0"/>
    <n v="2168"/>
    <n v="1872"/>
    <n v="296"/>
    <s v="A48"/>
    <n v="5"/>
    <n v="1"/>
  </r>
  <r>
    <s v="58AwByNw"/>
    <b v="1"/>
    <s v="1475187940289"/>
    <d v="2016-09-29T22:25:40"/>
    <n v="65"/>
    <x v="2"/>
    <s v="white"/>
    <s v="10+5"/>
    <n v="2168"/>
    <n v="2050"/>
    <n v="118"/>
    <s v="B19"/>
    <n v="24"/>
    <n v="22"/>
  </r>
  <r>
    <s v="tz28kvfl"/>
    <b v="1"/>
    <n v="1497150000000"/>
    <d v="2017-06-11T03:00:00"/>
    <n v="53"/>
    <x v="0"/>
    <s v="white"/>
    <s v="5+8"/>
    <n v="2167"/>
    <n v="1562"/>
    <n v="605"/>
    <s v="B30"/>
    <n v="5"/>
    <n v="3"/>
  </r>
  <r>
    <s v="XrqBh3Cj"/>
    <b v="1"/>
    <n v="1486230000000"/>
    <d v="2017-02-04T17:40:00"/>
    <n v="101"/>
    <x v="0"/>
    <s v="white"/>
    <s v="7+4"/>
    <n v="2167"/>
    <n v="1933"/>
    <n v="234"/>
    <s v="B07"/>
    <n v="4"/>
    <n v="17"/>
  </r>
  <r>
    <s v="JuLC4yYi"/>
    <b v="1"/>
    <n v="1504300000000"/>
    <d v="2017-09-01T21:06:40"/>
    <n v="88"/>
    <x v="1"/>
    <s v="black"/>
    <s v="8+0"/>
    <n v="2167"/>
    <n v="2172"/>
    <n v="-5"/>
    <s v="A45"/>
    <n v="3"/>
    <n v="21"/>
  </r>
  <r>
    <s v="7yjLMB3I"/>
    <b v="1"/>
    <s v="1503492377459"/>
    <d v="2017-08-23T12:46:17"/>
    <n v="97"/>
    <x v="0"/>
    <s v="black"/>
    <s v="15+5"/>
    <n v="2167"/>
    <n v="2203"/>
    <n v="-36"/>
    <s v="C11"/>
    <n v="13"/>
    <n v="12"/>
  </r>
  <r>
    <s v="tzXSJ7TK"/>
    <b v="1"/>
    <s v="1503148120837"/>
    <d v="2017-08-19T13:08:41"/>
    <n v="60"/>
    <x v="0"/>
    <s v="black"/>
    <s v="10+0"/>
    <n v="2167"/>
    <n v="1978"/>
    <n v="189"/>
    <s v="A24"/>
    <n v="6"/>
    <n v="13"/>
  </r>
  <r>
    <s v="HZedL0w1"/>
    <b v="1"/>
    <s v="1504273229106"/>
    <d v="2017-09-01T13:40:29"/>
    <n v="31"/>
    <x v="0"/>
    <s v="white"/>
    <s v="10+0"/>
    <n v="2167"/>
    <n v="1777"/>
    <n v="390"/>
    <s v="C37"/>
    <n v="9"/>
    <n v="13"/>
  </r>
  <r>
    <s v="2YYslt7b"/>
    <b v="1"/>
    <s v="1504473429935"/>
    <d v="2017-09-03T21:17:10"/>
    <n v="82"/>
    <x v="0"/>
    <s v="black"/>
    <s v="10+0"/>
    <n v="2166"/>
    <n v="2153"/>
    <n v="13"/>
    <s v="B00"/>
    <n v="4"/>
    <n v="21"/>
  </r>
  <r>
    <s v="wW08ojaV"/>
    <b v="1"/>
    <s v="1504403139913"/>
    <d v="2017-09-03T01:45:40"/>
    <n v="68"/>
    <x v="0"/>
    <s v="black"/>
    <s v="8+0"/>
    <n v="2166"/>
    <n v="2318"/>
    <n v="-152"/>
    <s v="B12"/>
    <n v="7"/>
    <n v="1"/>
  </r>
  <r>
    <s v="TTMopOAa"/>
    <b v="1"/>
    <s v="1500570712816"/>
    <d v="2017-07-20T17:11:53"/>
    <n v="43"/>
    <x v="0"/>
    <s v="white"/>
    <s v="10+0"/>
    <n v="2166"/>
    <n v="1590"/>
    <n v="576"/>
    <s v="B06"/>
    <n v="2"/>
    <n v="17"/>
  </r>
  <r>
    <s v="yn1PtraI"/>
    <b v="1"/>
    <s v="1479241994182"/>
    <d v="2016-11-15T20:33:14"/>
    <n v="59"/>
    <x v="3"/>
    <s v="draw"/>
    <s v="30+10"/>
    <n v="2166"/>
    <n v="1997"/>
    <n v="169"/>
    <s v="C43"/>
    <n v="9"/>
    <n v="20"/>
  </r>
  <r>
    <s v="L768PLLv"/>
    <b v="1"/>
    <n v="1502820000000"/>
    <d v="2017-08-15T18:00:00"/>
    <n v="25"/>
    <x v="1"/>
    <s v="white"/>
    <s v="10+0"/>
    <n v="2165"/>
    <n v="1973"/>
    <n v="192"/>
    <s v="B32"/>
    <n v="6"/>
    <n v="18"/>
  </r>
  <r>
    <s v="7vHuUUOx"/>
    <b v="1"/>
    <s v="1504459870878"/>
    <d v="2017-09-03T17:31:11"/>
    <n v="61"/>
    <x v="0"/>
    <s v="white"/>
    <s v="8+0"/>
    <n v="2165"/>
    <n v="2066"/>
    <n v="99"/>
    <s v="A11"/>
    <n v="2"/>
    <n v="17"/>
  </r>
  <r>
    <s v="Aj0AOyg9"/>
    <b v="1"/>
    <s v="1504419998823"/>
    <d v="2017-09-03T06:26:39"/>
    <n v="207"/>
    <x v="3"/>
    <s v="draw"/>
    <s v="8+0"/>
    <n v="2165"/>
    <n v="2158"/>
    <n v="7"/>
    <s v="B06"/>
    <n v="4"/>
    <n v="6"/>
  </r>
  <r>
    <s v="P26Ifxkn"/>
    <b v="1"/>
    <s v="1478870583187"/>
    <d v="2016-11-11T13:23:03"/>
    <n v="15"/>
    <x v="0"/>
    <s v="white"/>
    <s v="10+0"/>
    <n v="2165"/>
    <n v="1651"/>
    <n v="514"/>
    <s v="B00"/>
    <n v="5"/>
    <n v="13"/>
  </r>
  <r>
    <s v="TstWW48O"/>
    <b v="1"/>
    <n v="1467500000000"/>
    <d v="2016-07-02T22:53:20"/>
    <n v="66"/>
    <x v="0"/>
    <s v="black"/>
    <s v="30+10"/>
    <n v="2164"/>
    <n v="2157"/>
    <n v="7"/>
    <s v="B12"/>
    <n v="5"/>
    <n v="22"/>
  </r>
  <r>
    <s v="X9eILXGR"/>
    <b v="1"/>
    <s v="1504464990427"/>
    <d v="2017-09-03T18:56:30"/>
    <n v="83"/>
    <x v="0"/>
    <s v="white"/>
    <s v="10+0"/>
    <n v="2164"/>
    <n v="2014"/>
    <n v="150"/>
    <s v="D02"/>
    <n v="3"/>
    <n v="18"/>
  </r>
  <r>
    <s v="Xn6uTsFu"/>
    <b v="1"/>
    <s v="1504319048693"/>
    <d v="2017-09-02T02:24:09"/>
    <n v="43"/>
    <x v="0"/>
    <s v="black"/>
    <s v="15+10"/>
    <n v="2164"/>
    <n v="2212"/>
    <n v="-48"/>
    <s v="E10"/>
    <n v="6"/>
    <n v="2"/>
  </r>
  <r>
    <s v="JCn9C58Z"/>
    <b v="1"/>
    <n v="1503620000000"/>
    <d v="2017-08-25T00:13:20"/>
    <n v="26"/>
    <x v="0"/>
    <s v="black"/>
    <s v="15+0"/>
    <n v="2163"/>
    <n v="2012"/>
    <n v="151"/>
    <s v="A80"/>
    <n v="2"/>
    <n v="0"/>
  </r>
  <r>
    <s v="SHAw9X7Q"/>
    <b v="1"/>
    <s v="1501532593812"/>
    <d v="2017-07-31T20:23:14"/>
    <n v="46"/>
    <x v="0"/>
    <s v="black"/>
    <s v="5+5"/>
    <n v="2163"/>
    <n v="2198"/>
    <n v="-35"/>
    <s v="E32"/>
    <n v="7"/>
    <n v="20"/>
  </r>
  <r>
    <s v="piT83aLA"/>
    <b v="1"/>
    <s v="1503958854336"/>
    <d v="2017-08-28T22:20:54"/>
    <n v="49"/>
    <x v="0"/>
    <s v="white"/>
    <s v="5+5"/>
    <n v="2163"/>
    <n v="2020"/>
    <n v="143"/>
    <s v="B43"/>
    <n v="10"/>
    <n v="22"/>
  </r>
  <r>
    <s v="dUx8i5xB"/>
    <b v="1"/>
    <s v="1503943745699"/>
    <d v="2017-08-28T18:09:06"/>
    <n v="32"/>
    <x v="0"/>
    <s v="black"/>
    <s v="10+5"/>
    <n v="2163"/>
    <n v="2252"/>
    <n v="-89"/>
    <s v="D20"/>
    <n v="5"/>
    <n v="18"/>
  </r>
  <r>
    <s v="fCucsIsq"/>
    <b v="1"/>
    <n v="1459590000000"/>
    <d v="2016-04-02T09:40:00"/>
    <n v="51"/>
    <x v="0"/>
    <s v="white"/>
    <s v="10+0"/>
    <n v="2162"/>
    <n v="1278"/>
    <n v="884"/>
    <s v="B34"/>
    <n v="9"/>
    <n v="9"/>
  </r>
  <r>
    <s v="e8rR9jyz"/>
    <b v="1"/>
    <n v="1454780000000"/>
    <d v="2016-02-06T17:33:20"/>
    <n v="39"/>
    <x v="0"/>
    <s v="white"/>
    <s v="10+0"/>
    <n v="2162"/>
    <n v="1538"/>
    <n v="624"/>
    <s v="B07"/>
    <n v="6"/>
    <n v="17"/>
  </r>
  <r>
    <s v="ZEczGP5i"/>
    <b v="1"/>
    <s v="1503082939080"/>
    <d v="2017-08-18T19:02:19"/>
    <n v="157"/>
    <x v="0"/>
    <s v="white"/>
    <s v="10+0"/>
    <n v="2162"/>
    <n v="2122"/>
    <n v="40"/>
    <s v="D31"/>
    <n v="7"/>
    <n v="19"/>
  </r>
  <r>
    <s v="DRfTjJfI"/>
    <b v="1"/>
    <s v="1502783731165"/>
    <d v="2017-08-15T07:55:31"/>
    <n v="76"/>
    <x v="0"/>
    <s v="black"/>
    <s v="20+10"/>
    <n v="2162"/>
    <n v="1989"/>
    <n v="173"/>
    <s v="B23"/>
    <n v="4"/>
    <n v="7"/>
  </r>
  <r>
    <s v="ZEczGP5i"/>
    <b v="1"/>
    <s v="1503082939080"/>
    <d v="2017-08-18T19:02:19"/>
    <n v="157"/>
    <x v="0"/>
    <s v="white"/>
    <s v="10+0"/>
    <n v="2162"/>
    <n v="2122"/>
    <n v="40"/>
    <s v="D31"/>
    <n v="7"/>
    <n v="19"/>
  </r>
  <r>
    <s v="fpqjttDx"/>
    <b v="1"/>
    <s v="1497662989960"/>
    <d v="2017-06-17T01:29:50"/>
    <n v="42"/>
    <x v="0"/>
    <s v="black"/>
    <s v="7+30"/>
    <n v="2162"/>
    <n v="2214"/>
    <n v="-52"/>
    <s v="E11"/>
    <n v="8"/>
    <n v="1"/>
  </r>
  <r>
    <s v="1sXEkQzf"/>
    <b v="1"/>
    <s v="1479490929059"/>
    <d v="2016-11-18T17:42:09"/>
    <n v="43"/>
    <x v="0"/>
    <s v="white"/>
    <s v="15+5"/>
    <n v="2162"/>
    <n v="2088"/>
    <n v="74"/>
    <s v="B45"/>
    <n v="10"/>
    <n v="17"/>
  </r>
  <r>
    <s v="HZQ9bQVw"/>
    <b v="1"/>
    <s v="1478869184311"/>
    <d v="2016-11-11T12:59:44"/>
    <n v="69"/>
    <x v="2"/>
    <s v="white"/>
    <s v="10+0"/>
    <n v="2162"/>
    <n v="1814"/>
    <n v="348"/>
    <s v="B90"/>
    <n v="11"/>
    <n v="12"/>
  </r>
  <r>
    <s v="lnfgSpOC"/>
    <b v="1"/>
    <s v="1484673340572"/>
    <d v="2017-01-17T17:15:41"/>
    <n v="63"/>
    <x v="1"/>
    <s v="white"/>
    <s v="10+0"/>
    <n v="2162"/>
    <n v="1821"/>
    <n v="341"/>
    <s v="C53"/>
    <n v="9"/>
    <n v="17"/>
  </r>
  <r>
    <s v="fpqjttDx"/>
    <b v="1"/>
    <s v="1497662989960"/>
    <d v="2017-06-17T01:29:50"/>
    <n v="42"/>
    <x v="0"/>
    <s v="black"/>
    <s v="7+30"/>
    <n v="2162"/>
    <n v="2214"/>
    <n v="-52"/>
    <s v="E11"/>
    <n v="8"/>
    <n v="1"/>
  </r>
  <r>
    <s v="jcoH8Yl5"/>
    <b v="1"/>
    <n v="1500750000000"/>
    <d v="2017-07-22T19:00:00"/>
    <n v="83"/>
    <x v="0"/>
    <s v="white"/>
    <s v="10+5"/>
    <n v="2161"/>
    <n v="1984"/>
    <n v="177"/>
    <s v="C45"/>
    <n v="8"/>
    <n v="19"/>
  </r>
  <r>
    <s v="GjmgnTPq"/>
    <b v="1"/>
    <s v="1504394715813"/>
    <d v="2017-09-02T23:25:16"/>
    <n v="56"/>
    <x v="0"/>
    <s v="black"/>
    <s v="10+5"/>
    <n v="2161"/>
    <n v="2077"/>
    <n v="84"/>
    <s v="A30"/>
    <n v="2"/>
    <n v="23"/>
  </r>
  <r>
    <s v="NLlN7hL8"/>
    <b v="1"/>
    <s v="1503147429325"/>
    <d v="2017-08-19T12:57:09"/>
    <n v="50"/>
    <x v="0"/>
    <s v="white"/>
    <s v="10+0"/>
    <n v="2161"/>
    <n v="1923"/>
    <n v="238"/>
    <s v="A16"/>
    <n v="7"/>
    <n v="12"/>
  </r>
  <r>
    <s v="pwzvmaxW"/>
    <b v="1"/>
    <s v="1482664464954"/>
    <d v="2016-12-25T11:14:25"/>
    <n v="47"/>
    <x v="1"/>
    <s v="white"/>
    <s v="15+5"/>
    <n v="2161"/>
    <n v="2084"/>
    <n v="77"/>
    <s v="C55"/>
    <n v="9"/>
    <n v="11"/>
  </r>
  <r>
    <s v="yyOI0nz4"/>
    <b v="1"/>
    <s v="1502742095744"/>
    <d v="2017-08-14T20:21:36"/>
    <n v="19"/>
    <x v="0"/>
    <s v="white"/>
    <s v="10+0"/>
    <n v="2161"/>
    <n v="1910"/>
    <n v="251"/>
    <s v="D30"/>
    <n v="4"/>
    <n v="20"/>
  </r>
  <r>
    <s v="e11piBc9"/>
    <b v="0"/>
    <n v="1503180000000"/>
    <d v="2017-08-19T22:00:00"/>
    <n v="67"/>
    <x v="1"/>
    <s v="white"/>
    <s v="30+0"/>
    <n v="2160"/>
    <n v="1925"/>
    <n v="235"/>
    <s v="C65"/>
    <n v="7"/>
    <n v="22"/>
  </r>
  <r>
    <s v="E5flyYYi"/>
    <b v="0"/>
    <n v="1503180000000"/>
    <d v="2017-08-19T22:00:00"/>
    <n v="17"/>
    <x v="3"/>
    <s v="draw"/>
    <s v="30+0"/>
    <n v="2160"/>
    <n v="1925"/>
    <n v="235"/>
    <s v="C41"/>
    <n v="5"/>
    <n v="22"/>
  </r>
  <r>
    <s v="aYAW4iyo"/>
    <b v="1"/>
    <n v="1478570000000"/>
    <d v="2016-11-08T01:53:20"/>
    <n v="150"/>
    <x v="0"/>
    <s v="black"/>
    <s v="10+0"/>
    <n v="2160"/>
    <n v="2214"/>
    <n v="-54"/>
    <s v="B13"/>
    <n v="5"/>
    <n v="1"/>
  </r>
  <r>
    <s v="LWQeC2ep"/>
    <b v="0"/>
    <n v="1461240000000"/>
    <d v="2016-04-21T12:00:00"/>
    <n v="41"/>
    <x v="0"/>
    <s v="white"/>
    <s v="12+10"/>
    <n v="2160"/>
    <n v="2020"/>
    <n v="140"/>
    <s v="A30"/>
    <n v="2"/>
    <n v="12"/>
  </r>
  <r>
    <s v="nHYxIoXC"/>
    <b v="1"/>
    <s v="1504154293627"/>
    <d v="2017-08-31T04:38:14"/>
    <n v="89"/>
    <x v="3"/>
    <s v="draw"/>
    <s v="10+0"/>
    <n v="2160"/>
    <n v="1888"/>
    <n v="272"/>
    <s v="B01"/>
    <n v="6"/>
    <n v="4"/>
  </r>
  <r>
    <s v="XdtidcM9"/>
    <b v="1"/>
    <s v="1416239526208"/>
    <d v="2014-11-17T15:52:06"/>
    <n v="2"/>
    <x v="2"/>
    <s v="black"/>
    <s v="0+16"/>
    <n v="2159"/>
    <n v="1500"/>
    <n v="659"/>
    <s v="B01"/>
    <n v="2"/>
    <n v="15"/>
  </r>
  <r>
    <s v="CNJt3rqI"/>
    <b v="1"/>
    <s v="1503144659943"/>
    <d v="2017-08-19T12:11:00"/>
    <n v="21"/>
    <x v="0"/>
    <s v="white"/>
    <s v="10+0"/>
    <n v="2159"/>
    <n v="1749"/>
    <n v="410"/>
    <s v="C69"/>
    <n v="9"/>
    <n v="12"/>
  </r>
  <r>
    <s v="PEPtA3I8"/>
    <b v="1"/>
    <s v="1453806790726"/>
    <d v="2016-01-26T11:13:11"/>
    <n v="145"/>
    <x v="1"/>
    <s v="white"/>
    <s v="13+40"/>
    <n v="2159"/>
    <n v="2136"/>
    <n v="23"/>
    <s v="B87"/>
    <n v="14"/>
    <n v="11"/>
  </r>
  <r>
    <s v="vthQZzf4"/>
    <b v="0"/>
    <s v="1402861255391"/>
    <d v="2014-06-15T19:40:55"/>
    <n v="23"/>
    <x v="0"/>
    <s v="white"/>
    <s v="10+0"/>
    <n v="2158"/>
    <n v="1477"/>
    <n v="681"/>
    <s v="B18"/>
    <n v="11"/>
    <n v="19"/>
  </r>
  <r>
    <s v="Qc6ZS4XC"/>
    <b v="0"/>
    <s v="1402860508729"/>
    <d v="2014-06-15T19:28:29"/>
    <n v="77"/>
    <x v="0"/>
    <s v="white"/>
    <s v="10+0"/>
    <n v="2158"/>
    <n v="992"/>
    <n v="1166"/>
    <s v="A15"/>
    <n v="3"/>
    <n v="19"/>
  </r>
  <r>
    <s v="WD3WFS30"/>
    <b v="0"/>
    <s v="1504479118130"/>
    <d v="2017-09-03T22:51:58"/>
    <n v="44"/>
    <x v="3"/>
    <s v="draw"/>
    <s v="15+0"/>
    <n v="2158"/>
    <n v="2140"/>
    <n v="18"/>
    <s v="C65"/>
    <n v="6"/>
    <n v="22"/>
  </r>
  <r>
    <s v="I6kEtNAZ"/>
    <b v="0"/>
    <s v="1504478508360"/>
    <d v="2017-09-03T22:41:48"/>
    <n v="33"/>
    <x v="0"/>
    <s v="white"/>
    <s v="15+0"/>
    <n v="2158"/>
    <n v="2140"/>
    <n v="18"/>
    <s v="C77"/>
    <n v="9"/>
    <n v="22"/>
  </r>
  <r>
    <s v="z7HLWBJg"/>
    <b v="0"/>
    <n v="1487810000000"/>
    <d v="2017-02-23T00:33:20"/>
    <n v="45"/>
    <x v="1"/>
    <s v="white"/>
    <s v="5+5"/>
    <n v="2157"/>
    <n v="1380"/>
    <n v="777"/>
    <s v="C42"/>
    <n v="4"/>
    <n v="0"/>
  </r>
  <r>
    <s v="fLKKTzDt"/>
    <b v="0"/>
    <n v="1487810000000"/>
    <d v="2017-02-23T00:33:20"/>
    <n v="109"/>
    <x v="1"/>
    <s v="white"/>
    <s v="5+5"/>
    <n v="2157"/>
    <n v="1569"/>
    <n v="588"/>
    <s v="C78"/>
    <n v="12"/>
    <n v="0"/>
  </r>
  <r>
    <s v="RVCW8CpO"/>
    <b v="0"/>
    <n v="1487810000000"/>
    <d v="2017-02-23T00:33:20"/>
    <n v="45"/>
    <x v="0"/>
    <s v="white"/>
    <s v="5+5"/>
    <n v="2157"/>
    <n v="2000"/>
    <n v="157"/>
    <s v="B01"/>
    <n v="7"/>
    <n v="0"/>
  </r>
  <r>
    <s v="vJwXRjd8"/>
    <b v="1"/>
    <s v="1479134188913"/>
    <d v="2016-11-14T14:36:29"/>
    <n v="71"/>
    <x v="0"/>
    <s v="white"/>
    <s v="5+5"/>
    <n v="2157"/>
    <n v="2355"/>
    <n v="-198"/>
    <s v="B34"/>
    <n v="9"/>
    <n v="14"/>
  </r>
  <r>
    <s v="7jFW2Ewi"/>
    <b v="1"/>
    <s v="1504128966520"/>
    <d v="2017-08-30T21:36:07"/>
    <n v="76"/>
    <x v="0"/>
    <s v="black"/>
    <s v="12+15"/>
    <n v="2157"/>
    <n v="2213"/>
    <n v="-56"/>
    <s v="E10"/>
    <n v="6"/>
    <n v="21"/>
  </r>
  <r>
    <s v="r6fCkxwG"/>
    <b v="1"/>
    <n v="1502790000000"/>
    <d v="2017-08-15T09:40:00"/>
    <n v="101"/>
    <x v="0"/>
    <s v="white"/>
    <s v="10+0"/>
    <n v="2156"/>
    <n v="2181"/>
    <n v="-25"/>
    <s v="B28"/>
    <n v="5"/>
    <n v="9"/>
  </r>
  <r>
    <s v="i5ecUxVn"/>
    <b v="0"/>
    <n v="1497990000000"/>
    <d v="2017-06-20T20:20:00"/>
    <n v="43"/>
    <x v="0"/>
    <s v="white"/>
    <s v="15+15"/>
    <n v="2156"/>
    <n v="1621"/>
    <n v="535"/>
    <s v="A49"/>
    <n v="5"/>
    <n v="20"/>
  </r>
  <r>
    <s v="WjEE2oJD"/>
    <b v="0"/>
    <n v="1480450000000"/>
    <d v="2016-11-29T20:06:40"/>
    <n v="81"/>
    <x v="0"/>
    <s v="white"/>
    <s v="25+15"/>
    <n v="2156"/>
    <n v="1511"/>
    <n v="645"/>
    <s v="D02"/>
    <n v="4"/>
    <n v="20"/>
  </r>
  <r>
    <s v="1Mn64gHN"/>
    <b v="0"/>
    <n v="1479960000000"/>
    <d v="2016-11-24T04:00:00"/>
    <n v="2"/>
    <x v="0"/>
    <s v="black"/>
    <s v="15+15"/>
    <n v="2156"/>
    <n v="2476"/>
    <n v="-320"/>
    <s v="D00"/>
    <n v="2"/>
    <n v="4"/>
  </r>
  <r>
    <s v="LlwhmVao"/>
    <b v="0"/>
    <n v="1479960000000"/>
    <d v="2016-11-24T04:00:00"/>
    <n v="58"/>
    <x v="0"/>
    <s v="white"/>
    <s v="15+15"/>
    <n v="2156"/>
    <n v="1725"/>
    <n v="431"/>
    <s v="D11"/>
    <n v="5"/>
    <n v="4"/>
  </r>
  <r>
    <s v="9nyesv7n"/>
    <b v="0"/>
    <n v="1478580000000"/>
    <d v="2016-11-08T04:40:00"/>
    <n v="62"/>
    <x v="0"/>
    <s v="black"/>
    <s v="20+15"/>
    <n v="2156"/>
    <n v="1959"/>
    <n v="197"/>
    <s v="D51"/>
    <n v="9"/>
    <n v="4"/>
  </r>
  <r>
    <s v="i3y29Bbm"/>
    <b v="0"/>
    <n v="1478580000000"/>
    <d v="2016-11-08T04:40:00"/>
    <n v="24"/>
    <x v="0"/>
    <s v="white"/>
    <s v="20+15"/>
    <n v="2156"/>
    <n v="1220"/>
    <n v="936"/>
    <s v="D06"/>
    <n v="3"/>
    <n v="4"/>
  </r>
  <r>
    <s v="KqSSES2p"/>
    <b v="0"/>
    <s v="1402859572514"/>
    <d v="2014-06-15T19:12:53"/>
    <n v="85"/>
    <x v="0"/>
    <s v="white"/>
    <s v="10+0"/>
    <n v="2156"/>
    <n v="1640"/>
    <n v="516"/>
    <s v="E06"/>
    <n v="9"/>
    <n v="19"/>
  </r>
  <r>
    <s v="d14svd6J"/>
    <b v="1"/>
    <s v="1504472499954"/>
    <d v="2017-09-03T21:01:40"/>
    <n v="64"/>
    <x v="0"/>
    <s v="black"/>
    <s v="10+0"/>
    <n v="2156"/>
    <n v="2137"/>
    <n v="19"/>
    <s v="C01"/>
    <n v="4"/>
    <n v="21"/>
  </r>
  <r>
    <s v="SsezlO4g"/>
    <b v="1"/>
    <s v="1498829452796"/>
    <d v="2017-06-30T13:30:53"/>
    <n v="105"/>
    <x v="1"/>
    <s v="white"/>
    <s v="10+0"/>
    <n v="2156"/>
    <n v="2055"/>
    <n v="101"/>
    <s v="C00"/>
    <n v="5"/>
    <n v="13"/>
  </r>
  <r>
    <s v="ui2RhDXK"/>
    <b v="1"/>
    <s v="1498661296782"/>
    <d v="2017-06-28T14:48:17"/>
    <n v="49"/>
    <x v="1"/>
    <s v="white"/>
    <s v="8+0"/>
    <n v="2156"/>
    <n v="1700"/>
    <n v="456"/>
    <s v="B45"/>
    <n v="9"/>
    <n v="14"/>
  </r>
  <r>
    <s v="i5ecUxVn"/>
    <b v="0"/>
    <s v="1497990961542"/>
    <d v="2017-06-20T20:36:02"/>
    <n v="43"/>
    <x v="0"/>
    <s v="white"/>
    <s v="15+15"/>
    <n v="2156"/>
    <n v="1621"/>
    <n v="535"/>
    <s v="A49"/>
    <n v="5"/>
    <n v="20"/>
  </r>
  <r>
    <s v="atNQP83h"/>
    <b v="1"/>
    <s v="1500342303792"/>
    <d v="2017-07-18T01:45:04"/>
    <n v="63"/>
    <x v="0"/>
    <s v="white"/>
    <s v="10+0"/>
    <n v="2156"/>
    <n v="2058"/>
    <n v="98"/>
    <s v="B06"/>
    <n v="2"/>
    <n v="1"/>
  </r>
  <r>
    <s v="NE8B1LXx"/>
    <b v="1"/>
    <n v="1479950000000"/>
    <d v="2016-11-24T01:13:20"/>
    <n v="118"/>
    <x v="3"/>
    <s v="draw"/>
    <s v="7+4"/>
    <n v="2155"/>
    <n v="1758"/>
    <n v="397"/>
    <s v="C00"/>
    <n v="3"/>
    <n v="1"/>
  </r>
  <r>
    <s v="zEXVYUtj"/>
    <b v="0"/>
    <s v="1402857977085"/>
    <d v="2014-06-15T18:46:17"/>
    <n v="35"/>
    <x v="1"/>
    <s v="white"/>
    <s v="10+0"/>
    <n v="2155"/>
    <n v="1361"/>
    <n v="794"/>
    <s v="A40"/>
    <n v="2"/>
    <n v="18"/>
  </r>
  <r>
    <s v="ICT7tCr7"/>
    <b v="1"/>
    <s v="1504460903303"/>
    <d v="2017-09-03T17:48:23"/>
    <n v="71"/>
    <x v="0"/>
    <s v="white"/>
    <s v="35+2"/>
    <n v="2155"/>
    <n v="2078"/>
    <n v="77"/>
    <s v="B42"/>
    <n v="10"/>
    <n v="17"/>
  </r>
  <r>
    <s v="GdsL7EpR"/>
    <b v="1"/>
    <s v="1482663091638"/>
    <d v="2016-12-25T10:51:32"/>
    <n v="53"/>
    <x v="0"/>
    <s v="white"/>
    <s v="30+0"/>
    <n v="2154"/>
    <n v="2010"/>
    <n v="144"/>
    <s v="B22"/>
    <n v="3"/>
    <n v="10"/>
  </r>
  <r>
    <s v="jKsQvJwi"/>
    <b v="1"/>
    <s v="1478865813748"/>
    <d v="2016-11-11T12:03:34"/>
    <n v="57"/>
    <x v="0"/>
    <s v="white"/>
    <s v="10+0"/>
    <n v="2154"/>
    <n v="2084"/>
    <n v="70"/>
    <s v="A04"/>
    <n v="2"/>
    <n v="12"/>
  </r>
  <r>
    <s v="mVGEnKER"/>
    <b v="0"/>
    <s v="1503275668336"/>
    <d v="2017-08-21T00:34:28"/>
    <n v="40"/>
    <x v="0"/>
    <s v="black"/>
    <s v="45+0"/>
    <n v="2154"/>
    <n v="2270"/>
    <n v="-116"/>
    <s v="B13"/>
    <n v="10"/>
    <n v="0"/>
  </r>
  <r>
    <s v="NZ89tkpl"/>
    <b v="1"/>
    <n v="1500020000000"/>
    <d v="2017-07-14T08:13:20"/>
    <n v="178"/>
    <x v="3"/>
    <s v="draw"/>
    <s v="5+5"/>
    <n v="2153"/>
    <n v="2474"/>
    <n v="-321"/>
    <s v="D02"/>
    <n v="5"/>
    <n v="8"/>
  </r>
  <r>
    <s v="wfrYkOSL"/>
    <b v="1"/>
    <n v="1503440000000"/>
    <d v="2017-08-22T22:13:20"/>
    <n v="85"/>
    <x v="0"/>
    <s v="white"/>
    <s v="15+0"/>
    <n v="2153"/>
    <n v="2148"/>
    <n v="5"/>
    <s v="A85"/>
    <n v="5"/>
    <n v="22"/>
  </r>
  <r>
    <s v="7Jks81of"/>
    <b v="0"/>
    <s v="1402857119573"/>
    <d v="2014-06-15T18:32:00"/>
    <n v="67"/>
    <x v="0"/>
    <s v="white"/>
    <s v="10+0"/>
    <n v="2153"/>
    <n v="1555"/>
    <n v="598"/>
    <s v="D02"/>
    <n v="4"/>
    <n v="18"/>
  </r>
  <r>
    <s v="RZi9dRaF"/>
    <b v="1"/>
    <s v="1504356956916"/>
    <d v="2017-09-02T12:55:57"/>
    <n v="43"/>
    <x v="0"/>
    <s v="white"/>
    <s v="10+6"/>
    <n v="2153"/>
    <n v="2168"/>
    <n v="-15"/>
    <s v="C42"/>
    <n v="9"/>
    <n v="12"/>
  </r>
  <r>
    <s v="XrOjpIjl"/>
    <b v="1"/>
    <s v="1493559536083"/>
    <d v="2017-04-30T13:38:56"/>
    <n v="41"/>
    <x v="0"/>
    <s v="white"/>
    <s v="20+0"/>
    <n v="2153"/>
    <n v="1959"/>
    <n v="194"/>
    <s v="B07"/>
    <n v="4"/>
    <n v="13"/>
  </r>
  <r>
    <s v="TPxodCqX"/>
    <b v="1"/>
    <s v="1453639307815"/>
    <d v="2016-01-24T12:41:48"/>
    <n v="77"/>
    <x v="0"/>
    <s v="white"/>
    <s v="13+40"/>
    <n v="2153"/>
    <n v="1868"/>
    <n v="285"/>
    <s v="D35"/>
    <n v="7"/>
    <n v="12"/>
  </r>
  <r>
    <s v="GK8Sbc80"/>
    <b v="1"/>
    <n v="1503850000000"/>
    <d v="2017-08-27T16:06:40"/>
    <n v="41"/>
    <x v="2"/>
    <s v="white"/>
    <s v="15+0"/>
    <n v="2152"/>
    <n v="1895"/>
    <n v="257"/>
    <s v="C41"/>
    <n v="5"/>
    <n v="16"/>
  </r>
  <r>
    <s v="1hhxPD9u"/>
    <b v="0"/>
    <s v="1403822880144"/>
    <d v="2014-06-26T22:48:00"/>
    <n v="126"/>
    <x v="2"/>
    <s v="black"/>
    <s v="5+5"/>
    <n v="2152"/>
    <n v="2075"/>
    <n v="77"/>
    <s v="C50"/>
    <n v="9"/>
    <n v="22"/>
  </r>
  <r>
    <s v="JI15Pjof"/>
    <b v="0"/>
    <s v="1402856340843"/>
    <d v="2014-06-15T18:19:01"/>
    <n v="71"/>
    <x v="0"/>
    <s v="white"/>
    <s v="10+0"/>
    <n v="2152"/>
    <n v="1580"/>
    <n v="572"/>
    <s v="A04"/>
    <n v="2"/>
    <n v="18"/>
  </r>
  <r>
    <s v="34ZQNE7T"/>
    <b v="1"/>
    <s v="1503145329694"/>
    <d v="2017-08-19T12:22:10"/>
    <n v="63"/>
    <x v="2"/>
    <s v="white"/>
    <s v="10+0"/>
    <n v="2152"/>
    <n v="1950"/>
    <n v="202"/>
    <s v="A21"/>
    <n v="3"/>
    <n v="12"/>
  </r>
  <r>
    <s v="xo07RRgm"/>
    <b v="1"/>
    <n v="1499130000000"/>
    <d v="2017-07-04T01:00:00"/>
    <n v="82"/>
    <x v="0"/>
    <s v="black"/>
    <s v="10+0"/>
    <n v="2151"/>
    <n v="2029"/>
    <n v="122"/>
    <s v="C50"/>
    <n v="8"/>
    <n v="1"/>
  </r>
  <r>
    <s v="RwxQ7oxk"/>
    <b v="1"/>
    <n v="1501410000000"/>
    <d v="2017-07-30T10:20:00"/>
    <n v="190"/>
    <x v="1"/>
    <s v="black"/>
    <s v="10+5"/>
    <n v="2151"/>
    <n v="2209"/>
    <n v="-58"/>
    <s v="B50"/>
    <n v="5"/>
    <n v="10"/>
  </r>
  <r>
    <s v="8zT6I9mh"/>
    <b v="1"/>
    <n v="1462840000000"/>
    <d v="2016-05-10T00:26:40"/>
    <n v="36"/>
    <x v="0"/>
    <s v="black"/>
    <s v="15+5"/>
    <n v="2151"/>
    <n v="2063"/>
    <n v="88"/>
    <s v="D02"/>
    <n v="4"/>
    <n v="0"/>
  </r>
  <r>
    <s v="XeBfBz0A"/>
    <b v="1"/>
    <n v="1472040000000"/>
    <d v="2016-08-24T12:00:00"/>
    <n v="125"/>
    <x v="0"/>
    <s v="white"/>
    <s v="40+15"/>
    <n v="2151"/>
    <n v="2046"/>
    <n v="105"/>
    <s v="D20"/>
    <n v="5"/>
    <n v="12"/>
  </r>
  <r>
    <s v="cUZpWvvE"/>
    <b v="1"/>
    <s v="1500370724972"/>
    <d v="2017-07-18T09:38:45"/>
    <n v="71"/>
    <x v="0"/>
    <s v="white"/>
    <s v="10+0"/>
    <n v="2151"/>
    <n v="2167"/>
    <n v="-16"/>
    <s v="A28"/>
    <n v="7"/>
    <n v="9"/>
  </r>
  <r>
    <s v="wOUimDUz"/>
    <b v="1"/>
    <s v="1468092243145"/>
    <d v="2016-07-09T19:24:03"/>
    <n v="37"/>
    <x v="1"/>
    <s v="white"/>
    <s v="10+0"/>
    <n v="2151"/>
    <n v="1696"/>
    <n v="455"/>
    <s v="B33"/>
    <n v="8"/>
    <n v="19"/>
  </r>
  <r>
    <s v="NYUDwfGu"/>
    <b v="1"/>
    <s v="1453599720994"/>
    <d v="2016-01-24T01:42:01"/>
    <n v="5"/>
    <x v="2"/>
    <s v="white"/>
    <s v="150+0"/>
    <n v="2151"/>
    <n v="1717"/>
    <n v="434"/>
    <s v="D06"/>
    <n v="4"/>
    <n v="1"/>
  </r>
  <r>
    <s v="ynfbOFga"/>
    <b v="1"/>
    <n v="1500680000000"/>
    <d v="2017-07-21T23:33:20"/>
    <n v="57"/>
    <x v="0"/>
    <s v="white"/>
    <s v="10+5"/>
    <n v="2150"/>
    <n v="1915"/>
    <n v="235"/>
    <s v="E61"/>
    <n v="6"/>
    <n v="23"/>
  </r>
  <r>
    <s v="41T8PqHr"/>
    <b v="1"/>
    <n v="1504260000000"/>
    <d v="2017-09-01T10:00:00"/>
    <n v="141"/>
    <x v="1"/>
    <s v="white"/>
    <s v="10+0"/>
    <n v="2150"/>
    <n v="1829"/>
    <n v="321"/>
    <s v="C00"/>
    <n v="3"/>
    <n v="10"/>
  </r>
  <r>
    <s v="fz2ipJCt"/>
    <b v="1"/>
    <n v="1451060000000"/>
    <d v="2015-12-25T16:13:20"/>
    <n v="81"/>
    <x v="1"/>
    <s v="white"/>
    <s v="10+0"/>
    <n v="2150"/>
    <n v="1774"/>
    <n v="376"/>
    <s v="C41"/>
    <n v="5"/>
    <n v="16"/>
  </r>
  <r>
    <s v="yrBJyF0c"/>
    <b v="1"/>
    <s v="1504472945911"/>
    <d v="2017-09-03T21:09:06"/>
    <n v="85"/>
    <x v="0"/>
    <s v="white"/>
    <s v="10+0"/>
    <n v="2150"/>
    <n v="1784"/>
    <n v="366"/>
    <s v="B20"/>
    <n v="3"/>
    <n v="21"/>
  </r>
  <r>
    <s v="hOyqkNpP"/>
    <b v="0"/>
    <s v="1504456921932"/>
    <d v="2017-09-03T16:42:02"/>
    <n v="49"/>
    <x v="3"/>
    <s v="draw"/>
    <s v="40+40"/>
    <n v="2150"/>
    <n v="2501"/>
    <n v="-351"/>
    <s v="E30"/>
    <n v="7"/>
    <n v="16"/>
  </r>
  <r>
    <s v="B9PhajXy"/>
    <b v="0"/>
    <s v="1503519379571"/>
    <d v="2017-08-23T20:16:20"/>
    <n v="57"/>
    <x v="3"/>
    <s v="draw"/>
    <s v="10+15"/>
    <n v="2150"/>
    <n v="2406"/>
    <n v="-256"/>
    <s v="E70"/>
    <n v="7"/>
    <n v="20"/>
  </r>
  <r>
    <s v="LBl8hJP8"/>
    <b v="1"/>
    <s v="1504418229468"/>
    <d v="2017-09-03T05:57:09"/>
    <n v="106"/>
    <x v="0"/>
    <s v="black"/>
    <s v="8+0"/>
    <n v="2150"/>
    <n v="2171"/>
    <n v="-21"/>
    <s v="A40"/>
    <n v="2"/>
    <n v="5"/>
  </r>
  <r>
    <s v="RO9X83G1"/>
    <b v="1"/>
    <s v="1500571301508"/>
    <d v="2017-07-20T17:21:42"/>
    <n v="150"/>
    <x v="2"/>
    <s v="black"/>
    <s v="10+0"/>
    <n v="2150"/>
    <n v="1595"/>
    <n v="555"/>
    <s v="E71"/>
    <n v="9"/>
    <n v="17"/>
  </r>
  <r>
    <s v="QYsM0OI8"/>
    <b v="1"/>
    <s v="1476817262850"/>
    <d v="2016-10-18T19:01:03"/>
    <n v="69"/>
    <x v="0"/>
    <s v="white"/>
    <s v="30+30"/>
    <n v="2150"/>
    <n v="2023"/>
    <n v="127"/>
    <s v="B27"/>
    <n v="4"/>
    <n v="19"/>
  </r>
  <r>
    <s v="fwGfUhX6"/>
    <b v="1"/>
    <n v="1504200000000"/>
    <d v="2017-08-31T17:20:00"/>
    <n v="60"/>
    <x v="0"/>
    <s v="black"/>
    <s v="10+0"/>
    <n v="2149"/>
    <n v="1933"/>
    <n v="216"/>
    <s v="A52"/>
    <n v="7"/>
    <n v="17"/>
  </r>
  <r>
    <s v="W4quLCuf"/>
    <b v="1"/>
    <s v="1498827624461"/>
    <d v="2017-06-30T13:00:24"/>
    <n v="170"/>
    <x v="3"/>
    <s v="draw"/>
    <s v="10+0"/>
    <n v="2149"/>
    <n v="1757"/>
    <n v="392"/>
    <s v="B23"/>
    <n v="5"/>
    <n v="13"/>
  </r>
  <r>
    <s v="Skc2IjkW"/>
    <b v="1"/>
    <s v="1503599426453"/>
    <d v="2017-08-24T18:30:26"/>
    <n v="35"/>
    <x v="0"/>
    <s v="white"/>
    <s v="8+0"/>
    <n v="2149"/>
    <n v="2031"/>
    <n v="118"/>
    <s v="B52"/>
    <n v="6"/>
    <n v="18"/>
  </r>
  <r>
    <s v="WDrRQ5z6"/>
    <b v="1"/>
    <s v="1453727545443"/>
    <d v="2016-01-25T13:12:25"/>
    <n v="85"/>
    <x v="0"/>
    <s v="white"/>
    <s v="13+40"/>
    <n v="2149"/>
    <n v="1868"/>
    <n v="281"/>
    <s v="E40"/>
    <n v="7"/>
    <n v="13"/>
  </r>
  <r>
    <s v="71UNH3j1"/>
    <b v="1"/>
    <n v="1479830000000"/>
    <d v="2016-11-22T15:53:20"/>
    <n v="65"/>
    <x v="2"/>
    <s v="white"/>
    <s v="7+4"/>
    <n v="2148"/>
    <n v="1947"/>
    <n v="201"/>
    <s v="C40"/>
    <n v="4"/>
    <n v="15"/>
  </r>
  <r>
    <s v="LNn2rnqb"/>
    <b v="1"/>
    <n v="1465050000000"/>
    <d v="2016-06-04T14:20:00"/>
    <n v="39"/>
    <x v="0"/>
    <s v="white"/>
    <s v="15+0"/>
    <n v="2148"/>
    <n v="2274"/>
    <n v="-126"/>
    <s v="A48"/>
    <n v="5"/>
    <n v="14"/>
  </r>
  <r>
    <s v="GGL3au8b"/>
    <b v="1"/>
    <n v="1461430000000"/>
    <d v="2016-04-23T16:46:40"/>
    <n v="99"/>
    <x v="3"/>
    <s v="draw"/>
    <s v="5+5"/>
    <n v="2148"/>
    <n v="2213"/>
    <n v="-65"/>
    <s v="A46"/>
    <n v="5"/>
    <n v="16"/>
  </r>
  <r>
    <s v="EwOLzmis"/>
    <b v="1"/>
    <s v="1501786830394"/>
    <d v="2017-08-03T19:00:30"/>
    <n v="75"/>
    <x v="0"/>
    <s v="white"/>
    <s v="10+0"/>
    <n v="2148"/>
    <n v="2028"/>
    <n v="120"/>
    <s v="E98"/>
    <n v="17"/>
    <n v="19"/>
  </r>
  <r>
    <s v="wfZTFJkN"/>
    <b v="1"/>
    <s v="1485815361001"/>
    <d v="2017-01-30T22:29:21"/>
    <n v="58"/>
    <x v="0"/>
    <s v="black"/>
    <s v="10+0"/>
    <n v="2148"/>
    <n v="2185"/>
    <n v="-37"/>
    <s v="A03"/>
    <n v="2"/>
    <n v="22"/>
  </r>
  <r>
    <s v="xJjnpqHv"/>
    <b v="1"/>
    <n v="1484420000000"/>
    <d v="2017-01-14T18:53:20"/>
    <n v="81"/>
    <x v="0"/>
    <s v="white"/>
    <s v="7+4"/>
    <n v="2147"/>
    <n v="2120"/>
    <n v="27"/>
    <s v="C00"/>
    <n v="3"/>
    <n v="18"/>
  </r>
  <r>
    <s v="pQ0pfmvG"/>
    <b v="0"/>
    <n v="1461240000000"/>
    <d v="2016-04-21T12:00:00"/>
    <n v="65"/>
    <x v="0"/>
    <s v="white"/>
    <s v="25+30"/>
    <n v="2147"/>
    <n v="2020"/>
    <n v="127"/>
    <s v="B30"/>
    <n v="5"/>
    <n v="12"/>
  </r>
  <r>
    <s v="TmYoZ2Mr"/>
    <b v="1"/>
    <s v="1500772200734"/>
    <d v="2017-07-23T01:10:01"/>
    <n v="72"/>
    <x v="1"/>
    <s v="black"/>
    <s v="10+0"/>
    <n v="2147"/>
    <n v="2113"/>
    <n v="34"/>
    <s v="C10"/>
    <n v="6"/>
    <n v="1"/>
  </r>
  <r>
    <s v="OHVh1oko"/>
    <b v="1"/>
    <s v="1500717615473"/>
    <d v="2017-07-22T10:00:15"/>
    <n v="43"/>
    <x v="0"/>
    <s v="white"/>
    <s v="15+15"/>
    <n v="2147"/>
    <n v="2008"/>
    <n v="139"/>
    <s v="D87"/>
    <n v="16"/>
    <n v="10"/>
  </r>
  <r>
    <s v="qgMuPIRq"/>
    <b v="1"/>
    <s v="1503902652758"/>
    <d v="2017-08-28T06:44:13"/>
    <n v="62"/>
    <x v="0"/>
    <s v="white"/>
    <s v="10+0"/>
    <n v="2147"/>
    <n v="2031"/>
    <n v="116"/>
    <s v="B34"/>
    <n v="9"/>
    <n v="6"/>
  </r>
  <r>
    <s v="TmYoZ2Mr"/>
    <b v="1"/>
    <s v="1500772200734"/>
    <d v="2017-07-23T01:10:01"/>
    <n v="72"/>
    <x v="1"/>
    <s v="black"/>
    <s v="10+0"/>
    <n v="2147"/>
    <n v="2113"/>
    <n v="34"/>
    <s v="C10"/>
    <n v="6"/>
    <n v="1"/>
  </r>
  <r>
    <s v="OHVh1oko"/>
    <b v="1"/>
    <s v="1500717615473"/>
    <d v="2017-07-22T10:00:15"/>
    <n v="43"/>
    <x v="0"/>
    <s v="white"/>
    <s v="15+15"/>
    <n v="2147"/>
    <n v="2008"/>
    <n v="139"/>
    <s v="D87"/>
    <n v="16"/>
    <n v="10"/>
  </r>
  <r>
    <s v="clGFiHWZ"/>
    <b v="1"/>
    <n v="1481400000000"/>
    <d v="2016-12-10T20:00:00"/>
    <n v="67"/>
    <x v="0"/>
    <s v="white"/>
    <s v="7+4"/>
    <n v="2146"/>
    <n v="1645"/>
    <n v="501"/>
    <s v="B91"/>
    <n v="11"/>
    <n v="20"/>
  </r>
  <r>
    <s v="WqZJJiL8"/>
    <b v="1"/>
    <s v="1480087922156"/>
    <d v="2016-11-25T15:32:02"/>
    <n v="37"/>
    <x v="0"/>
    <s v="white"/>
    <s v="5+10"/>
    <n v="2146"/>
    <n v="1911"/>
    <n v="235"/>
    <s v="D02"/>
    <n v="4"/>
    <n v="15"/>
  </r>
  <r>
    <s v="fss0w4x2"/>
    <b v="1"/>
    <n v="1483890000000"/>
    <d v="2017-01-08T15:40:00"/>
    <n v="33"/>
    <x v="0"/>
    <s v="white"/>
    <s v="7+4"/>
    <n v="2145"/>
    <n v="1631"/>
    <n v="514"/>
    <s v="B30"/>
    <n v="4"/>
    <n v="15"/>
  </r>
  <r>
    <s v="PGeCWgTi"/>
    <b v="1"/>
    <n v="1481990000000"/>
    <d v="2016-12-17T15:53:20"/>
    <n v="135"/>
    <x v="1"/>
    <s v="white"/>
    <s v="15+0"/>
    <n v="2145"/>
    <n v="2193"/>
    <n v="-48"/>
    <s v="C55"/>
    <n v="7"/>
    <n v="15"/>
  </r>
  <r>
    <s v="jvx4GoJV"/>
    <b v="1"/>
    <n v="1503060000000"/>
    <d v="2017-08-18T12:40:00"/>
    <n v="122"/>
    <x v="2"/>
    <s v="black"/>
    <s v="15+0"/>
    <n v="2145"/>
    <n v="2588"/>
    <n v="-443"/>
    <s v="E64"/>
    <n v="12"/>
    <n v="12"/>
  </r>
  <r>
    <s v="qOoK0Ki8"/>
    <b v="1"/>
    <s v="1503788934400"/>
    <d v="2017-08-26T23:08:54"/>
    <n v="131"/>
    <x v="3"/>
    <s v="draw"/>
    <s v="8+0"/>
    <n v="2145"/>
    <n v="2251"/>
    <n v="-106"/>
    <s v="A13"/>
    <n v="2"/>
    <n v="23"/>
  </r>
  <r>
    <s v="Fqi2sESZ"/>
    <b v="1"/>
    <s v="1498844431588"/>
    <d v="2017-06-30T17:40:32"/>
    <n v="116"/>
    <x v="0"/>
    <s v="black"/>
    <s v="10+0"/>
    <n v="2145"/>
    <n v="1977"/>
    <n v="168"/>
    <s v="C57"/>
    <n v="10"/>
    <n v="17"/>
  </r>
  <r>
    <s v="Id7LgV9Q"/>
    <b v="1"/>
    <s v="1504393162910"/>
    <d v="2017-09-02T22:59:23"/>
    <n v="53"/>
    <x v="0"/>
    <s v="white"/>
    <s v="5+5"/>
    <n v="2145"/>
    <n v="2013"/>
    <n v="132"/>
    <s v="B11"/>
    <n v="8"/>
    <n v="22"/>
  </r>
  <r>
    <s v="4BFJugDt"/>
    <b v="1"/>
    <n v="1503120000000"/>
    <d v="2017-08-19T05:20:00"/>
    <n v="78"/>
    <x v="0"/>
    <s v="black"/>
    <s v="15+0"/>
    <n v="2144"/>
    <n v="2001"/>
    <n v="143"/>
    <s v="D30"/>
    <n v="4"/>
    <n v="5"/>
  </r>
  <r>
    <s v="pDADqjxu"/>
    <b v="1"/>
    <s v="1503590567698"/>
    <d v="2017-08-24T16:02:48"/>
    <n v="68"/>
    <x v="0"/>
    <s v="black"/>
    <s v="30+30"/>
    <n v="2144"/>
    <n v="2079"/>
    <n v="65"/>
    <s v="C05"/>
    <n v="12"/>
    <n v="16"/>
  </r>
  <r>
    <s v="5YtoU21m"/>
    <b v="1"/>
    <n v="1499130000000"/>
    <d v="2017-07-04T01:00:00"/>
    <n v="34"/>
    <x v="0"/>
    <s v="black"/>
    <s v="60+20"/>
    <n v="2143"/>
    <n v="1916"/>
    <n v="227"/>
    <s v="A45"/>
    <n v="3"/>
    <n v="1"/>
  </r>
  <r>
    <s v="2gk8bkUO"/>
    <b v="1"/>
    <n v="1472210000000"/>
    <d v="2016-08-26T11:13:20"/>
    <n v="168"/>
    <x v="2"/>
    <s v="black"/>
    <s v="10+0"/>
    <n v="2143"/>
    <n v="2032"/>
    <n v="111"/>
    <s v="B01"/>
    <n v="4"/>
    <n v="11"/>
  </r>
  <r>
    <s v="0s5B64kG"/>
    <b v="1"/>
    <s v="1453594447457"/>
    <d v="2016-01-24T00:14:07"/>
    <n v="65"/>
    <x v="0"/>
    <s v="white"/>
    <s v="13+40"/>
    <n v="2143"/>
    <n v="2003"/>
    <n v="140"/>
    <s v="A58"/>
    <n v="17"/>
    <n v="0"/>
  </r>
  <r>
    <s v="ulMItK50"/>
    <b v="1"/>
    <s v="1503221921499"/>
    <d v="2017-08-20T09:38:41"/>
    <n v="97"/>
    <x v="0"/>
    <s v="white"/>
    <s v="20+10"/>
    <n v="2142"/>
    <n v="2266"/>
    <n v="-124"/>
    <s v="A01"/>
    <n v="5"/>
    <n v="9"/>
  </r>
  <r>
    <s v="Z6nTLiW5"/>
    <b v="1"/>
    <s v="1504209197967"/>
    <d v="2017-08-31T19:53:18"/>
    <n v="77"/>
    <x v="2"/>
    <s v="white"/>
    <s v="10+2"/>
    <n v="2142"/>
    <n v="2104"/>
    <n v="38"/>
    <s v="A49"/>
    <n v="4"/>
    <n v="19"/>
  </r>
  <r>
    <s v="iyYOohgL"/>
    <b v="1"/>
    <n v="1470600000000"/>
    <d v="2016-08-07T20:00:00"/>
    <n v="47"/>
    <x v="1"/>
    <s v="white"/>
    <s v="8+0"/>
    <n v="2141"/>
    <n v="1414"/>
    <n v="727"/>
    <s v="B07"/>
    <n v="3"/>
    <n v="20"/>
  </r>
  <r>
    <s v="CPPHnH6t"/>
    <b v="1"/>
    <s v="1504419513615"/>
    <d v="2017-09-03T06:18:34"/>
    <n v="5"/>
    <x v="0"/>
    <s v="white"/>
    <s v="8+0"/>
    <n v="2141"/>
    <n v="2180"/>
    <n v="-39"/>
    <s v="A40"/>
    <n v="2"/>
    <n v="6"/>
  </r>
  <r>
    <s v="oKPiJpFX"/>
    <b v="1"/>
    <s v="1503861943024"/>
    <d v="2017-08-27T19:25:43"/>
    <n v="22"/>
    <x v="0"/>
    <s v="white"/>
    <s v="10+0"/>
    <n v="2141"/>
    <n v="1578"/>
    <n v="563"/>
    <s v="B12"/>
    <n v="7"/>
    <n v="19"/>
  </r>
  <r>
    <s v="QROA1woS"/>
    <b v="1"/>
    <s v="1504180229944"/>
    <d v="2017-08-31T11:50:30"/>
    <n v="51"/>
    <x v="0"/>
    <s v="white"/>
    <s v="10+0"/>
    <n v="2141"/>
    <n v="1574"/>
    <n v="567"/>
    <s v="C24"/>
    <n v="4"/>
    <n v="11"/>
  </r>
  <r>
    <s v="9aN2fuTi"/>
    <b v="1"/>
    <n v="1487820000000"/>
    <d v="2017-02-23T03:20:00"/>
    <n v="52"/>
    <x v="0"/>
    <s v="black"/>
    <s v="15+10"/>
    <n v="2140"/>
    <n v="2244"/>
    <n v="-104"/>
    <s v="C78"/>
    <n v="9"/>
    <n v="3"/>
  </r>
  <r>
    <s v="JnUYM35x"/>
    <b v="0"/>
    <s v="1504478805885"/>
    <d v="2017-09-03T22:46:46"/>
    <n v="51"/>
    <x v="0"/>
    <s v="white"/>
    <s v="15+0"/>
    <n v="2140"/>
    <n v="2158"/>
    <n v="-18"/>
    <s v="C88"/>
    <n v="15"/>
    <n v="22"/>
  </r>
  <r>
    <s v="KWnYNIBn"/>
    <b v="1"/>
    <s v="1503825325847"/>
    <d v="2017-08-27T09:15:26"/>
    <n v="81"/>
    <x v="0"/>
    <s v="white"/>
    <s v="10+0"/>
    <n v="2140"/>
    <n v="1521"/>
    <n v="619"/>
    <s v="C62"/>
    <n v="6"/>
    <n v="9"/>
  </r>
  <r>
    <s v="SIqL7Mu5"/>
    <b v="1"/>
    <s v="1482580806021"/>
    <d v="2016-12-24T12:00:06"/>
    <n v="57"/>
    <x v="0"/>
    <s v="white"/>
    <s v="30+0"/>
    <n v="2140"/>
    <n v="2218"/>
    <n v="-78"/>
    <s v="E54"/>
    <n v="12"/>
    <n v="12"/>
  </r>
  <r>
    <s v="nZfKczBO"/>
    <b v="0"/>
    <n v="1495820000000"/>
    <d v="2017-05-26T17:33:20"/>
    <n v="23"/>
    <x v="0"/>
    <s v="white"/>
    <s v="20+60"/>
    <n v="2139"/>
    <n v="1407"/>
    <n v="732"/>
    <s v="C26"/>
    <n v="5"/>
    <n v="17"/>
  </r>
  <r>
    <s v="t1SiyzCM"/>
    <b v="1"/>
    <n v="1461330000000"/>
    <d v="2016-04-22T13:00:00"/>
    <n v="82"/>
    <x v="2"/>
    <s v="black"/>
    <s v="20+0"/>
    <n v="2139"/>
    <n v="1557"/>
    <n v="582"/>
    <s v="C50"/>
    <n v="8"/>
    <n v="13"/>
  </r>
  <r>
    <s v="sxFbdCsD"/>
    <b v="0"/>
    <s v="1502018278004"/>
    <d v="2017-08-06T11:17:58"/>
    <n v="69"/>
    <x v="1"/>
    <s v="white"/>
    <s v="10+0"/>
    <n v="2139"/>
    <n v="1384"/>
    <n v="755"/>
    <s v="D50"/>
    <n v="7"/>
    <n v="11"/>
  </r>
  <r>
    <s v="gLpxL9Ib"/>
    <b v="1"/>
    <s v="1470072770651"/>
    <d v="2016-08-01T17:32:51"/>
    <n v="41"/>
    <x v="0"/>
    <s v="white"/>
    <s v="25+25"/>
    <n v="2138"/>
    <n v="2027"/>
    <n v="111"/>
    <s v="B13"/>
    <n v="5"/>
    <n v="17"/>
  </r>
  <r>
    <s v="wtxEJ2gd"/>
    <b v="1"/>
    <s v="1465525379362"/>
    <d v="2016-06-10T02:22:59"/>
    <n v="43"/>
    <x v="0"/>
    <s v="white"/>
    <s v="12+10"/>
    <n v="2138"/>
    <n v="1819"/>
    <n v="319"/>
    <s v="E94"/>
    <n v="14"/>
    <n v="2"/>
  </r>
  <r>
    <s v="ezqdHDnH"/>
    <b v="1"/>
    <s v="1453653921946"/>
    <d v="2016-01-24T16:45:22"/>
    <n v="87"/>
    <x v="0"/>
    <s v="white"/>
    <s v="13+40"/>
    <n v="2138"/>
    <n v="1900"/>
    <n v="238"/>
    <s v="D08"/>
    <n v="7"/>
    <n v="16"/>
  </r>
  <r>
    <s v="KUTVSSo0"/>
    <b v="1"/>
    <n v="1468860000000"/>
    <d v="2016-07-18T16:40:00"/>
    <n v="53"/>
    <x v="0"/>
    <s v="white"/>
    <s v="10+0"/>
    <n v="2137"/>
    <n v="1939"/>
    <n v="198"/>
    <s v="C26"/>
    <n v="7"/>
    <n v="16"/>
  </r>
  <r>
    <s v="92WLZW1n"/>
    <b v="0"/>
    <s v="1501434043485"/>
    <d v="2017-07-30T17:00:43"/>
    <n v="106"/>
    <x v="0"/>
    <s v="black"/>
    <s v="15+10"/>
    <n v="2137"/>
    <n v="1899"/>
    <n v="238"/>
    <s v="A00"/>
    <n v="5"/>
    <n v="17"/>
  </r>
  <r>
    <s v="oSip3NtF"/>
    <b v="1"/>
    <s v="1453565060124"/>
    <d v="2016-01-23T16:04:20"/>
    <n v="103"/>
    <x v="1"/>
    <s v="white"/>
    <s v="13+40"/>
    <n v="2137"/>
    <n v="1944"/>
    <n v="193"/>
    <s v="D87"/>
    <n v="16"/>
    <n v="16"/>
  </r>
  <r>
    <s v="tKYgGdZN"/>
    <b v="1"/>
    <n v="1503440000000"/>
    <d v="2017-08-22T22:13:20"/>
    <n v="81"/>
    <x v="0"/>
    <s v="white"/>
    <s v="15+0"/>
    <n v="2136"/>
    <n v="2039"/>
    <n v="97"/>
    <s v="E61"/>
    <n v="6"/>
    <n v="22"/>
  </r>
  <r>
    <s v="buvlc0MT"/>
    <b v="1"/>
    <n v="1503330000000"/>
    <d v="2017-08-21T15:40:00"/>
    <n v="48"/>
    <x v="0"/>
    <s v="black"/>
    <s v="15+0"/>
    <n v="2136"/>
    <n v="2353"/>
    <n v="-217"/>
    <s v="D34"/>
    <n v="18"/>
    <n v="15"/>
  </r>
  <r>
    <s v="wFstU6H4"/>
    <b v="1"/>
    <s v="1396509969989"/>
    <d v="2014-04-03T07:26:10"/>
    <n v="117"/>
    <x v="1"/>
    <s v="white"/>
    <s v="10+5"/>
    <n v="2136"/>
    <n v="2062"/>
    <n v="74"/>
    <s v="D02"/>
    <n v="4"/>
    <n v="7"/>
  </r>
  <r>
    <s v="wFstU6H4"/>
    <b v="1"/>
    <s v="1396509969989"/>
    <d v="2014-04-03T07:26:10"/>
    <n v="117"/>
    <x v="1"/>
    <s v="white"/>
    <s v="10+5"/>
    <n v="2136"/>
    <n v="2062"/>
    <n v="74"/>
    <s v="D02"/>
    <n v="4"/>
    <n v="7"/>
  </r>
  <r>
    <s v="RgOF3U9r"/>
    <b v="1"/>
    <s v="1504126223365"/>
    <d v="2017-08-30T20:50:23"/>
    <n v="71"/>
    <x v="0"/>
    <s v="black"/>
    <s v="1+30"/>
    <n v="2136"/>
    <n v="2170"/>
    <n v="-34"/>
    <s v="D04"/>
    <n v="6"/>
    <n v="20"/>
  </r>
  <r>
    <s v="A5vJqK4g"/>
    <b v="1"/>
    <s v="1503956243281"/>
    <d v="2017-08-28T21:37:23"/>
    <n v="66"/>
    <x v="0"/>
    <s v="black"/>
    <s v="10+10"/>
    <n v="2136"/>
    <n v="2215"/>
    <n v="-79"/>
    <s v="B91"/>
    <n v="11"/>
    <n v="21"/>
  </r>
  <r>
    <s v="Ss4k5BZz"/>
    <b v="0"/>
    <s v="1503251152911"/>
    <d v="2017-08-20T17:45:53"/>
    <n v="41"/>
    <x v="0"/>
    <s v="white"/>
    <s v="15+10"/>
    <n v="2136"/>
    <n v="2243"/>
    <n v="-107"/>
    <s v="B02"/>
    <n v="4"/>
    <n v="17"/>
  </r>
  <r>
    <s v="Hl3GZo6c"/>
    <b v="0"/>
    <s v="1503064647923"/>
    <d v="2017-08-18T13:57:28"/>
    <n v="109"/>
    <x v="0"/>
    <s v="white"/>
    <s v="5+5"/>
    <n v="2136"/>
    <n v="1931"/>
    <n v="205"/>
    <s v="C60"/>
    <n v="8"/>
    <n v="13"/>
  </r>
  <r>
    <s v="ldhTrMwX"/>
    <b v="0"/>
    <s v="1503063772587"/>
    <d v="2017-08-18T13:42:53"/>
    <n v="33"/>
    <x v="0"/>
    <s v="white"/>
    <s v="5+5"/>
    <n v="2136"/>
    <n v="1931"/>
    <n v="205"/>
    <s v="C60"/>
    <n v="8"/>
    <n v="13"/>
  </r>
  <r>
    <s v="vSuqSvzd"/>
    <b v="0"/>
    <s v="1503062405747"/>
    <d v="2017-08-18T13:20:06"/>
    <n v="72"/>
    <x v="0"/>
    <s v="black"/>
    <s v="5+5"/>
    <n v="2136"/>
    <n v="1931"/>
    <n v="205"/>
    <s v="C60"/>
    <n v="8"/>
    <n v="13"/>
  </r>
  <r>
    <s v="QAMJ6qWi"/>
    <b v="0"/>
    <n v="1478230000000"/>
    <d v="2016-11-04T03:26:40"/>
    <n v="31"/>
    <x v="1"/>
    <s v="white"/>
    <s v="25+0"/>
    <n v="2135"/>
    <n v="1151"/>
    <n v="984"/>
    <s v="A44"/>
    <n v="6"/>
    <n v="3"/>
  </r>
  <r>
    <s v="isHrh3sR"/>
    <b v="1"/>
    <n v="1472690000000"/>
    <d v="2016-09-01T00:33:20"/>
    <n v="73"/>
    <x v="0"/>
    <s v="white"/>
    <s v="5+6"/>
    <n v="2135"/>
    <n v="1980"/>
    <n v="155"/>
    <s v="B98"/>
    <n v="14"/>
    <n v="0"/>
  </r>
  <r>
    <s v="pIGkE4Li"/>
    <b v="1"/>
    <n v="1489000000000"/>
    <d v="2017-03-08T19:06:40"/>
    <n v="64"/>
    <x v="0"/>
    <s v="black"/>
    <s v="10+0"/>
    <n v="2135"/>
    <n v="2118"/>
    <n v="17"/>
    <s v="C00"/>
    <n v="3"/>
    <n v="19"/>
  </r>
  <r>
    <s v="qpQ9WjJ0"/>
    <b v="1"/>
    <s v="1468946470727"/>
    <d v="2016-07-19T16:41:11"/>
    <n v="116"/>
    <x v="2"/>
    <s v="black"/>
    <s v="10+0"/>
    <n v="2135"/>
    <n v="1784"/>
    <n v="351"/>
    <s v="C53"/>
    <n v="9"/>
    <n v="16"/>
  </r>
  <r>
    <s v="4Za5ti33"/>
    <b v="1"/>
    <s v="1497006766529"/>
    <d v="2017-06-09T11:12:47"/>
    <n v="77"/>
    <x v="0"/>
    <s v="white"/>
    <s v="10+0"/>
    <n v="2135"/>
    <n v="1602"/>
    <n v="533"/>
    <s v="A02"/>
    <n v="1"/>
    <n v="11"/>
  </r>
  <r>
    <s v="1eoeDhl1"/>
    <b v="1"/>
    <n v="1466550000000"/>
    <d v="2016-06-21T23:00:00"/>
    <n v="19"/>
    <x v="0"/>
    <s v="white"/>
    <s v="15+10"/>
    <n v="2134"/>
    <n v="1667"/>
    <n v="467"/>
    <s v="C45"/>
    <n v="8"/>
    <n v="23"/>
  </r>
  <r>
    <s v="cWvuLmE2"/>
    <b v="1"/>
    <s v="1493563947580"/>
    <d v="2017-04-30T14:52:28"/>
    <n v="36"/>
    <x v="0"/>
    <s v="white"/>
    <s v="8+0"/>
    <n v="2134"/>
    <n v="2071"/>
    <n v="63"/>
    <s v="C41"/>
    <n v="5"/>
    <n v="14"/>
  </r>
  <r>
    <s v="nw8KmaFH"/>
    <b v="1"/>
    <n v="1503330000000"/>
    <d v="2017-08-21T15:40:00"/>
    <n v="124"/>
    <x v="2"/>
    <s v="black"/>
    <s v="15+0"/>
    <n v="2133"/>
    <n v="2124"/>
    <n v="9"/>
    <s v="C67"/>
    <n v="8"/>
    <n v="15"/>
  </r>
  <r>
    <s v="jIE8n3yt"/>
    <b v="1"/>
    <s v="1503735569181"/>
    <d v="2017-08-26T08:19:29"/>
    <n v="119"/>
    <x v="3"/>
    <s v="draw"/>
    <s v="15+10"/>
    <n v="2132"/>
    <n v="2191"/>
    <n v="-59"/>
    <s v="B90"/>
    <n v="12"/>
    <n v="8"/>
  </r>
  <r>
    <s v="XhHdbRd8"/>
    <b v="1"/>
    <s v="1491073882082"/>
    <d v="2017-04-01T19:11:22"/>
    <n v="77"/>
    <x v="1"/>
    <s v="white"/>
    <s v="10+0"/>
    <n v="2132"/>
    <n v="2263"/>
    <n v="-131"/>
    <s v="A38"/>
    <n v="13"/>
    <n v="19"/>
  </r>
  <r>
    <s v="rw7RU3xt"/>
    <b v="1"/>
    <n v="1503230000000"/>
    <d v="2017-08-20T11:53:20"/>
    <n v="55"/>
    <x v="0"/>
    <s v="white"/>
    <s v="10+0"/>
    <n v="2131"/>
    <n v="2018"/>
    <n v="113"/>
    <s v="B45"/>
    <n v="10"/>
    <n v="11"/>
  </r>
  <r>
    <s v="lpk1eSSE"/>
    <b v="0"/>
    <n v="1491080000000"/>
    <d v="2017-04-01T20:53:20"/>
    <n v="63"/>
    <x v="0"/>
    <s v="white"/>
    <s v="45+45"/>
    <n v="2131"/>
    <n v="1431"/>
    <n v="700"/>
    <s v="D00"/>
    <n v="4"/>
    <n v="20"/>
  </r>
  <r>
    <s v="RSWn3dym"/>
    <b v="1"/>
    <n v="1504110000000"/>
    <d v="2017-08-30T16:20:00"/>
    <n v="77"/>
    <x v="0"/>
    <s v="white"/>
    <s v="30+30"/>
    <n v="2131"/>
    <n v="2103"/>
    <n v="28"/>
    <s v="B32"/>
    <n v="10"/>
    <n v="16"/>
  </r>
  <r>
    <s v="yhdMDWuc"/>
    <b v="1"/>
    <s v="1497299023704"/>
    <d v="2017-06-12T20:23:44"/>
    <n v="149"/>
    <x v="2"/>
    <s v="white"/>
    <s v="8+0"/>
    <n v="2131"/>
    <n v="1924"/>
    <n v="207"/>
    <s v="C05"/>
    <n v="9"/>
    <n v="20"/>
  </r>
  <r>
    <s v="rw7RU3xt"/>
    <b v="1"/>
    <s v="1503230210654"/>
    <d v="2017-08-20T11:56:51"/>
    <n v="55"/>
    <x v="0"/>
    <s v="white"/>
    <s v="10+0"/>
    <n v="2131"/>
    <n v="2018"/>
    <n v="113"/>
    <s v="B45"/>
    <n v="10"/>
    <n v="11"/>
  </r>
  <r>
    <s v="lpk1eSSE"/>
    <b v="0"/>
    <s v="1491077811914"/>
    <d v="2017-04-01T20:16:52"/>
    <n v="63"/>
    <x v="0"/>
    <s v="white"/>
    <s v="45+45"/>
    <n v="2131"/>
    <n v="1431"/>
    <n v="700"/>
    <s v="D00"/>
    <n v="4"/>
    <n v="20"/>
  </r>
  <r>
    <s v="DVZUqpAr"/>
    <b v="1"/>
    <s v="1504384982786"/>
    <d v="2017-09-02T20:43:03"/>
    <n v="92"/>
    <x v="0"/>
    <s v="black"/>
    <s v="12+15"/>
    <n v="2131"/>
    <n v="2185"/>
    <n v="-54"/>
    <s v="D59"/>
    <n v="16"/>
    <n v="20"/>
  </r>
  <r>
    <s v="RJKqqEPe"/>
    <b v="1"/>
    <s v="1485660328402"/>
    <d v="2017-01-29T03:25:28"/>
    <n v="23"/>
    <x v="0"/>
    <s v="white"/>
    <s v="10+0"/>
    <n v="2131"/>
    <n v="1869"/>
    <n v="262"/>
    <s v="D06"/>
    <n v="4"/>
    <n v="3"/>
  </r>
  <r>
    <s v="kpxxfUj6"/>
    <b v="1"/>
    <s v="1476288299241"/>
    <d v="2016-10-12T16:04:59"/>
    <n v="112"/>
    <x v="0"/>
    <s v="black"/>
    <s v="45+45"/>
    <n v="2131"/>
    <n v="1991"/>
    <n v="140"/>
    <s v="D14"/>
    <n v="12"/>
    <n v="16"/>
  </r>
  <r>
    <s v="RSWn3dym"/>
    <b v="1"/>
    <s v="1504109904617"/>
    <d v="2017-08-30T16:18:25"/>
    <n v="77"/>
    <x v="0"/>
    <s v="white"/>
    <s v="30+30"/>
    <n v="2131"/>
    <n v="2103"/>
    <n v="28"/>
    <s v="B32"/>
    <n v="10"/>
    <n v="16"/>
  </r>
  <r>
    <s v="gqLfc59H"/>
    <b v="1"/>
    <n v="1451770000000"/>
    <d v="2016-01-02T21:26:40"/>
    <n v="130"/>
    <x v="0"/>
    <s v="black"/>
    <s v="5+8"/>
    <n v="2130"/>
    <n v="2296"/>
    <n v="-166"/>
    <s v="C65"/>
    <n v="8"/>
    <n v="21"/>
  </r>
  <r>
    <s v="U9PMzlXg"/>
    <b v="1"/>
    <n v="1422220000000"/>
    <d v="2015-01-25T21:06:40"/>
    <n v="71"/>
    <x v="0"/>
    <s v="white"/>
    <s v="5+10"/>
    <n v="2130"/>
    <n v="2054"/>
    <n v="76"/>
    <s v="C43"/>
    <n v="7"/>
    <n v="21"/>
  </r>
  <r>
    <s v="y0043qkg"/>
    <b v="1"/>
    <s v="1470076340224"/>
    <d v="2016-08-01T18:32:20"/>
    <n v="70"/>
    <x v="0"/>
    <s v="black"/>
    <s v="25+25"/>
    <n v="2130"/>
    <n v="1999"/>
    <n v="131"/>
    <s v="B00"/>
    <n v="2"/>
    <n v="18"/>
  </r>
  <r>
    <s v="f6URrXUr"/>
    <b v="1"/>
    <s v="1503048490521"/>
    <d v="2017-08-18T09:28:11"/>
    <n v="30"/>
    <x v="1"/>
    <s v="black"/>
    <s v="20+3"/>
    <n v="2130"/>
    <n v="2103"/>
    <n v="27"/>
    <s v="C57"/>
    <n v="10"/>
    <n v="9"/>
  </r>
  <r>
    <s v="C78HIxXU"/>
    <b v="1"/>
    <n v="1482080000000"/>
    <d v="2016-12-18T16:53:20"/>
    <n v="93"/>
    <x v="0"/>
    <s v="white"/>
    <s v="7+4"/>
    <n v="2129"/>
    <n v="2088"/>
    <n v="41"/>
    <s v="B50"/>
    <n v="4"/>
    <n v="16"/>
  </r>
  <r>
    <s v="utfdXPFF"/>
    <b v="1"/>
    <s v="1498828627036"/>
    <d v="2017-06-30T13:17:07"/>
    <n v="27"/>
    <x v="0"/>
    <s v="white"/>
    <s v="10+0"/>
    <n v="2129"/>
    <n v="1945"/>
    <n v="184"/>
    <s v="B11"/>
    <n v="4"/>
    <n v="13"/>
  </r>
  <r>
    <s v="yi6ZP4KY"/>
    <b v="1"/>
    <s v="1504264848894"/>
    <d v="2017-09-01T11:20:49"/>
    <n v="58"/>
    <x v="0"/>
    <s v="black"/>
    <s v="10+0"/>
    <n v="2128"/>
    <n v="1896"/>
    <n v="232"/>
    <s v="C00"/>
    <n v="5"/>
    <n v="11"/>
  </r>
  <r>
    <s v="ozu3qrAX"/>
    <b v="1"/>
    <s v="1482554977206"/>
    <d v="2016-12-24T04:49:37"/>
    <n v="57"/>
    <x v="0"/>
    <s v="white"/>
    <s v="15+0"/>
    <n v="2128"/>
    <n v="2064"/>
    <n v="64"/>
    <s v="B01"/>
    <n v="4"/>
    <n v="4"/>
  </r>
  <r>
    <s v="SxxT9nUw"/>
    <b v="0"/>
    <n v="1497440000000"/>
    <d v="2017-06-14T11:33:20"/>
    <n v="63"/>
    <x v="0"/>
    <s v="white"/>
    <s v="10+0"/>
    <n v="2127"/>
    <n v="2295"/>
    <n v="-168"/>
    <s v="B09"/>
    <n v="11"/>
    <n v="11"/>
  </r>
  <r>
    <s v="VfSm7NC3"/>
    <b v="1"/>
    <s v="1504036610191"/>
    <d v="2017-08-29T19:56:50"/>
    <n v="124"/>
    <x v="0"/>
    <s v="black"/>
    <s v="5+5"/>
    <n v="2127"/>
    <n v="2218"/>
    <n v="-91"/>
    <s v="A45"/>
    <n v="2"/>
    <n v="19"/>
  </r>
  <r>
    <s v="9sVsFP7b"/>
    <b v="0"/>
    <n v="1491860000000"/>
    <d v="2017-04-10T21:33:20"/>
    <n v="19"/>
    <x v="0"/>
    <s v="white"/>
    <s v="15+2"/>
    <n v="2126"/>
    <n v="1500"/>
    <n v="626"/>
    <s v="C14"/>
    <n v="13"/>
    <n v="21"/>
  </r>
  <r>
    <s v="zmE33vKV"/>
    <b v="0"/>
    <n v="1491860000000"/>
    <d v="2017-04-10T21:33:20"/>
    <n v="34"/>
    <x v="0"/>
    <s v="white"/>
    <s v="15+2"/>
    <n v="2126"/>
    <n v="1500"/>
    <n v="626"/>
    <s v="C70"/>
    <n v="8"/>
    <n v="21"/>
  </r>
  <r>
    <s v="Wm3MSKi8"/>
    <b v="0"/>
    <n v="1482000000000"/>
    <d v="2016-12-17T18:40:00"/>
    <n v="46"/>
    <x v="2"/>
    <s v="black"/>
    <s v="10+0"/>
    <n v="2126"/>
    <n v="1878"/>
    <n v="248"/>
    <s v="C47"/>
    <n v="8"/>
    <n v="18"/>
  </r>
  <r>
    <s v="01PN8FTL"/>
    <b v="0"/>
    <n v="1481990000000"/>
    <d v="2016-12-17T15:53:20"/>
    <n v="35"/>
    <x v="0"/>
    <s v="white"/>
    <s v="20+5"/>
    <n v="2126"/>
    <n v="1225"/>
    <n v="901"/>
    <s v="C40"/>
    <n v="4"/>
    <n v="15"/>
  </r>
  <r>
    <s v="9ZvjjkEY"/>
    <b v="0"/>
    <n v="1481980000000"/>
    <d v="2016-12-17T13:06:40"/>
    <n v="35"/>
    <x v="0"/>
    <s v="white"/>
    <s v="15+3"/>
    <n v="2126"/>
    <n v="1845"/>
    <n v="281"/>
    <s v="C66"/>
    <n v="8"/>
    <n v="13"/>
  </r>
  <r>
    <s v="MRLrOIzm"/>
    <b v="0"/>
    <n v="1481920000000"/>
    <d v="2016-12-16T20:26:40"/>
    <n v="93"/>
    <x v="0"/>
    <s v="white"/>
    <s v="20+0"/>
    <n v="2126"/>
    <n v="1125"/>
    <n v="1001"/>
    <s v="C64"/>
    <n v="7"/>
    <n v="20"/>
  </r>
  <r>
    <s v="z1Fnjvtf"/>
    <b v="0"/>
    <n v="1481910000000"/>
    <d v="2016-12-16T17:40:00"/>
    <n v="40"/>
    <x v="0"/>
    <s v="white"/>
    <s v="15+15"/>
    <n v="2126"/>
    <n v="2047"/>
    <n v="79"/>
    <s v="C78"/>
    <n v="9"/>
    <n v="17"/>
  </r>
  <r>
    <s v="JoOSJcPy"/>
    <b v="1"/>
    <n v="1481900000000"/>
    <d v="2016-12-16T14:53:20"/>
    <n v="51"/>
    <x v="0"/>
    <s v="white"/>
    <s v="10+0"/>
    <n v="2126"/>
    <n v="2202"/>
    <n v="-76"/>
    <s v="B01"/>
    <n v="6"/>
    <n v="14"/>
  </r>
  <r>
    <s v="iJoTkwH9"/>
    <b v="1"/>
    <n v="1479070000000"/>
    <d v="2016-11-13T20:46:40"/>
    <n v="40"/>
    <x v="0"/>
    <s v="black"/>
    <s v="5+5"/>
    <n v="2126"/>
    <n v="2221"/>
    <n v="-95"/>
    <s v="C47"/>
    <n v="8"/>
    <n v="20"/>
  </r>
  <r>
    <s v="29eBIsj8"/>
    <b v="1"/>
    <n v="1451240000000"/>
    <d v="2015-12-27T18:13:20"/>
    <n v="74"/>
    <x v="0"/>
    <s v="black"/>
    <s v="10+2"/>
    <n v="2126"/>
    <n v="2240"/>
    <n v="-114"/>
    <s v="D03"/>
    <n v="5"/>
    <n v="18"/>
  </r>
  <r>
    <s v="viulFwxu"/>
    <b v="1"/>
    <s v="1503614817629"/>
    <d v="2017-08-24T22:46:58"/>
    <n v="48"/>
    <x v="0"/>
    <s v="black"/>
    <s v="10+0"/>
    <n v="2126"/>
    <n v="1906"/>
    <n v="220"/>
    <s v="B21"/>
    <n v="5"/>
    <n v="22"/>
  </r>
  <r>
    <s v="NnYLEX21"/>
    <b v="1"/>
    <s v="1500369481122"/>
    <d v="2017-07-18T09:18:01"/>
    <n v="51"/>
    <x v="0"/>
    <s v="white"/>
    <s v="10+0"/>
    <n v="2126"/>
    <n v="1794"/>
    <n v="332"/>
    <s v="B53"/>
    <n v="7"/>
    <n v="9"/>
  </r>
  <r>
    <s v="f3jueh6V"/>
    <b v="1"/>
    <s v="1504127313420"/>
    <d v="2017-08-30T21:08:33"/>
    <n v="47"/>
    <x v="0"/>
    <s v="white"/>
    <s v="15+2"/>
    <n v="2126"/>
    <n v="2072"/>
    <n v="54"/>
    <s v="E14"/>
    <n v="7"/>
    <n v="21"/>
  </r>
  <r>
    <s v="53XQKcW7"/>
    <b v="1"/>
    <s v="1478862797479"/>
    <d v="2016-11-11T11:13:17"/>
    <n v="55"/>
    <x v="1"/>
    <s v="white"/>
    <s v="15+0"/>
    <n v="2126"/>
    <n v="2007"/>
    <n v="119"/>
    <s v="C50"/>
    <n v="8"/>
    <n v="11"/>
  </r>
  <r>
    <s v="fIo4yeVF"/>
    <b v="1"/>
    <s v="1453824792184"/>
    <d v="2016-01-26T16:13:12"/>
    <n v="69"/>
    <x v="0"/>
    <s v="white"/>
    <s v="13+40"/>
    <n v="2126"/>
    <n v="1981"/>
    <n v="145"/>
    <s v="D00"/>
    <n v="3"/>
    <n v="16"/>
  </r>
  <r>
    <s v="wo0QlcED"/>
    <b v="1"/>
    <n v="1487820000000"/>
    <d v="2017-02-23T03:20:00"/>
    <n v="83"/>
    <x v="2"/>
    <s v="white"/>
    <s v="8+0"/>
    <n v="2125"/>
    <n v="2115"/>
    <n v="10"/>
    <s v="B01"/>
    <n v="7"/>
    <n v="3"/>
  </r>
  <r>
    <s v="zfoBO6xY"/>
    <b v="1"/>
    <s v="1504472299801"/>
    <d v="2017-09-03T20:58:20"/>
    <n v="35"/>
    <x v="0"/>
    <s v="white"/>
    <s v="10+0"/>
    <n v="2125"/>
    <n v="2072"/>
    <n v="53"/>
    <s v="D00"/>
    <n v="4"/>
    <n v="20"/>
  </r>
  <r>
    <s v="EAiJryge"/>
    <b v="1"/>
    <s v="1501532916258"/>
    <d v="2017-07-31T20:28:36"/>
    <n v="83"/>
    <x v="0"/>
    <s v="white"/>
    <s v="8+0"/>
    <n v="2125"/>
    <n v="2115"/>
    <n v="10"/>
    <s v="C00"/>
    <n v="3"/>
    <n v="20"/>
  </r>
  <r>
    <s v="H7TXRyjW"/>
    <b v="1"/>
    <s v="1503574790059"/>
    <d v="2017-08-24T11:39:50"/>
    <n v="42"/>
    <x v="0"/>
    <s v="black"/>
    <s v="10+0"/>
    <n v="2125"/>
    <n v="2061"/>
    <n v="64"/>
    <s v="B14"/>
    <n v="10"/>
    <n v="11"/>
  </r>
  <r>
    <s v="TuWF4Nxx"/>
    <b v="1"/>
    <s v="1504467301016"/>
    <d v="2017-09-03T19:35:01"/>
    <n v="83"/>
    <x v="0"/>
    <s v="white"/>
    <s v="10+0"/>
    <n v="2124"/>
    <n v="1891"/>
    <n v="233"/>
    <s v="A45"/>
    <n v="3"/>
    <n v="19"/>
  </r>
  <r>
    <s v="hfr7lohS"/>
    <b v="1"/>
    <n v="1487830000000"/>
    <d v="2017-02-23T06:06:40"/>
    <n v="72"/>
    <x v="0"/>
    <s v="black"/>
    <s v="8+0"/>
    <n v="2123"/>
    <n v="2116"/>
    <n v="7"/>
    <s v="B01"/>
    <n v="7"/>
    <n v="6"/>
  </r>
  <r>
    <s v="qUqcmSSY"/>
    <b v="1"/>
    <s v="1504378856898"/>
    <d v="2017-09-02T19:00:57"/>
    <n v="112"/>
    <x v="1"/>
    <s v="black"/>
    <s v="5+5"/>
    <n v="2123"/>
    <n v="2219"/>
    <n v="-96"/>
    <s v="B12"/>
    <n v="7"/>
    <n v="19"/>
  </r>
  <r>
    <s v="ivQvOIdj"/>
    <b v="1"/>
    <s v="1465522544446"/>
    <d v="2016-06-10T01:35:44"/>
    <n v="23"/>
    <x v="1"/>
    <s v="white"/>
    <s v="12+10"/>
    <n v="2123"/>
    <n v="1108"/>
    <n v="1015"/>
    <s v="A50"/>
    <n v="4"/>
    <n v="1"/>
  </r>
  <r>
    <s v="n0SgVHUU"/>
    <b v="1"/>
    <s v="1503004043737"/>
    <d v="2017-08-17T21:07:24"/>
    <n v="109"/>
    <x v="0"/>
    <s v="white"/>
    <s v="60+30"/>
    <n v="2123"/>
    <n v="2214"/>
    <n v="-91"/>
    <s v="C60"/>
    <n v="6"/>
    <n v="21"/>
  </r>
  <r>
    <s v="nYwbmS4K"/>
    <b v="1"/>
    <s v="1482556991430"/>
    <d v="2016-12-24T05:23:11"/>
    <n v="43"/>
    <x v="0"/>
    <s v="white"/>
    <s v="15+0"/>
    <n v="2122"/>
    <n v="2052"/>
    <n v="70"/>
    <s v="B01"/>
    <n v="6"/>
    <n v="5"/>
  </r>
  <r>
    <s v="1se2r3AN"/>
    <b v="1"/>
    <s v="1477056460691"/>
    <d v="2016-10-21T13:27:41"/>
    <n v="67"/>
    <x v="0"/>
    <s v="white"/>
    <s v="20+10"/>
    <n v="2122"/>
    <n v="1859"/>
    <n v="263"/>
    <s v="A03"/>
    <n v="2"/>
    <n v="13"/>
  </r>
  <r>
    <s v="vE68GXCx"/>
    <b v="1"/>
    <s v="1476354418220"/>
    <d v="2016-10-13T10:26:58"/>
    <n v="100"/>
    <x v="2"/>
    <s v="black"/>
    <s v="10+0"/>
    <n v="2122"/>
    <n v="2446"/>
    <n v="-324"/>
    <s v="A10"/>
    <n v="2"/>
    <n v="10"/>
  </r>
  <r>
    <s v="OKJpY1xW"/>
    <b v="1"/>
    <n v="1499170000000"/>
    <d v="2017-07-04T12:06:40"/>
    <n v="61"/>
    <x v="0"/>
    <s v="white"/>
    <s v="25+25"/>
    <n v="2121"/>
    <n v="2118"/>
    <n v="3"/>
    <s v="C42"/>
    <n v="7"/>
    <n v="12"/>
  </r>
  <r>
    <s v="VoPvZFYx"/>
    <b v="1"/>
    <n v="1501470000000"/>
    <d v="2017-07-31T03:00:00"/>
    <n v="67"/>
    <x v="1"/>
    <s v="white"/>
    <s v="10+5"/>
    <n v="2121"/>
    <n v="2234"/>
    <n v="-113"/>
    <s v="B74"/>
    <n v="17"/>
    <n v="3"/>
  </r>
  <r>
    <s v="L5kXOMi3"/>
    <b v="1"/>
    <n v="1466970000000"/>
    <d v="2016-06-26T19:40:00"/>
    <n v="49"/>
    <x v="0"/>
    <s v="white"/>
    <s v="15+10"/>
    <n v="2121"/>
    <n v="1693"/>
    <n v="428"/>
    <s v="C78"/>
    <n v="11"/>
    <n v="19"/>
  </r>
  <r>
    <s v="pAQbuN8s"/>
    <b v="1"/>
    <s v="1504347241317"/>
    <d v="2017-09-02T10:14:01"/>
    <n v="99"/>
    <x v="0"/>
    <s v="white"/>
    <s v="10+0"/>
    <n v="2121"/>
    <n v="1838"/>
    <n v="283"/>
    <s v="A40"/>
    <n v="2"/>
    <n v="10"/>
  </r>
  <r>
    <s v="cmfM3vr9"/>
    <b v="1"/>
    <s v="1504470622503"/>
    <d v="2017-09-03T20:30:23"/>
    <n v="69"/>
    <x v="0"/>
    <s v="white"/>
    <s v="10+0"/>
    <n v="2121"/>
    <n v="1929"/>
    <n v="192"/>
    <s v="B43"/>
    <n v="9"/>
    <n v="20"/>
  </r>
  <r>
    <s v="OkAEn8YJ"/>
    <b v="1"/>
    <s v="1468863728948"/>
    <d v="2016-07-18T17:42:09"/>
    <n v="82"/>
    <x v="0"/>
    <s v="black"/>
    <s v="10+0"/>
    <n v="2121"/>
    <n v="2086"/>
    <n v="35"/>
    <s v="B13"/>
    <n v="5"/>
    <n v="17"/>
  </r>
  <r>
    <s v="cmfM3vr9"/>
    <b v="1"/>
    <s v="1504470622503"/>
    <d v="2017-09-03T20:30:23"/>
    <n v="69"/>
    <x v="0"/>
    <s v="white"/>
    <s v="10+0"/>
    <n v="2121"/>
    <n v="1929"/>
    <n v="192"/>
    <s v="B43"/>
    <n v="9"/>
    <n v="20"/>
  </r>
  <r>
    <s v="Bj28IBDH"/>
    <b v="1"/>
    <s v="1479648302754"/>
    <d v="2016-11-20T13:25:03"/>
    <n v="72"/>
    <x v="0"/>
    <s v="black"/>
    <s v="10+0"/>
    <n v="2121"/>
    <n v="1929"/>
    <n v="192"/>
    <s v="B21"/>
    <n v="3"/>
    <n v="13"/>
  </r>
  <r>
    <s v="Sr1rM0fj"/>
    <b v="1"/>
    <n v="1478320000000"/>
    <d v="2016-11-05T04:26:40"/>
    <n v="46"/>
    <x v="2"/>
    <s v="black"/>
    <s v="5+5"/>
    <n v="2120"/>
    <n v="2135"/>
    <n v="-15"/>
    <s v="C05"/>
    <n v="6"/>
    <n v="4"/>
  </r>
  <r>
    <s v="Suq0mRGy"/>
    <b v="1"/>
    <n v="1461540000000"/>
    <d v="2016-04-24T23:20:00"/>
    <n v="90"/>
    <x v="0"/>
    <s v="black"/>
    <s v="5+8"/>
    <n v="2120"/>
    <n v="2170"/>
    <n v="-50"/>
    <s v="B13"/>
    <n v="9"/>
    <n v="23"/>
  </r>
  <r>
    <s v="E59yzkI5"/>
    <b v="1"/>
    <n v="1472040000000"/>
    <d v="2016-08-24T12:00:00"/>
    <n v="55"/>
    <x v="0"/>
    <s v="white"/>
    <s v="10+1"/>
    <n v="2120"/>
    <n v="2055"/>
    <n v="65"/>
    <s v="B01"/>
    <n v="4"/>
    <n v="12"/>
  </r>
  <r>
    <s v="neB5oibq"/>
    <b v="1"/>
    <s v="1500713983593"/>
    <d v="2017-07-22T08:59:44"/>
    <n v="57"/>
    <x v="3"/>
    <s v="draw"/>
    <s v="15+15"/>
    <n v="2120"/>
    <n v="2010"/>
    <n v="110"/>
    <s v="D43"/>
    <n v="8"/>
    <n v="8"/>
  </r>
  <r>
    <s v="7qY9L7W1"/>
    <b v="1"/>
    <s v="1502872091683"/>
    <d v="2017-08-16T08:28:12"/>
    <n v="58"/>
    <x v="0"/>
    <s v="black"/>
    <s v="15+0"/>
    <n v="2120"/>
    <n v="2008"/>
    <n v="112"/>
    <s v="C77"/>
    <n v="9"/>
    <n v="8"/>
  </r>
  <r>
    <s v="akdR6XtB"/>
    <b v="1"/>
    <s v="1500368443300"/>
    <d v="2017-07-18T09:00:43"/>
    <n v="57"/>
    <x v="2"/>
    <s v="white"/>
    <s v="10+0"/>
    <n v="2120"/>
    <n v="1887"/>
    <n v="233"/>
    <s v="C00"/>
    <n v="3"/>
    <n v="9"/>
  </r>
  <r>
    <s v="neB5oibq"/>
    <b v="1"/>
    <s v="1500713983593"/>
    <d v="2017-07-22T08:59:44"/>
    <n v="57"/>
    <x v="3"/>
    <s v="draw"/>
    <s v="15+15"/>
    <n v="2120"/>
    <n v="2010"/>
    <n v="110"/>
    <s v="D43"/>
    <n v="8"/>
    <n v="8"/>
  </r>
  <r>
    <s v="CxQlxMX2"/>
    <b v="0"/>
    <n v="1481850000000"/>
    <d v="2016-12-16T01:00:00"/>
    <n v="138"/>
    <x v="0"/>
    <s v="black"/>
    <s v="6+4"/>
    <n v="2119"/>
    <n v="1500"/>
    <n v="619"/>
    <s v="C67"/>
    <n v="10"/>
    <n v="1"/>
  </r>
  <r>
    <s v="fhQf2xGG"/>
    <b v="0"/>
    <n v="1462520000000"/>
    <d v="2016-05-06T07:33:20"/>
    <n v="75"/>
    <x v="0"/>
    <s v="black"/>
    <s v="15+0"/>
    <n v="2119"/>
    <n v="2076"/>
    <n v="43"/>
    <s v="A45"/>
    <n v="3"/>
    <n v="7"/>
  </r>
  <r>
    <s v="Df6dyJkg"/>
    <b v="0"/>
    <n v="1462520000000"/>
    <d v="2016-05-06T07:33:20"/>
    <n v="70"/>
    <x v="0"/>
    <s v="black"/>
    <s v="15+0"/>
    <n v="2119"/>
    <n v="2076"/>
    <n v="43"/>
    <s v="B25"/>
    <n v="4"/>
    <n v="7"/>
  </r>
  <r>
    <s v="tybVUEke"/>
    <b v="0"/>
    <n v="1462520000000"/>
    <d v="2016-05-06T07:33:20"/>
    <n v="93"/>
    <x v="0"/>
    <s v="white"/>
    <s v="15+0"/>
    <n v="2119"/>
    <n v="2076"/>
    <n v="43"/>
    <s v="B30"/>
    <n v="4"/>
    <n v="7"/>
  </r>
  <r>
    <s v="dPDLm9hu"/>
    <b v="0"/>
    <s v="1501936897644"/>
    <d v="2017-08-05T12:41:38"/>
    <n v="21"/>
    <x v="2"/>
    <s v="white"/>
    <s v="5+8"/>
    <n v="2119"/>
    <n v="1991"/>
    <n v="128"/>
    <s v="C45"/>
    <n v="7"/>
    <n v="12"/>
  </r>
  <r>
    <s v="dbyxg7H3"/>
    <b v="1"/>
    <s v="1465521881760"/>
    <d v="2016-06-10T01:24:42"/>
    <n v="41"/>
    <x v="1"/>
    <s v="white"/>
    <s v="12+10"/>
    <n v="2119"/>
    <n v="1571"/>
    <n v="548"/>
    <s v="D30"/>
    <n v="7"/>
    <n v="1"/>
  </r>
  <r>
    <s v="dPDLm9hu"/>
    <b v="0"/>
    <s v="1501936897644"/>
    <d v="2017-08-05T12:41:38"/>
    <n v="21"/>
    <x v="2"/>
    <s v="white"/>
    <s v="5+8"/>
    <n v="2119"/>
    <n v="1991"/>
    <n v="128"/>
    <s v="C45"/>
    <n v="7"/>
    <n v="12"/>
  </r>
  <r>
    <s v="ocPFHuD0"/>
    <b v="1"/>
    <s v="1501024050642"/>
    <d v="2017-07-25T23:07:31"/>
    <n v="66"/>
    <x v="0"/>
    <s v="black"/>
    <s v="15+0"/>
    <n v="2119"/>
    <n v="1959"/>
    <n v="160"/>
    <s v="C68"/>
    <n v="7"/>
    <n v="23"/>
  </r>
  <r>
    <s v="0MGAMQ5Q"/>
    <b v="1"/>
    <n v="1487390000000"/>
    <d v="2017-02-18T03:53:20"/>
    <n v="25"/>
    <x v="0"/>
    <s v="white"/>
    <s v="30+30"/>
    <n v="2118"/>
    <n v="1294"/>
    <n v="824"/>
    <s v="D02"/>
    <n v="4"/>
    <n v="3"/>
  </r>
  <r>
    <s v="O2cEXTWV"/>
    <b v="1"/>
    <n v="1441980000000"/>
    <d v="2015-09-11T14:00:00"/>
    <n v="84"/>
    <x v="0"/>
    <s v="black"/>
    <s v="10+2"/>
    <n v="2118"/>
    <n v="1817"/>
    <n v="301"/>
    <s v="C13"/>
    <n v="8"/>
    <n v="14"/>
  </r>
  <r>
    <s v="cBc1VAJ4"/>
    <b v="1"/>
    <n v="1441810000000"/>
    <d v="2015-09-09T14:46:40"/>
    <n v="171"/>
    <x v="1"/>
    <s v="white"/>
    <s v="15+0"/>
    <n v="2118"/>
    <n v="2197"/>
    <n v="-79"/>
    <s v="C67"/>
    <n v="10"/>
    <n v="14"/>
  </r>
  <r>
    <s v="G9w87KIu"/>
    <b v="1"/>
    <n v="1441810000000"/>
    <d v="2015-09-09T14:46:40"/>
    <n v="39"/>
    <x v="0"/>
    <s v="white"/>
    <s v="15+0"/>
    <n v="2118"/>
    <n v="2004"/>
    <n v="114"/>
    <s v="B23"/>
    <n v="4"/>
    <n v="14"/>
  </r>
  <r>
    <s v="V1GRODKS"/>
    <b v="1"/>
    <s v="1503734696358"/>
    <d v="2017-08-26T08:04:56"/>
    <n v="27"/>
    <x v="0"/>
    <s v="white"/>
    <s v="10+5"/>
    <n v="2118"/>
    <n v="2151"/>
    <n v="-33"/>
    <s v="B21"/>
    <n v="12"/>
    <n v="8"/>
  </r>
  <r>
    <s v="g5DqM7Yw"/>
    <b v="1"/>
    <s v="1395394243561"/>
    <d v="2014-03-21T09:30:44"/>
    <n v="51"/>
    <x v="1"/>
    <s v="white"/>
    <s v="3+35"/>
    <n v="2117"/>
    <n v="1458"/>
    <n v="659"/>
    <s v="B03"/>
    <n v="9"/>
    <n v="9"/>
  </r>
  <r>
    <s v="qwjHGiIz"/>
    <b v="1"/>
    <s v="1503687269379"/>
    <d v="2017-08-25T18:54:29"/>
    <n v="83"/>
    <x v="0"/>
    <s v="black"/>
    <s v="10+0"/>
    <n v="2117"/>
    <n v="2087"/>
    <n v="30"/>
    <s v="B01"/>
    <n v="4"/>
    <n v="18"/>
  </r>
  <r>
    <s v="UqXGYbEO"/>
    <b v="1"/>
    <n v="1503200000000"/>
    <d v="2017-08-20T03:33:20"/>
    <n v="95"/>
    <x v="1"/>
    <s v="white"/>
    <s v="10+0"/>
    <n v="2116"/>
    <n v="2252"/>
    <n v="-136"/>
    <s v="E34"/>
    <n v="8"/>
    <n v="3"/>
  </r>
  <r>
    <s v="8h1ZdMus"/>
    <b v="0"/>
    <n v="1503960000000"/>
    <d v="2017-08-28T22:40:00"/>
    <n v="70"/>
    <x v="2"/>
    <s v="black"/>
    <s v="11+10"/>
    <n v="2116"/>
    <n v="2197"/>
    <n v="-81"/>
    <s v="D02"/>
    <n v="3"/>
    <n v="22"/>
  </r>
  <r>
    <s v="V6I4mRCo"/>
    <b v="1"/>
    <n v="1504290000000"/>
    <d v="2017-09-01T18:20:00"/>
    <n v="45"/>
    <x v="0"/>
    <s v="white"/>
    <s v="7+10"/>
    <n v="2116"/>
    <n v="2029"/>
    <n v="87"/>
    <s v="A45"/>
    <n v="5"/>
    <n v="18"/>
  </r>
  <r>
    <s v="mxzZ56Jh"/>
    <b v="1"/>
    <s v="1468879448568"/>
    <d v="2016-07-18T22:04:09"/>
    <n v="53"/>
    <x v="0"/>
    <s v="white"/>
    <s v="25+25"/>
    <n v="2116"/>
    <n v="2229"/>
    <n v="-113"/>
    <s v="B84"/>
    <n v="14"/>
    <n v="22"/>
  </r>
  <r>
    <s v="wSFmrrjq"/>
    <b v="1"/>
    <s v="1503049033713"/>
    <d v="2017-08-18T09:37:14"/>
    <n v="76"/>
    <x v="0"/>
    <s v="black"/>
    <s v="10+10"/>
    <n v="2116"/>
    <n v="2124"/>
    <n v="-8"/>
    <s v="B22"/>
    <n v="8"/>
    <n v="9"/>
  </r>
  <r>
    <s v="UqXGYbEO"/>
    <b v="1"/>
    <s v="1503204549243"/>
    <d v="2017-08-20T04:49:09"/>
    <n v="95"/>
    <x v="1"/>
    <s v="white"/>
    <s v="10+0"/>
    <n v="2116"/>
    <n v="2252"/>
    <n v="-136"/>
    <s v="E34"/>
    <n v="8"/>
    <n v="4"/>
  </r>
  <r>
    <s v="Y8hlvYrx"/>
    <b v="1"/>
    <n v="1481850000000"/>
    <d v="2016-12-16T01:00:00"/>
    <n v="31"/>
    <x v="0"/>
    <s v="white"/>
    <s v="5+5"/>
    <n v="2115"/>
    <n v="1945"/>
    <n v="170"/>
    <s v="B54"/>
    <n v="6"/>
    <n v="1"/>
  </r>
  <r>
    <s v="0knAs1Kx"/>
    <b v="1"/>
    <s v="1470078571010"/>
    <d v="2016-08-01T19:09:31"/>
    <n v="58"/>
    <x v="0"/>
    <s v="white"/>
    <s v="25+25"/>
    <n v="2115"/>
    <n v="1999"/>
    <n v="116"/>
    <s v="B23"/>
    <n v="5"/>
    <n v="19"/>
  </r>
  <r>
    <s v="cSQkDTq7"/>
    <b v="1"/>
    <s v="1500365229994"/>
    <d v="2017-07-18T08:07:10"/>
    <n v="77"/>
    <x v="3"/>
    <s v="draw"/>
    <s v="10+0"/>
    <n v="2115"/>
    <n v="2021"/>
    <n v="94"/>
    <s v="B40"/>
    <n v="4"/>
    <n v="8"/>
  </r>
  <r>
    <s v="sAUTE9Wt"/>
    <b v="1"/>
    <s v="1503253280650"/>
    <d v="2017-08-20T18:21:21"/>
    <n v="70"/>
    <x v="3"/>
    <s v="draw"/>
    <s v="30+8"/>
    <n v="2115"/>
    <n v="2276"/>
    <n v="-161"/>
    <s v="A46"/>
    <n v="4"/>
    <n v="18"/>
  </r>
  <r>
    <s v="WszRGSMR"/>
    <b v="1"/>
    <s v="1504288823685"/>
    <d v="2017-09-01T18:00:24"/>
    <n v="114"/>
    <x v="0"/>
    <s v="black"/>
    <s v="30+30"/>
    <n v="2115"/>
    <n v="1910"/>
    <n v="205"/>
    <s v="B00"/>
    <n v="2"/>
    <n v="18"/>
  </r>
  <r>
    <s v="cg6IEY46"/>
    <b v="1"/>
    <n v="1463760000000"/>
    <d v="2016-05-20T16:00:00"/>
    <n v="74"/>
    <x v="0"/>
    <s v="black"/>
    <s v="15+5"/>
    <n v="2114"/>
    <n v="2042"/>
    <n v="72"/>
    <s v="D21"/>
    <n v="6"/>
    <n v="16"/>
  </r>
  <r>
    <s v="3tC25kHR"/>
    <b v="1"/>
    <s v="1468862682778"/>
    <d v="2016-07-18T17:24:43"/>
    <n v="37"/>
    <x v="0"/>
    <s v="white"/>
    <s v="10+0"/>
    <n v="2114"/>
    <n v="1867"/>
    <n v="247"/>
    <s v="C55"/>
    <n v="7"/>
    <n v="17"/>
  </r>
  <r>
    <s v="5Nh54rwr"/>
    <b v="1"/>
    <s v="1498643737253"/>
    <d v="2017-06-28T09:55:37"/>
    <n v="94"/>
    <x v="3"/>
    <s v="draw"/>
    <s v="10+0"/>
    <n v="2114"/>
    <n v="2162"/>
    <n v="-48"/>
    <s v="B18"/>
    <n v="11"/>
    <n v="9"/>
  </r>
  <r>
    <s v="a3DckN0z"/>
    <b v="1"/>
    <s v="1502721045870"/>
    <d v="2017-08-14T14:30:46"/>
    <n v="70"/>
    <x v="0"/>
    <s v="white"/>
    <s v="30+30"/>
    <n v="2114"/>
    <n v="1826"/>
    <n v="288"/>
    <s v="B09"/>
    <n v="11"/>
    <n v="14"/>
  </r>
  <r>
    <s v="VOmTxoSK"/>
    <b v="1"/>
    <n v="1422220000000"/>
    <d v="2015-01-25T21:06:40"/>
    <n v="57"/>
    <x v="0"/>
    <s v="white"/>
    <s v="10+0"/>
    <n v="2113"/>
    <n v="1692"/>
    <n v="421"/>
    <s v="A06"/>
    <n v="3"/>
    <n v="21"/>
  </r>
  <r>
    <s v="SJyB4yOl"/>
    <b v="1"/>
    <s v="1468861943863"/>
    <d v="2016-07-18T17:12:24"/>
    <n v="73"/>
    <x v="1"/>
    <s v="white"/>
    <s v="10+0"/>
    <n v="2113"/>
    <n v="1578"/>
    <n v="535"/>
    <s v="B00"/>
    <n v="2"/>
    <n v="17"/>
  </r>
  <r>
    <s v="dEBJ6tNC"/>
    <b v="1"/>
    <s v="1504470935084"/>
    <d v="2017-09-03T20:35:35"/>
    <n v="129"/>
    <x v="1"/>
    <s v="white"/>
    <s v="10+0"/>
    <n v="2113"/>
    <n v="2120"/>
    <n v="-7"/>
    <s v="D00"/>
    <n v="2"/>
    <n v="20"/>
  </r>
  <r>
    <s v="DMLyB5io"/>
    <b v="1"/>
    <s v="1503686215584"/>
    <d v="2017-08-25T18:36:56"/>
    <n v="107"/>
    <x v="0"/>
    <s v="white"/>
    <s v="10+0"/>
    <n v="2113"/>
    <n v="1838"/>
    <n v="275"/>
    <s v="C42"/>
    <n v="5"/>
    <n v="18"/>
  </r>
  <r>
    <s v="qLA9UsKY"/>
    <b v="1"/>
    <s v="1476353974243"/>
    <d v="2016-10-13T10:19:34"/>
    <n v="41"/>
    <x v="1"/>
    <s v="white"/>
    <s v="10+0"/>
    <n v="2113"/>
    <n v="1954"/>
    <n v="159"/>
    <s v="A10"/>
    <n v="2"/>
    <n v="10"/>
  </r>
  <r>
    <s v="wyaK4EdL"/>
    <b v="1"/>
    <n v="1472640000000"/>
    <d v="2016-08-31T10:40:00"/>
    <n v="221"/>
    <x v="3"/>
    <s v="draw"/>
    <s v="15+10"/>
    <n v="2111"/>
    <n v="2044"/>
    <n v="67"/>
    <s v="C50"/>
    <n v="6"/>
    <n v="10"/>
  </r>
  <r>
    <s v="CdukLaAR"/>
    <b v="1"/>
    <n v="1503960000000"/>
    <d v="2017-08-28T22:40:00"/>
    <n v="118"/>
    <x v="3"/>
    <s v="draw"/>
    <s v="7+14"/>
    <n v="2111"/>
    <n v="1981"/>
    <n v="130"/>
    <s v="B01"/>
    <n v="6"/>
    <n v="22"/>
  </r>
  <r>
    <s v="1skZ6yzy"/>
    <b v="1"/>
    <s v="1504038223170"/>
    <d v="2017-08-29T20:23:43"/>
    <n v="84"/>
    <x v="0"/>
    <s v="black"/>
    <s v="5+5"/>
    <n v="2111"/>
    <n v="2233"/>
    <n v="-122"/>
    <s v="A45"/>
    <n v="2"/>
    <n v="20"/>
  </r>
  <r>
    <s v="522mMdut"/>
    <b v="1"/>
    <s v="1501488583760"/>
    <d v="2017-07-31T08:09:44"/>
    <n v="90"/>
    <x v="1"/>
    <s v="black"/>
    <s v="5+5"/>
    <n v="2111"/>
    <n v="2299"/>
    <n v="-188"/>
    <s v="E97"/>
    <n v="14"/>
    <n v="8"/>
  </r>
  <r>
    <s v="bqpgmE6f"/>
    <b v="1"/>
    <s v="1503630274062"/>
    <d v="2017-08-25T03:04:34"/>
    <n v="52"/>
    <x v="0"/>
    <s v="black"/>
    <s v="10+0"/>
    <n v="2111"/>
    <n v="2084"/>
    <n v="27"/>
    <s v="C70"/>
    <n v="8"/>
    <n v="3"/>
  </r>
  <r>
    <s v="kBqSZQIf"/>
    <b v="1"/>
    <n v="1488990000000"/>
    <d v="2017-03-08T16:20:00"/>
    <n v="81"/>
    <x v="0"/>
    <s v="white"/>
    <s v="10+0"/>
    <n v="2110"/>
    <n v="2095"/>
    <n v="15"/>
    <s v="C00"/>
    <n v="3"/>
    <n v="16"/>
  </r>
  <r>
    <s v="9CGKBsBz"/>
    <b v="1"/>
    <s v="1504298852643"/>
    <d v="2017-09-01T20:47:33"/>
    <n v="69"/>
    <x v="0"/>
    <s v="white"/>
    <s v="10+10"/>
    <n v="2110"/>
    <n v="2395"/>
    <n v="-285"/>
    <s v="C65"/>
    <n v="6"/>
    <n v="20"/>
  </r>
  <r>
    <s v="gYo5F5em"/>
    <b v="1"/>
    <n v="1495770000000"/>
    <d v="2017-05-26T03:40:00"/>
    <n v="66"/>
    <x v="0"/>
    <s v="white"/>
    <s v="10+0"/>
    <n v="2109"/>
    <n v="2247"/>
    <n v="-138"/>
    <s v="B13"/>
    <n v="5"/>
    <n v="3"/>
  </r>
  <r>
    <s v="VB13RMHj"/>
    <b v="1"/>
    <n v="1462840000000"/>
    <d v="2016-05-10T00:26:40"/>
    <n v="132"/>
    <x v="3"/>
    <s v="draw"/>
    <s v="15+5"/>
    <n v="2109"/>
    <n v="1913"/>
    <n v="196"/>
    <s v="A40"/>
    <n v="2"/>
    <n v="0"/>
  </r>
  <r>
    <s v="Yd9qkB41"/>
    <b v="1"/>
    <n v="1484670000000"/>
    <d v="2017-01-17T16:20:00"/>
    <n v="31"/>
    <x v="0"/>
    <s v="white"/>
    <s v="10+0"/>
    <n v="2109"/>
    <n v="1659"/>
    <n v="450"/>
    <s v="D11"/>
    <n v="5"/>
    <n v="16"/>
  </r>
  <r>
    <s v="me3pUa2i"/>
    <b v="1"/>
    <s v="1503694101186"/>
    <d v="2017-08-25T20:48:21"/>
    <n v="48"/>
    <x v="0"/>
    <s v="black"/>
    <s v="10+0"/>
    <n v="2109"/>
    <n v="1966"/>
    <n v="143"/>
    <s v="B70"/>
    <n v="11"/>
    <n v="20"/>
  </r>
  <r>
    <s v="8KzJ27W0"/>
    <b v="1"/>
    <s v="1492607293133"/>
    <d v="2017-04-19T13:08:13"/>
    <n v="83"/>
    <x v="0"/>
    <s v="white"/>
    <s v="5+5"/>
    <n v="2109"/>
    <n v="1936"/>
    <n v="173"/>
    <s v="E98"/>
    <n v="17"/>
    <n v="13"/>
  </r>
  <r>
    <s v="ufcR4HPD"/>
    <b v="1"/>
    <s v="1478792755883"/>
    <d v="2016-11-10T15:45:56"/>
    <n v="51"/>
    <x v="0"/>
    <s v="white"/>
    <s v="25+0"/>
    <n v="2109"/>
    <n v="2028"/>
    <n v="81"/>
    <s v="C45"/>
    <n v="8"/>
    <n v="15"/>
  </r>
  <r>
    <s v="z9ZtH9zT"/>
    <b v="0"/>
    <s v="1504467326305"/>
    <d v="2017-09-03T19:35:26"/>
    <n v="89"/>
    <x v="0"/>
    <s v="white"/>
    <s v="30+8"/>
    <n v="2109"/>
    <n v="2270"/>
    <n v="-161"/>
    <s v="A46"/>
    <n v="4"/>
    <n v="19"/>
  </r>
  <r>
    <s v="ci4lfmpm"/>
    <b v="1"/>
    <s v="1477489222944"/>
    <d v="2016-10-26T13:40:23"/>
    <n v="59"/>
    <x v="0"/>
    <s v="white"/>
    <s v="45+45"/>
    <n v="2109"/>
    <n v="2016"/>
    <n v="93"/>
    <s v="B38"/>
    <n v="11"/>
    <n v="13"/>
  </r>
  <r>
    <s v="87RNbuia"/>
    <b v="1"/>
    <s v="1502827083679"/>
    <d v="2017-08-15T19:58:04"/>
    <n v="34"/>
    <x v="0"/>
    <s v="white"/>
    <s v="10+0"/>
    <n v="2109"/>
    <n v="1879"/>
    <n v="230"/>
    <s v="C53"/>
    <n v="9"/>
    <n v="19"/>
  </r>
  <r>
    <s v="52TB613t"/>
    <b v="1"/>
    <s v="1502540416865"/>
    <d v="2017-08-12T12:20:17"/>
    <n v="62"/>
    <x v="0"/>
    <s v="black"/>
    <s v="30+30"/>
    <n v="2109"/>
    <n v="2240"/>
    <n v="-131"/>
    <s v="B01"/>
    <n v="6"/>
    <n v="12"/>
  </r>
  <r>
    <s v="pVodVKhK"/>
    <b v="0"/>
    <n v="1500830000000"/>
    <d v="2017-07-23T17:13:20"/>
    <n v="70"/>
    <x v="0"/>
    <s v="black"/>
    <s v="30+30"/>
    <n v="2108"/>
    <n v="1712"/>
    <n v="396"/>
    <s v="D05"/>
    <n v="7"/>
    <n v="17"/>
  </r>
  <r>
    <s v="Je495sc5"/>
    <b v="1"/>
    <n v="1495410000000"/>
    <d v="2017-05-21T23:40:00"/>
    <n v="49"/>
    <x v="1"/>
    <s v="white"/>
    <s v="5+5"/>
    <n v="2108"/>
    <n v="1500"/>
    <n v="608"/>
    <s v="A80"/>
    <n v="3"/>
    <n v="23"/>
  </r>
  <r>
    <s v="8cEMrKBk"/>
    <b v="1"/>
    <n v="1501270000000"/>
    <d v="2017-07-28T19:26:40"/>
    <n v="101"/>
    <x v="0"/>
    <s v="white"/>
    <s v="15+5"/>
    <n v="2108"/>
    <n v="1736"/>
    <n v="372"/>
    <s v="D31"/>
    <n v="5"/>
    <n v="19"/>
  </r>
  <r>
    <s v="CAkAnOio"/>
    <b v="1"/>
    <n v="1461460000000"/>
    <d v="2016-04-24T01:06:40"/>
    <n v="16"/>
    <x v="0"/>
    <s v="black"/>
    <s v="6+4"/>
    <n v="2108"/>
    <n v="2270"/>
    <n v="-162"/>
    <s v="C31"/>
    <n v="6"/>
    <n v="1"/>
  </r>
  <r>
    <s v="NdQVnh15"/>
    <b v="1"/>
    <n v="1473090000000"/>
    <d v="2016-09-05T15:40:00"/>
    <n v="55"/>
    <x v="1"/>
    <s v="white"/>
    <s v="5+8"/>
    <n v="2108"/>
    <n v="1623"/>
    <n v="485"/>
    <s v="C41"/>
    <n v="5"/>
    <n v="15"/>
  </r>
  <r>
    <s v="o8pdttsV"/>
    <b v="1"/>
    <s v="1470081876212"/>
    <d v="2016-08-01T20:04:36"/>
    <n v="64"/>
    <x v="3"/>
    <s v="draw"/>
    <s v="25+25"/>
    <n v="2108"/>
    <n v="2028"/>
    <n v="80"/>
    <s v="B00"/>
    <n v="5"/>
    <n v="20"/>
  </r>
  <r>
    <s v="Prh2FiPz"/>
    <b v="1"/>
    <s v="1502918724773"/>
    <d v="2017-08-16T21:25:25"/>
    <n v="61"/>
    <x v="0"/>
    <s v="white"/>
    <s v="15+10"/>
    <n v="2108"/>
    <n v="1984"/>
    <n v="124"/>
    <s v="C03"/>
    <n v="6"/>
    <n v="21"/>
  </r>
  <r>
    <s v="oHKrRS0n"/>
    <b v="0"/>
    <s v="1502312624812"/>
    <d v="2017-08-09T21:03:45"/>
    <n v="38"/>
    <x v="2"/>
    <s v="black"/>
    <s v="10+0"/>
    <n v="2108"/>
    <n v="1334"/>
    <n v="774"/>
    <s v="C55"/>
    <n v="7"/>
    <n v="21"/>
  </r>
  <r>
    <s v="DmFupUp9"/>
    <b v="1"/>
    <s v="1504214728672"/>
    <d v="2017-08-31T21:25:29"/>
    <n v="69"/>
    <x v="2"/>
    <s v="white"/>
    <s v="10+0"/>
    <n v="2107"/>
    <n v="1978"/>
    <n v="129"/>
    <s v="B20"/>
    <n v="3"/>
    <n v="21"/>
  </r>
  <r>
    <s v="oHCfoYEo"/>
    <b v="1"/>
    <s v="1503048077001"/>
    <d v="2017-08-18T09:21:17"/>
    <n v="32"/>
    <x v="3"/>
    <s v="draw"/>
    <s v="15+10"/>
    <n v="2107"/>
    <n v="2043"/>
    <n v="64"/>
    <s v="B09"/>
    <n v="10"/>
    <n v="9"/>
  </r>
  <r>
    <s v="DmFupUp9"/>
    <b v="1"/>
    <s v="1504214728672"/>
    <d v="2017-08-31T21:25:29"/>
    <n v="69"/>
    <x v="2"/>
    <s v="white"/>
    <s v="10+0"/>
    <n v="2107"/>
    <n v="1978"/>
    <n v="129"/>
    <s v="B20"/>
    <n v="3"/>
    <n v="21"/>
  </r>
  <r>
    <s v="Bm82L1yT"/>
    <b v="1"/>
    <n v="1462350000000"/>
    <d v="2016-05-04T08:20:00"/>
    <n v="84"/>
    <x v="2"/>
    <s v="black"/>
    <s v="15+0"/>
    <n v="2106"/>
    <n v="2031"/>
    <n v="75"/>
    <s v="D01"/>
    <n v="4"/>
    <n v="8"/>
  </r>
  <r>
    <s v="OCLCEuDL"/>
    <b v="1"/>
    <n v="1481000000000"/>
    <d v="2016-12-06T04:53:20"/>
    <n v="88"/>
    <x v="2"/>
    <s v="black"/>
    <s v="10+0"/>
    <n v="2106"/>
    <n v="2241"/>
    <n v="-135"/>
    <s v="C05"/>
    <n v="6"/>
    <n v="4"/>
  </r>
  <r>
    <s v="KWkUmCqw"/>
    <b v="1"/>
    <s v="1504471556849"/>
    <d v="2017-09-03T20:45:57"/>
    <n v="49"/>
    <x v="0"/>
    <s v="white"/>
    <s v="10+0"/>
    <n v="2106"/>
    <n v="1725"/>
    <n v="381"/>
    <s v="A03"/>
    <n v="2"/>
    <n v="20"/>
  </r>
  <r>
    <s v="fGxxGANi"/>
    <b v="1"/>
    <s v="1504442187794"/>
    <d v="2017-09-03T12:36:28"/>
    <n v="108"/>
    <x v="1"/>
    <s v="black"/>
    <s v="3+30"/>
    <n v="2106"/>
    <n v="1993"/>
    <n v="113"/>
    <s v="B57"/>
    <n v="8"/>
    <n v="12"/>
  </r>
  <r>
    <s v="KHGr1qGJ"/>
    <b v="0"/>
    <s v="1474976293691"/>
    <d v="2016-09-27T11:38:14"/>
    <n v="80"/>
    <x v="0"/>
    <s v="black"/>
    <s v="10+0"/>
    <n v="2106"/>
    <n v="1970"/>
    <n v="136"/>
    <s v="A21"/>
    <n v="4"/>
    <n v="11"/>
  </r>
  <r>
    <s v="w2mI7zeJ"/>
    <b v="1"/>
    <s v="1479576532285"/>
    <d v="2016-11-19T17:28:52"/>
    <n v="124"/>
    <x v="1"/>
    <s v="black"/>
    <s v="10+0"/>
    <n v="2106"/>
    <n v="1852"/>
    <n v="254"/>
    <s v="E34"/>
    <n v="8"/>
    <n v="17"/>
  </r>
  <r>
    <s v="0jzEWHFq"/>
    <b v="1"/>
    <n v="1500840000000"/>
    <d v="2017-07-23T20:00:00"/>
    <n v="160"/>
    <x v="0"/>
    <s v="black"/>
    <s v="15+5"/>
    <n v="2105"/>
    <n v="1929"/>
    <n v="176"/>
    <s v="B13"/>
    <n v="5"/>
    <n v="20"/>
  </r>
  <r>
    <s v="rcGHsqiZ"/>
    <b v="1"/>
    <n v="1481860000000"/>
    <d v="2016-12-16T03:46:40"/>
    <n v="51"/>
    <x v="1"/>
    <s v="white"/>
    <s v="10+3"/>
    <n v="2105"/>
    <n v="2047"/>
    <n v="58"/>
    <s v="C00"/>
    <n v="3"/>
    <n v="3"/>
  </r>
  <r>
    <s v="PfjCXDuD"/>
    <b v="1"/>
    <n v="1501270000000"/>
    <d v="2017-07-28T19:26:40"/>
    <n v="40"/>
    <x v="0"/>
    <s v="white"/>
    <s v="15+5"/>
    <n v="2105"/>
    <n v="1738"/>
    <n v="367"/>
    <s v="D53"/>
    <n v="8"/>
    <n v="19"/>
  </r>
  <r>
    <s v="SJlZHgIa"/>
    <b v="1"/>
    <n v="1479360000000"/>
    <d v="2016-11-17T05:20:00"/>
    <n v="57"/>
    <x v="1"/>
    <s v="white"/>
    <s v="5+5"/>
    <n v="2105"/>
    <n v="1806"/>
    <n v="299"/>
    <s v="D35"/>
    <n v="6"/>
    <n v="5"/>
  </r>
  <r>
    <s v="5RjfS9aj"/>
    <b v="1"/>
    <n v="1487830000000"/>
    <d v="2017-02-23T06:06:40"/>
    <n v="33"/>
    <x v="1"/>
    <s v="white"/>
    <s v="8+0"/>
    <n v="2105"/>
    <n v="2145"/>
    <n v="-40"/>
    <s v="C00"/>
    <n v="3"/>
    <n v="6"/>
  </r>
  <r>
    <s v="nwbun3Jw"/>
    <b v="1"/>
    <n v="1467140000000"/>
    <d v="2016-06-28T18:53:20"/>
    <n v="65"/>
    <x v="0"/>
    <s v="white"/>
    <s v="15+0"/>
    <n v="2105"/>
    <n v="1681"/>
    <n v="424"/>
    <s v="C55"/>
    <n v="10"/>
    <n v="18"/>
  </r>
  <r>
    <s v="1ybe98mv"/>
    <b v="1"/>
    <s v="1470860452901"/>
    <d v="2016-08-10T20:20:53"/>
    <n v="72"/>
    <x v="0"/>
    <s v="white"/>
    <s v="25+20"/>
    <n v="2105"/>
    <n v="1989"/>
    <n v="116"/>
    <s v="C53"/>
    <n v="9"/>
    <n v="20"/>
  </r>
  <r>
    <s v="keZVgiGD"/>
    <b v="1"/>
    <s v="1503569120096"/>
    <d v="2017-08-24T10:05:20"/>
    <n v="109"/>
    <x v="2"/>
    <s v="white"/>
    <s v="10+0"/>
    <n v="2105"/>
    <n v="1867"/>
    <n v="238"/>
    <s v="C66"/>
    <n v="8"/>
    <n v="10"/>
  </r>
  <r>
    <s v="LsgZXsUz"/>
    <b v="1"/>
    <s v="1476692364186"/>
    <d v="2016-10-17T08:19:24"/>
    <n v="88"/>
    <x v="2"/>
    <s v="black"/>
    <s v="15+0"/>
    <n v="2105"/>
    <n v="2104"/>
    <n v="1"/>
    <s v="B00"/>
    <n v="2"/>
    <n v="8"/>
  </r>
  <r>
    <s v="ZWhR7KAf"/>
    <b v="0"/>
    <s v="1503984393221"/>
    <d v="2017-08-29T05:26:33"/>
    <n v="34"/>
    <x v="0"/>
    <s v="white"/>
    <s v="5+5"/>
    <n v="2105"/>
    <n v="1816"/>
    <n v="289"/>
    <s v="B90"/>
    <n v="11"/>
    <n v="5"/>
  </r>
  <r>
    <s v="yBlGMtoq"/>
    <b v="0"/>
    <s v="1503983653654"/>
    <d v="2017-08-29T05:14:14"/>
    <n v="26"/>
    <x v="0"/>
    <s v="white"/>
    <s v="5+5"/>
    <n v="2105"/>
    <n v="1816"/>
    <n v="289"/>
    <s v="C06"/>
    <n v="15"/>
    <n v="5"/>
  </r>
  <r>
    <s v="nDTLBnoY"/>
    <b v="0"/>
    <s v="1483099613830"/>
    <d v="2016-12-30T12:06:54"/>
    <n v="41"/>
    <x v="0"/>
    <s v="white"/>
    <s v="60+30"/>
    <n v="2105"/>
    <n v="1785"/>
    <n v="320"/>
    <s v="C50"/>
    <n v="8"/>
    <n v="12"/>
  </r>
  <r>
    <s v="aQ1k38XF"/>
    <b v="1"/>
    <n v="1500670000000"/>
    <d v="2017-07-21T20:46:40"/>
    <n v="31"/>
    <x v="1"/>
    <s v="white"/>
    <s v="10+5"/>
    <n v="2104"/>
    <n v="1344"/>
    <n v="760"/>
    <s v="C41"/>
    <n v="5"/>
    <n v="20"/>
  </r>
  <r>
    <s v="i2XoU16H"/>
    <b v="1"/>
    <n v="1500010000000"/>
    <d v="2017-07-14T05:26:40"/>
    <n v="26"/>
    <x v="0"/>
    <s v="black"/>
    <s v="5+5"/>
    <n v="2104"/>
    <n v="2456"/>
    <n v="-352"/>
    <s v="C27"/>
    <n v="6"/>
    <n v="5"/>
  </r>
  <r>
    <s v="JyGHVEMF"/>
    <b v="1"/>
    <n v="1501740000000"/>
    <d v="2017-08-03T06:00:00"/>
    <n v="91"/>
    <x v="1"/>
    <s v="white"/>
    <s v="10+5"/>
    <n v="2104"/>
    <n v="2215"/>
    <n v="-111"/>
    <s v="A58"/>
    <n v="17"/>
    <n v="6"/>
  </r>
  <r>
    <s v="bVWLpEYN"/>
    <b v="1"/>
    <n v="1487950000000"/>
    <d v="2017-02-24T15:26:40"/>
    <n v="60"/>
    <x v="0"/>
    <s v="black"/>
    <s v="10+10"/>
    <n v="2104"/>
    <n v="2340"/>
    <n v="-236"/>
    <s v="B07"/>
    <n v="4"/>
    <n v="15"/>
  </r>
  <r>
    <s v="I46fX1xs"/>
    <b v="1"/>
    <n v="1504020000000"/>
    <d v="2017-08-29T15:20:00"/>
    <n v="165"/>
    <x v="1"/>
    <s v="white"/>
    <s v="10+0"/>
    <n v="2104"/>
    <n v="1818"/>
    <n v="286"/>
    <s v="D00"/>
    <n v="3"/>
    <n v="15"/>
  </r>
  <r>
    <s v="qNzJsU0x"/>
    <b v="0"/>
    <n v="1458670000000"/>
    <d v="2016-03-22T18:06:40"/>
    <n v="65"/>
    <x v="2"/>
    <s v="white"/>
    <s v="15+0"/>
    <n v="2104"/>
    <n v="1939"/>
    <n v="165"/>
    <s v="B54"/>
    <n v="6"/>
    <n v="18"/>
  </r>
  <r>
    <s v="qyyJeVj8"/>
    <b v="1"/>
    <s v="1416239592833"/>
    <d v="2014-11-17T15:53:13"/>
    <n v="4"/>
    <x v="2"/>
    <s v="black"/>
    <s v="0+16"/>
    <n v="2104"/>
    <n v="2081"/>
    <n v="23"/>
    <s v="A03"/>
    <n v="3"/>
    <n v="15"/>
  </r>
  <r>
    <s v="lmk7lokQ"/>
    <b v="1"/>
    <s v="1500715650078"/>
    <d v="2017-07-22T09:27:30"/>
    <n v="98"/>
    <x v="1"/>
    <s v="black"/>
    <s v="15+15"/>
    <n v="2104"/>
    <n v="2098"/>
    <n v="6"/>
    <s v="B19"/>
    <n v="15"/>
    <n v="9"/>
  </r>
  <r>
    <s v="Mngb24u0"/>
    <b v="1"/>
    <s v="1473791884392"/>
    <d v="2016-09-13T18:38:04"/>
    <n v="89"/>
    <x v="0"/>
    <s v="black"/>
    <s v="15+10"/>
    <n v="2104"/>
    <n v="1903"/>
    <n v="201"/>
    <s v="B00"/>
    <n v="2"/>
    <n v="18"/>
  </r>
  <r>
    <s v="cLmYAUEi"/>
    <b v="1"/>
    <s v="1503685682527"/>
    <d v="2017-08-25T18:28:03"/>
    <n v="39"/>
    <x v="1"/>
    <s v="white"/>
    <s v="10+0"/>
    <n v="2104"/>
    <n v="1980"/>
    <n v="124"/>
    <s v="C06"/>
    <n v="15"/>
    <n v="18"/>
  </r>
  <r>
    <s v="lmk7lokQ"/>
    <b v="1"/>
    <s v="1500715650078"/>
    <d v="2017-07-22T09:27:30"/>
    <n v="98"/>
    <x v="1"/>
    <s v="black"/>
    <s v="15+15"/>
    <n v="2104"/>
    <n v="2098"/>
    <n v="6"/>
    <s v="B19"/>
    <n v="15"/>
    <n v="9"/>
  </r>
  <r>
    <s v="aIsK6TJk"/>
    <b v="1"/>
    <s v="1501024966052"/>
    <d v="2017-07-25T23:22:46"/>
    <n v="144"/>
    <x v="0"/>
    <s v="black"/>
    <s v="15+0"/>
    <n v="2104"/>
    <n v="2124"/>
    <n v="-20"/>
    <s v="B56"/>
    <n v="11"/>
    <n v="23"/>
  </r>
  <r>
    <s v="YPQKRj0E"/>
    <b v="1"/>
    <n v="1503460000000"/>
    <d v="2017-08-23T03:46:40"/>
    <n v="42"/>
    <x v="0"/>
    <s v="black"/>
    <s v="10+5"/>
    <n v="2103"/>
    <n v="2198"/>
    <n v="-95"/>
    <s v="A06"/>
    <n v="2"/>
    <n v="3"/>
  </r>
  <r>
    <s v="Yvnv5jmg"/>
    <b v="1"/>
    <n v="1422290000000"/>
    <d v="2015-01-26T16:33:20"/>
    <n v="57"/>
    <x v="0"/>
    <s v="white"/>
    <s v="8+0"/>
    <n v="2103"/>
    <n v="1822"/>
    <n v="281"/>
    <s v="C00"/>
    <n v="4"/>
    <n v="16"/>
  </r>
  <r>
    <s v="TJLmNonU"/>
    <b v="1"/>
    <s v="1504377802221"/>
    <d v="2017-09-02T18:43:22"/>
    <n v="82"/>
    <x v="0"/>
    <s v="black"/>
    <s v="10+3"/>
    <n v="2103"/>
    <n v="2294"/>
    <n v="-191"/>
    <s v="B06"/>
    <n v="2"/>
    <n v="18"/>
  </r>
  <r>
    <s v="Z0Cx91Uh"/>
    <b v="1"/>
    <s v="1503557880082"/>
    <d v="2017-08-24T06:58:00"/>
    <n v="38"/>
    <x v="0"/>
    <s v="black"/>
    <s v="10+5"/>
    <n v="2103"/>
    <n v="2194"/>
    <n v="-91"/>
    <s v="A46"/>
    <n v="6"/>
    <n v="6"/>
  </r>
  <r>
    <s v="CZydGTTM"/>
    <b v="0"/>
    <n v="1501250000000"/>
    <d v="2017-07-28T13:53:20"/>
    <n v="30"/>
    <x v="0"/>
    <s v="black"/>
    <s v="10+0"/>
    <n v="2102"/>
    <n v="1967"/>
    <n v="135"/>
    <s v="B54"/>
    <n v="6"/>
    <n v="13"/>
  </r>
  <r>
    <s v="v23uKStr"/>
    <b v="0"/>
    <s v="1484323036260"/>
    <d v="2017-01-13T15:57:16"/>
    <n v="89"/>
    <x v="0"/>
    <s v="white"/>
    <s v="4+6"/>
    <n v="2102"/>
    <n v="1810"/>
    <n v="292"/>
    <s v="C09"/>
    <n v="10"/>
    <n v="15"/>
  </r>
  <r>
    <s v="CZydGTTM"/>
    <b v="0"/>
    <s v="1501251098192"/>
    <d v="2017-07-28T14:11:38"/>
    <n v="30"/>
    <x v="0"/>
    <s v="black"/>
    <s v="10+0"/>
    <n v="2102"/>
    <n v="1967"/>
    <n v="135"/>
    <s v="B54"/>
    <n v="6"/>
    <n v="14"/>
  </r>
  <r>
    <s v="XZrxSfCn"/>
    <b v="1"/>
    <s v="1500366963685"/>
    <d v="2017-07-18T08:36:04"/>
    <n v="61"/>
    <x v="0"/>
    <s v="white"/>
    <s v="10+0"/>
    <n v="2102"/>
    <n v="2255"/>
    <n v="-153"/>
    <s v="A30"/>
    <n v="2"/>
    <n v="8"/>
  </r>
  <r>
    <s v="CZydGTTM"/>
    <b v="0"/>
    <s v="1501251098192"/>
    <d v="2017-07-28T14:11:38"/>
    <n v="30"/>
    <x v="0"/>
    <s v="black"/>
    <s v="10+0"/>
    <n v="2102"/>
    <n v="1967"/>
    <n v="135"/>
    <s v="B54"/>
    <n v="6"/>
    <n v="14"/>
  </r>
  <r>
    <s v="4JvEqIHi"/>
    <b v="1"/>
    <s v="1503984612032"/>
    <d v="2017-08-29T05:30:12"/>
    <n v="66"/>
    <x v="1"/>
    <s v="black"/>
    <s v="5+5"/>
    <n v="2102"/>
    <n v="1816"/>
    <n v="286"/>
    <s v="B50"/>
    <n v="5"/>
    <n v="5"/>
  </r>
  <r>
    <s v="MudNQx3L"/>
    <b v="1"/>
    <n v="1481890000000"/>
    <d v="2016-12-16T12:06:40"/>
    <n v="24"/>
    <x v="2"/>
    <s v="black"/>
    <s v="15+0"/>
    <n v="2101"/>
    <n v="2048"/>
    <n v="53"/>
    <s v="D32"/>
    <n v="10"/>
    <n v="12"/>
  </r>
  <r>
    <s v="mUn5zghl"/>
    <b v="1"/>
    <n v="1501270000000"/>
    <d v="2017-07-28T19:26:40"/>
    <n v="46"/>
    <x v="0"/>
    <s v="white"/>
    <s v="15+5"/>
    <n v="2101"/>
    <n v="1741"/>
    <n v="360"/>
    <s v="D32"/>
    <n v="9"/>
    <n v="19"/>
  </r>
  <r>
    <s v="zZSi9smc"/>
    <b v="0"/>
    <s v="1484012859889"/>
    <d v="2017-01-10T01:47:40"/>
    <n v="77"/>
    <x v="0"/>
    <s v="white"/>
    <s v="5+5"/>
    <n v="2101"/>
    <n v="1805"/>
    <n v="296"/>
    <s v="C10"/>
    <n v="13"/>
    <n v="1"/>
  </r>
  <r>
    <s v="CulaPdeY"/>
    <b v="0"/>
    <s v="1484009532137"/>
    <d v="2017-01-10T00:52:12"/>
    <n v="49"/>
    <x v="0"/>
    <s v="white"/>
    <s v="5+5"/>
    <n v="2101"/>
    <n v="1805"/>
    <n v="296"/>
    <s v="B90"/>
    <n v="10"/>
    <n v="0"/>
  </r>
  <r>
    <s v="C3NRXx27"/>
    <b v="0"/>
    <s v="1484007568133"/>
    <d v="2017-01-10T00:19:28"/>
    <n v="71"/>
    <x v="0"/>
    <s v="white"/>
    <s v="5+5"/>
    <n v="2101"/>
    <n v="1805"/>
    <n v="296"/>
    <s v="C08"/>
    <n v="8"/>
    <n v="0"/>
  </r>
  <r>
    <s v="YpMmfI2U"/>
    <b v="1"/>
    <s v="1468860444120"/>
    <d v="2016-07-18T16:47:24"/>
    <n v="79"/>
    <x v="1"/>
    <s v="white"/>
    <s v="10+0"/>
    <n v="2101"/>
    <n v="2043"/>
    <n v="58"/>
    <s v="B13"/>
    <n v="5"/>
    <n v="16"/>
  </r>
  <r>
    <s v="fw36Fn0C"/>
    <b v="1"/>
    <s v="1500366076006"/>
    <d v="2017-07-18T08:21:16"/>
    <n v="67"/>
    <x v="2"/>
    <s v="white"/>
    <s v="10+0"/>
    <n v="2101"/>
    <n v="1587"/>
    <n v="514"/>
    <s v="B53"/>
    <n v="7"/>
    <n v="8"/>
  </r>
  <r>
    <s v="7pXKXH1T"/>
    <b v="1"/>
    <s v="1481117705629"/>
    <d v="2016-12-07T13:35:06"/>
    <n v="39"/>
    <x v="0"/>
    <s v="white"/>
    <s v="10+0"/>
    <n v="2101"/>
    <n v="1824"/>
    <n v="277"/>
    <s v="D30"/>
    <n v="4"/>
    <n v="13"/>
  </r>
  <r>
    <s v="ihRvX5OV"/>
    <b v="1"/>
    <n v="1504210000000"/>
    <d v="2017-08-31T20:06:40"/>
    <n v="115"/>
    <x v="1"/>
    <s v="white"/>
    <s v="10+0"/>
    <n v="2100"/>
    <n v="1960"/>
    <n v="140"/>
    <s v="A45"/>
    <n v="2"/>
    <n v="20"/>
  </r>
  <r>
    <s v="1hVhbOC4"/>
    <b v="1"/>
    <n v="1504210000000"/>
    <d v="2017-08-31T20:06:40"/>
    <n v="69"/>
    <x v="1"/>
    <s v="white"/>
    <s v="10+0"/>
    <n v="2100"/>
    <n v="1798"/>
    <n v="302"/>
    <s v="C45"/>
    <n v="8"/>
    <n v="20"/>
  </r>
  <r>
    <s v="cbsKbsCn"/>
    <b v="0"/>
    <n v="1465350000000"/>
    <d v="2016-06-08T01:40:00"/>
    <n v="1"/>
    <x v="2"/>
    <s v="white"/>
    <s v="5+15"/>
    <n v="2100"/>
    <n v="1404"/>
    <n v="696"/>
    <s v="B00"/>
    <n v="1"/>
    <n v="1"/>
  </r>
  <r>
    <s v="i5PBosNT"/>
    <b v="1"/>
    <s v="1504470572193"/>
    <d v="2017-09-03T20:29:32"/>
    <n v="29"/>
    <x v="0"/>
    <s v="white"/>
    <s v="10+0"/>
    <n v="2100"/>
    <n v="2276"/>
    <n v="-176"/>
    <s v="E10"/>
    <n v="12"/>
    <n v="20"/>
  </r>
  <r>
    <s v="JHHK4fkp"/>
    <b v="1"/>
    <s v="1503631168637"/>
    <d v="2017-08-25T03:19:29"/>
    <n v="70"/>
    <x v="0"/>
    <s v="black"/>
    <s v="10+0"/>
    <n v="2100"/>
    <n v="1827"/>
    <n v="273"/>
    <s v="C40"/>
    <n v="9"/>
    <n v="3"/>
  </r>
  <r>
    <s v="ux323MzW"/>
    <b v="1"/>
    <s v="1493776412089"/>
    <d v="2017-05-03T01:53:32"/>
    <n v="113"/>
    <x v="0"/>
    <s v="white"/>
    <s v="10+0"/>
    <n v="2100"/>
    <n v="2212"/>
    <n v="-112"/>
    <s v="B94"/>
    <n v="11"/>
    <n v="1"/>
  </r>
  <r>
    <s v="xsWvj7A6"/>
    <b v="1"/>
    <s v="1496948238442"/>
    <d v="2017-06-08T18:57:18"/>
    <n v="91"/>
    <x v="0"/>
    <s v="white"/>
    <s v="30+30"/>
    <n v="2100"/>
    <n v="1840"/>
    <n v="260"/>
    <s v="E91"/>
    <n v="11"/>
    <n v="18"/>
  </r>
  <r>
    <s v="ROPmLYZ9"/>
    <b v="1"/>
    <n v="1484750000000"/>
    <d v="2017-01-18T14:33:20"/>
    <n v="71"/>
    <x v="1"/>
    <s v="white"/>
    <s v="20+10"/>
    <n v="2099"/>
    <n v="1829"/>
    <n v="270"/>
    <s v="A08"/>
    <n v="4"/>
    <n v="14"/>
  </r>
  <r>
    <s v="W2g5tr9m"/>
    <b v="1"/>
    <n v="1422200000000"/>
    <d v="2015-01-25T15:33:20"/>
    <n v="61"/>
    <x v="1"/>
    <s v="white"/>
    <s v="8+0"/>
    <n v="2099"/>
    <n v="1627"/>
    <n v="472"/>
    <s v="C44"/>
    <n v="6"/>
    <n v="15"/>
  </r>
  <r>
    <s v="M5ovqba0"/>
    <b v="1"/>
    <s v="1476352801601"/>
    <d v="2016-10-13T10:00:02"/>
    <n v="59"/>
    <x v="0"/>
    <s v="white"/>
    <s v="10+0"/>
    <n v="2099"/>
    <n v="1974"/>
    <n v="125"/>
    <s v="A11"/>
    <n v="2"/>
    <n v="10"/>
  </r>
  <r>
    <s v="bsAA1WgB"/>
    <b v="1"/>
    <n v="1463780000000"/>
    <d v="2016-05-20T21:33:20"/>
    <n v="89"/>
    <x v="0"/>
    <s v="white"/>
    <s v="30+10"/>
    <n v="2098"/>
    <n v="1897"/>
    <n v="201"/>
    <s v="D00"/>
    <n v="3"/>
    <n v="21"/>
  </r>
  <r>
    <s v="sxWWj2rK"/>
    <b v="1"/>
    <s v="1416146093900"/>
    <d v="2014-11-16T13:54:54"/>
    <n v="37"/>
    <x v="0"/>
    <s v="white"/>
    <s v="0+16"/>
    <n v="2098"/>
    <n v="2279"/>
    <n v="-181"/>
    <s v="A06"/>
    <n v="3"/>
    <n v="13"/>
  </r>
  <r>
    <s v="kI4xtQ1v"/>
    <b v="1"/>
    <s v="1487685727964"/>
    <d v="2017-02-21T14:02:08"/>
    <n v="85"/>
    <x v="0"/>
    <s v="white"/>
    <s v="10+0"/>
    <n v="2098"/>
    <n v="1920"/>
    <n v="178"/>
    <s v="B06"/>
    <n v="5"/>
    <n v="14"/>
  </r>
  <r>
    <s v="qPvYFidQ"/>
    <b v="1"/>
    <s v="1468864449669"/>
    <d v="2016-07-18T17:54:10"/>
    <n v="25"/>
    <x v="0"/>
    <s v="white"/>
    <s v="10+0"/>
    <n v="2097"/>
    <n v="2108"/>
    <n v="-11"/>
    <s v="E24"/>
    <n v="9"/>
    <n v="17"/>
  </r>
  <r>
    <s v="YkqaeguC"/>
    <b v="1"/>
    <s v="1468700409316"/>
    <d v="2016-07-16T20:20:09"/>
    <n v="83"/>
    <x v="1"/>
    <s v="white"/>
    <s v="10+0"/>
    <n v="2097"/>
    <n v="1826"/>
    <n v="271"/>
    <s v="C41"/>
    <n v="7"/>
    <n v="20"/>
  </r>
  <r>
    <s v="OlLFNrW9"/>
    <b v="1"/>
    <s v="1503568446626"/>
    <d v="2017-08-24T09:54:07"/>
    <n v="47"/>
    <x v="0"/>
    <s v="white"/>
    <s v="10+0"/>
    <n v="2097"/>
    <n v="1898"/>
    <n v="199"/>
    <s v="C64"/>
    <n v="6"/>
    <n v="9"/>
  </r>
  <r>
    <s v="68zpX8Aw"/>
    <b v="1"/>
    <s v="1479489747407"/>
    <d v="2016-11-18T17:22:27"/>
    <n v="54"/>
    <x v="0"/>
    <s v="black"/>
    <s v="15+5"/>
    <n v="2097"/>
    <n v="2152"/>
    <n v="-55"/>
    <s v="A85"/>
    <n v="5"/>
    <n v="17"/>
  </r>
  <r>
    <s v="5Z6KGrFi"/>
    <b v="1"/>
    <s v="1475406707639"/>
    <d v="2016-10-02T11:11:48"/>
    <n v="102"/>
    <x v="0"/>
    <s v="black"/>
    <s v="45+45"/>
    <n v="2097"/>
    <n v="1960"/>
    <n v="137"/>
    <s v="B27"/>
    <n v="4"/>
    <n v="11"/>
  </r>
  <r>
    <s v="WOaI81Rj"/>
    <b v="0"/>
    <s v="1501431371321"/>
    <d v="2017-07-30T16:16:11"/>
    <n v="104"/>
    <x v="0"/>
    <s v="black"/>
    <s v="45+45"/>
    <n v="2097"/>
    <n v="2243"/>
    <n v="-146"/>
    <s v="B20"/>
    <n v="3"/>
    <n v="16"/>
  </r>
  <r>
    <s v="71jnYOUO"/>
    <b v="1"/>
    <n v="1504170000000"/>
    <d v="2017-08-31T09:00:00"/>
    <n v="79"/>
    <x v="1"/>
    <s v="white"/>
    <s v="10+0"/>
    <n v="2096"/>
    <n v="1870"/>
    <n v="226"/>
    <s v="C00"/>
    <n v="3"/>
    <n v="9"/>
  </r>
  <r>
    <s v="6tjettIT"/>
    <b v="1"/>
    <s v="1446190003174"/>
    <d v="2015-10-30T07:26:43"/>
    <n v="58"/>
    <x v="2"/>
    <s v="black"/>
    <s v="10+0"/>
    <n v="2096"/>
    <n v="1901"/>
    <n v="195"/>
    <s v="B13"/>
    <n v="5"/>
    <n v="7"/>
  </r>
  <r>
    <s v="6tjettIT"/>
    <b v="1"/>
    <s v="1446190003174"/>
    <d v="2015-10-30T07:26:43"/>
    <n v="58"/>
    <x v="2"/>
    <s v="black"/>
    <s v="10+0"/>
    <n v="2096"/>
    <n v="1901"/>
    <n v="195"/>
    <s v="B13"/>
    <n v="5"/>
    <n v="7"/>
  </r>
  <r>
    <s v="iwHi1zt1"/>
    <b v="1"/>
    <s v="1468875800666"/>
    <d v="2016-07-18T21:03:21"/>
    <n v="51"/>
    <x v="0"/>
    <s v="white"/>
    <s v="25+25"/>
    <n v="2096"/>
    <n v="2120"/>
    <n v="-24"/>
    <s v="C53"/>
    <n v="9"/>
    <n v="21"/>
  </r>
  <r>
    <s v="fUSlykPb"/>
    <b v="1"/>
    <n v="1504040000000"/>
    <d v="2017-08-29T20:53:20"/>
    <n v="91"/>
    <x v="2"/>
    <s v="white"/>
    <s v="10+0"/>
    <n v="2095"/>
    <n v="1991"/>
    <n v="104"/>
    <s v="A20"/>
    <n v="2"/>
    <n v="20"/>
  </r>
  <r>
    <s v="uTxoL7VD"/>
    <b v="1"/>
    <n v="1488990000000"/>
    <d v="2017-03-08T16:20:00"/>
    <n v="115"/>
    <x v="0"/>
    <s v="white"/>
    <s v="10+5"/>
    <n v="2095"/>
    <n v="2029"/>
    <n v="66"/>
    <s v="C65"/>
    <n v="6"/>
    <n v="16"/>
  </r>
  <r>
    <s v="bQ4hCEO0"/>
    <b v="1"/>
    <s v="1504470023658"/>
    <d v="2017-09-03T20:20:24"/>
    <n v="67"/>
    <x v="0"/>
    <s v="white"/>
    <s v="10+0"/>
    <n v="2095"/>
    <n v="1831"/>
    <n v="264"/>
    <s v="A57"/>
    <n v="9"/>
    <n v="20"/>
  </r>
  <r>
    <s v="eUGHGWVy"/>
    <b v="1"/>
    <s v="1504168271314"/>
    <d v="2017-08-31T08:31:11"/>
    <n v="99"/>
    <x v="1"/>
    <s v="white"/>
    <s v="10+0"/>
    <n v="2095"/>
    <n v="1679"/>
    <n v="416"/>
    <s v="B77"/>
    <n v="16"/>
    <n v="8"/>
  </r>
  <r>
    <s v="XtlmMajc"/>
    <b v="1"/>
    <s v="1500246291056"/>
    <d v="2017-07-16T23:04:51"/>
    <n v="82"/>
    <x v="0"/>
    <s v="black"/>
    <s v="10+0"/>
    <n v="2095"/>
    <n v="1947"/>
    <n v="148"/>
    <s v="B00"/>
    <n v="5"/>
    <n v="23"/>
  </r>
  <r>
    <s v="Bh2r8XxQ"/>
    <b v="1"/>
    <n v="1503450000000"/>
    <d v="2017-08-23T01:00:00"/>
    <n v="25"/>
    <x v="0"/>
    <s v="white"/>
    <s v="15+0"/>
    <n v="2094"/>
    <n v="2163"/>
    <n v="-69"/>
    <s v="C65"/>
    <n v="6"/>
    <n v="1"/>
  </r>
  <r>
    <s v="JJFqWGae"/>
    <b v="1"/>
    <n v="1434650000000"/>
    <d v="2015-06-18T17:53:20"/>
    <n v="23"/>
    <x v="0"/>
    <s v="white"/>
    <s v="12+5"/>
    <n v="2094"/>
    <n v="2041"/>
    <n v="53"/>
    <s v="D24"/>
    <n v="7"/>
    <n v="17"/>
  </r>
  <r>
    <s v="IhBXD4Zz"/>
    <b v="1"/>
    <s v="1491072931634"/>
    <d v="2017-04-01T18:55:32"/>
    <n v="53"/>
    <x v="1"/>
    <s v="white"/>
    <s v="8+0"/>
    <n v="2094"/>
    <n v="2416"/>
    <n v="-322"/>
    <s v="A08"/>
    <n v="6"/>
    <n v="18"/>
  </r>
  <r>
    <s v="Uk0pZCRR"/>
    <b v="1"/>
    <s v="1499531997974"/>
    <d v="2017-07-08T16:39:58"/>
    <n v="95"/>
    <x v="0"/>
    <s v="black"/>
    <s v="45+45"/>
    <n v="2094"/>
    <n v="2228"/>
    <n v="-134"/>
    <s v="C60"/>
    <n v="6"/>
    <n v="16"/>
  </r>
  <r>
    <s v="bhrILqur"/>
    <b v="1"/>
    <s v="1504462527841"/>
    <d v="2017-09-03T18:15:28"/>
    <n v="55"/>
    <x v="0"/>
    <s v="white"/>
    <s v="10+3"/>
    <n v="2094"/>
    <n v="2039"/>
    <n v="55"/>
    <s v="D06"/>
    <n v="4"/>
    <n v="18"/>
  </r>
  <r>
    <s v="glEjKgYr"/>
    <b v="1"/>
    <s v="1468007444625"/>
    <d v="2016-07-08T19:50:45"/>
    <n v="55"/>
    <x v="0"/>
    <s v="white"/>
    <s v="10+0"/>
    <n v="2094"/>
    <n v="2024"/>
    <n v="70"/>
    <s v="B40"/>
    <n v="11"/>
    <n v="19"/>
  </r>
  <r>
    <s v="n8uP4P4Z"/>
    <b v="1"/>
    <s v="1504343975282"/>
    <d v="2017-09-02T09:19:35"/>
    <n v="38"/>
    <x v="0"/>
    <s v="black"/>
    <s v="10+0"/>
    <n v="2094"/>
    <n v="1997"/>
    <n v="97"/>
    <s v="C02"/>
    <n v="11"/>
    <n v="9"/>
  </r>
  <r>
    <s v="sWk7HRlo"/>
    <b v="1"/>
    <s v="1500331531119"/>
    <d v="2017-07-17T22:45:31"/>
    <n v="27"/>
    <x v="0"/>
    <s v="white"/>
    <s v="5+5"/>
    <n v="2094"/>
    <n v="2004"/>
    <n v="90"/>
    <s v="D00"/>
    <n v="3"/>
    <n v="22"/>
  </r>
  <r>
    <s v="Uk0pZCRR"/>
    <b v="1"/>
    <s v="1499531997974"/>
    <d v="2017-07-08T16:39:58"/>
    <n v="95"/>
    <x v="0"/>
    <s v="black"/>
    <s v="45+45"/>
    <n v="2094"/>
    <n v="2228"/>
    <n v="-134"/>
    <s v="C60"/>
    <n v="6"/>
    <n v="16"/>
  </r>
  <r>
    <s v="JrR7ILHe"/>
    <b v="1"/>
    <n v="1484480000000"/>
    <d v="2017-01-15T11:33:20"/>
    <n v="12"/>
    <x v="0"/>
    <s v="black"/>
    <s v="10+0"/>
    <n v="2093"/>
    <n v="1932"/>
    <n v="161"/>
    <s v="D02"/>
    <n v="8"/>
    <n v="11"/>
  </r>
  <r>
    <s v="zUGY5s7m"/>
    <b v="0"/>
    <n v="1484470000000"/>
    <d v="2017-01-15T08:46:40"/>
    <n v="38"/>
    <x v="0"/>
    <s v="black"/>
    <s v="10+15"/>
    <n v="2093"/>
    <n v="1711"/>
    <n v="382"/>
    <s v="A15"/>
    <n v="3"/>
    <n v="8"/>
  </r>
  <r>
    <s v="EulalAcd"/>
    <b v="0"/>
    <n v="1484470000000"/>
    <d v="2017-01-15T08:46:40"/>
    <n v="101"/>
    <x v="0"/>
    <s v="white"/>
    <s v="10+15"/>
    <n v="2093"/>
    <n v="1806"/>
    <n v="287"/>
    <s v="D43"/>
    <n v="8"/>
    <n v="8"/>
  </r>
  <r>
    <s v="qZNbcVrl"/>
    <b v="1"/>
    <s v="1402172220443"/>
    <d v="2014-06-07T20:17:00"/>
    <n v="71"/>
    <x v="0"/>
    <s v="white"/>
    <s v="5+5"/>
    <n v="2093"/>
    <n v="1854"/>
    <n v="239"/>
    <s v="B01"/>
    <n v="6"/>
    <n v="20"/>
  </r>
  <r>
    <s v="qNz4Ptu3"/>
    <b v="1"/>
    <s v="1478864764608"/>
    <d v="2016-11-11T11:46:05"/>
    <n v="72"/>
    <x v="0"/>
    <s v="black"/>
    <s v="10+0"/>
    <n v="2093"/>
    <n v="2143"/>
    <n v="-50"/>
    <s v="D18"/>
    <n v="11"/>
    <n v="11"/>
  </r>
  <r>
    <s v="5YzOVhv8"/>
    <b v="1"/>
    <n v="1488990000000"/>
    <d v="2017-03-08T16:20:00"/>
    <n v="110"/>
    <x v="2"/>
    <s v="black"/>
    <s v="8+0"/>
    <n v="2092"/>
    <n v="2080"/>
    <n v="12"/>
    <s v="C00"/>
    <n v="3"/>
    <n v="16"/>
  </r>
  <r>
    <s v="GWsNihR6"/>
    <b v="1"/>
    <n v="1503740000000"/>
    <d v="2017-08-26T09:33:20"/>
    <n v="31"/>
    <x v="1"/>
    <s v="white"/>
    <s v="10+0"/>
    <n v="2092"/>
    <n v="1863"/>
    <n v="229"/>
    <s v="C00"/>
    <n v="4"/>
    <n v="9"/>
  </r>
  <r>
    <s v="zZhq1R8u"/>
    <b v="1"/>
    <s v="1503694669245"/>
    <d v="2017-08-25T20:57:49"/>
    <n v="47"/>
    <x v="0"/>
    <s v="white"/>
    <s v="10+0"/>
    <n v="2092"/>
    <n v="2048"/>
    <n v="44"/>
    <s v="B33"/>
    <n v="10"/>
    <n v="20"/>
  </r>
  <r>
    <s v="PuX6fml6"/>
    <b v="1"/>
    <s v="1503997411428"/>
    <d v="2017-08-29T09:03:31"/>
    <n v="30"/>
    <x v="0"/>
    <s v="white"/>
    <s v="10+0"/>
    <n v="2092"/>
    <n v="1733"/>
    <n v="359"/>
    <s v="C45"/>
    <n v="8"/>
    <n v="9"/>
  </r>
  <r>
    <s v="T0q4Xyta"/>
    <b v="1"/>
    <s v="1468033281633"/>
    <d v="2016-07-09T03:01:22"/>
    <n v="72"/>
    <x v="0"/>
    <s v="black"/>
    <s v="10+0"/>
    <n v="2092"/>
    <n v="2147"/>
    <n v="-55"/>
    <s v="A08"/>
    <n v="4"/>
    <n v="3"/>
  </r>
  <r>
    <s v="eoC6bFlt"/>
    <b v="1"/>
    <n v="1500610000000"/>
    <d v="2017-07-21T04:06:40"/>
    <n v="27"/>
    <x v="0"/>
    <s v="white"/>
    <s v="10+5"/>
    <n v="2091"/>
    <n v="1704"/>
    <n v="387"/>
    <s v="B01"/>
    <n v="4"/>
    <n v="4"/>
  </r>
  <r>
    <s v="rARl9CbP"/>
    <b v="1"/>
    <s v="1495374363941"/>
    <d v="2017-05-21T13:46:04"/>
    <n v="36"/>
    <x v="0"/>
    <s v="black"/>
    <s v="10+0"/>
    <n v="2091"/>
    <n v="1958"/>
    <n v="133"/>
    <s v="A01"/>
    <n v="2"/>
    <n v="13"/>
  </r>
  <r>
    <s v="p7GC1zEA"/>
    <b v="1"/>
    <s v="1504187500205"/>
    <d v="2017-08-31T13:51:40"/>
    <n v="64"/>
    <x v="0"/>
    <s v="white"/>
    <s v="10+0"/>
    <n v="2091"/>
    <n v="1985"/>
    <n v="106"/>
    <s v="B23"/>
    <n v="4"/>
    <n v="13"/>
  </r>
  <r>
    <s v="mzCZWqYJ"/>
    <b v="1"/>
    <n v="1481000000000"/>
    <d v="2016-12-06T04:53:20"/>
    <n v="81"/>
    <x v="0"/>
    <s v="white"/>
    <s v="10+0"/>
    <n v="2090"/>
    <n v="2236"/>
    <n v="-146"/>
    <s v="B01"/>
    <n v="6"/>
    <n v="4"/>
  </r>
  <r>
    <s v="kQENhkWw"/>
    <b v="1"/>
    <n v="1499970000000"/>
    <d v="2017-07-13T18:20:00"/>
    <n v="81"/>
    <x v="2"/>
    <s v="white"/>
    <s v="10+0"/>
    <n v="2089"/>
    <n v="2003"/>
    <n v="86"/>
    <s v="B32"/>
    <n v="10"/>
    <n v="18"/>
  </r>
  <r>
    <s v="l9jWiCUx"/>
    <b v="1"/>
    <s v="1493572468152"/>
    <d v="2017-04-30T17:14:28"/>
    <n v="81"/>
    <x v="0"/>
    <s v="black"/>
    <s v="5+5"/>
    <n v="2089"/>
    <n v="2153"/>
    <n v="-64"/>
    <s v="E76"/>
    <n v="13"/>
    <n v="17"/>
  </r>
  <r>
    <s v="3hQiLQ2s"/>
    <b v="1"/>
    <s v="1493336497356"/>
    <d v="2017-04-27T23:41:37"/>
    <n v="30"/>
    <x v="3"/>
    <s v="draw"/>
    <s v="10+0"/>
    <n v="2089"/>
    <n v="2218"/>
    <n v="-129"/>
    <s v="B78"/>
    <n v="20"/>
    <n v="23"/>
  </r>
  <r>
    <s v="37TP7JG4"/>
    <b v="1"/>
    <s v="1488309274277"/>
    <d v="2017-02-28T19:14:34"/>
    <n v="48"/>
    <x v="0"/>
    <s v="black"/>
    <s v="10+0"/>
    <n v="2089"/>
    <n v="1819"/>
    <n v="270"/>
    <s v="A49"/>
    <n v="4"/>
    <n v="19"/>
  </r>
  <r>
    <s v="pqkIYYtP"/>
    <b v="1"/>
    <n v="1504040000000"/>
    <d v="2017-08-29T20:53:20"/>
    <n v="125"/>
    <x v="1"/>
    <s v="white"/>
    <s v="10+0"/>
    <n v="2088"/>
    <n v="1974"/>
    <n v="114"/>
    <s v="A20"/>
    <n v="2"/>
    <n v="20"/>
  </r>
  <r>
    <s v="hbCAy9WE"/>
    <b v="1"/>
    <n v="1481000000000"/>
    <d v="2016-12-06T04:53:20"/>
    <n v="70"/>
    <x v="0"/>
    <s v="black"/>
    <s v="10+0"/>
    <n v="2088"/>
    <n v="2269"/>
    <n v="-181"/>
    <s v="E32"/>
    <n v="7"/>
    <n v="4"/>
  </r>
  <r>
    <s v="bvPGu4Ua"/>
    <b v="1"/>
    <s v="1480113619407"/>
    <d v="2016-11-25T22:40:19"/>
    <n v="46"/>
    <x v="0"/>
    <s v="black"/>
    <s v="10+0"/>
    <n v="2088"/>
    <n v="1902"/>
    <n v="186"/>
    <s v="E70"/>
    <n v="7"/>
    <n v="22"/>
  </r>
  <r>
    <s v="675MBlTn"/>
    <b v="1"/>
    <s v="1499720476603"/>
    <d v="2017-07-10T21:01:17"/>
    <n v="42"/>
    <x v="1"/>
    <s v="black"/>
    <s v="15+10"/>
    <n v="2088"/>
    <n v="1815"/>
    <n v="273"/>
    <s v="C50"/>
    <n v="9"/>
    <n v="21"/>
  </r>
  <r>
    <s v="ET77fow5"/>
    <b v="1"/>
    <s v="1501706272454"/>
    <d v="2017-08-02T20:37:52"/>
    <n v="53"/>
    <x v="0"/>
    <s v="white"/>
    <s v="20+15"/>
    <n v="2087"/>
    <n v="1909"/>
    <n v="178"/>
    <s v="C23"/>
    <n v="4"/>
    <n v="20"/>
  </r>
  <r>
    <s v="6qMKO7pP"/>
    <b v="1"/>
    <s v="1498661796414"/>
    <d v="2017-06-28T14:56:36"/>
    <n v="123"/>
    <x v="1"/>
    <s v="white"/>
    <s v="10+0"/>
    <n v="2087"/>
    <n v="2162"/>
    <n v="-75"/>
    <s v="C46"/>
    <n v="6"/>
    <n v="14"/>
  </r>
  <r>
    <s v="PhuVpH8p"/>
    <b v="1"/>
    <s v="1504182070031"/>
    <d v="2017-08-31T12:21:10"/>
    <n v="59"/>
    <x v="1"/>
    <s v="white"/>
    <s v="7+2"/>
    <n v="2087"/>
    <n v="1572"/>
    <n v="515"/>
    <s v="C43"/>
    <n v="6"/>
    <n v="12"/>
  </r>
  <r>
    <s v="3n65to6a"/>
    <b v="1"/>
    <n v="1491250000000"/>
    <d v="2017-04-03T20:06:40"/>
    <n v="33"/>
    <x v="0"/>
    <s v="white"/>
    <s v="10+0"/>
    <n v="2086"/>
    <n v="1350"/>
    <n v="736"/>
    <s v="C67"/>
    <n v="11"/>
    <n v="20"/>
  </r>
  <r>
    <s v="dOQaxzEn"/>
    <b v="1"/>
    <s v="1504381373457"/>
    <d v="2017-09-02T19:42:53"/>
    <n v="29"/>
    <x v="1"/>
    <s v="white"/>
    <s v="10+0"/>
    <n v="2086"/>
    <n v="1979"/>
    <n v="107"/>
    <s v="B24"/>
    <n v="8"/>
    <n v="19"/>
  </r>
  <r>
    <s v="qznoPu6X"/>
    <b v="1"/>
    <s v="1504394165352"/>
    <d v="2017-09-02T23:16:05"/>
    <n v="42"/>
    <x v="0"/>
    <s v="black"/>
    <s v="10+5"/>
    <n v="2086"/>
    <n v="2152"/>
    <n v="-66"/>
    <s v="E20"/>
    <n v="8"/>
    <n v="23"/>
  </r>
  <r>
    <s v="dOQaxzEn"/>
    <b v="1"/>
    <s v="1504381373457"/>
    <d v="2017-09-02T19:42:53"/>
    <n v="29"/>
    <x v="1"/>
    <s v="white"/>
    <s v="10+0"/>
    <n v="2086"/>
    <n v="1979"/>
    <n v="107"/>
    <s v="B24"/>
    <n v="8"/>
    <n v="19"/>
  </r>
  <r>
    <s v="O0HLH9kd"/>
    <b v="1"/>
    <s v="1504198270845"/>
    <d v="2017-08-31T16:51:11"/>
    <n v="127"/>
    <x v="0"/>
    <s v="white"/>
    <s v="10+5"/>
    <n v="2086"/>
    <n v="1689"/>
    <n v="397"/>
    <s v="B01"/>
    <n v="6"/>
    <n v="16"/>
  </r>
  <r>
    <s v="VbRvVzSK"/>
    <b v="1"/>
    <n v="1488240000000"/>
    <d v="2017-02-28T00:00:00"/>
    <n v="28"/>
    <x v="0"/>
    <s v="black"/>
    <s v="8+2"/>
    <n v="2085"/>
    <n v="2436"/>
    <n v="-351"/>
    <s v="B20"/>
    <n v="5"/>
    <n v="0"/>
  </r>
  <r>
    <s v="2ptuu4HY"/>
    <b v="1"/>
    <s v="1493566728906"/>
    <d v="2017-04-30T15:38:49"/>
    <n v="45"/>
    <x v="0"/>
    <s v="white"/>
    <s v="8+2"/>
    <n v="2085"/>
    <n v="2161"/>
    <n v="-76"/>
    <s v="E76"/>
    <n v="9"/>
    <n v="15"/>
  </r>
  <r>
    <s v="02T5yk22"/>
    <b v="0"/>
    <s v="1503583144049"/>
    <d v="2017-08-24T13:59:04"/>
    <n v="102"/>
    <x v="0"/>
    <s v="black"/>
    <s v="20+5"/>
    <n v="2085"/>
    <n v="2305"/>
    <n v="-220"/>
    <s v="B07"/>
    <n v="5"/>
    <n v="13"/>
  </r>
  <r>
    <s v="adRcGy3i"/>
    <b v="1"/>
    <s v="1503213874572"/>
    <d v="2017-08-20T07:24:35"/>
    <n v="69"/>
    <x v="3"/>
    <s v="draw"/>
    <s v="30+10"/>
    <n v="2085"/>
    <n v="2077"/>
    <n v="8"/>
    <s v="B23"/>
    <n v="3"/>
    <n v="7"/>
  </r>
  <r>
    <s v="jQgvdXzZ"/>
    <b v="1"/>
    <s v="1501113633663"/>
    <d v="2017-07-27T00:00:34"/>
    <n v="70"/>
    <x v="3"/>
    <s v="draw"/>
    <s v="45+45"/>
    <n v="2085"/>
    <n v="2097"/>
    <n v="-12"/>
    <s v="C75"/>
    <n v="10"/>
    <n v="0"/>
  </r>
  <r>
    <s v="QCoY6CSm"/>
    <b v="1"/>
    <n v="1484500000000"/>
    <d v="2017-01-15T17:06:40"/>
    <n v="27"/>
    <x v="1"/>
    <s v="white"/>
    <s v="10+0"/>
    <n v="2084"/>
    <n v="1517"/>
    <n v="567"/>
    <s v="E06"/>
    <n v="9"/>
    <n v="17"/>
  </r>
  <r>
    <s v="Bpxy3aiD"/>
    <b v="1"/>
    <n v="1484470000000"/>
    <d v="2017-01-15T08:46:40"/>
    <n v="39"/>
    <x v="0"/>
    <s v="white"/>
    <s v="10+0"/>
    <n v="2084"/>
    <n v="1721"/>
    <n v="363"/>
    <s v="E91"/>
    <n v="11"/>
    <n v="8"/>
  </r>
  <r>
    <s v="3CB6Onyb"/>
    <b v="1"/>
    <s v="1446092573888"/>
    <d v="2015-10-29T04:22:54"/>
    <n v="113"/>
    <x v="1"/>
    <s v="white"/>
    <s v="10+0"/>
    <n v="2084"/>
    <n v="2066"/>
    <n v="18"/>
    <s v="B70"/>
    <n v="10"/>
    <n v="4"/>
  </r>
  <r>
    <s v="3CB6Onyb"/>
    <b v="1"/>
    <s v="1446092573888"/>
    <d v="2015-10-29T04:22:54"/>
    <n v="113"/>
    <x v="1"/>
    <s v="white"/>
    <s v="10+0"/>
    <n v="2084"/>
    <n v="2066"/>
    <n v="18"/>
    <s v="B70"/>
    <n v="10"/>
    <n v="4"/>
  </r>
  <r>
    <s v="kR6L0fOR"/>
    <b v="1"/>
    <s v="1500369995904"/>
    <d v="2017-07-18T09:26:36"/>
    <n v="56"/>
    <x v="0"/>
    <s v="black"/>
    <s v="10+0"/>
    <n v="2084"/>
    <n v="2140"/>
    <n v="-56"/>
    <s v="B21"/>
    <n v="3"/>
    <n v="9"/>
  </r>
  <r>
    <s v="0pV2ZEKN"/>
    <b v="1"/>
    <n v="1499950000000"/>
    <d v="2017-07-13T12:46:40"/>
    <n v="28"/>
    <x v="0"/>
    <s v="black"/>
    <s v="5+5"/>
    <n v="2083"/>
    <n v="2415"/>
    <n v="-332"/>
    <s v="D00"/>
    <n v="2"/>
    <n v="12"/>
  </r>
  <r>
    <s v="mECkIPLy"/>
    <b v="1"/>
    <s v="1501782205754"/>
    <d v="2017-08-03T17:43:26"/>
    <n v="84"/>
    <x v="1"/>
    <s v="black"/>
    <s v="10+0"/>
    <n v="2083"/>
    <n v="1762"/>
    <n v="321"/>
    <s v="B30"/>
    <n v="4"/>
    <n v="17"/>
  </r>
  <r>
    <s v="swoYrh7K"/>
    <b v="1"/>
    <s v="1503656661516"/>
    <d v="2017-08-25T10:24:22"/>
    <n v="145"/>
    <x v="0"/>
    <s v="white"/>
    <s v="10+0"/>
    <n v="2083"/>
    <n v="1876"/>
    <n v="207"/>
    <s v="C00"/>
    <n v="4"/>
    <n v="10"/>
  </r>
  <r>
    <s v="kprmKNXG"/>
    <b v="1"/>
    <s v="1479841542069"/>
    <d v="2016-11-22T19:05:42"/>
    <n v="84"/>
    <x v="0"/>
    <s v="black"/>
    <s v="10+0"/>
    <n v="2083"/>
    <n v="1977"/>
    <n v="106"/>
    <s v="B62"/>
    <n v="13"/>
    <n v="19"/>
  </r>
  <r>
    <s v="MXV6B40A"/>
    <b v="1"/>
    <n v="1500660000000"/>
    <d v="2017-07-21T18:00:00"/>
    <n v="52"/>
    <x v="0"/>
    <s v="white"/>
    <s v="10+5"/>
    <n v="2082"/>
    <n v="1500"/>
    <n v="582"/>
    <s v="E21"/>
    <n v="7"/>
    <n v="18"/>
  </r>
  <r>
    <s v="fyipJykw"/>
    <b v="1"/>
    <n v="1462340000000"/>
    <d v="2016-05-04T05:33:20"/>
    <n v="68"/>
    <x v="0"/>
    <s v="black"/>
    <s v="20+7"/>
    <n v="2082"/>
    <n v="1970"/>
    <n v="112"/>
    <s v="A04"/>
    <n v="2"/>
    <n v="5"/>
  </r>
  <r>
    <s v="A0GCCHjc"/>
    <b v="0"/>
    <n v="1461850000000"/>
    <d v="2016-04-28T13:26:40"/>
    <n v="64"/>
    <x v="1"/>
    <s v="black"/>
    <s v="9+2"/>
    <n v="2082"/>
    <n v="1988"/>
    <n v="94"/>
    <s v="A04"/>
    <n v="2"/>
    <n v="13"/>
  </r>
  <r>
    <s v="8l3eqHgJ"/>
    <b v="1"/>
    <n v="1503440000000"/>
    <d v="2017-08-22T22:13:20"/>
    <n v="54"/>
    <x v="0"/>
    <s v="black"/>
    <s v="15+0"/>
    <n v="2082"/>
    <n v="2144"/>
    <n v="-62"/>
    <s v="C53"/>
    <n v="9"/>
    <n v="22"/>
  </r>
  <r>
    <s v="bG1kuBgN"/>
    <b v="1"/>
    <s v="1501781762227"/>
    <d v="2017-08-03T17:36:02"/>
    <n v="49"/>
    <x v="0"/>
    <s v="white"/>
    <s v="10+0"/>
    <n v="2082"/>
    <n v="1517"/>
    <n v="565"/>
    <s v="C21"/>
    <n v="9"/>
    <n v="17"/>
  </r>
  <r>
    <s v="fW8OtWXr"/>
    <b v="1"/>
    <s v="1501487798084"/>
    <d v="2017-07-31T07:56:38"/>
    <n v="62"/>
    <x v="0"/>
    <s v="white"/>
    <s v="8+0"/>
    <n v="2082"/>
    <n v="1796"/>
    <n v="286"/>
    <s v="D31"/>
    <n v="6"/>
    <n v="7"/>
  </r>
  <r>
    <s v="QJVU7Kcg"/>
    <b v="1"/>
    <s v="1504374710055"/>
    <d v="2017-09-02T17:51:50"/>
    <n v="113"/>
    <x v="1"/>
    <s v="white"/>
    <s v="10+0"/>
    <n v="2082"/>
    <n v="1509"/>
    <n v="573"/>
    <s v="C69"/>
    <n v="10"/>
    <n v="17"/>
  </r>
  <r>
    <s v="Xbo6QLwR"/>
    <b v="1"/>
    <n v="1488990000000"/>
    <d v="2017-03-08T16:20:00"/>
    <n v="43"/>
    <x v="0"/>
    <s v="white"/>
    <s v="8+2"/>
    <n v="2081"/>
    <n v="2243"/>
    <n v="-162"/>
    <s v="B07"/>
    <n v="2"/>
    <n v="16"/>
  </r>
  <r>
    <s v="txoVrQgu"/>
    <b v="1"/>
    <n v="1472040000000"/>
    <d v="2016-08-24T12:00:00"/>
    <n v="130"/>
    <x v="0"/>
    <s v="black"/>
    <s v="15+0"/>
    <n v="2081"/>
    <n v="2082"/>
    <n v="-1"/>
    <s v="A40"/>
    <n v="1"/>
    <n v="12"/>
  </r>
  <r>
    <s v="DC1d5QWd"/>
    <b v="1"/>
    <s v="1444851314218"/>
    <d v="2015-10-14T19:35:14"/>
    <n v="37"/>
    <x v="0"/>
    <s v="white"/>
    <s v="10+0"/>
    <n v="2081"/>
    <n v="1599"/>
    <n v="482"/>
    <s v="A00"/>
    <n v="2"/>
    <n v="19"/>
  </r>
  <r>
    <s v="MBiEb6b1"/>
    <b v="1"/>
    <s v="1396500409815"/>
    <d v="2014-04-03T04:46:50"/>
    <n v="30"/>
    <x v="2"/>
    <s v="black"/>
    <s v="5+7"/>
    <n v="2081"/>
    <n v="2096"/>
    <n v="-15"/>
    <s v="B30"/>
    <n v="4"/>
    <n v="4"/>
  </r>
  <r>
    <s v="MBiEb6b1"/>
    <b v="1"/>
    <s v="1396500409815"/>
    <d v="2014-04-03T04:46:50"/>
    <n v="30"/>
    <x v="2"/>
    <s v="black"/>
    <s v="5+7"/>
    <n v="2081"/>
    <n v="2096"/>
    <n v="-15"/>
    <s v="B30"/>
    <n v="4"/>
    <n v="4"/>
  </r>
  <r>
    <s v="CLI0r6vO"/>
    <b v="1"/>
    <s v="1501705584972"/>
    <d v="2017-08-02T20:26:25"/>
    <n v="33"/>
    <x v="0"/>
    <s v="white"/>
    <s v="20+15"/>
    <n v="2081"/>
    <n v="1906"/>
    <n v="175"/>
    <s v="B40"/>
    <n v="4"/>
    <n v="20"/>
  </r>
  <r>
    <s v="46w97kSa"/>
    <b v="1"/>
    <s v="1479848160542"/>
    <d v="2016-11-22T20:56:01"/>
    <n v="16"/>
    <x v="0"/>
    <s v="black"/>
    <s v="10+0"/>
    <n v="2081"/>
    <n v="2095"/>
    <n v="-14"/>
    <s v="B21"/>
    <n v="3"/>
    <n v="20"/>
  </r>
  <r>
    <s v="lcpnc5mD"/>
    <b v="1"/>
    <s v="1504278906942"/>
    <d v="2017-09-01T15:15:07"/>
    <n v="76"/>
    <x v="0"/>
    <s v="white"/>
    <s v="30+30"/>
    <n v="2081"/>
    <n v="1691"/>
    <n v="390"/>
    <s v="C51"/>
    <n v="8"/>
    <n v="15"/>
  </r>
  <r>
    <s v="SfJPL1Pd"/>
    <b v="1"/>
    <n v="1486230000000"/>
    <d v="2017-02-04T17:40:00"/>
    <n v="56"/>
    <x v="0"/>
    <s v="black"/>
    <s v="7+4"/>
    <n v="2080"/>
    <n v="2157"/>
    <n v="-77"/>
    <s v="D35"/>
    <n v="6"/>
    <n v="17"/>
  </r>
  <r>
    <s v="pHBZQFCA"/>
    <b v="1"/>
    <n v="1478150000000"/>
    <d v="2016-11-03T05:13:20"/>
    <n v="65"/>
    <x v="0"/>
    <s v="white"/>
    <s v="10+0"/>
    <n v="2080"/>
    <n v="2278"/>
    <n v="-198"/>
    <s v="D53"/>
    <n v="10"/>
    <n v="5"/>
  </r>
  <r>
    <s v="5Iekpz5G"/>
    <b v="1"/>
    <s v="1501779603622"/>
    <d v="2017-08-03T17:00:04"/>
    <n v="51"/>
    <x v="0"/>
    <s v="white"/>
    <s v="10+0"/>
    <n v="2080"/>
    <n v="2093"/>
    <n v="-13"/>
    <s v="B92"/>
    <n v="16"/>
    <n v="17"/>
  </r>
  <r>
    <s v="BImCVEhK"/>
    <b v="1"/>
    <s v="1503636646182"/>
    <d v="2017-08-25T04:50:46"/>
    <n v="83"/>
    <x v="1"/>
    <s v="white"/>
    <s v="10+0"/>
    <n v="2080"/>
    <n v="1639"/>
    <n v="441"/>
    <s v="C62"/>
    <n v="6"/>
    <n v="4"/>
  </r>
  <r>
    <s v="46S3f6BL"/>
    <b v="1"/>
    <s v="1503513376532"/>
    <d v="2017-08-23T18:36:17"/>
    <n v="71"/>
    <x v="3"/>
    <s v="draw"/>
    <s v="10+0"/>
    <n v="2080"/>
    <n v="2032"/>
    <n v="48"/>
    <s v="D30"/>
    <n v="8"/>
    <n v="18"/>
  </r>
  <r>
    <s v="QYtqsI6n"/>
    <b v="1"/>
    <s v="1501535779366"/>
    <d v="2017-07-31T21:16:19"/>
    <n v="64"/>
    <x v="0"/>
    <s v="black"/>
    <s v="15+15"/>
    <n v="2079"/>
    <n v="2032"/>
    <n v="47"/>
    <s v="E20"/>
    <n v="8"/>
    <n v="21"/>
  </r>
  <r>
    <s v="i0FaL2tC"/>
    <b v="1"/>
    <s v="1503332619292"/>
    <d v="2017-08-21T16:23:39"/>
    <n v="31"/>
    <x v="0"/>
    <s v="white"/>
    <s v="10+0"/>
    <n v="2079"/>
    <n v="1941"/>
    <n v="138"/>
    <s v="C11"/>
    <n v="7"/>
    <n v="16"/>
  </r>
  <r>
    <s v="2ZxMPaP0"/>
    <b v="1"/>
    <s v="1503662124946"/>
    <d v="2017-08-25T11:55:25"/>
    <n v="70"/>
    <x v="0"/>
    <s v="black"/>
    <s v="10+0"/>
    <n v="2079"/>
    <n v="2006"/>
    <n v="73"/>
    <s v="D02"/>
    <n v="4"/>
    <n v="11"/>
  </r>
  <r>
    <s v="AhfLQxfz"/>
    <b v="1"/>
    <n v="1499130000000"/>
    <d v="2017-07-04T01:00:00"/>
    <n v="47"/>
    <x v="0"/>
    <s v="white"/>
    <s v="10+0"/>
    <n v="2078"/>
    <n v="1920"/>
    <n v="158"/>
    <s v="B34"/>
    <n v="9"/>
    <n v="1"/>
  </r>
  <r>
    <s v="3ltDbykZ"/>
    <b v="1"/>
    <n v="1463270000000"/>
    <d v="2016-05-14T23:53:20"/>
    <n v="21"/>
    <x v="0"/>
    <s v="white"/>
    <s v="10+0"/>
    <n v="2078"/>
    <n v="1351"/>
    <n v="727"/>
    <s v="B20"/>
    <n v="5"/>
    <n v="23"/>
  </r>
  <r>
    <s v="xjNr3t6x"/>
    <b v="1"/>
    <n v="1441810000000"/>
    <d v="2015-09-09T14:46:40"/>
    <n v="96"/>
    <x v="0"/>
    <s v="black"/>
    <s v="7+10"/>
    <n v="2078"/>
    <n v="2077"/>
    <n v="1"/>
    <s v="C18"/>
    <n v="13"/>
    <n v="14"/>
  </r>
  <r>
    <s v="2MaPQVeB"/>
    <b v="1"/>
    <s v="1416982922243"/>
    <d v="2014-11-26T06:22:02"/>
    <n v="36"/>
    <x v="0"/>
    <s v="white"/>
    <s v="15+10"/>
    <n v="2078"/>
    <n v="1960"/>
    <n v="118"/>
    <s v="C11"/>
    <n v="6"/>
    <n v="6"/>
  </r>
  <r>
    <s v="7ybUly8t"/>
    <b v="0"/>
    <s v="1504415841370"/>
    <d v="2017-09-03T05:17:21"/>
    <n v="68"/>
    <x v="0"/>
    <s v="black"/>
    <s v="40+60"/>
    <n v="2078"/>
    <n v="2228"/>
    <n v="-150"/>
    <s v="B20"/>
    <n v="5"/>
    <n v="5"/>
  </r>
  <r>
    <s v="J2tSEnv5"/>
    <b v="1"/>
    <s v="1498852684296"/>
    <d v="2017-06-30T19:58:04"/>
    <n v="86"/>
    <x v="0"/>
    <s v="white"/>
    <s v="15+10"/>
    <n v="2078"/>
    <n v="1843"/>
    <n v="235"/>
    <s v="D30"/>
    <n v="4"/>
    <n v="19"/>
  </r>
  <r>
    <s v="RR4illOH"/>
    <b v="1"/>
    <n v="1488240000000"/>
    <d v="2017-02-28T00:00:00"/>
    <n v="84"/>
    <x v="0"/>
    <s v="black"/>
    <s v="8+2"/>
    <n v="2077"/>
    <n v="2443"/>
    <n v="-366"/>
    <s v="B20"/>
    <n v="5"/>
    <n v="0"/>
  </r>
  <r>
    <s v="MX3ucBYQ"/>
    <b v="0"/>
    <n v="1443710000000"/>
    <d v="2015-10-01T14:33:20"/>
    <n v="8"/>
    <x v="0"/>
    <s v="white"/>
    <s v="20+30"/>
    <n v="2077"/>
    <n v="1629"/>
    <n v="448"/>
    <s v="D35"/>
    <n v="7"/>
    <n v="14"/>
  </r>
  <r>
    <s v="4pdmOE21"/>
    <b v="1"/>
    <s v="1504468882856"/>
    <d v="2017-09-03T20:01:23"/>
    <n v="43"/>
    <x v="1"/>
    <s v="white"/>
    <s v="10+0"/>
    <n v="2077"/>
    <n v="1509"/>
    <n v="568"/>
    <s v="D10"/>
    <n v="6"/>
    <n v="20"/>
  </r>
  <r>
    <s v="Kgn4Tk4p"/>
    <b v="1"/>
    <s v="1503639843760"/>
    <d v="2017-08-25T05:44:04"/>
    <n v="43"/>
    <x v="0"/>
    <s v="white"/>
    <s v="10+0"/>
    <n v="2077"/>
    <n v="1694"/>
    <n v="383"/>
    <s v="B01"/>
    <n v="4"/>
    <n v="5"/>
  </r>
  <r>
    <s v="UM1nnT09"/>
    <b v="1"/>
    <s v="1503789514983"/>
    <d v="2017-08-26T23:18:35"/>
    <n v="57"/>
    <x v="0"/>
    <s v="white"/>
    <s v="10+15"/>
    <n v="2077"/>
    <n v="1899"/>
    <n v="178"/>
    <s v="A18"/>
    <n v="7"/>
    <n v="23"/>
  </r>
  <r>
    <s v="Ns6CgvEV"/>
    <b v="1"/>
    <s v="1503220826738"/>
    <d v="2017-08-20T09:20:27"/>
    <n v="104"/>
    <x v="0"/>
    <s v="black"/>
    <s v="30+10"/>
    <n v="2077"/>
    <n v="2011"/>
    <n v="66"/>
    <s v="C42"/>
    <n v="9"/>
    <n v="9"/>
  </r>
  <r>
    <s v="03IUB5fo"/>
    <b v="1"/>
    <s v="1498588331156"/>
    <d v="2017-06-27T18:32:11"/>
    <n v="102"/>
    <x v="3"/>
    <s v="draw"/>
    <s v="15+10"/>
    <n v="2077"/>
    <n v="2090"/>
    <n v="-13"/>
    <s v="A40"/>
    <n v="4"/>
    <n v="18"/>
  </r>
  <r>
    <s v="cY7ZXnCn"/>
    <b v="0"/>
    <n v="1491830000000"/>
    <d v="2017-04-10T13:13:20"/>
    <n v="45"/>
    <x v="0"/>
    <s v="white"/>
    <s v="15+2"/>
    <n v="2076"/>
    <n v="1714"/>
    <n v="362"/>
    <s v="B21"/>
    <n v="3"/>
    <n v="13"/>
  </r>
  <r>
    <s v="lUbqxOse"/>
    <b v="1"/>
    <n v="1503640000000"/>
    <d v="2017-08-25T05:46:40"/>
    <n v="39"/>
    <x v="0"/>
    <s v="white"/>
    <s v="10+0"/>
    <n v="2076"/>
    <n v="1450"/>
    <n v="626"/>
    <s v="B15"/>
    <n v="5"/>
    <n v="5"/>
  </r>
  <r>
    <s v="P2s8jVO5"/>
    <b v="0"/>
    <n v="1462530000000"/>
    <d v="2016-05-06T10:20:00"/>
    <n v="65"/>
    <x v="0"/>
    <s v="white"/>
    <s v="5+5"/>
    <n v="2076"/>
    <n v="1831"/>
    <n v="245"/>
    <s v="D45"/>
    <n v="10"/>
    <n v="10"/>
  </r>
  <r>
    <s v="1ryAc7xP"/>
    <b v="0"/>
    <n v="1462520000000"/>
    <d v="2016-05-06T07:33:20"/>
    <n v="100"/>
    <x v="0"/>
    <s v="black"/>
    <s v="15+0"/>
    <n v="2076"/>
    <n v="2119"/>
    <n v="-43"/>
    <s v="A21"/>
    <n v="4"/>
    <n v="7"/>
  </r>
  <r>
    <s v="J4GcK7kJ"/>
    <b v="0"/>
    <n v="1462520000000"/>
    <d v="2016-05-06T07:33:20"/>
    <n v="60"/>
    <x v="1"/>
    <s v="black"/>
    <s v="15+0"/>
    <n v="2076"/>
    <n v="2119"/>
    <n v="-43"/>
    <s v="A15"/>
    <n v="4"/>
    <n v="7"/>
  </r>
  <r>
    <s v="3gQoIkwB"/>
    <b v="0"/>
    <n v="1462450000000"/>
    <d v="2016-05-05T12:06:40"/>
    <n v="56"/>
    <x v="1"/>
    <s v="black"/>
    <s v="15+0"/>
    <n v="2076"/>
    <n v="1992"/>
    <n v="84"/>
    <s v="A09"/>
    <n v="4"/>
    <n v="12"/>
  </r>
  <r>
    <s v="j5ZAGamt"/>
    <b v="0"/>
    <n v="1462440000000"/>
    <d v="2016-05-05T09:20:00"/>
    <n v="73"/>
    <x v="2"/>
    <s v="white"/>
    <s v="15+0"/>
    <n v="2076"/>
    <n v="1893"/>
    <n v="183"/>
    <s v="D12"/>
    <n v="8"/>
    <n v="9"/>
  </r>
  <r>
    <s v="6fX1Gxpp"/>
    <b v="1"/>
    <s v="1503514092152"/>
    <d v="2017-08-23T18:48:12"/>
    <n v="67"/>
    <x v="0"/>
    <s v="white"/>
    <s v="10+0"/>
    <n v="2076"/>
    <n v="1922"/>
    <n v="154"/>
    <s v="E64"/>
    <n v="12"/>
    <n v="18"/>
  </r>
  <r>
    <s v="DSuHhfqH"/>
    <b v="1"/>
    <s v="1465499411096"/>
    <d v="2016-06-09T19:10:11"/>
    <n v="66"/>
    <x v="0"/>
    <s v="black"/>
    <s v="10+10"/>
    <n v="2076"/>
    <n v="1990"/>
    <n v="86"/>
    <s v="A06"/>
    <n v="3"/>
    <n v="19"/>
  </r>
  <r>
    <s v="y4u2jAkm"/>
    <b v="1"/>
    <s v="1479847525666"/>
    <d v="2016-11-22T20:45:26"/>
    <n v="85"/>
    <x v="3"/>
    <s v="draw"/>
    <s v="10+0"/>
    <n v="2076"/>
    <n v="2123"/>
    <n v="-47"/>
    <s v="B08"/>
    <n v="8"/>
    <n v="20"/>
  </r>
  <r>
    <s v="vbc92z3L"/>
    <b v="1"/>
    <s v="1497887692914"/>
    <d v="2017-06-19T15:54:53"/>
    <n v="30"/>
    <x v="0"/>
    <s v="white"/>
    <s v="5+10"/>
    <n v="2076"/>
    <n v="1712"/>
    <n v="364"/>
    <s v="D06"/>
    <n v="4"/>
    <n v="15"/>
  </r>
  <r>
    <s v="JljrmgKh"/>
    <b v="1"/>
    <s v="1498945172339"/>
    <d v="2017-07-01T21:39:32"/>
    <n v="142"/>
    <x v="1"/>
    <s v="black"/>
    <s v="15+5"/>
    <n v="2076"/>
    <n v="2035"/>
    <n v="41"/>
    <s v="B07"/>
    <n v="6"/>
    <n v="21"/>
  </r>
  <r>
    <s v="ALuHHxM0"/>
    <b v="0"/>
    <n v="1502660000000"/>
    <d v="2017-08-13T21:33:20"/>
    <n v="30"/>
    <x v="0"/>
    <s v="white"/>
    <s v="7+7"/>
    <n v="2075"/>
    <n v="2140"/>
    <n v="-65"/>
    <s v="B45"/>
    <n v="10"/>
    <n v="21"/>
  </r>
  <r>
    <s v="LtSXNdvA"/>
    <b v="1"/>
    <n v="1452180000000"/>
    <d v="2016-01-07T15:20:00"/>
    <n v="102"/>
    <x v="1"/>
    <s v="black"/>
    <s v="5+5"/>
    <n v="2075"/>
    <n v="2303"/>
    <n v="-228"/>
    <s v="D30"/>
    <n v="4"/>
    <n v="15"/>
  </r>
  <r>
    <s v="rJWTaG2Q"/>
    <b v="1"/>
    <s v="1478866512618"/>
    <d v="2016-11-11T12:15:13"/>
    <n v="83"/>
    <x v="0"/>
    <s v="white"/>
    <s v="10+0"/>
    <n v="2075"/>
    <n v="2165"/>
    <n v="-90"/>
    <s v="E00"/>
    <n v="5"/>
    <n v="12"/>
  </r>
  <r>
    <s v="FQUA7WH0"/>
    <b v="1"/>
    <s v="1475026250276"/>
    <d v="2016-09-28T01:30:50"/>
    <n v="86"/>
    <x v="1"/>
    <s v="black"/>
    <s v="10+5"/>
    <n v="2075"/>
    <n v="2138"/>
    <n v="-63"/>
    <s v="D07"/>
    <n v="6"/>
    <n v="1"/>
  </r>
  <r>
    <s v="TjhhrFvM"/>
    <b v="1"/>
    <n v="1422290000000"/>
    <d v="2015-01-26T16:33:20"/>
    <n v="75"/>
    <x v="0"/>
    <s v="white"/>
    <s v="8+0"/>
    <n v="2074"/>
    <n v="2013"/>
    <n v="61"/>
    <s v="C62"/>
    <n v="6"/>
    <n v="16"/>
  </r>
  <r>
    <s v="wCgk3Tno"/>
    <b v="1"/>
    <n v="1422290000000"/>
    <d v="2015-01-26T16:33:20"/>
    <n v="33"/>
    <x v="0"/>
    <s v="white"/>
    <s v="8+0"/>
    <n v="2074"/>
    <n v="2121"/>
    <n v="-47"/>
    <s v="B25"/>
    <n v="4"/>
    <n v="16"/>
  </r>
  <r>
    <s v="r1bHHdSp"/>
    <b v="1"/>
    <s v="1468254101572"/>
    <d v="2016-07-11T16:21:42"/>
    <n v="43"/>
    <x v="0"/>
    <s v="white"/>
    <s v="9+11"/>
    <n v="2074"/>
    <n v="1804"/>
    <n v="270"/>
    <s v="B21"/>
    <n v="3"/>
    <n v="16"/>
  </r>
  <r>
    <s v="uz5U9tYf"/>
    <b v="1"/>
    <s v="1504040504803"/>
    <d v="2017-08-29T21:01:45"/>
    <n v="40"/>
    <x v="0"/>
    <s v="black"/>
    <s v="5+5"/>
    <n v="2074"/>
    <n v="2253"/>
    <n v="-179"/>
    <s v="A52"/>
    <n v="7"/>
    <n v="21"/>
  </r>
  <r>
    <s v="lKTxTrKz"/>
    <b v="1"/>
    <s v="1446091123856"/>
    <d v="2015-10-29T03:58:44"/>
    <n v="149"/>
    <x v="0"/>
    <s v="white"/>
    <s v="5+5"/>
    <n v="2074"/>
    <n v="1908"/>
    <n v="166"/>
    <s v="C41"/>
    <n v="4"/>
    <n v="3"/>
  </r>
  <r>
    <s v="lKTxTrKz"/>
    <b v="1"/>
    <s v="1446091123856"/>
    <d v="2015-10-29T03:58:44"/>
    <n v="149"/>
    <x v="0"/>
    <s v="white"/>
    <s v="5+5"/>
    <n v="2074"/>
    <n v="1908"/>
    <n v="166"/>
    <s v="C41"/>
    <n v="4"/>
    <n v="3"/>
  </r>
  <r>
    <s v="MT529gu5"/>
    <b v="1"/>
    <s v="1504005315006"/>
    <d v="2017-08-29T11:15:15"/>
    <n v="29"/>
    <x v="0"/>
    <s v="white"/>
    <s v="10+0"/>
    <n v="2074"/>
    <n v="1883"/>
    <n v="191"/>
    <s v="C45"/>
    <n v="7"/>
    <n v="11"/>
  </r>
  <r>
    <s v="IlG3GNBw"/>
    <b v="1"/>
    <s v="1504364755200"/>
    <d v="2017-09-02T15:05:55"/>
    <n v="144"/>
    <x v="0"/>
    <s v="black"/>
    <s v="10+0"/>
    <n v="2074"/>
    <n v="2300"/>
    <n v="-226"/>
    <s v="D20"/>
    <n v="4"/>
    <n v="15"/>
  </r>
  <r>
    <s v="v3EwpOQ4"/>
    <b v="1"/>
    <n v="1488240000000"/>
    <d v="2017-02-28T00:00:00"/>
    <n v="66"/>
    <x v="1"/>
    <s v="black"/>
    <s v="8+0"/>
    <n v="2073"/>
    <n v="2195"/>
    <n v="-122"/>
    <s v="B40"/>
    <n v="5"/>
    <n v="0"/>
  </r>
  <r>
    <s v="RuHlwQEe"/>
    <b v="1"/>
    <s v="1416239685161"/>
    <d v="2014-11-17T15:54:45"/>
    <n v="2"/>
    <x v="2"/>
    <s v="black"/>
    <s v="0+16"/>
    <n v="2073"/>
    <n v="2257"/>
    <n v="-184"/>
    <s v="B01"/>
    <n v="2"/>
    <n v="15"/>
  </r>
  <r>
    <s v="zCA2QmUC"/>
    <b v="1"/>
    <s v="1475458463111"/>
    <d v="2016-10-03T01:34:23"/>
    <n v="32"/>
    <x v="0"/>
    <s v="black"/>
    <s v="15+10"/>
    <n v="2073"/>
    <n v="1890"/>
    <n v="183"/>
    <s v="A58"/>
    <n v="9"/>
    <n v="1"/>
  </r>
  <r>
    <s v="VXOHdRHw"/>
    <b v="1"/>
    <s v="1503139682198"/>
    <d v="2017-08-19T10:48:02"/>
    <n v="133"/>
    <x v="0"/>
    <s v="white"/>
    <s v="30+10"/>
    <n v="2073"/>
    <n v="1837"/>
    <n v="236"/>
    <s v="B06"/>
    <n v="2"/>
    <n v="10"/>
  </r>
  <r>
    <s v="GlnDEDbg"/>
    <b v="1"/>
    <s v="1504452557201"/>
    <d v="2017-09-03T15:29:17"/>
    <n v="142"/>
    <x v="1"/>
    <s v="black"/>
    <s v="10+0"/>
    <n v="2072"/>
    <n v="1855"/>
    <n v="217"/>
    <s v="A40"/>
    <n v="2"/>
    <n v="15"/>
  </r>
  <r>
    <s v="lwn61fG7"/>
    <b v="1"/>
    <s v="1493576128283"/>
    <d v="2017-04-30T18:15:28"/>
    <n v="30"/>
    <x v="0"/>
    <s v="black"/>
    <s v="0+12"/>
    <n v="2072"/>
    <n v="2499"/>
    <n v="-427"/>
    <s v="E20"/>
    <n v="6"/>
    <n v="18"/>
  </r>
  <r>
    <s v="QYwhRB2n"/>
    <b v="1"/>
    <s v="1503935928858"/>
    <d v="2017-08-28T15:58:49"/>
    <n v="35"/>
    <x v="1"/>
    <s v="white"/>
    <s v="30+10"/>
    <n v="2072"/>
    <n v="1964"/>
    <n v="108"/>
    <s v="C50"/>
    <n v="6"/>
    <n v="15"/>
  </r>
  <r>
    <s v="dnMMBVHw"/>
    <b v="0"/>
    <s v="1503850146477"/>
    <d v="2017-08-27T16:09:06"/>
    <n v="78"/>
    <x v="0"/>
    <s v="black"/>
    <s v="20+10"/>
    <n v="2072"/>
    <n v="1500"/>
    <n v="572"/>
    <s v="B43"/>
    <n v="9"/>
    <n v="16"/>
  </r>
  <r>
    <s v="gHPbmCEL"/>
    <b v="1"/>
    <s v="1479133571946"/>
    <d v="2016-11-14T14:26:12"/>
    <n v="43"/>
    <x v="0"/>
    <s v="white"/>
    <s v="15+0"/>
    <n v="2071"/>
    <n v="2175"/>
    <n v="-104"/>
    <s v="C48"/>
    <n v="8"/>
    <n v="14"/>
  </r>
  <r>
    <s v="JmLRln7J"/>
    <b v="1"/>
    <s v="1465497894406"/>
    <d v="2016-06-09T18:44:54"/>
    <n v="72"/>
    <x v="0"/>
    <s v="black"/>
    <s v="8+0"/>
    <n v="2071"/>
    <n v="2002"/>
    <n v="69"/>
    <s v="C01"/>
    <n v="4"/>
    <n v="18"/>
  </r>
  <r>
    <s v="Rl1BsluH"/>
    <b v="1"/>
    <n v="1495380000000"/>
    <d v="2017-05-21T15:20:00"/>
    <n v="76"/>
    <x v="1"/>
    <s v="black"/>
    <s v="10+5"/>
    <n v="2070"/>
    <n v="2203"/>
    <n v="-133"/>
    <s v="C88"/>
    <n v="13"/>
    <n v="15"/>
  </r>
  <r>
    <s v="RNtakCGG"/>
    <b v="0"/>
    <n v="1482170000000"/>
    <d v="2016-12-19T17:53:20"/>
    <n v="114"/>
    <x v="0"/>
    <s v="black"/>
    <s v="25+0"/>
    <n v="2070"/>
    <n v="2126"/>
    <n v="-56"/>
    <s v="C68"/>
    <n v="8"/>
    <n v="17"/>
  </r>
  <r>
    <s v="T5zJ8LrR"/>
    <b v="1"/>
    <n v="1478140000000"/>
    <d v="2016-11-03T02:26:40"/>
    <n v="53"/>
    <x v="2"/>
    <s v="white"/>
    <s v="10+0"/>
    <n v="2070"/>
    <n v="1821"/>
    <n v="249"/>
    <s v="C10"/>
    <n v="5"/>
    <n v="2"/>
  </r>
  <r>
    <s v="KnxBfAbJ"/>
    <b v="0"/>
    <n v="1477130000000"/>
    <d v="2016-10-22T09:53:20"/>
    <n v="72"/>
    <x v="3"/>
    <s v="draw"/>
    <s v="30+30"/>
    <n v="2070"/>
    <n v="1500"/>
    <n v="570"/>
    <s v="B90"/>
    <n v="11"/>
    <n v="9"/>
  </r>
  <r>
    <s v="w5GtFsmU"/>
    <b v="1"/>
    <n v="1472040000000"/>
    <d v="2016-08-24T12:00:00"/>
    <n v="129"/>
    <x v="0"/>
    <s v="black"/>
    <s v="15+0"/>
    <n v="2070"/>
    <n v="1968"/>
    <n v="102"/>
    <s v="D02"/>
    <n v="5"/>
    <n v="12"/>
  </r>
  <r>
    <s v="9wqboiBt"/>
    <b v="1"/>
    <s v="1503763573940"/>
    <d v="2017-08-26T16:06:14"/>
    <n v="185"/>
    <x v="3"/>
    <s v="draw"/>
    <s v="10+0"/>
    <n v="2070"/>
    <n v="2018"/>
    <n v="52"/>
    <s v="B56"/>
    <n v="10"/>
    <n v="16"/>
  </r>
  <r>
    <s v="srJ5PVnl"/>
    <b v="1"/>
    <s v="1503070511438"/>
    <d v="2017-08-18T15:35:11"/>
    <n v="137"/>
    <x v="3"/>
    <s v="draw"/>
    <s v="30+10"/>
    <n v="2070"/>
    <n v="1975"/>
    <n v="95"/>
    <s v="B32"/>
    <n v="8"/>
    <n v="15"/>
  </r>
  <r>
    <s v="Pul3KmLC"/>
    <b v="1"/>
    <s v="1499888922672"/>
    <d v="2017-07-12T19:48:43"/>
    <n v="65"/>
    <x v="0"/>
    <s v="white"/>
    <s v="15+5"/>
    <n v="2070"/>
    <n v="1910"/>
    <n v="160"/>
    <s v="A84"/>
    <n v="5"/>
    <n v="19"/>
  </r>
  <r>
    <s v="CtTh8DSP"/>
    <b v="1"/>
    <n v="1503860000000"/>
    <d v="2017-08-27T18:53:20"/>
    <n v="77"/>
    <x v="0"/>
    <s v="white"/>
    <s v="10+0"/>
    <n v="2069"/>
    <n v="1969"/>
    <n v="100"/>
    <s v="B86"/>
    <n v="11"/>
    <n v="18"/>
  </r>
  <r>
    <s v="XHFt54H2"/>
    <b v="1"/>
    <n v="1503490000000"/>
    <d v="2017-08-23T12:06:40"/>
    <n v="46"/>
    <x v="0"/>
    <s v="white"/>
    <s v="5+5"/>
    <n v="2069"/>
    <n v="1875"/>
    <n v="194"/>
    <s v="A41"/>
    <n v="4"/>
    <n v="12"/>
  </r>
  <r>
    <s v="egV9bwRL"/>
    <b v="1"/>
    <s v="1411873980140"/>
    <d v="2014-09-28T03:13:00"/>
    <n v="72"/>
    <x v="1"/>
    <s v="black"/>
    <s v="8+0"/>
    <n v="2069"/>
    <n v="2244"/>
    <n v="-175"/>
    <s v="D90"/>
    <n v="8"/>
    <n v="3"/>
  </r>
  <r>
    <s v="TB80QXb9"/>
    <b v="0"/>
    <s v="1489947962794"/>
    <d v="2017-03-19T18:26:03"/>
    <n v="50"/>
    <x v="0"/>
    <s v="black"/>
    <s v="5+10"/>
    <n v="2069"/>
    <n v="1500"/>
    <n v="569"/>
    <s v="C60"/>
    <n v="6"/>
    <n v="18"/>
  </r>
  <r>
    <s v="2mCo1EnA"/>
    <b v="1"/>
    <s v="1504392095299"/>
    <d v="2017-09-02T22:41:35"/>
    <n v="85"/>
    <x v="1"/>
    <s v="white"/>
    <s v="8+4"/>
    <n v="2069"/>
    <n v="1837"/>
    <n v="232"/>
    <s v="C10"/>
    <n v="5"/>
    <n v="22"/>
  </r>
  <r>
    <s v="jsSUUfbK"/>
    <b v="1"/>
    <s v="1504282326258"/>
    <d v="2017-09-01T16:12:06"/>
    <n v="21"/>
    <x v="0"/>
    <s v="white"/>
    <s v="15+0"/>
    <n v="2069"/>
    <n v="2030"/>
    <n v="39"/>
    <s v="B21"/>
    <n v="12"/>
    <n v="16"/>
  </r>
  <r>
    <s v="8i5x95vw"/>
    <b v="1"/>
    <s v="1502959759418"/>
    <d v="2017-08-17T08:49:19"/>
    <n v="35"/>
    <x v="1"/>
    <s v="white"/>
    <s v="15+0"/>
    <n v="2069"/>
    <n v="2130"/>
    <n v="-61"/>
    <s v="B15"/>
    <n v="10"/>
    <n v="8"/>
  </r>
  <r>
    <s v="JmKIGYyL"/>
    <b v="1"/>
    <s v="1499535453008"/>
    <d v="2017-07-08T17:37:33"/>
    <n v="17"/>
    <x v="0"/>
    <s v="white"/>
    <s v="2+10"/>
    <n v="2069"/>
    <n v="1925"/>
    <n v="144"/>
    <s v="D02"/>
    <n v="4"/>
    <n v="17"/>
  </r>
  <r>
    <s v="JeIlkoH6"/>
    <b v="1"/>
    <s v="1465517358914"/>
    <d v="2016-06-10T00:09:19"/>
    <n v="58"/>
    <x v="0"/>
    <s v="white"/>
    <s v="12+10"/>
    <n v="2069"/>
    <n v="1707"/>
    <n v="362"/>
    <s v="D31"/>
    <n v="5"/>
    <n v="0"/>
  </r>
  <r>
    <s v="eNbs0Oew"/>
    <b v="1"/>
    <s v="1504406075374"/>
    <d v="2017-09-03T02:34:35"/>
    <n v="140"/>
    <x v="1"/>
    <s v="black"/>
    <s v="180+5"/>
    <n v="2069"/>
    <n v="2223"/>
    <n v="-154"/>
    <s v="B50"/>
    <n v="4"/>
    <n v="2"/>
  </r>
  <r>
    <s v="TpxYFubZ"/>
    <b v="1"/>
    <n v="1504210000000"/>
    <d v="2017-08-31T20:06:40"/>
    <n v="37"/>
    <x v="0"/>
    <s v="white"/>
    <s v="10+0"/>
    <n v="2068"/>
    <n v="1982"/>
    <n v="86"/>
    <s v="B09"/>
    <n v="11"/>
    <n v="20"/>
  </r>
  <r>
    <s v="fQURXZEa"/>
    <b v="1"/>
    <s v="1491147325236"/>
    <d v="2017-04-02T15:35:25"/>
    <n v="27"/>
    <x v="1"/>
    <s v="white"/>
    <s v="15+15"/>
    <n v="2068"/>
    <n v="1912"/>
    <n v="156"/>
    <s v="C55"/>
    <n v="6"/>
    <n v="15"/>
  </r>
  <r>
    <s v="GSQbcfE9"/>
    <b v="1"/>
    <s v="1493577149589"/>
    <d v="2017-04-30T18:32:30"/>
    <n v="108"/>
    <x v="3"/>
    <s v="draw"/>
    <s v="20+5"/>
    <n v="2068"/>
    <n v="2228"/>
    <n v="-160"/>
    <s v="A42"/>
    <n v="7"/>
    <n v="18"/>
  </r>
  <r>
    <s v="UKhQpE0i"/>
    <b v="0"/>
    <s v="1504284463016"/>
    <d v="2017-09-01T16:47:43"/>
    <n v="116"/>
    <x v="0"/>
    <s v="black"/>
    <s v="10+0"/>
    <n v="2068"/>
    <n v="2100"/>
    <n v="-32"/>
    <s v="C00"/>
    <n v="5"/>
    <n v="16"/>
  </r>
  <r>
    <s v="X4ttGOxt"/>
    <b v="0"/>
    <s v="1504258939475"/>
    <d v="2017-09-01T09:42:19"/>
    <n v="67"/>
    <x v="0"/>
    <s v="white"/>
    <s v="10+0"/>
    <n v="2068"/>
    <n v="1906"/>
    <n v="162"/>
    <s v="C40"/>
    <n v="4"/>
    <n v="9"/>
  </r>
  <r>
    <s v="Mjyr2cYk"/>
    <b v="0"/>
    <s v="1501056278139"/>
    <d v="2017-07-26T08:04:38"/>
    <n v="109"/>
    <x v="0"/>
    <s v="white"/>
    <s v="5+5"/>
    <n v="2068"/>
    <n v="2035"/>
    <n v="33"/>
    <s v="B07"/>
    <n v="6"/>
    <n v="8"/>
  </r>
  <r>
    <s v="hxWkHHzL"/>
    <b v="0"/>
    <s v="1504437619936"/>
    <d v="2017-09-03T11:20:20"/>
    <n v="96"/>
    <x v="0"/>
    <s v="black"/>
    <s v="10+0"/>
    <n v="2068"/>
    <n v="1500"/>
    <n v="568"/>
    <s v="D30"/>
    <n v="4"/>
    <n v="11"/>
  </r>
  <r>
    <s v="AXjBBR3T"/>
    <b v="1"/>
    <n v="1484750000000"/>
    <d v="2017-01-18T14:33:20"/>
    <n v="82"/>
    <x v="0"/>
    <s v="white"/>
    <s v="20+10"/>
    <n v="2067"/>
    <n v="1843"/>
    <n v="224"/>
    <s v="D00"/>
    <n v="3"/>
    <n v="14"/>
  </r>
  <r>
    <s v="m2sEcsg3"/>
    <b v="1"/>
    <n v="1434740000000"/>
    <d v="2015-06-19T18:53:20"/>
    <n v="29"/>
    <x v="0"/>
    <s v="white"/>
    <s v="10+0"/>
    <n v="2067"/>
    <n v="2243"/>
    <n v="-176"/>
    <s v="A00"/>
    <n v="6"/>
    <n v="18"/>
  </r>
  <r>
    <s v="G6NlAmv6"/>
    <b v="1"/>
    <s v="1504232061065"/>
    <d v="2017-09-01T02:14:21"/>
    <n v="128"/>
    <x v="0"/>
    <s v="black"/>
    <s v="15+15"/>
    <n v="2067"/>
    <n v="2040"/>
    <n v="27"/>
    <s v="A70"/>
    <n v="15"/>
    <n v="2"/>
  </r>
  <r>
    <s v="ufQfuIcS"/>
    <b v="1"/>
    <n v="1503780000000"/>
    <d v="2017-08-26T20:40:00"/>
    <n v="104"/>
    <x v="0"/>
    <s v="black"/>
    <s v="10+0"/>
    <n v="2066"/>
    <n v="1937"/>
    <n v="129"/>
    <s v="A49"/>
    <n v="4"/>
    <n v="20"/>
  </r>
  <r>
    <s v="Px41L5pw"/>
    <b v="1"/>
    <n v="1502000000000"/>
    <d v="2017-08-06T06:13:20"/>
    <n v="132"/>
    <x v="2"/>
    <s v="black"/>
    <s v="10+0"/>
    <n v="2066"/>
    <n v="2180"/>
    <n v="-114"/>
    <s v="A00"/>
    <n v="5"/>
    <n v="6"/>
  </r>
  <r>
    <s v="pWuqdUPK"/>
    <b v="1"/>
    <n v="1476650000000"/>
    <d v="2016-10-16T20:33:20"/>
    <n v="27"/>
    <x v="0"/>
    <s v="white"/>
    <s v="8+0"/>
    <n v="2066"/>
    <n v="1145"/>
    <n v="921"/>
    <s v="A02"/>
    <n v="2"/>
    <n v="20"/>
  </r>
  <r>
    <s v="vFwJyfvH"/>
    <b v="0"/>
    <s v="1403307610111"/>
    <d v="2014-06-20T23:40:10"/>
    <n v="73"/>
    <x v="0"/>
    <s v="white"/>
    <s v="7+3"/>
    <n v="2066"/>
    <n v="1665"/>
    <n v="401"/>
    <s v="D17"/>
    <n v="12"/>
    <n v="23"/>
  </r>
  <r>
    <s v="frUZqsdz"/>
    <b v="0"/>
    <s v="1504200044633"/>
    <d v="2017-08-31T17:20:45"/>
    <n v="18"/>
    <x v="0"/>
    <s v="black"/>
    <s v="30+10"/>
    <n v="2066"/>
    <n v="1695"/>
    <n v="371"/>
    <s v="B01"/>
    <n v="6"/>
    <n v="17"/>
  </r>
  <r>
    <s v="khJOZetm"/>
    <b v="0"/>
    <n v="1504180000000"/>
    <d v="2017-08-31T11:46:40"/>
    <n v="72"/>
    <x v="0"/>
    <s v="white"/>
    <s v="15+0"/>
    <n v="2065"/>
    <n v="1976"/>
    <n v="89"/>
    <s v="B21"/>
    <n v="6"/>
    <n v="11"/>
  </r>
  <r>
    <s v="uBweY2x6"/>
    <b v="1"/>
    <n v="1489700000000"/>
    <d v="2017-03-16T21:33:20"/>
    <n v="53"/>
    <x v="0"/>
    <s v="white"/>
    <s v="15+15"/>
    <n v="2065"/>
    <n v="1879"/>
    <n v="186"/>
    <s v="B07"/>
    <n v="3"/>
    <n v="21"/>
  </r>
  <r>
    <s v="E8l6MAjj"/>
    <b v="0"/>
    <s v="1504166549889"/>
    <d v="2017-08-31T08:02:30"/>
    <n v="43"/>
    <x v="0"/>
    <s v="white"/>
    <s v="15+0"/>
    <n v="2065"/>
    <n v="1861"/>
    <n v="204"/>
    <s v="B06"/>
    <n v="4"/>
    <n v="8"/>
  </r>
  <r>
    <s v="khJOZetm"/>
    <b v="0"/>
    <s v="1504178325377"/>
    <d v="2017-08-31T11:18:45"/>
    <n v="72"/>
    <x v="0"/>
    <s v="white"/>
    <s v="15+0"/>
    <n v="2065"/>
    <n v="1976"/>
    <n v="89"/>
    <s v="B21"/>
    <n v="6"/>
    <n v="11"/>
  </r>
  <r>
    <s v="Vbvtr7Ho"/>
    <b v="1"/>
    <s v="1504382655580"/>
    <d v="2017-09-02T20:04:16"/>
    <n v="45"/>
    <x v="0"/>
    <s v="white"/>
    <s v="10+0"/>
    <n v="2065"/>
    <n v="2043"/>
    <n v="22"/>
    <s v="B77"/>
    <n v="18"/>
    <n v="20"/>
  </r>
  <r>
    <s v="khJOZetm"/>
    <b v="0"/>
    <s v="1504178325377"/>
    <d v="2017-08-31T11:18:45"/>
    <n v="72"/>
    <x v="0"/>
    <s v="white"/>
    <s v="15+0"/>
    <n v="2065"/>
    <n v="1976"/>
    <n v="89"/>
    <s v="B21"/>
    <n v="6"/>
    <n v="11"/>
  </r>
  <r>
    <s v="tHOCyEFZ"/>
    <b v="1"/>
    <s v="1478867881695"/>
    <d v="2016-11-11T12:38:02"/>
    <n v="102"/>
    <x v="0"/>
    <s v="black"/>
    <s v="10+5"/>
    <n v="2065"/>
    <n v="2149"/>
    <n v="-84"/>
    <s v="D02"/>
    <n v="4"/>
    <n v="12"/>
  </r>
  <r>
    <s v="tQupI0RS"/>
    <b v="1"/>
    <s v="1475100523763"/>
    <d v="2016-09-28T22:08:44"/>
    <n v="56"/>
    <x v="2"/>
    <s v="black"/>
    <s v="10+5"/>
    <n v="2065"/>
    <n v="1960"/>
    <n v="105"/>
    <s v="A40"/>
    <n v="2"/>
    <n v="22"/>
  </r>
  <r>
    <s v="bR7eSNEo"/>
    <b v="1"/>
    <s v="1503059286074"/>
    <d v="2017-08-18T12:28:06"/>
    <n v="49"/>
    <x v="1"/>
    <s v="white"/>
    <s v="30+10"/>
    <n v="2065"/>
    <n v="2068"/>
    <n v="-3"/>
    <s v="B33"/>
    <n v="16"/>
    <n v="12"/>
  </r>
  <r>
    <s v="zXjVnIUc"/>
    <b v="1"/>
    <n v="1504120000000"/>
    <d v="2017-08-30T19:06:40"/>
    <n v="64"/>
    <x v="0"/>
    <s v="black"/>
    <s v="10+0"/>
    <n v="2064"/>
    <n v="1968"/>
    <n v="96"/>
    <s v="A48"/>
    <n v="5"/>
    <n v="19"/>
  </r>
  <r>
    <s v="dggIoZ4a"/>
    <b v="1"/>
    <n v="1448010000000"/>
    <d v="2015-11-20T09:00:00"/>
    <n v="31"/>
    <x v="0"/>
    <s v="white"/>
    <s v="15+0"/>
    <n v="2064"/>
    <n v="1986"/>
    <n v="78"/>
    <s v="B20"/>
    <n v="5"/>
    <n v="9"/>
  </r>
  <r>
    <s v="oWJgNP0E"/>
    <b v="0"/>
    <s v="1404696111155"/>
    <d v="2014-07-07T01:21:51"/>
    <n v="75"/>
    <x v="1"/>
    <s v="white"/>
    <s v="10+0"/>
    <n v="2064"/>
    <n v="1947"/>
    <n v="117"/>
    <s v="A00"/>
    <n v="4"/>
    <n v="1"/>
  </r>
  <r>
    <s v="QwqqAOJD"/>
    <b v="0"/>
    <s v="1403744047593"/>
    <d v="2014-06-26T00:54:08"/>
    <n v="49"/>
    <x v="0"/>
    <s v="white"/>
    <s v="5+5"/>
    <n v="2064"/>
    <n v="1889"/>
    <n v="175"/>
    <s v="A08"/>
    <n v="4"/>
    <n v="0"/>
  </r>
  <r>
    <s v="lagFMYPK"/>
    <b v="1"/>
    <s v="1503320933719"/>
    <d v="2017-08-21T13:08:54"/>
    <n v="59"/>
    <x v="0"/>
    <s v="white"/>
    <s v="30+10"/>
    <n v="2064"/>
    <n v="1897"/>
    <n v="167"/>
    <s v="C55"/>
    <n v="6"/>
    <n v="13"/>
  </r>
  <r>
    <s v="hBKxwzgA"/>
    <b v="0"/>
    <s v="1503640660244"/>
    <d v="2017-08-25T05:57:40"/>
    <n v="58"/>
    <x v="0"/>
    <s v="black"/>
    <s v="15+10"/>
    <n v="2064"/>
    <n v="2215"/>
    <n v="-151"/>
    <s v="B90"/>
    <n v="11"/>
    <n v="5"/>
  </r>
  <r>
    <s v="BOx8YbwI"/>
    <b v="1"/>
    <s v="1498379224898"/>
    <d v="2017-06-25T08:27:05"/>
    <n v="54"/>
    <x v="0"/>
    <s v="white"/>
    <s v="15+10"/>
    <n v="2064"/>
    <n v="1986"/>
    <n v="78"/>
    <s v="A60"/>
    <n v="6"/>
    <n v="8"/>
  </r>
  <r>
    <s v="NR0OBenc"/>
    <b v="1"/>
    <n v="1495770000000"/>
    <d v="2017-05-26T03:40:00"/>
    <n v="66"/>
    <x v="0"/>
    <s v="black"/>
    <s v="25+25"/>
    <n v="2063"/>
    <n v="2183"/>
    <n v="-120"/>
    <s v="C65"/>
    <n v="6"/>
    <n v="3"/>
  </r>
  <r>
    <s v="AGyetIn2"/>
    <b v="1"/>
    <n v="1503850000000"/>
    <d v="2017-08-27T16:06:40"/>
    <n v="105"/>
    <x v="1"/>
    <s v="white"/>
    <s v="10+0"/>
    <n v="2063"/>
    <n v="1633"/>
    <n v="430"/>
    <s v="C02"/>
    <n v="11"/>
    <n v="16"/>
  </r>
  <r>
    <s v="SCeZnNQa"/>
    <b v="1"/>
    <n v="1472640000000"/>
    <d v="2016-08-31T10:40:00"/>
    <n v="33"/>
    <x v="0"/>
    <s v="white"/>
    <s v="15+10"/>
    <n v="2063"/>
    <n v="2065"/>
    <n v="-2"/>
    <s v="B01"/>
    <n v="4"/>
    <n v="10"/>
  </r>
  <r>
    <s v="2HrHCRXy"/>
    <b v="1"/>
    <n v="1440300000000"/>
    <d v="2015-08-23T03:20:00"/>
    <n v="62"/>
    <x v="0"/>
    <s v="black"/>
    <s v="15+0"/>
    <n v="2063"/>
    <n v="1500"/>
    <n v="563"/>
    <s v="C65"/>
    <n v="6"/>
    <n v="3"/>
  </r>
  <r>
    <s v="K9NBAxax"/>
    <b v="1"/>
    <n v="1481080000000"/>
    <d v="2016-12-07T03:06:40"/>
    <n v="66"/>
    <x v="0"/>
    <s v="black"/>
    <s v="10+0"/>
    <n v="2063"/>
    <n v="2271"/>
    <n v="-208"/>
    <s v="B01"/>
    <n v="2"/>
    <n v="3"/>
  </r>
  <r>
    <s v="I68gWMT3"/>
    <b v="1"/>
    <s v="1396496413505"/>
    <d v="2014-04-03T03:40:14"/>
    <n v="59"/>
    <x v="2"/>
    <s v="white"/>
    <s v="25+0"/>
    <n v="2063"/>
    <n v="2027"/>
    <n v="36"/>
    <s v="B06"/>
    <n v="4"/>
    <n v="3"/>
  </r>
  <r>
    <s v="dcGMkHUE"/>
    <b v="1"/>
    <s v="1396283689061"/>
    <d v="2014-03-31T16:34:49"/>
    <n v="144"/>
    <x v="3"/>
    <s v="draw"/>
    <s v="30+1"/>
    <n v="2063"/>
    <n v="2038"/>
    <n v="25"/>
    <s v="C70"/>
    <n v="8"/>
    <n v="16"/>
  </r>
  <r>
    <s v="I68gWMT3"/>
    <b v="1"/>
    <s v="1396496413505"/>
    <d v="2014-04-03T03:40:14"/>
    <n v="59"/>
    <x v="2"/>
    <s v="white"/>
    <s v="25+0"/>
    <n v="2063"/>
    <n v="2027"/>
    <n v="36"/>
    <s v="B06"/>
    <n v="4"/>
    <n v="3"/>
  </r>
  <r>
    <s v="dcGMkHUE"/>
    <b v="1"/>
    <s v="1396283689061"/>
    <d v="2014-03-31T16:34:49"/>
    <n v="144"/>
    <x v="3"/>
    <s v="draw"/>
    <s v="30+1"/>
    <n v="2063"/>
    <n v="2038"/>
    <n v="25"/>
    <s v="C70"/>
    <n v="8"/>
    <n v="16"/>
  </r>
  <r>
    <s v="7hit8cPS"/>
    <b v="1"/>
    <s v="1504397443952"/>
    <d v="2017-09-03T00:10:44"/>
    <n v="60"/>
    <x v="0"/>
    <s v="black"/>
    <s v="10+15"/>
    <n v="2063"/>
    <n v="2010"/>
    <n v="53"/>
    <s v="A18"/>
    <n v="5"/>
    <n v="0"/>
  </r>
  <r>
    <s v="YHxoXzZ5"/>
    <b v="1"/>
    <n v="1495770000000"/>
    <d v="2017-05-26T03:40:00"/>
    <n v="55"/>
    <x v="0"/>
    <s v="white"/>
    <s v="8+0"/>
    <n v="2062"/>
    <n v="1978"/>
    <n v="84"/>
    <s v="C45"/>
    <n v="8"/>
    <n v="3"/>
  </r>
  <r>
    <s v="pnqCxr2D"/>
    <b v="1"/>
    <n v="1504030000000"/>
    <d v="2017-08-29T18:06:40"/>
    <n v="65"/>
    <x v="0"/>
    <s v="white"/>
    <s v="10+0"/>
    <n v="2062"/>
    <n v="1814"/>
    <n v="248"/>
    <s v="A40"/>
    <n v="2"/>
    <n v="18"/>
  </r>
  <r>
    <s v="3Vr7tPzZ"/>
    <b v="1"/>
    <n v="1488990000000"/>
    <d v="2017-03-08T16:20:00"/>
    <n v="63"/>
    <x v="0"/>
    <s v="white"/>
    <s v="20+0"/>
    <n v="2062"/>
    <n v="2140"/>
    <n v="-78"/>
    <s v="C00"/>
    <n v="3"/>
    <n v="16"/>
  </r>
  <r>
    <s v="Z5kVZz9M"/>
    <b v="1"/>
    <s v="1476443482605"/>
    <d v="2016-10-14T11:11:23"/>
    <n v="84"/>
    <x v="0"/>
    <s v="black"/>
    <s v="30+10"/>
    <n v="2062"/>
    <n v="2090"/>
    <n v="-28"/>
    <s v="C78"/>
    <n v="9"/>
    <n v="11"/>
  </r>
  <r>
    <s v="4s4fA97l"/>
    <b v="1"/>
    <s v="1502830999811"/>
    <d v="2017-08-15T21:03:20"/>
    <n v="45"/>
    <x v="0"/>
    <s v="white"/>
    <s v="5+12"/>
    <n v="2062"/>
    <n v="1888"/>
    <n v="174"/>
    <s v="D00"/>
    <n v="3"/>
    <n v="21"/>
  </r>
  <r>
    <s v="Fzp2v8FY"/>
    <b v="0"/>
    <s v="1501423713871"/>
    <d v="2017-07-30T14:08:34"/>
    <n v="39"/>
    <x v="1"/>
    <s v="white"/>
    <s v="12+13"/>
    <n v="2061"/>
    <n v="1598"/>
    <n v="463"/>
    <s v="D07"/>
    <n v="5"/>
    <n v="14"/>
  </r>
  <r>
    <s v="7epR6vQ5"/>
    <b v="1"/>
    <s v="1504022557860"/>
    <d v="2017-08-29T16:02:38"/>
    <n v="51"/>
    <x v="0"/>
    <s v="white"/>
    <s v="8+11"/>
    <n v="2061"/>
    <n v="1432"/>
    <n v="629"/>
    <s v="C62"/>
    <n v="6"/>
    <n v="16"/>
  </r>
  <r>
    <s v="O7aY10fj"/>
    <b v="1"/>
    <s v="1502890872621"/>
    <d v="2017-08-16T13:41:13"/>
    <n v="51"/>
    <x v="1"/>
    <s v="white"/>
    <s v="8+0"/>
    <n v="2061"/>
    <n v="2007"/>
    <n v="54"/>
    <s v="B30"/>
    <n v="5"/>
    <n v="13"/>
  </r>
  <r>
    <s v="wIF6v3Ib"/>
    <b v="1"/>
    <s v="1462637220479"/>
    <d v="2016-05-07T16:07:00"/>
    <n v="117"/>
    <x v="0"/>
    <s v="white"/>
    <s v="15+10"/>
    <n v="2061"/>
    <n v="2122"/>
    <n v="-61"/>
    <s v="D31"/>
    <n v="5"/>
    <n v="16"/>
  </r>
  <r>
    <s v="Igp6EEL4"/>
    <b v="0"/>
    <n v="1492530000000"/>
    <d v="2017-04-18T15:40:00"/>
    <n v="77"/>
    <x v="1"/>
    <s v="white"/>
    <s v="9+0"/>
    <n v="2060"/>
    <n v="1687"/>
    <n v="373"/>
    <s v="A03"/>
    <n v="2"/>
    <n v="15"/>
  </r>
  <r>
    <s v="6aDFIWBG"/>
    <b v="1"/>
    <s v="1446085243786"/>
    <d v="2015-10-29T02:20:44"/>
    <n v="59"/>
    <x v="0"/>
    <s v="white"/>
    <s v="5+5"/>
    <n v="2060"/>
    <n v="1792"/>
    <n v="268"/>
    <s v="B12"/>
    <n v="7"/>
    <n v="2"/>
  </r>
  <r>
    <s v="6aDFIWBG"/>
    <b v="1"/>
    <s v="1446085243786"/>
    <d v="2015-10-29T02:20:44"/>
    <n v="59"/>
    <x v="0"/>
    <s v="white"/>
    <s v="5+5"/>
    <n v="2060"/>
    <n v="1792"/>
    <n v="268"/>
    <s v="B12"/>
    <n v="7"/>
    <n v="2"/>
  </r>
  <r>
    <s v="NjrlxX94"/>
    <b v="1"/>
    <s v="1499245761759"/>
    <d v="2017-07-05T09:09:22"/>
    <n v="170"/>
    <x v="2"/>
    <s v="black"/>
    <s v="10+0"/>
    <n v="2060"/>
    <n v="1779"/>
    <n v="281"/>
    <s v="B23"/>
    <n v="5"/>
    <n v="9"/>
  </r>
  <r>
    <s v="4tS7nXwb"/>
    <b v="1"/>
    <s v="1491068323480"/>
    <d v="2017-04-01T17:38:43"/>
    <n v="93"/>
    <x v="0"/>
    <s v="white"/>
    <s v="10+3"/>
    <n v="2060"/>
    <n v="2255"/>
    <n v="-195"/>
    <s v="A07"/>
    <n v="10"/>
    <n v="17"/>
  </r>
  <r>
    <s v="oZCH3LR6"/>
    <b v="1"/>
    <s v="1504138629055"/>
    <d v="2017-08-31T00:17:09"/>
    <n v="61"/>
    <x v="1"/>
    <s v="white"/>
    <s v="10+0"/>
    <n v="2060"/>
    <n v="1910"/>
    <n v="150"/>
    <s v="D43"/>
    <n v="8"/>
    <n v="0"/>
  </r>
  <r>
    <s v="7dyW7S9t"/>
    <b v="1"/>
    <s v="1503572407680"/>
    <d v="2017-08-24T11:00:08"/>
    <n v="90"/>
    <x v="0"/>
    <s v="black"/>
    <s v="10+0"/>
    <n v="2060"/>
    <n v="2111"/>
    <n v="-51"/>
    <s v="E20"/>
    <n v="6"/>
    <n v="11"/>
  </r>
  <r>
    <s v="1ygWggQx"/>
    <b v="0"/>
    <s v="1502923220240"/>
    <d v="2017-08-16T22:40:20"/>
    <n v="104"/>
    <x v="0"/>
    <s v="black"/>
    <s v="5+5"/>
    <n v="2060"/>
    <n v="1614"/>
    <n v="446"/>
    <s v="B40"/>
    <n v="4"/>
    <n v="22"/>
  </r>
  <r>
    <s v="LD0aaEAy"/>
    <b v="0"/>
    <s v="1502918807823"/>
    <d v="2017-08-16T21:26:48"/>
    <n v="50"/>
    <x v="0"/>
    <s v="black"/>
    <s v="5+5"/>
    <n v="2060"/>
    <n v="1527"/>
    <n v="533"/>
    <s v="C34"/>
    <n v="5"/>
    <n v="21"/>
  </r>
  <r>
    <s v="sKKXMG0E"/>
    <b v="0"/>
    <s v="1501457024073"/>
    <d v="2017-07-30T23:23:44"/>
    <n v="40"/>
    <x v="1"/>
    <s v="black"/>
    <s v="10+2"/>
    <n v="2060"/>
    <n v="1546"/>
    <n v="514"/>
    <s v="B00"/>
    <n v="2"/>
    <n v="23"/>
  </r>
  <r>
    <s v="RlaiWC6c"/>
    <b v="0"/>
    <s v="1493058208816"/>
    <d v="2017-04-24T18:23:29"/>
    <n v="34"/>
    <x v="1"/>
    <s v="black"/>
    <s v="20+0"/>
    <n v="2060"/>
    <n v="1882"/>
    <n v="178"/>
    <s v="C34"/>
    <n v="6"/>
    <n v="18"/>
  </r>
  <r>
    <s v="v1JlTdDS"/>
    <b v="0"/>
    <s v="1490068790253"/>
    <d v="2017-03-21T03:59:50"/>
    <n v="37"/>
    <x v="2"/>
    <s v="white"/>
    <s v="10+0"/>
    <n v="2060"/>
    <n v="1500"/>
    <n v="560"/>
    <s v="B30"/>
    <n v="4"/>
    <n v="3"/>
  </r>
  <r>
    <s v="BLvBGbtb"/>
    <b v="0"/>
    <s v="1488114441527"/>
    <d v="2017-02-26T13:07:22"/>
    <n v="95"/>
    <x v="0"/>
    <s v="white"/>
    <s v="5+8"/>
    <n v="2060"/>
    <n v="1932"/>
    <n v="128"/>
    <s v="B10"/>
    <n v="2"/>
    <n v="13"/>
  </r>
  <r>
    <s v="wdlF1gGX"/>
    <b v="0"/>
    <s v="1487753341266"/>
    <d v="2017-02-22T08:49:01"/>
    <n v="37"/>
    <x v="0"/>
    <s v="white"/>
    <s v="10+0"/>
    <n v="2060"/>
    <n v="1754"/>
    <n v="306"/>
    <s v="C34"/>
    <n v="6"/>
    <n v="8"/>
  </r>
  <r>
    <s v="h7vuPjSh"/>
    <b v="0"/>
    <s v="1487580718640"/>
    <d v="2017-02-20T08:51:59"/>
    <n v="54"/>
    <x v="0"/>
    <s v="black"/>
    <s v="10+15"/>
    <n v="2060"/>
    <n v="1639"/>
    <n v="421"/>
    <s v="C34"/>
    <n v="6"/>
    <n v="8"/>
  </r>
  <r>
    <s v="JFyjPdqb"/>
    <b v="1"/>
    <s v="1495563748269"/>
    <d v="2017-05-23T18:22:28"/>
    <n v="118"/>
    <x v="0"/>
    <s v="black"/>
    <s v="15+10"/>
    <n v="2060"/>
    <n v="1865"/>
    <n v="195"/>
    <s v="D02"/>
    <n v="5"/>
    <n v="18"/>
  </r>
  <r>
    <s v="ElvyqfrW"/>
    <b v="1"/>
    <s v="1397751226780"/>
    <d v="2014-04-17T16:13:47"/>
    <n v="36"/>
    <x v="0"/>
    <s v="white"/>
    <s v="8+2"/>
    <n v="2059"/>
    <n v="1640"/>
    <n v="419"/>
    <s v="B01"/>
    <n v="4"/>
    <n v="16"/>
  </r>
  <r>
    <s v="q8fxJ8Zn"/>
    <b v="1"/>
    <s v="1470070336815"/>
    <d v="2016-08-01T16:52:17"/>
    <n v="50"/>
    <x v="0"/>
    <s v="black"/>
    <s v="25+25"/>
    <n v="2059"/>
    <n v="2137"/>
    <n v="-78"/>
    <s v="B52"/>
    <n v="6"/>
    <n v="16"/>
  </r>
  <r>
    <s v="P0W1cg8W"/>
    <b v="1"/>
    <s v="1472293983592"/>
    <d v="2016-08-27T10:33:04"/>
    <n v="35"/>
    <x v="0"/>
    <s v="white"/>
    <s v="10+0"/>
    <n v="2059"/>
    <n v="1789"/>
    <n v="270"/>
    <s v="A40"/>
    <n v="2"/>
    <n v="10"/>
  </r>
  <r>
    <s v="EmEZrcf9"/>
    <b v="1"/>
    <n v="1504310000000"/>
    <d v="2017-09-01T23:53:20"/>
    <n v="96"/>
    <x v="0"/>
    <s v="black"/>
    <s v="7+10"/>
    <n v="2058"/>
    <n v="1798"/>
    <n v="260"/>
    <s v="A28"/>
    <n v="7"/>
    <n v="23"/>
  </r>
  <r>
    <s v="qFHMsvRf"/>
    <b v="1"/>
    <s v="1500473870878"/>
    <d v="2017-07-19T14:17:51"/>
    <n v="95"/>
    <x v="2"/>
    <s v="white"/>
    <s v="10+0"/>
    <n v="2058"/>
    <n v="1849"/>
    <n v="209"/>
    <s v="A49"/>
    <n v="5"/>
    <n v="14"/>
  </r>
  <r>
    <s v="wvolfLL2"/>
    <b v="1"/>
    <s v="1503674783751"/>
    <d v="2017-08-25T15:26:24"/>
    <n v="7"/>
    <x v="0"/>
    <s v="black"/>
    <s v="10+0"/>
    <n v="2058"/>
    <n v="1945"/>
    <n v="113"/>
    <s v="B01"/>
    <n v="4"/>
    <n v="15"/>
  </r>
  <r>
    <s v="tYXXz2Ox"/>
    <b v="1"/>
    <s v="1480148839405"/>
    <d v="2016-11-26T08:27:19"/>
    <n v="22"/>
    <x v="0"/>
    <s v="black"/>
    <s v="8+0"/>
    <n v="2058"/>
    <n v="1955"/>
    <n v="103"/>
    <s v="C00"/>
    <n v="3"/>
    <n v="8"/>
  </r>
  <r>
    <s v="4q388Xq8"/>
    <b v="1"/>
    <s v="1504434776320"/>
    <d v="2017-09-03T10:32:56"/>
    <n v="61"/>
    <x v="0"/>
    <s v="white"/>
    <s v="10+0"/>
    <n v="2058"/>
    <n v="1616"/>
    <n v="442"/>
    <s v="D20"/>
    <n v="4"/>
    <n v="10"/>
  </r>
  <r>
    <s v="jVaZmFzH"/>
    <b v="1"/>
    <s v="1498993779658"/>
    <d v="2017-07-02T11:09:40"/>
    <n v="57"/>
    <x v="0"/>
    <s v="white"/>
    <s v="15+5"/>
    <n v="2058"/>
    <n v="1833"/>
    <n v="225"/>
    <s v="D08"/>
    <n v="7"/>
    <n v="11"/>
  </r>
  <r>
    <s v="YGFygIlR"/>
    <b v="1"/>
    <n v="1481900000000"/>
    <d v="2016-12-16T14:53:20"/>
    <n v="62"/>
    <x v="0"/>
    <s v="black"/>
    <s v="60+4"/>
    <n v="2057"/>
    <n v="2126"/>
    <n v="-69"/>
    <s v="C45"/>
    <n v="10"/>
    <n v="14"/>
  </r>
  <r>
    <s v="f9UkUOBY"/>
    <b v="1"/>
    <n v="1452440000000"/>
    <d v="2016-01-10T15:33:20"/>
    <n v="154"/>
    <x v="0"/>
    <s v="black"/>
    <s v="15+8"/>
    <n v="2057"/>
    <n v="1949"/>
    <n v="108"/>
    <s v="C01"/>
    <n v="5"/>
    <n v="15"/>
  </r>
  <r>
    <s v="CLc6myYw"/>
    <b v="0"/>
    <n v="1452440000000"/>
    <d v="2016-01-10T15:33:20"/>
    <n v="96"/>
    <x v="0"/>
    <s v="black"/>
    <s v="15+8"/>
    <n v="2057"/>
    <n v="1949"/>
    <n v="108"/>
    <s v="C69"/>
    <n v="9"/>
    <n v="15"/>
  </r>
  <r>
    <s v="cS9Hw8Rl"/>
    <b v="1"/>
    <n v="1484500000000"/>
    <d v="2017-01-15T17:06:40"/>
    <n v="118"/>
    <x v="0"/>
    <s v="black"/>
    <s v="10+0"/>
    <n v="2057"/>
    <n v="2093"/>
    <n v="-36"/>
    <s v="B01"/>
    <n v="4"/>
    <n v="17"/>
  </r>
  <r>
    <s v="zI4GBeD7"/>
    <b v="1"/>
    <s v="1396329552248"/>
    <d v="2014-04-01T05:19:12"/>
    <n v="67"/>
    <x v="0"/>
    <s v="white"/>
    <s v="5+21"/>
    <n v="2057"/>
    <n v="1923"/>
    <n v="134"/>
    <s v="C44"/>
    <n v="6"/>
    <n v="5"/>
  </r>
  <r>
    <s v="zI4GBeD7"/>
    <b v="1"/>
    <s v="1396329552248"/>
    <d v="2014-04-01T05:19:12"/>
    <n v="67"/>
    <x v="0"/>
    <s v="white"/>
    <s v="5+21"/>
    <n v="2057"/>
    <n v="1923"/>
    <n v="134"/>
    <s v="C44"/>
    <n v="6"/>
    <n v="5"/>
  </r>
  <r>
    <s v="MpVixUtf"/>
    <b v="1"/>
    <s v="1462470648741"/>
    <d v="2016-05-05T17:50:49"/>
    <n v="28"/>
    <x v="0"/>
    <s v="white"/>
    <s v="15+10"/>
    <n v="2057"/>
    <n v="1795"/>
    <n v="262"/>
    <s v="D20"/>
    <n v="5"/>
    <n v="17"/>
  </r>
  <r>
    <s v="M2ZlvyYy"/>
    <b v="1"/>
    <s v="1503594124401"/>
    <d v="2017-08-24T17:02:04"/>
    <n v="71"/>
    <x v="0"/>
    <s v="white"/>
    <s v="30+30"/>
    <n v="2057"/>
    <n v="1782"/>
    <n v="275"/>
    <s v="D55"/>
    <n v="13"/>
    <n v="17"/>
  </r>
  <r>
    <s v="M2ZlvyYy"/>
    <b v="1"/>
    <s v="1503594124401"/>
    <d v="2017-08-24T17:02:04"/>
    <n v="71"/>
    <x v="0"/>
    <s v="white"/>
    <s v="30+30"/>
    <n v="2057"/>
    <n v="1782"/>
    <n v="275"/>
    <s v="D55"/>
    <n v="13"/>
    <n v="17"/>
  </r>
  <r>
    <s v="6kUImh0v"/>
    <b v="1"/>
    <n v="1490460000000"/>
    <d v="2017-03-25T16:40:00"/>
    <n v="137"/>
    <x v="0"/>
    <s v="white"/>
    <s v="10+0"/>
    <n v="2056"/>
    <n v="2264"/>
    <n v="-208"/>
    <s v="B01"/>
    <n v="4"/>
    <n v="16"/>
  </r>
  <r>
    <s v="m4qQYOMO"/>
    <b v="0"/>
    <s v="1403451624006"/>
    <d v="2014-06-22T15:40:24"/>
    <n v="41"/>
    <x v="0"/>
    <s v="white"/>
    <s v="10+10"/>
    <n v="2056"/>
    <n v="1841"/>
    <n v="215"/>
    <s v="A38"/>
    <n v="10"/>
    <n v="15"/>
  </r>
  <r>
    <s v="nzvYOqn3"/>
    <b v="0"/>
    <s v="1403110471109"/>
    <d v="2014-06-18T16:54:31"/>
    <n v="91"/>
    <x v="0"/>
    <s v="white"/>
    <s v="9+0"/>
    <n v="2056"/>
    <n v="1684"/>
    <n v="372"/>
    <s v="C60"/>
    <n v="6"/>
    <n v="16"/>
  </r>
  <r>
    <s v="Fzgz2cTQ"/>
    <b v="1"/>
    <s v="1475456560984"/>
    <d v="2016-10-03T01:02:41"/>
    <n v="33"/>
    <x v="0"/>
    <s v="black"/>
    <s v="15+10"/>
    <n v="2056"/>
    <n v="2062"/>
    <n v="-6"/>
    <s v="B12"/>
    <n v="7"/>
    <n v="1"/>
  </r>
  <r>
    <s v="gWkTNIrz"/>
    <b v="1"/>
    <s v="1498943105183"/>
    <d v="2017-07-01T21:05:05"/>
    <n v="78"/>
    <x v="0"/>
    <s v="black"/>
    <s v="15+5"/>
    <n v="2056"/>
    <n v="1873"/>
    <n v="183"/>
    <s v="A80"/>
    <n v="3"/>
    <n v="21"/>
  </r>
  <r>
    <s v="YruQrX5U"/>
    <b v="1"/>
    <n v="1472700000000"/>
    <d v="2016-09-01T03:20:00"/>
    <n v="88"/>
    <x v="0"/>
    <s v="black"/>
    <s v="5+8"/>
    <n v="2055"/>
    <n v="2155"/>
    <n v="-100"/>
    <s v="D02"/>
    <n v="4"/>
    <n v="3"/>
  </r>
  <r>
    <s v="88qG4Kxf"/>
    <b v="0"/>
    <n v="1504090000000"/>
    <d v="2017-08-30T10:46:40"/>
    <n v="5"/>
    <x v="0"/>
    <s v="black"/>
    <s v="10+5"/>
    <n v="2055"/>
    <n v="2036"/>
    <n v="19"/>
    <s v="A04"/>
    <n v="2"/>
    <n v="10"/>
  </r>
  <r>
    <s v="94GPH5v0"/>
    <b v="0"/>
    <n v="1502410000000"/>
    <d v="2017-08-11T00:06:40"/>
    <n v="98"/>
    <x v="0"/>
    <s v="white"/>
    <s v="10+30"/>
    <n v="2055"/>
    <n v="2441"/>
    <n v="-386"/>
    <s v="D70"/>
    <n v="6"/>
    <n v="0"/>
  </r>
  <r>
    <s v="9RM1g3br"/>
    <b v="1"/>
    <n v="1434670000000"/>
    <d v="2015-06-18T23:26:40"/>
    <n v="50"/>
    <x v="0"/>
    <s v="black"/>
    <s v="10+5"/>
    <n v="2055"/>
    <n v="2179"/>
    <n v="-124"/>
    <s v="B90"/>
    <n v="11"/>
    <n v="23"/>
  </r>
  <r>
    <s v="UDhjQ43q"/>
    <b v="1"/>
    <s v="1475446622053"/>
    <d v="2016-10-02T22:17:02"/>
    <n v="85"/>
    <x v="0"/>
    <s v="white"/>
    <s v="15+10"/>
    <n v="2055"/>
    <n v="1924"/>
    <n v="131"/>
    <s v="E11"/>
    <n v="8"/>
    <n v="22"/>
  </r>
  <r>
    <s v="HHSf3mzZ"/>
    <b v="1"/>
    <s v="1502921017847"/>
    <d v="2017-08-16T22:03:38"/>
    <n v="118"/>
    <x v="0"/>
    <s v="black"/>
    <s v="20+0"/>
    <n v="2055"/>
    <n v="2007"/>
    <n v="48"/>
    <s v="E20"/>
    <n v="8"/>
    <n v="22"/>
  </r>
  <r>
    <s v="F0UHiQHg"/>
    <b v="1"/>
    <n v="1503830000000"/>
    <d v="2017-08-27T10:33:20"/>
    <n v="53"/>
    <x v="1"/>
    <s v="white"/>
    <s v="10+0"/>
    <n v="2054"/>
    <n v="1636"/>
    <n v="418"/>
    <s v="D35"/>
    <n v="9"/>
    <n v="10"/>
  </r>
  <r>
    <s v="S6FSwnve"/>
    <b v="1"/>
    <n v="1503430000000"/>
    <d v="2017-08-22T19:26:40"/>
    <n v="150"/>
    <x v="2"/>
    <s v="black"/>
    <s v="15+0"/>
    <n v="2054"/>
    <n v="2123"/>
    <n v="-69"/>
    <s v="C02"/>
    <n v="10"/>
    <n v="19"/>
  </r>
  <r>
    <s v="1AbHlrHu"/>
    <b v="1"/>
    <n v="1472640000000"/>
    <d v="2016-08-31T10:40:00"/>
    <n v="48"/>
    <x v="0"/>
    <s v="black"/>
    <s v="15+10"/>
    <n v="2054"/>
    <n v="2089"/>
    <n v="-35"/>
    <s v="A46"/>
    <n v="4"/>
    <n v="10"/>
  </r>
  <r>
    <s v="ByfOeMSC"/>
    <b v="1"/>
    <n v="1484500000000"/>
    <d v="2017-01-15T17:06:40"/>
    <n v="76"/>
    <x v="0"/>
    <s v="black"/>
    <s v="10+0"/>
    <n v="2054"/>
    <n v="2066"/>
    <n v="-12"/>
    <s v="B01"/>
    <n v="4"/>
    <n v="17"/>
  </r>
  <r>
    <s v="M01xj3cN"/>
    <b v="1"/>
    <n v="1503680000000"/>
    <d v="2017-08-25T16:53:20"/>
    <n v="65"/>
    <x v="0"/>
    <s v="white"/>
    <s v="10+5"/>
    <n v="2054"/>
    <n v="1876"/>
    <n v="178"/>
    <s v="C41"/>
    <n v="5"/>
    <n v="16"/>
  </r>
  <r>
    <s v="59ff4N6H"/>
    <b v="1"/>
    <s v="1420103821382"/>
    <d v="2015-01-01T09:17:01"/>
    <n v="71"/>
    <x v="1"/>
    <s v="white"/>
    <s v="15+0"/>
    <n v="2054"/>
    <n v="1977"/>
    <n v="77"/>
    <s v="B32"/>
    <n v="8"/>
    <n v="9"/>
  </r>
  <r>
    <s v="Uoe9up0s"/>
    <b v="1"/>
    <s v="1420103688391"/>
    <d v="2015-01-01T09:14:48"/>
    <n v="68"/>
    <x v="0"/>
    <s v="black"/>
    <s v="15+0"/>
    <n v="2054"/>
    <n v="1626"/>
    <n v="428"/>
    <s v="C22"/>
    <n v="6"/>
    <n v="9"/>
  </r>
  <r>
    <s v="MT4ew6Qa"/>
    <b v="1"/>
    <s v="1498640327277"/>
    <d v="2017-06-28T08:58:47"/>
    <n v="102"/>
    <x v="0"/>
    <s v="black"/>
    <s v="10+0"/>
    <n v="2054"/>
    <n v="1815"/>
    <n v="239"/>
    <s v="B20"/>
    <n v="2"/>
    <n v="8"/>
  </r>
  <r>
    <s v="S7ZUTQA6"/>
    <b v="1"/>
    <s v="1503737858018"/>
    <d v="2017-08-26T08:57:38"/>
    <n v="136"/>
    <x v="1"/>
    <s v="black"/>
    <s v="10+0"/>
    <n v="2054"/>
    <n v="1683"/>
    <n v="371"/>
    <s v="A00"/>
    <n v="1"/>
    <n v="8"/>
  </r>
  <r>
    <s v="R8ur9lKI"/>
    <b v="1"/>
    <n v="1495260000000"/>
    <d v="2017-05-20T06:00:00"/>
    <n v="63"/>
    <x v="0"/>
    <s v="white"/>
    <s v="10+0"/>
    <n v="2053"/>
    <n v="1914"/>
    <n v="139"/>
    <s v="C40"/>
    <n v="4"/>
    <n v="6"/>
  </r>
  <r>
    <s v="368XGDBw"/>
    <b v="0"/>
    <n v="1435590000000"/>
    <d v="2015-06-29T15:00:00"/>
    <n v="3"/>
    <x v="0"/>
    <s v="white"/>
    <s v="15+5"/>
    <n v="2053"/>
    <n v="1264"/>
    <n v="789"/>
    <s v="C00"/>
    <n v="3"/>
    <n v="15"/>
  </r>
  <r>
    <s v="2cVwyZDB"/>
    <b v="1"/>
    <s v="1479489277714"/>
    <d v="2016-11-18T17:14:38"/>
    <n v="47"/>
    <x v="0"/>
    <s v="white"/>
    <s v="15+10"/>
    <n v="2053"/>
    <n v="2167"/>
    <n v="-114"/>
    <s v="C50"/>
    <n v="11"/>
    <n v="17"/>
  </r>
  <r>
    <s v="t1ynzSf6"/>
    <b v="1"/>
    <s v="1504469700262"/>
    <d v="2017-09-03T20:15:00"/>
    <n v="56"/>
    <x v="1"/>
    <s v="black"/>
    <s v="10+0"/>
    <n v="2053"/>
    <n v="1840"/>
    <n v="213"/>
    <s v="A09"/>
    <n v="4"/>
    <n v="20"/>
  </r>
  <r>
    <s v="CDpqekF1"/>
    <b v="1"/>
    <n v="1472500000000"/>
    <d v="2016-08-29T19:46:40"/>
    <n v="51"/>
    <x v="1"/>
    <s v="white"/>
    <s v="8+0"/>
    <n v="2052"/>
    <n v="1971"/>
    <n v="81"/>
    <s v="E76"/>
    <n v="13"/>
    <n v="19"/>
  </r>
  <r>
    <s v="Fx1HOgKy"/>
    <b v="1"/>
    <n v="1447860000000"/>
    <d v="2015-11-18T15:20:00"/>
    <n v="50"/>
    <x v="0"/>
    <s v="black"/>
    <s v="10+0"/>
    <n v="2052"/>
    <n v="1992"/>
    <n v="60"/>
    <s v="B22"/>
    <n v="12"/>
    <n v="15"/>
  </r>
  <r>
    <s v="PcsD83fe"/>
    <b v="1"/>
    <n v="1434820000000"/>
    <d v="2015-06-20T17:06:40"/>
    <n v="72"/>
    <x v="0"/>
    <s v="black"/>
    <s v="8+8"/>
    <n v="2052"/>
    <n v="2287"/>
    <n v="-235"/>
    <s v="A59"/>
    <n v="13"/>
    <n v="17"/>
  </r>
  <r>
    <s v="oLONJkAA"/>
    <b v="1"/>
    <n v="1434670000000"/>
    <d v="2015-06-18T23:26:40"/>
    <n v="119"/>
    <x v="3"/>
    <s v="draw"/>
    <s v="12+5"/>
    <n v="2052"/>
    <n v="2162"/>
    <n v="-110"/>
    <s v="C25"/>
    <n v="4"/>
    <n v="23"/>
  </r>
  <r>
    <s v="H6xFMBLl"/>
    <b v="1"/>
    <n v="1422300000000"/>
    <d v="2015-01-26T19:20:00"/>
    <n v="76"/>
    <x v="0"/>
    <s v="black"/>
    <s v="10+0"/>
    <n v="2052"/>
    <n v="2028"/>
    <n v="24"/>
    <s v="B50"/>
    <n v="5"/>
    <n v="19"/>
  </r>
  <r>
    <s v="7f7NRgAP"/>
    <b v="1"/>
    <s v="1504284087737"/>
    <d v="2017-09-01T16:41:28"/>
    <n v="38"/>
    <x v="0"/>
    <s v="black"/>
    <s v="10+0"/>
    <n v="2052"/>
    <n v="1956"/>
    <n v="96"/>
    <s v="A42"/>
    <n v="5"/>
    <n v="16"/>
  </r>
  <r>
    <s v="FHKfsIGB"/>
    <b v="1"/>
    <s v="1504091294556"/>
    <d v="2017-08-30T11:08:15"/>
    <n v="94"/>
    <x v="2"/>
    <s v="black"/>
    <s v="10+0"/>
    <n v="2052"/>
    <n v="2217"/>
    <n v="-165"/>
    <s v="C53"/>
    <n v="9"/>
    <n v="11"/>
  </r>
  <r>
    <s v="b9Yt7i2U"/>
    <b v="1"/>
    <s v="1504219970354"/>
    <d v="2017-08-31T22:52:50"/>
    <n v="108"/>
    <x v="0"/>
    <s v="black"/>
    <s v="10+0"/>
    <n v="2052"/>
    <n v="1946"/>
    <n v="106"/>
    <s v="B90"/>
    <n v="11"/>
    <n v="22"/>
  </r>
  <r>
    <s v="MT9LE41S"/>
    <b v="1"/>
    <s v="1499941003747"/>
    <d v="2017-07-13T10:16:44"/>
    <n v="35"/>
    <x v="0"/>
    <s v="white"/>
    <s v="10+0"/>
    <n v="2052"/>
    <n v="1334"/>
    <n v="718"/>
    <s v="C44"/>
    <n v="9"/>
    <n v="10"/>
  </r>
  <r>
    <s v="5kcUc0xT"/>
    <b v="1"/>
    <s v="1504114313401"/>
    <d v="2017-08-30T17:31:53"/>
    <n v="46"/>
    <x v="1"/>
    <s v="black"/>
    <s v="7+7"/>
    <n v="2052"/>
    <n v="2286"/>
    <n v="-234"/>
    <s v="D20"/>
    <n v="5"/>
    <n v="17"/>
  </r>
  <r>
    <s v="ESHxteJ9"/>
    <b v="1"/>
    <s v="1503981521656"/>
    <d v="2017-08-29T04:38:42"/>
    <n v="60"/>
    <x v="0"/>
    <s v="black"/>
    <s v="5+5"/>
    <n v="2052"/>
    <n v="1797"/>
    <n v="255"/>
    <s v="A43"/>
    <n v="2"/>
    <n v="4"/>
  </r>
  <r>
    <s v="mKvCyQcI"/>
    <b v="1"/>
    <s v="1504341759455"/>
    <d v="2017-09-02T08:42:39"/>
    <n v="51"/>
    <x v="0"/>
    <s v="black"/>
    <s v="15+15"/>
    <n v="2052"/>
    <n v="2222"/>
    <n v="-170"/>
    <s v="B20"/>
    <n v="3"/>
    <n v="8"/>
  </r>
  <r>
    <s v="p4Zek4Y7"/>
    <b v="1"/>
    <s v="1496527509333"/>
    <d v="2017-06-03T22:05:09"/>
    <n v="62"/>
    <x v="0"/>
    <s v="white"/>
    <s v="15+10"/>
    <n v="2052"/>
    <n v="1940"/>
    <n v="112"/>
    <s v="A40"/>
    <n v="2"/>
    <n v="22"/>
  </r>
  <r>
    <s v="xoVyq1H5"/>
    <b v="1"/>
    <n v="1499170000000"/>
    <d v="2017-07-04T12:06:40"/>
    <n v="42"/>
    <x v="0"/>
    <s v="black"/>
    <s v="25+25"/>
    <n v="2051"/>
    <n v="2147"/>
    <n v="-96"/>
    <s v="C42"/>
    <n v="9"/>
    <n v="12"/>
  </r>
  <r>
    <s v="qtO43RJL"/>
    <b v="1"/>
    <s v="1396331961005"/>
    <d v="2014-04-01T05:59:21"/>
    <n v="55"/>
    <x v="0"/>
    <s v="white"/>
    <s v="10+0"/>
    <n v="2051"/>
    <n v="2072"/>
    <n v="-21"/>
    <s v="C70"/>
    <n v="6"/>
    <n v="5"/>
  </r>
  <r>
    <s v="qtO43RJL"/>
    <b v="1"/>
    <s v="1396331961005"/>
    <d v="2014-04-01T05:59:21"/>
    <n v="55"/>
    <x v="0"/>
    <s v="white"/>
    <s v="10+0"/>
    <n v="2051"/>
    <n v="2072"/>
    <n v="-21"/>
    <s v="C70"/>
    <n v="6"/>
    <n v="5"/>
  </r>
  <r>
    <s v="EZrRsHyR"/>
    <b v="0"/>
    <s v="1496544513864"/>
    <d v="2017-06-04T02:48:34"/>
    <n v="77"/>
    <x v="1"/>
    <s v="white"/>
    <s v="10+0"/>
    <n v="2051"/>
    <n v="1321"/>
    <n v="730"/>
    <s v="C28"/>
    <n v="5"/>
    <n v="2"/>
  </r>
  <r>
    <s v="MiQIBk76"/>
    <b v="1"/>
    <s v="1479844879639"/>
    <d v="2016-11-22T20:01:20"/>
    <n v="31"/>
    <x v="1"/>
    <s v="white"/>
    <s v="10+0"/>
    <n v="2051"/>
    <n v="1941"/>
    <n v="110"/>
    <s v="C10"/>
    <n v="6"/>
    <n v="20"/>
  </r>
  <r>
    <s v="i4IoZw9M"/>
    <b v="1"/>
    <s v="1475097011221"/>
    <d v="2016-09-28T21:10:11"/>
    <n v="54"/>
    <x v="0"/>
    <s v="black"/>
    <s v="10+5"/>
    <n v="2051"/>
    <n v="1995"/>
    <n v="56"/>
    <s v="A40"/>
    <n v="2"/>
    <n v="21"/>
  </r>
  <r>
    <s v="oJEaprhr"/>
    <b v="1"/>
    <s v="1502982313046"/>
    <d v="2017-08-17T15:05:13"/>
    <n v="61"/>
    <x v="0"/>
    <s v="white"/>
    <s v="30+10"/>
    <n v="2051"/>
    <n v="1810"/>
    <n v="241"/>
    <s v="C55"/>
    <n v="7"/>
    <n v="15"/>
  </r>
  <r>
    <s v="jTvyCsWT"/>
    <b v="0"/>
    <n v="1504280000000"/>
    <d v="2017-09-01T15:33:20"/>
    <n v="62"/>
    <x v="1"/>
    <s v="black"/>
    <s v="5+5"/>
    <n v="2050"/>
    <n v="1627"/>
    <n v="423"/>
    <s v="A06"/>
    <n v="2"/>
    <n v="15"/>
  </r>
  <r>
    <s v="eJgE3AVx"/>
    <b v="0"/>
    <n v="1504280000000"/>
    <d v="2017-09-01T15:33:20"/>
    <n v="42"/>
    <x v="1"/>
    <s v="black"/>
    <s v="5+5"/>
    <n v="2050"/>
    <n v="1627"/>
    <n v="423"/>
    <s v="A04"/>
    <n v="2"/>
    <n v="15"/>
  </r>
  <r>
    <s v="ndZRhK6w"/>
    <b v="0"/>
    <n v="1504260000000"/>
    <d v="2017-09-01T10:00:00"/>
    <n v="31"/>
    <x v="0"/>
    <s v="white"/>
    <s v="5+5"/>
    <n v="2050"/>
    <n v="1852"/>
    <n v="198"/>
    <s v="B01"/>
    <n v="6"/>
    <n v="10"/>
  </r>
  <r>
    <s v="y9jJdqti"/>
    <b v="0"/>
    <n v="1504260000000"/>
    <d v="2017-09-01T10:00:00"/>
    <n v="20"/>
    <x v="0"/>
    <s v="black"/>
    <s v="5+5"/>
    <n v="2050"/>
    <n v="1981"/>
    <n v="69"/>
    <s v="B15"/>
    <n v="9"/>
    <n v="10"/>
  </r>
  <r>
    <s v="LNQ7uP4Z"/>
    <b v="1"/>
    <n v="1472690000000"/>
    <d v="2016-09-01T00:33:20"/>
    <n v="72"/>
    <x v="2"/>
    <s v="black"/>
    <s v="5+6"/>
    <n v="2050"/>
    <n v="2044"/>
    <n v="6"/>
    <s v="C60"/>
    <n v="6"/>
    <n v="0"/>
  </r>
  <r>
    <s v="Fcm279Mj"/>
    <b v="1"/>
    <n v="1472630000000"/>
    <d v="2016-08-31T07:53:20"/>
    <n v="33"/>
    <x v="0"/>
    <s v="white"/>
    <s v="15+0"/>
    <n v="2050"/>
    <n v="1950"/>
    <n v="100"/>
    <s v="A46"/>
    <n v="5"/>
    <n v="7"/>
  </r>
  <r>
    <s v="9mZLxoFs"/>
    <b v="1"/>
    <n v="1504310000000"/>
    <d v="2017-09-01T23:53:20"/>
    <n v="35"/>
    <x v="0"/>
    <s v="white"/>
    <s v="7+10"/>
    <n v="2050"/>
    <n v="1807"/>
    <n v="243"/>
    <s v="A21"/>
    <n v="3"/>
    <n v="23"/>
  </r>
  <r>
    <s v="JEIqg0A2"/>
    <b v="1"/>
    <n v="1422290000000"/>
    <d v="2015-01-26T16:33:20"/>
    <n v="33"/>
    <x v="3"/>
    <s v="draw"/>
    <s v="8+0"/>
    <n v="2050"/>
    <n v="1981"/>
    <n v="69"/>
    <s v="C89"/>
    <n v="16"/>
    <n v="16"/>
  </r>
  <r>
    <s v="dAQs69rc"/>
    <b v="0"/>
    <s v="1476439899565"/>
    <d v="2016-10-14T10:11:40"/>
    <n v="43"/>
    <x v="0"/>
    <s v="white"/>
    <s v="40+40"/>
    <n v="2050"/>
    <n v="1880"/>
    <n v="170"/>
    <s v="C02"/>
    <n v="11"/>
    <n v="10"/>
  </r>
  <r>
    <s v="7uN9fAX2"/>
    <b v="1"/>
    <s v="1504183248398"/>
    <d v="2017-08-31T12:40:48"/>
    <n v="93"/>
    <x v="3"/>
    <s v="draw"/>
    <s v="10+0"/>
    <n v="2050"/>
    <n v="1973"/>
    <n v="77"/>
    <s v="D12"/>
    <n v="8"/>
    <n v="12"/>
  </r>
  <r>
    <s v="iUI5fuAL"/>
    <b v="1"/>
    <s v="1495281046081"/>
    <d v="2017-05-20T11:50:46"/>
    <n v="90"/>
    <x v="0"/>
    <s v="black"/>
    <s v="15+10"/>
    <n v="2050"/>
    <n v="2028"/>
    <n v="22"/>
    <s v="E90"/>
    <n v="9"/>
    <n v="11"/>
  </r>
  <r>
    <s v="sqZ0B604"/>
    <b v="1"/>
    <s v="1498993160537"/>
    <d v="2017-07-02T10:59:21"/>
    <n v="45"/>
    <x v="0"/>
    <s v="white"/>
    <s v="10+2"/>
    <n v="2050"/>
    <n v="1894"/>
    <n v="156"/>
    <s v="D20"/>
    <n v="5"/>
    <n v="10"/>
  </r>
  <r>
    <s v="tNhRqPnq"/>
    <b v="1"/>
    <n v="1463920000000"/>
    <d v="2016-05-22T12:26:40"/>
    <n v="85"/>
    <x v="1"/>
    <s v="white"/>
    <s v="10+3"/>
    <n v="2049"/>
    <n v="1815"/>
    <n v="234"/>
    <s v="C00"/>
    <n v="3"/>
    <n v="12"/>
  </r>
  <r>
    <s v="K3ZWV3dH"/>
    <b v="1"/>
    <s v="1468699966793"/>
    <d v="2016-07-16T20:12:47"/>
    <n v="54"/>
    <x v="0"/>
    <s v="black"/>
    <s v="10+0"/>
    <n v="2049"/>
    <n v="2088"/>
    <n v="-39"/>
    <s v="B94"/>
    <n v="11"/>
    <n v="20"/>
  </r>
  <r>
    <s v="H6rC09aN"/>
    <b v="1"/>
    <s v="1501487029050"/>
    <d v="2017-07-31T07:43:49"/>
    <n v="32"/>
    <x v="0"/>
    <s v="black"/>
    <s v="5+8"/>
    <n v="2049"/>
    <n v="1960"/>
    <n v="89"/>
    <s v="C00"/>
    <n v="5"/>
    <n v="7"/>
  </r>
  <r>
    <s v="2TPHqzpa"/>
    <b v="1"/>
    <s v="1498937124179"/>
    <d v="2017-07-01T19:25:24"/>
    <n v="119"/>
    <x v="3"/>
    <s v="draw"/>
    <s v="15+5"/>
    <n v="2049"/>
    <n v="1895"/>
    <n v="154"/>
    <s v="D31"/>
    <n v="5"/>
    <n v="19"/>
  </r>
  <r>
    <s v="B4cIPYnY"/>
    <b v="1"/>
    <s v="1504274569731"/>
    <d v="2017-09-01T14:02:50"/>
    <n v="37"/>
    <x v="1"/>
    <s v="white"/>
    <s v="30+30"/>
    <n v="2049"/>
    <n v="1882"/>
    <n v="167"/>
    <s v="B87"/>
    <n v="14"/>
    <n v="14"/>
  </r>
  <r>
    <s v="CPyD9qyN"/>
    <b v="1"/>
    <n v="1458880000000"/>
    <d v="2016-03-25T04:26:40"/>
    <n v="37"/>
    <x v="0"/>
    <s v="white"/>
    <s v="5+5"/>
    <n v="2048"/>
    <n v="1875"/>
    <n v="173"/>
    <s v="C00"/>
    <n v="2"/>
    <n v="4"/>
  </r>
  <r>
    <s v="ZR6VJ5BF"/>
    <b v="0"/>
    <n v="1458750000000"/>
    <d v="2016-03-23T16:20:00"/>
    <n v="103"/>
    <x v="0"/>
    <s v="white"/>
    <s v="2+10"/>
    <n v="2048"/>
    <n v="1831"/>
    <n v="217"/>
    <s v="D31"/>
    <n v="6"/>
    <n v="16"/>
  </r>
  <r>
    <s v="PFE3ua3F"/>
    <b v="0"/>
    <n v="1458750000000"/>
    <d v="2016-03-23T16:20:00"/>
    <n v="26"/>
    <x v="0"/>
    <s v="white"/>
    <s v="2+10"/>
    <n v="2048"/>
    <n v="1831"/>
    <n v="217"/>
    <s v="D10"/>
    <n v="5"/>
    <n v="16"/>
  </r>
  <r>
    <s v="81EKDcCx"/>
    <b v="0"/>
    <n v="1504240000000"/>
    <d v="2017-09-01T04:26:40"/>
    <n v="11"/>
    <x v="1"/>
    <s v="white"/>
    <s v="45+0"/>
    <n v="2048"/>
    <n v="1500"/>
    <n v="548"/>
    <s v="B07"/>
    <n v="2"/>
    <n v="4"/>
  </r>
  <r>
    <s v="3NyrG7Qp"/>
    <b v="1"/>
    <n v="1503880000000"/>
    <d v="2017-08-28T00:26:40"/>
    <n v="62"/>
    <x v="0"/>
    <s v="black"/>
    <s v="15+15"/>
    <n v="2048"/>
    <n v="2184"/>
    <n v="-136"/>
    <s v="B21"/>
    <n v="12"/>
    <n v="0"/>
  </r>
  <r>
    <s v="EiFxOLw5"/>
    <b v="0"/>
    <n v="1430220000000"/>
    <d v="2015-04-28T11:20:00"/>
    <n v="59"/>
    <x v="0"/>
    <s v="white"/>
    <s v="5+8"/>
    <n v="2048"/>
    <n v="1661"/>
    <n v="387"/>
    <s v="B36"/>
    <n v="8"/>
    <n v="11"/>
  </r>
  <r>
    <s v="kLUlsUuv"/>
    <b v="1"/>
    <s v="1416921965531"/>
    <d v="2014-11-25T13:26:06"/>
    <n v="32"/>
    <x v="2"/>
    <s v="black"/>
    <s v="10+0"/>
    <n v="2048"/>
    <n v="1885"/>
    <n v="163"/>
    <s v="A03"/>
    <n v="3"/>
    <n v="13"/>
  </r>
  <r>
    <s v="jEV6APzw"/>
    <b v="1"/>
    <s v="1396407373435"/>
    <d v="2014-04-02T02:56:13"/>
    <n v="117"/>
    <x v="0"/>
    <s v="white"/>
    <s v="5+21"/>
    <n v="2048"/>
    <n v="1924"/>
    <n v="124"/>
    <s v="C44"/>
    <n v="6"/>
    <n v="2"/>
  </r>
  <r>
    <s v="jEV6APzw"/>
    <b v="1"/>
    <s v="1396407373435"/>
    <d v="2014-04-02T02:56:13"/>
    <n v="117"/>
    <x v="0"/>
    <s v="white"/>
    <s v="5+21"/>
    <n v="2048"/>
    <n v="1924"/>
    <n v="124"/>
    <s v="C44"/>
    <n v="6"/>
    <n v="2"/>
  </r>
  <r>
    <s v="Hrm8s5OA"/>
    <b v="1"/>
    <s v="1503149429787"/>
    <d v="2017-08-19T13:30:30"/>
    <n v="105"/>
    <x v="0"/>
    <s v="white"/>
    <s v="10+0"/>
    <n v="2048"/>
    <n v="2150"/>
    <n v="-102"/>
    <s v="B45"/>
    <n v="10"/>
    <n v="13"/>
  </r>
  <r>
    <s v="KRyjXjsx"/>
    <b v="1"/>
    <s v="1481116092401"/>
    <d v="2016-12-07T13:08:12"/>
    <n v="41"/>
    <x v="0"/>
    <s v="white"/>
    <s v="10+0"/>
    <n v="2048"/>
    <n v="1852"/>
    <n v="196"/>
    <s v="B07"/>
    <n v="3"/>
    <n v="13"/>
  </r>
  <r>
    <s v="tmLbuwUc"/>
    <b v="1"/>
    <s v="1502366337956"/>
    <d v="2017-08-10T11:58:58"/>
    <n v="77"/>
    <x v="0"/>
    <s v="white"/>
    <s v="30+30"/>
    <n v="2048"/>
    <n v="1801"/>
    <n v="247"/>
    <s v="E17"/>
    <n v="13"/>
    <n v="11"/>
  </r>
  <r>
    <s v="kmWD4yQ1"/>
    <b v="0"/>
    <n v="1487580000000"/>
    <d v="2017-02-20T08:40:00"/>
    <n v="37"/>
    <x v="1"/>
    <s v="white"/>
    <s v="7+3"/>
    <n v="2047"/>
    <n v="1236"/>
    <n v="811"/>
    <s v="B07"/>
    <n v="3"/>
    <n v="8"/>
  </r>
  <r>
    <s v="UCyQZaWw"/>
    <b v="0"/>
    <n v="1481910000000"/>
    <d v="2016-12-16T17:40:00"/>
    <n v="48"/>
    <x v="0"/>
    <s v="black"/>
    <s v="15+15"/>
    <n v="2047"/>
    <n v="2126"/>
    <n v="-79"/>
    <s v="C53"/>
    <n v="9"/>
    <n v="17"/>
  </r>
  <r>
    <s v="ENz8Bz5P"/>
    <b v="1"/>
    <n v="1472700000000"/>
    <d v="2016-09-01T03:20:00"/>
    <n v="135"/>
    <x v="0"/>
    <s v="white"/>
    <s v="5+8"/>
    <n v="2047"/>
    <n v="1268"/>
    <n v="779"/>
    <s v="A46"/>
    <n v="5"/>
    <n v="3"/>
  </r>
  <r>
    <s v="8dRrl55X"/>
    <b v="1"/>
    <s v="1446006645701"/>
    <d v="2015-10-28T04:30:46"/>
    <n v="47"/>
    <x v="0"/>
    <s v="white"/>
    <s v="10+0"/>
    <n v="2047"/>
    <n v="1710"/>
    <n v="337"/>
    <s v="B05"/>
    <n v="8"/>
    <n v="4"/>
  </r>
  <r>
    <s v="8dRrl55X"/>
    <b v="1"/>
    <s v="1446006645701"/>
    <d v="2015-10-28T04:30:46"/>
    <n v="47"/>
    <x v="0"/>
    <s v="white"/>
    <s v="10+0"/>
    <n v="2047"/>
    <n v="1710"/>
    <n v="337"/>
    <s v="B05"/>
    <n v="8"/>
    <n v="4"/>
  </r>
  <r>
    <s v="0zBbBDf2"/>
    <b v="1"/>
    <s v="1502887179294"/>
    <d v="2017-08-16T12:39:39"/>
    <n v="25"/>
    <x v="0"/>
    <s v="white"/>
    <s v="10+5"/>
    <n v="2047"/>
    <n v="2035"/>
    <n v="12"/>
    <s v="D85"/>
    <n v="8"/>
    <n v="12"/>
  </r>
  <r>
    <s v="kmWD4yQ1"/>
    <b v="0"/>
    <s v="1487580081786"/>
    <d v="2017-02-20T08:41:22"/>
    <n v="37"/>
    <x v="1"/>
    <s v="white"/>
    <s v="7+3"/>
    <n v="2047"/>
    <n v="1236"/>
    <n v="811"/>
    <s v="B07"/>
    <n v="3"/>
    <n v="8"/>
  </r>
  <r>
    <s v="QXCrtw6O"/>
    <b v="1"/>
    <s v="1500560655797"/>
    <d v="2017-07-20T14:24:16"/>
    <n v="33"/>
    <x v="0"/>
    <s v="white"/>
    <s v="8+4"/>
    <n v="2047"/>
    <n v="1801"/>
    <n v="246"/>
    <s v="A00"/>
    <n v="1"/>
    <n v="14"/>
  </r>
  <r>
    <s v="Xvmmwvb6"/>
    <b v="1"/>
    <s v="1503980890260"/>
    <d v="2017-08-29T04:28:10"/>
    <n v="37"/>
    <x v="0"/>
    <s v="white"/>
    <s v="5+5"/>
    <n v="2047"/>
    <n v="1802"/>
    <n v="245"/>
    <s v="B13"/>
    <n v="7"/>
    <n v="4"/>
  </r>
  <r>
    <s v="JIK0gMs3"/>
    <b v="1"/>
    <s v="1500166546275"/>
    <d v="2017-07-16T00:55:46"/>
    <n v="84"/>
    <x v="0"/>
    <s v="black"/>
    <s v="10+5"/>
    <n v="2047"/>
    <n v="1855"/>
    <n v="192"/>
    <s v="D00"/>
    <n v="3"/>
    <n v="0"/>
  </r>
  <r>
    <s v="ZRNOMB2S"/>
    <b v="1"/>
    <s v="1490454198103"/>
    <d v="2017-03-25T15:03:18"/>
    <n v="129"/>
    <x v="1"/>
    <s v="white"/>
    <s v="15+10"/>
    <n v="2047"/>
    <n v="1961"/>
    <n v="86"/>
    <s v="E97"/>
    <n v="17"/>
    <n v="15"/>
  </r>
  <r>
    <s v="Aj6qf8IT"/>
    <b v="1"/>
    <s v="1501786810021"/>
    <d v="2017-08-03T19:00:10"/>
    <n v="100"/>
    <x v="0"/>
    <s v="black"/>
    <s v="30+30"/>
    <n v="2047"/>
    <n v="1872"/>
    <n v="175"/>
    <s v="A40"/>
    <n v="4"/>
    <n v="19"/>
  </r>
  <r>
    <s v="NzeYv6ft"/>
    <b v="1"/>
    <n v="1472900000000"/>
    <d v="2016-09-03T10:53:20"/>
    <n v="80"/>
    <x v="0"/>
    <s v="black"/>
    <s v="8+0"/>
    <n v="2046"/>
    <n v="2057"/>
    <n v="-11"/>
    <s v="A40"/>
    <n v="2"/>
    <n v="10"/>
  </r>
  <r>
    <s v="8XT0CJsq"/>
    <b v="1"/>
    <n v="1472900000000"/>
    <d v="2016-09-03T10:53:20"/>
    <n v="53"/>
    <x v="0"/>
    <s v="white"/>
    <s v="8+0"/>
    <n v="2046"/>
    <n v="2057"/>
    <n v="-11"/>
    <s v="D01"/>
    <n v="6"/>
    <n v="10"/>
  </r>
  <r>
    <s v="QSnaNJ76"/>
    <b v="1"/>
    <n v="1472690000000"/>
    <d v="2016-09-01T00:33:20"/>
    <n v="136"/>
    <x v="2"/>
    <s v="black"/>
    <s v="10+0"/>
    <n v="2046"/>
    <n v="2011"/>
    <n v="35"/>
    <s v="A40"/>
    <n v="2"/>
    <n v="0"/>
  </r>
  <r>
    <s v="lR6jGLig"/>
    <b v="1"/>
    <n v="1472210000000"/>
    <d v="2016-08-26T11:13:20"/>
    <n v="48"/>
    <x v="0"/>
    <s v="black"/>
    <s v="8+2"/>
    <n v="2046"/>
    <n v="1950"/>
    <n v="96"/>
    <s v="A48"/>
    <n v="5"/>
    <n v="11"/>
  </r>
  <r>
    <s v="acxMEIrd"/>
    <b v="0"/>
    <n v="1472040000000"/>
    <d v="2016-08-24T12:00:00"/>
    <n v="36"/>
    <x v="0"/>
    <s v="black"/>
    <s v="10+0"/>
    <n v="2046"/>
    <n v="2294"/>
    <n v="-248"/>
    <s v="D02"/>
    <n v="3"/>
    <n v="12"/>
  </r>
  <r>
    <s v="87RqRuNl"/>
    <b v="1"/>
    <s v="1502812166810"/>
    <d v="2017-08-15T15:49:27"/>
    <n v="27"/>
    <x v="0"/>
    <s v="black"/>
    <s v="10+0"/>
    <n v="2046"/>
    <n v="1929"/>
    <n v="117"/>
    <s v="B01"/>
    <n v="10"/>
    <n v="15"/>
  </r>
  <r>
    <s v="vNfy43Ti"/>
    <b v="1"/>
    <s v="1462473578127"/>
    <d v="2016-05-05T18:39:38"/>
    <n v="141"/>
    <x v="1"/>
    <s v="white"/>
    <s v="15+10"/>
    <n v="2046"/>
    <n v="1984"/>
    <n v="62"/>
    <s v="E21"/>
    <n v="8"/>
    <n v="18"/>
  </r>
  <r>
    <s v="NDwH13XO"/>
    <b v="1"/>
    <s v="1503255611694"/>
    <d v="2017-08-20T19:00:12"/>
    <n v="78"/>
    <x v="0"/>
    <s v="black"/>
    <s v="30+30"/>
    <n v="2046"/>
    <n v="2136"/>
    <n v="-90"/>
    <s v="E73"/>
    <n v="12"/>
    <n v="19"/>
  </r>
  <r>
    <s v="6LneNPrY"/>
    <b v="1"/>
    <n v="1475890000000"/>
    <d v="2016-10-08T01:26:40"/>
    <n v="62"/>
    <x v="0"/>
    <s v="black"/>
    <s v="5+5"/>
    <n v="2045"/>
    <n v="1750"/>
    <n v="295"/>
    <s v="B00"/>
    <n v="3"/>
    <n v="1"/>
  </r>
  <r>
    <s v="yaYZ0hv5"/>
    <b v="0"/>
    <n v="1475380000000"/>
    <d v="2016-10-02T03:46:40"/>
    <n v="111"/>
    <x v="0"/>
    <s v="white"/>
    <s v="9+2"/>
    <n v="2045"/>
    <n v="1768"/>
    <n v="277"/>
    <s v="C62"/>
    <n v="6"/>
    <n v="3"/>
  </r>
  <r>
    <s v="xDK2n5hz"/>
    <b v="0"/>
    <n v="1475010000000"/>
    <d v="2016-09-27T21:00:00"/>
    <n v="64"/>
    <x v="0"/>
    <s v="white"/>
    <s v="5+5"/>
    <n v="2045"/>
    <n v="1500"/>
    <n v="545"/>
    <s v="C62"/>
    <n v="6"/>
    <n v="21"/>
  </r>
  <r>
    <s v="Pr8A9HUM"/>
    <b v="0"/>
    <n v="1474690000000"/>
    <d v="2016-09-24T04:06:40"/>
    <n v="116"/>
    <x v="2"/>
    <s v="black"/>
    <s v="15+0"/>
    <n v="2045"/>
    <n v="1500"/>
    <n v="545"/>
    <s v="C41"/>
    <n v="4"/>
    <n v="4"/>
  </r>
  <r>
    <s v="HQtI9O4I"/>
    <b v="0"/>
    <n v="1473740000000"/>
    <d v="2016-09-13T04:13:20"/>
    <n v="66"/>
    <x v="0"/>
    <s v="black"/>
    <s v="10+0"/>
    <n v="2045"/>
    <n v="2062"/>
    <n v="-17"/>
    <s v="C01"/>
    <n v="5"/>
    <n v="4"/>
  </r>
  <r>
    <s v="a7KkqrTY"/>
    <b v="0"/>
    <n v="1473650000000"/>
    <d v="2016-09-12T03:13:20"/>
    <n v="19"/>
    <x v="2"/>
    <s v="white"/>
    <s v="10+0"/>
    <n v="2045"/>
    <n v="1435"/>
    <n v="610"/>
    <s v="C00"/>
    <n v="3"/>
    <n v="3"/>
  </r>
  <r>
    <s v="xgyScWvK"/>
    <b v="0"/>
    <n v="1472680000000"/>
    <d v="2016-08-31T21:46:40"/>
    <n v="79"/>
    <x v="2"/>
    <s v="white"/>
    <s v="10+0"/>
    <n v="2045"/>
    <n v="1500"/>
    <n v="545"/>
    <s v="B07"/>
    <n v="5"/>
    <n v="21"/>
  </r>
  <r>
    <s v="nCxn4PeG"/>
    <b v="1"/>
    <n v="1504350000000"/>
    <d v="2017-09-02T11:00:00"/>
    <n v="62"/>
    <x v="1"/>
    <s v="black"/>
    <s v="7+10"/>
    <n v="2045"/>
    <n v="2024"/>
    <n v="21"/>
    <s v="A45"/>
    <n v="5"/>
    <n v="11"/>
  </r>
  <r>
    <s v="9w4VjZfZ"/>
    <b v="0"/>
    <s v="1500499630399"/>
    <d v="2017-07-19T21:27:10"/>
    <n v="65"/>
    <x v="0"/>
    <s v="white"/>
    <s v="5+5"/>
    <n v="2045"/>
    <n v="2012"/>
    <n v="33"/>
    <s v="A20"/>
    <n v="2"/>
    <n v="21"/>
  </r>
  <r>
    <s v="o7AQGiYV"/>
    <b v="1"/>
    <n v="1472210000000"/>
    <d v="2016-08-26T11:13:20"/>
    <n v="15"/>
    <x v="0"/>
    <s v="white"/>
    <s v="10+0"/>
    <n v="2044"/>
    <n v="2047"/>
    <n v="-3"/>
    <s v="C53"/>
    <n v="7"/>
    <n v="11"/>
  </r>
  <r>
    <s v="mFSplqq3"/>
    <b v="1"/>
    <n v="1504290000000"/>
    <d v="2017-09-01T18:20:00"/>
    <n v="148"/>
    <x v="1"/>
    <s v="black"/>
    <s v="7+10"/>
    <n v="2044"/>
    <n v="1867"/>
    <n v="177"/>
    <s v="A34"/>
    <n v="5"/>
    <n v="18"/>
  </r>
  <r>
    <s v="Rs9iB7jG"/>
    <b v="0"/>
    <s v="1404693515875"/>
    <d v="2014-07-07T00:38:36"/>
    <n v="67"/>
    <x v="1"/>
    <s v="white"/>
    <s v="10+0"/>
    <n v="2044"/>
    <n v="1716"/>
    <n v="328"/>
    <s v="D30"/>
    <n v="4"/>
    <n v="0"/>
  </r>
  <r>
    <s v="uhxTJwPQ"/>
    <b v="1"/>
    <s v="1500771282103"/>
    <d v="2017-07-23T00:54:42"/>
    <n v="68"/>
    <x v="3"/>
    <s v="draw"/>
    <s v="10+0"/>
    <n v="2044"/>
    <n v="2156"/>
    <n v="-112"/>
    <s v="D56"/>
    <n v="14"/>
    <n v="0"/>
  </r>
  <r>
    <s v="rfV2pSMO"/>
    <b v="1"/>
    <s v="1499245239994"/>
    <d v="2017-07-05T09:00:40"/>
    <n v="81"/>
    <x v="0"/>
    <s v="white"/>
    <s v="10+0"/>
    <n v="2044"/>
    <n v="1984"/>
    <n v="60"/>
    <s v="C08"/>
    <n v="8"/>
    <n v="9"/>
  </r>
  <r>
    <s v="N8w191RJ"/>
    <b v="1"/>
    <s v="1504344964249"/>
    <d v="2017-09-02T09:36:04"/>
    <n v="87"/>
    <x v="3"/>
    <s v="draw"/>
    <s v="10+0"/>
    <n v="2044"/>
    <n v="2027"/>
    <n v="17"/>
    <s v="E12"/>
    <n v="6"/>
    <n v="9"/>
  </r>
  <r>
    <s v="uhxTJwPQ"/>
    <b v="1"/>
    <s v="1500771282103"/>
    <d v="2017-07-23T00:54:42"/>
    <n v="68"/>
    <x v="3"/>
    <s v="draw"/>
    <s v="10+0"/>
    <n v="2044"/>
    <n v="2156"/>
    <n v="-112"/>
    <s v="D56"/>
    <n v="14"/>
    <n v="0"/>
  </r>
  <r>
    <s v="qSmJxs6L"/>
    <b v="1"/>
    <s v="1495050121119"/>
    <d v="2017-05-17T19:42:01"/>
    <n v="57"/>
    <x v="0"/>
    <s v="white"/>
    <s v="15+10"/>
    <n v="2044"/>
    <n v="1874"/>
    <n v="170"/>
    <s v="A40"/>
    <n v="6"/>
    <n v="19"/>
  </r>
  <r>
    <s v="BiiC5fxA"/>
    <b v="0"/>
    <s v="1494712932327"/>
    <d v="2017-05-13T22:02:12"/>
    <n v="101"/>
    <x v="1"/>
    <s v="white"/>
    <s v="10+5"/>
    <n v="2044"/>
    <n v="1491"/>
    <n v="553"/>
    <s v="D06"/>
    <n v="4"/>
    <n v="22"/>
  </r>
  <r>
    <s v="xTds6c57"/>
    <b v="1"/>
    <s v="1494539212421"/>
    <d v="2017-05-11T21:46:52"/>
    <n v="62"/>
    <x v="0"/>
    <s v="black"/>
    <s v="15+10"/>
    <n v="2044"/>
    <n v="2122"/>
    <n v="-78"/>
    <s v="D35"/>
    <n v="6"/>
    <n v="21"/>
  </r>
  <r>
    <s v="sjwi8GHa"/>
    <b v="0"/>
    <s v="1494450040395"/>
    <d v="2017-05-10T21:00:40"/>
    <n v="66"/>
    <x v="3"/>
    <s v="draw"/>
    <s v="10+5"/>
    <n v="2044"/>
    <n v="2022"/>
    <n v="22"/>
    <s v="E20"/>
    <n v="5"/>
    <n v="21"/>
  </r>
  <r>
    <s v="e9lW5664"/>
    <b v="1"/>
    <n v="1478140000000"/>
    <d v="2016-11-03T02:26:40"/>
    <n v="68"/>
    <x v="1"/>
    <s v="black"/>
    <s v="10+0"/>
    <n v="2043"/>
    <n v="2032"/>
    <n v="11"/>
    <s v="B01"/>
    <n v="8"/>
    <n v="2"/>
  </r>
  <r>
    <s v="yYUD7478"/>
    <b v="1"/>
    <n v="1477870000000"/>
    <d v="2016-10-30T23:26:40"/>
    <n v="17"/>
    <x v="0"/>
    <s v="white"/>
    <s v="10+0"/>
    <n v="2043"/>
    <n v="1396"/>
    <n v="647"/>
    <s v="D06"/>
    <n v="4"/>
    <n v="23"/>
  </r>
  <r>
    <s v="ttTrSqWO"/>
    <b v="1"/>
    <n v="1439620000000"/>
    <d v="2015-08-15T06:26:40"/>
    <n v="45"/>
    <x v="0"/>
    <s v="white"/>
    <s v="8+0"/>
    <n v="2043"/>
    <n v="1981"/>
    <n v="62"/>
    <s v="B13"/>
    <n v="5"/>
    <n v="6"/>
  </r>
  <r>
    <s v="fRLACQPX"/>
    <b v="1"/>
    <s v="1487701326433"/>
    <d v="2017-02-21T18:22:06"/>
    <n v="59"/>
    <x v="0"/>
    <s v="white"/>
    <s v="10+0"/>
    <n v="2043"/>
    <n v="2017"/>
    <n v="26"/>
    <s v="D03"/>
    <n v="10"/>
    <n v="18"/>
  </r>
  <r>
    <s v="v2XDN50z"/>
    <b v="1"/>
    <s v="1504467482117"/>
    <d v="2017-09-03T19:38:02"/>
    <n v="20"/>
    <x v="0"/>
    <s v="black"/>
    <s v="15+6"/>
    <n v="2043"/>
    <n v="2104"/>
    <n v="-61"/>
    <s v="A22"/>
    <n v="4"/>
    <n v="19"/>
  </r>
  <r>
    <s v="ziibDMiw"/>
    <b v="1"/>
    <s v="1504296082627"/>
    <d v="2017-09-01T20:01:23"/>
    <n v="50"/>
    <x v="0"/>
    <s v="black"/>
    <s v="10+0"/>
    <n v="2043"/>
    <n v="1814"/>
    <n v="229"/>
    <s v="B00"/>
    <n v="2"/>
    <n v="20"/>
  </r>
  <r>
    <s v="AXxrkZ2Y"/>
    <b v="1"/>
    <s v="1482557481362"/>
    <d v="2016-12-24T05:31:21"/>
    <n v="48"/>
    <x v="0"/>
    <s v="black"/>
    <s v="15+0"/>
    <n v="2043"/>
    <n v="2132"/>
    <n v="-89"/>
    <s v="A45"/>
    <n v="2"/>
    <n v="5"/>
  </r>
  <r>
    <s v="dFOCPsZc"/>
    <b v="1"/>
    <s v="1504465885219"/>
    <d v="2017-09-03T19:11:25"/>
    <n v="63"/>
    <x v="0"/>
    <s v="white"/>
    <s v="10+0"/>
    <n v="2043"/>
    <n v="1964"/>
    <n v="79"/>
    <s v="A15"/>
    <n v="4"/>
    <n v="19"/>
  </r>
  <r>
    <s v="2Q7IqjpX"/>
    <b v="1"/>
    <s v="1475364254735"/>
    <d v="2016-10-01T23:24:15"/>
    <n v="55"/>
    <x v="0"/>
    <s v="white"/>
    <s v="15+10"/>
    <n v="2043"/>
    <n v="1871"/>
    <n v="172"/>
    <s v="E15"/>
    <n v="8"/>
    <n v="23"/>
  </r>
  <r>
    <s v="74LRC0m6"/>
    <b v="1"/>
    <s v="1495390375111"/>
    <d v="2017-05-21T18:12:55"/>
    <n v="75"/>
    <x v="0"/>
    <s v="white"/>
    <s v="15+10"/>
    <n v="2043"/>
    <n v="1898"/>
    <n v="145"/>
    <s v="A40"/>
    <n v="4"/>
    <n v="18"/>
  </r>
  <r>
    <s v="FdJqwcnS"/>
    <b v="1"/>
    <s v="1490040119354"/>
    <d v="2017-03-20T20:01:59"/>
    <n v="90"/>
    <x v="0"/>
    <s v="black"/>
    <s v="15+10"/>
    <n v="2043"/>
    <n v="2023"/>
    <n v="20"/>
    <s v="E59"/>
    <n v="19"/>
    <n v="20"/>
  </r>
  <r>
    <s v="0Znhw50H"/>
    <b v="1"/>
    <n v="1471120000000"/>
    <d v="2016-08-13T20:26:40"/>
    <n v="41"/>
    <x v="0"/>
    <s v="white"/>
    <s v="10+0"/>
    <n v="2042"/>
    <n v="1982"/>
    <n v="60"/>
    <s v="A53"/>
    <n v="4"/>
    <n v="20"/>
  </r>
  <r>
    <s v="YwtfYUEd"/>
    <b v="1"/>
    <s v="1480696602292"/>
    <d v="2016-12-02T16:36:42"/>
    <n v="138"/>
    <x v="0"/>
    <s v="white"/>
    <s v="30+30"/>
    <n v="2042"/>
    <n v="2058"/>
    <n v="-16"/>
    <s v="A35"/>
    <n v="6"/>
    <n v="16"/>
  </r>
  <r>
    <s v="MD8fpziW"/>
    <b v="1"/>
    <n v="1504230000000"/>
    <d v="2017-09-01T01:40:00"/>
    <n v="60"/>
    <x v="0"/>
    <s v="black"/>
    <s v="7+15"/>
    <n v="2041"/>
    <n v="1992"/>
    <n v="49"/>
    <s v="B01"/>
    <n v="6"/>
    <n v="1"/>
  </r>
  <r>
    <s v="cN0V36CF"/>
    <b v="1"/>
    <n v="1424750000000"/>
    <d v="2015-02-24T03:53:20"/>
    <n v="61"/>
    <x v="1"/>
    <s v="white"/>
    <s v="7+8"/>
    <n v="2041"/>
    <n v="1876"/>
    <n v="165"/>
    <s v="A15"/>
    <n v="4"/>
    <n v="3"/>
  </r>
  <r>
    <s v="ksRZbHfH"/>
    <b v="1"/>
    <s v="1501783223723"/>
    <d v="2017-08-03T18:00:24"/>
    <n v="33"/>
    <x v="0"/>
    <s v="white"/>
    <s v="10+0"/>
    <n v="2041"/>
    <n v="1740"/>
    <n v="301"/>
    <s v="B50"/>
    <n v="4"/>
    <n v="18"/>
  </r>
  <r>
    <s v="uhwYSFEx"/>
    <b v="1"/>
    <s v="1487685824243"/>
    <d v="2017-02-21T14:03:44"/>
    <n v="45"/>
    <x v="2"/>
    <s v="white"/>
    <s v="7+2"/>
    <n v="2041"/>
    <n v="1674"/>
    <n v="367"/>
    <s v="C26"/>
    <n v="6"/>
    <n v="14"/>
  </r>
  <r>
    <s v="wRReUrfh"/>
    <b v="1"/>
    <s v="1479844078354"/>
    <d v="2016-11-22T19:47:58"/>
    <n v="95"/>
    <x v="0"/>
    <s v="white"/>
    <s v="10+0"/>
    <n v="2041"/>
    <n v="1987"/>
    <n v="54"/>
    <s v="C62"/>
    <n v="6"/>
    <n v="19"/>
  </r>
  <r>
    <s v="p4zMbzn2"/>
    <b v="1"/>
    <s v="1491012120186"/>
    <d v="2017-04-01T02:02:00"/>
    <n v="83"/>
    <x v="0"/>
    <s v="white"/>
    <s v="15+10"/>
    <n v="2041"/>
    <n v="2081"/>
    <n v="-40"/>
    <s v="A41"/>
    <n v="4"/>
    <n v="2"/>
  </r>
  <r>
    <s v="f0fEuq0x"/>
    <b v="1"/>
    <s v="1490382524491"/>
    <d v="2017-03-24T19:08:44"/>
    <n v="46"/>
    <x v="0"/>
    <s v="black"/>
    <s v="15+10"/>
    <n v="2041"/>
    <n v="2035"/>
    <n v="6"/>
    <s v="C54"/>
    <n v="19"/>
    <n v="19"/>
  </r>
  <r>
    <s v="8JTLzHwA"/>
    <b v="1"/>
    <n v="1504020000000"/>
    <d v="2017-08-29T15:20:00"/>
    <n v="63"/>
    <x v="0"/>
    <s v="white"/>
    <s v="8+5"/>
    <n v="2040"/>
    <n v="1981"/>
    <n v="59"/>
    <s v="B40"/>
    <n v="10"/>
    <n v="15"/>
  </r>
  <r>
    <s v="JSg6Ywt7"/>
    <b v="1"/>
    <n v="1461760000000"/>
    <d v="2016-04-27T12:26:40"/>
    <n v="159"/>
    <x v="0"/>
    <s v="white"/>
    <s v="12+10"/>
    <n v="2040"/>
    <n v="1983"/>
    <n v="57"/>
    <s v="A04"/>
    <n v="2"/>
    <n v="12"/>
  </r>
  <r>
    <s v="ck8oEjPq"/>
    <b v="1"/>
    <n v="1472620000000"/>
    <d v="2016-08-31T05:06:40"/>
    <n v="103"/>
    <x v="3"/>
    <s v="draw"/>
    <s v="15+0"/>
    <n v="2040"/>
    <n v="2066"/>
    <n v="-26"/>
    <s v="A48"/>
    <n v="5"/>
    <n v="5"/>
  </r>
  <r>
    <s v="cbzM0gIr"/>
    <b v="1"/>
    <n v="1441800000000"/>
    <d v="2015-09-09T12:00:00"/>
    <n v="29"/>
    <x v="0"/>
    <s v="white"/>
    <s v="15+0"/>
    <n v="2040"/>
    <n v="1969"/>
    <n v="71"/>
    <s v="C69"/>
    <n v="10"/>
    <n v="12"/>
  </r>
  <r>
    <s v="6v8f91PR"/>
    <b v="1"/>
    <s v="1496079731000"/>
    <d v="2017-05-29T17:42:11"/>
    <n v="64"/>
    <x v="0"/>
    <s v="black"/>
    <s v="5+5"/>
    <n v="2040"/>
    <n v="2334"/>
    <n v="-294"/>
    <s v="B06"/>
    <n v="6"/>
    <n v="17"/>
  </r>
  <r>
    <s v="W8UysTOs"/>
    <b v="1"/>
    <s v="1495463128850"/>
    <d v="2017-05-22T14:25:29"/>
    <n v="51"/>
    <x v="1"/>
    <s v="white"/>
    <s v="10+0"/>
    <n v="2040"/>
    <n v="1718"/>
    <n v="322"/>
    <s v="D00"/>
    <n v="3"/>
    <n v="14"/>
  </r>
  <r>
    <s v="Jc9LZq1X"/>
    <b v="1"/>
    <s v="1504399156093"/>
    <d v="2017-09-03T00:39:16"/>
    <n v="92"/>
    <x v="0"/>
    <s v="black"/>
    <s v="5+8"/>
    <n v="2040"/>
    <n v="2571"/>
    <n v="-531"/>
    <s v="B11"/>
    <n v="8"/>
    <n v="0"/>
  </r>
  <r>
    <s v="xswl2Zr5"/>
    <b v="1"/>
    <s v="1485165933593"/>
    <d v="2017-01-23T10:05:34"/>
    <n v="76"/>
    <x v="1"/>
    <s v="black"/>
    <s v="10+0"/>
    <n v="2040"/>
    <n v="1827"/>
    <n v="213"/>
    <s v="C54"/>
    <n v="17"/>
    <n v="10"/>
  </r>
  <r>
    <s v="BbSWCxIt"/>
    <b v="1"/>
    <s v="1502944520175"/>
    <d v="2017-08-17T04:35:20"/>
    <n v="82"/>
    <x v="0"/>
    <s v="white"/>
    <s v="10+8"/>
    <n v="2040"/>
    <n v="2020"/>
    <n v="20"/>
    <s v="E53"/>
    <n v="12"/>
    <n v="4"/>
  </r>
  <r>
    <s v="XZC2elB3"/>
    <b v="1"/>
    <n v="1504280000000"/>
    <d v="2017-09-01T15:33:20"/>
    <n v="31"/>
    <x v="0"/>
    <s v="black"/>
    <s v="7+10"/>
    <n v="2039"/>
    <n v="1996"/>
    <n v="43"/>
    <s v="B01"/>
    <n v="6"/>
    <n v="15"/>
  </r>
  <r>
    <s v="Mc20Q8w8"/>
    <b v="1"/>
    <n v="1504140000000"/>
    <d v="2017-08-31T00:40:00"/>
    <n v="65"/>
    <x v="0"/>
    <s v="white"/>
    <s v="7+15"/>
    <n v="2039"/>
    <n v="2011"/>
    <n v="28"/>
    <s v="A22"/>
    <n v="5"/>
    <n v="0"/>
  </r>
  <r>
    <s v="TuH1ks23"/>
    <b v="1"/>
    <s v="1503695031939"/>
    <d v="2017-08-25T21:03:52"/>
    <n v="120"/>
    <x v="0"/>
    <s v="black"/>
    <s v="10+0"/>
    <n v="2039"/>
    <n v="2102"/>
    <n v="-63"/>
    <s v="A22"/>
    <n v="5"/>
    <n v="21"/>
  </r>
  <r>
    <s v="UHvTxJpS"/>
    <b v="1"/>
    <s v="1483147535850"/>
    <d v="2016-12-31T01:25:36"/>
    <n v="91"/>
    <x v="2"/>
    <s v="white"/>
    <s v="10+0"/>
    <n v="2039"/>
    <n v="1660"/>
    <n v="379"/>
    <s v="D55"/>
    <n v="13"/>
    <n v="1"/>
  </r>
  <r>
    <s v="HnQZi0ZS"/>
    <b v="1"/>
    <n v="1473370000000"/>
    <d v="2016-09-08T21:26:40"/>
    <n v="73"/>
    <x v="1"/>
    <s v="white"/>
    <s v="5+5"/>
    <n v="2038"/>
    <n v="1957"/>
    <n v="81"/>
    <s v="C24"/>
    <n v="4"/>
    <n v="21"/>
  </r>
  <r>
    <s v="Q9nyAgzy"/>
    <b v="1"/>
    <n v="1472050000000"/>
    <d v="2016-08-24T14:46:40"/>
    <n v="141"/>
    <x v="0"/>
    <s v="white"/>
    <s v="10+0"/>
    <n v="2038"/>
    <n v="1934"/>
    <n v="104"/>
    <s v="A46"/>
    <n v="4"/>
    <n v="14"/>
  </r>
  <r>
    <s v="u7zSE8Xc"/>
    <b v="1"/>
    <s v="1475098283422"/>
    <d v="2016-09-28T21:31:23"/>
    <n v="119"/>
    <x v="0"/>
    <s v="white"/>
    <s v="10+5"/>
    <n v="2038"/>
    <n v="2065"/>
    <n v="-27"/>
    <s v="E61"/>
    <n v="6"/>
    <n v="21"/>
  </r>
  <r>
    <s v="YsygpBkU"/>
    <b v="1"/>
    <s v="1504428077764"/>
    <d v="2017-09-03T08:41:18"/>
    <n v="49"/>
    <x v="1"/>
    <s v="white"/>
    <s v="10+0"/>
    <n v="2038"/>
    <n v="2141"/>
    <n v="-103"/>
    <s v="A57"/>
    <n v="6"/>
    <n v="8"/>
  </r>
  <r>
    <s v="W561gAQt"/>
    <b v="1"/>
    <n v="1481860000000"/>
    <d v="2016-12-16T03:46:40"/>
    <n v="62"/>
    <x v="1"/>
    <s v="black"/>
    <s v="10+3"/>
    <n v="2037"/>
    <n v="2157"/>
    <n v="-120"/>
    <s v="D02"/>
    <n v="8"/>
    <n v="3"/>
  </r>
  <r>
    <s v="jXJlViKg"/>
    <b v="1"/>
    <n v="1466720000000"/>
    <d v="2016-06-23T22:13:20"/>
    <n v="25"/>
    <x v="0"/>
    <s v="white"/>
    <s v="10+5"/>
    <n v="2037"/>
    <n v="1677"/>
    <n v="360"/>
    <s v="C46"/>
    <n v="7"/>
    <n v="22"/>
  </r>
  <r>
    <s v="ZjrHuYNI"/>
    <b v="1"/>
    <s v="1499928043340"/>
    <d v="2017-07-13T06:40:43"/>
    <n v="66"/>
    <x v="0"/>
    <s v="black"/>
    <s v="10+20"/>
    <n v="2037"/>
    <n v="1734"/>
    <n v="303"/>
    <s v="B34"/>
    <n v="8"/>
    <n v="6"/>
  </r>
  <r>
    <s v="wcLkm92c"/>
    <b v="1"/>
    <s v="1497376356661"/>
    <d v="2017-06-13T17:52:37"/>
    <n v="66"/>
    <x v="1"/>
    <s v="black"/>
    <s v="20+15"/>
    <n v="2037"/>
    <n v="2080"/>
    <n v="-43"/>
    <s v="C50"/>
    <n v="8"/>
    <n v="17"/>
  </r>
  <r>
    <s v="uN9hfHQ0"/>
    <b v="1"/>
    <s v="1504400939384"/>
    <d v="2017-09-03T01:08:59"/>
    <n v="44"/>
    <x v="2"/>
    <s v="black"/>
    <s v="5+8"/>
    <n v="2037"/>
    <n v="2577"/>
    <n v="-540"/>
    <s v="B11"/>
    <n v="8"/>
    <n v="1"/>
  </r>
  <r>
    <s v="oc7CBFHc"/>
    <b v="1"/>
    <s v="1503736428752"/>
    <d v="2017-08-26T08:33:49"/>
    <n v="27"/>
    <x v="0"/>
    <s v="black"/>
    <s v="25+10"/>
    <n v="2037"/>
    <n v="2070"/>
    <n v="-33"/>
    <s v="B22"/>
    <n v="3"/>
    <n v="8"/>
  </r>
  <r>
    <s v="fgGcScCj"/>
    <b v="1"/>
    <s v="1491044770863"/>
    <d v="2017-04-01T11:06:11"/>
    <n v="107"/>
    <x v="0"/>
    <s v="white"/>
    <s v="15+10"/>
    <n v="2037"/>
    <n v="1882"/>
    <n v="155"/>
    <s v="B12"/>
    <n v="5"/>
    <n v="11"/>
  </r>
  <r>
    <s v="XRuQPSzH"/>
    <b v="1"/>
    <n v="1503580000000"/>
    <d v="2017-08-24T13:06:40"/>
    <n v="50"/>
    <x v="0"/>
    <s v="black"/>
    <s v="10+0"/>
    <n v="2036"/>
    <n v="1706"/>
    <n v="330"/>
    <s v="A08"/>
    <n v="6"/>
    <n v="13"/>
  </r>
  <r>
    <s v="XRuQPSzH"/>
    <b v="1"/>
    <n v="1503580000000"/>
    <d v="2017-08-24T13:06:40"/>
    <n v="50"/>
    <x v="0"/>
    <s v="black"/>
    <s v="10+0"/>
    <n v="2036"/>
    <n v="1706"/>
    <n v="330"/>
    <s v="A08"/>
    <n v="6"/>
    <n v="13"/>
  </r>
  <r>
    <s v="9IhjXRxd"/>
    <b v="1"/>
    <n v="1472210000000"/>
    <d v="2016-08-26T11:13:20"/>
    <n v="89"/>
    <x v="0"/>
    <s v="black"/>
    <s v="10+0"/>
    <n v="2036"/>
    <n v="2054"/>
    <n v="-18"/>
    <s v="D02"/>
    <n v="5"/>
    <n v="11"/>
  </r>
  <r>
    <s v="z9OcZ3xh"/>
    <b v="1"/>
    <n v="1504350000000"/>
    <d v="2017-09-02T11:00:00"/>
    <n v="40"/>
    <x v="1"/>
    <s v="black"/>
    <s v="7+10"/>
    <n v="2036"/>
    <n v="1882"/>
    <n v="154"/>
    <s v="A25"/>
    <n v="4"/>
    <n v="11"/>
  </r>
  <r>
    <s v="XRuQPSzH"/>
    <b v="1"/>
    <s v="1503583909935"/>
    <d v="2017-08-24T14:11:50"/>
    <n v="50"/>
    <x v="0"/>
    <s v="black"/>
    <s v="10+0"/>
    <n v="2036"/>
    <n v="1706"/>
    <n v="330"/>
    <s v="A08"/>
    <n v="6"/>
    <n v="14"/>
  </r>
  <r>
    <s v="PHck4T4m"/>
    <b v="0"/>
    <s v="1504459717590"/>
    <d v="2017-09-03T17:28:38"/>
    <n v="88"/>
    <x v="1"/>
    <s v="black"/>
    <s v="10+0"/>
    <n v="2036"/>
    <n v="1776"/>
    <n v="260"/>
    <s v="C21"/>
    <n v="6"/>
    <n v="17"/>
  </r>
  <r>
    <s v="XRuQPSzH"/>
    <b v="1"/>
    <s v="1503583909935"/>
    <d v="2017-08-24T14:11:50"/>
    <n v="50"/>
    <x v="0"/>
    <s v="black"/>
    <s v="10+0"/>
    <n v="2036"/>
    <n v="1706"/>
    <n v="330"/>
    <s v="A08"/>
    <n v="6"/>
    <n v="14"/>
  </r>
  <r>
    <s v="XRuQPSzH"/>
    <b v="1"/>
    <s v="1503583909935"/>
    <d v="2017-08-24T14:11:50"/>
    <n v="50"/>
    <x v="0"/>
    <s v="black"/>
    <s v="10+0"/>
    <n v="2036"/>
    <n v="1706"/>
    <n v="330"/>
    <s v="A08"/>
    <n v="6"/>
    <n v="14"/>
  </r>
  <r>
    <s v="NPalIBVL"/>
    <b v="1"/>
    <s v="1498235873681"/>
    <d v="2017-06-23T16:37:54"/>
    <n v="92"/>
    <x v="0"/>
    <s v="black"/>
    <s v="20+15"/>
    <n v="2036"/>
    <n v="1991"/>
    <n v="45"/>
    <s v="C53"/>
    <n v="9"/>
    <n v="16"/>
  </r>
  <r>
    <s v="3PMOVHCd"/>
    <b v="0"/>
    <n v="1502670000000"/>
    <d v="2017-08-14T00:20:00"/>
    <n v="48"/>
    <x v="0"/>
    <s v="black"/>
    <s v="10+3"/>
    <n v="2035"/>
    <n v="1352"/>
    <n v="683"/>
    <s v="B30"/>
    <n v="4"/>
    <n v="0"/>
  </r>
  <r>
    <s v="mu5KYglJ"/>
    <b v="1"/>
    <n v="1504170000000"/>
    <d v="2017-08-31T09:00:00"/>
    <n v="92"/>
    <x v="1"/>
    <s v="black"/>
    <s v="8+0"/>
    <n v="2035"/>
    <n v="1961"/>
    <n v="74"/>
    <s v="A56"/>
    <n v="6"/>
    <n v="9"/>
  </r>
  <r>
    <s v="2pd9rePm"/>
    <b v="1"/>
    <n v="1487450000000"/>
    <d v="2017-02-18T20:33:20"/>
    <n v="60"/>
    <x v="1"/>
    <s v="black"/>
    <s v="10+0"/>
    <n v="2035"/>
    <n v="1629"/>
    <n v="406"/>
    <s v="D02"/>
    <n v="5"/>
    <n v="20"/>
  </r>
  <r>
    <s v="o4Am07tc"/>
    <b v="1"/>
    <n v="1504060000000"/>
    <d v="2017-08-30T02:26:40"/>
    <n v="23"/>
    <x v="0"/>
    <s v="white"/>
    <s v="8+0"/>
    <n v="2035"/>
    <n v="1818"/>
    <n v="217"/>
    <s v="D00"/>
    <n v="4"/>
    <n v="2"/>
  </r>
  <r>
    <s v="ubi5igiA"/>
    <b v="1"/>
    <n v="1472910000000"/>
    <d v="2016-09-03T13:40:00"/>
    <n v="29"/>
    <x v="1"/>
    <s v="white"/>
    <s v="8+0"/>
    <n v="2035"/>
    <n v="1492"/>
    <n v="543"/>
    <s v="D02"/>
    <n v="3"/>
    <n v="13"/>
  </r>
  <r>
    <s v="618dFq0q"/>
    <b v="1"/>
    <n v="1472390000000"/>
    <d v="2016-08-28T13:13:20"/>
    <n v="40"/>
    <x v="0"/>
    <s v="black"/>
    <s v="8+0"/>
    <n v="2035"/>
    <n v="2324"/>
    <n v="-289"/>
    <s v="A48"/>
    <n v="5"/>
    <n v="13"/>
  </r>
  <r>
    <s v="OFLHOWgL"/>
    <b v="0"/>
    <s v="1497120655828"/>
    <d v="2017-06-10T18:50:56"/>
    <n v="10"/>
    <x v="0"/>
    <s v="white"/>
    <s v="20+60"/>
    <n v="2035"/>
    <n v="1802"/>
    <n v="233"/>
    <s v="B12"/>
    <n v="7"/>
    <n v="18"/>
  </r>
  <r>
    <s v="mu5KYglJ"/>
    <b v="1"/>
    <s v="1504170378152"/>
    <d v="2017-08-31T09:06:18"/>
    <n v="92"/>
    <x v="1"/>
    <s v="black"/>
    <s v="8+0"/>
    <n v="2035"/>
    <n v="1961"/>
    <n v="74"/>
    <s v="A56"/>
    <n v="6"/>
    <n v="9"/>
  </r>
  <r>
    <s v="QB4ZPEv6"/>
    <b v="0"/>
    <s v="1503480966813"/>
    <d v="2017-08-23T09:36:07"/>
    <n v="102"/>
    <x v="3"/>
    <s v="draw"/>
    <s v="10+0"/>
    <n v="2035"/>
    <n v="2045"/>
    <n v="-10"/>
    <s v="D00"/>
    <n v="3"/>
    <n v="9"/>
  </r>
  <r>
    <s v="mu5KYglJ"/>
    <b v="1"/>
    <s v="1504170378152"/>
    <d v="2017-08-31T09:06:18"/>
    <n v="92"/>
    <x v="1"/>
    <s v="black"/>
    <s v="8+0"/>
    <n v="2035"/>
    <n v="1961"/>
    <n v="74"/>
    <s v="A56"/>
    <n v="6"/>
    <n v="9"/>
  </r>
  <r>
    <s v="rqCAxLUU"/>
    <b v="1"/>
    <s v="1504472889081"/>
    <d v="2017-09-03T21:08:09"/>
    <n v="53"/>
    <x v="0"/>
    <s v="white"/>
    <s v="10+0"/>
    <n v="2035"/>
    <n v="1757"/>
    <n v="278"/>
    <s v="A13"/>
    <n v="4"/>
    <n v="21"/>
  </r>
  <r>
    <s v="cbD1XUD1"/>
    <b v="1"/>
    <s v="1479075447184"/>
    <d v="2016-11-13T22:17:27"/>
    <n v="57"/>
    <x v="0"/>
    <s v="white"/>
    <s v="15+10"/>
    <n v="2035"/>
    <n v="1983"/>
    <n v="52"/>
    <s v="C41"/>
    <n v="5"/>
    <n v="22"/>
  </r>
  <r>
    <s v="jdoXGSyM"/>
    <b v="1"/>
    <s v="1495558753604"/>
    <d v="2017-05-23T16:59:14"/>
    <n v="122"/>
    <x v="1"/>
    <s v="black"/>
    <s v="15+10"/>
    <n v="2035"/>
    <n v="2050"/>
    <n v="-15"/>
    <s v="C67"/>
    <n v="8"/>
    <n v="16"/>
  </r>
  <r>
    <s v="JoZDL4BN"/>
    <b v="1"/>
    <s v="1490042353598"/>
    <d v="2017-03-20T20:39:14"/>
    <n v="46"/>
    <x v="0"/>
    <s v="black"/>
    <s v="15+10"/>
    <n v="2035"/>
    <n v="1910"/>
    <n v="125"/>
    <s v="A40"/>
    <n v="2"/>
    <n v="20"/>
  </r>
  <r>
    <s v="a3eZgNtS"/>
    <b v="1"/>
    <n v="1472690000000"/>
    <d v="2016-09-01T00:33:20"/>
    <n v="67"/>
    <x v="0"/>
    <s v="white"/>
    <s v="5+5"/>
    <n v="2034"/>
    <n v="2002"/>
    <n v="32"/>
    <s v="A43"/>
    <n v="2"/>
    <n v="0"/>
  </r>
  <r>
    <s v="X0Iwibm1"/>
    <b v="1"/>
    <s v="1502266409559"/>
    <d v="2017-08-09T08:13:30"/>
    <n v="62"/>
    <x v="1"/>
    <s v="black"/>
    <s v="10+10"/>
    <n v="2034"/>
    <n v="1645"/>
    <n v="389"/>
    <s v="A45"/>
    <n v="2"/>
    <n v="8"/>
  </r>
  <r>
    <s v="ntXyOrCp"/>
    <b v="1"/>
    <s v="1504174214355"/>
    <d v="2017-08-31T10:10:14"/>
    <n v="133"/>
    <x v="1"/>
    <s v="white"/>
    <s v="15+15"/>
    <n v="2034"/>
    <n v="1835"/>
    <n v="199"/>
    <s v="D10"/>
    <n v="5"/>
    <n v="10"/>
  </r>
  <r>
    <s v="dvespgYu"/>
    <b v="1"/>
    <s v="1504347504668"/>
    <d v="2017-09-02T10:18:25"/>
    <n v="71"/>
    <x v="0"/>
    <s v="white"/>
    <s v="10+0"/>
    <n v="2034"/>
    <n v="1747"/>
    <n v="287"/>
    <s v="E12"/>
    <n v="6"/>
    <n v="10"/>
  </r>
  <r>
    <s v="5JCjRFRS"/>
    <b v="1"/>
    <n v="1491280000000"/>
    <d v="2017-04-04T04:26:40"/>
    <n v="35"/>
    <x v="0"/>
    <s v="white"/>
    <s v="10+0"/>
    <n v="2033"/>
    <n v="1256"/>
    <n v="777"/>
    <s v="A00"/>
    <n v="1"/>
    <n v="4"/>
  </r>
  <r>
    <s v="qzgu5zf3"/>
    <b v="1"/>
    <n v="1452390000000"/>
    <d v="2016-01-10T01:40:00"/>
    <n v="80"/>
    <x v="0"/>
    <s v="black"/>
    <s v="6+4"/>
    <n v="2033"/>
    <n v="1949"/>
    <n v="84"/>
    <s v="D10"/>
    <n v="6"/>
    <n v="1"/>
  </r>
  <r>
    <s v="Z39MKy9u"/>
    <b v="0"/>
    <s v="1503877577557"/>
    <d v="2017-08-27T23:46:18"/>
    <n v="41"/>
    <x v="0"/>
    <s v="white"/>
    <s v="10+0"/>
    <n v="2033"/>
    <n v="1500"/>
    <n v="533"/>
    <s v="D00"/>
    <n v="3"/>
    <n v="23"/>
  </r>
  <r>
    <s v="jijh6p56"/>
    <b v="0"/>
    <s v="1503875911669"/>
    <d v="2017-08-27T23:18:32"/>
    <n v="75"/>
    <x v="1"/>
    <s v="white"/>
    <s v="10+0"/>
    <n v="2033"/>
    <n v="1567"/>
    <n v="466"/>
    <s v="A40"/>
    <n v="2"/>
    <n v="23"/>
  </r>
  <r>
    <s v="jdBj8Roa"/>
    <b v="0"/>
    <s v="1503861995549"/>
    <d v="2017-08-27T19:26:36"/>
    <n v="59"/>
    <x v="1"/>
    <s v="white"/>
    <s v="30+0"/>
    <n v="2033"/>
    <n v="1500"/>
    <n v="533"/>
    <s v="D00"/>
    <n v="3"/>
    <n v="19"/>
  </r>
  <r>
    <s v="VAoAdZil"/>
    <b v="1"/>
    <s v="1498645059348"/>
    <d v="2017-06-28T10:17:39"/>
    <n v="138"/>
    <x v="0"/>
    <s v="black"/>
    <s v="10+0"/>
    <n v="2033"/>
    <n v="2121"/>
    <n v="-88"/>
    <s v="B40"/>
    <n v="4"/>
    <n v="10"/>
  </r>
  <r>
    <s v="CxusjvCd"/>
    <b v="1"/>
    <s v="1504455472597"/>
    <d v="2017-09-03T16:17:53"/>
    <n v="114"/>
    <x v="0"/>
    <s v="black"/>
    <s v="10+15"/>
    <n v="2033"/>
    <n v="2148"/>
    <n v="-115"/>
    <s v="B00"/>
    <n v="2"/>
    <n v="16"/>
  </r>
  <r>
    <s v="40JY0X0H"/>
    <b v="1"/>
    <s v="1503977937026"/>
    <d v="2017-08-29T03:38:57"/>
    <n v="72"/>
    <x v="1"/>
    <s v="black"/>
    <s v="10+0"/>
    <n v="2033"/>
    <n v="2368"/>
    <n v="-335"/>
    <s v="B90"/>
    <n v="10"/>
    <n v="3"/>
  </r>
  <r>
    <s v="NfBNi0eX"/>
    <b v="0"/>
    <n v="1491070000000"/>
    <d v="2017-04-01T18:06:40"/>
    <n v="1"/>
    <x v="2"/>
    <s v="white"/>
    <s v="10+60"/>
    <n v="2032"/>
    <n v="1223"/>
    <n v="809"/>
    <s v="B00"/>
    <n v="1"/>
    <n v="18"/>
  </r>
  <r>
    <s v="jtynQbys"/>
    <b v="0"/>
    <n v="1491070000000"/>
    <d v="2017-04-01T18:06:40"/>
    <n v="85"/>
    <x v="0"/>
    <s v="white"/>
    <s v="10+60"/>
    <n v="2032"/>
    <n v="1776"/>
    <n v="256"/>
    <s v="A42"/>
    <n v="7"/>
    <n v="18"/>
  </r>
  <r>
    <s v="iV9Payug"/>
    <b v="1"/>
    <n v="1441800000000"/>
    <d v="2015-09-09T12:00:00"/>
    <n v="41"/>
    <x v="1"/>
    <s v="white"/>
    <s v="15+0"/>
    <n v="2032"/>
    <n v="1585"/>
    <n v="447"/>
    <s v="C65"/>
    <n v="7"/>
    <n v="12"/>
  </r>
  <r>
    <s v="qsG3PYc4"/>
    <b v="1"/>
    <n v="1504290000000"/>
    <d v="2017-09-01T18:20:00"/>
    <n v="140"/>
    <x v="0"/>
    <s v="white"/>
    <s v="7+10"/>
    <n v="2032"/>
    <n v="1961"/>
    <n v="71"/>
    <s v="A16"/>
    <n v="3"/>
    <n v="18"/>
  </r>
  <r>
    <s v="ZULtfxgu"/>
    <b v="1"/>
    <s v="1504061074376"/>
    <d v="2017-08-30T02:44:34"/>
    <n v="56"/>
    <x v="0"/>
    <s v="black"/>
    <s v="15+0"/>
    <n v="2032"/>
    <n v="1810"/>
    <n v="222"/>
    <s v="D02"/>
    <n v="4"/>
    <n v="2"/>
  </r>
  <r>
    <s v="XB6Gjsxi"/>
    <b v="1"/>
    <s v="1500369771030"/>
    <d v="2017-07-18T09:22:51"/>
    <n v="38"/>
    <x v="0"/>
    <s v="black"/>
    <s v="10+0"/>
    <n v="2032"/>
    <n v="2129"/>
    <n v="-97"/>
    <s v="A58"/>
    <n v="9"/>
    <n v="9"/>
  </r>
  <r>
    <s v="yC53VDys"/>
    <b v="0"/>
    <s v="1500691549086"/>
    <d v="2017-07-22T02:45:49"/>
    <n v="73"/>
    <x v="0"/>
    <s v="white"/>
    <s v="60+0"/>
    <n v="2032"/>
    <n v="1719"/>
    <n v="313"/>
    <s v="D45"/>
    <n v="9"/>
    <n v="2"/>
  </r>
  <r>
    <s v="zYwcb45W"/>
    <b v="1"/>
    <n v="1504040000000"/>
    <d v="2017-08-29T20:53:20"/>
    <n v="69"/>
    <x v="1"/>
    <s v="white"/>
    <s v="10+0"/>
    <n v="2031"/>
    <n v="1807"/>
    <n v="224"/>
    <s v="D02"/>
    <n v="4"/>
    <n v="20"/>
  </r>
  <r>
    <s v="8DJoBfsk"/>
    <b v="1"/>
    <n v="1504090000000"/>
    <d v="2017-08-30T10:46:40"/>
    <n v="78"/>
    <x v="2"/>
    <s v="black"/>
    <s v="7+15"/>
    <n v="2031"/>
    <n v="2086"/>
    <n v="-55"/>
    <s v="A10"/>
    <n v="2"/>
    <n v="10"/>
  </r>
  <r>
    <s v="1kxjgTPE"/>
    <b v="1"/>
    <s v="1504455054226"/>
    <d v="2017-09-03T16:10:54"/>
    <n v="81"/>
    <x v="0"/>
    <s v="white"/>
    <s v="9+2"/>
    <n v="2031"/>
    <n v="2026"/>
    <n v="5"/>
    <s v="B06"/>
    <n v="7"/>
    <n v="16"/>
  </r>
  <r>
    <s v="HKcgg4Jc"/>
    <b v="1"/>
    <s v="1504061479345"/>
    <d v="2017-08-30T02:51:19"/>
    <n v="49"/>
    <x v="0"/>
    <s v="white"/>
    <s v="10+0"/>
    <n v="2031"/>
    <n v="1615"/>
    <n v="416"/>
    <s v="C48"/>
    <n v="7"/>
    <n v="2"/>
  </r>
  <r>
    <s v="By6ay40V"/>
    <b v="1"/>
    <n v="1502520000000"/>
    <d v="2017-08-12T06:40:00"/>
    <n v="56"/>
    <x v="1"/>
    <s v="black"/>
    <s v="10+0"/>
    <n v="2030"/>
    <n v="2164"/>
    <n v="-134"/>
    <s v="B20"/>
    <n v="3"/>
    <n v="6"/>
  </r>
  <r>
    <s v="3PySthDP"/>
    <b v="0"/>
    <n v="1490330000000"/>
    <d v="2017-03-24T04:33:20"/>
    <n v="19"/>
    <x v="0"/>
    <s v="black"/>
    <s v="45+0"/>
    <n v="2030"/>
    <n v="2264"/>
    <n v="-234"/>
    <s v="B01"/>
    <n v="6"/>
    <n v="4"/>
  </r>
  <r>
    <s v="pTMMZi7b"/>
    <b v="1"/>
    <n v="1504060000000"/>
    <d v="2017-08-30T02:26:40"/>
    <n v="55"/>
    <x v="0"/>
    <s v="white"/>
    <s v="7+15"/>
    <n v="2030"/>
    <n v="1937"/>
    <n v="93"/>
    <s v="A36"/>
    <n v="5"/>
    <n v="2"/>
  </r>
  <r>
    <s v="V59ZvtRi"/>
    <b v="1"/>
    <n v="1504050000000"/>
    <d v="2017-08-29T23:40:00"/>
    <n v="34"/>
    <x v="2"/>
    <s v="black"/>
    <s v="7+14"/>
    <n v="2030"/>
    <n v="2036"/>
    <n v="-6"/>
    <s v="E90"/>
    <n v="9"/>
    <n v="23"/>
  </r>
  <r>
    <s v="0um0tpFY"/>
    <b v="1"/>
    <s v="1502804844212"/>
    <d v="2017-08-15T13:47:24"/>
    <n v="62"/>
    <x v="0"/>
    <s v="black"/>
    <s v="30+0"/>
    <n v="2030"/>
    <n v="2091"/>
    <n v="-61"/>
    <s v="C22"/>
    <n v="6"/>
    <n v="13"/>
  </r>
  <r>
    <s v="RYEPFTzV"/>
    <b v="0"/>
    <s v="1491359354255"/>
    <d v="2017-04-05T02:29:14"/>
    <n v="76"/>
    <x v="0"/>
    <s v="black"/>
    <s v="10+2"/>
    <n v="2030"/>
    <n v="1841"/>
    <n v="189"/>
    <s v="B32"/>
    <n v="8"/>
    <n v="2"/>
  </r>
  <r>
    <s v="D33bTcwN"/>
    <b v="0"/>
    <s v="1491312550808"/>
    <d v="2017-04-04T13:29:11"/>
    <n v="26"/>
    <x v="0"/>
    <s v="black"/>
    <s v="45+0"/>
    <n v="2030"/>
    <n v="1225"/>
    <n v="805"/>
    <s v="B00"/>
    <n v="2"/>
    <n v="13"/>
  </r>
  <r>
    <s v="J6oQBI88"/>
    <b v="0"/>
    <s v="1490620781974"/>
    <d v="2017-03-27T13:19:42"/>
    <n v="86"/>
    <x v="0"/>
    <s v="black"/>
    <s v="10+0"/>
    <n v="2030"/>
    <n v="2202"/>
    <n v="-172"/>
    <s v="B01"/>
    <n v="4"/>
    <n v="13"/>
  </r>
  <r>
    <s v="e9zUgTez"/>
    <b v="0"/>
    <s v="1490596000469"/>
    <d v="2017-03-27T06:26:40"/>
    <n v="99"/>
    <x v="1"/>
    <s v="white"/>
    <s v="10+2"/>
    <n v="2030"/>
    <n v="1841"/>
    <n v="189"/>
    <s v="C41"/>
    <n v="4"/>
    <n v="6"/>
  </r>
  <r>
    <s v="pBKSHBHv"/>
    <b v="0"/>
    <s v="1490595662832"/>
    <d v="2017-03-27T06:21:03"/>
    <n v="26"/>
    <x v="0"/>
    <s v="black"/>
    <s v="10+2"/>
    <n v="2030"/>
    <n v="1841"/>
    <n v="189"/>
    <s v="B01"/>
    <n v="8"/>
    <n v="6"/>
  </r>
  <r>
    <s v="28IaxX3k"/>
    <b v="0"/>
    <s v="1490591154931"/>
    <d v="2017-03-27T05:05:55"/>
    <n v="52"/>
    <x v="0"/>
    <s v="black"/>
    <s v="45+0"/>
    <n v="2030"/>
    <n v="1641"/>
    <n v="389"/>
    <s v="C67"/>
    <n v="8"/>
    <n v="5"/>
  </r>
  <r>
    <s v="EJTb5mEo"/>
    <b v="0"/>
    <s v="1490534783422"/>
    <d v="2017-03-26T13:26:23"/>
    <n v="59"/>
    <x v="0"/>
    <s v="black"/>
    <s v="45+0"/>
    <n v="2030"/>
    <n v="2168"/>
    <n v="-138"/>
    <s v="C91"/>
    <n v="18"/>
    <n v="13"/>
  </r>
  <r>
    <s v="znlCXjVK"/>
    <b v="0"/>
    <s v="1490533825749"/>
    <d v="2017-03-26T13:10:26"/>
    <n v="52"/>
    <x v="0"/>
    <s v="black"/>
    <s v="45+0"/>
    <n v="2030"/>
    <n v="1491"/>
    <n v="539"/>
    <s v="C80"/>
    <n v="10"/>
    <n v="13"/>
  </r>
  <r>
    <s v="rrr4pFrh"/>
    <b v="0"/>
    <s v="1490530749329"/>
    <d v="2017-03-26T12:19:09"/>
    <n v="34"/>
    <x v="0"/>
    <s v="black"/>
    <s v="45+0"/>
    <n v="2030"/>
    <n v="1767"/>
    <n v="263"/>
    <s v="B12"/>
    <n v="3"/>
    <n v="12"/>
  </r>
  <r>
    <s v="WEpjCDKe"/>
    <b v="1"/>
    <s v="1503088801280"/>
    <d v="2017-08-18T20:40:01"/>
    <n v="63"/>
    <x v="1"/>
    <s v="white"/>
    <s v="10+0"/>
    <n v="2030"/>
    <n v="1400"/>
    <n v="630"/>
    <s v="B01"/>
    <n v="4"/>
    <n v="20"/>
  </r>
  <r>
    <s v="XTbDYIsh"/>
    <b v="1"/>
    <n v="1481860000000"/>
    <d v="2016-12-16T03:46:40"/>
    <n v="33"/>
    <x v="0"/>
    <s v="white"/>
    <s v="10+0"/>
    <n v="2029"/>
    <n v="2040"/>
    <n v="-11"/>
    <s v="D80"/>
    <n v="7"/>
    <n v="3"/>
  </r>
  <r>
    <s v="o4m2q5Ym"/>
    <b v="1"/>
    <n v="1462350000000"/>
    <d v="2016-05-04T08:20:00"/>
    <n v="98"/>
    <x v="3"/>
    <s v="draw"/>
    <s v="15+0"/>
    <n v="2029"/>
    <n v="2047"/>
    <n v="-18"/>
    <s v="A13"/>
    <n v="4"/>
    <n v="8"/>
  </r>
  <r>
    <s v="t4Ya9dT7"/>
    <b v="1"/>
    <n v="1452110000000"/>
    <d v="2016-01-06T19:53:20"/>
    <n v="31"/>
    <x v="0"/>
    <s v="white"/>
    <s v="10+0"/>
    <n v="2029"/>
    <n v="1389"/>
    <n v="640"/>
    <s v="B30"/>
    <n v="4"/>
    <n v="19"/>
  </r>
  <r>
    <s v="34BzwAwa"/>
    <b v="1"/>
    <s v="1500714808127"/>
    <d v="2017-07-22T09:13:28"/>
    <n v="43"/>
    <x v="1"/>
    <s v="white"/>
    <s v="15+15"/>
    <n v="2029"/>
    <n v="2117"/>
    <n v="-88"/>
    <s v="C48"/>
    <n v="7"/>
    <n v="9"/>
  </r>
  <r>
    <s v="nyFVpl7v"/>
    <b v="1"/>
    <s v="1503624888281"/>
    <d v="2017-08-25T01:34:48"/>
    <n v="82"/>
    <x v="2"/>
    <s v="black"/>
    <s v="15+0"/>
    <n v="2029"/>
    <n v="1987"/>
    <n v="42"/>
    <s v="D02"/>
    <n v="4"/>
    <n v="1"/>
  </r>
  <r>
    <s v="ip8OPXQ6"/>
    <b v="1"/>
    <s v="1503674817207"/>
    <d v="2017-08-25T15:26:57"/>
    <n v="2"/>
    <x v="0"/>
    <s v="black"/>
    <s v="10+0"/>
    <n v="2029"/>
    <n v="2025"/>
    <n v="4"/>
    <s v="B02"/>
    <n v="2"/>
    <n v="15"/>
  </r>
  <r>
    <s v="dFAhpgc7"/>
    <b v="1"/>
    <s v="1504299073927"/>
    <d v="2017-09-01T20:51:14"/>
    <n v="60"/>
    <x v="0"/>
    <s v="black"/>
    <s v="10+15"/>
    <n v="2029"/>
    <n v="1924"/>
    <n v="105"/>
    <s v="B90"/>
    <n v="10"/>
    <n v="20"/>
  </r>
  <r>
    <s v="66kCk4xi"/>
    <b v="1"/>
    <s v="1504463276433"/>
    <d v="2017-09-03T18:27:56"/>
    <n v="135"/>
    <x v="0"/>
    <s v="white"/>
    <s v="10+3"/>
    <n v="2029"/>
    <n v="2103"/>
    <n v="-74"/>
    <s v="B57"/>
    <n v="15"/>
    <n v="18"/>
  </r>
  <r>
    <s v="A7zUyrmv"/>
    <b v="1"/>
    <s v="1504393458005"/>
    <d v="2017-09-02T23:04:18"/>
    <n v="53"/>
    <x v="0"/>
    <s v="white"/>
    <s v="10+5"/>
    <n v="2029"/>
    <n v="2099"/>
    <n v="-70"/>
    <s v="B77"/>
    <n v="18"/>
    <n v="23"/>
  </r>
  <r>
    <s v="cnd2Xdbj"/>
    <b v="1"/>
    <s v="1491248001595"/>
    <d v="2017-04-03T19:33:22"/>
    <n v="39"/>
    <x v="1"/>
    <s v="white"/>
    <s v="10+0"/>
    <n v="2029"/>
    <n v="1597"/>
    <n v="432"/>
    <s v="C44"/>
    <n v="6"/>
    <n v="19"/>
  </r>
  <r>
    <s v="34BzwAwa"/>
    <b v="1"/>
    <s v="1500714808127"/>
    <d v="2017-07-22T09:13:28"/>
    <n v="43"/>
    <x v="1"/>
    <s v="white"/>
    <s v="15+15"/>
    <n v="2029"/>
    <n v="2117"/>
    <n v="-88"/>
    <s v="C48"/>
    <n v="7"/>
    <n v="9"/>
  </r>
  <r>
    <s v="9wK8yDCu"/>
    <b v="1"/>
    <n v="1504280000000"/>
    <d v="2017-09-01T15:33:20"/>
    <n v="73"/>
    <x v="0"/>
    <s v="white"/>
    <s v="7+10"/>
    <n v="2028"/>
    <n v="1981"/>
    <n v="47"/>
    <s v="A30"/>
    <n v="2"/>
    <n v="15"/>
  </r>
  <r>
    <s v="3AjEi5Vd"/>
    <b v="1"/>
    <n v="1433980000000"/>
    <d v="2015-06-10T23:46:40"/>
    <n v="67"/>
    <x v="2"/>
    <s v="white"/>
    <s v="5+12"/>
    <n v="2028"/>
    <n v="1971"/>
    <n v="57"/>
    <s v="B30"/>
    <n v="5"/>
    <n v="23"/>
  </r>
  <r>
    <s v="6DXXKo8t"/>
    <b v="0"/>
    <s v="1493559972314"/>
    <d v="2017-04-30T13:46:12"/>
    <n v="40"/>
    <x v="3"/>
    <s v="draw"/>
    <s v="8+2"/>
    <n v="2028"/>
    <n v="1940"/>
    <n v="88"/>
    <s v="C41"/>
    <n v="8"/>
    <n v="13"/>
  </r>
  <r>
    <s v="VHhrAttv"/>
    <b v="1"/>
    <n v="1469670000000"/>
    <d v="2016-07-28T01:40:00"/>
    <n v="54"/>
    <x v="0"/>
    <s v="black"/>
    <s v="15+5"/>
    <n v="2027"/>
    <n v="2079"/>
    <n v="-52"/>
    <s v="C58"/>
    <n v="11"/>
    <n v="1"/>
  </r>
  <r>
    <s v="o1hzMrZa"/>
    <b v="1"/>
    <s v="1501784423506"/>
    <d v="2017-08-03T18:20:24"/>
    <n v="80"/>
    <x v="2"/>
    <s v="black"/>
    <s v="10+0"/>
    <n v="2027"/>
    <n v="1993"/>
    <n v="34"/>
    <s v="B30"/>
    <n v="4"/>
    <n v="18"/>
  </r>
  <r>
    <s v="UOWPBmO1"/>
    <b v="1"/>
    <s v="1497462901312"/>
    <d v="2017-06-14T17:55:01"/>
    <n v="60"/>
    <x v="0"/>
    <s v="black"/>
    <s v="20+15"/>
    <n v="2027"/>
    <n v="2005"/>
    <n v="22"/>
    <s v="B13"/>
    <n v="5"/>
    <n v="17"/>
  </r>
  <r>
    <s v="i8sSwJDX"/>
    <b v="0"/>
    <s v="1489070608819"/>
    <d v="2017-03-09T14:43:29"/>
    <n v="91"/>
    <x v="0"/>
    <s v="white"/>
    <s v="15+10"/>
    <n v="2027"/>
    <n v="1640"/>
    <n v="387"/>
    <s v="D25"/>
    <n v="6"/>
    <n v="14"/>
  </r>
  <r>
    <s v="owyEvmNX"/>
    <b v="0"/>
    <s v="1489069337212"/>
    <d v="2017-03-09T14:22:17"/>
    <n v="84"/>
    <x v="3"/>
    <s v="draw"/>
    <s v="15+10"/>
    <n v="2027"/>
    <n v="1640"/>
    <n v="387"/>
    <s v="B33"/>
    <n v="11"/>
    <n v="14"/>
  </r>
  <r>
    <s v="NjcbiyTR"/>
    <b v="1"/>
    <s v="1500331804808"/>
    <d v="2017-07-17T22:50:05"/>
    <n v="45"/>
    <x v="1"/>
    <s v="white"/>
    <s v="10+2"/>
    <n v="2027"/>
    <n v="1976"/>
    <n v="51"/>
    <s v="C30"/>
    <n v="6"/>
    <n v="22"/>
  </r>
  <r>
    <s v="gygIC3Ly"/>
    <b v="1"/>
    <n v="1504280000000"/>
    <d v="2017-09-01T15:33:20"/>
    <n v="46"/>
    <x v="0"/>
    <s v="white"/>
    <s v="10+0"/>
    <n v="2026"/>
    <n v="1864"/>
    <n v="162"/>
    <s v="A04"/>
    <n v="2"/>
    <n v="15"/>
  </r>
  <r>
    <s v="SDCLBYeF"/>
    <b v="1"/>
    <n v="1503590000000"/>
    <d v="2017-08-24T15:53:20"/>
    <n v="29"/>
    <x v="1"/>
    <s v="white"/>
    <s v="8+0"/>
    <n v="2026"/>
    <n v="1883"/>
    <n v="143"/>
    <s v="C00"/>
    <n v="3"/>
    <n v="15"/>
  </r>
  <r>
    <s v="ZtLs7675"/>
    <b v="1"/>
    <s v="1503627916861"/>
    <d v="2017-08-25T02:25:17"/>
    <n v="35"/>
    <x v="0"/>
    <s v="black"/>
    <s v="20+10"/>
    <n v="2026"/>
    <n v="1593"/>
    <n v="433"/>
    <s v="C78"/>
    <n v="12"/>
    <n v="2"/>
  </r>
  <r>
    <s v="0B2LZcGc"/>
    <b v="1"/>
    <s v="1493562916932"/>
    <d v="2017-04-30T14:35:17"/>
    <n v="71"/>
    <x v="0"/>
    <s v="white"/>
    <s v="8+2"/>
    <n v="2026"/>
    <n v="2224"/>
    <n v="-198"/>
    <s v="A41"/>
    <n v="3"/>
    <n v="14"/>
  </r>
  <r>
    <s v="bkg36N9k"/>
    <b v="1"/>
    <n v="1472380000000"/>
    <d v="2016-08-28T10:26:40"/>
    <n v="126"/>
    <x v="3"/>
    <s v="draw"/>
    <s v="15+10"/>
    <n v="2025"/>
    <n v="2004"/>
    <n v="21"/>
    <s v="D02"/>
    <n v="5"/>
    <n v="10"/>
  </r>
  <r>
    <s v="bE4FCe6e"/>
    <b v="1"/>
    <n v="1504310000000"/>
    <d v="2017-09-01T23:53:20"/>
    <n v="82"/>
    <x v="0"/>
    <s v="black"/>
    <s v="7+10"/>
    <n v="2025"/>
    <n v="2040"/>
    <n v="-15"/>
    <s v="B01"/>
    <n v="6"/>
    <n v="23"/>
  </r>
  <r>
    <s v="ht5tKI3T"/>
    <b v="1"/>
    <s v="1469963266663"/>
    <d v="2016-07-31T11:07:47"/>
    <n v="51"/>
    <x v="0"/>
    <s v="white"/>
    <s v="25+25"/>
    <n v="2025"/>
    <n v="2146"/>
    <n v="-121"/>
    <s v="B06"/>
    <n v="5"/>
    <n v="11"/>
  </r>
  <r>
    <s v="M7DQMNCz"/>
    <b v="1"/>
    <s v="1503995785201"/>
    <d v="2017-08-29T08:36:25"/>
    <n v="110"/>
    <x v="1"/>
    <s v="black"/>
    <s v="10+0"/>
    <n v="2025"/>
    <n v="2194"/>
    <n v="-169"/>
    <s v="B50"/>
    <n v="4"/>
    <n v="8"/>
  </r>
  <r>
    <s v="ktbttJF8"/>
    <b v="1"/>
    <n v="1504230000000"/>
    <d v="2017-09-01T01:40:00"/>
    <n v="99"/>
    <x v="2"/>
    <s v="white"/>
    <s v="10+0"/>
    <n v="2024"/>
    <n v="1933"/>
    <n v="91"/>
    <s v="A04"/>
    <n v="2"/>
    <n v="1"/>
  </r>
  <r>
    <s v="gxSm3Zp9"/>
    <b v="1"/>
    <n v="1422300000000"/>
    <d v="2015-01-26T19:20:00"/>
    <n v="65"/>
    <x v="0"/>
    <s v="white"/>
    <s v="10+0"/>
    <n v="2024"/>
    <n v="2031"/>
    <n v="-7"/>
    <s v="B20"/>
    <n v="3"/>
    <n v="19"/>
  </r>
  <r>
    <s v="68OBhLWc"/>
    <b v="0"/>
    <s v="1496628082305"/>
    <d v="2017-06-05T02:01:22"/>
    <n v="63"/>
    <x v="0"/>
    <s v="white"/>
    <s v="15+0"/>
    <n v="2024"/>
    <n v="1708"/>
    <n v="316"/>
    <s v="B23"/>
    <n v="3"/>
    <n v="2"/>
  </r>
  <r>
    <s v="H32dyxIw"/>
    <b v="1"/>
    <s v="1503972511967"/>
    <d v="2017-08-29T02:08:32"/>
    <n v="61"/>
    <x v="0"/>
    <s v="white"/>
    <s v="9+8"/>
    <n v="2024"/>
    <n v="2154"/>
    <n v="-130"/>
    <s v="C55"/>
    <n v="7"/>
    <n v="2"/>
  </r>
  <r>
    <s v="vJWEsA4S"/>
    <b v="1"/>
    <s v="1502929908865"/>
    <d v="2017-08-17T00:31:49"/>
    <n v="26"/>
    <x v="0"/>
    <s v="black"/>
    <s v="12+5"/>
    <n v="2024"/>
    <n v="2200"/>
    <n v="-176"/>
    <s v="B35"/>
    <n v="13"/>
    <n v="0"/>
  </r>
  <r>
    <s v="y2fV8bHp"/>
    <b v="1"/>
    <n v="1503500000000"/>
    <d v="2017-08-23T14:53:20"/>
    <n v="33"/>
    <x v="1"/>
    <s v="white"/>
    <s v="15+0"/>
    <n v="2023"/>
    <n v="1671"/>
    <n v="352"/>
    <s v="A04"/>
    <n v="2"/>
    <n v="14"/>
  </r>
  <r>
    <s v="VIOfFX1W"/>
    <b v="1"/>
    <n v="1474920000000"/>
    <d v="2016-09-26T20:00:00"/>
    <n v="51"/>
    <x v="1"/>
    <s v="white"/>
    <s v="10+0"/>
    <n v="2023"/>
    <n v="1168"/>
    <n v="855"/>
    <s v="A20"/>
    <n v="2"/>
    <n v="20"/>
  </r>
  <r>
    <s v="y2fV8bHp"/>
    <b v="1"/>
    <s v="1503499599769"/>
    <d v="2017-08-23T14:46:40"/>
    <n v="33"/>
    <x v="1"/>
    <s v="white"/>
    <s v="15+0"/>
    <n v="2023"/>
    <n v="1671"/>
    <n v="352"/>
    <s v="A04"/>
    <n v="2"/>
    <n v="14"/>
  </r>
  <r>
    <s v="ojySq4Tz"/>
    <b v="1"/>
    <s v="1503903134633"/>
    <d v="2017-08-28T06:52:15"/>
    <n v="102"/>
    <x v="0"/>
    <s v="black"/>
    <s v="10+0"/>
    <n v="2023"/>
    <n v="2163"/>
    <n v="-140"/>
    <s v="A22"/>
    <n v="5"/>
    <n v="6"/>
  </r>
  <r>
    <s v="y2fV8bHp"/>
    <b v="1"/>
    <s v="1503499599769"/>
    <d v="2017-08-23T14:46:40"/>
    <n v="33"/>
    <x v="1"/>
    <s v="white"/>
    <s v="15+0"/>
    <n v="2023"/>
    <n v="1671"/>
    <n v="352"/>
    <s v="A04"/>
    <n v="2"/>
    <n v="14"/>
  </r>
  <r>
    <s v="Vn191zzC"/>
    <b v="1"/>
    <s v="1498296505038"/>
    <d v="2017-06-24T09:28:25"/>
    <n v="64"/>
    <x v="0"/>
    <s v="black"/>
    <s v="20+15"/>
    <n v="2023"/>
    <n v="2033"/>
    <n v="-10"/>
    <s v="B01"/>
    <n v="6"/>
    <n v="9"/>
  </r>
  <r>
    <s v="xfJxYqQh"/>
    <b v="1"/>
    <s v="1498165587817"/>
    <d v="2017-06-22T21:06:28"/>
    <n v="95"/>
    <x v="0"/>
    <s v="white"/>
    <s v="20+15"/>
    <n v="2023"/>
    <n v="2055"/>
    <n v="-32"/>
    <s v="C01"/>
    <n v="5"/>
    <n v="21"/>
  </r>
  <r>
    <s v="TWCWKXYp"/>
    <b v="1"/>
    <s v="1496783088616"/>
    <d v="2017-06-06T21:04:49"/>
    <n v="134"/>
    <x v="0"/>
    <s v="black"/>
    <s v="20+15"/>
    <n v="2023"/>
    <n v="2028"/>
    <n v="-5"/>
    <s v="B40"/>
    <n v="8"/>
    <n v="21"/>
  </r>
  <r>
    <s v="pzAVflYy"/>
    <b v="0"/>
    <s v="1476566438381"/>
    <d v="2016-10-15T21:20:38"/>
    <n v="49"/>
    <x v="0"/>
    <s v="white"/>
    <s v="5+8"/>
    <n v="2023"/>
    <n v="1640"/>
    <n v="383"/>
    <s v="D12"/>
    <n v="8"/>
    <n v="21"/>
  </r>
  <r>
    <s v="9ppfA8EW"/>
    <b v="0"/>
    <s v="1476565200006"/>
    <d v="2016-10-15T21:00:00"/>
    <n v="31"/>
    <x v="2"/>
    <s v="white"/>
    <s v="5+8"/>
    <n v="2023"/>
    <n v="1640"/>
    <n v="383"/>
    <s v="D45"/>
    <n v="9"/>
    <n v="21"/>
  </r>
  <r>
    <s v="HQiuJQ52"/>
    <b v="1"/>
    <n v="1481990000000"/>
    <d v="2016-12-17T15:53:20"/>
    <n v="73"/>
    <x v="2"/>
    <s v="white"/>
    <s v="7+4"/>
    <n v="2022"/>
    <n v="2148"/>
    <n v="-126"/>
    <s v="A01"/>
    <n v="5"/>
    <n v="15"/>
  </r>
  <r>
    <s v="ktcyQlzk"/>
    <b v="0"/>
    <n v="1480130000000"/>
    <d v="2016-11-26T03:13:20"/>
    <n v="49"/>
    <x v="1"/>
    <s v="white"/>
    <s v="8+5"/>
    <n v="2022"/>
    <n v="1085"/>
    <n v="937"/>
    <s v="D02"/>
    <n v="4"/>
    <n v="3"/>
  </r>
  <r>
    <s v="JgOfRPyn"/>
    <b v="1"/>
    <n v="1463760000000"/>
    <d v="2016-05-20T16:00:00"/>
    <n v="51"/>
    <x v="0"/>
    <s v="black"/>
    <s v="15+5"/>
    <n v="2022"/>
    <n v="2080"/>
    <n v="-58"/>
    <s v="E70"/>
    <n v="9"/>
    <n v="16"/>
  </r>
  <r>
    <s v="gmDPMvzI"/>
    <b v="1"/>
    <n v="1440740000000"/>
    <d v="2015-08-28T05:33:20"/>
    <n v="53"/>
    <x v="0"/>
    <s v="white"/>
    <s v="7+5"/>
    <n v="2022"/>
    <n v="1431"/>
    <n v="591"/>
    <s v="B90"/>
    <n v="11"/>
    <n v="5"/>
  </r>
  <r>
    <s v="453ht5h5"/>
    <b v="1"/>
    <n v="1504210000000"/>
    <d v="2017-08-31T20:06:40"/>
    <n v="61"/>
    <x v="0"/>
    <s v="white"/>
    <s v="5+8"/>
    <n v="2022"/>
    <n v="1877"/>
    <n v="145"/>
    <s v="C34"/>
    <n v="5"/>
    <n v="20"/>
  </r>
  <r>
    <s v="rxLOMyUo"/>
    <b v="1"/>
    <s v="1414675021775"/>
    <d v="2014-10-30T13:17:02"/>
    <n v="21"/>
    <x v="1"/>
    <s v="white"/>
    <s v="30+5"/>
    <n v="2022"/>
    <n v="1162"/>
    <n v="860"/>
    <s v="C30"/>
    <n v="3"/>
    <n v="13"/>
  </r>
  <r>
    <s v="GDSh6975"/>
    <b v="1"/>
    <s v="1413108188593"/>
    <d v="2014-10-12T10:03:09"/>
    <n v="54"/>
    <x v="0"/>
    <s v="black"/>
    <s v="8+0"/>
    <n v="2022"/>
    <n v="2226"/>
    <n v="-204"/>
    <s v="B06"/>
    <n v="2"/>
    <n v="10"/>
  </r>
  <r>
    <s v="5ccfqkyU"/>
    <b v="1"/>
    <s v="1501785839944"/>
    <d v="2017-08-03T18:44:00"/>
    <n v="108"/>
    <x v="1"/>
    <s v="black"/>
    <s v="10+0"/>
    <n v="2022"/>
    <n v="2016"/>
    <n v="6"/>
    <s v="E61"/>
    <n v="6"/>
    <n v="18"/>
  </r>
  <r>
    <s v="OzvR2uRR"/>
    <b v="1"/>
    <s v="1497306319190"/>
    <d v="2017-06-12T22:25:19"/>
    <n v="55"/>
    <x v="0"/>
    <s v="white"/>
    <s v="20+15"/>
    <n v="2022"/>
    <n v="2127"/>
    <n v="-105"/>
    <s v="C46"/>
    <n v="7"/>
    <n v="22"/>
  </r>
  <r>
    <s v="eRP0V48d"/>
    <b v="1"/>
    <s v="1479056938476"/>
    <d v="2016-11-13T17:08:58"/>
    <n v="61"/>
    <x v="0"/>
    <s v="white"/>
    <s v="15+0"/>
    <n v="2022"/>
    <n v="1989"/>
    <n v="33"/>
    <s v="D20"/>
    <n v="4"/>
    <n v="17"/>
  </r>
  <r>
    <s v="B8aDJBu1"/>
    <b v="1"/>
    <s v="1479586088569"/>
    <d v="2016-11-19T20:08:09"/>
    <n v="53"/>
    <x v="0"/>
    <s v="white"/>
    <s v="30+30"/>
    <n v="2022"/>
    <n v="2162"/>
    <n v="-140"/>
    <s v="A15"/>
    <n v="6"/>
    <n v="20"/>
  </r>
  <r>
    <s v="ZEroJxFf"/>
    <b v="1"/>
    <s v="1501794112581"/>
    <d v="2017-08-03T21:01:53"/>
    <n v="46"/>
    <x v="0"/>
    <s v="black"/>
    <s v="30+30"/>
    <n v="2022"/>
    <n v="1865"/>
    <n v="157"/>
    <s v="C01"/>
    <n v="7"/>
    <n v="21"/>
  </r>
  <r>
    <s v="nslqDgw1"/>
    <b v="1"/>
    <n v="1495260000000"/>
    <d v="2017-05-20T06:00:00"/>
    <n v="67"/>
    <x v="0"/>
    <s v="white"/>
    <s v="10+0"/>
    <n v="2021"/>
    <n v="1921"/>
    <n v="100"/>
    <s v="C40"/>
    <n v="4"/>
    <n v="6"/>
  </r>
  <r>
    <s v="acOzSVq5"/>
    <b v="1"/>
    <n v="1504270000000"/>
    <d v="2017-09-01T12:46:40"/>
    <n v="55"/>
    <x v="0"/>
    <s v="white"/>
    <s v="10+0"/>
    <n v="2021"/>
    <n v="1806"/>
    <n v="215"/>
    <s v="A04"/>
    <n v="2"/>
    <n v="12"/>
  </r>
  <r>
    <s v="vRV5bnC5"/>
    <b v="1"/>
    <n v="1488990000000"/>
    <d v="2017-03-08T16:20:00"/>
    <n v="36"/>
    <x v="0"/>
    <s v="black"/>
    <s v="10+5"/>
    <n v="2021"/>
    <n v="2107"/>
    <n v="-86"/>
    <s v="C00"/>
    <n v="5"/>
    <n v="16"/>
  </r>
  <r>
    <s v="mrNOpD5C"/>
    <b v="1"/>
    <n v="1455120000000"/>
    <d v="2016-02-10T16:00:00"/>
    <n v="66"/>
    <x v="0"/>
    <s v="black"/>
    <s v="9+5"/>
    <n v="2021"/>
    <n v="1857"/>
    <n v="164"/>
    <s v="C01"/>
    <n v="5"/>
    <n v="16"/>
  </r>
  <r>
    <s v="f5Us4BuT"/>
    <b v="0"/>
    <n v="1452390000000"/>
    <d v="2016-01-10T01:40:00"/>
    <n v="2"/>
    <x v="0"/>
    <s v="black"/>
    <s v="8+0"/>
    <n v="2021"/>
    <n v="1949"/>
    <n v="72"/>
    <s v="C20"/>
    <n v="2"/>
    <n v="1"/>
  </r>
  <r>
    <s v="RMRmTQZ5"/>
    <b v="1"/>
    <n v="1446950000000"/>
    <d v="2015-11-08T02:33:20"/>
    <n v="45"/>
    <x v="0"/>
    <s v="white"/>
    <s v="10+0"/>
    <n v="2021"/>
    <n v="1759"/>
    <n v="262"/>
    <s v="C01"/>
    <n v="5"/>
    <n v="2"/>
  </r>
  <r>
    <s v="rxyHvfeF"/>
    <b v="1"/>
    <n v="1504290000000"/>
    <d v="2017-09-01T18:20:00"/>
    <n v="39"/>
    <x v="0"/>
    <s v="white"/>
    <s v="7+10"/>
    <n v="2021"/>
    <n v="1844"/>
    <n v="177"/>
    <s v="A22"/>
    <n v="5"/>
    <n v="18"/>
  </r>
  <r>
    <s v="S25mmjLL"/>
    <b v="1"/>
    <n v="1466790000000"/>
    <d v="2016-06-24T17:40:00"/>
    <n v="82"/>
    <x v="0"/>
    <s v="white"/>
    <s v="15+10"/>
    <n v="2021"/>
    <n v="1711"/>
    <n v="310"/>
    <s v="C55"/>
    <n v="7"/>
    <n v="17"/>
  </r>
  <r>
    <s v="qySGPSOV"/>
    <b v="1"/>
    <s v="1503452682786"/>
    <d v="2017-08-23T01:44:43"/>
    <n v="101"/>
    <x v="1"/>
    <s v="white"/>
    <s v="10+0"/>
    <n v="2021"/>
    <n v="1871"/>
    <n v="150"/>
    <s v="A40"/>
    <n v="2"/>
    <n v="1"/>
  </r>
  <r>
    <s v="cZT8snfv"/>
    <b v="0"/>
    <n v="1461670000000"/>
    <d v="2016-04-26T11:26:40"/>
    <n v="52"/>
    <x v="1"/>
    <s v="black"/>
    <s v="9+3"/>
    <n v="2020"/>
    <n v="2027"/>
    <n v="-7"/>
    <s v="A09"/>
    <n v="4"/>
    <n v="11"/>
  </r>
  <r>
    <s v="fLUjrvO8"/>
    <b v="0"/>
    <n v="1461590000000"/>
    <d v="2016-04-25T13:13:20"/>
    <n v="35"/>
    <x v="0"/>
    <s v="white"/>
    <s v="15+8"/>
    <n v="2020"/>
    <n v="1938"/>
    <n v="82"/>
    <s v="A21"/>
    <n v="4"/>
    <n v="13"/>
  </r>
  <r>
    <s v="GvUhw5Zq"/>
    <b v="0"/>
    <n v="1461590000000"/>
    <d v="2016-04-25T13:13:20"/>
    <n v="67"/>
    <x v="0"/>
    <s v="white"/>
    <s v="15+8"/>
    <n v="2020"/>
    <n v="1938"/>
    <n v="82"/>
    <s v="A09"/>
    <n v="4"/>
    <n v="13"/>
  </r>
  <r>
    <s v="E9N9iAlK"/>
    <b v="0"/>
    <n v="1461580000000"/>
    <d v="2016-04-25T10:26:40"/>
    <n v="38"/>
    <x v="0"/>
    <s v="black"/>
    <s v="15+8"/>
    <n v="2020"/>
    <n v="1938"/>
    <n v="82"/>
    <s v="A09"/>
    <n v="3"/>
    <n v="10"/>
  </r>
  <r>
    <s v="sl0tTVqz"/>
    <b v="0"/>
    <n v="1461300000000"/>
    <d v="2016-04-22T04:40:00"/>
    <n v="75"/>
    <x v="0"/>
    <s v="white"/>
    <s v="15+10"/>
    <n v="2020"/>
    <n v="1985"/>
    <n v="35"/>
    <s v="A04"/>
    <n v="2"/>
    <n v="4"/>
  </r>
  <r>
    <s v="07SbKzP4"/>
    <b v="0"/>
    <n v="1461240000000"/>
    <d v="2016-04-21T12:00:00"/>
    <n v="32"/>
    <x v="0"/>
    <s v="white"/>
    <s v="12+10"/>
    <n v="2020"/>
    <n v="2160"/>
    <n v="-140"/>
    <s v="D45"/>
    <n v="9"/>
    <n v="12"/>
  </r>
  <r>
    <s v="y69OqISs"/>
    <b v="1"/>
    <s v="1501787493929"/>
    <d v="2017-08-03T19:11:34"/>
    <n v="38"/>
    <x v="0"/>
    <s v="black"/>
    <s v="10+0"/>
    <n v="2020"/>
    <n v="1846"/>
    <n v="174"/>
    <s v="C21"/>
    <n v="6"/>
    <n v="19"/>
  </r>
  <r>
    <s v="yThf2tS6"/>
    <b v="1"/>
    <s v="1502701585073"/>
    <d v="2017-08-14T09:06:25"/>
    <n v="30"/>
    <x v="0"/>
    <s v="black"/>
    <s v="8+3"/>
    <n v="2020"/>
    <n v="1952"/>
    <n v="68"/>
    <s v="A45"/>
    <n v="2"/>
    <n v="9"/>
  </r>
  <r>
    <s v="A8yqUPgX"/>
    <b v="1"/>
    <s v="1504111129403"/>
    <d v="2017-08-30T16:38:49"/>
    <n v="86"/>
    <x v="2"/>
    <s v="black"/>
    <s v="15+0"/>
    <n v="2020"/>
    <n v="1932"/>
    <n v="88"/>
    <s v="E46"/>
    <n v="9"/>
    <n v="16"/>
  </r>
  <r>
    <s v="1nH1H0DI"/>
    <b v="1"/>
    <s v="1478793852735"/>
    <d v="2016-11-10T16:04:13"/>
    <n v="100"/>
    <x v="3"/>
    <s v="draw"/>
    <s v="25+0"/>
    <n v="2020"/>
    <n v="2120"/>
    <n v="-100"/>
    <s v="B07"/>
    <n v="4"/>
    <n v="16"/>
  </r>
  <r>
    <s v="GncfUHLz"/>
    <b v="1"/>
    <s v="1478936327597"/>
    <d v="2016-11-12T07:38:48"/>
    <n v="79"/>
    <x v="0"/>
    <s v="white"/>
    <s v="10+0"/>
    <n v="2020"/>
    <n v="1746"/>
    <n v="274"/>
    <s v="E61"/>
    <n v="6"/>
    <n v="7"/>
  </r>
  <r>
    <s v="B2PZqrvE"/>
    <b v="1"/>
    <s v="1500892060818"/>
    <d v="2017-07-24T10:27:41"/>
    <n v="69"/>
    <x v="1"/>
    <s v="white"/>
    <s v="10+0"/>
    <n v="2020"/>
    <n v="1788"/>
    <n v="232"/>
    <s v="A04"/>
    <n v="2"/>
    <n v="10"/>
  </r>
  <r>
    <s v="aiTZVJzr"/>
    <b v="1"/>
    <n v="1504260000000"/>
    <d v="2017-09-01T10:00:00"/>
    <n v="137"/>
    <x v="1"/>
    <s v="white"/>
    <s v="10+0"/>
    <n v="2019"/>
    <n v="1805"/>
    <n v="214"/>
    <s v="C05"/>
    <n v="6"/>
    <n v="10"/>
  </r>
  <r>
    <s v="IAf8NB1e"/>
    <b v="1"/>
    <s v="1503002803878"/>
    <d v="2017-08-17T20:46:44"/>
    <n v="122"/>
    <x v="3"/>
    <s v="draw"/>
    <s v="10+0"/>
    <n v="2019"/>
    <n v="1943"/>
    <n v="76"/>
    <s v="B10"/>
    <n v="2"/>
    <n v="20"/>
  </r>
  <r>
    <s v="uWLvcuxn"/>
    <b v="1"/>
    <s v="1502924194553"/>
    <d v="2017-08-16T22:56:35"/>
    <n v="51"/>
    <x v="0"/>
    <s v="white"/>
    <s v="15+0"/>
    <n v="2019"/>
    <n v="1778"/>
    <n v="241"/>
    <s v="A21"/>
    <n v="3"/>
    <n v="22"/>
  </r>
  <r>
    <s v="f5qrxixx"/>
    <b v="1"/>
    <s v="1502673440649"/>
    <d v="2017-08-14T01:17:21"/>
    <n v="38"/>
    <x v="0"/>
    <s v="black"/>
    <s v="10+0"/>
    <n v="2019"/>
    <n v="1989"/>
    <n v="30"/>
    <s v="C30"/>
    <n v="4"/>
    <n v="1"/>
  </r>
  <r>
    <s v="ZLqtVCvu"/>
    <b v="1"/>
    <n v="1485110000000"/>
    <d v="2017-01-22T18:33:20"/>
    <n v="87"/>
    <x v="0"/>
    <s v="black"/>
    <s v="7+4"/>
    <n v="2018"/>
    <n v="2167"/>
    <n v="-149"/>
    <s v="D30"/>
    <n v="4"/>
    <n v="18"/>
  </r>
  <r>
    <s v="gET1dSMU"/>
    <b v="1"/>
    <n v="1499030000000"/>
    <d v="2017-07-02T21:13:20"/>
    <n v="43"/>
    <x v="0"/>
    <s v="white"/>
    <s v="10+0"/>
    <n v="2018"/>
    <n v="1908"/>
    <n v="110"/>
    <s v="D00"/>
    <n v="10"/>
    <n v="21"/>
  </r>
  <r>
    <s v="31Dq14bW"/>
    <b v="0"/>
    <n v="1458680000000"/>
    <d v="2016-03-22T20:53:20"/>
    <n v="42"/>
    <x v="0"/>
    <s v="black"/>
    <s v="8+0"/>
    <n v="2018"/>
    <n v="1812"/>
    <n v="206"/>
    <s v="A22"/>
    <n v="4"/>
    <n v="20"/>
  </r>
  <r>
    <s v="6bsNoQqw"/>
    <b v="1"/>
    <n v="1469670000000"/>
    <d v="2016-07-28T01:40:00"/>
    <n v="67"/>
    <x v="0"/>
    <s v="white"/>
    <s v="25+0"/>
    <n v="2018"/>
    <n v="1923"/>
    <n v="95"/>
    <s v="C45"/>
    <n v="8"/>
    <n v="1"/>
  </r>
  <r>
    <s v="F0jDYdYz"/>
    <b v="1"/>
    <n v="1488360000000"/>
    <d v="2017-03-01T09:20:00"/>
    <n v="86"/>
    <x v="3"/>
    <s v="draw"/>
    <s v="10+0"/>
    <n v="2018"/>
    <n v="1527"/>
    <n v="491"/>
    <s v="C10"/>
    <n v="5"/>
    <n v="9"/>
  </r>
  <r>
    <s v="7L8st4Tq"/>
    <b v="1"/>
    <n v="1504280000000"/>
    <d v="2017-09-01T15:33:20"/>
    <n v="28"/>
    <x v="0"/>
    <s v="white"/>
    <s v="7+10"/>
    <n v="2018"/>
    <n v="1988"/>
    <n v="30"/>
    <s v="A23"/>
    <n v="6"/>
    <n v="15"/>
  </r>
  <r>
    <s v="B4YxOQr7"/>
    <b v="1"/>
    <s v="1498931891174"/>
    <d v="2017-07-01T17:58:11"/>
    <n v="125"/>
    <x v="0"/>
    <s v="white"/>
    <s v="7+2"/>
    <n v="2018"/>
    <n v="1794"/>
    <n v="224"/>
    <s v="A84"/>
    <n v="5"/>
    <n v="17"/>
  </r>
  <r>
    <s v="PpoO1Tz8"/>
    <b v="1"/>
    <s v="1504293591321"/>
    <d v="2017-09-01T19:19:51"/>
    <n v="56"/>
    <x v="0"/>
    <s v="black"/>
    <s v="15+15"/>
    <n v="2018"/>
    <n v="2063"/>
    <n v="-45"/>
    <s v="D52"/>
    <n v="13"/>
    <n v="19"/>
  </r>
  <r>
    <s v="UAuodnYK"/>
    <b v="1"/>
    <s v="1502772549900"/>
    <d v="2017-08-15T04:49:10"/>
    <n v="30"/>
    <x v="0"/>
    <s v="black"/>
    <s v="10+0"/>
    <n v="2018"/>
    <n v="2053"/>
    <n v="-35"/>
    <s v="C54"/>
    <n v="11"/>
    <n v="4"/>
  </r>
  <r>
    <s v="XnkPzt9n"/>
    <b v="1"/>
    <n v="1469670000000"/>
    <d v="2016-07-28T01:40:00"/>
    <n v="118"/>
    <x v="1"/>
    <s v="black"/>
    <s v="20+0"/>
    <n v="2017"/>
    <n v="2232"/>
    <n v="-215"/>
    <s v="B20"/>
    <n v="2"/>
    <n v="1"/>
  </r>
  <r>
    <s v="bcqa3b2R"/>
    <b v="1"/>
    <n v="1504120000000"/>
    <d v="2017-08-30T19:06:40"/>
    <n v="60"/>
    <x v="2"/>
    <s v="black"/>
    <s v="7+15"/>
    <n v="2017"/>
    <n v="2167"/>
    <n v="-150"/>
    <s v="A15"/>
    <n v="6"/>
    <n v="19"/>
  </r>
  <r>
    <s v="6jyCyjRc"/>
    <b v="1"/>
    <n v="1504050000000"/>
    <d v="2017-08-29T23:40:00"/>
    <n v="86"/>
    <x v="0"/>
    <s v="black"/>
    <s v="7+14"/>
    <n v="2017"/>
    <n v="2020"/>
    <n v="-3"/>
    <s v="B01"/>
    <n v="4"/>
    <n v="23"/>
  </r>
  <r>
    <s v="Z0vlx5TV"/>
    <b v="1"/>
    <n v="1503590000000"/>
    <d v="2017-08-24T15:53:20"/>
    <n v="55"/>
    <x v="0"/>
    <s v="white"/>
    <s v="8+0"/>
    <n v="2017"/>
    <n v="1890"/>
    <n v="127"/>
    <s v="C00"/>
    <n v="3"/>
    <n v="15"/>
  </r>
  <r>
    <s v="pmpYLOo8"/>
    <b v="1"/>
    <s v="1504175728071"/>
    <d v="2017-08-31T10:35:28"/>
    <n v="134"/>
    <x v="1"/>
    <s v="black"/>
    <s v="15+0"/>
    <n v="2017"/>
    <n v="1989"/>
    <n v="28"/>
    <s v="A03"/>
    <n v="2"/>
    <n v="10"/>
  </r>
  <r>
    <s v="cqnQ4vsN"/>
    <b v="1"/>
    <s v="1503885992481"/>
    <d v="2017-08-28T02:06:32"/>
    <n v="95"/>
    <x v="2"/>
    <s v="white"/>
    <s v="10+0"/>
    <n v="2017"/>
    <n v="1989"/>
    <n v="28"/>
    <s v="E20"/>
    <n v="5"/>
    <n v="2"/>
  </r>
  <r>
    <s v="tFAPtTO8"/>
    <b v="1"/>
    <s v="1502941564649"/>
    <d v="2017-08-17T03:46:05"/>
    <n v="92"/>
    <x v="0"/>
    <s v="black"/>
    <s v="12+15"/>
    <n v="2017"/>
    <n v="2008"/>
    <n v="9"/>
    <s v="E68"/>
    <n v="15"/>
    <n v="3"/>
  </r>
  <r>
    <s v="nihPe3HT"/>
    <b v="1"/>
    <s v="1501316018306"/>
    <d v="2017-07-29T08:13:38"/>
    <n v="92"/>
    <x v="0"/>
    <s v="black"/>
    <s v="15+10"/>
    <n v="2017"/>
    <n v="2070"/>
    <n v="-53"/>
    <s v="C65"/>
    <n v="6"/>
    <n v="8"/>
  </r>
  <r>
    <s v="rLGXMcnm"/>
    <b v="1"/>
    <n v="1489600000000"/>
    <d v="2017-03-15T17:46:40"/>
    <n v="46"/>
    <x v="1"/>
    <s v="black"/>
    <s v="10+0"/>
    <n v="2016"/>
    <n v="2264"/>
    <n v="-248"/>
    <s v="C18"/>
    <n v="13"/>
    <n v="17"/>
  </r>
  <r>
    <s v="ktZlgeg4"/>
    <b v="1"/>
    <n v="1504260000000"/>
    <d v="2017-09-01T10:00:00"/>
    <n v="103"/>
    <x v="0"/>
    <s v="white"/>
    <s v="10+0"/>
    <n v="2016"/>
    <n v="2032"/>
    <n v="-16"/>
    <s v="A45"/>
    <n v="3"/>
    <n v="10"/>
  </r>
  <r>
    <s v="tyVpE6fx"/>
    <b v="1"/>
    <n v="1478140000000"/>
    <d v="2016-11-03T02:26:40"/>
    <n v="57"/>
    <x v="2"/>
    <s v="white"/>
    <s v="10+0"/>
    <n v="2016"/>
    <n v="1839"/>
    <n v="177"/>
    <s v="B10"/>
    <n v="5"/>
    <n v="2"/>
  </r>
  <r>
    <s v="VGr87Skr"/>
    <b v="1"/>
    <s v="1487703297404"/>
    <d v="2017-02-21T18:54:57"/>
    <n v="120"/>
    <x v="2"/>
    <s v="black"/>
    <s v="10+0"/>
    <n v="2016"/>
    <n v="2000"/>
    <n v="16"/>
    <s v="A04"/>
    <n v="2"/>
    <n v="18"/>
  </r>
  <r>
    <s v="ySnYe7O0"/>
    <b v="1"/>
    <s v="1504385360851"/>
    <d v="2017-09-02T20:49:21"/>
    <n v="75"/>
    <x v="0"/>
    <s v="white"/>
    <s v="10+0"/>
    <n v="2016"/>
    <n v="1980"/>
    <n v="36"/>
    <s v="A15"/>
    <n v="2"/>
    <n v="20"/>
  </r>
  <r>
    <s v="2LoCtvVS"/>
    <b v="1"/>
    <s v="1470983040803"/>
    <d v="2016-08-12T06:24:01"/>
    <n v="72"/>
    <x v="0"/>
    <s v="white"/>
    <s v="25+20"/>
    <n v="2016"/>
    <n v="2113"/>
    <n v="-97"/>
    <s v="B21"/>
    <n v="5"/>
    <n v="6"/>
  </r>
  <r>
    <s v="ySnYe7O0"/>
    <b v="1"/>
    <s v="1504385360851"/>
    <d v="2017-09-02T20:49:21"/>
    <n v="75"/>
    <x v="0"/>
    <s v="white"/>
    <s v="10+0"/>
    <n v="2016"/>
    <n v="1980"/>
    <n v="36"/>
    <s v="A15"/>
    <n v="2"/>
    <n v="20"/>
  </r>
  <r>
    <s v="aDSfFuSg"/>
    <b v="1"/>
    <s v="1504232630380"/>
    <d v="2017-09-01T02:23:50"/>
    <n v="74"/>
    <x v="0"/>
    <s v="white"/>
    <s v="8+0"/>
    <n v="2016"/>
    <n v="1889"/>
    <n v="127"/>
    <s v="C70"/>
    <n v="8"/>
    <n v="2"/>
  </r>
  <r>
    <s v="ZJbogNrj"/>
    <b v="1"/>
    <s v="1479216978449"/>
    <d v="2016-11-15T13:36:18"/>
    <n v="68"/>
    <x v="0"/>
    <s v="black"/>
    <s v="10+0"/>
    <n v="2016"/>
    <n v="2180"/>
    <n v="-164"/>
    <s v="E24"/>
    <n v="9"/>
    <n v="13"/>
  </r>
  <r>
    <s v="AtpsmLKk"/>
    <b v="0"/>
    <s v="1465500381032"/>
    <d v="2016-06-09T19:26:21"/>
    <n v="43"/>
    <x v="0"/>
    <s v="black"/>
    <s v="10+10"/>
    <n v="2016"/>
    <n v="2069"/>
    <n v="-53"/>
    <s v="B20"/>
    <n v="3"/>
    <n v="19"/>
  </r>
  <r>
    <s v="cjRWDnWD"/>
    <b v="1"/>
    <s v="1478275575105"/>
    <d v="2016-11-04T16:06:15"/>
    <n v="107"/>
    <x v="3"/>
    <s v="draw"/>
    <s v="45+45"/>
    <n v="2016"/>
    <n v="1943"/>
    <n v="73"/>
    <s v="A22"/>
    <n v="4"/>
    <n v="16"/>
  </r>
  <r>
    <s v="A4wEdLvV"/>
    <b v="1"/>
    <s v="1489961210969"/>
    <d v="2017-03-19T22:06:51"/>
    <n v="45"/>
    <x v="0"/>
    <s v="white"/>
    <s v="15+10"/>
    <n v="2016"/>
    <n v="1880"/>
    <n v="136"/>
    <s v="B32"/>
    <n v="10"/>
    <n v="22"/>
  </r>
  <r>
    <s v="TpJErHGl"/>
    <b v="1"/>
    <n v="1499950000000"/>
    <d v="2017-07-13T12:46:40"/>
    <n v="98"/>
    <x v="0"/>
    <s v="black"/>
    <s v="6+10"/>
    <n v="2015"/>
    <n v="2397"/>
    <n v="-382"/>
    <s v="C77"/>
    <n v="9"/>
    <n v="12"/>
  </r>
  <r>
    <s v="pHNlEJDd"/>
    <b v="1"/>
    <s v="1503627021180"/>
    <d v="2017-08-25T02:10:21"/>
    <n v="65"/>
    <x v="0"/>
    <s v="white"/>
    <s v="20+10"/>
    <n v="2015"/>
    <n v="1877"/>
    <n v="138"/>
    <s v="B38"/>
    <n v="11"/>
    <n v="2"/>
  </r>
  <r>
    <s v="Qklh7FBI"/>
    <b v="0"/>
    <s v="1501955670426"/>
    <d v="2017-08-05T17:54:30"/>
    <n v="18"/>
    <x v="0"/>
    <s v="black"/>
    <s v="10+0"/>
    <n v="2015"/>
    <n v="1793"/>
    <n v="222"/>
    <s v="B33"/>
    <n v="10"/>
    <n v="17"/>
  </r>
  <r>
    <s v="VjrTwpKb"/>
    <b v="0"/>
    <s v="1501953410790"/>
    <d v="2017-08-05T17:16:51"/>
    <n v="105"/>
    <x v="1"/>
    <s v="white"/>
    <s v="10+0"/>
    <n v="2015"/>
    <n v="1793"/>
    <n v="222"/>
    <s v="A40"/>
    <n v="2"/>
    <n v="17"/>
  </r>
  <r>
    <s v="T2gshTWa"/>
    <b v="1"/>
    <s v="1504456202279"/>
    <d v="2017-09-03T16:30:02"/>
    <n v="64"/>
    <x v="1"/>
    <s v="black"/>
    <s v="9+2"/>
    <n v="2015"/>
    <n v="2043"/>
    <n v="-28"/>
    <s v="A43"/>
    <n v="5"/>
    <n v="16"/>
  </r>
  <r>
    <s v="5toQPAFi"/>
    <b v="1"/>
    <s v="1504456872383"/>
    <d v="2017-09-03T16:41:12"/>
    <n v="53"/>
    <x v="0"/>
    <s v="white"/>
    <s v="10+0"/>
    <n v="2015"/>
    <n v="1608"/>
    <n v="407"/>
    <s v="C45"/>
    <n v="8"/>
    <n v="16"/>
  </r>
  <r>
    <s v="GbWyAZdj"/>
    <b v="1"/>
    <s v="1479843085149"/>
    <d v="2016-11-22T19:31:25"/>
    <n v="33"/>
    <x v="0"/>
    <s v="white"/>
    <s v="10+0"/>
    <n v="2015"/>
    <n v="1876"/>
    <n v="139"/>
    <s v="A10"/>
    <n v="1"/>
    <n v="19"/>
  </r>
  <r>
    <s v="OFF2kMth"/>
    <b v="0"/>
    <s v="1481045951375"/>
    <d v="2016-12-06T17:39:11"/>
    <n v="36"/>
    <x v="0"/>
    <s v="black"/>
    <s v="15+0"/>
    <n v="2015"/>
    <n v="1764"/>
    <n v="251"/>
    <s v="C68"/>
    <n v="14"/>
    <n v="17"/>
  </r>
  <r>
    <s v="KetcbxgQ"/>
    <b v="1"/>
    <n v="1504060000000"/>
    <d v="2017-08-30T02:26:40"/>
    <n v="75"/>
    <x v="2"/>
    <s v="white"/>
    <s v="10+0"/>
    <n v="2014"/>
    <n v="1827"/>
    <n v="187"/>
    <s v="C48"/>
    <n v="8"/>
    <n v="2"/>
  </r>
  <r>
    <s v="yiBxrSiW"/>
    <b v="1"/>
    <n v="1503200000000"/>
    <d v="2017-08-20T03:33:20"/>
    <n v="37"/>
    <x v="0"/>
    <s v="white"/>
    <s v="6+10"/>
    <n v="2014"/>
    <n v="1893"/>
    <n v="121"/>
    <s v="E15"/>
    <n v="8"/>
    <n v="3"/>
  </r>
  <r>
    <s v="7NaRbrlA"/>
    <b v="1"/>
    <n v="1463760000000"/>
    <d v="2016-05-20T16:00:00"/>
    <n v="50"/>
    <x v="0"/>
    <s v="black"/>
    <s v="10+5"/>
    <n v="2014"/>
    <n v="2171"/>
    <n v="-157"/>
    <s v="B42"/>
    <n v="9"/>
    <n v="16"/>
  </r>
  <r>
    <s v="JMejEQFl"/>
    <b v="1"/>
    <n v="1473190000000"/>
    <d v="2016-09-06T19:26:40"/>
    <n v="149"/>
    <x v="1"/>
    <s v="white"/>
    <s v="2+10"/>
    <n v="2014"/>
    <n v="1610"/>
    <n v="404"/>
    <s v="C41"/>
    <n v="6"/>
    <n v="19"/>
  </r>
  <r>
    <s v="jkzw9Vmi"/>
    <b v="1"/>
    <s v="1501785665563"/>
    <d v="2017-08-03T18:41:06"/>
    <n v="41"/>
    <x v="0"/>
    <s v="white"/>
    <s v="10+0"/>
    <n v="2014"/>
    <n v="1536"/>
    <n v="478"/>
    <s v="B01"/>
    <n v="6"/>
    <n v="18"/>
  </r>
  <r>
    <s v="L0CCwWaO"/>
    <b v="1"/>
    <s v="1470081598134"/>
    <d v="2016-08-01T19:59:58"/>
    <n v="41"/>
    <x v="0"/>
    <s v="white"/>
    <s v="25+25"/>
    <n v="2014"/>
    <n v="2122"/>
    <n v="-108"/>
    <s v="B86"/>
    <n v="11"/>
    <n v="19"/>
  </r>
  <r>
    <s v="YfsF6ws7"/>
    <b v="1"/>
    <s v="1499772034416"/>
    <d v="2017-07-11T11:20:34"/>
    <n v="30"/>
    <x v="0"/>
    <s v="black"/>
    <s v="10+0"/>
    <n v="2014"/>
    <n v="1882"/>
    <n v="132"/>
    <s v="C25"/>
    <n v="4"/>
    <n v="11"/>
  </r>
  <r>
    <s v="Vhglvk7i"/>
    <b v="1"/>
    <s v="1497529836046"/>
    <d v="2017-06-15T12:30:36"/>
    <n v="58"/>
    <x v="0"/>
    <s v="black"/>
    <s v="20+15"/>
    <n v="2014"/>
    <n v="2350"/>
    <n v="-336"/>
    <s v="C50"/>
    <n v="8"/>
    <n v="12"/>
  </r>
  <r>
    <s v="cWDFjloh"/>
    <b v="1"/>
    <s v="1504344229464"/>
    <d v="2017-09-02T09:23:49"/>
    <n v="63"/>
    <x v="0"/>
    <s v="white"/>
    <s v="10+0"/>
    <n v="2014"/>
    <n v="2023"/>
    <n v="-9"/>
    <s v="D02"/>
    <n v="8"/>
    <n v="9"/>
  </r>
  <r>
    <s v="Es9iNlZ4"/>
    <b v="1"/>
    <s v="1504341205444"/>
    <d v="2017-09-02T08:33:25"/>
    <n v="47"/>
    <x v="1"/>
    <s v="white"/>
    <s v="10+0"/>
    <n v="2014"/>
    <n v="1585"/>
    <n v="429"/>
    <s v="D30"/>
    <n v="7"/>
    <n v="8"/>
  </r>
  <r>
    <s v="ygB7FjSs"/>
    <b v="1"/>
    <s v="1502939317887"/>
    <d v="2017-08-17T03:08:38"/>
    <n v="25"/>
    <x v="0"/>
    <s v="white"/>
    <s v="14+14"/>
    <n v="2014"/>
    <n v="1999"/>
    <n v="15"/>
    <s v="D53"/>
    <n v="8"/>
    <n v="3"/>
  </r>
  <r>
    <s v="UiON74S2"/>
    <b v="1"/>
    <n v="1504060000000"/>
    <d v="2017-08-30T02:26:40"/>
    <n v="102"/>
    <x v="0"/>
    <s v="black"/>
    <s v="10+0"/>
    <n v="2013"/>
    <n v="2274"/>
    <n v="-261"/>
    <s v="A16"/>
    <n v="3"/>
    <n v="2"/>
  </r>
  <r>
    <s v="nxDsrrWl"/>
    <b v="1"/>
    <n v="1479670000000"/>
    <d v="2016-11-20T19:26:40"/>
    <n v="37"/>
    <x v="0"/>
    <s v="white"/>
    <s v="0+15"/>
    <n v="2013"/>
    <n v="1773"/>
    <n v="240"/>
    <s v="B54"/>
    <n v="5"/>
    <n v="19"/>
  </r>
  <r>
    <s v="r9TO5XHS"/>
    <b v="1"/>
    <n v="1473810000000"/>
    <d v="2016-09-13T23:40:00"/>
    <n v="72"/>
    <x v="0"/>
    <s v="black"/>
    <s v="8+2"/>
    <n v="2013"/>
    <n v="2188"/>
    <n v="-175"/>
    <s v="A48"/>
    <n v="5"/>
    <n v="23"/>
  </r>
  <r>
    <s v="2PWps5wI"/>
    <b v="1"/>
    <n v="1504280000000"/>
    <d v="2017-09-01T15:33:20"/>
    <n v="43"/>
    <x v="0"/>
    <s v="white"/>
    <s v="7+10"/>
    <n v="2013"/>
    <n v="1823"/>
    <n v="190"/>
    <s v="A84"/>
    <n v="5"/>
    <n v="15"/>
  </r>
  <r>
    <s v="R6INkqkK"/>
    <b v="0"/>
    <s v="1501939986465"/>
    <d v="2017-08-05T13:33:06"/>
    <n v="47"/>
    <x v="1"/>
    <s v="white"/>
    <s v="15+10"/>
    <n v="2013"/>
    <n v="1149"/>
    <n v="864"/>
    <s v="D07"/>
    <n v="4"/>
    <n v="13"/>
  </r>
  <r>
    <s v="SGqPmZt3"/>
    <b v="1"/>
    <s v="1503971403596"/>
    <d v="2017-08-29T01:50:04"/>
    <n v="77"/>
    <x v="1"/>
    <s v="white"/>
    <s v="10+2"/>
    <n v="2013"/>
    <n v="2022"/>
    <n v="-9"/>
    <s v="C50"/>
    <n v="6"/>
    <n v="1"/>
  </r>
  <r>
    <s v="dyToWvfG"/>
    <b v="1"/>
    <s v="1477219098225"/>
    <d v="2016-10-23T10:38:18"/>
    <n v="45"/>
    <x v="0"/>
    <s v="white"/>
    <s v="10+0"/>
    <n v="2013"/>
    <n v="1652"/>
    <n v="361"/>
    <s v="A40"/>
    <n v="3"/>
    <n v="10"/>
  </r>
  <r>
    <s v="IcCVMlFb"/>
    <b v="1"/>
    <s v="1478350915300"/>
    <d v="2016-11-05T13:01:55"/>
    <n v="55"/>
    <x v="0"/>
    <s v="white"/>
    <s v="30+30"/>
    <n v="2013"/>
    <n v="2035"/>
    <n v="-22"/>
    <s v="B01"/>
    <n v="8"/>
    <n v="13"/>
  </r>
  <r>
    <s v="NtFh1Eom"/>
    <b v="1"/>
    <n v="1469680000000"/>
    <d v="2016-07-28T04:26:40"/>
    <n v="55"/>
    <x v="0"/>
    <s v="white"/>
    <s v="5+8"/>
    <n v="2012"/>
    <n v="2074"/>
    <n v="-62"/>
    <s v="C46"/>
    <n v="7"/>
    <n v="4"/>
  </r>
  <r>
    <s v="APsZok2W"/>
    <b v="1"/>
    <s v="1498380255203"/>
    <d v="2017-06-25T08:44:15"/>
    <n v="174"/>
    <x v="0"/>
    <s v="black"/>
    <s v="20+15"/>
    <n v="2012"/>
    <n v="2284"/>
    <n v="-272"/>
    <s v="B84"/>
    <n v="12"/>
    <n v="8"/>
  </r>
  <r>
    <s v="vlsOPiPK"/>
    <b v="1"/>
    <s v="1504434800460"/>
    <d v="2017-09-03T10:33:20"/>
    <n v="43"/>
    <x v="0"/>
    <s v="white"/>
    <s v="10+0"/>
    <n v="2012"/>
    <n v="1904"/>
    <n v="108"/>
    <s v="B94"/>
    <n v="11"/>
    <n v="10"/>
  </r>
  <r>
    <s v="gLdZMElP"/>
    <b v="1"/>
    <s v="1466771462044"/>
    <d v="2016-06-24T12:31:02"/>
    <n v="30"/>
    <x v="0"/>
    <s v="black"/>
    <s v="10+0"/>
    <n v="2012"/>
    <n v="1934"/>
    <n v="78"/>
    <s v="C07"/>
    <n v="6"/>
    <n v="12"/>
  </r>
  <r>
    <s v="UySXY4jA"/>
    <b v="1"/>
    <s v="1502931279908"/>
    <d v="2017-08-17T00:54:40"/>
    <n v="34"/>
    <x v="0"/>
    <s v="black"/>
    <s v="12+5"/>
    <n v="2012"/>
    <n v="2216"/>
    <n v="-204"/>
    <s v="B35"/>
    <n v="13"/>
    <n v="0"/>
  </r>
  <r>
    <s v="sNQNyZTI"/>
    <b v="1"/>
    <n v="1490860000000"/>
    <d v="2017-03-30T07:46:40"/>
    <n v="43"/>
    <x v="1"/>
    <s v="white"/>
    <s v="10+0"/>
    <n v="2011"/>
    <n v="2004"/>
    <n v="7"/>
    <s v="A43"/>
    <n v="5"/>
    <n v="7"/>
  </r>
  <r>
    <s v="a2VzhCrr"/>
    <b v="1"/>
    <n v="1447950000000"/>
    <d v="2015-11-19T16:20:00"/>
    <n v="45"/>
    <x v="1"/>
    <s v="white"/>
    <s v="15+0"/>
    <n v="2011"/>
    <n v="1602"/>
    <n v="409"/>
    <s v="C41"/>
    <n v="8"/>
    <n v="16"/>
  </r>
  <r>
    <s v="b3ECbNAF"/>
    <b v="1"/>
    <n v="1447860000000"/>
    <d v="2015-11-18T15:20:00"/>
    <n v="58"/>
    <x v="0"/>
    <s v="black"/>
    <s v="10+0"/>
    <n v="2011"/>
    <n v="1828"/>
    <n v="183"/>
    <s v="C45"/>
    <n v="7"/>
    <n v="15"/>
  </r>
  <r>
    <s v="W07W08YK"/>
    <b v="1"/>
    <n v="1504020000000"/>
    <d v="2017-08-29T15:20:00"/>
    <n v="67"/>
    <x v="0"/>
    <s v="white"/>
    <s v="7+14"/>
    <n v="2011"/>
    <n v="1978"/>
    <n v="33"/>
    <s v="A21"/>
    <n v="3"/>
    <n v="15"/>
  </r>
  <r>
    <s v="pjcGhlHl"/>
    <b v="1"/>
    <s v="1503622431096"/>
    <d v="2017-08-25T00:53:51"/>
    <n v="79"/>
    <x v="0"/>
    <s v="white"/>
    <s v="20+10"/>
    <n v="2011"/>
    <n v="1511"/>
    <n v="500"/>
    <s v="B06"/>
    <n v="4"/>
    <n v="0"/>
  </r>
  <r>
    <s v="AYnIjKyu"/>
    <b v="1"/>
    <s v="1503451594592"/>
    <d v="2017-08-23T01:26:35"/>
    <n v="60"/>
    <x v="1"/>
    <s v="black"/>
    <s v="10+0"/>
    <n v="2011"/>
    <n v="1865"/>
    <n v="146"/>
    <s v="D02"/>
    <n v="3"/>
    <n v="1"/>
  </r>
  <r>
    <s v="Ii4LfQoA"/>
    <b v="1"/>
    <s v="1504133732641"/>
    <d v="2017-08-30T22:55:33"/>
    <n v="110"/>
    <x v="3"/>
    <s v="draw"/>
    <s v="10+2"/>
    <n v="2011"/>
    <n v="1989"/>
    <n v="22"/>
    <s v="A15"/>
    <n v="3"/>
    <n v="22"/>
  </r>
  <r>
    <s v="zs7fk6VR"/>
    <b v="1"/>
    <s v="1497985632568"/>
    <d v="2017-06-20T19:07:13"/>
    <n v="28"/>
    <x v="0"/>
    <s v="white"/>
    <s v="20+15"/>
    <n v="2011"/>
    <n v="2019"/>
    <n v="-8"/>
    <s v="B92"/>
    <n v="16"/>
    <n v="19"/>
  </r>
  <r>
    <s v="FMIZMqGQ"/>
    <b v="1"/>
    <s v="1497740057957"/>
    <d v="2017-06-17T22:54:18"/>
    <n v="70"/>
    <x v="0"/>
    <s v="black"/>
    <s v="20+15"/>
    <n v="2011"/>
    <n v="1975"/>
    <n v="36"/>
    <s v="B01"/>
    <n v="6"/>
    <n v="22"/>
  </r>
  <r>
    <s v="xLPL3zyV"/>
    <b v="1"/>
    <s v="1497201909830"/>
    <d v="2017-06-11T17:25:10"/>
    <n v="33"/>
    <x v="0"/>
    <s v="white"/>
    <s v="20+15"/>
    <n v="2011"/>
    <n v="1965"/>
    <n v="46"/>
    <s v="B27"/>
    <n v="3"/>
    <n v="17"/>
  </r>
  <r>
    <s v="U6cXe5dv"/>
    <b v="1"/>
    <s v="1496961667703"/>
    <d v="2017-06-08T22:41:08"/>
    <n v="124"/>
    <x v="0"/>
    <s v="black"/>
    <s v="20+15"/>
    <n v="2011"/>
    <n v="1962"/>
    <n v="49"/>
    <s v="C50"/>
    <n v="6"/>
    <n v="22"/>
  </r>
  <r>
    <s v="FQmW3XAV"/>
    <b v="1"/>
    <s v="1496858647924"/>
    <d v="2017-06-07T18:04:08"/>
    <n v="58"/>
    <x v="0"/>
    <s v="black"/>
    <s v="20+15"/>
    <n v="2011"/>
    <n v="2000"/>
    <n v="11"/>
    <s v="C77"/>
    <n v="9"/>
    <n v="18"/>
  </r>
  <r>
    <s v="kf0aAzks"/>
    <b v="0"/>
    <s v="1465485202473"/>
    <d v="2016-06-09T15:13:22"/>
    <n v="77"/>
    <x v="2"/>
    <s v="white"/>
    <s v="15+0"/>
    <n v="2011"/>
    <n v="1500"/>
    <n v="511"/>
    <s v="B21"/>
    <n v="6"/>
    <n v="15"/>
  </r>
  <r>
    <s v="5M0S1qPK"/>
    <b v="1"/>
    <n v="1474820000000"/>
    <d v="2016-09-25T16:13:20"/>
    <n v="81"/>
    <x v="1"/>
    <s v="white"/>
    <s v="10+0"/>
    <n v="2010"/>
    <n v="1419"/>
    <n v="591"/>
    <s v="C55"/>
    <n v="7"/>
    <n v="16"/>
  </r>
  <r>
    <s v="c7J5uoW2"/>
    <b v="1"/>
    <n v="1472910000000"/>
    <d v="2016-09-03T13:40:00"/>
    <n v="100"/>
    <x v="0"/>
    <s v="white"/>
    <s v="10+30"/>
    <n v="2010"/>
    <n v="2036"/>
    <n v="-26"/>
    <s v="D02"/>
    <n v="3"/>
    <n v="13"/>
  </r>
  <r>
    <s v="SYl9u1Ro"/>
    <b v="1"/>
    <n v="1434830000000"/>
    <d v="2015-06-20T19:53:20"/>
    <n v="22"/>
    <x v="0"/>
    <s v="black"/>
    <s v="10+3"/>
    <n v="2010"/>
    <n v="2327"/>
    <n v="-317"/>
    <s v="B35"/>
    <n v="13"/>
    <n v="19"/>
  </r>
  <r>
    <s v="T6Ve9ROQ"/>
    <b v="0"/>
    <s v="1495375122164"/>
    <d v="2017-05-21T13:58:42"/>
    <n v="82"/>
    <x v="2"/>
    <s v="black"/>
    <s v="10+0"/>
    <n v="2010"/>
    <n v="1973"/>
    <n v="37"/>
    <s v="A48"/>
    <n v="5"/>
    <n v="13"/>
  </r>
  <r>
    <s v="in0dfYcT"/>
    <b v="1"/>
    <s v="1500184786338"/>
    <d v="2017-07-16T05:59:46"/>
    <n v="58"/>
    <x v="2"/>
    <s v="black"/>
    <s v="5+5"/>
    <n v="2010"/>
    <n v="1653"/>
    <n v="357"/>
    <s v="A85"/>
    <n v="5"/>
    <n v="5"/>
  </r>
  <r>
    <s v="TVqMeIID"/>
    <b v="1"/>
    <s v="1489958555829"/>
    <d v="2017-03-19T21:22:36"/>
    <n v="79"/>
    <x v="0"/>
    <s v="black"/>
    <s v="5+10"/>
    <n v="2010"/>
    <n v="2353"/>
    <n v="-343"/>
    <s v="C04"/>
    <n v="8"/>
    <n v="21"/>
  </r>
  <r>
    <s v="JwO79MMV"/>
    <b v="1"/>
    <s v="1498509529333"/>
    <d v="2017-06-26T20:38:49"/>
    <n v="63"/>
    <x v="2"/>
    <s v="white"/>
    <s v="5+5"/>
    <n v="2010"/>
    <n v="1781"/>
    <n v="229"/>
    <s v="A49"/>
    <n v="5"/>
    <n v="20"/>
  </r>
  <r>
    <s v="FDpY1HDN"/>
    <b v="1"/>
    <n v="1492120000000"/>
    <d v="2017-04-13T21:46:40"/>
    <n v="23"/>
    <x v="1"/>
    <s v="white"/>
    <s v="10+0"/>
    <n v="2009"/>
    <n v="1441"/>
    <n v="568"/>
    <s v="C44"/>
    <n v="5"/>
    <n v="21"/>
  </r>
  <r>
    <s v="W15zgXKL"/>
    <b v="1"/>
    <n v="1481980000000"/>
    <d v="2016-12-17T13:06:40"/>
    <n v="106"/>
    <x v="2"/>
    <s v="black"/>
    <s v="6+10"/>
    <n v="2009"/>
    <n v="2126"/>
    <n v="-117"/>
    <s v="C77"/>
    <n v="9"/>
    <n v="13"/>
  </r>
  <r>
    <s v="Z5bwx2wW"/>
    <b v="1"/>
    <n v="1465250000000"/>
    <d v="2016-06-06T21:53:20"/>
    <n v="54"/>
    <x v="0"/>
    <s v="black"/>
    <s v="5+8"/>
    <n v="2009"/>
    <n v="1404"/>
    <n v="605"/>
    <s v="C65"/>
    <n v="6"/>
    <n v="21"/>
  </r>
  <r>
    <s v="7hT0a1Bv"/>
    <b v="1"/>
    <n v="1500200000000"/>
    <d v="2017-07-16T10:13:20"/>
    <n v="67"/>
    <x v="0"/>
    <s v="white"/>
    <s v="10+0"/>
    <n v="2009"/>
    <n v="2004"/>
    <n v="5"/>
    <s v="B30"/>
    <n v="4"/>
    <n v="10"/>
  </r>
  <r>
    <s v="dvKLK828"/>
    <b v="1"/>
    <n v="1464730000000"/>
    <d v="2016-05-31T21:26:40"/>
    <n v="58"/>
    <x v="0"/>
    <s v="white"/>
    <s v="10+0"/>
    <n v="2009"/>
    <n v="2058"/>
    <n v="-49"/>
    <s v="C01"/>
    <n v="7"/>
    <n v="21"/>
  </r>
  <r>
    <s v="lYElhrUb"/>
    <b v="1"/>
    <s v="1497903528617"/>
    <d v="2017-06-19T20:18:49"/>
    <n v="102"/>
    <x v="3"/>
    <s v="draw"/>
    <s v="20+15"/>
    <n v="2009"/>
    <n v="2069"/>
    <n v="-60"/>
    <s v="B13"/>
    <n v="5"/>
    <n v="20"/>
  </r>
  <r>
    <s v="PyEpiSJp"/>
    <b v="0"/>
    <n v="1504230000000"/>
    <d v="2017-09-01T01:40:00"/>
    <n v="101"/>
    <x v="0"/>
    <s v="white"/>
    <s v="10+0"/>
    <n v="2008"/>
    <n v="1954"/>
    <n v="54"/>
    <s v="A10"/>
    <n v="4"/>
    <n v="1"/>
  </r>
  <r>
    <s v="15LAUrJ2"/>
    <b v="0"/>
    <n v="1504230000000"/>
    <d v="2017-09-01T01:40:00"/>
    <n v="54"/>
    <x v="0"/>
    <s v="black"/>
    <s v="10+0"/>
    <n v="2008"/>
    <n v="1954"/>
    <n v="54"/>
    <s v="A15"/>
    <n v="2"/>
    <n v="1"/>
  </r>
  <r>
    <s v="MEJPk9T3"/>
    <b v="1"/>
    <n v="1504060000000"/>
    <d v="2017-08-30T02:26:40"/>
    <n v="87"/>
    <x v="0"/>
    <s v="white"/>
    <s v="10+0"/>
    <n v="2008"/>
    <n v="1744"/>
    <n v="264"/>
    <s v="A11"/>
    <n v="2"/>
    <n v="2"/>
  </r>
  <r>
    <s v="AtAzn0Gd"/>
    <b v="0"/>
    <n v="1502730000000"/>
    <d v="2017-08-14T17:00:00"/>
    <n v="39"/>
    <x v="0"/>
    <s v="white"/>
    <s v="10+0"/>
    <n v="2008"/>
    <n v="1017"/>
    <n v="991"/>
    <s v="C41"/>
    <n v="7"/>
    <n v="17"/>
  </r>
  <r>
    <s v="10M9AKRq"/>
    <b v="1"/>
    <n v="1504200000000"/>
    <d v="2017-08-31T17:20:00"/>
    <n v="145"/>
    <x v="0"/>
    <s v="white"/>
    <s v="10+0"/>
    <n v="2008"/>
    <n v="1986"/>
    <n v="22"/>
    <s v="A04"/>
    <n v="2"/>
    <n v="17"/>
  </r>
  <r>
    <s v="8c3usY4b"/>
    <b v="1"/>
    <s v="1504200973302"/>
    <d v="2017-08-31T17:36:13"/>
    <n v="166"/>
    <x v="2"/>
    <s v="black"/>
    <s v="15+0"/>
    <n v="2008"/>
    <n v="2135"/>
    <n v="-127"/>
    <s v="A03"/>
    <n v="2"/>
    <n v="17"/>
  </r>
  <r>
    <s v="YeYYuOYI"/>
    <b v="1"/>
    <s v="1498755700274"/>
    <d v="2017-06-29T17:01:40"/>
    <n v="42"/>
    <x v="0"/>
    <s v="black"/>
    <s v="20+15"/>
    <n v="2008"/>
    <n v="1988"/>
    <n v="20"/>
    <s v="C64"/>
    <n v="6"/>
    <n v="17"/>
  </r>
  <r>
    <s v="tcXGyXyV"/>
    <b v="1"/>
    <s v="1490272492420"/>
    <d v="2017-03-23T12:34:52"/>
    <n v="31"/>
    <x v="0"/>
    <s v="white"/>
    <s v="10+0"/>
    <n v="2008"/>
    <n v="1840"/>
    <n v="168"/>
    <s v="A45"/>
    <n v="3"/>
    <n v="12"/>
  </r>
  <r>
    <s v="w90bhD7e"/>
    <b v="1"/>
    <s v="1504376293828"/>
    <d v="2017-09-02T18:18:14"/>
    <n v="80"/>
    <x v="0"/>
    <s v="black"/>
    <s v="10+0"/>
    <n v="2008"/>
    <n v="2286"/>
    <n v="-278"/>
    <s v="A80"/>
    <n v="3"/>
    <n v="18"/>
  </r>
  <r>
    <s v="F4vARcWZ"/>
    <b v="1"/>
    <s v="1489959869029"/>
    <d v="2017-03-19T21:44:29"/>
    <n v="35"/>
    <x v="0"/>
    <s v="black"/>
    <s v="60+0"/>
    <n v="2008"/>
    <n v="2358"/>
    <n v="-350"/>
    <s v="C04"/>
    <n v="8"/>
    <n v="21"/>
  </r>
  <r>
    <s v="DBBEJiG9"/>
    <b v="1"/>
    <s v="1477677363996"/>
    <d v="2016-10-28T17:56:04"/>
    <n v="16"/>
    <x v="0"/>
    <s v="white"/>
    <s v="30+30"/>
    <n v="2008"/>
    <n v="1744"/>
    <n v="264"/>
    <s v="A21"/>
    <n v="4"/>
    <n v="17"/>
  </r>
  <r>
    <s v="nqjoIyv4"/>
    <b v="1"/>
    <s v="1504283852188"/>
    <d v="2017-09-01T16:37:32"/>
    <n v="53"/>
    <x v="2"/>
    <s v="white"/>
    <s v="10+0"/>
    <n v="2008"/>
    <n v="1735"/>
    <n v="273"/>
    <s v="E81"/>
    <n v="10"/>
    <n v="16"/>
  </r>
  <r>
    <s v="xEA1801v"/>
    <b v="1"/>
    <s v="1502772779509"/>
    <d v="2017-08-15T04:53:00"/>
    <n v="45"/>
    <x v="0"/>
    <s v="white"/>
    <s v="10+0"/>
    <n v="2008"/>
    <n v="1795"/>
    <n v="213"/>
    <s v="C54"/>
    <n v="11"/>
    <n v="4"/>
  </r>
  <r>
    <s v="rAIBB1pd"/>
    <b v="1"/>
    <n v="1503930000000"/>
    <d v="2017-08-28T14:20:00"/>
    <n v="111"/>
    <x v="0"/>
    <s v="white"/>
    <s v="10+0"/>
    <n v="2007"/>
    <n v="1966"/>
    <n v="41"/>
    <s v="B21"/>
    <n v="3"/>
    <n v="14"/>
  </r>
  <r>
    <s v="hX4hiaAf"/>
    <b v="1"/>
    <n v="1471030000000"/>
    <d v="2016-08-12T19:26:40"/>
    <n v="29"/>
    <x v="0"/>
    <s v="white"/>
    <s v="10+0"/>
    <n v="2007"/>
    <n v="2005"/>
    <n v="2"/>
    <s v="B00"/>
    <n v="2"/>
    <n v="19"/>
  </r>
  <r>
    <s v="mamuxglo"/>
    <b v="1"/>
    <n v="1466310000000"/>
    <d v="2016-06-19T04:20:00"/>
    <n v="75"/>
    <x v="0"/>
    <s v="black"/>
    <s v="10+5"/>
    <n v="2007"/>
    <n v="2184"/>
    <n v="-177"/>
    <s v="A42"/>
    <n v="5"/>
    <n v="4"/>
  </r>
  <r>
    <s v="4d5p029E"/>
    <b v="0"/>
    <n v="1504370000000"/>
    <d v="2017-09-02T16:33:20"/>
    <n v="36"/>
    <x v="0"/>
    <s v="white"/>
    <s v="7+10"/>
    <n v="2007"/>
    <n v="1865"/>
    <n v="142"/>
    <s v="E71"/>
    <n v="9"/>
    <n v="16"/>
  </r>
  <r>
    <s v="uMVn5HRw"/>
    <b v="1"/>
    <n v="1422200000000"/>
    <d v="2015-01-25T15:33:20"/>
    <n v="24"/>
    <x v="3"/>
    <s v="draw"/>
    <s v="10+0"/>
    <n v="2007"/>
    <n v="1500"/>
    <n v="507"/>
    <s v="B24"/>
    <n v="5"/>
    <n v="15"/>
  </r>
  <r>
    <s v="865oiGnl"/>
    <b v="1"/>
    <s v="1498861534703"/>
    <d v="2017-06-30T22:25:35"/>
    <n v="127"/>
    <x v="2"/>
    <s v="white"/>
    <s v="8+0"/>
    <n v="2007"/>
    <n v="1996"/>
    <n v="11"/>
    <s v="C44"/>
    <n v="11"/>
    <n v="22"/>
  </r>
  <r>
    <s v="58iZoULg"/>
    <b v="1"/>
    <s v="1501783371476"/>
    <d v="2017-08-03T18:02:51"/>
    <n v="62"/>
    <x v="0"/>
    <s v="black"/>
    <s v="30+30"/>
    <n v="2007"/>
    <n v="2249"/>
    <n v="-242"/>
    <s v="E17"/>
    <n v="14"/>
    <n v="18"/>
  </r>
  <r>
    <s v="lavsah22"/>
    <b v="1"/>
    <s v="1482556060198"/>
    <d v="2016-12-24T05:07:40"/>
    <n v="115"/>
    <x v="1"/>
    <s v="white"/>
    <s v="15+0"/>
    <n v="2007"/>
    <n v="2138"/>
    <n v="-131"/>
    <s v="A02"/>
    <n v="2"/>
    <n v="5"/>
  </r>
  <r>
    <s v="tdJwDNk4"/>
    <b v="1"/>
    <s v="1503937602177"/>
    <d v="2017-08-28T16:26:42"/>
    <n v="74"/>
    <x v="0"/>
    <s v="black"/>
    <s v="10+0"/>
    <n v="2007"/>
    <n v="2283"/>
    <n v="-276"/>
    <s v="B13"/>
    <n v="10"/>
    <n v="16"/>
  </r>
  <r>
    <s v="NuCOg2iT"/>
    <b v="1"/>
    <s v="1479843318949"/>
    <d v="2016-11-22T19:35:19"/>
    <n v="52"/>
    <x v="0"/>
    <s v="black"/>
    <s v="10+0"/>
    <n v="2007"/>
    <n v="2023"/>
    <n v="-16"/>
    <s v="B20"/>
    <n v="3"/>
    <n v="19"/>
  </r>
  <r>
    <s v="58iZoULg"/>
    <b v="1"/>
    <s v="1501783371476"/>
    <d v="2017-08-03T18:02:51"/>
    <n v="62"/>
    <x v="0"/>
    <s v="black"/>
    <s v="30+30"/>
    <n v="2007"/>
    <n v="2249"/>
    <n v="-242"/>
    <s v="E17"/>
    <n v="14"/>
    <n v="18"/>
  </r>
  <r>
    <s v="TLwto2yK"/>
    <b v="1"/>
    <n v="1472380000000"/>
    <d v="2016-08-28T10:26:40"/>
    <n v="70"/>
    <x v="0"/>
    <s v="black"/>
    <s v="5+7"/>
    <n v="2006"/>
    <n v="1956"/>
    <n v="50"/>
    <s v="A46"/>
    <n v="4"/>
    <n v="10"/>
  </r>
  <r>
    <s v="bEvA3qPb"/>
    <b v="0"/>
    <n v="1454720000000"/>
    <d v="2016-02-06T00:53:20"/>
    <n v="71"/>
    <x v="0"/>
    <s v="white"/>
    <s v="15+12"/>
    <n v="2006"/>
    <n v="1906"/>
    <n v="100"/>
    <s v="C41"/>
    <n v="8"/>
    <n v="0"/>
  </r>
  <r>
    <s v="iPirZ2te"/>
    <b v="1"/>
    <n v="1447860000000"/>
    <d v="2015-11-18T15:20:00"/>
    <n v="91"/>
    <x v="1"/>
    <s v="white"/>
    <s v="10+0"/>
    <n v="2006"/>
    <n v="1757"/>
    <n v="249"/>
    <s v="C18"/>
    <n v="12"/>
    <n v="15"/>
  </r>
  <r>
    <s v="yI6cT8yt"/>
    <b v="1"/>
    <s v="1487702170123"/>
    <d v="2017-02-21T18:36:10"/>
    <n v="101"/>
    <x v="1"/>
    <s v="white"/>
    <s v="10+0"/>
    <n v="2006"/>
    <n v="1960"/>
    <n v="46"/>
    <s v="A04"/>
    <n v="2"/>
    <n v="18"/>
  </r>
  <r>
    <s v="lK9q2uyf"/>
    <b v="0"/>
    <s v="1495442666713"/>
    <d v="2017-05-22T08:44:27"/>
    <n v="170"/>
    <x v="0"/>
    <s v="black"/>
    <s v="30+10"/>
    <n v="2006"/>
    <n v="1889"/>
    <n v="117"/>
    <s v="E70"/>
    <n v="7"/>
    <n v="8"/>
  </r>
  <r>
    <s v="XBzpi93X"/>
    <b v="1"/>
    <s v="1476458597643"/>
    <d v="2016-10-14T15:23:18"/>
    <n v="111"/>
    <x v="0"/>
    <s v="white"/>
    <s v="30+30"/>
    <n v="2006"/>
    <n v="2232"/>
    <n v="-226"/>
    <s v="E12"/>
    <n v="10"/>
    <n v="15"/>
  </r>
  <r>
    <s v="h0uphqs2"/>
    <b v="1"/>
    <s v="1502757509784"/>
    <d v="2017-08-15T00:38:30"/>
    <n v="31"/>
    <x v="0"/>
    <s v="white"/>
    <s v="8+0"/>
    <n v="2006"/>
    <n v="2078"/>
    <n v="-72"/>
    <s v="B76"/>
    <n v="17"/>
    <n v="0"/>
  </r>
  <r>
    <s v="W4CMkxfA"/>
    <b v="1"/>
    <s v="1501866110555"/>
    <d v="2017-08-04T17:01:51"/>
    <n v="47"/>
    <x v="0"/>
    <s v="white"/>
    <s v="45+45"/>
    <n v="2006"/>
    <n v="1890"/>
    <n v="116"/>
    <s v="B00"/>
    <n v="2"/>
    <n v="17"/>
  </r>
  <r>
    <s v="leveeyFX"/>
    <b v="1"/>
    <n v="1504200000000"/>
    <d v="2017-08-31T17:20:00"/>
    <n v="45"/>
    <x v="0"/>
    <s v="white"/>
    <s v="10+0"/>
    <n v="2005"/>
    <n v="1969"/>
    <n v="36"/>
    <s v="A02"/>
    <n v="1"/>
    <n v="17"/>
  </r>
  <r>
    <s v="0iY93CeS"/>
    <b v="0"/>
    <n v="1481820000000"/>
    <d v="2016-12-15T16:40:00"/>
    <n v="47"/>
    <x v="0"/>
    <s v="white"/>
    <s v="10+0"/>
    <n v="2005"/>
    <n v="1500"/>
    <n v="505"/>
    <s v="C50"/>
    <n v="5"/>
    <n v="16"/>
  </r>
  <r>
    <s v="QOt4u6SW"/>
    <b v="1"/>
    <n v="1485050000000"/>
    <d v="2017-01-22T01:53:20"/>
    <n v="43"/>
    <x v="1"/>
    <s v="white"/>
    <s v="15+5"/>
    <n v="2005"/>
    <n v="2151"/>
    <n v="-146"/>
    <s v="B25"/>
    <n v="4"/>
    <n v="1"/>
  </r>
  <r>
    <s v="C4m0Zl3c"/>
    <b v="1"/>
    <n v="1472380000000"/>
    <d v="2016-08-28T10:26:40"/>
    <n v="156"/>
    <x v="0"/>
    <s v="black"/>
    <s v="15+10"/>
    <n v="2005"/>
    <n v="2024"/>
    <n v="-19"/>
    <s v="C45"/>
    <n v="7"/>
    <n v="10"/>
  </r>
  <r>
    <s v="HRGjyK32"/>
    <b v="0"/>
    <n v="1496110000000"/>
    <d v="2017-05-30T02:06:40"/>
    <n v="41"/>
    <x v="0"/>
    <s v="white"/>
    <s v="25+0"/>
    <n v="2005"/>
    <n v="978"/>
    <n v="1027"/>
    <s v="C55"/>
    <n v="7"/>
    <n v="2"/>
  </r>
  <r>
    <s v="7dQmpIJQ"/>
    <b v="0"/>
    <n v="1478410000000"/>
    <d v="2016-11-06T05:26:40"/>
    <n v="139"/>
    <x v="2"/>
    <s v="white"/>
    <s v="8+0"/>
    <n v="2005"/>
    <n v="1895"/>
    <n v="110"/>
    <s v="A03"/>
    <n v="2"/>
    <n v="5"/>
  </r>
  <r>
    <s v="kDZIrl7f"/>
    <b v="0"/>
    <s v="1476239023661"/>
    <d v="2016-10-12T02:23:44"/>
    <n v="122"/>
    <x v="0"/>
    <s v="black"/>
    <s v="8+0"/>
    <n v="2005"/>
    <n v="1900"/>
    <n v="105"/>
    <s v="B56"/>
    <n v="10"/>
    <n v="2"/>
  </r>
  <r>
    <s v="yWF7OTID"/>
    <b v="1"/>
    <s v="1501517705958"/>
    <d v="2017-07-31T16:15:06"/>
    <n v="32"/>
    <x v="0"/>
    <s v="white"/>
    <s v="10+0"/>
    <n v="2005"/>
    <n v="1908"/>
    <n v="97"/>
    <s v="B10"/>
    <n v="2"/>
    <n v="16"/>
  </r>
  <r>
    <s v="GP0CCvK3"/>
    <b v="0"/>
    <s v="1492834421629"/>
    <d v="2017-04-22T04:13:42"/>
    <n v="32"/>
    <x v="0"/>
    <s v="black"/>
    <s v="5+5"/>
    <n v="2005"/>
    <n v="1761"/>
    <n v="244"/>
    <s v="C55"/>
    <n v="7"/>
    <n v="4"/>
  </r>
  <r>
    <s v="pxuH7FQb"/>
    <b v="1"/>
    <s v="1504294609213"/>
    <d v="2017-09-01T19:36:49"/>
    <n v="57"/>
    <x v="0"/>
    <s v="white"/>
    <s v="10+0"/>
    <n v="2005"/>
    <n v="1809"/>
    <n v="196"/>
    <s v="A40"/>
    <n v="1"/>
    <n v="19"/>
  </r>
  <r>
    <s v="UeXIQ4YD"/>
    <b v="1"/>
    <n v="1497430000000"/>
    <d v="2017-06-14T08:46:40"/>
    <n v="35"/>
    <x v="1"/>
    <s v="white"/>
    <s v="10+0"/>
    <n v="2004"/>
    <n v="1881"/>
    <n v="123"/>
    <s v="B40"/>
    <n v="5"/>
    <n v="8"/>
  </r>
  <r>
    <s v="DHnmPWGM"/>
    <b v="1"/>
    <n v="1504190000000"/>
    <d v="2017-08-31T14:33:20"/>
    <n v="36"/>
    <x v="0"/>
    <s v="black"/>
    <s v="7+15"/>
    <n v="2004"/>
    <n v="1967"/>
    <n v="37"/>
    <s v="A22"/>
    <n v="4"/>
    <n v="14"/>
  </r>
  <r>
    <s v="9UYo0Ap0"/>
    <b v="0"/>
    <s v="1404692763939"/>
    <d v="2014-07-07T00:26:04"/>
    <n v="49"/>
    <x v="0"/>
    <s v="white"/>
    <s v="10+0"/>
    <n v="2004"/>
    <n v="2004"/>
    <n v="0"/>
    <s v="A06"/>
    <n v="3"/>
    <n v="0"/>
  </r>
  <r>
    <s v="PMMNsHXc"/>
    <b v="0"/>
    <s v="1404692337222"/>
    <d v="2014-07-07T00:18:57"/>
    <n v="41"/>
    <x v="1"/>
    <s v="white"/>
    <s v="10+2"/>
    <n v="2004"/>
    <n v="1744"/>
    <n v="260"/>
    <s v="B32"/>
    <n v="7"/>
    <n v="0"/>
  </r>
  <r>
    <s v="hrnqkGeJ"/>
    <b v="1"/>
    <s v="1446171971082"/>
    <d v="2015-10-30T02:26:11"/>
    <n v="54"/>
    <x v="1"/>
    <s v="black"/>
    <s v="5+8"/>
    <n v="2004"/>
    <n v="2073"/>
    <n v="-69"/>
    <s v="C47"/>
    <n v="8"/>
    <n v="2"/>
  </r>
  <r>
    <s v="hrnqkGeJ"/>
    <b v="1"/>
    <s v="1446171971082"/>
    <d v="2015-10-30T02:26:11"/>
    <n v="54"/>
    <x v="1"/>
    <s v="black"/>
    <s v="5+8"/>
    <n v="2004"/>
    <n v="2073"/>
    <n v="-69"/>
    <s v="C47"/>
    <n v="8"/>
    <n v="2"/>
  </r>
  <r>
    <s v="8xwIyhdI"/>
    <b v="0"/>
    <s v="1504092081965"/>
    <d v="2017-08-30T11:21:22"/>
    <n v="22"/>
    <x v="3"/>
    <s v="draw"/>
    <s v="5+12"/>
    <n v="2004"/>
    <n v="2068"/>
    <n v="-64"/>
    <s v="E61"/>
    <n v="6"/>
    <n v="11"/>
  </r>
  <r>
    <s v="05uL2Hod"/>
    <b v="1"/>
    <s v="1480114113758"/>
    <d v="2016-11-25T22:48:34"/>
    <n v="50"/>
    <x v="0"/>
    <s v="black"/>
    <s v="2+10"/>
    <n v="2004"/>
    <n v="1918"/>
    <n v="86"/>
    <s v="E61"/>
    <n v="6"/>
    <n v="22"/>
  </r>
  <r>
    <s v="OAvWzvjS"/>
    <b v="1"/>
    <s v="1502920976411"/>
    <d v="2017-08-16T22:02:56"/>
    <n v="100"/>
    <x v="0"/>
    <s v="black"/>
    <s v="15+10"/>
    <n v="2004"/>
    <n v="2115"/>
    <n v="-111"/>
    <s v="E77"/>
    <n v="8"/>
    <n v="22"/>
  </r>
  <r>
    <s v="SYESqOWy"/>
    <b v="0"/>
    <n v="1502840000000"/>
    <d v="2017-08-15T23:33:20"/>
    <n v="44"/>
    <x v="0"/>
    <s v="black"/>
    <s v="8+8"/>
    <n v="2003"/>
    <n v="1418"/>
    <n v="585"/>
    <s v="C25"/>
    <n v="4"/>
    <n v="23"/>
  </r>
  <r>
    <s v="lvOjcQ1X"/>
    <b v="1"/>
    <n v="1503180000000"/>
    <d v="2017-08-19T22:00:00"/>
    <n v="43"/>
    <x v="1"/>
    <s v="white"/>
    <s v="10+0"/>
    <n v="2003"/>
    <n v="1284"/>
    <n v="719"/>
    <s v="B12"/>
    <n v="5"/>
    <n v="22"/>
  </r>
  <r>
    <s v="y6B8Xhhf"/>
    <b v="1"/>
    <n v="1472630000000"/>
    <d v="2016-08-31T07:53:20"/>
    <n v="168"/>
    <x v="2"/>
    <s v="black"/>
    <s v="15+0"/>
    <n v="2003"/>
    <n v="2040"/>
    <n v="-37"/>
    <s v="C60"/>
    <n v="6"/>
    <n v="7"/>
  </r>
  <r>
    <s v="0FcSXGcg"/>
    <b v="1"/>
    <n v="1490450000000"/>
    <d v="2017-03-25T13:53:20"/>
    <n v="39"/>
    <x v="0"/>
    <s v="white"/>
    <s v="10+0"/>
    <n v="2003"/>
    <n v="1413"/>
    <n v="590"/>
    <s v="D02"/>
    <n v="4"/>
    <n v="13"/>
  </r>
  <r>
    <s v="UTTQdAPC"/>
    <b v="1"/>
    <n v="1464730000000"/>
    <d v="2016-05-31T21:26:40"/>
    <n v="21"/>
    <x v="0"/>
    <s v="white"/>
    <s v="10+0"/>
    <n v="2003"/>
    <n v="1774"/>
    <n v="229"/>
    <s v="C23"/>
    <n v="4"/>
    <n v="21"/>
  </r>
  <r>
    <s v="f1dn9Neu"/>
    <b v="1"/>
    <n v="1469100000000"/>
    <d v="2016-07-21T11:20:00"/>
    <n v="91"/>
    <x v="0"/>
    <s v="white"/>
    <s v="10+0"/>
    <n v="2003"/>
    <n v="1808"/>
    <n v="195"/>
    <s v="B00"/>
    <n v="5"/>
    <n v="11"/>
  </r>
  <r>
    <s v="Db8r6BRA"/>
    <b v="1"/>
    <n v="1458800000000"/>
    <d v="2016-03-24T06:13:20"/>
    <n v="127"/>
    <x v="0"/>
    <s v="white"/>
    <s v="10+0"/>
    <n v="2003"/>
    <n v="1942"/>
    <n v="61"/>
    <s v="D94"/>
    <n v="9"/>
    <n v="6"/>
  </r>
  <r>
    <s v="iXbnDFji"/>
    <b v="0"/>
    <s v="1402862619030"/>
    <d v="2014-06-15T20:03:39"/>
    <n v="102"/>
    <x v="0"/>
    <s v="white"/>
    <s v="10+0"/>
    <n v="2003"/>
    <n v="2162"/>
    <n v="-159"/>
    <s v="A00"/>
    <n v="2"/>
    <n v="20"/>
  </r>
  <r>
    <s v="uc2tMYfY"/>
    <b v="1"/>
    <s v="1396282955122"/>
    <d v="2014-03-31T16:22:35"/>
    <n v="53"/>
    <x v="0"/>
    <s v="white"/>
    <s v="30+1"/>
    <n v="2003"/>
    <n v="2078"/>
    <n v="-75"/>
    <s v="C44"/>
    <n v="5"/>
    <n v="16"/>
  </r>
  <r>
    <s v="hc72GMoq"/>
    <b v="1"/>
    <s v="1395612029608"/>
    <d v="2014-03-23T22:00:30"/>
    <n v="75"/>
    <x v="2"/>
    <s v="white"/>
    <s v="8+0"/>
    <n v="2003"/>
    <n v="1316"/>
    <n v="687"/>
    <s v="A40"/>
    <n v="2"/>
    <n v="22"/>
  </r>
  <r>
    <s v="uc2tMYfY"/>
    <b v="1"/>
    <s v="1396282955122"/>
    <d v="2014-03-31T16:22:35"/>
    <n v="53"/>
    <x v="0"/>
    <s v="white"/>
    <s v="30+1"/>
    <n v="2003"/>
    <n v="2078"/>
    <n v="-75"/>
    <s v="C44"/>
    <n v="5"/>
    <n v="16"/>
  </r>
  <r>
    <s v="LRcz7bL8"/>
    <b v="1"/>
    <s v="1503083808056"/>
    <d v="2017-08-18T19:16:48"/>
    <n v="51"/>
    <x v="0"/>
    <s v="white"/>
    <s v="10+0"/>
    <n v="2003"/>
    <n v="1932"/>
    <n v="71"/>
    <s v="B10"/>
    <n v="3"/>
    <n v="19"/>
  </r>
  <r>
    <s v="edBe6w4s"/>
    <b v="1"/>
    <s v="1480881160838"/>
    <d v="2016-12-04T19:52:41"/>
    <n v="57"/>
    <x v="0"/>
    <s v="white"/>
    <s v="10+0"/>
    <n v="2003"/>
    <n v="1901"/>
    <n v="102"/>
    <s v="C07"/>
    <n v="7"/>
    <n v="19"/>
  </r>
  <r>
    <s v="f5Lco1kF"/>
    <b v="1"/>
    <s v="1479084370573"/>
    <d v="2016-11-14T00:46:11"/>
    <n v="50"/>
    <x v="0"/>
    <s v="black"/>
    <s v="9+10"/>
    <n v="2003"/>
    <n v="1985"/>
    <n v="18"/>
    <s v="C62"/>
    <n v="6"/>
    <n v="0"/>
  </r>
  <r>
    <s v="tlMJj6K7"/>
    <b v="1"/>
    <s v="1504185462495"/>
    <d v="2017-08-31T13:17:42"/>
    <n v="64"/>
    <x v="1"/>
    <s v="black"/>
    <s v="10+0"/>
    <n v="2003"/>
    <n v="2121"/>
    <n v="-118"/>
    <s v="A45"/>
    <n v="2"/>
    <n v="13"/>
  </r>
  <r>
    <s v="Hlu1wEd2"/>
    <b v="1"/>
    <n v="1474020000000"/>
    <d v="2016-09-16T10:00:00"/>
    <n v="95"/>
    <x v="0"/>
    <s v="white"/>
    <s v="10+0"/>
    <n v="2002"/>
    <n v="2056"/>
    <n v="-54"/>
    <s v="D02"/>
    <n v="5"/>
    <n v="10"/>
  </r>
  <r>
    <s v="geYkmEU0"/>
    <b v="1"/>
    <s v="1416145756609"/>
    <d v="2014-11-16T13:49:17"/>
    <n v="39"/>
    <x v="3"/>
    <s v="draw"/>
    <s v="0+16"/>
    <n v="2002"/>
    <n v="2302"/>
    <n v="-300"/>
    <s v="C00"/>
    <n v="3"/>
    <n v="13"/>
  </r>
  <r>
    <s v="OAt2rbcQ"/>
    <b v="1"/>
    <s v="1468878343395"/>
    <d v="2016-07-18T21:45:43"/>
    <n v="45"/>
    <x v="0"/>
    <s v="black"/>
    <s v="25+25"/>
    <n v="2002"/>
    <n v="2108"/>
    <n v="-106"/>
    <s v="B52"/>
    <n v="6"/>
    <n v="21"/>
  </r>
  <r>
    <s v="ctzylWiC"/>
    <b v="1"/>
    <s v="1503239249845"/>
    <d v="2017-08-20T14:27:30"/>
    <n v="107"/>
    <x v="2"/>
    <s v="white"/>
    <s v="10+0"/>
    <n v="2002"/>
    <n v="1950"/>
    <n v="52"/>
    <s v="C00"/>
    <n v="5"/>
    <n v="14"/>
  </r>
  <r>
    <s v="PQcIOgIT"/>
    <b v="1"/>
    <s v="1504185053231"/>
    <d v="2017-08-31T13:10:53"/>
    <n v="70"/>
    <x v="0"/>
    <s v="white"/>
    <s v="10+0"/>
    <n v="2002"/>
    <n v="1499"/>
    <n v="503"/>
    <s v="D10"/>
    <n v="4"/>
    <n v="13"/>
  </r>
  <r>
    <s v="4SrloqB0"/>
    <b v="1"/>
    <n v="1500670000000"/>
    <d v="2017-07-21T20:46:40"/>
    <n v="46"/>
    <x v="0"/>
    <s v="black"/>
    <s v="10+5"/>
    <n v="2001"/>
    <n v="2105"/>
    <n v="-104"/>
    <s v="A22"/>
    <n v="6"/>
    <n v="20"/>
  </r>
  <r>
    <s v="UQJ6LWAb"/>
    <b v="1"/>
    <n v="1504090000000"/>
    <d v="2017-08-30T10:46:40"/>
    <n v="153"/>
    <x v="0"/>
    <s v="white"/>
    <s v="7+2"/>
    <n v="2001"/>
    <n v="1740"/>
    <n v="261"/>
    <s v="D00"/>
    <n v="3"/>
    <n v="10"/>
  </r>
  <r>
    <s v="nupRA4Bz"/>
    <b v="1"/>
    <n v="1503780000000"/>
    <d v="2017-08-26T20:40:00"/>
    <n v="17"/>
    <x v="0"/>
    <s v="white"/>
    <s v="30+30"/>
    <n v="2001"/>
    <n v="1571"/>
    <n v="430"/>
    <s v="C44"/>
    <n v="7"/>
    <n v="20"/>
  </r>
  <r>
    <s v="yHEq1Acf"/>
    <b v="1"/>
    <s v="1495621975585"/>
    <d v="2017-05-24T10:32:56"/>
    <n v="78"/>
    <x v="2"/>
    <s v="black"/>
    <s v="5+8"/>
    <n v="2001"/>
    <n v="1395"/>
    <n v="606"/>
    <s v="B07"/>
    <n v="6"/>
    <n v="10"/>
  </r>
  <r>
    <s v="htnlB19L"/>
    <b v="1"/>
    <s v="1504177159969"/>
    <d v="2017-08-31T10:59:20"/>
    <n v="120"/>
    <x v="2"/>
    <s v="black"/>
    <s v="15+0"/>
    <n v="2001"/>
    <n v="2005"/>
    <n v="-4"/>
    <s v="D31"/>
    <n v="5"/>
    <n v="10"/>
  </r>
  <r>
    <s v="9vNnlHMN"/>
    <b v="1"/>
    <s v="1502673830118"/>
    <d v="2017-08-14T01:23:50"/>
    <n v="34"/>
    <x v="0"/>
    <s v="black"/>
    <s v="10+0"/>
    <n v="2001"/>
    <n v="2006"/>
    <n v="-5"/>
    <s v="C42"/>
    <n v="15"/>
    <n v="1"/>
  </r>
  <r>
    <s v="OK2C2s2g"/>
    <b v="1"/>
    <s v="1498856352612"/>
    <d v="2017-06-30T20:59:13"/>
    <n v="58"/>
    <x v="0"/>
    <s v="black"/>
    <s v="15+5"/>
    <n v="2001"/>
    <n v="2030"/>
    <n v="-29"/>
    <s v="B07"/>
    <n v="4"/>
    <n v="20"/>
  </r>
  <r>
    <s v="hWVdbGaa"/>
    <b v="1"/>
    <n v="1495260000000"/>
    <d v="2017-05-20T06:00:00"/>
    <n v="80"/>
    <x v="0"/>
    <s v="black"/>
    <s v="10+0"/>
    <n v="2000"/>
    <n v="1908"/>
    <n v="92"/>
    <s v="A08"/>
    <n v="4"/>
    <n v="6"/>
  </r>
  <r>
    <s v="Gidrnr39"/>
    <b v="1"/>
    <n v="1472550000000"/>
    <d v="2016-08-30T09:40:00"/>
    <n v="45"/>
    <x v="0"/>
    <s v="white"/>
    <s v="10+0"/>
    <n v="2000"/>
    <n v="1962"/>
    <n v="38"/>
    <s v="C54"/>
    <n v="13"/>
    <n v="9"/>
  </r>
  <r>
    <s v="Gtee7Rcw"/>
    <b v="1"/>
    <n v="1463630000000"/>
    <d v="2016-05-19T03:53:20"/>
    <n v="15"/>
    <x v="1"/>
    <s v="white"/>
    <s v="10+0"/>
    <n v="2000"/>
    <n v="1331"/>
    <n v="669"/>
    <s v="B00"/>
    <n v="4"/>
    <n v="3"/>
  </r>
  <r>
    <s v="RryHsnMl"/>
    <b v="1"/>
    <n v="1504050000000"/>
    <d v="2017-08-29T23:40:00"/>
    <n v="58"/>
    <x v="1"/>
    <s v="black"/>
    <s v="10+10"/>
    <n v="2000"/>
    <n v="2020"/>
    <n v="-20"/>
    <s v="A46"/>
    <n v="6"/>
    <n v="23"/>
  </r>
  <r>
    <s v="rDb9TFiX"/>
    <b v="0"/>
    <n v="1494010000000"/>
    <d v="2017-05-05T18:46:40"/>
    <n v="53"/>
    <x v="0"/>
    <s v="white"/>
    <s v="8+0"/>
    <n v="2000"/>
    <n v="1707"/>
    <n v="293"/>
    <s v="D10"/>
    <n v="5"/>
    <n v="18"/>
  </r>
  <r>
    <s v="lJw0Buwd"/>
    <b v="1"/>
    <s v="1487698650303"/>
    <d v="2017-02-21T17:37:30"/>
    <n v="79"/>
    <x v="2"/>
    <s v="white"/>
    <s v="10+0"/>
    <n v="2000"/>
    <n v="1920"/>
    <n v="80"/>
    <s v="A04"/>
    <n v="2"/>
    <n v="17"/>
  </r>
  <r>
    <s v="gyWyC0Gw"/>
    <b v="1"/>
    <s v="1470075114953"/>
    <d v="2016-08-01T18:11:55"/>
    <n v="33"/>
    <x v="0"/>
    <s v="white"/>
    <s v="25+25"/>
    <n v="2000"/>
    <n v="2146"/>
    <n v="-146"/>
    <s v="B20"/>
    <n v="3"/>
    <n v="18"/>
  </r>
  <r>
    <s v="h9TvYa3Z"/>
    <b v="1"/>
    <s v="1504381452235"/>
    <d v="2017-09-02T19:44:12"/>
    <n v="63"/>
    <x v="0"/>
    <s v="white"/>
    <s v="15+0"/>
    <n v="2000"/>
    <n v="1986"/>
    <n v="14"/>
    <s v="E16"/>
    <n v="10"/>
    <n v="19"/>
  </r>
  <r>
    <s v="HUgNH6Bb"/>
    <b v="1"/>
    <s v="1504132558845"/>
    <d v="2017-08-30T22:35:59"/>
    <n v="51"/>
    <x v="0"/>
    <s v="black"/>
    <s v="10+2"/>
    <n v="2000"/>
    <n v="2000"/>
    <n v="0"/>
    <s v="D52"/>
    <n v="11"/>
    <n v="22"/>
  </r>
  <r>
    <s v="fMIec8jD"/>
    <b v="1"/>
    <s v="1492697196860"/>
    <d v="2017-04-20T14:06:37"/>
    <n v="63"/>
    <x v="0"/>
    <s v="white"/>
    <s v="10+0"/>
    <n v="2000"/>
    <n v="1748"/>
    <n v="252"/>
    <s v="D53"/>
    <n v="8"/>
    <n v="14"/>
  </r>
  <r>
    <s v="WY4y3NkL"/>
    <b v="1"/>
    <s v="1478863597987"/>
    <d v="2016-11-11T11:26:38"/>
    <n v="68"/>
    <x v="0"/>
    <s v="black"/>
    <s v="15+0"/>
    <n v="2000"/>
    <n v="2135"/>
    <n v="-135"/>
    <s v="B00"/>
    <n v="2"/>
    <n v="11"/>
  </r>
  <r>
    <s v="1kLBD7Qs"/>
    <b v="1"/>
    <s v="1479056433240"/>
    <d v="2016-11-13T17:00:33"/>
    <n v="78"/>
    <x v="0"/>
    <s v="black"/>
    <s v="15+0"/>
    <n v="2000"/>
    <n v="1917"/>
    <n v="83"/>
    <s v="E21"/>
    <n v="7"/>
    <n v="17"/>
  </r>
  <r>
    <s v="Ms2THNEC"/>
    <b v="1"/>
    <s v="1504183548250"/>
    <d v="2017-08-31T12:45:48"/>
    <n v="45"/>
    <x v="0"/>
    <s v="black"/>
    <s v="3+8"/>
    <n v="2000"/>
    <n v="2289"/>
    <n v="-289"/>
    <s v="C89"/>
    <n v="28"/>
    <n v="12"/>
  </r>
  <r>
    <s v="aZlAw9gH"/>
    <b v="1"/>
    <n v="1501850000000"/>
    <d v="2017-08-04T12:33:20"/>
    <n v="31"/>
    <x v="0"/>
    <s v="white"/>
    <s v="10+0"/>
    <n v="1999"/>
    <n v="1590"/>
    <n v="409"/>
    <s v="C44"/>
    <n v="7"/>
    <n v="12"/>
  </r>
  <r>
    <s v="EoAM7WnC"/>
    <b v="1"/>
    <n v="1496840000000"/>
    <d v="2017-06-07T12:53:20"/>
    <n v="62"/>
    <x v="0"/>
    <s v="black"/>
    <s v="12+2"/>
    <n v="1999"/>
    <n v="1929"/>
    <n v="70"/>
    <s v="A00"/>
    <n v="2"/>
    <n v="12"/>
  </r>
  <r>
    <s v="1RyK9tQ1"/>
    <b v="1"/>
    <s v="1487698323376"/>
    <d v="2017-02-21T17:32:03"/>
    <n v="49"/>
    <x v="1"/>
    <s v="white"/>
    <s v="10+0"/>
    <n v="1999"/>
    <n v="1487"/>
    <n v="512"/>
    <s v="A04"/>
    <n v="2"/>
    <n v="17"/>
  </r>
  <r>
    <s v="n1N3t0Rx"/>
    <b v="1"/>
    <s v="1504383550347"/>
    <d v="2017-09-02T20:19:10"/>
    <n v="85"/>
    <x v="0"/>
    <s v="black"/>
    <s v="15+0"/>
    <n v="1999"/>
    <n v="1988"/>
    <n v="11"/>
    <s v="E15"/>
    <n v="10"/>
    <n v="20"/>
  </r>
  <r>
    <s v="6Mge5bg1"/>
    <b v="0"/>
    <s v="1473016851088"/>
    <d v="2016-09-04T19:20:51"/>
    <n v="53"/>
    <x v="1"/>
    <s v="white"/>
    <s v="30+0"/>
    <n v="1999"/>
    <n v="1450"/>
    <n v="549"/>
    <s v="C53"/>
    <n v="9"/>
    <n v="19"/>
  </r>
  <r>
    <s v="oUmyXGUX"/>
    <b v="1"/>
    <s v="1465495469925"/>
    <d v="2016-06-09T18:04:30"/>
    <n v="69"/>
    <x v="0"/>
    <s v="white"/>
    <s v="15+0"/>
    <n v="1999"/>
    <n v="1890"/>
    <n v="109"/>
    <s v="D07"/>
    <n v="5"/>
    <n v="18"/>
  </r>
  <r>
    <s v="rwgwZFR8"/>
    <b v="1"/>
    <s v="1485482542281"/>
    <d v="2017-01-27T02:02:22"/>
    <n v="30"/>
    <x v="0"/>
    <s v="white"/>
    <s v="15+15"/>
    <n v="1999"/>
    <n v="1712"/>
    <n v="287"/>
    <s v="B08"/>
    <n v="8"/>
    <n v="2"/>
  </r>
  <r>
    <s v="tkphzxWZ"/>
    <b v="1"/>
    <s v="1502756206209"/>
    <d v="2017-08-15T00:16:46"/>
    <n v="129"/>
    <x v="1"/>
    <s v="white"/>
    <s v="10+0"/>
    <n v="1999"/>
    <n v="1863"/>
    <n v="136"/>
    <s v="C55"/>
    <n v="6"/>
    <n v="0"/>
  </r>
  <r>
    <s v="xY6v8VnE"/>
    <b v="1"/>
    <s v="1500393540551"/>
    <d v="2017-07-18T15:59:01"/>
    <n v="102"/>
    <x v="0"/>
    <s v="black"/>
    <s v="45+45"/>
    <n v="1999"/>
    <n v="2077"/>
    <n v="-78"/>
    <s v="B07"/>
    <n v="6"/>
    <n v="15"/>
  </r>
  <r>
    <s v="MmGCO8Ek"/>
    <b v="1"/>
    <n v="1465150000000"/>
    <d v="2016-06-05T18:06:40"/>
    <n v="58"/>
    <x v="1"/>
    <s v="black"/>
    <s v="5+15"/>
    <n v="1998"/>
    <n v="1963"/>
    <n v="35"/>
    <s v="D35"/>
    <n v="6"/>
    <n v="18"/>
  </r>
  <r>
    <s v="cSH6Ih1G"/>
    <b v="1"/>
    <n v="1502100000000"/>
    <d v="2017-08-07T10:00:00"/>
    <n v="62"/>
    <x v="0"/>
    <s v="black"/>
    <s v="10+0"/>
    <n v="1998"/>
    <n v="1880"/>
    <n v="118"/>
    <s v="C18"/>
    <n v="11"/>
    <n v="10"/>
  </r>
  <r>
    <s v="eXDZbsco"/>
    <b v="1"/>
    <n v="1447920000000"/>
    <d v="2015-11-19T08:00:00"/>
    <n v="51"/>
    <x v="0"/>
    <s v="white"/>
    <s v="30+0"/>
    <n v="1998"/>
    <n v="1891"/>
    <n v="107"/>
    <s v="B32"/>
    <n v="8"/>
    <n v="8"/>
  </r>
  <r>
    <s v="Ppbas2QT"/>
    <b v="1"/>
    <s v="1503628979685"/>
    <d v="2017-08-25T02:43:00"/>
    <n v="47"/>
    <x v="0"/>
    <s v="white"/>
    <s v="20+10"/>
    <n v="1998"/>
    <n v="1358"/>
    <n v="640"/>
    <s v="C41"/>
    <n v="5"/>
    <n v="2"/>
  </r>
  <r>
    <s v="5GfuS58Z"/>
    <b v="1"/>
    <s v="1503930212026"/>
    <d v="2017-08-28T14:23:32"/>
    <n v="51"/>
    <x v="0"/>
    <s v="white"/>
    <s v="10+0"/>
    <n v="1998"/>
    <n v="1948"/>
    <n v="50"/>
    <s v="B21"/>
    <n v="3"/>
    <n v="14"/>
  </r>
  <r>
    <s v="1JVYK6lE"/>
    <b v="1"/>
    <s v="1497778192113"/>
    <d v="2017-06-18T09:29:52"/>
    <n v="49"/>
    <x v="0"/>
    <s v="white"/>
    <s v="20+15"/>
    <n v="1998"/>
    <n v="2047"/>
    <n v="-49"/>
    <s v="B57"/>
    <n v="12"/>
    <n v="9"/>
  </r>
  <r>
    <s v="ay64Kn5f"/>
    <b v="1"/>
    <s v="1503084993837"/>
    <d v="2017-08-18T19:36:34"/>
    <n v="112"/>
    <x v="0"/>
    <s v="black"/>
    <s v="10+0"/>
    <n v="1998"/>
    <n v="1927"/>
    <n v="71"/>
    <s v="B18"/>
    <n v="8"/>
    <n v="19"/>
  </r>
  <r>
    <s v="gkXZXc3K"/>
    <b v="1"/>
    <s v="1498508615704"/>
    <d v="2017-06-26T20:23:36"/>
    <n v="87"/>
    <x v="2"/>
    <s v="white"/>
    <s v="5+5"/>
    <n v="1998"/>
    <n v="1920"/>
    <n v="78"/>
    <s v="E20"/>
    <n v="8"/>
    <n v="20"/>
  </r>
  <r>
    <s v="XNMbvz8v"/>
    <b v="1"/>
    <n v="1504170000000"/>
    <d v="2017-08-31T09:00:00"/>
    <n v="70"/>
    <x v="1"/>
    <s v="black"/>
    <s v="10+0"/>
    <n v="1997"/>
    <n v="1480"/>
    <n v="517"/>
    <s v="C22"/>
    <n v="7"/>
    <n v="9"/>
  </r>
  <r>
    <s v="SuaSvICp"/>
    <b v="1"/>
    <n v="1482420000000"/>
    <d v="2016-12-22T15:20:00"/>
    <n v="33"/>
    <x v="0"/>
    <s v="white"/>
    <s v="15+10"/>
    <n v="1997"/>
    <n v="1852"/>
    <n v="145"/>
    <s v="A06"/>
    <n v="3"/>
    <n v="15"/>
  </r>
  <r>
    <s v="RYOLd3Tq"/>
    <b v="1"/>
    <n v="1474020000000"/>
    <d v="2016-09-16T10:00:00"/>
    <n v="51"/>
    <x v="1"/>
    <s v="white"/>
    <s v="10+0"/>
    <n v="1997"/>
    <n v="1778"/>
    <n v="219"/>
    <s v="D02"/>
    <n v="3"/>
    <n v="10"/>
  </r>
  <r>
    <s v="vVf2hRsB"/>
    <b v="1"/>
    <n v="1448000000000"/>
    <d v="2015-11-20T06:13:20"/>
    <n v="35"/>
    <x v="0"/>
    <s v="white"/>
    <s v="15+0"/>
    <n v="1997"/>
    <n v="1631"/>
    <n v="366"/>
    <s v="C00"/>
    <n v="4"/>
    <n v="6"/>
  </r>
  <r>
    <s v="oPbyfVXB"/>
    <b v="1"/>
    <n v="1433980000000"/>
    <d v="2015-06-10T23:46:40"/>
    <n v="54"/>
    <x v="0"/>
    <s v="black"/>
    <s v="5+12"/>
    <n v="1997"/>
    <n v="1500"/>
    <n v="497"/>
    <s v="A82"/>
    <n v="4"/>
    <n v="23"/>
  </r>
  <r>
    <s v="XNMbvz8v"/>
    <b v="1"/>
    <s v="1504169025562"/>
    <d v="2017-08-31T08:43:46"/>
    <n v="70"/>
    <x v="1"/>
    <s v="black"/>
    <s v="10+0"/>
    <n v="1997"/>
    <n v="1480"/>
    <n v="517"/>
    <s v="C22"/>
    <n v="7"/>
    <n v="8"/>
  </r>
  <r>
    <s v="XNMbvz8v"/>
    <b v="1"/>
    <s v="1504169025562"/>
    <d v="2017-08-31T08:43:46"/>
    <n v="70"/>
    <x v="1"/>
    <s v="black"/>
    <s v="10+0"/>
    <n v="1997"/>
    <n v="1480"/>
    <n v="517"/>
    <s v="C22"/>
    <n v="7"/>
    <n v="8"/>
  </r>
  <r>
    <s v="T3V37yBN"/>
    <b v="1"/>
    <s v="1497177697944"/>
    <d v="2017-06-11T10:41:38"/>
    <n v="61"/>
    <x v="1"/>
    <s v="white"/>
    <s v="20+15"/>
    <n v="1997"/>
    <n v="2060"/>
    <n v="-63"/>
    <s v="B01"/>
    <n v="10"/>
    <n v="10"/>
  </r>
  <r>
    <s v="jT1WQKYr"/>
    <b v="1"/>
    <s v="1485348950458"/>
    <d v="2017-01-25T12:55:50"/>
    <n v="105"/>
    <x v="2"/>
    <s v="white"/>
    <s v="10+0"/>
    <n v="1997"/>
    <n v="1747"/>
    <n v="250"/>
    <s v="B07"/>
    <n v="2"/>
    <n v="12"/>
  </r>
  <r>
    <s v="3SCuBinP"/>
    <b v="1"/>
    <s v="1502847194579"/>
    <d v="2017-08-16T01:33:15"/>
    <n v="65"/>
    <x v="0"/>
    <s v="white"/>
    <s v="10+0"/>
    <n v="1997"/>
    <n v="1956"/>
    <n v="41"/>
    <s v="B94"/>
    <n v="11"/>
    <n v="1"/>
  </r>
  <r>
    <s v="M2NfrvAD"/>
    <b v="1"/>
    <n v="1495770000000"/>
    <d v="2017-05-26T03:40:00"/>
    <n v="65"/>
    <x v="1"/>
    <s v="white"/>
    <s v="10+0"/>
    <n v="1996"/>
    <n v="1957"/>
    <n v="39"/>
    <s v="B43"/>
    <n v="9"/>
    <n v="3"/>
  </r>
  <r>
    <s v="cDucnLQh"/>
    <b v="1"/>
    <n v="1481990000000"/>
    <d v="2016-12-17T15:53:20"/>
    <n v="4"/>
    <x v="0"/>
    <s v="black"/>
    <s v="7+4"/>
    <n v="1996"/>
    <n v="2193"/>
    <n v="-197"/>
    <s v="A03"/>
    <n v="2"/>
    <n v="15"/>
  </r>
  <r>
    <s v="c1wwwjwh"/>
    <b v="1"/>
    <n v="1501900000000"/>
    <d v="2017-08-05T02:26:40"/>
    <n v="97"/>
    <x v="3"/>
    <s v="draw"/>
    <s v="10+0"/>
    <n v="1996"/>
    <n v="1916"/>
    <n v="80"/>
    <s v="C50"/>
    <n v="5"/>
    <n v="2"/>
  </r>
  <r>
    <s v="FrB4SBij"/>
    <b v="1"/>
    <n v="1472460000000"/>
    <d v="2016-08-29T08:40:00"/>
    <n v="144"/>
    <x v="0"/>
    <s v="black"/>
    <s v="10+0"/>
    <n v="1996"/>
    <n v="1886"/>
    <n v="110"/>
    <s v="B14"/>
    <n v="10"/>
    <n v="8"/>
  </r>
  <r>
    <s v="zZkZmazG"/>
    <b v="1"/>
    <n v="1504170000000"/>
    <d v="2017-08-31T09:00:00"/>
    <n v="68"/>
    <x v="1"/>
    <s v="black"/>
    <s v="7+15"/>
    <n v="1996"/>
    <n v="2132"/>
    <n v="-136"/>
    <s v="A10"/>
    <n v="2"/>
    <n v="9"/>
  </r>
  <r>
    <s v="bx2fK6DQ"/>
    <b v="1"/>
    <s v="1396282553213"/>
    <d v="2014-03-31T16:15:53"/>
    <n v="52"/>
    <x v="0"/>
    <s v="white"/>
    <s v="5+10"/>
    <n v="1996"/>
    <n v="1618"/>
    <n v="378"/>
    <s v="C44"/>
    <n v="5"/>
    <n v="16"/>
  </r>
  <r>
    <s v="bx2fK6DQ"/>
    <b v="1"/>
    <s v="1396282553213"/>
    <d v="2014-03-31T16:15:53"/>
    <n v="52"/>
    <x v="0"/>
    <s v="white"/>
    <s v="5+10"/>
    <n v="1996"/>
    <n v="1618"/>
    <n v="378"/>
    <s v="C44"/>
    <n v="5"/>
    <n v="16"/>
  </r>
  <r>
    <s v="pdEa5Mk6"/>
    <b v="1"/>
    <s v="1504347191480"/>
    <d v="2017-09-02T10:13:11"/>
    <n v="68"/>
    <x v="0"/>
    <s v="black"/>
    <s v="8+0"/>
    <n v="1996"/>
    <n v="2011"/>
    <n v="-15"/>
    <s v="D15"/>
    <n v="7"/>
    <n v="10"/>
  </r>
  <r>
    <s v="CXj8RWsH"/>
    <b v="1"/>
    <s v="1500199627705"/>
    <d v="2017-07-16T10:07:08"/>
    <n v="77"/>
    <x v="2"/>
    <s v="white"/>
    <s v="10+30"/>
    <n v="1996"/>
    <n v="1959"/>
    <n v="37"/>
    <s v="C21"/>
    <n v="5"/>
    <n v="10"/>
  </r>
  <r>
    <s v="koto16BS"/>
    <b v="1"/>
    <s v="1480154316314"/>
    <d v="2016-11-26T09:58:36"/>
    <n v="66"/>
    <x v="2"/>
    <s v="black"/>
    <s v="8+0"/>
    <n v="1996"/>
    <n v="1955"/>
    <n v="41"/>
    <s v="D05"/>
    <n v="7"/>
    <n v="9"/>
  </r>
  <r>
    <s v="uUQ9P8gi"/>
    <b v="1"/>
    <s v="1504343702205"/>
    <d v="2017-09-02T09:15:02"/>
    <n v="43"/>
    <x v="1"/>
    <s v="white"/>
    <s v="10+0"/>
    <n v="1996"/>
    <n v="1403"/>
    <n v="593"/>
    <s v="E88"/>
    <n v="14"/>
    <n v="9"/>
  </r>
  <r>
    <s v="uzGNNGrq"/>
    <b v="1"/>
    <s v="1498942153444"/>
    <d v="2017-07-01T20:49:13"/>
    <n v="26"/>
    <x v="0"/>
    <s v="black"/>
    <s v="15+5"/>
    <n v="1996"/>
    <n v="2043"/>
    <n v="-47"/>
    <s v="D02"/>
    <n v="5"/>
    <n v="20"/>
  </r>
  <r>
    <s v="0PVGpBvD"/>
    <b v="1"/>
    <n v="1503940000000"/>
    <d v="2017-08-28T17:06:40"/>
    <n v="129"/>
    <x v="1"/>
    <s v="white"/>
    <s v="10+0"/>
    <n v="1995"/>
    <n v="1581"/>
    <n v="414"/>
    <s v="A05"/>
    <n v="4"/>
    <n v="17"/>
  </r>
  <r>
    <s v="fzJoZEgf"/>
    <b v="1"/>
    <n v="1503580000000"/>
    <d v="2017-08-24T13:06:40"/>
    <n v="55"/>
    <x v="0"/>
    <s v="white"/>
    <s v="10+0"/>
    <n v="1995"/>
    <n v="1905"/>
    <n v="90"/>
    <s v="B10"/>
    <n v="4"/>
    <n v="13"/>
  </r>
  <r>
    <s v="XueXXwLN"/>
    <b v="1"/>
    <s v="1499771117288"/>
    <d v="2017-07-11T11:05:17"/>
    <n v="100"/>
    <x v="3"/>
    <s v="draw"/>
    <s v="10+0"/>
    <n v="1995"/>
    <n v="2014"/>
    <n v="-19"/>
    <s v="B01"/>
    <n v="6"/>
    <n v="11"/>
  </r>
  <r>
    <s v="tTCcKXQa"/>
    <b v="1"/>
    <n v="1503200000000"/>
    <d v="2017-08-20T03:33:20"/>
    <n v="77"/>
    <x v="0"/>
    <s v="white"/>
    <s v="15+5"/>
    <n v="1994"/>
    <n v="1886"/>
    <n v="108"/>
    <s v="E15"/>
    <n v="8"/>
    <n v="3"/>
  </r>
  <r>
    <s v="Ude8WyHm"/>
    <b v="1"/>
    <n v="1472900000000"/>
    <d v="2016-09-03T10:53:20"/>
    <n v="69"/>
    <x v="0"/>
    <s v="black"/>
    <s v="8+0"/>
    <n v="1994"/>
    <n v="2048"/>
    <n v="-54"/>
    <s v="D20"/>
    <n v="4"/>
    <n v="10"/>
  </r>
  <r>
    <s v="Ku2EnnB1"/>
    <b v="1"/>
    <n v="1490860000000"/>
    <d v="2017-03-30T07:46:40"/>
    <n v="30"/>
    <x v="2"/>
    <s v="black"/>
    <s v="10+0"/>
    <n v="1994"/>
    <n v="2023"/>
    <n v="-29"/>
    <s v="C45"/>
    <n v="9"/>
    <n v="7"/>
  </r>
  <r>
    <s v="vU3OAf11"/>
    <b v="1"/>
    <n v="1503950000000"/>
    <d v="2017-08-28T19:53:20"/>
    <n v="60"/>
    <x v="0"/>
    <s v="black"/>
    <s v="7+14"/>
    <n v="1994"/>
    <n v="1917"/>
    <n v="77"/>
    <s v="A22"/>
    <n v="5"/>
    <n v="19"/>
  </r>
  <r>
    <s v="YOVKeMxP"/>
    <b v="1"/>
    <s v="1469907677052"/>
    <d v="2016-07-30T19:41:17"/>
    <n v="48"/>
    <x v="0"/>
    <s v="black"/>
    <s v="25+25"/>
    <n v="1994"/>
    <n v="2132"/>
    <n v="-138"/>
    <s v="E90"/>
    <n v="11"/>
    <n v="19"/>
  </r>
  <r>
    <s v="CMMX45Qs"/>
    <b v="1"/>
    <s v="1504486956286"/>
    <d v="2017-09-04T01:02:36"/>
    <n v="96"/>
    <x v="1"/>
    <s v="black"/>
    <s v="10+0"/>
    <n v="1994"/>
    <n v="1919"/>
    <n v="75"/>
    <s v="C52"/>
    <n v="14"/>
    <n v="1"/>
  </r>
  <r>
    <s v="FrWEwMi0"/>
    <b v="1"/>
    <s v="1479245377080"/>
    <d v="2016-11-15T21:29:37"/>
    <n v="51"/>
    <x v="0"/>
    <s v="black"/>
    <s v="20+0"/>
    <n v="1994"/>
    <n v="2160"/>
    <n v="-166"/>
    <s v="A80"/>
    <n v="2"/>
    <n v="21"/>
  </r>
  <r>
    <s v="XCFkBsX0"/>
    <b v="1"/>
    <s v="1504459322790"/>
    <d v="2017-09-03T17:22:03"/>
    <n v="49"/>
    <x v="1"/>
    <s v="white"/>
    <s v="10+2"/>
    <n v="1994"/>
    <n v="2057"/>
    <n v="-63"/>
    <s v="B50"/>
    <n v="5"/>
    <n v="17"/>
  </r>
  <r>
    <s v="dhiBmU4u"/>
    <b v="1"/>
    <s v="1465089286043"/>
    <d v="2016-06-05T01:14:46"/>
    <n v="74"/>
    <x v="0"/>
    <s v="black"/>
    <s v="9+8"/>
    <n v="1994"/>
    <n v="1924"/>
    <n v="70"/>
    <s v="B20"/>
    <n v="3"/>
    <n v="1"/>
  </r>
  <r>
    <s v="L2xOeIWh"/>
    <b v="1"/>
    <s v="1504343097840"/>
    <d v="2017-09-02T09:04:58"/>
    <n v="73"/>
    <x v="0"/>
    <s v="white"/>
    <s v="10+0"/>
    <n v="1994"/>
    <n v="1522"/>
    <n v="472"/>
    <s v="A40"/>
    <n v="2"/>
    <n v="9"/>
  </r>
  <r>
    <s v="EntKIpge"/>
    <b v="1"/>
    <n v="1471090000000"/>
    <d v="2016-08-13T12:06:40"/>
    <n v="29"/>
    <x v="0"/>
    <s v="white"/>
    <s v="10+0"/>
    <n v="1993"/>
    <n v="1609"/>
    <n v="384"/>
    <s v="B07"/>
    <n v="3"/>
    <n v="12"/>
  </r>
  <r>
    <s v="C4duV1zn"/>
    <b v="1"/>
    <n v="1500190000000"/>
    <d v="2017-07-16T07:26:40"/>
    <n v="85"/>
    <x v="1"/>
    <s v="white"/>
    <s v="10+0"/>
    <n v="1993"/>
    <n v="1860"/>
    <n v="133"/>
    <s v="C00"/>
    <n v="4"/>
    <n v="7"/>
  </r>
  <r>
    <s v="PVdRTg9N"/>
    <b v="1"/>
    <n v="1504000000000"/>
    <d v="2017-08-29T09:46:40"/>
    <n v="75"/>
    <x v="0"/>
    <s v="white"/>
    <s v="7+14"/>
    <n v="1993"/>
    <n v="1996"/>
    <n v="-3"/>
    <s v="E71"/>
    <n v="9"/>
    <n v="9"/>
  </r>
  <r>
    <s v="hJphPTKE"/>
    <b v="1"/>
    <n v="1503740000000"/>
    <d v="2017-08-26T09:33:20"/>
    <n v="16"/>
    <x v="2"/>
    <s v="black"/>
    <s v="20+5"/>
    <n v="1993"/>
    <n v="1868"/>
    <n v="125"/>
    <s v="C41"/>
    <n v="5"/>
    <n v="9"/>
  </r>
  <r>
    <s v="Rflu87ZJ"/>
    <b v="0"/>
    <s v="1504440035025"/>
    <d v="2017-09-03T12:00:35"/>
    <n v="43"/>
    <x v="1"/>
    <s v="white"/>
    <s v="5+5"/>
    <n v="1993"/>
    <n v="1500"/>
    <n v="493"/>
    <s v="D31"/>
    <n v="5"/>
    <n v="12"/>
  </r>
  <r>
    <s v="Na2XGneS"/>
    <b v="1"/>
    <s v="1504311930264"/>
    <d v="2017-09-02T00:25:30"/>
    <n v="117"/>
    <x v="2"/>
    <s v="white"/>
    <s v="15+15"/>
    <n v="1993"/>
    <n v="1887"/>
    <n v="106"/>
    <s v="E20"/>
    <n v="8"/>
    <n v="0"/>
  </r>
  <r>
    <s v="Zb4V8MMd"/>
    <b v="1"/>
    <s v="1500482155560"/>
    <d v="2017-07-19T16:35:56"/>
    <n v="107"/>
    <x v="0"/>
    <s v="white"/>
    <s v="5+5"/>
    <n v="1993"/>
    <n v="1830"/>
    <n v="163"/>
    <s v="B02"/>
    <n v="5"/>
    <n v="16"/>
  </r>
  <r>
    <s v="dnKLHC9g"/>
    <b v="1"/>
    <s v="1504319274619"/>
    <d v="2017-09-02T02:27:55"/>
    <n v="133"/>
    <x v="1"/>
    <s v="white"/>
    <s v="10+0"/>
    <n v="1993"/>
    <n v="1615"/>
    <n v="378"/>
    <s v="C62"/>
    <n v="6"/>
    <n v="2"/>
  </r>
  <r>
    <s v="3BdKVCYp"/>
    <b v="1"/>
    <s v="1488617293098"/>
    <d v="2017-03-04T08:48:13"/>
    <n v="51"/>
    <x v="1"/>
    <s v="white"/>
    <s v="10+0"/>
    <n v="1993"/>
    <n v="1573"/>
    <n v="420"/>
    <s v="C21"/>
    <n v="6"/>
    <n v="8"/>
  </r>
  <r>
    <s v="QuIB1pGO"/>
    <b v="0"/>
    <n v="1462450000000"/>
    <d v="2016-05-05T12:06:40"/>
    <n v="97"/>
    <x v="0"/>
    <s v="black"/>
    <s v="15+0"/>
    <n v="1992"/>
    <n v="2076"/>
    <n v="-84"/>
    <s v="A03"/>
    <n v="2"/>
    <n v="12"/>
  </r>
  <r>
    <s v="IZMTlSvo"/>
    <b v="0"/>
    <n v="1491510000000"/>
    <d v="2017-04-06T20:20:00"/>
    <n v="4"/>
    <x v="3"/>
    <s v="draw"/>
    <s v="20+60"/>
    <n v="1992"/>
    <n v="1811"/>
    <n v="181"/>
    <s v="B00"/>
    <n v="2"/>
    <n v="20"/>
  </r>
  <r>
    <s v="y2MwR7RZ"/>
    <b v="1"/>
    <s v="1469137476899"/>
    <d v="2016-07-21T21:44:37"/>
    <n v="52"/>
    <x v="0"/>
    <s v="white"/>
    <s v="4+8"/>
    <n v="1992"/>
    <n v="1801"/>
    <n v="191"/>
    <s v="B90"/>
    <n v="11"/>
    <n v="21"/>
  </r>
  <r>
    <s v="MP0qT1wH"/>
    <b v="1"/>
    <s v="1486181233124"/>
    <d v="2017-02-04T04:07:13"/>
    <n v="31"/>
    <x v="0"/>
    <s v="white"/>
    <s v="20+0"/>
    <n v="1992"/>
    <n v="1816"/>
    <n v="176"/>
    <s v="D26"/>
    <n v="12"/>
    <n v="4"/>
  </r>
  <r>
    <s v="RjODDIbs"/>
    <b v="1"/>
    <s v="1504380767267"/>
    <d v="2017-09-02T19:32:47"/>
    <n v="117"/>
    <x v="0"/>
    <s v="black"/>
    <s v="10+0"/>
    <n v="1992"/>
    <n v="1941"/>
    <n v="51"/>
    <s v="E60"/>
    <n v="5"/>
    <n v="19"/>
  </r>
  <r>
    <s v="RjODDIbs"/>
    <b v="1"/>
    <s v="1504380767267"/>
    <d v="2017-09-02T19:32:47"/>
    <n v="117"/>
    <x v="0"/>
    <s v="black"/>
    <s v="10+0"/>
    <n v="1992"/>
    <n v="1941"/>
    <n v="51"/>
    <s v="E60"/>
    <n v="5"/>
    <n v="19"/>
  </r>
  <r>
    <s v="JRpms95z"/>
    <b v="1"/>
    <s v="1479842267946"/>
    <d v="2016-11-22T19:17:48"/>
    <n v="21"/>
    <x v="0"/>
    <s v="white"/>
    <s v="10+0"/>
    <n v="1992"/>
    <n v="1765"/>
    <n v="227"/>
    <s v="A30"/>
    <n v="2"/>
    <n v="19"/>
  </r>
  <r>
    <s v="pOr5lQcK"/>
    <b v="0"/>
    <n v="1479960000000"/>
    <d v="2016-11-24T04:00:00"/>
    <n v="62"/>
    <x v="0"/>
    <s v="black"/>
    <s v="15+15"/>
    <n v="1991"/>
    <n v="2156"/>
    <n v="-165"/>
    <s v="D60"/>
    <n v="13"/>
    <n v="4"/>
  </r>
  <r>
    <s v="LXzwULZB"/>
    <b v="1"/>
    <n v="1501690000000"/>
    <d v="2017-08-02T16:06:40"/>
    <n v="13"/>
    <x v="0"/>
    <s v="white"/>
    <s v="10+0"/>
    <n v="1991"/>
    <n v="1374"/>
    <n v="617"/>
    <s v="C45"/>
    <n v="8"/>
    <n v="16"/>
  </r>
  <r>
    <s v="nYvt7era"/>
    <b v="1"/>
    <n v="1504230000000"/>
    <d v="2017-09-01T01:40:00"/>
    <n v="94"/>
    <x v="0"/>
    <s v="black"/>
    <s v="7+15"/>
    <n v="1991"/>
    <n v="1932"/>
    <n v="59"/>
    <s v="D10"/>
    <n v="4"/>
    <n v="1"/>
  </r>
  <r>
    <s v="fwmyA94X"/>
    <b v="1"/>
    <s v="1493549248623"/>
    <d v="2017-04-30T10:47:29"/>
    <n v="67"/>
    <x v="0"/>
    <s v="white"/>
    <s v="6+5"/>
    <n v="1991"/>
    <n v="1929"/>
    <n v="62"/>
    <s v="B07"/>
    <n v="4"/>
    <n v="10"/>
  </r>
  <r>
    <s v="3BOGYwv1"/>
    <b v="1"/>
    <s v="1479056084470"/>
    <d v="2016-11-13T16:54:44"/>
    <n v="37"/>
    <x v="1"/>
    <s v="white"/>
    <s v="10+10"/>
    <n v="1991"/>
    <n v="1930"/>
    <n v="61"/>
    <s v="C00"/>
    <n v="3"/>
    <n v="16"/>
  </r>
  <r>
    <s v="B4Q79brn"/>
    <b v="1"/>
    <s v="1497025956274"/>
    <d v="2017-06-09T16:32:36"/>
    <n v="34"/>
    <x v="0"/>
    <s v="black"/>
    <s v="10+0"/>
    <n v="1991"/>
    <n v="1984"/>
    <n v="7"/>
    <s v="C10"/>
    <n v="5"/>
    <n v="16"/>
  </r>
  <r>
    <s v="byX7OswF"/>
    <b v="0"/>
    <s v="1486657607099"/>
    <d v="2017-02-09T16:26:47"/>
    <n v="110"/>
    <x v="3"/>
    <s v="draw"/>
    <s v="7+2"/>
    <n v="1991"/>
    <n v="2073"/>
    <n v="-82"/>
    <s v="B01"/>
    <n v="4"/>
    <n v="16"/>
  </r>
  <r>
    <s v="hYgldZgW"/>
    <b v="1"/>
    <n v="1503500000000"/>
    <d v="2017-08-23T14:53:20"/>
    <n v="53"/>
    <x v="1"/>
    <s v="white"/>
    <s v="15+0"/>
    <n v="1990"/>
    <n v="1678"/>
    <n v="312"/>
    <s v="A04"/>
    <n v="2"/>
    <n v="14"/>
  </r>
  <r>
    <s v="zPupVDBF"/>
    <b v="0"/>
    <n v="1502380000000"/>
    <d v="2017-08-10T15:46:40"/>
    <n v="30"/>
    <x v="3"/>
    <s v="draw"/>
    <s v="20+60"/>
    <n v="1990"/>
    <n v="1465"/>
    <n v="525"/>
    <s v="A08"/>
    <n v="5"/>
    <n v="15"/>
  </r>
  <r>
    <s v="D45GXjvY"/>
    <b v="0"/>
    <n v="1502380000000"/>
    <d v="2017-08-10T15:46:40"/>
    <n v="11"/>
    <x v="3"/>
    <s v="draw"/>
    <s v="60+0"/>
    <n v="1990"/>
    <n v="1756"/>
    <n v="234"/>
    <s v="A04"/>
    <n v="2"/>
    <n v="15"/>
  </r>
  <r>
    <s v="gB9xoMat"/>
    <b v="0"/>
    <n v="1502380000000"/>
    <d v="2017-08-10T15:46:40"/>
    <n v="3"/>
    <x v="3"/>
    <s v="draw"/>
    <s v="60+0"/>
    <n v="1990"/>
    <n v="1779"/>
    <n v="211"/>
    <s v="A04"/>
    <n v="2"/>
    <n v="15"/>
  </r>
  <r>
    <s v="4h5pgEPz"/>
    <b v="0"/>
    <n v="1501850000000"/>
    <d v="2017-08-04T12:33:20"/>
    <n v="67"/>
    <x v="3"/>
    <s v="draw"/>
    <s v="10+10"/>
    <n v="1990"/>
    <n v="1447"/>
    <n v="543"/>
    <s v="A04"/>
    <n v="2"/>
    <n v="12"/>
  </r>
  <r>
    <s v="4MfEuCFa"/>
    <b v="1"/>
    <s v="1504190955557"/>
    <d v="2017-08-31T14:49:16"/>
    <n v="111"/>
    <x v="0"/>
    <s v="black"/>
    <s v="10+0"/>
    <n v="1990"/>
    <n v="1901"/>
    <n v="89"/>
    <s v="B40"/>
    <n v="4"/>
    <n v="14"/>
  </r>
  <r>
    <s v="YlbWYC6C"/>
    <b v="1"/>
    <s v="1501539466194"/>
    <d v="2017-07-31T22:17:46"/>
    <n v="38"/>
    <x v="0"/>
    <s v="black"/>
    <s v="8+0"/>
    <n v="1990"/>
    <n v="1859"/>
    <n v="131"/>
    <s v="D43"/>
    <n v="8"/>
    <n v="22"/>
  </r>
  <r>
    <s v="aitKBfrd"/>
    <b v="1"/>
    <s v="1501534037458"/>
    <d v="2017-07-31T20:47:17"/>
    <n v="139"/>
    <x v="0"/>
    <s v="white"/>
    <s v="10+0"/>
    <n v="1990"/>
    <n v="2119"/>
    <n v="-129"/>
    <s v="C00"/>
    <n v="5"/>
    <n v="20"/>
  </r>
  <r>
    <s v="hYgldZgW"/>
    <b v="1"/>
    <s v="1503499080342"/>
    <d v="2017-08-23T14:38:00"/>
    <n v="53"/>
    <x v="1"/>
    <s v="white"/>
    <s v="15+0"/>
    <n v="1990"/>
    <n v="1678"/>
    <n v="312"/>
    <s v="A04"/>
    <n v="2"/>
    <n v="14"/>
  </r>
  <r>
    <s v="zPupVDBF"/>
    <b v="0"/>
    <s v="1502376459163"/>
    <d v="2017-08-10T14:47:39"/>
    <n v="30"/>
    <x v="3"/>
    <s v="draw"/>
    <s v="20+60"/>
    <n v="1990"/>
    <n v="1465"/>
    <n v="525"/>
    <s v="A08"/>
    <n v="5"/>
    <n v="14"/>
  </r>
  <r>
    <s v="D45GXjvY"/>
    <b v="0"/>
    <s v="1502376048117"/>
    <d v="2017-08-10T14:40:48"/>
    <n v="11"/>
    <x v="3"/>
    <s v="draw"/>
    <s v="60+0"/>
    <n v="1990"/>
    <n v="1756"/>
    <n v="234"/>
    <s v="A04"/>
    <n v="2"/>
    <n v="14"/>
  </r>
  <r>
    <s v="gB9xoMat"/>
    <b v="0"/>
    <s v="1502376048117"/>
    <d v="2017-08-10T14:40:48"/>
    <n v="3"/>
    <x v="3"/>
    <s v="draw"/>
    <s v="60+0"/>
    <n v="1990"/>
    <n v="1779"/>
    <n v="211"/>
    <s v="A04"/>
    <n v="2"/>
    <n v="14"/>
  </r>
  <r>
    <s v="4h5pgEPz"/>
    <b v="0"/>
    <s v="1501854966263"/>
    <d v="2017-08-04T13:56:06"/>
    <n v="67"/>
    <x v="3"/>
    <s v="draw"/>
    <s v="10+10"/>
    <n v="1990"/>
    <n v="1447"/>
    <n v="543"/>
    <s v="A04"/>
    <n v="2"/>
    <n v="13"/>
  </r>
  <r>
    <s v="yPTmdE2H"/>
    <b v="1"/>
    <s v="1504346228971"/>
    <d v="2017-09-02T09:57:09"/>
    <n v="85"/>
    <x v="0"/>
    <s v="white"/>
    <s v="10+0"/>
    <n v="1990"/>
    <n v="1825"/>
    <n v="165"/>
    <s v="D06"/>
    <n v="4"/>
    <n v="9"/>
  </r>
  <r>
    <s v="hYgldZgW"/>
    <b v="1"/>
    <s v="1503499080342"/>
    <d v="2017-08-23T14:38:00"/>
    <n v="53"/>
    <x v="1"/>
    <s v="white"/>
    <s v="15+0"/>
    <n v="1990"/>
    <n v="1678"/>
    <n v="312"/>
    <s v="A04"/>
    <n v="2"/>
    <n v="14"/>
  </r>
  <r>
    <s v="zPupVDBF"/>
    <b v="0"/>
    <s v="1502376459163"/>
    <d v="2017-08-10T14:47:39"/>
    <n v="30"/>
    <x v="3"/>
    <s v="draw"/>
    <s v="20+60"/>
    <n v="1990"/>
    <n v="1465"/>
    <n v="525"/>
    <s v="A08"/>
    <n v="5"/>
    <n v="14"/>
  </r>
  <r>
    <s v="D45GXjvY"/>
    <b v="0"/>
    <s v="1502376048117"/>
    <d v="2017-08-10T14:40:48"/>
    <n v="11"/>
    <x v="3"/>
    <s v="draw"/>
    <s v="60+0"/>
    <n v="1990"/>
    <n v="1756"/>
    <n v="234"/>
    <s v="A04"/>
    <n v="2"/>
    <n v="14"/>
  </r>
  <r>
    <s v="gB9xoMat"/>
    <b v="0"/>
    <s v="1502376048117"/>
    <d v="2017-08-10T14:40:48"/>
    <n v="3"/>
    <x v="3"/>
    <s v="draw"/>
    <s v="60+0"/>
    <n v="1990"/>
    <n v="1779"/>
    <n v="211"/>
    <s v="A04"/>
    <n v="2"/>
    <n v="14"/>
  </r>
  <r>
    <s v="4h5pgEPz"/>
    <b v="0"/>
    <s v="1501854966263"/>
    <d v="2017-08-04T13:56:06"/>
    <n v="67"/>
    <x v="3"/>
    <s v="draw"/>
    <s v="10+10"/>
    <n v="1990"/>
    <n v="1447"/>
    <n v="543"/>
    <s v="A04"/>
    <n v="2"/>
    <n v="13"/>
  </r>
  <r>
    <s v="AWwQnKdf"/>
    <b v="0"/>
    <s v="1475352530732"/>
    <d v="2016-10-01T20:08:51"/>
    <n v="127"/>
    <x v="1"/>
    <s v="white"/>
    <s v="8+0"/>
    <n v="1990"/>
    <n v="1970"/>
    <n v="20"/>
    <s v="B30"/>
    <n v="4"/>
    <n v="20"/>
  </r>
  <r>
    <s v="aOt3sTqe"/>
    <b v="1"/>
    <s v="1488616175994"/>
    <d v="2017-03-04T08:29:36"/>
    <n v="45"/>
    <x v="1"/>
    <s v="white"/>
    <s v="10+0"/>
    <n v="1990"/>
    <n v="1578"/>
    <n v="412"/>
    <s v="A00"/>
    <n v="1"/>
    <n v="8"/>
  </r>
  <r>
    <s v="IyaHsNh3"/>
    <b v="1"/>
    <s v="1502676421469"/>
    <d v="2017-08-14T02:07:01"/>
    <n v="108"/>
    <x v="2"/>
    <s v="black"/>
    <s v="10+0"/>
    <n v="1990"/>
    <n v="1913"/>
    <n v="77"/>
    <s v="B32"/>
    <n v="7"/>
    <n v="2"/>
  </r>
  <r>
    <s v="70qbWGeP"/>
    <b v="1"/>
    <n v="1492720000000"/>
    <d v="2017-04-20T20:26:40"/>
    <n v="55"/>
    <x v="3"/>
    <s v="draw"/>
    <s v="15+10"/>
    <n v="1989"/>
    <n v="1868"/>
    <n v="121"/>
    <s v="D43"/>
    <n v="8"/>
    <n v="20"/>
  </r>
  <r>
    <s v="Ca2U9MgL"/>
    <b v="1"/>
    <n v="1503880000000"/>
    <d v="2017-08-28T00:26:40"/>
    <n v="113"/>
    <x v="2"/>
    <s v="white"/>
    <s v="10+0"/>
    <n v="1989"/>
    <n v="1980"/>
    <n v="9"/>
    <s v="B90"/>
    <n v="10"/>
    <n v="0"/>
  </r>
  <r>
    <s v="IeiV50Ye"/>
    <b v="1"/>
    <n v="1484420000000"/>
    <d v="2017-01-14T18:53:20"/>
    <n v="84"/>
    <x v="1"/>
    <s v="black"/>
    <s v="7+4"/>
    <n v="1989"/>
    <n v="2160"/>
    <n v="-171"/>
    <s v="D06"/>
    <n v="4"/>
    <n v="18"/>
  </r>
  <r>
    <s v="mB1jGzRN"/>
    <b v="1"/>
    <n v="1478140000000"/>
    <d v="2016-11-03T02:26:40"/>
    <n v="52"/>
    <x v="0"/>
    <s v="white"/>
    <s v="10+0"/>
    <n v="1989"/>
    <n v="1945"/>
    <n v="44"/>
    <s v="C03"/>
    <n v="5"/>
    <n v="2"/>
  </r>
  <r>
    <s v="uIwH01CP"/>
    <b v="0"/>
    <n v="1463330000000"/>
    <d v="2016-05-15T16:33:20"/>
    <n v="63"/>
    <x v="0"/>
    <s v="black"/>
    <s v="25+3"/>
    <n v="1989"/>
    <n v="1731"/>
    <n v="258"/>
    <s v="B52"/>
    <n v="6"/>
    <n v="16"/>
  </r>
  <r>
    <s v="lFsOFURn"/>
    <b v="1"/>
    <n v="1465870000000"/>
    <d v="2016-06-14T02:06:40"/>
    <n v="36"/>
    <x v="0"/>
    <s v="black"/>
    <s v="10+0"/>
    <n v="1989"/>
    <n v="2016"/>
    <n v="-27"/>
    <s v="D35"/>
    <n v="6"/>
    <n v="2"/>
  </r>
  <r>
    <s v="zpftH4jZ"/>
    <b v="1"/>
    <n v="1504270000000"/>
    <d v="2017-09-01T12:46:40"/>
    <n v="21"/>
    <x v="0"/>
    <s v="white"/>
    <s v="7+10"/>
    <n v="1989"/>
    <n v="1987"/>
    <n v="2"/>
    <s v="A10"/>
    <n v="2"/>
    <n v="12"/>
  </r>
  <r>
    <s v="EiQvAPMI"/>
    <b v="1"/>
    <s v="1487694844917"/>
    <d v="2017-02-21T16:34:05"/>
    <n v="130"/>
    <x v="1"/>
    <s v="black"/>
    <s v="10+0"/>
    <n v="1989"/>
    <n v="1891"/>
    <n v="98"/>
    <s v="A04"/>
    <n v="2"/>
    <n v="16"/>
  </r>
  <r>
    <s v="z5wDecrp"/>
    <b v="1"/>
    <s v="1501857973230"/>
    <d v="2017-08-04T14:46:13"/>
    <n v="113"/>
    <x v="0"/>
    <s v="white"/>
    <s v="15+0"/>
    <n v="1989"/>
    <n v="1770"/>
    <n v="219"/>
    <s v="B84"/>
    <n v="12"/>
    <n v="14"/>
  </r>
  <r>
    <s v="VvoFXfsI"/>
    <b v="1"/>
    <s v="1498507151946"/>
    <d v="2017-06-26T19:59:12"/>
    <n v="29"/>
    <x v="0"/>
    <s v="white"/>
    <s v="7+2"/>
    <n v="1989"/>
    <n v="1653"/>
    <n v="336"/>
    <s v="D19"/>
    <n v="15"/>
    <n v="19"/>
  </r>
  <r>
    <s v="mtqeo7IP"/>
    <b v="1"/>
    <n v="1467990000000"/>
    <d v="2016-07-08T15:00:00"/>
    <n v="84"/>
    <x v="0"/>
    <s v="black"/>
    <s v="30+10"/>
    <n v="1988"/>
    <n v="2199"/>
    <n v="-211"/>
    <s v="E77"/>
    <n v="15"/>
    <n v="15"/>
  </r>
  <r>
    <s v="7wJ2Tpi4"/>
    <b v="1"/>
    <n v="1474020000000"/>
    <d v="2016-09-16T10:00:00"/>
    <n v="86"/>
    <x v="0"/>
    <s v="white"/>
    <s v="10+0"/>
    <n v="1988"/>
    <n v="1931"/>
    <n v="57"/>
    <s v="D02"/>
    <n v="5"/>
    <n v="10"/>
  </r>
  <r>
    <s v="hZrbjpfx"/>
    <b v="1"/>
    <n v="1502100000000"/>
    <d v="2017-08-07T10:00:00"/>
    <n v="120"/>
    <x v="3"/>
    <s v="draw"/>
    <s v="10+0"/>
    <n v="1988"/>
    <n v="1730"/>
    <n v="258"/>
    <s v="B78"/>
    <n v="19"/>
    <n v="10"/>
  </r>
  <r>
    <s v="Kxaw9vGG"/>
    <b v="1"/>
    <s v="1487697909313"/>
    <d v="2017-02-21T17:25:09"/>
    <n v="33"/>
    <x v="0"/>
    <s v="white"/>
    <s v="10+0"/>
    <n v="1988"/>
    <n v="2010"/>
    <n v="-22"/>
    <s v="A04"/>
    <n v="2"/>
    <n v="17"/>
  </r>
  <r>
    <s v="nTFfVjZx"/>
    <b v="1"/>
    <s v="1469958175464"/>
    <d v="2016-07-31T09:42:55"/>
    <n v="37"/>
    <x v="0"/>
    <s v="black"/>
    <s v="25+25"/>
    <n v="1988"/>
    <n v="2139"/>
    <n v="-151"/>
    <s v="B22"/>
    <n v="3"/>
    <n v="9"/>
  </r>
  <r>
    <s v="c3MJuzuo"/>
    <b v="1"/>
    <s v="1503685070586"/>
    <d v="2017-08-25T18:17:51"/>
    <n v="64"/>
    <x v="0"/>
    <s v="black"/>
    <s v="10+0"/>
    <n v="1988"/>
    <n v="2095"/>
    <n v="-107"/>
    <s v="C45"/>
    <n v="8"/>
    <n v="18"/>
  </r>
  <r>
    <s v="QRMvkIzO"/>
    <b v="1"/>
    <s v="1504131473382"/>
    <d v="2017-08-30T22:17:53"/>
    <n v="89"/>
    <x v="0"/>
    <s v="white"/>
    <s v="10+2"/>
    <n v="1988"/>
    <n v="2011"/>
    <n v="-23"/>
    <s v="D55"/>
    <n v="11"/>
    <n v="22"/>
  </r>
  <r>
    <s v="90XaNUOX"/>
    <b v="1"/>
    <s v="1503536339751"/>
    <d v="2017-08-24T00:59:00"/>
    <n v="16"/>
    <x v="0"/>
    <s v="white"/>
    <s v="12+8"/>
    <n v="1988"/>
    <n v="1933"/>
    <n v="55"/>
    <s v="B23"/>
    <n v="4"/>
    <n v="0"/>
  </r>
  <r>
    <s v="Yamx0XFI"/>
    <b v="1"/>
    <s v="1503977013190"/>
    <d v="2017-08-29T03:23:33"/>
    <n v="121"/>
    <x v="0"/>
    <s v="white"/>
    <s v="8+5"/>
    <n v="1988"/>
    <n v="1823"/>
    <n v="165"/>
    <s v="C53"/>
    <n v="9"/>
    <n v="3"/>
  </r>
  <r>
    <s v="kJXLVRli"/>
    <b v="1"/>
    <s v="1479673069726"/>
    <d v="2016-11-20T20:17:50"/>
    <n v="89"/>
    <x v="0"/>
    <s v="white"/>
    <s v="10+0"/>
    <n v="1988"/>
    <n v="1987"/>
    <n v="1"/>
    <s v="B50"/>
    <n v="4"/>
    <n v="20"/>
  </r>
  <r>
    <s v="jcmtMyaa"/>
    <b v="1"/>
    <n v="1472470000000"/>
    <d v="2016-08-29T11:26:40"/>
    <n v="146"/>
    <x v="2"/>
    <s v="black"/>
    <s v="10+0"/>
    <n v="1987"/>
    <n v="1900"/>
    <n v="87"/>
    <s v="C45"/>
    <n v="7"/>
    <n v="11"/>
  </r>
  <r>
    <s v="PQlrmaLS"/>
    <b v="0"/>
    <n v="1503960000000"/>
    <d v="2017-08-28T22:40:00"/>
    <n v="52"/>
    <x v="1"/>
    <s v="black"/>
    <s v="10+0"/>
    <n v="1987"/>
    <n v="1749"/>
    <n v="238"/>
    <s v="D50"/>
    <n v="7"/>
    <n v="22"/>
  </r>
  <r>
    <s v="5xcejyZz"/>
    <b v="0"/>
    <n v="1503890000000"/>
    <d v="2017-08-28T03:13:20"/>
    <n v="49"/>
    <x v="1"/>
    <s v="white"/>
    <s v="15+5"/>
    <n v="1987"/>
    <n v="1548"/>
    <n v="439"/>
    <s v="C42"/>
    <n v="5"/>
    <n v="3"/>
  </r>
  <r>
    <s v="iHTW8qwb"/>
    <b v="0"/>
    <n v="1502640000000"/>
    <d v="2017-08-13T16:00:00"/>
    <n v="81"/>
    <x v="3"/>
    <s v="draw"/>
    <s v="10+0"/>
    <n v="1987"/>
    <n v="1500"/>
    <n v="487"/>
    <s v="D50"/>
    <n v="7"/>
    <n v="16"/>
  </r>
  <r>
    <s v="dRQdwTaj"/>
    <b v="0"/>
    <n v="1502510000000"/>
    <d v="2017-08-12T03:53:20"/>
    <n v="3"/>
    <x v="0"/>
    <s v="black"/>
    <s v="20+15"/>
    <n v="1987"/>
    <n v="1568"/>
    <n v="419"/>
    <s v="A00"/>
    <n v="2"/>
    <n v="3"/>
  </r>
  <r>
    <s v="tWHeECXV"/>
    <b v="0"/>
    <n v="1502510000000"/>
    <d v="2017-08-12T03:53:20"/>
    <n v="117"/>
    <x v="1"/>
    <s v="white"/>
    <s v="20+15"/>
    <n v="1987"/>
    <n v="1568"/>
    <n v="419"/>
    <s v="C41"/>
    <n v="7"/>
    <n v="3"/>
  </r>
  <r>
    <s v="rmNDttEt"/>
    <b v="0"/>
    <n v="1502430000000"/>
    <d v="2017-08-11T05:40:00"/>
    <n v="21"/>
    <x v="1"/>
    <s v="white"/>
    <s v="15+0"/>
    <n v="1987"/>
    <n v="1568"/>
    <n v="419"/>
    <s v="C42"/>
    <n v="7"/>
    <n v="5"/>
  </r>
  <r>
    <s v="0olUXC0C"/>
    <b v="0"/>
    <n v="1502340000000"/>
    <d v="2017-08-10T04:40:00"/>
    <n v="4"/>
    <x v="2"/>
    <s v="black"/>
    <s v="15+10"/>
    <n v="1987"/>
    <n v="1500"/>
    <n v="487"/>
    <s v="C44"/>
    <n v="4"/>
    <n v="4"/>
  </r>
  <r>
    <s v="Ph5ZNbzU"/>
    <b v="0"/>
    <n v="1502340000000"/>
    <d v="2017-08-10T04:40:00"/>
    <n v="31"/>
    <x v="0"/>
    <s v="black"/>
    <s v="10+0"/>
    <n v="1987"/>
    <n v="1500"/>
    <n v="487"/>
    <s v="B20"/>
    <n v="3"/>
    <n v="4"/>
  </r>
  <r>
    <s v="XfUd7rF4"/>
    <b v="0"/>
    <n v="1502340000000"/>
    <d v="2017-08-10T04:40:00"/>
    <n v="27"/>
    <x v="0"/>
    <s v="black"/>
    <s v="10+20"/>
    <n v="1987"/>
    <n v="1568"/>
    <n v="419"/>
    <s v="C42"/>
    <n v="7"/>
    <n v="4"/>
  </r>
  <r>
    <s v="FBnA4XJ4"/>
    <b v="0"/>
    <n v="1502170000000"/>
    <d v="2017-08-08T05:26:40"/>
    <n v="31"/>
    <x v="0"/>
    <s v="black"/>
    <s v="10+20"/>
    <n v="1987"/>
    <n v="1560"/>
    <n v="427"/>
    <s v="C42"/>
    <n v="7"/>
    <n v="5"/>
  </r>
  <r>
    <s v="VxCTVvN9"/>
    <b v="0"/>
    <n v="1502060000000"/>
    <d v="2017-08-06T22:53:20"/>
    <n v="59"/>
    <x v="1"/>
    <s v="white"/>
    <s v="10+0"/>
    <n v="1987"/>
    <n v="1500"/>
    <n v="487"/>
    <s v="D20"/>
    <n v="4"/>
    <n v="22"/>
  </r>
  <r>
    <s v="mDuStrgI"/>
    <b v="1"/>
    <n v="1502670000000"/>
    <d v="2017-08-14T00:20:00"/>
    <n v="63"/>
    <x v="1"/>
    <s v="white"/>
    <s v="7+7"/>
    <n v="1987"/>
    <n v="1456"/>
    <n v="531"/>
    <s v="B00"/>
    <n v="2"/>
    <n v="0"/>
  </r>
  <r>
    <s v="Tdf3r4re"/>
    <b v="1"/>
    <s v="1487692693696"/>
    <d v="2017-02-21T15:58:14"/>
    <n v="144"/>
    <x v="0"/>
    <s v="black"/>
    <s v="10+0"/>
    <n v="1987"/>
    <n v="1797"/>
    <n v="190"/>
    <s v="A04"/>
    <n v="2"/>
    <n v="15"/>
  </r>
  <r>
    <s v="XCCr1vlr"/>
    <b v="1"/>
    <s v="1503941201501"/>
    <d v="2017-08-28T17:26:42"/>
    <n v="87"/>
    <x v="1"/>
    <s v="white"/>
    <s v="7+7"/>
    <n v="1987"/>
    <n v="1828"/>
    <n v="159"/>
    <s v="E67"/>
    <n v="12"/>
    <n v="17"/>
  </r>
  <r>
    <s v="4g4xWHhC"/>
    <b v="1"/>
    <s v="1483148506090"/>
    <d v="2016-12-31T01:41:46"/>
    <n v="44"/>
    <x v="2"/>
    <s v="black"/>
    <s v="10+0"/>
    <n v="1987"/>
    <n v="1653"/>
    <n v="334"/>
    <s v="A45"/>
    <n v="3"/>
    <n v="1"/>
  </r>
  <r>
    <s v="yTezA1Rw"/>
    <b v="1"/>
    <s v="1485348050683"/>
    <d v="2017-01-25T12:40:51"/>
    <n v="35"/>
    <x v="0"/>
    <s v="white"/>
    <s v="10+0"/>
    <n v="1987"/>
    <n v="1757"/>
    <n v="230"/>
    <s v="B08"/>
    <n v="8"/>
    <n v="12"/>
  </r>
  <r>
    <s v="Im7hTETj"/>
    <b v="1"/>
    <s v="1489879168026"/>
    <d v="2017-03-18T23:19:28"/>
    <n v="70"/>
    <x v="0"/>
    <s v="black"/>
    <s v="8+0"/>
    <n v="1987"/>
    <n v="2339"/>
    <n v="-352"/>
    <s v="D00"/>
    <n v="7"/>
    <n v="23"/>
  </r>
  <r>
    <s v="aKTA0hwo"/>
    <b v="1"/>
    <s v="1502605315089"/>
    <d v="2017-08-13T06:21:55"/>
    <n v="24"/>
    <x v="0"/>
    <s v="black"/>
    <s v="10+0"/>
    <n v="1987"/>
    <n v="1883"/>
    <n v="104"/>
    <s v="B43"/>
    <n v="10"/>
    <n v="6"/>
  </r>
  <r>
    <s v="aHpSpXBY"/>
    <b v="1"/>
    <n v="1499130000000"/>
    <d v="2017-07-04T01:00:00"/>
    <n v="47"/>
    <x v="0"/>
    <s v="white"/>
    <s v="10+0"/>
    <n v="1986"/>
    <n v="2009"/>
    <n v="-23"/>
    <s v="C11"/>
    <n v="13"/>
    <n v="1"/>
  </r>
  <r>
    <s v="ezKFq0Gs"/>
    <b v="0"/>
    <n v="1503180000000"/>
    <d v="2017-08-19T22:00:00"/>
    <n v="127"/>
    <x v="3"/>
    <s v="draw"/>
    <s v="30+0"/>
    <n v="1986"/>
    <n v="1925"/>
    <n v="61"/>
    <s v="C50"/>
    <n v="5"/>
    <n v="22"/>
  </r>
  <r>
    <s v="kAxlJPih"/>
    <b v="1"/>
    <n v="1502100000000"/>
    <d v="2017-08-07T10:00:00"/>
    <n v="142"/>
    <x v="3"/>
    <s v="draw"/>
    <s v="10+0"/>
    <n v="1986"/>
    <n v="1993"/>
    <n v="-7"/>
    <s v="C13"/>
    <n v="12"/>
    <n v="10"/>
  </r>
  <r>
    <s v="gj70rtPv"/>
    <b v="1"/>
    <s v="1504347990416"/>
    <d v="2017-09-02T10:26:30"/>
    <n v="67"/>
    <x v="0"/>
    <s v="white"/>
    <s v="8+0"/>
    <n v="1986"/>
    <n v="1828"/>
    <n v="158"/>
    <s v="A40"/>
    <n v="4"/>
    <n v="10"/>
  </r>
  <r>
    <s v="cLPw8kPT"/>
    <b v="1"/>
    <s v="1479845271186"/>
    <d v="2016-11-22T20:07:51"/>
    <n v="94"/>
    <x v="0"/>
    <s v="black"/>
    <s v="10+0"/>
    <n v="1986"/>
    <n v="2059"/>
    <n v="-73"/>
    <s v="B21"/>
    <n v="3"/>
    <n v="20"/>
  </r>
  <r>
    <s v="OxAnNlyf"/>
    <b v="1"/>
    <s v="1500167521654"/>
    <d v="2017-07-16T01:12:02"/>
    <n v="147"/>
    <x v="3"/>
    <s v="draw"/>
    <s v="15+10"/>
    <n v="1986"/>
    <n v="2001"/>
    <n v="-15"/>
    <s v="B00"/>
    <n v="5"/>
    <n v="1"/>
  </r>
  <r>
    <s v="c399HvA0"/>
    <b v="1"/>
    <s v="1504184473834"/>
    <d v="2017-08-31T13:01:14"/>
    <n v="51"/>
    <x v="0"/>
    <s v="white"/>
    <s v="10+0"/>
    <n v="1986"/>
    <n v="2028"/>
    <n v="-42"/>
    <s v="D00"/>
    <n v="3"/>
    <n v="13"/>
  </r>
  <r>
    <s v="Cl1f8FCm"/>
    <b v="1"/>
    <s v="1499285279661"/>
    <d v="2017-07-05T20:08:00"/>
    <n v="69"/>
    <x v="0"/>
    <s v="white"/>
    <s v="10+0"/>
    <n v="1986"/>
    <n v="1666"/>
    <n v="320"/>
    <s v="D01"/>
    <n v="5"/>
    <n v="20"/>
  </r>
  <r>
    <s v="XZYl9PYc"/>
    <b v="1"/>
    <n v="1494460000000"/>
    <d v="2017-05-10T23:46:40"/>
    <n v="33"/>
    <x v="0"/>
    <s v="white"/>
    <s v="10+0"/>
    <n v="1985"/>
    <n v="1009"/>
    <n v="976"/>
    <s v="C62"/>
    <n v="6"/>
    <n v="23"/>
  </r>
  <r>
    <s v="Dh19BxTM"/>
    <b v="1"/>
    <n v="1504170000000"/>
    <d v="2017-08-31T09:00:00"/>
    <n v="42"/>
    <x v="0"/>
    <s v="black"/>
    <s v="10+0"/>
    <n v="1985"/>
    <n v="1993"/>
    <n v="-8"/>
    <s v="B50"/>
    <n v="4"/>
    <n v="9"/>
  </r>
  <r>
    <s v="lWhPFpTX"/>
    <b v="1"/>
    <n v="1502060000000"/>
    <d v="2017-08-06T22:53:20"/>
    <n v="35"/>
    <x v="1"/>
    <s v="white"/>
    <s v="10+0"/>
    <n v="1985"/>
    <n v="1405"/>
    <n v="580"/>
    <s v="C24"/>
    <n v="4"/>
    <n v="22"/>
  </r>
  <r>
    <s v="k1TrqK3S"/>
    <b v="1"/>
    <n v="1502360000000"/>
    <d v="2017-08-10T10:13:20"/>
    <n v="62"/>
    <x v="0"/>
    <s v="black"/>
    <s v="10+0"/>
    <n v="1985"/>
    <n v="1921"/>
    <n v="64"/>
    <s v="C41"/>
    <n v="8"/>
    <n v="10"/>
  </r>
  <r>
    <s v="IYtZoSb5"/>
    <b v="1"/>
    <s v="1504077133766"/>
    <d v="2017-08-30T07:12:14"/>
    <n v="95"/>
    <x v="2"/>
    <s v="white"/>
    <s v="10+0"/>
    <n v="1985"/>
    <n v="1823"/>
    <n v="162"/>
    <s v="B10"/>
    <n v="2"/>
    <n v="7"/>
  </r>
  <r>
    <s v="m5ZC7FDA"/>
    <b v="1"/>
    <s v="1502782474401"/>
    <d v="2017-08-15T07:34:34"/>
    <n v="16"/>
    <x v="0"/>
    <s v="white"/>
    <s v="15+5"/>
    <n v="1985"/>
    <n v="1540"/>
    <n v="445"/>
    <s v="D02"/>
    <n v="4"/>
    <n v="7"/>
  </r>
  <r>
    <s v="Pi9lxgBE"/>
    <b v="1"/>
    <s v="1504326314715"/>
    <d v="2017-09-02T04:25:15"/>
    <n v="31"/>
    <x v="0"/>
    <s v="white"/>
    <s v="10+0"/>
    <n v="1985"/>
    <n v="1949"/>
    <n v="36"/>
    <s v="C01"/>
    <n v="5"/>
    <n v="4"/>
  </r>
  <r>
    <s v="v7TMDl54"/>
    <b v="1"/>
    <s v="1493561588943"/>
    <d v="2017-04-30T14:13:09"/>
    <n v="119"/>
    <x v="1"/>
    <s v="white"/>
    <s v="5+5"/>
    <n v="1985"/>
    <n v="2091"/>
    <n v="-106"/>
    <s v="A40"/>
    <n v="6"/>
    <n v="14"/>
  </r>
  <r>
    <s v="0FQxZNFJ"/>
    <b v="1"/>
    <s v="1502484961124"/>
    <d v="2017-08-11T20:56:01"/>
    <n v="49"/>
    <x v="0"/>
    <s v="white"/>
    <s v="15+2"/>
    <n v="1985"/>
    <n v="2044"/>
    <n v="-59"/>
    <s v="A70"/>
    <n v="15"/>
    <n v="20"/>
  </r>
  <r>
    <s v="5Np1HwDk"/>
    <b v="1"/>
    <s v="1503674870867"/>
    <d v="2017-08-25T15:27:51"/>
    <n v="17"/>
    <x v="0"/>
    <s v="black"/>
    <s v="10+0"/>
    <n v="1985"/>
    <n v="2047"/>
    <n v="-62"/>
    <s v="A02"/>
    <n v="1"/>
    <n v="15"/>
  </r>
  <r>
    <s v="lbF16ssG"/>
    <b v="1"/>
    <s v="1499460148549"/>
    <d v="2017-07-07T20:42:29"/>
    <n v="76"/>
    <x v="0"/>
    <s v="black"/>
    <s v="20+15"/>
    <n v="1985"/>
    <n v="2009"/>
    <n v="-24"/>
    <s v="C01"/>
    <n v="5"/>
    <n v="20"/>
  </r>
  <r>
    <s v="HDH18gtj"/>
    <b v="1"/>
    <n v="1504280000000"/>
    <d v="2017-09-01T15:33:20"/>
    <n v="58"/>
    <x v="0"/>
    <s v="black"/>
    <s v="10+0"/>
    <n v="1984"/>
    <n v="1948"/>
    <n v="36"/>
    <s v="B06"/>
    <n v="6"/>
    <n v="15"/>
  </r>
  <r>
    <s v="FfPQwkyj"/>
    <b v="0"/>
    <n v="1504280000000"/>
    <d v="2017-09-01T15:33:20"/>
    <n v="65"/>
    <x v="0"/>
    <s v="white"/>
    <s v="5+5"/>
    <n v="1984"/>
    <n v="2050"/>
    <n v="-66"/>
    <s v="B23"/>
    <n v="4"/>
    <n v="15"/>
  </r>
  <r>
    <s v="x3VsmBWq"/>
    <b v="1"/>
    <n v="1456670000000"/>
    <d v="2016-02-28T14:33:20"/>
    <n v="23"/>
    <x v="0"/>
    <s v="white"/>
    <s v="10+0"/>
    <n v="1984"/>
    <n v="1505"/>
    <n v="479"/>
    <s v="C28"/>
    <n v="7"/>
    <n v="14"/>
  </r>
  <r>
    <s v="BVCKqf9g"/>
    <b v="1"/>
    <n v="1464650000000"/>
    <d v="2016-05-30T23:13:20"/>
    <n v="116"/>
    <x v="2"/>
    <s v="black"/>
    <s v="10+0"/>
    <n v="1984"/>
    <n v="1990"/>
    <n v="-6"/>
    <s v="A45"/>
    <n v="2"/>
    <n v="23"/>
  </r>
  <r>
    <s v="C1TYwkqE"/>
    <b v="1"/>
    <n v="1504280000000"/>
    <d v="2017-09-01T15:33:20"/>
    <n v="106"/>
    <x v="0"/>
    <s v="white"/>
    <s v="7+10"/>
    <n v="1984"/>
    <n v="2052"/>
    <n v="-68"/>
    <s v="A36"/>
    <n v="10"/>
    <n v="15"/>
  </r>
  <r>
    <s v="CZU6NI3l"/>
    <b v="1"/>
    <s v="1476910380746"/>
    <d v="2016-10-19T20:53:01"/>
    <n v="52"/>
    <x v="0"/>
    <s v="black"/>
    <s v="9+10"/>
    <n v="1984"/>
    <n v="1857"/>
    <n v="127"/>
    <s v="B57"/>
    <n v="8"/>
    <n v="20"/>
  </r>
  <r>
    <s v="Y6OiHWWo"/>
    <b v="1"/>
    <s v="1475928611912"/>
    <d v="2016-10-08T12:10:12"/>
    <n v="81"/>
    <x v="2"/>
    <s v="white"/>
    <s v="9+10"/>
    <n v="1984"/>
    <n v="1846"/>
    <n v="138"/>
    <s v="C50"/>
    <n v="5"/>
    <n v="12"/>
  </r>
  <r>
    <s v="uv4s6Jn6"/>
    <b v="1"/>
    <s v="1471552006148"/>
    <d v="2016-08-18T20:26:46"/>
    <n v="50"/>
    <x v="0"/>
    <s v="black"/>
    <s v="45+45"/>
    <n v="1984"/>
    <n v="1964"/>
    <n v="20"/>
    <s v="D11"/>
    <n v="5"/>
    <n v="20"/>
  </r>
  <r>
    <s v="FrYghAWU"/>
    <b v="1"/>
    <n v="1501970000000"/>
    <d v="2017-08-05T21:53:20"/>
    <n v="38"/>
    <x v="0"/>
    <s v="black"/>
    <s v="10+0"/>
    <n v="1983"/>
    <n v="2313"/>
    <n v="-330"/>
    <s v="A40"/>
    <n v="2"/>
    <n v="21"/>
  </r>
  <r>
    <s v="kPkQGuG3"/>
    <b v="1"/>
    <n v="1472410000000"/>
    <d v="2016-08-28T18:46:40"/>
    <n v="45"/>
    <x v="0"/>
    <s v="white"/>
    <s v="10+0"/>
    <n v="1983"/>
    <n v="1764"/>
    <n v="219"/>
    <s v="B20"/>
    <n v="3"/>
    <n v="18"/>
  </r>
  <r>
    <s v="11NJo56N"/>
    <b v="1"/>
    <s v="1504378150572"/>
    <d v="2017-09-02T18:49:11"/>
    <n v="65"/>
    <x v="0"/>
    <s v="white"/>
    <s v="15+10"/>
    <n v="1983"/>
    <n v="1904"/>
    <n v="79"/>
    <s v="D18"/>
    <n v="11"/>
    <n v="18"/>
  </r>
  <r>
    <s v="SQVRgAUr"/>
    <b v="0"/>
    <s v="1504059675821"/>
    <d v="2017-08-30T02:21:16"/>
    <n v="46"/>
    <x v="0"/>
    <s v="black"/>
    <s v="10+0"/>
    <n v="1983"/>
    <n v="2027"/>
    <n v="-44"/>
    <s v="C54"/>
    <n v="13"/>
    <n v="2"/>
  </r>
  <r>
    <s v="wsJ1nS0F"/>
    <b v="1"/>
    <s v="1466853257318"/>
    <d v="2016-06-25T11:14:17"/>
    <n v="51"/>
    <x v="1"/>
    <s v="white"/>
    <s v="10+0"/>
    <n v="1983"/>
    <n v="1699"/>
    <n v="284"/>
    <s v="D06"/>
    <n v="4"/>
    <n v="11"/>
  </r>
  <r>
    <s v="QLrxgtVJ"/>
    <b v="1"/>
    <s v="1465344073743"/>
    <d v="2016-06-08T00:01:14"/>
    <n v="61"/>
    <x v="1"/>
    <s v="white"/>
    <s v="10+0"/>
    <n v="1983"/>
    <n v="1500"/>
    <n v="483"/>
    <s v="C44"/>
    <n v="5"/>
    <n v="0"/>
  </r>
  <r>
    <s v="rjbdkm9Y"/>
    <b v="1"/>
    <s v="1504351067431"/>
    <d v="2017-09-02T11:17:47"/>
    <n v="49"/>
    <x v="0"/>
    <s v="white"/>
    <s v="10+0"/>
    <n v="1983"/>
    <n v="1281"/>
    <n v="702"/>
    <s v="D00"/>
    <n v="3"/>
    <n v="11"/>
  </r>
  <r>
    <s v="BnUS7DQe"/>
    <b v="1"/>
    <n v="1504210000000"/>
    <d v="2017-08-31T20:06:40"/>
    <n v="56"/>
    <x v="3"/>
    <s v="draw"/>
    <s v="10+0"/>
    <n v="1982"/>
    <n v="1960"/>
    <n v="22"/>
    <s v="B01"/>
    <n v="2"/>
    <n v="20"/>
  </r>
  <r>
    <s v="GYFSYJ8I"/>
    <b v="1"/>
    <n v="1504050000000"/>
    <d v="2017-08-29T23:40:00"/>
    <n v="33"/>
    <x v="0"/>
    <s v="white"/>
    <s v="10+0"/>
    <n v="1982"/>
    <n v="1917"/>
    <n v="65"/>
    <s v="A34"/>
    <n v="3"/>
    <n v="23"/>
  </r>
  <r>
    <s v="zQSIWXgw"/>
    <b v="1"/>
    <n v="1502360000000"/>
    <d v="2017-08-10T10:13:20"/>
    <n v="53"/>
    <x v="1"/>
    <s v="white"/>
    <s v="10+0"/>
    <n v="1982"/>
    <n v="1644"/>
    <n v="338"/>
    <s v="C41"/>
    <n v="5"/>
    <n v="10"/>
  </r>
  <r>
    <s v="u9Tl6RNG"/>
    <b v="1"/>
    <n v="1422290000000"/>
    <d v="2015-01-26T16:33:20"/>
    <n v="57"/>
    <x v="0"/>
    <s v="black"/>
    <s v="8+0"/>
    <n v="1982"/>
    <n v="2042"/>
    <n v="-60"/>
    <s v="B30"/>
    <n v="4"/>
    <n v="16"/>
  </r>
  <r>
    <s v="Q54u6Ham"/>
    <b v="1"/>
    <s v="1469964672614"/>
    <d v="2016-07-31T11:31:13"/>
    <n v="104"/>
    <x v="1"/>
    <s v="black"/>
    <s v="25+25"/>
    <n v="1982"/>
    <n v="2131"/>
    <n v="-149"/>
    <s v="A00"/>
    <n v="1"/>
    <n v="11"/>
  </r>
  <r>
    <s v="m6GwgmRj"/>
    <b v="1"/>
    <s v="1504469646646"/>
    <d v="2017-09-03T20:14:07"/>
    <n v="64"/>
    <x v="0"/>
    <s v="black"/>
    <s v="10+0"/>
    <n v="1982"/>
    <n v="2085"/>
    <n v="-103"/>
    <s v="C53"/>
    <n v="9"/>
    <n v="20"/>
  </r>
  <r>
    <s v="dGpsSZqt"/>
    <b v="1"/>
    <s v="1502010105106"/>
    <d v="2017-08-06T09:01:45"/>
    <n v="52"/>
    <x v="0"/>
    <s v="black"/>
    <s v="10+30"/>
    <n v="1982"/>
    <n v="1512"/>
    <n v="470"/>
    <s v="B21"/>
    <n v="5"/>
    <n v="9"/>
  </r>
  <r>
    <s v="0gEjhTJc"/>
    <b v="1"/>
    <s v="1489880353236"/>
    <d v="2017-03-18T23:39:13"/>
    <n v="80"/>
    <x v="0"/>
    <s v="black"/>
    <s v="8+0"/>
    <n v="1982"/>
    <n v="2348"/>
    <n v="-366"/>
    <s v="D00"/>
    <n v="4"/>
    <n v="23"/>
  </r>
  <r>
    <s v="RkhniADk"/>
    <b v="0"/>
    <n v="1504260000000"/>
    <d v="2017-09-01T10:00:00"/>
    <n v="46"/>
    <x v="0"/>
    <s v="black"/>
    <s v="5+5"/>
    <n v="1981"/>
    <n v="2050"/>
    <n v="-69"/>
    <s v="A15"/>
    <n v="4"/>
    <n v="10"/>
  </r>
  <r>
    <s v="sv4OVqgE"/>
    <b v="1"/>
    <n v="1490430000000"/>
    <d v="2017-03-25T08:20:00"/>
    <n v="69"/>
    <x v="0"/>
    <s v="white"/>
    <s v="20+5"/>
    <n v="1981"/>
    <n v="1818"/>
    <n v="163"/>
    <s v="A00"/>
    <n v="1"/>
    <n v="8"/>
  </r>
  <r>
    <s v="mDTN7C2h"/>
    <b v="0"/>
    <n v="1453410000000"/>
    <d v="2016-01-21T21:00:00"/>
    <n v="21"/>
    <x v="2"/>
    <s v="white"/>
    <s v="20+5"/>
    <n v="1981"/>
    <n v="1109"/>
    <n v="872"/>
    <s v="C30"/>
    <n v="3"/>
    <n v="21"/>
  </r>
  <r>
    <s v="IDbDPz4E"/>
    <b v="1"/>
    <s v="1504380392745"/>
    <d v="2017-09-02T19:26:33"/>
    <n v="47"/>
    <x v="0"/>
    <s v="white"/>
    <s v="10+0"/>
    <n v="1981"/>
    <n v="1977"/>
    <n v="4"/>
    <s v="D30"/>
    <n v="4"/>
    <n v="19"/>
  </r>
  <r>
    <s v="MJDEd1R1"/>
    <b v="1"/>
    <s v="1504214151983"/>
    <d v="2017-08-31T21:15:52"/>
    <n v="94"/>
    <x v="0"/>
    <s v="black"/>
    <s v="10+0"/>
    <n v="1981"/>
    <n v="2303"/>
    <n v="-322"/>
    <s v="A49"/>
    <n v="5"/>
    <n v="21"/>
  </r>
  <r>
    <s v="IDbDPz4E"/>
    <b v="1"/>
    <s v="1504380392745"/>
    <d v="2017-09-02T19:26:33"/>
    <n v="47"/>
    <x v="0"/>
    <s v="white"/>
    <s v="10+0"/>
    <n v="1981"/>
    <n v="1977"/>
    <n v="4"/>
    <s v="D30"/>
    <n v="4"/>
    <n v="19"/>
  </r>
  <r>
    <s v="MJDEd1R1"/>
    <b v="1"/>
    <s v="1504214151983"/>
    <d v="2017-08-31T21:15:52"/>
    <n v="94"/>
    <x v="0"/>
    <s v="black"/>
    <s v="10+0"/>
    <n v="1981"/>
    <n v="2303"/>
    <n v="-322"/>
    <s v="A49"/>
    <n v="5"/>
    <n v="21"/>
  </r>
  <r>
    <s v="nyU0rFbc"/>
    <b v="1"/>
    <s v="1504100342816"/>
    <d v="2017-08-30T13:39:03"/>
    <n v="72"/>
    <x v="0"/>
    <s v="black"/>
    <s v="10+0"/>
    <n v="1981"/>
    <n v="1941"/>
    <n v="40"/>
    <s v="D43"/>
    <n v="8"/>
    <n v="13"/>
  </r>
  <r>
    <s v="APEvwy9z"/>
    <b v="1"/>
    <s v="1502665254964"/>
    <d v="2017-08-13T23:00:55"/>
    <n v="131"/>
    <x v="0"/>
    <s v="white"/>
    <s v="6+10"/>
    <n v="1981"/>
    <n v="1865"/>
    <n v="116"/>
    <s v="D55"/>
    <n v="11"/>
    <n v="23"/>
  </r>
  <r>
    <s v="x7AA1vc4"/>
    <b v="1"/>
    <n v="1502650000000"/>
    <d v="2017-08-13T18:46:40"/>
    <n v="89"/>
    <x v="1"/>
    <s v="white"/>
    <s v="10+0"/>
    <n v="1980"/>
    <n v="1860"/>
    <n v="120"/>
    <s v="C11"/>
    <n v="11"/>
    <n v="18"/>
  </r>
  <r>
    <s v="zsWLHugA"/>
    <b v="1"/>
    <n v="1504140000000"/>
    <d v="2017-08-31T00:40:00"/>
    <n v="35"/>
    <x v="0"/>
    <s v="white"/>
    <s v="10+0"/>
    <n v="1980"/>
    <n v="2071"/>
    <n v="-91"/>
    <s v="A08"/>
    <n v="4"/>
    <n v="0"/>
  </r>
  <r>
    <s v="jBzQxlzq"/>
    <b v="1"/>
    <n v="1504100000000"/>
    <d v="2017-08-30T13:33:20"/>
    <n v="123"/>
    <x v="0"/>
    <s v="white"/>
    <s v="10+30"/>
    <n v="1980"/>
    <n v="1627"/>
    <n v="353"/>
    <s v="C00"/>
    <n v="3"/>
    <n v="13"/>
  </r>
  <r>
    <s v="b59NpQuW"/>
    <b v="1"/>
    <s v="1500718106330"/>
    <d v="2017-07-22T10:08:26"/>
    <n v="80"/>
    <x v="2"/>
    <s v="black"/>
    <s v="15+15"/>
    <n v="1980"/>
    <n v="2173"/>
    <n v="-193"/>
    <s v="D45"/>
    <n v="11"/>
    <n v="10"/>
  </r>
  <r>
    <s v="x7AA1vc4"/>
    <b v="1"/>
    <s v="1502650947076"/>
    <d v="2017-08-13T19:02:27"/>
    <n v="89"/>
    <x v="1"/>
    <s v="white"/>
    <s v="10+0"/>
    <n v="1980"/>
    <n v="1860"/>
    <n v="120"/>
    <s v="C11"/>
    <n v="11"/>
    <n v="19"/>
  </r>
  <r>
    <s v="tEP3vvxm"/>
    <b v="1"/>
    <s v="1480155240801"/>
    <d v="2016-11-26T10:14:01"/>
    <n v="113"/>
    <x v="2"/>
    <s v="white"/>
    <s v="8+0"/>
    <n v="1980"/>
    <n v="1967"/>
    <n v="13"/>
    <s v="B07"/>
    <n v="3"/>
    <n v="10"/>
  </r>
  <r>
    <s v="2UXOqtYH"/>
    <b v="1"/>
    <s v="1479057267923"/>
    <d v="2016-11-13T17:14:28"/>
    <n v="140"/>
    <x v="0"/>
    <s v="black"/>
    <s v="15+0"/>
    <n v="1980"/>
    <n v="2085"/>
    <n v="-105"/>
    <s v="B21"/>
    <n v="5"/>
    <n v="17"/>
  </r>
  <r>
    <s v="6NYcoKmJ"/>
    <b v="1"/>
    <s v="1479028179561"/>
    <d v="2016-11-13T09:09:40"/>
    <n v="31"/>
    <x v="0"/>
    <s v="white"/>
    <s v="8+0"/>
    <n v="1980"/>
    <n v="1946"/>
    <n v="34"/>
    <s v="C50"/>
    <n v="6"/>
    <n v="9"/>
  </r>
  <r>
    <s v="b59NpQuW"/>
    <b v="1"/>
    <s v="1500718106330"/>
    <d v="2017-07-22T10:08:26"/>
    <n v="80"/>
    <x v="2"/>
    <s v="black"/>
    <s v="15+15"/>
    <n v="1980"/>
    <n v="2173"/>
    <n v="-193"/>
    <s v="D45"/>
    <n v="11"/>
    <n v="10"/>
  </r>
  <r>
    <s v="O4doB4iY"/>
    <b v="1"/>
    <s v="1502050095771"/>
    <d v="2017-08-06T20:08:16"/>
    <n v="32"/>
    <x v="0"/>
    <s v="black"/>
    <s v="10+0"/>
    <n v="1980"/>
    <n v="2097"/>
    <n v="-117"/>
    <s v="A48"/>
    <n v="5"/>
    <n v="20"/>
  </r>
  <r>
    <s v="O4hEQMTb"/>
    <b v="1"/>
    <s v="1498766922190"/>
    <d v="2017-06-29T20:08:42"/>
    <n v="60"/>
    <x v="0"/>
    <s v="black"/>
    <s v="5+5"/>
    <n v="1980"/>
    <n v="2017"/>
    <n v="-37"/>
    <s v="A03"/>
    <n v="2"/>
    <n v="20"/>
  </r>
  <r>
    <s v="aCXlyQOU"/>
    <b v="1"/>
    <n v="1499540000000"/>
    <d v="2017-07-08T18:53:20"/>
    <n v="50"/>
    <x v="3"/>
    <s v="draw"/>
    <s v="10+0"/>
    <n v="1979"/>
    <n v="1905"/>
    <n v="74"/>
    <s v="D02"/>
    <n v="3"/>
    <n v="18"/>
  </r>
  <r>
    <s v="kcntblun"/>
    <b v="1"/>
    <n v="1502100000000"/>
    <d v="2017-08-07T10:00:00"/>
    <n v="19"/>
    <x v="0"/>
    <s v="white"/>
    <s v="10+0"/>
    <n v="1979"/>
    <n v="1786"/>
    <n v="193"/>
    <s v="C18"/>
    <n v="12"/>
    <n v="10"/>
  </r>
  <r>
    <s v="wa9fwn08"/>
    <b v="1"/>
    <n v="1447860000000"/>
    <d v="2015-11-18T15:20:00"/>
    <n v="55"/>
    <x v="0"/>
    <s v="white"/>
    <s v="10+0"/>
    <n v="1979"/>
    <n v="2008"/>
    <n v="-29"/>
    <s v="B47"/>
    <n v="10"/>
    <n v="15"/>
  </r>
  <r>
    <s v="CWUiHxhc"/>
    <b v="1"/>
    <n v="1504240000000"/>
    <d v="2017-09-01T04:26:40"/>
    <n v="69"/>
    <x v="0"/>
    <s v="white"/>
    <s v="7+15"/>
    <n v="1979"/>
    <n v="1800"/>
    <n v="179"/>
    <s v="E20"/>
    <n v="6"/>
    <n v="4"/>
  </r>
  <r>
    <s v="AKGvlgYJ"/>
    <b v="1"/>
    <s v="1504099846489"/>
    <d v="2017-08-30T13:30:46"/>
    <n v="45"/>
    <x v="0"/>
    <s v="white"/>
    <s v="10+0"/>
    <n v="1979"/>
    <n v="1954"/>
    <n v="25"/>
    <s v="B27"/>
    <n v="4"/>
    <n v="13"/>
  </r>
  <r>
    <s v="tahL9yB9"/>
    <b v="1"/>
    <s v="1503516552004"/>
    <d v="2017-08-23T19:29:12"/>
    <n v="67"/>
    <x v="0"/>
    <s v="white"/>
    <s v="10+3"/>
    <n v="1979"/>
    <n v="1912"/>
    <n v="67"/>
    <s v="B90"/>
    <n v="10"/>
    <n v="19"/>
  </r>
  <r>
    <s v="mIiuVrgM"/>
    <b v="1"/>
    <s v="1465498682861"/>
    <d v="2016-06-09T18:58:03"/>
    <n v="51"/>
    <x v="1"/>
    <s v="white"/>
    <s v="8+0"/>
    <n v="1979"/>
    <n v="1537"/>
    <n v="442"/>
    <s v="B01"/>
    <n v="4"/>
    <n v="18"/>
  </r>
  <r>
    <s v="qeNryRmX"/>
    <b v="1"/>
    <s v="1477746886095"/>
    <d v="2016-10-29T13:14:46"/>
    <n v="37"/>
    <x v="0"/>
    <s v="white"/>
    <s v="9+10"/>
    <n v="1979"/>
    <n v="1826"/>
    <n v="153"/>
    <s v="C70"/>
    <n v="8"/>
    <n v="13"/>
  </r>
  <r>
    <s v="cGxEv6DP"/>
    <b v="1"/>
    <s v="1475859824109"/>
    <d v="2016-10-07T17:03:44"/>
    <n v="55"/>
    <x v="0"/>
    <s v="white"/>
    <s v="45+45"/>
    <n v="1979"/>
    <n v="1913"/>
    <n v="66"/>
    <s v="C01"/>
    <n v="7"/>
    <n v="17"/>
  </r>
  <r>
    <s v="Em887Lxl"/>
    <b v="1"/>
    <s v="1504347003801"/>
    <d v="2017-09-02T10:10:04"/>
    <n v="73"/>
    <x v="0"/>
    <s v="white"/>
    <s v="10+0"/>
    <n v="1979"/>
    <n v="2049"/>
    <n v="-70"/>
    <s v="E12"/>
    <n v="6"/>
    <n v="10"/>
  </r>
  <r>
    <s v="Myygzudq"/>
    <b v="1"/>
    <s v="1502692062909"/>
    <d v="2017-08-14T06:27:43"/>
    <n v="32"/>
    <x v="0"/>
    <s v="white"/>
    <s v="10+0"/>
    <n v="1979"/>
    <n v="1778"/>
    <n v="201"/>
    <s v="C10"/>
    <n v="5"/>
    <n v="6"/>
  </r>
  <r>
    <s v="ax7FMP4m"/>
    <b v="1"/>
    <s v="1490638746670"/>
    <d v="2017-03-27T18:19:07"/>
    <n v="117"/>
    <x v="0"/>
    <s v="white"/>
    <s v="15+10"/>
    <n v="1979"/>
    <n v="2055"/>
    <n v="-76"/>
    <s v="C45"/>
    <n v="9"/>
    <n v="18"/>
  </r>
  <r>
    <s v="nc2iXoqQ"/>
    <b v="1"/>
    <n v="1471370000000"/>
    <d v="2016-08-16T17:53:20"/>
    <n v="24"/>
    <x v="0"/>
    <s v="black"/>
    <s v="10+0"/>
    <n v="1978"/>
    <n v="2457"/>
    <n v="-479"/>
    <s v="A10"/>
    <n v="2"/>
    <n v="17"/>
  </r>
  <r>
    <s v="4S34mJwp"/>
    <b v="1"/>
    <n v="1461760000000"/>
    <d v="2016-04-27T12:26:40"/>
    <n v="11"/>
    <x v="2"/>
    <s v="white"/>
    <s v="10+10"/>
    <n v="1978"/>
    <n v="2004"/>
    <n v="-26"/>
    <s v="A04"/>
    <n v="2"/>
    <n v="12"/>
  </r>
  <r>
    <s v="xyXbppgb"/>
    <b v="0"/>
    <n v="1461680000000"/>
    <d v="2016-04-26T14:13:20"/>
    <n v="22"/>
    <x v="0"/>
    <s v="black"/>
    <s v="5+6"/>
    <n v="1978"/>
    <n v="1979"/>
    <n v="-1"/>
    <s v="B01"/>
    <n v="6"/>
    <n v="14"/>
  </r>
  <r>
    <s v="NxvwzFQd"/>
    <b v="1"/>
    <n v="1491680000000"/>
    <d v="2017-04-08T19:33:20"/>
    <n v="81"/>
    <x v="1"/>
    <s v="white"/>
    <s v="10+0"/>
    <n v="1978"/>
    <n v="1746"/>
    <n v="232"/>
    <s v="D20"/>
    <n v="5"/>
    <n v="19"/>
  </r>
  <r>
    <s v="jCghLW1D"/>
    <b v="1"/>
    <n v="1448130000000"/>
    <d v="2015-11-21T18:20:00"/>
    <n v="66"/>
    <x v="0"/>
    <s v="black"/>
    <s v="15+0"/>
    <n v="1978"/>
    <n v="1916"/>
    <n v="62"/>
    <s v="C11"/>
    <n v="7"/>
    <n v="18"/>
  </r>
  <r>
    <s v="n7DV8SKf"/>
    <b v="1"/>
    <n v="1434660000000"/>
    <d v="2015-06-18T20:40:00"/>
    <n v="84"/>
    <x v="0"/>
    <s v="black"/>
    <s v="8+8"/>
    <n v="1978"/>
    <n v="2245"/>
    <n v="-267"/>
    <s v="B33"/>
    <n v="11"/>
    <n v="20"/>
  </r>
  <r>
    <s v="wDdAr5cV"/>
    <b v="1"/>
    <n v="1422290000000"/>
    <d v="2015-01-26T16:33:20"/>
    <n v="152"/>
    <x v="2"/>
    <s v="draw"/>
    <s v="8+0"/>
    <n v="1978"/>
    <n v="2061"/>
    <n v="-83"/>
    <s v="B30"/>
    <n v="4"/>
    <n v="16"/>
  </r>
  <r>
    <s v="HtmwcFhB"/>
    <b v="0"/>
    <s v="1502288625706"/>
    <d v="2017-08-09T14:23:46"/>
    <n v="65"/>
    <x v="0"/>
    <s v="white"/>
    <s v="15+0"/>
    <n v="1978"/>
    <n v="1658"/>
    <n v="320"/>
    <s v="D30"/>
    <n v="4"/>
    <n v="14"/>
  </r>
  <r>
    <s v="6RWjtAWk"/>
    <b v="0"/>
    <s v="1500977806300"/>
    <d v="2017-07-25T10:16:46"/>
    <n v="47"/>
    <x v="0"/>
    <s v="white"/>
    <s v="15+0"/>
    <n v="1978"/>
    <n v="1500"/>
    <n v="478"/>
    <s v="E90"/>
    <n v="9"/>
    <n v="10"/>
  </r>
  <r>
    <s v="C6wmpTxG"/>
    <b v="1"/>
    <s v="1504357374555"/>
    <d v="2017-09-02T13:02:55"/>
    <n v="55"/>
    <x v="0"/>
    <s v="white"/>
    <s v="10+0"/>
    <n v="1978"/>
    <n v="1711"/>
    <n v="267"/>
    <s v="C70"/>
    <n v="8"/>
    <n v="13"/>
  </r>
  <r>
    <s v="n2nxpfS7"/>
    <b v="1"/>
    <s v="1472286728034"/>
    <d v="2016-08-27T08:32:08"/>
    <n v="88"/>
    <x v="1"/>
    <s v="black"/>
    <s v="10+0"/>
    <n v="1978"/>
    <n v="1814"/>
    <n v="164"/>
    <s v="A04"/>
    <n v="2"/>
    <n v="8"/>
  </r>
  <r>
    <s v="MjB39ccq"/>
    <b v="1"/>
    <s v="1453887710994"/>
    <d v="2016-01-27T09:41:51"/>
    <n v="101"/>
    <x v="0"/>
    <s v="white"/>
    <s v="13+40"/>
    <n v="1978"/>
    <n v="2139"/>
    <n v="-161"/>
    <s v="A84"/>
    <n v="4"/>
    <n v="9"/>
  </r>
  <r>
    <s v="DFebfd1e"/>
    <b v="1"/>
    <s v="1504173669908"/>
    <d v="2017-08-31T10:01:10"/>
    <n v="102"/>
    <x v="0"/>
    <s v="black"/>
    <s v="30+30"/>
    <n v="1978"/>
    <n v="2062"/>
    <n v="-84"/>
    <s v="B09"/>
    <n v="11"/>
    <n v="10"/>
  </r>
  <r>
    <s v="syvfkVb9"/>
    <b v="1"/>
    <n v="1481460000000"/>
    <d v="2016-12-11T12:40:00"/>
    <n v="56"/>
    <x v="0"/>
    <s v="black"/>
    <s v="10+0"/>
    <n v="1977"/>
    <n v="1919"/>
    <n v="58"/>
    <s v="D04"/>
    <n v="6"/>
    <n v="12"/>
  </r>
  <r>
    <s v="wEHdayxX"/>
    <b v="1"/>
    <n v="1491680000000"/>
    <d v="2017-04-08T19:33:20"/>
    <n v="77"/>
    <x v="1"/>
    <s v="white"/>
    <s v="10+0"/>
    <n v="1977"/>
    <n v="1763"/>
    <n v="214"/>
    <s v="D20"/>
    <n v="4"/>
    <n v="19"/>
  </r>
  <r>
    <s v="4zofgCwV"/>
    <b v="1"/>
    <n v="1448010000000"/>
    <d v="2015-11-20T09:00:00"/>
    <n v="80"/>
    <x v="0"/>
    <s v="black"/>
    <s v="15+0"/>
    <n v="1977"/>
    <n v="2241"/>
    <n v="-264"/>
    <s v="B28"/>
    <n v="6"/>
    <n v="9"/>
  </r>
  <r>
    <s v="e9ZGblg1"/>
    <b v="1"/>
    <n v="1447760000000"/>
    <d v="2015-11-17T11:33:20"/>
    <n v="47"/>
    <x v="0"/>
    <s v="white"/>
    <s v="10+0"/>
    <n v="1977"/>
    <n v="1564"/>
    <n v="413"/>
    <s v="C44"/>
    <n v="5"/>
    <n v="11"/>
  </r>
  <r>
    <s v="XuE3LprK"/>
    <b v="0"/>
    <s v="1504436661682"/>
    <d v="2017-09-03T11:04:22"/>
    <n v="146"/>
    <x v="0"/>
    <s v="black"/>
    <s v="25+10"/>
    <n v="1977"/>
    <n v="1816"/>
    <n v="161"/>
    <s v="A30"/>
    <n v="2"/>
    <n v="11"/>
  </r>
  <r>
    <s v="hxEyGHs0"/>
    <b v="1"/>
    <s v="1503875285884"/>
    <d v="2017-08-27T23:08:06"/>
    <n v="122"/>
    <x v="0"/>
    <s v="black"/>
    <s v="15+10"/>
    <n v="1977"/>
    <n v="2012"/>
    <n v="-35"/>
    <s v="E32"/>
    <n v="7"/>
    <n v="23"/>
  </r>
  <r>
    <s v="N88IVgB5"/>
    <b v="1"/>
    <s v="1502604421618"/>
    <d v="2017-08-13T06:07:02"/>
    <n v="63"/>
    <x v="0"/>
    <s v="white"/>
    <s v="10+0"/>
    <n v="1977"/>
    <n v="1948"/>
    <n v="29"/>
    <s v="D15"/>
    <n v="7"/>
    <n v="6"/>
  </r>
  <r>
    <s v="VG0al8lF"/>
    <b v="1"/>
    <n v="1500680000000"/>
    <d v="2017-07-21T23:33:20"/>
    <n v="39"/>
    <x v="0"/>
    <s v="black"/>
    <s v="10+5"/>
    <n v="1976"/>
    <n v="2135"/>
    <n v="-159"/>
    <s v="B22"/>
    <n v="6"/>
    <n v="23"/>
  </r>
  <r>
    <s v="8CCBHpef"/>
    <b v="1"/>
    <n v="1504170000000"/>
    <d v="2017-08-31T09:00:00"/>
    <n v="63"/>
    <x v="0"/>
    <s v="white"/>
    <s v="7+4"/>
    <n v="1976"/>
    <n v="1988"/>
    <n v="-12"/>
    <s v="B40"/>
    <n v="10"/>
    <n v="9"/>
  </r>
  <r>
    <s v="MP8TYTbX"/>
    <b v="1"/>
    <n v="1504170000000"/>
    <d v="2017-08-31T09:00:00"/>
    <n v="141"/>
    <x v="0"/>
    <s v="white"/>
    <s v="7+4"/>
    <n v="1976"/>
    <n v="1987"/>
    <n v="-11"/>
    <s v="C44"/>
    <n v="4"/>
    <n v="9"/>
  </r>
  <r>
    <s v="zNY1Nmcu"/>
    <b v="1"/>
    <n v="1482300000000"/>
    <d v="2016-12-21T06:00:00"/>
    <n v="139"/>
    <x v="3"/>
    <s v="draw"/>
    <s v="15+10"/>
    <n v="1976"/>
    <n v="1848"/>
    <n v="128"/>
    <s v="B32"/>
    <n v="6"/>
    <n v="6"/>
  </r>
  <r>
    <s v="tUjCVsqJ"/>
    <b v="1"/>
    <n v="1468450000000"/>
    <d v="2016-07-13T22:46:40"/>
    <n v="56"/>
    <x v="0"/>
    <s v="white"/>
    <s v="10+0"/>
    <n v="1976"/>
    <n v="1569"/>
    <n v="407"/>
    <s v="C30"/>
    <n v="4"/>
    <n v="22"/>
  </r>
  <r>
    <s v="0ujeu0vy"/>
    <b v="1"/>
    <s v="1390502866504"/>
    <d v="2014-01-23T18:47:47"/>
    <n v="81"/>
    <x v="1"/>
    <s v="white"/>
    <s v="10+8"/>
    <n v="1976"/>
    <n v="1755"/>
    <n v="221"/>
    <s v="C02"/>
    <n v="8"/>
    <n v="18"/>
  </r>
  <r>
    <s v="WIwHx39n"/>
    <b v="1"/>
    <s v="1504359446374"/>
    <d v="2017-09-02T13:37:26"/>
    <n v="73"/>
    <x v="1"/>
    <s v="white"/>
    <s v="5+8"/>
    <n v="1976"/>
    <n v="1845"/>
    <n v="131"/>
    <s v="C00"/>
    <n v="3"/>
    <n v="13"/>
  </r>
  <r>
    <s v="MBtZLMaS"/>
    <b v="1"/>
    <s v="1504215925703"/>
    <d v="2017-08-31T21:45:26"/>
    <n v="42"/>
    <x v="0"/>
    <s v="black"/>
    <s v="10+0"/>
    <n v="1976"/>
    <n v="2152"/>
    <n v="-176"/>
    <s v="A49"/>
    <n v="5"/>
    <n v="21"/>
  </r>
  <r>
    <s v="vLD6J3eb"/>
    <b v="1"/>
    <s v="1503491813343"/>
    <d v="2017-08-23T12:36:53"/>
    <n v="61"/>
    <x v="0"/>
    <s v="white"/>
    <s v="10+0"/>
    <n v="1976"/>
    <n v="1954"/>
    <n v="22"/>
    <s v="C01"/>
    <n v="9"/>
    <n v="12"/>
  </r>
  <r>
    <s v="8CCBHpef"/>
    <b v="1"/>
    <s v="1504173277091"/>
    <d v="2017-08-31T09:54:37"/>
    <n v="63"/>
    <x v="0"/>
    <s v="white"/>
    <s v="7+4"/>
    <n v="1976"/>
    <n v="1988"/>
    <n v="-12"/>
    <s v="B40"/>
    <n v="10"/>
    <n v="9"/>
  </r>
  <r>
    <s v="MP8TYTbX"/>
    <b v="1"/>
    <s v="1504171944582"/>
    <d v="2017-08-31T09:32:25"/>
    <n v="141"/>
    <x v="0"/>
    <s v="white"/>
    <s v="7+4"/>
    <n v="1976"/>
    <n v="1987"/>
    <n v="-11"/>
    <s v="C44"/>
    <n v="4"/>
    <n v="9"/>
  </r>
  <r>
    <s v="IV738irf"/>
    <b v="1"/>
    <s v="1504382174025"/>
    <d v="2017-09-02T19:56:14"/>
    <n v="171"/>
    <x v="1"/>
    <s v="white"/>
    <s v="15+0"/>
    <n v="1976"/>
    <n v="2010"/>
    <n v="-34"/>
    <s v="C50"/>
    <n v="5"/>
    <n v="19"/>
  </r>
  <r>
    <s v="MBtZLMaS"/>
    <b v="1"/>
    <s v="1504215925703"/>
    <d v="2017-08-31T21:45:26"/>
    <n v="42"/>
    <x v="0"/>
    <s v="black"/>
    <s v="10+0"/>
    <n v="1976"/>
    <n v="2152"/>
    <n v="-176"/>
    <s v="A49"/>
    <n v="5"/>
    <n v="21"/>
  </r>
  <r>
    <s v="8CCBHpef"/>
    <b v="1"/>
    <s v="1504173277091"/>
    <d v="2017-08-31T09:54:37"/>
    <n v="63"/>
    <x v="0"/>
    <s v="white"/>
    <s v="7+4"/>
    <n v="1976"/>
    <n v="1988"/>
    <n v="-12"/>
    <s v="B40"/>
    <n v="10"/>
    <n v="9"/>
  </r>
  <r>
    <s v="MP8TYTbX"/>
    <b v="1"/>
    <s v="1504171944582"/>
    <d v="2017-08-31T09:32:25"/>
    <n v="141"/>
    <x v="0"/>
    <s v="white"/>
    <s v="7+4"/>
    <n v="1976"/>
    <n v="1987"/>
    <n v="-11"/>
    <s v="C44"/>
    <n v="4"/>
    <n v="9"/>
  </r>
  <r>
    <s v="seslwxeS"/>
    <b v="1"/>
    <s v="1476307488750"/>
    <d v="2016-10-12T21:24:49"/>
    <n v="53"/>
    <x v="1"/>
    <s v="white"/>
    <s v="9+10"/>
    <n v="1976"/>
    <n v="1875"/>
    <n v="101"/>
    <s v="C50"/>
    <n v="6"/>
    <n v="21"/>
  </r>
  <r>
    <s v="yydbFYAQ"/>
    <b v="1"/>
    <s v="1482937545532"/>
    <d v="2016-12-28T15:05:46"/>
    <n v="123"/>
    <x v="0"/>
    <s v="white"/>
    <s v="20+0"/>
    <n v="1976"/>
    <n v="1925"/>
    <n v="51"/>
    <s v="B00"/>
    <n v="2"/>
    <n v="15"/>
  </r>
  <r>
    <s v="LKE63Fln"/>
    <b v="1"/>
    <s v="1502986799592"/>
    <d v="2017-08-17T16:20:00"/>
    <n v="102"/>
    <x v="0"/>
    <s v="black"/>
    <s v="30+10"/>
    <n v="1976"/>
    <n v="2056"/>
    <n v="-80"/>
    <s v="D05"/>
    <n v="9"/>
    <n v="16"/>
  </r>
  <r>
    <s v="2shZQ2X6"/>
    <b v="1"/>
    <n v="1504170000000"/>
    <d v="2017-08-31T09:00:00"/>
    <n v="64"/>
    <x v="0"/>
    <s v="black"/>
    <s v="10+0"/>
    <n v="1975"/>
    <n v="1908"/>
    <n v="67"/>
    <s v="C48"/>
    <n v="8"/>
    <n v="9"/>
  </r>
  <r>
    <s v="TDgwoZ2x"/>
    <b v="1"/>
    <n v="1503700000000"/>
    <d v="2017-08-25T22:26:40"/>
    <n v="71"/>
    <x v="0"/>
    <s v="white"/>
    <s v="10+0"/>
    <n v="1975"/>
    <n v="1964"/>
    <n v="11"/>
    <s v="B92"/>
    <n v="11"/>
    <n v="22"/>
  </r>
  <r>
    <s v="e9FR6HTd"/>
    <b v="1"/>
    <n v="1481890000000"/>
    <d v="2016-12-16T12:06:40"/>
    <n v="80"/>
    <x v="0"/>
    <s v="black"/>
    <s v="15+5"/>
    <n v="1975"/>
    <n v="1962"/>
    <n v="13"/>
    <s v="C55"/>
    <n v="7"/>
    <n v="12"/>
  </r>
  <r>
    <s v="e22lAbXv"/>
    <b v="1"/>
    <n v="1471460000000"/>
    <d v="2016-08-17T18:53:20"/>
    <n v="29"/>
    <x v="3"/>
    <s v="draw"/>
    <s v="16+7"/>
    <n v="1975"/>
    <n v="1750"/>
    <n v="225"/>
    <s v="C68"/>
    <n v="10"/>
    <n v="18"/>
  </r>
  <r>
    <s v="37cIabzi"/>
    <b v="1"/>
    <n v="1471190000000"/>
    <d v="2016-08-14T15:53:20"/>
    <n v="71"/>
    <x v="0"/>
    <s v="black"/>
    <s v="12+12"/>
    <n v="1975"/>
    <n v="2015"/>
    <n v="-40"/>
    <s v="B21"/>
    <n v="3"/>
    <n v="15"/>
  </r>
  <r>
    <s v="Eilhay9o"/>
    <b v="1"/>
    <s v="1503499756914"/>
    <d v="2017-08-23T14:49:17"/>
    <n v="116"/>
    <x v="2"/>
    <s v="black"/>
    <s v="10+0"/>
    <n v="1975"/>
    <n v="1907"/>
    <n v="68"/>
    <s v="C02"/>
    <n v="9"/>
    <n v="14"/>
  </r>
  <r>
    <s v="2shZQ2X6"/>
    <b v="1"/>
    <s v="1504169955664"/>
    <d v="2017-08-31T08:59:16"/>
    <n v="64"/>
    <x v="0"/>
    <s v="black"/>
    <s v="10+0"/>
    <n v="1975"/>
    <n v="1908"/>
    <n v="67"/>
    <s v="C48"/>
    <n v="8"/>
    <n v="8"/>
  </r>
  <r>
    <s v="2shZQ2X6"/>
    <b v="1"/>
    <s v="1504169955664"/>
    <d v="2017-08-31T08:59:16"/>
    <n v="64"/>
    <x v="0"/>
    <s v="black"/>
    <s v="10+0"/>
    <n v="1975"/>
    <n v="1908"/>
    <n v="67"/>
    <s v="C48"/>
    <n v="8"/>
    <n v="8"/>
  </r>
  <r>
    <s v="JhTpZuIK"/>
    <b v="1"/>
    <s v="1479674096819"/>
    <d v="2016-11-20T20:34:57"/>
    <n v="59"/>
    <x v="0"/>
    <s v="white"/>
    <s v="10+0"/>
    <n v="1975"/>
    <n v="2034"/>
    <n v="-59"/>
    <s v="D76"/>
    <n v="14"/>
    <n v="20"/>
  </r>
  <r>
    <s v="ehQ9kAa2"/>
    <b v="1"/>
    <s v="1475417804061"/>
    <d v="2016-10-02T14:16:44"/>
    <n v="77"/>
    <x v="3"/>
    <s v="draw"/>
    <s v="30+30"/>
    <n v="1975"/>
    <n v="2104"/>
    <n v="-129"/>
    <s v="A28"/>
    <n v="7"/>
    <n v="14"/>
  </r>
  <r>
    <s v="W8zaOGXs"/>
    <b v="1"/>
    <n v="1504210000000"/>
    <d v="2017-08-31T20:06:40"/>
    <n v="54"/>
    <x v="0"/>
    <s v="black"/>
    <s v="10+0"/>
    <n v="1974"/>
    <n v="1899"/>
    <n v="75"/>
    <s v="A01"/>
    <n v="2"/>
    <n v="20"/>
  </r>
  <r>
    <s v="i13EWVDl"/>
    <b v="1"/>
    <n v="1471110000000"/>
    <d v="2016-08-13T17:40:00"/>
    <n v="60"/>
    <x v="0"/>
    <s v="black"/>
    <s v="2+10"/>
    <n v="1974"/>
    <n v="1990"/>
    <n v="-16"/>
    <s v="B21"/>
    <n v="3"/>
    <n v="17"/>
  </r>
  <r>
    <s v="EDTgBNXJ"/>
    <b v="1"/>
    <n v="1458530000000"/>
    <d v="2016-03-21T03:13:20"/>
    <n v="52"/>
    <x v="1"/>
    <s v="black"/>
    <s v="10+0"/>
    <n v="1974"/>
    <n v="2243"/>
    <n v="-269"/>
    <s v="B20"/>
    <n v="3"/>
    <n v="3"/>
  </r>
  <r>
    <s v="XKpjSzXe"/>
    <b v="1"/>
    <n v="1502350000000"/>
    <d v="2017-08-10T07:26:40"/>
    <n v="43"/>
    <x v="0"/>
    <s v="white"/>
    <s v="10+0"/>
    <n v="1974"/>
    <n v="1653"/>
    <n v="321"/>
    <s v="B15"/>
    <n v="7"/>
    <n v="7"/>
  </r>
  <r>
    <s v="KXwqyODW"/>
    <b v="1"/>
    <s v="1499603237265"/>
    <d v="2017-07-09T12:27:17"/>
    <n v="118"/>
    <x v="0"/>
    <s v="black"/>
    <s v="20+15"/>
    <n v="1974"/>
    <n v="1989"/>
    <n v="-15"/>
    <s v="B13"/>
    <n v="5"/>
    <n v="12"/>
  </r>
  <r>
    <s v="jalQvFE2"/>
    <b v="1"/>
    <s v="1479219636523"/>
    <d v="2016-11-15T14:20:37"/>
    <n v="42"/>
    <x v="0"/>
    <s v="black"/>
    <s v="10+5"/>
    <n v="1974"/>
    <n v="1961"/>
    <n v="13"/>
    <s v="D00"/>
    <n v="3"/>
    <n v="14"/>
  </r>
  <r>
    <s v="seWRXU9Y"/>
    <b v="1"/>
    <s v="1479672162116"/>
    <d v="2016-11-20T20:02:42"/>
    <n v="75"/>
    <x v="1"/>
    <s v="white"/>
    <s v="10+0"/>
    <n v="1974"/>
    <n v="1636"/>
    <n v="338"/>
    <s v="B10"/>
    <n v="2"/>
    <n v="20"/>
  </r>
  <r>
    <s v="KAYHgLSs"/>
    <b v="1"/>
    <s v="1504113174516"/>
    <d v="2017-08-30T17:12:55"/>
    <n v="146"/>
    <x v="2"/>
    <s v="black"/>
    <s v="10+0"/>
    <n v="1974"/>
    <n v="1929"/>
    <n v="45"/>
    <s v="B44"/>
    <n v="8"/>
    <n v="17"/>
  </r>
  <r>
    <s v="lVByKtnM"/>
    <b v="1"/>
    <n v="1500020000000"/>
    <d v="2017-07-14T08:13:20"/>
    <n v="48"/>
    <x v="1"/>
    <s v="black"/>
    <s v="8+0"/>
    <n v="1973"/>
    <n v="2462"/>
    <n v="-489"/>
    <s v="E20"/>
    <n v="8"/>
    <n v="8"/>
  </r>
  <r>
    <s v="WzUcoaHa"/>
    <b v="1"/>
    <n v="1503860000000"/>
    <d v="2017-08-27T18:53:20"/>
    <n v="81"/>
    <x v="3"/>
    <s v="draw"/>
    <s v="10+0"/>
    <n v="1973"/>
    <n v="2003"/>
    <n v="-30"/>
    <s v="A08"/>
    <n v="4"/>
    <n v="18"/>
  </r>
  <r>
    <s v="YJMUJPfS"/>
    <b v="1"/>
    <n v="1455900000000"/>
    <d v="2016-02-19T16:40:00"/>
    <n v="69"/>
    <x v="2"/>
    <s v="white"/>
    <s v="10+0"/>
    <n v="1973"/>
    <n v="1808"/>
    <n v="165"/>
    <s v="A20"/>
    <n v="2"/>
    <n v="16"/>
  </r>
  <r>
    <s v="oYrblxoT"/>
    <b v="1"/>
    <n v="1503410000000"/>
    <d v="2017-08-22T13:53:20"/>
    <n v="68"/>
    <x v="0"/>
    <s v="black"/>
    <s v="5+8"/>
    <n v="1973"/>
    <n v="1856"/>
    <n v="117"/>
    <s v="A41"/>
    <n v="3"/>
    <n v="13"/>
  </r>
  <r>
    <s v="IjFip9KO"/>
    <b v="0"/>
    <s v="1496074101160"/>
    <d v="2017-05-29T16:08:21"/>
    <n v="48"/>
    <x v="3"/>
    <s v="draw"/>
    <s v="10+0"/>
    <n v="1973"/>
    <n v="2040"/>
    <n v="-67"/>
    <s v="B48"/>
    <n v="11"/>
    <n v="16"/>
  </r>
  <r>
    <s v="IjFip9KO"/>
    <b v="0"/>
    <s v="1496074101160"/>
    <d v="2017-05-29T16:08:21"/>
    <n v="48"/>
    <x v="3"/>
    <s v="draw"/>
    <s v="10+0"/>
    <n v="1973"/>
    <n v="2040"/>
    <n v="-67"/>
    <s v="B48"/>
    <n v="11"/>
    <n v="16"/>
  </r>
  <r>
    <s v="EI8hEiS1"/>
    <b v="0"/>
    <s v="1495427789872"/>
    <d v="2017-05-22T04:36:30"/>
    <n v="19"/>
    <x v="0"/>
    <s v="white"/>
    <s v="15+0"/>
    <n v="1973"/>
    <n v="1505"/>
    <n v="468"/>
    <s v="D02"/>
    <n v="4"/>
    <n v="4"/>
  </r>
  <r>
    <s v="2rAiJkwx"/>
    <b v="0"/>
    <s v="1495427191561"/>
    <d v="2017-05-22T04:26:32"/>
    <n v="51"/>
    <x v="0"/>
    <s v="white"/>
    <s v="10+0"/>
    <n v="1973"/>
    <n v="1765"/>
    <n v="208"/>
    <s v="A01"/>
    <n v="1"/>
    <n v="4"/>
  </r>
  <r>
    <s v="qkSMLZVZ"/>
    <b v="0"/>
    <s v="1495374665689"/>
    <d v="2017-05-21T13:51:06"/>
    <n v="58"/>
    <x v="0"/>
    <s v="white"/>
    <s v="10+0"/>
    <n v="1973"/>
    <n v="1522"/>
    <n v="451"/>
    <s v="C41"/>
    <n v="5"/>
    <n v="13"/>
  </r>
  <r>
    <s v="q0ytH9Tu"/>
    <b v="1"/>
    <s v="1501793139938"/>
    <d v="2017-08-03T20:45:40"/>
    <n v="24"/>
    <x v="0"/>
    <s v="black"/>
    <s v="5+5"/>
    <n v="1973"/>
    <n v="1782"/>
    <n v="191"/>
    <s v="A80"/>
    <n v="2"/>
    <n v="20"/>
  </r>
  <r>
    <s v="RToQPGeT"/>
    <b v="1"/>
    <s v="1479066480378"/>
    <d v="2016-11-13T19:48:00"/>
    <n v="70"/>
    <x v="3"/>
    <s v="draw"/>
    <s v="20+2"/>
    <n v="1973"/>
    <n v="1973"/>
    <n v="0"/>
    <s v="A80"/>
    <n v="2"/>
    <n v="19"/>
  </r>
  <r>
    <s v="5Mfrkr6A"/>
    <b v="1"/>
    <s v="1479671697968"/>
    <d v="2016-11-20T19:54:58"/>
    <n v="37"/>
    <x v="0"/>
    <s v="white"/>
    <s v="10+0"/>
    <n v="1973"/>
    <n v="1399"/>
    <n v="574"/>
    <s v="B01"/>
    <n v="8"/>
    <n v="19"/>
  </r>
  <r>
    <s v="Mg0kYdL6"/>
    <b v="0"/>
    <s v="1503783023148"/>
    <d v="2017-08-26T21:30:23"/>
    <n v="36"/>
    <x v="1"/>
    <s v="black"/>
    <s v="45+45"/>
    <n v="1973"/>
    <n v="1881"/>
    <n v="92"/>
    <s v="C06"/>
    <n v="15"/>
    <n v="21"/>
  </r>
  <r>
    <s v="WV4oO67F"/>
    <b v="0"/>
    <s v="1503781710184"/>
    <d v="2017-08-26T21:08:30"/>
    <n v="33"/>
    <x v="0"/>
    <s v="black"/>
    <s v="45+45"/>
    <n v="1973"/>
    <n v="1881"/>
    <n v="92"/>
    <s v="A04"/>
    <n v="3"/>
    <n v="21"/>
  </r>
  <r>
    <s v="Yn1z7FrL"/>
    <b v="0"/>
    <s v="1503779273541"/>
    <d v="2017-08-26T20:27:54"/>
    <n v="31"/>
    <x v="0"/>
    <s v="white"/>
    <s v="45+45"/>
    <n v="1973"/>
    <n v="1881"/>
    <n v="92"/>
    <s v="C00"/>
    <n v="3"/>
    <n v="20"/>
  </r>
  <r>
    <s v="51wccHT4"/>
    <b v="0"/>
    <s v="1503779224102"/>
    <d v="2017-08-26T20:27:04"/>
    <n v="2"/>
    <x v="0"/>
    <s v="black"/>
    <s v="45+45"/>
    <n v="1973"/>
    <n v="1881"/>
    <n v="92"/>
    <s v="A10"/>
    <n v="2"/>
    <n v="20"/>
  </r>
  <r>
    <s v="hWlmlNVi"/>
    <b v="0"/>
    <s v="1503776712539"/>
    <d v="2017-08-26T19:45:13"/>
    <n v="37"/>
    <x v="0"/>
    <s v="black"/>
    <s v="45+45"/>
    <n v="1973"/>
    <n v="1881"/>
    <n v="92"/>
    <s v="A10"/>
    <n v="2"/>
    <n v="19"/>
  </r>
  <r>
    <s v="xMXRLL7q"/>
    <b v="0"/>
    <s v="1503605272211"/>
    <d v="2017-08-24T20:07:52"/>
    <n v="60"/>
    <x v="1"/>
    <s v="black"/>
    <s v="45+45"/>
    <n v="1973"/>
    <n v="1810"/>
    <n v="163"/>
    <s v="C90"/>
    <n v="17"/>
    <n v="20"/>
  </r>
  <r>
    <s v="91uXkT0d"/>
    <b v="0"/>
    <s v="1503604489934"/>
    <d v="2017-08-24T19:54:50"/>
    <n v="54"/>
    <x v="0"/>
    <s v="black"/>
    <s v="45+45"/>
    <n v="1973"/>
    <n v="1810"/>
    <n v="163"/>
    <s v="C53"/>
    <n v="9"/>
    <n v="19"/>
  </r>
  <r>
    <s v="fqpBB86r"/>
    <b v="0"/>
    <s v="1503603122804"/>
    <d v="2017-08-24T19:32:03"/>
    <n v="57"/>
    <x v="3"/>
    <s v="draw"/>
    <s v="45+45"/>
    <n v="1973"/>
    <n v="1810"/>
    <n v="163"/>
    <s v="C84"/>
    <n v="10"/>
    <n v="19"/>
  </r>
  <r>
    <s v="5zbuv4Dw"/>
    <b v="0"/>
    <s v="1503603015700"/>
    <d v="2017-08-24T19:30:16"/>
    <n v="11"/>
    <x v="0"/>
    <s v="white"/>
    <s v="45+45"/>
    <n v="1973"/>
    <n v="1810"/>
    <n v="163"/>
    <s v="C67"/>
    <n v="8"/>
    <n v="19"/>
  </r>
  <r>
    <s v="nKaCYWcw"/>
    <b v="0"/>
    <s v="1503601671071"/>
    <d v="2017-08-24T19:07:51"/>
    <n v="39"/>
    <x v="0"/>
    <s v="black"/>
    <s v="45+45"/>
    <n v="1973"/>
    <n v="1810"/>
    <n v="163"/>
    <s v="A10"/>
    <n v="2"/>
    <n v="19"/>
  </r>
  <r>
    <s v="gKEYlkSw"/>
    <b v="0"/>
    <s v="1503601299429"/>
    <d v="2017-08-24T19:01:39"/>
    <n v="11"/>
    <x v="0"/>
    <s v="white"/>
    <s v="45+45"/>
    <n v="1973"/>
    <n v="1810"/>
    <n v="163"/>
    <s v="A13"/>
    <n v="2"/>
    <n v="19"/>
  </r>
  <r>
    <s v="mPrLFfZ9"/>
    <b v="0"/>
    <s v="1503601053171"/>
    <d v="2017-08-24T18:57:33"/>
    <n v="15"/>
    <x v="0"/>
    <s v="white"/>
    <s v="45+45"/>
    <n v="1973"/>
    <n v="1810"/>
    <n v="163"/>
    <s v="A82"/>
    <n v="4"/>
    <n v="18"/>
  </r>
  <r>
    <s v="O3OXe0zp"/>
    <b v="0"/>
    <s v="1503599923201"/>
    <d v="2017-08-24T18:38:43"/>
    <n v="31"/>
    <x v="0"/>
    <s v="white"/>
    <s v="45+45"/>
    <n v="1973"/>
    <n v="1810"/>
    <n v="163"/>
    <s v="A00"/>
    <n v="1"/>
    <n v="18"/>
  </r>
  <r>
    <s v="JmcLzBmA"/>
    <b v="0"/>
    <s v="1503598905290"/>
    <d v="2017-08-24T18:21:45"/>
    <n v="41"/>
    <x v="3"/>
    <s v="draw"/>
    <s v="45+45"/>
    <n v="1973"/>
    <n v="1810"/>
    <n v="163"/>
    <s v="B10"/>
    <n v="8"/>
    <n v="18"/>
  </r>
  <r>
    <s v="cxHT6TdD"/>
    <b v="0"/>
    <s v="1503598001389"/>
    <d v="2017-08-24T18:06:41"/>
    <n v="35"/>
    <x v="0"/>
    <s v="white"/>
    <s v="45+45"/>
    <n v="1973"/>
    <n v="1810"/>
    <n v="163"/>
    <s v="C06"/>
    <n v="15"/>
    <n v="18"/>
  </r>
  <r>
    <s v="P30biePF"/>
    <b v="0"/>
    <s v="1503597198848"/>
    <d v="2017-08-24T17:53:19"/>
    <n v="30"/>
    <x v="0"/>
    <s v="black"/>
    <s v="45+45"/>
    <n v="1973"/>
    <n v="1810"/>
    <n v="163"/>
    <s v="C00"/>
    <n v="3"/>
    <n v="17"/>
  </r>
  <r>
    <s v="Q0kfSviU"/>
    <b v="0"/>
    <s v="1503596187787"/>
    <d v="2017-08-24T17:36:28"/>
    <n v="26"/>
    <x v="0"/>
    <s v="white"/>
    <s v="45+45"/>
    <n v="1973"/>
    <n v="1810"/>
    <n v="163"/>
    <s v="A13"/>
    <n v="3"/>
    <n v="17"/>
  </r>
  <r>
    <s v="16VOi33t"/>
    <b v="0"/>
    <s v="1503595513000"/>
    <d v="2017-08-24T17:25:13"/>
    <n v="23"/>
    <x v="0"/>
    <s v="white"/>
    <s v="45+45"/>
    <n v="1973"/>
    <n v="1810"/>
    <n v="163"/>
    <s v="A13"/>
    <n v="2"/>
    <n v="17"/>
  </r>
  <r>
    <s v="9O53TRBS"/>
    <b v="1"/>
    <s v="1503474490552"/>
    <d v="2017-08-23T07:48:11"/>
    <n v="10"/>
    <x v="0"/>
    <s v="white"/>
    <s v="15+15"/>
    <n v="1973"/>
    <n v="1840"/>
    <n v="133"/>
    <s v="C17"/>
    <n v="8"/>
    <n v="7"/>
  </r>
  <r>
    <s v="8mE1pMht"/>
    <b v="1"/>
    <n v="1503780000000"/>
    <d v="2017-08-26T20:40:00"/>
    <n v="74"/>
    <x v="1"/>
    <s v="black"/>
    <s v="10+0"/>
    <n v="1972"/>
    <n v="1952"/>
    <n v="20"/>
    <s v="A52"/>
    <n v="7"/>
    <n v="20"/>
  </r>
  <r>
    <s v="xegBnwXE"/>
    <b v="1"/>
    <n v="1497330000000"/>
    <d v="2017-06-13T05:00:00"/>
    <n v="140"/>
    <x v="3"/>
    <s v="draw"/>
    <s v="10+0"/>
    <n v="1972"/>
    <n v="1878"/>
    <n v="94"/>
    <s v="B41"/>
    <n v="9"/>
    <n v="5"/>
  </r>
  <r>
    <s v="2OTuvYhU"/>
    <b v="1"/>
    <n v="1500470000000"/>
    <d v="2017-07-19T13:13:20"/>
    <n v="92"/>
    <x v="0"/>
    <s v="black"/>
    <s v="10+0"/>
    <n v="1972"/>
    <n v="1919"/>
    <n v="53"/>
    <s v="B30"/>
    <n v="4"/>
    <n v="13"/>
  </r>
  <r>
    <s v="ZcxLZ1E1"/>
    <b v="1"/>
    <n v="1502650000000"/>
    <d v="2017-08-13T18:46:40"/>
    <n v="150"/>
    <x v="1"/>
    <s v="black"/>
    <s v="10+0"/>
    <n v="1972"/>
    <n v="1959"/>
    <n v="13"/>
    <s v="A45"/>
    <n v="2"/>
    <n v="18"/>
  </r>
  <r>
    <s v="XpVVbDCV"/>
    <b v="1"/>
    <n v="1471370000000"/>
    <d v="2016-08-16T17:53:20"/>
    <n v="76"/>
    <x v="0"/>
    <s v="black"/>
    <s v="7+8"/>
    <n v="1972"/>
    <n v="2072"/>
    <n v="-100"/>
    <s v="C45"/>
    <n v="10"/>
    <n v="17"/>
  </r>
  <r>
    <s v="2SOMFlxB"/>
    <b v="1"/>
    <n v="1471170000000"/>
    <d v="2016-08-14T10:20:00"/>
    <n v="57"/>
    <x v="1"/>
    <s v="white"/>
    <s v="10+0"/>
    <n v="1972"/>
    <n v="1643"/>
    <n v="329"/>
    <s v="C55"/>
    <n v="6"/>
    <n v="10"/>
  </r>
  <r>
    <s v="XKsO9nd2"/>
    <b v="0"/>
    <n v="1463340000000"/>
    <d v="2016-05-15T19:20:00"/>
    <n v="51"/>
    <x v="0"/>
    <s v="white"/>
    <s v="20+60"/>
    <n v="1972"/>
    <n v="1500"/>
    <n v="472"/>
    <s v="B23"/>
    <n v="3"/>
    <n v="19"/>
  </r>
  <r>
    <s v="P4qZbkhk"/>
    <b v="1"/>
    <n v="1502120000000"/>
    <d v="2017-08-07T15:33:20"/>
    <n v="67"/>
    <x v="0"/>
    <s v="white"/>
    <s v="7+2"/>
    <n v="1972"/>
    <n v="1483"/>
    <n v="489"/>
    <s v="C40"/>
    <n v="4"/>
    <n v="15"/>
  </r>
  <r>
    <s v="ej9csmlt"/>
    <b v="0"/>
    <s v="1388641101918"/>
    <d v="2014-01-02T05:38:22"/>
    <n v="38"/>
    <x v="1"/>
    <s v="black"/>
    <s v="5+5"/>
    <n v="1972"/>
    <n v="2174"/>
    <n v="-202"/>
    <s v="B30"/>
    <n v="4"/>
    <n v="5"/>
  </r>
  <r>
    <s v="m79qkF8e"/>
    <b v="1"/>
    <s v="1503508041418"/>
    <d v="2017-08-23T17:07:21"/>
    <n v="14"/>
    <x v="0"/>
    <s v="white"/>
    <s v="10+10"/>
    <n v="1972"/>
    <n v="1917"/>
    <n v="55"/>
    <s v="A49"/>
    <n v="4"/>
    <n v="17"/>
  </r>
  <r>
    <s v="ToODUZJO"/>
    <b v="1"/>
    <s v="1502486465533"/>
    <d v="2017-08-11T21:21:06"/>
    <n v="152"/>
    <x v="0"/>
    <s v="black"/>
    <s v="20+15"/>
    <n v="1972"/>
    <n v="2010"/>
    <n v="-38"/>
    <s v="B36"/>
    <n v="8"/>
    <n v="21"/>
  </r>
  <r>
    <s v="9UH6vgCT"/>
    <b v="1"/>
    <s v="1479067385688"/>
    <d v="2016-11-13T20:03:06"/>
    <n v="85"/>
    <x v="3"/>
    <s v="draw"/>
    <s v="60+0"/>
    <n v="1972"/>
    <n v="1973"/>
    <n v="-1"/>
    <s v="C61"/>
    <n v="6"/>
    <n v="20"/>
  </r>
  <r>
    <s v="vIs0COO3"/>
    <b v="1"/>
    <s v="1453802252335"/>
    <d v="2016-01-26T09:57:32"/>
    <n v="83"/>
    <x v="0"/>
    <s v="white"/>
    <s v="10+10"/>
    <n v="1972"/>
    <n v="2153"/>
    <n v="-181"/>
    <s v="B22"/>
    <n v="3"/>
    <n v="9"/>
  </r>
  <r>
    <s v="PcsDFJAL"/>
    <b v="0"/>
    <s v="1502682323107"/>
    <d v="2017-08-14T03:45:23"/>
    <n v="28"/>
    <x v="0"/>
    <s v="black"/>
    <s v="10+30"/>
    <n v="1972"/>
    <n v="2447"/>
    <n v="-475"/>
    <s v="D57"/>
    <n v="16"/>
    <n v="3"/>
  </r>
  <r>
    <s v="Tlb2deQW"/>
    <b v="1"/>
    <s v="1498506359339"/>
    <d v="2017-06-26T19:45:59"/>
    <n v="41"/>
    <x v="1"/>
    <s v="white"/>
    <s v="7+2"/>
    <n v="1972"/>
    <n v="1718"/>
    <n v="254"/>
    <s v="D31"/>
    <n v="6"/>
    <n v="19"/>
  </r>
  <r>
    <s v="2N11Zoiq"/>
    <b v="1"/>
    <n v="1472410000000"/>
    <d v="2016-08-28T18:46:40"/>
    <n v="89"/>
    <x v="1"/>
    <s v="white"/>
    <s v="10+0"/>
    <n v="1971"/>
    <n v="1965"/>
    <n v="6"/>
    <s v="B06"/>
    <n v="4"/>
    <n v="18"/>
  </r>
  <r>
    <s v="iL5gfkLi"/>
    <b v="1"/>
    <n v="1471280000000"/>
    <d v="2016-08-15T16:53:20"/>
    <n v="20"/>
    <x v="0"/>
    <s v="white"/>
    <s v="10+0"/>
    <n v="1971"/>
    <n v="1184"/>
    <n v="787"/>
    <s v="B20"/>
    <n v="3"/>
    <n v="16"/>
  </r>
  <r>
    <s v="ZG8j22te"/>
    <b v="1"/>
    <n v="1471260000000"/>
    <d v="2016-08-15T11:20:00"/>
    <n v="39"/>
    <x v="1"/>
    <s v="white"/>
    <s v="10+0"/>
    <n v="1971"/>
    <n v="1317"/>
    <n v="654"/>
    <s v="B01"/>
    <n v="4"/>
    <n v="11"/>
  </r>
  <r>
    <s v="zDotAg5W"/>
    <b v="1"/>
    <n v="1502440000000"/>
    <d v="2017-08-11T08:26:40"/>
    <n v="156"/>
    <x v="2"/>
    <s v="black"/>
    <s v="10+0"/>
    <n v="1971"/>
    <n v="1858"/>
    <n v="113"/>
    <s v="C10"/>
    <n v="8"/>
    <n v="8"/>
  </r>
  <r>
    <s v="pvahQeRF"/>
    <b v="1"/>
    <s v="1504379784954"/>
    <d v="2017-09-02T19:16:25"/>
    <n v="10"/>
    <x v="0"/>
    <s v="white"/>
    <s v="10+0"/>
    <n v="1971"/>
    <n v="1244"/>
    <n v="727"/>
    <s v="D15"/>
    <n v="7"/>
    <n v="19"/>
  </r>
  <r>
    <s v="r4g3tfKh"/>
    <b v="1"/>
    <s v="1498642192903"/>
    <d v="2017-06-28T09:29:53"/>
    <n v="134"/>
    <x v="0"/>
    <s v="black"/>
    <s v="10+0"/>
    <n v="1971"/>
    <n v="2195"/>
    <n v="-224"/>
    <s v="C42"/>
    <n v="9"/>
    <n v="9"/>
  </r>
  <r>
    <s v="pvahQeRF"/>
    <b v="1"/>
    <s v="1504379784954"/>
    <d v="2017-09-02T19:16:25"/>
    <n v="10"/>
    <x v="0"/>
    <s v="white"/>
    <s v="10+0"/>
    <n v="1971"/>
    <n v="1244"/>
    <n v="727"/>
    <s v="D15"/>
    <n v="7"/>
    <n v="19"/>
  </r>
  <r>
    <s v="pvahQeRF"/>
    <b v="1"/>
    <s v="1504379784954"/>
    <d v="2017-09-02T19:16:25"/>
    <n v="10"/>
    <x v="0"/>
    <s v="white"/>
    <s v="10+0"/>
    <n v="1971"/>
    <n v="1244"/>
    <n v="727"/>
    <s v="D15"/>
    <n v="7"/>
    <n v="19"/>
  </r>
  <r>
    <s v="scMhV0gT"/>
    <b v="1"/>
    <s v="1482835519857"/>
    <d v="2016-12-27T10:45:20"/>
    <n v="64"/>
    <x v="0"/>
    <s v="black"/>
    <s v="10+0"/>
    <n v="1971"/>
    <n v="2194"/>
    <n v="-223"/>
    <s v="B21"/>
    <n v="3"/>
    <n v="10"/>
  </r>
  <r>
    <s v="0vaD0Xwi"/>
    <b v="1"/>
    <s v="1466854412164"/>
    <d v="2016-06-25T11:33:32"/>
    <n v="27"/>
    <x v="0"/>
    <s v="white"/>
    <s v="10+0"/>
    <n v="1971"/>
    <n v="1711"/>
    <n v="260"/>
    <s v="A43"/>
    <n v="2"/>
    <n v="11"/>
  </r>
  <r>
    <s v="H08VGa4m"/>
    <b v="1"/>
    <s v="1502758102662"/>
    <d v="2017-08-15T00:48:23"/>
    <n v="58"/>
    <x v="3"/>
    <s v="draw"/>
    <s v="15+10"/>
    <n v="1971"/>
    <n v="2019"/>
    <n v="-48"/>
    <s v="E17"/>
    <n v="15"/>
    <n v="0"/>
  </r>
  <r>
    <s v="8yihAnQB"/>
    <b v="1"/>
    <n v="1503880000000"/>
    <d v="2017-08-28T00:26:40"/>
    <n v="80"/>
    <x v="3"/>
    <s v="draw"/>
    <s v="10+0"/>
    <n v="1970"/>
    <n v="1835"/>
    <n v="135"/>
    <s v="A04"/>
    <n v="2"/>
    <n v="0"/>
  </r>
  <r>
    <s v="YBcsgyAd"/>
    <b v="1"/>
    <n v="1479100000000"/>
    <d v="2016-11-14T05:06:40"/>
    <n v="39"/>
    <x v="0"/>
    <s v="white"/>
    <s v="10+3"/>
    <n v="1970"/>
    <n v="1666"/>
    <n v="304"/>
    <s v="B07"/>
    <n v="5"/>
    <n v="5"/>
  </r>
  <r>
    <s v="JEoVOSJB"/>
    <b v="1"/>
    <n v="1502650000000"/>
    <d v="2017-08-13T18:46:40"/>
    <n v="20"/>
    <x v="0"/>
    <s v="black"/>
    <s v="10+0"/>
    <n v="1970"/>
    <n v="1959"/>
    <n v="11"/>
    <s v="C41"/>
    <n v="5"/>
    <n v="18"/>
  </r>
  <r>
    <s v="uB4u3dzQ"/>
    <b v="1"/>
    <s v="1487696495393"/>
    <d v="2017-02-21T17:01:35"/>
    <n v="29"/>
    <x v="0"/>
    <s v="black"/>
    <s v="10+0"/>
    <n v="1970"/>
    <n v="1853"/>
    <n v="117"/>
    <s v="A07"/>
    <n v="3"/>
    <n v="17"/>
  </r>
  <r>
    <s v="fsVliFww"/>
    <b v="1"/>
    <s v="1504215301616"/>
    <d v="2017-08-31T21:35:02"/>
    <n v="87"/>
    <x v="1"/>
    <s v="white"/>
    <s v="10+0"/>
    <n v="1970"/>
    <n v="1785"/>
    <n v="185"/>
    <s v="C01"/>
    <n v="5"/>
    <n v="21"/>
  </r>
  <r>
    <s v="XVbvDgrS"/>
    <b v="1"/>
    <s v="1503849713232"/>
    <d v="2017-08-27T16:01:53"/>
    <n v="57"/>
    <x v="0"/>
    <s v="white"/>
    <s v="15+3"/>
    <n v="1970"/>
    <n v="2087"/>
    <n v="-117"/>
    <s v="A80"/>
    <n v="2"/>
    <n v="16"/>
  </r>
  <r>
    <s v="T1bbKgXh"/>
    <b v="1"/>
    <s v="1504284677068"/>
    <d v="2017-09-01T16:51:17"/>
    <n v="56"/>
    <x v="0"/>
    <s v="black"/>
    <s v="10+0"/>
    <n v="1970"/>
    <n v="1957"/>
    <n v="13"/>
    <s v="C15"/>
    <n v="6"/>
    <n v="16"/>
  </r>
  <r>
    <s v="fsVliFww"/>
    <b v="1"/>
    <s v="1504215301616"/>
    <d v="2017-08-31T21:35:02"/>
    <n v="87"/>
    <x v="1"/>
    <s v="white"/>
    <s v="10+0"/>
    <n v="1970"/>
    <n v="1785"/>
    <n v="185"/>
    <s v="C01"/>
    <n v="5"/>
    <n v="21"/>
  </r>
  <r>
    <s v="pOC1w38O"/>
    <b v="0"/>
    <s v="1475353257698"/>
    <d v="2016-10-01T20:20:58"/>
    <n v="3"/>
    <x v="0"/>
    <s v="white"/>
    <s v="11+5"/>
    <n v="1970"/>
    <n v="1832"/>
    <n v="138"/>
    <s v="C40"/>
    <n v="3"/>
    <n v="20"/>
  </r>
  <r>
    <s v="vasv4NRL"/>
    <b v="0"/>
    <s v="1474992778093"/>
    <d v="2016-09-27T16:12:58"/>
    <n v="138"/>
    <x v="2"/>
    <s v="black"/>
    <s v="15+0"/>
    <n v="1970"/>
    <n v="1886"/>
    <n v="84"/>
    <s v="E20"/>
    <n v="8"/>
    <n v="16"/>
  </r>
  <r>
    <s v="pik1MqGa"/>
    <b v="0"/>
    <s v="1474990108535"/>
    <d v="2016-09-27T15:28:29"/>
    <n v="29"/>
    <x v="0"/>
    <s v="white"/>
    <s v="5+5"/>
    <n v="1970"/>
    <n v="1500"/>
    <n v="470"/>
    <s v="C41"/>
    <n v="5"/>
    <n v="15"/>
  </r>
  <r>
    <s v="vw9kQlVQ"/>
    <b v="0"/>
    <s v="1474985707740"/>
    <d v="2016-09-27T14:15:08"/>
    <n v="17"/>
    <x v="0"/>
    <s v="white"/>
    <s v="10+0"/>
    <n v="1970"/>
    <n v="1710"/>
    <n v="260"/>
    <s v="C61"/>
    <n v="6"/>
    <n v="14"/>
  </r>
  <r>
    <s v="dYBtB80G"/>
    <b v="0"/>
    <s v="1474977911472"/>
    <d v="2016-09-27T12:05:11"/>
    <n v="46"/>
    <x v="3"/>
    <s v="draw"/>
    <s v="10+30"/>
    <n v="1970"/>
    <n v="1208"/>
    <n v="762"/>
    <s v="B00"/>
    <n v="3"/>
    <n v="12"/>
  </r>
  <r>
    <s v="MktSq6p4"/>
    <b v="0"/>
    <s v="1474975491508"/>
    <d v="2016-09-27T11:24:52"/>
    <n v="141"/>
    <x v="0"/>
    <s v="white"/>
    <s v="10+0"/>
    <n v="1970"/>
    <n v="1506"/>
    <n v="464"/>
    <s v="B28"/>
    <n v="5"/>
    <n v="11"/>
  </r>
  <r>
    <s v="Ga5g6u8c"/>
    <b v="0"/>
    <s v="1474884814119"/>
    <d v="2016-09-26T10:13:34"/>
    <n v="25"/>
    <x v="0"/>
    <s v="white"/>
    <s v="10+0"/>
    <n v="1970"/>
    <n v="1500"/>
    <n v="470"/>
    <s v="C40"/>
    <n v="4"/>
    <n v="10"/>
  </r>
  <r>
    <s v="M6RK9cet"/>
    <b v="1"/>
    <s v="1503972376946"/>
    <d v="2017-08-29T02:06:17"/>
    <n v="24"/>
    <x v="0"/>
    <s v="white"/>
    <s v="6+8"/>
    <n v="1970"/>
    <n v="1816"/>
    <n v="154"/>
    <s v="C02"/>
    <n v="7"/>
    <n v="2"/>
  </r>
  <r>
    <s v="wvPVI3Xo"/>
    <b v="1"/>
    <s v="1479841392815"/>
    <d v="2016-11-22T19:03:13"/>
    <n v="23"/>
    <x v="0"/>
    <s v="white"/>
    <s v="10+0"/>
    <n v="1970"/>
    <n v="1823"/>
    <n v="147"/>
    <s v="A04"/>
    <n v="2"/>
    <n v="19"/>
  </r>
  <r>
    <s v="3T6iRhh0"/>
    <b v="1"/>
    <n v="1503330000000"/>
    <d v="2017-08-21T15:40:00"/>
    <n v="59"/>
    <x v="0"/>
    <s v="black"/>
    <s v="15+5"/>
    <n v="1969"/>
    <n v="2247"/>
    <n v="-278"/>
    <s v="A08"/>
    <n v="5"/>
    <n v="15"/>
  </r>
  <r>
    <s v="xHR40apb"/>
    <b v="1"/>
    <s v="1416982459418"/>
    <d v="2014-11-26T06:14:19"/>
    <n v="36"/>
    <x v="0"/>
    <s v="black"/>
    <s v="15+10"/>
    <n v="1969"/>
    <n v="2023"/>
    <n v="-54"/>
    <s v="B40"/>
    <n v="7"/>
    <n v="6"/>
  </r>
  <r>
    <s v="IRsVxsLY"/>
    <b v="1"/>
    <s v="1504384709192"/>
    <d v="2017-09-02T20:38:29"/>
    <n v="109"/>
    <x v="1"/>
    <s v="white"/>
    <s v="10+0"/>
    <n v="1969"/>
    <n v="1971"/>
    <n v="-2"/>
    <s v="D11"/>
    <n v="6"/>
    <n v="20"/>
  </r>
  <r>
    <s v="IuSyVXRP"/>
    <b v="1"/>
    <s v="1504090256247"/>
    <d v="2017-08-30T10:50:56"/>
    <n v="97"/>
    <x v="1"/>
    <s v="white"/>
    <s v="10+0"/>
    <n v="1969"/>
    <n v="1320"/>
    <n v="649"/>
    <s v="A20"/>
    <n v="2"/>
    <n v="10"/>
  </r>
  <r>
    <s v="5nlvivpe"/>
    <b v="1"/>
    <s v="1494937039682"/>
    <d v="2017-05-16T12:17:20"/>
    <n v="116"/>
    <x v="2"/>
    <s v="black"/>
    <s v="10+0"/>
    <n v="1969"/>
    <n v="1969"/>
    <n v="0"/>
    <s v="B73"/>
    <n v="15"/>
    <n v="12"/>
  </r>
  <r>
    <s v="IRsVxsLY"/>
    <b v="1"/>
    <s v="1504384709192"/>
    <d v="2017-09-02T20:38:29"/>
    <n v="109"/>
    <x v="1"/>
    <s v="white"/>
    <s v="10+0"/>
    <n v="1969"/>
    <n v="1971"/>
    <n v="-2"/>
    <s v="D11"/>
    <n v="6"/>
    <n v="20"/>
  </r>
  <r>
    <s v="JkQVS2VE"/>
    <b v="1"/>
    <s v="1503905661925"/>
    <d v="2017-08-28T07:34:22"/>
    <n v="118"/>
    <x v="0"/>
    <s v="black"/>
    <s v="10+0"/>
    <n v="1969"/>
    <n v="2178"/>
    <n v="-209"/>
    <s v="C34"/>
    <n v="6"/>
    <n v="7"/>
  </r>
  <r>
    <s v="rQCL2WrA"/>
    <b v="0"/>
    <s v="1504290729151"/>
    <d v="2017-09-01T18:32:09"/>
    <n v="37"/>
    <x v="0"/>
    <s v="white"/>
    <s v="10+3"/>
    <n v="1969"/>
    <n v="1365"/>
    <n v="604"/>
    <s v="B40"/>
    <n v="5"/>
    <n v="18"/>
  </r>
  <r>
    <s v="rYZuwNeb"/>
    <b v="1"/>
    <s v="1480148981303"/>
    <d v="2016-11-26T08:29:41"/>
    <n v="54"/>
    <x v="0"/>
    <s v="black"/>
    <s v="5+5"/>
    <n v="1969"/>
    <n v="1938"/>
    <n v="31"/>
    <s v="B42"/>
    <n v="9"/>
    <n v="8"/>
  </r>
  <r>
    <s v="YP7n0O3q"/>
    <b v="1"/>
    <s v="1466852632099"/>
    <d v="2016-06-25T11:03:52"/>
    <n v="43"/>
    <x v="0"/>
    <s v="white"/>
    <s v="10+0"/>
    <n v="1969"/>
    <n v="1834"/>
    <n v="135"/>
    <s v="D31"/>
    <n v="5"/>
    <n v="11"/>
  </r>
  <r>
    <s v="Gj6nwBC9"/>
    <b v="1"/>
    <s v="1477173048593"/>
    <d v="2016-10-22T21:50:49"/>
    <n v="63"/>
    <x v="1"/>
    <s v="white"/>
    <s v="9+10"/>
    <n v="1969"/>
    <n v="1928"/>
    <n v="41"/>
    <s v="B12"/>
    <n v="5"/>
    <n v="21"/>
  </r>
  <r>
    <s v="OpCxvDp1"/>
    <b v="1"/>
    <s v="1475871651436"/>
    <d v="2016-10-07T20:20:51"/>
    <n v="23"/>
    <x v="0"/>
    <s v="white"/>
    <s v="9+8"/>
    <n v="1969"/>
    <n v="1871"/>
    <n v="98"/>
    <s v="B01"/>
    <n v="4"/>
    <n v="20"/>
  </r>
  <r>
    <s v="O81o2L6O"/>
    <b v="1"/>
    <n v="1497270000000"/>
    <d v="2017-06-12T12:20:00"/>
    <n v="22"/>
    <x v="0"/>
    <s v="white"/>
    <s v="10+0"/>
    <n v="1968"/>
    <n v="1921"/>
    <n v="47"/>
    <s v="B22"/>
    <n v="6"/>
    <n v="12"/>
  </r>
  <r>
    <s v="VdPZD8QR"/>
    <b v="1"/>
    <n v="1495770000000"/>
    <d v="2017-05-26T03:40:00"/>
    <n v="72"/>
    <x v="1"/>
    <s v="black"/>
    <s v="10+0"/>
    <n v="1968"/>
    <n v="1882"/>
    <n v="86"/>
    <s v="C54"/>
    <n v="16"/>
    <n v="3"/>
  </r>
  <r>
    <s v="lG80eRz9"/>
    <b v="1"/>
    <n v="1467790000000"/>
    <d v="2016-07-06T07:26:40"/>
    <n v="114"/>
    <x v="1"/>
    <s v="black"/>
    <s v="5+15"/>
    <n v="1968"/>
    <n v="2344"/>
    <n v="-376"/>
    <s v="C16"/>
    <n v="7"/>
    <n v="7"/>
  </r>
  <r>
    <s v="Ss8lXfOU"/>
    <b v="1"/>
    <s v="1487690015933"/>
    <d v="2017-02-21T15:13:36"/>
    <n v="61"/>
    <x v="1"/>
    <s v="white"/>
    <s v="10+0"/>
    <n v="1968"/>
    <n v="1809"/>
    <n v="159"/>
    <s v="A04"/>
    <n v="2"/>
    <n v="15"/>
  </r>
  <r>
    <s v="MGkqyA4X"/>
    <b v="1"/>
    <s v="1504383797080"/>
    <d v="2017-09-02T20:23:17"/>
    <n v="77"/>
    <x v="0"/>
    <s v="white"/>
    <s v="10+0"/>
    <n v="1968"/>
    <n v="1817"/>
    <n v="151"/>
    <s v="A00"/>
    <n v="2"/>
    <n v="20"/>
  </r>
  <r>
    <s v="MUbiPv7k"/>
    <b v="1"/>
    <s v="1504461544345"/>
    <d v="2017-09-03T17:59:04"/>
    <n v="63"/>
    <x v="0"/>
    <s v="white"/>
    <s v="10+0"/>
    <n v="1968"/>
    <n v="1626"/>
    <n v="342"/>
    <s v="C65"/>
    <n v="6"/>
    <n v="17"/>
  </r>
  <r>
    <s v="f44zrvEK"/>
    <b v="1"/>
    <s v="1504285363568"/>
    <d v="2017-09-01T17:02:44"/>
    <n v="56"/>
    <x v="0"/>
    <s v="white"/>
    <s v="10+0"/>
    <n v="1968"/>
    <n v="1958"/>
    <n v="10"/>
    <s v="B23"/>
    <n v="3"/>
    <n v="17"/>
  </r>
  <r>
    <s v="MGkqyA4X"/>
    <b v="1"/>
    <s v="1504383797080"/>
    <d v="2017-09-02T20:23:17"/>
    <n v="77"/>
    <x v="0"/>
    <s v="white"/>
    <s v="10+0"/>
    <n v="1968"/>
    <n v="1817"/>
    <n v="151"/>
    <s v="A00"/>
    <n v="2"/>
    <n v="20"/>
  </r>
  <r>
    <s v="pcubVMug"/>
    <b v="0"/>
    <s v="1497522267392"/>
    <d v="2017-06-15T10:24:27"/>
    <n v="121"/>
    <x v="1"/>
    <s v="white"/>
    <s v="7+2"/>
    <n v="1968"/>
    <n v="1447"/>
    <n v="521"/>
    <s v="A45"/>
    <n v="2"/>
    <n v="10"/>
  </r>
  <r>
    <s v="gk9h5bFh"/>
    <b v="1"/>
    <s v="1466851169951"/>
    <d v="2016-06-25T10:39:30"/>
    <n v="93"/>
    <x v="0"/>
    <s v="white"/>
    <s v="10+0"/>
    <n v="1968"/>
    <n v="1825"/>
    <n v="143"/>
    <s v="D06"/>
    <n v="4"/>
    <n v="10"/>
  </r>
  <r>
    <s v="n320Hc4s"/>
    <b v="1"/>
    <s v="1465518277662"/>
    <d v="2016-06-10T00:24:38"/>
    <n v="118"/>
    <x v="2"/>
    <s v="black"/>
    <s v="12+10"/>
    <n v="1968"/>
    <n v="2083"/>
    <n v="-115"/>
    <s v="D00"/>
    <n v="4"/>
    <n v="0"/>
  </r>
  <r>
    <s v="40aPOms3"/>
    <b v="1"/>
    <n v="1501850000000"/>
    <d v="2017-08-04T12:33:20"/>
    <n v="28"/>
    <x v="0"/>
    <s v="white"/>
    <s v="45+45"/>
    <n v="1967"/>
    <n v="1500"/>
    <n v="467"/>
    <s v="A04"/>
    <n v="2"/>
    <n v="12"/>
  </r>
  <r>
    <s v="B7pm4CS7"/>
    <b v="0"/>
    <n v="1501420000000"/>
    <d v="2017-07-30T13:06:40"/>
    <n v="52"/>
    <x v="0"/>
    <s v="white"/>
    <s v="10+10"/>
    <n v="1967"/>
    <n v="1295"/>
    <n v="672"/>
    <s v="A07"/>
    <n v="3"/>
    <n v="13"/>
  </r>
  <r>
    <s v="hqs3bFL0"/>
    <b v="1"/>
    <n v="1504140000000"/>
    <d v="2017-08-31T00:40:00"/>
    <n v="40"/>
    <x v="0"/>
    <s v="white"/>
    <s v="10+0"/>
    <n v="1967"/>
    <n v="1775"/>
    <n v="192"/>
    <s v="C00"/>
    <n v="5"/>
    <n v="0"/>
  </r>
  <r>
    <s v="nC2ovlsG"/>
    <b v="1"/>
    <n v="1478160000000"/>
    <d v="2016-11-03T08:00:00"/>
    <n v="92"/>
    <x v="0"/>
    <s v="black"/>
    <s v="18+0"/>
    <n v="1967"/>
    <n v="2116"/>
    <n v="-149"/>
    <s v="B18"/>
    <n v="11"/>
    <n v="8"/>
  </r>
  <r>
    <s v="n1mTPFX4"/>
    <b v="0"/>
    <n v="1502770000000"/>
    <d v="2017-08-15T04:06:40"/>
    <n v="141"/>
    <x v="0"/>
    <s v="white"/>
    <s v="10+0"/>
    <n v="1967"/>
    <n v="1567"/>
    <n v="400"/>
    <s v="D02"/>
    <n v="4"/>
    <n v="4"/>
  </r>
  <r>
    <s v="932yizRq"/>
    <b v="0"/>
    <n v="1502770000000"/>
    <d v="2017-08-15T04:06:40"/>
    <n v="43"/>
    <x v="1"/>
    <s v="white"/>
    <s v="10+0"/>
    <n v="1967"/>
    <n v="1411"/>
    <n v="556"/>
    <s v="D02"/>
    <n v="3"/>
    <n v="4"/>
  </r>
  <r>
    <s v="U08gn1DB"/>
    <b v="1"/>
    <s v="1408448715685"/>
    <d v="2014-08-19T11:45:16"/>
    <n v="83"/>
    <x v="1"/>
    <s v="white"/>
    <s v="4+12"/>
    <n v="1967"/>
    <n v="1152"/>
    <n v="815"/>
    <s v="A04"/>
    <n v="6"/>
    <n v="11"/>
  </r>
  <r>
    <s v="40aPOms3"/>
    <b v="1"/>
    <s v="1501853861079"/>
    <d v="2017-08-04T13:37:41"/>
    <n v="28"/>
    <x v="0"/>
    <s v="white"/>
    <s v="45+45"/>
    <n v="1967"/>
    <n v="1500"/>
    <n v="467"/>
    <s v="A04"/>
    <n v="2"/>
    <n v="13"/>
  </r>
  <r>
    <s v="B7pm4CS7"/>
    <b v="0"/>
    <s v="1501421422688"/>
    <d v="2017-07-30T13:30:23"/>
    <n v="52"/>
    <x v="0"/>
    <s v="white"/>
    <s v="10+10"/>
    <n v="1967"/>
    <n v="1295"/>
    <n v="672"/>
    <s v="A07"/>
    <n v="3"/>
    <n v="13"/>
  </r>
  <r>
    <s v="40aPOms3"/>
    <b v="1"/>
    <s v="1501853861079"/>
    <d v="2017-08-04T13:37:41"/>
    <n v="28"/>
    <x v="0"/>
    <s v="white"/>
    <s v="45+45"/>
    <n v="1967"/>
    <n v="1500"/>
    <n v="467"/>
    <s v="A04"/>
    <n v="2"/>
    <n v="13"/>
  </r>
  <r>
    <s v="B7pm4CS7"/>
    <b v="0"/>
    <s v="1501421422688"/>
    <d v="2017-07-30T13:30:23"/>
    <n v="52"/>
    <x v="0"/>
    <s v="white"/>
    <s v="10+10"/>
    <n v="1967"/>
    <n v="1295"/>
    <n v="672"/>
    <s v="A07"/>
    <n v="3"/>
    <n v="13"/>
  </r>
  <r>
    <s v="7Yhtsgii"/>
    <b v="1"/>
    <s v="1504202217410"/>
    <d v="2017-08-31T17:56:57"/>
    <n v="40"/>
    <x v="2"/>
    <s v="black"/>
    <s v="15+0"/>
    <n v="1967"/>
    <n v="2074"/>
    <n v="-107"/>
    <s v="A70"/>
    <n v="13"/>
    <n v="17"/>
  </r>
  <r>
    <s v="9GBxaeby"/>
    <b v="1"/>
    <s v="1502755247958"/>
    <d v="2017-08-15T00:00:48"/>
    <n v="36"/>
    <x v="2"/>
    <s v="black"/>
    <s v="10+0"/>
    <n v="1967"/>
    <n v="1989"/>
    <n v="-22"/>
    <s v="E35"/>
    <n v="10"/>
    <n v="0"/>
  </r>
  <r>
    <s v="V8UUhPEn"/>
    <b v="1"/>
    <s v="1489960180053"/>
    <d v="2017-03-19T21:49:40"/>
    <n v="31"/>
    <x v="0"/>
    <s v="white"/>
    <s v="15+10"/>
    <n v="1967"/>
    <n v="2028"/>
    <n v="-61"/>
    <s v="C45"/>
    <n v="8"/>
    <n v="21"/>
  </r>
  <r>
    <s v="UEKGv4C9"/>
    <b v="1"/>
    <n v="1491750000000"/>
    <d v="2017-04-09T15:00:00"/>
    <n v="64"/>
    <x v="1"/>
    <s v="black"/>
    <s v="5+5"/>
    <n v="1966"/>
    <n v="2214"/>
    <n v="-248"/>
    <s v="D00"/>
    <n v="3"/>
    <n v="15"/>
  </r>
  <r>
    <s v="NNttYDJc"/>
    <b v="1"/>
    <n v="1464330000000"/>
    <d v="2016-05-27T06:20:00"/>
    <n v="131"/>
    <x v="1"/>
    <s v="white"/>
    <s v="10+10"/>
    <n v="1966"/>
    <n v="1797"/>
    <n v="169"/>
    <s v="C00"/>
    <n v="4"/>
    <n v="6"/>
  </r>
  <r>
    <s v="7irMQrjg"/>
    <b v="1"/>
    <n v="1439620000000"/>
    <d v="2015-08-15T06:26:40"/>
    <n v="65"/>
    <x v="0"/>
    <s v="white"/>
    <s v="8+0"/>
    <n v="1966"/>
    <n v="2056"/>
    <n v="-90"/>
    <s v="A85"/>
    <n v="5"/>
    <n v="6"/>
  </r>
  <r>
    <s v="Y9ZuB73w"/>
    <b v="1"/>
    <n v="1426890000000"/>
    <d v="2015-03-20T22:20:00"/>
    <n v="6"/>
    <x v="2"/>
    <s v="black"/>
    <s v="4+8"/>
    <n v="1966"/>
    <n v="1616"/>
    <n v="350"/>
    <s v="C60"/>
    <n v="6"/>
    <n v="22"/>
  </r>
  <r>
    <s v="gzEgrUKO"/>
    <b v="1"/>
    <n v="1467210000000"/>
    <d v="2016-06-29T14:20:00"/>
    <n v="68"/>
    <x v="0"/>
    <s v="white"/>
    <s v="12+0"/>
    <n v="1966"/>
    <n v="1679"/>
    <n v="287"/>
    <s v="C58"/>
    <n v="11"/>
    <n v="14"/>
  </r>
  <r>
    <s v="NMH15kCD"/>
    <b v="1"/>
    <s v="1490978837496"/>
    <d v="2017-03-31T16:47:17"/>
    <n v="31"/>
    <x v="0"/>
    <s v="white"/>
    <s v="15+10"/>
    <n v="1966"/>
    <n v="2083"/>
    <n v="-117"/>
    <s v="B21"/>
    <n v="10"/>
    <n v="16"/>
  </r>
  <r>
    <s v="CoBzg3qF"/>
    <b v="1"/>
    <s v="1493555131546"/>
    <d v="2017-04-30T12:25:32"/>
    <n v="54"/>
    <x v="0"/>
    <s v="black"/>
    <s v="5+5"/>
    <n v="1966"/>
    <n v="1859"/>
    <n v="107"/>
    <s v="B07"/>
    <n v="4"/>
    <n v="12"/>
  </r>
  <r>
    <s v="9rMEJLyr"/>
    <b v="1"/>
    <s v="1504220738747"/>
    <d v="2017-08-31T23:05:39"/>
    <n v="62"/>
    <x v="0"/>
    <s v="black"/>
    <s v="10+0"/>
    <n v="1966"/>
    <n v="1777"/>
    <n v="189"/>
    <s v="B13"/>
    <n v="7"/>
    <n v="23"/>
  </r>
  <r>
    <s v="P7kDekW6"/>
    <b v="0"/>
    <s v="1504124460851"/>
    <d v="2017-08-30T20:21:01"/>
    <n v="32"/>
    <x v="0"/>
    <s v="white"/>
    <s v="20+0"/>
    <n v="1966"/>
    <n v="1365"/>
    <n v="601"/>
    <s v="A45"/>
    <n v="2"/>
    <n v="20"/>
  </r>
  <r>
    <s v="2i8M8PYT"/>
    <b v="1"/>
    <s v="1498170558850"/>
    <d v="2017-06-22T22:29:19"/>
    <n v="104"/>
    <x v="0"/>
    <s v="black"/>
    <s v="25+15"/>
    <n v="1966"/>
    <n v="1761"/>
    <n v="205"/>
    <s v="C00"/>
    <n v="3"/>
    <n v="22"/>
  </r>
  <r>
    <s v="RvQ03kYr"/>
    <b v="1"/>
    <s v="1468753287220"/>
    <d v="2016-07-17T11:01:27"/>
    <n v="40"/>
    <x v="0"/>
    <s v="black"/>
    <s v="45+45"/>
    <n v="1966"/>
    <n v="1939"/>
    <n v="27"/>
    <s v="B21"/>
    <n v="12"/>
    <n v="11"/>
  </r>
  <r>
    <s v="BaHl4cje"/>
    <b v="1"/>
    <n v="1473320000000"/>
    <d v="2016-09-08T07:33:20"/>
    <n v="154"/>
    <x v="2"/>
    <s v="black"/>
    <s v="10+0"/>
    <n v="1965"/>
    <n v="2087"/>
    <n v="-122"/>
    <s v="C01"/>
    <n v="7"/>
    <n v="7"/>
  </r>
  <r>
    <s v="vCYyGQqQ"/>
    <b v="1"/>
    <n v="1439630000000"/>
    <d v="2015-08-15T09:13:20"/>
    <n v="114"/>
    <x v="2"/>
    <s v="black"/>
    <s v="8+0"/>
    <n v="1965"/>
    <n v="2077"/>
    <n v="-112"/>
    <s v="C53"/>
    <n v="7"/>
    <n v="9"/>
  </r>
  <r>
    <s v="Qf1k90mE"/>
    <b v="1"/>
    <n v="1458470000000"/>
    <d v="2016-03-20T10:33:20"/>
    <n v="102"/>
    <x v="2"/>
    <s v="black"/>
    <s v="8+0"/>
    <n v="1965"/>
    <n v="1940"/>
    <n v="25"/>
    <s v="B10"/>
    <n v="2"/>
    <n v="10"/>
  </r>
  <r>
    <s v="1sn3D49E"/>
    <b v="1"/>
    <s v="1502015774600"/>
    <d v="2017-08-06T10:36:15"/>
    <n v="33"/>
    <x v="3"/>
    <s v="draw"/>
    <s v="20+15"/>
    <n v="1965"/>
    <n v="2217"/>
    <n v="-252"/>
    <s v="C01"/>
    <n v="5"/>
    <n v="10"/>
  </r>
  <r>
    <s v="kuUD842n"/>
    <b v="1"/>
    <s v="1466908222716"/>
    <d v="2016-06-26T02:30:23"/>
    <n v="81"/>
    <x v="0"/>
    <s v="white"/>
    <s v="15+0"/>
    <n v="1965"/>
    <n v="1957"/>
    <n v="8"/>
    <s v="B30"/>
    <n v="5"/>
    <n v="2"/>
  </r>
  <r>
    <s v="n4o1FqOr"/>
    <b v="1"/>
    <s v="1504182347283"/>
    <d v="2017-08-31T12:25:47"/>
    <n v="39"/>
    <x v="1"/>
    <s v="white"/>
    <s v="10+0"/>
    <n v="1965"/>
    <n v="1741"/>
    <n v="224"/>
    <s v="D00"/>
    <n v="3"/>
    <n v="12"/>
  </r>
  <r>
    <s v="gShSMXDR"/>
    <b v="1"/>
    <n v="1504200000000"/>
    <d v="2017-08-31T17:20:00"/>
    <n v="88"/>
    <x v="0"/>
    <s v="black"/>
    <s v="10+0"/>
    <n v="1964"/>
    <n v="2287"/>
    <n v="-323"/>
    <s v="B00"/>
    <n v="5"/>
    <n v="17"/>
  </r>
  <r>
    <s v="Dmbhp6wM"/>
    <b v="1"/>
    <n v="1503380000000"/>
    <d v="2017-08-22T05:33:20"/>
    <n v="101"/>
    <x v="0"/>
    <s v="white"/>
    <s v="10+0"/>
    <n v="1964"/>
    <n v="1705"/>
    <n v="259"/>
    <s v="C23"/>
    <n v="3"/>
    <n v="5"/>
  </r>
  <r>
    <s v="SIKRcEMD"/>
    <b v="1"/>
    <n v="1499180000000"/>
    <d v="2017-07-04T14:53:20"/>
    <n v="41"/>
    <x v="0"/>
    <s v="white"/>
    <s v="10+0"/>
    <n v="1964"/>
    <n v="1913"/>
    <n v="51"/>
    <s v="B20"/>
    <n v="3"/>
    <n v="14"/>
  </r>
  <r>
    <s v="UzK55lrM"/>
    <b v="1"/>
    <n v="1466450000000"/>
    <d v="2016-06-20T19:13:20"/>
    <n v="60"/>
    <x v="1"/>
    <s v="black"/>
    <s v="15+10"/>
    <n v="1964"/>
    <n v="2169"/>
    <n v="-205"/>
    <s v="B40"/>
    <n v="4"/>
    <n v="19"/>
  </r>
  <r>
    <s v="WpfzHv8n"/>
    <b v="1"/>
    <n v="1444120000000"/>
    <d v="2015-10-06T08:26:40"/>
    <n v="145"/>
    <x v="2"/>
    <s v="draw"/>
    <s v="15+0"/>
    <n v="1964"/>
    <n v="1818"/>
    <n v="146"/>
    <s v="C10"/>
    <n v="10"/>
    <n v="8"/>
  </r>
  <r>
    <s v="qZyq0f9z"/>
    <b v="1"/>
    <n v="1499190000000"/>
    <d v="2017-07-04T17:40:00"/>
    <n v="38"/>
    <x v="0"/>
    <s v="black"/>
    <s v="15+10"/>
    <n v="1964"/>
    <n v="1813"/>
    <n v="151"/>
    <s v="A57"/>
    <n v="7"/>
    <n v="17"/>
  </r>
  <r>
    <s v="NAYaLa2V"/>
    <b v="1"/>
    <s v="1504388297909"/>
    <d v="2017-09-02T21:38:18"/>
    <n v="52"/>
    <x v="0"/>
    <s v="black"/>
    <s v="10+0"/>
    <n v="1964"/>
    <n v="2331"/>
    <n v="-367"/>
    <s v="A00"/>
    <n v="5"/>
    <n v="21"/>
  </r>
  <r>
    <s v="0arZqptN"/>
    <b v="1"/>
    <s v="1485291847725"/>
    <d v="2017-01-24T21:04:08"/>
    <n v="83"/>
    <x v="2"/>
    <s v="white"/>
    <s v="10+0"/>
    <n v="1964"/>
    <n v="1768"/>
    <n v="196"/>
    <s v="B08"/>
    <n v="8"/>
    <n v="21"/>
  </r>
  <r>
    <s v="8RGBrEDX"/>
    <b v="1"/>
    <s v="1475306544862"/>
    <d v="2016-10-01T07:22:25"/>
    <n v="63"/>
    <x v="0"/>
    <s v="black"/>
    <s v="10+0"/>
    <n v="1964"/>
    <n v="2005"/>
    <n v="-41"/>
    <s v="B01"/>
    <n v="6"/>
    <n v="7"/>
  </r>
  <r>
    <s v="yhsY0tu3"/>
    <b v="1"/>
    <s v="1466834948730"/>
    <d v="2016-06-25T06:09:09"/>
    <n v="87"/>
    <x v="0"/>
    <s v="black"/>
    <s v="5+30"/>
    <n v="1964"/>
    <n v="2087"/>
    <n v="-123"/>
    <s v="B06"/>
    <n v="5"/>
    <n v="6"/>
  </r>
  <r>
    <s v="6sLz9yMf"/>
    <b v="1"/>
    <s v="1500171730414"/>
    <d v="2017-07-16T02:22:10"/>
    <n v="110"/>
    <x v="1"/>
    <s v="black"/>
    <s v="10+0"/>
    <n v="1964"/>
    <n v="1892"/>
    <n v="72"/>
    <s v="D02"/>
    <n v="4"/>
    <n v="2"/>
  </r>
  <r>
    <s v="x6Di4GBX"/>
    <b v="1"/>
    <n v="1471370000000"/>
    <d v="2016-08-16T17:53:20"/>
    <n v="57"/>
    <x v="0"/>
    <s v="white"/>
    <s v="10+0"/>
    <n v="1963"/>
    <n v="1942"/>
    <n v="21"/>
    <s v="C01"/>
    <n v="7"/>
    <n v="17"/>
  </r>
  <r>
    <s v="iHHKUba1"/>
    <b v="1"/>
    <n v="1458880000000"/>
    <d v="2016-03-25T04:26:40"/>
    <n v="32"/>
    <x v="0"/>
    <s v="white"/>
    <s v="5+5"/>
    <n v="1963"/>
    <n v="1866"/>
    <n v="97"/>
    <s v="C17"/>
    <n v="9"/>
    <n v="4"/>
  </r>
  <r>
    <s v="sPBuKOpj"/>
    <b v="1"/>
    <n v="1468860000000"/>
    <d v="2016-07-18T16:40:00"/>
    <n v="22"/>
    <x v="0"/>
    <s v="black"/>
    <s v="10+0"/>
    <n v="1963"/>
    <n v="1380"/>
    <n v="583"/>
    <s v="B00"/>
    <n v="2"/>
    <n v="16"/>
  </r>
  <r>
    <s v="KnIWlMmp"/>
    <b v="1"/>
    <s v="1504435170064"/>
    <d v="2017-09-03T10:39:30"/>
    <n v="97"/>
    <x v="0"/>
    <s v="white"/>
    <s v="10+0"/>
    <n v="1963"/>
    <n v="1857"/>
    <n v="106"/>
    <s v="A11"/>
    <n v="2"/>
    <n v="10"/>
  </r>
  <r>
    <s v="WRrgkudT"/>
    <b v="1"/>
    <s v="1503491432478"/>
    <d v="2017-08-23T12:30:32"/>
    <n v="32"/>
    <x v="0"/>
    <s v="black"/>
    <s v="10+0"/>
    <n v="1963"/>
    <n v="2020"/>
    <n v="-57"/>
    <s v="A46"/>
    <n v="5"/>
    <n v="12"/>
  </r>
  <r>
    <s v="xn0wozhI"/>
    <b v="1"/>
    <s v="1501193059999"/>
    <d v="2017-07-27T22:04:20"/>
    <n v="48"/>
    <x v="0"/>
    <s v="black"/>
    <s v="20+15"/>
    <n v="1963"/>
    <n v="1990"/>
    <n v="-27"/>
    <s v="C01"/>
    <n v="5"/>
    <n v="22"/>
  </r>
  <r>
    <s v="jrNRaCQd"/>
    <b v="1"/>
    <s v="1479671121521"/>
    <d v="2016-11-20T19:45:22"/>
    <n v="49"/>
    <x v="0"/>
    <s v="white"/>
    <s v="10+0"/>
    <n v="1963"/>
    <n v="1837"/>
    <n v="126"/>
    <s v="C40"/>
    <n v="6"/>
    <n v="19"/>
  </r>
  <r>
    <s v="h2lvMMdk"/>
    <b v="1"/>
    <s v="1479646862285"/>
    <d v="2016-11-20T13:01:02"/>
    <n v="32"/>
    <x v="0"/>
    <s v="white"/>
    <s v="10+0"/>
    <n v="1963"/>
    <n v="1924"/>
    <n v="39"/>
    <s v="B02"/>
    <n v="4"/>
    <n v="13"/>
  </r>
  <r>
    <s v="Ggcp098y"/>
    <b v="0"/>
    <s v="1504042860417"/>
    <d v="2017-08-29T21:41:00"/>
    <n v="23"/>
    <x v="0"/>
    <s v="black"/>
    <s v="60+180"/>
    <n v="1963"/>
    <n v="1881"/>
    <n v="82"/>
    <s v="C00"/>
    <n v="3"/>
    <n v="21"/>
  </r>
  <r>
    <s v="LE8RlKPJ"/>
    <b v="0"/>
    <s v="1504042722464"/>
    <d v="2017-08-29T21:38:42"/>
    <n v="7"/>
    <x v="0"/>
    <s v="white"/>
    <s v="60+180"/>
    <n v="1963"/>
    <n v="1881"/>
    <n v="82"/>
    <s v="A10"/>
    <n v="2"/>
    <n v="21"/>
  </r>
  <r>
    <s v="kkwxUmJG"/>
    <b v="0"/>
    <s v="1504042585395"/>
    <d v="2017-08-29T21:36:25"/>
    <n v="10"/>
    <x v="0"/>
    <s v="white"/>
    <s v="60+180"/>
    <n v="1963"/>
    <n v="1881"/>
    <n v="82"/>
    <s v="A10"/>
    <n v="2"/>
    <n v="21"/>
  </r>
  <r>
    <s v="iI0Fcm9f"/>
    <b v="0"/>
    <s v="1504042543473"/>
    <d v="2017-08-29T21:35:43"/>
    <n v="2"/>
    <x v="0"/>
    <s v="white"/>
    <s v="60+180"/>
    <n v="1963"/>
    <n v="1881"/>
    <n v="82"/>
    <s v="A00"/>
    <n v="2"/>
    <n v="21"/>
  </r>
  <r>
    <s v="K2VVNLqy"/>
    <b v="1"/>
    <n v="1492270000000"/>
    <d v="2017-04-15T15:26:40"/>
    <n v="59"/>
    <x v="1"/>
    <s v="white"/>
    <s v="5+6"/>
    <n v="1962"/>
    <n v="2219"/>
    <n v="-257"/>
    <s v="A15"/>
    <n v="4"/>
    <n v="15"/>
  </r>
  <r>
    <s v="uRFTxnq6"/>
    <b v="1"/>
    <n v="1471120000000"/>
    <d v="2016-08-13T20:26:40"/>
    <n v="63"/>
    <x v="1"/>
    <s v="white"/>
    <s v="10+0"/>
    <n v="1962"/>
    <n v="1924"/>
    <n v="38"/>
    <s v="B21"/>
    <n v="3"/>
    <n v="20"/>
  </r>
  <r>
    <s v="19ArzwYS"/>
    <b v="1"/>
    <n v="1499570000000"/>
    <d v="2017-07-09T03:13:20"/>
    <n v="63"/>
    <x v="0"/>
    <s v="white"/>
    <s v="10+0"/>
    <n v="1962"/>
    <n v="1901"/>
    <n v="61"/>
    <s v="B50"/>
    <n v="4"/>
    <n v="3"/>
  </r>
  <r>
    <s v="F9z56bdU"/>
    <b v="0"/>
    <n v="1459630000000"/>
    <d v="2016-04-02T20:46:40"/>
    <n v="107"/>
    <x v="3"/>
    <s v="draw"/>
    <s v="5+5"/>
    <n v="1962"/>
    <n v="2270"/>
    <n v="-308"/>
    <s v="C69"/>
    <n v="9"/>
    <n v="20"/>
  </r>
  <r>
    <s v="ZlObZAev"/>
    <b v="0"/>
    <n v="1464160000000"/>
    <d v="2016-05-25T07:06:40"/>
    <n v="45"/>
    <x v="0"/>
    <s v="white"/>
    <s v="25+3"/>
    <n v="1962"/>
    <n v="1757"/>
    <n v="205"/>
    <s v="B72"/>
    <n v="11"/>
    <n v="7"/>
  </r>
  <r>
    <s v="8Er7WQcQ"/>
    <b v="1"/>
    <n v="1452750000000"/>
    <d v="2016-01-14T05:40:00"/>
    <n v="104"/>
    <x v="0"/>
    <s v="black"/>
    <s v="7+3"/>
    <n v="1962"/>
    <n v="2091"/>
    <n v="-129"/>
    <s v="C02"/>
    <n v="9"/>
    <n v="5"/>
  </r>
  <r>
    <s v="mDpYal5S"/>
    <b v="1"/>
    <n v="1447740000000"/>
    <d v="2015-11-17T06:00:00"/>
    <n v="35"/>
    <x v="1"/>
    <s v="white"/>
    <s v="15+0"/>
    <n v="1962"/>
    <n v="1935"/>
    <n v="27"/>
    <s v="C45"/>
    <n v="8"/>
    <n v="6"/>
  </r>
  <r>
    <s v="HF5O5UtI"/>
    <b v="1"/>
    <s v="1492497465901"/>
    <d v="2017-04-18T06:37:46"/>
    <n v="129"/>
    <x v="1"/>
    <s v="white"/>
    <s v="10+3"/>
    <n v="1962"/>
    <n v="1889"/>
    <n v="73"/>
    <s v="B06"/>
    <n v="8"/>
    <n v="6"/>
  </r>
  <r>
    <s v="wRcp1MGU"/>
    <b v="1"/>
    <s v="1504427069263"/>
    <d v="2017-09-03T08:24:29"/>
    <n v="127"/>
    <x v="0"/>
    <s v="white"/>
    <s v="15+15"/>
    <n v="1962"/>
    <n v="1973"/>
    <n v="-11"/>
    <s v="C15"/>
    <n v="7"/>
    <n v="8"/>
  </r>
  <r>
    <s v="zibHVdir"/>
    <b v="1"/>
    <s v="1502529849741"/>
    <d v="2017-08-12T09:24:10"/>
    <n v="110"/>
    <x v="0"/>
    <s v="black"/>
    <s v="20+15"/>
    <n v="1962"/>
    <n v="1973"/>
    <n v="-11"/>
    <s v="B07"/>
    <n v="4"/>
    <n v="9"/>
  </r>
  <r>
    <s v="r3Bs2sYw"/>
    <b v="1"/>
    <s v="1502297256397"/>
    <d v="2017-08-09T16:47:36"/>
    <n v="51"/>
    <x v="1"/>
    <s v="white"/>
    <s v="10+0"/>
    <n v="1962"/>
    <n v="1368"/>
    <n v="594"/>
    <s v="C30"/>
    <n v="3"/>
    <n v="16"/>
  </r>
  <r>
    <s v="se4MSTCf"/>
    <b v="1"/>
    <s v="1487533545784"/>
    <d v="2017-02-19T19:45:46"/>
    <n v="29"/>
    <x v="0"/>
    <s v="white"/>
    <s v="5+5"/>
    <n v="1962"/>
    <n v="1700"/>
    <n v="262"/>
    <s v="C34"/>
    <n v="6"/>
    <n v="19"/>
  </r>
  <r>
    <s v="1WO2BsF6"/>
    <b v="1"/>
    <s v="1470164427496"/>
    <d v="2016-08-02T19:00:27"/>
    <n v="49"/>
    <x v="0"/>
    <s v="black"/>
    <s v="45+45"/>
    <n v="1962"/>
    <n v="2080"/>
    <n v="-118"/>
    <s v="A70"/>
    <n v="13"/>
    <n v="19"/>
  </r>
  <r>
    <s v="QsPOyRNm"/>
    <b v="1"/>
    <s v="1504181577989"/>
    <d v="2017-08-31T12:12:58"/>
    <n v="57"/>
    <x v="0"/>
    <s v="white"/>
    <s v="10+0"/>
    <n v="1962"/>
    <n v="1559"/>
    <n v="403"/>
    <s v="D00"/>
    <n v="3"/>
    <n v="12"/>
  </r>
  <r>
    <s v="DRU2XG6w"/>
    <b v="0"/>
    <n v="1499180000000"/>
    <d v="2017-07-04T14:53:20"/>
    <n v="100"/>
    <x v="1"/>
    <s v="black"/>
    <s v="9+0"/>
    <n v="1961"/>
    <n v="2215"/>
    <n v="-254"/>
    <s v="E59"/>
    <n v="19"/>
    <n v="14"/>
  </r>
  <r>
    <s v="47xEFe4o"/>
    <b v="0"/>
    <n v="1472440000000"/>
    <d v="2016-08-29T03:06:40"/>
    <n v="64"/>
    <x v="0"/>
    <s v="white"/>
    <s v="15+0"/>
    <n v="1961"/>
    <n v="1838"/>
    <n v="123"/>
    <s v="C62"/>
    <n v="11"/>
    <n v="3"/>
  </r>
  <r>
    <s v="fP22HnKP"/>
    <b v="1"/>
    <n v="1503580000000"/>
    <d v="2017-08-24T13:06:40"/>
    <n v="64"/>
    <x v="0"/>
    <s v="white"/>
    <s v="13+0"/>
    <n v="1961"/>
    <n v="1930"/>
    <n v="31"/>
    <s v="E10"/>
    <n v="6"/>
    <n v="13"/>
  </r>
  <r>
    <s v="2Nk1rUCU"/>
    <b v="1"/>
    <s v="1504382853250"/>
    <d v="2017-09-02T20:07:33"/>
    <n v="87"/>
    <x v="2"/>
    <s v="white"/>
    <s v="10+0"/>
    <n v="1961"/>
    <n v="1805"/>
    <n v="156"/>
    <s v="D78"/>
    <n v="12"/>
    <n v="20"/>
  </r>
  <r>
    <s v="FM1EhxAl"/>
    <b v="0"/>
    <s v="1501167681220"/>
    <d v="2017-07-27T15:01:21"/>
    <n v="76"/>
    <x v="0"/>
    <s v="black"/>
    <s v="10+0"/>
    <n v="1961"/>
    <n v="1500"/>
    <n v="461"/>
    <s v="D02"/>
    <n v="5"/>
    <n v="15"/>
  </r>
  <r>
    <s v="2Nk1rUCU"/>
    <b v="1"/>
    <s v="1504382853250"/>
    <d v="2017-09-02T20:07:33"/>
    <n v="87"/>
    <x v="2"/>
    <s v="white"/>
    <s v="10+0"/>
    <n v="1961"/>
    <n v="1805"/>
    <n v="156"/>
    <s v="D78"/>
    <n v="12"/>
    <n v="20"/>
  </r>
  <r>
    <s v="dZqORfA5"/>
    <b v="1"/>
    <s v="1502283073594"/>
    <d v="2017-08-09T12:51:14"/>
    <n v="52"/>
    <x v="0"/>
    <s v="white"/>
    <s v="10+0"/>
    <n v="1961"/>
    <n v="1788"/>
    <n v="173"/>
    <s v="D10"/>
    <n v="5"/>
    <n v="12"/>
  </r>
  <r>
    <s v="c3nGa1z7"/>
    <b v="1"/>
    <s v="1479645524277"/>
    <d v="2016-11-20T12:38:44"/>
    <n v="119"/>
    <x v="3"/>
    <s v="draw"/>
    <s v="10+0"/>
    <n v="1961"/>
    <n v="1905"/>
    <n v="56"/>
    <s v="D00"/>
    <n v="3"/>
    <n v="12"/>
  </r>
  <r>
    <s v="l3dMdN3T"/>
    <b v="1"/>
    <s v="1480103791186"/>
    <d v="2016-11-25T19:56:31"/>
    <n v="86"/>
    <x v="3"/>
    <s v="draw"/>
    <s v="30+30"/>
    <n v="1961"/>
    <n v="2044"/>
    <n v="-83"/>
    <s v="B38"/>
    <n v="11"/>
    <n v="19"/>
  </r>
  <r>
    <s v="cRu3Kf1o"/>
    <b v="1"/>
    <n v="1504200000000"/>
    <d v="2017-08-31T17:20:00"/>
    <n v="161"/>
    <x v="1"/>
    <s v="white"/>
    <s v="10+0"/>
    <n v="1960"/>
    <n v="1868"/>
    <n v="92"/>
    <s v="A01"/>
    <n v="2"/>
    <n v="17"/>
  </r>
  <r>
    <s v="hN4to7eV"/>
    <b v="1"/>
    <n v="1503420000000"/>
    <d v="2017-08-22T16:40:00"/>
    <n v="64"/>
    <x v="0"/>
    <s v="black"/>
    <s v="15+5"/>
    <n v="1960"/>
    <n v="2260"/>
    <n v="-300"/>
    <s v="D11"/>
    <n v="5"/>
    <n v="16"/>
  </r>
  <r>
    <s v="wV77QKJh"/>
    <b v="1"/>
    <n v="1503780000000"/>
    <d v="2017-08-26T20:40:00"/>
    <n v="61"/>
    <x v="0"/>
    <s v="white"/>
    <s v="10+0"/>
    <n v="1960"/>
    <n v="1950"/>
    <n v="10"/>
    <s v="C42"/>
    <n v="5"/>
    <n v="20"/>
  </r>
  <r>
    <s v="I1Ao5Fyx"/>
    <b v="1"/>
    <n v="1503690000000"/>
    <d v="2017-08-25T19:40:00"/>
    <n v="53"/>
    <x v="0"/>
    <s v="white"/>
    <s v="10+0"/>
    <n v="1960"/>
    <n v="2000"/>
    <n v="-40"/>
    <s v="A04"/>
    <n v="2"/>
    <n v="19"/>
  </r>
  <r>
    <s v="CSIzom5k"/>
    <b v="1"/>
    <n v="1504290000000"/>
    <d v="2017-09-01T18:20:00"/>
    <n v="51"/>
    <x v="1"/>
    <s v="white"/>
    <s v="15+0"/>
    <n v="1960"/>
    <n v="1857"/>
    <n v="103"/>
    <s v="C41"/>
    <n v="5"/>
    <n v="18"/>
  </r>
  <r>
    <s v="SYKx7wQG"/>
    <b v="1"/>
    <s v="1503238008294"/>
    <d v="2017-08-20T14:06:48"/>
    <n v="112"/>
    <x v="2"/>
    <s v="black"/>
    <s v="10+0"/>
    <n v="1960"/>
    <n v="1992"/>
    <n v="-32"/>
    <s v="C65"/>
    <n v="7"/>
    <n v="14"/>
  </r>
  <r>
    <s v="N7FMrhyD"/>
    <b v="1"/>
    <n v="1504200000000"/>
    <d v="2017-08-31T17:20:00"/>
    <n v="81"/>
    <x v="0"/>
    <s v="white"/>
    <s v="10+0"/>
    <n v="1959"/>
    <n v="2028"/>
    <n v="-69"/>
    <s v="A01"/>
    <n v="1"/>
    <n v="17"/>
  </r>
  <r>
    <s v="fQm0Iu8C"/>
    <b v="1"/>
    <n v="1502760000000"/>
    <d v="2017-08-15T01:20:00"/>
    <n v="71"/>
    <x v="0"/>
    <s v="white"/>
    <s v="10+0"/>
    <n v="1959"/>
    <n v="1839"/>
    <n v="120"/>
    <s v="D05"/>
    <n v="6"/>
    <n v="1"/>
  </r>
  <r>
    <s v="ahgnxcvN"/>
    <b v="0"/>
    <n v="1502650000000"/>
    <d v="2017-08-13T18:46:40"/>
    <n v="52"/>
    <x v="0"/>
    <s v="black"/>
    <s v="30+0"/>
    <n v="1959"/>
    <n v="1629"/>
    <n v="330"/>
    <s v="D04"/>
    <n v="6"/>
    <n v="18"/>
  </r>
  <r>
    <s v="XIfG6898"/>
    <b v="1"/>
    <s v="1504082723815"/>
    <d v="2017-08-30T08:45:24"/>
    <n v="43"/>
    <x v="0"/>
    <s v="white"/>
    <s v="15+15"/>
    <n v="1959"/>
    <n v="1953"/>
    <n v="6"/>
    <s v="D37"/>
    <n v="9"/>
    <n v="8"/>
  </r>
  <r>
    <s v="kPqVRBfu"/>
    <b v="1"/>
    <s v="1504312110057"/>
    <d v="2017-09-02T00:28:30"/>
    <n v="25"/>
    <x v="0"/>
    <s v="white"/>
    <s v="10+0"/>
    <n v="1959"/>
    <n v="1944"/>
    <n v="15"/>
    <s v="B98"/>
    <n v="14"/>
    <n v="0"/>
  </r>
  <r>
    <s v="t0Ge6UkK"/>
    <b v="1"/>
    <s v="1503674843558"/>
    <d v="2017-08-25T15:27:24"/>
    <n v="6"/>
    <x v="0"/>
    <s v="white"/>
    <s v="10+0"/>
    <n v="1959"/>
    <n v="2008"/>
    <n v="-49"/>
    <s v="B10"/>
    <n v="5"/>
    <n v="15"/>
  </r>
  <r>
    <s v="vvJT8sTX"/>
    <b v="1"/>
    <s v="1465528885304"/>
    <d v="2016-06-10T03:21:25"/>
    <n v="38"/>
    <x v="1"/>
    <s v="black"/>
    <s v="12+10"/>
    <n v="1959"/>
    <n v="2151"/>
    <n v="-192"/>
    <s v="E20"/>
    <n v="7"/>
    <n v="3"/>
  </r>
  <r>
    <s v="qKr86YXy"/>
    <b v="1"/>
    <s v="1504362629607"/>
    <d v="2017-09-02T14:30:30"/>
    <n v="20"/>
    <x v="0"/>
    <s v="black"/>
    <s v="10+0"/>
    <n v="1959"/>
    <n v="2283"/>
    <n v="-324"/>
    <s v="B06"/>
    <n v="2"/>
    <n v="14"/>
  </r>
  <r>
    <s v="7gg38Uu2"/>
    <b v="1"/>
    <n v="1504110000000"/>
    <d v="2017-08-30T16:20:00"/>
    <n v="113"/>
    <x v="2"/>
    <s v="white"/>
    <s v="10+0"/>
    <n v="1958"/>
    <n v="1952"/>
    <n v="6"/>
    <s v="A04"/>
    <n v="2"/>
    <n v="16"/>
  </r>
  <r>
    <s v="kmDltFO9"/>
    <b v="1"/>
    <n v="1503860000000"/>
    <d v="2017-08-27T18:53:20"/>
    <n v="17"/>
    <x v="0"/>
    <s v="white"/>
    <s v="10+0"/>
    <n v="1958"/>
    <n v="1996"/>
    <n v="-38"/>
    <s v="A04"/>
    <n v="2"/>
    <n v="18"/>
  </r>
  <r>
    <s v="Kpw2YX1D"/>
    <b v="1"/>
    <s v="1487697344165"/>
    <d v="2017-02-21T17:15:44"/>
    <n v="40"/>
    <x v="1"/>
    <s v="black"/>
    <s v="10+0"/>
    <n v="1958"/>
    <n v="1967"/>
    <n v="-9"/>
    <s v="A00"/>
    <n v="1"/>
    <n v="17"/>
  </r>
  <r>
    <s v="8CBxrbWG"/>
    <b v="1"/>
    <s v="1504477708816"/>
    <d v="2017-09-03T22:28:29"/>
    <n v="147"/>
    <x v="3"/>
    <s v="draw"/>
    <s v="15+15"/>
    <n v="1958"/>
    <n v="1978"/>
    <n v="-20"/>
    <s v="A03"/>
    <n v="2"/>
    <n v="22"/>
  </r>
  <r>
    <s v="UMxt0XTo"/>
    <b v="1"/>
    <s v="1479041301754"/>
    <d v="2016-11-13T12:48:22"/>
    <n v="80"/>
    <x v="0"/>
    <s v="black"/>
    <s v="20+0"/>
    <n v="1958"/>
    <n v="1987"/>
    <n v="-29"/>
    <s v="A82"/>
    <n v="4"/>
    <n v="12"/>
  </r>
  <r>
    <s v="qzWdlPKy"/>
    <b v="1"/>
    <s v="1498417212335"/>
    <d v="2017-06-25T19:00:12"/>
    <n v="71"/>
    <x v="3"/>
    <s v="draw"/>
    <s v="30+30"/>
    <n v="1958"/>
    <n v="1867"/>
    <n v="91"/>
    <s v="A45"/>
    <n v="2"/>
    <n v="19"/>
  </r>
  <r>
    <s v="zkONMhnQ"/>
    <b v="1"/>
    <n v="1503940000000"/>
    <d v="2017-08-28T17:06:40"/>
    <n v="70"/>
    <x v="0"/>
    <s v="black"/>
    <s v="10+0"/>
    <n v="1957"/>
    <n v="2136"/>
    <n v="-179"/>
    <s v="A04"/>
    <n v="2"/>
    <n v="17"/>
  </r>
  <r>
    <s v="JXrH9E6Q"/>
    <b v="1"/>
    <n v="1467330000000"/>
    <d v="2016-06-30T23:40:00"/>
    <n v="54"/>
    <x v="0"/>
    <s v="black"/>
    <s v="1+19"/>
    <n v="1957"/>
    <n v="2174"/>
    <n v="-217"/>
    <s v="D37"/>
    <n v="7"/>
    <n v="23"/>
  </r>
  <r>
    <s v="UQsltTUV"/>
    <b v="1"/>
    <n v="1446950000000"/>
    <d v="2015-11-08T02:33:20"/>
    <n v="45"/>
    <x v="0"/>
    <s v="white"/>
    <s v="10+0"/>
    <n v="1957"/>
    <n v="1688"/>
    <n v="269"/>
    <s v="D31"/>
    <n v="6"/>
    <n v="2"/>
  </r>
  <r>
    <s v="bM6kL3YE"/>
    <b v="1"/>
    <s v="1504465259279"/>
    <d v="2017-09-03T19:00:59"/>
    <n v="70"/>
    <x v="0"/>
    <s v="black"/>
    <s v="10+0"/>
    <n v="1957"/>
    <n v="1820"/>
    <n v="137"/>
    <s v="E15"/>
    <n v="7"/>
    <n v="19"/>
  </r>
  <r>
    <s v="bM6kL3YE"/>
    <b v="1"/>
    <s v="1504465259279"/>
    <d v="2017-09-03T19:00:59"/>
    <n v="70"/>
    <x v="0"/>
    <s v="black"/>
    <s v="10+0"/>
    <n v="1957"/>
    <n v="1820"/>
    <n v="137"/>
    <s v="E15"/>
    <n v="7"/>
    <n v="19"/>
  </r>
  <r>
    <s v="6XqWV8Ta"/>
    <b v="1"/>
    <s v="1480156359038"/>
    <d v="2016-11-26T10:32:39"/>
    <n v="45"/>
    <x v="0"/>
    <s v="black"/>
    <s v="10+0"/>
    <n v="1957"/>
    <n v="1923"/>
    <n v="34"/>
    <s v="B50"/>
    <n v="4"/>
    <n v="10"/>
  </r>
  <r>
    <s v="Ub1vnywf"/>
    <b v="1"/>
    <s v="1479999030303"/>
    <d v="2016-11-24T14:50:30"/>
    <n v="19"/>
    <x v="0"/>
    <s v="white"/>
    <s v="15+0"/>
    <n v="1957"/>
    <n v="1920"/>
    <n v="37"/>
    <s v="C46"/>
    <n v="5"/>
    <n v="14"/>
  </r>
  <r>
    <s v="I2nZFOZ8"/>
    <b v="1"/>
    <s v="1465567212613"/>
    <d v="2016-06-10T14:00:13"/>
    <n v="40"/>
    <x v="0"/>
    <s v="black"/>
    <s v="12+10"/>
    <n v="1957"/>
    <n v="2151"/>
    <n v="-194"/>
    <s v="B21"/>
    <n v="6"/>
    <n v="14"/>
  </r>
  <r>
    <s v="GF90gq47"/>
    <b v="1"/>
    <s v="1500333580124"/>
    <d v="2017-07-17T23:19:40"/>
    <n v="60"/>
    <x v="2"/>
    <s v="black"/>
    <s v="15+10"/>
    <n v="1957"/>
    <n v="1972"/>
    <n v="-15"/>
    <s v="C46"/>
    <n v="7"/>
    <n v="23"/>
  </r>
  <r>
    <s v="tRJEQWrY"/>
    <b v="1"/>
    <n v="1503700000000"/>
    <d v="2017-08-25T22:26:40"/>
    <n v="77"/>
    <x v="0"/>
    <s v="white"/>
    <s v="10+0"/>
    <n v="1956"/>
    <n v="1854"/>
    <n v="102"/>
    <s v="A04"/>
    <n v="2"/>
    <n v="22"/>
  </r>
  <r>
    <s v="qq6OX1rr"/>
    <b v="1"/>
    <n v="1463580000000"/>
    <d v="2016-05-18T14:00:00"/>
    <n v="108"/>
    <x v="1"/>
    <s v="black"/>
    <s v="15+5"/>
    <n v="1956"/>
    <n v="2093"/>
    <n v="-137"/>
    <s v="A00"/>
    <n v="2"/>
    <n v="14"/>
  </r>
  <r>
    <s v="D44CKaUd"/>
    <b v="1"/>
    <n v="1455340000000"/>
    <d v="2016-02-13T05:06:40"/>
    <n v="75"/>
    <x v="1"/>
    <s v="white"/>
    <s v="10+0"/>
    <n v="1956"/>
    <n v="1574"/>
    <n v="382"/>
    <s v="B30"/>
    <n v="4"/>
    <n v="5"/>
  </r>
  <r>
    <s v="i9l4d3Sp"/>
    <b v="1"/>
    <n v="1492030000000"/>
    <d v="2017-04-12T20:46:40"/>
    <n v="77"/>
    <x v="0"/>
    <s v="white"/>
    <s v="10+0"/>
    <n v="1956"/>
    <n v="1715"/>
    <n v="241"/>
    <s v="D00"/>
    <n v="3"/>
    <n v="20"/>
  </r>
  <r>
    <s v="dUjGaHqg"/>
    <b v="1"/>
    <n v="1499360000000"/>
    <d v="2017-07-06T16:53:20"/>
    <n v="113"/>
    <x v="3"/>
    <s v="draw"/>
    <s v="5+10"/>
    <n v="1956"/>
    <n v="1862"/>
    <n v="94"/>
    <s v="D52"/>
    <n v="11"/>
    <n v="16"/>
  </r>
  <r>
    <s v="aEwG9ol6"/>
    <b v="1"/>
    <s v="1487689650624"/>
    <d v="2017-02-21T15:07:31"/>
    <n v="49"/>
    <x v="1"/>
    <s v="white"/>
    <s v="10+0"/>
    <n v="1956"/>
    <n v="1992"/>
    <n v="-36"/>
    <s v="A39"/>
    <n v="13"/>
    <n v="15"/>
  </r>
  <r>
    <s v="UXtGWMqx"/>
    <b v="1"/>
    <s v="1503430443999"/>
    <d v="2017-08-22T19:34:04"/>
    <n v="87"/>
    <x v="0"/>
    <s v="white"/>
    <s v="10+0"/>
    <n v="1956"/>
    <n v="1836"/>
    <n v="120"/>
    <s v="D00"/>
    <n v="3"/>
    <n v="19"/>
  </r>
  <r>
    <s v="9VTSnuq1"/>
    <b v="1"/>
    <s v="1504447265407"/>
    <d v="2017-09-03T14:01:05"/>
    <n v="52"/>
    <x v="0"/>
    <s v="black"/>
    <s v="10+0"/>
    <n v="1956"/>
    <n v="1864"/>
    <n v="92"/>
    <s v="B32"/>
    <n v="7"/>
    <n v="14"/>
  </r>
  <r>
    <s v="vv540AJ0"/>
    <b v="1"/>
    <s v="1496825801500"/>
    <d v="2017-06-07T08:56:42"/>
    <n v="61"/>
    <x v="1"/>
    <s v="white"/>
    <s v="10+0"/>
    <n v="1956"/>
    <n v="1591"/>
    <n v="365"/>
    <s v="D30"/>
    <n v="4"/>
    <n v="8"/>
  </r>
  <r>
    <s v="tyWYBpMs"/>
    <b v="0"/>
    <n v="1503440000000"/>
    <d v="2017-08-22T22:13:20"/>
    <n v="102"/>
    <x v="3"/>
    <s v="draw"/>
    <s v="10+0"/>
    <n v="1955"/>
    <n v="1837"/>
    <n v="118"/>
    <s v="B90"/>
    <n v="11"/>
    <n v="22"/>
  </r>
  <r>
    <s v="QQYQZn6p"/>
    <b v="1"/>
    <n v="1503170000000"/>
    <d v="2017-08-19T19:13:20"/>
    <n v="31"/>
    <x v="0"/>
    <s v="white"/>
    <s v="10+0"/>
    <n v="1955"/>
    <n v="1253"/>
    <n v="702"/>
    <s v="B15"/>
    <n v="10"/>
    <n v="19"/>
  </r>
  <r>
    <s v="bdYAOw94"/>
    <b v="1"/>
    <n v="1502650000000"/>
    <d v="2017-08-13T18:46:40"/>
    <n v="26"/>
    <x v="0"/>
    <s v="black"/>
    <s v="10+0"/>
    <n v="1955"/>
    <n v="1946"/>
    <n v="9"/>
    <s v="C41"/>
    <n v="5"/>
    <n v="18"/>
  </r>
  <r>
    <s v="mZjuXev2"/>
    <b v="1"/>
    <n v="1472320000000"/>
    <d v="2016-08-27T17:46:40"/>
    <n v="29"/>
    <x v="0"/>
    <s v="white"/>
    <s v="10+3"/>
    <n v="1955"/>
    <n v="1454"/>
    <n v="501"/>
    <s v="C00"/>
    <n v="3"/>
    <n v="17"/>
  </r>
  <r>
    <s v="1QKRhwcC"/>
    <b v="1"/>
    <n v="1458930000000"/>
    <d v="2016-03-25T18:20:00"/>
    <n v="20"/>
    <x v="0"/>
    <s v="white"/>
    <s v="15+3"/>
    <n v="1955"/>
    <n v="1850"/>
    <n v="105"/>
    <s v="C15"/>
    <n v="7"/>
    <n v="18"/>
  </r>
  <r>
    <s v="DBUCextO"/>
    <b v="1"/>
    <n v="1502790000000"/>
    <d v="2017-08-15T09:40:00"/>
    <n v="34"/>
    <x v="0"/>
    <s v="black"/>
    <s v="5+8"/>
    <n v="1955"/>
    <n v="1885"/>
    <n v="70"/>
    <s v="B07"/>
    <n v="4"/>
    <n v="9"/>
  </r>
  <r>
    <s v="u36Knrek"/>
    <b v="1"/>
    <n v="1497100000000"/>
    <d v="2017-06-10T13:06:40"/>
    <n v="30"/>
    <x v="0"/>
    <s v="white"/>
    <s v="15+10"/>
    <n v="1955"/>
    <n v="1890"/>
    <n v="65"/>
    <s v="D43"/>
    <n v="8"/>
    <n v="13"/>
  </r>
  <r>
    <s v="UN7MiJP7"/>
    <b v="1"/>
    <s v="1487696736907"/>
    <d v="2017-02-21T17:05:37"/>
    <n v="65"/>
    <x v="0"/>
    <s v="white"/>
    <s v="10+0"/>
    <n v="1955"/>
    <n v="1969"/>
    <n v="-14"/>
    <s v="A04"/>
    <n v="2"/>
    <n v="17"/>
  </r>
  <r>
    <s v="VOeOmP1j"/>
    <b v="1"/>
    <s v="1504398955782"/>
    <d v="2017-09-03T00:35:56"/>
    <n v="85"/>
    <x v="1"/>
    <s v="white"/>
    <s v="10+0"/>
    <n v="1955"/>
    <n v="1890"/>
    <n v="65"/>
    <s v="C55"/>
    <n v="11"/>
    <n v="0"/>
  </r>
  <r>
    <s v="YlQG1ybo"/>
    <b v="1"/>
    <s v="1479670464524"/>
    <d v="2016-11-20T19:34:25"/>
    <n v="41"/>
    <x v="0"/>
    <s v="white"/>
    <s v="10+0"/>
    <n v="1955"/>
    <n v="1696"/>
    <n v="259"/>
    <s v="D25"/>
    <n v="7"/>
    <n v="19"/>
  </r>
  <r>
    <s v="y6gGuSSY"/>
    <b v="1"/>
    <s v="1500171172384"/>
    <d v="2017-07-16T02:12:52"/>
    <n v="65"/>
    <x v="1"/>
    <s v="white"/>
    <s v="10+0"/>
    <n v="1955"/>
    <n v="1942"/>
    <n v="13"/>
    <s v="C57"/>
    <n v="10"/>
    <n v="2"/>
  </r>
  <r>
    <s v="lHNSzBps"/>
    <b v="1"/>
    <n v="1504270000000"/>
    <d v="2017-09-01T12:46:40"/>
    <n v="34"/>
    <x v="0"/>
    <s v="black"/>
    <s v="10+0"/>
    <n v="1954"/>
    <n v="2158"/>
    <n v="-204"/>
    <s v="B23"/>
    <n v="3"/>
    <n v="12"/>
  </r>
  <r>
    <s v="yyxv1Rvw"/>
    <b v="0"/>
    <n v="1504230000000"/>
    <d v="2017-09-01T01:40:00"/>
    <n v="35"/>
    <x v="0"/>
    <s v="black"/>
    <s v="10+0"/>
    <n v="1954"/>
    <n v="2008"/>
    <n v="-54"/>
    <s v="B23"/>
    <n v="5"/>
    <n v="1"/>
  </r>
  <r>
    <s v="A7XDlKwD"/>
    <b v="0"/>
    <n v="1504230000000"/>
    <d v="2017-09-01T01:40:00"/>
    <n v="116"/>
    <x v="0"/>
    <s v="black"/>
    <s v="10+0"/>
    <n v="1954"/>
    <n v="2008"/>
    <n v="-54"/>
    <s v="A01"/>
    <n v="2"/>
    <n v="1"/>
  </r>
  <r>
    <s v="FGUuHBIN"/>
    <b v="1"/>
    <n v="1504110000000"/>
    <d v="2017-08-30T16:20:00"/>
    <n v="133"/>
    <x v="1"/>
    <s v="white"/>
    <s v="10+0"/>
    <n v="1954"/>
    <n v="1578"/>
    <n v="376"/>
    <s v="E90"/>
    <n v="9"/>
    <n v="16"/>
  </r>
  <r>
    <s v="Jsrrc5Dh"/>
    <b v="1"/>
    <n v="1503960000000"/>
    <d v="2017-08-28T22:40:00"/>
    <n v="37"/>
    <x v="1"/>
    <s v="white"/>
    <s v="10+0"/>
    <n v="1954"/>
    <n v="1912"/>
    <n v="42"/>
    <s v="E73"/>
    <n v="12"/>
    <n v="22"/>
  </r>
  <r>
    <s v="I5FbNn5o"/>
    <b v="1"/>
    <n v="1455120000000"/>
    <d v="2016-02-10T16:00:00"/>
    <n v="52"/>
    <x v="1"/>
    <s v="black"/>
    <s v="15+7"/>
    <n v="1954"/>
    <n v="1831"/>
    <n v="123"/>
    <s v="D02"/>
    <n v="5"/>
    <n v="16"/>
  </r>
  <r>
    <s v="tx2crtq7"/>
    <b v="1"/>
    <n v="1484560000000"/>
    <d v="2017-01-16T09:46:40"/>
    <n v="173"/>
    <x v="3"/>
    <s v="draw"/>
    <s v="10+0"/>
    <n v="1954"/>
    <n v="1859"/>
    <n v="95"/>
    <s v="D00"/>
    <n v="4"/>
    <n v="9"/>
  </r>
  <r>
    <s v="0kzHjm8Q"/>
    <b v="1"/>
    <n v="1447680000000"/>
    <d v="2015-11-16T13:20:00"/>
    <n v="196"/>
    <x v="1"/>
    <s v="black"/>
    <s v="15+0"/>
    <n v="1954"/>
    <n v="1850"/>
    <n v="104"/>
    <s v="B00"/>
    <n v="3"/>
    <n v="13"/>
  </r>
  <r>
    <s v="VEL6BoBf"/>
    <b v="1"/>
    <n v="1451110000000"/>
    <d v="2015-12-26T06:06:40"/>
    <n v="70"/>
    <x v="0"/>
    <s v="black"/>
    <s v="10+0"/>
    <n v="1954"/>
    <n v="1771"/>
    <n v="183"/>
    <s v="C25"/>
    <n v="4"/>
    <n v="6"/>
  </r>
  <r>
    <s v="ET4w0tky"/>
    <b v="1"/>
    <n v="1481160000000"/>
    <d v="2016-12-08T01:20:00"/>
    <n v="34"/>
    <x v="0"/>
    <s v="white"/>
    <s v="10+0"/>
    <n v="1954"/>
    <n v="2249"/>
    <n v="-295"/>
    <s v="C00"/>
    <n v="3"/>
    <n v="1"/>
  </r>
  <r>
    <s v="btr3LBHj"/>
    <b v="1"/>
    <n v="1504190000000"/>
    <d v="2017-08-31T14:33:20"/>
    <n v="159"/>
    <x v="2"/>
    <s v="white"/>
    <s v="8+0"/>
    <n v="1954"/>
    <n v="1902"/>
    <n v="52"/>
    <s v="C41"/>
    <n v="5"/>
    <n v="14"/>
  </r>
  <r>
    <s v="AlsPBB7X"/>
    <b v="1"/>
    <n v="1458650000000"/>
    <d v="2016-03-22T12:33:20"/>
    <n v="72"/>
    <x v="0"/>
    <s v="black"/>
    <s v="12+0"/>
    <n v="1954"/>
    <n v="2082"/>
    <n v="-128"/>
    <s v="C00"/>
    <n v="3"/>
    <n v="12"/>
  </r>
  <r>
    <s v="DkVmjOH1"/>
    <b v="1"/>
    <s v="1409266362160"/>
    <d v="2014-08-28T22:52:42"/>
    <n v="37"/>
    <x v="0"/>
    <s v="black"/>
    <s v="11+0"/>
    <n v="1954"/>
    <n v="1787"/>
    <n v="167"/>
    <s v="B20"/>
    <n v="5"/>
    <n v="22"/>
  </r>
  <r>
    <s v="K50o8UXf"/>
    <b v="0"/>
    <s v="1504340927713"/>
    <d v="2017-09-02T08:28:48"/>
    <n v="55"/>
    <x v="2"/>
    <s v="white"/>
    <s v="15+2"/>
    <n v="1954"/>
    <n v="1955"/>
    <n v="-1"/>
    <s v="B34"/>
    <n v="9"/>
    <n v="8"/>
  </r>
  <r>
    <s v="znrnFTda"/>
    <b v="1"/>
    <s v="1503051253774"/>
    <d v="2017-08-18T10:14:14"/>
    <n v="63"/>
    <x v="1"/>
    <s v="white"/>
    <s v="10+0"/>
    <n v="1954"/>
    <n v="1613"/>
    <n v="341"/>
    <s v="D20"/>
    <n v="5"/>
    <n v="10"/>
  </r>
  <r>
    <s v="e3hQaDTK"/>
    <b v="0"/>
    <s v="1495490625991"/>
    <d v="2017-05-22T22:03:46"/>
    <n v="91"/>
    <x v="0"/>
    <s v="white"/>
    <s v="15+0"/>
    <n v="1954"/>
    <n v="1708"/>
    <n v="246"/>
    <s v="A16"/>
    <n v="3"/>
    <n v="22"/>
  </r>
  <r>
    <s v="S1c6jw1X"/>
    <b v="1"/>
    <s v="1479416610868"/>
    <d v="2016-11-17T21:03:31"/>
    <n v="36"/>
    <x v="0"/>
    <s v="white"/>
    <s v="15+0"/>
    <n v="1954"/>
    <n v="1938"/>
    <n v="16"/>
    <s v="C68"/>
    <n v="10"/>
    <n v="21"/>
  </r>
  <r>
    <s v="k224xGwE"/>
    <b v="1"/>
    <s v="1468092519723"/>
    <d v="2016-07-09T19:28:40"/>
    <n v="80"/>
    <x v="2"/>
    <s v="black"/>
    <s v="10+0"/>
    <n v="1954"/>
    <n v="2158"/>
    <n v="-204"/>
    <s v="B40"/>
    <n v="4"/>
    <n v="19"/>
  </r>
  <r>
    <s v="7ZD8bSoB"/>
    <b v="0"/>
    <s v="1452161638165"/>
    <d v="2016-01-07T10:13:58"/>
    <n v="87"/>
    <x v="0"/>
    <s v="white"/>
    <s v="5+8"/>
    <n v="1954"/>
    <n v="1500"/>
    <n v="454"/>
    <s v="D06"/>
    <n v="4"/>
    <n v="10"/>
  </r>
  <r>
    <s v="iZw43GLO"/>
    <b v="1"/>
    <s v="1470866389230"/>
    <d v="2016-08-10T21:59:49"/>
    <n v="77"/>
    <x v="0"/>
    <s v="white"/>
    <s v="45+45"/>
    <n v="1954"/>
    <n v="1899"/>
    <n v="55"/>
    <s v="A10"/>
    <n v="2"/>
    <n v="21"/>
  </r>
  <r>
    <s v="pL5yByJS"/>
    <b v="1"/>
    <n v="1481850000000"/>
    <d v="2016-12-16T01:00:00"/>
    <n v="38"/>
    <x v="0"/>
    <s v="black"/>
    <s v="5+5"/>
    <n v="1953"/>
    <n v="1973"/>
    <n v="-20"/>
    <s v="A29"/>
    <n v="7"/>
    <n v="1"/>
  </r>
  <r>
    <s v="tUB8amwt"/>
    <b v="1"/>
    <n v="1502100000000"/>
    <d v="2017-08-07T10:00:00"/>
    <n v="66"/>
    <x v="1"/>
    <s v="black"/>
    <s v="10+0"/>
    <n v="1953"/>
    <n v="1986"/>
    <n v="-33"/>
    <s v="B32"/>
    <n v="10"/>
    <n v="10"/>
  </r>
  <r>
    <s v="6tlgY5tg"/>
    <b v="0"/>
    <n v="1481180000000"/>
    <d v="2016-12-08T06:53:20"/>
    <n v="61"/>
    <x v="0"/>
    <s v="white"/>
    <s v="15+10"/>
    <n v="1953"/>
    <n v="1703"/>
    <n v="250"/>
    <s v="E77"/>
    <n v="8"/>
    <n v="6"/>
  </r>
  <r>
    <s v="HXovfv2n"/>
    <b v="1"/>
    <n v="1447680000000"/>
    <d v="2015-11-16T13:20:00"/>
    <n v="118"/>
    <x v="0"/>
    <s v="black"/>
    <s v="15+0"/>
    <n v="1953"/>
    <n v="1770"/>
    <n v="183"/>
    <s v="B06"/>
    <n v="6"/>
    <n v="13"/>
  </r>
  <r>
    <s v="ASTCTZiz"/>
    <b v="0"/>
    <n v="1440260000000"/>
    <d v="2015-08-22T16:13:20"/>
    <n v="25"/>
    <x v="0"/>
    <s v="white"/>
    <s v="10+10"/>
    <n v="1953"/>
    <n v="1500"/>
    <n v="453"/>
    <s v="C60"/>
    <n v="5"/>
    <n v="16"/>
  </r>
  <r>
    <s v="sTXlokrE"/>
    <b v="1"/>
    <n v="1504060000000"/>
    <d v="2017-08-30T02:26:40"/>
    <n v="30"/>
    <x v="0"/>
    <s v="black"/>
    <s v="10+0"/>
    <n v="1953"/>
    <n v="1721"/>
    <n v="232"/>
    <s v="E80"/>
    <n v="9"/>
    <n v="2"/>
  </r>
  <r>
    <s v="g5GsCu9c"/>
    <b v="1"/>
    <n v="1458800000000"/>
    <d v="2016-03-24T06:13:20"/>
    <n v="92"/>
    <x v="0"/>
    <s v="black"/>
    <s v="10+0"/>
    <n v="1953"/>
    <n v="1957"/>
    <n v="-4"/>
    <s v="C00"/>
    <n v="3"/>
    <n v="6"/>
  </r>
  <r>
    <s v="fr5LhPGM"/>
    <b v="1"/>
    <s v="1501722554516"/>
    <d v="2017-08-03T01:09:15"/>
    <n v="47"/>
    <x v="0"/>
    <s v="white"/>
    <s v="10+30"/>
    <n v="1953"/>
    <n v="1448"/>
    <n v="505"/>
    <s v="C41"/>
    <n v="6"/>
    <n v="1"/>
  </r>
  <r>
    <s v="oYG0Q9HC"/>
    <b v="1"/>
    <s v="1504391607801"/>
    <d v="2017-09-02T22:33:28"/>
    <n v="69"/>
    <x v="1"/>
    <s v="white"/>
    <s v="10+0"/>
    <n v="1953"/>
    <n v="1844"/>
    <n v="109"/>
    <s v="C00"/>
    <n v="5"/>
    <n v="22"/>
  </r>
  <r>
    <s v="07qaUepw"/>
    <b v="1"/>
    <s v="1504213034130"/>
    <d v="2017-08-31T20:57:14"/>
    <n v="47"/>
    <x v="0"/>
    <s v="white"/>
    <s v="10+0"/>
    <n v="1953"/>
    <n v="2149"/>
    <n v="-196"/>
    <s v="E10"/>
    <n v="12"/>
    <n v="20"/>
  </r>
  <r>
    <s v="y12i0QRj"/>
    <b v="1"/>
    <s v="1504434650631"/>
    <d v="2017-09-03T10:30:51"/>
    <n v="55"/>
    <x v="0"/>
    <s v="white"/>
    <s v="10+0"/>
    <n v="1953"/>
    <n v="1894"/>
    <n v="59"/>
    <s v="A10"/>
    <n v="2"/>
    <n v="10"/>
  </r>
  <r>
    <s v="fEPxd3yG"/>
    <b v="1"/>
    <s v="1503429664894"/>
    <d v="2017-08-22T19:21:05"/>
    <n v="109"/>
    <x v="1"/>
    <s v="white"/>
    <s v="10+0"/>
    <n v="1953"/>
    <n v="1584"/>
    <n v="369"/>
    <s v="A40"/>
    <n v="2"/>
    <n v="19"/>
  </r>
  <r>
    <s v="hnDZdM8h"/>
    <b v="1"/>
    <s v="1503341958542"/>
    <d v="2017-08-21T18:59:19"/>
    <n v="101"/>
    <x v="2"/>
    <s v="white"/>
    <s v="10+0"/>
    <n v="1953"/>
    <n v="1886"/>
    <n v="67"/>
    <s v="A45"/>
    <n v="2"/>
    <n v="18"/>
  </r>
  <r>
    <s v="8Xm7SS9F"/>
    <b v="1"/>
    <s v="1494578069267"/>
    <d v="2017-05-12T08:34:29"/>
    <n v="71"/>
    <x v="0"/>
    <s v="white"/>
    <s v="10+0"/>
    <n v="1953"/>
    <n v="2141"/>
    <n v="-188"/>
    <s v="C55"/>
    <n v="7"/>
    <n v="8"/>
  </r>
  <r>
    <s v="07qaUepw"/>
    <b v="1"/>
    <s v="1504213034130"/>
    <d v="2017-08-31T20:57:14"/>
    <n v="47"/>
    <x v="0"/>
    <s v="white"/>
    <s v="10+0"/>
    <n v="1953"/>
    <n v="2149"/>
    <n v="-196"/>
    <s v="E10"/>
    <n v="12"/>
    <n v="20"/>
  </r>
  <r>
    <s v="ERNYL6J1"/>
    <b v="1"/>
    <s v="1504058466003"/>
    <d v="2017-08-30T02:01:06"/>
    <n v="75"/>
    <x v="0"/>
    <s v="white"/>
    <s v="10+0"/>
    <n v="1953"/>
    <n v="1617"/>
    <n v="336"/>
    <s v="C50"/>
    <n v="7"/>
    <n v="2"/>
  </r>
  <r>
    <s v="dglRGj23"/>
    <b v="1"/>
    <s v="1501968605611"/>
    <d v="2017-08-05T21:30:06"/>
    <n v="85"/>
    <x v="0"/>
    <s v="white"/>
    <s v="20+15"/>
    <n v="1953"/>
    <n v="1982"/>
    <n v="-29"/>
    <s v="B00"/>
    <n v="5"/>
    <n v="21"/>
  </r>
  <r>
    <s v="jgPpnVeV"/>
    <b v="1"/>
    <s v="1503061203642"/>
    <d v="2017-08-18T13:00:04"/>
    <n v="45"/>
    <x v="0"/>
    <s v="white"/>
    <s v="10+0"/>
    <n v="1953"/>
    <n v="1959"/>
    <n v="-6"/>
    <s v="A49"/>
    <n v="5"/>
    <n v="13"/>
  </r>
  <r>
    <s v="xP5D1776"/>
    <b v="1"/>
    <s v="1500399762514"/>
    <d v="2017-07-18T17:42:43"/>
    <n v="35"/>
    <x v="0"/>
    <s v="white"/>
    <s v="10+0"/>
    <n v="1953"/>
    <n v="1691"/>
    <n v="262"/>
    <s v="C50"/>
    <n v="8"/>
    <n v="17"/>
  </r>
  <r>
    <s v="280LvNvl"/>
    <b v="1"/>
    <s v="1479310924915"/>
    <d v="2016-11-16T15:42:05"/>
    <n v="3"/>
    <x v="3"/>
    <s v="draw"/>
    <s v="12+3"/>
    <n v="1953"/>
    <n v="1999"/>
    <n v="-46"/>
    <s v="A02"/>
    <n v="3"/>
    <n v="15"/>
  </r>
  <r>
    <s v="uMKK8lKb"/>
    <b v="1"/>
    <n v="1503940000000"/>
    <d v="2017-08-28T17:06:40"/>
    <n v="158"/>
    <x v="2"/>
    <s v="draw"/>
    <s v="10+0"/>
    <n v="1952"/>
    <n v="1907"/>
    <n v="45"/>
    <s v="A04"/>
    <n v="2"/>
    <n v="17"/>
  </r>
  <r>
    <s v="VlU6tKkF"/>
    <b v="1"/>
    <n v="1467330000000"/>
    <d v="2016-06-30T23:40:00"/>
    <n v="54"/>
    <x v="0"/>
    <s v="black"/>
    <s v="1+19"/>
    <n v="1952"/>
    <n v="2179"/>
    <n v="-227"/>
    <s v="D43"/>
    <n v="8"/>
    <n v="23"/>
  </r>
  <r>
    <s v="tudnY6NK"/>
    <b v="1"/>
    <n v="1502120000000"/>
    <d v="2017-08-07T15:33:20"/>
    <n v="110"/>
    <x v="0"/>
    <s v="black"/>
    <s v="20+0"/>
    <n v="1952"/>
    <n v="1960"/>
    <n v="-8"/>
    <s v="E61"/>
    <n v="6"/>
    <n v="15"/>
  </r>
  <r>
    <s v="ZEZVc4x6"/>
    <b v="1"/>
    <n v="1447660000000"/>
    <d v="2015-11-16T07:46:40"/>
    <n v="37"/>
    <x v="0"/>
    <s v="white"/>
    <s v="15+0"/>
    <n v="1952"/>
    <n v="1507"/>
    <n v="445"/>
    <s v="B06"/>
    <n v="2"/>
    <n v="7"/>
  </r>
  <r>
    <s v="P98kAykL"/>
    <b v="0"/>
    <s v="1423595401807"/>
    <d v="2015-02-10T19:10:02"/>
    <n v="49"/>
    <x v="1"/>
    <s v="white"/>
    <s v="9+0"/>
    <n v="1952"/>
    <n v="1563"/>
    <n v="389"/>
    <s v="C60"/>
    <n v="5"/>
    <n v="19"/>
  </r>
  <r>
    <s v="4gg2x3d9"/>
    <b v="1"/>
    <s v="1504427308816"/>
    <d v="2017-09-03T08:28:29"/>
    <n v="25"/>
    <x v="0"/>
    <s v="white"/>
    <s v="10+0"/>
    <n v="1952"/>
    <n v="1946"/>
    <n v="6"/>
    <s v="D00"/>
    <n v="7"/>
    <n v="8"/>
  </r>
  <r>
    <s v="h9ypgibO"/>
    <b v="1"/>
    <s v="1497787480798"/>
    <d v="2017-06-18T12:04:41"/>
    <n v="154"/>
    <x v="2"/>
    <s v="black"/>
    <s v="10+1"/>
    <n v="1952"/>
    <n v="1725"/>
    <n v="227"/>
    <s v="D00"/>
    <n v="3"/>
    <n v="12"/>
  </r>
  <r>
    <s v="Dz2tpGC9"/>
    <b v="1"/>
    <s v="1504125157162"/>
    <d v="2017-08-30T20:32:37"/>
    <n v="60"/>
    <x v="0"/>
    <s v="black"/>
    <s v="9+0"/>
    <n v="1952"/>
    <n v="2130"/>
    <n v="-178"/>
    <s v="B50"/>
    <n v="4"/>
    <n v="20"/>
  </r>
  <r>
    <s v="o8gydUwy"/>
    <b v="1"/>
    <s v="1501107480756"/>
    <d v="2017-07-26T22:18:01"/>
    <n v="78"/>
    <x v="2"/>
    <s v="black"/>
    <s v="10+0"/>
    <n v="1952"/>
    <n v="1667"/>
    <n v="285"/>
    <s v="B21"/>
    <n v="12"/>
    <n v="22"/>
  </r>
  <r>
    <s v="8tnDGm5v"/>
    <b v="1"/>
    <s v="1491417605718"/>
    <d v="2017-04-05T18:40:06"/>
    <n v="40"/>
    <x v="0"/>
    <s v="white"/>
    <s v="10+5"/>
    <n v="1952"/>
    <n v="1506"/>
    <n v="446"/>
    <s v="B50"/>
    <n v="4"/>
    <n v="18"/>
  </r>
  <r>
    <s v="l5csrTDU"/>
    <b v="1"/>
    <s v="1501558914504"/>
    <d v="2017-08-01T03:41:55"/>
    <n v="77"/>
    <x v="0"/>
    <s v="white"/>
    <s v="15+0"/>
    <n v="1952"/>
    <n v="1807"/>
    <n v="145"/>
    <s v="C44"/>
    <n v="5"/>
    <n v="3"/>
  </r>
  <r>
    <s v="F4EPmFHE"/>
    <b v="1"/>
    <s v="1479308584341"/>
    <d v="2016-11-16T15:03:04"/>
    <n v="65"/>
    <x v="1"/>
    <s v="white"/>
    <s v="15+0"/>
    <n v="1952"/>
    <n v="1954"/>
    <n v="-2"/>
    <s v="B50"/>
    <n v="4"/>
    <n v="15"/>
  </r>
  <r>
    <s v="LDc4YKQt"/>
    <b v="1"/>
    <s v="1468006199471"/>
    <d v="2016-07-08T19:29:59"/>
    <n v="54"/>
    <x v="0"/>
    <s v="black"/>
    <s v="10+0"/>
    <n v="1952"/>
    <n v="2021"/>
    <n v="-69"/>
    <s v="D04"/>
    <n v="6"/>
    <n v="19"/>
  </r>
  <r>
    <s v="mkKSL3Ev"/>
    <b v="1"/>
    <n v="1503540000000"/>
    <d v="2017-08-24T02:00:00"/>
    <n v="135"/>
    <x v="1"/>
    <s v="white"/>
    <s v="10+0"/>
    <n v="1951"/>
    <n v="1729"/>
    <n v="222"/>
    <s v="C02"/>
    <n v="11"/>
    <n v="2"/>
  </r>
  <r>
    <s v="brC35BxF"/>
    <b v="1"/>
    <n v="1504200000000"/>
    <d v="2017-08-31T17:20:00"/>
    <n v="119"/>
    <x v="1"/>
    <s v="white"/>
    <s v="10+0"/>
    <n v="1951"/>
    <n v="2049"/>
    <n v="-98"/>
    <s v="A01"/>
    <n v="2"/>
    <n v="17"/>
  </r>
  <r>
    <s v="lIsZEF0G"/>
    <b v="1"/>
    <n v="1502630000000"/>
    <d v="2017-08-13T13:13:20"/>
    <n v="25"/>
    <x v="0"/>
    <s v="white"/>
    <s v="10+0"/>
    <n v="1951"/>
    <n v="1664"/>
    <n v="287"/>
    <s v="C01"/>
    <n v="5"/>
    <n v="13"/>
  </r>
  <r>
    <s v="1nGpOVLb"/>
    <b v="1"/>
    <n v="1503850000000"/>
    <d v="2017-08-27T16:06:40"/>
    <n v="39"/>
    <x v="0"/>
    <s v="white"/>
    <s v="10+0"/>
    <n v="1951"/>
    <n v="1862"/>
    <n v="89"/>
    <s v="A04"/>
    <n v="2"/>
    <n v="16"/>
  </r>
  <r>
    <s v="gPohywvO"/>
    <b v="1"/>
    <n v="1472590000000"/>
    <d v="2016-08-30T20:46:40"/>
    <n v="41"/>
    <x v="1"/>
    <s v="white"/>
    <s v="5+7"/>
    <n v="1951"/>
    <n v="1975"/>
    <n v="-24"/>
    <s v="B21"/>
    <n v="3"/>
    <n v="20"/>
  </r>
  <r>
    <s v="AQsffKvT"/>
    <b v="1"/>
    <n v="1500150000000"/>
    <d v="2017-07-15T20:20:00"/>
    <n v="82"/>
    <x v="0"/>
    <s v="black"/>
    <s v="10+0"/>
    <n v="1951"/>
    <n v="2109"/>
    <n v="-158"/>
    <s v="E17"/>
    <n v="11"/>
    <n v="20"/>
  </r>
  <r>
    <s v="3DCt0xRQ"/>
    <b v="1"/>
    <n v="1504010000000"/>
    <d v="2017-08-29T12:33:20"/>
    <n v="119"/>
    <x v="0"/>
    <s v="white"/>
    <s v="5+5"/>
    <n v="1951"/>
    <n v="1894"/>
    <n v="57"/>
    <s v="A10"/>
    <n v="1"/>
    <n v="12"/>
  </r>
  <r>
    <s v="FyXlOSqt"/>
    <b v="1"/>
    <s v="1487689272707"/>
    <d v="2017-02-21T15:01:13"/>
    <n v="48"/>
    <x v="0"/>
    <s v="white"/>
    <s v="10+0"/>
    <n v="1951"/>
    <n v="1718"/>
    <n v="233"/>
    <s v="A08"/>
    <n v="4"/>
    <n v="15"/>
  </r>
  <r>
    <s v="VTw8zBpR"/>
    <b v="0"/>
    <s v="1503128459775"/>
    <d v="2017-08-19T07:41:00"/>
    <n v="31"/>
    <x v="0"/>
    <s v="white"/>
    <s v="10+0"/>
    <n v="1951"/>
    <n v="1500"/>
    <n v="451"/>
    <s v="D30"/>
    <n v="4"/>
    <n v="7"/>
  </r>
  <r>
    <s v="yCRY6Nv5"/>
    <b v="0"/>
    <s v="1503127710496"/>
    <d v="2017-08-19T07:28:30"/>
    <n v="23"/>
    <x v="1"/>
    <s v="white"/>
    <s v="10+0"/>
    <n v="1951"/>
    <n v="1435"/>
    <n v="516"/>
    <s v="D20"/>
    <n v="5"/>
    <n v="7"/>
  </r>
  <r>
    <s v="IsNQztA1"/>
    <b v="0"/>
    <s v="1503127262841"/>
    <d v="2017-08-19T07:21:03"/>
    <n v="27"/>
    <x v="1"/>
    <s v="white"/>
    <s v="10+0"/>
    <n v="1951"/>
    <n v="1500"/>
    <n v="451"/>
    <s v="A40"/>
    <n v="2"/>
    <n v="7"/>
  </r>
  <r>
    <s v="wD5xLl4L"/>
    <b v="0"/>
    <s v="1503077235732"/>
    <d v="2017-08-18T17:27:16"/>
    <n v="54"/>
    <x v="0"/>
    <s v="black"/>
    <s v="10+0"/>
    <n v="1951"/>
    <n v="1875"/>
    <n v="76"/>
    <s v="E61"/>
    <n v="9"/>
    <n v="17"/>
  </r>
  <r>
    <s v="PqCW2eXt"/>
    <b v="0"/>
    <s v="1503076539559"/>
    <d v="2017-08-18T17:15:40"/>
    <n v="51"/>
    <x v="0"/>
    <s v="black"/>
    <s v="10+0"/>
    <n v="1951"/>
    <n v="1848"/>
    <n v="103"/>
    <s v="A80"/>
    <n v="2"/>
    <n v="17"/>
  </r>
  <r>
    <s v="9HwEcaTe"/>
    <b v="0"/>
    <s v="1502640643120"/>
    <d v="2017-08-13T16:10:43"/>
    <n v="29"/>
    <x v="0"/>
    <s v="white"/>
    <s v="10+0"/>
    <n v="1951"/>
    <n v="1679"/>
    <n v="272"/>
    <s v="D20"/>
    <n v="5"/>
    <n v="16"/>
  </r>
  <r>
    <s v="OZTVonxN"/>
    <b v="0"/>
    <s v="1502639837144"/>
    <d v="2017-08-13T15:57:17"/>
    <n v="97"/>
    <x v="0"/>
    <s v="white"/>
    <s v="10+0"/>
    <n v="1951"/>
    <n v="1513"/>
    <n v="438"/>
    <s v="D10"/>
    <n v="5"/>
    <n v="15"/>
  </r>
  <r>
    <s v="pHTvZrgH"/>
    <b v="0"/>
    <s v="1502638667949"/>
    <d v="2017-08-13T15:37:48"/>
    <n v="73"/>
    <x v="0"/>
    <s v="white"/>
    <s v="10+0"/>
    <n v="1951"/>
    <n v="1475"/>
    <n v="476"/>
    <s v="D20"/>
    <n v="5"/>
    <n v="15"/>
  </r>
  <r>
    <s v="V68ZcPmq"/>
    <b v="1"/>
    <s v="1498396650909"/>
    <d v="2017-06-25T13:17:31"/>
    <n v="69"/>
    <x v="0"/>
    <s v="white"/>
    <s v="20+5"/>
    <n v="1951"/>
    <n v="1893"/>
    <n v="58"/>
    <s v="C42"/>
    <n v="15"/>
    <n v="13"/>
  </r>
  <r>
    <s v="HSoLubWn"/>
    <b v="0"/>
    <s v="1497222177572"/>
    <d v="2017-06-11T23:02:58"/>
    <n v="31"/>
    <x v="1"/>
    <s v="white"/>
    <s v="10+5"/>
    <n v="1951"/>
    <n v="1875"/>
    <n v="76"/>
    <s v="A04"/>
    <n v="3"/>
    <n v="23"/>
  </r>
  <r>
    <s v="nxeZth1j"/>
    <b v="0"/>
    <s v="1494266023507"/>
    <d v="2017-05-08T17:53:44"/>
    <n v="52"/>
    <x v="0"/>
    <s v="black"/>
    <s v="10+5"/>
    <n v="1951"/>
    <n v="2227"/>
    <n v="-276"/>
    <s v="A06"/>
    <n v="3"/>
    <n v="17"/>
  </r>
  <r>
    <s v="0T7MsQwD"/>
    <b v="0"/>
    <s v="1488751716113"/>
    <d v="2017-03-05T22:08:36"/>
    <n v="46"/>
    <x v="0"/>
    <s v="black"/>
    <s v="15+15"/>
    <n v="1951"/>
    <n v="1621"/>
    <n v="330"/>
    <s v="A84"/>
    <n v="4"/>
    <n v="22"/>
  </r>
  <r>
    <s v="UnldaNKT"/>
    <b v="0"/>
    <s v="1488750883594"/>
    <d v="2017-03-05T21:54:44"/>
    <n v="21"/>
    <x v="0"/>
    <s v="white"/>
    <s v="15+10"/>
    <n v="1951"/>
    <n v="1621"/>
    <n v="330"/>
    <s v="A85"/>
    <n v="5"/>
    <n v="21"/>
  </r>
  <r>
    <s v="efdpfM8y"/>
    <b v="1"/>
    <s v="1502913280179"/>
    <d v="2017-08-16T19:54:40"/>
    <n v="21"/>
    <x v="0"/>
    <s v="white"/>
    <s v="10+0"/>
    <n v="1951"/>
    <n v="1882"/>
    <n v="69"/>
    <s v="C44"/>
    <n v="8"/>
    <n v="19"/>
  </r>
  <r>
    <s v="c2BoVvDL"/>
    <b v="1"/>
    <n v="1499130000000"/>
    <d v="2017-07-04T01:00:00"/>
    <n v="90"/>
    <x v="1"/>
    <s v="black"/>
    <s v="20+0"/>
    <n v="1950"/>
    <n v="1926"/>
    <n v="24"/>
    <s v="A06"/>
    <n v="3"/>
    <n v="1"/>
  </r>
  <r>
    <s v="ZSUzhRPE"/>
    <b v="0"/>
    <n v="1504280000000"/>
    <d v="2017-09-01T15:33:20"/>
    <n v="55"/>
    <x v="2"/>
    <s v="white"/>
    <s v="10+0"/>
    <n v="1950"/>
    <n v="2212"/>
    <n v="-262"/>
    <s v="E00"/>
    <n v="1"/>
    <n v="15"/>
  </r>
  <r>
    <s v="w7Jan8kW"/>
    <b v="0"/>
    <n v="1503760000000"/>
    <d v="2017-08-26T15:06:40"/>
    <n v="49"/>
    <x v="0"/>
    <s v="white"/>
    <s v="10+10"/>
    <n v="1950"/>
    <n v="1226"/>
    <n v="724"/>
    <s v="A04"/>
    <n v="2"/>
    <n v="15"/>
  </r>
  <r>
    <s v="0pTEZ4c0"/>
    <b v="0"/>
    <n v="1503760000000"/>
    <d v="2017-08-26T15:06:40"/>
    <n v="78"/>
    <x v="1"/>
    <s v="black"/>
    <s v="10+10"/>
    <n v="1950"/>
    <n v="1885"/>
    <n v="65"/>
    <s v="A08"/>
    <n v="4"/>
    <n v="15"/>
  </r>
  <r>
    <s v="3hmhY2QN"/>
    <b v="0"/>
    <n v="1503580000000"/>
    <d v="2017-08-24T13:06:40"/>
    <n v="29"/>
    <x v="3"/>
    <s v="draw"/>
    <s v="10+10"/>
    <n v="1950"/>
    <n v="2204"/>
    <n v="-254"/>
    <s v="A04"/>
    <n v="2"/>
    <n v="13"/>
  </r>
  <r>
    <s v="oKdWwqks"/>
    <b v="0"/>
    <n v="1503580000000"/>
    <d v="2017-08-24T13:06:40"/>
    <n v="65"/>
    <x v="3"/>
    <s v="draw"/>
    <s v="10+10"/>
    <n v="1950"/>
    <n v="1500"/>
    <n v="450"/>
    <s v="A06"/>
    <n v="2"/>
    <n v="13"/>
  </r>
  <r>
    <s v="qFAi4678"/>
    <b v="0"/>
    <n v="1503580000000"/>
    <d v="2017-08-24T13:06:40"/>
    <n v="66"/>
    <x v="3"/>
    <s v="draw"/>
    <s v="10+10"/>
    <n v="1950"/>
    <n v="1819"/>
    <n v="131"/>
    <s v="A07"/>
    <n v="4"/>
    <n v="13"/>
  </r>
  <r>
    <s v="uwEoLEqt"/>
    <b v="0"/>
    <n v="1503580000000"/>
    <d v="2017-08-24T13:06:40"/>
    <n v="112"/>
    <x v="3"/>
    <s v="draw"/>
    <s v="10+10"/>
    <n v="1950"/>
    <n v="1477"/>
    <n v="473"/>
    <s v="A04"/>
    <n v="2"/>
    <n v="13"/>
  </r>
  <r>
    <s v="rqAoLyjN"/>
    <b v="0"/>
    <n v="1503580000000"/>
    <d v="2017-08-24T13:06:40"/>
    <n v="70"/>
    <x v="3"/>
    <s v="draw"/>
    <s v="10+10"/>
    <n v="1950"/>
    <n v="1500"/>
    <n v="450"/>
    <s v="A07"/>
    <n v="3"/>
    <n v="13"/>
  </r>
  <r>
    <s v="ILxgRGiu"/>
    <b v="0"/>
    <n v="1504110000000"/>
    <d v="2017-08-30T16:20:00"/>
    <n v="68"/>
    <x v="0"/>
    <s v="black"/>
    <s v="10+0"/>
    <n v="1950"/>
    <n v="1997"/>
    <n v="-47"/>
    <s v="B01"/>
    <n v="2"/>
    <n v="16"/>
  </r>
  <r>
    <s v="zaKdIdv9"/>
    <b v="1"/>
    <n v="1503990000000"/>
    <d v="2017-08-29T07:00:00"/>
    <n v="66"/>
    <x v="1"/>
    <s v="black"/>
    <s v="10+0"/>
    <n v="1950"/>
    <n v="1920"/>
    <n v="30"/>
    <s v="B22"/>
    <n v="3"/>
    <n v="7"/>
  </r>
  <r>
    <s v="ev86MGhk"/>
    <b v="1"/>
    <n v="1503770000000"/>
    <d v="2017-08-26T17:53:20"/>
    <n v="29"/>
    <x v="0"/>
    <s v="white"/>
    <s v="10+0"/>
    <n v="1950"/>
    <n v="1901"/>
    <n v="49"/>
    <s v="A08"/>
    <n v="4"/>
    <n v="17"/>
  </r>
  <r>
    <s v="3Dj4JtD0"/>
    <b v="1"/>
    <n v="1502810000000"/>
    <d v="2017-08-15T15:13:20"/>
    <n v="38"/>
    <x v="0"/>
    <s v="black"/>
    <s v="10+0"/>
    <n v="1950"/>
    <n v="2049"/>
    <n v="-99"/>
    <s v="B08"/>
    <n v="8"/>
    <n v="15"/>
  </r>
  <r>
    <s v="Aqvp5ETC"/>
    <b v="1"/>
    <n v="1461240000000"/>
    <d v="2016-04-21T12:00:00"/>
    <n v="57"/>
    <x v="1"/>
    <s v="white"/>
    <s v="20+0"/>
    <n v="1950"/>
    <n v="1835"/>
    <n v="115"/>
    <s v="A27"/>
    <n v="5"/>
    <n v="12"/>
  </r>
  <r>
    <s v="vtAS8qss"/>
    <b v="1"/>
    <n v="1504040000000"/>
    <d v="2017-08-29T20:53:20"/>
    <n v="146"/>
    <x v="0"/>
    <s v="black"/>
    <s v="8+10"/>
    <n v="1950"/>
    <n v="1876"/>
    <n v="74"/>
    <s v="C41"/>
    <n v="5"/>
    <n v="20"/>
  </r>
  <r>
    <s v="i7fZnUrB"/>
    <b v="1"/>
    <n v="1484050000000"/>
    <d v="2017-01-10T12:06:40"/>
    <n v="103"/>
    <x v="0"/>
    <s v="white"/>
    <s v="10+0"/>
    <n v="1950"/>
    <n v="1620"/>
    <n v="330"/>
    <s v="C42"/>
    <n v="9"/>
    <n v="12"/>
  </r>
  <r>
    <s v="ZSUzhRPE"/>
    <b v="0"/>
    <s v="1504279388250"/>
    <d v="2017-09-01T15:23:08"/>
    <n v="55"/>
    <x v="2"/>
    <s v="white"/>
    <s v="10+0"/>
    <n v="1950"/>
    <n v="2212"/>
    <n v="-262"/>
    <s v="E00"/>
    <n v="1"/>
    <n v="15"/>
  </r>
  <r>
    <s v="w7Jan8kW"/>
    <b v="0"/>
    <s v="1503756959255"/>
    <d v="2017-08-26T14:15:59"/>
    <n v="49"/>
    <x v="0"/>
    <s v="white"/>
    <s v="10+10"/>
    <n v="1950"/>
    <n v="1226"/>
    <n v="724"/>
    <s v="A04"/>
    <n v="2"/>
    <n v="14"/>
  </r>
  <r>
    <s v="0pTEZ4c0"/>
    <b v="0"/>
    <s v="1503756959255"/>
    <d v="2017-08-26T14:15:59"/>
    <n v="78"/>
    <x v="1"/>
    <s v="black"/>
    <s v="10+10"/>
    <n v="1950"/>
    <n v="1885"/>
    <n v="65"/>
    <s v="A08"/>
    <n v="4"/>
    <n v="14"/>
  </r>
  <r>
    <s v="3hmhY2QN"/>
    <b v="0"/>
    <s v="1503584396951"/>
    <d v="2017-08-24T14:19:57"/>
    <n v="29"/>
    <x v="3"/>
    <s v="draw"/>
    <s v="10+10"/>
    <n v="1950"/>
    <n v="2204"/>
    <n v="-254"/>
    <s v="A04"/>
    <n v="2"/>
    <n v="14"/>
  </r>
  <r>
    <s v="oKdWwqks"/>
    <b v="0"/>
    <s v="1503584396951"/>
    <d v="2017-08-24T14:19:57"/>
    <n v="65"/>
    <x v="3"/>
    <s v="draw"/>
    <s v="10+10"/>
    <n v="1950"/>
    <n v="1500"/>
    <n v="450"/>
    <s v="A06"/>
    <n v="2"/>
    <n v="14"/>
  </r>
  <r>
    <s v="qFAi4678"/>
    <b v="0"/>
    <s v="1503584396951"/>
    <d v="2017-08-24T14:19:57"/>
    <n v="66"/>
    <x v="3"/>
    <s v="draw"/>
    <s v="10+10"/>
    <n v="1950"/>
    <n v="1819"/>
    <n v="131"/>
    <s v="A07"/>
    <n v="4"/>
    <n v="14"/>
  </r>
  <r>
    <s v="uwEoLEqt"/>
    <b v="0"/>
    <s v="1503584396951"/>
    <d v="2017-08-24T14:19:57"/>
    <n v="112"/>
    <x v="3"/>
    <s v="draw"/>
    <s v="10+10"/>
    <n v="1950"/>
    <n v="1477"/>
    <n v="473"/>
    <s v="A04"/>
    <n v="2"/>
    <n v="14"/>
  </r>
  <r>
    <s v="rqAoLyjN"/>
    <b v="0"/>
    <s v="1503584396950"/>
    <d v="2017-08-24T14:19:57"/>
    <n v="70"/>
    <x v="3"/>
    <s v="draw"/>
    <s v="10+10"/>
    <n v="1950"/>
    <n v="1500"/>
    <n v="450"/>
    <s v="A07"/>
    <n v="3"/>
    <n v="14"/>
  </r>
  <r>
    <s v="mBNYTH1k"/>
    <b v="1"/>
    <s v="1504371769731"/>
    <d v="2017-09-02T17:02:50"/>
    <n v="84"/>
    <x v="0"/>
    <s v="black"/>
    <s v="8+0"/>
    <n v="1950"/>
    <n v="1960"/>
    <n v="-10"/>
    <s v="D00"/>
    <n v="3"/>
    <n v="17"/>
  </r>
  <r>
    <s v="ILxgRGiu"/>
    <b v="0"/>
    <s v="1504106978376"/>
    <d v="2017-08-30T15:29:38"/>
    <n v="68"/>
    <x v="0"/>
    <s v="black"/>
    <s v="10+0"/>
    <n v="1950"/>
    <n v="1997"/>
    <n v="-47"/>
    <s v="B01"/>
    <n v="2"/>
    <n v="15"/>
  </r>
  <r>
    <s v="8rga0EQa"/>
    <b v="1"/>
    <s v="1504221252316"/>
    <d v="2017-08-31T23:14:12"/>
    <n v="49"/>
    <x v="0"/>
    <s v="black"/>
    <s v="10+0"/>
    <n v="1950"/>
    <n v="2027"/>
    <n v="-77"/>
    <s v="B28"/>
    <n v="5"/>
    <n v="23"/>
  </r>
  <r>
    <s v="ZSUzhRPE"/>
    <b v="0"/>
    <s v="1504279388250"/>
    <d v="2017-09-01T15:23:08"/>
    <n v="55"/>
    <x v="2"/>
    <s v="white"/>
    <s v="10+0"/>
    <n v="1950"/>
    <n v="2212"/>
    <n v="-262"/>
    <s v="E00"/>
    <n v="1"/>
    <n v="15"/>
  </r>
  <r>
    <s v="w7Jan8kW"/>
    <b v="0"/>
    <s v="1503756959255"/>
    <d v="2017-08-26T14:15:59"/>
    <n v="49"/>
    <x v="0"/>
    <s v="white"/>
    <s v="10+10"/>
    <n v="1950"/>
    <n v="1226"/>
    <n v="724"/>
    <s v="A04"/>
    <n v="2"/>
    <n v="14"/>
  </r>
  <r>
    <s v="0pTEZ4c0"/>
    <b v="0"/>
    <s v="1503756959255"/>
    <d v="2017-08-26T14:15:59"/>
    <n v="78"/>
    <x v="1"/>
    <s v="black"/>
    <s v="10+10"/>
    <n v="1950"/>
    <n v="1885"/>
    <n v="65"/>
    <s v="A08"/>
    <n v="4"/>
    <n v="14"/>
  </r>
  <r>
    <s v="3hmhY2QN"/>
    <b v="0"/>
    <s v="1503584396951"/>
    <d v="2017-08-24T14:19:57"/>
    <n v="29"/>
    <x v="3"/>
    <s v="draw"/>
    <s v="10+10"/>
    <n v="1950"/>
    <n v="2204"/>
    <n v="-254"/>
    <s v="A04"/>
    <n v="2"/>
    <n v="14"/>
  </r>
  <r>
    <s v="oKdWwqks"/>
    <b v="0"/>
    <s v="1503584396951"/>
    <d v="2017-08-24T14:19:57"/>
    <n v="65"/>
    <x v="3"/>
    <s v="draw"/>
    <s v="10+10"/>
    <n v="1950"/>
    <n v="1500"/>
    <n v="450"/>
    <s v="A06"/>
    <n v="2"/>
    <n v="14"/>
  </r>
  <r>
    <s v="qFAi4678"/>
    <b v="0"/>
    <s v="1503584396951"/>
    <d v="2017-08-24T14:19:57"/>
    <n v="66"/>
    <x v="3"/>
    <s v="draw"/>
    <s v="10+10"/>
    <n v="1950"/>
    <n v="1819"/>
    <n v="131"/>
    <s v="A07"/>
    <n v="4"/>
    <n v="14"/>
  </r>
  <r>
    <s v="uwEoLEqt"/>
    <b v="0"/>
    <s v="1503584396951"/>
    <d v="2017-08-24T14:19:57"/>
    <n v="112"/>
    <x v="3"/>
    <s v="draw"/>
    <s v="10+10"/>
    <n v="1950"/>
    <n v="1477"/>
    <n v="473"/>
    <s v="A04"/>
    <n v="2"/>
    <n v="14"/>
  </r>
  <r>
    <s v="rqAoLyjN"/>
    <b v="0"/>
    <s v="1503584396950"/>
    <d v="2017-08-24T14:19:57"/>
    <n v="70"/>
    <x v="3"/>
    <s v="draw"/>
    <s v="10+10"/>
    <n v="1950"/>
    <n v="1500"/>
    <n v="450"/>
    <s v="A07"/>
    <n v="3"/>
    <n v="14"/>
  </r>
  <r>
    <s v="mBNYTH1k"/>
    <b v="1"/>
    <s v="1504371769731"/>
    <d v="2017-09-02T17:02:50"/>
    <n v="84"/>
    <x v="0"/>
    <s v="black"/>
    <s v="8+0"/>
    <n v="1950"/>
    <n v="1960"/>
    <n v="-10"/>
    <s v="D00"/>
    <n v="3"/>
    <n v="17"/>
  </r>
  <r>
    <s v="ILxgRGiu"/>
    <b v="0"/>
    <s v="1504106978376"/>
    <d v="2017-08-30T15:29:38"/>
    <n v="68"/>
    <x v="0"/>
    <s v="black"/>
    <s v="10+0"/>
    <n v="1950"/>
    <n v="1997"/>
    <n v="-47"/>
    <s v="B01"/>
    <n v="2"/>
    <n v="15"/>
  </r>
  <r>
    <s v="ByKflXo6"/>
    <b v="1"/>
    <s v="1503676950080"/>
    <d v="2017-08-25T16:02:30"/>
    <n v="95"/>
    <x v="0"/>
    <s v="black"/>
    <s v="10+10"/>
    <n v="1950"/>
    <n v="1935"/>
    <n v="15"/>
    <s v="B20"/>
    <n v="3"/>
    <n v="16"/>
  </r>
  <r>
    <s v="YuOoG8BJ"/>
    <b v="1"/>
    <s v="1466772355131"/>
    <d v="2016-06-24T12:45:55"/>
    <n v="81"/>
    <x v="0"/>
    <s v="white"/>
    <s v="10+0"/>
    <n v="1950"/>
    <n v="1849"/>
    <n v="101"/>
    <s v="A40"/>
    <n v="2"/>
    <n v="12"/>
  </r>
  <r>
    <s v="186UEYVk"/>
    <b v="1"/>
    <n v="1503750000000"/>
    <d v="2017-08-26T12:20:00"/>
    <n v="59"/>
    <x v="1"/>
    <s v="white"/>
    <s v="10+0"/>
    <n v="1949"/>
    <n v="1879"/>
    <n v="70"/>
    <s v="C21"/>
    <n v="5"/>
    <n v="12"/>
  </r>
  <r>
    <s v="BRX6kDtm"/>
    <b v="0"/>
    <n v="1504210000000"/>
    <d v="2017-08-31T20:06:40"/>
    <n v="63"/>
    <x v="0"/>
    <s v="white"/>
    <s v="10+0"/>
    <n v="1949"/>
    <n v="1474"/>
    <n v="475"/>
    <s v="B50"/>
    <n v="5"/>
    <n v="20"/>
  </r>
  <r>
    <s v="uAqIzIhW"/>
    <b v="1"/>
    <n v="1500280000000"/>
    <d v="2017-07-17T08:26:40"/>
    <n v="112"/>
    <x v="0"/>
    <s v="black"/>
    <s v="10+10"/>
    <n v="1949"/>
    <n v="2104"/>
    <n v="-155"/>
    <s v="C02"/>
    <n v="9"/>
    <n v="8"/>
  </r>
  <r>
    <s v="TWUjhfpR"/>
    <b v="1"/>
    <n v="1452550000000"/>
    <d v="2016-01-11T22:06:40"/>
    <n v="107"/>
    <x v="2"/>
    <s v="white"/>
    <s v="8+0"/>
    <n v="1949"/>
    <n v="2077"/>
    <n v="-128"/>
    <s v="B00"/>
    <n v="6"/>
    <n v="22"/>
  </r>
  <r>
    <s v="DXnBPHr6"/>
    <b v="1"/>
    <n v="1452550000000"/>
    <d v="2016-01-11T22:06:40"/>
    <n v="38"/>
    <x v="0"/>
    <s v="white"/>
    <s v="10+0"/>
    <n v="1949"/>
    <n v="1863"/>
    <n v="86"/>
    <s v="C14"/>
    <n v="13"/>
    <n v="22"/>
  </r>
  <r>
    <s v="vbRiHsbm"/>
    <b v="1"/>
    <n v="1452450000000"/>
    <d v="2016-01-10T18:20:00"/>
    <n v="111"/>
    <x v="0"/>
    <s v="white"/>
    <s v="10+8"/>
    <n v="1949"/>
    <n v="1845"/>
    <n v="104"/>
    <s v="C55"/>
    <n v="7"/>
    <n v="18"/>
  </r>
  <r>
    <s v="fwVvDm3Z"/>
    <b v="1"/>
    <n v="1452440000000"/>
    <d v="2016-01-10T15:33:20"/>
    <n v="90"/>
    <x v="3"/>
    <s v="draw"/>
    <s v="15+8"/>
    <n v="1949"/>
    <n v="2057"/>
    <n v="-108"/>
    <s v="C53"/>
    <n v="9"/>
    <n v="15"/>
  </r>
  <r>
    <s v="jyDLOgYe"/>
    <b v="1"/>
    <n v="1452310000000"/>
    <d v="2016-01-09T03:26:40"/>
    <n v="119"/>
    <x v="0"/>
    <s v="white"/>
    <s v="5+8"/>
    <n v="1949"/>
    <n v="1714"/>
    <n v="235"/>
    <s v="B92"/>
    <n v="11"/>
    <n v="3"/>
  </r>
  <r>
    <s v="DtFjKQWw"/>
    <b v="1"/>
    <n v="1481160000000"/>
    <d v="2016-12-08T01:20:00"/>
    <n v="89"/>
    <x v="1"/>
    <s v="white"/>
    <s v="10+0"/>
    <n v="1949"/>
    <n v="2225"/>
    <n v="-276"/>
    <s v="B01"/>
    <n v="6"/>
    <n v="1"/>
  </r>
  <r>
    <s v="zEWTkqYd"/>
    <b v="1"/>
    <n v="1458740000000"/>
    <d v="2016-03-23T13:33:20"/>
    <n v="34"/>
    <x v="0"/>
    <s v="black"/>
    <s v="15+0"/>
    <n v="1949"/>
    <n v="2260"/>
    <n v="-311"/>
    <s v="C00"/>
    <n v="3"/>
    <n v="13"/>
  </r>
  <r>
    <s v="xJNfLJZu"/>
    <b v="0"/>
    <s v="1504053200119"/>
    <d v="2017-08-30T00:33:20"/>
    <n v="119"/>
    <x v="3"/>
    <s v="draw"/>
    <s v="10+0"/>
    <n v="1949"/>
    <n v="1562"/>
    <n v="387"/>
    <s v="C24"/>
    <n v="7"/>
    <n v="0"/>
  </r>
  <r>
    <s v="wqvJGg6Y"/>
    <b v="1"/>
    <s v="1504091516756"/>
    <d v="2017-08-30T11:11:57"/>
    <n v="94"/>
    <x v="0"/>
    <s v="black"/>
    <s v="10+0"/>
    <n v="1949"/>
    <n v="1986"/>
    <n v="-37"/>
    <s v="A10"/>
    <n v="1"/>
    <n v="11"/>
  </r>
  <r>
    <s v="RZUWySYc"/>
    <b v="1"/>
    <s v="1504319018280"/>
    <d v="2017-09-02T02:23:38"/>
    <n v="35"/>
    <x v="0"/>
    <s v="white"/>
    <s v="10+0"/>
    <n v="1949"/>
    <n v="1618"/>
    <n v="331"/>
    <s v="C50"/>
    <n v="6"/>
    <n v="2"/>
  </r>
  <r>
    <s v="smTpeXpy"/>
    <b v="1"/>
    <s v="1503002579641"/>
    <d v="2017-08-17T20:43:00"/>
    <n v="28"/>
    <x v="0"/>
    <s v="black"/>
    <s v="10+0"/>
    <n v="1949"/>
    <n v="2156"/>
    <n v="-207"/>
    <s v="E81"/>
    <n v="10"/>
    <n v="20"/>
  </r>
  <r>
    <s v="dv1yOPo2"/>
    <b v="1"/>
    <s v="1480149446248"/>
    <d v="2016-11-26T08:37:26"/>
    <n v="64"/>
    <x v="0"/>
    <s v="black"/>
    <s v="5+5"/>
    <n v="1949"/>
    <n v="1957"/>
    <n v="-8"/>
    <s v="E76"/>
    <n v="9"/>
    <n v="8"/>
  </r>
  <r>
    <s v="ulOGyjZE"/>
    <b v="1"/>
    <s v="1488291393012"/>
    <d v="2017-02-28T14:16:33"/>
    <n v="65"/>
    <x v="2"/>
    <s v="white"/>
    <s v="10+10"/>
    <n v="1949"/>
    <n v="1811"/>
    <n v="138"/>
    <s v="B21"/>
    <n v="3"/>
    <n v="14"/>
  </r>
  <r>
    <s v="cyKB69VD"/>
    <b v="1"/>
    <s v="1504469306734"/>
    <d v="2017-09-03T20:08:27"/>
    <n v="91"/>
    <x v="2"/>
    <s v="white"/>
    <s v="8+0"/>
    <n v="1949"/>
    <n v="1966"/>
    <n v="-17"/>
    <s v="D00"/>
    <n v="3"/>
    <n v="20"/>
  </r>
  <r>
    <s v="SawChbgD"/>
    <b v="0"/>
    <s v="1500330121300"/>
    <d v="2017-07-17T22:22:01"/>
    <n v="43"/>
    <x v="3"/>
    <s v="draw"/>
    <s v="10+0"/>
    <n v="1949"/>
    <n v="2004"/>
    <n v="-55"/>
    <s v="C24"/>
    <n v="9"/>
    <n v="22"/>
  </r>
  <r>
    <s v="N7AMkPfL"/>
    <b v="1"/>
    <s v="1496526990521"/>
    <d v="2017-06-03T21:56:31"/>
    <n v="36"/>
    <x v="0"/>
    <s v="black"/>
    <s v="15+10"/>
    <n v="1949"/>
    <n v="2044"/>
    <n v="-95"/>
    <s v="C50"/>
    <n v="9"/>
    <n v="21"/>
  </r>
  <r>
    <s v="JVSYATVe"/>
    <b v="1"/>
    <n v="1503770000000"/>
    <d v="2017-08-26T17:53:20"/>
    <n v="110"/>
    <x v="0"/>
    <s v="black"/>
    <s v="10+0"/>
    <n v="1948"/>
    <n v="1948"/>
    <n v="0"/>
    <s v="A04"/>
    <n v="2"/>
    <n v="17"/>
  </r>
  <r>
    <s v="NJJgaKDF"/>
    <b v="1"/>
    <n v="1458950000000"/>
    <d v="2016-03-25T23:53:20"/>
    <n v="50"/>
    <x v="0"/>
    <s v="black"/>
    <s v="2+10"/>
    <n v="1948"/>
    <n v="1842"/>
    <n v="106"/>
    <s v="C00"/>
    <n v="3"/>
    <n v="23"/>
  </r>
  <r>
    <s v="1PT7sAac"/>
    <b v="1"/>
    <n v="1503580000000"/>
    <d v="2017-08-24T13:06:40"/>
    <n v="65"/>
    <x v="0"/>
    <s v="black"/>
    <s v="15+0"/>
    <n v="1948"/>
    <n v="2159"/>
    <n v="-211"/>
    <s v="C13"/>
    <n v="12"/>
    <n v="13"/>
  </r>
  <r>
    <s v="yCm5MwoO"/>
    <b v="1"/>
    <n v="1445420000000"/>
    <d v="2015-10-21T09:33:20"/>
    <n v="60"/>
    <x v="0"/>
    <s v="white"/>
    <s v="5+8"/>
    <n v="1948"/>
    <n v="1864"/>
    <n v="84"/>
    <s v="B12"/>
    <n v="5"/>
    <n v="9"/>
  </r>
  <r>
    <s v="vfqEWqq6"/>
    <b v="1"/>
    <n v="1488430000000"/>
    <d v="2017-03-02T04:46:40"/>
    <n v="57"/>
    <x v="0"/>
    <s v="white"/>
    <s v="10+0"/>
    <n v="1948"/>
    <n v="1508"/>
    <n v="440"/>
    <s v="B07"/>
    <n v="3"/>
    <n v="4"/>
  </r>
  <r>
    <s v="W6tcwpLO"/>
    <b v="1"/>
    <s v="1487694462875"/>
    <d v="2017-02-21T16:27:43"/>
    <n v="46"/>
    <x v="1"/>
    <s v="black"/>
    <s v="10+0"/>
    <n v="1948"/>
    <n v="1978"/>
    <n v="-30"/>
    <s v="B02"/>
    <n v="3"/>
    <n v="16"/>
  </r>
  <r>
    <s v="xaNZ9i2m"/>
    <b v="1"/>
    <s v="1490967672896"/>
    <d v="2017-03-31T13:41:13"/>
    <n v="63"/>
    <x v="3"/>
    <s v="draw"/>
    <s v="10+10"/>
    <n v="1948"/>
    <n v="2087"/>
    <n v="-139"/>
    <s v="E61"/>
    <n v="9"/>
    <n v="13"/>
  </r>
  <r>
    <s v="EzsQ3wUN"/>
    <b v="1"/>
    <s v="1504091300707"/>
    <d v="2017-08-30T11:08:21"/>
    <n v="47"/>
    <x v="1"/>
    <s v="white"/>
    <s v="10+0"/>
    <n v="1948"/>
    <n v="1397"/>
    <n v="551"/>
    <s v="C41"/>
    <n v="5"/>
    <n v="11"/>
  </r>
  <r>
    <s v="Z3w2mzm6"/>
    <b v="1"/>
    <s v="1504436575105"/>
    <d v="2017-09-03T11:02:55"/>
    <n v="65"/>
    <x v="0"/>
    <s v="white"/>
    <s v="15+15"/>
    <n v="1948"/>
    <n v="1809"/>
    <n v="139"/>
    <s v="E20"/>
    <n v="5"/>
    <n v="11"/>
  </r>
  <r>
    <s v="jngouA5T"/>
    <b v="1"/>
    <s v="1503213938882"/>
    <d v="2017-08-20T07:25:39"/>
    <n v="80"/>
    <x v="0"/>
    <s v="black"/>
    <s v="10+0"/>
    <n v="1948"/>
    <n v="1844"/>
    <n v="104"/>
    <s v="E61"/>
    <n v="4"/>
    <n v="7"/>
  </r>
  <r>
    <s v="oWmDxvTw"/>
    <b v="1"/>
    <s v="1500199334339"/>
    <d v="2017-07-16T10:02:14"/>
    <n v="32"/>
    <x v="0"/>
    <s v="white"/>
    <s v="6+10"/>
    <n v="1948"/>
    <n v="1942"/>
    <n v="6"/>
    <s v="E20"/>
    <n v="6"/>
    <n v="10"/>
  </r>
  <r>
    <s v="vrxpPM8d"/>
    <b v="1"/>
    <n v="1500450000000"/>
    <d v="2017-07-19T07:40:00"/>
    <n v="102"/>
    <x v="2"/>
    <s v="black"/>
    <s v="10+0"/>
    <n v="1947"/>
    <n v="1929"/>
    <n v="18"/>
    <s v="B40"/>
    <n v="5"/>
    <n v="7"/>
  </r>
  <r>
    <s v="QS09QpF4"/>
    <b v="1"/>
    <n v="1500370000000"/>
    <d v="2017-07-18T09:26:40"/>
    <n v="36"/>
    <x v="0"/>
    <s v="black"/>
    <s v="10+10"/>
    <n v="1947"/>
    <n v="2114"/>
    <n v="-167"/>
    <s v="C02"/>
    <n v="8"/>
    <n v="9"/>
  </r>
  <r>
    <s v="13b68GpP"/>
    <b v="0"/>
    <n v="1462810000000"/>
    <d v="2016-05-09T16:06:40"/>
    <n v="89"/>
    <x v="1"/>
    <s v="white"/>
    <s v="35+3"/>
    <n v="1947"/>
    <n v="1701"/>
    <n v="246"/>
    <s v="D32"/>
    <n v="8"/>
    <n v="16"/>
  </r>
  <r>
    <s v="VG2uaC3K"/>
    <b v="1"/>
    <n v="1458670000000"/>
    <d v="2016-03-22T18:06:40"/>
    <n v="66"/>
    <x v="0"/>
    <s v="black"/>
    <s v="5+5"/>
    <n v="1947"/>
    <n v="2060"/>
    <n v="-113"/>
    <s v="C58"/>
    <n v="11"/>
    <n v="18"/>
  </r>
  <r>
    <s v="3raB01db"/>
    <b v="1"/>
    <s v="1504187645677"/>
    <d v="2017-08-31T13:54:06"/>
    <n v="39"/>
    <x v="0"/>
    <s v="white"/>
    <s v="10+0"/>
    <n v="1947"/>
    <n v="1923"/>
    <n v="24"/>
    <s v="B77"/>
    <n v="17"/>
    <n v="13"/>
  </r>
  <r>
    <s v="Ugqp5if2"/>
    <b v="1"/>
    <s v="1504099248387"/>
    <d v="2017-08-30T13:20:48"/>
    <n v="117"/>
    <x v="1"/>
    <s v="white"/>
    <s v="10+0"/>
    <n v="1947"/>
    <n v="1771"/>
    <n v="176"/>
    <s v="A15"/>
    <n v="2"/>
    <n v="13"/>
  </r>
  <r>
    <s v="NsdLKekH"/>
    <b v="0"/>
    <s v="1504287892123"/>
    <d v="2017-09-01T17:44:52"/>
    <n v="49"/>
    <x v="0"/>
    <s v="white"/>
    <s v="5+8"/>
    <n v="1947"/>
    <n v="1937"/>
    <n v="10"/>
    <s v="B41"/>
    <n v="10"/>
    <n v="17"/>
  </r>
  <r>
    <s v="vWH6XRWh"/>
    <b v="1"/>
    <s v="1503063678186"/>
    <d v="2017-08-18T13:41:18"/>
    <n v="80"/>
    <x v="0"/>
    <s v="black"/>
    <s v="10+0"/>
    <n v="1947"/>
    <n v="1909"/>
    <n v="38"/>
    <s v="E87"/>
    <n v="13"/>
    <n v="13"/>
  </r>
  <r>
    <s v="qPGgzNom"/>
    <b v="1"/>
    <s v="1503061601465"/>
    <d v="2017-08-18T13:06:41"/>
    <n v="54"/>
    <x v="0"/>
    <s v="black"/>
    <s v="10+0"/>
    <n v="1947"/>
    <n v="1914"/>
    <n v="33"/>
    <s v="E16"/>
    <n v="10"/>
    <n v="13"/>
  </r>
  <r>
    <s v="1KvcPdY2"/>
    <b v="1"/>
    <s v="1503050815207"/>
    <d v="2017-08-18T10:06:55"/>
    <n v="63"/>
    <x v="0"/>
    <s v="white"/>
    <s v="10+0"/>
    <n v="1947"/>
    <n v="1784"/>
    <n v="163"/>
    <s v="A40"/>
    <n v="2"/>
    <n v="10"/>
  </r>
  <r>
    <s v="XizCcEC7"/>
    <b v="1"/>
    <s v="1475870623555"/>
    <d v="2016-10-07T20:03:44"/>
    <n v="74"/>
    <x v="0"/>
    <s v="black"/>
    <s v="9+8"/>
    <n v="1947"/>
    <n v="1958"/>
    <n v="-11"/>
    <s v="C44"/>
    <n v="9"/>
    <n v="20"/>
  </r>
  <r>
    <s v="ziqOfBhp"/>
    <b v="1"/>
    <s v="1475870335900"/>
    <d v="2016-10-07T19:58:56"/>
    <n v="23"/>
    <x v="0"/>
    <s v="white"/>
    <s v="9+8"/>
    <n v="1947"/>
    <n v="1958"/>
    <n v="-11"/>
    <s v="C23"/>
    <n v="4"/>
    <n v="19"/>
  </r>
  <r>
    <s v="1heLxxHy"/>
    <b v="1"/>
    <n v="1489230000000"/>
    <d v="2017-03-11T11:00:00"/>
    <n v="63"/>
    <x v="0"/>
    <s v="white"/>
    <s v="15+10"/>
    <n v="1946"/>
    <n v="1828"/>
    <n v="118"/>
    <s v="B50"/>
    <n v="4"/>
    <n v="11"/>
  </r>
  <r>
    <s v="uyMGgXPm"/>
    <b v="1"/>
    <n v="1502790000000"/>
    <d v="2017-08-15T09:40:00"/>
    <n v="57"/>
    <x v="1"/>
    <s v="white"/>
    <s v="10+0"/>
    <n v="1946"/>
    <n v="1884"/>
    <n v="62"/>
    <s v="B13"/>
    <n v="12"/>
    <n v="9"/>
  </r>
  <r>
    <s v="5kxkjPFg"/>
    <b v="1"/>
    <n v="1462830000000"/>
    <d v="2016-05-09T21:40:00"/>
    <n v="83"/>
    <x v="1"/>
    <s v="white"/>
    <s v="15+5"/>
    <n v="1946"/>
    <n v="2211"/>
    <n v="-265"/>
    <s v="B13"/>
    <n v="5"/>
    <n v="21"/>
  </r>
  <r>
    <s v="Ynkys6V3"/>
    <b v="1"/>
    <n v="1465770000000"/>
    <d v="2016-06-12T22:20:00"/>
    <n v="50"/>
    <x v="0"/>
    <s v="white"/>
    <s v="10+5"/>
    <n v="1946"/>
    <n v="1607"/>
    <n v="339"/>
    <s v="E70"/>
    <n v="7"/>
    <n v="22"/>
  </r>
  <r>
    <s v="qyjnkp0k"/>
    <b v="1"/>
    <s v="1379193962340"/>
    <d v="2013-09-14T21:26:02"/>
    <n v="61"/>
    <x v="0"/>
    <s v="white"/>
    <s v="10+10"/>
    <n v="1946"/>
    <n v="1221"/>
    <n v="725"/>
    <s v="A85"/>
    <n v="5"/>
    <n v="21"/>
  </r>
  <r>
    <s v="OpS5rdz1"/>
    <b v="1"/>
    <s v="1504327177631"/>
    <d v="2017-09-02T04:39:38"/>
    <n v="55"/>
    <x v="1"/>
    <s v="white"/>
    <s v="10+0"/>
    <n v="1946"/>
    <n v="1259"/>
    <n v="687"/>
    <s v="A40"/>
    <n v="2"/>
    <n v="4"/>
  </r>
  <r>
    <s v="85Ns71Py"/>
    <b v="1"/>
    <s v="1504283819817"/>
    <d v="2017-09-01T16:37:00"/>
    <n v="41"/>
    <x v="1"/>
    <s v="white"/>
    <s v="10+0"/>
    <n v="1946"/>
    <n v="1912"/>
    <n v="34"/>
    <s v="B32"/>
    <n v="7"/>
    <n v="16"/>
  </r>
  <r>
    <s v="75Al6JRF"/>
    <b v="1"/>
    <s v="1500656887684"/>
    <d v="2017-07-21T17:08:08"/>
    <n v="69"/>
    <x v="1"/>
    <s v="white"/>
    <s v="10+0"/>
    <n v="1946"/>
    <n v="1847"/>
    <n v="99"/>
    <s v="B50"/>
    <n v="4"/>
    <n v="17"/>
  </r>
  <r>
    <s v="8ouUnrGe"/>
    <b v="1"/>
    <s v="1503050413597"/>
    <d v="2017-08-18T10:00:14"/>
    <n v="59"/>
    <x v="0"/>
    <s v="white"/>
    <s v="10+0"/>
    <n v="1946"/>
    <n v="1469"/>
    <n v="477"/>
    <s v="A40"/>
    <n v="2"/>
    <n v="10"/>
  </r>
  <r>
    <s v="dWEA7AB8"/>
    <b v="1"/>
    <s v="1470330266415"/>
    <d v="2016-08-04T17:04:26"/>
    <n v="66"/>
    <x v="1"/>
    <s v="black"/>
    <s v="10+0"/>
    <n v="1946"/>
    <n v="1955"/>
    <n v="-9"/>
    <s v="B30"/>
    <n v="4"/>
    <n v="17"/>
  </r>
  <r>
    <s v="bXHk9Onp"/>
    <b v="1"/>
    <s v="1466909531586"/>
    <d v="2016-06-26T02:52:12"/>
    <n v="122"/>
    <x v="3"/>
    <s v="draw"/>
    <s v="15+0"/>
    <n v="1946"/>
    <n v="1976"/>
    <n v="-30"/>
    <s v="C55"/>
    <n v="6"/>
    <n v="2"/>
  </r>
  <r>
    <s v="48uyfjg1"/>
    <b v="1"/>
    <s v="1503848211336"/>
    <d v="2017-08-27T15:36:51"/>
    <n v="67"/>
    <x v="0"/>
    <s v="white"/>
    <s v="15+15"/>
    <n v="1946"/>
    <n v="1772"/>
    <n v="174"/>
    <s v="D37"/>
    <n v="7"/>
    <n v="15"/>
  </r>
  <r>
    <s v="ZYvbvpag"/>
    <b v="1"/>
    <n v="1504210000000"/>
    <d v="2017-08-31T20:06:40"/>
    <n v="48"/>
    <x v="3"/>
    <s v="draw"/>
    <s v="10+0"/>
    <n v="1945"/>
    <n v="1961"/>
    <n v="-16"/>
    <s v="B01"/>
    <n v="6"/>
    <n v="20"/>
  </r>
  <r>
    <s v="WHrydbus"/>
    <b v="1"/>
    <n v="1500150000000"/>
    <d v="2017-07-15T20:20:00"/>
    <n v="94"/>
    <x v="0"/>
    <s v="black"/>
    <s v="10+0"/>
    <n v="1945"/>
    <n v="1901"/>
    <n v="44"/>
    <s v="E60"/>
    <n v="5"/>
    <n v="20"/>
  </r>
  <r>
    <s v="oQafdrmO"/>
    <b v="1"/>
    <s v="1504112930704"/>
    <d v="2017-08-30T17:08:51"/>
    <n v="136"/>
    <x v="0"/>
    <s v="black"/>
    <s v="15+0"/>
    <n v="1945"/>
    <n v="2006"/>
    <n v="-61"/>
    <s v="C65"/>
    <n v="7"/>
    <n v="17"/>
  </r>
  <r>
    <s v="2KQDhsfr"/>
    <b v="1"/>
    <s v="1482339876857"/>
    <d v="2016-12-21T17:04:37"/>
    <n v="63"/>
    <x v="2"/>
    <s v="white"/>
    <s v="10+0"/>
    <n v="1945"/>
    <n v="1784"/>
    <n v="161"/>
    <s v="B10"/>
    <n v="2"/>
    <n v="17"/>
  </r>
  <r>
    <s v="NyNYhlB4"/>
    <b v="1"/>
    <s v="1493123674801"/>
    <d v="2017-04-25T12:34:35"/>
    <n v="45"/>
    <x v="1"/>
    <s v="white"/>
    <s v="7+2"/>
    <n v="1945"/>
    <n v="986"/>
    <n v="959"/>
    <s v="A04"/>
    <n v="2"/>
    <n v="12"/>
  </r>
  <r>
    <s v="iUbav8oZ"/>
    <b v="1"/>
    <s v="1503063146294"/>
    <d v="2017-08-18T13:32:26"/>
    <n v="95"/>
    <x v="1"/>
    <s v="white"/>
    <s v="10+0"/>
    <n v="1945"/>
    <n v="1534"/>
    <n v="411"/>
    <s v="A40"/>
    <n v="2"/>
    <n v="13"/>
  </r>
  <r>
    <s v="WuGtllvl"/>
    <b v="1"/>
    <n v="1502630000000"/>
    <d v="2017-08-13T13:13:20"/>
    <n v="39"/>
    <x v="0"/>
    <s v="white"/>
    <s v="10+0"/>
    <n v="1944"/>
    <n v="1776"/>
    <n v="168"/>
    <s v="B36"/>
    <n v="8"/>
    <n v="13"/>
  </r>
  <r>
    <s v="F1QFBUdV"/>
    <b v="0"/>
    <n v="1463160000000"/>
    <d v="2016-05-13T17:20:00"/>
    <n v="41"/>
    <x v="0"/>
    <s v="white"/>
    <s v="25+3"/>
    <n v="1944"/>
    <n v="1731"/>
    <n v="213"/>
    <s v="D00"/>
    <n v="3"/>
    <n v="17"/>
  </r>
  <r>
    <s v="7ucvEF3N"/>
    <b v="0"/>
    <n v="1425170000000"/>
    <d v="2015-03-01T00:33:20"/>
    <n v="48"/>
    <x v="1"/>
    <s v="black"/>
    <s v="16+4"/>
    <n v="1944"/>
    <n v="1896"/>
    <n v="48"/>
    <s v="C26"/>
    <n v="7"/>
    <n v="0"/>
  </r>
  <r>
    <s v="qPhzgCHc"/>
    <b v="1"/>
    <n v="1425010000000"/>
    <d v="2015-02-27T04:06:40"/>
    <n v="94"/>
    <x v="1"/>
    <s v="black"/>
    <s v="10+8"/>
    <n v="1944"/>
    <n v="1928"/>
    <n v="16"/>
    <s v="A46"/>
    <n v="5"/>
    <n v="4"/>
  </r>
  <r>
    <s v="kb23ouw0"/>
    <b v="1"/>
    <s v="1389272845456"/>
    <d v="2014-01-09T13:07:25"/>
    <n v="85"/>
    <x v="1"/>
    <s v="white"/>
    <s v="5+8"/>
    <n v="1944"/>
    <n v="1674"/>
    <n v="270"/>
    <s v="D02"/>
    <n v="4"/>
    <n v="13"/>
  </r>
  <r>
    <s v="XlBv15NS"/>
    <b v="1"/>
    <s v="1504467518472"/>
    <d v="2017-09-03T19:38:38"/>
    <n v="76"/>
    <x v="3"/>
    <s v="draw"/>
    <s v="10+0"/>
    <n v="1944"/>
    <n v="1823"/>
    <n v="121"/>
    <s v="B12"/>
    <n v="5"/>
    <n v="19"/>
  </r>
  <r>
    <s v="iEK86jFJ"/>
    <b v="1"/>
    <s v="1503492326724"/>
    <d v="2017-08-23T12:45:27"/>
    <n v="116"/>
    <x v="0"/>
    <s v="black"/>
    <s v="10+0"/>
    <n v="1944"/>
    <n v="1906"/>
    <n v="38"/>
    <s v="A41"/>
    <n v="2"/>
    <n v="12"/>
  </r>
  <r>
    <s v="yu3CuO0H"/>
    <b v="1"/>
    <s v="1503448020376"/>
    <d v="2017-08-23T00:27:00"/>
    <n v="138"/>
    <x v="3"/>
    <s v="draw"/>
    <s v="10+0"/>
    <n v="1944"/>
    <n v="2090"/>
    <n v="-146"/>
    <s v="C30"/>
    <n v="3"/>
    <n v="0"/>
  </r>
  <r>
    <s v="HuUzinn4"/>
    <b v="1"/>
    <s v="1480148097983"/>
    <d v="2016-11-26T08:14:58"/>
    <n v="73"/>
    <x v="0"/>
    <s v="white"/>
    <s v="8+0"/>
    <n v="1944"/>
    <n v="1947"/>
    <n v="-3"/>
    <s v="B00"/>
    <n v="4"/>
    <n v="8"/>
  </r>
  <r>
    <s v="XIoS92Yh"/>
    <b v="1"/>
    <s v="1488220453157"/>
    <d v="2017-02-27T18:34:13"/>
    <n v="81"/>
    <x v="0"/>
    <s v="white"/>
    <s v="10+5"/>
    <n v="1944"/>
    <n v="1938"/>
    <n v="6"/>
    <s v="B90"/>
    <n v="11"/>
    <n v="18"/>
  </r>
  <r>
    <s v="fLAZN1YG"/>
    <b v="1"/>
    <n v="1478140000000"/>
    <d v="2016-11-03T02:26:40"/>
    <n v="49"/>
    <x v="0"/>
    <s v="white"/>
    <s v="10+0"/>
    <n v="1943"/>
    <n v="2091"/>
    <n v="-148"/>
    <s v="D85"/>
    <n v="13"/>
    <n v="2"/>
  </r>
  <r>
    <s v="mfuMA9Xp"/>
    <b v="1"/>
    <n v="1504390000000"/>
    <d v="2017-09-02T22:06:40"/>
    <n v="103"/>
    <x v="0"/>
    <s v="white"/>
    <s v="10+10"/>
    <n v="1943"/>
    <n v="1839"/>
    <n v="104"/>
    <s v="C41"/>
    <n v="5"/>
    <n v="22"/>
  </r>
  <r>
    <s v="sqRtMHxF"/>
    <b v="1"/>
    <n v="1503850000000"/>
    <d v="2017-08-27T16:06:40"/>
    <n v="58"/>
    <x v="0"/>
    <s v="black"/>
    <s v="12+12"/>
    <n v="1943"/>
    <n v="1882"/>
    <n v="61"/>
    <s v="C41"/>
    <n v="5"/>
    <n v="16"/>
  </r>
  <r>
    <s v="ED8ZgafX"/>
    <b v="1"/>
    <s v="1493122892754"/>
    <d v="2017-04-25T12:21:33"/>
    <n v="45"/>
    <x v="1"/>
    <s v="white"/>
    <s v="7+2"/>
    <n v="1943"/>
    <n v="986"/>
    <n v="957"/>
    <s v="A04"/>
    <n v="2"/>
    <n v="12"/>
  </r>
  <r>
    <s v="4aS8X2rI"/>
    <b v="1"/>
    <s v="1503052818152"/>
    <d v="2017-08-18T10:40:18"/>
    <n v="39"/>
    <x v="0"/>
    <s v="white"/>
    <s v="10+0"/>
    <n v="1943"/>
    <n v="1815"/>
    <n v="128"/>
    <s v="A40"/>
    <n v="2"/>
    <n v="10"/>
  </r>
  <r>
    <s v="B9kL38Qx"/>
    <b v="1"/>
    <s v="1484308597149"/>
    <d v="2017-01-13T11:56:37"/>
    <n v="83"/>
    <x v="1"/>
    <s v="white"/>
    <s v="5+5"/>
    <n v="1943"/>
    <n v="1772"/>
    <n v="171"/>
    <s v="C62"/>
    <n v="6"/>
    <n v="11"/>
  </r>
  <r>
    <s v="FTK1w6ca"/>
    <b v="1"/>
    <s v="1482601377463"/>
    <d v="2016-12-24T17:42:57"/>
    <n v="53"/>
    <x v="0"/>
    <s v="white"/>
    <s v="15+0"/>
    <n v="1943"/>
    <n v="1500"/>
    <n v="443"/>
    <s v="B01"/>
    <n v="2"/>
    <n v="17"/>
  </r>
  <r>
    <s v="7ROLxrTq"/>
    <b v="1"/>
    <s v="1479308255069"/>
    <d v="2016-11-16T14:57:35"/>
    <n v="42"/>
    <x v="0"/>
    <s v="white"/>
    <s v="15+0"/>
    <n v="1943"/>
    <n v="1963"/>
    <n v="-20"/>
    <s v="B32"/>
    <n v="7"/>
    <n v="14"/>
  </r>
  <r>
    <s v="reTghG7u"/>
    <b v="1"/>
    <s v="1479670137711"/>
    <d v="2016-11-20T19:28:58"/>
    <n v="49"/>
    <x v="1"/>
    <s v="white"/>
    <s v="10+0"/>
    <n v="1943"/>
    <n v="1983"/>
    <n v="-40"/>
    <s v="A46"/>
    <n v="4"/>
    <n v="19"/>
  </r>
  <r>
    <s v="VESb9awj"/>
    <b v="1"/>
    <s v="1501519379689"/>
    <d v="2017-07-31T16:43:00"/>
    <n v="69"/>
    <x v="1"/>
    <s v="white"/>
    <s v="10+0"/>
    <n v="1943"/>
    <n v="1207"/>
    <n v="736"/>
    <s v="C00"/>
    <n v="3"/>
    <n v="16"/>
  </r>
  <r>
    <s v="eBwaiePx"/>
    <b v="1"/>
    <s v="1469651500229"/>
    <d v="2016-07-27T20:31:40"/>
    <n v="96"/>
    <x v="1"/>
    <s v="black"/>
    <s v="45+45"/>
    <n v="1943"/>
    <n v="1951"/>
    <n v="-8"/>
    <s v="D17"/>
    <n v="12"/>
    <n v="20"/>
  </r>
  <r>
    <s v="bnCnIJSz"/>
    <b v="1"/>
    <n v="1503540000000"/>
    <d v="2017-08-24T02:00:00"/>
    <n v="101"/>
    <x v="0"/>
    <s v="white"/>
    <s v="10+0"/>
    <n v="1942"/>
    <n v="1739"/>
    <n v="203"/>
    <s v="C10"/>
    <n v="6"/>
    <n v="2"/>
  </r>
  <r>
    <s v="lTOKfWMv"/>
    <b v="1"/>
    <n v="1502590000000"/>
    <d v="2017-08-13T02:06:40"/>
    <n v="48"/>
    <x v="0"/>
    <s v="black"/>
    <s v="10+0"/>
    <n v="1942"/>
    <n v="1611"/>
    <n v="331"/>
    <s v="A00"/>
    <n v="1"/>
    <n v="2"/>
  </r>
  <r>
    <s v="9K96UN86"/>
    <b v="1"/>
    <n v="1500370000000"/>
    <d v="2017-07-18T09:26:40"/>
    <n v="3"/>
    <x v="3"/>
    <s v="draw"/>
    <s v="10+10"/>
    <n v="1942"/>
    <n v="2119"/>
    <n v="-177"/>
    <s v="B22"/>
    <n v="3"/>
    <n v="9"/>
  </r>
  <r>
    <s v="IByV0tkl"/>
    <b v="1"/>
    <n v="1503580000000"/>
    <d v="2017-08-24T13:06:40"/>
    <n v="58"/>
    <x v="0"/>
    <s v="black"/>
    <s v="13+0"/>
    <n v="1942"/>
    <n v="1951"/>
    <n v="-9"/>
    <s v="B01"/>
    <n v="6"/>
    <n v="13"/>
  </r>
  <r>
    <s v="GsWHFkHG"/>
    <b v="1"/>
    <s v="1487688783851"/>
    <d v="2017-02-21T14:53:04"/>
    <n v="73"/>
    <x v="0"/>
    <s v="white"/>
    <s v="10+0"/>
    <n v="1942"/>
    <n v="1845"/>
    <n v="97"/>
    <s v="D02"/>
    <n v="4"/>
    <n v="14"/>
  </r>
  <r>
    <s v="299htGOa"/>
    <b v="1"/>
    <s v="1504465790771"/>
    <d v="2017-09-03T19:09:51"/>
    <n v="119"/>
    <x v="1"/>
    <s v="white"/>
    <s v="10+0"/>
    <n v="1942"/>
    <n v="1466"/>
    <n v="476"/>
    <s v="D44"/>
    <n v="8"/>
    <n v="19"/>
  </r>
  <r>
    <s v="LdJO5MCg"/>
    <b v="1"/>
    <s v="1503932604352"/>
    <d v="2017-08-28T15:03:24"/>
    <n v="59"/>
    <x v="0"/>
    <s v="white"/>
    <s v="5+8"/>
    <n v="1942"/>
    <n v="1633"/>
    <n v="309"/>
    <s v="D11"/>
    <n v="7"/>
    <n v="15"/>
  </r>
  <r>
    <s v="Xk1mmabS"/>
    <b v="1"/>
    <s v="1493195898548"/>
    <d v="2017-04-26T08:38:19"/>
    <n v="62"/>
    <x v="0"/>
    <s v="black"/>
    <s v="10+0"/>
    <n v="1942"/>
    <n v="1942"/>
    <n v="0"/>
    <s v="C02"/>
    <n v="11"/>
    <n v="8"/>
  </r>
  <r>
    <s v="NakG6ETJ"/>
    <b v="0"/>
    <s v="1493141501250"/>
    <d v="2017-04-25T17:31:41"/>
    <n v="51"/>
    <x v="1"/>
    <s v="white"/>
    <s v="10+0"/>
    <n v="1942"/>
    <n v="1500"/>
    <n v="442"/>
    <s v="B01"/>
    <n v="4"/>
    <n v="17"/>
  </r>
  <r>
    <s v="mBB3RxVP"/>
    <b v="0"/>
    <s v="1493141361911"/>
    <d v="2017-04-25T17:29:22"/>
    <n v="17"/>
    <x v="0"/>
    <s v="white"/>
    <s v="15+8"/>
    <n v="1942"/>
    <n v="1500"/>
    <n v="442"/>
    <s v="C07"/>
    <n v="7"/>
    <n v="17"/>
  </r>
  <r>
    <s v="9fn2WCfb"/>
    <b v="1"/>
    <s v="1504447751677"/>
    <d v="2017-09-03T14:09:12"/>
    <n v="57"/>
    <x v="0"/>
    <s v="white"/>
    <s v="10+0"/>
    <n v="1942"/>
    <n v="1993"/>
    <n v="-51"/>
    <s v="C11"/>
    <n v="7"/>
    <n v="14"/>
  </r>
  <r>
    <s v="299htGOa"/>
    <b v="1"/>
    <s v="1504465790771"/>
    <d v="2017-09-03T19:09:51"/>
    <n v="119"/>
    <x v="1"/>
    <s v="white"/>
    <s v="10+0"/>
    <n v="1942"/>
    <n v="1466"/>
    <n v="476"/>
    <s v="D44"/>
    <n v="8"/>
    <n v="19"/>
  </r>
  <r>
    <s v="q1tAGiTF"/>
    <b v="0"/>
    <s v="1473507530733"/>
    <d v="2016-09-10T11:38:51"/>
    <n v="49"/>
    <x v="0"/>
    <s v="white"/>
    <s v="30+5"/>
    <n v="1942"/>
    <n v="1757"/>
    <n v="185"/>
    <s v="A45"/>
    <n v="2"/>
    <n v="11"/>
  </r>
  <r>
    <s v="57FKdGGO"/>
    <b v="1"/>
    <n v="1503700000000"/>
    <d v="2017-08-25T22:26:40"/>
    <n v="109"/>
    <x v="3"/>
    <s v="draw"/>
    <s v="10+0"/>
    <n v="1941"/>
    <n v="1916"/>
    <n v="25"/>
    <s v="A05"/>
    <n v="4"/>
    <n v="22"/>
  </r>
  <r>
    <s v="n26aFPdG"/>
    <b v="1"/>
    <n v="1500460000000"/>
    <d v="2017-07-19T10:26:40"/>
    <n v="56"/>
    <x v="0"/>
    <s v="black"/>
    <s v="10+0"/>
    <n v="1941"/>
    <n v="1925"/>
    <n v="16"/>
    <s v="C69"/>
    <n v="9"/>
    <n v="10"/>
  </r>
  <r>
    <s v="eWevjNQQ"/>
    <b v="1"/>
    <n v="1500450000000"/>
    <d v="2017-07-19T07:40:00"/>
    <n v="114"/>
    <x v="0"/>
    <s v="black"/>
    <s v="10+0"/>
    <n v="1941"/>
    <n v="1925"/>
    <n v="16"/>
    <s v="C50"/>
    <n v="6"/>
    <n v="7"/>
  </r>
  <r>
    <s v="RPrRNcBS"/>
    <b v="1"/>
    <n v="1502830000000"/>
    <d v="2017-08-15T20:46:40"/>
    <n v="68"/>
    <x v="0"/>
    <s v="black"/>
    <s v="10+0"/>
    <n v="1941"/>
    <n v="2034"/>
    <n v="-93"/>
    <s v="D02"/>
    <n v="3"/>
    <n v="20"/>
  </r>
  <r>
    <s v="eMwvxqKi"/>
    <b v="1"/>
    <n v="1445200000000"/>
    <d v="2015-10-18T20:26:40"/>
    <n v="23"/>
    <x v="2"/>
    <s v="white"/>
    <s v="5+8"/>
    <n v="1941"/>
    <n v="1687"/>
    <n v="254"/>
    <s v="B02"/>
    <n v="6"/>
    <n v="20"/>
  </r>
  <r>
    <s v="QFUTIxjz"/>
    <b v="1"/>
    <n v="1444940000000"/>
    <d v="2015-10-15T20:13:20"/>
    <n v="54"/>
    <x v="0"/>
    <s v="black"/>
    <s v="5+8"/>
    <n v="1941"/>
    <n v="1605"/>
    <n v="336"/>
    <s v="C00"/>
    <n v="3"/>
    <n v="20"/>
  </r>
  <r>
    <s v="TXZnZt2B"/>
    <b v="1"/>
    <n v="1470680000000"/>
    <d v="2016-08-08T18:13:20"/>
    <n v="24"/>
    <x v="0"/>
    <s v="white"/>
    <s v="15+30"/>
    <n v="1941"/>
    <n v="1626"/>
    <n v="315"/>
    <s v="C69"/>
    <n v="10"/>
    <n v="18"/>
  </r>
  <r>
    <s v="4bhYjzWn"/>
    <b v="1"/>
    <s v="1504213430709"/>
    <d v="2017-08-31T21:03:51"/>
    <n v="56"/>
    <x v="0"/>
    <s v="black"/>
    <s v="10+0"/>
    <n v="1941"/>
    <n v="1971"/>
    <n v="-30"/>
    <s v="B40"/>
    <n v="4"/>
    <n v="21"/>
  </r>
  <r>
    <s v="OzRvLzLH"/>
    <b v="1"/>
    <s v="1503335306682"/>
    <d v="2017-08-21T17:08:27"/>
    <n v="103"/>
    <x v="0"/>
    <s v="white"/>
    <s v="10+0"/>
    <n v="1941"/>
    <n v="1977"/>
    <n v="-36"/>
    <s v="D00"/>
    <n v="3"/>
    <n v="17"/>
  </r>
  <r>
    <s v="dZSGQ8Nw"/>
    <b v="1"/>
    <s v="1503240367355"/>
    <d v="2017-08-20T14:46:07"/>
    <n v="135"/>
    <x v="0"/>
    <s v="black"/>
    <s v="10+0"/>
    <n v="1941"/>
    <n v="2012"/>
    <n v="-71"/>
    <s v="C91"/>
    <n v="18"/>
    <n v="14"/>
  </r>
  <r>
    <s v="edgbJuX5"/>
    <b v="1"/>
    <s v="1497105361971"/>
    <d v="2017-06-10T14:36:02"/>
    <n v="11"/>
    <x v="1"/>
    <s v="white"/>
    <s v="10+0"/>
    <n v="1941"/>
    <n v="1491"/>
    <n v="450"/>
    <s v="A40"/>
    <n v="1"/>
    <n v="14"/>
  </r>
  <r>
    <s v="4bhYjzWn"/>
    <b v="1"/>
    <s v="1504213430709"/>
    <d v="2017-08-31T21:03:51"/>
    <n v="56"/>
    <x v="0"/>
    <s v="black"/>
    <s v="10+0"/>
    <n v="1941"/>
    <n v="1971"/>
    <n v="-30"/>
    <s v="B40"/>
    <n v="4"/>
    <n v="21"/>
  </r>
  <r>
    <s v="ghEIBN8N"/>
    <b v="1"/>
    <s v="1504310259486"/>
    <d v="2017-09-01T23:57:39"/>
    <n v="139"/>
    <x v="2"/>
    <s v="draw"/>
    <s v="10+0"/>
    <n v="1941"/>
    <n v="1775"/>
    <n v="166"/>
    <s v="B18"/>
    <n v="8"/>
    <n v="23"/>
  </r>
  <r>
    <s v="TrlnC8nx"/>
    <b v="1"/>
    <s v="1504200687499"/>
    <d v="2017-08-31T17:31:27"/>
    <n v="56"/>
    <x v="0"/>
    <s v="black"/>
    <s v="10+2"/>
    <n v="1941"/>
    <n v="1940"/>
    <n v="1"/>
    <s v="D43"/>
    <n v="8"/>
    <n v="17"/>
  </r>
  <r>
    <s v="oxT1NI8V"/>
    <b v="1"/>
    <s v="1503136801925"/>
    <d v="2017-08-19T10:00:02"/>
    <n v="40"/>
    <x v="0"/>
    <s v="black"/>
    <s v="10+0"/>
    <n v="1941"/>
    <n v="1985"/>
    <n v="-44"/>
    <s v="D85"/>
    <n v="8"/>
    <n v="10"/>
  </r>
  <r>
    <s v="NnAmJqbY"/>
    <b v="1"/>
    <s v="1479416451869"/>
    <d v="2016-11-17T21:00:52"/>
    <n v="10"/>
    <x v="0"/>
    <s v="white"/>
    <s v="15+0"/>
    <n v="1941"/>
    <n v="1948"/>
    <n v="-7"/>
    <s v="A45"/>
    <n v="2"/>
    <n v="21"/>
  </r>
  <r>
    <s v="IeUoeV7s"/>
    <b v="1"/>
    <s v="1502860593969"/>
    <d v="2017-08-16T05:16:34"/>
    <n v="52"/>
    <x v="0"/>
    <s v="black"/>
    <s v="8+0"/>
    <n v="1941"/>
    <n v="1362"/>
    <n v="579"/>
    <s v="A40"/>
    <n v="2"/>
    <n v="5"/>
  </r>
  <r>
    <s v="f5P78gJR"/>
    <b v="1"/>
    <s v="1504112964237"/>
    <d v="2017-08-30T17:09:24"/>
    <n v="68"/>
    <x v="0"/>
    <s v="black"/>
    <s v="10+0"/>
    <n v="1941"/>
    <n v="2266"/>
    <n v="-325"/>
    <s v="D20"/>
    <n v="4"/>
    <n v="17"/>
  </r>
  <r>
    <s v="5RhtZVTX"/>
    <b v="1"/>
    <s v="1466811733706"/>
    <d v="2016-06-24T23:42:14"/>
    <n v="107"/>
    <x v="3"/>
    <s v="draw"/>
    <s v="10+10"/>
    <n v="1941"/>
    <n v="1893"/>
    <n v="48"/>
    <s v="A34"/>
    <n v="3"/>
    <n v="23"/>
  </r>
  <r>
    <s v="7f1rqEQ5"/>
    <b v="1"/>
    <n v="1503940000000"/>
    <d v="2017-08-28T17:06:40"/>
    <n v="93"/>
    <x v="0"/>
    <s v="white"/>
    <s v="10+0"/>
    <n v="1940"/>
    <n v="1879"/>
    <n v="61"/>
    <s v="B01"/>
    <n v="4"/>
    <n v="17"/>
  </r>
  <r>
    <s v="2GvaOkk5"/>
    <b v="1"/>
    <n v="1486570000000"/>
    <d v="2017-02-08T16:06:40"/>
    <n v="39"/>
    <x v="1"/>
    <s v="white"/>
    <s v="45+10"/>
    <n v="1940"/>
    <n v="1327"/>
    <n v="613"/>
    <s v="B00"/>
    <n v="3"/>
    <n v="16"/>
  </r>
  <r>
    <s v="nPGZPQtY"/>
    <b v="1"/>
    <n v="1450630000000"/>
    <d v="2015-12-20T16:46:40"/>
    <n v="28"/>
    <x v="0"/>
    <s v="black"/>
    <s v="10+0"/>
    <n v="1940"/>
    <n v="2220"/>
    <n v="-280"/>
    <s v="D00"/>
    <n v="3"/>
    <n v="16"/>
  </r>
  <r>
    <s v="EeZYQfn0"/>
    <b v="1"/>
    <n v="1447040000000"/>
    <d v="2015-11-09T03:33:20"/>
    <n v="55"/>
    <x v="0"/>
    <s v="white"/>
    <s v="10+0"/>
    <n v="1940"/>
    <n v="1738"/>
    <n v="202"/>
    <s v="C00"/>
    <n v="3"/>
    <n v="3"/>
  </r>
  <r>
    <s v="yhYumRBx"/>
    <b v="1"/>
    <n v="1424820000000"/>
    <d v="2015-02-24T23:20:00"/>
    <n v="28"/>
    <x v="0"/>
    <s v="black"/>
    <s v="17+0"/>
    <n v="1940"/>
    <n v="1808"/>
    <n v="132"/>
    <s v="C38"/>
    <n v="12"/>
    <n v="23"/>
  </r>
  <r>
    <s v="tO41ZSGt"/>
    <b v="1"/>
    <s v="1493560443067"/>
    <d v="2017-04-30T13:54:03"/>
    <n v="75"/>
    <x v="0"/>
    <s v="white"/>
    <s v="10+0"/>
    <n v="1940"/>
    <n v="2045"/>
    <n v="-105"/>
    <s v="D45"/>
    <n v="9"/>
    <n v="13"/>
  </r>
  <r>
    <s v="qCmTWffu"/>
    <b v="1"/>
    <s v="1504488461297"/>
    <d v="2017-09-04T01:27:41"/>
    <n v="55"/>
    <x v="1"/>
    <s v="white"/>
    <s v="10+0"/>
    <n v="1940"/>
    <n v="1847"/>
    <n v="93"/>
    <s v="D11"/>
    <n v="7"/>
    <n v="1"/>
  </r>
  <r>
    <s v="2GvaOkk5"/>
    <b v="1"/>
    <s v="1486571530589"/>
    <d v="2017-02-08T16:32:11"/>
    <n v="39"/>
    <x v="1"/>
    <s v="white"/>
    <s v="45+10"/>
    <n v="1940"/>
    <n v="1327"/>
    <n v="613"/>
    <s v="B00"/>
    <n v="3"/>
    <n v="16"/>
  </r>
  <r>
    <s v="6sTz6t7D"/>
    <b v="1"/>
    <n v="1503970000000"/>
    <d v="2017-08-29T01:26:40"/>
    <n v="25"/>
    <x v="0"/>
    <s v="white"/>
    <s v="8+12"/>
    <n v="1939"/>
    <n v="1581"/>
    <n v="358"/>
    <s v="E10"/>
    <n v="6"/>
    <n v="1"/>
  </r>
  <r>
    <s v="EKfyUH0x"/>
    <b v="1"/>
    <n v="1501890000000"/>
    <d v="2017-08-04T23:40:00"/>
    <n v="65"/>
    <x v="0"/>
    <s v="white"/>
    <s v="10+0"/>
    <n v="1939"/>
    <n v="1619"/>
    <n v="320"/>
    <s v="B01"/>
    <n v="4"/>
    <n v="23"/>
  </r>
  <r>
    <s v="ehSxjqh7"/>
    <b v="1"/>
    <n v="1481860000000"/>
    <d v="2016-12-16T03:46:40"/>
    <n v="47"/>
    <x v="0"/>
    <s v="white"/>
    <s v="5+5"/>
    <n v="1939"/>
    <n v="2177"/>
    <n v="-238"/>
    <s v="A29"/>
    <n v="7"/>
    <n v="3"/>
  </r>
  <r>
    <s v="MVIAqnvk"/>
    <b v="1"/>
    <n v="1502050000000"/>
    <d v="2017-08-06T20:06:40"/>
    <n v="47"/>
    <x v="0"/>
    <s v="white"/>
    <s v="10+0"/>
    <n v="1939"/>
    <n v="1778"/>
    <n v="161"/>
    <s v="D04"/>
    <n v="5"/>
    <n v="20"/>
  </r>
  <r>
    <s v="7JK0UUgx"/>
    <b v="1"/>
    <n v="1472760000000"/>
    <d v="2016-09-01T20:00:00"/>
    <n v="37"/>
    <x v="0"/>
    <s v="white"/>
    <s v="8+3"/>
    <n v="1939"/>
    <n v="1167"/>
    <n v="772"/>
    <s v="C20"/>
    <n v="3"/>
    <n v="20"/>
  </r>
  <r>
    <s v="TADgQNQO"/>
    <b v="1"/>
    <n v="1447680000000"/>
    <d v="2015-11-16T13:20:00"/>
    <n v="39"/>
    <x v="0"/>
    <s v="white"/>
    <s v="15+0"/>
    <n v="1939"/>
    <n v="1781"/>
    <n v="158"/>
    <s v="C44"/>
    <n v="5"/>
    <n v="13"/>
  </r>
  <r>
    <s v="RYAE0s4I"/>
    <b v="1"/>
    <n v="1447600000000"/>
    <d v="2015-11-15T15:06:40"/>
    <n v="84"/>
    <x v="0"/>
    <s v="black"/>
    <s v="10+0"/>
    <n v="1939"/>
    <n v="2008"/>
    <n v="-69"/>
    <s v="B92"/>
    <n v="11"/>
    <n v="15"/>
  </r>
  <r>
    <s v="NXyWhvji"/>
    <b v="1"/>
    <n v="1458790000000"/>
    <d v="2016-03-24T03:26:40"/>
    <n v="81"/>
    <x v="2"/>
    <s v="white"/>
    <s v="7+7"/>
    <n v="1939"/>
    <n v="2011"/>
    <n v="-72"/>
    <s v="C55"/>
    <n v="6"/>
    <n v="3"/>
  </r>
  <r>
    <s v="W5TyBb6p"/>
    <b v="1"/>
    <n v="1458710000000"/>
    <d v="2016-03-23T05:13:20"/>
    <n v="92"/>
    <x v="0"/>
    <s v="black"/>
    <s v="15+2"/>
    <n v="1939"/>
    <n v="2129"/>
    <n v="-190"/>
    <s v="C46"/>
    <n v="6"/>
    <n v="5"/>
  </r>
  <r>
    <s v="1TNWeMzt"/>
    <b v="1"/>
    <s v="1403649108374"/>
    <d v="2014-06-24T22:31:48"/>
    <n v="103"/>
    <x v="1"/>
    <s v="white"/>
    <s v="5+5"/>
    <n v="1939"/>
    <n v="1662"/>
    <n v="277"/>
    <s v="D37"/>
    <n v="8"/>
    <n v="22"/>
  </r>
  <r>
    <s v="vMRpDJNa"/>
    <b v="1"/>
    <s v="1504218920607"/>
    <d v="2017-08-31T22:35:21"/>
    <n v="24"/>
    <x v="0"/>
    <s v="black"/>
    <s v="10+0"/>
    <n v="1939"/>
    <n v="2060"/>
    <n v="-121"/>
    <s v="C02"/>
    <n v="9"/>
    <n v="22"/>
  </r>
  <r>
    <s v="DvoCZF7r"/>
    <b v="1"/>
    <s v="1481287198344"/>
    <d v="2016-12-09T12:39:58"/>
    <n v="89"/>
    <x v="1"/>
    <s v="white"/>
    <s v="10+0"/>
    <n v="1939"/>
    <n v="1795"/>
    <n v="144"/>
    <s v="A00"/>
    <n v="1"/>
    <n v="12"/>
  </r>
  <r>
    <s v="ndMaWbrR"/>
    <b v="1"/>
    <n v="1501900000000"/>
    <d v="2017-08-05T02:26:40"/>
    <n v="105"/>
    <x v="3"/>
    <s v="draw"/>
    <s v="10+0"/>
    <n v="1938"/>
    <n v="1980"/>
    <n v="-42"/>
    <s v="D01"/>
    <n v="4"/>
    <n v="2"/>
  </r>
  <r>
    <s v="WBacmrdA"/>
    <b v="0"/>
    <n v="1461590000000"/>
    <d v="2016-04-25T13:13:20"/>
    <n v="52"/>
    <x v="0"/>
    <s v="black"/>
    <s v="15+8"/>
    <n v="1938"/>
    <n v="2020"/>
    <n v="-82"/>
    <s v="B30"/>
    <n v="5"/>
    <n v="13"/>
  </r>
  <r>
    <s v="r8K0Sf99"/>
    <b v="0"/>
    <n v="1461590000000"/>
    <d v="2016-04-25T13:13:20"/>
    <n v="48"/>
    <x v="0"/>
    <s v="black"/>
    <s v="15+8"/>
    <n v="1938"/>
    <n v="2020"/>
    <n v="-82"/>
    <s v="B45"/>
    <n v="9"/>
    <n v="13"/>
  </r>
  <r>
    <s v="cVG2PICh"/>
    <b v="1"/>
    <n v="1458780000000"/>
    <d v="2016-03-24T00:40:00"/>
    <n v="63"/>
    <x v="0"/>
    <s v="white"/>
    <s v="14+0"/>
    <n v="1938"/>
    <n v="1831"/>
    <n v="107"/>
    <s v="D15"/>
    <n v="7"/>
    <n v="0"/>
  </r>
  <r>
    <s v="ItZAAFxb"/>
    <b v="1"/>
    <n v="1466530000000"/>
    <d v="2016-06-21T17:26:40"/>
    <n v="26"/>
    <x v="0"/>
    <s v="white"/>
    <s v="15+10"/>
    <n v="1938"/>
    <n v="1777"/>
    <n v="161"/>
    <s v="B32"/>
    <n v="5"/>
    <n v="17"/>
  </r>
  <r>
    <s v="UpruLh18"/>
    <b v="1"/>
    <n v="1445200000000"/>
    <d v="2015-10-18T20:26:40"/>
    <n v="89"/>
    <x v="1"/>
    <s v="white"/>
    <s v="5+8"/>
    <n v="1938"/>
    <n v="1500"/>
    <n v="438"/>
    <s v="C53"/>
    <n v="7"/>
    <n v="20"/>
  </r>
  <r>
    <s v="WoWDaW76"/>
    <b v="1"/>
    <n v="1441800000000"/>
    <d v="2015-09-09T12:00:00"/>
    <n v="77"/>
    <x v="0"/>
    <s v="white"/>
    <s v="15+0"/>
    <n v="1938"/>
    <n v="1862"/>
    <n v="76"/>
    <s v="C41"/>
    <n v="7"/>
    <n v="12"/>
  </r>
  <r>
    <s v="rQ2EfVxK"/>
    <b v="1"/>
    <n v="1499400000000"/>
    <d v="2017-07-07T04:00:00"/>
    <n v="69"/>
    <x v="0"/>
    <s v="white"/>
    <s v="25+0"/>
    <n v="1938"/>
    <n v="1985"/>
    <n v="-47"/>
    <s v="E15"/>
    <n v="8"/>
    <n v="4"/>
  </r>
  <r>
    <s v="lLNvJRQY"/>
    <b v="0"/>
    <n v="1499400000000"/>
    <d v="2017-07-07T04:00:00"/>
    <n v="41"/>
    <x v="0"/>
    <s v="white"/>
    <s v="10+1"/>
    <n v="1938"/>
    <n v="1527"/>
    <n v="411"/>
    <s v="E94"/>
    <n v="14"/>
    <n v="4"/>
  </r>
  <r>
    <s v="LTHdq6ol"/>
    <b v="0"/>
    <s v="1504444533943"/>
    <d v="2017-09-03T13:15:34"/>
    <n v="108"/>
    <x v="3"/>
    <s v="draw"/>
    <s v="8+6"/>
    <n v="1938"/>
    <n v="1736"/>
    <n v="202"/>
    <s v="C92"/>
    <n v="17"/>
    <n v="13"/>
  </r>
  <r>
    <s v="Z5NBnSRw"/>
    <b v="1"/>
    <s v="1504326540097"/>
    <d v="2017-09-02T04:29:00"/>
    <n v="33"/>
    <x v="0"/>
    <s v="white"/>
    <s v="10+0"/>
    <n v="1938"/>
    <n v="1352"/>
    <n v="586"/>
    <s v="D02"/>
    <n v="3"/>
    <n v="4"/>
  </r>
  <r>
    <s v="9AYBlVDz"/>
    <b v="0"/>
    <s v="1504387193826"/>
    <d v="2017-09-02T21:19:54"/>
    <n v="67"/>
    <x v="0"/>
    <s v="white"/>
    <s v="7+2"/>
    <n v="1938"/>
    <n v="1778"/>
    <n v="160"/>
    <s v="B01"/>
    <n v="4"/>
    <n v="21"/>
  </r>
  <r>
    <s v="4LmfwClf"/>
    <b v="0"/>
    <s v="1504374119162"/>
    <d v="2017-09-02T17:41:59"/>
    <n v="21"/>
    <x v="0"/>
    <s v="black"/>
    <s v="5+10"/>
    <n v="1938"/>
    <n v="1924"/>
    <n v="14"/>
    <s v="C44"/>
    <n v="11"/>
    <n v="17"/>
  </r>
  <r>
    <s v="fOVbcygA"/>
    <b v="1"/>
    <s v="1479543621178"/>
    <d v="2016-11-19T08:20:21"/>
    <n v="55"/>
    <x v="0"/>
    <s v="white"/>
    <s v="15+0"/>
    <n v="1938"/>
    <n v="1930"/>
    <n v="8"/>
    <s v="E00"/>
    <n v="4"/>
    <n v="8"/>
  </r>
  <r>
    <s v="2dzDMQAo"/>
    <b v="1"/>
    <s v="1464984115079"/>
    <d v="2016-06-03T20:01:55"/>
    <n v="48"/>
    <x v="0"/>
    <s v="black"/>
    <s v="9+8"/>
    <n v="1938"/>
    <n v="1923"/>
    <n v="15"/>
    <s v="B23"/>
    <n v="5"/>
    <n v="20"/>
  </r>
  <r>
    <s v="sVAalAIe"/>
    <b v="1"/>
    <s v="1464982503742"/>
    <d v="2016-06-03T19:35:04"/>
    <n v="51"/>
    <x v="0"/>
    <s v="black"/>
    <s v="9+8"/>
    <n v="1938"/>
    <n v="1923"/>
    <n v="15"/>
    <s v="B23"/>
    <n v="4"/>
    <n v="19"/>
  </r>
  <r>
    <s v="zPwZcNlm"/>
    <b v="1"/>
    <n v="1503020000000"/>
    <d v="2017-08-18T01:33:20"/>
    <n v="129"/>
    <x v="2"/>
    <s v="white"/>
    <s v="10+0"/>
    <n v="1937"/>
    <n v="2090"/>
    <n v="-153"/>
    <s v="C01"/>
    <n v="5"/>
    <n v="1"/>
  </r>
  <r>
    <s v="EK9oAjsM"/>
    <b v="1"/>
    <n v="1492120000000"/>
    <d v="2017-04-13T21:46:40"/>
    <n v="33"/>
    <x v="0"/>
    <s v="white"/>
    <s v="10+0"/>
    <n v="1937"/>
    <n v="1507"/>
    <n v="430"/>
    <s v="C34"/>
    <n v="6"/>
    <n v="21"/>
  </r>
  <r>
    <s v="y2tnnbAK"/>
    <b v="1"/>
    <n v="1504030000000"/>
    <d v="2017-08-29T18:06:40"/>
    <n v="57"/>
    <x v="0"/>
    <s v="white"/>
    <s v="10+0"/>
    <n v="1937"/>
    <n v="1792"/>
    <n v="145"/>
    <s v="A07"/>
    <n v="3"/>
    <n v="18"/>
  </r>
  <r>
    <s v="C6NbZ5K1"/>
    <b v="1"/>
    <n v="1503770000000"/>
    <d v="2017-08-26T17:53:20"/>
    <n v="119"/>
    <x v="1"/>
    <s v="white"/>
    <s v="10+0"/>
    <n v="1937"/>
    <n v="1959"/>
    <n v="-22"/>
    <s v="B53"/>
    <n v="7"/>
    <n v="17"/>
  </r>
  <r>
    <s v="S88Hhz5u"/>
    <b v="0"/>
    <n v="1485110000000"/>
    <d v="2017-01-22T18:33:20"/>
    <n v="5"/>
    <x v="0"/>
    <s v="white"/>
    <s v="20+0"/>
    <n v="1937"/>
    <n v="1407"/>
    <n v="530"/>
    <s v="A40"/>
    <n v="1"/>
    <n v="18"/>
  </r>
  <r>
    <s v="32HAoHnN"/>
    <b v="1"/>
    <n v="1503410000000"/>
    <d v="2017-08-22T13:53:20"/>
    <n v="41"/>
    <x v="0"/>
    <s v="white"/>
    <s v="5+5"/>
    <n v="1937"/>
    <n v="1870"/>
    <n v="67"/>
    <s v="A41"/>
    <n v="2"/>
    <n v="13"/>
  </r>
  <r>
    <s v="brRIdRzh"/>
    <b v="1"/>
    <s v="1417020152904"/>
    <d v="2014-11-26T16:42:33"/>
    <n v="87"/>
    <x v="0"/>
    <s v="white"/>
    <s v="16+8"/>
    <n v="1937"/>
    <n v="1221"/>
    <n v="716"/>
    <s v="C44"/>
    <n v="5"/>
    <n v="16"/>
  </r>
  <r>
    <s v="MI8jUZ9F"/>
    <b v="1"/>
    <s v="1496554535954"/>
    <d v="2017-06-04T05:35:36"/>
    <n v="120"/>
    <x v="2"/>
    <s v="black"/>
    <s v="8+0"/>
    <n v="1937"/>
    <n v="1869"/>
    <n v="68"/>
    <s v="C46"/>
    <n v="5"/>
    <n v="5"/>
  </r>
  <r>
    <s v="lGkdpXhK"/>
    <b v="1"/>
    <s v="1504092365547"/>
    <d v="2017-08-30T11:26:06"/>
    <n v="149"/>
    <x v="0"/>
    <s v="white"/>
    <s v="10+0"/>
    <n v="1937"/>
    <n v="1975"/>
    <n v="-38"/>
    <s v="A15"/>
    <n v="2"/>
    <n v="11"/>
  </r>
  <r>
    <s v="2IYxWbpc"/>
    <b v="0"/>
    <s v="1503993117860"/>
    <d v="2017-08-29T07:51:58"/>
    <n v="66"/>
    <x v="2"/>
    <s v="black"/>
    <s v="10+0"/>
    <n v="1937"/>
    <n v="2068"/>
    <n v="-131"/>
    <s v="E92"/>
    <n v="13"/>
    <n v="7"/>
  </r>
  <r>
    <s v="P8vP3UoS"/>
    <b v="1"/>
    <s v="1466546002671"/>
    <d v="2016-06-21T21:53:23"/>
    <n v="42"/>
    <x v="0"/>
    <s v="black"/>
    <s v="11+3"/>
    <n v="1937"/>
    <n v="1805"/>
    <n v="132"/>
    <s v="A10"/>
    <n v="2"/>
    <n v="21"/>
  </r>
  <r>
    <s v="k8bpLGVX"/>
    <b v="1"/>
    <n v="1504110000000"/>
    <d v="2017-08-30T16:20:00"/>
    <n v="26"/>
    <x v="0"/>
    <s v="black"/>
    <s v="10+0"/>
    <n v="1936"/>
    <n v="1638"/>
    <n v="298"/>
    <s v="A01"/>
    <n v="5"/>
    <n v="16"/>
  </r>
  <r>
    <s v="nNaPEIJT"/>
    <b v="1"/>
    <n v="1504170000000"/>
    <d v="2017-08-31T09:00:00"/>
    <n v="77"/>
    <x v="3"/>
    <s v="draw"/>
    <s v="10+0"/>
    <n v="1936"/>
    <n v="1843"/>
    <n v="93"/>
    <s v="C02"/>
    <n v="11"/>
    <n v="9"/>
  </r>
  <r>
    <s v="NESwYln3"/>
    <b v="1"/>
    <n v="1503300000000"/>
    <d v="2017-08-21T07:20:00"/>
    <n v="38"/>
    <x v="0"/>
    <s v="white"/>
    <s v="7+5"/>
    <n v="1936"/>
    <n v="1930"/>
    <n v="6"/>
    <s v="C11"/>
    <n v="7"/>
    <n v="7"/>
  </r>
  <r>
    <s v="a4H6650x"/>
    <b v="1"/>
    <n v="1447690000000"/>
    <d v="2015-11-16T16:06:40"/>
    <n v="145"/>
    <x v="1"/>
    <s v="white"/>
    <s v="15+10"/>
    <n v="1936"/>
    <n v="1938"/>
    <n v="-2"/>
    <s v="B01"/>
    <n v="10"/>
    <n v="16"/>
  </r>
  <r>
    <s v="UTH6E5B6"/>
    <b v="1"/>
    <s v="1416982193737"/>
    <d v="2014-11-26T06:09:54"/>
    <n v="27"/>
    <x v="0"/>
    <s v="white"/>
    <s v="15+10"/>
    <n v="1936"/>
    <n v="1980"/>
    <n v="-44"/>
    <s v="C15"/>
    <n v="6"/>
    <n v="6"/>
  </r>
  <r>
    <s v="rFc7L2k2"/>
    <b v="1"/>
    <s v="1501313879326"/>
    <d v="2017-07-29T07:37:59"/>
    <n v="55"/>
    <x v="0"/>
    <s v="white"/>
    <s v="10+0"/>
    <n v="1936"/>
    <n v="1906"/>
    <n v="30"/>
    <s v="C50"/>
    <n v="6"/>
    <n v="7"/>
  </r>
  <r>
    <s v="8ZhOzU0R"/>
    <b v="1"/>
    <s v="1504311217106"/>
    <d v="2017-09-02T00:13:37"/>
    <n v="143"/>
    <x v="0"/>
    <s v="white"/>
    <s v="10+0"/>
    <n v="1936"/>
    <n v="1812"/>
    <n v="124"/>
    <s v="C44"/>
    <n v="8"/>
    <n v="0"/>
  </r>
  <r>
    <s v="X0oreXfc"/>
    <b v="1"/>
    <s v="1497811604944"/>
    <d v="2017-06-18T18:46:45"/>
    <n v="42"/>
    <x v="0"/>
    <s v="black"/>
    <s v="5+15"/>
    <n v="1936"/>
    <n v="2101"/>
    <n v="-165"/>
    <s v="D10"/>
    <n v="5"/>
    <n v="18"/>
  </r>
  <r>
    <s v="hNKjWQD6"/>
    <b v="1"/>
    <s v="1465575469409"/>
    <d v="2016-06-10T16:17:49"/>
    <n v="47"/>
    <x v="0"/>
    <s v="black"/>
    <s v="12+10"/>
    <n v="1936"/>
    <n v="2236"/>
    <n v="-300"/>
    <s v="C17"/>
    <n v="9"/>
    <n v="16"/>
  </r>
  <r>
    <s v="daayGWfk"/>
    <b v="1"/>
    <s v="1500335740088"/>
    <d v="2017-07-17T23:55:40"/>
    <n v="51"/>
    <x v="3"/>
    <s v="draw"/>
    <s v="10+0"/>
    <n v="1936"/>
    <n v="2001"/>
    <n v="-65"/>
    <s v="D07"/>
    <n v="6"/>
    <n v="23"/>
  </r>
  <r>
    <s v="uPzqP2FV"/>
    <b v="1"/>
    <n v="1503750000000"/>
    <d v="2017-08-26T12:20:00"/>
    <n v="160"/>
    <x v="2"/>
    <s v="black"/>
    <s v="10+0"/>
    <n v="1935"/>
    <n v="1867"/>
    <n v="68"/>
    <s v="D25"/>
    <n v="7"/>
    <n v="12"/>
  </r>
  <r>
    <s v="MhgT4dwy"/>
    <b v="1"/>
    <n v="1502620000000"/>
    <d v="2017-08-13T10:26:40"/>
    <n v="64"/>
    <x v="0"/>
    <s v="black"/>
    <s v="5+8"/>
    <n v="1935"/>
    <n v="1875"/>
    <n v="60"/>
    <s v="C41"/>
    <n v="5"/>
    <n v="10"/>
  </r>
  <r>
    <s v="WzNXPzOs"/>
    <b v="0"/>
    <n v="1461660000000"/>
    <d v="2016-04-26T08:40:00"/>
    <n v="62"/>
    <x v="0"/>
    <s v="black"/>
    <s v="15+8"/>
    <n v="1935"/>
    <n v="2020"/>
    <n v="-85"/>
    <s v="A45"/>
    <n v="3"/>
    <n v="8"/>
  </r>
  <r>
    <s v="nD9GRz3j"/>
    <b v="1"/>
    <n v="1502440000000"/>
    <d v="2017-08-11T08:26:40"/>
    <n v="35"/>
    <x v="0"/>
    <s v="white"/>
    <s v="10+0"/>
    <n v="1935"/>
    <n v="1631"/>
    <n v="304"/>
    <s v="C45"/>
    <n v="7"/>
    <n v="8"/>
  </r>
  <r>
    <s v="nJfNoT29"/>
    <b v="1"/>
    <n v="1448010000000"/>
    <d v="2015-11-20T09:00:00"/>
    <n v="45"/>
    <x v="0"/>
    <s v="white"/>
    <s v="15+0"/>
    <n v="1935"/>
    <n v="1999"/>
    <n v="-64"/>
    <s v="A01"/>
    <n v="5"/>
    <n v="9"/>
  </r>
  <r>
    <s v="Hj23Y0k5"/>
    <b v="1"/>
    <s v="1504469753540"/>
    <d v="2017-09-03T20:15:54"/>
    <n v="74"/>
    <x v="2"/>
    <s v="black"/>
    <s v="10+0"/>
    <n v="1935"/>
    <n v="2124"/>
    <n v="-189"/>
    <s v="E11"/>
    <n v="7"/>
    <n v="20"/>
  </r>
  <r>
    <s v="X510i7Ap"/>
    <b v="1"/>
    <s v="1503046570942"/>
    <d v="2017-08-18T08:56:11"/>
    <n v="48"/>
    <x v="0"/>
    <s v="black"/>
    <s v="15+15"/>
    <n v="1935"/>
    <n v="2094"/>
    <n v="-159"/>
    <s v="D00"/>
    <n v="8"/>
    <n v="8"/>
  </r>
  <r>
    <s v="RxYHMsAq"/>
    <b v="1"/>
    <s v="1498643127994"/>
    <d v="2017-06-28T09:45:28"/>
    <n v="43"/>
    <x v="1"/>
    <s v="white"/>
    <s v="10+0"/>
    <n v="1935"/>
    <n v="2064"/>
    <n v="-129"/>
    <s v="C11"/>
    <n v="11"/>
    <n v="9"/>
  </r>
  <r>
    <s v="DoJqcBvp"/>
    <b v="1"/>
    <s v="1504427431597"/>
    <d v="2017-09-03T08:30:32"/>
    <n v="89"/>
    <x v="2"/>
    <s v="white"/>
    <s v="10+0"/>
    <n v="1935"/>
    <n v="1968"/>
    <n v="-33"/>
    <s v="C41"/>
    <n v="9"/>
    <n v="8"/>
  </r>
  <r>
    <s v="Hj23Y0k5"/>
    <b v="1"/>
    <s v="1504469753540"/>
    <d v="2017-09-03T20:15:54"/>
    <n v="74"/>
    <x v="2"/>
    <s v="black"/>
    <s v="10+0"/>
    <n v="1935"/>
    <n v="2124"/>
    <n v="-189"/>
    <s v="E11"/>
    <n v="7"/>
    <n v="20"/>
  </r>
  <r>
    <s v="icpFqsje"/>
    <b v="1"/>
    <s v="1482836641139"/>
    <d v="2016-12-27T11:04:01"/>
    <n v="28"/>
    <x v="1"/>
    <s v="black"/>
    <s v="10+0"/>
    <n v="1935"/>
    <n v="2206"/>
    <n v="-271"/>
    <s v="B57"/>
    <n v="8"/>
    <n v="11"/>
  </r>
  <r>
    <s v="16g3zRMn"/>
    <b v="1"/>
    <s v="1464984740564"/>
    <d v="2016-06-03T20:12:21"/>
    <n v="70"/>
    <x v="0"/>
    <s v="black"/>
    <s v="9+8"/>
    <n v="1935"/>
    <n v="1924"/>
    <n v="11"/>
    <s v="B32"/>
    <n v="7"/>
    <n v="20"/>
  </r>
  <r>
    <s v="WKcZI6rI"/>
    <b v="1"/>
    <s v="1464983044824"/>
    <d v="2016-06-03T19:44:05"/>
    <n v="94"/>
    <x v="1"/>
    <s v="black"/>
    <s v="9+8"/>
    <n v="1935"/>
    <n v="1924"/>
    <n v="11"/>
    <s v="B46"/>
    <n v="10"/>
    <n v="19"/>
  </r>
  <r>
    <s v="ekR9eykD"/>
    <b v="1"/>
    <s v="1503151206072"/>
    <d v="2017-08-19T14:00:06"/>
    <n v="86"/>
    <x v="0"/>
    <s v="black"/>
    <s v="30+30"/>
    <n v="1935"/>
    <n v="1784"/>
    <n v="151"/>
    <s v="C07"/>
    <n v="8"/>
    <n v="14"/>
  </r>
  <r>
    <s v="0605aXGr"/>
    <b v="1"/>
    <s v="1502545098019"/>
    <d v="2017-08-12T13:38:18"/>
    <n v="88"/>
    <x v="0"/>
    <s v="black"/>
    <s v="10+0"/>
    <n v="1935"/>
    <n v="2102"/>
    <n v="-167"/>
    <s v="E77"/>
    <n v="8"/>
    <n v="13"/>
  </r>
  <r>
    <s v="Zxf736Tp"/>
    <b v="1"/>
    <n v="1455250000000"/>
    <d v="2016-02-12T04:06:40"/>
    <n v="71"/>
    <x v="0"/>
    <s v="white"/>
    <s v="10+3"/>
    <n v="1934"/>
    <n v="1518"/>
    <n v="416"/>
    <s v="C44"/>
    <n v="6"/>
    <n v="4"/>
  </r>
  <r>
    <s v="Mh4x45AH"/>
    <b v="1"/>
    <n v="1452550000000"/>
    <d v="2016-01-11T22:06:40"/>
    <n v="114"/>
    <x v="1"/>
    <s v="black"/>
    <s v="8+0"/>
    <n v="1934"/>
    <n v="1949"/>
    <n v="-15"/>
    <s v="C69"/>
    <n v="9"/>
    <n v="22"/>
  </r>
  <r>
    <s v="tMrlRj6H"/>
    <b v="1"/>
    <n v="1458740000000"/>
    <d v="2016-03-23T13:33:20"/>
    <n v="83"/>
    <x v="0"/>
    <s v="white"/>
    <s v="10+0"/>
    <n v="1934"/>
    <n v="2045"/>
    <n v="-111"/>
    <s v="B00"/>
    <n v="2"/>
    <n v="13"/>
  </r>
  <r>
    <s v="8S2Yw4eB"/>
    <b v="0"/>
    <s v="1503606047367"/>
    <d v="2017-08-24T20:20:47"/>
    <n v="33"/>
    <x v="0"/>
    <s v="white"/>
    <s v="5+5"/>
    <n v="1934"/>
    <n v="1562"/>
    <n v="372"/>
    <s v="B90"/>
    <n v="11"/>
    <n v="20"/>
  </r>
  <r>
    <s v="NmAgmmiA"/>
    <b v="1"/>
    <s v="1504429179347"/>
    <d v="2017-09-03T08:59:39"/>
    <n v="28"/>
    <x v="0"/>
    <s v="white"/>
    <s v="10+0"/>
    <n v="1934"/>
    <n v="1844"/>
    <n v="90"/>
    <s v="D06"/>
    <n v="4"/>
    <n v="8"/>
  </r>
  <r>
    <s v="sqde9dH7"/>
    <b v="1"/>
    <s v="1493558259128"/>
    <d v="2017-04-30T13:17:39"/>
    <n v="61"/>
    <x v="0"/>
    <s v="black"/>
    <s v="10+10"/>
    <n v="1934"/>
    <n v="1917"/>
    <n v="17"/>
    <s v="B07"/>
    <n v="4"/>
    <n v="13"/>
  </r>
  <r>
    <s v="rDC5hfuz"/>
    <b v="1"/>
    <s v="1504488109727"/>
    <d v="2017-09-04T01:21:50"/>
    <n v="27"/>
    <x v="0"/>
    <s v="white"/>
    <s v="10+0"/>
    <n v="1934"/>
    <n v="1726"/>
    <n v="208"/>
    <s v="A40"/>
    <n v="6"/>
    <n v="1"/>
  </r>
  <r>
    <s v="ETe5cbkl"/>
    <b v="1"/>
    <s v="1504486238196"/>
    <d v="2017-09-04T00:50:38"/>
    <n v="81"/>
    <x v="0"/>
    <s v="black"/>
    <s v="10+0"/>
    <n v="1934"/>
    <n v="1881"/>
    <n v="53"/>
    <s v="E61"/>
    <n v="6"/>
    <n v="0"/>
  </r>
  <r>
    <s v="VGEdDLTp"/>
    <b v="1"/>
    <s v="1497036797789"/>
    <d v="2017-06-09T19:33:18"/>
    <n v="50"/>
    <x v="0"/>
    <s v="white"/>
    <s v="5+8"/>
    <n v="1934"/>
    <n v="1590"/>
    <n v="344"/>
    <s v="D30"/>
    <n v="4"/>
    <n v="19"/>
  </r>
  <r>
    <s v="GiMAcWct"/>
    <b v="1"/>
    <s v="1500683998023"/>
    <d v="2017-07-22T00:39:58"/>
    <n v="118"/>
    <x v="0"/>
    <s v="black"/>
    <s v="10+0"/>
    <n v="1934"/>
    <n v="2031"/>
    <n v="-97"/>
    <s v="A04"/>
    <n v="2"/>
    <n v="0"/>
  </r>
  <r>
    <s v="AAiM3La2"/>
    <b v="1"/>
    <n v="1501970000000"/>
    <d v="2017-08-05T21:53:20"/>
    <n v="48"/>
    <x v="1"/>
    <s v="black"/>
    <s v="10+0"/>
    <n v="1933"/>
    <n v="2318"/>
    <n v="-385"/>
    <s v="B43"/>
    <n v="10"/>
    <n v="21"/>
  </r>
  <r>
    <s v="ZG5ZwEt7"/>
    <b v="1"/>
    <n v="1468860000000"/>
    <d v="2016-07-18T16:40:00"/>
    <n v="46"/>
    <x v="0"/>
    <s v="white"/>
    <s v="10+0"/>
    <n v="1933"/>
    <n v="1499"/>
    <n v="434"/>
    <s v="C42"/>
    <n v="5"/>
    <n v="16"/>
  </r>
  <r>
    <s v="A5X5WZBJ"/>
    <b v="1"/>
    <n v="1458800000000"/>
    <d v="2016-03-24T06:13:20"/>
    <n v="53"/>
    <x v="0"/>
    <s v="white"/>
    <s v="7+7"/>
    <n v="1933"/>
    <n v="2008"/>
    <n v="-75"/>
    <s v="C42"/>
    <n v="5"/>
    <n v="6"/>
  </r>
  <r>
    <s v="cqvcjaDD"/>
    <b v="1"/>
    <s v="1504386239488"/>
    <d v="2017-09-02T21:03:59"/>
    <n v="121"/>
    <x v="2"/>
    <s v="white"/>
    <s v="10+0"/>
    <n v="1933"/>
    <n v="1970"/>
    <n v="-37"/>
    <s v="A49"/>
    <n v="4"/>
    <n v="21"/>
  </r>
  <r>
    <s v="GjetxB72"/>
    <b v="1"/>
    <s v="1501312551626"/>
    <d v="2017-07-29T07:15:52"/>
    <n v="19"/>
    <x v="1"/>
    <s v="white"/>
    <s v="10+0"/>
    <n v="1933"/>
    <n v="1564"/>
    <n v="369"/>
    <s v="C62"/>
    <n v="6"/>
    <n v="7"/>
  </r>
  <r>
    <s v="cqvcjaDD"/>
    <b v="1"/>
    <s v="1504386239488"/>
    <d v="2017-09-02T21:03:59"/>
    <n v="121"/>
    <x v="2"/>
    <s v="white"/>
    <s v="10+0"/>
    <n v="1933"/>
    <n v="1970"/>
    <n v="-37"/>
    <s v="A49"/>
    <n v="4"/>
    <n v="21"/>
  </r>
  <r>
    <s v="60Z2e8zF"/>
    <b v="0"/>
    <s v="1502848885927"/>
    <d v="2017-08-16T02:01:26"/>
    <n v="103"/>
    <x v="1"/>
    <s v="white"/>
    <s v="10+5"/>
    <n v="1933"/>
    <n v="1779"/>
    <n v="154"/>
    <s v="E34"/>
    <n v="8"/>
    <n v="2"/>
  </r>
  <r>
    <s v="HwVkFwpN"/>
    <b v="1"/>
    <s v="1502706059611"/>
    <d v="2017-08-14T10:21:00"/>
    <n v="27"/>
    <x v="1"/>
    <s v="white"/>
    <s v="10+0"/>
    <n v="1933"/>
    <n v="1696"/>
    <n v="237"/>
    <s v="C37"/>
    <n v="11"/>
    <n v="10"/>
  </r>
  <r>
    <s v="BB9BM0qq"/>
    <b v="1"/>
    <s v="1479649789379"/>
    <d v="2016-11-20T13:49:49"/>
    <n v="85"/>
    <x v="1"/>
    <s v="white"/>
    <s v="10+0"/>
    <n v="1933"/>
    <n v="1881"/>
    <n v="52"/>
    <s v="A04"/>
    <n v="2"/>
    <n v="13"/>
  </r>
  <r>
    <s v="llzca2RX"/>
    <b v="1"/>
    <n v="1500750000000"/>
    <d v="2017-07-22T19:00:00"/>
    <n v="72"/>
    <x v="1"/>
    <s v="black"/>
    <s v="10+0"/>
    <n v="1932"/>
    <n v="1757"/>
    <n v="175"/>
    <s v="C03"/>
    <n v="5"/>
    <n v="19"/>
  </r>
  <r>
    <s v="mSgH0stL"/>
    <b v="1"/>
    <n v="1500470000000"/>
    <d v="2017-07-19T13:13:20"/>
    <n v="68"/>
    <x v="0"/>
    <s v="black"/>
    <s v="10+0"/>
    <n v="1932"/>
    <n v="1951"/>
    <n v="-19"/>
    <s v="C23"/>
    <n v="3"/>
    <n v="13"/>
  </r>
  <r>
    <s v="XK9X6uJy"/>
    <b v="1"/>
    <n v="1503170000000"/>
    <d v="2017-08-19T19:13:20"/>
    <n v="48"/>
    <x v="0"/>
    <s v="black"/>
    <s v="10+0"/>
    <n v="1932"/>
    <n v="2075"/>
    <n v="-143"/>
    <s v="D01"/>
    <n v="4"/>
    <n v="19"/>
  </r>
  <r>
    <s v="K5JwvK81"/>
    <b v="1"/>
    <n v="1445030000000"/>
    <d v="2015-10-16T21:13:20"/>
    <n v="24"/>
    <x v="0"/>
    <s v="black"/>
    <s v="5+8"/>
    <n v="1932"/>
    <n v="1839"/>
    <n v="93"/>
    <s v="B88"/>
    <n v="12"/>
    <n v="21"/>
  </r>
  <r>
    <s v="NuYfjbLq"/>
    <b v="1"/>
    <n v="1447610000000"/>
    <d v="2015-11-15T17:53:20"/>
    <n v="27"/>
    <x v="0"/>
    <s v="white"/>
    <s v="15+0"/>
    <n v="1932"/>
    <n v="1948"/>
    <n v="-16"/>
    <s v="B33"/>
    <n v="11"/>
    <n v="17"/>
  </r>
  <r>
    <s v="Qlsr95Uq"/>
    <b v="1"/>
    <n v="1500150000000"/>
    <d v="2017-07-15T20:20:00"/>
    <n v="115"/>
    <x v="2"/>
    <s v="white"/>
    <s v="10+0"/>
    <n v="1932"/>
    <n v="1831"/>
    <n v="101"/>
    <s v="E60"/>
    <n v="5"/>
    <n v="20"/>
  </r>
  <r>
    <s v="3BXegkU1"/>
    <b v="1"/>
    <s v="1501293252910"/>
    <d v="2017-07-29T01:54:13"/>
    <n v="68"/>
    <x v="2"/>
    <s v="black"/>
    <s v="10+0"/>
    <n v="1932"/>
    <n v="1886"/>
    <n v="46"/>
    <s v="B21"/>
    <n v="3"/>
    <n v="1"/>
  </r>
  <r>
    <s v="rIP6VO5H"/>
    <b v="1"/>
    <s v="1497036281962"/>
    <d v="2017-06-09T19:24:42"/>
    <n v="33"/>
    <x v="0"/>
    <s v="white"/>
    <s v="15+0"/>
    <n v="1932"/>
    <n v="1644"/>
    <n v="288"/>
    <s v="A34"/>
    <n v="3"/>
    <n v="19"/>
  </r>
  <r>
    <s v="psxki3ya"/>
    <b v="1"/>
    <s v="1479028360255"/>
    <d v="2016-11-13T09:12:40"/>
    <n v="9"/>
    <x v="1"/>
    <s v="white"/>
    <s v="8+0"/>
    <n v="1932"/>
    <n v="1989"/>
    <n v="-57"/>
    <s v="A80"/>
    <n v="3"/>
    <n v="9"/>
  </r>
  <r>
    <s v="lcHp9049"/>
    <b v="1"/>
    <s v="1493077822730"/>
    <d v="2017-04-24T23:50:23"/>
    <n v="35"/>
    <x v="0"/>
    <s v="white"/>
    <s v="10+0"/>
    <n v="1932"/>
    <n v="1482"/>
    <n v="450"/>
    <s v="C30"/>
    <n v="3"/>
    <n v="23"/>
  </r>
  <r>
    <s v="Sex2TQMA"/>
    <b v="1"/>
    <n v="1500590000000"/>
    <d v="2017-07-20T22:33:20"/>
    <n v="72"/>
    <x v="0"/>
    <s v="black"/>
    <s v="10+5"/>
    <n v="1931"/>
    <n v="2061"/>
    <n v="-130"/>
    <s v="C48"/>
    <n v="8"/>
    <n v="22"/>
  </r>
  <r>
    <s v="j0WcJgBq"/>
    <b v="1"/>
    <n v="1454710000000"/>
    <d v="2016-02-05T22:06:40"/>
    <n v="53"/>
    <x v="0"/>
    <s v="white"/>
    <s v="15+12"/>
    <n v="1931"/>
    <n v="1915"/>
    <n v="16"/>
    <s v="C61"/>
    <n v="6"/>
    <n v="22"/>
  </r>
  <r>
    <s v="TPRYE54j"/>
    <b v="1"/>
    <s v="1504467611508"/>
    <d v="2017-09-03T19:40:12"/>
    <n v="92"/>
    <x v="2"/>
    <s v="black"/>
    <s v="10+0"/>
    <n v="1931"/>
    <n v="1749"/>
    <n v="182"/>
    <s v="A84"/>
    <n v="3"/>
    <n v="19"/>
  </r>
  <r>
    <s v="rxqktfCJ"/>
    <b v="1"/>
    <s v="1503334399652"/>
    <d v="2017-08-21T16:53:20"/>
    <n v="53"/>
    <x v="0"/>
    <s v="white"/>
    <s v="10+0"/>
    <n v="1931"/>
    <n v="1922"/>
    <n v="9"/>
    <s v="A45"/>
    <n v="2"/>
    <n v="16"/>
  </r>
  <r>
    <s v="U4ZeQHim"/>
    <b v="1"/>
    <s v="1497788984272"/>
    <d v="2017-06-18T12:29:44"/>
    <n v="73"/>
    <x v="0"/>
    <s v="black"/>
    <s v="10+5"/>
    <n v="1931"/>
    <n v="1626"/>
    <n v="305"/>
    <s v="D00"/>
    <n v="3"/>
    <n v="12"/>
  </r>
  <r>
    <s v="TPRYE54j"/>
    <b v="1"/>
    <s v="1504467611508"/>
    <d v="2017-09-03T19:40:12"/>
    <n v="92"/>
    <x v="2"/>
    <s v="black"/>
    <s v="10+0"/>
    <n v="1931"/>
    <n v="1749"/>
    <n v="182"/>
    <s v="A84"/>
    <n v="3"/>
    <n v="19"/>
  </r>
  <r>
    <s v="eG4fdjfe"/>
    <b v="1"/>
    <s v="1504219070086"/>
    <d v="2017-08-31T22:37:50"/>
    <n v="105"/>
    <x v="0"/>
    <s v="white"/>
    <s v="10+0"/>
    <n v="1931"/>
    <n v="2067"/>
    <n v="-136"/>
    <s v="C01"/>
    <n v="7"/>
    <n v="22"/>
  </r>
  <r>
    <s v="btmi2n0I"/>
    <b v="1"/>
    <s v="1504292126828"/>
    <d v="2017-09-01T18:55:27"/>
    <n v="50"/>
    <x v="1"/>
    <s v="black"/>
    <s v="10+5"/>
    <n v="1931"/>
    <n v="2070"/>
    <n v="-139"/>
    <s v="D31"/>
    <n v="7"/>
    <n v="18"/>
  </r>
  <r>
    <s v="JsbyIJxA"/>
    <b v="1"/>
    <s v="1503137063793"/>
    <d v="2017-08-19T10:04:24"/>
    <n v="88"/>
    <x v="0"/>
    <s v="black"/>
    <s v="10+0"/>
    <n v="1931"/>
    <n v="1384"/>
    <n v="547"/>
    <s v="D08"/>
    <n v="7"/>
    <n v="10"/>
  </r>
  <r>
    <s v="tWQexu8B"/>
    <b v="1"/>
    <s v="1502368076840"/>
    <d v="2017-08-10T12:27:57"/>
    <n v="57"/>
    <x v="2"/>
    <s v="white"/>
    <s v="5+8"/>
    <n v="1931"/>
    <n v="1475"/>
    <n v="456"/>
    <s v="D02"/>
    <n v="3"/>
    <n v="12"/>
  </r>
  <r>
    <s v="114Cf34A"/>
    <b v="1"/>
    <s v="1504434139592"/>
    <d v="2017-09-03T10:22:20"/>
    <n v="33"/>
    <x v="0"/>
    <s v="white"/>
    <s v="10+0"/>
    <n v="1931"/>
    <n v="1541"/>
    <n v="390"/>
    <s v="A80"/>
    <n v="2"/>
    <n v="10"/>
  </r>
  <r>
    <s v="ebodKAhf"/>
    <b v="1"/>
    <s v="1503988786033"/>
    <d v="2017-08-29T06:39:46"/>
    <n v="64"/>
    <x v="2"/>
    <s v="black"/>
    <s v="8+0"/>
    <n v="1931"/>
    <n v="1803"/>
    <n v="128"/>
    <s v="A40"/>
    <n v="2"/>
    <n v="6"/>
  </r>
  <r>
    <s v="refuuxlq"/>
    <b v="1"/>
    <s v="1503820497176"/>
    <d v="2017-08-27T07:54:57"/>
    <n v="76"/>
    <x v="1"/>
    <s v="black"/>
    <s v="8+0"/>
    <n v="1931"/>
    <n v="1977"/>
    <n v="-46"/>
    <s v="A46"/>
    <n v="4"/>
    <n v="7"/>
  </r>
  <r>
    <s v="pbn8kiG5"/>
    <b v="0"/>
    <s v="1503064108783"/>
    <d v="2017-08-18T13:48:29"/>
    <n v="30"/>
    <x v="1"/>
    <s v="black"/>
    <s v="5+5"/>
    <n v="1931"/>
    <n v="2136"/>
    <n v="-205"/>
    <s v="C44"/>
    <n v="5"/>
    <n v="13"/>
  </r>
  <r>
    <s v="HZTniDNC"/>
    <b v="0"/>
    <s v="1503063242111"/>
    <d v="2017-08-18T13:34:02"/>
    <n v="43"/>
    <x v="0"/>
    <s v="white"/>
    <s v="5+5"/>
    <n v="1931"/>
    <n v="2136"/>
    <n v="-205"/>
    <s v="C55"/>
    <n v="7"/>
    <n v="13"/>
  </r>
  <r>
    <s v="1679CyqT"/>
    <b v="1"/>
    <s v="1502914902908"/>
    <d v="2017-08-16T20:21:43"/>
    <n v="96"/>
    <x v="2"/>
    <s v="black"/>
    <s v="10+0"/>
    <n v="1931"/>
    <n v="1790"/>
    <n v="141"/>
    <s v="B07"/>
    <n v="4"/>
    <n v="20"/>
  </r>
  <r>
    <s v="puuzrb4D"/>
    <b v="1"/>
    <n v="1495260000000"/>
    <d v="2017-05-20T06:00:00"/>
    <n v="40"/>
    <x v="0"/>
    <s v="black"/>
    <s v="10+0"/>
    <n v="1930"/>
    <n v="1979"/>
    <n v="-49"/>
    <s v="C20"/>
    <n v="3"/>
    <n v="6"/>
  </r>
  <r>
    <s v="GGYgn7AL"/>
    <b v="1"/>
    <n v="1504030000000"/>
    <d v="2017-08-29T18:06:40"/>
    <n v="21"/>
    <x v="0"/>
    <s v="white"/>
    <s v="10+0"/>
    <n v="1930"/>
    <n v="1810"/>
    <n v="120"/>
    <s v="A04"/>
    <n v="2"/>
    <n v="18"/>
  </r>
  <r>
    <s v="QyUDNSWn"/>
    <b v="1"/>
    <n v="1479330000000"/>
    <d v="2016-11-16T21:00:00"/>
    <n v="43"/>
    <x v="1"/>
    <s v="white"/>
    <s v="5+5"/>
    <n v="1930"/>
    <n v="1500"/>
    <n v="430"/>
    <s v="B00"/>
    <n v="2"/>
    <n v="21"/>
  </r>
  <r>
    <s v="AIX0ARvn"/>
    <b v="0"/>
    <n v="1461460000000"/>
    <d v="2016-04-24T01:06:40"/>
    <n v="48"/>
    <x v="1"/>
    <s v="black"/>
    <s v="10+0"/>
    <n v="1930"/>
    <n v="2270"/>
    <n v="-340"/>
    <s v="C47"/>
    <n v="9"/>
    <n v="1"/>
  </r>
  <r>
    <s v="hV6rTsnf"/>
    <b v="1"/>
    <n v="1504300000000"/>
    <d v="2017-09-01T21:06:40"/>
    <n v="33"/>
    <x v="0"/>
    <s v="white"/>
    <s v="15+0"/>
    <n v="1930"/>
    <n v="1850"/>
    <n v="80"/>
    <s v="B32"/>
    <n v="10"/>
    <n v="21"/>
  </r>
  <r>
    <s v="VsDAlswb"/>
    <b v="0"/>
    <s v="1391834740433"/>
    <d v="2014-02-08T04:45:40"/>
    <n v="56"/>
    <x v="0"/>
    <s v="black"/>
    <s v="5+5"/>
    <n v="1930"/>
    <n v="2068"/>
    <n v="-138"/>
    <s v="C58"/>
    <n v="15"/>
    <n v="4"/>
  </r>
  <r>
    <s v="92ClydvW"/>
    <b v="1"/>
    <s v="1504294856267"/>
    <d v="2017-09-01T19:40:56"/>
    <n v="30"/>
    <x v="0"/>
    <s v="black"/>
    <s v="10+0"/>
    <n v="1930"/>
    <n v="1912"/>
    <n v="18"/>
    <s v="A81"/>
    <n v="3"/>
    <n v="19"/>
  </r>
  <r>
    <s v="k8LsKCL6"/>
    <b v="1"/>
    <s v="1504263356967"/>
    <d v="2017-09-01T10:55:57"/>
    <n v="52"/>
    <x v="0"/>
    <s v="black"/>
    <s v="10+0"/>
    <n v="1930"/>
    <n v="1867"/>
    <n v="63"/>
    <s v="B40"/>
    <n v="8"/>
    <n v="10"/>
  </r>
  <r>
    <s v="IIGiJuqT"/>
    <b v="1"/>
    <s v="1493050061250"/>
    <d v="2017-04-24T16:07:41"/>
    <n v="53"/>
    <x v="3"/>
    <s v="draw"/>
    <s v="10+0"/>
    <n v="1930"/>
    <n v="1762"/>
    <n v="168"/>
    <s v="C03"/>
    <n v="5"/>
    <n v="16"/>
  </r>
  <r>
    <s v="QEcMTHmp"/>
    <b v="1"/>
    <s v="1492765486982"/>
    <d v="2017-04-21T09:04:47"/>
    <n v="24"/>
    <x v="2"/>
    <s v="black"/>
    <s v="10+0"/>
    <n v="1930"/>
    <n v="1988"/>
    <n v="-58"/>
    <s v="B40"/>
    <n v="10"/>
    <n v="9"/>
  </r>
  <r>
    <s v="XOWgB7tT"/>
    <b v="1"/>
    <s v="1504130795486"/>
    <d v="2017-08-30T22:06:35"/>
    <n v="43"/>
    <x v="0"/>
    <s v="white"/>
    <s v="10+2"/>
    <n v="1930"/>
    <n v="2016"/>
    <n v="-86"/>
    <s v="A28"/>
    <n v="6"/>
    <n v="22"/>
  </r>
  <r>
    <s v="LsYjcJxa"/>
    <b v="1"/>
    <s v="1503083088064"/>
    <d v="2017-08-18T19:04:48"/>
    <n v="37"/>
    <x v="0"/>
    <s v="white"/>
    <s v="10+0"/>
    <n v="1930"/>
    <n v="1552"/>
    <n v="378"/>
    <s v="A80"/>
    <n v="2"/>
    <n v="19"/>
  </r>
  <r>
    <s v="g0Ntsj8u"/>
    <b v="1"/>
    <s v="1504435654292"/>
    <d v="2017-09-03T10:47:34"/>
    <n v="124"/>
    <x v="1"/>
    <s v="black"/>
    <s v="10+0"/>
    <n v="1930"/>
    <n v="1897"/>
    <n v="33"/>
    <s v="B09"/>
    <n v="10"/>
    <n v="10"/>
  </r>
  <r>
    <s v="K8IiKmIC"/>
    <b v="1"/>
    <s v="1500143906696"/>
    <d v="2017-07-15T18:38:27"/>
    <n v="113"/>
    <x v="0"/>
    <s v="white"/>
    <s v="10+0"/>
    <n v="1930"/>
    <n v="2204"/>
    <n v="-274"/>
    <s v="A40"/>
    <n v="10"/>
    <n v="18"/>
  </r>
  <r>
    <s v="uaxh0ZDl"/>
    <b v="1"/>
    <s v="1497812183323"/>
    <d v="2017-06-18T18:56:23"/>
    <n v="93"/>
    <x v="0"/>
    <s v="black"/>
    <s v="5+15"/>
    <n v="1930"/>
    <n v="2107"/>
    <n v="-177"/>
    <s v="D00"/>
    <n v="3"/>
    <n v="18"/>
  </r>
  <r>
    <s v="gowC6IlW"/>
    <b v="1"/>
    <s v="1480114504495"/>
    <d v="2016-11-25T22:55:04"/>
    <n v="51"/>
    <x v="0"/>
    <s v="white"/>
    <s v="5+5"/>
    <n v="1930"/>
    <n v="2032"/>
    <n v="-102"/>
    <s v="B45"/>
    <n v="10"/>
    <n v="22"/>
  </r>
  <r>
    <s v="r6Sx9dq5"/>
    <b v="1"/>
    <s v="1466461455901"/>
    <d v="2016-06-20T22:24:16"/>
    <n v="81"/>
    <x v="1"/>
    <s v="white"/>
    <s v="15+5"/>
    <n v="1930"/>
    <n v="1807"/>
    <n v="123"/>
    <s v="A13"/>
    <n v="2"/>
    <n v="22"/>
  </r>
  <r>
    <s v="Cyri01zi"/>
    <b v="1"/>
    <n v="1500470000000"/>
    <d v="2017-07-19T13:13:20"/>
    <n v="126"/>
    <x v="0"/>
    <s v="black"/>
    <s v="10+0"/>
    <n v="1929"/>
    <n v="1955"/>
    <n v="-26"/>
    <s v="C23"/>
    <n v="3"/>
    <n v="13"/>
  </r>
  <r>
    <s v="jN0XQFbk"/>
    <b v="1"/>
    <n v="1502580000000"/>
    <d v="2017-08-12T23:20:00"/>
    <n v="87"/>
    <x v="0"/>
    <s v="white"/>
    <s v="10+0"/>
    <n v="1929"/>
    <n v="2046"/>
    <n v="-117"/>
    <s v="B12"/>
    <n v="3"/>
    <n v="23"/>
  </r>
  <r>
    <s v="L7h0DXsV"/>
    <b v="1"/>
    <n v="1439630000000"/>
    <d v="2015-08-15T09:13:20"/>
    <n v="126"/>
    <x v="2"/>
    <s v="black"/>
    <s v="10+0"/>
    <n v="1929"/>
    <n v="2106"/>
    <n v="-177"/>
    <s v="A27"/>
    <n v="5"/>
    <n v="9"/>
  </r>
  <r>
    <s v="HThpCaVo"/>
    <b v="1"/>
    <n v="1504060000000"/>
    <d v="2017-08-30T02:26:40"/>
    <n v="61"/>
    <x v="0"/>
    <s v="white"/>
    <s v="7+15"/>
    <n v="1929"/>
    <n v="2037"/>
    <n v="-108"/>
    <s v="B01"/>
    <n v="4"/>
    <n v="2"/>
  </r>
  <r>
    <s v="71X7CReI"/>
    <b v="1"/>
    <s v="1504327074732"/>
    <d v="2017-09-02T04:37:55"/>
    <n v="71"/>
    <x v="0"/>
    <s v="white"/>
    <s v="10+0"/>
    <n v="1929"/>
    <n v="1876"/>
    <n v="53"/>
    <s v="B01"/>
    <n v="6"/>
    <n v="4"/>
  </r>
  <r>
    <s v="ZxTd2g8k"/>
    <b v="1"/>
    <s v="1504382790338"/>
    <d v="2017-09-02T20:06:30"/>
    <n v="111"/>
    <x v="0"/>
    <s v="white"/>
    <s v="10+0"/>
    <n v="1929"/>
    <n v="1916"/>
    <n v="13"/>
    <s v="B27"/>
    <n v="4"/>
    <n v="20"/>
  </r>
  <r>
    <s v="kR0Qw8J3"/>
    <b v="1"/>
    <s v="1493123227912"/>
    <d v="2017-04-25T12:27:08"/>
    <n v="69"/>
    <x v="0"/>
    <s v="white"/>
    <s v="10+0"/>
    <n v="1929"/>
    <n v="1983"/>
    <n v="-54"/>
    <s v="B01"/>
    <n v="8"/>
    <n v="12"/>
  </r>
  <r>
    <s v="GlvfpTqp"/>
    <b v="1"/>
    <s v="1503674173437"/>
    <d v="2017-08-25T15:16:13"/>
    <n v="97"/>
    <x v="0"/>
    <s v="white"/>
    <s v="10+0"/>
    <n v="1929"/>
    <n v="2090"/>
    <n v="-161"/>
    <s v="C23"/>
    <n v="5"/>
    <n v="15"/>
  </r>
  <r>
    <s v="d4YKhxGi"/>
    <b v="1"/>
    <s v="1504239006735"/>
    <d v="2017-09-01T04:10:07"/>
    <n v="101"/>
    <x v="1"/>
    <s v="white"/>
    <s v="10+0"/>
    <n v="1929"/>
    <n v="1690"/>
    <n v="239"/>
    <s v="C21"/>
    <n v="9"/>
    <n v="4"/>
  </r>
  <r>
    <s v="kr3BwKpv"/>
    <b v="1"/>
    <s v="1465090445743"/>
    <d v="2016-06-05T01:34:06"/>
    <n v="34"/>
    <x v="0"/>
    <s v="black"/>
    <s v="12+5"/>
    <n v="1929"/>
    <n v="1938"/>
    <n v="-9"/>
    <s v="B30"/>
    <n v="4"/>
    <n v="1"/>
  </r>
  <r>
    <s v="0ApCRpOi"/>
    <b v="1"/>
    <n v="1503170000000"/>
    <d v="2017-08-19T19:13:20"/>
    <n v="69"/>
    <x v="0"/>
    <s v="white"/>
    <s v="10+0"/>
    <n v="1928"/>
    <n v="1213"/>
    <n v="715"/>
    <s v="D35"/>
    <n v="6"/>
    <n v="19"/>
  </r>
  <r>
    <s v="SS47qZDp"/>
    <b v="1"/>
    <n v="1501900000000"/>
    <d v="2017-08-05T02:26:40"/>
    <n v="62"/>
    <x v="1"/>
    <s v="black"/>
    <s v="10+0"/>
    <n v="1928"/>
    <n v="1988"/>
    <n v="-60"/>
    <s v="A45"/>
    <n v="2"/>
    <n v="2"/>
  </r>
  <r>
    <s v="4vUVw9w6"/>
    <b v="1"/>
    <n v="1488990000000"/>
    <d v="2017-03-08T16:20:00"/>
    <n v="54"/>
    <x v="0"/>
    <s v="black"/>
    <s v="10+15"/>
    <n v="1928"/>
    <n v="2051"/>
    <n v="-123"/>
    <s v="C00"/>
    <n v="2"/>
    <n v="16"/>
  </r>
  <r>
    <s v="dEnOv2Ht"/>
    <b v="1"/>
    <n v="1447600000000"/>
    <d v="2015-11-15T15:06:40"/>
    <n v="51"/>
    <x v="0"/>
    <s v="white"/>
    <s v="10+0"/>
    <n v="1928"/>
    <n v="1688"/>
    <n v="240"/>
    <s v="C18"/>
    <n v="10"/>
    <n v="15"/>
  </r>
  <r>
    <s v="6ee1MEvP"/>
    <b v="1"/>
    <s v="1500769063564"/>
    <d v="2017-07-23T00:17:44"/>
    <n v="56"/>
    <x v="0"/>
    <s v="black"/>
    <s v="10+0"/>
    <n v="1928"/>
    <n v="2164"/>
    <n v="-236"/>
    <s v="E32"/>
    <n v="7"/>
    <n v="0"/>
  </r>
  <r>
    <s v="6UmAiL2H"/>
    <b v="1"/>
    <s v="1503887762935"/>
    <d v="2017-08-28T02:36:03"/>
    <n v="79"/>
    <x v="0"/>
    <s v="white"/>
    <s v="10+0"/>
    <n v="1928"/>
    <n v="1529"/>
    <n v="399"/>
    <s v="C01"/>
    <n v="5"/>
    <n v="2"/>
  </r>
  <r>
    <s v="eeV10ptf"/>
    <b v="1"/>
    <s v="1504253938307"/>
    <d v="2017-09-01T08:18:58"/>
    <n v="76"/>
    <x v="0"/>
    <s v="black"/>
    <s v="10+5"/>
    <n v="1928"/>
    <n v="1723"/>
    <n v="205"/>
    <s v="C45"/>
    <n v="9"/>
    <n v="8"/>
  </r>
  <r>
    <s v="DveJsZHo"/>
    <b v="1"/>
    <s v="1499179394899"/>
    <d v="2017-07-04T14:43:15"/>
    <n v="24"/>
    <x v="0"/>
    <s v="black"/>
    <s v="5+8"/>
    <n v="1928"/>
    <n v="1879"/>
    <n v="49"/>
    <s v="B32"/>
    <n v="7"/>
    <n v="14"/>
  </r>
  <r>
    <s v="kVuHvNkK"/>
    <b v="1"/>
    <s v="1501855272468"/>
    <d v="2017-08-04T14:01:12"/>
    <n v="103"/>
    <x v="0"/>
    <s v="white"/>
    <s v="5+8"/>
    <n v="1928"/>
    <n v="1782"/>
    <n v="146"/>
    <s v="B20"/>
    <n v="3"/>
    <n v="14"/>
  </r>
  <r>
    <s v="RA7TdZn0"/>
    <b v="1"/>
    <s v="1479490213568"/>
    <d v="2016-11-18T17:30:14"/>
    <n v="64"/>
    <x v="2"/>
    <s v="black"/>
    <s v="5+6"/>
    <n v="1928"/>
    <n v="1920"/>
    <n v="8"/>
    <s v="C88"/>
    <n v="13"/>
    <n v="17"/>
  </r>
  <r>
    <s v="q9cxuwVA"/>
    <b v="1"/>
    <s v="1475099833625"/>
    <d v="2016-09-28T21:57:14"/>
    <n v="24"/>
    <x v="1"/>
    <s v="black"/>
    <s v="10+5"/>
    <n v="1928"/>
    <n v="2050"/>
    <n v="-122"/>
    <s v="D11"/>
    <n v="7"/>
    <n v="21"/>
  </r>
  <r>
    <s v="6ee1MEvP"/>
    <b v="1"/>
    <s v="1500769063564"/>
    <d v="2017-07-23T00:17:44"/>
    <n v="56"/>
    <x v="0"/>
    <s v="black"/>
    <s v="10+0"/>
    <n v="1928"/>
    <n v="2164"/>
    <n v="-236"/>
    <s v="E32"/>
    <n v="7"/>
    <n v="0"/>
  </r>
  <r>
    <s v="IDIBWNxf"/>
    <b v="1"/>
    <s v="1499450522030"/>
    <d v="2017-07-07T18:02:02"/>
    <n v="73"/>
    <x v="1"/>
    <s v="white"/>
    <s v="45+45"/>
    <n v="1928"/>
    <n v="1875"/>
    <n v="53"/>
    <s v="A42"/>
    <n v="5"/>
    <n v="18"/>
  </r>
  <r>
    <s v="e3AQyrJL"/>
    <b v="1"/>
    <n v="1503960000000"/>
    <d v="2017-08-28T22:40:00"/>
    <n v="108"/>
    <x v="1"/>
    <s v="black"/>
    <s v="10+0"/>
    <n v="1927"/>
    <n v="1916"/>
    <n v="11"/>
    <s v="A04"/>
    <n v="2"/>
    <n v="22"/>
  </r>
  <r>
    <s v="9D1T4bWE"/>
    <b v="1"/>
    <n v="1481990000000"/>
    <d v="2016-12-17T15:53:20"/>
    <n v="40"/>
    <x v="0"/>
    <s v="black"/>
    <s v="5+8"/>
    <n v="1927"/>
    <n v="2193"/>
    <n v="-266"/>
    <s v="A33"/>
    <n v="10"/>
    <n v="15"/>
  </r>
  <r>
    <s v="yoCbKa3Y"/>
    <b v="1"/>
    <n v="1454710000000"/>
    <d v="2016-02-05T22:06:40"/>
    <n v="37"/>
    <x v="0"/>
    <s v="black"/>
    <s v="15+12"/>
    <n v="1927"/>
    <n v="1797"/>
    <n v="130"/>
    <s v="D08"/>
    <n v="4"/>
    <n v="22"/>
  </r>
  <r>
    <s v="VjvJVKlh"/>
    <b v="1"/>
    <n v="1464160000000"/>
    <d v="2016-05-25T07:06:40"/>
    <n v="42"/>
    <x v="0"/>
    <s v="white"/>
    <s v="20+0"/>
    <n v="1927"/>
    <n v="1840"/>
    <n v="87"/>
    <s v="A00"/>
    <n v="1"/>
    <n v="7"/>
  </r>
  <r>
    <s v="lMOYqBtd"/>
    <b v="1"/>
    <n v="1444920000000"/>
    <d v="2015-10-15T14:40:00"/>
    <n v="53"/>
    <x v="0"/>
    <s v="white"/>
    <s v="5+8"/>
    <n v="1927"/>
    <n v="1565"/>
    <n v="362"/>
    <s v="C00"/>
    <n v="4"/>
    <n v="14"/>
  </r>
  <r>
    <s v="YoyvBr0u"/>
    <b v="1"/>
    <n v="1447040000000"/>
    <d v="2015-11-09T03:33:20"/>
    <n v="102"/>
    <x v="1"/>
    <s v="black"/>
    <s v="10+0"/>
    <n v="1927"/>
    <n v="1718"/>
    <n v="209"/>
    <s v="C00"/>
    <n v="3"/>
    <n v="3"/>
  </r>
  <r>
    <s v="L7mAcwFE"/>
    <b v="1"/>
    <s v="1487697679644"/>
    <d v="2017-02-21T17:21:20"/>
    <n v="32"/>
    <x v="0"/>
    <s v="black"/>
    <s v="10+0"/>
    <n v="1927"/>
    <n v="1978"/>
    <n v="-51"/>
    <s v="B06"/>
    <n v="4"/>
    <n v="17"/>
  </r>
  <r>
    <s v="NOPhdoFy"/>
    <b v="1"/>
    <s v="1504325975068"/>
    <d v="2017-09-02T04:19:35"/>
    <n v="34"/>
    <x v="1"/>
    <s v="black"/>
    <s v="10+0"/>
    <n v="1927"/>
    <n v="1938"/>
    <n v="-11"/>
    <s v="C00"/>
    <n v="5"/>
    <n v="4"/>
  </r>
  <r>
    <s v="OjGhMkmy"/>
    <b v="1"/>
    <s v="1499595481797"/>
    <d v="2017-07-09T10:18:02"/>
    <n v="81"/>
    <x v="2"/>
    <s v="white"/>
    <s v="10+0"/>
    <n v="1927"/>
    <n v="2434"/>
    <n v="-507"/>
    <s v="B21"/>
    <n v="7"/>
    <n v="10"/>
  </r>
  <r>
    <s v="Sg5V88me"/>
    <b v="1"/>
    <s v="1504281603796"/>
    <d v="2017-09-01T16:00:04"/>
    <n v="23"/>
    <x v="0"/>
    <s v="white"/>
    <s v="10+0"/>
    <n v="1927"/>
    <n v="1892"/>
    <n v="35"/>
    <s v="C44"/>
    <n v="11"/>
    <n v="16"/>
  </r>
  <r>
    <s v="O4NDztzf"/>
    <b v="1"/>
    <s v="1500368308070"/>
    <d v="2017-07-18T08:58:28"/>
    <n v="26"/>
    <x v="0"/>
    <s v="black"/>
    <s v="10+0"/>
    <n v="1927"/>
    <n v="2112"/>
    <n v="-185"/>
    <s v="B40"/>
    <n v="5"/>
    <n v="8"/>
  </r>
  <r>
    <s v="OjGhMkmy"/>
    <b v="1"/>
    <s v="1499595481797"/>
    <d v="2017-07-09T10:18:02"/>
    <n v="81"/>
    <x v="2"/>
    <s v="white"/>
    <s v="10+0"/>
    <n v="1927"/>
    <n v="2434"/>
    <n v="-507"/>
    <s v="B21"/>
    <n v="7"/>
    <n v="10"/>
  </r>
  <r>
    <s v="uFREIMDF"/>
    <b v="1"/>
    <n v="1501840000000"/>
    <d v="2017-08-04T09:46:40"/>
    <n v="92"/>
    <x v="3"/>
    <s v="draw"/>
    <s v="8+10"/>
    <n v="1926"/>
    <n v="1737"/>
    <n v="189"/>
    <s v="A04"/>
    <n v="2"/>
    <n v="9"/>
  </r>
  <r>
    <s v="cTpaPu6F"/>
    <b v="1"/>
    <n v="1463920000000"/>
    <d v="2016-05-22T12:26:40"/>
    <n v="31"/>
    <x v="0"/>
    <s v="white"/>
    <s v="12+5"/>
    <n v="1926"/>
    <n v="1823"/>
    <n v="103"/>
    <s v="C00"/>
    <n v="4"/>
    <n v="12"/>
  </r>
  <r>
    <s v="yLxiW13Y"/>
    <b v="1"/>
    <s v="1504340542972"/>
    <d v="2017-09-02T08:22:23"/>
    <n v="111"/>
    <x v="1"/>
    <s v="white"/>
    <s v="10+0"/>
    <n v="1926"/>
    <n v="1852"/>
    <n v="74"/>
    <s v="C02"/>
    <n v="5"/>
    <n v="8"/>
  </r>
  <r>
    <s v="NmnwGdXq"/>
    <b v="1"/>
    <s v="1468076704142"/>
    <d v="2016-07-09T15:05:04"/>
    <n v="45"/>
    <x v="0"/>
    <s v="white"/>
    <s v="45+45"/>
    <n v="1926"/>
    <n v="1982"/>
    <n v="-56"/>
    <s v="A28"/>
    <n v="6"/>
    <n v="15"/>
  </r>
  <r>
    <s v="oEUQtpar"/>
    <b v="1"/>
    <s v="1503985300602"/>
    <d v="2017-08-29T05:41:41"/>
    <n v="67"/>
    <x v="1"/>
    <s v="white"/>
    <s v="8+0"/>
    <n v="1926"/>
    <n v="1736"/>
    <n v="190"/>
    <s v="A40"/>
    <n v="1"/>
    <n v="5"/>
  </r>
  <r>
    <s v="XvGtFLEG"/>
    <b v="0"/>
    <n v="1503200000000"/>
    <d v="2017-08-20T03:33:20"/>
    <n v="17"/>
    <x v="0"/>
    <s v="white"/>
    <s v="10+0"/>
    <n v="1925"/>
    <n v="1457"/>
    <n v="468"/>
    <s v="A41"/>
    <n v="2"/>
    <n v="3"/>
  </r>
  <r>
    <s v="tkTROuMp"/>
    <b v="0"/>
    <n v="1503180000000"/>
    <d v="2017-08-19T22:00:00"/>
    <n v="102"/>
    <x v="0"/>
    <s v="black"/>
    <s v="10+0"/>
    <n v="1925"/>
    <n v="1777"/>
    <n v="148"/>
    <s v="A40"/>
    <n v="2"/>
    <n v="22"/>
  </r>
  <r>
    <s v="770fOHXL"/>
    <b v="1"/>
    <n v="1445180000000"/>
    <d v="2015-10-18T14:53:20"/>
    <n v="59"/>
    <x v="1"/>
    <s v="white"/>
    <s v="5+8"/>
    <n v="1925"/>
    <n v="1839"/>
    <n v="86"/>
    <s v="B07"/>
    <n v="3"/>
    <n v="14"/>
  </r>
  <r>
    <s v="4y7NltFE"/>
    <b v="1"/>
    <n v="1445030000000"/>
    <d v="2015-10-16T21:13:20"/>
    <n v="17"/>
    <x v="0"/>
    <s v="white"/>
    <s v="5+8"/>
    <n v="1925"/>
    <n v="1698"/>
    <n v="227"/>
    <s v="B01"/>
    <n v="4"/>
    <n v="21"/>
  </r>
  <r>
    <s v="Wa5CFBch"/>
    <b v="1"/>
    <s v="1504433412408"/>
    <d v="2017-09-03T10:10:12"/>
    <n v="57"/>
    <x v="1"/>
    <s v="white"/>
    <s v="10+0"/>
    <n v="1925"/>
    <n v="1880"/>
    <n v="45"/>
    <s v="A15"/>
    <n v="2"/>
    <n v="10"/>
  </r>
  <r>
    <s v="GCHQu0aN"/>
    <b v="1"/>
    <s v="1493050547435"/>
    <d v="2017-04-24T16:15:47"/>
    <n v="53"/>
    <x v="0"/>
    <s v="white"/>
    <s v="10+0"/>
    <n v="1925"/>
    <n v="1696"/>
    <n v="229"/>
    <s v="C55"/>
    <n v="6"/>
    <n v="16"/>
  </r>
  <r>
    <s v="CBQycY4v"/>
    <b v="1"/>
    <s v="1499002259554"/>
    <d v="2017-07-02T13:31:00"/>
    <n v="39"/>
    <x v="0"/>
    <s v="white"/>
    <s v="10+0"/>
    <n v="1925"/>
    <n v="1753"/>
    <n v="172"/>
    <s v="A40"/>
    <n v="2"/>
    <n v="13"/>
  </r>
  <r>
    <s v="xbNpKNms"/>
    <b v="1"/>
    <s v="1503548655539"/>
    <d v="2017-08-24T04:24:16"/>
    <n v="98"/>
    <x v="0"/>
    <s v="black"/>
    <s v="5+8"/>
    <n v="1925"/>
    <n v="1909"/>
    <n v="16"/>
    <s v="D06"/>
    <n v="4"/>
    <n v="4"/>
  </r>
  <r>
    <s v="QqciPgkj"/>
    <b v="1"/>
    <s v="1504469753541"/>
    <d v="2017-09-03T20:15:54"/>
    <n v="25"/>
    <x v="0"/>
    <s v="white"/>
    <s v="10+0"/>
    <n v="1925"/>
    <n v="1573"/>
    <n v="352"/>
    <s v="C55"/>
    <n v="7"/>
    <n v="20"/>
  </r>
  <r>
    <s v="0i1eH7rb"/>
    <b v="1"/>
    <n v="1500310000000"/>
    <d v="2017-07-17T16:46:40"/>
    <n v="67"/>
    <x v="0"/>
    <s v="white"/>
    <s v="15+0"/>
    <n v="1924"/>
    <n v="1674"/>
    <n v="250"/>
    <s v="C35"/>
    <n v="6"/>
    <n v="16"/>
  </r>
  <r>
    <s v="8wdxIATj"/>
    <b v="1"/>
    <n v="1449510000000"/>
    <d v="2015-12-07T17:40:00"/>
    <n v="14"/>
    <x v="0"/>
    <s v="black"/>
    <s v="5+8"/>
    <n v="1924"/>
    <n v="1512"/>
    <n v="412"/>
    <s v="C15"/>
    <n v="7"/>
    <n v="17"/>
  </r>
  <r>
    <s v="hCT7kEBW"/>
    <b v="1"/>
    <s v="1501982363701"/>
    <d v="2017-08-06T01:19:24"/>
    <n v="70"/>
    <x v="1"/>
    <s v="black"/>
    <s v="10+0"/>
    <n v="1924"/>
    <n v="1861"/>
    <n v="63"/>
    <s v="D02"/>
    <n v="3"/>
    <n v="1"/>
  </r>
  <r>
    <s v="oc6jkMPe"/>
    <b v="1"/>
    <s v="1504324802576"/>
    <d v="2017-09-02T04:00:03"/>
    <n v="109"/>
    <x v="2"/>
    <s v="white"/>
    <s v="10+0"/>
    <n v="1924"/>
    <n v="1998"/>
    <n v="-74"/>
    <s v="D85"/>
    <n v="13"/>
    <n v="4"/>
  </r>
  <r>
    <s v="85PFa7o4"/>
    <b v="1"/>
    <s v="1504319274619"/>
    <d v="2017-09-02T02:27:55"/>
    <n v="88"/>
    <x v="0"/>
    <s v="black"/>
    <s v="10+0"/>
    <n v="1924"/>
    <n v="1850"/>
    <n v="74"/>
    <s v="E94"/>
    <n v="14"/>
    <n v="2"/>
  </r>
  <r>
    <s v="ICPM3V6X"/>
    <b v="1"/>
    <s v="1503454731349"/>
    <d v="2017-08-23T02:18:51"/>
    <n v="32"/>
    <x v="2"/>
    <s v="black"/>
    <s v="10+2"/>
    <n v="1924"/>
    <n v="2027"/>
    <n v="-103"/>
    <s v="A01"/>
    <n v="5"/>
    <n v="2"/>
  </r>
  <r>
    <s v="Z3J3SZkt"/>
    <b v="1"/>
    <s v="1495572350531"/>
    <d v="2017-05-23T20:45:51"/>
    <n v="31"/>
    <x v="0"/>
    <s v="white"/>
    <s v="10+0"/>
    <n v="1924"/>
    <n v="1497"/>
    <n v="427"/>
    <s v="C52"/>
    <n v="12"/>
    <n v="20"/>
  </r>
  <r>
    <s v="NbWjsKAk"/>
    <b v="1"/>
    <s v="1503780122022"/>
    <d v="2017-08-26T20:42:02"/>
    <n v="41"/>
    <x v="0"/>
    <s v="white"/>
    <s v="10+0"/>
    <n v="1924"/>
    <n v="1905"/>
    <n v="19"/>
    <s v="D30"/>
    <n v="7"/>
    <n v="20"/>
  </r>
  <r>
    <s v="V31qCSNv"/>
    <b v="1"/>
    <s v="1497016070393"/>
    <d v="2017-06-09T13:47:50"/>
    <n v="49"/>
    <x v="0"/>
    <s v="white"/>
    <s v="15+15"/>
    <n v="1924"/>
    <n v="1832"/>
    <n v="92"/>
    <s v="A20"/>
    <n v="2"/>
    <n v="13"/>
  </r>
  <r>
    <s v="KFs2455N"/>
    <b v="1"/>
    <s v="1476521239868"/>
    <d v="2016-10-15T08:47:20"/>
    <n v="104"/>
    <x v="0"/>
    <s v="black"/>
    <s v="10+0"/>
    <n v="1924"/>
    <n v="1774"/>
    <n v="150"/>
    <s v="C41"/>
    <n v="4"/>
    <n v="8"/>
  </r>
  <r>
    <s v="2QfmNLYQ"/>
    <b v="0"/>
    <n v="1499860000000"/>
    <d v="2017-07-12T11:46:40"/>
    <n v="115"/>
    <x v="3"/>
    <s v="draw"/>
    <s v="5+60"/>
    <n v="1923"/>
    <n v="1887"/>
    <n v="36"/>
    <s v="D00"/>
    <n v="3"/>
    <n v="11"/>
  </r>
  <r>
    <s v="swHS9wgg"/>
    <b v="1"/>
    <n v="1502920000000"/>
    <d v="2017-08-16T21:46:40"/>
    <n v="74"/>
    <x v="0"/>
    <s v="black"/>
    <s v="15+14"/>
    <n v="1923"/>
    <n v="1211"/>
    <n v="712"/>
    <s v="D41"/>
    <n v="9"/>
    <n v="21"/>
  </r>
  <r>
    <s v="t52hyan7"/>
    <b v="1"/>
    <n v="1503180000000"/>
    <d v="2017-08-19T22:00:00"/>
    <n v="41"/>
    <x v="1"/>
    <s v="white"/>
    <s v="10+0"/>
    <n v="1923"/>
    <n v="1258"/>
    <n v="665"/>
    <s v="B13"/>
    <n v="5"/>
    <n v="22"/>
  </r>
  <r>
    <s v="ybY5V6ZC"/>
    <b v="1"/>
    <n v="1502620000000"/>
    <d v="2017-08-13T10:26:40"/>
    <n v="40"/>
    <x v="0"/>
    <s v="black"/>
    <s v="5+8"/>
    <n v="1923"/>
    <n v="1887"/>
    <n v="36"/>
    <s v="C41"/>
    <n v="6"/>
    <n v="10"/>
  </r>
  <r>
    <s v="UZyCJ1oK"/>
    <b v="1"/>
    <n v="1465150000000"/>
    <d v="2016-06-05T18:06:40"/>
    <n v="103"/>
    <x v="0"/>
    <s v="white"/>
    <s v="15+8"/>
    <n v="1923"/>
    <n v="1967"/>
    <n v="-44"/>
    <s v="A48"/>
    <n v="8"/>
    <n v="18"/>
  </r>
  <r>
    <s v="0yQZ76aS"/>
    <b v="1"/>
    <n v="1422300000000"/>
    <d v="2015-01-26T19:20:00"/>
    <n v="44"/>
    <x v="0"/>
    <s v="black"/>
    <s v="10+0"/>
    <n v="1923"/>
    <n v="1974"/>
    <n v="-51"/>
    <s v="B50"/>
    <n v="5"/>
    <n v="19"/>
  </r>
  <r>
    <s v="kFXydBTn"/>
    <b v="1"/>
    <s v="1487687649748"/>
    <d v="2017-02-21T14:34:10"/>
    <n v="19"/>
    <x v="0"/>
    <s v="white"/>
    <s v="10+0"/>
    <n v="1923"/>
    <n v="1862"/>
    <n v="61"/>
    <s v="A07"/>
    <n v="3"/>
    <n v="14"/>
  </r>
  <r>
    <s v="2QfmNLYQ"/>
    <b v="0"/>
    <s v="1499858313595"/>
    <d v="2017-07-12T11:18:34"/>
    <n v="115"/>
    <x v="3"/>
    <s v="draw"/>
    <s v="5+60"/>
    <n v="1923"/>
    <n v="1887"/>
    <n v="36"/>
    <s v="D00"/>
    <n v="3"/>
    <n v="11"/>
  </r>
  <r>
    <s v="2QfmNLYQ"/>
    <b v="0"/>
    <s v="1499858313595"/>
    <d v="2017-07-12T11:18:34"/>
    <n v="115"/>
    <x v="3"/>
    <s v="draw"/>
    <s v="5+60"/>
    <n v="1923"/>
    <n v="1887"/>
    <n v="36"/>
    <s v="D00"/>
    <n v="3"/>
    <n v="11"/>
  </r>
  <r>
    <s v="7CzhTzpf"/>
    <b v="1"/>
    <s v="1503676500175"/>
    <d v="2017-08-25T15:55:00"/>
    <n v="37"/>
    <x v="0"/>
    <s v="white"/>
    <s v="10+10"/>
    <n v="1923"/>
    <n v="1961"/>
    <n v="-38"/>
    <s v="D31"/>
    <n v="7"/>
    <n v="15"/>
  </r>
  <r>
    <s v="1ezofyQF"/>
    <b v="1"/>
    <s v="1503673340694"/>
    <d v="2017-08-25T15:02:21"/>
    <n v="32"/>
    <x v="0"/>
    <s v="black"/>
    <s v="10+3"/>
    <n v="1923"/>
    <n v="1968"/>
    <n v="-45"/>
    <s v="D43"/>
    <n v="8"/>
    <n v="15"/>
  </r>
  <r>
    <s v="uHaqRd9Z"/>
    <b v="1"/>
    <s v="1503084335296"/>
    <d v="2017-08-18T19:25:35"/>
    <n v="81"/>
    <x v="0"/>
    <s v="white"/>
    <s v="10+0"/>
    <n v="1923"/>
    <n v="1625"/>
    <n v="298"/>
    <s v="D10"/>
    <n v="5"/>
    <n v="19"/>
  </r>
  <r>
    <s v="UctqLA0K"/>
    <b v="1"/>
    <s v="1475829172488"/>
    <d v="2016-10-07T08:32:52"/>
    <n v="50"/>
    <x v="0"/>
    <s v="black"/>
    <s v="10+0"/>
    <n v="1923"/>
    <n v="1911"/>
    <n v="12"/>
    <s v="B01"/>
    <n v="4"/>
    <n v="8"/>
  </r>
  <r>
    <s v="0rISydr6"/>
    <b v="1"/>
    <n v="1501670000000"/>
    <d v="2017-08-02T10:33:20"/>
    <n v="98"/>
    <x v="0"/>
    <s v="black"/>
    <s v="15+10"/>
    <n v="1922"/>
    <n v="1851"/>
    <n v="71"/>
    <s v="D10"/>
    <n v="5"/>
    <n v="10"/>
  </r>
  <r>
    <s v="cUO9QQU9"/>
    <b v="1"/>
    <n v="1504030000000"/>
    <d v="2017-08-29T18:06:40"/>
    <n v="73"/>
    <x v="1"/>
    <s v="white"/>
    <s v="10+0"/>
    <n v="1922"/>
    <n v="1799"/>
    <n v="123"/>
    <s v="A02"/>
    <n v="1"/>
    <n v="18"/>
  </r>
  <r>
    <s v="XlxPIU9I"/>
    <b v="1"/>
    <n v="1503200000000"/>
    <d v="2017-08-20T03:33:20"/>
    <n v="26"/>
    <x v="0"/>
    <s v="black"/>
    <s v="10+0"/>
    <n v="1922"/>
    <n v="1839"/>
    <n v="83"/>
    <s v="A40"/>
    <n v="2"/>
    <n v="3"/>
  </r>
  <r>
    <s v="RFab1IJW"/>
    <b v="1"/>
    <n v="1500760000000"/>
    <d v="2017-07-22T21:46:40"/>
    <n v="140"/>
    <x v="1"/>
    <s v="black"/>
    <s v="10+0"/>
    <n v="1922"/>
    <n v="1847"/>
    <n v="75"/>
    <s v="D12"/>
    <n v="11"/>
    <n v="21"/>
  </r>
  <r>
    <s v="81bZw6Ew"/>
    <b v="0"/>
    <n v="1463420000000"/>
    <d v="2016-05-16T17:33:20"/>
    <n v="130"/>
    <x v="0"/>
    <s v="black"/>
    <s v="25+3"/>
    <n v="1922"/>
    <n v="1731"/>
    <n v="191"/>
    <s v="B50"/>
    <n v="5"/>
    <n v="17"/>
  </r>
  <r>
    <s v="Kf2xbRZA"/>
    <b v="1"/>
    <n v="1446950000000"/>
    <d v="2015-11-08T02:33:20"/>
    <n v="75"/>
    <x v="0"/>
    <s v="white"/>
    <s v="10+0"/>
    <n v="1922"/>
    <n v="1693"/>
    <n v="229"/>
    <s v="C10"/>
    <n v="8"/>
    <n v="2"/>
  </r>
  <r>
    <s v="byHkZVFi"/>
    <b v="1"/>
    <n v="1465570000000"/>
    <d v="2016-06-10T14:46:40"/>
    <n v="59"/>
    <x v="0"/>
    <s v="white"/>
    <s v="10+0"/>
    <n v="1922"/>
    <n v="1629"/>
    <n v="293"/>
    <s v="C68"/>
    <n v="7"/>
    <n v="14"/>
  </r>
  <r>
    <s v="KEywC6kR"/>
    <b v="1"/>
    <s v="1396320535572"/>
    <d v="2014-04-01T02:48:56"/>
    <n v="82"/>
    <x v="0"/>
    <s v="black"/>
    <s v="5+21"/>
    <n v="1922"/>
    <n v="2040"/>
    <n v="-118"/>
    <s v="C50"/>
    <n v="9"/>
    <n v="2"/>
  </r>
  <r>
    <s v="KEywC6kR"/>
    <b v="1"/>
    <s v="1396320535572"/>
    <d v="2014-04-01T02:48:56"/>
    <n v="82"/>
    <x v="0"/>
    <s v="black"/>
    <s v="5+21"/>
    <n v="1922"/>
    <n v="2040"/>
    <n v="-118"/>
    <s v="C50"/>
    <n v="9"/>
    <n v="2"/>
  </r>
  <r>
    <s v="0rISydr6"/>
    <b v="1"/>
    <s v="1501666813268"/>
    <d v="2017-08-02T09:40:13"/>
    <n v="98"/>
    <x v="0"/>
    <s v="black"/>
    <s v="15+10"/>
    <n v="1922"/>
    <n v="1851"/>
    <n v="71"/>
    <s v="D10"/>
    <n v="5"/>
    <n v="9"/>
  </r>
  <r>
    <s v="xCzlbxbe"/>
    <b v="1"/>
    <s v="1501312225078"/>
    <d v="2017-07-29T07:10:25"/>
    <n v="48"/>
    <x v="0"/>
    <s v="black"/>
    <s v="10+0"/>
    <n v="1922"/>
    <n v="1917"/>
    <n v="5"/>
    <s v="E87"/>
    <n v="13"/>
    <n v="7"/>
  </r>
  <r>
    <s v="uCoyHCOE"/>
    <b v="1"/>
    <s v="1504047194796"/>
    <d v="2017-08-29T22:53:15"/>
    <n v="147"/>
    <x v="0"/>
    <s v="white"/>
    <s v="15+15"/>
    <n v="1922"/>
    <n v="1798"/>
    <n v="124"/>
    <s v="D52"/>
    <n v="11"/>
    <n v="22"/>
  </r>
  <r>
    <s v="ciZbNPQQ"/>
    <b v="1"/>
    <s v="1503532851990"/>
    <d v="2017-08-24T00:00:52"/>
    <n v="29"/>
    <x v="0"/>
    <s v="white"/>
    <s v="20+0"/>
    <n v="1922"/>
    <n v="1950"/>
    <n v="-28"/>
    <s v="D15"/>
    <n v="8"/>
    <n v="0"/>
  </r>
  <r>
    <s v="zupc3Fqb"/>
    <b v="1"/>
    <s v="1488219151464"/>
    <d v="2017-02-27T18:12:31"/>
    <n v="68"/>
    <x v="0"/>
    <s v="white"/>
    <s v="20+0"/>
    <n v="1922"/>
    <n v="1688"/>
    <n v="234"/>
    <s v="C70"/>
    <n v="8"/>
    <n v="18"/>
  </r>
  <r>
    <s v="2rmiVY7D"/>
    <b v="1"/>
    <s v="1503823491456"/>
    <d v="2017-08-27T08:44:51"/>
    <n v="80"/>
    <x v="2"/>
    <s v="black"/>
    <s v="8+0"/>
    <n v="1922"/>
    <n v="1821"/>
    <n v="101"/>
    <s v="D02"/>
    <n v="3"/>
    <n v="8"/>
  </r>
  <r>
    <s v="rsqlIzJ9"/>
    <b v="1"/>
    <s v="1503818125846"/>
    <d v="2017-08-27T07:15:26"/>
    <n v="73"/>
    <x v="0"/>
    <s v="white"/>
    <s v="8+0"/>
    <n v="1922"/>
    <n v="1872"/>
    <n v="50"/>
    <s v="D02"/>
    <n v="4"/>
    <n v="7"/>
  </r>
  <r>
    <s v="CMAafD2x"/>
    <b v="1"/>
    <s v="1503509534879"/>
    <d v="2017-08-23T17:32:15"/>
    <n v="136"/>
    <x v="0"/>
    <s v="white"/>
    <s v="30+30"/>
    <n v="1922"/>
    <n v="1533"/>
    <n v="389"/>
    <s v="C03"/>
    <n v="5"/>
    <n v="17"/>
  </r>
  <r>
    <s v="ERl5w1Lb"/>
    <b v="0"/>
    <n v="1502890000000"/>
    <d v="2017-08-16T13:26:40"/>
    <n v="30"/>
    <x v="0"/>
    <s v="black"/>
    <s v="15+7"/>
    <n v="1921"/>
    <n v="1451"/>
    <n v="470"/>
    <s v="C40"/>
    <n v="4"/>
    <n v="13"/>
  </r>
  <r>
    <s v="dc7ZLgpn"/>
    <b v="1"/>
    <n v="1494130000000"/>
    <d v="2017-05-07T04:06:40"/>
    <n v="49"/>
    <x v="0"/>
    <s v="white"/>
    <s v="10+0"/>
    <n v="1921"/>
    <n v="1815"/>
    <n v="106"/>
    <s v="B71"/>
    <n v="11"/>
    <n v="4"/>
  </r>
  <r>
    <s v="zgeFBhrc"/>
    <b v="1"/>
    <n v="1467310000000"/>
    <d v="2016-06-30T18:06:40"/>
    <n v="24"/>
    <x v="0"/>
    <s v="white"/>
    <s v="20+0"/>
    <n v="1921"/>
    <n v="1685"/>
    <n v="236"/>
    <s v="D06"/>
    <n v="4"/>
    <n v="18"/>
  </r>
  <r>
    <s v="Zb03JOBE"/>
    <b v="1"/>
    <s v="1416143817104"/>
    <d v="2014-11-16T13:16:57"/>
    <n v="2"/>
    <x v="2"/>
    <s v="black"/>
    <s v="0+16"/>
    <n v="1921"/>
    <n v="2322"/>
    <n v="-401"/>
    <s v="D00"/>
    <n v="2"/>
    <n v="13"/>
  </r>
  <r>
    <s v="bBEK1XZc"/>
    <b v="0"/>
    <s v="1391829178316"/>
    <d v="2014-02-08T03:12:58"/>
    <n v="36"/>
    <x v="1"/>
    <s v="black"/>
    <s v="3+8"/>
    <n v="1921"/>
    <n v="2009"/>
    <n v="-88"/>
    <s v="C67"/>
    <n v="8"/>
    <n v="3"/>
  </r>
  <r>
    <s v="LtroB6lt"/>
    <b v="1"/>
    <s v="1504472812565"/>
    <d v="2017-09-03T21:06:53"/>
    <n v="43"/>
    <x v="1"/>
    <s v="white"/>
    <s v="5+8"/>
    <n v="1921"/>
    <n v="1889"/>
    <n v="32"/>
    <s v="A04"/>
    <n v="2"/>
    <n v="21"/>
  </r>
  <r>
    <s v="et3hCRq8"/>
    <b v="1"/>
    <s v="1503288053473"/>
    <d v="2017-08-21T04:00:53"/>
    <n v="53"/>
    <x v="0"/>
    <s v="white"/>
    <s v="5+5"/>
    <n v="1921"/>
    <n v="1647"/>
    <n v="274"/>
    <s v="B12"/>
    <n v="5"/>
    <n v="4"/>
  </r>
  <r>
    <s v="nZEAKGRN"/>
    <b v="0"/>
    <s v="1503904269197"/>
    <d v="2017-08-28T07:11:09"/>
    <n v="86"/>
    <x v="3"/>
    <s v="draw"/>
    <s v="10+0"/>
    <n v="1921"/>
    <n v="1812"/>
    <n v="109"/>
    <s v="B08"/>
    <n v="8"/>
    <n v="7"/>
  </r>
  <r>
    <s v="0mqzGpkb"/>
    <b v="1"/>
    <n v="1504230000000"/>
    <d v="2017-09-01T01:40:00"/>
    <n v="87"/>
    <x v="0"/>
    <s v="white"/>
    <s v="7+15"/>
    <n v="1920"/>
    <n v="2004"/>
    <n v="-84"/>
    <s v="B01"/>
    <n v="4"/>
    <n v="1"/>
  </r>
  <r>
    <s v="w7sl8w3S"/>
    <b v="1"/>
    <n v="1466690000000"/>
    <d v="2016-06-23T13:53:20"/>
    <n v="26"/>
    <x v="0"/>
    <s v="white"/>
    <s v="20+0"/>
    <n v="1920"/>
    <n v="1682"/>
    <n v="238"/>
    <s v="D85"/>
    <n v="8"/>
    <n v="13"/>
  </r>
  <r>
    <s v="glk9SiIG"/>
    <b v="1"/>
    <s v="1446189099956"/>
    <d v="2015-10-30T07:11:40"/>
    <n v="68"/>
    <x v="0"/>
    <s v="black"/>
    <s v="10+0"/>
    <n v="1920"/>
    <n v="2087"/>
    <n v="-167"/>
    <s v="D02"/>
    <n v="5"/>
    <n v="7"/>
  </r>
  <r>
    <s v="glk9SiIG"/>
    <b v="1"/>
    <s v="1446189099956"/>
    <d v="2015-10-30T07:11:40"/>
    <n v="68"/>
    <x v="0"/>
    <s v="black"/>
    <s v="10+0"/>
    <n v="1920"/>
    <n v="2087"/>
    <n v="-167"/>
    <s v="D02"/>
    <n v="5"/>
    <n v="7"/>
  </r>
  <r>
    <s v="JCpKlgOv"/>
    <b v="1"/>
    <s v="1503904449754"/>
    <d v="2017-08-28T07:14:10"/>
    <n v="104"/>
    <x v="3"/>
    <s v="draw"/>
    <s v="10+0"/>
    <n v="1920"/>
    <n v="1755"/>
    <n v="165"/>
    <s v="C45"/>
    <n v="7"/>
    <n v="7"/>
  </r>
  <r>
    <s v="oaAeipyT"/>
    <b v="1"/>
    <s v="1503490424877"/>
    <d v="2017-08-23T12:13:45"/>
    <n v="77"/>
    <x v="1"/>
    <s v="white"/>
    <s v="8+0"/>
    <n v="1920"/>
    <n v="1575"/>
    <n v="345"/>
    <s v="B13"/>
    <n v="5"/>
    <n v="12"/>
  </r>
  <r>
    <s v="vqgQ6z87"/>
    <b v="1"/>
    <s v="1468034456835"/>
    <d v="2016-07-09T03:20:57"/>
    <n v="42"/>
    <x v="1"/>
    <s v="black"/>
    <s v="10+0"/>
    <n v="1920"/>
    <n v="2194"/>
    <n v="-274"/>
    <s v="C42"/>
    <n v="5"/>
    <n v="3"/>
  </r>
  <r>
    <s v="63lPam9c"/>
    <b v="1"/>
    <n v="1501810000000"/>
    <d v="2017-08-04T01:26:40"/>
    <n v="31"/>
    <x v="1"/>
    <s v="white"/>
    <s v="10+0"/>
    <n v="1919"/>
    <n v="1488"/>
    <n v="431"/>
    <s v="A11"/>
    <n v="2"/>
    <n v="1"/>
  </r>
  <r>
    <s v="yOC2d8Mq"/>
    <b v="1"/>
    <n v="1501900000000"/>
    <d v="2017-08-05T02:26:40"/>
    <n v="85"/>
    <x v="0"/>
    <s v="white"/>
    <s v="10+0"/>
    <n v="1919"/>
    <n v="1994"/>
    <n v="-75"/>
    <s v="D00"/>
    <n v="3"/>
    <n v="2"/>
  </r>
  <r>
    <s v="1I0mo0U4"/>
    <b v="0"/>
    <n v="1503590000000"/>
    <d v="2017-08-24T15:53:20"/>
    <n v="117"/>
    <x v="0"/>
    <s v="white"/>
    <s v="10+0"/>
    <n v="1919"/>
    <n v="1502"/>
    <n v="417"/>
    <s v="C01"/>
    <n v="4"/>
    <n v="15"/>
  </r>
  <r>
    <s v="2umE8c5D"/>
    <b v="1"/>
    <n v="1503300000000"/>
    <d v="2017-08-21T07:20:00"/>
    <n v="38"/>
    <x v="0"/>
    <s v="white"/>
    <s v="7+5"/>
    <n v="1919"/>
    <n v="1949"/>
    <n v="-30"/>
    <s v="A49"/>
    <n v="4"/>
    <n v="7"/>
  </r>
  <r>
    <s v="Hr6k7DMz"/>
    <b v="1"/>
    <n v="1504350000000"/>
    <d v="2017-09-02T11:00:00"/>
    <n v="51"/>
    <x v="0"/>
    <s v="white"/>
    <s v="7+10"/>
    <n v="1919"/>
    <n v="2021"/>
    <n v="-102"/>
    <s v="D25"/>
    <n v="7"/>
    <n v="11"/>
  </r>
  <r>
    <s v="130prvSb"/>
    <b v="1"/>
    <n v="1504290000000"/>
    <d v="2017-09-01T18:20:00"/>
    <n v="30"/>
    <x v="0"/>
    <s v="black"/>
    <s v="7+10"/>
    <n v="1919"/>
    <n v="2037"/>
    <n v="-118"/>
    <s v="B01"/>
    <n v="6"/>
    <n v="18"/>
  </r>
  <r>
    <s v="82SyDDyE"/>
    <b v="1"/>
    <s v="1504186079380"/>
    <d v="2017-08-31T13:27:59"/>
    <n v="121"/>
    <x v="0"/>
    <s v="white"/>
    <s v="10+0"/>
    <n v="1919"/>
    <n v="1640"/>
    <n v="279"/>
    <s v="C11"/>
    <n v="7"/>
    <n v="13"/>
  </r>
  <r>
    <s v="OVzMq1qR"/>
    <b v="1"/>
    <s v="1504382035880"/>
    <d v="2017-09-02T19:53:56"/>
    <n v="28"/>
    <x v="1"/>
    <s v="black"/>
    <s v="10+0"/>
    <n v="1919"/>
    <n v="1889"/>
    <n v="30"/>
    <s v="B39"/>
    <n v="14"/>
    <n v="19"/>
  </r>
  <r>
    <s v="EXhkuToS"/>
    <b v="1"/>
    <s v="1504100175274"/>
    <d v="2017-08-30T13:36:15"/>
    <n v="71"/>
    <x v="3"/>
    <s v="draw"/>
    <s v="10+0"/>
    <n v="1919"/>
    <n v="1682"/>
    <n v="237"/>
    <s v="A01"/>
    <n v="1"/>
    <n v="13"/>
  </r>
  <r>
    <s v="haQNFKF3"/>
    <b v="1"/>
    <s v="1503211372184"/>
    <d v="2017-08-20T06:42:52"/>
    <n v="15"/>
    <x v="0"/>
    <s v="black"/>
    <s v="8+7"/>
    <n v="1919"/>
    <n v="1953"/>
    <n v="-34"/>
    <s v="D08"/>
    <n v="7"/>
    <n v="6"/>
  </r>
  <r>
    <s v="YSU9Y6Fk"/>
    <b v="1"/>
    <s v="1497019442174"/>
    <d v="2017-06-09T14:44:02"/>
    <n v="79"/>
    <x v="2"/>
    <s v="white"/>
    <s v="10+0"/>
    <n v="1919"/>
    <n v="1945"/>
    <n v="-26"/>
    <s v="C02"/>
    <n v="8"/>
    <n v="14"/>
  </r>
  <r>
    <s v="ektPQuQz"/>
    <b v="1"/>
    <s v="1466852016515"/>
    <d v="2016-06-25T10:53:37"/>
    <n v="77"/>
    <x v="1"/>
    <s v="white"/>
    <s v="10+0"/>
    <n v="1919"/>
    <n v="1983"/>
    <n v="-64"/>
    <s v="A00"/>
    <n v="5"/>
    <n v="10"/>
  </r>
  <r>
    <s v="CWFNzlZD"/>
    <b v="1"/>
    <s v="1488310053061"/>
    <d v="2017-02-28T19:27:33"/>
    <n v="123"/>
    <x v="2"/>
    <s v="white"/>
    <s v="10+0"/>
    <n v="1919"/>
    <n v="1858"/>
    <n v="61"/>
    <s v="A10"/>
    <n v="2"/>
    <n v="19"/>
  </r>
  <r>
    <s v="ECQZchLt"/>
    <b v="1"/>
    <s v="1504112820461"/>
    <d v="2017-08-30T17:07:00"/>
    <n v="61"/>
    <x v="0"/>
    <s v="white"/>
    <s v="10+0"/>
    <n v="1919"/>
    <n v="1798"/>
    <n v="121"/>
    <s v="A80"/>
    <n v="2"/>
    <n v="17"/>
  </r>
  <r>
    <s v="PccY4zs2"/>
    <b v="1"/>
    <n v="1500660000000"/>
    <d v="2017-07-21T18:00:00"/>
    <n v="66"/>
    <x v="0"/>
    <s v="black"/>
    <s v="10+5"/>
    <n v="1918"/>
    <n v="2086"/>
    <n v="-168"/>
    <s v="B30"/>
    <n v="4"/>
    <n v="18"/>
  </r>
  <r>
    <s v="Y6IYr6mM"/>
    <b v="0"/>
    <n v="1492470000000"/>
    <d v="2017-04-17T23:00:00"/>
    <n v="29"/>
    <x v="1"/>
    <s v="white"/>
    <s v="15+0"/>
    <n v="1918"/>
    <n v="1150"/>
    <n v="768"/>
    <s v="C60"/>
    <n v="6"/>
    <n v="23"/>
  </r>
  <r>
    <s v="UByusFX4"/>
    <b v="1"/>
    <n v="1466810000000"/>
    <d v="2016-06-24T23:13:20"/>
    <n v="53"/>
    <x v="1"/>
    <s v="white"/>
    <s v="20+0"/>
    <n v="1918"/>
    <n v="1699"/>
    <n v="219"/>
    <s v="D04"/>
    <n v="5"/>
    <n v="23"/>
  </r>
  <r>
    <s v="22eVWYYr"/>
    <b v="1"/>
    <s v="1501540292696"/>
    <d v="2017-07-31T22:31:33"/>
    <n v="44"/>
    <x v="0"/>
    <s v="black"/>
    <s v="8+0"/>
    <n v="1918"/>
    <n v="1888"/>
    <n v="30"/>
    <s v="D10"/>
    <n v="5"/>
    <n v="22"/>
  </r>
  <r>
    <s v="tIyITJNx"/>
    <b v="1"/>
    <s v="1502699876631"/>
    <d v="2017-08-14T08:37:57"/>
    <n v="73"/>
    <x v="1"/>
    <s v="white"/>
    <s v="25+0"/>
    <n v="1918"/>
    <n v="1883"/>
    <n v="35"/>
    <s v="D15"/>
    <n v="7"/>
    <n v="8"/>
  </r>
  <r>
    <s v="lGorQz36"/>
    <b v="1"/>
    <s v="1503499566284"/>
    <d v="2017-08-23T14:46:06"/>
    <n v="36"/>
    <x v="0"/>
    <s v="black"/>
    <s v="10+0"/>
    <n v="1918"/>
    <n v="1914"/>
    <n v="4"/>
    <s v="A45"/>
    <n v="2"/>
    <n v="14"/>
  </r>
  <r>
    <s v="ALbhF2tM"/>
    <b v="1"/>
    <s v="1503212403990"/>
    <d v="2017-08-20T07:00:04"/>
    <n v="41"/>
    <x v="0"/>
    <s v="white"/>
    <s v="10+0"/>
    <n v="1918"/>
    <n v="1858"/>
    <n v="60"/>
    <s v="E90"/>
    <n v="11"/>
    <n v="7"/>
  </r>
  <r>
    <s v="oEu9sI95"/>
    <b v="1"/>
    <s v="1496941792935"/>
    <d v="2017-06-08T17:09:53"/>
    <n v="54"/>
    <x v="0"/>
    <s v="black"/>
    <s v="15+15"/>
    <n v="1918"/>
    <n v="1891"/>
    <n v="27"/>
    <s v="A84"/>
    <n v="5"/>
    <n v="17"/>
  </r>
  <r>
    <s v="JyYj994x"/>
    <b v="1"/>
    <s v="1485054764987"/>
    <d v="2017-01-22T03:12:45"/>
    <n v="19"/>
    <x v="0"/>
    <s v="white"/>
    <s v="10+0"/>
    <n v="1918"/>
    <n v="1820"/>
    <n v="98"/>
    <s v="A28"/>
    <n v="7"/>
    <n v="3"/>
  </r>
  <r>
    <s v="98G7gMnG"/>
    <b v="1"/>
    <s v="1499535535694"/>
    <d v="2017-07-08T17:38:56"/>
    <n v="39"/>
    <x v="0"/>
    <s v="white"/>
    <s v="7+3"/>
    <n v="1918"/>
    <n v="1966"/>
    <n v="-48"/>
    <s v="A49"/>
    <n v="4"/>
    <n v="17"/>
  </r>
  <r>
    <s v="5y4SI10i"/>
    <b v="1"/>
    <s v="1504030549817"/>
    <d v="2017-08-29T18:15:50"/>
    <n v="45"/>
    <x v="0"/>
    <s v="white"/>
    <s v="15+15"/>
    <n v="1918"/>
    <n v="1904"/>
    <n v="14"/>
    <s v="A81"/>
    <n v="6"/>
    <n v="18"/>
  </r>
  <r>
    <s v="etjt52lL"/>
    <b v="1"/>
    <s v="1503984014059"/>
    <d v="2017-08-29T05:20:14"/>
    <n v="59"/>
    <x v="0"/>
    <s v="white"/>
    <s v="8+0"/>
    <n v="1918"/>
    <n v="1823"/>
    <n v="95"/>
    <s v="A40"/>
    <n v="2"/>
    <n v="5"/>
  </r>
  <r>
    <s v="lir3E6fD"/>
    <b v="1"/>
    <s v="1504466322117"/>
    <d v="2017-09-03T19:18:42"/>
    <n v="126"/>
    <x v="3"/>
    <s v="draw"/>
    <s v="10+0"/>
    <n v="1917"/>
    <n v="1828"/>
    <n v="89"/>
    <s v="B18"/>
    <n v="11"/>
    <n v="19"/>
  </r>
  <r>
    <s v="zIH1rtXE"/>
    <b v="1"/>
    <s v="1503614425140"/>
    <d v="2017-08-24T22:40:25"/>
    <n v="54"/>
    <x v="0"/>
    <s v="black"/>
    <s v="10+0"/>
    <n v="1917"/>
    <n v="2121"/>
    <n v="-204"/>
    <s v="C33"/>
    <n v="5"/>
    <n v="22"/>
  </r>
  <r>
    <s v="I4ySUx2a"/>
    <b v="1"/>
    <s v="1504432014950"/>
    <d v="2017-09-03T09:46:55"/>
    <n v="69"/>
    <x v="0"/>
    <s v="white"/>
    <s v="10+0"/>
    <n v="1917"/>
    <n v="1621"/>
    <n v="296"/>
    <s v="A20"/>
    <n v="2"/>
    <n v="9"/>
  </r>
  <r>
    <s v="pQEzVe8l"/>
    <b v="1"/>
    <s v="1503428562225"/>
    <d v="2017-08-22T19:02:42"/>
    <n v="87"/>
    <x v="0"/>
    <s v="white"/>
    <s v="10+0"/>
    <n v="1917"/>
    <n v="1961"/>
    <n v="-44"/>
    <s v="A84"/>
    <n v="4"/>
    <n v="19"/>
  </r>
  <r>
    <s v="uLdyzc8H"/>
    <b v="0"/>
    <s v="1493556303314"/>
    <d v="2017-04-30T12:45:03"/>
    <n v="51"/>
    <x v="0"/>
    <s v="black"/>
    <s v="10+0"/>
    <n v="1917"/>
    <n v="1804"/>
    <n v="113"/>
    <s v="A57"/>
    <n v="7"/>
    <n v="12"/>
  </r>
  <r>
    <s v="vFKSEjsP"/>
    <b v="1"/>
    <s v="1479542673619"/>
    <d v="2016-11-19T08:04:34"/>
    <n v="71"/>
    <x v="0"/>
    <s v="white"/>
    <s v="5+5"/>
    <n v="1917"/>
    <n v="2002"/>
    <n v="-85"/>
    <s v="B07"/>
    <n v="6"/>
    <n v="8"/>
  </r>
  <r>
    <s v="yU6b8opf"/>
    <b v="1"/>
    <s v="1479846366160"/>
    <d v="2016-11-22T20:26:06"/>
    <n v="60"/>
    <x v="0"/>
    <s v="black"/>
    <s v="10+0"/>
    <n v="1917"/>
    <n v="2069"/>
    <n v="-152"/>
    <s v="D30"/>
    <n v="7"/>
    <n v="20"/>
  </r>
  <r>
    <s v="v5dT82aj"/>
    <b v="1"/>
    <s v="1503990323994"/>
    <d v="2017-08-29T07:05:24"/>
    <n v="68"/>
    <x v="2"/>
    <s v="black"/>
    <s v="8+0"/>
    <n v="1917"/>
    <n v="1795"/>
    <n v="122"/>
    <s v="D02"/>
    <n v="4"/>
    <n v="7"/>
  </r>
  <r>
    <s v="dLVncZp2"/>
    <b v="1"/>
    <s v="1503846053512"/>
    <d v="2017-08-27T15:00:54"/>
    <n v="104"/>
    <x v="2"/>
    <s v="black"/>
    <s v="8+0"/>
    <n v="1917"/>
    <n v="1822"/>
    <n v="95"/>
    <s v="A40"/>
    <n v="2"/>
    <n v="15"/>
  </r>
  <r>
    <s v="fFfNpkab"/>
    <b v="1"/>
    <n v="1504110000000"/>
    <d v="2017-08-30T16:20:00"/>
    <n v="44"/>
    <x v="0"/>
    <s v="black"/>
    <s v="10+0"/>
    <n v="1916"/>
    <n v="2285"/>
    <n v="-369"/>
    <s v="A01"/>
    <n v="2"/>
    <n v="16"/>
  </r>
  <r>
    <s v="9DT6udPi"/>
    <b v="1"/>
    <n v="1488110000000"/>
    <d v="2017-02-26T11:53:20"/>
    <n v="32"/>
    <x v="0"/>
    <s v="black"/>
    <s v="15+10"/>
    <n v="1916"/>
    <n v="1842"/>
    <n v="74"/>
    <s v="C77"/>
    <n v="9"/>
    <n v="11"/>
  </r>
  <r>
    <s v="4LPlgruA"/>
    <b v="1"/>
    <n v="1486840000000"/>
    <d v="2017-02-11T19:06:40"/>
    <n v="41"/>
    <x v="0"/>
    <s v="black"/>
    <s v="10+0"/>
    <n v="1916"/>
    <n v="1222"/>
    <n v="694"/>
    <s v="C45"/>
    <n v="9"/>
    <n v="19"/>
  </r>
  <r>
    <s v="P56vlslk"/>
    <b v="0"/>
    <n v="1477130000000"/>
    <d v="2016-10-22T09:53:20"/>
    <n v="72"/>
    <x v="0"/>
    <s v="black"/>
    <s v="30+30"/>
    <n v="1916"/>
    <n v="1500"/>
    <n v="416"/>
    <s v="D85"/>
    <n v="13"/>
    <n v="9"/>
  </r>
  <r>
    <s v="nuyGwJDZ"/>
    <b v="1"/>
    <n v="1502170000000"/>
    <d v="2017-08-08T05:26:40"/>
    <n v="77"/>
    <x v="1"/>
    <s v="white"/>
    <s v="10+0"/>
    <n v="1916"/>
    <n v="1922"/>
    <n v="-6"/>
    <s v="B13"/>
    <n v="5"/>
    <n v="5"/>
  </r>
  <r>
    <s v="ZysZ7aJQ"/>
    <b v="1"/>
    <n v="1461670000000"/>
    <d v="2016-04-26T11:26:40"/>
    <n v="75"/>
    <x v="0"/>
    <s v="white"/>
    <s v="60+0"/>
    <n v="1916"/>
    <n v="1887"/>
    <n v="29"/>
    <s v="A09"/>
    <n v="3"/>
    <n v="11"/>
  </r>
  <r>
    <s v="n4V0dedC"/>
    <b v="1"/>
    <n v="1499490000000"/>
    <d v="2017-07-08T05:00:00"/>
    <n v="40"/>
    <x v="0"/>
    <s v="black"/>
    <s v="10+0"/>
    <n v="1916"/>
    <n v="1907"/>
    <n v="9"/>
    <s v="A45"/>
    <n v="2"/>
    <n v="5"/>
  </r>
  <r>
    <s v="BXenULlm"/>
    <b v="0"/>
    <n v="1486500000000"/>
    <d v="2017-02-07T20:40:00"/>
    <n v="76"/>
    <x v="1"/>
    <s v="black"/>
    <s v="10+0"/>
    <n v="1916"/>
    <n v="1698"/>
    <n v="218"/>
    <s v="B00"/>
    <n v="2"/>
    <n v="20"/>
  </r>
  <r>
    <s v="QdOw7qaR"/>
    <b v="0"/>
    <n v="1479850000000"/>
    <d v="2016-11-22T21:26:40"/>
    <n v="45"/>
    <x v="1"/>
    <s v="white"/>
    <s v="10+0"/>
    <n v="1916"/>
    <n v="1213"/>
    <n v="703"/>
    <s v="B72"/>
    <n v="11"/>
    <n v="21"/>
  </r>
  <r>
    <s v="M7DtmdOd"/>
    <b v="0"/>
    <n v="1479850000000"/>
    <d v="2016-11-22T21:26:40"/>
    <n v="37"/>
    <x v="1"/>
    <s v="white"/>
    <s v="10+0"/>
    <n v="1916"/>
    <n v="1562"/>
    <n v="354"/>
    <s v="B06"/>
    <n v="2"/>
    <n v="21"/>
  </r>
  <r>
    <s v="1kidbSUe"/>
    <b v="0"/>
    <n v="1479850000000"/>
    <d v="2016-11-22T21:26:40"/>
    <n v="35"/>
    <x v="1"/>
    <s v="white"/>
    <s v="10+0"/>
    <n v="1916"/>
    <n v="843"/>
    <n v="1073"/>
    <s v="B08"/>
    <n v="8"/>
    <n v="21"/>
  </r>
  <r>
    <s v="ekD0fldb"/>
    <b v="1"/>
    <n v="1474020000000"/>
    <d v="2016-09-16T10:00:00"/>
    <n v="33"/>
    <x v="1"/>
    <s v="white"/>
    <s v="10+0"/>
    <n v="1916"/>
    <n v="2001"/>
    <n v="-85"/>
    <s v="C23"/>
    <n v="3"/>
    <n v="10"/>
  </r>
  <r>
    <s v="txEsg4LS"/>
    <b v="1"/>
    <n v="1445030000000"/>
    <d v="2015-10-16T21:13:20"/>
    <n v="75"/>
    <x v="0"/>
    <s v="white"/>
    <s v="5+8"/>
    <n v="1916"/>
    <n v="1911"/>
    <n v="5"/>
    <s v="D00"/>
    <n v="2"/>
    <n v="21"/>
  </r>
  <r>
    <s v="QntK4zkI"/>
    <b v="1"/>
    <n v="1445030000000"/>
    <d v="2015-10-16T21:13:20"/>
    <n v="29"/>
    <x v="1"/>
    <s v="white"/>
    <s v="5+8"/>
    <n v="1916"/>
    <n v="1072"/>
    <n v="844"/>
    <s v="C00"/>
    <n v="3"/>
    <n v="21"/>
  </r>
  <r>
    <s v="czOywvDW"/>
    <b v="1"/>
    <n v="1504180000000"/>
    <d v="2017-08-31T11:46:40"/>
    <n v="132"/>
    <x v="0"/>
    <s v="black"/>
    <s v="7+15"/>
    <n v="1916"/>
    <n v="1996"/>
    <n v="-80"/>
    <s v="B01"/>
    <n v="2"/>
    <n v="11"/>
  </r>
  <r>
    <s v="FoGBNiqO"/>
    <b v="1"/>
    <s v="1504469096788"/>
    <d v="2017-09-03T20:04:57"/>
    <n v="94"/>
    <x v="1"/>
    <s v="black"/>
    <s v="10+0"/>
    <n v="1916"/>
    <n v="1924"/>
    <n v="-8"/>
    <s v="B40"/>
    <n v="5"/>
    <n v="20"/>
  </r>
  <r>
    <s v="fPQvNK6L"/>
    <b v="1"/>
    <s v="1504468632454"/>
    <d v="2017-09-03T19:57:12"/>
    <n v="75"/>
    <x v="0"/>
    <s v="white"/>
    <s v="10+0"/>
    <n v="1916"/>
    <n v="1791"/>
    <n v="125"/>
    <s v="A41"/>
    <n v="4"/>
    <n v="19"/>
  </r>
  <r>
    <s v="FoGBNiqO"/>
    <b v="1"/>
    <s v="1504469096788"/>
    <d v="2017-09-03T20:04:57"/>
    <n v="94"/>
    <x v="1"/>
    <s v="black"/>
    <s v="10+0"/>
    <n v="1916"/>
    <n v="1924"/>
    <n v="-8"/>
    <s v="B40"/>
    <n v="5"/>
    <n v="20"/>
  </r>
  <r>
    <s v="fPQvNK6L"/>
    <b v="1"/>
    <s v="1504468632454"/>
    <d v="2017-09-03T19:57:12"/>
    <n v="75"/>
    <x v="0"/>
    <s v="white"/>
    <s v="10+0"/>
    <n v="1916"/>
    <n v="1791"/>
    <n v="125"/>
    <s v="A41"/>
    <n v="4"/>
    <n v="19"/>
  </r>
  <r>
    <s v="h10SVrwy"/>
    <b v="1"/>
    <s v="1483151084721"/>
    <d v="2016-12-31T02:24:45"/>
    <n v="58"/>
    <x v="2"/>
    <s v="black"/>
    <s v="10+0"/>
    <n v="1916"/>
    <n v="1749"/>
    <n v="167"/>
    <s v="B20"/>
    <n v="3"/>
    <n v="2"/>
  </r>
  <r>
    <s v="xY7TJj5y"/>
    <b v="1"/>
    <s v="1497036004009"/>
    <d v="2017-06-09T19:20:04"/>
    <n v="9"/>
    <x v="0"/>
    <s v="white"/>
    <s v="15+0"/>
    <n v="1916"/>
    <n v="1620"/>
    <n v="296"/>
    <s v="A10"/>
    <n v="2"/>
    <n v="19"/>
  </r>
  <r>
    <s v="1VmaA6qA"/>
    <b v="1"/>
    <s v="1465494797948"/>
    <d v="2016-06-09T17:53:18"/>
    <n v="32"/>
    <x v="1"/>
    <s v="black"/>
    <s v="15+0"/>
    <n v="1916"/>
    <n v="1830"/>
    <n v="86"/>
    <s v="C42"/>
    <n v="5"/>
    <n v="17"/>
  </r>
  <r>
    <s v="1zf3E5Qv"/>
    <b v="1"/>
    <s v="1479647542217"/>
    <d v="2016-11-20T13:12:22"/>
    <n v="91"/>
    <x v="0"/>
    <s v="white"/>
    <s v="10+0"/>
    <n v="1916"/>
    <n v="1943"/>
    <n v="-27"/>
    <s v="C45"/>
    <n v="7"/>
    <n v="13"/>
  </r>
  <r>
    <s v="hnq0PO5s"/>
    <b v="1"/>
    <s v="1500832806445"/>
    <d v="2017-07-23T18:00:06"/>
    <n v="121"/>
    <x v="1"/>
    <s v="white"/>
    <s v="45+45"/>
    <n v="1916"/>
    <n v="1871"/>
    <n v="45"/>
    <s v="A40"/>
    <n v="2"/>
    <n v="18"/>
  </r>
  <r>
    <s v="Kk4naeFI"/>
    <b v="1"/>
    <n v="1503840000000"/>
    <d v="2017-08-27T13:20:00"/>
    <n v="65"/>
    <x v="0"/>
    <s v="white"/>
    <s v="10+0"/>
    <n v="1915"/>
    <n v="1835"/>
    <n v="80"/>
    <s v="B27"/>
    <n v="4"/>
    <n v="13"/>
  </r>
  <r>
    <s v="f7UPTGwk"/>
    <b v="1"/>
    <n v="1504030000000"/>
    <d v="2017-08-29T18:06:40"/>
    <n v="66"/>
    <x v="1"/>
    <s v="black"/>
    <s v="10+0"/>
    <n v="1915"/>
    <n v="1807"/>
    <n v="108"/>
    <s v="A03"/>
    <n v="2"/>
    <n v="18"/>
  </r>
  <r>
    <s v="1HFuKv6u"/>
    <b v="0"/>
    <n v="1481420000000"/>
    <d v="2016-12-11T01:33:20"/>
    <n v="35"/>
    <x v="0"/>
    <s v="white"/>
    <s v="25+0"/>
    <n v="1915"/>
    <n v="1874"/>
    <n v="41"/>
    <s v="E32"/>
    <n v="7"/>
    <n v="1"/>
  </r>
  <r>
    <s v="FkcbtcKz"/>
    <b v="1"/>
    <n v="1469670000000"/>
    <d v="2016-07-28T01:40:00"/>
    <n v="50"/>
    <x v="0"/>
    <s v="black"/>
    <s v="25+0"/>
    <n v="1915"/>
    <n v="2009"/>
    <n v="-94"/>
    <s v="C11"/>
    <n v="7"/>
    <n v="1"/>
  </r>
  <r>
    <s v="VOOD8WEQ"/>
    <b v="1"/>
    <n v="1481170000000"/>
    <d v="2016-12-08T04:06:40"/>
    <n v="54"/>
    <x v="0"/>
    <s v="black"/>
    <s v="10+0"/>
    <n v="1915"/>
    <n v="2198"/>
    <n v="-283"/>
    <s v="C02"/>
    <n v="9"/>
    <n v="4"/>
  </r>
  <r>
    <s v="F8rEcqAP"/>
    <b v="1"/>
    <n v="1481000000000"/>
    <d v="2016-12-06T04:53:20"/>
    <n v="74"/>
    <x v="0"/>
    <s v="black"/>
    <s v="10+0"/>
    <n v="1915"/>
    <n v="2258"/>
    <n v="-343"/>
    <s v="C01"/>
    <n v="5"/>
    <n v="4"/>
  </r>
  <r>
    <s v="Et6FETNL"/>
    <b v="1"/>
    <n v="1503490000000"/>
    <d v="2017-08-23T12:06:40"/>
    <n v="40"/>
    <x v="0"/>
    <s v="black"/>
    <s v="5+8"/>
    <n v="1915"/>
    <n v="1859"/>
    <n v="56"/>
    <s v="C27"/>
    <n v="3"/>
    <n v="12"/>
  </r>
  <r>
    <s v="nrWHt8Ox"/>
    <b v="1"/>
    <s v="1487687364724"/>
    <d v="2017-02-21T14:29:25"/>
    <n v="33"/>
    <x v="0"/>
    <s v="white"/>
    <s v="10+0"/>
    <n v="1915"/>
    <n v="1794"/>
    <n v="121"/>
    <s v="A07"/>
    <n v="3"/>
    <n v="14"/>
  </r>
  <r>
    <s v="lo0Yn6vU"/>
    <b v="1"/>
    <s v="1503331130832"/>
    <d v="2017-08-21T15:58:51"/>
    <n v="121"/>
    <x v="0"/>
    <s v="white"/>
    <s v="10+0"/>
    <n v="1915"/>
    <n v="1943"/>
    <n v="-28"/>
    <s v="C00"/>
    <n v="3"/>
    <n v="15"/>
  </r>
  <r>
    <s v="NYlPGBFO"/>
    <b v="1"/>
    <n v="1504200000000"/>
    <d v="2017-08-31T17:20:00"/>
    <n v="148"/>
    <x v="3"/>
    <s v="draw"/>
    <s v="10+0"/>
    <n v="1914"/>
    <n v="1965"/>
    <n v="-51"/>
    <s v="B01"/>
    <n v="4"/>
    <n v="17"/>
  </r>
  <r>
    <s v="vM7Emdp3"/>
    <b v="1"/>
    <n v="1500470000000"/>
    <d v="2017-07-19T13:13:20"/>
    <n v="34"/>
    <x v="0"/>
    <s v="white"/>
    <s v="9+1"/>
    <n v="1914"/>
    <n v="1842"/>
    <n v="72"/>
    <s v="B33"/>
    <n v="8"/>
    <n v="13"/>
  </r>
  <r>
    <s v="URm0HwaA"/>
    <b v="0"/>
    <n v="1483680000000"/>
    <d v="2017-01-06T05:20:00"/>
    <n v="37"/>
    <x v="0"/>
    <s v="white"/>
    <s v="5+8"/>
    <n v="1914"/>
    <n v="1780"/>
    <n v="134"/>
    <s v="C21"/>
    <n v="10"/>
    <n v="5"/>
  </r>
  <r>
    <s v="Iz4kCsaW"/>
    <b v="1"/>
    <n v="1424920000000"/>
    <d v="2015-02-26T03:06:40"/>
    <n v="51"/>
    <x v="0"/>
    <s v="white"/>
    <s v="15+0"/>
    <n v="1914"/>
    <n v="1788"/>
    <n v="126"/>
    <s v="B08"/>
    <n v="9"/>
    <n v="3"/>
  </r>
  <r>
    <s v="aARrvpFZ"/>
    <b v="1"/>
    <s v="1503233888942"/>
    <d v="2017-08-20T12:58:09"/>
    <n v="147"/>
    <x v="1"/>
    <s v="white"/>
    <s v="10+0"/>
    <n v="1914"/>
    <n v="1996"/>
    <n v="-82"/>
    <s v="A40"/>
    <n v="1"/>
    <n v="12"/>
  </r>
  <r>
    <s v="S8NUSgo1"/>
    <b v="1"/>
    <s v="1503233513453"/>
    <d v="2017-08-20T12:51:53"/>
    <n v="38"/>
    <x v="0"/>
    <s v="black"/>
    <s v="10+0"/>
    <n v="1914"/>
    <n v="1903"/>
    <n v="11"/>
    <s v="C02"/>
    <n v="9"/>
    <n v="12"/>
  </r>
  <r>
    <s v="dfrJQgA7"/>
    <b v="1"/>
    <s v="1503060841541"/>
    <d v="2017-08-18T12:54:02"/>
    <n v="49"/>
    <x v="0"/>
    <s v="black"/>
    <s v="10+0"/>
    <n v="1914"/>
    <n v="1869"/>
    <n v="45"/>
    <s v="A41"/>
    <n v="4"/>
    <n v="12"/>
  </r>
  <r>
    <s v="1ae3VI3t"/>
    <b v="1"/>
    <s v="1504465202705"/>
    <d v="2017-09-03T19:00:03"/>
    <n v="67"/>
    <x v="0"/>
    <s v="white"/>
    <s v="10+0"/>
    <n v="1914"/>
    <n v="1897"/>
    <n v="17"/>
    <s v="C66"/>
    <n v="8"/>
    <n v="19"/>
  </r>
  <r>
    <s v="NoC0K3V7"/>
    <b v="1"/>
    <s v="1503082804886"/>
    <d v="2017-08-18T19:00:05"/>
    <n v="39"/>
    <x v="0"/>
    <s v="black"/>
    <s v="10+0"/>
    <n v="1914"/>
    <n v="1918"/>
    <n v="-4"/>
    <s v="B12"/>
    <n v="5"/>
    <n v="19"/>
  </r>
  <r>
    <s v="hu1EtuvP"/>
    <b v="1"/>
    <s v="1503816856719"/>
    <d v="2017-08-27T06:54:17"/>
    <n v="71"/>
    <x v="2"/>
    <s v="white"/>
    <s v="8+0"/>
    <n v="1914"/>
    <n v="1829"/>
    <n v="85"/>
    <s v="A40"/>
    <n v="2"/>
    <n v="6"/>
  </r>
  <r>
    <s v="NEcC3a85"/>
    <b v="1"/>
    <n v="1504200000000"/>
    <d v="2017-08-31T17:20:00"/>
    <n v="33"/>
    <x v="1"/>
    <s v="white"/>
    <s v="10+0"/>
    <n v="1913"/>
    <n v="1643"/>
    <n v="270"/>
    <s v="A01"/>
    <n v="1"/>
    <n v="17"/>
  </r>
  <r>
    <s v="krF9Dz1b"/>
    <b v="1"/>
    <n v="1503610000000"/>
    <d v="2017-08-24T21:26:40"/>
    <n v="71"/>
    <x v="0"/>
    <s v="white"/>
    <s v="10+0"/>
    <n v="1913"/>
    <n v="1504"/>
    <n v="409"/>
    <s v="B21"/>
    <n v="5"/>
    <n v="21"/>
  </r>
  <r>
    <s v="KVti1Dur"/>
    <b v="1"/>
    <n v="1444940000000"/>
    <d v="2015-10-15T20:13:20"/>
    <n v="63"/>
    <x v="1"/>
    <s v="white"/>
    <s v="5+8"/>
    <n v="1913"/>
    <n v="1463"/>
    <n v="450"/>
    <s v="B00"/>
    <n v="2"/>
    <n v="20"/>
  </r>
  <r>
    <s v="VlMeOfZl"/>
    <b v="1"/>
    <n v="1447600000000"/>
    <d v="2015-11-15T15:06:40"/>
    <n v="29"/>
    <x v="0"/>
    <s v="white"/>
    <s v="10+0"/>
    <n v="1913"/>
    <n v="1874"/>
    <n v="39"/>
    <s v="B08"/>
    <n v="8"/>
    <n v="15"/>
  </r>
  <r>
    <s v="o2BmyBeE"/>
    <b v="1"/>
    <n v="1451060000000"/>
    <d v="2015-12-25T16:13:20"/>
    <n v="131"/>
    <x v="3"/>
    <s v="draw"/>
    <s v="8+0"/>
    <n v="1913"/>
    <n v="1754"/>
    <n v="159"/>
    <s v="A28"/>
    <n v="7"/>
    <n v="16"/>
  </r>
  <r>
    <s v="CgySa327"/>
    <b v="1"/>
    <n v="1504190000000"/>
    <d v="2017-08-31T14:33:20"/>
    <n v="82"/>
    <x v="0"/>
    <s v="black"/>
    <s v="8+0"/>
    <n v="1913"/>
    <n v="1925"/>
    <n v="-12"/>
    <s v="A06"/>
    <n v="3"/>
    <n v="14"/>
  </r>
  <r>
    <s v="VcXAw54x"/>
    <b v="0"/>
    <s v="1391829425691"/>
    <d v="2014-02-08T03:17:06"/>
    <n v="75"/>
    <x v="0"/>
    <s v="black"/>
    <s v="3+8"/>
    <n v="1913"/>
    <n v="2042"/>
    <n v="-129"/>
    <s v="C01"/>
    <n v="5"/>
    <n v="3"/>
  </r>
  <r>
    <s v="9EeWsbNC"/>
    <b v="0"/>
    <s v="1500579248318"/>
    <d v="2017-07-20T19:34:08"/>
    <n v="50"/>
    <x v="0"/>
    <s v="white"/>
    <s v="15+0"/>
    <n v="1913"/>
    <n v="1147"/>
    <n v="766"/>
    <s v="A00"/>
    <n v="1"/>
    <n v="19"/>
  </r>
  <r>
    <s v="rOlaRpsu"/>
    <b v="1"/>
    <s v="1504338179742"/>
    <d v="2017-09-02T07:43:00"/>
    <n v="69"/>
    <x v="0"/>
    <s v="white"/>
    <s v="7+2"/>
    <n v="1913"/>
    <n v="1504"/>
    <n v="409"/>
    <s v="C68"/>
    <n v="7"/>
    <n v="7"/>
  </r>
  <r>
    <s v="4UUccNCx"/>
    <b v="1"/>
    <s v="1497872143632"/>
    <d v="2017-06-19T11:35:44"/>
    <n v="42"/>
    <x v="0"/>
    <s v="black"/>
    <s v="10+5"/>
    <n v="1913"/>
    <n v="1275"/>
    <n v="638"/>
    <s v="A40"/>
    <n v="2"/>
    <n v="11"/>
  </r>
  <r>
    <s v="rOlaRpsu"/>
    <b v="1"/>
    <s v="1504338179742"/>
    <d v="2017-09-02T07:43:00"/>
    <n v="69"/>
    <x v="0"/>
    <s v="white"/>
    <s v="7+2"/>
    <n v="1913"/>
    <n v="1504"/>
    <n v="409"/>
    <s v="C68"/>
    <n v="7"/>
    <n v="7"/>
  </r>
  <r>
    <s v="09AYlc5S"/>
    <b v="1"/>
    <s v="1503518623782"/>
    <d v="2017-08-23T20:03:44"/>
    <n v="81"/>
    <x v="0"/>
    <s v="white"/>
    <s v="15+0"/>
    <n v="1913"/>
    <n v="1878"/>
    <n v="35"/>
    <s v="A52"/>
    <n v="7"/>
    <n v="20"/>
  </r>
  <r>
    <s v="jN7S30Qz"/>
    <b v="1"/>
    <s v="1464982134138"/>
    <d v="2016-06-03T19:28:54"/>
    <n v="21"/>
    <x v="0"/>
    <s v="white"/>
    <s v="9+8"/>
    <n v="1913"/>
    <n v="1849"/>
    <n v="64"/>
    <s v="B32"/>
    <n v="8"/>
    <n v="19"/>
  </r>
  <r>
    <s v="Gde2BIFV"/>
    <b v="1"/>
    <s v="1504256007056"/>
    <d v="2017-09-01T08:53:27"/>
    <n v="36"/>
    <x v="0"/>
    <s v="black"/>
    <s v="10+0"/>
    <n v="1913"/>
    <n v="2020"/>
    <n v="-107"/>
    <s v="C00"/>
    <n v="2"/>
    <n v="8"/>
  </r>
  <r>
    <s v="IdP6M5Di"/>
    <b v="1"/>
    <n v="1504040000000"/>
    <d v="2017-08-29T20:53:20"/>
    <n v="55"/>
    <x v="0"/>
    <s v="white"/>
    <s v="10+0"/>
    <n v="1912"/>
    <n v="1827"/>
    <n v="85"/>
    <s v="B20"/>
    <n v="3"/>
    <n v="20"/>
  </r>
  <r>
    <s v="Js7pN7KZ"/>
    <b v="1"/>
    <n v="1499830000000"/>
    <d v="2017-07-12T03:26:40"/>
    <n v="106"/>
    <x v="2"/>
    <s v="black"/>
    <s v="10+0"/>
    <n v="1912"/>
    <n v="1867"/>
    <n v="45"/>
    <s v="D10"/>
    <n v="4"/>
    <n v="3"/>
  </r>
  <r>
    <s v="eYv8E8Nl"/>
    <b v="1"/>
    <n v="1446880000000"/>
    <d v="2015-11-07T07:06:40"/>
    <n v="101"/>
    <x v="0"/>
    <s v="white"/>
    <s v="10+0"/>
    <n v="1912"/>
    <n v="1713"/>
    <n v="199"/>
    <s v="C00"/>
    <n v="3"/>
    <n v="7"/>
  </r>
  <r>
    <s v="dubiqCkq"/>
    <b v="1"/>
    <n v="1447600000000"/>
    <d v="2015-11-15T15:06:40"/>
    <n v="53"/>
    <x v="1"/>
    <s v="white"/>
    <s v="10+0"/>
    <n v="1912"/>
    <n v="1339"/>
    <n v="573"/>
    <s v="C40"/>
    <n v="3"/>
    <n v="15"/>
  </r>
  <r>
    <s v="t1tIJRWX"/>
    <b v="1"/>
    <n v="1434830000000"/>
    <d v="2015-06-20T19:53:20"/>
    <n v="39"/>
    <x v="0"/>
    <s v="black"/>
    <s v="10+0"/>
    <n v="1912"/>
    <n v="2316"/>
    <n v="-404"/>
    <s v="A01"/>
    <n v="2"/>
    <n v="19"/>
  </r>
  <r>
    <s v="ad4zE2ks"/>
    <b v="1"/>
    <n v="1504020000000"/>
    <d v="2017-08-29T15:20:00"/>
    <n v="44"/>
    <x v="0"/>
    <s v="black"/>
    <s v="7+14"/>
    <n v="1912"/>
    <n v="2003"/>
    <n v="-91"/>
    <s v="A00"/>
    <n v="2"/>
    <n v="15"/>
  </r>
  <r>
    <s v="tPXYcrnA"/>
    <b v="1"/>
    <s v="1504187875993"/>
    <d v="2017-08-31T13:57:56"/>
    <n v="42"/>
    <x v="0"/>
    <s v="black"/>
    <s v="10+0"/>
    <n v="1912"/>
    <n v="1958"/>
    <n v="-46"/>
    <s v="B80"/>
    <n v="13"/>
    <n v="13"/>
  </r>
  <r>
    <s v="Z3riOutq"/>
    <b v="1"/>
    <s v="1504433633385"/>
    <d v="2017-09-03T10:13:53"/>
    <n v="60"/>
    <x v="2"/>
    <s v="black"/>
    <s v="10+0"/>
    <n v="1912"/>
    <n v="1936"/>
    <n v="-24"/>
    <s v="A00"/>
    <n v="2"/>
    <n v="10"/>
  </r>
  <r>
    <s v="3Qh2Ykbb"/>
    <b v="1"/>
    <s v="1503683216069"/>
    <d v="2017-08-25T17:46:56"/>
    <n v="98"/>
    <x v="2"/>
    <s v="black"/>
    <s v="10+0"/>
    <n v="1912"/>
    <n v="1920"/>
    <n v="-8"/>
    <s v="C05"/>
    <n v="9"/>
    <n v="17"/>
  </r>
  <r>
    <s v="68pDsOt9"/>
    <b v="1"/>
    <s v="1499854419352"/>
    <d v="2017-07-12T10:13:39"/>
    <n v="27"/>
    <x v="0"/>
    <s v="white"/>
    <s v="10+0"/>
    <n v="1912"/>
    <n v="1340"/>
    <n v="572"/>
    <s v="C70"/>
    <n v="10"/>
    <n v="10"/>
  </r>
  <r>
    <s v="xnrZeC3U"/>
    <b v="0"/>
    <n v="1481980000000"/>
    <d v="2016-12-17T13:06:40"/>
    <n v="30"/>
    <x v="0"/>
    <s v="black"/>
    <s v="10+0"/>
    <n v="1911"/>
    <n v="2126"/>
    <n v="-215"/>
    <s v="C44"/>
    <n v="9"/>
    <n v="13"/>
  </r>
  <r>
    <s v="sahV45XD"/>
    <b v="1"/>
    <s v="1504430406714"/>
    <d v="2017-09-03T09:20:07"/>
    <n v="37"/>
    <x v="3"/>
    <s v="draw"/>
    <s v="10+0"/>
    <n v="1911"/>
    <n v="1894"/>
    <n v="17"/>
    <s v="A02"/>
    <n v="1"/>
    <n v="9"/>
  </r>
  <r>
    <s v="g9h3Xrhj"/>
    <b v="1"/>
    <s v="1501311955415"/>
    <d v="2017-07-29T07:05:55"/>
    <n v="35"/>
    <x v="0"/>
    <s v="white"/>
    <s v="10+0"/>
    <n v="1911"/>
    <n v="1675"/>
    <n v="236"/>
    <s v="B57"/>
    <n v="15"/>
    <n v="7"/>
  </r>
  <r>
    <s v="zURcNpug"/>
    <b v="1"/>
    <s v="1504031400183"/>
    <d v="2017-08-29T18:30:00"/>
    <n v="48"/>
    <x v="1"/>
    <s v="black"/>
    <s v="15+15"/>
    <n v="1911"/>
    <n v="1844"/>
    <n v="67"/>
    <s v="C01"/>
    <n v="7"/>
    <n v="18"/>
  </r>
  <r>
    <s v="o68btxdu"/>
    <b v="1"/>
    <s v="1503488966000"/>
    <d v="2017-08-23T11:49:26"/>
    <n v="101"/>
    <x v="2"/>
    <s v="white"/>
    <s v="8+0"/>
    <n v="1911"/>
    <n v="1581"/>
    <n v="330"/>
    <s v="B15"/>
    <n v="7"/>
    <n v="11"/>
  </r>
  <r>
    <s v="cqrATt9o"/>
    <b v="1"/>
    <n v="1503620000000"/>
    <d v="2017-08-25T00:13:20"/>
    <n v="41"/>
    <x v="1"/>
    <s v="white"/>
    <s v="10+0"/>
    <n v="1910"/>
    <n v="1862"/>
    <n v="48"/>
    <s v="B90"/>
    <n v="11"/>
    <n v="0"/>
  </r>
  <r>
    <s v="gZzvkRxc"/>
    <b v="1"/>
    <n v="1471380000000"/>
    <d v="2016-08-16T20:40:00"/>
    <n v="58"/>
    <x v="0"/>
    <s v="black"/>
    <s v="15+0"/>
    <n v="1910"/>
    <n v="1714"/>
    <n v="196"/>
    <s v="C39"/>
    <n v="10"/>
    <n v="20"/>
  </r>
  <r>
    <s v="Z7qXopih"/>
    <b v="1"/>
    <n v="1462950000000"/>
    <d v="2016-05-11T07:00:00"/>
    <n v="136"/>
    <x v="2"/>
    <s v="black"/>
    <s v="25+0"/>
    <n v="1910"/>
    <n v="1979"/>
    <n v="-69"/>
    <s v="C65"/>
    <n v="8"/>
    <n v="7"/>
  </r>
  <r>
    <s v="1GU2h9aV"/>
    <b v="1"/>
    <s v="1504295879335"/>
    <d v="2017-09-01T19:57:59"/>
    <n v="130"/>
    <x v="0"/>
    <s v="black"/>
    <s v="10+0"/>
    <n v="1910"/>
    <n v="1955"/>
    <n v="-45"/>
    <s v="D00"/>
    <n v="3"/>
    <n v="19"/>
  </r>
  <r>
    <s v="XHZ96zvd"/>
    <b v="1"/>
    <s v="1504321614420"/>
    <d v="2017-09-02T03:06:54"/>
    <n v="67"/>
    <x v="0"/>
    <s v="white"/>
    <s v="10+0"/>
    <n v="1910"/>
    <n v="1773"/>
    <n v="137"/>
    <s v="E61"/>
    <n v="6"/>
    <n v="3"/>
  </r>
  <r>
    <s v="Li1gEVkV"/>
    <b v="1"/>
    <s v="1504280617617"/>
    <d v="2017-09-01T15:43:38"/>
    <n v="67"/>
    <x v="0"/>
    <s v="white"/>
    <s v="10+0"/>
    <n v="1910"/>
    <n v="2080"/>
    <n v="-170"/>
    <s v="C45"/>
    <n v="9"/>
    <n v="15"/>
  </r>
  <r>
    <s v="KDoQzjRg"/>
    <b v="1"/>
    <s v="1500885792786"/>
    <d v="2017-07-24T08:43:13"/>
    <n v="84"/>
    <x v="0"/>
    <s v="black"/>
    <s v="10+0"/>
    <n v="1910"/>
    <n v="1864"/>
    <n v="46"/>
    <s v="B12"/>
    <n v="7"/>
    <n v="8"/>
  </r>
  <r>
    <s v="I0XHaWj9"/>
    <b v="1"/>
    <s v="1503331404203"/>
    <d v="2017-08-21T16:03:24"/>
    <n v="45"/>
    <x v="0"/>
    <s v="black"/>
    <s v="10+8"/>
    <n v="1910"/>
    <n v="1817"/>
    <n v="93"/>
    <s v="E34"/>
    <n v="8"/>
    <n v="16"/>
  </r>
  <r>
    <s v="a8jz1KB7"/>
    <b v="1"/>
    <s v="1503177529950"/>
    <d v="2017-08-19T21:18:50"/>
    <n v="61"/>
    <x v="0"/>
    <s v="white"/>
    <s v="5+5"/>
    <n v="1910"/>
    <n v="1870"/>
    <n v="40"/>
    <s v="A85"/>
    <n v="5"/>
    <n v="21"/>
  </r>
  <r>
    <s v="yqB3IfVr"/>
    <b v="1"/>
    <s v="1503138424728"/>
    <d v="2017-08-19T10:27:05"/>
    <n v="74"/>
    <x v="0"/>
    <s v="black"/>
    <s v="10+0"/>
    <n v="1910"/>
    <n v="1863"/>
    <n v="47"/>
    <s v="E90"/>
    <n v="9"/>
    <n v="10"/>
  </r>
  <r>
    <s v="jGQvd3Wz"/>
    <b v="1"/>
    <s v="1504483353766"/>
    <d v="2017-09-04T00:02:34"/>
    <n v="200"/>
    <x v="2"/>
    <s v="black"/>
    <s v="10+0"/>
    <n v="1910"/>
    <n v="1827"/>
    <n v="83"/>
    <s v="A47"/>
    <n v="4"/>
    <n v="0"/>
  </r>
  <r>
    <s v="uWZ25miV"/>
    <b v="1"/>
    <s v="1504231211849"/>
    <d v="2017-09-01T02:00:12"/>
    <n v="96"/>
    <x v="0"/>
    <s v="black"/>
    <s v="10+3"/>
    <n v="1910"/>
    <n v="1849"/>
    <n v="61"/>
    <s v="D35"/>
    <n v="7"/>
    <n v="2"/>
  </r>
  <r>
    <s v="SeX4ElMB"/>
    <b v="1"/>
    <s v="1504213650622"/>
    <d v="2017-08-31T21:07:31"/>
    <n v="113"/>
    <x v="0"/>
    <s v="white"/>
    <s v="10+0"/>
    <n v="1910"/>
    <n v="1658"/>
    <n v="252"/>
    <s v="A85"/>
    <n v="5"/>
    <n v="21"/>
  </r>
  <r>
    <s v="1waMIFNE"/>
    <b v="1"/>
    <s v="1504435357370"/>
    <d v="2017-09-03T10:42:37"/>
    <n v="134"/>
    <x v="0"/>
    <s v="black"/>
    <s v="10+0"/>
    <n v="1910"/>
    <n v="2060"/>
    <n v="-150"/>
    <s v="C07"/>
    <n v="8"/>
    <n v="10"/>
  </r>
  <r>
    <s v="E2a8fP14"/>
    <b v="1"/>
    <s v="1503934458886"/>
    <d v="2017-08-28T15:34:19"/>
    <n v="51"/>
    <x v="0"/>
    <s v="white"/>
    <s v="8+0"/>
    <n v="1910"/>
    <n v="1813"/>
    <n v="97"/>
    <s v="D02"/>
    <n v="4"/>
    <n v="15"/>
  </r>
  <r>
    <s v="DrNPTV0R"/>
    <b v="1"/>
    <n v="1501950000000"/>
    <d v="2017-08-05T16:20:00"/>
    <n v="48"/>
    <x v="0"/>
    <s v="black"/>
    <s v="10+0"/>
    <n v="1909"/>
    <n v="2271"/>
    <n v="-362"/>
    <s v="B22"/>
    <n v="8"/>
    <n v="16"/>
  </r>
  <r>
    <s v="D5oxHuMS"/>
    <b v="1"/>
    <n v="1478140000000"/>
    <d v="2016-11-03T02:26:40"/>
    <n v="51"/>
    <x v="0"/>
    <s v="white"/>
    <s v="10+0"/>
    <n v="1909"/>
    <n v="1887"/>
    <n v="22"/>
    <s v="B15"/>
    <n v="10"/>
    <n v="2"/>
  </r>
  <r>
    <s v="gQ5c7uFl"/>
    <b v="1"/>
    <n v="1504210000000"/>
    <d v="2017-08-31T20:06:40"/>
    <n v="97"/>
    <x v="0"/>
    <s v="white"/>
    <s v="10+8"/>
    <n v="1909"/>
    <n v="1887"/>
    <n v="22"/>
    <s v="C41"/>
    <n v="5"/>
    <n v="20"/>
  </r>
  <r>
    <s v="TyKVMYvo"/>
    <b v="0"/>
    <s v="1404525087656"/>
    <d v="2014-07-05T01:51:28"/>
    <n v="85"/>
    <x v="0"/>
    <s v="white"/>
    <s v="10+0"/>
    <n v="1909"/>
    <n v="1598"/>
    <n v="311"/>
    <s v="A00"/>
    <n v="2"/>
    <n v="1"/>
  </r>
  <r>
    <s v="Xb7CydfV"/>
    <b v="1"/>
    <s v="1504471838373"/>
    <d v="2017-09-03T20:50:38"/>
    <n v="66"/>
    <x v="1"/>
    <s v="black"/>
    <s v="10+0"/>
    <n v="1909"/>
    <n v="1639"/>
    <n v="270"/>
    <s v="A46"/>
    <n v="3"/>
    <n v="20"/>
  </r>
  <r>
    <s v="Xb7CydfV"/>
    <b v="1"/>
    <s v="1504471838373"/>
    <d v="2017-09-03T20:50:38"/>
    <n v="66"/>
    <x v="1"/>
    <s v="black"/>
    <s v="10+0"/>
    <n v="1909"/>
    <n v="1639"/>
    <n v="270"/>
    <s v="A46"/>
    <n v="3"/>
    <n v="20"/>
  </r>
  <r>
    <s v="tUOZivwN"/>
    <b v="1"/>
    <s v="1503173609271"/>
    <d v="2017-08-19T20:13:29"/>
    <n v="65"/>
    <x v="0"/>
    <s v="white"/>
    <s v="8+2"/>
    <n v="1909"/>
    <n v="1406"/>
    <n v="503"/>
    <s v="D02"/>
    <n v="4"/>
    <n v="20"/>
  </r>
  <r>
    <s v="vy2nnPTv"/>
    <b v="1"/>
    <s v="1475096474786"/>
    <d v="2016-09-28T21:01:15"/>
    <n v="35"/>
    <x v="0"/>
    <s v="white"/>
    <s v="10+5"/>
    <n v="1909"/>
    <n v="2065"/>
    <n v="-156"/>
    <s v="B18"/>
    <n v="8"/>
    <n v="21"/>
  </r>
  <r>
    <s v="zfqxklpo"/>
    <b v="1"/>
    <s v="1503824384515"/>
    <d v="2017-08-27T08:59:45"/>
    <n v="128"/>
    <x v="2"/>
    <s v="black"/>
    <s v="8+0"/>
    <n v="1909"/>
    <n v="1914"/>
    <n v="-5"/>
    <s v="A43"/>
    <n v="2"/>
    <n v="8"/>
  </r>
  <r>
    <s v="DZkdttYR"/>
    <b v="1"/>
    <n v="1474820000000"/>
    <d v="2016-09-25T16:13:20"/>
    <n v="61"/>
    <x v="1"/>
    <s v="white"/>
    <s v="10+0"/>
    <n v="1908"/>
    <n v="1421"/>
    <n v="487"/>
    <s v="D06"/>
    <n v="8"/>
    <n v="16"/>
  </r>
  <r>
    <s v="QK8gOnp8"/>
    <b v="1"/>
    <n v="1482370000000"/>
    <d v="2016-12-22T01:26:40"/>
    <n v="101"/>
    <x v="1"/>
    <s v="white"/>
    <s v="10+0"/>
    <n v="1908"/>
    <n v="1498"/>
    <n v="410"/>
    <s v="C65"/>
    <n v="6"/>
    <n v="1"/>
  </r>
  <r>
    <s v="CoQaRX8R"/>
    <b v="0"/>
    <n v="1462450000000"/>
    <d v="2016-05-05T12:06:40"/>
    <n v="36"/>
    <x v="3"/>
    <s v="draw"/>
    <s v="15+0"/>
    <n v="1908"/>
    <n v="2076"/>
    <n v="-168"/>
    <s v="B21"/>
    <n v="3"/>
    <n v="12"/>
  </r>
  <r>
    <s v="wq9z5sz4"/>
    <b v="1"/>
    <n v="1499150000000"/>
    <d v="2017-07-04T06:33:20"/>
    <n v="48"/>
    <x v="0"/>
    <s v="black"/>
    <s v="10+0"/>
    <n v="1908"/>
    <n v="1832"/>
    <n v="76"/>
    <s v="D00"/>
    <n v="3"/>
    <n v="6"/>
  </r>
  <r>
    <s v="lSxP0CT0"/>
    <b v="1"/>
    <n v="1458680000000"/>
    <d v="2016-03-22T20:53:20"/>
    <n v="76"/>
    <x v="0"/>
    <s v="white"/>
    <s v="10+0"/>
    <n v="1908"/>
    <n v="1821"/>
    <n v="87"/>
    <s v="C00"/>
    <n v="3"/>
    <n v="20"/>
  </r>
  <r>
    <s v="4oRK5j5j"/>
    <b v="1"/>
    <n v="1447810000000"/>
    <d v="2015-11-18T01:26:40"/>
    <n v="57"/>
    <x v="0"/>
    <s v="white"/>
    <s v="10+0"/>
    <n v="1908"/>
    <n v="1414"/>
    <n v="494"/>
    <s v="D00"/>
    <n v="3"/>
    <n v="1"/>
  </r>
  <r>
    <s v="RchXwB9Y"/>
    <b v="1"/>
    <s v="1392813473707"/>
    <d v="2014-02-19T12:37:54"/>
    <n v="33"/>
    <x v="0"/>
    <s v="white"/>
    <s v="180+180"/>
    <n v="1908"/>
    <n v="1479"/>
    <n v="429"/>
    <s v="C20"/>
    <n v="3"/>
    <n v="12"/>
  </r>
  <r>
    <s v="7MZ6YxJw"/>
    <b v="1"/>
    <s v="1501034585467"/>
    <d v="2017-07-26T02:03:05"/>
    <n v="137"/>
    <x v="1"/>
    <s v="white"/>
    <s v="10+0"/>
    <n v="1908"/>
    <n v="1898"/>
    <n v="10"/>
    <s v="C41"/>
    <n v="8"/>
    <n v="2"/>
  </r>
  <r>
    <s v="c1LmzTQI"/>
    <b v="1"/>
    <s v="1498987711084"/>
    <d v="2017-07-02T09:28:31"/>
    <n v="74"/>
    <x v="0"/>
    <s v="black"/>
    <s v="10+0"/>
    <n v="1908"/>
    <n v="1825"/>
    <n v="83"/>
    <s v="C17"/>
    <n v="9"/>
    <n v="9"/>
  </r>
  <r>
    <s v="39UkMPI7"/>
    <b v="1"/>
    <s v="1497863514397"/>
    <d v="2017-06-19T09:11:54"/>
    <n v="43"/>
    <x v="0"/>
    <s v="white"/>
    <s v="10+5"/>
    <n v="1908"/>
    <n v="1633"/>
    <n v="275"/>
    <s v="D00"/>
    <n v="4"/>
    <n v="9"/>
  </r>
  <r>
    <s v="Qua9vpsC"/>
    <b v="1"/>
    <s v="1504153215662"/>
    <d v="2017-08-31T04:20:16"/>
    <n v="38"/>
    <x v="0"/>
    <s v="white"/>
    <s v="5+7"/>
    <n v="1908"/>
    <n v="1953"/>
    <n v="-45"/>
    <s v="B51"/>
    <n v="5"/>
    <n v="4"/>
  </r>
  <r>
    <s v="BelMuNIT"/>
    <b v="1"/>
    <s v="1503509642916"/>
    <d v="2017-08-23T17:34:03"/>
    <n v="140"/>
    <x v="3"/>
    <s v="draw"/>
    <s v="10+5"/>
    <n v="1908"/>
    <n v="2059"/>
    <n v="-151"/>
    <s v="D43"/>
    <n v="8"/>
    <n v="17"/>
  </r>
  <r>
    <s v="TEKvQDGq"/>
    <b v="1"/>
    <s v="1487209938459"/>
    <d v="2017-02-16T01:52:18"/>
    <n v="47"/>
    <x v="2"/>
    <s v="white"/>
    <s v="10+0"/>
    <n v="1908"/>
    <n v="1697"/>
    <n v="211"/>
    <s v="B07"/>
    <n v="2"/>
    <n v="1"/>
  </r>
  <r>
    <s v="Qie3lxGv"/>
    <b v="1"/>
    <s v="1504267472004"/>
    <d v="2017-09-01T12:04:32"/>
    <n v="112"/>
    <x v="0"/>
    <s v="black"/>
    <s v="15+0"/>
    <n v="1908"/>
    <n v="1956"/>
    <n v="-48"/>
    <s v="D45"/>
    <n v="9"/>
    <n v="12"/>
  </r>
  <r>
    <s v="BmxCdEtU"/>
    <b v="1"/>
    <s v="1503842921705"/>
    <d v="2017-08-27T14:08:42"/>
    <n v="75"/>
    <x v="1"/>
    <s v="white"/>
    <s v="8+0"/>
    <n v="1908"/>
    <n v="1862"/>
    <n v="46"/>
    <s v="D02"/>
    <n v="3"/>
    <n v="14"/>
  </r>
  <r>
    <s v="DuU01NgO"/>
    <b v="1"/>
    <n v="1497270000000"/>
    <d v="2017-06-12T12:20:00"/>
    <n v="51"/>
    <x v="0"/>
    <s v="white"/>
    <s v="10+0"/>
    <n v="1907"/>
    <n v="1946"/>
    <n v="-39"/>
    <s v="E77"/>
    <n v="8"/>
    <n v="12"/>
  </r>
  <r>
    <s v="2Oki1TZT"/>
    <b v="1"/>
    <n v="1487670000000"/>
    <d v="2017-02-21T09:40:00"/>
    <n v="15"/>
    <x v="0"/>
    <s v="white"/>
    <s v="10+0"/>
    <n v="1907"/>
    <n v="1095"/>
    <n v="812"/>
    <s v="C00"/>
    <n v="4"/>
    <n v="9"/>
  </r>
  <r>
    <s v="oAQXKFYu"/>
    <b v="1"/>
    <n v="1502760000000"/>
    <d v="2017-08-15T01:20:00"/>
    <n v="73"/>
    <x v="2"/>
    <s v="white"/>
    <s v="15+14"/>
    <n v="1907"/>
    <n v="1677"/>
    <n v="230"/>
    <s v="D31"/>
    <n v="6"/>
    <n v="1"/>
  </r>
  <r>
    <s v="2sbOlJlS"/>
    <b v="1"/>
    <n v="1500540000000"/>
    <d v="2017-07-20T08:40:00"/>
    <n v="56"/>
    <x v="0"/>
    <s v="black"/>
    <s v="6+5"/>
    <n v="1907"/>
    <n v="1860"/>
    <n v="47"/>
    <s v="B22"/>
    <n v="3"/>
    <n v="8"/>
  </r>
  <r>
    <s v="aC8flIBR"/>
    <b v="0"/>
    <n v="1474480000000"/>
    <d v="2016-09-21T17:46:40"/>
    <n v="68"/>
    <x v="3"/>
    <s v="draw"/>
    <s v="20+0"/>
    <n v="1907"/>
    <n v="1448"/>
    <n v="459"/>
    <s v="A28"/>
    <n v="7"/>
    <n v="17"/>
  </r>
  <r>
    <s v="PsbhpAh5"/>
    <b v="0"/>
    <n v="1474470000000"/>
    <d v="2016-09-21T15:00:00"/>
    <n v="68"/>
    <x v="2"/>
    <s v="black"/>
    <s v="20+0"/>
    <n v="1907"/>
    <n v="1599"/>
    <n v="308"/>
    <s v="A28"/>
    <n v="7"/>
    <n v="15"/>
  </r>
  <r>
    <s v="c05Ztnte"/>
    <b v="0"/>
    <n v="1474470000000"/>
    <d v="2016-09-21T15:00:00"/>
    <n v="70"/>
    <x v="2"/>
    <s v="black"/>
    <s v="20+0"/>
    <n v="1907"/>
    <n v="1264"/>
    <n v="643"/>
    <s v="A40"/>
    <n v="2"/>
    <n v="15"/>
  </r>
  <r>
    <s v="AAwOojzE"/>
    <b v="1"/>
    <n v="1503290000000"/>
    <d v="2017-08-21T04:33:20"/>
    <n v="20"/>
    <x v="0"/>
    <s v="black"/>
    <s v="30+0"/>
    <n v="1907"/>
    <n v="1770"/>
    <n v="137"/>
    <s v="D02"/>
    <n v="4"/>
    <n v="4"/>
  </r>
  <r>
    <s v="oCv2R2MR"/>
    <b v="1"/>
    <n v="1499550000000"/>
    <d v="2017-07-08T21:40:00"/>
    <n v="47"/>
    <x v="0"/>
    <s v="white"/>
    <s v="10+0"/>
    <n v="1907"/>
    <n v="1906"/>
    <n v="1"/>
    <s v="A45"/>
    <n v="2"/>
    <n v="21"/>
  </r>
  <r>
    <s v="2O5yNONv"/>
    <b v="1"/>
    <n v="1447590000000"/>
    <d v="2015-11-15T12:20:00"/>
    <n v="66"/>
    <x v="0"/>
    <s v="black"/>
    <s v="5+5"/>
    <n v="1907"/>
    <n v="1886"/>
    <n v="21"/>
    <s v="B30"/>
    <n v="5"/>
    <n v="12"/>
  </r>
  <r>
    <s v="b3BQ0H7X"/>
    <b v="1"/>
    <n v="1504270000000"/>
    <d v="2017-09-01T12:46:40"/>
    <n v="118"/>
    <x v="2"/>
    <s v="black"/>
    <s v="7+15"/>
    <n v="1907"/>
    <n v="1981"/>
    <n v="-74"/>
    <s v="B01"/>
    <n v="6"/>
    <n v="12"/>
  </r>
  <r>
    <s v="vPOoHt8K"/>
    <b v="0"/>
    <s v="1503501134738"/>
    <d v="2017-08-23T15:12:15"/>
    <n v="82"/>
    <x v="1"/>
    <s v="black"/>
    <s v="20+20"/>
    <n v="1907"/>
    <n v="1500"/>
    <n v="407"/>
    <s v="D44"/>
    <n v="8"/>
    <n v="15"/>
  </r>
  <r>
    <s v="E5v7brrU"/>
    <b v="1"/>
    <s v="1500775875364"/>
    <d v="2017-07-23T02:11:15"/>
    <n v="46"/>
    <x v="0"/>
    <s v="black"/>
    <s v="10+0"/>
    <n v="1907"/>
    <n v="1983"/>
    <n v="-76"/>
    <s v="C20"/>
    <n v="3"/>
    <n v="2"/>
  </r>
  <r>
    <s v="rXe3cMsY"/>
    <b v="1"/>
    <s v="1504217917596"/>
    <d v="2017-08-31T22:18:38"/>
    <n v="57"/>
    <x v="0"/>
    <s v="white"/>
    <s v="10+0"/>
    <n v="1907"/>
    <n v="1499"/>
    <n v="408"/>
    <s v="B06"/>
    <n v="2"/>
    <n v="22"/>
  </r>
  <r>
    <s v="2Oki1TZT"/>
    <b v="1"/>
    <s v="1487666593342"/>
    <d v="2017-02-21T08:43:13"/>
    <n v="15"/>
    <x v="0"/>
    <s v="white"/>
    <s v="10+0"/>
    <n v="1907"/>
    <n v="1095"/>
    <n v="812"/>
    <s v="C00"/>
    <n v="4"/>
    <n v="8"/>
  </r>
  <r>
    <s v="GWllX6pT"/>
    <b v="1"/>
    <s v="1487513444897"/>
    <d v="2017-02-19T14:10:45"/>
    <n v="28"/>
    <x v="0"/>
    <s v="black"/>
    <s v="8+0"/>
    <n v="1907"/>
    <n v="1689"/>
    <n v="218"/>
    <s v="C26"/>
    <n v="7"/>
    <n v="14"/>
  </r>
  <r>
    <s v="zdMwH9os"/>
    <b v="1"/>
    <s v="1472059558716"/>
    <d v="2016-08-24T17:25:59"/>
    <n v="137"/>
    <x v="1"/>
    <s v="white"/>
    <s v="10+0"/>
    <n v="1907"/>
    <n v="1898"/>
    <n v="9"/>
    <s v="C02"/>
    <n v="9"/>
    <n v="17"/>
  </r>
  <r>
    <s v="QeczVYS5"/>
    <b v="1"/>
    <s v="1479646208801"/>
    <d v="2016-11-20T12:50:09"/>
    <n v="45"/>
    <x v="1"/>
    <s v="white"/>
    <s v="10+0"/>
    <n v="1907"/>
    <n v="2051"/>
    <n v="-144"/>
    <s v="D08"/>
    <n v="7"/>
    <n v="12"/>
  </r>
  <r>
    <s v="GUt4BWYv"/>
    <b v="1"/>
    <n v="1500950000000"/>
    <d v="2017-07-25T02:33:20"/>
    <n v="60"/>
    <x v="0"/>
    <s v="black"/>
    <s v="15+0"/>
    <n v="1906"/>
    <n v="1834"/>
    <n v="72"/>
    <s v="E17"/>
    <n v="11"/>
    <n v="2"/>
  </r>
  <r>
    <s v="cdw6aGPQ"/>
    <b v="1"/>
    <n v="1488600000000"/>
    <d v="2017-03-04T04:00:00"/>
    <n v="77"/>
    <x v="0"/>
    <s v="white"/>
    <s v="15+10"/>
    <n v="1906"/>
    <n v="1902"/>
    <n v="4"/>
    <s v="B54"/>
    <n v="6"/>
    <n v="4"/>
  </r>
  <r>
    <s v="GtLnX9jb"/>
    <b v="1"/>
    <n v="1454710000000"/>
    <d v="2016-02-05T22:06:40"/>
    <n v="62"/>
    <x v="1"/>
    <s v="black"/>
    <s v="15+12"/>
    <n v="1906"/>
    <n v="2006"/>
    <n v="-100"/>
    <s v="C01"/>
    <n v="5"/>
    <n v="22"/>
  </r>
  <r>
    <s v="qV8JZBEt"/>
    <b v="1"/>
    <n v="1472630000000"/>
    <d v="2016-08-31T07:53:20"/>
    <n v="62"/>
    <x v="1"/>
    <s v="black"/>
    <s v="10+5"/>
    <n v="1906"/>
    <n v="2058"/>
    <n v="-152"/>
    <s v="C53"/>
    <n v="7"/>
    <n v="7"/>
  </r>
  <r>
    <s v="eZLP56BJ"/>
    <b v="1"/>
    <n v="1502100000000"/>
    <d v="2017-08-07T10:00:00"/>
    <n v="21"/>
    <x v="0"/>
    <s v="white"/>
    <s v="10+0"/>
    <n v="1906"/>
    <n v="2004"/>
    <n v="-98"/>
    <s v="B30"/>
    <n v="4"/>
    <n v="10"/>
  </r>
  <r>
    <s v="jJAyv4H2"/>
    <b v="1"/>
    <n v="1447040000000"/>
    <d v="2015-11-09T03:33:20"/>
    <n v="41"/>
    <x v="1"/>
    <s v="white"/>
    <s v="10+0"/>
    <n v="1906"/>
    <n v="1702"/>
    <n v="204"/>
    <s v="C00"/>
    <n v="3"/>
    <n v="3"/>
  </r>
  <r>
    <s v="P0IuhZ0D"/>
    <b v="1"/>
    <n v="1503490000000"/>
    <d v="2017-08-23T12:06:40"/>
    <n v="23"/>
    <x v="0"/>
    <s v="white"/>
    <s v="5+8"/>
    <n v="1906"/>
    <n v="1869"/>
    <n v="37"/>
    <s v="C41"/>
    <n v="4"/>
    <n v="12"/>
  </r>
  <r>
    <s v="xMS1jleV"/>
    <b v="1"/>
    <n v="1466780000000"/>
    <d v="2016-06-24T14:53:20"/>
    <n v="102"/>
    <x v="0"/>
    <s v="black"/>
    <s v="15+7"/>
    <n v="1906"/>
    <n v="1672"/>
    <n v="234"/>
    <s v="C47"/>
    <n v="8"/>
    <n v="14"/>
  </r>
  <r>
    <s v="oORj3aQk"/>
    <b v="1"/>
    <s v="1393807892356"/>
    <d v="2014-03-03T00:51:32"/>
    <n v="51"/>
    <x v="0"/>
    <s v="white"/>
    <s v="10+5"/>
    <n v="1906"/>
    <n v="1857"/>
    <n v="49"/>
    <s v="D21"/>
    <n v="6"/>
    <n v="0"/>
  </r>
  <r>
    <s v="XKAotDZv"/>
    <b v="1"/>
    <s v="1500708475375"/>
    <d v="2017-07-22T07:27:55"/>
    <n v="49"/>
    <x v="0"/>
    <s v="white"/>
    <s v="15+15"/>
    <n v="1906"/>
    <n v="1928"/>
    <n v="-22"/>
    <s v="C45"/>
    <n v="7"/>
    <n v="7"/>
  </r>
  <r>
    <s v="1UtzkNQJ"/>
    <b v="1"/>
    <s v="1491147592931"/>
    <d v="2017-04-02T15:39:53"/>
    <n v="92"/>
    <x v="0"/>
    <s v="black"/>
    <s v="15+15"/>
    <n v="1906"/>
    <n v="2075"/>
    <n v="-169"/>
    <s v="B20"/>
    <n v="3"/>
    <n v="15"/>
  </r>
  <r>
    <s v="87e1IoGQ"/>
    <b v="1"/>
    <s v="1504117708046"/>
    <d v="2017-08-30T18:28:28"/>
    <n v="82"/>
    <x v="1"/>
    <s v="black"/>
    <s v="10+0"/>
    <n v="1906"/>
    <n v="1890"/>
    <n v="16"/>
    <s v="A10"/>
    <n v="1"/>
    <n v="18"/>
  </r>
  <r>
    <s v="NxCWSDKc"/>
    <b v="1"/>
    <s v="1504484171323"/>
    <d v="2017-09-04T00:16:11"/>
    <n v="105"/>
    <x v="0"/>
    <s v="white"/>
    <s v="10+0"/>
    <n v="1906"/>
    <n v="1792"/>
    <n v="114"/>
    <s v="D53"/>
    <n v="8"/>
    <n v="0"/>
  </r>
  <r>
    <s v="VdUzlgYr"/>
    <b v="1"/>
    <s v="1503507776692"/>
    <d v="2017-08-23T17:02:57"/>
    <n v="28"/>
    <x v="0"/>
    <s v="white"/>
    <s v="10+0"/>
    <n v="1906"/>
    <n v="1924"/>
    <n v="-18"/>
    <s v="D35"/>
    <n v="9"/>
    <n v="17"/>
  </r>
  <r>
    <s v="XaZBpoVV"/>
    <b v="1"/>
    <s v="1480111044203"/>
    <d v="2016-11-25T21:57:24"/>
    <n v="45"/>
    <x v="0"/>
    <s v="black"/>
    <s v="15+5"/>
    <n v="1906"/>
    <n v="2161"/>
    <n v="-255"/>
    <s v="B10"/>
    <n v="2"/>
    <n v="21"/>
  </r>
  <r>
    <s v="jl6WYwGc"/>
    <b v="1"/>
    <s v="1503847612079"/>
    <d v="2017-08-27T15:26:52"/>
    <n v="72"/>
    <x v="2"/>
    <s v="black"/>
    <s v="8+0"/>
    <n v="1906"/>
    <n v="1888"/>
    <n v="18"/>
    <s v="A80"/>
    <n v="2"/>
    <n v="15"/>
  </r>
  <r>
    <s v="XKAotDZv"/>
    <b v="1"/>
    <s v="1500708475375"/>
    <d v="2017-07-22T07:27:55"/>
    <n v="49"/>
    <x v="0"/>
    <s v="white"/>
    <s v="15+15"/>
    <n v="1906"/>
    <n v="1928"/>
    <n v="-22"/>
    <s v="C45"/>
    <n v="7"/>
    <n v="7"/>
  </r>
  <r>
    <s v="JLq6d7LP"/>
    <b v="1"/>
    <n v="1500340000000"/>
    <d v="2017-07-18T01:06:40"/>
    <n v="49"/>
    <x v="0"/>
    <s v="white"/>
    <s v="15+0"/>
    <n v="1905"/>
    <n v="1852"/>
    <n v="53"/>
    <s v="B00"/>
    <n v="2"/>
    <n v="1"/>
  </r>
  <r>
    <s v="Q6a9PXXJ"/>
    <b v="1"/>
    <n v="1497370000000"/>
    <d v="2017-06-13T16:06:40"/>
    <n v="34"/>
    <x v="0"/>
    <s v="black"/>
    <s v="10+15"/>
    <n v="1905"/>
    <n v="1851"/>
    <n v="54"/>
    <s v="C02"/>
    <n v="9"/>
    <n v="16"/>
  </r>
  <r>
    <s v="zjPGfyjB"/>
    <b v="1"/>
    <n v="1446880000000"/>
    <d v="2015-11-07T07:06:40"/>
    <n v="61"/>
    <x v="0"/>
    <s v="white"/>
    <s v="10+0"/>
    <n v="1905"/>
    <n v="1738"/>
    <n v="167"/>
    <s v="C01"/>
    <n v="5"/>
    <n v="7"/>
  </r>
  <r>
    <s v="TKIsCh0w"/>
    <b v="1"/>
    <n v="1447590000000"/>
    <d v="2015-11-15T12:20:00"/>
    <n v="106"/>
    <x v="0"/>
    <s v="black"/>
    <s v="5+5"/>
    <n v="1905"/>
    <n v="1898"/>
    <n v="7"/>
    <s v="B30"/>
    <n v="5"/>
    <n v="12"/>
  </r>
  <r>
    <s v="kKId5Nq6"/>
    <b v="1"/>
    <s v="1504478709411"/>
    <d v="2017-09-03T22:45:09"/>
    <n v="53"/>
    <x v="1"/>
    <s v="white"/>
    <s v="15+0"/>
    <n v="1905"/>
    <n v="1843"/>
    <n v="62"/>
    <s v="B00"/>
    <n v="2"/>
    <n v="22"/>
  </r>
  <r>
    <s v="GroUpAby"/>
    <b v="1"/>
    <s v="1503422378459"/>
    <d v="2017-08-22T17:19:38"/>
    <n v="42"/>
    <x v="0"/>
    <s v="black"/>
    <s v="8+0"/>
    <n v="1905"/>
    <n v="2026"/>
    <n v="-121"/>
    <s v="A44"/>
    <n v="4"/>
    <n v="17"/>
  </r>
  <r>
    <s v="UryOJ0bg"/>
    <b v="1"/>
    <s v="1501604179518"/>
    <d v="2017-08-01T16:16:20"/>
    <n v="52"/>
    <x v="1"/>
    <s v="black"/>
    <s v="10+0"/>
    <n v="1905"/>
    <n v="2022"/>
    <n v="-117"/>
    <s v="B40"/>
    <n v="4"/>
    <n v="16"/>
  </r>
  <r>
    <s v="MkIzoy30"/>
    <b v="1"/>
    <s v="1504472909570"/>
    <d v="2017-09-03T21:08:30"/>
    <n v="86"/>
    <x v="0"/>
    <s v="black"/>
    <s v="30+30"/>
    <n v="1905"/>
    <n v="1896"/>
    <n v="9"/>
    <s v="B50"/>
    <n v="5"/>
    <n v="21"/>
  </r>
  <r>
    <s v="uCl2kfgS"/>
    <b v="1"/>
    <s v="1503160365070"/>
    <d v="2017-08-19T16:32:45"/>
    <n v="109"/>
    <x v="3"/>
    <s v="draw"/>
    <s v="10+0"/>
    <n v="1905"/>
    <n v="1842"/>
    <n v="63"/>
    <s v="B13"/>
    <n v="5"/>
    <n v="16"/>
  </r>
  <r>
    <s v="6Mm4exSe"/>
    <b v="1"/>
    <s v="1498464004235"/>
    <d v="2017-06-26T08:00:04"/>
    <n v="28"/>
    <x v="0"/>
    <s v="black"/>
    <s v="10+0"/>
    <n v="1905"/>
    <n v="1924"/>
    <n v="-19"/>
    <s v="A12"/>
    <n v="5"/>
    <n v="8"/>
  </r>
  <r>
    <s v="7NlYZjQh"/>
    <b v="1"/>
    <s v="1479672746177"/>
    <d v="2016-11-20T20:12:26"/>
    <n v="24"/>
    <x v="0"/>
    <s v="black"/>
    <s v="10+0"/>
    <n v="1905"/>
    <n v="1977"/>
    <n v="-72"/>
    <s v="B56"/>
    <n v="10"/>
    <n v="20"/>
  </r>
  <r>
    <s v="9B7WavaZ"/>
    <b v="1"/>
    <s v="1453847339383"/>
    <d v="2016-01-26T22:28:59"/>
    <n v="72"/>
    <x v="1"/>
    <s v="black"/>
    <s v="13+40"/>
    <n v="1905"/>
    <n v="2133"/>
    <n v="-228"/>
    <s v="B50"/>
    <n v="6"/>
    <n v="22"/>
  </r>
  <r>
    <s v="Ccectk4p"/>
    <b v="1"/>
    <s v="1504021601110"/>
    <d v="2017-08-29T15:46:41"/>
    <n v="80"/>
    <x v="2"/>
    <s v="black"/>
    <s v="8+0"/>
    <n v="1905"/>
    <n v="1803"/>
    <n v="102"/>
    <s v="D02"/>
    <n v="4"/>
    <n v="15"/>
  </r>
  <r>
    <s v="TZQgAj2Z"/>
    <b v="1"/>
    <s v="1503854669378"/>
    <d v="2017-08-27T17:24:29"/>
    <n v="36"/>
    <x v="1"/>
    <s v="black"/>
    <s v="8+0"/>
    <n v="1905"/>
    <n v="1745"/>
    <n v="160"/>
    <s v="D02"/>
    <n v="3"/>
    <n v="17"/>
  </r>
  <r>
    <s v="AbmeSgDu"/>
    <b v="1"/>
    <s v="1502743704772"/>
    <d v="2017-08-14T20:48:25"/>
    <n v="79"/>
    <x v="0"/>
    <s v="white"/>
    <s v="10+0"/>
    <n v="1905"/>
    <n v="1902"/>
    <n v="3"/>
    <s v="A41"/>
    <n v="2"/>
    <n v="20"/>
  </r>
  <r>
    <s v="GN994wIK"/>
    <b v="1"/>
    <s v="1502741106779"/>
    <d v="2017-08-14T20:05:07"/>
    <n v="83"/>
    <x v="1"/>
    <s v="white"/>
    <s v="10+0"/>
    <n v="1905"/>
    <n v="1690"/>
    <n v="215"/>
    <s v="D00"/>
    <n v="5"/>
    <n v="20"/>
  </r>
  <r>
    <s v="vU4OAYrU"/>
    <b v="1"/>
    <n v="1499130000000"/>
    <d v="2017-07-04T01:00:00"/>
    <n v="27"/>
    <x v="1"/>
    <s v="white"/>
    <s v="10+0"/>
    <n v="1904"/>
    <n v="1544"/>
    <n v="360"/>
    <s v="C41"/>
    <n v="5"/>
    <n v="1"/>
  </r>
  <r>
    <s v="lVbiTfW5"/>
    <b v="0"/>
    <n v="1461660000000"/>
    <d v="2016-04-26T08:40:00"/>
    <n v="40"/>
    <x v="1"/>
    <s v="black"/>
    <s v="30+5"/>
    <n v="1904"/>
    <n v="2020"/>
    <n v="-116"/>
    <s v="B30"/>
    <n v="4"/>
    <n v="8"/>
  </r>
  <r>
    <s v="8KmzBZ9y"/>
    <b v="1"/>
    <n v="1499490000000"/>
    <d v="2017-07-08T05:00:00"/>
    <n v="53"/>
    <x v="0"/>
    <s v="white"/>
    <s v="10+0"/>
    <n v="1904"/>
    <n v="1938"/>
    <n v="-34"/>
    <s v="A40"/>
    <n v="2"/>
    <n v="5"/>
  </r>
  <r>
    <s v="lJ3ZKDw6"/>
    <b v="1"/>
    <n v="1499180000000"/>
    <d v="2017-07-04T14:53:20"/>
    <n v="131"/>
    <x v="1"/>
    <s v="white"/>
    <s v="10+0"/>
    <n v="1904"/>
    <n v="1862"/>
    <n v="42"/>
    <s v="D00"/>
    <n v="3"/>
    <n v="14"/>
  </r>
  <r>
    <s v="x7PZTvqe"/>
    <b v="1"/>
    <s v="1499219016323"/>
    <d v="2017-07-05T01:43:36"/>
    <n v="39"/>
    <x v="0"/>
    <s v="white"/>
    <s v="10+0"/>
    <n v="1904"/>
    <n v="1648"/>
    <n v="256"/>
    <s v="A46"/>
    <n v="4"/>
    <n v="1"/>
  </r>
  <r>
    <s v="BQzrUyXC"/>
    <b v="1"/>
    <s v="1487684581426"/>
    <d v="2017-02-21T13:43:01"/>
    <n v="13"/>
    <x v="0"/>
    <s v="white"/>
    <s v="10+0"/>
    <n v="1904"/>
    <n v="1752"/>
    <n v="152"/>
    <s v="A08"/>
    <n v="4"/>
    <n v="13"/>
  </r>
  <r>
    <s v="dpeXytZz"/>
    <b v="1"/>
    <s v="1504185346605"/>
    <d v="2017-08-31T13:15:47"/>
    <n v="47"/>
    <x v="1"/>
    <s v="white"/>
    <s v="10+0"/>
    <n v="1904"/>
    <n v="1841"/>
    <n v="63"/>
    <s v="B00"/>
    <n v="2"/>
    <n v="13"/>
  </r>
  <r>
    <s v="EavaPnQx"/>
    <b v="1"/>
    <s v="1504328181956"/>
    <d v="2017-09-02T04:56:22"/>
    <n v="104"/>
    <x v="1"/>
    <s v="black"/>
    <s v="10+0"/>
    <n v="1904"/>
    <n v="1812"/>
    <n v="92"/>
    <s v="B11"/>
    <n v="6"/>
    <n v="4"/>
  </r>
  <r>
    <s v="78OMR0z0"/>
    <b v="1"/>
    <s v="1504431430807"/>
    <d v="2017-09-03T09:37:11"/>
    <n v="147"/>
    <x v="1"/>
    <s v="white"/>
    <s v="10+0"/>
    <n v="1904"/>
    <n v="1902"/>
    <n v="2"/>
    <s v="A36"/>
    <n v="8"/>
    <n v="9"/>
  </r>
  <r>
    <s v="55heNi3A"/>
    <b v="1"/>
    <s v="1504384617611"/>
    <d v="2017-09-02T20:36:58"/>
    <n v="138"/>
    <x v="0"/>
    <s v="black"/>
    <s v="10+0"/>
    <n v="1904"/>
    <n v="2122"/>
    <n v="-218"/>
    <s v="A20"/>
    <n v="2"/>
    <n v="20"/>
  </r>
  <r>
    <s v="vdfwaSUh"/>
    <b v="0"/>
    <s v="1504352283407"/>
    <d v="2017-09-02T11:38:03"/>
    <n v="75"/>
    <x v="1"/>
    <s v="white"/>
    <s v="10+0"/>
    <n v="1904"/>
    <n v="1509"/>
    <n v="395"/>
    <s v="D02"/>
    <n v="4"/>
    <n v="11"/>
  </r>
  <r>
    <s v="n4oDD7ZS"/>
    <b v="0"/>
    <s v="1500109982903"/>
    <d v="2017-07-15T09:13:03"/>
    <n v="95"/>
    <x v="1"/>
    <s v="white"/>
    <s v="10+10"/>
    <n v="1904"/>
    <n v="1653"/>
    <n v="251"/>
    <s v="A04"/>
    <n v="2"/>
    <n v="9"/>
  </r>
  <r>
    <s v="I2pXFS2P"/>
    <b v="1"/>
    <s v="1503567631891"/>
    <d v="2017-08-24T09:40:32"/>
    <n v="64"/>
    <x v="0"/>
    <s v="black"/>
    <s v="10+0"/>
    <n v="1904"/>
    <n v="2089"/>
    <n v="-185"/>
    <s v="C46"/>
    <n v="7"/>
    <n v="9"/>
  </r>
  <r>
    <s v="vdfwaSUh"/>
    <b v="0"/>
    <s v="1504352283407"/>
    <d v="2017-09-02T11:38:03"/>
    <n v="75"/>
    <x v="1"/>
    <s v="white"/>
    <s v="10+0"/>
    <n v="1904"/>
    <n v="1509"/>
    <n v="395"/>
    <s v="D02"/>
    <n v="4"/>
    <n v="11"/>
  </r>
  <r>
    <s v="JMlZ0HD0"/>
    <b v="1"/>
    <s v="1503517237886"/>
    <d v="2017-08-23T19:40:38"/>
    <n v="55"/>
    <x v="1"/>
    <s v="white"/>
    <s v="15+0"/>
    <n v="1904"/>
    <n v="1846"/>
    <n v="58"/>
    <s v="D06"/>
    <n v="4"/>
    <n v="19"/>
  </r>
  <r>
    <s v="kv1NclYd"/>
    <b v="1"/>
    <s v="1502898946140"/>
    <d v="2017-08-16T15:55:46"/>
    <n v="55"/>
    <x v="0"/>
    <s v="white"/>
    <s v="8+0"/>
    <n v="1904"/>
    <n v="1498"/>
    <n v="406"/>
    <s v="D05"/>
    <n v="9"/>
    <n v="15"/>
  </r>
  <r>
    <s v="DdhssZkh"/>
    <b v="0"/>
    <s v="1502897630871"/>
    <d v="2017-08-16T15:33:51"/>
    <n v="43"/>
    <x v="0"/>
    <s v="white"/>
    <s v="5+8"/>
    <n v="1904"/>
    <n v="1500"/>
    <n v="404"/>
    <s v="D05"/>
    <n v="6"/>
    <n v="15"/>
  </r>
  <r>
    <s v="1tXjWIA9"/>
    <b v="1"/>
    <s v="1488242613702"/>
    <d v="2017-02-28T00:43:34"/>
    <n v="56"/>
    <x v="0"/>
    <s v="black"/>
    <s v="15+0"/>
    <n v="1904"/>
    <n v="1927"/>
    <n v="-23"/>
    <s v="C62"/>
    <n v="6"/>
    <n v="0"/>
  </r>
  <r>
    <s v="AVCkDz54"/>
    <b v="1"/>
    <s v="1453679648900"/>
    <d v="2016-01-24T23:54:09"/>
    <n v="55"/>
    <x v="0"/>
    <s v="black"/>
    <s v="15+5"/>
    <n v="1904"/>
    <n v="2143"/>
    <n v="-239"/>
    <s v="B08"/>
    <n v="12"/>
    <n v="23"/>
  </r>
  <r>
    <s v="Ue749xKk"/>
    <b v="1"/>
    <s v="1503759254218"/>
    <d v="2017-08-26T14:54:14"/>
    <n v="61"/>
    <x v="0"/>
    <s v="white"/>
    <s v="30+10"/>
    <n v="1904"/>
    <n v="2089"/>
    <n v="-185"/>
    <s v="A70"/>
    <n v="15"/>
    <n v="14"/>
  </r>
  <r>
    <s v="WinICbAV"/>
    <b v="1"/>
    <s v="1504279758162"/>
    <d v="2017-09-01T15:29:18"/>
    <n v="58"/>
    <x v="2"/>
    <s v="black"/>
    <s v="8+0"/>
    <n v="1904"/>
    <n v="1740"/>
    <n v="164"/>
    <s v="D12"/>
    <n v="8"/>
    <n v="15"/>
  </r>
  <r>
    <s v="loywlU9T"/>
    <b v="1"/>
    <s v="1504182699812"/>
    <d v="2017-08-31T12:31:40"/>
    <n v="91"/>
    <x v="3"/>
    <s v="draw"/>
    <s v="10+0"/>
    <n v="1904"/>
    <n v="1976"/>
    <n v="-72"/>
    <s v="B47"/>
    <n v="10"/>
    <n v="12"/>
  </r>
  <r>
    <s v="OVDosFlI"/>
    <b v="1"/>
    <s v="1503337607924"/>
    <d v="2017-08-21T17:46:48"/>
    <n v="41"/>
    <x v="0"/>
    <s v="white"/>
    <s v="10+0"/>
    <n v="1904"/>
    <n v="1887"/>
    <n v="17"/>
    <s v="D31"/>
    <n v="5"/>
    <n v="17"/>
  </r>
  <r>
    <s v="scqVJjj2"/>
    <b v="1"/>
    <n v="1503180000000"/>
    <d v="2017-08-19T22:00:00"/>
    <n v="37"/>
    <x v="0"/>
    <s v="white"/>
    <s v="10+10"/>
    <n v="1903"/>
    <n v="1512"/>
    <n v="391"/>
    <s v="E20"/>
    <n v="8"/>
    <n v="22"/>
  </r>
  <r>
    <s v="jlp0sgqZ"/>
    <b v="1"/>
    <n v="1497270000000"/>
    <d v="2017-06-12T12:20:00"/>
    <n v="37"/>
    <x v="0"/>
    <s v="white"/>
    <s v="10+0"/>
    <n v="1903"/>
    <n v="1648"/>
    <n v="255"/>
    <s v="C60"/>
    <n v="6"/>
    <n v="12"/>
  </r>
  <r>
    <s v="xG5ck0mP"/>
    <b v="1"/>
    <n v="1503980000000"/>
    <d v="2017-08-29T04:13:20"/>
    <n v="73"/>
    <x v="0"/>
    <s v="white"/>
    <s v="10+0"/>
    <n v="1903"/>
    <n v="1887"/>
    <n v="16"/>
    <s v="A04"/>
    <n v="2"/>
    <n v="4"/>
  </r>
  <r>
    <s v="K8OcdwrH"/>
    <b v="1"/>
    <n v="1503960000000"/>
    <d v="2017-08-28T22:40:00"/>
    <n v="130"/>
    <x v="3"/>
    <s v="draw"/>
    <s v="10+0"/>
    <n v="1903"/>
    <n v="1969"/>
    <n v="-66"/>
    <s v="A05"/>
    <n v="10"/>
    <n v="22"/>
  </r>
  <r>
    <s v="mR3GiC7N"/>
    <b v="1"/>
    <n v="1502750000000"/>
    <d v="2017-08-14T22:33:20"/>
    <n v="27"/>
    <x v="1"/>
    <s v="white"/>
    <s v="15+14"/>
    <n v="1903"/>
    <n v="1454"/>
    <n v="449"/>
    <s v="D06"/>
    <n v="4"/>
    <n v="22"/>
  </r>
  <r>
    <s v="1oBZS53S"/>
    <b v="1"/>
    <n v="1503790000000"/>
    <d v="2017-08-26T23:26:40"/>
    <n v="21"/>
    <x v="1"/>
    <s v="white"/>
    <s v="8+0"/>
    <n v="1903"/>
    <n v="1898"/>
    <n v="5"/>
    <s v="B00"/>
    <n v="2"/>
    <n v="23"/>
  </r>
  <r>
    <s v="9bsFtjkb"/>
    <b v="1"/>
    <n v="1455110000000"/>
    <d v="2016-02-10T13:13:20"/>
    <n v="82"/>
    <x v="0"/>
    <s v="black"/>
    <s v="30+9"/>
    <n v="1903"/>
    <n v="1744"/>
    <n v="159"/>
    <s v="D55"/>
    <n v="11"/>
    <n v="13"/>
  </r>
  <r>
    <s v="rxATqebJ"/>
    <b v="1"/>
    <n v="1504240000000"/>
    <d v="2017-09-01T04:26:40"/>
    <n v="67"/>
    <x v="0"/>
    <s v="white"/>
    <s v="5+5"/>
    <n v="1903"/>
    <n v="1864"/>
    <n v="39"/>
    <s v="C44"/>
    <n v="5"/>
    <n v="4"/>
  </r>
  <r>
    <s v="2jv6C0qj"/>
    <b v="1"/>
    <n v="1468600000000"/>
    <d v="2016-07-15T16:26:40"/>
    <n v="49"/>
    <x v="2"/>
    <s v="white"/>
    <s v="5+5"/>
    <n v="1903"/>
    <n v="1390"/>
    <n v="513"/>
    <s v="C34"/>
    <n v="6"/>
    <n v="16"/>
  </r>
  <r>
    <s v="I50d4XHV"/>
    <b v="1"/>
    <n v="1504270000000"/>
    <d v="2017-09-01T12:46:40"/>
    <n v="19"/>
    <x v="0"/>
    <s v="white"/>
    <s v="7+15"/>
    <n v="1903"/>
    <n v="1985"/>
    <n v="-82"/>
    <s v="B01"/>
    <n v="4"/>
    <n v="12"/>
  </r>
  <r>
    <s v="WT76RhlG"/>
    <b v="1"/>
    <s v="1504185125021"/>
    <d v="2017-08-31T13:12:05"/>
    <n v="15"/>
    <x v="0"/>
    <s v="white"/>
    <s v="10+0"/>
    <n v="1903"/>
    <n v="1183"/>
    <n v="720"/>
    <s v="C46"/>
    <n v="7"/>
    <n v="13"/>
  </r>
  <r>
    <s v="T5pDWRtZ"/>
    <b v="1"/>
    <s v="1471697883854"/>
    <d v="2016-08-20T12:58:04"/>
    <n v="70"/>
    <x v="0"/>
    <s v="black"/>
    <s v="25+25"/>
    <n v="1903"/>
    <n v="2099"/>
    <n v="-196"/>
    <s v="A45"/>
    <n v="3"/>
    <n v="12"/>
  </r>
  <r>
    <s v="J6SEql48"/>
    <b v="1"/>
    <s v="1504382184236"/>
    <d v="2017-09-02T19:56:24"/>
    <n v="107"/>
    <x v="1"/>
    <s v="white"/>
    <s v="10+0"/>
    <n v="1903"/>
    <n v="1914"/>
    <n v="-11"/>
    <s v="A15"/>
    <n v="2"/>
    <n v="19"/>
  </r>
  <r>
    <s v="Bl864Mbk"/>
    <b v="0"/>
    <s v="1489101138552"/>
    <d v="2017-03-09T23:12:19"/>
    <n v="27"/>
    <x v="0"/>
    <s v="white"/>
    <s v="15+15"/>
    <n v="1903"/>
    <n v="1621"/>
    <n v="282"/>
    <s v="A84"/>
    <n v="4"/>
    <n v="23"/>
  </r>
  <r>
    <s v="xbSR35tt"/>
    <b v="0"/>
    <s v="1489098311249"/>
    <d v="2017-03-09T22:25:11"/>
    <n v="39"/>
    <x v="0"/>
    <s v="white"/>
    <s v="15+15"/>
    <n v="1903"/>
    <n v="1621"/>
    <n v="282"/>
    <s v="A84"/>
    <n v="4"/>
    <n v="22"/>
  </r>
  <r>
    <s v="jfcJ1a1n"/>
    <b v="0"/>
    <s v="1489022366149"/>
    <d v="2017-03-09T01:19:26"/>
    <n v="34"/>
    <x v="0"/>
    <s v="white"/>
    <s v="15+15"/>
    <n v="1903"/>
    <n v="1621"/>
    <n v="282"/>
    <s v="A84"/>
    <n v="4"/>
    <n v="1"/>
  </r>
  <r>
    <s v="cWybHfam"/>
    <b v="1"/>
    <s v="1495957685130"/>
    <d v="2017-05-28T07:48:05"/>
    <n v="82"/>
    <x v="0"/>
    <s v="black"/>
    <s v="10+0"/>
    <n v="1903"/>
    <n v="1896"/>
    <n v="7"/>
    <s v="B50"/>
    <n v="5"/>
    <n v="7"/>
  </r>
  <r>
    <s v="aG00iPxW"/>
    <b v="1"/>
    <s v="1502862266140"/>
    <d v="2017-08-16T05:44:26"/>
    <n v="61"/>
    <x v="0"/>
    <s v="white"/>
    <s v="5+5"/>
    <n v="1903"/>
    <n v="1302"/>
    <n v="601"/>
    <s v="D02"/>
    <n v="3"/>
    <n v="5"/>
  </r>
  <r>
    <s v="4pMaTgAB"/>
    <b v="1"/>
    <s v="1490030319970"/>
    <d v="2017-03-20T17:18:40"/>
    <n v="15"/>
    <x v="0"/>
    <s v="white"/>
    <s v="10+0"/>
    <n v="1903"/>
    <n v="1752"/>
    <n v="151"/>
    <s v="A45"/>
    <n v="2"/>
    <n v="17"/>
  </r>
  <r>
    <s v="htWbvrxd"/>
    <b v="1"/>
    <s v="1504028984946"/>
    <d v="2017-08-29T17:49:45"/>
    <n v="55"/>
    <x v="3"/>
    <s v="draw"/>
    <s v="15+15"/>
    <n v="1903"/>
    <n v="1920"/>
    <n v="-17"/>
    <s v="B12"/>
    <n v="7"/>
    <n v="17"/>
  </r>
  <r>
    <s v="kV4Yh45C"/>
    <b v="1"/>
    <s v="1503996890573"/>
    <d v="2017-08-29T08:54:51"/>
    <n v="76"/>
    <x v="1"/>
    <s v="black"/>
    <s v="8+0"/>
    <n v="1903"/>
    <n v="1842"/>
    <n v="61"/>
    <s v="A46"/>
    <n v="3"/>
    <n v="8"/>
  </r>
  <r>
    <s v="trSe0dmW"/>
    <b v="1"/>
    <s v="1503933778918"/>
    <d v="2017-08-28T15:22:59"/>
    <n v="45"/>
    <x v="0"/>
    <s v="white"/>
    <s v="8+0"/>
    <n v="1903"/>
    <n v="1787"/>
    <n v="116"/>
    <s v="A40"/>
    <n v="2"/>
    <n v="15"/>
  </r>
  <r>
    <s v="vhNYAqVG"/>
    <b v="1"/>
    <s v="1503898691522"/>
    <d v="2017-08-28T05:38:12"/>
    <n v="72"/>
    <x v="2"/>
    <s v="black"/>
    <s v="8+0"/>
    <n v="1903"/>
    <n v="1744"/>
    <n v="159"/>
    <s v="A49"/>
    <n v="4"/>
    <n v="5"/>
  </r>
  <r>
    <s v="cUi6SZv8"/>
    <b v="1"/>
    <n v="1502260000000"/>
    <d v="2017-08-09T06:26:40"/>
    <n v="38"/>
    <x v="0"/>
    <s v="white"/>
    <s v="30+25"/>
    <n v="1902"/>
    <n v="1830"/>
    <n v="72"/>
    <s v="B11"/>
    <n v="8"/>
    <n v="6"/>
  </r>
  <r>
    <s v="MEaajEWP"/>
    <b v="1"/>
    <n v="1499130000000"/>
    <d v="2017-07-04T01:00:00"/>
    <n v="38"/>
    <x v="0"/>
    <s v="white"/>
    <s v="20+0"/>
    <n v="1902"/>
    <n v="1811"/>
    <n v="91"/>
    <s v="A00"/>
    <n v="1"/>
    <n v="1"/>
  </r>
  <r>
    <s v="Jhwx6Lqj"/>
    <b v="1"/>
    <n v="1465930000000"/>
    <d v="2016-06-14T18:46:40"/>
    <n v="50"/>
    <x v="1"/>
    <s v="black"/>
    <s v="10+5"/>
    <n v="1902"/>
    <n v="2176"/>
    <n v="-274"/>
    <s v="B20"/>
    <n v="3"/>
    <n v="18"/>
  </r>
  <r>
    <s v="6qe4OBBp"/>
    <b v="1"/>
    <s v="1504061656094"/>
    <d v="2017-08-30T02:54:16"/>
    <n v="86"/>
    <x v="0"/>
    <s v="black"/>
    <s v="10+0"/>
    <n v="1902"/>
    <n v="2188"/>
    <n v="-286"/>
    <s v="B90"/>
    <n v="10"/>
    <n v="2"/>
  </r>
  <r>
    <s v="DyXVmsGr"/>
    <b v="0"/>
    <s v="1504353339368"/>
    <d v="2017-09-02T11:55:39"/>
    <n v="22"/>
    <x v="0"/>
    <s v="white"/>
    <s v="10+5"/>
    <n v="1902"/>
    <n v="1233"/>
    <n v="669"/>
    <s v="B23"/>
    <n v="3"/>
    <n v="11"/>
  </r>
  <r>
    <s v="Wv9uQqpc"/>
    <b v="1"/>
    <s v="1504021862568"/>
    <d v="2017-08-29T15:51:03"/>
    <n v="137"/>
    <x v="0"/>
    <s v="white"/>
    <s v="10+0"/>
    <n v="1902"/>
    <n v="1831"/>
    <n v="71"/>
    <s v="B12"/>
    <n v="7"/>
    <n v="15"/>
  </r>
  <r>
    <s v="cUi6SZv8"/>
    <b v="1"/>
    <s v="1502257962056"/>
    <d v="2017-08-09T05:52:42"/>
    <n v="38"/>
    <x v="0"/>
    <s v="white"/>
    <s v="30+25"/>
    <n v="1902"/>
    <n v="1830"/>
    <n v="72"/>
    <s v="B11"/>
    <n v="8"/>
    <n v="5"/>
  </r>
  <r>
    <s v="NS1svEf5"/>
    <b v="1"/>
    <s v="1504321096523"/>
    <d v="2017-09-02T02:58:17"/>
    <n v="91"/>
    <x v="0"/>
    <s v="white"/>
    <s v="10+0"/>
    <n v="1902"/>
    <n v="1789"/>
    <n v="113"/>
    <s v="A57"/>
    <n v="6"/>
    <n v="2"/>
  </r>
  <r>
    <s v="27EQVgSY"/>
    <b v="1"/>
    <s v="1495959835864"/>
    <d v="2017-05-28T08:23:56"/>
    <n v="85"/>
    <x v="1"/>
    <s v="white"/>
    <s v="10+0"/>
    <n v="1902"/>
    <n v="1706"/>
    <n v="196"/>
    <s v="B30"/>
    <n v="4"/>
    <n v="8"/>
  </r>
  <r>
    <s v="DhJjJAcy"/>
    <b v="1"/>
    <s v="1504398132642"/>
    <d v="2017-09-03T00:22:13"/>
    <n v="81"/>
    <x v="0"/>
    <s v="black"/>
    <s v="10+0"/>
    <n v="1902"/>
    <n v="1952"/>
    <n v="-50"/>
    <s v="D55"/>
    <n v="12"/>
    <n v="0"/>
  </r>
  <r>
    <s v="Tr3fqeyx"/>
    <b v="1"/>
    <s v="1504453818070"/>
    <d v="2017-09-03T15:50:18"/>
    <n v="40"/>
    <x v="0"/>
    <s v="black"/>
    <s v="10+0"/>
    <n v="1902"/>
    <n v="1759"/>
    <n v="143"/>
    <s v="C42"/>
    <n v="9"/>
    <n v="15"/>
  </r>
  <r>
    <s v="iYd1UOK9"/>
    <b v="0"/>
    <s v="1504211784504"/>
    <d v="2017-08-31T20:36:25"/>
    <n v="55"/>
    <x v="0"/>
    <s v="white"/>
    <s v="5+5"/>
    <n v="1902"/>
    <n v="1365"/>
    <n v="537"/>
    <s v="C00"/>
    <n v="3"/>
    <n v="20"/>
  </r>
  <r>
    <s v="C7ce2Qec"/>
    <b v="1"/>
    <s v="1503966713399"/>
    <d v="2017-08-29T00:31:53"/>
    <n v="70"/>
    <x v="0"/>
    <s v="black"/>
    <s v="10+0"/>
    <n v="1902"/>
    <n v="2261"/>
    <n v="-359"/>
    <s v="C65"/>
    <n v="6"/>
    <n v="0"/>
  </r>
  <r>
    <s v="6JVTSSMV"/>
    <b v="1"/>
    <s v="1479644658599"/>
    <d v="2016-11-20T12:24:19"/>
    <n v="66"/>
    <x v="1"/>
    <s v="black"/>
    <s v="10+0"/>
    <n v="1902"/>
    <n v="1886"/>
    <n v="16"/>
    <s v="B02"/>
    <n v="5"/>
    <n v="12"/>
  </r>
  <r>
    <s v="I9Jctwxa"/>
    <b v="1"/>
    <s v="1479665826884"/>
    <d v="2016-11-20T18:17:07"/>
    <n v="62"/>
    <x v="0"/>
    <s v="black"/>
    <s v="45+45"/>
    <n v="1902"/>
    <n v="2037"/>
    <n v="-135"/>
    <s v="D17"/>
    <n v="12"/>
    <n v="18"/>
  </r>
  <r>
    <s v="DbzrE93f"/>
    <b v="1"/>
    <s v="1504178187989"/>
    <d v="2017-08-31T11:16:28"/>
    <n v="158"/>
    <x v="2"/>
    <s v="black"/>
    <s v="8+0"/>
    <n v="1902"/>
    <n v="1810"/>
    <n v="92"/>
    <s v="A40"/>
    <n v="3"/>
    <n v="11"/>
  </r>
  <r>
    <s v="DyXVmsGr"/>
    <b v="0"/>
    <s v="1504353339368"/>
    <d v="2017-09-02T11:55:39"/>
    <n v="22"/>
    <x v="0"/>
    <s v="white"/>
    <s v="10+5"/>
    <n v="1902"/>
    <n v="1233"/>
    <n v="669"/>
    <s v="B23"/>
    <n v="3"/>
    <n v="11"/>
  </r>
  <r>
    <s v="xWBvFpBN"/>
    <b v="1"/>
    <s v="1502822333048"/>
    <d v="2017-08-15T18:38:53"/>
    <n v="53"/>
    <x v="0"/>
    <s v="white"/>
    <s v="10+0"/>
    <n v="1902"/>
    <n v="1904"/>
    <n v="-2"/>
    <s v="C50"/>
    <n v="6"/>
    <n v="18"/>
  </r>
  <r>
    <s v="YCi73cDU"/>
    <b v="1"/>
    <s v="1502104462953"/>
    <d v="2017-08-07T11:14:23"/>
    <n v="122"/>
    <x v="0"/>
    <s v="black"/>
    <s v="30+30"/>
    <n v="1902"/>
    <n v="2104"/>
    <n v="-202"/>
    <s v="E94"/>
    <n v="14"/>
    <n v="11"/>
  </r>
  <r>
    <s v="3wMl1WlN"/>
    <b v="1"/>
    <s v="1502866722278"/>
    <d v="2017-08-16T06:58:42"/>
    <n v="54"/>
    <x v="0"/>
    <s v="black"/>
    <s v="30+30"/>
    <n v="1902"/>
    <n v="1878"/>
    <n v="24"/>
    <s v="A40"/>
    <n v="2"/>
    <n v="6"/>
  </r>
  <r>
    <s v="yC4TNsVZ"/>
    <b v="0"/>
    <n v="1504280000000"/>
    <d v="2017-09-01T15:33:20"/>
    <n v="73"/>
    <x v="1"/>
    <s v="white"/>
    <s v="10+5"/>
    <n v="1901"/>
    <n v="1164"/>
    <n v="737"/>
    <s v="C70"/>
    <n v="8"/>
    <n v="15"/>
  </r>
  <r>
    <s v="pCrySQHQ"/>
    <b v="1"/>
    <n v="1497430000000"/>
    <d v="2017-06-14T08:46:40"/>
    <n v="132"/>
    <x v="0"/>
    <s v="black"/>
    <s v="10+0"/>
    <n v="1901"/>
    <n v="1993"/>
    <n v="-92"/>
    <s v="C41"/>
    <n v="5"/>
    <n v="8"/>
  </r>
  <r>
    <s v="BUXdJa1P"/>
    <b v="1"/>
    <n v="1503980000000"/>
    <d v="2017-08-29T04:13:20"/>
    <n v="148"/>
    <x v="2"/>
    <s v="black"/>
    <s v="10+0"/>
    <n v="1901"/>
    <n v="1893"/>
    <n v="8"/>
    <s v="B90"/>
    <n v="10"/>
    <n v="4"/>
  </r>
  <r>
    <s v="C2K0jj2v"/>
    <b v="1"/>
    <n v="1486840000000"/>
    <d v="2017-02-11T19:06:40"/>
    <n v="25"/>
    <x v="0"/>
    <s v="white"/>
    <s v="20+15"/>
    <n v="1901"/>
    <n v="1097"/>
    <n v="804"/>
    <s v="A40"/>
    <n v="6"/>
    <n v="19"/>
  </r>
  <r>
    <s v="oUloSjk9"/>
    <b v="0"/>
    <n v="1484150000000"/>
    <d v="2017-01-11T15:53:20"/>
    <n v="39"/>
    <x v="1"/>
    <s v="white"/>
    <s v="5+8"/>
    <n v="1901"/>
    <n v="1500"/>
    <n v="401"/>
    <s v="C20"/>
    <n v="3"/>
    <n v="15"/>
  </r>
  <r>
    <s v="VxTT5AS7"/>
    <b v="1"/>
    <n v="1504130000000"/>
    <d v="2017-08-30T21:53:20"/>
    <n v="61"/>
    <x v="0"/>
    <s v="white"/>
    <s v="10+0"/>
    <n v="1901"/>
    <n v="1827"/>
    <n v="74"/>
    <s v="C00"/>
    <n v="3"/>
    <n v="21"/>
  </r>
  <r>
    <s v="GInlX3ki"/>
    <b v="0"/>
    <n v="1456710000000"/>
    <d v="2016-02-29T01:40:00"/>
    <n v="65"/>
    <x v="1"/>
    <s v="white"/>
    <s v="180+180"/>
    <n v="1901"/>
    <n v="1287"/>
    <n v="614"/>
    <s v="B02"/>
    <n v="4"/>
    <n v="1"/>
  </r>
  <r>
    <s v="rDf7QFqe"/>
    <b v="1"/>
    <n v="1458490000000"/>
    <d v="2016-03-20T16:06:40"/>
    <n v="26"/>
    <x v="0"/>
    <s v="black"/>
    <s v="10+5"/>
    <n v="1901"/>
    <n v="1629"/>
    <n v="272"/>
    <s v="C50"/>
    <n v="8"/>
    <n v="16"/>
  </r>
  <r>
    <s v="uLmIQ5gN"/>
    <b v="1"/>
    <n v="1441480000000"/>
    <d v="2015-09-05T19:06:40"/>
    <n v="48"/>
    <x v="0"/>
    <s v="black"/>
    <s v="10+0"/>
    <n v="1901"/>
    <n v="1718"/>
    <n v="183"/>
    <s v="A46"/>
    <n v="5"/>
    <n v="19"/>
  </r>
  <r>
    <s v="DoHfN5KE"/>
    <b v="1"/>
    <n v="1504090000000"/>
    <d v="2017-08-30T10:46:40"/>
    <n v="24"/>
    <x v="0"/>
    <s v="black"/>
    <s v="7+15"/>
    <n v="1901"/>
    <n v="2024"/>
    <n v="-123"/>
    <s v="B01"/>
    <n v="2"/>
    <n v="10"/>
  </r>
  <r>
    <s v="yEUeZ9ht"/>
    <b v="1"/>
    <n v="1504190000000"/>
    <d v="2017-08-31T14:33:20"/>
    <n v="61"/>
    <x v="0"/>
    <s v="white"/>
    <s v="8+0"/>
    <n v="1901"/>
    <n v="1924"/>
    <n v="-23"/>
    <s v="A06"/>
    <n v="3"/>
    <n v="14"/>
  </r>
  <r>
    <s v="oibBYYto"/>
    <b v="1"/>
    <n v="1430230000000"/>
    <d v="2015-04-28T14:06:40"/>
    <n v="59"/>
    <x v="0"/>
    <s v="white"/>
    <s v="5+5"/>
    <n v="1901"/>
    <n v="1613"/>
    <n v="288"/>
    <s v="B24"/>
    <n v="5"/>
    <n v="14"/>
  </r>
  <r>
    <s v="QGgvHZqm"/>
    <b v="1"/>
    <s v="1504198964976"/>
    <d v="2017-08-31T17:02:45"/>
    <n v="70"/>
    <x v="0"/>
    <s v="black"/>
    <s v="15+0"/>
    <n v="1901"/>
    <n v="1861"/>
    <n v="40"/>
    <s v="B06"/>
    <n v="4"/>
    <n v="17"/>
  </r>
  <r>
    <s v="XlQEl0j9"/>
    <b v="1"/>
    <s v="1504264346116"/>
    <d v="2017-09-01T11:12:26"/>
    <n v="50"/>
    <x v="0"/>
    <s v="black"/>
    <s v="10+0"/>
    <n v="1901"/>
    <n v="2123"/>
    <n v="-222"/>
    <s v="A40"/>
    <n v="3"/>
    <n v="11"/>
  </r>
  <r>
    <s v="eZqs07x5"/>
    <b v="0"/>
    <s v="1504207449524"/>
    <d v="2017-08-31T19:24:10"/>
    <n v="68"/>
    <x v="0"/>
    <s v="white"/>
    <s v="20+0"/>
    <n v="1901"/>
    <n v="1365"/>
    <n v="536"/>
    <s v="C00"/>
    <n v="3"/>
    <n v="19"/>
  </r>
  <r>
    <s v="exQjDY1E"/>
    <b v="1"/>
    <s v="1495145086574"/>
    <d v="2017-05-18T22:04:47"/>
    <n v="54"/>
    <x v="1"/>
    <s v="black"/>
    <s v="10+0"/>
    <n v="1901"/>
    <n v="1746"/>
    <n v="155"/>
    <s v="D15"/>
    <n v="7"/>
    <n v="22"/>
  </r>
  <r>
    <s v="HSGAIrXF"/>
    <b v="1"/>
    <s v="1504407386329"/>
    <d v="2017-09-03T02:56:26"/>
    <n v="68"/>
    <x v="0"/>
    <s v="black"/>
    <s v="10+0"/>
    <n v="1901"/>
    <n v="1806"/>
    <n v="95"/>
    <s v="C44"/>
    <n v="6"/>
    <n v="2"/>
  </r>
  <r>
    <s v="vo1wAkhf"/>
    <b v="1"/>
    <s v="1464970939574"/>
    <d v="2016-06-03T16:22:20"/>
    <n v="42"/>
    <x v="0"/>
    <s v="white"/>
    <s v="9+8"/>
    <n v="1901"/>
    <n v="1918"/>
    <n v="-17"/>
    <s v="C55"/>
    <n v="8"/>
    <n v="16"/>
  </r>
  <r>
    <s v="I2daIwHO"/>
    <b v="1"/>
    <n v="1502920000000"/>
    <d v="2017-08-16T21:46:40"/>
    <n v="58"/>
    <x v="0"/>
    <s v="black"/>
    <s v="15+14"/>
    <n v="1900"/>
    <n v="1900"/>
    <n v="0"/>
    <s v="D31"/>
    <n v="16"/>
    <n v="21"/>
  </r>
  <r>
    <s v="aEEvKCsX"/>
    <b v="1"/>
    <n v="1504140000000"/>
    <d v="2017-08-31T00:40:00"/>
    <n v="21"/>
    <x v="0"/>
    <s v="white"/>
    <s v="8+0"/>
    <n v="1900"/>
    <n v="1810"/>
    <n v="90"/>
    <s v="D00"/>
    <n v="3"/>
    <n v="0"/>
  </r>
  <r>
    <s v="5xV6FbGu"/>
    <b v="1"/>
    <n v="1499040000000"/>
    <d v="2017-07-03T00:00:00"/>
    <n v="113"/>
    <x v="0"/>
    <s v="white"/>
    <s v="10+0"/>
    <n v="1900"/>
    <n v="1794"/>
    <n v="106"/>
    <s v="A40"/>
    <n v="6"/>
    <n v="0"/>
  </r>
  <r>
    <s v="kp5RydPr"/>
    <b v="1"/>
    <n v="1463750000000"/>
    <d v="2016-05-20T13:13:20"/>
    <n v="13"/>
    <x v="0"/>
    <s v="white"/>
    <s v="8+0"/>
    <n v="1900"/>
    <n v="1695"/>
    <n v="205"/>
    <s v="C23"/>
    <n v="4"/>
    <n v="13"/>
  </r>
  <r>
    <s v="wS3NULPv"/>
    <b v="1"/>
    <n v="1504100000000"/>
    <d v="2017-08-30T13:33:20"/>
    <n v="120"/>
    <x v="0"/>
    <s v="black"/>
    <s v="7+15"/>
    <n v="1900"/>
    <n v="2010"/>
    <n v="-110"/>
    <s v="A00"/>
    <n v="1"/>
    <n v="13"/>
  </r>
  <r>
    <s v="3DpN699D"/>
    <b v="1"/>
    <n v="1468290000000"/>
    <d v="2016-07-12T02:20:00"/>
    <n v="59"/>
    <x v="0"/>
    <s v="white"/>
    <s v="10+15"/>
    <n v="1900"/>
    <n v="1647"/>
    <n v="253"/>
    <s v="C78"/>
    <n v="9"/>
    <n v="2"/>
  </r>
  <r>
    <s v="epDJml2O"/>
    <b v="1"/>
    <s v="1487680281486"/>
    <d v="2017-02-21T12:31:21"/>
    <n v="30"/>
    <x v="0"/>
    <s v="white"/>
    <s v="10+0"/>
    <n v="1900"/>
    <n v="1725"/>
    <n v="175"/>
    <s v="A13"/>
    <n v="3"/>
    <n v="12"/>
  </r>
  <r>
    <s v="yLrQAXdi"/>
    <b v="1"/>
    <s v="1495956418742"/>
    <d v="2017-05-28T07:26:59"/>
    <n v="54"/>
    <x v="0"/>
    <s v="black"/>
    <s v="10+0"/>
    <n v="1900"/>
    <n v="2246"/>
    <n v="-346"/>
    <s v="B30"/>
    <n v="4"/>
    <n v="7"/>
  </r>
  <r>
    <s v="d1TvqCVx"/>
    <b v="1"/>
    <s v="1504121426687"/>
    <d v="2017-08-30T19:30:27"/>
    <n v="27"/>
    <x v="1"/>
    <s v="white"/>
    <s v="10+0"/>
    <n v="1900"/>
    <n v="1806"/>
    <n v="94"/>
    <s v="C62"/>
    <n v="6"/>
    <n v="19"/>
  </r>
  <r>
    <s v="d4xQSX1w"/>
    <b v="1"/>
    <s v="1465571732434"/>
    <d v="2016-06-10T15:15:32"/>
    <n v="74"/>
    <x v="1"/>
    <s v="black"/>
    <s v="12+10"/>
    <n v="1900"/>
    <n v="2200"/>
    <n v="-300"/>
    <s v="B20"/>
    <n v="3"/>
    <n v="15"/>
  </r>
  <r>
    <s v="ezn99hc6"/>
    <b v="1"/>
    <s v="1479843859074"/>
    <d v="2016-11-22T19:44:19"/>
    <n v="24"/>
    <x v="1"/>
    <s v="black"/>
    <s v="10+0"/>
    <n v="1900"/>
    <n v="2034"/>
    <n v="-134"/>
    <s v="E20"/>
    <n v="6"/>
    <n v="19"/>
  </r>
  <r>
    <s v="3qzini9E"/>
    <b v="1"/>
    <s v="1503475337832"/>
    <d v="2017-08-23T08:02:18"/>
    <n v="42"/>
    <x v="0"/>
    <s v="black"/>
    <s v="15+15"/>
    <n v="1900"/>
    <n v="1774"/>
    <n v="126"/>
    <s v="C01"/>
    <n v="5"/>
    <n v="8"/>
  </r>
  <r>
    <s v="D23xOkDc"/>
    <b v="1"/>
    <s v="1504362671049"/>
    <d v="2017-09-02T14:31:11"/>
    <n v="116"/>
    <x v="2"/>
    <s v="black"/>
    <s v="8+0"/>
    <n v="1900"/>
    <n v="1702"/>
    <n v="198"/>
    <s v="A40"/>
    <n v="2"/>
    <n v="14"/>
  </r>
  <r>
    <s v="k9LdCu97"/>
    <b v="1"/>
    <s v="1502739800158"/>
    <d v="2017-08-14T19:43:20"/>
    <n v="134"/>
    <x v="1"/>
    <s v="black"/>
    <s v="10+0"/>
    <n v="1900"/>
    <n v="1880"/>
    <n v="20"/>
    <s v="C30"/>
    <n v="4"/>
    <n v="19"/>
  </r>
  <r>
    <s v="Nt3h8slU"/>
    <b v="1"/>
    <n v="1503950000000"/>
    <d v="2017-08-28T19:53:20"/>
    <n v="103"/>
    <x v="2"/>
    <s v="white"/>
    <s v="10+0"/>
    <n v="1899"/>
    <n v="1950"/>
    <n v="-51"/>
    <s v="E70"/>
    <n v="9"/>
    <n v="19"/>
  </r>
  <r>
    <s v="KTsE7QUZ"/>
    <b v="1"/>
    <n v="1504130000000"/>
    <d v="2017-08-30T21:53:20"/>
    <n v="41"/>
    <x v="1"/>
    <s v="white"/>
    <s v="10+0"/>
    <n v="1899"/>
    <n v="1780"/>
    <n v="119"/>
    <s v="C21"/>
    <n v="7"/>
    <n v="21"/>
  </r>
  <r>
    <s v="T7ZghMlH"/>
    <b v="1"/>
    <n v="1422560000000"/>
    <d v="2015-01-29T19:33:20"/>
    <n v="63"/>
    <x v="1"/>
    <s v="white"/>
    <s v="10+0"/>
    <n v="1899"/>
    <n v="1263"/>
    <n v="636"/>
    <s v="B00"/>
    <n v="2"/>
    <n v="19"/>
  </r>
  <r>
    <s v="VVUGZmXi"/>
    <b v="1"/>
    <s v="1501518003302"/>
    <d v="2017-07-31T16:20:03"/>
    <n v="34"/>
    <x v="0"/>
    <s v="black"/>
    <s v="10+0"/>
    <n v="1899"/>
    <n v="2207"/>
    <n v="-308"/>
    <s v="C00"/>
    <n v="5"/>
    <n v="16"/>
  </r>
  <r>
    <s v="QxtJVKd2"/>
    <b v="0"/>
    <s v="1501444280133"/>
    <d v="2017-07-30T19:51:20"/>
    <n v="61"/>
    <x v="0"/>
    <s v="white"/>
    <s v="20+10"/>
    <n v="1899"/>
    <n v="2061"/>
    <n v="-162"/>
    <s v="B06"/>
    <n v="2"/>
    <n v="19"/>
  </r>
  <r>
    <s v="Wib1JMcj"/>
    <b v="1"/>
    <s v="1504217527369"/>
    <d v="2017-08-31T22:12:07"/>
    <n v="39"/>
    <x v="1"/>
    <s v="white"/>
    <s v="10+0"/>
    <n v="1899"/>
    <n v="1790"/>
    <n v="109"/>
    <s v="C44"/>
    <n v="7"/>
    <n v="22"/>
  </r>
  <r>
    <s v="h2hDoQfF"/>
    <b v="1"/>
    <s v="1495959371368"/>
    <d v="2017-05-28T08:16:11"/>
    <n v="67"/>
    <x v="1"/>
    <s v="white"/>
    <s v="10+0"/>
    <n v="1899"/>
    <n v="1512"/>
    <n v="387"/>
    <s v="C55"/>
    <n v="6"/>
    <n v="8"/>
  </r>
  <r>
    <s v="8cSnt51G"/>
    <b v="1"/>
    <s v="1504483599724"/>
    <d v="2017-09-04T00:06:40"/>
    <n v="83"/>
    <x v="0"/>
    <s v="white"/>
    <s v="10+0"/>
    <n v="1899"/>
    <n v="1720"/>
    <n v="179"/>
    <s v="A40"/>
    <n v="1"/>
    <n v="0"/>
  </r>
  <r>
    <s v="Vcyp2sD4"/>
    <b v="1"/>
    <s v="1492695467074"/>
    <d v="2017-04-20T13:37:47"/>
    <n v="58"/>
    <x v="0"/>
    <s v="black"/>
    <s v="10+0"/>
    <n v="1899"/>
    <n v="1741"/>
    <n v="158"/>
    <s v="C62"/>
    <n v="6"/>
    <n v="13"/>
  </r>
  <r>
    <s v="evNdFSN9"/>
    <b v="1"/>
    <s v="1479697173871"/>
    <d v="2016-11-21T02:59:34"/>
    <n v="105"/>
    <x v="0"/>
    <s v="white"/>
    <s v="10+0"/>
    <n v="1899"/>
    <n v="1776"/>
    <n v="123"/>
    <s v="E61"/>
    <n v="4"/>
    <n v="2"/>
  </r>
  <r>
    <s v="vPNbwJZr"/>
    <b v="1"/>
    <s v="1479645169621"/>
    <d v="2016-11-20T12:32:50"/>
    <n v="57"/>
    <x v="0"/>
    <s v="white"/>
    <s v="10+0"/>
    <n v="1899"/>
    <n v="1702"/>
    <n v="197"/>
    <s v="A08"/>
    <n v="4"/>
    <n v="12"/>
  </r>
  <r>
    <s v="bkB1n3pK"/>
    <b v="1"/>
    <s v="1503062092763"/>
    <d v="2017-08-18T13:14:53"/>
    <n v="115"/>
    <x v="3"/>
    <s v="draw"/>
    <s v="30+10"/>
    <n v="1899"/>
    <n v="2076"/>
    <n v="-177"/>
    <s v="A45"/>
    <n v="2"/>
    <n v="13"/>
  </r>
  <r>
    <s v="WKUyFUnl"/>
    <b v="1"/>
    <n v="1481670000000"/>
    <d v="2016-12-13T23:00:00"/>
    <n v="61"/>
    <x v="1"/>
    <s v="white"/>
    <s v="10+0"/>
    <n v="1898"/>
    <n v="1017"/>
    <n v="881"/>
    <s v="B02"/>
    <n v="4"/>
    <n v="23"/>
  </r>
  <r>
    <s v="xnt8xTov"/>
    <b v="1"/>
    <n v="1445110000000"/>
    <d v="2015-10-17T19:26:40"/>
    <n v="37"/>
    <x v="0"/>
    <s v="white"/>
    <s v="5+8"/>
    <n v="1898"/>
    <n v="1852"/>
    <n v="46"/>
    <s v="B45"/>
    <n v="9"/>
    <n v="19"/>
  </r>
  <r>
    <s v="wYLaqJg9"/>
    <b v="1"/>
    <n v="1446870000000"/>
    <d v="2015-11-07T04:20:00"/>
    <n v="99"/>
    <x v="0"/>
    <s v="white"/>
    <s v="10+0"/>
    <n v="1898"/>
    <n v="1719"/>
    <n v="179"/>
    <s v="C02"/>
    <n v="11"/>
    <n v="4"/>
  </r>
  <r>
    <s v="fP7jQopo"/>
    <b v="1"/>
    <s v="1504160705596"/>
    <d v="2017-08-31T06:25:06"/>
    <n v="28"/>
    <x v="0"/>
    <s v="black"/>
    <s v="10+0"/>
    <n v="1898"/>
    <n v="2055"/>
    <n v="-157"/>
    <s v="A13"/>
    <n v="6"/>
    <n v="6"/>
  </r>
  <r>
    <s v="0FFD0bi0"/>
    <b v="1"/>
    <s v="1500847978778"/>
    <d v="2017-07-23T22:12:59"/>
    <n v="113"/>
    <x v="2"/>
    <s v="white"/>
    <s v="10+0"/>
    <n v="1898"/>
    <n v="1790"/>
    <n v="108"/>
    <s v="C26"/>
    <n v="4"/>
    <n v="22"/>
  </r>
  <r>
    <s v="tN8s2MaA"/>
    <b v="1"/>
    <s v="1504429403983"/>
    <d v="2017-09-03T09:03:24"/>
    <n v="60"/>
    <x v="0"/>
    <s v="black"/>
    <s v="10+0"/>
    <n v="1898"/>
    <n v="2125"/>
    <n v="-227"/>
    <s v="A16"/>
    <n v="3"/>
    <n v="9"/>
  </r>
  <r>
    <s v="WQBWgBmT"/>
    <b v="1"/>
    <s v="1498844309316"/>
    <d v="2017-06-30T17:38:29"/>
    <n v="30"/>
    <x v="0"/>
    <s v="black"/>
    <s v="10+0"/>
    <n v="1898"/>
    <n v="2134"/>
    <n v="-236"/>
    <s v="B00"/>
    <n v="2"/>
    <n v="17"/>
  </r>
  <r>
    <s v="lvtKjORR"/>
    <b v="1"/>
    <s v="1492606182249"/>
    <d v="2017-04-19T12:49:42"/>
    <n v="80"/>
    <x v="0"/>
    <s v="black"/>
    <s v="10+0"/>
    <n v="1898"/>
    <n v="1926"/>
    <n v="-28"/>
    <s v="E71"/>
    <n v="9"/>
    <n v="12"/>
  </r>
  <r>
    <s v="q2ziIZyK"/>
    <b v="1"/>
    <s v="1501795630392"/>
    <d v="2017-08-03T21:27:10"/>
    <n v="103"/>
    <x v="1"/>
    <s v="white"/>
    <s v="10+0"/>
    <n v="1898"/>
    <n v="1493"/>
    <n v="405"/>
    <s v="C50"/>
    <n v="5"/>
    <n v="21"/>
  </r>
  <r>
    <s v="7ooO85N5"/>
    <b v="1"/>
    <s v="1503840725680"/>
    <d v="2017-08-27T13:32:06"/>
    <n v="77"/>
    <x v="2"/>
    <s v="white"/>
    <s v="8+0"/>
    <n v="1898"/>
    <n v="1881"/>
    <n v="17"/>
    <s v="A40"/>
    <n v="2"/>
    <n v="13"/>
  </r>
  <r>
    <s v="NZxX4AGO"/>
    <b v="0"/>
    <n v="1492270000000"/>
    <d v="2017-04-15T15:26:40"/>
    <n v="54"/>
    <x v="0"/>
    <s v="white"/>
    <s v="15+10"/>
    <n v="1897"/>
    <n v="1744"/>
    <n v="153"/>
    <s v="B22"/>
    <n v="3"/>
    <n v="15"/>
  </r>
  <r>
    <s v="8FyZBmFA"/>
    <b v="0"/>
    <n v="1462210000000"/>
    <d v="2016-05-02T17:26:40"/>
    <n v="89"/>
    <x v="0"/>
    <s v="white"/>
    <s v="35+3"/>
    <n v="1897"/>
    <n v="1701"/>
    <n v="196"/>
    <s v="C18"/>
    <n v="11"/>
    <n v="17"/>
  </r>
  <r>
    <s v="LP2bsZlm"/>
    <b v="1"/>
    <n v="1481420000000"/>
    <d v="2016-12-11T01:33:20"/>
    <n v="72"/>
    <x v="0"/>
    <s v="black"/>
    <s v="10+0"/>
    <n v="1897"/>
    <n v="2183"/>
    <n v="-286"/>
    <s v="B01"/>
    <n v="4"/>
    <n v="1"/>
  </r>
  <r>
    <s v="uEA1feZz"/>
    <b v="1"/>
    <n v="1503590000000"/>
    <d v="2017-08-24T15:53:20"/>
    <n v="60"/>
    <x v="0"/>
    <s v="black"/>
    <s v="10+0"/>
    <n v="1897"/>
    <n v="2003"/>
    <n v="-106"/>
    <s v="A04"/>
    <n v="2"/>
    <n v="15"/>
  </r>
  <r>
    <s v="WZOopFki"/>
    <b v="1"/>
    <s v="1391920893970"/>
    <d v="2014-02-09T04:41:34"/>
    <n v="73"/>
    <x v="0"/>
    <s v="white"/>
    <s v="10+5"/>
    <n v="1897"/>
    <n v="1027"/>
    <n v="870"/>
    <s v="B17"/>
    <n v="8"/>
    <n v="4"/>
  </r>
  <r>
    <s v="5XmQAki6"/>
    <b v="1"/>
    <s v="1501033230877"/>
    <d v="2017-07-26T01:40:31"/>
    <n v="59"/>
    <x v="1"/>
    <s v="white"/>
    <s v="10+0"/>
    <n v="1897"/>
    <n v="1303"/>
    <n v="594"/>
    <s v="B02"/>
    <n v="4"/>
    <n v="1"/>
  </r>
  <r>
    <s v="IAYsmr3U"/>
    <b v="1"/>
    <s v="1498904877733"/>
    <d v="2017-07-01T10:27:58"/>
    <n v="101"/>
    <x v="1"/>
    <s v="white"/>
    <s v="10+0"/>
    <n v="1897"/>
    <n v="2109"/>
    <n v="-212"/>
    <s v="C02"/>
    <n v="10"/>
    <n v="10"/>
  </r>
  <r>
    <s v="cYyFW9u1"/>
    <b v="1"/>
    <s v="1487208248737"/>
    <d v="2017-02-16T01:24:09"/>
    <n v="71"/>
    <x v="0"/>
    <s v="white"/>
    <s v="10+0"/>
    <n v="1897"/>
    <n v="1713"/>
    <n v="184"/>
    <s v="B20"/>
    <n v="3"/>
    <n v="1"/>
  </r>
  <r>
    <s v="77jQdRcn"/>
    <b v="1"/>
    <s v="1504016416612"/>
    <d v="2017-08-29T14:20:17"/>
    <n v="125"/>
    <x v="2"/>
    <s v="white"/>
    <s v="8+0"/>
    <n v="1897"/>
    <n v="1793"/>
    <n v="104"/>
    <s v="D02"/>
    <n v="3"/>
    <n v="14"/>
  </r>
  <r>
    <s v="dhiV91UC"/>
    <b v="1"/>
    <s v="1503856219051"/>
    <d v="2017-08-27T17:50:19"/>
    <n v="117"/>
    <x v="2"/>
    <s v="white"/>
    <s v="8+0"/>
    <n v="1897"/>
    <n v="1730"/>
    <n v="167"/>
    <s v="D02"/>
    <n v="4"/>
    <n v="17"/>
  </r>
  <r>
    <s v="Ju3yDDDT"/>
    <b v="0"/>
    <n v="1500590000000"/>
    <d v="2017-07-20T22:33:20"/>
    <n v="52"/>
    <x v="1"/>
    <s v="black"/>
    <s v="5+5"/>
    <n v="1896"/>
    <n v="1712"/>
    <n v="184"/>
    <s v="D30"/>
    <n v="7"/>
    <n v="22"/>
  </r>
  <r>
    <s v="VjXKvmrF"/>
    <b v="0"/>
    <n v="1502760000000"/>
    <d v="2017-08-15T01:20:00"/>
    <n v="26"/>
    <x v="0"/>
    <s v="black"/>
    <s v="10+0"/>
    <n v="1896"/>
    <n v="1959"/>
    <n v="-63"/>
    <s v="C41"/>
    <n v="8"/>
    <n v="1"/>
  </r>
  <r>
    <s v="86B2yzLA"/>
    <b v="1"/>
    <n v="1455130000000"/>
    <d v="2016-02-10T18:46:40"/>
    <n v="51"/>
    <x v="1"/>
    <s v="white"/>
    <s v="120+0"/>
    <n v="1896"/>
    <n v="1910"/>
    <n v="-14"/>
    <s v="C00"/>
    <n v="4"/>
    <n v="18"/>
  </r>
  <r>
    <s v="sUvXThmx"/>
    <b v="1"/>
    <n v="1451130000000"/>
    <d v="2015-12-26T11:40:00"/>
    <n v="109"/>
    <x v="2"/>
    <s v="white"/>
    <s v="11+0"/>
    <n v="1896"/>
    <n v="1843"/>
    <n v="53"/>
    <s v="C34"/>
    <n v="6"/>
    <n v="11"/>
  </r>
  <r>
    <s v="H3kJWvTz"/>
    <b v="1"/>
    <n v="1466630000000"/>
    <d v="2016-06-22T21:13:20"/>
    <n v="71"/>
    <x v="0"/>
    <s v="black"/>
    <s v="180+0"/>
    <n v="1896"/>
    <n v="1644"/>
    <n v="252"/>
    <s v="C45"/>
    <n v="7"/>
    <n v="21"/>
  </r>
  <r>
    <s v="5vozMQxm"/>
    <b v="0"/>
    <s v="1395529609182"/>
    <d v="2014-03-22T23:06:49"/>
    <n v="175"/>
    <x v="1"/>
    <s v="white"/>
    <s v="8+7"/>
    <n v="1896"/>
    <n v="1619"/>
    <n v="277"/>
    <s v="C30"/>
    <n v="4"/>
    <n v="23"/>
  </r>
  <r>
    <s v="HAphXmXl"/>
    <b v="1"/>
    <s v="1504455122026"/>
    <d v="2017-09-03T16:12:02"/>
    <n v="60"/>
    <x v="0"/>
    <s v="black"/>
    <s v="2+10"/>
    <n v="1896"/>
    <n v="1871"/>
    <n v="25"/>
    <s v="C02"/>
    <n v="7"/>
    <n v="16"/>
  </r>
  <r>
    <s v="HPHmEvki"/>
    <b v="1"/>
    <s v="1504391463326"/>
    <d v="2017-09-02T22:31:03"/>
    <n v="50"/>
    <x v="0"/>
    <s v="black"/>
    <s v="10+0"/>
    <n v="1896"/>
    <n v="1819"/>
    <n v="77"/>
    <s v="B00"/>
    <n v="3"/>
    <n v="22"/>
  </r>
  <r>
    <s v="1ZBxaGX9"/>
    <b v="1"/>
    <s v="1504297200916"/>
    <d v="2017-09-01T20:20:01"/>
    <n v="99"/>
    <x v="0"/>
    <s v="white"/>
    <s v="10+0"/>
    <n v="1896"/>
    <n v="1842"/>
    <n v="54"/>
    <s v="D00"/>
    <n v="3"/>
    <n v="20"/>
  </r>
  <r>
    <s v="dCr3bTla"/>
    <b v="1"/>
    <s v="1504379239595"/>
    <d v="2017-09-02T19:07:20"/>
    <n v="84"/>
    <x v="2"/>
    <s v="black"/>
    <s v="15+10"/>
    <n v="1896"/>
    <n v="1992"/>
    <n v="-96"/>
    <s v="D30"/>
    <n v="7"/>
    <n v="19"/>
  </r>
  <r>
    <s v="0dm3RaQv"/>
    <b v="1"/>
    <n v="1503120000000"/>
    <d v="2017-08-19T05:20:00"/>
    <n v="105"/>
    <x v="2"/>
    <s v="white"/>
    <s v="10+0"/>
    <n v="1895"/>
    <n v="1859"/>
    <n v="36"/>
    <s v="B50"/>
    <n v="4"/>
    <n v="5"/>
  </r>
  <r>
    <s v="k9zI0R0u"/>
    <b v="1"/>
    <n v="1497430000000"/>
    <d v="2017-06-14T08:46:40"/>
    <n v="32"/>
    <x v="1"/>
    <s v="black"/>
    <s v="10+0"/>
    <n v="1895"/>
    <n v="1797"/>
    <n v="98"/>
    <s v="C42"/>
    <n v="5"/>
    <n v="8"/>
  </r>
  <r>
    <s v="hRpghvXz"/>
    <b v="1"/>
    <n v="1497350000000"/>
    <d v="2017-06-13T10:33:20"/>
    <n v="154"/>
    <x v="2"/>
    <s v="black"/>
    <s v="10+0"/>
    <n v="1895"/>
    <n v="1977"/>
    <n v="-82"/>
    <s v="B32"/>
    <n v="10"/>
    <n v="10"/>
  </r>
  <r>
    <s v="89g8N1t6"/>
    <b v="1"/>
    <n v="1489220000000"/>
    <d v="2017-03-11T08:13:20"/>
    <n v="54"/>
    <x v="0"/>
    <s v="black"/>
    <s v="15+10"/>
    <n v="1895"/>
    <n v="1813"/>
    <n v="82"/>
    <s v="C74"/>
    <n v="9"/>
    <n v="8"/>
  </r>
  <r>
    <s v="3lKkdMnw"/>
    <b v="1"/>
    <n v="1471460000000"/>
    <d v="2016-08-17T18:53:20"/>
    <n v="14"/>
    <x v="0"/>
    <s v="white"/>
    <s v="5+8"/>
    <n v="1895"/>
    <n v="1750"/>
    <n v="145"/>
    <s v="C65"/>
    <n v="7"/>
    <n v="18"/>
  </r>
  <r>
    <s v="tOFtHZPS"/>
    <b v="1"/>
    <n v="1503930000000"/>
    <d v="2017-08-28T14:20:00"/>
    <n v="72"/>
    <x v="0"/>
    <s v="black"/>
    <s v="8+0"/>
    <n v="1895"/>
    <n v="1919"/>
    <n v="-24"/>
    <s v="B30"/>
    <n v="4"/>
    <n v="14"/>
  </r>
  <r>
    <s v="edb8KHT9"/>
    <b v="1"/>
    <n v="1474090000000"/>
    <d v="2016-09-17T05:26:40"/>
    <n v="119"/>
    <x v="2"/>
    <s v="white"/>
    <s v="10+0"/>
    <n v="1895"/>
    <n v="2028"/>
    <n v="-133"/>
    <s v="C25"/>
    <n v="4"/>
    <n v="5"/>
  </r>
  <r>
    <s v="Fi3BSURz"/>
    <b v="1"/>
    <n v="1438690000000"/>
    <d v="2015-08-04T12:06:40"/>
    <n v="40"/>
    <x v="2"/>
    <s v="black"/>
    <s v="14+12"/>
    <n v="1895"/>
    <n v="1953"/>
    <n v="-58"/>
    <s v="C69"/>
    <n v="10"/>
    <n v="12"/>
  </r>
  <r>
    <s v="WthQtCro"/>
    <b v="0"/>
    <n v="1425120000000"/>
    <d v="2015-02-28T10:40:00"/>
    <n v="58"/>
    <x v="0"/>
    <s v="black"/>
    <s v="15+0"/>
    <n v="1895"/>
    <n v="1831"/>
    <n v="64"/>
    <s v="B30"/>
    <n v="5"/>
    <n v="10"/>
  </r>
  <r>
    <s v="YoaDvXKo"/>
    <b v="0"/>
    <n v="1425070000000"/>
    <d v="2015-02-27T20:46:40"/>
    <n v="69"/>
    <x v="0"/>
    <s v="white"/>
    <s v="15+0"/>
    <n v="1895"/>
    <n v="1636"/>
    <n v="259"/>
    <s v="B30"/>
    <n v="5"/>
    <n v="20"/>
  </r>
  <r>
    <s v="5oqhjRu4"/>
    <b v="0"/>
    <n v="1425060000000"/>
    <d v="2015-02-27T18:00:00"/>
    <n v="87"/>
    <x v="3"/>
    <s v="draw"/>
    <s v="15+0"/>
    <n v="1895"/>
    <n v="1893"/>
    <n v="2"/>
    <s v="B30"/>
    <n v="5"/>
    <n v="18"/>
  </r>
  <r>
    <s v="TAbkuzDm"/>
    <b v="0"/>
    <n v="1424600000000"/>
    <d v="2015-02-22T10:13:20"/>
    <n v="62"/>
    <x v="0"/>
    <s v="black"/>
    <s v="15+0"/>
    <n v="1895"/>
    <n v="1774"/>
    <n v="121"/>
    <s v="B12"/>
    <n v="7"/>
    <n v="10"/>
  </r>
  <r>
    <s v="g39jlzRS"/>
    <b v="1"/>
    <s v="1487682896180"/>
    <d v="2017-02-21T13:14:56"/>
    <n v="33"/>
    <x v="0"/>
    <s v="white"/>
    <s v="10+0"/>
    <n v="1895"/>
    <n v="1760"/>
    <n v="135"/>
    <s v="A05"/>
    <n v="4"/>
    <n v="13"/>
  </r>
  <r>
    <s v="B6hZBPh6"/>
    <b v="1"/>
    <s v="1504465151550"/>
    <d v="2017-09-03T18:59:12"/>
    <n v="61"/>
    <x v="2"/>
    <s v="white"/>
    <s v="9+0"/>
    <n v="1895"/>
    <n v="1858"/>
    <n v="37"/>
    <s v="B21"/>
    <n v="3"/>
    <n v="18"/>
  </r>
  <r>
    <s v="mNlhfe1A"/>
    <b v="1"/>
    <s v="1503503581923"/>
    <d v="2017-08-23T15:53:02"/>
    <n v="17"/>
    <x v="0"/>
    <s v="white"/>
    <s v="9+5"/>
    <n v="1895"/>
    <n v="1507"/>
    <n v="388"/>
    <s v="E61"/>
    <n v="6"/>
    <n v="15"/>
  </r>
  <r>
    <s v="9h90OPOe"/>
    <b v="1"/>
    <s v="1501311603847"/>
    <d v="2017-07-29T07:00:04"/>
    <n v="51"/>
    <x v="1"/>
    <s v="white"/>
    <s v="10+0"/>
    <n v="1895"/>
    <n v="1895"/>
    <n v="0"/>
    <s v="B78"/>
    <n v="19"/>
    <n v="7"/>
  </r>
  <r>
    <s v="vqJIJEo2"/>
    <b v="1"/>
    <s v="1504103061982"/>
    <d v="2017-08-30T14:24:22"/>
    <n v="31"/>
    <x v="0"/>
    <s v="white"/>
    <s v="10+0"/>
    <n v="1895"/>
    <n v="1825"/>
    <n v="70"/>
    <s v="C37"/>
    <n v="9"/>
    <n v="14"/>
  </r>
  <r>
    <s v="sUcD2DEG"/>
    <b v="1"/>
    <s v="1503590535098"/>
    <d v="2017-08-24T16:02:15"/>
    <n v="37"/>
    <x v="0"/>
    <s v="white"/>
    <s v="10+0"/>
    <n v="1895"/>
    <n v="1801"/>
    <n v="94"/>
    <s v="C07"/>
    <n v="6"/>
    <n v="16"/>
  </r>
  <r>
    <s v="qIR8DFZk"/>
    <b v="1"/>
    <s v="1503929208667"/>
    <d v="2017-08-28T14:06:49"/>
    <n v="45"/>
    <x v="0"/>
    <s v="white"/>
    <s v="8+0"/>
    <n v="1895"/>
    <n v="1798"/>
    <n v="97"/>
    <s v="D02"/>
    <n v="3"/>
    <n v="14"/>
  </r>
  <r>
    <s v="9QOq8kHI"/>
    <b v="1"/>
    <s v="1503848523432"/>
    <d v="2017-08-27T15:42:03"/>
    <n v="81"/>
    <x v="0"/>
    <s v="white"/>
    <s v="8+0"/>
    <n v="1895"/>
    <n v="1899"/>
    <n v="-4"/>
    <s v="D02"/>
    <n v="3"/>
    <n v="15"/>
  </r>
  <r>
    <s v="mzWzFRLc"/>
    <b v="1"/>
    <n v="1499910000000"/>
    <d v="2017-07-13T01:40:00"/>
    <n v="5"/>
    <x v="1"/>
    <s v="white"/>
    <s v="10+0"/>
    <n v="1894"/>
    <n v="1539"/>
    <n v="355"/>
    <s v="A00"/>
    <n v="1"/>
    <n v="1"/>
  </r>
  <r>
    <s v="KA0F7d5x"/>
    <b v="1"/>
    <n v="1497270000000"/>
    <d v="2017-06-12T12:20:00"/>
    <n v="89"/>
    <x v="0"/>
    <s v="white"/>
    <s v="10+0"/>
    <n v="1894"/>
    <n v="1506"/>
    <n v="388"/>
    <s v="C41"/>
    <n v="5"/>
    <n v="12"/>
  </r>
  <r>
    <s v="DOWS38pc"/>
    <b v="1"/>
    <n v="1502740000000"/>
    <d v="2017-08-14T19:46:40"/>
    <n v="67"/>
    <x v="0"/>
    <s v="white"/>
    <s v="15+14"/>
    <n v="1894"/>
    <n v="1775"/>
    <n v="119"/>
    <s v="A85"/>
    <n v="5"/>
    <n v="19"/>
  </r>
  <r>
    <s v="vf4OkzfY"/>
    <b v="1"/>
    <n v="1495470000000"/>
    <d v="2017-05-22T16:20:00"/>
    <n v="46"/>
    <x v="0"/>
    <s v="black"/>
    <s v="10+0"/>
    <n v="1894"/>
    <n v="2133"/>
    <n v="-239"/>
    <s v="C02"/>
    <n v="9"/>
    <n v="16"/>
  </r>
  <r>
    <s v="5liQdaIN"/>
    <b v="1"/>
    <n v="1465150000000"/>
    <d v="2016-06-05T18:06:40"/>
    <n v="43"/>
    <x v="0"/>
    <s v="white"/>
    <s v="15+8"/>
    <n v="1894"/>
    <n v="1961"/>
    <n v="-67"/>
    <s v="A30"/>
    <n v="2"/>
    <n v="18"/>
  </r>
  <r>
    <s v="xDfIeaFd"/>
    <b v="1"/>
    <n v="1502550000000"/>
    <d v="2017-08-12T15:00:00"/>
    <n v="39"/>
    <x v="0"/>
    <s v="black"/>
    <s v="6+3"/>
    <n v="1894"/>
    <n v="1938"/>
    <n v="-44"/>
    <s v="B00"/>
    <n v="5"/>
    <n v="15"/>
  </r>
  <r>
    <s v="jz6pSENJ"/>
    <b v="1"/>
    <n v="1460060000000"/>
    <d v="2016-04-07T20:13:20"/>
    <n v="35"/>
    <x v="0"/>
    <s v="white"/>
    <s v="10+0"/>
    <n v="1894"/>
    <n v="1865"/>
    <n v="29"/>
    <s v="C00"/>
    <n v="3"/>
    <n v="20"/>
  </r>
  <r>
    <s v="Ah7Y48F0"/>
    <b v="1"/>
    <s v="1504430609629"/>
    <d v="2017-09-03T09:23:30"/>
    <n v="149"/>
    <x v="1"/>
    <s v="white"/>
    <s v="10+0"/>
    <n v="1894"/>
    <n v="1717"/>
    <n v="177"/>
    <s v="B23"/>
    <n v="3"/>
    <n v="9"/>
  </r>
  <r>
    <s v="mzWzFRLc"/>
    <b v="1"/>
    <s v="1499905261868"/>
    <d v="2017-07-13T00:21:02"/>
    <n v="5"/>
    <x v="1"/>
    <s v="white"/>
    <s v="10+0"/>
    <n v="1894"/>
    <n v="1539"/>
    <n v="355"/>
    <s v="A00"/>
    <n v="1"/>
    <n v="0"/>
  </r>
  <r>
    <s v="xKYwtyN6"/>
    <b v="0"/>
    <s v="1489361841486"/>
    <d v="2017-03-12T23:37:21"/>
    <n v="29"/>
    <x v="0"/>
    <s v="white"/>
    <s v="15+15"/>
    <n v="1894"/>
    <n v="1621"/>
    <n v="273"/>
    <s v="A44"/>
    <n v="4"/>
    <n v="23"/>
  </r>
  <r>
    <s v="SC4cQbKO"/>
    <b v="0"/>
    <s v="1489359856430"/>
    <d v="2017-03-12T23:04:16"/>
    <n v="14"/>
    <x v="0"/>
    <s v="white"/>
    <s v="15+15"/>
    <n v="1894"/>
    <n v="1621"/>
    <n v="273"/>
    <s v="D94"/>
    <n v="9"/>
    <n v="23"/>
  </r>
  <r>
    <s v="bKjZ6G9d"/>
    <b v="0"/>
    <s v="1489359537449"/>
    <d v="2017-03-12T22:58:57"/>
    <n v="14"/>
    <x v="0"/>
    <s v="white"/>
    <s v="15+15"/>
    <n v="1894"/>
    <n v="1621"/>
    <n v="273"/>
    <s v="B21"/>
    <n v="12"/>
    <n v="22"/>
  </r>
  <r>
    <s v="mzWzFRLc"/>
    <b v="1"/>
    <s v="1499905261868"/>
    <d v="2017-07-13T00:21:02"/>
    <n v="5"/>
    <x v="1"/>
    <s v="white"/>
    <s v="10+0"/>
    <n v="1894"/>
    <n v="1539"/>
    <n v="355"/>
    <s v="A00"/>
    <n v="1"/>
    <n v="0"/>
  </r>
  <r>
    <s v="lgGIFh4f"/>
    <b v="1"/>
    <s v="1504466352174"/>
    <d v="2017-09-03T19:19:12"/>
    <n v="39"/>
    <x v="3"/>
    <s v="draw"/>
    <s v="10+0"/>
    <n v="1894"/>
    <n v="1781"/>
    <n v="113"/>
    <s v="C78"/>
    <n v="10"/>
    <n v="19"/>
  </r>
  <r>
    <s v="TtjJoF4c"/>
    <b v="1"/>
    <s v="1481225602505"/>
    <d v="2016-12-08T19:33:23"/>
    <n v="39"/>
    <x v="0"/>
    <s v="white"/>
    <s v="10+0"/>
    <n v="1894"/>
    <n v="1820"/>
    <n v="74"/>
    <s v="B07"/>
    <n v="2"/>
    <n v="19"/>
  </r>
  <r>
    <s v="39MQzlta"/>
    <b v="1"/>
    <s v="1479649218644"/>
    <d v="2016-11-20T13:40:19"/>
    <n v="171"/>
    <x v="2"/>
    <s v="white"/>
    <s v="10+0"/>
    <n v="1894"/>
    <n v="1946"/>
    <n v="-52"/>
    <s v="D15"/>
    <n v="8"/>
    <n v="13"/>
  </r>
  <r>
    <s v="7NWORHxc"/>
    <b v="1"/>
    <s v="1504201612907"/>
    <d v="2017-08-31T17:46:53"/>
    <n v="79"/>
    <x v="2"/>
    <s v="white"/>
    <s v="8+0"/>
    <n v="1894"/>
    <n v="1862"/>
    <n v="32"/>
    <s v="A40"/>
    <n v="2"/>
    <n v="17"/>
  </r>
  <r>
    <s v="EC67dmCN"/>
    <b v="1"/>
    <n v="1497370000000"/>
    <d v="2017-06-13T16:06:40"/>
    <n v="23"/>
    <x v="0"/>
    <s v="white"/>
    <s v="10+0"/>
    <n v="1893"/>
    <n v="1624"/>
    <n v="269"/>
    <s v="C61"/>
    <n v="6"/>
    <n v="16"/>
  </r>
  <r>
    <s v="bUweBXo3"/>
    <b v="1"/>
    <n v="1503970000000"/>
    <d v="2017-08-29T01:26:40"/>
    <n v="72"/>
    <x v="3"/>
    <s v="draw"/>
    <s v="10+0"/>
    <n v="1893"/>
    <n v="1700"/>
    <n v="193"/>
    <s v="D12"/>
    <n v="8"/>
    <n v="1"/>
  </r>
  <r>
    <s v="6R2v67bn"/>
    <b v="1"/>
    <n v="1499600000000"/>
    <d v="2017-07-09T11:33:20"/>
    <n v="60"/>
    <x v="0"/>
    <s v="black"/>
    <s v="10+0"/>
    <n v="1893"/>
    <n v="1830"/>
    <n v="63"/>
    <s v="A40"/>
    <n v="2"/>
    <n v="11"/>
  </r>
  <r>
    <s v="LRuPGSew"/>
    <b v="1"/>
    <s v="1504336925821"/>
    <d v="2017-09-02T07:22:06"/>
    <n v="31"/>
    <x v="0"/>
    <s v="white"/>
    <s v="10+0"/>
    <n v="1893"/>
    <n v="1899"/>
    <n v="-6"/>
    <s v="B02"/>
    <n v="5"/>
    <n v="7"/>
  </r>
  <r>
    <s v="IqPJlxkI"/>
    <b v="1"/>
    <s v="1504476209425"/>
    <d v="2017-09-03T22:03:29"/>
    <n v="89"/>
    <x v="1"/>
    <s v="white"/>
    <s v="10+0"/>
    <n v="1893"/>
    <n v="1649"/>
    <n v="244"/>
    <s v="D11"/>
    <n v="5"/>
    <n v="22"/>
  </r>
  <r>
    <s v="R1K9ltRP"/>
    <b v="1"/>
    <s v="1504406941543"/>
    <d v="2017-09-03T02:49:02"/>
    <n v="87"/>
    <x v="0"/>
    <s v="white"/>
    <s v="10+0"/>
    <n v="1893"/>
    <n v="1768"/>
    <n v="125"/>
    <s v="C00"/>
    <n v="3"/>
    <n v="2"/>
  </r>
  <r>
    <s v="UkjiRDM7"/>
    <b v="1"/>
    <s v="1480881601738"/>
    <d v="2016-12-04T20:00:02"/>
    <n v="75"/>
    <x v="0"/>
    <s v="white"/>
    <s v="10+0"/>
    <n v="1893"/>
    <n v="1897"/>
    <n v="-4"/>
    <s v="A42"/>
    <n v="8"/>
    <n v="20"/>
  </r>
  <r>
    <s v="q13PSZxY"/>
    <b v="1"/>
    <s v="1502822871483"/>
    <d v="2017-08-15T18:47:51"/>
    <n v="20"/>
    <x v="0"/>
    <s v="black"/>
    <s v="10+0"/>
    <n v="1893"/>
    <n v="1813"/>
    <n v="80"/>
    <s v="D00"/>
    <n v="5"/>
    <n v="18"/>
  </r>
  <r>
    <s v="S4OSu3uS"/>
    <b v="1"/>
    <s v="1504257602116"/>
    <d v="2017-09-01T09:20:02"/>
    <n v="107"/>
    <x v="0"/>
    <s v="black"/>
    <s v="10+0"/>
    <n v="1893"/>
    <n v="1902"/>
    <n v="-9"/>
    <s v="A15"/>
    <n v="2"/>
    <n v="9"/>
  </r>
  <r>
    <s v="3uFwr7Gw"/>
    <b v="1"/>
    <n v="1504200000000"/>
    <d v="2017-08-31T17:20:00"/>
    <n v="48"/>
    <x v="1"/>
    <s v="black"/>
    <s v="10+0"/>
    <n v="1892"/>
    <n v="2018"/>
    <n v="-126"/>
    <s v="B95"/>
    <n v="12"/>
    <n v="17"/>
  </r>
  <r>
    <s v="HRPi7TrQ"/>
    <b v="1"/>
    <n v="1503250000000"/>
    <d v="2017-08-20T17:26:40"/>
    <n v="56"/>
    <x v="0"/>
    <s v="black"/>
    <s v="5+6"/>
    <n v="1892"/>
    <n v="1825"/>
    <n v="67"/>
    <s v="A42"/>
    <n v="5"/>
    <n v="17"/>
  </r>
  <r>
    <s v="4gWJqKH8"/>
    <b v="1"/>
    <n v="1424900000000"/>
    <d v="2015-02-25T21:33:20"/>
    <n v="77"/>
    <x v="0"/>
    <s v="white"/>
    <s v="15+0"/>
    <n v="1892"/>
    <n v="1831"/>
    <n v="61"/>
    <s v="C41"/>
    <n v="7"/>
    <n v="21"/>
  </r>
  <r>
    <s v="wAC4TkSq"/>
    <b v="1"/>
    <s v="1502421401956"/>
    <d v="2017-08-11T03:16:42"/>
    <n v="44"/>
    <x v="0"/>
    <s v="black"/>
    <s v="15+0"/>
    <n v="1892"/>
    <n v="2344"/>
    <n v="-452"/>
    <s v="C00"/>
    <n v="4"/>
    <n v="3"/>
  </r>
  <r>
    <s v="8DK8Sxko"/>
    <b v="1"/>
    <s v="1403726209155"/>
    <d v="2014-06-25T19:56:49"/>
    <n v="51"/>
    <x v="1"/>
    <s v="white"/>
    <s v="5+6"/>
    <n v="1892"/>
    <n v="1322"/>
    <n v="570"/>
    <s v="D11"/>
    <n v="6"/>
    <n v="19"/>
  </r>
  <r>
    <s v="bb1svOss"/>
    <b v="1"/>
    <s v="1504325609615"/>
    <d v="2017-09-02T04:13:30"/>
    <n v="68"/>
    <x v="0"/>
    <s v="black"/>
    <s v="15+15"/>
    <n v="1892"/>
    <n v="1761"/>
    <n v="131"/>
    <s v="D03"/>
    <n v="5"/>
    <n v="4"/>
  </r>
  <r>
    <s v="1vcpI1Zt"/>
    <b v="1"/>
    <s v="1504099074907"/>
    <d v="2017-08-30T13:17:55"/>
    <n v="62"/>
    <x v="0"/>
    <s v="black"/>
    <s v="10+0"/>
    <n v="1892"/>
    <n v="1809"/>
    <n v="83"/>
    <s v="B12"/>
    <n v="7"/>
    <n v="13"/>
  </r>
  <r>
    <s v="LZZNnsIT"/>
    <b v="1"/>
    <s v="1501314392976"/>
    <d v="2017-07-29T07:46:33"/>
    <n v="96"/>
    <x v="2"/>
    <s v="black"/>
    <s v="10+0"/>
    <n v="1892"/>
    <n v="1846"/>
    <n v="46"/>
    <s v="B35"/>
    <n v="13"/>
    <n v="7"/>
  </r>
  <r>
    <s v="7Xgc8v5j"/>
    <b v="1"/>
    <s v="1503675195278"/>
    <d v="2017-08-25T15:33:15"/>
    <n v="57"/>
    <x v="1"/>
    <s v="white"/>
    <s v="10+0"/>
    <n v="1892"/>
    <n v="1945"/>
    <n v="-53"/>
    <s v="B07"/>
    <n v="3"/>
    <n v="15"/>
  </r>
  <r>
    <s v="PqhKCSC5"/>
    <b v="1"/>
    <s v="1502377395234"/>
    <d v="2017-08-10T15:03:15"/>
    <n v="86"/>
    <x v="2"/>
    <s v="black"/>
    <s v="10+0"/>
    <n v="1892"/>
    <n v="1782"/>
    <n v="110"/>
    <s v="B20"/>
    <n v="3"/>
    <n v="15"/>
  </r>
  <r>
    <s v="jV7SffI6"/>
    <b v="1"/>
    <s v="1504465838034"/>
    <d v="2017-09-03T19:10:38"/>
    <n v="43"/>
    <x v="0"/>
    <s v="white"/>
    <s v="10+0"/>
    <n v="1892"/>
    <n v="1470"/>
    <n v="422"/>
    <s v="C66"/>
    <n v="8"/>
    <n v="19"/>
  </r>
  <r>
    <s v="dHUWaAck"/>
    <b v="1"/>
    <s v="1472061066543"/>
    <d v="2016-08-24T17:51:07"/>
    <n v="131"/>
    <x v="1"/>
    <s v="white"/>
    <s v="10+0"/>
    <n v="1892"/>
    <n v="1475"/>
    <n v="417"/>
    <s v="C50"/>
    <n v="8"/>
    <n v="17"/>
  </r>
  <r>
    <s v="H7VJQtH3"/>
    <b v="1"/>
    <s v="1504446192536"/>
    <d v="2017-09-03T13:43:13"/>
    <n v="92"/>
    <x v="1"/>
    <s v="black"/>
    <s v="8+0"/>
    <n v="1892"/>
    <n v="1770"/>
    <n v="122"/>
    <s v="A40"/>
    <n v="2"/>
    <n v="13"/>
  </r>
  <r>
    <s v="DEXiRPZK"/>
    <b v="1"/>
    <s v="1504164964677"/>
    <d v="2017-08-31T07:36:05"/>
    <n v="131"/>
    <x v="2"/>
    <s v="white"/>
    <s v="8+0"/>
    <n v="1892"/>
    <n v="1861"/>
    <n v="31"/>
    <s v="A40"/>
    <n v="2"/>
    <n v="7"/>
  </r>
  <r>
    <s v="KVgN96ck"/>
    <b v="1"/>
    <n v="1501670000000"/>
    <d v="2017-08-02T10:33:20"/>
    <n v="44"/>
    <x v="0"/>
    <s v="black"/>
    <s v="8+0"/>
    <n v="1891"/>
    <n v="1845"/>
    <n v="46"/>
    <s v="B01"/>
    <n v="6"/>
    <n v="10"/>
  </r>
  <r>
    <s v="NbllyuAy"/>
    <b v="1"/>
    <n v="1497280000000"/>
    <d v="2017-06-12T15:06:40"/>
    <n v="129"/>
    <x v="0"/>
    <s v="black"/>
    <s v="45+15"/>
    <n v="1891"/>
    <n v="1814"/>
    <n v="77"/>
    <s v="C88"/>
    <n v="13"/>
    <n v="15"/>
  </r>
  <r>
    <s v="sKIvK1wg"/>
    <b v="1"/>
    <n v="1504140000000"/>
    <d v="2017-08-31T00:40:00"/>
    <n v="60"/>
    <x v="1"/>
    <s v="black"/>
    <s v="10+0"/>
    <n v="1891"/>
    <n v="1805"/>
    <n v="86"/>
    <s v="C02"/>
    <n v="8"/>
    <n v="0"/>
  </r>
  <r>
    <s v="O3AqNKCm"/>
    <b v="1"/>
    <n v="1489860000000"/>
    <d v="2017-03-18T18:00:00"/>
    <n v="50"/>
    <x v="0"/>
    <s v="black"/>
    <s v="10+0"/>
    <n v="1891"/>
    <n v="1793"/>
    <n v="98"/>
    <s v="B01"/>
    <n v="4"/>
    <n v="18"/>
  </r>
  <r>
    <s v="xBByN3eB"/>
    <b v="0"/>
    <n v="1504300000000"/>
    <d v="2017-09-01T21:06:40"/>
    <n v="56"/>
    <x v="3"/>
    <s v="draw"/>
    <s v="15+0"/>
    <n v="1891"/>
    <n v="1854"/>
    <n v="37"/>
    <s v="C31"/>
    <n v="5"/>
    <n v="21"/>
  </r>
  <r>
    <s v="dUT9FWm3"/>
    <b v="1"/>
    <n v="1441140000000"/>
    <d v="2015-09-01T20:40:00"/>
    <n v="26"/>
    <x v="0"/>
    <s v="black"/>
    <s v="90+5"/>
    <n v="1891"/>
    <n v="1500"/>
    <n v="391"/>
    <s v="B50"/>
    <n v="4"/>
    <n v="20"/>
  </r>
  <r>
    <s v="DwCvxi11"/>
    <b v="1"/>
    <n v="1503930000000"/>
    <d v="2017-08-28T14:20:00"/>
    <n v="98"/>
    <x v="0"/>
    <s v="black"/>
    <s v="15+2"/>
    <n v="1891"/>
    <n v="1912"/>
    <n v="-21"/>
    <s v="B30"/>
    <n v="4"/>
    <n v="14"/>
  </r>
  <r>
    <s v="ggb2V0o4"/>
    <b v="1"/>
    <s v="1504468807588"/>
    <d v="2017-09-03T20:00:08"/>
    <n v="91"/>
    <x v="0"/>
    <s v="white"/>
    <s v="6+5"/>
    <n v="1891"/>
    <n v="1904"/>
    <n v="-13"/>
    <s v="C00"/>
    <n v="3"/>
    <n v="20"/>
  </r>
  <r>
    <s v="KVgN96ck"/>
    <b v="1"/>
    <s v="1501672399374"/>
    <d v="2017-08-02T11:13:19"/>
    <n v="44"/>
    <x v="0"/>
    <s v="black"/>
    <s v="8+0"/>
    <n v="1891"/>
    <n v="1845"/>
    <n v="46"/>
    <s v="B01"/>
    <n v="6"/>
    <n v="11"/>
  </r>
  <r>
    <s v="cgviKNh8"/>
    <b v="1"/>
    <s v="1503364636917"/>
    <d v="2017-08-22T01:17:17"/>
    <n v="101"/>
    <x v="2"/>
    <s v="white"/>
    <s v="10+0"/>
    <n v="1891"/>
    <n v="1702"/>
    <n v="189"/>
    <s v="B21"/>
    <n v="3"/>
    <n v="1"/>
  </r>
  <r>
    <s v="c3BlK1pu"/>
    <b v="1"/>
    <s v="1504383403999"/>
    <d v="2017-09-02T20:16:44"/>
    <n v="37"/>
    <x v="1"/>
    <s v="white"/>
    <s v="10+0"/>
    <n v="1891"/>
    <n v="1977"/>
    <n v="-86"/>
    <s v="B28"/>
    <n v="8"/>
    <n v="20"/>
  </r>
  <r>
    <s v="KnkPcCyI"/>
    <b v="1"/>
    <s v="1464914327052"/>
    <d v="2016-06-03T00:38:47"/>
    <n v="89"/>
    <x v="1"/>
    <s v="white"/>
    <s v="9+8"/>
    <n v="1891"/>
    <n v="1832"/>
    <n v="59"/>
    <s v="C55"/>
    <n v="6"/>
    <n v="0"/>
  </r>
  <r>
    <s v="Hp5D7fHr"/>
    <b v="1"/>
    <s v="1464709349076"/>
    <d v="2016-05-31T15:42:29"/>
    <n v="82"/>
    <x v="1"/>
    <s v="black"/>
    <s v="9+8"/>
    <n v="1891"/>
    <n v="1910"/>
    <n v="-19"/>
    <s v="C54"/>
    <n v="13"/>
    <n v="15"/>
  </r>
  <r>
    <s v="Qv9WBOoF"/>
    <b v="1"/>
    <s v="1485099431466"/>
    <d v="2017-01-22T15:37:11"/>
    <n v="129"/>
    <x v="0"/>
    <s v="white"/>
    <s v="5+5"/>
    <n v="1891"/>
    <n v="1607"/>
    <n v="284"/>
    <s v="D50"/>
    <n v="7"/>
    <n v="15"/>
  </r>
  <r>
    <s v="cS9Ha5IZ"/>
    <b v="1"/>
    <s v="1504026920036"/>
    <d v="2017-08-29T17:15:20"/>
    <n v="59"/>
    <x v="1"/>
    <s v="white"/>
    <s v="8+0"/>
    <n v="1891"/>
    <n v="1713"/>
    <n v="178"/>
    <s v="D02"/>
    <n v="3"/>
    <n v="17"/>
  </r>
  <r>
    <s v="RL7HEfVX"/>
    <b v="1"/>
    <s v="1504186602726"/>
    <d v="2017-08-31T13:36:43"/>
    <n v="138"/>
    <x v="0"/>
    <s v="black"/>
    <s v="10+0"/>
    <n v="1891"/>
    <n v="1974"/>
    <n v="-83"/>
    <s v="B40"/>
    <n v="4"/>
    <n v="13"/>
  </r>
  <r>
    <s v="nbrEnrsW"/>
    <b v="1"/>
    <s v="1502740266525"/>
    <d v="2017-08-14T19:51:07"/>
    <n v="91"/>
    <x v="1"/>
    <s v="white"/>
    <s v="10+0"/>
    <n v="1891"/>
    <n v="2006"/>
    <n v="-115"/>
    <s v="D00"/>
    <n v="5"/>
    <n v="19"/>
  </r>
  <r>
    <s v="MlA3y0nH"/>
    <b v="1"/>
    <s v="1503432322055"/>
    <d v="2017-08-22T20:05:22"/>
    <n v="105"/>
    <x v="0"/>
    <s v="white"/>
    <s v="30+30"/>
    <n v="1891"/>
    <n v="2106"/>
    <n v="-215"/>
    <s v="A01"/>
    <n v="3"/>
    <n v="20"/>
  </r>
  <r>
    <s v="kNKj3koe"/>
    <b v="1"/>
    <n v="1503590000000"/>
    <d v="2017-08-24T15:53:20"/>
    <n v="132"/>
    <x v="1"/>
    <s v="black"/>
    <s v="10+0"/>
    <n v="1890"/>
    <n v="2139"/>
    <n v="-249"/>
    <s v="C30"/>
    <n v="4"/>
    <n v="15"/>
  </r>
  <r>
    <s v="kn98dXeN"/>
    <b v="1"/>
    <n v="1497250000000"/>
    <d v="2017-06-12T06:46:40"/>
    <n v="73"/>
    <x v="0"/>
    <s v="white"/>
    <s v="10+0"/>
    <n v="1890"/>
    <n v="1617"/>
    <n v="273"/>
    <s v="C66"/>
    <n v="8"/>
    <n v="6"/>
  </r>
  <r>
    <s v="PG7Cf6TK"/>
    <b v="1"/>
    <n v="1487710000000"/>
    <d v="2017-02-21T20:46:40"/>
    <n v="66"/>
    <x v="0"/>
    <s v="black"/>
    <s v="15+10"/>
    <n v="1890"/>
    <n v="1853"/>
    <n v="37"/>
    <s v="C62"/>
    <n v="6"/>
    <n v="20"/>
  </r>
  <r>
    <s v="hlaHqpBs"/>
    <b v="1"/>
    <n v="1486410000000"/>
    <d v="2017-02-06T19:40:00"/>
    <n v="63"/>
    <x v="0"/>
    <s v="white"/>
    <s v="15+0"/>
    <n v="1890"/>
    <n v="1639"/>
    <n v="251"/>
    <s v="B08"/>
    <n v="9"/>
    <n v="19"/>
  </r>
  <r>
    <s v="r3uqvH3q"/>
    <b v="1"/>
    <s v="1487683980305"/>
    <d v="2017-02-21T13:33:00"/>
    <n v="59"/>
    <x v="0"/>
    <s v="white"/>
    <s v="10+0"/>
    <n v="1890"/>
    <n v="1959"/>
    <n v="-69"/>
    <s v="A04"/>
    <n v="2"/>
    <n v="13"/>
  </r>
  <r>
    <s v="epjI81bW"/>
    <b v="1"/>
    <s v="1487679393296"/>
    <d v="2017-02-21T12:16:33"/>
    <n v="69"/>
    <x v="0"/>
    <s v="white"/>
    <s v="10+0"/>
    <n v="1890"/>
    <n v="1846"/>
    <n v="44"/>
    <s v="D02"/>
    <n v="4"/>
    <n v="12"/>
  </r>
  <r>
    <s v="009mKOEz"/>
    <b v="1"/>
    <s v="1503502070824"/>
    <d v="2017-08-23T15:27:51"/>
    <n v="36"/>
    <x v="0"/>
    <s v="black"/>
    <s v="8+0"/>
    <n v="1890"/>
    <n v="1838"/>
    <n v="52"/>
    <s v="D30"/>
    <n v="4"/>
    <n v="15"/>
  </r>
  <r>
    <s v="kNKj3koe"/>
    <b v="1"/>
    <s v="1503591083929"/>
    <d v="2017-08-24T16:11:24"/>
    <n v="132"/>
    <x v="1"/>
    <s v="black"/>
    <s v="10+0"/>
    <n v="1890"/>
    <n v="2139"/>
    <n v="-249"/>
    <s v="C30"/>
    <n v="4"/>
    <n v="16"/>
  </r>
  <r>
    <s v="o6ht4hXV"/>
    <b v="1"/>
    <s v="1501878186118"/>
    <d v="2017-08-04T20:23:06"/>
    <n v="91"/>
    <x v="1"/>
    <s v="white"/>
    <s v="10+0"/>
    <n v="1890"/>
    <n v="1887"/>
    <n v="3"/>
    <s v="B50"/>
    <n v="5"/>
    <n v="20"/>
  </r>
  <r>
    <s v="2amoTgOi"/>
    <b v="1"/>
    <s v="1503800661448"/>
    <d v="2017-08-27T02:24:21"/>
    <n v="34"/>
    <x v="3"/>
    <s v="draw"/>
    <s v="10+10"/>
    <n v="1890"/>
    <n v="1734"/>
    <n v="156"/>
    <s v="C07"/>
    <n v="7"/>
    <n v="2"/>
  </r>
  <r>
    <s v="ZxF2SRji"/>
    <b v="0"/>
    <s v="1503799972996"/>
    <d v="2017-08-27T02:12:53"/>
    <n v="45"/>
    <x v="0"/>
    <s v="white"/>
    <s v="10+0"/>
    <n v="1890"/>
    <n v="2002"/>
    <n v="-112"/>
    <s v="C50"/>
    <n v="6"/>
    <n v="2"/>
  </r>
  <r>
    <s v="kJZx64sX"/>
    <b v="1"/>
    <s v="1503051885808"/>
    <d v="2017-08-18T10:24:46"/>
    <n v="48"/>
    <x v="0"/>
    <s v="white"/>
    <s v="10+0"/>
    <n v="1890"/>
    <n v="1957"/>
    <n v="-67"/>
    <s v="B10"/>
    <n v="8"/>
    <n v="10"/>
  </r>
  <r>
    <s v="tZHwPCdE"/>
    <b v="1"/>
    <s v="1504379489686"/>
    <d v="2017-09-02T19:11:30"/>
    <n v="91"/>
    <x v="0"/>
    <s v="white"/>
    <s v="10+0"/>
    <n v="1890"/>
    <n v="1884"/>
    <n v="6"/>
    <s v="B56"/>
    <n v="9"/>
    <n v="19"/>
  </r>
  <r>
    <s v="aFoMqsZK"/>
    <b v="1"/>
    <s v="1487264250233"/>
    <d v="2017-02-16T16:57:30"/>
    <n v="82"/>
    <x v="2"/>
    <s v="black"/>
    <s v="10+0"/>
    <n v="1890"/>
    <n v="1681"/>
    <n v="209"/>
    <s v="B95"/>
    <n v="12"/>
    <n v="16"/>
  </r>
  <r>
    <s v="BFMTITQg"/>
    <b v="1"/>
    <s v="1491437564067"/>
    <d v="2017-04-06T00:12:44"/>
    <n v="63"/>
    <x v="1"/>
    <s v="white"/>
    <s v="10+0"/>
    <n v="1890"/>
    <n v="1483"/>
    <n v="407"/>
    <s v="C30"/>
    <n v="3"/>
    <n v="0"/>
  </r>
  <r>
    <s v="9Btrr1Rm"/>
    <b v="1"/>
    <s v="1504014546190"/>
    <d v="2017-08-29T13:49:06"/>
    <n v="121"/>
    <x v="1"/>
    <s v="white"/>
    <s v="8+0"/>
    <n v="1890"/>
    <n v="1755"/>
    <n v="135"/>
    <s v="D04"/>
    <n v="5"/>
    <n v="13"/>
  </r>
  <r>
    <s v="JaRJ8vUV"/>
    <b v="1"/>
    <s v="1503855300801"/>
    <d v="2017-08-27T17:35:01"/>
    <n v="63"/>
    <x v="1"/>
    <s v="white"/>
    <s v="8+0"/>
    <n v="1890"/>
    <n v="1768"/>
    <n v="122"/>
    <s v="D02"/>
    <n v="4"/>
    <n v="17"/>
  </r>
  <r>
    <s v="BdPf8bNn"/>
    <b v="1"/>
    <s v="1499633360136"/>
    <d v="2017-07-09T20:49:20"/>
    <n v="86"/>
    <x v="0"/>
    <s v="black"/>
    <s v="15+10"/>
    <n v="1890"/>
    <n v="2083"/>
    <n v="-193"/>
    <s v="C54"/>
    <n v="11"/>
    <n v="20"/>
  </r>
  <r>
    <s v="2PG68cOv"/>
    <b v="1"/>
    <s v="1504012618489"/>
    <d v="2017-08-29T13:16:58"/>
    <n v="37"/>
    <x v="0"/>
    <s v="black"/>
    <s v="15+15"/>
    <n v="1890"/>
    <n v="1866"/>
    <n v="24"/>
    <s v="A11"/>
    <n v="2"/>
    <n v="13"/>
  </r>
  <r>
    <s v="82ivBVh7"/>
    <b v="1"/>
    <n v="1503750000000"/>
    <d v="2017-08-26T12:20:00"/>
    <n v="62"/>
    <x v="0"/>
    <s v="black"/>
    <s v="10+0"/>
    <n v="1889"/>
    <n v="1907"/>
    <n v="-18"/>
    <s v="C20"/>
    <n v="3"/>
    <n v="12"/>
  </r>
  <r>
    <s v="C56iS8Oi"/>
    <b v="1"/>
    <n v="1491260000000"/>
    <d v="2017-04-03T22:53:20"/>
    <n v="39"/>
    <x v="1"/>
    <s v="white"/>
    <s v="10+0"/>
    <n v="1889"/>
    <n v="1389"/>
    <n v="500"/>
    <s v="A40"/>
    <n v="2"/>
    <n v="22"/>
  </r>
  <r>
    <s v="QiDC95ct"/>
    <b v="1"/>
    <n v="1490400000000"/>
    <d v="2017-03-25T00:00:00"/>
    <n v="109"/>
    <x v="2"/>
    <s v="white"/>
    <s v="20+8"/>
    <n v="1889"/>
    <n v="1807"/>
    <n v="82"/>
    <s v="B93"/>
    <n v="11"/>
    <n v="0"/>
  </r>
  <r>
    <s v="x3OYetYb"/>
    <b v="1"/>
    <n v="1502680000000"/>
    <d v="2017-08-14T03:06:40"/>
    <n v="55"/>
    <x v="1"/>
    <s v="white"/>
    <s v="15+14"/>
    <n v="1889"/>
    <n v="1641"/>
    <n v="248"/>
    <s v="D31"/>
    <n v="5"/>
    <n v="3"/>
  </r>
  <r>
    <s v="iK3bZnOm"/>
    <b v="1"/>
    <n v="1503790000000"/>
    <d v="2017-08-26T23:26:40"/>
    <n v="76"/>
    <x v="0"/>
    <s v="black"/>
    <s v="8+0"/>
    <n v="1889"/>
    <n v="1999"/>
    <n v="-110"/>
    <s v="C01"/>
    <n v="5"/>
    <n v="23"/>
  </r>
  <r>
    <s v="hCx9wtof"/>
    <b v="1"/>
    <n v="1504140000000"/>
    <d v="2017-08-31T00:40:00"/>
    <n v="74"/>
    <x v="1"/>
    <s v="black"/>
    <s v="10+0"/>
    <n v="1889"/>
    <n v="1837"/>
    <n v="52"/>
    <s v="B21"/>
    <n v="3"/>
    <n v="0"/>
  </r>
  <r>
    <s v="n8x24EDh"/>
    <b v="1"/>
    <n v="1504190000000"/>
    <d v="2017-08-31T14:33:20"/>
    <n v="59"/>
    <x v="0"/>
    <s v="white"/>
    <s v="8+0"/>
    <n v="1889"/>
    <n v="1938"/>
    <n v="-49"/>
    <s v="A06"/>
    <n v="3"/>
    <n v="14"/>
  </r>
  <r>
    <s v="b1tehLUm"/>
    <b v="1"/>
    <s v="1501204148187"/>
    <d v="2017-07-28T01:09:08"/>
    <n v="58"/>
    <x v="0"/>
    <s v="white"/>
    <s v="15+0"/>
    <n v="1889"/>
    <n v="1440"/>
    <n v="449"/>
    <s v="D35"/>
    <n v="9"/>
    <n v="1"/>
  </r>
  <r>
    <s v="UlORhQfd"/>
    <b v="1"/>
    <s v="1500438177941"/>
    <d v="2017-07-19T04:22:58"/>
    <n v="39"/>
    <x v="0"/>
    <s v="white"/>
    <s v="15+15"/>
    <n v="1889"/>
    <n v="1618"/>
    <n v="271"/>
    <s v="C41"/>
    <n v="7"/>
    <n v="4"/>
  </r>
  <r>
    <s v="HvgVmeCS"/>
    <b v="1"/>
    <n v="1482810000000"/>
    <d v="2016-12-27T03:40:00"/>
    <n v="53"/>
    <x v="2"/>
    <s v="white"/>
    <s v="12+12"/>
    <n v="1888"/>
    <n v="1831"/>
    <n v="57"/>
    <s v="B21"/>
    <n v="3"/>
    <n v="3"/>
  </r>
  <r>
    <s v="g7RhAqL1"/>
    <b v="1"/>
    <n v="1496850000000"/>
    <d v="2017-06-07T15:40:00"/>
    <n v="81"/>
    <x v="1"/>
    <s v="white"/>
    <s v="15+0"/>
    <n v="1888"/>
    <n v="1702"/>
    <n v="186"/>
    <s v="C45"/>
    <n v="8"/>
    <n v="15"/>
  </r>
  <r>
    <s v="G4zykSzf"/>
    <b v="1"/>
    <n v="1484120000000"/>
    <d v="2017-01-11T07:33:20"/>
    <n v="53"/>
    <x v="2"/>
    <s v="white"/>
    <s v="7+8"/>
    <n v="1888"/>
    <n v="1744"/>
    <n v="144"/>
    <s v="C62"/>
    <n v="6"/>
    <n v="7"/>
  </r>
  <r>
    <s v="eby2jLXi"/>
    <b v="1"/>
    <n v="1458860000000"/>
    <d v="2016-03-24T22:53:20"/>
    <n v="58"/>
    <x v="0"/>
    <s v="black"/>
    <s v="7+3"/>
    <n v="1888"/>
    <n v="1846"/>
    <n v="42"/>
    <s v="C00"/>
    <n v="3"/>
    <n v="22"/>
  </r>
  <r>
    <s v="QNkHvnCO"/>
    <b v="1"/>
    <s v="1504477136632"/>
    <d v="2017-09-03T22:18:57"/>
    <n v="59"/>
    <x v="0"/>
    <s v="white"/>
    <s v="10+0"/>
    <n v="1888"/>
    <n v="1793"/>
    <n v="95"/>
    <s v="B01"/>
    <n v="4"/>
    <n v="22"/>
  </r>
  <r>
    <s v="uvux5Jib"/>
    <b v="1"/>
    <s v="1503906293018"/>
    <d v="2017-08-28T07:44:53"/>
    <n v="64"/>
    <x v="0"/>
    <s v="black"/>
    <s v="10+0"/>
    <n v="1888"/>
    <n v="1875"/>
    <n v="13"/>
    <s v="A12"/>
    <n v="5"/>
    <n v="7"/>
  </r>
  <r>
    <s v="JUnUTAVQ"/>
    <b v="1"/>
    <s v="1498828874928"/>
    <d v="2017-06-30T13:21:15"/>
    <n v="70"/>
    <x v="1"/>
    <s v="black"/>
    <s v="10+0"/>
    <n v="1888"/>
    <n v="2145"/>
    <n v="-257"/>
    <s v="B07"/>
    <n v="2"/>
    <n v="13"/>
  </r>
  <r>
    <s v="ZWz8EyN3"/>
    <b v="1"/>
    <s v="1499001347245"/>
    <d v="2017-07-02T13:15:47"/>
    <n v="49"/>
    <x v="0"/>
    <s v="white"/>
    <s v="10+0"/>
    <n v="1888"/>
    <n v="1775"/>
    <n v="113"/>
    <s v="C02"/>
    <n v="10"/>
    <n v="13"/>
  </r>
  <r>
    <s v="tKWKm5On"/>
    <b v="1"/>
    <s v="1503149132825"/>
    <d v="2017-08-19T13:25:33"/>
    <n v="48"/>
    <x v="0"/>
    <s v="black"/>
    <s v="10+0"/>
    <n v="1888"/>
    <n v="1957"/>
    <n v="-69"/>
    <s v="E80"/>
    <n v="9"/>
    <n v="13"/>
  </r>
  <r>
    <s v="I2W2r9Cu"/>
    <b v="1"/>
    <s v="1487205790445"/>
    <d v="2017-02-16T00:43:10"/>
    <n v="67"/>
    <x v="2"/>
    <s v="white"/>
    <s v="10+0"/>
    <n v="1888"/>
    <n v="1732"/>
    <n v="156"/>
    <s v="B50"/>
    <n v="4"/>
    <n v="0"/>
  </r>
  <r>
    <s v="IFuPlxnb"/>
    <b v="0"/>
    <s v="1503834794981"/>
    <d v="2017-08-27T11:53:15"/>
    <n v="77"/>
    <x v="0"/>
    <s v="white"/>
    <s v="10+0"/>
    <n v="1888"/>
    <n v="1723"/>
    <n v="165"/>
    <s v="A06"/>
    <n v="2"/>
    <n v="11"/>
  </r>
  <r>
    <s v="Jx1Oqcv2"/>
    <b v="1"/>
    <s v="1479696184355"/>
    <d v="2016-11-21T02:43:04"/>
    <n v="129"/>
    <x v="0"/>
    <s v="white"/>
    <s v="10+0"/>
    <n v="1888"/>
    <n v="1736"/>
    <n v="152"/>
    <s v="E61"/>
    <n v="6"/>
    <n v="2"/>
  </r>
  <r>
    <s v="mxY3wUgH"/>
    <b v="1"/>
    <s v="1504290606680"/>
    <d v="2017-09-01T18:30:07"/>
    <n v="67"/>
    <x v="0"/>
    <s v="white"/>
    <s v="10+0"/>
    <n v="1888"/>
    <n v="1776"/>
    <n v="112"/>
    <s v="D86"/>
    <n v="13"/>
    <n v="18"/>
  </r>
  <r>
    <s v="DPU3gg7I"/>
    <b v="1"/>
    <s v="1504357562643"/>
    <d v="2017-09-02T13:06:03"/>
    <n v="70"/>
    <x v="0"/>
    <s v="white"/>
    <s v="8+0"/>
    <n v="1888"/>
    <n v="1918"/>
    <n v="-30"/>
    <s v="A49"/>
    <n v="4"/>
    <n v="13"/>
  </r>
  <r>
    <s v="qLyfzkSs"/>
    <b v="1"/>
    <s v="1504280500311"/>
    <d v="2017-09-01T15:41:40"/>
    <n v="68"/>
    <x v="2"/>
    <s v="black"/>
    <s v="8+0"/>
    <n v="1888"/>
    <n v="1780"/>
    <n v="108"/>
    <s v="D04"/>
    <n v="5"/>
    <n v="15"/>
  </r>
  <r>
    <s v="ttXJm0uE"/>
    <b v="1"/>
    <s v="1504198681456"/>
    <d v="2017-08-31T16:58:01"/>
    <n v="115"/>
    <x v="0"/>
    <s v="white"/>
    <s v="8+0"/>
    <n v="1888"/>
    <n v="1700"/>
    <n v="188"/>
    <s v="D05"/>
    <n v="6"/>
    <n v="16"/>
  </r>
  <r>
    <s v="dVVYTUGO"/>
    <b v="1"/>
    <s v="1503900157605"/>
    <d v="2017-08-28T06:02:38"/>
    <n v="96"/>
    <x v="0"/>
    <s v="white"/>
    <s v="8+0"/>
    <n v="1888"/>
    <n v="1765"/>
    <n v="123"/>
    <s v="D02"/>
    <n v="4"/>
    <n v="6"/>
  </r>
  <r>
    <s v="kjcAhcqA"/>
    <b v="1"/>
    <n v="1500680000000"/>
    <d v="2017-07-21T23:33:20"/>
    <n v="60"/>
    <x v="0"/>
    <s v="black"/>
    <s v="30+0"/>
    <n v="1887"/>
    <n v="1760"/>
    <n v="127"/>
    <s v="D02"/>
    <n v="3"/>
    <n v="23"/>
  </r>
  <r>
    <s v="ZbpBE1KG"/>
    <b v="1"/>
    <n v="1503970000000"/>
    <d v="2017-08-29T01:26:40"/>
    <n v="48"/>
    <x v="0"/>
    <s v="black"/>
    <s v="15+14"/>
    <n v="1887"/>
    <n v="1892"/>
    <n v="-5"/>
    <s v="D31"/>
    <n v="5"/>
    <n v="1"/>
  </r>
  <r>
    <s v="Taz3RYHv"/>
    <b v="1"/>
    <n v="1503690000000"/>
    <d v="2017-08-25T19:40:00"/>
    <n v="53"/>
    <x v="1"/>
    <s v="white"/>
    <s v="15+14"/>
    <n v="1887"/>
    <n v="1564"/>
    <n v="323"/>
    <s v="D07"/>
    <n v="5"/>
    <n v="19"/>
  </r>
  <r>
    <s v="M9fcGFRd"/>
    <b v="1"/>
    <n v="1461360000000"/>
    <d v="2016-04-22T21:20:00"/>
    <n v="70"/>
    <x v="0"/>
    <s v="black"/>
    <s v="7+8"/>
    <n v="1887"/>
    <n v="2045"/>
    <n v="-158"/>
    <s v="B00"/>
    <n v="3"/>
    <n v="21"/>
  </r>
  <r>
    <s v="udzke8td"/>
    <b v="1"/>
    <n v="1466000000000"/>
    <d v="2016-06-15T14:13:20"/>
    <n v="55"/>
    <x v="1"/>
    <s v="white"/>
    <s v="10+0"/>
    <n v="1887"/>
    <n v="1785"/>
    <n v="102"/>
    <s v="C00"/>
    <n v="4"/>
    <n v="14"/>
  </r>
  <r>
    <s v="6JWaKsLC"/>
    <b v="1"/>
    <n v="1438690000000"/>
    <d v="2015-08-04T12:06:40"/>
    <n v="41"/>
    <x v="0"/>
    <s v="white"/>
    <s v="14+12"/>
    <n v="1887"/>
    <n v="1905"/>
    <n v="-18"/>
    <s v="E90"/>
    <n v="9"/>
    <n v="12"/>
  </r>
  <r>
    <s v="FdtKJX9D"/>
    <b v="1"/>
    <n v="1504300000000"/>
    <d v="2017-09-01T21:06:40"/>
    <n v="38"/>
    <x v="0"/>
    <s v="black"/>
    <s v="10+0"/>
    <n v="1887"/>
    <n v="2187"/>
    <n v="-300"/>
    <s v="B43"/>
    <n v="9"/>
    <n v="21"/>
  </r>
  <r>
    <s v="NOqYRjIX"/>
    <b v="0"/>
    <n v="1495930000000"/>
    <d v="2017-05-28T00:06:40"/>
    <n v="94"/>
    <x v="3"/>
    <s v="draw"/>
    <s v="10+0"/>
    <n v="1887"/>
    <n v="1715"/>
    <n v="172"/>
    <s v="B12"/>
    <n v="5"/>
    <n v="0"/>
  </r>
  <r>
    <s v="53QIa0Oy"/>
    <b v="1"/>
    <s v="1468197152113"/>
    <d v="2016-07-11T00:32:32"/>
    <n v="16"/>
    <x v="1"/>
    <s v="black"/>
    <s v="8+0"/>
    <n v="1887"/>
    <n v="1777"/>
    <n v="110"/>
    <s v="A00"/>
    <n v="1"/>
    <n v="0"/>
  </r>
  <r>
    <s v="fSrN3H4V"/>
    <b v="1"/>
    <s v="1417554572065"/>
    <d v="2014-12-02T21:09:32"/>
    <n v="49"/>
    <x v="1"/>
    <s v="white"/>
    <s v="10+0"/>
    <n v="1887"/>
    <n v="1500"/>
    <n v="387"/>
    <s v="A40"/>
    <n v="4"/>
    <n v="21"/>
  </r>
  <r>
    <s v="zSuoV0nl"/>
    <b v="1"/>
    <s v="1497874108996"/>
    <d v="2017-06-19T12:08:29"/>
    <n v="11"/>
    <x v="0"/>
    <s v="white"/>
    <s v="10+5"/>
    <n v="1887"/>
    <n v="1295"/>
    <n v="592"/>
    <s v="B00"/>
    <n v="7"/>
    <n v="12"/>
  </r>
  <r>
    <s v="iEbhkpsn"/>
    <b v="1"/>
    <s v="1504473585640"/>
    <d v="2017-09-03T21:19:46"/>
    <n v="35"/>
    <x v="0"/>
    <s v="white"/>
    <s v="10+0"/>
    <n v="1887"/>
    <n v="1665"/>
    <n v="222"/>
    <s v="A46"/>
    <n v="3"/>
    <n v="21"/>
  </r>
  <r>
    <s v="XyO8v4NC"/>
    <b v="1"/>
    <s v="1496580063322"/>
    <d v="2017-06-04T12:41:03"/>
    <n v="41"/>
    <x v="2"/>
    <s v="white"/>
    <s v="10+0"/>
    <n v="1887"/>
    <n v="1699"/>
    <n v="188"/>
    <s v="A08"/>
    <n v="4"/>
    <n v="12"/>
  </r>
  <r>
    <s v="4QzkxAdg"/>
    <b v="1"/>
    <n v="1489700000000"/>
    <d v="2017-03-16T21:33:20"/>
    <n v="25"/>
    <x v="0"/>
    <s v="black"/>
    <s v="15+15"/>
    <n v="1886"/>
    <n v="2001"/>
    <n v="-115"/>
    <s v="D00"/>
    <n v="5"/>
    <n v="21"/>
  </r>
  <r>
    <s v="7SvCANan"/>
    <b v="1"/>
    <n v="1502750000000"/>
    <d v="2017-08-14T22:33:20"/>
    <n v="45"/>
    <x v="0"/>
    <s v="white"/>
    <s v="15+14"/>
    <n v="1886"/>
    <n v="1737"/>
    <n v="149"/>
    <s v="A40"/>
    <n v="2"/>
    <n v="22"/>
  </r>
  <r>
    <s v="FlHcu2cr"/>
    <b v="1"/>
    <n v="1464650000000"/>
    <d v="2016-05-30T23:13:20"/>
    <n v="59"/>
    <x v="0"/>
    <s v="white"/>
    <s v="5+8"/>
    <n v="1886"/>
    <n v="1862"/>
    <n v="24"/>
    <s v="A16"/>
    <n v="3"/>
    <n v="23"/>
  </r>
  <r>
    <s v="0WMiQL4a"/>
    <b v="1"/>
    <n v="1467070000000"/>
    <d v="2016-06-27T23:26:40"/>
    <n v="60"/>
    <x v="0"/>
    <s v="white"/>
    <s v="20+0"/>
    <n v="1886"/>
    <n v="1688"/>
    <n v="198"/>
    <s v="C46"/>
    <n v="7"/>
    <n v="23"/>
  </r>
  <r>
    <s v="Q60P8Oiz"/>
    <b v="0"/>
    <s v="1404524912342"/>
    <d v="2014-07-05T01:48:32"/>
    <n v="23"/>
    <x v="0"/>
    <s v="white"/>
    <s v="10+0"/>
    <n v="1886"/>
    <n v="1590"/>
    <n v="296"/>
    <s v="E50"/>
    <n v="10"/>
    <n v="1"/>
  </r>
  <r>
    <s v="1zIBWzYk"/>
    <b v="1"/>
    <s v="1504159799017"/>
    <d v="2017-08-31T06:09:59"/>
    <n v="93"/>
    <x v="0"/>
    <s v="white"/>
    <s v="15+15"/>
    <n v="1886"/>
    <n v="1906"/>
    <n v="-20"/>
    <s v="A15"/>
    <n v="3"/>
    <n v="6"/>
  </r>
  <r>
    <s v="E9a3UGvL"/>
    <b v="1"/>
    <s v="1503905813007"/>
    <d v="2017-08-28T07:36:53"/>
    <n v="64"/>
    <x v="0"/>
    <s v="black"/>
    <s v="10+0"/>
    <n v="1886"/>
    <n v="1876"/>
    <n v="10"/>
    <s v="A03"/>
    <n v="2"/>
    <n v="7"/>
  </r>
  <r>
    <s v="24GwfDpc"/>
    <b v="1"/>
    <s v="1504297009967"/>
    <d v="2017-09-01T20:16:50"/>
    <n v="39"/>
    <x v="1"/>
    <s v="white"/>
    <s v="10+0"/>
    <n v="1886"/>
    <n v="1885"/>
    <n v="1"/>
    <s v="D00"/>
    <n v="3"/>
    <n v="20"/>
  </r>
  <r>
    <s v="BdIG0zc1"/>
    <b v="1"/>
    <s v="1501876077057"/>
    <d v="2017-08-04T19:47:57"/>
    <n v="55"/>
    <x v="1"/>
    <s v="white"/>
    <s v="10+0"/>
    <n v="1886"/>
    <n v="1223"/>
    <n v="663"/>
    <s v="C41"/>
    <n v="5"/>
    <n v="19"/>
  </r>
  <r>
    <s v="nPslE2mm"/>
    <b v="1"/>
    <s v="1504298387062"/>
    <d v="2017-09-01T20:39:47"/>
    <n v="35"/>
    <x v="1"/>
    <s v="white"/>
    <s v="10+0"/>
    <n v="1886"/>
    <n v="1345"/>
    <n v="541"/>
    <s v="D21"/>
    <n v="6"/>
    <n v="20"/>
  </r>
  <r>
    <s v="0xWr8ncD"/>
    <b v="1"/>
    <s v="1503676062216"/>
    <d v="2017-08-25T15:47:42"/>
    <n v="52"/>
    <x v="0"/>
    <s v="black"/>
    <s v="9+0"/>
    <n v="1886"/>
    <n v="1914"/>
    <n v="-28"/>
    <s v="B50"/>
    <n v="5"/>
    <n v="15"/>
  </r>
  <r>
    <s v="eDrZA9FT"/>
    <b v="1"/>
    <s v="1504465580490"/>
    <d v="2017-09-03T19:06:20"/>
    <n v="55"/>
    <x v="0"/>
    <s v="white"/>
    <s v="10+0"/>
    <n v="1886"/>
    <n v="1706"/>
    <n v="180"/>
    <s v="C70"/>
    <n v="11"/>
    <n v="19"/>
  </r>
  <r>
    <s v="bI4negbb"/>
    <b v="1"/>
    <s v="1503065255520"/>
    <d v="2017-08-18T14:07:36"/>
    <n v="88"/>
    <x v="2"/>
    <s v="black"/>
    <s v="10+0"/>
    <n v="1886"/>
    <n v="1880"/>
    <n v="6"/>
    <s v="B57"/>
    <n v="8"/>
    <n v="14"/>
  </r>
  <r>
    <s v="LCYpF5cV"/>
    <b v="1"/>
    <s v="1487167224793"/>
    <d v="2017-02-15T14:00:25"/>
    <n v="31"/>
    <x v="0"/>
    <s v="white"/>
    <s v="10+0"/>
    <n v="1886"/>
    <n v="1803"/>
    <n v="83"/>
    <s v="B54"/>
    <n v="6"/>
    <n v="14"/>
  </r>
  <r>
    <s v="CRQu3YFH"/>
    <b v="1"/>
    <s v="1503944228255"/>
    <d v="2017-08-28T18:17:08"/>
    <n v="108"/>
    <x v="1"/>
    <s v="black"/>
    <s v="10+0"/>
    <n v="1886"/>
    <n v="1864"/>
    <n v="22"/>
    <s v="C11"/>
    <n v="11"/>
    <n v="18"/>
  </r>
  <r>
    <s v="H2rGJWSN"/>
    <b v="0"/>
    <s v="1474994093169"/>
    <d v="2016-09-27T16:34:53"/>
    <n v="53"/>
    <x v="2"/>
    <s v="white"/>
    <s v="15+0"/>
    <n v="1886"/>
    <n v="1970"/>
    <n v="-84"/>
    <s v="C69"/>
    <n v="10"/>
    <n v="16"/>
  </r>
  <r>
    <s v="Z3j8azAy"/>
    <b v="1"/>
    <s v="1474991866365"/>
    <d v="2016-09-27T15:57:46"/>
    <n v="135"/>
    <x v="1"/>
    <s v="white"/>
    <s v="15+0"/>
    <n v="1886"/>
    <n v="1970"/>
    <n v="-84"/>
    <s v="B73"/>
    <n v="14"/>
    <n v="15"/>
  </r>
  <r>
    <s v="FC822dnc"/>
    <b v="1"/>
    <s v="1472060279424"/>
    <d v="2016-08-24T17:37:59"/>
    <n v="51"/>
    <x v="1"/>
    <s v="white"/>
    <s v="10+0"/>
    <n v="1886"/>
    <n v="1464"/>
    <n v="422"/>
    <s v="C00"/>
    <n v="3"/>
    <n v="17"/>
  </r>
  <r>
    <s v="jR6WunAC"/>
    <b v="1"/>
    <s v="1504026082616"/>
    <d v="2017-08-29T17:01:23"/>
    <n v="44"/>
    <x v="0"/>
    <s v="black"/>
    <s v="15+15"/>
    <n v="1886"/>
    <n v="1836"/>
    <n v="50"/>
    <s v="C00"/>
    <n v="3"/>
    <n v="17"/>
  </r>
  <r>
    <s v="BoDJGVyk"/>
    <b v="1"/>
    <n v="1503450000000"/>
    <d v="2017-08-23T01:00:00"/>
    <n v="107"/>
    <x v="0"/>
    <s v="white"/>
    <s v="10+10"/>
    <n v="1885"/>
    <n v="1856"/>
    <n v="29"/>
    <s v="B50"/>
    <n v="4"/>
    <n v="1"/>
  </r>
  <r>
    <s v="HYcw8stO"/>
    <b v="1"/>
    <n v="1495260000000"/>
    <d v="2017-05-20T06:00:00"/>
    <n v="99"/>
    <x v="1"/>
    <s v="white"/>
    <s v="10+0"/>
    <n v="1885"/>
    <n v="1607"/>
    <n v="278"/>
    <s v="B00"/>
    <n v="2"/>
    <n v="6"/>
  </r>
  <r>
    <s v="D3JyKYNK"/>
    <b v="1"/>
    <n v="1502790000000"/>
    <d v="2017-08-15T09:40:00"/>
    <n v="133"/>
    <x v="3"/>
    <s v="draw"/>
    <s v="10+0"/>
    <n v="1885"/>
    <n v="1837"/>
    <n v="48"/>
    <s v="B46"/>
    <n v="10"/>
    <n v="9"/>
  </r>
  <r>
    <s v="IXaGMTT8"/>
    <b v="1"/>
    <n v="1483900000000"/>
    <d v="2017-01-08T18:26:40"/>
    <n v="74"/>
    <x v="0"/>
    <s v="black"/>
    <s v="15+0"/>
    <n v="1885"/>
    <n v="2261"/>
    <n v="-376"/>
    <s v="B20"/>
    <n v="3"/>
    <n v="18"/>
  </r>
  <r>
    <s v="crNNCnXQ"/>
    <b v="1"/>
    <n v="1502220000000"/>
    <d v="2017-08-08T19:20:00"/>
    <n v="73"/>
    <x v="1"/>
    <s v="white"/>
    <s v="10+0"/>
    <n v="1885"/>
    <n v="1798"/>
    <n v="87"/>
    <s v="A04"/>
    <n v="2"/>
    <n v="19"/>
  </r>
  <r>
    <s v="b9FGH8w4"/>
    <b v="1"/>
    <n v="1502610000000"/>
    <d v="2017-08-13T07:40:00"/>
    <n v="66"/>
    <x v="0"/>
    <s v="black"/>
    <s v="8+0"/>
    <n v="1885"/>
    <n v="1897"/>
    <n v="-12"/>
    <s v="C02"/>
    <n v="9"/>
    <n v="7"/>
  </r>
  <r>
    <s v="vC2ZHOhe"/>
    <b v="1"/>
    <n v="1455120000000"/>
    <d v="2016-02-10T16:00:00"/>
    <n v="168"/>
    <x v="1"/>
    <s v="black"/>
    <s v="60+0"/>
    <n v="1885"/>
    <n v="2107"/>
    <n v="-222"/>
    <s v="C64"/>
    <n v="13"/>
    <n v="16"/>
  </r>
  <r>
    <s v="g5AOodww"/>
    <b v="1"/>
    <n v="1504050000000"/>
    <d v="2017-08-29T23:40:00"/>
    <n v="35"/>
    <x v="1"/>
    <s v="white"/>
    <s v="10+0"/>
    <n v="1885"/>
    <n v="1460"/>
    <n v="425"/>
    <s v="A40"/>
    <n v="2"/>
    <n v="23"/>
  </r>
  <r>
    <s v="SZwKIaAM"/>
    <b v="1"/>
    <n v="1502360000000"/>
    <d v="2017-08-10T10:13:20"/>
    <n v="76"/>
    <x v="0"/>
    <s v="black"/>
    <s v="10+0"/>
    <n v="1885"/>
    <n v="1952"/>
    <n v="-67"/>
    <s v="A45"/>
    <n v="2"/>
    <n v="10"/>
  </r>
  <r>
    <s v="LOmUjF0f"/>
    <b v="1"/>
    <n v="1504010000000"/>
    <d v="2017-08-29T12:33:20"/>
    <n v="20"/>
    <x v="0"/>
    <s v="black"/>
    <s v="5+5"/>
    <n v="1885"/>
    <n v="1960"/>
    <n v="-75"/>
    <s v="A04"/>
    <n v="2"/>
    <n v="12"/>
  </r>
  <r>
    <s v="9agwTwrv"/>
    <b v="1"/>
    <s v="1391456955999"/>
    <d v="2014-02-03T19:49:16"/>
    <n v="16"/>
    <x v="0"/>
    <s v="white"/>
    <s v="10+0"/>
    <n v="1885"/>
    <n v="1291"/>
    <n v="594"/>
    <s v="C40"/>
    <n v="4"/>
    <n v="19"/>
  </r>
  <r>
    <s v="czfYQz6Z"/>
    <b v="0"/>
    <s v="1504459765012"/>
    <d v="2017-09-03T17:29:25"/>
    <n v="68"/>
    <x v="1"/>
    <s v="black"/>
    <s v="7+5"/>
    <n v="1885"/>
    <n v="1515"/>
    <n v="370"/>
    <s v="A40"/>
    <n v="2"/>
    <n v="17"/>
  </r>
  <r>
    <s v="z9DFjGqg"/>
    <b v="0"/>
    <s v="1504138544423"/>
    <d v="2017-08-31T00:15:44"/>
    <n v="96"/>
    <x v="0"/>
    <s v="black"/>
    <s v="2+12"/>
    <n v="1885"/>
    <n v="1500"/>
    <n v="385"/>
    <s v="B34"/>
    <n v="8"/>
    <n v="0"/>
  </r>
  <r>
    <s v="iIQEdfD3"/>
    <b v="0"/>
    <s v="1504087170593"/>
    <d v="2017-08-30T09:59:31"/>
    <n v="53"/>
    <x v="0"/>
    <s v="white"/>
    <s v="10+0"/>
    <n v="1885"/>
    <n v="1645"/>
    <n v="240"/>
    <s v="C64"/>
    <n v="6"/>
    <n v="9"/>
  </r>
  <r>
    <s v="DtosjFZu"/>
    <b v="0"/>
    <s v="1503765567772"/>
    <d v="2017-08-26T16:39:28"/>
    <n v="64"/>
    <x v="0"/>
    <s v="black"/>
    <s v="10+1"/>
    <n v="1885"/>
    <n v="1500"/>
    <n v="385"/>
    <s v="C00"/>
    <n v="5"/>
    <n v="16"/>
  </r>
  <r>
    <s v="djfGOL6X"/>
    <b v="1"/>
    <s v="1504162929086"/>
    <d v="2017-08-31T07:02:09"/>
    <n v="65"/>
    <x v="2"/>
    <s v="white"/>
    <s v="8+0"/>
    <n v="1885"/>
    <n v="1742"/>
    <n v="143"/>
    <s v="A40"/>
    <n v="1"/>
    <n v="7"/>
  </r>
  <r>
    <s v="q3NHAFFp"/>
    <b v="1"/>
    <n v="1503590000000"/>
    <d v="2017-08-24T15:53:20"/>
    <n v="90"/>
    <x v="0"/>
    <s v="black"/>
    <s v="10+0"/>
    <n v="1884"/>
    <n v="1768"/>
    <n v="116"/>
    <s v="C64"/>
    <n v="7"/>
    <n v="15"/>
  </r>
  <r>
    <s v="sCGHOpvl"/>
    <b v="0"/>
    <n v="1500240000000"/>
    <d v="2017-07-16T21:20:00"/>
    <n v="67"/>
    <x v="0"/>
    <s v="black"/>
    <s v="10+0"/>
    <n v="1884"/>
    <n v="1862"/>
    <n v="22"/>
    <s v="C42"/>
    <n v="5"/>
    <n v="21"/>
  </r>
  <r>
    <s v="XUbv109t"/>
    <b v="1"/>
    <n v="1492320000000"/>
    <d v="2017-04-16T05:20:00"/>
    <n v="82"/>
    <x v="0"/>
    <s v="black"/>
    <s v="15+10"/>
    <n v="1884"/>
    <n v="1830"/>
    <n v="54"/>
    <s v="C40"/>
    <n v="6"/>
    <n v="5"/>
  </r>
  <r>
    <s v="GEP9xUN1"/>
    <b v="1"/>
    <n v="1501460000000"/>
    <d v="2017-07-31T00:13:20"/>
    <n v="36"/>
    <x v="0"/>
    <s v="black"/>
    <s v="10+0"/>
    <n v="1884"/>
    <n v="2004"/>
    <n v="-120"/>
    <s v="B06"/>
    <n v="4"/>
    <n v="0"/>
  </r>
  <r>
    <s v="8RkCBYpm"/>
    <b v="0"/>
    <n v="1479080000000"/>
    <d v="2016-11-13T23:33:20"/>
    <n v="21"/>
    <x v="0"/>
    <s v="white"/>
    <s v="10+5"/>
    <n v="1884"/>
    <n v="1131"/>
    <n v="753"/>
    <s v="C01"/>
    <n v="5"/>
    <n v="23"/>
  </r>
  <r>
    <s v="83vhI5GR"/>
    <b v="0"/>
    <n v="1470150000000"/>
    <d v="2016-08-02T15:00:00"/>
    <n v="33"/>
    <x v="0"/>
    <s v="black"/>
    <s v="60+60"/>
    <n v="1884"/>
    <n v="2500"/>
    <n v="-616"/>
    <s v="B78"/>
    <n v="19"/>
    <n v="15"/>
  </r>
  <r>
    <s v="1NtGvS7m"/>
    <b v="0"/>
    <n v="1488840000000"/>
    <d v="2017-03-06T22:40:00"/>
    <n v="87"/>
    <x v="2"/>
    <s v="white"/>
    <s v="7+2"/>
    <n v="1884"/>
    <n v="1670"/>
    <n v="214"/>
    <s v="E40"/>
    <n v="7"/>
    <n v="22"/>
  </r>
  <r>
    <s v="8nirqto6"/>
    <b v="1"/>
    <n v="1459180000000"/>
    <d v="2016-03-28T15:46:40"/>
    <n v="41"/>
    <x v="0"/>
    <s v="white"/>
    <s v="15+1"/>
    <n v="1884"/>
    <n v="1809"/>
    <n v="75"/>
    <s v="C00"/>
    <n v="3"/>
    <n v="15"/>
  </r>
  <r>
    <s v="q37svKav"/>
    <b v="1"/>
    <n v="1459800000000"/>
    <d v="2016-04-04T20:00:00"/>
    <n v="65"/>
    <x v="0"/>
    <s v="white"/>
    <s v="10+0"/>
    <n v="1884"/>
    <n v="1815"/>
    <n v="69"/>
    <s v="B00"/>
    <n v="6"/>
    <n v="20"/>
  </r>
  <r>
    <s v="yXrbhGP5"/>
    <b v="1"/>
    <n v="1445380000000"/>
    <d v="2015-10-20T22:26:40"/>
    <n v="73"/>
    <x v="2"/>
    <s v="white"/>
    <s v="5+5"/>
    <n v="1884"/>
    <n v="1870"/>
    <n v="14"/>
    <s v="B21"/>
    <n v="5"/>
    <n v="22"/>
  </r>
  <r>
    <s v="OT2cFkI4"/>
    <b v="1"/>
    <n v="1503520000000"/>
    <d v="2017-08-23T20:26:40"/>
    <n v="16"/>
    <x v="0"/>
    <s v="black"/>
    <s v="5+10"/>
    <n v="1884"/>
    <n v="1932"/>
    <n v="-48"/>
    <s v="A04"/>
    <n v="3"/>
    <n v="20"/>
  </r>
  <r>
    <s v="17JLFc6V"/>
    <b v="1"/>
    <n v="1424740000000"/>
    <d v="2015-02-24T01:06:40"/>
    <n v="94"/>
    <x v="1"/>
    <s v="black"/>
    <s v="30+8"/>
    <n v="1884"/>
    <n v="1827"/>
    <n v="57"/>
    <s v="D24"/>
    <n v="7"/>
    <n v="1"/>
  </r>
  <r>
    <s v="Fgn5MAw3"/>
    <b v="1"/>
    <s v="1503332987032"/>
    <d v="2017-08-21T16:29:47"/>
    <n v="39"/>
    <x v="1"/>
    <s v="white"/>
    <s v="10+0"/>
    <n v="1884"/>
    <n v="1935"/>
    <n v="-51"/>
    <s v="C00"/>
    <n v="3"/>
    <n v="16"/>
  </r>
  <r>
    <s v="q3NHAFFp"/>
    <b v="1"/>
    <s v="1503590801347"/>
    <d v="2017-08-24T16:06:41"/>
    <n v="90"/>
    <x v="0"/>
    <s v="black"/>
    <s v="10+0"/>
    <n v="1884"/>
    <n v="1768"/>
    <n v="116"/>
    <s v="C64"/>
    <n v="7"/>
    <n v="16"/>
  </r>
  <r>
    <s v="3TG3CiCk"/>
    <b v="1"/>
    <s v="1504376764157"/>
    <d v="2017-09-02T18:26:04"/>
    <n v="109"/>
    <x v="3"/>
    <s v="draw"/>
    <s v="10+0"/>
    <n v="1884"/>
    <n v="1873"/>
    <n v="11"/>
    <s v="C77"/>
    <n v="9"/>
    <n v="18"/>
  </r>
  <r>
    <s v="YdTn9ZlH"/>
    <b v="1"/>
    <s v="1487448648055"/>
    <d v="2017-02-18T20:10:48"/>
    <n v="62"/>
    <x v="0"/>
    <s v="black"/>
    <s v="10+0"/>
    <n v="1884"/>
    <n v="1710"/>
    <n v="174"/>
    <s v="A04"/>
    <n v="2"/>
    <n v="20"/>
  </r>
  <r>
    <s v="rVgE2Oyd"/>
    <b v="1"/>
    <s v="1504369421012"/>
    <d v="2017-09-02T16:23:41"/>
    <n v="75"/>
    <x v="0"/>
    <s v="white"/>
    <s v="8+0"/>
    <n v="1884"/>
    <n v="1784"/>
    <n v="100"/>
    <s v="A46"/>
    <n v="3"/>
    <n v="16"/>
  </r>
  <r>
    <s v="mG08UIle"/>
    <b v="1"/>
    <n v="1491320000000"/>
    <d v="2017-04-04T15:33:20"/>
    <n v="39"/>
    <x v="0"/>
    <s v="white"/>
    <s v="10+0"/>
    <n v="1883"/>
    <n v="1373"/>
    <n v="510"/>
    <s v="C70"/>
    <n v="10"/>
    <n v="15"/>
  </r>
  <r>
    <s v="Ur0u8eOr"/>
    <b v="1"/>
    <n v="1502680000000"/>
    <d v="2017-08-14T03:06:40"/>
    <n v="29"/>
    <x v="0"/>
    <s v="white"/>
    <s v="15+14"/>
    <n v="1883"/>
    <n v="1646"/>
    <n v="237"/>
    <s v="D44"/>
    <n v="9"/>
    <n v="3"/>
  </r>
  <r>
    <s v="c9FtlI88"/>
    <b v="1"/>
    <n v="1501490000000"/>
    <d v="2017-07-31T08:33:20"/>
    <n v="68"/>
    <x v="0"/>
    <s v="black"/>
    <s v="5+20"/>
    <n v="1883"/>
    <n v="1961"/>
    <n v="-78"/>
    <s v="B40"/>
    <n v="5"/>
    <n v="8"/>
  </r>
  <r>
    <s v="3h6A8XAi"/>
    <b v="1"/>
    <n v="1455120000000"/>
    <d v="2016-02-10T16:00:00"/>
    <n v="64"/>
    <x v="0"/>
    <s v="black"/>
    <s v="15+0"/>
    <n v="1883"/>
    <n v="1877"/>
    <n v="6"/>
    <s v="D35"/>
    <n v="9"/>
    <n v="16"/>
  </r>
  <r>
    <s v="AgP567Cl"/>
    <b v="1"/>
    <n v="1452300000000"/>
    <d v="2016-01-09T00:40:00"/>
    <n v="64"/>
    <x v="1"/>
    <s v="black"/>
    <s v="17+8"/>
    <n v="1883"/>
    <n v="1817"/>
    <n v="66"/>
    <s v="C59"/>
    <n v="17"/>
    <n v="0"/>
  </r>
  <r>
    <s v="z9eRUkz9"/>
    <b v="1"/>
    <n v="1502440000000"/>
    <d v="2017-08-11T08:26:40"/>
    <n v="62"/>
    <x v="1"/>
    <s v="black"/>
    <s v="10+0"/>
    <n v="1883"/>
    <n v="1939"/>
    <n v="-56"/>
    <s v="B21"/>
    <n v="5"/>
    <n v="8"/>
  </r>
  <r>
    <s v="FFgnymed"/>
    <b v="1"/>
    <s v="1404698601094"/>
    <d v="2014-07-07T02:03:21"/>
    <n v="68"/>
    <x v="1"/>
    <s v="black"/>
    <s v="10+0"/>
    <n v="1883"/>
    <n v="2093"/>
    <n v="-210"/>
    <s v="C00"/>
    <n v="4"/>
    <n v="2"/>
  </r>
  <r>
    <s v="IXzhV2g4"/>
    <b v="1"/>
    <s v="1501647423753"/>
    <d v="2017-08-02T04:17:04"/>
    <n v="53"/>
    <x v="0"/>
    <s v="white"/>
    <s v="10+0"/>
    <n v="1883"/>
    <n v="1708"/>
    <n v="175"/>
    <s v="A45"/>
    <n v="2"/>
    <n v="4"/>
  </r>
  <r>
    <s v="l7QDur4k"/>
    <b v="1"/>
    <s v="1504106570038"/>
    <d v="2017-08-30T15:22:50"/>
    <n v="43"/>
    <x v="0"/>
    <s v="white"/>
    <s v="10+0"/>
    <n v="1883"/>
    <n v="1942"/>
    <n v="-59"/>
    <s v="B02"/>
    <n v="6"/>
    <n v="15"/>
  </r>
  <r>
    <s v="SjtO7Sp3"/>
    <b v="0"/>
    <s v="1503775863291"/>
    <d v="2017-08-26T19:31:03"/>
    <n v="32"/>
    <x v="0"/>
    <s v="black"/>
    <s v="10+2"/>
    <n v="1883"/>
    <n v="2305"/>
    <n v="-422"/>
    <s v="A45"/>
    <n v="2"/>
    <n v="19"/>
  </r>
  <r>
    <s v="8GOV8NfH"/>
    <b v="0"/>
    <s v="1503774165936"/>
    <d v="2017-08-26T19:02:46"/>
    <n v="55"/>
    <x v="0"/>
    <s v="black"/>
    <s v="10+2"/>
    <n v="1883"/>
    <n v="2305"/>
    <n v="-422"/>
    <s v="A45"/>
    <n v="2"/>
    <n v="19"/>
  </r>
  <r>
    <s v="sb7psqf5"/>
    <b v="1"/>
    <s v="1503979979543"/>
    <d v="2017-08-29T04:13:00"/>
    <n v="23"/>
    <x v="0"/>
    <s v="white"/>
    <s v="10+0"/>
    <n v="1883"/>
    <n v="1816"/>
    <n v="67"/>
    <s v="B13"/>
    <n v="5"/>
    <n v="4"/>
  </r>
  <r>
    <s v="S1nXiSvG"/>
    <b v="1"/>
    <s v="1501743895262"/>
    <d v="2017-08-03T07:04:55"/>
    <n v="131"/>
    <x v="0"/>
    <s v="white"/>
    <s v="30+30"/>
    <n v="1883"/>
    <n v="2067"/>
    <n v="-184"/>
    <s v="B07"/>
    <n v="6"/>
    <n v="7"/>
  </r>
  <r>
    <s v="eliy5ecl"/>
    <b v="1"/>
    <n v="1504200000000"/>
    <d v="2017-08-31T17:20:00"/>
    <n v="94"/>
    <x v="0"/>
    <s v="black"/>
    <s v="10+0"/>
    <n v="1882"/>
    <n v="1919"/>
    <n v="-37"/>
    <s v="B01"/>
    <n v="6"/>
    <n v="17"/>
  </r>
  <r>
    <s v="0zirgLwT"/>
    <b v="1"/>
    <n v="1501480000000"/>
    <d v="2017-07-31T05:46:40"/>
    <n v="20"/>
    <x v="0"/>
    <s v="black"/>
    <s v="14+0"/>
    <n v="1882"/>
    <n v="1840"/>
    <n v="42"/>
    <s v="B01"/>
    <n v="6"/>
    <n v="5"/>
  </r>
  <r>
    <s v="KOHqRuCN"/>
    <b v="1"/>
    <n v="1497370000000"/>
    <d v="2017-06-13T16:06:40"/>
    <n v="45"/>
    <x v="1"/>
    <s v="white"/>
    <s v="10+0"/>
    <n v="1882"/>
    <n v="1602"/>
    <n v="280"/>
    <s v="C62"/>
    <n v="6"/>
    <n v="16"/>
  </r>
  <r>
    <s v="qTCNlOrr"/>
    <b v="1"/>
    <n v="1503220000000"/>
    <d v="2017-08-20T09:06:40"/>
    <n v="51"/>
    <x v="2"/>
    <s v="white"/>
    <s v="10+0"/>
    <n v="1882"/>
    <n v="1873"/>
    <n v="9"/>
    <s v="B13"/>
    <n v="12"/>
    <n v="9"/>
  </r>
  <r>
    <s v="ySUGslvQ"/>
    <b v="1"/>
    <n v="1481690000000"/>
    <d v="2016-12-14T04:33:20"/>
    <n v="41"/>
    <x v="0"/>
    <s v="white"/>
    <s v="8+0"/>
    <n v="1882"/>
    <n v="1806"/>
    <n v="76"/>
    <s v="A00"/>
    <n v="1"/>
    <n v="4"/>
  </r>
  <r>
    <s v="zEEwy0uG"/>
    <b v="1"/>
    <n v="1504140000000"/>
    <d v="2017-08-31T00:40:00"/>
    <n v="35"/>
    <x v="0"/>
    <s v="white"/>
    <s v="8+0"/>
    <n v="1882"/>
    <n v="1828"/>
    <n v="54"/>
    <s v="D00"/>
    <n v="3"/>
    <n v="0"/>
  </r>
  <r>
    <s v="kl9mhJMd"/>
    <b v="1"/>
    <s v="1504457984918"/>
    <d v="2017-09-03T16:59:45"/>
    <n v="57"/>
    <x v="0"/>
    <s v="white"/>
    <s v="7+5"/>
    <n v="1882"/>
    <n v="1959"/>
    <n v="-77"/>
    <s v="C00"/>
    <n v="3"/>
    <n v="16"/>
  </r>
  <r>
    <s v="0zirgLwT"/>
    <b v="1"/>
    <s v="1501484510827"/>
    <d v="2017-07-31T07:01:51"/>
    <n v="20"/>
    <x v="0"/>
    <s v="black"/>
    <s v="14+0"/>
    <n v="1882"/>
    <n v="1840"/>
    <n v="42"/>
    <s v="B01"/>
    <n v="6"/>
    <n v="7"/>
  </r>
  <r>
    <s v="sh98qLdp"/>
    <b v="1"/>
    <s v="1504218424405"/>
    <d v="2017-08-31T22:27:04"/>
    <n v="94"/>
    <x v="2"/>
    <s v="black"/>
    <s v="10+0"/>
    <n v="1882"/>
    <n v="1909"/>
    <n v="-27"/>
    <s v="B20"/>
    <n v="3"/>
    <n v="22"/>
  </r>
  <r>
    <s v="ZnTrJzuU"/>
    <b v="1"/>
    <s v="1500215412671"/>
    <d v="2017-07-16T14:30:13"/>
    <n v="151"/>
    <x v="1"/>
    <s v="white"/>
    <s v="10+0"/>
    <n v="1882"/>
    <n v="1848"/>
    <n v="34"/>
    <s v="E77"/>
    <n v="8"/>
    <n v="14"/>
  </r>
  <r>
    <s v="EPaLDZWQ"/>
    <b v="1"/>
    <s v="1503119117216"/>
    <d v="2017-08-19T05:05:17"/>
    <n v="66"/>
    <x v="0"/>
    <s v="black"/>
    <s v="5+5"/>
    <n v="1882"/>
    <n v="1902"/>
    <n v="-20"/>
    <s v="A34"/>
    <n v="3"/>
    <n v="5"/>
  </r>
  <r>
    <s v="GfvBHbtH"/>
    <b v="1"/>
    <s v="1504382617828"/>
    <d v="2017-09-02T20:03:38"/>
    <n v="53"/>
    <x v="0"/>
    <s v="white"/>
    <s v="10+0"/>
    <n v="1882"/>
    <n v="1828"/>
    <n v="54"/>
    <s v="C65"/>
    <n v="8"/>
    <n v="20"/>
  </r>
  <r>
    <s v="dI6h38LB"/>
    <b v="1"/>
    <s v="1504239618636"/>
    <d v="2017-09-01T04:20:19"/>
    <n v="54"/>
    <x v="0"/>
    <s v="white"/>
    <s v="10+0"/>
    <n v="1882"/>
    <n v="1686"/>
    <n v="196"/>
    <s v="A40"/>
    <n v="2"/>
    <n v="4"/>
  </r>
  <r>
    <s v="ohkjRF5s"/>
    <b v="1"/>
    <s v="1504403608341"/>
    <d v="2017-09-03T01:53:28"/>
    <n v="80"/>
    <x v="0"/>
    <s v="black"/>
    <s v="10+0"/>
    <n v="1882"/>
    <n v="1504"/>
    <n v="378"/>
    <s v="C44"/>
    <n v="5"/>
    <n v="1"/>
  </r>
  <r>
    <s v="upH2jwd5"/>
    <b v="1"/>
    <s v="1464707738759"/>
    <d v="2016-05-31T15:15:39"/>
    <n v="63"/>
    <x v="1"/>
    <s v="white"/>
    <s v="9+8"/>
    <n v="1882"/>
    <n v="1775"/>
    <n v="107"/>
    <s v="B44"/>
    <n v="9"/>
    <n v="15"/>
  </r>
  <r>
    <s v="blFMsvNn"/>
    <b v="1"/>
    <s v="1504111700551"/>
    <d v="2017-08-30T16:48:21"/>
    <n v="108"/>
    <x v="3"/>
    <s v="draw"/>
    <s v="8+0"/>
    <n v="1882"/>
    <n v="1722"/>
    <n v="160"/>
    <s v="A40"/>
    <n v="2"/>
    <n v="16"/>
  </r>
  <r>
    <s v="ByHYGkJZ"/>
    <b v="1"/>
    <s v="1502386358774"/>
    <d v="2017-08-10T17:32:39"/>
    <n v="104"/>
    <x v="2"/>
    <s v="black"/>
    <s v="30+30"/>
    <n v="1882"/>
    <n v="2193"/>
    <n v="-311"/>
    <s v="A00"/>
    <n v="4"/>
    <n v="17"/>
  </r>
  <r>
    <s v="3w6VUJlV"/>
    <b v="1"/>
    <s v="1498674586837"/>
    <d v="2017-06-28T18:29:47"/>
    <n v="12"/>
    <x v="0"/>
    <s v="black"/>
    <s v="30+30"/>
    <n v="1882"/>
    <n v="2046"/>
    <n v="-164"/>
    <s v="A04"/>
    <n v="2"/>
    <n v="18"/>
  </r>
  <r>
    <s v="k6MJznIa"/>
    <b v="1"/>
    <s v="1504256481297"/>
    <d v="2017-09-01T09:01:21"/>
    <n v="37"/>
    <x v="0"/>
    <s v="white"/>
    <s v="10+0"/>
    <n v="1882"/>
    <n v="1683"/>
    <n v="199"/>
    <s v="A15"/>
    <n v="3"/>
    <n v="9"/>
  </r>
  <r>
    <s v="JYWHCWqI"/>
    <b v="1"/>
    <n v="1497330000000"/>
    <d v="2017-06-13T05:00:00"/>
    <n v="121"/>
    <x v="0"/>
    <s v="white"/>
    <s v="10+0"/>
    <n v="1881"/>
    <n v="1828"/>
    <n v="53"/>
    <s v="C00"/>
    <n v="3"/>
    <n v="5"/>
  </r>
  <r>
    <s v="RIYxTbeh"/>
    <b v="0"/>
    <n v="1487460000000"/>
    <d v="2017-02-18T23:20:00"/>
    <n v="42"/>
    <x v="0"/>
    <s v="black"/>
    <s v="15+10"/>
    <n v="1881"/>
    <n v="1555"/>
    <n v="326"/>
    <s v="D15"/>
    <n v="8"/>
    <n v="23"/>
  </r>
  <r>
    <s v="U4MkY1R0"/>
    <b v="1"/>
    <n v="1502550000000"/>
    <d v="2017-08-12T15:00:00"/>
    <n v="62"/>
    <x v="1"/>
    <s v="black"/>
    <s v="10+0"/>
    <n v="1881"/>
    <n v="1825"/>
    <n v="56"/>
    <s v="A05"/>
    <n v="4"/>
    <n v="15"/>
  </r>
  <r>
    <s v="JNNBtQ1z"/>
    <b v="1"/>
    <n v="1504210000000"/>
    <d v="2017-08-31T20:06:40"/>
    <n v="84"/>
    <x v="0"/>
    <s v="black"/>
    <s v="10+0"/>
    <n v="1881"/>
    <n v="1518"/>
    <n v="363"/>
    <s v="A56"/>
    <n v="6"/>
    <n v="20"/>
  </r>
  <r>
    <s v="YATj1f7y"/>
    <b v="1"/>
    <n v="1499020000000"/>
    <d v="2017-07-02T18:26:40"/>
    <n v="31"/>
    <x v="0"/>
    <s v="white"/>
    <s v="10+0"/>
    <n v="1881"/>
    <n v="1857"/>
    <n v="24"/>
    <s v="A40"/>
    <n v="2"/>
    <n v="18"/>
  </r>
  <r>
    <s v="m7AqCdim"/>
    <b v="1"/>
    <n v="1459120000000"/>
    <d v="2016-03-27T23:06:40"/>
    <n v="99"/>
    <x v="0"/>
    <s v="white"/>
    <s v="11+11"/>
    <n v="1881"/>
    <n v="1810"/>
    <n v="71"/>
    <s v="C01"/>
    <n v="5"/>
    <n v="23"/>
  </r>
  <r>
    <s v="yROPZzpz"/>
    <b v="0"/>
    <n v="1463160000000"/>
    <d v="2016-05-13T17:20:00"/>
    <n v="68"/>
    <x v="0"/>
    <s v="black"/>
    <s v="25+3"/>
    <n v="1881"/>
    <n v="1731"/>
    <n v="150"/>
    <s v="D32"/>
    <n v="10"/>
    <n v="17"/>
  </r>
  <r>
    <s v="KLwXr9hV"/>
    <b v="1"/>
    <s v="1504472010185"/>
    <d v="2017-09-03T20:53:30"/>
    <n v="63"/>
    <x v="1"/>
    <s v="white"/>
    <s v="5+5"/>
    <n v="1881"/>
    <n v="1777"/>
    <n v="104"/>
    <s v="C30"/>
    <n v="4"/>
    <n v="20"/>
  </r>
  <r>
    <s v="fSfVNBR7"/>
    <b v="1"/>
    <s v="1504153409402"/>
    <d v="2017-08-31T04:23:29"/>
    <n v="71"/>
    <x v="0"/>
    <s v="white"/>
    <s v="10+0"/>
    <n v="1881"/>
    <n v="1737"/>
    <n v="144"/>
    <s v="A04"/>
    <n v="2"/>
    <n v="4"/>
  </r>
  <r>
    <s v="I1hoCjFJ"/>
    <b v="1"/>
    <s v="1501668534071"/>
    <d v="2017-08-02T10:08:54"/>
    <n v="99"/>
    <x v="1"/>
    <s v="white"/>
    <s v="10+0"/>
    <n v="1881"/>
    <n v="1607"/>
    <n v="274"/>
    <s v="B70"/>
    <n v="10"/>
    <n v="10"/>
  </r>
  <r>
    <s v="Hd6v1a5z"/>
    <b v="1"/>
    <s v="1503538123944"/>
    <d v="2017-08-24T01:28:44"/>
    <n v="92"/>
    <x v="0"/>
    <s v="black"/>
    <s v="10+0"/>
    <n v="1881"/>
    <n v="1935"/>
    <n v="-54"/>
    <s v="B30"/>
    <n v="4"/>
    <n v="1"/>
  </r>
  <r>
    <s v="isEz6lCq"/>
    <b v="1"/>
    <s v="1503147600707"/>
    <d v="2017-08-19T13:00:01"/>
    <n v="69"/>
    <x v="1"/>
    <s v="white"/>
    <s v="10+0"/>
    <n v="1881"/>
    <n v="1873"/>
    <n v="8"/>
    <s v="E81"/>
    <n v="10"/>
    <n v="13"/>
  </r>
  <r>
    <s v="Kl5OMSHr"/>
    <b v="1"/>
    <s v="1487129585994"/>
    <d v="2017-02-15T03:33:06"/>
    <n v="56"/>
    <x v="2"/>
    <s v="black"/>
    <s v="10+0"/>
    <n v="1881"/>
    <n v="1830"/>
    <n v="51"/>
    <s v="C54"/>
    <n v="11"/>
    <n v="3"/>
  </r>
  <r>
    <s v="KJnuRHSp"/>
    <b v="1"/>
    <s v="1479644173757"/>
    <d v="2016-11-20T12:16:14"/>
    <n v="65"/>
    <x v="1"/>
    <s v="white"/>
    <s v="10+0"/>
    <n v="1881"/>
    <n v="1671"/>
    <n v="210"/>
    <s v="B01"/>
    <n v="6"/>
    <n v="12"/>
  </r>
  <r>
    <s v="vKniYSkR"/>
    <b v="1"/>
    <s v="1453652523132"/>
    <d v="2016-01-24T16:22:03"/>
    <n v="89"/>
    <x v="0"/>
    <s v="white"/>
    <s v="13+40"/>
    <n v="1881"/>
    <n v="2157"/>
    <n v="-276"/>
    <s v="B21"/>
    <n v="3"/>
    <n v="16"/>
  </r>
  <r>
    <s v="KkuTHGO4"/>
    <b v="0"/>
    <s v="1504043377426"/>
    <d v="2017-08-29T21:49:37"/>
    <n v="43"/>
    <x v="0"/>
    <s v="white"/>
    <s v="60+180"/>
    <n v="1881"/>
    <n v="1963"/>
    <n v="-82"/>
    <s v="B51"/>
    <n v="5"/>
    <n v="21"/>
  </r>
  <r>
    <s v="pdJ3eEa1"/>
    <b v="0"/>
    <s v="1504040799909"/>
    <d v="2017-08-29T21:06:40"/>
    <n v="48"/>
    <x v="0"/>
    <s v="white"/>
    <s v="45+45"/>
    <n v="1881"/>
    <n v="1963"/>
    <n v="-82"/>
    <s v="B31"/>
    <n v="6"/>
    <n v="21"/>
  </r>
  <r>
    <s v="wOlY8KQr"/>
    <b v="1"/>
    <s v="1504024022955"/>
    <d v="2017-08-29T16:27:03"/>
    <n v="71"/>
    <x v="1"/>
    <s v="white"/>
    <s v="15+15"/>
    <n v="1881"/>
    <n v="1800"/>
    <n v="81"/>
    <s v="B31"/>
    <n v="6"/>
    <n v="16"/>
  </r>
  <r>
    <s v="OCMb7o06"/>
    <b v="0"/>
    <s v="1503782551240"/>
    <d v="2017-08-26T21:22:31"/>
    <n v="18"/>
    <x v="0"/>
    <s v="white"/>
    <s v="45+45"/>
    <n v="1881"/>
    <n v="1973"/>
    <n v="-92"/>
    <s v="B01"/>
    <n v="6"/>
    <n v="21"/>
  </r>
  <r>
    <s v="9DNvxhG8"/>
    <b v="0"/>
    <s v="1503780583053"/>
    <d v="2017-08-26T20:49:43"/>
    <n v="32"/>
    <x v="0"/>
    <s v="white"/>
    <s v="45+45"/>
    <n v="1881"/>
    <n v="1973"/>
    <n v="-92"/>
    <s v="B12"/>
    <n v="7"/>
    <n v="20"/>
  </r>
  <r>
    <s v="G18GLvIi"/>
    <b v="0"/>
    <s v="1503777633274"/>
    <d v="2017-08-26T20:00:33"/>
    <n v="57"/>
    <x v="0"/>
    <s v="white"/>
    <s v="45+45"/>
    <n v="1881"/>
    <n v="1973"/>
    <n v="-92"/>
    <s v="B30"/>
    <n v="5"/>
    <n v="20"/>
  </r>
  <r>
    <s v="N9A5P66i"/>
    <b v="0"/>
    <s v="1503776467382"/>
    <d v="2017-08-26T19:41:07"/>
    <n v="15"/>
    <x v="0"/>
    <s v="white"/>
    <s v="45+45"/>
    <n v="1881"/>
    <n v="1973"/>
    <n v="-92"/>
    <s v="B31"/>
    <n v="6"/>
    <n v="19"/>
  </r>
  <r>
    <s v="vArfTUfk"/>
    <b v="1"/>
    <s v="1504336407651"/>
    <d v="2017-09-02T07:13:28"/>
    <n v="69"/>
    <x v="0"/>
    <s v="white"/>
    <s v="8+0"/>
    <n v="1881"/>
    <n v="1753"/>
    <n v="128"/>
    <s v="D02"/>
    <n v="4"/>
    <n v="7"/>
  </r>
  <r>
    <s v="o887Ujjz"/>
    <b v="1"/>
    <s v="1504100912361"/>
    <d v="2017-08-30T13:48:32"/>
    <n v="76"/>
    <x v="2"/>
    <s v="black"/>
    <s v="8+0"/>
    <n v="1881"/>
    <n v="1703"/>
    <n v="178"/>
    <s v="D02"/>
    <n v="4"/>
    <n v="13"/>
  </r>
  <r>
    <s v="VqgMIpfs"/>
    <b v="1"/>
    <n v="1498970000000"/>
    <d v="2017-07-02T04:33:20"/>
    <n v="38"/>
    <x v="0"/>
    <s v="black"/>
    <s v="15+10"/>
    <n v="1880"/>
    <n v="1828"/>
    <n v="52"/>
    <s v="C77"/>
    <n v="9"/>
    <n v="4"/>
  </r>
  <r>
    <s v="XwXKKRgH"/>
    <b v="1"/>
    <n v="1503750000000"/>
    <d v="2017-08-26T12:20:00"/>
    <n v="111"/>
    <x v="0"/>
    <s v="white"/>
    <s v="10+0"/>
    <n v="1880"/>
    <n v="1803"/>
    <n v="77"/>
    <s v="E77"/>
    <n v="8"/>
    <n v="12"/>
  </r>
  <r>
    <s v="TpxMfdje"/>
    <b v="1"/>
    <n v="1503970000000"/>
    <d v="2017-08-29T01:26:40"/>
    <n v="41"/>
    <x v="1"/>
    <s v="white"/>
    <s v="15+14"/>
    <n v="1880"/>
    <n v="1781"/>
    <n v="99"/>
    <s v="A43"/>
    <n v="3"/>
    <n v="1"/>
  </r>
  <r>
    <s v="pxGP8sl7"/>
    <b v="1"/>
    <n v="1482780000000"/>
    <d v="2016-12-26T19:20:00"/>
    <n v="70"/>
    <x v="0"/>
    <s v="black"/>
    <s v="10+0"/>
    <n v="1880"/>
    <n v="1320"/>
    <n v="560"/>
    <s v="B01"/>
    <n v="4"/>
    <n v="19"/>
  </r>
  <r>
    <s v="AZQS1PsZ"/>
    <b v="1"/>
    <n v="1424730000000"/>
    <d v="2015-02-23T22:20:00"/>
    <n v="3"/>
    <x v="3"/>
    <s v="draw"/>
    <s v="7+6"/>
    <n v="1880"/>
    <n v="1886"/>
    <n v="-6"/>
    <s v="C23"/>
    <n v="3"/>
    <n v="22"/>
  </r>
  <r>
    <s v="q6esEwCt"/>
    <b v="1"/>
    <s v="1487691576357"/>
    <d v="2017-02-21T15:39:36"/>
    <n v="68"/>
    <x v="1"/>
    <s v="black"/>
    <s v="10+0"/>
    <n v="1880"/>
    <n v="1975"/>
    <n v="-95"/>
    <s v="C42"/>
    <n v="9"/>
    <n v="15"/>
  </r>
  <r>
    <s v="Vt6ziGBL"/>
    <b v="1"/>
    <s v="1504379841844"/>
    <d v="2017-09-02T19:17:22"/>
    <n v="150"/>
    <x v="0"/>
    <s v="black"/>
    <s v="10+0"/>
    <n v="1880"/>
    <n v="1972"/>
    <n v="-92"/>
    <s v="A45"/>
    <n v="2"/>
    <n v="19"/>
  </r>
  <r>
    <s v="J0V2019C"/>
    <b v="1"/>
    <s v="1500217088767"/>
    <d v="2017-07-16T14:58:09"/>
    <n v="83"/>
    <x v="0"/>
    <s v="black"/>
    <s v="10+0"/>
    <n v="1880"/>
    <n v="1851"/>
    <n v="29"/>
    <s v="E77"/>
    <n v="8"/>
    <n v="14"/>
  </r>
  <r>
    <s v="Vt6ziGBL"/>
    <b v="1"/>
    <s v="1504379841844"/>
    <d v="2017-09-02T19:17:22"/>
    <n v="150"/>
    <x v="0"/>
    <s v="black"/>
    <s v="10+0"/>
    <n v="1880"/>
    <n v="1972"/>
    <n v="-92"/>
    <s v="A45"/>
    <n v="2"/>
    <n v="19"/>
  </r>
  <r>
    <s v="oLkwsuRA"/>
    <b v="1"/>
    <s v="1504402146424"/>
    <d v="2017-09-03T01:29:06"/>
    <n v="68"/>
    <x v="0"/>
    <s v="black"/>
    <s v="10+0"/>
    <n v="1880"/>
    <n v="1707"/>
    <n v="173"/>
    <s v="D02"/>
    <n v="3"/>
    <n v="1"/>
  </r>
  <r>
    <s v="tLdAx5YI"/>
    <b v="1"/>
    <s v="1500102137886"/>
    <d v="2017-07-15T07:02:18"/>
    <n v="83"/>
    <x v="1"/>
    <s v="white"/>
    <s v="5+5"/>
    <n v="1880"/>
    <n v="1546"/>
    <n v="334"/>
    <s v="B03"/>
    <n v="6"/>
    <n v="7"/>
  </r>
  <r>
    <s v="uL3SlMnp"/>
    <b v="1"/>
    <s v="1501796373918"/>
    <d v="2017-08-03T21:39:34"/>
    <n v="43"/>
    <x v="1"/>
    <s v="white"/>
    <s v="10+0"/>
    <n v="1880"/>
    <n v="1490"/>
    <n v="390"/>
    <s v="D00"/>
    <n v="9"/>
    <n v="21"/>
  </r>
  <r>
    <s v="8dptcjnH"/>
    <b v="1"/>
    <s v="1487206859065"/>
    <d v="2017-02-16T01:00:59"/>
    <n v="71"/>
    <x v="2"/>
    <s v="white"/>
    <s v="10+0"/>
    <n v="1880"/>
    <n v="1722"/>
    <n v="158"/>
    <s v="B50"/>
    <n v="4"/>
    <n v="1"/>
  </r>
  <r>
    <s v="dUqh4kfq"/>
    <b v="0"/>
    <s v="1495288155972"/>
    <d v="2017-05-20T13:49:16"/>
    <n v="35"/>
    <x v="1"/>
    <s v="white"/>
    <s v="10+7"/>
    <n v="1880"/>
    <n v="1868"/>
    <n v="12"/>
    <s v="C00"/>
    <n v="7"/>
    <n v="13"/>
  </r>
  <r>
    <s v="Z4TYx07W"/>
    <b v="1"/>
    <s v="1476520345906"/>
    <d v="2016-10-15T08:32:26"/>
    <n v="65"/>
    <x v="0"/>
    <s v="white"/>
    <s v="10+0"/>
    <n v="1880"/>
    <n v="1679"/>
    <n v="201"/>
    <s v="C44"/>
    <n v="6"/>
    <n v="8"/>
  </r>
  <r>
    <s v="XKwTnEMn"/>
    <b v="1"/>
    <s v="1488217743325"/>
    <d v="2017-02-27T17:49:03"/>
    <n v="45"/>
    <x v="0"/>
    <s v="white"/>
    <s v="20+0"/>
    <n v="1880"/>
    <n v="1699"/>
    <n v="181"/>
    <s v="C41"/>
    <n v="4"/>
    <n v="17"/>
  </r>
  <r>
    <s v="LZ5Lq6UE"/>
    <b v="1"/>
    <s v="1504111938970"/>
    <d v="2017-08-30T16:52:19"/>
    <n v="132"/>
    <x v="0"/>
    <s v="black"/>
    <s v="10+0"/>
    <n v="1880"/>
    <n v="1904"/>
    <n v="-24"/>
    <s v="B48"/>
    <n v="11"/>
    <n v="16"/>
  </r>
  <r>
    <s v="mquRdEhM"/>
    <b v="1"/>
    <n v="1502040000000"/>
    <d v="2017-08-06T17:20:00"/>
    <n v="84"/>
    <x v="1"/>
    <s v="black"/>
    <s v="10+0"/>
    <n v="1879"/>
    <n v="2326"/>
    <n v="-447"/>
    <s v="B52"/>
    <n v="6"/>
    <n v="17"/>
  </r>
  <r>
    <s v="DuBCgvJa"/>
    <b v="1"/>
    <n v="1501780000000"/>
    <d v="2017-08-03T17:06:40"/>
    <n v="56"/>
    <x v="1"/>
    <s v="black"/>
    <s v="10+0"/>
    <n v="1879"/>
    <n v="2230"/>
    <n v="-351"/>
    <s v="B33"/>
    <n v="11"/>
    <n v="17"/>
  </r>
  <r>
    <s v="QuGLUpj8"/>
    <b v="1"/>
    <n v="1499130000000"/>
    <d v="2017-07-04T01:00:00"/>
    <n v="51"/>
    <x v="0"/>
    <s v="white"/>
    <s v="20+0"/>
    <n v="1879"/>
    <n v="1569"/>
    <n v="310"/>
    <s v="A06"/>
    <n v="3"/>
    <n v="1"/>
  </r>
  <r>
    <s v="SgdtGyae"/>
    <b v="1"/>
    <n v="1489220000000"/>
    <d v="2017-03-11T08:13:20"/>
    <n v="123"/>
    <x v="3"/>
    <s v="draw"/>
    <s v="15+10"/>
    <n v="1879"/>
    <n v="1863"/>
    <n v="16"/>
    <s v="D46"/>
    <n v="12"/>
    <n v="8"/>
  </r>
  <r>
    <s v="tcldEfFZ"/>
    <b v="1"/>
    <n v="1503750000000"/>
    <d v="2017-08-26T12:20:00"/>
    <n v="108"/>
    <x v="0"/>
    <s v="black"/>
    <s v="10+0"/>
    <n v="1879"/>
    <n v="1841"/>
    <n v="38"/>
    <s v="A85"/>
    <n v="5"/>
    <n v="12"/>
  </r>
  <r>
    <s v="mykn47vz"/>
    <b v="1"/>
    <n v="1503610000000"/>
    <d v="2017-08-24T21:26:40"/>
    <n v="95"/>
    <x v="0"/>
    <s v="white"/>
    <s v="15+14"/>
    <n v="1879"/>
    <n v="1671"/>
    <n v="208"/>
    <s v="D02"/>
    <n v="8"/>
    <n v="21"/>
  </r>
  <r>
    <s v="8VGIcNan"/>
    <b v="0"/>
    <n v="1462370000000"/>
    <d v="2016-05-04T13:53:20"/>
    <n v="25"/>
    <x v="0"/>
    <s v="white"/>
    <s v="15+0"/>
    <n v="1879"/>
    <n v="2076"/>
    <n v="-197"/>
    <s v="A02"/>
    <n v="1"/>
    <n v="13"/>
  </r>
  <r>
    <s v="jNrWtGX5"/>
    <b v="1"/>
    <n v="1499980000000"/>
    <d v="2017-07-13T21:06:40"/>
    <n v="96"/>
    <x v="0"/>
    <s v="black"/>
    <s v="10+0"/>
    <n v="1879"/>
    <n v="1844"/>
    <n v="35"/>
    <s v="A41"/>
    <n v="2"/>
    <n v="21"/>
  </r>
  <r>
    <s v="it1fo5hs"/>
    <b v="1"/>
    <n v="1459550000000"/>
    <d v="2016-04-01T22:33:20"/>
    <n v="87"/>
    <x v="0"/>
    <s v="white"/>
    <s v="10+5"/>
    <n v="1879"/>
    <n v="1790"/>
    <n v="89"/>
    <s v="C17"/>
    <n v="8"/>
    <n v="22"/>
  </r>
  <r>
    <s v="1Xxuctgq"/>
    <b v="1"/>
    <n v="1490650000000"/>
    <d v="2017-03-27T21:26:40"/>
    <n v="103"/>
    <x v="0"/>
    <s v="white"/>
    <s v="10+0"/>
    <n v="1879"/>
    <n v="1441"/>
    <n v="438"/>
    <s v="B21"/>
    <n v="3"/>
    <n v="21"/>
  </r>
  <r>
    <s v="2ma32m9r"/>
    <b v="1"/>
    <s v="1504476515779"/>
    <d v="2017-09-03T22:08:36"/>
    <n v="43"/>
    <x v="0"/>
    <s v="white"/>
    <s v="5+5"/>
    <n v="1879"/>
    <n v="1826"/>
    <n v="53"/>
    <s v="B03"/>
    <n v="12"/>
    <n v="22"/>
  </r>
  <r>
    <s v="uIglGfpA"/>
    <b v="1"/>
    <s v="1504464331431"/>
    <d v="2017-09-03T18:45:31"/>
    <n v="103"/>
    <x v="0"/>
    <s v="white"/>
    <s v="10+0"/>
    <n v="1879"/>
    <n v="1906"/>
    <n v="-27"/>
    <s v="A40"/>
    <n v="2"/>
    <n v="18"/>
  </r>
  <r>
    <s v="wmAmeNIB"/>
    <b v="1"/>
    <s v="1503177148697"/>
    <d v="2017-08-19T21:12:29"/>
    <n v="40"/>
    <x v="0"/>
    <s v="black"/>
    <s v="5+5"/>
    <n v="1879"/>
    <n v="1900"/>
    <n v="-21"/>
    <s v="B93"/>
    <n v="11"/>
    <n v="21"/>
  </r>
  <r>
    <s v="GrCFwAXq"/>
    <b v="1"/>
    <s v="1504016476353"/>
    <d v="2017-08-29T14:21:16"/>
    <n v="55"/>
    <x v="0"/>
    <s v="white"/>
    <s v="10+1"/>
    <n v="1879"/>
    <n v="1747"/>
    <n v="132"/>
    <s v="C70"/>
    <n v="10"/>
    <n v="14"/>
  </r>
  <r>
    <s v="SHzqcUTw"/>
    <b v="0"/>
    <s v="1496639753361"/>
    <d v="2017-06-05T05:15:53"/>
    <n v="65"/>
    <x v="0"/>
    <s v="black"/>
    <s v="30+20"/>
    <n v="1879"/>
    <n v="1591"/>
    <n v="288"/>
    <s v="A91"/>
    <n v="8"/>
    <n v="5"/>
  </r>
  <r>
    <s v="LtlQNl3K"/>
    <b v="1"/>
    <s v="1479226161426"/>
    <d v="2016-11-15T16:09:21"/>
    <n v="52"/>
    <x v="0"/>
    <s v="black"/>
    <s v="10+0"/>
    <n v="1879"/>
    <n v="2183"/>
    <n v="-304"/>
    <s v="C33"/>
    <n v="5"/>
    <n v="16"/>
  </r>
  <r>
    <s v="QaIz0Hr9"/>
    <b v="1"/>
    <s v="1462471863444"/>
    <d v="2016-05-05T18:11:03"/>
    <n v="67"/>
    <x v="0"/>
    <s v="white"/>
    <s v="15+10"/>
    <n v="1879"/>
    <n v="2061"/>
    <n v="-182"/>
    <s v="B53"/>
    <n v="7"/>
    <n v="18"/>
  </r>
  <r>
    <s v="H7gg4STq"/>
    <b v="1"/>
    <s v="1502936486804"/>
    <d v="2017-08-17T02:21:27"/>
    <n v="68"/>
    <x v="1"/>
    <s v="black"/>
    <s v="10+0"/>
    <n v="1879"/>
    <n v="2007"/>
    <n v="-128"/>
    <s v="C44"/>
    <n v="5"/>
    <n v="2"/>
  </r>
  <r>
    <s v="0BbxK7Uc"/>
    <b v="1"/>
    <s v="1503909686329"/>
    <d v="2017-08-28T08:41:26"/>
    <n v="42"/>
    <x v="2"/>
    <s v="black"/>
    <s v="10+0"/>
    <n v="1879"/>
    <n v="1837"/>
    <n v="42"/>
    <s v="B07"/>
    <n v="6"/>
    <n v="8"/>
  </r>
  <r>
    <s v="P2tE5X0U"/>
    <b v="1"/>
    <s v="1502915831457"/>
    <d v="2017-08-16T20:37:11"/>
    <n v="59"/>
    <x v="0"/>
    <s v="white"/>
    <s v="10+0"/>
    <n v="1879"/>
    <n v="1806"/>
    <n v="73"/>
    <s v="A80"/>
    <n v="2"/>
    <n v="20"/>
  </r>
  <r>
    <s v="3bNs0tRX"/>
    <b v="1"/>
    <s v="1497729687180"/>
    <d v="2017-06-17T20:01:27"/>
    <n v="112"/>
    <x v="0"/>
    <s v="black"/>
    <s v="45+45"/>
    <n v="1879"/>
    <n v="1850"/>
    <n v="29"/>
    <s v="B22"/>
    <n v="8"/>
    <n v="20"/>
  </r>
  <r>
    <s v="td0tnDDQ"/>
    <b v="1"/>
    <n v="1501670000000"/>
    <d v="2017-08-02T10:33:20"/>
    <n v="16"/>
    <x v="0"/>
    <s v="black"/>
    <s v="20+5"/>
    <n v="1878"/>
    <n v="1698"/>
    <n v="180"/>
    <s v="B01"/>
    <n v="6"/>
    <n v="10"/>
  </r>
  <r>
    <s v="uMoXrR1H"/>
    <b v="0"/>
    <n v="1501660000000"/>
    <d v="2017-08-02T07:46:40"/>
    <n v="85"/>
    <x v="0"/>
    <s v="white"/>
    <s v="10+5"/>
    <n v="1878"/>
    <n v="1906"/>
    <n v="-28"/>
    <s v="B87"/>
    <n v="14"/>
    <n v="7"/>
  </r>
  <r>
    <s v="fWfh1j30"/>
    <b v="1"/>
    <n v="1497350000000"/>
    <d v="2017-06-13T10:33:20"/>
    <n v="29"/>
    <x v="1"/>
    <s v="white"/>
    <s v="6+3"/>
    <n v="1878"/>
    <n v="1887"/>
    <n v="-9"/>
    <s v="D00"/>
    <n v="10"/>
    <n v="10"/>
  </r>
  <r>
    <s v="Mixsmun3"/>
    <b v="1"/>
    <n v="1502480000000"/>
    <d v="2017-08-11T19:33:20"/>
    <n v="73"/>
    <x v="1"/>
    <s v="white"/>
    <s v="5+8"/>
    <n v="1878"/>
    <n v="1043"/>
    <n v="835"/>
    <s v="A21"/>
    <n v="3"/>
    <n v="19"/>
  </r>
  <r>
    <s v="uKDsRPs3"/>
    <b v="1"/>
    <n v="1503870000000"/>
    <d v="2017-08-27T21:40:00"/>
    <n v="57"/>
    <x v="1"/>
    <s v="white"/>
    <s v="15+14"/>
    <n v="1878"/>
    <n v="1534"/>
    <n v="344"/>
    <s v="A40"/>
    <n v="2"/>
    <n v="21"/>
  </r>
  <r>
    <s v="t5PCTILF"/>
    <b v="1"/>
    <n v="1458700000000"/>
    <d v="2016-03-23T02:26:40"/>
    <n v="61"/>
    <x v="0"/>
    <s v="black"/>
    <s v="10+0"/>
    <n v="1878"/>
    <n v="1801"/>
    <n v="77"/>
    <s v="C02"/>
    <n v="7"/>
    <n v="2"/>
  </r>
  <r>
    <s v="5LCbCpeo"/>
    <b v="0"/>
    <n v="1478410000000"/>
    <d v="2016-11-06T05:26:40"/>
    <n v="162"/>
    <x v="2"/>
    <s v="black"/>
    <s v="8+0"/>
    <n v="1878"/>
    <n v="2005"/>
    <n v="-127"/>
    <s v="B30"/>
    <n v="4"/>
    <n v="5"/>
  </r>
  <r>
    <s v="vtCUw4Z9"/>
    <b v="1"/>
    <s v="1504381487079"/>
    <d v="2017-09-02T19:44:47"/>
    <n v="50"/>
    <x v="1"/>
    <s v="black"/>
    <s v="10+0"/>
    <n v="1878"/>
    <n v="1971"/>
    <n v="-93"/>
    <s v="B41"/>
    <n v="8"/>
    <n v="19"/>
  </r>
  <r>
    <s v="td0tnDDQ"/>
    <b v="1"/>
    <s v="1501665879364"/>
    <d v="2017-08-02T09:24:39"/>
    <n v="16"/>
    <x v="0"/>
    <s v="black"/>
    <s v="20+5"/>
    <n v="1878"/>
    <n v="1698"/>
    <n v="180"/>
    <s v="B01"/>
    <n v="6"/>
    <n v="9"/>
  </r>
  <r>
    <s v="uMoXrR1H"/>
    <b v="0"/>
    <s v="1501660079281"/>
    <d v="2017-08-02T07:47:59"/>
    <n v="85"/>
    <x v="0"/>
    <s v="white"/>
    <s v="10+5"/>
    <n v="1878"/>
    <n v="1906"/>
    <n v="-28"/>
    <s v="B87"/>
    <n v="14"/>
    <n v="7"/>
  </r>
  <r>
    <s v="vtCUw4Z9"/>
    <b v="1"/>
    <s v="1504381487079"/>
    <d v="2017-09-02T19:44:47"/>
    <n v="50"/>
    <x v="1"/>
    <s v="black"/>
    <s v="10+0"/>
    <n v="1878"/>
    <n v="1971"/>
    <n v="-93"/>
    <s v="B41"/>
    <n v="8"/>
    <n v="19"/>
  </r>
  <r>
    <s v="vi8nJDK1"/>
    <b v="1"/>
    <s v="1500886331117"/>
    <d v="2017-07-24T08:52:11"/>
    <n v="50"/>
    <x v="0"/>
    <s v="black"/>
    <s v="10+0"/>
    <n v="1878"/>
    <n v="2062"/>
    <n v="-184"/>
    <s v="B01"/>
    <n v="8"/>
    <n v="8"/>
  </r>
  <r>
    <s v="8uS7Lt5i"/>
    <b v="1"/>
    <s v="1504399803537"/>
    <d v="2017-09-03T00:50:04"/>
    <n v="1"/>
    <x v="0"/>
    <s v="black"/>
    <s v="10+0"/>
    <n v="1878"/>
    <n v="1860"/>
    <n v="18"/>
    <s v="A00"/>
    <n v="1"/>
    <n v="0"/>
  </r>
  <r>
    <s v="bkJUYQpI"/>
    <b v="1"/>
    <s v="1503003792980"/>
    <d v="2017-08-17T21:03:13"/>
    <n v="70"/>
    <x v="1"/>
    <s v="black"/>
    <s v="10+0"/>
    <n v="1878"/>
    <n v="1819"/>
    <n v="59"/>
    <s v="A80"/>
    <n v="3"/>
    <n v="21"/>
  </r>
  <r>
    <s v="NnXnCCBt"/>
    <b v="1"/>
    <s v="1503313525409"/>
    <d v="2017-08-21T11:05:25"/>
    <n v="96"/>
    <x v="0"/>
    <s v="black"/>
    <s v="10+0"/>
    <n v="1878"/>
    <n v="1724"/>
    <n v="154"/>
    <s v="D15"/>
    <n v="7"/>
    <n v="11"/>
  </r>
  <r>
    <s v="KClCSjD5"/>
    <b v="1"/>
    <s v="1503148751423"/>
    <d v="2017-08-19T13:19:11"/>
    <n v="75"/>
    <x v="1"/>
    <s v="white"/>
    <s v="10+0"/>
    <n v="1878"/>
    <n v="1816"/>
    <n v="62"/>
    <s v="A41"/>
    <n v="6"/>
    <n v="13"/>
  </r>
  <r>
    <s v="31NqMxQU"/>
    <b v="0"/>
    <s v="1502718205661"/>
    <d v="2017-08-14T13:43:26"/>
    <n v="65"/>
    <x v="0"/>
    <s v="white"/>
    <s v="10+10"/>
    <n v="1878"/>
    <n v="1788"/>
    <n v="90"/>
    <s v="B12"/>
    <n v="5"/>
    <n v="13"/>
  </r>
  <r>
    <s v="5u0KkGDI"/>
    <b v="1"/>
    <s v="1466853793195"/>
    <d v="2016-06-25T11:23:13"/>
    <n v="95"/>
    <x v="1"/>
    <s v="white"/>
    <s v="10+0"/>
    <n v="1878"/>
    <n v="1987"/>
    <n v="-109"/>
    <s v="A00"/>
    <n v="1"/>
    <n v="11"/>
  </r>
  <r>
    <s v="twm6owQY"/>
    <b v="1"/>
    <s v="1478935783125"/>
    <d v="2016-11-12T07:29:43"/>
    <n v="38"/>
    <x v="0"/>
    <s v="black"/>
    <s v="10+0"/>
    <n v="1878"/>
    <n v="1729"/>
    <n v="149"/>
    <s v="C78"/>
    <n v="9"/>
    <n v="7"/>
  </r>
  <r>
    <s v="ByUPx5w6"/>
    <b v="1"/>
    <s v="1502739407750"/>
    <d v="2017-08-14T19:36:48"/>
    <n v="85"/>
    <x v="3"/>
    <s v="draw"/>
    <s v="10+0"/>
    <n v="1878"/>
    <n v="1927"/>
    <n v="-49"/>
    <s v="A45"/>
    <n v="2"/>
    <n v="19"/>
  </r>
  <r>
    <s v="ualgshKC"/>
    <b v="1"/>
    <s v="1502645930500"/>
    <d v="2017-08-13T17:38:50"/>
    <n v="58"/>
    <x v="0"/>
    <s v="black"/>
    <s v="15+5"/>
    <n v="1878"/>
    <n v="1973"/>
    <n v="-95"/>
    <s v="C88"/>
    <n v="20"/>
    <n v="17"/>
  </r>
  <r>
    <s v="8HGqt5cf"/>
    <b v="1"/>
    <s v="1504040986217"/>
    <d v="2017-08-29T21:09:46"/>
    <n v="115"/>
    <x v="1"/>
    <s v="white"/>
    <s v="10+0"/>
    <n v="1878"/>
    <n v="1720"/>
    <n v="158"/>
    <s v="A10"/>
    <n v="2"/>
    <n v="21"/>
  </r>
  <r>
    <s v="oaKcGCrO"/>
    <b v="1"/>
    <n v="1502940000000"/>
    <d v="2017-08-17T03:20:00"/>
    <n v="69"/>
    <x v="0"/>
    <s v="black"/>
    <s v="15+0"/>
    <n v="1877"/>
    <n v="1860"/>
    <n v="17"/>
    <s v="C61"/>
    <n v="6"/>
    <n v="3"/>
  </r>
  <r>
    <s v="eZH6krXF"/>
    <b v="1"/>
    <n v="1502280000000"/>
    <d v="2017-08-09T12:00:00"/>
    <n v="50"/>
    <x v="0"/>
    <s v="black"/>
    <s v="10+0"/>
    <n v="1877"/>
    <n v="1558"/>
    <n v="319"/>
    <s v="C11"/>
    <n v="11"/>
    <n v="12"/>
  </r>
  <r>
    <s v="W9898sKn"/>
    <b v="0"/>
    <n v="1502260000000"/>
    <d v="2017-08-09T06:26:40"/>
    <n v="120"/>
    <x v="1"/>
    <s v="black"/>
    <s v="11+0"/>
    <n v="1877"/>
    <n v="1821"/>
    <n v="56"/>
    <s v="B13"/>
    <n v="11"/>
    <n v="6"/>
  </r>
  <r>
    <s v="a0kNz8fK"/>
    <b v="1"/>
    <n v="1471180000000"/>
    <d v="2016-08-14T13:06:40"/>
    <n v="37"/>
    <x v="1"/>
    <s v="white"/>
    <s v="14+0"/>
    <n v="1877"/>
    <n v="1675"/>
    <n v="202"/>
    <s v="C34"/>
    <n v="6"/>
    <n v="13"/>
  </r>
  <r>
    <s v="37xkP5tx"/>
    <b v="1"/>
    <n v="1458790000000"/>
    <d v="2016-03-24T03:26:40"/>
    <n v="92"/>
    <x v="0"/>
    <s v="black"/>
    <s v="15+0"/>
    <n v="1877"/>
    <n v="1813"/>
    <n v="64"/>
    <s v="C01"/>
    <n v="7"/>
    <n v="3"/>
  </r>
  <r>
    <s v="gxBBQo24"/>
    <b v="1"/>
    <n v="1501630000000"/>
    <d v="2017-08-01T23:26:40"/>
    <n v="55"/>
    <x v="0"/>
    <s v="white"/>
    <s v="15+0"/>
    <n v="1877"/>
    <n v="1781"/>
    <n v="96"/>
    <s v="D32"/>
    <n v="10"/>
    <n v="23"/>
  </r>
  <r>
    <s v="W9898sKn"/>
    <b v="0"/>
    <s v="1502260561097"/>
    <d v="2017-08-09T06:36:01"/>
    <n v="120"/>
    <x v="1"/>
    <s v="black"/>
    <s v="11+0"/>
    <n v="1877"/>
    <n v="1821"/>
    <n v="56"/>
    <s v="B13"/>
    <n v="11"/>
    <n v="6"/>
  </r>
  <r>
    <s v="uW6RqiDG"/>
    <b v="1"/>
    <s v="1487168171773"/>
    <d v="2017-02-15T14:16:12"/>
    <n v="73"/>
    <x v="0"/>
    <s v="white"/>
    <s v="10+0"/>
    <n v="1877"/>
    <n v="1787"/>
    <n v="90"/>
    <s v="B52"/>
    <n v="6"/>
    <n v="14"/>
  </r>
  <r>
    <s v="OVHWb7eg"/>
    <b v="1"/>
    <s v="1503861081868"/>
    <d v="2017-08-27T19:11:22"/>
    <n v="92"/>
    <x v="0"/>
    <s v="black"/>
    <s v="10+0"/>
    <n v="1877"/>
    <n v="1733"/>
    <n v="144"/>
    <s v="C70"/>
    <n v="10"/>
    <n v="19"/>
  </r>
  <r>
    <s v="Z35Ve929"/>
    <b v="1"/>
    <s v="1504014040393"/>
    <d v="2017-08-29T13:40:40"/>
    <n v="71"/>
    <x v="1"/>
    <s v="white"/>
    <s v="10+0"/>
    <n v="1877"/>
    <n v="1792"/>
    <n v="85"/>
    <s v="B50"/>
    <n v="4"/>
    <n v="13"/>
  </r>
  <r>
    <s v="TWzc84Vl"/>
    <b v="1"/>
    <s v="1497135315257"/>
    <d v="2017-06-10T22:55:15"/>
    <n v="31"/>
    <x v="0"/>
    <s v="black"/>
    <s v="15+0"/>
    <n v="1877"/>
    <n v="1940"/>
    <n v="-63"/>
    <s v="C01"/>
    <n v="9"/>
    <n v="22"/>
  </r>
  <r>
    <s v="lwXhQtKC"/>
    <b v="1"/>
    <s v="1468084800164"/>
    <d v="2016-07-09T17:20:00"/>
    <n v="39"/>
    <x v="1"/>
    <s v="white"/>
    <s v="15+10"/>
    <n v="1877"/>
    <n v="1080"/>
    <n v="797"/>
    <s v="C20"/>
    <n v="3"/>
    <n v="17"/>
  </r>
  <r>
    <s v="urC8i42C"/>
    <b v="1"/>
    <s v="1503245456285"/>
    <d v="2017-08-20T16:10:56"/>
    <n v="53"/>
    <x v="1"/>
    <s v="white"/>
    <s v="10+0"/>
    <n v="1877"/>
    <n v="1799"/>
    <n v="78"/>
    <s v="D02"/>
    <n v="3"/>
    <n v="16"/>
  </r>
  <r>
    <s v="jiMI9J7p"/>
    <b v="1"/>
    <s v="1504157310518"/>
    <d v="2017-08-31T05:28:31"/>
    <n v="77"/>
    <x v="2"/>
    <s v="white"/>
    <s v="8+0"/>
    <n v="1877"/>
    <n v="1780"/>
    <n v="97"/>
    <s v="D02"/>
    <n v="4"/>
    <n v="5"/>
  </r>
  <r>
    <s v="izMe5pGf"/>
    <b v="1"/>
    <s v="1494972966021"/>
    <d v="2017-05-16T22:16:06"/>
    <n v="69"/>
    <x v="0"/>
    <s v="white"/>
    <s v="15+10"/>
    <n v="1877"/>
    <n v="2044"/>
    <n v="-167"/>
    <s v="C67"/>
    <n v="10"/>
    <n v="22"/>
  </r>
  <r>
    <s v="0qBdSlLZ"/>
    <b v="1"/>
    <s v="1502556785404"/>
    <d v="2017-08-12T16:53:05"/>
    <n v="48"/>
    <x v="0"/>
    <s v="black"/>
    <s v="20+20"/>
    <n v="1877"/>
    <n v="1827"/>
    <n v="50"/>
    <s v="B07"/>
    <n v="2"/>
    <n v="16"/>
  </r>
  <r>
    <s v="65Um9Tcf"/>
    <b v="1"/>
    <n v="1501670000000"/>
    <d v="2017-08-02T10:33:20"/>
    <n v="55"/>
    <x v="0"/>
    <s v="white"/>
    <s v="25+0"/>
    <n v="1876"/>
    <n v="1856"/>
    <n v="20"/>
    <s v="B01"/>
    <n v="4"/>
    <n v="10"/>
  </r>
  <r>
    <s v="4Mjuq5FZ"/>
    <b v="1"/>
    <n v="1489860000000"/>
    <d v="2017-03-18T18:00:00"/>
    <n v="87"/>
    <x v="0"/>
    <s v="white"/>
    <s v="10+0"/>
    <n v="1876"/>
    <n v="1810"/>
    <n v="66"/>
    <s v="B13"/>
    <n v="5"/>
    <n v="18"/>
  </r>
  <r>
    <s v="tO1vRAuf"/>
    <b v="1"/>
    <n v="1503220000000"/>
    <d v="2017-08-20T09:06:40"/>
    <n v="84"/>
    <x v="0"/>
    <s v="black"/>
    <s v="20+5"/>
    <n v="1876"/>
    <n v="1906"/>
    <n v="-30"/>
    <s v="B40"/>
    <n v="5"/>
    <n v="9"/>
  </r>
  <r>
    <s v="eO28B17A"/>
    <b v="1"/>
    <s v="1502762588139"/>
    <d v="2017-08-15T02:03:08"/>
    <n v="135"/>
    <x v="1"/>
    <s v="white"/>
    <s v="15+15"/>
    <n v="1876"/>
    <n v="1648"/>
    <n v="228"/>
    <s v="D11"/>
    <n v="5"/>
    <n v="2"/>
  </r>
  <r>
    <s v="65Um9Tcf"/>
    <b v="1"/>
    <s v="1501671503945"/>
    <d v="2017-08-02T10:58:24"/>
    <n v="55"/>
    <x v="0"/>
    <s v="white"/>
    <s v="25+0"/>
    <n v="1876"/>
    <n v="1856"/>
    <n v="20"/>
    <s v="B01"/>
    <n v="4"/>
    <n v="10"/>
  </r>
  <r>
    <s v="BbZrnXH6"/>
    <b v="1"/>
    <s v="1493122358128"/>
    <d v="2017-04-25T12:12:38"/>
    <n v="44"/>
    <x v="1"/>
    <s v="black"/>
    <s v="10+0"/>
    <n v="1876"/>
    <n v="1919"/>
    <n v="-43"/>
    <s v="B70"/>
    <n v="10"/>
    <n v="12"/>
  </r>
  <r>
    <s v="2SrwqeuI"/>
    <b v="1"/>
    <s v="1495427049740"/>
    <d v="2017-05-22T04:24:10"/>
    <n v="51"/>
    <x v="2"/>
    <s v="white"/>
    <s v="10+0"/>
    <n v="1876"/>
    <n v="1807"/>
    <n v="69"/>
    <s v="C42"/>
    <n v="5"/>
    <n v="4"/>
  </r>
  <r>
    <s v="R3tYdIN6"/>
    <b v="1"/>
    <s v="1503176324207"/>
    <d v="2017-08-19T20:58:44"/>
    <n v="67"/>
    <x v="0"/>
    <s v="white"/>
    <s v="5+20"/>
    <n v="1876"/>
    <n v="1912"/>
    <n v="-36"/>
    <s v="B92"/>
    <n v="11"/>
    <n v="20"/>
  </r>
  <r>
    <s v="oEIBd8Uj"/>
    <b v="1"/>
    <s v="1503315432905"/>
    <d v="2017-08-21T11:37:13"/>
    <n v="51"/>
    <x v="0"/>
    <s v="white"/>
    <s v="10+0"/>
    <n v="1876"/>
    <n v="1921"/>
    <n v="-45"/>
    <s v="A70"/>
    <n v="13"/>
    <n v="11"/>
  </r>
  <r>
    <s v="RIbXWfIW"/>
    <b v="0"/>
    <s v="1503077786855"/>
    <d v="2017-08-18T17:36:27"/>
    <n v="97"/>
    <x v="0"/>
    <s v="white"/>
    <s v="10+10"/>
    <n v="1876"/>
    <n v="2621"/>
    <n v="-745"/>
    <s v="E70"/>
    <n v="7"/>
    <n v="17"/>
  </r>
  <r>
    <s v="8IKQrxIj"/>
    <b v="0"/>
    <s v="1493384213538"/>
    <d v="2017-04-28T12:56:54"/>
    <n v="95"/>
    <x v="0"/>
    <s v="white"/>
    <s v="10+0"/>
    <n v="1876"/>
    <n v="2060"/>
    <n v="-184"/>
    <s v="C00"/>
    <n v="3"/>
    <n v="12"/>
  </r>
  <r>
    <s v="RYJpHPwq"/>
    <b v="1"/>
    <s v="1464634469526"/>
    <d v="2016-05-30T18:54:30"/>
    <n v="92"/>
    <x v="0"/>
    <s v="black"/>
    <s v="9+8"/>
    <n v="1876"/>
    <n v="1869"/>
    <n v="7"/>
    <s v="C53"/>
    <n v="7"/>
    <n v="18"/>
  </r>
  <r>
    <s v="KWoyTO9J"/>
    <b v="1"/>
    <s v="1504283015783"/>
    <d v="2017-09-01T16:23:36"/>
    <n v="56"/>
    <x v="0"/>
    <s v="black"/>
    <s v="10+0"/>
    <n v="1876"/>
    <n v="1913"/>
    <n v="-37"/>
    <s v="E67"/>
    <n v="12"/>
    <n v="16"/>
  </r>
  <r>
    <s v="F6akm0V3"/>
    <b v="1"/>
    <s v="1504010967826"/>
    <d v="2017-08-29T12:49:28"/>
    <n v="82"/>
    <x v="0"/>
    <s v="black"/>
    <s v="15+15"/>
    <n v="1876"/>
    <n v="1879"/>
    <n v="-3"/>
    <s v="A42"/>
    <n v="5"/>
    <n v="12"/>
  </r>
  <r>
    <s v="pF4xwLhV"/>
    <b v="1"/>
    <n v="1504040000000"/>
    <d v="2017-08-29T20:53:20"/>
    <n v="57"/>
    <x v="3"/>
    <s v="draw"/>
    <s v="15+14"/>
    <n v="1875"/>
    <n v="1821"/>
    <n v="54"/>
    <s v="D43"/>
    <n v="8"/>
    <n v="20"/>
  </r>
  <r>
    <s v="mnPRGXSv"/>
    <b v="1"/>
    <n v="1503980000000"/>
    <d v="2017-08-29T04:13:20"/>
    <n v="75"/>
    <x v="1"/>
    <s v="white"/>
    <s v="15+14"/>
    <n v="1875"/>
    <n v="1074"/>
    <n v="801"/>
    <s v="D20"/>
    <n v="5"/>
    <n v="4"/>
  </r>
  <r>
    <s v="RPP0aiwY"/>
    <b v="1"/>
    <n v="1503520000000"/>
    <d v="2017-08-23T20:26:40"/>
    <n v="50"/>
    <x v="0"/>
    <s v="black"/>
    <s v="10+5"/>
    <n v="1875"/>
    <n v="2042"/>
    <n v="-167"/>
    <s v="A06"/>
    <n v="3"/>
    <n v="20"/>
  </r>
  <r>
    <s v="H2yp1ons"/>
    <b v="1"/>
    <s v="1444750224511"/>
    <d v="2015-10-13T15:30:25"/>
    <n v="111"/>
    <x v="3"/>
    <s v="draw"/>
    <s v="10+0"/>
    <n v="1875"/>
    <n v="1589"/>
    <n v="286"/>
    <s v="B07"/>
    <n v="2"/>
    <n v="15"/>
  </r>
  <r>
    <s v="hYdVY5b5"/>
    <b v="1"/>
    <s v="1504069411099"/>
    <d v="2017-08-30T05:03:31"/>
    <n v="71"/>
    <x v="0"/>
    <s v="white"/>
    <s v="10+0"/>
    <n v="1875"/>
    <n v="1433"/>
    <n v="442"/>
    <s v="A00"/>
    <n v="2"/>
    <n v="5"/>
  </r>
  <r>
    <s v="HA4LqLdw"/>
    <b v="1"/>
    <s v="1501783484192"/>
    <d v="2017-08-03T18:04:44"/>
    <n v="65"/>
    <x v="0"/>
    <s v="white"/>
    <s v="10+0"/>
    <n v="1875"/>
    <n v="2045"/>
    <n v="-170"/>
    <s v="B23"/>
    <n v="3"/>
    <n v="18"/>
  </r>
  <r>
    <s v="gJdKkGrL"/>
    <b v="1"/>
    <s v="1503450631522"/>
    <d v="2017-08-23T01:10:32"/>
    <n v="60"/>
    <x v="0"/>
    <s v="black"/>
    <s v="10+0"/>
    <n v="1875"/>
    <n v="1921"/>
    <n v="-46"/>
    <s v="C42"/>
    <n v="5"/>
    <n v="1"/>
  </r>
  <r>
    <s v="jkA9jIQH"/>
    <b v="1"/>
    <s v="1501605776924"/>
    <d v="2017-08-01T16:42:57"/>
    <n v="24"/>
    <x v="0"/>
    <s v="black"/>
    <s v="10+0"/>
    <n v="1875"/>
    <n v="1809"/>
    <n v="66"/>
    <s v="C00"/>
    <n v="5"/>
    <n v="16"/>
  </r>
  <r>
    <s v="hBR9sk6V"/>
    <b v="1"/>
    <s v="1481998188567"/>
    <d v="2016-12-17T18:09:49"/>
    <n v="62"/>
    <x v="0"/>
    <s v="black"/>
    <s v="7+2"/>
    <n v="1875"/>
    <n v="1662"/>
    <n v="213"/>
    <s v="B23"/>
    <n v="5"/>
    <n v="18"/>
  </r>
  <r>
    <s v="R5YGfBVd"/>
    <b v="1"/>
    <s v="1503064073481"/>
    <d v="2017-08-18T13:47:53"/>
    <n v="114"/>
    <x v="3"/>
    <s v="draw"/>
    <s v="10+0"/>
    <n v="1875"/>
    <n v="1922"/>
    <n v="-47"/>
    <s v="A40"/>
    <n v="2"/>
    <n v="13"/>
  </r>
  <r>
    <s v="AFfIoodW"/>
    <b v="1"/>
    <s v="1479643840652"/>
    <d v="2016-11-20T12:10:41"/>
    <n v="49"/>
    <x v="1"/>
    <s v="white"/>
    <s v="10+0"/>
    <n v="1875"/>
    <n v="1680"/>
    <n v="195"/>
    <s v="B00"/>
    <n v="2"/>
    <n v="12"/>
  </r>
  <r>
    <s v="Mtuuwb4x"/>
    <b v="1"/>
    <s v="1504472189718"/>
    <d v="2017-09-03T20:56:30"/>
    <n v="139"/>
    <x v="0"/>
    <s v="white"/>
    <s v="10+0"/>
    <n v="1875"/>
    <n v="1568"/>
    <n v="307"/>
    <s v="A43"/>
    <n v="3"/>
    <n v="20"/>
  </r>
  <r>
    <s v="Xgif5dJN"/>
    <b v="1"/>
    <s v="1502829896951"/>
    <d v="2017-08-15T20:44:57"/>
    <n v="115"/>
    <x v="0"/>
    <s v="white"/>
    <s v="10+0"/>
    <n v="1875"/>
    <n v="1975"/>
    <n v="-100"/>
    <s v="A45"/>
    <n v="2"/>
    <n v="20"/>
  </r>
  <r>
    <s v="qydklv3v"/>
    <b v="1"/>
    <s v="1504483030617"/>
    <d v="2017-09-03T23:57:11"/>
    <n v="135"/>
    <x v="0"/>
    <s v="white"/>
    <s v="10+0"/>
    <n v="1875"/>
    <n v="1739"/>
    <n v="136"/>
    <s v="C02"/>
    <n v="7"/>
    <n v="23"/>
  </r>
  <r>
    <s v="lQJTIBjJ"/>
    <b v="1"/>
    <n v="1489860000000"/>
    <d v="2017-03-18T18:00:00"/>
    <n v="52"/>
    <x v="0"/>
    <s v="black"/>
    <s v="10+0"/>
    <n v="1874"/>
    <n v="1774"/>
    <n v="100"/>
    <s v="C01"/>
    <n v="5"/>
    <n v="18"/>
  </r>
  <r>
    <s v="m0Y2LkwA"/>
    <b v="1"/>
    <n v="1503960000000"/>
    <d v="2017-08-28T22:40:00"/>
    <n v="149"/>
    <x v="1"/>
    <s v="white"/>
    <s v="10+0"/>
    <n v="1874"/>
    <n v="1939"/>
    <n v="-65"/>
    <s v="B22"/>
    <n v="8"/>
    <n v="22"/>
  </r>
  <r>
    <s v="eXQyBf4O"/>
    <b v="0"/>
    <n v="1504200000000"/>
    <d v="2017-08-31T17:20:00"/>
    <n v="57"/>
    <x v="1"/>
    <s v="white"/>
    <s v="5+5"/>
    <n v="1874"/>
    <n v="1765"/>
    <n v="109"/>
    <s v="C65"/>
    <n v="10"/>
    <n v="17"/>
  </r>
  <r>
    <s v="fwlL2E0m"/>
    <b v="1"/>
    <n v="1502610000000"/>
    <d v="2017-08-13T07:40:00"/>
    <n v="141"/>
    <x v="1"/>
    <s v="white"/>
    <s v="8+0"/>
    <n v="1874"/>
    <n v="1876"/>
    <n v="-2"/>
    <s v="B06"/>
    <n v="2"/>
    <n v="7"/>
  </r>
  <r>
    <s v="owfDcD0L"/>
    <b v="1"/>
    <n v="1461670000000"/>
    <d v="2016-04-26T11:26:40"/>
    <n v="81"/>
    <x v="0"/>
    <s v="white"/>
    <s v="60+0"/>
    <n v="1874"/>
    <n v="2020"/>
    <n v="-146"/>
    <s v="D02"/>
    <n v="8"/>
    <n v="11"/>
  </r>
  <r>
    <s v="nQrGebim"/>
    <b v="1"/>
    <n v="1500840000000"/>
    <d v="2017-07-23T20:00:00"/>
    <n v="107"/>
    <x v="2"/>
    <s v="white"/>
    <s v="10+0"/>
    <n v="1874"/>
    <n v="1863"/>
    <n v="11"/>
    <s v="D02"/>
    <n v="3"/>
    <n v="20"/>
  </r>
  <r>
    <s v="tA2titOK"/>
    <b v="1"/>
    <n v="1498890000000"/>
    <d v="2017-07-01T06:20:00"/>
    <n v="34"/>
    <x v="0"/>
    <s v="black"/>
    <s v="10+0"/>
    <n v="1874"/>
    <n v="1837"/>
    <n v="37"/>
    <s v="D00"/>
    <n v="3"/>
    <n v="6"/>
  </r>
  <r>
    <s v="lPS1U2QB"/>
    <b v="1"/>
    <n v="1452300000000"/>
    <d v="2016-01-09T00:40:00"/>
    <n v="38"/>
    <x v="1"/>
    <s v="black"/>
    <s v="17+8"/>
    <n v="1874"/>
    <n v="1949"/>
    <n v="-75"/>
    <s v="C44"/>
    <n v="8"/>
    <n v="0"/>
  </r>
  <r>
    <s v="TRDHPzZL"/>
    <b v="0"/>
    <n v="1483760000000"/>
    <d v="2017-01-07T03:33:20"/>
    <n v="79"/>
    <x v="3"/>
    <s v="draw"/>
    <s v="10+0"/>
    <n v="1874"/>
    <n v="1824"/>
    <n v="50"/>
    <s v="C41"/>
    <n v="6"/>
    <n v="3"/>
  </r>
  <r>
    <s v="aWNqXns5"/>
    <b v="0"/>
    <n v="1481420000000"/>
    <d v="2016-12-11T01:33:20"/>
    <n v="86"/>
    <x v="3"/>
    <s v="draw"/>
    <s v="25+0"/>
    <n v="1874"/>
    <n v="1754"/>
    <n v="120"/>
    <s v="B00"/>
    <n v="2"/>
    <n v="1"/>
  </r>
  <r>
    <s v="jV2v7Tc4"/>
    <b v="0"/>
    <n v="1481390000000"/>
    <d v="2016-12-10T17:13:20"/>
    <n v="85"/>
    <x v="0"/>
    <s v="white"/>
    <s v="15+0"/>
    <n v="1874"/>
    <n v="1882"/>
    <n v="-8"/>
    <s v="B07"/>
    <n v="3"/>
    <n v="17"/>
  </r>
  <r>
    <s v="pZYi4UW3"/>
    <b v="1"/>
    <n v="1504140000000"/>
    <d v="2017-08-31T00:40:00"/>
    <n v="55"/>
    <x v="0"/>
    <s v="white"/>
    <s v="10+0"/>
    <n v="1874"/>
    <n v="1851"/>
    <n v="23"/>
    <s v="C44"/>
    <n v="6"/>
    <n v="0"/>
  </r>
  <r>
    <s v="zZQvgpxs"/>
    <b v="1"/>
    <n v="1434650000000"/>
    <d v="2015-06-18T17:53:20"/>
    <n v="59"/>
    <x v="1"/>
    <s v="white"/>
    <s v="5+5"/>
    <n v="1874"/>
    <n v="2049"/>
    <n v="-175"/>
    <s v="A43"/>
    <n v="4"/>
    <n v="17"/>
  </r>
  <r>
    <s v="Pf0oAB2m"/>
    <b v="1"/>
    <n v="1454620000000"/>
    <d v="2016-02-04T21:06:40"/>
    <n v="30"/>
    <x v="0"/>
    <s v="white"/>
    <s v="10+0"/>
    <n v="1874"/>
    <n v="1381"/>
    <n v="493"/>
    <s v="A08"/>
    <n v="4"/>
    <n v="21"/>
  </r>
  <r>
    <s v="XT0AedUt"/>
    <b v="1"/>
    <s v="1501539700300"/>
    <d v="2017-07-31T22:21:40"/>
    <n v="117"/>
    <x v="0"/>
    <s v="white"/>
    <s v="8+0"/>
    <n v="1874"/>
    <n v="1951"/>
    <n v="-77"/>
    <s v="C11"/>
    <n v="13"/>
    <n v="22"/>
  </r>
  <r>
    <s v="RKCCsQZy"/>
    <b v="0"/>
    <s v="1504200143412"/>
    <d v="2017-08-31T17:22:23"/>
    <n v="55"/>
    <x v="0"/>
    <s v="white"/>
    <s v="10+0"/>
    <n v="1874"/>
    <n v="2103"/>
    <n v="-229"/>
    <s v="C42"/>
    <n v="9"/>
    <n v="17"/>
  </r>
  <r>
    <s v="uJb9Cayf"/>
    <b v="1"/>
    <s v="1498989723324"/>
    <d v="2017-07-02T10:02:03"/>
    <n v="39"/>
    <x v="0"/>
    <s v="white"/>
    <s v="10+0"/>
    <n v="1874"/>
    <n v="1833"/>
    <n v="41"/>
    <s v="C00"/>
    <n v="3"/>
    <n v="10"/>
  </r>
  <r>
    <s v="wawk02Fd"/>
    <b v="1"/>
    <s v="1489339622681"/>
    <d v="2017-03-12T17:27:03"/>
    <n v="25"/>
    <x v="1"/>
    <s v="white"/>
    <s v="10+0"/>
    <n v="1874"/>
    <n v="1748"/>
    <n v="126"/>
    <s v="B21"/>
    <n v="3"/>
    <n v="17"/>
  </r>
  <r>
    <s v="Tz9AkJQ3"/>
    <b v="1"/>
    <s v="1483995850820"/>
    <d v="2017-01-09T21:04:11"/>
    <n v="66"/>
    <x v="1"/>
    <s v="black"/>
    <s v="10+0"/>
    <n v="1874"/>
    <n v="1486"/>
    <n v="388"/>
    <s v="C55"/>
    <n v="10"/>
    <n v="21"/>
  </r>
  <r>
    <s v="E0kPh6JS"/>
    <b v="1"/>
    <s v="1504334002120"/>
    <d v="2017-09-02T06:33:22"/>
    <n v="54"/>
    <x v="0"/>
    <s v="white"/>
    <s v="8+0"/>
    <n v="1874"/>
    <n v="1742"/>
    <n v="132"/>
    <s v="D02"/>
    <n v="4"/>
    <n v="6"/>
  </r>
  <r>
    <s v="BUfDQQDk"/>
    <b v="1"/>
    <s v="1504106119496"/>
    <d v="2017-08-30T15:15:19"/>
    <n v="64"/>
    <x v="2"/>
    <s v="black"/>
    <s v="8+0"/>
    <n v="1874"/>
    <n v="1700"/>
    <n v="174"/>
    <s v="D02"/>
    <n v="4"/>
    <n v="15"/>
  </r>
  <r>
    <s v="AbugvFSH"/>
    <b v="1"/>
    <n v="1497510000000"/>
    <d v="2017-06-15T07:00:00"/>
    <n v="47"/>
    <x v="0"/>
    <s v="white"/>
    <s v="10+0"/>
    <n v="1873"/>
    <n v="1651"/>
    <n v="222"/>
    <s v="B01"/>
    <n v="4"/>
    <n v="7"/>
  </r>
  <r>
    <s v="DGlHTq0f"/>
    <b v="1"/>
    <n v="1492830000000"/>
    <d v="2017-04-22T03:00:00"/>
    <n v="132"/>
    <x v="3"/>
    <s v="draw"/>
    <s v="15+10"/>
    <n v="1873"/>
    <n v="1803"/>
    <n v="70"/>
    <s v="C60"/>
    <n v="6"/>
    <n v="3"/>
  </r>
  <r>
    <s v="yUEBneli"/>
    <b v="1"/>
    <n v="1488110000000"/>
    <d v="2017-02-26T11:53:20"/>
    <n v="143"/>
    <x v="2"/>
    <s v="white"/>
    <s v="15+10"/>
    <n v="1873"/>
    <n v="1833"/>
    <n v="40"/>
    <s v="C62"/>
    <n v="6"/>
    <n v="11"/>
  </r>
  <r>
    <s v="a8L8YbVT"/>
    <b v="1"/>
    <n v="1489700000000"/>
    <d v="2017-03-16T21:33:20"/>
    <n v="48"/>
    <x v="0"/>
    <s v="black"/>
    <s v="15+15"/>
    <n v="1873"/>
    <n v="2105"/>
    <n v="-232"/>
    <s v="D00"/>
    <n v="4"/>
    <n v="21"/>
  </r>
  <r>
    <s v="C3aPNB4q"/>
    <b v="1"/>
    <n v="1504220000000"/>
    <d v="2017-08-31T22:53:20"/>
    <n v="16"/>
    <x v="1"/>
    <s v="black"/>
    <s v="15+14"/>
    <n v="1873"/>
    <n v="1574"/>
    <n v="299"/>
    <s v="A52"/>
    <n v="7"/>
    <n v="22"/>
  </r>
  <r>
    <s v="wDebmYFN"/>
    <b v="1"/>
    <n v="1503870000000"/>
    <d v="2017-08-27T21:40:00"/>
    <n v="22"/>
    <x v="0"/>
    <s v="white"/>
    <s v="15+14"/>
    <n v="1873"/>
    <n v="1630"/>
    <n v="243"/>
    <s v="D37"/>
    <n v="7"/>
    <n v="21"/>
  </r>
  <r>
    <s v="UvSWeqFE"/>
    <b v="1"/>
    <n v="1476710000000"/>
    <d v="2016-10-17T13:13:20"/>
    <n v="39"/>
    <x v="0"/>
    <s v="black"/>
    <s v="10+10"/>
    <n v="1873"/>
    <n v="1884"/>
    <n v="-11"/>
    <s v="B00"/>
    <n v="2"/>
    <n v="13"/>
  </r>
  <r>
    <s v="hxKBvkBd"/>
    <b v="0"/>
    <n v="1475010000000"/>
    <d v="2016-09-27T21:00:00"/>
    <n v="35"/>
    <x v="0"/>
    <s v="black"/>
    <s v="6+3"/>
    <n v="1873"/>
    <n v="1744"/>
    <n v="129"/>
    <s v="B23"/>
    <n v="5"/>
    <n v="21"/>
  </r>
  <r>
    <s v="ointHIJM"/>
    <b v="0"/>
    <n v="1474680000000"/>
    <d v="2016-09-24T01:20:00"/>
    <n v="33"/>
    <x v="0"/>
    <s v="black"/>
    <s v="5+8"/>
    <n v="1873"/>
    <n v="2008"/>
    <n v="-135"/>
    <s v="A00"/>
    <n v="2"/>
    <n v="1"/>
  </r>
  <r>
    <s v="SRvOKSur"/>
    <b v="0"/>
    <n v="1474680000000"/>
    <d v="2016-09-24T01:20:00"/>
    <n v="119"/>
    <x v="1"/>
    <s v="white"/>
    <s v="8+0"/>
    <n v="1873"/>
    <n v="1851"/>
    <n v="22"/>
    <s v="C64"/>
    <n v="6"/>
    <n v="1"/>
  </r>
  <r>
    <s v="jQSWtcmG"/>
    <b v="0"/>
    <n v="1474680000000"/>
    <d v="2016-09-24T01:20:00"/>
    <n v="37"/>
    <x v="1"/>
    <s v="white"/>
    <s v="8+0"/>
    <n v="1873"/>
    <n v="1541"/>
    <n v="332"/>
    <s v="C61"/>
    <n v="6"/>
    <n v="1"/>
  </r>
  <r>
    <s v="7rJxm00z"/>
    <b v="0"/>
    <n v="1473990000000"/>
    <d v="2016-09-16T01:40:00"/>
    <n v="53"/>
    <x v="1"/>
    <s v="white"/>
    <s v="8+0"/>
    <n v="1873"/>
    <n v="1500"/>
    <n v="373"/>
    <s v="C40"/>
    <n v="3"/>
    <n v="1"/>
  </r>
  <r>
    <s v="aUXdrveh"/>
    <b v="0"/>
    <n v="1473900000000"/>
    <d v="2016-09-15T00:40:00"/>
    <n v="95"/>
    <x v="2"/>
    <s v="white"/>
    <s v="10+0"/>
    <n v="1873"/>
    <n v="1525"/>
    <n v="348"/>
    <s v="D00"/>
    <n v="3"/>
    <n v="0"/>
  </r>
  <r>
    <s v="DSAQT80n"/>
    <b v="0"/>
    <n v="1473900000000"/>
    <d v="2016-09-15T00:40:00"/>
    <n v="81"/>
    <x v="0"/>
    <s v="white"/>
    <s v="10+0"/>
    <n v="1873"/>
    <n v="1525"/>
    <n v="348"/>
    <s v="B01"/>
    <n v="4"/>
    <n v="0"/>
  </r>
  <r>
    <s v="WAbJI3cD"/>
    <b v="1"/>
    <n v="1500790000000"/>
    <d v="2017-07-23T06:06:40"/>
    <n v="37"/>
    <x v="0"/>
    <s v="black"/>
    <s v="10+0"/>
    <n v="1873"/>
    <n v="1905"/>
    <n v="-32"/>
    <s v="A40"/>
    <n v="2"/>
    <n v="6"/>
  </r>
  <r>
    <s v="ArLwGrwo"/>
    <b v="1"/>
    <s v="1487693747605"/>
    <d v="2017-02-21T16:15:48"/>
    <n v="84"/>
    <x v="1"/>
    <s v="black"/>
    <s v="10+0"/>
    <n v="1873"/>
    <n v="1970"/>
    <n v="-97"/>
    <s v="C26"/>
    <n v="6"/>
    <n v="16"/>
  </r>
  <r>
    <s v="8Xr8Hmp7"/>
    <b v="1"/>
    <s v="1504489280676"/>
    <d v="2017-09-04T01:41:21"/>
    <n v="48"/>
    <x v="0"/>
    <s v="black"/>
    <s v="10+0"/>
    <n v="1873"/>
    <n v="1913"/>
    <n v="-40"/>
    <s v="C40"/>
    <n v="4"/>
    <n v="1"/>
  </r>
  <r>
    <s v="P2VFYPEU"/>
    <b v="1"/>
    <s v="1485658563443"/>
    <d v="2017-01-29T02:56:03"/>
    <n v="64"/>
    <x v="1"/>
    <s v="black"/>
    <s v="10+0"/>
    <n v="1873"/>
    <n v="1858"/>
    <n v="15"/>
    <s v="B70"/>
    <n v="10"/>
    <n v="2"/>
  </r>
  <r>
    <s v="cszIzDWN"/>
    <b v="1"/>
    <s v="1482837486262"/>
    <d v="2016-12-27T11:18:06"/>
    <n v="74"/>
    <x v="0"/>
    <s v="black"/>
    <s v="10+0"/>
    <n v="1873"/>
    <n v="2214"/>
    <n v="-341"/>
    <s v="B22"/>
    <n v="3"/>
    <n v="11"/>
  </r>
  <r>
    <s v="5Gf12F8q"/>
    <b v="1"/>
    <s v="1499419501893"/>
    <d v="2017-07-07T09:25:02"/>
    <n v="45"/>
    <x v="1"/>
    <s v="white"/>
    <s v="10+0"/>
    <n v="1873"/>
    <n v="1667"/>
    <n v="206"/>
    <s v="C30"/>
    <n v="3"/>
    <n v="9"/>
  </r>
  <r>
    <s v="x8D1Y66X"/>
    <b v="1"/>
    <s v="1504111343624"/>
    <d v="2017-08-30T16:42:24"/>
    <n v="43"/>
    <x v="0"/>
    <s v="white"/>
    <s v="8+0"/>
    <n v="1873"/>
    <n v="1809"/>
    <n v="64"/>
    <s v="D04"/>
    <n v="5"/>
    <n v="16"/>
  </r>
  <r>
    <s v="dvzOHjiU"/>
    <b v="1"/>
    <s v="1503000139864"/>
    <d v="2017-08-17T20:02:20"/>
    <n v="40"/>
    <x v="0"/>
    <s v="black"/>
    <s v="10+0"/>
    <n v="1873"/>
    <n v="1887"/>
    <n v="-14"/>
    <s v="A40"/>
    <n v="2"/>
    <n v="20"/>
  </r>
  <r>
    <s v="lyehW9Cz"/>
    <b v="1"/>
    <n v="1503010000000"/>
    <d v="2017-08-17T22:46:40"/>
    <n v="89"/>
    <x v="0"/>
    <s v="white"/>
    <s v="15+14"/>
    <n v="1872"/>
    <n v="1708"/>
    <n v="164"/>
    <s v="D43"/>
    <n v="8"/>
    <n v="22"/>
  </r>
  <r>
    <s v="b91oXkOW"/>
    <b v="1"/>
    <n v="1500540000000"/>
    <d v="2017-07-20T08:40:00"/>
    <n v="59"/>
    <x v="0"/>
    <s v="white"/>
    <s v="6+5"/>
    <n v="1872"/>
    <n v="1895"/>
    <n v="-23"/>
    <s v="A06"/>
    <n v="2"/>
    <n v="8"/>
  </r>
  <r>
    <s v="MQGTeemm"/>
    <b v="1"/>
    <n v="1471120000000"/>
    <d v="2016-08-13T20:26:40"/>
    <n v="48"/>
    <x v="0"/>
    <s v="black"/>
    <s v="10+0"/>
    <n v="1872"/>
    <n v="1973"/>
    <n v="-101"/>
    <s v="C45"/>
    <n v="7"/>
    <n v="20"/>
  </r>
  <r>
    <s v="UEU38SNx"/>
    <b v="1"/>
    <n v="1504080000000"/>
    <d v="2017-08-30T08:00:00"/>
    <n v="56"/>
    <x v="0"/>
    <s v="black"/>
    <s v="5+13"/>
    <n v="1872"/>
    <n v="1777"/>
    <n v="95"/>
    <s v="C03"/>
    <n v="5"/>
    <n v="8"/>
  </r>
  <r>
    <s v="Etwd4HtI"/>
    <b v="1"/>
    <n v="1484490000000"/>
    <d v="2017-01-15T14:20:00"/>
    <n v="178"/>
    <x v="3"/>
    <s v="draw"/>
    <s v="10+0"/>
    <n v="1872"/>
    <n v="1876"/>
    <n v="-4"/>
    <s v="D43"/>
    <n v="8"/>
    <n v="14"/>
  </r>
  <r>
    <s v="adLb526K"/>
    <b v="1"/>
    <n v="1447590000000"/>
    <d v="2015-11-15T12:20:00"/>
    <n v="73"/>
    <x v="0"/>
    <s v="white"/>
    <s v="5+5"/>
    <n v="1872"/>
    <n v="1919"/>
    <n v="-47"/>
    <s v="C47"/>
    <n v="8"/>
    <n v="12"/>
  </r>
  <r>
    <s v="sd4VZgT6"/>
    <b v="1"/>
    <n v="1503500000000"/>
    <d v="2017-08-23T14:53:20"/>
    <n v="39"/>
    <x v="2"/>
    <s v="white"/>
    <s v="5+5"/>
    <n v="1872"/>
    <n v="1918"/>
    <n v="-46"/>
    <s v="A04"/>
    <n v="2"/>
    <n v="14"/>
  </r>
  <r>
    <s v="IxMuM0q0"/>
    <b v="1"/>
    <s v="1504430190238"/>
    <d v="2017-09-03T09:16:30"/>
    <n v="53"/>
    <x v="0"/>
    <s v="white"/>
    <s v="10+0"/>
    <n v="1872"/>
    <n v="1849"/>
    <n v="23"/>
    <s v="B10"/>
    <n v="2"/>
    <n v="9"/>
  </r>
  <r>
    <s v="IuQFiesy"/>
    <b v="1"/>
    <s v="1503657353607"/>
    <d v="2017-08-25T10:35:54"/>
    <n v="42"/>
    <x v="1"/>
    <s v="black"/>
    <s v="10+0"/>
    <n v="1872"/>
    <n v="2089"/>
    <n v="-217"/>
    <s v="C50"/>
    <n v="8"/>
    <n v="10"/>
  </r>
  <r>
    <s v="pkqR50Uk"/>
    <b v="1"/>
    <s v="1500886700442"/>
    <d v="2017-07-24T08:58:20"/>
    <n v="41"/>
    <x v="1"/>
    <s v="white"/>
    <s v="10+0"/>
    <n v="1872"/>
    <n v="1733"/>
    <n v="139"/>
    <s v="B00"/>
    <n v="4"/>
    <n v="8"/>
  </r>
  <r>
    <s v="nVUXuZ9g"/>
    <b v="1"/>
    <s v="1504167355992"/>
    <d v="2017-08-31T08:15:56"/>
    <n v="69"/>
    <x v="0"/>
    <s v="white"/>
    <s v="10+0"/>
    <n v="1872"/>
    <n v="1685"/>
    <n v="187"/>
    <s v="C50"/>
    <n v="6"/>
    <n v="8"/>
  </r>
  <r>
    <s v="EK64Avgy"/>
    <b v="1"/>
    <s v="1504405740767"/>
    <d v="2017-09-03T02:29:01"/>
    <n v="81"/>
    <x v="0"/>
    <s v="white"/>
    <s v="10+0"/>
    <n v="1872"/>
    <n v="1940"/>
    <n v="-68"/>
    <s v="B00"/>
    <n v="6"/>
    <n v="2"/>
  </r>
  <r>
    <s v="03q0xjq7"/>
    <b v="1"/>
    <s v="1503162295371"/>
    <d v="2017-08-19T17:04:55"/>
    <n v="99"/>
    <x v="0"/>
    <s v="white"/>
    <s v="10+0"/>
    <n v="1872"/>
    <n v="2021"/>
    <n v="-149"/>
    <s v="D00"/>
    <n v="5"/>
    <n v="17"/>
  </r>
  <r>
    <s v="NgZ8xxFe"/>
    <b v="1"/>
    <n v="1501190000000"/>
    <d v="2017-07-27T21:13:20"/>
    <n v="54"/>
    <x v="0"/>
    <s v="black"/>
    <s v="10+0"/>
    <n v="1871"/>
    <n v="1847"/>
    <n v="24"/>
    <s v="B30"/>
    <n v="4"/>
    <n v="21"/>
  </r>
  <r>
    <s v="YvfEdSyq"/>
    <b v="1"/>
    <n v="1497280000000"/>
    <d v="2017-06-12T15:06:40"/>
    <n v="77"/>
    <x v="0"/>
    <s v="white"/>
    <s v="5+15"/>
    <n v="1871"/>
    <n v="1841"/>
    <n v="30"/>
    <s v="C40"/>
    <n v="4"/>
    <n v="15"/>
  </r>
  <r>
    <s v="5EdP4lr9"/>
    <b v="1"/>
    <n v="1483930000000"/>
    <d v="2017-01-09T02:46:40"/>
    <n v="38"/>
    <x v="0"/>
    <s v="black"/>
    <s v="5+5"/>
    <n v="1871"/>
    <n v="2264"/>
    <n v="-393"/>
    <s v="A00"/>
    <n v="1"/>
    <n v="2"/>
  </r>
  <r>
    <s v="oortmAnz"/>
    <b v="0"/>
    <n v="1483910000000"/>
    <d v="2017-01-08T21:13:20"/>
    <n v="71"/>
    <x v="0"/>
    <s v="black"/>
    <s v="15+0"/>
    <n v="1871"/>
    <n v="2264"/>
    <n v="-393"/>
    <s v="C53"/>
    <n v="9"/>
    <n v="21"/>
  </r>
  <r>
    <s v="VhbOEE8y"/>
    <b v="1"/>
    <n v="1504280000000"/>
    <d v="2017-09-01T15:33:20"/>
    <n v="68"/>
    <x v="0"/>
    <s v="black"/>
    <s v="15+14"/>
    <n v="1871"/>
    <n v="1774"/>
    <n v="97"/>
    <s v="E24"/>
    <n v="9"/>
    <n v="15"/>
  </r>
  <r>
    <s v="jtwirDl4"/>
    <b v="1"/>
    <n v="1504210000000"/>
    <d v="2017-08-31T20:06:40"/>
    <n v="61"/>
    <x v="0"/>
    <s v="white"/>
    <s v="10+0"/>
    <n v="1871"/>
    <n v="1704"/>
    <n v="167"/>
    <s v="E90"/>
    <n v="9"/>
    <n v="20"/>
  </r>
  <r>
    <s v="xu4xNdC9"/>
    <b v="1"/>
    <n v="1484340000000"/>
    <d v="2017-01-13T20:40:00"/>
    <n v="30"/>
    <x v="0"/>
    <s v="black"/>
    <s v="10+0"/>
    <n v="1871"/>
    <n v="1865"/>
    <n v="6"/>
    <s v="D91"/>
    <n v="9"/>
    <n v="20"/>
  </r>
  <r>
    <s v="5YMjXKNi"/>
    <b v="1"/>
    <s v="1504141982475"/>
    <d v="2017-08-31T01:13:02"/>
    <n v="37"/>
    <x v="0"/>
    <s v="white"/>
    <s v="10+10"/>
    <n v="1871"/>
    <n v="1940"/>
    <n v="-69"/>
    <s v="B22"/>
    <n v="3"/>
    <n v="1"/>
  </r>
  <r>
    <s v="5JxE5a6e"/>
    <b v="1"/>
    <s v="1504488533111"/>
    <d v="2017-09-04T01:28:53"/>
    <n v="61"/>
    <x v="1"/>
    <s v="white"/>
    <s v="10+0"/>
    <n v="1871"/>
    <n v="1456"/>
    <n v="415"/>
    <s v="A42"/>
    <n v="7"/>
    <n v="1"/>
  </r>
  <r>
    <s v="20OmhieD"/>
    <b v="1"/>
    <s v="1504488360932"/>
    <d v="2017-09-04T01:26:01"/>
    <n v="13"/>
    <x v="0"/>
    <s v="white"/>
    <s v="10+0"/>
    <n v="1871"/>
    <n v="1098"/>
    <n v="773"/>
    <s v="C55"/>
    <n v="7"/>
    <n v="1"/>
  </r>
  <r>
    <s v="480QON50"/>
    <b v="1"/>
    <s v="1464734179605"/>
    <d v="2016-05-31T22:36:20"/>
    <n v="74"/>
    <x v="2"/>
    <s v="black"/>
    <s v="9+8"/>
    <n v="1871"/>
    <n v="1878"/>
    <n v="-7"/>
    <s v="C00"/>
    <n v="3"/>
    <n v="22"/>
  </r>
  <r>
    <s v="6pANn05J"/>
    <b v="1"/>
    <s v="1479604937882"/>
    <d v="2016-11-20T01:22:18"/>
    <n v="74"/>
    <x v="0"/>
    <s v="white"/>
    <s v="10+0"/>
    <n v="1871"/>
    <n v="1500"/>
    <n v="371"/>
    <s v="A04"/>
    <n v="2"/>
    <n v="1"/>
  </r>
  <r>
    <s v="tJDFGNsj"/>
    <b v="1"/>
    <s v="1450553961707"/>
    <d v="2015-12-19T19:39:22"/>
    <n v="91"/>
    <x v="0"/>
    <s v="white"/>
    <s v="15+10"/>
    <n v="1871"/>
    <n v="1804"/>
    <n v="67"/>
    <s v="B21"/>
    <n v="3"/>
    <n v="19"/>
  </r>
  <r>
    <s v="2J0zuNpC"/>
    <b v="1"/>
    <s v="1504458095853"/>
    <d v="2017-09-03T17:01:36"/>
    <n v="51"/>
    <x v="0"/>
    <s v="white"/>
    <s v="30+30"/>
    <n v="1871"/>
    <n v="2101"/>
    <n v="-230"/>
    <s v="B18"/>
    <n v="8"/>
    <n v="17"/>
  </r>
  <r>
    <s v="JwnckPoV"/>
    <b v="1"/>
    <s v="1504283819817"/>
    <d v="2017-09-01T16:37:00"/>
    <n v="45"/>
    <x v="1"/>
    <s v="white"/>
    <s v="10+0"/>
    <n v="1871"/>
    <n v="1866"/>
    <n v="5"/>
    <s v="B90"/>
    <n v="11"/>
    <n v="16"/>
  </r>
  <r>
    <s v="8WrJkEsB"/>
    <b v="1"/>
    <n v="1495410000000"/>
    <d v="2017-05-21T23:40:00"/>
    <n v="21"/>
    <x v="0"/>
    <s v="white"/>
    <s v="20+8"/>
    <n v="1870"/>
    <n v="1479"/>
    <n v="391"/>
    <s v="C62"/>
    <n v="6"/>
    <n v="23"/>
  </r>
  <r>
    <s v="tWOp5Xrm"/>
    <b v="1"/>
    <n v="1503750000000"/>
    <d v="2017-08-26T12:20:00"/>
    <n v="77"/>
    <x v="1"/>
    <s v="white"/>
    <s v="10+0"/>
    <n v="1870"/>
    <n v="1412"/>
    <n v="458"/>
    <s v="A40"/>
    <n v="2"/>
    <n v="12"/>
  </r>
  <r>
    <s v="uV7Tz1VK"/>
    <b v="1"/>
    <n v="1504240000000"/>
    <d v="2017-09-01T04:26:40"/>
    <n v="75"/>
    <x v="1"/>
    <s v="white"/>
    <s v="15+14"/>
    <n v="1870"/>
    <n v="1202"/>
    <n v="668"/>
    <s v="A40"/>
    <n v="2"/>
    <n v="4"/>
  </r>
  <r>
    <s v="zvuryAhz"/>
    <b v="1"/>
    <n v="1464080000000"/>
    <d v="2016-05-24T08:53:20"/>
    <n v="66"/>
    <x v="0"/>
    <s v="black"/>
    <s v="5+8"/>
    <n v="1870"/>
    <n v="1826"/>
    <n v="44"/>
    <s v="A40"/>
    <n v="2"/>
    <n v="8"/>
  </r>
  <r>
    <s v="UsTDuzMy"/>
    <b v="1"/>
    <n v="1504290000000"/>
    <d v="2017-09-01T18:20:00"/>
    <n v="44"/>
    <x v="0"/>
    <s v="black"/>
    <s v="10+10"/>
    <n v="1870"/>
    <n v="2073"/>
    <n v="-203"/>
    <s v="A04"/>
    <n v="2"/>
    <n v="18"/>
  </r>
  <r>
    <s v="EbDAC4Vx"/>
    <b v="1"/>
    <n v="1503680000000"/>
    <d v="2017-08-25T16:53:20"/>
    <n v="68"/>
    <x v="0"/>
    <s v="black"/>
    <s v="5+10"/>
    <n v="1870"/>
    <n v="1989"/>
    <n v="-119"/>
    <s v="A04"/>
    <n v="2"/>
    <n v="16"/>
  </r>
  <r>
    <s v="mrygvdDw"/>
    <b v="1"/>
    <n v="1466610000000"/>
    <d v="2016-06-22T15:40:00"/>
    <n v="41"/>
    <x v="1"/>
    <s v="white"/>
    <s v="45+0"/>
    <n v="1870"/>
    <n v="1650"/>
    <n v="220"/>
    <s v="C33"/>
    <n v="7"/>
    <n v="15"/>
  </r>
  <r>
    <s v="zfq8h1yo"/>
    <b v="1"/>
    <s v="1388699098764"/>
    <d v="2014-01-02T21:44:59"/>
    <n v="74"/>
    <x v="0"/>
    <s v="white"/>
    <s v="7+2"/>
    <n v="1870"/>
    <n v="1676"/>
    <n v="194"/>
    <s v="D10"/>
    <n v="4"/>
    <n v="21"/>
  </r>
  <r>
    <s v="YqRnZczd"/>
    <b v="1"/>
    <s v="1484293028609"/>
    <d v="2017-01-13T07:37:09"/>
    <n v="89"/>
    <x v="1"/>
    <s v="white"/>
    <s v="5+5"/>
    <n v="1870"/>
    <n v="1757"/>
    <n v="113"/>
    <s v="C42"/>
    <n v="5"/>
    <n v="7"/>
  </r>
  <r>
    <s v="sPHwZkgE"/>
    <b v="1"/>
    <s v="1504015580129"/>
    <d v="2017-08-29T14:06:20"/>
    <n v="55"/>
    <x v="0"/>
    <s v="white"/>
    <s v="35+10"/>
    <n v="1870"/>
    <n v="1531"/>
    <n v="339"/>
    <s v="B00"/>
    <n v="3"/>
    <n v="14"/>
  </r>
  <r>
    <s v="O4vS4may"/>
    <b v="1"/>
    <s v="1464908821024"/>
    <d v="2016-06-02T23:07:01"/>
    <n v="73"/>
    <x v="0"/>
    <s v="white"/>
    <s v="9+8"/>
    <n v="1870"/>
    <n v="1839"/>
    <n v="31"/>
    <s v="C41"/>
    <n v="5"/>
    <n v="23"/>
  </r>
  <r>
    <s v="ZT8bSrQX"/>
    <b v="1"/>
    <s v="1504470212624"/>
    <d v="2017-09-03T20:23:33"/>
    <n v="51"/>
    <x v="1"/>
    <s v="white"/>
    <s v="10+0"/>
    <n v="1870"/>
    <n v="1430"/>
    <n v="440"/>
    <s v="A40"/>
    <n v="2"/>
    <n v="20"/>
  </r>
  <r>
    <s v="GVOwP5Hj"/>
    <b v="1"/>
    <s v="1498662463027"/>
    <d v="2017-06-28T15:07:43"/>
    <n v="45"/>
    <x v="0"/>
    <s v="white"/>
    <s v="45+45"/>
    <n v="1870"/>
    <n v="1837"/>
    <n v="33"/>
    <s v="B01"/>
    <n v="4"/>
    <n v="15"/>
  </r>
  <r>
    <s v="LR4sil1c"/>
    <b v="1"/>
    <n v="1503780000000"/>
    <d v="2017-08-26T20:40:00"/>
    <n v="135"/>
    <x v="2"/>
    <s v="draw"/>
    <s v="10+0"/>
    <n v="1869"/>
    <n v="1939"/>
    <n v="-70"/>
    <s v="B20"/>
    <n v="3"/>
    <n v="20"/>
  </r>
  <r>
    <s v="WIqPK60Q"/>
    <b v="1"/>
    <n v="1471180000000"/>
    <d v="2016-08-14T13:06:40"/>
    <n v="62"/>
    <x v="0"/>
    <s v="black"/>
    <s v="15+0"/>
    <n v="1869"/>
    <n v="1670"/>
    <n v="199"/>
    <s v="A07"/>
    <n v="3"/>
    <n v="13"/>
  </r>
  <r>
    <s v="TaFfSpSi"/>
    <b v="1"/>
    <n v="1459580000000"/>
    <d v="2016-04-02T06:53:20"/>
    <n v="77"/>
    <x v="1"/>
    <s v="white"/>
    <s v="10+0"/>
    <n v="1869"/>
    <n v="1254"/>
    <n v="615"/>
    <s v="B21"/>
    <n v="3"/>
    <n v="6"/>
  </r>
  <r>
    <s v="uTEyswdc"/>
    <b v="0"/>
    <n v="1479870000000"/>
    <d v="2016-11-23T03:00:00"/>
    <n v="27"/>
    <x v="0"/>
    <s v="white"/>
    <s v="10+0"/>
    <n v="1869"/>
    <n v="1964"/>
    <n v="-95"/>
    <s v="C84"/>
    <n v="10"/>
    <n v="3"/>
  </r>
  <r>
    <s v="Bqkjtocd"/>
    <b v="0"/>
    <n v="1479770000000"/>
    <d v="2016-11-21T23:13:20"/>
    <n v="25"/>
    <x v="0"/>
    <s v="white"/>
    <s v="25+0"/>
    <n v="1869"/>
    <n v="1652"/>
    <n v="217"/>
    <s v="B34"/>
    <n v="9"/>
    <n v="23"/>
  </r>
  <r>
    <s v="pYSoplSA"/>
    <b v="0"/>
    <n v="1479690000000"/>
    <d v="2016-11-21T01:00:00"/>
    <n v="40"/>
    <x v="0"/>
    <s v="black"/>
    <s v="25+0"/>
    <n v="1869"/>
    <n v="1628"/>
    <n v="241"/>
    <s v="B01"/>
    <n v="4"/>
    <n v="1"/>
  </r>
  <r>
    <s v="U5SiENhh"/>
    <b v="1"/>
    <n v="1503520000000"/>
    <d v="2017-08-23T20:26:40"/>
    <n v="65"/>
    <x v="0"/>
    <s v="white"/>
    <s v="10+15"/>
    <n v="1869"/>
    <n v="1960"/>
    <n v="-91"/>
    <s v="A06"/>
    <n v="3"/>
    <n v="20"/>
  </r>
  <r>
    <s v="H2kbnMj9"/>
    <b v="1"/>
    <n v="1503760000000"/>
    <d v="2017-08-26T15:06:40"/>
    <n v="165"/>
    <x v="2"/>
    <s v="white"/>
    <s v="10+0"/>
    <n v="1869"/>
    <n v="1724"/>
    <n v="145"/>
    <s v="A45"/>
    <n v="2"/>
    <n v="15"/>
  </r>
  <r>
    <s v="0FAeoDY8"/>
    <b v="0"/>
    <s v="1419011809905"/>
    <d v="2014-12-19T17:56:50"/>
    <n v="26"/>
    <x v="0"/>
    <s v="black"/>
    <s v="5+5"/>
    <n v="1869"/>
    <n v="1500"/>
    <n v="369"/>
    <s v="D10"/>
    <n v="5"/>
    <n v="17"/>
  </r>
  <r>
    <s v="mTlaD3dT"/>
    <b v="1"/>
    <s v="1500481550323"/>
    <d v="2017-07-19T16:25:50"/>
    <n v="88"/>
    <x v="1"/>
    <s v="black"/>
    <s v="5+5"/>
    <n v="1869"/>
    <n v="1987"/>
    <n v="-118"/>
    <s v="C41"/>
    <n v="8"/>
    <n v="16"/>
  </r>
  <r>
    <s v="ouWAYxxX"/>
    <b v="1"/>
    <s v="1490229750994"/>
    <d v="2017-03-23T00:42:31"/>
    <n v="70"/>
    <x v="1"/>
    <s v="black"/>
    <s v="8+6"/>
    <n v="1869"/>
    <n v="1802"/>
    <n v="67"/>
    <s v="B20"/>
    <n v="3"/>
    <n v="0"/>
  </r>
  <r>
    <s v="XAcopyll"/>
    <b v="1"/>
    <s v="1475867150115"/>
    <d v="2016-10-07T19:05:50"/>
    <n v="63"/>
    <x v="0"/>
    <s v="white"/>
    <s v="10+12"/>
    <n v="1869"/>
    <n v="1616"/>
    <n v="253"/>
    <s v="C34"/>
    <n v="6"/>
    <n v="19"/>
  </r>
  <r>
    <s v="CicagovF"/>
    <b v="1"/>
    <s v="1466579472953"/>
    <d v="2016-06-22T07:11:13"/>
    <n v="30"/>
    <x v="0"/>
    <s v="black"/>
    <s v="10+10"/>
    <n v="1869"/>
    <n v="1811"/>
    <n v="58"/>
    <s v="D77"/>
    <n v="11"/>
    <n v="7"/>
  </r>
  <r>
    <s v="3AYfI6Nb"/>
    <b v="1"/>
    <n v="1497510000000"/>
    <d v="2017-06-15T07:00:00"/>
    <n v="103"/>
    <x v="2"/>
    <s v="white"/>
    <s v="10+0"/>
    <n v="1868"/>
    <n v="1656"/>
    <n v="212"/>
    <s v="A43"/>
    <n v="5"/>
    <n v="7"/>
  </r>
  <r>
    <s v="me8hf4aQ"/>
    <b v="1"/>
    <n v="1497330000000"/>
    <d v="2017-06-13T05:00:00"/>
    <n v="75"/>
    <x v="1"/>
    <s v="white"/>
    <s v="10+0"/>
    <n v="1868"/>
    <n v="1824"/>
    <n v="44"/>
    <s v="C00"/>
    <n v="3"/>
    <n v="5"/>
  </r>
  <r>
    <s v="xmXZFqLk"/>
    <b v="1"/>
    <n v="1502720000000"/>
    <d v="2017-08-14T14:13:20"/>
    <n v="107"/>
    <x v="0"/>
    <s v="black"/>
    <s v="10+0"/>
    <n v="1868"/>
    <n v="1716"/>
    <n v="152"/>
    <s v="A04"/>
    <n v="2"/>
    <n v="14"/>
  </r>
  <r>
    <s v="flmp87O4"/>
    <b v="1"/>
    <n v="1481460000000"/>
    <d v="2016-12-11T12:40:00"/>
    <n v="51"/>
    <x v="0"/>
    <s v="white"/>
    <s v="10+0"/>
    <n v="1868"/>
    <n v="1991"/>
    <n v="-123"/>
    <s v="C02"/>
    <n v="9"/>
    <n v="12"/>
  </r>
  <r>
    <s v="kp0IguCX"/>
    <b v="0"/>
    <n v="1491670000000"/>
    <d v="2017-04-08T16:46:40"/>
    <n v="29"/>
    <x v="0"/>
    <s v="white"/>
    <s v="15+5"/>
    <n v="1868"/>
    <n v="1737"/>
    <n v="131"/>
    <s v="B53"/>
    <n v="7"/>
    <n v="16"/>
  </r>
  <r>
    <s v="xzVxQtHS"/>
    <b v="1"/>
    <n v="1504210000000"/>
    <d v="2017-08-31T20:06:40"/>
    <n v="93"/>
    <x v="1"/>
    <s v="white"/>
    <s v="10+0"/>
    <n v="1868"/>
    <n v="1663"/>
    <n v="205"/>
    <s v="D30"/>
    <n v="7"/>
    <n v="20"/>
  </r>
  <r>
    <s v="Q9CScjZF"/>
    <b v="1"/>
    <n v="1502420000000"/>
    <d v="2017-08-11T02:53:20"/>
    <n v="94"/>
    <x v="0"/>
    <s v="black"/>
    <s v="15+5"/>
    <n v="1868"/>
    <n v="1675"/>
    <n v="193"/>
    <s v="C00"/>
    <n v="3"/>
    <n v="2"/>
  </r>
  <r>
    <s v="GFxOcKUq"/>
    <b v="1"/>
    <n v="1500140000000"/>
    <d v="2017-07-15T17:33:20"/>
    <n v="63"/>
    <x v="0"/>
    <s v="black"/>
    <s v="10+0"/>
    <n v="1868"/>
    <n v="1874"/>
    <n v="-6"/>
    <s v="D00"/>
    <n v="3"/>
    <n v="17"/>
  </r>
  <r>
    <s v="WsOtBOyT"/>
    <b v="1"/>
    <n v="1458880000000"/>
    <d v="2016-03-25T04:26:40"/>
    <n v="44"/>
    <x v="0"/>
    <s v="black"/>
    <s v="15+0"/>
    <n v="1868"/>
    <n v="2220"/>
    <n v="-352"/>
    <s v="D30"/>
    <n v="10"/>
    <n v="4"/>
  </r>
  <r>
    <s v="rgAkQ6Tk"/>
    <b v="1"/>
    <n v="1502470000000"/>
    <d v="2017-08-11T16:46:40"/>
    <n v="104"/>
    <x v="0"/>
    <s v="black"/>
    <s v="5+8"/>
    <n v="1868"/>
    <n v="1884"/>
    <n v="-16"/>
    <s v="B50"/>
    <n v="4"/>
    <n v="16"/>
  </r>
  <r>
    <s v="dypj4EuK"/>
    <b v="0"/>
    <n v="1462450000000"/>
    <d v="2016-05-05T12:06:40"/>
    <n v="81"/>
    <x v="3"/>
    <s v="draw"/>
    <s v="35+3"/>
    <n v="1868"/>
    <n v="1701"/>
    <n v="167"/>
    <s v="C00"/>
    <n v="3"/>
    <n v="12"/>
  </r>
  <r>
    <s v="3EooFk0v"/>
    <b v="1"/>
    <n v="1484340000000"/>
    <d v="2017-01-13T20:40:00"/>
    <n v="69"/>
    <x v="1"/>
    <s v="white"/>
    <s v="10+0"/>
    <n v="1868"/>
    <n v="1519"/>
    <n v="349"/>
    <s v="D43"/>
    <n v="8"/>
    <n v="20"/>
  </r>
  <r>
    <s v="eNRm6ePT"/>
    <b v="1"/>
    <s v="1502834161988"/>
    <d v="2017-08-15T21:56:02"/>
    <n v="28"/>
    <x v="0"/>
    <s v="black"/>
    <s v="15+15"/>
    <n v="1868"/>
    <n v="1886"/>
    <n v="-18"/>
    <s v="D15"/>
    <n v="7"/>
    <n v="21"/>
  </r>
  <r>
    <s v="I8xAFW3y"/>
    <b v="1"/>
    <s v="1504469178504"/>
    <d v="2017-09-03T20:06:19"/>
    <n v="120"/>
    <x v="0"/>
    <s v="black"/>
    <s v="10+0"/>
    <n v="1868"/>
    <n v="2079"/>
    <n v="-211"/>
    <s v="D34"/>
    <n v="16"/>
    <n v="20"/>
  </r>
  <r>
    <s v="vIvoQFtf"/>
    <b v="1"/>
    <s v="1502610603795"/>
    <d v="2017-08-13T07:50:04"/>
    <n v="88"/>
    <x v="0"/>
    <s v="white"/>
    <s v="20+10"/>
    <n v="1868"/>
    <n v="1949"/>
    <n v="-81"/>
    <s v="E15"/>
    <n v="7"/>
    <n v="7"/>
  </r>
  <r>
    <s v="83ZP2v8Y"/>
    <b v="1"/>
    <s v="1493550642196"/>
    <d v="2017-04-30T11:10:42"/>
    <n v="169"/>
    <x v="1"/>
    <s v="white"/>
    <s v="15+0"/>
    <n v="1868"/>
    <n v="1868"/>
    <n v="0"/>
    <s v="C41"/>
    <n v="6"/>
    <n v="11"/>
  </r>
  <r>
    <s v="8SwkrTuK"/>
    <b v="0"/>
    <s v="1495450966550"/>
    <d v="2017-05-22T11:02:47"/>
    <n v="45"/>
    <x v="0"/>
    <s v="white"/>
    <s v="10+15"/>
    <n v="1868"/>
    <n v="1645"/>
    <n v="223"/>
    <s v="C41"/>
    <n v="5"/>
    <n v="11"/>
  </r>
  <r>
    <s v="jraGlBPe"/>
    <b v="0"/>
    <s v="1495399496137"/>
    <d v="2017-05-21T20:44:56"/>
    <n v="103"/>
    <x v="0"/>
    <s v="white"/>
    <s v="15+5"/>
    <n v="1868"/>
    <n v="1675"/>
    <n v="193"/>
    <s v="C70"/>
    <n v="8"/>
    <n v="20"/>
  </r>
  <r>
    <s v="nr1bYwfb"/>
    <b v="0"/>
    <s v="1495315031261"/>
    <d v="2017-05-20T21:17:11"/>
    <n v="41"/>
    <x v="2"/>
    <s v="white"/>
    <s v="10+8"/>
    <n v="1868"/>
    <n v="1662"/>
    <n v="206"/>
    <s v="B32"/>
    <n v="8"/>
    <n v="21"/>
  </r>
  <r>
    <s v="5rFE06Ga"/>
    <b v="0"/>
    <s v="1495311655245"/>
    <d v="2017-05-20T20:20:55"/>
    <n v="60"/>
    <x v="0"/>
    <s v="black"/>
    <s v="10+8"/>
    <n v="1868"/>
    <n v="1662"/>
    <n v="206"/>
    <s v="B30"/>
    <n v="4"/>
    <n v="20"/>
  </r>
  <r>
    <s v="hzwFK4xU"/>
    <b v="0"/>
    <s v="1495307840196"/>
    <d v="2017-05-20T19:17:20"/>
    <n v="84"/>
    <x v="2"/>
    <s v="black"/>
    <s v="18+0"/>
    <n v="1868"/>
    <n v="1706"/>
    <n v="162"/>
    <s v="C66"/>
    <n v="8"/>
    <n v="19"/>
  </r>
  <r>
    <s v="xF8GBOEc"/>
    <b v="0"/>
    <s v="1495294809351"/>
    <d v="2017-05-20T15:40:09"/>
    <n v="29"/>
    <x v="0"/>
    <s v="black"/>
    <s v="15+0"/>
    <n v="1868"/>
    <n v="1769"/>
    <n v="99"/>
    <s v="C42"/>
    <n v="9"/>
    <n v="15"/>
  </r>
  <r>
    <s v="Q5qr0lul"/>
    <b v="0"/>
    <s v="1495213199853"/>
    <d v="2017-05-19T17:00:00"/>
    <n v="46"/>
    <x v="0"/>
    <s v="white"/>
    <s v="15+10"/>
    <n v="1868"/>
    <n v="1614"/>
    <n v="254"/>
    <s v="C64"/>
    <n v="7"/>
    <n v="17"/>
  </r>
  <r>
    <s v="QtDsXGRd"/>
    <b v="1"/>
    <s v="1477268314578"/>
    <d v="2016-10-24T00:18:35"/>
    <n v="27"/>
    <x v="1"/>
    <s v="white"/>
    <s v="10+3"/>
    <n v="1868"/>
    <n v="1808"/>
    <n v="60"/>
    <s v="C01"/>
    <n v="4"/>
    <n v="0"/>
  </r>
  <r>
    <s v="m07bQT3H"/>
    <b v="1"/>
    <s v="1504196964925"/>
    <d v="2017-08-31T16:29:25"/>
    <n v="57"/>
    <x v="2"/>
    <s v="white"/>
    <s v="15+15"/>
    <n v="1868"/>
    <n v="1826"/>
    <n v="42"/>
    <s v="A36"/>
    <n v="8"/>
    <n v="16"/>
  </r>
  <r>
    <s v="xjzD7xd3"/>
    <b v="1"/>
    <s v="1500121649078"/>
    <d v="2017-07-15T12:27:29"/>
    <n v="102"/>
    <x v="3"/>
    <s v="draw"/>
    <s v="45+45"/>
    <n v="1868"/>
    <n v="1949"/>
    <n v="-81"/>
    <s v="A00"/>
    <n v="1"/>
    <n v="12"/>
  </r>
  <r>
    <s v="stmk2OCH"/>
    <b v="1"/>
    <n v="1501670000000"/>
    <d v="2017-08-02T10:33:20"/>
    <n v="92"/>
    <x v="0"/>
    <s v="black"/>
    <s v="15+5"/>
    <n v="1867"/>
    <n v="1883"/>
    <n v="-16"/>
    <s v="C45"/>
    <n v="8"/>
    <n v="10"/>
  </r>
  <r>
    <s v="LYRwB0rx"/>
    <b v="1"/>
    <n v="1492120000000"/>
    <d v="2017-04-13T21:46:40"/>
    <n v="13"/>
    <x v="0"/>
    <s v="white"/>
    <s v="10+0"/>
    <n v="1867"/>
    <n v="1399"/>
    <n v="468"/>
    <s v="C57"/>
    <n v="7"/>
    <n v="21"/>
  </r>
  <r>
    <s v="eSXUIRBW"/>
    <b v="1"/>
    <n v="1484660000000"/>
    <d v="2017-01-17T13:33:20"/>
    <n v="100"/>
    <x v="1"/>
    <s v="black"/>
    <s v="20+10"/>
    <n v="1867"/>
    <n v="1785"/>
    <n v="82"/>
    <s v="B28"/>
    <n v="8"/>
    <n v="13"/>
  </r>
  <r>
    <s v="VzfX8vfa"/>
    <b v="1"/>
    <s v="1478886527347"/>
    <d v="2016-11-11T17:48:47"/>
    <n v="117"/>
    <x v="1"/>
    <s v="white"/>
    <s v="18+18"/>
    <n v="1867"/>
    <n v="1524"/>
    <n v="343"/>
    <s v="B00"/>
    <n v="2"/>
    <n v="17"/>
  </r>
  <r>
    <s v="pzqKLpeT"/>
    <b v="1"/>
    <s v="1396271924303"/>
    <d v="2014-03-31T13:18:44"/>
    <n v="85"/>
    <x v="0"/>
    <s v="black"/>
    <s v="9+0"/>
    <n v="1867"/>
    <n v="1968"/>
    <n v="-101"/>
    <s v="C50"/>
    <n v="11"/>
    <n v="13"/>
  </r>
  <r>
    <s v="pzqKLpeT"/>
    <b v="1"/>
    <s v="1396271924303"/>
    <d v="2014-03-31T13:18:44"/>
    <n v="85"/>
    <x v="0"/>
    <s v="black"/>
    <s v="9+0"/>
    <n v="1867"/>
    <n v="1968"/>
    <n v="-101"/>
    <s v="C50"/>
    <n v="11"/>
    <n v="13"/>
  </r>
  <r>
    <s v="stmk2OCH"/>
    <b v="1"/>
    <s v="1501670579474"/>
    <d v="2017-08-02T10:42:59"/>
    <n v="92"/>
    <x v="0"/>
    <s v="black"/>
    <s v="15+5"/>
    <n v="1867"/>
    <n v="1883"/>
    <n v="-16"/>
    <s v="C45"/>
    <n v="8"/>
    <n v="10"/>
  </r>
  <r>
    <s v="OQHUf7m2"/>
    <b v="1"/>
    <s v="1503671018831"/>
    <d v="2017-08-25T14:23:39"/>
    <n v="96"/>
    <x v="0"/>
    <s v="black"/>
    <s v="15+5"/>
    <n v="1867"/>
    <n v="1914"/>
    <n v="-47"/>
    <s v="B51"/>
    <n v="5"/>
    <n v="14"/>
  </r>
  <r>
    <s v="xmAHncja"/>
    <b v="1"/>
    <s v="1503309601591"/>
    <d v="2017-08-21T10:00:02"/>
    <n v="64"/>
    <x v="0"/>
    <s v="black"/>
    <s v="10+0"/>
    <n v="1867"/>
    <n v="1878"/>
    <n v="-11"/>
    <s v="A40"/>
    <n v="4"/>
    <n v="10"/>
  </r>
  <r>
    <s v="yrCYqS7t"/>
    <b v="1"/>
    <s v="1488666903914"/>
    <d v="2017-03-04T22:35:04"/>
    <n v="33"/>
    <x v="0"/>
    <s v="white"/>
    <s v="10+0"/>
    <n v="1867"/>
    <n v="1743"/>
    <n v="124"/>
    <s v="C00"/>
    <n v="4"/>
    <n v="22"/>
  </r>
  <r>
    <s v="DeF8sMGC"/>
    <b v="1"/>
    <s v="1487718838924"/>
    <d v="2017-02-21T23:13:59"/>
    <n v="111"/>
    <x v="0"/>
    <s v="white"/>
    <s v="15+10"/>
    <n v="1867"/>
    <n v="1671"/>
    <n v="196"/>
    <s v="A28"/>
    <n v="6"/>
    <n v="23"/>
  </r>
  <r>
    <s v="cIP5THAR"/>
    <b v="1"/>
    <s v="1466630494489"/>
    <d v="2016-06-22T21:21:34"/>
    <n v="27"/>
    <x v="0"/>
    <s v="black"/>
    <s v="10+2"/>
    <n v="1867"/>
    <n v="1932"/>
    <n v="-65"/>
    <s v="B34"/>
    <n v="9"/>
    <n v="21"/>
  </r>
  <r>
    <s v="SZ2bpMwl"/>
    <b v="1"/>
    <s v="1503232492575"/>
    <d v="2017-08-20T12:34:53"/>
    <n v="59"/>
    <x v="0"/>
    <s v="white"/>
    <s v="30+10"/>
    <n v="1867"/>
    <n v="2064"/>
    <n v="-197"/>
    <s v="A22"/>
    <n v="6"/>
    <n v="12"/>
  </r>
  <r>
    <s v="BxxAvvER"/>
    <b v="1"/>
    <n v="1503110000000"/>
    <d v="2017-08-19T02:33:20"/>
    <n v="50"/>
    <x v="0"/>
    <s v="black"/>
    <s v="15+0"/>
    <n v="1866"/>
    <n v="1965"/>
    <n v="-99"/>
    <s v="B31"/>
    <n v="6"/>
    <n v="2"/>
  </r>
  <r>
    <s v="fPPfEuu5"/>
    <b v="0"/>
    <n v="1503090000000"/>
    <d v="2017-08-18T21:00:00"/>
    <n v="144"/>
    <x v="2"/>
    <s v="draw"/>
    <s v="10+0"/>
    <n v="1866"/>
    <n v="1843"/>
    <n v="23"/>
    <s v="B50"/>
    <n v="4"/>
    <n v="21"/>
  </r>
  <r>
    <s v="A7ddojjI"/>
    <b v="1"/>
    <n v="1501880000000"/>
    <d v="2017-08-04T20:53:20"/>
    <n v="107"/>
    <x v="3"/>
    <s v="draw"/>
    <s v="15+5"/>
    <n v="1866"/>
    <n v="1835"/>
    <n v="31"/>
    <s v="C55"/>
    <n v="7"/>
    <n v="20"/>
  </r>
  <r>
    <s v="nQNTkDIK"/>
    <b v="0"/>
    <n v="1502490000000"/>
    <d v="2017-08-11T22:20:00"/>
    <n v="49"/>
    <x v="0"/>
    <s v="white"/>
    <s v="10+15"/>
    <n v="1866"/>
    <n v="1099"/>
    <n v="767"/>
    <s v="D17"/>
    <n v="10"/>
    <n v="22"/>
  </r>
  <r>
    <s v="ob8ByiQL"/>
    <b v="1"/>
    <n v="1501970000000"/>
    <d v="2017-08-05T21:53:20"/>
    <n v="28"/>
    <x v="0"/>
    <s v="black"/>
    <s v="10+0"/>
    <n v="1866"/>
    <n v="2309"/>
    <n v="-443"/>
    <s v="A04"/>
    <n v="2"/>
    <n v="21"/>
  </r>
  <r>
    <s v="mxmDuHrg"/>
    <b v="1"/>
    <n v="1501150000000"/>
    <d v="2017-07-27T10:06:40"/>
    <n v="63"/>
    <x v="0"/>
    <s v="white"/>
    <s v="10+0"/>
    <n v="1866"/>
    <n v="1734"/>
    <n v="132"/>
    <s v="C02"/>
    <n v="10"/>
    <n v="10"/>
  </r>
  <r>
    <s v="wOCDtR0h"/>
    <b v="1"/>
    <n v="1503170000000"/>
    <d v="2017-08-19T19:13:20"/>
    <n v="45"/>
    <x v="0"/>
    <s v="white"/>
    <s v="10+0"/>
    <n v="1866"/>
    <n v="1258"/>
    <n v="608"/>
    <s v="C48"/>
    <n v="9"/>
    <n v="19"/>
  </r>
  <r>
    <s v="IqB4wiEU"/>
    <b v="0"/>
    <n v="1495920000000"/>
    <d v="2017-05-27T21:20:00"/>
    <n v="30"/>
    <x v="0"/>
    <s v="white"/>
    <s v="15+0"/>
    <n v="1866"/>
    <n v="1729"/>
    <n v="137"/>
    <s v="B30"/>
    <n v="5"/>
    <n v="21"/>
  </r>
  <r>
    <s v="yZwvNSmX"/>
    <b v="0"/>
    <n v="1495920000000"/>
    <d v="2017-05-27T21:20:00"/>
    <n v="2"/>
    <x v="0"/>
    <s v="white"/>
    <s v="15+0"/>
    <n v="1866"/>
    <n v="1500"/>
    <n v="366"/>
    <s v="C20"/>
    <n v="2"/>
    <n v="21"/>
  </r>
  <r>
    <s v="XsbEuihN"/>
    <b v="0"/>
    <n v="1495920000000"/>
    <d v="2017-05-27T21:20:00"/>
    <n v="39"/>
    <x v="0"/>
    <s v="white"/>
    <s v="15+0"/>
    <n v="1866"/>
    <n v="1510"/>
    <n v="356"/>
    <s v="B31"/>
    <n v="6"/>
    <n v="21"/>
  </r>
  <r>
    <s v="ULuBC0Un"/>
    <b v="0"/>
    <n v="1495920000000"/>
    <d v="2017-05-27T21:20:00"/>
    <n v="38"/>
    <x v="0"/>
    <s v="black"/>
    <s v="15+0"/>
    <n v="1866"/>
    <n v="1466"/>
    <n v="400"/>
    <s v="C41"/>
    <n v="5"/>
    <n v="21"/>
  </r>
  <r>
    <s v="XyipO93f"/>
    <b v="0"/>
    <n v="1471710000000"/>
    <d v="2016-08-20T16:20:00"/>
    <n v="9"/>
    <x v="0"/>
    <s v="white"/>
    <s v="15+0"/>
    <n v="1866"/>
    <n v="1556"/>
    <n v="310"/>
    <s v="B50"/>
    <n v="5"/>
    <n v="16"/>
  </r>
  <r>
    <s v="pUgP3D3w"/>
    <b v="0"/>
    <n v="1471670000000"/>
    <d v="2016-08-20T05:13:20"/>
    <n v="19"/>
    <x v="1"/>
    <s v="white"/>
    <s v="20+0"/>
    <n v="1866"/>
    <n v="1500"/>
    <n v="366"/>
    <s v="C40"/>
    <n v="4"/>
    <n v="5"/>
  </r>
  <r>
    <s v="yajeysYN"/>
    <b v="0"/>
    <n v="1471660000000"/>
    <d v="2016-08-20T02:26:40"/>
    <n v="13"/>
    <x v="2"/>
    <s v="white"/>
    <s v="20+0"/>
    <n v="1866"/>
    <n v="1438"/>
    <n v="428"/>
    <s v="C55"/>
    <n v="6"/>
    <n v="2"/>
  </r>
  <r>
    <s v="KgAxVHBG"/>
    <b v="0"/>
    <n v="1471540000000"/>
    <d v="2016-08-18T17:06:40"/>
    <n v="81"/>
    <x v="1"/>
    <s v="white"/>
    <s v="15+0"/>
    <n v="1866"/>
    <n v="1500"/>
    <n v="366"/>
    <s v="C42"/>
    <n v="5"/>
    <n v="17"/>
  </r>
  <r>
    <s v="NmVwEdw4"/>
    <b v="0"/>
    <n v="1471460000000"/>
    <d v="2016-08-17T18:53:20"/>
    <n v="69"/>
    <x v="0"/>
    <s v="white"/>
    <s v="10+0"/>
    <n v="1866"/>
    <n v="2236"/>
    <n v="-370"/>
    <s v="B40"/>
    <n v="5"/>
    <n v="18"/>
  </r>
  <r>
    <s v="P4Z4fzA0"/>
    <b v="0"/>
    <n v="1471450000000"/>
    <d v="2016-08-17T16:06:40"/>
    <n v="31"/>
    <x v="1"/>
    <s v="white"/>
    <s v="20+0"/>
    <n v="1866"/>
    <n v="1514"/>
    <n v="352"/>
    <s v="C57"/>
    <n v="9"/>
    <n v="16"/>
  </r>
  <r>
    <s v="ux0HILfp"/>
    <b v="1"/>
    <s v="1503693723009"/>
    <d v="2017-08-25T20:42:03"/>
    <n v="52"/>
    <x v="0"/>
    <s v="black"/>
    <s v="10+0"/>
    <n v="1866"/>
    <n v="2104"/>
    <n v="-238"/>
    <s v="C55"/>
    <n v="9"/>
    <n v="20"/>
  </r>
  <r>
    <s v="DDqX1g7o"/>
    <b v="1"/>
    <s v="1504429219456"/>
    <d v="2017-09-03T09:00:19"/>
    <n v="76"/>
    <x v="0"/>
    <s v="black"/>
    <s v="10+0"/>
    <n v="1866"/>
    <n v="1948"/>
    <n v="-82"/>
    <s v="B35"/>
    <n v="14"/>
    <n v="9"/>
  </r>
  <r>
    <s v="jTXyRFxr"/>
    <b v="1"/>
    <s v="1504471282147"/>
    <d v="2017-09-03T20:41:22"/>
    <n v="37"/>
    <x v="0"/>
    <s v="white"/>
    <s v="10+0"/>
    <n v="1866"/>
    <n v="1521"/>
    <n v="345"/>
    <s v="A40"/>
    <n v="1"/>
    <n v="20"/>
  </r>
  <r>
    <s v="WKWLeQwa"/>
    <b v="1"/>
    <s v="1484358295844"/>
    <d v="2017-01-14T01:44:56"/>
    <n v="96"/>
    <x v="1"/>
    <s v="black"/>
    <s v="4+6"/>
    <n v="1866"/>
    <n v="1772"/>
    <n v="94"/>
    <s v="C62"/>
    <n v="6"/>
    <n v="1"/>
  </r>
  <r>
    <s v="d0xEdVHA"/>
    <b v="1"/>
    <s v="1504107376126"/>
    <d v="2017-08-30T15:36:16"/>
    <n v="87"/>
    <x v="1"/>
    <s v="white"/>
    <s v="8+0"/>
    <n v="1866"/>
    <n v="1737"/>
    <n v="129"/>
    <s v="A40"/>
    <n v="1"/>
    <n v="15"/>
  </r>
  <r>
    <s v="ZTvUvIGl"/>
    <b v="1"/>
    <s v="1491044116877"/>
    <d v="2017-04-01T10:55:17"/>
    <n v="25"/>
    <x v="0"/>
    <s v="white"/>
    <s v="15+10"/>
    <n v="1866"/>
    <n v="2054"/>
    <n v="-188"/>
    <s v="C54"/>
    <n v="13"/>
    <n v="10"/>
  </r>
  <r>
    <s v="0VAVackF"/>
    <b v="1"/>
    <s v="1501743668367"/>
    <d v="2017-08-03T07:01:08"/>
    <n v="8"/>
    <x v="0"/>
    <s v="white"/>
    <s v="30+0"/>
    <n v="1866"/>
    <n v="2088"/>
    <n v="-222"/>
    <s v="B07"/>
    <n v="6"/>
    <n v="7"/>
  </r>
  <r>
    <s v="15nlkNRf"/>
    <b v="1"/>
    <n v="1504140000000"/>
    <d v="2017-08-31T00:40:00"/>
    <n v="111"/>
    <x v="0"/>
    <s v="white"/>
    <s v="10+10"/>
    <n v="1865"/>
    <n v="1862"/>
    <n v="3"/>
    <s v="A46"/>
    <n v="5"/>
    <n v="0"/>
  </r>
  <r>
    <s v="UVbhSOnA"/>
    <b v="0"/>
    <n v="1503970000000"/>
    <d v="2017-08-29T01:26:40"/>
    <n v="74"/>
    <x v="0"/>
    <s v="black"/>
    <s v="10+0"/>
    <n v="1865"/>
    <n v="1613"/>
    <n v="252"/>
    <s v="D03"/>
    <n v="5"/>
    <n v="1"/>
  </r>
  <r>
    <s v="gFKsyCYk"/>
    <b v="1"/>
    <n v="1504170000000"/>
    <d v="2017-08-31T09:00:00"/>
    <n v="26"/>
    <x v="0"/>
    <s v="black"/>
    <s v="10+0"/>
    <n v="1865"/>
    <n v="2076"/>
    <n v="-211"/>
    <s v="B35"/>
    <n v="13"/>
    <n v="9"/>
  </r>
  <r>
    <s v="UhF1j540"/>
    <b v="1"/>
    <n v="1504170000000"/>
    <d v="2017-08-31T09:00:00"/>
    <n v="78"/>
    <x v="1"/>
    <s v="black"/>
    <s v="10+0"/>
    <n v="1865"/>
    <n v="1850"/>
    <n v="15"/>
    <s v="C05"/>
    <n v="12"/>
    <n v="9"/>
  </r>
  <r>
    <s v="AcF2QAS4"/>
    <b v="1"/>
    <n v="1498970000000"/>
    <d v="2017-07-02T04:33:20"/>
    <n v="44"/>
    <x v="0"/>
    <s v="black"/>
    <s v="15+10"/>
    <n v="1865"/>
    <n v="1990"/>
    <n v="-125"/>
    <s v="B30"/>
    <n v="4"/>
    <n v="4"/>
  </r>
  <r>
    <s v="mRnhItTC"/>
    <b v="1"/>
    <n v="1499370000000"/>
    <d v="2017-07-06T19:40:00"/>
    <n v="65"/>
    <x v="0"/>
    <s v="white"/>
    <s v="5+10"/>
    <n v="1865"/>
    <n v="1953"/>
    <n v="-88"/>
    <s v="A45"/>
    <n v="2"/>
    <n v="19"/>
  </r>
  <r>
    <s v="U2BBhxU4"/>
    <b v="1"/>
    <n v="1504290000000"/>
    <d v="2017-09-01T18:20:00"/>
    <n v="112"/>
    <x v="0"/>
    <s v="black"/>
    <s v="15+0"/>
    <n v="1865"/>
    <n v="1952"/>
    <n v="-87"/>
    <s v="D01"/>
    <n v="7"/>
    <n v="18"/>
  </r>
  <r>
    <s v="RnUg9lNl"/>
    <b v="1"/>
    <n v="1466540000000"/>
    <d v="2016-06-21T20:13:20"/>
    <n v="75"/>
    <x v="0"/>
    <s v="black"/>
    <s v="90+0"/>
    <n v="1865"/>
    <n v="1617"/>
    <n v="248"/>
    <s v="C92"/>
    <n v="18"/>
    <n v="20"/>
  </r>
  <r>
    <s v="A3Ti7K3E"/>
    <b v="0"/>
    <s v="1504441876865"/>
    <d v="2017-09-03T12:31:17"/>
    <n v="11"/>
    <x v="0"/>
    <s v="white"/>
    <s v="10+0"/>
    <n v="1865"/>
    <n v="1562"/>
    <n v="303"/>
    <s v="B21"/>
    <n v="3"/>
    <n v="12"/>
  </r>
  <r>
    <s v="cugaoYsl"/>
    <b v="1"/>
    <s v="1503314902091"/>
    <d v="2017-08-21T11:28:22"/>
    <n v="103"/>
    <x v="0"/>
    <s v="white"/>
    <s v="10+0"/>
    <n v="1865"/>
    <n v="1841"/>
    <n v="24"/>
    <s v="D06"/>
    <n v="4"/>
    <n v="11"/>
  </r>
  <r>
    <s v="YDJvcybq"/>
    <b v="1"/>
    <s v="1490232497796"/>
    <d v="2017-03-23T01:28:18"/>
    <n v="66"/>
    <x v="0"/>
    <s v="white"/>
    <s v="8+6"/>
    <n v="1865"/>
    <n v="1860"/>
    <n v="5"/>
    <s v="B20"/>
    <n v="3"/>
    <n v="1"/>
  </r>
  <r>
    <s v="8SoIIiyq"/>
    <b v="1"/>
    <s v="1504463916462"/>
    <d v="2017-09-03T18:38:36"/>
    <n v="27"/>
    <x v="0"/>
    <s v="white"/>
    <s v="7+2"/>
    <n v="1865"/>
    <n v="1509"/>
    <n v="356"/>
    <s v="C55"/>
    <n v="6"/>
    <n v="18"/>
  </r>
  <r>
    <s v="rHpiGZob"/>
    <b v="1"/>
    <s v="1504006298363"/>
    <d v="2017-08-29T11:31:38"/>
    <n v="50"/>
    <x v="0"/>
    <s v="black"/>
    <s v="10+0"/>
    <n v="1865"/>
    <n v="1845"/>
    <n v="20"/>
    <s v="A80"/>
    <n v="3"/>
    <n v="11"/>
  </r>
  <r>
    <s v="g0G7wcHF"/>
    <b v="1"/>
    <s v="1496851289773"/>
    <d v="2017-06-07T16:01:30"/>
    <n v="79"/>
    <x v="1"/>
    <s v="white"/>
    <s v="15+15"/>
    <n v="1865"/>
    <n v="1781"/>
    <n v="84"/>
    <s v="A30"/>
    <n v="2"/>
    <n v="16"/>
  </r>
  <r>
    <s v="kKnHY1rx"/>
    <b v="1"/>
    <s v="1485657635563"/>
    <d v="2017-01-29T02:40:36"/>
    <n v="71"/>
    <x v="2"/>
    <s v="white"/>
    <s v="10+0"/>
    <n v="1865"/>
    <n v="1623"/>
    <n v="242"/>
    <s v="B13"/>
    <n v="7"/>
    <n v="2"/>
  </r>
  <r>
    <s v="hfRnmePd"/>
    <b v="1"/>
    <s v="1476270296687"/>
    <d v="2016-10-12T11:04:57"/>
    <n v="66"/>
    <x v="0"/>
    <s v="black"/>
    <s v="15+0"/>
    <n v="1865"/>
    <n v="2092"/>
    <n v="-227"/>
    <s v="B00"/>
    <n v="3"/>
    <n v="11"/>
  </r>
  <r>
    <s v="CWVi4rQG"/>
    <b v="1"/>
    <s v="1464633408003"/>
    <d v="2016-05-30T18:36:48"/>
    <n v="34"/>
    <x v="0"/>
    <s v="white"/>
    <s v="9+8"/>
    <n v="1865"/>
    <n v="1804"/>
    <n v="61"/>
    <s v="B02"/>
    <n v="4"/>
    <n v="18"/>
  </r>
  <r>
    <s v="NKXud0Au"/>
    <b v="1"/>
    <s v="1475365510771"/>
    <d v="2016-10-01T23:45:11"/>
    <n v="56"/>
    <x v="0"/>
    <s v="black"/>
    <s v="15+10"/>
    <n v="1865"/>
    <n v="2049"/>
    <n v="-184"/>
    <s v="D43"/>
    <n v="8"/>
    <n v="23"/>
  </r>
  <r>
    <s v="iUtmGsvi"/>
    <b v="1"/>
    <s v="1504101935122"/>
    <d v="2017-08-30T14:05:35"/>
    <n v="79"/>
    <x v="0"/>
    <s v="white"/>
    <s v="8+0"/>
    <n v="1865"/>
    <n v="1823"/>
    <n v="42"/>
    <s v="A40"/>
    <n v="2"/>
    <n v="14"/>
  </r>
  <r>
    <s v="Vwb8I6Qo"/>
    <b v="1"/>
    <s v="1498156174664"/>
    <d v="2017-06-22T18:29:35"/>
    <n v="88"/>
    <x v="3"/>
    <s v="draw"/>
    <s v="45+45"/>
    <n v="1865"/>
    <n v="1914"/>
    <n v="-49"/>
    <s v="B28"/>
    <n v="5"/>
    <n v="18"/>
  </r>
  <r>
    <s v="ZXM2sX4y"/>
    <b v="1"/>
    <n v="1504270000000"/>
    <d v="2017-09-01T12:46:40"/>
    <n v="81"/>
    <x v="0"/>
    <s v="white"/>
    <s v="25+5"/>
    <n v="1864"/>
    <n v="1805"/>
    <n v="59"/>
    <s v="B24"/>
    <n v="5"/>
    <n v="12"/>
  </r>
  <r>
    <s v="niNth6JB"/>
    <b v="1"/>
    <n v="1501670000000"/>
    <d v="2017-08-02T10:33:20"/>
    <n v="27"/>
    <x v="0"/>
    <s v="white"/>
    <s v="10+0"/>
    <n v="1864"/>
    <n v="1449"/>
    <n v="415"/>
    <s v="B01"/>
    <n v="4"/>
    <n v="10"/>
  </r>
  <r>
    <s v="zlQThGVX"/>
    <b v="1"/>
    <n v="1501490000000"/>
    <d v="2017-07-31T08:33:20"/>
    <n v="61"/>
    <x v="0"/>
    <s v="white"/>
    <s v="8+0"/>
    <n v="1864"/>
    <n v="1842"/>
    <n v="22"/>
    <s v="B30"/>
    <n v="5"/>
    <n v="8"/>
  </r>
  <r>
    <s v="RaxjeYPG"/>
    <b v="1"/>
    <n v="1497370000000"/>
    <d v="2017-06-13T16:06:40"/>
    <n v="43"/>
    <x v="0"/>
    <s v="white"/>
    <s v="10+15"/>
    <n v="1864"/>
    <n v="1892"/>
    <n v="-28"/>
    <s v="B41"/>
    <n v="8"/>
    <n v="16"/>
  </r>
  <r>
    <s v="kSRKW4At"/>
    <b v="1"/>
    <n v="1489220000000"/>
    <d v="2017-03-11T08:13:20"/>
    <n v="24"/>
    <x v="0"/>
    <s v="white"/>
    <s v="15+10"/>
    <n v="1864"/>
    <n v="1833"/>
    <n v="31"/>
    <s v="C77"/>
    <n v="9"/>
    <n v="8"/>
  </r>
  <r>
    <s v="XAAxgxZp"/>
    <b v="0"/>
    <n v="1497900000000"/>
    <d v="2017-06-19T19:20:00"/>
    <n v="39"/>
    <x v="0"/>
    <s v="white"/>
    <s v="10+0"/>
    <n v="1864"/>
    <n v="1520"/>
    <n v="344"/>
    <s v="C34"/>
    <n v="6"/>
    <n v="19"/>
  </r>
  <r>
    <s v="OJahNQVm"/>
    <b v="1"/>
    <n v="1502160000000"/>
    <d v="2017-08-08T02:40:00"/>
    <n v="45"/>
    <x v="0"/>
    <s v="white"/>
    <s v="10+0"/>
    <n v="1864"/>
    <n v="2267"/>
    <n v="-403"/>
    <s v="A39"/>
    <n v="13"/>
    <n v="2"/>
  </r>
  <r>
    <s v="ajJfXUpZ"/>
    <b v="1"/>
    <n v="1486330000000"/>
    <d v="2017-02-05T21:26:40"/>
    <n v="71"/>
    <x v="0"/>
    <s v="black"/>
    <s v="10+0"/>
    <n v="1864"/>
    <n v="1398"/>
    <n v="466"/>
    <s v="B21"/>
    <n v="3"/>
    <n v="21"/>
  </r>
  <r>
    <s v="ukU8o43U"/>
    <b v="1"/>
    <n v="1451270000000"/>
    <d v="2015-12-28T02:33:20"/>
    <n v="96"/>
    <x v="3"/>
    <s v="draw"/>
    <s v="15+0"/>
    <n v="1864"/>
    <n v="1823"/>
    <n v="41"/>
    <s v="C10"/>
    <n v="10"/>
    <n v="2"/>
  </r>
  <r>
    <s v="niNth6JB"/>
    <b v="1"/>
    <s v="1501670127597"/>
    <d v="2017-08-02T10:35:28"/>
    <n v="27"/>
    <x v="0"/>
    <s v="white"/>
    <s v="10+0"/>
    <n v="1864"/>
    <n v="1449"/>
    <n v="415"/>
    <s v="B01"/>
    <n v="4"/>
    <n v="10"/>
  </r>
  <r>
    <s v="zlQThGVX"/>
    <b v="1"/>
    <s v="1501486642157"/>
    <d v="2017-07-31T07:37:22"/>
    <n v="61"/>
    <x v="0"/>
    <s v="white"/>
    <s v="8+0"/>
    <n v="1864"/>
    <n v="1842"/>
    <n v="22"/>
    <s v="B30"/>
    <n v="5"/>
    <n v="7"/>
  </r>
  <r>
    <s v="StUUMxck"/>
    <b v="1"/>
    <s v="1504371170537"/>
    <d v="2017-09-02T16:52:51"/>
    <n v="29"/>
    <x v="1"/>
    <s v="white"/>
    <s v="10+0"/>
    <n v="1864"/>
    <n v="1976"/>
    <n v="-112"/>
    <s v="B46"/>
    <n v="10"/>
    <n v="16"/>
  </r>
  <r>
    <s v="pHWsUc0O"/>
    <b v="1"/>
    <s v="1492766422802"/>
    <d v="2017-04-21T09:20:23"/>
    <n v="124"/>
    <x v="1"/>
    <s v="black"/>
    <s v="10+0"/>
    <n v="1864"/>
    <n v="1921"/>
    <n v="-57"/>
    <s v="C00"/>
    <n v="3"/>
    <n v="9"/>
  </r>
  <r>
    <s v="StUUMxck"/>
    <b v="1"/>
    <s v="1504371170537"/>
    <d v="2017-09-02T16:52:51"/>
    <n v="29"/>
    <x v="1"/>
    <s v="white"/>
    <s v="10+0"/>
    <n v="1864"/>
    <n v="1976"/>
    <n v="-112"/>
    <s v="B46"/>
    <n v="10"/>
    <n v="16"/>
  </r>
  <r>
    <s v="wazGjVog"/>
    <b v="1"/>
    <s v="1501790547714"/>
    <d v="2017-08-03T20:02:28"/>
    <n v="123"/>
    <x v="1"/>
    <s v="white"/>
    <s v="10+0"/>
    <n v="1864"/>
    <n v="1477"/>
    <n v="387"/>
    <s v="A20"/>
    <n v="2"/>
    <n v="20"/>
  </r>
  <r>
    <s v="amHUgntv"/>
    <b v="1"/>
    <s v="1504100675947"/>
    <d v="2017-08-30T13:44:36"/>
    <n v="32"/>
    <x v="0"/>
    <s v="white"/>
    <s v="5+8"/>
    <n v="1864"/>
    <n v="1713"/>
    <n v="151"/>
    <s v="C44"/>
    <n v="7"/>
    <n v="13"/>
  </r>
  <r>
    <s v="OZmVxVso"/>
    <b v="1"/>
    <s v="1485166968163"/>
    <d v="2017-01-23T10:22:48"/>
    <n v="72"/>
    <x v="1"/>
    <s v="black"/>
    <s v="10+0"/>
    <n v="1864"/>
    <n v="2011"/>
    <n v="-147"/>
    <s v="C45"/>
    <n v="8"/>
    <n v="10"/>
  </r>
  <r>
    <s v="FTRJlED6"/>
    <b v="1"/>
    <s v="1503931462465"/>
    <d v="2017-08-28T14:44:22"/>
    <n v="104"/>
    <x v="3"/>
    <s v="draw"/>
    <s v="15+15"/>
    <n v="1864"/>
    <n v="1827"/>
    <n v="37"/>
    <s v="D50"/>
    <n v="7"/>
    <n v="14"/>
  </r>
  <r>
    <s v="FhoiLqdU"/>
    <b v="1"/>
    <s v="1464712705838"/>
    <d v="2016-05-31T16:38:26"/>
    <n v="93"/>
    <x v="3"/>
    <s v="draw"/>
    <s v="9+8"/>
    <n v="1864"/>
    <n v="1786"/>
    <n v="78"/>
    <s v="B44"/>
    <n v="9"/>
    <n v="16"/>
  </r>
  <r>
    <s v="Of7utwYA"/>
    <b v="1"/>
    <n v="1504170000000"/>
    <d v="2017-08-31T09:00:00"/>
    <n v="47"/>
    <x v="0"/>
    <s v="white"/>
    <s v="10+0"/>
    <n v="1863"/>
    <n v="1567"/>
    <n v="296"/>
    <s v="B02"/>
    <n v="2"/>
    <n v="9"/>
  </r>
  <r>
    <s v="U7OdyrQS"/>
    <b v="1"/>
    <n v="1491320000000"/>
    <d v="2017-04-04T15:33:20"/>
    <n v="35"/>
    <x v="0"/>
    <s v="white"/>
    <s v="10+0"/>
    <n v="1863"/>
    <n v="1349"/>
    <n v="514"/>
    <s v="C70"/>
    <n v="8"/>
    <n v="15"/>
  </r>
  <r>
    <s v="BD7T26aK"/>
    <b v="1"/>
    <n v="1501410000000"/>
    <d v="2017-07-30T10:20:00"/>
    <n v="39"/>
    <x v="0"/>
    <s v="white"/>
    <s v="10+0"/>
    <n v="1863"/>
    <n v="1899"/>
    <n v="-36"/>
    <s v="D02"/>
    <n v="5"/>
    <n v="10"/>
  </r>
  <r>
    <s v="tZNfIY4w"/>
    <b v="1"/>
    <n v="1494130000000"/>
    <d v="2017-05-07T04:06:40"/>
    <n v="54"/>
    <x v="1"/>
    <s v="black"/>
    <s v="10+0"/>
    <n v="1863"/>
    <n v="1831"/>
    <n v="32"/>
    <s v="D00"/>
    <n v="3"/>
    <n v="4"/>
  </r>
  <r>
    <s v="kZ30saZD"/>
    <b v="1"/>
    <s v="1500303535067"/>
    <d v="2017-07-17T14:58:55"/>
    <n v="80"/>
    <x v="1"/>
    <s v="black"/>
    <s v="10+0"/>
    <n v="1863"/>
    <n v="1794"/>
    <n v="69"/>
    <s v="C41"/>
    <n v="7"/>
    <n v="14"/>
  </r>
  <r>
    <s v="WreeGyeO"/>
    <b v="0"/>
    <s v="1500302746246"/>
    <d v="2017-07-17T14:45:46"/>
    <n v="69"/>
    <x v="1"/>
    <s v="white"/>
    <s v="10+0"/>
    <n v="1863"/>
    <n v="1760"/>
    <n v="103"/>
    <s v="B33"/>
    <n v="10"/>
    <n v="14"/>
  </r>
  <r>
    <s v="I4e6YeNP"/>
    <b v="1"/>
    <s v="1464649383814"/>
    <d v="2016-05-30T23:03:04"/>
    <n v="61"/>
    <x v="0"/>
    <s v="white"/>
    <s v="10+2"/>
    <n v="1863"/>
    <n v="1818"/>
    <n v="45"/>
    <s v="B29"/>
    <n v="5"/>
    <n v="23"/>
  </r>
  <r>
    <s v="o7W3R1T4"/>
    <b v="1"/>
    <s v="1503770892965"/>
    <d v="2017-08-26T18:08:13"/>
    <n v="73"/>
    <x v="1"/>
    <s v="white"/>
    <s v="15+15"/>
    <n v="1863"/>
    <n v="1713"/>
    <n v="150"/>
    <s v="B40"/>
    <n v="5"/>
    <n v="18"/>
  </r>
  <r>
    <s v="j6KBt6J0"/>
    <b v="1"/>
    <n v="1500600000000"/>
    <d v="2017-07-21T01:20:00"/>
    <n v="34"/>
    <x v="0"/>
    <s v="black"/>
    <s v="5+6"/>
    <n v="1862"/>
    <n v="1358"/>
    <n v="504"/>
    <s v="D20"/>
    <n v="5"/>
    <n v="1"/>
  </r>
  <r>
    <s v="dh097wuJ"/>
    <b v="0"/>
    <n v="1500520000000"/>
    <d v="2017-07-20T03:06:40"/>
    <n v="27"/>
    <x v="0"/>
    <s v="black"/>
    <s v="10+0"/>
    <n v="1862"/>
    <n v="1387"/>
    <n v="475"/>
    <s v="A00"/>
    <n v="1"/>
    <n v="3"/>
  </r>
  <r>
    <s v="XrBt8qq0"/>
    <b v="0"/>
    <n v="1500390000000"/>
    <d v="2017-07-18T15:00:00"/>
    <n v="54"/>
    <x v="0"/>
    <s v="black"/>
    <s v="10+0"/>
    <n v="1862"/>
    <n v="1807"/>
    <n v="55"/>
    <s v="C41"/>
    <n v="5"/>
    <n v="15"/>
  </r>
  <r>
    <s v="v0LKCXys"/>
    <b v="0"/>
    <n v="1500340000000"/>
    <d v="2017-07-18T01:06:40"/>
    <n v="55"/>
    <x v="0"/>
    <s v="black"/>
    <s v="10+0"/>
    <n v="1862"/>
    <n v="1690"/>
    <n v="172"/>
    <s v="A06"/>
    <n v="2"/>
    <n v="1"/>
  </r>
  <r>
    <s v="JTF5lktc"/>
    <b v="0"/>
    <n v="1500150000000"/>
    <d v="2017-07-15T20:20:00"/>
    <n v="36"/>
    <x v="0"/>
    <s v="black"/>
    <s v="10+0"/>
    <n v="1862"/>
    <n v="2203"/>
    <n v="-341"/>
    <s v="B70"/>
    <n v="10"/>
    <n v="20"/>
  </r>
  <r>
    <s v="tIbVGp2o"/>
    <b v="0"/>
    <n v="1500140000000"/>
    <d v="2017-07-15T17:33:20"/>
    <n v="58"/>
    <x v="1"/>
    <s v="black"/>
    <s v="10+0"/>
    <n v="1862"/>
    <n v="1722"/>
    <n v="140"/>
    <s v="D20"/>
    <n v="6"/>
    <n v="17"/>
  </r>
  <r>
    <s v="2NE5eGaX"/>
    <b v="0"/>
    <n v="1500100000000"/>
    <d v="2017-07-15T06:26:40"/>
    <n v="56"/>
    <x v="0"/>
    <s v="black"/>
    <s v="10+0"/>
    <n v="1862"/>
    <n v="1500"/>
    <n v="362"/>
    <s v="A40"/>
    <n v="1"/>
    <n v="6"/>
  </r>
  <r>
    <s v="A2Owhl4L"/>
    <b v="0"/>
    <n v="1500100000000"/>
    <d v="2017-07-15T06:26:40"/>
    <n v="24"/>
    <x v="0"/>
    <s v="black"/>
    <s v="10+0"/>
    <n v="1862"/>
    <n v="1513"/>
    <n v="349"/>
    <s v="D30"/>
    <n v="4"/>
    <n v="6"/>
  </r>
  <r>
    <s v="SnAAGIyU"/>
    <b v="0"/>
    <n v="1500020000000"/>
    <d v="2017-07-14T08:13:20"/>
    <n v="66"/>
    <x v="1"/>
    <s v="black"/>
    <s v="10+0"/>
    <n v="1862"/>
    <n v="1449"/>
    <n v="413"/>
    <s v="D48"/>
    <n v="16"/>
    <n v="8"/>
  </r>
  <r>
    <s v="nfx9Gu0l"/>
    <b v="0"/>
    <n v="1500000000000"/>
    <d v="2017-07-14T02:40:00"/>
    <n v="45"/>
    <x v="0"/>
    <s v="black"/>
    <s v="10+0"/>
    <n v="1862"/>
    <n v="1500"/>
    <n v="362"/>
    <s v="B01"/>
    <n v="4"/>
    <n v="2"/>
  </r>
  <r>
    <s v="fv9uCJeh"/>
    <b v="0"/>
    <n v="1499990000000"/>
    <d v="2017-07-13T23:53:20"/>
    <n v="18"/>
    <x v="0"/>
    <s v="black"/>
    <s v="10+0"/>
    <n v="1862"/>
    <n v="1769"/>
    <n v="93"/>
    <s v="C45"/>
    <n v="7"/>
    <n v="23"/>
  </r>
  <r>
    <s v="csF2CjMH"/>
    <b v="0"/>
    <n v="1499890000000"/>
    <d v="2017-07-12T20:06:40"/>
    <n v="34"/>
    <x v="0"/>
    <s v="black"/>
    <s v="10+0"/>
    <n v="1862"/>
    <n v="1701"/>
    <n v="161"/>
    <s v="C41"/>
    <n v="4"/>
    <n v="20"/>
  </r>
  <r>
    <s v="M3C2yjzI"/>
    <b v="0"/>
    <n v="1498700000000"/>
    <d v="2017-06-29T01:33:20"/>
    <n v="24"/>
    <x v="0"/>
    <s v="black"/>
    <s v="5+8"/>
    <n v="1862"/>
    <n v="1579"/>
    <n v="283"/>
    <s v="B21"/>
    <n v="6"/>
    <n v="1"/>
  </r>
  <r>
    <s v="hyCmLj7A"/>
    <b v="0"/>
    <n v="1498700000000"/>
    <d v="2017-06-29T01:33:20"/>
    <n v="18"/>
    <x v="2"/>
    <s v="black"/>
    <s v="5+8"/>
    <n v="1862"/>
    <n v="1416"/>
    <n v="446"/>
    <s v="B07"/>
    <n v="5"/>
    <n v="1"/>
  </r>
  <r>
    <s v="KCRA9rHk"/>
    <b v="0"/>
    <n v="1498680000000"/>
    <d v="2017-06-28T20:00:00"/>
    <n v="36"/>
    <x v="0"/>
    <s v="black"/>
    <s v="5+8"/>
    <n v="1862"/>
    <n v="2073"/>
    <n v="-211"/>
    <s v="B21"/>
    <n v="5"/>
    <n v="20"/>
  </r>
  <r>
    <s v="9N9o9zK6"/>
    <b v="0"/>
    <n v="1498500000000"/>
    <d v="2017-06-26T18:00:00"/>
    <n v="77"/>
    <x v="1"/>
    <s v="white"/>
    <s v="5+8"/>
    <n v="1862"/>
    <n v="1140"/>
    <n v="722"/>
    <s v="C49"/>
    <n v="8"/>
    <n v="18"/>
  </r>
  <r>
    <s v="SCBFMr9d"/>
    <b v="1"/>
    <n v="1504170000000"/>
    <d v="2017-08-31T09:00:00"/>
    <n v="34"/>
    <x v="1"/>
    <s v="black"/>
    <s v="10+0"/>
    <n v="1862"/>
    <n v="1556"/>
    <n v="306"/>
    <s v="C50"/>
    <n v="6"/>
    <n v="9"/>
  </r>
  <r>
    <s v="lalAtqXZ"/>
    <b v="1"/>
    <n v="1503840000000"/>
    <d v="2017-08-27T13:20:00"/>
    <n v="72"/>
    <x v="0"/>
    <s v="black"/>
    <s v="10+0"/>
    <n v="1862"/>
    <n v="1846"/>
    <n v="16"/>
    <s v="D35"/>
    <n v="10"/>
    <n v="13"/>
  </r>
  <r>
    <s v="CfJNZkkN"/>
    <b v="1"/>
    <n v="1482370000000"/>
    <d v="2016-12-22T01:26:40"/>
    <n v="99"/>
    <x v="2"/>
    <s v="white"/>
    <s v="10+0"/>
    <n v="1862"/>
    <n v="1502"/>
    <n v="360"/>
    <s v="B01"/>
    <n v="4"/>
    <n v="1"/>
  </r>
  <r>
    <s v="XtBaqhPa"/>
    <b v="1"/>
    <n v="1499010000000"/>
    <d v="2017-07-02T15:40:00"/>
    <n v="61"/>
    <x v="0"/>
    <s v="white"/>
    <s v="10+0"/>
    <n v="1862"/>
    <n v="1825"/>
    <n v="37"/>
    <s v="A40"/>
    <n v="2"/>
    <n v="15"/>
  </r>
  <r>
    <s v="kjG0f1xE"/>
    <b v="1"/>
    <n v="1458930000000"/>
    <d v="2016-03-25T18:20:00"/>
    <n v="44"/>
    <x v="0"/>
    <s v="black"/>
    <s v="10+0"/>
    <n v="1862"/>
    <n v="1823"/>
    <n v="39"/>
    <s v="D20"/>
    <n v="5"/>
    <n v="18"/>
  </r>
  <r>
    <s v="kTodmP79"/>
    <b v="1"/>
    <n v="1484820000000"/>
    <d v="2017-01-19T10:00:00"/>
    <n v="10"/>
    <x v="0"/>
    <s v="black"/>
    <s v="10+0"/>
    <n v="1862"/>
    <n v="1827"/>
    <n v="35"/>
    <s v="B30"/>
    <n v="5"/>
    <n v="10"/>
  </r>
  <r>
    <s v="vW0j5ibe"/>
    <b v="1"/>
    <n v="1484570000000"/>
    <d v="2017-01-16T12:33:20"/>
    <n v="54"/>
    <x v="0"/>
    <s v="black"/>
    <s v="10+0"/>
    <n v="1862"/>
    <n v="1843"/>
    <n v="19"/>
    <s v="E90"/>
    <n v="11"/>
    <n v="12"/>
  </r>
  <r>
    <s v="4XPP8UBd"/>
    <b v="1"/>
    <n v="1441800000000"/>
    <d v="2015-09-09T12:00:00"/>
    <n v="31"/>
    <x v="1"/>
    <s v="white"/>
    <s v="15+0"/>
    <n v="1862"/>
    <n v="1871"/>
    <n v="-9"/>
    <s v="C41"/>
    <n v="7"/>
    <n v="12"/>
  </r>
  <r>
    <s v="dvaOpBf7"/>
    <b v="1"/>
    <n v="1503490000000"/>
    <d v="2017-08-23T12:06:40"/>
    <n v="71"/>
    <x v="0"/>
    <s v="white"/>
    <s v="7+5"/>
    <n v="1862"/>
    <n v="1935"/>
    <n v="-73"/>
    <s v="A04"/>
    <n v="3"/>
    <n v="12"/>
  </r>
  <r>
    <s v="kLQdMwN1"/>
    <b v="1"/>
    <n v="1493440000000"/>
    <d v="2017-04-29T04:26:40"/>
    <n v="164"/>
    <x v="2"/>
    <s v="draw"/>
    <s v="10+0"/>
    <n v="1862"/>
    <n v="1698"/>
    <n v="164"/>
    <s v="A40"/>
    <n v="1"/>
    <n v="4"/>
  </r>
  <r>
    <s v="8tEgqub6"/>
    <b v="1"/>
    <s v="1504037201318"/>
    <d v="2017-08-29T20:06:41"/>
    <n v="30"/>
    <x v="0"/>
    <s v="black"/>
    <s v="10+0"/>
    <n v="1862"/>
    <n v="1764"/>
    <n v="98"/>
    <s v="A51"/>
    <n v="6"/>
    <n v="20"/>
  </r>
  <r>
    <s v="gbwsKigN"/>
    <b v="1"/>
    <s v="1495456982257"/>
    <d v="2017-05-22T12:43:02"/>
    <n v="62"/>
    <x v="0"/>
    <s v="black"/>
    <s v="15+10"/>
    <n v="1862"/>
    <n v="1736"/>
    <n v="126"/>
    <s v="C42"/>
    <n v="5"/>
    <n v="12"/>
  </r>
  <r>
    <s v="jb6MsLP4"/>
    <b v="1"/>
    <s v="1504405616772"/>
    <d v="2017-09-03T02:26:57"/>
    <n v="21"/>
    <x v="0"/>
    <s v="white"/>
    <s v="10+0"/>
    <n v="1862"/>
    <n v="1809"/>
    <n v="53"/>
    <s v="C44"/>
    <n v="5"/>
    <n v="2"/>
  </r>
  <r>
    <s v="CxVMX1g4"/>
    <b v="1"/>
    <s v="1504470622502"/>
    <d v="2017-09-03T20:30:23"/>
    <n v="44"/>
    <x v="0"/>
    <s v="black"/>
    <s v="10+0"/>
    <n v="1862"/>
    <n v="2199"/>
    <n v="-337"/>
    <s v="A84"/>
    <n v="4"/>
    <n v="20"/>
  </r>
  <r>
    <s v="y2PSJM89"/>
    <b v="0"/>
    <s v="1503665543088"/>
    <d v="2017-08-25T12:52:23"/>
    <n v="126"/>
    <x v="0"/>
    <s v="black"/>
    <s v="10+0"/>
    <n v="1862"/>
    <n v="1812"/>
    <n v="50"/>
    <s v="E61"/>
    <n v="6"/>
    <n v="12"/>
  </r>
  <r>
    <s v="ut6LIGPI"/>
    <b v="1"/>
    <n v="1503630000000"/>
    <d v="2017-08-25T03:00:00"/>
    <n v="76"/>
    <x v="0"/>
    <s v="black"/>
    <s v="15+0"/>
    <n v="1861"/>
    <n v="1844"/>
    <n v="17"/>
    <s v="C55"/>
    <n v="6"/>
    <n v="3"/>
  </r>
  <r>
    <s v="vc2eo2Sh"/>
    <b v="1"/>
    <n v="1504190000000"/>
    <d v="2017-08-31T14:33:20"/>
    <n v="51"/>
    <x v="0"/>
    <s v="white"/>
    <s v="10+0"/>
    <n v="1861"/>
    <n v="1863"/>
    <n v="-2"/>
    <s v="B11"/>
    <n v="4"/>
    <n v="14"/>
  </r>
  <r>
    <s v="9JFLJi6k"/>
    <b v="1"/>
    <n v="1501670000000"/>
    <d v="2017-08-02T10:33:20"/>
    <n v="24"/>
    <x v="1"/>
    <s v="black"/>
    <s v="15+10"/>
    <n v="1861"/>
    <n v="1899"/>
    <n v="-38"/>
    <s v="B10"/>
    <n v="4"/>
    <n v="10"/>
  </r>
  <r>
    <s v="L0LynXk7"/>
    <b v="1"/>
    <n v="1497510000000"/>
    <d v="2017-06-15T07:00:00"/>
    <n v="30"/>
    <x v="0"/>
    <s v="black"/>
    <s v="10+0"/>
    <n v="1861"/>
    <n v="1873"/>
    <n v="-12"/>
    <s v="B38"/>
    <n v="11"/>
    <n v="7"/>
  </r>
  <r>
    <s v="EeRrok9P"/>
    <b v="1"/>
    <n v="1503230000000"/>
    <d v="2017-08-20T11:53:20"/>
    <n v="43"/>
    <x v="0"/>
    <s v="black"/>
    <s v="10+0"/>
    <n v="1861"/>
    <n v="1960"/>
    <n v="-99"/>
    <s v="C12"/>
    <n v="11"/>
    <n v="11"/>
  </r>
  <r>
    <s v="nRtf64uE"/>
    <b v="1"/>
    <n v="1484540000000"/>
    <d v="2017-01-16T04:13:20"/>
    <n v="36"/>
    <x v="0"/>
    <s v="black"/>
    <s v="20+10"/>
    <n v="1861"/>
    <n v="1757"/>
    <n v="104"/>
    <s v="C30"/>
    <n v="4"/>
    <n v="4"/>
  </r>
  <r>
    <s v="FhG1DfE8"/>
    <b v="0"/>
    <n v="1481850000000"/>
    <d v="2016-12-16T01:00:00"/>
    <n v="52"/>
    <x v="1"/>
    <s v="black"/>
    <s v="4+10"/>
    <n v="1861"/>
    <n v="1500"/>
    <n v="361"/>
    <s v="D35"/>
    <n v="6"/>
    <n v="1"/>
  </r>
  <r>
    <s v="wo8bteIK"/>
    <b v="1"/>
    <n v="1473680000000"/>
    <d v="2016-09-12T11:33:20"/>
    <n v="39"/>
    <x v="1"/>
    <s v="white"/>
    <s v="5+8"/>
    <n v="1861"/>
    <n v="1299"/>
    <n v="562"/>
    <s v="D02"/>
    <n v="4"/>
    <n v="11"/>
  </r>
  <r>
    <s v="r5Grjn9S"/>
    <b v="1"/>
    <n v="1447440000000"/>
    <d v="2015-11-13T18:40:00"/>
    <n v="7"/>
    <x v="0"/>
    <s v="white"/>
    <s v="8+10"/>
    <n v="1861"/>
    <n v="1066"/>
    <n v="795"/>
    <s v="B01"/>
    <n v="4"/>
    <n v="18"/>
  </r>
  <r>
    <s v="EEa7eEIh"/>
    <b v="1"/>
    <n v="1441300000000"/>
    <d v="2015-09-03T17:06:40"/>
    <n v="19"/>
    <x v="0"/>
    <s v="white"/>
    <s v="15+0"/>
    <n v="1861"/>
    <n v="1398"/>
    <n v="463"/>
    <s v="A84"/>
    <n v="4"/>
    <n v="17"/>
  </r>
  <r>
    <s v="wYb2JaHT"/>
    <b v="0"/>
    <n v="1489040000000"/>
    <d v="2017-03-09T06:13:20"/>
    <n v="51"/>
    <x v="2"/>
    <s v="white"/>
    <s v="6+3"/>
    <n v="1861"/>
    <n v="1413"/>
    <n v="448"/>
    <s v="A40"/>
    <n v="1"/>
    <n v="6"/>
  </r>
  <r>
    <s v="W12YyI4z"/>
    <b v="1"/>
    <s v="1423187789185"/>
    <d v="2015-02-06T01:56:29"/>
    <n v="85"/>
    <x v="1"/>
    <s v="white"/>
    <s v="20+10"/>
    <n v="1861"/>
    <n v="1797"/>
    <n v="64"/>
    <s v="A00"/>
    <n v="1"/>
    <n v="1"/>
  </r>
  <r>
    <s v="9JFLJi6k"/>
    <b v="1"/>
    <s v="1501666425152"/>
    <d v="2017-08-02T09:33:45"/>
    <n v="24"/>
    <x v="1"/>
    <s v="black"/>
    <s v="15+10"/>
    <n v="1861"/>
    <n v="1899"/>
    <n v="-38"/>
    <s v="B10"/>
    <n v="4"/>
    <n v="9"/>
  </r>
  <r>
    <s v="irGiRqL9"/>
    <b v="1"/>
    <s v="1504375962181"/>
    <d v="2017-09-02T18:12:42"/>
    <n v="51"/>
    <x v="0"/>
    <s v="white"/>
    <s v="10+0"/>
    <n v="1861"/>
    <n v="1896"/>
    <n v="-35"/>
    <s v="B33"/>
    <n v="17"/>
    <n v="18"/>
  </r>
  <r>
    <s v="fc2bW3IY"/>
    <b v="1"/>
    <s v="1490271634768"/>
    <d v="2017-03-23T12:20:35"/>
    <n v="52"/>
    <x v="1"/>
    <s v="black"/>
    <s v="10+0"/>
    <n v="1861"/>
    <n v="1882"/>
    <n v="-21"/>
    <s v="C58"/>
    <n v="15"/>
    <n v="12"/>
  </r>
  <r>
    <s v="6nr0qzOG"/>
    <b v="1"/>
    <s v="1487163495400"/>
    <d v="2017-02-15T12:58:15"/>
    <n v="57"/>
    <x v="1"/>
    <s v="white"/>
    <s v="10+0"/>
    <n v="1861"/>
    <n v="1877"/>
    <n v="-16"/>
    <s v="B21"/>
    <n v="3"/>
    <n v="12"/>
  </r>
  <r>
    <s v="KRd0phjX"/>
    <b v="1"/>
    <s v="1504190797800"/>
    <d v="2017-08-31T14:46:38"/>
    <n v="178"/>
    <x v="0"/>
    <s v="black"/>
    <s v="15+15"/>
    <n v="1861"/>
    <n v="1910"/>
    <n v="-49"/>
    <s v="D10"/>
    <n v="5"/>
    <n v="14"/>
  </r>
  <r>
    <s v="BefWiVX6"/>
    <b v="1"/>
    <s v="1452153759829"/>
    <d v="2016-01-07T08:02:40"/>
    <n v="86"/>
    <x v="3"/>
    <s v="draw"/>
    <s v="8+0"/>
    <n v="1861"/>
    <n v="1547"/>
    <n v="314"/>
    <s v="C41"/>
    <n v="8"/>
    <n v="8"/>
  </r>
  <r>
    <s v="hrpQ26P9"/>
    <b v="1"/>
    <s v="1503604767094"/>
    <d v="2017-08-24T19:59:27"/>
    <n v="111"/>
    <x v="0"/>
    <s v="white"/>
    <s v="10+0"/>
    <n v="1861"/>
    <n v="1837"/>
    <n v="24"/>
    <s v="B07"/>
    <n v="7"/>
    <n v="19"/>
  </r>
  <r>
    <s v="nuEYTENx"/>
    <b v="1"/>
    <s v="1502910053939"/>
    <d v="2017-08-16T19:00:54"/>
    <n v="85"/>
    <x v="2"/>
    <s v="white"/>
    <s v="10+0"/>
    <n v="1861"/>
    <n v="1833"/>
    <n v="28"/>
    <s v="A84"/>
    <n v="3"/>
    <n v="19"/>
  </r>
  <r>
    <s v="vQ1psjxd"/>
    <b v="1"/>
    <n v="1503600000000"/>
    <d v="2017-08-24T18:40:00"/>
    <n v="70"/>
    <x v="0"/>
    <s v="black"/>
    <s v="15+5"/>
    <n v="1860"/>
    <n v="1840"/>
    <n v="20"/>
    <s v="B50"/>
    <n v="5"/>
    <n v="18"/>
  </r>
  <r>
    <s v="yrQWTJVz"/>
    <b v="1"/>
    <n v="1503340000000"/>
    <d v="2017-08-21T18:26:40"/>
    <n v="44"/>
    <x v="0"/>
    <s v="black"/>
    <s v="15+0"/>
    <n v="1860"/>
    <n v="1820"/>
    <n v="40"/>
    <s v="C00"/>
    <n v="3"/>
    <n v="18"/>
  </r>
  <r>
    <s v="GIoSZf5k"/>
    <b v="1"/>
    <n v="1501770000000"/>
    <d v="2017-08-03T14:20:00"/>
    <n v="10"/>
    <x v="0"/>
    <s v="black"/>
    <s v="5+5"/>
    <n v="1860"/>
    <n v="1712"/>
    <n v="148"/>
    <s v="C37"/>
    <n v="7"/>
    <n v="14"/>
  </r>
  <r>
    <s v="ahCi7B8k"/>
    <b v="0"/>
    <n v="1500930000000"/>
    <d v="2017-07-24T21:00:00"/>
    <n v="26"/>
    <x v="0"/>
    <s v="black"/>
    <s v="10+0"/>
    <n v="1860"/>
    <n v="1712"/>
    <n v="148"/>
    <s v="B21"/>
    <n v="3"/>
    <n v="21"/>
  </r>
  <r>
    <s v="jta14D31"/>
    <b v="1"/>
    <n v="1497510000000"/>
    <d v="2017-06-15T07:00:00"/>
    <n v="39"/>
    <x v="0"/>
    <s v="white"/>
    <s v="10+0"/>
    <n v="1860"/>
    <n v="1770"/>
    <n v="90"/>
    <s v="B15"/>
    <n v="5"/>
    <n v="7"/>
  </r>
  <r>
    <s v="z5sScE2d"/>
    <b v="1"/>
    <n v="1504170000000"/>
    <d v="2017-08-31T09:00:00"/>
    <n v="71"/>
    <x v="1"/>
    <s v="white"/>
    <s v="10+0"/>
    <n v="1860"/>
    <n v="1800"/>
    <n v="60"/>
    <s v="B32"/>
    <n v="10"/>
    <n v="9"/>
  </r>
  <r>
    <s v="DgVuzOOf"/>
    <b v="1"/>
    <n v="1484680000000"/>
    <d v="2017-01-17T19:06:40"/>
    <n v="88"/>
    <x v="1"/>
    <s v="black"/>
    <s v="10+0"/>
    <n v="1860"/>
    <n v="1496"/>
    <n v="364"/>
    <s v="C67"/>
    <n v="8"/>
    <n v="19"/>
  </r>
  <r>
    <s v="oZ5dp4AQ"/>
    <b v="1"/>
    <n v="1484600000000"/>
    <d v="2017-01-16T20:53:20"/>
    <n v="35"/>
    <x v="0"/>
    <s v="white"/>
    <s v="10+0"/>
    <n v="1860"/>
    <n v="1863"/>
    <n v="-3"/>
    <s v="B30"/>
    <n v="5"/>
    <n v="20"/>
  </r>
  <r>
    <s v="pPAVei4t"/>
    <b v="1"/>
    <n v="1484390000000"/>
    <d v="2017-01-14T10:33:20"/>
    <n v="50"/>
    <x v="1"/>
    <s v="black"/>
    <s v="10+0"/>
    <n v="1860"/>
    <n v="1886"/>
    <n v="-26"/>
    <s v="A52"/>
    <n v="7"/>
    <n v="10"/>
  </r>
  <r>
    <s v="aureDRCW"/>
    <b v="1"/>
    <n v="1466600000000"/>
    <d v="2016-06-22T12:53:20"/>
    <n v="52"/>
    <x v="0"/>
    <s v="white"/>
    <s v="15+1"/>
    <n v="1860"/>
    <n v="1657"/>
    <n v="203"/>
    <s v="D06"/>
    <n v="4"/>
    <n v="12"/>
  </r>
  <r>
    <s v="ESsRqBOo"/>
    <b v="1"/>
    <s v="1391448032032"/>
    <d v="2014-02-03T17:20:32"/>
    <n v="17"/>
    <x v="0"/>
    <s v="white"/>
    <s v="15+0"/>
    <n v="1860"/>
    <n v="1381"/>
    <n v="479"/>
    <s v="C40"/>
    <n v="4"/>
    <n v="17"/>
  </r>
  <r>
    <s v="K8ufptVD"/>
    <b v="1"/>
    <s v="1493191532871"/>
    <d v="2017-04-26T07:25:33"/>
    <n v="38"/>
    <x v="1"/>
    <s v="black"/>
    <s v="10+0"/>
    <n v="1860"/>
    <n v="1770"/>
    <n v="90"/>
    <s v="D06"/>
    <n v="4"/>
    <n v="7"/>
  </r>
  <r>
    <s v="y36W6Jzm"/>
    <b v="1"/>
    <s v="1481115663686"/>
    <d v="2016-12-07T13:01:04"/>
    <n v="36"/>
    <x v="0"/>
    <s v="black"/>
    <s v="10+0"/>
    <n v="1860"/>
    <n v="1969"/>
    <n v="-109"/>
    <s v="B30"/>
    <n v="4"/>
    <n v="13"/>
  </r>
  <r>
    <s v="dCjf66Ah"/>
    <b v="1"/>
    <s v="1498465259144"/>
    <d v="2017-06-26T08:20:59"/>
    <n v="75"/>
    <x v="1"/>
    <s v="white"/>
    <s v="10+0"/>
    <n v="1860"/>
    <n v="1938"/>
    <n v="-78"/>
    <s v="B30"/>
    <n v="4"/>
    <n v="8"/>
  </r>
  <r>
    <s v="GF6Akobh"/>
    <b v="1"/>
    <s v="1476306515665"/>
    <d v="2016-10-12T21:08:36"/>
    <n v="57"/>
    <x v="1"/>
    <s v="white"/>
    <s v="9+10"/>
    <n v="1860"/>
    <n v="1991"/>
    <n v="-131"/>
    <s v="C68"/>
    <n v="7"/>
    <n v="21"/>
  </r>
  <r>
    <s v="tHOyp1SN"/>
    <b v="1"/>
    <s v="1464823193913"/>
    <d v="2016-06-01T23:19:54"/>
    <n v="53"/>
    <x v="0"/>
    <s v="white"/>
    <s v="9+8"/>
    <n v="1860"/>
    <n v="1801"/>
    <n v="59"/>
    <s v="C41"/>
    <n v="6"/>
    <n v="23"/>
  </r>
  <r>
    <s v="86PQ0mXa"/>
    <b v="1"/>
    <s v="1466603817752"/>
    <d v="2016-06-22T13:56:58"/>
    <n v="50"/>
    <x v="1"/>
    <s v="black"/>
    <s v="5+8"/>
    <n v="1860"/>
    <n v="1922"/>
    <n v="-62"/>
    <s v="B21"/>
    <n v="3"/>
    <n v="13"/>
  </r>
  <r>
    <s v="LonnFaoq"/>
    <b v="1"/>
    <s v="1504468251112"/>
    <d v="2017-09-03T19:50:51"/>
    <n v="48"/>
    <x v="3"/>
    <s v="draw"/>
    <s v="10+0"/>
    <n v="1860"/>
    <n v="1815"/>
    <n v="45"/>
    <s v="D07"/>
    <n v="6"/>
    <n v="19"/>
  </r>
  <r>
    <s v="aai86p5E"/>
    <b v="1"/>
    <s v="1503583425798"/>
    <d v="2017-08-24T14:03:46"/>
    <n v="53"/>
    <x v="0"/>
    <s v="white"/>
    <s v="30+30"/>
    <n v="1860"/>
    <n v="1650"/>
    <n v="210"/>
    <s v="B50"/>
    <n v="4"/>
    <n v="14"/>
  </r>
  <r>
    <s v="3aQxgvx9"/>
    <b v="1"/>
    <s v="1501254236698"/>
    <d v="2017-07-28T15:03:57"/>
    <n v="49"/>
    <x v="0"/>
    <s v="white"/>
    <s v="45+45"/>
    <n v="1860"/>
    <n v="1851"/>
    <n v="9"/>
    <s v="A00"/>
    <n v="1"/>
    <n v="15"/>
  </r>
  <r>
    <s v="1lxYxRv6"/>
    <b v="0"/>
    <n v="1495410000000"/>
    <d v="2017-05-21T23:40:00"/>
    <n v="48"/>
    <x v="1"/>
    <s v="black"/>
    <s v="10+10"/>
    <n v="1859"/>
    <n v="1479"/>
    <n v="380"/>
    <s v="C62"/>
    <n v="6"/>
    <n v="23"/>
  </r>
  <r>
    <s v="WoPAKStE"/>
    <b v="1"/>
    <n v="1504250000000"/>
    <d v="2017-09-01T07:13:20"/>
    <n v="110"/>
    <x v="3"/>
    <s v="draw"/>
    <s v="10+0"/>
    <n v="1859"/>
    <n v="1674"/>
    <n v="185"/>
    <s v="C55"/>
    <n v="11"/>
    <n v="7"/>
  </r>
  <r>
    <s v="LoBG5iGB"/>
    <b v="1"/>
    <n v="1489220000000"/>
    <d v="2017-03-11T08:13:20"/>
    <n v="64"/>
    <x v="1"/>
    <s v="black"/>
    <s v="15+10"/>
    <n v="1859"/>
    <n v="1945"/>
    <n v="-86"/>
    <s v="B01"/>
    <n v="6"/>
    <n v="8"/>
  </r>
  <r>
    <s v="Z7eY0Y0J"/>
    <b v="1"/>
    <n v="1489960000000"/>
    <d v="2017-03-19T21:46:40"/>
    <n v="35"/>
    <x v="0"/>
    <s v="white"/>
    <s v="10+0"/>
    <n v="1859"/>
    <n v="1460"/>
    <n v="399"/>
    <s v="B21"/>
    <n v="5"/>
    <n v="21"/>
  </r>
  <r>
    <s v="AcHVMHGh"/>
    <b v="1"/>
    <n v="1503700000000"/>
    <d v="2017-08-25T22:26:40"/>
    <n v="151"/>
    <x v="2"/>
    <s v="white"/>
    <s v="10+0"/>
    <n v="1859"/>
    <n v="1954"/>
    <n v="-95"/>
    <s v="B20"/>
    <n v="3"/>
    <n v="22"/>
  </r>
  <r>
    <s v="R23j6cmd"/>
    <b v="1"/>
    <n v="1502050000000"/>
    <d v="2017-08-06T20:06:40"/>
    <n v="75"/>
    <x v="1"/>
    <s v="white"/>
    <s v="10+0"/>
    <n v="1859"/>
    <n v="1741"/>
    <n v="118"/>
    <s v="A04"/>
    <n v="2"/>
    <n v="20"/>
  </r>
  <r>
    <s v="D9UPmygt"/>
    <b v="1"/>
    <n v="1503860000000"/>
    <d v="2017-08-27T18:53:20"/>
    <n v="51"/>
    <x v="0"/>
    <s v="white"/>
    <s v="10+3"/>
    <n v="1859"/>
    <n v="1541"/>
    <n v="318"/>
    <s v="B50"/>
    <n v="4"/>
    <n v="18"/>
  </r>
  <r>
    <s v="OP1lQEF3"/>
    <b v="1"/>
    <n v="1458860000000"/>
    <d v="2016-03-24T22:53:20"/>
    <n v="87"/>
    <x v="0"/>
    <s v="white"/>
    <s v="2+16"/>
    <n v="1859"/>
    <n v="1946"/>
    <n v="-87"/>
    <s v="A40"/>
    <n v="2"/>
    <n v="22"/>
  </r>
  <r>
    <s v="iUrH456z"/>
    <b v="1"/>
    <n v="1458860000000"/>
    <d v="2016-03-24T22:53:20"/>
    <n v="40"/>
    <x v="0"/>
    <s v="black"/>
    <s v="20+0"/>
    <n v="1859"/>
    <n v="1798"/>
    <n v="61"/>
    <s v="D10"/>
    <n v="4"/>
    <n v="22"/>
  </r>
  <r>
    <s v="5HtAG3XB"/>
    <b v="0"/>
    <n v="1463250000000"/>
    <d v="2016-05-14T18:20:00"/>
    <n v="53"/>
    <x v="0"/>
    <s v="white"/>
    <s v="25+3"/>
    <n v="1859"/>
    <n v="1731"/>
    <n v="128"/>
    <s v="D40"/>
    <n v="9"/>
    <n v="18"/>
  </r>
  <r>
    <s v="cxM5PE1M"/>
    <b v="0"/>
    <n v="1462560000000"/>
    <d v="2016-05-06T18:40:00"/>
    <n v="53"/>
    <x v="3"/>
    <s v="draw"/>
    <s v="35+3"/>
    <n v="1859"/>
    <n v="1701"/>
    <n v="158"/>
    <s v="C02"/>
    <n v="6"/>
    <n v="18"/>
  </r>
  <r>
    <s v="1TPUrera"/>
    <b v="1"/>
    <s v="1504426757570"/>
    <d v="2017-09-03T08:19:18"/>
    <n v="62"/>
    <x v="1"/>
    <s v="black"/>
    <s v="5+15"/>
    <n v="1859"/>
    <n v="1938"/>
    <n v="-79"/>
    <s v="B20"/>
    <n v="3"/>
    <n v="8"/>
  </r>
  <r>
    <s v="x730tqYD"/>
    <b v="1"/>
    <s v="1493553279631"/>
    <d v="2017-04-30T11:54:40"/>
    <n v="62"/>
    <x v="0"/>
    <s v="black"/>
    <s v="15+0"/>
    <n v="1859"/>
    <n v="1728"/>
    <n v="131"/>
    <s v="B07"/>
    <n v="8"/>
    <n v="11"/>
  </r>
  <r>
    <s v="Gxywco2J"/>
    <b v="1"/>
    <s v="1493732623842"/>
    <d v="2017-05-02T13:43:44"/>
    <n v="89"/>
    <x v="0"/>
    <s v="white"/>
    <s v="25+10"/>
    <n v="1859"/>
    <n v="1734"/>
    <n v="125"/>
    <s v="A53"/>
    <n v="4"/>
    <n v="13"/>
  </r>
  <r>
    <s v="Z7eY0Y0J"/>
    <b v="1"/>
    <s v="1489964273752"/>
    <d v="2017-03-19T22:57:54"/>
    <n v="35"/>
    <x v="0"/>
    <s v="white"/>
    <s v="10+0"/>
    <n v="1859"/>
    <n v="1460"/>
    <n v="399"/>
    <s v="B21"/>
    <n v="5"/>
    <n v="22"/>
  </r>
  <r>
    <s v="4BpgOt1S"/>
    <b v="1"/>
    <s v="1503674952116"/>
    <d v="2017-08-25T15:29:12"/>
    <n v="37"/>
    <x v="0"/>
    <s v="white"/>
    <s v="10+0"/>
    <n v="1859"/>
    <n v="1969"/>
    <n v="-110"/>
    <s v="C30"/>
    <n v="5"/>
    <n v="15"/>
  </r>
  <r>
    <s v="Gxywco2J"/>
    <b v="1"/>
    <s v="1493732623842"/>
    <d v="2017-05-02T13:43:44"/>
    <n v="89"/>
    <x v="0"/>
    <s v="white"/>
    <s v="25+10"/>
    <n v="1859"/>
    <n v="1734"/>
    <n v="125"/>
    <s v="A53"/>
    <n v="4"/>
    <n v="13"/>
  </r>
  <r>
    <s v="mhaFP2nW"/>
    <b v="1"/>
    <s v="1497210189084"/>
    <d v="2017-06-11T19:43:09"/>
    <n v="209"/>
    <x v="0"/>
    <s v="white"/>
    <s v="10+0"/>
    <n v="1859"/>
    <n v="1585"/>
    <n v="274"/>
    <s v="C41"/>
    <n v="5"/>
    <n v="19"/>
  </r>
  <r>
    <s v="9RxL3p8B"/>
    <b v="1"/>
    <s v="1468035320621"/>
    <d v="2016-07-09T03:35:21"/>
    <n v="38"/>
    <x v="1"/>
    <s v="black"/>
    <s v="10+0"/>
    <n v="1859"/>
    <n v="2212"/>
    <n v="-353"/>
    <s v="B07"/>
    <n v="6"/>
    <n v="3"/>
  </r>
  <r>
    <s v="Qcr0AOQy"/>
    <b v="1"/>
    <s v="1500036924334"/>
    <d v="2017-07-14T12:55:24"/>
    <n v="45"/>
    <x v="0"/>
    <s v="white"/>
    <s v="10+0"/>
    <n v="1859"/>
    <n v="1895"/>
    <n v="-36"/>
    <s v="C42"/>
    <n v="9"/>
    <n v="12"/>
  </r>
  <r>
    <s v="dJ4PYddx"/>
    <b v="1"/>
    <s v="1503294982191"/>
    <d v="2017-08-21T05:56:22"/>
    <n v="55"/>
    <x v="1"/>
    <s v="white"/>
    <s v="15+15"/>
    <n v="1859"/>
    <n v="1810"/>
    <n v="49"/>
    <s v="D30"/>
    <n v="4"/>
    <n v="5"/>
  </r>
  <r>
    <s v="97p0zDHJ"/>
    <b v="0"/>
    <s v="1455258300743"/>
    <d v="2016-02-12T06:25:01"/>
    <n v="56"/>
    <x v="0"/>
    <s v="black"/>
    <s v="8+0"/>
    <n v="1859"/>
    <n v="2417"/>
    <n v="-558"/>
    <s v="C59"/>
    <n v="16"/>
    <n v="6"/>
  </r>
  <r>
    <s v="zHPPTUB1"/>
    <b v="1"/>
    <s v="1504471329299"/>
    <d v="2017-09-03T20:42:09"/>
    <n v="161"/>
    <x v="0"/>
    <s v="white"/>
    <s v="10+0"/>
    <n v="1859"/>
    <n v="2004"/>
    <n v="-145"/>
    <s v="D26"/>
    <n v="10"/>
    <n v="20"/>
  </r>
  <r>
    <s v="62wlXOSz"/>
    <b v="1"/>
    <s v="1504107093958"/>
    <d v="2017-08-30T15:31:34"/>
    <n v="29"/>
    <x v="1"/>
    <s v="white"/>
    <s v="8+0"/>
    <n v="1859"/>
    <n v="1744"/>
    <n v="115"/>
    <s v="A40"/>
    <n v="1"/>
    <n v="15"/>
  </r>
  <r>
    <s v="PHYPEO42"/>
    <b v="1"/>
    <n v="1501190000000"/>
    <d v="2017-07-27T21:13:20"/>
    <n v="30"/>
    <x v="0"/>
    <s v="black"/>
    <s v="15+0"/>
    <n v="1858"/>
    <n v="1790"/>
    <n v="68"/>
    <s v="B01"/>
    <n v="4"/>
    <n v="21"/>
  </r>
  <r>
    <s v="79RGpjMH"/>
    <b v="1"/>
    <n v="1501760000000"/>
    <d v="2017-08-03T11:33:20"/>
    <n v="49"/>
    <x v="0"/>
    <s v="black"/>
    <s v="15+3"/>
    <n v="1858"/>
    <n v="1730"/>
    <n v="128"/>
    <s v="C00"/>
    <n v="3"/>
    <n v="11"/>
  </r>
  <r>
    <s v="tc7uJ7wy"/>
    <b v="1"/>
    <n v="1482940000000"/>
    <d v="2016-12-28T15:46:40"/>
    <n v="97"/>
    <x v="1"/>
    <s v="white"/>
    <s v="15+10"/>
    <n v="1858"/>
    <n v="1814"/>
    <n v="44"/>
    <s v="B21"/>
    <n v="3"/>
    <n v="15"/>
  </r>
  <r>
    <s v="uFRVhZHQ"/>
    <b v="1"/>
    <n v="1483050000000"/>
    <d v="2016-12-29T22:20:00"/>
    <n v="59"/>
    <x v="0"/>
    <s v="white"/>
    <s v="60+0"/>
    <n v="1858"/>
    <n v="1436"/>
    <n v="422"/>
    <s v="B11"/>
    <n v="8"/>
    <n v="22"/>
  </r>
  <r>
    <s v="XU2aSJpr"/>
    <b v="1"/>
    <n v="1504180000000"/>
    <d v="2017-08-31T11:46:40"/>
    <n v="93"/>
    <x v="1"/>
    <s v="white"/>
    <s v="10+0"/>
    <n v="1858"/>
    <n v="1920"/>
    <n v="-62"/>
    <s v="E30"/>
    <n v="7"/>
    <n v="11"/>
  </r>
  <r>
    <s v="RqPrUk9B"/>
    <b v="1"/>
    <n v="1477540000000"/>
    <d v="2016-10-27T03:46:40"/>
    <n v="128"/>
    <x v="1"/>
    <s v="black"/>
    <s v="10+10"/>
    <n v="1858"/>
    <n v="1903"/>
    <n v="-45"/>
    <s v="A00"/>
    <n v="4"/>
    <n v="3"/>
  </r>
  <r>
    <s v="DuSEaxaU"/>
    <b v="1"/>
    <n v="1504070000000"/>
    <d v="2017-08-30T05:13:20"/>
    <n v="54"/>
    <x v="0"/>
    <s v="white"/>
    <s v="10+0"/>
    <n v="1858"/>
    <n v="1450"/>
    <n v="408"/>
    <s v="C00"/>
    <n v="3"/>
    <n v="5"/>
  </r>
  <r>
    <s v="xrmR0nj4"/>
    <b v="1"/>
    <n v="1504060000000"/>
    <d v="2017-08-30T02:26:40"/>
    <n v="22"/>
    <x v="0"/>
    <s v="white"/>
    <s v="10+10"/>
    <n v="1858"/>
    <n v="1837"/>
    <n v="21"/>
    <s v="B21"/>
    <n v="5"/>
    <n v="2"/>
  </r>
  <r>
    <s v="wMRVrRJT"/>
    <b v="1"/>
    <n v="1458950000000"/>
    <d v="2016-03-25T23:53:20"/>
    <n v="86"/>
    <x v="0"/>
    <s v="black"/>
    <s v="12+3"/>
    <n v="1858"/>
    <n v="1888"/>
    <n v="-30"/>
    <s v="D45"/>
    <n v="10"/>
    <n v="23"/>
  </r>
  <r>
    <s v="n0z4l6JC"/>
    <b v="1"/>
    <n v="1458920000000"/>
    <d v="2016-03-25T15:33:20"/>
    <n v="55"/>
    <x v="0"/>
    <s v="white"/>
    <s v="8+0"/>
    <n v="1858"/>
    <n v="1674"/>
    <n v="184"/>
    <s v="E61"/>
    <n v="5"/>
    <n v="15"/>
  </r>
  <r>
    <s v="ZqBbsTmC"/>
    <b v="0"/>
    <n v="1462550000000"/>
    <d v="2016-05-06T15:53:20"/>
    <n v="28"/>
    <x v="0"/>
    <s v="black"/>
    <s v="35+3"/>
    <n v="1858"/>
    <n v="1701"/>
    <n v="157"/>
    <s v="C01"/>
    <n v="7"/>
    <n v="15"/>
  </r>
  <r>
    <s v="jIaBCQzI"/>
    <b v="1"/>
    <n v="1502640000000"/>
    <d v="2017-08-13T16:00:00"/>
    <n v="7"/>
    <x v="0"/>
    <s v="white"/>
    <s v="10+0"/>
    <n v="1858"/>
    <n v="1718"/>
    <n v="140"/>
    <s v="B30"/>
    <n v="4"/>
    <n v="16"/>
  </r>
  <r>
    <s v="5Kmm7fWC"/>
    <b v="1"/>
    <n v="1447680000000"/>
    <d v="2015-11-16T13:20:00"/>
    <n v="126"/>
    <x v="2"/>
    <s v="black"/>
    <s v="15+0"/>
    <n v="1858"/>
    <n v="1944"/>
    <n v="-86"/>
    <s v="B34"/>
    <n v="9"/>
    <n v="13"/>
  </r>
  <r>
    <s v="z1lzbWRI"/>
    <b v="1"/>
    <n v="1447590000000"/>
    <d v="2015-11-15T12:20:00"/>
    <n v="61"/>
    <x v="0"/>
    <s v="white"/>
    <s v="5+5"/>
    <n v="1858"/>
    <n v="1932"/>
    <n v="-74"/>
    <s v="B02"/>
    <n v="4"/>
    <n v="12"/>
  </r>
  <r>
    <s v="z0j86a4F"/>
    <b v="1"/>
    <s v="1469032143015"/>
    <d v="2016-07-20T16:29:03"/>
    <n v="52"/>
    <x v="0"/>
    <s v="black"/>
    <s v="5+8"/>
    <n v="1858"/>
    <n v="1779"/>
    <n v="79"/>
    <s v="B21"/>
    <n v="3"/>
    <n v="16"/>
  </r>
  <r>
    <s v="8L92l7Q7"/>
    <b v="1"/>
    <s v="1479046171285"/>
    <d v="2016-11-13T14:09:31"/>
    <n v="93"/>
    <x v="0"/>
    <s v="black"/>
    <s v="10+0"/>
    <n v="1858"/>
    <n v="1939"/>
    <n v="-81"/>
    <s v="E11"/>
    <n v="8"/>
    <n v="14"/>
  </r>
  <r>
    <s v="79RGpjMH"/>
    <b v="1"/>
    <s v="1501755991526"/>
    <d v="2017-08-03T10:26:32"/>
    <n v="49"/>
    <x v="0"/>
    <s v="black"/>
    <s v="15+3"/>
    <n v="1858"/>
    <n v="1730"/>
    <n v="128"/>
    <s v="C00"/>
    <n v="3"/>
    <n v="10"/>
  </r>
  <r>
    <s v="7mGQV4CQ"/>
    <b v="1"/>
    <s v="1503835653299"/>
    <d v="2017-08-27T12:07:33"/>
    <n v="49"/>
    <x v="0"/>
    <s v="white"/>
    <s v="15+0"/>
    <n v="1858"/>
    <n v="1723"/>
    <n v="135"/>
    <s v="C24"/>
    <n v="4"/>
    <n v="12"/>
  </r>
  <r>
    <s v="DyNDPL5S"/>
    <b v="1"/>
    <s v="1481043762475"/>
    <d v="2016-12-06T17:02:42"/>
    <n v="38"/>
    <x v="2"/>
    <s v="black"/>
    <s v="5+5"/>
    <n v="1858"/>
    <n v="1748"/>
    <n v="110"/>
    <s v="E76"/>
    <n v="9"/>
    <n v="17"/>
  </r>
  <r>
    <s v="1kfWeKNj"/>
    <b v="0"/>
    <s v="1449267533057"/>
    <d v="2015-12-04T22:18:53"/>
    <n v="61"/>
    <x v="2"/>
    <s v="white"/>
    <s v="15+0"/>
    <n v="1858"/>
    <n v="1792"/>
    <n v="66"/>
    <s v="B20"/>
    <n v="3"/>
    <n v="22"/>
  </r>
  <r>
    <s v="X6oE2N0s"/>
    <b v="1"/>
    <s v="1500332725028"/>
    <d v="2017-07-17T23:05:25"/>
    <n v="38"/>
    <x v="2"/>
    <s v="black"/>
    <s v="10+0"/>
    <n v="1858"/>
    <n v="1948"/>
    <n v="-90"/>
    <s v="C44"/>
    <n v="5"/>
    <n v="23"/>
  </r>
  <r>
    <s v="XJkXGWAC"/>
    <b v="1"/>
    <n v="1502810000000"/>
    <d v="2017-08-15T15:13:20"/>
    <n v="52"/>
    <x v="2"/>
    <s v="black"/>
    <s v="10+0"/>
    <n v="1857"/>
    <n v="2176"/>
    <n v="-319"/>
    <s v="A56"/>
    <n v="4"/>
    <n v="15"/>
  </r>
  <r>
    <s v="UBgIyfUK"/>
    <b v="1"/>
    <n v="1504220000000"/>
    <d v="2017-08-31T22:53:20"/>
    <n v="43"/>
    <x v="0"/>
    <s v="white"/>
    <s v="15+14"/>
    <n v="1857"/>
    <n v="1590"/>
    <n v="267"/>
    <s v="C01"/>
    <n v="5"/>
    <n v="22"/>
  </r>
  <r>
    <s v="RC4i2hzy"/>
    <b v="1"/>
    <n v="1492100000000"/>
    <d v="2017-04-13T16:13:20"/>
    <n v="57"/>
    <x v="0"/>
    <s v="white"/>
    <s v="15+10"/>
    <n v="1857"/>
    <n v="1737"/>
    <n v="120"/>
    <s v="D04"/>
    <n v="5"/>
    <n v="16"/>
  </r>
  <r>
    <s v="cXeSmj9Y"/>
    <b v="1"/>
    <n v="1502640000000"/>
    <d v="2017-08-13T16:00:00"/>
    <n v="94"/>
    <x v="1"/>
    <s v="black"/>
    <s v="10+0"/>
    <n v="1857"/>
    <n v="1852"/>
    <n v="5"/>
    <s v="C01"/>
    <n v="5"/>
    <n v="16"/>
  </r>
  <r>
    <s v="ki0jLhS6"/>
    <b v="1"/>
    <n v="1500600000000"/>
    <d v="2017-07-21T01:20:00"/>
    <n v="84"/>
    <x v="2"/>
    <s v="black"/>
    <s v="10+0"/>
    <n v="1857"/>
    <n v="1565"/>
    <n v="292"/>
    <s v="A40"/>
    <n v="2"/>
    <n v="1"/>
  </r>
  <r>
    <s v="FOzRwGEN"/>
    <b v="1"/>
    <n v="1462400000000"/>
    <d v="2016-05-04T22:13:20"/>
    <n v="49"/>
    <x v="0"/>
    <s v="white"/>
    <s v="8+0"/>
    <n v="1857"/>
    <n v="1632"/>
    <n v="225"/>
    <s v="C30"/>
    <n v="4"/>
    <n v="22"/>
  </r>
  <r>
    <s v="8Tx0TwVS"/>
    <b v="0"/>
    <n v="1484500000000"/>
    <d v="2017-01-15T17:06:40"/>
    <n v="46"/>
    <x v="0"/>
    <s v="black"/>
    <s v="6+4"/>
    <n v="1857"/>
    <n v="1498"/>
    <n v="359"/>
    <s v="B80"/>
    <n v="10"/>
    <n v="17"/>
  </r>
  <r>
    <s v="lHhZ7FQK"/>
    <b v="1"/>
    <n v="1450630000000"/>
    <d v="2015-12-20T16:46:40"/>
    <n v="86"/>
    <x v="1"/>
    <s v="black"/>
    <s v="10+0"/>
    <n v="1857"/>
    <n v="2247"/>
    <n v="-390"/>
    <s v="B21"/>
    <n v="3"/>
    <n v="16"/>
  </r>
  <r>
    <s v="rhCRjGwn"/>
    <b v="1"/>
    <n v="1484600000000"/>
    <d v="2017-01-16T20:53:20"/>
    <n v="34"/>
    <x v="0"/>
    <s v="white"/>
    <s v="10+0"/>
    <n v="1857"/>
    <n v="1519"/>
    <n v="338"/>
    <s v="D15"/>
    <n v="7"/>
    <n v="20"/>
  </r>
  <r>
    <s v="YG3EekvM"/>
    <b v="1"/>
    <n v="1424730000000"/>
    <d v="2015-02-23T22:20:00"/>
    <n v="93"/>
    <x v="1"/>
    <s v="white"/>
    <s v="25+0"/>
    <n v="1857"/>
    <n v="1537"/>
    <n v="320"/>
    <s v="C27"/>
    <n v="3"/>
    <n v="22"/>
  </r>
  <r>
    <s v="mIkZ9jYq"/>
    <b v="1"/>
    <s v="1500162098253"/>
    <d v="2017-07-15T23:41:38"/>
    <n v="120"/>
    <x v="2"/>
    <s v="black"/>
    <s v="10+0"/>
    <n v="1857"/>
    <n v="1938"/>
    <n v="-81"/>
    <s v="B36"/>
    <n v="8"/>
    <n v="23"/>
  </r>
  <r>
    <s v="y2APmAqr"/>
    <b v="1"/>
    <s v="1503332754112"/>
    <d v="2017-08-21T16:25:54"/>
    <n v="76"/>
    <x v="0"/>
    <s v="black"/>
    <s v="15+15"/>
    <n v="1857"/>
    <n v="1897"/>
    <n v="-40"/>
    <s v="D00"/>
    <n v="5"/>
    <n v="16"/>
  </r>
  <r>
    <s v="XL0qQ3Z3"/>
    <b v="1"/>
    <s v="1485988021513"/>
    <d v="2017-02-01T22:27:02"/>
    <n v="108"/>
    <x v="3"/>
    <s v="draw"/>
    <s v="5+5"/>
    <n v="1857"/>
    <n v="1763"/>
    <n v="94"/>
    <s v="A43"/>
    <n v="4"/>
    <n v="22"/>
  </r>
  <r>
    <s v="RUnJpyIz"/>
    <b v="1"/>
    <s v="1501957512716"/>
    <d v="2017-08-05T18:25:13"/>
    <n v="16"/>
    <x v="0"/>
    <s v="black"/>
    <s v="10+5"/>
    <n v="1857"/>
    <n v="1734"/>
    <n v="123"/>
    <s v="B21"/>
    <n v="5"/>
    <n v="18"/>
  </r>
  <r>
    <s v="JWc01uVo"/>
    <b v="1"/>
    <s v="1503755972268"/>
    <d v="2017-08-26T13:59:32"/>
    <n v="64"/>
    <x v="0"/>
    <s v="black"/>
    <s v="30+10"/>
    <n v="1857"/>
    <n v="2084"/>
    <n v="-227"/>
    <s v="B20"/>
    <n v="3"/>
    <n v="13"/>
  </r>
  <r>
    <s v="YaQWFwbu"/>
    <b v="1"/>
    <s v="1502744246155"/>
    <d v="2017-08-14T20:57:26"/>
    <n v="61"/>
    <x v="0"/>
    <s v="white"/>
    <s v="10+0"/>
    <n v="1857"/>
    <n v="1916"/>
    <n v="-59"/>
    <s v="C89"/>
    <n v="28"/>
    <n v="20"/>
  </r>
  <r>
    <s v="SGqoxO3v"/>
    <b v="1"/>
    <n v="1501610000000"/>
    <d v="2017-08-01T17:53:20"/>
    <n v="117"/>
    <x v="1"/>
    <s v="white"/>
    <s v="15+0"/>
    <n v="1856"/>
    <n v="1829"/>
    <n v="27"/>
    <s v="C78"/>
    <n v="12"/>
    <n v="17"/>
  </r>
  <r>
    <s v="3iG76tYn"/>
    <b v="1"/>
    <n v="1500470000000"/>
    <d v="2017-07-19T13:13:20"/>
    <n v="53"/>
    <x v="0"/>
    <s v="black"/>
    <s v="9+1"/>
    <n v="1856"/>
    <n v="1903"/>
    <n v="-47"/>
    <s v="C66"/>
    <n v="8"/>
    <n v="13"/>
  </r>
  <r>
    <s v="XKjHSSBq"/>
    <b v="1"/>
    <n v="1502790000000"/>
    <d v="2017-08-15T09:40:00"/>
    <n v="106"/>
    <x v="0"/>
    <s v="black"/>
    <s v="10+0"/>
    <n v="1856"/>
    <n v="2171"/>
    <n v="-315"/>
    <s v="C00"/>
    <n v="3"/>
    <n v="9"/>
  </r>
  <r>
    <s v="WnW6BkKp"/>
    <b v="1"/>
    <n v="1500040000000"/>
    <d v="2017-07-14T13:46:40"/>
    <n v="13"/>
    <x v="1"/>
    <s v="white"/>
    <s v="5+8"/>
    <n v="1856"/>
    <n v="1045"/>
    <n v="811"/>
    <s v="C23"/>
    <n v="4"/>
    <n v="13"/>
  </r>
  <r>
    <s v="lcucYQ8n"/>
    <b v="0"/>
    <n v="1492370000000"/>
    <d v="2017-04-16T19:13:20"/>
    <n v="44"/>
    <x v="0"/>
    <s v="white"/>
    <s v="15+10"/>
    <n v="1856"/>
    <n v="1727"/>
    <n v="129"/>
    <s v="B54"/>
    <n v="6"/>
    <n v="19"/>
  </r>
  <r>
    <s v="VN86u6YU"/>
    <b v="1"/>
    <n v="1504210000000"/>
    <d v="2017-08-31T20:06:40"/>
    <n v="114"/>
    <x v="1"/>
    <s v="black"/>
    <s v="10+0"/>
    <n v="1856"/>
    <n v="1819"/>
    <n v="37"/>
    <s v="D02"/>
    <n v="4"/>
    <n v="20"/>
  </r>
  <r>
    <s v="By3cxy3b"/>
    <b v="0"/>
    <n v="1462810000000"/>
    <d v="2016-05-09T16:06:40"/>
    <n v="57"/>
    <x v="0"/>
    <s v="black"/>
    <s v="35+3"/>
    <n v="1856"/>
    <n v="1718"/>
    <n v="138"/>
    <s v="C02"/>
    <n v="7"/>
    <n v="16"/>
  </r>
  <r>
    <s v="8ce1CIqr"/>
    <b v="1"/>
    <n v="1484390000000"/>
    <d v="2017-01-14T10:33:20"/>
    <n v="71"/>
    <x v="0"/>
    <s v="white"/>
    <s v="10+0"/>
    <n v="1856"/>
    <n v="1517"/>
    <n v="339"/>
    <s v="C60"/>
    <n v="5"/>
    <n v="10"/>
  </r>
  <r>
    <s v="KENXx1H4"/>
    <b v="1"/>
    <n v="1463960000000"/>
    <d v="2016-05-22T23:33:20"/>
    <n v="43"/>
    <x v="0"/>
    <s v="white"/>
    <s v="8+0"/>
    <n v="1856"/>
    <n v="1651"/>
    <n v="205"/>
    <s v="B50"/>
    <n v="4"/>
    <n v="23"/>
  </r>
  <r>
    <s v="EYpYXYV2"/>
    <b v="0"/>
    <n v="1438790000000"/>
    <d v="2015-08-05T15:53:20"/>
    <n v="57"/>
    <x v="0"/>
    <s v="white"/>
    <s v="2+15"/>
    <n v="1856"/>
    <n v="1953"/>
    <n v="-97"/>
    <s v="B52"/>
    <n v="9"/>
    <n v="15"/>
  </r>
  <r>
    <s v="On1ePRj0"/>
    <b v="1"/>
    <s v="1487678337584"/>
    <d v="2017-02-21T11:58:58"/>
    <n v="110"/>
    <x v="2"/>
    <s v="black"/>
    <s v="10+0"/>
    <n v="1856"/>
    <n v="1878"/>
    <n v="-22"/>
    <s v="B06"/>
    <n v="5"/>
    <n v="11"/>
  </r>
  <r>
    <s v="z12w4I0Q"/>
    <b v="1"/>
    <s v="1504438197316"/>
    <d v="2017-09-03T11:29:57"/>
    <n v="45"/>
    <x v="0"/>
    <s v="white"/>
    <s v="8+0"/>
    <n v="1856"/>
    <n v="1895"/>
    <n v="-39"/>
    <s v="C37"/>
    <n v="12"/>
    <n v="11"/>
  </r>
  <r>
    <s v="EDl1jNzL"/>
    <b v="1"/>
    <s v="1494942894901"/>
    <d v="2017-05-16T13:54:55"/>
    <n v="45"/>
    <x v="0"/>
    <s v="white"/>
    <s v="10+0"/>
    <n v="1856"/>
    <n v="1858"/>
    <n v="-2"/>
    <s v="B41"/>
    <n v="8"/>
    <n v="13"/>
  </r>
  <r>
    <s v="urOIojmz"/>
    <b v="1"/>
    <s v="1504401957429"/>
    <d v="2017-09-03T01:25:57"/>
    <n v="25"/>
    <x v="0"/>
    <s v="white"/>
    <s v="10+0"/>
    <n v="1856"/>
    <n v="2190"/>
    <n v="-334"/>
    <s v="D52"/>
    <n v="12"/>
    <n v="1"/>
  </r>
  <r>
    <s v="4IvnITug"/>
    <b v="1"/>
    <s v="1504297869123"/>
    <d v="2017-09-01T20:31:09"/>
    <n v="124"/>
    <x v="0"/>
    <s v="black"/>
    <s v="10+0"/>
    <n v="1856"/>
    <n v="1872"/>
    <n v="-16"/>
    <s v="D02"/>
    <n v="5"/>
    <n v="20"/>
  </r>
  <r>
    <s v="S7dLmmsJ"/>
    <b v="0"/>
    <s v="1504128837774"/>
    <d v="2017-08-30T21:33:58"/>
    <n v="99"/>
    <x v="1"/>
    <s v="white"/>
    <s v="5+7"/>
    <n v="1856"/>
    <n v="1365"/>
    <n v="491"/>
    <s v="C00"/>
    <n v="3"/>
    <n v="21"/>
  </r>
  <r>
    <s v="3r1Oeq63"/>
    <b v="0"/>
    <s v="1504128199644"/>
    <d v="2017-08-30T21:23:20"/>
    <n v="31"/>
    <x v="1"/>
    <s v="white"/>
    <s v="5+7"/>
    <n v="1856"/>
    <n v="1365"/>
    <n v="491"/>
    <s v="C02"/>
    <n v="11"/>
    <n v="21"/>
  </r>
  <r>
    <s v="3S9IwYnT"/>
    <b v="0"/>
    <s v="1504126817646"/>
    <d v="2017-08-30T21:00:18"/>
    <n v="21"/>
    <x v="0"/>
    <s v="white"/>
    <s v="5+7"/>
    <n v="1856"/>
    <n v="1365"/>
    <n v="491"/>
    <s v="B00"/>
    <n v="5"/>
    <n v="21"/>
  </r>
  <r>
    <s v="hP0w0kj4"/>
    <b v="1"/>
    <s v="1503150219993"/>
    <d v="2017-08-19T13:43:40"/>
    <n v="58"/>
    <x v="0"/>
    <s v="black"/>
    <s v="10+0"/>
    <n v="1856"/>
    <n v="1509"/>
    <n v="347"/>
    <s v="D50"/>
    <n v="7"/>
    <n v="13"/>
  </r>
  <r>
    <s v="u9cRcHkn"/>
    <b v="1"/>
    <s v="1490271082519"/>
    <d v="2017-03-23T12:11:23"/>
    <n v="72"/>
    <x v="0"/>
    <s v="black"/>
    <s v="10+0"/>
    <n v="1856"/>
    <n v="1836"/>
    <n v="20"/>
    <s v="B30"/>
    <n v="4"/>
    <n v="12"/>
  </r>
  <r>
    <s v="5kmF4IZx"/>
    <b v="1"/>
    <s v="1465570843914"/>
    <d v="2016-06-10T15:00:44"/>
    <n v="39"/>
    <x v="0"/>
    <s v="black"/>
    <s v="12+10"/>
    <n v="1856"/>
    <n v="2192"/>
    <n v="-336"/>
    <s v="B56"/>
    <n v="10"/>
    <n v="15"/>
  </r>
  <r>
    <s v="pLBznSng"/>
    <b v="0"/>
    <s v="1465120078433"/>
    <d v="2016-06-05T09:47:58"/>
    <n v="48"/>
    <x v="0"/>
    <s v="white"/>
    <s v="4+7"/>
    <n v="1856"/>
    <n v="1500"/>
    <n v="356"/>
    <s v="C44"/>
    <n v="5"/>
    <n v="9"/>
  </r>
  <r>
    <s v="WYOts2ME"/>
    <b v="1"/>
    <n v="1503690000000"/>
    <d v="2017-08-25T19:40:00"/>
    <n v="37"/>
    <x v="0"/>
    <s v="white"/>
    <s v="15+5"/>
    <n v="1855"/>
    <n v="1599"/>
    <n v="256"/>
    <s v="C01"/>
    <n v="5"/>
    <n v="19"/>
  </r>
  <r>
    <s v="QQ3iIM2V"/>
    <b v="1"/>
    <n v="1503460000000"/>
    <d v="2017-08-23T03:46:40"/>
    <n v="69"/>
    <x v="2"/>
    <s v="white"/>
    <s v="8+0"/>
    <n v="1855"/>
    <n v="1858"/>
    <n v="-3"/>
    <s v="E00"/>
    <n v="1"/>
    <n v="3"/>
  </r>
  <r>
    <s v="TpxydBqb"/>
    <b v="0"/>
    <n v="1495830000000"/>
    <d v="2017-05-26T20:20:00"/>
    <n v="32"/>
    <x v="0"/>
    <s v="black"/>
    <s v="20+0"/>
    <n v="1855"/>
    <n v="2313"/>
    <n v="-458"/>
    <s v="C50"/>
    <n v="6"/>
    <n v="20"/>
  </r>
  <r>
    <s v="xSbDQvre"/>
    <b v="1"/>
    <n v="1489590000000"/>
    <d v="2017-03-15T15:00:00"/>
    <n v="54"/>
    <x v="2"/>
    <s v="black"/>
    <s v="20+0"/>
    <n v="1855"/>
    <n v="2264"/>
    <n v="-409"/>
    <s v="C42"/>
    <n v="5"/>
    <n v="15"/>
  </r>
  <r>
    <s v="jqQghqvX"/>
    <b v="1"/>
    <n v="1503740000000"/>
    <d v="2017-08-26T09:33:20"/>
    <n v="97"/>
    <x v="0"/>
    <s v="white"/>
    <s v="10+2"/>
    <n v="1855"/>
    <n v="1912"/>
    <n v="-57"/>
    <s v="A06"/>
    <n v="3"/>
    <n v="9"/>
  </r>
  <r>
    <s v="WdGWYMpG"/>
    <b v="1"/>
    <n v="1467490000000"/>
    <d v="2016-07-02T20:06:40"/>
    <n v="89"/>
    <x v="0"/>
    <s v="white"/>
    <s v="30+0"/>
    <n v="1855"/>
    <n v="1675"/>
    <n v="180"/>
    <s v="C20"/>
    <n v="3"/>
    <n v="20"/>
  </r>
  <r>
    <s v="oEUtk3uK"/>
    <b v="1"/>
    <s v="1409531846559"/>
    <d v="2014-09-01T00:37:27"/>
    <n v="51"/>
    <x v="1"/>
    <s v="white"/>
    <s v="12+4"/>
    <n v="1855"/>
    <n v="1202"/>
    <n v="653"/>
    <s v="C55"/>
    <n v="7"/>
    <n v="0"/>
  </r>
  <r>
    <s v="Dc7XtZxI"/>
    <b v="1"/>
    <s v="1504428368558"/>
    <d v="2017-09-03T08:46:09"/>
    <n v="59"/>
    <x v="0"/>
    <s v="black"/>
    <s v="10+0"/>
    <n v="1855"/>
    <n v="1823"/>
    <n v="32"/>
    <s v="A01"/>
    <n v="2"/>
    <n v="8"/>
  </r>
  <r>
    <s v="icvgFxWE"/>
    <b v="1"/>
    <s v="1502452806732"/>
    <d v="2017-08-11T12:00:07"/>
    <n v="53"/>
    <x v="2"/>
    <s v="white"/>
    <s v="10+0"/>
    <n v="1855"/>
    <n v="1502"/>
    <n v="353"/>
    <s v="B12"/>
    <n v="6"/>
    <n v="12"/>
  </r>
  <r>
    <s v="GpvLIgge"/>
    <b v="1"/>
    <s v="1497785157491"/>
    <d v="2017-06-18T11:25:57"/>
    <n v="45"/>
    <x v="0"/>
    <s v="white"/>
    <s v="10+1"/>
    <n v="1855"/>
    <n v="1968"/>
    <n v="-113"/>
    <s v="A45"/>
    <n v="2"/>
    <n v="11"/>
  </r>
  <r>
    <s v="7aQjoFHt"/>
    <b v="0"/>
    <s v="1491311353360"/>
    <d v="2017-04-04T13:09:13"/>
    <n v="42"/>
    <x v="0"/>
    <s v="white"/>
    <s v="20+0"/>
    <n v="1855"/>
    <n v="2030"/>
    <n v="-175"/>
    <s v="D02"/>
    <n v="4"/>
    <n v="13"/>
  </r>
  <r>
    <s v="jQ7Y6vg8"/>
    <b v="1"/>
    <s v="1500884991373"/>
    <d v="2017-07-24T08:29:51"/>
    <n v="109"/>
    <x v="1"/>
    <s v="white"/>
    <s v="10+0"/>
    <n v="1855"/>
    <n v="1791"/>
    <n v="64"/>
    <s v="C53"/>
    <n v="9"/>
    <n v="8"/>
  </r>
  <r>
    <s v="bctJUyQY"/>
    <b v="1"/>
    <s v="1503802303046"/>
    <d v="2017-08-27T02:51:43"/>
    <n v="57"/>
    <x v="1"/>
    <s v="white"/>
    <s v="10+0"/>
    <n v="1855"/>
    <n v="1915"/>
    <n v="-60"/>
    <s v="B81"/>
    <n v="13"/>
    <n v="2"/>
  </r>
  <r>
    <s v="WbzEYBW1"/>
    <b v="0"/>
    <s v="1499736277535"/>
    <d v="2017-07-11T01:24:38"/>
    <n v="22"/>
    <x v="0"/>
    <s v="white"/>
    <s v="25+0"/>
    <n v="1855"/>
    <n v="1500"/>
    <n v="355"/>
    <s v="C50"/>
    <n v="6"/>
    <n v="1"/>
  </r>
  <r>
    <s v="8JhV6fc7"/>
    <b v="1"/>
    <s v="1500719685109"/>
    <d v="2017-07-22T10:34:45"/>
    <n v="31"/>
    <x v="0"/>
    <s v="white"/>
    <s v="10+10"/>
    <n v="1855"/>
    <n v="1792"/>
    <n v="63"/>
    <s v="B21"/>
    <n v="3"/>
    <n v="10"/>
  </r>
  <r>
    <s v="4Zy3QV3G"/>
    <b v="0"/>
    <s v="1469046716350"/>
    <d v="2016-07-20T20:31:56"/>
    <n v="29"/>
    <x v="0"/>
    <s v="white"/>
    <s v="15+16"/>
    <n v="1855"/>
    <n v="1539"/>
    <n v="316"/>
    <s v="C41"/>
    <n v="5"/>
    <n v="20"/>
  </r>
  <r>
    <s v="5TytpSI3"/>
    <b v="1"/>
    <s v="1504380392745"/>
    <d v="2017-09-02T19:26:33"/>
    <n v="131"/>
    <x v="1"/>
    <s v="white"/>
    <s v="10+0"/>
    <n v="1855"/>
    <n v="1615"/>
    <n v="240"/>
    <s v="D30"/>
    <n v="4"/>
    <n v="19"/>
  </r>
  <r>
    <s v="aF6DiZZe"/>
    <b v="1"/>
    <n v="1503200000000"/>
    <d v="2017-08-20T03:33:20"/>
    <n v="40"/>
    <x v="2"/>
    <s v="black"/>
    <s v="10+0"/>
    <n v="1854"/>
    <n v="1849"/>
    <n v="5"/>
    <s v="A45"/>
    <n v="3"/>
    <n v="3"/>
  </r>
  <r>
    <s v="Rl65IQlX"/>
    <b v="1"/>
    <n v="1503180000000"/>
    <d v="2017-08-19T22:00:00"/>
    <n v="77"/>
    <x v="0"/>
    <s v="black"/>
    <s v="5+8"/>
    <n v="1854"/>
    <n v="1730"/>
    <n v="124"/>
    <s v="C45"/>
    <n v="7"/>
    <n v="22"/>
  </r>
  <r>
    <s v="Ou14Ebh0"/>
    <b v="1"/>
    <n v="1493440000000"/>
    <d v="2017-04-29T04:26:40"/>
    <n v="83"/>
    <x v="0"/>
    <s v="white"/>
    <s v="15+10"/>
    <n v="1854"/>
    <n v="1871"/>
    <n v="-17"/>
    <s v="B07"/>
    <n v="3"/>
    <n v="4"/>
  </r>
  <r>
    <s v="wvKmOGY3"/>
    <b v="1"/>
    <n v="1488020000000"/>
    <d v="2017-02-25T10:53:20"/>
    <n v="39"/>
    <x v="0"/>
    <s v="black"/>
    <s v="15+10"/>
    <n v="1854"/>
    <n v="1880"/>
    <n v="-26"/>
    <s v="B54"/>
    <n v="6"/>
    <n v="10"/>
  </r>
  <r>
    <s v="jm7Lz8HQ"/>
    <b v="1"/>
    <n v="1502220000000"/>
    <d v="2017-08-08T19:20:00"/>
    <n v="57"/>
    <x v="0"/>
    <s v="white"/>
    <s v="10+0"/>
    <n v="1854"/>
    <n v="1893"/>
    <n v="-39"/>
    <s v="B21"/>
    <n v="5"/>
    <n v="19"/>
  </r>
  <r>
    <s v="tKU5HLNT"/>
    <b v="1"/>
    <n v="1504220000000"/>
    <d v="2017-08-31T22:53:20"/>
    <n v="110"/>
    <x v="0"/>
    <s v="black"/>
    <s v="10+0"/>
    <n v="1854"/>
    <n v="1814"/>
    <n v="40"/>
    <s v="B00"/>
    <n v="3"/>
    <n v="22"/>
  </r>
  <r>
    <s v="ApWyGpzN"/>
    <b v="1"/>
    <n v="1504400000000"/>
    <d v="2017-09-03T00:53:20"/>
    <n v="29"/>
    <x v="0"/>
    <s v="black"/>
    <s v="10+5"/>
    <n v="1854"/>
    <n v="1799"/>
    <n v="55"/>
    <s v="B20"/>
    <n v="3"/>
    <n v="0"/>
  </r>
  <r>
    <s v="iElViQzp"/>
    <b v="1"/>
    <n v="1484680000000"/>
    <d v="2017-01-17T19:06:40"/>
    <n v="93"/>
    <x v="0"/>
    <s v="white"/>
    <s v="10+0"/>
    <n v="1854"/>
    <n v="1502"/>
    <n v="352"/>
    <s v="D15"/>
    <n v="7"/>
    <n v="19"/>
  </r>
  <r>
    <s v="9YPqLdhE"/>
    <b v="1"/>
    <n v="1484590000000"/>
    <d v="2017-01-16T18:06:40"/>
    <n v="101"/>
    <x v="1"/>
    <s v="white"/>
    <s v="10+0"/>
    <n v="1854"/>
    <n v="1523"/>
    <n v="331"/>
    <s v="C65"/>
    <n v="6"/>
    <n v="18"/>
  </r>
  <r>
    <s v="twpeZNoy"/>
    <b v="0"/>
    <n v="1430230000000"/>
    <d v="2015-04-28T14:06:40"/>
    <n v="155"/>
    <x v="2"/>
    <s v="white"/>
    <s v="15+8"/>
    <n v="1854"/>
    <n v="1631"/>
    <n v="223"/>
    <s v="E10"/>
    <n v="5"/>
    <n v="14"/>
  </r>
  <r>
    <s v="eer8gigu"/>
    <b v="1"/>
    <s v="1388595621172"/>
    <d v="2014-01-01T17:00:21"/>
    <n v="35"/>
    <x v="1"/>
    <s v="white"/>
    <s v="25+0"/>
    <n v="1854"/>
    <n v="1162"/>
    <n v="692"/>
    <s v="C00"/>
    <n v="3"/>
    <n v="17"/>
  </r>
  <r>
    <s v="Rl65IQlX"/>
    <b v="1"/>
    <s v="1503175565713"/>
    <d v="2017-08-19T20:46:06"/>
    <n v="77"/>
    <x v="0"/>
    <s v="black"/>
    <s v="5+8"/>
    <n v="1854"/>
    <n v="1730"/>
    <n v="124"/>
    <s v="C45"/>
    <n v="7"/>
    <n v="20"/>
  </r>
  <r>
    <s v="jk6L6JC1"/>
    <b v="1"/>
    <s v="1504017085400"/>
    <d v="2017-08-29T14:31:25"/>
    <n v="73"/>
    <x v="1"/>
    <s v="white"/>
    <s v="10+0"/>
    <n v="1854"/>
    <n v="1765"/>
    <n v="89"/>
    <s v="A85"/>
    <n v="5"/>
    <n v="14"/>
  </r>
  <r>
    <s v="veVESp7h"/>
    <b v="1"/>
    <s v="1503215441862"/>
    <d v="2017-08-20T07:50:42"/>
    <n v="47"/>
    <x v="0"/>
    <s v="white"/>
    <s v="10+0"/>
    <n v="1854"/>
    <n v="1858"/>
    <n v="-4"/>
    <s v="D00"/>
    <n v="3"/>
    <n v="7"/>
  </r>
  <r>
    <s v="1KbSJtjs"/>
    <b v="1"/>
    <n v="1503620000000"/>
    <d v="2017-08-25T00:13:20"/>
    <n v="65"/>
    <x v="2"/>
    <s v="white"/>
    <s v="10+0"/>
    <n v="1853"/>
    <n v="1774"/>
    <n v="79"/>
    <s v="C65"/>
    <n v="6"/>
    <n v="0"/>
  </r>
  <r>
    <s v="iZxEsXji"/>
    <b v="1"/>
    <n v="1501490000000"/>
    <d v="2017-07-31T08:33:20"/>
    <n v="66"/>
    <x v="2"/>
    <s v="black"/>
    <s v="8+0"/>
    <n v="1853"/>
    <n v="1853"/>
    <n v="0"/>
    <s v="B01"/>
    <n v="6"/>
    <n v="8"/>
  </r>
  <r>
    <s v="LHhLL6vY"/>
    <b v="1"/>
    <n v="1504250000000"/>
    <d v="2017-09-01T07:13:20"/>
    <n v="67"/>
    <x v="0"/>
    <s v="white"/>
    <s v="10+0"/>
    <n v="1853"/>
    <n v="1675"/>
    <n v="178"/>
    <s v="C55"/>
    <n v="6"/>
    <n v="7"/>
  </r>
  <r>
    <s v="vRXfyBLl"/>
    <b v="1"/>
    <n v="1503840000000"/>
    <d v="2017-08-27T13:20:00"/>
    <n v="76"/>
    <x v="0"/>
    <s v="black"/>
    <s v="10+0"/>
    <n v="1853"/>
    <n v="1595"/>
    <n v="258"/>
    <s v="D35"/>
    <n v="6"/>
    <n v="13"/>
  </r>
  <r>
    <s v="0PqUU4BP"/>
    <b v="1"/>
    <n v="1504210000000"/>
    <d v="2017-08-31T20:06:40"/>
    <n v="62"/>
    <x v="0"/>
    <s v="black"/>
    <s v="10+0"/>
    <n v="1853"/>
    <n v="1809"/>
    <n v="44"/>
    <s v="A17"/>
    <n v="4"/>
    <n v="20"/>
  </r>
  <r>
    <s v="KPL9pbc2"/>
    <b v="1"/>
    <n v="1504040000000"/>
    <d v="2017-08-29T20:53:20"/>
    <n v="45"/>
    <x v="0"/>
    <s v="white"/>
    <s v="7+2"/>
    <n v="1853"/>
    <n v="1766"/>
    <n v="87"/>
    <s v="C41"/>
    <n v="5"/>
    <n v="20"/>
  </r>
  <r>
    <s v="Ul10BAcT"/>
    <b v="1"/>
    <n v="1482590000000"/>
    <d v="2016-12-24T14:33:20"/>
    <n v="114"/>
    <x v="0"/>
    <s v="black"/>
    <s v="15+10"/>
    <n v="1853"/>
    <n v="1523"/>
    <n v="330"/>
    <s v="C26"/>
    <n v="5"/>
    <n v="14"/>
  </r>
  <r>
    <s v="OMcc1hiD"/>
    <b v="1"/>
    <n v="1500940000000"/>
    <d v="2017-07-24T23:46:40"/>
    <n v="86"/>
    <x v="1"/>
    <s v="black"/>
    <s v="10+0"/>
    <n v="1853"/>
    <n v="1778"/>
    <n v="75"/>
    <s v="A40"/>
    <n v="2"/>
    <n v="23"/>
  </r>
  <r>
    <s v="Fk7E6Ikw"/>
    <b v="1"/>
    <n v="1491770000000"/>
    <d v="2017-04-09T20:33:20"/>
    <n v="44"/>
    <x v="0"/>
    <s v="white"/>
    <s v="10+0"/>
    <n v="1853"/>
    <n v="1748"/>
    <n v="105"/>
    <s v="A13"/>
    <n v="2"/>
    <n v="20"/>
  </r>
  <r>
    <s v="kxFHWJzc"/>
    <b v="1"/>
    <n v="1484390000000"/>
    <d v="2017-01-14T10:33:20"/>
    <n v="71"/>
    <x v="1"/>
    <s v="white"/>
    <s v="10+0"/>
    <n v="1853"/>
    <n v="1525"/>
    <n v="328"/>
    <s v="A06"/>
    <n v="3"/>
    <n v="10"/>
  </r>
  <r>
    <s v="ojBHLVkk"/>
    <b v="1"/>
    <n v="1445120000000"/>
    <d v="2015-10-17T22:13:20"/>
    <n v="92"/>
    <x v="0"/>
    <s v="black"/>
    <s v="5+8"/>
    <n v="1853"/>
    <n v="1912"/>
    <n v="-59"/>
    <s v="B21"/>
    <n v="12"/>
    <n v="22"/>
  </r>
  <r>
    <s v="VR8X0ao5"/>
    <b v="0"/>
    <n v="1424600000000"/>
    <d v="2015-02-22T10:13:20"/>
    <n v="117"/>
    <x v="0"/>
    <s v="white"/>
    <s v="15+0"/>
    <n v="1853"/>
    <n v="1895"/>
    <n v="-42"/>
    <s v="B10"/>
    <n v="2"/>
    <n v="10"/>
  </r>
  <r>
    <s v="89lNvpal"/>
    <b v="1"/>
    <s v="1487687764584"/>
    <d v="2017-02-21T14:36:05"/>
    <n v="104"/>
    <x v="0"/>
    <s v="black"/>
    <s v="10+0"/>
    <n v="1853"/>
    <n v="1933"/>
    <n v="-80"/>
    <s v="B08"/>
    <n v="8"/>
    <n v="14"/>
  </r>
  <r>
    <s v="p9ZulUSV"/>
    <b v="1"/>
    <s v="1408129117743"/>
    <d v="2014-08-15T18:58:38"/>
    <n v="5"/>
    <x v="2"/>
    <s v="white"/>
    <s v="6+7"/>
    <n v="1853"/>
    <n v="1500"/>
    <n v="353"/>
    <s v="B00"/>
    <n v="2"/>
    <n v="18"/>
  </r>
  <r>
    <s v="dmDRp2sC"/>
    <b v="1"/>
    <s v="1504471282146"/>
    <d v="2017-09-03T20:41:22"/>
    <n v="61"/>
    <x v="2"/>
    <s v="white"/>
    <s v="10+0"/>
    <n v="1853"/>
    <n v="1923"/>
    <n v="-70"/>
    <s v="A00"/>
    <n v="1"/>
    <n v="20"/>
  </r>
  <r>
    <s v="iZxEsXji"/>
    <b v="1"/>
    <s v="1501485822265"/>
    <d v="2017-07-31T07:23:42"/>
    <n v="66"/>
    <x v="2"/>
    <s v="black"/>
    <s v="8+0"/>
    <n v="1853"/>
    <n v="1853"/>
    <n v="0"/>
    <s v="B01"/>
    <n v="6"/>
    <n v="7"/>
  </r>
  <r>
    <s v="ZIHmQNOM"/>
    <b v="1"/>
    <s v="1503056536751"/>
    <d v="2017-08-18T11:42:17"/>
    <n v="44"/>
    <x v="0"/>
    <s v="black"/>
    <s v="25+2"/>
    <n v="1853"/>
    <n v="1826"/>
    <n v="27"/>
    <s v="C50"/>
    <n v="6"/>
    <n v="11"/>
  </r>
  <r>
    <s v="dmDRp2sC"/>
    <b v="1"/>
    <s v="1504471282146"/>
    <d v="2017-09-03T20:41:22"/>
    <n v="61"/>
    <x v="2"/>
    <s v="white"/>
    <s v="10+0"/>
    <n v="1853"/>
    <n v="1923"/>
    <n v="-70"/>
    <s v="A00"/>
    <n v="1"/>
    <n v="20"/>
  </r>
  <r>
    <s v="tNIzLxYf"/>
    <b v="0"/>
    <s v="1502725175221"/>
    <d v="2017-08-14T15:39:35"/>
    <n v="25"/>
    <x v="0"/>
    <s v="white"/>
    <s v="15+30"/>
    <n v="1853"/>
    <n v="1605"/>
    <n v="248"/>
    <s v="D11"/>
    <n v="7"/>
    <n v="15"/>
  </r>
  <r>
    <s v="5Ha9R8rX"/>
    <b v="1"/>
    <s v="1496910966879"/>
    <d v="2017-06-08T08:36:07"/>
    <n v="99"/>
    <x v="0"/>
    <s v="white"/>
    <s v="8+5"/>
    <n v="1853"/>
    <n v="1593"/>
    <n v="260"/>
    <s v="C41"/>
    <n v="5"/>
    <n v="8"/>
  </r>
  <r>
    <s v="d68yVXS5"/>
    <b v="1"/>
    <s v="1468091783809"/>
    <d v="2016-07-09T19:16:24"/>
    <n v="85"/>
    <x v="1"/>
    <s v="white"/>
    <s v="10+0"/>
    <n v="1853"/>
    <n v="2229"/>
    <n v="-376"/>
    <s v="D00"/>
    <n v="3"/>
    <n v="19"/>
  </r>
  <r>
    <s v="TI2rhSwg"/>
    <b v="1"/>
    <s v="1467716186269"/>
    <d v="2016-07-05T10:56:26"/>
    <n v="98"/>
    <x v="0"/>
    <s v="black"/>
    <s v="10+10"/>
    <n v="1853"/>
    <n v="1658"/>
    <n v="195"/>
    <s v="D15"/>
    <n v="9"/>
    <n v="10"/>
  </r>
  <r>
    <s v="h0Zk9pjH"/>
    <b v="1"/>
    <s v="1488179803078"/>
    <d v="2017-02-27T07:16:43"/>
    <n v="28"/>
    <x v="0"/>
    <s v="black"/>
    <s v="10+5"/>
    <n v="1853"/>
    <n v="1828"/>
    <n v="25"/>
    <s v="E80"/>
    <n v="9"/>
    <n v="7"/>
  </r>
  <r>
    <s v="WQlA78I5"/>
    <b v="1"/>
    <s v="1452353598644"/>
    <d v="2016-01-09T15:33:19"/>
    <n v="111"/>
    <x v="1"/>
    <s v="white"/>
    <s v="3+8"/>
    <n v="1853"/>
    <n v="1629"/>
    <n v="224"/>
    <s v="C00"/>
    <n v="4"/>
    <n v="15"/>
  </r>
  <r>
    <s v="xwl41jna"/>
    <b v="1"/>
    <n v="1503950000000"/>
    <d v="2017-08-28T19:53:20"/>
    <n v="65"/>
    <x v="2"/>
    <s v="white"/>
    <s v="7+2"/>
    <n v="1852"/>
    <n v="1852"/>
    <n v="0"/>
    <s v="B30"/>
    <n v="5"/>
    <n v="19"/>
  </r>
  <r>
    <s v="aODLTTGV"/>
    <b v="1"/>
    <n v="1503840000000"/>
    <d v="2017-08-27T13:20:00"/>
    <n v="56"/>
    <x v="1"/>
    <s v="black"/>
    <s v="10+0"/>
    <n v="1852"/>
    <n v="1879"/>
    <n v="-27"/>
    <s v="B00"/>
    <n v="2"/>
    <n v="13"/>
  </r>
  <r>
    <s v="WlhkyVKJ"/>
    <b v="1"/>
    <n v="1495830000000"/>
    <d v="2017-05-26T20:20:00"/>
    <n v="78"/>
    <x v="0"/>
    <s v="black"/>
    <s v="10+0"/>
    <n v="1852"/>
    <n v="1874"/>
    <n v="-22"/>
    <s v="D00"/>
    <n v="3"/>
    <n v="20"/>
  </r>
  <r>
    <s v="mkbZusXX"/>
    <b v="1"/>
    <n v="1502750000000"/>
    <d v="2017-08-14T22:33:20"/>
    <n v="74"/>
    <x v="0"/>
    <s v="black"/>
    <s v="10+0"/>
    <n v="1852"/>
    <n v="1862"/>
    <n v="-10"/>
    <s v="A39"/>
    <n v="13"/>
    <n v="22"/>
  </r>
  <r>
    <s v="GkvREvBi"/>
    <b v="1"/>
    <n v="1501250000000"/>
    <d v="2017-07-28T13:53:20"/>
    <n v="24"/>
    <x v="0"/>
    <s v="white"/>
    <s v="10+5"/>
    <n v="1852"/>
    <n v="1748"/>
    <n v="104"/>
    <s v="E32"/>
    <n v="7"/>
    <n v="13"/>
  </r>
  <r>
    <s v="MU0kCVSG"/>
    <b v="1"/>
    <n v="1483840000000"/>
    <d v="2017-01-08T01:46:40"/>
    <n v="27"/>
    <x v="1"/>
    <s v="white"/>
    <s v="3+15"/>
    <n v="1852"/>
    <n v="1761"/>
    <n v="91"/>
    <s v="C50"/>
    <n v="6"/>
    <n v="1"/>
  </r>
  <r>
    <s v="0OWYjmde"/>
    <b v="1"/>
    <n v="1503370000000"/>
    <d v="2017-08-22T02:46:40"/>
    <n v="119"/>
    <x v="3"/>
    <s v="draw"/>
    <s v="10+10"/>
    <n v="1852"/>
    <n v="1836"/>
    <n v="16"/>
    <s v="B30"/>
    <n v="4"/>
    <n v="2"/>
  </r>
  <r>
    <s v="kJtVFmOf"/>
    <b v="1"/>
    <n v="1484260000000"/>
    <d v="2017-01-12T22:26:40"/>
    <n v="102"/>
    <x v="0"/>
    <s v="black"/>
    <s v="10+0"/>
    <n v="1852"/>
    <n v="1855"/>
    <n v="-3"/>
    <s v="D08"/>
    <n v="4"/>
    <n v="22"/>
  </r>
  <r>
    <s v="40Sg2ybV"/>
    <b v="1"/>
    <n v="1447580000000"/>
    <d v="2015-11-15T09:33:20"/>
    <n v="79"/>
    <x v="0"/>
    <s v="white"/>
    <s v="15+0"/>
    <n v="1852"/>
    <n v="1518"/>
    <n v="334"/>
    <s v="C00"/>
    <n v="3"/>
    <n v="9"/>
  </r>
  <r>
    <s v="W4TUkodv"/>
    <b v="0"/>
    <n v="1489110000000"/>
    <d v="2017-03-10T01:40:00"/>
    <n v="50"/>
    <x v="0"/>
    <s v="white"/>
    <s v="15+0"/>
    <n v="1852"/>
    <n v="1413"/>
    <n v="439"/>
    <s v="A40"/>
    <n v="1"/>
    <n v="1"/>
  </r>
  <r>
    <s v="fGrKuTIi"/>
    <b v="1"/>
    <s v="1504478127031"/>
    <d v="2017-09-03T22:35:27"/>
    <n v="40"/>
    <x v="0"/>
    <s v="black"/>
    <s v="15+0"/>
    <n v="1852"/>
    <n v="1896"/>
    <n v="-44"/>
    <s v="A40"/>
    <n v="2"/>
    <n v="22"/>
  </r>
  <r>
    <s v="STz2Qeqj"/>
    <b v="1"/>
    <s v="1504043504606"/>
    <d v="2017-08-29T21:51:45"/>
    <n v="59"/>
    <x v="0"/>
    <s v="white"/>
    <s v="10+0"/>
    <n v="1852"/>
    <n v="1781"/>
    <n v="71"/>
    <s v="A40"/>
    <n v="2"/>
    <n v="21"/>
  </r>
  <r>
    <s v="mfTQul6W"/>
    <b v="0"/>
    <s v="1503618455802"/>
    <d v="2017-08-24T23:47:36"/>
    <n v="47"/>
    <x v="0"/>
    <s v="white"/>
    <s v="10+15"/>
    <n v="1852"/>
    <n v="1758"/>
    <n v="94"/>
    <s v="D00"/>
    <n v="3"/>
    <n v="23"/>
  </r>
  <r>
    <s v="ARD4Ec8W"/>
    <b v="1"/>
    <s v="1501795923350"/>
    <d v="2017-08-03T21:32:03"/>
    <n v="47"/>
    <x v="0"/>
    <s v="white"/>
    <s v="15+0"/>
    <n v="1852"/>
    <n v="1779"/>
    <n v="73"/>
    <s v="A85"/>
    <n v="5"/>
    <n v="21"/>
  </r>
  <r>
    <s v="DOlMhN0n"/>
    <b v="1"/>
    <s v="1487164401526"/>
    <d v="2017-02-15T13:13:22"/>
    <n v="84"/>
    <x v="2"/>
    <s v="black"/>
    <s v="10+0"/>
    <n v="1852"/>
    <n v="1872"/>
    <n v="-20"/>
    <s v="B06"/>
    <n v="4"/>
    <n v="13"/>
  </r>
  <r>
    <s v="XhSQVbSN"/>
    <b v="1"/>
    <s v="1503943648531"/>
    <d v="2017-08-28T18:07:29"/>
    <n v="51"/>
    <x v="0"/>
    <s v="white"/>
    <s v="10+0"/>
    <n v="1852"/>
    <n v="1898"/>
    <n v="-46"/>
    <s v="D08"/>
    <n v="4"/>
    <n v="18"/>
  </r>
  <r>
    <s v="vWgmPhat"/>
    <b v="1"/>
    <s v="1485659439577"/>
    <d v="2017-01-29T03:10:40"/>
    <n v="58"/>
    <x v="0"/>
    <s v="white"/>
    <s v="10+0"/>
    <n v="1852"/>
    <n v="1805"/>
    <n v="47"/>
    <s v="C00"/>
    <n v="4"/>
    <n v="3"/>
  </r>
  <r>
    <s v="K3eN2D6d"/>
    <b v="0"/>
    <s v="1496445854769"/>
    <d v="2017-06-02T23:24:15"/>
    <n v="25"/>
    <x v="0"/>
    <s v="black"/>
    <s v="15+15"/>
    <n v="1852"/>
    <n v="1663"/>
    <n v="189"/>
    <s v="A40"/>
    <n v="2"/>
    <n v="23"/>
  </r>
  <r>
    <s v="vfnLULoh"/>
    <b v="1"/>
    <n v="1503690000000"/>
    <d v="2017-08-25T19:40:00"/>
    <n v="125"/>
    <x v="0"/>
    <s v="white"/>
    <s v="15+0"/>
    <n v="1851"/>
    <n v="1918"/>
    <n v="-67"/>
    <s v="B27"/>
    <n v="4"/>
    <n v="19"/>
  </r>
  <r>
    <s v="deKfSOPy"/>
    <b v="1"/>
    <n v="1503620000000"/>
    <d v="2017-08-25T00:13:20"/>
    <n v="59"/>
    <x v="0"/>
    <s v="white"/>
    <s v="10+0"/>
    <n v="1851"/>
    <n v="1890"/>
    <n v="-39"/>
    <s v="C00"/>
    <n v="3"/>
    <n v="0"/>
  </r>
  <r>
    <s v="jhA7bDVC"/>
    <b v="1"/>
    <n v="1504200000000"/>
    <d v="2017-08-31T17:20:00"/>
    <n v="52"/>
    <x v="0"/>
    <s v="white"/>
    <s v="25+5"/>
    <n v="1851"/>
    <n v="1853"/>
    <n v="-2"/>
    <s v="C67"/>
    <n v="8"/>
    <n v="17"/>
  </r>
  <r>
    <s v="WHRdaJm2"/>
    <b v="1"/>
    <n v="1501150000000"/>
    <d v="2017-07-27T10:06:40"/>
    <n v="52"/>
    <x v="0"/>
    <s v="black"/>
    <s v="10+5"/>
    <n v="1851"/>
    <n v="1679"/>
    <n v="172"/>
    <s v="B07"/>
    <n v="4"/>
    <n v="10"/>
  </r>
  <r>
    <s v="b1MLIFpL"/>
    <b v="0"/>
    <n v="1503700000000"/>
    <d v="2017-08-25T22:26:40"/>
    <n v="35"/>
    <x v="0"/>
    <s v="white"/>
    <s v="10+0"/>
    <n v="1851"/>
    <n v="1712"/>
    <n v="139"/>
    <s v="B54"/>
    <n v="6"/>
    <n v="22"/>
  </r>
  <r>
    <s v="nj2jx6cK"/>
    <b v="1"/>
    <n v="1491270000000"/>
    <d v="2017-04-04T01:40:00"/>
    <n v="70"/>
    <x v="0"/>
    <s v="black"/>
    <s v="10+0"/>
    <n v="1851"/>
    <n v="1887"/>
    <n v="-36"/>
    <s v="C01"/>
    <n v="5"/>
    <n v="1"/>
  </r>
  <r>
    <s v="Skot7hoj"/>
    <b v="0"/>
    <n v="1461760000000"/>
    <d v="2016-04-27T12:26:40"/>
    <n v="133"/>
    <x v="3"/>
    <s v="draw"/>
    <s v="10+8"/>
    <n v="1851"/>
    <n v="2082"/>
    <n v="-231"/>
    <s v="B45"/>
    <n v="10"/>
    <n v="12"/>
  </r>
  <r>
    <s v="sattWoMn"/>
    <b v="1"/>
    <s v="1496569234532"/>
    <d v="2017-06-04T09:40:35"/>
    <n v="131"/>
    <x v="1"/>
    <s v="white"/>
    <s v="15+15"/>
    <n v="1851"/>
    <n v="1808"/>
    <n v="43"/>
    <s v="A00"/>
    <n v="1"/>
    <n v="9"/>
  </r>
  <r>
    <s v="kA8YRHSS"/>
    <b v="0"/>
    <s v="1492979865580"/>
    <d v="2017-04-23T20:37:46"/>
    <n v="126"/>
    <x v="1"/>
    <s v="black"/>
    <s v="10+0"/>
    <n v="1851"/>
    <n v="1703"/>
    <n v="148"/>
    <s v="E12"/>
    <n v="6"/>
    <n v="20"/>
  </r>
  <r>
    <s v="nkwsXj62"/>
    <b v="0"/>
    <s v="1492978639932"/>
    <d v="2017-04-23T20:17:20"/>
    <n v="123"/>
    <x v="0"/>
    <s v="white"/>
    <s v="10+0"/>
    <n v="1851"/>
    <n v="1703"/>
    <n v="148"/>
    <s v="E12"/>
    <n v="7"/>
    <n v="20"/>
  </r>
  <r>
    <s v="zdy2Ki2X"/>
    <b v="1"/>
    <s v="1492977567666"/>
    <d v="2017-04-23T19:59:28"/>
    <n v="222"/>
    <x v="3"/>
    <s v="draw"/>
    <s v="10+0"/>
    <n v="1851"/>
    <n v="1853"/>
    <n v="-2"/>
    <s v="B07"/>
    <n v="4"/>
    <n v="19"/>
  </r>
  <r>
    <s v="SAjjgOrb"/>
    <b v="1"/>
    <s v="1504195399896"/>
    <d v="2017-08-31T16:03:20"/>
    <n v="46"/>
    <x v="0"/>
    <s v="black"/>
    <s v="15+15"/>
    <n v="1851"/>
    <n v="1803"/>
    <n v="48"/>
    <s v="A43"/>
    <n v="4"/>
    <n v="16"/>
  </r>
  <r>
    <s v="gNXbeLEV"/>
    <b v="1"/>
    <s v="1504003747244"/>
    <d v="2017-08-29T10:49:07"/>
    <n v="93"/>
    <x v="0"/>
    <s v="white"/>
    <s v="10+0"/>
    <n v="1851"/>
    <n v="1585"/>
    <n v="266"/>
    <s v="C42"/>
    <n v="5"/>
    <n v="10"/>
  </r>
  <r>
    <s v="jf4D7z72"/>
    <b v="1"/>
    <s v="1467813508790"/>
    <d v="2016-07-06T13:58:29"/>
    <n v="91"/>
    <x v="0"/>
    <s v="white"/>
    <s v="10+10"/>
    <n v="1851"/>
    <n v="1716"/>
    <n v="135"/>
    <s v="A40"/>
    <n v="2"/>
    <n v="13"/>
  </r>
  <r>
    <s v="k3Cpedor"/>
    <b v="1"/>
    <s v="1467293373383"/>
    <d v="2016-06-30T13:29:33"/>
    <n v="66"/>
    <x v="0"/>
    <s v="black"/>
    <s v="10+10"/>
    <n v="1851"/>
    <n v="1830"/>
    <n v="21"/>
    <s v="C02"/>
    <n v="7"/>
    <n v="13"/>
  </r>
  <r>
    <s v="1cln6LHK"/>
    <b v="1"/>
    <s v="1500336599081"/>
    <d v="2017-07-18T00:09:59"/>
    <n v="38"/>
    <x v="0"/>
    <s v="black"/>
    <s v="10+0"/>
    <n v="1851"/>
    <n v="1996"/>
    <n v="-145"/>
    <s v="D07"/>
    <n v="6"/>
    <n v="0"/>
  </r>
  <r>
    <s v="IOHtxlJ9"/>
    <b v="0"/>
    <n v="1496550000000"/>
    <d v="2017-06-04T04:20:00"/>
    <n v="40"/>
    <x v="0"/>
    <s v="black"/>
    <s v="10+3"/>
    <n v="1850"/>
    <n v="1804"/>
    <n v="46"/>
    <s v="C60"/>
    <n v="5"/>
    <n v="4"/>
  </r>
  <r>
    <s v="jeaXUJ1g"/>
    <b v="1"/>
    <n v="1504250000000"/>
    <d v="2017-09-01T07:13:20"/>
    <n v="86"/>
    <x v="0"/>
    <s v="black"/>
    <s v="10+0"/>
    <n v="1850"/>
    <n v="1811"/>
    <n v="39"/>
    <s v="C55"/>
    <n v="9"/>
    <n v="7"/>
  </r>
  <r>
    <s v="wvExJmBs"/>
    <b v="1"/>
    <n v="1503840000000"/>
    <d v="2017-08-27T13:20:00"/>
    <n v="66"/>
    <x v="0"/>
    <s v="black"/>
    <s v="10+0"/>
    <n v="1850"/>
    <n v="2192"/>
    <n v="-342"/>
    <s v="E30"/>
    <n v="7"/>
    <n v="13"/>
  </r>
  <r>
    <s v="ewxjkJOT"/>
    <b v="1"/>
    <n v="1503750000000"/>
    <d v="2017-08-26T12:20:00"/>
    <n v="66"/>
    <x v="0"/>
    <s v="black"/>
    <s v="10+0"/>
    <n v="1850"/>
    <n v="1871"/>
    <n v="-21"/>
    <s v="D00"/>
    <n v="2"/>
    <n v="12"/>
  </r>
  <r>
    <s v="lLIjkHVR"/>
    <b v="1"/>
    <n v="1458920000000"/>
    <d v="2016-03-25T15:33:20"/>
    <n v="96"/>
    <x v="0"/>
    <s v="black"/>
    <s v="8+0"/>
    <n v="1850"/>
    <n v="1923"/>
    <n v="-73"/>
    <s v="A40"/>
    <n v="2"/>
    <n v="15"/>
  </r>
  <r>
    <s v="XdqFMEb2"/>
    <b v="1"/>
    <n v="1458680000000"/>
    <d v="2016-03-22T20:53:20"/>
    <n v="59"/>
    <x v="1"/>
    <s v="white"/>
    <s v="8+0"/>
    <n v="1850"/>
    <n v="1812"/>
    <n v="38"/>
    <s v="C00"/>
    <n v="3"/>
    <n v="20"/>
  </r>
  <r>
    <s v="66Hs0BxK"/>
    <b v="1"/>
    <n v="1460060000000"/>
    <d v="2016-04-07T20:13:20"/>
    <n v="41"/>
    <x v="0"/>
    <s v="white"/>
    <s v="10+0"/>
    <n v="1850"/>
    <n v="1904"/>
    <n v="-54"/>
    <s v="C62"/>
    <n v="6"/>
    <n v="20"/>
  </r>
  <r>
    <s v="DlkJqRbk"/>
    <b v="1"/>
    <n v="1484390000000"/>
    <d v="2017-01-14T10:33:20"/>
    <n v="49"/>
    <x v="1"/>
    <s v="white"/>
    <s v="10+0"/>
    <n v="1850"/>
    <n v="1528"/>
    <n v="322"/>
    <s v="D11"/>
    <n v="6"/>
    <n v="10"/>
  </r>
  <r>
    <s v="oyUHmy0C"/>
    <b v="1"/>
    <n v="1458890000000"/>
    <d v="2016-03-25T07:13:20"/>
    <n v="71"/>
    <x v="0"/>
    <s v="white"/>
    <s v="18+19"/>
    <n v="1850"/>
    <n v="1285"/>
    <n v="565"/>
    <s v="C50"/>
    <n v="6"/>
    <n v="7"/>
  </r>
  <r>
    <s v="K0EFJITn"/>
    <b v="1"/>
    <n v="1424750000000"/>
    <d v="2015-02-24T03:53:20"/>
    <n v="52"/>
    <x v="1"/>
    <s v="black"/>
    <s v="10+0"/>
    <n v="1850"/>
    <n v="1905"/>
    <n v="-55"/>
    <s v="A46"/>
    <n v="5"/>
    <n v="3"/>
  </r>
  <r>
    <s v="WstI08cw"/>
    <b v="1"/>
    <s v="1487695851421"/>
    <d v="2017-02-21T16:50:51"/>
    <n v="152"/>
    <x v="3"/>
    <s v="draw"/>
    <s v="10+0"/>
    <n v="1850"/>
    <n v="1974"/>
    <n v="-124"/>
    <s v="A03"/>
    <n v="2"/>
    <n v="16"/>
  </r>
  <r>
    <s v="0nykIEO5"/>
    <b v="1"/>
    <s v="1479045602889"/>
    <d v="2016-11-13T14:00:03"/>
    <n v="63"/>
    <x v="0"/>
    <s v="white"/>
    <s v="10+0"/>
    <n v="1850"/>
    <n v="1870"/>
    <n v="-20"/>
    <s v="A04"/>
    <n v="2"/>
    <n v="14"/>
  </r>
  <r>
    <s v="IOHtxlJ9"/>
    <b v="0"/>
    <s v="1496550042955"/>
    <d v="2017-06-04T04:20:43"/>
    <n v="40"/>
    <x v="0"/>
    <s v="black"/>
    <s v="10+3"/>
    <n v="1850"/>
    <n v="1804"/>
    <n v="46"/>
    <s v="C60"/>
    <n v="5"/>
    <n v="4"/>
  </r>
  <r>
    <s v="MzijfIEh"/>
    <b v="1"/>
    <s v="1493035782149"/>
    <d v="2017-04-24T12:09:42"/>
    <n v="129"/>
    <x v="1"/>
    <s v="white"/>
    <s v="10+0"/>
    <n v="1850"/>
    <n v="1851"/>
    <n v="-1"/>
    <s v="B32"/>
    <n v="7"/>
    <n v="12"/>
  </r>
  <r>
    <s v="BmLDOCGt"/>
    <b v="1"/>
    <s v="1487204243693"/>
    <d v="2017-02-16T00:17:24"/>
    <n v="75"/>
    <x v="2"/>
    <s v="white"/>
    <s v="10+0"/>
    <n v="1850"/>
    <n v="1744"/>
    <n v="106"/>
    <s v="E20"/>
    <n v="5"/>
    <n v="0"/>
  </r>
  <r>
    <s v="1mf2tsYU"/>
    <b v="1"/>
    <s v="1487163021824"/>
    <d v="2017-02-15T12:50:22"/>
    <n v="29"/>
    <x v="0"/>
    <s v="white"/>
    <s v="10+0"/>
    <n v="1850"/>
    <n v="1872"/>
    <n v="-22"/>
    <s v="C50"/>
    <n v="8"/>
    <n v="12"/>
  </r>
  <r>
    <s v="NYFOnJQz"/>
    <b v="1"/>
    <s v="1487512923279"/>
    <d v="2017-02-19T14:02:03"/>
    <n v="41"/>
    <x v="0"/>
    <s v="white"/>
    <s v="5+8"/>
    <n v="1850"/>
    <n v="1696"/>
    <n v="154"/>
    <s v="C36"/>
    <n v="7"/>
    <n v="14"/>
  </r>
  <r>
    <s v="eHO2rzhf"/>
    <b v="1"/>
    <s v="1473514184082"/>
    <d v="2016-09-10T13:29:44"/>
    <n v="70"/>
    <x v="1"/>
    <s v="black"/>
    <s v="10+0"/>
    <n v="1850"/>
    <n v="1757"/>
    <n v="93"/>
    <s v="A46"/>
    <n v="5"/>
    <n v="13"/>
  </r>
  <r>
    <s v="xMezmOBz"/>
    <b v="1"/>
    <n v="1502070000000"/>
    <d v="2017-08-07T01:40:00"/>
    <n v="77"/>
    <x v="1"/>
    <s v="white"/>
    <s v="7+8"/>
    <n v="1849"/>
    <n v="1874"/>
    <n v="-25"/>
    <s v="B90"/>
    <n v="11"/>
    <n v="1"/>
  </r>
  <r>
    <s v="E83xJFBo"/>
    <b v="0"/>
    <n v="1502920000000"/>
    <d v="2017-08-16T21:46:40"/>
    <n v="38"/>
    <x v="0"/>
    <s v="white"/>
    <s v="10+0"/>
    <n v="1849"/>
    <n v="1389"/>
    <n v="460"/>
    <s v="C44"/>
    <n v="5"/>
    <n v="21"/>
  </r>
  <r>
    <s v="LgxxZBBh"/>
    <b v="1"/>
    <n v="1443170000000"/>
    <d v="2015-09-25T08:33:20"/>
    <n v="69"/>
    <x v="0"/>
    <s v="white"/>
    <s v="15+0"/>
    <n v="1849"/>
    <n v="1903"/>
    <n v="-54"/>
    <s v="A01"/>
    <n v="2"/>
    <n v="8"/>
  </r>
  <r>
    <s v="FUWrFGj8"/>
    <b v="1"/>
    <n v="1441530000000"/>
    <d v="2015-09-06T09:00:00"/>
    <n v="13"/>
    <x v="3"/>
    <s v="draw"/>
    <s v="30+0"/>
    <n v="1849"/>
    <n v="1826"/>
    <n v="23"/>
    <s v="B03"/>
    <n v="5"/>
    <n v="9"/>
  </r>
  <r>
    <s v="FxmBHnIl"/>
    <b v="1"/>
    <n v="1504290000000"/>
    <d v="2017-09-01T18:20:00"/>
    <n v="80"/>
    <x v="0"/>
    <s v="black"/>
    <s v="15+0"/>
    <n v="1849"/>
    <n v="1968"/>
    <n v="-119"/>
    <s v="C00"/>
    <n v="3"/>
    <n v="18"/>
  </r>
  <r>
    <s v="yzuSgZw2"/>
    <b v="0"/>
    <n v="1498690000000"/>
    <d v="2017-06-28T22:46:40"/>
    <n v="31"/>
    <x v="0"/>
    <s v="white"/>
    <s v="10+0"/>
    <n v="1849"/>
    <n v="1413"/>
    <n v="436"/>
    <s v="B07"/>
    <n v="3"/>
    <n v="22"/>
  </r>
  <r>
    <s v="t5TLvGes"/>
    <b v="1"/>
    <s v="1503846026283"/>
    <d v="2017-08-27T15:00:26"/>
    <n v="71"/>
    <x v="1"/>
    <s v="white"/>
    <s v="30+30"/>
    <n v="1849"/>
    <n v="1752"/>
    <n v="97"/>
    <s v="A20"/>
    <n v="2"/>
    <n v="15"/>
  </r>
  <r>
    <s v="OJS3i5Hi"/>
    <b v="1"/>
    <s v="1504400198529"/>
    <d v="2017-09-03T00:56:39"/>
    <n v="153"/>
    <x v="2"/>
    <s v="draw"/>
    <s v="10+0"/>
    <n v="1849"/>
    <n v="1919"/>
    <n v="-70"/>
    <s v="E32"/>
    <n v="7"/>
    <n v="0"/>
  </r>
  <r>
    <s v="RQNc1qdp"/>
    <b v="1"/>
    <s v="1504037536678"/>
    <d v="2017-08-29T20:12:17"/>
    <n v="41"/>
    <x v="0"/>
    <s v="white"/>
    <s v="10+0"/>
    <n v="1849"/>
    <n v="1810"/>
    <n v="39"/>
    <s v="E61"/>
    <n v="4"/>
    <n v="20"/>
  </r>
  <r>
    <s v="E83xJFBo"/>
    <b v="0"/>
    <s v="1502922642787"/>
    <d v="2017-08-16T22:30:43"/>
    <n v="38"/>
    <x v="0"/>
    <s v="white"/>
    <s v="10+0"/>
    <n v="1849"/>
    <n v="1389"/>
    <n v="460"/>
    <s v="C44"/>
    <n v="5"/>
    <n v="22"/>
  </r>
  <r>
    <s v="M6zMVwqK"/>
    <b v="1"/>
    <n v="1503340000000"/>
    <d v="2017-08-21T18:26:40"/>
    <n v="80"/>
    <x v="0"/>
    <s v="black"/>
    <s v="5+5"/>
    <n v="1848"/>
    <n v="1806"/>
    <n v="42"/>
    <s v="B40"/>
    <n v="4"/>
    <n v="18"/>
  </r>
  <r>
    <s v="PfHiJEHq"/>
    <b v="1"/>
    <n v="1504140000000"/>
    <d v="2017-08-31T00:40:00"/>
    <n v="78"/>
    <x v="0"/>
    <s v="black"/>
    <s v="10+0"/>
    <n v="1848"/>
    <n v="2098"/>
    <n v="-250"/>
    <s v="B33"/>
    <n v="10"/>
    <n v="0"/>
  </r>
  <r>
    <s v="3zQihcm7"/>
    <b v="1"/>
    <n v="1501910000000"/>
    <d v="2017-08-05T05:13:20"/>
    <n v="39"/>
    <x v="0"/>
    <s v="white"/>
    <s v="15+10"/>
    <n v="1848"/>
    <n v="1857"/>
    <n v="-9"/>
    <s v="D60"/>
    <n v="12"/>
    <n v="5"/>
  </r>
  <r>
    <s v="9oGBkDPo"/>
    <b v="1"/>
    <n v="1491190000000"/>
    <d v="2017-04-03T03:26:40"/>
    <n v="125"/>
    <x v="0"/>
    <s v="white"/>
    <s v="10+15"/>
    <n v="1848"/>
    <n v="2264"/>
    <n v="-416"/>
    <s v="B01"/>
    <n v="4"/>
    <n v="3"/>
  </r>
  <r>
    <s v="neQt7KKy"/>
    <b v="1"/>
    <n v="1491080000000"/>
    <d v="2017-04-01T20:53:20"/>
    <n v="25"/>
    <x v="0"/>
    <s v="white"/>
    <s v="10+0"/>
    <n v="1848"/>
    <n v="1186"/>
    <n v="662"/>
    <s v="A02"/>
    <n v="1"/>
    <n v="20"/>
  </r>
  <r>
    <s v="ktYCKQ1b"/>
    <b v="0"/>
    <n v="1470950000000"/>
    <d v="2016-08-11T21:13:20"/>
    <n v="39"/>
    <x v="1"/>
    <s v="white"/>
    <s v="10+0"/>
    <n v="1848"/>
    <n v="1838"/>
    <n v="10"/>
    <s v="C44"/>
    <n v="8"/>
    <n v="21"/>
  </r>
  <r>
    <s v="3ysSReoe"/>
    <b v="1"/>
    <n v="1478440000000"/>
    <d v="2016-11-06T13:46:40"/>
    <n v="3"/>
    <x v="0"/>
    <s v="white"/>
    <s v="10+0"/>
    <n v="1848"/>
    <n v="1873"/>
    <n v="-25"/>
    <s v="C40"/>
    <n v="3"/>
    <n v="13"/>
  </r>
  <r>
    <s v="W9LTfNg3"/>
    <b v="1"/>
    <n v="1459000000000"/>
    <d v="2016-03-26T13:46:40"/>
    <n v="58"/>
    <x v="0"/>
    <s v="black"/>
    <s v="30+0"/>
    <n v="1848"/>
    <n v="1773"/>
    <n v="75"/>
    <s v="E61"/>
    <n v="12"/>
    <n v="13"/>
  </r>
  <r>
    <s v="Gihqfnr5"/>
    <b v="1"/>
    <n v="1464190000000"/>
    <d v="2016-05-25T15:26:40"/>
    <n v="79"/>
    <x v="1"/>
    <s v="white"/>
    <s v="10+0"/>
    <n v="1848"/>
    <n v="1814"/>
    <n v="34"/>
    <s v="A41"/>
    <n v="2"/>
    <n v="15"/>
  </r>
  <r>
    <s v="ARSNlMxy"/>
    <b v="0"/>
    <n v="1480300000000"/>
    <d v="2016-11-28T02:26:40"/>
    <n v="17"/>
    <x v="0"/>
    <s v="white"/>
    <s v="25+0"/>
    <n v="1848"/>
    <n v="1869"/>
    <n v="-21"/>
    <s v="B40"/>
    <n v="4"/>
    <n v="2"/>
  </r>
  <r>
    <s v="KvwLbNRb"/>
    <b v="1"/>
    <n v="1441790000000"/>
    <d v="2015-09-09T09:13:20"/>
    <n v="52"/>
    <x v="0"/>
    <s v="black"/>
    <s v="10+0"/>
    <n v="1848"/>
    <n v="2122"/>
    <n v="-274"/>
    <s v="B41"/>
    <n v="8"/>
    <n v="9"/>
  </r>
  <r>
    <s v="kmVokegI"/>
    <b v="0"/>
    <s v="1403450128026"/>
    <d v="2014-06-22T15:15:28"/>
    <n v="80"/>
    <x v="0"/>
    <s v="black"/>
    <s v="10+10"/>
    <n v="1848"/>
    <n v="2049"/>
    <n v="-201"/>
    <s v="D93"/>
    <n v="11"/>
    <n v="15"/>
  </r>
  <r>
    <s v="sQKrEtaA"/>
    <b v="1"/>
    <s v="1496842653895"/>
    <d v="2017-06-07T13:37:34"/>
    <n v="46"/>
    <x v="0"/>
    <s v="black"/>
    <s v="20+8"/>
    <n v="1848"/>
    <n v="1559"/>
    <n v="289"/>
    <s v="C41"/>
    <n v="4"/>
    <n v="13"/>
  </r>
  <r>
    <s v="tSw1F0DM"/>
    <b v="0"/>
    <s v="1503573852734"/>
    <d v="2017-08-24T11:24:13"/>
    <n v="43"/>
    <x v="2"/>
    <s v="white"/>
    <s v="10+10"/>
    <n v="1848"/>
    <n v="2272"/>
    <n v="-424"/>
    <s v="E21"/>
    <n v="8"/>
    <n v="11"/>
  </r>
  <r>
    <s v="5rHLM6Fj"/>
    <b v="1"/>
    <s v="1481686607261"/>
    <d v="2016-12-14T03:36:47"/>
    <n v="65"/>
    <x v="1"/>
    <s v="white"/>
    <s v="45+45"/>
    <n v="1848"/>
    <n v="1823"/>
    <n v="25"/>
    <s v="A20"/>
    <n v="2"/>
    <n v="3"/>
  </r>
  <r>
    <s v="4MRUHgiy"/>
    <b v="1"/>
    <s v="1475926952023"/>
    <d v="2016-10-08T11:42:32"/>
    <n v="46"/>
    <x v="2"/>
    <s v="black"/>
    <s v="9+10"/>
    <n v="1848"/>
    <n v="1977"/>
    <n v="-129"/>
    <s v="C55"/>
    <n v="11"/>
    <n v="11"/>
  </r>
  <r>
    <s v="I224fuTb"/>
    <b v="1"/>
    <s v="1466445219725"/>
    <d v="2016-06-20T17:53:40"/>
    <n v="68"/>
    <x v="0"/>
    <s v="black"/>
    <s v="5+6"/>
    <n v="1848"/>
    <n v="1921"/>
    <n v="-73"/>
    <s v="B36"/>
    <n v="8"/>
    <n v="17"/>
  </r>
  <r>
    <s v="faJgT7uS"/>
    <b v="1"/>
    <s v="1503138863190"/>
    <d v="2017-08-19T10:34:23"/>
    <n v="36"/>
    <x v="0"/>
    <s v="black"/>
    <s v="30+10"/>
    <n v="1848"/>
    <n v="2068"/>
    <n v="-220"/>
    <s v="B21"/>
    <n v="3"/>
    <n v="10"/>
  </r>
  <r>
    <s v="GppFo58m"/>
    <b v="1"/>
    <n v="1503450000000"/>
    <d v="2017-08-23T01:00:00"/>
    <n v="63"/>
    <x v="0"/>
    <s v="white"/>
    <s v="10+10"/>
    <n v="1847"/>
    <n v="1895"/>
    <n v="-48"/>
    <s v="C70"/>
    <n v="8"/>
    <n v="1"/>
  </r>
  <r>
    <s v="tqirXAEm"/>
    <b v="1"/>
    <n v="1503440000000"/>
    <d v="2017-08-22T22:13:20"/>
    <n v="58"/>
    <x v="0"/>
    <s v="white"/>
    <s v="30+0"/>
    <n v="1847"/>
    <n v="1802"/>
    <n v="45"/>
    <s v="A40"/>
    <n v="1"/>
    <n v="22"/>
  </r>
  <r>
    <s v="GLC4oNZR"/>
    <b v="0"/>
    <n v="1503440000000"/>
    <d v="2017-08-22T22:13:20"/>
    <n v="34"/>
    <x v="0"/>
    <s v="black"/>
    <s v="20+5"/>
    <n v="1847"/>
    <n v="1856"/>
    <n v="-9"/>
    <s v="B11"/>
    <n v="6"/>
    <n v="22"/>
  </r>
  <r>
    <s v="7xvHfSLD"/>
    <b v="1"/>
    <n v="1500540000000"/>
    <d v="2017-07-20T08:40:00"/>
    <n v="41"/>
    <x v="0"/>
    <s v="white"/>
    <s v="6+5"/>
    <n v="1847"/>
    <n v="1921"/>
    <n v="-74"/>
    <s v="E01"/>
    <n v="6"/>
    <n v="8"/>
  </r>
  <r>
    <s v="WQLn8OYD"/>
    <b v="1"/>
    <n v="1482900000000"/>
    <d v="2016-12-28T04:40:00"/>
    <n v="51"/>
    <x v="1"/>
    <s v="white"/>
    <s v="15+10"/>
    <n v="1847"/>
    <n v="1822"/>
    <n v="25"/>
    <s v="B28"/>
    <n v="8"/>
    <n v="4"/>
  </r>
  <r>
    <s v="KkX5kWcU"/>
    <b v="1"/>
    <n v="1504220000000"/>
    <d v="2017-08-31T22:53:20"/>
    <n v="113"/>
    <x v="2"/>
    <s v="draw"/>
    <s v="10+0"/>
    <n v="1847"/>
    <n v="1541"/>
    <n v="306"/>
    <s v="A43"/>
    <n v="3"/>
    <n v="22"/>
  </r>
  <r>
    <s v="sr8UP7It"/>
    <b v="1"/>
    <n v="1503340000000"/>
    <d v="2017-08-21T18:26:40"/>
    <n v="41"/>
    <x v="0"/>
    <s v="black"/>
    <s v="10+5"/>
    <n v="1847"/>
    <n v="1835"/>
    <n v="12"/>
    <s v="A40"/>
    <n v="2"/>
    <n v="18"/>
  </r>
  <r>
    <s v="a9glB1SK"/>
    <b v="1"/>
    <n v="1499180000000"/>
    <d v="2017-07-04T14:53:20"/>
    <n v="104"/>
    <x v="2"/>
    <s v="black"/>
    <s v="10+0"/>
    <n v="1847"/>
    <n v="1895"/>
    <n v="-48"/>
    <s v="B54"/>
    <n v="6"/>
    <n v="14"/>
  </r>
  <r>
    <s v="fY46oypq"/>
    <b v="1"/>
    <n v="1499020000000"/>
    <d v="2017-07-02T18:26:40"/>
    <n v="54"/>
    <x v="1"/>
    <s v="black"/>
    <s v="10+0"/>
    <n v="1847"/>
    <n v="1891"/>
    <n v="-44"/>
    <s v="B32"/>
    <n v="7"/>
    <n v="18"/>
  </r>
  <r>
    <s v="B4J3uhp2"/>
    <b v="1"/>
    <n v="1504070000000"/>
    <d v="2017-08-30T05:13:20"/>
    <n v="73"/>
    <x v="0"/>
    <s v="white"/>
    <s v="15+0"/>
    <n v="1847"/>
    <n v="1707"/>
    <n v="140"/>
    <s v="C41"/>
    <n v="5"/>
    <n v="5"/>
  </r>
  <r>
    <s v="YLXFQ9Z4"/>
    <b v="1"/>
    <n v="1451810000000"/>
    <d v="2016-01-03T08:33:20"/>
    <n v="62"/>
    <x v="0"/>
    <s v="black"/>
    <s v="15+0"/>
    <n v="1847"/>
    <n v="1712"/>
    <n v="135"/>
    <s v="A45"/>
    <n v="2"/>
    <n v="8"/>
  </r>
  <r>
    <s v="jlgZqzAW"/>
    <b v="1"/>
    <n v="1451140000000"/>
    <d v="2015-12-26T14:26:40"/>
    <n v="96"/>
    <x v="2"/>
    <s v="black"/>
    <s v="8+0"/>
    <n v="1847"/>
    <n v="1762"/>
    <n v="85"/>
    <s v="B00"/>
    <n v="2"/>
    <n v="14"/>
  </r>
  <r>
    <s v="OzJtdamz"/>
    <b v="1"/>
    <s v="1416685683348"/>
    <d v="2014-11-22T19:48:03"/>
    <n v="89"/>
    <x v="0"/>
    <s v="white"/>
    <s v="15+0"/>
    <n v="1847"/>
    <n v="1287"/>
    <n v="560"/>
    <s v="B01"/>
    <n v="4"/>
    <n v="19"/>
  </r>
  <r>
    <s v="GSdR0vB4"/>
    <b v="1"/>
    <s v="1503333321493"/>
    <d v="2017-08-21T16:35:21"/>
    <n v="88"/>
    <x v="0"/>
    <s v="black"/>
    <s v="10+0"/>
    <n v="1847"/>
    <n v="1923"/>
    <n v="-76"/>
    <s v="C02"/>
    <n v="9"/>
    <n v="16"/>
  </r>
  <r>
    <s v="3GET0HKG"/>
    <b v="1"/>
    <s v="1484119959979"/>
    <d v="2017-01-11T07:32:40"/>
    <n v="88"/>
    <x v="0"/>
    <s v="black"/>
    <s v="10+0"/>
    <n v="1847"/>
    <n v="1944"/>
    <n v="-97"/>
    <s v="D37"/>
    <n v="9"/>
    <n v="7"/>
  </r>
  <r>
    <s v="ogsh8hnL"/>
    <b v="1"/>
    <s v="1500387088139"/>
    <d v="2017-07-18T14:11:28"/>
    <n v="183"/>
    <x v="1"/>
    <s v="white"/>
    <s v="6+20"/>
    <n v="1847"/>
    <n v="1801"/>
    <n v="46"/>
    <s v="B20"/>
    <n v="3"/>
    <n v="14"/>
  </r>
  <r>
    <s v="tPWr9fKl"/>
    <b v="1"/>
    <s v="1493206220459"/>
    <d v="2017-04-26T11:30:20"/>
    <n v="132"/>
    <x v="1"/>
    <s v="black"/>
    <s v="10+0"/>
    <n v="1847"/>
    <n v="1809"/>
    <n v="38"/>
    <s v="D11"/>
    <n v="7"/>
    <n v="11"/>
  </r>
  <r>
    <s v="8pXdECBa"/>
    <b v="1"/>
    <s v="1488737779296"/>
    <d v="2017-03-05T18:16:19"/>
    <n v="75"/>
    <x v="1"/>
    <s v="white"/>
    <s v="10+0"/>
    <n v="1847"/>
    <n v="1735"/>
    <n v="112"/>
    <s v="B23"/>
    <n v="5"/>
    <n v="18"/>
  </r>
  <r>
    <s v="t8iqYxqb"/>
    <b v="1"/>
    <s v="1495459395569"/>
    <d v="2017-05-22T13:23:16"/>
    <n v="81"/>
    <x v="0"/>
    <s v="white"/>
    <s v="45+0"/>
    <n v="1847"/>
    <n v="1812"/>
    <n v="35"/>
    <s v="C01"/>
    <n v="7"/>
    <n v="13"/>
  </r>
  <r>
    <s v="gtnN1zLt"/>
    <b v="1"/>
    <s v="1496850915913"/>
    <d v="2017-06-07T15:55:16"/>
    <n v="16"/>
    <x v="0"/>
    <s v="white"/>
    <s v="15+15"/>
    <n v="1847"/>
    <n v="1657"/>
    <n v="190"/>
    <s v="A11"/>
    <n v="2"/>
    <n v="15"/>
  </r>
  <r>
    <s v="ADxInKVs"/>
    <b v="1"/>
    <s v="1484670563521"/>
    <d v="2017-01-17T16:29:24"/>
    <n v="156"/>
    <x v="1"/>
    <s v="black"/>
    <s v="10+0"/>
    <n v="1847"/>
    <n v="1793"/>
    <n v="54"/>
    <s v="C31"/>
    <n v="5"/>
    <n v="16"/>
  </r>
  <r>
    <s v="pzUxKqeq"/>
    <b v="1"/>
    <s v="1503255656616"/>
    <d v="2017-08-20T19:00:57"/>
    <n v="37"/>
    <x v="0"/>
    <s v="white"/>
    <s v="10+0"/>
    <n v="1847"/>
    <n v="1832"/>
    <n v="15"/>
    <s v="D00"/>
    <n v="3"/>
    <n v="19"/>
  </r>
  <r>
    <s v="9lVlRuwd"/>
    <b v="1"/>
    <s v="1503250664152"/>
    <d v="2017-08-20T17:37:44"/>
    <n v="48"/>
    <x v="0"/>
    <s v="black"/>
    <s v="15+15"/>
    <n v="1847"/>
    <n v="2036"/>
    <n v="-189"/>
    <s v="A51"/>
    <n v="4"/>
    <n v="17"/>
  </r>
  <r>
    <s v="zx9SSmgb"/>
    <b v="1"/>
    <s v="1502847165204"/>
    <d v="2017-08-16T01:32:45"/>
    <n v="47"/>
    <x v="0"/>
    <s v="white"/>
    <s v="10+0"/>
    <n v="1847"/>
    <n v="1678"/>
    <n v="169"/>
    <s v="D06"/>
    <n v="4"/>
    <n v="1"/>
  </r>
  <r>
    <s v="s3v6jMaX"/>
    <b v="1"/>
    <n v="1501200000000"/>
    <d v="2017-07-28T00:00:00"/>
    <n v="59"/>
    <x v="0"/>
    <s v="white"/>
    <s v="15+5"/>
    <n v="1846"/>
    <n v="1845"/>
    <n v="1"/>
    <s v="B10"/>
    <n v="2"/>
    <n v="0"/>
  </r>
  <r>
    <s v="1ZeBVc5V"/>
    <b v="1"/>
    <n v="1501120000000"/>
    <d v="2017-07-27T01:46:40"/>
    <n v="69"/>
    <x v="0"/>
    <s v="black"/>
    <s v="10+0"/>
    <n v="1846"/>
    <n v="1869"/>
    <n v="-23"/>
    <s v="C41"/>
    <n v="5"/>
    <n v="1"/>
  </r>
  <r>
    <s v="Lh1ZeVsn"/>
    <b v="1"/>
    <n v="1504170000000"/>
    <d v="2017-08-31T09:00:00"/>
    <n v="75"/>
    <x v="2"/>
    <s v="white"/>
    <s v="10+0"/>
    <n v="1846"/>
    <n v="1778"/>
    <n v="68"/>
    <s v="B90"/>
    <n v="11"/>
    <n v="9"/>
  </r>
  <r>
    <s v="jIghrahe"/>
    <b v="1"/>
    <n v="1503840000000"/>
    <d v="2017-08-27T13:20:00"/>
    <n v="69"/>
    <x v="0"/>
    <s v="white"/>
    <s v="10+0"/>
    <n v="1846"/>
    <n v="1719"/>
    <n v="127"/>
    <s v="E30"/>
    <n v="7"/>
    <n v="13"/>
  </r>
  <r>
    <s v="a51IRUv2"/>
    <b v="1"/>
    <n v="1494130000000"/>
    <d v="2017-05-07T04:06:40"/>
    <n v="17"/>
    <x v="1"/>
    <s v="white"/>
    <s v="10+0"/>
    <n v="1846"/>
    <n v="1561"/>
    <n v="285"/>
    <s v="D00"/>
    <n v="3"/>
    <n v="4"/>
  </r>
  <r>
    <s v="D14rRdhl"/>
    <b v="1"/>
    <n v="1482460000000"/>
    <d v="2016-12-23T02:26:40"/>
    <n v="76"/>
    <x v="0"/>
    <s v="black"/>
    <s v="15+10"/>
    <n v="1846"/>
    <n v="1977"/>
    <n v="-131"/>
    <s v="C01"/>
    <n v="5"/>
    <n v="2"/>
  </r>
  <r>
    <s v="hm1hlEEp"/>
    <b v="1"/>
    <n v="1504140000000"/>
    <d v="2017-08-31T00:40:00"/>
    <n v="49"/>
    <x v="0"/>
    <s v="white"/>
    <s v="10+0"/>
    <n v="1846"/>
    <n v="1834"/>
    <n v="12"/>
    <s v="A40"/>
    <n v="2"/>
    <n v="0"/>
  </r>
  <r>
    <s v="txO1Wkqq"/>
    <b v="1"/>
    <n v="1502050000000"/>
    <d v="2017-08-06T20:06:40"/>
    <n v="57"/>
    <x v="0"/>
    <s v="white"/>
    <s v="10+0"/>
    <n v="1846"/>
    <n v="1947"/>
    <n v="-101"/>
    <s v="C41"/>
    <n v="5"/>
    <n v="20"/>
  </r>
  <r>
    <s v="Z9PTp5Ys"/>
    <b v="1"/>
    <n v="1455030000000"/>
    <d v="2016-02-09T15:00:00"/>
    <n v="72"/>
    <x v="1"/>
    <s v="black"/>
    <s v="15+0"/>
    <n v="1846"/>
    <n v="1839"/>
    <n v="7"/>
    <s v="B01"/>
    <n v="2"/>
    <n v="15"/>
  </r>
  <r>
    <s v="2VJPMUxo"/>
    <b v="1"/>
    <n v="1488400000000"/>
    <d v="2017-03-01T20:26:40"/>
    <n v="43"/>
    <x v="1"/>
    <s v="white"/>
    <s v="10+0"/>
    <n v="1846"/>
    <n v="1524"/>
    <n v="322"/>
    <s v="D30"/>
    <n v="4"/>
    <n v="20"/>
  </r>
  <r>
    <s v="NrTG7OIq"/>
    <b v="1"/>
    <s v="1487684658774"/>
    <d v="2017-02-21T13:44:19"/>
    <n v="114"/>
    <x v="2"/>
    <s v="black"/>
    <s v="10+0"/>
    <n v="1846"/>
    <n v="1910"/>
    <n v="-64"/>
    <s v="A45"/>
    <n v="2"/>
    <n v="13"/>
  </r>
  <r>
    <s v="NXxKxcyR"/>
    <b v="1"/>
    <s v="1435955391217"/>
    <d v="2015-07-03T20:29:51"/>
    <n v="161"/>
    <x v="3"/>
    <s v="draw"/>
    <s v="5+10"/>
    <n v="1846"/>
    <n v="1669"/>
    <n v="177"/>
    <s v="D00"/>
    <n v="3"/>
    <n v="20"/>
  </r>
  <r>
    <s v="EDZvjRL6"/>
    <b v="1"/>
    <s v="1402346356050"/>
    <d v="2014-06-09T20:39:16"/>
    <n v="64"/>
    <x v="1"/>
    <s v="black"/>
    <s v="9+8"/>
    <n v="1846"/>
    <n v="1576"/>
    <n v="270"/>
    <s v="C30"/>
    <n v="4"/>
    <n v="20"/>
  </r>
  <r>
    <s v="HMYXV4dP"/>
    <b v="1"/>
    <s v="1500160119872"/>
    <d v="2017-07-15T23:08:40"/>
    <n v="129"/>
    <x v="2"/>
    <s v="white"/>
    <s v="10+0"/>
    <n v="1846"/>
    <n v="1879"/>
    <n v="-33"/>
    <s v="B33"/>
    <n v="11"/>
    <n v="23"/>
  </r>
  <r>
    <s v="7utnw2gJ"/>
    <b v="1"/>
    <s v="1504175490206"/>
    <d v="2017-08-31T10:31:30"/>
    <n v="62"/>
    <x v="2"/>
    <s v="black"/>
    <s v="10+0"/>
    <n v="1846"/>
    <n v="1788"/>
    <n v="58"/>
    <s v="B90"/>
    <n v="11"/>
    <n v="10"/>
  </r>
  <r>
    <s v="PAoHx2p8"/>
    <b v="1"/>
    <s v="1481116567415"/>
    <d v="2016-12-07T13:16:07"/>
    <n v="102"/>
    <x v="0"/>
    <s v="black"/>
    <s v="10+0"/>
    <n v="1846"/>
    <n v="1622"/>
    <n v="224"/>
    <s v="B00"/>
    <n v="2"/>
    <n v="13"/>
  </r>
  <r>
    <s v="hYmpoy5g"/>
    <b v="1"/>
    <s v="1481114674372"/>
    <d v="2016-12-07T12:44:34"/>
    <n v="71"/>
    <x v="0"/>
    <s v="white"/>
    <s v="10+0"/>
    <n v="1846"/>
    <n v="1551"/>
    <n v="295"/>
    <s v="C67"/>
    <n v="8"/>
    <n v="12"/>
  </r>
  <r>
    <s v="GGdYvreQ"/>
    <b v="1"/>
    <s v="1467638104838"/>
    <d v="2016-07-04T13:15:05"/>
    <n v="62"/>
    <x v="0"/>
    <s v="white"/>
    <s v="10+10"/>
    <n v="1846"/>
    <n v="1725"/>
    <n v="121"/>
    <s v="D06"/>
    <n v="4"/>
    <n v="13"/>
  </r>
  <r>
    <s v="avelaq89"/>
    <b v="1"/>
    <s v="1502939756973"/>
    <d v="2017-08-17T03:15:57"/>
    <n v="43"/>
    <x v="1"/>
    <s v="white"/>
    <s v="12+5"/>
    <n v="1846"/>
    <n v="2025"/>
    <n v="-179"/>
    <s v="B24"/>
    <n v="6"/>
    <n v="3"/>
  </r>
  <r>
    <s v="pHJ5zXyE"/>
    <b v="1"/>
    <n v="1501600000000"/>
    <d v="2017-08-01T15:06:40"/>
    <n v="44"/>
    <x v="0"/>
    <s v="white"/>
    <s v="10+0"/>
    <n v="1845"/>
    <n v="1846"/>
    <n v="-1"/>
    <s v="C70"/>
    <n v="8"/>
    <n v="15"/>
  </r>
  <r>
    <s v="hl3zLZmV"/>
    <b v="0"/>
    <n v="1501200000000"/>
    <d v="2017-07-28T00:00:00"/>
    <n v="110"/>
    <x v="0"/>
    <s v="black"/>
    <s v="10+0"/>
    <n v="1845"/>
    <n v="1917"/>
    <n v="-72"/>
    <s v="D06"/>
    <n v="4"/>
    <n v="0"/>
  </r>
  <r>
    <s v="tzibpoeG"/>
    <b v="1"/>
    <n v="1495250000000"/>
    <d v="2017-05-20T03:13:20"/>
    <n v="9"/>
    <x v="3"/>
    <s v="draw"/>
    <s v="10+5"/>
    <n v="1845"/>
    <n v="1750"/>
    <n v="95"/>
    <s v="B56"/>
    <n v="9"/>
    <n v="3"/>
  </r>
  <r>
    <s v="l7E1pmu0"/>
    <b v="1"/>
    <n v="1504170000000"/>
    <d v="2017-08-31T09:00:00"/>
    <n v="90"/>
    <x v="3"/>
    <s v="draw"/>
    <s v="10+0"/>
    <n v="1845"/>
    <n v="1844"/>
    <n v="1"/>
    <s v="A13"/>
    <n v="2"/>
    <n v="9"/>
  </r>
  <r>
    <s v="CTC1Uq3V"/>
    <b v="1"/>
    <n v="1491020000000"/>
    <d v="2017-04-01T04:13:20"/>
    <n v="99"/>
    <x v="3"/>
    <s v="draw"/>
    <s v="15+10"/>
    <n v="1845"/>
    <n v="1841"/>
    <n v="4"/>
    <s v="B50"/>
    <n v="4"/>
    <n v="4"/>
  </r>
  <r>
    <s v="aGb98waU"/>
    <b v="1"/>
    <n v="1504240000000"/>
    <d v="2017-09-01T04:26:40"/>
    <n v="37"/>
    <x v="0"/>
    <s v="white"/>
    <s v="5+5"/>
    <n v="1845"/>
    <n v="1507"/>
    <n v="338"/>
    <s v="A40"/>
    <n v="1"/>
    <n v="4"/>
  </r>
  <r>
    <s v="G86sua0a"/>
    <b v="1"/>
    <n v="1482420000000"/>
    <d v="2016-12-22T15:20:00"/>
    <n v="76"/>
    <x v="1"/>
    <s v="black"/>
    <s v="20+30"/>
    <n v="1845"/>
    <n v="2011"/>
    <n v="-166"/>
    <s v="D56"/>
    <n v="14"/>
    <n v="15"/>
  </r>
  <r>
    <s v="YkmRYw0j"/>
    <b v="1"/>
    <n v="1482560000000"/>
    <d v="2016-12-24T06:13:20"/>
    <n v="59"/>
    <x v="1"/>
    <s v="white"/>
    <s v="5+5"/>
    <n v="1845"/>
    <n v="1638"/>
    <n v="207"/>
    <s v="B00"/>
    <n v="3"/>
    <n v="6"/>
  </r>
  <r>
    <s v="KfLcPala"/>
    <b v="1"/>
    <n v="1458660000000"/>
    <d v="2016-03-22T15:20:00"/>
    <n v="25"/>
    <x v="2"/>
    <s v="white"/>
    <s v="10+0"/>
    <n v="1845"/>
    <n v="1189"/>
    <n v="656"/>
    <s v="B06"/>
    <n v="2"/>
    <n v="15"/>
  </r>
  <r>
    <s v="dBTeBnTL"/>
    <b v="1"/>
    <n v="1452450000000"/>
    <d v="2016-01-10T18:20:00"/>
    <n v="20"/>
    <x v="0"/>
    <s v="black"/>
    <s v="10+8"/>
    <n v="1845"/>
    <n v="1949"/>
    <n v="-104"/>
    <s v="C35"/>
    <n v="6"/>
    <n v="18"/>
  </r>
  <r>
    <s v="Cse952xD"/>
    <b v="1"/>
    <s v="1483999343500"/>
    <d v="2017-01-09T22:02:24"/>
    <n v="35"/>
    <x v="0"/>
    <s v="white"/>
    <s v="5+5"/>
    <n v="1845"/>
    <n v="1781"/>
    <n v="64"/>
    <s v="C02"/>
    <n v="11"/>
    <n v="22"/>
  </r>
  <r>
    <s v="lKUJBuse"/>
    <b v="1"/>
    <s v="1408129850906"/>
    <d v="2014-08-15T19:10:51"/>
    <n v="3"/>
    <x v="2"/>
    <s v="white"/>
    <s v="8+10"/>
    <n v="1845"/>
    <n v="1441"/>
    <n v="404"/>
    <s v="B00"/>
    <n v="2"/>
    <n v="19"/>
  </r>
  <r>
    <s v="ZgPVaG0J"/>
    <b v="1"/>
    <s v="1504444861181"/>
    <d v="2017-09-03T13:21:01"/>
    <n v="80"/>
    <x v="0"/>
    <s v="black"/>
    <s v="10+0"/>
    <n v="1845"/>
    <n v="1887"/>
    <n v="-42"/>
    <s v="A00"/>
    <n v="1"/>
    <n v="13"/>
  </r>
  <r>
    <s v="Ma3dsmYw"/>
    <b v="1"/>
    <s v="1503932809146"/>
    <d v="2017-08-28T15:06:49"/>
    <n v="90"/>
    <x v="3"/>
    <s v="draw"/>
    <s v="10+0"/>
    <n v="1845"/>
    <n v="1746"/>
    <n v="99"/>
    <s v="D20"/>
    <n v="5"/>
    <n v="15"/>
  </r>
  <r>
    <s v="z0Dq8Oo3"/>
    <b v="1"/>
    <s v="1495473625563"/>
    <d v="2017-05-22T17:20:26"/>
    <n v="119"/>
    <x v="0"/>
    <s v="white"/>
    <s v="30+0"/>
    <n v="1845"/>
    <n v="1758"/>
    <n v="87"/>
    <s v="C65"/>
    <n v="7"/>
    <n v="17"/>
  </r>
  <r>
    <s v="YkmRYw0j"/>
    <b v="1"/>
    <s v="1482557675490"/>
    <d v="2016-12-24T05:34:35"/>
    <n v="59"/>
    <x v="1"/>
    <s v="white"/>
    <s v="5+5"/>
    <n v="1845"/>
    <n v="1638"/>
    <n v="207"/>
    <s v="B00"/>
    <n v="3"/>
    <n v="5"/>
  </r>
  <r>
    <s v="AMLBmMQs"/>
    <b v="1"/>
    <s v="1473271494179"/>
    <d v="2016-09-07T18:04:54"/>
    <n v="43"/>
    <x v="0"/>
    <s v="white"/>
    <s v="10+0"/>
    <n v="1845"/>
    <n v="1975"/>
    <n v="-130"/>
    <s v="B27"/>
    <n v="4"/>
    <n v="18"/>
  </r>
  <r>
    <s v="wWKa0PcW"/>
    <b v="1"/>
    <n v="1504250000000"/>
    <d v="2017-09-01T07:13:20"/>
    <n v="76"/>
    <x v="1"/>
    <s v="black"/>
    <s v="10+0"/>
    <n v="1844"/>
    <n v="1731"/>
    <n v="113"/>
    <s v="C55"/>
    <n v="10"/>
    <n v="7"/>
  </r>
  <r>
    <s v="SAG5M52q"/>
    <b v="1"/>
    <n v="1504170000000"/>
    <d v="2017-08-31T09:00:00"/>
    <n v="154"/>
    <x v="2"/>
    <s v="black"/>
    <s v="10+0"/>
    <n v="1844"/>
    <n v="1713"/>
    <n v="131"/>
    <s v="B32"/>
    <n v="7"/>
    <n v="9"/>
  </r>
  <r>
    <s v="Q9djSJ7y"/>
    <b v="1"/>
    <n v="1504160000000"/>
    <d v="2017-08-31T06:13:20"/>
    <n v="56"/>
    <x v="1"/>
    <s v="black"/>
    <s v="10+0"/>
    <n v="1844"/>
    <n v="1793"/>
    <n v="51"/>
    <s v="C55"/>
    <n v="6"/>
    <n v="6"/>
  </r>
  <r>
    <s v="sYYRzbEG"/>
    <b v="1"/>
    <n v="1491800000000"/>
    <d v="2017-04-10T04:53:20"/>
    <n v="142"/>
    <x v="0"/>
    <s v="black"/>
    <s v="15+15"/>
    <n v="1844"/>
    <n v="1857"/>
    <n v="-13"/>
    <s v="B20"/>
    <n v="3"/>
    <n v="4"/>
  </r>
  <r>
    <s v="uJ5oH33l"/>
    <b v="1"/>
    <n v="1491720000000"/>
    <d v="2017-04-09T06:40:00"/>
    <n v="85"/>
    <x v="0"/>
    <s v="white"/>
    <s v="15+10"/>
    <n v="1844"/>
    <n v="1809"/>
    <n v="35"/>
    <s v="C64"/>
    <n v="7"/>
    <n v="6"/>
  </r>
  <r>
    <s v="sCNxiRMR"/>
    <b v="1"/>
    <n v="1491110000000"/>
    <d v="2017-04-02T05:13:20"/>
    <n v="80"/>
    <x v="0"/>
    <s v="black"/>
    <s v="15+10"/>
    <n v="1844"/>
    <n v="1839"/>
    <n v="5"/>
    <s v="B30"/>
    <n v="4"/>
    <n v="5"/>
  </r>
  <r>
    <s v="VGPQKtbL"/>
    <b v="1"/>
    <n v="1479100000000"/>
    <d v="2016-11-14T05:06:40"/>
    <n v="49"/>
    <x v="0"/>
    <s v="white"/>
    <s v="10+0"/>
    <n v="1844"/>
    <n v="1771"/>
    <n v="73"/>
    <s v="B90"/>
    <n v="10"/>
    <n v="5"/>
  </r>
  <r>
    <s v="ozdhcBwW"/>
    <b v="1"/>
    <s v="1504341477577"/>
    <d v="2017-09-02T08:37:58"/>
    <n v="87"/>
    <x v="2"/>
    <s v="white"/>
    <s v="8+2"/>
    <n v="1844"/>
    <n v="1769"/>
    <n v="75"/>
    <s v="B01"/>
    <n v="4"/>
    <n v="8"/>
  </r>
  <r>
    <s v="nkOcFkEX"/>
    <b v="1"/>
    <s v="1504081867394"/>
    <d v="2017-08-30T08:31:07"/>
    <n v="69"/>
    <x v="1"/>
    <s v="white"/>
    <s v="10+0"/>
    <n v="1844"/>
    <n v="2056"/>
    <n v="-212"/>
    <s v="D60"/>
    <n v="13"/>
    <n v="8"/>
  </r>
  <r>
    <s v="yib185CP"/>
    <b v="1"/>
    <s v="1497005595867"/>
    <d v="2017-06-09T10:53:16"/>
    <n v="59"/>
    <x v="0"/>
    <s v="white"/>
    <s v="10+0"/>
    <n v="1844"/>
    <n v="1589"/>
    <n v="255"/>
    <s v="D10"/>
    <n v="5"/>
    <n v="10"/>
  </r>
  <r>
    <s v="Noj3BaU2"/>
    <b v="1"/>
    <s v="1500475480419"/>
    <d v="2017-07-19T14:44:40"/>
    <n v="56"/>
    <x v="2"/>
    <s v="black"/>
    <s v="10+0"/>
    <n v="1844"/>
    <n v="1884"/>
    <n v="-40"/>
    <s v="B48"/>
    <n v="13"/>
    <n v="14"/>
  </r>
  <r>
    <s v="EDnzzPyq"/>
    <b v="1"/>
    <s v="1503312406458"/>
    <d v="2017-08-21T10:46:46"/>
    <n v="120"/>
    <x v="1"/>
    <s v="black"/>
    <s v="10+0"/>
    <n v="1844"/>
    <n v="1868"/>
    <n v="-24"/>
    <s v="A16"/>
    <n v="3"/>
    <n v="10"/>
  </r>
  <r>
    <s v="pOmlJXGQ"/>
    <b v="1"/>
    <s v="1503160906722"/>
    <d v="2017-08-19T16:41:47"/>
    <n v="57"/>
    <x v="1"/>
    <s v="white"/>
    <s v="10+0"/>
    <n v="1844"/>
    <n v="1907"/>
    <n v="-63"/>
    <s v="E80"/>
    <n v="9"/>
    <n v="16"/>
  </r>
  <r>
    <s v="T6AVNA8P"/>
    <b v="1"/>
    <s v="1480859444012"/>
    <d v="2016-12-04T13:50:44"/>
    <n v="47"/>
    <x v="0"/>
    <s v="white"/>
    <s v="5+8"/>
    <n v="1844"/>
    <n v="1453"/>
    <n v="391"/>
    <s v="B32"/>
    <n v="8"/>
    <n v="13"/>
  </r>
  <r>
    <s v="uBQMbnHi"/>
    <b v="0"/>
    <s v="1469049617237"/>
    <d v="2016-07-20T21:20:17"/>
    <n v="54"/>
    <x v="0"/>
    <s v="black"/>
    <s v="15+15"/>
    <n v="1844"/>
    <n v="1539"/>
    <n v="305"/>
    <s v="D30"/>
    <n v="4"/>
    <n v="21"/>
  </r>
  <r>
    <s v="fWvjGe4B"/>
    <b v="0"/>
    <s v="1469047607213"/>
    <d v="2016-07-20T20:46:47"/>
    <n v="36"/>
    <x v="0"/>
    <s v="black"/>
    <s v="15+15"/>
    <n v="1844"/>
    <n v="1539"/>
    <n v="305"/>
    <s v="D06"/>
    <n v="4"/>
    <n v="20"/>
  </r>
  <r>
    <s v="CjnJA5t6"/>
    <b v="1"/>
    <s v="1479575463744"/>
    <d v="2016-11-19T17:11:04"/>
    <n v="125"/>
    <x v="3"/>
    <s v="draw"/>
    <s v="10+0"/>
    <n v="1844"/>
    <n v="2110"/>
    <n v="-266"/>
    <s v="A57"/>
    <n v="6"/>
    <n v="17"/>
  </r>
  <r>
    <s v="5X28FbsH"/>
    <b v="1"/>
    <s v="1503668087791"/>
    <d v="2017-08-25T13:34:48"/>
    <n v="80"/>
    <x v="0"/>
    <s v="black"/>
    <s v="10+0"/>
    <n v="1844"/>
    <n v="1783"/>
    <n v="61"/>
    <s v="D00"/>
    <n v="3"/>
    <n v="13"/>
  </r>
  <r>
    <s v="OmwDxZpJ"/>
    <b v="1"/>
    <n v="1501090000000"/>
    <d v="2017-07-26T17:26:40"/>
    <n v="178"/>
    <x v="1"/>
    <s v="black"/>
    <s v="16+0"/>
    <n v="1843"/>
    <n v="1836"/>
    <n v="7"/>
    <s v="B22"/>
    <n v="3"/>
    <n v="17"/>
  </r>
  <r>
    <s v="aUy84ain"/>
    <b v="1"/>
    <n v="1504250000000"/>
    <d v="2017-09-01T07:13:20"/>
    <n v="168"/>
    <x v="1"/>
    <s v="black"/>
    <s v="10+0"/>
    <n v="1843"/>
    <n v="1818"/>
    <n v="25"/>
    <s v="D00"/>
    <n v="3"/>
    <n v="7"/>
  </r>
  <r>
    <s v="EaxBT3aP"/>
    <b v="1"/>
    <n v="1489230000000"/>
    <d v="2017-03-11T11:00:00"/>
    <n v="48"/>
    <x v="0"/>
    <s v="black"/>
    <s v="15+10"/>
    <n v="1843"/>
    <n v="1938"/>
    <n v="-95"/>
    <s v="B00"/>
    <n v="2"/>
    <n v="11"/>
  </r>
  <r>
    <s v="j0MIJp4R"/>
    <b v="1"/>
    <s v="1504427607416"/>
    <d v="2017-09-03T08:33:27"/>
    <n v="49"/>
    <x v="0"/>
    <s v="white"/>
    <s v="10+0"/>
    <n v="1843"/>
    <n v="1893"/>
    <n v="-50"/>
    <s v="A01"/>
    <n v="3"/>
    <n v="8"/>
  </r>
  <r>
    <s v="VbWhytz9"/>
    <b v="1"/>
    <s v="1504295651226"/>
    <d v="2017-09-01T19:54:11"/>
    <n v="31"/>
    <x v="0"/>
    <s v="white"/>
    <s v="10+0"/>
    <n v="1843"/>
    <n v="1924"/>
    <n v="-81"/>
    <s v="C00"/>
    <n v="3"/>
    <n v="19"/>
  </r>
  <r>
    <s v="reEaLg6u"/>
    <b v="1"/>
    <s v="1504484980656"/>
    <d v="2017-09-04T00:29:41"/>
    <n v="54"/>
    <x v="0"/>
    <s v="black"/>
    <s v="10+0"/>
    <n v="1843"/>
    <n v="1915"/>
    <n v="-72"/>
    <s v="D30"/>
    <n v="7"/>
    <n v="0"/>
  </r>
  <r>
    <s v="339C51ew"/>
    <b v="1"/>
    <s v="1504092873667"/>
    <d v="2017-08-30T11:34:34"/>
    <n v="132"/>
    <x v="0"/>
    <s v="black"/>
    <s v="10+0"/>
    <n v="1843"/>
    <n v="1902"/>
    <n v="-59"/>
    <s v="D10"/>
    <n v="5"/>
    <n v="11"/>
  </r>
  <r>
    <s v="XrpvhBxq"/>
    <b v="1"/>
    <s v="1465586270875"/>
    <d v="2016-06-10T19:17:51"/>
    <n v="40"/>
    <x v="1"/>
    <s v="black"/>
    <s v="12+10"/>
    <n v="1843"/>
    <n v="2220"/>
    <n v="-377"/>
    <s v="A46"/>
    <n v="5"/>
    <n v="19"/>
  </r>
  <r>
    <s v="QTswmZv9"/>
    <b v="1"/>
    <n v="1504170000000"/>
    <d v="2017-08-31T09:00:00"/>
    <n v="23"/>
    <x v="0"/>
    <s v="white"/>
    <s v="10+0"/>
    <n v="1842"/>
    <n v="1300"/>
    <n v="542"/>
    <s v="C55"/>
    <n v="9"/>
    <n v="9"/>
  </r>
  <r>
    <s v="jWyV8cMm"/>
    <b v="1"/>
    <n v="1459810000000"/>
    <d v="2016-04-04T22:46:40"/>
    <n v="7"/>
    <x v="0"/>
    <s v="white"/>
    <s v="10+0"/>
    <n v="1842"/>
    <n v="1703"/>
    <n v="139"/>
    <s v="B01"/>
    <n v="4"/>
    <n v="22"/>
  </r>
  <r>
    <s v="BYP0LBAZ"/>
    <b v="1"/>
    <n v="1447950000000"/>
    <d v="2015-11-19T16:20:00"/>
    <n v="37"/>
    <x v="0"/>
    <s v="white"/>
    <s v="15+0"/>
    <n v="1842"/>
    <n v="2013"/>
    <n v="-171"/>
    <s v="B30"/>
    <n v="4"/>
    <n v="16"/>
  </r>
  <r>
    <s v="ETfiuRND"/>
    <b v="1"/>
    <n v="1504390000000"/>
    <d v="2017-09-02T22:06:40"/>
    <n v="42"/>
    <x v="0"/>
    <s v="black"/>
    <s v="9+8"/>
    <n v="1842"/>
    <n v="2137"/>
    <n v="-295"/>
    <s v="A06"/>
    <n v="3"/>
    <n v="22"/>
  </r>
  <r>
    <s v="Ri2j8Grp"/>
    <b v="1"/>
    <n v="1503340000000"/>
    <d v="2017-08-21T18:26:40"/>
    <n v="155"/>
    <x v="0"/>
    <s v="white"/>
    <s v="7+2"/>
    <n v="1842"/>
    <n v="1958"/>
    <n v="-116"/>
    <s v="A06"/>
    <n v="3"/>
    <n v="18"/>
  </r>
  <r>
    <s v="8vCB2JF1"/>
    <b v="0"/>
    <n v="1423770000000"/>
    <d v="2015-02-12T19:40:00"/>
    <n v="39"/>
    <x v="1"/>
    <s v="white"/>
    <s v="10+0"/>
    <n v="1842"/>
    <n v="1060"/>
    <n v="782"/>
    <s v="B01"/>
    <n v="4"/>
    <n v="19"/>
  </r>
  <r>
    <s v="v7YcjSBD"/>
    <b v="1"/>
    <s v="1408129384077"/>
    <d v="2014-08-15T19:03:04"/>
    <n v="3"/>
    <x v="2"/>
    <s v="white"/>
    <s v="8+10"/>
    <n v="1842"/>
    <n v="1500"/>
    <n v="342"/>
    <s v="B00"/>
    <n v="2"/>
    <n v="19"/>
  </r>
  <r>
    <s v="e5TVz032"/>
    <b v="0"/>
    <s v="1504458803539"/>
    <d v="2017-09-03T17:13:24"/>
    <n v="72"/>
    <x v="0"/>
    <s v="black"/>
    <s v="10+0"/>
    <n v="1842"/>
    <n v="1967"/>
    <n v="-125"/>
    <s v="A04"/>
    <n v="2"/>
    <n v="17"/>
  </r>
  <r>
    <s v="DR9iFtmY"/>
    <b v="1"/>
    <s v="1501687919451"/>
    <d v="2017-08-02T15:31:59"/>
    <n v="118"/>
    <x v="0"/>
    <s v="black"/>
    <s v="7+5"/>
    <n v="1842"/>
    <n v="1705"/>
    <n v="137"/>
    <s v="A84"/>
    <n v="4"/>
    <n v="15"/>
  </r>
  <r>
    <s v="BTLWdnmg"/>
    <b v="1"/>
    <s v="1489275293051"/>
    <d v="2017-03-11T23:34:53"/>
    <n v="56"/>
    <x v="1"/>
    <s v="black"/>
    <s v="10+0"/>
    <n v="1842"/>
    <n v="1743"/>
    <n v="99"/>
    <s v="B90"/>
    <n v="11"/>
    <n v="23"/>
  </r>
  <r>
    <s v="cJyqbQCv"/>
    <b v="1"/>
    <s v="1503933587077"/>
    <d v="2017-08-28T15:19:47"/>
    <n v="79"/>
    <x v="0"/>
    <s v="white"/>
    <s v="10+0"/>
    <n v="1842"/>
    <n v="1800"/>
    <n v="42"/>
    <s v="D51"/>
    <n v="10"/>
    <n v="15"/>
  </r>
  <r>
    <s v="pdquXDjG"/>
    <b v="1"/>
    <s v="1485054053152"/>
    <d v="2017-01-22T03:00:53"/>
    <n v="35"/>
    <x v="0"/>
    <s v="black"/>
    <s v="10+0"/>
    <n v="1842"/>
    <n v="1915"/>
    <n v="-73"/>
    <s v="B13"/>
    <n v="7"/>
    <n v="3"/>
  </r>
  <r>
    <s v="Iqy6NOIS"/>
    <b v="1"/>
    <s v="1466773169150"/>
    <d v="2016-06-24T12:59:29"/>
    <n v="34"/>
    <x v="0"/>
    <s v="black"/>
    <s v="10+0"/>
    <n v="1842"/>
    <n v="1960"/>
    <n v="-118"/>
    <s v="A84"/>
    <n v="4"/>
    <n v="12"/>
  </r>
  <r>
    <s v="wmNsOkUa"/>
    <b v="1"/>
    <s v="1464913702439"/>
    <d v="2016-06-03T00:28:22"/>
    <n v="78"/>
    <x v="0"/>
    <s v="black"/>
    <s v="9+8"/>
    <n v="1842"/>
    <n v="1881"/>
    <n v="-39"/>
    <s v="B30"/>
    <n v="5"/>
    <n v="0"/>
  </r>
  <r>
    <s v="XEuVpmdF"/>
    <b v="1"/>
    <s v="1464569311384"/>
    <d v="2016-05-30T00:48:31"/>
    <n v="70"/>
    <x v="0"/>
    <s v="white"/>
    <s v="15+10"/>
    <n v="1842"/>
    <n v="1858"/>
    <n v="-16"/>
    <s v="C58"/>
    <n v="11"/>
    <n v="0"/>
  </r>
  <r>
    <s v="shw18aF5"/>
    <b v="1"/>
    <s v="1504090600579"/>
    <d v="2017-08-30T10:56:41"/>
    <n v="73"/>
    <x v="0"/>
    <s v="white"/>
    <s v="10+0"/>
    <n v="1842"/>
    <n v="1577"/>
    <n v="265"/>
    <s v="C46"/>
    <n v="7"/>
    <n v="10"/>
  </r>
  <r>
    <s v="cxCx6anL"/>
    <b v="1"/>
    <s v="1498503134039"/>
    <d v="2017-06-26T18:52:14"/>
    <n v="42"/>
    <x v="2"/>
    <s v="black"/>
    <s v="15+10"/>
    <n v="1842"/>
    <n v="2073"/>
    <n v="-231"/>
    <s v="A57"/>
    <n v="6"/>
    <n v="18"/>
  </r>
  <r>
    <s v="o6ICxKLB"/>
    <b v="1"/>
    <s v="1503905103227"/>
    <d v="2017-08-28T07:25:03"/>
    <n v="55"/>
    <x v="0"/>
    <s v="white"/>
    <s v="10+0"/>
    <n v="1842"/>
    <n v="1558"/>
    <n v="284"/>
    <s v="A40"/>
    <n v="4"/>
    <n v="7"/>
  </r>
  <r>
    <s v="3ium8obe"/>
    <b v="1"/>
    <s v="1504103102516"/>
    <d v="2017-08-30T14:25:03"/>
    <n v="47"/>
    <x v="1"/>
    <s v="white"/>
    <s v="10+0"/>
    <n v="1842"/>
    <n v="1885"/>
    <n v="-43"/>
    <s v="B21"/>
    <n v="5"/>
    <n v="14"/>
  </r>
  <r>
    <s v="FpZiajAh"/>
    <b v="1"/>
    <n v="1502190000000"/>
    <d v="2017-08-08T11:00:00"/>
    <n v="96"/>
    <x v="0"/>
    <s v="black"/>
    <s v="15+0"/>
    <n v="1841"/>
    <n v="1921"/>
    <n v="-80"/>
    <s v="C22"/>
    <n v="8"/>
    <n v="11"/>
  </r>
  <r>
    <s v="KOX0GIOh"/>
    <b v="1"/>
    <n v="1500400000000"/>
    <d v="2017-07-18T17:46:40"/>
    <n v="122"/>
    <x v="2"/>
    <s v="black"/>
    <s v="15+0"/>
    <n v="1841"/>
    <n v="2015"/>
    <n v="-174"/>
    <s v="A43"/>
    <n v="2"/>
    <n v="17"/>
  </r>
  <r>
    <s v="NLpJ8sIu"/>
    <b v="1"/>
    <n v="1501150000000"/>
    <d v="2017-07-27T10:06:40"/>
    <n v="32"/>
    <x v="0"/>
    <s v="black"/>
    <s v="10+5"/>
    <n v="1841"/>
    <n v="1688"/>
    <n v="153"/>
    <s v="B07"/>
    <n v="4"/>
    <n v="10"/>
  </r>
  <r>
    <s v="akxVQ1pj"/>
    <b v="1"/>
    <n v="1503750000000"/>
    <d v="2017-08-26T12:20:00"/>
    <n v="67"/>
    <x v="1"/>
    <s v="white"/>
    <s v="10+0"/>
    <n v="1841"/>
    <n v="1900"/>
    <n v="-59"/>
    <s v="C52"/>
    <n v="12"/>
    <n v="12"/>
  </r>
  <r>
    <s v="BAU3m3Ls"/>
    <b v="0"/>
    <n v="1489590000000"/>
    <d v="2017-03-15T15:00:00"/>
    <n v="52"/>
    <x v="0"/>
    <s v="black"/>
    <s v="20+0"/>
    <n v="1841"/>
    <n v="2264"/>
    <n v="-423"/>
    <s v="D02"/>
    <n v="5"/>
    <n v="15"/>
  </r>
  <r>
    <s v="0sP7r3OB"/>
    <b v="1"/>
    <n v="1489590000000"/>
    <d v="2017-03-15T15:00:00"/>
    <n v="50"/>
    <x v="0"/>
    <s v="black"/>
    <s v="20+0"/>
    <n v="1841"/>
    <n v="2264"/>
    <n v="-423"/>
    <s v="A00"/>
    <n v="1"/>
    <n v="15"/>
  </r>
  <r>
    <s v="qqbXj0zH"/>
    <b v="1"/>
    <n v="1476500000000"/>
    <d v="2016-10-15T02:53:20"/>
    <n v="65"/>
    <x v="2"/>
    <s v="white"/>
    <s v="15+10"/>
    <n v="1841"/>
    <n v="1847"/>
    <n v="-6"/>
    <s v="B20"/>
    <n v="3"/>
    <n v="2"/>
  </r>
  <r>
    <s v="jwiDvtUw"/>
    <b v="1"/>
    <n v="1504130000000"/>
    <d v="2017-08-30T21:53:20"/>
    <n v="168"/>
    <x v="0"/>
    <s v="black"/>
    <s v="10+0"/>
    <n v="1841"/>
    <n v="1914"/>
    <n v="-73"/>
    <s v="D80"/>
    <n v="6"/>
    <n v="21"/>
  </r>
  <r>
    <s v="ibiTs082"/>
    <b v="1"/>
    <n v="1459090000000"/>
    <d v="2016-03-27T14:46:40"/>
    <n v="70"/>
    <x v="0"/>
    <s v="black"/>
    <s v="15+10"/>
    <n v="1841"/>
    <n v="1908"/>
    <n v="-67"/>
    <s v="A40"/>
    <n v="2"/>
    <n v="14"/>
  </r>
  <r>
    <s v="m1wwFUv2"/>
    <b v="0"/>
    <n v="1479850000000"/>
    <d v="2016-11-22T21:26:40"/>
    <n v="61"/>
    <x v="1"/>
    <s v="white"/>
    <s v="10+0"/>
    <n v="1841"/>
    <n v="1916"/>
    <n v="-75"/>
    <s v="B76"/>
    <n v="14"/>
    <n v="21"/>
  </r>
  <r>
    <s v="KA1NjqRM"/>
    <b v="0"/>
    <n v="1462130000000"/>
    <d v="2016-05-01T19:13:20"/>
    <n v="47"/>
    <x v="3"/>
    <s v="draw"/>
    <s v="30+3"/>
    <n v="1841"/>
    <n v="1701"/>
    <n v="140"/>
    <s v="C02"/>
    <n v="11"/>
    <n v="19"/>
  </r>
  <r>
    <s v="8MVdfzU6"/>
    <b v="1"/>
    <n v="1504300000000"/>
    <d v="2017-09-01T21:06:40"/>
    <n v="47"/>
    <x v="0"/>
    <s v="black"/>
    <s v="15+0"/>
    <n v="1841"/>
    <n v="1940"/>
    <n v="-99"/>
    <s v="B32"/>
    <n v="10"/>
    <n v="21"/>
  </r>
  <r>
    <s v="zNYEOUt0"/>
    <b v="1"/>
    <n v="1446860000000"/>
    <d v="2015-11-07T01:33:20"/>
    <n v="49"/>
    <x v="0"/>
    <s v="white"/>
    <s v="10+0"/>
    <n v="1841"/>
    <n v="1737"/>
    <n v="104"/>
    <s v="C10"/>
    <n v="8"/>
    <n v="1"/>
  </r>
  <r>
    <s v="JLxVM7YF"/>
    <b v="1"/>
    <n v="1465560000000"/>
    <d v="2016-06-10T12:00:00"/>
    <n v="73"/>
    <x v="1"/>
    <s v="white"/>
    <s v="12+0"/>
    <n v="1841"/>
    <n v="1636"/>
    <n v="205"/>
    <s v="D90"/>
    <n v="7"/>
    <n v="12"/>
  </r>
  <r>
    <s v="19o8liTP"/>
    <b v="1"/>
    <s v="1504393699350"/>
    <d v="2017-09-02T23:08:19"/>
    <n v="50"/>
    <x v="1"/>
    <s v="black"/>
    <s v="8+0"/>
    <n v="1841"/>
    <n v="1801"/>
    <n v="40"/>
    <s v="B21"/>
    <n v="3"/>
    <n v="23"/>
  </r>
  <r>
    <s v="30P5D7Bp"/>
    <b v="1"/>
    <s v="1501539133511"/>
    <d v="2017-07-31T22:12:14"/>
    <n v="51"/>
    <x v="1"/>
    <s v="white"/>
    <s v="8+0"/>
    <n v="1841"/>
    <n v="2036"/>
    <n v="-195"/>
    <s v="C11"/>
    <n v="13"/>
    <n v="22"/>
  </r>
  <r>
    <s v="2AGow5rm"/>
    <b v="1"/>
    <s v="1504283082496"/>
    <d v="2017-09-01T16:24:42"/>
    <n v="72"/>
    <x v="0"/>
    <s v="black"/>
    <s v="10+0"/>
    <n v="1841"/>
    <n v="1937"/>
    <n v="-96"/>
    <s v="B20"/>
    <n v="2"/>
    <n v="16"/>
  </r>
  <r>
    <s v="GncZO4tJ"/>
    <b v="1"/>
    <s v="1500656462540"/>
    <d v="2017-07-21T17:01:03"/>
    <n v="51"/>
    <x v="0"/>
    <s v="white"/>
    <s v="10+0"/>
    <n v="1841"/>
    <n v="1657"/>
    <n v="184"/>
    <s v="B72"/>
    <n v="11"/>
    <n v="17"/>
  </r>
  <r>
    <s v="4fKN5pjS"/>
    <b v="1"/>
    <s v="1493139044892"/>
    <d v="2017-04-25T16:50:45"/>
    <n v="81"/>
    <x v="1"/>
    <s v="white"/>
    <s v="14+0"/>
    <n v="1841"/>
    <n v="1832"/>
    <n v="9"/>
    <s v="D26"/>
    <n v="12"/>
    <n v="16"/>
  </r>
  <r>
    <s v="DNJXBkLj"/>
    <b v="1"/>
    <s v="1495487880802"/>
    <d v="2017-05-22T21:18:01"/>
    <n v="58"/>
    <x v="0"/>
    <s v="black"/>
    <s v="20+5"/>
    <n v="1841"/>
    <n v="1681"/>
    <n v="160"/>
    <s v="C62"/>
    <n v="6"/>
    <n v="21"/>
  </r>
  <r>
    <s v="bNS5TNSG"/>
    <b v="1"/>
    <s v="1476540340778"/>
    <d v="2016-10-15T14:05:41"/>
    <n v="151"/>
    <x v="1"/>
    <s v="white"/>
    <s v="15+0"/>
    <n v="1841"/>
    <n v="1929"/>
    <n v="-88"/>
    <s v="B40"/>
    <n v="4"/>
    <n v="14"/>
  </r>
  <r>
    <s v="hUgFIbEj"/>
    <b v="1"/>
    <s v="1503254763112"/>
    <d v="2017-08-20T18:46:03"/>
    <n v="30"/>
    <x v="1"/>
    <s v="black"/>
    <s v="10+0"/>
    <n v="1841"/>
    <n v="1902"/>
    <n v="-61"/>
    <s v="A52"/>
    <n v="7"/>
    <n v="18"/>
  </r>
  <r>
    <s v="2DOZTLqL"/>
    <b v="1"/>
    <s v="1491449233132"/>
    <d v="2017-04-06T03:27:13"/>
    <n v="110"/>
    <x v="0"/>
    <s v="black"/>
    <s v="15+15"/>
    <n v="1841"/>
    <n v="1712"/>
    <n v="129"/>
    <s v="B20"/>
    <n v="3"/>
    <n v="3"/>
  </r>
  <r>
    <s v="3eLsB99C"/>
    <b v="1"/>
    <n v="1503420000000"/>
    <d v="2017-08-22T16:40:00"/>
    <n v="100"/>
    <x v="2"/>
    <s v="black"/>
    <s v="15+0"/>
    <n v="1840"/>
    <n v="1837"/>
    <n v="3"/>
    <s v="B22"/>
    <n v="3"/>
    <n v="16"/>
  </r>
  <r>
    <s v="sAjNrfSm"/>
    <b v="1"/>
    <n v="1503510000000"/>
    <d v="2017-08-23T17:40:00"/>
    <n v="111"/>
    <x v="0"/>
    <s v="white"/>
    <s v="8+0"/>
    <n v="1840"/>
    <n v="1564"/>
    <n v="276"/>
    <s v="C45"/>
    <n v="8"/>
    <n v="17"/>
  </r>
  <r>
    <s v="55NKPGPj"/>
    <b v="1"/>
    <n v="1496570000000"/>
    <d v="2017-06-04T09:53:20"/>
    <n v="85"/>
    <x v="1"/>
    <s v="white"/>
    <s v="30+10"/>
    <n v="1840"/>
    <n v="1732"/>
    <n v="108"/>
    <s v="C20"/>
    <n v="4"/>
    <n v="9"/>
  </r>
  <r>
    <s v="VUdvtxgL"/>
    <b v="1"/>
    <n v="1493460000000"/>
    <d v="2017-04-29T10:00:00"/>
    <n v="29"/>
    <x v="0"/>
    <s v="white"/>
    <s v="10+0"/>
    <n v="1840"/>
    <n v="1785"/>
    <n v="55"/>
    <s v="D06"/>
    <n v="4"/>
    <n v="10"/>
  </r>
  <r>
    <s v="UeNFuxtd"/>
    <b v="1"/>
    <n v="1503780000000"/>
    <d v="2017-08-26T20:40:00"/>
    <n v="82"/>
    <x v="0"/>
    <s v="white"/>
    <s v="15+5"/>
    <n v="1840"/>
    <n v="1580"/>
    <n v="260"/>
    <s v="A52"/>
    <n v="6"/>
    <n v="20"/>
  </r>
  <r>
    <s v="SkMyE8gP"/>
    <b v="1"/>
    <n v="1477980000000"/>
    <d v="2016-11-01T06:00:00"/>
    <n v="88"/>
    <x v="0"/>
    <s v="black"/>
    <s v="10+3"/>
    <n v="1840"/>
    <n v="1606"/>
    <n v="234"/>
    <s v="A41"/>
    <n v="2"/>
    <n v="6"/>
  </r>
  <r>
    <s v="TtsLcVlP"/>
    <b v="1"/>
    <n v="1446950000000"/>
    <d v="2015-11-08T02:33:20"/>
    <n v="123"/>
    <x v="0"/>
    <s v="white"/>
    <s v="10+0"/>
    <n v="1840"/>
    <n v="1699"/>
    <n v="141"/>
    <s v="C01"/>
    <n v="7"/>
    <n v="2"/>
  </r>
  <r>
    <s v="WffRlm0J"/>
    <b v="1"/>
    <n v="1504210000000"/>
    <d v="2017-08-31T20:06:40"/>
    <n v="30"/>
    <x v="0"/>
    <s v="black"/>
    <s v="10+0"/>
    <n v="1840"/>
    <n v="1914"/>
    <n v="-74"/>
    <s v="D43"/>
    <n v="8"/>
    <n v="20"/>
  </r>
  <r>
    <s v="qA7KLs2J"/>
    <b v="1"/>
    <s v="1504466198298"/>
    <d v="2017-09-03T19:16:38"/>
    <n v="20"/>
    <x v="0"/>
    <s v="black"/>
    <s v="10+0"/>
    <n v="1840"/>
    <n v="1805"/>
    <n v="35"/>
    <s v="A01"/>
    <n v="5"/>
    <n v="19"/>
  </r>
  <r>
    <s v="3Xw9Vhbx"/>
    <b v="1"/>
    <s v="1504021590068"/>
    <d v="2017-08-29T15:46:30"/>
    <n v="24"/>
    <x v="0"/>
    <s v="black"/>
    <s v="10+0"/>
    <n v="1840"/>
    <n v="1893"/>
    <n v="-53"/>
    <s v="A01"/>
    <n v="5"/>
    <n v="15"/>
  </r>
  <r>
    <s v="5zQzYYyd"/>
    <b v="1"/>
    <s v="1504232816751"/>
    <d v="2017-09-01T02:26:57"/>
    <n v="41"/>
    <x v="1"/>
    <s v="white"/>
    <s v="10+0"/>
    <n v="1840"/>
    <n v="1613"/>
    <n v="227"/>
    <s v="C51"/>
    <n v="10"/>
    <n v="2"/>
  </r>
  <r>
    <s v="55NKPGPj"/>
    <b v="1"/>
    <s v="1496574409946"/>
    <d v="2017-06-04T11:06:50"/>
    <n v="85"/>
    <x v="1"/>
    <s v="white"/>
    <s v="30+10"/>
    <n v="1840"/>
    <n v="1732"/>
    <n v="108"/>
    <s v="C20"/>
    <n v="4"/>
    <n v="11"/>
  </r>
  <r>
    <s v="felFqnzl"/>
    <b v="1"/>
    <s v="1504350653098"/>
    <d v="2017-09-02T11:10:53"/>
    <n v="28"/>
    <x v="0"/>
    <s v="black"/>
    <s v="10+0"/>
    <n v="1840"/>
    <n v="1975"/>
    <n v="-135"/>
    <s v="B40"/>
    <n v="5"/>
    <n v="11"/>
  </r>
  <r>
    <s v="fIgszdZ1"/>
    <b v="1"/>
    <s v="1502846113458"/>
    <d v="2017-08-16T01:15:13"/>
    <n v="83"/>
    <x v="2"/>
    <s v="white"/>
    <s v="10+0"/>
    <n v="1840"/>
    <n v="2013"/>
    <n v="-173"/>
    <s v="E20"/>
    <n v="8"/>
    <n v="1"/>
  </r>
  <r>
    <s v="NiDuiCut"/>
    <b v="1"/>
    <s v="1502682186755"/>
    <d v="2017-08-14T03:43:07"/>
    <n v="64"/>
    <x v="1"/>
    <s v="black"/>
    <s v="15+0"/>
    <n v="1840"/>
    <n v="1972"/>
    <n v="-132"/>
    <s v="B22"/>
    <n v="6"/>
    <n v="3"/>
  </r>
  <r>
    <s v="x861mJ9D"/>
    <b v="1"/>
    <n v="1492320000000"/>
    <d v="2017-04-16T05:20:00"/>
    <n v="100"/>
    <x v="1"/>
    <s v="black"/>
    <s v="15+10"/>
    <n v="1839"/>
    <n v="1871"/>
    <n v="-32"/>
    <s v="B23"/>
    <n v="3"/>
    <n v="5"/>
  </r>
  <r>
    <s v="aKEBIuvF"/>
    <b v="1"/>
    <n v="1488020000000"/>
    <d v="2017-02-25T10:53:20"/>
    <n v="79"/>
    <x v="0"/>
    <s v="white"/>
    <s v="15+10"/>
    <n v="1839"/>
    <n v="1819"/>
    <n v="20"/>
    <s v="C62"/>
    <n v="6"/>
    <n v="10"/>
  </r>
  <r>
    <s v="T3qbhhGY"/>
    <b v="1"/>
    <n v="1488970000000"/>
    <d v="2017-03-08T10:46:40"/>
    <n v="86"/>
    <x v="0"/>
    <s v="black"/>
    <s v="8+6"/>
    <n v="1839"/>
    <n v="1651"/>
    <n v="188"/>
    <s v="D10"/>
    <n v="5"/>
    <n v="10"/>
  </r>
  <r>
    <s v="lePxqwgD"/>
    <b v="1"/>
    <n v="1482460000000"/>
    <d v="2016-12-23T02:26:40"/>
    <n v="64"/>
    <x v="2"/>
    <s v="black"/>
    <s v="15+10"/>
    <n v="1839"/>
    <n v="1967"/>
    <n v="-128"/>
    <s v="D55"/>
    <n v="11"/>
    <n v="2"/>
  </r>
  <r>
    <s v="4LIQsNjY"/>
    <b v="1"/>
    <n v="1463840000000"/>
    <d v="2016-05-21T14:13:20"/>
    <n v="27"/>
    <x v="0"/>
    <s v="white"/>
    <s v="2+10"/>
    <n v="1839"/>
    <n v="1229"/>
    <n v="610"/>
    <s v="A40"/>
    <n v="6"/>
    <n v="14"/>
  </r>
  <r>
    <s v="c9SiOFTa"/>
    <b v="1"/>
    <n v="1500960000000"/>
    <d v="2017-07-25T05:20:00"/>
    <n v="24"/>
    <x v="0"/>
    <s v="black"/>
    <s v="10+0"/>
    <n v="1839"/>
    <n v="1632"/>
    <n v="207"/>
    <s v="A80"/>
    <n v="2"/>
    <n v="5"/>
  </r>
  <r>
    <s v="tX2naeOg"/>
    <b v="1"/>
    <n v="1500750000000"/>
    <d v="2017-07-22T19:00:00"/>
    <n v="117"/>
    <x v="2"/>
    <s v="white"/>
    <s v="10+0"/>
    <n v="1839"/>
    <n v="1743"/>
    <n v="96"/>
    <s v="A45"/>
    <n v="2"/>
    <n v="19"/>
  </r>
  <r>
    <s v="24VlKFZ8"/>
    <b v="0"/>
    <n v="1480640000000"/>
    <d v="2016-12-02T00:53:20"/>
    <n v="54"/>
    <x v="2"/>
    <s v="black"/>
    <s v="10+2"/>
    <n v="1839"/>
    <n v="1673"/>
    <n v="166"/>
    <s v="C89"/>
    <n v="16"/>
    <n v="0"/>
  </r>
  <r>
    <s v="QQBVc2UZ"/>
    <b v="0"/>
    <n v="1480640000000"/>
    <d v="2016-12-02T00:53:20"/>
    <n v="50"/>
    <x v="0"/>
    <s v="black"/>
    <s v="10+2"/>
    <n v="1839"/>
    <n v="1673"/>
    <n v="166"/>
    <s v="C78"/>
    <n v="11"/>
    <n v="0"/>
  </r>
  <r>
    <s v="e4ckxMmq"/>
    <b v="0"/>
    <n v="1480640000000"/>
    <d v="2016-12-02T00:53:20"/>
    <n v="50"/>
    <x v="0"/>
    <s v="black"/>
    <s v="10+2"/>
    <n v="1839"/>
    <n v="1673"/>
    <n v="166"/>
    <s v="E47"/>
    <n v="9"/>
    <n v="0"/>
  </r>
  <r>
    <s v="aj55MdE1"/>
    <b v="1"/>
    <n v="1484500000000"/>
    <d v="2017-01-15T17:06:40"/>
    <n v="70"/>
    <x v="0"/>
    <s v="black"/>
    <s v="10+0"/>
    <n v="1839"/>
    <n v="2085"/>
    <n v="-246"/>
    <s v="B01"/>
    <n v="2"/>
    <n v="17"/>
  </r>
  <r>
    <s v="TeYgeZug"/>
    <b v="1"/>
    <s v="1407561580541"/>
    <d v="2014-08-09T05:19:41"/>
    <n v="2"/>
    <x v="2"/>
    <s v="black"/>
    <s v="15+15"/>
    <n v="1839"/>
    <n v="1765"/>
    <n v="74"/>
    <s v="D00"/>
    <n v="2"/>
    <n v="5"/>
  </r>
  <r>
    <s v="Ta0nkzzk"/>
    <b v="1"/>
    <s v="1504434873609"/>
    <d v="2017-09-03T10:34:34"/>
    <n v="53"/>
    <x v="0"/>
    <s v="white"/>
    <s v="5+8"/>
    <n v="1839"/>
    <n v="1805"/>
    <n v="34"/>
    <s v="C31"/>
    <n v="5"/>
    <n v="10"/>
  </r>
  <r>
    <s v="V7yCAqTM"/>
    <b v="1"/>
    <s v="1492977233255"/>
    <d v="2017-04-23T19:53:53"/>
    <n v="31"/>
    <x v="1"/>
    <s v="white"/>
    <s v="10+0"/>
    <n v="1839"/>
    <n v="1864"/>
    <n v="-25"/>
    <s v="D21"/>
    <n v="5"/>
    <n v="19"/>
  </r>
  <r>
    <s v="oq0d1ySj"/>
    <b v="1"/>
    <s v="1504037812371"/>
    <d v="2017-08-29T20:16:52"/>
    <n v="94"/>
    <x v="0"/>
    <s v="black"/>
    <s v="10+0"/>
    <n v="1839"/>
    <n v="1736"/>
    <n v="103"/>
    <s v="A04"/>
    <n v="2"/>
    <n v="20"/>
  </r>
  <r>
    <s v="dAeQbomk"/>
    <b v="1"/>
    <s v="1503764688696"/>
    <d v="2017-08-26T16:24:49"/>
    <n v="53"/>
    <x v="1"/>
    <s v="white"/>
    <s v="15+15"/>
    <n v="1839"/>
    <n v="1765"/>
    <n v="74"/>
    <s v="B12"/>
    <n v="5"/>
    <n v="16"/>
  </r>
  <r>
    <s v="tNp7wmDA"/>
    <b v="1"/>
    <s v="1504181202539"/>
    <d v="2017-08-31T12:06:43"/>
    <n v="68"/>
    <x v="1"/>
    <s v="black"/>
    <s v="10+0"/>
    <n v="1839"/>
    <n v="1952"/>
    <n v="-113"/>
    <s v="A08"/>
    <n v="4"/>
    <n v="12"/>
  </r>
  <r>
    <s v="uFVnlsnN"/>
    <b v="1"/>
    <n v="1487000000000"/>
    <d v="2017-02-13T15:33:20"/>
    <n v="41"/>
    <x v="1"/>
    <s v="white"/>
    <s v="10+10"/>
    <n v="1838"/>
    <n v="1610"/>
    <n v="228"/>
    <s v="D20"/>
    <n v="5"/>
    <n v="15"/>
  </r>
  <r>
    <s v="l0XkxokG"/>
    <b v="0"/>
    <n v="1470090000000"/>
    <d v="2016-08-01T22:20:00"/>
    <n v="157"/>
    <x v="1"/>
    <s v="white"/>
    <s v="15+10"/>
    <n v="1838"/>
    <n v="1699"/>
    <n v="139"/>
    <s v="C69"/>
    <n v="9"/>
    <n v="22"/>
  </r>
  <r>
    <s v="taJyEmUO"/>
    <b v="1"/>
    <n v="1503250000000"/>
    <d v="2017-08-20T17:26:40"/>
    <n v="77"/>
    <x v="1"/>
    <s v="white"/>
    <s v="15+15"/>
    <n v="1838"/>
    <n v="1798"/>
    <n v="40"/>
    <s v="D00"/>
    <n v="3"/>
    <n v="17"/>
  </r>
  <r>
    <s v="BGjZxy4P"/>
    <b v="1"/>
    <n v="1458860000000"/>
    <d v="2016-03-24T22:53:20"/>
    <n v="118"/>
    <x v="0"/>
    <s v="black"/>
    <s v="12+10"/>
    <n v="1838"/>
    <n v="1846"/>
    <n v="-8"/>
    <s v="D00"/>
    <n v="3"/>
    <n v="22"/>
  </r>
  <r>
    <s v="0YTUHE9G"/>
    <b v="1"/>
    <n v="1502440000000"/>
    <d v="2017-08-11T08:26:40"/>
    <n v="30"/>
    <x v="0"/>
    <s v="black"/>
    <s v="10+0"/>
    <n v="1838"/>
    <n v="1962"/>
    <n v="-124"/>
    <s v="B30"/>
    <n v="4"/>
    <n v="8"/>
  </r>
  <r>
    <s v="c98csx4I"/>
    <b v="1"/>
    <n v="1485090000000"/>
    <d v="2017-01-22T13:00:00"/>
    <n v="44"/>
    <x v="0"/>
    <s v="black"/>
    <s v="10+0"/>
    <n v="1838"/>
    <n v="1818"/>
    <n v="20"/>
    <s v="D10"/>
    <n v="6"/>
    <n v="13"/>
  </r>
  <r>
    <s v="lOfTgtom"/>
    <b v="1"/>
    <n v="1484780000000"/>
    <d v="2017-01-18T22:53:20"/>
    <n v="45"/>
    <x v="3"/>
    <s v="draw"/>
    <s v="10+0"/>
    <n v="1838"/>
    <n v="1877"/>
    <n v="-39"/>
    <s v="E20"/>
    <n v="8"/>
    <n v="22"/>
  </r>
  <r>
    <s v="wzE5T6N8"/>
    <b v="1"/>
    <n v="1504290000000"/>
    <d v="2017-09-01T18:20:00"/>
    <n v="40"/>
    <x v="0"/>
    <s v="black"/>
    <s v="7+10"/>
    <n v="1838"/>
    <n v="2026"/>
    <n v="-188"/>
    <s v="A00"/>
    <n v="1"/>
    <n v="18"/>
  </r>
  <r>
    <s v="06DXS9rn"/>
    <b v="0"/>
    <s v="1422753693868"/>
    <d v="2015-02-01T01:21:34"/>
    <n v="84"/>
    <x v="1"/>
    <s v="black"/>
    <s v="8+0"/>
    <n v="1838"/>
    <n v="1774"/>
    <n v="64"/>
    <s v="B54"/>
    <n v="6"/>
    <n v="1"/>
  </r>
  <r>
    <s v="lVNu3WMF"/>
    <b v="1"/>
    <s v="1416922257680"/>
    <d v="2014-11-25T13:30:58"/>
    <n v="40"/>
    <x v="0"/>
    <s v="black"/>
    <s v="10+0"/>
    <n v="1838"/>
    <n v="2048"/>
    <n v="-210"/>
    <s v="C40"/>
    <n v="6"/>
    <n v="13"/>
  </r>
  <r>
    <s v="vBsVD3rD"/>
    <b v="1"/>
    <s v="1504378521794"/>
    <d v="2017-09-02T18:55:22"/>
    <n v="43"/>
    <x v="1"/>
    <s v="white"/>
    <s v="5+8"/>
    <n v="1838"/>
    <n v="1979"/>
    <n v="-141"/>
    <s v="B10"/>
    <n v="2"/>
    <n v="18"/>
  </r>
  <r>
    <s v="64Ua1ohP"/>
    <b v="1"/>
    <s v="1504260294663"/>
    <d v="2017-09-01T10:04:55"/>
    <n v="93"/>
    <x v="0"/>
    <s v="white"/>
    <s v="10+0"/>
    <n v="1838"/>
    <n v="1822"/>
    <n v="16"/>
    <s v="B18"/>
    <n v="8"/>
    <n v="10"/>
  </r>
  <r>
    <s v="OVxiA6xL"/>
    <b v="1"/>
    <s v="1494942415348"/>
    <d v="2017-05-16T13:46:55"/>
    <n v="50"/>
    <x v="0"/>
    <s v="black"/>
    <s v="10+0"/>
    <n v="1838"/>
    <n v="1839"/>
    <n v="-1"/>
    <s v="C55"/>
    <n v="10"/>
    <n v="13"/>
  </r>
  <r>
    <s v="HZqUwiVJ"/>
    <b v="1"/>
    <s v="1498988810778"/>
    <d v="2017-07-02T09:46:51"/>
    <n v="152"/>
    <x v="0"/>
    <s v="black"/>
    <s v="10+0"/>
    <n v="1838"/>
    <n v="2053"/>
    <n v="-215"/>
    <s v="D10"/>
    <n v="5"/>
    <n v="9"/>
  </r>
  <r>
    <s v="JnP1Hx2T"/>
    <b v="1"/>
    <s v="1498987481889"/>
    <d v="2017-07-02T09:24:42"/>
    <n v="34"/>
    <x v="0"/>
    <s v="black"/>
    <s v="10+0"/>
    <n v="1838"/>
    <n v="1761"/>
    <n v="77"/>
    <s v="E76"/>
    <n v="9"/>
    <n v="9"/>
  </r>
  <r>
    <s v="OXRZD7pf"/>
    <b v="1"/>
    <s v="1500884218152"/>
    <d v="2017-07-24T08:16:58"/>
    <n v="69"/>
    <x v="1"/>
    <s v="white"/>
    <s v="10+0"/>
    <n v="1838"/>
    <n v="1986"/>
    <n v="-148"/>
    <s v="C55"/>
    <n v="6"/>
    <n v="8"/>
  </r>
  <r>
    <s v="LNRk2wSZ"/>
    <b v="0"/>
    <s v="1488150854376"/>
    <d v="2017-02-26T23:14:14"/>
    <n v="59"/>
    <x v="2"/>
    <s v="white"/>
    <s v="15+4"/>
    <n v="1838"/>
    <n v="1828"/>
    <n v="10"/>
    <s v="E71"/>
    <n v="9"/>
    <n v="23"/>
  </r>
  <r>
    <s v="jSBnmljq"/>
    <b v="1"/>
    <s v="1504196584302"/>
    <d v="2017-08-31T16:23:04"/>
    <n v="117"/>
    <x v="3"/>
    <s v="draw"/>
    <s v="30+10"/>
    <n v="1838"/>
    <n v="2080"/>
    <n v="-242"/>
    <s v="A57"/>
    <n v="6"/>
    <n v="16"/>
  </r>
  <r>
    <s v="sQXtoPFG"/>
    <b v="1"/>
    <s v="1498506695539"/>
    <d v="2017-06-26T19:51:36"/>
    <n v="46"/>
    <x v="1"/>
    <s v="black"/>
    <s v="7+2"/>
    <n v="1838"/>
    <n v="1979"/>
    <n v="-141"/>
    <s v="B09"/>
    <n v="10"/>
    <n v="19"/>
  </r>
  <r>
    <s v="bHcqhbzl"/>
    <b v="1"/>
    <n v="1491020000000"/>
    <d v="2017-04-01T04:13:20"/>
    <n v="100"/>
    <x v="0"/>
    <s v="black"/>
    <s v="15+10"/>
    <n v="1837"/>
    <n v="1828"/>
    <n v="9"/>
    <s v="D03"/>
    <n v="5"/>
    <n v="4"/>
  </r>
  <r>
    <s v="KDtJom5w"/>
    <b v="1"/>
    <n v="1502620000000"/>
    <d v="2017-08-13T10:26:40"/>
    <n v="79"/>
    <x v="1"/>
    <s v="white"/>
    <s v="10+10"/>
    <n v="1837"/>
    <n v="1900"/>
    <n v="-63"/>
    <s v="D02"/>
    <n v="4"/>
    <n v="10"/>
  </r>
  <r>
    <s v="IGtPhdkR"/>
    <b v="1"/>
    <n v="1501440000000"/>
    <d v="2017-07-30T18:40:00"/>
    <n v="55"/>
    <x v="1"/>
    <s v="white"/>
    <s v="10+0"/>
    <n v="1837"/>
    <n v="1823"/>
    <n v="14"/>
    <s v="B32"/>
    <n v="7"/>
    <n v="18"/>
  </r>
  <r>
    <s v="hQGUKEFb"/>
    <b v="1"/>
    <n v="1479230000000"/>
    <d v="2016-11-15T17:13:20"/>
    <n v="44"/>
    <x v="0"/>
    <s v="white"/>
    <s v="15+10"/>
    <n v="1837"/>
    <n v="1743"/>
    <n v="94"/>
    <s v="B20"/>
    <n v="3"/>
    <n v="17"/>
  </r>
  <r>
    <s v="Kjnr5snY"/>
    <b v="1"/>
    <s v="1476725761095"/>
    <d v="2016-10-17T17:36:01"/>
    <n v="54"/>
    <x v="3"/>
    <s v="draw"/>
    <s v="10+0"/>
    <n v="1837"/>
    <n v="1426"/>
    <n v="411"/>
    <s v="B01"/>
    <n v="4"/>
    <n v="17"/>
  </r>
  <r>
    <s v="OvicOMpT"/>
    <b v="1"/>
    <s v="1504342495999"/>
    <d v="2017-09-02T08:54:56"/>
    <n v="89"/>
    <x v="1"/>
    <s v="white"/>
    <s v="10+0"/>
    <n v="1837"/>
    <n v="1852"/>
    <n v="-15"/>
    <s v="A13"/>
    <n v="4"/>
    <n v="8"/>
  </r>
  <r>
    <s v="2eOkFndI"/>
    <b v="1"/>
    <s v="1500216241914"/>
    <d v="2017-07-16T14:44:02"/>
    <n v="103"/>
    <x v="0"/>
    <s v="white"/>
    <s v="10+0"/>
    <n v="1837"/>
    <n v="1893"/>
    <n v="-56"/>
    <s v="B01"/>
    <n v="8"/>
    <n v="14"/>
  </r>
  <r>
    <s v="r7TXXtvz"/>
    <b v="1"/>
    <s v="1466826981088"/>
    <d v="2016-06-25T03:56:21"/>
    <n v="58"/>
    <x v="0"/>
    <s v="black"/>
    <s v="9+8"/>
    <n v="1837"/>
    <n v="1956"/>
    <n v="-119"/>
    <s v="A28"/>
    <n v="7"/>
    <n v="3"/>
  </r>
  <r>
    <s v="guD5w6ja"/>
    <b v="1"/>
    <s v="1465428530954"/>
    <d v="2016-06-08T23:28:51"/>
    <n v="152"/>
    <x v="0"/>
    <s v="black"/>
    <s v="10+3"/>
    <n v="1837"/>
    <n v="1948"/>
    <n v="-111"/>
    <s v="B30"/>
    <n v="4"/>
    <n v="23"/>
  </r>
  <r>
    <s v="qNaMgMIU"/>
    <b v="1"/>
    <s v="1489794287741"/>
    <d v="2017-03-17T23:44:48"/>
    <n v="90"/>
    <x v="0"/>
    <s v="black"/>
    <s v="5+8"/>
    <n v="1837"/>
    <n v="2337"/>
    <n v="-500"/>
    <s v="C01"/>
    <n v="5"/>
    <n v="23"/>
  </r>
  <r>
    <s v="nCQvxV70"/>
    <b v="1"/>
    <s v="1503667410234"/>
    <d v="2017-08-25T13:23:30"/>
    <n v="81"/>
    <x v="1"/>
    <s v="white"/>
    <s v="10+0"/>
    <n v="1837"/>
    <n v="1687"/>
    <n v="150"/>
    <s v="A45"/>
    <n v="2"/>
    <n v="13"/>
  </r>
  <r>
    <s v="es8tB7nv"/>
    <b v="1"/>
    <n v="1484740000000"/>
    <d v="2017-01-18T11:46:40"/>
    <n v="108"/>
    <x v="0"/>
    <s v="black"/>
    <s v="15+10"/>
    <n v="1836"/>
    <n v="1987"/>
    <n v="-151"/>
    <s v="D55"/>
    <n v="11"/>
    <n v="11"/>
  </r>
  <r>
    <s v="X9qXwv0J"/>
    <b v="1"/>
    <n v="1504130000000"/>
    <d v="2017-08-30T21:53:20"/>
    <n v="40"/>
    <x v="0"/>
    <s v="black"/>
    <s v="10+0"/>
    <n v="1836"/>
    <n v="1832"/>
    <n v="4"/>
    <s v="D00"/>
    <n v="3"/>
    <n v="21"/>
  </r>
  <r>
    <s v="JdHchFFP"/>
    <b v="1"/>
    <n v="1479350000000"/>
    <d v="2016-11-17T02:33:20"/>
    <n v="46"/>
    <x v="0"/>
    <s v="black"/>
    <s v="14+0"/>
    <n v="1836"/>
    <n v="1741"/>
    <n v="95"/>
    <s v="C45"/>
    <n v="7"/>
    <n v="2"/>
  </r>
  <r>
    <s v="WUj6jq2F"/>
    <b v="1"/>
    <n v="1503200000000"/>
    <d v="2017-08-20T03:33:20"/>
    <n v="101"/>
    <x v="3"/>
    <s v="draw"/>
    <s v="10+0"/>
    <n v="1836"/>
    <n v="1925"/>
    <n v="-89"/>
    <s v="D02"/>
    <n v="4"/>
    <n v="3"/>
  </r>
  <r>
    <s v="wZ6cYfAK"/>
    <b v="1"/>
    <n v="1502690000000"/>
    <d v="2017-08-14T05:53:20"/>
    <n v="77"/>
    <x v="1"/>
    <s v="white"/>
    <s v="15+15"/>
    <n v="1836"/>
    <n v="1500"/>
    <n v="336"/>
    <s v="E20"/>
    <n v="8"/>
    <n v="5"/>
  </r>
  <r>
    <s v="rJcEBJBt"/>
    <b v="1"/>
    <n v="1502850000000"/>
    <d v="2017-08-16T02:20:00"/>
    <n v="60"/>
    <x v="0"/>
    <s v="black"/>
    <s v="20+0"/>
    <n v="1836"/>
    <n v="1814"/>
    <n v="22"/>
    <s v="A30"/>
    <n v="2"/>
    <n v="2"/>
  </r>
  <r>
    <s v="nzEmyraz"/>
    <b v="1"/>
    <n v="1458590000000"/>
    <d v="2016-03-21T19:53:20"/>
    <n v="27"/>
    <x v="1"/>
    <s v="white"/>
    <s v="15+0"/>
    <n v="1836"/>
    <n v="1500"/>
    <n v="336"/>
    <s v="C40"/>
    <n v="4"/>
    <n v="19"/>
  </r>
  <r>
    <s v="icQy2lnB"/>
    <b v="0"/>
    <n v="1438760000000"/>
    <d v="2015-08-05T07:33:20"/>
    <n v="45"/>
    <x v="0"/>
    <s v="white"/>
    <s v="8+8"/>
    <n v="1836"/>
    <n v="1953"/>
    <n v="-117"/>
    <s v="B20"/>
    <n v="3"/>
    <n v="7"/>
  </r>
  <r>
    <s v="KPyvpZmW"/>
    <b v="1"/>
    <s v="1416144033846"/>
    <d v="2014-11-16T13:20:34"/>
    <n v="2"/>
    <x v="2"/>
    <s v="black"/>
    <s v="0+16"/>
    <n v="1836"/>
    <n v="2340"/>
    <n v="-504"/>
    <s v="D00"/>
    <n v="2"/>
    <n v="13"/>
  </r>
  <r>
    <s v="vcNGx4nb"/>
    <b v="1"/>
    <s v="1504429398998"/>
    <d v="2017-09-03T09:03:19"/>
    <n v="63"/>
    <x v="1"/>
    <s v="white"/>
    <s v="10+0"/>
    <n v="1836"/>
    <n v="1942"/>
    <n v="-106"/>
    <s v="A01"/>
    <n v="2"/>
    <n v="9"/>
  </r>
  <r>
    <s v="CEAxQktE"/>
    <b v="1"/>
    <s v="1504353933327"/>
    <d v="2017-09-02T12:05:33"/>
    <n v="52"/>
    <x v="1"/>
    <s v="black"/>
    <s v="10+0"/>
    <n v="1836"/>
    <n v="1905"/>
    <n v="-69"/>
    <s v="C02"/>
    <n v="8"/>
    <n v="12"/>
  </r>
  <r>
    <s v="lX79PFe3"/>
    <b v="1"/>
    <s v="1484455940691"/>
    <d v="2017-01-15T04:52:21"/>
    <n v="17"/>
    <x v="0"/>
    <s v="white"/>
    <s v="10+0"/>
    <n v="1836"/>
    <n v="1830"/>
    <n v="6"/>
    <s v="A03"/>
    <n v="2"/>
    <n v="4"/>
  </r>
  <r>
    <s v="8PLe6htc"/>
    <b v="1"/>
    <s v="1504409049285"/>
    <d v="2017-09-03T03:24:09"/>
    <n v="80"/>
    <x v="0"/>
    <s v="white"/>
    <s v="10+0"/>
    <n v="1836"/>
    <n v="1884"/>
    <n v="-48"/>
    <s v="C71"/>
    <n v="8"/>
    <n v="3"/>
  </r>
  <r>
    <s v="3PBfouYm"/>
    <b v="1"/>
    <s v="1490678280888"/>
    <d v="2017-03-28T05:18:01"/>
    <n v="39"/>
    <x v="1"/>
    <s v="white"/>
    <s v="10+0"/>
    <n v="1836"/>
    <n v="1739"/>
    <n v="97"/>
    <s v="C00"/>
    <n v="2"/>
    <n v="5"/>
  </r>
  <r>
    <s v="Hysqcekp"/>
    <b v="0"/>
    <n v="1503020000000"/>
    <d v="2017-08-18T01:33:20"/>
    <n v="81"/>
    <x v="0"/>
    <s v="black"/>
    <s v="10+0"/>
    <n v="1835"/>
    <n v="1866"/>
    <n v="-31"/>
    <s v="B18"/>
    <n v="11"/>
    <n v="1"/>
  </r>
  <r>
    <s v="46AuHfcq"/>
    <b v="1"/>
    <n v="1501980000000"/>
    <d v="2017-08-06T00:40:00"/>
    <n v="158"/>
    <x v="1"/>
    <s v="black"/>
    <s v="6+6"/>
    <n v="1835"/>
    <n v="1865"/>
    <n v="-30"/>
    <s v="E10"/>
    <n v="6"/>
    <n v="0"/>
  </r>
  <r>
    <s v="XDgrsvyY"/>
    <b v="1"/>
    <n v="1501970000000"/>
    <d v="2017-08-05T21:53:20"/>
    <n v="74"/>
    <x v="0"/>
    <s v="black"/>
    <s v="10+0"/>
    <n v="1835"/>
    <n v="2307"/>
    <n v="-472"/>
    <s v="D94"/>
    <n v="9"/>
    <n v="21"/>
  </r>
  <r>
    <s v="RezC16d6"/>
    <b v="1"/>
    <n v="1495860000000"/>
    <d v="2017-05-27T04:40:00"/>
    <n v="48"/>
    <x v="0"/>
    <s v="black"/>
    <s v="15+10"/>
    <n v="1835"/>
    <n v="1868"/>
    <n v="-33"/>
    <s v="B54"/>
    <n v="6"/>
    <n v="4"/>
  </r>
  <r>
    <s v="kHUU2Lfm"/>
    <b v="1"/>
    <n v="1481450000000"/>
    <d v="2016-12-11T09:53:20"/>
    <n v="21"/>
    <x v="1"/>
    <s v="white"/>
    <s v="15+15"/>
    <n v="1835"/>
    <n v="1760"/>
    <n v="75"/>
    <s v="C58"/>
    <n v="11"/>
    <n v="9"/>
  </r>
  <r>
    <s v="cpuDAJRW"/>
    <b v="1"/>
    <n v="1503860000000"/>
    <d v="2017-08-27T18:53:20"/>
    <n v="25"/>
    <x v="1"/>
    <s v="white"/>
    <s v="8+0"/>
    <n v="1835"/>
    <n v="1582"/>
    <n v="253"/>
    <s v="B21"/>
    <n v="7"/>
    <n v="18"/>
  </r>
  <r>
    <s v="ltjVf1bI"/>
    <b v="1"/>
    <n v="1481080000000"/>
    <d v="2016-12-07T03:06:40"/>
    <n v="50"/>
    <x v="1"/>
    <s v="black"/>
    <s v="10+0"/>
    <n v="1835"/>
    <n v="2266"/>
    <n v="-431"/>
    <s v="B01"/>
    <n v="6"/>
    <n v="3"/>
  </r>
  <r>
    <s v="XBodbP8L"/>
    <b v="0"/>
    <n v="1426820000000"/>
    <d v="2015-03-20T02:53:20"/>
    <n v="61"/>
    <x v="0"/>
    <s v="white"/>
    <s v="14+0"/>
    <n v="1835"/>
    <n v="1396"/>
    <n v="439"/>
    <s v="C41"/>
    <n v="7"/>
    <n v="2"/>
  </r>
  <r>
    <s v="q7f56zpy"/>
    <b v="1"/>
    <s v="1504357689658"/>
    <d v="2017-09-02T13:08:10"/>
    <n v="59"/>
    <x v="0"/>
    <s v="white"/>
    <s v="5+5"/>
    <n v="1835"/>
    <n v="1812"/>
    <n v="23"/>
    <s v="C00"/>
    <n v="3"/>
    <n v="13"/>
  </r>
  <r>
    <s v="psGOD6Ch"/>
    <b v="1"/>
    <s v="1504350254736"/>
    <d v="2017-09-02T11:04:15"/>
    <n v="36"/>
    <x v="1"/>
    <s v="black"/>
    <s v="5+8"/>
    <n v="1835"/>
    <n v="1887"/>
    <n v="-52"/>
    <s v="C34"/>
    <n v="6"/>
    <n v="11"/>
  </r>
  <r>
    <s v="yRJtGhFU"/>
    <b v="1"/>
    <s v="1503940674163"/>
    <d v="2017-08-28T17:17:54"/>
    <n v="56"/>
    <x v="0"/>
    <s v="black"/>
    <s v="7+7"/>
    <n v="1835"/>
    <n v="1980"/>
    <n v="-145"/>
    <s v="A45"/>
    <n v="2"/>
    <n v="17"/>
  </r>
  <r>
    <s v="CoAWRNS4"/>
    <b v="0"/>
    <s v="1493227120444"/>
    <d v="2017-04-26T17:18:40"/>
    <n v="88"/>
    <x v="3"/>
    <s v="draw"/>
    <s v="12+3"/>
    <n v="1835"/>
    <n v="1632"/>
    <n v="203"/>
    <s v="E12"/>
    <n v="6"/>
    <n v="17"/>
  </r>
  <r>
    <s v="fFzAsv56"/>
    <b v="0"/>
    <s v="1493225060055"/>
    <d v="2017-04-26T16:44:20"/>
    <n v="107"/>
    <x v="0"/>
    <s v="white"/>
    <s v="12+3"/>
    <n v="1835"/>
    <n v="1632"/>
    <n v="203"/>
    <s v="E12"/>
    <n v="6"/>
    <n v="16"/>
  </r>
  <r>
    <s v="PHcTVbBW"/>
    <b v="1"/>
    <s v="1504094101207"/>
    <d v="2017-08-30T11:55:01"/>
    <n v="87"/>
    <x v="0"/>
    <s v="white"/>
    <s v="10+0"/>
    <n v="1835"/>
    <n v="1819"/>
    <n v="16"/>
    <s v="D20"/>
    <n v="5"/>
    <n v="11"/>
  </r>
  <r>
    <s v="BjplwwJ1"/>
    <b v="1"/>
    <s v="1481225286257"/>
    <d v="2016-12-08T19:28:06"/>
    <n v="34"/>
    <x v="0"/>
    <s v="black"/>
    <s v="10+0"/>
    <n v="1835"/>
    <n v="1733"/>
    <n v="102"/>
    <s v="C89"/>
    <n v="28"/>
    <n v="19"/>
  </r>
  <r>
    <s v="POiPFXUQ"/>
    <b v="1"/>
    <s v="1488287662046"/>
    <d v="2017-02-28T13:14:22"/>
    <n v="97"/>
    <x v="0"/>
    <s v="white"/>
    <s v="15+15"/>
    <n v="1835"/>
    <n v="1839"/>
    <n v="-4"/>
    <s v="B20"/>
    <n v="3"/>
    <n v="13"/>
  </r>
  <r>
    <s v="WqMvA7iE"/>
    <b v="1"/>
    <n v="1501290000000"/>
    <d v="2017-07-29T01:00:00"/>
    <n v="40"/>
    <x v="0"/>
    <s v="black"/>
    <s v="15+0"/>
    <n v="1834"/>
    <n v="1835"/>
    <n v="-1"/>
    <s v="B30"/>
    <n v="4"/>
    <n v="1"/>
  </r>
  <r>
    <s v="YDr0Gbb8"/>
    <b v="0"/>
    <n v="1502380000000"/>
    <d v="2017-08-10T15:46:40"/>
    <n v="41"/>
    <x v="0"/>
    <s v="white"/>
    <s v="10+10"/>
    <n v="1834"/>
    <n v="1500"/>
    <n v="334"/>
    <s v="C41"/>
    <n v="8"/>
    <n v="15"/>
  </r>
  <r>
    <s v="cUCD00VT"/>
    <b v="1"/>
    <n v="1504250000000"/>
    <d v="2017-09-01T07:13:20"/>
    <n v="50"/>
    <x v="0"/>
    <s v="black"/>
    <s v="10+0"/>
    <n v="1834"/>
    <n v="1994"/>
    <n v="-160"/>
    <s v="B12"/>
    <n v="6"/>
    <n v="7"/>
  </r>
  <r>
    <s v="5Vz7CpBg"/>
    <b v="1"/>
    <n v="1504250000000"/>
    <d v="2017-09-01T07:13:20"/>
    <n v="98"/>
    <x v="1"/>
    <s v="black"/>
    <s v="10+0"/>
    <n v="1834"/>
    <n v="1848"/>
    <n v="-14"/>
    <s v="D00"/>
    <n v="3"/>
    <n v="7"/>
  </r>
  <r>
    <s v="5Gx0JqsI"/>
    <b v="1"/>
    <n v="1504250000000"/>
    <d v="2017-09-01T07:13:20"/>
    <n v="47"/>
    <x v="0"/>
    <s v="white"/>
    <s v="10+0"/>
    <n v="1834"/>
    <n v="1856"/>
    <n v="-22"/>
    <s v="C00"/>
    <n v="3"/>
    <n v="7"/>
  </r>
  <r>
    <s v="M1cgACGl"/>
    <b v="1"/>
    <n v="1486580000000"/>
    <d v="2017-02-08T18:53:20"/>
    <n v="43"/>
    <x v="1"/>
    <s v="white"/>
    <s v="11+0"/>
    <n v="1834"/>
    <n v="1218"/>
    <n v="616"/>
    <s v="C40"/>
    <n v="4"/>
    <n v="18"/>
  </r>
  <r>
    <s v="1xR5m5BF"/>
    <b v="1"/>
    <n v="1502170000000"/>
    <d v="2017-08-08T05:26:40"/>
    <n v="21"/>
    <x v="1"/>
    <s v="white"/>
    <s v="10+0"/>
    <n v="1834"/>
    <n v="1930"/>
    <n v="-96"/>
    <s v="C41"/>
    <n v="4"/>
    <n v="5"/>
  </r>
  <r>
    <s v="2JLvTLrM"/>
    <b v="1"/>
    <n v="1466210000000"/>
    <d v="2016-06-18T00:33:20"/>
    <n v="27"/>
    <x v="0"/>
    <s v="black"/>
    <s v="15+10"/>
    <n v="1834"/>
    <n v="2181"/>
    <n v="-347"/>
    <s v="B21"/>
    <n v="3"/>
    <n v="0"/>
  </r>
  <r>
    <s v="4weCiecQ"/>
    <b v="1"/>
    <n v="1451810000000"/>
    <d v="2016-01-03T08:33:20"/>
    <n v="82"/>
    <x v="0"/>
    <s v="black"/>
    <s v="15+0"/>
    <n v="1834"/>
    <n v="1835"/>
    <n v="-1"/>
    <s v="C02"/>
    <n v="7"/>
    <n v="8"/>
  </r>
  <r>
    <s v="SeysCkcO"/>
    <b v="1"/>
    <n v="1443840000000"/>
    <d v="2015-10-03T02:40:00"/>
    <n v="78"/>
    <x v="2"/>
    <s v="black"/>
    <s v="15+0"/>
    <n v="1834"/>
    <n v="1723"/>
    <n v="111"/>
    <s v="A40"/>
    <n v="2"/>
    <n v="2"/>
  </r>
  <r>
    <s v="auELej4Z"/>
    <b v="1"/>
    <n v="1504390000000"/>
    <d v="2017-09-02T22:06:40"/>
    <n v="32"/>
    <x v="0"/>
    <s v="black"/>
    <s v="10+0"/>
    <n v="1834"/>
    <n v="1896"/>
    <n v="-62"/>
    <s v="A06"/>
    <n v="3"/>
    <n v="22"/>
  </r>
  <r>
    <s v="DayPmf7b"/>
    <b v="0"/>
    <n v="1492490000000"/>
    <d v="2017-04-18T04:33:20"/>
    <n v="147"/>
    <x v="1"/>
    <s v="white"/>
    <s v="10+0"/>
    <n v="1834"/>
    <n v="1699"/>
    <n v="135"/>
    <s v="B12"/>
    <n v="5"/>
    <n v="4"/>
  </r>
  <r>
    <s v="zcxtrt4X"/>
    <b v="0"/>
    <s v="1403452491575"/>
    <d v="2014-06-22T15:54:52"/>
    <n v="134"/>
    <x v="0"/>
    <s v="white"/>
    <s v="10+10"/>
    <n v="1834"/>
    <n v="2064"/>
    <n v="-230"/>
    <s v="D15"/>
    <n v="8"/>
    <n v="15"/>
  </r>
  <r>
    <s v="TAJtb4qg"/>
    <b v="1"/>
    <s v="1396274823336"/>
    <d v="2014-03-31T14:07:03"/>
    <n v="46"/>
    <x v="0"/>
    <s v="black"/>
    <s v="10+4"/>
    <n v="1834"/>
    <n v="1994"/>
    <n v="-160"/>
    <s v="C70"/>
    <n v="8"/>
    <n v="14"/>
  </r>
  <r>
    <s v="TAJtb4qg"/>
    <b v="1"/>
    <s v="1396274823336"/>
    <d v="2014-03-31T14:07:03"/>
    <n v="46"/>
    <x v="0"/>
    <s v="black"/>
    <s v="10+4"/>
    <n v="1834"/>
    <n v="1994"/>
    <n v="-160"/>
    <s v="C70"/>
    <n v="8"/>
    <n v="14"/>
  </r>
  <r>
    <s v="Utc9Ovaa"/>
    <b v="0"/>
    <s v="1500476842672"/>
    <d v="2017-07-19T15:07:23"/>
    <n v="85"/>
    <x v="2"/>
    <s v="white"/>
    <s v="10+0"/>
    <n v="1834"/>
    <n v="1802"/>
    <n v="32"/>
    <s v="C45"/>
    <n v="8"/>
    <n v="15"/>
  </r>
  <r>
    <s v="ohcusYZc"/>
    <b v="1"/>
    <s v="1504465805522"/>
    <d v="2017-09-03T19:10:06"/>
    <n v="4"/>
    <x v="2"/>
    <s v="black"/>
    <s v="10+0"/>
    <n v="1834"/>
    <n v="1332"/>
    <n v="502"/>
    <s v="A00"/>
    <n v="1"/>
    <n v="19"/>
  </r>
  <r>
    <s v="BRwV7Pcy"/>
    <b v="1"/>
    <s v="1503824607017"/>
    <d v="2017-08-27T09:03:27"/>
    <n v="62"/>
    <x v="0"/>
    <s v="black"/>
    <s v="10+0"/>
    <n v="1834"/>
    <n v="2132"/>
    <n v="-298"/>
    <s v="C77"/>
    <n v="9"/>
    <n v="9"/>
  </r>
  <r>
    <s v="861iEeoh"/>
    <b v="1"/>
    <s v="1504446985355"/>
    <d v="2017-09-03T13:56:25"/>
    <n v="72"/>
    <x v="0"/>
    <s v="black"/>
    <s v="15+15"/>
    <n v="1834"/>
    <n v="1963"/>
    <n v="-129"/>
    <s v="C00"/>
    <n v="3"/>
    <n v="13"/>
  </r>
  <r>
    <s v="jkOMvKVE"/>
    <b v="1"/>
    <s v="1503160165237"/>
    <d v="2017-08-19T16:29:25"/>
    <n v="36"/>
    <x v="0"/>
    <s v="white"/>
    <s v="10+0"/>
    <n v="1834"/>
    <n v="1732"/>
    <n v="102"/>
    <s v="D53"/>
    <n v="8"/>
    <n v="16"/>
  </r>
  <r>
    <s v="M1cgACGl"/>
    <b v="1"/>
    <s v="1486575209686"/>
    <d v="2017-02-08T17:33:30"/>
    <n v="43"/>
    <x v="1"/>
    <s v="white"/>
    <s v="11+0"/>
    <n v="1834"/>
    <n v="1218"/>
    <n v="616"/>
    <s v="C40"/>
    <n v="4"/>
    <n v="17"/>
  </r>
  <r>
    <s v="jYoypM8v"/>
    <b v="1"/>
    <s v="1504005653597"/>
    <d v="2017-08-29T11:20:54"/>
    <n v="107"/>
    <x v="0"/>
    <s v="white"/>
    <s v="10+0"/>
    <n v="1834"/>
    <n v="1877"/>
    <n v="-43"/>
    <s v="A03"/>
    <n v="2"/>
    <n v="11"/>
  </r>
  <r>
    <s v="HehthdTm"/>
    <b v="1"/>
    <s v="1502909228257"/>
    <d v="2017-08-16T18:47:08"/>
    <n v="2"/>
    <x v="0"/>
    <s v="white"/>
    <s v="8+0"/>
    <n v="1834"/>
    <n v="1709"/>
    <n v="125"/>
    <s v="C00"/>
    <n v="2"/>
    <n v="18"/>
  </r>
  <r>
    <s v="ZjNJwkLq"/>
    <b v="1"/>
    <s v="1497635974365"/>
    <d v="2017-06-16T17:59:34"/>
    <n v="65"/>
    <x v="0"/>
    <s v="white"/>
    <s v="30+30"/>
    <n v="1834"/>
    <n v="1875"/>
    <n v="-41"/>
    <s v="A00"/>
    <n v="1"/>
    <n v="17"/>
  </r>
  <r>
    <s v="1zRjgcqm"/>
    <b v="1"/>
    <n v="1503800000000"/>
    <d v="2017-08-27T02:13:20"/>
    <n v="73"/>
    <x v="0"/>
    <s v="white"/>
    <s v="15+0"/>
    <n v="1833"/>
    <n v="1863"/>
    <n v="-30"/>
    <s v="A56"/>
    <n v="4"/>
    <n v="2"/>
  </r>
  <r>
    <s v="WB4cuSmD"/>
    <b v="1"/>
    <n v="1503540000000"/>
    <d v="2017-08-24T02:00:00"/>
    <n v="23"/>
    <x v="0"/>
    <s v="white"/>
    <s v="10+0"/>
    <n v="1833"/>
    <n v="1740"/>
    <n v="93"/>
    <s v="C55"/>
    <n v="6"/>
    <n v="2"/>
  </r>
  <r>
    <s v="CzyKEMYc"/>
    <b v="1"/>
    <n v="1497430000000"/>
    <d v="2017-06-14T08:46:40"/>
    <n v="35"/>
    <x v="0"/>
    <s v="white"/>
    <s v="20+10"/>
    <n v="1833"/>
    <n v="1873"/>
    <n v="-40"/>
    <s v="A45"/>
    <n v="3"/>
    <n v="8"/>
  </r>
  <r>
    <s v="sWtq0Mpf"/>
    <b v="1"/>
    <n v="1489620000000"/>
    <d v="2017-03-15T23:20:00"/>
    <n v="127"/>
    <x v="2"/>
    <s v="white"/>
    <s v="10+0"/>
    <n v="1833"/>
    <n v="1738"/>
    <n v="95"/>
    <s v="C02"/>
    <n v="11"/>
    <n v="23"/>
  </r>
  <r>
    <s v="9hOpkowK"/>
    <b v="1"/>
    <n v="1491080000000"/>
    <d v="2017-04-01T20:53:20"/>
    <n v="53"/>
    <x v="0"/>
    <s v="white"/>
    <s v="10+0"/>
    <n v="1833"/>
    <n v="1214"/>
    <n v="619"/>
    <s v="D00"/>
    <n v="3"/>
    <n v="20"/>
  </r>
  <r>
    <s v="efugDNWB"/>
    <b v="0"/>
    <n v="1462300000000"/>
    <d v="2016-05-03T18:26:40"/>
    <n v="27"/>
    <x v="0"/>
    <s v="white"/>
    <s v="35+3"/>
    <n v="1833"/>
    <n v="1701"/>
    <n v="132"/>
    <s v="A03"/>
    <n v="2"/>
    <n v="18"/>
  </r>
  <r>
    <s v="d5pba0P0"/>
    <b v="1"/>
    <n v="1484940000000"/>
    <d v="2017-01-20T19:20:00"/>
    <n v="41"/>
    <x v="0"/>
    <s v="black"/>
    <s v="10+2"/>
    <n v="1833"/>
    <n v="1609"/>
    <n v="224"/>
    <s v="C80"/>
    <n v="10"/>
    <n v="19"/>
  </r>
  <r>
    <s v="rKJH4EQN"/>
    <b v="1"/>
    <s v="1504392772858"/>
    <d v="2017-09-02T22:52:53"/>
    <n v="73"/>
    <x v="2"/>
    <s v="white"/>
    <s v="8+0"/>
    <n v="1833"/>
    <n v="1752"/>
    <n v="81"/>
    <s v="C30"/>
    <n v="7"/>
    <n v="22"/>
  </r>
  <r>
    <s v="hVtDBDkG"/>
    <b v="1"/>
    <s v="1500736498143"/>
    <d v="2017-07-22T15:14:58"/>
    <n v="44"/>
    <x v="0"/>
    <s v="black"/>
    <s v="15+15"/>
    <n v="1833"/>
    <n v="2193"/>
    <n v="-360"/>
    <s v="E24"/>
    <n v="9"/>
    <n v="15"/>
  </r>
  <r>
    <s v="Xm7neWCT"/>
    <b v="1"/>
    <s v="1500697418269"/>
    <d v="2017-07-22T04:23:38"/>
    <n v="107"/>
    <x v="0"/>
    <s v="white"/>
    <s v="15+15"/>
    <n v="1833"/>
    <n v="1719"/>
    <n v="114"/>
    <s v="A09"/>
    <n v="4"/>
    <n v="4"/>
  </r>
  <r>
    <s v="FKdIqAhC"/>
    <b v="1"/>
    <s v="1468945535161"/>
    <d v="2016-07-19T16:25:35"/>
    <n v="96"/>
    <x v="0"/>
    <s v="black"/>
    <s v="10+0"/>
    <n v="1833"/>
    <n v="2131"/>
    <n v="-298"/>
    <s v="B50"/>
    <n v="4"/>
    <n v="16"/>
  </r>
  <r>
    <s v="WB4cuSmD"/>
    <b v="1"/>
    <s v="1503539126293"/>
    <d v="2017-08-24T01:45:26"/>
    <n v="23"/>
    <x v="0"/>
    <s v="white"/>
    <s v="10+0"/>
    <n v="1833"/>
    <n v="1740"/>
    <n v="93"/>
    <s v="C55"/>
    <n v="6"/>
    <n v="1"/>
  </r>
  <r>
    <s v="BRJEylSP"/>
    <b v="0"/>
    <s v="1503809480191"/>
    <d v="2017-08-27T04:51:20"/>
    <n v="65"/>
    <x v="0"/>
    <s v="white"/>
    <s v="10+0"/>
    <n v="1833"/>
    <n v="1461"/>
    <n v="372"/>
    <s v="B20"/>
    <n v="3"/>
    <n v="4"/>
  </r>
  <r>
    <s v="TDnQbBu3"/>
    <b v="0"/>
    <s v="1503807553307"/>
    <d v="2017-08-27T04:19:13"/>
    <n v="67"/>
    <x v="0"/>
    <s v="white"/>
    <s v="10+0"/>
    <n v="1833"/>
    <n v="1461"/>
    <n v="372"/>
    <s v="B20"/>
    <n v="3"/>
    <n v="4"/>
  </r>
  <r>
    <s v="56TqjWHg"/>
    <b v="0"/>
    <s v="1503282466327"/>
    <d v="2017-08-21T02:27:46"/>
    <n v="103"/>
    <x v="2"/>
    <s v="white"/>
    <s v="10+0"/>
    <n v="1833"/>
    <n v="1452"/>
    <n v="381"/>
    <s v="B21"/>
    <n v="3"/>
    <n v="2"/>
  </r>
  <r>
    <s v="6KxoCQso"/>
    <b v="0"/>
    <s v="1503279508484"/>
    <d v="2017-08-21T01:38:28"/>
    <n v="37"/>
    <x v="0"/>
    <s v="white"/>
    <s v="10+0"/>
    <n v="1833"/>
    <n v="1431"/>
    <n v="402"/>
    <s v="B20"/>
    <n v="3"/>
    <n v="1"/>
  </r>
  <r>
    <s v="ikz43RKe"/>
    <b v="1"/>
    <s v="1493640634887"/>
    <d v="2017-05-01T12:10:35"/>
    <n v="18"/>
    <x v="2"/>
    <s v="black"/>
    <s v="10+1"/>
    <n v="1833"/>
    <n v="1380"/>
    <n v="453"/>
    <s v="C47"/>
    <n v="8"/>
    <n v="12"/>
  </r>
  <r>
    <s v="xZzID2kD"/>
    <b v="1"/>
    <s v="1497215450023"/>
    <d v="2017-06-11T21:10:50"/>
    <n v="61"/>
    <x v="0"/>
    <s v="white"/>
    <s v="10+8"/>
    <n v="1833"/>
    <n v="1581"/>
    <n v="252"/>
    <s v="C41"/>
    <n v="4"/>
    <n v="21"/>
  </r>
  <r>
    <s v="0EEym5Qa"/>
    <b v="1"/>
    <s v="1483994770208"/>
    <d v="2017-01-09T20:46:10"/>
    <n v="61"/>
    <x v="0"/>
    <s v="white"/>
    <s v="10+0"/>
    <n v="1833"/>
    <n v="1602"/>
    <n v="231"/>
    <s v="C55"/>
    <n v="6"/>
    <n v="20"/>
  </r>
  <r>
    <s v="CFLhBIrk"/>
    <b v="0"/>
    <s v="1489430558247"/>
    <d v="2017-03-13T18:42:38"/>
    <n v="55"/>
    <x v="1"/>
    <s v="white"/>
    <s v="12+4"/>
    <n v="1833"/>
    <n v="1500"/>
    <n v="333"/>
    <s v="A53"/>
    <n v="4"/>
    <n v="18"/>
  </r>
  <r>
    <s v="IHPVDSdk"/>
    <b v="1"/>
    <s v="1498669899220"/>
    <d v="2017-06-28T17:11:39"/>
    <n v="83"/>
    <x v="0"/>
    <s v="black"/>
    <s v="60+1"/>
    <n v="1833"/>
    <n v="1594"/>
    <n v="239"/>
    <s v="C68"/>
    <n v="10"/>
    <n v="17"/>
  </r>
  <r>
    <s v="hVtDBDkG"/>
    <b v="1"/>
    <s v="1500736498143"/>
    <d v="2017-07-22T15:14:58"/>
    <n v="44"/>
    <x v="0"/>
    <s v="black"/>
    <s v="15+15"/>
    <n v="1833"/>
    <n v="2193"/>
    <n v="-360"/>
    <s v="E24"/>
    <n v="9"/>
    <n v="15"/>
  </r>
  <r>
    <s v="Xm7neWCT"/>
    <b v="1"/>
    <s v="1500697418269"/>
    <d v="2017-07-22T04:23:38"/>
    <n v="107"/>
    <x v="0"/>
    <s v="white"/>
    <s v="15+15"/>
    <n v="1833"/>
    <n v="1719"/>
    <n v="114"/>
    <s v="A09"/>
    <n v="4"/>
    <n v="4"/>
  </r>
  <r>
    <s v="BTqWnWRo"/>
    <b v="1"/>
    <s v="1504118977605"/>
    <d v="2017-08-30T18:49:38"/>
    <n v="96"/>
    <x v="1"/>
    <s v="black"/>
    <s v="8+0"/>
    <n v="1833"/>
    <n v="1705"/>
    <n v="128"/>
    <s v="A47"/>
    <n v="4"/>
    <n v="18"/>
  </r>
  <r>
    <s v="JLfmEWad"/>
    <b v="0"/>
    <n v="1502510000000"/>
    <d v="2017-08-12T03:53:20"/>
    <n v="48"/>
    <x v="1"/>
    <s v="black"/>
    <s v="25+0"/>
    <n v="1832"/>
    <n v="1821"/>
    <n v="11"/>
    <s v="B12"/>
    <n v="7"/>
    <n v="3"/>
  </r>
  <r>
    <s v="mskSEbwv"/>
    <b v="0"/>
    <n v="1502500000000"/>
    <d v="2017-08-12T01:06:40"/>
    <n v="31"/>
    <x v="1"/>
    <s v="white"/>
    <s v="25+0"/>
    <n v="1832"/>
    <n v="1821"/>
    <n v="11"/>
    <s v="B12"/>
    <n v="7"/>
    <n v="1"/>
  </r>
  <r>
    <s v="DlQedaAr"/>
    <b v="1"/>
    <n v="1501150000000"/>
    <d v="2017-07-27T10:06:40"/>
    <n v="49"/>
    <x v="0"/>
    <s v="white"/>
    <s v="10+5"/>
    <n v="1832"/>
    <n v="1696"/>
    <n v="136"/>
    <s v="B07"/>
    <n v="4"/>
    <n v="10"/>
  </r>
  <r>
    <s v="ef8Iy9Is"/>
    <b v="1"/>
    <n v="1491330000000"/>
    <d v="2017-04-04T18:20:00"/>
    <n v="54"/>
    <x v="0"/>
    <s v="black"/>
    <s v="15+10"/>
    <n v="1832"/>
    <n v="1829"/>
    <n v="3"/>
    <s v="B88"/>
    <n v="12"/>
    <n v="18"/>
  </r>
  <r>
    <s v="hhD3r51a"/>
    <b v="0"/>
    <n v="1485060000000"/>
    <d v="2017-01-22T04:40:00"/>
    <n v="47"/>
    <x v="0"/>
    <s v="white"/>
    <s v="10+0"/>
    <n v="1832"/>
    <n v="1500"/>
    <n v="332"/>
    <s v="A10"/>
    <n v="1"/>
    <n v="4"/>
  </r>
  <r>
    <s v="YWdmgr9E"/>
    <b v="1"/>
    <n v="1494130000000"/>
    <d v="2017-05-07T04:06:40"/>
    <n v="133"/>
    <x v="1"/>
    <s v="white"/>
    <s v="10+0"/>
    <n v="1832"/>
    <n v="1762"/>
    <n v="70"/>
    <s v="B50"/>
    <n v="5"/>
    <n v="4"/>
  </r>
  <r>
    <s v="kBVbx8I1"/>
    <b v="1"/>
    <n v="1502050000000"/>
    <d v="2017-08-06T20:06:40"/>
    <n v="155"/>
    <x v="1"/>
    <s v="white"/>
    <s v="10+0"/>
    <n v="1832"/>
    <n v="1877"/>
    <n v="-45"/>
    <s v="B20"/>
    <n v="3"/>
    <n v="20"/>
  </r>
  <r>
    <s v="fIwB14Wv"/>
    <b v="1"/>
    <n v="1459120000000"/>
    <d v="2016-03-27T23:06:40"/>
    <n v="82"/>
    <x v="1"/>
    <s v="black"/>
    <s v="5+5"/>
    <n v="1832"/>
    <n v="1873"/>
    <n v="-41"/>
    <s v="A40"/>
    <n v="2"/>
    <n v="23"/>
  </r>
  <r>
    <s v="RFp5hdYP"/>
    <b v="0"/>
    <n v="1462120000000"/>
    <d v="2016-05-01T16:26:40"/>
    <n v="75"/>
    <x v="1"/>
    <s v="white"/>
    <s v="30+3"/>
    <n v="1832"/>
    <n v="1701"/>
    <n v="131"/>
    <s v="C07"/>
    <n v="6"/>
    <n v="16"/>
  </r>
  <r>
    <s v="6YFs0gTz"/>
    <b v="0"/>
    <n v="1452040000000"/>
    <d v="2016-01-06T00:26:40"/>
    <n v="27"/>
    <x v="2"/>
    <s v="white"/>
    <s v="20+5"/>
    <n v="1832"/>
    <n v="1500"/>
    <n v="332"/>
    <s v="B07"/>
    <n v="3"/>
    <n v="0"/>
  </r>
  <r>
    <s v="HGR9b0rH"/>
    <b v="1"/>
    <n v="1484950000000"/>
    <d v="2017-01-20T22:06:40"/>
    <n v="116"/>
    <x v="3"/>
    <s v="draw"/>
    <s v="10+0"/>
    <n v="1832"/>
    <n v="1752"/>
    <n v="80"/>
    <s v="B06"/>
    <n v="2"/>
    <n v="22"/>
  </r>
  <r>
    <s v="egIedqVA"/>
    <b v="1"/>
    <n v="1451130000000"/>
    <d v="2015-12-26T11:40:00"/>
    <n v="101"/>
    <x v="1"/>
    <s v="white"/>
    <s v="11+0"/>
    <n v="1832"/>
    <n v="1626"/>
    <n v="206"/>
    <s v="C55"/>
    <n v="7"/>
    <n v="11"/>
  </r>
  <r>
    <s v="rKVy6DnX"/>
    <b v="1"/>
    <n v="1504470000000"/>
    <d v="2017-09-03T20:20:00"/>
    <n v="66"/>
    <x v="0"/>
    <s v="white"/>
    <s v="15+0"/>
    <n v="1832"/>
    <n v="1805"/>
    <n v="27"/>
    <s v="B44"/>
    <n v="9"/>
    <n v="20"/>
  </r>
  <r>
    <s v="euwMMEPI"/>
    <b v="1"/>
    <n v="1501130000000"/>
    <d v="2017-07-27T04:33:20"/>
    <n v="125"/>
    <x v="2"/>
    <s v="white"/>
    <s v="15+0"/>
    <n v="1832"/>
    <n v="1773"/>
    <n v="59"/>
    <s v="B20"/>
    <n v="3"/>
    <n v="4"/>
  </r>
  <r>
    <s v="8ON8Ys0C"/>
    <b v="1"/>
    <n v="1488400000000"/>
    <d v="2017-03-01T20:26:40"/>
    <n v="42"/>
    <x v="0"/>
    <s v="white"/>
    <s v="10+0"/>
    <n v="1832"/>
    <n v="1520"/>
    <n v="312"/>
    <s v="B50"/>
    <n v="4"/>
    <n v="20"/>
  </r>
  <r>
    <s v="vnTKQt11"/>
    <b v="1"/>
    <s v="1504391853730"/>
    <d v="2017-09-02T22:37:34"/>
    <n v="57"/>
    <x v="1"/>
    <s v="white"/>
    <s v="10+0"/>
    <n v="1832"/>
    <n v="1808"/>
    <n v="24"/>
    <s v="A01"/>
    <n v="1"/>
    <n v="22"/>
  </r>
  <r>
    <s v="JLfmEWad"/>
    <b v="0"/>
    <s v="1502506088196"/>
    <d v="2017-08-12T02:48:08"/>
    <n v="48"/>
    <x v="1"/>
    <s v="black"/>
    <s v="25+0"/>
    <n v="1832"/>
    <n v="1821"/>
    <n v="11"/>
    <s v="B12"/>
    <n v="7"/>
    <n v="2"/>
  </r>
  <r>
    <s v="mskSEbwv"/>
    <b v="0"/>
    <s v="1502504413619"/>
    <d v="2017-08-12T02:20:14"/>
    <n v="31"/>
    <x v="1"/>
    <s v="white"/>
    <s v="25+0"/>
    <n v="1832"/>
    <n v="1821"/>
    <n v="11"/>
    <s v="B12"/>
    <n v="7"/>
    <n v="2"/>
  </r>
  <r>
    <s v="DlQedaAr"/>
    <b v="1"/>
    <s v="1501150139698"/>
    <d v="2017-07-27T10:09:00"/>
    <n v="49"/>
    <x v="0"/>
    <s v="white"/>
    <s v="10+5"/>
    <n v="1832"/>
    <n v="1696"/>
    <n v="136"/>
    <s v="B07"/>
    <n v="4"/>
    <n v="10"/>
  </r>
  <r>
    <s v="0AiouCIG"/>
    <b v="1"/>
    <s v="1503085923871"/>
    <d v="2017-08-18T19:52:04"/>
    <n v="86"/>
    <x v="0"/>
    <s v="black"/>
    <s v="10+0"/>
    <n v="1832"/>
    <n v="1807"/>
    <n v="25"/>
    <s v="C62"/>
    <n v="6"/>
    <n v="19"/>
  </r>
  <r>
    <s v="2g9nCLMO"/>
    <b v="1"/>
    <s v="1501793455051"/>
    <d v="2017-08-03T20:50:55"/>
    <n v="143"/>
    <x v="2"/>
    <s v="white"/>
    <s v="15+0"/>
    <n v="1832"/>
    <n v="1799"/>
    <n v="33"/>
    <s v="A80"/>
    <n v="2"/>
    <n v="20"/>
  </r>
  <r>
    <s v="csCbNnX0"/>
    <b v="0"/>
    <s v="1503986601635"/>
    <d v="2017-08-29T06:03:22"/>
    <n v="69"/>
    <x v="1"/>
    <s v="white"/>
    <s v="10+0"/>
    <n v="1832"/>
    <n v="1452"/>
    <n v="380"/>
    <s v="B20"/>
    <n v="2"/>
    <n v="6"/>
  </r>
  <r>
    <s v="v20KuUjC"/>
    <b v="0"/>
    <s v="1503985894339"/>
    <d v="2017-08-29T05:51:34"/>
    <n v="87"/>
    <x v="1"/>
    <s v="white"/>
    <s v="10+0"/>
    <n v="1832"/>
    <n v="1452"/>
    <n v="380"/>
    <s v="A04"/>
    <n v="2"/>
    <n v="5"/>
  </r>
  <r>
    <s v="e0BAt906"/>
    <b v="1"/>
    <s v="1503942431917"/>
    <d v="2017-08-28T17:47:12"/>
    <n v="110"/>
    <x v="1"/>
    <s v="black"/>
    <s v="10+10"/>
    <n v="1832"/>
    <n v="1946"/>
    <n v="-114"/>
    <s v="A00"/>
    <n v="1"/>
    <n v="17"/>
  </r>
  <r>
    <s v="rLFgzIKL"/>
    <b v="1"/>
    <s v="1496777486898"/>
    <d v="2017-06-06T19:31:27"/>
    <n v="33"/>
    <x v="1"/>
    <s v="white"/>
    <s v="8+5"/>
    <n v="1832"/>
    <n v="1583"/>
    <n v="249"/>
    <s v="D37"/>
    <n v="7"/>
    <n v="19"/>
  </r>
  <r>
    <s v="tl53pFke"/>
    <b v="1"/>
    <s v="1481224635475"/>
    <d v="2016-12-08T19:17:15"/>
    <n v="45"/>
    <x v="0"/>
    <s v="white"/>
    <s v="10+0"/>
    <n v="1832"/>
    <n v="1503"/>
    <n v="329"/>
    <s v="D06"/>
    <n v="4"/>
    <n v="19"/>
  </r>
  <r>
    <s v="lhGP1sfv"/>
    <b v="1"/>
    <s v="1472287805632"/>
    <d v="2016-08-27T08:50:06"/>
    <n v="67"/>
    <x v="1"/>
    <s v="white"/>
    <s v="10+0"/>
    <n v="1832"/>
    <n v="1941"/>
    <n v="-109"/>
    <s v="B46"/>
    <n v="10"/>
    <n v="8"/>
  </r>
  <r>
    <s v="3XFeu2y9"/>
    <b v="1"/>
    <s v="1475935748007"/>
    <d v="2016-10-08T14:09:08"/>
    <n v="101"/>
    <x v="0"/>
    <s v="white"/>
    <s v="5+8"/>
    <n v="1832"/>
    <n v="1600"/>
    <n v="232"/>
    <s v="C20"/>
    <n v="4"/>
    <n v="14"/>
  </r>
  <r>
    <s v="MJzECcZA"/>
    <b v="1"/>
    <s v="1503737099104"/>
    <d v="2017-08-26T08:44:59"/>
    <n v="70"/>
    <x v="1"/>
    <s v="black"/>
    <s v="10+0"/>
    <n v="1832"/>
    <n v="1983"/>
    <n v="-151"/>
    <s v="A80"/>
    <n v="2"/>
    <n v="8"/>
  </r>
  <r>
    <s v="GOO99Way"/>
    <b v="0"/>
    <n v="1498060000000"/>
    <d v="2017-06-21T15:46:40"/>
    <n v="101"/>
    <x v="0"/>
    <s v="white"/>
    <s v="7+25"/>
    <n v="1831"/>
    <n v="1520"/>
    <n v="311"/>
    <s v="C42"/>
    <n v="5"/>
    <n v="15"/>
  </r>
  <r>
    <s v="vdHgIwh6"/>
    <b v="1"/>
    <n v="1484470000000"/>
    <d v="2017-01-15T08:46:40"/>
    <n v="46"/>
    <x v="0"/>
    <s v="black"/>
    <s v="10+0"/>
    <n v="1831"/>
    <n v="1796"/>
    <n v="35"/>
    <s v="B28"/>
    <n v="5"/>
    <n v="8"/>
  </r>
  <r>
    <s v="Zc0rnHR7"/>
    <b v="1"/>
    <n v="1499020000000"/>
    <d v="2017-07-02T18:26:40"/>
    <n v="40"/>
    <x v="1"/>
    <s v="black"/>
    <s v="10+0"/>
    <n v="1831"/>
    <n v="1872"/>
    <n v="-41"/>
    <s v="D12"/>
    <n v="8"/>
    <n v="18"/>
  </r>
  <r>
    <s v="oIOWxBo5"/>
    <b v="0"/>
    <n v="1458750000000"/>
    <d v="2016-03-23T16:20:00"/>
    <n v="79"/>
    <x v="0"/>
    <s v="white"/>
    <s v="60+0"/>
    <n v="1831"/>
    <n v="1764"/>
    <n v="67"/>
    <s v="A54"/>
    <n v="6"/>
    <n v="16"/>
  </r>
  <r>
    <s v="K9lqvH1x"/>
    <b v="0"/>
    <n v="1458750000000"/>
    <d v="2016-03-23T16:20:00"/>
    <n v="65"/>
    <x v="1"/>
    <s v="white"/>
    <s v="2+10"/>
    <n v="1831"/>
    <n v="2048"/>
    <n v="-217"/>
    <s v="A40"/>
    <n v="2"/>
    <n v="16"/>
  </r>
  <r>
    <s v="5ErkpB7G"/>
    <b v="1"/>
    <n v="1479100000000"/>
    <d v="2016-11-14T05:06:40"/>
    <n v="93"/>
    <x v="0"/>
    <s v="white"/>
    <s v="9+12"/>
    <n v="1831"/>
    <n v="1765"/>
    <n v="66"/>
    <s v="B21"/>
    <n v="3"/>
    <n v="5"/>
  </r>
  <r>
    <s v="MwiJIWlk"/>
    <b v="1"/>
    <n v="1464170000000"/>
    <d v="2016-05-25T09:53:20"/>
    <n v="33"/>
    <x v="1"/>
    <s v="white"/>
    <s v="5+8"/>
    <n v="1831"/>
    <n v="1810"/>
    <n v="21"/>
    <s v="C20"/>
    <n v="3"/>
    <n v="9"/>
  </r>
  <r>
    <s v="ENVY6yGB"/>
    <b v="1"/>
    <n v="1504390000000"/>
    <d v="2017-09-02T22:06:40"/>
    <n v="56"/>
    <x v="2"/>
    <s v="black"/>
    <s v="5+5"/>
    <n v="1831"/>
    <n v="2120"/>
    <n v="-289"/>
    <s v="B34"/>
    <n v="9"/>
    <n v="22"/>
  </r>
  <r>
    <s v="ZNEni4Xk"/>
    <b v="0"/>
    <s v="1404524295777"/>
    <d v="2014-07-05T01:38:16"/>
    <n v="41"/>
    <x v="0"/>
    <s v="white"/>
    <s v="10+0"/>
    <n v="1831"/>
    <n v="1733"/>
    <n v="98"/>
    <s v="A13"/>
    <n v="6"/>
    <n v="1"/>
  </r>
  <r>
    <s v="wGgYQCzL"/>
    <b v="1"/>
    <s v="1504473830728"/>
    <d v="2017-09-03T21:23:51"/>
    <n v="115"/>
    <x v="0"/>
    <s v="white"/>
    <s v="15+0"/>
    <n v="1831"/>
    <n v="1458"/>
    <n v="373"/>
    <s v="A00"/>
    <n v="1"/>
    <n v="21"/>
  </r>
  <r>
    <s v="jY6sMCjC"/>
    <b v="1"/>
    <s v="1504296583991"/>
    <d v="2017-09-01T20:09:44"/>
    <n v="82"/>
    <x v="1"/>
    <s v="black"/>
    <s v="10+0"/>
    <n v="1831"/>
    <n v="1721"/>
    <n v="110"/>
    <s v="A05"/>
    <n v="4"/>
    <n v="20"/>
  </r>
  <r>
    <s v="4HqiEPQW"/>
    <b v="1"/>
    <s v="1497384525400"/>
    <d v="2017-06-13T20:08:45"/>
    <n v="37"/>
    <x v="2"/>
    <s v="white"/>
    <s v="10+0"/>
    <n v="1831"/>
    <n v="1745"/>
    <n v="86"/>
    <s v="B21"/>
    <n v="12"/>
    <n v="20"/>
  </r>
  <r>
    <s v="u6QZIOGs"/>
    <b v="1"/>
    <s v="1503165793369"/>
    <d v="2017-08-19T18:03:13"/>
    <n v="104"/>
    <x v="3"/>
    <s v="draw"/>
    <s v="10+0"/>
    <n v="1831"/>
    <n v="1776"/>
    <n v="55"/>
    <s v="A51"/>
    <n v="4"/>
    <n v="18"/>
  </r>
  <r>
    <s v="gcCFO2ZZ"/>
    <b v="1"/>
    <s v="1501665140709"/>
    <d v="2017-08-02T09:12:21"/>
    <n v="33"/>
    <x v="3"/>
    <s v="draw"/>
    <s v="10+0"/>
    <n v="1831"/>
    <n v="1572"/>
    <n v="259"/>
    <s v="B01"/>
    <n v="5"/>
    <n v="9"/>
  </r>
  <r>
    <s v="9SZgyIRf"/>
    <b v="1"/>
    <s v="1467548116441"/>
    <d v="2016-07-03T12:15:16"/>
    <n v="109"/>
    <x v="1"/>
    <s v="white"/>
    <s v="10+10"/>
    <n v="1831"/>
    <n v="1705"/>
    <n v="126"/>
    <s v="D06"/>
    <n v="4"/>
    <n v="12"/>
  </r>
  <r>
    <s v="CdFLXwEO"/>
    <b v="1"/>
    <s v="1464720035802"/>
    <d v="2016-05-31T18:40:36"/>
    <n v="53"/>
    <x v="1"/>
    <s v="white"/>
    <s v="10+3"/>
    <n v="1831"/>
    <n v="1799"/>
    <n v="32"/>
    <s v="C02"/>
    <n v="6"/>
    <n v="18"/>
  </r>
  <r>
    <s v="ZD45MHjR"/>
    <b v="0"/>
    <s v="1484676623463"/>
    <d v="2017-01-17T18:10:23"/>
    <n v="33"/>
    <x v="0"/>
    <s v="white"/>
    <s v="12+7"/>
    <n v="1831"/>
    <n v="1614"/>
    <n v="217"/>
    <s v="C50"/>
    <n v="6"/>
    <n v="18"/>
  </r>
  <r>
    <s v="THW8I8vq"/>
    <b v="0"/>
    <s v="1484675047482"/>
    <d v="2017-01-17T17:44:07"/>
    <n v="62"/>
    <x v="1"/>
    <s v="black"/>
    <s v="12+7"/>
    <n v="1831"/>
    <n v="1614"/>
    <n v="217"/>
    <s v="A84"/>
    <n v="5"/>
    <n v="17"/>
  </r>
  <r>
    <s v="U1IOMUZG"/>
    <b v="0"/>
    <s v="1484674117418"/>
    <d v="2017-01-17T17:28:37"/>
    <n v="64"/>
    <x v="0"/>
    <s v="black"/>
    <s v="12+7"/>
    <n v="1831"/>
    <n v="1614"/>
    <n v="217"/>
    <s v="D06"/>
    <n v="4"/>
    <n v="17"/>
  </r>
  <r>
    <s v="QR3IXpzt"/>
    <b v="1"/>
    <n v="1500670000000"/>
    <d v="2017-07-21T20:46:40"/>
    <n v="56"/>
    <x v="0"/>
    <s v="black"/>
    <s v="10+5"/>
    <n v="1830"/>
    <n v="2126"/>
    <n v="-296"/>
    <s v="A16"/>
    <n v="4"/>
    <n v="20"/>
  </r>
  <r>
    <s v="zkP3Fthl"/>
    <b v="1"/>
    <n v="1502560000000"/>
    <d v="2017-08-12T17:46:40"/>
    <n v="76"/>
    <x v="2"/>
    <s v="black"/>
    <s v="8+0"/>
    <n v="1830"/>
    <n v="1809"/>
    <n v="21"/>
    <s v="B01"/>
    <n v="4"/>
    <n v="17"/>
  </r>
  <r>
    <s v="pmaYJ9Kv"/>
    <b v="0"/>
    <n v="1502250000000"/>
    <d v="2017-08-09T03:40:00"/>
    <n v="61"/>
    <x v="2"/>
    <s v="white"/>
    <s v="12+1"/>
    <n v="1830"/>
    <n v="1311"/>
    <n v="519"/>
    <s v="C45"/>
    <n v="8"/>
    <n v="3"/>
  </r>
  <r>
    <s v="qupBk9AA"/>
    <b v="1"/>
    <n v="1504190000000"/>
    <d v="2017-08-31T14:33:20"/>
    <n v="84"/>
    <x v="0"/>
    <s v="black"/>
    <s v="10+0"/>
    <n v="1830"/>
    <n v="2003"/>
    <n v="-173"/>
    <s v="E90"/>
    <n v="11"/>
    <n v="14"/>
  </r>
  <r>
    <s v="nzQ8k5GN"/>
    <b v="1"/>
    <n v="1471280000000"/>
    <d v="2016-08-15T16:53:20"/>
    <n v="84"/>
    <x v="0"/>
    <s v="black"/>
    <s v="5+8"/>
    <n v="1830"/>
    <n v="1694"/>
    <n v="136"/>
    <s v="B10"/>
    <n v="2"/>
    <n v="16"/>
  </r>
  <r>
    <s v="XA9O9UxY"/>
    <b v="1"/>
    <n v="1484430000000"/>
    <d v="2017-01-14T21:40:00"/>
    <n v="72"/>
    <x v="0"/>
    <s v="black"/>
    <s v="10+0"/>
    <n v="1830"/>
    <n v="1861"/>
    <n v="-31"/>
    <s v="A11"/>
    <n v="2"/>
    <n v="21"/>
  </r>
  <r>
    <s v="CeQ4FJL4"/>
    <b v="1"/>
    <n v="1423280000000"/>
    <d v="2015-02-07T03:33:20"/>
    <n v="37"/>
    <x v="0"/>
    <s v="white"/>
    <s v="5+8"/>
    <n v="1830"/>
    <n v="1830"/>
    <n v="0"/>
    <s v="C20"/>
    <n v="3"/>
    <n v="3"/>
  </r>
  <r>
    <s v="TZMyPV40"/>
    <b v="1"/>
    <s v="1418982293493"/>
    <d v="2014-12-19T09:44:53"/>
    <n v="102"/>
    <x v="2"/>
    <s v="black"/>
    <s v="5+6"/>
    <n v="1830"/>
    <n v="1500"/>
    <n v="330"/>
    <s v="C25"/>
    <n v="4"/>
    <n v="9"/>
  </r>
  <r>
    <s v="G9NpQlT5"/>
    <b v="1"/>
    <s v="1405570426675"/>
    <d v="2014-07-17T04:13:47"/>
    <n v="33"/>
    <x v="1"/>
    <s v="white"/>
    <s v="5+8"/>
    <n v="1830"/>
    <n v="1263"/>
    <n v="567"/>
    <s v="D20"/>
    <n v="4"/>
    <n v="4"/>
  </r>
  <r>
    <s v="2YU9VFvS"/>
    <b v="1"/>
    <s v="1503991900676"/>
    <d v="2017-08-29T07:31:41"/>
    <n v="117"/>
    <x v="0"/>
    <s v="white"/>
    <s v="10+0"/>
    <n v="1830"/>
    <n v="1803"/>
    <n v="27"/>
    <s v="A01"/>
    <n v="1"/>
    <n v="7"/>
  </r>
  <r>
    <s v="pmaYJ9Kv"/>
    <b v="0"/>
    <s v="1502254714475"/>
    <d v="2017-08-09T04:58:34"/>
    <n v="61"/>
    <x v="2"/>
    <s v="white"/>
    <s v="12+1"/>
    <n v="1830"/>
    <n v="1311"/>
    <n v="519"/>
    <s v="C45"/>
    <n v="8"/>
    <n v="4"/>
  </r>
  <r>
    <s v="chsBNGmJ"/>
    <b v="1"/>
    <s v="1504464212207"/>
    <d v="2017-09-03T18:43:32"/>
    <n v="55"/>
    <x v="1"/>
    <s v="white"/>
    <s v="10+0"/>
    <n v="1830"/>
    <n v="1369"/>
    <n v="461"/>
    <s v="A00"/>
    <n v="1"/>
    <n v="18"/>
  </r>
  <r>
    <s v="2mkFnItM"/>
    <b v="1"/>
    <s v="1472289319863"/>
    <d v="2016-08-27T09:15:20"/>
    <n v="52"/>
    <x v="0"/>
    <s v="black"/>
    <s v="10+0"/>
    <n v="1830"/>
    <n v="1623"/>
    <n v="207"/>
    <s v="B27"/>
    <n v="3"/>
    <n v="9"/>
  </r>
  <r>
    <s v="l6X4Y3DU"/>
    <b v="1"/>
    <s v="1464484167880"/>
    <d v="2016-05-29T01:09:28"/>
    <n v="19"/>
    <x v="1"/>
    <s v="white"/>
    <s v="15+8"/>
    <n v="1830"/>
    <n v="1609"/>
    <n v="221"/>
    <s v="B07"/>
    <n v="4"/>
    <n v="1"/>
  </r>
  <r>
    <s v="CLQb3zOB"/>
    <b v="1"/>
    <s v="1499867108059"/>
    <d v="2017-07-12T13:45:08"/>
    <n v="133"/>
    <x v="0"/>
    <s v="white"/>
    <s v="15+10"/>
    <n v="1830"/>
    <n v="1698"/>
    <n v="132"/>
    <s v="B35"/>
    <n v="14"/>
    <n v="13"/>
  </r>
  <r>
    <s v="LNWqo262"/>
    <b v="1"/>
    <n v="1491270000000"/>
    <d v="2017-04-04T01:40:00"/>
    <n v="13"/>
    <x v="0"/>
    <s v="white"/>
    <s v="10+0"/>
    <n v="1829"/>
    <n v="1361"/>
    <n v="468"/>
    <s v="C34"/>
    <n v="6"/>
    <n v="1"/>
  </r>
  <r>
    <s v="fiGqiCQw"/>
    <b v="1"/>
    <n v="1503980000000"/>
    <d v="2017-08-29T04:13:20"/>
    <n v="119"/>
    <x v="2"/>
    <s v="white"/>
    <s v="10+0"/>
    <n v="1829"/>
    <n v="1905"/>
    <n v="-76"/>
    <s v="B57"/>
    <n v="8"/>
    <n v="4"/>
  </r>
  <r>
    <s v="P7kNbHoz"/>
    <b v="1"/>
    <n v="1464170000000"/>
    <d v="2016-05-25T09:53:20"/>
    <n v="142"/>
    <x v="1"/>
    <s v="black"/>
    <s v="5+8"/>
    <n v="1829"/>
    <n v="1812"/>
    <n v="17"/>
    <s v="C41"/>
    <n v="4"/>
    <n v="9"/>
  </r>
  <r>
    <s v="Anmejk1L"/>
    <b v="1"/>
    <n v="1484950000000"/>
    <d v="2017-01-20T22:06:40"/>
    <n v="64"/>
    <x v="1"/>
    <s v="black"/>
    <s v="10+0"/>
    <n v="1829"/>
    <n v="1843"/>
    <n v="-14"/>
    <s v="E24"/>
    <n v="9"/>
    <n v="22"/>
  </r>
  <r>
    <s v="QZgn9FF5"/>
    <b v="1"/>
    <n v="1453110000000"/>
    <d v="2016-01-18T09:40:00"/>
    <n v="72"/>
    <x v="0"/>
    <s v="black"/>
    <s v="15+0"/>
    <n v="1829"/>
    <n v="1707"/>
    <n v="122"/>
    <s v="A40"/>
    <n v="2"/>
    <n v="9"/>
  </r>
  <r>
    <s v="r2rhldys"/>
    <b v="1"/>
    <n v="1443480000000"/>
    <d v="2015-09-28T22:40:00"/>
    <n v="65"/>
    <x v="1"/>
    <s v="white"/>
    <s v="3+8"/>
    <n v="1829"/>
    <n v="1324"/>
    <n v="505"/>
    <s v="B15"/>
    <n v="5"/>
    <n v="22"/>
  </r>
  <r>
    <s v="aOL4pqph"/>
    <b v="1"/>
    <n v="1504280000000"/>
    <d v="2017-09-01T15:33:20"/>
    <n v="20"/>
    <x v="0"/>
    <s v="black"/>
    <s v="7+10"/>
    <n v="1829"/>
    <n v="2008"/>
    <n v="-179"/>
    <s v="B01"/>
    <n v="6"/>
    <n v="15"/>
  </r>
  <r>
    <s v="UZSvwdiU"/>
    <b v="1"/>
    <n v="1426880000000"/>
    <d v="2015-03-20T19:33:20"/>
    <n v="164"/>
    <x v="0"/>
    <s v="black"/>
    <s v="5+8"/>
    <n v="1829"/>
    <n v="1500"/>
    <n v="329"/>
    <s v="D00"/>
    <n v="4"/>
    <n v="19"/>
  </r>
  <r>
    <s v="vNhqiSmP"/>
    <b v="0"/>
    <n v="1429820000000"/>
    <d v="2015-04-23T20:13:20"/>
    <n v="18"/>
    <x v="0"/>
    <s v="white"/>
    <s v="5+8"/>
    <n v="1829"/>
    <n v="1420"/>
    <n v="409"/>
    <s v="C41"/>
    <n v="5"/>
    <n v="20"/>
  </r>
  <r>
    <s v="XWCCNA4p"/>
    <b v="0"/>
    <n v="1423540000000"/>
    <d v="2015-02-10T03:46:40"/>
    <n v="11"/>
    <x v="0"/>
    <s v="white"/>
    <s v="30+0"/>
    <n v="1829"/>
    <n v="1544"/>
    <n v="285"/>
    <s v="C60"/>
    <n v="5"/>
    <n v="3"/>
  </r>
  <r>
    <s v="fARHwh1J"/>
    <b v="0"/>
    <n v="1423290000000"/>
    <d v="2015-02-07T06:20:00"/>
    <n v="96"/>
    <x v="0"/>
    <s v="black"/>
    <s v="15+10"/>
    <n v="1829"/>
    <n v="1641"/>
    <n v="188"/>
    <s v="C70"/>
    <n v="8"/>
    <n v="6"/>
  </r>
  <r>
    <s v="IYoYS6wg"/>
    <b v="0"/>
    <s v="1495452323095"/>
    <d v="2017-05-22T11:25:23"/>
    <n v="71"/>
    <x v="0"/>
    <s v="white"/>
    <s v="13+13"/>
    <n v="1829"/>
    <n v="1868"/>
    <n v="-39"/>
    <s v="C02"/>
    <n v="8"/>
    <n v="11"/>
  </r>
  <r>
    <s v="lmh0GuUG"/>
    <b v="1"/>
    <s v="1481113882576"/>
    <d v="2016-12-07T12:31:23"/>
    <n v="65"/>
    <x v="0"/>
    <s v="white"/>
    <s v="10+0"/>
    <n v="1829"/>
    <n v="1777"/>
    <n v="52"/>
    <s v="B00"/>
    <n v="4"/>
    <n v="12"/>
  </r>
  <r>
    <s v="RaLTSxCr"/>
    <b v="1"/>
    <s v="1465753122497"/>
    <d v="2016-06-12T17:38:42"/>
    <n v="53"/>
    <x v="0"/>
    <s v="black"/>
    <s v="30+30"/>
    <n v="1829"/>
    <n v="1757"/>
    <n v="72"/>
    <s v="B50"/>
    <n v="4"/>
    <n v="17"/>
  </r>
  <r>
    <s v="Wg7MuSLY"/>
    <b v="1"/>
    <s v="1504206101035"/>
    <d v="2017-08-31T19:01:41"/>
    <n v="72"/>
    <x v="0"/>
    <s v="black"/>
    <s v="15+15"/>
    <n v="1829"/>
    <n v="1807"/>
    <n v="22"/>
    <s v="B19"/>
    <n v="14"/>
    <n v="19"/>
  </r>
  <r>
    <s v="p9Oedwqp"/>
    <b v="1"/>
    <s v="1469245845361"/>
    <d v="2016-07-23T03:50:45"/>
    <n v="47"/>
    <x v="0"/>
    <s v="white"/>
    <s v="4+6"/>
    <n v="1829"/>
    <n v="1267"/>
    <n v="562"/>
    <s v="C01"/>
    <n v="5"/>
    <n v="3"/>
  </r>
  <r>
    <s v="GC9zVaEc"/>
    <b v="1"/>
    <s v="1496079184138"/>
    <d v="2017-05-29T17:33:04"/>
    <n v="187"/>
    <x v="3"/>
    <s v="draw"/>
    <s v="10+0"/>
    <n v="1829"/>
    <n v="1874"/>
    <n v="-45"/>
    <s v="B01"/>
    <n v="4"/>
    <n v="17"/>
  </r>
  <r>
    <s v="Wg7MuSLY"/>
    <b v="1"/>
    <s v="1504206101035"/>
    <d v="2017-08-31T19:01:41"/>
    <n v="72"/>
    <x v="0"/>
    <s v="black"/>
    <s v="15+15"/>
    <n v="1829"/>
    <n v="1807"/>
    <n v="22"/>
    <s v="B19"/>
    <n v="14"/>
    <n v="19"/>
  </r>
  <r>
    <s v="k1qV5HHz"/>
    <b v="1"/>
    <n v="1503550000000"/>
    <d v="2017-08-24T04:46:40"/>
    <n v="34"/>
    <x v="0"/>
    <s v="white"/>
    <s v="25+25"/>
    <n v="1828"/>
    <n v="1848"/>
    <n v="-20"/>
    <s v="B51"/>
    <n v="5"/>
    <n v="4"/>
  </r>
  <r>
    <s v="IrBSkx6x"/>
    <b v="1"/>
    <n v="1497280000000"/>
    <d v="2017-06-12T15:06:40"/>
    <n v="33"/>
    <x v="0"/>
    <s v="white"/>
    <s v="5+15"/>
    <n v="1828"/>
    <n v="1884"/>
    <n v="-56"/>
    <s v="B21"/>
    <n v="3"/>
    <n v="15"/>
  </r>
  <r>
    <s v="CZ5SVUxo"/>
    <b v="1"/>
    <n v="1495440000000"/>
    <d v="2017-05-22T08:00:00"/>
    <n v="94"/>
    <x v="2"/>
    <s v="black"/>
    <s v="10+0"/>
    <n v="1828"/>
    <n v="1694"/>
    <n v="134"/>
    <s v="D10"/>
    <n v="4"/>
    <n v="8"/>
  </r>
  <r>
    <s v="rPXUUjBk"/>
    <b v="1"/>
    <n v="1494130000000"/>
    <d v="2017-05-07T04:06:40"/>
    <n v="87"/>
    <x v="0"/>
    <s v="white"/>
    <s v="10+0"/>
    <n v="1828"/>
    <n v="1767"/>
    <n v="61"/>
    <s v="A40"/>
    <n v="2"/>
    <n v="4"/>
  </r>
  <r>
    <s v="4UFFLmI2"/>
    <b v="1"/>
    <n v="1479470000000"/>
    <d v="2016-11-18T11:53:20"/>
    <n v="31"/>
    <x v="1"/>
    <s v="white"/>
    <s v="10+0"/>
    <n v="1828"/>
    <n v="1500"/>
    <n v="328"/>
    <s v="C41"/>
    <n v="7"/>
    <n v="11"/>
  </r>
  <r>
    <s v="T0RlNA2f"/>
    <b v="1"/>
    <n v="1504030000000"/>
    <d v="2017-08-29T18:06:40"/>
    <n v="76"/>
    <x v="1"/>
    <s v="black"/>
    <s v="10+0"/>
    <n v="1828"/>
    <n v="1697"/>
    <n v="131"/>
    <s v="D02"/>
    <n v="3"/>
    <n v="18"/>
  </r>
  <r>
    <s v="qsuJFyCt"/>
    <b v="1"/>
    <n v="1504150000000"/>
    <d v="2017-08-31T03:26:40"/>
    <n v="62"/>
    <x v="0"/>
    <s v="black"/>
    <s v="10+0"/>
    <n v="1828"/>
    <n v="1801"/>
    <n v="27"/>
    <s v="B00"/>
    <n v="5"/>
    <n v="3"/>
  </r>
  <r>
    <s v="GnareRWj"/>
    <b v="0"/>
    <n v="1488840000000"/>
    <d v="2017-03-06T22:40:00"/>
    <n v="111"/>
    <x v="1"/>
    <s v="white"/>
    <s v="7+2"/>
    <n v="1828"/>
    <n v="1670"/>
    <n v="158"/>
    <s v="E20"/>
    <n v="8"/>
    <n v="22"/>
  </r>
  <r>
    <s v="ZnWT84zG"/>
    <b v="1"/>
    <n v="1458840000000"/>
    <d v="2016-03-24T17:20:00"/>
    <n v="65"/>
    <x v="0"/>
    <s v="white"/>
    <s v="6+5"/>
    <n v="1828"/>
    <n v="2012"/>
    <n v="-184"/>
    <s v="E51"/>
    <n v="10"/>
    <n v="17"/>
  </r>
  <r>
    <s v="py9Fv239"/>
    <b v="1"/>
    <n v="1481340000000"/>
    <d v="2016-12-10T03:20:00"/>
    <n v="74"/>
    <x v="0"/>
    <s v="black"/>
    <s v="15+10"/>
    <n v="1828"/>
    <n v="1715"/>
    <n v="113"/>
    <s v="B94"/>
    <n v="11"/>
    <n v="3"/>
  </r>
  <r>
    <s v="wfaEP6Op"/>
    <b v="1"/>
    <n v="1499190000000"/>
    <d v="2017-07-04T17:40:00"/>
    <n v="94"/>
    <x v="2"/>
    <s v="black"/>
    <s v="15+10"/>
    <n v="1828"/>
    <n v="1948"/>
    <n v="-120"/>
    <s v="D00"/>
    <n v="10"/>
    <n v="17"/>
  </r>
  <r>
    <s v="DqQRZe8T"/>
    <b v="1"/>
    <s v="1444849925204"/>
    <d v="2015-10-14T19:12:05"/>
    <n v="63"/>
    <x v="0"/>
    <s v="white"/>
    <s v="10+0"/>
    <n v="1828"/>
    <n v="1598"/>
    <n v="230"/>
    <s v="B07"/>
    <n v="4"/>
    <n v="19"/>
  </r>
  <r>
    <s v="kyv23ege"/>
    <b v="1"/>
    <s v="1391076428493"/>
    <d v="2014-01-30T10:07:08"/>
    <n v="3"/>
    <x v="0"/>
    <s v="white"/>
    <s v="14+0"/>
    <n v="1828"/>
    <n v="1500"/>
    <n v="328"/>
    <s v="B07"/>
    <n v="2"/>
    <n v="10"/>
  </r>
  <r>
    <s v="pYP277Es"/>
    <b v="1"/>
    <s v="1504466687546"/>
    <d v="2017-09-03T19:24:48"/>
    <n v="118"/>
    <x v="0"/>
    <s v="black"/>
    <s v="10+0"/>
    <n v="1828"/>
    <n v="1937"/>
    <n v="-109"/>
    <s v="A01"/>
    <n v="5"/>
    <n v="19"/>
  </r>
  <r>
    <s v="l1rVtR4D"/>
    <b v="0"/>
    <s v="1496844446653"/>
    <d v="2017-06-07T14:07:27"/>
    <n v="45"/>
    <x v="0"/>
    <s v="white"/>
    <s v="150+0"/>
    <n v="1828"/>
    <n v="1500"/>
    <n v="328"/>
    <s v="B20"/>
    <n v="2"/>
    <n v="14"/>
  </r>
  <r>
    <s v="8EyJ6CtB"/>
    <b v="1"/>
    <s v="1490272752399"/>
    <d v="2017-03-23T12:39:12"/>
    <n v="27"/>
    <x v="0"/>
    <s v="black"/>
    <s v="10+0"/>
    <n v="1828"/>
    <n v="1890"/>
    <n v="-62"/>
    <s v="B80"/>
    <n v="10"/>
    <n v="12"/>
  </r>
  <r>
    <s v="HIGbY7zh"/>
    <b v="0"/>
    <s v="1469044234590"/>
    <d v="2016-07-20T19:50:35"/>
    <n v="42"/>
    <x v="1"/>
    <s v="black"/>
    <s v="8+0"/>
    <n v="1828"/>
    <n v="1787"/>
    <n v="41"/>
    <s v="A22"/>
    <n v="5"/>
    <n v="19"/>
  </r>
  <r>
    <s v="REVvp41M"/>
    <b v="1"/>
    <s v="1469042416268"/>
    <d v="2016-07-20T19:20:16"/>
    <n v="72"/>
    <x v="0"/>
    <s v="black"/>
    <s v="30+5"/>
    <n v="1828"/>
    <n v="1674"/>
    <n v="154"/>
    <s v="C46"/>
    <n v="7"/>
    <n v="19"/>
  </r>
  <r>
    <s v="pSNfutBI"/>
    <b v="1"/>
    <s v="1504035771852"/>
    <d v="2017-08-29T19:42:52"/>
    <n v="91"/>
    <x v="1"/>
    <s v="white"/>
    <s v="10+0"/>
    <n v="1828"/>
    <n v="1802"/>
    <n v="26"/>
    <s v="A04"/>
    <n v="2"/>
    <n v="19"/>
  </r>
  <r>
    <s v="wgqucrhE"/>
    <b v="1"/>
    <s v="1481117202544"/>
    <d v="2016-12-07T13:26:43"/>
    <n v="62"/>
    <x v="0"/>
    <s v="black"/>
    <s v="10+0"/>
    <n v="1828"/>
    <n v="2097"/>
    <n v="-269"/>
    <s v="B28"/>
    <n v="5"/>
    <n v="13"/>
  </r>
  <r>
    <s v="JLiioNw0"/>
    <b v="1"/>
    <s v="1503974694543"/>
    <d v="2017-08-29T02:44:55"/>
    <n v="80"/>
    <x v="0"/>
    <s v="black"/>
    <s v="15+5"/>
    <n v="1828"/>
    <n v="2052"/>
    <n v="-224"/>
    <s v="B35"/>
    <n v="14"/>
    <n v="2"/>
  </r>
  <r>
    <s v="3kDAbHmV"/>
    <b v="1"/>
    <s v="1503970126405"/>
    <d v="2017-08-29T01:28:46"/>
    <n v="48"/>
    <x v="0"/>
    <s v="black"/>
    <s v="20+2"/>
    <n v="1828"/>
    <n v="2072"/>
    <n v="-244"/>
    <s v="B12"/>
    <n v="5"/>
    <n v="1"/>
  </r>
  <r>
    <s v="lSVVEbOc"/>
    <b v="0"/>
    <s v="1475109727647"/>
    <d v="2016-09-29T00:42:08"/>
    <n v="91"/>
    <x v="3"/>
    <s v="draw"/>
    <s v="15+0"/>
    <n v="1828"/>
    <n v="1471"/>
    <n v="357"/>
    <s v="B00"/>
    <n v="3"/>
    <n v="0"/>
  </r>
  <r>
    <s v="nY5RYQeJ"/>
    <b v="0"/>
    <s v="1475002329337"/>
    <d v="2016-09-27T18:52:09"/>
    <n v="32"/>
    <x v="0"/>
    <s v="black"/>
    <s v="7+2"/>
    <n v="1828"/>
    <n v="1796"/>
    <n v="32"/>
    <s v="B30"/>
    <n v="5"/>
    <n v="18"/>
  </r>
  <r>
    <s v="4WF9eDyU"/>
    <b v="0"/>
    <s v="1474079086278"/>
    <d v="2016-09-17T02:24:46"/>
    <n v="69"/>
    <x v="2"/>
    <s v="white"/>
    <s v="8+2"/>
    <n v="1828"/>
    <n v="1500"/>
    <n v="328"/>
    <s v="A30"/>
    <n v="2"/>
    <n v="2"/>
  </r>
  <r>
    <s v="PTKdr0fQ"/>
    <b v="1"/>
    <s v="1503476609442"/>
    <d v="2017-08-23T08:23:29"/>
    <n v="24"/>
    <x v="0"/>
    <s v="black"/>
    <s v="15+15"/>
    <n v="1828"/>
    <n v="2035"/>
    <n v="-207"/>
    <s v="C92"/>
    <n v="18"/>
    <n v="8"/>
  </r>
  <r>
    <s v="x2x9JfP4"/>
    <b v="1"/>
    <s v="1502911631986"/>
    <d v="2017-08-16T19:27:12"/>
    <n v="126"/>
    <x v="1"/>
    <s v="black"/>
    <s v="10+0"/>
    <n v="1828"/>
    <n v="1834"/>
    <n v="-6"/>
    <s v="D00"/>
    <n v="3"/>
    <n v="19"/>
  </r>
  <r>
    <s v="7WQXh1MK"/>
    <b v="1"/>
    <n v="1504260000000"/>
    <d v="2017-09-01T10:00:00"/>
    <n v="76"/>
    <x v="1"/>
    <s v="black"/>
    <s v="10+0"/>
    <n v="1827"/>
    <n v="1933"/>
    <n v="-106"/>
    <s v="B20"/>
    <n v="3"/>
    <n v="10"/>
  </r>
  <r>
    <s v="nZnmaGLQ"/>
    <b v="1"/>
    <n v="1441970000000"/>
    <d v="2015-09-11T11:13:20"/>
    <n v="52"/>
    <x v="0"/>
    <s v="black"/>
    <s v="10+0"/>
    <n v="1827"/>
    <n v="1829"/>
    <n v="-2"/>
    <s v="D20"/>
    <n v="5"/>
    <n v="11"/>
  </r>
  <r>
    <s v="rkidKRJp"/>
    <b v="1"/>
    <s v="1504468362713"/>
    <d v="2017-09-03T19:52:43"/>
    <n v="173"/>
    <x v="2"/>
    <s v="white"/>
    <s v="10+0"/>
    <n v="1827"/>
    <n v="1941"/>
    <n v="-114"/>
    <s v="A01"/>
    <n v="4"/>
    <n v="19"/>
  </r>
  <r>
    <s v="Si9SSqsv"/>
    <b v="1"/>
    <s v="1495471474076"/>
    <d v="2017-05-22T16:44:34"/>
    <n v="59"/>
    <x v="1"/>
    <s v="white"/>
    <s v="15+10"/>
    <n v="1827"/>
    <n v="1857"/>
    <n v="-30"/>
    <s v="D94"/>
    <n v="9"/>
    <n v="16"/>
  </r>
  <r>
    <s v="cHRe3f10"/>
    <b v="1"/>
    <s v="1484675529632"/>
    <d v="2017-01-17T17:52:10"/>
    <n v="170"/>
    <x v="1"/>
    <s v="black"/>
    <s v="10+0"/>
    <n v="1827"/>
    <n v="1924"/>
    <n v="-97"/>
    <s v="B43"/>
    <n v="9"/>
    <n v="17"/>
  </r>
  <r>
    <s v="ijwWWCbq"/>
    <b v="1"/>
    <s v="1504185895313"/>
    <d v="2017-08-31T13:24:55"/>
    <n v="111"/>
    <x v="0"/>
    <s v="white"/>
    <s v="10+0"/>
    <n v="1827"/>
    <n v="1994"/>
    <n v="-167"/>
    <s v="A15"/>
    <n v="4"/>
    <n v="13"/>
  </r>
  <r>
    <s v="6kinU8t9"/>
    <b v="0"/>
    <s v="1502459580518"/>
    <d v="2017-08-11T13:53:01"/>
    <n v="76"/>
    <x v="2"/>
    <s v="black"/>
    <s v="12+10"/>
    <n v="1827"/>
    <n v="1812"/>
    <n v="15"/>
    <s v="A45"/>
    <n v="2"/>
    <n v="13"/>
  </r>
  <r>
    <s v="fpy4l7uG"/>
    <b v="1"/>
    <n v="1499090000000"/>
    <d v="2017-07-03T13:53:20"/>
    <n v="73"/>
    <x v="0"/>
    <s v="white"/>
    <s v="15+10"/>
    <n v="1826"/>
    <n v="1900"/>
    <n v="-74"/>
    <s v="C59"/>
    <n v="16"/>
    <n v="13"/>
  </r>
  <r>
    <s v="tyzK86lD"/>
    <b v="1"/>
    <n v="1504130000000"/>
    <d v="2017-08-30T21:53:20"/>
    <n v="61"/>
    <x v="0"/>
    <s v="white"/>
    <s v="10+0"/>
    <n v="1826"/>
    <n v="1965"/>
    <n v="-139"/>
    <s v="D30"/>
    <n v="4"/>
    <n v="21"/>
  </r>
  <r>
    <s v="CYeIrdEp"/>
    <b v="1"/>
    <n v="1504230000000"/>
    <d v="2017-09-01T01:40:00"/>
    <n v="73"/>
    <x v="1"/>
    <s v="white"/>
    <s v="10+0"/>
    <n v="1826"/>
    <n v="1851"/>
    <n v="-25"/>
    <s v="B54"/>
    <n v="6"/>
    <n v="1"/>
  </r>
  <r>
    <s v="m8B6Use4"/>
    <b v="1"/>
    <n v="1502600000000"/>
    <d v="2017-08-13T04:53:20"/>
    <n v="66"/>
    <x v="2"/>
    <s v="black"/>
    <s v="10+5"/>
    <n v="1826"/>
    <n v="1802"/>
    <n v="24"/>
    <s v="D10"/>
    <n v="6"/>
    <n v="4"/>
  </r>
  <r>
    <s v="pLwfqB1G"/>
    <b v="1"/>
    <n v="1459810000000"/>
    <d v="2016-04-04T22:46:40"/>
    <n v="119"/>
    <x v="1"/>
    <s v="white"/>
    <s v="10+0"/>
    <n v="1826"/>
    <n v="1772"/>
    <n v="54"/>
    <s v="C62"/>
    <n v="6"/>
    <n v="22"/>
  </r>
  <r>
    <s v="Eo5epqXJ"/>
    <b v="0"/>
    <n v="1455170000000"/>
    <d v="2016-02-11T05:53:20"/>
    <n v="57"/>
    <x v="1"/>
    <s v="white"/>
    <s v="10+0"/>
    <n v="1826"/>
    <n v="1321"/>
    <n v="505"/>
    <s v="D00"/>
    <n v="7"/>
    <n v="5"/>
  </r>
  <r>
    <s v="9dw9KpDK"/>
    <b v="1"/>
    <s v="1504355313511"/>
    <d v="2017-09-02T12:28:34"/>
    <n v="73"/>
    <x v="1"/>
    <s v="white"/>
    <s v="5+5"/>
    <n v="1826"/>
    <n v="1792"/>
    <n v="34"/>
    <s v="C36"/>
    <n v="7"/>
    <n v="12"/>
  </r>
  <r>
    <s v="E0m4LSoy"/>
    <b v="1"/>
    <s v="1502354695555"/>
    <d v="2017-08-10T08:44:56"/>
    <n v="52"/>
    <x v="0"/>
    <s v="black"/>
    <s v="20+5"/>
    <n v="1826"/>
    <n v="1769"/>
    <n v="57"/>
    <s v="B33"/>
    <n v="10"/>
    <n v="8"/>
  </r>
  <r>
    <s v="MEBUMqmq"/>
    <b v="0"/>
    <s v="1502209934622"/>
    <d v="2017-08-08T16:32:15"/>
    <n v="41"/>
    <x v="0"/>
    <s v="white"/>
    <s v="10+0"/>
    <n v="1826"/>
    <n v="1648"/>
    <n v="178"/>
    <s v="A40"/>
    <n v="2"/>
    <n v="16"/>
  </r>
  <r>
    <s v="iduClHwV"/>
    <b v="0"/>
    <s v="1503055354854"/>
    <d v="2017-08-18T11:22:35"/>
    <n v="35"/>
    <x v="0"/>
    <s v="white"/>
    <s v="25+2"/>
    <n v="1826"/>
    <n v="1853"/>
    <n v="-27"/>
    <s v="A46"/>
    <n v="5"/>
    <n v="11"/>
  </r>
  <r>
    <s v="2s0GL5OY"/>
    <b v="1"/>
    <s v="1504470762121"/>
    <d v="2017-09-03T20:32:42"/>
    <n v="74"/>
    <x v="0"/>
    <s v="black"/>
    <s v="10+2"/>
    <n v="1826"/>
    <n v="1970"/>
    <n v="-144"/>
    <s v="B21"/>
    <n v="3"/>
    <n v="20"/>
  </r>
  <r>
    <s v="8l1WLfmS"/>
    <b v="1"/>
    <s v="1504252002592"/>
    <d v="2017-09-01T07:46:43"/>
    <n v="54"/>
    <x v="0"/>
    <s v="black"/>
    <s v="7+18"/>
    <n v="1826"/>
    <n v="1919"/>
    <n v="-93"/>
    <s v="B20"/>
    <n v="3"/>
    <n v="7"/>
  </r>
  <r>
    <s v="zZAcr3mc"/>
    <b v="1"/>
    <s v="1504061833537"/>
    <d v="2017-08-30T02:57:14"/>
    <n v="96"/>
    <x v="1"/>
    <s v="black"/>
    <s v="15+0"/>
    <n v="1826"/>
    <n v="2015"/>
    <n v="-189"/>
    <s v="C65"/>
    <n v="6"/>
    <n v="2"/>
  </r>
  <r>
    <s v="UV5MVDWH"/>
    <b v="1"/>
    <s v="1504342748280"/>
    <d v="2017-09-02T08:59:08"/>
    <n v="54"/>
    <x v="0"/>
    <s v="black"/>
    <s v="10+0"/>
    <n v="1826"/>
    <n v="2228"/>
    <n v="-402"/>
    <s v="D02"/>
    <n v="5"/>
    <n v="8"/>
  </r>
  <r>
    <s v="xT3Qgs0d"/>
    <b v="1"/>
    <s v="1502048929539"/>
    <d v="2017-08-06T19:48:50"/>
    <n v="76"/>
    <x v="0"/>
    <s v="black"/>
    <s v="20+20"/>
    <n v="1826"/>
    <n v="2262"/>
    <n v="-436"/>
    <s v="C26"/>
    <n v="5"/>
    <n v="19"/>
  </r>
  <r>
    <s v="iotkfqxO"/>
    <b v="1"/>
    <s v="1501790059703"/>
    <d v="2017-08-03T19:54:20"/>
    <n v="43"/>
    <x v="0"/>
    <s v="white"/>
    <s v="10+0"/>
    <n v="1826"/>
    <n v="1480"/>
    <n v="346"/>
    <s v="C20"/>
    <n v="3"/>
    <n v="19"/>
  </r>
  <r>
    <s v="zgUJS8bF"/>
    <b v="1"/>
    <s v="1488228613682"/>
    <d v="2017-02-27T20:50:14"/>
    <n v="41"/>
    <x v="0"/>
    <s v="white"/>
    <s v="10+0"/>
    <n v="1826"/>
    <n v="1743"/>
    <n v="83"/>
    <s v="D00"/>
    <n v="4"/>
    <n v="20"/>
  </r>
  <r>
    <s v="Nho4dlOK"/>
    <b v="1"/>
    <s v="1504038409927"/>
    <d v="2017-08-29T20:26:50"/>
    <n v="76"/>
    <x v="0"/>
    <s v="black"/>
    <s v="10+0"/>
    <n v="1826"/>
    <n v="2013"/>
    <n v="-187"/>
    <s v="A00"/>
    <n v="1"/>
    <n v="20"/>
  </r>
  <r>
    <s v="mkJ2a2g4"/>
    <b v="1"/>
    <s v="1504404275419"/>
    <d v="2017-09-03T02:04:35"/>
    <n v="46"/>
    <x v="0"/>
    <s v="black"/>
    <s v="10+0"/>
    <n v="1826"/>
    <n v="1860"/>
    <n v="-34"/>
    <s v="C30"/>
    <n v="3"/>
    <n v="2"/>
  </r>
  <r>
    <s v="K4ZH9CJA"/>
    <b v="1"/>
    <s v="1478868808764"/>
    <d v="2016-11-11T12:53:29"/>
    <n v="20"/>
    <x v="0"/>
    <s v="black"/>
    <s v="15+5"/>
    <n v="1826"/>
    <n v="2159"/>
    <n v="-333"/>
    <s v="C45"/>
    <n v="9"/>
    <n v="12"/>
  </r>
  <r>
    <s v="z0ykCM8K"/>
    <b v="0"/>
    <s v="1468964060245"/>
    <d v="2016-07-19T21:34:20"/>
    <n v="26"/>
    <x v="0"/>
    <s v="black"/>
    <s v="15+0"/>
    <n v="1826"/>
    <n v="1500"/>
    <n v="326"/>
    <s v="B20"/>
    <n v="3"/>
    <n v="21"/>
  </r>
  <r>
    <s v="AQRKytWi"/>
    <b v="1"/>
    <s v="1504201562335"/>
    <d v="2017-08-31T17:46:02"/>
    <n v="124"/>
    <x v="1"/>
    <s v="black"/>
    <s v="10+0"/>
    <n v="1826"/>
    <n v="2019"/>
    <n v="-193"/>
    <s v="A45"/>
    <n v="2"/>
    <n v="17"/>
  </r>
  <r>
    <s v="YlS77iU2"/>
    <b v="1"/>
    <s v="1504198809196"/>
    <d v="2017-08-31T17:00:09"/>
    <n v="140"/>
    <x v="1"/>
    <s v="black"/>
    <s v="10+0"/>
    <n v="1826"/>
    <n v="2162"/>
    <n v="-336"/>
    <s v="A40"/>
    <n v="2"/>
    <n v="17"/>
  </r>
  <r>
    <s v="xT3Qgs0d"/>
    <b v="1"/>
    <s v="1502048929539"/>
    <d v="2017-08-06T19:48:50"/>
    <n v="76"/>
    <x v="0"/>
    <s v="black"/>
    <s v="20+20"/>
    <n v="1826"/>
    <n v="2262"/>
    <n v="-436"/>
    <s v="C26"/>
    <n v="5"/>
    <n v="19"/>
  </r>
  <r>
    <s v="Wf0zuLQQ"/>
    <b v="1"/>
    <n v="1502780000000"/>
    <d v="2017-08-15T06:53:20"/>
    <n v="43"/>
    <x v="0"/>
    <s v="white"/>
    <s v="10+10"/>
    <n v="1825"/>
    <n v="1079"/>
    <n v="746"/>
    <s v="C45"/>
    <n v="8"/>
    <n v="6"/>
  </r>
  <r>
    <s v="R9ksJTCJ"/>
    <b v="1"/>
    <n v="1489220000000"/>
    <d v="2017-03-11T08:13:20"/>
    <n v="57"/>
    <x v="0"/>
    <s v="white"/>
    <s v="15+10"/>
    <n v="1825"/>
    <n v="1885"/>
    <n v="-60"/>
    <s v="B20"/>
    <n v="3"/>
    <n v="8"/>
  </r>
  <r>
    <s v="AAl05X5q"/>
    <b v="1"/>
    <n v="1503940000000"/>
    <d v="2017-08-28T17:06:40"/>
    <n v="54"/>
    <x v="0"/>
    <s v="black"/>
    <s v="15+14"/>
    <n v="1825"/>
    <n v="1869"/>
    <n v="-44"/>
    <s v="C00"/>
    <n v="3"/>
    <n v="17"/>
  </r>
  <r>
    <s v="gGvmZX05"/>
    <b v="1"/>
    <n v="1485980000000"/>
    <d v="2017-02-01T20:13:20"/>
    <n v="53"/>
    <x v="1"/>
    <s v="white"/>
    <s v="10+0"/>
    <n v="1825"/>
    <n v="1074"/>
    <n v="751"/>
    <s v="C00"/>
    <n v="2"/>
    <n v="20"/>
  </r>
  <r>
    <s v="kV1i0Sv6"/>
    <b v="1"/>
    <n v="1484750000000"/>
    <d v="2017-01-18T14:33:20"/>
    <n v="55"/>
    <x v="1"/>
    <s v="white"/>
    <s v="20+10"/>
    <n v="1825"/>
    <n v="2109"/>
    <n v="-284"/>
    <s v="E91"/>
    <n v="11"/>
    <n v="14"/>
  </r>
  <r>
    <s v="3ZQo2BNj"/>
    <b v="1"/>
    <n v="1493490000000"/>
    <d v="2017-04-29T18:20:00"/>
    <n v="23"/>
    <x v="0"/>
    <s v="white"/>
    <s v="10+0"/>
    <n v="1825"/>
    <n v="1463"/>
    <n v="362"/>
    <s v="C45"/>
    <n v="7"/>
    <n v="18"/>
  </r>
  <r>
    <s v="IdKtXc82"/>
    <b v="1"/>
    <n v="1451790000000"/>
    <d v="2016-01-03T03:00:00"/>
    <n v="129"/>
    <x v="1"/>
    <s v="white"/>
    <s v="15+0"/>
    <n v="1825"/>
    <n v="1769"/>
    <n v="56"/>
    <s v="A41"/>
    <n v="2"/>
    <n v="3"/>
  </r>
  <r>
    <s v="K3fHmftc"/>
    <b v="1"/>
    <s v="1504332717436"/>
    <d v="2017-09-02T06:11:57"/>
    <n v="106"/>
    <x v="1"/>
    <s v="black"/>
    <s v="10+0"/>
    <n v="1825"/>
    <n v="1914"/>
    <n v="-89"/>
    <s v="A01"/>
    <n v="2"/>
    <n v="6"/>
  </r>
  <r>
    <s v="SfDfRJyc"/>
    <b v="1"/>
    <s v="1456834995901"/>
    <d v="2016-03-01T12:23:16"/>
    <n v="60"/>
    <x v="1"/>
    <s v="black"/>
    <s v="10+0"/>
    <n v="1825"/>
    <n v="1502"/>
    <n v="323"/>
    <s v="C50"/>
    <n v="5"/>
    <n v="12"/>
  </r>
  <r>
    <s v="Q7XGscXE"/>
    <b v="1"/>
    <s v="1502911587756"/>
    <d v="2017-08-16T19:26:28"/>
    <n v="55"/>
    <x v="0"/>
    <s v="white"/>
    <s v="10+0"/>
    <n v="1825"/>
    <n v="1232"/>
    <n v="593"/>
    <s v="A40"/>
    <n v="2"/>
    <n v="19"/>
  </r>
  <r>
    <s v="c9KYiXyi"/>
    <b v="1"/>
    <s v="1503850025424"/>
    <d v="2017-08-27T16:07:05"/>
    <n v="79"/>
    <x v="1"/>
    <s v="white"/>
    <s v="10+0"/>
    <n v="1825"/>
    <n v="1850"/>
    <n v="-25"/>
    <s v="D00"/>
    <n v="3"/>
    <n v="16"/>
  </r>
  <r>
    <s v="dKenDQ27"/>
    <b v="0"/>
    <n v="1502250000000"/>
    <d v="2017-08-09T03:40:00"/>
    <n v="28"/>
    <x v="0"/>
    <s v="black"/>
    <s v="10+5"/>
    <n v="1824"/>
    <n v="1830"/>
    <n v="-6"/>
    <s v="B10"/>
    <n v="3"/>
    <n v="3"/>
  </r>
  <r>
    <s v="cGsLMyOS"/>
    <b v="1"/>
    <n v="1489020000000"/>
    <d v="2017-03-09T00:40:00"/>
    <n v="43"/>
    <x v="1"/>
    <s v="white"/>
    <s v="10+0"/>
    <n v="1824"/>
    <n v="1500"/>
    <n v="324"/>
    <s v="A40"/>
    <n v="2"/>
    <n v="0"/>
  </r>
  <r>
    <s v="qrC9I4xm"/>
    <b v="1"/>
    <n v="1464170000000"/>
    <d v="2016-05-25T09:53:20"/>
    <n v="47"/>
    <x v="1"/>
    <s v="white"/>
    <s v="5+8"/>
    <n v="1824"/>
    <n v="1817"/>
    <n v="7"/>
    <s v="B06"/>
    <n v="2"/>
    <n v="9"/>
  </r>
  <r>
    <s v="b1UDIG2N"/>
    <b v="0"/>
    <n v="1483760000000"/>
    <d v="2017-01-07T03:33:20"/>
    <n v="45"/>
    <x v="1"/>
    <s v="white"/>
    <s v="10+0"/>
    <n v="1824"/>
    <n v="1874"/>
    <n v="-50"/>
    <s v="B40"/>
    <n v="6"/>
    <n v="3"/>
  </r>
  <r>
    <s v="WuZe3gvJ"/>
    <b v="1"/>
    <n v="1501840000000"/>
    <d v="2017-08-04T09:46:40"/>
    <n v="58"/>
    <x v="1"/>
    <s v="black"/>
    <s v="10+0"/>
    <n v="1824"/>
    <n v="1992"/>
    <n v="-168"/>
    <s v="B20"/>
    <n v="3"/>
    <n v="9"/>
  </r>
  <r>
    <s v="lzfP8Pqn"/>
    <b v="1"/>
    <n v="1504390000000"/>
    <d v="2017-09-02T22:06:40"/>
    <n v="44"/>
    <x v="0"/>
    <s v="black"/>
    <s v="10+0"/>
    <n v="1824"/>
    <n v="1798"/>
    <n v="26"/>
    <s v="D30"/>
    <n v="6"/>
    <n v="22"/>
  </r>
  <r>
    <s v="sonJbky4"/>
    <b v="1"/>
    <s v="1423186880981"/>
    <d v="2015-02-06T01:41:21"/>
    <n v="31"/>
    <x v="0"/>
    <s v="white"/>
    <s v="17+17"/>
    <n v="1824"/>
    <n v="1805"/>
    <n v="19"/>
    <s v="C14"/>
    <n v="13"/>
    <n v="1"/>
  </r>
  <r>
    <s v="dKenDQ27"/>
    <b v="0"/>
    <s v="1502253926489"/>
    <d v="2017-08-09T04:45:26"/>
    <n v="28"/>
    <x v="0"/>
    <s v="black"/>
    <s v="10+5"/>
    <n v="1824"/>
    <n v="1830"/>
    <n v="-6"/>
    <s v="B10"/>
    <n v="3"/>
    <n v="4"/>
  </r>
  <r>
    <s v="Q2DoUVCL"/>
    <b v="1"/>
    <s v="1504472119465"/>
    <d v="2017-09-03T20:55:19"/>
    <n v="57"/>
    <x v="1"/>
    <s v="white"/>
    <s v="15+0"/>
    <n v="1824"/>
    <n v="1498"/>
    <n v="326"/>
    <s v="C00"/>
    <n v="3"/>
    <n v="20"/>
  </r>
  <r>
    <s v="15lEpldE"/>
    <b v="1"/>
    <s v="1504461902015"/>
    <d v="2017-09-03T18:05:02"/>
    <n v="125"/>
    <x v="1"/>
    <s v="white"/>
    <s v="10+0"/>
    <n v="1824"/>
    <n v="1433"/>
    <n v="391"/>
    <s v="A00"/>
    <n v="1"/>
    <n v="18"/>
  </r>
  <r>
    <s v="49fkm6ti"/>
    <b v="1"/>
    <s v="1501695790926"/>
    <d v="2017-08-02T17:43:11"/>
    <n v="54"/>
    <x v="0"/>
    <s v="black"/>
    <s v="10+0"/>
    <n v="1824"/>
    <n v="1724"/>
    <n v="100"/>
    <s v="B50"/>
    <n v="4"/>
    <n v="17"/>
  </r>
  <r>
    <s v="ME4Pgou5"/>
    <b v="1"/>
    <s v="1503972114449"/>
    <d v="2017-08-29T02:01:54"/>
    <n v="24"/>
    <x v="0"/>
    <s v="black"/>
    <s v="6+8"/>
    <n v="1824"/>
    <n v="1962"/>
    <n v="-138"/>
    <s v="B32"/>
    <n v="8"/>
    <n v="2"/>
  </r>
  <r>
    <s v="WanxZylp"/>
    <b v="1"/>
    <n v="1458790000000"/>
    <d v="2016-03-24T03:26:40"/>
    <n v="50"/>
    <x v="1"/>
    <s v="black"/>
    <s v="15+0"/>
    <n v="1823"/>
    <n v="1868"/>
    <n v="-45"/>
    <s v="E14"/>
    <n v="7"/>
    <n v="3"/>
  </r>
  <r>
    <s v="41aCvt92"/>
    <b v="1"/>
    <n v="1462980000000"/>
    <d v="2016-05-11T15:20:00"/>
    <n v="150"/>
    <x v="1"/>
    <s v="black"/>
    <s v="15+0"/>
    <n v="1823"/>
    <n v="2012"/>
    <n v="-189"/>
    <s v="C41"/>
    <n v="4"/>
    <n v="15"/>
  </r>
  <r>
    <s v="32NdqecN"/>
    <b v="1"/>
    <n v="1438690000000"/>
    <d v="2015-08-04T12:06:40"/>
    <n v="35"/>
    <x v="1"/>
    <s v="white"/>
    <s v="15+10"/>
    <n v="1823"/>
    <n v="1554"/>
    <n v="269"/>
    <s v="D30"/>
    <n v="6"/>
    <n v="12"/>
  </r>
  <r>
    <s v="VBc55ZZi"/>
    <b v="1"/>
    <n v="1427380000000"/>
    <d v="2015-03-26T14:26:40"/>
    <n v="74"/>
    <x v="0"/>
    <s v="black"/>
    <s v="5+15"/>
    <n v="1823"/>
    <n v="1880"/>
    <n v="-57"/>
    <s v="C61"/>
    <n v="6"/>
    <n v="14"/>
  </r>
  <r>
    <s v="bKk8ZUUs"/>
    <b v="1"/>
    <s v="1504471302372"/>
    <d v="2017-09-03T20:41:42"/>
    <n v="57"/>
    <x v="1"/>
    <s v="white"/>
    <s v="3+8"/>
    <n v="1823"/>
    <n v="1894"/>
    <n v="-71"/>
    <s v="C00"/>
    <n v="3"/>
    <n v="20"/>
  </r>
  <r>
    <s v="3CmelaEs"/>
    <b v="1"/>
    <s v="1504320355715"/>
    <d v="2017-09-02T02:45:56"/>
    <n v="27"/>
    <x v="0"/>
    <s v="white"/>
    <s v="10+0"/>
    <n v="1823"/>
    <n v="1600"/>
    <n v="223"/>
    <s v="C41"/>
    <n v="5"/>
    <n v="2"/>
  </r>
  <r>
    <s v="3CmelaEs"/>
    <b v="1"/>
    <s v="1504320355715"/>
    <d v="2017-09-02T02:45:56"/>
    <n v="27"/>
    <x v="0"/>
    <s v="white"/>
    <s v="10+0"/>
    <n v="1823"/>
    <n v="1600"/>
    <n v="223"/>
    <s v="C41"/>
    <n v="5"/>
    <n v="2"/>
  </r>
  <r>
    <s v="ybva1AqP"/>
    <b v="1"/>
    <s v="1502897072084"/>
    <d v="2017-08-16T15:24:32"/>
    <n v="100"/>
    <x v="1"/>
    <s v="black"/>
    <s v="10+0"/>
    <n v="1823"/>
    <n v="1766"/>
    <n v="57"/>
    <s v="B12"/>
    <n v="5"/>
    <n v="15"/>
  </r>
  <r>
    <s v="F4BG9EjO"/>
    <b v="1"/>
    <s v="1503159383853"/>
    <d v="2017-08-19T16:16:24"/>
    <n v="79"/>
    <x v="0"/>
    <s v="white"/>
    <s v="10+0"/>
    <n v="1823"/>
    <n v="1770"/>
    <n v="53"/>
    <s v="E88"/>
    <n v="14"/>
    <n v="16"/>
  </r>
  <r>
    <s v="ZmCbS1t6"/>
    <b v="1"/>
    <s v="1487255289670"/>
    <d v="2017-02-16T14:28:10"/>
    <n v="37"/>
    <x v="0"/>
    <s v="white"/>
    <s v="10+0"/>
    <n v="1823"/>
    <n v="1700"/>
    <n v="123"/>
    <s v="B80"/>
    <n v="10"/>
    <n v="14"/>
  </r>
  <r>
    <s v="ivwNhndL"/>
    <b v="1"/>
    <s v="1502665108941"/>
    <d v="2017-08-13T22:58:29"/>
    <n v="60"/>
    <x v="0"/>
    <s v="black"/>
    <s v="10+0"/>
    <n v="1823"/>
    <n v="1729"/>
    <n v="94"/>
    <s v="B18"/>
    <n v="8"/>
    <n v="22"/>
  </r>
  <r>
    <s v="CMDJgho0"/>
    <b v="1"/>
    <s v="1467272041603"/>
    <d v="2016-06-30T07:34:02"/>
    <n v="120"/>
    <x v="0"/>
    <s v="white"/>
    <s v="10+10"/>
    <n v="1823"/>
    <n v="1686"/>
    <n v="137"/>
    <s v="D31"/>
    <n v="6"/>
    <n v="7"/>
  </r>
  <r>
    <s v="wahsBXsJ"/>
    <b v="1"/>
    <s v="1466580037329"/>
    <d v="2016-06-22T07:20:37"/>
    <n v="68"/>
    <x v="1"/>
    <s v="black"/>
    <s v="10+10"/>
    <n v="1823"/>
    <n v="1676"/>
    <n v="147"/>
    <s v="D10"/>
    <n v="5"/>
    <n v="7"/>
  </r>
  <r>
    <s v="g2HzBw1m"/>
    <b v="1"/>
    <s v="1502911014559"/>
    <d v="2017-08-16T19:16:55"/>
    <n v="85"/>
    <x v="0"/>
    <s v="white"/>
    <s v="10+0"/>
    <n v="1823"/>
    <n v="1560"/>
    <n v="263"/>
    <s v="D00"/>
    <n v="3"/>
    <n v="19"/>
  </r>
  <r>
    <s v="Pp47gLSy"/>
    <b v="0"/>
    <n v="1494080000000"/>
    <d v="2017-05-06T14:13:20"/>
    <n v="91"/>
    <x v="1"/>
    <s v="white"/>
    <s v="10+10"/>
    <n v="1822"/>
    <n v="1431"/>
    <n v="391"/>
    <s v="C34"/>
    <n v="6"/>
    <n v="14"/>
  </r>
  <r>
    <s v="JMFibP6b"/>
    <b v="1"/>
    <n v="1504210000000"/>
    <d v="2017-08-31T20:06:40"/>
    <n v="60"/>
    <x v="1"/>
    <s v="black"/>
    <s v="10+0"/>
    <n v="1822"/>
    <n v="1588"/>
    <n v="234"/>
    <s v="C40"/>
    <n v="4"/>
    <n v="20"/>
  </r>
  <r>
    <s v="NNd7GeS0"/>
    <b v="1"/>
    <n v="1503000000000"/>
    <d v="2017-08-17T20:00:00"/>
    <n v="119"/>
    <x v="0"/>
    <s v="white"/>
    <s v="10+0"/>
    <n v="1822"/>
    <n v="1562"/>
    <n v="260"/>
    <s v="A45"/>
    <n v="2"/>
    <n v="20"/>
  </r>
  <r>
    <s v="AHYfrQuM"/>
    <b v="1"/>
    <n v="1503970000000"/>
    <d v="2017-08-29T01:26:40"/>
    <n v="105"/>
    <x v="0"/>
    <s v="black"/>
    <s v="10+0"/>
    <n v="1822"/>
    <n v="1798"/>
    <n v="24"/>
    <s v="A00"/>
    <n v="1"/>
    <n v="1"/>
  </r>
  <r>
    <s v="DQKrc9S8"/>
    <b v="1"/>
    <n v="1459050000000"/>
    <d v="2016-03-27T03:40:00"/>
    <n v="39"/>
    <x v="0"/>
    <s v="white"/>
    <s v="10+0"/>
    <n v="1822"/>
    <n v="1851"/>
    <n v="-29"/>
    <s v="D12"/>
    <n v="8"/>
    <n v="3"/>
  </r>
  <r>
    <s v="U1rGL65Y"/>
    <b v="0"/>
    <n v="1462300000000"/>
    <d v="2016-05-03T18:26:40"/>
    <n v="23"/>
    <x v="2"/>
    <s v="white"/>
    <s v="35+3"/>
    <n v="1822"/>
    <n v="1701"/>
    <n v="121"/>
    <s v="C00"/>
    <n v="3"/>
    <n v="18"/>
  </r>
  <r>
    <s v="DBuMcPZC"/>
    <b v="1"/>
    <n v="1482620000000"/>
    <d v="2016-12-24T22:53:20"/>
    <n v="86"/>
    <x v="2"/>
    <s v="black"/>
    <s v="10+0"/>
    <n v="1822"/>
    <n v="2192"/>
    <n v="-370"/>
    <s v="A00"/>
    <n v="1"/>
    <n v="22"/>
  </r>
  <r>
    <s v="qqd8hfis"/>
    <b v="1"/>
    <n v="1483680000000"/>
    <d v="2017-01-06T05:20:00"/>
    <n v="22"/>
    <x v="0"/>
    <s v="white"/>
    <s v="10+0"/>
    <n v="1822"/>
    <n v="1662"/>
    <n v="160"/>
    <s v="C48"/>
    <n v="8"/>
    <n v="5"/>
  </r>
  <r>
    <s v="AeP7PnYb"/>
    <b v="1"/>
    <s v="1504348544074"/>
    <d v="2017-09-02T10:35:44"/>
    <n v="113"/>
    <x v="2"/>
    <s v="white"/>
    <s v="8+0"/>
    <n v="1822"/>
    <n v="1992"/>
    <n v="-170"/>
    <s v="C50"/>
    <n v="5"/>
    <n v="10"/>
  </r>
  <r>
    <s v="UQq3ivle"/>
    <b v="1"/>
    <s v="1504372722666"/>
    <d v="2017-09-02T17:18:43"/>
    <n v="39"/>
    <x v="1"/>
    <s v="white"/>
    <s v="15+15"/>
    <n v="1822"/>
    <n v="2012"/>
    <n v="-190"/>
    <s v="C16"/>
    <n v="7"/>
    <n v="17"/>
  </r>
  <r>
    <s v="lg4zfS6h"/>
    <b v="1"/>
    <s v="1504380341077"/>
    <d v="2017-09-02T19:25:41"/>
    <n v="80"/>
    <x v="0"/>
    <s v="black"/>
    <s v="10+0"/>
    <n v="1822"/>
    <n v="1873"/>
    <n v="-51"/>
    <s v="B22"/>
    <n v="3"/>
    <n v="19"/>
  </r>
  <r>
    <s v="CmL3yjXT"/>
    <b v="1"/>
    <s v="1504408050729"/>
    <d v="2017-09-03T03:07:31"/>
    <n v="101"/>
    <x v="2"/>
    <s v="white"/>
    <s v="10+0"/>
    <n v="1822"/>
    <n v="1886"/>
    <n v="-64"/>
    <s v="D02"/>
    <n v="4"/>
    <n v="3"/>
  </r>
  <r>
    <s v="6ydzLNMU"/>
    <b v="1"/>
    <s v="1472058398125"/>
    <d v="2016-08-24T17:06:38"/>
    <n v="93"/>
    <x v="2"/>
    <s v="white"/>
    <s v="10+0"/>
    <n v="1822"/>
    <n v="1934"/>
    <n v="-112"/>
    <s v="E76"/>
    <n v="9"/>
    <n v="17"/>
  </r>
  <r>
    <s v="SMkkEcR3"/>
    <b v="1"/>
    <s v="1465525037045"/>
    <d v="2016-06-10T02:17:17"/>
    <n v="14"/>
    <x v="0"/>
    <s v="black"/>
    <s v="12+10"/>
    <n v="1822"/>
    <n v="2123"/>
    <n v="-301"/>
    <s v="B57"/>
    <n v="12"/>
    <n v="2"/>
  </r>
  <r>
    <s v="42cULIwT"/>
    <b v="1"/>
    <s v="1484487392068"/>
    <d v="2017-01-15T13:36:32"/>
    <n v="83"/>
    <x v="0"/>
    <s v="white"/>
    <s v="5+8"/>
    <n v="1822"/>
    <n v="1629"/>
    <n v="193"/>
    <s v="C34"/>
    <n v="6"/>
    <n v="13"/>
  </r>
  <r>
    <s v="mLY9CCtH"/>
    <b v="1"/>
    <s v="1504493143790"/>
    <d v="2017-09-04T02:45:44"/>
    <n v="65"/>
    <x v="0"/>
    <s v="white"/>
    <s v="10+0"/>
    <n v="1822"/>
    <n v="1767"/>
    <n v="55"/>
    <s v="C02"/>
    <n v="11"/>
    <n v="2"/>
  </r>
  <r>
    <s v="izGfBJzU"/>
    <b v="0"/>
    <s v="1502809163077"/>
    <d v="2017-08-15T14:59:23"/>
    <n v="47"/>
    <x v="1"/>
    <s v="white"/>
    <s v="14+15"/>
    <n v="1822"/>
    <n v="1324"/>
    <n v="498"/>
    <s v="A45"/>
    <n v="2"/>
    <n v="14"/>
  </r>
  <r>
    <s v="3FvMmc1t"/>
    <b v="1"/>
    <s v="1504255669257"/>
    <d v="2017-09-01T08:47:49"/>
    <n v="80"/>
    <x v="0"/>
    <s v="black"/>
    <s v="10+0"/>
    <n v="1822"/>
    <n v="1872"/>
    <n v="-50"/>
    <s v="B50"/>
    <n v="4"/>
    <n v="8"/>
  </r>
  <r>
    <s v="23WLlukF"/>
    <b v="0"/>
    <n v="1502600000000"/>
    <d v="2017-08-13T04:53:20"/>
    <n v="108"/>
    <x v="0"/>
    <s v="black"/>
    <s v="5+8"/>
    <n v="1821"/>
    <n v="1842"/>
    <n v="-21"/>
    <s v="B90"/>
    <n v="11"/>
    <n v="4"/>
  </r>
  <r>
    <s v="6YAtxCka"/>
    <b v="0"/>
    <n v="1502510000000"/>
    <d v="2017-08-12T03:53:20"/>
    <n v="21"/>
    <x v="0"/>
    <s v="white"/>
    <s v="25+0"/>
    <n v="1821"/>
    <n v="1832"/>
    <n v="-11"/>
    <s v="B13"/>
    <n v="5"/>
    <n v="3"/>
  </r>
  <r>
    <s v="FqftsOiN"/>
    <b v="0"/>
    <n v="1502500000000"/>
    <d v="2017-08-12T01:06:40"/>
    <n v="89"/>
    <x v="3"/>
    <s v="draw"/>
    <s v="25+0"/>
    <n v="1821"/>
    <n v="1832"/>
    <n v="-11"/>
    <s v="B12"/>
    <n v="5"/>
    <n v="1"/>
  </r>
  <r>
    <s v="MRBPa9AX"/>
    <b v="0"/>
    <n v="1502500000000"/>
    <d v="2017-08-12T01:06:40"/>
    <n v="80"/>
    <x v="0"/>
    <s v="white"/>
    <s v="8+15"/>
    <n v="1821"/>
    <n v="1820"/>
    <n v="1"/>
    <s v="B01"/>
    <n v="5"/>
    <n v="1"/>
  </r>
  <r>
    <s v="FWSFnqOu"/>
    <b v="0"/>
    <n v="1497430000000"/>
    <d v="2017-06-14T08:46:40"/>
    <n v="46"/>
    <x v="0"/>
    <s v="black"/>
    <s v="10+5"/>
    <n v="1821"/>
    <n v="1873"/>
    <n v="-52"/>
    <s v="C03"/>
    <n v="5"/>
    <n v="8"/>
  </r>
  <r>
    <s v="XTiCByNu"/>
    <b v="1"/>
    <n v="1491750000000"/>
    <d v="2017-04-09T15:00:00"/>
    <n v="5"/>
    <x v="0"/>
    <s v="white"/>
    <s v="10+0"/>
    <n v="1821"/>
    <n v="1641"/>
    <n v="180"/>
    <s v="C30"/>
    <n v="3"/>
    <n v="15"/>
  </r>
  <r>
    <s v="T4DVGxZD"/>
    <b v="1"/>
    <n v="1504030000000"/>
    <d v="2017-08-29T18:06:40"/>
    <n v="29"/>
    <x v="0"/>
    <s v="white"/>
    <s v="10+0"/>
    <n v="1821"/>
    <n v="1699"/>
    <n v="122"/>
    <s v="E90"/>
    <n v="9"/>
    <n v="18"/>
  </r>
  <r>
    <s v="q30DTIqH"/>
    <b v="1"/>
    <n v="1472470000000"/>
    <d v="2016-08-29T11:26:40"/>
    <n v="76"/>
    <x v="0"/>
    <s v="black"/>
    <s v="10+0"/>
    <n v="1821"/>
    <n v="1979"/>
    <n v="-158"/>
    <s v="C36"/>
    <n v="7"/>
    <n v="11"/>
  </r>
  <r>
    <s v="LogMn5Aq"/>
    <b v="1"/>
    <n v="1458530000000"/>
    <d v="2016-03-21T03:13:20"/>
    <n v="126"/>
    <x v="0"/>
    <s v="black"/>
    <s v="10+0"/>
    <n v="1821"/>
    <n v="2221"/>
    <n v="-400"/>
    <s v="B06"/>
    <n v="4"/>
    <n v="3"/>
  </r>
  <r>
    <s v="YhPACEz6"/>
    <b v="1"/>
    <n v="1458530000000"/>
    <d v="2016-03-21T03:13:20"/>
    <n v="16"/>
    <x v="1"/>
    <s v="black"/>
    <s v="10+0"/>
    <n v="1821"/>
    <n v="2211"/>
    <n v="-390"/>
    <s v="A02"/>
    <n v="2"/>
    <n v="3"/>
  </r>
  <r>
    <s v="eewROfef"/>
    <b v="1"/>
    <n v="1502360000000"/>
    <d v="2017-08-10T10:13:20"/>
    <n v="46"/>
    <x v="0"/>
    <s v="white"/>
    <s v="10+0"/>
    <n v="1821"/>
    <n v="1970"/>
    <n v="-149"/>
    <s v="B31"/>
    <n v="6"/>
    <n v="10"/>
  </r>
  <r>
    <s v="60jDs1uS"/>
    <b v="1"/>
    <s v="1503824254286"/>
    <d v="2017-08-27T08:57:34"/>
    <n v="60"/>
    <x v="0"/>
    <s v="black"/>
    <s v="10+0"/>
    <n v="1821"/>
    <n v="1799"/>
    <n v="22"/>
    <s v="B10"/>
    <n v="2"/>
    <n v="8"/>
  </r>
  <r>
    <s v="23WLlukF"/>
    <b v="0"/>
    <s v="1502599734182"/>
    <d v="2017-08-13T04:48:54"/>
    <n v="108"/>
    <x v="0"/>
    <s v="black"/>
    <s v="5+8"/>
    <n v="1821"/>
    <n v="1842"/>
    <n v="-21"/>
    <s v="B90"/>
    <n v="11"/>
    <n v="4"/>
  </r>
  <r>
    <s v="6YAtxCka"/>
    <b v="0"/>
    <s v="1502507920438"/>
    <d v="2017-08-12T03:18:40"/>
    <n v="21"/>
    <x v="0"/>
    <s v="white"/>
    <s v="25+0"/>
    <n v="1821"/>
    <n v="1832"/>
    <n v="-11"/>
    <s v="B13"/>
    <n v="5"/>
    <n v="3"/>
  </r>
  <r>
    <s v="FqftsOiN"/>
    <b v="0"/>
    <s v="1502504770506"/>
    <d v="2017-08-12T02:26:11"/>
    <n v="89"/>
    <x v="3"/>
    <s v="draw"/>
    <s v="25+0"/>
    <n v="1821"/>
    <n v="1832"/>
    <n v="-11"/>
    <s v="B12"/>
    <n v="5"/>
    <n v="2"/>
  </r>
  <r>
    <s v="MRBPa9AX"/>
    <b v="0"/>
    <s v="1502501227361"/>
    <d v="2017-08-12T01:27:07"/>
    <n v="80"/>
    <x v="0"/>
    <s v="white"/>
    <s v="8+15"/>
    <n v="1821"/>
    <n v="1820"/>
    <n v="1"/>
    <s v="B01"/>
    <n v="5"/>
    <n v="1"/>
  </r>
  <r>
    <s v="aGlcZaD0"/>
    <b v="1"/>
    <s v="1498984891753"/>
    <d v="2017-07-02T08:41:32"/>
    <n v="92"/>
    <x v="0"/>
    <s v="black"/>
    <s v="10+0"/>
    <n v="1821"/>
    <n v="2067"/>
    <n v="-246"/>
    <s v="E76"/>
    <n v="13"/>
    <n v="8"/>
  </r>
  <r>
    <s v="qoVcDKtj"/>
    <b v="1"/>
    <s v="1502698392894"/>
    <d v="2017-08-14T08:13:13"/>
    <n v="59"/>
    <x v="1"/>
    <s v="white"/>
    <s v="15+0"/>
    <n v="1821"/>
    <n v="1620"/>
    <n v="201"/>
    <s v="B12"/>
    <n v="3"/>
    <n v="8"/>
  </r>
  <r>
    <s v="M85SkFne"/>
    <b v="1"/>
    <s v="1465588253670"/>
    <d v="2016-06-10T19:50:54"/>
    <n v="53"/>
    <x v="0"/>
    <s v="black"/>
    <s v="12+10"/>
    <n v="1821"/>
    <n v="2236"/>
    <n v="-415"/>
    <s v="B30"/>
    <n v="4"/>
    <n v="19"/>
  </r>
  <r>
    <s v="FFjDfpHq"/>
    <b v="1"/>
    <s v="1504196549595"/>
    <d v="2017-08-31T16:22:30"/>
    <n v="29"/>
    <x v="0"/>
    <s v="white"/>
    <s v="15+15"/>
    <n v="1821"/>
    <n v="1838"/>
    <n v="-17"/>
    <s v="C00"/>
    <n v="7"/>
    <n v="16"/>
  </r>
  <r>
    <s v="U5UsTkJQ"/>
    <b v="1"/>
    <s v="1503237665682"/>
    <d v="2017-08-20T14:01:06"/>
    <n v="42"/>
    <x v="0"/>
    <s v="white"/>
    <s v="30+30"/>
    <n v="1821"/>
    <n v="1600"/>
    <n v="221"/>
    <s v="D00"/>
    <n v="3"/>
    <n v="14"/>
  </r>
  <r>
    <s v="cOtmY0Wx"/>
    <b v="1"/>
    <n v="1502560000000"/>
    <d v="2017-08-12T17:46:40"/>
    <n v="77"/>
    <x v="0"/>
    <s v="white"/>
    <s v="8+0"/>
    <n v="1820"/>
    <n v="1814"/>
    <n v="6"/>
    <s v="A01"/>
    <n v="3"/>
    <n v="17"/>
  </r>
  <r>
    <s v="4KVtmZTO"/>
    <b v="1"/>
    <n v="1504140000000"/>
    <d v="2017-08-31T00:40:00"/>
    <n v="27"/>
    <x v="0"/>
    <s v="white"/>
    <s v="10+0"/>
    <n v="1820"/>
    <n v="2095"/>
    <n v="-275"/>
    <s v="B07"/>
    <n v="6"/>
    <n v="0"/>
  </r>
  <r>
    <s v="VqutluG0"/>
    <b v="0"/>
    <n v="1503770000000"/>
    <d v="2017-08-26T17:53:20"/>
    <n v="29"/>
    <x v="0"/>
    <s v="white"/>
    <s v="8+15"/>
    <n v="1820"/>
    <n v="1474"/>
    <n v="346"/>
    <s v="B52"/>
    <n v="6"/>
    <n v="17"/>
  </r>
  <r>
    <s v="KB3VDXjS"/>
    <b v="1"/>
    <n v="1483770000000"/>
    <d v="2017-01-07T06:20:00"/>
    <n v="33"/>
    <x v="0"/>
    <s v="white"/>
    <s v="10+10"/>
    <n v="1820"/>
    <n v="1792"/>
    <n v="28"/>
    <s v="C42"/>
    <n v="5"/>
    <n v="6"/>
  </r>
  <r>
    <s v="Q5FXOu1K"/>
    <b v="1"/>
    <n v="1501260000000"/>
    <d v="2017-07-28T16:40:00"/>
    <n v="118"/>
    <x v="2"/>
    <s v="draw"/>
    <s v="10+0"/>
    <n v="1820"/>
    <n v="1616"/>
    <n v="204"/>
    <s v="D15"/>
    <n v="7"/>
    <n v="16"/>
  </r>
  <r>
    <s v="S98fUg6g"/>
    <b v="1"/>
    <n v="1458920000000"/>
    <d v="2016-03-25T15:33:20"/>
    <n v="38"/>
    <x v="1"/>
    <s v="black"/>
    <s v="2+10"/>
    <n v="1820"/>
    <n v="1842"/>
    <n v="-22"/>
    <s v="A00"/>
    <n v="7"/>
    <n v="15"/>
  </r>
  <r>
    <s v="WCHGWqz0"/>
    <b v="1"/>
    <n v="1484940000000"/>
    <d v="2017-01-20T19:20:00"/>
    <n v="61"/>
    <x v="0"/>
    <s v="white"/>
    <s v="10+0"/>
    <n v="1820"/>
    <n v="1621"/>
    <n v="199"/>
    <s v="D15"/>
    <n v="7"/>
    <n v="19"/>
  </r>
  <r>
    <s v="QLbTUeKk"/>
    <b v="1"/>
    <n v="1481000000000"/>
    <d v="2016-12-06T04:53:20"/>
    <n v="28"/>
    <x v="0"/>
    <s v="black"/>
    <s v="10+0"/>
    <n v="1820"/>
    <n v="2225"/>
    <n v="-405"/>
    <s v="C00"/>
    <n v="3"/>
    <n v="4"/>
  </r>
  <r>
    <s v="TpuP0rB0"/>
    <b v="1"/>
    <s v="1503925993470"/>
    <d v="2017-08-28T13:13:13"/>
    <n v="85"/>
    <x v="2"/>
    <s v="white"/>
    <s v="10+0"/>
    <n v="1820"/>
    <n v="1808"/>
    <n v="12"/>
    <s v="A01"/>
    <n v="3"/>
    <n v="13"/>
  </r>
  <r>
    <s v="5ELeKRJd"/>
    <b v="0"/>
    <s v="1503842667290"/>
    <d v="2017-08-27T14:04:27"/>
    <n v="92"/>
    <x v="0"/>
    <s v="black"/>
    <s v="15+10"/>
    <n v="1820"/>
    <n v="1820"/>
    <n v="0"/>
    <s v="D35"/>
    <n v="6"/>
    <n v="14"/>
  </r>
  <r>
    <s v="TX2xQNmU"/>
    <b v="0"/>
    <s v="1500492319354"/>
    <d v="2017-07-19T19:25:19"/>
    <n v="52"/>
    <x v="1"/>
    <s v="black"/>
    <s v="5+5"/>
    <n v="1820"/>
    <n v="2621"/>
    <n v="-801"/>
    <s v="B50"/>
    <n v="6"/>
    <n v="19"/>
  </r>
  <r>
    <s v="3Dcci0sm"/>
    <b v="1"/>
    <s v="1503053069011"/>
    <d v="2017-08-18T10:44:29"/>
    <n v="58"/>
    <x v="1"/>
    <s v="black"/>
    <s v="10+0"/>
    <n v="1820"/>
    <n v="1951"/>
    <n v="-131"/>
    <s v="E61"/>
    <n v="6"/>
    <n v="10"/>
  </r>
  <r>
    <s v="HIr4n5eZ"/>
    <b v="1"/>
    <s v="1504221440156"/>
    <d v="2017-08-31T23:17:20"/>
    <n v="117"/>
    <x v="0"/>
    <s v="white"/>
    <s v="10+0"/>
    <n v="1820"/>
    <n v="1782"/>
    <n v="38"/>
    <s v="C39"/>
    <n v="10"/>
    <n v="23"/>
  </r>
  <r>
    <s v="KCClkGmZ"/>
    <b v="1"/>
    <s v="1481114954098"/>
    <d v="2016-12-07T12:49:14"/>
    <n v="81"/>
    <x v="0"/>
    <s v="black"/>
    <s v="10+0"/>
    <n v="1820"/>
    <n v="1850"/>
    <n v="-30"/>
    <s v="B07"/>
    <n v="3"/>
    <n v="12"/>
  </r>
  <r>
    <s v="Q5FXOu1K"/>
    <b v="1"/>
    <s v="1501258953826"/>
    <d v="2017-07-28T16:22:34"/>
    <n v="118"/>
    <x v="2"/>
    <s v="draw"/>
    <s v="10+0"/>
    <n v="1820"/>
    <n v="1616"/>
    <n v="204"/>
    <s v="D15"/>
    <n v="7"/>
    <n v="16"/>
  </r>
  <r>
    <s v="hYcIxXQ4"/>
    <b v="1"/>
    <s v="1466872722079"/>
    <d v="2016-06-25T16:38:42"/>
    <n v="83"/>
    <x v="0"/>
    <s v="white"/>
    <s v="8+8"/>
    <n v="1820"/>
    <n v="1940"/>
    <n v="-120"/>
    <s v="C20"/>
    <n v="3"/>
    <n v="16"/>
  </r>
  <r>
    <s v="XMb99IVp"/>
    <b v="1"/>
    <s v="1504202081509"/>
    <d v="2017-08-31T17:54:42"/>
    <n v="58"/>
    <x v="1"/>
    <s v="black"/>
    <s v="10+0"/>
    <n v="1820"/>
    <n v="1543"/>
    <n v="277"/>
    <s v="A40"/>
    <n v="2"/>
    <n v="17"/>
  </r>
  <r>
    <s v="WwbMGpf4"/>
    <b v="1"/>
    <n v="1504060000000"/>
    <d v="2017-08-30T02:26:40"/>
    <n v="63"/>
    <x v="1"/>
    <s v="white"/>
    <s v="10+0"/>
    <n v="1819"/>
    <n v="2020"/>
    <n v="-201"/>
    <s v="B27"/>
    <n v="3"/>
    <n v="2"/>
  </r>
  <r>
    <s v="K6LIk4Se"/>
    <b v="1"/>
    <n v="1497280000000"/>
    <d v="2017-06-12T15:06:40"/>
    <n v="36"/>
    <x v="0"/>
    <s v="white"/>
    <s v="10+15"/>
    <n v="1819"/>
    <n v="1881"/>
    <n v="-62"/>
    <s v="B56"/>
    <n v="10"/>
    <n v="15"/>
  </r>
  <r>
    <s v="xxNfjMHi"/>
    <b v="1"/>
    <n v="1503750000000"/>
    <d v="2017-08-26T12:20:00"/>
    <n v="170"/>
    <x v="0"/>
    <s v="black"/>
    <s v="10+0"/>
    <n v="1819"/>
    <n v="1889"/>
    <n v="-70"/>
    <s v="D20"/>
    <n v="8"/>
    <n v="12"/>
  </r>
  <r>
    <s v="35KwPzRM"/>
    <b v="1"/>
    <n v="1491350000000"/>
    <d v="2017-04-04T23:53:20"/>
    <n v="37"/>
    <x v="0"/>
    <s v="white"/>
    <s v="10+0"/>
    <n v="1819"/>
    <n v="1345"/>
    <n v="474"/>
    <s v="C34"/>
    <n v="6"/>
    <n v="23"/>
  </r>
  <r>
    <s v="ud0mZPtX"/>
    <b v="1"/>
    <n v="1504140000000"/>
    <d v="2017-08-31T00:40:00"/>
    <n v="64"/>
    <x v="1"/>
    <s v="black"/>
    <s v="8+0"/>
    <n v="1819"/>
    <n v="1891"/>
    <n v="-72"/>
    <s v="B00"/>
    <n v="2"/>
    <n v="0"/>
  </r>
  <r>
    <s v="WX24MyQf"/>
    <b v="1"/>
    <n v="1474050000000"/>
    <d v="2016-09-16T18:20:00"/>
    <n v="64"/>
    <x v="0"/>
    <s v="white"/>
    <s v="15+8"/>
    <n v="1819"/>
    <n v="1128"/>
    <n v="691"/>
    <s v="C50"/>
    <n v="5"/>
    <n v="18"/>
  </r>
  <r>
    <s v="5DH3p6fX"/>
    <b v="1"/>
    <n v="1451130000000"/>
    <d v="2015-12-26T11:40:00"/>
    <n v="93"/>
    <x v="1"/>
    <s v="white"/>
    <s v="11+0"/>
    <n v="1819"/>
    <n v="1637"/>
    <n v="182"/>
    <s v="C24"/>
    <n v="4"/>
    <n v="11"/>
  </r>
  <r>
    <s v="JwFWnETl"/>
    <b v="1"/>
    <s v="1446007428829"/>
    <d v="2015-10-28T04:43:49"/>
    <n v="74"/>
    <x v="0"/>
    <s v="black"/>
    <s v="2+10"/>
    <n v="1819"/>
    <n v="2052"/>
    <n v="-233"/>
    <s v="B03"/>
    <n v="6"/>
    <n v="4"/>
  </r>
  <r>
    <s v="JwFWnETl"/>
    <b v="1"/>
    <s v="1446007428829"/>
    <d v="2015-10-28T04:43:49"/>
    <n v="74"/>
    <x v="0"/>
    <s v="black"/>
    <s v="2+10"/>
    <n v="1819"/>
    <n v="2052"/>
    <n v="-233"/>
    <s v="B03"/>
    <n v="6"/>
    <n v="4"/>
  </r>
  <r>
    <s v="SHceuGUP"/>
    <b v="1"/>
    <s v="1503907803865"/>
    <d v="2017-08-28T08:10:04"/>
    <n v="86"/>
    <x v="0"/>
    <s v="black"/>
    <s v="10+0"/>
    <n v="1819"/>
    <n v="1810"/>
    <n v="9"/>
    <s v="B12"/>
    <n v="5"/>
    <n v="8"/>
  </r>
  <r>
    <s v="ccx5sbdg"/>
    <b v="1"/>
    <s v="1503151809605"/>
    <d v="2017-08-19T14:10:10"/>
    <n v="156"/>
    <x v="3"/>
    <s v="draw"/>
    <s v="15+5"/>
    <n v="1819"/>
    <n v="2071"/>
    <n v="-252"/>
    <s v="C94"/>
    <n v="19"/>
    <n v="14"/>
  </r>
  <r>
    <s v="iiiP2PRY"/>
    <b v="1"/>
    <s v="1503086721595"/>
    <d v="2017-08-18T20:05:22"/>
    <n v="67"/>
    <x v="0"/>
    <s v="white"/>
    <s v="10+0"/>
    <n v="1819"/>
    <n v="1819"/>
    <n v="0"/>
    <s v="B20"/>
    <n v="3"/>
    <n v="20"/>
  </r>
  <r>
    <s v="BDfYGZ0n"/>
    <b v="1"/>
    <s v="1467360617357"/>
    <d v="2016-07-01T08:10:17"/>
    <n v="101"/>
    <x v="0"/>
    <s v="white"/>
    <s v="10+10"/>
    <n v="1819"/>
    <n v="1842"/>
    <n v="-23"/>
    <s v="C01"/>
    <n v="5"/>
    <n v="8"/>
  </r>
  <r>
    <s v="sMMTqjS2"/>
    <b v="1"/>
    <n v="1497530000000"/>
    <d v="2017-06-15T12:33:20"/>
    <n v="204"/>
    <x v="2"/>
    <s v="black"/>
    <s v="7+2"/>
    <n v="1818"/>
    <n v="1896"/>
    <n v="-78"/>
    <s v="D70"/>
    <n v="6"/>
    <n v="12"/>
  </r>
  <r>
    <s v="FuBgt0BL"/>
    <b v="0"/>
    <n v="1481510000000"/>
    <d v="2016-12-12T02:33:20"/>
    <n v="85"/>
    <x v="2"/>
    <s v="white"/>
    <s v="8+0"/>
    <n v="1818"/>
    <n v="1793"/>
    <n v="25"/>
    <s v="A04"/>
    <n v="2"/>
    <n v="2"/>
  </r>
  <r>
    <s v="w1IP0yqo"/>
    <b v="1"/>
    <n v="1504130000000"/>
    <d v="2017-08-30T21:53:20"/>
    <n v="53"/>
    <x v="1"/>
    <s v="white"/>
    <s v="10+0"/>
    <n v="1818"/>
    <n v="1368"/>
    <n v="450"/>
    <s v="E90"/>
    <n v="9"/>
    <n v="21"/>
  </r>
  <r>
    <s v="seMNNCJi"/>
    <b v="1"/>
    <n v="1500790000000"/>
    <d v="2017-07-23T06:06:40"/>
    <n v="78"/>
    <x v="0"/>
    <s v="black"/>
    <s v="10+0"/>
    <n v="1818"/>
    <n v="1860"/>
    <n v="-42"/>
    <s v="D00"/>
    <n v="4"/>
    <n v="6"/>
  </r>
  <r>
    <s v="oHLajnHe"/>
    <b v="1"/>
    <s v="1502830518144"/>
    <d v="2017-08-15T20:55:18"/>
    <n v="97"/>
    <x v="0"/>
    <s v="white"/>
    <s v="5+5"/>
    <n v="1818"/>
    <n v="1015"/>
    <n v="803"/>
    <s v="B50"/>
    <n v="4"/>
    <n v="20"/>
  </r>
  <r>
    <s v="qQkMCfY3"/>
    <b v="1"/>
    <s v="1503499232372"/>
    <d v="2017-08-23T14:40:32"/>
    <n v="47"/>
    <x v="0"/>
    <s v="white"/>
    <s v="10+0"/>
    <n v="1818"/>
    <n v="1932"/>
    <n v="-114"/>
    <s v="C00"/>
    <n v="3"/>
    <n v="14"/>
  </r>
  <r>
    <s v="SKYTlwbX"/>
    <b v="0"/>
    <s v="1504172726534"/>
    <d v="2017-08-31T09:45:27"/>
    <n v="35"/>
    <x v="0"/>
    <s v="white"/>
    <s v="10+0"/>
    <n v="1818"/>
    <n v="2068"/>
    <n v="-250"/>
    <s v="B50"/>
    <n v="5"/>
    <n v="9"/>
  </r>
  <r>
    <s v="Xg0pELgT"/>
    <b v="1"/>
    <s v="1504135011936"/>
    <d v="2017-08-30T23:16:52"/>
    <n v="71"/>
    <x v="0"/>
    <s v="white"/>
    <s v="10+0"/>
    <n v="1818"/>
    <n v="1813"/>
    <n v="5"/>
    <s v="C27"/>
    <n v="6"/>
    <n v="23"/>
  </r>
  <r>
    <s v="TMyZynRK"/>
    <b v="1"/>
    <s v="1502571834670"/>
    <d v="2017-08-12T21:03:55"/>
    <n v="190"/>
    <x v="2"/>
    <s v="draw"/>
    <s v="10+0"/>
    <n v="1818"/>
    <n v="1849"/>
    <n v="-31"/>
    <s v="B00"/>
    <n v="3"/>
    <n v="21"/>
  </r>
  <r>
    <s v="JGgSdvuK"/>
    <b v="1"/>
    <s v="1487684600468"/>
    <d v="2017-02-21T13:43:20"/>
    <n v="24"/>
    <x v="3"/>
    <s v="draw"/>
    <s v="1+15"/>
    <n v="1818"/>
    <n v="1694"/>
    <n v="124"/>
    <s v="A20"/>
    <n v="2"/>
    <n v="13"/>
  </r>
  <r>
    <s v="wEMlLnb4"/>
    <b v="1"/>
    <s v="1465569956656"/>
    <d v="2016-06-10T14:45:57"/>
    <n v="50"/>
    <x v="0"/>
    <s v="black"/>
    <s v="12+10"/>
    <n v="1818"/>
    <n v="2185"/>
    <n v="-367"/>
    <s v="B50"/>
    <n v="4"/>
    <n v="14"/>
  </r>
  <r>
    <s v="3hS4sf6G"/>
    <b v="1"/>
    <s v="1484674082313"/>
    <d v="2017-01-17T17:28:02"/>
    <n v="134"/>
    <x v="1"/>
    <s v="black"/>
    <s v="10+0"/>
    <n v="1818"/>
    <n v="2221"/>
    <n v="-403"/>
    <s v="C11"/>
    <n v="13"/>
    <n v="17"/>
  </r>
  <r>
    <s v="fWJQvufg"/>
    <b v="1"/>
    <s v="1490073550182"/>
    <d v="2017-03-21T05:19:10"/>
    <n v="43"/>
    <x v="0"/>
    <s v="white"/>
    <s v="10+0"/>
    <n v="1818"/>
    <n v="1748"/>
    <n v="70"/>
    <s v="B21"/>
    <n v="3"/>
    <n v="5"/>
  </r>
  <r>
    <s v="6cRI7nVZ"/>
    <b v="1"/>
    <s v="1497811113321"/>
    <d v="2017-06-18T18:38:33"/>
    <n v="77"/>
    <x v="0"/>
    <s v="black"/>
    <s v="15+10"/>
    <n v="1818"/>
    <n v="2060"/>
    <n v="-242"/>
    <s v="C67"/>
    <n v="10"/>
    <n v="18"/>
  </r>
  <r>
    <s v="F4QFPnH2"/>
    <b v="1"/>
    <s v="1502961232942"/>
    <d v="2017-08-17T09:13:53"/>
    <n v="79"/>
    <x v="1"/>
    <s v="white"/>
    <s v="10+0"/>
    <n v="1818"/>
    <n v="1558"/>
    <n v="260"/>
    <s v="D00"/>
    <n v="3"/>
    <n v="9"/>
  </r>
  <r>
    <s v="NFOesFXB"/>
    <b v="1"/>
    <n v="1491260000000"/>
    <d v="2017-04-03T22:53:20"/>
    <n v="29"/>
    <x v="1"/>
    <s v="white"/>
    <s v="10+0"/>
    <n v="1817"/>
    <n v="1396"/>
    <n v="421"/>
    <s v="C34"/>
    <n v="5"/>
    <n v="22"/>
  </r>
  <r>
    <s v="3P9pT2HT"/>
    <b v="1"/>
    <n v="1484710000000"/>
    <d v="2017-01-18T03:26:40"/>
    <n v="113"/>
    <x v="0"/>
    <s v="white"/>
    <s v="20+10"/>
    <n v="1817"/>
    <n v="2085"/>
    <n v="-268"/>
    <s v="A46"/>
    <n v="5"/>
    <n v="3"/>
  </r>
  <r>
    <s v="JaqSGaaU"/>
    <b v="1"/>
    <n v="1503680000000"/>
    <d v="2017-08-25T16:53:20"/>
    <n v="107"/>
    <x v="2"/>
    <s v="white"/>
    <s v="10+0"/>
    <n v="1817"/>
    <n v="1798"/>
    <n v="19"/>
    <s v="C46"/>
    <n v="7"/>
    <n v="16"/>
  </r>
  <r>
    <s v="hTsBJWOA"/>
    <b v="0"/>
    <n v="1471450000000"/>
    <d v="2016-08-17T16:06:40"/>
    <n v="86"/>
    <x v="1"/>
    <s v="black"/>
    <s v="20+0"/>
    <n v="1817"/>
    <n v="1866"/>
    <n v="-49"/>
    <s v="B50"/>
    <n v="4"/>
    <n v="16"/>
  </r>
  <r>
    <s v="K3NM3uHA"/>
    <b v="1"/>
    <n v="1458700000000"/>
    <d v="2016-03-23T02:26:40"/>
    <n v="153"/>
    <x v="1"/>
    <s v="white"/>
    <s v="15+0"/>
    <n v="1817"/>
    <n v="1911"/>
    <n v="-94"/>
    <s v="A40"/>
    <n v="1"/>
    <n v="2"/>
  </r>
  <r>
    <s v="mCLwBASx"/>
    <b v="1"/>
    <n v="1484790000000"/>
    <d v="2017-01-19T01:40:00"/>
    <n v="121"/>
    <x v="0"/>
    <s v="white"/>
    <s v="10+0"/>
    <n v="1817"/>
    <n v="1839"/>
    <n v="-22"/>
    <s v="B30"/>
    <n v="5"/>
    <n v="1"/>
  </r>
  <r>
    <s v="llot59Uv"/>
    <b v="0"/>
    <n v="1485060000000"/>
    <d v="2017-01-22T04:40:00"/>
    <n v="17"/>
    <x v="1"/>
    <s v="white"/>
    <s v="10+0"/>
    <n v="1817"/>
    <n v="1494"/>
    <n v="323"/>
    <s v="D20"/>
    <n v="7"/>
    <n v="4"/>
  </r>
  <r>
    <s v="iCydOHzI"/>
    <b v="1"/>
    <n v="1503250000000"/>
    <d v="2017-08-20T17:26:40"/>
    <n v="115"/>
    <x v="3"/>
    <s v="draw"/>
    <s v="15+0"/>
    <n v="1817"/>
    <n v="1688"/>
    <n v="129"/>
    <s v="C42"/>
    <n v="7"/>
    <n v="17"/>
  </r>
  <r>
    <s v="Xqb96ip5"/>
    <b v="1"/>
    <s v="1504338736109"/>
    <d v="2017-09-02T07:52:16"/>
    <n v="55"/>
    <x v="1"/>
    <s v="white"/>
    <s v="10+0"/>
    <n v="1817"/>
    <n v="1838"/>
    <n v="-21"/>
    <s v="A01"/>
    <n v="5"/>
    <n v="7"/>
  </r>
  <r>
    <s v="iskAwCtt"/>
    <b v="1"/>
    <s v="1504099021177"/>
    <d v="2017-08-30T13:17:01"/>
    <n v="10"/>
    <x v="0"/>
    <s v="black"/>
    <s v="10+0"/>
    <n v="1817"/>
    <n v="1920"/>
    <n v="-103"/>
    <s v="A01"/>
    <n v="5"/>
    <n v="13"/>
  </r>
  <r>
    <s v="mwoEv9zz"/>
    <b v="1"/>
    <s v="1500064991093"/>
    <d v="2017-07-14T20:43:11"/>
    <n v="164"/>
    <x v="3"/>
    <s v="draw"/>
    <s v="15+0"/>
    <n v="1817"/>
    <n v="1693"/>
    <n v="124"/>
    <s v="A45"/>
    <n v="2"/>
    <n v="20"/>
  </r>
  <r>
    <s v="5G3VW2oE"/>
    <b v="1"/>
    <s v="1498985458757"/>
    <d v="2017-07-02T08:50:59"/>
    <n v="117"/>
    <x v="0"/>
    <s v="white"/>
    <s v="10+0"/>
    <n v="1817"/>
    <n v="1856"/>
    <n v="-39"/>
    <s v="A58"/>
    <n v="9"/>
    <n v="8"/>
  </r>
  <r>
    <s v="Yq32ZiHr"/>
    <b v="1"/>
    <s v="1502079540589"/>
    <d v="2017-08-07T04:19:01"/>
    <n v="85"/>
    <x v="0"/>
    <s v="black"/>
    <s v="10+0"/>
    <n v="1817"/>
    <n v="1683"/>
    <n v="134"/>
    <s v="B30"/>
    <n v="4"/>
    <n v="4"/>
  </r>
  <r>
    <s v="gd4yPl66"/>
    <b v="1"/>
    <s v="1504446458482"/>
    <d v="2017-09-03T13:47:38"/>
    <n v="69"/>
    <x v="0"/>
    <s v="black"/>
    <s v="10+0"/>
    <n v="1817"/>
    <n v="1784"/>
    <n v="33"/>
    <s v="B20"/>
    <n v="3"/>
    <n v="13"/>
  </r>
  <r>
    <s v="un6hyICN"/>
    <b v="1"/>
    <s v="1504103399589"/>
    <d v="2017-08-30T14:30:00"/>
    <n v="100"/>
    <x v="1"/>
    <s v="black"/>
    <s v="10+0"/>
    <n v="1817"/>
    <n v="1809"/>
    <n v="8"/>
    <s v="D20"/>
    <n v="5"/>
    <n v="14"/>
  </r>
  <r>
    <s v="q4mMxUH0"/>
    <b v="1"/>
    <s v="1504294159472"/>
    <d v="2017-09-01T19:29:19"/>
    <n v="52"/>
    <x v="0"/>
    <s v="black"/>
    <s v="10+0"/>
    <n v="1817"/>
    <n v="1924"/>
    <n v="-107"/>
    <s v="A04"/>
    <n v="2"/>
    <n v="19"/>
  </r>
  <r>
    <s v="5ZjOnwjl"/>
    <b v="1"/>
    <s v="1480271125871"/>
    <d v="2016-11-27T18:25:26"/>
    <n v="226"/>
    <x v="3"/>
    <s v="draw"/>
    <s v="10+0"/>
    <n v="1817"/>
    <n v="1907"/>
    <n v="-90"/>
    <s v="C00"/>
    <n v="3"/>
    <n v="18"/>
  </r>
  <r>
    <s v="lJgIJQNO"/>
    <b v="1"/>
    <s v="1503161245225"/>
    <d v="2017-08-19T16:47:25"/>
    <n v="164"/>
    <x v="0"/>
    <s v="black"/>
    <s v="10+0"/>
    <n v="1817"/>
    <n v="1863"/>
    <n v="-46"/>
    <s v="D31"/>
    <n v="11"/>
    <n v="16"/>
  </r>
  <r>
    <s v="eqXk27q8"/>
    <b v="1"/>
    <s v="1496253617199"/>
    <d v="2017-05-31T18:00:17"/>
    <n v="119"/>
    <x v="0"/>
    <s v="white"/>
    <s v="30+30"/>
    <n v="1817"/>
    <n v="2050"/>
    <n v="-233"/>
    <s v="A00"/>
    <n v="1"/>
    <n v="18"/>
  </r>
  <r>
    <s v="1nwBCZ0R"/>
    <b v="1"/>
    <n v="1488340000000"/>
    <d v="2017-03-01T03:46:40"/>
    <n v="67"/>
    <x v="0"/>
    <s v="white"/>
    <s v="90+30"/>
    <n v="1816"/>
    <n v="1409"/>
    <n v="407"/>
    <s v="B81"/>
    <n v="11"/>
    <n v="3"/>
  </r>
  <r>
    <s v="dMWfSzMe"/>
    <b v="1"/>
    <n v="1484510000000"/>
    <d v="2017-01-15T19:53:20"/>
    <n v="104"/>
    <x v="0"/>
    <s v="white"/>
    <s v="10+0"/>
    <n v="1816"/>
    <n v="1872"/>
    <n v="-56"/>
    <s v="B20"/>
    <n v="3"/>
    <n v="19"/>
  </r>
  <r>
    <s v="VDUUKaWo"/>
    <b v="1"/>
    <n v="1443170000000"/>
    <d v="2015-09-25T08:33:20"/>
    <n v="25"/>
    <x v="0"/>
    <s v="white"/>
    <s v="15+0"/>
    <n v="1816"/>
    <n v="1820"/>
    <n v="-4"/>
    <s v="A01"/>
    <n v="4"/>
    <n v="8"/>
  </r>
  <r>
    <s v="CsdaykT8"/>
    <b v="1"/>
    <n v="1504310000000"/>
    <d v="2017-09-01T23:53:20"/>
    <n v="133"/>
    <x v="0"/>
    <s v="white"/>
    <s v="7+10"/>
    <n v="1816"/>
    <n v="2041"/>
    <n v="-225"/>
    <s v="B01"/>
    <n v="6"/>
    <n v="23"/>
  </r>
  <r>
    <s v="gENhjY12"/>
    <b v="1"/>
    <s v="1416146593631"/>
    <d v="2014-11-16T14:03:14"/>
    <n v="2"/>
    <x v="2"/>
    <s v="black"/>
    <s v="0+16"/>
    <n v="1816"/>
    <n v="2230"/>
    <n v="-414"/>
    <s v="B01"/>
    <n v="2"/>
    <n v="14"/>
  </r>
  <r>
    <s v="nhuejukv"/>
    <b v="1"/>
    <s v="1404489541587"/>
    <d v="2014-07-04T15:59:02"/>
    <n v="35"/>
    <x v="0"/>
    <s v="white"/>
    <s v="10+0"/>
    <n v="1816"/>
    <n v="1602"/>
    <n v="214"/>
    <s v="D31"/>
    <n v="6"/>
    <n v="15"/>
  </r>
  <r>
    <s v="pUNe0vXT"/>
    <b v="1"/>
    <s v="1504345306489"/>
    <d v="2017-09-02T09:41:46"/>
    <n v="67"/>
    <x v="1"/>
    <s v="white"/>
    <s v="5+5"/>
    <n v="1816"/>
    <n v="1841"/>
    <n v="-25"/>
    <s v="C00"/>
    <n v="3"/>
    <n v="9"/>
  </r>
  <r>
    <s v="FIdH4e22"/>
    <b v="1"/>
    <s v="1504453290346"/>
    <d v="2017-09-03T15:41:30"/>
    <n v="66"/>
    <x v="1"/>
    <s v="black"/>
    <s v="10+0"/>
    <n v="1816"/>
    <n v="1960"/>
    <n v="-144"/>
    <s v="D02"/>
    <n v="4"/>
    <n v="15"/>
  </r>
  <r>
    <s v="PbA7qLqI"/>
    <b v="1"/>
    <s v="1503843913817"/>
    <d v="2017-08-27T14:25:14"/>
    <n v="64"/>
    <x v="0"/>
    <s v="black"/>
    <s v="10+0"/>
    <n v="1816"/>
    <n v="1956"/>
    <n v="-140"/>
    <s v="C00"/>
    <n v="3"/>
    <n v="14"/>
  </r>
  <r>
    <s v="JQLpQTDO"/>
    <b v="1"/>
    <s v="1504297062392"/>
    <d v="2017-09-01T20:17:42"/>
    <n v="71"/>
    <x v="1"/>
    <s v="white"/>
    <s v="10+0"/>
    <n v="1816"/>
    <n v="1817"/>
    <n v="-1"/>
    <s v="C47"/>
    <n v="8"/>
    <n v="20"/>
  </r>
  <r>
    <s v="7S6KCcMV"/>
    <b v="1"/>
    <s v="1484127243267"/>
    <d v="2017-01-11T09:34:03"/>
    <n v="129"/>
    <x v="2"/>
    <s v="white"/>
    <s v="5+5"/>
    <n v="1816"/>
    <n v="1805"/>
    <n v="11"/>
    <s v="B01"/>
    <n v="4"/>
    <n v="9"/>
  </r>
  <r>
    <s v="DDc3xk1r"/>
    <b v="1"/>
    <s v="1504200897145"/>
    <d v="2017-08-31T17:34:57"/>
    <n v="59"/>
    <x v="0"/>
    <s v="white"/>
    <s v="15+15"/>
    <n v="1816"/>
    <n v="1877"/>
    <n v="-61"/>
    <s v="D50"/>
    <n v="7"/>
    <n v="17"/>
  </r>
  <r>
    <s v="Np2HKyzJ"/>
    <b v="0"/>
    <s v="1503983771357"/>
    <d v="2017-08-29T05:16:11"/>
    <n v="71"/>
    <x v="0"/>
    <s v="black"/>
    <s v="5+5"/>
    <n v="1816"/>
    <n v="2105"/>
    <n v="-289"/>
    <s v="A85"/>
    <n v="5"/>
    <n v="5"/>
  </r>
  <r>
    <s v="qr1Os4oU"/>
    <b v="0"/>
    <s v="1503982625782"/>
    <d v="2017-08-29T04:57:06"/>
    <n v="90"/>
    <x v="0"/>
    <s v="black"/>
    <s v="5+5"/>
    <n v="1816"/>
    <n v="2105"/>
    <n v="-289"/>
    <s v="A85"/>
    <n v="5"/>
    <n v="4"/>
  </r>
  <r>
    <s v="JDtzgTIh"/>
    <b v="1"/>
    <s v="1503978602675"/>
    <d v="2017-08-29T03:50:03"/>
    <n v="36"/>
    <x v="0"/>
    <s v="black"/>
    <s v="8+5"/>
    <n v="1816"/>
    <n v="1995"/>
    <n v="-179"/>
    <s v="B90"/>
    <n v="11"/>
    <n v="3"/>
  </r>
  <r>
    <s v="NBUp7O9o"/>
    <b v="1"/>
    <s v="1477196182496"/>
    <d v="2016-10-23T04:16:22"/>
    <n v="53"/>
    <x v="0"/>
    <s v="white"/>
    <s v="10+1"/>
    <n v="1816"/>
    <n v="1801"/>
    <n v="15"/>
    <s v="B01"/>
    <n v="2"/>
    <n v="4"/>
  </r>
  <r>
    <s v="h9UaIYSU"/>
    <b v="0"/>
    <s v="1504253477969"/>
    <d v="2017-09-01T08:11:18"/>
    <n v="53"/>
    <x v="0"/>
    <s v="black"/>
    <s v="10+0"/>
    <n v="1816"/>
    <n v="1812"/>
    <n v="4"/>
    <s v="E61"/>
    <n v="9"/>
    <n v="8"/>
  </r>
  <r>
    <s v="dXEmXHBs"/>
    <b v="1"/>
    <s v="1499887554052"/>
    <d v="2017-07-12T19:25:54"/>
    <n v="48"/>
    <x v="0"/>
    <s v="black"/>
    <s v="15+5"/>
    <n v="1816"/>
    <n v="2064"/>
    <n v="-248"/>
    <s v="B08"/>
    <n v="8"/>
    <n v="19"/>
  </r>
  <r>
    <s v="xacBVmLA"/>
    <b v="1"/>
    <n v="1502560000000"/>
    <d v="2017-08-12T17:46:40"/>
    <n v="30"/>
    <x v="0"/>
    <s v="black"/>
    <s v="8+0"/>
    <n v="1815"/>
    <n v="1889"/>
    <n v="-74"/>
    <s v="B00"/>
    <n v="2"/>
    <n v="17"/>
  </r>
  <r>
    <s v="vjFj0jYX"/>
    <b v="1"/>
    <n v="1489820000000"/>
    <d v="2017-03-18T06:53:20"/>
    <n v="58"/>
    <x v="0"/>
    <s v="black"/>
    <s v="30+5"/>
    <n v="1815"/>
    <n v="1893"/>
    <n v="-78"/>
    <s v="B50"/>
    <n v="4"/>
    <n v="6"/>
  </r>
  <r>
    <s v="5JMfNcsm"/>
    <b v="1"/>
    <n v="1503940000000"/>
    <d v="2017-08-28T17:06:40"/>
    <n v="64"/>
    <x v="3"/>
    <s v="draw"/>
    <s v="10+0"/>
    <n v="1815"/>
    <n v="1882"/>
    <n v="-67"/>
    <s v="A00"/>
    <n v="1"/>
    <n v="17"/>
  </r>
  <r>
    <s v="Yn6ARbwf"/>
    <b v="1"/>
    <s v="1495961922831"/>
    <d v="2017-05-28T08:58:43"/>
    <n v="53"/>
    <x v="0"/>
    <s v="white"/>
    <s v="10+0"/>
    <n v="1815"/>
    <n v="1878"/>
    <n v="-63"/>
    <s v="B30"/>
    <n v="4"/>
    <n v="8"/>
  </r>
  <r>
    <s v="GXIdbmMP"/>
    <b v="1"/>
    <s v="1502757167219"/>
    <d v="2017-08-15T00:32:47"/>
    <n v="117"/>
    <x v="1"/>
    <s v="white"/>
    <s v="10+0"/>
    <n v="1815"/>
    <n v="1683"/>
    <n v="132"/>
    <s v="C60"/>
    <n v="6"/>
    <n v="0"/>
  </r>
  <r>
    <s v="uBYdwHfU"/>
    <b v="1"/>
    <s v="1504226449409"/>
    <d v="2017-09-01T00:40:49"/>
    <n v="29"/>
    <x v="0"/>
    <s v="white"/>
    <s v="10+0"/>
    <n v="1815"/>
    <n v="1727"/>
    <n v="88"/>
    <s v="B12"/>
    <n v="7"/>
    <n v="0"/>
  </r>
  <r>
    <s v="KqUi7Qhf"/>
    <b v="1"/>
    <s v="1504102684269"/>
    <d v="2017-08-30T14:18:04"/>
    <n v="41"/>
    <x v="0"/>
    <s v="white"/>
    <s v="10+0"/>
    <n v="1815"/>
    <n v="1792"/>
    <n v="23"/>
    <s v="D20"/>
    <n v="5"/>
    <n v="14"/>
  </r>
  <r>
    <s v="mi9dVqTD"/>
    <b v="1"/>
    <s v="1479950947722"/>
    <d v="2016-11-24T01:29:08"/>
    <n v="22"/>
    <x v="0"/>
    <s v="black"/>
    <s v="60+0"/>
    <n v="1815"/>
    <n v="1378"/>
    <n v="437"/>
    <s v="A10"/>
    <n v="2"/>
    <n v="1"/>
  </r>
  <r>
    <s v="hfrdFAJK"/>
    <b v="1"/>
    <s v="1482944599819"/>
    <d v="2016-12-28T17:03:20"/>
    <n v="92"/>
    <x v="1"/>
    <s v="black"/>
    <s v="9+0"/>
    <n v="1815"/>
    <n v="1724"/>
    <n v="91"/>
    <s v="B18"/>
    <n v="8"/>
    <n v="17"/>
  </r>
  <r>
    <s v="AfI69Hi1"/>
    <b v="1"/>
    <s v="1477534654869"/>
    <d v="2016-10-27T02:17:35"/>
    <n v="62"/>
    <x v="1"/>
    <s v="black"/>
    <s v="5+5"/>
    <n v="1815"/>
    <n v="1872"/>
    <n v="-57"/>
    <s v="C05"/>
    <n v="6"/>
    <n v="2"/>
  </r>
  <r>
    <s v="jD3UqCHi"/>
    <b v="1"/>
    <s v="1480878689710"/>
    <d v="2016-12-04T19:11:30"/>
    <n v="101"/>
    <x v="3"/>
    <s v="draw"/>
    <s v="10+0"/>
    <n v="1815"/>
    <n v="1904"/>
    <n v="-89"/>
    <s v="C01"/>
    <n v="5"/>
    <n v="19"/>
  </r>
  <r>
    <s v="HnKmMIbC"/>
    <b v="1"/>
    <s v="1485834550835"/>
    <d v="2017-01-31T03:49:11"/>
    <n v="5"/>
    <x v="0"/>
    <s v="black"/>
    <s v="10+15"/>
    <n v="1815"/>
    <n v="1688"/>
    <n v="127"/>
    <s v="A02"/>
    <n v="1"/>
    <n v="3"/>
  </r>
  <r>
    <s v="e4kFuJQ9"/>
    <b v="0"/>
    <n v="1502130000000"/>
    <d v="2017-08-07T18:20:00"/>
    <n v="6"/>
    <x v="0"/>
    <s v="white"/>
    <s v="40+20"/>
    <n v="1814"/>
    <n v="1299"/>
    <n v="515"/>
    <s v="C50"/>
    <n v="5"/>
    <n v="18"/>
  </r>
  <r>
    <s v="7zV5DFwK"/>
    <b v="1"/>
    <n v="1491010000000"/>
    <d v="2017-04-01T01:26:40"/>
    <n v="101"/>
    <x v="3"/>
    <s v="draw"/>
    <s v="10+0"/>
    <n v="1814"/>
    <n v="1568"/>
    <n v="246"/>
    <s v="C30"/>
    <n v="4"/>
    <n v="1"/>
  </r>
  <r>
    <s v="KMz9fZIE"/>
    <b v="1"/>
    <n v="1494130000000"/>
    <d v="2017-05-07T04:06:40"/>
    <n v="79"/>
    <x v="1"/>
    <s v="white"/>
    <s v="10+0"/>
    <n v="1814"/>
    <n v="1569"/>
    <n v="245"/>
    <s v="D00"/>
    <n v="3"/>
    <n v="4"/>
  </r>
  <r>
    <s v="NKpFTUJs"/>
    <b v="0"/>
    <n v="1481990000000"/>
    <d v="2016-12-17T15:53:20"/>
    <n v="24"/>
    <x v="0"/>
    <s v="black"/>
    <s v="10+0"/>
    <n v="1814"/>
    <n v="2193"/>
    <n v="-379"/>
    <s v="C02"/>
    <n v="7"/>
    <n v="15"/>
  </r>
  <r>
    <s v="AVI19Y4E"/>
    <b v="1"/>
    <n v="1502020000000"/>
    <d v="2017-08-06T11:46:40"/>
    <n v="66"/>
    <x v="0"/>
    <s v="black"/>
    <s v="8+8"/>
    <n v="1814"/>
    <n v="1878"/>
    <n v="-64"/>
    <s v="A45"/>
    <n v="2"/>
    <n v="11"/>
  </r>
  <r>
    <s v="pbHf04ih"/>
    <b v="1"/>
    <n v="1424740000000"/>
    <d v="2015-02-24T01:06:40"/>
    <n v="33"/>
    <x v="0"/>
    <s v="white"/>
    <s v="15+0"/>
    <n v="1814"/>
    <n v="1661"/>
    <n v="153"/>
    <s v="D02"/>
    <n v="4"/>
    <n v="1"/>
  </r>
  <r>
    <s v="4Xb8tTFM"/>
    <b v="1"/>
    <s v="1417026197487"/>
    <d v="2014-11-26T18:23:17"/>
    <n v="72"/>
    <x v="1"/>
    <s v="black"/>
    <s v="20+0"/>
    <n v="1814"/>
    <n v="2038"/>
    <n v="-224"/>
    <s v="A44"/>
    <n v="6"/>
    <n v="18"/>
  </r>
  <r>
    <s v="yg3YRYbI"/>
    <b v="1"/>
    <s v="1503845427126"/>
    <d v="2017-08-27T14:50:27"/>
    <n v="51"/>
    <x v="0"/>
    <s v="white"/>
    <s v="15+15"/>
    <n v="1814"/>
    <n v="1805"/>
    <n v="9"/>
    <s v="D02"/>
    <n v="4"/>
    <n v="14"/>
  </r>
  <r>
    <s v="prABy9Yw"/>
    <b v="1"/>
    <s v="1504060276682"/>
    <d v="2017-08-30T02:31:17"/>
    <n v="68"/>
    <x v="0"/>
    <s v="black"/>
    <s v="15+0"/>
    <n v="1814"/>
    <n v="2027"/>
    <n v="-213"/>
    <s v="C65"/>
    <n v="6"/>
    <n v="2"/>
  </r>
  <r>
    <s v="XlQGDrdb"/>
    <b v="1"/>
    <s v="1504468654094"/>
    <d v="2017-09-03T19:57:34"/>
    <n v="69"/>
    <x v="1"/>
    <s v="white"/>
    <s v="15+0"/>
    <n v="1814"/>
    <n v="1567"/>
    <n v="247"/>
    <s v="A00"/>
    <n v="1"/>
    <n v="19"/>
  </r>
  <r>
    <s v="HkmYIc0Z"/>
    <b v="1"/>
    <s v="1504090179207"/>
    <d v="2017-08-30T10:49:39"/>
    <n v="93"/>
    <x v="0"/>
    <s v="black"/>
    <s v="10+0"/>
    <n v="1814"/>
    <n v="2207"/>
    <n v="-393"/>
    <s v="D02"/>
    <n v="5"/>
    <n v="10"/>
  </r>
  <r>
    <s v="GCPmb59X"/>
    <b v="1"/>
    <s v="1500367466805"/>
    <d v="2017-07-18T08:44:27"/>
    <n v="179"/>
    <x v="3"/>
    <s v="draw"/>
    <s v="10+0"/>
    <n v="1814"/>
    <n v="2122"/>
    <n v="-308"/>
    <s v="B20"/>
    <n v="3"/>
    <n v="8"/>
  </r>
  <r>
    <s v="POZjFCQk"/>
    <b v="0"/>
    <s v="1503923083860"/>
    <d v="2017-08-28T12:24:44"/>
    <n v="130"/>
    <x v="0"/>
    <s v="black"/>
    <s v="7+10"/>
    <n v="1814"/>
    <n v="2068"/>
    <n v="-254"/>
    <s v="B22"/>
    <n v="3"/>
    <n v="12"/>
  </r>
  <r>
    <s v="qTgej9LO"/>
    <b v="1"/>
    <s v="1502900746594"/>
    <d v="2017-08-16T16:25:47"/>
    <n v="15"/>
    <x v="0"/>
    <s v="white"/>
    <s v="10+0"/>
    <n v="1814"/>
    <n v="1531"/>
    <n v="283"/>
    <s v="C34"/>
    <n v="6"/>
    <n v="16"/>
  </r>
  <r>
    <s v="WAfRDJWC"/>
    <b v="1"/>
    <s v="1501453796741"/>
    <d v="2017-07-30T22:29:57"/>
    <n v="41"/>
    <x v="0"/>
    <s v="white"/>
    <s v="5+8"/>
    <n v="1814"/>
    <n v="1201"/>
    <n v="613"/>
    <s v="D02"/>
    <n v="3"/>
    <n v="22"/>
  </r>
  <r>
    <s v="KXsJ7tv7"/>
    <b v="1"/>
    <s v="1502901255251"/>
    <d v="2017-08-16T16:34:15"/>
    <n v="55"/>
    <x v="0"/>
    <s v="white"/>
    <s v="10+0"/>
    <n v="1814"/>
    <n v="1557"/>
    <n v="257"/>
    <s v="B10"/>
    <n v="2"/>
    <n v="16"/>
  </r>
  <r>
    <s v="GOzG9NmV"/>
    <b v="1"/>
    <s v="1490230812192"/>
    <d v="2017-03-23T01:00:12"/>
    <n v="68"/>
    <x v="1"/>
    <s v="black"/>
    <s v="5+5"/>
    <n v="1814"/>
    <n v="1836"/>
    <n v="-22"/>
    <s v="A52"/>
    <n v="6"/>
    <n v="1"/>
  </r>
  <r>
    <s v="CUKgSSjE"/>
    <b v="1"/>
    <s v="1485393583768"/>
    <d v="2017-01-26T01:19:44"/>
    <n v="86"/>
    <x v="0"/>
    <s v="black"/>
    <s v="8+0"/>
    <n v="1814"/>
    <n v="1662"/>
    <n v="152"/>
    <s v="C00"/>
    <n v="4"/>
    <n v="1"/>
  </r>
  <r>
    <s v="fGHaofXX"/>
    <b v="1"/>
    <s v="1502625391081"/>
    <d v="2017-08-13T11:56:31"/>
    <n v="52"/>
    <x v="0"/>
    <s v="black"/>
    <s v="10+0"/>
    <n v="1814"/>
    <n v="1723"/>
    <n v="91"/>
    <s v="B30"/>
    <n v="4"/>
    <n v="11"/>
  </r>
  <r>
    <s v="BiSy456f"/>
    <b v="1"/>
    <s v="1503739096844"/>
    <d v="2017-08-26T09:18:17"/>
    <n v="102"/>
    <x v="0"/>
    <s v="black"/>
    <s v="30+10"/>
    <n v="1814"/>
    <n v="2080"/>
    <n v="-266"/>
    <s v="C50"/>
    <n v="6"/>
    <n v="9"/>
  </r>
  <r>
    <s v="yg3YRYbI"/>
    <b v="1"/>
    <s v="1503845427126"/>
    <d v="2017-08-27T14:50:27"/>
    <n v="51"/>
    <x v="0"/>
    <s v="white"/>
    <s v="15+15"/>
    <n v="1814"/>
    <n v="1805"/>
    <n v="9"/>
    <s v="D02"/>
    <n v="4"/>
    <n v="14"/>
  </r>
  <r>
    <s v="GNmdpKnK"/>
    <b v="0"/>
    <s v="1499440870035"/>
    <d v="2017-07-07T15:21:10"/>
    <n v="31"/>
    <x v="1"/>
    <s v="white"/>
    <s v="5+5"/>
    <n v="1814"/>
    <n v="1500"/>
    <n v="314"/>
    <s v="A40"/>
    <n v="2"/>
    <n v="15"/>
  </r>
  <r>
    <s v="ahRf9QQY"/>
    <b v="1"/>
    <n v="1497510000000"/>
    <d v="2017-06-15T07:00:00"/>
    <n v="26"/>
    <x v="0"/>
    <s v="black"/>
    <s v="10+5"/>
    <n v="1813"/>
    <n v="1887"/>
    <n v="-74"/>
    <s v="C12"/>
    <n v="11"/>
    <n v="7"/>
  </r>
  <r>
    <s v="LegmpoVP"/>
    <b v="1"/>
    <n v="1487450000000"/>
    <d v="2017-02-18T20:33:20"/>
    <n v="40"/>
    <x v="0"/>
    <s v="black"/>
    <s v="10+0"/>
    <n v="1813"/>
    <n v="1528"/>
    <n v="285"/>
    <s v="B45"/>
    <n v="11"/>
    <n v="20"/>
  </r>
  <r>
    <s v="a7IX1QFr"/>
    <b v="1"/>
    <n v="1484470000000"/>
    <d v="2017-01-15T08:46:40"/>
    <n v="41"/>
    <x v="0"/>
    <s v="white"/>
    <s v="10+0"/>
    <n v="1813"/>
    <n v="1874"/>
    <n v="-61"/>
    <s v="D20"/>
    <n v="5"/>
    <n v="8"/>
  </r>
  <r>
    <s v="z0r5z8nU"/>
    <b v="1"/>
    <n v="1504160000000"/>
    <d v="2017-08-31T06:13:20"/>
    <n v="156"/>
    <x v="3"/>
    <s v="draw"/>
    <s v="5+5"/>
    <n v="1813"/>
    <n v="1834"/>
    <n v="-21"/>
    <s v="C00"/>
    <n v="3"/>
    <n v="6"/>
  </r>
  <r>
    <s v="DRTzilcV"/>
    <b v="1"/>
    <n v="1504060000000"/>
    <d v="2017-08-30T02:26:40"/>
    <n v="75"/>
    <x v="0"/>
    <s v="white"/>
    <s v="7+3"/>
    <n v="1813"/>
    <n v="1940"/>
    <n v="-127"/>
    <s v="B30"/>
    <n v="5"/>
    <n v="2"/>
  </r>
  <r>
    <s v="q3PAvbfl"/>
    <b v="1"/>
    <n v="1463970000000"/>
    <d v="2016-05-23T02:20:00"/>
    <n v="24"/>
    <x v="1"/>
    <s v="black"/>
    <s v="5+5"/>
    <n v="1813"/>
    <n v="1602"/>
    <n v="211"/>
    <s v="C50"/>
    <n v="9"/>
    <n v="2"/>
  </r>
  <r>
    <s v="TtHyOAW9"/>
    <b v="1"/>
    <n v="1501570000000"/>
    <d v="2017-08-01T06:46:40"/>
    <n v="104"/>
    <x v="3"/>
    <s v="draw"/>
    <s v="10+13"/>
    <n v="1813"/>
    <n v="1850"/>
    <n v="-37"/>
    <s v="A80"/>
    <n v="2"/>
    <n v="6"/>
  </r>
  <r>
    <s v="L57eq2T3"/>
    <b v="1"/>
    <n v="1460160000000"/>
    <d v="2016-04-09T00:00:00"/>
    <n v="108"/>
    <x v="1"/>
    <s v="black"/>
    <s v="8+2"/>
    <n v="1813"/>
    <n v="1683"/>
    <n v="130"/>
    <s v="D00"/>
    <n v="3"/>
    <n v="0"/>
  </r>
  <r>
    <s v="P9xTcBVO"/>
    <b v="1"/>
    <n v="1504270000000"/>
    <d v="2017-09-01T12:46:40"/>
    <n v="65"/>
    <x v="2"/>
    <s v="white"/>
    <s v="7+10"/>
    <n v="1813"/>
    <n v="1999"/>
    <n v="-186"/>
    <s v="B01"/>
    <n v="2"/>
    <n v="12"/>
  </r>
  <r>
    <s v="zTlf7W2i"/>
    <b v="1"/>
    <s v="1471365607996"/>
    <d v="2016-08-16T16:40:08"/>
    <n v="63"/>
    <x v="0"/>
    <s v="white"/>
    <s v="10+2"/>
    <n v="1813"/>
    <n v="1792"/>
    <n v="21"/>
    <s v="B50"/>
    <n v="5"/>
    <n v="16"/>
  </r>
  <r>
    <s v="U2a0n39T"/>
    <b v="1"/>
    <s v="1495179616461"/>
    <d v="2017-05-19T07:40:16"/>
    <n v="51"/>
    <x v="0"/>
    <s v="white"/>
    <s v="10+0"/>
    <n v="1813"/>
    <n v="1571"/>
    <n v="242"/>
    <s v="C44"/>
    <n v="5"/>
    <n v="7"/>
  </r>
  <r>
    <s v="dTMpzAr1"/>
    <b v="1"/>
    <s v="1504468012757"/>
    <d v="2017-09-03T19:46:53"/>
    <n v="86"/>
    <x v="0"/>
    <s v="black"/>
    <s v="10+0"/>
    <n v="1813"/>
    <n v="1796"/>
    <n v="17"/>
    <s v="A89"/>
    <n v="14"/>
    <n v="19"/>
  </r>
  <r>
    <s v="fpmtjVIY"/>
    <b v="1"/>
    <s v="1503158402681"/>
    <d v="2017-08-19T16:00:03"/>
    <n v="79"/>
    <x v="0"/>
    <s v="white"/>
    <s v="10+0"/>
    <n v="1813"/>
    <n v="1835"/>
    <n v="-22"/>
    <s v="E70"/>
    <n v="7"/>
    <n v="16"/>
  </r>
  <r>
    <s v="5fnwzmqt"/>
    <b v="1"/>
    <n v="1504260000000"/>
    <d v="2017-09-01T10:00:00"/>
    <n v="38"/>
    <x v="1"/>
    <s v="black"/>
    <s v="10+0"/>
    <n v="1812"/>
    <n v="1949"/>
    <n v="-137"/>
    <s v="C56"/>
    <n v="15"/>
    <n v="10"/>
  </r>
  <r>
    <s v="oTYJu1Mv"/>
    <b v="1"/>
    <n v="1488610000000"/>
    <d v="2017-03-04T06:46:40"/>
    <n v="66"/>
    <x v="0"/>
    <s v="black"/>
    <s v="15+10"/>
    <n v="1812"/>
    <n v="1872"/>
    <n v="-60"/>
    <s v="B50"/>
    <n v="4"/>
    <n v="6"/>
  </r>
  <r>
    <s v="l8UojVQB"/>
    <b v="1"/>
    <n v="1482930000000"/>
    <d v="2016-12-28T13:00:00"/>
    <n v="105"/>
    <x v="3"/>
    <s v="draw"/>
    <s v="15+10"/>
    <n v="1812"/>
    <n v="1874"/>
    <n v="-62"/>
    <s v="D10"/>
    <n v="4"/>
    <n v="13"/>
  </r>
  <r>
    <s v="ifNLiAWE"/>
    <b v="1"/>
    <n v="1459180000000"/>
    <d v="2016-03-28T15:46:40"/>
    <n v="69"/>
    <x v="0"/>
    <s v="white"/>
    <s v="5+5"/>
    <n v="1812"/>
    <n v="1811"/>
    <n v="1"/>
    <s v="A00"/>
    <n v="4"/>
    <n v="15"/>
  </r>
  <r>
    <s v="0mkVfuYL"/>
    <b v="1"/>
    <n v="1459460000000"/>
    <d v="2016-03-31T21:33:20"/>
    <n v="95"/>
    <x v="1"/>
    <s v="white"/>
    <s v="10+0"/>
    <n v="1812"/>
    <n v="1691"/>
    <n v="121"/>
    <s v="C41"/>
    <n v="5"/>
    <n v="21"/>
  </r>
  <r>
    <s v="Ho0qA0bI"/>
    <b v="1"/>
    <n v="1502400000000"/>
    <d v="2017-08-10T21:20:00"/>
    <n v="69"/>
    <x v="0"/>
    <s v="white"/>
    <s v="10+0"/>
    <n v="1812"/>
    <n v="1575"/>
    <n v="237"/>
    <s v="C01"/>
    <n v="5"/>
    <n v="21"/>
  </r>
  <r>
    <s v="30UDeFhA"/>
    <b v="1"/>
    <s v="1434960675313"/>
    <d v="2015-06-22T08:11:15"/>
    <n v="13"/>
    <x v="1"/>
    <s v="white"/>
    <s v="10+0"/>
    <n v="1812"/>
    <n v="1797"/>
    <n v="15"/>
    <s v="C30"/>
    <n v="4"/>
    <n v="8"/>
  </r>
  <r>
    <s v="9hqW6wtl"/>
    <b v="1"/>
    <s v="1504393984510"/>
    <d v="2017-09-02T23:13:05"/>
    <n v="61"/>
    <x v="0"/>
    <s v="black"/>
    <s v="8+0"/>
    <n v="1812"/>
    <n v="1829"/>
    <n v="-17"/>
    <s v="C00"/>
    <n v="3"/>
    <n v="23"/>
  </r>
  <r>
    <s v="30UDeFhA"/>
    <b v="1"/>
    <s v="1434960675313"/>
    <d v="2015-06-22T08:11:15"/>
    <n v="13"/>
    <x v="1"/>
    <s v="white"/>
    <s v="10+0"/>
    <n v="1812"/>
    <n v="1797"/>
    <n v="15"/>
    <s v="C30"/>
    <n v="4"/>
    <n v="8"/>
  </r>
  <r>
    <s v="uVvCheLr"/>
    <b v="1"/>
    <s v="1501695275179"/>
    <d v="2017-08-02T17:34:35"/>
    <n v="49"/>
    <x v="0"/>
    <s v="black"/>
    <s v="10+0"/>
    <n v="1812"/>
    <n v="1709"/>
    <n v="103"/>
    <s v="A85"/>
    <n v="5"/>
    <n v="17"/>
  </r>
  <r>
    <s v="r4bFNSPv"/>
    <b v="1"/>
    <s v="1502885382919"/>
    <d v="2017-08-16T12:09:43"/>
    <n v="80"/>
    <x v="0"/>
    <s v="black"/>
    <s v="15+0"/>
    <n v="1812"/>
    <n v="1693"/>
    <n v="119"/>
    <s v="C46"/>
    <n v="7"/>
    <n v="12"/>
  </r>
  <r>
    <s v="4nFGap8E"/>
    <b v="1"/>
    <s v="1478872046097"/>
    <d v="2016-11-11T13:47:26"/>
    <n v="48"/>
    <x v="0"/>
    <s v="black"/>
    <s v="10+0"/>
    <n v="1812"/>
    <n v="2172"/>
    <n v="-360"/>
    <s v="A46"/>
    <n v="3"/>
    <n v="13"/>
  </r>
  <r>
    <s v="RRjf1gDe"/>
    <b v="1"/>
    <s v="1490419358448"/>
    <d v="2017-03-25T05:22:38"/>
    <n v="73"/>
    <x v="1"/>
    <s v="white"/>
    <s v="10+0"/>
    <n v="1812"/>
    <n v="1733"/>
    <n v="79"/>
    <s v="B36"/>
    <n v="8"/>
    <n v="5"/>
  </r>
  <r>
    <s v="qJLrjD7k"/>
    <b v="1"/>
    <s v="1504117087046"/>
    <d v="2017-08-30T18:18:07"/>
    <n v="60"/>
    <x v="1"/>
    <s v="black"/>
    <s v="15+10"/>
    <n v="1812"/>
    <n v="1714"/>
    <n v="98"/>
    <s v="A10"/>
    <n v="2"/>
    <n v="18"/>
  </r>
  <r>
    <s v="4LDNEO12"/>
    <b v="0"/>
    <s v="1504271833746"/>
    <d v="2017-09-01T13:17:14"/>
    <n v="62"/>
    <x v="0"/>
    <s v="black"/>
    <s v="10+0"/>
    <n v="1812"/>
    <n v="2012"/>
    <n v="-200"/>
    <s v="A43"/>
    <n v="2"/>
    <n v="13"/>
  </r>
  <r>
    <s v="JBZK4LUI"/>
    <b v="0"/>
    <s v="1504265210841"/>
    <d v="2017-09-01T11:26:51"/>
    <n v="85"/>
    <x v="3"/>
    <s v="draw"/>
    <s v="10+0"/>
    <n v="1812"/>
    <n v="1897"/>
    <n v="-85"/>
    <s v="A46"/>
    <n v="5"/>
    <n v="11"/>
  </r>
  <r>
    <s v="vRYzjVFM"/>
    <b v="0"/>
    <s v="1504263686294"/>
    <d v="2017-09-01T11:01:26"/>
    <n v="71"/>
    <x v="1"/>
    <s v="white"/>
    <s v="10+0"/>
    <n v="1812"/>
    <n v="1704"/>
    <n v="108"/>
    <s v="D02"/>
    <n v="4"/>
    <n v="11"/>
  </r>
  <r>
    <s v="Vyl8jcMD"/>
    <b v="0"/>
    <s v="1504254124345"/>
    <d v="2017-09-01T08:22:04"/>
    <n v="63"/>
    <x v="0"/>
    <s v="white"/>
    <s v="10+0"/>
    <n v="1812"/>
    <n v="1812"/>
    <n v="0"/>
    <s v="D02"/>
    <n v="3"/>
    <n v="8"/>
  </r>
  <r>
    <s v="MqCi655F"/>
    <b v="0"/>
    <s v="1504252745241"/>
    <d v="2017-09-01T07:59:05"/>
    <n v="76"/>
    <x v="0"/>
    <s v="black"/>
    <s v="10+0"/>
    <n v="1812"/>
    <n v="1853"/>
    <n v="-41"/>
    <s v="D02"/>
    <n v="5"/>
    <n v="7"/>
  </r>
  <r>
    <s v="Su72rifL"/>
    <b v="0"/>
    <s v="1504178394680"/>
    <d v="2017-08-31T11:19:55"/>
    <n v="70"/>
    <x v="1"/>
    <s v="black"/>
    <s v="10+0"/>
    <n v="1812"/>
    <n v="1852"/>
    <n v="-40"/>
    <s v="D02"/>
    <n v="3"/>
    <n v="11"/>
  </r>
  <r>
    <s v="kpoJ3knn"/>
    <b v="0"/>
    <s v="1504080676734"/>
    <d v="2017-08-30T08:11:17"/>
    <n v="39"/>
    <x v="0"/>
    <s v="white"/>
    <s v="10+0"/>
    <n v="1812"/>
    <n v="1820"/>
    <n v="-8"/>
    <s v="D02"/>
    <n v="5"/>
    <n v="8"/>
  </r>
  <r>
    <s v="aYSOyjwX"/>
    <b v="0"/>
    <s v="1504079753543"/>
    <d v="2017-08-30T07:55:54"/>
    <n v="61"/>
    <x v="1"/>
    <s v="white"/>
    <s v="10+0"/>
    <n v="1812"/>
    <n v="1500"/>
    <n v="312"/>
    <s v="D02"/>
    <n v="3"/>
    <n v="7"/>
  </r>
  <r>
    <s v="gycUodEJ"/>
    <b v="0"/>
    <s v="1503993880135"/>
    <d v="2017-08-29T08:04:40"/>
    <n v="69"/>
    <x v="0"/>
    <s v="white"/>
    <s v="10+0"/>
    <n v="1812"/>
    <n v="1792"/>
    <n v="20"/>
    <s v="D02"/>
    <n v="4"/>
    <n v="8"/>
  </r>
  <r>
    <s v="mgOY4vyo"/>
    <b v="0"/>
    <s v="1503993440756"/>
    <d v="2017-08-29T07:57:21"/>
    <n v="35"/>
    <x v="0"/>
    <s v="white"/>
    <s v="10+0"/>
    <n v="1812"/>
    <n v="1624"/>
    <n v="188"/>
    <s v="A41"/>
    <n v="2"/>
    <n v="7"/>
  </r>
  <r>
    <s v="s2jbyJ0H"/>
    <b v="0"/>
    <s v="1503948738066"/>
    <d v="2017-08-28T19:32:18"/>
    <n v="79"/>
    <x v="2"/>
    <s v="white"/>
    <s v="10+0"/>
    <n v="1812"/>
    <n v="1726"/>
    <n v="86"/>
    <s v="D02"/>
    <n v="3"/>
    <n v="19"/>
  </r>
  <r>
    <s v="YZO402Ei"/>
    <b v="0"/>
    <s v="1503946652765"/>
    <d v="2017-08-28T18:57:33"/>
    <n v="120"/>
    <x v="2"/>
    <s v="black"/>
    <s v="10+0"/>
    <n v="1812"/>
    <n v="1834"/>
    <n v="-22"/>
    <s v="A80"/>
    <n v="2"/>
    <n v="18"/>
  </r>
  <r>
    <s v="CVo1AaWM"/>
    <b v="0"/>
    <s v="1503914508519"/>
    <d v="2017-08-28T10:01:49"/>
    <n v="62"/>
    <x v="1"/>
    <s v="black"/>
    <s v="10+0"/>
    <n v="1812"/>
    <n v="2203"/>
    <n v="-391"/>
    <s v="D02"/>
    <n v="5"/>
    <n v="10"/>
  </r>
  <r>
    <s v="j5KsdsZw"/>
    <b v="0"/>
    <s v="1503903275300"/>
    <d v="2017-08-28T06:54:35"/>
    <n v="88"/>
    <x v="0"/>
    <s v="black"/>
    <s v="10+0"/>
    <n v="1812"/>
    <n v="1921"/>
    <n v="-109"/>
    <s v="D02"/>
    <n v="5"/>
    <n v="6"/>
  </r>
  <r>
    <s v="U1TEPldO"/>
    <b v="0"/>
    <s v="1503824997472"/>
    <d v="2017-08-27T09:09:57"/>
    <n v="35"/>
    <x v="0"/>
    <s v="white"/>
    <s v="10+0"/>
    <n v="1812"/>
    <n v="1664"/>
    <n v="148"/>
    <s v="A40"/>
    <n v="2"/>
    <n v="9"/>
  </r>
  <r>
    <s v="uBsDl9a7"/>
    <b v="0"/>
    <s v="1503752011684"/>
    <d v="2017-08-26T12:53:32"/>
    <n v="31"/>
    <x v="0"/>
    <s v="white"/>
    <s v="10+0"/>
    <n v="1812"/>
    <n v="1709"/>
    <n v="103"/>
    <s v="A40"/>
    <n v="2"/>
    <n v="12"/>
  </r>
  <r>
    <s v="kL94bTCK"/>
    <b v="0"/>
    <s v="1503750975711"/>
    <d v="2017-08-26T12:36:16"/>
    <n v="72"/>
    <x v="0"/>
    <s v="black"/>
    <s v="10+0"/>
    <n v="1812"/>
    <n v="1837"/>
    <n v="-25"/>
    <s v="A46"/>
    <n v="5"/>
    <n v="12"/>
  </r>
  <r>
    <s v="ZoA02dEA"/>
    <b v="0"/>
    <s v="1503746178476"/>
    <d v="2017-08-26T11:16:18"/>
    <n v="94"/>
    <x v="1"/>
    <s v="black"/>
    <s v="10+0"/>
    <n v="1812"/>
    <n v="1975"/>
    <n v="-163"/>
    <s v="D02"/>
    <n v="5"/>
    <n v="11"/>
  </r>
  <r>
    <s v="FWe0VEI4"/>
    <b v="0"/>
    <s v="1503664905883"/>
    <d v="2017-08-25T12:41:46"/>
    <n v="51"/>
    <x v="0"/>
    <s v="white"/>
    <s v="10+0"/>
    <n v="1812"/>
    <n v="1735"/>
    <n v="77"/>
    <s v="A40"/>
    <n v="1"/>
    <n v="12"/>
  </r>
  <r>
    <s v="TEecPRdJ"/>
    <b v="0"/>
    <s v="1500237720198"/>
    <d v="2017-07-16T20:42:00"/>
    <n v="28"/>
    <x v="0"/>
    <s v="white"/>
    <s v="45+45"/>
    <n v="1812"/>
    <n v="1006"/>
    <n v="806"/>
    <s v="B54"/>
    <n v="5"/>
    <n v="20"/>
  </r>
  <r>
    <s v="YZO402Ei"/>
    <b v="0"/>
    <s v="1503946652765"/>
    <d v="2017-08-28T18:57:33"/>
    <n v="120"/>
    <x v="2"/>
    <s v="black"/>
    <s v="10+0"/>
    <n v="1812"/>
    <n v="1834"/>
    <n v="-22"/>
    <s v="A80"/>
    <n v="2"/>
    <n v="18"/>
  </r>
  <r>
    <s v="koUCYT4L"/>
    <b v="1"/>
    <n v="1479100000000"/>
    <d v="2016-11-14T05:06:40"/>
    <n v="57"/>
    <x v="1"/>
    <s v="white"/>
    <s v="10+2"/>
    <n v="1811"/>
    <n v="1774"/>
    <n v="37"/>
    <s v="B90"/>
    <n v="10"/>
    <n v="5"/>
  </r>
  <r>
    <s v="54ZUu8Vu"/>
    <b v="1"/>
    <n v="1504220000000"/>
    <d v="2017-08-31T22:53:20"/>
    <n v="52"/>
    <x v="0"/>
    <s v="black"/>
    <s v="15+0"/>
    <n v="1811"/>
    <n v="1854"/>
    <n v="-43"/>
    <s v="A00"/>
    <n v="1"/>
    <n v="22"/>
  </r>
  <r>
    <s v="vn1rd7nO"/>
    <b v="1"/>
    <n v="1443230000000"/>
    <d v="2015-09-26T01:13:20"/>
    <n v="106"/>
    <x v="0"/>
    <s v="black"/>
    <s v="15+0"/>
    <n v="1811"/>
    <n v="1755"/>
    <n v="56"/>
    <s v="A04"/>
    <n v="2"/>
    <n v="1"/>
  </r>
  <r>
    <s v="1jQvcCAO"/>
    <b v="1"/>
    <n v="1504450000000"/>
    <d v="2017-09-03T14:46:40"/>
    <n v="16"/>
    <x v="1"/>
    <s v="black"/>
    <s v="10+0"/>
    <n v="1811"/>
    <n v="1753"/>
    <n v="58"/>
    <s v="A52"/>
    <n v="7"/>
    <n v="14"/>
  </r>
  <r>
    <s v="qIStgGJx"/>
    <b v="1"/>
    <s v="1504201157498"/>
    <d v="2017-08-31T17:39:17"/>
    <n v="81"/>
    <x v="0"/>
    <s v="white"/>
    <s v="10+0"/>
    <n v="1811"/>
    <n v="1581"/>
    <n v="230"/>
    <s v="C50"/>
    <n v="5"/>
    <n v="17"/>
  </r>
  <r>
    <s v="majbnu67"/>
    <b v="1"/>
    <s v="1504271237097"/>
    <d v="2017-09-01T13:07:17"/>
    <n v="98"/>
    <x v="0"/>
    <s v="black"/>
    <s v="10+0"/>
    <n v="1811"/>
    <n v="1914"/>
    <n v="-103"/>
    <s v="C05"/>
    <n v="6"/>
    <n v="13"/>
  </r>
  <r>
    <s v="Jmh5ZZAl"/>
    <b v="1"/>
    <s v="1498999885687"/>
    <d v="2017-07-02T12:51:26"/>
    <n v="27"/>
    <x v="0"/>
    <s v="white"/>
    <s v="10+0"/>
    <n v="1811"/>
    <n v="1794"/>
    <n v="17"/>
    <s v="C02"/>
    <n v="7"/>
    <n v="12"/>
  </r>
  <r>
    <s v="M92fL3oO"/>
    <b v="1"/>
    <s v="1498990266635"/>
    <d v="2017-07-02T10:11:07"/>
    <n v="14"/>
    <x v="0"/>
    <s v="black"/>
    <s v="10+0"/>
    <n v="1811"/>
    <n v="1631"/>
    <n v="180"/>
    <s v="A00"/>
    <n v="1"/>
    <n v="10"/>
  </r>
  <r>
    <s v="GHEEKf5w"/>
    <b v="1"/>
    <s v="1498927557748"/>
    <d v="2017-07-01T16:45:58"/>
    <n v="100"/>
    <x v="2"/>
    <s v="black"/>
    <s v="10+0"/>
    <n v="1811"/>
    <n v="1808"/>
    <n v="3"/>
    <s v="D25"/>
    <n v="7"/>
    <n v="16"/>
  </r>
  <r>
    <s v="gXubaboP"/>
    <b v="1"/>
    <s v="1488648921296"/>
    <d v="2017-03-04T17:35:21"/>
    <n v="17"/>
    <x v="0"/>
    <s v="black"/>
    <s v="10+0"/>
    <n v="1811"/>
    <n v="1723"/>
    <n v="88"/>
    <s v="E00"/>
    <n v="5"/>
    <n v="17"/>
  </r>
  <r>
    <s v="SngyQKnt"/>
    <b v="1"/>
    <s v="1502816745633"/>
    <d v="2017-08-15T17:05:46"/>
    <n v="96"/>
    <x v="0"/>
    <s v="black"/>
    <s v="15+0"/>
    <n v="1811"/>
    <n v="1603"/>
    <n v="208"/>
    <s v="B12"/>
    <n v="3"/>
    <n v="17"/>
  </r>
  <r>
    <s v="0e7ApfSw"/>
    <b v="1"/>
    <s v="1497803437618"/>
    <d v="2017-06-18T16:30:38"/>
    <n v="160"/>
    <x v="3"/>
    <s v="draw"/>
    <s v="15+15"/>
    <n v="1811"/>
    <n v="1735"/>
    <n v="76"/>
    <s v="D94"/>
    <n v="9"/>
    <n v="16"/>
  </r>
  <r>
    <s v="uk8Zyemb"/>
    <b v="1"/>
    <s v="1481226207223"/>
    <d v="2016-12-08T19:43:27"/>
    <n v="22"/>
    <x v="0"/>
    <s v="black"/>
    <s v="10+0"/>
    <n v="1811"/>
    <n v="1696"/>
    <n v="115"/>
    <s v="C40"/>
    <n v="4"/>
    <n v="19"/>
  </r>
  <r>
    <s v="Au70Gxsz"/>
    <b v="1"/>
    <s v="1472289873948"/>
    <d v="2016-08-27T09:24:34"/>
    <n v="62"/>
    <x v="0"/>
    <s v="black"/>
    <s v="10+0"/>
    <n v="1811"/>
    <n v="1955"/>
    <n v="-144"/>
    <s v="C45"/>
    <n v="8"/>
    <n v="9"/>
  </r>
  <r>
    <s v="q2aCnw2B"/>
    <b v="1"/>
    <s v="1484672416698"/>
    <d v="2017-01-17T17:00:17"/>
    <n v="89"/>
    <x v="0"/>
    <s v="white"/>
    <s v="10+0"/>
    <n v="1811"/>
    <n v="1728"/>
    <n v="83"/>
    <s v="C41"/>
    <n v="8"/>
    <n v="17"/>
  </r>
  <r>
    <s v="DUjvd9GQ"/>
    <b v="1"/>
    <n v="1502990000000"/>
    <d v="2017-08-17T17:13:20"/>
    <n v="20"/>
    <x v="0"/>
    <s v="black"/>
    <s v="5+8"/>
    <n v="1810"/>
    <n v="1495"/>
    <n v="315"/>
    <s v="C40"/>
    <n v="6"/>
    <n v="17"/>
  </r>
  <r>
    <s v="HNN7bCZg"/>
    <b v="1"/>
    <n v="1495540000000"/>
    <d v="2017-05-23T11:46:40"/>
    <n v="70"/>
    <x v="1"/>
    <s v="black"/>
    <s v="20+0"/>
    <n v="1810"/>
    <n v="1473"/>
    <n v="337"/>
    <s v="C20"/>
    <n v="2"/>
    <n v="11"/>
  </r>
  <r>
    <s v="3FBmhBFy"/>
    <b v="1"/>
    <n v="1490980000000"/>
    <d v="2017-03-31T17:06:40"/>
    <n v="51"/>
    <x v="0"/>
    <s v="white"/>
    <s v="15+10"/>
    <n v="1810"/>
    <n v="1835"/>
    <n v="-25"/>
    <s v="B30"/>
    <n v="4"/>
    <n v="17"/>
  </r>
  <r>
    <s v="oZycl4sw"/>
    <b v="1"/>
    <n v="1503870000000"/>
    <d v="2017-08-27T21:40:00"/>
    <n v="78"/>
    <x v="0"/>
    <s v="black"/>
    <s v="10+0"/>
    <n v="1810"/>
    <n v="1974"/>
    <n v="-164"/>
    <s v="B90"/>
    <n v="11"/>
    <n v="21"/>
  </r>
  <r>
    <s v="0hKWh9vT"/>
    <b v="1"/>
    <n v="1503180000000"/>
    <d v="2017-08-19T22:00:00"/>
    <n v="23"/>
    <x v="1"/>
    <s v="white"/>
    <s v="10+0"/>
    <n v="1810"/>
    <n v="1278"/>
    <n v="532"/>
    <s v="B10"/>
    <n v="5"/>
    <n v="22"/>
  </r>
  <r>
    <s v="JmiWDBPx"/>
    <b v="1"/>
    <n v="1504030000000"/>
    <d v="2017-08-29T18:06:40"/>
    <n v="62"/>
    <x v="1"/>
    <s v="black"/>
    <s v="10+0"/>
    <n v="1810"/>
    <n v="1817"/>
    <n v="-7"/>
    <s v="D02"/>
    <n v="4"/>
    <n v="18"/>
  </r>
  <r>
    <s v="wIJnQ2VB"/>
    <b v="1"/>
    <n v="1502810000000"/>
    <d v="2017-08-15T15:13:20"/>
    <n v="53"/>
    <x v="0"/>
    <s v="white"/>
    <s v="10+0"/>
    <n v="1810"/>
    <n v="1967"/>
    <n v="-157"/>
    <s v="C33"/>
    <n v="5"/>
    <n v="15"/>
  </r>
  <r>
    <s v="zWIldr5P"/>
    <b v="1"/>
    <n v="1468450000000"/>
    <d v="2016-07-13T22:46:40"/>
    <n v="84"/>
    <x v="0"/>
    <s v="black"/>
    <s v="10+0"/>
    <n v="1810"/>
    <n v="1575"/>
    <n v="235"/>
    <s v="D40"/>
    <n v="9"/>
    <n v="22"/>
  </r>
  <r>
    <s v="2J7rA2Et"/>
    <b v="1"/>
    <n v="1464020000000"/>
    <d v="2016-05-23T16:13:20"/>
    <n v="147"/>
    <x v="1"/>
    <s v="white"/>
    <s v="11+0"/>
    <n v="1810"/>
    <n v="1933"/>
    <n v="-123"/>
    <s v="C41"/>
    <n v="4"/>
    <n v="16"/>
  </r>
  <r>
    <s v="6kTvmOgZ"/>
    <b v="0"/>
    <s v="1484322270290"/>
    <d v="2017-01-13T15:44:30"/>
    <n v="66"/>
    <x v="0"/>
    <s v="black"/>
    <s v="4+6"/>
    <n v="1810"/>
    <n v="2102"/>
    <n v="-292"/>
    <s v="D03"/>
    <n v="5"/>
    <n v="15"/>
  </r>
  <r>
    <s v="QmXrNGb6"/>
    <b v="1"/>
    <s v="1420058747884"/>
    <d v="2014-12-31T20:45:48"/>
    <n v="66"/>
    <x v="0"/>
    <s v="black"/>
    <s v="5+5"/>
    <n v="1810"/>
    <n v="1738"/>
    <n v="72"/>
    <s v="B30"/>
    <n v="4"/>
    <n v="20"/>
  </r>
  <r>
    <s v="NwBz5JK1"/>
    <b v="1"/>
    <s v="1502990137786"/>
    <d v="2017-08-17T17:15:38"/>
    <n v="45"/>
    <x v="0"/>
    <s v="black"/>
    <s v="10+0"/>
    <n v="1810"/>
    <n v="1700"/>
    <n v="110"/>
    <s v="C53"/>
    <n v="9"/>
    <n v="17"/>
  </r>
  <r>
    <s v="nGC8L38K"/>
    <b v="1"/>
    <s v="1503757240036"/>
    <d v="2017-08-26T14:20:40"/>
    <n v="60"/>
    <x v="0"/>
    <s v="black"/>
    <s v="10+0"/>
    <n v="1810"/>
    <n v="1762"/>
    <n v="48"/>
    <s v="A01"/>
    <n v="5"/>
    <n v="14"/>
  </r>
  <r>
    <s v="xJr5TUEI"/>
    <b v="1"/>
    <s v="1503781973611"/>
    <d v="2017-08-26T21:12:54"/>
    <n v="53"/>
    <x v="2"/>
    <s v="white"/>
    <s v="5+8"/>
    <n v="1810"/>
    <n v="1723"/>
    <n v="87"/>
    <s v="E76"/>
    <n v="11"/>
    <n v="21"/>
  </r>
  <r>
    <s v="buoXEwKb"/>
    <b v="1"/>
    <s v="1504229166226"/>
    <d v="2017-09-01T01:26:06"/>
    <n v="56"/>
    <x v="0"/>
    <s v="black"/>
    <s v="10+0"/>
    <n v="1810"/>
    <n v="1720"/>
    <n v="90"/>
    <s v="B56"/>
    <n v="10"/>
    <n v="1"/>
  </r>
  <r>
    <s v="HNN7bCZg"/>
    <b v="1"/>
    <s v="1495544546144"/>
    <d v="2017-05-23T13:02:26"/>
    <n v="70"/>
    <x v="1"/>
    <s v="black"/>
    <s v="20+0"/>
    <n v="1810"/>
    <n v="1473"/>
    <n v="337"/>
    <s v="C20"/>
    <n v="2"/>
    <n v="13"/>
  </r>
  <r>
    <s v="OYCX3Dty"/>
    <b v="1"/>
    <s v="1502793561963"/>
    <d v="2017-08-15T10:39:22"/>
    <n v="41"/>
    <x v="0"/>
    <s v="white"/>
    <s v="15+0"/>
    <n v="1810"/>
    <n v="1641"/>
    <n v="169"/>
    <s v="B20"/>
    <n v="3"/>
    <n v="10"/>
  </r>
  <r>
    <s v="gZnpsJAg"/>
    <b v="1"/>
    <s v="1503954725381"/>
    <d v="2017-08-28T21:12:05"/>
    <n v="19"/>
    <x v="0"/>
    <s v="white"/>
    <s v="10+0"/>
    <n v="1810"/>
    <n v="1564"/>
    <n v="246"/>
    <s v="A04"/>
    <n v="2"/>
    <n v="21"/>
  </r>
  <r>
    <s v="XlKEAMQe"/>
    <b v="1"/>
    <s v="1504240360720"/>
    <d v="2017-09-01T04:32:41"/>
    <n v="61"/>
    <x v="0"/>
    <s v="white"/>
    <s v="10+0"/>
    <n v="1810"/>
    <n v="1686"/>
    <n v="124"/>
    <s v="A40"/>
    <n v="2"/>
    <n v="4"/>
  </r>
  <r>
    <s v="BS2V2Mmf"/>
    <b v="1"/>
    <s v="1484907222211"/>
    <d v="2017-01-20T10:13:42"/>
    <n v="99"/>
    <x v="1"/>
    <s v="white"/>
    <s v="10+0"/>
    <n v="1810"/>
    <n v="1728"/>
    <n v="82"/>
    <s v="C41"/>
    <n v="7"/>
    <n v="10"/>
  </r>
  <r>
    <s v="5Vgc61Qk"/>
    <b v="1"/>
    <s v="1476868414462"/>
    <d v="2016-10-19T09:13:34"/>
    <n v="42"/>
    <x v="0"/>
    <s v="black"/>
    <s v="30+0"/>
    <n v="1810"/>
    <n v="2118"/>
    <n v="-308"/>
    <s v="B10"/>
    <n v="2"/>
    <n v="9"/>
  </r>
  <r>
    <s v="vr390nQm"/>
    <b v="1"/>
    <s v="1503978982880"/>
    <d v="2017-08-29T03:56:23"/>
    <n v="55"/>
    <x v="0"/>
    <s v="white"/>
    <s v="4+6"/>
    <n v="1810"/>
    <n v="1623"/>
    <n v="187"/>
    <s v="C62"/>
    <n v="6"/>
    <n v="3"/>
  </r>
  <r>
    <s v="NrfJ2vsk"/>
    <b v="1"/>
    <s v="1503609142679"/>
    <d v="2017-08-24T21:12:23"/>
    <n v="55"/>
    <x v="0"/>
    <s v="white"/>
    <s v="15+15"/>
    <n v="1810"/>
    <n v="1749"/>
    <n v="61"/>
    <s v="C70"/>
    <n v="8"/>
    <n v="21"/>
  </r>
  <r>
    <s v="TbAp2TC6"/>
    <b v="0"/>
    <s v="1503605120974"/>
    <d v="2017-08-24T20:05:21"/>
    <n v="14"/>
    <x v="0"/>
    <s v="black"/>
    <s v="45+45"/>
    <n v="1810"/>
    <n v="1973"/>
    <n v="-163"/>
    <s v="B39"/>
    <n v="14"/>
    <n v="20"/>
  </r>
  <r>
    <s v="LIbIrgz8"/>
    <b v="0"/>
    <s v="1503604014485"/>
    <d v="2017-08-24T19:46:54"/>
    <n v="38"/>
    <x v="0"/>
    <s v="white"/>
    <s v="45+45"/>
    <n v="1810"/>
    <n v="1973"/>
    <n v="-163"/>
    <s v="B90"/>
    <n v="12"/>
    <n v="19"/>
  </r>
  <r>
    <s v="g1wrrh3Z"/>
    <b v="0"/>
    <s v="1503602364501"/>
    <d v="2017-08-24T19:19:25"/>
    <n v="28"/>
    <x v="0"/>
    <s v="black"/>
    <s v="45+45"/>
    <n v="1810"/>
    <n v="1973"/>
    <n v="-163"/>
    <s v="B30"/>
    <n v="5"/>
    <n v="19"/>
  </r>
  <r>
    <s v="6xowZ542"/>
    <b v="0"/>
    <s v="1503600455334"/>
    <d v="2017-08-24T18:47:35"/>
    <n v="27"/>
    <x v="0"/>
    <s v="white"/>
    <s v="45+45"/>
    <n v="1810"/>
    <n v="1973"/>
    <n v="-163"/>
    <s v="E20"/>
    <n v="8"/>
    <n v="18"/>
  </r>
  <r>
    <s v="mMuqBcE9"/>
    <b v="0"/>
    <s v="1501805312667"/>
    <d v="2017-08-04T00:08:33"/>
    <n v="93"/>
    <x v="1"/>
    <s v="white"/>
    <s v="20+20"/>
    <n v="1810"/>
    <n v="999"/>
    <n v="811"/>
    <s v="B20"/>
    <n v="2"/>
    <n v="0"/>
  </r>
  <r>
    <s v="kjL3jyeL"/>
    <b v="0"/>
    <s v="1501804651435"/>
    <d v="2017-08-03T23:57:31"/>
    <n v="43"/>
    <x v="1"/>
    <s v="white"/>
    <s v="20+20"/>
    <n v="1810"/>
    <n v="999"/>
    <n v="811"/>
    <s v="C67"/>
    <n v="8"/>
    <n v="23"/>
  </r>
  <r>
    <s v="H3seTkan"/>
    <b v="0"/>
    <s v="1501803998650"/>
    <d v="2017-08-03T23:46:39"/>
    <n v="35"/>
    <x v="0"/>
    <s v="white"/>
    <s v="20+20"/>
    <n v="1810"/>
    <n v="999"/>
    <n v="811"/>
    <s v="B20"/>
    <n v="2"/>
    <n v="23"/>
  </r>
  <r>
    <s v="ebbOAODd"/>
    <b v="1"/>
    <s v="1501011248381"/>
    <d v="2017-07-25T19:34:08"/>
    <n v="52"/>
    <x v="0"/>
    <s v="black"/>
    <s v="10+0"/>
    <n v="1810"/>
    <n v="1990"/>
    <n v="-180"/>
    <s v="D00"/>
    <n v="3"/>
    <n v="19"/>
  </r>
  <r>
    <s v="2Be0sIG6"/>
    <b v="1"/>
    <n v="1491180000000"/>
    <d v="2017-04-03T00:40:00"/>
    <n v="31"/>
    <x v="0"/>
    <s v="white"/>
    <s v="10+0"/>
    <n v="1809"/>
    <n v="1314"/>
    <n v="495"/>
    <s v="C50"/>
    <n v="5"/>
    <n v="0"/>
  </r>
  <r>
    <s v="Eo0Vsnnn"/>
    <b v="1"/>
    <n v="1484480000000"/>
    <d v="2017-01-15T11:33:20"/>
    <n v="29"/>
    <x v="0"/>
    <s v="white"/>
    <s v="10+0"/>
    <n v="1809"/>
    <n v="1792"/>
    <n v="17"/>
    <s v="B21"/>
    <n v="5"/>
    <n v="11"/>
  </r>
  <r>
    <s v="V8SwS4J6"/>
    <b v="1"/>
    <n v="1494470000000"/>
    <d v="2017-05-11T02:33:20"/>
    <n v="77"/>
    <x v="1"/>
    <s v="white"/>
    <s v="10+0"/>
    <n v="1809"/>
    <n v="1700"/>
    <n v="109"/>
    <s v="B20"/>
    <n v="2"/>
    <n v="2"/>
  </r>
  <r>
    <s v="glXdlizY"/>
    <b v="1"/>
    <s v="1416922548971"/>
    <d v="2014-11-25T13:35:49"/>
    <n v="80"/>
    <x v="0"/>
    <s v="black"/>
    <s v="10+0"/>
    <n v="1809"/>
    <n v="2058"/>
    <n v="-249"/>
    <s v="A83"/>
    <n v="8"/>
    <n v="13"/>
  </r>
  <r>
    <s v="dPJbhVnc"/>
    <b v="1"/>
    <s v="1414893048448"/>
    <d v="2014-11-02T01:50:48"/>
    <n v="73"/>
    <x v="0"/>
    <s v="white"/>
    <s v="10+0"/>
    <n v="1809"/>
    <n v="1647"/>
    <n v="162"/>
    <s v="C40"/>
    <n v="4"/>
    <n v="1"/>
  </r>
  <r>
    <s v="KLOCLOcm"/>
    <b v="1"/>
    <s v="1493553871725"/>
    <d v="2017-04-30T12:04:32"/>
    <n v="87"/>
    <x v="1"/>
    <s v="white"/>
    <s v="10+5"/>
    <n v="1809"/>
    <n v="1802"/>
    <n v="7"/>
    <s v="E20"/>
    <n v="8"/>
    <n v="12"/>
  </r>
  <r>
    <s v="ERRyWf9L"/>
    <b v="1"/>
    <s v="1503844582578"/>
    <d v="2017-08-27T14:36:23"/>
    <n v="112"/>
    <x v="0"/>
    <s v="black"/>
    <s v="10+0"/>
    <n v="1809"/>
    <n v="1729"/>
    <n v="80"/>
    <s v="B00"/>
    <n v="2"/>
    <n v="14"/>
  </r>
  <r>
    <s v="BKe3rdje"/>
    <b v="1"/>
    <s v="1502900171542"/>
    <d v="2017-08-16T16:16:12"/>
    <n v="39"/>
    <x v="1"/>
    <s v="white"/>
    <s v="15+5"/>
    <n v="1809"/>
    <n v="1184"/>
    <n v="625"/>
    <s v="B00"/>
    <n v="4"/>
    <n v="16"/>
  </r>
  <r>
    <s v="vAcUt4N7"/>
    <b v="1"/>
    <s v="1488651253067"/>
    <d v="2017-03-04T18:14:13"/>
    <n v="64"/>
    <x v="1"/>
    <s v="black"/>
    <s v="10+0"/>
    <n v="1809"/>
    <n v="1739"/>
    <n v="70"/>
    <s v="B20"/>
    <n v="3"/>
    <n v="18"/>
  </r>
  <r>
    <s v="JS3Hs1Cf"/>
    <b v="1"/>
    <s v="1488047060703"/>
    <d v="2017-02-25T18:24:21"/>
    <n v="41"/>
    <x v="0"/>
    <s v="white"/>
    <s v="10+0"/>
    <n v="1809"/>
    <n v="1729"/>
    <n v="80"/>
    <s v="B96"/>
    <n v="13"/>
    <n v="18"/>
  </r>
  <r>
    <s v="TglXaqpn"/>
    <b v="1"/>
    <s v="1502695259762"/>
    <d v="2017-08-14T07:21:00"/>
    <n v="52"/>
    <x v="1"/>
    <s v="black"/>
    <s v="15+0"/>
    <n v="1809"/>
    <n v="1662"/>
    <n v="147"/>
    <s v="C50"/>
    <n v="9"/>
    <n v="7"/>
  </r>
  <r>
    <s v="yR0d7vCz"/>
    <b v="1"/>
    <s v="1504391503617"/>
    <d v="2017-09-02T22:31:44"/>
    <n v="47"/>
    <x v="0"/>
    <s v="white"/>
    <s v="10+0"/>
    <n v="1809"/>
    <n v="1762"/>
    <n v="47"/>
    <s v="B01"/>
    <n v="6"/>
    <n v="22"/>
  </r>
  <r>
    <s v="mEZ6kPsZ"/>
    <b v="1"/>
    <s v="1503972904598"/>
    <d v="2017-08-29T02:15:05"/>
    <n v="121"/>
    <x v="0"/>
    <s v="white"/>
    <s v="8+5"/>
    <n v="1809"/>
    <n v="2059"/>
    <n v="-250"/>
    <s v="B90"/>
    <n v="11"/>
    <n v="2"/>
  </r>
  <r>
    <s v="JpOH0gFX"/>
    <b v="1"/>
    <s v="1467195826341"/>
    <d v="2016-06-29T10:23:46"/>
    <n v="55"/>
    <x v="0"/>
    <s v="white"/>
    <s v="10+10"/>
    <n v="1809"/>
    <n v="1688"/>
    <n v="121"/>
    <s v="D02"/>
    <n v="4"/>
    <n v="10"/>
  </r>
  <r>
    <s v="uvGGn5T2"/>
    <b v="1"/>
    <s v="1462585255372"/>
    <d v="2016-05-07T01:40:55"/>
    <n v="108"/>
    <x v="1"/>
    <s v="black"/>
    <s v="15+10"/>
    <n v="1809"/>
    <n v="2056"/>
    <n v="-247"/>
    <s v="B18"/>
    <n v="8"/>
    <n v="1"/>
  </r>
  <r>
    <s v="G8GqhtT5"/>
    <b v="1"/>
    <s v="1498936400324"/>
    <d v="2017-07-01T19:13:20"/>
    <n v="15"/>
    <x v="0"/>
    <s v="white"/>
    <s v="10+15"/>
    <n v="1809"/>
    <n v="1701"/>
    <n v="108"/>
    <s v="C45"/>
    <n v="7"/>
    <n v="19"/>
  </r>
  <r>
    <s v="5PYHXpvF"/>
    <b v="1"/>
    <n v="1484470000000"/>
    <d v="2017-01-15T08:46:40"/>
    <n v="45"/>
    <x v="0"/>
    <s v="black"/>
    <s v="10+0"/>
    <n v="1808"/>
    <n v="1947"/>
    <n v="-139"/>
    <s v="D04"/>
    <n v="5"/>
    <n v="8"/>
  </r>
  <r>
    <s v="5Xz7e6vi"/>
    <b v="0"/>
    <n v="1473930000000"/>
    <d v="2016-09-15T09:00:00"/>
    <n v="55"/>
    <x v="1"/>
    <s v="white"/>
    <s v="180+0"/>
    <n v="1808"/>
    <n v="1191"/>
    <n v="617"/>
    <s v="A00"/>
    <n v="1"/>
    <n v="9"/>
  </r>
  <r>
    <s v="ILZ77Y8B"/>
    <b v="0"/>
    <n v="1473850000000"/>
    <d v="2016-09-14T10:46:40"/>
    <n v="65"/>
    <x v="1"/>
    <s v="white"/>
    <s v="180+0"/>
    <n v="1808"/>
    <n v="1191"/>
    <n v="617"/>
    <s v="A00"/>
    <n v="1"/>
    <n v="10"/>
  </r>
  <r>
    <s v="uSFCK1Ib"/>
    <b v="0"/>
    <n v="1473760000000"/>
    <d v="2016-09-13T09:46:40"/>
    <n v="144"/>
    <x v="1"/>
    <s v="black"/>
    <s v="180+0"/>
    <n v="1808"/>
    <n v="1191"/>
    <n v="617"/>
    <s v="B01"/>
    <n v="2"/>
    <n v="9"/>
  </r>
  <r>
    <s v="yMzW0bYx"/>
    <b v="0"/>
    <n v="1472990000000"/>
    <d v="2016-09-04T11:53:20"/>
    <n v="51"/>
    <x v="1"/>
    <s v="white"/>
    <s v="10+0"/>
    <n v="1808"/>
    <n v="1500"/>
    <n v="308"/>
    <s v="C44"/>
    <n v="5"/>
    <n v="11"/>
  </r>
  <r>
    <s v="TsQysoBr"/>
    <b v="0"/>
    <n v="1472990000000"/>
    <d v="2016-09-04T11:53:20"/>
    <n v="37"/>
    <x v="1"/>
    <s v="white"/>
    <s v="10+0"/>
    <n v="1808"/>
    <n v="1410"/>
    <n v="398"/>
    <s v="C41"/>
    <n v="6"/>
    <n v="11"/>
  </r>
  <r>
    <s v="8yAezpe6"/>
    <b v="0"/>
    <n v="1472280000000"/>
    <d v="2016-08-27T06:40:00"/>
    <n v="28"/>
    <x v="0"/>
    <s v="white"/>
    <s v="15+0"/>
    <n v="1808"/>
    <n v="1500"/>
    <n v="308"/>
    <s v="C55"/>
    <n v="6"/>
    <n v="6"/>
  </r>
  <r>
    <s v="N763VFQ9"/>
    <b v="0"/>
    <n v="1472210000000"/>
    <d v="2016-08-26T11:13:20"/>
    <n v="99"/>
    <x v="1"/>
    <s v="white"/>
    <s v="10+0"/>
    <n v="1808"/>
    <n v="1191"/>
    <n v="617"/>
    <s v="A46"/>
    <n v="5"/>
    <n v="11"/>
  </r>
  <r>
    <s v="6imiq494"/>
    <b v="0"/>
    <n v="1479850000000"/>
    <d v="2016-11-22T21:26:40"/>
    <n v="53"/>
    <x v="0"/>
    <s v="white"/>
    <s v="10+0"/>
    <n v="1808"/>
    <n v="1916"/>
    <n v="-108"/>
    <s v="A57"/>
    <n v="6"/>
    <n v="21"/>
  </r>
  <r>
    <s v="l1l6yo9n"/>
    <b v="1"/>
    <n v="1488070000000"/>
    <d v="2017-02-26T00:46:40"/>
    <n v="49"/>
    <x v="0"/>
    <s v="white"/>
    <s v="10+0"/>
    <n v="1808"/>
    <n v="1515"/>
    <n v="293"/>
    <s v="B54"/>
    <n v="6"/>
    <n v="0"/>
  </r>
  <r>
    <s v="gxG8xX0g"/>
    <b v="1"/>
    <n v="1465650000000"/>
    <d v="2016-06-11T13:00:00"/>
    <n v="34"/>
    <x v="0"/>
    <s v="white"/>
    <s v="90+0"/>
    <n v="1808"/>
    <n v="1619"/>
    <n v="189"/>
    <s v="C55"/>
    <n v="7"/>
    <n v="13"/>
  </r>
  <r>
    <s v="nQIrTjdH"/>
    <b v="1"/>
    <n v="1424550000000"/>
    <d v="2015-02-21T20:20:00"/>
    <n v="84"/>
    <x v="0"/>
    <s v="black"/>
    <s v="8+0"/>
    <n v="1808"/>
    <n v="1752"/>
    <n v="56"/>
    <s v="A45"/>
    <n v="3"/>
    <n v="20"/>
  </r>
  <r>
    <s v="kfwOG81F"/>
    <b v="1"/>
    <s v="1498667403646"/>
    <d v="2017-06-28T16:30:04"/>
    <n v="38"/>
    <x v="0"/>
    <s v="black"/>
    <s v="10+0"/>
    <n v="1808"/>
    <n v="2175"/>
    <n v="-367"/>
    <s v="B22"/>
    <n v="8"/>
    <n v="16"/>
  </r>
  <r>
    <s v="v3kJsqZA"/>
    <b v="1"/>
    <s v="1503087531671"/>
    <d v="2017-08-18T20:18:52"/>
    <n v="81"/>
    <x v="0"/>
    <s v="white"/>
    <s v="10+0"/>
    <n v="1808"/>
    <n v="1798"/>
    <n v="10"/>
    <s v="C63"/>
    <n v="6"/>
    <n v="20"/>
  </r>
  <r>
    <s v="yT8mbSCN"/>
    <b v="1"/>
    <s v="1503214220436"/>
    <d v="2017-08-20T07:30:20"/>
    <n v="59"/>
    <x v="0"/>
    <s v="white"/>
    <s v="30+10"/>
    <n v="1808"/>
    <n v="1758"/>
    <n v="50"/>
    <s v="A45"/>
    <n v="2"/>
    <n v="7"/>
  </r>
  <r>
    <s v="iTyqXQZT"/>
    <b v="1"/>
    <s v="1493486590249"/>
    <d v="2017-04-29T17:23:10"/>
    <n v="142"/>
    <x v="1"/>
    <s v="black"/>
    <s v="7+3"/>
    <n v="1808"/>
    <n v="1914"/>
    <n v="-106"/>
    <s v="D21"/>
    <n v="5"/>
    <n v="17"/>
  </r>
  <r>
    <s v="tJQ8pRIU"/>
    <b v="1"/>
    <s v="1503195306023"/>
    <d v="2017-08-20T02:15:06"/>
    <n v="101"/>
    <x v="0"/>
    <s v="white"/>
    <s v="10+0"/>
    <n v="1808"/>
    <n v="1890"/>
    <n v="-82"/>
    <s v="B50"/>
    <n v="4"/>
    <n v="2"/>
  </r>
  <r>
    <s v="STkvtsMM"/>
    <b v="1"/>
    <s v="1466164801401"/>
    <d v="2016-06-17T12:00:01"/>
    <n v="86"/>
    <x v="3"/>
    <s v="draw"/>
    <s v="10+10"/>
    <n v="1808"/>
    <n v="1660"/>
    <n v="148"/>
    <s v="D43"/>
    <n v="8"/>
    <n v="12"/>
  </r>
  <r>
    <s v="u5JPi9uq"/>
    <b v="1"/>
    <s v="1503474611871"/>
    <d v="2017-08-23T07:50:12"/>
    <n v="24"/>
    <x v="0"/>
    <s v="black"/>
    <s v="15+15"/>
    <n v="1808"/>
    <n v="1894"/>
    <n v="-86"/>
    <s v="C64"/>
    <n v="7"/>
    <n v="7"/>
  </r>
  <r>
    <s v="ZYVb7dkG"/>
    <b v="1"/>
    <s v="1503603775860"/>
    <d v="2017-08-24T19:42:56"/>
    <n v="56"/>
    <x v="0"/>
    <s v="black"/>
    <s v="10+0"/>
    <n v="1808"/>
    <n v="1826"/>
    <n v="-18"/>
    <s v="B07"/>
    <n v="2"/>
    <n v="19"/>
  </r>
  <r>
    <s v="ZACSaRzi"/>
    <b v="1"/>
    <n v="1499180000000"/>
    <d v="2017-07-04T14:53:20"/>
    <n v="26"/>
    <x v="0"/>
    <s v="black"/>
    <s v="10+0"/>
    <n v="1807"/>
    <n v="2205"/>
    <n v="-398"/>
    <s v="E00"/>
    <n v="4"/>
    <n v="14"/>
  </r>
  <r>
    <s v="fUXsv25b"/>
    <b v="0"/>
    <n v="1500520000000"/>
    <d v="2017-07-20T03:06:40"/>
    <n v="38"/>
    <x v="0"/>
    <s v="black"/>
    <s v="10+0"/>
    <n v="1807"/>
    <n v="1862"/>
    <n v="-55"/>
    <s v="C53"/>
    <n v="9"/>
    <n v="3"/>
  </r>
  <r>
    <s v="YXqa1YZX"/>
    <b v="1"/>
    <n v="1504060000000"/>
    <d v="2017-08-30T02:26:40"/>
    <n v="94"/>
    <x v="2"/>
    <s v="black"/>
    <s v="10+0"/>
    <n v="1807"/>
    <n v="2008"/>
    <n v="-201"/>
    <s v="B40"/>
    <n v="4"/>
    <n v="2"/>
  </r>
  <r>
    <s v="UKIKvk9h"/>
    <b v="1"/>
    <n v="1490460000000"/>
    <d v="2017-03-25T16:40:00"/>
    <n v="45"/>
    <x v="0"/>
    <s v="white"/>
    <s v="10+1"/>
    <n v="1807"/>
    <n v="1798"/>
    <n v="9"/>
    <s v="A10"/>
    <n v="2"/>
    <n v="16"/>
  </r>
  <r>
    <s v="t9EZlOCa"/>
    <b v="1"/>
    <n v="1488390000000"/>
    <d v="2017-03-01T17:40:00"/>
    <n v="18"/>
    <x v="0"/>
    <s v="black"/>
    <s v="15+0"/>
    <n v="1807"/>
    <n v="1687"/>
    <n v="120"/>
    <s v="D05"/>
    <n v="6"/>
    <n v="17"/>
  </r>
  <r>
    <s v="W2OyM88q"/>
    <b v="1"/>
    <n v="1482780000000"/>
    <d v="2016-12-26T19:20:00"/>
    <n v="12"/>
    <x v="0"/>
    <s v="black"/>
    <s v="10+0"/>
    <n v="1807"/>
    <n v="1274"/>
    <n v="533"/>
    <s v="A00"/>
    <n v="3"/>
    <n v="19"/>
  </r>
  <r>
    <s v="H0N8lwVW"/>
    <b v="1"/>
    <n v="1458520000000"/>
    <d v="2016-03-21T00:26:40"/>
    <n v="62"/>
    <x v="1"/>
    <s v="black"/>
    <s v="10+0"/>
    <n v="1807"/>
    <n v="2172"/>
    <n v="-365"/>
    <s v="B00"/>
    <n v="2"/>
    <n v="0"/>
  </r>
  <r>
    <s v="ENfuXX3E"/>
    <b v="0"/>
    <n v="1503660000000"/>
    <d v="2017-08-25T11:20:00"/>
    <n v="105"/>
    <x v="0"/>
    <s v="white"/>
    <s v="5+8"/>
    <n v="1807"/>
    <n v="1689"/>
    <n v="118"/>
    <s v="C39"/>
    <n v="10"/>
    <n v="11"/>
  </r>
  <r>
    <s v="qesmkB89"/>
    <b v="1"/>
    <n v="1443690000000"/>
    <d v="2015-10-01T09:00:00"/>
    <n v="35"/>
    <x v="2"/>
    <s v="white"/>
    <s v="15+0"/>
    <n v="1807"/>
    <n v="1690"/>
    <n v="117"/>
    <s v="A40"/>
    <n v="4"/>
    <n v="9"/>
  </r>
  <r>
    <s v="ZarnanH1"/>
    <b v="1"/>
    <n v="1501390000000"/>
    <d v="2017-07-30T04:46:40"/>
    <n v="122"/>
    <x v="1"/>
    <s v="black"/>
    <s v="15+0"/>
    <n v="1807"/>
    <n v="1769"/>
    <n v="38"/>
    <s v="B20"/>
    <n v="2"/>
    <n v="4"/>
  </r>
  <r>
    <s v="ZkZeQoAM"/>
    <b v="1"/>
    <s v="1501874843012"/>
    <d v="2017-08-04T19:27:23"/>
    <n v="76"/>
    <x v="1"/>
    <s v="black"/>
    <s v="10+0"/>
    <n v="1807"/>
    <n v="1879"/>
    <n v="-72"/>
    <s v="B10"/>
    <n v="2"/>
    <n v="19"/>
  </r>
  <r>
    <s v="wVOWTMKm"/>
    <b v="1"/>
    <s v="1481999765898"/>
    <d v="2016-12-17T18:36:06"/>
    <n v="46"/>
    <x v="0"/>
    <s v="black"/>
    <s v="7+2"/>
    <n v="1807"/>
    <n v="2108"/>
    <n v="-301"/>
    <s v="C50"/>
    <n v="8"/>
    <n v="18"/>
  </r>
  <r>
    <s v="xRdhIIzx"/>
    <b v="1"/>
    <s v="1503064343275"/>
    <d v="2017-08-18T13:52:23"/>
    <n v="79"/>
    <x v="0"/>
    <s v="white"/>
    <s v="10+0"/>
    <n v="1807"/>
    <n v="1934"/>
    <n v="-127"/>
    <s v="B10"/>
    <n v="2"/>
    <n v="13"/>
  </r>
  <r>
    <s v="k7851C3o"/>
    <b v="1"/>
    <s v="1504454331796"/>
    <d v="2017-09-03T15:58:52"/>
    <n v="91"/>
    <x v="0"/>
    <s v="white"/>
    <s v="10+0"/>
    <n v="1807"/>
    <n v="1741"/>
    <n v="66"/>
    <s v="C02"/>
    <n v="5"/>
    <n v="15"/>
  </r>
  <r>
    <s v="3OxrOh7B"/>
    <b v="1"/>
    <s v="1504094903807"/>
    <d v="2017-08-30T12:08:24"/>
    <n v="12"/>
    <x v="0"/>
    <s v="white"/>
    <s v="10+0"/>
    <n v="1807"/>
    <n v="1827"/>
    <n v="-20"/>
    <s v="C50"/>
    <n v="7"/>
    <n v="12"/>
  </r>
  <r>
    <s v="WGzp0MEQ"/>
    <b v="1"/>
    <s v="1495558629429"/>
    <d v="2017-05-23T16:57:09"/>
    <n v="34"/>
    <x v="0"/>
    <s v="black"/>
    <s v="15+15"/>
    <n v="1807"/>
    <n v="2179"/>
    <n v="-372"/>
    <s v="C61"/>
    <n v="6"/>
    <n v="16"/>
  </r>
  <r>
    <s v="ooMZVcnu"/>
    <b v="1"/>
    <s v="1492129263774"/>
    <d v="2017-04-14T00:21:04"/>
    <n v="123"/>
    <x v="0"/>
    <s v="white"/>
    <s v="10+0"/>
    <n v="1807"/>
    <n v="1587"/>
    <n v="220"/>
    <s v="D08"/>
    <n v="7"/>
    <n v="0"/>
  </r>
  <r>
    <s v="gYrID8Ip"/>
    <b v="1"/>
    <s v="1503800781286"/>
    <d v="2017-08-27T02:26:21"/>
    <n v="162"/>
    <x v="0"/>
    <s v="black"/>
    <s v="10+0"/>
    <n v="1807"/>
    <n v="1786"/>
    <n v="21"/>
    <s v="B20"/>
    <n v="3"/>
    <n v="2"/>
  </r>
  <r>
    <s v="sNarS95j"/>
    <b v="1"/>
    <s v="1502676680179"/>
    <d v="2017-08-14T02:11:20"/>
    <n v="131"/>
    <x v="2"/>
    <s v="white"/>
    <s v="10+0"/>
    <n v="1807"/>
    <n v="1809"/>
    <n v="-2"/>
    <s v="C21"/>
    <n v="5"/>
    <n v="2"/>
  </r>
  <r>
    <s v="yRIfrKfX"/>
    <b v="1"/>
    <s v="1474984208226"/>
    <d v="2016-09-27T13:50:08"/>
    <n v="35"/>
    <x v="1"/>
    <s v="white"/>
    <s v="8+9"/>
    <n v="1807"/>
    <n v="1970"/>
    <n v="-163"/>
    <s v="B21"/>
    <n v="5"/>
    <n v="13"/>
  </r>
  <r>
    <s v="1HdstuvD"/>
    <b v="1"/>
    <s v="1500400400964"/>
    <d v="2017-07-18T17:53:21"/>
    <n v="58"/>
    <x v="1"/>
    <s v="black"/>
    <s v="10+0"/>
    <n v="1807"/>
    <n v="1687"/>
    <n v="120"/>
    <s v="C77"/>
    <n v="9"/>
    <n v="17"/>
  </r>
  <r>
    <s v="h7NmZ16T"/>
    <b v="1"/>
    <s v="1475915746745"/>
    <d v="2016-10-08T08:35:47"/>
    <n v="41"/>
    <x v="0"/>
    <s v="white"/>
    <s v="6+8"/>
    <n v="1807"/>
    <n v="1612"/>
    <n v="195"/>
    <s v="C30"/>
    <n v="4"/>
    <n v="8"/>
  </r>
  <r>
    <s v="0iO6XzA0"/>
    <b v="1"/>
    <s v="1503980178423"/>
    <d v="2017-08-29T04:16:18"/>
    <n v="60"/>
    <x v="0"/>
    <s v="black"/>
    <s v="5+5"/>
    <n v="1807"/>
    <n v="2042"/>
    <n v="-235"/>
    <s v="C89"/>
    <n v="22"/>
    <n v="4"/>
  </r>
  <r>
    <s v="erD6ArRp"/>
    <b v="1"/>
    <s v="1504117912859"/>
    <d v="2017-08-30T18:31:53"/>
    <n v="152"/>
    <x v="1"/>
    <s v="black"/>
    <s v="15+10"/>
    <n v="1807"/>
    <n v="1719"/>
    <n v="88"/>
    <s v="B21"/>
    <n v="5"/>
    <n v="18"/>
  </r>
  <r>
    <s v="I8odmGjb"/>
    <b v="0"/>
    <n v="1503740000000"/>
    <d v="2017-08-26T09:33:20"/>
    <n v="15"/>
    <x v="1"/>
    <s v="white"/>
    <s v="7+2"/>
    <n v="1806"/>
    <n v="1289"/>
    <n v="517"/>
    <s v="C45"/>
    <n v="7"/>
    <n v="9"/>
  </r>
  <r>
    <s v="CxQlHSnq"/>
    <b v="0"/>
    <n v="1503740000000"/>
    <d v="2017-08-26T09:33:20"/>
    <n v="66"/>
    <x v="0"/>
    <s v="black"/>
    <s v="7+2"/>
    <n v="1806"/>
    <n v="1289"/>
    <n v="517"/>
    <s v="C44"/>
    <n v="5"/>
    <n v="9"/>
  </r>
  <r>
    <s v="srcEDwLR"/>
    <b v="1"/>
    <n v="1501490000000"/>
    <d v="2017-07-31T08:33:20"/>
    <n v="124"/>
    <x v="3"/>
    <s v="draw"/>
    <s v="10+0"/>
    <n v="1806"/>
    <n v="1875"/>
    <n v="-69"/>
    <s v="D12"/>
    <n v="11"/>
    <n v="8"/>
  </r>
  <r>
    <s v="3p3V6POr"/>
    <b v="1"/>
    <n v="1484470000000"/>
    <d v="2017-01-15T08:46:40"/>
    <n v="83"/>
    <x v="0"/>
    <s v="white"/>
    <s v="10+0"/>
    <n v="1806"/>
    <n v="1728"/>
    <n v="78"/>
    <s v="D12"/>
    <n v="11"/>
    <n v="8"/>
  </r>
  <r>
    <s v="i06nv6to"/>
    <b v="1"/>
    <n v="1459730000000"/>
    <d v="2016-04-04T00:33:20"/>
    <n v="41"/>
    <x v="0"/>
    <s v="black"/>
    <s v="60+5"/>
    <n v="1806"/>
    <n v="1786"/>
    <n v="20"/>
    <s v="D30"/>
    <n v="4"/>
    <n v="0"/>
  </r>
  <r>
    <s v="sw6Nlw3m"/>
    <b v="1"/>
    <n v="1459200000000"/>
    <d v="2016-03-28T21:20:00"/>
    <n v="143"/>
    <x v="1"/>
    <s v="white"/>
    <s v="15+0"/>
    <n v="1806"/>
    <n v="1823"/>
    <n v="-17"/>
    <s v="C01"/>
    <n v="5"/>
    <n v="21"/>
  </r>
  <r>
    <s v="65YNBbH4"/>
    <b v="0"/>
    <n v="1463160000000"/>
    <d v="2016-05-13T17:20:00"/>
    <n v="31"/>
    <x v="0"/>
    <s v="white"/>
    <s v="35+3"/>
    <n v="1806"/>
    <n v="1731"/>
    <n v="75"/>
    <s v="C00"/>
    <n v="2"/>
    <n v="17"/>
  </r>
  <r>
    <s v="mCerCF5T"/>
    <b v="1"/>
    <n v="1464190000000"/>
    <d v="2016-05-25T15:26:40"/>
    <n v="53"/>
    <x v="1"/>
    <s v="white"/>
    <s v="10+0"/>
    <n v="1806"/>
    <n v="1673"/>
    <n v="133"/>
    <s v="C00"/>
    <n v="3"/>
    <n v="15"/>
  </r>
  <r>
    <s v="79Ariy0a"/>
    <b v="1"/>
    <n v="1468390000000"/>
    <d v="2016-07-13T06:06:40"/>
    <n v="79"/>
    <x v="1"/>
    <s v="white"/>
    <s v="5+8"/>
    <n v="1806"/>
    <n v="1667"/>
    <n v="139"/>
    <s v="B01"/>
    <n v="6"/>
    <n v="6"/>
  </r>
  <r>
    <s v="mkMoAjHf"/>
    <b v="0"/>
    <n v="1499130000000"/>
    <d v="2017-07-04T01:00:00"/>
    <n v="27"/>
    <x v="0"/>
    <s v="white"/>
    <s v="10+0"/>
    <n v="1806"/>
    <n v="1413"/>
    <n v="393"/>
    <s v="A41"/>
    <n v="2"/>
    <n v="1"/>
  </r>
  <r>
    <s v="Rq5dDXtu"/>
    <b v="1"/>
    <s v="1444929900834"/>
    <d v="2015-10-15T17:25:01"/>
    <n v="59"/>
    <x v="0"/>
    <s v="white"/>
    <s v="10+0"/>
    <n v="1806"/>
    <n v="1577"/>
    <n v="229"/>
    <s v="B08"/>
    <n v="9"/>
    <n v="17"/>
  </r>
  <r>
    <s v="OyrT2wgH"/>
    <b v="1"/>
    <s v="1487699780193"/>
    <d v="2017-02-21T17:56:20"/>
    <n v="64"/>
    <x v="1"/>
    <s v="black"/>
    <s v="10+0"/>
    <n v="1806"/>
    <n v="2009"/>
    <n v="-203"/>
    <s v="B06"/>
    <n v="5"/>
    <n v="17"/>
  </r>
  <r>
    <s v="mjh5u1Ig"/>
    <b v="1"/>
    <s v="1396099713514"/>
    <d v="2014-03-29T13:28:34"/>
    <n v="47"/>
    <x v="0"/>
    <s v="white"/>
    <s v="15+60"/>
    <n v="1806"/>
    <n v="1199"/>
    <n v="607"/>
    <s v="C41"/>
    <n v="5"/>
    <n v="13"/>
  </r>
  <r>
    <s v="mjh5u1Ig"/>
    <b v="1"/>
    <s v="1396099713514"/>
    <d v="2014-03-29T13:28:34"/>
    <n v="47"/>
    <x v="0"/>
    <s v="white"/>
    <s v="15+60"/>
    <n v="1806"/>
    <n v="1199"/>
    <n v="607"/>
    <s v="C41"/>
    <n v="5"/>
    <n v="13"/>
  </r>
  <r>
    <s v="I8odmGjb"/>
    <b v="0"/>
    <s v="1503740530640"/>
    <d v="2017-08-26T09:42:11"/>
    <n v="15"/>
    <x v="1"/>
    <s v="white"/>
    <s v="7+2"/>
    <n v="1806"/>
    <n v="1289"/>
    <n v="517"/>
    <s v="C45"/>
    <n v="7"/>
    <n v="9"/>
  </r>
  <r>
    <s v="CxQlHSnq"/>
    <b v="0"/>
    <s v="1503738125073"/>
    <d v="2017-08-26T09:02:05"/>
    <n v="66"/>
    <x v="0"/>
    <s v="black"/>
    <s v="7+2"/>
    <n v="1806"/>
    <n v="1289"/>
    <n v="517"/>
    <s v="C44"/>
    <n v="5"/>
    <n v="9"/>
  </r>
  <r>
    <s v="srcEDwLR"/>
    <b v="1"/>
    <s v="1501487352980"/>
    <d v="2017-07-31T07:49:13"/>
    <n v="124"/>
    <x v="3"/>
    <s v="draw"/>
    <s v="10+0"/>
    <n v="1806"/>
    <n v="1875"/>
    <n v="-69"/>
    <s v="D12"/>
    <n v="11"/>
    <n v="7"/>
  </r>
  <r>
    <s v="IaAbvtfL"/>
    <b v="1"/>
    <s v="1495840376029"/>
    <d v="2017-05-26T23:12:56"/>
    <n v="43"/>
    <x v="0"/>
    <s v="white"/>
    <s v="10+0"/>
    <n v="1806"/>
    <n v="1493"/>
    <n v="313"/>
    <s v="C62"/>
    <n v="6"/>
    <n v="23"/>
  </r>
  <r>
    <s v="I8odmGjb"/>
    <b v="0"/>
    <s v="1503740530640"/>
    <d v="2017-08-26T09:42:11"/>
    <n v="15"/>
    <x v="1"/>
    <s v="white"/>
    <s v="7+2"/>
    <n v="1806"/>
    <n v="1289"/>
    <n v="517"/>
    <s v="C45"/>
    <n v="7"/>
    <n v="9"/>
  </r>
  <r>
    <s v="CxQlHSnq"/>
    <b v="0"/>
    <s v="1503738125073"/>
    <d v="2017-08-26T09:02:05"/>
    <n v="66"/>
    <x v="0"/>
    <s v="black"/>
    <s v="7+2"/>
    <n v="1806"/>
    <n v="1289"/>
    <n v="517"/>
    <s v="C44"/>
    <n v="5"/>
    <n v="9"/>
  </r>
  <r>
    <s v="j2nkHjrM"/>
    <b v="1"/>
    <s v="1487190320613"/>
    <d v="2017-02-15T20:25:21"/>
    <n v="69"/>
    <x v="2"/>
    <s v="white"/>
    <s v="10+0"/>
    <n v="1806"/>
    <n v="1793"/>
    <n v="13"/>
    <s v="A40"/>
    <n v="2"/>
    <n v="20"/>
  </r>
  <r>
    <s v="MjEn9fEo"/>
    <b v="1"/>
    <s v="1504121683918"/>
    <d v="2017-08-30T19:34:44"/>
    <n v="23"/>
    <x v="0"/>
    <s v="white"/>
    <s v="10+0"/>
    <n v="1806"/>
    <n v="1799"/>
    <n v="7"/>
    <s v="C26"/>
    <n v="6"/>
    <n v="19"/>
  </r>
  <r>
    <s v="rJFUwUaf"/>
    <b v="1"/>
    <s v="1504293751448"/>
    <d v="2017-09-01T19:22:31"/>
    <n v="59"/>
    <x v="1"/>
    <s v="white"/>
    <s v="10+0"/>
    <n v="1806"/>
    <n v="1808"/>
    <n v="-2"/>
    <s v="D02"/>
    <n v="4"/>
    <n v="19"/>
  </r>
  <r>
    <s v="7S7qEsYs"/>
    <b v="1"/>
    <s v="1504009129506"/>
    <d v="2017-08-29T12:18:50"/>
    <n v="88"/>
    <x v="0"/>
    <s v="black"/>
    <s v="10+0"/>
    <n v="1806"/>
    <n v="1802"/>
    <n v="4"/>
    <s v="C42"/>
    <n v="5"/>
    <n v="12"/>
  </r>
  <r>
    <s v="qLPltX2M"/>
    <b v="1"/>
    <s v="1485831031467"/>
    <d v="2017-01-31T02:50:31"/>
    <n v="93"/>
    <x v="0"/>
    <s v="white"/>
    <s v="8+0"/>
    <n v="1806"/>
    <n v="1736"/>
    <n v="70"/>
    <s v="C64"/>
    <n v="6"/>
    <n v="2"/>
  </r>
  <r>
    <s v="I8odmGjb"/>
    <b v="0"/>
    <s v="1503740530640"/>
    <d v="2017-08-26T09:42:11"/>
    <n v="15"/>
    <x v="1"/>
    <s v="white"/>
    <s v="7+2"/>
    <n v="1806"/>
    <n v="1289"/>
    <n v="517"/>
    <s v="C45"/>
    <n v="7"/>
    <n v="9"/>
  </r>
  <r>
    <s v="CxQlHSnq"/>
    <b v="0"/>
    <s v="1503738125073"/>
    <d v="2017-08-26T09:02:05"/>
    <n v="66"/>
    <x v="0"/>
    <s v="black"/>
    <s v="7+2"/>
    <n v="1806"/>
    <n v="1289"/>
    <n v="517"/>
    <s v="C44"/>
    <n v="5"/>
    <n v="9"/>
  </r>
  <r>
    <s v="T7dwhqQ5"/>
    <b v="1"/>
    <s v="1500684998695"/>
    <d v="2017-07-22T00:56:39"/>
    <n v="37"/>
    <x v="1"/>
    <s v="white"/>
    <s v="10+0"/>
    <n v="1806"/>
    <n v="2048"/>
    <n v="-242"/>
    <s v="C55"/>
    <n v="9"/>
    <n v="0"/>
  </r>
  <r>
    <s v="XzDEJEAK"/>
    <b v="1"/>
    <n v="1499170000000"/>
    <d v="2017-07-04T12:06:40"/>
    <n v="33"/>
    <x v="0"/>
    <s v="black"/>
    <s v="10+0"/>
    <n v="1805"/>
    <n v="2195"/>
    <n v="-390"/>
    <s v="C00"/>
    <n v="2"/>
    <n v="12"/>
  </r>
  <r>
    <s v="lzzUULmL"/>
    <b v="1"/>
    <n v="1499130000000"/>
    <d v="2017-07-04T01:00:00"/>
    <n v="41"/>
    <x v="0"/>
    <s v="white"/>
    <s v="20+0"/>
    <n v="1805"/>
    <n v="1749"/>
    <n v="56"/>
    <s v="A04"/>
    <n v="3"/>
    <n v="1"/>
  </r>
  <r>
    <s v="CLyVimXY"/>
    <b v="0"/>
    <n v="1494110000000"/>
    <d v="2017-05-06T22:33:20"/>
    <n v="9"/>
    <x v="0"/>
    <s v="white"/>
    <s v="10+15"/>
    <n v="1805"/>
    <n v="1384"/>
    <n v="421"/>
    <s v="C41"/>
    <n v="5"/>
    <n v="22"/>
  </r>
  <r>
    <s v="mcO0n9q6"/>
    <b v="1"/>
    <n v="1493150000000"/>
    <d v="2017-04-25T19:53:20"/>
    <n v="45"/>
    <x v="0"/>
    <s v="white"/>
    <s v="15+10"/>
    <n v="1805"/>
    <n v="1870"/>
    <n v="-65"/>
    <s v="B21"/>
    <n v="3"/>
    <n v="19"/>
  </r>
  <r>
    <s v="nmphOJte"/>
    <b v="1"/>
    <n v="1490430000000"/>
    <d v="2017-03-25T08:20:00"/>
    <n v="106"/>
    <x v="0"/>
    <s v="black"/>
    <s v="15+10"/>
    <n v="1805"/>
    <n v="1800"/>
    <n v="5"/>
    <s v="B54"/>
    <n v="6"/>
    <n v="8"/>
  </r>
  <r>
    <s v="E0eME8I9"/>
    <b v="1"/>
    <n v="1501370000000"/>
    <d v="2017-07-29T23:13:20"/>
    <n v="64"/>
    <x v="0"/>
    <s v="black"/>
    <s v="10+0"/>
    <n v="1805"/>
    <n v="1727"/>
    <n v="78"/>
    <s v="C00"/>
    <n v="3"/>
    <n v="23"/>
  </r>
  <r>
    <s v="KocQ1d7F"/>
    <b v="1"/>
    <n v="1504210000000"/>
    <d v="2017-08-31T20:06:40"/>
    <n v="47"/>
    <x v="0"/>
    <s v="white"/>
    <s v="10+0"/>
    <n v="1805"/>
    <n v="1536"/>
    <n v="269"/>
    <s v="C44"/>
    <n v="8"/>
    <n v="20"/>
  </r>
  <r>
    <s v="UwEGTvux"/>
    <b v="1"/>
    <n v="1484480000000"/>
    <d v="2017-01-15T11:33:20"/>
    <n v="34"/>
    <x v="0"/>
    <s v="black"/>
    <s v="10+0"/>
    <n v="1805"/>
    <n v="1757"/>
    <n v="48"/>
    <s v="D00"/>
    <n v="2"/>
    <n v="11"/>
  </r>
  <r>
    <s v="P1jhxZXy"/>
    <b v="1"/>
    <n v="1502820000000"/>
    <d v="2017-08-15T18:00:00"/>
    <n v="101"/>
    <x v="0"/>
    <s v="white"/>
    <s v="5+8"/>
    <n v="1805"/>
    <n v="1548"/>
    <n v="257"/>
    <s v="B50"/>
    <n v="4"/>
    <n v="18"/>
  </r>
  <r>
    <s v="0LWknSSP"/>
    <b v="1"/>
    <n v="1493310000000"/>
    <d v="2017-04-27T16:20:00"/>
    <n v="10"/>
    <x v="0"/>
    <s v="white"/>
    <s v="10+0"/>
    <n v="1805"/>
    <n v="1176"/>
    <n v="629"/>
    <s v="A40"/>
    <n v="2"/>
    <n v="16"/>
  </r>
  <r>
    <s v="HECIVKUl"/>
    <b v="1"/>
    <n v="1471020000000"/>
    <d v="2016-08-12T16:40:00"/>
    <n v="42"/>
    <x v="0"/>
    <s v="black"/>
    <s v="15+0"/>
    <n v="1805"/>
    <n v="1680"/>
    <n v="125"/>
    <s v="C00"/>
    <n v="2"/>
    <n v="16"/>
  </r>
  <r>
    <s v="cjKRwUtv"/>
    <b v="1"/>
    <n v="1467930000000"/>
    <d v="2016-07-07T22:20:00"/>
    <n v="43"/>
    <x v="0"/>
    <s v="white"/>
    <s v="5+7"/>
    <n v="1805"/>
    <n v="1273"/>
    <n v="532"/>
    <s v="C41"/>
    <n v="4"/>
    <n v="22"/>
  </r>
  <r>
    <s v="KlTlO153"/>
    <b v="1"/>
    <n v="1485250000000"/>
    <d v="2017-01-24T09:26:40"/>
    <n v="45"/>
    <x v="1"/>
    <s v="white"/>
    <s v="10+0"/>
    <n v="1805"/>
    <n v="1815"/>
    <n v="-10"/>
    <s v="D08"/>
    <n v="7"/>
    <n v="9"/>
  </r>
  <r>
    <s v="wtDbwtvq"/>
    <b v="1"/>
    <s v="1495836632826"/>
    <d v="2017-05-26T22:10:33"/>
    <n v="135"/>
    <x v="1"/>
    <s v="white"/>
    <s v="15+15"/>
    <n v="1805"/>
    <n v="1721"/>
    <n v="84"/>
    <s v="C55"/>
    <n v="6"/>
    <n v="22"/>
  </r>
  <r>
    <s v="JAaDQSva"/>
    <b v="1"/>
    <s v="1495958420832"/>
    <d v="2017-05-28T08:00:21"/>
    <n v="96"/>
    <x v="1"/>
    <s v="black"/>
    <s v="10+0"/>
    <n v="1805"/>
    <n v="1890"/>
    <n v="-85"/>
    <s v="E20"/>
    <n v="6"/>
    <n v="8"/>
  </r>
  <r>
    <s v="D1T25WrN"/>
    <b v="1"/>
    <s v="1487385174382"/>
    <d v="2017-02-18T02:32:54"/>
    <n v="83"/>
    <x v="1"/>
    <s v="white"/>
    <s v="10+0"/>
    <n v="1805"/>
    <n v="1686"/>
    <n v="119"/>
    <s v="E00"/>
    <n v="5"/>
    <n v="2"/>
  </r>
  <r>
    <s v="ah3QWEVy"/>
    <b v="1"/>
    <s v="1495575241600"/>
    <d v="2017-05-23T21:34:02"/>
    <n v="17"/>
    <x v="0"/>
    <s v="white"/>
    <s v="15+10"/>
    <n v="1805"/>
    <n v="1788"/>
    <n v="17"/>
    <s v="C67"/>
    <n v="10"/>
    <n v="21"/>
  </r>
  <r>
    <s v="DMJlgOSX"/>
    <b v="0"/>
    <s v="1495238752442"/>
    <d v="2017-05-20T00:05:52"/>
    <n v="12"/>
    <x v="0"/>
    <s v="black"/>
    <s v="20+0"/>
    <n v="1805"/>
    <n v="1868"/>
    <n v="-63"/>
    <s v="C00"/>
    <n v="3"/>
    <n v="0"/>
  </r>
  <r>
    <s v="aUbVOiiq"/>
    <b v="1"/>
    <s v="1484675029885"/>
    <d v="2017-01-17T17:43:50"/>
    <n v="46"/>
    <x v="0"/>
    <s v="black"/>
    <s v="10+0"/>
    <n v="1805"/>
    <n v="1815"/>
    <n v="-10"/>
    <s v="C78"/>
    <n v="9"/>
    <n v="17"/>
  </r>
  <r>
    <s v="7oEMq5S0"/>
    <b v="1"/>
    <s v="1490026847467"/>
    <d v="2017-03-20T16:20:47"/>
    <n v="42"/>
    <x v="0"/>
    <s v="black"/>
    <s v="10+0"/>
    <n v="1805"/>
    <n v="1758"/>
    <n v="47"/>
    <s v="A80"/>
    <n v="2"/>
    <n v="16"/>
  </r>
  <r>
    <s v="MiwgmdxP"/>
    <b v="1"/>
    <n v="1496560000000"/>
    <d v="2017-06-04T07:06:40"/>
    <n v="78"/>
    <x v="1"/>
    <s v="black"/>
    <s v="20+0"/>
    <n v="1804"/>
    <n v="1931"/>
    <n v="-127"/>
    <s v="B20"/>
    <n v="3"/>
    <n v="7"/>
  </r>
  <r>
    <s v="jbGMdkj6"/>
    <b v="0"/>
    <n v="1496550000000"/>
    <d v="2017-06-04T04:20:00"/>
    <n v="114"/>
    <x v="2"/>
    <s v="draw"/>
    <s v="8+0"/>
    <n v="1804"/>
    <n v="1779"/>
    <n v="25"/>
    <s v="C02"/>
    <n v="7"/>
    <n v="4"/>
  </r>
  <r>
    <s v="2rCdFC9Y"/>
    <b v="1"/>
    <n v="1504250000000"/>
    <d v="2017-09-01T07:13:20"/>
    <n v="48"/>
    <x v="0"/>
    <s v="black"/>
    <s v="10+0"/>
    <n v="1804"/>
    <n v="1837"/>
    <n v="-33"/>
    <s v="C00"/>
    <n v="3"/>
    <n v="7"/>
  </r>
  <r>
    <s v="VVwme47o"/>
    <b v="1"/>
    <n v="1496500000000"/>
    <d v="2017-06-03T14:26:40"/>
    <n v="4"/>
    <x v="0"/>
    <s v="white"/>
    <s v="6+4"/>
    <n v="1804"/>
    <n v="1372"/>
    <n v="432"/>
    <s v="C44"/>
    <n v="4"/>
    <n v="14"/>
  </r>
  <r>
    <s v="QO2aIzfV"/>
    <b v="1"/>
    <n v="1504280000000"/>
    <d v="2017-09-01T15:33:20"/>
    <n v="99"/>
    <x v="0"/>
    <s v="white"/>
    <s v="5+10"/>
    <n v="1804"/>
    <n v="2023"/>
    <n v="-219"/>
    <s v="B03"/>
    <n v="9"/>
    <n v="15"/>
  </r>
  <r>
    <s v="Vwtqrok7"/>
    <b v="1"/>
    <n v="1482940000000"/>
    <d v="2016-12-28T15:46:40"/>
    <n v="86"/>
    <x v="3"/>
    <s v="draw"/>
    <s v="15+10"/>
    <n v="1804"/>
    <n v="1869"/>
    <n v="-65"/>
    <s v="C01"/>
    <n v="5"/>
    <n v="15"/>
  </r>
  <r>
    <s v="nJLGbyL8"/>
    <b v="1"/>
    <n v="1474070000000"/>
    <d v="2016-09-16T23:53:20"/>
    <n v="31"/>
    <x v="2"/>
    <s v="white"/>
    <s v="20+10"/>
    <n v="1804"/>
    <n v="1284"/>
    <n v="520"/>
    <s v="C50"/>
    <n v="5"/>
    <n v="23"/>
  </r>
  <r>
    <s v="jdzm5Rm8"/>
    <b v="1"/>
    <n v="1478290000000"/>
    <d v="2016-11-04T20:06:40"/>
    <n v="70"/>
    <x v="0"/>
    <s v="black"/>
    <s v="10+10"/>
    <n v="1804"/>
    <n v="1736"/>
    <n v="68"/>
    <s v="D00"/>
    <n v="3"/>
    <n v="20"/>
  </r>
  <r>
    <s v="CkExccMX"/>
    <b v="1"/>
    <n v="1487850000000"/>
    <d v="2017-02-23T11:40:00"/>
    <n v="57"/>
    <x v="1"/>
    <s v="white"/>
    <s v="10+0"/>
    <n v="1804"/>
    <n v="1358"/>
    <n v="446"/>
    <s v="D00"/>
    <n v="3"/>
    <n v="11"/>
  </r>
  <r>
    <s v="Fzs1Q62H"/>
    <b v="1"/>
    <n v="1464200000000"/>
    <d v="2016-05-25T18:13:20"/>
    <n v="30"/>
    <x v="0"/>
    <s v="black"/>
    <s v="8+5"/>
    <n v="1804"/>
    <n v="1938"/>
    <n v="-134"/>
    <s v="B20"/>
    <n v="2"/>
    <n v="18"/>
  </r>
  <r>
    <s v="lWUhyjnn"/>
    <b v="1"/>
    <n v="1457780000000"/>
    <d v="2016-03-12T10:53:20"/>
    <n v="104"/>
    <x v="2"/>
    <s v="black"/>
    <s v="10+0"/>
    <n v="1804"/>
    <n v="1869"/>
    <n v="-65"/>
    <s v="C28"/>
    <n v="7"/>
    <n v="10"/>
  </r>
  <r>
    <s v="BCNF8Rc0"/>
    <b v="1"/>
    <n v="1497490000000"/>
    <d v="2017-06-15T01:26:40"/>
    <n v="152"/>
    <x v="1"/>
    <s v="black"/>
    <s v="15+0"/>
    <n v="1804"/>
    <n v="1752"/>
    <n v="52"/>
    <s v="D08"/>
    <n v="4"/>
    <n v="1"/>
  </r>
  <r>
    <s v="9sxBhj4V"/>
    <b v="0"/>
    <n v="1427660000000"/>
    <d v="2015-03-29T20:13:20"/>
    <n v="63"/>
    <x v="2"/>
    <s v="white"/>
    <s v="5+5"/>
    <n v="1804"/>
    <n v="1703"/>
    <n v="101"/>
    <s v="B40"/>
    <n v="4"/>
    <n v="20"/>
  </r>
  <r>
    <s v="myf3zxVd"/>
    <b v="0"/>
    <s v="1396371597375"/>
    <d v="2014-04-01T16:59:57"/>
    <n v="31"/>
    <x v="0"/>
    <s v="white"/>
    <s v="19+4"/>
    <n v="1804"/>
    <n v="1997"/>
    <n v="-193"/>
    <s v="C47"/>
    <n v="9"/>
    <n v="16"/>
  </r>
  <r>
    <s v="fPjHFTNL"/>
    <b v="1"/>
    <s v="1396279054901"/>
    <d v="2014-03-31T15:17:35"/>
    <n v="138"/>
    <x v="3"/>
    <s v="draw"/>
    <s v="6+8"/>
    <n v="1804"/>
    <n v="2013"/>
    <n v="-209"/>
    <s v="D00"/>
    <n v="4"/>
    <n v="15"/>
  </r>
  <r>
    <s v="myf3zxVd"/>
    <b v="0"/>
    <s v="1396371597375"/>
    <d v="2014-04-01T16:59:57"/>
    <n v="31"/>
    <x v="0"/>
    <s v="white"/>
    <s v="19+4"/>
    <n v="1804"/>
    <n v="1997"/>
    <n v="-193"/>
    <s v="C47"/>
    <n v="9"/>
    <n v="16"/>
  </r>
  <r>
    <s v="fPjHFTNL"/>
    <b v="1"/>
    <s v="1396279054901"/>
    <d v="2014-03-31T15:17:35"/>
    <n v="138"/>
    <x v="3"/>
    <s v="draw"/>
    <s v="6+8"/>
    <n v="1804"/>
    <n v="2013"/>
    <n v="-209"/>
    <s v="D00"/>
    <n v="4"/>
    <n v="15"/>
  </r>
  <r>
    <s v="KJst3X08"/>
    <b v="1"/>
    <s v="1501546698598"/>
    <d v="2017-08-01T00:18:19"/>
    <n v="125"/>
    <x v="0"/>
    <s v="black"/>
    <s v="10+0"/>
    <n v="1804"/>
    <n v="1895"/>
    <n v="-91"/>
    <s v="C00"/>
    <n v="4"/>
    <n v="0"/>
  </r>
  <r>
    <s v="Pqw3Zgq7"/>
    <b v="0"/>
    <s v="1504342904130"/>
    <d v="2017-09-02T09:01:44"/>
    <n v="30"/>
    <x v="0"/>
    <s v="white"/>
    <s v="10+11"/>
    <n v="1804"/>
    <n v="1954"/>
    <n v="-150"/>
    <s v="B22"/>
    <n v="3"/>
    <n v="9"/>
  </r>
  <r>
    <s v="N75HHdwO"/>
    <b v="1"/>
    <s v="1504006431400"/>
    <d v="2017-08-29T11:33:51"/>
    <n v="48"/>
    <x v="1"/>
    <s v="black"/>
    <s v="10+5"/>
    <n v="1804"/>
    <n v="1789"/>
    <n v="15"/>
    <s v="B00"/>
    <n v="3"/>
    <n v="11"/>
  </r>
  <r>
    <s v="MiwgmdxP"/>
    <b v="1"/>
    <s v="1496564626932"/>
    <d v="2017-06-04T08:23:47"/>
    <n v="78"/>
    <x v="1"/>
    <s v="black"/>
    <s v="20+0"/>
    <n v="1804"/>
    <n v="1931"/>
    <n v="-127"/>
    <s v="B20"/>
    <n v="3"/>
    <n v="8"/>
  </r>
  <r>
    <s v="jbGMdkj6"/>
    <b v="0"/>
    <s v="1496549143793"/>
    <d v="2017-06-04T04:05:44"/>
    <n v="114"/>
    <x v="2"/>
    <s v="draw"/>
    <s v="8+0"/>
    <n v="1804"/>
    <n v="1779"/>
    <n v="25"/>
    <s v="C02"/>
    <n v="7"/>
    <n v="4"/>
  </r>
  <r>
    <s v="ggxUNveJ"/>
    <b v="1"/>
    <s v="1503148273499"/>
    <d v="2017-08-19T13:11:13"/>
    <n v="41"/>
    <x v="1"/>
    <s v="white"/>
    <s v="10+0"/>
    <n v="1804"/>
    <n v="1893"/>
    <n v="-89"/>
    <s v="B13"/>
    <n v="7"/>
    <n v="13"/>
  </r>
  <r>
    <s v="sjrozzKu"/>
    <b v="1"/>
    <s v="1487386460602"/>
    <d v="2017-02-18T02:54:21"/>
    <n v="55"/>
    <x v="0"/>
    <s v="white"/>
    <s v="10+0"/>
    <n v="1804"/>
    <n v="1677"/>
    <n v="127"/>
    <s v="A30"/>
    <n v="2"/>
    <n v="2"/>
  </r>
  <r>
    <s v="LrsofoFD"/>
    <b v="1"/>
    <s v="1504295124241"/>
    <d v="2017-09-01T19:45:24"/>
    <n v="28"/>
    <x v="0"/>
    <s v="black"/>
    <s v="10+0"/>
    <n v="1804"/>
    <n v="1915"/>
    <n v="-111"/>
    <s v="A08"/>
    <n v="4"/>
    <n v="19"/>
  </r>
  <r>
    <s v="IY1pe9oi"/>
    <b v="1"/>
    <s v="1503968616166"/>
    <d v="2017-08-29T01:03:36"/>
    <n v="158"/>
    <x v="3"/>
    <s v="draw"/>
    <s v="10+0"/>
    <n v="1804"/>
    <n v="1757"/>
    <n v="47"/>
    <s v="C50"/>
    <n v="5"/>
    <n v="1"/>
  </r>
  <r>
    <s v="K4kSlICC"/>
    <b v="1"/>
    <s v="1503304941318"/>
    <d v="2017-08-21T08:42:21"/>
    <n v="61"/>
    <x v="0"/>
    <s v="white"/>
    <s v="10+0"/>
    <n v="1804"/>
    <n v="1698"/>
    <n v="106"/>
    <s v="A25"/>
    <n v="4"/>
    <n v="8"/>
  </r>
  <r>
    <s v="g2JL66dz"/>
    <b v="1"/>
    <s v="1501011832329"/>
    <d v="2017-07-25T19:43:52"/>
    <n v="48"/>
    <x v="0"/>
    <s v="black"/>
    <s v="10+0"/>
    <n v="1804"/>
    <n v="2222"/>
    <n v="-418"/>
    <s v="A45"/>
    <n v="2"/>
    <n v="19"/>
  </r>
  <r>
    <s v="MkTC0gVC"/>
    <b v="1"/>
    <s v="1501009436923"/>
    <d v="2017-07-25T19:03:57"/>
    <n v="88"/>
    <x v="0"/>
    <s v="black"/>
    <s v="10+0"/>
    <n v="1804"/>
    <n v="1783"/>
    <n v="21"/>
    <s v="A84"/>
    <n v="3"/>
    <n v="19"/>
  </r>
  <r>
    <s v="mnzXqgqZ"/>
    <b v="1"/>
    <s v="1499429058237"/>
    <d v="2017-07-07T12:04:18"/>
    <n v="107"/>
    <x v="0"/>
    <s v="white"/>
    <s v="30+30"/>
    <n v="1804"/>
    <n v="1675"/>
    <n v="129"/>
    <s v="B90"/>
    <n v="11"/>
    <n v="12"/>
  </r>
  <r>
    <s v="1tXeLMK6"/>
    <b v="1"/>
    <n v="1499180000000"/>
    <d v="2017-07-04T14:53:20"/>
    <n v="65"/>
    <x v="0"/>
    <s v="black"/>
    <s v="10+0"/>
    <n v="1803"/>
    <n v="2215"/>
    <n v="-412"/>
    <s v="E14"/>
    <n v="7"/>
    <n v="14"/>
  </r>
  <r>
    <s v="RsERFEbb"/>
    <b v="1"/>
    <n v="1498180000000"/>
    <d v="2017-06-23T01:06:40"/>
    <n v="63"/>
    <x v="0"/>
    <s v="white"/>
    <s v="10+0"/>
    <n v="1803"/>
    <n v="1737"/>
    <n v="66"/>
    <s v="C01"/>
    <n v="5"/>
    <n v="1"/>
  </r>
  <r>
    <s v="1mi4pfwv"/>
    <b v="1"/>
    <n v="1484480000000"/>
    <d v="2017-01-15T11:33:20"/>
    <n v="35"/>
    <x v="0"/>
    <s v="white"/>
    <s v="10+0"/>
    <n v="1803"/>
    <n v="1335"/>
    <n v="468"/>
    <s v="D06"/>
    <n v="4"/>
    <n v="11"/>
  </r>
  <r>
    <s v="6r5wllEH"/>
    <b v="1"/>
    <n v="1472270000000"/>
    <d v="2016-08-27T03:53:20"/>
    <n v="50"/>
    <x v="0"/>
    <s v="black"/>
    <s v="10+0"/>
    <n v="1803"/>
    <n v="2285"/>
    <n v="-482"/>
    <s v="C00"/>
    <n v="5"/>
    <n v="3"/>
  </r>
  <r>
    <s v="AWRJkslu"/>
    <b v="1"/>
    <n v="1460150000000"/>
    <d v="2016-04-08T21:13:20"/>
    <n v="111"/>
    <x v="1"/>
    <s v="white"/>
    <s v="60+0"/>
    <n v="1803"/>
    <n v="1500"/>
    <n v="303"/>
    <s v="B20"/>
    <n v="3"/>
    <n v="21"/>
  </r>
  <r>
    <s v="0EdAmqZW"/>
    <b v="1"/>
    <n v="1459200000000"/>
    <d v="2016-03-28T21:20:00"/>
    <n v="77"/>
    <x v="1"/>
    <s v="white"/>
    <s v="15+0"/>
    <n v="1803"/>
    <n v="1574"/>
    <n v="229"/>
    <s v="C60"/>
    <n v="6"/>
    <n v="21"/>
  </r>
  <r>
    <s v="3hCqoDif"/>
    <b v="1"/>
    <n v="1455120000000"/>
    <d v="2016-02-10T16:00:00"/>
    <n v="55"/>
    <x v="0"/>
    <s v="white"/>
    <s v="11+11"/>
    <n v="1803"/>
    <n v="1934"/>
    <n v="-131"/>
    <s v="B08"/>
    <n v="12"/>
    <n v="16"/>
  </r>
  <r>
    <s v="iBX5kpPy"/>
    <b v="1"/>
    <n v="1466930000000"/>
    <d v="2016-06-26T08:33:20"/>
    <n v="69"/>
    <x v="2"/>
    <s v="white"/>
    <s v="15+0"/>
    <n v="1803"/>
    <n v="1723"/>
    <n v="80"/>
    <s v="D00"/>
    <n v="2"/>
    <n v="8"/>
  </r>
  <r>
    <s v="UKnkBOk3"/>
    <b v="1"/>
    <n v="1486340000000"/>
    <d v="2017-02-06T00:13:20"/>
    <n v="121"/>
    <x v="0"/>
    <s v="black"/>
    <s v="10+0"/>
    <n v="1803"/>
    <n v="1778"/>
    <n v="25"/>
    <s v="D37"/>
    <n v="9"/>
    <n v="0"/>
  </r>
  <r>
    <s v="ZgozQr7S"/>
    <b v="1"/>
    <n v="1454690000000"/>
    <d v="2016-02-05T16:33:20"/>
    <n v="33"/>
    <x v="0"/>
    <s v="white"/>
    <s v="10+0"/>
    <n v="1803"/>
    <n v="1562"/>
    <n v="241"/>
    <s v="C24"/>
    <n v="4"/>
    <n v="16"/>
  </r>
  <r>
    <s v="v5sCEAao"/>
    <b v="1"/>
    <n v="1503880000000"/>
    <d v="2017-08-28T00:26:40"/>
    <n v="82"/>
    <x v="1"/>
    <s v="black"/>
    <s v="15+0"/>
    <n v="1803"/>
    <n v="1859"/>
    <n v="-56"/>
    <s v="D30"/>
    <n v="4"/>
    <n v="0"/>
  </r>
  <r>
    <s v="jsbvnGJJ"/>
    <b v="0"/>
    <s v="1501091849832"/>
    <d v="2017-07-26T17:57:30"/>
    <n v="99"/>
    <x v="0"/>
    <s v="white"/>
    <s v="10+0"/>
    <n v="1803"/>
    <n v="1502"/>
    <n v="301"/>
    <s v="B10"/>
    <n v="2"/>
    <n v="17"/>
  </r>
  <r>
    <s v="r4hRCqhV"/>
    <b v="1"/>
    <s v="1504396139709"/>
    <d v="2017-09-02T23:49:00"/>
    <n v="71"/>
    <x v="0"/>
    <s v="white"/>
    <s v="8+0"/>
    <n v="1803"/>
    <n v="1387"/>
    <n v="416"/>
    <s v="B13"/>
    <n v="5"/>
    <n v="23"/>
  </r>
  <r>
    <s v="7XGden2P"/>
    <b v="1"/>
    <s v="1503709505836"/>
    <d v="2017-08-26T01:05:06"/>
    <n v="55"/>
    <x v="0"/>
    <s v="white"/>
    <s v="10+0"/>
    <n v="1803"/>
    <n v="1839"/>
    <n v="-36"/>
    <s v="B03"/>
    <n v="10"/>
    <n v="1"/>
  </r>
  <r>
    <s v="FA2mYMyF"/>
    <b v="1"/>
    <s v="1503492808753"/>
    <d v="2017-08-23T12:53:29"/>
    <n v="49"/>
    <x v="1"/>
    <s v="white"/>
    <s v="20+0"/>
    <n v="1803"/>
    <n v="1493"/>
    <n v="310"/>
    <s v="C64"/>
    <n v="6"/>
    <n v="12"/>
  </r>
  <r>
    <s v="Vc9nBH5e"/>
    <b v="1"/>
    <s v="1504316612766"/>
    <d v="2017-09-02T01:43:33"/>
    <n v="51"/>
    <x v="2"/>
    <s v="white"/>
    <s v="10+0"/>
    <n v="1803"/>
    <n v="1658"/>
    <n v="145"/>
    <s v="C41"/>
    <n v="5"/>
    <n v="1"/>
  </r>
  <r>
    <s v="JN9jlO0W"/>
    <b v="1"/>
    <s v="1472293740648"/>
    <d v="2016-08-27T10:29:01"/>
    <n v="24"/>
    <x v="0"/>
    <s v="black"/>
    <s v="10+0"/>
    <n v="1803"/>
    <n v="1744"/>
    <n v="59"/>
    <s v="C42"/>
    <n v="5"/>
    <n v="10"/>
  </r>
  <r>
    <s v="LpfNvYSR"/>
    <b v="1"/>
    <s v="1472292002634"/>
    <d v="2016-08-27T10:00:03"/>
    <n v="87"/>
    <x v="2"/>
    <s v="white"/>
    <s v="10+0"/>
    <n v="1803"/>
    <n v="1803"/>
    <n v="0"/>
    <s v="A40"/>
    <n v="2"/>
    <n v="10"/>
  </r>
  <r>
    <s v="iBX5kpPy"/>
    <b v="1"/>
    <s v="1466930428370"/>
    <d v="2016-06-26T08:40:28"/>
    <n v="69"/>
    <x v="2"/>
    <s v="white"/>
    <s v="15+0"/>
    <n v="1803"/>
    <n v="1723"/>
    <n v="80"/>
    <s v="D00"/>
    <n v="2"/>
    <n v="8"/>
  </r>
  <r>
    <s v="FEwTdQ9i"/>
    <b v="1"/>
    <s v="1488286480994"/>
    <d v="2017-02-28T12:54:41"/>
    <n v="83"/>
    <x v="2"/>
    <s v="white"/>
    <s v="10+0"/>
    <n v="1803"/>
    <n v="1874"/>
    <n v="-71"/>
    <s v="B90"/>
    <n v="10"/>
    <n v="12"/>
  </r>
  <r>
    <s v="QYMM5YTe"/>
    <b v="1"/>
    <s v="1504124670241"/>
    <d v="2017-08-30T20:24:30"/>
    <n v="83"/>
    <x v="0"/>
    <s v="white"/>
    <s v="10+0"/>
    <n v="1803"/>
    <n v="1542"/>
    <n v="261"/>
    <s v="C00"/>
    <n v="4"/>
    <n v="20"/>
  </r>
  <r>
    <s v="l1FJWpby"/>
    <b v="1"/>
    <s v="1502564484958"/>
    <d v="2017-08-12T19:01:25"/>
    <n v="62"/>
    <x v="3"/>
    <s v="draw"/>
    <s v="10+0"/>
    <n v="1803"/>
    <n v="1900"/>
    <n v="-97"/>
    <s v="A53"/>
    <n v="4"/>
    <n v="19"/>
  </r>
  <r>
    <s v="g4kzm3wD"/>
    <b v="1"/>
    <s v="1501784301382"/>
    <d v="2017-08-03T18:18:21"/>
    <n v="56"/>
    <x v="0"/>
    <s v="black"/>
    <s v="10+0"/>
    <n v="1803"/>
    <n v="1809"/>
    <n v="-6"/>
    <s v="A84"/>
    <n v="3"/>
    <n v="18"/>
  </r>
  <r>
    <s v="lVrVtbtK"/>
    <b v="1"/>
    <n v="1504260000000"/>
    <d v="2017-09-01T10:00:00"/>
    <n v="40"/>
    <x v="0"/>
    <s v="black"/>
    <s v="10+0"/>
    <n v="1802"/>
    <n v="1691"/>
    <n v="111"/>
    <s v="C00"/>
    <n v="3"/>
    <n v="10"/>
  </r>
  <r>
    <s v="8FrEczjJ"/>
    <b v="1"/>
    <n v="1503990000000"/>
    <d v="2017-08-29T07:00:00"/>
    <n v="34"/>
    <x v="1"/>
    <s v="black"/>
    <s v="10+0"/>
    <n v="1802"/>
    <n v="1913"/>
    <n v="-111"/>
    <s v="B50"/>
    <n v="4"/>
    <n v="7"/>
  </r>
  <r>
    <s v="Akng6RgR"/>
    <b v="1"/>
    <n v="1504040000000"/>
    <d v="2017-08-29T20:53:20"/>
    <n v="156"/>
    <x v="2"/>
    <s v="black"/>
    <s v="10+0"/>
    <n v="1802"/>
    <n v="1740"/>
    <n v="62"/>
    <s v="B12"/>
    <n v="6"/>
    <n v="20"/>
  </r>
  <r>
    <s v="HOfbhY3r"/>
    <b v="1"/>
    <n v="1473690000000"/>
    <d v="2016-09-12T14:20:00"/>
    <n v="39"/>
    <x v="1"/>
    <s v="white"/>
    <s v="5+8"/>
    <n v="1802"/>
    <n v="1296"/>
    <n v="506"/>
    <s v="C20"/>
    <n v="4"/>
    <n v="14"/>
  </r>
  <r>
    <s v="Bhm9FhLE"/>
    <b v="1"/>
    <n v="1479680000000"/>
    <d v="2016-11-20T22:13:20"/>
    <n v="60"/>
    <x v="2"/>
    <s v="black"/>
    <s v="10+5"/>
    <n v="1802"/>
    <n v="1709"/>
    <n v="93"/>
    <s v="A00"/>
    <n v="2"/>
    <n v="22"/>
  </r>
  <r>
    <s v="RyndowZp"/>
    <b v="1"/>
    <n v="1451670000000"/>
    <d v="2016-01-01T17:40:00"/>
    <n v="68"/>
    <x v="0"/>
    <s v="black"/>
    <s v="3+8"/>
    <n v="1802"/>
    <n v="2251"/>
    <n v="-449"/>
    <s v="C24"/>
    <n v="4"/>
    <n v="17"/>
  </r>
  <r>
    <s v="fWZZ3teV"/>
    <b v="1"/>
    <n v="1457780000000"/>
    <d v="2016-03-12T10:53:20"/>
    <n v="69"/>
    <x v="1"/>
    <s v="white"/>
    <s v="10+0"/>
    <n v="1802"/>
    <n v="1367"/>
    <n v="435"/>
    <s v="B00"/>
    <n v="5"/>
    <n v="10"/>
  </r>
  <r>
    <s v="oF1WTKaH"/>
    <b v="1"/>
    <n v="1504310000000"/>
    <d v="2017-09-01T23:53:20"/>
    <n v="46"/>
    <x v="0"/>
    <s v="black"/>
    <s v="7+10"/>
    <n v="1802"/>
    <n v="2054"/>
    <n v="-252"/>
    <s v="B01"/>
    <n v="6"/>
    <n v="23"/>
  </r>
  <r>
    <s v="H1tXmciJ"/>
    <b v="0"/>
    <n v="1423160000000"/>
    <d v="2015-02-05T18:13:20"/>
    <n v="109"/>
    <x v="0"/>
    <s v="white"/>
    <s v="5+8"/>
    <n v="1802"/>
    <n v="1662"/>
    <n v="140"/>
    <s v="D02"/>
    <n v="3"/>
    <n v="18"/>
  </r>
  <r>
    <s v="f39YSZ6D"/>
    <b v="0"/>
    <s v="1498603193730"/>
    <d v="2017-06-27T22:39:54"/>
    <n v="36"/>
    <x v="3"/>
    <s v="draw"/>
    <s v="15+3"/>
    <n v="1802"/>
    <n v="2524"/>
    <n v="-722"/>
    <s v="E32"/>
    <n v="7"/>
    <n v="22"/>
  </r>
  <r>
    <s v="zC6e7gMJ"/>
    <b v="0"/>
    <s v="1498324068125"/>
    <d v="2017-06-24T17:07:48"/>
    <n v="56"/>
    <x v="0"/>
    <s v="black"/>
    <s v="5+60"/>
    <n v="1802"/>
    <n v="2468"/>
    <n v="-666"/>
    <s v="C65"/>
    <n v="8"/>
    <n v="17"/>
  </r>
  <r>
    <s v="oi366K9F"/>
    <b v="0"/>
    <s v="1496788773630"/>
    <d v="2017-06-06T22:39:34"/>
    <n v="34"/>
    <x v="1"/>
    <s v="black"/>
    <s v="30+30"/>
    <n v="1802"/>
    <n v="2500"/>
    <n v="-698"/>
    <s v="A52"/>
    <n v="7"/>
    <n v="22"/>
  </r>
  <r>
    <s v="38b2nqhy"/>
    <b v="0"/>
    <s v="1494777828245"/>
    <d v="2017-05-14T16:03:48"/>
    <n v="39"/>
    <x v="0"/>
    <s v="black"/>
    <s v="40+10"/>
    <n v="1802"/>
    <n v="1500"/>
    <n v="302"/>
    <s v="E14"/>
    <n v="7"/>
    <n v="16"/>
  </r>
  <r>
    <s v="2rihDvXg"/>
    <b v="0"/>
    <s v="1492295990346"/>
    <d v="2017-04-15T22:39:50"/>
    <n v="88"/>
    <x v="0"/>
    <s v="black"/>
    <s v="5+60"/>
    <n v="1802"/>
    <n v="1500"/>
    <n v="302"/>
    <s v="B56"/>
    <n v="10"/>
    <n v="22"/>
  </r>
  <r>
    <s v="L68TTMnY"/>
    <b v="0"/>
    <s v="1492031095135"/>
    <d v="2017-04-12T21:04:55"/>
    <n v="53"/>
    <x v="3"/>
    <s v="draw"/>
    <s v="5+60"/>
    <n v="1802"/>
    <n v="2305"/>
    <n v="-503"/>
    <s v="B18"/>
    <n v="8"/>
    <n v="21"/>
  </r>
  <r>
    <s v="PswagNtC"/>
    <b v="0"/>
    <s v="1491429649845"/>
    <d v="2017-04-05T22:00:50"/>
    <n v="74"/>
    <x v="0"/>
    <s v="black"/>
    <s v="10+30"/>
    <n v="1802"/>
    <n v="2417"/>
    <n v="-615"/>
    <s v="B31"/>
    <n v="6"/>
    <n v="22"/>
  </r>
  <r>
    <s v="88YVIEu1"/>
    <b v="0"/>
    <s v="1490907451470"/>
    <d v="2017-03-30T20:57:31"/>
    <n v="94"/>
    <x v="0"/>
    <s v="black"/>
    <s v="30+30"/>
    <n v="1802"/>
    <n v="2500"/>
    <n v="-698"/>
    <s v="C11"/>
    <n v="7"/>
    <n v="20"/>
  </r>
  <r>
    <s v="XLf0PF3H"/>
    <b v="0"/>
    <s v="1490379248739"/>
    <d v="2017-03-24T18:14:09"/>
    <n v="37"/>
    <x v="0"/>
    <s v="black"/>
    <s v="10+60"/>
    <n v="1802"/>
    <n v="1500"/>
    <n v="302"/>
    <s v="B33"/>
    <n v="11"/>
    <n v="18"/>
  </r>
  <r>
    <s v="L2zk0Vft"/>
    <b v="0"/>
    <s v="1489876606380"/>
    <d v="2017-03-18T22:36:46"/>
    <n v="69"/>
    <x v="3"/>
    <s v="draw"/>
    <s v="5+60"/>
    <n v="1802"/>
    <n v="1500"/>
    <n v="302"/>
    <s v="C41"/>
    <n v="7"/>
    <n v="22"/>
  </r>
  <r>
    <s v="euwhYwPk"/>
    <b v="0"/>
    <s v="1488748584861"/>
    <d v="2017-03-05T21:16:25"/>
    <n v="37"/>
    <x v="0"/>
    <s v="black"/>
    <s v="20+0"/>
    <n v="1802"/>
    <n v="2473"/>
    <n v="-671"/>
    <s v="B78"/>
    <n v="20"/>
    <n v="21"/>
  </r>
  <r>
    <s v="xile7lb3"/>
    <b v="1"/>
    <s v="1494783129487"/>
    <d v="2017-05-14T17:32:09"/>
    <n v="83"/>
    <x v="0"/>
    <s v="white"/>
    <s v="10+0"/>
    <n v="1802"/>
    <n v="1489"/>
    <n v="313"/>
    <s v="A45"/>
    <n v="3"/>
    <n v="17"/>
  </r>
  <r>
    <s v="ubMcWJVE"/>
    <b v="1"/>
    <s v="1501630672893"/>
    <d v="2017-08-01T23:37:53"/>
    <n v="47"/>
    <x v="1"/>
    <s v="white"/>
    <s v="15+0"/>
    <n v="1802"/>
    <n v="1660"/>
    <n v="142"/>
    <s v="C50"/>
    <n v="11"/>
    <n v="23"/>
  </r>
  <r>
    <s v="g0MpW3Ex"/>
    <b v="0"/>
    <s v="1469045170218"/>
    <d v="2016-07-20T20:06:10"/>
    <n v="16"/>
    <x v="3"/>
    <s v="draw"/>
    <s v="5+8"/>
    <n v="1802"/>
    <n v="1787"/>
    <n v="15"/>
    <s v="A00"/>
    <n v="1"/>
    <n v="20"/>
  </r>
  <r>
    <s v="yhTvPoNi"/>
    <b v="1"/>
    <s v="1504295788663"/>
    <d v="2017-09-01T19:56:29"/>
    <n v="35"/>
    <x v="1"/>
    <s v="white"/>
    <s v="10+0"/>
    <n v="1802"/>
    <n v="1826"/>
    <n v="-24"/>
    <s v="A04"/>
    <n v="2"/>
    <n v="19"/>
  </r>
  <r>
    <s v="oTytkNw9"/>
    <b v="1"/>
    <s v="1502546372675"/>
    <d v="2017-08-12T13:59:33"/>
    <n v="44"/>
    <x v="3"/>
    <s v="draw"/>
    <s v="30+30"/>
    <n v="1802"/>
    <n v="1858"/>
    <n v="-56"/>
    <s v="E14"/>
    <n v="7"/>
    <n v="13"/>
  </r>
  <r>
    <s v="8adJMayt"/>
    <b v="1"/>
    <s v="1502391601548"/>
    <d v="2017-08-10T19:00:02"/>
    <n v="111"/>
    <x v="3"/>
    <s v="draw"/>
    <s v="10+0"/>
    <n v="1802"/>
    <n v="1781"/>
    <n v="21"/>
    <s v="A40"/>
    <n v="2"/>
    <n v="19"/>
  </r>
  <r>
    <s v="yWa3nxQw"/>
    <b v="1"/>
    <s v="1504294695428"/>
    <d v="2017-09-01T19:38:15"/>
    <n v="90"/>
    <x v="1"/>
    <s v="black"/>
    <s v="10+0"/>
    <n v="1802"/>
    <n v="1725"/>
    <n v="77"/>
    <s v="A40"/>
    <n v="2"/>
    <n v="19"/>
  </r>
  <r>
    <s v="H8fm6ESZ"/>
    <b v="1"/>
    <s v="1502913763730"/>
    <d v="2017-08-16T20:02:44"/>
    <n v="54"/>
    <x v="1"/>
    <s v="black"/>
    <s v="10+0"/>
    <n v="1802"/>
    <n v="2181"/>
    <n v="-379"/>
    <s v="A45"/>
    <n v="2"/>
    <n v="20"/>
  </r>
  <r>
    <s v="j8dKSl93"/>
    <b v="1"/>
    <s v="1502897004435"/>
    <d v="2017-08-16T15:23:24"/>
    <n v="46"/>
    <x v="0"/>
    <s v="black"/>
    <s v="10+0"/>
    <n v="1802"/>
    <n v="1822"/>
    <n v="-20"/>
    <s v="B07"/>
    <n v="2"/>
    <n v="15"/>
  </r>
  <r>
    <s v="SkjHzZ1E"/>
    <b v="1"/>
    <s v="1501779426184"/>
    <d v="2017-08-03T16:57:06"/>
    <n v="75"/>
    <x v="0"/>
    <s v="white"/>
    <s v="30+30"/>
    <n v="1802"/>
    <n v="1652"/>
    <n v="150"/>
    <s v="D00"/>
    <n v="4"/>
    <n v="16"/>
  </r>
  <r>
    <s v="XtBKGBff"/>
    <b v="1"/>
    <n v="1484470000000"/>
    <d v="2017-01-15T08:46:40"/>
    <n v="127"/>
    <x v="0"/>
    <s v="white"/>
    <s v="10+0"/>
    <n v="1801"/>
    <n v="1854"/>
    <n v="-53"/>
    <s v="D00"/>
    <n v="2"/>
    <n v="8"/>
  </r>
  <r>
    <s v="Nq2WGY2a"/>
    <b v="1"/>
    <n v="1494470000000"/>
    <d v="2017-05-11T02:33:20"/>
    <n v="42"/>
    <x v="0"/>
    <s v="black"/>
    <s v="10+0"/>
    <n v="1801"/>
    <n v="1686"/>
    <n v="115"/>
    <s v="D20"/>
    <n v="5"/>
    <n v="2"/>
  </r>
  <r>
    <s v="oQ4Kc4Co"/>
    <b v="1"/>
    <n v="1481090000000"/>
    <d v="2016-12-07T05:53:20"/>
    <n v="50"/>
    <x v="0"/>
    <s v="black"/>
    <s v="10+0"/>
    <n v="1801"/>
    <n v="1717"/>
    <n v="84"/>
    <s v="C55"/>
    <n v="6"/>
    <n v="5"/>
  </r>
  <r>
    <s v="SyWPXZgY"/>
    <b v="0"/>
    <n v="1489280000000"/>
    <d v="2017-03-12T00:53:20"/>
    <n v="73"/>
    <x v="2"/>
    <s v="white"/>
    <s v="10+0"/>
    <n v="1801"/>
    <n v="1500"/>
    <n v="301"/>
    <s v="C41"/>
    <n v="5"/>
    <n v="0"/>
  </r>
  <r>
    <s v="gpdbeeAO"/>
    <b v="0"/>
    <n v="1489280000000"/>
    <d v="2017-03-12T00:53:20"/>
    <n v="23"/>
    <x v="1"/>
    <s v="white"/>
    <s v="10+0"/>
    <n v="1801"/>
    <n v="1500"/>
    <n v="301"/>
    <s v="C40"/>
    <n v="4"/>
    <n v="0"/>
  </r>
  <r>
    <s v="XYCSfAlm"/>
    <b v="1"/>
    <n v="1443170000000"/>
    <d v="2015-09-25T08:33:20"/>
    <n v="62"/>
    <x v="0"/>
    <s v="black"/>
    <s v="15+1"/>
    <n v="1801"/>
    <n v="1778"/>
    <n v="23"/>
    <s v="B23"/>
    <n v="3"/>
    <n v="8"/>
  </r>
  <r>
    <s v="6v9EFAij"/>
    <b v="1"/>
    <n v="1447610000000"/>
    <d v="2015-11-15T17:53:20"/>
    <n v="62"/>
    <x v="0"/>
    <s v="black"/>
    <s v="15+0"/>
    <n v="1801"/>
    <n v="1945"/>
    <n v="-144"/>
    <s v="A01"/>
    <n v="5"/>
    <n v="17"/>
  </r>
  <r>
    <s v="p0lrJ1TW"/>
    <b v="1"/>
    <n v="1499310000000"/>
    <d v="2017-07-06T03:00:00"/>
    <n v="20"/>
    <x v="1"/>
    <s v="black"/>
    <s v="15+0"/>
    <n v="1801"/>
    <n v="1749"/>
    <n v="52"/>
    <s v="B44"/>
    <n v="8"/>
    <n v="3"/>
  </r>
  <r>
    <s v="bbgVRZrl"/>
    <b v="1"/>
    <s v="1504466520978"/>
    <d v="2017-09-03T19:22:01"/>
    <n v="58"/>
    <x v="0"/>
    <s v="white"/>
    <s v="10+0"/>
    <n v="1801"/>
    <n v="1943"/>
    <n v="-142"/>
    <s v="B42"/>
    <n v="9"/>
    <n v="19"/>
  </r>
  <r>
    <s v="NuiZjyKC"/>
    <b v="1"/>
    <s v="1504329772665"/>
    <d v="2017-09-02T05:22:53"/>
    <n v="32"/>
    <x v="0"/>
    <s v="black"/>
    <s v="10+0"/>
    <n v="1801"/>
    <n v="1947"/>
    <n v="-146"/>
    <s v="D45"/>
    <n v="10"/>
    <n v="5"/>
  </r>
  <r>
    <s v="bbgVRZrl"/>
    <b v="1"/>
    <s v="1504466520978"/>
    <d v="2017-09-03T19:22:01"/>
    <n v="58"/>
    <x v="0"/>
    <s v="white"/>
    <s v="10+0"/>
    <n v="1801"/>
    <n v="1943"/>
    <n v="-142"/>
    <s v="B42"/>
    <n v="9"/>
    <n v="19"/>
  </r>
  <r>
    <s v="6kfhys7S"/>
    <b v="1"/>
    <s v="1503591320662"/>
    <d v="2017-08-24T16:15:21"/>
    <n v="54"/>
    <x v="1"/>
    <s v="black"/>
    <s v="9+0"/>
    <n v="1801"/>
    <n v="1650"/>
    <n v="151"/>
    <s v="B00"/>
    <n v="6"/>
    <n v="16"/>
  </r>
  <r>
    <s v="laIW0pCE"/>
    <b v="1"/>
    <s v="1504467767115"/>
    <d v="2017-09-03T19:42:47"/>
    <n v="37"/>
    <x v="0"/>
    <s v="white"/>
    <s v="10+0"/>
    <n v="1801"/>
    <n v="1886"/>
    <n v="-85"/>
    <s v="A00"/>
    <n v="1"/>
    <n v="19"/>
  </r>
  <r>
    <s v="lN9aZvfM"/>
    <b v="1"/>
    <s v="1500956517565"/>
    <d v="2017-07-25T04:21:58"/>
    <n v="70"/>
    <x v="0"/>
    <s v="black"/>
    <s v="20+20"/>
    <n v="1801"/>
    <n v="2246"/>
    <n v="-445"/>
    <s v="E38"/>
    <n v="8"/>
    <n v="4"/>
  </r>
  <r>
    <s v="8MNSeOwN"/>
    <b v="1"/>
    <s v="1494765119387"/>
    <d v="2017-05-14T12:31:59"/>
    <n v="72"/>
    <x v="1"/>
    <s v="black"/>
    <s v="7+15"/>
    <n v="1801"/>
    <n v="1794"/>
    <n v="7"/>
    <s v="D06"/>
    <n v="4"/>
    <n v="12"/>
  </r>
  <r>
    <s v="8VqbwVT1"/>
    <b v="0"/>
    <s v="1494654181040"/>
    <d v="2017-05-13T05:43:01"/>
    <n v="87"/>
    <x v="0"/>
    <s v="white"/>
    <s v="10+0"/>
    <n v="1801"/>
    <n v="1377"/>
    <n v="424"/>
    <s v="A40"/>
    <n v="2"/>
    <n v="5"/>
  </r>
  <r>
    <s v="hV9fZ1lV"/>
    <b v="0"/>
    <s v="1494084531583"/>
    <d v="2017-05-06T15:28:52"/>
    <n v="53"/>
    <x v="1"/>
    <s v="white"/>
    <s v="10+0"/>
    <n v="1801"/>
    <n v="1729"/>
    <n v="72"/>
    <s v="D08"/>
    <n v="7"/>
    <n v="15"/>
  </r>
  <r>
    <s v="kKoGFlwD"/>
    <b v="0"/>
    <s v="1493550037815"/>
    <d v="2017-04-30T11:00:38"/>
    <n v="26"/>
    <x v="1"/>
    <s v="black"/>
    <s v="15+0"/>
    <n v="1801"/>
    <n v="1500"/>
    <n v="301"/>
    <s v="A00"/>
    <n v="1"/>
    <n v="11"/>
  </r>
  <r>
    <s v="N0F5Bw3r"/>
    <b v="1"/>
    <s v="1504037951947"/>
    <d v="2017-08-29T20:19:12"/>
    <n v="164"/>
    <x v="2"/>
    <s v="draw"/>
    <s v="10+0"/>
    <n v="1801"/>
    <n v="1858"/>
    <n v="-57"/>
    <s v="C45"/>
    <n v="7"/>
    <n v="20"/>
  </r>
  <r>
    <s v="ExYyvhzz"/>
    <b v="1"/>
    <s v="1492200325234"/>
    <d v="2017-04-14T20:05:25"/>
    <n v="105"/>
    <x v="0"/>
    <s v="white"/>
    <s v="10+0"/>
    <n v="1801"/>
    <n v="1816"/>
    <n v="-15"/>
    <s v="A45"/>
    <n v="3"/>
    <n v="20"/>
  </r>
  <r>
    <s v="c0VRAFQz"/>
    <b v="1"/>
    <s v="1488650725365"/>
    <d v="2017-03-04T18:05:25"/>
    <n v="95"/>
    <x v="2"/>
    <s v="white"/>
    <s v="8+0"/>
    <n v="1801"/>
    <n v="1784"/>
    <n v="17"/>
    <s v="A04"/>
    <n v="2"/>
    <n v="18"/>
  </r>
  <r>
    <s v="5806w6mh"/>
    <b v="1"/>
    <s v="1502657793300"/>
    <d v="2017-08-13T20:56:33"/>
    <n v="83"/>
    <x v="0"/>
    <s v="white"/>
    <s v="10+0"/>
    <n v="1801"/>
    <n v="1881"/>
    <n v="-80"/>
    <s v="B50"/>
    <n v="4"/>
    <n v="20"/>
  </r>
  <r>
    <s v="EVY7fmtB"/>
    <b v="1"/>
    <s v="1489704971033"/>
    <d v="2017-03-16T22:56:11"/>
    <n v="42"/>
    <x v="0"/>
    <s v="black"/>
    <s v="5+5"/>
    <n v="1801"/>
    <n v="1631"/>
    <n v="170"/>
    <s v="C45"/>
    <n v="8"/>
    <n v="22"/>
  </r>
  <r>
    <s v="BS3GFyxW"/>
    <b v="1"/>
    <s v="1484901967233"/>
    <d v="2017-01-20T08:46:07"/>
    <n v="44"/>
    <x v="0"/>
    <s v="white"/>
    <s v="10+0"/>
    <n v="1801"/>
    <n v="1697"/>
    <n v="104"/>
    <s v="C77"/>
    <n v="9"/>
    <n v="8"/>
  </r>
  <r>
    <s v="gDfziPXP"/>
    <b v="1"/>
    <s v="1482834149504"/>
    <d v="2016-12-27T10:22:30"/>
    <n v="90"/>
    <x v="1"/>
    <s v="black"/>
    <s v="10+0"/>
    <n v="1801"/>
    <n v="2189"/>
    <n v="-388"/>
    <s v="B21"/>
    <n v="3"/>
    <n v="10"/>
  </r>
  <r>
    <s v="mIgk76VO"/>
    <b v="1"/>
    <s v="1496176158355"/>
    <d v="2017-05-30T20:29:18"/>
    <n v="65"/>
    <x v="0"/>
    <s v="white"/>
    <s v="10+0"/>
    <n v="1801"/>
    <n v="1496"/>
    <n v="305"/>
    <s v="C00"/>
    <n v="3"/>
    <n v="20"/>
  </r>
  <r>
    <s v="5XEAo55z"/>
    <b v="1"/>
    <s v="1466851747228"/>
    <d v="2016-06-25T10:49:07"/>
    <n v="32"/>
    <x v="0"/>
    <s v="black"/>
    <s v="10+0"/>
    <n v="1801"/>
    <n v="1976"/>
    <n v="-175"/>
    <s v="A85"/>
    <n v="5"/>
    <n v="10"/>
  </r>
  <r>
    <s v="oQ4Kc4Co"/>
    <b v="1"/>
    <s v="1481085997855"/>
    <d v="2016-12-07T04:46:38"/>
    <n v="50"/>
    <x v="0"/>
    <s v="black"/>
    <s v="10+0"/>
    <n v="1801"/>
    <n v="1717"/>
    <n v="84"/>
    <s v="C55"/>
    <n v="6"/>
    <n v="4"/>
  </r>
  <r>
    <s v="lN9aZvfM"/>
    <b v="1"/>
    <s v="1500956517565"/>
    <d v="2017-07-25T04:21:58"/>
    <n v="70"/>
    <x v="0"/>
    <s v="black"/>
    <s v="20+20"/>
    <n v="1801"/>
    <n v="2246"/>
    <n v="-445"/>
    <s v="E38"/>
    <n v="8"/>
    <n v="4"/>
  </r>
  <r>
    <s v="JewxmuG9"/>
    <b v="1"/>
    <n v="1501040000000"/>
    <d v="2017-07-26T03:33:20"/>
    <n v="136"/>
    <x v="0"/>
    <s v="black"/>
    <s v="15+0"/>
    <n v="1800"/>
    <n v="1826"/>
    <n v="-26"/>
    <s v="B20"/>
    <n v="2"/>
    <n v="3"/>
  </r>
  <r>
    <s v="4hOpQkq4"/>
    <b v="1"/>
    <n v="1502900000000"/>
    <d v="2017-08-16T16:13:20"/>
    <n v="35"/>
    <x v="0"/>
    <s v="white"/>
    <s v="5+8"/>
    <n v="1800"/>
    <n v="1590"/>
    <n v="210"/>
    <s v="B21"/>
    <n v="5"/>
    <n v="16"/>
  </r>
  <r>
    <s v="JP6ug5fw"/>
    <b v="1"/>
    <n v="1502560000000"/>
    <d v="2017-08-12T17:46:40"/>
    <n v="59"/>
    <x v="1"/>
    <s v="white"/>
    <s v="8+0"/>
    <n v="1800"/>
    <n v="1831"/>
    <n v="-31"/>
    <s v="B01"/>
    <n v="4"/>
    <n v="17"/>
  </r>
  <r>
    <s v="GwaQPmmm"/>
    <b v="1"/>
    <n v="1487490000000"/>
    <d v="2017-02-19T07:40:00"/>
    <n v="59"/>
    <x v="0"/>
    <s v="black"/>
    <s v="15+10"/>
    <n v="1800"/>
    <n v="1750"/>
    <n v="50"/>
    <s v="B20"/>
    <n v="3"/>
    <n v="7"/>
  </r>
  <r>
    <s v="yMsGdfoa"/>
    <b v="0"/>
    <n v="1491730000000"/>
    <d v="2017-04-09T09:26:40"/>
    <n v="20"/>
    <x v="0"/>
    <s v="black"/>
    <s v="15+10"/>
    <n v="1800"/>
    <n v="1714"/>
    <n v="86"/>
    <s v="B23"/>
    <n v="3"/>
    <n v="9"/>
  </r>
  <r>
    <s v="U7jOpZfN"/>
    <b v="0"/>
    <n v="1491730000000"/>
    <d v="2017-04-09T09:26:40"/>
    <n v="52"/>
    <x v="1"/>
    <s v="black"/>
    <s v="15+10"/>
    <n v="1800"/>
    <n v="1714"/>
    <n v="86"/>
    <s v="B50"/>
    <n v="4"/>
    <n v="9"/>
  </r>
  <r>
    <s v="sIFGXZdZ"/>
    <b v="0"/>
    <n v="1503170000000"/>
    <d v="2017-08-19T19:13:20"/>
    <n v="92"/>
    <x v="0"/>
    <s v="black"/>
    <s v="10+0"/>
    <n v="1800"/>
    <n v="1932"/>
    <n v="-132"/>
    <s v="C55"/>
    <n v="8"/>
    <n v="19"/>
  </r>
  <r>
    <s v="pmGIf3vW"/>
    <b v="0"/>
    <n v="1503200000000"/>
    <d v="2017-08-20T03:33:20"/>
    <n v="61"/>
    <x v="0"/>
    <s v="white"/>
    <s v="15+2"/>
    <n v="1800"/>
    <n v="2128"/>
    <n v="-328"/>
    <s v="E61"/>
    <n v="6"/>
    <n v="3"/>
  </r>
  <r>
    <s v="zC45BRVK"/>
    <b v="1"/>
    <n v="1467930000000"/>
    <d v="2016-07-07T22:20:00"/>
    <n v="113"/>
    <x v="1"/>
    <s v="white"/>
    <s v="5+7"/>
    <n v="1800"/>
    <n v="1282"/>
    <n v="518"/>
    <s v="C41"/>
    <n v="4"/>
    <n v="22"/>
  </r>
  <r>
    <s v="Tt7sVfrj"/>
    <b v="1"/>
    <n v="1464170000000"/>
    <d v="2016-05-25T09:53:20"/>
    <n v="31"/>
    <x v="1"/>
    <s v="white"/>
    <s v="5+8"/>
    <n v="1800"/>
    <n v="1842"/>
    <n v="-42"/>
    <s v="C00"/>
    <n v="4"/>
    <n v="9"/>
  </r>
  <r>
    <s v="tDLGnaqr"/>
    <b v="1"/>
    <s v="1411925017412"/>
    <d v="2014-09-28T17:23:37"/>
    <n v="46"/>
    <x v="0"/>
    <s v="black"/>
    <s v="7+2"/>
    <n v="1800"/>
    <n v="2260"/>
    <n v="-460"/>
    <s v="C47"/>
    <n v="9"/>
    <n v="17"/>
  </r>
  <r>
    <s v="iMWi9pNM"/>
    <b v="1"/>
    <s v="1483980638145"/>
    <d v="2017-01-09T16:50:38"/>
    <n v="102"/>
    <x v="1"/>
    <s v="black"/>
    <s v="7+3"/>
    <n v="1800"/>
    <n v="1565"/>
    <n v="235"/>
    <s v="D02"/>
    <n v="4"/>
    <n v="16"/>
  </r>
  <r>
    <s v="ejfNZ5tO"/>
    <b v="0"/>
    <s v="1403058497341"/>
    <d v="2014-06-18T02:28:17"/>
    <n v="145"/>
    <x v="0"/>
    <s v="white"/>
    <s v="8+0"/>
    <n v="1800"/>
    <n v="2079"/>
    <n v="-279"/>
    <s v="C00"/>
    <n v="3"/>
    <n v="2"/>
  </r>
  <r>
    <s v="eq35lpgn"/>
    <b v="0"/>
    <s v="1497382561333"/>
    <d v="2017-06-13T19:36:01"/>
    <n v="115"/>
    <x v="1"/>
    <s v="white"/>
    <s v="10+0"/>
    <n v="1800"/>
    <n v="1973"/>
    <n v="-173"/>
    <s v="C70"/>
    <n v="8"/>
    <n v="19"/>
  </r>
  <r>
    <s v="dGJ8WJC0"/>
    <b v="1"/>
    <s v="1498928821789"/>
    <d v="2017-07-01T17:07:02"/>
    <n v="43"/>
    <x v="3"/>
    <s v="draw"/>
    <s v="10+0"/>
    <n v="1800"/>
    <n v="1881"/>
    <n v="-81"/>
    <s v="D31"/>
    <n v="5"/>
    <n v="17"/>
  </r>
  <r>
    <s v="VWRFBB4x"/>
    <b v="1"/>
    <s v="1504083216346"/>
    <d v="2017-08-30T08:53:36"/>
    <n v="52"/>
    <x v="2"/>
    <s v="black"/>
    <s v="5+5"/>
    <n v="1800"/>
    <n v="1023"/>
    <n v="777"/>
    <s v="C41"/>
    <n v="4"/>
    <n v="8"/>
  </r>
  <r>
    <s v="3kAoaRSW"/>
    <b v="1"/>
    <s v="1496167181756"/>
    <d v="2017-05-30T17:59:42"/>
    <n v="76"/>
    <x v="3"/>
    <s v="draw"/>
    <s v="7+2"/>
    <n v="1800"/>
    <n v="1738"/>
    <n v="62"/>
    <s v="B00"/>
    <n v="2"/>
    <n v="17"/>
  </r>
  <r>
    <s v="mXwpi5As"/>
    <b v="1"/>
    <s v="1493125067312"/>
    <d v="2017-04-25T12:57:47"/>
    <n v="47"/>
    <x v="1"/>
    <s v="white"/>
    <s v="7+2"/>
    <n v="1800"/>
    <n v="985"/>
    <n v="815"/>
    <s v="B50"/>
    <n v="5"/>
    <n v="12"/>
  </r>
  <r>
    <s v="BXOSAfaa"/>
    <b v="1"/>
    <s v="1489355731822"/>
    <d v="2017-03-12T21:55:32"/>
    <n v="24"/>
    <x v="0"/>
    <s v="white"/>
    <s v="10+0"/>
    <n v="1800"/>
    <n v="1733"/>
    <n v="67"/>
    <s v="E20"/>
    <n v="5"/>
    <n v="21"/>
  </r>
  <r>
    <s v="Le497xPA"/>
    <b v="1"/>
    <s v="1502697904951"/>
    <d v="2017-08-14T08:05:05"/>
    <n v="31"/>
    <x v="0"/>
    <s v="white"/>
    <s v="15+0"/>
    <n v="1800"/>
    <n v="1647"/>
    <n v="153"/>
    <s v="B20"/>
    <n v="3"/>
    <n v="8"/>
  </r>
  <r>
    <s v="9wUtTJwa"/>
    <b v="1"/>
    <s v="1501559650520"/>
    <d v="2017-08-01T03:54:11"/>
    <n v="74"/>
    <x v="0"/>
    <s v="black"/>
    <s v="15+0"/>
    <n v="1800"/>
    <n v="1959"/>
    <n v="-159"/>
    <s v="B20"/>
    <n v="3"/>
    <n v="3"/>
  </r>
  <r>
    <s v="5xnhQq2T"/>
    <b v="1"/>
    <s v="1477533744402"/>
    <d v="2016-10-27T02:02:24"/>
    <n v="47"/>
    <x v="0"/>
    <s v="white"/>
    <s v="5+8"/>
    <n v="1800"/>
    <n v="1741"/>
    <n v="59"/>
    <s v="C41"/>
    <n v="5"/>
    <n v="2"/>
  </r>
  <r>
    <s v="PXbgjgAS"/>
    <b v="1"/>
    <s v="1485162940250"/>
    <d v="2017-01-23T09:15:40"/>
    <n v="79"/>
    <x v="1"/>
    <s v="white"/>
    <s v="10+0"/>
    <n v="1800"/>
    <n v="1508"/>
    <n v="292"/>
    <s v="C44"/>
    <n v="5"/>
    <n v="9"/>
  </r>
  <r>
    <s v="PZAJ35aM"/>
    <b v="0"/>
    <s v="1503947787316"/>
    <d v="2017-08-28T19:16:27"/>
    <n v="74"/>
    <x v="0"/>
    <s v="black"/>
    <s v="10+0"/>
    <n v="1800"/>
    <n v="1812"/>
    <n v="-12"/>
    <s v="B07"/>
    <n v="7"/>
    <n v="19"/>
  </r>
  <r>
    <s v="OLF7JYSb"/>
    <b v="1"/>
    <s v="1502914393216"/>
    <d v="2017-08-16T20:13:13"/>
    <n v="62"/>
    <x v="0"/>
    <s v="black"/>
    <s v="10+0"/>
    <n v="1800"/>
    <n v="1853"/>
    <n v="-53"/>
    <s v="D00"/>
    <n v="3"/>
    <n v="20"/>
  </r>
  <r>
    <s v="9BUi3r5Q"/>
    <b v="0"/>
    <n v="1499890000000"/>
    <d v="2017-07-12T20:06:40"/>
    <n v="75"/>
    <x v="1"/>
    <s v="white"/>
    <s v="10+0"/>
    <n v="1799"/>
    <n v="1862"/>
    <n v="-63"/>
    <s v="C26"/>
    <n v="4"/>
    <n v="20"/>
  </r>
  <r>
    <s v="h1IvnpwH"/>
    <b v="1"/>
    <n v="1504260000000"/>
    <d v="2017-09-01T10:00:00"/>
    <n v="18"/>
    <x v="0"/>
    <s v="white"/>
    <s v="10+0"/>
    <n v="1799"/>
    <n v="1408"/>
    <n v="391"/>
    <s v="B10"/>
    <n v="5"/>
    <n v="10"/>
  </r>
  <r>
    <s v="0V0zNPjX"/>
    <b v="1"/>
    <n v="1503440000000"/>
    <d v="2017-08-22T22:13:20"/>
    <n v="41"/>
    <x v="0"/>
    <s v="white"/>
    <s v="10+0"/>
    <n v="1799"/>
    <n v="1711"/>
    <n v="88"/>
    <s v="D06"/>
    <n v="3"/>
    <n v="22"/>
  </r>
  <r>
    <s v="eh9uKIxW"/>
    <b v="1"/>
    <n v="1504220000000"/>
    <d v="2017-08-31T22:53:20"/>
    <n v="21"/>
    <x v="0"/>
    <s v="white"/>
    <s v="15+14"/>
    <n v="1799"/>
    <n v="1866"/>
    <n v="-67"/>
    <s v="B01"/>
    <n v="4"/>
    <n v="22"/>
  </r>
  <r>
    <s v="rtNXZ50h"/>
    <b v="1"/>
    <n v="1484660000000"/>
    <d v="2017-01-17T13:33:20"/>
    <n v="43"/>
    <x v="0"/>
    <s v="white"/>
    <s v="30+6"/>
    <n v="1799"/>
    <n v="2073"/>
    <n v="-274"/>
    <s v="D53"/>
    <n v="8"/>
    <n v="13"/>
  </r>
  <r>
    <s v="anIP5eUt"/>
    <b v="1"/>
    <n v="1481990000000"/>
    <d v="2016-12-17T15:53:20"/>
    <n v="36"/>
    <x v="0"/>
    <s v="black"/>
    <s v="15+10"/>
    <n v="1799"/>
    <n v="2193"/>
    <n v="-394"/>
    <s v="C21"/>
    <n v="10"/>
    <n v="15"/>
  </r>
  <r>
    <s v="1sR7lupq"/>
    <b v="1"/>
    <n v="1481990000000"/>
    <d v="2016-12-17T15:53:20"/>
    <n v="46"/>
    <x v="0"/>
    <s v="black"/>
    <s v="15+10"/>
    <n v="1799"/>
    <n v="2193"/>
    <n v="-394"/>
    <s v="C00"/>
    <n v="3"/>
    <n v="15"/>
  </r>
  <r>
    <s v="vDfmcSaY"/>
    <b v="1"/>
    <n v="1483770000000"/>
    <d v="2017-01-07T06:20:00"/>
    <n v="47"/>
    <x v="0"/>
    <s v="white"/>
    <s v="8+2"/>
    <n v="1799"/>
    <n v="1782"/>
    <n v="17"/>
    <s v="C34"/>
    <n v="6"/>
    <n v="6"/>
  </r>
  <r>
    <s v="Ewoknaml"/>
    <b v="1"/>
    <n v="1485020000000"/>
    <d v="2017-01-21T17:33:20"/>
    <n v="61"/>
    <x v="2"/>
    <s v="white"/>
    <s v="10+0"/>
    <n v="1799"/>
    <n v="1684"/>
    <n v="115"/>
    <s v="B50"/>
    <n v="4"/>
    <n v="17"/>
  </r>
  <r>
    <s v="CDglUpUj"/>
    <b v="1"/>
    <n v="1479100000000"/>
    <d v="2016-11-14T05:06:40"/>
    <n v="116"/>
    <x v="0"/>
    <s v="black"/>
    <s v="10+10"/>
    <n v="1799"/>
    <n v="1760"/>
    <n v="39"/>
    <s v="B90"/>
    <n v="11"/>
    <n v="5"/>
  </r>
  <r>
    <s v="np8N2iNw"/>
    <b v="1"/>
    <n v="1458490000000"/>
    <d v="2016-03-20T16:06:40"/>
    <n v="60"/>
    <x v="1"/>
    <s v="black"/>
    <s v="10+5"/>
    <n v="1799"/>
    <n v="1611"/>
    <n v="188"/>
    <s v="C77"/>
    <n v="9"/>
    <n v="16"/>
  </r>
  <r>
    <s v="3ZLZQ7a4"/>
    <b v="1"/>
    <n v="1441960000000"/>
    <d v="2015-09-11T08:26:40"/>
    <n v="71"/>
    <x v="0"/>
    <s v="white"/>
    <s v="30+0"/>
    <n v="1799"/>
    <n v="1843"/>
    <n v="-44"/>
    <s v="C14"/>
    <n v="13"/>
    <n v="8"/>
  </r>
  <r>
    <s v="wyPUA8KL"/>
    <b v="1"/>
    <n v="1504300000000"/>
    <d v="2017-09-01T21:06:40"/>
    <n v="64"/>
    <x v="1"/>
    <s v="black"/>
    <s v="8+0"/>
    <n v="1799"/>
    <n v="2196"/>
    <n v="-397"/>
    <s v="A00"/>
    <n v="1"/>
    <n v="21"/>
  </r>
  <r>
    <s v="qvoMv041"/>
    <b v="1"/>
    <n v="1430240000000"/>
    <d v="2015-04-28T16:53:20"/>
    <n v="92"/>
    <x v="2"/>
    <s v="black"/>
    <s v="5+8"/>
    <n v="1799"/>
    <n v="1634"/>
    <n v="165"/>
    <s v="B20"/>
    <n v="3"/>
    <n v="16"/>
  </r>
  <r>
    <s v="94PzrlSh"/>
    <b v="1"/>
    <n v="1423280000000"/>
    <d v="2015-02-07T03:33:20"/>
    <n v="42"/>
    <x v="1"/>
    <s v="black"/>
    <s v="5+8"/>
    <n v="1799"/>
    <n v="1811"/>
    <n v="-12"/>
    <s v="B12"/>
    <n v="7"/>
    <n v="3"/>
  </r>
  <r>
    <s v="Hbdoyf4W"/>
    <b v="1"/>
    <s v="1413375004932"/>
    <d v="2014-10-15T12:10:05"/>
    <n v="57"/>
    <x v="0"/>
    <s v="black"/>
    <s v="7+2"/>
    <n v="1799"/>
    <n v="1500"/>
    <n v="299"/>
    <s v="B00"/>
    <n v="2"/>
    <n v="12"/>
  </r>
  <r>
    <s v="9X9bXPfN"/>
    <b v="1"/>
    <s v="1484000687873"/>
    <d v="2017-01-09T22:24:48"/>
    <n v="78"/>
    <x v="1"/>
    <s v="black"/>
    <s v="10+15"/>
    <n v="1799"/>
    <n v="1771"/>
    <n v="28"/>
    <s v="B22"/>
    <n v="3"/>
    <n v="22"/>
  </r>
  <r>
    <s v="BKK07spM"/>
    <b v="1"/>
    <s v="1504477111826"/>
    <d v="2017-09-03T22:18:32"/>
    <n v="116"/>
    <x v="2"/>
    <s v="black"/>
    <s v="10+0"/>
    <n v="1799"/>
    <n v="1665"/>
    <n v="134"/>
    <s v="C00"/>
    <n v="3"/>
    <n v="22"/>
  </r>
  <r>
    <s v="yvtJCY3I"/>
    <b v="1"/>
    <s v="1503507821421"/>
    <d v="2017-08-23T17:03:41"/>
    <n v="36"/>
    <x v="0"/>
    <s v="black"/>
    <s v="15+15"/>
    <n v="1799"/>
    <n v="1822"/>
    <n v="-23"/>
    <s v="B07"/>
    <n v="4"/>
    <n v="17"/>
  </r>
  <r>
    <s v="j5DZ1XlO"/>
    <b v="1"/>
    <s v="1496916459983"/>
    <d v="2017-06-08T10:07:40"/>
    <n v="141"/>
    <x v="0"/>
    <s v="black"/>
    <s v="10+0"/>
    <n v="1799"/>
    <n v="1832"/>
    <n v="-33"/>
    <s v="C00"/>
    <n v="3"/>
    <n v="10"/>
  </r>
  <r>
    <s v="YvibR3mW"/>
    <b v="0"/>
    <s v="1496909220475"/>
    <d v="2017-06-08T08:07:00"/>
    <n v="151"/>
    <x v="0"/>
    <s v="white"/>
    <s v="10+0"/>
    <n v="1799"/>
    <n v="1500"/>
    <n v="299"/>
    <s v="D06"/>
    <n v="4"/>
    <n v="8"/>
  </r>
  <r>
    <s v="tol4VyjZ"/>
    <b v="0"/>
    <s v="1496733357869"/>
    <d v="2017-06-06T07:15:58"/>
    <n v="105"/>
    <x v="2"/>
    <s v="white"/>
    <s v="10+0"/>
    <n v="1799"/>
    <n v="1500"/>
    <n v="299"/>
    <s v="D43"/>
    <n v="8"/>
    <n v="7"/>
  </r>
  <r>
    <s v="kW6EenWd"/>
    <b v="1"/>
    <s v="1495577731726"/>
    <d v="2017-05-23T22:15:32"/>
    <n v="55"/>
    <x v="0"/>
    <s v="white"/>
    <s v="12+12"/>
    <n v="1799"/>
    <n v="1657"/>
    <n v="142"/>
    <s v="B18"/>
    <n v="8"/>
    <n v="22"/>
  </r>
  <r>
    <s v="Of4802hf"/>
    <b v="1"/>
    <s v="1476984722639"/>
    <d v="2016-10-20T17:32:03"/>
    <n v="45"/>
    <x v="0"/>
    <s v="white"/>
    <s v="0+13"/>
    <n v="1799"/>
    <n v="1578"/>
    <n v="221"/>
    <s v="C30"/>
    <n v="4"/>
    <n v="17"/>
  </r>
  <r>
    <s v="T2u6TjQh"/>
    <b v="1"/>
    <s v="1476371452751"/>
    <d v="2016-10-13T15:10:53"/>
    <n v="31"/>
    <x v="0"/>
    <s v="white"/>
    <s v="7+5"/>
    <n v="1799"/>
    <n v="1598"/>
    <n v="201"/>
    <s v="D06"/>
    <n v="4"/>
    <n v="15"/>
  </r>
  <r>
    <s v="U7NDaOs3"/>
    <b v="1"/>
    <n v="1502810000000"/>
    <d v="2017-08-15T15:13:20"/>
    <n v="23"/>
    <x v="0"/>
    <s v="white"/>
    <s v="5+8"/>
    <n v="1798"/>
    <n v="1250"/>
    <n v="548"/>
    <s v="C79"/>
    <n v="10"/>
    <n v="15"/>
  </r>
  <r>
    <s v="KS7FNfkG"/>
    <b v="1"/>
    <n v="1503840000000"/>
    <d v="2017-08-27T13:20:00"/>
    <n v="48"/>
    <x v="0"/>
    <s v="black"/>
    <s v="10+0"/>
    <n v="1798"/>
    <n v="1848"/>
    <n v="-50"/>
    <s v="C50"/>
    <n v="6"/>
    <n v="13"/>
  </r>
  <r>
    <s v="N8b24Rn8"/>
    <b v="1"/>
    <n v="1483020000000"/>
    <d v="2016-12-29T14:00:00"/>
    <n v="65"/>
    <x v="0"/>
    <s v="white"/>
    <s v="15+10"/>
    <n v="1798"/>
    <n v="1885"/>
    <n v="-87"/>
    <s v="A48"/>
    <n v="8"/>
    <n v="14"/>
  </r>
  <r>
    <s v="QaTZBr39"/>
    <b v="1"/>
    <n v="1491850000000"/>
    <d v="2017-04-10T18:46:40"/>
    <n v="153"/>
    <x v="1"/>
    <s v="white"/>
    <s v="15+10"/>
    <n v="1798"/>
    <n v="1729"/>
    <n v="69"/>
    <s v="E20"/>
    <n v="5"/>
    <n v="18"/>
  </r>
  <r>
    <s v="eHDZtxTg"/>
    <b v="1"/>
    <n v="1442220000000"/>
    <d v="2015-09-14T08:40:00"/>
    <n v="32"/>
    <x v="0"/>
    <s v="black"/>
    <s v="15+0"/>
    <n v="1798"/>
    <n v="1764"/>
    <n v="34"/>
    <s v="C44"/>
    <n v="7"/>
    <n v="8"/>
  </r>
  <r>
    <s v="M6b5SoPF"/>
    <b v="1"/>
    <n v="1451110000000"/>
    <d v="2015-12-26T06:06:40"/>
    <n v="107"/>
    <x v="1"/>
    <s v="white"/>
    <s v="11+0"/>
    <n v="1798"/>
    <n v="1517"/>
    <n v="281"/>
    <s v="C20"/>
    <n v="4"/>
    <n v="6"/>
  </r>
  <r>
    <s v="tb2Jplwl"/>
    <b v="1"/>
    <n v="1497500000000"/>
    <d v="2017-06-15T04:13:20"/>
    <n v="45"/>
    <x v="0"/>
    <s v="white"/>
    <s v="15+0"/>
    <n v="1798"/>
    <n v="1780"/>
    <n v="18"/>
    <s v="A15"/>
    <n v="2"/>
    <n v="4"/>
  </r>
  <r>
    <s v="fIsfhLNX"/>
    <b v="1"/>
    <s v="1415065707086"/>
    <d v="2014-11-04T01:48:27"/>
    <n v="13"/>
    <x v="0"/>
    <s v="white"/>
    <s v="10+0"/>
    <n v="1798"/>
    <n v="1654"/>
    <n v="144"/>
    <s v="C27"/>
    <n v="3"/>
    <n v="1"/>
  </r>
  <r>
    <s v="vZayaU7P"/>
    <b v="1"/>
    <s v="1504414379832"/>
    <d v="2017-09-03T04:53:00"/>
    <n v="13"/>
    <x v="0"/>
    <s v="white"/>
    <s v="10+0"/>
    <n v="1798"/>
    <n v="1549"/>
    <n v="249"/>
    <s v="C48"/>
    <n v="7"/>
    <n v="4"/>
  </r>
  <r>
    <s v="le4zp3hO"/>
    <b v="1"/>
    <s v="1498980926536"/>
    <d v="2017-07-02T07:35:27"/>
    <n v="56"/>
    <x v="0"/>
    <s v="black"/>
    <s v="10+0"/>
    <n v="1798"/>
    <n v="1685"/>
    <n v="113"/>
    <s v="D31"/>
    <n v="6"/>
    <n v="7"/>
  </r>
  <r>
    <s v="AEqpfigo"/>
    <b v="1"/>
    <s v="1504227544166"/>
    <d v="2017-09-01T00:59:04"/>
    <n v="125"/>
    <x v="0"/>
    <s v="white"/>
    <s v="10+0"/>
    <n v="1798"/>
    <n v="1836"/>
    <n v="-38"/>
    <s v="C64"/>
    <n v="7"/>
    <n v="0"/>
  </r>
  <r>
    <s v="jE4JnJ7g"/>
    <b v="1"/>
    <s v="1500384693025"/>
    <d v="2017-07-18T13:31:33"/>
    <n v="116"/>
    <x v="1"/>
    <s v="black"/>
    <s v="8+2"/>
    <n v="1798"/>
    <n v="1988"/>
    <n v="-190"/>
    <s v="C02"/>
    <n v="6"/>
    <n v="13"/>
  </r>
  <r>
    <s v="zjKZcsIc"/>
    <b v="1"/>
    <s v="1495578506100"/>
    <d v="2017-05-23T22:28:26"/>
    <n v="54"/>
    <x v="0"/>
    <s v="white"/>
    <s v="8+0"/>
    <n v="1798"/>
    <n v="1697"/>
    <n v="101"/>
    <s v="A00"/>
    <n v="1"/>
    <n v="22"/>
  </r>
  <r>
    <s v="Ciu1IgzF"/>
    <b v="1"/>
    <s v="1503953535516"/>
    <d v="2017-08-28T20:52:16"/>
    <n v="106"/>
    <x v="0"/>
    <s v="black"/>
    <s v="10+0"/>
    <n v="1798"/>
    <n v="1390"/>
    <n v="408"/>
    <s v="D20"/>
    <n v="5"/>
    <n v="20"/>
  </r>
  <r>
    <s v="bVA8g2N8"/>
    <b v="1"/>
    <s v="1504189821888"/>
    <d v="2017-08-31T14:30:22"/>
    <n v="48"/>
    <x v="0"/>
    <s v="black"/>
    <s v="10+0"/>
    <n v="1798"/>
    <n v="1725"/>
    <n v="73"/>
    <s v="A00"/>
    <n v="1"/>
    <n v="14"/>
  </r>
  <r>
    <s v="7M76W023"/>
    <b v="1"/>
    <s v="1481685415398"/>
    <d v="2016-12-14T03:16:55"/>
    <n v="49"/>
    <x v="0"/>
    <s v="black"/>
    <s v="45+45"/>
    <n v="1798"/>
    <n v="1796"/>
    <n v="2"/>
    <s v="A41"/>
    <n v="4"/>
    <n v="3"/>
  </r>
  <r>
    <s v="XL7s3aW4"/>
    <b v="1"/>
    <s v="1464450772691"/>
    <d v="2016-05-28T15:52:53"/>
    <n v="44"/>
    <x v="0"/>
    <s v="black"/>
    <s v="5+8"/>
    <n v="1798"/>
    <n v="1630"/>
    <n v="168"/>
    <s v="A40"/>
    <n v="2"/>
    <n v="15"/>
  </r>
  <r>
    <s v="d4Ujb4yY"/>
    <b v="1"/>
    <s v="1498858382781"/>
    <d v="2017-06-30T21:33:03"/>
    <n v="118"/>
    <x v="0"/>
    <s v="black"/>
    <s v="15+5"/>
    <n v="1798"/>
    <n v="2044"/>
    <n v="-246"/>
    <s v="B07"/>
    <n v="2"/>
    <n v="21"/>
  </r>
  <r>
    <s v="eEgVVOBl"/>
    <b v="1"/>
    <n v="1489700000000"/>
    <d v="2017-03-16T21:33:20"/>
    <n v="71"/>
    <x v="2"/>
    <s v="white"/>
    <s v="15+15"/>
    <n v="1797"/>
    <n v="2083"/>
    <n v="-286"/>
    <s v="A15"/>
    <n v="4"/>
    <n v="21"/>
  </r>
  <r>
    <s v="6gke5zYl"/>
    <b v="1"/>
    <n v="1504300000000"/>
    <d v="2017-09-01T21:06:40"/>
    <n v="42"/>
    <x v="1"/>
    <s v="black"/>
    <s v="8+0"/>
    <n v="1797"/>
    <n v="2199"/>
    <n v="-402"/>
    <s v="A00"/>
    <n v="1"/>
    <n v="21"/>
  </r>
  <r>
    <s v="GeR0xQq5"/>
    <b v="1"/>
    <s v="1468457651605"/>
    <d v="2016-07-14T00:54:12"/>
    <n v="46"/>
    <x v="0"/>
    <s v="black"/>
    <s v="10+0"/>
    <n v="1797"/>
    <n v="1931"/>
    <n v="-134"/>
    <s v="D11"/>
    <n v="5"/>
    <n v="0"/>
  </r>
  <r>
    <s v="nkkmrnGV"/>
    <b v="1"/>
    <s v="1502730576688"/>
    <d v="2017-08-14T17:09:37"/>
    <n v="63"/>
    <x v="0"/>
    <s v="white"/>
    <s v="10+0"/>
    <n v="1797"/>
    <n v="2024"/>
    <n v="-227"/>
    <s v="B03"/>
    <n v="13"/>
    <n v="17"/>
  </r>
  <r>
    <s v="eYCV0e3E"/>
    <b v="1"/>
    <s v="1497113131248"/>
    <d v="2017-06-10T16:45:31"/>
    <n v="77"/>
    <x v="0"/>
    <s v="white"/>
    <s v="8+0"/>
    <n v="1797"/>
    <n v="1588"/>
    <n v="209"/>
    <s v="C41"/>
    <n v="5"/>
    <n v="16"/>
  </r>
  <r>
    <s v="QD9fchtQ"/>
    <b v="1"/>
    <s v="1487389363896"/>
    <d v="2017-02-18T03:42:44"/>
    <n v="44"/>
    <x v="1"/>
    <s v="black"/>
    <s v="10+0"/>
    <n v="1797"/>
    <n v="1693"/>
    <n v="104"/>
    <s v="B92"/>
    <n v="11"/>
    <n v="3"/>
  </r>
  <r>
    <s v="QDKbbU91"/>
    <b v="1"/>
    <s v="1504178282757"/>
    <d v="2017-08-31T11:18:03"/>
    <n v="33"/>
    <x v="0"/>
    <s v="white"/>
    <s v="10+0"/>
    <n v="1797"/>
    <n v="1865"/>
    <n v="-68"/>
    <s v="E24"/>
    <n v="9"/>
    <n v="11"/>
  </r>
  <r>
    <s v="wEjz0UoU"/>
    <b v="1"/>
    <s v="1503954123426"/>
    <d v="2017-08-28T21:02:03"/>
    <n v="66"/>
    <x v="0"/>
    <s v="black"/>
    <s v="10+0"/>
    <n v="1797"/>
    <n v="1799"/>
    <n v="-2"/>
    <s v="B02"/>
    <n v="4"/>
    <n v="21"/>
  </r>
  <r>
    <s v="FgLxBHFs"/>
    <b v="1"/>
    <s v="1503591115501"/>
    <d v="2017-08-24T16:11:56"/>
    <n v="52"/>
    <x v="0"/>
    <s v="black"/>
    <s v="10+0"/>
    <n v="1797"/>
    <n v="1740"/>
    <n v="57"/>
    <s v="B18"/>
    <n v="8"/>
    <n v="16"/>
  </r>
  <r>
    <s v="l06vxMQM"/>
    <b v="1"/>
    <s v="1502916883409"/>
    <d v="2017-08-16T20:54:43"/>
    <n v="115"/>
    <x v="0"/>
    <s v="white"/>
    <s v="10+0"/>
    <n v="1797"/>
    <n v="1962"/>
    <n v="-165"/>
    <s v="A40"/>
    <n v="1"/>
    <n v="20"/>
  </r>
  <r>
    <s v="M0iO8NeI"/>
    <b v="1"/>
    <n v="1501800000000"/>
    <d v="2017-08-03T22:40:00"/>
    <n v="34"/>
    <x v="0"/>
    <s v="black"/>
    <s v="10+0"/>
    <n v="1796"/>
    <n v="2235"/>
    <n v="-439"/>
    <s v="E00"/>
    <n v="4"/>
    <n v="22"/>
  </r>
  <r>
    <s v="arzbKwo8"/>
    <b v="1"/>
    <n v="1502790000000"/>
    <d v="2017-08-15T09:40:00"/>
    <n v="92"/>
    <x v="2"/>
    <s v="black"/>
    <s v="10+0"/>
    <n v="1796"/>
    <n v="1875"/>
    <n v="-79"/>
    <s v="B50"/>
    <n v="5"/>
    <n v="9"/>
  </r>
  <r>
    <s v="76LxuInq"/>
    <b v="1"/>
    <n v="1487310000000"/>
    <d v="2017-02-17T05:40:00"/>
    <n v="149"/>
    <x v="2"/>
    <s v="white"/>
    <s v="5+5"/>
    <n v="1796"/>
    <n v="1709"/>
    <n v="87"/>
    <s v="A03"/>
    <n v="2"/>
    <n v="5"/>
  </r>
  <r>
    <s v="stsSAAyT"/>
    <b v="1"/>
    <n v="1463960000000"/>
    <d v="2016-05-22T23:33:20"/>
    <n v="36"/>
    <x v="1"/>
    <s v="black"/>
    <s v="10+0"/>
    <n v="1796"/>
    <n v="1680"/>
    <n v="116"/>
    <s v="C45"/>
    <n v="8"/>
    <n v="23"/>
  </r>
  <r>
    <s v="b5Ad14zh"/>
    <b v="1"/>
    <n v="1479100000000"/>
    <d v="2016-11-14T05:06:40"/>
    <n v="106"/>
    <x v="0"/>
    <s v="black"/>
    <s v="15+5"/>
    <n v="1796"/>
    <n v="1762"/>
    <n v="34"/>
    <s v="D00"/>
    <n v="3"/>
    <n v="5"/>
  </r>
  <r>
    <s v="IWOzqRgv"/>
    <b v="1"/>
    <n v="1451110000000"/>
    <d v="2015-12-26T06:06:40"/>
    <n v="63"/>
    <x v="1"/>
    <s v="white"/>
    <s v="8+0"/>
    <n v="1796"/>
    <n v="1388"/>
    <n v="408"/>
    <s v="C23"/>
    <n v="3"/>
    <n v="6"/>
  </r>
  <r>
    <s v="ghFqNOef"/>
    <b v="1"/>
    <s v="1408591200547"/>
    <d v="2014-08-21T03:20:01"/>
    <n v="55"/>
    <x v="0"/>
    <s v="white"/>
    <s v="11+0"/>
    <n v="1796"/>
    <n v="1669"/>
    <n v="127"/>
    <s v="D06"/>
    <n v="4"/>
    <n v="3"/>
  </r>
  <r>
    <s v="NtBA4KUf"/>
    <b v="1"/>
    <s v="1503811940480"/>
    <d v="2017-08-27T05:32:20"/>
    <n v="33"/>
    <x v="1"/>
    <s v="white"/>
    <s v="10+0"/>
    <n v="1796"/>
    <n v="1591"/>
    <n v="205"/>
    <s v="D30"/>
    <n v="4"/>
    <n v="5"/>
  </r>
  <r>
    <s v="ABwUspY1"/>
    <b v="1"/>
    <s v="1498160578676"/>
    <d v="2017-06-22T19:42:59"/>
    <n v="91"/>
    <x v="0"/>
    <s v="white"/>
    <s v="10+0"/>
    <n v="1796"/>
    <n v="1533"/>
    <n v="263"/>
    <s v="C44"/>
    <n v="6"/>
    <n v="19"/>
  </r>
  <r>
    <s v="bBhDqt2v"/>
    <b v="1"/>
    <s v="1500659248464"/>
    <d v="2017-07-21T17:47:28"/>
    <n v="41"/>
    <x v="0"/>
    <s v="white"/>
    <s v="10+0"/>
    <n v="1796"/>
    <n v="1838"/>
    <n v="-42"/>
    <s v="B21"/>
    <n v="3"/>
    <n v="17"/>
  </r>
  <r>
    <s v="Dl4Zf3cB"/>
    <b v="1"/>
    <s v="1500185510815"/>
    <d v="2017-07-16T06:11:51"/>
    <n v="43"/>
    <x v="1"/>
    <s v="white"/>
    <s v="10+0"/>
    <n v="1796"/>
    <n v="1832"/>
    <n v="-36"/>
    <s v="B33"/>
    <n v="8"/>
    <n v="6"/>
  </r>
  <r>
    <s v="NE8IPuh0"/>
    <b v="1"/>
    <s v="1504447494171"/>
    <d v="2017-09-03T14:04:54"/>
    <n v="14"/>
    <x v="0"/>
    <s v="white"/>
    <s v="10+0"/>
    <n v="1796"/>
    <n v="1805"/>
    <n v="-9"/>
    <s v="D20"/>
    <n v="5"/>
    <n v="14"/>
  </r>
  <r>
    <s v="WlXROd9L"/>
    <b v="1"/>
    <s v="1503070058011"/>
    <d v="2017-08-18T15:27:38"/>
    <n v="84"/>
    <x v="3"/>
    <s v="draw"/>
    <s v="15+0"/>
    <n v="1796"/>
    <n v="1652"/>
    <n v="144"/>
    <s v="C01"/>
    <n v="5"/>
    <n v="15"/>
  </r>
  <r>
    <s v="jkcbQvhE"/>
    <b v="1"/>
    <s v="1477268085710"/>
    <d v="2016-10-24T00:14:46"/>
    <n v="21"/>
    <x v="0"/>
    <s v="white"/>
    <s v="10+5"/>
    <n v="1796"/>
    <n v="1643"/>
    <n v="153"/>
    <s v="C07"/>
    <n v="7"/>
    <n v="0"/>
  </r>
  <r>
    <s v="HiEPU0Wz"/>
    <b v="1"/>
    <s v="1503842043576"/>
    <d v="2017-08-27T13:54:04"/>
    <n v="85"/>
    <x v="0"/>
    <s v="white"/>
    <s v="10+0"/>
    <n v="1796"/>
    <n v="1700"/>
    <n v="96"/>
    <s v="B15"/>
    <n v="5"/>
    <n v="13"/>
  </r>
  <r>
    <s v="5LDkduNc"/>
    <b v="1"/>
    <s v="1489702314971"/>
    <d v="2017-03-16T22:11:55"/>
    <n v="78"/>
    <x v="1"/>
    <s v="black"/>
    <s v="5+5"/>
    <n v="1796"/>
    <n v="1636"/>
    <n v="160"/>
    <s v="B80"/>
    <n v="13"/>
    <n v="22"/>
  </r>
  <r>
    <s v="N8LGGpZk"/>
    <b v="1"/>
    <s v="1466095782873"/>
    <d v="2016-06-16T16:49:43"/>
    <n v="40"/>
    <x v="0"/>
    <s v="black"/>
    <s v="10+10"/>
    <n v="1796"/>
    <n v="1810"/>
    <n v="-14"/>
    <s v="C17"/>
    <n v="8"/>
    <n v="16"/>
  </r>
  <r>
    <s v="gYvy5Hvd"/>
    <b v="1"/>
    <s v="1466095053999"/>
    <d v="2016-06-16T16:37:34"/>
    <n v="40"/>
    <x v="0"/>
    <s v="white"/>
    <s v="10+10"/>
    <n v="1796"/>
    <n v="1892"/>
    <n v="-96"/>
    <s v="E90"/>
    <n v="11"/>
    <n v="16"/>
  </r>
  <r>
    <s v="KIvcKtoP"/>
    <b v="0"/>
    <s v="1472846337512"/>
    <d v="2016-09-02T19:58:58"/>
    <n v="45"/>
    <x v="0"/>
    <s v="white"/>
    <s v="15+0"/>
    <n v="1796"/>
    <n v="1365"/>
    <n v="431"/>
    <s v="B50"/>
    <n v="5"/>
    <n v="19"/>
  </r>
  <r>
    <s v="K5AsEpMv"/>
    <b v="0"/>
    <s v="1472650454382"/>
    <d v="2016-08-31T13:34:14"/>
    <n v="59"/>
    <x v="2"/>
    <s v="white"/>
    <s v="15+0"/>
    <n v="1796"/>
    <n v="1365"/>
    <n v="431"/>
    <s v="A17"/>
    <n v="4"/>
    <n v="13"/>
  </r>
  <r>
    <s v="vwjKq9wE"/>
    <b v="0"/>
    <s v="1462102213114"/>
    <d v="2016-05-01T11:30:13"/>
    <n v="24"/>
    <x v="0"/>
    <s v="black"/>
    <s v="7+2"/>
    <n v="1796"/>
    <n v="1500"/>
    <n v="296"/>
    <s v="A10"/>
    <n v="2"/>
    <n v="11"/>
  </r>
  <r>
    <s v="z1LTn4pe"/>
    <b v="1"/>
    <n v="1503680000000"/>
    <d v="2017-08-25T16:53:20"/>
    <n v="40"/>
    <x v="0"/>
    <s v="black"/>
    <s v="5+8"/>
    <n v="1795"/>
    <n v="1760"/>
    <n v="35"/>
    <s v="A46"/>
    <n v="5"/>
    <n v="16"/>
  </r>
  <r>
    <s v="TMtvbg3w"/>
    <b v="1"/>
    <n v="1503590000000"/>
    <d v="2017-08-24T15:53:20"/>
    <n v="54"/>
    <x v="1"/>
    <s v="black"/>
    <s v="10+0"/>
    <n v="1795"/>
    <n v="1784"/>
    <n v="11"/>
    <s v="C64"/>
    <n v="6"/>
    <n v="15"/>
  </r>
  <r>
    <s v="RDWDc6gB"/>
    <b v="0"/>
    <n v="1503580000000"/>
    <d v="2017-08-24T13:06:40"/>
    <n v="40"/>
    <x v="0"/>
    <s v="black"/>
    <s v="10+0"/>
    <n v="1795"/>
    <n v="2036"/>
    <n v="-241"/>
    <s v="B54"/>
    <n v="6"/>
    <n v="13"/>
  </r>
  <r>
    <s v="QM7G4UXp"/>
    <b v="1"/>
    <n v="1488010000000"/>
    <d v="2017-02-25T08:06:40"/>
    <n v="84"/>
    <x v="0"/>
    <s v="black"/>
    <s v="15+10"/>
    <n v="1795"/>
    <n v="1789"/>
    <n v="6"/>
    <s v="B50"/>
    <n v="5"/>
    <n v="8"/>
  </r>
  <r>
    <s v="wp9i176e"/>
    <b v="1"/>
    <n v="1503600000000"/>
    <d v="2017-08-24T18:40:00"/>
    <n v="68"/>
    <x v="0"/>
    <s v="black"/>
    <s v="10+0"/>
    <n v="1795"/>
    <n v="1578"/>
    <n v="217"/>
    <s v="D31"/>
    <n v="5"/>
    <n v="18"/>
  </r>
  <r>
    <s v="k4AkKoZk"/>
    <b v="1"/>
    <n v="1502300000000"/>
    <d v="2017-08-09T17:33:20"/>
    <n v="119"/>
    <x v="1"/>
    <s v="white"/>
    <s v="20+0"/>
    <n v="1795"/>
    <n v="1700"/>
    <n v="95"/>
    <s v="C45"/>
    <n v="8"/>
    <n v="17"/>
  </r>
  <r>
    <s v="rtJjqjoM"/>
    <b v="1"/>
    <n v="1482560000000"/>
    <d v="2016-12-24T06:13:20"/>
    <n v="94"/>
    <x v="0"/>
    <s v="black"/>
    <s v="10+0"/>
    <n v="1795"/>
    <n v="2215"/>
    <n v="-420"/>
    <s v="C00"/>
    <n v="3"/>
    <n v="6"/>
  </r>
  <r>
    <s v="Yauk9bld"/>
    <b v="1"/>
    <n v="1504470000000"/>
    <d v="2017-09-03T20:20:00"/>
    <n v="117"/>
    <x v="1"/>
    <s v="white"/>
    <s v="15+0"/>
    <n v="1795"/>
    <n v="1811"/>
    <n v="-16"/>
    <s v="D30"/>
    <n v="8"/>
    <n v="20"/>
  </r>
  <r>
    <s v="AoUfWLhq"/>
    <b v="1"/>
    <n v="1498100000000"/>
    <d v="2017-06-22T02:53:20"/>
    <n v="51"/>
    <x v="1"/>
    <s v="white"/>
    <s v="15+0"/>
    <n v="1795"/>
    <n v="1707"/>
    <n v="88"/>
    <s v="B22"/>
    <n v="3"/>
    <n v="2"/>
  </r>
  <r>
    <s v="lpURdjaK"/>
    <b v="1"/>
    <n v="1497240000000"/>
    <d v="2017-06-12T04:00:00"/>
    <n v="71"/>
    <x v="1"/>
    <s v="white"/>
    <s v="15+0"/>
    <n v="1795"/>
    <n v="1712"/>
    <n v="83"/>
    <s v="A60"/>
    <n v="10"/>
    <n v="4"/>
  </r>
  <r>
    <s v="psks6Oqx"/>
    <b v="1"/>
    <n v="1470350000000"/>
    <d v="2016-08-04T22:33:20"/>
    <n v="25"/>
    <x v="1"/>
    <s v="white"/>
    <s v="20+0"/>
    <n v="1795"/>
    <n v="1635"/>
    <n v="160"/>
    <s v="C55"/>
    <n v="6"/>
    <n v="22"/>
  </r>
  <r>
    <s v="wmrYjsBG"/>
    <b v="1"/>
    <s v="1497376463985"/>
    <d v="2017-06-13T17:54:24"/>
    <n v="37"/>
    <x v="1"/>
    <s v="white"/>
    <s v="10+0"/>
    <n v="1795"/>
    <n v="1700"/>
    <n v="95"/>
    <s v="C42"/>
    <n v="9"/>
    <n v="17"/>
  </r>
  <r>
    <s v="T0PxVZRZ"/>
    <b v="1"/>
    <s v="1403723757377"/>
    <d v="2014-06-25T19:15:57"/>
    <n v="78"/>
    <x v="0"/>
    <s v="white"/>
    <s v="15+10"/>
    <n v="1795"/>
    <n v="1234"/>
    <n v="561"/>
    <s v="D12"/>
    <n v="8"/>
    <n v="19"/>
  </r>
  <r>
    <s v="tYvi7FNG"/>
    <b v="1"/>
    <s v="1397058463148"/>
    <d v="2014-04-09T15:47:43"/>
    <n v="36"/>
    <x v="1"/>
    <s v="black"/>
    <s v="15+10"/>
    <n v="1795"/>
    <n v="1581"/>
    <n v="214"/>
    <s v="C00"/>
    <n v="3"/>
    <n v="15"/>
  </r>
  <r>
    <s v="tYvi7FNG"/>
    <b v="1"/>
    <s v="1397058463148"/>
    <d v="2014-04-09T15:47:43"/>
    <n v="36"/>
    <x v="1"/>
    <s v="black"/>
    <s v="15+10"/>
    <n v="1795"/>
    <n v="1581"/>
    <n v="214"/>
    <s v="C00"/>
    <n v="3"/>
    <n v="15"/>
  </r>
  <r>
    <s v="RDWDc6gB"/>
    <b v="0"/>
    <s v="1503583517305"/>
    <d v="2017-08-24T14:05:17"/>
    <n v="40"/>
    <x v="0"/>
    <s v="black"/>
    <s v="10+0"/>
    <n v="1795"/>
    <n v="2036"/>
    <n v="-241"/>
    <s v="B54"/>
    <n v="6"/>
    <n v="14"/>
  </r>
  <r>
    <s v="5iJ2HglV"/>
    <b v="1"/>
    <s v="1498990495950"/>
    <d v="2017-07-02T10:14:56"/>
    <n v="24"/>
    <x v="0"/>
    <s v="black"/>
    <s v="10+0"/>
    <n v="1795"/>
    <n v="1618"/>
    <n v="177"/>
    <s v="D35"/>
    <n v="7"/>
    <n v="10"/>
  </r>
  <r>
    <s v="z1LTn4pe"/>
    <b v="1"/>
    <s v="1503677497121"/>
    <d v="2017-08-25T16:11:37"/>
    <n v="40"/>
    <x v="0"/>
    <s v="black"/>
    <s v="5+8"/>
    <n v="1795"/>
    <n v="1760"/>
    <n v="35"/>
    <s v="A46"/>
    <n v="5"/>
    <n v="16"/>
  </r>
  <r>
    <s v="TMtvbg3w"/>
    <b v="1"/>
    <s v="1503594003103"/>
    <d v="2017-08-24T17:00:03"/>
    <n v="54"/>
    <x v="1"/>
    <s v="black"/>
    <s v="10+0"/>
    <n v="1795"/>
    <n v="1784"/>
    <n v="11"/>
    <s v="C64"/>
    <n v="6"/>
    <n v="17"/>
  </r>
  <r>
    <s v="t7gtqc9z"/>
    <b v="1"/>
    <s v="1503845538497"/>
    <d v="2017-08-27T14:52:18"/>
    <n v="55"/>
    <x v="0"/>
    <s v="white"/>
    <s v="10+0"/>
    <n v="1795"/>
    <n v="1831"/>
    <n v="-36"/>
    <s v="B30"/>
    <n v="5"/>
    <n v="14"/>
  </r>
  <r>
    <s v="RDWDc6gB"/>
    <b v="0"/>
    <s v="1503583517305"/>
    <d v="2017-08-24T14:05:17"/>
    <n v="40"/>
    <x v="0"/>
    <s v="black"/>
    <s v="10+0"/>
    <n v="1795"/>
    <n v="2036"/>
    <n v="-241"/>
    <s v="B54"/>
    <n v="6"/>
    <n v="14"/>
  </r>
  <r>
    <s v="5fxBHnZt"/>
    <b v="1"/>
    <s v="1490785410100"/>
    <d v="2017-03-29T11:03:30"/>
    <n v="27"/>
    <x v="0"/>
    <s v="white"/>
    <s v="10+5"/>
    <n v="1795"/>
    <n v="1573"/>
    <n v="222"/>
    <s v="D00"/>
    <n v="9"/>
    <n v="11"/>
  </r>
  <r>
    <s v="v8Bnfx5J"/>
    <b v="1"/>
    <s v="1494769937171"/>
    <d v="2017-05-14T13:52:17"/>
    <n v="37"/>
    <x v="0"/>
    <s v="white"/>
    <s v="10+0"/>
    <n v="1795"/>
    <n v="1709"/>
    <n v="86"/>
    <s v="A00"/>
    <n v="1"/>
    <n v="13"/>
  </r>
  <r>
    <s v="9TQ2C0Dn"/>
    <b v="1"/>
    <s v="1503446638132"/>
    <d v="2017-08-23T00:03:58"/>
    <n v="141"/>
    <x v="1"/>
    <s v="white"/>
    <s v="10+0"/>
    <n v="1795"/>
    <n v="1523"/>
    <n v="272"/>
    <s v="C50"/>
    <n v="6"/>
    <n v="0"/>
  </r>
  <r>
    <s v="Nktk0BUI"/>
    <b v="1"/>
    <s v="1490202836151"/>
    <d v="2017-03-22T17:13:56"/>
    <n v="28"/>
    <x v="0"/>
    <s v="white"/>
    <s v="10+0"/>
    <n v="1795"/>
    <n v="1751"/>
    <n v="44"/>
    <s v="B32"/>
    <n v="5"/>
    <n v="17"/>
  </r>
  <r>
    <s v="GrnWAeyW"/>
    <b v="1"/>
    <s v="1503050404312"/>
    <d v="2017-08-18T10:00:04"/>
    <n v="23"/>
    <x v="0"/>
    <s v="black"/>
    <s v="10+0"/>
    <n v="1795"/>
    <n v="1798"/>
    <n v="-3"/>
    <s v="A40"/>
    <n v="2"/>
    <n v="10"/>
  </r>
  <r>
    <s v="p0cfl7ik"/>
    <b v="1"/>
    <s v="1489594779999"/>
    <d v="2017-03-15T16:19:40"/>
    <n v="12"/>
    <x v="0"/>
    <s v="black"/>
    <s v="10+0"/>
    <n v="1795"/>
    <n v="1753"/>
    <n v="42"/>
    <s v="D10"/>
    <n v="4"/>
    <n v="16"/>
  </r>
  <r>
    <s v="E3ddyhHD"/>
    <b v="1"/>
    <s v="1501010309630"/>
    <d v="2017-07-25T19:18:30"/>
    <n v="57"/>
    <x v="0"/>
    <s v="white"/>
    <s v="10+0"/>
    <n v="1795"/>
    <n v="1880"/>
    <n v="-85"/>
    <s v="A45"/>
    <n v="2"/>
    <n v="19"/>
  </r>
  <r>
    <s v="GcpXdcMo"/>
    <b v="1"/>
    <n v="1492860000000"/>
    <d v="2017-04-22T11:20:00"/>
    <n v="71"/>
    <x v="3"/>
    <s v="draw"/>
    <s v="10+5"/>
    <n v="1794"/>
    <n v="1714"/>
    <n v="80"/>
    <s v="E76"/>
    <n v="11"/>
    <n v="11"/>
  </r>
  <r>
    <s v="3U4ZrSVg"/>
    <b v="1"/>
    <n v="1504210000000"/>
    <d v="2017-08-31T20:06:40"/>
    <n v="51"/>
    <x v="0"/>
    <s v="white"/>
    <s v="10+0"/>
    <n v="1794"/>
    <n v="1597"/>
    <n v="197"/>
    <s v="C40"/>
    <n v="4"/>
    <n v="20"/>
  </r>
  <r>
    <s v="ciH8wiOt"/>
    <b v="0"/>
    <n v="1465600000000"/>
    <d v="2016-06-10T23:06:40"/>
    <n v="59"/>
    <x v="0"/>
    <s v="white"/>
    <s v="5+5"/>
    <n v="1794"/>
    <n v="1671"/>
    <n v="123"/>
    <s v="A22"/>
    <n v="6"/>
    <n v="23"/>
  </r>
  <r>
    <s v="VdYoSrSw"/>
    <b v="1"/>
    <n v="1504470000000"/>
    <d v="2017-09-03T20:20:00"/>
    <n v="35"/>
    <x v="0"/>
    <s v="white"/>
    <s v="15+0"/>
    <n v="1794"/>
    <n v="1784"/>
    <n v="10"/>
    <s v="D06"/>
    <n v="4"/>
    <n v="20"/>
  </r>
  <r>
    <s v="Irrt0GYj"/>
    <b v="1"/>
    <n v="1503450000000"/>
    <d v="2017-08-23T01:00:00"/>
    <n v="38"/>
    <x v="0"/>
    <s v="white"/>
    <s v="15+0"/>
    <n v="1794"/>
    <n v="1750"/>
    <n v="44"/>
    <s v="E12"/>
    <n v="7"/>
    <n v="1"/>
  </r>
  <r>
    <s v="XnXsJphk"/>
    <b v="1"/>
    <s v="1460829982761"/>
    <d v="2016-04-16T18:06:23"/>
    <n v="21"/>
    <x v="1"/>
    <s v="white"/>
    <s v="30+5"/>
    <n v="1794"/>
    <n v="951"/>
    <n v="843"/>
    <s v="D00"/>
    <n v="3"/>
    <n v="18"/>
  </r>
  <r>
    <s v="1JGrCx32"/>
    <b v="1"/>
    <s v="1504455406975"/>
    <d v="2017-09-03T16:16:47"/>
    <n v="47"/>
    <x v="0"/>
    <s v="white"/>
    <s v="10+0"/>
    <n v="1794"/>
    <n v="1816"/>
    <n v="-22"/>
    <s v="E12"/>
    <n v="7"/>
    <n v="16"/>
  </r>
  <r>
    <s v="63AooKkY"/>
    <b v="1"/>
    <s v="1502883656264"/>
    <d v="2017-08-16T11:40:56"/>
    <n v="81"/>
    <x v="0"/>
    <s v="white"/>
    <s v="15+0"/>
    <n v="1794"/>
    <n v="1724"/>
    <n v="70"/>
    <s v="C50"/>
    <n v="5"/>
    <n v="11"/>
  </r>
  <r>
    <s v="ltYQ7KuP"/>
    <b v="1"/>
    <s v="1502696451599"/>
    <d v="2017-08-14T07:40:52"/>
    <n v="151"/>
    <x v="0"/>
    <s v="white"/>
    <s v="15+0"/>
    <n v="1794"/>
    <n v="1648"/>
    <n v="146"/>
    <s v="B00"/>
    <n v="4"/>
    <n v="7"/>
  </r>
  <r>
    <s v="47BoWSz7"/>
    <b v="1"/>
    <s v="1501560739849"/>
    <d v="2017-08-01T04:12:20"/>
    <n v="56"/>
    <x v="1"/>
    <s v="black"/>
    <s v="15+0"/>
    <n v="1794"/>
    <n v="1724"/>
    <n v="70"/>
    <s v="B20"/>
    <n v="3"/>
    <n v="4"/>
  </r>
  <r>
    <s v="O6pzeOYP"/>
    <b v="1"/>
    <s v="1484526072646"/>
    <d v="2017-01-16T00:21:13"/>
    <n v="60"/>
    <x v="0"/>
    <s v="black"/>
    <s v="10+0"/>
    <n v="1794"/>
    <n v="1712"/>
    <n v="82"/>
    <s v="C44"/>
    <n v="4"/>
    <n v="0"/>
  </r>
  <r>
    <s v="4deFdLa0"/>
    <b v="1"/>
    <s v="1488308403853"/>
    <d v="2017-02-28T19:00:04"/>
    <n v="69"/>
    <x v="2"/>
    <s v="white"/>
    <s v="10+0"/>
    <n v="1794"/>
    <n v="1791"/>
    <n v="3"/>
    <s v="C66"/>
    <n v="8"/>
    <n v="19"/>
  </r>
  <r>
    <s v="7c5gIWok"/>
    <b v="1"/>
    <s v="1453051102479"/>
    <d v="2016-01-17T17:18:22"/>
    <n v="37"/>
    <x v="0"/>
    <s v="white"/>
    <s v="12+0"/>
    <n v="1794"/>
    <n v="1368"/>
    <n v="426"/>
    <s v="B00"/>
    <n v="2"/>
    <n v="17"/>
  </r>
  <r>
    <s v="jYFB118e"/>
    <b v="1"/>
    <s v="1503014401772"/>
    <d v="2017-08-18T00:00:02"/>
    <n v="63"/>
    <x v="1"/>
    <s v="white"/>
    <s v="10+0"/>
    <n v="1794"/>
    <n v="1806"/>
    <n v="-12"/>
    <s v="A13"/>
    <n v="4"/>
    <n v="0"/>
  </r>
  <r>
    <s v="DkQgh5HY"/>
    <b v="1"/>
    <s v="1493654382527"/>
    <d v="2017-05-01T15:59:43"/>
    <n v="89"/>
    <x v="0"/>
    <s v="white"/>
    <s v="15+15"/>
    <n v="1794"/>
    <n v="1765"/>
    <n v="29"/>
    <s v="C18"/>
    <n v="11"/>
    <n v="15"/>
  </r>
  <r>
    <s v="04EIrpaP"/>
    <b v="1"/>
    <n v="1480540000000"/>
    <d v="2016-11-30T21:06:40"/>
    <n v="39"/>
    <x v="0"/>
    <s v="white"/>
    <s v="15+0"/>
    <n v="1793"/>
    <n v="1076"/>
    <n v="717"/>
    <s v="C01"/>
    <n v="5"/>
    <n v="21"/>
  </r>
  <r>
    <s v="xXtwQKG2"/>
    <b v="0"/>
    <n v="1479150000000"/>
    <d v="2016-11-14T19:00:00"/>
    <n v="14"/>
    <x v="0"/>
    <s v="black"/>
    <s v="10+4"/>
    <n v="1793"/>
    <n v="2131"/>
    <n v="-338"/>
    <s v="C02"/>
    <n v="9"/>
    <n v="19"/>
  </r>
  <r>
    <s v="pLcSQsY4"/>
    <b v="1"/>
    <n v="1502350000000"/>
    <d v="2017-08-10T07:26:40"/>
    <n v="45"/>
    <x v="0"/>
    <s v="white"/>
    <s v="6+8"/>
    <n v="1793"/>
    <n v="1768"/>
    <n v="25"/>
    <s v="D00"/>
    <n v="3"/>
    <n v="7"/>
  </r>
  <r>
    <s v="lJ77EG2g"/>
    <b v="1"/>
    <n v="1466550000000"/>
    <d v="2016-06-21T23:00:00"/>
    <n v="40"/>
    <x v="0"/>
    <s v="black"/>
    <s v="20+0"/>
    <n v="1793"/>
    <n v="1640"/>
    <n v="153"/>
    <s v="C46"/>
    <n v="7"/>
    <n v="23"/>
  </r>
  <r>
    <s v="hcf8ufQe"/>
    <b v="0"/>
    <s v="1431213952338"/>
    <d v="2015-05-09T23:25:52"/>
    <n v="53"/>
    <x v="0"/>
    <s v="white"/>
    <s v="5+5"/>
    <n v="1793"/>
    <n v="1750"/>
    <n v="43"/>
    <s v="D30"/>
    <n v="4"/>
    <n v="23"/>
  </r>
  <r>
    <s v="HpqEo8J8"/>
    <b v="0"/>
    <s v="1431213347030"/>
    <d v="2015-05-09T23:15:47"/>
    <n v="31"/>
    <x v="0"/>
    <s v="white"/>
    <s v="10+0"/>
    <n v="1793"/>
    <n v="850"/>
    <n v="943"/>
    <s v="A50"/>
    <n v="4"/>
    <n v="23"/>
  </r>
  <r>
    <s v="oDYIOzJ3"/>
    <b v="0"/>
    <s v="1431212885471"/>
    <d v="2015-05-09T23:08:05"/>
    <n v="45"/>
    <x v="0"/>
    <s v="white"/>
    <s v="10+0"/>
    <n v="1793"/>
    <n v="1254"/>
    <n v="539"/>
    <s v="D30"/>
    <n v="4"/>
    <n v="23"/>
  </r>
  <r>
    <s v="V75vmugI"/>
    <b v="1"/>
    <s v="1499952976851"/>
    <d v="2017-07-13T13:36:17"/>
    <n v="41"/>
    <x v="0"/>
    <s v="white"/>
    <s v="10+0"/>
    <n v="1793"/>
    <n v="1216"/>
    <n v="577"/>
    <s v="C01"/>
    <n v="5"/>
    <n v="13"/>
  </r>
  <r>
    <s v="XajnTMHg"/>
    <b v="0"/>
    <s v="1501955804640"/>
    <d v="2017-08-05T17:56:45"/>
    <n v="152"/>
    <x v="1"/>
    <s v="black"/>
    <s v="10+0"/>
    <n v="1793"/>
    <n v="2015"/>
    <n v="-222"/>
    <s v="E77"/>
    <n v="8"/>
    <n v="17"/>
  </r>
  <r>
    <s v="N9q5r2gD"/>
    <b v="0"/>
    <s v="1501954476751"/>
    <d v="2017-08-05T17:34:37"/>
    <n v="120"/>
    <x v="1"/>
    <s v="black"/>
    <s v="10+0"/>
    <n v="1793"/>
    <n v="2015"/>
    <n v="-222"/>
    <s v="E61"/>
    <n v="4"/>
    <n v="17"/>
  </r>
  <r>
    <s v="QjTTCKHZ"/>
    <b v="1"/>
    <s v="1504013195839"/>
    <d v="2017-08-29T13:26:36"/>
    <n v="45"/>
    <x v="1"/>
    <s v="white"/>
    <s v="10+0"/>
    <n v="1793"/>
    <n v="1519"/>
    <n v="274"/>
    <s v="B07"/>
    <n v="5"/>
    <n v="13"/>
  </r>
  <r>
    <s v="0vRRV2Vg"/>
    <b v="1"/>
    <s v="1484128789315"/>
    <d v="2017-01-11T09:59:49"/>
    <n v="88"/>
    <x v="1"/>
    <s v="black"/>
    <s v="5+5"/>
    <n v="1793"/>
    <n v="1695"/>
    <n v="98"/>
    <s v="D20"/>
    <n v="5"/>
    <n v="9"/>
  </r>
  <r>
    <s v="Z22znOmX"/>
    <b v="1"/>
    <s v="1464733633643"/>
    <d v="2016-05-31T22:27:14"/>
    <n v="43"/>
    <x v="0"/>
    <s v="black"/>
    <s v="9+8"/>
    <n v="1793"/>
    <n v="1862"/>
    <n v="-69"/>
    <s v="A02"/>
    <n v="1"/>
    <n v="22"/>
  </r>
  <r>
    <s v="HaMYQPRv"/>
    <b v="1"/>
    <s v="1464359566605"/>
    <d v="2016-05-27T14:32:47"/>
    <n v="19"/>
    <x v="0"/>
    <s v="white"/>
    <s v="15+0"/>
    <n v="1793"/>
    <n v="1081"/>
    <n v="712"/>
    <s v="C00"/>
    <n v="2"/>
    <n v="14"/>
  </r>
  <r>
    <s v="wq0R81xN"/>
    <b v="1"/>
    <s v="1503590947394"/>
    <d v="2017-08-24T16:09:07"/>
    <n v="15"/>
    <x v="0"/>
    <s v="white"/>
    <s v="10+0"/>
    <n v="1793"/>
    <n v="1523"/>
    <n v="270"/>
    <s v="E61"/>
    <n v="6"/>
    <n v="16"/>
  </r>
  <r>
    <s v="odjhcBPg"/>
    <b v="1"/>
    <s v="1450567552108"/>
    <d v="2015-12-19T23:25:52"/>
    <n v="77"/>
    <x v="1"/>
    <s v="white"/>
    <s v="15+10"/>
    <n v="1793"/>
    <n v="1857"/>
    <n v="-64"/>
    <s v="C02"/>
    <n v="7"/>
    <n v="23"/>
  </r>
  <r>
    <s v="9EWYBXrM"/>
    <b v="1"/>
    <s v="1503514801507"/>
    <d v="2017-08-23T19:00:02"/>
    <n v="60"/>
    <x v="0"/>
    <s v="black"/>
    <s v="10+0"/>
    <n v="1793"/>
    <n v="1783"/>
    <n v="10"/>
    <s v="D94"/>
    <n v="9"/>
    <n v="19"/>
  </r>
  <r>
    <s v="kVWOIJbl"/>
    <b v="0"/>
    <s v="1503443334757"/>
    <d v="2017-08-22T23:08:55"/>
    <n v="34"/>
    <x v="0"/>
    <s v="black"/>
    <s v="20+5"/>
    <n v="1793"/>
    <n v="2227"/>
    <n v="-434"/>
    <s v="E61"/>
    <n v="4"/>
    <n v="23"/>
  </r>
  <r>
    <s v="uL6Nxgn0"/>
    <b v="1"/>
    <s v="1504364079198"/>
    <d v="2017-09-02T14:54:39"/>
    <n v="123"/>
    <x v="0"/>
    <s v="white"/>
    <s v="10+0"/>
    <n v="1793"/>
    <n v="1761"/>
    <n v="32"/>
    <s v="D30"/>
    <n v="4"/>
    <n v="14"/>
  </r>
  <r>
    <s v="g49CV7Kz"/>
    <b v="1"/>
    <s v="1504474582172"/>
    <d v="2017-09-03T21:36:22"/>
    <n v="47"/>
    <x v="0"/>
    <s v="white"/>
    <s v="10+0"/>
    <n v="1793"/>
    <n v="1730"/>
    <n v="63"/>
    <s v="B13"/>
    <n v="7"/>
    <n v="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7">
  <r>
    <s v="Y1oXTO75"/>
    <b v="0"/>
    <s v="1494548121994"/>
    <d v="2017-05-12T00:15:22"/>
    <n v="20"/>
    <s v="resign"/>
    <x v="0"/>
    <s v="30+30"/>
    <n v="2700"/>
    <n v="1486"/>
    <n v="1214"/>
    <s v="B18"/>
    <n v="8"/>
    <n v="0"/>
  </r>
  <r>
    <s v="qIn8fg1t"/>
    <b v="1"/>
    <s v="1477763880499"/>
    <d v="2016-10-29T17:58:00"/>
    <n v="149"/>
    <s v="resign"/>
    <x v="0"/>
    <s v="5+5"/>
    <n v="2622"/>
    <n v="2188"/>
    <n v="434"/>
    <s v="B00"/>
    <n v="3"/>
    <n v="17"/>
  </r>
  <r>
    <s v="TPZImYDg"/>
    <b v="0"/>
    <n v="1503520000000"/>
    <d v="2017-08-23T20:26:40"/>
    <n v="20"/>
    <s v="resign"/>
    <x v="0"/>
    <s v="10+15"/>
    <n v="2621"/>
    <n v="1545"/>
    <n v="1076"/>
    <s v="B54"/>
    <n v="6"/>
    <n v="20"/>
  </r>
  <r>
    <s v="gzKxnMzD"/>
    <b v="0"/>
    <n v="1503280000000"/>
    <d v="2017-08-21T01:46:40"/>
    <n v="35"/>
    <s v="mate"/>
    <x v="0"/>
    <s v="5+7"/>
    <n v="2621"/>
    <n v="1449"/>
    <n v="1172"/>
    <s v="C50"/>
    <n v="9"/>
    <n v="1"/>
  </r>
  <r>
    <s v="JVV78yDG"/>
    <b v="0"/>
    <n v="1500560000000"/>
    <d v="2017-07-20T14:13:20"/>
    <n v="29"/>
    <s v="outoftime"/>
    <x v="0"/>
    <s v="10+25"/>
    <n v="2621"/>
    <n v="1555"/>
    <n v="1066"/>
    <s v="B15"/>
    <n v="10"/>
    <n v="14"/>
  </r>
  <r>
    <s v="DPMbZQay"/>
    <b v="0"/>
    <n v="1503460000000"/>
    <d v="2017-08-23T03:46:40"/>
    <n v="33"/>
    <s v="resign"/>
    <x v="0"/>
    <s v="5+5"/>
    <n v="2621"/>
    <n v="1122"/>
    <n v="1499"/>
    <s v="B01"/>
    <n v="4"/>
    <n v="3"/>
  </r>
  <r>
    <s v="HWw4eAWR"/>
    <b v="0"/>
    <s v="1503514029547"/>
    <d v="2017-08-23T18:47:10"/>
    <n v="14"/>
    <s v="resign"/>
    <x v="0"/>
    <s v="10+25"/>
    <n v="2621"/>
    <n v="1770"/>
    <n v="851"/>
    <s v="C57"/>
    <n v="11"/>
    <n v="18"/>
  </r>
  <r>
    <s v="QE4cB0ve"/>
    <b v="0"/>
    <s v="1500710913550"/>
    <d v="2017-07-22T08:08:34"/>
    <n v="143"/>
    <s v="resign"/>
    <x v="0"/>
    <s v="5+15"/>
    <n v="2621"/>
    <n v="1500"/>
    <n v="1121"/>
    <s v="E11"/>
    <n v="8"/>
    <n v="8"/>
  </r>
  <r>
    <s v="458qPV3q"/>
    <b v="0"/>
    <s v="1503514029547"/>
    <d v="2017-08-23T18:47:10"/>
    <n v="1"/>
    <s v="resign"/>
    <x v="0"/>
    <s v="10+25"/>
    <n v="2621"/>
    <n v="1614"/>
    <n v="1007"/>
    <s v="A40"/>
    <n v="1"/>
    <n v="18"/>
  </r>
  <r>
    <s v="l2BCei4F"/>
    <b v="0"/>
    <s v="1501934388335"/>
    <d v="2017-08-05T11:59:48"/>
    <n v="72"/>
    <s v="resign"/>
    <x v="1"/>
    <s v="10+10"/>
    <n v="2621"/>
    <n v="1613"/>
    <n v="1008"/>
    <s v="C43"/>
    <n v="8"/>
    <n v="11"/>
  </r>
  <r>
    <s v="XgnBLIJq"/>
    <b v="0"/>
    <s v="1501593317978"/>
    <d v="2017-08-01T13:15:18"/>
    <n v="85"/>
    <s v="mate"/>
    <x v="0"/>
    <s v="10+25"/>
    <n v="2621"/>
    <n v="1600"/>
    <n v="1021"/>
    <s v="B78"/>
    <n v="20"/>
    <n v="13"/>
  </r>
  <r>
    <s v="TVQunaRl"/>
    <b v="0"/>
    <s v="1503432282759"/>
    <d v="2017-08-22T20:04:43"/>
    <n v="40"/>
    <s v="resign"/>
    <x v="1"/>
    <s v="10+15"/>
    <n v="2621"/>
    <n v="2150"/>
    <n v="471"/>
    <s v="C43"/>
    <n v="7"/>
    <n v="20"/>
  </r>
  <r>
    <s v="fPm9lH2d"/>
    <b v="0"/>
    <s v="1502485078188"/>
    <d v="2017-08-11T20:57:58"/>
    <n v="58"/>
    <s v="outoftime"/>
    <x v="1"/>
    <s v="10+10"/>
    <n v="2621"/>
    <n v="2150"/>
    <n v="471"/>
    <s v="A06"/>
    <n v="3"/>
    <n v="20"/>
  </r>
  <r>
    <s v="woqCHd9g"/>
    <b v="0"/>
    <s v="1501877320309"/>
    <d v="2017-08-04T20:08:40"/>
    <n v="42"/>
    <s v="resign"/>
    <x v="1"/>
    <s v="10+15"/>
    <n v="2621"/>
    <n v="2139"/>
    <n v="482"/>
    <s v="C59"/>
    <n v="16"/>
    <n v="20"/>
  </r>
  <r>
    <s v="lh41ycUX"/>
    <b v="0"/>
    <s v="1497214098420"/>
    <d v="2017-06-11T20:48:18"/>
    <n v="49"/>
    <s v="resign"/>
    <x v="0"/>
    <s v="5+60"/>
    <n v="2621"/>
    <n v="1802"/>
    <n v="819"/>
    <s v="D57"/>
    <n v="16"/>
    <n v="20"/>
  </r>
  <r>
    <s v="zA4LDp7x"/>
    <b v="0"/>
    <s v="1496885486497"/>
    <d v="2017-06-08T01:31:26"/>
    <n v="77"/>
    <s v="resign"/>
    <x v="0"/>
    <s v="15+0"/>
    <n v="2621"/>
    <n v="1802"/>
    <n v="819"/>
    <s v="D57"/>
    <n v="16"/>
    <n v="1"/>
  </r>
  <r>
    <s v="2hNUHRUA"/>
    <b v="0"/>
    <s v="1501593317978"/>
    <d v="2017-08-01T13:15:18"/>
    <n v="47"/>
    <s v="outoftime"/>
    <x v="0"/>
    <s v="10+25"/>
    <n v="2621"/>
    <n v="1715"/>
    <n v="906"/>
    <s v="C59"/>
    <n v="16"/>
    <n v="13"/>
  </r>
  <r>
    <s v="lwnQteDU"/>
    <b v="0"/>
    <s v="1501164575161"/>
    <d v="2017-07-27T14:09:35"/>
    <n v="30"/>
    <s v="resign"/>
    <x v="1"/>
    <s v="10+25"/>
    <n v="2621"/>
    <n v="1715"/>
    <n v="906"/>
    <s v="C57"/>
    <n v="9"/>
    <n v="14"/>
  </r>
  <r>
    <s v="ef9IvUWU"/>
    <b v="0"/>
    <s v="1500754776998"/>
    <d v="2017-07-22T20:19:37"/>
    <n v="47"/>
    <s v="resign"/>
    <x v="0"/>
    <s v="10+25"/>
    <n v="2621"/>
    <n v="1715"/>
    <n v="906"/>
    <s v="D80"/>
    <n v="7"/>
    <n v="20"/>
  </r>
  <r>
    <s v="IgPAcv5b"/>
    <b v="0"/>
    <s v="1496973340061"/>
    <d v="2017-06-09T01:55:40"/>
    <n v="1"/>
    <s v="outoftime"/>
    <x v="0"/>
    <s v="5+60"/>
    <n v="2621"/>
    <n v="1384"/>
    <n v="1237"/>
    <s v="A40"/>
    <n v="1"/>
    <n v="1"/>
  </r>
  <r>
    <s v="gzKxnMzD"/>
    <b v="0"/>
    <s v="1503278978005"/>
    <d v="2017-08-21T01:29:38"/>
    <n v="35"/>
    <s v="mate"/>
    <x v="0"/>
    <s v="5+7"/>
    <n v="2621"/>
    <n v="1449"/>
    <n v="1172"/>
    <s v="C50"/>
    <n v="9"/>
    <n v="1"/>
  </r>
  <r>
    <s v="ZaLtCP2X"/>
    <b v="0"/>
    <s v="1500667426940"/>
    <d v="2017-07-21T20:03:47"/>
    <n v="55"/>
    <s v="mate"/>
    <x v="0"/>
    <s v="10+25"/>
    <n v="2621"/>
    <n v="1425"/>
    <n v="1196"/>
    <s v="B12"/>
    <n v="5"/>
    <n v="20"/>
  </r>
  <r>
    <s v="pgZ12eMH"/>
    <b v="0"/>
    <s v="1500566735886"/>
    <d v="2017-07-20T16:05:36"/>
    <n v="1"/>
    <s v="outoftime"/>
    <x v="0"/>
    <s v="10+20"/>
    <n v="2621"/>
    <n v="1324"/>
    <n v="1297"/>
    <s v="A40"/>
    <n v="1"/>
    <n v="16"/>
  </r>
  <r>
    <s v="Us4Vlwn1"/>
    <b v="0"/>
    <s v="1504069028136"/>
    <d v="2017-08-30T04:57:08"/>
    <n v="45"/>
    <s v="resign"/>
    <x v="0"/>
    <s v="10+0"/>
    <n v="2621"/>
    <n v="1626"/>
    <n v="995"/>
    <s v="B32"/>
    <n v="6"/>
    <n v="4"/>
  </r>
  <r>
    <s v="JVV78yDG"/>
    <b v="0"/>
    <s v="1500555141841"/>
    <d v="2017-07-20T12:52:22"/>
    <n v="29"/>
    <s v="outoftime"/>
    <x v="0"/>
    <s v="10+25"/>
    <n v="2621"/>
    <n v="1555"/>
    <n v="1066"/>
    <s v="B15"/>
    <n v="10"/>
    <n v="12"/>
  </r>
  <r>
    <s v="upN6B2c0"/>
    <b v="0"/>
    <s v="1503524835210"/>
    <d v="2017-08-23T21:47:15"/>
    <n v="69"/>
    <s v="resign"/>
    <x v="0"/>
    <s v="10+15"/>
    <n v="2621"/>
    <n v="2206"/>
    <n v="415"/>
    <s v="B90"/>
    <n v="11"/>
    <n v="21"/>
  </r>
  <r>
    <s v="ka4QRPxC"/>
    <b v="0"/>
    <s v="1496411672639"/>
    <d v="2017-06-02T13:54:33"/>
    <n v="64"/>
    <s v="resign"/>
    <x v="1"/>
    <s v="60+0"/>
    <n v="2619"/>
    <n v="1927"/>
    <n v="692"/>
    <s v="D51"/>
    <n v="12"/>
    <n v="13"/>
  </r>
  <r>
    <s v="ka4QRPxC"/>
    <b v="0"/>
    <s v="1496411672639"/>
    <d v="2017-06-02T13:54:33"/>
    <n v="64"/>
    <s v="resign"/>
    <x v="1"/>
    <s v="60+0"/>
    <n v="2619"/>
    <n v="1927"/>
    <n v="692"/>
    <s v="D51"/>
    <n v="12"/>
    <n v="13"/>
  </r>
  <r>
    <s v="5DsE7SPq"/>
    <b v="0"/>
    <n v="1488130000000"/>
    <d v="2017-02-26T17:26:40"/>
    <n v="1"/>
    <s v="outoftime"/>
    <x v="0"/>
    <s v="60+60"/>
    <n v="2617"/>
    <n v="1500"/>
    <n v="1117"/>
    <s v="A04"/>
    <n v="1"/>
    <n v="17"/>
  </r>
  <r>
    <s v="ttaaZI0J"/>
    <b v="0"/>
    <s v="1482910122978"/>
    <d v="2016-12-28T07:28:43"/>
    <n v="79"/>
    <s v="resign"/>
    <x v="0"/>
    <s v="8+0"/>
    <n v="2613"/>
    <n v="1904"/>
    <n v="709"/>
    <s v="D53"/>
    <n v="8"/>
    <n v="7"/>
  </r>
  <r>
    <s v="sf4xFXgg"/>
    <b v="0"/>
    <n v="1475260000000"/>
    <d v="2016-09-30T18:26:40"/>
    <n v="44"/>
    <s v="resign"/>
    <x v="0"/>
    <s v="10+60"/>
    <n v="2586"/>
    <n v="1618"/>
    <n v="968"/>
    <s v="D34"/>
    <n v="17"/>
    <n v="18"/>
  </r>
  <r>
    <s v="Gmg0LaRk"/>
    <b v="1"/>
    <s v="1504401542041"/>
    <d v="2017-09-03T01:19:02"/>
    <n v="39"/>
    <s v="resign"/>
    <x v="0"/>
    <s v="5+8"/>
    <n v="2579"/>
    <n v="2036"/>
    <n v="543"/>
    <s v="A05"/>
    <n v="4"/>
    <n v="1"/>
  </r>
  <r>
    <s v="b7GNtqEm"/>
    <b v="1"/>
    <s v="1504400424716"/>
    <d v="2017-09-03T01:00:25"/>
    <n v="33"/>
    <s v="resign"/>
    <x v="0"/>
    <s v="5+8"/>
    <n v="2574"/>
    <n v="2039"/>
    <n v="535"/>
    <s v="A04"/>
    <n v="2"/>
    <n v="1"/>
  </r>
  <r>
    <s v="P3K6Y16g"/>
    <b v="0"/>
    <s v="1501603446362"/>
    <d v="2017-08-01T16:04:06"/>
    <n v="13"/>
    <s v="resign"/>
    <x v="0"/>
    <s v="10+2"/>
    <n v="2549"/>
    <n v="1425"/>
    <n v="1124"/>
    <s v="B10"/>
    <n v="8"/>
    <n v="16"/>
  </r>
  <r>
    <s v="M3lOLm8y"/>
    <b v="0"/>
    <s v="1501687967410"/>
    <d v="2017-08-02T15:32:47"/>
    <n v="57"/>
    <s v="resign"/>
    <x v="0"/>
    <s v="10+2"/>
    <n v="2549"/>
    <n v="1337"/>
    <n v="1212"/>
    <s v="C44"/>
    <n v="5"/>
    <n v="15"/>
  </r>
  <r>
    <s v="yWK4N1Gs"/>
    <b v="0"/>
    <s v="1496490481315"/>
    <d v="2017-06-03T11:48:01"/>
    <n v="39"/>
    <s v="draw"/>
    <x v="2"/>
    <s v="10+0"/>
    <n v="2524"/>
    <n v="1500"/>
    <n v="1024"/>
    <s v="C45"/>
    <n v="8"/>
    <n v="11"/>
  </r>
  <r>
    <s v="jjG3ILOz"/>
    <b v="0"/>
    <s v="1497701128256"/>
    <d v="2017-06-17T12:05:28"/>
    <n v="55"/>
    <s v="mate"/>
    <x v="0"/>
    <s v="10+1"/>
    <n v="2524"/>
    <n v="1640"/>
    <n v="884"/>
    <s v="C45"/>
    <n v="7"/>
    <n v="12"/>
  </r>
  <r>
    <s v="l6HsPwr4"/>
    <b v="0"/>
    <s v="1502972717766"/>
    <d v="2017-08-17T12:25:18"/>
    <n v="63"/>
    <s v="outoftime"/>
    <x v="0"/>
    <s v="10+0"/>
    <n v="2522"/>
    <n v="1500"/>
    <n v="1022"/>
    <s v="E20"/>
    <n v="6"/>
    <n v="12"/>
  </r>
  <r>
    <s v="CWYbTNHI"/>
    <b v="0"/>
    <s v="1502972717766"/>
    <d v="2017-08-17T12:25:18"/>
    <n v="117"/>
    <s v="outoftime"/>
    <x v="0"/>
    <s v="10+0"/>
    <n v="2522"/>
    <n v="1802"/>
    <n v="720"/>
    <s v="D35"/>
    <n v="6"/>
    <n v="12"/>
  </r>
  <r>
    <s v="fVrvDDyE"/>
    <b v="1"/>
    <n v="1478970000000"/>
    <d v="2016-11-12T17:00:00"/>
    <n v="150"/>
    <s v="resign"/>
    <x v="1"/>
    <s v="10+0"/>
    <n v="2513"/>
    <n v="2383"/>
    <n v="130"/>
    <s v="B07"/>
    <n v="2"/>
    <n v="17"/>
  </r>
  <r>
    <s v="lyju2kpg"/>
    <b v="0"/>
    <s v="1489183653697"/>
    <d v="2017-03-10T22:07:34"/>
    <n v="95"/>
    <s v="outoftime"/>
    <x v="0"/>
    <s v="20+10"/>
    <n v="2500"/>
    <n v="1802"/>
    <n v="698"/>
    <s v="B11"/>
    <n v="4"/>
    <n v="22"/>
  </r>
  <r>
    <s v="8WxfSxC9"/>
    <b v="0"/>
    <s v="1503610612637"/>
    <d v="2017-08-24T21:36:53"/>
    <n v="107"/>
    <s v="resign"/>
    <x v="0"/>
    <s v="20+10"/>
    <n v="2500"/>
    <n v="2205"/>
    <n v="295"/>
    <s v="B40"/>
    <n v="4"/>
    <n v="21"/>
  </r>
  <r>
    <s v="i58SKQVw"/>
    <b v="0"/>
    <n v="1455140000000"/>
    <d v="2016-02-10T21:33:20"/>
    <n v="54"/>
    <s v="resign"/>
    <x v="1"/>
    <s v="40+60"/>
    <n v="2493"/>
    <n v="1914"/>
    <n v="579"/>
    <s v="E10"/>
    <n v="12"/>
    <n v="21"/>
  </r>
  <r>
    <s v="k0yjTdJ7"/>
    <b v="0"/>
    <n v="1463730000000"/>
    <d v="2016-05-20T07:40:00"/>
    <n v="32"/>
    <s v="resign"/>
    <x v="0"/>
    <s v="5+10"/>
    <n v="2489"/>
    <n v="1500"/>
    <n v="989"/>
    <s v="D08"/>
    <n v="4"/>
    <n v="7"/>
  </r>
  <r>
    <s v="K16wxrOX"/>
    <b v="0"/>
    <n v="1463720000000"/>
    <d v="2016-05-20T04:53:20"/>
    <n v="65"/>
    <s v="mate"/>
    <x v="0"/>
    <s v="5+10"/>
    <n v="2489"/>
    <n v="1500"/>
    <n v="989"/>
    <s v="D06"/>
    <n v="4"/>
    <n v="4"/>
  </r>
  <r>
    <s v="mKINBDbs"/>
    <b v="0"/>
    <s v="1498252543683"/>
    <d v="2017-06-23T21:15:44"/>
    <n v="67"/>
    <s v="resign"/>
    <x v="0"/>
    <s v="20+30"/>
    <n v="2485"/>
    <n v="1802"/>
    <n v="683"/>
    <s v="D95"/>
    <n v="12"/>
    <n v="21"/>
  </r>
  <r>
    <s v="CDwcokZQ"/>
    <b v="0"/>
    <s v="1483120897543"/>
    <d v="2016-12-30T18:01:38"/>
    <n v="60"/>
    <s v="resign"/>
    <x v="0"/>
    <s v="60+30"/>
    <n v="2477"/>
    <n v="1785"/>
    <n v="692"/>
    <s v="C78"/>
    <n v="9"/>
    <n v="18"/>
  </r>
  <r>
    <s v="npIM0mRF"/>
    <b v="0"/>
    <s v="1483002294706"/>
    <d v="2016-12-29T09:04:55"/>
    <n v="106"/>
    <s v="resign"/>
    <x v="0"/>
    <s v="60+30"/>
    <n v="2477"/>
    <n v="1785"/>
    <n v="692"/>
    <s v="C48"/>
    <n v="7"/>
    <n v="9"/>
  </r>
  <r>
    <s v="H8iHvrXN"/>
    <b v="0"/>
    <s v="1502658564738"/>
    <d v="2017-08-13T21:09:25"/>
    <n v="50"/>
    <s v="resign"/>
    <x v="1"/>
    <s v="30+30"/>
    <n v="2475"/>
    <n v="2305"/>
    <n v="170"/>
    <s v="B90"/>
    <n v="11"/>
    <n v="21"/>
  </r>
  <r>
    <s v="C1JCoZAG"/>
    <b v="1"/>
    <n v="1500020000000"/>
    <d v="2017-07-14T08:13:20"/>
    <n v="91"/>
    <s v="draw"/>
    <x v="2"/>
    <s v="5+5"/>
    <n v="2474"/>
    <n v="2477"/>
    <n v="-3"/>
    <s v="E30"/>
    <n v="7"/>
    <n v="8"/>
  </r>
  <r>
    <s v="GbCAvbVm"/>
    <b v="0"/>
    <n v="1487010000000"/>
    <d v="2017-02-13T18:20:00"/>
    <n v="30"/>
    <s v="resign"/>
    <x v="0"/>
    <s v="20+0"/>
    <n v="2473"/>
    <n v="1500"/>
    <n v="973"/>
    <s v="B01"/>
    <n v="4"/>
    <n v="18"/>
  </r>
  <r>
    <s v="kpJMrgVl"/>
    <b v="0"/>
    <s v="1499438223178"/>
    <d v="2017-07-07T14:37:03"/>
    <n v="31"/>
    <s v="resign"/>
    <x v="0"/>
    <s v="20+0"/>
    <n v="2473"/>
    <n v="1500"/>
    <n v="973"/>
    <s v="C70"/>
    <n v="8"/>
    <n v="14"/>
  </r>
  <r>
    <s v="8z5O0GXW"/>
    <b v="1"/>
    <n v="1500020000000"/>
    <d v="2017-07-14T08:13:20"/>
    <n v="57"/>
    <s v="resign"/>
    <x v="0"/>
    <s v="5+5"/>
    <n v="2469"/>
    <n v="2216"/>
    <n v="253"/>
    <s v="B33"/>
    <n v="11"/>
    <n v="8"/>
  </r>
  <r>
    <s v="JoykGWni"/>
    <b v="1"/>
    <n v="1478900000000"/>
    <d v="2016-11-11T21:33:20"/>
    <n v="96"/>
    <s v="outoftime"/>
    <x v="1"/>
    <s v="10+0"/>
    <n v="2469"/>
    <n v="2369"/>
    <n v="100"/>
    <s v="B06"/>
    <n v="8"/>
    <n v="21"/>
  </r>
  <r>
    <s v="O2lH7Ylz"/>
    <b v="1"/>
    <n v="1500020000000"/>
    <d v="2017-07-14T08:13:20"/>
    <n v="33"/>
    <s v="draw"/>
    <x v="2"/>
    <s v="5+5"/>
    <n v="2465"/>
    <n v="2384"/>
    <n v="81"/>
    <s v="D00"/>
    <n v="3"/>
    <n v="8"/>
  </r>
  <r>
    <s v="lsnL9RCe"/>
    <b v="1"/>
    <s v="1501537929895"/>
    <d v="2017-07-31T21:52:10"/>
    <n v="81"/>
    <s v="outoftime"/>
    <x v="0"/>
    <s v="8+3"/>
    <n v="2465"/>
    <n v="2041"/>
    <n v="424"/>
    <s v="E15"/>
    <n v="10"/>
    <n v="21"/>
  </r>
  <r>
    <s v="YFAGqr4x"/>
    <b v="1"/>
    <n v="1500010000000"/>
    <d v="2017-07-14T05:26:40"/>
    <n v="71"/>
    <s v="resign"/>
    <x v="0"/>
    <s v="5+5"/>
    <n v="2460"/>
    <n v="2240"/>
    <n v="220"/>
    <s v="A45"/>
    <n v="3"/>
    <n v="5"/>
  </r>
  <r>
    <s v="ngEHQntO"/>
    <b v="1"/>
    <n v="1479040000000"/>
    <d v="2016-11-13T12:26:40"/>
    <n v="64"/>
    <s v="resign"/>
    <x v="1"/>
    <s v="8+0"/>
    <n v="2458"/>
    <n v="2424"/>
    <n v="34"/>
    <s v="C81"/>
    <n v="17"/>
    <n v="12"/>
  </r>
  <r>
    <s v="rj36zvil"/>
    <b v="0"/>
    <s v="1504448999828"/>
    <d v="2017-09-03T14:30:00"/>
    <n v="5"/>
    <s v="outoftime"/>
    <x v="0"/>
    <s v="30+30"/>
    <n v="2454"/>
    <n v="1746"/>
    <n v="708"/>
    <s v="C00"/>
    <n v="3"/>
    <n v="14"/>
  </r>
  <r>
    <s v="r6EA0F3R"/>
    <b v="0"/>
    <s v="1503844012377"/>
    <d v="2017-08-27T14:26:52"/>
    <n v="10"/>
    <s v="resign"/>
    <x v="0"/>
    <s v="30+30"/>
    <n v="2454"/>
    <n v="1848"/>
    <n v="606"/>
    <s v="A15"/>
    <n v="4"/>
    <n v="14"/>
  </r>
  <r>
    <s v="rj36zvil"/>
    <b v="0"/>
    <s v="1504448999828"/>
    <d v="2017-09-03T14:30:00"/>
    <n v="5"/>
    <s v="outoftime"/>
    <x v="0"/>
    <s v="30+30"/>
    <n v="2454"/>
    <n v="1746"/>
    <n v="708"/>
    <s v="C00"/>
    <n v="3"/>
    <n v="14"/>
  </r>
  <r>
    <s v="NPyFrVPh"/>
    <b v="0"/>
    <s v="1504448999828"/>
    <d v="2017-09-03T14:30:00"/>
    <n v="22"/>
    <s v="resign"/>
    <x v="0"/>
    <s v="30+30"/>
    <n v="2454"/>
    <n v="1254"/>
    <n v="1200"/>
    <s v="A06"/>
    <n v="2"/>
    <n v="14"/>
  </r>
  <r>
    <s v="iL1ysSrE"/>
    <b v="0"/>
    <s v="1503239037911"/>
    <d v="2017-08-20T14:23:58"/>
    <n v="86"/>
    <s v="draw"/>
    <x v="2"/>
    <s v="30+30"/>
    <n v="2452"/>
    <n v="1500"/>
    <n v="952"/>
    <s v="A08"/>
    <n v="4"/>
    <n v="14"/>
  </r>
  <r>
    <s v="rI0VLhQY"/>
    <b v="0"/>
    <s v="1502634613104"/>
    <d v="2017-08-13T14:30:13"/>
    <n v="91"/>
    <s v="resign"/>
    <x v="0"/>
    <s v="30+40"/>
    <n v="2452"/>
    <n v="1802"/>
    <n v="650"/>
    <s v="E18"/>
    <n v="14"/>
    <n v="14"/>
  </r>
  <r>
    <s v="gJrJZ8oR"/>
    <b v="1"/>
    <n v="1461460000000"/>
    <d v="2016-04-24T01:06:40"/>
    <n v="56"/>
    <s v="resign"/>
    <x v="1"/>
    <s v="5+5"/>
    <n v="2451"/>
    <n v="2270"/>
    <n v="181"/>
    <s v="C72"/>
    <n v="9"/>
    <n v="1"/>
  </r>
  <r>
    <s v="G5S21pXK"/>
    <b v="0"/>
    <n v="1502030000000"/>
    <d v="2017-08-06T14:33:20"/>
    <n v="34"/>
    <s v="resign"/>
    <x v="0"/>
    <s v="30+30"/>
    <n v="2449"/>
    <n v="978"/>
    <n v="1471"/>
    <s v="A21"/>
    <n v="3"/>
    <n v="14"/>
  </r>
  <r>
    <s v="NX4pLrYr"/>
    <b v="0"/>
    <s v="1501425138935"/>
    <d v="2017-07-30T14:32:19"/>
    <n v="54"/>
    <s v="resign"/>
    <x v="1"/>
    <s v="20+30"/>
    <n v="2449"/>
    <n v="1899"/>
    <n v="550"/>
    <s v="A00"/>
    <n v="1"/>
    <n v="14"/>
  </r>
  <r>
    <s v="ufqg7t3b"/>
    <b v="1"/>
    <n v="1499970000000"/>
    <d v="2017-07-13T18:20:00"/>
    <n v="63"/>
    <s v="mate"/>
    <x v="0"/>
    <s v="5+5"/>
    <n v="2447"/>
    <n v="2005"/>
    <n v="442"/>
    <s v="B07"/>
    <n v="5"/>
    <n v="18"/>
  </r>
  <r>
    <s v="xmu5YEcn"/>
    <b v="0"/>
    <s v="1503435091181"/>
    <d v="2017-08-22T20:51:31"/>
    <n v="69"/>
    <s v="resign"/>
    <x v="0"/>
    <s v="5+40"/>
    <n v="2447"/>
    <n v="2150"/>
    <n v="297"/>
    <s v="E10"/>
    <n v="6"/>
    <n v="20"/>
  </r>
  <r>
    <s v="mrXqlWNx"/>
    <b v="0"/>
    <s v="1503095865910"/>
    <d v="2017-08-18T22:37:46"/>
    <n v="79"/>
    <s v="resign"/>
    <x v="0"/>
    <s v="10+40"/>
    <n v="2447"/>
    <n v="1802"/>
    <n v="645"/>
    <s v="D37"/>
    <n v="7"/>
    <n v="22"/>
  </r>
  <r>
    <s v="sB44qbFF"/>
    <b v="0"/>
    <s v="1491069892488"/>
    <d v="2017-04-01T18:04:52"/>
    <n v="51"/>
    <s v="resign"/>
    <x v="0"/>
    <s v="10+0"/>
    <n v="2445"/>
    <n v="2094"/>
    <n v="351"/>
    <s v="A10"/>
    <n v="2"/>
    <n v="18"/>
  </r>
  <r>
    <s v="oqoT4DLS"/>
    <b v="0"/>
    <n v="1499610000000"/>
    <d v="2017-07-09T14:20:00"/>
    <n v="66"/>
    <s v="resign"/>
    <x v="0"/>
    <s v="40+40"/>
    <n v="2443"/>
    <n v="978"/>
    <n v="1465"/>
    <s v="B76"/>
    <n v="17"/>
    <n v="14"/>
  </r>
  <r>
    <s v="5YY4b6Og"/>
    <b v="0"/>
    <s v="1479229286775"/>
    <d v="2016-11-15T17:01:27"/>
    <n v="40"/>
    <s v="outoftime"/>
    <x v="1"/>
    <s v="15+30"/>
    <n v="2443"/>
    <n v="1747"/>
    <n v="696"/>
    <s v="C78"/>
    <n v="9"/>
    <n v="17"/>
  </r>
  <r>
    <s v="RydnY8Uo"/>
    <b v="1"/>
    <n v="1488240000000"/>
    <d v="2017-02-28T00:00:00"/>
    <n v="42"/>
    <s v="resign"/>
    <x v="0"/>
    <s v="8+2"/>
    <n v="2440"/>
    <n v="2081"/>
    <n v="359"/>
    <s v="A97"/>
    <n v="15"/>
    <n v="0"/>
  </r>
  <r>
    <s v="icGrzd9u"/>
    <b v="0"/>
    <s v="1502835456101"/>
    <d v="2017-08-15T22:17:36"/>
    <n v="50"/>
    <s v="outoftime"/>
    <x v="1"/>
    <s v="5+5"/>
    <n v="2438"/>
    <n v="1907"/>
    <n v="531"/>
    <s v="D12"/>
    <n v="8"/>
    <n v="22"/>
  </r>
  <r>
    <s v="oOSERiCN"/>
    <b v="0"/>
    <s v="1504441563045"/>
    <d v="2017-09-03T12:26:03"/>
    <n v="79"/>
    <s v="draw"/>
    <x v="2"/>
    <s v="20+10"/>
    <n v="2438"/>
    <n v="1658"/>
    <n v="780"/>
    <s v="B41"/>
    <n v="9"/>
    <n v="12"/>
  </r>
  <r>
    <s v="9fGQBuvX"/>
    <b v="0"/>
    <s v="1504441563068"/>
    <d v="2017-09-03T12:26:03"/>
    <n v="51"/>
    <s v="resign"/>
    <x v="0"/>
    <s v="20+10"/>
    <n v="2438"/>
    <n v="2146"/>
    <n v="292"/>
    <s v="B00"/>
    <n v="5"/>
    <n v="12"/>
  </r>
  <r>
    <s v="01dkNQ2O"/>
    <b v="0"/>
    <s v="1504441563045"/>
    <d v="2017-09-03T12:26:03"/>
    <n v="1"/>
    <s v="outoftime"/>
    <x v="0"/>
    <s v="20+10"/>
    <n v="2438"/>
    <n v="1666"/>
    <n v="772"/>
    <s v="B00"/>
    <n v="1"/>
    <n v="12"/>
  </r>
  <r>
    <s v="oOSERiCN"/>
    <b v="0"/>
    <s v="1504441563045"/>
    <d v="2017-09-03T12:26:03"/>
    <n v="79"/>
    <s v="draw"/>
    <x v="2"/>
    <s v="20+10"/>
    <n v="2438"/>
    <n v="1658"/>
    <n v="780"/>
    <s v="B41"/>
    <n v="9"/>
    <n v="12"/>
  </r>
  <r>
    <s v="y8Atlz9h"/>
    <b v="0"/>
    <s v="1504441563045"/>
    <d v="2017-09-03T12:26:03"/>
    <n v="60"/>
    <s v="draw"/>
    <x v="2"/>
    <s v="20+10"/>
    <n v="2438"/>
    <n v="1692"/>
    <n v="746"/>
    <s v="B13"/>
    <n v="5"/>
    <n v="12"/>
  </r>
  <r>
    <s v="LAFV9u5Q"/>
    <b v="0"/>
    <s v="1504441563045"/>
    <d v="2017-09-03T12:26:03"/>
    <n v="1"/>
    <s v="outoftime"/>
    <x v="0"/>
    <s v="20+10"/>
    <n v="2438"/>
    <n v="1885"/>
    <n v="553"/>
    <s v="B00"/>
    <n v="1"/>
    <n v="12"/>
  </r>
  <r>
    <s v="98AgSN3f"/>
    <b v="0"/>
    <s v="1504441563045"/>
    <d v="2017-09-03T12:26:03"/>
    <n v="23"/>
    <s v="mate"/>
    <x v="0"/>
    <s v="20+10"/>
    <n v="2438"/>
    <n v="946"/>
    <n v="1492"/>
    <s v="B00"/>
    <n v="2"/>
    <n v="12"/>
  </r>
  <r>
    <s v="tLnhk43J"/>
    <b v="0"/>
    <n v="1499010000000"/>
    <d v="2017-07-02T15:40:00"/>
    <n v="35"/>
    <s v="mate"/>
    <x v="0"/>
    <s v="40+40"/>
    <n v="2436"/>
    <n v="978"/>
    <n v="1458"/>
    <s v="B77"/>
    <n v="17"/>
    <n v="15"/>
  </r>
  <r>
    <s v="iq3Kz06t"/>
    <b v="0"/>
    <n v="1498400000000"/>
    <d v="2017-06-25T14:13:20"/>
    <n v="41"/>
    <s v="mate"/>
    <x v="0"/>
    <s v="40+40"/>
    <n v="2436"/>
    <n v="978"/>
    <n v="1458"/>
    <s v="B01"/>
    <n v="4"/>
    <n v="14"/>
  </r>
  <r>
    <s v="blXTFCHC"/>
    <b v="1"/>
    <n v="1499970000000"/>
    <d v="2017-07-13T18:20:00"/>
    <n v="99"/>
    <s v="resign"/>
    <x v="0"/>
    <s v="9+3"/>
    <n v="2432"/>
    <n v="2213"/>
    <n v="219"/>
    <s v="A42"/>
    <n v="8"/>
    <n v="18"/>
  </r>
  <r>
    <s v="jJd1OaF1"/>
    <b v="1"/>
    <n v="1488240000000"/>
    <d v="2017-02-28T00:00:00"/>
    <n v="37"/>
    <s v="resign"/>
    <x v="0"/>
    <s v="8+2"/>
    <n v="2432"/>
    <n v="2090"/>
    <n v="342"/>
    <s v="A13"/>
    <n v="3"/>
    <n v="0"/>
  </r>
  <r>
    <s v="t4d1mz2n"/>
    <b v="0"/>
    <n v="1499950000000"/>
    <d v="2017-07-13T12:46:40"/>
    <n v="2"/>
    <s v="resign"/>
    <x v="0"/>
    <s v="30+20"/>
    <n v="2430"/>
    <n v="1566"/>
    <n v="864"/>
    <s v="B10"/>
    <n v="2"/>
    <n v="12"/>
  </r>
  <r>
    <s v="U5Hw7Zdu"/>
    <b v="0"/>
    <n v="1500150000000"/>
    <d v="2017-07-15T20:20:00"/>
    <n v="67"/>
    <s v="mate"/>
    <x v="0"/>
    <s v="20+20"/>
    <n v="2430"/>
    <n v="1413"/>
    <n v="1017"/>
    <s v="B07"/>
    <n v="3"/>
    <n v="20"/>
  </r>
  <r>
    <s v="t4d1mz2n"/>
    <b v="0"/>
    <s v="1499952813046"/>
    <d v="2017-07-13T13:33:33"/>
    <n v="2"/>
    <s v="resign"/>
    <x v="0"/>
    <s v="30+20"/>
    <n v="2430"/>
    <n v="1566"/>
    <n v="864"/>
    <s v="B10"/>
    <n v="2"/>
    <n v="13"/>
  </r>
  <r>
    <s v="o5uWDufD"/>
    <b v="1"/>
    <n v="1499950000000"/>
    <d v="2017-07-13T12:46:40"/>
    <n v="153"/>
    <s v="draw"/>
    <x v="2"/>
    <s v="5+5"/>
    <n v="2428"/>
    <n v="2360"/>
    <n v="68"/>
    <s v="A71"/>
    <n v="15"/>
    <n v="12"/>
  </r>
  <r>
    <s v="0KNM12o8"/>
    <b v="1"/>
    <s v="1503081539569"/>
    <d v="2017-08-18T18:39:00"/>
    <n v="23"/>
    <s v="resign"/>
    <x v="0"/>
    <s v="10+0"/>
    <n v="2426"/>
    <n v="2178"/>
    <n v="248"/>
    <s v="C50"/>
    <n v="9"/>
    <n v="18"/>
  </r>
  <r>
    <s v="dy61fhff"/>
    <b v="0"/>
    <s v="1497796076658"/>
    <d v="2017-06-18T14:27:57"/>
    <n v="64"/>
    <s v="draw"/>
    <x v="2"/>
    <s v="40+40"/>
    <n v="2426"/>
    <n v="1802"/>
    <n v="624"/>
    <s v="A16"/>
    <n v="3"/>
    <n v="14"/>
  </r>
  <r>
    <s v="0KNM12o8"/>
    <b v="1"/>
    <s v="1503081539569"/>
    <d v="2017-08-18T18:39:00"/>
    <n v="23"/>
    <s v="resign"/>
    <x v="0"/>
    <s v="10+0"/>
    <n v="2426"/>
    <n v="2178"/>
    <n v="248"/>
    <s v="C50"/>
    <n v="9"/>
    <n v="18"/>
  </r>
  <r>
    <s v="TovD1oTY"/>
    <b v="1"/>
    <n v="1502120000000"/>
    <d v="2017-08-07T15:33:20"/>
    <n v="58"/>
    <s v="resign"/>
    <x v="1"/>
    <s v="10+0"/>
    <n v="2422"/>
    <n v="2386"/>
    <n v="36"/>
    <s v="B22"/>
    <n v="8"/>
    <n v="15"/>
  </r>
  <r>
    <s v="LLv8soTI"/>
    <b v="1"/>
    <n v="1479070000000"/>
    <d v="2016-11-13T20:46:40"/>
    <n v="43"/>
    <s v="resign"/>
    <x v="0"/>
    <s v="5+10"/>
    <n v="2422"/>
    <n v="2324"/>
    <n v="98"/>
    <s v="C45"/>
    <n v="11"/>
    <n v="20"/>
  </r>
  <r>
    <s v="hkQ1yGzl"/>
    <b v="0"/>
    <s v="1490650555371"/>
    <d v="2017-03-27T21:35:55"/>
    <n v="37"/>
    <s v="resign"/>
    <x v="0"/>
    <s v="20+15"/>
    <n v="2422"/>
    <n v="1802"/>
    <n v="620"/>
    <s v="B17"/>
    <n v="8"/>
    <n v="21"/>
  </r>
  <r>
    <s v="CDVEwFYa"/>
    <b v="1"/>
    <n v="1478980000000"/>
    <d v="2016-11-12T19:46:40"/>
    <n v="50"/>
    <s v="resign"/>
    <x v="1"/>
    <s v="5+5"/>
    <n v="2420"/>
    <n v="2404"/>
    <n v="16"/>
    <s v="A58"/>
    <n v="9"/>
    <n v="19"/>
  </r>
  <r>
    <s v="Zzhixkcs"/>
    <b v="0"/>
    <n v="1495380000000"/>
    <d v="2017-05-21T15:20:00"/>
    <n v="9"/>
    <s v="resign"/>
    <x v="0"/>
    <s v="30+30"/>
    <n v="2419"/>
    <n v="1157"/>
    <n v="1262"/>
    <s v="B30"/>
    <n v="5"/>
    <n v="15"/>
  </r>
  <r>
    <s v="Zzhixkcs"/>
    <b v="0"/>
    <s v="1495377545869"/>
    <d v="2017-05-21T14:39:06"/>
    <n v="9"/>
    <s v="resign"/>
    <x v="0"/>
    <s v="30+30"/>
    <n v="2419"/>
    <n v="1157"/>
    <n v="1262"/>
    <s v="B30"/>
    <n v="5"/>
    <n v="14"/>
  </r>
  <r>
    <s v="tfKCa5g6"/>
    <b v="1"/>
    <n v="1499950000000"/>
    <d v="2017-07-13T12:46:40"/>
    <n v="39"/>
    <s v="resign"/>
    <x v="0"/>
    <s v="5+5"/>
    <n v="2418"/>
    <n v="2067"/>
    <n v="351"/>
    <s v="D30"/>
    <n v="7"/>
    <n v="12"/>
  </r>
  <r>
    <s v="RDqMrFR8"/>
    <b v="1"/>
    <n v="1478990000000"/>
    <d v="2016-11-12T22:33:20"/>
    <n v="39"/>
    <s v="resign"/>
    <x v="0"/>
    <s v="15+0"/>
    <n v="2415"/>
    <n v="2331"/>
    <n v="84"/>
    <s v="C80"/>
    <n v="12"/>
    <n v="22"/>
  </r>
  <r>
    <s v="3HKtv6te"/>
    <b v="1"/>
    <s v="1503080643482"/>
    <d v="2017-08-18T18:24:03"/>
    <n v="46"/>
    <s v="resign"/>
    <x v="0"/>
    <s v="10+0"/>
    <n v="2413"/>
    <n v="2219"/>
    <n v="194"/>
    <s v="E51"/>
    <n v="10"/>
    <n v="18"/>
  </r>
  <r>
    <s v="3HKtv6te"/>
    <b v="1"/>
    <s v="1503080643482"/>
    <d v="2017-08-18T18:24:03"/>
    <n v="46"/>
    <s v="resign"/>
    <x v="0"/>
    <s v="10+0"/>
    <n v="2413"/>
    <n v="2219"/>
    <n v="194"/>
    <s v="E51"/>
    <n v="10"/>
    <n v="18"/>
  </r>
  <r>
    <s v="3Do0Ahzx"/>
    <b v="0"/>
    <s v="1504369858275"/>
    <d v="2017-09-02T16:30:58"/>
    <n v="2"/>
    <s v="resign"/>
    <x v="0"/>
    <s v="20+15"/>
    <n v="2411"/>
    <n v="1658"/>
    <n v="753"/>
    <s v="B20"/>
    <n v="2"/>
    <n v="16"/>
  </r>
  <r>
    <s v="bo6KptgN"/>
    <b v="1"/>
    <n v="1499950000000"/>
    <d v="2017-07-13T12:46:40"/>
    <n v="65"/>
    <s v="resign"/>
    <x v="0"/>
    <s v="5+5"/>
    <n v="2409"/>
    <n v="2182"/>
    <n v="227"/>
    <s v="E61"/>
    <n v="6"/>
    <n v="12"/>
  </r>
  <r>
    <s v="9x7PHkAO"/>
    <b v="1"/>
    <n v="1472270000000"/>
    <d v="2016-08-27T03:53:20"/>
    <n v="55"/>
    <s v="mate"/>
    <x v="0"/>
    <s v="10+0"/>
    <n v="2409"/>
    <n v="2314"/>
    <n v="95"/>
    <s v="C18"/>
    <n v="12"/>
    <n v="3"/>
  </r>
  <r>
    <s v="wdp25G8Z"/>
    <b v="0"/>
    <s v="1502140975107"/>
    <d v="2017-08-07T21:22:55"/>
    <n v="59"/>
    <s v="resign"/>
    <x v="0"/>
    <s v="10+15"/>
    <n v="2406"/>
    <n v="2150"/>
    <n v="256"/>
    <s v="A70"/>
    <n v="13"/>
    <n v="21"/>
  </r>
  <r>
    <s v="NmeXh1uu"/>
    <b v="1"/>
    <s v="1487858168629"/>
    <d v="2017-02-23T13:56:09"/>
    <n v="63"/>
    <s v="resign"/>
    <x v="0"/>
    <s v="15+10"/>
    <n v="2406"/>
    <n v="1704"/>
    <n v="702"/>
    <s v="D15"/>
    <n v="7"/>
    <n v="13"/>
  </r>
  <r>
    <s v="3NQKJmJ5"/>
    <b v="0"/>
    <n v="1500760000000"/>
    <d v="2017-07-22T21:46:40"/>
    <n v="1"/>
    <s v="outoftime"/>
    <x v="0"/>
    <s v="5+15"/>
    <n v="2404"/>
    <n v="1616"/>
    <n v="788"/>
    <s v="B00"/>
    <n v="1"/>
    <n v="21"/>
  </r>
  <r>
    <s v="hIB4C3rB"/>
    <b v="0"/>
    <s v="1497554103082"/>
    <d v="2017-06-15T19:15:03"/>
    <n v="32"/>
    <s v="draw"/>
    <x v="2"/>
    <s v="10+10"/>
    <n v="2404"/>
    <n v="1802"/>
    <n v="602"/>
    <s v="A45"/>
    <n v="2"/>
    <n v="19"/>
  </r>
  <r>
    <s v="ZXXVCrPu"/>
    <b v="0"/>
    <s v="1504454450657"/>
    <d v="2017-09-03T16:00:51"/>
    <n v="1"/>
    <s v="outoftime"/>
    <x v="0"/>
    <s v="15+30"/>
    <n v="2403"/>
    <n v="1746"/>
    <n v="657"/>
    <s v="B00"/>
    <n v="1"/>
    <n v="16"/>
  </r>
  <r>
    <s v="UMTd5diQ"/>
    <b v="0"/>
    <s v="1504363333702"/>
    <d v="2017-09-02T14:42:14"/>
    <n v="90"/>
    <s v="outoftime"/>
    <x v="1"/>
    <s v="15+15"/>
    <n v="2403"/>
    <n v="2014"/>
    <n v="389"/>
    <s v="C14"/>
    <n v="13"/>
    <n v="14"/>
  </r>
  <r>
    <s v="ZXXVCrPu"/>
    <b v="0"/>
    <s v="1504454450657"/>
    <d v="2017-09-03T16:00:51"/>
    <n v="1"/>
    <s v="outoftime"/>
    <x v="0"/>
    <s v="15+30"/>
    <n v="2403"/>
    <n v="1746"/>
    <n v="657"/>
    <s v="B00"/>
    <n v="1"/>
    <n v="16"/>
  </r>
  <r>
    <s v="PUQBs1qo"/>
    <b v="1"/>
    <n v="1503270000000"/>
    <d v="2017-08-20T23:00:00"/>
    <n v="23"/>
    <s v="resign"/>
    <x v="0"/>
    <s v="15+0"/>
    <n v="2401"/>
    <n v="2128"/>
    <n v="273"/>
    <s v="C11"/>
    <n v="13"/>
    <n v="23"/>
  </r>
  <r>
    <s v="KLGNMqRl"/>
    <b v="0"/>
    <n v="1485820000000"/>
    <d v="2017-01-30T23:46:40"/>
    <n v="27"/>
    <s v="resign"/>
    <x v="0"/>
    <s v="20+0"/>
    <n v="2401"/>
    <n v="1500"/>
    <n v="901"/>
    <s v="B01"/>
    <n v="4"/>
    <n v="23"/>
  </r>
  <r>
    <s v="elJbCj3X"/>
    <b v="0"/>
    <s v="1504355719770"/>
    <d v="2017-09-02T12:35:20"/>
    <n v="64"/>
    <s v="resign"/>
    <x v="1"/>
    <s v="10+5"/>
    <n v="2401"/>
    <n v="2150"/>
    <n v="251"/>
    <s v="B33"/>
    <n v="17"/>
    <n v="12"/>
  </r>
  <r>
    <s v="9VNunU3S"/>
    <b v="0"/>
    <s v="1504355719771"/>
    <d v="2017-09-02T12:35:20"/>
    <n v="83"/>
    <s v="mate"/>
    <x v="0"/>
    <s v="10+5"/>
    <n v="2401"/>
    <n v="1416"/>
    <n v="985"/>
    <s v="B56"/>
    <n v="9"/>
    <n v="12"/>
  </r>
  <r>
    <s v="O9UE5dyS"/>
    <b v="0"/>
    <s v="1504354711286"/>
    <d v="2017-09-02T12:18:31"/>
    <n v="59"/>
    <s v="mate"/>
    <x v="0"/>
    <s v="10+5"/>
    <n v="2401"/>
    <n v="1416"/>
    <n v="985"/>
    <s v="C45"/>
    <n v="9"/>
    <n v="12"/>
  </r>
  <r>
    <s v="DLbYDgyl"/>
    <b v="0"/>
    <s v="1497726004502"/>
    <d v="2017-06-17T19:00:05"/>
    <n v="81"/>
    <s v="draw"/>
    <x v="2"/>
    <s v="20+60"/>
    <n v="2400"/>
    <n v="1802"/>
    <n v="598"/>
    <s v="A45"/>
    <n v="3"/>
    <n v="19"/>
  </r>
  <r>
    <s v="HXjf1tRy"/>
    <b v="0"/>
    <s v="1491857063751"/>
    <d v="2017-04-10T20:44:24"/>
    <n v="88"/>
    <s v="draw"/>
    <x v="2"/>
    <s v="15+15"/>
    <n v="2400"/>
    <n v="1802"/>
    <n v="598"/>
    <s v="B15"/>
    <n v="10"/>
    <n v="20"/>
  </r>
  <r>
    <s v="SLEt9dia"/>
    <b v="0"/>
    <s v="1491854730932"/>
    <d v="2017-04-10T20:05:31"/>
    <n v="36"/>
    <s v="resign"/>
    <x v="0"/>
    <s v="15+15"/>
    <n v="2400"/>
    <n v="1802"/>
    <n v="598"/>
    <s v="B17"/>
    <n v="8"/>
    <n v="20"/>
  </r>
  <r>
    <s v="H6yQsQ7y"/>
    <b v="1"/>
    <s v="1502126477977"/>
    <d v="2017-08-07T17:21:18"/>
    <n v="69"/>
    <s v="draw"/>
    <x v="2"/>
    <s v="30+15"/>
    <n v="2398"/>
    <n v="2139"/>
    <n v="259"/>
    <s v="C53"/>
    <n v="9"/>
    <n v="17"/>
  </r>
  <r>
    <s v="ZVzhtO1f"/>
    <b v="1"/>
    <s v="1504456317703"/>
    <d v="2017-09-03T16:31:58"/>
    <n v="216"/>
    <s v="draw"/>
    <x v="2"/>
    <s v="8+0"/>
    <n v="2393"/>
    <n v="2438"/>
    <n v="-45"/>
    <s v="D35"/>
    <n v="6"/>
    <n v="16"/>
  </r>
  <r>
    <s v="8oKl4fKO"/>
    <b v="0"/>
    <s v="1499596281920"/>
    <d v="2017-07-09T10:31:22"/>
    <n v="65"/>
    <s v="resign"/>
    <x v="0"/>
    <s v="30+10"/>
    <n v="2392"/>
    <n v="1820"/>
    <n v="572"/>
    <s v="B90"/>
    <n v="11"/>
    <n v="10"/>
  </r>
  <r>
    <s v="QmX0nXuk"/>
    <b v="0"/>
    <s v="1500854015231"/>
    <d v="2017-07-23T23:53:35"/>
    <n v="103"/>
    <s v="mate"/>
    <x v="0"/>
    <s v="5+15"/>
    <n v="2387"/>
    <n v="1906"/>
    <n v="481"/>
    <s v="D30"/>
    <n v="4"/>
    <n v="23"/>
  </r>
  <r>
    <s v="dlEPm7mH"/>
    <b v="0"/>
    <s v="1500849194035"/>
    <d v="2017-07-23T22:33:14"/>
    <n v="32"/>
    <s v="resign"/>
    <x v="0"/>
    <s v="5+15"/>
    <n v="2387"/>
    <n v="1906"/>
    <n v="481"/>
    <s v="A40"/>
    <n v="2"/>
    <n v="22"/>
  </r>
  <r>
    <s v="CSGLW4o7"/>
    <b v="1"/>
    <s v="1500106757797"/>
    <d v="2017-07-15T08:19:18"/>
    <n v="11"/>
    <s v="resign"/>
    <x v="0"/>
    <s v="10+0"/>
    <n v="2386"/>
    <n v="1330"/>
    <n v="1056"/>
    <s v="C28"/>
    <n v="5"/>
    <n v="8"/>
  </r>
  <r>
    <s v="JdzySEO4"/>
    <b v="0"/>
    <s v="1503233627821"/>
    <d v="2017-08-20T12:53:48"/>
    <n v="96"/>
    <s v="outoftime"/>
    <x v="1"/>
    <s v="8+0"/>
    <n v="2384"/>
    <n v="2199"/>
    <n v="185"/>
    <s v="B40"/>
    <n v="4"/>
    <n v="12"/>
  </r>
  <r>
    <s v="JdzySEO4"/>
    <b v="0"/>
    <s v="1503233627821"/>
    <d v="2017-08-20T12:53:48"/>
    <n v="96"/>
    <s v="outoftime"/>
    <x v="1"/>
    <s v="8+0"/>
    <n v="2384"/>
    <n v="2199"/>
    <n v="185"/>
    <s v="B40"/>
    <n v="4"/>
    <n v="12"/>
  </r>
  <r>
    <s v="vAXBL48T"/>
    <b v="1"/>
    <s v="1504460471122"/>
    <d v="2017-09-03T17:41:11"/>
    <n v="205"/>
    <s v="draw"/>
    <x v="2"/>
    <s v="8+0"/>
    <n v="2382"/>
    <n v="2173"/>
    <n v="209"/>
    <s v="D02"/>
    <n v="3"/>
    <n v="17"/>
  </r>
  <r>
    <s v="sAHrUecx"/>
    <b v="1"/>
    <s v="1503144000501"/>
    <d v="2017-08-19T12:00:01"/>
    <n v="69"/>
    <s v="resign"/>
    <x v="0"/>
    <s v="10+0"/>
    <n v="2376"/>
    <n v="2166"/>
    <n v="210"/>
    <s v="A57"/>
    <n v="9"/>
    <n v="12"/>
  </r>
  <r>
    <s v="u0FzSAO8"/>
    <b v="1"/>
    <n v="1502040000000"/>
    <d v="2017-08-06T17:20:00"/>
    <n v="50"/>
    <s v="resign"/>
    <x v="1"/>
    <s v="10+0"/>
    <n v="2373"/>
    <n v="2356"/>
    <n v="17"/>
    <s v="B33"/>
    <n v="17"/>
    <n v="17"/>
  </r>
  <r>
    <s v="zM6tvGnk"/>
    <b v="1"/>
    <n v="1478590000000"/>
    <d v="2016-11-08T07:26:40"/>
    <n v="71"/>
    <s v="resign"/>
    <x v="0"/>
    <s v="10+0"/>
    <n v="2367"/>
    <n v="2234"/>
    <n v="133"/>
    <s v="E54"/>
    <n v="12"/>
    <n v="7"/>
  </r>
  <r>
    <s v="evNyUkA1"/>
    <b v="0"/>
    <n v="1479080000000"/>
    <d v="2016-11-13T23:33:20"/>
    <n v="44"/>
    <s v="resign"/>
    <x v="0"/>
    <s v="20+60"/>
    <n v="2367"/>
    <n v="1760"/>
    <n v="607"/>
    <s v="A45"/>
    <n v="2"/>
    <n v="23"/>
  </r>
  <r>
    <s v="E5OEZu4q"/>
    <b v="1"/>
    <s v="1504394914286"/>
    <d v="2017-09-02T23:28:34"/>
    <n v="53"/>
    <s v="outoftime"/>
    <x v="0"/>
    <s v="5+5"/>
    <n v="2367"/>
    <n v="2043"/>
    <n v="324"/>
    <s v="B24"/>
    <n v="8"/>
    <n v="23"/>
  </r>
  <r>
    <s v="93gcNJmY"/>
    <b v="1"/>
    <n v="1490340000000"/>
    <d v="2017-03-24T07:20:00"/>
    <n v="52"/>
    <s v="resign"/>
    <x v="1"/>
    <s v="10+0"/>
    <n v="2366"/>
    <n v="2264"/>
    <n v="102"/>
    <s v="B01"/>
    <n v="6"/>
    <n v="7"/>
  </r>
  <r>
    <s v="e0GriaVT"/>
    <b v="1"/>
    <s v="1489963282363"/>
    <d v="2017-03-19T22:41:22"/>
    <n v="43"/>
    <s v="resign"/>
    <x v="0"/>
    <s v="25+0"/>
    <n v="2364"/>
    <n v="1703"/>
    <n v="661"/>
    <s v="E01"/>
    <n v="7"/>
    <n v="22"/>
  </r>
  <r>
    <s v="5tJDEDVy"/>
    <b v="0"/>
    <s v="1504168376854"/>
    <d v="2017-08-31T08:32:57"/>
    <n v="31"/>
    <s v="resign"/>
    <x v="0"/>
    <s v="20+60"/>
    <n v="2364"/>
    <n v="2222"/>
    <n v="142"/>
    <s v="A15"/>
    <n v="4"/>
    <n v="8"/>
  </r>
  <r>
    <s v="h9JbFNua"/>
    <b v="1"/>
    <s v="1503942118556"/>
    <d v="2017-08-28T17:41:59"/>
    <n v="59"/>
    <s v="draw"/>
    <x v="2"/>
    <s v="5+5"/>
    <n v="2362"/>
    <n v="2245"/>
    <n v="117"/>
    <s v="B06"/>
    <n v="5"/>
    <n v="17"/>
  </r>
  <r>
    <s v="GljCMBw2"/>
    <b v="0"/>
    <s v="1504362708582"/>
    <d v="2017-09-02T14:31:49"/>
    <n v="29"/>
    <s v="resign"/>
    <x v="0"/>
    <s v="30+30"/>
    <n v="2361"/>
    <n v="1695"/>
    <n v="666"/>
    <s v="B01"/>
    <n v="6"/>
    <n v="14"/>
  </r>
  <r>
    <s v="xm2JsGQV"/>
    <b v="1"/>
    <n v="1478470000000"/>
    <d v="2016-11-06T22:06:40"/>
    <n v="120"/>
    <s v="resign"/>
    <x v="1"/>
    <s v="8+0"/>
    <n v="2355"/>
    <n v="2449"/>
    <n v="-94"/>
    <s v="A16"/>
    <n v="7"/>
    <n v="22"/>
  </r>
  <r>
    <s v="3QXShO34"/>
    <b v="1"/>
    <n v="1495810000000"/>
    <d v="2017-05-26T14:46:40"/>
    <n v="50"/>
    <s v="draw"/>
    <x v="2"/>
    <s v="15+10"/>
    <n v="2353"/>
    <n v="2313"/>
    <n v="40"/>
    <s v="A85"/>
    <n v="5"/>
    <n v="14"/>
  </r>
  <r>
    <s v="LYlxdEty"/>
    <b v="1"/>
    <n v="1504050000000"/>
    <d v="2017-08-29T23:40:00"/>
    <n v="74"/>
    <s v="resign"/>
    <x v="0"/>
    <s v="8+0"/>
    <n v="2352"/>
    <n v="2366"/>
    <n v="-14"/>
    <s v="C40"/>
    <n v="7"/>
    <n v="23"/>
  </r>
  <r>
    <s v="LYlxdEty"/>
    <b v="1"/>
    <s v="1504053024764"/>
    <d v="2017-08-30T00:30:25"/>
    <n v="74"/>
    <s v="resign"/>
    <x v="0"/>
    <s v="8+0"/>
    <n v="2352"/>
    <n v="2366"/>
    <n v="-14"/>
    <s v="C40"/>
    <n v="7"/>
    <n v="0"/>
  </r>
  <r>
    <s v="uNfygRgx"/>
    <b v="1"/>
    <n v="1504050000000"/>
    <d v="2017-08-29T23:40:00"/>
    <n v="161"/>
    <s v="mate"/>
    <x v="0"/>
    <s v="8+0"/>
    <n v="2351"/>
    <n v="2363"/>
    <n v="-12"/>
    <s v="B50"/>
    <n v="5"/>
    <n v="23"/>
  </r>
  <r>
    <s v="jUGjVbtE"/>
    <b v="1"/>
    <n v="1487950000000"/>
    <d v="2017-02-24T15:26:40"/>
    <n v="47"/>
    <s v="resign"/>
    <x v="0"/>
    <s v="10+10"/>
    <n v="2351"/>
    <n v="2097"/>
    <n v="254"/>
    <s v="A04"/>
    <n v="2"/>
    <n v="15"/>
  </r>
  <r>
    <s v="3HsANfT8"/>
    <b v="1"/>
    <s v="1504440517414"/>
    <d v="2017-09-03T12:08:37"/>
    <n v="44"/>
    <s v="resign"/>
    <x v="1"/>
    <s v="8+0"/>
    <n v="2351"/>
    <n v="2414"/>
    <n v="-63"/>
    <s v="E54"/>
    <n v="12"/>
    <n v="12"/>
  </r>
  <r>
    <s v="uNfygRgx"/>
    <b v="1"/>
    <s v="1504052093191"/>
    <d v="2017-08-30T00:14:53"/>
    <n v="161"/>
    <s v="mate"/>
    <x v="0"/>
    <s v="8+0"/>
    <n v="2351"/>
    <n v="2363"/>
    <n v="-12"/>
    <s v="B50"/>
    <n v="5"/>
    <n v="0"/>
  </r>
  <r>
    <s v="sTQ3pJHw"/>
    <b v="0"/>
    <s v="1500290041668"/>
    <d v="2017-07-17T11:14:02"/>
    <n v="23"/>
    <s v="resign"/>
    <x v="0"/>
    <s v="10+0"/>
    <n v="2350"/>
    <n v="1500"/>
    <n v="850"/>
    <s v="B25"/>
    <n v="4"/>
    <n v="11"/>
  </r>
  <r>
    <s v="PGuhUXEo"/>
    <b v="1"/>
    <n v="1471990000000"/>
    <d v="2016-08-23T22:06:40"/>
    <n v="23"/>
    <s v="resign"/>
    <x v="0"/>
    <s v="10+0"/>
    <n v="2349"/>
    <n v="1750"/>
    <n v="599"/>
    <s v="A00"/>
    <n v="1"/>
    <n v="22"/>
  </r>
  <r>
    <s v="sworq8o3"/>
    <b v="1"/>
    <n v="1478470000000"/>
    <d v="2016-11-06T22:06:40"/>
    <n v="98"/>
    <s v="resign"/>
    <x v="1"/>
    <s v="10+0"/>
    <n v="2347"/>
    <n v="2394"/>
    <n v="-47"/>
    <s v="A40"/>
    <n v="2"/>
    <n v="22"/>
  </r>
  <r>
    <s v="LhNKvOCj"/>
    <b v="1"/>
    <n v="1434900000000"/>
    <d v="2015-06-21T15:20:00"/>
    <n v="25"/>
    <s v="resign"/>
    <x v="0"/>
    <s v="10+6"/>
    <n v="2347"/>
    <n v="1906"/>
    <n v="441"/>
    <s v="B24"/>
    <n v="8"/>
    <n v="15"/>
  </r>
  <r>
    <s v="K7BxhB78"/>
    <b v="1"/>
    <s v="1482750760172"/>
    <d v="2016-12-26T11:12:40"/>
    <n v="114"/>
    <s v="resign"/>
    <x v="1"/>
    <s v="15+5"/>
    <n v="2346"/>
    <n v="2179"/>
    <n v="167"/>
    <s v="B71"/>
    <n v="12"/>
    <n v="11"/>
  </r>
  <r>
    <s v="ZAGMt3YB"/>
    <b v="1"/>
    <n v="1495780000000"/>
    <d v="2017-05-26T06:26:40"/>
    <n v="50"/>
    <s v="resign"/>
    <x v="1"/>
    <s v="10+0"/>
    <n v="2344"/>
    <n v="2215"/>
    <n v="129"/>
    <s v="C50"/>
    <n v="6"/>
    <n v="6"/>
  </r>
  <r>
    <s v="WAsfVgqm"/>
    <b v="1"/>
    <n v="1434840000000"/>
    <d v="2015-06-20T22:40:00"/>
    <n v="51"/>
    <s v="resign"/>
    <x v="0"/>
    <s v="7+5"/>
    <n v="2344"/>
    <n v="1898"/>
    <n v="446"/>
    <s v="A40"/>
    <n v="4"/>
    <n v="22"/>
  </r>
  <r>
    <s v="4rmXfkw3"/>
    <b v="0"/>
    <s v="1504458558573"/>
    <d v="2017-09-03T17:09:19"/>
    <n v="51"/>
    <s v="resign"/>
    <x v="0"/>
    <s v="10+25"/>
    <n v="2344"/>
    <n v="2150"/>
    <n v="194"/>
    <s v="E20"/>
    <n v="8"/>
    <n v="17"/>
  </r>
  <r>
    <s v="myDymqFi"/>
    <b v="1"/>
    <s v="1489879804559"/>
    <d v="2017-03-18T23:30:05"/>
    <n v="73"/>
    <s v="resign"/>
    <x v="0"/>
    <s v="8+0"/>
    <n v="2344"/>
    <n v="1984"/>
    <n v="360"/>
    <s v="D30"/>
    <n v="4"/>
    <n v="23"/>
  </r>
  <r>
    <s v="kI4YXxXr"/>
    <b v="1"/>
    <n v="1477960000000"/>
    <d v="2016-11-01T00:26:40"/>
    <n v="43"/>
    <s v="resign"/>
    <x v="0"/>
    <s v="6+5"/>
    <n v="2343"/>
    <n v="2259"/>
    <n v="84"/>
    <s v="A40"/>
    <n v="2"/>
    <n v="0"/>
  </r>
  <r>
    <s v="cmLhlsBK"/>
    <b v="1"/>
    <n v="1503840000000"/>
    <d v="2017-08-27T13:20:00"/>
    <n v="69"/>
    <s v="mate"/>
    <x v="0"/>
    <s v="10+0"/>
    <n v="2340"/>
    <n v="1857"/>
    <n v="483"/>
    <s v="D02"/>
    <n v="4"/>
    <n v="13"/>
  </r>
  <r>
    <s v="AtUi6SKo"/>
    <b v="0"/>
    <s v="1504215475696"/>
    <d v="2017-08-31T21:37:56"/>
    <n v="67"/>
    <s v="resign"/>
    <x v="0"/>
    <s v="10+0"/>
    <n v="2340"/>
    <n v="1874"/>
    <n v="466"/>
    <s v="B06"/>
    <n v="4"/>
    <n v="21"/>
  </r>
  <r>
    <s v="Tqf77qEs"/>
    <b v="1"/>
    <n v="1478470000000"/>
    <d v="2016-11-06T22:06:40"/>
    <n v="95"/>
    <s v="outoftime"/>
    <x v="0"/>
    <s v="10+0"/>
    <n v="2338"/>
    <n v="2272"/>
    <n v="66"/>
    <s v="E73"/>
    <n v="12"/>
    <n v="22"/>
  </r>
  <r>
    <s v="DYpN9YxD"/>
    <b v="1"/>
    <n v="1502040000000"/>
    <d v="2017-08-06T17:20:00"/>
    <n v="39"/>
    <s v="resign"/>
    <x v="0"/>
    <s v="10+0"/>
    <n v="2336"/>
    <n v="1830"/>
    <n v="506"/>
    <s v="C45"/>
    <n v="9"/>
    <n v="17"/>
  </r>
  <r>
    <s v="zbVWQB0i"/>
    <b v="1"/>
    <n v="1501780000000"/>
    <d v="2017-08-03T17:06:40"/>
    <n v="72"/>
    <s v="mate"/>
    <x v="1"/>
    <s v="10+0"/>
    <n v="2336"/>
    <n v="2185"/>
    <n v="151"/>
    <s v="B43"/>
    <n v="10"/>
    <n v="17"/>
  </r>
  <r>
    <s v="IFp8nfQZ"/>
    <b v="1"/>
    <n v="1479080000000"/>
    <d v="2016-11-13T23:33:20"/>
    <n v="45"/>
    <s v="mate"/>
    <x v="0"/>
    <s v="7+7"/>
    <n v="2335"/>
    <n v="2262"/>
    <n v="73"/>
    <s v="B31"/>
    <n v="6"/>
    <n v="23"/>
  </r>
  <r>
    <s v="Ok4j2vRz"/>
    <b v="1"/>
    <s v="1479143117517"/>
    <d v="2016-11-14T17:05:18"/>
    <n v="77"/>
    <s v="resign"/>
    <x v="0"/>
    <s v="30+30"/>
    <n v="2335"/>
    <n v="2025"/>
    <n v="310"/>
    <s v="B23"/>
    <n v="5"/>
    <n v="17"/>
  </r>
  <r>
    <s v="9ZsNhTh2"/>
    <b v="1"/>
    <n v="1502040000000"/>
    <d v="2017-08-06T17:20:00"/>
    <n v="49"/>
    <s v="resign"/>
    <x v="0"/>
    <s v="10+0"/>
    <n v="2334"/>
    <n v="1836"/>
    <n v="498"/>
    <s v="C61"/>
    <n v="6"/>
    <n v="17"/>
  </r>
  <r>
    <s v="Mn8AEg13"/>
    <b v="0"/>
    <n v="1504140000000"/>
    <d v="2017-08-31T00:40:00"/>
    <n v="47"/>
    <s v="resign"/>
    <x v="0"/>
    <s v="60+10"/>
    <n v="2334"/>
    <n v="1800"/>
    <n v="534"/>
    <s v="A40"/>
    <n v="2"/>
    <n v="0"/>
  </r>
  <r>
    <s v="PpdQylxJ"/>
    <b v="0"/>
    <n v="1504140000000"/>
    <d v="2017-08-31T00:40:00"/>
    <n v="53"/>
    <s v="outoftime"/>
    <x v="0"/>
    <s v="60+10"/>
    <n v="2334"/>
    <n v="1453"/>
    <n v="881"/>
    <s v="B44"/>
    <n v="8"/>
    <n v="0"/>
  </r>
  <r>
    <s v="gONOwpjH"/>
    <b v="0"/>
    <n v="1463770000000"/>
    <d v="2016-05-20T18:46:40"/>
    <n v="43"/>
    <s v="mate"/>
    <x v="0"/>
    <s v="15+5"/>
    <n v="2334"/>
    <n v="1346"/>
    <n v="988"/>
    <s v="B00"/>
    <n v="3"/>
    <n v="18"/>
  </r>
  <r>
    <s v="gONOwpjH"/>
    <b v="0"/>
    <s v="1463769165266"/>
    <d v="2016-05-20T18:32:45"/>
    <n v="43"/>
    <s v="mate"/>
    <x v="0"/>
    <s v="15+5"/>
    <n v="2334"/>
    <n v="1346"/>
    <n v="988"/>
    <s v="B00"/>
    <n v="3"/>
    <n v="18"/>
  </r>
  <r>
    <s v="maAJS66Q"/>
    <b v="1"/>
    <n v="1434830000000"/>
    <d v="2015-06-20T19:53:20"/>
    <n v="45"/>
    <s v="resign"/>
    <x v="0"/>
    <s v="9+2"/>
    <n v="2333"/>
    <n v="2134"/>
    <n v="199"/>
    <s v="B29"/>
    <n v="12"/>
    <n v="19"/>
  </r>
  <r>
    <s v="f2ZTk7HE"/>
    <b v="1"/>
    <n v="1478540000000"/>
    <d v="2016-11-07T17:33:20"/>
    <n v="83"/>
    <s v="resign"/>
    <x v="0"/>
    <s v="10+0"/>
    <n v="2331"/>
    <n v="2336"/>
    <n v="-5"/>
    <s v="A57"/>
    <n v="7"/>
    <n v="17"/>
  </r>
  <r>
    <s v="jzZwfK9r"/>
    <b v="1"/>
    <n v="1501660000000"/>
    <d v="2017-08-02T07:46:40"/>
    <n v="61"/>
    <s v="mate"/>
    <x v="0"/>
    <s v="10+5"/>
    <n v="2330"/>
    <n v="2234"/>
    <n v="96"/>
    <s v="D03"/>
    <n v="10"/>
    <n v="7"/>
  </r>
  <r>
    <s v="78hLyDK0"/>
    <b v="1"/>
    <n v="1502040000000"/>
    <d v="2017-08-06T17:20:00"/>
    <n v="43"/>
    <s v="resign"/>
    <x v="0"/>
    <s v="10+0"/>
    <n v="2329"/>
    <n v="2017"/>
    <n v="312"/>
    <s v="A67"/>
    <n v="15"/>
    <n v="17"/>
  </r>
  <r>
    <s v="aBqSsQkG"/>
    <b v="1"/>
    <s v="1504372037736"/>
    <d v="2017-09-02T17:07:18"/>
    <n v="43"/>
    <s v="resign"/>
    <x v="0"/>
    <s v="10+0"/>
    <n v="2329"/>
    <n v="1613"/>
    <n v="716"/>
    <s v="C66"/>
    <n v="12"/>
    <n v="17"/>
  </r>
  <r>
    <s v="xwNLa4yM"/>
    <b v="1"/>
    <n v="1472390000000"/>
    <d v="2016-08-28T13:13:20"/>
    <n v="44"/>
    <s v="resign"/>
    <x v="0"/>
    <s v="8+0"/>
    <n v="2328"/>
    <n v="2031"/>
    <n v="297"/>
    <s v="C50"/>
    <n v="6"/>
    <n v="13"/>
  </r>
  <r>
    <s v="TL7gCJD3"/>
    <b v="1"/>
    <n v="1503560000000"/>
    <d v="2017-08-24T07:33:20"/>
    <n v="55"/>
    <s v="resign"/>
    <x v="0"/>
    <s v="10+0"/>
    <n v="2326"/>
    <n v="1907"/>
    <n v="419"/>
    <s v="A13"/>
    <n v="4"/>
    <n v="7"/>
  </r>
  <r>
    <s v="7lCtWVqr"/>
    <b v="0"/>
    <n v="1485110000000"/>
    <d v="2017-01-22T18:33:20"/>
    <n v="47"/>
    <s v="resign"/>
    <x v="0"/>
    <s v="15+3"/>
    <n v="2326"/>
    <n v="1500"/>
    <n v="826"/>
    <s v="B01"/>
    <n v="4"/>
    <n v="18"/>
  </r>
  <r>
    <s v="1YmgTIJI"/>
    <b v="1"/>
    <n v="1502040000000"/>
    <d v="2017-08-06T17:20:00"/>
    <n v="62"/>
    <s v="resign"/>
    <x v="1"/>
    <s v="10+0"/>
    <n v="2325"/>
    <n v="2338"/>
    <n v="-13"/>
    <s v="D02"/>
    <n v="5"/>
    <n v="17"/>
  </r>
  <r>
    <s v="3mKOHzw7"/>
    <b v="1"/>
    <n v="1478550000000"/>
    <d v="2016-11-07T20:20:00"/>
    <n v="55"/>
    <s v="resign"/>
    <x v="1"/>
    <s v="10+0"/>
    <n v="2324"/>
    <n v="2349"/>
    <n v="-25"/>
    <s v="B25"/>
    <n v="4"/>
    <n v="20"/>
  </r>
  <r>
    <s v="6QVNKRUY"/>
    <b v="1"/>
    <s v="1504375010453"/>
    <d v="2017-09-02T17:56:50"/>
    <n v="49"/>
    <s v="resign"/>
    <x v="0"/>
    <s v="8+0"/>
    <n v="2324"/>
    <n v="2033"/>
    <n v="291"/>
    <s v="E63"/>
    <n v="14"/>
    <n v="17"/>
  </r>
  <r>
    <s v="awUwx4yw"/>
    <b v="1"/>
    <n v="1502040000000"/>
    <d v="2017-08-06T17:20:00"/>
    <n v="41"/>
    <s v="resign"/>
    <x v="0"/>
    <s v="10+0"/>
    <n v="2323"/>
    <n v="1881"/>
    <n v="442"/>
    <s v="C42"/>
    <n v="16"/>
    <n v="17"/>
  </r>
  <r>
    <s v="uWVoT53m"/>
    <b v="1"/>
    <n v="1452370000000"/>
    <d v="2016-01-09T20:06:40"/>
    <n v="115"/>
    <s v="draw"/>
    <x v="2"/>
    <s v="15+8"/>
    <n v="2322"/>
    <n v="2472"/>
    <n v="-150"/>
    <s v="A00"/>
    <n v="5"/>
    <n v="20"/>
  </r>
  <r>
    <s v="tX7IW7Pk"/>
    <b v="0"/>
    <s v="1500500377295"/>
    <d v="2017-07-19T21:39:37"/>
    <n v="77"/>
    <s v="mate"/>
    <x v="0"/>
    <s v="15+0"/>
    <n v="2322"/>
    <n v="2012"/>
    <n v="310"/>
    <s v="D07"/>
    <n v="6"/>
    <n v="21"/>
  </r>
  <r>
    <s v="DVFQll0P"/>
    <b v="1"/>
    <s v="1504368419818"/>
    <d v="2017-09-02T16:07:00"/>
    <n v="46"/>
    <s v="outoftime"/>
    <x v="1"/>
    <s v="5+5"/>
    <n v="2321"/>
    <n v="2300"/>
    <n v="21"/>
    <s v="A00"/>
    <n v="2"/>
    <n v="16"/>
  </r>
  <r>
    <s v="PqbsOuXg"/>
    <b v="1"/>
    <n v="1434830000000"/>
    <d v="2015-06-20T19:53:20"/>
    <n v="42"/>
    <s v="resign"/>
    <x v="0"/>
    <s v="10+3"/>
    <n v="2320"/>
    <n v="2013"/>
    <n v="307"/>
    <s v="B58"/>
    <n v="11"/>
    <n v="19"/>
  </r>
  <r>
    <s v="C3Oxhlwi"/>
    <b v="1"/>
    <s v="1504371446019"/>
    <d v="2017-09-02T16:57:26"/>
    <n v="59"/>
    <s v="resign"/>
    <x v="0"/>
    <s v="10+0"/>
    <n v="2320"/>
    <n v="2132"/>
    <n v="188"/>
    <s v="B80"/>
    <n v="10"/>
    <n v="16"/>
  </r>
  <r>
    <s v="6bvBvO7M"/>
    <b v="0"/>
    <s v="1500515297772"/>
    <d v="2017-07-20T01:48:18"/>
    <n v="57"/>
    <s v="mate"/>
    <x v="0"/>
    <s v="15+5"/>
    <n v="2320"/>
    <n v="1500"/>
    <n v="820"/>
    <s v="C05"/>
    <n v="12"/>
    <n v="1"/>
  </r>
  <r>
    <s v="yJjwsJmm"/>
    <b v="1"/>
    <s v="1504315907539"/>
    <d v="2017-09-02T01:31:48"/>
    <n v="101"/>
    <s v="resign"/>
    <x v="0"/>
    <s v="5+5"/>
    <n v="2320"/>
    <n v="2278"/>
    <n v="42"/>
    <s v="C03"/>
    <n v="5"/>
    <n v="1"/>
  </r>
  <r>
    <s v="Ddz9LtBp"/>
    <b v="1"/>
    <s v="1504034894917"/>
    <d v="2017-08-29T19:28:15"/>
    <n v="93"/>
    <s v="outoftime"/>
    <x v="0"/>
    <s v="10+0"/>
    <n v="2318"/>
    <n v="1830"/>
    <n v="488"/>
    <s v="A40"/>
    <n v="1"/>
    <n v="19"/>
  </r>
  <r>
    <s v="8w5h7deH"/>
    <b v="1"/>
    <n v="1452370000000"/>
    <d v="2016-01-09T20:06:40"/>
    <n v="69"/>
    <s v="resign"/>
    <x v="0"/>
    <s v="12+0"/>
    <n v="2315"/>
    <n v="2128"/>
    <n v="187"/>
    <s v="A00"/>
    <n v="1"/>
    <n v="20"/>
  </r>
  <r>
    <s v="bbb7nNzV"/>
    <b v="1"/>
    <s v="1503192776089"/>
    <d v="2017-08-20T01:32:56"/>
    <n v="51"/>
    <s v="resign"/>
    <x v="0"/>
    <s v="10+0"/>
    <n v="2315"/>
    <n v="2200"/>
    <n v="115"/>
    <s v="B19"/>
    <n v="14"/>
    <n v="1"/>
  </r>
  <r>
    <s v="MZRiITT5"/>
    <b v="1"/>
    <n v="1495840000000"/>
    <d v="2017-05-26T23:06:40"/>
    <n v="10"/>
    <s v="resign"/>
    <x v="1"/>
    <s v="20+0"/>
    <n v="2313"/>
    <n v="2168"/>
    <n v="145"/>
    <s v="B00"/>
    <n v="2"/>
    <n v="23"/>
  </r>
  <r>
    <s v="2HUEMO77"/>
    <b v="1"/>
    <n v="1501970000000"/>
    <d v="2017-08-05T21:53:20"/>
    <n v="41"/>
    <s v="mate"/>
    <x v="0"/>
    <s v="10+0"/>
    <n v="2312"/>
    <n v="1663"/>
    <n v="649"/>
    <s v="C62"/>
    <n v="6"/>
    <n v="21"/>
  </r>
  <r>
    <s v="pwKUZLjK"/>
    <b v="1"/>
    <n v="1451330000000"/>
    <d v="2015-12-28T19:13:20"/>
    <n v="151"/>
    <s v="outoftime"/>
    <x v="0"/>
    <s v="10+0"/>
    <n v="2312"/>
    <n v="2277"/>
    <n v="35"/>
    <s v="D02"/>
    <n v="4"/>
    <n v="19"/>
  </r>
  <r>
    <s v="qqEadxXy"/>
    <b v="1"/>
    <s v="1501875205718"/>
    <d v="2017-08-04T19:33:26"/>
    <n v="101"/>
    <s v="resign"/>
    <x v="0"/>
    <s v="10+0"/>
    <n v="2312"/>
    <n v="1888"/>
    <n v="424"/>
    <s v="A03"/>
    <n v="2"/>
    <n v="19"/>
  </r>
  <r>
    <s v="qPgMvVgf"/>
    <b v="1"/>
    <n v="1434830000000"/>
    <d v="2015-06-20T19:53:20"/>
    <n v="57"/>
    <s v="resign"/>
    <x v="0"/>
    <s v="10+0"/>
    <n v="2311"/>
    <n v="1917"/>
    <n v="394"/>
    <s v="E91"/>
    <n v="11"/>
    <n v="19"/>
  </r>
  <r>
    <s v="Nv4Jb7N4"/>
    <b v="1"/>
    <s v="1504379068993"/>
    <d v="2017-09-02T19:04:29"/>
    <n v="109"/>
    <s v="resign"/>
    <x v="0"/>
    <s v="5+5"/>
    <n v="2311"/>
    <n v="2151"/>
    <n v="160"/>
    <s v="B90"/>
    <n v="11"/>
    <n v="19"/>
  </r>
  <r>
    <s v="Ze8jNa11"/>
    <b v="0"/>
    <s v="1501970548588"/>
    <d v="2017-08-05T22:02:29"/>
    <n v="75"/>
    <s v="draw"/>
    <x v="2"/>
    <s v="60+40"/>
    <n v="2310"/>
    <n v="1861"/>
    <n v="449"/>
    <s v="A00"/>
    <n v="4"/>
    <n v="22"/>
  </r>
  <r>
    <s v="7TOJ38K7"/>
    <b v="1"/>
    <n v="1452190000000"/>
    <d v="2016-01-07T18:06:40"/>
    <n v="77"/>
    <s v="resign"/>
    <x v="0"/>
    <s v="5+8"/>
    <n v="2309"/>
    <n v="2091"/>
    <n v="218"/>
    <s v="A00"/>
    <n v="1"/>
    <n v="18"/>
  </r>
  <r>
    <s v="2zk6A7C4"/>
    <b v="1"/>
    <s v="1504402281311"/>
    <d v="2017-09-03T01:31:21"/>
    <n v="93"/>
    <s v="resign"/>
    <x v="0"/>
    <s v="8+0"/>
    <n v="2308"/>
    <n v="2173"/>
    <n v="135"/>
    <s v="B53"/>
    <n v="7"/>
    <n v="1"/>
  </r>
  <r>
    <s v="UPcUB2Tt"/>
    <b v="1"/>
    <n v="1479080000000"/>
    <d v="2016-11-13T23:33:20"/>
    <n v="45"/>
    <s v="resign"/>
    <x v="0"/>
    <s v="7+7"/>
    <n v="2307"/>
    <n v="2280"/>
    <n v="27"/>
    <s v="B30"/>
    <n v="5"/>
    <n v="23"/>
  </r>
  <r>
    <s v="xSwSmC1e"/>
    <b v="1"/>
    <n v="1502130000000"/>
    <d v="2017-08-07T18:20:00"/>
    <n v="86"/>
    <s v="resign"/>
    <x v="1"/>
    <s v="10+0"/>
    <n v="2306"/>
    <n v="2405"/>
    <n v="-99"/>
    <s v="C46"/>
    <n v="7"/>
    <n v="18"/>
  </r>
  <r>
    <s v="T9C3CKwR"/>
    <b v="1"/>
    <n v="1499970000000"/>
    <d v="2017-07-13T18:20:00"/>
    <n v="86"/>
    <s v="resign"/>
    <x v="1"/>
    <s v="5+8"/>
    <n v="2306"/>
    <n v="2438"/>
    <n v="-132"/>
    <s v="C48"/>
    <n v="8"/>
    <n v="18"/>
  </r>
  <r>
    <s v="bgGn9dXH"/>
    <b v="0"/>
    <s v="1503347145465"/>
    <d v="2017-08-21T20:25:45"/>
    <n v="78"/>
    <s v="draw"/>
    <x v="2"/>
    <s v="7+3"/>
    <n v="2305"/>
    <n v="1500"/>
    <n v="805"/>
    <s v="B53"/>
    <n v="7"/>
    <n v="20"/>
  </r>
  <r>
    <s v="J7xqv8YP"/>
    <b v="0"/>
    <s v="1503345855060"/>
    <d v="2017-08-21T20:04:15"/>
    <n v="19"/>
    <s v="resign"/>
    <x v="0"/>
    <s v="7+3"/>
    <n v="2305"/>
    <n v="1500"/>
    <n v="805"/>
    <s v="B22"/>
    <n v="12"/>
    <n v="20"/>
  </r>
  <r>
    <s v="bJqVSiNZ"/>
    <b v="0"/>
    <s v="1501450299867"/>
    <d v="2017-07-30T21:31:40"/>
    <n v="97"/>
    <s v="resign"/>
    <x v="0"/>
    <s v="5+5"/>
    <n v="2305"/>
    <n v="1015"/>
    <n v="1290"/>
    <s v="B52"/>
    <n v="6"/>
    <n v="21"/>
  </r>
  <r>
    <s v="Day1CzPI"/>
    <b v="1"/>
    <s v="1491077186249"/>
    <d v="2017-04-01T20:06:26"/>
    <n v="108"/>
    <s v="draw"/>
    <x v="2"/>
    <s v="10+10"/>
    <n v="2305"/>
    <n v="2143"/>
    <n v="162"/>
    <s v="D55"/>
    <n v="11"/>
    <n v="20"/>
  </r>
  <r>
    <s v="gAxWSXWg"/>
    <b v="0"/>
    <s v="1503776497728"/>
    <d v="2017-08-26T19:41:38"/>
    <n v="47"/>
    <s v="resign"/>
    <x v="0"/>
    <s v="10+2"/>
    <n v="2305"/>
    <n v="1883"/>
    <n v="422"/>
    <s v="B01"/>
    <n v="4"/>
    <n v="19"/>
  </r>
  <r>
    <s v="FOT06Of0"/>
    <b v="0"/>
    <s v="1503775161587"/>
    <d v="2017-08-26T19:19:22"/>
    <n v="25"/>
    <s v="resign"/>
    <x v="0"/>
    <s v="10+2"/>
    <n v="2305"/>
    <n v="1883"/>
    <n v="422"/>
    <s v="C55"/>
    <n v="7"/>
    <n v="19"/>
  </r>
  <r>
    <s v="B7DNDike"/>
    <b v="0"/>
    <s v="1503584866505"/>
    <d v="2017-08-24T14:27:47"/>
    <n v="118"/>
    <s v="resign"/>
    <x v="1"/>
    <s v="20+5"/>
    <n v="2305"/>
    <n v="2085"/>
    <n v="220"/>
    <s v="B11"/>
    <n v="8"/>
    <n v="14"/>
  </r>
  <r>
    <s v="obKdxgfg"/>
    <b v="1"/>
    <s v="1504365589206"/>
    <d v="2017-09-02T15:19:49"/>
    <n v="61"/>
    <s v="outoftime"/>
    <x v="0"/>
    <s v="10+0"/>
    <n v="2305"/>
    <n v="2311"/>
    <n v="-6"/>
    <s v="D02"/>
    <n v="3"/>
    <n v="15"/>
  </r>
  <r>
    <s v="q7i4RcHT"/>
    <b v="1"/>
    <n v="1478560000000"/>
    <d v="2016-11-07T23:06:40"/>
    <n v="51"/>
    <s v="resign"/>
    <x v="0"/>
    <s v="17+15"/>
    <n v="2304"/>
    <n v="2194"/>
    <n v="110"/>
    <s v="C00"/>
    <n v="3"/>
    <n v="23"/>
  </r>
  <r>
    <s v="q6Qmlg5t"/>
    <b v="0"/>
    <n v="1452100000000"/>
    <d v="2016-01-06T17:06:40"/>
    <n v="87"/>
    <s v="mate"/>
    <x v="0"/>
    <s v="14+10"/>
    <n v="2303"/>
    <n v="1286"/>
    <n v="1017"/>
    <s v="B00"/>
    <n v="2"/>
    <n v="17"/>
  </r>
  <r>
    <s v="wvAWpm0x"/>
    <b v="1"/>
    <s v="1504375652679"/>
    <d v="2017-09-02T18:07:33"/>
    <n v="68"/>
    <s v="resign"/>
    <x v="1"/>
    <s v="10+0"/>
    <n v="2303"/>
    <n v="2108"/>
    <n v="195"/>
    <s v="A46"/>
    <n v="5"/>
    <n v="18"/>
  </r>
  <r>
    <s v="sviA3YFR"/>
    <b v="1"/>
    <n v="1499980000000"/>
    <d v="2017-07-13T21:06:40"/>
    <n v="32"/>
    <s v="resign"/>
    <x v="1"/>
    <s v="5+5"/>
    <n v="2301"/>
    <n v="2449"/>
    <n v="-148"/>
    <s v="C29"/>
    <n v="6"/>
    <n v="21"/>
  </r>
  <r>
    <s v="drftECef"/>
    <b v="1"/>
    <n v="1501970000000"/>
    <d v="2017-08-05T21:53:20"/>
    <n v="29"/>
    <s v="resign"/>
    <x v="0"/>
    <s v="10+0"/>
    <n v="2300"/>
    <n v="2041"/>
    <n v="259"/>
    <s v="E20"/>
    <n v="8"/>
    <n v="21"/>
  </r>
  <r>
    <s v="H8x29G82"/>
    <b v="1"/>
    <s v="1504380241034"/>
    <d v="2017-09-02T19:24:01"/>
    <n v="133"/>
    <s v="draw"/>
    <x v="2"/>
    <s v="10+0"/>
    <n v="2300"/>
    <n v="2198"/>
    <n v="102"/>
    <s v="D00"/>
    <n v="4"/>
    <n v="19"/>
  </r>
  <r>
    <s v="pGr2e86l"/>
    <b v="1"/>
    <s v="1504374743376"/>
    <d v="2017-09-02T17:52:23"/>
    <n v="119"/>
    <s v="mate"/>
    <x v="0"/>
    <s v="10+0"/>
    <n v="2299"/>
    <n v="2015"/>
    <n v="284"/>
    <s v="D02"/>
    <n v="5"/>
    <n v="17"/>
  </r>
  <r>
    <s v="AmeN5kNw"/>
    <b v="1"/>
    <n v="1434820000000"/>
    <d v="2015-06-20T17:06:40"/>
    <n v="59"/>
    <s v="resign"/>
    <x v="0"/>
    <s v="8+8"/>
    <n v="2298"/>
    <n v="2146"/>
    <n v="152"/>
    <s v="B18"/>
    <n v="8"/>
    <n v="17"/>
  </r>
  <r>
    <s v="poPPti6P"/>
    <b v="0"/>
    <n v="1462410000000"/>
    <d v="2016-05-05T01:00:00"/>
    <n v="35"/>
    <s v="mate"/>
    <x v="0"/>
    <s v="10+0"/>
    <n v="2296"/>
    <n v="1319"/>
    <n v="977"/>
    <s v="C23"/>
    <n v="3"/>
    <n v="1"/>
  </r>
  <r>
    <s v="AiPXVhdm"/>
    <b v="0"/>
    <n v="1462410000000"/>
    <d v="2016-05-05T01:00:00"/>
    <n v="41"/>
    <s v="mate"/>
    <x v="0"/>
    <s v="10+0"/>
    <n v="2296"/>
    <n v="1319"/>
    <n v="977"/>
    <s v="C60"/>
    <n v="5"/>
    <n v="1"/>
  </r>
  <r>
    <s v="poPPti6P"/>
    <b v="0"/>
    <s v="1462413991469"/>
    <d v="2016-05-05T02:06:31"/>
    <n v="35"/>
    <s v="mate"/>
    <x v="0"/>
    <s v="10+0"/>
    <n v="2296"/>
    <n v="1319"/>
    <n v="977"/>
    <s v="C23"/>
    <n v="3"/>
    <n v="2"/>
  </r>
  <r>
    <s v="AiPXVhdm"/>
    <b v="0"/>
    <s v="1462413012674"/>
    <d v="2016-05-05T01:50:13"/>
    <n v="41"/>
    <s v="mate"/>
    <x v="0"/>
    <s v="10+0"/>
    <n v="2296"/>
    <n v="1319"/>
    <n v="977"/>
    <s v="C60"/>
    <n v="5"/>
    <n v="1"/>
  </r>
  <r>
    <s v="dIkHUgtS"/>
    <b v="0"/>
    <n v="1497440000000"/>
    <d v="2017-06-14T11:33:20"/>
    <n v="139"/>
    <s v="resign"/>
    <x v="1"/>
    <s v="10+0"/>
    <n v="2295"/>
    <n v="2127"/>
    <n v="168"/>
    <s v="B18"/>
    <n v="8"/>
    <n v="11"/>
  </r>
  <r>
    <s v="nbwVw5fg"/>
    <b v="0"/>
    <n v="1503900000000"/>
    <d v="2017-08-28T06:00:00"/>
    <n v="92"/>
    <s v="resign"/>
    <x v="1"/>
    <s v="15+0"/>
    <n v="2295"/>
    <n v="2055"/>
    <n v="240"/>
    <s v="B00"/>
    <n v="2"/>
    <n v="6"/>
  </r>
  <r>
    <s v="Rz20eEWW"/>
    <b v="1"/>
    <n v="1462360000000"/>
    <d v="2016-05-04T11:06:40"/>
    <n v="57"/>
    <s v="resign"/>
    <x v="0"/>
    <s v="10+0"/>
    <n v="2294"/>
    <n v="1742"/>
    <n v="552"/>
    <s v="B27"/>
    <n v="6"/>
    <n v="11"/>
  </r>
  <r>
    <s v="e99Zvuey"/>
    <b v="0"/>
    <n v="1462330000000"/>
    <d v="2016-05-04T02:46:40"/>
    <n v="39"/>
    <s v="mate"/>
    <x v="0"/>
    <s v="10+0"/>
    <n v="2294"/>
    <n v="1319"/>
    <n v="975"/>
    <s v="C60"/>
    <n v="5"/>
    <n v="2"/>
  </r>
  <r>
    <s v="nYDvnb2F"/>
    <b v="0"/>
    <n v="1462240000000"/>
    <d v="2016-05-03T01:46:40"/>
    <n v="19"/>
    <s v="mate"/>
    <x v="0"/>
    <s v="10+0"/>
    <n v="2294"/>
    <n v="1319"/>
    <n v="975"/>
    <s v="C45"/>
    <n v="7"/>
    <n v="1"/>
  </r>
  <r>
    <s v="xtHtOgFj"/>
    <b v="0"/>
    <n v="1462230000000"/>
    <d v="2016-05-02T23:00:00"/>
    <n v="35"/>
    <s v="mate"/>
    <x v="0"/>
    <s v="10+0"/>
    <n v="2294"/>
    <n v="1319"/>
    <n v="975"/>
    <s v="C40"/>
    <n v="4"/>
    <n v="23"/>
  </r>
  <r>
    <s v="n8KxiJs5"/>
    <b v="0"/>
    <n v="1462230000000"/>
    <d v="2016-05-02T23:00:00"/>
    <n v="9"/>
    <s v="mate"/>
    <x v="0"/>
    <s v="10+0"/>
    <n v="2294"/>
    <n v="1319"/>
    <n v="975"/>
    <s v="C42"/>
    <n v="6"/>
    <n v="23"/>
  </r>
  <r>
    <s v="t16Ofu6t"/>
    <b v="0"/>
    <n v="1472040000000"/>
    <d v="2016-08-24T12:00:00"/>
    <n v="79"/>
    <s v="resign"/>
    <x v="0"/>
    <s v="10+0"/>
    <n v="2294"/>
    <n v="2046"/>
    <n v="248"/>
    <s v="B01"/>
    <n v="4"/>
    <n v="12"/>
  </r>
  <r>
    <s v="d2fq3MvF"/>
    <b v="0"/>
    <s v="1502671774313"/>
    <d v="2017-08-14T00:49:34"/>
    <n v="93"/>
    <s v="resign"/>
    <x v="0"/>
    <s v="20+0"/>
    <n v="2294"/>
    <n v="2280"/>
    <n v="14"/>
    <s v="C40"/>
    <n v="4"/>
    <n v="0"/>
  </r>
  <r>
    <s v="Rz20eEWW"/>
    <b v="1"/>
    <s v="1462356327971"/>
    <d v="2016-05-04T10:05:28"/>
    <n v="57"/>
    <s v="resign"/>
    <x v="0"/>
    <s v="10+0"/>
    <n v="2294"/>
    <n v="1742"/>
    <n v="552"/>
    <s v="B27"/>
    <n v="6"/>
    <n v="10"/>
  </r>
  <r>
    <s v="e99Zvuey"/>
    <b v="0"/>
    <s v="1462327295644"/>
    <d v="2016-05-04T02:01:36"/>
    <n v="39"/>
    <s v="mate"/>
    <x v="0"/>
    <s v="10+0"/>
    <n v="2294"/>
    <n v="1319"/>
    <n v="975"/>
    <s v="C60"/>
    <n v="5"/>
    <n v="2"/>
  </r>
  <r>
    <s v="nYDvnb2F"/>
    <b v="0"/>
    <s v="1462235284434"/>
    <d v="2016-05-03T00:28:04"/>
    <n v="19"/>
    <s v="mate"/>
    <x v="0"/>
    <s v="10+0"/>
    <n v="2294"/>
    <n v="1319"/>
    <n v="975"/>
    <s v="C45"/>
    <n v="7"/>
    <n v="0"/>
  </r>
  <r>
    <s v="xtHtOgFj"/>
    <b v="0"/>
    <s v="1462234380068"/>
    <d v="2016-05-03T00:13:00"/>
    <n v="35"/>
    <s v="mate"/>
    <x v="0"/>
    <s v="10+0"/>
    <n v="2294"/>
    <n v="1319"/>
    <n v="975"/>
    <s v="C40"/>
    <n v="4"/>
    <n v="0"/>
  </r>
  <r>
    <s v="n8KxiJs5"/>
    <b v="0"/>
    <s v="1462233718019"/>
    <d v="2016-05-03T00:01:58"/>
    <n v="9"/>
    <s v="mate"/>
    <x v="0"/>
    <s v="10+0"/>
    <n v="2294"/>
    <n v="1319"/>
    <n v="975"/>
    <s v="C42"/>
    <n v="6"/>
    <n v="0"/>
  </r>
  <r>
    <s v="l6lJNkra"/>
    <b v="1"/>
    <n v="1451760000000"/>
    <d v="2016-01-02T18:40:00"/>
    <n v="140"/>
    <s v="resign"/>
    <x v="1"/>
    <s v="12+3"/>
    <n v="2293"/>
    <n v="2282"/>
    <n v="11"/>
    <s v="C48"/>
    <n v="8"/>
    <n v="18"/>
  </r>
  <r>
    <s v="RiSnVK0z"/>
    <b v="1"/>
    <s v="1504183956444"/>
    <d v="2017-08-31T12:52:36"/>
    <n v="66"/>
    <s v="resign"/>
    <x v="1"/>
    <s v="6+5"/>
    <n v="2293"/>
    <n v="2326"/>
    <n v="-33"/>
    <s v="A45"/>
    <n v="2"/>
    <n v="12"/>
  </r>
  <r>
    <s v="LGbSgtI4"/>
    <b v="1"/>
    <s v="1504116436927"/>
    <d v="2017-08-30T18:07:17"/>
    <n v="62"/>
    <s v="resign"/>
    <x v="1"/>
    <s v="5+5"/>
    <n v="2293"/>
    <n v="2264"/>
    <n v="29"/>
    <s v="B06"/>
    <n v="7"/>
    <n v="18"/>
  </r>
  <r>
    <s v="oQcWfgIc"/>
    <b v="1"/>
    <n v="1494510000000"/>
    <d v="2017-05-11T13:40:00"/>
    <n v="19"/>
    <s v="resign"/>
    <x v="0"/>
    <s v="90+30"/>
    <n v="2292"/>
    <n v="1794"/>
    <n v="498"/>
    <s v="C65"/>
    <n v="6"/>
    <n v="13"/>
  </r>
  <r>
    <s v="r27Ve8Mq"/>
    <b v="1"/>
    <n v="1495810000000"/>
    <d v="2017-05-26T14:46:40"/>
    <n v="41"/>
    <s v="resign"/>
    <x v="0"/>
    <s v="10+10"/>
    <n v="2291"/>
    <n v="2144"/>
    <n v="147"/>
    <s v="C67"/>
    <n v="10"/>
    <n v="14"/>
  </r>
  <r>
    <s v="njN5niah"/>
    <b v="1"/>
    <n v="1479080000000"/>
    <d v="2016-11-13T23:33:20"/>
    <n v="40"/>
    <s v="resign"/>
    <x v="1"/>
    <s v="7+7"/>
    <n v="2291"/>
    <n v="2290"/>
    <n v="1"/>
    <s v="D32"/>
    <n v="9"/>
    <n v="23"/>
  </r>
  <r>
    <s v="hgwn2QJz"/>
    <b v="1"/>
    <n v="1494510000000"/>
    <d v="2017-05-11T13:40:00"/>
    <n v="35"/>
    <s v="mate"/>
    <x v="0"/>
    <s v="90+30"/>
    <n v="2291"/>
    <n v="1576"/>
    <n v="715"/>
    <s v="C77"/>
    <n v="9"/>
    <n v="13"/>
  </r>
  <r>
    <s v="k8CihQCx"/>
    <b v="0"/>
    <s v="1502223533282"/>
    <d v="2017-08-08T20:18:53"/>
    <n v="67"/>
    <s v="resign"/>
    <x v="0"/>
    <s v="15+0"/>
    <n v="2291"/>
    <n v="1562"/>
    <n v="729"/>
    <s v="B00"/>
    <n v="5"/>
    <n v="20"/>
  </r>
  <r>
    <s v="XaQDaiuy"/>
    <b v="0"/>
    <s v="1502222114741"/>
    <d v="2017-08-08T19:55:15"/>
    <n v="29"/>
    <s v="resign"/>
    <x v="0"/>
    <s v="15+0"/>
    <n v="2291"/>
    <n v="1562"/>
    <n v="729"/>
    <s v="C46"/>
    <n v="5"/>
    <n v="19"/>
  </r>
  <r>
    <s v="TI774QDs"/>
    <b v="1"/>
    <s v="1504114766215"/>
    <d v="2017-08-30T17:39:26"/>
    <n v="52"/>
    <s v="resign"/>
    <x v="1"/>
    <s v="5+5"/>
    <n v="2291"/>
    <n v="2342"/>
    <n v="-51"/>
    <s v="A45"/>
    <n v="2"/>
    <n v="17"/>
  </r>
  <r>
    <s v="pcP9ZvmA"/>
    <b v="1"/>
    <n v="1494780000000"/>
    <d v="2017-05-14T16:40:00"/>
    <n v="75"/>
    <s v="resign"/>
    <x v="0"/>
    <s v="10+5"/>
    <n v="2290"/>
    <n v="2205"/>
    <n v="85"/>
    <s v="C77"/>
    <n v="9"/>
    <n v="16"/>
  </r>
  <r>
    <s v="kDHFGoZl"/>
    <b v="1"/>
    <n v="1477600000000"/>
    <d v="2016-10-27T20:26:40"/>
    <n v="68"/>
    <s v="resign"/>
    <x v="1"/>
    <s v="10+10"/>
    <n v="2290"/>
    <n v="2317"/>
    <n v="-27"/>
    <s v="B20"/>
    <n v="6"/>
    <n v="20"/>
  </r>
  <r>
    <s v="pmsu9RlJ"/>
    <b v="1"/>
    <s v="1504376999870"/>
    <d v="2017-09-02T18:30:00"/>
    <n v="67"/>
    <s v="resign"/>
    <x v="0"/>
    <s v="10+0"/>
    <n v="2290"/>
    <n v="2004"/>
    <n v="286"/>
    <s v="D03"/>
    <n v="10"/>
    <n v="18"/>
  </r>
  <r>
    <s v="ujAHgk4M"/>
    <b v="1"/>
    <s v="1504363654762"/>
    <d v="2017-09-02T14:47:35"/>
    <n v="105"/>
    <s v="resign"/>
    <x v="0"/>
    <s v="9+3"/>
    <n v="2290"/>
    <n v="2235"/>
    <n v="55"/>
    <s v="B06"/>
    <n v="7"/>
    <n v="14"/>
  </r>
  <r>
    <s v="wHKKdh6f"/>
    <b v="1"/>
    <s v="1504210939358"/>
    <d v="2017-08-31T20:22:19"/>
    <n v="80"/>
    <s v="outoftime"/>
    <x v="1"/>
    <s v="8+0"/>
    <n v="2289"/>
    <n v="2152"/>
    <n v="137"/>
    <s v="B52"/>
    <n v="6"/>
    <n v="20"/>
  </r>
  <r>
    <s v="lLnTBNyP"/>
    <b v="1"/>
    <n v="1501970000000"/>
    <d v="2017-08-05T21:53:20"/>
    <n v="45"/>
    <s v="resign"/>
    <x v="0"/>
    <s v="10+0"/>
    <n v="2288"/>
    <n v="2148"/>
    <n v="140"/>
    <s v="C42"/>
    <n v="4"/>
    <n v="21"/>
  </r>
  <r>
    <s v="peDF4tDs"/>
    <b v="1"/>
    <s v="1504212418735"/>
    <d v="2017-08-31T20:46:59"/>
    <n v="113"/>
    <s v="outoftime"/>
    <x v="0"/>
    <s v="10+0"/>
    <n v="2287"/>
    <n v="1956"/>
    <n v="331"/>
    <s v="B21"/>
    <n v="10"/>
    <n v="20"/>
  </r>
  <r>
    <s v="peDF4tDs"/>
    <b v="1"/>
    <s v="1504212418735"/>
    <d v="2017-08-31T20:46:59"/>
    <n v="113"/>
    <s v="outoftime"/>
    <x v="0"/>
    <s v="10+0"/>
    <n v="2287"/>
    <n v="1956"/>
    <n v="331"/>
    <s v="B21"/>
    <n v="10"/>
    <n v="20"/>
  </r>
  <r>
    <s v="DlEsO7TI"/>
    <b v="1"/>
    <s v="1504367939523"/>
    <d v="2017-09-02T15:59:00"/>
    <n v="47"/>
    <s v="resign"/>
    <x v="0"/>
    <s v="5+5"/>
    <n v="2287"/>
    <n v="2335"/>
    <n v="-48"/>
    <s v="A40"/>
    <n v="2"/>
    <n v="15"/>
  </r>
  <r>
    <s v="QcvL41ZQ"/>
    <b v="1"/>
    <s v="1504362712076"/>
    <d v="2017-09-02T14:31:52"/>
    <n v="43"/>
    <s v="mate"/>
    <x v="0"/>
    <s v="10+0"/>
    <n v="2287"/>
    <n v="1956"/>
    <n v="331"/>
    <s v="D02"/>
    <n v="3"/>
    <n v="14"/>
  </r>
  <r>
    <s v="sWCARvFa"/>
    <b v="1"/>
    <s v="1503938590504"/>
    <d v="2017-08-28T16:43:11"/>
    <n v="74"/>
    <s v="resign"/>
    <x v="1"/>
    <s v="5+5"/>
    <n v="2287"/>
    <n v="2070"/>
    <n v="217"/>
    <s v="D00"/>
    <n v="3"/>
    <n v="16"/>
  </r>
  <r>
    <s v="AcO5rJna"/>
    <b v="0"/>
    <n v="1487620000000"/>
    <d v="2017-02-20T19:46:40"/>
    <n v="121"/>
    <s v="resign"/>
    <x v="0"/>
    <s v="10+60"/>
    <n v="2286"/>
    <n v="1373"/>
    <n v="913"/>
    <s v="D02"/>
    <n v="4"/>
    <n v="19"/>
  </r>
  <r>
    <s v="UnoEgmg8"/>
    <b v="1"/>
    <n v="1482250000000"/>
    <d v="2016-12-20T16:06:40"/>
    <n v="59"/>
    <s v="resign"/>
    <x v="0"/>
    <s v="3+8"/>
    <n v="2285"/>
    <n v="2173"/>
    <n v="112"/>
    <s v="A20"/>
    <n v="2"/>
    <n v="16"/>
  </r>
  <r>
    <s v="q1qoMs5p"/>
    <b v="1"/>
    <n v="1501950000000"/>
    <d v="2017-08-05T16:20:00"/>
    <n v="61"/>
    <s v="mate"/>
    <x v="0"/>
    <s v="10+0"/>
    <n v="2283"/>
    <n v="1947"/>
    <n v="336"/>
    <s v="D37"/>
    <n v="7"/>
    <n v="16"/>
  </r>
  <r>
    <s v="d9X08Sof"/>
    <b v="1"/>
    <s v="1504209637919"/>
    <d v="2017-08-31T20:00:38"/>
    <n v="103"/>
    <s v="draw"/>
    <x v="2"/>
    <s v="30+30"/>
    <n v="2283"/>
    <n v="2358"/>
    <n v="-75"/>
    <s v="B23"/>
    <n v="4"/>
    <n v="20"/>
  </r>
  <r>
    <s v="d9X08Sof"/>
    <b v="1"/>
    <s v="1504209637919"/>
    <d v="2017-08-31T20:00:38"/>
    <n v="103"/>
    <s v="draw"/>
    <x v="2"/>
    <s v="30+30"/>
    <n v="2283"/>
    <n v="2358"/>
    <n v="-75"/>
    <s v="B23"/>
    <n v="4"/>
    <n v="20"/>
  </r>
  <r>
    <s v="TSLPgxAf"/>
    <b v="1"/>
    <s v="1504184790874"/>
    <d v="2017-08-31T13:06:31"/>
    <n v="102"/>
    <s v="resign"/>
    <x v="1"/>
    <s v="5+5"/>
    <n v="2282"/>
    <n v="2393"/>
    <n v="-111"/>
    <s v="A46"/>
    <n v="4"/>
    <n v="13"/>
  </r>
  <r>
    <s v="CMeeDg2P"/>
    <b v="1"/>
    <n v="1499950000000"/>
    <d v="2017-07-13T12:46:40"/>
    <n v="21"/>
    <s v="resign"/>
    <x v="1"/>
    <s v="5+5"/>
    <n v="2281"/>
    <n v="2400"/>
    <n v="-119"/>
    <s v="D00"/>
    <n v="3"/>
    <n v="12"/>
  </r>
  <r>
    <s v="49JFsT38"/>
    <b v="0"/>
    <s v="1504117359662"/>
    <d v="2017-08-30T18:22:40"/>
    <n v="161"/>
    <s v="resign"/>
    <x v="0"/>
    <s v="5+5"/>
    <n v="2280"/>
    <n v="2276"/>
    <n v="4"/>
    <s v="A01"/>
    <n v="2"/>
    <n v="18"/>
  </r>
  <r>
    <s v="zFpn8qfk"/>
    <b v="1"/>
    <s v="1504115495262"/>
    <d v="2017-08-30T17:51:35"/>
    <n v="81"/>
    <s v="resign"/>
    <x v="0"/>
    <s v="5+5"/>
    <n v="2280"/>
    <n v="2303"/>
    <n v="-23"/>
    <s v="A43"/>
    <n v="4"/>
    <n v="17"/>
  </r>
  <r>
    <s v="taBSKhts"/>
    <b v="1"/>
    <n v="1495400000000"/>
    <d v="2017-05-21T20:53:20"/>
    <n v="61"/>
    <s v="resign"/>
    <x v="0"/>
    <s v="10+0"/>
    <n v="2279"/>
    <n v="2255"/>
    <n v="24"/>
    <s v="B76"/>
    <n v="17"/>
    <n v="20"/>
  </r>
  <r>
    <s v="040U0Fpb"/>
    <b v="1"/>
    <n v="1481080000000"/>
    <d v="2016-12-07T03:06:40"/>
    <n v="52"/>
    <s v="resign"/>
    <x v="1"/>
    <s v="10+0"/>
    <n v="2279"/>
    <n v="1826"/>
    <n v="453"/>
    <s v="A10"/>
    <n v="2"/>
    <n v="3"/>
  </r>
  <r>
    <s v="iNa8oKrC"/>
    <b v="1"/>
    <s v="1504361461147"/>
    <d v="2017-09-02T14:11:01"/>
    <n v="89"/>
    <s v="resign"/>
    <x v="0"/>
    <s v="10+0"/>
    <n v="2279"/>
    <n v="2037"/>
    <n v="242"/>
    <s v="A45"/>
    <n v="2"/>
    <n v="14"/>
  </r>
  <r>
    <s v="I5l7ut6z"/>
    <b v="1"/>
    <n v="1463840000000"/>
    <d v="2016-05-21T14:13:20"/>
    <n v="38"/>
    <s v="resign"/>
    <x v="1"/>
    <s v="10+0"/>
    <n v="2278"/>
    <n v="1800"/>
    <n v="478"/>
    <s v="A40"/>
    <n v="2"/>
    <n v="14"/>
  </r>
  <r>
    <s v="jS9QG2EC"/>
    <b v="0"/>
    <n v="1451330000000"/>
    <d v="2015-12-28T19:13:20"/>
    <n v="34"/>
    <s v="outoftime"/>
    <x v="1"/>
    <s v="5+8"/>
    <n v="2277"/>
    <n v="1371"/>
    <n v="906"/>
    <s v="B07"/>
    <n v="3"/>
    <n v="19"/>
  </r>
  <r>
    <s v="B4dmevRc"/>
    <b v="1"/>
    <n v="1497130000000"/>
    <d v="2017-06-10T21:26:40"/>
    <n v="63"/>
    <s v="resign"/>
    <x v="0"/>
    <s v="10+0"/>
    <n v="2277"/>
    <n v="2235"/>
    <n v="42"/>
    <s v="D45"/>
    <n v="10"/>
    <n v="21"/>
  </r>
  <r>
    <s v="HtbtHWUK"/>
    <b v="1"/>
    <n v="1481000000000"/>
    <d v="2016-12-06T04:53:20"/>
    <n v="122"/>
    <s v="draw"/>
    <x v="2"/>
    <s v="10+0"/>
    <n v="2277"/>
    <n v="1893"/>
    <n v="384"/>
    <s v="A16"/>
    <n v="7"/>
    <n v="4"/>
  </r>
  <r>
    <s v="p1oFoNas"/>
    <b v="0"/>
    <s v="1502728351825"/>
    <d v="2017-08-14T16:32:32"/>
    <n v="25"/>
    <s v="resign"/>
    <x v="0"/>
    <s v="10+0"/>
    <n v="2277"/>
    <n v="1810"/>
    <n v="467"/>
    <s v="E81"/>
    <n v="10"/>
    <n v="16"/>
  </r>
  <r>
    <s v="ypU2jtJR"/>
    <b v="1"/>
    <s v="1503869054769"/>
    <d v="2017-08-27T21:24:15"/>
    <n v="40"/>
    <s v="outoftime"/>
    <x v="1"/>
    <s v="10+10"/>
    <n v="2277"/>
    <n v="2201"/>
    <n v="76"/>
    <s v="A45"/>
    <n v="2"/>
    <n v="21"/>
  </r>
  <r>
    <s v="Kx1DVz3N"/>
    <b v="1"/>
    <n v="1501350000000"/>
    <d v="2017-07-29T17:40:00"/>
    <n v="83"/>
    <s v="mate"/>
    <x v="0"/>
    <s v="10+5"/>
    <n v="2276"/>
    <n v="2230"/>
    <n v="46"/>
    <s v="A46"/>
    <n v="4"/>
    <n v="17"/>
  </r>
  <r>
    <s v="2U8wFa9A"/>
    <b v="1"/>
    <n v="1452300000000"/>
    <d v="2016-01-09T00:40:00"/>
    <n v="184"/>
    <s v="mate"/>
    <x v="1"/>
    <s v="6+4"/>
    <n v="2276"/>
    <n v="1949"/>
    <n v="327"/>
    <s v="B30"/>
    <n v="5"/>
    <n v="0"/>
  </r>
  <r>
    <s v="Ot53fFSC"/>
    <b v="1"/>
    <n v="1434820000000"/>
    <d v="2015-06-20T17:06:40"/>
    <n v="54"/>
    <s v="resign"/>
    <x v="0"/>
    <s v="8+8"/>
    <n v="2276"/>
    <n v="2057"/>
    <n v="219"/>
    <s v="D47"/>
    <n v="16"/>
    <n v="17"/>
  </r>
  <r>
    <s v="BfVNuoo1"/>
    <b v="1"/>
    <s v="1416145617360"/>
    <d v="2014-11-16T13:46:57"/>
    <n v="23"/>
    <s v="mate"/>
    <x v="0"/>
    <s v="0+16"/>
    <n v="2276"/>
    <n v="2111"/>
    <n v="165"/>
    <s v="C46"/>
    <n v="5"/>
    <n v="13"/>
  </r>
  <r>
    <s v="FicdeaYj"/>
    <b v="1"/>
    <n v="1501950000000"/>
    <d v="2017-08-05T16:20:00"/>
    <n v="19"/>
    <s v="resign"/>
    <x v="0"/>
    <s v="10+0"/>
    <n v="2275"/>
    <n v="2016"/>
    <n v="259"/>
    <s v="B17"/>
    <n v="12"/>
    <n v="16"/>
  </r>
  <r>
    <s v="kmnsm0TV"/>
    <b v="1"/>
    <s v="1504370681158"/>
    <d v="2017-09-02T16:44:41"/>
    <n v="76"/>
    <s v="resign"/>
    <x v="1"/>
    <s v="10+0"/>
    <n v="2275"/>
    <n v="2303"/>
    <n v="-28"/>
    <s v="A14"/>
    <n v="9"/>
    <n v="16"/>
  </r>
  <r>
    <s v="conWQtih"/>
    <b v="1"/>
    <n v="1463070000000"/>
    <d v="2016-05-12T16:20:00"/>
    <n v="39"/>
    <s v="mate"/>
    <x v="0"/>
    <s v="10+0"/>
    <n v="2274"/>
    <n v="1350"/>
    <n v="924"/>
    <s v="C00"/>
    <n v="4"/>
    <n v="16"/>
  </r>
  <r>
    <s v="EoMOMVGc"/>
    <b v="1"/>
    <s v="1482834890239"/>
    <d v="2016-12-27T10:34:50"/>
    <n v="138"/>
    <s v="draw"/>
    <x v="2"/>
    <s v="10+0"/>
    <n v="2274"/>
    <n v="2191"/>
    <n v="83"/>
    <s v="B20"/>
    <n v="3"/>
    <n v="10"/>
  </r>
  <r>
    <s v="LMbpuxoi"/>
    <b v="1"/>
    <s v="1504314942945"/>
    <d v="2017-09-02T01:15:43"/>
    <n v="83"/>
    <s v="resign"/>
    <x v="0"/>
    <s v="10+0"/>
    <n v="2274"/>
    <n v="2004"/>
    <n v="270"/>
    <s v="D02"/>
    <n v="3"/>
    <n v="1"/>
  </r>
  <r>
    <s v="AaDW8c7E"/>
    <b v="1"/>
    <n v="1451420000000"/>
    <d v="2015-12-29T20:13:20"/>
    <n v="131"/>
    <s v="mate"/>
    <x v="0"/>
    <s v="10+0"/>
    <n v="2273"/>
    <n v="2138"/>
    <n v="135"/>
    <s v="A00"/>
    <n v="1"/>
    <n v="20"/>
  </r>
  <r>
    <s v="eiMFynHs"/>
    <b v="1"/>
    <n v="1498080000000"/>
    <d v="2017-06-21T21:20:00"/>
    <n v="112"/>
    <s v="draw"/>
    <x v="2"/>
    <s v="10+0"/>
    <n v="2273"/>
    <n v="2225"/>
    <n v="48"/>
    <s v="B50"/>
    <n v="4"/>
    <n v="21"/>
  </r>
  <r>
    <s v="BNtgHr7X"/>
    <b v="1"/>
    <s v="1504047851012"/>
    <d v="2017-08-29T23:04:11"/>
    <n v="27"/>
    <s v="draw"/>
    <x v="2"/>
    <s v="10+10"/>
    <n v="2273"/>
    <n v="2134"/>
    <n v="139"/>
    <s v="E97"/>
    <n v="14"/>
    <n v="23"/>
  </r>
  <r>
    <s v="XUroeyz9"/>
    <b v="1"/>
    <n v="1495810000000"/>
    <d v="2017-05-26T14:46:40"/>
    <n v="39"/>
    <s v="resign"/>
    <x v="0"/>
    <s v="8+0"/>
    <n v="2272"/>
    <n v="2061"/>
    <n v="211"/>
    <s v="C02"/>
    <n v="9"/>
    <n v="14"/>
  </r>
  <r>
    <s v="7N4lhSVW"/>
    <b v="0"/>
    <n v="1487450000000"/>
    <d v="2017-02-18T20:33:20"/>
    <n v="41"/>
    <s v="outoftime"/>
    <x v="0"/>
    <s v="10+10"/>
    <n v="2272"/>
    <n v="1500"/>
    <n v="772"/>
    <s v="C51"/>
    <n v="10"/>
    <n v="20"/>
  </r>
  <r>
    <s v="V424nN5B"/>
    <b v="1"/>
    <n v="1479080000000"/>
    <d v="2016-11-13T23:33:20"/>
    <n v="110"/>
    <s v="resign"/>
    <x v="1"/>
    <s v="7+7"/>
    <n v="2271"/>
    <n v="2322"/>
    <n v="-51"/>
    <s v="C64"/>
    <n v="9"/>
    <n v="23"/>
  </r>
  <r>
    <s v="pLNKg8Gt"/>
    <b v="0"/>
    <n v="1461460000000"/>
    <d v="2016-04-24T01:06:40"/>
    <n v="128"/>
    <s v="draw"/>
    <x v="2"/>
    <s v="5+5"/>
    <n v="2270"/>
    <n v="2451"/>
    <n v="-181"/>
    <s v="B30"/>
    <n v="4"/>
    <n v="1"/>
  </r>
  <r>
    <s v="gh5nVY5v"/>
    <b v="0"/>
    <n v="1459630000000"/>
    <d v="2016-04-02T20:46:40"/>
    <n v="19"/>
    <s v="resign"/>
    <x v="0"/>
    <s v="15+0"/>
    <n v="2270"/>
    <n v="2199"/>
    <n v="71"/>
    <s v="A00"/>
    <n v="1"/>
    <n v="20"/>
  </r>
  <r>
    <s v="MHS8nIkb"/>
    <b v="0"/>
    <n v="1459630000000"/>
    <d v="2016-04-02T20:46:40"/>
    <n v="2"/>
    <s v="resign"/>
    <x v="0"/>
    <s v="5+5"/>
    <n v="2270"/>
    <n v="1962"/>
    <n v="308"/>
    <s v="A40"/>
    <n v="2"/>
    <n v="20"/>
  </r>
  <r>
    <s v="R7iL6PvJ"/>
    <b v="1"/>
    <n v="1481080000000"/>
    <d v="2016-12-07T03:06:40"/>
    <n v="49"/>
    <s v="resign"/>
    <x v="0"/>
    <s v="10+0"/>
    <n v="2270"/>
    <n v="1613"/>
    <n v="657"/>
    <s v="C00"/>
    <n v="3"/>
    <n v="3"/>
  </r>
  <r>
    <s v="pwrft8DC"/>
    <b v="1"/>
    <n v="1434810000000"/>
    <d v="2015-06-20T14:20:00"/>
    <n v="45"/>
    <s v="resign"/>
    <x v="0"/>
    <s v="10+6"/>
    <n v="2270"/>
    <n v="1908"/>
    <n v="362"/>
    <s v="B42"/>
    <n v="9"/>
    <n v="14"/>
  </r>
  <r>
    <s v="MMT1imy7"/>
    <b v="1"/>
    <n v="1434660000000"/>
    <d v="2015-06-18T20:40:00"/>
    <n v="26"/>
    <s v="resign"/>
    <x v="1"/>
    <s v="8+8"/>
    <n v="2270"/>
    <n v="1974"/>
    <n v="296"/>
    <s v="E20"/>
    <n v="8"/>
    <n v="20"/>
  </r>
  <r>
    <s v="vXy5BfIo"/>
    <b v="1"/>
    <s v="1504296483328"/>
    <d v="2017-09-01T20:08:03"/>
    <n v="78"/>
    <s v="draw"/>
    <x v="2"/>
    <s v="10+10"/>
    <n v="2270"/>
    <n v="2167"/>
    <n v="103"/>
    <s v="D00"/>
    <n v="3"/>
    <n v="20"/>
  </r>
  <r>
    <s v="kyyDwz6N"/>
    <b v="0"/>
    <s v="1504416219591"/>
    <d v="2017-09-03T05:23:40"/>
    <n v="67"/>
    <s v="mate"/>
    <x v="0"/>
    <s v="15+0"/>
    <n v="2270"/>
    <n v="1890"/>
    <n v="380"/>
    <s v="C41"/>
    <n v="8"/>
    <n v="5"/>
  </r>
  <r>
    <s v="18xOX6zT"/>
    <b v="1"/>
    <s v="1504369764503"/>
    <d v="2017-09-02T16:29:25"/>
    <n v="95"/>
    <s v="resign"/>
    <x v="0"/>
    <s v="10+0"/>
    <n v="2270"/>
    <n v="2312"/>
    <n v="-42"/>
    <s v="B12"/>
    <n v="3"/>
    <n v="16"/>
  </r>
  <r>
    <s v="fkKZ6Be1"/>
    <b v="1"/>
    <s v="1504113397039"/>
    <d v="2017-08-30T17:16:37"/>
    <n v="27"/>
    <s v="resign"/>
    <x v="0"/>
    <s v="10+0"/>
    <n v="2270"/>
    <n v="1968"/>
    <n v="302"/>
    <s v="A40"/>
    <n v="6"/>
    <n v="17"/>
  </r>
  <r>
    <s v="fSGIGtCs"/>
    <b v="1"/>
    <n v="1479080000000"/>
    <d v="2016-11-13T23:33:20"/>
    <n v="77"/>
    <s v="resign"/>
    <x v="0"/>
    <s v="15+0"/>
    <n v="2269"/>
    <n v="2347"/>
    <n v="-78"/>
    <s v="C01"/>
    <n v="5"/>
    <n v="23"/>
  </r>
  <r>
    <s v="TFbnhlVN"/>
    <b v="1"/>
    <n v="1481080000000"/>
    <d v="2016-12-07T03:06:40"/>
    <n v="3"/>
    <s v="resign"/>
    <x v="0"/>
    <s v="10+0"/>
    <n v="2269"/>
    <n v="1672"/>
    <n v="597"/>
    <s v="C40"/>
    <n v="3"/>
    <n v="3"/>
  </r>
  <r>
    <s v="dViuNVsj"/>
    <b v="1"/>
    <s v="1504227642126"/>
    <d v="2017-09-01T01:00:42"/>
    <n v="89"/>
    <s v="resign"/>
    <x v="0"/>
    <s v="20+0"/>
    <n v="2268"/>
    <n v="1744"/>
    <n v="524"/>
    <s v="C01"/>
    <n v="5"/>
    <n v="1"/>
  </r>
  <r>
    <s v="p391pBJv"/>
    <b v="1"/>
    <s v="1497646812518"/>
    <d v="2017-06-16T21:00:13"/>
    <n v="97"/>
    <s v="resign"/>
    <x v="0"/>
    <s v="60+30"/>
    <n v="2268"/>
    <n v="2254"/>
    <n v="14"/>
    <s v="C59"/>
    <n v="17"/>
    <n v="21"/>
  </r>
  <r>
    <s v="p391pBJv"/>
    <b v="1"/>
    <s v="1497646812518"/>
    <d v="2017-06-16T21:00:13"/>
    <n v="97"/>
    <s v="resign"/>
    <x v="0"/>
    <s v="60+30"/>
    <n v="2268"/>
    <n v="2254"/>
    <n v="14"/>
    <s v="C59"/>
    <n v="17"/>
    <n v="21"/>
  </r>
  <r>
    <s v="uaXc1OTZ"/>
    <b v="1"/>
    <n v="1451420000000"/>
    <d v="2015-12-29T20:13:20"/>
    <n v="63"/>
    <s v="mate"/>
    <x v="0"/>
    <s v="8+5"/>
    <n v="2267"/>
    <n v="2022"/>
    <n v="245"/>
    <s v="A00"/>
    <n v="1"/>
    <n v="20"/>
  </r>
  <r>
    <s v="62tftBDD"/>
    <b v="1"/>
    <n v="1502210000000"/>
    <d v="2017-08-08T16:33:20"/>
    <n v="166"/>
    <s v="mate"/>
    <x v="1"/>
    <s v="10+0"/>
    <n v="2267"/>
    <n v="1500"/>
    <n v="767"/>
    <s v="C12"/>
    <n v="9"/>
    <n v="16"/>
  </r>
  <r>
    <s v="wpPqh9Lb"/>
    <b v="1"/>
    <s v="1504316850135"/>
    <d v="2017-09-02T01:47:30"/>
    <n v="55"/>
    <s v="resign"/>
    <x v="0"/>
    <s v="8+0"/>
    <n v="2267"/>
    <n v="2247"/>
    <n v="20"/>
    <s v="A45"/>
    <n v="2"/>
    <n v="1"/>
  </r>
  <r>
    <s v="xVFuT8LQ"/>
    <b v="1"/>
    <n v="1490360000000"/>
    <d v="2017-03-24T12:53:20"/>
    <n v="140"/>
    <s v="draw"/>
    <x v="2"/>
    <s v="8+2"/>
    <n v="2264"/>
    <n v="1639"/>
    <n v="625"/>
    <s v="B57"/>
    <n v="12"/>
    <n v="12"/>
  </r>
  <r>
    <s v="VdqkrziX"/>
    <b v="0"/>
    <n v="1490330000000"/>
    <d v="2017-03-24T04:33:20"/>
    <n v="35"/>
    <s v="mate"/>
    <x v="0"/>
    <s v="10+0"/>
    <n v="2264"/>
    <n v="1778"/>
    <n v="486"/>
    <s v="B43"/>
    <n v="9"/>
    <n v="4"/>
  </r>
  <r>
    <s v="Ht8upQAD"/>
    <b v="1"/>
    <n v="1490330000000"/>
    <d v="2017-03-24T04:33:20"/>
    <n v="41"/>
    <s v="resign"/>
    <x v="0"/>
    <s v="10+0"/>
    <n v="2264"/>
    <n v="1778"/>
    <n v="486"/>
    <s v="B43"/>
    <n v="9"/>
    <n v="4"/>
  </r>
  <r>
    <s v="rnct8I2E"/>
    <b v="1"/>
    <n v="1489600000000"/>
    <d v="2017-03-15T17:46:40"/>
    <n v="63"/>
    <s v="resign"/>
    <x v="0"/>
    <s v="10+0"/>
    <n v="2264"/>
    <n v="2016"/>
    <n v="248"/>
    <s v="C11"/>
    <n v="13"/>
    <n v="17"/>
  </r>
  <r>
    <s v="EFDMHzyN"/>
    <b v="0"/>
    <n v="1489590000000"/>
    <d v="2017-03-15T15:00:00"/>
    <n v="57"/>
    <s v="mate"/>
    <x v="0"/>
    <s v="20+0"/>
    <n v="2264"/>
    <n v="1841"/>
    <n v="423"/>
    <s v="D02"/>
    <n v="5"/>
    <n v="15"/>
  </r>
  <r>
    <s v="7Ru451Oz"/>
    <b v="0"/>
    <n v="1489590000000"/>
    <d v="2017-03-15T15:00:00"/>
    <n v="51"/>
    <s v="mate"/>
    <x v="0"/>
    <s v="20+0"/>
    <n v="2264"/>
    <n v="1841"/>
    <n v="423"/>
    <s v="B01"/>
    <n v="6"/>
    <n v="15"/>
  </r>
  <r>
    <s v="Aq7UABKu"/>
    <b v="1"/>
    <n v="1489590000000"/>
    <d v="2017-03-15T15:00:00"/>
    <n v="45"/>
    <s v="resign"/>
    <x v="0"/>
    <s v="10+0"/>
    <n v="2264"/>
    <n v="1529"/>
    <n v="735"/>
    <s v="C01"/>
    <n v="5"/>
    <n v="15"/>
  </r>
  <r>
    <s v="JVS21hVC"/>
    <b v="0"/>
    <n v="1487940000000"/>
    <d v="2017-02-24T12:40:00"/>
    <n v="17"/>
    <s v="mate"/>
    <x v="0"/>
    <s v="10+0"/>
    <n v="2264"/>
    <n v="1753"/>
    <n v="511"/>
    <s v="C27"/>
    <n v="3"/>
    <n v="12"/>
  </r>
  <r>
    <s v="UwH8rVKW"/>
    <b v="0"/>
    <n v="1486550000000"/>
    <d v="2017-02-08T10:33:20"/>
    <n v="29"/>
    <s v="resign"/>
    <x v="0"/>
    <s v="10+0"/>
    <n v="2264"/>
    <n v="1753"/>
    <n v="511"/>
    <s v="C40"/>
    <n v="4"/>
    <n v="10"/>
  </r>
  <r>
    <s v="YGp2YjQd"/>
    <b v="0"/>
    <n v="1486550000000"/>
    <d v="2017-02-08T10:33:20"/>
    <n v="13"/>
    <s v="mate"/>
    <x v="0"/>
    <s v="10+0"/>
    <n v="2264"/>
    <n v="1753"/>
    <n v="511"/>
    <s v="C27"/>
    <n v="3"/>
    <n v="10"/>
  </r>
  <r>
    <s v="aWP7v2cL"/>
    <b v="0"/>
    <n v="1486550000000"/>
    <d v="2017-02-08T10:33:20"/>
    <n v="33"/>
    <s v="resign"/>
    <x v="0"/>
    <s v="10+0"/>
    <n v="2264"/>
    <n v="1753"/>
    <n v="511"/>
    <s v="C40"/>
    <n v="4"/>
    <n v="10"/>
  </r>
  <r>
    <s v="d0nCCPZn"/>
    <b v="0"/>
    <n v="1485490000000"/>
    <d v="2017-01-27T04:06:40"/>
    <n v="25"/>
    <s v="mate"/>
    <x v="0"/>
    <s v="10+0"/>
    <n v="2264"/>
    <n v="1713"/>
    <n v="551"/>
    <s v="A43"/>
    <n v="5"/>
    <n v="4"/>
  </r>
  <r>
    <s v="NspFd17k"/>
    <b v="0"/>
    <n v="1483950000000"/>
    <d v="2017-01-09T08:20:00"/>
    <n v="97"/>
    <s v="outoftime"/>
    <x v="0"/>
    <s v="15+0"/>
    <n v="2264"/>
    <n v="1455"/>
    <n v="809"/>
    <s v="E44"/>
    <n v="9"/>
    <n v="8"/>
  </r>
  <r>
    <s v="iQ7bajsC"/>
    <b v="0"/>
    <n v="1483950000000"/>
    <d v="2017-01-09T08:20:00"/>
    <n v="59"/>
    <s v="resign"/>
    <x v="0"/>
    <s v="15+0"/>
    <n v="2264"/>
    <n v="1455"/>
    <n v="809"/>
    <s v="C62"/>
    <n v="6"/>
    <n v="8"/>
  </r>
  <r>
    <s v="WLIRz0Fp"/>
    <b v="0"/>
    <n v="1483930000000"/>
    <d v="2017-01-09T02:46:40"/>
    <n v="67"/>
    <s v="resign"/>
    <x v="0"/>
    <s v="5+5"/>
    <n v="2264"/>
    <n v="1871"/>
    <n v="393"/>
    <s v="B22"/>
    <n v="3"/>
    <n v="2"/>
  </r>
  <r>
    <s v="aYSmTNvX"/>
    <b v="0"/>
    <n v="1483910000000"/>
    <d v="2017-01-08T21:13:20"/>
    <n v="57"/>
    <s v="resign"/>
    <x v="0"/>
    <s v="15+0"/>
    <n v="2264"/>
    <n v="1871"/>
    <n v="393"/>
    <s v="C41"/>
    <n v="8"/>
    <n v="21"/>
  </r>
  <r>
    <s v="uRhx5teW"/>
    <b v="1"/>
    <n v="1483910000000"/>
    <d v="2017-01-08T21:13:20"/>
    <n v="55"/>
    <s v="resign"/>
    <x v="0"/>
    <s v="15+0"/>
    <n v="2264"/>
    <n v="1871"/>
    <n v="393"/>
    <s v="C41"/>
    <n v="8"/>
    <n v="21"/>
  </r>
  <r>
    <s v="x7xdI6pJ"/>
    <b v="1"/>
    <n v="1458530000000"/>
    <d v="2016-03-21T03:13:20"/>
    <n v="41"/>
    <s v="resign"/>
    <x v="0"/>
    <s v="10+0"/>
    <n v="2264"/>
    <n v="1838"/>
    <n v="426"/>
    <s v="A10"/>
    <n v="2"/>
    <n v="3"/>
  </r>
  <r>
    <s v="XHf0bz8h"/>
    <b v="1"/>
    <n v="1458740000000"/>
    <d v="2016-03-23T13:33:20"/>
    <n v="79"/>
    <s v="resign"/>
    <x v="0"/>
    <s v="15+0"/>
    <n v="2264"/>
    <n v="1946"/>
    <n v="318"/>
    <s v="A15"/>
    <n v="6"/>
    <n v="13"/>
  </r>
  <r>
    <s v="vs4N1BEg"/>
    <b v="1"/>
    <s v="1502222493045"/>
    <d v="2017-08-08T20:01:33"/>
    <n v="77"/>
    <s v="resign"/>
    <x v="0"/>
    <s v="30+30"/>
    <n v="2264"/>
    <n v="2082"/>
    <n v="182"/>
    <s v="C06"/>
    <n v="15"/>
    <n v="20"/>
  </r>
  <r>
    <s v="NL6ijlNL"/>
    <b v="1"/>
    <s v="1504112521157"/>
    <d v="2017-08-30T17:02:01"/>
    <n v="53"/>
    <s v="mate"/>
    <x v="0"/>
    <s v="10+0"/>
    <n v="2264"/>
    <n v="1842"/>
    <n v="422"/>
    <s v="C66"/>
    <n v="8"/>
    <n v="17"/>
  </r>
  <r>
    <s v="o3Pxe7sm"/>
    <b v="1"/>
    <s v="1503941435908"/>
    <d v="2017-08-28T17:30:36"/>
    <n v="44"/>
    <s v="resign"/>
    <x v="1"/>
    <s v="10+0"/>
    <n v="2264"/>
    <n v="2072"/>
    <n v="192"/>
    <s v="D00"/>
    <n v="3"/>
    <n v="17"/>
  </r>
  <r>
    <s v="vs4N1BEg"/>
    <b v="1"/>
    <s v="1502222493045"/>
    <d v="2017-08-08T20:01:33"/>
    <n v="77"/>
    <s v="resign"/>
    <x v="0"/>
    <s v="30+30"/>
    <n v="2264"/>
    <n v="2082"/>
    <n v="182"/>
    <s v="C06"/>
    <n v="15"/>
    <n v="20"/>
  </r>
  <r>
    <s v="h8sFveY6"/>
    <b v="1"/>
    <n v="1501800000000"/>
    <d v="2017-08-03T22:40:00"/>
    <n v="41"/>
    <s v="resign"/>
    <x v="0"/>
    <s v="10+0"/>
    <n v="2263"/>
    <n v="2006"/>
    <n v="257"/>
    <s v="E21"/>
    <n v="7"/>
    <n v="22"/>
  </r>
  <r>
    <s v="ATs5QKCg"/>
    <b v="0"/>
    <n v="1492470000000"/>
    <d v="2017-04-17T23:00:00"/>
    <n v="146"/>
    <s v="resign"/>
    <x v="1"/>
    <s v="10+0"/>
    <n v="2263"/>
    <n v="1500"/>
    <n v="763"/>
    <s v="B09"/>
    <n v="9"/>
    <n v="23"/>
  </r>
  <r>
    <s v="VTHiXW8U"/>
    <b v="0"/>
    <n v="1492470000000"/>
    <d v="2017-04-17T23:00:00"/>
    <n v="98"/>
    <s v="draw"/>
    <x v="2"/>
    <s v="10+0"/>
    <n v="2263"/>
    <n v="1500"/>
    <n v="763"/>
    <s v="B32"/>
    <n v="8"/>
    <n v="23"/>
  </r>
  <r>
    <s v="TtgHvdCQ"/>
    <b v="1"/>
    <n v="1495310000000"/>
    <d v="2017-05-20T19:53:20"/>
    <n v="93"/>
    <s v="resign"/>
    <x v="0"/>
    <s v="10+0"/>
    <n v="2263"/>
    <n v="2253"/>
    <n v="10"/>
    <s v="B52"/>
    <n v="6"/>
    <n v="19"/>
  </r>
  <r>
    <s v="tCsQ91fC"/>
    <b v="1"/>
    <s v="1411925451280"/>
    <d v="2014-09-28T17:30:51"/>
    <n v="134"/>
    <s v="mate"/>
    <x v="1"/>
    <s v="7+2"/>
    <n v="2263"/>
    <n v="2136"/>
    <n v="127"/>
    <s v="B28"/>
    <n v="5"/>
    <n v="17"/>
  </r>
  <r>
    <s v="1WhVO45f"/>
    <b v="1"/>
    <s v="1493570239422"/>
    <d v="2017-04-30T16:37:19"/>
    <n v="58"/>
    <s v="draw"/>
    <x v="2"/>
    <s v="5+7"/>
    <n v="2263"/>
    <n v="2096"/>
    <n v="167"/>
    <s v="C41"/>
    <n v="12"/>
    <n v="16"/>
  </r>
  <r>
    <s v="Q3rwjtY7"/>
    <b v="1"/>
    <n v="1488990000000"/>
    <d v="2017-03-08T16:20:00"/>
    <n v="137"/>
    <s v="mate"/>
    <x v="0"/>
    <s v="8+2"/>
    <n v="2262"/>
    <n v="2104"/>
    <n v="158"/>
    <s v="A40"/>
    <n v="2"/>
    <n v="16"/>
  </r>
  <r>
    <s v="i5FvJJ1h"/>
    <b v="1"/>
    <n v="1463960000000"/>
    <d v="2016-05-22T23:33:20"/>
    <n v="64"/>
    <s v="resign"/>
    <x v="1"/>
    <s v="15+5"/>
    <n v="2262"/>
    <n v="2111"/>
    <n v="151"/>
    <s v="B19"/>
    <n v="15"/>
    <n v="23"/>
  </r>
  <r>
    <s v="u26bXYrF"/>
    <b v="1"/>
    <n v="1481000000000"/>
    <d v="2016-12-06T04:53:20"/>
    <n v="7"/>
    <s v="resign"/>
    <x v="0"/>
    <s v="10+0"/>
    <n v="2262"/>
    <n v="2037"/>
    <n v="225"/>
    <s v="A28"/>
    <n v="7"/>
    <n v="4"/>
  </r>
  <r>
    <s v="RwlMWsnL"/>
    <b v="1"/>
    <n v="1502210000000"/>
    <d v="2017-08-08T16:33:20"/>
    <n v="67"/>
    <s v="resign"/>
    <x v="0"/>
    <s v="10+0"/>
    <n v="2261"/>
    <n v="1940"/>
    <n v="321"/>
    <s v="B95"/>
    <n v="12"/>
    <n v="16"/>
  </r>
  <r>
    <s v="1nhfqgUA"/>
    <b v="1"/>
    <n v="1434800000000"/>
    <d v="2015-06-20T11:33:20"/>
    <n v="43"/>
    <s v="outoftime"/>
    <x v="0"/>
    <s v="9+4"/>
    <n v="2260"/>
    <n v="2005"/>
    <n v="255"/>
    <s v="A09"/>
    <n v="4"/>
    <n v="11"/>
  </r>
  <r>
    <s v="f97QLWw7"/>
    <b v="0"/>
    <s v="1493688914166"/>
    <d v="2017-05-02T01:35:14"/>
    <n v="29"/>
    <s v="outoftime"/>
    <x v="0"/>
    <s v="20+60"/>
    <n v="2260"/>
    <n v="2212"/>
    <n v="48"/>
    <s v="B78"/>
    <n v="20"/>
    <n v="1"/>
  </r>
  <r>
    <s v="yYjngtYf"/>
    <b v="1"/>
    <n v="1458530000000"/>
    <d v="2016-03-21T03:13:20"/>
    <n v="29"/>
    <s v="mate"/>
    <x v="0"/>
    <s v="10+0"/>
    <n v="2259"/>
    <n v="1775"/>
    <n v="484"/>
    <s v="A00"/>
    <n v="1"/>
    <n v="3"/>
  </r>
  <r>
    <s v="Y7UKFcnm"/>
    <b v="1"/>
    <s v="1504082571811"/>
    <d v="2017-08-30T08:42:52"/>
    <n v="52"/>
    <s v="resign"/>
    <x v="1"/>
    <s v="8+0"/>
    <n v="2259"/>
    <n v="2386"/>
    <n v="-127"/>
    <s v="B20"/>
    <n v="5"/>
    <n v="8"/>
  </r>
  <r>
    <s v="oPy2AMGy"/>
    <b v="1"/>
    <s v="1503939871519"/>
    <d v="2017-08-28T17:04:32"/>
    <n v="89"/>
    <s v="outoftime"/>
    <x v="0"/>
    <s v="10+0"/>
    <n v="2259"/>
    <n v="2017"/>
    <n v="242"/>
    <s v="D00"/>
    <n v="3"/>
    <n v="17"/>
  </r>
  <r>
    <s v="dowrYp3s"/>
    <b v="1"/>
    <n v="1463760000000"/>
    <d v="2016-05-20T16:00:00"/>
    <n v="65"/>
    <s v="resign"/>
    <x v="0"/>
    <s v="15+15"/>
    <n v="2258"/>
    <n v="2177"/>
    <n v="81"/>
    <s v="D55"/>
    <n v="11"/>
    <n v="16"/>
  </r>
  <r>
    <s v="qxzijpRi"/>
    <b v="1"/>
    <n v="1451310000000"/>
    <d v="2015-12-28T13:40:00"/>
    <n v="47"/>
    <s v="resign"/>
    <x v="0"/>
    <s v="15+0"/>
    <n v="2258"/>
    <n v="2123"/>
    <n v="135"/>
    <s v="A00"/>
    <n v="1"/>
    <n v="13"/>
  </r>
  <r>
    <s v="x3qqYZK7"/>
    <b v="1"/>
    <n v="1501800000000"/>
    <d v="2017-08-03T22:40:00"/>
    <n v="55"/>
    <s v="mate"/>
    <x v="0"/>
    <s v="10+0"/>
    <n v="2257"/>
    <n v="1922"/>
    <n v="335"/>
    <s v="B34"/>
    <n v="9"/>
    <n v="22"/>
  </r>
  <r>
    <s v="7LLHLS9P"/>
    <b v="1"/>
    <s v="1485372852461"/>
    <d v="2017-01-25T19:34:12"/>
    <n v="39"/>
    <s v="mate"/>
    <x v="0"/>
    <s v="10+0"/>
    <n v="2257"/>
    <n v="1730"/>
    <n v="527"/>
    <s v="B07"/>
    <n v="3"/>
    <n v="19"/>
  </r>
  <r>
    <s v="m8RHBy35"/>
    <b v="0"/>
    <s v="1499721018537"/>
    <d v="2017-07-10T21:10:19"/>
    <n v="19"/>
    <s v="resign"/>
    <x v="0"/>
    <s v="15+60"/>
    <n v="2256"/>
    <n v="1500"/>
    <n v="756"/>
    <s v="C53"/>
    <n v="9"/>
    <n v="21"/>
  </r>
  <r>
    <s v="Qc2LiPNG"/>
    <b v="1"/>
    <n v="1499970000000"/>
    <d v="2017-07-13T18:20:00"/>
    <n v="36"/>
    <s v="resign"/>
    <x v="1"/>
    <s v="8+0"/>
    <n v="2255"/>
    <n v="2425"/>
    <n v="-170"/>
    <s v="D00"/>
    <n v="3"/>
    <n v="18"/>
  </r>
  <r>
    <s v="Ju2v7LTv"/>
    <b v="1"/>
    <n v="1501950000000"/>
    <d v="2017-08-05T16:20:00"/>
    <n v="67"/>
    <s v="resign"/>
    <x v="0"/>
    <s v="10+0"/>
    <n v="2255"/>
    <n v="1806"/>
    <n v="449"/>
    <s v="D02"/>
    <n v="11"/>
    <n v="16"/>
  </r>
  <r>
    <s v="Ah6VjF5F"/>
    <b v="1"/>
    <s v="1498827472052"/>
    <d v="2017-06-30T12:57:52"/>
    <n v="28"/>
    <s v="resign"/>
    <x v="1"/>
    <s v="3+10"/>
    <n v="2255"/>
    <n v="2100"/>
    <n v="155"/>
    <s v="E20"/>
    <n v="8"/>
    <n v="12"/>
  </r>
  <r>
    <s v="S7dwSbNm"/>
    <b v="1"/>
    <s v="1501952600882"/>
    <d v="2017-08-05T17:03:21"/>
    <n v="22"/>
    <s v="resign"/>
    <x v="0"/>
    <s v="60+30"/>
    <n v="2255"/>
    <n v="2008"/>
    <n v="247"/>
    <s v="C50"/>
    <n v="6"/>
    <n v="17"/>
  </r>
  <r>
    <s v="VgW6TwaS"/>
    <b v="1"/>
    <s v="1504113596407"/>
    <d v="2017-08-30T17:19:56"/>
    <n v="46"/>
    <s v="mate"/>
    <x v="1"/>
    <s v="10+0"/>
    <n v="2255"/>
    <n v="2274"/>
    <n v="-19"/>
    <s v="D00"/>
    <n v="3"/>
    <n v="17"/>
  </r>
  <r>
    <s v="4PajUOj7"/>
    <b v="1"/>
    <s v="1503939444439"/>
    <d v="2017-08-28T16:57:24"/>
    <n v="43"/>
    <s v="resign"/>
    <x v="0"/>
    <s v="10+0"/>
    <n v="2255"/>
    <n v="2272"/>
    <n v="-17"/>
    <s v="A00"/>
    <n v="1"/>
    <n v="16"/>
  </r>
  <r>
    <s v="S7dwSbNm"/>
    <b v="1"/>
    <s v="1501952600882"/>
    <d v="2017-08-05T17:03:21"/>
    <n v="22"/>
    <s v="resign"/>
    <x v="0"/>
    <s v="60+30"/>
    <n v="2255"/>
    <n v="2008"/>
    <n v="247"/>
    <s v="C50"/>
    <n v="6"/>
    <n v="17"/>
  </r>
  <r>
    <s v="6P6um5wN"/>
    <b v="1"/>
    <n v="1501840000000"/>
    <d v="2017-08-04T09:46:40"/>
    <n v="36"/>
    <s v="outoftime"/>
    <x v="1"/>
    <s v="10+0"/>
    <n v="2254"/>
    <n v="2117"/>
    <n v="137"/>
    <s v="A40"/>
    <n v="3"/>
    <n v="9"/>
  </r>
  <r>
    <s v="g3NXZu2C"/>
    <b v="1"/>
    <n v="1495230000000"/>
    <d v="2017-05-19T21:40:00"/>
    <n v="68"/>
    <s v="draw"/>
    <x v="2"/>
    <s v="10+0"/>
    <n v="2252"/>
    <n v="2295"/>
    <n v="-43"/>
    <s v="B23"/>
    <n v="3"/>
    <n v="21"/>
  </r>
  <r>
    <s v="XbbOULba"/>
    <b v="1"/>
    <s v="1504083008063"/>
    <d v="2017-08-30T08:50:08"/>
    <n v="30"/>
    <s v="resign"/>
    <x v="1"/>
    <s v="8+2"/>
    <n v="2252"/>
    <n v="2121"/>
    <n v="131"/>
    <s v="B20"/>
    <n v="5"/>
    <n v="8"/>
  </r>
  <r>
    <s v="QnzWsHIT"/>
    <b v="1"/>
    <s v="1487479370468"/>
    <d v="2017-02-19T04:42:50"/>
    <n v="93"/>
    <s v="mate"/>
    <x v="0"/>
    <s v="7+7"/>
    <n v="2252"/>
    <n v="1716"/>
    <n v="536"/>
    <s v="C33"/>
    <n v="5"/>
    <n v="4"/>
  </r>
  <r>
    <s v="lAGvYGnM"/>
    <b v="1"/>
    <s v="1504040591054"/>
    <d v="2017-08-29T21:03:11"/>
    <n v="43"/>
    <s v="mate"/>
    <x v="0"/>
    <s v="10+10"/>
    <n v="2252"/>
    <n v="2224"/>
    <n v="28"/>
    <s v="A45"/>
    <n v="2"/>
    <n v="21"/>
  </r>
  <r>
    <s v="EFI6A6q4"/>
    <b v="1"/>
    <n v="1481000000000"/>
    <d v="2016-12-06T04:53:20"/>
    <n v="54"/>
    <s v="resign"/>
    <x v="0"/>
    <s v="10+0"/>
    <n v="2251"/>
    <n v="2006"/>
    <n v="245"/>
    <s v="A29"/>
    <n v="7"/>
    <n v="4"/>
  </r>
  <r>
    <s v="A3zvbpkF"/>
    <b v="1"/>
    <n v="1461940000000"/>
    <d v="2016-04-29T14:26:40"/>
    <n v="82"/>
    <s v="outoftime"/>
    <x v="1"/>
    <s v="10+0"/>
    <n v="2250"/>
    <n v="2091"/>
    <n v="159"/>
    <s v="D30"/>
    <n v="4"/>
    <n v="14"/>
  </r>
  <r>
    <s v="fodNBvuE"/>
    <b v="1"/>
    <n v="1451240000000"/>
    <d v="2015-12-27T18:13:20"/>
    <n v="51"/>
    <s v="mate"/>
    <x v="0"/>
    <s v="10+2"/>
    <n v="2250"/>
    <n v="2119"/>
    <n v="131"/>
    <s v="A00"/>
    <n v="1"/>
    <n v="18"/>
  </r>
  <r>
    <s v="GOJy3pFJ"/>
    <b v="1"/>
    <s v="1469888894369"/>
    <d v="2016-07-30T14:28:14"/>
    <n v="118"/>
    <s v="resign"/>
    <x v="1"/>
    <s v="25+25"/>
    <n v="2250"/>
    <n v="2116"/>
    <n v="134"/>
    <s v="B50"/>
    <n v="5"/>
    <n v="14"/>
  </r>
  <r>
    <s v="vr3QhlTM"/>
    <b v="1"/>
    <s v="1504367906859"/>
    <d v="2017-09-02T15:58:27"/>
    <n v="44"/>
    <s v="resign"/>
    <x v="0"/>
    <s v="30+30"/>
    <n v="2250"/>
    <n v="1793"/>
    <n v="457"/>
    <s v="B07"/>
    <n v="2"/>
    <n v="15"/>
  </r>
  <r>
    <s v="D712qGAQ"/>
    <b v="1"/>
    <n v="1483900000000"/>
    <d v="2017-01-08T18:26:40"/>
    <n v="75"/>
    <s v="resign"/>
    <x v="0"/>
    <s v="30+5"/>
    <n v="2249"/>
    <n v="2153"/>
    <n v="96"/>
    <s v="A00"/>
    <n v="2"/>
    <n v="18"/>
  </r>
  <r>
    <s v="7gGS7pPm"/>
    <b v="1"/>
    <n v="1478550000000"/>
    <d v="2016-11-07T20:20:00"/>
    <n v="86"/>
    <s v="outoftime"/>
    <x v="1"/>
    <s v="10+0"/>
    <n v="2249"/>
    <n v="2359"/>
    <n v="-110"/>
    <s v="E53"/>
    <n v="12"/>
    <n v="20"/>
  </r>
  <r>
    <s v="xkWl3nR3"/>
    <b v="1"/>
    <s v="1503942834947"/>
    <d v="2017-08-28T17:53:55"/>
    <n v="71"/>
    <s v="resign"/>
    <x v="0"/>
    <s v="10+0"/>
    <n v="2249"/>
    <n v="1877"/>
    <n v="372"/>
    <s v="D25"/>
    <n v="7"/>
    <n v="17"/>
  </r>
  <r>
    <s v="I1IDsnBJ"/>
    <b v="1"/>
    <n v="1434750000000"/>
    <d v="2015-06-19T21:40:00"/>
    <n v="87"/>
    <s v="resign"/>
    <x v="0"/>
    <s v="7+10"/>
    <n v="2248"/>
    <n v="2015"/>
    <n v="233"/>
    <s v="A40"/>
    <n v="10"/>
    <n v="21"/>
  </r>
  <r>
    <s v="VKtNL8My"/>
    <b v="1"/>
    <n v="1479070000000"/>
    <d v="2016-11-13T20:46:40"/>
    <n v="47"/>
    <s v="resign"/>
    <x v="0"/>
    <s v="14+0"/>
    <n v="2247"/>
    <n v="2323"/>
    <n v="-76"/>
    <s v="A04"/>
    <n v="2"/>
    <n v="20"/>
  </r>
  <r>
    <s v="Iuo32IUI"/>
    <b v="1"/>
    <n v="1504040000000"/>
    <d v="2017-08-29T20:53:20"/>
    <n v="41"/>
    <s v="mate"/>
    <x v="0"/>
    <s v="5+5"/>
    <n v="2247"/>
    <n v="2094"/>
    <n v="153"/>
    <s v="B20"/>
    <n v="6"/>
    <n v="20"/>
  </r>
  <r>
    <s v="OCjlTny0"/>
    <b v="1"/>
    <n v="1464650000000"/>
    <d v="2016-05-30T23:13:20"/>
    <n v="45"/>
    <s v="resign"/>
    <x v="0"/>
    <s v="10+0"/>
    <n v="2247"/>
    <n v="1718"/>
    <n v="529"/>
    <s v="C55"/>
    <n v="6"/>
    <n v="23"/>
  </r>
  <r>
    <s v="Iuo32IUI"/>
    <b v="1"/>
    <s v="1504040173018"/>
    <d v="2017-08-29T20:56:13"/>
    <n v="41"/>
    <s v="mate"/>
    <x v="0"/>
    <s v="5+5"/>
    <n v="2247"/>
    <n v="2094"/>
    <n v="153"/>
    <s v="B20"/>
    <n v="6"/>
    <n v="20"/>
  </r>
  <r>
    <s v="VyhTybZJ"/>
    <b v="1"/>
    <s v="1503079971471"/>
    <d v="2017-08-18T18:12:51"/>
    <n v="67"/>
    <s v="resign"/>
    <x v="1"/>
    <s v="10+0"/>
    <n v="2247"/>
    <n v="2405"/>
    <n v="-158"/>
    <s v="D35"/>
    <n v="10"/>
    <n v="18"/>
  </r>
  <r>
    <s v="bFfaq9YC"/>
    <b v="0"/>
    <s v="1498250952299"/>
    <d v="2017-06-23T20:49:12"/>
    <n v="66"/>
    <s v="draw"/>
    <x v="2"/>
    <s v="20+60"/>
    <n v="2247"/>
    <n v="1802"/>
    <n v="445"/>
    <s v="A00"/>
    <n v="1"/>
    <n v="20"/>
  </r>
  <r>
    <s v="VyhTybZJ"/>
    <b v="1"/>
    <s v="1503079971471"/>
    <d v="2017-08-18T18:12:51"/>
    <n v="67"/>
    <s v="resign"/>
    <x v="1"/>
    <s v="10+0"/>
    <n v="2247"/>
    <n v="2405"/>
    <n v="-158"/>
    <s v="D35"/>
    <n v="10"/>
    <n v="18"/>
  </r>
  <r>
    <s v="OCjlTny0"/>
    <b v="1"/>
    <s v="1464648803880"/>
    <d v="2016-05-30T22:53:24"/>
    <n v="45"/>
    <s v="resign"/>
    <x v="0"/>
    <s v="10+0"/>
    <n v="2247"/>
    <n v="1718"/>
    <n v="529"/>
    <s v="C55"/>
    <n v="6"/>
    <n v="22"/>
  </r>
  <r>
    <s v="80gj0Kgz"/>
    <b v="1"/>
    <n v="1451150000000"/>
    <d v="2015-12-26T17:13:20"/>
    <n v="61"/>
    <s v="resign"/>
    <x v="0"/>
    <s v="15+15"/>
    <n v="2246"/>
    <n v="2204"/>
    <n v="42"/>
    <s v="A00"/>
    <n v="1"/>
    <n v="17"/>
  </r>
  <r>
    <s v="xQhJRz5b"/>
    <b v="0"/>
    <s v="1504460714805"/>
    <d v="2017-09-03T17:45:15"/>
    <n v="41"/>
    <s v="mate"/>
    <x v="0"/>
    <s v="10+15"/>
    <n v="2246"/>
    <n v="1494"/>
    <n v="752"/>
    <s v="B03"/>
    <n v="10"/>
    <n v="17"/>
  </r>
  <r>
    <s v="laTeF4OJ"/>
    <b v="1"/>
    <n v="1495670000000"/>
    <d v="2017-05-24T23:53:20"/>
    <n v="100"/>
    <s v="resign"/>
    <x v="1"/>
    <s v="10+0"/>
    <n v="2245"/>
    <n v="2264"/>
    <n v="-19"/>
    <s v="C00"/>
    <n v="4"/>
    <n v="23"/>
  </r>
  <r>
    <s v="XyhOGoov"/>
    <b v="1"/>
    <s v="1503619473819"/>
    <d v="2017-08-25T00:04:34"/>
    <n v="43"/>
    <s v="resign"/>
    <x v="0"/>
    <s v="8+1"/>
    <n v="2245"/>
    <n v="2023"/>
    <n v="222"/>
    <s v="B22"/>
    <n v="8"/>
    <n v="0"/>
  </r>
  <r>
    <s v="S5wPbKjt"/>
    <b v="0"/>
    <n v="1490710000000"/>
    <d v="2017-03-28T14:06:40"/>
    <n v="29"/>
    <s v="resign"/>
    <x v="0"/>
    <s v="20+20"/>
    <n v="2244"/>
    <n v="1411"/>
    <n v="833"/>
    <s v="D20"/>
    <n v="5"/>
    <n v="14"/>
  </r>
  <r>
    <s v="TiUuX1eA"/>
    <b v="1"/>
    <s v="1503637146018"/>
    <d v="2017-08-25T04:59:06"/>
    <n v="32"/>
    <s v="resign"/>
    <x v="0"/>
    <s v="10+0"/>
    <n v="2244"/>
    <n v="2082"/>
    <n v="162"/>
    <s v="D00"/>
    <n v="3"/>
    <n v="4"/>
  </r>
  <r>
    <s v="NCsTGIMf"/>
    <b v="0"/>
    <n v="1434740000000"/>
    <d v="2015-06-19T18:53:20"/>
    <n v="107"/>
    <s v="draw"/>
    <x v="2"/>
    <s v="10+4"/>
    <n v="2243"/>
    <n v="2186"/>
    <n v="57"/>
    <s v="C42"/>
    <n v="14"/>
    <n v="18"/>
  </r>
  <r>
    <s v="GJU484mN"/>
    <b v="0"/>
    <s v="1491049510401"/>
    <d v="2017-04-01T12:25:10"/>
    <n v="39"/>
    <s v="resign"/>
    <x v="0"/>
    <s v="5+5"/>
    <n v="2243"/>
    <n v="2060"/>
    <n v="183"/>
    <s v="B53"/>
    <n v="7"/>
    <n v="12"/>
  </r>
  <r>
    <s v="WPk9Kwqq"/>
    <b v="1"/>
    <n v="1468860000000"/>
    <d v="2016-07-18T16:40:00"/>
    <n v="73"/>
    <s v="resign"/>
    <x v="0"/>
    <s v="10+0"/>
    <n v="2242"/>
    <n v="1967"/>
    <n v="275"/>
    <s v="C77"/>
    <n v="9"/>
    <n v="16"/>
  </r>
  <r>
    <s v="2ovQRyGR"/>
    <b v="1"/>
    <n v="1495400000000"/>
    <d v="2017-05-21T20:53:20"/>
    <n v="77"/>
    <s v="resign"/>
    <x v="0"/>
    <s v="10+0"/>
    <n v="2242"/>
    <n v="2305"/>
    <n v="-63"/>
    <s v="B25"/>
    <n v="11"/>
    <n v="20"/>
  </r>
  <r>
    <s v="zikVxKD7"/>
    <b v="1"/>
    <s v="1481204189544"/>
    <d v="2016-12-08T13:36:30"/>
    <n v="88"/>
    <s v="resign"/>
    <x v="1"/>
    <s v="10+0"/>
    <n v="2242"/>
    <n v="1811"/>
    <n v="431"/>
    <s v="B06"/>
    <n v="6"/>
    <n v="13"/>
  </r>
  <r>
    <s v="zobkVadV"/>
    <b v="1"/>
    <n v="1450630000000"/>
    <d v="2015-12-20T16:46:40"/>
    <n v="89"/>
    <s v="mate"/>
    <x v="0"/>
    <s v="10+0"/>
    <n v="2241"/>
    <n v="1923"/>
    <n v="318"/>
    <s v="A04"/>
    <n v="2"/>
    <n v="16"/>
  </r>
  <r>
    <s v="AZXH3eAB"/>
    <b v="1"/>
    <n v="1495070000000"/>
    <d v="2017-05-18T01:13:20"/>
    <n v="55"/>
    <s v="resign"/>
    <x v="0"/>
    <s v="10+0"/>
    <n v="2241"/>
    <n v="2244"/>
    <n v="-3"/>
    <s v="B03"/>
    <n v="9"/>
    <n v="1"/>
  </r>
  <r>
    <s v="7lQl1pLL"/>
    <b v="1"/>
    <n v="1467470000000"/>
    <d v="2016-07-02T14:33:20"/>
    <n v="36"/>
    <s v="resign"/>
    <x v="0"/>
    <s v="15+5"/>
    <n v="2240"/>
    <n v="1677"/>
    <n v="563"/>
    <s v="C45"/>
    <n v="8"/>
    <n v="14"/>
  </r>
  <r>
    <s v="9POCh6I8"/>
    <b v="1"/>
    <s v="1504039183773"/>
    <d v="2017-08-29T20:39:44"/>
    <n v="77"/>
    <s v="outoftime"/>
    <x v="0"/>
    <s v="5+5"/>
    <n v="2240"/>
    <n v="2104"/>
    <n v="136"/>
    <s v="D35"/>
    <n v="6"/>
    <n v="20"/>
  </r>
  <r>
    <s v="3yV7Cwm1"/>
    <b v="1"/>
    <s v="1501490210428"/>
    <d v="2017-07-31T08:36:50"/>
    <n v="74"/>
    <s v="resign"/>
    <x v="1"/>
    <s v="15+2"/>
    <n v="2240"/>
    <n v="2074"/>
    <n v="166"/>
    <s v="C05"/>
    <n v="12"/>
    <n v="8"/>
  </r>
  <r>
    <s v="FxzMfNlo"/>
    <b v="1"/>
    <n v="1461940000000"/>
    <d v="2016-04-29T14:26:40"/>
    <n v="66"/>
    <s v="outoftime"/>
    <x v="1"/>
    <s v="10+5"/>
    <n v="2239"/>
    <n v="2151"/>
    <n v="88"/>
    <s v="B12"/>
    <n v="6"/>
    <n v="14"/>
  </r>
  <r>
    <s v="cbXiaZaO"/>
    <b v="1"/>
    <n v="1495150000000"/>
    <d v="2017-05-18T23:26:40"/>
    <n v="164"/>
    <s v="mate"/>
    <x v="1"/>
    <s v="10+0"/>
    <n v="2239"/>
    <n v="2241"/>
    <n v="-2"/>
    <s v="B76"/>
    <n v="17"/>
    <n v="23"/>
  </r>
  <r>
    <s v="kilzHoHh"/>
    <b v="1"/>
    <n v="1494890000000"/>
    <d v="2017-05-15T23:13:20"/>
    <n v="52"/>
    <s v="resign"/>
    <x v="1"/>
    <s v="10+0"/>
    <n v="2239"/>
    <n v="2321"/>
    <n v="-82"/>
    <s v="B23"/>
    <n v="6"/>
    <n v="23"/>
  </r>
  <r>
    <s v="7UYzivja"/>
    <b v="1"/>
    <s v="1477762413943"/>
    <d v="2016-10-29T17:33:34"/>
    <n v="97"/>
    <s v="draw"/>
    <x v="2"/>
    <s v="5+5"/>
    <n v="2239"/>
    <n v="2198"/>
    <n v="41"/>
    <s v="C00"/>
    <n v="3"/>
    <n v="17"/>
  </r>
  <r>
    <s v="gptZOHi9"/>
    <b v="1"/>
    <s v="1500156122215"/>
    <d v="2017-07-15T22:02:02"/>
    <n v="63"/>
    <s v="draw"/>
    <x v="2"/>
    <s v="45+45"/>
    <n v="2239"/>
    <n v="2401"/>
    <n v="-162"/>
    <s v="B23"/>
    <n v="5"/>
    <n v="22"/>
  </r>
  <r>
    <s v="gptZOHi9"/>
    <b v="1"/>
    <s v="1500156122215"/>
    <d v="2017-07-15T22:02:02"/>
    <n v="63"/>
    <s v="draw"/>
    <x v="2"/>
    <s v="45+45"/>
    <n v="2239"/>
    <n v="2401"/>
    <n v="-162"/>
    <s v="B23"/>
    <n v="5"/>
    <n v="22"/>
  </r>
  <r>
    <s v="MUvjTUm1"/>
    <b v="1"/>
    <s v="1411928874311"/>
    <d v="2014-09-28T18:27:54"/>
    <n v="53"/>
    <s v="outoftime"/>
    <x v="0"/>
    <s v="10+0"/>
    <n v="2238"/>
    <n v="1742"/>
    <n v="496"/>
    <s v="A13"/>
    <n v="6"/>
    <n v="18"/>
  </r>
  <r>
    <s v="lM77oM4S"/>
    <b v="1"/>
    <s v="1492499016239"/>
    <d v="2017-04-18T07:03:36"/>
    <n v="69"/>
    <s v="resign"/>
    <x v="0"/>
    <s v="15+10"/>
    <n v="2238"/>
    <n v="1972"/>
    <n v="266"/>
    <s v="A46"/>
    <n v="5"/>
    <n v="7"/>
  </r>
  <r>
    <s v="X2Gn8h82"/>
    <b v="0"/>
    <s v="1495645469216"/>
    <d v="2017-05-24T17:04:29"/>
    <n v="84"/>
    <s v="resign"/>
    <x v="1"/>
    <s v="15+5"/>
    <n v="2237"/>
    <n v="1742"/>
    <n v="495"/>
    <s v="D10"/>
    <n v="5"/>
    <n v="17"/>
  </r>
  <r>
    <s v="099rf98b"/>
    <b v="0"/>
    <s v="1494543732136"/>
    <d v="2017-05-11T23:02:12"/>
    <n v="29"/>
    <s v="resign"/>
    <x v="0"/>
    <s v="15+10"/>
    <n v="2236"/>
    <n v="1802"/>
    <n v="434"/>
    <s v="B12"/>
    <n v="6"/>
    <n v="23"/>
  </r>
  <r>
    <s v="lzPgCJCS"/>
    <b v="1"/>
    <s v="1497659508784"/>
    <d v="2017-06-17T00:31:49"/>
    <n v="102"/>
    <s v="resign"/>
    <x v="1"/>
    <s v="7+30"/>
    <n v="2236"/>
    <n v="2148"/>
    <n v="88"/>
    <s v="B06"/>
    <n v="2"/>
    <n v="0"/>
  </r>
  <r>
    <s v="lzPgCJCS"/>
    <b v="1"/>
    <s v="1497659508784"/>
    <d v="2017-06-17T00:31:49"/>
    <n v="102"/>
    <s v="resign"/>
    <x v="1"/>
    <s v="7+30"/>
    <n v="2236"/>
    <n v="2148"/>
    <n v="88"/>
    <s v="B06"/>
    <n v="2"/>
    <n v="0"/>
  </r>
  <r>
    <s v="fzH5Q1tG"/>
    <b v="1"/>
    <n v="1479070000000"/>
    <d v="2016-11-13T20:46:40"/>
    <n v="45"/>
    <s v="resign"/>
    <x v="0"/>
    <s v="5+5"/>
    <n v="2235"/>
    <n v="2118"/>
    <n v="117"/>
    <s v="D46"/>
    <n v="12"/>
    <n v="20"/>
  </r>
  <r>
    <s v="eQxNcfmC"/>
    <b v="1"/>
    <n v="1451160000000"/>
    <d v="2015-12-26T20:00:00"/>
    <n v="69"/>
    <s v="draw"/>
    <x v="2"/>
    <s v="9+1"/>
    <n v="2235"/>
    <n v="2258"/>
    <n v="-23"/>
    <s v="C57"/>
    <n v="11"/>
    <n v="20"/>
  </r>
  <r>
    <s v="mQAX9Qoh"/>
    <b v="1"/>
    <n v="1434750000000"/>
    <d v="2015-06-19T21:40:00"/>
    <n v="63"/>
    <s v="outoftime"/>
    <x v="0"/>
    <s v="9+4"/>
    <n v="2235"/>
    <n v="2010"/>
    <n v="225"/>
    <s v="D07"/>
    <n v="6"/>
    <n v="21"/>
  </r>
  <r>
    <s v="PPvN5C8n"/>
    <b v="1"/>
    <s v="1413109996228"/>
    <d v="2014-10-12T10:33:16"/>
    <n v="69"/>
    <s v="resign"/>
    <x v="0"/>
    <s v="8+0"/>
    <n v="2235"/>
    <n v="1500"/>
    <n v="735"/>
    <s v="D38"/>
    <n v="9"/>
    <n v="10"/>
  </r>
  <r>
    <s v="37POQu66"/>
    <b v="1"/>
    <s v="1411926931780"/>
    <d v="2014-09-28T17:55:32"/>
    <n v="63"/>
    <s v="resign"/>
    <x v="0"/>
    <s v="1+30"/>
    <n v="2235"/>
    <n v="1652"/>
    <n v="583"/>
    <s v="A10"/>
    <n v="1"/>
    <n v="17"/>
  </r>
  <r>
    <s v="f2zZ2fom"/>
    <b v="0"/>
    <s v="1503095865909"/>
    <d v="2017-08-18T22:37:46"/>
    <n v="76"/>
    <s v="resign"/>
    <x v="1"/>
    <s v="10+40"/>
    <n v="2235"/>
    <n v="2447"/>
    <n v="-212"/>
    <s v="A50"/>
    <n v="4"/>
    <n v="22"/>
  </r>
  <r>
    <s v="Flb1Wmlg"/>
    <b v="1"/>
    <n v="1477960000000"/>
    <d v="2016-11-01T00:26:40"/>
    <n v="50"/>
    <s v="mate"/>
    <x v="1"/>
    <s v="6+5"/>
    <n v="2234"/>
    <n v="2352"/>
    <n v="-118"/>
    <s v="B20"/>
    <n v="5"/>
    <n v="0"/>
  </r>
  <r>
    <s v="eHIpih0H"/>
    <b v="1"/>
    <s v="1470071607517"/>
    <d v="2016-08-01T17:13:28"/>
    <n v="33"/>
    <s v="resign"/>
    <x v="0"/>
    <s v="25+25"/>
    <n v="2234"/>
    <n v="2146"/>
    <n v="88"/>
    <s v="B93"/>
    <n v="11"/>
    <n v="17"/>
  </r>
  <r>
    <s v="5JCjCEmZ"/>
    <b v="0"/>
    <s v="1504362708583"/>
    <d v="2017-09-02T14:31:49"/>
    <n v="75"/>
    <s v="resign"/>
    <x v="0"/>
    <s v="30+30"/>
    <n v="2234"/>
    <n v="2361"/>
    <n v="-127"/>
    <s v="C88"/>
    <n v="13"/>
    <n v="14"/>
  </r>
  <r>
    <s v="TlsrYKp0"/>
    <b v="1"/>
    <s v="1465575223265"/>
    <d v="2016-06-10T16:13:43"/>
    <n v="16"/>
    <s v="resign"/>
    <x v="0"/>
    <s v="12+10"/>
    <n v="2233"/>
    <n v="1772"/>
    <n v="461"/>
    <s v="A91"/>
    <n v="8"/>
    <n v="16"/>
  </r>
  <r>
    <s v="8Bz5mbbU"/>
    <b v="1"/>
    <s v="1504388366713"/>
    <d v="2017-09-02T21:39:27"/>
    <n v="57"/>
    <s v="resign"/>
    <x v="1"/>
    <s v="10+10"/>
    <n v="2233"/>
    <n v="2540"/>
    <n v="-307"/>
    <s v="C53"/>
    <n v="9"/>
    <n v="21"/>
  </r>
  <r>
    <s v="80he8UUG"/>
    <b v="1"/>
    <n v="1491070000000"/>
    <d v="2017-04-01T18:06:40"/>
    <n v="72"/>
    <s v="outoftime"/>
    <x v="1"/>
    <s v="7+4"/>
    <n v="2232"/>
    <n v="2081"/>
    <n v="151"/>
    <s v="C50"/>
    <n v="9"/>
    <n v="18"/>
  </r>
  <r>
    <s v="PkvrSIO3"/>
    <b v="1"/>
    <n v="1495070000000"/>
    <d v="2017-05-18T01:13:20"/>
    <n v="71"/>
    <s v="resign"/>
    <x v="0"/>
    <s v="10+0"/>
    <n v="2232"/>
    <n v="2252"/>
    <n v="-20"/>
    <s v="B72"/>
    <n v="11"/>
    <n v="1"/>
  </r>
  <r>
    <s v="Mec8sfEJ"/>
    <b v="1"/>
    <s v="1504035766085"/>
    <d v="2017-08-29T19:42:46"/>
    <n v="62"/>
    <s v="mate"/>
    <x v="1"/>
    <s v="5+5"/>
    <n v="2232"/>
    <n v="2113"/>
    <n v="119"/>
    <s v="C00"/>
    <n v="3"/>
    <n v="19"/>
  </r>
  <r>
    <s v="OM9Udl70"/>
    <b v="1"/>
    <s v="1504343584418"/>
    <d v="2017-09-02T09:13:04"/>
    <n v="43"/>
    <s v="resign"/>
    <x v="0"/>
    <s v="10+0"/>
    <n v="2232"/>
    <n v="1652"/>
    <n v="580"/>
    <s v="B33"/>
    <n v="10"/>
    <n v="9"/>
  </r>
  <r>
    <s v="A1BExYwf"/>
    <b v="1"/>
    <s v="1502312819452"/>
    <d v="2017-08-09T21:06:59"/>
    <n v="92"/>
    <s v="resign"/>
    <x v="1"/>
    <s v="45+45"/>
    <n v="2232"/>
    <n v="2272"/>
    <n v="-40"/>
    <s v="C50"/>
    <n v="8"/>
    <n v="21"/>
  </r>
  <r>
    <s v="A1BExYwf"/>
    <b v="1"/>
    <s v="1502312819452"/>
    <d v="2017-08-09T21:06:59"/>
    <n v="92"/>
    <s v="resign"/>
    <x v="1"/>
    <s v="45+45"/>
    <n v="2232"/>
    <n v="2272"/>
    <n v="-40"/>
    <s v="C50"/>
    <n v="8"/>
    <n v="21"/>
  </r>
  <r>
    <s v="Pzz9Gc9Q"/>
    <b v="1"/>
    <n v="1503750000000"/>
    <d v="2017-08-26T12:20:00"/>
    <n v="73"/>
    <s v="resign"/>
    <x v="0"/>
    <s v="10+0"/>
    <n v="2231"/>
    <n v="1882"/>
    <n v="349"/>
    <s v="D02"/>
    <n v="3"/>
    <n v="12"/>
  </r>
  <r>
    <s v="UlclyHhJ"/>
    <b v="1"/>
    <n v="1495060000000"/>
    <d v="2017-05-17T22:26:40"/>
    <n v="90"/>
    <s v="resign"/>
    <x v="1"/>
    <s v="10+0"/>
    <n v="2231"/>
    <n v="2230"/>
    <n v="1"/>
    <s v="B72"/>
    <n v="11"/>
    <n v="22"/>
  </r>
  <r>
    <s v="SFZMXN39"/>
    <b v="0"/>
    <s v="1504209183962"/>
    <d v="2017-08-31T19:53:04"/>
    <n v="74"/>
    <s v="mate"/>
    <x v="1"/>
    <s v="25+5"/>
    <n v="2231"/>
    <n v="1562"/>
    <n v="669"/>
    <s v="C44"/>
    <n v="6"/>
    <n v="19"/>
  </r>
  <r>
    <s v="kuxgeqGu"/>
    <b v="1"/>
    <n v="1501350000000"/>
    <d v="2017-07-29T17:40:00"/>
    <n v="59"/>
    <s v="resign"/>
    <x v="0"/>
    <s v="10+0"/>
    <n v="2230"/>
    <n v="1666"/>
    <n v="564"/>
    <s v="B08"/>
    <n v="8"/>
    <n v="17"/>
  </r>
  <r>
    <s v="9ysJ6Cis"/>
    <b v="1"/>
    <n v="1501220000000"/>
    <d v="2017-07-28T05:33:20"/>
    <n v="74"/>
    <s v="mate"/>
    <x v="1"/>
    <s v="10+0"/>
    <n v="2230"/>
    <n v="2201"/>
    <n v="29"/>
    <s v="D02"/>
    <n v="5"/>
    <n v="5"/>
  </r>
  <r>
    <s v="LDzlqlwv"/>
    <b v="1"/>
    <n v="1458530000000"/>
    <d v="2016-03-21T03:13:20"/>
    <n v="43"/>
    <s v="mate"/>
    <x v="0"/>
    <s v="10+0"/>
    <n v="2230"/>
    <n v="1929"/>
    <n v="301"/>
    <s v="C45"/>
    <n v="8"/>
    <n v="3"/>
  </r>
  <r>
    <s v="ixysXbqR"/>
    <b v="1"/>
    <n v="1501880000000"/>
    <d v="2017-08-04T20:53:20"/>
    <n v="35"/>
    <s v="outoftime"/>
    <x v="0"/>
    <s v="3+8"/>
    <n v="2230"/>
    <n v="1942"/>
    <n v="288"/>
    <s v="C45"/>
    <n v="11"/>
    <n v="20"/>
  </r>
  <r>
    <s v="sM9kM0wE"/>
    <b v="1"/>
    <n v="1458810000000"/>
    <d v="2016-03-24T09:00:00"/>
    <n v="86"/>
    <s v="outoftime"/>
    <x v="1"/>
    <s v="10+0"/>
    <n v="2230"/>
    <n v="1948"/>
    <n v="282"/>
    <s v="B90"/>
    <n v="10"/>
    <n v="9"/>
  </r>
  <r>
    <s v="7OP3fCny"/>
    <b v="1"/>
    <s v="1504422710223"/>
    <d v="2017-09-03T07:11:50"/>
    <n v="110"/>
    <s v="resign"/>
    <x v="1"/>
    <s v="9+3"/>
    <n v="2230"/>
    <n v="2396"/>
    <n v="-166"/>
    <s v="D41"/>
    <n v="9"/>
    <n v="7"/>
  </r>
  <r>
    <s v="c4xul4aH"/>
    <b v="1"/>
    <n v="1504110000000"/>
    <d v="2017-08-30T16:20:00"/>
    <n v="63"/>
    <s v="mate"/>
    <x v="0"/>
    <s v="8+0"/>
    <n v="2229"/>
    <n v="2002"/>
    <n v="227"/>
    <s v="C02"/>
    <n v="10"/>
    <n v="16"/>
  </r>
  <r>
    <s v="WU3XxSRA"/>
    <b v="1"/>
    <n v="1481000000000"/>
    <d v="2016-12-06T04:53:20"/>
    <n v="49"/>
    <s v="resign"/>
    <x v="0"/>
    <s v="10+0"/>
    <n v="2229"/>
    <n v="2134"/>
    <n v="95"/>
    <s v="A21"/>
    <n v="5"/>
    <n v="4"/>
  </r>
  <r>
    <s v="o8K4d3Y5"/>
    <b v="1"/>
    <s v="1411873603461"/>
    <d v="2014-09-28T03:06:43"/>
    <n v="65"/>
    <s v="resign"/>
    <x v="0"/>
    <s v="8+0"/>
    <n v="2229"/>
    <n v="2077"/>
    <n v="152"/>
    <s v="B83"/>
    <n v="17"/>
    <n v="3"/>
  </r>
  <r>
    <s v="c4xul4aH"/>
    <b v="1"/>
    <s v="1504105723337"/>
    <d v="2017-08-30T15:08:43"/>
    <n v="63"/>
    <s v="mate"/>
    <x v="0"/>
    <s v="8+0"/>
    <n v="2229"/>
    <n v="2002"/>
    <n v="227"/>
    <s v="C02"/>
    <n v="10"/>
    <n v="15"/>
  </r>
  <r>
    <s v="c4xul4aH"/>
    <b v="1"/>
    <s v="1504105723337"/>
    <d v="2017-08-30T15:08:43"/>
    <n v="63"/>
    <s v="mate"/>
    <x v="0"/>
    <s v="8+0"/>
    <n v="2229"/>
    <n v="2002"/>
    <n v="227"/>
    <s v="C02"/>
    <n v="10"/>
    <n v="15"/>
  </r>
  <r>
    <s v="ZhZm1ol9"/>
    <b v="1"/>
    <s v="1498871255686"/>
    <d v="2017-07-01T01:07:36"/>
    <n v="109"/>
    <s v="draw"/>
    <x v="2"/>
    <s v="45+45"/>
    <n v="2229"/>
    <n v="2220"/>
    <n v="9"/>
    <s v="C54"/>
    <n v="17"/>
    <n v="1"/>
  </r>
  <r>
    <s v="nakTVZD5"/>
    <b v="1"/>
    <s v="1504391112500"/>
    <d v="2017-09-02T22:25:13"/>
    <n v="124"/>
    <s v="draw"/>
    <x v="2"/>
    <s v="10+15"/>
    <n v="2229"/>
    <n v="2004"/>
    <n v="225"/>
    <s v="B50"/>
    <n v="5"/>
    <n v="22"/>
  </r>
  <r>
    <s v="HBezD4JG"/>
    <b v="1"/>
    <s v="1504343581767"/>
    <d v="2017-09-02T09:13:02"/>
    <n v="67"/>
    <s v="resign"/>
    <x v="0"/>
    <s v="30+15"/>
    <n v="2229"/>
    <n v="1947"/>
    <n v="282"/>
    <s v="B50"/>
    <n v="5"/>
    <n v="9"/>
  </r>
  <r>
    <s v="ZhZm1ol9"/>
    <b v="1"/>
    <s v="1498871255686"/>
    <d v="2017-07-01T01:07:36"/>
    <n v="109"/>
    <s v="draw"/>
    <x v="2"/>
    <s v="45+45"/>
    <n v="2229"/>
    <n v="2220"/>
    <n v="9"/>
    <s v="C54"/>
    <n v="17"/>
    <n v="1"/>
  </r>
  <r>
    <s v="m7Oy7Nup"/>
    <b v="1"/>
    <n v="1501880000000"/>
    <d v="2017-08-04T20:53:20"/>
    <n v="27"/>
    <s v="resign"/>
    <x v="0"/>
    <s v="3+8"/>
    <n v="2228"/>
    <n v="1526"/>
    <n v="702"/>
    <s v="B21"/>
    <n v="3"/>
    <n v="20"/>
  </r>
  <r>
    <s v="T1Sd5N0e"/>
    <b v="1"/>
    <s v="1479226889426"/>
    <d v="2016-11-15T16:21:29"/>
    <n v="180"/>
    <s v="resign"/>
    <x v="1"/>
    <s v="10+0"/>
    <n v="2228"/>
    <n v="2193"/>
    <n v="35"/>
    <s v="C55"/>
    <n v="7"/>
    <n v="16"/>
  </r>
  <r>
    <s v="LABc7BKr"/>
    <b v="1"/>
    <s v="1504427887246"/>
    <d v="2017-09-03T08:38:07"/>
    <n v="77"/>
    <s v="resign"/>
    <x v="0"/>
    <s v="15+5"/>
    <n v="2228"/>
    <n v="2228"/>
    <n v="0"/>
    <s v="C02"/>
    <n v="9"/>
    <n v="8"/>
  </r>
  <r>
    <s v="4zLhWCuC"/>
    <b v="0"/>
    <s v="1503566190941"/>
    <d v="2017-08-24T09:16:31"/>
    <n v="13"/>
    <s v="resign"/>
    <x v="1"/>
    <s v="20+60"/>
    <n v="2228"/>
    <n v="2203"/>
    <n v="25"/>
    <s v="B94"/>
    <n v="11"/>
    <n v="9"/>
  </r>
  <r>
    <s v="6NXSj5et"/>
    <b v="1"/>
    <s v="1503565455297"/>
    <d v="2017-08-24T09:04:15"/>
    <n v="115"/>
    <s v="mate"/>
    <x v="0"/>
    <s v="15+10"/>
    <n v="2228"/>
    <n v="2203"/>
    <n v="25"/>
    <s v="A01"/>
    <n v="2"/>
    <n v="9"/>
  </r>
  <r>
    <s v="AS9avqOM"/>
    <b v="1"/>
    <n v="1450630000000"/>
    <d v="2015-12-20T16:46:40"/>
    <n v="57"/>
    <s v="resign"/>
    <x v="0"/>
    <s v="10+0"/>
    <n v="2227"/>
    <n v="2107"/>
    <n v="120"/>
    <s v="D74"/>
    <n v="13"/>
    <n v="16"/>
  </r>
  <r>
    <s v="kg5EXAMH"/>
    <b v="1"/>
    <n v="1498080000000"/>
    <d v="2017-06-21T21:20:00"/>
    <n v="98"/>
    <s v="resign"/>
    <x v="1"/>
    <s v="10+0"/>
    <n v="2227"/>
    <n v="2271"/>
    <n v="-44"/>
    <s v="C77"/>
    <n v="9"/>
    <n v="21"/>
  </r>
  <r>
    <s v="TfgXBzBK"/>
    <b v="1"/>
    <n v="1501670000000"/>
    <d v="2017-08-02T10:33:20"/>
    <n v="56"/>
    <s v="outoftime"/>
    <x v="1"/>
    <s v="15+5"/>
    <n v="2226"/>
    <n v="2219"/>
    <n v="7"/>
    <s v="D02"/>
    <n v="5"/>
    <n v="10"/>
  </r>
  <r>
    <s v="Wm68dNZS"/>
    <b v="1"/>
    <n v="1500900000000"/>
    <d v="2017-07-24T12:40:00"/>
    <n v="65"/>
    <s v="resign"/>
    <x v="0"/>
    <s v="5+5"/>
    <n v="2226"/>
    <n v="1977"/>
    <n v="249"/>
    <s v="D02"/>
    <n v="5"/>
    <n v="12"/>
  </r>
  <r>
    <s v="B3tErunx"/>
    <b v="1"/>
    <n v="1478550000000"/>
    <d v="2016-11-07T20:20:00"/>
    <n v="28"/>
    <s v="resign"/>
    <x v="1"/>
    <s v="10+0"/>
    <n v="2226"/>
    <n v="2342"/>
    <n v="-116"/>
    <s v="C16"/>
    <n v="7"/>
    <n v="20"/>
  </r>
  <r>
    <s v="HEsbJN3C"/>
    <b v="1"/>
    <s v="1504037703950"/>
    <d v="2017-08-29T20:15:04"/>
    <n v="43"/>
    <s v="resign"/>
    <x v="0"/>
    <s v="5+5"/>
    <n v="2226"/>
    <n v="2119"/>
    <n v="107"/>
    <s v="C02"/>
    <n v="8"/>
    <n v="20"/>
  </r>
  <r>
    <s v="1LxEUN8c"/>
    <b v="1"/>
    <n v="1489600000000"/>
    <d v="2017-03-15T17:46:40"/>
    <n v="173"/>
    <s v="outoftime"/>
    <x v="2"/>
    <s v="10+0"/>
    <n v="2225"/>
    <n v="2264"/>
    <n v="-39"/>
    <s v="C42"/>
    <n v="15"/>
    <n v="17"/>
  </r>
  <r>
    <s v="AKqNMl1e"/>
    <b v="1"/>
    <n v="1500180000000"/>
    <d v="2017-07-16T04:40:00"/>
    <n v="114"/>
    <s v="mate"/>
    <x v="1"/>
    <s v="10+5"/>
    <n v="2225"/>
    <n v="2207"/>
    <n v="18"/>
    <s v="B50"/>
    <n v="5"/>
    <n v="4"/>
  </r>
  <r>
    <s v="To69KSX0"/>
    <b v="1"/>
    <s v="1504035370054"/>
    <d v="2017-08-29T19:36:10"/>
    <n v="21"/>
    <s v="resign"/>
    <x v="0"/>
    <s v="5+5"/>
    <n v="2225"/>
    <n v="2096"/>
    <n v="129"/>
    <s v="C21"/>
    <n v="10"/>
    <n v="19"/>
  </r>
  <r>
    <s v="wRhEfHch"/>
    <b v="1"/>
    <s v="1465587449697"/>
    <d v="2016-06-10T19:37:30"/>
    <n v="55"/>
    <s v="resign"/>
    <x v="0"/>
    <s v="15+0"/>
    <n v="2225"/>
    <n v="2015"/>
    <n v="210"/>
    <s v="E59"/>
    <n v="19"/>
    <n v="19"/>
  </r>
  <r>
    <s v="ypZJ0wVa"/>
    <b v="1"/>
    <s v="1504367512826"/>
    <d v="2017-09-02T15:51:53"/>
    <n v="41"/>
    <s v="resign"/>
    <x v="0"/>
    <s v="10+0"/>
    <n v="2225"/>
    <n v="2301"/>
    <n v="-76"/>
    <s v="C01"/>
    <n v="5"/>
    <n v="15"/>
  </r>
  <r>
    <s v="7QGbcCNT"/>
    <b v="1"/>
    <s v="1482839243333"/>
    <d v="2016-12-27T11:47:23"/>
    <n v="59"/>
    <s v="mate"/>
    <x v="0"/>
    <s v="10+0"/>
    <n v="2224"/>
    <n v="1802"/>
    <n v="422"/>
    <s v="B22"/>
    <n v="3"/>
    <n v="11"/>
  </r>
  <r>
    <s v="MHiqGzBE"/>
    <b v="1"/>
    <s v="1468091321011"/>
    <d v="2016-07-09T19:08:41"/>
    <n v="35"/>
    <s v="mate"/>
    <x v="0"/>
    <s v="10+0"/>
    <n v="2224"/>
    <n v="1695"/>
    <n v="529"/>
    <s v="B29"/>
    <n v="5"/>
    <n v="19"/>
  </r>
  <r>
    <s v="Av45Zv1D"/>
    <b v="1"/>
    <n v="1434740000000"/>
    <d v="2015-06-19T18:53:20"/>
    <n v="29"/>
    <s v="resign"/>
    <x v="0"/>
    <s v="10+0"/>
    <n v="2223"/>
    <n v="2032"/>
    <n v="191"/>
    <s v="E40"/>
    <n v="7"/>
    <n v="18"/>
  </r>
  <r>
    <s v="RJcaKGuq"/>
    <b v="1"/>
    <s v="1493335822706"/>
    <d v="2017-04-27T23:30:23"/>
    <n v="73"/>
    <s v="draw"/>
    <x v="2"/>
    <s v="10+0"/>
    <n v="2223"/>
    <n v="2084"/>
    <n v="139"/>
    <s v="D11"/>
    <n v="7"/>
    <n v="23"/>
  </r>
  <r>
    <s v="rbqIjxC3"/>
    <b v="0"/>
    <n v="1482180000000"/>
    <d v="2016-12-19T20:40:00"/>
    <n v="75"/>
    <s v="resign"/>
    <x v="0"/>
    <s v="5+5"/>
    <n v="2222"/>
    <n v="2126"/>
    <n v="96"/>
    <s v="C80"/>
    <n v="12"/>
    <n v="20"/>
  </r>
  <r>
    <s v="5EAOy2IS"/>
    <b v="1"/>
    <n v="1481160000000"/>
    <d v="2016-12-08T01:20:00"/>
    <n v="83"/>
    <s v="resign"/>
    <x v="0"/>
    <s v="10+0"/>
    <n v="2222"/>
    <n v="1842"/>
    <n v="380"/>
    <s v="B00"/>
    <n v="2"/>
    <n v="1"/>
  </r>
  <r>
    <s v="uUaRtUyc"/>
    <b v="1"/>
    <n v="1481160000000"/>
    <d v="2016-12-08T01:20:00"/>
    <n v="7"/>
    <s v="resign"/>
    <x v="0"/>
    <s v="10+0"/>
    <n v="2222"/>
    <n v="1382"/>
    <n v="840"/>
    <s v="B01"/>
    <n v="4"/>
    <n v="1"/>
  </r>
  <r>
    <s v="1KGdSIqj"/>
    <b v="1"/>
    <n v="1481000000000"/>
    <d v="2016-12-06T04:53:20"/>
    <n v="37"/>
    <s v="mate"/>
    <x v="0"/>
    <s v="10+0"/>
    <n v="2222"/>
    <n v="1810"/>
    <n v="412"/>
    <s v="B12"/>
    <n v="5"/>
    <n v="4"/>
  </r>
  <r>
    <s v="8v1jgibk"/>
    <b v="1"/>
    <s v="1411006933340"/>
    <d v="2014-09-18T02:22:13"/>
    <n v="63"/>
    <s v="resign"/>
    <x v="0"/>
    <s v="10+0"/>
    <n v="2222"/>
    <n v="1604"/>
    <n v="618"/>
    <s v="A40"/>
    <n v="1"/>
    <n v="2"/>
  </r>
  <r>
    <s v="g5AVWcp2"/>
    <b v="1"/>
    <s v="1504261664215"/>
    <d v="2017-09-01T10:27:44"/>
    <n v="72"/>
    <s v="resign"/>
    <x v="1"/>
    <s v="15+15"/>
    <n v="2222"/>
    <n v="2029"/>
    <n v="193"/>
    <s v="C02"/>
    <n v="12"/>
    <n v="10"/>
  </r>
  <r>
    <s v="3mXsncTw"/>
    <b v="1"/>
    <n v="1501410000000"/>
    <d v="2017-07-30T10:20:00"/>
    <n v="116"/>
    <s v="resign"/>
    <x v="1"/>
    <s v="10+5"/>
    <n v="2221"/>
    <n v="2209"/>
    <n v="12"/>
    <s v="D02"/>
    <n v="5"/>
    <n v="10"/>
  </r>
  <r>
    <s v="zHUpHUGX"/>
    <b v="1"/>
    <n v="1501350000000"/>
    <d v="2017-07-29T17:40:00"/>
    <n v="35"/>
    <s v="mate"/>
    <x v="0"/>
    <s v="10+5"/>
    <n v="2221"/>
    <n v="2222"/>
    <n v="-1"/>
    <s v="A40"/>
    <n v="2"/>
    <n v="17"/>
  </r>
  <r>
    <s v="xqeX9j9X"/>
    <b v="1"/>
    <n v="1500020000000"/>
    <d v="2017-07-14T08:13:20"/>
    <n v="42"/>
    <s v="resign"/>
    <x v="1"/>
    <s v="5+5"/>
    <n v="2220"/>
    <n v="2464"/>
    <n v="-244"/>
    <s v="C47"/>
    <n v="8"/>
    <n v="8"/>
  </r>
  <r>
    <s v="EHkaMaHb"/>
    <b v="1"/>
    <n v="1478620000000"/>
    <d v="2016-11-08T15:46:40"/>
    <n v="136"/>
    <s v="draw"/>
    <x v="2"/>
    <s v="10+0"/>
    <n v="2220"/>
    <n v="2374"/>
    <n v="-154"/>
    <s v="B35"/>
    <n v="13"/>
    <n v="15"/>
  </r>
  <r>
    <s v="r8Wd198k"/>
    <b v="1"/>
    <n v="1487820000000"/>
    <d v="2017-02-23T03:20:00"/>
    <n v="57"/>
    <s v="resign"/>
    <x v="0"/>
    <s v="15+10"/>
    <n v="2220"/>
    <n v="2157"/>
    <n v="63"/>
    <s v="A84"/>
    <n v="5"/>
    <n v="3"/>
  </r>
  <r>
    <s v="gRo0vrWi"/>
    <b v="1"/>
    <s v="1503784005833"/>
    <d v="2017-08-26T21:46:46"/>
    <n v="38"/>
    <s v="resign"/>
    <x v="1"/>
    <s v="7+14"/>
    <n v="2220"/>
    <n v="1973"/>
    <n v="247"/>
    <s v="B01"/>
    <n v="4"/>
    <n v="21"/>
  </r>
  <r>
    <s v="h6YtaHJa"/>
    <b v="1"/>
    <n v="1483900000000"/>
    <d v="2017-01-08T18:26:40"/>
    <n v="55"/>
    <s v="resign"/>
    <x v="0"/>
    <s v="30+0"/>
    <n v="2218"/>
    <n v="2198"/>
    <n v="20"/>
    <s v="A07"/>
    <n v="3"/>
    <n v="18"/>
  </r>
  <r>
    <s v="e824U48I"/>
    <b v="1"/>
    <n v="1501410000000"/>
    <d v="2017-07-30T10:20:00"/>
    <n v="79"/>
    <s v="resign"/>
    <x v="0"/>
    <s v="5+5"/>
    <n v="2218"/>
    <n v="1953"/>
    <n v="265"/>
    <s v="D02"/>
    <n v="5"/>
    <n v="10"/>
  </r>
  <r>
    <s v="4qjLQ2vt"/>
    <b v="1"/>
    <n v="1500450000000"/>
    <d v="2017-07-19T07:40:00"/>
    <n v="67"/>
    <s v="outoftime"/>
    <x v="0"/>
    <s v="10+5"/>
    <n v="2218"/>
    <n v="2133"/>
    <n v="85"/>
    <s v="A40"/>
    <n v="2"/>
    <n v="7"/>
  </r>
  <r>
    <s v="wiyCJboR"/>
    <b v="1"/>
    <n v="1482560000000"/>
    <d v="2016-12-24T06:13:20"/>
    <n v="60"/>
    <s v="resign"/>
    <x v="1"/>
    <s v="10+0"/>
    <n v="2218"/>
    <n v="1990"/>
    <n v="228"/>
    <s v="E20"/>
    <n v="7"/>
    <n v="6"/>
  </r>
  <r>
    <s v="4Sqxp7eu"/>
    <b v="1"/>
    <n v="1501780000000"/>
    <d v="2017-08-03T17:06:40"/>
    <n v="49"/>
    <s v="resign"/>
    <x v="0"/>
    <s v="10+0"/>
    <n v="2217"/>
    <n v="2059"/>
    <n v="158"/>
    <s v="A99"/>
    <n v="15"/>
    <n v="17"/>
  </r>
  <r>
    <s v="FBqIwtCI"/>
    <b v="1"/>
    <s v="1504034138035"/>
    <d v="2017-08-29T19:15:38"/>
    <n v="136"/>
    <s v="resign"/>
    <x v="0"/>
    <s v="5+5"/>
    <n v="2217"/>
    <n v="2135"/>
    <n v="82"/>
    <s v="C00"/>
    <n v="3"/>
    <n v="19"/>
  </r>
  <r>
    <s v="PQ1GhOHJ"/>
    <b v="0"/>
    <s v="1500275275874"/>
    <d v="2017-07-17T07:07:56"/>
    <n v="28"/>
    <s v="resign"/>
    <x v="1"/>
    <s v="30+30"/>
    <n v="2217"/>
    <n v="1500"/>
    <n v="717"/>
    <s v="C55"/>
    <n v="7"/>
    <n v="7"/>
  </r>
  <r>
    <s v="YPchRaOE"/>
    <b v="1"/>
    <s v="1482838037095"/>
    <d v="2016-12-27T11:27:17"/>
    <n v="93"/>
    <s v="resign"/>
    <x v="0"/>
    <s v="10+0"/>
    <n v="2217"/>
    <n v="1970"/>
    <n v="247"/>
    <s v="B00"/>
    <n v="3"/>
    <n v="11"/>
  </r>
  <r>
    <s v="kibSzs2X"/>
    <b v="1"/>
    <s v="1413107936329"/>
    <d v="2014-10-12T09:58:56"/>
    <n v="32"/>
    <s v="resign"/>
    <x v="0"/>
    <s v="8+0"/>
    <n v="2216"/>
    <n v="2029"/>
    <n v="187"/>
    <s v="C45"/>
    <n v="8"/>
    <n v="9"/>
  </r>
  <r>
    <s v="CRrcV5ze"/>
    <b v="0"/>
    <s v="1503089086309"/>
    <d v="2017-08-18T20:44:46"/>
    <n v="82"/>
    <s v="resign"/>
    <x v="1"/>
    <s v="15+0"/>
    <n v="2216"/>
    <n v="2150"/>
    <n v="66"/>
    <s v="B33"/>
    <n v="17"/>
    <n v="20"/>
  </r>
  <r>
    <s v="SACewV8k"/>
    <b v="0"/>
    <s v="1503001041286"/>
    <d v="2017-08-17T20:17:21"/>
    <n v="40"/>
    <s v="resign"/>
    <x v="1"/>
    <s v="5+5"/>
    <n v="2216"/>
    <n v="2150"/>
    <n v="66"/>
    <s v="A45"/>
    <n v="2"/>
    <n v="20"/>
  </r>
  <r>
    <s v="3sgLsYyY"/>
    <b v="1"/>
    <n v="1499180000000"/>
    <d v="2017-07-04T14:53:20"/>
    <n v="113"/>
    <s v="resign"/>
    <x v="0"/>
    <s v="9+0"/>
    <n v="2215"/>
    <n v="1961"/>
    <n v="254"/>
    <s v="C91"/>
    <n v="18"/>
    <n v="14"/>
  </r>
  <r>
    <s v="O0OBA96e"/>
    <b v="1"/>
    <n v="1499180000000"/>
    <d v="2017-07-04T14:53:20"/>
    <n v="125"/>
    <s v="resign"/>
    <x v="0"/>
    <s v="9+0"/>
    <n v="2215"/>
    <n v="2191"/>
    <n v="24"/>
    <s v="D12"/>
    <n v="8"/>
    <n v="14"/>
  </r>
  <r>
    <s v="XryQwipq"/>
    <b v="1"/>
    <n v="1499180000000"/>
    <d v="2017-07-04T14:53:20"/>
    <n v="51"/>
    <s v="resign"/>
    <x v="0"/>
    <s v="15+0"/>
    <n v="2215"/>
    <n v="2147"/>
    <n v="68"/>
    <s v="B30"/>
    <n v="4"/>
    <n v="14"/>
  </r>
  <r>
    <s v="v2BASFqN"/>
    <b v="1"/>
    <s v="1503703670150"/>
    <d v="2017-08-25T23:27:50"/>
    <n v="91"/>
    <s v="mate"/>
    <x v="0"/>
    <s v="20+20"/>
    <n v="2215"/>
    <n v="1998"/>
    <n v="217"/>
    <s v="B12"/>
    <n v="7"/>
    <n v="23"/>
  </r>
  <r>
    <s v="0cWN406h"/>
    <b v="1"/>
    <s v="1500170677213"/>
    <d v="2017-07-16T02:04:37"/>
    <n v="35"/>
    <s v="resign"/>
    <x v="0"/>
    <s v="10+0"/>
    <n v="2215"/>
    <n v="1966"/>
    <n v="249"/>
    <s v="C45"/>
    <n v="8"/>
    <n v="2"/>
  </r>
  <r>
    <s v="3Z925I8T"/>
    <b v="1"/>
    <n v="1462650000000"/>
    <d v="2016-05-07T19:40:00"/>
    <n v="63"/>
    <s v="draw"/>
    <x v="2"/>
    <s v="15+0"/>
    <n v="2214"/>
    <n v="2187"/>
    <n v="27"/>
    <s v="D45"/>
    <n v="9"/>
    <n v="19"/>
  </r>
  <r>
    <s v="V23c7jpC"/>
    <b v="1"/>
    <n v="1434750000000"/>
    <d v="2015-06-19T21:40:00"/>
    <n v="128"/>
    <s v="resign"/>
    <x v="0"/>
    <s v="7+2"/>
    <n v="2214"/>
    <n v="2112"/>
    <n v="102"/>
    <s v="A08"/>
    <n v="4"/>
    <n v="21"/>
  </r>
  <r>
    <s v="NvjzRaj0"/>
    <b v="0"/>
    <s v="1504468133869"/>
    <d v="2017-09-03T19:48:54"/>
    <n v="138"/>
    <s v="mate"/>
    <x v="1"/>
    <s v="15+15"/>
    <n v="2214"/>
    <n v="2253"/>
    <n v="-39"/>
    <s v="A46"/>
    <n v="5"/>
    <n v="19"/>
  </r>
  <r>
    <s v="Svkerj5v"/>
    <b v="1"/>
    <s v="1503257446528"/>
    <d v="2017-08-20T19:30:47"/>
    <n v="109"/>
    <s v="draw"/>
    <x v="2"/>
    <s v="30+30"/>
    <n v="2214"/>
    <n v="2286"/>
    <n v="-72"/>
    <s v="A03"/>
    <n v="2"/>
    <n v="19"/>
  </r>
  <r>
    <s v="ZRWOIios"/>
    <b v="1"/>
    <s v="1503975910482"/>
    <d v="2017-08-29T03:05:10"/>
    <n v="97"/>
    <s v="outoftime"/>
    <x v="0"/>
    <s v="10+0"/>
    <n v="2214"/>
    <n v="2039"/>
    <n v="175"/>
    <s v="A30"/>
    <n v="12"/>
    <n v="3"/>
  </r>
  <r>
    <s v="9ANH8zPE"/>
    <b v="1"/>
    <s v="1504042800687"/>
    <d v="2017-08-29T21:40:01"/>
    <n v="158"/>
    <s v="resign"/>
    <x v="1"/>
    <s v="5+5"/>
    <n v="2214"/>
    <n v="2336"/>
    <n v="-122"/>
    <s v="C02"/>
    <n v="11"/>
    <n v="21"/>
  </r>
  <r>
    <s v="Svkerj5v"/>
    <b v="1"/>
    <s v="1503257446528"/>
    <d v="2017-08-20T19:30:47"/>
    <n v="109"/>
    <s v="draw"/>
    <x v="2"/>
    <s v="30+30"/>
    <n v="2214"/>
    <n v="2286"/>
    <n v="-72"/>
    <s v="A03"/>
    <n v="2"/>
    <n v="19"/>
  </r>
  <r>
    <s v="yRghIfIO"/>
    <b v="1"/>
    <n v="1478540000000"/>
    <d v="2016-11-07T17:33:20"/>
    <n v="158"/>
    <s v="mate"/>
    <x v="1"/>
    <s v="8+2"/>
    <n v="2213"/>
    <n v="2323"/>
    <n v="-110"/>
    <s v="B13"/>
    <n v="5"/>
    <n v="17"/>
  </r>
  <r>
    <s v="MjUb9jcO"/>
    <b v="1"/>
    <n v="1450630000000"/>
    <d v="2015-12-20T16:46:40"/>
    <n v="85"/>
    <s v="resign"/>
    <x v="0"/>
    <s v="10+0"/>
    <n v="2213"/>
    <n v="1900"/>
    <n v="313"/>
    <s v="B01"/>
    <n v="8"/>
    <n v="16"/>
  </r>
  <r>
    <s v="uIN5ibjp"/>
    <b v="1"/>
    <s v="1498667857187"/>
    <d v="2017-06-28T16:37:37"/>
    <n v="39"/>
    <s v="mate"/>
    <x v="0"/>
    <s v="10+0"/>
    <n v="2213"/>
    <n v="1860"/>
    <n v="353"/>
    <s v="C00"/>
    <n v="3"/>
    <n v="16"/>
  </r>
  <r>
    <s v="q1EG1OqB"/>
    <b v="1"/>
    <s v="1493406562338"/>
    <d v="2017-04-28T19:09:22"/>
    <n v="28"/>
    <s v="resign"/>
    <x v="1"/>
    <s v="10+0"/>
    <n v="2213"/>
    <n v="2224"/>
    <n v="-11"/>
    <s v="B34"/>
    <n v="9"/>
    <n v="19"/>
  </r>
  <r>
    <s v="m1USMFBS"/>
    <b v="1"/>
    <s v="1493132454575"/>
    <d v="2017-04-25T15:00:55"/>
    <n v="23"/>
    <s v="outoftime"/>
    <x v="0"/>
    <s v="10+0"/>
    <n v="2213"/>
    <n v="2105"/>
    <n v="108"/>
    <s v="D13"/>
    <n v="8"/>
    <n v="15"/>
  </r>
  <r>
    <s v="dPILkUfp"/>
    <b v="0"/>
    <n v="1423540000000"/>
    <d v="2015-02-10T03:46:40"/>
    <n v="26"/>
    <s v="resign"/>
    <x v="1"/>
    <s v="11+10"/>
    <n v="2212"/>
    <n v="1829"/>
    <n v="383"/>
    <s v="D11"/>
    <n v="6"/>
    <n v="3"/>
  </r>
  <r>
    <s v="MgmLb2jQ"/>
    <b v="1"/>
    <s v="1503152437558"/>
    <d v="2017-08-19T14:20:38"/>
    <n v="63"/>
    <s v="resign"/>
    <x v="0"/>
    <s v="10+0"/>
    <n v="2212"/>
    <n v="2231"/>
    <n v="-19"/>
    <s v="B20"/>
    <n v="3"/>
    <n v="14"/>
  </r>
  <r>
    <s v="MgmLb2jQ"/>
    <b v="1"/>
    <s v="1503152437558"/>
    <d v="2017-08-19T14:20:38"/>
    <n v="63"/>
    <s v="resign"/>
    <x v="0"/>
    <s v="10+0"/>
    <n v="2212"/>
    <n v="2231"/>
    <n v="-19"/>
    <s v="B20"/>
    <n v="3"/>
    <n v="14"/>
  </r>
  <r>
    <s v="e9iveKme"/>
    <b v="1"/>
    <n v="1497110000000"/>
    <d v="2017-06-10T15:53:20"/>
    <n v="69"/>
    <s v="mate"/>
    <x v="0"/>
    <s v="10+5"/>
    <n v="2211"/>
    <n v="1900"/>
    <n v="311"/>
    <s v="C10"/>
    <n v="5"/>
    <n v="15"/>
  </r>
  <r>
    <s v="rRbNz6Tc"/>
    <b v="1"/>
    <n v="1450630000000"/>
    <d v="2015-12-20T16:46:40"/>
    <n v="89"/>
    <s v="outoftime"/>
    <x v="0"/>
    <s v="10+0"/>
    <n v="2211"/>
    <n v="1731"/>
    <n v="480"/>
    <s v="B30"/>
    <n v="5"/>
    <n v="16"/>
  </r>
  <r>
    <s v="ZkslqCAt"/>
    <b v="1"/>
    <s v="1504471889276"/>
    <d v="2017-09-03T20:51:29"/>
    <n v="54"/>
    <s v="resign"/>
    <x v="1"/>
    <s v="10+0"/>
    <n v="2211"/>
    <n v="2109"/>
    <n v="102"/>
    <s v="B06"/>
    <n v="7"/>
    <n v="20"/>
  </r>
  <r>
    <s v="Z1IZmFiU"/>
    <b v="1"/>
    <s v="1504090661937"/>
    <d v="2017-08-30T10:57:42"/>
    <n v="40"/>
    <s v="resign"/>
    <x v="0"/>
    <s v="10+0"/>
    <n v="2211"/>
    <n v="1871"/>
    <n v="340"/>
    <s v="C65"/>
    <n v="6"/>
    <n v="10"/>
  </r>
  <r>
    <s v="mc0IO34X"/>
    <b v="1"/>
    <s v="1504400626731"/>
    <d v="2017-09-03T01:03:47"/>
    <n v="34"/>
    <s v="resign"/>
    <x v="1"/>
    <s v="5+5"/>
    <n v="2211"/>
    <n v="2300"/>
    <n v="-89"/>
    <s v="A43"/>
    <n v="4"/>
    <n v="1"/>
  </r>
  <r>
    <s v="lU5EPHid"/>
    <b v="1"/>
    <s v="1482836939123"/>
    <d v="2016-12-27T11:08:59"/>
    <n v="62"/>
    <s v="resign"/>
    <x v="0"/>
    <s v="10+0"/>
    <n v="2211"/>
    <n v="1878"/>
    <n v="333"/>
    <s v="C41"/>
    <n v="6"/>
    <n v="11"/>
  </r>
  <r>
    <s v="zg5AA1BM"/>
    <b v="1"/>
    <s v="1504356978405"/>
    <d v="2017-09-02T12:56:18"/>
    <n v="68"/>
    <s v="resign"/>
    <x v="1"/>
    <s v="10+0"/>
    <n v="2211"/>
    <n v="1637"/>
    <n v="574"/>
    <s v="A45"/>
    <n v="4"/>
    <n v="12"/>
  </r>
  <r>
    <s v="AkbbM88h"/>
    <b v="1"/>
    <n v="1499180000000"/>
    <d v="2017-07-04T14:53:20"/>
    <n v="29"/>
    <s v="resign"/>
    <x v="0"/>
    <s v="10+0"/>
    <n v="2210"/>
    <n v="1805"/>
    <n v="405"/>
    <s v="C41"/>
    <n v="7"/>
    <n v="14"/>
  </r>
  <r>
    <s v="a5HFNNSf"/>
    <b v="1"/>
    <n v="1434660000000"/>
    <d v="2015-06-18T20:40:00"/>
    <n v="77"/>
    <s v="resign"/>
    <x v="0"/>
    <s v="8+8"/>
    <n v="2210"/>
    <n v="1982"/>
    <n v="228"/>
    <s v="A22"/>
    <n v="5"/>
    <n v="20"/>
  </r>
  <r>
    <s v="43RLvmcp"/>
    <b v="0"/>
    <n v="1434660000000"/>
    <d v="2015-06-18T20:40:00"/>
    <n v="57"/>
    <s v="resign"/>
    <x v="0"/>
    <s v="8+0"/>
    <n v="2210"/>
    <n v="1943"/>
    <n v="267"/>
    <s v="A35"/>
    <n v="6"/>
    <n v="20"/>
  </r>
  <r>
    <s v="uv4MQaA4"/>
    <b v="1"/>
    <s v="1413107503106"/>
    <d v="2014-10-12T09:51:43"/>
    <n v="31"/>
    <s v="resign"/>
    <x v="0"/>
    <s v="8+0"/>
    <n v="2210"/>
    <n v="1912"/>
    <n v="298"/>
    <s v="B40"/>
    <n v="4"/>
    <n v="9"/>
  </r>
  <r>
    <s v="4S05ENxT"/>
    <b v="0"/>
    <s v="1503261956874"/>
    <d v="2017-08-20T20:45:57"/>
    <n v="61"/>
    <s v="resign"/>
    <x v="0"/>
    <s v="15+2"/>
    <n v="2210"/>
    <n v="1562"/>
    <n v="648"/>
    <s v="B06"/>
    <n v="6"/>
    <n v="20"/>
  </r>
  <r>
    <s v="vcyCTrUr"/>
    <b v="0"/>
    <s v="1503180311071"/>
    <d v="2017-08-19T22:05:11"/>
    <n v="23"/>
    <s v="resign"/>
    <x v="0"/>
    <s v="15+2"/>
    <n v="2210"/>
    <n v="1562"/>
    <n v="648"/>
    <s v="C47"/>
    <n v="9"/>
    <n v="22"/>
  </r>
  <r>
    <s v="FT4CO922"/>
    <b v="0"/>
    <s v="1503179274692"/>
    <d v="2017-08-19T21:47:55"/>
    <n v="25"/>
    <s v="resign"/>
    <x v="0"/>
    <s v="15+2"/>
    <n v="2210"/>
    <n v="1562"/>
    <n v="648"/>
    <s v="C22"/>
    <n v="7"/>
    <n v="21"/>
  </r>
  <r>
    <s v="ph1DDWjU"/>
    <b v="0"/>
    <s v="1503161789784"/>
    <d v="2017-08-19T16:56:30"/>
    <n v="36"/>
    <s v="resign"/>
    <x v="0"/>
    <s v="10+2"/>
    <n v="2210"/>
    <n v="1562"/>
    <n v="648"/>
    <s v="C33"/>
    <n v="5"/>
    <n v="16"/>
  </r>
  <r>
    <s v="jVBZpSFY"/>
    <b v="0"/>
    <s v="1503159708081"/>
    <d v="2017-08-19T16:21:48"/>
    <n v="91"/>
    <s v="resign"/>
    <x v="0"/>
    <s v="10+2"/>
    <n v="2210"/>
    <n v="1562"/>
    <n v="648"/>
    <s v="C46"/>
    <n v="5"/>
    <n v="16"/>
  </r>
  <r>
    <s v="Yndaa7iV"/>
    <b v="1"/>
    <s v="1504365575731"/>
    <d v="2017-09-02T15:19:36"/>
    <n v="45"/>
    <s v="resign"/>
    <x v="0"/>
    <s v="10+5"/>
    <n v="2210"/>
    <n v="2161"/>
    <n v="49"/>
    <s v="C54"/>
    <n v="11"/>
    <n v="15"/>
  </r>
  <r>
    <s v="24GTWaT7"/>
    <b v="1"/>
    <s v="1504378395443"/>
    <d v="2017-09-02T18:53:15"/>
    <n v="35"/>
    <s v="resign"/>
    <x v="0"/>
    <s v="5+5"/>
    <n v="2210"/>
    <n v="2131"/>
    <n v="79"/>
    <s v="A00"/>
    <n v="1"/>
    <n v="18"/>
  </r>
  <r>
    <s v="hQLKJ68q"/>
    <b v="1"/>
    <n v="1489940000000"/>
    <d v="2017-03-19T16:13:20"/>
    <n v="93"/>
    <s v="mate"/>
    <x v="0"/>
    <s v="7+4"/>
    <n v="2209"/>
    <n v="2193"/>
    <n v="16"/>
    <s v="B90"/>
    <n v="11"/>
    <n v="16"/>
  </r>
  <r>
    <s v="GYItvWGd"/>
    <b v="0"/>
    <n v="1464110000000"/>
    <d v="2016-05-24T17:13:20"/>
    <n v="62"/>
    <s v="resign"/>
    <x v="1"/>
    <s v="10+1"/>
    <n v="2209"/>
    <n v="1500"/>
    <n v="709"/>
    <s v="C65"/>
    <n v="6"/>
    <n v="17"/>
  </r>
  <r>
    <s v="r6B8Ic6P"/>
    <b v="1"/>
    <n v="1468420000000"/>
    <d v="2016-07-13T14:26:40"/>
    <n v="45"/>
    <s v="resign"/>
    <x v="0"/>
    <s v="30+10"/>
    <n v="2209"/>
    <n v="2102"/>
    <n v="107"/>
    <s v="C63"/>
    <n v="6"/>
    <n v="14"/>
  </r>
  <r>
    <s v="SipCSO1G"/>
    <b v="1"/>
    <n v="1422290000000"/>
    <d v="2015-01-26T16:33:20"/>
    <n v="96"/>
    <s v="resign"/>
    <x v="1"/>
    <s v="8+0"/>
    <n v="2209"/>
    <n v="2044"/>
    <n v="165"/>
    <s v="B22"/>
    <n v="3"/>
    <n v="16"/>
  </r>
  <r>
    <s v="y4HWDPzq"/>
    <b v="1"/>
    <s v="1493567308692"/>
    <d v="2017-04-30T15:48:29"/>
    <n v="95"/>
    <s v="resign"/>
    <x v="0"/>
    <s v="15+10"/>
    <n v="2209"/>
    <n v="2113"/>
    <n v="96"/>
    <s v="B07"/>
    <n v="4"/>
    <n v="15"/>
  </r>
  <r>
    <s v="Bb2Tgc8u"/>
    <b v="1"/>
    <s v="1465573733069"/>
    <d v="2016-06-10T15:48:53"/>
    <n v="29"/>
    <s v="resign"/>
    <x v="0"/>
    <s v="12+10"/>
    <n v="2209"/>
    <n v="2030"/>
    <n v="179"/>
    <s v="A04"/>
    <n v="2"/>
    <n v="15"/>
  </r>
  <r>
    <s v="pgYN7NXi"/>
    <b v="1"/>
    <s v="1465573171063"/>
    <d v="2016-06-10T15:39:31"/>
    <n v="27"/>
    <s v="mate"/>
    <x v="0"/>
    <s v="12+10"/>
    <n v="2209"/>
    <n v="1320"/>
    <n v="889"/>
    <s v="B00"/>
    <n v="6"/>
    <n v="15"/>
  </r>
  <r>
    <s v="tcA7OEpW"/>
    <b v="0"/>
    <s v="1496579121821"/>
    <d v="2017-06-04T12:25:22"/>
    <n v="37"/>
    <s v="resign"/>
    <x v="0"/>
    <s v="5+5"/>
    <n v="2209"/>
    <n v="1887"/>
    <n v="322"/>
    <s v="C42"/>
    <n v="9"/>
    <n v="12"/>
  </r>
  <r>
    <s v="WsLE7r8G"/>
    <b v="1"/>
    <n v="1499950000000"/>
    <d v="2017-07-13T12:46:40"/>
    <n v="112"/>
    <s v="resign"/>
    <x v="1"/>
    <s v="8+0"/>
    <n v="2208"/>
    <n v="2421"/>
    <n v="-213"/>
    <s v="A02"/>
    <n v="4"/>
    <n v="12"/>
  </r>
  <r>
    <s v="gbtosz9X"/>
    <b v="1"/>
    <n v="1450630000000"/>
    <d v="2015-12-20T16:46:40"/>
    <n v="57"/>
    <s v="mate"/>
    <x v="0"/>
    <s v="10+0"/>
    <n v="2208"/>
    <n v="1748"/>
    <n v="460"/>
    <s v="D02"/>
    <n v="4"/>
    <n v="16"/>
  </r>
  <r>
    <s v="gDkdv2z1"/>
    <b v="1"/>
    <n v="1434740000000"/>
    <d v="2015-06-19T18:53:20"/>
    <n v="51"/>
    <s v="outoftime"/>
    <x v="0"/>
    <s v="10+0"/>
    <n v="2208"/>
    <n v="1944"/>
    <n v="264"/>
    <s v="B19"/>
    <n v="15"/>
    <n v="18"/>
  </r>
  <r>
    <s v="Xe3gOrsz"/>
    <b v="0"/>
    <s v="1504231270074"/>
    <d v="2017-09-01T02:01:10"/>
    <n v="7"/>
    <s v="draw"/>
    <x v="2"/>
    <s v="15+10"/>
    <n v="2208"/>
    <n v="1500"/>
    <n v="708"/>
    <s v="C55"/>
    <n v="6"/>
    <n v="2"/>
  </r>
  <r>
    <s v="NTp13DPP"/>
    <b v="0"/>
    <s v="1504230018295"/>
    <d v="2017-09-01T01:40:18"/>
    <n v="56"/>
    <s v="draw"/>
    <x v="2"/>
    <s v="20+0"/>
    <n v="2208"/>
    <n v="2526"/>
    <n v="-318"/>
    <s v="C63"/>
    <n v="10"/>
    <n v="1"/>
  </r>
  <r>
    <s v="3Xi6V6Ed"/>
    <b v="1"/>
    <s v="1479228006701"/>
    <d v="2016-11-15T16:40:07"/>
    <n v="49"/>
    <s v="mate"/>
    <x v="0"/>
    <s v="10+0"/>
    <n v="2208"/>
    <n v="1885"/>
    <n v="323"/>
    <s v="C64"/>
    <n v="6"/>
    <n v="16"/>
  </r>
  <r>
    <s v="pC3DfZBm"/>
    <b v="1"/>
    <s v="1502930229916"/>
    <d v="2017-08-17T00:37:10"/>
    <n v="41"/>
    <s v="resign"/>
    <x v="0"/>
    <s v="12+5"/>
    <n v="2208"/>
    <n v="2018"/>
    <n v="190"/>
    <s v="C45"/>
    <n v="9"/>
    <n v="0"/>
  </r>
  <r>
    <s v="YR7TkeOQ"/>
    <b v="1"/>
    <n v="1501950000000"/>
    <d v="2017-08-05T16:20:00"/>
    <n v="34"/>
    <s v="resign"/>
    <x v="1"/>
    <s v="10+0"/>
    <n v="2207"/>
    <n v="2239"/>
    <n v="-32"/>
    <s v="C33"/>
    <n v="5"/>
    <n v="16"/>
  </r>
  <r>
    <s v="xJDUaj1h"/>
    <b v="1"/>
    <s v="1504141935714"/>
    <d v="2017-08-31T01:12:16"/>
    <n v="69"/>
    <s v="resign"/>
    <x v="0"/>
    <s v="10+0"/>
    <n v="2207"/>
    <n v="1634"/>
    <n v="573"/>
    <s v="C41"/>
    <n v="7"/>
    <n v="1"/>
  </r>
  <r>
    <s v="ds8p1j8l"/>
    <b v="0"/>
    <s v="1504031771093"/>
    <d v="2017-08-29T18:36:11"/>
    <n v="51"/>
    <s v="resign"/>
    <x v="0"/>
    <s v="13+3"/>
    <n v="2207"/>
    <n v="1562"/>
    <n v="645"/>
    <s v="C22"/>
    <n v="7"/>
    <n v="18"/>
  </r>
  <r>
    <s v="sBJPOSd9"/>
    <b v="0"/>
    <s v="1504030313144"/>
    <d v="2017-08-29T18:11:53"/>
    <n v="63"/>
    <s v="resign"/>
    <x v="0"/>
    <s v="13+3"/>
    <n v="2207"/>
    <n v="1562"/>
    <n v="645"/>
    <s v="B06"/>
    <n v="6"/>
    <n v="18"/>
  </r>
  <r>
    <s v="cB0V6cOk"/>
    <b v="0"/>
    <s v="1504029570072"/>
    <d v="2017-08-29T17:59:30"/>
    <n v="28"/>
    <s v="resign"/>
    <x v="0"/>
    <s v="13+3"/>
    <n v="2207"/>
    <n v="1562"/>
    <n v="645"/>
    <s v="B20"/>
    <n v="3"/>
    <n v="17"/>
  </r>
  <r>
    <s v="CAGGV4eP"/>
    <b v="0"/>
    <s v="1504028568084"/>
    <d v="2017-08-29T17:42:48"/>
    <n v="23"/>
    <s v="resign"/>
    <x v="0"/>
    <s v="13+3"/>
    <n v="2207"/>
    <n v="1562"/>
    <n v="645"/>
    <s v="B20"/>
    <n v="3"/>
    <n v="17"/>
  </r>
  <r>
    <s v="tpMi3gNL"/>
    <b v="0"/>
    <s v="1503945770520"/>
    <d v="2017-08-28T18:42:51"/>
    <n v="57"/>
    <s v="resign"/>
    <x v="0"/>
    <s v="13+3"/>
    <n v="2207"/>
    <n v="1562"/>
    <n v="645"/>
    <s v="B90"/>
    <n v="11"/>
    <n v="18"/>
  </r>
  <r>
    <s v="Rib6UKcT"/>
    <b v="1"/>
    <s v="1504301327986"/>
    <d v="2017-09-01T21:28:48"/>
    <n v="137"/>
    <s v="outoftime"/>
    <x v="0"/>
    <s v="10+15"/>
    <n v="2207"/>
    <n v="1993"/>
    <n v="214"/>
    <s v="B92"/>
    <n v="16"/>
    <n v="21"/>
  </r>
  <r>
    <s v="2onv9UeF"/>
    <b v="1"/>
    <s v="1503552500269"/>
    <d v="2017-08-24T05:28:20"/>
    <n v="59"/>
    <s v="resign"/>
    <x v="0"/>
    <s v="15+10"/>
    <n v="2207"/>
    <n v="2206"/>
    <n v="1"/>
    <s v="E68"/>
    <n v="15"/>
    <n v="5"/>
  </r>
  <r>
    <s v="BPKHGBJc"/>
    <b v="1"/>
    <s v="1501959560809"/>
    <d v="2017-08-05T18:59:21"/>
    <n v="82"/>
    <s v="resign"/>
    <x v="1"/>
    <s v="45+45"/>
    <n v="2207"/>
    <n v="2079"/>
    <n v="128"/>
    <s v="C65"/>
    <n v="6"/>
    <n v="18"/>
  </r>
  <r>
    <s v="7PBP8hsH"/>
    <b v="1"/>
    <s v="1504461532596"/>
    <d v="2017-09-03T17:58:53"/>
    <n v="67"/>
    <s v="resign"/>
    <x v="0"/>
    <s v="12+3"/>
    <n v="2206"/>
    <n v="2238"/>
    <n v="-32"/>
    <s v="C27"/>
    <n v="6"/>
    <n v="17"/>
  </r>
  <r>
    <s v="vWoHMisO"/>
    <b v="1"/>
    <s v="1504140227528"/>
    <d v="2017-08-31T00:43:48"/>
    <n v="189"/>
    <s v="outoftime"/>
    <x v="0"/>
    <s v="10+0"/>
    <n v="2206"/>
    <n v="1723"/>
    <n v="483"/>
    <s v="E80"/>
    <n v="9"/>
    <n v="0"/>
  </r>
  <r>
    <s v="I4fldAKr"/>
    <b v="0"/>
    <s v="1499101425152"/>
    <d v="2017-07-03T17:03:45"/>
    <n v="39"/>
    <s v="resign"/>
    <x v="0"/>
    <s v="10+0"/>
    <n v="2206"/>
    <n v="1640"/>
    <n v="566"/>
    <s v="C30"/>
    <n v="3"/>
    <n v="17"/>
  </r>
  <r>
    <s v="XfyJ4tKl"/>
    <b v="1"/>
    <s v="1504087043261"/>
    <d v="2017-08-30T09:57:23"/>
    <n v="71"/>
    <s v="resign"/>
    <x v="0"/>
    <s v="15+5"/>
    <n v="2206"/>
    <n v="2046"/>
    <n v="160"/>
    <s v="C02"/>
    <n v="11"/>
    <n v="9"/>
  </r>
  <r>
    <s v="B6TGTExW"/>
    <b v="1"/>
    <s v="1492564839397"/>
    <d v="2017-04-19T01:20:39"/>
    <n v="45"/>
    <s v="resign"/>
    <x v="0"/>
    <s v="10+0"/>
    <n v="2205"/>
    <n v="2072"/>
    <n v="133"/>
    <s v="B48"/>
    <n v="11"/>
    <n v="1"/>
  </r>
  <r>
    <s v="BajyEizY"/>
    <b v="1"/>
    <n v="1478320000000"/>
    <d v="2016-11-05T04:26:40"/>
    <n v="62"/>
    <s v="outoftime"/>
    <x v="1"/>
    <s v="5+5"/>
    <n v="2204"/>
    <n v="2157"/>
    <n v="47"/>
    <s v="E16"/>
    <n v="10"/>
    <n v="4"/>
  </r>
  <r>
    <s v="ovA5Tefi"/>
    <b v="1"/>
    <n v="1458520000000"/>
    <d v="2016-03-21T00:26:40"/>
    <n v="65"/>
    <s v="resign"/>
    <x v="0"/>
    <s v="10+0"/>
    <n v="2204"/>
    <n v="1740"/>
    <n v="464"/>
    <s v="A00"/>
    <n v="1"/>
    <n v="0"/>
  </r>
  <r>
    <s v="Fm1P4vZp"/>
    <b v="1"/>
    <n v="1481170000000"/>
    <d v="2016-12-08T04:06:40"/>
    <n v="39"/>
    <s v="mate"/>
    <x v="0"/>
    <s v="10+0"/>
    <n v="2204"/>
    <n v="1967"/>
    <n v="237"/>
    <s v="C34"/>
    <n v="6"/>
    <n v="4"/>
  </r>
  <r>
    <s v="1jx2clzD"/>
    <b v="1"/>
    <s v="1491074918436"/>
    <d v="2017-04-01T19:28:38"/>
    <n v="93"/>
    <s v="outoftime"/>
    <x v="0"/>
    <s v="5+5"/>
    <n v="2204"/>
    <n v="2160"/>
    <n v="44"/>
    <s v="B21"/>
    <n v="3"/>
    <n v="19"/>
  </r>
  <r>
    <s v="0jtMyuKt"/>
    <b v="0"/>
    <s v="1501534755934"/>
    <d v="2017-07-31T20:59:16"/>
    <n v="79"/>
    <s v="resign"/>
    <x v="0"/>
    <s v="90+30"/>
    <n v="2204"/>
    <n v="2097"/>
    <n v="107"/>
    <s v="A04"/>
    <n v="3"/>
    <n v="20"/>
  </r>
  <r>
    <s v="sARMWAcM"/>
    <b v="0"/>
    <n v="1500150000000"/>
    <d v="2017-07-15T20:20:00"/>
    <n v="75"/>
    <s v="resign"/>
    <x v="0"/>
    <s v="10+0"/>
    <n v="2203"/>
    <n v="1862"/>
    <n v="341"/>
    <s v="C60"/>
    <n v="6"/>
    <n v="20"/>
  </r>
  <r>
    <s v="QsZhZp1R"/>
    <b v="1"/>
    <n v="1478540000000"/>
    <d v="2016-11-07T17:33:20"/>
    <n v="117"/>
    <s v="resign"/>
    <x v="0"/>
    <s v="10+0"/>
    <n v="2203"/>
    <n v="2346"/>
    <n v="-143"/>
    <s v="C67"/>
    <n v="10"/>
    <n v="17"/>
  </r>
  <r>
    <s v="Z8KU1ykB"/>
    <b v="1"/>
    <n v="1488240000000"/>
    <d v="2017-02-28T00:00:00"/>
    <n v="101"/>
    <s v="mate"/>
    <x v="0"/>
    <s v="8+0"/>
    <n v="2203"/>
    <n v="2061"/>
    <n v="142"/>
    <s v="C17"/>
    <n v="9"/>
    <n v="0"/>
  </r>
  <r>
    <s v="AeDirHnF"/>
    <b v="1"/>
    <n v="1450630000000"/>
    <d v="2015-12-20T16:46:40"/>
    <n v="37"/>
    <s v="resign"/>
    <x v="0"/>
    <s v="10+0"/>
    <n v="2203"/>
    <n v="1718"/>
    <n v="485"/>
    <s v="A35"/>
    <n v="6"/>
    <n v="16"/>
  </r>
  <r>
    <s v="zxCdZkPq"/>
    <b v="1"/>
    <s v="1500738072019"/>
    <d v="2017-07-22T15:41:12"/>
    <n v="85"/>
    <s v="mate"/>
    <x v="0"/>
    <s v="15+15"/>
    <n v="2203"/>
    <n v="2040"/>
    <n v="163"/>
    <s v="E15"/>
    <n v="8"/>
    <n v="15"/>
  </r>
  <r>
    <s v="Ogv3opdZ"/>
    <b v="1"/>
    <s v="1498643384024"/>
    <d v="2017-06-28T09:49:44"/>
    <n v="46"/>
    <s v="mate"/>
    <x v="1"/>
    <s v="10+0"/>
    <n v="2203"/>
    <n v="2028"/>
    <n v="175"/>
    <s v="A45"/>
    <n v="3"/>
    <n v="9"/>
  </r>
  <r>
    <s v="qWWbgLcO"/>
    <b v="0"/>
    <s v="1501243542838"/>
    <d v="2017-07-28T12:05:43"/>
    <n v="50"/>
    <s v="resign"/>
    <x v="0"/>
    <s v="10+0"/>
    <n v="2203"/>
    <n v="1788"/>
    <n v="415"/>
    <s v="B13"/>
    <n v="5"/>
    <n v="12"/>
  </r>
  <r>
    <s v="zxCdZkPq"/>
    <b v="1"/>
    <s v="1500738072019"/>
    <d v="2017-07-22T15:41:12"/>
    <n v="85"/>
    <s v="mate"/>
    <x v="0"/>
    <s v="15+15"/>
    <n v="2203"/>
    <n v="2040"/>
    <n v="163"/>
    <s v="E15"/>
    <n v="8"/>
    <n v="15"/>
  </r>
  <r>
    <s v="XBFWTjXc"/>
    <b v="1"/>
    <s v="1500169809582"/>
    <d v="2017-07-16T01:50:10"/>
    <n v="75"/>
    <s v="mate"/>
    <x v="0"/>
    <s v="10+0"/>
    <n v="2203"/>
    <n v="1997"/>
    <n v="206"/>
    <s v="C45"/>
    <n v="8"/>
    <n v="1"/>
  </r>
  <r>
    <s v="e4TsEuRY"/>
    <b v="1"/>
    <n v="1488730000000"/>
    <d v="2017-03-05T16:06:40"/>
    <n v="52"/>
    <s v="resign"/>
    <x v="0"/>
    <s v="7+4"/>
    <n v="2202"/>
    <n v="1915"/>
    <n v="287"/>
    <s v="B34"/>
    <n v="9"/>
    <n v="16"/>
  </r>
  <r>
    <s v="BNF3lL3A"/>
    <b v="1"/>
    <n v="1478730000000"/>
    <d v="2016-11-09T22:20:00"/>
    <n v="41"/>
    <s v="resign"/>
    <x v="0"/>
    <s v="15+0"/>
    <n v="2202"/>
    <n v="2234"/>
    <n v="-32"/>
    <s v="B45"/>
    <n v="9"/>
    <n v="22"/>
  </r>
  <r>
    <s v="czHbCVdU"/>
    <b v="1"/>
    <n v="1482550000000"/>
    <d v="2016-12-24T03:26:40"/>
    <n v="119"/>
    <s v="mate"/>
    <x v="0"/>
    <s v="10+0"/>
    <n v="2202"/>
    <n v="2008"/>
    <n v="194"/>
    <s v="A18"/>
    <n v="5"/>
    <n v="3"/>
  </r>
  <r>
    <s v="iChz76Ua"/>
    <b v="1"/>
    <s v="1413107076145"/>
    <d v="2014-10-12T09:44:36"/>
    <n v="47"/>
    <s v="resign"/>
    <x v="0"/>
    <s v="8+0"/>
    <n v="2202"/>
    <n v="1965"/>
    <n v="237"/>
    <s v="C00"/>
    <n v="3"/>
    <n v="9"/>
  </r>
  <r>
    <s v="qDGozW0I"/>
    <b v="1"/>
    <s v="1504463748015"/>
    <d v="2017-09-03T18:35:48"/>
    <n v="91"/>
    <s v="mate"/>
    <x v="0"/>
    <s v="25+15"/>
    <n v="2202"/>
    <n v="2213"/>
    <n v="-11"/>
    <s v="D12"/>
    <n v="8"/>
    <n v="18"/>
  </r>
  <r>
    <s v="V7KJY7fq"/>
    <b v="1"/>
    <n v="1501740000000"/>
    <d v="2017-08-03T06:00:00"/>
    <n v="130"/>
    <s v="mate"/>
    <x v="1"/>
    <s v="10+5"/>
    <n v="2201"/>
    <n v="2173"/>
    <n v="28"/>
    <s v="A46"/>
    <n v="4"/>
    <n v="6"/>
  </r>
  <r>
    <s v="Od87fUfS"/>
    <b v="1"/>
    <n v="1451310000000"/>
    <d v="2015-12-28T13:40:00"/>
    <n v="58"/>
    <s v="resign"/>
    <x v="1"/>
    <s v="5+5"/>
    <n v="2201"/>
    <n v="2266"/>
    <n v="-65"/>
    <s v="C62"/>
    <n v="6"/>
    <n v="13"/>
  </r>
  <r>
    <s v="KCqT9eNw"/>
    <b v="1"/>
    <s v="1504063009974"/>
    <d v="2017-08-30T03:16:50"/>
    <n v="77"/>
    <s v="resign"/>
    <x v="0"/>
    <s v="10+0"/>
    <n v="2201"/>
    <n v="1849"/>
    <n v="352"/>
    <s v="A04"/>
    <n v="3"/>
    <n v="3"/>
  </r>
  <r>
    <s v="U9FokBKx"/>
    <b v="1"/>
    <s v="1487123157580"/>
    <d v="2017-02-15T01:45:58"/>
    <n v="59"/>
    <s v="mate"/>
    <x v="0"/>
    <s v="10+0"/>
    <n v="2201"/>
    <n v="1835"/>
    <n v="366"/>
    <s v="B94"/>
    <n v="11"/>
    <n v="1"/>
  </r>
  <r>
    <s v="HpBrr0uW"/>
    <b v="1"/>
    <n v="1499180000000"/>
    <d v="2017-07-04T14:53:20"/>
    <n v="43"/>
    <s v="resign"/>
    <x v="0"/>
    <s v="10+0"/>
    <n v="2200"/>
    <n v="1810"/>
    <n v="390"/>
    <s v="C66"/>
    <n v="8"/>
    <n v="14"/>
  </r>
  <r>
    <s v="CRtUgeNG"/>
    <b v="1"/>
    <n v="1503870000000"/>
    <d v="2017-08-27T21:40:00"/>
    <n v="44"/>
    <s v="mate"/>
    <x v="1"/>
    <s v="10+15"/>
    <n v="2200"/>
    <n v="2015"/>
    <n v="185"/>
    <s v="B72"/>
    <n v="11"/>
    <n v="21"/>
  </r>
  <r>
    <s v="j5zxiG6A"/>
    <b v="1"/>
    <s v="1482836240063"/>
    <d v="2016-12-27T10:57:20"/>
    <n v="57"/>
    <s v="resign"/>
    <x v="0"/>
    <s v="10+0"/>
    <n v="2200"/>
    <n v="2029"/>
    <n v="171"/>
    <s v="B22"/>
    <n v="6"/>
    <n v="10"/>
  </r>
  <r>
    <s v="t8xmlI4w"/>
    <b v="1"/>
    <s v="1493431956528"/>
    <d v="2017-04-29T02:12:37"/>
    <n v="65"/>
    <s v="resign"/>
    <x v="0"/>
    <s v="10+0"/>
    <n v="2200"/>
    <n v="2188"/>
    <n v="12"/>
    <s v="B19"/>
    <n v="15"/>
    <n v="2"/>
  </r>
  <r>
    <s v="drcUwBGF"/>
    <b v="1"/>
    <s v="1478784073025"/>
    <d v="2016-11-10T13:21:13"/>
    <n v="57"/>
    <s v="resign"/>
    <x v="0"/>
    <s v="10+0"/>
    <n v="2200"/>
    <n v="2183"/>
    <n v="17"/>
    <s v="C14"/>
    <n v="13"/>
    <n v="13"/>
  </r>
  <r>
    <s v="bAkns0Jr"/>
    <b v="1"/>
    <s v="1502816525110"/>
    <d v="2017-08-15T17:02:05"/>
    <n v="47"/>
    <s v="resign"/>
    <x v="0"/>
    <s v="30+30"/>
    <n v="2200"/>
    <n v="1725"/>
    <n v="475"/>
    <s v="B11"/>
    <n v="8"/>
    <n v="17"/>
  </r>
  <r>
    <s v="Nrwnvyrx"/>
    <b v="1"/>
    <n v="1503780000000"/>
    <d v="2017-08-26T20:40:00"/>
    <n v="15"/>
    <s v="resign"/>
    <x v="0"/>
    <s v="10+0"/>
    <n v="2199"/>
    <n v="1955"/>
    <n v="244"/>
    <s v="C42"/>
    <n v="7"/>
    <n v="20"/>
  </r>
  <r>
    <s v="Bd5J9RZq"/>
    <b v="1"/>
    <n v="1488130000000"/>
    <d v="2017-02-26T17:26:40"/>
    <n v="121"/>
    <s v="mate"/>
    <x v="0"/>
    <s v="7+4"/>
    <n v="2199"/>
    <n v="1843"/>
    <n v="356"/>
    <s v="C02"/>
    <n v="7"/>
    <n v="17"/>
  </r>
  <r>
    <s v="fxpnVACl"/>
    <b v="1"/>
    <n v="1499960000000"/>
    <d v="2017-07-13T15:33:20"/>
    <n v="51"/>
    <s v="resign"/>
    <x v="0"/>
    <s v="10+5"/>
    <n v="2199"/>
    <n v="2112"/>
    <n v="87"/>
    <s v="D02"/>
    <n v="5"/>
    <n v="15"/>
  </r>
  <r>
    <s v="4Q5nL8VD"/>
    <b v="1"/>
    <n v="1499960000000"/>
    <d v="2017-07-13T15:33:20"/>
    <n v="100"/>
    <s v="draw"/>
    <x v="2"/>
    <s v="10+5"/>
    <n v="2199"/>
    <n v="2179"/>
    <n v="20"/>
    <s v="D02"/>
    <n v="5"/>
    <n v="15"/>
  </r>
  <r>
    <s v="84yCJ5UC"/>
    <b v="0"/>
    <n v="1459630000000"/>
    <d v="2016-04-02T20:46:40"/>
    <n v="42"/>
    <s v="resign"/>
    <x v="1"/>
    <s v="15+0"/>
    <n v="2199"/>
    <n v="2270"/>
    <n v="-71"/>
    <s v="B06"/>
    <n v="5"/>
    <n v="20"/>
  </r>
  <r>
    <s v="cJG8zvTe"/>
    <b v="1"/>
    <n v="1482550000000"/>
    <d v="2016-12-24T03:26:40"/>
    <n v="25"/>
    <s v="resign"/>
    <x v="0"/>
    <s v="10+0"/>
    <n v="2199"/>
    <n v="1802"/>
    <n v="397"/>
    <s v="C55"/>
    <n v="7"/>
    <n v="3"/>
  </r>
  <r>
    <s v="qhkgQa5y"/>
    <b v="1"/>
    <n v="1498770000000"/>
    <d v="2017-06-29T21:00:00"/>
    <n v="23"/>
    <s v="mate"/>
    <x v="0"/>
    <s v="10+0"/>
    <n v="2199"/>
    <n v="1677"/>
    <n v="522"/>
    <s v="D85"/>
    <n v="8"/>
    <n v="21"/>
  </r>
  <r>
    <s v="9hwv8krp"/>
    <b v="1"/>
    <s v="1477763110388"/>
    <d v="2016-10-29T17:45:10"/>
    <n v="83"/>
    <s v="resign"/>
    <x v="0"/>
    <s v="5+5"/>
    <n v="2199"/>
    <n v="2233"/>
    <n v="-34"/>
    <s v="B00"/>
    <n v="2"/>
    <n v="17"/>
  </r>
  <r>
    <s v="FJ7KJGSC"/>
    <b v="1"/>
    <s v="1503623956990"/>
    <d v="2017-08-25T01:19:17"/>
    <n v="49"/>
    <s v="mate"/>
    <x v="0"/>
    <s v="1+30"/>
    <n v="2199"/>
    <n v="2035"/>
    <n v="164"/>
    <s v="E12"/>
    <n v="7"/>
    <n v="1"/>
  </r>
  <r>
    <s v="HCEVIEL4"/>
    <b v="1"/>
    <s v="1482836007309"/>
    <d v="2016-12-27T10:53:27"/>
    <n v="27"/>
    <s v="resign"/>
    <x v="0"/>
    <s v="10+0"/>
    <n v="2199"/>
    <n v="1622"/>
    <n v="577"/>
    <s v="C55"/>
    <n v="6"/>
    <n v="10"/>
  </r>
  <r>
    <s v="63FPa1ZK"/>
    <b v="0"/>
    <s v="1490719238600"/>
    <d v="2017-03-28T16:40:39"/>
    <n v="12"/>
    <s v="draw"/>
    <x v="2"/>
    <s v="20+10"/>
    <n v="2199"/>
    <n v="1837"/>
    <n v="362"/>
    <s v="D02"/>
    <n v="4"/>
    <n v="16"/>
  </r>
  <r>
    <s v="bPr8oK6w"/>
    <b v="1"/>
    <n v="1482550000000"/>
    <d v="2016-12-24T03:26:40"/>
    <n v="39"/>
    <s v="resign"/>
    <x v="0"/>
    <s v="10+0"/>
    <n v="2198"/>
    <n v="1500"/>
    <n v="698"/>
    <s v="A34"/>
    <n v="3"/>
    <n v="3"/>
  </r>
  <r>
    <s v="VgrpWPSJ"/>
    <b v="1"/>
    <n v="1422230000000"/>
    <d v="2015-01-25T23:53:20"/>
    <n v="67"/>
    <s v="resign"/>
    <x v="0"/>
    <s v="8+0"/>
    <n v="2198"/>
    <n v="1519"/>
    <n v="679"/>
    <s v="C44"/>
    <n v="5"/>
    <n v="23"/>
  </r>
  <r>
    <s v="UyM93Q3c"/>
    <b v="0"/>
    <n v="1503960000000"/>
    <d v="2017-08-28T22:40:00"/>
    <n v="42"/>
    <s v="resign"/>
    <x v="1"/>
    <s v="11+10"/>
    <n v="2197"/>
    <n v="2116"/>
    <n v="81"/>
    <s v="B10"/>
    <n v="4"/>
    <n v="22"/>
  </r>
  <r>
    <s v="P9JF4Rav"/>
    <b v="1"/>
    <n v="1458740000000"/>
    <d v="2016-03-23T13:33:20"/>
    <n v="45"/>
    <s v="resign"/>
    <x v="0"/>
    <s v="15+0"/>
    <n v="2197"/>
    <n v="1943"/>
    <n v="254"/>
    <s v="B51"/>
    <n v="5"/>
    <n v="13"/>
  </r>
  <r>
    <s v="ZAjw56B9"/>
    <b v="1"/>
    <s v="1485815733453"/>
    <d v="2017-01-30T22:35:33"/>
    <n v="73"/>
    <s v="mate"/>
    <x v="0"/>
    <s v="10+0"/>
    <n v="2197"/>
    <n v="1875"/>
    <n v="322"/>
    <s v="A45"/>
    <n v="2"/>
    <n v="22"/>
  </r>
  <r>
    <s v="CiAXHcdd"/>
    <b v="0"/>
    <s v="1483034536229"/>
    <d v="2016-12-29T18:02:16"/>
    <n v="119"/>
    <s v="resign"/>
    <x v="0"/>
    <s v="90+0"/>
    <n v="2197"/>
    <n v="1785"/>
    <n v="412"/>
    <s v="C45"/>
    <n v="9"/>
    <n v="18"/>
  </r>
  <r>
    <s v="GbXCoNmo"/>
    <b v="1"/>
    <n v="1495300000000"/>
    <d v="2017-05-20T17:06:40"/>
    <n v="155"/>
    <s v="resign"/>
    <x v="0"/>
    <s v="10+5"/>
    <n v="2196"/>
    <n v="2030"/>
    <n v="166"/>
    <s v="B33"/>
    <n v="8"/>
    <n v="17"/>
  </r>
  <r>
    <s v="wd2v2pwu"/>
    <b v="1"/>
    <s v="1502764858850"/>
    <d v="2017-08-15T02:40:59"/>
    <n v="65"/>
    <s v="resign"/>
    <x v="0"/>
    <s v="10+0"/>
    <n v="2196"/>
    <n v="1869"/>
    <n v="327"/>
    <s v="E95"/>
    <n v="15"/>
    <n v="2"/>
  </r>
  <r>
    <s v="8kEcTD4b"/>
    <b v="1"/>
    <s v="1503080996554"/>
    <d v="2017-08-18T18:29:57"/>
    <n v="64"/>
    <s v="resign"/>
    <x v="1"/>
    <s v="10+0"/>
    <n v="2196"/>
    <n v="2420"/>
    <n v="-224"/>
    <s v="D35"/>
    <n v="10"/>
    <n v="18"/>
  </r>
  <r>
    <s v="8kEcTD4b"/>
    <b v="1"/>
    <s v="1503080996554"/>
    <d v="2017-08-18T18:29:57"/>
    <n v="64"/>
    <s v="resign"/>
    <x v="1"/>
    <s v="10+0"/>
    <n v="2196"/>
    <n v="2420"/>
    <n v="-224"/>
    <s v="D35"/>
    <n v="10"/>
    <n v="18"/>
  </r>
  <r>
    <s v="Oz7lolEm"/>
    <b v="1"/>
    <s v="1482755368703"/>
    <d v="2016-12-26T12:29:29"/>
    <n v="106"/>
    <s v="resign"/>
    <x v="1"/>
    <s v="15+5"/>
    <n v="2196"/>
    <n v="2314"/>
    <n v="-118"/>
    <s v="C40"/>
    <n v="9"/>
    <n v="12"/>
  </r>
  <r>
    <s v="6Eu2GURG"/>
    <b v="1"/>
    <n v="1503830000000"/>
    <d v="2017-08-27T10:33:20"/>
    <n v="35"/>
    <s v="resign"/>
    <x v="0"/>
    <s v="8+8"/>
    <n v="2195"/>
    <n v="1964"/>
    <n v="231"/>
    <s v="B33"/>
    <n v="8"/>
    <n v="10"/>
  </r>
  <r>
    <s v="qWWfKnQF"/>
    <b v="0"/>
    <n v="1483390000000"/>
    <d v="2017-01-02T20:46:40"/>
    <n v="44"/>
    <s v="resign"/>
    <x v="1"/>
    <s v="10+0"/>
    <n v="2195"/>
    <n v="2028"/>
    <n v="167"/>
    <s v="E67"/>
    <n v="12"/>
    <n v="20"/>
  </r>
  <r>
    <s v="ihq8Mlwj"/>
    <b v="0"/>
    <n v="1422230000000"/>
    <d v="2015-01-25T23:53:20"/>
    <n v="27"/>
    <s v="resign"/>
    <x v="0"/>
    <s v="10+0"/>
    <n v="2195"/>
    <n v="2137"/>
    <n v="58"/>
    <s v="B50"/>
    <n v="5"/>
    <n v="23"/>
  </r>
  <r>
    <s v="Osax20Ky"/>
    <b v="1"/>
    <s v="1504092906183"/>
    <d v="2017-08-30T11:35:06"/>
    <n v="111"/>
    <s v="resign"/>
    <x v="0"/>
    <s v="10+0"/>
    <n v="2195"/>
    <n v="1952"/>
    <n v="243"/>
    <s v="A04"/>
    <n v="2"/>
    <n v="11"/>
  </r>
  <r>
    <s v="5u9RnM78"/>
    <b v="1"/>
    <n v="1501410000000"/>
    <d v="2017-07-30T10:20:00"/>
    <n v="79"/>
    <s v="mate"/>
    <x v="0"/>
    <s v="10+5"/>
    <n v="2194"/>
    <n v="2232"/>
    <n v="-38"/>
    <s v="B72"/>
    <n v="11"/>
    <n v="10"/>
  </r>
  <r>
    <s v="CluJF0x8"/>
    <b v="1"/>
    <n v="1473810000000"/>
    <d v="2016-09-13T23:40:00"/>
    <n v="81"/>
    <s v="resign"/>
    <x v="0"/>
    <s v="8+2"/>
    <n v="2194"/>
    <n v="2007"/>
    <n v="187"/>
    <s v="C44"/>
    <n v="7"/>
    <n v="23"/>
  </r>
  <r>
    <s v="pN0ioHNr"/>
    <b v="1"/>
    <s v="1503084425823"/>
    <d v="2017-08-18T19:27:06"/>
    <n v="349"/>
    <s v="outoftime"/>
    <x v="0"/>
    <s v="10+0"/>
    <n v="2194"/>
    <n v="2240"/>
    <n v="-46"/>
    <s v="D30"/>
    <n v="13"/>
    <n v="19"/>
  </r>
  <r>
    <s v="V7ib2sTJ"/>
    <b v="1"/>
    <s v="1504392864448"/>
    <d v="2017-09-02T22:54:24"/>
    <n v="93"/>
    <s v="outoftime"/>
    <x v="0"/>
    <s v="5+5"/>
    <n v="2194"/>
    <n v="2384"/>
    <n v="-190"/>
    <s v="A43"/>
    <n v="5"/>
    <n v="22"/>
  </r>
  <r>
    <s v="pN0ioHNr"/>
    <b v="1"/>
    <s v="1503084425823"/>
    <d v="2017-08-18T19:27:06"/>
    <n v="349"/>
    <s v="outoftime"/>
    <x v="0"/>
    <s v="10+0"/>
    <n v="2194"/>
    <n v="2240"/>
    <n v="-46"/>
    <s v="D30"/>
    <n v="13"/>
    <n v="19"/>
  </r>
  <r>
    <s v="HmNHomrz"/>
    <b v="1"/>
    <n v="1482000000000"/>
    <d v="2016-12-17T18:40:00"/>
    <n v="111"/>
    <s v="resign"/>
    <x v="0"/>
    <s v="10+0"/>
    <n v="2193"/>
    <n v="1882"/>
    <n v="311"/>
    <s v="E51"/>
    <n v="10"/>
    <n v="18"/>
  </r>
  <r>
    <s v="3zrhB09M"/>
    <b v="1"/>
    <n v="1481990000000"/>
    <d v="2016-12-17T15:53:20"/>
    <n v="19"/>
    <s v="resign"/>
    <x v="0"/>
    <s v="25+30"/>
    <n v="2193"/>
    <n v="1963"/>
    <n v="230"/>
    <s v="D07"/>
    <n v="5"/>
    <n v="15"/>
  </r>
  <r>
    <s v="8D7z3dd9"/>
    <b v="1"/>
    <n v="1481990000000"/>
    <d v="2016-12-17T15:53:20"/>
    <n v="13"/>
    <s v="outoftime"/>
    <x v="0"/>
    <s v="5+8"/>
    <n v="2193"/>
    <n v="1965"/>
    <n v="228"/>
    <s v="D21"/>
    <n v="6"/>
    <n v="15"/>
  </r>
  <r>
    <s v="Wrt6jojA"/>
    <b v="1"/>
    <n v="1481990000000"/>
    <d v="2016-12-17T15:53:20"/>
    <n v="53"/>
    <s v="resign"/>
    <x v="0"/>
    <s v="15+10"/>
    <n v="2193"/>
    <n v="1799"/>
    <n v="394"/>
    <s v="D12"/>
    <n v="8"/>
    <n v="15"/>
  </r>
  <r>
    <s v="xM0SwD6A"/>
    <b v="0"/>
    <n v="1481860000000"/>
    <d v="2016-12-16T03:46:40"/>
    <n v="57"/>
    <s v="resign"/>
    <x v="0"/>
    <s v="30+30"/>
    <n v="2193"/>
    <n v="1864"/>
    <n v="329"/>
    <s v="C60"/>
    <n v="6"/>
    <n v="3"/>
  </r>
  <r>
    <s v="vBWzabLa"/>
    <b v="0"/>
    <n v="1481860000000"/>
    <d v="2016-12-16T03:46:40"/>
    <n v="19"/>
    <s v="resign"/>
    <x v="0"/>
    <s v="30+11"/>
    <n v="2193"/>
    <n v="2002"/>
    <n v="191"/>
    <s v="C68"/>
    <n v="10"/>
    <n v="3"/>
  </r>
  <r>
    <s v="64RbTU8h"/>
    <b v="1"/>
    <n v="1478450000000"/>
    <d v="2016-11-06T16:33:20"/>
    <n v="48"/>
    <s v="resign"/>
    <x v="1"/>
    <s v="8+3"/>
    <n v="2193"/>
    <n v="2181"/>
    <n v="12"/>
    <s v="A20"/>
    <n v="2"/>
    <n v="16"/>
  </r>
  <r>
    <s v="mEa2JmPk"/>
    <b v="1"/>
    <s v="1495961623799"/>
    <d v="2017-05-28T08:53:44"/>
    <n v="27"/>
    <s v="resign"/>
    <x v="0"/>
    <s v="10+0"/>
    <n v="2193"/>
    <n v="1892"/>
    <n v="301"/>
    <s v="B12"/>
    <n v="7"/>
    <n v="8"/>
  </r>
  <r>
    <s v="FEhE29BU"/>
    <b v="1"/>
    <s v="1503995425674"/>
    <d v="2017-08-29T08:30:26"/>
    <n v="77"/>
    <s v="mate"/>
    <x v="0"/>
    <s v="10+0"/>
    <n v="2193"/>
    <n v="1511"/>
    <n v="682"/>
    <s v="B56"/>
    <n v="11"/>
    <n v="8"/>
  </r>
  <r>
    <s v="qNIGS4TY"/>
    <b v="0"/>
    <s v="1493077139114"/>
    <d v="2017-04-24T23:38:59"/>
    <n v="61"/>
    <s v="mate"/>
    <x v="0"/>
    <s v="15+10"/>
    <n v="2193"/>
    <n v="1500"/>
    <n v="693"/>
    <s v="C05"/>
    <n v="12"/>
    <n v="23"/>
  </r>
  <r>
    <s v="93zahHgP"/>
    <b v="1"/>
    <n v="1422230000000"/>
    <d v="2015-01-25T23:53:20"/>
    <n v="55"/>
    <s v="resign"/>
    <x v="0"/>
    <s v="8+0"/>
    <n v="2192"/>
    <n v="1357"/>
    <n v="835"/>
    <s v="C41"/>
    <n v="4"/>
    <n v="23"/>
  </r>
  <r>
    <s v="TRktqq5h"/>
    <b v="0"/>
    <n v="1422220000000"/>
    <d v="2015-01-25T21:06:40"/>
    <n v="13"/>
    <s v="resign"/>
    <x v="0"/>
    <s v="13+2"/>
    <n v="2192"/>
    <n v="1609"/>
    <n v="583"/>
    <s v="C44"/>
    <n v="6"/>
    <n v="21"/>
  </r>
  <r>
    <s v="Bs8JtkKB"/>
    <b v="1"/>
    <s v="1504062690477"/>
    <d v="2017-08-30T03:11:30"/>
    <n v="29"/>
    <s v="resign"/>
    <x v="0"/>
    <s v="10+0"/>
    <n v="2192"/>
    <n v="2063"/>
    <n v="129"/>
    <s v="B07"/>
    <n v="6"/>
    <n v="3"/>
  </r>
  <r>
    <s v="pCRElg8p"/>
    <b v="1"/>
    <s v="1500769982292"/>
    <d v="2017-07-23T00:33:02"/>
    <n v="132"/>
    <s v="mate"/>
    <x v="1"/>
    <s v="10+0"/>
    <n v="2192"/>
    <n v="2103"/>
    <n v="89"/>
    <s v="B54"/>
    <n v="6"/>
    <n v="0"/>
  </r>
  <r>
    <s v="16dPmhLI"/>
    <b v="1"/>
    <s v="1493571845203"/>
    <d v="2017-04-30T17:04:05"/>
    <n v="7"/>
    <s v="resign"/>
    <x v="0"/>
    <s v="10+0"/>
    <n v="2192"/>
    <n v="2106"/>
    <n v="86"/>
    <s v="B07"/>
    <n v="4"/>
    <n v="17"/>
  </r>
  <r>
    <s v="iuZmOiYC"/>
    <b v="1"/>
    <s v="1504265717475"/>
    <d v="2017-09-01T11:35:17"/>
    <n v="67"/>
    <s v="resign"/>
    <x v="0"/>
    <s v="15+15"/>
    <n v="2192"/>
    <n v="2030"/>
    <n v="162"/>
    <s v="D02"/>
    <n v="5"/>
    <n v="11"/>
  </r>
  <r>
    <s v="pCRElg8p"/>
    <b v="1"/>
    <s v="1500769982292"/>
    <d v="2017-07-23T00:33:02"/>
    <n v="132"/>
    <s v="mate"/>
    <x v="1"/>
    <s v="10+0"/>
    <n v="2192"/>
    <n v="2103"/>
    <n v="89"/>
    <s v="B54"/>
    <n v="6"/>
    <n v="0"/>
  </r>
  <r>
    <s v="TTXLxBqr"/>
    <b v="1"/>
    <n v="1501800000000"/>
    <d v="2017-08-03T22:40:00"/>
    <n v="72"/>
    <s v="resign"/>
    <x v="1"/>
    <s v="10+0"/>
    <n v="2191"/>
    <n v="2239"/>
    <n v="-48"/>
    <s v="B43"/>
    <n v="10"/>
    <n v="22"/>
  </r>
  <r>
    <s v="ecCUMZCo"/>
    <b v="1"/>
    <n v="1503880000000"/>
    <d v="2017-08-28T00:26:40"/>
    <n v="65"/>
    <s v="outoftime"/>
    <x v="0"/>
    <s v="15+15"/>
    <n v="2191"/>
    <n v="2041"/>
    <n v="150"/>
    <s v="C01"/>
    <n v="5"/>
    <n v="0"/>
  </r>
  <r>
    <s v="tGUixiIG"/>
    <b v="1"/>
    <n v="1504300000000"/>
    <d v="2017-09-01T21:06:40"/>
    <n v="57"/>
    <s v="resign"/>
    <x v="0"/>
    <s v="10+0"/>
    <n v="2191"/>
    <n v="1884"/>
    <n v="307"/>
    <s v="B20"/>
    <n v="2"/>
    <n v="21"/>
  </r>
  <r>
    <s v="JCCHW4qG"/>
    <b v="1"/>
    <n v="1434740000000"/>
    <d v="2015-06-19T18:53:20"/>
    <n v="41"/>
    <s v="resign"/>
    <x v="0"/>
    <s v="5+5"/>
    <n v="2191"/>
    <n v="2077"/>
    <n v="114"/>
    <s v="A54"/>
    <n v="7"/>
    <n v="18"/>
  </r>
  <r>
    <s v="qnFjQUl9"/>
    <b v="0"/>
    <n v="1434740000000"/>
    <d v="2015-06-19T18:53:20"/>
    <n v="110"/>
    <s v="resign"/>
    <x v="1"/>
    <s v="8+0"/>
    <n v="2191"/>
    <n v="2277"/>
    <n v="-86"/>
    <s v="C42"/>
    <n v="9"/>
    <n v="18"/>
  </r>
  <r>
    <s v="svP0zGTr"/>
    <b v="1"/>
    <s v="1499950841681"/>
    <d v="2017-07-13T13:00:42"/>
    <n v="49"/>
    <s v="resign"/>
    <x v="0"/>
    <s v="10+0"/>
    <n v="2191"/>
    <n v="1174"/>
    <n v="1017"/>
    <s v="C10"/>
    <n v="6"/>
    <n v="13"/>
  </r>
  <r>
    <s v="zPKtFKGw"/>
    <b v="1"/>
    <s v="1503239577370"/>
    <d v="2017-08-20T14:32:57"/>
    <n v="55"/>
    <s v="resign"/>
    <x v="0"/>
    <s v="15+15"/>
    <n v="2191"/>
    <n v="2294"/>
    <n v="-103"/>
    <s v="B15"/>
    <n v="10"/>
    <n v="14"/>
  </r>
  <r>
    <s v="z9r7gu4q"/>
    <b v="1"/>
    <s v="1465565457115"/>
    <d v="2016-06-10T13:30:57"/>
    <n v="61"/>
    <s v="mate"/>
    <x v="0"/>
    <s v="12+10"/>
    <n v="2191"/>
    <n v="1599"/>
    <n v="592"/>
    <s v="D02"/>
    <n v="5"/>
    <n v="13"/>
  </r>
  <r>
    <s v="POFkxObI"/>
    <b v="1"/>
    <n v="1501790000000"/>
    <d v="2017-08-03T19:53:20"/>
    <n v="178"/>
    <s v="mate"/>
    <x v="1"/>
    <s v="10+5"/>
    <n v="2190"/>
    <n v="2234"/>
    <n v="-44"/>
    <s v="D02"/>
    <n v="5"/>
    <n v="19"/>
  </r>
  <r>
    <s v="w5In6nw7"/>
    <b v="1"/>
    <n v="1499170000000"/>
    <d v="2017-07-04T12:06:40"/>
    <n v="54"/>
    <s v="resign"/>
    <x v="1"/>
    <s v="15+2"/>
    <n v="2189"/>
    <n v="2167"/>
    <n v="22"/>
    <s v="E20"/>
    <n v="6"/>
    <n v="12"/>
  </r>
  <r>
    <s v="CRBecPG5"/>
    <b v="1"/>
    <n v="1481490000000"/>
    <d v="2016-12-11T21:00:00"/>
    <n v="46"/>
    <s v="resign"/>
    <x v="0"/>
    <s v="10+0"/>
    <n v="2189"/>
    <n v="1868"/>
    <n v="321"/>
    <s v="B40"/>
    <n v="5"/>
    <n v="21"/>
  </r>
  <r>
    <s v="dYbRt8WE"/>
    <b v="1"/>
    <s v="1504060736764"/>
    <d v="2017-08-30T02:38:57"/>
    <n v="22"/>
    <s v="draw"/>
    <x v="2"/>
    <s v="10+0"/>
    <n v="2189"/>
    <n v="2123"/>
    <n v="66"/>
    <s v="B13"/>
    <n v="11"/>
    <n v="2"/>
  </r>
  <r>
    <s v="pQrvzzRj"/>
    <b v="1"/>
    <s v="1503994450879"/>
    <d v="2017-08-29T08:14:11"/>
    <n v="43"/>
    <s v="resign"/>
    <x v="0"/>
    <s v="10+0"/>
    <n v="2189"/>
    <n v="1773"/>
    <n v="416"/>
    <s v="B32"/>
    <n v="8"/>
    <n v="8"/>
  </r>
  <r>
    <s v="wsUN33HY"/>
    <b v="1"/>
    <s v="1496939210617"/>
    <d v="2017-06-08T16:26:51"/>
    <n v="19"/>
    <s v="resign"/>
    <x v="0"/>
    <s v="10+0"/>
    <n v="2189"/>
    <n v="1595"/>
    <n v="594"/>
    <s v="D02"/>
    <n v="4"/>
    <n v="16"/>
  </r>
  <r>
    <s v="cbyEPy1j"/>
    <b v="1"/>
    <n v="1483900000000"/>
    <d v="2017-01-08T18:26:40"/>
    <n v="133"/>
    <s v="resign"/>
    <x v="1"/>
    <s v="30+0"/>
    <n v="2188"/>
    <n v="2234"/>
    <n v="-46"/>
    <s v="C65"/>
    <n v="6"/>
    <n v="18"/>
  </r>
  <r>
    <s v="Rw530QGP"/>
    <b v="1"/>
    <n v="1503240000000"/>
    <d v="2017-08-20T14:40:00"/>
    <n v="35"/>
    <s v="resign"/>
    <x v="0"/>
    <s v="10+5"/>
    <n v="2188"/>
    <n v="2173"/>
    <n v="15"/>
    <s v="A40"/>
    <n v="2"/>
    <n v="14"/>
  </r>
  <r>
    <s v="nCjGdt4W"/>
    <b v="1"/>
    <s v="1503627504516"/>
    <d v="2017-08-25T02:18:25"/>
    <n v="168"/>
    <s v="resign"/>
    <x v="1"/>
    <s v="10+0"/>
    <n v="2188"/>
    <n v="2168"/>
    <n v="20"/>
    <s v="C88"/>
    <n v="15"/>
    <n v="2"/>
  </r>
  <r>
    <s v="aJg6U7qE"/>
    <b v="0"/>
    <s v="1502811483201"/>
    <d v="2017-08-15T15:38:03"/>
    <n v="115"/>
    <s v="resign"/>
    <x v="0"/>
    <s v="10+5"/>
    <n v="2188"/>
    <n v="1933"/>
    <n v="255"/>
    <s v="B27"/>
    <n v="4"/>
    <n v="15"/>
  </r>
  <r>
    <s v="ZcYO8S4t"/>
    <b v="1"/>
    <s v="1482833877201"/>
    <d v="2016-12-27T10:17:57"/>
    <n v="37"/>
    <s v="mate"/>
    <x v="0"/>
    <s v="10+0"/>
    <n v="2188"/>
    <n v="1536"/>
    <n v="652"/>
    <s v="C00"/>
    <n v="4"/>
    <n v="10"/>
  </r>
  <r>
    <s v="3rToNxo7"/>
    <b v="1"/>
    <s v="1479217349207"/>
    <d v="2016-11-15T13:42:29"/>
    <n v="29"/>
    <s v="mate"/>
    <x v="0"/>
    <s v="10+0"/>
    <n v="2188"/>
    <n v="1763"/>
    <n v="425"/>
    <s v="C00"/>
    <n v="4"/>
    <n v="13"/>
  </r>
  <r>
    <s v="LPoD9IXl"/>
    <b v="1"/>
    <s v="1500365857972"/>
    <d v="2017-07-18T08:17:38"/>
    <n v="15"/>
    <s v="resign"/>
    <x v="0"/>
    <s v="10+0"/>
    <n v="2187"/>
    <n v="2111"/>
    <n v="76"/>
    <s v="B10"/>
    <n v="2"/>
    <n v="8"/>
  </r>
  <r>
    <s v="IEchknQE"/>
    <b v="1"/>
    <s v="1479226547952"/>
    <d v="2016-11-15T16:15:48"/>
    <n v="47"/>
    <s v="resign"/>
    <x v="0"/>
    <s v="10+0"/>
    <n v="2187"/>
    <n v="1974"/>
    <n v="213"/>
    <s v="B72"/>
    <n v="13"/>
    <n v="16"/>
  </r>
  <r>
    <s v="NnFdUBcx"/>
    <b v="0"/>
    <n v="1502750000000"/>
    <d v="2017-08-14T22:33:20"/>
    <n v="124"/>
    <s v="resign"/>
    <x v="0"/>
    <s v="5+5"/>
    <n v="2186"/>
    <n v="1017"/>
    <n v="1169"/>
    <s v="C41"/>
    <n v="5"/>
    <n v="22"/>
  </r>
  <r>
    <s v="e6MsPOQz"/>
    <b v="0"/>
    <n v="1434740000000"/>
    <d v="2015-06-19T18:53:20"/>
    <n v="30"/>
    <s v="resign"/>
    <x v="1"/>
    <s v="10+4"/>
    <n v="2186"/>
    <n v="2243"/>
    <n v="-57"/>
    <s v="B33"/>
    <n v="10"/>
    <n v="18"/>
  </r>
  <r>
    <s v="Ff3lRupy"/>
    <b v="0"/>
    <n v="1502060000000"/>
    <d v="2017-08-06T22:53:20"/>
    <n v="110"/>
    <s v="draw"/>
    <x v="2"/>
    <s v="10+5"/>
    <n v="2186"/>
    <n v="1466"/>
    <n v="720"/>
    <s v="B23"/>
    <n v="3"/>
    <n v="22"/>
  </r>
  <r>
    <s v="243RyB1g"/>
    <b v="1"/>
    <s v="1504462403455"/>
    <d v="2017-09-03T18:13:23"/>
    <n v="45"/>
    <s v="resign"/>
    <x v="0"/>
    <s v="8+0"/>
    <n v="2186"/>
    <n v="2169"/>
    <n v="17"/>
    <s v="A48"/>
    <n v="5"/>
    <n v="18"/>
  </r>
  <r>
    <s v="livKle08"/>
    <b v="1"/>
    <s v="1479042563442"/>
    <d v="2016-11-13T13:09:23"/>
    <n v="79"/>
    <s v="resign"/>
    <x v="0"/>
    <s v="10+0"/>
    <n v="2186"/>
    <n v="1996"/>
    <n v="190"/>
    <s v="A80"/>
    <n v="2"/>
    <n v="13"/>
  </r>
  <r>
    <s v="8tRUGjdl"/>
    <b v="1"/>
    <n v="1458520000000"/>
    <d v="2016-03-21T00:26:40"/>
    <n v="25"/>
    <s v="resign"/>
    <x v="0"/>
    <s v="10+0"/>
    <n v="2185"/>
    <n v="1916"/>
    <n v="269"/>
    <s v="C45"/>
    <n v="9"/>
    <n v="0"/>
  </r>
  <r>
    <s v="FyHK0fAq"/>
    <b v="1"/>
    <n v="1434660000000"/>
    <d v="2015-06-18T20:40:00"/>
    <n v="60"/>
    <s v="resign"/>
    <x v="0"/>
    <s v="5+5"/>
    <n v="2185"/>
    <n v="1851"/>
    <n v="334"/>
    <s v="D02"/>
    <n v="8"/>
    <n v="20"/>
  </r>
  <r>
    <s v="WXwOPOuP"/>
    <b v="1"/>
    <n v="1504300000000"/>
    <d v="2017-09-01T21:06:40"/>
    <n v="65"/>
    <s v="resign"/>
    <x v="0"/>
    <s v="10+0"/>
    <n v="2184"/>
    <n v="1891"/>
    <n v="293"/>
    <s v="B20"/>
    <n v="2"/>
    <n v="21"/>
  </r>
  <r>
    <s v="8OOwyEfX"/>
    <b v="1"/>
    <s v="1477761653409"/>
    <d v="2016-10-29T17:20:53"/>
    <n v="45"/>
    <s v="resign"/>
    <x v="0"/>
    <s v="5+5"/>
    <n v="2184"/>
    <n v="2200"/>
    <n v="-16"/>
    <s v="B53"/>
    <n v="7"/>
    <n v="17"/>
  </r>
  <r>
    <s v="b46J9zEQ"/>
    <b v="1"/>
    <s v="1479842455266"/>
    <d v="2016-11-22T19:20:55"/>
    <n v="95"/>
    <s v="resign"/>
    <x v="1"/>
    <s v="10+0"/>
    <n v="2184"/>
    <n v="1998"/>
    <n v="186"/>
    <s v="D36"/>
    <n v="11"/>
    <n v="19"/>
  </r>
  <r>
    <s v="5aX94yHj"/>
    <b v="1"/>
    <n v="1481420000000"/>
    <d v="2016-12-11T01:33:20"/>
    <n v="101"/>
    <s v="resign"/>
    <x v="0"/>
    <s v="10+0"/>
    <n v="2183"/>
    <n v="1551"/>
    <n v="632"/>
    <s v="A29"/>
    <n v="7"/>
    <n v="1"/>
  </r>
  <r>
    <s v="lciUGeFE"/>
    <b v="1"/>
    <s v="1477760622688"/>
    <d v="2016-10-29T17:03:43"/>
    <n v="106"/>
    <s v="resign"/>
    <x v="0"/>
    <s v="5+5"/>
    <n v="2183"/>
    <n v="2257"/>
    <n v="-74"/>
    <s v="B00"/>
    <n v="5"/>
    <n v="17"/>
  </r>
  <r>
    <s v="3SHcJAvI"/>
    <b v="1"/>
    <s v="1504417426067"/>
    <d v="2017-09-03T05:43:46"/>
    <n v="102"/>
    <s v="resign"/>
    <x v="1"/>
    <s v="8+0"/>
    <n v="2183"/>
    <n v="2138"/>
    <n v="45"/>
    <s v="A38"/>
    <n v="13"/>
    <n v="5"/>
  </r>
  <r>
    <s v="xDSz0IvJ"/>
    <b v="1"/>
    <n v="1504040000000"/>
    <d v="2017-08-29T20:53:20"/>
    <n v="77"/>
    <s v="resign"/>
    <x v="0"/>
    <s v="10+0"/>
    <n v="2182"/>
    <n v="1809"/>
    <n v="373"/>
    <s v="C01"/>
    <n v="5"/>
    <n v="20"/>
  </r>
  <r>
    <s v="FN9G9i3J"/>
    <b v="1"/>
    <n v="1503820000000"/>
    <d v="2017-08-27T07:46:40"/>
    <n v="92"/>
    <s v="resign"/>
    <x v="1"/>
    <s v="10+5"/>
    <n v="2182"/>
    <n v="2184"/>
    <n v="-2"/>
    <s v="D31"/>
    <n v="6"/>
    <n v="7"/>
  </r>
  <r>
    <s v="XImsABAq"/>
    <b v="1"/>
    <s v="1477765081790"/>
    <d v="2016-10-29T18:18:02"/>
    <n v="67"/>
    <s v="resign"/>
    <x v="0"/>
    <s v="5+5"/>
    <n v="2182"/>
    <n v="2210"/>
    <n v="-28"/>
    <s v="C00"/>
    <n v="3"/>
    <n v="18"/>
  </r>
  <r>
    <s v="6fDBMspI"/>
    <b v="1"/>
    <s v="1503629519258"/>
    <d v="2017-08-25T02:51:59"/>
    <n v="117"/>
    <s v="resign"/>
    <x v="0"/>
    <s v="15+0"/>
    <n v="2182"/>
    <n v="1999"/>
    <n v="183"/>
    <s v="B01"/>
    <n v="8"/>
    <n v="2"/>
  </r>
  <r>
    <s v="GHscB4q8"/>
    <b v="1"/>
    <s v="1498667556987"/>
    <d v="2017-06-28T16:32:37"/>
    <n v="33"/>
    <s v="resign"/>
    <x v="0"/>
    <s v="10+0"/>
    <n v="2182"/>
    <n v="2208"/>
    <n v="-26"/>
    <s v="B38"/>
    <n v="11"/>
    <n v="16"/>
  </r>
  <r>
    <s v="7lUJ2R7V"/>
    <b v="1"/>
    <s v="1465568951939"/>
    <d v="2016-06-10T14:29:12"/>
    <n v="53"/>
    <s v="resign"/>
    <x v="0"/>
    <s v="12+10"/>
    <n v="2182"/>
    <n v="1688"/>
    <n v="494"/>
    <s v="D31"/>
    <n v="5"/>
    <n v="14"/>
  </r>
  <r>
    <s v="rarnWCgq"/>
    <b v="1"/>
    <s v="1493406751219"/>
    <d v="2017-04-28T19:12:31"/>
    <n v="45"/>
    <s v="draw"/>
    <x v="2"/>
    <s v="10+0"/>
    <n v="2182"/>
    <n v="2201"/>
    <n v="-19"/>
    <s v="D78"/>
    <n v="12"/>
    <n v="19"/>
  </r>
  <r>
    <s v="kuw0jpH8"/>
    <b v="1"/>
    <n v="1467500000000"/>
    <d v="2016-07-02T22:53:20"/>
    <n v="82"/>
    <s v="resign"/>
    <x v="1"/>
    <s v="30+10"/>
    <n v="2181"/>
    <n v="2153"/>
    <n v="28"/>
    <s v="B50"/>
    <n v="4"/>
    <n v="22"/>
  </r>
  <r>
    <s v="zr63v9Rk"/>
    <b v="1"/>
    <n v="1452620000000"/>
    <d v="2016-01-12T17:33:20"/>
    <n v="9"/>
    <s v="resign"/>
    <x v="0"/>
    <s v="15+0"/>
    <n v="2181"/>
    <n v="2327"/>
    <n v="-146"/>
    <s v="C10"/>
    <n v="6"/>
    <n v="17"/>
  </r>
  <r>
    <s v="d0EkAxtx"/>
    <b v="1"/>
    <s v="1498729729137"/>
    <d v="2017-06-29T09:48:49"/>
    <n v="57"/>
    <s v="resign"/>
    <x v="0"/>
    <s v="10+10"/>
    <n v="2181"/>
    <n v="2132"/>
    <n v="49"/>
    <s v="A80"/>
    <n v="3"/>
    <n v="9"/>
  </r>
  <r>
    <s v="tRqug9ju"/>
    <b v="1"/>
    <s v="1504419177253"/>
    <d v="2017-09-03T06:12:57"/>
    <n v="85"/>
    <s v="draw"/>
    <x v="2"/>
    <s v="8+0"/>
    <n v="2181"/>
    <n v="2140"/>
    <n v="41"/>
    <s v="A38"/>
    <n v="13"/>
    <n v="6"/>
  </r>
  <r>
    <s v="q7py9H2Y"/>
    <b v="1"/>
    <s v="1465565179320"/>
    <d v="2016-06-10T13:26:19"/>
    <n v="19"/>
    <s v="resign"/>
    <x v="0"/>
    <s v="12+10"/>
    <n v="2181"/>
    <n v="1830"/>
    <n v="351"/>
    <s v="C60"/>
    <n v="6"/>
    <n v="13"/>
  </r>
  <r>
    <s v="lLMchIam"/>
    <b v="0"/>
    <n v="1500640000000"/>
    <d v="2017-07-21T12:26:40"/>
    <n v="58"/>
    <s v="resign"/>
    <x v="1"/>
    <s v="8+0"/>
    <n v="2180"/>
    <n v="1712"/>
    <n v="468"/>
    <s v="B21"/>
    <n v="3"/>
    <n v="12"/>
  </r>
  <r>
    <s v="RlZR1Kp5"/>
    <b v="1"/>
    <n v="1501990000000"/>
    <d v="2017-08-06T03:26:40"/>
    <n v="42"/>
    <s v="draw"/>
    <x v="2"/>
    <s v="10+5"/>
    <n v="2180"/>
    <n v="2186"/>
    <n v="-6"/>
    <s v="A46"/>
    <n v="4"/>
    <n v="3"/>
  </r>
  <r>
    <s v="v0ZdHma3"/>
    <b v="1"/>
    <s v="1504401554813"/>
    <d v="2017-09-03T01:19:15"/>
    <n v="74"/>
    <s v="resign"/>
    <x v="1"/>
    <s v="8+0"/>
    <n v="2180"/>
    <n v="2298"/>
    <n v="-118"/>
    <s v="B12"/>
    <n v="7"/>
    <n v="1"/>
  </r>
  <r>
    <s v="fyfWyjj2"/>
    <b v="1"/>
    <s v="1504356001449"/>
    <d v="2017-09-02T12:40:01"/>
    <n v="56"/>
    <s v="resign"/>
    <x v="1"/>
    <s v="10+6"/>
    <n v="2180"/>
    <n v="2134"/>
    <n v="46"/>
    <s v="A50"/>
    <n v="4"/>
    <n v="12"/>
  </r>
  <r>
    <s v="KhiiHTvz"/>
    <b v="0"/>
    <s v="1495493842897"/>
    <d v="2017-05-22T22:57:23"/>
    <n v="46"/>
    <s v="resign"/>
    <x v="0"/>
    <s v="15+0"/>
    <n v="2180"/>
    <n v="1708"/>
    <n v="472"/>
    <s v="B21"/>
    <n v="3"/>
    <n v="22"/>
  </r>
  <r>
    <s v="0I3K7eXR"/>
    <b v="0"/>
    <s v="1495492425364"/>
    <d v="2017-05-22T22:33:45"/>
    <n v="45"/>
    <s v="draw"/>
    <x v="2"/>
    <s v="15+0"/>
    <n v="2180"/>
    <n v="1708"/>
    <n v="472"/>
    <s v="E72"/>
    <n v="9"/>
    <n v="22"/>
  </r>
  <r>
    <s v="aqpMkYb7"/>
    <b v="1"/>
    <s v="1479216681790"/>
    <d v="2016-11-15T13:31:22"/>
    <n v="35"/>
    <s v="resign"/>
    <x v="0"/>
    <s v="10+0"/>
    <n v="2180"/>
    <n v="1494"/>
    <n v="686"/>
    <s v="B01"/>
    <n v="4"/>
    <n v="13"/>
  </r>
  <r>
    <s v="EW9x3t3G"/>
    <b v="1"/>
    <n v="1504050000000"/>
    <d v="2017-08-29T23:40:00"/>
    <n v="90"/>
    <s v="resign"/>
    <x v="1"/>
    <s v="10+0"/>
    <n v="2179"/>
    <n v="1991"/>
    <n v="188"/>
    <s v="B40"/>
    <n v="10"/>
    <n v="23"/>
  </r>
  <r>
    <s v="1uRmJzvQ"/>
    <b v="1"/>
    <n v="1502810000000"/>
    <d v="2017-08-15T15:13:20"/>
    <n v="78"/>
    <s v="resign"/>
    <x v="1"/>
    <s v="10+0"/>
    <n v="2179"/>
    <n v="2115"/>
    <n v="64"/>
    <s v="A00"/>
    <n v="1"/>
    <n v="15"/>
  </r>
  <r>
    <s v="4zWFJ8FI"/>
    <b v="1"/>
    <n v="1502520000000"/>
    <d v="2017-08-12T06:40:00"/>
    <n v="124"/>
    <s v="resign"/>
    <x v="1"/>
    <s v="10+0"/>
    <n v="2179"/>
    <n v="2090"/>
    <n v="89"/>
    <s v="A40"/>
    <n v="2"/>
    <n v="6"/>
  </r>
  <r>
    <s v="U6zzkrI2"/>
    <b v="1"/>
    <n v="1499950000000"/>
    <d v="2017-07-13T12:46:40"/>
    <n v="76"/>
    <s v="outoftime"/>
    <x v="1"/>
    <s v="10+5"/>
    <n v="2179"/>
    <n v="2189"/>
    <n v="-10"/>
    <s v="A56"/>
    <n v="4"/>
    <n v="12"/>
  </r>
  <r>
    <s v="oxGgXEO5"/>
    <b v="1"/>
    <n v="1467500000000"/>
    <d v="2016-07-02T22:53:20"/>
    <n v="71"/>
    <s v="resign"/>
    <x v="0"/>
    <s v="30+10"/>
    <n v="2179"/>
    <n v="2154"/>
    <n v="25"/>
    <s v="A48"/>
    <n v="5"/>
    <n v="22"/>
  </r>
  <r>
    <s v="j0xjkqi8"/>
    <b v="0"/>
    <s v="1388700326257"/>
    <d v="2014-01-02T22:05:26"/>
    <n v="30"/>
    <s v="resign"/>
    <x v="0"/>
    <s v="7+2"/>
    <n v="2179"/>
    <n v="1593"/>
    <n v="586"/>
    <s v="B12"/>
    <n v="5"/>
    <n v="22"/>
  </r>
  <r>
    <s v="fYou6hn2"/>
    <b v="1"/>
    <s v="1504366708251"/>
    <d v="2017-09-02T15:38:28"/>
    <n v="65"/>
    <s v="resign"/>
    <x v="0"/>
    <s v="12+9"/>
    <n v="2179"/>
    <n v="2317"/>
    <n v="-138"/>
    <s v="D20"/>
    <n v="4"/>
    <n v="15"/>
  </r>
  <r>
    <s v="DsOmLJkQ"/>
    <b v="1"/>
    <n v="1487380000000"/>
    <d v="2017-02-18T01:06:40"/>
    <n v="66"/>
    <s v="resign"/>
    <x v="1"/>
    <s v="7+4"/>
    <n v="2178"/>
    <n v="2187"/>
    <n v="-9"/>
    <s v="A01"/>
    <n v="2"/>
    <n v="1"/>
  </r>
  <r>
    <s v="wxX0bHAT"/>
    <b v="1"/>
    <s v="1500769658976"/>
    <d v="2017-07-23T00:27:39"/>
    <n v="22"/>
    <s v="resign"/>
    <x v="0"/>
    <s v="10+0"/>
    <n v="2178"/>
    <n v="1955"/>
    <n v="223"/>
    <s v="A05"/>
    <n v="4"/>
    <n v="0"/>
  </r>
  <r>
    <s v="nS3NYDYm"/>
    <b v="1"/>
    <s v="1504461437364"/>
    <d v="2017-09-03T17:57:17"/>
    <n v="111"/>
    <s v="outoftime"/>
    <x v="0"/>
    <s v="8+0"/>
    <n v="2178"/>
    <n v="2073"/>
    <n v="105"/>
    <s v="D20"/>
    <n v="5"/>
    <n v="17"/>
  </r>
  <r>
    <s v="O7LICUTt"/>
    <b v="1"/>
    <s v="1479135113504"/>
    <d v="2016-11-14T14:51:54"/>
    <n v="61"/>
    <s v="mate"/>
    <x v="0"/>
    <s v="10+0"/>
    <n v="2178"/>
    <n v="1414"/>
    <n v="764"/>
    <s v="A40"/>
    <n v="2"/>
    <n v="14"/>
  </r>
  <r>
    <s v="wxX0bHAT"/>
    <b v="1"/>
    <s v="1500769658976"/>
    <d v="2017-07-23T00:27:39"/>
    <n v="22"/>
    <s v="resign"/>
    <x v="0"/>
    <s v="10+0"/>
    <n v="2178"/>
    <n v="1955"/>
    <n v="223"/>
    <s v="A05"/>
    <n v="4"/>
    <n v="0"/>
  </r>
  <r>
    <s v="u6L2Tm6L"/>
    <b v="1"/>
    <s v="1501027328864"/>
    <d v="2017-07-26T00:02:09"/>
    <n v="136"/>
    <s v="draw"/>
    <x v="2"/>
    <s v="15+0"/>
    <n v="2178"/>
    <n v="2094"/>
    <n v="84"/>
    <s v="E92"/>
    <n v="13"/>
    <n v="0"/>
  </r>
  <r>
    <s v="y2lOPYBP"/>
    <b v="1"/>
    <n v="1502790000000"/>
    <d v="2017-08-15T09:40:00"/>
    <n v="41"/>
    <s v="draw"/>
    <x v="2"/>
    <s v="10+0"/>
    <n v="2177"/>
    <n v="2051"/>
    <n v="126"/>
    <s v="C02"/>
    <n v="9"/>
    <n v="9"/>
  </r>
  <r>
    <s v="j4Jgs3BT"/>
    <b v="1"/>
    <n v="1464860000000"/>
    <d v="2016-06-02T09:33:20"/>
    <n v="89"/>
    <s v="mate"/>
    <x v="0"/>
    <s v="10+0"/>
    <n v="2177"/>
    <n v="2024"/>
    <n v="153"/>
    <s v="C46"/>
    <n v="5"/>
    <n v="9"/>
  </r>
  <r>
    <s v="IQIGe8TY"/>
    <b v="0"/>
    <n v="1437670000000"/>
    <d v="2015-07-23T16:46:40"/>
    <n v="45"/>
    <s v="resign"/>
    <x v="0"/>
    <s v="5+60"/>
    <n v="2177"/>
    <n v="1686"/>
    <n v="491"/>
    <s v="D30"/>
    <n v="4"/>
    <n v="16"/>
  </r>
  <r>
    <s v="ARmMV1CE"/>
    <b v="1"/>
    <n v="1503740000000"/>
    <d v="2017-08-26T09:33:20"/>
    <n v="35"/>
    <s v="resign"/>
    <x v="0"/>
    <s v="10+10"/>
    <n v="2177"/>
    <n v="1858"/>
    <n v="319"/>
    <s v="C41"/>
    <n v="5"/>
    <n v="9"/>
  </r>
  <r>
    <s v="Lwbb2x5M"/>
    <b v="1"/>
    <n v="1485710000000"/>
    <d v="2017-01-29T17:13:20"/>
    <n v="122"/>
    <s v="resign"/>
    <x v="1"/>
    <s v="7+4"/>
    <n v="2176"/>
    <n v="2027"/>
    <n v="149"/>
    <s v="B20"/>
    <n v="2"/>
    <n v="17"/>
  </r>
  <r>
    <s v="voMOSzMb"/>
    <b v="1"/>
    <n v="1504150000000"/>
    <d v="2017-08-31T03:26:40"/>
    <n v="25"/>
    <s v="resign"/>
    <x v="0"/>
    <s v="7+15"/>
    <n v="2176"/>
    <n v="2001"/>
    <n v="175"/>
    <s v="A15"/>
    <n v="6"/>
    <n v="3"/>
  </r>
  <r>
    <s v="Zxz1pu91"/>
    <b v="1"/>
    <s v="1498830110191"/>
    <d v="2017-06-30T13:41:50"/>
    <n v="130"/>
    <s v="mate"/>
    <x v="1"/>
    <s v="10+0"/>
    <n v="2176"/>
    <n v="1917"/>
    <n v="259"/>
    <s v="A00"/>
    <n v="1"/>
    <n v="13"/>
  </r>
  <r>
    <s v="e0t2usED"/>
    <b v="1"/>
    <n v="1500750000000"/>
    <d v="2017-07-22T19:00:00"/>
    <n v="70"/>
    <s v="resign"/>
    <x v="0"/>
    <s v="10+5"/>
    <n v="2175"/>
    <n v="1936"/>
    <n v="239"/>
    <s v="B09"/>
    <n v="11"/>
    <n v="19"/>
  </r>
  <r>
    <s v="uc7VTT6S"/>
    <b v="1"/>
    <n v="1502790000000"/>
    <d v="2017-08-15T09:40:00"/>
    <n v="37"/>
    <s v="mate"/>
    <x v="0"/>
    <s v="10+0"/>
    <n v="2175"/>
    <n v="1983"/>
    <n v="192"/>
    <s v="B84"/>
    <n v="14"/>
    <n v="9"/>
  </r>
  <r>
    <s v="WihO08oi"/>
    <b v="1"/>
    <n v="1478560000000"/>
    <d v="2016-11-07T23:06:40"/>
    <n v="110"/>
    <s v="mate"/>
    <x v="1"/>
    <s v="17+15"/>
    <n v="2175"/>
    <n v="2322"/>
    <n v="-147"/>
    <s v="B06"/>
    <n v="4"/>
    <n v="23"/>
  </r>
  <r>
    <s v="g3NZ6L6m"/>
    <b v="1"/>
    <n v="1462550000000"/>
    <d v="2016-05-06T15:53:20"/>
    <n v="77"/>
    <s v="resign"/>
    <x v="0"/>
    <s v="20+5"/>
    <n v="2175"/>
    <n v="2231"/>
    <n v="-56"/>
    <s v="A45"/>
    <n v="2"/>
    <n v="15"/>
  </r>
  <r>
    <s v="bB8WETtM"/>
    <b v="1"/>
    <s v="1504232051058"/>
    <d v="2017-09-01T02:14:11"/>
    <n v="52"/>
    <s v="resign"/>
    <x v="1"/>
    <s v="15+5"/>
    <n v="2175"/>
    <n v="2208"/>
    <n v="-33"/>
    <s v="E56"/>
    <n v="14"/>
    <n v="2"/>
  </r>
  <r>
    <s v="4HmFF4ME"/>
    <b v="1"/>
    <s v="1465568013531"/>
    <d v="2016-06-10T14:13:34"/>
    <n v="21"/>
    <s v="resign"/>
    <x v="0"/>
    <s v="12+10"/>
    <n v="2174"/>
    <n v="1692"/>
    <n v="482"/>
    <s v="D02"/>
    <n v="4"/>
    <n v="14"/>
  </r>
  <r>
    <s v="5DlI5YEl"/>
    <b v="1"/>
    <s v="1465530997280"/>
    <d v="2016-06-10T03:56:37"/>
    <n v="45"/>
    <s v="resign"/>
    <x v="0"/>
    <s v="12+10"/>
    <n v="2174"/>
    <n v="1641"/>
    <n v="533"/>
    <s v="D21"/>
    <n v="6"/>
    <n v="3"/>
  </r>
  <r>
    <s v="MJLo7FmN"/>
    <b v="1"/>
    <n v="1502800000000"/>
    <d v="2017-08-15T12:26:40"/>
    <n v="83"/>
    <s v="resign"/>
    <x v="0"/>
    <s v="10+0"/>
    <n v="2173"/>
    <n v="1831"/>
    <n v="342"/>
    <s v="C23"/>
    <n v="3"/>
    <n v="12"/>
  </r>
  <r>
    <s v="v2iBUV6J"/>
    <b v="1"/>
    <n v="1487380000000"/>
    <d v="2017-02-18T01:06:40"/>
    <n v="7"/>
    <s v="resign"/>
    <x v="0"/>
    <s v="7+4"/>
    <n v="2173"/>
    <n v="2189"/>
    <n v="-16"/>
    <s v="B01"/>
    <n v="4"/>
    <n v="1"/>
  </r>
  <r>
    <s v="lSP6rS5w"/>
    <b v="1"/>
    <n v="1483290000000"/>
    <d v="2017-01-01T17:00:00"/>
    <n v="50"/>
    <s v="resign"/>
    <x v="1"/>
    <s v="9+0"/>
    <n v="2173"/>
    <n v="2287"/>
    <n v="-114"/>
    <s v="B20"/>
    <n v="6"/>
    <n v="17"/>
  </r>
  <r>
    <s v="oSkmipx4"/>
    <b v="1"/>
    <n v="1462550000000"/>
    <d v="2016-05-06T15:53:20"/>
    <n v="75"/>
    <s v="resign"/>
    <x v="0"/>
    <s v="15+5"/>
    <n v="2173"/>
    <n v="2118"/>
    <n v="55"/>
    <s v="B01"/>
    <n v="8"/>
    <n v="15"/>
  </r>
  <r>
    <s v="ANejBDCI"/>
    <b v="0"/>
    <n v="1462130000000"/>
    <d v="2016-05-01T19:13:20"/>
    <n v="126"/>
    <s v="resign"/>
    <x v="1"/>
    <s v="5+5"/>
    <n v="2173"/>
    <n v="1979"/>
    <n v="194"/>
    <s v="D02"/>
    <n v="4"/>
    <n v="19"/>
  </r>
  <r>
    <s v="rSWTF9rs"/>
    <b v="0"/>
    <s v="1504431700514"/>
    <d v="2017-09-03T09:41:41"/>
    <n v="32"/>
    <s v="outoftime"/>
    <x v="1"/>
    <s v="5+10"/>
    <n v="2173"/>
    <n v="2240"/>
    <n v="-67"/>
    <s v="B92"/>
    <n v="11"/>
    <n v="9"/>
  </r>
  <r>
    <s v="FLYuGOKd"/>
    <b v="1"/>
    <s v="1498667059393"/>
    <d v="2017-06-28T16:24:19"/>
    <n v="49"/>
    <s v="mate"/>
    <x v="0"/>
    <s v="10+0"/>
    <n v="2171"/>
    <n v="1668"/>
    <n v="503"/>
    <s v="B18"/>
    <n v="11"/>
    <n v="16"/>
  </r>
  <r>
    <s v="mdZJIvl3"/>
    <b v="1"/>
    <s v="1479492691053"/>
    <d v="2016-11-18T18:11:31"/>
    <n v="35"/>
    <s v="resign"/>
    <x v="0"/>
    <s v="15+5"/>
    <n v="2171"/>
    <n v="2064"/>
    <n v="107"/>
    <s v="B94"/>
    <n v="11"/>
    <n v="18"/>
  </r>
  <r>
    <s v="eVcW1qkI"/>
    <b v="1"/>
    <s v="1504472791838"/>
    <d v="2017-09-03T21:06:32"/>
    <n v="64"/>
    <s v="resign"/>
    <x v="1"/>
    <s v="30+30"/>
    <n v="2170"/>
    <n v="2110"/>
    <n v="60"/>
    <s v="A08"/>
    <n v="4"/>
    <n v="21"/>
  </r>
  <r>
    <s v="2ZEgVOx8"/>
    <b v="0"/>
    <s v="1504472139603"/>
    <d v="2017-09-03T20:55:40"/>
    <n v="53"/>
    <s v="mate"/>
    <x v="0"/>
    <s v="15+0"/>
    <n v="2170"/>
    <n v="1510"/>
    <n v="660"/>
    <s v="C41"/>
    <n v="8"/>
    <n v="20"/>
  </r>
  <r>
    <s v="MQbS1M0f"/>
    <b v="0"/>
    <s v="1504471073245"/>
    <d v="2017-09-03T20:37:53"/>
    <n v="36"/>
    <s v="resign"/>
    <x v="1"/>
    <s v="30+0"/>
    <n v="2170"/>
    <n v="1701"/>
    <n v="469"/>
    <s v="A45"/>
    <n v="3"/>
    <n v="20"/>
  </r>
  <r>
    <s v="QGEGqYLD"/>
    <b v="1"/>
    <s v="1504298173430"/>
    <d v="2017-09-01T20:36:13"/>
    <n v="109"/>
    <s v="resign"/>
    <x v="0"/>
    <s v="10+10"/>
    <n v="2170"/>
    <n v="2266"/>
    <n v="-96"/>
    <s v="E10"/>
    <n v="6"/>
    <n v="20"/>
  </r>
  <r>
    <s v="hCMNTuhK"/>
    <b v="1"/>
    <s v="1482665455137"/>
    <d v="2016-12-25T11:30:55"/>
    <n v="29"/>
    <s v="resign"/>
    <x v="0"/>
    <s v="15+5"/>
    <n v="2170"/>
    <n v="2112"/>
    <n v="58"/>
    <s v="B22"/>
    <n v="3"/>
    <n v="11"/>
  </r>
  <r>
    <s v="knBXhD2a"/>
    <b v="1"/>
    <n v="1490540000000"/>
    <d v="2017-03-26T14:53:20"/>
    <n v="67"/>
    <s v="resign"/>
    <x v="1"/>
    <s v="7+4"/>
    <n v="2169"/>
    <n v="2221"/>
    <n v="-52"/>
    <s v="D06"/>
    <n v="4"/>
    <n v="14"/>
  </r>
  <r>
    <s v="MBtICa2i"/>
    <b v="1"/>
    <s v="1504473980851"/>
    <d v="2017-09-03T21:26:21"/>
    <n v="52"/>
    <s v="resign"/>
    <x v="1"/>
    <s v="10+0"/>
    <n v="2169"/>
    <n v="2166"/>
    <n v="3"/>
    <s v="A04"/>
    <n v="2"/>
    <n v="21"/>
  </r>
  <r>
    <s v="lnkgTgf5"/>
    <b v="1"/>
    <s v="1504358130883"/>
    <d v="2017-09-02T13:15:31"/>
    <n v="73"/>
    <s v="mate"/>
    <x v="0"/>
    <s v="25+0"/>
    <n v="2169"/>
    <n v="2147"/>
    <n v="22"/>
    <s v="A28"/>
    <n v="7"/>
    <n v="13"/>
  </r>
  <r>
    <s v="SUFD5DcK"/>
    <b v="1"/>
    <s v="1502713795666"/>
    <d v="2017-08-14T12:29:56"/>
    <n v="127"/>
    <s v="resign"/>
    <x v="0"/>
    <s v="25+10"/>
    <n v="2169"/>
    <n v="2002"/>
    <n v="167"/>
    <s v="B03"/>
    <n v="9"/>
    <n v="12"/>
  </r>
  <r>
    <s v="zLG5gTJ9"/>
    <b v="1"/>
    <s v="1504419585199"/>
    <d v="2017-09-03T06:19:45"/>
    <n v="62"/>
    <s v="resign"/>
    <x v="1"/>
    <s v="8+0"/>
    <n v="2169"/>
    <n v="2153"/>
    <n v="16"/>
    <s v="C11"/>
    <n v="7"/>
    <n v="6"/>
  </r>
  <r>
    <s v="38jY5N1L"/>
    <b v="1"/>
    <s v="1478871791775"/>
    <d v="2016-11-11T13:43:12"/>
    <n v="31"/>
    <s v="mate"/>
    <x v="0"/>
    <s v="10+0"/>
    <n v="2169"/>
    <n v="1736"/>
    <n v="433"/>
    <s v="B00"/>
    <n v="2"/>
    <n v="13"/>
  </r>
  <r>
    <s v="KmqpVjte"/>
    <b v="1"/>
    <s v="1504384202393"/>
    <d v="2017-09-02T20:30:02"/>
    <n v="87"/>
    <s v="resign"/>
    <x v="0"/>
    <s v="10+0"/>
    <n v="2168"/>
    <n v="1975"/>
    <n v="193"/>
    <s v="B09"/>
    <n v="11"/>
    <n v="20"/>
  </r>
  <r>
    <s v="KmqpVjte"/>
    <b v="1"/>
    <s v="1504384202393"/>
    <d v="2017-09-02T20:30:02"/>
    <n v="87"/>
    <s v="resign"/>
    <x v="0"/>
    <s v="10+0"/>
    <n v="2168"/>
    <n v="1975"/>
    <n v="193"/>
    <s v="B09"/>
    <n v="11"/>
    <n v="20"/>
  </r>
  <r>
    <s v="SlAy6yeg"/>
    <b v="1"/>
    <s v="1479225614256"/>
    <d v="2016-11-15T16:00:14"/>
    <n v="47"/>
    <s v="resign"/>
    <x v="0"/>
    <s v="10+0"/>
    <n v="2168"/>
    <n v="2189"/>
    <n v="-21"/>
    <s v="B12"/>
    <n v="7"/>
    <n v="16"/>
  </r>
  <r>
    <s v="BFo44qd4"/>
    <b v="1"/>
    <s v="1478871450090"/>
    <d v="2016-11-11T13:37:30"/>
    <n v="25"/>
    <s v="mate"/>
    <x v="0"/>
    <s v="10+0"/>
    <n v="2168"/>
    <n v="1650"/>
    <n v="518"/>
    <s v="B00"/>
    <n v="5"/>
    <n v="13"/>
  </r>
  <r>
    <s v="aJOObhMv"/>
    <b v="1"/>
    <s v="1500340448321"/>
    <d v="2017-07-18T01:14:08"/>
    <n v="54"/>
    <s v="resign"/>
    <x v="1"/>
    <s v="10+0"/>
    <n v="2168"/>
    <n v="1872"/>
    <n v="296"/>
    <s v="A48"/>
    <n v="5"/>
    <n v="1"/>
  </r>
  <r>
    <s v="58AwByNw"/>
    <b v="1"/>
    <s v="1475187940289"/>
    <d v="2016-09-29T22:25:40"/>
    <n v="65"/>
    <s v="outoftime"/>
    <x v="0"/>
    <s v="10+5"/>
    <n v="2168"/>
    <n v="2050"/>
    <n v="118"/>
    <s v="B19"/>
    <n v="24"/>
    <n v="22"/>
  </r>
  <r>
    <s v="tz28kvfl"/>
    <b v="1"/>
    <n v="1497150000000"/>
    <d v="2017-06-11T03:00:00"/>
    <n v="53"/>
    <s v="resign"/>
    <x v="0"/>
    <s v="5+8"/>
    <n v="2167"/>
    <n v="1562"/>
    <n v="605"/>
    <s v="B30"/>
    <n v="5"/>
    <n v="3"/>
  </r>
  <r>
    <s v="XrqBh3Cj"/>
    <b v="1"/>
    <n v="1486230000000"/>
    <d v="2017-02-04T17:40:00"/>
    <n v="101"/>
    <s v="resign"/>
    <x v="0"/>
    <s v="7+4"/>
    <n v="2167"/>
    <n v="1933"/>
    <n v="234"/>
    <s v="B07"/>
    <n v="4"/>
    <n v="17"/>
  </r>
  <r>
    <s v="JuLC4yYi"/>
    <b v="1"/>
    <n v="1504300000000"/>
    <d v="2017-09-01T21:06:40"/>
    <n v="88"/>
    <s v="mate"/>
    <x v="1"/>
    <s v="8+0"/>
    <n v="2167"/>
    <n v="2172"/>
    <n v="-5"/>
    <s v="A45"/>
    <n v="3"/>
    <n v="21"/>
  </r>
  <r>
    <s v="7yjLMB3I"/>
    <b v="1"/>
    <s v="1503492377459"/>
    <d v="2017-08-23T12:46:17"/>
    <n v="97"/>
    <s v="resign"/>
    <x v="1"/>
    <s v="15+5"/>
    <n v="2167"/>
    <n v="2203"/>
    <n v="-36"/>
    <s v="C11"/>
    <n v="13"/>
    <n v="12"/>
  </r>
  <r>
    <s v="tzXSJ7TK"/>
    <b v="1"/>
    <s v="1503148120837"/>
    <d v="2017-08-19T13:08:41"/>
    <n v="60"/>
    <s v="resign"/>
    <x v="1"/>
    <s v="10+0"/>
    <n v="2167"/>
    <n v="1978"/>
    <n v="189"/>
    <s v="A24"/>
    <n v="6"/>
    <n v="13"/>
  </r>
  <r>
    <s v="HZedL0w1"/>
    <b v="1"/>
    <s v="1504273229106"/>
    <d v="2017-09-01T13:40:29"/>
    <n v="31"/>
    <s v="resign"/>
    <x v="0"/>
    <s v="10+0"/>
    <n v="2167"/>
    <n v="1777"/>
    <n v="390"/>
    <s v="C37"/>
    <n v="9"/>
    <n v="13"/>
  </r>
  <r>
    <s v="2YYslt7b"/>
    <b v="1"/>
    <s v="1504473429935"/>
    <d v="2017-09-03T21:17:10"/>
    <n v="82"/>
    <s v="resign"/>
    <x v="1"/>
    <s v="10+0"/>
    <n v="2166"/>
    <n v="2153"/>
    <n v="13"/>
    <s v="B00"/>
    <n v="4"/>
    <n v="21"/>
  </r>
  <r>
    <s v="wW08ojaV"/>
    <b v="1"/>
    <s v="1504403139913"/>
    <d v="2017-09-03T01:45:40"/>
    <n v="68"/>
    <s v="resign"/>
    <x v="1"/>
    <s v="8+0"/>
    <n v="2166"/>
    <n v="2318"/>
    <n v="-152"/>
    <s v="B12"/>
    <n v="7"/>
    <n v="1"/>
  </r>
  <r>
    <s v="TTMopOAa"/>
    <b v="1"/>
    <s v="1500570712816"/>
    <d v="2017-07-20T17:11:53"/>
    <n v="43"/>
    <s v="resign"/>
    <x v="0"/>
    <s v="10+0"/>
    <n v="2166"/>
    <n v="1590"/>
    <n v="576"/>
    <s v="B06"/>
    <n v="2"/>
    <n v="17"/>
  </r>
  <r>
    <s v="yn1PtraI"/>
    <b v="1"/>
    <s v="1479241994182"/>
    <d v="2016-11-15T20:33:14"/>
    <n v="59"/>
    <s v="draw"/>
    <x v="2"/>
    <s v="30+10"/>
    <n v="2166"/>
    <n v="1997"/>
    <n v="169"/>
    <s v="C43"/>
    <n v="9"/>
    <n v="20"/>
  </r>
  <r>
    <s v="L768PLLv"/>
    <b v="1"/>
    <n v="1502820000000"/>
    <d v="2017-08-15T18:00:00"/>
    <n v="25"/>
    <s v="mate"/>
    <x v="0"/>
    <s v="10+0"/>
    <n v="2165"/>
    <n v="1973"/>
    <n v="192"/>
    <s v="B32"/>
    <n v="6"/>
    <n v="18"/>
  </r>
  <r>
    <s v="7vHuUUOx"/>
    <b v="1"/>
    <s v="1504459870878"/>
    <d v="2017-09-03T17:31:11"/>
    <n v="61"/>
    <s v="resign"/>
    <x v="0"/>
    <s v="8+0"/>
    <n v="2165"/>
    <n v="2066"/>
    <n v="99"/>
    <s v="A11"/>
    <n v="2"/>
    <n v="17"/>
  </r>
  <r>
    <s v="Aj0AOyg9"/>
    <b v="1"/>
    <s v="1504419998823"/>
    <d v="2017-09-03T06:26:39"/>
    <n v="207"/>
    <s v="draw"/>
    <x v="2"/>
    <s v="8+0"/>
    <n v="2165"/>
    <n v="2158"/>
    <n v="7"/>
    <s v="B06"/>
    <n v="4"/>
    <n v="6"/>
  </r>
  <r>
    <s v="P26Ifxkn"/>
    <b v="1"/>
    <s v="1478870583187"/>
    <d v="2016-11-11T13:23:03"/>
    <n v="15"/>
    <s v="resign"/>
    <x v="0"/>
    <s v="10+0"/>
    <n v="2165"/>
    <n v="1651"/>
    <n v="514"/>
    <s v="B00"/>
    <n v="5"/>
    <n v="13"/>
  </r>
  <r>
    <s v="TstWW48O"/>
    <b v="1"/>
    <n v="1467500000000"/>
    <d v="2016-07-02T22:53:20"/>
    <n v="66"/>
    <s v="resign"/>
    <x v="1"/>
    <s v="30+10"/>
    <n v="2164"/>
    <n v="2157"/>
    <n v="7"/>
    <s v="B12"/>
    <n v="5"/>
    <n v="22"/>
  </r>
  <r>
    <s v="X9eILXGR"/>
    <b v="1"/>
    <s v="1504464990427"/>
    <d v="2017-09-03T18:56:30"/>
    <n v="83"/>
    <s v="resign"/>
    <x v="0"/>
    <s v="10+0"/>
    <n v="2164"/>
    <n v="2014"/>
    <n v="150"/>
    <s v="D02"/>
    <n v="3"/>
    <n v="18"/>
  </r>
  <r>
    <s v="Xn6uTsFu"/>
    <b v="1"/>
    <s v="1504319048693"/>
    <d v="2017-09-02T02:24:09"/>
    <n v="43"/>
    <s v="resign"/>
    <x v="1"/>
    <s v="15+10"/>
    <n v="2164"/>
    <n v="2212"/>
    <n v="-48"/>
    <s v="E10"/>
    <n v="6"/>
    <n v="2"/>
  </r>
  <r>
    <s v="JCn9C58Z"/>
    <b v="1"/>
    <n v="1503620000000"/>
    <d v="2017-08-25T00:13:20"/>
    <n v="26"/>
    <s v="resign"/>
    <x v="1"/>
    <s v="15+0"/>
    <n v="2163"/>
    <n v="2012"/>
    <n v="151"/>
    <s v="A80"/>
    <n v="2"/>
    <n v="0"/>
  </r>
  <r>
    <s v="SHAw9X7Q"/>
    <b v="1"/>
    <s v="1501532593812"/>
    <d v="2017-07-31T20:23:14"/>
    <n v="46"/>
    <s v="resign"/>
    <x v="1"/>
    <s v="5+5"/>
    <n v="2163"/>
    <n v="2198"/>
    <n v="-35"/>
    <s v="E32"/>
    <n v="7"/>
    <n v="20"/>
  </r>
  <r>
    <s v="piT83aLA"/>
    <b v="1"/>
    <s v="1503958854336"/>
    <d v="2017-08-28T22:20:54"/>
    <n v="49"/>
    <s v="resign"/>
    <x v="0"/>
    <s v="5+5"/>
    <n v="2163"/>
    <n v="2020"/>
    <n v="143"/>
    <s v="B43"/>
    <n v="10"/>
    <n v="22"/>
  </r>
  <r>
    <s v="dUx8i5xB"/>
    <b v="1"/>
    <s v="1503943745699"/>
    <d v="2017-08-28T18:09:06"/>
    <n v="32"/>
    <s v="resign"/>
    <x v="1"/>
    <s v="10+5"/>
    <n v="2163"/>
    <n v="2252"/>
    <n v="-89"/>
    <s v="D20"/>
    <n v="5"/>
    <n v="18"/>
  </r>
  <r>
    <s v="fCucsIsq"/>
    <b v="1"/>
    <n v="1459590000000"/>
    <d v="2016-04-02T09:40:00"/>
    <n v="51"/>
    <s v="resign"/>
    <x v="0"/>
    <s v="10+0"/>
    <n v="2162"/>
    <n v="1278"/>
    <n v="884"/>
    <s v="B34"/>
    <n v="9"/>
    <n v="9"/>
  </r>
  <r>
    <s v="e8rR9jyz"/>
    <b v="1"/>
    <n v="1454780000000"/>
    <d v="2016-02-06T17:33:20"/>
    <n v="39"/>
    <s v="resign"/>
    <x v="0"/>
    <s v="10+0"/>
    <n v="2162"/>
    <n v="1538"/>
    <n v="624"/>
    <s v="B07"/>
    <n v="6"/>
    <n v="17"/>
  </r>
  <r>
    <s v="ZEczGP5i"/>
    <b v="1"/>
    <s v="1503082939080"/>
    <d v="2017-08-18T19:02:19"/>
    <n v="157"/>
    <s v="resign"/>
    <x v="0"/>
    <s v="10+0"/>
    <n v="2162"/>
    <n v="2122"/>
    <n v="40"/>
    <s v="D31"/>
    <n v="7"/>
    <n v="19"/>
  </r>
  <r>
    <s v="DRfTjJfI"/>
    <b v="1"/>
    <s v="1502783731165"/>
    <d v="2017-08-15T07:55:31"/>
    <n v="76"/>
    <s v="resign"/>
    <x v="1"/>
    <s v="20+10"/>
    <n v="2162"/>
    <n v="1989"/>
    <n v="173"/>
    <s v="B23"/>
    <n v="4"/>
    <n v="7"/>
  </r>
  <r>
    <s v="ZEczGP5i"/>
    <b v="1"/>
    <s v="1503082939080"/>
    <d v="2017-08-18T19:02:19"/>
    <n v="157"/>
    <s v="resign"/>
    <x v="0"/>
    <s v="10+0"/>
    <n v="2162"/>
    <n v="2122"/>
    <n v="40"/>
    <s v="D31"/>
    <n v="7"/>
    <n v="19"/>
  </r>
  <r>
    <s v="fpqjttDx"/>
    <b v="1"/>
    <s v="1497662989960"/>
    <d v="2017-06-17T01:29:50"/>
    <n v="42"/>
    <s v="resign"/>
    <x v="1"/>
    <s v="7+30"/>
    <n v="2162"/>
    <n v="2214"/>
    <n v="-52"/>
    <s v="E11"/>
    <n v="8"/>
    <n v="1"/>
  </r>
  <r>
    <s v="1sXEkQzf"/>
    <b v="1"/>
    <s v="1479490929059"/>
    <d v="2016-11-18T17:42:09"/>
    <n v="43"/>
    <s v="resign"/>
    <x v="0"/>
    <s v="15+5"/>
    <n v="2162"/>
    <n v="2088"/>
    <n v="74"/>
    <s v="B45"/>
    <n v="10"/>
    <n v="17"/>
  </r>
  <r>
    <s v="HZQ9bQVw"/>
    <b v="1"/>
    <s v="1478869184311"/>
    <d v="2016-11-11T12:59:44"/>
    <n v="69"/>
    <s v="outoftime"/>
    <x v="0"/>
    <s v="10+0"/>
    <n v="2162"/>
    <n v="1814"/>
    <n v="348"/>
    <s v="B90"/>
    <n v="11"/>
    <n v="12"/>
  </r>
  <r>
    <s v="lnfgSpOC"/>
    <b v="1"/>
    <s v="1484673340572"/>
    <d v="2017-01-17T17:15:41"/>
    <n v="63"/>
    <s v="mate"/>
    <x v="0"/>
    <s v="10+0"/>
    <n v="2162"/>
    <n v="1821"/>
    <n v="341"/>
    <s v="C53"/>
    <n v="9"/>
    <n v="17"/>
  </r>
  <r>
    <s v="fpqjttDx"/>
    <b v="1"/>
    <s v="1497662989960"/>
    <d v="2017-06-17T01:29:50"/>
    <n v="42"/>
    <s v="resign"/>
    <x v="1"/>
    <s v="7+30"/>
    <n v="2162"/>
    <n v="2214"/>
    <n v="-52"/>
    <s v="E11"/>
    <n v="8"/>
    <n v="1"/>
  </r>
  <r>
    <s v="jcoH8Yl5"/>
    <b v="1"/>
    <n v="1500750000000"/>
    <d v="2017-07-22T19:00:00"/>
    <n v="83"/>
    <s v="resign"/>
    <x v="0"/>
    <s v="10+5"/>
    <n v="2161"/>
    <n v="1984"/>
    <n v="177"/>
    <s v="C45"/>
    <n v="8"/>
    <n v="19"/>
  </r>
  <r>
    <s v="GjmgnTPq"/>
    <b v="1"/>
    <s v="1504394715813"/>
    <d v="2017-09-02T23:25:16"/>
    <n v="56"/>
    <s v="resign"/>
    <x v="1"/>
    <s v="10+5"/>
    <n v="2161"/>
    <n v="2077"/>
    <n v="84"/>
    <s v="A30"/>
    <n v="2"/>
    <n v="23"/>
  </r>
  <r>
    <s v="NLlN7hL8"/>
    <b v="1"/>
    <s v="1503147429325"/>
    <d v="2017-08-19T12:57:09"/>
    <n v="50"/>
    <s v="resign"/>
    <x v="0"/>
    <s v="10+0"/>
    <n v="2161"/>
    <n v="1923"/>
    <n v="238"/>
    <s v="A16"/>
    <n v="7"/>
    <n v="12"/>
  </r>
  <r>
    <s v="pwzvmaxW"/>
    <b v="1"/>
    <s v="1482664464954"/>
    <d v="2016-12-25T11:14:25"/>
    <n v="47"/>
    <s v="mate"/>
    <x v="0"/>
    <s v="15+5"/>
    <n v="2161"/>
    <n v="2084"/>
    <n v="77"/>
    <s v="C55"/>
    <n v="9"/>
    <n v="11"/>
  </r>
  <r>
    <s v="yyOI0nz4"/>
    <b v="1"/>
    <s v="1502742095744"/>
    <d v="2017-08-14T20:21:36"/>
    <n v="19"/>
    <s v="resign"/>
    <x v="0"/>
    <s v="10+0"/>
    <n v="2161"/>
    <n v="1910"/>
    <n v="251"/>
    <s v="D30"/>
    <n v="4"/>
    <n v="20"/>
  </r>
  <r>
    <s v="e11piBc9"/>
    <b v="0"/>
    <n v="1503180000000"/>
    <d v="2017-08-19T22:00:00"/>
    <n v="67"/>
    <s v="mate"/>
    <x v="0"/>
    <s v="30+0"/>
    <n v="2160"/>
    <n v="1925"/>
    <n v="235"/>
    <s v="C65"/>
    <n v="7"/>
    <n v="22"/>
  </r>
  <r>
    <s v="E5flyYYi"/>
    <b v="0"/>
    <n v="1503180000000"/>
    <d v="2017-08-19T22:00:00"/>
    <n v="17"/>
    <s v="draw"/>
    <x v="2"/>
    <s v="30+0"/>
    <n v="2160"/>
    <n v="1925"/>
    <n v="235"/>
    <s v="C41"/>
    <n v="5"/>
    <n v="22"/>
  </r>
  <r>
    <s v="aYAW4iyo"/>
    <b v="1"/>
    <n v="1478570000000"/>
    <d v="2016-11-08T01:53:20"/>
    <n v="150"/>
    <s v="resign"/>
    <x v="1"/>
    <s v="10+0"/>
    <n v="2160"/>
    <n v="2214"/>
    <n v="-54"/>
    <s v="B13"/>
    <n v="5"/>
    <n v="1"/>
  </r>
  <r>
    <s v="LWQeC2ep"/>
    <b v="0"/>
    <n v="1461240000000"/>
    <d v="2016-04-21T12:00:00"/>
    <n v="41"/>
    <s v="resign"/>
    <x v="0"/>
    <s v="12+10"/>
    <n v="2160"/>
    <n v="2020"/>
    <n v="140"/>
    <s v="A30"/>
    <n v="2"/>
    <n v="12"/>
  </r>
  <r>
    <s v="nHYxIoXC"/>
    <b v="1"/>
    <s v="1504154293627"/>
    <d v="2017-08-31T04:38:14"/>
    <n v="89"/>
    <s v="draw"/>
    <x v="2"/>
    <s v="10+0"/>
    <n v="2160"/>
    <n v="1888"/>
    <n v="272"/>
    <s v="B01"/>
    <n v="6"/>
    <n v="4"/>
  </r>
  <r>
    <s v="XdtidcM9"/>
    <b v="1"/>
    <s v="1416239526208"/>
    <d v="2014-11-17T15:52:06"/>
    <n v="2"/>
    <s v="outoftime"/>
    <x v="1"/>
    <s v="0+16"/>
    <n v="2159"/>
    <n v="1500"/>
    <n v="659"/>
    <s v="B01"/>
    <n v="2"/>
    <n v="15"/>
  </r>
  <r>
    <s v="CNJt3rqI"/>
    <b v="1"/>
    <s v="1503144659943"/>
    <d v="2017-08-19T12:11:00"/>
    <n v="21"/>
    <s v="resign"/>
    <x v="0"/>
    <s v="10+0"/>
    <n v="2159"/>
    <n v="1749"/>
    <n v="410"/>
    <s v="C69"/>
    <n v="9"/>
    <n v="12"/>
  </r>
  <r>
    <s v="PEPtA3I8"/>
    <b v="1"/>
    <s v="1453806790726"/>
    <d v="2016-01-26T11:13:11"/>
    <n v="145"/>
    <s v="mate"/>
    <x v="0"/>
    <s v="13+40"/>
    <n v="2159"/>
    <n v="2136"/>
    <n v="23"/>
    <s v="B87"/>
    <n v="14"/>
    <n v="11"/>
  </r>
  <r>
    <s v="vthQZzf4"/>
    <b v="0"/>
    <s v="1402861255391"/>
    <d v="2014-06-15T19:40:55"/>
    <n v="23"/>
    <s v="resign"/>
    <x v="0"/>
    <s v="10+0"/>
    <n v="2158"/>
    <n v="1477"/>
    <n v="681"/>
    <s v="B18"/>
    <n v="11"/>
    <n v="19"/>
  </r>
  <r>
    <s v="Qc6ZS4XC"/>
    <b v="0"/>
    <s v="1402860508729"/>
    <d v="2014-06-15T19:28:29"/>
    <n v="77"/>
    <s v="resign"/>
    <x v="0"/>
    <s v="10+0"/>
    <n v="2158"/>
    <n v="992"/>
    <n v="1166"/>
    <s v="A15"/>
    <n v="3"/>
    <n v="19"/>
  </r>
  <r>
    <s v="WD3WFS30"/>
    <b v="0"/>
    <s v="1504479118130"/>
    <d v="2017-09-03T22:51:58"/>
    <n v="44"/>
    <s v="draw"/>
    <x v="2"/>
    <s v="15+0"/>
    <n v="2158"/>
    <n v="2140"/>
    <n v="18"/>
    <s v="C65"/>
    <n v="6"/>
    <n v="22"/>
  </r>
  <r>
    <s v="I6kEtNAZ"/>
    <b v="0"/>
    <s v="1504478508360"/>
    <d v="2017-09-03T22:41:48"/>
    <n v="33"/>
    <s v="resign"/>
    <x v="0"/>
    <s v="15+0"/>
    <n v="2158"/>
    <n v="2140"/>
    <n v="18"/>
    <s v="C77"/>
    <n v="9"/>
    <n v="22"/>
  </r>
  <r>
    <s v="z7HLWBJg"/>
    <b v="0"/>
    <n v="1487810000000"/>
    <d v="2017-02-23T00:33:20"/>
    <n v="45"/>
    <s v="mate"/>
    <x v="0"/>
    <s v="5+5"/>
    <n v="2157"/>
    <n v="1380"/>
    <n v="777"/>
    <s v="C42"/>
    <n v="4"/>
    <n v="0"/>
  </r>
  <r>
    <s v="fLKKTzDt"/>
    <b v="0"/>
    <n v="1487810000000"/>
    <d v="2017-02-23T00:33:20"/>
    <n v="109"/>
    <s v="mate"/>
    <x v="0"/>
    <s v="5+5"/>
    <n v="2157"/>
    <n v="1569"/>
    <n v="588"/>
    <s v="C78"/>
    <n v="12"/>
    <n v="0"/>
  </r>
  <r>
    <s v="RVCW8CpO"/>
    <b v="0"/>
    <n v="1487810000000"/>
    <d v="2017-02-23T00:33:20"/>
    <n v="45"/>
    <s v="resign"/>
    <x v="0"/>
    <s v="5+5"/>
    <n v="2157"/>
    <n v="2000"/>
    <n v="157"/>
    <s v="B01"/>
    <n v="7"/>
    <n v="0"/>
  </r>
  <r>
    <s v="vJwXRjd8"/>
    <b v="1"/>
    <s v="1479134188913"/>
    <d v="2016-11-14T14:36:29"/>
    <n v="71"/>
    <s v="resign"/>
    <x v="0"/>
    <s v="5+5"/>
    <n v="2157"/>
    <n v="2355"/>
    <n v="-198"/>
    <s v="B34"/>
    <n v="9"/>
    <n v="14"/>
  </r>
  <r>
    <s v="7jFW2Ewi"/>
    <b v="1"/>
    <s v="1504128966520"/>
    <d v="2017-08-30T21:36:07"/>
    <n v="76"/>
    <s v="resign"/>
    <x v="1"/>
    <s v="12+15"/>
    <n v="2157"/>
    <n v="2213"/>
    <n v="-56"/>
    <s v="E10"/>
    <n v="6"/>
    <n v="21"/>
  </r>
  <r>
    <s v="r6fCkxwG"/>
    <b v="1"/>
    <n v="1502790000000"/>
    <d v="2017-08-15T09:40:00"/>
    <n v="101"/>
    <s v="resign"/>
    <x v="0"/>
    <s v="10+0"/>
    <n v="2156"/>
    <n v="2181"/>
    <n v="-25"/>
    <s v="B28"/>
    <n v="5"/>
    <n v="9"/>
  </r>
  <r>
    <s v="i5ecUxVn"/>
    <b v="0"/>
    <n v="1497990000000"/>
    <d v="2017-06-20T20:20:00"/>
    <n v="43"/>
    <s v="resign"/>
    <x v="0"/>
    <s v="15+15"/>
    <n v="2156"/>
    <n v="1621"/>
    <n v="535"/>
    <s v="A49"/>
    <n v="5"/>
    <n v="20"/>
  </r>
  <r>
    <s v="WjEE2oJD"/>
    <b v="0"/>
    <n v="1480450000000"/>
    <d v="2016-11-29T20:06:40"/>
    <n v="81"/>
    <s v="resign"/>
    <x v="0"/>
    <s v="25+15"/>
    <n v="2156"/>
    <n v="1511"/>
    <n v="645"/>
    <s v="D02"/>
    <n v="4"/>
    <n v="20"/>
  </r>
  <r>
    <s v="1Mn64gHN"/>
    <b v="0"/>
    <n v="1479960000000"/>
    <d v="2016-11-24T04:00:00"/>
    <n v="2"/>
    <s v="resign"/>
    <x v="1"/>
    <s v="15+15"/>
    <n v="2156"/>
    <n v="2476"/>
    <n v="-320"/>
    <s v="D00"/>
    <n v="2"/>
    <n v="4"/>
  </r>
  <r>
    <s v="LlwhmVao"/>
    <b v="0"/>
    <n v="1479960000000"/>
    <d v="2016-11-24T04:00:00"/>
    <n v="58"/>
    <s v="resign"/>
    <x v="0"/>
    <s v="15+15"/>
    <n v="2156"/>
    <n v="1725"/>
    <n v="431"/>
    <s v="D11"/>
    <n v="5"/>
    <n v="4"/>
  </r>
  <r>
    <s v="9nyesv7n"/>
    <b v="0"/>
    <n v="1478580000000"/>
    <d v="2016-11-08T04:40:00"/>
    <n v="62"/>
    <s v="resign"/>
    <x v="1"/>
    <s v="20+15"/>
    <n v="2156"/>
    <n v="1959"/>
    <n v="197"/>
    <s v="D51"/>
    <n v="9"/>
    <n v="4"/>
  </r>
  <r>
    <s v="i3y29Bbm"/>
    <b v="0"/>
    <n v="1478580000000"/>
    <d v="2016-11-08T04:40:00"/>
    <n v="24"/>
    <s v="resign"/>
    <x v="0"/>
    <s v="20+15"/>
    <n v="2156"/>
    <n v="1220"/>
    <n v="936"/>
    <s v="D06"/>
    <n v="3"/>
    <n v="4"/>
  </r>
  <r>
    <s v="KqSSES2p"/>
    <b v="0"/>
    <s v="1402859572514"/>
    <d v="2014-06-15T19:12:53"/>
    <n v="85"/>
    <s v="resign"/>
    <x v="0"/>
    <s v="10+0"/>
    <n v="2156"/>
    <n v="1640"/>
    <n v="516"/>
    <s v="E06"/>
    <n v="9"/>
    <n v="19"/>
  </r>
  <r>
    <s v="d14svd6J"/>
    <b v="1"/>
    <s v="1504472499954"/>
    <d v="2017-09-03T21:01:40"/>
    <n v="64"/>
    <s v="resign"/>
    <x v="1"/>
    <s v="10+0"/>
    <n v="2156"/>
    <n v="2137"/>
    <n v="19"/>
    <s v="C01"/>
    <n v="4"/>
    <n v="21"/>
  </r>
  <r>
    <s v="SsezlO4g"/>
    <b v="1"/>
    <s v="1498829452796"/>
    <d v="2017-06-30T13:30:53"/>
    <n v="105"/>
    <s v="mate"/>
    <x v="0"/>
    <s v="10+0"/>
    <n v="2156"/>
    <n v="2055"/>
    <n v="101"/>
    <s v="C00"/>
    <n v="5"/>
    <n v="13"/>
  </r>
  <r>
    <s v="ui2RhDXK"/>
    <b v="1"/>
    <s v="1498661296782"/>
    <d v="2017-06-28T14:48:17"/>
    <n v="49"/>
    <s v="mate"/>
    <x v="0"/>
    <s v="8+0"/>
    <n v="2156"/>
    <n v="1700"/>
    <n v="456"/>
    <s v="B45"/>
    <n v="9"/>
    <n v="14"/>
  </r>
  <r>
    <s v="i5ecUxVn"/>
    <b v="0"/>
    <s v="1497990961542"/>
    <d v="2017-06-20T20:36:02"/>
    <n v="43"/>
    <s v="resign"/>
    <x v="0"/>
    <s v="15+15"/>
    <n v="2156"/>
    <n v="1621"/>
    <n v="535"/>
    <s v="A49"/>
    <n v="5"/>
    <n v="20"/>
  </r>
  <r>
    <s v="atNQP83h"/>
    <b v="1"/>
    <s v="1500342303792"/>
    <d v="2017-07-18T01:45:04"/>
    <n v="63"/>
    <s v="resign"/>
    <x v="0"/>
    <s v="10+0"/>
    <n v="2156"/>
    <n v="2058"/>
    <n v="98"/>
    <s v="B06"/>
    <n v="2"/>
    <n v="1"/>
  </r>
  <r>
    <s v="NE8B1LXx"/>
    <b v="1"/>
    <n v="1479950000000"/>
    <d v="2016-11-24T01:13:20"/>
    <n v="118"/>
    <s v="draw"/>
    <x v="2"/>
    <s v="7+4"/>
    <n v="2155"/>
    <n v="1758"/>
    <n v="397"/>
    <s v="C00"/>
    <n v="3"/>
    <n v="1"/>
  </r>
  <r>
    <s v="zEXVYUtj"/>
    <b v="0"/>
    <s v="1402857977085"/>
    <d v="2014-06-15T18:46:17"/>
    <n v="35"/>
    <s v="mate"/>
    <x v="0"/>
    <s v="10+0"/>
    <n v="2155"/>
    <n v="1361"/>
    <n v="794"/>
    <s v="A40"/>
    <n v="2"/>
    <n v="18"/>
  </r>
  <r>
    <s v="ICT7tCr7"/>
    <b v="1"/>
    <s v="1504460903303"/>
    <d v="2017-09-03T17:48:23"/>
    <n v="71"/>
    <s v="resign"/>
    <x v="0"/>
    <s v="35+2"/>
    <n v="2155"/>
    <n v="2078"/>
    <n v="77"/>
    <s v="B42"/>
    <n v="10"/>
    <n v="17"/>
  </r>
  <r>
    <s v="GdsL7EpR"/>
    <b v="1"/>
    <s v="1482663091638"/>
    <d v="2016-12-25T10:51:32"/>
    <n v="53"/>
    <s v="resign"/>
    <x v="0"/>
    <s v="30+0"/>
    <n v="2154"/>
    <n v="2010"/>
    <n v="144"/>
    <s v="B22"/>
    <n v="3"/>
    <n v="10"/>
  </r>
  <r>
    <s v="jKsQvJwi"/>
    <b v="1"/>
    <s v="1478865813748"/>
    <d v="2016-11-11T12:03:34"/>
    <n v="57"/>
    <s v="resign"/>
    <x v="0"/>
    <s v="10+0"/>
    <n v="2154"/>
    <n v="2084"/>
    <n v="70"/>
    <s v="A04"/>
    <n v="2"/>
    <n v="12"/>
  </r>
  <r>
    <s v="mVGEnKER"/>
    <b v="0"/>
    <s v="1503275668336"/>
    <d v="2017-08-21T00:34:28"/>
    <n v="40"/>
    <s v="resign"/>
    <x v="1"/>
    <s v="45+0"/>
    <n v="2154"/>
    <n v="2270"/>
    <n v="-116"/>
    <s v="B13"/>
    <n v="10"/>
    <n v="0"/>
  </r>
  <r>
    <s v="NZ89tkpl"/>
    <b v="1"/>
    <n v="1500020000000"/>
    <d v="2017-07-14T08:13:20"/>
    <n v="178"/>
    <s v="draw"/>
    <x v="2"/>
    <s v="5+5"/>
    <n v="2153"/>
    <n v="2474"/>
    <n v="-321"/>
    <s v="D02"/>
    <n v="5"/>
    <n v="8"/>
  </r>
  <r>
    <s v="wfrYkOSL"/>
    <b v="1"/>
    <n v="1503440000000"/>
    <d v="2017-08-22T22:13:20"/>
    <n v="85"/>
    <s v="resign"/>
    <x v="0"/>
    <s v="15+0"/>
    <n v="2153"/>
    <n v="2148"/>
    <n v="5"/>
    <s v="A85"/>
    <n v="5"/>
    <n v="22"/>
  </r>
  <r>
    <s v="7Jks81of"/>
    <b v="0"/>
    <s v="1402857119573"/>
    <d v="2014-06-15T18:32:00"/>
    <n v="67"/>
    <s v="resign"/>
    <x v="0"/>
    <s v="10+0"/>
    <n v="2153"/>
    <n v="1555"/>
    <n v="598"/>
    <s v="D02"/>
    <n v="4"/>
    <n v="18"/>
  </r>
  <r>
    <s v="RZi9dRaF"/>
    <b v="1"/>
    <s v="1504356956916"/>
    <d v="2017-09-02T12:55:57"/>
    <n v="43"/>
    <s v="resign"/>
    <x v="0"/>
    <s v="10+6"/>
    <n v="2153"/>
    <n v="2168"/>
    <n v="-15"/>
    <s v="C42"/>
    <n v="9"/>
    <n v="12"/>
  </r>
  <r>
    <s v="XrOjpIjl"/>
    <b v="1"/>
    <s v="1493559536083"/>
    <d v="2017-04-30T13:38:56"/>
    <n v="41"/>
    <s v="resign"/>
    <x v="0"/>
    <s v="20+0"/>
    <n v="2153"/>
    <n v="1959"/>
    <n v="194"/>
    <s v="B07"/>
    <n v="4"/>
    <n v="13"/>
  </r>
  <r>
    <s v="TPxodCqX"/>
    <b v="1"/>
    <s v="1453639307815"/>
    <d v="2016-01-24T12:41:48"/>
    <n v="77"/>
    <s v="resign"/>
    <x v="0"/>
    <s v="13+40"/>
    <n v="2153"/>
    <n v="1868"/>
    <n v="285"/>
    <s v="D35"/>
    <n v="7"/>
    <n v="12"/>
  </r>
  <r>
    <s v="GK8Sbc80"/>
    <b v="1"/>
    <n v="1503850000000"/>
    <d v="2017-08-27T16:06:40"/>
    <n v="41"/>
    <s v="outoftime"/>
    <x v="0"/>
    <s v="15+0"/>
    <n v="2152"/>
    <n v="1895"/>
    <n v="257"/>
    <s v="C41"/>
    <n v="5"/>
    <n v="16"/>
  </r>
  <r>
    <s v="1hhxPD9u"/>
    <b v="0"/>
    <s v="1403822880144"/>
    <d v="2014-06-26T22:48:00"/>
    <n v="126"/>
    <s v="outoftime"/>
    <x v="1"/>
    <s v="5+5"/>
    <n v="2152"/>
    <n v="2075"/>
    <n v="77"/>
    <s v="C50"/>
    <n v="9"/>
    <n v="22"/>
  </r>
  <r>
    <s v="JI15Pjof"/>
    <b v="0"/>
    <s v="1402856340843"/>
    <d v="2014-06-15T18:19:01"/>
    <n v="71"/>
    <s v="resign"/>
    <x v="0"/>
    <s v="10+0"/>
    <n v="2152"/>
    <n v="1580"/>
    <n v="572"/>
    <s v="A04"/>
    <n v="2"/>
    <n v="18"/>
  </r>
  <r>
    <s v="34ZQNE7T"/>
    <b v="1"/>
    <s v="1503145329694"/>
    <d v="2017-08-19T12:22:10"/>
    <n v="63"/>
    <s v="outoftime"/>
    <x v="0"/>
    <s v="10+0"/>
    <n v="2152"/>
    <n v="1950"/>
    <n v="202"/>
    <s v="A21"/>
    <n v="3"/>
    <n v="12"/>
  </r>
  <r>
    <s v="xo07RRgm"/>
    <b v="1"/>
    <n v="1499130000000"/>
    <d v="2017-07-04T01:00:00"/>
    <n v="82"/>
    <s v="resign"/>
    <x v="1"/>
    <s v="10+0"/>
    <n v="2151"/>
    <n v="2029"/>
    <n v="122"/>
    <s v="C50"/>
    <n v="8"/>
    <n v="1"/>
  </r>
  <r>
    <s v="RwxQ7oxk"/>
    <b v="1"/>
    <n v="1501410000000"/>
    <d v="2017-07-30T10:20:00"/>
    <n v="190"/>
    <s v="mate"/>
    <x v="1"/>
    <s v="10+5"/>
    <n v="2151"/>
    <n v="2209"/>
    <n v="-58"/>
    <s v="B50"/>
    <n v="5"/>
    <n v="10"/>
  </r>
  <r>
    <s v="8zT6I9mh"/>
    <b v="1"/>
    <n v="1462840000000"/>
    <d v="2016-05-10T00:26:40"/>
    <n v="36"/>
    <s v="resign"/>
    <x v="1"/>
    <s v="15+5"/>
    <n v="2151"/>
    <n v="2063"/>
    <n v="88"/>
    <s v="D02"/>
    <n v="4"/>
    <n v="0"/>
  </r>
  <r>
    <s v="XeBfBz0A"/>
    <b v="1"/>
    <n v="1472040000000"/>
    <d v="2016-08-24T12:00:00"/>
    <n v="125"/>
    <s v="resign"/>
    <x v="0"/>
    <s v="40+15"/>
    <n v="2151"/>
    <n v="2046"/>
    <n v="105"/>
    <s v="D20"/>
    <n v="5"/>
    <n v="12"/>
  </r>
  <r>
    <s v="cUZpWvvE"/>
    <b v="1"/>
    <s v="1500370724972"/>
    <d v="2017-07-18T09:38:45"/>
    <n v="71"/>
    <s v="resign"/>
    <x v="0"/>
    <s v="10+0"/>
    <n v="2151"/>
    <n v="2167"/>
    <n v="-16"/>
    <s v="A28"/>
    <n v="7"/>
    <n v="9"/>
  </r>
  <r>
    <s v="wOUimDUz"/>
    <b v="1"/>
    <s v="1468092243145"/>
    <d v="2016-07-09T19:24:03"/>
    <n v="37"/>
    <s v="mate"/>
    <x v="0"/>
    <s v="10+0"/>
    <n v="2151"/>
    <n v="1696"/>
    <n v="455"/>
    <s v="B33"/>
    <n v="8"/>
    <n v="19"/>
  </r>
  <r>
    <s v="NYUDwfGu"/>
    <b v="1"/>
    <s v="1453599720994"/>
    <d v="2016-01-24T01:42:01"/>
    <n v="5"/>
    <s v="outoftime"/>
    <x v="0"/>
    <s v="150+0"/>
    <n v="2151"/>
    <n v="1717"/>
    <n v="434"/>
    <s v="D06"/>
    <n v="4"/>
    <n v="1"/>
  </r>
  <r>
    <s v="ynfbOFga"/>
    <b v="1"/>
    <n v="1500680000000"/>
    <d v="2017-07-21T23:33:20"/>
    <n v="57"/>
    <s v="resign"/>
    <x v="0"/>
    <s v="10+5"/>
    <n v="2150"/>
    <n v="1915"/>
    <n v="235"/>
    <s v="E61"/>
    <n v="6"/>
    <n v="23"/>
  </r>
  <r>
    <s v="41T8PqHr"/>
    <b v="1"/>
    <n v="1504260000000"/>
    <d v="2017-09-01T10:00:00"/>
    <n v="141"/>
    <s v="mate"/>
    <x v="0"/>
    <s v="10+0"/>
    <n v="2150"/>
    <n v="1829"/>
    <n v="321"/>
    <s v="C00"/>
    <n v="3"/>
    <n v="10"/>
  </r>
  <r>
    <s v="fz2ipJCt"/>
    <b v="1"/>
    <n v="1451060000000"/>
    <d v="2015-12-25T16:13:20"/>
    <n v="81"/>
    <s v="mate"/>
    <x v="0"/>
    <s v="10+0"/>
    <n v="2150"/>
    <n v="1774"/>
    <n v="376"/>
    <s v="C41"/>
    <n v="5"/>
    <n v="16"/>
  </r>
  <r>
    <s v="yrBJyF0c"/>
    <b v="1"/>
    <s v="1504472945911"/>
    <d v="2017-09-03T21:09:06"/>
    <n v="85"/>
    <s v="resign"/>
    <x v="0"/>
    <s v="10+0"/>
    <n v="2150"/>
    <n v="1784"/>
    <n v="366"/>
    <s v="B20"/>
    <n v="3"/>
    <n v="21"/>
  </r>
  <r>
    <s v="hOyqkNpP"/>
    <b v="0"/>
    <s v="1504456921932"/>
    <d v="2017-09-03T16:42:02"/>
    <n v="49"/>
    <s v="draw"/>
    <x v="2"/>
    <s v="40+40"/>
    <n v="2150"/>
    <n v="2501"/>
    <n v="-351"/>
    <s v="E30"/>
    <n v="7"/>
    <n v="16"/>
  </r>
  <r>
    <s v="B9PhajXy"/>
    <b v="0"/>
    <s v="1503519379571"/>
    <d v="2017-08-23T20:16:20"/>
    <n v="57"/>
    <s v="draw"/>
    <x v="2"/>
    <s v="10+15"/>
    <n v="2150"/>
    <n v="2406"/>
    <n v="-256"/>
    <s v="E70"/>
    <n v="7"/>
    <n v="20"/>
  </r>
  <r>
    <s v="LBl8hJP8"/>
    <b v="1"/>
    <s v="1504418229468"/>
    <d v="2017-09-03T05:57:09"/>
    <n v="106"/>
    <s v="resign"/>
    <x v="1"/>
    <s v="8+0"/>
    <n v="2150"/>
    <n v="2171"/>
    <n v="-21"/>
    <s v="A40"/>
    <n v="2"/>
    <n v="5"/>
  </r>
  <r>
    <s v="RO9X83G1"/>
    <b v="1"/>
    <s v="1500571301508"/>
    <d v="2017-07-20T17:21:42"/>
    <n v="150"/>
    <s v="outoftime"/>
    <x v="1"/>
    <s v="10+0"/>
    <n v="2150"/>
    <n v="1595"/>
    <n v="555"/>
    <s v="E71"/>
    <n v="9"/>
    <n v="17"/>
  </r>
  <r>
    <s v="QYsM0OI8"/>
    <b v="1"/>
    <s v="1476817262850"/>
    <d v="2016-10-18T19:01:03"/>
    <n v="69"/>
    <s v="resign"/>
    <x v="0"/>
    <s v="30+30"/>
    <n v="2150"/>
    <n v="2023"/>
    <n v="127"/>
    <s v="B27"/>
    <n v="4"/>
    <n v="19"/>
  </r>
  <r>
    <s v="fwGfUhX6"/>
    <b v="1"/>
    <n v="1504200000000"/>
    <d v="2017-08-31T17:20:00"/>
    <n v="60"/>
    <s v="resign"/>
    <x v="1"/>
    <s v="10+0"/>
    <n v="2149"/>
    <n v="1933"/>
    <n v="216"/>
    <s v="A52"/>
    <n v="7"/>
    <n v="17"/>
  </r>
  <r>
    <s v="W4quLCuf"/>
    <b v="1"/>
    <s v="1498827624461"/>
    <d v="2017-06-30T13:00:24"/>
    <n v="170"/>
    <s v="draw"/>
    <x v="2"/>
    <s v="10+0"/>
    <n v="2149"/>
    <n v="1757"/>
    <n v="392"/>
    <s v="B23"/>
    <n v="5"/>
    <n v="13"/>
  </r>
  <r>
    <s v="Skc2IjkW"/>
    <b v="1"/>
    <s v="1503599426453"/>
    <d v="2017-08-24T18:30:26"/>
    <n v="35"/>
    <s v="resign"/>
    <x v="0"/>
    <s v="8+0"/>
    <n v="2149"/>
    <n v="2031"/>
    <n v="118"/>
    <s v="B52"/>
    <n v="6"/>
    <n v="18"/>
  </r>
  <r>
    <s v="WDrRQ5z6"/>
    <b v="1"/>
    <s v="1453727545443"/>
    <d v="2016-01-25T13:12:25"/>
    <n v="85"/>
    <s v="resign"/>
    <x v="0"/>
    <s v="13+40"/>
    <n v="2149"/>
    <n v="1868"/>
    <n v="281"/>
    <s v="E40"/>
    <n v="7"/>
    <n v="13"/>
  </r>
  <r>
    <s v="71UNH3j1"/>
    <b v="1"/>
    <n v="1479830000000"/>
    <d v="2016-11-22T15:53:20"/>
    <n v="65"/>
    <s v="outoftime"/>
    <x v="0"/>
    <s v="7+4"/>
    <n v="2148"/>
    <n v="1947"/>
    <n v="201"/>
    <s v="C40"/>
    <n v="4"/>
    <n v="15"/>
  </r>
  <r>
    <s v="LNn2rnqb"/>
    <b v="1"/>
    <n v="1465050000000"/>
    <d v="2016-06-04T14:20:00"/>
    <n v="39"/>
    <s v="resign"/>
    <x v="0"/>
    <s v="15+0"/>
    <n v="2148"/>
    <n v="2274"/>
    <n v="-126"/>
    <s v="A48"/>
    <n v="5"/>
    <n v="14"/>
  </r>
  <r>
    <s v="GGL3au8b"/>
    <b v="1"/>
    <n v="1461430000000"/>
    <d v="2016-04-23T16:46:40"/>
    <n v="99"/>
    <s v="draw"/>
    <x v="2"/>
    <s v="5+5"/>
    <n v="2148"/>
    <n v="2213"/>
    <n v="-65"/>
    <s v="A46"/>
    <n v="5"/>
    <n v="16"/>
  </r>
  <r>
    <s v="EwOLzmis"/>
    <b v="1"/>
    <s v="1501786830394"/>
    <d v="2017-08-03T19:00:30"/>
    <n v="75"/>
    <s v="resign"/>
    <x v="0"/>
    <s v="10+0"/>
    <n v="2148"/>
    <n v="2028"/>
    <n v="120"/>
    <s v="E98"/>
    <n v="17"/>
    <n v="19"/>
  </r>
  <r>
    <s v="wfZTFJkN"/>
    <b v="1"/>
    <s v="1485815361001"/>
    <d v="2017-01-30T22:29:21"/>
    <n v="58"/>
    <s v="resign"/>
    <x v="1"/>
    <s v="10+0"/>
    <n v="2148"/>
    <n v="2185"/>
    <n v="-37"/>
    <s v="A03"/>
    <n v="2"/>
    <n v="22"/>
  </r>
  <r>
    <s v="xJjnpqHv"/>
    <b v="1"/>
    <n v="1484420000000"/>
    <d v="2017-01-14T18:53:20"/>
    <n v="81"/>
    <s v="resign"/>
    <x v="0"/>
    <s v="7+4"/>
    <n v="2147"/>
    <n v="2120"/>
    <n v="27"/>
    <s v="C00"/>
    <n v="3"/>
    <n v="18"/>
  </r>
  <r>
    <s v="pQ0pfmvG"/>
    <b v="0"/>
    <n v="1461240000000"/>
    <d v="2016-04-21T12:00:00"/>
    <n v="65"/>
    <s v="resign"/>
    <x v="0"/>
    <s v="25+30"/>
    <n v="2147"/>
    <n v="2020"/>
    <n v="127"/>
    <s v="B30"/>
    <n v="5"/>
    <n v="12"/>
  </r>
  <r>
    <s v="TmYoZ2Mr"/>
    <b v="1"/>
    <s v="1500772200734"/>
    <d v="2017-07-23T01:10:01"/>
    <n v="72"/>
    <s v="mate"/>
    <x v="1"/>
    <s v="10+0"/>
    <n v="2147"/>
    <n v="2113"/>
    <n v="34"/>
    <s v="C10"/>
    <n v="6"/>
    <n v="1"/>
  </r>
  <r>
    <s v="OHVh1oko"/>
    <b v="1"/>
    <s v="1500717615473"/>
    <d v="2017-07-22T10:00:15"/>
    <n v="43"/>
    <s v="resign"/>
    <x v="0"/>
    <s v="15+15"/>
    <n v="2147"/>
    <n v="2008"/>
    <n v="139"/>
    <s v="D87"/>
    <n v="16"/>
    <n v="10"/>
  </r>
  <r>
    <s v="qgMuPIRq"/>
    <b v="1"/>
    <s v="1503902652758"/>
    <d v="2017-08-28T06:44:13"/>
    <n v="62"/>
    <s v="resign"/>
    <x v="0"/>
    <s v="10+0"/>
    <n v="2147"/>
    <n v="2031"/>
    <n v="116"/>
    <s v="B34"/>
    <n v="9"/>
    <n v="6"/>
  </r>
  <r>
    <s v="TmYoZ2Mr"/>
    <b v="1"/>
    <s v="1500772200734"/>
    <d v="2017-07-23T01:10:01"/>
    <n v="72"/>
    <s v="mate"/>
    <x v="1"/>
    <s v="10+0"/>
    <n v="2147"/>
    <n v="2113"/>
    <n v="34"/>
    <s v="C10"/>
    <n v="6"/>
    <n v="1"/>
  </r>
  <r>
    <s v="OHVh1oko"/>
    <b v="1"/>
    <s v="1500717615473"/>
    <d v="2017-07-22T10:00:15"/>
    <n v="43"/>
    <s v="resign"/>
    <x v="0"/>
    <s v="15+15"/>
    <n v="2147"/>
    <n v="2008"/>
    <n v="139"/>
    <s v="D87"/>
    <n v="16"/>
    <n v="10"/>
  </r>
  <r>
    <s v="clGFiHWZ"/>
    <b v="1"/>
    <n v="1481400000000"/>
    <d v="2016-12-10T20:00:00"/>
    <n v="67"/>
    <s v="resign"/>
    <x v="0"/>
    <s v="7+4"/>
    <n v="2146"/>
    <n v="1645"/>
    <n v="501"/>
    <s v="B91"/>
    <n v="11"/>
    <n v="20"/>
  </r>
  <r>
    <s v="WqZJJiL8"/>
    <b v="1"/>
    <s v="1480087922156"/>
    <d v="2016-11-25T15:32:02"/>
    <n v="37"/>
    <s v="resign"/>
    <x v="0"/>
    <s v="5+10"/>
    <n v="2146"/>
    <n v="1911"/>
    <n v="235"/>
    <s v="D02"/>
    <n v="4"/>
    <n v="15"/>
  </r>
  <r>
    <s v="fss0w4x2"/>
    <b v="1"/>
    <n v="1483890000000"/>
    <d v="2017-01-08T15:40:00"/>
    <n v="33"/>
    <s v="resign"/>
    <x v="0"/>
    <s v="7+4"/>
    <n v="2145"/>
    <n v="1631"/>
    <n v="514"/>
    <s v="B30"/>
    <n v="4"/>
    <n v="15"/>
  </r>
  <r>
    <s v="PGeCWgTi"/>
    <b v="1"/>
    <n v="1481990000000"/>
    <d v="2016-12-17T15:53:20"/>
    <n v="135"/>
    <s v="mate"/>
    <x v="0"/>
    <s v="15+0"/>
    <n v="2145"/>
    <n v="2193"/>
    <n v="-48"/>
    <s v="C55"/>
    <n v="7"/>
    <n v="15"/>
  </r>
  <r>
    <s v="jvx4GoJV"/>
    <b v="1"/>
    <n v="1503060000000"/>
    <d v="2017-08-18T12:40:00"/>
    <n v="122"/>
    <s v="outoftime"/>
    <x v="1"/>
    <s v="15+0"/>
    <n v="2145"/>
    <n v="2588"/>
    <n v="-443"/>
    <s v="E64"/>
    <n v="12"/>
    <n v="12"/>
  </r>
  <r>
    <s v="qOoK0Ki8"/>
    <b v="1"/>
    <s v="1503788934400"/>
    <d v="2017-08-26T23:08:54"/>
    <n v="131"/>
    <s v="draw"/>
    <x v="2"/>
    <s v="8+0"/>
    <n v="2145"/>
    <n v="2251"/>
    <n v="-106"/>
    <s v="A13"/>
    <n v="2"/>
    <n v="23"/>
  </r>
  <r>
    <s v="Fqi2sESZ"/>
    <b v="1"/>
    <s v="1498844431588"/>
    <d v="2017-06-30T17:40:32"/>
    <n v="116"/>
    <s v="resign"/>
    <x v="1"/>
    <s v="10+0"/>
    <n v="2145"/>
    <n v="1977"/>
    <n v="168"/>
    <s v="C57"/>
    <n v="10"/>
    <n v="17"/>
  </r>
  <r>
    <s v="Id7LgV9Q"/>
    <b v="1"/>
    <s v="1504393162910"/>
    <d v="2017-09-02T22:59:23"/>
    <n v="53"/>
    <s v="resign"/>
    <x v="0"/>
    <s v="5+5"/>
    <n v="2145"/>
    <n v="2013"/>
    <n v="132"/>
    <s v="B11"/>
    <n v="8"/>
    <n v="22"/>
  </r>
  <r>
    <s v="4BFJugDt"/>
    <b v="1"/>
    <n v="1503120000000"/>
    <d v="2017-08-19T05:20:00"/>
    <n v="78"/>
    <s v="resign"/>
    <x v="1"/>
    <s v="15+0"/>
    <n v="2144"/>
    <n v="2001"/>
    <n v="143"/>
    <s v="D30"/>
    <n v="4"/>
    <n v="5"/>
  </r>
  <r>
    <s v="pDADqjxu"/>
    <b v="1"/>
    <s v="1503590567698"/>
    <d v="2017-08-24T16:02:48"/>
    <n v="68"/>
    <s v="resign"/>
    <x v="1"/>
    <s v="30+30"/>
    <n v="2144"/>
    <n v="2079"/>
    <n v="65"/>
    <s v="C05"/>
    <n v="12"/>
    <n v="16"/>
  </r>
  <r>
    <s v="5YtoU21m"/>
    <b v="1"/>
    <n v="1499130000000"/>
    <d v="2017-07-04T01:00:00"/>
    <n v="34"/>
    <s v="resign"/>
    <x v="1"/>
    <s v="60+20"/>
    <n v="2143"/>
    <n v="1916"/>
    <n v="227"/>
    <s v="A45"/>
    <n v="3"/>
    <n v="1"/>
  </r>
  <r>
    <s v="2gk8bkUO"/>
    <b v="1"/>
    <n v="1472210000000"/>
    <d v="2016-08-26T11:13:20"/>
    <n v="168"/>
    <s v="outoftime"/>
    <x v="1"/>
    <s v="10+0"/>
    <n v="2143"/>
    <n v="2032"/>
    <n v="111"/>
    <s v="B01"/>
    <n v="4"/>
    <n v="11"/>
  </r>
  <r>
    <s v="0s5B64kG"/>
    <b v="1"/>
    <s v="1453594447457"/>
    <d v="2016-01-24T00:14:07"/>
    <n v="65"/>
    <s v="resign"/>
    <x v="0"/>
    <s v="13+40"/>
    <n v="2143"/>
    <n v="2003"/>
    <n v="140"/>
    <s v="A58"/>
    <n v="17"/>
    <n v="0"/>
  </r>
  <r>
    <s v="ulMItK50"/>
    <b v="1"/>
    <s v="1503221921499"/>
    <d v="2017-08-20T09:38:41"/>
    <n v="97"/>
    <s v="resign"/>
    <x v="0"/>
    <s v="20+10"/>
    <n v="2142"/>
    <n v="2266"/>
    <n v="-124"/>
    <s v="A01"/>
    <n v="5"/>
    <n v="9"/>
  </r>
  <r>
    <s v="Z6nTLiW5"/>
    <b v="1"/>
    <s v="1504209197967"/>
    <d v="2017-08-31T19:53:18"/>
    <n v="77"/>
    <s v="outoftime"/>
    <x v="0"/>
    <s v="10+2"/>
    <n v="2142"/>
    <n v="2104"/>
    <n v="38"/>
    <s v="A49"/>
    <n v="4"/>
    <n v="19"/>
  </r>
  <r>
    <s v="iyYOohgL"/>
    <b v="1"/>
    <n v="1470600000000"/>
    <d v="2016-08-07T20:00:00"/>
    <n v="47"/>
    <s v="mate"/>
    <x v="0"/>
    <s v="8+0"/>
    <n v="2141"/>
    <n v="1414"/>
    <n v="727"/>
    <s v="B07"/>
    <n v="3"/>
    <n v="20"/>
  </r>
  <r>
    <s v="CPPHnH6t"/>
    <b v="1"/>
    <s v="1504419513615"/>
    <d v="2017-09-03T06:18:34"/>
    <n v="5"/>
    <s v="resign"/>
    <x v="0"/>
    <s v="8+0"/>
    <n v="2141"/>
    <n v="2180"/>
    <n v="-39"/>
    <s v="A40"/>
    <n v="2"/>
    <n v="6"/>
  </r>
  <r>
    <s v="oKPiJpFX"/>
    <b v="1"/>
    <s v="1503861943024"/>
    <d v="2017-08-27T19:25:43"/>
    <n v="22"/>
    <s v="resign"/>
    <x v="0"/>
    <s v="10+0"/>
    <n v="2141"/>
    <n v="1578"/>
    <n v="563"/>
    <s v="B12"/>
    <n v="7"/>
    <n v="19"/>
  </r>
  <r>
    <s v="QROA1woS"/>
    <b v="1"/>
    <s v="1504180229944"/>
    <d v="2017-08-31T11:50:30"/>
    <n v="51"/>
    <s v="resign"/>
    <x v="0"/>
    <s v="10+0"/>
    <n v="2141"/>
    <n v="1574"/>
    <n v="567"/>
    <s v="C24"/>
    <n v="4"/>
    <n v="11"/>
  </r>
  <r>
    <s v="9aN2fuTi"/>
    <b v="1"/>
    <n v="1487820000000"/>
    <d v="2017-02-23T03:20:00"/>
    <n v="52"/>
    <s v="resign"/>
    <x v="1"/>
    <s v="15+10"/>
    <n v="2140"/>
    <n v="2244"/>
    <n v="-104"/>
    <s v="C78"/>
    <n v="9"/>
    <n v="3"/>
  </r>
  <r>
    <s v="JnUYM35x"/>
    <b v="0"/>
    <s v="1504478805885"/>
    <d v="2017-09-03T22:46:46"/>
    <n v="51"/>
    <s v="resign"/>
    <x v="0"/>
    <s v="15+0"/>
    <n v="2140"/>
    <n v="2158"/>
    <n v="-18"/>
    <s v="C88"/>
    <n v="15"/>
    <n v="22"/>
  </r>
  <r>
    <s v="KWnYNIBn"/>
    <b v="1"/>
    <s v="1503825325847"/>
    <d v="2017-08-27T09:15:26"/>
    <n v="81"/>
    <s v="resign"/>
    <x v="0"/>
    <s v="10+0"/>
    <n v="2140"/>
    <n v="1521"/>
    <n v="619"/>
    <s v="C62"/>
    <n v="6"/>
    <n v="9"/>
  </r>
  <r>
    <s v="SIqL7Mu5"/>
    <b v="1"/>
    <s v="1482580806021"/>
    <d v="2016-12-24T12:00:06"/>
    <n v="57"/>
    <s v="resign"/>
    <x v="0"/>
    <s v="30+0"/>
    <n v="2140"/>
    <n v="2218"/>
    <n v="-78"/>
    <s v="E54"/>
    <n v="12"/>
    <n v="12"/>
  </r>
  <r>
    <s v="nZfKczBO"/>
    <b v="0"/>
    <n v="1495820000000"/>
    <d v="2017-05-26T17:33:20"/>
    <n v="23"/>
    <s v="resign"/>
    <x v="0"/>
    <s v="20+60"/>
    <n v="2139"/>
    <n v="1407"/>
    <n v="732"/>
    <s v="C26"/>
    <n v="5"/>
    <n v="17"/>
  </r>
  <r>
    <s v="t1SiyzCM"/>
    <b v="1"/>
    <n v="1461330000000"/>
    <d v="2016-04-22T13:00:00"/>
    <n v="82"/>
    <s v="outoftime"/>
    <x v="1"/>
    <s v="20+0"/>
    <n v="2139"/>
    <n v="1557"/>
    <n v="582"/>
    <s v="C50"/>
    <n v="8"/>
    <n v="13"/>
  </r>
  <r>
    <s v="sxFbdCsD"/>
    <b v="0"/>
    <s v="1502018278004"/>
    <d v="2017-08-06T11:17:58"/>
    <n v="69"/>
    <s v="mate"/>
    <x v="0"/>
    <s v="10+0"/>
    <n v="2139"/>
    <n v="1384"/>
    <n v="755"/>
    <s v="D50"/>
    <n v="7"/>
    <n v="11"/>
  </r>
  <r>
    <s v="gLpxL9Ib"/>
    <b v="1"/>
    <s v="1470072770651"/>
    <d v="2016-08-01T17:32:51"/>
    <n v="41"/>
    <s v="resign"/>
    <x v="0"/>
    <s v="25+25"/>
    <n v="2138"/>
    <n v="2027"/>
    <n v="111"/>
    <s v="B13"/>
    <n v="5"/>
    <n v="17"/>
  </r>
  <r>
    <s v="wtxEJ2gd"/>
    <b v="1"/>
    <s v="1465525379362"/>
    <d v="2016-06-10T02:22:59"/>
    <n v="43"/>
    <s v="resign"/>
    <x v="0"/>
    <s v="12+10"/>
    <n v="2138"/>
    <n v="1819"/>
    <n v="319"/>
    <s v="E94"/>
    <n v="14"/>
    <n v="2"/>
  </r>
  <r>
    <s v="ezqdHDnH"/>
    <b v="1"/>
    <s v="1453653921946"/>
    <d v="2016-01-24T16:45:22"/>
    <n v="87"/>
    <s v="resign"/>
    <x v="0"/>
    <s v="13+40"/>
    <n v="2138"/>
    <n v="1900"/>
    <n v="238"/>
    <s v="D08"/>
    <n v="7"/>
    <n v="16"/>
  </r>
  <r>
    <s v="KUTVSSo0"/>
    <b v="1"/>
    <n v="1468860000000"/>
    <d v="2016-07-18T16:40:00"/>
    <n v="53"/>
    <s v="resign"/>
    <x v="0"/>
    <s v="10+0"/>
    <n v="2137"/>
    <n v="1939"/>
    <n v="198"/>
    <s v="C26"/>
    <n v="7"/>
    <n v="16"/>
  </r>
  <r>
    <s v="92WLZW1n"/>
    <b v="0"/>
    <s v="1501434043485"/>
    <d v="2017-07-30T17:00:43"/>
    <n v="106"/>
    <s v="resign"/>
    <x v="1"/>
    <s v="15+10"/>
    <n v="2137"/>
    <n v="1899"/>
    <n v="238"/>
    <s v="A00"/>
    <n v="5"/>
    <n v="17"/>
  </r>
  <r>
    <s v="oSip3NtF"/>
    <b v="1"/>
    <s v="1453565060124"/>
    <d v="2016-01-23T16:04:20"/>
    <n v="103"/>
    <s v="mate"/>
    <x v="0"/>
    <s v="13+40"/>
    <n v="2137"/>
    <n v="1944"/>
    <n v="193"/>
    <s v="D87"/>
    <n v="16"/>
    <n v="16"/>
  </r>
  <r>
    <s v="tKYgGdZN"/>
    <b v="1"/>
    <n v="1503440000000"/>
    <d v="2017-08-22T22:13:20"/>
    <n v="81"/>
    <s v="resign"/>
    <x v="0"/>
    <s v="15+0"/>
    <n v="2136"/>
    <n v="2039"/>
    <n v="97"/>
    <s v="E61"/>
    <n v="6"/>
    <n v="22"/>
  </r>
  <r>
    <s v="buvlc0MT"/>
    <b v="1"/>
    <n v="1503330000000"/>
    <d v="2017-08-21T15:40:00"/>
    <n v="48"/>
    <s v="resign"/>
    <x v="1"/>
    <s v="15+0"/>
    <n v="2136"/>
    <n v="2353"/>
    <n v="-217"/>
    <s v="D34"/>
    <n v="18"/>
    <n v="15"/>
  </r>
  <r>
    <s v="wFstU6H4"/>
    <b v="1"/>
    <s v="1396509969989"/>
    <d v="2014-04-03T07:26:10"/>
    <n v="117"/>
    <s v="mate"/>
    <x v="0"/>
    <s v="10+5"/>
    <n v="2136"/>
    <n v="2062"/>
    <n v="74"/>
    <s v="D02"/>
    <n v="4"/>
    <n v="7"/>
  </r>
  <r>
    <s v="wFstU6H4"/>
    <b v="1"/>
    <s v="1396509969989"/>
    <d v="2014-04-03T07:26:10"/>
    <n v="117"/>
    <s v="mate"/>
    <x v="0"/>
    <s v="10+5"/>
    <n v="2136"/>
    <n v="2062"/>
    <n v="74"/>
    <s v="D02"/>
    <n v="4"/>
    <n v="7"/>
  </r>
  <r>
    <s v="RgOF3U9r"/>
    <b v="1"/>
    <s v="1504126223365"/>
    <d v="2017-08-30T20:50:23"/>
    <n v="71"/>
    <s v="resign"/>
    <x v="1"/>
    <s v="1+30"/>
    <n v="2136"/>
    <n v="2170"/>
    <n v="-34"/>
    <s v="D04"/>
    <n v="6"/>
    <n v="20"/>
  </r>
  <r>
    <s v="A5vJqK4g"/>
    <b v="1"/>
    <s v="1503956243281"/>
    <d v="2017-08-28T21:37:23"/>
    <n v="66"/>
    <s v="resign"/>
    <x v="1"/>
    <s v="10+10"/>
    <n v="2136"/>
    <n v="2215"/>
    <n v="-79"/>
    <s v="B91"/>
    <n v="11"/>
    <n v="21"/>
  </r>
  <r>
    <s v="Ss4k5BZz"/>
    <b v="0"/>
    <s v="1503251152911"/>
    <d v="2017-08-20T17:45:53"/>
    <n v="41"/>
    <s v="resign"/>
    <x v="0"/>
    <s v="15+10"/>
    <n v="2136"/>
    <n v="2243"/>
    <n v="-107"/>
    <s v="B02"/>
    <n v="4"/>
    <n v="17"/>
  </r>
  <r>
    <s v="Hl3GZo6c"/>
    <b v="0"/>
    <s v="1503064647923"/>
    <d v="2017-08-18T13:57:28"/>
    <n v="109"/>
    <s v="resign"/>
    <x v="0"/>
    <s v="5+5"/>
    <n v="2136"/>
    <n v="1931"/>
    <n v="205"/>
    <s v="C60"/>
    <n v="8"/>
    <n v="13"/>
  </r>
  <r>
    <s v="ldhTrMwX"/>
    <b v="0"/>
    <s v="1503063772587"/>
    <d v="2017-08-18T13:42:53"/>
    <n v="33"/>
    <s v="resign"/>
    <x v="0"/>
    <s v="5+5"/>
    <n v="2136"/>
    <n v="1931"/>
    <n v="205"/>
    <s v="C60"/>
    <n v="8"/>
    <n v="13"/>
  </r>
  <r>
    <s v="vSuqSvzd"/>
    <b v="0"/>
    <s v="1503062405747"/>
    <d v="2017-08-18T13:20:06"/>
    <n v="72"/>
    <s v="resign"/>
    <x v="1"/>
    <s v="5+5"/>
    <n v="2136"/>
    <n v="1931"/>
    <n v="205"/>
    <s v="C60"/>
    <n v="8"/>
    <n v="13"/>
  </r>
  <r>
    <s v="QAMJ6qWi"/>
    <b v="0"/>
    <n v="1478230000000"/>
    <d v="2016-11-04T03:26:40"/>
    <n v="31"/>
    <s v="mate"/>
    <x v="0"/>
    <s v="25+0"/>
    <n v="2135"/>
    <n v="1151"/>
    <n v="984"/>
    <s v="A44"/>
    <n v="6"/>
    <n v="3"/>
  </r>
  <r>
    <s v="isHrh3sR"/>
    <b v="1"/>
    <n v="1472690000000"/>
    <d v="2016-09-01T00:33:20"/>
    <n v="73"/>
    <s v="resign"/>
    <x v="0"/>
    <s v="5+6"/>
    <n v="2135"/>
    <n v="1980"/>
    <n v="155"/>
    <s v="B98"/>
    <n v="14"/>
    <n v="0"/>
  </r>
  <r>
    <s v="pIGkE4Li"/>
    <b v="1"/>
    <n v="1489000000000"/>
    <d v="2017-03-08T19:06:40"/>
    <n v="64"/>
    <s v="resign"/>
    <x v="1"/>
    <s v="10+0"/>
    <n v="2135"/>
    <n v="2118"/>
    <n v="17"/>
    <s v="C00"/>
    <n v="3"/>
    <n v="19"/>
  </r>
  <r>
    <s v="qpQ9WjJ0"/>
    <b v="1"/>
    <s v="1468946470727"/>
    <d v="2016-07-19T16:41:11"/>
    <n v="116"/>
    <s v="outoftime"/>
    <x v="1"/>
    <s v="10+0"/>
    <n v="2135"/>
    <n v="1784"/>
    <n v="351"/>
    <s v="C53"/>
    <n v="9"/>
    <n v="16"/>
  </r>
  <r>
    <s v="4Za5ti33"/>
    <b v="1"/>
    <s v="1497006766529"/>
    <d v="2017-06-09T11:12:47"/>
    <n v="77"/>
    <s v="resign"/>
    <x v="0"/>
    <s v="10+0"/>
    <n v="2135"/>
    <n v="1602"/>
    <n v="533"/>
    <s v="A02"/>
    <n v="1"/>
    <n v="11"/>
  </r>
  <r>
    <s v="1eoeDhl1"/>
    <b v="1"/>
    <n v="1466550000000"/>
    <d v="2016-06-21T23:00:00"/>
    <n v="19"/>
    <s v="resign"/>
    <x v="0"/>
    <s v="15+10"/>
    <n v="2134"/>
    <n v="1667"/>
    <n v="467"/>
    <s v="C45"/>
    <n v="8"/>
    <n v="23"/>
  </r>
  <r>
    <s v="cWvuLmE2"/>
    <b v="1"/>
    <s v="1493563947580"/>
    <d v="2017-04-30T14:52:28"/>
    <n v="36"/>
    <s v="resign"/>
    <x v="0"/>
    <s v="8+0"/>
    <n v="2134"/>
    <n v="2071"/>
    <n v="63"/>
    <s v="C41"/>
    <n v="5"/>
    <n v="14"/>
  </r>
  <r>
    <s v="nw8KmaFH"/>
    <b v="1"/>
    <n v="1503330000000"/>
    <d v="2017-08-21T15:40:00"/>
    <n v="124"/>
    <s v="outoftime"/>
    <x v="1"/>
    <s v="15+0"/>
    <n v="2133"/>
    <n v="2124"/>
    <n v="9"/>
    <s v="C67"/>
    <n v="8"/>
    <n v="15"/>
  </r>
  <r>
    <s v="jIE8n3yt"/>
    <b v="1"/>
    <s v="1503735569181"/>
    <d v="2017-08-26T08:19:29"/>
    <n v="119"/>
    <s v="draw"/>
    <x v="2"/>
    <s v="15+10"/>
    <n v="2132"/>
    <n v="2191"/>
    <n v="-59"/>
    <s v="B90"/>
    <n v="12"/>
    <n v="8"/>
  </r>
  <r>
    <s v="XhHdbRd8"/>
    <b v="1"/>
    <s v="1491073882082"/>
    <d v="2017-04-01T19:11:22"/>
    <n v="77"/>
    <s v="mate"/>
    <x v="0"/>
    <s v="10+0"/>
    <n v="2132"/>
    <n v="2263"/>
    <n v="-131"/>
    <s v="A38"/>
    <n v="13"/>
    <n v="19"/>
  </r>
  <r>
    <s v="rw7RU3xt"/>
    <b v="1"/>
    <n v="1503230000000"/>
    <d v="2017-08-20T11:53:20"/>
    <n v="55"/>
    <s v="resign"/>
    <x v="0"/>
    <s v="10+0"/>
    <n v="2131"/>
    <n v="2018"/>
    <n v="113"/>
    <s v="B45"/>
    <n v="10"/>
    <n v="11"/>
  </r>
  <r>
    <s v="lpk1eSSE"/>
    <b v="0"/>
    <n v="1491080000000"/>
    <d v="2017-04-01T20:53:20"/>
    <n v="63"/>
    <s v="resign"/>
    <x v="0"/>
    <s v="45+45"/>
    <n v="2131"/>
    <n v="1431"/>
    <n v="700"/>
    <s v="D00"/>
    <n v="4"/>
    <n v="20"/>
  </r>
  <r>
    <s v="RSWn3dym"/>
    <b v="1"/>
    <n v="1504110000000"/>
    <d v="2017-08-30T16:20:00"/>
    <n v="77"/>
    <s v="resign"/>
    <x v="0"/>
    <s v="30+30"/>
    <n v="2131"/>
    <n v="2103"/>
    <n v="28"/>
    <s v="B32"/>
    <n v="10"/>
    <n v="16"/>
  </r>
  <r>
    <s v="yhdMDWuc"/>
    <b v="1"/>
    <s v="1497299023704"/>
    <d v="2017-06-12T20:23:44"/>
    <n v="149"/>
    <s v="outoftime"/>
    <x v="0"/>
    <s v="8+0"/>
    <n v="2131"/>
    <n v="1924"/>
    <n v="207"/>
    <s v="C05"/>
    <n v="9"/>
    <n v="20"/>
  </r>
  <r>
    <s v="rw7RU3xt"/>
    <b v="1"/>
    <s v="1503230210654"/>
    <d v="2017-08-20T11:56:51"/>
    <n v="55"/>
    <s v="resign"/>
    <x v="0"/>
    <s v="10+0"/>
    <n v="2131"/>
    <n v="2018"/>
    <n v="113"/>
    <s v="B45"/>
    <n v="10"/>
    <n v="11"/>
  </r>
  <r>
    <s v="lpk1eSSE"/>
    <b v="0"/>
    <s v="1491077811914"/>
    <d v="2017-04-01T20:16:52"/>
    <n v="63"/>
    <s v="resign"/>
    <x v="0"/>
    <s v="45+45"/>
    <n v="2131"/>
    <n v="1431"/>
    <n v="700"/>
    <s v="D00"/>
    <n v="4"/>
    <n v="20"/>
  </r>
  <r>
    <s v="DVZUqpAr"/>
    <b v="1"/>
    <s v="1504384982786"/>
    <d v="2017-09-02T20:43:03"/>
    <n v="92"/>
    <s v="resign"/>
    <x v="1"/>
    <s v="12+15"/>
    <n v="2131"/>
    <n v="2185"/>
    <n v="-54"/>
    <s v="D59"/>
    <n v="16"/>
    <n v="20"/>
  </r>
  <r>
    <s v="RJKqqEPe"/>
    <b v="1"/>
    <s v="1485660328402"/>
    <d v="2017-01-29T03:25:28"/>
    <n v="23"/>
    <s v="resign"/>
    <x v="0"/>
    <s v="10+0"/>
    <n v="2131"/>
    <n v="1869"/>
    <n v="262"/>
    <s v="D06"/>
    <n v="4"/>
    <n v="3"/>
  </r>
  <r>
    <s v="kpxxfUj6"/>
    <b v="1"/>
    <s v="1476288299241"/>
    <d v="2016-10-12T16:04:59"/>
    <n v="112"/>
    <s v="resign"/>
    <x v="1"/>
    <s v="45+45"/>
    <n v="2131"/>
    <n v="1991"/>
    <n v="140"/>
    <s v="D14"/>
    <n v="12"/>
    <n v="16"/>
  </r>
  <r>
    <s v="RSWn3dym"/>
    <b v="1"/>
    <s v="1504109904617"/>
    <d v="2017-08-30T16:18:25"/>
    <n v="77"/>
    <s v="resign"/>
    <x v="0"/>
    <s v="30+30"/>
    <n v="2131"/>
    <n v="2103"/>
    <n v="28"/>
    <s v="B32"/>
    <n v="10"/>
    <n v="16"/>
  </r>
  <r>
    <s v="gqLfc59H"/>
    <b v="1"/>
    <n v="1451770000000"/>
    <d v="2016-01-02T21:26:40"/>
    <n v="130"/>
    <s v="resign"/>
    <x v="1"/>
    <s v="5+8"/>
    <n v="2130"/>
    <n v="2296"/>
    <n v="-166"/>
    <s v="C65"/>
    <n v="8"/>
    <n v="21"/>
  </r>
  <r>
    <s v="U9PMzlXg"/>
    <b v="1"/>
    <n v="1422220000000"/>
    <d v="2015-01-25T21:06:40"/>
    <n v="71"/>
    <s v="resign"/>
    <x v="0"/>
    <s v="5+10"/>
    <n v="2130"/>
    <n v="2054"/>
    <n v="76"/>
    <s v="C43"/>
    <n v="7"/>
    <n v="21"/>
  </r>
  <r>
    <s v="y0043qkg"/>
    <b v="1"/>
    <s v="1470076340224"/>
    <d v="2016-08-01T18:32:20"/>
    <n v="70"/>
    <s v="resign"/>
    <x v="1"/>
    <s v="25+25"/>
    <n v="2130"/>
    <n v="1999"/>
    <n v="131"/>
    <s v="B00"/>
    <n v="2"/>
    <n v="18"/>
  </r>
  <r>
    <s v="f6URrXUr"/>
    <b v="1"/>
    <s v="1503048490521"/>
    <d v="2017-08-18T09:28:11"/>
    <n v="30"/>
    <s v="mate"/>
    <x v="1"/>
    <s v="20+3"/>
    <n v="2130"/>
    <n v="2103"/>
    <n v="27"/>
    <s v="C57"/>
    <n v="10"/>
    <n v="9"/>
  </r>
  <r>
    <s v="C78HIxXU"/>
    <b v="1"/>
    <n v="1482080000000"/>
    <d v="2016-12-18T16:53:20"/>
    <n v="93"/>
    <s v="resign"/>
    <x v="0"/>
    <s v="7+4"/>
    <n v="2129"/>
    <n v="2088"/>
    <n v="41"/>
    <s v="B50"/>
    <n v="4"/>
    <n v="16"/>
  </r>
  <r>
    <s v="utfdXPFF"/>
    <b v="1"/>
    <s v="1498828627036"/>
    <d v="2017-06-30T13:17:07"/>
    <n v="27"/>
    <s v="resign"/>
    <x v="0"/>
    <s v="10+0"/>
    <n v="2129"/>
    <n v="1945"/>
    <n v="184"/>
    <s v="B11"/>
    <n v="4"/>
    <n v="13"/>
  </r>
  <r>
    <s v="yi6ZP4KY"/>
    <b v="1"/>
    <s v="1504264848894"/>
    <d v="2017-09-01T11:20:49"/>
    <n v="58"/>
    <s v="resign"/>
    <x v="1"/>
    <s v="10+0"/>
    <n v="2128"/>
    <n v="1896"/>
    <n v="232"/>
    <s v="C00"/>
    <n v="5"/>
    <n v="11"/>
  </r>
  <r>
    <s v="ozu3qrAX"/>
    <b v="1"/>
    <s v="1482554977206"/>
    <d v="2016-12-24T04:49:37"/>
    <n v="57"/>
    <s v="resign"/>
    <x v="0"/>
    <s v="15+0"/>
    <n v="2128"/>
    <n v="2064"/>
    <n v="64"/>
    <s v="B01"/>
    <n v="4"/>
    <n v="4"/>
  </r>
  <r>
    <s v="SxxT9nUw"/>
    <b v="0"/>
    <n v="1497440000000"/>
    <d v="2017-06-14T11:33:20"/>
    <n v="63"/>
    <s v="resign"/>
    <x v="0"/>
    <s v="10+0"/>
    <n v="2127"/>
    <n v="2295"/>
    <n v="-168"/>
    <s v="B09"/>
    <n v="11"/>
    <n v="11"/>
  </r>
  <r>
    <s v="VfSm7NC3"/>
    <b v="1"/>
    <s v="1504036610191"/>
    <d v="2017-08-29T19:56:50"/>
    <n v="124"/>
    <s v="resign"/>
    <x v="1"/>
    <s v="5+5"/>
    <n v="2127"/>
    <n v="2218"/>
    <n v="-91"/>
    <s v="A45"/>
    <n v="2"/>
    <n v="19"/>
  </r>
  <r>
    <s v="9sVsFP7b"/>
    <b v="0"/>
    <n v="1491860000000"/>
    <d v="2017-04-10T21:33:20"/>
    <n v="19"/>
    <s v="resign"/>
    <x v="0"/>
    <s v="15+2"/>
    <n v="2126"/>
    <n v="1500"/>
    <n v="626"/>
    <s v="C14"/>
    <n v="13"/>
    <n v="21"/>
  </r>
  <r>
    <s v="zmE33vKV"/>
    <b v="0"/>
    <n v="1491860000000"/>
    <d v="2017-04-10T21:33:20"/>
    <n v="34"/>
    <s v="resign"/>
    <x v="0"/>
    <s v="15+2"/>
    <n v="2126"/>
    <n v="1500"/>
    <n v="626"/>
    <s v="C70"/>
    <n v="8"/>
    <n v="21"/>
  </r>
  <r>
    <s v="Wm3MSKi8"/>
    <b v="0"/>
    <n v="1482000000000"/>
    <d v="2016-12-17T18:40:00"/>
    <n v="46"/>
    <s v="outoftime"/>
    <x v="1"/>
    <s v="10+0"/>
    <n v="2126"/>
    <n v="1878"/>
    <n v="248"/>
    <s v="C47"/>
    <n v="8"/>
    <n v="18"/>
  </r>
  <r>
    <s v="01PN8FTL"/>
    <b v="0"/>
    <n v="1481990000000"/>
    <d v="2016-12-17T15:53:20"/>
    <n v="35"/>
    <s v="resign"/>
    <x v="0"/>
    <s v="20+5"/>
    <n v="2126"/>
    <n v="1225"/>
    <n v="901"/>
    <s v="C40"/>
    <n v="4"/>
    <n v="15"/>
  </r>
  <r>
    <s v="9ZvjjkEY"/>
    <b v="0"/>
    <n v="1481980000000"/>
    <d v="2016-12-17T13:06:40"/>
    <n v="35"/>
    <s v="resign"/>
    <x v="0"/>
    <s v="15+3"/>
    <n v="2126"/>
    <n v="1845"/>
    <n v="281"/>
    <s v="C66"/>
    <n v="8"/>
    <n v="13"/>
  </r>
  <r>
    <s v="MRLrOIzm"/>
    <b v="0"/>
    <n v="1481920000000"/>
    <d v="2016-12-16T20:26:40"/>
    <n v="93"/>
    <s v="resign"/>
    <x v="0"/>
    <s v="20+0"/>
    <n v="2126"/>
    <n v="1125"/>
    <n v="1001"/>
    <s v="C64"/>
    <n v="7"/>
    <n v="20"/>
  </r>
  <r>
    <s v="z1Fnjvtf"/>
    <b v="0"/>
    <n v="1481910000000"/>
    <d v="2016-12-16T17:40:00"/>
    <n v="40"/>
    <s v="resign"/>
    <x v="0"/>
    <s v="15+15"/>
    <n v="2126"/>
    <n v="2047"/>
    <n v="79"/>
    <s v="C78"/>
    <n v="9"/>
    <n v="17"/>
  </r>
  <r>
    <s v="JoOSJcPy"/>
    <b v="1"/>
    <n v="1481900000000"/>
    <d v="2016-12-16T14:53:20"/>
    <n v="51"/>
    <s v="resign"/>
    <x v="0"/>
    <s v="10+0"/>
    <n v="2126"/>
    <n v="2202"/>
    <n v="-76"/>
    <s v="B01"/>
    <n v="6"/>
    <n v="14"/>
  </r>
  <r>
    <s v="iJoTkwH9"/>
    <b v="1"/>
    <n v="1479070000000"/>
    <d v="2016-11-13T20:46:40"/>
    <n v="40"/>
    <s v="resign"/>
    <x v="1"/>
    <s v="5+5"/>
    <n v="2126"/>
    <n v="2221"/>
    <n v="-95"/>
    <s v="C47"/>
    <n v="8"/>
    <n v="20"/>
  </r>
  <r>
    <s v="29eBIsj8"/>
    <b v="1"/>
    <n v="1451240000000"/>
    <d v="2015-12-27T18:13:20"/>
    <n v="74"/>
    <s v="resign"/>
    <x v="1"/>
    <s v="10+2"/>
    <n v="2126"/>
    <n v="2240"/>
    <n v="-114"/>
    <s v="D03"/>
    <n v="5"/>
    <n v="18"/>
  </r>
  <r>
    <s v="viulFwxu"/>
    <b v="1"/>
    <s v="1503614817629"/>
    <d v="2017-08-24T22:46:58"/>
    <n v="48"/>
    <s v="resign"/>
    <x v="1"/>
    <s v="10+0"/>
    <n v="2126"/>
    <n v="1906"/>
    <n v="220"/>
    <s v="B21"/>
    <n v="5"/>
    <n v="22"/>
  </r>
  <r>
    <s v="NnYLEX21"/>
    <b v="1"/>
    <s v="1500369481122"/>
    <d v="2017-07-18T09:18:01"/>
    <n v="51"/>
    <s v="resign"/>
    <x v="0"/>
    <s v="10+0"/>
    <n v="2126"/>
    <n v="1794"/>
    <n v="332"/>
    <s v="B53"/>
    <n v="7"/>
    <n v="9"/>
  </r>
  <r>
    <s v="f3jueh6V"/>
    <b v="1"/>
    <s v="1504127313420"/>
    <d v="2017-08-30T21:08:33"/>
    <n v="47"/>
    <s v="resign"/>
    <x v="0"/>
    <s v="15+2"/>
    <n v="2126"/>
    <n v="2072"/>
    <n v="54"/>
    <s v="E14"/>
    <n v="7"/>
    <n v="21"/>
  </r>
  <r>
    <s v="53XQKcW7"/>
    <b v="1"/>
    <s v="1478862797479"/>
    <d v="2016-11-11T11:13:17"/>
    <n v="55"/>
    <s v="mate"/>
    <x v="0"/>
    <s v="15+0"/>
    <n v="2126"/>
    <n v="2007"/>
    <n v="119"/>
    <s v="C50"/>
    <n v="8"/>
    <n v="11"/>
  </r>
  <r>
    <s v="fIo4yeVF"/>
    <b v="1"/>
    <s v="1453824792184"/>
    <d v="2016-01-26T16:13:12"/>
    <n v="69"/>
    <s v="resign"/>
    <x v="0"/>
    <s v="13+40"/>
    <n v="2126"/>
    <n v="1981"/>
    <n v="145"/>
    <s v="D00"/>
    <n v="3"/>
    <n v="16"/>
  </r>
  <r>
    <s v="wo0QlcED"/>
    <b v="1"/>
    <n v="1487820000000"/>
    <d v="2017-02-23T03:20:00"/>
    <n v="83"/>
    <s v="outoftime"/>
    <x v="0"/>
    <s v="8+0"/>
    <n v="2125"/>
    <n v="2115"/>
    <n v="10"/>
    <s v="B01"/>
    <n v="7"/>
    <n v="3"/>
  </r>
  <r>
    <s v="zfoBO6xY"/>
    <b v="1"/>
    <s v="1504472299801"/>
    <d v="2017-09-03T20:58:20"/>
    <n v="35"/>
    <s v="resign"/>
    <x v="0"/>
    <s v="10+0"/>
    <n v="2125"/>
    <n v="2072"/>
    <n v="53"/>
    <s v="D00"/>
    <n v="4"/>
    <n v="20"/>
  </r>
  <r>
    <s v="EAiJryge"/>
    <b v="1"/>
    <s v="1501532916258"/>
    <d v="2017-07-31T20:28:36"/>
    <n v="83"/>
    <s v="resign"/>
    <x v="0"/>
    <s v="8+0"/>
    <n v="2125"/>
    <n v="2115"/>
    <n v="10"/>
    <s v="C00"/>
    <n v="3"/>
    <n v="20"/>
  </r>
  <r>
    <s v="H7TXRyjW"/>
    <b v="1"/>
    <s v="1503574790059"/>
    <d v="2017-08-24T11:39:50"/>
    <n v="42"/>
    <s v="resign"/>
    <x v="1"/>
    <s v="10+0"/>
    <n v="2125"/>
    <n v="2061"/>
    <n v="64"/>
    <s v="B14"/>
    <n v="10"/>
    <n v="11"/>
  </r>
  <r>
    <s v="TuWF4Nxx"/>
    <b v="1"/>
    <s v="1504467301016"/>
    <d v="2017-09-03T19:35:01"/>
    <n v="83"/>
    <s v="resign"/>
    <x v="0"/>
    <s v="10+0"/>
    <n v="2124"/>
    <n v="1891"/>
    <n v="233"/>
    <s v="A45"/>
    <n v="3"/>
    <n v="19"/>
  </r>
  <r>
    <s v="hfr7lohS"/>
    <b v="1"/>
    <n v="1487830000000"/>
    <d v="2017-02-23T06:06:40"/>
    <n v="72"/>
    <s v="resign"/>
    <x v="1"/>
    <s v="8+0"/>
    <n v="2123"/>
    <n v="2116"/>
    <n v="7"/>
    <s v="B01"/>
    <n v="7"/>
    <n v="6"/>
  </r>
  <r>
    <s v="qUqcmSSY"/>
    <b v="1"/>
    <s v="1504378856898"/>
    <d v="2017-09-02T19:00:57"/>
    <n v="112"/>
    <s v="mate"/>
    <x v="1"/>
    <s v="5+5"/>
    <n v="2123"/>
    <n v="2219"/>
    <n v="-96"/>
    <s v="B12"/>
    <n v="7"/>
    <n v="19"/>
  </r>
  <r>
    <s v="ivQvOIdj"/>
    <b v="1"/>
    <s v="1465522544446"/>
    <d v="2016-06-10T01:35:44"/>
    <n v="23"/>
    <s v="mate"/>
    <x v="0"/>
    <s v="12+10"/>
    <n v="2123"/>
    <n v="1108"/>
    <n v="1015"/>
    <s v="A50"/>
    <n v="4"/>
    <n v="1"/>
  </r>
  <r>
    <s v="n0SgVHUU"/>
    <b v="1"/>
    <s v="1503004043737"/>
    <d v="2017-08-17T21:07:24"/>
    <n v="109"/>
    <s v="resign"/>
    <x v="0"/>
    <s v="60+30"/>
    <n v="2123"/>
    <n v="2214"/>
    <n v="-91"/>
    <s v="C60"/>
    <n v="6"/>
    <n v="21"/>
  </r>
  <r>
    <s v="nYwbmS4K"/>
    <b v="1"/>
    <s v="1482556991430"/>
    <d v="2016-12-24T05:23:11"/>
    <n v="43"/>
    <s v="resign"/>
    <x v="0"/>
    <s v="15+0"/>
    <n v="2122"/>
    <n v="2052"/>
    <n v="70"/>
    <s v="B01"/>
    <n v="6"/>
    <n v="5"/>
  </r>
  <r>
    <s v="1se2r3AN"/>
    <b v="1"/>
    <s v="1477056460691"/>
    <d v="2016-10-21T13:27:41"/>
    <n v="67"/>
    <s v="resign"/>
    <x v="0"/>
    <s v="20+10"/>
    <n v="2122"/>
    <n v="1859"/>
    <n v="263"/>
    <s v="A03"/>
    <n v="2"/>
    <n v="13"/>
  </r>
  <r>
    <s v="vE68GXCx"/>
    <b v="1"/>
    <s v="1476354418220"/>
    <d v="2016-10-13T10:26:58"/>
    <n v="100"/>
    <s v="outoftime"/>
    <x v="1"/>
    <s v="10+0"/>
    <n v="2122"/>
    <n v="2446"/>
    <n v="-324"/>
    <s v="A10"/>
    <n v="2"/>
    <n v="10"/>
  </r>
  <r>
    <s v="OKJpY1xW"/>
    <b v="1"/>
    <n v="1499170000000"/>
    <d v="2017-07-04T12:06:40"/>
    <n v="61"/>
    <s v="resign"/>
    <x v="0"/>
    <s v="25+25"/>
    <n v="2121"/>
    <n v="2118"/>
    <n v="3"/>
    <s v="C42"/>
    <n v="7"/>
    <n v="12"/>
  </r>
  <r>
    <s v="VoPvZFYx"/>
    <b v="1"/>
    <n v="1501470000000"/>
    <d v="2017-07-31T03:00:00"/>
    <n v="67"/>
    <s v="mate"/>
    <x v="0"/>
    <s v="10+5"/>
    <n v="2121"/>
    <n v="2234"/>
    <n v="-113"/>
    <s v="B74"/>
    <n v="17"/>
    <n v="3"/>
  </r>
  <r>
    <s v="L5kXOMi3"/>
    <b v="1"/>
    <n v="1466970000000"/>
    <d v="2016-06-26T19:40:00"/>
    <n v="49"/>
    <s v="resign"/>
    <x v="0"/>
    <s v="15+10"/>
    <n v="2121"/>
    <n v="1693"/>
    <n v="428"/>
    <s v="C78"/>
    <n v="11"/>
    <n v="19"/>
  </r>
  <r>
    <s v="pAQbuN8s"/>
    <b v="1"/>
    <s v="1504347241317"/>
    <d v="2017-09-02T10:14:01"/>
    <n v="99"/>
    <s v="resign"/>
    <x v="0"/>
    <s v="10+0"/>
    <n v="2121"/>
    <n v="1838"/>
    <n v="283"/>
    <s v="A40"/>
    <n v="2"/>
    <n v="10"/>
  </r>
  <r>
    <s v="cmfM3vr9"/>
    <b v="1"/>
    <s v="1504470622503"/>
    <d v="2017-09-03T20:30:23"/>
    <n v="69"/>
    <s v="resign"/>
    <x v="0"/>
    <s v="10+0"/>
    <n v="2121"/>
    <n v="1929"/>
    <n v="192"/>
    <s v="B43"/>
    <n v="9"/>
    <n v="20"/>
  </r>
  <r>
    <s v="OkAEn8YJ"/>
    <b v="1"/>
    <s v="1468863728948"/>
    <d v="2016-07-18T17:42:09"/>
    <n v="82"/>
    <s v="resign"/>
    <x v="1"/>
    <s v="10+0"/>
    <n v="2121"/>
    <n v="2086"/>
    <n v="35"/>
    <s v="B13"/>
    <n v="5"/>
    <n v="17"/>
  </r>
  <r>
    <s v="cmfM3vr9"/>
    <b v="1"/>
    <s v="1504470622503"/>
    <d v="2017-09-03T20:30:23"/>
    <n v="69"/>
    <s v="resign"/>
    <x v="0"/>
    <s v="10+0"/>
    <n v="2121"/>
    <n v="1929"/>
    <n v="192"/>
    <s v="B43"/>
    <n v="9"/>
    <n v="20"/>
  </r>
  <r>
    <s v="Bj28IBDH"/>
    <b v="1"/>
    <s v="1479648302754"/>
    <d v="2016-11-20T13:25:03"/>
    <n v="72"/>
    <s v="resign"/>
    <x v="1"/>
    <s v="10+0"/>
    <n v="2121"/>
    <n v="1929"/>
    <n v="192"/>
    <s v="B21"/>
    <n v="3"/>
    <n v="13"/>
  </r>
  <r>
    <s v="Sr1rM0fj"/>
    <b v="1"/>
    <n v="1478320000000"/>
    <d v="2016-11-05T04:26:40"/>
    <n v="46"/>
    <s v="outoftime"/>
    <x v="1"/>
    <s v="5+5"/>
    <n v="2120"/>
    <n v="2135"/>
    <n v="-15"/>
    <s v="C05"/>
    <n v="6"/>
    <n v="4"/>
  </r>
  <r>
    <s v="Suq0mRGy"/>
    <b v="1"/>
    <n v="1461540000000"/>
    <d v="2016-04-24T23:20:00"/>
    <n v="90"/>
    <s v="resign"/>
    <x v="1"/>
    <s v="5+8"/>
    <n v="2120"/>
    <n v="2170"/>
    <n v="-50"/>
    <s v="B13"/>
    <n v="9"/>
    <n v="23"/>
  </r>
  <r>
    <s v="E59yzkI5"/>
    <b v="1"/>
    <n v="1472040000000"/>
    <d v="2016-08-24T12:00:00"/>
    <n v="55"/>
    <s v="resign"/>
    <x v="0"/>
    <s v="10+1"/>
    <n v="2120"/>
    <n v="2055"/>
    <n v="65"/>
    <s v="B01"/>
    <n v="4"/>
    <n v="12"/>
  </r>
  <r>
    <s v="neB5oibq"/>
    <b v="1"/>
    <s v="1500713983593"/>
    <d v="2017-07-22T08:59:44"/>
    <n v="57"/>
    <s v="draw"/>
    <x v="2"/>
    <s v="15+15"/>
    <n v="2120"/>
    <n v="2010"/>
    <n v="110"/>
    <s v="D43"/>
    <n v="8"/>
    <n v="8"/>
  </r>
  <r>
    <s v="7qY9L7W1"/>
    <b v="1"/>
    <s v="1502872091683"/>
    <d v="2017-08-16T08:28:12"/>
    <n v="58"/>
    <s v="resign"/>
    <x v="1"/>
    <s v="15+0"/>
    <n v="2120"/>
    <n v="2008"/>
    <n v="112"/>
    <s v="C77"/>
    <n v="9"/>
    <n v="8"/>
  </r>
  <r>
    <s v="akdR6XtB"/>
    <b v="1"/>
    <s v="1500368443300"/>
    <d v="2017-07-18T09:00:43"/>
    <n v="57"/>
    <s v="outoftime"/>
    <x v="0"/>
    <s v="10+0"/>
    <n v="2120"/>
    <n v="1887"/>
    <n v="233"/>
    <s v="C00"/>
    <n v="3"/>
    <n v="9"/>
  </r>
  <r>
    <s v="neB5oibq"/>
    <b v="1"/>
    <s v="1500713983593"/>
    <d v="2017-07-22T08:59:44"/>
    <n v="57"/>
    <s v="draw"/>
    <x v="2"/>
    <s v="15+15"/>
    <n v="2120"/>
    <n v="2010"/>
    <n v="110"/>
    <s v="D43"/>
    <n v="8"/>
    <n v="8"/>
  </r>
  <r>
    <s v="CxQlxMX2"/>
    <b v="0"/>
    <n v="1481850000000"/>
    <d v="2016-12-16T01:00:00"/>
    <n v="138"/>
    <s v="resign"/>
    <x v="1"/>
    <s v="6+4"/>
    <n v="2119"/>
    <n v="1500"/>
    <n v="619"/>
    <s v="C67"/>
    <n v="10"/>
    <n v="1"/>
  </r>
  <r>
    <s v="fhQf2xGG"/>
    <b v="0"/>
    <n v="1462520000000"/>
    <d v="2016-05-06T07:33:20"/>
    <n v="75"/>
    <s v="resign"/>
    <x v="1"/>
    <s v="15+0"/>
    <n v="2119"/>
    <n v="2076"/>
    <n v="43"/>
    <s v="A45"/>
    <n v="3"/>
    <n v="7"/>
  </r>
  <r>
    <s v="Df6dyJkg"/>
    <b v="0"/>
    <n v="1462520000000"/>
    <d v="2016-05-06T07:33:20"/>
    <n v="70"/>
    <s v="resign"/>
    <x v="1"/>
    <s v="15+0"/>
    <n v="2119"/>
    <n v="2076"/>
    <n v="43"/>
    <s v="B25"/>
    <n v="4"/>
    <n v="7"/>
  </r>
  <r>
    <s v="tybVUEke"/>
    <b v="0"/>
    <n v="1462520000000"/>
    <d v="2016-05-06T07:33:20"/>
    <n v="93"/>
    <s v="resign"/>
    <x v="0"/>
    <s v="15+0"/>
    <n v="2119"/>
    <n v="2076"/>
    <n v="43"/>
    <s v="B30"/>
    <n v="4"/>
    <n v="7"/>
  </r>
  <r>
    <s v="dPDLm9hu"/>
    <b v="0"/>
    <s v="1501936897644"/>
    <d v="2017-08-05T12:41:38"/>
    <n v="21"/>
    <s v="outoftime"/>
    <x v="0"/>
    <s v="5+8"/>
    <n v="2119"/>
    <n v="1991"/>
    <n v="128"/>
    <s v="C45"/>
    <n v="7"/>
    <n v="12"/>
  </r>
  <r>
    <s v="dbyxg7H3"/>
    <b v="1"/>
    <s v="1465521881760"/>
    <d v="2016-06-10T01:24:42"/>
    <n v="41"/>
    <s v="mate"/>
    <x v="0"/>
    <s v="12+10"/>
    <n v="2119"/>
    <n v="1571"/>
    <n v="548"/>
    <s v="D30"/>
    <n v="7"/>
    <n v="1"/>
  </r>
  <r>
    <s v="dPDLm9hu"/>
    <b v="0"/>
    <s v="1501936897644"/>
    <d v="2017-08-05T12:41:38"/>
    <n v="21"/>
    <s v="outoftime"/>
    <x v="0"/>
    <s v="5+8"/>
    <n v="2119"/>
    <n v="1991"/>
    <n v="128"/>
    <s v="C45"/>
    <n v="7"/>
    <n v="12"/>
  </r>
  <r>
    <s v="ocPFHuD0"/>
    <b v="1"/>
    <s v="1501024050642"/>
    <d v="2017-07-25T23:07:31"/>
    <n v="66"/>
    <s v="resign"/>
    <x v="1"/>
    <s v="15+0"/>
    <n v="2119"/>
    <n v="1959"/>
    <n v="160"/>
    <s v="C68"/>
    <n v="7"/>
    <n v="23"/>
  </r>
  <r>
    <s v="0MGAMQ5Q"/>
    <b v="1"/>
    <n v="1487390000000"/>
    <d v="2017-02-18T03:53:20"/>
    <n v="25"/>
    <s v="resign"/>
    <x v="0"/>
    <s v="30+30"/>
    <n v="2118"/>
    <n v="1294"/>
    <n v="824"/>
    <s v="D02"/>
    <n v="4"/>
    <n v="3"/>
  </r>
  <r>
    <s v="O2cEXTWV"/>
    <b v="1"/>
    <n v="1441980000000"/>
    <d v="2015-09-11T14:00:00"/>
    <n v="84"/>
    <s v="resign"/>
    <x v="1"/>
    <s v="10+2"/>
    <n v="2118"/>
    <n v="1817"/>
    <n v="301"/>
    <s v="C13"/>
    <n v="8"/>
    <n v="14"/>
  </r>
  <r>
    <s v="cBc1VAJ4"/>
    <b v="1"/>
    <n v="1441810000000"/>
    <d v="2015-09-09T14:46:40"/>
    <n v="171"/>
    <s v="mate"/>
    <x v="0"/>
    <s v="15+0"/>
    <n v="2118"/>
    <n v="2197"/>
    <n v="-79"/>
    <s v="C67"/>
    <n v="10"/>
    <n v="14"/>
  </r>
  <r>
    <s v="G9w87KIu"/>
    <b v="1"/>
    <n v="1441810000000"/>
    <d v="2015-09-09T14:46:40"/>
    <n v="39"/>
    <s v="resign"/>
    <x v="0"/>
    <s v="15+0"/>
    <n v="2118"/>
    <n v="2004"/>
    <n v="114"/>
    <s v="B23"/>
    <n v="4"/>
    <n v="14"/>
  </r>
  <r>
    <s v="V1GRODKS"/>
    <b v="1"/>
    <s v="1503734696358"/>
    <d v="2017-08-26T08:04:56"/>
    <n v="27"/>
    <s v="resign"/>
    <x v="0"/>
    <s v="10+5"/>
    <n v="2118"/>
    <n v="2151"/>
    <n v="-33"/>
    <s v="B21"/>
    <n v="12"/>
    <n v="8"/>
  </r>
  <r>
    <s v="g5DqM7Yw"/>
    <b v="1"/>
    <s v="1395394243561"/>
    <d v="2014-03-21T09:30:44"/>
    <n v="51"/>
    <s v="mate"/>
    <x v="0"/>
    <s v="3+35"/>
    <n v="2117"/>
    <n v="1458"/>
    <n v="659"/>
    <s v="B03"/>
    <n v="9"/>
    <n v="9"/>
  </r>
  <r>
    <s v="qwjHGiIz"/>
    <b v="1"/>
    <s v="1503687269379"/>
    <d v="2017-08-25T18:54:29"/>
    <n v="83"/>
    <s v="resign"/>
    <x v="1"/>
    <s v="10+0"/>
    <n v="2117"/>
    <n v="2087"/>
    <n v="30"/>
    <s v="B01"/>
    <n v="4"/>
    <n v="18"/>
  </r>
  <r>
    <s v="UqXGYbEO"/>
    <b v="1"/>
    <n v="1503200000000"/>
    <d v="2017-08-20T03:33:20"/>
    <n v="95"/>
    <s v="mate"/>
    <x v="0"/>
    <s v="10+0"/>
    <n v="2116"/>
    <n v="2252"/>
    <n v="-136"/>
    <s v="E34"/>
    <n v="8"/>
    <n v="3"/>
  </r>
  <r>
    <s v="8h1ZdMus"/>
    <b v="0"/>
    <n v="1503960000000"/>
    <d v="2017-08-28T22:40:00"/>
    <n v="70"/>
    <s v="outoftime"/>
    <x v="1"/>
    <s v="11+10"/>
    <n v="2116"/>
    <n v="2197"/>
    <n v="-81"/>
    <s v="D02"/>
    <n v="3"/>
    <n v="22"/>
  </r>
  <r>
    <s v="V6I4mRCo"/>
    <b v="1"/>
    <n v="1504290000000"/>
    <d v="2017-09-01T18:20:00"/>
    <n v="45"/>
    <s v="resign"/>
    <x v="0"/>
    <s v="7+10"/>
    <n v="2116"/>
    <n v="2029"/>
    <n v="87"/>
    <s v="A45"/>
    <n v="5"/>
    <n v="18"/>
  </r>
  <r>
    <s v="mxzZ56Jh"/>
    <b v="1"/>
    <s v="1468879448568"/>
    <d v="2016-07-18T22:04:09"/>
    <n v="53"/>
    <s v="resign"/>
    <x v="0"/>
    <s v="25+25"/>
    <n v="2116"/>
    <n v="2229"/>
    <n v="-113"/>
    <s v="B84"/>
    <n v="14"/>
    <n v="22"/>
  </r>
  <r>
    <s v="wSFmrrjq"/>
    <b v="1"/>
    <s v="1503049033713"/>
    <d v="2017-08-18T09:37:14"/>
    <n v="76"/>
    <s v="resign"/>
    <x v="1"/>
    <s v="10+10"/>
    <n v="2116"/>
    <n v="2124"/>
    <n v="-8"/>
    <s v="B22"/>
    <n v="8"/>
    <n v="9"/>
  </r>
  <r>
    <s v="UqXGYbEO"/>
    <b v="1"/>
    <s v="1503204549243"/>
    <d v="2017-08-20T04:49:09"/>
    <n v="95"/>
    <s v="mate"/>
    <x v="0"/>
    <s v="10+0"/>
    <n v="2116"/>
    <n v="2252"/>
    <n v="-136"/>
    <s v="E34"/>
    <n v="8"/>
    <n v="4"/>
  </r>
  <r>
    <s v="Y8hlvYrx"/>
    <b v="1"/>
    <n v="1481850000000"/>
    <d v="2016-12-16T01:00:00"/>
    <n v="31"/>
    <s v="resign"/>
    <x v="0"/>
    <s v="5+5"/>
    <n v="2115"/>
    <n v="1945"/>
    <n v="170"/>
    <s v="B54"/>
    <n v="6"/>
    <n v="1"/>
  </r>
  <r>
    <s v="0knAs1Kx"/>
    <b v="1"/>
    <s v="1470078571010"/>
    <d v="2016-08-01T19:09:31"/>
    <n v="58"/>
    <s v="resign"/>
    <x v="0"/>
    <s v="25+25"/>
    <n v="2115"/>
    <n v="1999"/>
    <n v="116"/>
    <s v="B23"/>
    <n v="5"/>
    <n v="19"/>
  </r>
  <r>
    <s v="cSQkDTq7"/>
    <b v="1"/>
    <s v="1500365229994"/>
    <d v="2017-07-18T08:07:10"/>
    <n v="77"/>
    <s v="draw"/>
    <x v="2"/>
    <s v="10+0"/>
    <n v="2115"/>
    <n v="2021"/>
    <n v="94"/>
    <s v="B40"/>
    <n v="4"/>
    <n v="8"/>
  </r>
  <r>
    <s v="sAUTE9Wt"/>
    <b v="1"/>
    <s v="1503253280650"/>
    <d v="2017-08-20T18:21:21"/>
    <n v="70"/>
    <s v="draw"/>
    <x v="2"/>
    <s v="30+8"/>
    <n v="2115"/>
    <n v="2276"/>
    <n v="-161"/>
    <s v="A46"/>
    <n v="4"/>
    <n v="18"/>
  </r>
  <r>
    <s v="WszRGSMR"/>
    <b v="1"/>
    <s v="1504288823685"/>
    <d v="2017-09-01T18:00:24"/>
    <n v="114"/>
    <s v="resign"/>
    <x v="1"/>
    <s v="30+30"/>
    <n v="2115"/>
    <n v="1910"/>
    <n v="205"/>
    <s v="B00"/>
    <n v="2"/>
    <n v="18"/>
  </r>
  <r>
    <s v="cg6IEY46"/>
    <b v="1"/>
    <n v="1463760000000"/>
    <d v="2016-05-20T16:00:00"/>
    <n v="74"/>
    <s v="resign"/>
    <x v="1"/>
    <s v="15+5"/>
    <n v="2114"/>
    <n v="2042"/>
    <n v="72"/>
    <s v="D21"/>
    <n v="6"/>
    <n v="16"/>
  </r>
  <r>
    <s v="3tC25kHR"/>
    <b v="1"/>
    <s v="1468862682778"/>
    <d v="2016-07-18T17:24:43"/>
    <n v="37"/>
    <s v="resign"/>
    <x v="0"/>
    <s v="10+0"/>
    <n v="2114"/>
    <n v="1867"/>
    <n v="247"/>
    <s v="C55"/>
    <n v="7"/>
    <n v="17"/>
  </r>
  <r>
    <s v="5Nh54rwr"/>
    <b v="1"/>
    <s v="1498643737253"/>
    <d v="2017-06-28T09:55:37"/>
    <n v="94"/>
    <s v="draw"/>
    <x v="2"/>
    <s v="10+0"/>
    <n v="2114"/>
    <n v="2162"/>
    <n v="-48"/>
    <s v="B18"/>
    <n v="11"/>
    <n v="9"/>
  </r>
  <r>
    <s v="a3DckN0z"/>
    <b v="1"/>
    <s v="1502721045870"/>
    <d v="2017-08-14T14:30:46"/>
    <n v="70"/>
    <s v="resign"/>
    <x v="0"/>
    <s v="30+30"/>
    <n v="2114"/>
    <n v="1826"/>
    <n v="288"/>
    <s v="B09"/>
    <n v="11"/>
    <n v="14"/>
  </r>
  <r>
    <s v="VOmTxoSK"/>
    <b v="1"/>
    <n v="1422220000000"/>
    <d v="2015-01-25T21:06:40"/>
    <n v="57"/>
    <s v="resign"/>
    <x v="0"/>
    <s v="10+0"/>
    <n v="2113"/>
    <n v="1692"/>
    <n v="421"/>
    <s v="A06"/>
    <n v="3"/>
    <n v="21"/>
  </r>
  <r>
    <s v="SJyB4yOl"/>
    <b v="1"/>
    <s v="1468861943863"/>
    <d v="2016-07-18T17:12:24"/>
    <n v="73"/>
    <s v="mate"/>
    <x v="0"/>
    <s v="10+0"/>
    <n v="2113"/>
    <n v="1578"/>
    <n v="535"/>
    <s v="B00"/>
    <n v="2"/>
    <n v="17"/>
  </r>
  <r>
    <s v="dEBJ6tNC"/>
    <b v="1"/>
    <s v="1504470935084"/>
    <d v="2017-09-03T20:35:35"/>
    <n v="129"/>
    <s v="mate"/>
    <x v="0"/>
    <s v="10+0"/>
    <n v="2113"/>
    <n v="2120"/>
    <n v="-7"/>
    <s v="D00"/>
    <n v="2"/>
    <n v="20"/>
  </r>
  <r>
    <s v="DMLyB5io"/>
    <b v="1"/>
    <s v="1503686215584"/>
    <d v="2017-08-25T18:36:56"/>
    <n v="107"/>
    <s v="resign"/>
    <x v="0"/>
    <s v="10+0"/>
    <n v="2113"/>
    <n v="1838"/>
    <n v="275"/>
    <s v="C42"/>
    <n v="5"/>
    <n v="18"/>
  </r>
  <r>
    <s v="qLA9UsKY"/>
    <b v="1"/>
    <s v="1476353974243"/>
    <d v="2016-10-13T10:19:34"/>
    <n v="41"/>
    <s v="mate"/>
    <x v="0"/>
    <s v="10+0"/>
    <n v="2113"/>
    <n v="1954"/>
    <n v="159"/>
    <s v="A10"/>
    <n v="2"/>
    <n v="10"/>
  </r>
  <r>
    <s v="wyaK4EdL"/>
    <b v="1"/>
    <n v="1472640000000"/>
    <d v="2016-08-31T10:40:00"/>
    <n v="221"/>
    <s v="draw"/>
    <x v="2"/>
    <s v="15+10"/>
    <n v="2111"/>
    <n v="2044"/>
    <n v="67"/>
    <s v="C50"/>
    <n v="6"/>
    <n v="10"/>
  </r>
  <r>
    <s v="CdukLaAR"/>
    <b v="1"/>
    <n v="1503960000000"/>
    <d v="2017-08-28T22:40:00"/>
    <n v="118"/>
    <s v="draw"/>
    <x v="2"/>
    <s v="7+14"/>
    <n v="2111"/>
    <n v="1981"/>
    <n v="130"/>
    <s v="B01"/>
    <n v="6"/>
    <n v="22"/>
  </r>
  <r>
    <s v="1skZ6yzy"/>
    <b v="1"/>
    <s v="1504038223170"/>
    <d v="2017-08-29T20:23:43"/>
    <n v="84"/>
    <s v="resign"/>
    <x v="1"/>
    <s v="5+5"/>
    <n v="2111"/>
    <n v="2233"/>
    <n v="-122"/>
    <s v="A45"/>
    <n v="2"/>
    <n v="20"/>
  </r>
  <r>
    <s v="522mMdut"/>
    <b v="1"/>
    <s v="1501488583760"/>
    <d v="2017-07-31T08:09:44"/>
    <n v="90"/>
    <s v="mate"/>
    <x v="1"/>
    <s v="5+5"/>
    <n v="2111"/>
    <n v="2299"/>
    <n v="-188"/>
    <s v="E97"/>
    <n v="14"/>
    <n v="8"/>
  </r>
  <r>
    <s v="bqpgmE6f"/>
    <b v="1"/>
    <s v="1503630274062"/>
    <d v="2017-08-25T03:04:34"/>
    <n v="52"/>
    <s v="resign"/>
    <x v="1"/>
    <s v="10+0"/>
    <n v="2111"/>
    <n v="2084"/>
    <n v="27"/>
    <s v="C70"/>
    <n v="8"/>
    <n v="3"/>
  </r>
  <r>
    <s v="kBqSZQIf"/>
    <b v="1"/>
    <n v="1488990000000"/>
    <d v="2017-03-08T16:20:00"/>
    <n v="81"/>
    <s v="resign"/>
    <x v="0"/>
    <s v="10+0"/>
    <n v="2110"/>
    <n v="2095"/>
    <n v="15"/>
    <s v="C00"/>
    <n v="3"/>
    <n v="16"/>
  </r>
  <r>
    <s v="9CGKBsBz"/>
    <b v="1"/>
    <s v="1504298852643"/>
    <d v="2017-09-01T20:47:33"/>
    <n v="69"/>
    <s v="resign"/>
    <x v="0"/>
    <s v="10+10"/>
    <n v="2110"/>
    <n v="2395"/>
    <n v="-285"/>
    <s v="C65"/>
    <n v="6"/>
    <n v="20"/>
  </r>
  <r>
    <s v="gYo5F5em"/>
    <b v="1"/>
    <n v="1495770000000"/>
    <d v="2017-05-26T03:40:00"/>
    <n v="66"/>
    <s v="resign"/>
    <x v="0"/>
    <s v="10+0"/>
    <n v="2109"/>
    <n v="2247"/>
    <n v="-138"/>
    <s v="B13"/>
    <n v="5"/>
    <n v="3"/>
  </r>
  <r>
    <s v="VB13RMHj"/>
    <b v="1"/>
    <n v="1462840000000"/>
    <d v="2016-05-10T00:26:40"/>
    <n v="132"/>
    <s v="draw"/>
    <x v="2"/>
    <s v="15+5"/>
    <n v="2109"/>
    <n v="1913"/>
    <n v="196"/>
    <s v="A40"/>
    <n v="2"/>
    <n v="0"/>
  </r>
  <r>
    <s v="Yd9qkB41"/>
    <b v="1"/>
    <n v="1484670000000"/>
    <d v="2017-01-17T16:20:00"/>
    <n v="31"/>
    <s v="resign"/>
    <x v="0"/>
    <s v="10+0"/>
    <n v="2109"/>
    <n v="1659"/>
    <n v="450"/>
    <s v="D11"/>
    <n v="5"/>
    <n v="16"/>
  </r>
  <r>
    <s v="me3pUa2i"/>
    <b v="1"/>
    <s v="1503694101186"/>
    <d v="2017-08-25T20:48:21"/>
    <n v="48"/>
    <s v="resign"/>
    <x v="1"/>
    <s v="10+0"/>
    <n v="2109"/>
    <n v="1966"/>
    <n v="143"/>
    <s v="B70"/>
    <n v="11"/>
    <n v="20"/>
  </r>
  <r>
    <s v="8KzJ27W0"/>
    <b v="1"/>
    <s v="1492607293133"/>
    <d v="2017-04-19T13:08:13"/>
    <n v="83"/>
    <s v="resign"/>
    <x v="0"/>
    <s v="5+5"/>
    <n v="2109"/>
    <n v="1936"/>
    <n v="173"/>
    <s v="E98"/>
    <n v="17"/>
    <n v="13"/>
  </r>
  <r>
    <s v="ufcR4HPD"/>
    <b v="1"/>
    <s v="1478792755883"/>
    <d v="2016-11-10T15:45:56"/>
    <n v="51"/>
    <s v="resign"/>
    <x v="0"/>
    <s v="25+0"/>
    <n v="2109"/>
    <n v="2028"/>
    <n v="81"/>
    <s v="C45"/>
    <n v="8"/>
    <n v="15"/>
  </r>
  <r>
    <s v="z9ZtH9zT"/>
    <b v="0"/>
    <s v="1504467326305"/>
    <d v="2017-09-03T19:35:26"/>
    <n v="89"/>
    <s v="resign"/>
    <x v="0"/>
    <s v="30+8"/>
    <n v="2109"/>
    <n v="2270"/>
    <n v="-161"/>
    <s v="A46"/>
    <n v="4"/>
    <n v="19"/>
  </r>
  <r>
    <s v="ci4lfmpm"/>
    <b v="1"/>
    <s v="1477489222944"/>
    <d v="2016-10-26T13:40:23"/>
    <n v="59"/>
    <s v="resign"/>
    <x v="0"/>
    <s v="45+45"/>
    <n v="2109"/>
    <n v="2016"/>
    <n v="93"/>
    <s v="B38"/>
    <n v="11"/>
    <n v="13"/>
  </r>
  <r>
    <s v="87RNbuia"/>
    <b v="1"/>
    <s v="1502827083679"/>
    <d v="2017-08-15T19:58:04"/>
    <n v="34"/>
    <s v="resign"/>
    <x v="0"/>
    <s v="10+0"/>
    <n v="2109"/>
    <n v="1879"/>
    <n v="230"/>
    <s v="C53"/>
    <n v="9"/>
    <n v="19"/>
  </r>
  <r>
    <s v="52TB613t"/>
    <b v="1"/>
    <s v="1502540416865"/>
    <d v="2017-08-12T12:20:17"/>
    <n v="62"/>
    <s v="resign"/>
    <x v="1"/>
    <s v="30+30"/>
    <n v="2109"/>
    <n v="2240"/>
    <n v="-131"/>
    <s v="B01"/>
    <n v="6"/>
    <n v="12"/>
  </r>
  <r>
    <s v="pVodVKhK"/>
    <b v="0"/>
    <n v="1500830000000"/>
    <d v="2017-07-23T17:13:20"/>
    <n v="70"/>
    <s v="resign"/>
    <x v="1"/>
    <s v="30+30"/>
    <n v="2108"/>
    <n v="1712"/>
    <n v="396"/>
    <s v="D05"/>
    <n v="7"/>
    <n v="17"/>
  </r>
  <r>
    <s v="Je495sc5"/>
    <b v="1"/>
    <n v="1495410000000"/>
    <d v="2017-05-21T23:40:00"/>
    <n v="49"/>
    <s v="mate"/>
    <x v="0"/>
    <s v="5+5"/>
    <n v="2108"/>
    <n v="1500"/>
    <n v="608"/>
    <s v="A80"/>
    <n v="3"/>
    <n v="23"/>
  </r>
  <r>
    <s v="8cEMrKBk"/>
    <b v="1"/>
    <n v="1501270000000"/>
    <d v="2017-07-28T19:26:40"/>
    <n v="101"/>
    <s v="resign"/>
    <x v="0"/>
    <s v="15+5"/>
    <n v="2108"/>
    <n v="1736"/>
    <n v="372"/>
    <s v="D31"/>
    <n v="5"/>
    <n v="19"/>
  </r>
  <r>
    <s v="CAkAnOio"/>
    <b v="1"/>
    <n v="1461460000000"/>
    <d v="2016-04-24T01:06:40"/>
    <n v="16"/>
    <s v="resign"/>
    <x v="1"/>
    <s v="6+4"/>
    <n v="2108"/>
    <n v="2270"/>
    <n v="-162"/>
    <s v="C31"/>
    <n v="6"/>
    <n v="1"/>
  </r>
  <r>
    <s v="NdQVnh15"/>
    <b v="1"/>
    <n v="1473090000000"/>
    <d v="2016-09-05T15:40:00"/>
    <n v="55"/>
    <s v="mate"/>
    <x v="0"/>
    <s v="5+8"/>
    <n v="2108"/>
    <n v="1623"/>
    <n v="485"/>
    <s v="C41"/>
    <n v="5"/>
    <n v="15"/>
  </r>
  <r>
    <s v="o8pdttsV"/>
    <b v="1"/>
    <s v="1470081876212"/>
    <d v="2016-08-01T20:04:36"/>
    <n v="64"/>
    <s v="draw"/>
    <x v="2"/>
    <s v="25+25"/>
    <n v="2108"/>
    <n v="2028"/>
    <n v="80"/>
    <s v="B00"/>
    <n v="5"/>
    <n v="20"/>
  </r>
  <r>
    <s v="Prh2FiPz"/>
    <b v="1"/>
    <s v="1502918724773"/>
    <d v="2017-08-16T21:25:25"/>
    <n v="61"/>
    <s v="resign"/>
    <x v="0"/>
    <s v="15+10"/>
    <n v="2108"/>
    <n v="1984"/>
    <n v="124"/>
    <s v="C03"/>
    <n v="6"/>
    <n v="21"/>
  </r>
  <r>
    <s v="oHKrRS0n"/>
    <b v="0"/>
    <s v="1502312624812"/>
    <d v="2017-08-09T21:03:45"/>
    <n v="38"/>
    <s v="outoftime"/>
    <x v="1"/>
    <s v="10+0"/>
    <n v="2108"/>
    <n v="1334"/>
    <n v="774"/>
    <s v="C55"/>
    <n v="7"/>
    <n v="21"/>
  </r>
  <r>
    <s v="DmFupUp9"/>
    <b v="1"/>
    <s v="1504214728672"/>
    <d v="2017-08-31T21:25:29"/>
    <n v="69"/>
    <s v="outoftime"/>
    <x v="0"/>
    <s v="10+0"/>
    <n v="2107"/>
    <n v="1978"/>
    <n v="129"/>
    <s v="B20"/>
    <n v="3"/>
    <n v="21"/>
  </r>
  <r>
    <s v="oHCfoYEo"/>
    <b v="1"/>
    <s v="1503048077001"/>
    <d v="2017-08-18T09:21:17"/>
    <n v="32"/>
    <s v="draw"/>
    <x v="2"/>
    <s v="15+10"/>
    <n v="2107"/>
    <n v="2043"/>
    <n v="64"/>
    <s v="B09"/>
    <n v="10"/>
    <n v="9"/>
  </r>
  <r>
    <s v="DmFupUp9"/>
    <b v="1"/>
    <s v="1504214728672"/>
    <d v="2017-08-31T21:25:29"/>
    <n v="69"/>
    <s v="outoftime"/>
    <x v="0"/>
    <s v="10+0"/>
    <n v="2107"/>
    <n v="1978"/>
    <n v="129"/>
    <s v="B20"/>
    <n v="3"/>
    <n v="21"/>
  </r>
  <r>
    <s v="Bm82L1yT"/>
    <b v="1"/>
    <n v="1462350000000"/>
    <d v="2016-05-04T08:20:00"/>
    <n v="84"/>
    <s v="outoftime"/>
    <x v="1"/>
    <s v="15+0"/>
    <n v="2106"/>
    <n v="2031"/>
    <n v="75"/>
    <s v="D01"/>
    <n v="4"/>
    <n v="8"/>
  </r>
  <r>
    <s v="OCLCEuDL"/>
    <b v="1"/>
    <n v="1481000000000"/>
    <d v="2016-12-06T04:53:20"/>
    <n v="88"/>
    <s v="outoftime"/>
    <x v="1"/>
    <s v="10+0"/>
    <n v="2106"/>
    <n v="2241"/>
    <n v="-135"/>
    <s v="C05"/>
    <n v="6"/>
    <n v="4"/>
  </r>
  <r>
    <s v="KWkUmCqw"/>
    <b v="1"/>
    <s v="1504471556849"/>
    <d v="2017-09-03T20:45:57"/>
    <n v="49"/>
    <s v="resign"/>
    <x v="0"/>
    <s v="10+0"/>
    <n v="2106"/>
    <n v="1725"/>
    <n v="381"/>
    <s v="A03"/>
    <n v="2"/>
    <n v="20"/>
  </r>
  <r>
    <s v="fGxxGANi"/>
    <b v="1"/>
    <s v="1504442187794"/>
    <d v="2017-09-03T12:36:28"/>
    <n v="108"/>
    <s v="mate"/>
    <x v="1"/>
    <s v="3+30"/>
    <n v="2106"/>
    <n v="1993"/>
    <n v="113"/>
    <s v="B57"/>
    <n v="8"/>
    <n v="12"/>
  </r>
  <r>
    <s v="KHGr1qGJ"/>
    <b v="0"/>
    <s v="1474976293691"/>
    <d v="2016-09-27T11:38:14"/>
    <n v="80"/>
    <s v="resign"/>
    <x v="1"/>
    <s v="10+0"/>
    <n v="2106"/>
    <n v="1970"/>
    <n v="136"/>
    <s v="A21"/>
    <n v="4"/>
    <n v="11"/>
  </r>
  <r>
    <s v="w2mI7zeJ"/>
    <b v="1"/>
    <s v="1479576532285"/>
    <d v="2016-11-19T17:28:52"/>
    <n v="124"/>
    <s v="mate"/>
    <x v="1"/>
    <s v="10+0"/>
    <n v="2106"/>
    <n v="1852"/>
    <n v="254"/>
    <s v="E34"/>
    <n v="8"/>
    <n v="17"/>
  </r>
  <r>
    <s v="0jzEWHFq"/>
    <b v="1"/>
    <n v="1500840000000"/>
    <d v="2017-07-23T20:00:00"/>
    <n v="160"/>
    <s v="resign"/>
    <x v="1"/>
    <s v="15+5"/>
    <n v="2105"/>
    <n v="1929"/>
    <n v="176"/>
    <s v="B13"/>
    <n v="5"/>
    <n v="20"/>
  </r>
  <r>
    <s v="rcGHsqiZ"/>
    <b v="1"/>
    <n v="1481860000000"/>
    <d v="2016-12-16T03:46:40"/>
    <n v="51"/>
    <s v="mate"/>
    <x v="0"/>
    <s v="10+3"/>
    <n v="2105"/>
    <n v="2047"/>
    <n v="58"/>
    <s v="C00"/>
    <n v="3"/>
    <n v="3"/>
  </r>
  <r>
    <s v="PfjCXDuD"/>
    <b v="1"/>
    <n v="1501270000000"/>
    <d v="2017-07-28T19:26:40"/>
    <n v="40"/>
    <s v="resign"/>
    <x v="0"/>
    <s v="15+5"/>
    <n v="2105"/>
    <n v="1738"/>
    <n v="367"/>
    <s v="D53"/>
    <n v="8"/>
    <n v="19"/>
  </r>
  <r>
    <s v="SJlZHgIa"/>
    <b v="1"/>
    <n v="1479360000000"/>
    <d v="2016-11-17T05:20:00"/>
    <n v="57"/>
    <s v="mate"/>
    <x v="0"/>
    <s v="5+5"/>
    <n v="2105"/>
    <n v="1806"/>
    <n v="299"/>
    <s v="D35"/>
    <n v="6"/>
    <n v="5"/>
  </r>
  <r>
    <s v="5RjfS9aj"/>
    <b v="1"/>
    <n v="1487830000000"/>
    <d v="2017-02-23T06:06:40"/>
    <n v="33"/>
    <s v="mate"/>
    <x v="0"/>
    <s v="8+0"/>
    <n v="2105"/>
    <n v="2145"/>
    <n v="-40"/>
    <s v="C00"/>
    <n v="3"/>
    <n v="6"/>
  </r>
  <r>
    <s v="nwbun3Jw"/>
    <b v="1"/>
    <n v="1467140000000"/>
    <d v="2016-06-28T18:53:20"/>
    <n v="65"/>
    <s v="resign"/>
    <x v="0"/>
    <s v="15+0"/>
    <n v="2105"/>
    <n v="1681"/>
    <n v="424"/>
    <s v="C55"/>
    <n v="10"/>
    <n v="18"/>
  </r>
  <r>
    <s v="1ybe98mv"/>
    <b v="1"/>
    <s v="1470860452901"/>
    <d v="2016-08-10T20:20:53"/>
    <n v="72"/>
    <s v="resign"/>
    <x v="0"/>
    <s v="25+20"/>
    <n v="2105"/>
    <n v="1989"/>
    <n v="116"/>
    <s v="C53"/>
    <n v="9"/>
    <n v="20"/>
  </r>
  <r>
    <s v="keZVgiGD"/>
    <b v="1"/>
    <s v="1503569120096"/>
    <d v="2017-08-24T10:05:20"/>
    <n v="109"/>
    <s v="outoftime"/>
    <x v="0"/>
    <s v="10+0"/>
    <n v="2105"/>
    <n v="1867"/>
    <n v="238"/>
    <s v="C66"/>
    <n v="8"/>
    <n v="10"/>
  </r>
  <r>
    <s v="LsgZXsUz"/>
    <b v="1"/>
    <s v="1476692364186"/>
    <d v="2016-10-17T08:19:24"/>
    <n v="88"/>
    <s v="outoftime"/>
    <x v="1"/>
    <s v="15+0"/>
    <n v="2105"/>
    <n v="2104"/>
    <n v="1"/>
    <s v="B00"/>
    <n v="2"/>
    <n v="8"/>
  </r>
  <r>
    <s v="ZWhR7KAf"/>
    <b v="0"/>
    <s v="1503984393221"/>
    <d v="2017-08-29T05:26:33"/>
    <n v="34"/>
    <s v="resign"/>
    <x v="0"/>
    <s v="5+5"/>
    <n v="2105"/>
    <n v="1816"/>
    <n v="289"/>
    <s v="B90"/>
    <n v="11"/>
    <n v="5"/>
  </r>
  <r>
    <s v="yBlGMtoq"/>
    <b v="0"/>
    <s v="1503983653654"/>
    <d v="2017-08-29T05:14:14"/>
    <n v="26"/>
    <s v="resign"/>
    <x v="0"/>
    <s v="5+5"/>
    <n v="2105"/>
    <n v="1816"/>
    <n v="289"/>
    <s v="C06"/>
    <n v="15"/>
    <n v="5"/>
  </r>
  <r>
    <s v="nDTLBnoY"/>
    <b v="0"/>
    <s v="1483099613830"/>
    <d v="2016-12-30T12:06:54"/>
    <n v="41"/>
    <s v="resign"/>
    <x v="0"/>
    <s v="60+30"/>
    <n v="2105"/>
    <n v="1785"/>
    <n v="320"/>
    <s v="C50"/>
    <n v="8"/>
    <n v="12"/>
  </r>
  <r>
    <s v="aQ1k38XF"/>
    <b v="1"/>
    <n v="1500670000000"/>
    <d v="2017-07-21T20:46:40"/>
    <n v="31"/>
    <s v="mate"/>
    <x v="0"/>
    <s v="10+5"/>
    <n v="2104"/>
    <n v="1344"/>
    <n v="760"/>
    <s v="C41"/>
    <n v="5"/>
    <n v="20"/>
  </r>
  <r>
    <s v="i2XoU16H"/>
    <b v="1"/>
    <n v="1500010000000"/>
    <d v="2017-07-14T05:26:40"/>
    <n v="26"/>
    <s v="resign"/>
    <x v="1"/>
    <s v="5+5"/>
    <n v="2104"/>
    <n v="2456"/>
    <n v="-352"/>
    <s v="C27"/>
    <n v="6"/>
    <n v="5"/>
  </r>
  <r>
    <s v="JyGHVEMF"/>
    <b v="1"/>
    <n v="1501740000000"/>
    <d v="2017-08-03T06:00:00"/>
    <n v="91"/>
    <s v="mate"/>
    <x v="0"/>
    <s v="10+5"/>
    <n v="2104"/>
    <n v="2215"/>
    <n v="-111"/>
    <s v="A58"/>
    <n v="17"/>
    <n v="6"/>
  </r>
  <r>
    <s v="bVWLpEYN"/>
    <b v="1"/>
    <n v="1487950000000"/>
    <d v="2017-02-24T15:26:40"/>
    <n v="60"/>
    <s v="resign"/>
    <x v="1"/>
    <s v="10+10"/>
    <n v="2104"/>
    <n v="2340"/>
    <n v="-236"/>
    <s v="B07"/>
    <n v="4"/>
    <n v="15"/>
  </r>
  <r>
    <s v="I46fX1xs"/>
    <b v="1"/>
    <n v="1504020000000"/>
    <d v="2017-08-29T15:20:00"/>
    <n v="165"/>
    <s v="mate"/>
    <x v="0"/>
    <s v="10+0"/>
    <n v="2104"/>
    <n v="1818"/>
    <n v="286"/>
    <s v="D00"/>
    <n v="3"/>
    <n v="15"/>
  </r>
  <r>
    <s v="qNzJsU0x"/>
    <b v="0"/>
    <n v="1458670000000"/>
    <d v="2016-03-22T18:06:40"/>
    <n v="65"/>
    <s v="outoftime"/>
    <x v="0"/>
    <s v="15+0"/>
    <n v="2104"/>
    <n v="1939"/>
    <n v="165"/>
    <s v="B54"/>
    <n v="6"/>
    <n v="18"/>
  </r>
  <r>
    <s v="qyyJeVj8"/>
    <b v="1"/>
    <s v="1416239592833"/>
    <d v="2014-11-17T15:53:13"/>
    <n v="4"/>
    <s v="outoftime"/>
    <x v="1"/>
    <s v="0+16"/>
    <n v="2104"/>
    <n v="2081"/>
    <n v="23"/>
    <s v="A03"/>
    <n v="3"/>
    <n v="15"/>
  </r>
  <r>
    <s v="lmk7lokQ"/>
    <b v="1"/>
    <s v="1500715650078"/>
    <d v="2017-07-22T09:27:30"/>
    <n v="98"/>
    <s v="mate"/>
    <x v="1"/>
    <s v="15+15"/>
    <n v="2104"/>
    <n v="2098"/>
    <n v="6"/>
    <s v="B19"/>
    <n v="15"/>
    <n v="9"/>
  </r>
  <r>
    <s v="Mngb24u0"/>
    <b v="1"/>
    <s v="1473791884392"/>
    <d v="2016-09-13T18:38:04"/>
    <n v="89"/>
    <s v="resign"/>
    <x v="1"/>
    <s v="15+10"/>
    <n v="2104"/>
    <n v="1903"/>
    <n v="201"/>
    <s v="B00"/>
    <n v="2"/>
    <n v="18"/>
  </r>
  <r>
    <s v="cLmYAUEi"/>
    <b v="1"/>
    <s v="1503685682527"/>
    <d v="2017-08-25T18:28:03"/>
    <n v="39"/>
    <s v="mate"/>
    <x v="0"/>
    <s v="10+0"/>
    <n v="2104"/>
    <n v="1980"/>
    <n v="124"/>
    <s v="C06"/>
    <n v="15"/>
    <n v="18"/>
  </r>
  <r>
    <s v="lmk7lokQ"/>
    <b v="1"/>
    <s v="1500715650078"/>
    <d v="2017-07-22T09:27:30"/>
    <n v="98"/>
    <s v="mate"/>
    <x v="1"/>
    <s v="15+15"/>
    <n v="2104"/>
    <n v="2098"/>
    <n v="6"/>
    <s v="B19"/>
    <n v="15"/>
    <n v="9"/>
  </r>
  <r>
    <s v="aIsK6TJk"/>
    <b v="1"/>
    <s v="1501024966052"/>
    <d v="2017-07-25T23:22:46"/>
    <n v="144"/>
    <s v="resign"/>
    <x v="1"/>
    <s v="15+0"/>
    <n v="2104"/>
    <n v="2124"/>
    <n v="-20"/>
    <s v="B56"/>
    <n v="11"/>
    <n v="23"/>
  </r>
  <r>
    <s v="YPQKRj0E"/>
    <b v="1"/>
    <n v="1503460000000"/>
    <d v="2017-08-23T03:46:40"/>
    <n v="42"/>
    <s v="resign"/>
    <x v="1"/>
    <s v="10+5"/>
    <n v="2103"/>
    <n v="2198"/>
    <n v="-95"/>
    <s v="A06"/>
    <n v="2"/>
    <n v="3"/>
  </r>
  <r>
    <s v="Yvnv5jmg"/>
    <b v="1"/>
    <n v="1422290000000"/>
    <d v="2015-01-26T16:33:20"/>
    <n v="57"/>
    <s v="resign"/>
    <x v="0"/>
    <s v="8+0"/>
    <n v="2103"/>
    <n v="1822"/>
    <n v="281"/>
    <s v="C00"/>
    <n v="4"/>
    <n v="16"/>
  </r>
  <r>
    <s v="TJLmNonU"/>
    <b v="1"/>
    <s v="1504377802221"/>
    <d v="2017-09-02T18:43:22"/>
    <n v="82"/>
    <s v="resign"/>
    <x v="1"/>
    <s v="10+3"/>
    <n v="2103"/>
    <n v="2294"/>
    <n v="-191"/>
    <s v="B06"/>
    <n v="2"/>
    <n v="18"/>
  </r>
  <r>
    <s v="Z0Cx91Uh"/>
    <b v="1"/>
    <s v="1503557880082"/>
    <d v="2017-08-24T06:58:00"/>
    <n v="38"/>
    <s v="resign"/>
    <x v="1"/>
    <s v="10+5"/>
    <n v="2103"/>
    <n v="2194"/>
    <n v="-91"/>
    <s v="A46"/>
    <n v="6"/>
    <n v="6"/>
  </r>
  <r>
    <s v="CZydGTTM"/>
    <b v="0"/>
    <n v="1501250000000"/>
    <d v="2017-07-28T13:53:20"/>
    <n v="30"/>
    <s v="resign"/>
    <x v="1"/>
    <s v="10+0"/>
    <n v="2102"/>
    <n v="1967"/>
    <n v="135"/>
    <s v="B54"/>
    <n v="6"/>
    <n v="13"/>
  </r>
  <r>
    <s v="v23uKStr"/>
    <b v="0"/>
    <s v="1484323036260"/>
    <d v="2017-01-13T15:57:16"/>
    <n v="89"/>
    <s v="resign"/>
    <x v="0"/>
    <s v="4+6"/>
    <n v="2102"/>
    <n v="1810"/>
    <n v="292"/>
    <s v="C09"/>
    <n v="10"/>
    <n v="15"/>
  </r>
  <r>
    <s v="CZydGTTM"/>
    <b v="0"/>
    <s v="1501251098192"/>
    <d v="2017-07-28T14:11:38"/>
    <n v="30"/>
    <s v="resign"/>
    <x v="1"/>
    <s v="10+0"/>
    <n v="2102"/>
    <n v="1967"/>
    <n v="135"/>
    <s v="B54"/>
    <n v="6"/>
    <n v="14"/>
  </r>
  <r>
    <s v="XZrxSfCn"/>
    <b v="1"/>
    <s v="1500366963685"/>
    <d v="2017-07-18T08:36:04"/>
    <n v="61"/>
    <s v="resign"/>
    <x v="0"/>
    <s v="10+0"/>
    <n v="2102"/>
    <n v="2255"/>
    <n v="-153"/>
    <s v="A30"/>
    <n v="2"/>
    <n v="8"/>
  </r>
  <r>
    <s v="CZydGTTM"/>
    <b v="0"/>
    <s v="1501251098192"/>
    <d v="2017-07-28T14:11:38"/>
    <n v="30"/>
    <s v="resign"/>
    <x v="1"/>
    <s v="10+0"/>
    <n v="2102"/>
    <n v="1967"/>
    <n v="135"/>
    <s v="B54"/>
    <n v="6"/>
    <n v="14"/>
  </r>
  <r>
    <s v="4JvEqIHi"/>
    <b v="1"/>
    <s v="1503984612032"/>
    <d v="2017-08-29T05:30:12"/>
    <n v="66"/>
    <s v="mate"/>
    <x v="1"/>
    <s v="5+5"/>
    <n v="2102"/>
    <n v="1816"/>
    <n v="286"/>
    <s v="B50"/>
    <n v="5"/>
    <n v="5"/>
  </r>
  <r>
    <s v="MudNQx3L"/>
    <b v="1"/>
    <n v="1481890000000"/>
    <d v="2016-12-16T12:06:40"/>
    <n v="24"/>
    <s v="outoftime"/>
    <x v="1"/>
    <s v="15+0"/>
    <n v="2101"/>
    <n v="2048"/>
    <n v="53"/>
    <s v="D32"/>
    <n v="10"/>
    <n v="12"/>
  </r>
  <r>
    <s v="mUn5zghl"/>
    <b v="1"/>
    <n v="1501270000000"/>
    <d v="2017-07-28T19:26:40"/>
    <n v="46"/>
    <s v="resign"/>
    <x v="0"/>
    <s v="15+5"/>
    <n v="2101"/>
    <n v="1741"/>
    <n v="360"/>
    <s v="D32"/>
    <n v="9"/>
    <n v="19"/>
  </r>
  <r>
    <s v="zZSi9smc"/>
    <b v="0"/>
    <s v="1484012859889"/>
    <d v="2017-01-10T01:47:40"/>
    <n v="77"/>
    <s v="resign"/>
    <x v="0"/>
    <s v="5+5"/>
    <n v="2101"/>
    <n v="1805"/>
    <n v="296"/>
    <s v="C10"/>
    <n v="13"/>
    <n v="1"/>
  </r>
  <r>
    <s v="CulaPdeY"/>
    <b v="0"/>
    <s v="1484009532137"/>
    <d v="2017-01-10T00:52:12"/>
    <n v="49"/>
    <s v="resign"/>
    <x v="0"/>
    <s v="5+5"/>
    <n v="2101"/>
    <n v="1805"/>
    <n v="296"/>
    <s v="B90"/>
    <n v="10"/>
    <n v="0"/>
  </r>
  <r>
    <s v="C3NRXx27"/>
    <b v="0"/>
    <s v="1484007568133"/>
    <d v="2017-01-10T00:19:28"/>
    <n v="71"/>
    <s v="resign"/>
    <x v="0"/>
    <s v="5+5"/>
    <n v="2101"/>
    <n v="1805"/>
    <n v="296"/>
    <s v="C08"/>
    <n v="8"/>
    <n v="0"/>
  </r>
  <r>
    <s v="YpMmfI2U"/>
    <b v="1"/>
    <s v="1468860444120"/>
    <d v="2016-07-18T16:47:24"/>
    <n v="79"/>
    <s v="mate"/>
    <x v="0"/>
    <s v="10+0"/>
    <n v="2101"/>
    <n v="2043"/>
    <n v="58"/>
    <s v="B13"/>
    <n v="5"/>
    <n v="16"/>
  </r>
  <r>
    <s v="fw36Fn0C"/>
    <b v="1"/>
    <s v="1500366076006"/>
    <d v="2017-07-18T08:21:16"/>
    <n v="67"/>
    <s v="outoftime"/>
    <x v="0"/>
    <s v="10+0"/>
    <n v="2101"/>
    <n v="1587"/>
    <n v="514"/>
    <s v="B53"/>
    <n v="7"/>
    <n v="8"/>
  </r>
  <r>
    <s v="7pXKXH1T"/>
    <b v="1"/>
    <s v="1481117705629"/>
    <d v="2016-12-07T13:35:06"/>
    <n v="39"/>
    <s v="resign"/>
    <x v="0"/>
    <s v="10+0"/>
    <n v="2101"/>
    <n v="1824"/>
    <n v="277"/>
    <s v="D30"/>
    <n v="4"/>
    <n v="13"/>
  </r>
  <r>
    <s v="ihRvX5OV"/>
    <b v="1"/>
    <n v="1504210000000"/>
    <d v="2017-08-31T20:06:40"/>
    <n v="115"/>
    <s v="mate"/>
    <x v="0"/>
    <s v="10+0"/>
    <n v="2100"/>
    <n v="1960"/>
    <n v="140"/>
    <s v="A45"/>
    <n v="2"/>
    <n v="20"/>
  </r>
  <r>
    <s v="1hVhbOC4"/>
    <b v="1"/>
    <n v="1504210000000"/>
    <d v="2017-08-31T20:06:40"/>
    <n v="69"/>
    <s v="mate"/>
    <x v="0"/>
    <s v="10+0"/>
    <n v="2100"/>
    <n v="1798"/>
    <n v="302"/>
    <s v="C45"/>
    <n v="8"/>
    <n v="20"/>
  </r>
  <r>
    <s v="cbsKbsCn"/>
    <b v="0"/>
    <n v="1465350000000"/>
    <d v="2016-06-08T01:40:00"/>
    <n v="1"/>
    <s v="outoftime"/>
    <x v="0"/>
    <s v="5+15"/>
    <n v="2100"/>
    <n v="1404"/>
    <n v="696"/>
    <s v="B00"/>
    <n v="1"/>
    <n v="1"/>
  </r>
  <r>
    <s v="i5PBosNT"/>
    <b v="1"/>
    <s v="1504470572193"/>
    <d v="2017-09-03T20:29:32"/>
    <n v="29"/>
    <s v="resign"/>
    <x v="0"/>
    <s v="10+0"/>
    <n v="2100"/>
    <n v="2276"/>
    <n v="-176"/>
    <s v="E10"/>
    <n v="12"/>
    <n v="20"/>
  </r>
  <r>
    <s v="JHHK4fkp"/>
    <b v="1"/>
    <s v="1503631168637"/>
    <d v="2017-08-25T03:19:29"/>
    <n v="70"/>
    <s v="resign"/>
    <x v="1"/>
    <s v="10+0"/>
    <n v="2100"/>
    <n v="1827"/>
    <n v="273"/>
    <s v="C40"/>
    <n v="9"/>
    <n v="3"/>
  </r>
  <r>
    <s v="ux323MzW"/>
    <b v="1"/>
    <s v="1493776412089"/>
    <d v="2017-05-03T01:53:32"/>
    <n v="113"/>
    <s v="resign"/>
    <x v="0"/>
    <s v="10+0"/>
    <n v="2100"/>
    <n v="2212"/>
    <n v="-112"/>
    <s v="B94"/>
    <n v="11"/>
    <n v="1"/>
  </r>
  <r>
    <s v="xsWvj7A6"/>
    <b v="1"/>
    <s v="1496948238442"/>
    <d v="2017-06-08T18:57:18"/>
    <n v="91"/>
    <s v="resign"/>
    <x v="0"/>
    <s v="30+30"/>
    <n v="2100"/>
    <n v="1840"/>
    <n v="260"/>
    <s v="E91"/>
    <n v="11"/>
    <n v="18"/>
  </r>
  <r>
    <s v="ROPmLYZ9"/>
    <b v="1"/>
    <n v="1484750000000"/>
    <d v="2017-01-18T14:33:20"/>
    <n v="71"/>
    <s v="mate"/>
    <x v="0"/>
    <s v="20+10"/>
    <n v="2099"/>
    <n v="1829"/>
    <n v="270"/>
    <s v="A08"/>
    <n v="4"/>
    <n v="14"/>
  </r>
  <r>
    <s v="W2g5tr9m"/>
    <b v="1"/>
    <n v="1422200000000"/>
    <d v="2015-01-25T15:33:20"/>
    <n v="61"/>
    <s v="mate"/>
    <x v="0"/>
    <s v="8+0"/>
    <n v="2099"/>
    <n v="1627"/>
    <n v="472"/>
    <s v="C44"/>
    <n v="6"/>
    <n v="15"/>
  </r>
  <r>
    <s v="M5ovqba0"/>
    <b v="1"/>
    <s v="1476352801601"/>
    <d v="2016-10-13T10:00:02"/>
    <n v="59"/>
    <s v="resign"/>
    <x v="0"/>
    <s v="10+0"/>
    <n v="2099"/>
    <n v="1974"/>
    <n v="125"/>
    <s v="A11"/>
    <n v="2"/>
    <n v="10"/>
  </r>
  <r>
    <s v="bsAA1WgB"/>
    <b v="1"/>
    <n v="1463780000000"/>
    <d v="2016-05-20T21:33:20"/>
    <n v="89"/>
    <s v="resign"/>
    <x v="0"/>
    <s v="30+10"/>
    <n v="2098"/>
    <n v="1897"/>
    <n v="201"/>
    <s v="D00"/>
    <n v="3"/>
    <n v="21"/>
  </r>
  <r>
    <s v="sxWWj2rK"/>
    <b v="1"/>
    <s v="1416146093900"/>
    <d v="2014-11-16T13:54:54"/>
    <n v="37"/>
    <s v="resign"/>
    <x v="0"/>
    <s v="0+16"/>
    <n v="2098"/>
    <n v="2279"/>
    <n v="-181"/>
    <s v="A06"/>
    <n v="3"/>
    <n v="13"/>
  </r>
  <r>
    <s v="kI4xtQ1v"/>
    <b v="1"/>
    <s v="1487685727964"/>
    <d v="2017-02-21T14:02:08"/>
    <n v="85"/>
    <s v="resign"/>
    <x v="0"/>
    <s v="10+0"/>
    <n v="2098"/>
    <n v="1920"/>
    <n v="178"/>
    <s v="B06"/>
    <n v="5"/>
    <n v="14"/>
  </r>
  <r>
    <s v="qPvYFidQ"/>
    <b v="1"/>
    <s v="1468864449669"/>
    <d v="2016-07-18T17:54:10"/>
    <n v="25"/>
    <s v="resign"/>
    <x v="0"/>
    <s v="10+0"/>
    <n v="2097"/>
    <n v="2108"/>
    <n v="-11"/>
    <s v="E24"/>
    <n v="9"/>
    <n v="17"/>
  </r>
  <r>
    <s v="YkqaeguC"/>
    <b v="1"/>
    <s v="1468700409316"/>
    <d v="2016-07-16T20:20:09"/>
    <n v="83"/>
    <s v="mate"/>
    <x v="0"/>
    <s v="10+0"/>
    <n v="2097"/>
    <n v="1826"/>
    <n v="271"/>
    <s v="C41"/>
    <n v="7"/>
    <n v="20"/>
  </r>
  <r>
    <s v="OlLFNrW9"/>
    <b v="1"/>
    <s v="1503568446626"/>
    <d v="2017-08-24T09:54:07"/>
    <n v="47"/>
    <s v="resign"/>
    <x v="0"/>
    <s v="10+0"/>
    <n v="2097"/>
    <n v="1898"/>
    <n v="199"/>
    <s v="C64"/>
    <n v="6"/>
    <n v="9"/>
  </r>
  <r>
    <s v="68zpX8Aw"/>
    <b v="1"/>
    <s v="1479489747407"/>
    <d v="2016-11-18T17:22:27"/>
    <n v="54"/>
    <s v="resign"/>
    <x v="1"/>
    <s v="15+5"/>
    <n v="2097"/>
    <n v="2152"/>
    <n v="-55"/>
    <s v="A85"/>
    <n v="5"/>
    <n v="17"/>
  </r>
  <r>
    <s v="5Z6KGrFi"/>
    <b v="1"/>
    <s v="1475406707639"/>
    <d v="2016-10-02T11:11:48"/>
    <n v="102"/>
    <s v="resign"/>
    <x v="1"/>
    <s v="45+45"/>
    <n v="2097"/>
    <n v="1960"/>
    <n v="137"/>
    <s v="B27"/>
    <n v="4"/>
    <n v="11"/>
  </r>
  <r>
    <s v="WOaI81Rj"/>
    <b v="0"/>
    <s v="1501431371321"/>
    <d v="2017-07-30T16:16:11"/>
    <n v="104"/>
    <s v="resign"/>
    <x v="1"/>
    <s v="45+45"/>
    <n v="2097"/>
    <n v="2243"/>
    <n v="-146"/>
    <s v="B20"/>
    <n v="3"/>
    <n v="16"/>
  </r>
  <r>
    <s v="71jnYOUO"/>
    <b v="1"/>
    <n v="1504170000000"/>
    <d v="2017-08-31T09:00:00"/>
    <n v="79"/>
    <s v="mate"/>
    <x v="0"/>
    <s v="10+0"/>
    <n v="2096"/>
    <n v="1870"/>
    <n v="226"/>
    <s v="C00"/>
    <n v="3"/>
    <n v="9"/>
  </r>
  <r>
    <s v="6tjettIT"/>
    <b v="1"/>
    <s v="1446190003174"/>
    <d v="2015-10-30T07:26:43"/>
    <n v="58"/>
    <s v="outoftime"/>
    <x v="1"/>
    <s v="10+0"/>
    <n v="2096"/>
    <n v="1901"/>
    <n v="195"/>
    <s v="B13"/>
    <n v="5"/>
    <n v="7"/>
  </r>
  <r>
    <s v="6tjettIT"/>
    <b v="1"/>
    <s v="1446190003174"/>
    <d v="2015-10-30T07:26:43"/>
    <n v="58"/>
    <s v="outoftime"/>
    <x v="1"/>
    <s v="10+0"/>
    <n v="2096"/>
    <n v="1901"/>
    <n v="195"/>
    <s v="B13"/>
    <n v="5"/>
    <n v="7"/>
  </r>
  <r>
    <s v="iwHi1zt1"/>
    <b v="1"/>
    <s v="1468875800666"/>
    <d v="2016-07-18T21:03:21"/>
    <n v="51"/>
    <s v="resign"/>
    <x v="0"/>
    <s v="25+25"/>
    <n v="2096"/>
    <n v="2120"/>
    <n v="-24"/>
    <s v="C53"/>
    <n v="9"/>
    <n v="21"/>
  </r>
  <r>
    <s v="fUSlykPb"/>
    <b v="1"/>
    <n v="1504040000000"/>
    <d v="2017-08-29T20:53:20"/>
    <n v="91"/>
    <s v="outoftime"/>
    <x v="0"/>
    <s v="10+0"/>
    <n v="2095"/>
    <n v="1991"/>
    <n v="104"/>
    <s v="A20"/>
    <n v="2"/>
    <n v="20"/>
  </r>
  <r>
    <s v="uTxoL7VD"/>
    <b v="1"/>
    <n v="1488990000000"/>
    <d v="2017-03-08T16:20:00"/>
    <n v="115"/>
    <s v="resign"/>
    <x v="0"/>
    <s v="10+5"/>
    <n v="2095"/>
    <n v="2029"/>
    <n v="66"/>
    <s v="C65"/>
    <n v="6"/>
    <n v="16"/>
  </r>
  <r>
    <s v="bQ4hCEO0"/>
    <b v="1"/>
    <s v="1504470023658"/>
    <d v="2017-09-03T20:20:24"/>
    <n v="67"/>
    <s v="resign"/>
    <x v="0"/>
    <s v="10+0"/>
    <n v="2095"/>
    <n v="1831"/>
    <n v="264"/>
    <s v="A57"/>
    <n v="9"/>
    <n v="20"/>
  </r>
  <r>
    <s v="eUGHGWVy"/>
    <b v="1"/>
    <s v="1504168271314"/>
    <d v="2017-08-31T08:31:11"/>
    <n v="99"/>
    <s v="mate"/>
    <x v="0"/>
    <s v="10+0"/>
    <n v="2095"/>
    <n v="1679"/>
    <n v="416"/>
    <s v="B77"/>
    <n v="16"/>
    <n v="8"/>
  </r>
  <r>
    <s v="XtlmMajc"/>
    <b v="1"/>
    <s v="1500246291056"/>
    <d v="2017-07-16T23:04:51"/>
    <n v="82"/>
    <s v="resign"/>
    <x v="1"/>
    <s v="10+0"/>
    <n v="2095"/>
    <n v="1947"/>
    <n v="148"/>
    <s v="B00"/>
    <n v="5"/>
    <n v="23"/>
  </r>
  <r>
    <s v="Bh2r8XxQ"/>
    <b v="1"/>
    <n v="1503450000000"/>
    <d v="2017-08-23T01:00:00"/>
    <n v="25"/>
    <s v="resign"/>
    <x v="0"/>
    <s v="15+0"/>
    <n v="2094"/>
    <n v="2163"/>
    <n v="-69"/>
    <s v="C65"/>
    <n v="6"/>
    <n v="1"/>
  </r>
  <r>
    <s v="JJFqWGae"/>
    <b v="1"/>
    <n v="1434650000000"/>
    <d v="2015-06-18T17:53:20"/>
    <n v="23"/>
    <s v="resign"/>
    <x v="0"/>
    <s v="12+5"/>
    <n v="2094"/>
    <n v="2041"/>
    <n v="53"/>
    <s v="D24"/>
    <n v="7"/>
    <n v="17"/>
  </r>
  <r>
    <s v="IhBXD4Zz"/>
    <b v="1"/>
    <s v="1491072931634"/>
    <d v="2017-04-01T18:55:32"/>
    <n v="53"/>
    <s v="mate"/>
    <x v="0"/>
    <s v="8+0"/>
    <n v="2094"/>
    <n v="2416"/>
    <n v="-322"/>
    <s v="A08"/>
    <n v="6"/>
    <n v="18"/>
  </r>
  <r>
    <s v="Uk0pZCRR"/>
    <b v="1"/>
    <s v="1499531997974"/>
    <d v="2017-07-08T16:39:58"/>
    <n v="95"/>
    <s v="resign"/>
    <x v="1"/>
    <s v="45+45"/>
    <n v="2094"/>
    <n v="2228"/>
    <n v="-134"/>
    <s v="C60"/>
    <n v="6"/>
    <n v="16"/>
  </r>
  <r>
    <s v="bhrILqur"/>
    <b v="1"/>
    <s v="1504462527841"/>
    <d v="2017-09-03T18:15:28"/>
    <n v="55"/>
    <s v="resign"/>
    <x v="0"/>
    <s v="10+3"/>
    <n v="2094"/>
    <n v="2039"/>
    <n v="55"/>
    <s v="D06"/>
    <n v="4"/>
    <n v="18"/>
  </r>
  <r>
    <s v="glEjKgYr"/>
    <b v="1"/>
    <s v="1468007444625"/>
    <d v="2016-07-08T19:50:45"/>
    <n v="55"/>
    <s v="resign"/>
    <x v="0"/>
    <s v="10+0"/>
    <n v="2094"/>
    <n v="2024"/>
    <n v="70"/>
    <s v="B40"/>
    <n v="11"/>
    <n v="19"/>
  </r>
  <r>
    <s v="n8uP4P4Z"/>
    <b v="1"/>
    <s v="1504343975282"/>
    <d v="2017-09-02T09:19:35"/>
    <n v="38"/>
    <s v="resign"/>
    <x v="1"/>
    <s v="10+0"/>
    <n v="2094"/>
    <n v="1997"/>
    <n v="97"/>
    <s v="C02"/>
    <n v="11"/>
    <n v="9"/>
  </r>
  <r>
    <s v="sWk7HRlo"/>
    <b v="1"/>
    <s v="1500331531119"/>
    <d v="2017-07-17T22:45:31"/>
    <n v="27"/>
    <s v="resign"/>
    <x v="0"/>
    <s v="5+5"/>
    <n v="2094"/>
    <n v="2004"/>
    <n v="90"/>
    <s v="D00"/>
    <n v="3"/>
    <n v="22"/>
  </r>
  <r>
    <s v="Uk0pZCRR"/>
    <b v="1"/>
    <s v="1499531997974"/>
    <d v="2017-07-08T16:39:58"/>
    <n v="95"/>
    <s v="resign"/>
    <x v="1"/>
    <s v="45+45"/>
    <n v="2094"/>
    <n v="2228"/>
    <n v="-134"/>
    <s v="C60"/>
    <n v="6"/>
    <n v="16"/>
  </r>
  <r>
    <s v="JrR7ILHe"/>
    <b v="1"/>
    <n v="1484480000000"/>
    <d v="2017-01-15T11:33:20"/>
    <n v="12"/>
    <s v="resign"/>
    <x v="1"/>
    <s v="10+0"/>
    <n v="2093"/>
    <n v="1932"/>
    <n v="161"/>
    <s v="D02"/>
    <n v="8"/>
    <n v="11"/>
  </r>
  <r>
    <s v="zUGY5s7m"/>
    <b v="0"/>
    <n v="1484470000000"/>
    <d v="2017-01-15T08:46:40"/>
    <n v="38"/>
    <s v="resign"/>
    <x v="1"/>
    <s v="10+15"/>
    <n v="2093"/>
    <n v="1711"/>
    <n v="382"/>
    <s v="A15"/>
    <n v="3"/>
    <n v="8"/>
  </r>
  <r>
    <s v="EulalAcd"/>
    <b v="0"/>
    <n v="1484470000000"/>
    <d v="2017-01-15T08:46:40"/>
    <n v="101"/>
    <s v="resign"/>
    <x v="0"/>
    <s v="10+15"/>
    <n v="2093"/>
    <n v="1806"/>
    <n v="287"/>
    <s v="D43"/>
    <n v="8"/>
    <n v="8"/>
  </r>
  <r>
    <s v="qZNbcVrl"/>
    <b v="1"/>
    <s v="1402172220443"/>
    <d v="2014-06-07T20:17:00"/>
    <n v="71"/>
    <s v="resign"/>
    <x v="0"/>
    <s v="5+5"/>
    <n v="2093"/>
    <n v="1854"/>
    <n v="239"/>
    <s v="B01"/>
    <n v="6"/>
    <n v="20"/>
  </r>
  <r>
    <s v="qNz4Ptu3"/>
    <b v="1"/>
    <s v="1478864764608"/>
    <d v="2016-11-11T11:46:05"/>
    <n v="72"/>
    <s v="resign"/>
    <x v="1"/>
    <s v="10+0"/>
    <n v="2093"/>
    <n v="2143"/>
    <n v="-50"/>
    <s v="D18"/>
    <n v="11"/>
    <n v="11"/>
  </r>
  <r>
    <s v="5YzOVhv8"/>
    <b v="1"/>
    <n v="1488990000000"/>
    <d v="2017-03-08T16:20:00"/>
    <n v="110"/>
    <s v="outoftime"/>
    <x v="1"/>
    <s v="8+0"/>
    <n v="2092"/>
    <n v="2080"/>
    <n v="12"/>
    <s v="C00"/>
    <n v="3"/>
    <n v="16"/>
  </r>
  <r>
    <s v="GWsNihR6"/>
    <b v="1"/>
    <n v="1503740000000"/>
    <d v="2017-08-26T09:33:20"/>
    <n v="31"/>
    <s v="mate"/>
    <x v="0"/>
    <s v="10+0"/>
    <n v="2092"/>
    <n v="1863"/>
    <n v="229"/>
    <s v="C00"/>
    <n v="4"/>
    <n v="9"/>
  </r>
  <r>
    <s v="zZhq1R8u"/>
    <b v="1"/>
    <s v="1503694669245"/>
    <d v="2017-08-25T20:57:49"/>
    <n v="47"/>
    <s v="resign"/>
    <x v="0"/>
    <s v="10+0"/>
    <n v="2092"/>
    <n v="2048"/>
    <n v="44"/>
    <s v="B33"/>
    <n v="10"/>
    <n v="20"/>
  </r>
  <r>
    <s v="PuX6fml6"/>
    <b v="1"/>
    <s v="1503997411428"/>
    <d v="2017-08-29T09:03:31"/>
    <n v="30"/>
    <s v="resign"/>
    <x v="0"/>
    <s v="10+0"/>
    <n v="2092"/>
    <n v="1733"/>
    <n v="359"/>
    <s v="C45"/>
    <n v="8"/>
    <n v="9"/>
  </r>
  <r>
    <s v="T0q4Xyta"/>
    <b v="1"/>
    <s v="1468033281633"/>
    <d v="2016-07-09T03:01:22"/>
    <n v="72"/>
    <s v="resign"/>
    <x v="1"/>
    <s v="10+0"/>
    <n v="2092"/>
    <n v="2147"/>
    <n v="-55"/>
    <s v="A08"/>
    <n v="4"/>
    <n v="3"/>
  </r>
  <r>
    <s v="eoC6bFlt"/>
    <b v="1"/>
    <n v="1500610000000"/>
    <d v="2017-07-21T04:06:40"/>
    <n v="27"/>
    <s v="resign"/>
    <x v="0"/>
    <s v="10+5"/>
    <n v="2091"/>
    <n v="1704"/>
    <n v="387"/>
    <s v="B01"/>
    <n v="4"/>
    <n v="4"/>
  </r>
  <r>
    <s v="rARl9CbP"/>
    <b v="1"/>
    <s v="1495374363941"/>
    <d v="2017-05-21T13:46:04"/>
    <n v="36"/>
    <s v="resign"/>
    <x v="1"/>
    <s v="10+0"/>
    <n v="2091"/>
    <n v="1958"/>
    <n v="133"/>
    <s v="A01"/>
    <n v="2"/>
    <n v="13"/>
  </r>
  <r>
    <s v="p7GC1zEA"/>
    <b v="1"/>
    <s v="1504187500205"/>
    <d v="2017-08-31T13:51:40"/>
    <n v="64"/>
    <s v="resign"/>
    <x v="0"/>
    <s v="10+0"/>
    <n v="2091"/>
    <n v="1985"/>
    <n v="106"/>
    <s v="B23"/>
    <n v="4"/>
    <n v="13"/>
  </r>
  <r>
    <s v="mzCZWqYJ"/>
    <b v="1"/>
    <n v="1481000000000"/>
    <d v="2016-12-06T04:53:20"/>
    <n v="81"/>
    <s v="resign"/>
    <x v="0"/>
    <s v="10+0"/>
    <n v="2090"/>
    <n v="2236"/>
    <n v="-146"/>
    <s v="B01"/>
    <n v="6"/>
    <n v="4"/>
  </r>
  <r>
    <s v="kQENhkWw"/>
    <b v="1"/>
    <n v="1499970000000"/>
    <d v="2017-07-13T18:20:00"/>
    <n v="81"/>
    <s v="outoftime"/>
    <x v="0"/>
    <s v="10+0"/>
    <n v="2089"/>
    <n v="2003"/>
    <n v="86"/>
    <s v="B32"/>
    <n v="10"/>
    <n v="18"/>
  </r>
  <r>
    <s v="l9jWiCUx"/>
    <b v="1"/>
    <s v="1493572468152"/>
    <d v="2017-04-30T17:14:28"/>
    <n v="81"/>
    <s v="resign"/>
    <x v="1"/>
    <s v="5+5"/>
    <n v="2089"/>
    <n v="2153"/>
    <n v="-64"/>
    <s v="E76"/>
    <n v="13"/>
    <n v="17"/>
  </r>
  <r>
    <s v="3hQiLQ2s"/>
    <b v="1"/>
    <s v="1493336497356"/>
    <d v="2017-04-27T23:41:37"/>
    <n v="30"/>
    <s v="draw"/>
    <x v="2"/>
    <s v="10+0"/>
    <n v="2089"/>
    <n v="2218"/>
    <n v="-129"/>
    <s v="B78"/>
    <n v="20"/>
    <n v="23"/>
  </r>
  <r>
    <s v="37TP7JG4"/>
    <b v="1"/>
    <s v="1488309274277"/>
    <d v="2017-02-28T19:14:34"/>
    <n v="48"/>
    <s v="resign"/>
    <x v="1"/>
    <s v="10+0"/>
    <n v="2089"/>
    <n v="1819"/>
    <n v="270"/>
    <s v="A49"/>
    <n v="4"/>
    <n v="19"/>
  </r>
  <r>
    <s v="pqkIYYtP"/>
    <b v="1"/>
    <n v="1504040000000"/>
    <d v="2017-08-29T20:53:20"/>
    <n v="125"/>
    <s v="mate"/>
    <x v="0"/>
    <s v="10+0"/>
    <n v="2088"/>
    <n v="1974"/>
    <n v="114"/>
    <s v="A20"/>
    <n v="2"/>
    <n v="20"/>
  </r>
  <r>
    <s v="hbCAy9WE"/>
    <b v="1"/>
    <n v="1481000000000"/>
    <d v="2016-12-06T04:53:20"/>
    <n v="70"/>
    <s v="resign"/>
    <x v="1"/>
    <s v="10+0"/>
    <n v="2088"/>
    <n v="2269"/>
    <n v="-181"/>
    <s v="E32"/>
    <n v="7"/>
    <n v="4"/>
  </r>
  <r>
    <s v="bvPGu4Ua"/>
    <b v="1"/>
    <s v="1480113619407"/>
    <d v="2016-11-25T22:40:19"/>
    <n v="46"/>
    <s v="resign"/>
    <x v="1"/>
    <s v="10+0"/>
    <n v="2088"/>
    <n v="1902"/>
    <n v="186"/>
    <s v="E70"/>
    <n v="7"/>
    <n v="22"/>
  </r>
  <r>
    <s v="675MBlTn"/>
    <b v="1"/>
    <s v="1499720476603"/>
    <d v="2017-07-10T21:01:17"/>
    <n v="42"/>
    <s v="mate"/>
    <x v="1"/>
    <s v="15+10"/>
    <n v="2088"/>
    <n v="1815"/>
    <n v="273"/>
    <s v="C50"/>
    <n v="9"/>
    <n v="21"/>
  </r>
  <r>
    <s v="ET77fow5"/>
    <b v="1"/>
    <s v="1501706272454"/>
    <d v="2017-08-02T20:37:52"/>
    <n v="53"/>
    <s v="resign"/>
    <x v="0"/>
    <s v="20+15"/>
    <n v="2087"/>
    <n v="1909"/>
    <n v="178"/>
    <s v="C23"/>
    <n v="4"/>
    <n v="20"/>
  </r>
  <r>
    <s v="6qMKO7pP"/>
    <b v="1"/>
    <s v="1498661796414"/>
    <d v="2017-06-28T14:56:36"/>
    <n v="123"/>
    <s v="mate"/>
    <x v="0"/>
    <s v="10+0"/>
    <n v="2087"/>
    <n v="2162"/>
    <n v="-75"/>
    <s v="C46"/>
    <n v="6"/>
    <n v="14"/>
  </r>
  <r>
    <s v="PhuVpH8p"/>
    <b v="1"/>
    <s v="1504182070031"/>
    <d v="2017-08-31T12:21:10"/>
    <n v="59"/>
    <s v="mate"/>
    <x v="0"/>
    <s v="7+2"/>
    <n v="2087"/>
    <n v="1572"/>
    <n v="515"/>
    <s v="C43"/>
    <n v="6"/>
    <n v="12"/>
  </r>
  <r>
    <s v="3n65to6a"/>
    <b v="1"/>
    <n v="1491250000000"/>
    <d v="2017-04-03T20:06:40"/>
    <n v="33"/>
    <s v="resign"/>
    <x v="0"/>
    <s v="10+0"/>
    <n v="2086"/>
    <n v="1350"/>
    <n v="736"/>
    <s v="C67"/>
    <n v="11"/>
    <n v="20"/>
  </r>
  <r>
    <s v="dOQaxzEn"/>
    <b v="1"/>
    <s v="1504381373457"/>
    <d v="2017-09-02T19:42:53"/>
    <n v="29"/>
    <s v="mate"/>
    <x v="0"/>
    <s v="10+0"/>
    <n v="2086"/>
    <n v="1979"/>
    <n v="107"/>
    <s v="B24"/>
    <n v="8"/>
    <n v="19"/>
  </r>
  <r>
    <s v="qznoPu6X"/>
    <b v="1"/>
    <s v="1504394165352"/>
    <d v="2017-09-02T23:16:05"/>
    <n v="42"/>
    <s v="resign"/>
    <x v="1"/>
    <s v="10+5"/>
    <n v="2086"/>
    <n v="2152"/>
    <n v="-66"/>
    <s v="E20"/>
    <n v="8"/>
    <n v="23"/>
  </r>
  <r>
    <s v="dOQaxzEn"/>
    <b v="1"/>
    <s v="1504381373457"/>
    <d v="2017-09-02T19:42:53"/>
    <n v="29"/>
    <s v="mate"/>
    <x v="0"/>
    <s v="10+0"/>
    <n v="2086"/>
    <n v="1979"/>
    <n v="107"/>
    <s v="B24"/>
    <n v="8"/>
    <n v="19"/>
  </r>
  <r>
    <s v="O0HLH9kd"/>
    <b v="1"/>
    <s v="1504198270845"/>
    <d v="2017-08-31T16:51:11"/>
    <n v="127"/>
    <s v="resign"/>
    <x v="0"/>
    <s v="10+5"/>
    <n v="2086"/>
    <n v="1689"/>
    <n v="397"/>
    <s v="B01"/>
    <n v="6"/>
    <n v="16"/>
  </r>
  <r>
    <s v="VbRvVzSK"/>
    <b v="1"/>
    <n v="1488240000000"/>
    <d v="2017-02-28T00:00:00"/>
    <n v="28"/>
    <s v="resign"/>
    <x v="1"/>
    <s v="8+2"/>
    <n v="2085"/>
    <n v="2436"/>
    <n v="-351"/>
    <s v="B20"/>
    <n v="5"/>
    <n v="0"/>
  </r>
  <r>
    <s v="2ptuu4HY"/>
    <b v="1"/>
    <s v="1493566728906"/>
    <d v="2017-04-30T15:38:49"/>
    <n v="45"/>
    <s v="resign"/>
    <x v="0"/>
    <s v="8+2"/>
    <n v="2085"/>
    <n v="2161"/>
    <n v="-76"/>
    <s v="E76"/>
    <n v="9"/>
    <n v="15"/>
  </r>
  <r>
    <s v="02T5yk22"/>
    <b v="0"/>
    <s v="1503583144049"/>
    <d v="2017-08-24T13:59:04"/>
    <n v="102"/>
    <s v="resign"/>
    <x v="1"/>
    <s v="20+5"/>
    <n v="2085"/>
    <n v="2305"/>
    <n v="-220"/>
    <s v="B07"/>
    <n v="5"/>
    <n v="13"/>
  </r>
  <r>
    <s v="adRcGy3i"/>
    <b v="1"/>
    <s v="1503213874572"/>
    <d v="2017-08-20T07:24:35"/>
    <n v="69"/>
    <s v="draw"/>
    <x v="2"/>
    <s v="30+10"/>
    <n v="2085"/>
    <n v="2077"/>
    <n v="8"/>
    <s v="B23"/>
    <n v="3"/>
    <n v="7"/>
  </r>
  <r>
    <s v="jQgvdXzZ"/>
    <b v="1"/>
    <s v="1501113633663"/>
    <d v="2017-07-27T00:00:34"/>
    <n v="70"/>
    <s v="draw"/>
    <x v="2"/>
    <s v="45+45"/>
    <n v="2085"/>
    <n v="2097"/>
    <n v="-12"/>
    <s v="C75"/>
    <n v="10"/>
    <n v="0"/>
  </r>
  <r>
    <s v="QCoY6CSm"/>
    <b v="1"/>
    <n v="1484500000000"/>
    <d v="2017-01-15T17:06:40"/>
    <n v="27"/>
    <s v="mate"/>
    <x v="0"/>
    <s v="10+0"/>
    <n v="2084"/>
    <n v="1517"/>
    <n v="567"/>
    <s v="E06"/>
    <n v="9"/>
    <n v="17"/>
  </r>
  <r>
    <s v="Bpxy3aiD"/>
    <b v="1"/>
    <n v="1484470000000"/>
    <d v="2017-01-15T08:46:40"/>
    <n v="39"/>
    <s v="resign"/>
    <x v="0"/>
    <s v="10+0"/>
    <n v="2084"/>
    <n v="1721"/>
    <n v="363"/>
    <s v="E91"/>
    <n v="11"/>
    <n v="8"/>
  </r>
  <r>
    <s v="3CB6Onyb"/>
    <b v="1"/>
    <s v="1446092573888"/>
    <d v="2015-10-29T04:22:54"/>
    <n v="113"/>
    <s v="mate"/>
    <x v="0"/>
    <s v="10+0"/>
    <n v="2084"/>
    <n v="2066"/>
    <n v="18"/>
    <s v="B70"/>
    <n v="10"/>
    <n v="4"/>
  </r>
  <r>
    <s v="3CB6Onyb"/>
    <b v="1"/>
    <s v="1446092573888"/>
    <d v="2015-10-29T04:22:54"/>
    <n v="113"/>
    <s v="mate"/>
    <x v="0"/>
    <s v="10+0"/>
    <n v="2084"/>
    <n v="2066"/>
    <n v="18"/>
    <s v="B70"/>
    <n v="10"/>
    <n v="4"/>
  </r>
  <r>
    <s v="kR6L0fOR"/>
    <b v="1"/>
    <s v="1500369995904"/>
    <d v="2017-07-18T09:26:36"/>
    <n v="56"/>
    <s v="resign"/>
    <x v="1"/>
    <s v="10+0"/>
    <n v="2084"/>
    <n v="2140"/>
    <n v="-56"/>
    <s v="B21"/>
    <n v="3"/>
    <n v="9"/>
  </r>
  <r>
    <s v="0pV2ZEKN"/>
    <b v="1"/>
    <n v="1499950000000"/>
    <d v="2017-07-13T12:46:40"/>
    <n v="28"/>
    <s v="resign"/>
    <x v="1"/>
    <s v="5+5"/>
    <n v="2083"/>
    <n v="2415"/>
    <n v="-332"/>
    <s v="D00"/>
    <n v="2"/>
    <n v="12"/>
  </r>
  <r>
    <s v="mECkIPLy"/>
    <b v="1"/>
    <s v="1501782205754"/>
    <d v="2017-08-03T17:43:26"/>
    <n v="84"/>
    <s v="mate"/>
    <x v="1"/>
    <s v="10+0"/>
    <n v="2083"/>
    <n v="1762"/>
    <n v="321"/>
    <s v="B30"/>
    <n v="4"/>
    <n v="17"/>
  </r>
  <r>
    <s v="swoYrh7K"/>
    <b v="1"/>
    <s v="1503656661516"/>
    <d v="2017-08-25T10:24:22"/>
    <n v="145"/>
    <s v="resign"/>
    <x v="0"/>
    <s v="10+0"/>
    <n v="2083"/>
    <n v="1876"/>
    <n v="207"/>
    <s v="C00"/>
    <n v="4"/>
    <n v="10"/>
  </r>
  <r>
    <s v="kprmKNXG"/>
    <b v="1"/>
    <s v="1479841542069"/>
    <d v="2016-11-22T19:05:42"/>
    <n v="84"/>
    <s v="resign"/>
    <x v="1"/>
    <s v="10+0"/>
    <n v="2083"/>
    <n v="1977"/>
    <n v="106"/>
    <s v="B62"/>
    <n v="13"/>
    <n v="19"/>
  </r>
  <r>
    <s v="MXV6B40A"/>
    <b v="1"/>
    <n v="1500660000000"/>
    <d v="2017-07-21T18:00:00"/>
    <n v="52"/>
    <s v="resign"/>
    <x v="0"/>
    <s v="10+5"/>
    <n v="2082"/>
    <n v="1500"/>
    <n v="582"/>
    <s v="E21"/>
    <n v="7"/>
    <n v="18"/>
  </r>
  <r>
    <s v="fyipJykw"/>
    <b v="1"/>
    <n v="1462340000000"/>
    <d v="2016-05-04T05:33:20"/>
    <n v="68"/>
    <s v="resign"/>
    <x v="1"/>
    <s v="20+7"/>
    <n v="2082"/>
    <n v="1970"/>
    <n v="112"/>
    <s v="A04"/>
    <n v="2"/>
    <n v="5"/>
  </r>
  <r>
    <s v="A0GCCHjc"/>
    <b v="0"/>
    <n v="1461850000000"/>
    <d v="2016-04-28T13:26:40"/>
    <n v="64"/>
    <s v="mate"/>
    <x v="1"/>
    <s v="9+2"/>
    <n v="2082"/>
    <n v="1988"/>
    <n v="94"/>
    <s v="A04"/>
    <n v="2"/>
    <n v="13"/>
  </r>
  <r>
    <s v="8l3eqHgJ"/>
    <b v="1"/>
    <n v="1503440000000"/>
    <d v="2017-08-22T22:13:20"/>
    <n v="54"/>
    <s v="resign"/>
    <x v="1"/>
    <s v="15+0"/>
    <n v="2082"/>
    <n v="2144"/>
    <n v="-62"/>
    <s v="C53"/>
    <n v="9"/>
    <n v="22"/>
  </r>
  <r>
    <s v="bG1kuBgN"/>
    <b v="1"/>
    <s v="1501781762227"/>
    <d v="2017-08-03T17:36:02"/>
    <n v="49"/>
    <s v="resign"/>
    <x v="0"/>
    <s v="10+0"/>
    <n v="2082"/>
    <n v="1517"/>
    <n v="565"/>
    <s v="C21"/>
    <n v="9"/>
    <n v="17"/>
  </r>
  <r>
    <s v="fW8OtWXr"/>
    <b v="1"/>
    <s v="1501487798084"/>
    <d v="2017-07-31T07:56:38"/>
    <n v="62"/>
    <s v="resign"/>
    <x v="0"/>
    <s v="8+0"/>
    <n v="2082"/>
    <n v="1796"/>
    <n v="286"/>
    <s v="D31"/>
    <n v="6"/>
    <n v="7"/>
  </r>
  <r>
    <s v="QJVU7Kcg"/>
    <b v="1"/>
    <s v="1504374710055"/>
    <d v="2017-09-02T17:51:50"/>
    <n v="113"/>
    <s v="mate"/>
    <x v="0"/>
    <s v="10+0"/>
    <n v="2082"/>
    <n v="1509"/>
    <n v="573"/>
    <s v="C69"/>
    <n v="10"/>
    <n v="17"/>
  </r>
  <r>
    <s v="Xbo6QLwR"/>
    <b v="1"/>
    <n v="1488990000000"/>
    <d v="2017-03-08T16:20:00"/>
    <n v="43"/>
    <s v="resign"/>
    <x v="0"/>
    <s v="8+2"/>
    <n v="2081"/>
    <n v="2243"/>
    <n v="-162"/>
    <s v="B07"/>
    <n v="2"/>
    <n v="16"/>
  </r>
  <r>
    <s v="txoVrQgu"/>
    <b v="1"/>
    <n v="1472040000000"/>
    <d v="2016-08-24T12:00:00"/>
    <n v="130"/>
    <s v="resign"/>
    <x v="1"/>
    <s v="15+0"/>
    <n v="2081"/>
    <n v="2082"/>
    <n v="-1"/>
    <s v="A40"/>
    <n v="1"/>
    <n v="12"/>
  </r>
  <r>
    <s v="DC1d5QWd"/>
    <b v="1"/>
    <s v="1444851314218"/>
    <d v="2015-10-14T19:35:14"/>
    <n v="37"/>
    <s v="resign"/>
    <x v="0"/>
    <s v="10+0"/>
    <n v="2081"/>
    <n v="1599"/>
    <n v="482"/>
    <s v="A00"/>
    <n v="2"/>
    <n v="19"/>
  </r>
  <r>
    <s v="MBiEb6b1"/>
    <b v="1"/>
    <s v="1396500409815"/>
    <d v="2014-04-03T04:46:50"/>
    <n v="30"/>
    <s v="outoftime"/>
    <x v="1"/>
    <s v="5+7"/>
    <n v="2081"/>
    <n v="2096"/>
    <n v="-15"/>
    <s v="B30"/>
    <n v="4"/>
    <n v="4"/>
  </r>
  <r>
    <s v="MBiEb6b1"/>
    <b v="1"/>
    <s v="1396500409815"/>
    <d v="2014-04-03T04:46:50"/>
    <n v="30"/>
    <s v="outoftime"/>
    <x v="1"/>
    <s v="5+7"/>
    <n v="2081"/>
    <n v="2096"/>
    <n v="-15"/>
    <s v="B30"/>
    <n v="4"/>
    <n v="4"/>
  </r>
  <r>
    <s v="CLI0r6vO"/>
    <b v="1"/>
    <s v="1501705584972"/>
    <d v="2017-08-02T20:26:25"/>
    <n v="33"/>
    <s v="resign"/>
    <x v="0"/>
    <s v="20+15"/>
    <n v="2081"/>
    <n v="1906"/>
    <n v="175"/>
    <s v="B40"/>
    <n v="4"/>
    <n v="20"/>
  </r>
  <r>
    <s v="46w97kSa"/>
    <b v="1"/>
    <s v="1479848160542"/>
    <d v="2016-11-22T20:56:01"/>
    <n v="16"/>
    <s v="resign"/>
    <x v="1"/>
    <s v="10+0"/>
    <n v="2081"/>
    <n v="2095"/>
    <n v="-14"/>
    <s v="B21"/>
    <n v="3"/>
    <n v="20"/>
  </r>
  <r>
    <s v="lcpnc5mD"/>
    <b v="1"/>
    <s v="1504278906942"/>
    <d v="2017-09-01T15:15:07"/>
    <n v="76"/>
    <s v="resign"/>
    <x v="0"/>
    <s v="30+30"/>
    <n v="2081"/>
    <n v="1691"/>
    <n v="390"/>
    <s v="C51"/>
    <n v="8"/>
    <n v="15"/>
  </r>
  <r>
    <s v="SfJPL1Pd"/>
    <b v="1"/>
    <n v="1486230000000"/>
    <d v="2017-02-04T17:40:00"/>
    <n v="56"/>
    <s v="resign"/>
    <x v="1"/>
    <s v="7+4"/>
    <n v="2080"/>
    <n v="2157"/>
    <n v="-77"/>
    <s v="D35"/>
    <n v="6"/>
    <n v="17"/>
  </r>
  <r>
    <s v="pHBZQFCA"/>
    <b v="1"/>
    <n v="1478150000000"/>
    <d v="2016-11-03T05:13:20"/>
    <n v="65"/>
    <s v="resign"/>
    <x v="0"/>
    <s v="10+0"/>
    <n v="2080"/>
    <n v="2278"/>
    <n v="-198"/>
    <s v="D53"/>
    <n v="10"/>
    <n v="5"/>
  </r>
  <r>
    <s v="5Iekpz5G"/>
    <b v="1"/>
    <s v="1501779603622"/>
    <d v="2017-08-03T17:00:04"/>
    <n v="51"/>
    <s v="resign"/>
    <x v="0"/>
    <s v="10+0"/>
    <n v="2080"/>
    <n v="2093"/>
    <n v="-13"/>
    <s v="B92"/>
    <n v="16"/>
    <n v="17"/>
  </r>
  <r>
    <s v="BImCVEhK"/>
    <b v="1"/>
    <s v="1503636646182"/>
    <d v="2017-08-25T04:50:46"/>
    <n v="83"/>
    <s v="mate"/>
    <x v="0"/>
    <s v="10+0"/>
    <n v="2080"/>
    <n v="1639"/>
    <n v="441"/>
    <s v="C62"/>
    <n v="6"/>
    <n v="4"/>
  </r>
  <r>
    <s v="46S3f6BL"/>
    <b v="1"/>
    <s v="1503513376532"/>
    <d v="2017-08-23T18:36:17"/>
    <n v="71"/>
    <s v="draw"/>
    <x v="2"/>
    <s v="10+0"/>
    <n v="2080"/>
    <n v="2032"/>
    <n v="48"/>
    <s v="D30"/>
    <n v="8"/>
    <n v="18"/>
  </r>
  <r>
    <s v="QYtqsI6n"/>
    <b v="1"/>
    <s v="1501535779366"/>
    <d v="2017-07-31T21:16:19"/>
    <n v="64"/>
    <s v="resign"/>
    <x v="1"/>
    <s v="15+15"/>
    <n v="2079"/>
    <n v="2032"/>
    <n v="47"/>
    <s v="E20"/>
    <n v="8"/>
    <n v="21"/>
  </r>
  <r>
    <s v="i0FaL2tC"/>
    <b v="1"/>
    <s v="1503332619292"/>
    <d v="2017-08-21T16:23:39"/>
    <n v="31"/>
    <s v="resign"/>
    <x v="0"/>
    <s v="10+0"/>
    <n v="2079"/>
    <n v="1941"/>
    <n v="138"/>
    <s v="C11"/>
    <n v="7"/>
    <n v="16"/>
  </r>
  <r>
    <s v="2ZxMPaP0"/>
    <b v="1"/>
    <s v="1503662124946"/>
    <d v="2017-08-25T11:55:25"/>
    <n v="70"/>
    <s v="resign"/>
    <x v="1"/>
    <s v="10+0"/>
    <n v="2079"/>
    <n v="2006"/>
    <n v="73"/>
    <s v="D02"/>
    <n v="4"/>
    <n v="11"/>
  </r>
  <r>
    <s v="AhfLQxfz"/>
    <b v="1"/>
    <n v="1499130000000"/>
    <d v="2017-07-04T01:00:00"/>
    <n v="47"/>
    <s v="resign"/>
    <x v="0"/>
    <s v="10+0"/>
    <n v="2078"/>
    <n v="1920"/>
    <n v="158"/>
    <s v="B34"/>
    <n v="9"/>
    <n v="1"/>
  </r>
  <r>
    <s v="3ltDbykZ"/>
    <b v="1"/>
    <n v="1463270000000"/>
    <d v="2016-05-14T23:53:20"/>
    <n v="21"/>
    <s v="resign"/>
    <x v="0"/>
    <s v="10+0"/>
    <n v="2078"/>
    <n v="1351"/>
    <n v="727"/>
    <s v="B20"/>
    <n v="5"/>
    <n v="23"/>
  </r>
  <r>
    <s v="xjNr3t6x"/>
    <b v="1"/>
    <n v="1441810000000"/>
    <d v="2015-09-09T14:46:40"/>
    <n v="96"/>
    <s v="resign"/>
    <x v="1"/>
    <s v="7+10"/>
    <n v="2078"/>
    <n v="2077"/>
    <n v="1"/>
    <s v="C18"/>
    <n v="13"/>
    <n v="14"/>
  </r>
  <r>
    <s v="2MaPQVeB"/>
    <b v="1"/>
    <s v="1416982922243"/>
    <d v="2014-11-26T06:22:02"/>
    <n v="36"/>
    <s v="resign"/>
    <x v="0"/>
    <s v="15+10"/>
    <n v="2078"/>
    <n v="1960"/>
    <n v="118"/>
    <s v="C11"/>
    <n v="6"/>
    <n v="6"/>
  </r>
  <r>
    <s v="7ybUly8t"/>
    <b v="0"/>
    <s v="1504415841370"/>
    <d v="2017-09-03T05:17:21"/>
    <n v="68"/>
    <s v="resign"/>
    <x v="1"/>
    <s v="40+60"/>
    <n v="2078"/>
    <n v="2228"/>
    <n v="-150"/>
    <s v="B20"/>
    <n v="5"/>
    <n v="5"/>
  </r>
  <r>
    <s v="J2tSEnv5"/>
    <b v="1"/>
    <s v="1498852684296"/>
    <d v="2017-06-30T19:58:04"/>
    <n v="86"/>
    <s v="resign"/>
    <x v="0"/>
    <s v="15+10"/>
    <n v="2078"/>
    <n v="1843"/>
    <n v="235"/>
    <s v="D30"/>
    <n v="4"/>
    <n v="19"/>
  </r>
  <r>
    <s v="RR4illOH"/>
    <b v="1"/>
    <n v="1488240000000"/>
    <d v="2017-02-28T00:00:00"/>
    <n v="84"/>
    <s v="resign"/>
    <x v="1"/>
    <s v="8+2"/>
    <n v="2077"/>
    <n v="2443"/>
    <n v="-366"/>
    <s v="B20"/>
    <n v="5"/>
    <n v="0"/>
  </r>
  <r>
    <s v="MX3ucBYQ"/>
    <b v="0"/>
    <n v="1443710000000"/>
    <d v="2015-10-01T14:33:20"/>
    <n v="8"/>
    <s v="resign"/>
    <x v="0"/>
    <s v="20+30"/>
    <n v="2077"/>
    <n v="1629"/>
    <n v="448"/>
    <s v="D35"/>
    <n v="7"/>
    <n v="14"/>
  </r>
  <r>
    <s v="4pdmOE21"/>
    <b v="1"/>
    <s v="1504468882856"/>
    <d v="2017-09-03T20:01:23"/>
    <n v="43"/>
    <s v="mate"/>
    <x v="0"/>
    <s v="10+0"/>
    <n v="2077"/>
    <n v="1509"/>
    <n v="568"/>
    <s v="D10"/>
    <n v="6"/>
    <n v="20"/>
  </r>
  <r>
    <s v="Kgn4Tk4p"/>
    <b v="1"/>
    <s v="1503639843760"/>
    <d v="2017-08-25T05:44:04"/>
    <n v="43"/>
    <s v="resign"/>
    <x v="0"/>
    <s v="10+0"/>
    <n v="2077"/>
    <n v="1694"/>
    <n v="383"/>
    <s v="B01"/>
    <n v="4"/>
    <n v="5"/>
  </r>
  <r>
    <s v="UM1nnT09"/>
    <b v="1"/>
    <s v="1503789514983"/>
    <d v="2017-08-26T23:18:35"/>
    <n v="57"/>
    <s v="resign"/>
    <x v="0"/>
    <s v="10+15"/>
    <n v="2077"/>
    <n v="1899"/>
    <n v="178"/>
    <s v="A18"/>
    <n v="7"/>
    <n v="23"/>
  </r>
  <r>
    <s v="Ns6CgvEV"/>
    <b v="1"/>
    <s v="1503220826738"/>
    <d v="2017-08-20T09:20:27"/>
    <n v="104"/>
    <s v="resign"/>
    <x v="1"/>
    <s v="30+10"/>
    <n v="2077"/>
    <n v="2011"/>
    <n v="66"/>
    <s v="C42"/>
    <n v="9"/>
    <n v="9"/>
  </r>
  <r>
    <s v="03IUB5fo"/>
    <b v="1"/>
    <s v="1498588331156"/>
    <d v="2017-06-27T18:32:11"/>
    <n v="102"/>
    <s v="draw"/>
    <x v="2"/>
    <s v="15+10"/>
    <n v="2077"/>
    <n v="2090"/>
    <n v="-13"/>
    <s v="A40"/>
    <n v="4"/>
    <n v="18"/>
  </r>
  <r>
    <s v="cY7ZXnCn"/>
    <b v="0"/>
    <n v="1491830000000"/>
    <d v="2017-04-10T13:13:20"/>
    <n v="45"/>
    <s v="resign"/>
    <x v="0"/>
    <s v="15+2"/>
    <n v="2076"/>
    <n v="1714"/>
    <n v="362"/>
    <s v="B21"/>
    <n v="3"/>
    <n v="13"/>
  </r>
  <r>
    <s v="lUbqxOse"/>
    <b v="1"/>
    <n v="1503640000000"/>
    <d v="2017-08-25T05:46:40"/>
    <n v="39"/>
    <s v="resign"/>
    <x v="0"/>
    <s v="10+0"/>
    <n v="2076"/>
    <n v="1450"/>
    <n v="626"/>
    <s v="B15"/>
    <n v="5"/>
    <n v="5"/>
  </r>
  <r>
    <s v="P2s8jVO5"/>
    <b v="0"/>
    <n v="1462530000000"/>
    <d v="2016-05-06T10:20:00"/>
    <n v="65"/>
    <s v="resign"/>
    <x v="0"/>
    <s v="5+5"/>
    <n v="2076"/>
    <n v="1831"/>
    <n v="245"/>
    <s v="D45"/>
    <n v="10"/>
    <n v="10"/>
  </r>
  <r>
    <s v="1ryAc7xP"/>
    <b v="0"/>
    <n v="1462520000000"/>
    <d v="2016-05-06T07:33:20"/>
    <n v="100"/>
    <s v="resign"/>
    <x v="1"/>
    <s v="15+0"/>
    <n v="2076"/>
    <n v="2119"/>
    <n v="-43"/>
    <s v="A21"/>
    <n v="4"/>
    <n v="7"/>
  </r>
  <r>
    <s v="J4GcK7kJ"/>
    <b v="0"/>
    <n v="1462520000000"/>
    <d v="2016-05-06T07:33:20"/>
    <n v="60"/>
    <s v="mate"/>
    <x v="1"/>
    <s v="15+0"/>
    <n v="2076"/>
    <n v="2119"/>
    <n v="-43"/>
    <s v="A15"/>
    <n v="4"/>
    <n v="7"/>
  </r>
  <r>
    <s v="3gQoIkwB"/>
    <b v="0"/>
    <n v="1462450000000"/>
    <d v="2016-05-05T12:06:40"/>
    <n v="56"/>
    <s v="mate"/>
    <x v="1"/>
    <s v="15+0"/>
    <n v="2076"/>
    <n v="1992"/>
    <n v="84"/>
    <s v="A09"/>
    <n v="4"/>
    <n v="12"/>
  </r>
  <r>
    <s v="j5ZAGamt"/>
    <b v="0"/>
    <n v="1462440000000"/>
    <d v="2016-05-05T09:20:00"/>
    <n v="73"/>
    <s v="outoftime"/>
    <x v="0"/>
    <s v="15+0"/>
    <n v="2076"/>
    <n v="1893"/>
    <n v="183"/>
    <s v="D12"/>
    <n v="8"/>
    <n v="9"/>
  </r>
  <r>
    <s v="6fX1Gxpp"/>
    <b v="1"/>
    <s v="1503514092152"/>
    <d v="2017-08-23T18:48:12"/>
    <n v="67"/>
    <s v="resign"/>
    <x v="0"/>
    <s v="10+0"/>
    <n v="2076"/>
    <n v="1922"/>
    <n v="154"/>
    <s v="E64"/>
    <n v="12"/>
    <n v="18"/>
  </r>
  <r>
    <s v="DSuHhfqH"/>
    <b v="1"/>
    <s v="1465499411096"/>
    <d v="2016-06-09T19:10:11"/>
    <n v="66"/>
    <s v="resign"/>
    <x v="1"/>
    <s v="10+10"/>
    <n v="2076"/>
    <n v="1990"/>
    <n v="86"/>
    <s v="A06"/>
    <n v="3"/>
    <n v="19"/>
  </r>
  <r>
    <s v="y4u2jAkm"/>
    <b v="1"/>
    <s v="1479847525666"/>
    <d v="2016-11-22T20:45:26"/>
    <n v="85"/>
    <s v="draw"/>
    <x v="2"/>
    <s v="10+0"/>
    <n v="2076"/>
    <n v="2123"/>
    <n v="-47"/>
    <s v="B08"/>
    <n v="8"/>
    <n v="20"/>
  </r>
  <r>
    <s v="vbc92z3L"/>
    <b v="1"/>
    <s v="1497887692914"/>
    <d v="2017-06-19T15:54:53"/>
    <n v="30"/>
    <s v="resign"/>
    <x v="0"/>
    <s v="5+10"/>
    <n v="2076"/>
    <n v="1712"/>
    <n v="364"/>
    <s v="D06"/>
    <n v="4"/>
    <n v="15"/>
  </r>
  <r>
    <s v="JljrmgKh"/>
    <b v="1"/>
    <s v="1498945172339"/>
    <d v="2017-07-01T21:39:32"/>
    <n v="142"/>
    <s v="mate"/>
    <x v="1"/>
    <s v="15+5"/>
    <n v="2076"/>
    <n v="2035"/>
    <n v="41"/>
    <s v="B07"/>
    <n v="6"/>
    <n v="21"/>
  </r>
  <r>
    <s v="ALuHHxM0"/>
    <b v="0"/>
    <n v="1502660000000"/>
    <d v="2017-08-13T21:33:20"/>
    <n v="30"/>
    <s v="resign"/>
    <x v="0"/>
    <s v="7+7"/>
    <n v="2075"/>
    <n v="2140"/>
    <n v="-65"/>
    <s v="B45"/>
    <n v="10"/>
    <n v="21"/>
  </r>
  <r>
    <s v="LtSXNdvA"/>
    <b v="1"/>
    <n v="1452180000000"/>
    <d v="2016-01-07T15:20:00"/>
    <n v="102"/>
    <s v="mate"/>
    <x v="1"/>
    <s v="5+5"/>
    <n v="2075"/>
    <n v="2303"/>
    <n v="-228"/>
    <s v="D30"/>
    <n v="4"/>
    <n v="15"/>
  </r>
  <r>
    <s v="rJWTaG2Q"/>
    <b v="1"/>
    <s v="1478866512618"/>
    <d v="2016-11-11T12:15:13"/>
    <n v="83"/>
    <s v="resign"/>
    <x v="0"/>
    <s v="10+0"/>
    <n v="2075"/>
    <n v="2165"/>
    <n v="-90"/>
    <s v="E00"/>
    <n v="5"/>
    <n v="12"/>
  </r>
  <r>
    <s v="FQUA7WH0"/>
    <b v="1"/>
    <s v="1475026250276"/>
    <d v="2016-09-28T01:30:50"/>
    <n v="86"/>
    <s v="mate"/>
    <x v="1"/>
    <s v="10+5"/>
    <n v="2075"/>
    <n v="2138"/>
    <n v="-63"/>
    <s v="D07"/>
    <n v="6"/>
    <n v="1"/>
  </r>
  <r>
    <s v="TjhhrFvM"/>
    <b v="1"/>
    <n v="1422290000000"/>
    <d v="2015-01-26T16:33:20"/>
    <n v="75"/>
    <s v="resign"/>
    <x v="0"/>
    <s v="8+0"/>
    <n v="2074"/>
    <n v="2013"/>
    <n v="61"/>
    <s v="C62"/>
    <n v="6"/>
    <n v="16"/>
  </r>
  <r>
    <s v="wCgk3Tno"/>
    <b v="1"/>
    <n v="1422290000000"/>
    <d v="2015-01-26T16:33:20"/>
    <n v="33"/>
    <s v="resign"/>
    <x v="0"/>
    <s v="8+0"/>
    <n v="2074"/>
    <n v="2121"/>
    <n v="-47"/>
    <s v="B25"/>
    <n v="4"/>
    <n v="16"/>
  </r>
  <r>
    <s v="r1bHHdSp"/>
    <b v="1"/>
    <s v="1468254101572"/>
    <d v="2016-07-11T16:21:42"/>
    <n v="43"/>
    <s v="resign"/>
    <x v="0"/>
    <s v="9+11"/>
    <n v="2074"/>
    <n v="1804"/>
    <n v="270"/>
    <s v="B21"/>
    <n v="3"/>
    <n v="16"/>
  </r>
  <r>
    <s v="uz5U9tYf"/>
    <b v="1"/>
    <s v="1504040504803"/>
    <d v="2017-08-29T21:01:45"/>
    <n v="40"/>
    <s v="resign"/>
    <x v="1"/>
    <s v="5+5"/>
    <n v="2074"/>
    <n v="2253"/>
    <n v="-179"/>
    <s v="A52"/>
    <n v="7"/>
    <n v="21"/>
  </r>
  <r>
    <s v="lKTxTrKz"/>
    <b v="1"/>
    <s v="1446091123856"/>
    <d v="2015-10-29T03:58:44"/>
    <n v="149"/>
    <s v="resign"/>
    <x v="0"/>
    <s v="5+5"/>
    <n v="2074"/>
    <n v="1908"/>
    <n v="166"/>
    <s v="C41"/>
    <n v="4"/>
    <n v="3"/>
  </r>
  <r>
    <s v="lKTxTrKz"/>
    <b v="1"/>
    <s v="1446091123856"/>
    <d v="2015-10-29T03:58:44"/>
    <n v="149"/>
    <s v="resign"/>
    <x v="0"/>
    <s v="5+5"/>
    <n v="2074"/>
    <n v="1908"/>
    <n v="166"/>
    <s v="C41"/>
    <n v="4"/>
    <n v="3"/>
  </r>
  <r>
    <s v="MT529gu5"/>
    <b v="1"/>
    <s v="1504005315006"/>
    <d v="2017-08-29T11:15:15"/>
    <n v="29"/>
    <s v="resign"/>
    <x v="0"/>
    <s v="10+0"/>
    <n v="2074"/>
    <n v="1883"/>
    <n v="191"/>
    <s v="C45"/>
    <n v="7"/>
    <n v="11"/>
  </r>
  <r>
    <s v="IlG3GNBw"/>
    <b v="1"/>
    <s v="1504364755200"/>
    <d v="2017-09-02T15:05:55"/>
    <n v="144"/>
    <s v="resign"/>
    <x v="1"/>
    <s v="10+0"/>
    <n v="2074"/>
    <n v="2300"/>
    <n v="-226"/>
    <s v="D20"/>
    <n v="4"/>
    <n v="15"/>
  </r>
  <r>
    <s v="v3EwpOQ4"/>
    <b v="1"/>
    <n v="1488240000000"/>
    <d v="2017-02-28T00:00:00"/>
    <n v="66"/>
    <s v="mate"/>
    <x v="1"/>
    <s v="8+0"/>
    <n v="2073"/>
    <n v="2195"/>
    <n v="-122"/>
    <s v="B40"/>
    <n v="5"/>
    <n v="0"/>
  </r>
  <r>
    <s v="RuHlwQEe"/>
    <b v="1"/>
    <s v="1416239685161"/>
    <d v="2014-11-17T15:54:45"/>
    <n v="2"/>
    <s v="outoftime"/>
    <x v="1"/>
    <s v="0+16"/>
    <n v="2073"/>
    <n v="2257"/>
    <n v="-184"/>
    <s v="B01"/>
    <n v="2"/>
    <n v="15"/>
  </r>
  <r>
    <s v="zCA2QmUC"/>
    <b v="1"/>
    <s v="1475458463111"/>
    <d v="2016-10-03T01:34:23"/>
    <n v="32"/>
    <s v="resign"/>
    <x v="1"/>
    <s v="15+10"/>
    <n v="2073"/>
    <n v="1890"/>
    <n v="183"/>
    <s v="A58"/>
    <n v="9"/>
    <n v="1"/>
  </r>
  <r>
    <s v="VXOHdRHw"/>
    <b v="1"/>
    <s v="1503139682198"/>
    <d v="2017-08-19T10:48:02"/>
    <n v="133"/>
    <s v="resign"/>
    <x v="0"/>
    <s v="30+10"/>
    <n v="2073"/>
    <n v="1837"/>
    <n v="236"/>
    <s v="B06"/>
    <n v="2"/>
    <n v="10"/>
  </r>
  <r>
    <s v="GlnDEDbg"/>
    <b v="1"/>
    <s v="1504452557201"/>
    <d v="2017-09-03T15:29:17"/>
    <n v="142"/>
    <s v="mate"/>
    <x v="1"/>
    <s v="10+0"/>
    <n v="2072"/>
    <n v="1855"/>
    <n v="217"/>
    <s v="A40"/>
    <n v="2"/>
    <n v="15"/>
  </r>
  <r>
    <s v="lwn61fG7"/>
    <b v="1"/>
    <s v="1493576128283"/>
    <d v="2017-04-30T18:15:28"/>
    <n v="30"/>
    <s v="resign"/>
    <x v="1"/>
    <s v="0+12"/>
    <n v="2072"/>
    <n v="2499"/>
    <n v="-427"/>
    <s v="E20"/>
    <n v="6"/>
    <n v="18"/>
  </r>
  <r>
    <s v="QYwhRB2n"/>
    <b v="1"/>
    <s v="1503935928858"/>
    <d v="2017-08-28T15:58:49"/>
    <n v="35"/>
    <s v="mate"/>
    <x v="0"/>
    <s v="30+10"/>
    <n v="2072"/>
    <n v="1964"/>
    <n v="108"/>
    <s v="C50"/>
    <n v="6"/>
    <n v="15"/>
  </r>
  <r>
    <s v="dnMMBVHw"/>
    <b v="0"/>
    <s v="1503850146477"/>
    <d v="2017-08-27T16:09:06"/>
    <n v="78"/>
    <s v="resign"/>
    <x v="1"/>
    <s v="20+10"/>
    <n v="2072"/>
    <n v="1500"/>
    <n v="572"/>
    <s v="B43"/>
    <n v="9"/>
    <n v="16"/>
  </r>
  <r>
    <s v="gHPbmCEL"/>
    <b v="1"/>
    <s v="1479133571946"/>
    <d v="2016-11-14T14:26:12"/>
    <n v="43"/>
    <s v="resign"/>
    <x v="0"/>
    <s v="15+0"/>
    <n v="2071"/>
    <n v="2175"/>
    <n v="-104"/>
    <s v="C48"/>
    <n v="8"/>
    <n v="14"/>
  </r>
  <r>
    <s v="JmLRln7J"/>
    <b v="1"/>
    <s v="1465497894406"/>
    <d v="2016-06-09T18:44:54"/>
    <n v="72"/>
    <s v="resign"/>
    <x v="1"/>
    <s v="8+0"/>
    <n v="2071"/>
    <n v="2002"/>
    <n v="69"/>
    <s v="C01"/>
    <n v="4"/>
    <n v="18"/>
  </r>
  <r>
    <s v="Rl1BsluH"/>
    <b v="1"/>
    <n v="1495380000000"/>
    <d v="2017-05-21T15:20:00"/>
    <n v="76"/>
    <s v="mate"/>
    <x v="1"/>
    <s v="10+5"/>
    <n v="2070"/>
    <n v="2203"/>
    <n v="-133"/>
    <s v="C88"/>
    <n v="13"/>
    <n v="15"/>
  </r>
  <r>
    <s v="RNtakCGG"/>
    <b v="0"/>
    <n v="1482170000000"/>
    <d v="2016-12-19T17:53:20"/>
    <n v="114"/>
    <s v="resign"/>
    <x v="1"/>
    <s v="25+0"/>
    <n v="2070"/>
    <n v="2126"/>
    <n v="-56"/>
    <s v="C68"/>
    <n v="8"/>
    <n v="17"/>
  </r>
  <r>
    <s v="T5zJ8LrR"/>
    <b v="1"/>
    <n v="1478140000000"/>
    <d v="2016-11-03T02:26:40"/>
    <n v="53"/>
    <s v="outoftime"/>
    <x v="0"/>
    <s v="10+0"/>
    <n v="2070"/>
    <n v="1821"/>
    <n v="249"/>
    <s v="C10"/>
    <n v="5"/>
    <n v="2"/>
  </r>
  <r>
    <s v="KnxBfAbJ"/>
    <b v="0"/>
    <n v="1477130000000"/>
    <d v="2016-10-22T09:53:20"/>
    <n v="72"/>
    <s v="draw"/>
    <x v="2"/>
    <s v="30+30"/>
    <n v="2070"/>
    <n v="1500"/>
    <n v="570"/>
    <s v="B90"/>
    <n v="11"/>
    <n v="9"/>
  </r>
  <r>
    <s v="w5GtFsmU"/>
    <b v="1"/>
    <n v="1472040000000"/>
    <d v="2016-08-24T12:00:00"/>
    <n v="129"/>
    <s v="resign"/>
    <x v="1"/>
    <s v="15+0"/>
    <n v="2070"/>
    <n v="1968"/>
    <n v="102"/>
    <s v="D02"/>
    <n v="5"/>
    <n v="12"/>
  </r>
  <r>
    <s v="9wqboiBt"/>
    <b v="1"/>
    <s v="1503763573940"/>
    <d v="2017-08-26T16:06:14"/>
    <n v="185"/>
    <s v="draw"/>
    <x v="2"/>
    <s v="10+0"/>
    <n v="2070"/>
    <n v="2018"/>
    <n v="52"/>
    <s v="B56"/>
    <n v="10"/>
    <n v="16"/>
  </r>
  <r>
    <s v="srJ5PVnl"/>
    <b v="1"/>
    <s v="1503070511438"/>
    <d v="2017-08-18T15:35:11"/>
    <n v="137"/>
    <s v="draw"/>
    <x v="2"/>
    <s v="30+10"/>
    <n v="2070"/>
    <n v="1975"/>
    <n v="95"/>
    <s v="B32"/>
    <n v="8"/>
    <n v="15"/>
  </r>
  <r>
    <s v="Pul3KmLC"/>
    <b v="1"/>
    <s v="1499888922672"/>
    <d v="2017-07-12T19:48:43"/>
    <n v="65"/>
    <s v="resign"/>
    <x v="0"/>
    <s v="15+5"/>
    <n v="2070"/>
    <n v="1910"/>
    <n v="160"/>
    <s v="A84"/>
    <n v="5"/>
    <n v="19"/>
  </r>
  <r>
    <s v="CtTh8DSP"/>
    <b v="1"/>
    <n v="1503860000000"/>
    <d v="2017-08-27T18:53:20"/>
    <n v="77"/>
    <s v="resign"/>
    <x v="0"/>
    <s v="10+0"/>
    <n v="2069"/>
    <n v="1969"/>
    <n v="100"/>
    <s v="B86"/>
    <n v="11"/>
    <n v="18"/>
  </r>
  <r>
    <s v="XHFt54H2"/>
    <b v="1"/>
    <n v="1503490000000"/>
    <d v="2017-08-23T12:06:40"/>
    <n v="46"/>
    <s v="resign"/>
    <x v="0"/>
    <s v="5+5"/>
    <n v="2069"/>
    <n v="1875"/>
    <n v="194"/>
    <s v="A41"/>
    <n v="4"/>
    <n v="12"/>
  </r>
  <r>
    <s v="egV9bwRL"/>
    <b v="1"/>
    <s v="1411873980140"/>
    <d v="2014-09-28T03:13:00"/>
    <n v="72"/>
    <s v="mate"/>
    <x v="1"/>
    <s v="8+0"/>
    <n v="2069"/>
    <n v="2244"/>
    <n v="-175"/>
    <s v="D90"/>
    <n v="8"/>
    <n v="3"/>
  </r>
  <r>
    <s v="TB80QXb9"/>
    <b v="0"/>
    <s v="1489947962794"/>
    <d v="2017-03-19T18:26:03"/>
    <n v="50"/>
    <s v="resign"/>
    <x v="1"/>
    <s v="5+10"/>
    <n v="2069"/>
    <n v="1500"/>
    <n v="569"/>
    <s v="C60"/>
    <n v="6"/>
    <n v="18"/>
  </r>
  <r>
    <s v="2mCo1EnA"/>
    <b v="1"/>
    <s v="1504392095299"/>
    <d v="2017-09-02T22:41:35"/>
    <n v="85"/>
    <s v="mate"/>
    <x v="0"/>
    <s v="8+4"/>
    <n v="2069"/>
    <n v="1837"/>
    <n v="232"/>
    <s v="C10"/>
    <n v="5"/>
    <n v="22"/>
  </r>
  <r>
    <s v="jsSUUfbK"/>
    <b v="1"/>
    <s v="1504282326258"/>
    <d v="2017-09-01T16:12:06"/>
    <n v="21"/>
    <s v="resign"/>
    <x v="0"/>
    <s v="15+0"/>
    <n v="2069"/>
    <n v="2030"/>
    <n v="39"/>
    <s v="B21"/>
    <n v="12"/>
    <n v="16"/>
  </r>
  <r>
    <s v="8i5x95vw"/>
    <b v="1"/>
    <s v="1502959759418"/>
    <d v="2017-08-17T08:49:19"/>
    <n v="35"/>
    <s v="mate"/>
    <x v="0"/>
    <s v="15+0"/>
    <n v="2069"/>
    <n v="2130"/>
    <n v="-61"/>
    <s v="B15"/>
    <n v="10"/>
    <n v="8"/>
  </r>
  <r>
    <s v="JmKIGYyL"/>
    <b v="1"/>
    <s v="1499535453008"/>
    <d v="2017-07-08T17:37:33"/>
    <n v="17"/>
    <s v="resign"/>
    <x v="0"/>
    <s v="2+10"/>
    <n v="2069"/>
    <n v="1925"/>
    <n v="144"/>
    <s v="D02"/>
    <n v="4"/>
    <n v="17"/>
  </r>
  <r>
    <s v="JeIlkoH6"/>
    <b v="1"/>
    <s v="1465517358914"/>
    <d v="2016-06-10T00:09:19"/>
    <n v="58"/>
    <s v="resign"/>
    <x v="0"/>
    <s v="12+10"/>
    <n v="2069"/>
    <n v="1707"/>
    <n v="362"/>
    <s v="D31"/>
    <n v="5"/>
    <n v="0"/>
  </r>
  <r>
    <s v="eNbs0Oew"/>
    <b v="1"/>
    <s v="1504406075374"/>
    <d v="2017-09-03T02:34:35"/>
    <n v="140"/>
    <s v="mate"/>
    <x v="1"/>
    <s v="180+5"/>
    <n v="2069"/>
    <n v="2223"/>
    <n v="-154"/>
    <s v="B50"/>
    <n v="4"/>
    <n v="2"/>
  </r>
  <r>
    <s v="TpxYFubZ"/>
    <b v="1"/>
    <n v="1504210000000"/>
    <d v="2017-08-31T20:06:40"/>
    <n v="37"/>
    <s v="resign"/>
    <x v="0"/>
    <s v="10+0"/>
    <n v="2068"/>
    <n v="1982"/>
    <n v="86"/>
    <s v="B09"/>
    <n v="11"/>
    <n v="20"/>
  </r>
  <r>
    <s v="fQURXZEa"/>
    <b v="1"/>
    <s v="1491147325236"/>
    <d v="2017-04-02T15:35:25"/>
    <n v="27"/>
    <s v="mate"/>
    <x v="0"/>
    <s v="15+15"/>
    <n v="2068"/>
    <n v="1912"/>
    <n v="156"/>
    <s v="C55"/>
    <n v="6"/>
    <n v="15"/>
  </r>
  <r>
    <s v="GSQbcfE9"/>
    <b v="1"/>
    <s v="1493577149589"/>
    <d v="2017-04-30T18:32:30"/>
    <n v="108"/>
    <s v="draw"/>
    <x v="2"/>
    <s v="20+5"/>
    <n v="2068"/>
    <n v="2228"/>
    <n v="-160"/>
    <s v="A42"/>
    <n v="7"/>
    <n v="18"/>
  </r>
  <r>
    <s v="UKhQpE0i"/>
    <b v="0"/>
    <s v="1504284463016"/>
    <d v="2017-09-01T16:47:43"/>
    <n v="116"/>
    <s v="resign"/>
    <x v="1"/>
    <s v="10+0"/>
    <n v="2068"/>
    <n v="2100"/>
    <n v="-32"/>
    <s v="C00"/>
    <n v="5"/>
    <n v="16"/>
  </r>
  <r>
    <s v="X4ttGOxt"/>
    <b v="0"/>
    <s v="1504258939475"/>
    <d v="2017-09-01T09:42:19"/>
    <n v="67"/>
    <s v="resign"/>
    <x v="0"/>
    <s v="10+0"/>
    <n v="2068"/>
    <n v="1906"/>
    <n v="162"/>
    <s v="C40"/>
    <n v="4"/>
    <n v="9"/>
  </r>
  <r>
    <s v="Mjyr2cYk"/>
    <b v="0"/>
    <s v="1501056278139"/>
    <d v="2017-07-26T08:04:38"/>
    <n v="109"/>
    <s v="resign"/>
    <x v="0"/>
    <s v="5+5"/>
    <n v="2068"/>
    <n v="2035"/>
    <n v="33"/>
    <s v="B07"/>
    <n v="6"/>
    <n v="8"/>
  </r>
  <r>
    <s v="hxWkHHzL"/>
    <b v="0"/>
    <s v="1504437619936"/>
    <d v="2017-09-03T11:20:20"/>
    <n v="96"/>
    <s v="resign"/>
    <x v="1"/>
    <s v="10+0"/>
    <n v="2068"/>
    <n v="1500"/>
    <n v="568"/>
    <s v="D30"/>
    <n v="4"/>
    <n v="11"/>
  </r>
  <r>
    <s v="AXjBBR3T"/>
    <b v="1"/>
    <n v="1484750000000"/>
    <d v="2017-01-18T14:33:20"/>
    <n v="82"/>
    <s v="resign"/>
    <x v="0"/>
    <s v="20+10"/>
    <n v="2067"/>
    <n v="1843"/>
    <n v="224"/>
    <s v="D00"/>
    <n v="3"/>
    <n v="14"/>
  </r>
  <r>
    <s v="m2sEcsg3"/>
    <b v="1"/>
    <n v="1434740000000"/>
    <d v="2015-06-19T18:53:20"/>
    <n v="29"/>
    <s v="resign"/>
    <x v="0"/>
    <s v="10+0"/>
    <n v="2067"/>
    <n v="2243"/>
    <n v="-176"/>
    <s v="A00"/>
    <n v="6"/>
    <n v="18"/>
  </r>
  <r>
    <s v="G6NlAmv6"/>
    <b v="1"/>
    <s v="1504232061065"/>
    <d v="2017-09-01T02:14:21"/>
    <n v="128"/>
    <s v="resign"/>
    <x v="1"/>
    <s v="15+15"/>
    <n v="2067"/>
    <n v="2040"/>
    <n v="27"/>
    <s v="A70"/>
    <n v="15"/>
    <n v="2"/>
  </r>
  <r>
    <s v="ufQfuIcS"/>
    <b v="1"/>
    <n v="1503780000000"/>
    <d v="2017-08-26T20:40:00"/>
    <n v="104"/>
    <s v="resign"/>
    <x v="1"/>
    <s v="10+0"/>
    <n v="2066"/>
    <n v="1937"/>
    <n v="129"/>
    <s v="A49"/>
    <n v="4"/>
    <n v="20"/>
  </r>
  <r>
    <s v="Px41L5pw"/>
    <b v="1"/>
    <n v="1502000000000"/>
    <d v="2017-08-06T06:13:20"/>
    <n v="132"/>
    <s v="outoftime"/>
    <x v="1"/>
    <s v="10+0"/>
    <n v="2066"/>
    <n v="2180"/>
    <n v="-114"/>
    <s v="A00"/>
    <n v="5"/>
    <n v="6"/>
  </r>
  <r>
    <s v="pWuqdUPK"/>
    <b v="1"/>
    <n v="1476650000000"/>
    <d v="2016-10-16T20:33:20"/>
    <n v="27"/>
    <s v="resign"/>
    <x v="0"/>
    <s v="8+0"/>
    <n v="2066"/>
    <n v="1145"/>
    <n v="921"/>
    <s v="A02"/>
    <n v="2"/>
    <n v="20"/>
  </r>
  <r>
    <s v="vFwJyfvH"/>
    <b v="0"/>
    <s v="1403307610111"/>
    <d v="2014-06-20T23:40:10"/>
    <n v="73"/>
    <s v="resign"/>
    <x v="0"/>
    <s v="7+3"/>
    <n v="2066"/>
    <n v="1665"/>
    <n v="401"/>
    <s v="D17"/>
    <n v="12"/>
    <n v="23"/>
  </r>
  <r>
    <s v="frUZqsdz"/>
    <b v="0"/>
    <s v="1504200044633"/>
    <d v="2017-08-31T17:20:45"/>
    <n v="18"/>
    <s v="resign"/>
    <x v="1"/>
    <s v="30+10"/>
    <n v="2066"/>
    <n v="1695"/>
    <n v="371"/>
    <s v="B01"/>
    <n v="6"/>
    <n v="17"/>
  </r>
  <r>
    <s v="khJOZetm"/>
    <b v="0"/>
    <n v="1504180000000"/>
    <d v="2017-08-31T11:46:40"/>
    <n v="72"/>
    <s v="resign"/>
    <x v="0"/>
    <s v="15+0"/>
    <n v="2065"/>
    <n v="1976"/>
    <n v="89"/>
    <s v="B21"/>
    <n v="6"/>
    <n v="11"/>
  </r>
  <r>
    <s v="uBweY2x6"/>
    <b v="1"/>
    <n v="1489700000000"/>
    <d v="2017-03-16T21:33:20"/>
    <n v="53"/>
    <s v="resign"/>
    <x v="0"/>
    <s v="15+15"/>
    <n v="2065"/>
    <n v="1879"/>
    <n v="186"/>
    <s v="B07"/>
    <n v="3"/>
    <n v="21"/>
  </r>
  <r>
    <s v="E8l6MAjj"/>
    <b v="0"/>
    <s v="1504166549889"/>
    <d v="2017-08-31T08:02:30"/>
    <n v="43"/>
    <s v="resign"/>
    <x v="0"/>
    <s v="15+0"/>
    <n v="2065"/>
    <n v="1861"/>
    <n v="204"/>
    <s v="B06"/>
    <n v="4"/>
    <n v="8"/>
  </r>
  <r>
    <s v="khJOZetm"/>
    <b v="0"/>
    <s v="1504178325377"/>
    <d v="2017-08-31T11:18:45"/>
    <n v="72"/>
    <s v="resign"/>
    <x v="0"/>
    <s v="15+0"/>
    <n v="2065"/>
    <n v="1976"/>
    <n v="89"/>
    <s v="B21"/>
    <n v="6"/>
    <n v="11"/>
  </r>
  <r>
    <s v="Vbvtr7Ho"/>
    <b v="1"/>
    <s v="1504382655580"/>
    <d v="2017-09-02T20:04:16"/>
    <n v="45"/>
    <s v="resign"/>
    <x v="0"/>
    <s v="10+0"/>
    <n v="2065"/>
    <n v="2043"/>
    <n v="22"/>
    <s v="B77"/>
    <n v="18"/>
    <n v="20"/>
  </r>
  <r>
    <s v="khJOZetm"/>
    <b v="0"/>
    <s v="1504178325377"/>
    <d v="2017-08-31T11:18:45"/>
    <n v="72"/>
    <s v="resign"/>
    <x v="0"/>
    <s v="15+0"/>
    <n v="2065"/>
    <n v="1976"/>
    <n v="89"/>
    <s v="B21"/>
    <n v="6"/>
    <n v="11"/>
  </r>
  <r>
    <s v="tHOCyEFZ"/>
    <b v="1"/>
    <s v="1478867881695"/>
    <d v="2016-11-11T12:38:02"/>
    <n v="102"/>
    <s v="resign"/>
    <x v="1"/>
    <s v="10+5"/>
    <n v="2065"/>
    <n v="2149"/>
    <n v="-84"/>
    <s v="D02"/>
    <n v="4"/>
    <n v="12"/>
  </r>
  <r>
    <s v="tQupI0RS"/>
    <b v="1"/>
    <s v="1475100523763"/>
    <d v="2016-09-28T22:08:44"/>
    <n v="56"/>
    <s v="outoftime"/>
    <x v="1"/>
    <s v="10+5"/>
    <n v="2065"/>
    <n v="1960"/>
    <n v="105"/>
    <s v="A40"/>
    <n v="2"/>
    <n v="22"/>
  </r>
  <r>
    <s v="bR7eSNEo"/>
    <b v="1"/>
    <s v="1503059286074"/>
    <d v="2017-08-18T12:28:06"/>
    <n v="49"/>
    <s v="mate"/>
    <x v="0"/>
    <s v="30+10"/>
    <n v="2065"/>
    <n v="2068"/>
    <n v="-3"/>
    <s v="B33"/>
    <n v="16"/>
    <n v="12"/>
  </r>
  <r>
    <s v="zXjVnIUc"/>
    <b v="1"/>
    <n v="1504120000000"/>
    <d v="2017-08-30T19:06:40"/>
    <n v="64"/>
    <s v="resign"/>
    <x v="1"/>
    <s v="10+0"/>
    <n v="2064"/>
    <n v="1968"/>
    <n v="96"/>
    <s v="A48"/>
    <n v="5"/>
    <n v="19"/>
  </r>
  <r>
    <s v="dggIoZ4a"/>
    <b v="1"/>
    <n v="1448010000000"/>
    <d v="2015-11-20T09:00:00"/>
    <n v="31"/>
    <s v="resign"/>
    <x v="0"/>
    <s v="15+0"/>
    <n v="2064"/>
    <n v="1986"/>
    <n v="78"/>
    <s v="B20"/>
    <n v="5"/>
    <n v="9"/>
  </r>
  <r>
    <s v="oWJgNP0E"/>
    <b v="0"/>
    <s v="1404696111155"/>
    <d v="2014-07-07T01:21:51"/>
    <n v="75"/>
    <s v="mate"/>
    <x v="0"/>
    <s v="10+0"/>
    <n v="2064"/>
    <n v="1947"/>
    <n v="117"/>
    <s v="A00"/>
    <n v="4"/>
    <n v="1"/>
  </r>
  <r>
    <s v="QwqqAOJD"/>
    <b v="0"/>
    <s v="1403744047593"/>
    <d v="2014-06-26T00:54:08"/>
    <n v="49"/>
    <s v="resign"/>
    <x v="0"/>
    <s v="5+5"/>
    <n v="2064"/>
    <n v="1889"/>
    <n v="175"/>
    <s v="A08"/>
    <n v="4"/>
    <n v="0"/>
  </r>
  <r>
    <s v="lagFMYPK"/>
    <b v="1"/>
    <s v="1503320933719"/>
    <d v="2017-08-21T13:08:54"/>
    <n v="59"/>
    <s v="resign"/>
    <x v="0"/>
    <s v="30+10"/>
    <n v="2064"/>
    <n v="1897"/>
    <n v="167"/>
    <s v="C55"/>
    <n v="6"/>
    <n v="13"/>
  </r>
  <r>
    <s v="hBKxwzgA"/>
    <b v="0"/>
    <s v="1503640660244"/>
    <d v="2017-08-25T05:57:40"/>
    <n v="58"/>
    <s v="resign"/>
    <x v="1"/>
    <s v="15+10"/>
    <n v="2064"/>
    <n v="2215"/>
    <n v="-151"/>
    <s v="B90"/>
    <n v="11"/>
    <n v="5"/>
  </r>
  <r>
    <s v="BOx8YbwI"/>
    <b v="1"/>
    <s v="1498379224898"/>
    <d v="2017-06-25T08:27:05"/>
    <n v="54"/>
    <s v="resign"/>
    <x v="0"/>
    <s v="15+10"/>
    <n v="2064"/>
    <n v="1986"/>
    <n v="78"/>
    <s v="A60"/>
    <n v="6"/>
    <n v="8"/>
  </r>
  <r>
    <s v="NR0OBenc"/>
    <b v="1"/>
    <n v="1495770000000"/>
    <d v="2017-05-26T03:40:00"/>
    <n v="66"/>
    <s v="resign"/>
    <x v="1"/>
    <s v="25+25"/>
    <n v="2063"/>
    <n v="2183"/>
    <n v="-120"/>
    <s v="C65"/>
    <n v="6"/>
    <n v="3"/>
  </r>
  <r>
    <s v="AGyetIn2"/>
    <b v="1"/>
    <n v="1503850000000"/>
    <d v="2017-08-27T16:06:40"/>
    <n v="105"/>
    <s v="mate"/>
    <x v="0"/>
    <s v="10+0"/>
    <n v="2063"/>
    <n v="1633"/>
    <n v="430"/>
    <s v="C02"/>
    <n v="11"/>
    <n v="16"/>
  </r>
  <r>
    <s v="SCeZnNQa"/>
    <b v="1"/>
    <n v="1472640000000"/>
    <d v="2016-08-31T10:40:00"/>
    <n v="33"/>
    <s v="resign"/>
    <x v="0"/>
    <s v="15+10"/>
    <n v="2063"/>
    <n v="2065"/>
    <n v="-2"/>
    <s v="B01"/>
    <n v="4"/>
    <n v="10"/>
  </r>
  <r>
    <s v="2HrHCRXy"/>
    <b v="1"/>
    <n v="1440300000000"/>
    <d v="2015-08-23T03:20:00"/>
    <n v="62"/>
    <s v="resign"/>
    <x v="1"/>
    <s v="15+0"/>
    <n v="2063"/>
    <n v="1500"/>
    <n v="563"/>
    <s v="C65"/>
    <n v="6"/>
    <n v="3"/>
  </r>
  <r>
    <s v="K9NBAxax"/>
    <b v="1"/>
    <n v="1481080000000"/>
    <d v="2016-12-07T03:06:40"/>
    <n v="66"/>
    <s v="resign"/>
    <x v="1"/>
    <s v="10+0"/>
    <n v="2063"/>
    <n v="2271"/>
    <n v="-208"/>
    <s v="B01"/>
    <n v="2"/>
    <n v="3"/>
  </r>
  <r>
    <s v="I68gWMT3"/>
    <b v="1"/>
    <s v="1396496413505"/>
    <d v="2014-04-03T03:40:14"/>
    <n v="59"/>
    <s v="outoftime"/>
    <x v="0"/>
    <s v="25+0"/>
    <n v="2063"/>
    <n v="2027"/>
    <n v="36"/>
    <s v="B06"/>
    <n v="4"/>
    <n v="3"/>
  </r>
  <r>
    <s v="dcGMkHUE"/>
    <b v="1"/>
    <s v="1396283689061"/>
    <d v="2014-03-31T16:34:49"/>
    <n v="144"/>
    <s v="draw"/>
    <x v="2"/>
    <s v="30+1"/>
    <n v="2063"/>
    <n v="2038"/>
    <n v="25"/>
    <s v="C70"/>
    <n v="8"/>
    <n v="16"/>
  </r>
  <r>
    <s v="I68gWMT3"/>
    <b v="1"/>
    <s v="1396496413505"/>
    <d v="2014-04-03T03:40:14"/>
    <n v="59"/>
    <s v="outoftime"/>
    <x v="0"/>
    <s v="25+0"/>
    <n v="2063"/>
    <n v="2027"/>
    <n v="36"/>
    <s v="B06"/>
    <n v="4"/>
    <n v="3"/>
  </r>
  <r>
    <s v="dcGMkHUE"/>
    <b v="1"/>
    <s v="1396283689061"/>
    <d v="2014-03-31T16:34:49"/>
    <n v="144"/>
    <s v="draw"/>
    <x v="2"/>
    <s v="30+1"/>
    <n v="2063"/>
    <n v="2038"/>
    <n v="25"/>
    <s v="C70"/>
    <n v="8"/>
    <n v="16"/>
  </r>
  <r>
    <s v="7hit8cPS"/>
    <b v="1"/>
    <s v="1504397443952"/>
    <d v="2017-09-03T00:10:44"/>
    <n v="60"/>
    <s v="resign"/>
    <x v="1"/>
    <s v="10+15"/>
    <n v="2063"/>
    <n v="2010"/>
    <n v="53"/>
    <s v="A18"/>
    <n v="5"/>
    <n v="0"/>
  </r>
  <r>
    <s v="YHxoXzZ5"/>
    <b v="1"/>
    <n v="1495770000000"/>
    <d v="2017-05-26T03:40:00"/>
    <n v="55"/>
    <s v="resign"/>
    <x v="0"/>
    <s v="8+0"/>
    <n v="2062"/>
    <n v="1978"/>
    <n v="84"/>
    <s v="C45"/>
    <n v="8"/>
    <n v="3"/>
  </r>
  <r>
    <s v="pnqCxr2D"/>
    <b v="1"/>
    <n v="1504030000000"/>
    <d v="2017-08-29T18:06:40"/>
    <n v="65"/>
    <s v="resign"/>
    <x v="0"/>
    <s v="10+0"/>
    <n v="2062"/>
    <n v="1814"/>
    <n v="248"/>
    <s v="A40"/>
    <n v="2"/>
    <n v="18"/>
  </r>
  <r>
    <s v="3Vr7tPzZ"/>
    <b v="1"/>
    <n v="1488990000000"/>
    <d v="2017-03-08T16:20:00"/>
    <n v="63"/>
    <s v="resign"/>
    <x v="0"/>
    <s v="20+0"/>
    <n v="2062"/>
    <n v="2140"/>
    <n v="-78"/>
    <s v="C00"/>
    <n v="3"/>
    <n v="16"/>
  </r>
  <r>
    <s v="Z5kVZz9M"/>
    <b v="1"/>
    <s v="1476443482605"/>
    <d v="2016-10-14T11:11:23"/>
    <n v="84"/>
    <s v="resign"/>
    <x v="1"/>
    <s v="30+10"/>
    <n v="2062"/>
    <n v="2090"/>
    <n v="-28"/>
    <s v="C78"/>
    <n v="9"/>
    <n v="11"/>
  </r>
  <r>
    <s v="4s4fA97l"/>
    <b v="1"/>
    <s v="1502830999811"/>
    <d v="2017-08-15T21:03:20"/>
    <n v="45"/>
    <s v="resign"/>
    <x v="0"/>
    <s v="5+12"/>
    <n v="2062"/>
    <n v="1888"/>
    <n v="174"/>
    <s v="D00"/>
    <n v="3"/>
    <n v="21"/>
  </r>
  <r>
    <s v="Fzp2v8FY"/>
    <b v="0"/>
    <s v="1501423713871"/>
    <d v="2017-07-30T14:08:34"/>
    <n v="39"/>
    <s v="mate"/>
    <x v="0"/>
    <s v="12+13"/>
    <n v="2061"/>
    <n v="1598"/>
    <n v="463"/>
    <s v="D07"/>
    <n v="5"/>
    <n v="14"/>
  </r>
  <r>
    <s v="7epR6vQ5"/>
    <b v="1"/>
    <s v="1504022557860"/>
    <d v="2017-08-29T16:02:38"/>
    <n v="51"/>
    <s v="resign"/>
    <x v="0"/>
    <s v="8+11"/>
    <n v="2061"/>
    <n v="1432"/>
    <n v="629"/>
    <s v="C62"/>
    <n v="6"/>
    <n v="16"/>
  </r>
  <r>
    <s v="O7aY10fj"/>
    <b v="1"/>
    <s v="1502890872621"/>
    <d v="2017-08-16T13:41:13"/>
    <n v="51"/>
    <s v="mate"/>
    <x v="0"/>
    <s v="8+0"/>
    <n v="2061"/>
    <n v="2007"/>
    <n v="54"/>
    <s v="B30"/>
    <n v="5"/>
    <n v="13"/>
  </r>
  <r>
    <s v="wIF6v3Ib"/>
    <b v="1"/>
    <s v="1462637220479"/>
    <d v="2016-05-07T16:07:00"/>
    <n v="117"/>
    <s v="resign"/>
    <x v="0"/>
    <s v="15+10"/>
    <n v="2061"/>
    <n v="2122"/>
    <n v="-61"/>
    <s v="D31"/>
    <n v="5"/>
    <n v="16"/>
  </r>
  <r>
    <s v="Igp6EEL4"/>
    <b v="0"/>
    <n v="1492530000000"/>
    <d v="2017-04-18T15:40:00"/>
    <n v="77"/>
    <s v="mate"/>
    <x v="0"/>
    <s v="9+0"/>
    <n v="2060"/>
    <n v="1687"/>
    <n v="373"/>
    <s v="A03"/>
    <n v="2"/>
    <n v="15"/>
  </r>
  <r>
    <s v="6aDFIWBG"/>
    <b v="1"/>
    <s v="1446085243786"/>
    <d v="2015-10-29T02:20:44"/>
    <n v="59"/>
    <s v="resign"/>
    <x v="0"/>
    <s v="5+5"/>
    <n v="2060"/>
    <n v="1792"/>
    <n v="268"/>
    <s v="B12"/>
    <n v="7"/>
    <n v="2"/>
  </r>
  <r>
    <s v="6aDFIWBG"/>
    <b v="1"/>
    <s v="1446085243786"/>
    <d v="2015-10-29T02:20:44"/>
    <n v="59"/>
    <s v="resign"/>
    <x v="0"/>
    <s v="5+5"/>
    <n v="2060"/>
    <n v="1792"/>
    <n v="268"/>
    <s v="B12"/>
    <n v="7"/>
    <n v="2"/>
  </r>
  <r>
    <s v="NjrlxX94"/>
    <b v="1"/>
    <s v="1499245761759"/>
    <d v="2017-07-05T09:09:22"/>
    <n v="170"/>
    <s v="outoftime"/>
    <x v="1"/>
    <s v="10+0"/>
    <n v="2060"/>
    <n v="1779"/>
    <n v="281"/>
    <s v="B23"/>
    <n v="5"/>
    <n v="9"/>
  </r>
  <r>
    <s v="4tS7nXwb"/>
    <b v="1"/>
    <s v="1491068323480"/>
    <d v="2017-04-01T17:38:43"/>
    <n v="93"/>
    <s v="resign"/>
    <x v="0"/>
    <s v="10+3"/>
    <n v="2060"/>
    <n v="2255"/>
    <n v="-195"/>
    <s v="A07"/>
    <n v="10"/>
    <n v="17"/>
  </r>
  <r>
    <s v="oZCH3LR6"/>
    <b v="1"/>
    <s v="1504138629055"/>
    <d v="2017-08-31T00:17:09"/>
    <n v="61"/>
    <s v="mate"/>
    <x v="0"/>
    <s v="10+0"/>
    <n v="2060"/>
    <n v="1910"/>
    <n v="150"/>
    <s v="D43"/>
    <n v="8"/>
    <n v="0"/>
  </r>
  <r>
    <s v="7dyW7S9t"/>
    <b v="1"/>
    <s v="1503572407680"/>
    <d v="2017-08-24T11:00:08"/>
    <n v="90"/>
    <s v="resign"/>
    <x v="1"/>
    <s v="10+0"/>
    <n v="2060"/>
    <n v="2111"/>
    <n v="-51"/>
    <s v="E20"/>
    <n v="6"/>
    <n v="11"/>
  </r>
  <r>
    <s v="1ygWggQx"/>
    <b v="0"/>
    <s v="1502923220240"/>
    <d v="2017-08-16T22:40:20"/>
    <n v="104"/>
    <s v="resign"/>
    <x v="1"/>
    <s v="5+5"/>
    <n v="2060"/>
    <n v="1614"/>
    <n v="446"/>
    <s v="B40"/>
    <n v="4"/>
    <n v="22"/>
  </r>
  <r>
    <s v="LD0aaEAy"/>
    <b v="0"/>
    <s v="1502918807823"/>
    <d v="2017-08-16T21:26:48"/>
    <n v="50"/>
    <s v="resign"/>
    <x v="1"/>
    <s v="5+5"/>
    <n v="2060"/>
    <n v="1527"/>
    <n v="533"/>
    <s v="C34"/>
    <n v="5"/>
    <n v="21"/>
  </r>
  <r>
    <s v="sKKXMG0E"/>
    <b v="0"/>
    <s v="1501457024073"/>
    <d v="2017-07-30T23:23:44"/>
    <n v="40"/>
    <s v="mate"/>
    <x v="1"/>
    <s v="10+2"/>
    <n v="2060"/>
    <n v="1546"/>
    <n v="514"/>
    <s v="B00"/>
    <n v="2"/>
    <n v="23"/>
  </r>
  <r>
    <s v="RlaiWC6c"/>
    <b v="0"/>
    <s v="1493058208816"/>
    <d v="2017-04-24T18:23:29"/>
    <n v="34"/>
    <s v="mate"/>
    <x v="1"/>
    <s v="20+0"/>
    <n v="2060"/>
    <n v="1882"/>
    <n v="178"/>
    <s v="C34"/>
    <n v="6"/>
    <n v="18"/>
  </r>
  <r>
    <s v="v1JlTdDS"/>
    <b v="0"/>
    <s v="1490068790253"/>
    <d v="2017-03-21T03:59:50"/>
    <n v="37"/>
    <s v="outoftime"/>
    <x v="0"/>
    <s v="10+0"/>
    <n v="2060"/>
    <n v="1500"/>
    <n v="560"/>
    <s v="B30"/>
    <n v="4"/>
    <n v="3"/>
  </r>
  <r>
    <s v="BLvBGbtb"/>
    <b v="0"/>
    <s v="1488114441527"/>
    <d v="2017-02-26T13:07:22"/>
    <n v="95"/>
    <s v="resign"/>
    <x v="0"/>
    <s v="5+8"/>
    <n v="2060"/>
    <n v="1932"/>
    <n v="128"/>
    <s v="B10"/>
    <n v="2"/>
    <n v="13"/>
  </r>
  <r>
    <s v="wdlF1gGX"/>
    <b v="0"/>
    <s v="1487753341266"/>
    <d v="2017-02-22T08:49:01"/>
    <n v="37"/>
    <s v="resign"/>
    <x v="0"/>
    <s v="10+0"/>
    <n v="2060"/>
    <n v="1754"/>
    <n v="306"/>
    <s v="C34"/>
    <n v="6"/>
    <n v="8"/>
  </r>
  <r>
    <s v="h7vuPjSh"/>
    <b v="0"/>
    <s v="1487580718640"/>
    <d v="2017-02-20T08:51:59"/>
    <n v="54"/>
    <s v="resign"/>
    <x v="1"/>
    <s v="10+15"/>
    <n v="2060"/>
    <n v="1639"/>
    <n v="421"/>
    <s v="C34"/>
    <n v="6"/>
    <n v="8"/>
  </r>
  <r>
    <s v="JFyjPdqb"/>
    <b v="1"/>
    <s v="1495563748269"/>
    <d v="2017-05-23T18:22:28"/>
    <n v="118"/>
    <s v="resign"/>
    <x v="1"/>
    <s v="15+10"/>
    <n v="2060"/>
    <n v="1865"/>
    <n v="195"/>
    <s v="D02"/>
    <n v="5"/>
    <n v="18"/>
  </r>
  <r>
    <s v="ElvyqfrW"/>
    <b v="1"/>
    <s v="1397751226780"/>
    <d v="2014-04-17T16:13:47"/>
    <n v="36"/>
    <s v="resign"/>
    <x v="0"/>
    <s v="8+2"/>
    <n v="2059"/>
    <n v="1640"/>
    <n v="419"/>
    <s v="B01"/>
    <n v="4"/>
    <n v="16"/>
  </r>
  <r>
    <s v="q8fxJ8Zn"/>
    <b v="1"/>
    <s v="1470070336815"/>
    <d v="2016-08-01T16:52:17"/>
    <n v="50"/>
    <s v="resign"/>
    <x v="1"/>
    <s v="25+25"/>
    <n v="2059"/>
    <n v="2137"/>
    <n v="-78"/>
    <s v="B52"/>
    <n v="6"/>
    <n v="16"/>
  </r>
  <r>
    <s v="P0W1cg8W"/>
    <b v="1"/>
    <s v="1472293983592"/>
    <d v="2016-08-27T10:33:04"/>
    <n v="35"/>
    <s v="resign"/>
    <x v="0"/>
    <s v="10+0"/>
    <n v="2059"/>
    <n v="1789"/>
    <n v="270"/>
    <s v="A40"/>
    <n v="2"/>
    <n v="10"/>
  </r>
  <r>
    <s v="EmEZrcf9"/>
    <b v="1"/>
    <n v="1504310000000"/>
    <d v="2017-09-01T23:53:20"/>
    <n v="96"/>
    <s v="resign"/>
    <x v="1"/>
    <s v="7+10"/>
    <n v="2058"/>
    <n v="1798"/>
    <n v="260"/>
    <s v="A28"/>
    <n v="7"/>
    <n v="23"/>
  </r>
  <r>
    <s v="qFHMsvRf"/>
    <b v="1"/>
    <s v="1500473870878"/>
    <d v="2017-07-19T14:17:51"/>
    <n v="95"/>
    <s v="outoftime"/>
    <x v="0"/>
    <s v="10+0"/>
    <n v="2058"/>
    <n v="1849"/>
    <n v="209"/>
    <s v="A49"/>
    <n v="5"/>
    <n v="14"/>
  </r>
  <r>
    <s v="wvolfLL2"/>
    <b v="1"/>
    <s v="1503674783751"/>
    <d v="2017-08-25T15:26:24"/>
    <n v="7"/>
    <s v="resign"/>
    <x v="1"/>
    <s v="10+0"/>
    <n v="2058"/>
    <n v="1945"/>
    <n v="113"/>
    <s v="B01"/>
    <n v="4"/>
    <n v="15"/>
  </r>
  <r>
    <s v="tYXXz2Ox"/>
    <b v="1"/>
    <s v="1480148839405"/>
    <d v="2016-11-26T08:27:19"/>
    <n v="22"/>
    <s v="resign"/>
    <x v="1"/>
    <s v="8+0"/>
    <n v="2058"/>
    <n v="1955"/>
    <n v="103"/>
    <s v="C00"/>
    <n v="3"/>
    <n v="8"/>
  </r>
  <r>
    <s v="4q388Xq8"/>
    <b v="1"/>
    <s v="1504434776320"/>
    <d v="2017-09-03T10:32:56"/>
    <n v="61"/>
    <s v="resign"/>
    <x v="0"/>
    <s v="10+0"/>
    <n v="2058"/>
    <n v="1616"/>
    <n v="442"/>
    <s v="D20"/>
    <n v="4"/>
    <n v="10"/>
  </r>
  <r>
    <s v="jVaZmFzH"/>
    <b v="1"/>
    <s v="1498993779658"/>
    <d v="2017-07-02T11:09:40"/>
    <n v="57"/>
    <s v="resign"/>
    <x v="0"/>
    <s v="15+5"/>
    <n v="2058"/>
    <n v="1833"/>
    <n v="225"/>
    <s v="D08"/>
    <n v="7"/>
    <n v="11"/>
  </r>
  <r>
    <s v="YGFygIlR"/>
    <b v="1"/>
    <n v="1481900000000"/>
    <d v="2016-12-16T14:53:20"/>
    <n v="62"/>
    <s v="resign"/>
    <x v="1"/>
    <s v="60+4"/>
    <n v="2057"/>
    <n v="2126"/>
    <n v="-69"/>
    <s v="C45"/>
    <n v="10"/>
    <n v="14"/>
  </r>
  <r>
    <s v="f9UkUOBY"/>
    <b v="1"/>
    <n v="1452440000000"/>
    <d v="2016-01-10T15:33:20"/>
    <n v="154"/>
    <s v="resign"/>
    <x v="1"/>
    <s v="15+8"/>
    <n v="2057"/>
    <n v="1949"/>
    <n v="108"/>
    <s v="C01"/>
    <n v="5"/>
    <n v="15"/>
  </r>
  <r>
    <s v="CLc6myYw"/>
    <b v="0"/>
    <n v="1452440000000"/>
    <d v="2016-01-10T15:33:20"/>
    <n v="96"/>
    <s v="resign"/>
    <x v="1"/>
    <s v="15+8"/>
    <n v="2057"/>
    <n v="1949"/>
    <n v="108"/>
    <s v="C69"/>
    <n v="9"/>
    <n v="15"/>
  </r>
  <r>
    <s v="cS9Hw8Rl"/>
    <b v="1"/>
    <n v="1484500000000"/>
    <d v="2017-01-15T17:06:40"/>
    <n v="118"/>
    <s v="resign"/>
    <x v="1"/>
    <s v="10+0"/>
    <n v="2057"/>
    <n v="2093"/>
    <n v="-36"/>
    <s v="B01"/>
    <n v="4"/>
    <n v="17"/>
  </r>
  <r>
    <s v="zI4GBeD7"/>
    <b v="1"/>
    <s v="1396329552248"/>
    <d v="2014-04-01T05:19:12"/>
    <n v="67"/>
    <s v="resign"/>
    <x v="0"/>
    <s v="5+21"/>
    <n v="2057"/>
    <n v="1923"/>
    <n v="134"/>
    <s v="C44"/>
    <n v="6"/>
    <n v="5"/>
  </r>
  <r>
    <s v="zI4GBeD7"/>
    <b v="1"/>
    <s v="1396329552248"/>
    <d v="2014-04-01T05:19:12"/>
    <n v="67"/>
    <s v="resign"/>
    <x v="0"/>
    <s v="5+21"/>
    <n v="2057"/>
    <n v="1923"/>
    <n v="134"/>
    <s v="C44"/>
    <n v="6"/>
    <n v="5"/>
  </r>
  <r>
    <s v="MpVixUtf"/>
    <b v="1"/>
    <s v="1462470648741"/>
    <d v="2016-05-05T17:50:49"/>
    <n v="28"/>
    <s v="resign"/>
    <x v="0"/>
    <s v="15+10"/>
    <n v="2057"/>
    <n v="1795"/>
    <n v="262"/>
    <s v="D20"/>
    <n v="5"/>
    <n v="17"/>
  </r>
  <r>
    <s v="M2ZlvyYy"/>
    <b v="1"/>
    <s v="1503594124401"/>
    <d v="2017-08-24T17:02:04"/>
    <n v="71"/>
    <s v="resign"/>
    <x v="0"/>
    <s v="30+30"/>
    <n v="2057"/>
    <n v="1782"/>
    <n v="275"/>
    <s v="D55"/>
    <n v="13"/>
    <n v="17"/>
  </r>
  <r>
    <s v="M2ZlvyYy"/>
    <b v="1"/>
    <s v="1503594124401"/>
    <d v="2017-08-24T17:02:04"/>
    <n v="71"/>
    <s v="resign"/>
    <x v="0"/>
    <s v="30+30"/>
    <n v="2057"/>
    <n v="1782"/>
    <n v="275"/>
    <s v="D55"/>
    <n v="13"/>
    <n v="17"/>
  </r>
  <r>
    <s v="6kUImh0v"/>
    <b v="1"/>
    <n v="1490460000000"/>
    <d v="2017-03-25T16:40:00"/>
    <n v="137"/>
    <s v="resign"/>
    <x v="0"/>
    <s v="10+0"/>
    <n v="2056"/>
    <n v="2264"/>
    <n v="-208"/>
    <s v="B01"/>
    <n v="4"/>
    <n v="16"/>
  </r>
  <r>
    <s v="m4qQYOMO"/>
    <b v="0"/>
    <s v="1403451624006"/>
    <d v="2014-06-22T15:40:24"/>
    <n v="41"/>
    <s v="resign"/>
    <x v="0"/>
    <s v="10+10"/>
    <n v="2056"/>
    <n v="1841"/>
    <n v="215"/>
    <s v="A38"/>
    <n v="10"/>
    <n v="15"/>
  </r>
  <r>
    <s v="nzvYOqn3"/>
    <b v="0"/>
    <s v="1403110471109"/>
    <d v="2014-06-18T16:54:31"/>
    <n v="91"/>
    <s v="resign"/>
    <x v="0"/>
    <s v="9+0"/>
    <n v="2056"/>
    <n v="1684"/>
    <n v="372"/>
    <s v="C60"/>
    <n v="6"/>
    <n v="16"/>
  </r>
  <r>
    <s v="Fzgz2cTQ"/>
    <b v="1"/>
    <s v="1475456560984"/>
    <d v="2016-10-03T01:02:41"/>
    <n v="33"/>
    <s v="resign"/>
    <x v="1"/>
    <s v="15+10"/>
    <n v="2056"/>
    <n v="2062"/>
    <n v="-6"/>
    <s v="B12"/>
    <n v="7"/>
    <n v="1"/>
  </r>
  <r>
    <s v="gWkTNIrz"/>
    <b v="1"/>
    <s v="1498943105183"/>
    <d v="2017-07-01T21:05:05"/>
    <n v="78"/>
    <s v="resign"/>
    <x v="1"/>
    <s v="15+5"/>
    <n v="2056"/>
    <n v="1873"/>
    <n v="183"/>
    <s v="A80"/>
    <n v="3"/>
    <n v="21"/>
  </r>
  <r>
    <s v="YruQrX5U"/>
    <b v="1"/>
    <n v="1472700000000"/>
    <d v="2016-09-01T03:20:00"/>
    <n v="88"/>
    <s v="resign"/>
    <x v="1"/>
    <s v="5+8"/>
    <n v="2055"/>
    <n v="2155"/>
    <n v="-100"/>
    <s v="D02"/>
    <n v="4"/>
    <n v="3"/>
  </r>
  <r>
    <s v="88qG4Kxf"/>
    <b v="0"/>
    <n v="1504090000000"/>
    <d v="2017-08-30T10:46:40"/>
    <n v="5"/>
    <s v="resign"/>
    <x v="1"/>
    <s v="10+5"/>
    <n v="2055"/>
    <n v="2036"/>
    <n v="19"/>
    <s v="A04"/>
    <n v="2"/>
    <n v="10"/>
  </r>
  <r>
    <s v="94GPH5v0"/>
    <b v="0"/>
    <n v="1502410000000"/>
    <d v="2017-08-11T00:06:40"/>
    <n v="98"/>
    <s v="resign"/>
    <x v="0"/>
    <s v="10+30"/>
    <n v="2055"/>
    <n v="2441"/>
    <n v="-386"/>
    <s v="D70"/>
    <n v="6"/>
    <n v="0"/>
  </r>
  <r>
    <s v="9RM1g3br"/>
    <b v="1"/>
    <n v="1434670000000"/>
    <d v="2015-06-18T23:26:40"/>
    <n v="50"/>
    <s v="resign"/>
    <x v="1"/>
    <s v="10+5"/>
    <n v="2055"/>
    <n v="2179"/>
    <n v="-124"/>
    <s v="B90"/>
    <n v="11"/>
    <n v="23"/>
  </r>
  <r>
    <s v="UDhjQ43q"/>
    <b v="1"/>
    <s v="1475446622053"/>
    <d v="2016-10-02T22:17:02"/>
    <n v="85"/>
    <s v="resign"/>
    <x v="0"/>
    <s v="15+10"/>
    <n v="2055"/>
    <n v="1924"/>
    <n v="131"/>
    <s v="E11"/>
    <n v="8"/>
    <n v="22"/>
  </r>
  <r>
    <s v="HHSf3mzZ"/>
    <b v="1"/>
    <s v="1502921017847"/>
    <d v="2017-08-16T22:03:38"/>
    <n v="118"/>
    <s v="resign"/>
    <x v="1"/>
    <s v="20+0"/>
    <n v="2055"/>
    <n v="2007"/>
    <n v="48"/>
    <s v="E20"/>
    <n v="8"/>
    <n v="22"/>
  </r>
  <r>
    <s v="F0UHiQHg"/>
    <b v="1"/>
    <n v="1503830000000"/>
    <d v="2017-08-27T10:33:20"/>
    <n v="53"/>
    <s v="mate"/>
    <x v="0"/>
    <s v="10+0"/>
    <n v="2054"/>
    <n v="1636"/>
    <n v="418"/>
    <s v="D35"/>
    <n v="9"/>
    <n v="10"/>
  </r>
  <r>
    <s v="S6FSwnve"/>
    <b v="1"/>
    <n v="1503430000000"/>
    <d v="2017-08-22T19:26:40"/>
    <n v="150"/>
    <s v="outoftime"/>
    <x v="1"/>
    <s v="15+0"/>
    <n v="2054"/>
    <n v="2123"/>
    <n v="-69"/>
    <s v="C02"/>
    <n v="10"/>
    <n v="19"/>
  </r>
  <r>
    <s v="1AbHlrHu"/>
    <b v="1"/>
    <n v="1472640000000"/>
    <d v="2016-08-31T10:40:00"/>
    <n v="48"/>
    <s v="resign"/>
    <x v="1"/>
    <s v="15+10"/>
    <n v="2054"/>
    <n v="2089"/>
    <n v="-35"/>
    <s v="A46"/>
    <n v="4"/>
    <n v="10"/>
  </r>
  <r>
    <s v="ByfOeMSC"/>
    <b v="1"/>
    <n v="1484500000000"/>
    <d v="2017-01-15T17:06:40"/>
    <n v="76"/>
    <s v="resign"/>
    <x v="1"/>
    <s v="10+0"/>
    <n v="2054"/>
    <n v="2066"/>
    <n v="-12"/>
    <s v="B01"/>
    <n v="4"/>
    <n v="17"/>
  </r>
  <r>
    <s v="M01xj3cN"/>
    <b v="1"/>
    <n v="1503680000000"/>
    <d v="2017-08-25T16:53:20"/>
    <n v="65"/>
    <s v="resign"/>
    <x v="0"/>
    <s v="10+5"/>
    <n v="2054"/>
    <n v="1876"/>
    <n v="178"/>
    <s v="C41"/>
    <n v="5"/>
    <n v="16"/>
  </r>
  <r>
    <s v="59ff4N6H"/>
    <b v="1"/>
    <s v="1420103821382"/>
    <d v="2015-01-01T09:17:01"/>
    <n v="71"/>
    <s v="mate"/>
    <x v="0"/>
    <s v="15+0"/>
    <n v="2054"/>
    <n v="1977"/>
    <n v="77"/>
    <s v="B32"/>
    <n v="8"/>
    <n v="9"/>
  </r>
  <r>
    <s v="Uoe9up0s"/>
    <b v="1"/>
    <s v="1420103688391"/>
    <d v="2015-01-01T09:14:48"/>
    <n v="68"/>
    <s v="resign"/>
    <x v="1"/>
    <s v="15+0"/>
    <n v="2054"/>
    <n v="1626"/>
    <n v="428"/>
    <s v="C22"/>
    <n v="6"/>
    <n v="9"/>
  </r>
  <r>
    <s v="MT4ew6Qa"/>
    <b v="1"/>
    <s v="1498640327277"/>
    <d v="2017-06-28T08:58:47"/>
    <n v="102"/>
    <s v="resign"/>
    <x v="1"/>
    <s v="10+0"/>
    <n v="2054"/>
    <n v="1815"/>
    <n v="239"/>
    <s v="B20"/>
    <n v="2"/>
    <n v="8"/>
  </r>
  <r>
    <s v="S7ZUTQA6"/>
    <b v="1"/>
    <s v="1503737858018"/>
    <d v="2017-08-26T08:57:38"/>
    <n v="136"/>
    <s v="mate"/>
    <x v="1"/>
    <s v="10+0"/>
    <n v="2054"/>
    <n v="1683"/>
    <n v="371"/>
    <s v="A00"/>
    <n v="1"/>
    <n v="8"/>
  </r>
  <r>
    <s v="R8ur9lKI"/>
    <b v="1"/>
    <n v="1495260000000"/>
    <d v="2017-05-20T06:00:00"/>
    <n v="63"/>
    <s v="resign"/>
    <x v="0"/>
    <s v="10+0"/>
    <n v="2053"/>
    <n v="1914"/>
    <n v="139"/>
    <s v="C40"/>
    <n v="4"/>
    <n v="6"/>
  </r>
  <r>
    <s v="368XGDBw"/>
    <b v="0"/>
    <n v="1435590000000"/>
    <d v="2015-06-29T15:00:00"/>
    <n v="3"/>
    <s v="resign"/>
    <x v="0"/>
    <s v="15+5"/>
    <n v="2053"/>
    <n v="1264"/>
    <n v="789"/>
    <s v="C00"/>
    <n v="3"/>
    <n v="15"/>
  </r>
  <r>
    <s v="2cVwyZDB"/>
    <b v="1"/>
    <s v="1479489277714"/>
    <d v="2016-11-18T17:14:38"/>
    <n v="47"/>
    <s v="resign"/>
    <x v="0"/>
    <s v="15+10"/>
    <n v="2053"/>
    <n v="2167"/>
    <n v="-114"/>
    <s v="C50"/>
    <n v="11"/>
    <n v="17"/>
  </r>
  <r>
    <s v="t1ynzSf6"/>
    <b v="1"/>
    <s v="1504469700262"/>
    <d v="2017-09-03T20:15:00"/>
    <n v="56"/>
    <s v="mate"/>
    <x v="1"/>
    <s v="10+0"/>
    <n v="2053"/>
    <n v="1840"/>
    <n v="213"/>
    <s v="A09"/>
    <n v="4"/>
    <n v="20"/>
  </r>
  <r>
    <s v="CDpqekF1"/>
    <b v="1"/>
    <n v="1472500000000"/>
    <d v="2016-08-29T19:46:40"/>
    <n v="51"/>
    <s v="mate"/>
    <x v="0"/>
    <s v="8+0"/>
    <n v="2052"/>
    <n v="1971"/>
    <n v="81"/>
    <s v="E76"/>
    <n v="13"/>
    <n v="19"/>
  </r>
  <r>
    <s v="Fx1HOgKy"/>
    <b v="1"/>
    <n v="1447860000000"/>
    <d v="2015-11-18T15:20:00"/>
    <n v="50"/>
    <s v="resign"/>
    <x v="1"/>
    <s v="10+0"/>
    <n v="2052"/>
    <n v="1992"/>
    <n v="60"/>
    <s v="B22"/>
    <n v="12"/>
    <n v="15"/>
  </r>
  <r>
    <s v="PcsD83fe"/>
    <b v="1"/>
    <n v="1434820000000"/>
    <d v="2015-06-20T17:06:40"/>
    <n v="72"/>
    <s v="resign"/>
    <x v="1"/>
    <s v="8+8"/>
    <n v="2052"/>
    <n v="2287"/>
    <n v="-235"/>
    <s v="A59"/>
    <n v="13"/>
    <n v="17"/>
  </r>
  <r>
    <s v="oLONJkAA"/>
    <b v="1"/>
    <n v="1434670000000"/>
    <d v="2015-06-18T23:26:40"/>
    <n v="119"/>
    <s v="draw"/>
    <x v="2"/>
    <s v="12+5"/>
    <n v="2052"/>
    <n v="2162"/>
    <n v="-110"/>
    <s v="C25"/>
    <n v="4"/>
    <n v="23"/>
  </r>
  <r>
    <s v="H6xFMBLl"/>
    <b v="1"/>
    <n v="1422300000000"/>
    <d v="2015-01-26T19:20:00"/>
    <n v="76"/>
    <s v="resign"/>
    <x v="1"/>
    <s v="10+0"/>
    <n v="2052"/>
    <n v="2028"/>
    <n v="24"/>
    <s v="B50"/>
    <n v="5"/>
    <n v="19"/>
  </r>
  <r>
    <s v="7f7NRgAP"/>
    <b v="1"/>
    <s v="1504284087737"/>
    <d v="2017-09-01T16:41:28"/>
    <n v="38"/>
    <s v="resign"/>
    <x v="1"/>
    <s v="10+0"/>
    <n v="2052"/>
    <n v="1956"/>
    <n v="96"/>
    <s v="A42"/>
    <n v="5"/>
    <n v="16"/>
  </r>
  <r>
    <s v="FHKfsIGB"/>
    <b v="1"/>
    <s v="1504091294556"/>
    <d v="2017-08-30T11:08:15"/>
    <n v="94"/>
    <s v="outoftime"/>
    <x v="1"/>
    <s v="10+0"/>
    <n v="2052"/>
    <n v="2217"/>
    <n v="-165"/>
    <s v="C53"/>
    <n v="9"/>
    <n v="11"/>
  </r>
  <r>
    <s v="b9Yt7i2U"/>
    <b v="1"/>
    <s v="1504219970354"/>
    <d v="2017-08-31T22:52:50"/>
    <n v="108"/>
    <s v="resign"/>
    <x v="1"/>
    <s v="10+0"/>
    <n v="2052"/>
    <n v="1946"/>
    <n v="106"/>
    <s v="B90"/>
    <n v="11"/>
    <n v="22"/>
  </r>
  <r>
    <s v="MT9LE41S"/>
    <b v="1"/>
    <s v="1499941003747"/>
    <d v="2017-07-13T10:16:44"/>
    <n v="35"/>
    <s v="resign"/>
    <x v="0"/>
    <s v="10+0"/>
    <n v="2052"/>
    <n v="1334"/>
    <n v="718"/>
    <s v="C44"/>
    <n v="9"/>
    <n v="10"/>
  </r>
  <r>
    <s v="5kcUc0xT"/>
    <b v="1"/>
    <s v="1504114313401"/>
    <d v="2017-08-30T17:31:53"/>
    <n v="46"/>
    <s v="mate"/>
    <x v="1"/>
    <s v="7+7"/>
    <n v="2052"/>
    <n v="2286"/>
    <n v="-234"/>
    <s v="D20"/>
    <n v="5"/>
    <n v="17"/>
  </r>
  <r>
    <s v="ESHxteJ9"/>
    <b v="1"/>
    <s v="1503981521656"/>
    <d v="2017-08-29T04:38:42"/>
    <n v="60"/>
    <s v="resign"/>
    <x v="1"/>
    <s v="5+5"/>
    <n v="2052"/>
    <n v="1797"/>
    <n v="255"/>
    <s v="A43"/>
    <n v="2"/>
    <n v="4"/>
  </r>
  <r>
    <s v="mKvCyQcI"/>
    <b v="1"/>
    <s v="1504341759455"/>
    <d v="2017-09-02T08:42:39"/>
    <n v="51"/>
    <s v="resign"/>
    <x v="1"/>
    <s v="15+15"/>
    <n v="2052"/>
    <n v="2222"/>
    <n v="-170"/>
    <s v="B20"/>
    <n v="3"/>
    <n v="8"/>
  </r>
  <r>
    <s v="p4Zek4Y7"/>
    <b v="1"/>
    <s v="1496527509333"/>
    <d v="2017-06-03T22:05:09"/>
    <n v="62"/>
    <s v="resign"/>
    <x v="0"/>
    <s v="15+10"/>
    <n v="2052"/>
    <n v="1940"/>
    <n v="112"/>
    <s v="A40"/>
    <n v="2"/>
    <n v="22"/>
  </r>
  <r>
    <s v="xoVyq1H5"/>
    <b v="1"/>
    <n v="1499170000000"/>
    <d v="2017-07-04T12:06:40"/>
    <n v="42"/>
    <s v="resign"/>
    <x v="1"/>
    <s v="25+25"/>
    <n v="2051"/>
    <n v="2147"/>
    <n v="-96"/>
    <s v="C42"/>
    <n v="9"/>
    <n v="12"/>
  </r>
  <r>
    <s v="qtO43RJL"/>
    <b v="1"/>
    <s v="1396331961005"/>
    <d v="2014-04-01T05:59:21"/>
    <n v="55"/>
    <s v="resign"/>
    <x v="0"/>
    <s v="10+0"/>
    <n v="2051"/>
    <n v="2072"/>
    <n v="-21"/>
    <s v="C70"/>
    <n v="6"/>
    <n v="5"/>
  </r>
  <r>
    <s v="qtO43RJL"/>
    <b v="1"/>
    <s v="1396331961005"/>
    <d v="2014-04-01T05:59:21"/>
    <n v="55"/>
    <s v="resign"/>
    <x v="0"/>
    <s v="10+0"/>
    <n v="2051"/>
    <n v="2072"/>
    <n v="-21"/>
    <s v="C70"/>
    <n v="6"/>
    <n v="5"/>
  </r>
  <r>
    <s v="EZrRsHyR"/>
    <b v="0"/>
    <s v="1496544513864"/>
    <d v="2017-06-04T02:48:34"/>
    <n v="77"/>
    <s v="mate"/>
    <x v="0"/>
    <s v="10+0"/>
    <n v="2051"/>
    <n v="1321"/>
    <n v="730"/>
    <s v="C28"/>
    <n v="5"/>
    <n v="2"/>
  </r>
  <r>
    <s v="MiQIBk76"/>
    <b v="1"/>
    <s v="1479844879639"/>
    <d v="2016-11-22T20:01:20"/>
    <n v="31"/>
    <s v="mate"/>
    <x v="0"/>
    <s v="10+0"/>
    <n v="2051"/>
    <n v="1941"/>
    <n v="110"/>
    <s v="C10"/>
    <n v="6"/>
    <n v="20"/>
  </r>
  <r>
    <s v="i4IoZw9M"/>
    <b v="1"/>
    <s v="1475097011221"/>
    <d v="2016-09-28T21:10:11"/>
    <n v="54"/>
    <s v="resign"/>
    <x v="1"/>
    <s v="10+5"/>
    <n v="2051"/>
    <n v="1995"/>
    <n v="56"/>
    <s v="A40"/>
    <n v="2"/>
    <n v="21"/>
  </r>
  <r>
    <s v="oJEaprhr"/>
    <b v="1"/>
    <s v="1502982313046"/>
    <d v="2017-08-17T15:05:13"/>
    <n v="61"/>
    <s v="resign"/>
    <x v="0"/>
    <s v="30+10"/>
    <n v="2051"/>
    <n v="1810"/>
    <n v="241"/>
    <s v="C55"/>
    <n v="7"/>
    <n v="15"/>
  </r>
  <r>
    <s v="jTvyCsWT"/>
    <b v="0"/>
    <n v="1504280000000"/>
    <d v="2017-09-01T15:33:20"/>
    <n v="62"/>
    <s v="mate"/>
    <x v="1"/>
    <s v="5+5"/>
    <n v="2050"/>
    <n v="1627"/>
    <n v="423"/>
    <s v="A06"/>
    <n v="2"/>
    <n v="15"/>
  </r>
  <r>
    <s v="eJgE3AVx"/>
    <b v="0"/>
    <n v="1504280000000"/>
    <d v="2017-09-01T15:33:20"/>
    <n v="42"/>
    <s v="mate"/>
    <x v="1"/>
    <s v="5+5"/>
    <n v="2050"/>
    <n v="1627"/>
    <n v="423"/>
    <s v="A04"/>
    <n v="2"/>
    <n v="15"/>
  </r>
  <r>
    <s v="ndZRhK6w"/>
    <b v="0"/>
    <n v="1504260000000"/>
    <d v="2017-09-01T10:00:00"/>
    <n v="31"/>
    <s v="resign"/>
    <x v="0"/>
    <s v="5+5"/>
    <n v="2050"/>
    <n v="1852"/>
    <n v="198"/>
    <s v="B01"/>
    <n v="6"/>
    <n v="10"/>
  </r>
  <r>
    <s v="y9jJdqti"/>
    <b v="0"/>
    <n v="1504260000000"/>
    <d v="2017-09-01T10:00:00"/>
    <n v="20"/>
    <s v="resign"/>
    <x v="1"/>
    <s v="5+5"/>
    <n v="2050"/>
    <n v="1981"/>
    <n v="69"/>
    <s v="B15"/>
    <n v="9"/>
    <n v="10"/>
  </r>
  <r>
    <s v="LNQ7uP4Z"/>
    <b v="1"/>
    <n v="1472690000000"/>
    <d v="2016-09-01T00:33:20"/>
    <n v="72"/>
    <s v="outoftime"/>
    <x v="1"/>
    <s v="5+6"/>
    <n v="2050"/>
    <n v="2044"/>
    <n v="6"/>
    <s v="C60"/>
    <n v="6"/>
    <n v="0"/>
  </r>
  <r>
    <s v="Fcm279Mj"/>
    <b v="1"/>
    <n v="1472630000000"/>
    <d v="2016-08-31T07:53:20"/>
    <n v="33"/>
    <s v="resign"/>
    <x v="0"/>
    <s v="15+0"/>
    <n v="2050"/>
    <n v="1950"/>
    <n v="100"/>
    <s v="A46"/>
    <n v="5"/>
    <n v="7"/>
  </r>
  <r>
    <s v="9mZLxoFs"/>
    <b v="1"/>
    <n v="1504310000000"/>
    <d v="2017-09-01T23:53:20"/>
    <n v="35"/>
    <s v="resign"/>
    <x v="0"/>
    <s v="7+10"/>
    <n v="2050"/>
    <n v="1807"/>
    <n v="243"/>
    <s v="A21"/>
    <n v="3"/>
    <n v="23"/>
  </r>
  <r>
    <s v="JEIqg0A2"/>
    <b v="1"/>
    <n v="1422290000000"/>
    <d v="2015-01-26T16:33:20"/>
    <n v="33"/>
    <s v="draw"/>
    <x v="2"/>
    <s v="8+0"/>
    <n v="2050"/>
    <n v="1981"/>
    <n v="69"/>
    <s v="C89"/>
    <n v="16"/>
    <n v="16"/>
  </r>
  <r>
    <s v="dAQs69rc"/>
    <b v="0"/>
    <s v="1476439899565"/>
    <d v="2016-10-14T10:11:40"/>
    <n v="43"/>
    <s v="resign"/>
    <x v="0"/>
    <s v="40+40"/>
    <n v="2050"/>
    <n v="1880"/>
    <n v="170"/>
    <s v="C02"/>
    <n v="11"/>
    <n v="10"/>
  </r>
  <r>
    <s v="7uN9fAX2"/>
    <b v="1"/>
    <s v="1504183248398"/>
    <d v="2017-08-31T12:40:48"/>
    <n v="93"/>
    <s v="draw"/>
    <x v="2"/>
    <s v="10+0"/>
    <n v="2050"/>
    <n v="1973"/>
    <n v="77"/>
    <s v="D12"/>
    <n v="8"/>
    <n v="12"/>
  </r>
  <r>
    <s v="iUI5fuAL"/>
    <b v="1"/>
    <s v="1495281046081"/>
    <d v="2017-05-20T11:50:46"/>
    <n v="90"/>
    <s v="resign"/>
    <x v="1"/>
    <s v="15+10"/>
    <n v="2050"/>
    <n v="2028"/>
    <n v="22"/>
    <s v="E90"/>
    <n v="9"/>
    <n v="11"/>
  </r>
  <r>
    <s v="sqZ0B604"/>
    <b v="1"/>
    <s v="1498993160537"/>
    <d v="2017-07-02T10:59:21"/>
    <n v="45"/>
    <s v="resign"/>
    <x v="0"/>
    <s v="10+2"/>
    <n v="2050"/>
    <n v="1894"/>
    <n v="156"/>
    <s v="D20"/>
    <n v="5"/>
    <n v="10"/>
  </r>
  <r>
    <s v="tNhRqPnq"/>
    <b v="1"/>
    <n v="1463920000000"/>
    <d v="2016-05-22T12:26:40"/>
    <n v="85"/>
    <s v="mate"/>
    <x v="0"/>
    <s v="10+3"/>
    <n v="2049"/>
    <n v="1815"/>
    <n v="234"/>
    <s v="C00"/>
    <n v="3"/>
    <n v="12"/>
  </r>
  <r>
    <s v="K3ZWV3dH"/>
    <b v="1"/>
    <s v="1468699966793"/>
    <d v="2016-07-16T20:12:47"/>
    <n v="54"/>
    <s v="resign"/>
    <x v="1"/>
    <s v="10+0"/>
    <n v="2049"/>
    <n v="2088"/>
    <n v="-39"/>
    <s v="B94"/>
    <n v="11"/>
    <n v="20"/>
  </r>
  <r>
    <s v="H6rC09aN"/>
    <b v="1"/>
    <s v="1501487029050"/>
    <d v="2017-07-31T07:43:49"/>
    <n v="32"/>
    <s v="resign"/>
    <x v="1"/>
    <s v="5+8"/>
    <n v="2049"/>
    <n v="1960"/>
    <n v="89"/>
    <s v="C00"/>
    <n v="5"/>
    <n v="7"/>
  </r>
  <r>
    <s v="2TPHqzpa"/>
    <b v="1"/>
    <s v="1498937124179"/>
    <d v="2017-07-01T19:25:24"/>
    <n v="119"/>
    <s v="draw"/>
    <x v="2"/>
    <s v="15+5"/>
    <n v="2049"/>
    <n v="1895"/>
    <n v="154"/>
    <s v="D31"/>
    <n v="5"/>
    <n v="19"/>
  </r>
  <r>
    <s v="B4cIPYnY"/>
    <b v="1"/>
    <s v="1504274569731"/>
    <d v="2017-09-01T14:02:50"/>
    <n v="37"/>
    <s v="mate"/>
    <x v="0"/>
    <s v="30+30"/>
    <n v="2049"/>
    <n v="1882"/>
    <n v="167"/>
    <s v="B87"/>
    <n v="14"/>
    <n v="14"/>
  </r>
  <r>
    <s v="CPyD9qyN"/>
    <b v="1"/>
    <n v="1458880000000"/>
    <d v="2016-03-25T04:26:40"/>
    <n v="37"/>
    <s v="resign"/>
    <x v="0"/>
    <s v="5+5"/>
    <n v="2048"/>
    <n v="1875"/>
    <n v="173"/>
    <s v="C00"/>
    <n v="2"/>
    <n v="4"/>
  </r>
  <r>
    <s v="ZR6VJ5BF"/>
    <b v="0"/>
    <n v="1458750000000"/>
    <d v="2016-03-23T16:20:00"/>
    <n v="103"/>
    <s v="resign"/>
    <x v="0"/>
    <s v="2+10"/>
    <n v="2048"/>
    <n v="1831"/>
    <n v="217"/>
    <s v="D31"/>
    <n v="6"/>
    <n v="16"/>
  </r>
  <r>
    <s v="PFE3ua3F"/>
    <b v="0"/>
    <n v="1458750000000"/>
    <d v="2016-03-23T16:20:00"/>
    <n v="26"/>
    <s v="resign"/>
    <x v="0"/>
    <s v="2+10"/>
    <n v="2048"/>
    <n v="1831"/>
    <n v="217"/>
    <s v="D10"/>
    <n v="5"/>
    <n v="16"/>
  </r>
  <r>
    <s v="81EKDcCx"/>
    <b v="0"/>
    <n v="1504240000000"/>
    <d v="2017-09-01T04:26:40"/>
    <n v="11"/>
    <s v="mate"/>
    <x v="0"/>
    <s v="45+0"/>
    <n v="2048"/>
    <n v="1500"/>
    <n v="548"/>
    <s v="B07"/>
    <n v="2"/>
    <n v="4"/>
  </r>
  <r>
    <s v="3NyrG7Qp"/>
    <b v="1"/>
    <n v="1503880000000"/>
    <d v="2017-08-28T00:26:40"/>
    <n v="62"/>
    <s v="resign"/>
    <x v="1"/>
    <s v="15+15"/>
    <n v="2048"/>
    <n v="2184"/>
    <n v="-136"/>
    <s v="B21"/>
    <n v="12"/>
    <n v="0"/>
  </r>
  <r>
    <s v="EiFxOLw5"/>
    <b v="0"/>
    <n v="1430220000000"/>
    <d v="2015-04-28T11:20:00"/>
    <n v="59"/>
    <s v="resign"/>
    <x v="0"/>
    <s v="5+8"/>
    <n v="2048"/>
    <n v="1661"/>
    <n v="387"/>
    <s v="B36"/>
    <n v="8"/>
    <n v="11"/>
  </r>
  <r>
    <s v="kLUlsUuv"/>
    <b v="1"/>
    <s v="1416921965531"/>
    <d v="2014-11-25T13:26:06"/>
    <n v="32"/>
    <s v="outoftime"/>
    <x v="1"/>
    <s v="10+0"/>
    <n v="2048"/>
    <n v="1885"/>
    <n v="163"/>
    <s v="A03"/>
    <n v="3"/>
    <n v="13"/>
  </r>
  <r>
    <s v="jEV6APzw"/>
    <b v="1"/>
    <s v="1396407373435"/>
    <d v="2014-04-02T02:56:13"/>
    <n v="117"/>
    <s v="resign"/>
    <x v="0"/>
    <s v="5+21"/>
    <n v="2048"/>
    <n v="1924"/>
    <n v="124"/>
    <s v="C44"/>
    <n v="6"/>
    <n v="2"/>
  </r>
  <r>
    <s v="jEV6APzw"/>
    <b v="1"/>
    <s v="1396407373435"/>
    <d v="2014-04-02T02:56:13"/>
    <n v="117"/>
    <s v="resign"/>
    <x v="0"/>
    <s v="5+21"/>
    <n v="2048"/>
    <n v="1924"/>
    <n v="124"/>
    <s v="C44"/>
    <n v="6"/>
    <n v="2"/>
  </r>
  <r>
    <s v="Hrm8s5OA"/>
    <b v="1"/>
    <s v="1503149429787"/>
    <d v="2017-08-19T13:30:30"/>
    <n v="105"/>
    <s v="resign"/>
    <x v="0"/>
    <s v="10+0"/>
    <n v="2048"/>
    <n v="2150"/>
    <n v="-102"/>
    <s v="B45"/>
    <n v="10"/>
    <n v="13"/>
  </r>
  <r>
    <s v="KRyjXjsx"/>
    <b v="1"/>
    <s v="1481116092401"/>
    <d v="2016-12-07T13:08:12"/>
    <n v="41"/>
    <s v="resign"/>
    <x v="0"/>
    <s v="10+0"/>
    <n v="2048"/>
    <n v="1852"/>
    <n v="196"/>
    <s v="B07"/>
    <n v="3"/>
    <n v="13"/>
  </r>
  <r>
    <s v="tmLbuwUc"/>
    <b v="1"/>
    <s v="1502366337956"/>
    <d v="2017-08-10T11:58:58"/>
    <n v="77"/>
    <s v="resign"/>
    <x v="0"/>
    <s v="30+30"/>
    <n v="2048"/>
    <n v="1801"/>
    <n v="247"/>
    <s v="E17"/>
    <n v="13"/>
    <n v="11"/>
  </r>
  <r>
    <s v="kmWD4yQ1"/>
    <b v="0"/>
    <n v="1487580000000"/>
    <d v="2017-02-20T08:40:00"/>
    <n v="37"/>
    <s v="mate"/>
    <x v="0"/>
    <s v="7+3"/>
    <n v="2047"/>
    <n v="1236"/>
    <n v="811"/>
    <s v="B07"/>
    <n v="3"/>
    <n v="8"/>
  </r>
  <r>
    <s v="UCyQZaWw"/>
    <b v="0"/>
    <n v="1481910000000"/>
    <d v="2016-12-16T17:40:00"/>
    <n v="48"/>
    <s v="resign"/>
    <x v="1"/>
    <s v="15+15"/>
    <n v="2047"/>
    <n v="2126"/>
    <n v="-79"/>
    <s v="C53"/>
    <n v="9"/>
    <n v="17"/>
  </r>
  <r>
    <s v="ENz8Bz5P"/>
    <b v="1"/>
    <n v="1472700000000"/>
    <d v="2016-09-01T03:20:00"/>
    <n v="135"/>
    <s v="resign"/>
    <x v="0"/>
    <s v="5+8"/>
    <n v="2047"/>
    <n v="1268"/>
    <n v="779"/>
    <s v="A46"/>
    <n v="5"/>
    <n v="3"/>
  </r>
  <r>
    <s v="8dRrl55X"/>
    <b v="1"/>
    <s v="1446006645701"/>
    <d v="2015-10-28T04:30:46"/>
    <n v="47"/>
    <s v="resign"/>
    <x v="0"/>
    <s v="10+0"/>
    <n v="2047"/>
    <n v="1710"/>
    <n v="337"/>
    <s v="B05"/>
    <n v="8"/>
    <n v="4"/>
  </r>
  <r>
    <s v="8dRrl55X"/>
    <b v="1"/>
    <s v="1446006645701"/>
    <d v="2015-10-28T04:30:46"/>
    <n v="47"/>
    <s v="resign"/>
    <x v="0"/>
    <s v="10+0"/>
    <n v="2047"/>
    <n v="1710"/>
    <n v="337"/>
    <s v="B05"/>
    <n v="8"/>
    <n v="4"/>
  </r>
  <r>
    <s v="0zBbBDf2"/>
    <b v="1"/>
    <s v="1502887179294"/>
    <d v="2017-08-16T12:39:39"/>
    <n v="25"/>
    <s v="resign"/>
    <x v="0"/>
    <s v="10+5"/>
    <n v="2047"/>
    <n v="2035"/>
    <n v="12"/>
    <s v="D85"/>
    <n v="8"/>
    <n v="12"/>
  </r>
  <r>
    <s v="kmWD4yQ1"/>
    <b v="0"/>
    <s v="1487580081786"/>
    <d v="2017-02-20T08:41:22"/>
    <n v="37"/>
    <s v="mate"/>
    <x v="0"/>
    <s v="7+3"/>
    <n v="2047"/>
    <n v="1236"/>
    <n v="811"/>
    <s v="B07"/>
    <n v="3"/>
    <n v="8"/>
  </r>
  <r>
    <s v="QXCrtw6O"/>
    <b v="1"/>
    <s v="1500560655797"/>
    <d v="2017-07-20T14:24:16"/>
    <n v="33"/>
    <s v="resign"/>
    <x v="0"/>
    <s v="8+4"/>
    <n v="2047"/>
    <n v="1801"/>
    <n v="246"/>
    <s v="A00"/>
    <n v="1"/>
    <n v="14"/>
  </r>
  <r>
    <s v="Xvmmwvb6"/>
    <b v="1"/>
    <s v="1503980890260"/>
    <d v="2017-08-29T04:28:10"/>
    <n v="37"/>
    <s v="resign"/>
    <x v="0"/>
    <s v="5+5"/>
    <n v="2047"/>
    <n v="1802"/>
    <n v="245"/>
    <s v="B13"/>
    <n v="7"/>
    <n v="4"/>
  </r>
  <r>
    <s v="JIK0gMs3"/>
    <b v="1"/>
    <s v="1500166546275"/>
    <d v="2017-07-16T00:55:46"/>
    <n v="84"/>
    <s v="resign"/>
    <x v="1"/>
    <s v="10+5"/>
    <n v="2047"/>
    <n v="1855"/>
    <n v="192"/>
    <s v="D00"/>
    <n v="3"/>
    <n v="0"/>
  </r>
  <r>
    <s v="ZRNOMB2S"/>
    <b v="1"/>
    <s v="1490454198103"/>
    <d v="2017-03-25T15:03:18"/>
    <n v="129"/>
    <s v="mate"/>
    <x v="0"/>
    <s v="15+10"/>
    <n v="2047"/>
    <n v="1961"/>
    <n v="86"/>
    <s v="E97"/>
    <n v="17"/>
    <n v="15"/>
  </r>
  <r>
    <s v="Aj6qf8IT"/>
    <b v="1"/>
    <s v="1501786810021"/>
    <d v="2017-08-03T19:00:10"/>
    <n v="100"/>
    <s v="resign"/>
    <x v="1"/>
    <s v="30+30"/>
    <n v="2047"/>
    <n v="1872"/>
    <n v="175"/>
    <s v="A40"/>
    <n v="4"/>
    <n v="19"/>
  </r>
  <r>
    <s v="NzeYv6ft"/>
    <b v="1"/>
    <n v="1472900000000"/>
    <d v="2016-09-03T10:53:20"/>
    <n v="80"/>
    <s v="resign"/>
    <x v="1"/>
    <s v="8+0"/>
    <n v="2046"/>
    <n v="2057"/>
    <n v="-11"/>
    <s v="A40"/>
    <n v="2"/>
    <n v="10"/>
  </r>
  <r>
    <s v="8XT0CJsq"/>
    <b v="1"/>
    <n v="1472900000000"/>
    <d v="2016-09-03T10:53:20"/>
    <n v="53"/>
    <s v="resign"/>
    <x v="0"/>
    <s v="8+0"/>
    <n v="2046"/>
    <n v="2057"/>
    <n v="-11"/>
    <s v="D01"/>
    <n v="6"/>
    <n v="10"/>
  </r>
  <r>
    <s v="QSnaNJ76"/>
    <b v="1"/>
    <n v="1472690000000"/>
    <d v="2016-09-01T00:33:20"/>
    <n v="136"/>
    <s v="outoftime"/>
    <x v="1"/>
    <s v="10+0"/>
    <n v="2046"/>
    <n v="2011"/>
    <n v="35"/>
    <s v="A40"/>
    <n v="2"/>
    <n v="0"/>
  </r>
  <r>
    <s v="lR6jGLig"/>
    <b v="1"/>
    <n v="1472210000000"/>
    <d v="2016-08-26T11:13:20"/>
    <n v="48"/>
    <s v="resign"/>
    <x v="1"/>
    <s v="8+2"/>
    <n v="2046"/>
    <n v="1950"/>
    <n v="96"/>
    <s v="A48"/>
    <n v="5"/>
    <n v="11"/>
  </r>
  <r>
    <s v="acxMEIrd"/>
    <b v="0"/>
    <n v="1472040000000"/>
    <d v="2016-08-24T12:00:00"/>
    <n v="36"/>
    <s v="resign"/>
    <x v="1"/>
    <s v="10+0"/>
    <n v="2046"/>
    <n v="2294"/>
    <n v="-248"/>
    <s v="D02"/>
    <n v="3"/>
    <n v="12"/>
  </r>
  <r>
    <s v="87RqRuNl"/>
    <b v="1"/>
    <s v="1502812166810"/>
    <d v="2017-08-15T15:49:27"/>
    <n v="27"/>
    <s v="resign"/>
    <x v="1"/>
    <s v="10+0"/>
    <n v="2046"/>
    <n v="1929"/>
    <n v="117"/>
    <s v="B01"/>
    <n v="10"/>
    <n v="15"/>
  </r>
  <r>
    <s v="vNfy43Ti"/>
    <b v="1"/>
    <s v="1462473578127"/>
    <d v="2016-05-05T18:39:38"/>
    <n v="141"/>
    <s v="mate"/>
    <x v="0"/>
    <s v="15+10"/>
    <n v="2046"/>
    <n v="1984"/>
    <n v="62"/>
    <s v="E21"/>
    <n v="8"/>
    <n v="18"/>
  </r>
  <r>
    <s v="NDwH13XO"/>
    <b v="1"/>
    <s v="1503255611694"/>
    <d v="2017-08-20T19:00:12"/>
    <n v="78"/>
    <s v="resign"/>
    <x v="1"/>
    <s v="30+30"/>
    <n v="2046"/>
    <n v="2136"/>
    <n v="-90"/>
    <s v="E73"/>
    <n v="12"/>
    <n v="19"/>
  </r>
  <r>
    <s v="6LneNPrY"/>
    <b v="1"/>
    <n v="1475890000000"/>
    <d v="2016-10-08T01:26:40"/>
    <n v="62"/>
    <s v="resign"/>
    <x v="1"/>
    <s v="5+5"/>
    <n v="2045"/>
    <n v="1750"/>
    <n v="295"/>
    <s v="B00"/>
    <n v="3"/>
    <n v="1"/>
  </r>
  <r>
    <s v="yaYZ0hv5"/>
    <b v="0"/>
    <n v="1475380000000"/>
    <d v="2016-10-02T03:46:40"/>
    <n v="111"/>
    <s v="resign"/>
    <x v="0"/>
    <s v="9+2"/>
    <n v="2045"/>
    <n v="1768"/>
    <n v="277"/>
    <s v="C62"/>
    <n v="6"/>
    <n v="3"/>
  </r>
  <r>
    <s v="xDK2n5hz"/>
    <b v="0"/>
    <n v="1475010000000"/>
    <d v="2016-09-27T21:00:00"/>
    <n v="64"/>
    <s v="resign"/>
    <x v="0"/>
    <s v="5+5"/>
    <n v="2045"/>
    <n v="1500"/>
    <n v="545"/>
    <s v="C62"/>
    <n v="6"/>
    <n v="21"/>
  </r>
  <r>
    <s v="Pr8A9HUM"/>
    <b v="0"/>
    <n v="1474690000000"/>
    <d v="2016-09-24T04:06:40"/>
    <n v="116"/>
    <s v="outoftime"/>
    <x v="1"/>
    <s v="15+0"/>
    <n v="2045"/>
    <n v="1500"/>
    <n v="545"/>
    <s v="C41"/>
    <n v="4"/>
    <n v="4"/>
  </r>
  <r>
    <s v="HQtI9O4I"/>
    <b v="0"/>
    <n v="1473740000000"/>
    <d v="2016-09-13T04:13:20"/>
    <n v="66"/>
    <s v="resign"/>
    <x v="1"/>
    <s v="10+0"/>
    <n v="2045"/>
    <n v="2062"/>
    <n v="-17"/>
    <s v="C01"/>
    <n v="5"/>
    <n v="4"/>
  </r>
  <r>
    <s v="a7KkqrTY"/>
    <b v="0"/>
    <n v="1473650000000"/>
    <d v="2016-09-12T03:13:20"/>
    <n v="19"/>
    <s v="outoftime"/>
    <x v="0"/>
    <s v="10+0"/>
    <n v="2045"/>
    <n v="1435"/>
    <n v="610"/>
    <s v="C00"/>
    <n v="3"/>
    <n v="3"/>
  </r>
  <r>
    <s v="xgyScWvK"/>
    <b v="0"/>
    <n v="1472680000000"/>
    <d v="2016-08-31T21:46:40"/>
    <n v="79"/>
    <s v="outoftime"/>
    <x v="0"/>
    <s v="10+0"/>
    <n v="2045"/>
    <n v="1500"/>
    <n v="545"/>
    <s v="B07"/>
    <n v="5"/>
    <n v="21"/>
  </r>
  <r>
    <s v="nCxn4PeG"/>
    <b v="1"/>
    <n v="1504350000000"/>
    <d v="2017-09-02T11:00:00"/>
    <n v="62"/>
    <s v="mate"/>
    <x v="1"/>
    <s v="7+10"/>
    <n v="2045"/>
    <n v="2024"/>
    <n v="21"/>
    <s v="A45"/>
    <n v="5"/>
    <n v="11"/>
  </r>
  <r>
    <s v="9w4VjZfZ"/>
    <b v="0"/>
    <s v="1500499630399"/>
    <d v="2017-07-19T21:27:10"/>
    <n v="65"/>
    <s v="resign"/>
    <x v="0"/>
    <s v="5+5"/>
    <n v="2045"/>
    <n v="2012"/>
    <n v="33"/>
    <s v="A20"/>
    <n v="2"/>
    <n v="21"/>
  </r>
  <r>
    <s v="o7AQGiYV"/>
    <b v="1"/>
    <n v="1472210000000"/>
    <d v="2016-08-26T11:13:20"/>
    <n v="15"/>
    <s v="resign"/>
    <x v="0"/>
    <s v="10+0"/>
    <n v="2044"/>
    <n v="2047"/>
    <n v="-3"/>
    <s v="C53"/>
    <n v="7"/>
    <n v="11"/>
  </r>
  <r>
    <s v="mFSplqq3"/>
    <b v="1"/>
    <n v="1504290000000"/>
    <d v="2017-09-01T18:20:00"/>
    <n v="148"/>
    <s v="mate"/>
    <x v="1"/>
    <s v="7+10"/>
    <n v="2044"/>
    <n v="1867"/>
    <n v="177"/>
    <s v="A34"/>
    <n v="5"/>
    <n v="18"/>
  </r>
  <r>
    <s v="Rs9iB7jG"/>
    <b v="0"/>
    <s v="1404693515875"/>
    <d v="2014-07-07T00:38:36"/>
    <n v="67"/>
    <s v="mate"/>
    <x v="0"/>
    <s v="10+0"/>
    <n v="2044"/>
    <n v="1716"/>
    <n v="328"/>
    <s v="D30"/>
    <n v="4"/>
    <n v="0"/>
  </r>
  <r>
    <s v="uhxTJwPQ"/>
    <b v="1"/>
    <s v="1500771282103"/>
    <d v="2017-07-23T00:54:42"/>
    <n v="68"/>
    <s v="draw"/>
    <x v="2"/>
    <s v="10+0"/>
    <n v="2044"/>
    <n v="2156"/>
    <n v="-112"/>
    <s v="D56"/>
    <n v="14"/>
    <n v="0"/>
  </r>
  <r>
    <s v="rfV2pSMO"/>
    <b v="1"/>
    <s v="1499245239994"/>
    <d v="2017-07-05T09:00:40"/>
    <n v="81"/>
    <s v="resign"/>
    <x v="0"/>
    <s v="10+0"/>
    <n v="2044"/>
    <n v="1984"/>
    <n v="60"/>
    <s v="C08"/>
    <n v="8"/>
    <n v="9"/>
  </r>
  <r>
    <s v="N8w191RJ"/>
    <b v="1"/>
    <s v="1504344964249"/>
    <d v="2017-09-02T09:36:04"/>
    <n v="87"/>
    <s v="draw"/>
    <x v="2"/>
    <s v="10+0"/>
    <n v="2044"/>
    <n v="2027"/>
    <n v="17"/>
    <s v="E12"/>
    <n v="6"/>
    <n v="9"/>
  </r>
  <r>
    <s v="uhxTJwPQ"/>
    <b v="1"/>
    <s v="1500771282103"/>
    <d v="2017-07-23T00:54:42"/>
    <n v="68"/>
    <s v="draw"/>
    <x v="2"/>
    <s v="10+0"/>
    <n v="2044"/>
    <n v="2156"/>
    <n v="-112"/>
    <s v="D56"/>
    <n v="14"/>
    <n v="0"/>
  </r>
  <r>
    <s v="qSmJxs6L"/>
    <b v="1"/>
    <s v="1495050121119"/>
    <d v="2017-05-17T19:42:01"/>
    <n v="57"/>
    <s v="resign"/>
    <x v="0"/>
    <s v="15+10"/>
    <n v="2044"/>
    <n v="1874"/>
    <n v="170"/>
    <s v="A40"/>
    <n v="6"/>
    <n v="19"/>
  </r>
  <r>
    <s v="BiiC5fxA"/>
    <b v="0"/>
    <s v="1494712932327"/>
    <d v="2017-05-13T22:02:12"/>
    <n v="101"/>
    <s v="mate"/>
    <x v="0"/>
    <s v="10+5"/>
    <n v="2044"/>
    <n v="1491"/>
    <n v="553"/>
    <s v="D06"/>
    <n v="4"/>
    <n v="22"/>
  </r>
  <r>
    <s v="xTds6c57"/>
    <b v="1"/>
    <s v="1494539212421"/>
    <d v="2017-05-11T21:46:52"/>
    <n v="62"/>
    <s v="resign"/>
    <x v="1"/>
    <s v="15+10"/>
    <n v="2044"/>
    <n v="2122"/>
    <n v="-78"/>
    <s v="D35"/>
    <n v="6"/>
    <n v="21"/>
  </r>
  <r>
    <s v="sjwi8GHa"/>
    <b v="0"/>
    <s v="1494450040395"/>
    <d v="2017-05-10T21:00:40"/>
    <n v="66"/>
    <s v="draw"/>
    <x v="2"/>
    <s v="10+5"/>
    <n v="2044"/>
    <n v="2022"/>
    <n v="22"/>
    <s v="E20"/>
    <n v="5"/>
    <n v="21"/>
  </r>
  <r>
    <s v="e9lW5664"/>
    <b v="1"/>
    <n v="1478140000000"/>
    <d v="2016-11-03T02:26:40"/>
    <n v="68"/>
    <s v="mate"/>
    <x v="1"/>
    <s v="10+0"/>
    <n v="2043"/>
    <n v="2032"/>
    <n v="11"/>
    <s v="B01"/>
    <n v="8"/>
    <n v="2"/>
  </r>
  <r>
    <s v="yYUD7478"/>
    <b v="1"/>
    <n v="1477870000000"/>
    <d v="2016-10-30T23:26:40"/>
    <n v="17"/>
    <s v="resign"/>
    <x v="0"/>
    <s v="10+0"/>
    <n v="2043"/>
    <n v="1396"/>
    <n v="647"/>
    <s v="D06"/>
    <n v="4"/>
    <n v="23"/>
  </r>
  <r>
    <s v="ttTrSqWO"/>
    <b v="1"/>
    <n v="1439620000000"/>
    <d v="2015-08-15T06:26:40"/>
    <n v="45"/>
    <s v="resign"/>
    <x v="0"/>
    <s v="8+0"/>
    <n v="2043"/>
    <n v="1981"/>
    <n v="62"/>
    <s v="B13"/>
    <n v="5"/>
    <n v="6"/>
  </r>
  <r>
    <s v="fRLACQPX"/>
    <b v="1"/>
    <s v="1487701326433"/>
    <d v="2017-02-21T18:22:06"/>
    <n v="59"/>
    <s v="resign"/>
    <x v="0"/>
    <s v="10+0"/>
    <n v="2043"/>
    <n v="2017"/>
    <n v="26"/>
    <s v="D03"/>
    <n v="10"/>
    <n v="18"/>
  </r>
  <r>
    <s v="v2XDN50z"/>
    <b v="1"/>
    <s v="1504467482117"/>
    <d v="2017-09-03T19:38:02"/>
    <n v="20"/>
    <s v="resign"/>
    <x v="1"/>
    <s v="15+6"/>
    <n v="2043"/>
    <n v="2104"/>
    <n v="-61"/>
    <s v="A22"/>
    <n v="4"/>
    <n v="19"/>
  </r>
  <r>
    <s v="ziibDMiw"/>
    <b v="1"/>
    <s v="1504296082627"/>
    <d v="2017-09-01T20:01:23"/>
    <n v="50"/>
    <s v="resign"/>
    <x v="1"/>
    <s v="10+0"/>
    <n v="2043"/>
    <n v="1814"/>
    <n v="229"/>
    <s v="B00"/>
    <n v="2"/>
    <n v="20"/>
  </r>
  <r>
    <s v="AXxrkZ2Y"/>
    <b v="1"/>
    <s v="1482557481362"/>
    <d v="2016-12-24T05:31:21"/>
    <n v="48"/>
    <s v="resign"/>
    <x v="1"/>
    <s v="15+0"/>
    <n v="2043"/>
    <n v="2132"/>
    <n v="-89"/>
    <s v="A45"/>
    <n v="2"/>
    <n v="5"/>
  </r>
  <r>
    <s v="dFOCPsZc"/>
    <b v="1"/>
    <s v="1504465885219"/>
    <d v="2017-09-03T19:11:25"/>
    <n v="63"/>
    <s v="resign"/>
    <x v="0"/>
    <s v="10+0"/>
    <n v="2043"/>
    <n v="1964"/>
    <n v="79"/>
    <s v="A15"/>
    <n v="4"/>
    <n v="19"/>
  </r>
  <r>
    <s v="2Q7IqjpX"/>
    <b v="1"/>
    <s v="1475364254735"/>
    <d v="2016-10-01T23:24:15"/>
    <n v="55"/>
    <s v="resign"/>
    <x v="0"/>
    <s v="15+10"/>
    <n v="2043"/>
    <n v="1871"/>
    <n v="172"/>
    <s v="E15"/>
    <n v="8"/>
    <n v="23"/>
  </r>
  <r>
    <s v="74LRC0m6"/>
    <b v="1"/>
    <s v="1495390375111"/>
    <d v="2017-05-21T18:12:55"/>
    <n v="75"/>
    <s v="resign"/>
    <x v="0"/>
    <s v="15+10"/>
    <n v="2043"/>
    <n v="1898"/>
    <n v="145"/>
    <s v="A40"/>
    <n v="4"/>
    <n v="18"/>
  </r>
  <r>
    <s v="FdJqwcnS"/>
    <b v="1"/>
    <s v="1490040119354"/>
    <d v="2017-03-20T20:01:59"/>
    <n v="90"/>
    <s v="resign"/>
    <x v="1"/>
    <s v="15+10"/>
    <n v="2043"/>
    <n v="2023"/>
    <n v="20"/>
    <s v="E59"/>
    <n v="19"/>
    <n v="20"/>
  </r>
  <r>
    <s v="0Znhw50H"/>
    <b v="1"/>
    <n v="1471120000000"/>
    <d v="2016-08-13T20:26:40"/>
    <n v="41"/>
    <s v="resign"/>
    <x v="0"/>
    <s v="10+0"/>
    <n v="2042"/>
    <n v="1982"/>
    <n v="60"/>
    <s v="A53"/>
    <n v="4"/>
    <n v="20"/>
  </r>
  <r>
    <s v="YwtfYUEd"/>
    <b v="1"/>
    <s v="1480696602292"/>
    <d v="2016-12-02T16:36:42"/>
    <n v="138"/>
    <s v="resign"/>
    <x v="0"/>
    <s v="30+30"/>
    <n v="2042"/>
    <n v="2058"/>
    <n v="-16"/>
    <s v="A35"/>
    <n v="6"/>
    <n v="16"/>
  </r>
  <r>
    <s v="MD8fpziW"/>
    <b v="1"/>
    <n v="1504230000000"/>
    <d v="2017-09-01T01:40:00"/>
    <n v="60"/>
    <s v="resign"/>
    <x v="1"/>
    <s v="7+15"/>
    <n v="2041"/>
    <n v="1992"/>
    <n v="49"/>
    <s v="B01"/>
    <n v="6"/>
    <n v="1"/>
  </r>
  <r>
    <s v="cN0V36CF"/>
    <b v="1"/>
    <n v="1424750000000"/>
    <d v="2015-02-24T03:53:20"/>
    <n v="61"/>
    <s v="mate"/>
    <x v="0"/>
    <s v="7+8"/>
    <n v="2041"/>
    <n v="1876"/>
    <n v="165"/>
    <s v="A15"/>
    <n v="4"/>
    <n v="3"/>
  </r>
  <r>
    <s v="ksRZbHfH"/>
    <b v="1"/>
    <s v="1501783223723"/>
    <d v="2017-08-03T18:00:24"/>
    <n v="33"/>
    <s v="resign"/>
    <x v="0"/>
    <s v="10+0"/>
    <n v="2041"/>
    <n v="1740"/>
    <n v="301"/>
    <s v="B50"/>
    <n v="4"/>
    <n v="18"/>
  </r>
  <r>
    <s v="uhwYSFEx"/>
    <b v="1"/>
    <s v="1487685824243"/>
    <d v="2017-02-21T14:03:44"/>
    <n v="45"/>
    <s v="outoftime"/>
    <x v="0"/>
    <s v="7+2"/>
    <n v="2041"/>
    <n v="1674"/>
    <n v="367"/>
    <s v="C26"/>
    <n v="6"/>
    <n v="14"/>
  </r>
  <r>
    <s v="wRReUrfh"/>
    <b v="1"/>
    <s v="1479844078354"/>
    <d v="2016-11-22T19:47:58"/>
    <n v="95"/>
    <s v="resign"/>
    <x v="0"/>
    <s v="10+0"/>
    <n v="2041"/>
    <n v="1987"/>
    <n v="54"/>
    <s v="C62"/>
    <n v="6"/>
    <n v="19"/>
  </r>
  <r>
    <s v="p4zMbzn2"/>
    <b v="1"/>
    <s v="1491012120186"/>
    <d v="2017-04-01T02:02:00"/>
    <n v="83"/>
    <s v="resign"/>
    <x v="0"/>
    <s v="15+10"/>
    <n v="2041"/>
    <n v="2081"/>
    <n v="-40"/>
    <s v="A41"/>
    <n v="4"/>
    <n v="2"/>
  </r>
  <r>
    <s v="f0fEuq0x"/>
    <b v="1"/>
    <s v="1490382524491"/>
    <d v="2017-03-24T19:08:44"/>
    <n v="46"/>
    <s v="resign"/>
    <x v="1"/>
    <s v="15+10"/>
    <n v="2041"/>
    <n v="2035"/>
    <n v="6"/>
    <s v="C54"/>
    <n v="19"/>
    <n v="19"/>
  </r>
  <r>
    <s v="8JTLzHwA"/>
    <b v="1"/>
    <n v="1504020000000"/>
    <d v="2017-08-29T15:20:00"/>
    <n v="63"/>
    <s v="resign"/>
    <x v="0"/>
    <s v="8+5"/>
    <n v="2040"/>
    <n v="1981"/>
    <n v="59"/>
    <s v="B40"/>
    <n v="10"/>
    <n v="15"/>
  </r>
  <r>
    <s v="JSg6Ywt7"/>
    <b v="1"/>
    <n v="1461760000000"/>
    <d v="2016-04-27T12:26:40"/>
    <n v="159"/>
    <s v="resign"/>
    <x v="0"/>
    <s v="12+10"/>
    <n v="2040"/>
    <n v="1983"/>
    <n v="57"/>
    <s v="A04"/>
    <n v="2"/>
    <n v="12"/>
  </r>
  <r>
    <s v="ck8oEjPq"/>
    <b v="1"/>
    <n v="1472620000000"/>
    <d v="2016-08-31T05:06:40"/>
    <n v="103"/>
    <s v="draw"/>
    <x v="2"/>
    <s v="15+0"/>
    <n v="2040"/>
    <n v="2066"/>
    <n v="-26"/>
    <s v="A48"/>
    <n v="5"/>
    <n v="5"/>
  </r>
  <r>
    <s v="cbzM0gIr"/>
    <b v="1"/>
    <n v="1441800000000"/>
    <d v="2015-09-09T12:00:00"/>
    <n v="29"/>
    <s v="resign"/>
    <x v="0"/>
    <s v="15+0"/>
    <n v="2040"/>
    <n v="1969"/>
    <n v="71"/>
    <s v="C69"/>
    <n v="10"/>
    <n v="12"/>
  </r>
  <r>
    <s v="6v8f91PR"/>
    <b v="1"/>
    <s v="1496079731000"/>
    <d v="2017-05-29T17:42:11"/>
    <n v="64"/>
    <s v="resign"/>
    <x v="1"/>
    <s v="5+5"/>
    <n v="2040"/>
    <n v="2334"/>
    <n v="-294"/>
    <s v="B06"/>
    <n v="6"/>
    <n v="17"/>
  </r>
  <r>
    <s v="W8UysTOs"/>
    <b v="1"/>
    <s v="1495463128850"/>
    <d v="2017-05-22T14:25:29"/>
    <n v="51"/>
    <s v="mate"/>
    <x v="0"/>
    <s v="10+0"/>
    <n v="2040"/>
    <n v="1718"/>
    <n v="322"/>
    <s v="D00"/>
    <n v="3"/>
    <n v="14"/>
  </r>
  <r>
    <s v="Jc9LZq1X"/>
    <b v="1"/>
    <s v="1504399156093"/>
    <d v="2017-09-03T00:39:16"/>
    <n v="92"/>
    <s v="resign"/>
    <x v="1"/>
    <s v="5+8"/>
    <n v="2040"/>
    <n v="2571"/>
    <n v="-531"/>
    <s v="B11"/>
    <n v="8"/>
    <n v="0"/>
  </r>
  <r>
    <s v="xswl2Zr5"/>
    <b v="1"/>
    <s v="1485165933593"/>
    <d v="2017-01-23T10:05:34"/>
    <n v="76"/>
    <s v="mate"/>
    <x v="1"/>
    <s v="10+0"/>
    <n v="2040"/>
    <n v="1827"/>
    <n v="213"/>
    <s v="C54"/>
    <n v="17"/>
    <n v="10"/>
  </r>
  <r>
    <s v="BbSWCxIt"/>
    <b v="1"/>
    <s v="1502944520175"/>
    <d v="2017-08-17T04:35:20"/>
    <n v="82"/>
    <s v="resign"/>
    <x v="0"/>
    <s v="10+8"/>
    <n v="2040"/>
    <n v="2020"/>
    <n v="20"/>
    <s v="E53"/>
    <n v="12"/>
    <n v="4"/>
  </r>
  <r>
    <s v="XZC2elB3"/>
    <b v="1"/>
    <n v="1504280000000"/>
    <d v="2017-09-01T15:33:20"/>
    <n v="31"/>
    <s v="resign"/>
    <x v="1"/>
    <s v="7+10"/>
    <n v="2039"/>
    <n v="1996"/>
    <n v="43"/>
    <s v="B01"/>
    <n v="6"/>
    <n v="15"/>
  </r>
  <r>
    <s v="Mc20Q8w8"/>
    <b v="1"/>
    <n v="1504140000000"/>
    <d v="2017-08-31T00:40:00"/>
    <n v="65"/>
    <s v="resign"/>
    <x v="0"/>
    <s v="7+15"/>
    <n v="2039"/>
    <n v="2011"/>
    <n v="28"/>
    <s v="A22"/>
    <n v="5"/>
    <n v="0"/>
  </r>
  <r>
    <s v="TuH1ks23"/>
    <b v="1"/>
    <s v="1503695031939"/>
    <d v="2017-08-25T21:03:52"/>
    <n v="120"/>
    <s v="resign"/>
    <x v="1"/>
    <s v="10+0"/>
    <n v="2039"/>
    <n v="2102"/>
    <n v="-63"/>
    <s v="A22"/>
    <n v="5"/>
    <n v="21"/>
  </r>
  <r>
    <s v="UHvTxJpS"/>
    <b v="1"/>
    <s v="1483147535850"/>
    <d v="2016-12-31T01:25:36"/>
    <n v="91"/>
    <s v="outoftime"/>
    <x v="0"/>
    <s v="10+0"/>
    <n v="2039"/>
    <n v="1660"/>
    <n v="379"/>
    <s v="D55"/>
    <n v="13"/>
    <n v="1"/>
  </r>
  <r>
    <s v="HnQZi0ZS"/>
    <b v="1"/>
    <n v="1473370000000"/>
    <d v="2016-09-08T21:26:40"/>
    <n v="73"/>
    <s v="mate"/>
    <x v="0"/>
    <s v="5+5"/>
    <n v="2038"/>
    <n v="1957"/>
    <n v="81"/>
    <s v="C24"/>
    <n v="4"/>
    <n v="21"/>
  </r>
  <r>
    <s v="Q9nyAgzy"/>
    <b v="1"/>
    <n v="1472050000000"/>
    <d v="2016-08-24T14:46:40"/>
    <n v="141"/>
    <s v="resign"/>
    <x v="0"/>
    <s v="10+0"/>
    <n v="2038"/>
    <n v="1934"/>
    <n v="104"/>
    <s v="A46"/>
    <n v="4"/>
    <n v="14"/>
  </r>
  <r>
    <s v="u7zSE8Xc"/>
    <b v="1"/>
    <s v="1475098283422"/>
    <d v="2016-09-28T21:31:23"/>
    <n v="119"/>
    <s v="resign"/>
    <x v="0"/>
    <s v="10+5"/>
    <n v="2038"/>
    <n v="2065"/>
    <n v="-27"/>
    <s v="E61"/>
    <n v="6"/>
    <n v="21"/>
  </r>
  <r>
    <s v="YsygpBkU"/>
    <b v="1"/>
    <s v="1504428077764"/>
    <d v="2017-09-03T08:41:18"/>
    <n v="49"/>
    <s v="mate"/>
    <x v="0"/>
    <s v="10+0"/>
    <n v="2038"/>
    <n v="2141"/>
    <n v="-103"/>
    <s v="A57"/>
    <n v="6"/>
    <n v="8"/>
  </r>
  <r>
    <s v="W561gAQt"/>
    <b v="1"/>
    <n v="1481860000000"/>
    <d v="2016-12-16T03:46:40"/>
    <n v="62"/>
    <s v="mate"/>
    <x v="1"/>
    <s v="10+3"/>
    <n v="2037"/>
    <n v="2157"/>
    <n v="-120"/>
    <s v="D02"/>
    <n v="8"/>
    <n v="3"/>
  </r>
  <r>
    <s v="jXJlViKg"/>
    <b v="1"/>
    <n v="1466720000000"/>
    <d v="2016-06-23T22:13:20"/>
    <n v="25"/>
    <s v="resign"/>
    <x v="0"/>
    <s v="10+5"/>
    <n v="2037"/>
    <n v="1677"/>
    <n v="360"/>
    <s v="C46"/>
    <n v="7"/>
    <n v="22"/>
  </r>
  <r>
    <s v="ZjrHuYNI"/>
    <b v="1"/>
    <s v="1499928043340"/>
    <d v="2017-07-13T06:40:43"/>
    <n v="66"/>
    <s v="resign"/>
    <x v="1"/>
    <s v="10+20"/>
    <n v="2037"/>
    <n v="1734"/>
    <n v="303"/>
    <s v="B34"/>
    <n v="8"/>
    <n v="6"/>
  </r>
  <r>
    <s v="wcLkm92c"/>
    <b v="1"/>
    <s v="1497376356661"/>
    <d v="2017-06-13T17:52:37"/>
    <n v="66"/>
    <s v="mate"/>
    <x v="1"/>
    <s v="20+15"/>
    <n v="2037"/>
    <n v="2080"/>
    <n v="-43"/>
    <s v="C50"/>
    <n v="8"/>
    <n v="17"/>
  </r>
  <r>
    <s v="uN9hfHQ0"/>
    <b v="1"/>
    <s v="1504400939384"/>
    <d v="2017-09-03T01:08:59"/>
    <n v="44"/>
    <s v="outoftime"/>
    <x v="1"/>
    <s v="5+8"/>
    <n v="2037"/>
    <n v="2577"/>
    <n v="-540"/>
    <s v="B11"/>
    <n v="8"/>
    <n v="1"/>
  </r>
  <r>
    <s v="oc7CBFHc"/>
    <b v="1"/>
    <s v="1503736428752"/>
    <d v="2017-08-26T08:33:49"/>
    <n v="27"/>
    <s v="resign"/>
    <x v="1"/>
    <s v="25+10"/>
    <n v="2037"/>
    <n v="2070"/>
    <n v="-33"/>
    <s v="B22"/>
    <n v="3"/>
    <n v="8"/>
  </r>
  <r>
    <s v="fgGcScCj"/>
    <b v="1"/>
    <s v="1491044770863"/>
    <d v="2017-04-01T11:06:11"/>
    <n v="107"/>
    <s v="resign"/>
    <x v="0"/>
    <s v="15+10"/>
    <n v="2037"/>
    <n v="1882"/>
    <n v="155"/>
    <s v="B12"/>
    <n v="5"/>
    <n v="11"/>
  </r>
  <r>
    <s v="XRuQPSzH"/>
    <b v="1"/>
    <n v="1503580000000"/>
    <d v="2017-08-24T13:06:40"/>
    <n v="50"/>
    <s v="resign"/>
    <x v="1"/>
    <s v="10+0"/>
    <n v="2036"/>
    <n v="1706"/>
    <n v="330"/>
    <s v="A08"/>
    <n v="6"/>
    <n v="13"/>
  </r>
  <r>
    <s v="XRuQPSzH"/>
    <b v="1"/>
    <n v="1503580000000"/>
    <d v="2017-08-24T13:06:40"/>
    <n v="50"/>
    <s v="resign"/>
    <x v="1"/>
    <s v="10+0"/>
    <n v="2036"/>
    <n v="1706"/>
    <n v="330"/>
    <s v="A08"/>
    <n v="6"/>
    <n v="13"/>
  </r>
  <r>
    <s v="9IhjXRxd"/>
    <b v="1"/>
    <n v="1472210000000"/>
    <d v="2016-08-26T11:13:20"/>
    <n v="89"/>
    <s v="resign"/>
    <x v="1"/>
    <s v="10+0"/>
    <n v="2036"/>
    <n v="2054"/>
    <n v="-18"/>
    <s v="D02"/>
    <n v="5"/>
    <n v="11"/>
  </r>
  <r>
    <s v="z9OcZ3xh"/>
    <b v="1"/>
    <n v="1504350000000"/>
    <d v="2017-09-02T11:00:00"/>
    <n v="40"/>
    <s v="mate"/>
    <x v="1"/>
    <s v="7+10"/>
    <n v="2036"/>
    <n v="1882"/>
    <n v="154"/>
    <s v="A25"/>
    <n v="4"/>
    <n v="11"/>
  </r>
  <r>
    <s v="XRuQPSzH"/>
    <b v="1"/>
    <s v="1503583909935"/>
    <d v="2017-08-24T14:11:50"/>
    <n v="50"/>
    <s v="resign"/>
    <x v="1"/>
    <s v="10+0"/>
    <n v="2036"/>
    <n v="1706"/>
    <n v="330"/>
    <s v="A08"/>
    <n v="6"/>
    <n v="14"/>
  </r>
  <r>
    <s v="PHck4T4m"/>
    <b v="0"/>
    <s v="1504459717590"/>
    <d v="2017-09-03T17:28:38"/>
    <n v="88"/>
    <s v="mate"/>
    <x v="1"/>
    <s v="10+0"/>
    <n v="2036"/>
    <n v="1776"/>
    <n v="260"/>
    <s v="C21"/>
    <n v="6"/>
    <n v="17"/>
  </r>
  <r>
    <s v="XRuQPSzH"/>
    <b v="1"/>
    <s v="1503583909935"/>
    <d v="2017-08-24T14:11:50"/>
    <n v="50"/>
    <s v="resign"/>
    <x v="1"/>
    <s v="10+0"/>
    <n v="2036"/>
    <n v="1706"/>
    <n v="330"/>
    <s v="A08"/>
    <n v="6"/>
    <n v="14"/>
  </r>
  <r>
    <s v="XRuQPSzH"/>
    <b v="1"/>
    <s v="1503583909935"/>
    <d v="2017-08-24T14:11:50"/>
    <n v="50"/>
    <s v="resign"/>
    <x v="1"/>
    <s v="10+0"/>
    <n v="2036"/>
    <n v="1706"/>
    <n v="330"/>
    <s v="A08"/>
    <n v="6"/>
    <n v="14"/>
  </r>
  <r>
    <s v="NPalIBVL"/>
    <b v="1"/>
    <s v="1498235873681"/>
    <d v="2017-06-23T16:37:54"/>
    <n v="92"/>
    <s v="resign"/>
    <x v="1"/>
    <s v="20+15"/>
    <n v="2036"/>
    <n v="1991"/>
    <n v="45"/>
    <s v="C53"/>
    <n v="9"/>
    <n v="16"/>
  </r>
  <r>
    <s v="3PMOVHCd"/>
    <b v="0"/>
    <n v="1502670000000"/>
    <d v="2017-08-14T00:20:00"/>
    <n v="48"/>
    <s v="resign"/>
    <x v="1"/>
    <s v="10+3"/>
    <n v="2035"/>
    <n v="1352"/>
    <n v="683"/>
    <s v="B30"/>
    <n v="4"/>
    <n v="0"/>
  </r>
  <r>
    <s v="mu5KYglJ"/>
    <b v="1"/>
    <n v="1504170000000"/>
    <d v="2017-08-31T09:00:00"/>
    <n v="92"/>
    <s v="mate"/>
    <x v="1"/>
    <s v="8+0"/>
    <n v="2035"/>
    <n v="1961"/>
    <n v="74"/>
    <s v="A56"/>
    <n v="6"/>
    <n v="9"/>
  </r>
  <r>
    <s v="2pd9rePm"/>
    <b v="1"/>
    <n v="1487450000000"/>
    <d v="2017-02-18T20:33:20"/>
    <n v="60"/>
    <s v="mate"/>
    <x v="1"/>
    <s v="10+0"/>
    <n v="2035"/>
    <n v="1629"/>
    <n v="406"/>
    <s v="D02"/>
    <n v="5"/>
    <n v="20"/>
  </r>
  <r>
    <s v="o4Am07tc"/>
    <b v="1"/>
    <n v="1504060000000"/>
    <d v="2017-08-30T02:26:40"/>
    <n v="23"/>
    <s v="resign"/>
    <x v="0"/>
    <s v="8+0"/>
    <n v="2035"/>
    <n v="1818"/>
    <n v="217"/>
    <s v="D00"/>
    <n v="4"/>
    <n v="2"/>
  </r>
  <r>
    <s v="ubi5igiA"/>
    <b v="1"/>
    <n v="1472910000000"/>
    <d v="2016-09-03T13:40:00"/>
    <n v="29"/>
    <s v="mate"/>
    <x v="0"/>
    <s v="8+0"/>
    <n v="2035"/>
    <n v="1492"/>
    <n v="543"/>
    <s v="D02"/>
    <n v="3"/>
    <n v="13"/>
  </r>
  <r>
    <s v="618dFq0q"/>
    <b v="1"/>
    <n v="1472390000000"/>
    <d v="2016-08-28T13:13:20"/>
    <n v="40"/>
    <s v="resign"/>
    <x v="1"/>
    <s v="8+0"/>
    <n v="2035"/>
    <n v="2324"/>
    <n v="-289"/>
    <s v="A48"/>
    <n v="5"/>
    <n v="13"/>
  </r>
  <r>
    <s v="OFLHOWgL"/>
    <b v="0"/>
    <s v="1497120655828"/>
    <d v="2017-06-10T18:50:56"/>
    <n v="10"/>
    <s v="resign"/>
    <x v="0"/>
    <s v="20+60"/>
    <n v="2035"/>
    <n v="1802"/>
    <n v="233"/>
    <s v="B12"/>
    <n v="7"/>
    <n v="18"/>
  </r>
  <r>
    <s v="mu5KYglJ"/>
    <b v="1"/>
    <s v="1504170378152"/>
    <d v="2017-08-31T09:06:18"/>
    <n v="92"/>
    <s v="mate"/>
    <x v="1"/>
    <s v="8+0"/>
    <n v="2035"/>
    <n v="1961"/>
    <n v="74"/>
    <s v="A56"/>
    <n v="6"/>
    <n v="9"/>
  </r>
  <r>
    <s v="QB4ZPEv6"/>
    <b v="0"/>
    <s v="1503480966813"/>
    <d v="2017-08-23T09:36:07"/>
    <n v="102"/>
    <s v="draw"/>
    <x v="2"/>
    <s v="10+0"/>
    <n v="2035"/>
    <n v="2045"/>
    <n v="-10"/>
    <s v="D00"/>
    <n v="3"/>
    <n v="9"/>
  </r>
  <r>
    <s v="mu5KYglJ"/>
    <b v="1"/>
    <s v="1504170378152"/>
    <d v="2017-08-31T09:06:18"/>
    <n v="92"/>
    <s v="mate"/>
    <x v="1"/>
    <s v="8+0"/>
    <n v="2035"/>
    <n v="1961"/>
    <n v="74"/>
    <s v="A56"/>
    <n v="6"/>
    <n v="9"/>
  </r>
  <r>
    <s v="rqCAxLUU"/>
    <b v="1"/>
    <s v="1504472889081"/>
    <d v="2017-09-03T21:08:09"/>
    <n v="53"/>
    <s v="resign"/>
    <x v="0"/>
    <s v="10+0"/>
    <n v="2035"/>
    <n v="1757"/>
    <n v="278"/>
    <s v="A13"/>
    <n v="4"/>
    <n v="21"/>
  </r>
  <r>
    <s v="cbD1XUD1"/>
    <b v="1"/>
    <s v="1479075447184"/>
    <d v="2016-11-13T22:17:27"/>
    <n v="57"/>
    <s v="resign"/>
    <x v="0"/>
    <s v="15+10"/>
    <n v="2035"/>
    <n v="1983"/>
    <n v="52"/>
    <s v="C41"/>
    <n v="5"/>
    <n v="22"/>
  </r>
  <r>
    <s v="jdoXGSyM"/>
    <b v="1"/>
    <s v="1495558753604"/>
    <d v="2017-05-23T16:59:14"/>
    <n v="122"/>
    <s v="mate"/>
    <x v="1"/>
    <s v="15+10"/>
    <n v="2035"/>
    <n v="2050"/>
    <n v="-15"/>
    <s v="C67"/>
    <n v="8"/>
    <n v="16"/>
  </r>
  <r>
    <s v="JoZDL4BN"/>
    <b v="1"/>
    <s v="1490042353598"/>
    <d v="2017-03-20T20:39:14"/>
    <n v="46"/>
    <s v="resign"/>
    <x v="1"/>
    <s v="15+10"/>
    <n v="2035"/>
    <n v="1910"/>
    <n v="125"/>
    <s v="A40"/>
    <n v="2"/>
    <n v="20"/>
  </r>
  <r>
    <s v="a3eZgNtS"/>
    <b v="1"/>
    <n v="1472690000000"/>
    <d v="2016-09-01T00:33:20"/>
    <n v="67"/>
    <s v="resign"/>
    <x v="0"/>
    <s v="5+5"/>
    <n v="2034"/>
    <n v="2002"/>
    <n v="32"/>
    <s v="A43"/>
    <n v="2"/>
    <n v="0"/>
  </r>
  <r>
    <s v="X0Iwibm1"/>
    <b v="1"/>
    <s v="1502266409559"/>
    <d v="2017-08-09T08:13:30"/>
    <n v="62"/>
    <s v="mate"/>
    <x v="1"/>
    <s v="10+10"/>
    <n v="2034"/>
    <n v="1645"/>
    <n v="389"/>
    <s v="A45"/>
    <n v="2"/>
    <n v="8"/>
  </r>
  <r>
    <s v="ntXyOrCp"/>
    <b v="1"/>
    <s v="1504174214355"/>
    <d v="2017-08-31T10:10:14"/>
    <n v="133"/>
    <s v="mate"/>
    <x v="0"/>
    <s v="15+15"/>
    <n v="2034"/>
    <n v="1835"/>
    <n v="199"/>
    <s v="D10"/>
    <n v="5"/>
    <n v="10"/>
  </r>
  <r>
    <s v="dvespgYu"/>
    <b v="1"/>
    <s v="1504347504668"/>
    <d v="2017-09-02T10:18:25"/>
    <n v="71"/>
    <s v="resign"/>
    <x v="0"/>
    <s v="10+0"/>
    <n v="2034"/>
    <n v="1747"/>
    <n v="287"/>
    <s v="E12"/>
    <n v="6"/>
    <n v="10"/>
  </r>
  <r>
    <s v="5JCjRFRS"/>
    <b v="1"/>
    <n v="1491280000000"/>
    <d v="2017-04-04T04:26:40"/>
    <n v="35"/>
    <s v="resign"/>
    <x v="0"/>
    <s v="10+0"/>
    <n v="2033"/>
    <n v="1256"/>
    <n v="777"/>
    <s v="A00"/>
    <n v="1"/>
    <n v="4"/>
  </r>
  <r>
    <s v="qzgu5zf3"/>
    <b v="1"/>
    <n v="1452390000000"/>
    <d v="2016-01-10T01:40:00"/>
    <n v="80"/>
    <s v="resign"/>
    <x v="1"/>
    <s v="6+4"/>
    <n v="2033"/>
    <n v="1949"/>
    <n v="84"/>
    <s v="D10"/>
    <n v="6"/>
    <n v="1"/>
  </r>
  <r>
    <s v="Z39MKy9u"/>
    <b v="0"/>
    <s v="1503877577557"/>
    <d v="2017-08-27T23:46:18"/>
    <n v="41"/>
    <s v="resign"/>
    <x v="0"/>
    <s v="10+0"/>
    <n v="2033"/>
    <n v="1500"/>
    <n v="533"/>
    <s v="D00"/>
    <n v="3"/>
    <n v="23"/>
  </r>
  <r>
    <s v="jijh6p56"/>
    <b v="0"/>
    <s v="1503875911669"/>
    <d v="2017-08-27T23:18:32"/>
    <n v="75"/>
    <s v="mate"/>
    <x v="0"/>
    <s v="10+0"/>
    <n v="2033"/>
    <n v="1567"/>
    <n v="466"/>
    <s v="A40"/>
    <n v="2"/>
    <n v="23"/>
  </r>
  <r>
    <s v="jdBj8Roa"/>
    <b v="0"/>
    <s v="1503861995549"/>
    <d v="2017-08-27T19:26:36"/>
    <n v="59"/>
    <s v="mate"/>
    <x v="0"/>
    <s v="30+0"/>
    <n v="2033"/>
    <n v="1500"/>
    <n v="533"/>
    <s v="D00"/>
    <n v="3"/>
    <n v="19"/>
  </r>
  <r>
    <s v="VAoAdZil"/>
    <b v="1"/>
    <s v="1498645059348"/>
    <d v="2017-06-28T10:17:39"/>
    <n v="138"/>
    <s v="resign"/>
    <x v="1"/>
    <s v="10+0"/>
    <n v="2033"/>
    <n v="2121"/>
    <n v="-88"/>
    <s v="B40"/>
    <n v="4"/>
    <n v="10"/>
  </r>
  <r>
    <s v="CxusjvCd"/>
    <b v="1"/>
    <s v="1504455472597"/>
    <d v="2017-09-03T16:17:53"/>
    <n v="114"/>
    <s v="resign"/>
    <x v="1"/>
    <s v="10+15"/>
    <n v="2033"/>
    <n v="2148"/>
    <n v="-115"/>
    <s v="B00"/>
    <n v="2"/>
    <n v="16"/>
  </r>
  <r>
    <s v="40JY0X0H"/>
    <b v="1"/>
    <s v="1503977937026"/>
    <d v="2017-08-29T03:38:57"/>
    <n v="72"/>
    <s v="mate"/>
    <x v="1"/>
    <s v="10+0"/>
    <n v="2033"/>
    <n v="2368"/>
    <n v="-335"/>
    <s v="B90"/>
    <n v="10"/>
    <n v="3"/>
  </r>
  <r>
    <s v="NfBNi0eX"/>
    <b v="0"/>
    <n v="1491070000000"/>
    <d v="2017-04-01T18:06:40"/>
    <n v="1"/>
    <s v="outoftime"/>
    <x v="0"/>
    <s v="10+60"/>
    <n v="2032"/>
    <n v="1223"/>
    <n v="809"/>
    <s v="B00"/>
    <n v="1"/>
    <n v="18"/>
  </r>
  <r>
    <s v="jtynQbys"/>
    <b v="0"/>
    <n v="1491070000000"/>
    <d v="2017-04-01T18:06:40"/>
    <n v="85"/>
    <s v="resign"/>
    <x v="0"/>
    <s v="10+60"/>
    <n v="2032"/>
    <n v="1776"/>
    <n v="256"/>
    <s v="A42"/>
    <n v="7"/>
    <n v="18"/>
  </r>
  <r>
    <s v="iV9Payug"/>
    <b v="1"/>
    <n v="1441800000000"/>
    <d v="2015-09-09T12:00:00"/>
    <n v="41"/>
    <s v="mate"/>
    <x v="0"/>
    <s v="15+0"/>
    <n v="2032"/>
    <n v="1585"/>
    <n v="447"/>
    <s v="C65"/>
    <n v="7"/>
    <n v="12"/>
  </r>
  <r>
    <s v="qsG3PYc4"/>
    <b v="1"/>
    <n v="1504290000000"/>
    <d v="2017-09-01T18:20:00"/>
    <n v="140"/>
    <s v="resign"/>
    <x v="0"/>
    <s v="7+10"/>
    <n v="2032"/>
    <n v="1961"/>
    <n v="71"/>
    <s v="A16"/>
    <n v="3"/>
    <n v="18"/>
  </r>
  <r>
    <s v="ZULtfxgu"/>
    <b v="1"/>
    <s v="1504061074376"/>
    <d v="2017-08-30T02:44:34"/>
    <n v="56"/>
    <s v="resign"/>
    <x v="1"/>
    <s v="15+0"/>
    <n v="2032"/>
    <n v="1810"/>
    <n v="222"/>
    <s v="D02"/>
    <n v="4"/>
    <n v="2"/>
  </r>
  <r>
    <s v="XB6Gjsxi"/>
    <b v="1"/>
    <s v="1500369771030"/>
    <d v="2017-07-18T09:22:51"/>
    <n v="38"/>
    <s v="resign"/>
    <x v="1"/>
    <s v="10+0"/>
    <n v="2032"/>
    <n v="2129"/>
    <n v="-97"/>
    <s v="A58"/>
    <n v="9"/>
    <n v="9"/>
  </r>
  <r>
    <s v="yC53VDys"/>
    <b v="0"/>
    <s v="1500691549086"/>
    <d v="2017-07-22T02:45:49"/>
    <n v="73"/>
    <s v="resign"/>
    <x v="0"/>
    <s v="60+0"/>
    <n v="2032"/>
    <n v="1719"/>
    <n v="313"/>
    <s v="D45"/>
    <n v="9"/>
    <n v="2"/>
  </r>
  <r>
    <s v="zYwcb45W"/>
    <b v="1"/>
    <n v="1504040000000"/>
    <d v="2017-08-29T20:53:20"/>
    <n v="69"/>
    <s v="mate"/>
    <x v="0"/>
    <s v="10+0"/>
    <n v="2031"/>
    <n v="1807"/>
    <n v="224"/>
    <s v="D02"/>
    <n v="4"/>
    <n v="20"/>
  </r>
  <r>
    <s v="8DJoBfsk"/>
    <b v="1"/>
    <n v="1504090000000"/>
    <d v="2017-08-30T10:46:40"/>
    <n v="78"/>
    <s v="outoftime"/>
    <x v="1"/>
    <s v="7+15"/>
    <n v="2031"/>
    <n v="2086"/>
    <n v="-55"/>
    <s v="A10"/>
    <n v="2"/>
    <n v="10"/>
  </r>
  <r>
    <s v="1kxjgTPE"/>
    <b v="1"/>
    <s v="1504455054226"/>
    <d v="2017-09-03T16:10:54"/>
    <n v="81"/>
    <s v="resign"/>
    <x v="0"/>
    <s v="9+2"/>
    <n v="2031"/>
    <n v="2026"/>
    <n v="5"/>
    <s v="B06"/>
    <n v="7"/>
    <n v="16"/>
  </r>
  <r>
    <s v="HKcgg4Jc"/>
    <b v="1"/>
    <s v="1504061479345"/>
    <d v="2017-08-30T02:51:19"/>
    <n v="49"/>
    <s v="resign"/>
    <x v="0"/>
    <s v="10+0"/>
    <n v="2031"/>
    <n v="1615"/>
    <n v="416"/>
    <s v="C48"/>
    <n v="7"/>
    <n v="2"/>
  </r>
  <r>
    <s v="By6ay40V"/>
    <b v="1"/>
    <n v="1502520000000"/>
    <d v="2017-08-12T06:40:00"/>
    <n v="56"/>
    <s v="mate"/>
    <x v="1"/>
    <s v="10+0"/>
    <n v="2030"/>
    <n v="2164"/>
    <n v="-134"/>
    <s v="B20"/>
    <n v="3"/>
    <n v="6"/>
  </r>
  <r>
    <s v="3PySthDP"/>
    <b v="0"/>
    <n v="1490330000000"/>
    <d v="2017-03-24T04:33:20"/>
    <n v="19"/>
    <s v="resign"/>
    <x v="1"/>
    <s v="45+0"/>
    <n v="2030"/>
    <n v="2264"/>
    <n v="-234"/>
    <s v="B01"/>
    <n v="6"/>
    <n v="4"/>
  </r>
  <r>
    <s v="pTMMZi7b"/>
    <b v="1"/>
    <n v="1504060000000"/>
    <d v="2017-08-30T02:26:40"/>
    <n v="55"/>
    <s v="resign"/>
    <x v="0"/>
    <s v="7+15"/>
    <n v="2030"/>
    <n v="1937"/>
    <n v="93"/>
    <s v="A36"/>
    <n v="5"/>
    <n v="2"/>
  </r>
  <r>
    <s v="V59ZvtRi"/>
    <b v="1"/>
    <n v="1504050000000"/>
    <d v="2017-08-29T23:40:00"/>
    <n v="34"/>
    <s v="outoftime"/>
    <x v="1"/>
    <s v="7+14"/>
    <n v="2030"/>
    <n v="2036"/>
    <n v="-6"/>
    <s v="E90"/>
    <n v="9"/>
    <n v="23"/>
  </r>
  <r>
    <s v="0um0tpFY"/>
    <b v="1"/>
    <s v="1502804844212"/>
    <d v="2017-08-15T13:47:24"/>
    <n v="62"/>
    <s v="resign"/>
    <x v="1"/>
    <s v="30+0"/>
    <n v="2030"/>
    <n v="2091"/>
    <n v="-61"/>
    <s v="C22"/>
    <n v="6"/>
    <n v="13"/>
  </r>
  <r>
    <s v="RYEPFTzV"/>
    <b v="0"/>
    <s v="1491359354255"/>
    <d v="2017-04-05T02:29:14"/>
    <n v="76"/>
    <s v="resign"/>
    <x v="1"/>
    <s v="10+2"/>
    <n v="2030"/>
    <n v="1841"/>
    <n v="189"/>
    <s v="B32"/>
    <n v="8"/>
    <n v="2"/>
  </r>
  <r>
    <s v="D33bTcwN"/>
    <b v="0"/>
    <s v="1491312550808"/>
    <d v="2017-04-04T13:29:11"/>
    <n v="26"/>
    <s v="resign"/>
    <x v="1"/>
    <s v="45+0"/>
    <n v="2030"/>
    <n v="1225"/>
    <n v="805"/>
    <s v="B00"/>
    <n v="2"/>
    <n v="13"/>
  </r>
  <r>
    <s v="J6oQBI88"/>
    <b v="0"/>
    <s v="1490620781974"/>
    <d v="2017-03-27T13:19:42"/>
    <n v="86"/>
    <s v="resign"/>
    <x v="1"/>
    <s v="10+0"/>
    <n v="2030"/>
    <n v="2202"/>
    <n v="-172"/>
    <s v="B01"/>
    <n v="4"/>
    <n v="13"/>
  </r>
  <r>
    <s v="e9zUgTez"/>
    <b v="0"/>
    <s v="1490596000469"/>
    <d v="2017-03-27T06:26:40"/>
    <n v="99"/>
    <s v="mate"/>
    <x v="0"/>
    <s v="10+2"/>
    <n v="2030"/>
    <n v="1841"/>
    <n v="189"/>
    <s v="C41"/>
    <n v="4"/>
    <n v="6"/>
  </r>
  <r>
    <s v="pBKSHBHv"/>
    <b v="0"/>
    <s v="1490595662832"/>
    <d v="2017-03-27T06:21:03"/>
    <n v="26"/>
    <s v="resign"/>
    <x v="1"/>
    <s v="10+2"/>
    <n v="2030"/>
    <n v="1841"/>
    <n v="189"/>
    <s v="B01"/>
    <n v="8"/>
    <n v="6"/>
  </r>
  <r>
    <s v="28IaxX3k"/>
    <b v="0"/>
    <s v="1490591154931"/>
    <d v="2017-03-27T05:05:55"/>
    <n v="52"/>
    <s v="resign"/>
    <x v="1"/>
    <s v="45+0"/>
    <n v="2030"/>
    <n v="1641"/>
    <n v="389"/>
    <s v="C67"/>
    <n v="8"/>
    <n v="5"/>
  </r>
  <r>
    <s v="EJTb5mEo"/>
    <b v="0"/>
    <s v="1490534783422"/>
    <d v="2017-03-26T13:26:23"/>
    <n v="59"/>
    <s v="resign"/>
    <x v="1"/>
    <s v="45+0"/>
    <n v="2030"/>
    <n v="2168"/>
    <n v="-138"/>
    <s v="C91"/>
    <n v="18"/>
    <n v="13"/>
  </r>
  <r>
    <s v="znlCXjVK"/>
    <b v="0"/>
    <s v="1490533825749"/>
    <d v="2017-03-26T13:10:26"/>
    <n v="52"/>
    <s v="resign"/>
    <x v="1"/>
    <s v="45+0"/>
    <n v="2030"/>
    <n v="1491"/>
    <n v="539"/>
    <s v="C80"/>
    <n v="10"/>
    <n v="13"/>
  </r>
  <r>
    <s v="rrr4pFrh"/>
    <b v="0"/>
    <s v="1490530749329"/>
    <d v="2017-03-26T12:19:09"/>
    <n v="34"/>
    <s v="resign"/>
    <x v="1"/>
    <s v="45+0"/>
    <n v="2030"/>
    <n v="1767"/>
    <n v="263"/>
    <s v="B12"/>
    <n v="3"/>
    <n v="12"/>
  </r>
  <r>
    <s v="WEpjCDKe"/>
    <b v="1"/>
    <s v="1503088801280"/>
    <d v="2017-08-18T20:40:01"/>
    <n v="63"/>
    <s v="mate"/>
    <x v="0"/>
    <s v="10+0"/>
    <n v="2030"/>
    <n v="1400"/>
    <n v="630"/>
    <s v="B01"/>
    <n v="4"/>
    <n v="20"/>
  </r>
  <r>
    <s v="XTbDYIsh"/>
    <b v="1"/>
    <n v="1481860000000"/>
    <d v="2016-12-16T03:46:40"/>
    <n v="33"/>
    <s v="resign"/>
    <x v="0"/>
    <s v="10+0"/>
    <n v="2029"/>
    <n v="2040"/>
    <n v="-11"/>
    <s v="D80"/>
    <n v="7"/>
    <n v="3"/>
  </r>
  <r>
    <s v="o4m2q5Ym"/>
    <b v="1"/>
    <n v="1462350000000"/>
    <d v="2016-05-04T08:20:00"/>
    <n v="98"/>
    <s v="draw"/>
    <x v="2"/>
    <s v="15+0"/>
    <n v="2029"/>
    <n v="2047"/>
    <n v="-18"/>
    <s v="A13"/>
    <n v="4"/>
    <n v="8"/>
  </r>
  <r>
    <s v="t4Ya9dT7"/>
    <b v="1"/>
    <n v="1452110000000"/>
    <d v="2016-01-06T19:53:20"/>
    <n v="31"/>
    <s v="resign"/>
    <x v="0"/>
    <s v="10+0"/>
    <n v="2029"/>
    <n v="1389"/>
    <n v="640"/>
    <s v="B30"/>
    <n v="4"/>
    <n v="19"/>
  </r>
  <r>
    <s v="34BzwAwa"/>
    <b v="1"/>
    <s v="1500714808127"/>
    <d v="2017-07-22T09:13:28"/>
    <n v="43"/>
    <s v="mate"/>
    <x v="0"/>
    <s v="15+15"/>
    <n v="2029"/>
    <n v="2117"/>
    <n v="-88"/>
    <s v="C48"/>
    <n v="7"/>
    <n v="9"/>
  </r>
  <r>
    <s v="nyFVpl7v"/>
    <b v="1"/>
    <s v="1503624888281"/>
    <d v="2017-08-25T01:34:48"/>
    <n v="82"/>
    <s v="outoftime"/>
    <x v="1"/>
    <s v="15+0"/>
    <n v="2029"/>
    <n v="1987"/>
    <n v="42"/>
    <s v="D02"/>
    <n v="4"/>
    <n v="1"/>
  </r>
  <r>
    <s v="ip8OPXQ6"/>
    <b v="1"/>
    <s v="1503674817207"/>
    <d v="2017-08-25T15:26:57"/>
    <n v="2"/>
    <s v="resign"/>
    <x v="1"/>
    <s v="10+0"/>
    <n v="2029"/>
    <n v="2025"/>
    <n v="4"/>
    <s v="B02"/>
    <n v="2"/>
    <n v="15"/>
  </r>
  <r>
    <s v="dFAhpgc7"/>
    <b v="1"/>
    <s v="1504299073927"/>
    <d v="2017-09-01T20:51:14"/>
    <n v="60"/>
    <s v="resign"/>
    <x v="1"/>
    <s v="10+15"/>
    <n v="2029"/>
    <n v="1924"/>
    <n v="105"/>
    <s v="B90"/>
    <n v="10"/>
    <n v="20"/>
  </r>
  <r>
    <s v="66kCk4xi"/>
    <b v="1"/>
    <s v="1504463276433"/>
    <d v="2017-09-03T18:27:56"/>
    <n v="135"/>
    <s v="resign"/>
    <x v="0"/>
    <s v="10+3"/>
    <n v="2029"/>
    <n v="2103"/>
    <n v="-74"/>
    <s v="B57"/>
    <n v="15"/>
    <n v="18"/>
  </r>
  <r>
    <s v="A7zUyrmv"/>
    <b v="1"/>
    <s v="1504393458005"/>
    <d v="2017-09-02T23:04:18"/>
    <n v="53"/>
    <s v="resign"/>
    <x v="0"/>
    <s v="10+5"/>
    <n v="2029"/>
    <n v="2099"/>
    <n v="-70"/>
    <s v="B77"/>
    <n v="18"/>
    <n v="23"/>
  </r>
  <r>
    <s v="cnd2Xdbj"/>
    <b v="1"/>
    <s v="1491248001595"/>
    <d v="2017-04-03T19:33:22"/>
    <n v="39"/>
    <s v="mate"/>
    <x v="0"/>
    <s v="10+0"/>
    <n v="2029"/>
    <n v="1597"/>
    <n v="432"/>
    <s v="C44"/>
    <n v="6"/>
    <n v="19"/>
  </r>
  <r>
    <s v="34BzwAwa"/>
    <b v="1"/>
    <s v="1500714808127"/>
    <d v="2017-07-22T09:13:28"/>
    <n v="43"/>
    <s v="mate"/>
    <x v="0"/>
    <s v="15+15"/>
    <n v="2029"/>
    <n v="2117"/>
    <n v="-88"/>
    <s v="C48"/>
    <n v="7"/>
    <n v="9"/>
  </r>
  <r>
    <s v="9wK8yDCu"/>
    <b v="1"/>
    <n v="1504280000000"/>
    <d v="2017-09-01T15:33:20"/>
    <n v="73"/>
    <s v="resign"/>
    <x v="0"/>
    <s v="7+10"/>
    <n v="2028"/>
    <n v="1981"/>
    <n v="47"/>
    <s v="A30"/>
    <n v="2"/>
    <n v="15"/>
  </r>
  <r>
    <s v="3AjEi5Vd"/>
    <b v="1"/>
    <n v="1433980000000"/>
    <d v="2015-06-10T23:46:40"/>
    <n v="67"/>
    <s v="outoftime"/>
    <x v="0"/>
    <s v="5+12"/>
    <n v="2028"/>
    <n v="1971"/>
    <n v="57"/>
    <s v="B30"/>
    <n v="5"/>
    <n v="23"/>
  </r>
  <r>
    <s v="6DXXKo8t"/>
    <b v="0"/>
    <s v="1493559972314"/>
    <d v="2017-04-30T13:46:12"/>
    <n v="40"/>
    <s v="draw"/>
    <x v="2"/>
    <s v="8+2"/>
    <n v="2028"/>
    <n v="1940"/>
    <n v="88"/>
    <s v="C41"/>
    <n v="8"/>
    <n v="13"/>
  </r>
  <r>
    <s v="VHhrAttv"/>
    <b v="1"/>
    <n v="1469670000000"/>
    <d v="2016-07-28T01:40:00"/>
    <n v="54"/>
    <s v="resign"/>
    <x v="1"/>
    <s v="15+5"/>
    <n v="2027"/>
    <n v="2079"/>
    <n v="-52"/>
    <s v="C58"/>
    <n v="11"/>
    <n v="1"/>
  </r>
  <r>
    <s v="o1hzMrZa"/>
    <b v="1"/>
    <s v="1501784423506"/>
    <d v="2017-08-03T18:20:24"/>
    <n v="80"/>
    <s v="outoftime"/>
    <x v="1"/>
    <s v="10+0"/>
    <n v="2027"/>
    <n v="1993"/>
    <n v="34"/>
    <s v="B30"/>
    <n v="4"/>
    <n v="18"/>
  </r>
  <r>
    <s v="UOWPBmO1"/>
    <b v="1"/>
    <s v="1497462901312"/>
    <d v="2017-06-14T17:55:01"/>
    <n v="60"/>
    <s v="resign"/>
    <x v="1"/>
    <s v="20+15"/>
    <n v="2027"/>
    <n v="2005"/>
    <n v="22"/>
    <s v="B13"/>
    <n v="5"/>
    <n v="17"/>
  </r>
  <r>
    <s v="i8sSwJDX"/>
    <b v="0"/>
    <s v="1489070608819"/>
    <d v="2017-03-09T14:43:29"/>
    <n v="91"/>
    <s v="resign"/>
    <x v="0"/>
    <s v="15+10"/>
    <n v="2027"/>
    <n v="1640"/>
    <n v="387"/>
    <s v="D25"/>
    <n v="6"/>
    <n v="14"/>
  </r>
  <r>
    <s v="owyEvmNX"/>
    <b v="0"/>
    <s v="1489069337212"/>
    <d v="2017-03-09T14:22:17"/>
    <n v="84"/>
    <s v="draw"/>
    <x v="2"/>
    <s v="15+10"/>
    <n v="2027"/>
    <n v="1640"/>
    <n v="387"/>
    <s v="B33"/>
    <n v="11"/>
    <n v="14"/>
  </r>
  <r>
    <s v="NjcbiyTR"/>
    <b v="1"/>
    <s v="1500331804808"/>
    <d v="2017-07-17T22:50:05"/>
    <n v="45"/>
    <s v="mate"/>
    <x v="0"/>
    <s v="10+2"/>
    <n v="2027"/>
    <n v="1976"/>
    <n v="51"/>
    <s v="C30"/>
    <n v="6"/>
    <n v="22"/>
  </r>
  <r>
    <s v="gygIC3Ly"/>
    <b v="1"/>
    <n v="1504280000000"/>
    <d v="2017-09-01T15:33:20"/>
    <n v="46"/>
    <s v="resign"/>
    <x v="0"/>
    <s v="10+0"/>
    <n v="2026"/>
    <n v="1864"/>
    <n v="162"/>
    <s v="A04"/>
    <n v="2"/>
    <n v="15"/>
  </r>
  <r>
    <s v="SDCLBYeF"/>
    <b v="1"/>
    <n v="1503590000000"/>
    <d v="2017-08-24T15:53:20"/>
    <n v="29"/>
    <s v="mate"/>
    <x v="0"/>
    <s v="8+0"/>
    <n v="2026"/>
    <n v="1883"/>
    <n v="143"/>
    <s v="C00"/>
    <n v="3"/>
    <n v="15"/>
  </r>
  <r>
    <s v="ZtLs7675"/>
    <b v="1"/>
    <s v="1503627916861"/>
    <d v="2017-08-25T02:25:17"/>
    <n v="35"/>
    <s v="resign"/>
    <x v="1"/>
    <s v="20+10"/>
    <n v="2026"/>
    <n v="1593"/>
    <n v="433"/>
    <s v="C78"/>
    <n v="12"/>
    <n v="2"/>
  </r>
  <r>
    <s v="0B2LZcGc"/>
    <b v="1"/>
    <s v="1493562916932"/>
    <d v="2017-04-30T14:35:17"/>
    <n v="71"/>
    <s v="resign"/>
    <x v="0"/>
    <s v="8+2"/>
    <n v="2026"/>
    <n v="2224"/>
    <n v="-198"/>
    <s v="A41"/>
    <n v="3"/>
    <n v="14"/>
  </r>
  <r>
    <s v="bkg36N9k"/>
    <b v="1"/>
    <n v="1472380000000"/>
    <d v="2016-08-28T10:26:40"/>
    <n v="126"/>
    <s v="draw"/>
    <x v="2"/>
    <s v="15+10"/>
    <n v="2025"/>
    <n v="2004"/>
    <n v="21"/>
    <s v="D02"/>
    <n v="5"/>
    <n v="10"/>
  </r>
  <r>
    <s v="bE4FCe6e"/>
    <b v="1"/>
    <n v="1504310000000"/>
    <d v="2017-09-01T23:53:20"/>
    <n v="82"/>
    <s v="resign"/>
    <x v="1"/>
    <s v="7+10"/>
    <n v="2025"/>
    <n v="2040"/>
    <n v="-15"/>
    <s v="B01"/>
    <n v="6"/>
    <n v="23"/>
  </r>
  <r>
    <s v="ht5tKI3T"/>
    <b v="1"/>
    <s v="1469963266663"/>
    <d v="2016-07-31T11:07:47"/>
    <n v="51"/>
    <s v="resign"/>
    <x v="0"/>
    <s v="25+25"/>
    <n v="2025"/>
    <n v="2146"/>
    <n v="-121"/>
    <s v="B06"/>
    <n v="5"/>
    <n v="11"/>
  </r>
  <r>
    <s v="M7DQMNCz"/>
    <b v="1"/>
    <s v="1503995785201"/>
    <d v="2017-08-29T08:36:25"/>
    <n v="110"/>
    <s v="mate"/>
    <x v="1"/>
    <s v="10+0"/>
    <n v="2025"/>
    <n v="2194"/>
    <n v="-169"/>
    <s v="B50"/>
    <n v="4"/>
    <n v="8"/>
  </r>
  <r>
    <s v="ktbttJF8"/>
    <b v="1"/>
    <n v="1504230000000"/>
    <d v="2017-09-01T01:40:00"/>
    <n v="99"/>
    <s v="outoftime"/>
    <x v="0"/>
    <s v="10+0"/>
    <n v="2024"/>
    <n v="1933"/>
    <n v="91"/>
    <s v="A04"/>
    <n v="2"/>
    <n v="1"/>
  </r>
  <r>
    <s v="gxSm3Zp9"/>
    <b v="1"/>
    <n v="1422300000000"/>
    <d v="2015-01-26T19:20:00"/>
    <n v="65"/>
    <s v="resign"/>
    <x v="0"/>
    <s v="10+0"/>
    <n v="2024"/>
    <n v="2031"/>
    <n v="-7"/>
    <s v="B20"/>
    <n v="3"/>
    <n v="19"/>
  </r>
  <r>
    <s v="68OBhLWc"/>
    <b v="0"/>
    <s v="1496628082305"/>
    <d v="2017-06-05T02:01:22"/>
    <n v="63"/>
    <s v="resign"/>
    <x v="0"/>
    <s v="15+0"/>
    <n v="2024"/>
    <n v="1708"/>
    <n v="316"/>
    <s v="B23"/>
    <n v="3"/>
    <n v="2"/>
  </r>
  <r>
    <s v="H32dyxIw"/>
    <b v="1"/>
    <s v="1503972511967"/>
    <d v="2017-08-29T02:08:32"/>
    <n v="61"/>
    <s v="resign"/>
    <x v="0"/>
    <s v="9+8"/>
    <n v="2024"/>
    <n v="2154"/>
    <n v="-130"/>
    <s v="C55"/>
    <n v="7"/>
    <n v="2"/>
  </r>
  <r>
    <s v="vJWEsA4S"/>
    <b v="1"/>
    <s v="1502929908865"/>
    <d v="2017-08-17T00:31:49"/>
    <n v="26"/>
    <s v="resign"/>
    <x v="1"/>
    <s v="12+5"/>
    <n v="2024"/>
    <n v="2200"/>
    <n v="-176"/>
    <s v="B35"/>
    <n v="13"/>
    <n v="0"/>
  </r>
  <r>
    <s v="y2fV8bHp"/>
    <b v="1"/>
    <n v="1503500000000"/>
    <d v="2017-08-23T14:53:20"/>
    <n v="33"/>
    <s v="mate"/>
    <x v="0"/>
    <s v="15+0"/>
    <n v="2023"/>
    <n v="1671"/>
    <n v="352"/>
    <s v="A04"/>
    <n v="2"/>
    <n v="14"/>
  </r>
  <r>
    <s v="VIOfFX1W"/>
    <b v="1"/>
    <n v="1474920000000"/>
    <d v="2016-09-26T20:00:00"/>
    <n v="51"/>
    <s v="mate"/>
    <x v="0"/>
    <s v="10+0"/>
    <n v="2023"/>
    <n v="1168"/>
    <n v="855"/>
    <s v="A20"/>
    <n v="2"/>
    <n v="20"/>
  </r>
  <r>
    <s v="y2fV8bHp"/>
    <b v="1"/>
    <s v="1503499599769"/>
    <d v="2017-08-23T14:46:40"/>
    <n v="33"/>
    <s v="mate"/>
    <x v="0"/>
    <s v="15+0"/>
    <n v="2023"/>
    <n v="1671"/>
    <n v="352"/>
    <s v="A04"/>
    <n v="2"/>
    <n v="14"/>
  </r>
  <r>
    <s v="ojySq4Tz"/>
    <b v="1"/>
    <s v="1503903134633"/>
    <d v="2017-08-28T06:52:15"/>
    <n v="102"/>
    <s v="resign"/>
    <x v="1"/>
    <s v="10+0"/>
    <n v="2023"/>
    <n v="2163"/>
    <n v="-140"/>
    <s v="A22"/>
    <n v="5"/>
    <n v="6"/>
  </r>
  <r>
    <s v="y2fV8bHp"/>
    <b v="1"/>
    <s v="1503499599769"/>
    <d v="2017-08-23T14:46:40"/>
    <n v="33"/>
    <s v="mate"/>
    <x v="0"/>
    <s v="15+0"/>
    <n v="2023"/>
    <n v="1671"/>
    <n v="352"/>
    <s v="A04"/>
    <n v="2"/>
    <n v="14"/>
  </r>
  <r>
    <s v="Vn191zzC"/>
    <b v="1"/>
    <s v="1498296505038"/>
    <d v="2017-06-24T09:28:25"/>
    <n v="64"/>
    <s v="resign"/>
    <x v="1"/>
    <s v="20+15"/>
    <n v="2023"/>
    <n v="2033"/>
    <n v="-10"/>
    <s v="B01"/>
    <n v="6"/>
    <n v="9"/>
  </r>
  <r>
    <s v="xfJxYqQh"/>
    <b v="1"/>
    <s v="1498165587817"/>
    <d v="2017-06-22T21:06:28"/>
    <n v="95"/>
    <s v="resign"/>
    <x v="0"/>
    <s v="20+15"/>
    <n v="2023"/>
    <n v="2055"/>
    <n v="-32"/>
    <s v="C01"/>
    <n v="5"/>
    <n v="21"/>
  </r>
  <r>
    <s v="TWCWKXYp"/>
    <b v="1"/>
    <s v="1496783088616"/>
    <d v="2017-06-06T21:04:49"/>
    <n v="134"/>
    <s v="resign"/>
    <x v="1"/>
    <s v="20+15"/>
    <n v="2023"/>
    <n v="2028"/>
    <n v="-5"/>
    <s v="B40"/>
    <n v="8"/>
    <n v="21"/>
  </r>
  <r>
    <s v="pzAVflYy"/>
    <b v="0"/>
    <s v="1476566438381"/>
    <d v="2016-10-15T21:20:38"/>
    <n v="49"/>
    <s v="resign"/>
    <x v="0"/>
    <s v="5+8"/>
    <n v="2023"/>
    <n v="1640"/>
    <n v="383"/>
    <s v="D12"/>
    <n v="8"/>
    <n v="21"/>
  </r>
  <r>
    <s v="9ppfA8EW"/>
    <b v="0"/>
    <s v="1476565200006"/>
    <d v="2016-10-15T21:00:00"/>
    <n v="31"/>
    <s v="outoftime"/>
    <x v="0"/>
    <s v="5+8"/>
    <n v="2023"/>
    <n v="1640"/>
    <n v="383"/>
    <s v="D45"/>
    <n v="9"/>
    <n v="21"/>
  </r>
  <r>
    <s v="HQiuJQ52"/>
    <b v="1"/>
    <n v="1481990000000"/>
    <d v="2016-12-17T15:53:20"/>
    <n v="73"/>
    <s v="outoftime"/>
    <x v="0"/>
    <s v="7+4"/>
    <n v="2022"/>
    <n v="2148"/>
    <n v="-126"/>
    <s v="A01"/>
    <n v="5"/>
    <n v="15"/>
  </r>
  <r>
    <s v="ktcyQlzk"/>
    <b v="0"/>
    <n v="1480130000000"/>
    <d v="2016-11-26T03:13:20"/>
    <n v="49"/>
    <s v="mate"/>
    <x v="0"/>
    <s v="8+5"/>
    <n v="2022"/>
    <n v="1085"/>
    <n v="937"/>
    <s v="D02"/>
    <n v="4"/>
    <n v="3"/>
  </r>
  <r>
    <s v="JgOfRPyn"/>
    <b v="1"/>
    <n v="1463760000000"/>
    <d v="2016-05-20T16:00:00"/>
    <n v="51"/>
    <s v="resign"/>
    <x v="1"/>
    <s v="15+5"/>
    <n v="2022"/>
    <n v="2080"/>
    <n v="-58"/>
    <s v="E70"/>
    <n v="9"/>
    <n v="16"/>
  </r>
  <r>
    <s v="gmDPMvzI"/>
    <b v="1"/>
    <n v="1440740000000"/>
    <d v="2015-08-28T05:33:20"/>
    <n v="53"/>
    <s v="resign"/>
    <x v="0"/>
    <s v="7+5"/>
    <n v="2022"/>
    <n v="1431"/>
    <n v="591"/>
    <s v="B90"/>
    <n v="11"/>
    <n v="5"/>
  </r>
  <r>
    <s v="453ht5h5"/>
    <b v="1"/>
    <n v="1504210000000"/>
    <d v="2017-08-31T20:06:40"/>
    <n v="61"/>
    <s v="resign"/>
    <x v="0"/>
    <s v="5+8"/>
    <n v="2022"/>
    <n v="1877"/>
    <n v="145"/>
    <s v="C34"/>
    <n v="5"/>
    <n v="20"/>
  </r>
  <r>
    <s v="rxLOMyUo"/>
    <b v="1"/>
    <s v="1414675021775"/>
    <d v="2014-10-30T13:17:02"/>
    <n v="21"/>
    <s v="mate"/>
    <x v="0"/>
    <s v="30+5"/>
    <n v="2022"/>
    <n v="1162"/>
    <n v="860"/>
    <s v="C30"/>
    <n v="3"/>
    <n v="13"/>
  </r>
  <r>
    <s v="GDSh6975"/>
    <b v="1"/>
    <s v="1413108188593"/>
    <d v="2014-10-12T10:03:09"/>
    <n v="54"/>
    <s v="resign"/>
    <x v="1"/>
    <s v="8+0"/>
    <n v="2022"/>
    <n v="2226"/>
    <n v="-204"/>
    <s v="B06"/>
    <n v="2"/>
    <n v="10"/>
  </r>
  <r>
    <s v="5ccfqkyU"/>
    <b v="1"/>
    <s v="1501785839944"/>
    <d v="2017-08-03T18:44:00"/>
    <n v="108"/>
    <s v="mate"/>
    <x v="1"/>
    <s v="10+0"/>
    <n v="2022"/>
    <n v="2016"/>
    <n v="6"/>
    <s v="E61"/>
    <n v="6"/>
    <n v="18"/>
  </r>
  <r>
    <s v="OzvR2uRR"/>
    <b v="1"/>
    <s v="1497306319190"/>
    <d v="2017-06-12T22:25:19"/>
    <n v="55"/>
    <s v="resign"/>
    <x v="0"/>
    <s v="20+15"/>
    <n v="2022"/>
    <n v="2127"/>
    <n v="-105"/>
    <s v="C46"/>
    <n v="7"/>
    <n v="22"/>
  </r>
  <r>
    <s v="eRP0V48d"/>
    <b v="1"/>
    <s v="1479056938476"/>
    <d v="2016-11-13T17:08:58"/>
    <n v="61"/>
    <s v="resign"/>
    <x v="0"/>
    <s v="15+0"/>
    <n v="2022"/>
    <n v="1989"/>
    <n v="33"/>
    <s v="D20"/>
    <n v="4"/>
    <n v="17"/>
  </r>
  <r>
    <s v="B8aDJBu1"/>
    <b v="1"/>
    <s v="1479586088569"/>
    <d v="2016-11-19T20:08:09"/>
    <n v="53"/>
    <s v="resign"/>
    <x v="0"/>
    <s v="30+30"/>
    <n v="2022"/>
    <n v="2162"/>
    <n v="-140"/>
    <s v="A15"/>
    <n v="6"/>
    <n v="20"/>
  </r>
  <r>
    <s v="ZEroJxFf"/>
    <b v="1"/>
    <s v="1501794112581"/>
    <d v="2017-08-03T21:01:53"/>
    <n v="46"/>
    <s v="resign"/>
    <x v="1"/>
    <s v="30+30"/>
    <n v="2022"/>
    <n v="1865"/>
    <n v="157"/>
    <s v="C01"/>
    <n v="7"/>
    <n v="21"/>
  </r>
  <r>
    <s v="nslqDgw1"/>
    <b v="1"/>
    <n v="1495260000000"/>
    <d v="2017-05-20T06:00:00"/>
    <n v="67"/>
    <s v="resign"/>
    <x v="0"/>
    <s v="10+0"/>
    <n v="2021"/>
    <n v="1921"/>
    <n v="100"/>
    <s v="C40"/>
    <n v="4"/>
    <n v="6"/>
  </r>
  <r>
    <s v="acOzSVq5"/>
    <b v="1"/>
    <n v="1504270000000"/>
    <d v="2017-09-01T12:46:40"/>
    <n v="55"/>
    <s v="resign"/>
    <x v="0"/>
    <s v="10+0"/>
    <n v="2021"/>
    <n v="1806"/>
    <n v="215"/>
    <s v="A04"/>
    <n v="2"/>
    <n v="12"/>
  </r>
  <r>
    <s v="vRV5bnC5"/>
    <b v="1"/>
    <n v="1488990000000"/>
    <d v="2017-03-08T16:20:00"/>
    <n v="36"/>
    <s v="resign"/>
    <x v="1"/>
    <s v="10+5"/>
    <n v="2021"/>
    <n v="2107"/>
    <n v="-86"/>
    <s v="C00"/>
    <n v="5"/>
    <n v="16"/>
  </r>
  <r>
    <s v="mrNOpD5C"/>
    <b v="1"/>
    <n v="1455120000000"/>
    <d v="2016-02-10T16:00:00"/>
    <n v="66"/>
    <s v="resign"/>
    <x v="1"/>
    <s v="9+5"/>
    <n v="2021"/>
    <n v="1857"/>
    <n v="164"/>
    <s v="C01"/>
    <n v="5"/>
    <n v="16"/>
  </r>
  <r>
    <s v="f5Us4BuT"/>
    <b v="0"/>
    <n v="1452390000000"/>
    <d v="2016-01-10T01:40:00"/>
    <n v="2"/>
    <s v="resign"/>
    <x v="1"/>
    <s v="8+0"/>
    <n v="2021"/>
    <n v="1949"/>
    <n v="72"/>
    <s v="C20"/>
    <n v="2"/>
    <n v="1"/>
  </r>
  <r>
    <s v="RMRmTQZ5"/>
    <b v="1"/>
    <n v="1446950000000"/>
    <d v="2015-11-08T02:33:20"/>
    <n v="45"/>
    <s v="resign"/>
    <x v="0"/>
    <s v="10+0"/>
    <n v="2021"/>
    <n v="1759"/>
    <n v="262"/>
    <s v="C01"/>
    <n v="5"/>
    <n v="2"/>
  </r>
  <r>
    <s v="rxyHvfeF"/>
    <b v="1"/>
    <n v="1504290000000"/>
    <d v="2017-09-01T18:20:00"/>
    <n v="39"/>
    <s v="resign"/>
    <x v="0"/>
    <s v="7+10"/>
    <n v="2021"/>
    <n v="1844"/>
    <n v="177"/>
    <s v="A22"/>
    <n v="5"/>
    <n v="18"/>
  </r>
  <r>
    <s v="S25mmjLL"/>
    <b v="1"/>
    <n v="1466790000000"/>
    <d v="2016-06-24T17:40:00"/>
    <n v="82"/>
    <s v="resign"/>
    <x v="0"/>
    <s v="15+10"/>
    <n v="2021"/>
    <n v="1711"/>
    <n v="310"/>
    <s v="C55"/>
    <n v="7"/>
    <n v="17"/>
  </r>
  <r>
    <s v="qySGPSOV"/>
    <b v="1"/>
    <s v="1503452682786"/>
    <d v="2017-08-23T01:44:43"/>
    <n v="101"/>
    <s v="mate"/>
    <x v="0"/>
    <s v="10+0"/>
    <n v="2021"/>
    <n v="1871"/>
    <n v="150"/>
    <s v="A40"/>
    <n v="2"/>
    <n v="1"/>
  </r>
  <r>
    <s v="cZT8snfv"/>
    <b v="0"/>
    <n v="1461670000000"/>
    <d v="2016-04-26T11:26:40"/>
    <n v="52"/>
    <s v="mate"/>
    <x v="1"/>
    <s v="9+3"/>
    <n v="2020"/>
    <n v="2027"/>
    <n v="-7"/>
    <s v="A09"/>
    <n v="4"/>
    <n v="11"/>
  </r>
  <r>
    <s v="fLUjrvO8"/>
    <b v="0"/>
    <n v="1461590000000"/>
    <d v="2016-04-25T13:13:20"/>
    <n v="35"/>
    <s v="resign"/>
    <x v="0"/>
    <s v="15+8"/>
    <n v="2020"/>
    <n v="1938"/>
    <n v="82"/>
    <s v="A21"/>
    <n v="4"/>
    <n v="13"/>
  </r>
  <r>
    <s v="GvUhw5Zq"/>
    <b v="0"/>
    <n v="1461590000000"/>
    <d v="2016-04-25T13:13:20"/>
    <n v="67"/>
    <s v="resign"/>
    <x v="0"/>
    <s v="15+8"/>
    <n v="2020"/>
    <n v="1938"/>
    <n v="82"/>
    <s v="A09"/>
    <n v="4"/>
    <n v="13"/>
  </r>
  <r>
    <s v="E9N9iAlK"/>
    <b v="0"/>
    <n v="1461580000000"/>
    <d v="2016-04-25T10:26:40"/>
    <n v="38"/>
    <s v="resign"/>
    <x v="1"/>
    <s v="15+8"/>
    <n v="2020"/>
    <n v="1938"/>
    <n v="82"/>
    <s v="A09"/>
    <n v="3"/>
    <n v="10"/>
  </r>
  <r>
    <s v="sl0tTVqz"/>
    <b v="0"/>
    <n v="1461300000000"/>
    <d v="2016-04-22T04:40:00"/>
    <n v="75"/>
    <s v="resign"/>
    <x v="0"/>
    <s v="15+10"/>
    <n v="2020"/>
    <n v="1985"/>
    <n v="35"/>
    <s v="A04"/>
    <n v="2"/>
    <n v="4"/>
  </r>
  <r>
    <s v="07SbKzP4"/>
    <b v="0"/>
    <n v="1461240000000"/>
    <d v="2016-04-21T12:00:00"/>
    <n v="32"/>
    <s v="resign"/>
    <x v="0"/>
    <s v="12+10"/>
    <n v="2020"/>
    <n v="2160"/>
    <n v="-140"/>
    <s v="D45"/>
    <n v="9"/>
    <n v="12"/>
  </r>
  <r>
    <s v="y69OqISs"/>
    <b v="1"/>
    <s v="1501787493929"/>
    <d v="2017-08-03T19:11:34"/>
    <n v="38"/>
    <s v="resign"/>
    <x v="1"/>
    <s v="10+0"/>
    <n v="2020"/>
    <n v="1846"/>
    <n v="174"/>
    <s v="C21"/>
    <n v="6"/>
    <n v="19"/>
  </r>
  <r>
    <s v="yThf2tS6"/>
    <b v="1"/>
    <s v="1502701585073"/>
    <d v="2017-08-14T09:06:25"/>
    <n v="30"/>
    <s v="resign"/>
    <x v="1"/>
    <s v="8+3"/>
    <n v="2020"/>
    <n v="1952"/>
    <n v="68"/>
    <s v="A45"/>
    <n v="2"/>
    <n v="9"/>
  </r>
  <r>
    <s v="A8yqUPgX"/>
    <b v="1"/>
    <s v="1504111129403"/>
    <d v="2017-08-30T16:38:49"/>
    <n v="86"/>
    <s v="outoftime"/>
    <x v="1"/>
    <s v="15+0"/>
    <n v="2020"/>
    <n v="1932"/>
    <n v="88"/>
    <s v="E46"/>
    <n v="9"/>
    <n v="16"/>
  </r>
  <r>
    <s v="1nH1H0DI"/>
    <b v="1"/>
    <s v="1478793852735"/>
    <d v="2016-11-10T16:04:13"/>
    <n v="100"/>
    <s v="draw"/>
    <x v="2"/>
    <s v="25+0"/>
    <n v="2020"/>
    <n v="2120"/>
    <n v="-100"/>
    <s v="B07"/>
    <n v="4"/>
    <n v="16"/>
  </r>
  <r>
    <s v="GncfUHLz"/>
    <b v="1"/>
    <s v="1478936327597"/>
    <d v="2016-11-12T07:38:48"/>
    <n v="79"/>
    <s v="resign"/>
    <x v="0"/>
    <s v="10+0"/>
    <n v="2020"/>
    <n v="1746"/>
    <n v="274"/>
    <s v="E61"/>
    <n v="6"/>
    <n v="7"/>
  </r>
  <r>
    <s v="B2PZqrvE"/>
    <b v="1"/>
    <s v="1500892060818"/>
    <d v="2017-07-24T10:27:41"/>
    <n v="69"/>
    <s v="mate"/>
    <x v="0"/>
    <s v="10+0"/>
    <n v="2020"/>
    <n v="1788"/>
    <n v="232"/>
    <s v="A04"/>
    <n v="2"/>
    <n v="10"/>
  </r>
  <r>
    <s v="aiTZVJzr"/>
    <b v="1"/>
    <n v="1504260000000"/>
    <d v="2017-09-01T10:00:00"/>
    <n v="137"/>
    <s v="mate"/>
    <x v="0"/>
    <s v="10+0"/>
    <n v="2019"/>
    <n v="1805"/>
    <n v="214"/>
    <s v="C05"/>
    <n v="6"/>
    <n v="10"/>
  </r>
  <r>
    <s v="IAf8NB1e"/>
    <b v="1"/>
    <s v="1503002803878"/>
    <d v="2017-08-17T20:46:44"/>
    <n v="122"/>
    <s v="draw"/>
    <x v="2"/>
    <s v="10+0"/>
    <n v="2019"/>
    <n v="1943"/>
    <n v="76"/>
    <s v="B10"/>
    <n v="2"/>
    <n v="20"/>
  </r>
  <r>
    <s v="uWLvcuxn"/>
    <b v="1"/>
    <s v="1502924194553"/>
    <d v="2017-08-16T22:56:35"/>
    <n v="51"/>
    <s v="resign"/>
    <x v="0"/>
    <s v="15+0"/>
    <n v="2019"/>
    <n v="1778"/>
    <n v="241"/>
    <s v="A21"/>
    <n v="3"/>
    <n v="22"/>
  </r>
  <r>
    <s v="f5qrxixx"/>
    <b v="1"/>
    <s v="1502673440649"/>
    <d v="2017-08-14T01:17:21"/>
    <n v="38"/>
    <s v="resign"/>
    <x v="1"/>
    <s v="10+0"/>
    <n v="2019"/>
    <n v="1989"/>
    <n v="30"/>
    <s v="C30"/>
    <n v="4"/>
    <n v="1"/>
  </r>
  <r>
    <s v="ZLqtVCvu"/>
    <b v="1"/>
    <n v="1485110000000"/>
    <d v="2017-01-22T18:33:20"/>
    <n v="87"/>
    <s v="resign"/>
    <x v="1"/>
    <s v="7+4"/>
    <n v="2018"/>
    <n v="2167"/>
    <n v="-149"/>
    <s v="D30"/>
    <n v="4"/>
    <n v="18"/>
  </r>
  <r>
    <s v="gET1dSMU"/>
    <b v="1"/>
    <n v="1499030000000"/>
    <d v="2017-07-02T21:13:20"/>
    <n v="43"/>
    <s v="resign"/>
    <x v="0"/>
    <s v="10+0"/>
    <n v="2018"/>
    <n v="1908"/>
    <n v="110"/>
    <s v="D00"/>
    <n v="10"/>
    <n v="21"/>
  </r>
  <r>
    <s v="31Dq14bW"/>
    <b v="0"/>
    <n v="1458680000000"/>
    <d v="2016-03-22T20:53:20"/>
    <n v="42"/>
    <s v="resign"/>
    <x v="1"/>
    <s v="8+0"/>
    <n v="2018"/>
    <n v="1812"/>
    <n v="206"/>
    <s v="A22"/>
    <n v="4"/>
    <n v="20"/>
  </r>
  <r>
    <s v="6bsNoQqw"/>
    <b v="1"/>
    <n v="1469670000000"/>
    <d v="2016-07-28T01:40:00"/>
    <n v="67"/>
    <s v="resign"/>
    <x v="0"/>
    <s v="25+0"/>
    <n v="2018"/>
    <n v="1923"/>
    <n v="95"/>
    <s v="C45"/>
    <n v="8"/>
    <n v="1"/>
  </r>
  <r>
    <s v="F0jDYdYz"/>
    <b v="1"/>
    <n v="1488360000000"/>
    <d v="2017-03-01T09:20:00"/>
    <n v="86"/>
    <s v="draw"/>
    <x v="2"/>
    <s v="10+0"/>
    <n v="2018"/>
    <n v="1527"/>
    <n v="491"/>
    <s v="C10"/>
    <n v="5"/>
    <n v="9"/>
  </r>
  <r>
    <s v="7L8st4Tq"/>
    <b v="1"/>
    <n v="1504280000000"/>
    <d v="2017-09-01T15:33:20"/>
    <n v="28"/>
    <s v="resign"/>
    <x v="0"/>
    <s v="7+10"/>
    <n v="2018"/>
    <n v="1988"/>
    <n v="30"/>
    <s v="A23"/>
    <n v="6"/>
    <n v="15"/>
  </r>
  <r>
    <s v="B4YxOQr7"/>
    <b v="1"/>
    <s v="1498931891174"/>
    <d v="2017-07-01T17:58:11"/>
    <n v="125"/>
    <s v="resign"/>
    <x v="0"/>
    <s v="7+2"/>
    <n v="2018"/>
    <n v="1794"/>
    <n v="224"/>
    <s v="A84"/>
    <n v="5"/>
    <n v="17"/>
  </r>
  <r>
    <s v="PpoO1Tz8"/>
    <b v="1"/>
    <s v="1504293591321"/>
    <d v="2017-09-01T19:19:51"/>
    <n v="56"/>
    <s v="resign"/>
    <x v="1"/>
    <s v="15+15"/>
    <n v="2018"/>
    <n v="2063"/>
    <n v="-45"/>
    <s v="D52"/>
    <n v="13"/>
    <n v="19"/>
  </r>
  <r>
    <s v="UAuodnYK"/>
    <b v="1"/>
    <s v="1502772549900"/>
    <d v="2017-08-15T04:49:10"/>
    <n v="30"/>
    <s v="resign"/>
    <x v="1"/>
    <s v="10+0"/>
    <n v="2018"/>
    <n v="2053"/>
    <n v="-35"/>
    <s v="C54"/>
    <n v="11"/>
    <n v="4"/>
  </r>
  <r>
    <s v="XnkPzt9n"/>
    <b v="1"/>
    <n v="1469670000000"/>
    <d v="2016-07-28T01:40:00"/>
    <n v="118"/>
    <s v="mate"/>
    <x v="1"/>
    <s v="20+0"/>
    <n v="2017"/>
    <n v="2232"/>
    <n v="-215"/>
    <s v="B20"/>
    <n v="2"/>
    <n v="1"/>
  </r>
  <r>
    <s v="bcqa3b2R"/>
    <b v="1"/>
    <n v="1504120000000"/>
    <d v="2017-08-30T19:06:40"/>
    <n v="60"/>
    <s v="outoftime"/>
    <x v="1"/>
    <s v="7+15"/>
    <n v="2017"/>
    <n v="2167"/>
    <n v="-150"/>
    <s v="A15"/>
    <n v="6"/>
    <n v="19"/>
  </r>
  <r>
    <s v="6jyCyjRc"/>
    <b v="1"/>
    <n v="1504050000000"/>
    <d v="2017-08-29T23:40:00"/>
    <n v="86"/>
    <s v="resign"/>
    <x v="1"/>
    <s v="7+14"/>
    <n v="2017"/>
    <n v="2020"/>
    <n v="-3"/>
    <s v="B01"/>
    <n v="4"/>
    <n v="23"/>
  </r>
  <r>
    <s v="Z0vlx5TV"/>
    <b v="1"/>
    <n v="1503590000000"/>
    <d v="2017-08-24T15:53:20"/>
    <n v="55"/>
    <s v="resign"/>
    <x v="0"/>
    <s v="8+0"/>
    <n v="2017"/>
    <n v="1890"/>
    <n v="127"/>
    <s v="C00"/>
    <n v="3"/>
    <n v="15"/>
  </r>
  <r>
    <s v="pmpYLOo8"/>
    <b v="1"/>
    <s v="1504175728071"/>
    <d v="2017-08-31T10:35:28"/>
    <n v="134"/>
    <s v="mate"/>
    <x v="1"/>
    <s v="15+0"/>
    <n v="2017"/>
    <n v="1989"/>
    <n v="28"/>
    <s v="A03"/>
    <n v="2"/>
    <n v="10"/>
  </r>
  <r>
    <s v="cqnQ4vsN"/>
    <b v="1"/>
    <s v="1503885992481"/>
    <d v="2017-08-28T02:06:32"/>
    <n v="95"/>
    <s v="outoftime"/>
    <x v="0"/>
    <s v="10+0"/>
    <n v="2017"/>
    <n v="1989"/>
    <n v="28"/>
    <s v="E20"/>
    <n v="5"/>
    <n v="2"/>
  </r>
  <r>
    <s v="tFAPtTO8"/>
    <b v="1"/>
    <s v="1502941564649"/>
    <d v="2017-08-17T03:46:05"/>
    <n v="92"/>
    <s v="resign"/>
    <x v="1"/>
    <s v="12+15"/>
    <n v="2017"/>
    <n v="2008"/>
    <n v="9"/>
    <s v="E68"/>
    <n v="15"/>
    <n v="3"/>
  </r>
  <r>
    <s v="nihPe3HT"/>
    <b v="1"/>
    <s v="1501316018306"/>
    <d v="2017-07-29T08:13:38"/>
    <n v="92"/>
    <s v="resign"/>
    <x v="1"/>
    <s v="15+10"/>
    <n v="2017"/>
    <n v="2070"/>
    <n v="-53"/>
    <s v="C65"/>
    <n v="6"/>
    <n v="8"/>
  </r>
  <r>
    <s v="rLGXMcnm"/>
    <b v="1"/>
    <n v="1489600000000"/>
    <d v="2017-03-15T17:46:40"/>
    <n v="46"/>
    <s v="mate"/>
    <x v="1"/>
    <s v="10+0"/>
    <n v="2016"/>
    <n v="2264"/>
    <n v="-248"/>
    <s v="C18"/>
    <n v="13"/>
    <n v="17"/>
  </r>
  <r>
    <s v="ktZlgeg4"/>
    <b v="1"/>
    <n v="1504260000000"/>
    <d v="2017-09-01T10:00:00"/>
    <n v="103"/>
    <s v="resign"/>
    <x v="0"/>
    <s v="10+0"/>
    <n v="2016"/>
    <n v="2032"/>
    <n v="-16"/>
    <s v="A45"/>
    <n v="3"/>
    <n v="10"/>
  </r>
  <r>
    <s v="tyVpE6fx"/>
    <b v="1"/>
    <n v="1478140000000"/>
    <d v="2016-11-03T02:26:40"/>
    <n v="57"/>
    <s v="outoftime"/>
    <x v="0"/>
    <s v="10+0"/>
    <n v="2016"/>
    <n v="1839"/>
    <n v="177"/>
    <s v="B10"/>
    <n v="5"/>
    <n v="2"/>
  </r>
  <r>
    <s v="VGr87Skr"/>
    <b v="1"/>
    <s v="1487703297404"/>
    <d v="2017-02-21T18:54:57"/>
    <n v="120"/>
    <s v="outoftime"/>
    <x v="1"/>
    <s v="10+0"/>
    <n v="2016"/>
    <n v="2000"/>
    <n v="16"/>
    <s v="A04"/>
    <n v="2"/>
    <n v="18"/>
  </r>
  <r>
    <s v="ySnYe7O0"/>
    <b v="1"/>
    <s v="1504385360851"/>
    <d v="2017-09-02T20:49:21"/>
    <n v="75"/>
    <s v="resign"/>
    <x v="0"/>
    <s v="10+0"/>
    <n v="2016"/>
    <n v="1980"/>
    <n v="36"/>
    <s v="A15"/>
    <n v="2"/>
    <n v="20"/>
  </r>
  <r>
    <s v="2LoCtvVS"/>
    <b v="1"/>
    <s v="1470983040803"/>
    <d v="2016-08-12T06:24:01"/>
    <n v="72"/>
    <s v="resign"/>
    <x v="0"/>
    <s v="25+20"/>
    <n v="2016"/>
    <n v="2113"/>
    <n v="-97"/>
    <s v="B21"/>
    <n v="5"/>
    <n v="6"/>
  </r>
  <r>
    <s v="ySnYe7O0"/>
    <b v="1"/>
    <s v="1504385360851"/>
    <d v="2017-09-02T20:49:21"/>
    <n v="75"/>
    <s v="resign"/>
    <x v="0"/>
    <s v="10+0"/>
    <n v="2016"/>
    <n v="1980"/>
    <n v="36"/>
    <s v="A15"/>
    <n v="2"/>
    <n v="20"/>
  </r>
  <r>
    <s v="aDSfFuSg"/>
    <b v="1"/>
    <s v="1504232630380"/>
    <d v="2017-09-01T02:23:50"/>
    <n v="74"/>
    <s v="resign"/>
    <x v="0"/>
    <s v="8+0"/>
    <n v="2016"/>
    <n v="1889"/>
    <n v="127"/>
    <s v="C70"/>
    <n v="8"/>
    <n v="2"/>
  </r>
  <r>
    <s v="ZJbogNrj"/>
    <b v="1"/>
    <s v="1479216978449"/>
    <d v="2016-11-15T13:36:18"/>
    <n v="68"/>
    <s v="resign"/>
    <x v="1"/>
    <s v="10+0"/>
    <n v="2016"/>
    <n v="2180"/>
    <n v="-164"/>
    <s v="E24"/>
    <n v="9"/>
    <n v="13"/>
  </r>
  <r>
    <s v="AtpsmLKk"/>
    <b v="0"/>
    <s v="1465500381032"/>
    <d v="2016-06-09T19:26:21"/>
    <n v="43"/>
    <s v="resign"/>
    <x v="1"/>
    <s v="10+10"/>
    <n v="2016"/>
    <n v="2069"/>
    <n v="-53"/>
    <s v="B20"/>
    <n v="3"/>
    <n v="19"/>
  </r>
  <r>
    <s v="cjRWDnWD"/>
    <b v="1"/>
    <s v="1478275575105"/>
    <d v="2016-11-04T16:06:15"/>
    <n v="107"/>
    <s v="draw"/>
    <x v="2"/>
    <s v="45+45"/>
    <n v="2016"/>
    <n v="1943"/>
    <n v="73"/>
    <s v="A22"/>
    <n v="4"/>
    <n v="16"/>
  </r>
  <r>
    <s v="A4wEdLvV"/>
    <b v="1"/>
    <s v="1489961210969"/>
    <d v="2017-03-19T22:06:51"/>
    <n v="45"/>
    <s v="resign"/>
    <x v="0"/>
    <s v="15+10"/>
    <n v="2016"/>
    <n v="1880"/>
    <n v="136"/>
    <s v="B32"/>
    <n v="10"/>
    <n v="22"/>
  </r>
  <r>
    <s v="TpJErHGl"/>
    <b v="1"/>
    <n v="1499950000000"/>
    <d v="2017-07-13T12:46:40"/>
    <n v="98"/>
    <s v="resign"/>
    <x v="1"/>
    <s v="6+10"/>
    <n v="2015"/>
    <n v="2397"/>
    <n v="-382"/>
    <s v="C77"/>
    <n v="9"/>
    <n v="12"/>
  </r>
  <r>
    <s v="pHNlEJDd"/>
    <b v="1"/>
    <s v="1503627021180"/>
    <d v="2017-08-25T02:10:21"/>
    <n v="65"/>
    <s v="resign"/>
    <x v="0"/>
    <s v="20+10"/>
    <n v="2015"/>
    <n v="1877"/>
    <n v="138"/>
    <s v="B38"/>
    <n v="11"/>
    <n v="2"/>
  </r>
  <r>
    <s v="Qklh7FBI"/>
    <b v="0"/>
    <s v="1501955670426"/>
    <d v="2017-08-05T17:54:30"/>
    <n v="18"/>
    <s v="resign"/>
    <x v="1"/>
    <s v="10+0"/>
    <n v="2015"/>
    <n v="1793"/>
    <n v="222"/>
    <s v="B33"/>
    <n v="10"/>
    <n v="17"/>
  </r>
  <r>
    <s v="VjrTwpKb"/>
    <b v="0"/>
    <s v="1501953410790"/>
    <d v="2017-08-05T17:16:51"/>
    <n v="105"/>
    <s v="mate"/>
    <x v="0"/>
    <s v="10+0"/>
    <n v="2015"/>
    <n v="1793"/>
    <n v="222"/>
    <s v="A40"/>
    <n v="2"/>
    <n v="17"/>
  </r>
  <r>
    <s v="T2gshTWa"/>
    <b v="1"/>
    <s v="1504456202279"/>
    <d v="2017-09-03T16:30:02"/>
    <n v="64"/>
    <s v="mate"/>
    <x v="1"/>
    <s v="9+2"/>
    <n v="2015"/>
    <n v="2043"/>
    <n v="-28"/>
    <s v="A43"/>
    <n v="5"/>
    <n v="16"/>
  </r>
  <r>
    <s v="5toQPAFi"/>
    <b v="1"/>
    <s v="1504456872383"/>
    <d v="2017-09-03T16:41:12"/>
    <n v="53"/>
    <s v="resign"/>
    <x v="0"/>
    <s v="10+0"/>
    <n v="2015"/>
    <n v="1608"/>
    <n v="407"/>
    <s v="C45"/>
    <n v="8"/>
    <n v="16"/>
  </r>
  <r>
    <s v="GbWyAZdj"/>
    <b v="1"/>
    <s v="1479843085149"/>
    <d v="2016-11-22T19:31:25"/>
    <n v="33"/>
    <s v="resign"/>
    <x v="0"/>
    <s v="10+0"/>
    <n v="2015"/>
    <n v="1876"/>
    <n v="139"/>
    <s v="A10"/>
    <n v="1"/>
    <n v="19"/>
  </r>
  <r>
    <s v="OFF2kMth"/>
    <b v="0"/>
    <s v="1481045951375"/>
    <d v="2016-12-06T17:39:11"/>
    <n v="36"/>
    <s v="resign"/>
    <x v="1"/>
    <s v="15+0"/>
    <n v="2015"/>
    <n v="1764"/>
    <n v="251"/>
    <s v="C68"/>
    <n v="14"/>
    <n v="17"/>
  </r>
  <r>
    <s v="KetcbxgQ"/>
    <b v="1"/>
    <n v="1504060000000"/>
    <d v="2017-08-30T02:26:40"/>
    <n v="75"/>
    <s v="outoftime"/>
    <x v="0"/>
    <s v="10+0"/>
    <n v="2014"/>
    <n v="1827"/>
    <n v="187"/>
    <s v="C48"/>
    <n v="8"/>
    <n v="2"/>
  </r>
  <r>
    <s v="yiBxrSiW"/>
    <b v="1"/>
    <n v="1503200000000"/>
    <d v="2017-08-20T03:33:20"/>
    <n v="37"/>
    <s v="resign"/>
    <x v="0"/>
    <s v="6+10"/>
    <n v="2014"/>
    <n v="1893"/>
    <n v="121"/>
    <s v="E15"/>
    <n v="8"/>
    <n v="3"/>
  </r>
  <r>
    <s v="7NaRbrlA"/>
    <b v="1"/>
    <n v="1463760000000"/>
    <d v="2016-05-20T16:00:00"/>
    <n v="50"/>
    <s v="resign"/>
    <x v="1"/>
    <s v="10+5"/>
    <n v="2014"/>
    <n v="2171"/>
    <n v="-157"/>
    <s v="B42"/>
    <n v="9"/>
    <n v="16"/>
  </r>
  <r>
    <s v="JMejEQFl"/>
    <b v="1"/>
    <n v="1473190000000"/>
    <d v="2016-09-06T19:26:40"/>
    <n v="149"/>
    <s v="mate"/>
    <x v="0"/>
    <s v="2+10"/>
    <n v="2014"/>
    <n v="1610"/>
    <n v="404"/>
    <s v="C41"/>
    <n v="6"/>
    <n v="19"/>
  </r>
  <r>
    <s v="jkzw9Vmi"/>
    <b v="1"/>
    <s v="1501785665563"/>
    <d v="2017-08-03T18:41:06"/>
    <n v="41"/>
    <s v="resign"/>
    <x v="0"/>
    <s v="10+0"/>
    <n v="2014"/>
    <n v="1536"/>
    <n v="478"/>
    <s v="B01"/>
    <n v="6"/>
    <n v="18"/>
  </r>
  <r>
    <s v="L0CCwWaO"/>
    <b v="1"/>
    <s v="1470081598134"/>
    <d v="2016-08-01T19:59:58"/>
    <n v="41"/>
    <s v="resign"/>
    <x v="0"/>
    <s v="25+25"/>
    <n v="2014"/>
    <n v="2122"/>
    <n v="-108"/>
    <s v="B86"/>
    <n v="11"/>
    <n v="19"/>
  </r>
  <r>
    <s v="YfsF6ws7"/>
    <b v="1"/>
    <s v="1499772034416"/>
    <d v="2017-07-11T11:20:34"/>
    <n v="30"/>
    <s v="resign"/>
    <x v="1"/>
    <s v="10+0"/>
    <n v="2014"/>
    <n v="1882"/>
    <n v="132"/>
    <s v="C25"/>
    <n v="4"/>
    <n v="11"/>
  </r>
  <r>
    <s v="Vhglvk7i"/>
    <b v="1"/>
    <s v="1497529836046"/>
    <d v="2017-06-15T12:30:36"/>
    <n v="58"/>
    <s v="resign"/>
    <x v="1"/>
    <s v="20+15"/>
    <n v="2014"/>
    <n v="2350"/>
    <n v="-336"/>
    <s v="C50"/>
    <n v="8"/>
    <n v="12"/>
  </r>
  <r>
    <s v="cWDFjloh"/>
    <b v="1"/>
    <s v="1504344229464"/>
    <d v="2017-09-02T09:23:49"/>
    <n v="63"/>
    <s v="resign"/>
    <x v="0"/>
    <s v="10+0"/>
    <n v="2014"/>
    <n v="2023"/>
    <n v="-9"/>
    <s v="D02"/>
    <n v="8"/>
    <n v="9"/>
  </r>
  <r>
    <s v="Es9iNlZ4"/>
    <b v="1"/>
    <s v="1504341205444"/>
    <d v="2017-09-02T08:33:25"/>
    <n v="47"/>
    <s v="mate"/>
    <x v="0"/>
    <s v="10+0"/>
    <n v="2014"/>
    <n v="1585"/>
    <n v="429"/>
    <s v="D30"/>
    <n v="7"/>
    <n v="8"/>
  </r>
  <r>
    <s v="ygB7FjSs"/>
    <b v="1"/>
    <s v="1502939317887"/>
    <d v="2017-08-17T03:08:38"/>
    <n v="25"/>
    <s v="resign"/>
    <x v="0"/>
    <s v="14+14"/>
    <n v="2014"/>
    <n v="1999"/>
    <n v="15"/>
    <s v="D53"/>
    <n v="8"/>
    <n v="3"/>
  </r>
  <r>
    <s v="UiON74S2"/>
    <b v="1"/>
    <n v="1504060000000"/>
    <d v="2017-08-30T02:26:40"/>
    <n v="102"/>
    <s v="resign"/>
    <x v="1"/>
    <s v="10+0"/>
    <n v="2013"/>
    <n v="2274"/>
    <n v="-261"/>
    <s v="A16"/>
    <n v="3"/>
    <n v="2"/>
  </r>
  <r>
    <s v="nxDsrrWl"/>
    <b v="1"/>
    <n v="1479670000000"/>
    <d v="2016-11-20T19:26:40"/>
    <n v="37"/>
    <s v="resign"/>
    <x v="0"/>
    <s v="0+15"/>
    <n v="2013"/>
    <n v="1773"/>
    <n v="240"/>
    <s v="B54"/>
    <n v="5"/>
    <n v="19"/>
  </r>
  <r>
    <s v="r9TO5XHS"/>
    <b v="1"/>
    <n v="1473810000000"/>
    <d v="2016-09-13T23:40:00"/>
    <n v="72"/>
    <s v="resign"/>
    <x v="1"/>
    <s v="8+2"/>
    <n v="2013"/>
    <n v="2188"/>
    <n v="-175"/>
    <s v="A48"/>
    <n v="5"/>
    <n v="23"/>
  </r>
  <r>
    <s v="2PWps5wI"/>
    <b v="1"/>
    <n v="1504280000000"/>
    <d v="2017-09-01T15:33:20"/>
    <n v="43"/>
    <s v="resign"/>
    <x v="0"/>
    <s v="7+10"/>
    <n v="2013"/>
    <n v="1823"/>
    <n v="190"/>
    <s v="A84"/>
    <n v="5"/>
    <n v="15"/>
  </r>
  <r>
    <s v="R6INkqkK"/>
    <b v="0"/>
    <s v="1501939986465"/>
    <d v="2017-08-05T13:33:06"/>
    <n v="47"/>
    <s v="mate"/>
    <x v="0"/>
    <s v="15+10"/>
    <n v="2013"/>
    <n v="1149"/>
    <n v="864"/>
    <s v="D07"/>
    <n v="4"/>
    <n v="13"/>
  </r>
  <r>
    <s v="SGqPmZt3"/>
    <b v="1"/>
    <s v="1503971403596"/>
    <d v="2017-08-29T01:50:04"/>
    <n v="77"/>
    <s v="mate"/>
    <x v="0"/>
    <s v="10+2"/>
    <n v="2013"/>
    <n v="2022"/>
    <n v="-9"/>
    <s v="C50"/>
    <n v="6"/>
    <n v="1"/>
  </r>
  <r>
    <s v="dyToWvfG"/>
    <b v="1"/>
    <s v="1477219098225"/>
    <d v="2016-10-23T10:38:18"/>
    <n v="45"/>
    <s v="resign"/>
    <x v="0"/>
    <s v="10+0"/>
    <n v="2013"/>
    <n v="1652"/>
    <n v="361"/>
    <s v="A40"/>
    <n v="3"/>
    <n v="10"/>
  </r>
  <r>
    <s v="IcCVMlFb"/>
    <b v="1"/>
    <s v="1478350915300"/>
    <d v="2016-11-05T13:01:55"/>
    <n v="55"/>
    <s v="resign"/>
    <x v="0"/>
    <s v="30+30"/>
    <n v="2013"/>
    <n v="2035"/>
    <n v="-22"/>
    <s v="B01"/>
    <n v="8"/>
    <n v="13"/>
  </r>
  <r>
    <s v="NtFh1Eom"/>
    <b v="1"/>
    <n v="1469680000000"/>
    <d v="2016-07-28T04:26:40"/>
    <n v="55"/>
    <s v="resign"/>
    <x v="0"/>
    <s v="5+8"/>
    <n v="2012"/>
    <n v="2074"/>
    <n v="-62"/>
    <s v="C46"/>
    <n v="7"/>
    <n v="4"/>
  </r>
  <r>
    <s v="APsZok2W"/>
    <b v="1"/>
    <s v="1498380255203"/>
    <d v="2017-06-25T08:44:15"/>
    <n v="174"/>
    <s v="resign"/>
    <x v="1"/>
    <s v="20+15"/>
    <n v="2012"/>
    <n v="2284"/>
    <n v="-272"/>
    <s v="B84"/>
    <n v="12"/>
    <n v="8"/>
  </r>
  <r>
    <s v="vlsOPiPK"/>
    <b v="1"/>
    <s v="1504434800460"/>
    <d v="2017-09-03T10:33:20"/>
    <n v="43"/>
    <s v="resign"/>
    <x v="0"/>
    <s v="10+0"/>
    <n v="2012"/>
    <n v="1904"/>
    <n v="108"/>
    <s v="B94"/>
    <n v="11"/>
    <n v="10"/>
  </r>
  <r>
    <s v="gLdZMElP"/>
    <b v="1"/>
    <s v="1466771462044"/>
    <d v="2016-06-24T12:31:02"/>
    <n v="30"/>
    <s v="resign"/>
    <x v="1"/>
    <s v="10+0"/>
    <n v="2012"/>
    <n v="1934"/>
    <n v="78"/>
    <s v="C07"/>
    <n v="6"/>
    <n v="12"/>
  </r>
  <r>
    <s v="UySXY4jA"/>
    <b v="1"/>
    <s v="1502931279908"/>
    <d v="2017-08-17T00:54:40"/>
    <n v="34"/>
    <s v="resign"/>
    <x v="1"/>
    <s v="12+5"/>
    <n v="2012"/>
    <n v="2216"/>
    <n v="-204"/>
    <s v="B35"/>
    <n v="13"/>
    <n v="0"/>
  </r>
  <r>
    <s v="sNQNyZTI"/>
    <b v="1"/>
    <n v="1490860000000"/>
    <d v="2017-03-30T07:46:40"/>
    <n v="43"/>
    <s v="mate"/>
    <x v="0"/>
    <s v="10+0"/>
    <n v="2011"/>
    <n v="2004"/>
    <n v="7"/>
    <s v="A43"/>
    <n v="5"/>
    <n v="7"/>
  </r>
  <r>
    <s v="a2VzhCrr"/>
    <b v="1"/>
    <n v="1447950000000"/>
    <d v="2015-11-19T16:20:00"/>
    <n v="45"/>
    <s v="mate"/>
    <x v="0"/>
    <s v="15+0"/>
    <n v="2011"/>
    <n v="1602"/>
    <n v="409"/>
    <s v="C41"/>
    <n v="8"/>
    <n v="16"/>
  </r>
  <r>
    <s v="b3ECbNAF"/>
    <b v="1"/>
    <n v="1447860000000"/>
    <d v="2015-11-18T15:20:00"/>
    <n v="58"/>
    <s v="resign"/>
    <x v="1"/>
    <s v="10+0"/>
    <n v="2011"/>
    <n v="1828"/>
    <n v="183"/>
    <s v="C45"/>
    <n v="7"/>
    <n v="15"/>
  </r>
  <r>
    <s v="W07W08YK"/>
    <b v="1"/>
    <n v="1504020000000"/>
    <d v="2017-08-29T15:20:00"/>
    <n v="67"/>
    <s v="resign"/>
    <x v="0"/>
    <s v="7+14"/>
    <n v="2011"/>
    <n v="1978"/>
    <n v="33"/>
    <s v="A21"/>
    <n v="3"/>
    <n v="15"/>
  </r>
  <r>
    <s v="pjcGhlHl"/>
    <b v="1"/>
    <s v="1503622431096"/>
    <d v="2017-08-25T00:53:51"/>
    <n v="79"/>
    <s v="resign"/>
    <x v="0"/>
    <s v="20+10"/>
    <n v="2011"/>
    <n v="1511"/>
    <n v="500"/>
    <s v="B06"/>
    <n v="4"/>
    <n v="0"/>
  </r>
  <r>
    <s v="AYnIjKyu"/>
    <b v="1"/>
    <s v="1503451594592"/>
    <d v="2017-08-23T01:26:35"/>
    <n v="60"/>
    <s v="mate"/>
    <x v="1"/>
    <s v="10+0"/>
    <n v="2011"/>
    <n v="1865"/>
    <n v="146"/>
    <s v="D02"/>
    <n v="3"/>
    <n v="1"/>
  </r>
  <r>
    <s v="Ii4LfQoA"/>
    <b v="1"/>
    <s v="1504133732641"/>
    <d v="2017-08-30T22:55:33"/>
    <n v="110"/>
    <s v="draw"/>
    <x v="2"/>
    <s v="10+2"/>
    <n v="2011"/>
    <n v="1989"/>
    <n v="22"/>
    <s v="A15"/>
    <n v="3"/>
    <n v="22"/>
  </r>
  <r>
    <s v="zs7fk6VR"/>
    <b v="1"/>
    <s v="1497985632568"/>
    <d v="2017-06-20T19:07:13"/>
    <n v="28"/>
    <s v="resign"/>
    <x v="0"/>
    <s v="20+15"/>
    <n v="2011"/>
    <n v="2019"/>
    <n v="-8"/>
    <s v="B92"/>
    <n v="16"/>
    <n v="19"/>
  </r>
  <r>
    <s v="FMIZMqGQ"/>
    <b v="1"/>
    <s v="1497740057957"/>
    <d v="2017-06-17T22:54:18"/>
    <n v="70"/>
    <s v="resign"/>
    <x v="1"/>
    <s v="20+15"/>
    <n v="2011"/>
    <n v="1975"/>
    <n v="36"/>
    <s v="B01"/>
    <n v="6"/>
    <n v="22"/>
  </r>
  <r>
    <s v="xLPL3zyV"/>
    <b v="1"/>
    <s v="1497201909830"/>
    <d v="2017-06-11T17:25:10"/>
    <n v="33"/>
    <s v="resign"/>
    <x v="0"/>
    <s v="20+15"/>
    <n v="2011"/>
    <n v="1965"/>
    <n v="46"/>
    <s v="B27"/>
    <n v="3"/>
    <n v="17"/>
  </r>
  <r>
    <s v="U6cXe5dv"/>
    <b v="1"/>
    <s v="1496961667703"/>
    <d v="2017-06-08T22:41:08"/>
    <n v="124"/>
    <s v="resign"/>
    <x v="1"/>
    <s v="20+15"/>
    <n v="2011"/>
    <n v="1962"/>
    <n v="49"/>
    <s v="C50"/>
    <n v="6"/>
    <n v="22"/>
  </r>
  <r>
    <s v="FQmW3XAV"/>
    <b v="1"/>
    <s v="1496858647924"/>
    <d v="2017-06-07T18:04:08"/>
    <n v="58"/>
    <s v="resign"/>
    <x v="1"/>
    <s v="20+15"/>
    <n v="2011"/>
    <n v="2000"/>
    <n v="11"/>
    <s v="C77"/>
    <n v="9"/>
    <n v="18"/>
  </r>
  <r>
    <s v="kf0aAzks"/>
    <b v="0"/>
    <s v="1465485202473"/>
    <d v="2016-06-09T15:13:22"/>
    <n v="77"/>
    <s v="outoftime"/>
    <x v="0"/>
    <s v="15+0"/>
    <n v="2011"/>
    <n v="1500"/>
    <n v="511"/>
    <s v="B21"/>
    <n v="6"/>
    <n v="15"/>
  </r>
  <r>
    <s v="5M0S1qPK"/>
    <b v="1"/>
    <n v="1474820000000"/>
    <d v="2016-09-25T16:13:20"/>
    <n v="81"/>
    <s v="mate"/>
    <x v="0"/>
    <s v="10+0"/>
    <n v="2010"/>
    <n v="1419"/>
    <n v="591"/>
    <s v="C55"/>
    <n v="7"/>
    <n v="16"/>
  </r>
  <r>
    <s v="c7J5uoW2"/>
    <b v="1"/>
    <n v="1472910000000"/>
    <d v="2016-09-03T13:40:00"/>
    <n v="100"/>
    <s v="resign"/>
    <x v="0"/>
    <s v="10+30"/>
    <n v="2010"/>
    <n v="2036"/>
    <n v="-26"/>
    <s v="D02"/>
    <n v="3"/>
    <n v="13"/>
  </r>
  <r>
    <s v="SYl9u1Ro"/>
    <b v="1"/>
    <n v="1434830000000"/>
    <d v="2015-06-20T19:53:20"/>
    <n v="22"/>
    <s v="resign"/>
    <x v="1"/>
    <s v="10+3"/>
    <n v="2010"/>
    <n v="2327"/>
    <n v="-317"/>
    <s v="B35"/>
    <n v="13"/>
    <n v="19"/>
  </r>
  <r>
    <s v="T6Ve9ROQ"/>
    <b v="0"/>
    <s v="1495375122164"/>
    <d v="2017-05-21T13:58:42"/>
    <n v="82"/>
    <s v="outoftime"/>
    <x v="1"/>
    <s v="10+0"/>
    <n v="2010"/>
    <n v="1973"/>
    <n v="37"/>
    <s v="A48"/>
    <n v="5"/>
    <n v="13"/>
  </r>
  <r>
    <s v="in0dfYcT"/>
    <b v="1"/>
    <s v="1500184786338"/>
    <d v="2017-07-16T05:59:46"/>
    <n v="58"/>
    <s v="outoftime"/>
    <x v="1"/>
    <s v="5+5"/>
    <n v="2010"/>
    <n v="1653"/>
    <n v="357"/>
    <s v="A85"/>
    <n v="5"/>
    <n v="5"/>
  </r>
  <r>
    <s v="TVqMeIID"/>
    <b v="1"/>
    <s v="1489958555829"/>
    <d v="2017-03-19T21:22:36"/>
    <n v="79"/>
    <s v="resign"/>
    <x v="1"/>
    <s v="5+10"/>
    <n v="2010"/>
    <n v="2353"/>
    <n v="-343"/>
    <s v="C04"/>
    <n v="8"/>
    <n v="21"/>
  </r>
  <r>
    <s v="JwO79MMV"/>
    <b v="1"/>
    <s v="1498509529333"/>
    <d v="2017-06-26T20:38:49"/>
    <n v="63"/>
    <s v="outoftime"/>
    <x v="0"/>
    <s v="5+5"/>
    <n v="2010"/>
    <n v="1781"/>
    <n v="229"/>
    <s v="A49"/>
    <n v="5"/>
    <n v="20"/>
  </r>
  <r>
    <s v="FDpY1HDN"/>
    <b v="1"/>
    <n v="1492120000000"/>
    <d v="2017-04-13T21:46:40"/>
    <n v="23"/>
    <s v="mate"/>
    <x v="0"/>
    <s v="10+0"/>
    <n v="2009"/>
    <n v="1441"/>
    <n v="568"/>
    <s v="C44"/>
    <n v="5"/>
    <n v="21"/>
  </r>
  <r>
    <s v="W15zgXKL"/>
    <b v="1"/>
    <n v="1481980000000"/>
    <d v="2016-12-17T13:06:40"/>
    <n v="106"/>
    <s v="outoftime"/>
    <x v="1"/>
    <s v="6+10"/>
    <n v="2009"/>
    <n v="2126"/>
    <n v="-117"/>
    <s v="C77"/>
    <n v="9"/>
    <n v="13"/>
  </r>
  <r>
    <s v="Z5bwx2wW"/>
    <b v="1"/>
    <n v="1465250000000"/>
    <d v="2016-06-06T21:53:20"/>
    <n v="54"/>
    <s v="resign"/>
    <x v="1"/>
    <s v="5+8"/>
    <n v="2009"/>
    <n v="1404"/>
    <n v="605"/>
    <s v="C65"/>
    <n v="6"/>
    <n v="21"/>
  </r>
  <r>
    <s v="7hT0a1Bv"/>
    <b v="1"/>
    <n v="1500200000000"/>
    <d v="2017-07-16T10:13:20"/>
    <n v="67"/>
    <s v="resign"/>
    <x v="0"/>
    <s v="10+0"/>
    <n v="2009"/>
    <n v="2004"/>
    <n v="5"/>
    <s v="B30"/>
    <n v="4"/>
    <n v="10"/>
  </r>
  <r>
    <s v="dvKLK828"/>
    <b v="1"/>
    <n v="1464730000000"/>
    <d v="2016-05-31T21:26:40"/>
    <n v="58"/>
    <s v="resign"/>
    <x v="0"/>
    <s v="10+0"/>
    <n v="2009"/>
    <n v="2058"/>
    <n v="-49"/>
    <s v="C01"/>
    <n v="7"/>
    <n v="21"/>
  </r>
  <r>
    <s v="lYElhrUb"/>
    <b v="1"/>
    <s v="1497903528617"/>
    <d v="2017-06-19T20:18:49"/>
    <n v="102"/>
    <s v="draw"/>
    <x v="2"/>
    <s v="20+15"/>
    <n v="2009"/>
    <n v="2069"/>
    <n v="-60"/>
    <s v="B13"/>
    <n v="5"/>
    <n v="20"/>
  </r>
  <r>
    <s v="PyEpiSJp"/>
    <b v="0"/>
    <n v="1504230000000"/>
    <d v="2017-09-01T01:40:00"/>
    <n v="101"/>
    <s v="resign"/>
    <x v="0"/>
    <s v="10+0"/>
    <n v="2008"/>
    <n v="1954"/>
    <n v="54"/>
    <s v="A10"/>
    <n v="4"/>
    <n v="1"/>
  </r>
  <r>
    <s v="15LAUrJ2"/>
    <b v="0"/>
    <n v="1504230000000"/>
    <d v="2017-09-01T01:40:00"/>
    <n v="54"/>
    <s v="resign"/>
    <x v="1"/>
    <s v="10+0"/>
    <n v="2008"/>
    <n v="1954"/>
    <n v="54"/>
    <s v="A15"/>
    <n v="2"/>
    <n v="1"/>
  </r>
  <r>
    <s v="MEJPk9T3"/>
    <b v="1"/>
    <n v="1504060000000"/>
    <d v="2017-08-30T02:26:40"/>
    <n v="87"/>
    <s v="resign"/>
    <x v="0"/>
    <s v="10+0"/>
    <n v="2008"/>
    <n v="1744"/>
    <n v="264"/>
    <s v="A11"/>
    <n v="2"/>
    <n v="2"/>
  </r>
  <r>
    <s v="AtAzn0Gd"/>
    <b v="0"/>
    <n v="1502730000000"/>
    <d v="2017-08-14T17:00:00"/>
    <n v="39"/>
    <s v="resign"/>
    <x v="0"/>
    <s v="10+0"/>
    <n v="2008"/>
    <n v="1017"/>
    <n v="991"/>
    <s v="C41"/>
    <n v="7"/>
    <n v="17"/>
  </r>
  <r>
    <s v="10M9AKRq"/>
    <b v="1"/>
    <n v="1504200000000"/>
    <d v="2017-08-31T17:20:00"/>
    <n v="145"/>
    <s v="resign"/>
    <x v="0"/>
    <s v="10+0"/>
    <n v="2008"/>
    <n v="1986"/>
    <n v="22"/>
    <s v="A04"/>
    <n v="2"/>
    <n v="17"/>
  </r>
  <r>
    <s v="8c3usY4b"/>
    <b v="1"/>
    <s v="1504200973302"/>
    <d v="2017-08-31T17:36:13"/>
    <n v="166"/>
    <s v="outoftime"/>
    <x v="1"/>
    <s v="15+0"/>
    <n v="2008"/>
    <n v="2135"/>
    <n v="-127"/>
    <s v="A03"/>
    <n v="2"/>
    <n v="17"/>
  </r>
  <r>
    <s v="YeYYuOYI"/>
    <b v="1"/>
    <s v="1498755700274"/>
    <d v="2017-06-29T17:01:40"/>
    <n v="42"/>
    <s v="resign"/>
    <x v="1"/>
    <s v="20+15"/>
    <n v="2008"/>
    <n v="1988"/>
    <n v="20"/>
    <s v="C64"/>
    <n v="6"/>
    <n v="17"/>
  </r>
  <r>
    <s v="tcXGyXyV"/>
    <b v="1"/>
    <s v="1490272492420"/>
    <d v="2017-03-23T12:34:52"/>
    <n v="31"/>
    <s v="resign"/>
    <x v="0"/>
    <s v="10+0"/>
    <n v="2008"/>
    <n v="1840"/>
    <n v="168"/>
    <s v="A45"/>
    <n v="3"/>
    <n v="12"/>
  </r>
  <r>
    <s v="w90bhD7e"/>
    <b v="1"/>
    <s v="1504376293828"/>
    <d v="2017-09-02T18:18:14"/>
    <n v="80"/>
    <s v="resign"/>
    <x v="1"/>
    <s v="10+0"/>
    <n v="2008"/>
    <n v="2286"/>
    <n v="-278"/>
    <s v="A80"/>
    <n v="3"/>
    <n v="18"/>
  </r>
  <r>
    <s v="F4vARcWZ"/>
    <b v="1"/>
    <s v="1489959869029"/>
    <d v="2017-03-19T21:44:29"/>
    <n v="35"/>
    <s v="resign"/>
    <x v="1"/>
    <s v="60+0"/>
    <n v="2008"/>
    <n v="2358"/>
    <n v="-350"/>
    <s v="C04"/>
    <n v="8"/>
    <n v="21"/>
  </r>
  <r>
    <s v="DBBEJiG9"/>
    <b v="1"/>
    <s v="1477677363996"/>
    <d v="2016-10-28T17:56:04"/>
    <n v="16"/>
    <s v="resign"/>
    <x v="0"/>
    <s v="30+30"/>
    <n v="2008"/>
    <n v="1744"/>
    <n v="264"/>
    <s v="A21"/>
    <n v="4"/>
    <n v="17"/>
  </r>
  <r>
    <s v="nqjoIyv4"/>
    <b v="1"/>
    <s v="1504283852188"/>
    <d v="2017-09-01T16:37:32"/>
    <n v="53"/>
    <s v="outoftime"/>
    <x v="0"/>
    <s v="10+0"/>
    <n v="2008"/>
    <n v="1735"/>
    <n v="273"/>
    <s v="E81"/>
    <n v="10"/>
    <n v="16"/>
  </r>
  <r>
    <s v="xEA1801v"/>
    <b v="1"/>
    <s v="1502772779509"/>
    <d v="2017-08-15T04:53:00"/>
    <n v="45"/>
    <s v="resign"/>
    <x v="0"/>
    <s v="10+0"/>
    <n v="2008"/>
    <n v="1795"/>
    <n v="213"/>
    <s v="C54"/>
    <n v="11"/>
    <n v="4"/>
  </r>
  <r>
    <s v="rAIBB1pd"/>
    <b v="1"/>
    <n v="1503930000000"/>
    <d v="2017-08-28T14:20:00"/>
    <n v="111"/>
    <s v="resign"/>
    <x v="0"/>
    <s v="10+0"/>
    <n v="2007"/>
    <n v="1966"/>
    <n v="41"/>
    <s v="B21"/>
    <n v="3"/>
    <n v="14"/>
  </r>
  <r>
    <s v="hX4hiaAf"/>
    <b v="1"/>
    <n v="1471030000000"/>
    <d v="2016-08-12T19:26:40"/>
    <n v="29"/>
    <s v="resign"/>
    <x v="0"/>
    <s v="10+0"/>
    <n v="2007"/>
    <n v="2005"/>
    <n v="2"/>
    <s v="B00"/>
    <n v="2"/>
    <n v="19"/>
  </r>
  <r>
    <s v="mamuxglo"/>
    <b v="1"/>
    <n v="1466310000000"/>
    <d v="2016-06-19T04:20:00"/>
    <n v="75"/>
    <s v="resign"/>
    <x v="1"/>
    <s v="10+5"/>
    <n v="2007"/>
    <n v="2184"/>
    <n v="-177"/>
    <s v="A42"/>
    <n v="5"/>
    <n v="4"/>
  </r>
  <r>
    <s v="4d5p029E"/>
    <b v="0"/>
    <n v="1504370000000"/>
    <d v="2017-09-02T16:33:20"/>
    <n v="36"/>
    <s v="resign"/>
    <x v="0"/>
    <s v="7+10"/>
    <n v="2007"/>
    <n v="1865"/>
    <n v="142"/>
    <s v="E71"/>
    <n v="9"/>
    <n v="16"/>
  </r>
  <r>
    <s v="uMVn5HRw"/>
    <b v="1"/>
    <n v="1422200000000"/>
    <d v="2015-01-25T15:33:20"/>
    <n v="24"/>
    <s v="draw"/>
    <x v="2"/>
    <s v="10+0"/>
    <n v="2007"/>
    <n v="1500"/>
    <n v="507"/>
    <s v="B24"/>
    <n v="5"/>
    <n v="15"/>
  </r>
  <r>
    <s v="865oiGnl"/>
    <b v="1"/>
    <s v="1498861534703"/>
    <d v="2017-06-30T22:25:35"/>
    <n v="127"/>
    <s v="outoftime"/>
    <x v="0"/>
    <s v="8+0"/>
    <n v="2007"/>
    <n v="1996"/>
    <n v="11"/>
    <s v="C44"/>
    <n v="11"/>
    <n v="22"/>
  </r>
  <r>
    <s v="58iZoULg"/>
    <b v="1"/>
    <s v="1501783371476"/>
    <d v="2017-08-03T18:02:51"/>
    <n v="62"/>
    <s v="resign"/>
    <x v="1"/>
    <s v="30+30"/>
    <n v="2007"/>
    <n v="2249"/>
    <n v="-242"/>
    <s v="E17"/>
    <n v="14"/>
    <n v="18"/>
  </r>
  <r>
    <s v="lavsah22"/>
    <b v="1"/>
    <s v="1482556060198"/>
    <d v="2016-12-24T05:07:40"/>
    <n v="115"/>
    <s v="mate"/>
    <x v="0"/>
    <s v="15+0"/>
    <n v="2007"/>
    <n v="2138"/>
    <n v="-131"/>
    <s v="A02"/>
    <n v="2"/>
    <n v="5"/>
  </r>
  <r>
    <s v="tdJwDNk4"/>
    <b v="1"/>
    <s v="1503937602177"/>
    <d v="2017-08-28T16:26:42"/>
    <n v="74"/>
    <s v="resign"/>
    <x v="1"/>
    <s v="10+0"/>
    <n v="2007"/>
    <n v="2283"/>
    <n v="-276"/>
    <s v="B13"/>
    <n v="10"/>
    <n v="16"/>
  </r>
  <r>
    <s v="NuCOg2iT"/>
    <b v="1"/>
    <s v="1479843318949"/>
    <d v="2016-11-22T19:35:19"/>
    <n v="52"/>
    <s v="resign"/>
    <x v="1"/>
    <s v="10+0"/>
    <n v="2007"/>
    <n v="2023"/>
    <n v="-16"/>
    <s v="B20"/>
    <n v="3"/>
    <n v="19"/>
  </r>
  <r>
    <s v="58iZoULg"/>
    <b v="1"/>
    <s v="1501783371476"/>
    <d v="2017-08-03T18:02:51"/>
    <n v="62"/>
    <s v="resign"/>
    <x v="1"/>
    <s v="30+30"/>
    <n v="2007"/>
    <n v="2249"/>
    <n v="-242"/>
    <s v="E17"/>
    <n v="14"/>
    <n v="18"/>
  </r>
  <r>
    <s v="TLwto2yK"/>
    <b v="1"/>
    <n v="1472380000000"/>
    <d v="2016-08-28T10:26:40"/>
    <n v="70"/>
    <s v="resign"/>
    <x v="1"/>
    <s v="5+7"/>
    <n v="2006"/>
    <n v="1956"/>
    <n v="50"/>
    <s v="A46"/>
    <n v="4"/>
    <n v="10"/>
  </r>
  <r>
    <s v="bEvA3qPb"/>
    <b v="0"/>
    <n v="1454720000000"/>
    <d v="2016-02-06T00:53:20"/>
    <n v="71"/>
    <s v="resign"/>
    <x v="0"/>
    <s v="15+12"/>
    <n v="2006"/>
    <n v="1906"/>
    <n v="100"/>
    <s v="C41"/>
    <n v="8"/>
    <n v="0"/>
  </r>
  <r>
    <s v="iPirZ2te"/>
    <b v="1"/>
    <n v="1447860000000"/>
    <d v="2015-11-18T15:20:00"/>
    <n v="91"/>
    <s v="mate"/>
    <x v="0"/>
    <s v="10+0"/>
    <n v="2006"/>
    <n v="1757"/>
    <n v="249"/>
    <s v="C18"/>
    <n v="12"/>
    <n v="15"/>
  </r>
  <r>
    <s v="yI6cT8yt"/>
    <b v="1"/>
    <s v="1487702170123"/>
    <d v="2017-02-21T18:36:10"/>
    <n v="101"/>
    <s v="mate"/>
    <x v="0"/>
    <s v="10+0"/>
    <n v="2006"/>
    <n v="1960"/>
    <n v="46"/>
    <s v="A04"/>
    <n v="2"/>
    <n v="18"/>
  </r>
  <r>
    <s v="lK9q2uyf"/>
    <b v="0"/>
    <s v="1495442666713"/>
    <d v="2017-05-22T08:44:27"/>
    <n v="170"/>
    <s v="resign"/>
    <x v="1"/>
    <s v="30+10"/>
    <n v="2006"/>
    <n v="1889"/>
    <n v="117"/>
    <s v="E70"/>
    <n v="7"/>
    <n v="8"/>
  </r>
  <r>
    <s v="XBzpi93X"/>
    <b v="1"/>
    <s v="1476458597643"/>
    <d v="2016-10-14T15:23:18"/>
    <n v="111"/>
    <s v="resign"/>
    <x v="0"/>
    <s v="30+30"/>
    <n v="2006"/>
    <n v="2232"/>
    <n v="-226"/>
    <s v="E12"/>
    <n v="10"/>
    <n v="15"/>
  </r>
  <r>
    <s v="h0uphqs2"/>
    <b v="1"/>
    <s v="1502757509784"/>
    <d v="2017-08-15T00:38:30"/>
    <n v="31"/>
    <s v="resign"/>
    <x v="0"/>
    <s v="8+0"/>
    <n v="2006"/>
    <n v="2078"/>
    <n v="-72"/>
    <s v="B76"/>
    <n v="17"/>
    <n v="0"/>
  </r>
  <r>
    <s v="W4CMkxfA"/>
    <b v="1"/>
    <s v="1501866110555"/>
    <d v="2017-08-04T17:01:51"/>
    <n v="47"/>
    <s v="resign"/>
    <x v="0"/>
    <s v="45+45"/>
    <n v="2006"/>
    <n v="1890"/>
    <n v="116"/>
    <s v="B00"/>
    <n v="2"/>
    <n v="17"/>
  </r>
  <r>
    <s v="leveeyFX"/>
    <b v="1"/>
    <n v="1504200000000"/>
    <d v="2017-08-31T17:20:00"/>
    <n v="45"/>
    <s v="resign"/>
    <x v="0"/>
    <s v="10+0"/>
    <n v="2005"/>
    <n v="1969"/>
    <n v="36"/>
    <s v="A02"/>
    <n v="1"/>
    <n v="17"/>
  </r>
  <r>
    <s v="0iY93CeS"/>
    <b v="0"/>
    <n v="1481820000000"/>
    <d v="2016-12-15T16:40:00"/>
    <n v="47"/>
    <s v="resign"/>
    <x v="0"/>
    <s v="10+0"/>
    <n v="2005"/>
    <n v="1500"/>
    <n v="505"/>
    <s v="C50"/>
    <n v="5"/>
    <n v="16"/>
  </r>
  <r>
    <s v="QOt4u6SW"/>
    <b v="1"/>
    <n v="1485050000000"/>
    <d v="2017-01-22T01:53:20"/>
    <n v="43"/>
    <s v="mate"/>
    <x v="0"/>
    <s v="15+5"/>
    <n v="2005"/>
    <n v="2151"/>
    <n v="-146"/>
    <s v="B25"/>
    <n v="4"/>
    <n v="1"/>
  </r>
  <r>
    <s v="C4m0Zl3c"/>
    <b v="1"/>
    <n v="1472380000000"/>
    <d v="2016-08-28T10:26:40"/>
    <n v="156"/>
    <s v="resign"/>
    <x v="1"/>
    <s v="15+10"/>
    <n v="2005"/>
    <n v="2024"/>
    <n v="-19"/>
    <s v="C45"/>
    <n v="7"/>
    <n v="10"/>
  </r>
  <r>
    <s v="HRGjyK32"/>
    <b v="0"/>
    <n v="1496110000000"/>
    <d v="2017-05-30T02:06:40"/>
    <n v="41"/>
    <s v="resign"/>
    <x v="0"/>
    <s v="25+0"/>
    <n v="2005"/>
    <n v="978"/>
    <n v="1027"/>
    <s v="C55"/>
    <n v="7"/>
    <n v="2"/>
  </r>
  <r>
    <s v="7dQmpIJQ"/>
    <b v="0"/>
    <n v="1478410000000"/>
    <d v="2016-11-06T05:26:40"/>
    <n v="139"/>
    <s v="outoftime"/>
    <x v="0"/>
    <s v="8+0"/>
    <n v="2005"/>
    <n v="1895"/>
    <n v="110"/>
    <s v="A03"/>
    <n v="2"/>
    <n v="5"/>
  </r>
  <r>
    <s v="kDZIrl7f"/>
    <b v="0"/>
    <s v="1476239023661"/>
    <d v="2016-10-12T02:23:44"/>
    <n v="122"/>
    <s v="resign"/>
    <x v="1"/>
    <s v="8+0"/>
    <n v="2005"/>
    <n v="1900"/>
    <n v="105"/>
    <s v="B56"/>
    <n v="10"/>
    <n v="2"/>
  </r>
  <r>
    <s v="yWF7OTID"/>
    <b v="1"/>
    <s v="1501517705958"/>
    <d v="2017-07-31T16:15:06"/>
    <n v="32"/>
    <s v="resign"/>
    <x v="0"/>
    <s v="10+0"/>
    <n v="2005"/>
    <n v="1908"/>
    <n v="97"/>
    <s v="B10"/>
    <n v="2"/>
    <n v="16"/>
  </r>
  <r>
    <s v="GP0CCvK3"/>
    <b v="0"/>
    <s v="1492834421629"/>
    <d v="2017-04-22T04:13:42"/>
    <n v="32"/>
    <s v="resign"/>
    <x v="1"/>
    <s v="5+5"/>
    <n v="2005"/>
    <n v="1761"/>
    <n v="244"/>
    <s v="C55"/>
    <n v="7"/>
    <n v="4"/>
  </r>
  <r>
    <s v="pxuH7FQb"/>
    <b v="1"/>
    <s v="1504294609213"/>
    <d v="2017-09-01T19:36:49"/>
    <n v="57"/>
    <s v="resign"/>
    <x v="0"/>
    <s v="10+0"/>
    <n v="2005"/>
    <n v="1809"/>
    <n v="196"/>
    <s v="A40"/>
    <n v="1"/>
    <n v="19"/>
  </r>
  <r>
    <s v="UeXIQ4YD"/>
    <b v="1"/>
    <n v="1497430000000"/>
    <d v="2017-06-14T08:46:40"/>
    <n v="35"/>
    <s v="mate"/>
    <x v="0"/>
    <s v="10+0"/>
    <n v="2004"/>
    <n v="1881"/>
    <n v="123"/>
    <s v="B40"/>
    <n v="5"/>
    <n v="8"/>
  </r>
  <r>
    <s v="DHnmPWGM"/>
    <b v="1"/>
    <n v="1504190000000"/>
    <d v="2017-08-31T14:33:20"/>
    <n v="36"/>
    <s v="resign"/>
    <x v="1"/>
    <s v="7+15"/>
    <n v="2004"/>
    <n v="1967"/>
    <n v="37"/>
    <s v="A22"/>
    <n v="4"/>
    <n v="14"/>
  </r>
  <r>
    <s v="9UYo0Ap0"/>
    <b v="0"/>
    <s v="1404692763939"/>
    <d v="2014-07-07T00:26:04"/>
    <n v="49"/>
    <s v="resign"/>
    <x v="0"/>
    <s v="10+0"/>
    <n v="2004"/>
    <n v="2004"/>
    <n v="0"/>
    <s v="A06"/>
    <n v="3"/>
    <n v="0"/>
  </r>
  <r>
    <s v="PMMNsHXc"/>
    <b v="0"/>
    <s v="1404692337222"/>
    <d v="2014-07-07T00:18:57"/>
    <n v="41"/>
    <s v="mate"/>
    <x v="0"/>
    <s v="10+2"/>
    <n v="2004"/>
    <n v="1744"/>
    <n v="260"/>
    <s v="B32"/>
    <n v="7"/>
    <n v="0"/>
  </r>
  <r>
    <s v="hrnqkGeJ"/>
    <b v="1"/>
    <s v="1446171971082"/>
    <d v="2015-10-30T02:26:11"/>
    <n v="54"/>
    <s v="mate"/>
    <x v="1"/>
    <s v="5+8"/>
    <n v="2004"/>
    <n v="2073"/>
    <n v="-69"/>
    <s v="C47"/>
    <n v="8"/>
    <n v="2"/>
  </r>
  <r>
    <s v="hrnqkGeJ"/>
    <b v="1"/>
    <s v="1446171971082"/>
    <d v="2015-10-30T02:26:11"/>
    <n v="54"/>
    <s v="mate"/>
    <x v="1"/>
    <s v="5+8"/>
    <n v="2004"/>
    <n v="2073"/>
    <n v="-69"/>
    <s v="C47"/>
    <n v="8"/>
    <n v="2"/>
  </r>
  <r>
    <s v="8xwIyhdI"/>
    <b v="0"/>
    <s v="1504092081965"/>
    <d v="2017-08-30T11:21:22"/>
    <n v="22"/>
    <s v="draw"/>
    <x v="2"/>
    <s v="5+12"/>
    <n v="2004"/>
    <n v="2068"/>
    <n v="-64"/>
    <s v="E61"/>
    <n v="6"/>
    <n v="11"/>
  </r>
  <r>
    <s v="05uL2Hod"/>
    <b v="1"/>
    <s v="1480114113758"/>
    <d v="2016-11-25T22:48:34"/>
    <n v="50"/>
    <s v="resign"/>
    <x v="1"/>
    <s v="2+10"/>
    <n v="2004"/>
    <n v="1918"/>
    <n v="86"/>
    <s v="E61"/>
    <n v="6"/>
    <n v="22"/>
  </r>
  <r>
    <s v="OAvWzvjS"/>
    <b v="1"/>
    <s v="1502920976411"/>
    <d v="2017-08-16T22:02:56"/>
    <n v="100"/>
    <s v="resign"/>
    <x v="1"/>
    <s v="15+10"/>
    <n v="2004"/>
    <n v="2115"/>
    <n v="-111"/>
    <s v="E77"/>
    <n v="8"/>
    <n v="22"/>
  </r>
  <r>
    <s v="SYESqOWy"/>
    <b v="0"/>
    <n v="1502840000000"/>
    <d v="2017-08-15T23:33:20"/>
    <n v="44"/>
    <s v="resign"/>
    <x v="1"/>
    <s v="8+8"/>
    <n v="2003"/>
    <n v="1418"/>
    <n v="585"/>
    <s v="C25"/>
    <n v="4"/>
    <n v="23"/>
  </r>
  <r>
    <s v="lvOjcQ1X"/>
    <b v="1"/>
    <n v="1503180000000"/>
    <d v="2017-08-19T22:00:00"/>
    <n v="43"/>
    <s v="mate"/>
    <x v="0"/>
    <s v="10+0"/>
    <n v="2003"/>
    <n v="1284"/>
    <n v="719"/>
    <s v="B12"/>
    <n v="5"/>
    <n v="22"/>
  </r>
  <r>
    <s v="y6B8Xhhf"/>
    <b v="1"/>
    <n v="1472630000000"/>
    <d v="2016-08-31T07:53:20"/>
    <n v="168"/>
    <s v="outoftime"/>
    <x v="1"/>
    <s v="15+0"/>
    <n v="2003"/>
    <n v="2040"/>
    <n v="-37"/>
    <s v="C60"/>
    <n v="6"/>
    <n v="7"/>
  </r>
  <r>
    <s v="0FcSXGcg"/>
    <b v="1"/>
    <n v="1490450000000"/>
    <d v="2017-03-25T13:53:20"/>
    <n v="39"/>
    <s v="resign"/>
    <x v="0"/>
    <s v="10+0"/>
    <n v="2003"/>
    <n v="1413"/>
    <n v="590"/>
    <s v="D02"/>
    <n v="4"/>
    <n v="13"/>
  </r>
  <r>
    <s v="UTTQdAPC"/>
    <b v="1"/>
    <n v="1464730000000"/>
    <d v="2016-05-31T21:26:40"/>
    <n v="21"/>
    <s v="resign"/>
    <x v="0"/>
    <s v="10+0"/>
    <n v="2003"/>
    <n v="1774"/>
    <n v="229"/>
    <s v="C23"/>
    <n v="4"/>
    <n v="21"/>
  </r>
  <r>
    <s v="f1dn9Neu"/>
    <b v="1"/>
    <n v="1469100000000"/>
    <d v="2016-07-21T11:20:00"/>
    <n v="91"/>
    <s v="resign"/>
    <x v="0"/>
    <s v="10+0"/>
    <n v="2003"/>
    <n v="1808"/>
    <n v="195"/>
    <s v="B00"/>
    <n v="5"/>
    <n v="11"/>
  </r>
  <r>
    <s v="Db8r6BRA"/>
    <b v="1"/>
    <n v="1458800000000"/>
    <d v="2016-03-24T06:13:20"/>
    <n v="127"/>
    <s v="resign"/>
    <x v="0"/>
    <s v="10+0"/>
    <n v="2003"/>
    <n v="1942"/>
    <n v="61"/>
    <s v="D94"/>
    <n v="9"/>
    <n v="6"/>
  </r>
  <r>
    <s v="iXbnDFji"/>
    <b v="0"/>
    <s v="1402862619030"/>
    <d v="2014-06-15T20:03:39"/>
    <n v="102"/>
    <s v="resign"/>
    <x v="0"/>
    <s v="10+0"/>
    <n v="2003"/>
    <n v="2162"/>
    <n v="-159"/>
    <s v="A00"/>
    <n v="2"/>
    <n v="20"/>
  </r>
  <r>
    <s v="uc2tMYfY"/>
    <b v="1"/>
    <s v="1396282955122"/>
    <d v="2014-03-31T16:22:35"/>
    <n v="53"/>
    <s v="resign"/>
    <x v="0"/>
    <s v="30+1"/>
    <n v="2003"/>
    <n v="2078"/>
    <n v="-75"/>
    <s v="C44"/>
    <n v="5"/>
    <n v="16"/>
  </r>
  <r>
    <s v="hc72GMoq"/>
    <b v="1"/>
    <s v="1395612029608"/>
    <d v="2014-03-23T22:00:30"/>
    <n v="75"/>
    <s v="outoftime"/>
    <x v="0"/>
    <s v="8+0"/>
    <n v="2003"/>
    <n v="1316"/>
    <n v="687"/>
    <s v="A40"/>
    <n v="2"/>
    <n v="22"/>
  </r>
  <r>
    <s v="uc2tMYfY"/>
    <b v="1"/>
    <s v="1396282955122"/>
    <d v="2014-03-31T16:22:35"/>
    <n v="53"/>
    <s v="resign"/>
    <x v="0"/>
    <s v="30+1"/>
    <n v="2003"/>
    <n v="2078"/>
    <n v="-75"/>
    <s v="C44"/>
    <n v="5"/>
    <n v="16"/>
  </r>
  <r>
    <s v="LRcz7bL8"/>
    <b v="1"/>
    <s v="1503083808056"/>
    <d v="2017-08-18T19:16:48"/>
    <n v="51"/>
    <s v="resign"/>
    <x v="0"/>
    <s v="10+0"/>
    <n v="2003"/>
    <n v="1932"/>
    <n v="71"/>
    <s v="B10"/>
    <n v="3"/>
    <n v="19"/>
  </r>
  <r>
    <s v="edBe6w4s"/>
    <b v="1"/>
    <s v="1480881160838"/>
    <d v="2016-12-04T19:52:41"/>
    <n v="57"/>
    <s v="resign"/>
    <x v="0"/>
    <s v="10+0"/>
    <n v="2003"/>
    <n v="1901"/>
    <n v="102"/>
    <s v="C07"/>
    <n v="7"/>
    <n v="19"/>
  </r>
  <r>
    <s v="f5Lco1kF"/>
    <b v="1"/>
    <s v="1479084370573"/>
    <d v="2016-11-14T00:46:11"/>
    <n v="50"/>
    <s v="resign"/>
    <x v="1"/>
    <s v="9+10"/>
    <n v="2003"/>
    <n v="1985"/>
    <n v="18"/>
    <s v="C62"/>
    <n v="6"/>
    <n v="0"/>
  </r>
  <r>
    <s v="tlMJj6K7"/>
    <b v="1"/>
    <s v="1504185462495"/>
    <d v="2017-08-31T13:17:42"/>
    <n v="64"/>
    <s v="mate"/>
    <x v="1"/>
    <s v="10+0"/>
    <n v="2003"/>
    <n v="2121"/>
    <n v="-118"/>
    <s v="A45"/>
    <n v="2"/>
    <n v="13"/>
  </r>
  <r>
    <s v="Hlu1wEd2"/>
    <b v="1"/>
    <n v="1474020000000"/>
    <d v="2016-09-16T10:00:00"/>
    <n v="95"/>
    <s v="resign"/>
    <x v="0"/>
    <s v="10+0"/>
    <n v="2002"/>
    <n v="2056"/>
    <n v="-54"/>
    <s v="D02"/>
    <n v="5"/>
    <n v="10"/>
  </r>
  <r>
    <s v="geYkmEU0"/>
    <b v="1"/>
    <s v="1416145756609"/>
    <d v="2014-11-16T13:49:17"/>
    <n v="39"/>
    <s v="draw"/>
    <x v="2"/>
    <s v="0+16"/>
    <n v="2002"/>
    <n v="2302"/>
    <n v="-300"/>
    <s v="C00"/>
    <n v="3"/>
    <n v="13"/>
  </r>
  <r>
    <s v="OAt2rbcQ"/>
    <b v="1"/>
    <s v="1468878343395"/>
    <d v="2016-07-18T21:45:43"/>
    <n v="45"/>
    <s v="resign"/>
    <x v="1"/>
    <s v="25+25"/>
    <n v="2002"/>
    <n v="2108"/>
    <n v="-106"/>
    <s v="B52"/>
    <n v="6"/>
    <n v="21"/>
  </r>
  <r>
    <s v="ctzylWiC"/>
    <b v="1"/>
    <s v="1503239249845"/>
    <d v="2017-08-20T14:27:30"/>
    <n v="107"/>
    <s v="outoftime"/>
    <x v="0"/>
    <s v="10+0"/>
    <n v="2002"/>
    <n v="1950"/>
    <n v="52"/>
    <s v="C00"/>
    <n v="5"/>
    <n v="14"/>
  </r>
  <r>
    <s v="PQcIOgIT"/>
    <b v="1"/>
    <s v="1504185053231"/>
    <d v="2017-08-31T13:10:53"/>
    <n v="70"/>
    <s v="resign"/>
    <x v="0"/>
    <s v="10+0"/>
    <n v="2002"/>
    <n v="1499"/>
    <n v="503"/>
    <s v="D10"/>
    <n v="4"/>
    <n v="13"/>
  </r>
  <r>
    <s v="4SrloqB0"/>
    <b v="1"/>
    <n v="1500670000000"/>
    <d v="2017-07-21T20:46:40"/>
    <n v="46"/>
    <s v="resign"/>
    <x v="1"/>
    <s v="10+5"/>
    <n v="2001"/>
    <n v="2105"/>
    <n v="-104"/>
    <s v="A22"/>
    <n v="6"/>
    <n v="20"/>
  </r>
  <r>
    <s v="UQJ6LWAb"/>
    <b v="1"/>
    <n v="1504090000000"/>
    <d v="2017-08-30T10:46:40"/>
    <n v="153"/>
    <s v="resign"/>
    <x v="0"/>
    <s v="7+2"/>
    <n v="2001"/>
    <n v="1740"/>
    <n v="261"/>
    <s v="D00"/>
    <n v="3"/>
    <n v="10"/>
  </r>
  <r>
    <s v="nupRA4Bz"/>
    <b v="1"/>
    <n v="1503780000000"/>
    <d v="2017-08-26T20:40:00"/>
    <n v="17"/>
    <s v="resign"/>
    <x v="0"/>
    <s v="30+30"/>
    <n v="2001"/>
    <n v="1571"/>
    <n v="430"/>
    <s v="C44"/>
    <n v="7"/>
    <n v="20"/>
  </r>
  <r>
    <s v="yHEq1Acf"/>
    <b v="1"/>
    <s v="1495621975585"/>
    <d v="2017-05-24T10:32:56"/>
    <n v="78"/>
    <s v="outoftime"/>
    <x v="1"/>
    <s v="5+8"/>
    <n v="2001"/>
    <n v="1395"/>
    <n v="606"/>
    <s v="B07"/>
    <n v="6"/>
    <n v="10"/>
  </r>
  <r>
    <s v="htnlB19L"/>
    <b v="1"/>
    <s v="1504177159969"/>
    <d v="2017-08-31T10:59:20"/>
    <n v="120"/>
    <s v="outoftime"/>
    <x v="1"/>
    <s v="15+0"/>
    <n v="2001"/>
    <n v="2005"/>
    <n v="-4"/>
    <s v="D31"/>
    <n v="5"/>
    <n v="10"/>
  </r>
  <r>
    <s v="9vNnlHMN"/>
    <b v="1"/>
    <s v="1502673830118"/>
    <d v="2017-08-14T01:23:50"/>
    <n v="34"/>
    <s v="resign"/>
    <x v="1"/>
    <s v="10+0"/>
    <n v="2001"/>
    <n v="2006"/>
    <n v="-5"/>
    <s v="C42"/>
    <n v="15"/>
    <n v="1"/>
  </r>
  <r>
    <s v="OK2C2s2g"/>
    <b v="1"/>
    <s v="1498856352612"/>
    <d v="2017-06-30T20:59:13"/>
    <n v="58"/>
    <s v="resign"/>
    <x v="1"/>
    <s v="15+5"/>
    <n v="2001"/>
    <n v="2030"/>
    <n v="-29"/>
    <s v="B07"/>
    <n v="4"/>
    <n v="20"/>
  </r>
  <r>
    <s v="hWVdbGaa"/>
    <b v="1"/>
    <n v="1495260000000"/>
    <d v="2017-05-20T06:00:00"/>
    <n v="80"/>
    <s v="resign"/>
    <x v="1"/>
    <s v="10+0"/>
    <n v="2000"/>
    <n v="1908"/>
    <n v="92"/>
    <s v="A08"/>
    <n v="4"/>
    <n v="6"/>
  </r>
  <r>
    <s v="Gidrnr39"/>
    <b v="1"/>
    <n v="1472550000000"/>
    <d v="2016-08-30T09:40:00"/>
    <n v="45"/>
    <s v="resign"/>
    <x v="0"/>
    <s v="10+0"/>
    <n v="2000"/>
    <n v="1962"/>
    <n v="38"/>
    <s v="C54"/>
    <n v="13"/>
    <n v="9"/>
  </r>
  <r>
    <s v="Gtee7Rcw"/>
    <b v="1"/>
    <n v="1463630000000"/>
    <d v="2016-05-19T03:53:20"/>
    <n v="15"/>
    <s v="mate"/>
    <x v="0"/>
    <s v="10+0"/>
    <n v="2000"/>
    <n v="1331"/>
    <n v="669"/>
    <s v="B00"/>
    <n v="4"/>
    <n v="3"/>
  </r>
  <r>
    <s v="RryHsnMl"/>
    <b v="1"/>
    <n v="1504050000000"/>
    <d v="2017-08-29T23:40:00"/>
    <n v="58"/>
    <s v="mate"/>
    <x v="1"/>
    <s v="10+10"/>
    <n v="2000"/>
    <n v="2020"/>
    <n v="-20"/>
    <s v="A46"/>
    <n v="6"/>
    <n v="23"/>
  </r>
  <r>
    <s v="rDb9TFiX"/>
    <b v="0"/>
    <n v="1494010000000"/>
    <d v="2017-05-05T18:46:40"/>
    <n v="53"/>
    <s v="resign"/>
    <x v="0"/>
    <s v="8+0"/>
    <n v="2000"/>
    <n v="1707"/>
    <n v="293"/>
    <s v="D10"/>
    <n v="5"/>
    <n v="18"/>
  </r>
  <r>
    <s v="lJw0Buwd"/>
    <b v="1"/>
    <s v="1487698650303"/>
    <d v="2017-02-21T17:37:30"/>
    <n v="79"/>
    <s v="outoftime"/>
    <x v="0"/>
    <s v="10+0"/>
    <n v="2000"/>
    <n v="1920"/>
    <n v="80"/>
    <s v="A04"/>
    <n v="2"/>
    <n v="17"/>
  </r>
  <r>
    <s v="gyWyC0Gw"/>
    <b v="1"/>
    <s v="1470075114953"/>
    <d v="2016-08-01T18:11:55"/>
    <n v="33"/>
    <s v="resign"/>
    <x v="0"/>
    <s v="25+25"/>
    <n v="2000"/>
    <n v="2146"/>
    <n v="-146"/>
    <s v="B20"/>
    <n v="3"/>
    <n v="18"/>
  </r>
  <r>
    <s v="h9TvYa3Z"/>
    <b v="1"/>
    <s v="1504381452235"/>
    <d v="2017-09-02T19:44:12"/>
    <n v="63"/>
    <s v="resign"/>
    <x v="0"/>
    <s v="15+0"/>
    <n v="2000"/>
    <n v="1986"/>
    <n v="14"/>
    <s v="E16"/>
    <n v="10"/>
    <n v="19"/>
  </r>
  <r>
    <s v="HUgNH6Bb"/>
    <b v="1"/>
    <s v="1504132558845"/>
    <d v="2017-08-30T22:35:59"/>
    <n v="51"/>
    <s v="resign"/>
    <x v="1"/>
    <s v="10+2"/>
    <n v="2000"/>
    <n v="2000"/>
    <n v="0"/>
    <s v="D52"/>
    <n v="11"/>
    <n v="22"/>
  </r>
  <r>
    <s v="fMIec8jD"/>
    <b v="1"/>
    <s v="1492697196860"/>
    <d v="2017-04-20T14:06:37"/>
    <n v="63"/>
    <s v="resign"/>
    <x v="0"/>
    <s v="10+0"/>
    <n v="2000"/>
    <n v="1748"/>
    <n v="252"/>
    <s v="D53"/>
    <n v="8"/>
    <n v="14"/>
  </r>
  <r>
    <s v="WY4y3NkL"/>
    <b v="1"/>
    <s v="1478863597987"/>
    <d v="2016-11-11T11:26:38"/>
    <n v="68"/>
    <s v="resign"/>
    <x v="1"/>
    <s v="15+0"/>
    <n v="2000"/>
    <n v="2135"/>
    <n v="-135"/>
    <s v="B00"/>
    <n v="2"/>
    <n v="11"/>
  </r>
  <r>
    <s v="1kLBD7Qs"/>
    <b v="1"/>
    <s v="1479056433240"/>
    <d v="2016-11-13T17:00:33"/>
    <n v="78"/>
    <s v="resign"/>
    <x v="1"/>
    <s v="15+0"/>
    <n v="2000"/>
    <n v="1917"/>
    <n v="83"/>
    <s v="E21"/>
    <n v="7"/>
    <n v="17"/>
  </r>
  <r>
    <s v="Ms2THNEC"/>
    <b v="1"/>
    <s v="1504183548250"/>
    <d v="2017-08-31T12:45:48"/>
    <n v="45"/>
    <s v="resign"/>
    <x v="1"/>
    <s v="3+8"/>
    <n v="2000"/>
    <n v="2289"/>
    <n v="-289"/>
    <s v="C89"/>
    <n v="28"/>
    <n v="12"/>
  </r>
  <r>
    <s v="aZlAw9gH"/>
    <b v="1"/>
    <n v="1501850000000"/>
    <d v="2017-08-04T12:33:20"/>
    <n v="31"/>
    <s v="resign"/>
    <x v="0"/>
    <s v="10+0"/>
    <n v="1999"/>
    <n v="1590"/>
    <n v="409"/>
    <s v="C44"/>
    <n v="7"/>
    <n v="12"/>
  </r>
  <r>
    <s v="EoAM7WnC"/>
    <b v="1"/>
    <n v="1496840000000"/>
    <d v="2017-06-07T12:53:20"/>
    <n v="62"/>
    <s v="resign"/>
    <x v="1"/>
    <s v="12+2"/>
    <n v="1999"/>
    <n v="1929"/>
    <n v="70"/>
    <s v="A00"/>
    <n v="2"/>
    <n v="12"/>
  </r>
  <r>
    <s v="1RyK9tQ1"/>
    <b v="1"/>
    <s v="1487698323376"/>
    <d v="2017-02-21T17:32:03"/>
    <n v="49"/>
    <s v="mate"/>
    <x v="0"/>
    <s v="10+0"/>
    <n v="1999"/>
    <n v="1487"/>
    <n v="512"/>
    <s v="A04"/>
    <n v="2"/>
    <n v="17"/>
  </r>
  <r>
    <s v="n1N3t0Rx"/>
    <b v="1"/>
    <s v="1504383550347"/>
    <d v="2017-09-02T20:19:10"/>
    <n v="85"/>
    <s v="resign"/>
    <x v="1"/>
    <s v="15+0"/>
    <n v="1999"/>
    <n v="1988"/>
    <n v="11"/>
    <s v="E15"/>
    <n v="10"/>
    <n v="20"/>
  </r>
  <r>
    <s v="6Mge5bg1"/>
    <b v="0"/>
    <s v="1473016851088"/>
    <d v="2016-09-04T19:20:51"/>
    <n v="53"/>
    <s v="mate"/>
    <x v="0"/>
    <s v="30+0"/>
    <n v="1999"/>
    <n v="1450"/>
    <n v="549"/>
    <s v="C53"/>
    <n v="9"/>
    <n v="19"/>
  </r>
  <r>
    <s v="oUmyXGUX"/>
    <b v="1"/>
    <s v="1465495469925"/>
    <d v="2016-06-09T18:04:30"/>
    <n v="69"/>
    <s v="resign"/>
    <x v="0"/>
    <s v="15+0"/>
    <n v="1999"/>
    <n v="1890"/>
    <n v="109"/>
    <s v="D07"/>
    <n v="5"/>
    <n v="18"/>
  </r>
  <r>
    <s v="rwgwZFR8"/>
    <b v="1"/>
    <s v="1485482542281"/>
    <d v="2017-01-27T02:02:22"/>
    <n v="30"/>
    <s v="resign"/>
    <x v="0"/>
    <s v="15+15"/>
    <n v="1999"/>
    <n v="1712"/>
    <n v="287"/>
    <s v="B08"/>
    <n v="8"/>
    <n v="2"/>
  </r>
  <r>
    <s v="tkphzxWZ"/>
    <b v="1"/>
    <s v="1502756206209"/>
    <d v="2017-08-15T00:16:46"/>
    <n v="129"/>
    <s v="mate"/>
    <x v="0"/>
    <s v="10+0"/>
    <n v="1999"/>
    <n v="1863"/>
    <n v="136"/>
    <s v="C55"/>
    <n v="6"/>
    <n v="0"/>
  </r>
  <r>
    <s v="xY6v8VnE"/>
    <b v="1"/>
    <s v="1500393540551"/>
    <d v="2017-07-18T15:59:01"/>
    <n v="102"/>
    <s v="resign"/>
    <x v="1"/>
    <s v="45+45"/>
    <n v="1999"/>
    <n v="2077"/>
    <n v="-78"/>
    <s v="B07"/>
    <n v="6"/>
    <n v="15"/>
  </r>
  <r>
    <s v="MmGCO8Ek"/>
    <b v="1"/>
    <n v="1465150000000"/>
    <d v="2016-06-05T18:06:40"/>
    <n v="58"/>
    <s v="mate"/>
    <x v="1"/>
    <s v="5+15"/>
    <n v="1998"/>
    <n v="1963"/>
    <n v="35"/>
    <s v="D35"/>
    <n v="6"/>
    <n v="18"/>
  </r>
  <r>
    <s v="cSH6Ih1G"/>
    <b v="1"/>
    <n v="1502100000000"/>
    <d v="2017-08-07T10:00:00"/>
    <n v="62"/>
    <s v="resign"/>
    <x v="1"/>
    <s v="10+0"/>
    <n v="1998"/>
    <n v="1880"/>
    <n v="118"/>
    <s v="C18"/>
    <n v="11"/>
    <n v="10"/>
  </r>
  <r>
    <s v="eXDZbsco"/>
    <b v="1"/>
    <n v="1447920000000"/>
    <d v="2015-11-19T08:00:00"/>
    <n v="51"/>
    <s v="resign"/>
    <x v="0"/>
    <s v="30+0"/>
    <n v="1998"/>
    <n v="1891"/>
    <n v="107"/>
    <s v="B32"/>
    <n v="8"/>
    <n v="8"/>
  </r>
  <r>
    <s v="Ppbas2QT"/>
    <b v="1"/>
    <s v="1503628979685"/>
    <d v="2017-08-25T02:43:00"/>
    <n v="47"/>
    <s v="resign"/>
    <x v="0"/>
    <s v="20+10"/>
    <n v="1998"/>
    <n v="1358"/>
    <n v="640"/>
    <s v="C41"/>
    <n v="5"/>
    <n v="2"/>
  </r>
  <r>
    <s v="5GfuS58Z"/>
    <b v="1"/>
    <s v="1503930212026"/>
    <d v="2017-08-28T14:23:32"/>
    <n v="51"/>
    <s v="resign"/>
    <x v="0"/>
    <s v="10+0"/>
    <n v="1998"/>
    <n v="1948"/>
    <n v="50"/>
    <s v="B21"/>
    <n v="3"/>
    <n v="14"/>
  </r>
  <r>
    <s v="1JVYK6lE"/>
    <b v="1"/>
    <s v="1497778192113"/>
    <d v="2017-06-18T09:29:52"/>
    <n v="49"/>
    <s v="resign"/>
    <x v="0"/>
    <s v="20+15"/>
    <n v="1998"/>
    <n v="2047"/>
    <n v="-49"/>
    <s v="B57"/>
    <n v="12"/>
    <n v="9"/>
  </r>
  <r>
    <s v="ay64Kn5f"/>
    <b v="1"/>
    <s v="1503084993837"/>
    <d v="2017-08-18T19:36:34"/>
    <n v="112"/>
    <s v="resign"/>
    <x v="1"/>
    <s v="10+0"/>
    <n v="1998"/>
    <n v="1927"/>
    <n v="71"/>
    <s v="B18"/>
    <n v="8"/>
    <n v="19"/>
  </r>
  <r>
    <s v="gkXZXc3K"/>
    <b v="1"/>
    <s v="1498508615704"/>
    <d v="2017-06-26T20:23:36"/>
    <n v="87"/>
    <s v="outoftime"/>
    <x v="0"/>
    <s v="5+5"/>
    <n v="1998"/>
    <n v="1920"/>
    <n v="78"/>
    <s v="E20"/>
    <n v="8"/>
    <n v="20"/>
  </r>
  <r>
    <s v="XNMbvz8v"/>
    <b v="1"/>
    <n v="1504170000000"/>
    <d v="2017-08-31T09:00:00"/>
    <n v="70"/>
    <s v="mate"/>
    <x v="1"/>
    <s v="10+0"/>
    <n v="1997"/>
    <n v="1480"/>
    <n v="517"/>
    <s v="C22"/>
    <n v="7"/>
    <n v="9"/>
  </r>
  <r>
    <s v="SuaSvICp"/>
    <b v="1"/>
    <n v="1482420000000"/>
    <d v="2016-12-22T15:20:00"/>
    <n v="33"/>
    <s v="resign"/>
    <x v="0"/>
    <s v="15+10"/>
    <n v="1997"/>
    <n v="1852"/>
    <n v="145"/>
    <s v="A06"/>
    <n v="3"/>
    <n v="15"/>
  </r>
  <r>
    <s v="RYOLd3Tq"/>
    <b v="1"/>
    <n v="1474020000000"/>
    <d v="2016-09-16T10:00:00"/>
    <n v="51"/>
    <s v="mate"/>
    <x v="0"/>
    <s v="10+0"/>
    <n v="1997"/>
    <n v="1778"/>
    <n v="219"/>
    <s v="D02"/>
    <n v="3"/>
    <n v="10"/>
  </r>
  <r>
    <s v="vVf2hRsB"/>
    <b v="1"/>
    <n v="1448000000000"/>
    <d v="2015-11-20T06:13:20"/>
    <n v="35"/>
    <s v="resign"/>
    <x v="0"/>
    <s v="15+0"/>
    <n v="1997"/>
    <n v="1631"/>
    <n v="366"/>
    <s v="C00"/>
    <n v="4"/>
    <n v="6"/>
  </r>
  <r>
    <s v="oPbyfVXB"/>
    <b v="1"/>
    <n v="1433980000000"/>
    <d v="2015-06-10T23:46:40"/>
    <n v="54"/>
    <s v="resign"/>
    <x v="1"/>
    <s v="5+12"/>
    <n v="1997"/>
    <n v="1500"/>
    <n v="497"/>
    <s v="A82"/>
    <n v="4"/>
    <n v="23"/>
  </r>
  <r>
    <s v="XNMbvz8v"/>
    <b v="1"/>
    <s v="1504169025562"/>
    <d v="2017-08-31T08:43:46"/>
    <n v="70"/>
    <s v="mate"/>
    <x v="1"/>
    <s v="10+0"/>
    <n v="1997"/>
    <n v="1480"/>
    <n v="517"/>
    <s v="C22"/>
    <n v="7"/>
    <n v="8"/>
  </r>
  <r>
    <s v="XNMbvz8v"/>
    <b v="1"/>
    <s v="1504169025562"/>
    <d v="2017-08-31T08:43:46"/>
    <n v="70"/>
    <s v="mate"/>
    <x v="1"/>
    <s v="10+0"/>
    <n v="1997"/>
    <n v="1480"/>
    <n v="517"/>
    <s v="C22"/>
    <n v="7"/>
    <n v="8"/>
  </r>
  <r>
    <s v="T3V37yBN"/>
    <b v="1"/>
    <s v="1497177697944"/>
    <d v="2017-06-11T10:41:38"/>
    <n v="61"/>
    <s v="mate"/>
    <x v="0"/>
    <s v="20+15"/>
    <n v="1997"/>
    <n v="2060"/>
    <n v="-63"/>
    <s v="B01"/>
    <n v="10"/>
    <n v="10"/>
  </r>
  <r>
    <s v="jT1WQKYr"/>
    <b v="1"/>
    <s v="1485348950458"/>
    <d v="2017-01-25T12:55:50"/>
    <n v="105"/>
    <s v="outoftime"/>
    <x v="0"/>
    <s v="10+0"/>
    <n v="1997"/>
    <n v="1747"/>
    <n v="250"/>
    <s v="B07"/>
    <n v="2"/>
    <n v="12"/>
  </r>
  <r>
    <s v="3SCuBinP"/>
    <b v="1"/>
    <s v="1502847194579"/>
    <d v="2017-08-16T01:33:15"/>
    <n v="65"/>
    <s v="resign"/>
    <x v="0"/>
    <s v="10+0"/>
    <n v="1997"/>
    <n v="1956"/>
    <n v="41"/>
    <s v="B94"/>
    <n v="11"/>
    <n v="1"/>
  </r>
  <r>
    <s v="M2NfrvAD"/>
    <b v="1"/>
    <n v="1495770000000"/>
    <d v="2017-05-26T03:40:00"/>
    <n v="65"/>
    <s v="mate"/>
    <x v="0"/>
    <s v="10+0"/>
    <n v="1996"/>
    <n v="1957"/>
    <n v="39"/>
    <s v="B43"/>
    <n v="9"/>
    <n v="3"/>
  </r>
  <r>
    <s v="cDucnLQh"/>
    <b v="1"/>
    <n v="1481990000000"/>
    <d v="2016-12-17T15:53:20"/>
    <n v="4"/>
    <s v="resign"/>
    <x v="1"/>
    <s v="7+4"/>
    <n v="1996"/>
    <n v="2193"/>
    <n v="-197"/>
    <s v="A03"/>
    <n v="2"/>
    <n v="15"/>
  </r>
  <r>
    <s v="c1wwwjwh"/>
    <b v="1"/>
    <n v="1501900000000"/>
    <d v="2017-08-05T02:26:40"/>
    <n v="97"/>
    <s v="draw"/>
    <x v="2"/>
    <s v="10+0"/>
    <n v="1996"/>
    <n v="1916"/>
    <n v="80"/>
    <s v="C50"/>
    <n v="5"/>
    <n v="2"/>
  </r>
  <r>
    <s v="FrB4SBij"/>
    <b v="1"/>
    <n v="1472460000000"/>
    <d v="2016-08-29T08:40:00"/>
    <n v="144"/>
    <s v="resign"/>
    <x v="1"/>
    <s v="10+0"/>
    <n v="1996"/>
    <n v="1886"/>
    <n v="110"/>
    <s v="B14"/>
    <n v="10"/>
    <n v="8"/>
  </r>
  <r>
    <s v="zZkZmazG"/>
    <b v="1"/>
    <n v="1504170000000"/>
    <d v="2017-08-31T09:00:00"/>
    <n v="68"/>
    <s v="mate"/>
    <x v="1"/>
    <s v="7+15"/>
    <n v="1996"/>
    <n v="2132"/>
    <n v="-136"/>
    <s v="A10"/>
    <n v="2"/>
    <n v="9"/>
  </r>
  <r>
    <s v="bx2fK6DQ"/>
    <b v="1"/>
    <s v="1396282553213"/>
    <d v="2014-03-31T16:15:53"/>
    <n v="52"/>
    <s v="resign"/>
    <x v="0"/>
    <s v="5+10"/>
    <n v="1996"/>
    <n v="1618"/>
    <n v="378"/>
    <s v="C44"/>
    <n v="5"/>
    <n v="16"/>
  </r>
  <r>
    <s v="bx2fK6DQ"/>
    <b v="1"/>
    <s v="1396282553213"/>
    <d v="2014-03-31T16:15:53"/>
    <n v="52"/>
    <s v="resign"/>
    <x v="0"/>
    <s v="5+10"/>
    <n v="1996"/>
    <n v="1618"/>
    <n v="378"/>
    <s v="C44"/>
    <n v="5"/>
    <n v="16"/>
  </r>
  <r>
    <s v="pdEa5Mk6"/>
    <b v="1"/>
    <s v="1504347191480"/>
    <d v="2017-09-02T10:13:11"/>
    <n v="68"/>
    <s v="resign"/>
    <x v="1"/>
    <s v="8+0"/>
    <n v="1996"/>
    <n v="2011"/>
    <n v="-15"/>
    <s v="D15"/>
    <n v="7"/>
    <n v="10"/>
  </r>
  <r>
    <s v="CXj8RWsH"/>
    <b v="1"/>
    <s v="1500199627705"/>
    <d v="2017-07-16T10:07:08"/>
    <n v="77"/>
    <s v="outoftime"/>
    <x v="0"/>
    <s v="10+30"/>
    <n v="1996"/>
    <n v="1959"/>
    <n v="37"/>
    <s v="C21"/>
    <n v="5"/>
    <n v="10"/>
  </r>
  <r>
    <s v="koto16BS"/>
    <b v="1"/>
    <s v="1480154316314"/>
    <d v="2016-11-26T09:58:36"/>
    <n v="66"/>
    <s v="outoftime"/>
    <x v="1"/>
    <s v="8+0"/>
    <n v="1996"/>
    <n v="1955"/>
    <n v="41"/>
    <s v="D05"/>
    <n v="7"/>
    <n v="9"/>
  </r>
  <r>
    <s v="uUQ9P8gi"/>
    <b v="1"/>
    <s v="1504343702205"/>
    <d v="2017-09-02T09:15:02"/>
    <n v="43"/>
    <s v="mate"/>
    <x v="0"/>
    <s v="10+0"/>
    <n v="1996"/>
    <n v="1403"/>
    <n v="593"/>
    <s v="E88"/>
    <n v="14"/>
    <n v="9"/>
  </r>
  <r>
    <s v="uzGNNGrq"/>
    <b v="1"/>
    <s v="1498942153444"/>
    <d v="2017-07-01T20:49:13"/>
    <n v="26"/>
    <s v="resign"/>
    <x v="1"/>
    <s v="15+5"/>
    <n v="1996"/>
    <n v="2043"/>
    <n v="-47"/>
    <s v="D02"/>
    <n v="5"/>
    <n v="20"/>
  </r>
  <r>
    <s v="0PVGpBvD"/>
    <b v="1"/>
    <n v="1503940000000"/>
    <d v="2017-08-28T17:06:40"/>
    <n v="129"/>
    <s v="mate"/>
    <x v="0"/>
    <s v="10+0"/>
    <n v="1995"/>
    <n v="1581"/>
    <n v="414"/>
    <s v="A05"/>
    <n v="4"/>
    <n v="17"/>
  </r>
  <r>
    <s v="fzJoZEgf"/>
    <b v="1"/>
    <n v="1503580000000"/>
    <d v="2017-08-24T13:06:40"/>
    <n v="55"/>
    <s v="resign"/>
    <x v="0"/>
    <s v="10+0"/>
    <n v="1995"/>
    <n v="1905"/>
    <n v="90"/>
    <s v="B10"/>
    <n v="4"/>
    <n v="13"/>
  </r>
  <r>
    <s v="XueXXwLN"/>
    <b v="1"/>
    <s v="1499771117288"/>
    <d v="2017-07-11T11:05:17"/>
    <n v="100"/>
    <s v="draw"/>
    <x v="2"/>
    <s v="10+0"/>
    <n v="1995"/>
    <n v="2014"/>
    <n v="-19"/>
    <s v="B01"/>
    <n v="6"/>
    <n v="11"/>
  </r>
  <r>
    <s v="tTCcKXQa"/>
    <b v="1"/>
    <n v="1503200000000"/>
    <d v="2017-08-20T03:33:20"/>
    <n v="77"/>
    <s v="resign"/>
    <x v="0"/>
    <s v="15+5"/>
    <n v="1994"/>
    <n v="1886"/>
    <n v="108"/>
    <s v="E15"/>
    <n v="8"/>
    <n v="3"/>
  </r>
  <r>
    <s v="Ude8WyHm"/>
    <b v="1"/>
    <n v="1472900000000"/>
    <d v="2016-09-03T10:53:20"/>
    <n v="69"/>
    <s v="resign"/>
    <x v="1"/>
    <s v="8+0"/>
    <n v="1994"/>
    <n v="2048"/>
    <n v="-54"/>
    <s v="D20"/>
    <n v="4"/>
    <n v="10"/>
  </r>
  <r>
    <s v="Ku2EnnB1"/>
    <b v="1"/>
    <n v="1490860000000"/>
    <d v="2017-03-30T07:46:40"/>
    <n v="30"/>
    <s v="outoftime"/>
    <x v="1"/>
    <s v="10+0"/>
    <n v="1994"/>
    <n v="2023"/>
    <n v="-29"/>
    <s v="C45"/>
    <n v="9"/>
    <n v="7"/>
  </r>
  <r>
    <s v="vU3OAf11"/>
    <b v="1"/>
    <n v="1503950000000"/>
    <d v="2017-08-28T19:53:20"/>
    <n v="60"/>
    <s v="resign"/>
    <x v="1"/>
    <s v="7+14"/>
    <n v="1994"/>
    <n v="1917"/>
    <n v="77"/>
    <s v="A22"/>
    <n v="5"/>
    <n v="19"/>
  </r>
  <r>
    <s v="YOVKeMxP"/>
    <b v="1"/>
    <s v="1469907677052"/>
    <d v="2016-07-30T19:41:17"/>
    <n v="48"/>
    <s v="resign"/>
    <x v="1"/>
    <s v="25+25"/>
    <n v="1994"/>
    <n v="2132"/>
    <n v="-138"/>
    <s v="E90"/>
    <n v="11"/>
    <n v="19"/>
  </r>
  <r>
    <s v="CMMX45Qs"/>
    <b v="1"/>
    <s v="1504486956286"/>
    <d v="2017-09-04T01:02:36"/>
    <n v="96"/>
    <s v="mate"/>
    <x v="1"/>
    <s v="10+0"/>
    <n v="1994"/>
    <n v="1919"/>
    <n v="75"/>
    <s v="C52"/>
    <n v="14"/>
    <n v="1"/>
  </r>
  <r>
    <s v="FrWEwMi0"/>
    <b v="1"/>
    <s v="1479245377080"/>
    <d v="2016-11-15T21:29:37"/>
    <n v="51"/>
    <s v="resign"/>
    <x v="1"/>
    <s v="20+0"/>
    <n v="1994"/>
    <n v="2160"/>
    <n v="-166"/>
    <s v="A80"/>
    <n v="2"/>
    <n v="21"/>
  </r>
  <r>
    <s v="XCFkBsX0"/>
    <b v="1"/>
    <s v="1504459322790"/>
    <d v="2017-09-03T17:22:03"/>
    <n v="49"/>
    <s v="mate"/>
    <x v="0"/>
    <s v="10+2"/>
    <n v="1994"/>
    <n v="2057"/>
    <n v="-63"/>
    <s v="B50"/>
    <n v="5"/>
    <n v="17"/>
  </r>
  <r>
    <s v="dhiBmU4u"/>
    <b v="1"/>
    <s v="1465089286043"/>
    <d v="2016-06-05T01:14:46"/>
    <n v="74"/>
    <s v="resign"/>
    <x v="1"/>
    <s v="9+8"/>
    <n v="1994"/>
    <n v="1924"/>
    <n v="70"/>
    <s v="B20"/>
    <n v="3"/>
    <n v="1"/>
  </r>
  <r>
    <s v="L2xOeIWh"/>
    <b v="1"/>
    <s v="1504343097840"/>
    <d v="2017-09-02T09:04:58"/>
    <n v="73"/>
    <s v="resign"/>
    <x v="0"/>
    <s v="10+0"/>
    <n v="1994"/>
    <n v="1522"/>
    <n v="472"/>
    <s v="A40"/>
    <n v="2"/>
    <n v="9"/>
  </r>
  <r>
    <s v="EntKIpge"/>
    <b v="1"/>
    <n v="1471090000000"/>
    <d v="2016-08-13T12:06:40"/>
    <n v="29"/>
    <s v="resign"/>
    <x v="0"/>
    <s v="10+0"/>
    <n v="1993"/>
    <n v="1609"/>
    <n v="384"/>
    <s v="B07"/>
    <n v="3"/>
    <n v="12"/>
  </r>
  <r>
    <s v="C4duV1zn"/>
    <b v="1"/>
    <n v="1500190000000"/>
    <d v="2017-07-16T07:26:40"/>
    <n v="85"/>
    <s v="mate"/>
    <x v="0"/>
    <s v="10+0"/>
    <n v="1993"/>
    <n v="1860"/>
    <n v="133"/>
    <s v="C00"/>
    <n v="4"/>
    <n v="7"/>
  </r>
  <r>
    <s v="PVdRTg9N"/>
    <b v="1"/>
    <n v="1504000000000"/>
    <d v="2017-08-29T09:46:40"/>
    <n v="75"/>
    <s v="resign"/>
    <x v="0"/>
    <s v="7+14"/>
    <n v="1993"/>
    <n v="1996"/>
    <n v="-3"/>
    <s v="E71"/>
    <n v="9"/>
    <n v="9"/>
  </r>
  <r>
    <s v="hJphPTKE"/>
    <b v="1"/>
    <n v="1503740000000"/>
    <d v="2017-08-26T09:33:20"/>
    <n v="16"/>
    <s v="outoftime"/>
    <x v="1"/>
    <s v="20+5"/>
    <n v="1993"/>
    <n v="1868"/>
    <n v="125"/>
    <s v="C41"/>
    <n v="5"/>
    <n v="9"/>
  </r>
  <r>
    <s v="Rflu87ZJ"/>
    <b v="0"/>
    <s v="1504440035025"/>
    <d v="2017-09-03T12:00:35"/>
    <n v="43"/>
    <s v="mate"/>
    <x v="0"/>
    <s v="5+5"/>
    <n v="1993"/>
    <n v="1500"/>
    <n v="493"/>
    <s v="D31"/>
    <n v="5"/>
    <n v="12"/>
  </r>
  <r>
    <s v="Na2XGneS"/>
    <b v="1"/>
    <s v="1504311930264"/>
    <d v="2017-09-02T00:25:30"/>
    <n v="117"/>
    <s v="outoftime"/>
    <x v="0"/>
    <s v="15+15"/>
    <n v="1993"/>
    <n v="1887"/>
    <n v="106"/>
    <s v="E20"/>
    <n v="8"/>
    <n v="0"/>
  </r>
  <r>
    <s v="Zb4V8MMd"/>
    <b v="1"/>
    <s v="1500482155560"/>
    <d v="2017-07-19T16:35:56"/>
    <n v="107"/>
    <s v="resign"/>
    <x v="0"/>
    <s v="5+5"/>
    <n v="1993"/>
    <n v="1830"/>
    <n v="163"/>
    <s v="B02"/>
    <n v="5"/>
    <n v="16"/>
  </r>
  <r>
    <s v="dnKLHC9g"/>
    <b v="1"/>
    <s v="1504319274619"/>
    <d v="2017-09-02T02:27:55"/>
    <n v="133"/>
    <s v="mate"/>
    <x v="0"/>
    <s v="10+0"/>
    <n v="1993"/>
    <n v="1615"/>
    <n v="378"/>
    <s v="C62"/>
    <n v="6"/>
    <n v="2"/>
  </r>
  <r>
    <s v="3BdKVCYp"/>
    <b v="1"/>
    <s v="1488617293098"/>
    <d v="2017-03-04T08:48:13"/>
    <n v="51"/>
    <s v="mate"/>
    <x v="0"/>
    <s v="10+0"/>
    <n v="1993"/>
    <n v="1573"/>
    <n v="420"/>
    <s v="C21"/>
    <n v="6"/>
    <n v="8"/>
  </r>
  <r>
    <s v="QuIB1pGO"/>
    <b v="0"/>
    <n v="1462450000000"/>
    <d v="2016-05-05T12:06:40"/>
    <n v="97"/>
    <s v="resign"/>
    <x v="1"/>
    <s v="15+0"/>
    <n v="1992"/>
    <n v="2076"/>
    <n v="-84"/>
    <s v="A03"/>
    <n v="2"/>
    <n v="12"/>
  </r>
  <r>
    <s v="IZMTlSvo"/>
    <b v="0"/>
    <n v="1491510000000"/>
    <d v="2017-04-06T20:20:00"/>
    <n v="4"/>
    <s v="draw"/>
    <x v="2"/>
    <s v="20+60"/>
    <n v="1992"/>
    <n v="1811"/>
    <n v="181"/>
    <s v="B00"/>
    <n v="2"/>
    <n v="20"/>
  </r>
  <r>
    <s v="y2MwR7RZ"/>
    <b v="1"/>
    <s v="1469137476899"/>
    <d v="2016-07-21T21:44:37"/>
    <n v="52"/>
    <s v="resign"/>
    <x v="0"/>
    <s v="4+8"/>
    <n v="1992"/>
    <n v="1801"/>
    <n v="191"/>
    <s v="B90"/>
    <n v="11"/>
    <n v="21"/>
  </r>
  <r>
    <s v="MP0qT1wH"/>
    <b v="1"/>
    <s v="1486181233124"/>
    <d v="2017-02-04T04:07:13"/>
    <n v="31"/>
    <s v="resign"/>
    <x v="0"/>
    <s v="20+0"/>
    <n v="1992"/>
    <n v="1816"/>
    <n v="176"/>
    <s v="D26"/>
    <n v="12"/>
    <n v="4"/>
  </r>
  <r>
    <s v="RjODDIbs"/>
    <b v="1"/>
    <s v="1504380767267"/>
    <d v="2017-09-02T19:32:47"/>
    <n v="117"/>
    <s v="resign"/>
    <x v="1"/>
    <s v="10+0"/>
    <n v="1992"/>
    <n v="1941"/>
    <n v="51"/>
    <s v="E60"/>
    <n v="5"/>
    <n v="19"/>
  </r>
  <r>
    <s v="RjODDIbs"/>
    <b v="1"/>
    <s v="1504380767267"/>
    <d v="2017-09-02T19:32:47"/>
    <n v="117"/>
    <s v="resign"/>
    <x v="1"/>
    <s v="10+0"/>
    <n v="1992"/>
    <n v="1941"/>
    <n v="51"/>
    <s v="E60"/>
    <n v="5"/>
    <n v="19"/>
  </r>
  <r>
    <s v="JRpms95z"/>
    <b v="1"/>
    <s v="1479842267946"/>
    <d v="2016-11-22T19:17:48"/>
    <n v="21"/>
    <s v="resign"/>
    <x v="0"/>
    <s v="10+0"/>
    <n v="1992"/>
    <n v="1765"/>
    <n v="227"/>
    <s v="A30"/>
    <n v="2"/>
    <n v="19"/>
  </r>
  <r>
    <s v="pOr5lQcK"/>
    <b v="0"/>
    <n v="1479960000000"/>
    <d v="2016-11-24T04:00:00"/>
    <n v="62"/>
    <s v="resign"/>
    <x v="1"/>
    <s v="15+15"/>
    <n v="1991"/>
    <n v="2156"/>
    <n v="-165"/>
    <s v="D60"/>
    <n v="13"/>
    <n v="4"/>
  </r>
  <r>
    <s v="LXzwULZB"/>
    <b v="1"/>
    <n v="1501690000000"/>
    <d v="2017-08-02T16:06:40"/>
    <n v="13"/>
    <s v="resign"/>
    <x v="0"/>
    <s v="10+0"/>
    <n v="1991"/>
    <n v="1374"/>
    <n v="617"/>
    <s v="C45"/>
    <n v="8"/>
    <n v="16"/>
  </r>
  <r>
    <s v="nYvt7era"/>
    <b v="1"/>
    <n v="1504230000000"/>
    <d v="2017-09-01T01:40:00"/>
    <n v="94"/>
    <s v="resign"/>
    <x v="1"/>
    <s v="7+15"/>
    <n v="1991"/>
    <n v="1932"/>
    <n v="59"/>
    <s v="D10"/>
    <n v="4"/>
    <n v="1"/>
  </r>
  <r>
    <s v="fwmyA94X"/>
    <b v="1"/>
    <s v="1493549248623"/>
    <d v="2017-04-30T10:47:29"/>
    <n v="67"/>
    <s v="resign"/>
    <x v="0"/>
    <s v="6+5"/>
    <n v="1991"/>
    <n v="1929"/>
    <n v="62"/>
    <s v="B07"/>
    <n v="4"/>
    <n v="10"/>
  </r>
  <r>
    <s v="3BOGYwv1"/>
    <b v="1"/>
    <s v="1479056084470"/>
    <d v="2016-11-13T16:54:44"/>
    <n v="37"/>
    <s v="mate"/>
    <x v="0"/>
    <s v="10+10"/>
    <n v="1991"/>
    <n v="1930"/>
    <n v="61"/>
    <s v="C00"/>
    <n v="3"/>
    <n v="16"/>
  </r>
  <r>
    <s v="B4Q79brn"/>
    <b v="1"/>
    <s v="1497025956274"/>
    <d v="2017-06-09T16:32:36"/>
    <n v="34"/>
    <s v="resign"/>
    <x v="1"/>
    <s v="10+0"/>
    <n v="1991"/>
    <n v="1984"/>
    <n v="7"/>
    <s v="C10"/>
    <n v="5"/>
    <n v="16"/>
  </r>
  <r>
    <s v="byX7OswF"/>
    <b v="0"/>
    <s v="1486657607099"/>
    <d v="2017-02-09T16:26:47"/>
    <n v="110"/>
    <s v="draw"/>
    <x v="2"/>
    <s v="7+2"/>
    <n v="1991"/>
    <n v="2073"/>
    <n v="-82"/>
    <s v="B01"/>
    <n v="4"/>
    <n v="16"/>
  </r>
  <r>
    <s v="hYgldZgW"/>
    <b v="1"/>
    <n v="1503500000000"/>
    <d v="2017-08-23T14:53:20"/>
    <n v="53"/>
    <s v="mate"/>
    <x v="0"/>
    <s v="15+0"/>
    <n v="1990"/>
    <n v="1678"/>
    <n v="312"/>
    <s v="A04"/>
    <n v="2"/>
    <n v="14"/>
  </r>
  <r>
    <s v="zPupVDBF"/>
    <b v="0"/>
    <n v="1502380000000"/>
    <d v="2017-08-10T15:46:40"/>
    <n v="30"/>
    <s v="draw"/>
    <x v="2"/>
    <s v="20+60"/>
    <n v="1990"/>
    <n v="1465"/>
    <n v="525"/>
    <s v="A08"/>
    <n v="5"/>
    <n v="15"/>
  </r>
  <r>
    <s v="D45GXjvY"/>
    <b v="0"/>
    <n v="1502380000000"/>
    <d v="2017-08-10T15:46:40"/>
    <n v="11"/>
    <s v="draw"/>
    <x v="2"/>
    <s v="60+0"/>
    <n v="1990"/>
    <n v="1756"/>
    <n v="234"/>
    <s v="A04"/>
    <n v="2"/>
    <n v="15"/>
  </r>
  <r>
    <s v="gB9xoMat"/>
    <b v="0"/>
    <n v="1502380000000"/>
    <d v="2017-08-10T15:46:40"/>
    <n v="3"/>
    <s v="draw"/>
    <x v="2"/>
    <s v="60+0"/>
    <n v="1990"/>
    <n v="1779"/>
    <n v="211"/>
    <s v="A04"/>
    <n v="2"/>
    <n v="15"/>
  </r>
  <r>
    <s v="4h5pgEPz"/>
    <b v="0"/>
    <n v="1501850000000"/>
    <d v="2017-08-04T12:33:20"/>
    <n v="67"/>
    <s v="draw"/>
    <x v="2"/>
    <s v="10+10"/>
    <n v="1990"/>
    <n v="1447"/>
    <n v="543"/>
    <s v="A04"/>
    <n v="2"/>
    <n v="12"/>
  </r>
  <r>
    <s v="4MfEuCFa"/>
    <b v="1"/>
    <s v="1504190955557"/>
    <d v="2017-08-31T14:49:16"/>
    <n v="111"/>
    <s v="resign"/>
    <x v="1"/>
    <s v="10+0"/>
    <n v="1990"/>
    <n v="1901"/>
    <n v="89"/>
    <s v="B40"/>
    <n v="4"/>
    <n v="14"/>
  </r>
  <r>
    <s v="YlbWYC6C"/>
    <b v="1"/>
    <s v="1501539466194"/>
    <d v="2017-07-31T22:17:46"/>
    <n v="38"/>
    <s v="resign"/>
    <x v="1"/>
    <s v="8+0"/>
    <n v="1990"/>
    <n v="1859"/>
    <n v="131"/>
    <s v="D43"/>
    <n v="8"/>
    <n v="22"/>
  </r>
  <r>
    <s v="aitKBfrd"/>
    <b v="1"/>
    <s v="1501534037458"/>
    <d v="2017-07-31T20:47:17"/>
    <n v="139"/>
    <s v="resign"/>
    <x v="0"/>
    <s v="10+0"/>
    <n v="1990"/>
    <n v="2119"/>
    <n v="-129"/>
    <s v="C00"/>
    <n v="5"/>
    <n v="20"/>
  </r>
  <r>
    <s v="hYgldZgW"/>
    <b v="1"/>
    <s v="1503499080342"/>
    <d v="2017-08-23T14:38:00"/>
    <n v="53"/>
    <s v="mate"/>
    <x v="0"/>
    <s v="15+0"/>
    <n v="1990"/>
    <n v="1678"/>
    <n v="312"/>
    <s v="A04"/>
    <n v="2"/>
    <n v="14"/>
  </r>
  <r>
    <s v="zPupVDBF"/>
    <b v="0"/>
    <s v="1502376459163"/>
    <d v="2017-08-10T14:47:39"/>
    <n v="30"/>
    <s v="draw"/>
    <x v="2"/>
    <s v="20+60"/>
    <n v="1990"/>
    <n v="1465"/>
    <n v="525"/>
    <s v="A08"/>
    <n v="5"/>
    <n v="14"/>
  </r>
  <r>
    <s v="D45GXjvY"/>
    <b v="0"/>
    <s v="1502376048117"/>
    <d v="2017-08-10T14:40:48"/>
    <n v="11"/>
    <s v="draw"/>
    <x v="2"/>
    <s v="60+0"/>
    <n v="1990"/>
    <n v="1756"/>
    <n v="234"/>
    <s v="A04"/>
    <n v="2"/>
    <n v="14"/>
  </r>
  <r>
    <s v="gB9xoMat"/>
    <b v="0"/>
    <s v="1502376048117"/>
    <d v="2017-08-10T14:40:48"/>
    <n v="3"/>
    <s v="draw"/>
    <x v="2"/>
    <s v="60+0"/>
    <n v="1990"/>
    <n v="1779"/>
    <n v="211"/>
    <s v="A04"/>
    <n v="2"/>
    <n v="14"/>
  </r>
  <r>
    <s v="4h5pgEPz"/>
    <b v="0"/>
    <s v="1501854966263"/>
    <d v="2017-08-04T13:56:06"/>
    <n v="67"/>
    <s v="draw"/>
    <x v="2"/>
    <s v="10+10"/>
    <n v="1990"/>
    <n v="1447"/>
    <n v="543"/>
    <s v="A04"/>
    <n v="2"/>
    <n v="13"/>
  </r>
  <r>
    <s v="yPTmdE2H"/>
    <b v="1"/>
    <s v="1504346228971"/>
    <d v="2017-09-02T09:57:09"/>
    <n v="85"/>
    <s v="resign"/>
    <x v="0"/>
    <s v="10+0"/>
    <n v="1990"/>
    <n v="1825"/>
    <n v="165"/>
    <s v="D06"/>
    <n v="4"/>
    <n v="9"/>
  </r>
  <r>
    <s v="hYgldZgW"/>
    <b v="1"/>
    <s v="1503499080342"/>
    <d v="2017-08-23T14:38:00"/>
    <n v="53"/>
    <s v="mate"/>
    <x v="0"/>
    <s v="15+0"/>
    <n v="1990"/>
    <n v="1678"/>
    <n v="312"/>
    <s v="A04"/>
    <n v="2"/>
    <n v="14"/>
  </r>
  <r>
    <s v="zPupVDBF"/>
    <b v="0"/>
    <s v="1502376459163"/>
    <d v="2017-08-10T14:47:39"/>
    <n v="30"/>
    <s v="draw"/>
    <x v="2"/>
    <s v="20+60"/>
    <n v="1990"/>
    <n v="1465"/>
    <n v="525"/>
    <s v="A08"/>
    <n v="5"/>
    <n v="14"/>
  </r>
  <r>
    <s v="D45GXjvY"/>
    <b v="0"/>
    <s v="1502376048117"/>
    <d v="2017-08-10T14:40:48"/>
    <n v="11"/>
    <s v="draw"/>
    <x v="2"/>
    <s v="60+0"/>
    <n v="1990"/>
    <n v="1756"/>
    <n v="234"/>
    <s v="A04"/>
    <n v="2"/>
    <n v="14"/>
  </r>
  <r>
    <s v="gB9xoMat"/>
    <b v="0"/>
    <s v="1502376048117"/>
    <d v="2017-08-10T14:40:48"/>
    <n v="3"/>
    <s v="draw"/>
    <x v="2"/>
    <s v="60+0"/>
    <n v="1990"/>
    <n v="1779"/>
    <n v="211"/>
    <s v="A04"/>
    <n v="2"/>
    <n v="14"/>
  </r>
  <r>
    <s v="4h5pgEPz"/>
    <b v="0"/>
    <s v="1501854966263"/>
    <d v="2017-08-04T13:56:06"/>
    <n v="67"/>
    <s v="draw"/>
    <x v="2"/>
    <s v="10+10"/>
    <n v="1990"/>
    <n v="1447"/>
    <n v="543"/>
    <s v="A04"/>
    <n v="2"/>
    <n v="13"/>
  </r>
  <r>
    <s v="AWwQnKdf"/>
    <b v="0"/>
    <s v="1475352530732"/>
    <d v="2016-10-01T20:08:51"/>
    <n v="127"/>
    <s v="mate"/>
    <x v="0"/>
    <s v="8+0"/>
    <n v="1990"/>
    <n v="1970"/>
    <n v="20"/>
    <s v="B30"/>
    <n v="4"/>
    <n v="20"/>
  </r>
  <r>
    <s v="aOt3sTqe"/>
    <b v="1"/>
    <s v="1488616175994"/>
    <d v="2017-03-04T08:29:36"/>
    <n v="45"/>
    <s v="mate"/>
    <x v="0"/>
    <s v="10+0"/>
    <n v="1990"/>
    <n v="1578"/>
    <n v="412"/>
    <s v="A00"/>
    <n v="1"/>
    <n v="8"/>
  </r>
  <r>
    <s v="IyaHsNh3"/>
    <b v="1"/>
    <s v="1502676421469"/>
    <d v="2017-08-14T02:07:01"/>
    <n v="108"/>
    <s v="outoftime"/>
    <x v="1"/>
    <s v="10+0"/>
    <n v="1990"/>
    <n v="1913"/>
    <n v="77"/>
    <s v="B32"/>
    <n v="7"/>
    <n v="2"/>
  </r>
  <r>
    <s v="70qbWGeP"/>
    <b v="1"/>
    <n v="1492720000000"/>
    <d v="2017-04-20T20:26:40"/>
    <n v="55"/>
    <s v="draw"/>
    <x v="2"/>
    <s v="15+10"/>
    <n v="1989"/>
    <n v="1868"/>
    <n v="121"/>
    <s v="D43"/>
    <n v="8"/>
    <n v="20"/>
  </r>
  <r>
    <s v="Ca2U9MgL"/>
    <b v="1"/>
    <n v="1503880000000"/>
    <d v="2017-08-28T00:26:40"/>
    <n v="113"/>
    <s v="outoftime"/>
    <x v="0"/>
    <s v="10+0"/>
    <n v="1989"/>
    <n v="1980"/>
    <n v="9"/>
    <s v="B90"/>
    <n v="10"/>
    <n v="0"/>
  </r>
  <r>
    <s v="IeiV50Ye"/>
    <b v="1"/>
    <n v="1484420000000"/>
    <d v="2017-01-14T18:53:20"/>
    <n v="84"/>
    <s v="mate"/>
    <x v="1"/>
    <s v="7+4"/>
    <n v="1989"/>
    <n v="2160"/>
    <n v="-171"/>
    <s v="D06"/>
    <n v="4"/>
    <n v="18"/>
  </r>
  <r>
    <s v="mB1jGzRN"/>
    <b v="1"/>
    <n v="1478140000000"/>
    <d v="2016-11-03T02:26:40"/>
    <n v="52"/>
    <s v="resign"/>
    <x v="0"/>
    <s v="10+0"/>
    <n v="1989"/>
    <n v="1945"/>
    <n v="44"/>
    <s v="C03"/>
    <n v="5"/>
    <n v="2"/>
  </r>
  <r>
    <s v="uIwH01CP"/>
    <b v="0"/>
    <n v="1463330000000"/>
    <d v="2016-05-15T16:33:20"/>
    <n v="63"/>
    <s v="resign"/>
    <x v="1"/>
    <s v="25+3"/>
    <n v="1989"/>
    <n v="1731"/>
    <n v="258"/>
    <s v="B52"/>
    <n v="6"/>
    <n v="16"/>
  </r>
  <r>
    <s v="lFsOFURn"/>
    <b v="1"/>
    <n v="1465870000000"/>
    <d v="2016-06-14T02:06:40"/>
    <n v="36"/>
    <s v="resign"/>
    <x v="1"/>
    <s v="10+0"/>
    <n v="1989"/>
    <n v="2016"/>
    <n v="-27"/>
    <s v="D35"/>
    <n v="6"/>
    <n v="2"/>
  </r>
  <r>
    <s v="zpftH4jZ"/>
    <b v="1"/>
    <n v="1504270000000"/>
    <d v="2017-09-01T12:46:40"/>
    <n v="21"/>
    <s v="resign"/>
    <x v="0"/>
    <s v="7+10"/>
    <n v="1989"/>
    <n v="1987"/>
    <n v="2"/>
    <s v="A10"/>
    <n v="2"/>
    <n v="12"/>
  </r>
  <r>
    <s v="EiQvAPMI"/>
    <b v="1"/>
    <s v="1487694844917"/>
    <d v="2017-02-21T16:34:05"/>
    <n v="130"/>
    <s v="mate"/>
    <x v="1"/>
    <s v="10+0"/>
    <n v="1989"/>
    <n v="1891"/>
    <n v="98"/>
    <s v="A04"/>
    <n v="2"/>
    <n v="16"/>
  </r>
  <r>
    <s v="z5wDecrp"/>
    <b v="1"/>
    <s v="1501857973230"/>
    <d v="2017-08-04T14:46:13"/>
    <n v="113"/>
    <s v="resign"/>
    <x v="0"/>
    <s v="15+0"/>
    <n v="1989"/>
    <n v="1770"/>
    <n v="219"/>
    <s v="B84"/>
    <n v="12"/>
    <n v="14"/>
  </r>
  <r>
    <s v="VvoFXfsI"/>
    <b v="1"/>
    <s v="1498507151946"/>
    <d v="2017-06-26T19:59:12"/>
    <n v="29"/>
    <s v="resign"/>
    <x v="0"/>
    <s v="7+2"/>
    <n v="1989"/>
    <n v="1653"/>
    <n v="336"/>
    <s v="D19"/>
    <n v="15"/>
    <n v="19"/>
  </r>
  <r>
    <s v="mtqeo7IP"/>
    <b v="1"/>
    <n v="1467990000000"/>
    <d v="2016-07-08T15:00:00"/>
    <n v="84"/>
    <s v="resign"/>
    <x v="1"/>
    <s v="30+10"/>
    <n v="1988"/>
    <n v="2199"/>
    <n v="-211"/>
    <s v="E77"/>
    <n v="15"/>
    <n v="15"/>
  </r>
  <r>
    <s v="7wJ2Tpi4"/>
    <b v="1"/>
    <n v="1474020000000"/>
    <d v="2016-09-16T10:00:00"/>
    <n v="86"/>
    <s v="resign"/>
    <x v="0"/>
    <s v="10+0"/>
    <n v="1988"/>
    <n v="1931"/>
    <n v="57"/>
    <s v="D02"/>
    <n v="5"/>
    <n v="10"/>
  </r>
  <r>
    <s v="hZrbjpfx"/>
    <b v="1"/>
    <n v="1502100000000"/>
    <d v="2017-08-07T10:00:00"/>
    <n v="120"/>
    <s v="draw"/>
    <x v="2"/>
    <s v="10+0"/>
    <n v="1988"/>
    <n v="1730"/>
    <n v="258"/>
    <s v="B78"/>
    <n v="19"/>
    <n v="10"/>
  </r>
  <r>
    <s v="Kxaw9vGG"/>
    <b v="1"/>
    <s v="1487697909313"/>
    <d v="2017-02-21T17:25:09"/>
    <n v="33"/>
    <s v="resign"/>
    <x v="0"/>
    <s v="10+0"/>
    <n v="1988"/>
    <n v="2010"/>
    <n v="-22"/>
    <s v="A04"/>
    <n v="2"/>
    <n v="17"/>
  </r>
  <r>
    <s v="nTFfVjZx"/>
    <b v="1"/>
    <s v="1469958175464"/>
    <d v="2016-07-31T09:42:55"/>
    <n v="37"/>
    <s v="resign"/>
    <x v="1"/>
    <s v="25+25"/>
    <n v="1988"/>
    <n v="2139"/>
    <n v="-151"/>
    <s v="B22"/>
    <n v="3"/>
    <n v="9"/>
  </r>
  <r>
    <s v="c3MJuzuo"/>
    <b v="1"/>
    <s v="1503685070586"/>
    <d v="2017-08-25T18:17:51"/>
    <n v="64"/>
    <s v="resign"/>
    <x v="1"/>
    <s v="10+0"/>
    <n v="1988"/>
    <n v="2095"/>
    <n v="-107"/>
    <s v="C45"/>
    <n v="8"/>
    <n v="18"/>
  </r>
  <r>
    <s v="QRMvkIzO"/>
    <b v="1"/>
    <s v="1504131473382"/>
    <d v="2017-08-30T22:17:53"/>
    <n v="89"/>
    <s v="resign"/>
    <x v="0"/>
    <s v="10+2"/>
    <n v="1988"/>
    <n v="2011"/>
    <n v="-23"/>
    <s v="D55"/>
    <n v="11"/>
    <n v="22"/>
  </r>
  <r>
    <s v="90XaNUOX"/>
    <b v="1"/>
    <s v="1503536339751"/>
    <d v="2017-08-24T00:59:00"/>
    <n v="16"/>
    <s v="resign"/>
    <x v="0"/>
    <s v="12+8"/>
    <n v="1988"/>
    <n v="1933"/>
    <n v="55"/>
    <s v="B23"/>
    <n v="4"/>
    <n v="0"/>
  </r>
  <r>
    <s v="Yamx0XFI"/>
    <b v="1"/>
    <s v="1503977013190"/>
    <d v="2017-08-29T03:23:33"/>
    <n v="121"/>
    <s v="resign"/>
    <x v="0"/>
    <s v="8+5"/>
    <n v="1988"/>
    <n v="1823"/>
    <n v="165"/>
    <s v="C53"/>
    <n v="9"/>
    <n v="3"/>
  </r>
  <r>
    <s v="kJXLVRli"/>
    <b v="1"/>
    <s v="1479673069726"/>
    <d v="2016-11-20T20:17:50"/>
    <n v="89"/>
    <s v="resign"/>
    <x v="0"/>
    <s v="10+0"/>
    <n v="1988"/>
    <n v="1987"/>
    <n v="1"/>
    <s v="B50"/>
    <n v="4"/>
    <n v="20"/>
  </r>
  <r>
    <s v="jcmtMyaa"/>
    <b v="1"/>
    <n v="1472470000000"/>
    <d v="2016-08-29T11:26:40"/>
    <n v="146"/>
    <s v="outoftime"/>
    <x v="1"/>
    <s v="10+0"/>
    <n v="1987"/>
    <n v="1900"/>
    <n v="87"/>
    <s v="C45"/>
    <n v="7"/>
    <n v="11"/>
  </r>
  <r>
    <s v="PQlrmaLS"/>
    <b v="0"/>
    <n v="1503960000000"/>
    <d v="2017-08-28T22:40:00"/>
    <n v="52"/>
    <s v="mate"/>
    <x v="1"/>
    <s v="10+0"/>
    <n v="1987"/>
    <n v="1749"/>
    <n v="238"/>
    <s v="D50"/>
    <n v="7"/>
    <n v="22"/>
  </r>
  <r>
    <s v="5xcejyZz"/>
    <b v="0"/>
    <n v="1503890000000"/>
    <d v="2017-08-28T03:13:20"/>
    <n v="49"/>
    <s v="mate"/>
    <x v="0"/>
    <s v="15+5"/>
    <n v="1987"/>
    <n v="1548"/>
    <n v="439"/>
    <s v="C42"/>
    <n v="5"/>
    <n v="3"/>
  </r>
  <r>
    <s v="iHTW8qwb"/>
    <b v="0"/>
    <n v="1502640000000"/>
    <d v="2017-08-13T16:00:00"/>
    <n v="81"/>
    <s v="draw"/>
    <x v="2"/>
    <s v="10+0"/>
    <n v="1987"/>
    <n v="1500"/>
    <n v="487"/>
    <s v="D50"/>
    <n v="7"/>
    <n v="16"/>
  </r>
  <r>
    <s v="dRQdwTaj"/>
    <b v="0"/>
    <n v="1502510000000"/>
    <d v="2017-08-12T03:53:20"/>
    <n v="3"/>
    <s v="resign"/>
    <x v="1"/>
    <s v="20+15"/>
    <n v="1987"/>
    <n v="1568"/>
    <n v="419"/>
    <s v="A00"/>
    <n v="2"/>
    <n v="3"/>
  </r>
  <r>
    <s v="tWHeECXV"/>
    <b v="0"/>
    <n v="1502510000000"/>
    <d v="2017-08-12T03:53:20"/>
    <n v="117"/>
    <s v="mate"/>
    <x v="0"/>
    <s v="20+15"/>
    <n v="1987"/>
    <n v="1568"/>
    <n v="419"/>
    <s v="C41"/>
    <n v="7"/>
    <n v="3"/>
  </r>
  <r>
    <s v="rmNDttEt"/>
    <b v="0"/>
    <n v="1502430000000"/>
    <d v="2017-08-11T05:40:00"/>
    <n v="21"/>
    <s v="mate"/>
    <x v="0"/>
    <s v="15+0"/>
    <n v="1987"/>
    <n v="1568"/>
    <n v="419"/>
    <s v="C42"/>
    <n v="7"/>
    <n v="5"/>
  </r>
  <r>
    <s v="0olUXC0C"/>
    <b v="0"/>
    <n v="1502340000000"/>
    <d v="2017-08-10T04:40:00"/>
    <n v="4"/>
    <s v="outoftime"/>
    <x v="1"/>
    <s v="15+10"/>
    <n v="1987"/>
    <n v="1500"/>
    <n v="487"/>
    <s v="C44"/>
    <n v="4"/>
    <n v="4"/>
  </r>
  <r>
    <s v="Ph5ZNbzU"/>
    <b v="0"/>
    <n v="1502340000000"/>
    <d v="2017-08-10T04:40:00"/>
    <n v="31"/>
    <s v="resign"/>
    <x v="1"/>
    <s v="10+0"/>
    <n v="1987"/>
    <n v="1500"/>
    <n v="487"/>
    <s v="B20"/>
    <n v="3"/>
    <n v="4"/>
  </r>
  <r>
    <s v="XfUd7rF4"/>
    <b v="0"/>
    <n v="1502340000000"/>
    <d v="2017-08-10T04:40:00"/>
    <n v="27"/>
    <s v="resign"/>
    <x v="1"/>
    <s v="10+20"/>
    <n v="1987"/>
    <n v="1568"/>
    <n v="419"/>
    <s v="C42"/>
    <n v="7"/>
    <n v="4"/>
  </r>
  <r>
    <s v="FBnA4XJ4"/>
    <b v="0"/>
    <n v="1502170000000"/>
    <d v="2017-08-08T05:26:40"/>
    <n v="31"/>
    <s v="resign"/>
    <x v="1"/>
    <s v="10+20"/>
    <n v="1987"/>
    <n v="1560"/>
    <n v="427"/>
    <s v="C42"/>
    <n v="7"/>
    <n v="5"/>
  </r>
  <r>
    <s v="VxCTVvN9"/>
    <b v="0"/>
    <n v="1502060000000"/>
    <d v="2017-08-06T22:53:20"/>
    <n v="59"/>
    <s v="mate"/>
    <x v="0"/>
    <s v="10+0"/>
    <n v="1987"/>
    <n v="1500"/>
    <n v="487"/>
    <s v="D20"/>
    <n v="4"/>
    <n v="22"/>
  </r>
  <r>
    <s v="mDuStrgI"/>
    <b v="1"/>
    <n v="1502670000000"/>
    <d v="2017-08-14T00:20:00"/>
    <n v="63"/>
    <s v="mate"/>
    <x v="0"/>
    <s v="7+7"/>
    <n v="1987"/>
    <n v="1456"/>
    <n v="531"/>
    <s v="B00"/>
    <n v="2"/>
    <n v="0"/>
  </r>
  <r>
    <s v="Tdf3r4re"/>
    <b v="1"/>
    <s v="1487692693696"/>
    <d v="2017-02-21T15:58:14"/>
    <n v="144"/>
    <s v="resign"/>
    <x v="1"/>
    <s v="10+0"/>
    <n v="1987"/>
    <n v="1797"/>
    <n v="190"/>
    <s v="A04"/>
    <n v="2"/>
    <n v="15"/>
  </r>
  <r>
    <s v="XCCr1vlr"/>
    <b v="1"/>
    <s v="1503941201501"/>
    <d v="2017-08-28T17:26:42"/>
    <n v="87"/>
    <s v="mate"/>
    <x v="0"/>
    <s v="7+7"/>
    <n v="1987"/>
    <n v="1828"/>
    <n v="159"/>
    <s v="E67"/>
    <n v="12"/>
    <n v="17"/>
  </r>
  <r>
    <s v="4g4xWHhC"/>
    <b v="1"/>
    <s v="1483148506090"/>
    <d v="2016-12-31T01:41:46"/>
    <n v="44"/>
    <s v="outoftime"/>
    <x v="1"/>
    <s v="10+0"/>
    <n v="1987"/>
    <n v="1653"/>
    <n v="334"/>
    <s v="A45"/>
    <n v="3"/>
    <n v="1"/>
  </r>
  <r>
    <s v="yTezA1Rw"/>
    <b v="1"/>
    <s v="1485348050683"/>
    <d v="2017-01-25T12:40:51"/>
    <n v="35"/>
    <s v="resign"/>
    <x v="0"/>
    <s v="10+0"/>
    <n v="1987"/>
    <n v="1757"/>
    <n v="230"/>
    <s v="B08"/>
    <n v="8"/>
    <n v="12"/>
  </r>
  <r>
    <s v="Im7hTETj"/>
    <b v="1"/>
    <s v="1489879168026"/>
    <d v="2017-03-18T23:19:28"/>
    <n v="70"/>
    <s v="resign"/>
    <x v="1"/>
    <s v="8+0"/>
    <n v="1987"/>
    <n v="2339"/>
    <n v="-352"/>
    <s v="D00"/>
    <n v="7"/>
    <n v="23"/>
  </r>
  <r>
    <s v="aKTA0hwo"/>
    <b v="1"/>
    <s v="1502605315089"/>
    <d v="2017-08-13T06:21:55"/>
    <n v="24"/>
    <s v="resign"/>
    <x v="1"/>
    <s v="10+0"/>
    <n v="1987"/>
    <n v="1883"/>
    <n v="104"/>
    <s v="B43"/>
    <n v="10"/>
    <n v="6"/>
  </r>
  <r>
    <s v="aHpSpXBY"/>
    <b v="1"/>
    <n v="1499130000000"/>
    <d v="2017-07-04T01:00:00"/>
    <n v="47"/>
    <s v="resign"/>
    <x v="0"/>
    <s v="10+0"/>
    <n v="1986"/>
    <n v="2009"/>
    <n v="-23"/>
    <s v="C11"/>
    <n v="13"/>
    <n v="1"/>
  </r>
  <r>
    <s v="ezKFq0Gs"/>
    <b v="0"/>
    <n v="1503180000000"/>
    <d v="2017-08-19T22:00:00"/>
    <n v="127"/>
    <s v="draw"/>
    <x v="2"/>
    <s v="30+0"/>
    <n v="1986"/>
    <n v="1925"/>
    <n v="61"/>
    <s v="C50"/>
    <n v="5"/>
    <n v="22"/>
  </r>
  <r>
    <s v="kAxlJPih"/>
    <b v="1"/>
    <n v="1502100000000"/>
    <d v="2017-08-07T10:00:00"/>
    <n v="142"/>
    <s v="draw"/>
    <x v="2"/>
    <s v="10+0"/>
    <n v="1986"/>
    <n v="1993"/>
    <n v="-7"/>
    <s v="C13"/>
    <n v="12"/>
    <n v="10"/>
  </r>
  <r>
    <s v="gj70rtPv"/>
    <b v="1"/>
    <s v="1504347990416"/>
    <d v="2017-09-02T10:26:30"/>
    <n v="67"/>
    <s v="resign"/>
    <x v="0"/>
    <s v="8+0"/>
    <n v="1986"/>
    <n v="1828"/>
    <n v="158"/>
    <s v="A40"/>
    <n v="4"/>
    <n v="10"/>
  </r>
  <r>
    <s v="cLPw8kPT"/>
    <b v="1"/>
    <s v="1479845271186"/>
    <d v="2016-11-22T20:07:51"/>
    <n v="94"/>
    <s v="resign"/>
    <x v="1"/>
    <s v="10+0"/>
    <n v="1986"/>
    <n v="2059"/>
    <n v="-73"/>
    <s v="B21"/>
    <n v="3"/>
    <n v="20"/>
  </r>
  <r>
    <s v="OxAnNlyf"/>
    <b v="1"/>
    <s v="1500167521654"/>
    <d v="2017-07-16T01:12:02"/>
    <n v="147"/>
    <s v="draw"/>
    <x v="2"/>
    <s v="15+10"/>
    <n v="1986"/>
    <n v="2001"/>
    <n v="-15"/>
    <s v="B00"/>
    <n v="5"/>
    <n v="1"/>
  </r>
  <r>
    <s v="c399HvA0"/>
    <b v="1"/>
    <s v="1504184473834"/>
    <d v="2017-08-31T13:01:14"/>
    <n v="51"/>
    <s v="resign"/>
    <x v="0"/>
    <s v="10+0"/>
    <n v="1986"/>
    <n v="2028"/>
    <n v="-42"/>
    <s v="D00"/>
    <n v="3"/>
    <n v="13"/>
  </r>
  <r>
    <s v="Cl1f8FCm"/>
    <b v="1"/>
    <s v="1499285279661"/>
    <d v="2017-07-05T20:08:00"/>
    <n v="69"/>
    <s v="resign"/>
    <x v="0"/>
    <s v="10+0"/>
    <n v="1986"/>
    <n v="1666"/>
    <n v="320"/>
    <s v="D01"/>
    <n v="5"/>
    <n v="20"/>
  </r>
  <r>
    <s v="XZYl9PYc"/>
    <b v="1"/>
    <n v="1494460000000"/>
    <d v="2017-05-10T23:46:40"/>
    <n v="33"/>
    <s v="resign"/>
    <x v="0"/>
    <s v="10+0"/>
    <n v="1985"/>
    <n v="1009"/>
    <n v="976"/>
    <s v="C62"/>
    <n v="6"/>
    <n v="23"/>
  </r>
  <r>
    <s v="Dh19BxTM"/>
    <b v="1"/>
    <n v="1504170000000"/>
    <d v="2017-08-31T09:00:00"/>
    <n v="42"/>
    <s v="resign"/>
    <x v="1"/>
    <s v="10+0"/>
    <n v="1985"/>
    <n v="1993"/>
    <n v="-8"/>
    <s v="B50"/>
    <n v="4"/>
    <n v="9"/>
  </r>
  <r>
    <s v="lWhPFpTX"/>
    <b v="1"/>
    <n v="1502060000000"/>
    <d v="2017-08-06T22:53:20"/>
    <n v="35"/>
    <s v="mate"/>
    <x v="0"/>
    <s v="10+0"/>
    <n v="1985"/>
    <n v="1405"/>
    <n v="580"/>
    <s v="C24"/>
    <n v="4"/>
    <n v="22"/>
  </r>
  <r>
    <s v="k1TrqK3S"/>
    <b v="1"/>
    <n v="1502360000000"/>
    <d v="2017-08-10T10:13:20"/>
    <n v="62"/>
    <s v="resign"/>
    <x v="1"/>
    <s v="10+0"/>
    <n v="1985"/>
    <n v="1921"/>
    <n v="64"/>
    <s v="C41"/>
    <n v="8"/>
    <n v="10"/>
  </r>
  <r>
    <s v="IYtZoSb5"/>
    <b v="1"/>
    <s v="1504077133766"/>
    <d v="2017-08-30T07:12:14"/>
    <n v="95"/>
    <s v="outoftime"/>
    <x v="0"/>
    <s v="10+0"/>
    <n v="1985"/>
    <n v="1823"/>
    <n v="162"/>
    <s v="B10"/>
    <n v="2"/>
    <n v="7"/>
  </r>
  <r>
    <s v="m5ZC7FDA"/>
    <b v="1"/>
    <s v="1502782474401"/>
    <d v="2017-08-15T07:34:34"/>
    <n v="16"/>
    <s v="resign"/>
    <x v="0"/>
    <s v="15+5"/>
    <n v="1985"/>
    <n v="1540"/>
    <n v="445"/>
    <s v="D02"/>
    <n v="4"/>
    <n v="7"/>
  </r>
  <r>
    <s v="Pi9lxgBE"/>
    <b v="1"/>
    <s v="1504326314715"/>
    <d v="2017-09-02T04:25:15"/>
    <n v="31"/>
    <s v="resign"/>
    <x v="0"/>
    <s v="10+0"/>
    <n v="1985"/>
    <n v="1949"/>
    <n v="36"/>
    <s v="C01"/>
    <n v="5"/>
    <n v="4"/>
  </r>
  <r>
    <s v="v7TMDl54"/>
    <b v="1"/>
    <s v="1493561588943"/>
    <d v="2017-04-30T14:13:09"/>
    <n v="119"/>
    <s v="mate"/>
    <x v="0"/>
    <s v="5+5"/>
    <n v="1985"/>
    <n v="2091"/>
    <n v="-106"/>
    <s v="A40"/>
    <n v="6"/>
    <n v="14"/>
  </r>
  <r>
    <s v="0FQxZNFJ"/>
    <b v="1"/>
    <s v="1502484961124"/>
    <d v="2017-08-11T20:56:01"/>
    <n v="49"/>
    <s v="resign"/>
    <x v="0"/>
    <s v="15+2"/>
    <n v="1985"/>
    <n v="2044"/>
    <n v="-59"/>
    <s v="A70"/>
    <n v="15"/>
    <n v="20"/>
  </r>
  <r>
    <s v="5Np1HwDk"/>
    <b v="1"/>
    <s v="1503674870867"/>
    <d v="2017-08-25T15:27:51"/>
    <n v="17"/>
    <s v="resign"/>
    <x v="1"/>
    <s v="10+0"/>
    <n v="1985"/>
    <n v="2047"/>
    <n v="-62"/>
    <s v="A02"/>
    <n v="1"/>
    <n v="15"/>
  </r>
  <r>
    <s v="lbF16ssG"/>
    <b v="1"/>
    <s v="1499460148549"/>
    <d v="2017-07-07T20:42:29"/>
    <n v="76"/>
    <s v="resign"/>
    <x v="1"/>
    <s v="20+15"/>
    <n v="1985"/>
    <n v="2009"/>
    <n v="-24"/>
    <s v="C01"/>
    <n v="5"/>
    <n v="20"/>
  </r>
  <r>
    <s v="HDH18gtj"/>
    <b v="1"/>
    <n v="1504280000000"/>
    <d v="2017-09-01T15:33:20"/>
    <n v="58"/>
    <s v="resign"/>
    <x v="1"/>
    <s v="10+0"/>
    <n v="1984"/>
    <n v="1948"/>
    <n v="36"/>
    <s v="B06"/>
    <n v="6"/>
    <n v="15"/>
  </r>
  <r>
    <s v="FfPQwkyj"/>
    <b v="0"/>
    <n v="1504280000000"/>
    <d v="2017-09-01T15:33:20"/>
    <n v="65"/>
    <s v="resign"/>
    <x v="0"/>
    <s v="5+5"/>
    <n v="1984"/>
    <n v="2050"/>
    <n v="-66"/>
    <s v="B23"/>
    <n v="4"/>
    <n v="15"/>
  </r>
  <r>
    <s v="x3VsmBWq"/>
    <b v="1"/>
    <n v="1456670000000"/>
    <d v="2016-02-28T14:33:20"/>
    <n v="23"/>
    <s v="resign"/>
    <x v="0"/>
    <s v="10+0"/>
    <n v="1984"/>
    <n v="1505"/>
    <n v="479"/>
    <s v="C28"/>
    <n v="7"/>
    <n v="14"/>
  </r>
  <r>
    <s v="BVCKqf9g"/>
    <b v="1"/>
    <n v="1464650000000"/>
    <d v="2016-05-30T23:13:20"/>
    <n v="116"/>
    <s v="outoftime"/>
    <x v="1"/>
    <s v="10+0"/>
    <n v="1984"/>
    <n v="1990"/>
    <n v="-6"/>
    <s v="A45"/>
    <n v="2"/>
    <n v="23"/>
  </r>
  <r>
    <s v="C1TYwkqE"/>
    <b v="1"/>
    <n v="1504280000000"/>
    <d v="2017-09-01T15:33:20"/>
    <n v="106"/>
    <s v="resign"/>
    <x v="0"/>
    <s v="7+10"/>
    <n v="1984"/>
    <n v="2052"/>
    <n v="-68"/>
    <s v="A36"/>
    <n v="10"/>
    <n v="15"/>
  </r>
  <r>
    <s v="CZU6NI3l"/>
    <b v="1"/>
    <s v="1476910380746"/>
    <d v="2016-10-19T20:53:01"/>
    <n v="52"/>
    <s v="resign"/>
    <x v="1"/>
    <s v="9+10"/>
    <n v="1984"/>
    <n v="1857"/>
    <n v="127"/>
    <s v="B57"/>
    <n v="8"/>
    <n v="20"/>
  </r>
  <r>
    <s v="Y6OiHWWo"/>
    <b v="1"/>
    <s v="1475928611912"/>
    <d v="2016-10-08T12:10:12"/>
    <n v="81"/>
    <s v="outoftime"/>
    <x v="0"/>
    <s v="9+10"/>
    <n v="1984"/>
    <n v="1846"/>
    <n v="138"/>
    <s v="C50"/>
    <n v="5"/>
    <n v="12"/>
  </r>
  <r>
    <s v="uv4s6Jn6"/>
    <b v="1"/>
    <s v="1471552006148"/>
    <d v="2016-08-18T20:26:46"/>
    <n v="50"/>
    <s v="resign"/>
    <x v="1"/>
    <s v="45+45"/>
    <n v="1984"/>
    <n v="1964"/>
    <n v="20"/>
    <s v="D11"/>
    <n v="5"/>
    <n v="20"/>
  </r>
  <r>
    <s v="FrYghAWU"/>
    <b v="1"/>
    <n v="1501970000000"/>
    <d v="2017-08-05T21:53:20"/>
    <n v="38"/>
    <s v="resign"/>
    <x v="1"/>
    <s v="10+0"/>
    <n v="1983"/>
    <n v="2313"/>
    <n v="-330"/>
    <s v="A40"/>
    <n v="2"/>
    <n v="21"/>
  </r>
  <r>
    <s v="kPkQGuG3"/>
    <b v="1"/>
    <n v="1472410000000"/>
    <d v="2016-08-28T18:46:40"/>
    <n v="45"/>
    <s v="resign"/>
    <x v="0"/>
    <s v="10+0"/>
    <n v="1983"/>
    <n v="1764"/>
    <n v="219"/>
    <s v="B20"/>
    <n v="3"/>
    <n v="18"/>
  </r>
  <r>
    <s v="11NJo56N"/>
    <b v="1"/>
    <s v="1504378150572"/>
    <d v="2017-09-02T18:49:11"/>
    <n v="65"/>
    <s v="resign"/>
    <x v="0"/>
    <s v="15+10"/>
    <n v="1983"/>
    <n v="1904"/>
    <n v="79"/>
    <s v="D18"/>
    <n v="11"/>
    <n v="18"/>
  </r>
  <r>
    <s v="SQVRgAUr"/>
    <b v="0"/>
    <s v="1504059675821"/>
    <d v="2017-08-30T02:21:16"/>
    <n v="46"/>
    <s v="resign"/>
    <x v="1"/>
    <s v="10+0"/>
    <n v="1983"/>
    <n v="2027"/>
    <n v="-44"/>
    <s v="C54"/>
    <n v="13"/>
    <n v="2"/>
  </r>
  <r>
    <s v="wsJ1nS0F"/>
    <b v="1"/>
    <s v="1466853257318"/>
    <d v="2016-06-25T11:14:17"/>
    <n v="51"/>
    <s v="mate"/>
    <x v="0"/>
    <s v="10+0"/>
    <n v="1983"/>
    <n v="1699"/>
    <n v="284"/>
    <s v="D06"/>
    <n v="4"/>
    <n v="11"/>
  </r>
  <r>
    <s v="QLrxgtVJ"/>
    <b v="1"/>
    <s v="1465344073743"/>
    <d v="2016-06-08T00:01:14"/>
    <n v="61"/>
    <s v="mate"/>
    <x v="0"/>
    <s v="10+0"/>
    <n v="1983"/>
    <n v="1500"/>
    <n v="483"/>
    <s v="C44"/>
    <n v="5"/>
    <n v="0"/>
  </r>
  <r>
    <s v="rjbdkm9Y"/>
    <b v="1"/>
    <s v="1504351067431"/>
    <d v="2017-09-02T11:17:47"/>
    <n v="49"/>
    <s v="resign"/>
    <x v="0"/>
    <s v="10+0"/>
    <n v="1983"/>
    <n v="1281"/>
    <n v="702"/>
    <s v="D00"/>
    <n v="3"/>
    <n v="11"/>
  </r>
  <r>
    <s v="BnUS7DQe"/>
    <b v="1"/>
    <n v="1504210000000"/>
    <d v="2017-08-31T20:06:40"/>
    <n v="56"/>
    <s v="draw"/>
    <x v="2"/>
    <s v="10+0"/>
    <n v="1982"/>
    <n v="1960"/>
    <n v="22"/>
    <s v="B01"/>
    <n v="2"/>
    <n v="20"/>
  </r>
  <r>
    <s v="GYFSYJ8I"/>
    <b v="1"/>
    <n v="1504050000000"/>
    <d v="2017-08-29T23:40:00"/>
    <n v="33"/>
    <s v="resign"/>
    <x v="0"/>
    <s v="10+0"/>
    <n v="1982"/>
    <n v="1917"/>
    <n v="65"/>
    <s v="A34"/>
    <n v="3"/>
    <n v="23"/>
  </r>
  <r>
    <s v="zQSIWXgw"/>
    <b v="1"/>
    <n v="1502360000000"/>
    <d v="2017-08-10T10:13:20"/>
    <n v="53"/>
    <s v="mate"/>
    <x v="0"/>
    <s v="10+0"/>
    <n v="1982"/>
    <n v="1644"/>
    <n v="338"/>
    <s v="C41"/>
    <n v="5"/>
    <n v="10"/>
  </r>
  <r>
    <s v="u9Tl6RNG"/>
    <b v="1"/>
    <n v="1422290000000"/>
    <d v="2015-01-26T16:33:20"/>
    <n v="57"/>
    <s v="resign"/>
    <x v="1"/>
    <s v="8+0"/>
    <n v="1982"/>
    <n v="2042"/>
    <n v="-60"/>
    <s v="B30"/>
    <n v="4"/>
    <n v="16"/>
  </r>
  <r>
    <s v="Q54u6Ham"/>
    <b v="1"/>
    <s v="1469964672614"/>
    <d v="2016-07-31T11:31:13"/>
    <n v="104"/>
    <s v="mate"/>
    <x v="1"/>
    <s v="25+25"/>
    <n v="1982"/>
    <n v="2131"/>
    <n v="-149"/>
    <s v="A00"/>
    <n v="1"/>
    <n v="11"/>
  </r>
  <r>
    <s v="m6GwgmRj"/>
    <b v="1"/>
    <s v="1504469646646"/>
    <d v="2017-09-03T20:14:07"/>
    <n v="64"/>
    <s v="resign"/>
    <x v="1"/>
    <s v="10+0"/>
    <n v="1982"/>
    <n v="2085"/>
    <n v="-103"/>
    <s v="C53"/>
    <n v="9"/>
    <n v="20"/>
  </r>
  <r>
    <s v="dGpsSZqt"/>
    <b v="1"/>
    <s v="1502010105106"/>
    <d v="2017-08-06T09:01:45"/>
    <n v="52"/>
    <s v="resign"/>
    <x v="1"/>
    <s v="10+30"/>
    <n v="1982"/>
    <n v="1512"/>
    <n v="470"/>
    <s v="B21"/>
    <n v="5"/>
    <n v="9"/>
  </r>
  <r>
    <s v="0gEjhTJc"/>
    <b v="1"/>
    <s v="1489880353236"/>
    <d v="2017-03-18T23:39:13"/>
    <n v="80"/>
    <s v="resign"/>
    <x v="1"/>
    <s v="8+0"/>
    <n v="1982"/>
    <n v="2348"/>
    <n v="-366"/>
    <s v="D00"/>
    <n v="4"/>
    <n v="23"/>
  </r>
  <r>
    <s v="RkhniADk"/>
    <b v="0"/>
    <n v="1504260000000"/>
    <d v="2017-09-01T10:00:00"/>
    <n v="46"/>
    <s v="resign"/>
    <x v="1"/>
    <s v="5+5"/>
    <n v="1981"/>
    <n v="2050"/>
    <n v="-69"/>
    <s v="A15"/>
    <n v="4"/>
    <n v="10"/>
  </r>
  <r>
    <s v="sv4OVqgE"/>
    <b v="1"/>
    <n v="1490430000000"/>
    <d v="2017-03-25T08:20:00"/>
    <n v="69"/>
    <s v="resign"/>
    <x v="0"/>
    <s v="20+5"/>
    <n v="1981"/>
    <n v="1818"/>
    <n v="163"/>
    <s v="A00"/>
    <n v="1"/>
    <n v="8"/>
  </r>
  <r>
    <s v="mDTN7C2h"/>
    <b v="0"/>
    <n v="1453410000000"/>
    <d v="2016-01-21T21:00:00"/>
    <n v="21"/>
    <s v="outoftime"/>
    <x v="0"/>
    <s v="20+5"/>
    <n v="1981"/>
    <n v="1109"/>
    <n v="872"/>
    <s v="C30"/>
    <n v="3"/>
    <n v="21"/>
  </r>
  <r>
    <s v="IDbDPz4E"/>
    <b v="1"/>
    <s v="1504380392745"/>
    <d v="2017-09-02T19:26:33"/>
    <n v="47"/>
    <s v="resign"/>
    <x v="0"/>
    <s v="10+0"/>
    <n v="1981"/>
    <n v="1977"/>
    <n v="4"/>
    <s v="D30"/>
    <n v="4"/>
    <n v="19"/>
  </r>
  <r>
    <s v="MJDEd1R1"/>
    <b v="1"/>
    <s v="1504214151983"/>
    <d v="2017-08-31T21:15:52"/>
    <n v="94"/>
    <s v="resign"/>
    <x v="1"/>
    <s v="10+0"/>
    <n v="1981"/>
    <n v="2303"/>
    <n v="-322"/>
    <s v="A49"/>
    <n v="5"/>
    <n v="21"/>
  </r>
  <r>
    <s v="IDbDPz4E"/>
    <b v="1"/>
    <s v="1504380392745"/>
    <d v="2017-09-02T19:26:33"/>
    <n v="47"/>
    <s v="resign"/>
    <x v="0"/>
    <s v="10+0"/>
    <n v="1981"/>
    <n v="1977"/>
    <n v="4"/>
    <s v="D30"/>
    <n v="4"/>
    <n v="19"/>
  </r>
  <r>
    <s v="MJDEd1R1"/>
    <b v="1"/>
    <s v="1504214151983"/>
    <d v="2017-08-31T21:15:52"/>
    <n v="94"/>
    <s v="resign"/>
    <x v="1"/>
    <s v="10+0"/>
    <n v="1981"/>
    <n v="2303"/>
    <n v="-322"/>
    <s v="A49"/>
    <n v="5"/>
    <n v="21"/>
  </r>
  <r>
    <s v="nyU0rFbc"/>
    <b v="1"/>
    <s v="1504100342816"/>
    <d v="2017-08-30T13:39:03"/>
    <n v="72"/>
    <s v="resign"/>
    <x v="1"/>
    <s v="10+0"/>
    <n v="1981"/>
    <n v="1941"/>
    <n v="40"/>
    <s v="D43"/>
    <n v="8"/>
    <n v="13"/>
  </r>
  <r>
    <s v="APEvwy9z"/>
    <b v="1"/>
    <s v="1502665254964"/>
    <d v="2017-08-13T23:00:55"/>
    <n v="131"/>
    <s v="resign"/>
    <x v="0"/>
    <s v="6+10"/>
    <n v="1981"/>
    <n v="1865"/>
    <n v="116"/>
    <s v="D55"/>
    <n v="11"/>
    <n v="23"/>
  </r>
  <r>
    <s v="x7AA1vc4"/>
    <b v="1"/>
    <n v="1502650000000"/>
    <d v="2017-08-13T18:46:40"/>
    <n v="89"/>
    <s v="mate"/>
    <x v="0"/>
    <s v="10+0"/>
    <n v="1980"/>
    <n v="1860"/>
    <n v="120"/>
    <s v="C11"/>
    <n v="11"/>
    <n v="18"/>
  </r>
  <r>
    <s v="zsWLHugA"/>
    <b v="1"/>
    <n v="1504140000000"/>
    <d v="2017-08-31T00:40:00"/>
    <n v="35"/>
    <s v="resign"/>
    <x v="0"/>
    <s v="10+0"/>
    <n v="1980"/>
    <n v="2071"/>
    <n v="-91"/>
    <s v="A08"/>
    <n v="4"/>
    <n v="0"/>
  </r>
  <r>
    <s v="jBzQxlzq"/>
    <b v="1"/>
    <n v="1504100000000"/>
    <d v="2017-08-30T13:33:20"/>
    <n v="123"/>
    <s v="resign"/>
    <x v="0"/>
    <s v="10+30"/>
    <n v="1980"/>
    <n v="1627"/>
    <n v="353"/>
    <s v="C00"/>
    <n v="3"/>
    <n v="13"/>
  </r>
  <r>
    <s v="b59NpQuW"/>
    <b v="1"/>
    <s v="1500718106330"/>
    <d v="2017-07-22T10:08:26"/>
    <n v="80"/>
    <s v="outoftime"/>
    <x v="1"/>
    <s v="15+15"/>
    <n v="1980"/>
    <n v="2173"/>
    <n v="-193"/>
    <s v="D45"/>
    <n v="11"/>
    <n v="10"/>
  </r>
  <r>
    <s v="x7AA1vc4"/>
    <b v="1"/>
    <s v="1502650947076"/>
    <d v="2017-08-13T19:02:27"/>
    <n v="89"/>
    <s v="mate"/>
    <x v="0"/>
    <s v="10+0"/>
    <n v="1980"/>
    <n v="1860"/>
    <n v="120"/>
    <s v="C11"/>
    <n v="11"/>
    <n v="19"/>
  </r>
  <r>
    <s v="tEP3vvxm"/>
    <b v="1"/>
    <s v="1480155240801"/>
    <d v="2016-11-26T10:14:01"/>
    <n v="113"/>
    <s v="outoftime"/>
    <x v="0"/>
    <s v="8+0"/>
    <n v="1980"/>
    <n v="1967"/>
    <n v="13"/>
    <s v="B07"/>
    <n v="3"/>
    <n v="10"/>
  </r>
  <r>
    <s v="2UXOqtYH"/>
    <b v="1"/>
    <s v="1479057267923"/>
    <d v="2016-11-13T17:14:28"/>
    <n v="140"/>
    <s v="resign"/>
    <x v="1"/>
    <s v="15+0"/>
    <n v="1980"/>
    <n v="2085"/>
    <n v="-105"/>
    <s v="B21"/>
    <n v="5"/>
    <n v="17"/>
  </r>
  <r>
    <s v="6NYcoKmJ"/>
    <b v="1"/>
    <s v="1479028179561"/>
    <d v="2016-11-13T09:09:40"/>
    <n v="31"/>
    <s v="resign"/>
    <x v="0"/>
    <s v="8+0"/>
    <n v="1980"/>
    <n v="1946"/>
    <n v="34"/>
    <s v="C50"/>
    <n v="6"/>
    <n v="9"/>
  </r>
  <r>
    <s v="b59NpQuW"/>
    <b v="1"/>
    <s v="1500718106330"/>
    <d v="2017-07-22T10:08:26"/>
    <n v="80"/>
    <s v="outoftime"/>
    <x v="1"/>
    <s v="15+15"/>
    <n v="1980"/>
    <n v="2173"/>
    <n v="-193"/>
    <s v="D45"/>
    <n v="11"/>
    <n v="10"/>
  </r>
  <r>
    <s v="O4doB4iY"/>
    <b v="1"/>
    <s v="1502050095771"/>
    <d v="2017-08-06T20:08:16"/>
    <n v="32"/>
    <s v="resign"/>
    <x v="1"/>
    <s v="10+0"/>
    <n v="1980"/>
    <n v="2097"/>
    <n v="-117"/>
    <s v="A48"/>
    <n v="5"/>
    <n v="20"/>
  </r>
  <r>
    <s v="O4hEQMTb"/>
    <b v="1"/>
    <s v="1498766922190"/>
    <d v="2017-06-29T20:08:42"/>
    <n v="60"/>
    <s v="resign"/>
    <x v="1"/>
    <s v="5+5"/>
    <n v="1980"/>
    <n v="2017"/>
    <n v="-37"/>
    <s v="A03"/>
    <n v="2"/>
    <n v="20"/>
  </r>
  <r>
    <s v="aCXlyQOU"/>
    <b v="1"/>
    <n v="1499540000000"/>
    <d v="2017-07-08T18:53:20"/>
    <n v="50"/>
    <s v="draw"/>
    <x v="2"/>
    <s v="10+0"/>
    <n v="1979"/>
    <n v="1905"/>
    <n v="74"/>
    <s v="D02"/>
    <n v="3"/>
    <n v="18"/>
  </r>
  <r>
    <s v="kcntblun"/>
    <b v="1"/>
    <n v="1502100000000"/>
    <d v="2017-08-07T10:00:00"/>
    <n v="19"/>
    <s v="resign"/>
    <x v="0"/>
    <s v="10+0"/>
    <n v="1979"/>
    <n v="1786"/>
    <n v="193"/>
    <s v="C18"/>
    <n v="12"/>
    <n v="10"/>
  </r>
  <r>
    <s v="wa9fwn08"/>
    <b v="1"/>
    <n v="1447860000000"/>
    <d v="2015-11-18T15:20:00"/>
    <n v="55"/>
    <s v="resign"/>
    <x v="0"/>
    <s v="10+0"/>
    <n v="1979"/>
    <n v="2008"/>
    <n v="-29"/>
    <s v="B47"/>
    <n v="10"/>
    <n v="15"/>
  </r>
  <r>
    <s v="CWUiHxhc"/>
    <b v="1"/>
    <n v="1504240000000"/>
    <d v="2017-09-01T04:26:40"/>
    <n v="69"/>
    <s v="resign"/>
    <x v="0"/>
    <s v="7+15"/>
    <n v="1979"/>
    <n v="1800"/>
    <n v="179"/>
    <s v="E20"/>
    <n v="6"/>
    <n v="4"/>
  </r>
  <r>
    <s v="AKGvlgYJ"/>
    <b v="1"/>
    <s v="1504099846489"/>
    <d v="2017-08-30T13:30:46"/>
    <n v="45"/>
    <s v="resign"/>
    <x v="0"/>
    <s v="10+0"/>
    <n v="1979"/>
    <n v="1954"/>
    <n v="25"/>
    <s v="B27"/>
    <n v="4"/>
    <n v="13"/>
  </r>
  <r>
    <s v="tahL9yB9"/>
    <b v="1"/>
    <s v="1503516552004"/>
    <d v="2017-08-23T19:29:12"/>
    <n v="67"/>
    <s v="resign"/>
    <x v="0"/>
    <s v="10+3"/>
    <n v="1979"/>
    <n v="1912"/>
    <n v="67"/>
    <s v="B90"/>
    <n v="10"/>
    <n v="19"/>
  </r>
  <r>
    <s v="mIiuVrgM"/>
    <b v="1"/>
    <s v="1465498682861"/>
    <d v="2016-06-09T18:58:03"/>
    <n v="51"/>
    <s v="mate"/>
    <x v="0"/>
    <s v="8+0"/>
    <n v="1979"/>
    <n v="1537"/>
    <n v="442"/>
    <s v="B01"/>
    <n v="4"/>
    <n v="18"/>
  </r>
  <r>
    <s v="qeNryRmX"/>
    <b v="1"/>
    <s v="1477746886095"/>
    <d v="2016-10-29T13:14:46"/>
    <n v="37"/>
    <s v="resign"/>
    <x v="0"/>
    <s v="9+10"/>
    <n v="1979"/>
    <n v="1826"/>
    <n v="153"/>
    <s v="C70"/>
    <n v="8"/>
    <n v="13"/>
  </r>
  <r>
    <s v="cGxEv6DP"/>
    <b v="1"/>
    <s v="1475859824109"/>
    <d v="2016-10-07T17:03:44"/>
    <n v="55"/>
    <s v="resign"/>
    <x v="0"/>
    <s v="45+45"/>
    <n v="1979"/>
    <n v="1913"/>
    <n v="66"/>
    <s v="C01"/>
    <n v="7"/>
    <n v="17"/>
  </r>
  <r>
    <s v="Em887Lxl"/>
    <b v="1"/>
    <s v="1504347003801"/>
    <d v="2017-09-02T10:10:04"/>
    <n v="73"/>
    <s v="resign"/>
    <x v="0"/>
    <s v="10+0"/>
    <n v="1979"/>
    <n v="2049"/>
    <n v="-70"/>
    <s v="E12"/>
    <n v="6"/>
    <n v="10"/>
  </r>
  <r>
    <s v="Myygzudq"/>
    <b v="1"/>
    <s v="1502692062909"/>
    <d v="2017-08-14T06:27:43"/>
    <n v="32"/>
    <s v="resign"/>
    <x v="0"/>
    <s v="10+0"/>
    <n v="1979"/>
    <n v="1778"/>
    <n v="201"/>
    <s v="C10"/>
    <n v="5"/>
    <n v="6"/>
  </r>
  <r>
    <s v="ax7FMP4m"/>
    <b v="1"/>
    <s v="1490638746670"/>
    <d v="2017-03-27T18:19:07"/>
    <n v="117"/>
    <s v="resign"/>
    <x v="0"/>
    <s v="15+10"/>
    <n v="1979"/>
    <n v="2055"/>
    <n v="-76"/>
    <s v="C45"/>
    <n v="9"/>
    <n v="18"/>
  </r>
  <r>
    <s v="nc2iXoqQ"/>
    <b v="1"/>
    <n v="1471370000000"/>
    <d v="2016-08-16T17:53:20"/>
    <n v="24"/>
    <s v="resign"/>
    <x v="1"/>
    <s v="10+0"/>
    <n v="1978"/>
    <n v="2457"/>
    <n v="-479"/>
    <s v="A10"/>
    <n v="2"/>
    <n v="17"/>
  </r>
  <r>
    <s v="4S34mJwp"/>
    <b v="1"/>
    <n v="1461760000000"/>
    <d v="2016-04-27T12:26:40"/>
    <n v="11"/>
    <s v="outoftime"/>
    <x v="0"/>
    <s v="10+10"/>
    <n v="1978"/>
    <n v="2004"/>
    <n v="-26"/>
    <s v="A04"/>
    <n v="2"/>
    <n v="12"/>
  </r>
  <r>
    <s v="xyXbppgb"/>
    <b v="0"/>
    <n v="1461680000000"/>
    <d v="2016-04-26T14:13:20"/>
    <n v="22"/>
    <s v="resign"/>
    <x v="1"/>
    <s v="5+6"/>
    <n v="1978"/>
    <n v="1979"/>
    <n v="-1"/>
    <s v="B01"/>
    <n v="6"/>
    <n v="14"/>
  </r>
  <r>
    <s v="NxvwzFQd"/>
    <b v="1"/>
    <n v="1491680000000"/>
    <d v="2017-04-08T19:33:20"/>
    <n v="81"/>
    <s v="mate"/>
    <x v="0"/>
    <s v="10+0"/>
    <n v="1978"/>
    <n v="1746"/>
    <n v="232"/>
    <s v="D20"/>
    <n v="5"/>
    <n v="19"/>
  </r>
  <r>
    <s v="jCghLW1D"/>
    <b v="1"/>
    <n v="1448130000000"/>
    <d v="2015-11-21T18:20:00"/>
    <n v="66"/>
    <s v="resign"/>
    <x v="1"/>
    <s v="15+0"/>
    <n v="1978"/>
    <n v="1916"/>
    <n v="62"/>
    <s v="C11"/>
    <n v="7"/>
    <n v="18"/>
  </r>
  <r>
    <s v="n7DV8SKf"/>
    <b v="1"/>
    <n v="1434660000000"/>
    <d v="2015-06-18T20:40:00"/>
    <n v="84"/>
    <s v="resign"/>
    <x v="1"/>
    <s v="8+8"/>
    <n v="1978"/>
    <n v="2245"/>
    <n v="-267"/>
    <s v="B33"/>
    <n v="11"/>
    <n v="20"/>
  </r>
  <r>
    <s v="wDdAr5cV"/>
    <b v="1"/>
    <n v="1422290000000"/>
    <d v="2015-01-26T16:33:20"/>
    <n v="152"/>
    <s v="outoftime"/>
    <x v="2"/>
    <s v="8+0"/>
    <n v="1978"/>
    <n v="2061"/>
    <n v="-83"/>
    <s v="B30"/>
    <n v="4"/>
    <n v="16"/>
  </r>
  <r>
    <s v="HtmwcFhB"/>
    <b v="0"/>
    <s v="1502288625706"/>
    <d v="2017-08-09T14:23:46"/>
    <n v="65"/>
    <s v="resign"/>
    <x v="0"/>
    <s v="15+0"/>
    <n v="1978"/>
    <n v="1658"/>
    <n v="320"/>
    <s v="D30"/>
    <n v="4"/>
    <n v="14"/>
  </r>
  <r>
    <s v="6RWjtAWk"/>
    <b v="0"/>
    <s v="1500977806300"/>
    <d v="2017-07-25T10:16:46"/>
    <n v="47"/>
    <s v="resign"/>
    <x v="0"/>
    <s v="15+0"/>
    <n v="1978"/>
    <n v="1500"/>
    <n v="478"/>
    <s v="E90"/>
    <n v="9"/>
    <n v="10"/>
  </r>
  <r>
    <s v="C6wmpTxG"/>
    <b v="1"/>
    <s v="1504357374555"/>
    <d v="2017-09-02T13:02:55"/>
    <n v="55"/>
    <s v="resign"/>
    <x v="0"/>
    <s v="10+0"/>
    <n v="1978"/>
    <n v="1711"/>
    <n v="267"/>
    <s v="C70"/>
    <n v="8"/>
    <n v="13"/>
  </r>
  <r>
    <s v="n2nxpfS7"/>
    <b v="1"/>
    <s v="1472286728034"/>
    <d v="2016-08-27T08:32:08"/>
    <n v="88"/>
    <s v="mate"/>
    <x v="1"/>
    <s v="10+0"/>
    <n v="1978"/>
    <n v="1814"/>
    <n v="164"/>
    <s v="A04"/>
    <n v="2"/>
    <n v="8"/>
  </r>
  <r>
    <s v="MjB39ccq"/>
    <b v="1"/>
    <s v="1453887710994"/>
    <d v="2016-01-27T09:41:51"/>
    <n v="101"/>
    <s v="resign"/>
    <x v="0"/>
    <s v="13+40"/>
    <n v="1978"/>
    <n v="2139"/>
    <n v="-161"/>
    <s v="A84"/>
    <n v="4"/>
    <n v="9"/>
  </r>
  <r>
    <s v="DFebfd1e"/>
    <b v="1"/>
    <s v="1504173669908"/>
    <d v="2017-08-31T10:01:10"/>
    <n v="102"/>
    <s v="resign"/>
    <x v="1"/>
    <s v="30+30"/>
    <n v="1978"/>
    <n v="2062"/>
    <n v="-84"/>
    <s v="B09"/>
    <n v="11"/>
    <n v="10"/>
  </r>
  <r>
    <s v="syvfkVb9"/>
    <b v="1"/>
    <n v="1481460000000"/>
    <d v="2016-12-11T12:40:00"/>
    <n v="56"/>
    <s v="resign"/>
    <x v="1"/>
    <s v="10+0"/>
    <n v="1977"/>
    <n v="1919"/>
    <n v="58"/>
    <s v="D04"/>
    <n v="6"/>
    <n v="12"/>
  </r>
  <r>
    <s v="wEHdayxX"/>
    <b v="1"/>
    <n v="1491680000000"/>
    <d v="2017-04-08T19:33:20"/>
    <n v="77"/>
    <s v="mate"/>
    <x v="0"/>
    <s v="10+0"/>
    <n v="1977"/>
    <n v="1763"/>
    <n v="214"/>
    <s v="D20"/>
    <n v="4"/>
    <n v="19"/>
  </r>
  <r>
    <s v="4zofgCwV"/>
    <b v="1"/>
    <n v="1448010000000"/>
    <d v="2015-11-20T09:00:00"/>
    <n v="80"/>
    <s v="resign"/>
    <x v="1"/>
    <s v="15+0"/>
    <n v="1977"/>
    <n v="2241"/>
    <n v="-264"/>
    <s v="B28"/>
    <n v="6"/>
    <n v="9"/>
  </r>
  <r>
    <s v="e9ZGblg1"/>
    <b v="1"/>
    <n v="1447760000000"/>
    <d v="2015-11-17T11:33:20"/>
    <n v="47"/>
    <s v="resign"/>
    <x v="0"/>
    <s v="10+0"/>
    <n v="1977"/>
    <n v="1564"/>
    <n v="413"/>
    <s v="C44"/>
    <n v="5"/>
    <n v="11"/>
  </r>
  <r>
    <s v="XuE3LprK"/>
    <b v="0"/>
    <s v="1504436661682"/>
    <d v="2017-09-03T11:04:22"/>
    <n v="146"/>
    <s v="resign"/>
    <x v="1"/>
    <s v="25+10"/>
    <n v="1977"/>
    <n v="1816"/>
    <n v="161"/>
    <s v="A30"/>
    <n v="2"/>
    <n v="11"/>
  </r>
  <r>
    <s v="hxEyGHs0"/>
    <b v="1"/>
    <s v="1503875285884"/>
    <d v="2017-08-27T23:08:06"/>
    <n v="122"/>
    <s v="resign"/>
    <x v="1"/>
    <s v="15+10"/>
    <n v="1977"/>
    <n v="2012"/>
    <n v="-35"/>
    <s v="E32"/>
    <n v="7"/>
    <n v="23"/>
  </r>
  <r>
    <s v="N88IVgB5"/>
    <b v="1"/>
    <s v="1502604421618"/>
    <d v="2017-08-13T06:07:02"/>
    <n v="63"/>
    <s v="resign"/>
    <x v="0"/>
    <s v="10+0"/>
    <n v="1977"/>
    <n v="1948"/>
    <n v="29"/>
    <s v="D15"/>
    <n v="7"/>
    <n v="6"/>
  </r>
  <r>
    <s v="VG0al8lF"/>
    <b v="1"/>
    <n v="1500680000000"/>
    <d v="2017-07-21T23:33:20"/>
    <n v="39"/>
    <s v="resign"/>
    <x v="1"/>
    <s v="10+5"/>
    <n v="1976"/>
    <n v="2135"/>
    <n v="-159"/>
    <s v="B22"/>
    <n v="6"/>
    <n v="23"/>
  </r>
  <r>
    <s v="8CCBHpef"/>
    <b v="1"/>
    <n v="1504170000000"/>
    <d v="2017-08-31T09:00:00"/>
    <n v="63"/>
    <s v="resign"/>
    <x v="0"/>
    <s v="7+4"/>
    <n v="1976"/>
    <n v="1988"/>
    <n v="-12"/>
    <s v="B40"/>
    <n v="10"/>
    <n v="9"/>
  </r>
  <r>
    <s v="MP8TYTbX"/>
    <b v="1"/>
    <n v="1504170000000"/>
    <d v="2017-08-31T09:00:00"/>
    <n v="141"/>
    <s v="resign"/>
    <x v="0"/>
    <s v="7+4"/>
    <n v="1976"/>
    <n v="1987"/>
    <n v="-11"/>
    <s v="C44"/>
    <n v="4"/>
    <n v="9"/>
  </r>
  <r>
    <s v="zNY1Nmcu"/>
    <b v="1"/>
    <n v="1482300000000"/>
    <d v="2016-12-21T06:00:00"/>
    <n v="139"/>
    <s v="draw"/>
    <x v="2"/>
    <s v="15+10"/>
    <n v="1976"/>
    <n v="1848"/>
    <n v="128"/>
    <s v="B32"/>
    <n v="6"/>
    <n v="6"/>
  </r>
  <r>
    <s v="tUjCVsqJ"/>
    <b v="1"/>
    <n v="1468450000000"/>
    <d v="2016-07-13T22:46:40"/>
    <n v="56"/>
    <s v="resign"/>
    <x v="0"/>
    <s v="10+0"/>
    <n v="1976"/>
    <n v="1569"/>
    <n v="407"/>
    <s v="C30"/>
    <n v="4"/>
    <n v="22"/>
  </r>
  <r>
    <s v="0ujeu0vy"/>
    <b v="1"/>
    <s v="1390502866504"/>
    <d v="2014-01-23T18:47:47"/>
    <n v="81"/>
    <s v="mate"/>
    <x v="0"/>
    <s v="10+8"/>
    <n v="1976"/>
    <n v="1755"/>
    <n v="221"/>
    <s v="C02"/>
    <n v="8"/>
    <n v="18"/>
  </r>
  <r>
    <s v="WIwHx39n"/>
    <b v="1"/>
    <s v="1504359446374"/>
    <d v="2017-09-02T13:37:26"/>
    <n v="73"/>
    <s v="mate"/>
    <x v="0"/>
    <s v="5+8"/>
    <n v="1976"/>
    <n v="1845"/>
    <n v="131"/>
    <s v="C00"/>
    <n v="3"/>
    <n v="13"/>
  </r>
  <r>
    <s v="MBtZLMaS"/>
    <b v="1"/>
    <s v="1504215925703"/>
    <d v="2017-08-31T21:45:26"/>
    <n v="42"/>
    <s v="resign"/>
    <x v="1"/>
    <s v="10+0"/>
    <n v="1976"/>
    <n v="2152"/>
    <n v="-176"/>
    <s v="A49"/>
    <n v="5"/>
    <n v="21"/>
  </r>
  <r>
    <s v="vLD6J3eb"/>
    <b v="1"/>
    <s v="1503491813343"/>
    <d v="2017-08-23T12:36:53"/>
    <n v="61"/>
    <s v="resign"/>
    <x v="0"/>
    <s v="10+0"/>
    <n v="1976"/>
    <n v="1954"/>
    <n v="22"/>
    <s v="C01"/>
    <n v="9"/>
    <n v="12"/>
  </r>
  <r>
    <s v="8CCBHpef"/>
    <b v="1"/>
    <s v="1504173277091"/>
    <d v="2017-08-31T09:54:37"/>
    <n v="63"/>
    <s v="resign"/>
    <x v="0"/>
    <s v="7+4"/>
    <n v="1976"/>
    <n v="1988"/>
    <n v="-12"/>
    <s v="B40"/>
    <n v="10"/>
    <n v="9"/>
  </r>
  <r>
    <s v="MP8TYTbX"/>
    <b v="1"/>
    <s v="1504171944582"/>
    <d v="2017-08-31T09:32:25"/>
    <n v="141"/>
    <s v="resign"/>
    <x v="0"/>
    <s v="7+4"/>
    <n v="1976"/>
    <n v="1987"/>
    <n v="-11"/>
    <s v="C44"/>
    <n v="4"/>
    <n v="9"/>
  </r>
  <r>
    <s v="IV738irf"/>
    <b v="1"/>
    <s v="1504382174025"/>
    <d v="2017-09-02T19:56:14"/>
    <n v="171"/>
    <s v="mate"/>
    <x v="0"/>
    <s v="15+0"/>
    <n v="1976"/>
    <n v="2010"/>
    <n v="-34"/>
    <s v="C50"/>
    <n v="5"/>
    <n v="19"/>
  </r>
  <r>
    <s v="MBtZLMaS"/>
    <b v="1"/>
    <s v="1504215925703"/>
    <d v="2017-08-31T21:45:26"/>
    <n v="42"/>
    <s v="resign"/>
    <x v="1"/>
    <s v="10+0"/>
    <n v="1976"/>
    <n v="2152"/>
    <n v="-176"/>
    <s v="A49"/>
    <n v="5"/>
    <n v="21"/>
  </r>
  <r>
    <s v="8CCBHpef"/>
    <b v="1"/>
    <s v="1504173277091"/>
    <d v="2017-08-31T09:54:37"/>
    <n v="63"/>
    <s v="resign"/>
    <x v="0"/>
    <s v="7+4"/>
    <n v="1976"/>
    <n v="1988"/>
    <n v="-12"/>
    <s v="B40"/>
    <n v="10"/>
    <n v="9"/>
  </r>
  <r>
    <s v="MP8TYTbX"/>
    <b v="1"/>
    <s v="1504171944582"/>
    <d v="2017-08-31T09:32:25"/>
    <n v="141"/>
    <s v="resign"/>
    <x v="0"/>
    <s v="7+4"/>
    <n v="1976"/>
    <n v="1987"/>
    <n v="-11"/>
    <s v="C44"/>
    <n v="4"/>
    <n v="9"/>
  </r>
  <r>
    <s v="seslwxeS"/>
    <b v="1"/>
    <s v="1476307488750"/>
    <d v="2016-10-12T21:24:49"/>
    <n v="53"/>
    <s v="mate"/>
    <x v="0"/>
    <s v="9+10"/>
    <n v="1976"/>
    <n v="1875"/>
    <n v="101"/>
    <s v="C50"/>
    <n v="6"/>
    <n v="21"/>
  </r>
  <r>
    <s v="yydbFYAQ"/>
    <b v="1"/>
    <s v="1482937545532"/>
    <d v="2016-12-28T15:05:46"/>
    <n v="123"/>
    <s v="resign"/>
    <x v="0"/>
    <s v="20+0"/>
    <n v="1976"/>
    <n v="1925"/>
    <n v="51"/>
    <s v="B00"/>
    <n v="2"/>
    <n v="15"/>
  </r>
  <r>
    <s v="LKE63Fln"/>
    <b v="1"/>
    <s v="1502986799592"/>
    <d v="2017-08-17T16:20:00"/>
    <n v="102"/>
    <s v="resign"/>
    <x v="1"/>
    <s v="30+10"/>
    <n v="1976"/>
    <n v="2056"/>
    <n v="-80"/>
    <s v="D05"/>
    <n v="9"/>
    <n v="16"/>
  </r>
  <r>
    <s v="2shZQ2X6"/>
    <b v="1"/>
    <n v="1504170000000"/>
    <d v="2017-08-31T09:00:00"/>
    <n v="64"/>
    <s v="resign"/>
    <x v="1"/>
    <s v="10+0"/>
    <n v="1975"/>
    <n v="1908"/>
    <n v="67"/>
    <s v="C48"/>
    <n v="8"/>
    <n v="9"/>
  </r>
  <r>
    <s v="TDgwoZ2x"/>
    <b v="1"/>
    <n v="1503700000000"/>
    <d v="2017-08-25T22:26:40"/>
    <n v="71"/>
    <s v="resign"/>
    <x v="0"/>
    <s v="10+0"/>
    <n v="1975"/>
    <n v="1964"/>
    <n v="11"/>
    <s v="B92"/>
    <n v="11"/>
    <n v="22"/>
  </r>
  <r>
    <s v="e9FR6HTd"/>
    <b v="1"/>
    <n v="1481890000000"/>
    <d v="2016-12-16T12:06:40"/>
    <n v="80"/>
    <s v="resign"/>
    <x v="1"/>
    <s v="15+5"/>
    <n v="1975"/>
    <n v="1962"/>
    <n v="13"/>
    <s v="C55"/>
    <n v="7"/>
    <n v="12"/>
  </r>
  <r>
    <s v="e22lAbXv"/>
    <b v="1"/>
    <n v="1471460000000"/>
    <d v="2016-08-17T18:53:20"/>
    <n v="29"/>
    <s v="draw"/>
    <x v="2"/>
    <s v="16+7"/>
    <n v="1975"/>
    <n v="1750"/>
    <n v="225"/>
    <s v="C68"/>
    <n v="10"/>
    <n v="18"/>
  </r>
  <r>
    <s v="37cIabzi"/>
    <b v="1"/>
    <n v="1471190000000"/>
    <d v="2016-08-14T15:53:20"/>
    <n v="71"/>
    <s v="resign"/>
    <x v="1"/>
    <s v="12+12"/>
    <n v="1975"/>
    <n v="2015"/>
    <n v="-40"/>
    <s v="B21"/>
    <n v="3"/>
    <n v="15"/>
  </r>
  <r>
    <s v="Eilhay9o"/>
    <b v="1"/>
    <s v="1503499756914"/>
    <d v="2017-08-23T14:49:17"/>
    <n v="116"/>
    <s v="outoftime"/>
    <x v="1"/>
    <s v="10+0"/>
    <n v="1975"/>
    <n v="1907"/>
    <n v="68"/>
    <s v="C02"/>
    <n v="9"/>
    <n v="14"/>
  </r>
  <r>
    <s v="2shZQ2X6"/>
    <b v="1"/>
    <s v="1504169955664"/>
    <d v="2017-08-31T08:59:16"/>
    <n v="64"/>
    <s v="resign"/>
    <x v="1"/>
    <s v="10+0"/>
    <n v="1975"/>
    <n v="1908"/>
    <n v="67"/>
    <s v="C48"/>
    <n v="8"/>
    <n v="8"/>
  </r>
  <r>
    <s v="2shZQ2X6"/>
    <b v="1"/>
    <s v="1504169955664"/>
    <d v="2017-08-31T08:59:16"/>
    <n v="64"/>
    <s v="resign"/>
    <x v="1"/>
    <s v="10+0"/>
    <n v="1975"/>
    <n v="1908"/>
    <n v="67"/>
    <s v="C48"/>
    <n v="8"/>
    <n v="8"/>
  </r>
  <r>
    <s v="JhTpZuIK"/>
    <b v="1"/>
    <s v="1479674096819"/>
    <d v="2016-11-20T20:34:57"/>
    <n v="59"/>
    <s v="resign"/>
    <x v="0"/>
    <s v="10+0"/>
    <n v="1975"/>
    <n v="2034"/>
    <n v="-59"/>
    <s v="D76"/>
    <n v="14"/>
    <n v="20"/>
  </r>
  <r>
    <s v="ehQ9kAa2"/>
    <b v="1"/>
    <s v="1475417804061"/>
    <d v="2016-10-02T14:16:44"/>
    <n v="77"/>
    <s v="draw"/>
    <x v="2"/>
    <s v="30+30"/>
    <n v="1975"/>
    <n v="2104"/>
    <n v="-129"/>
    <s v="A28"/>
    <n v="7"/>
    <n v="14"/>
  </r>
  <r>
    <s v="W8zaOGXs"/>
    <b v="1"/>
    <n v="1504210000000"/>
    <d v="2017-08-31T20:06:40"/>
    <n v="54"/>
    <s v="resign"/>
    <x v="1"/>
    <s v="10+0"/>
    <n v="1974"/>
    <n v="1899"/>
    <n v="75"/>
    <s v="A01"/>
    <n v="2"/>
    <n v="20"/>
  </r>
  <r>
    <s v="i13EWVDl"/>
    <b v="1"/>
    <n v="1471110000000"/>
    <d v="2016-08-13T17:40:00"/>
    <n v="60"/>
    <s v="resign"/>
    <x v="1"/>
    <s v="2+10"/>
    <n v="1974"/>
    <n v="1990"/>
    <n v="-16"/>
    <s v="B21"/>
    <n v="3"/>
    <n v="17"/>
  </r>
  <r>
    <s v="EDTgBNXJ"/>
    <b v="1"/>
    <n v="1458530000000"/>
    <d v="2016-03-21T03:13:20"/>
    <n v="52"/>
    <s v="mate"/>
    <x v="1"/>
    <s v="10+0"/>
    <n v="1974"/>
    <n v="2243"/>
    <n v="-269"/>
    <s v="B20"/>
    <n v="3"/>
    <n v="3"/>
  </r>
  <r>
    <s v="XKpjSzXe"/>
    <b v="1"/>
    <n v="1502350000000"/>
    <d v="2017-08-10T07:26:40"/>
    <n v="43"/>
    <s v="resign"/>
    <x v="0"/>
    <s v="10+0"/>
    <n v="1974"/>
    <n v="1653"/>
    <n v="321"/>
    <s v="B15"/>
    <n v="7"/>
    <n v="7"/>
  </r>
  <r>
    <s v="KXwqyODW"/>
    <b v="1"/>
    <s v="1499603237265"/>
    <d v="2017-07-09T12:27:17"/>
    <n v="118"/>
    <s v="resign"/>
    <x v="1"/>
    <s v="20+15"/>
    <n v="1974"/>
    <n v="1989"/>
    <n v="-15"/>
    <s v="B13"/>
    <n v="5"/>
    <n v="12"/>
  </r>
  <r>
    <s v="jalQvFE2"/>
    <b v="1"/>
    <s v="1479219636523"/>
    <d v="2016-11-15T14:20:37"/>
    <n v="42"/>
    <s v="resign"/>
    <x v="1"/>
    <s v="10+5"/>
    <n v="1974"/>
    <n v="1961"/>
    <n v="13"/>
    <s v="D00"/>
    <n v="3"/>
    <n v="14"/>
  </r>
  <r>
    <s v="seWRXU9Y"/>
    <b v="1"/>
    <s v="1479672162116"/>
    <d v="2016-11-20T20:02:42"/>
    <n v="75"/>
    <s v="mate"/>
    <x v="0"/>
    <s v="10+0"/>
    <n v="1974"/>
    <n v="1636"/>
    <n v="338"/>
    <s v="B10"/>
    <n v="2"/>
    <n v="20"/>
  </r>
  <r>
    <s v="KAYHgLSs"/>
    <b v="1"/>
    <s v="1504113174516"/>
    <d v="2017-08-30T17:12:55"/>
    <n v="146"/>
    <s v="outoftime"/>
    <x v="1"/>
    <s v="10+0"/>
    <n v="1974"/>
    <n v="1929"/>
    <n v="45"/>
    <s v="B44"/>
    <n v="8"/>
    <n v="17"/>
  </r>
  <r>
    <s v="lVByKtnM"/>
    <b v="1"/>
    <n v="1500020000000"/>
    <d v="2017-07-14T08:13:20"/>
    <n v="48"/>
    <s v="mate"/>
    <x v="1"/>
    <s v="8+0"/>
    <n v="1973"/>
    <n v="2462"/>
    <n v="-489"/>
    <s v="E20"/>
    <n v="8"/>
    <n v="8"/>
  </r>
  <r>
    <s v="WzUcoaHa"/>
    <b v="1"/>
    <n v="1503860000000"/>
    <d v="2017-08-27T18:53:20"/>
    <n v="81"/>
    <s v="draw"/>
    <x v="2"/>
    <s v="10+0"/>
    <n v="1973"/>
    <n v="2003"/>
    <n v="-30"/>
    <s v="A08"/>
    <n v="4"/>
    <n v="18"/>
  </r>
  <r>
    <s v="YJMUJPfS"/>
    <b v="1"/>
    <n v="1455900000000"/>
    <d v="2016-02-19T16:40:00"/>
    <n v="69"/>
    <s v="outoftime"/>
    <x v="0"/>
    <s v="10+0"/>
    <n v="1973"/>
    <n v="1808"/>
    <n v="165"/>
    <s v="A20"/>
    <n v="2"/>
    <n v="16"/>
  </r>
  <r>
    <s v="oYrblxoT"/>
    <b v="1"/>
    <n v="1503410000000"/>
    <d v="2017-08-22T13:53:20"/>
    <n v="68"/>
    <s v="resign"/>
    <x v="1"/>
    <s v="5+8"/>
    <n v="1973"/>
    <n v="1856"/>
    <n v="117"/>
    <s v="A41"/>
    <n v="3"/>
    <n v="13"/>
  </r>
  <r>
    <s v="IjFip9KO"/>
    <b v="0"/>
    <s v="1496074101160"/>
    <d v="2017-05-29T16:08:21"/>
    <n v="48"/>
    <s v="draw"/>
    <x v="2"/>
    <s v="10+0"/>
    <n v="1973"/>
    <n v="2040"/>
    <n v="-67"/>
    <s v="B48"/>
    <n v="11"/>
    <n v="16"/>
  </r>
  <r>
    <s v="IjFip9KO"/>
    <b v="0"/>
    <s v="1496074101160"/>
    <d v="2017-05-29T16:08:21"/>
    <n v="48"/>
    <s v="draw"/>
    <x v="2"/>
    <s v="10+0"/>
    <n v="1973"/>
    <n v="2040"/>
    <n v="-67"/>
    <s v="B48"/>
    <n v="11"/>
    <n v="16"/>
  </r>
  <r>
    <s v="EI8hEiS1"/>
    <b v="0"/>
    <s v="1495427789872"/>
    <d v="2017-05-22T04:36:30"/>
    <n v="19"/>
    <s v="resign"/>
    <x v="0"/>
    <s v="15+0"/>
    <n v="1973"/>
    <n v="1505"/>
    <n v="468"/>
    <s v="D02"/>
    <n v="4"/>
    <n v="4"/>
  </r>
  <r>
    <s v="2rAiJkwx"/>
    <b v="0"/>
    <s v="1495427191561"/>
    <d v="2017-05-22T04:26:32"/>
    <n v="51"/>
    <s v="resign"/>
    <x v="0"/>
    <s v="10+0"/>
    <n v="1973"/>
    <n v="1765"/>
    <n v="208"/>
    <s v="A01"/>
    <n v="1"/>
    <n v="4"/>
  </r>
  <r>
    <s v="qkSMLZVZ"/>
    <b v="0"/>
    <s v="1495374665689"/>
    <d v="2017-05-21T13:51:06"/>
    <n v="58"/>
    <s v="resign"/>
    <x v="0"/>
    <s v="10+0"/>
    <n v="1973"/>
    <n v="1522"/>
    <n v="451"/>
    <s v="C41"/>
    <n v="5"/>
    <n v="13"/>
  </r>
  <r>
    <s v="q0ytH9Tu"/>
    <b v="1"/>
    <s v="1501793139938"/>
    <d v="2017-08-03T20:45:40"/>
    <n v="24"/>
    <s v="resign"/>
    <x v="1"/>
    <s v="5+5"/>
    <n v="1973"/>
    <n v="1782"/>
    <n v="191"/>
    <s v="A80"/>
    <n v="2"/>
    <n v="20"/>
  </r>
  <r>
    <s v="RToQPGeT"/>
    <b v="1"/>
    <s v="1479066480378"/>
    <d v="2016-11-13T19:48:00"/>
    <n v="70"/>
    <s v="draw"/>
    <x v="2"/>
    <s v="20+2"/>
    <n v="1973"/>
    <n v="1973"/>
    <n v="0"/>
    <s v="A80"/>
    <n v="2"/>
    <n v="19"/>
  </r>
  <r>
    <s v="5Mfrkr6A"/>
    <b v="1"/>
    <s v="1479671697968"/>
    <d v="2016-11-20T19:54:58"/>
    <n v="37"/>
    <s v="resign"/>
    <x v="0"/>
    <s v="10+0"/>
    <n v="1973"/>
    <n v="1399"/>
    <n v="574"/>
    <s v="B01"/>
    <n v="8"/>
    <n v="19"/>
  </r>
  <r>
    <s v="Mg0kYdL6"/>
    <b v="0"/>
    <s v="1503783023148"/>
    <d v="2017-08-26T21:30:23"/>
    <n v="36"/>
    <s v="mate"/>
    <x v="1"/>
    <s v="45+45"/>
    <n v="1973"/>
    <n v="1881"/>
    <n v="92"/>
    <s v="C06"/>
    <n v="15"/>
    <n v="21"/>
  </r>
  <r>
    <s v="WV4oO67F"/>
    <b v="0"/>
    <s v="1503781710184"/>
    <d v="2017-08-26T21:08:30"/>
    <n v="33"/>
    <s v="resign"/>
    <x v="1"/>
    <s v="45+45"/>
    <n v="1973"/>
    <n v="1881"/>
    <n v="92"/>
    <s v="A04"/>
    <n v="3"/>
    <n v="21"/>
  </r>
  <r>
    <s v="Yn1z7FrL"/>
    <b v="0"/>
    <s v="1503779273541"/>
    <d v="2017-08-26T20:27:54"/>
    <n v="31"/>
    <s v="resign"/>
    <x v="0"/>
    <s v="45+45"/>
    <n v="1973"/>
    <n v="1881"/>
    <n v="92"/>
    <s v="C00"/>
    <n v="3"/>
    <n v="20"/>
  </r>
  <r>
    <s v="51wccHT4"/>
    <b v="0"/>
    <s v="1503779224102"/>
    <d v="2017-08-26T20:27:04"/>
    <n v="2"/>
    <s v="resign"/>
    <x v="1"/>
    <s v="45+45"/>
    <n v="1973"/>
    <n v="1881"/>
    <n v="92"/>
    <s v="A10"/>
    <n v="2"/>
    <n v="20"/>
  </r>
  <r>
    <s v="hWlmlNVi"/>
    <b v="0"/>
    <s v="1503776712539"/>
    <d v="2017-08-26T19:45:13"/>
    <n v="37"/>
    <s v="resign"/>
    <x v="1"/>
    <s v="45+45"/>
    <n v="1973"/>
    <n v="1881"/>
    <n v="92"/>
    <s v="A10"/>
    <n v="2"/>
    <n v="19"/>
  </r>
  <r>
    <s v="xMXRLL7q"/>
    <b v="0"/>
    <s v="1503605272211"/>
    <d v="2017-08-24T20:07:52"/>
    <n v="60"/>
    <s v="mate"/>
    <x v="1"/>
    <s v="45+45"/>
    <n v="1973"/>
    <n v="1810"/>
    <n v="163"/>
    <s v="C90"/>
    <n v="17"/>
    <n v="20"/>
  </r>
  <r>
    <s v="91uXkT0d"/>
    <b v="0"/>
    <s v="1503604489934"/>
    <d v="2017-08-24T19:54:50"/>
    <n v="54"/>
    <s v="resign"/>
    <x v="1"/>
    <s v="45+45"/>
    <n v="1973"/>
    <n v="1810"/>
    <n v="163"/>
    <s v="C53"/>
    <n v="9"/>
    <n v="19"/>
  </r>
  <r>
    <s v="fqpBB86r"/>
    <b v="0"/>
    <s v="1503603122804"/>
    <d v="2017-08-24T19:32:03"/>
    <n v="57"/>
    <s v="draw"/>
    <x v="2"/>
    <s v="45+45"/>
    <n v="1973"/>
    <n v="1810"/>
    <n v="163"/>
    <s v="C84"/>
    <n v="10"/>
    <n v="19"/>
  </r>
  <r>
    <s v="5zbuv4Dw"/>
    <b v="0"/>
    <s v="1503603015700"/>
    <d v="2017-08-24T19:30:16"/>
    <n v="11"/>
    <s v="resign"/>
    <x v="0"/>
    <s v="45+45"/>
    <n v="1973"/>
    <n v="1810"/>
    <n v="163"/>
    <s v="C67"/>
    <n v="8"/>
    <n v="19"/>
  </r>
  <r>
    <s v="nKaCYWcw"/>
    <b v="0"/>
    <s v="1503601671071"/>
    <d v="2017-08-24T19:07:51"/>
    <n v="39"/>
    <s v="resign"/>
    <x v="1"/>
    <s v="45+45"/>
    <n v="1973"/>
    <n v="1810"/>
    <n v="163"/>
    <s v="A10"/>
    <n v="2"/>
    <n v="19"/>
  </r>
  <r>
    <s v="gKEYlkSw"/>
    <b v="0"/>
    <s v="1503601299429"/>
    <d v="2017-08-24T19:01:39"/>
    <n v="11"/>
    <s v="resign"/>
    <x v="0"/>
    <s v="45+45"/>
    <n v="1973"/>
    <n v="1810"/>
    <n v="163"/>
    <s v="A13"/>
    <n v="2"/>
    <n v="19"/>
  </r>
  <r>
    <s v="mPrLFfZ9"/>
    <b v="0"/>
    <s v="1503601053171"/>
    <d v="2017-08-24T18:57:33"/>
    <n v="15"/>
    <s v="resign"/>
    <x v="0"/>
    <s v="45+45"/>
    <n v="1973"/>
    <n v="1810"/>
    <n v="163"/>
    <s v="A82"/>
    <n v="4"/>
    <n v="18"/>
  </r>
  <r>
    <s v="O3OXe0zp"/>
    <b v="0"/>
    <s v="1503599923201"/>
    <d v="2017-08-24T18:38:43"/>
    <n v="31"/>
    <s v="resign"/>
    <x v="0"/>
    <s v="45+45"/>
    <n v="1973"/>
    <n v="1810"/>
    <n v="163"/>
    <s v="A00"/>
    <n v="1"/>
    <n v="18"/>
  </r>
  <r>
    <s v="JmcLzBmA"/>
    <b v="0"/>
    <s v="1503598905290"/>
    <d v="2017-08-24T18:21:45"/>
    <n v="41"/>
    <s v="draw"/>
    <x v="2"/>
    <s v="45+45"/>
    <n v="1973"/>
    <n v="1810"/>
    <n v="163"/>
    <s v="B10"/>
    <n v="8"/>
    <n v="18"/>
  </r>
  <r>
    <s v="cxHT6TdD"/>
    <b v="0"/>
    <s v="1503598001389"/>
    <d v="2017-08-24T18:06:41"/>
    <n v="35"/>
    <s v="resign"/>
    <x v="0"/>
    <s v="45+45"/>
    <n v="1973"/>
    <n v="1810"/>
    <n v="163"/>
    <s v="C06"/>
    <n v="15"/>
    <n v="18"/>
  </r>
  <r>
    <s v="P30biePF"/>
    <b v="0"/>
    <s v="1503597198848"/>
    <d v="2017-08-24T17:53:19"/>
    <n v="30"/>
    <s v="resign"/>
    <x v="1"/>
    <s v="45+45"/>
    <n v="1973"/>
    <n v="1810"/>
    <n v="163"/>
    <s v="C00"/>
    <n v="3"/>
    <n v="17"/>
  </r>
  <r>
    <s v="Q0kfSviU"/>
    <b v="0"/>
    <s v="1503596187787"/>
    <d v="2017-08-24T17:36:28"/>
    <n v="26"/>
    <s v="resign"/>
    <x v="0"/>
    <s v="45+45"/>
    <n v="1973"/>
    <n v="1810"/>
    <n v="163"/>
    <s v="A13"/>
    <n v="3"/>
    <n v="17"/>
  </r>
  <r>
    <s v="16VOi33t"/>
    <b v="0"/>
    <s v="1503595513000"/>
    <d v="2017-08-24T17:25:13"/>
    <n v="23"/>
    <s v="resign"/>
    <x v="0"/>
    <s v="45+45"/>
    <n v="1973"/>
    <n v="1810"/>
    <n v="163"/>
    <s v="A13"/>
    <n v="2"/>
    <n v="17"/>
  </r>
  <r>
    <s v="9O53TRBS"/>
    <b v="1"/>
    <s v="1503474490552"/>
    <d v="2017-08-23T07:48:11"/>
    <n v="10"/>
    <s v="resign"/>
    <x v="0"/>
    <s v="15+15"/>
    <n v="1973"/>
    <n v="1840"/>
    <n v="133"/>
    <s v="C17"/>
    <n v="8"/>
    <n v="7"/>
  </r>
  <r>
    <s v="8mE1pMht"/>
    <b v="1"/>
    <n v="1503780000000"/>
    <d v="2017-08-26T20:40:00"/>
    <n v="74"/>
    <s v="mate"/>
    <x v="1"/>
    <s v="10+0"/>
    <n v="1972"/>
    <n v="1952"/>
    <n v="20"/>
    <s v="A52"/>
    <n v="7"/>
    <n v="20"/>
  </r>
  <r>
    <s v="xegBnwXE"/>
    <b v="1"/>
    <n v="1497330000000"/>
    <d v="2017-06-13T05:00:00"/>
    <n v="140"/>
    <s v="draw"/>
    <x v="2"/>
    <s v="10+0"/>
    <n v="1972"/>
    <n v="1878"/>
    <n v="94"/>
    <s v="B41"/>
    <n v="9"/>
    <n v="5"/>
  </r>
  <r>
    <s v="2OTuvYhU"/>
    <b v="1"/>
    <n v="1500470000000"/>
    <d v="2017-07-19T13:13:20"/>
    <n v="92"/>
    <s v="resign"/>
    <x v="1"/>
    <s v="10+0"/>
    <n v="1972"/>
    <n v="1919"/>
    <n v="53"/>
    <s v="B30"/>
    <n v="4"/>
    <n v="13"/>
  </r>
  <r>
    <s v="ZcxLZ1E1"/>
    <b v="1"/>
    <n v="1502650000000"/>
    <d v="2017-08-13T18:46:40"/>
    <n v="150"/>
    <s v="mate"/>
    <x v="1"/>
    <s v="10+0"/>
    <n v="1972"/>
    <n v="1959"/>
    <n v="13"/>
    <s v="A45"/>
    <n v="2"/>
    <n v="18"/>
  </r>
  <r>
    <s v="XpVVbDCV"/>
    <b v="1"/>
    <n v="1471370000000"/>
    <d v="2016-08-16T17:53:20"/>
    <n v="76"/>
    <s v="resign"/>
    <x v="1"/>
    <s v="7+8"/>
    <n v="1972"/>
    <n v="2072"/>
    <n v="-100"/>
    <s v="C45"/>
    <n v="10"/>
    <n v="17"/>
  </r>
  <r>
    <s v="2SOMFlxB"/>
    <b v="1"/>
    <n v="1471170000000"/>
    <d v="2016-08-14T10:20:00"/>
    <n v="57"/>
    <s v="mate"/>
    <x v="0"/>
    <s v="10+0"/>
    <n v="1972"/>
    <n v="1643"/>
    <n v="329"/>
    <s v="C55"/>
    <n v="6"/>
    <n v="10"/>
  </r>
  <r>
    <s v="XKsO9nd2"/>
    <b v="0"/>
    <n v="1463340000000"/>
    <d v="2016-05-15T19:20:00"/>
    <n v="51"/>
    <s v="resign"/>
    <x v="0"/>
    <s v="20+60"/>
    <n v="1972"/>
    <n v="1500"/>
    <n v="472"/>
    <s v="B23"/>
    <n v="3"/>
    <n v="19"/>
  </r>
  <r>
    <s v="P4qZbkhk"/>
    <b v="1"/>
    <n v="1502120000000"/>
    <d v="2017-08-07T15:33:20"/>
    <n v="67"/>
    <s v="resign"/>
    <x v="0"/>
    <s v="7+2"/>
    <n v="1972"/>
    <n v="1483"/>
    <n v="489"/>
    <s v="C40"/>
    <n v="4"/>
    <n v="15"/>
  </r>
  <r>
    <s v="ej9csmlt"/>
    <b v="0"/>
    <s v="1388641101918"/>
    <d v="2014-01-02T05:38:22"/>
    <n v="38"/>
    <s v="mate"/>
    <x v="1"/>
    <s v="5+5"/>
    <n v="1972"/>
    <n v="2174"/>
    <n v="-202"/>
    <s v="B30"/>
    <n v="4"/>
    <n v="5"/>
  </r>
  <r>
    <s v="m79qkF8e"/>
    <b v="1"/>
    <s v="1503508041418"/>
    <d v="2017-08-23T17:07:21"/>
    <n v="14"/>
    <s v="resign"/>
    <x v="0"/>
    <s v="10+10"/>
    <n v="1972"/>
    <n v="1917"/>
    <n v="55"/>
    <s v="A49"/>
    <n v="4"/>
    <n v="17"/>
  </r>
  <r>
    <s v="ToODUZJO"/>
    <b v="1"/>
    <s v="1502486465533"/>
    <d v="2017-08-11T21:21:06"/>
    <n v="152"/>
    <s v="resign"/>
    <x v="1"/>
    <s v="20+15"/>
    <n v="1972"/>
    <n v="2010"/>
    <n v="-38"/>
    <s v="B36"/>
    <n v="8"/>
    <n v="21"/>
  </r>
  <r>
    <s v="9UH6vgCT"/>
    <b v="1"/>
    <s v="1479067385688"/>
    <d v="2016-11-13T20:03:06"/>
    <n v="85"/>
    <s v="draw"/>
    <x v="2"/>
    <s v="60+0"/>
    <n v="1972"/>
    <n v="1973"/>
    <n v="-1"/>
    <s v="C61"/>
    <n v="6"/>
    <n v="20"/>
  </r>
  <r>
    <s v="vIs0COO3"/>
    <b v="1"/>
    <s v="1453802252335"/>
    <d v="2016-01-26T09:57:32"/>
    <n v="83"/>
    <s v="resign"/>
    <x v="0"/>
    <s v="10+10"/>
    <n v="1972"/>
    <n v="2153"/>
    <n v="-181"/>
    <s v="B22"/>
    <n v="3"/>
    <n v="9"/>
  </r>
  <r>
    <s v="PcsDFJAL"/>
    <b v="0"/>
    <s v="1502682323107"/>
    <d v="2017-08-14T03:45:23"/>
    <n v="28"/>
    <s v="resign"/>
    <x v="1"/>
    <s v="10+30"/>
    <n v="1972"/>
    <n v="2447"/>
    <n v="-475"/>
    <s v="D57"/>
    <n v="16"/>
    <n v="3"/>
  </r>
  <r>
    <s v="Tlb2deQW"/>
    <b v="1"/>
    <s v="1498506359339"/>
    <d v="2017-06-26T19:45:59"/>
    <n v="41"/>
    <s v="mate"/>
    <x v="0"/>
    <s v="7+2"/>
    <n v="1972"/>
    <n v="1718"/>
    <n v="254"/>
    <s v="D31"/>
    <n v="6"/>
    <n v="19"/>
  </r>
  <r>
    <s v="2N11Zoiq"/>
    <b v="1"/>
    <n v="1472410000000"/>
    <d v="2016-08-28T18:46:40"/>
    <n v="89"/>
    <s v="mate"/>
    <x v="0"/>
    <s v="10+0"/>
    <n v="1971"/>
    <n v="1965"/>
    <n v="6"/>
    <s v="B06"/>
    <n v="4"/>
    <n v="18"/>
  </r>
  <r>
    <s v="iL5gfkLi"/>
    <b v="1"/>
    <n v="1471280000000"/>
    <d v="2016-08-15T16:53:20"/>
    <n v="20"/>
    <s v="resign"/>
    <x v="0"/>
    <s v="10+0"/>
    <n v="1971"/>
    <n v="1184"/>
    <n v="787"/>
    <s v="B20"/>
    <n v="3"/>
    <n v="16"/>
  </r>
  <r>
    <s v="ZG8j22te"/>
    <b v="1"/>
    <n v="1471260000000"/>
    <d v="2016-08-15T11:20:00"/>
    <n v="39"/>
    <s v="mate"/>
    <x v="0"/>
    <s v="10+0"/>
    <n v="1971"/>
    <n v="1317"/>
    <n v="654"/>
    <s v="B01"/>
    <n v="4"/>
    <n v="11"/>
  </r>
  <r>
    <s v="zDotAg5W"/>
    <b v="1"/>
    <n v="1502440000000"/>
    <d v="2017-08-11T08:26:40"/>
    <n v="156"/>
    <s v="outoftime"/>
    <x v="1"/>
    <s v="10+0"/>
    <n v="1971"/>
    <n v="1858"/>
    <n v="113"/>
    <s v="C10"/>
    <n v="8"/>
    <n v="8"/>
  </r>
  <r>
    <s v="pvahQeRF"/>
    <b v="1"/>
    <s v="1504379784954"/>
    <d v="2017-09-02T19:16:25"/>
    <n v="10"/>
    <s v="resign"/>
    <x v="0"/>
    <s v="10+0"/>
    <n v="1971"/>
    <n v="1244"/>
    <n v="727"/>
    <s v="D15"/>
    <n v="7"/>
    <n v="19"/>
  </r>
  <r>
    <s v="r4g3tfKh"/>
    <b v="1"/>
    <s v="1498642192903"/>
    <d v="2017-06-28T09:29:53"/>
    <n v="134"/>
    <s v="resign"/>
    <x v="1"/>
    <s v="10+0"/>
    <n v="1971"/>
    <n v="2195"/>
    <n v="-224"/>
    <s v="C42"/>
    <n v="9"/>
    <n v="9"/>
  </r>
  <r>
    <s v="pvahQeRF"/>
    <b v="1"/>
    <s v="1504379784954"/>
    <d v="2017-09-02T19:16:25"/>
    <n v="10"/>
    <s v="resign"/>
    <x v="0"/>
    <s v="10+0"/>
    <n v="1971"/>
    <n v="1244"/>
    <n v="727"/>
    <s v="D15"/>
    <n v="7"/>
    <n v="19"/>
  </r>
  <r>
    <s v="pvahQeRF"/>
    <b v="1"/>
    <s v="1504379784954"/>
    <d v="2017-09-02T19:16:25"/>
    <n v="10"/>
    <s v="resign"/>
    <x v="0"/>
    <s v="10+0"/>
    <n v="1971"/>
    <n v="1244"/>
    <n v="727"/>
    <s v="D15"/>
    <n v="7"/>
    <n v="19"/>
  </r>
  <r>
    <s v="scMhV0gT"/>
    <b v="1"/>
    <s v="1482835519857"/>
    <d v="2016-12-27T10:45:20"/>
    <n v="64"/>
    <s v="resign"/>
    <x v="1"/>
    <s v="10+0"/>
    <n v="1971"/>
    <n v="2194"/>
    <n v="-223"/>
    <s v="B21"/>
    <n v="3"/>
    <n v="10"/>
  </r>
  <r>
    <s v="0vaD0Xwi"/>
    <b v="1"/>
    <s v="1466854412164"/>
    <d v="2016-06-25T11:33:32"/>
    <n v="27"/>
    <s v="resign"/>
    <x v="0"/>
    <s v="10+0"/>
    <n v="1971"/>
    <n v="1711"/>
    <n v="260"/>
    <s v="A43"/>
    <n v="2"/>
    <n v="11"/>
  </r>
  <r>
    <s v="H08VGa4m"/>
    <b v="1"/>
    <s v="1502758102662"/>
    <d v="2017-08-15T00:48:23"/>
    <n v="58"/>
    <s v="draw"/>
    <x v="2"/>
    <s v="15+10"/>
    <n v="1971"/>
    <n v="2019"/>
    <n v="-48"/>
    <s v="E17"/>
    <n v="15"/>
    <n v="0"/>
  </r>
  <r>
    <s v="8yihAnQB"/>
    <b v="1"/>
    <n v="1503880000000"/>
    <d v="2017-08-28T00:26:40"/>
    <n v="80"/>
    <s v="draw"/>
    <x v="2"/>
    <s v="10+0"/>
    <n v="1970"/>
    <n v="1835"/>
    <n v="135"/>
    <s v="A04"/>
    <n v="2"/>
    <n v="0"/>
  </r>
  <r>
    <s v="YBcsgyAd"/>
    <b v="1"/>
    <n v="1479100000000"/>
    <d v="2016-11-14T05:06:40"/>
    <n v="39"/>
    <s v="resign"/>
    <x v="0"/>
    <s v="10+3"/>
    <n v="1970"/>
    <n v="1666"/>
    <n v="304"/>
    <s v="B07"/>
    <n v="5"/>
    <n v="5"/>
  </r>
  <r>
    <s v="JEoVOSJB"/>
    <b v="1"/>
    <n v="1502650000000"/>
    <d v="2017-08-13T18:46:40"/>
    <n v="20"/>
    <s v="resign"/>
    <x v="1"/>
    <s v="10+0"/>
    <n v="1970"/>
    <n v="1959"/>
    <n v="11"/>
    <s v="C41"/>
    <n v="5"/>
    <n v="18"/>
  </r>
  <r>
    <s v="uB4u3dzQ"/>
    <b v="1"/>
    <s v="1487696495393"/>
    <d v="2017-02-21T17:01:35"/>
    <n v="29"/>
    <s v="resign"/>
    <x v="1"/>
    <s v="10+0"/>
    <n v="1970"/>
    <n v="1853"/>
    <n v="117"/>
    <s v="A07"/>
    <n v="3"/>
    <n v="17"/>
  </r>
  <r>
    <s v="fsVliFww"/>
    <b v="1"/>
    <s v="1504215301616"/>
    <d v="2017-08-31T21:35:02"/>
    <n v="87"/>
    <s v="mate"/>
    <x v="0"/>
    <s v="10+0"/>
    <n v="1970"/>
    <n v="1785"/>
    <n v="185"/>
    <s v="C01"/>
    <n v="5"/>
    <n v="21"/>
  </r>
  <r>
    <s v="XVbvDgrS"/>
    <b v="1"/>
    <s v="1503849713232"/>
    <d v="2017-08-27T16:01:53"/>
    <n v="57"/>
    <s v="resign"/>
    <x v="0"/>
    <s v="15+3"/>
    <n v="1970"/>
    <n v="2087"/>
    <n v="-117"/>
    <s v="A80"/>
    <n v="2"/>
    <n v="16"/>
  </r>
  <r>
    <s v="T1bbKgXh"/>
    <b v="1"/>
    <s v="1504284677068"/>
    <d v="2017-09-01T16:51:17"/>
    <n v="56"/>
    <s v="resign"/>
    <x v="1"/>
    <s v="10+0"/>
    <n v="1970"/>
    <n v="1957"/>
    <n v="13"/>
    <s v="C15"/>
    <n v="6"/>
    <n v="16"/>
  </r>
  <r>
    <s v="fsVliFww"/>
    <b v="1"/>
    <s v="1504215301616"/>
    <d v="2017-08-31T21:35:02"/>
    <n v="87"/>
    <s v="mate"/>
    <x v="0"/>
    <s v="10+0"/>
    <n v="1970"/>
    <n v="1785"/>
    <n v="185"/>
    <s v="C01"/>
    <n v="5"/>
    <n v="21"/>
  </r>
  <r>
    <s v="pOC1w38O"/>
    <b v="0"/>
    <s v="1475353257698"/>
    <d v="2016-10-01T20:20:58"/>
    <n v="3"/>
    <s v="resign"/>
    <x v="0"/>
    <s v="11+5"/>
    <n v="1970"/>
    <n v="1832"/>
    <n v="138"/>
    <s v="C40"/>
    <n v="3"/>
    <n v="20"/>
  </r>
  <r>
    <s v="vasv4NRL"/>
    <b v="0"/>
    <s v="1474992778093"/>
    <d v="2016-09-27T16:12:58"/>
    <n v="138"/>
    <s v="outoftime"/>
    <x v="1"/>
    <s v="15+0"/>
    <n v="1970"/>
    <n v="1886"/>
    <n v="84"/>
    <s v="E20"/>
    <n v="8"/>
    <n v="16"/>
  </r>
  <r>
    <s v="pik1MqGa"/>
    <b v="0"/>
    <s v="1474990108535"/>
    <d v="2016-09-27T15:28:29"/>
    <n v="29"/>
    <s v="resign"/>
    <x v="0"/>
    <s v="5+5"/>
    <n v="1970"/>
    <n v="1500"/>
    <n v="470"/>
    <s v="C41"/>
    <n v="5"/>
    <n v="15"/>
  </r>
  <r>
    <s v="vw9kQlVQ"/>
    <b v="0"/>
    <s v="1474985707740"/>
    <d v="2016-09-27T14:15:08"/>
    <n v="17"/>
    <s v="resign"/>
    <x v="0"/>
    <s v="10+0"/>
    <n v="1970"/>
    <n v="1710"/>
    <n v="260"/>
    <s v="C61"/>
    <n v="6"/>
    <n v="14"/>
  </r>
  <r>
    <s v="dYBtB80G"/>
    <b v="0"/>
    <s v="1474977911472"/>
    <d v="2016-09-27T12:05:11"/>
    <n v="46"/>
    <s v="draw"/>
    <x v="2"/>
    <s v="10+30"/>
    <n v="1970"/>
    <n v="1208"/>
    <n v="762"/>
    <s v="B00"/>
    <n v="3"/>
    <n v="12"/>
  </r>
  <r>
    <s v="MktSq6p4"/>
    <b v="0"/>
    <s v="1474975491508"/>
    <d v="2016-09-27T11:24:52"/>
    <n v="141"/>
    <s v="resign"/>
    <x v="0"/>
    <s v="10+0"/>
    <n v="1970"/>
    <n v="1506"/>
    <n v="464"/>
    <s v="B28"/>
    <n v="5"/>
    <n v="11"/>
  </r>
  <r>
    <s v="Ga5g6u8c"/>
    <b v="0"/>
    <s v="1474884814119"/>
    <d v="2016-09-26T10:13:34"/>
    <n v="25"/>
    <s v="resign"/>
    <x v="0"/>
    <s v="10+0"/>
    <n v="1970"/>
    <n v="1500"/>
    <n v="470"/>
    <s v="C40"/>
    <n v="4"/>
    <n v="10"/>
  </r>
  <r>
    <s v="M6RK9cet"/>
    <b v="1"/>
    <s v="1503972376946"/>
    <d v="2017-08-29T02:06:17"/>
    <n v="24"/>
    <s v="resign"/>
    <x v="0"/>
    <s v="6+8"/>
    <n v="1970"/>
    <n v="1816"/>
    <n v="154"/>
    <s v="C02"/>
    <n v="7"/>
    <n v="2"/>
  </r>
  <r>
    <s v="wvPVI3Xo"/>
    <b v="1"/>
    <s v="1479841392815"/>
    <d v="2016-11-22T19:03:13"/>
    <n v="23"/>
    <s v="resign"/>
    <x v="0"/>
    <s v="10+0"/>
    <n v="1970"/>
    <n v="1823"/>
    <n v="147"/>
    <s v="A04"/>
    <n v="2"/>
    <n v="19"/>
  </r>
  <r>
    <s v="3T6iRhh0"/>
    <b v="1"/>
    <n v="1503330000000"/>
    <d v="2017-08-21T15:40:00"/>
    <n v="59"/>
    <s v="resign"/>
    <x v="1"/>
    <s v="15+5"/>
    <n v="1969"/>
    <n v="2247"/>
    <n v="-278"/>
    <s v="A08"/>
    <n v="5"/>
    <n v="15"/>
  </r>
  <r>
    <s v="xHR40apb"/>
    <b v="1"/>
    <s v="1416982459418"/>
    <d v="2014-11-26T06:14:19"/>
    <n v="36"/>
    <s v="resign"/>
    <x v="1"/>
    <s v="15+10"/>
    <n v="1969"/>
    <n v="2023"/>
    <n v="-54"/>
    <s v="B40"/>
    <n v="7"/>
    <n v="6"/>
  </r>
  <r>
    <s v="IRsVxsLY"/>
    <b v="1"/>
    <s v="1504384709192"/>
    <d v="2017-09-02T20:38:29"/>
    <n v="109"/>
    <s v="mate"/>
    <x v="0"/>
    <s v="10+0"/>
    <n v="1969"/>
    <n v="1971"/>
    <n v="-2"/>
    <s v="D11"/>
    <n v="6"/>
    <n v="20"/>
  </r>
  <r>
    <s v="IuSyVXRP"/>
    <b v="1"/>
    <s v="1504090256247"/>
    <d v="2017-08-30T10:50:56"/>
    <n v="97"/>
    <s v="mate"/>
    <x v="0"/>
    <s v="10+0"/>
    <n v="1969"/>
    <n v="1320"/>
    <n v="649"/>
    <s v="A20"/>
    <n v="2"/>
    <n v="10"/>
  </r>
  <r>
    <s v="5nlvivpe"/>
    <b v="1"/>
    <s v="1494937039682"/>
    <d v="2017-05-16T12:17:20"/>
    <n v="116"/>
    <s v="outoftime"/>
    <x v="1"/>
    <s v="10+0"/>
    <n v="1969"/>
    <n v="1969"/>
    <n v="0"/>
    <s v="B73"/>
    <n v="15"/>
    <n v="12"/>
  </r>
  <r>
    <s v="IRsVxsLY"/>
    <b v="1"/>
    <s v="1504384709192"/>
    <d v="2017-09-02T20:38:29"/>
    <n v="109"/>
    <s v="mate"/>
    <x v="0"/>
    <s v="10+0"/>
    <n v="1969"/>
    <n v="1971"/>
    <n v="-2"/>
    <s v="D11"/>
    <n v="6"/>
    <n v="20"/>
  </r>
  <r>
    <s v="JkQVS2VE"/>
    <b v="1"/>
    <s v="1503905661925"/>
    <d v="2017-08-28T07:34:22"/>
    <n v="118"/>
    <s v="resign"/>
    <x v="1"/>
    <s v="10+0"/>
    <n v="1969"/>
    <n v="2178"/>
    <n v="-209"/>
    <s v="C34"/>
    <n v="6"/>
    <n v="7"/>
  </r>
  <r>
    <s v="rQCL2WrA"/>
    <b v="0"/>
    <s v="1504290729151"/>
    <d v="2017-09-01T18:32:09"/>
    <n v="37"/>
    <s v="resign"/>
    <x v="0"/>
    <s v="10+3"/>
    <n v="1969"/>
    <n v="1365"/>
    <n v="604"/>
    <s v="B40"/>
    <n v="5"/>
    <n v="18"/>
  </r>
  <r>
    <s v="rYZuwNeb"/>
    <b v="1"/>
    <s v="1480148981303"/>
    <d v="2016-11-26T08:29:41"/>
    <n v="54"/>
    <s v="resign"/>
    <x v="1"/>
    <s v="5+5"/>
    <n v="1969"/>
    <n v="1938"/>
    <n v="31"/>
    <s v="B42"/>
    <n v="9"/>
    <n v="8"/>
  </r>
  <r>
    <s v="YP7n0O3q"/>
    <b v="1"/>
    <s v="1466852632099"/>
    <d v="2016-06-25T11:03:52"/>
    <n v="43"/>
    <s v="resign"/>
    <x v="0"/>
    <s v="10+0"/>
    <n v="1969"/>
    <n v="1834"/>
    <n v="135"/>
    <s v="D31"/>
    <n v="5"/>
    <n v="11"/>
  </r>
  <r>
    <s v="Gj6nwBC9"/>
    <b v="1"/>
    <s v="1477173048593"/>
    <d v="2016-10-22T21:50:49"/>
    <n v="63"/>
    <s v="mate"/>
    <x v="0"/>
    <s v="9+10"/>
    <n v="1969"/>
    <n v="1928"/>
    <n v="41"/>
    <s v="B12"/>
    <n v="5"/>
    <n v="21"/>
  </r>
  <r>
    <s v="OpCxvDp1"/>
    <b v="1"/>
    <s v="1475871651436"/>
    <d v="2016-10-07T20:20:51"/>
    <n v="23"/>
    <s v="resign"/>
    <x v="0"/>
    <s v="9+8"/>
    <n v="1969"/>
    <n v="1871"/>
    <n v="98"/>
    <s v="B01"/>
    <n v="4"/>
    <n v="20"/>
  </r>
  <r>
    <s v="O81o2L6O"/>
    <b v="1"/>
    <n v="1497270000000"/>
    <d v="2017-06-12T12:20:00"/>
    <n v="22"/>
    <s v="resign"/>
    <x v="0"/>
    <s v="10+0"/>
    <n v="1968"/>
    <n v="1921"/>
    <n v="47"/>
    <s v="B22"/>
    <n v="6"/>
    <n v="12"/>
  </r>
  <r>
    <s v="VdPZD8QR"/>
    <b v="1"/>
    <n v="1495770000000"/>
    <d v="2017-05-26T03:40:00"/>
    <n v="72"/>
    <s v="mate"/>
    <x v="1"/>
    <s v="10+0"/>
    <n v="1968"/>
    <n v="1882"/>
    <n v="86"/>
    <s v="C54"/>
    <n v="16"/>
    <n v="3"/>
  </r>
  <r>
    <s v="lG80eRz9"/>
    <b v="1"/>
    <n v="1467790000000"/>
    <d v="2016-07-06T07:26:40"/>
    <n v="114"/>
    <s v="mate"/>
    <x v="1"/>
    <s v="5+15"/>
    <n v="1968"/>
    <n v="2344"/>
    <n v="-376"/>
    <s v="C16"/>
    <n v="7"/>
    <n v="7"/>
  </r>
  <r>
    <s v="Ss8lXfOU"/>
    <b v="1"/>
    <s v="1487690015933"/>
    <d v="2017-02-21T15:13:36"/>
    <n v="61"/>
    <s v="mate"/>
    <x v="0"/>
    <s v="10+0"/>
    <n v="1968"/>
    <n v="1809"/>
    <n v="159"/>
    <s v="A04"/>
    <n v="2"/>
    <n v="15"/>
  </r>
  <r>
    <s v="MGkqyA4X"/>
    <b v="1"/>
    <s v="1504383797080"/>
    <d v="2017-09-02T20:23:17"/>
    <n v="77"/>
    <s v="resign"/>
    <x v="0"/>
    <s v="10+0"/>
    <n v="1968"/>
    <n v="1817"/>
    <n v="151"/>
    <s v="A00"/>
    <n v="2"/>
    <n v="20"/>
  </r>
  <r>
    <s v="MUbiPv7k"/>
    <b v="1"/>
    <s v="1504461544345"/>
    <d v="2017-09-03T17:59:04"/>
    <n v="63"/>
    <s v="resign"/>
    <x v="0"/>
    <s v="10+0"/>
    <n v="1968"/>
    <n v="1626"/>
    <n v="342"/>
    <s v="C65"/>
    <n v="6"/>
    <n v="17"/>
  </r>
  <r>
    <s v="f44zrvEK"/>
    <b v="1"/>
    <s v="1504285363568"/>
    <d v="2017-09-01T17:02:44"/>
    <n v="56"/>
    <s v="resign"/>
    <x v="0"/>
    <s v="10+0"/>
    <n v="1968"/>
    <n v="1958"/>
    <n v="10"/>
    <s v="B23"/>
    <n v="3"/>
    <n v="17"/>
  </r>
  <r>
    <s v="MGkqyA4X"/>
    <b v="1"/>
    <s v="1504383797080"/>
    <d v="2017-09-02T20:23:17"/>
    <n v="77"/>
    <s v="resign"/>
    <x v="0"/>
    <s v="10+0"/>
    <n v="1968"/>
    <n v="1817"/>
    <n v="151"/>
    <s v="A00"/>
    <n v="2"/>
    <n v="20"/>
  </r>
  <r>
    <s v="pcubVMug"/>
    <b v="0"/>
    <s v="1497522267392"/>
    <d v="2017-06-15T10:24:27"/>
    <n v="121"/>
    <s v="mate"/>
    <x v="0"/>
    <s v="7+2"/>
    <n v="1968"/>
    <n v="1447"/>
    <n v="521"/>
    <s v="A45"/>
    <n v="2"/>
    <n v="10"/>
  </r>
  <r>
    <s v="gk9h5bFh"/>
    <b v="1"/>
    <s v="1466851169951"/>
    <d v="2016-06-25T10:39:30"/>
    <n v="93"/>
    <s v="resign"/>
    <x v="0"/>
    <s v="10+0"/>
    <n v="1968"/>
    <n v="1825"/>
    <n v="143"/>
    <s v="D06"/>
    <n v="4"/>
    <n v="10"/>
  </r>
  <r>
    <s v="n320Hc4s"/>
    <b v="1"/>
    <s v="1465518277662"/>
    <d v="2016-06-10T00:24:38"/>
    <n v="118"/>
    <s v="outoftime"/>
    <x v="1"/>
    <s v="12+10"/>
    <n v="1968"/>
    <n v="2083"/>
    <n v="-115"/>
    <s v="D00"/>
    <n v="4"/>
    <n v="0"/>
  </r>
  <r>
    <s v="40aPOms3"/>
    <b v="1"/>
    <n v="1501850000000"/>
    <d v="2017-08-04T12:33:20"/>
    <n v="28"/>
    <s v="resign"/>
    <x v="0"/>
    <s v="45+45"/>
    <n v="1967"/>
    <n v="1500"/>
    <n v="467"/>
    <s v="A04"/>
    <n v="2"/>
    <n v="12"/>
  </r>
  <r>
    <s v="B7pm4CS7"/>
    <b v="0"/>
    <n v="1501420000000"/>
    <d v="2017-07-30T13:06:40"/>
    <n v="52"/>
    <s v="resign"/>
    <x v="0"/>
    <s v="10+10"/>
    <n v="1967"/>
    <n v="1295"/>
    <n v="672"/>
    <s v="A07"/>
    <n v="3"/>
    <n v="13"/>
  </r>
  <r>
    <s v="hqs3bFL0"/>
    <b v="1"/>
    <n v="1504140000000"/>
    <d v="2017-08-31T00:40:00"/>
    <n v="40"/>
    <s v="resign"/>
    <x v="0"/>
    <s v="10+0"/>
    <n v="1967"/>
    <n v="1775"/>
    <n v="192"/>
    <s v="C00"/>
    <n v="5"/>
    <n v="0"/>
  </r>
  <r>
    <s v="nC2ovlsG"/>
    <b v="1"/>
    <n v="1478160000000"/>
    <d v="2016-11-03T08:00:00"/>
    <n v="92"/>
    <s v="resign"/>
    <x v="1"/>
    <s v="18+0"/>
    <n v="1967"/>
    <n v="2116"/>
    <n v="-149"/>
    <s v="B18"/>
    <n v="11"/>
    <n v="8"/>
  </r>
  <r>
    <s v="n1mTPFX4"/>
    <b v="0"/>
    <n v="1502770000000"/>
    <d v="2017-08-15T04:06:40"/>
    <n v="141"/>
    <s v="resign"/>
    <x v="0"/>
    <s v="10+0"/>
    <n v="1967"/>
    <n v="1567"/>
    <n v="400"/>
    <s v="D02"/>
    <n v="4"/>
    <n v="4"/>
  </r>
  <r>
    <s v="932yizRq"/>
    <b v="0"/>
    <n v="1502770000000"/>
    <d v="2017-08-15T04:06:40"/>
    <n v="43"/>
    <s v="mate"/>
    <x v="0"/>
    <s v="10+0"/>
    <n v="1967"/>
    <n v="1411"/>
    <n v="556"/>
    <s v="D02"/>
    <n v="3"/>
    <n v="4"/>
  </r>
  <r>
    <s v="U08gn1DB"/>
    <b v="1"/>
    <s v="1408448715685"/>
    <d v="2014-08-19T11:45:16"/>
    <n v="83"/>
    <s v="mate"/>
    <x v="0"/>
    <s v="4+12"/>
    <n v="1967"/>
    <n v="1152"/>
    <n v="815"/>
    <s v="A04"/>
    <n v="6"/>
    <n v="11"/>
  </r>
  <r>
    <s v="40aPOms3"/>
    <b v="1"/>
    <s v="1501853861079"/>
    <d v="2017-08-04T13:37:41"/>
    <n v="28"/>
    <s v="resign"/>
    <x v="0"/>
    <s v="45+45"/>
    <n v="1967"/>
    <n v="1500"/>
    <n v="467"/>
    <s v="A04"/>
    <n v="2"/>
    <n v="13"/>
  </r>
  <r>
    <s v="B7pm4CS7"/>
    <b v="0"/>
    <s v="1501421422688"/>
    <d v="2017-07-30T13:30:23"/>
    <n v="52"/>
    <s v="resign"/>
    <x v="0"/>
    <s v="10+10"/>
    <n v="1967"/>
    <n v="1295"/>
    <n v="672"/>
    <s v="A07"/>
    <n v="3"/>
    <n v="13"/>
  </r>
  <r>
    <s v="40aPOms3"/>
    <b v="1"/>
    <s v="1501853861079"/>
    <d v="2017-08-04T13:37:41"/>
    <n v="28"/>
    <s v="resign"/>
    <x v="0"/>
    <s v="45+45"/>
    <n v="1967"/>
    <n v="1500"/>
    <n v="467"/>
    <s v="A04"/>
    <n v="2"/>
    <n v="13"/>
  </r>
  <r>
    <s v="B7pm4CS7"/>
    <b v="0"/>
    <s v="1501421422688"/>
    <d v="2017-07-30T13:30:23"/>
    <n v="52"/>
    <s v="resign"/>
    <x v="0"/>
    <s v="10+10"/>
    <n v="1967"/>
    <n v="1295"/>
    <n v="672"/>
    <s v="A07"/>
    <n v="3"/>
    <n v="13"/>
  </r>
  <r>
    <s v="7Yhtsgii"/>
    <b v="1"/>
    <s v="1504202217410"/>
    <d v="2017-08-31T17:56:57"/>
    <n v="40"/>
    <s v="outoftime"/>
    <x v="1"/>
    <s v="15+0"/>
    <n v="1967"/>
    <n v="2074"/>
    <n v="-107"/>
    <s v="A70"/>
    <n v="13"/>
    <n v="17"/>
  </r>
  <r>
    <s v="9GBxaeby"/>
    <b v="1"/>
    <s v="1502755247958"/>
    <d v="2017-08-15T00:00:48"/>
    <n v="36"/>
    <s v="outoftime"/>
    <x v="1"/>
    <s v="10+0"/>
    <n v="1967"/>
    <n v="1989"/>
    <n v="-22"/>
    <s v="E35"/>
    <n v="10"/>
    <n v="0"/>
  </r>
  <r>
    <s v="V8UUhPEn"/>
    <b v="1"/>
    <s v="1489960180053"/>
    <d v="2017-03-19T21:49:40"/>
    <n v="31"/>
    <s v="resign"/>
    <x v="0"/>
    <s v="15+10"/>
    <n v="1967"/>
    <n v="2028"/>
    <n v="-61"/>
    <s v="C45"/>
    <n v="8"/>
    <n v="21"/>
  </r>
  <r>
    <s v="UEKGv4C9"/>
    <b v="1"/>
    <n v="1491750000000"/>
    <d v="2017-04-09T15:00:00"/>
    <n v="64"/>
    <s v="mate"/>
    <x v="1"/>
    <s v="5+5"/>
    <n v="1966"/>
    <n v="2214"/>
    <n v="-248"/>
    <s v="D00"/>
    <n v="3"/>
    <n v="15"/>
  </r>
  <r>
    <s v="NNttYDJc"/>
    <b v="1"/>
    <n v="1464330000000"/>
    <d v="2016-05-27T06:20:00"/>
    <n v="131"/>
    <s v="mate"/>
    <x v="0"/>
    <s v="10+10"/>
    <n v="1966"/>
    <n v="1797"/>
    <n v="169"/>
    <s v="C00"/>
    <n v="4"/>
    <n v="6"/>
  </r>
  <r>
    <s v="7irMQrjg"/>
    <b v="1"/>
    <n v="1439620000000"/>
    <d v="2015-08-15T06:26:40"/>
    <n v="65"/>
    <s v="resign"/>
    <x v="0"/>
    <s v="8+0"/>
    <n v="1966"/>
    <n v="2056"/>
    <n v="-90"/>
    <s v="A85"/>
    <n v="5"/>
    <n v="6"/>
  </r>
  <r>
    <s v="Y9ZuB73w"/>
    <b v="1"/>
    <n v="1426890000000"/>
    <d v="2015-03-20T22:20:00"/>
    <n v="6"/>
    <s v="outoftime"/>
    <x v="1"/>
    <s v="4+8"/>
    <n v="1966"/>
    <n v="1616"/>
    <n v="350"/>
    <s v="C60"/>
    <n v="6"/>
    <n v="22"/>
  </r>
  <r>
    <s v="gzEgrUKO"/>
    <b v="1"/>
    <n v="1467210000000"/>
    <d v="2016-06-29T14:20:00"/>
    <n v="68"/>
    <s v="resign"/>
    <x v="0"/>
    <s v="12+0"/>
    <n v="1966"/>
    <n v="1679"/>
    <n v="287"/>
    <s v="C58"/>
    <n v="11"/>
    <n v="14"/>
  </r>
  <r>
    <s v="NMH15kCD"/>
    <b v="1"/>
    <s v="1490978837496"/>
    <d v="2017-03-31T16:47:17"/>
    <n v="31"/>
    <s v="resign"/>
    <x v="0"/>
    <s v="15+10"/>
    <n v="1966"/>
    <n v="2083"/>
    <n v="-117"/>
    <s v="B21"/>
    <n v="10"/>
    <n v="16"/>
  </r>
  <r>
    <s v="CoBzg3qF"/>
    <b v="1"/>
    <s v="1493555131546"/>
    <d v="2017-04-30T12:25:32"/>
    <n v="54"/>
    <s v="resign"/>
    <x v="1"/>
    <s v="5+5"/>
    <n v="1966"/>
    <n v="1859"/>
    <n v="107"/>
    <s v="B07"/>
    <n v="4"/>
    <n v="12"/>
  </r>
  <r>
    <s v="9rMEJLyr"/>
    <b v="1"/>
    <s v="1504220738747"/>
    <d v="2017-08-31T23:05:39"/>
    <n v="62"/>
    <s v="resign"/>
    <x v="1"/>
    <s v="10+0"/>
    <n v="1966"/>
    <n v="1777"/>
    <n v="189"/>
    <s v="B13"/>
    <n v="7"/>
    <n v="23"/>
  </r>
  <r>
    <s v="P7kDekW6"/>
    <b v="0"/>
    <s v="1504124460851"/>
    <d v="2017-08-30T20:21:01"/>
    <n v="32"/>
    <s v="resign"/>
    <x v="0"/>
    <s v="20+0"/>
    <n v="1966"/>
    <n v="1365"/>
    <n v="601"/>
    <s v="A45"/>
    <n v="2"/>
    <n v="20"/>
  </r>
  <r>
    <s v="2i8M8PYT"/>
    <b v="1"/>
    <s v="1498170558850"/>
    <d v="2017-06-22T22:29:19"/>
    <n v="104"/>
    <s v="resign"/>
    <x v="1"/>
    <s v="25+15"/>
    <n v="1966"/>
    <n v="1761"/>
    <n v="205"/>
    <s v="C00"/>
    <n v="3"/>
    <n v="22"/>
  </r>
  <r>
    <s v="RvQ03kYr"/>
    <b v="1"/>
    <s v="1468753287220"/>
    <d v="2016-07-17T11:01:27"/>
    <n v="40"/>
    <s v="resign"/>
    <x v="1"/>
    <s v="45+45"/>
    <n v="1966"/>
    <n v="1939"/>
    <n v="27"/>
    <s v="B21"/>
    <n v="12"/>
    <n v="11"/>
  </r>
  <r>
    <s v="BaHl4cje"/>
    <b v="1"/>
    <n v="1473320000000"/>
    <d v="2016-09-08T07:33:20"/>
    <n v="154"/>
    <s v="outoftime"/>
    <x v="1"/>
    <s v="10+0"/>
    <n v="1965"/>
    <n v="2087"/>
    <n v="-122"/>
    <s v="C01"/>
    <n v="7"/>
    <n v="7"/>
  </r>
  <r>
    <s v="vCYyGQqQ"/>
    <b v="1"/>
    <n v="1439630000000"/>
    <d v="2015-08-15T09:13:20"/>
    <n v="114"/>
    <s v="outoftime"/>
    <x v="1"/>
    <s v="8+0"/>
    <n v="1965"/>
    <n v="2077"/>
    <n v="-112"/>
    <s v="C53"/>
    <n v="7"/>
    <n v="9"/>
  </r>
  <r>
    <s v="Qf1k90mE"/>
    <b v="1"/>
    <n v="1458470000000"/>
    <d v="2016-03-20T10:33:20"/>
    <n v="102"/>
    <s v="outoftime"/>
    <x v="1"/>
    <s v="8+0"/>
    <n v="1965"/>
    <n v="1940"/>
    <n v="25"/>
    <s v="B10"/>
    <n v="2"/>
    <n v="10"/>
  </r>
  <r>
    <s v="1sn3D49E"/>
    <b v="1"/>
    <s v="1502015774600"/>
    <d v="2017-08-06T10:36:15"/>
    <n v="33"/>
    <s v="draw"/>
    <x v="2"/>
    <s v="20+15"/>
    <n v="1965"/>
    <n v="2217"/>
    <n v="-252"/>
    <s v="C01"/>
    <n v="5"/>
    <n v="10"/>
  </r>
  <r>
    <s v="kuUD842n"/>
    <b v="1"/>
    <s v="1466908222716"/>
    <d v="2016-06-26T02:30:23"/>
    <n v="81"/>
    <s v="resign"/>
    <x v="0"/>
    <s v="15+0"/>
    <n v="1965"/>
    <n v="1957"/>
    <n v="8"/>
    <s v="B30"/>
    <n v="5"/>
    <n v="2"/>
  </r>
  <r>
    <s v="n4o1FqOr"/>
    <b v="1"/>
    <s v="1504182347283"/>
    <d v="2017-08-31T12:25:47"/>
    <n v="39"/>
    <s v="mate"/>
    <x v="0"/>
    <s v="10+0"/>
    <n v="1965"/>
    <n v="1741"/>
    <n v="224"/>
    <s v="D00"/>
    <n v="3"/>
    <n v="12"/>
  </r>
  <r>
    <s v="gShSMXDR"/>
    <b v="1"/>
    <n v="1504200000000"/>
    <d v="2017-08-31T17:20:00"/>
    <n v="88"/>
    <s v="resign"/>
    <x v="1"/>
    <s v="10+0"/>
    <n v="1964"/>
    <n v="2287"/>
    <n v="-323"/>
    <s v="B00"/>
    <n v="5"/>
    <n v="17"/>
  </r>
  <r>
    <s v="Dmbhp6wM"/>
    <b v="1"/>
    <n v="1503380000000"/>
    <d v="2017-08-22T05:33:20"/>
    <n v="101"/>
    <s v="resign"/>
    <x v="0"/>
    <s v="10+0"/>
    <n v="1964"/>
    <n v="1705"/>
    <n v="259"/>
    <s v="C23"/>
    <n v="3"/>
    <n v="5"/>
  </r>
  <r>
    <s v="SIKRcEMD"/>
    <b v="1"/>
    <n v="1499180000000"/>
    <d v="2017-07-04T14:53:20"/>
    <n v="41"/>
    <s v="resign"/>
    <x v="0"/>
    <s v="10+0"/>
    <n v="1964"/>
    <n v="1913"/>
    <n v="51"/>
    <s v="B20"/>
    <n v="3"/>
    <n v="14"/>
  </r>
  <r>
    <s v="UzK55lrM"/>
    <b v="1"/>
    <n v="1466450000000"/>
    <d v="2016-06-20T19:13:20"/>
    <n v="60"/>
    <s v="mate"/>
    <x v="1"/>
    <s v="15+10"/>
    <n v="1964"/>
    <n v="2169"/>
    <n v="-205"/>
    <s v="B40"/>
    <n v="4"/>
    <n v="19"/>
  </r>
  <r>
    <s v="WpfzHv8n"/>
    <b v="1"/>
    <n v="1444120000000"/>
    <d v="2015-10-06T08:26:40"/>
    <n v="145"/>
    <s v="outoftime"/>
    <x v="2"/>
    <s v="15+0"/>
    <n v="1964"/>
    <n v="1818"/>
    <n v="146"/>
    <s v="C10"/>
    <n v="10"/>
    <n v="8"/>
  </r>
  <r>
    <s v="qZyq0f9z"/>
    <b v="1"/>
    <n v="1499190000000"/>
    <d v="2017-07-04T17:40:00"/>
    <n v="38"/>
    <s v="resign"/>
    <x v="1"/>
    <s v="15+10"/>
    <n v="1964"/>
    <n v="1813"/>
    <n v="151"/>
    <s v="A57"/>
    <n v="7"/>
    <n v="17"/>
  </r>
  <r>
    <s v="NAYaLa2V"/>
    <b v="1"/>
    <s v="1504388297909"/>
    <d v="2017-09-02T21:38:18"/>
    <n v="52"/>
    <s v="resign"/>
    <x v="1"/>
    <s v="10+0"/>
    <n v="1964"/>
    <n v="2331"/>
    <n v="-367"/>
    <s v="A00"/>
    <n v="5"/>
    <n v="21"/>
  </r>
  <r>
    <s v="0arZqptN"/>
    <b v="1"/>
    <s v="1485291847725"/>
    <d v="2017-01-24T21:04:08"/>
    <n v="83"/>
    <s v="outoftime"/>
    <x v="0"/>
    <s v="10+0"/>
    <n v="1964"/>
    <n v="1768"/>
    <n v="196"/>
    <s v="B08"/>
    <n v="8"/>
    <n v="21"/>
  </r>
  <r>
    <s v="8RGBrEDX"/>
    <b v="1"/>
    <s v="1475306544862"/>
    <d v="2016-10-01T07:22:25"/>
    <n v="63"/>
    <s v="resign"/>
    <x v="1"/>
    <s v="10+0"/>
    <n v="1964"/>
    <n v="2005"/>
    <n v="-41"/>
    <s v="B01"/>
    <n v="6"/>
    <n v="7"/>
  </r>
  <r>
    <s v="yhsY0tu3"/>
    <b v="1"/>
    <s v="1466834948730"/>
    <d v="2016-06-25T06:09:09"/>
    <n v="87"/>
    <s v="resign"/>
    <x v="1"/>
    <s v="5+30"/>
    <n v="1964"/>
    <n v="2087"/>
    <n v="-123"/>
    <s v="B06"/>
    <n v="5"/>
    <n v="6"/>
  </r>
  <r>
    <s v="6sLz9yMf"/>
    <b v="1"/>
    <s v="1500171730414"/>
    <d v="2017-07-16T02:22:10"/>
    <n v="110"/>
    <s v="mate"/>
    <x v="1"/>
    <s v="10+0"/>
    <n v="1964"/>
    <n v="1892"/>
    <n v="72"/>
    <s v="D02"/>
    <n v="4"/>
    <n v="2"/>
  </r>
  <r>
    <s v="x6Di4GBX"/>
    <b v="1"/>
    <n v="1471370000000"/>
    <d v="2016-08-16T17:53:20"/>
    <n v="57"/>
    <s v="resign"/>
    <x v="0"/>
    <s v="10+0"/>
    <n v="1963"/>
    <n v="1942"/>
    <n v="21"/>
    <s v="C01"/>
    <n v="7"/>
    <n v="17"/>
  </r>
  <r>
    <s v="iHHKUba1"/>
    <b v="1"/>
    <n v="1458880000000"/>
    <d v="2016-03-25T04:26:40"/>
    <n v="32"/>
    <s v="resign"/>
    <x v="0"/>
    <s v="5+5"/>
    <n v="1963"/>
    <n v="1866"/>
    <n v="97"/>
    <s v="C17"/>
    <n v="9"/>
    <n v="4"/>
  </r>
  <r>
    <s v="sPBuKOpj"/>
    <b v="1"/>
    <n v="1468860000000"/>
    <d v="2016-07-18T16:40:00"/>
    <n v="22"/>
    <s v="resign"/>
    <x v="1"/>
    <s v="10+0"/>
    <n v="1963"/>
    <n v="1380"/>
    <n v="583"/>
    <s v="B00"/>
    <n v="2"/>
    <n v="16"/>
  </r>
  <r>
    <s v="KnIWlMmp"/>
    <b v="1"/>
    <s v="1504435170064"/>
    <d v="2017-09-03T10:39:30"/>
    <n v="97"/>
    <s v="resign"/>
    <x v="0"/>
    <s v="10+0"/>
    <n v="1963"/>
    <n v="1857"/>
    <n v="106"/>
    <s v="A11"/>
    <n v="2"/>
    <n v="10"/>
  </r>
  <r>
    <s v="WRrgkudT"/>
    <b v="1"/>
    <s v="1503491432478"/>
    <d v="2017-08-23T12:30:32"/>
    <n v="32"/>
    <s v="resign"/>
    <x v="1"/>
    <s v="10+0"/>
    <n v="1963"/>
    <n v="2020"/>
    <n v="-57"/>
    <s v="A46"/>
    <n v="5"/>
    <n v="12"/>
  </r>
  <r>
    <s v="xn0wozhI"/>
    <b v="1"/>
    <s v="1501193059999"/>
    <d v="2017-07-27T22:04:20"/>
    <n v="48"/>
    <s v="resign"/>
    <x v="1"/>
    <s v="20+15"/>
    <n v="1963"/>
    <n v="1990"/>
    <n v="-27"/>
    <s v="C01"/>
    <n v="5"/>
    <n v="22"/>
  </r>
  <r>
    <s v="jrNRaCQd"/>
    <b v="1"/>
    <s v="1479671121521"/>
    <d v="2016-11-20T19:45:22"/>
    <n v="49"/>
    <s v="resign"/>
    <x v="0"/>
    <s v="10+0"/>
    <n v="1963"/>
    <n v="1837"/>
    <n v="126"/>
    <s v="C40"/>
    <n v="6"/>
    <n v="19"/>
  </r>
  <r>
    <s v="h2lvMMdk"/>
    <b v="1"/>
    <s v="1479646862285"/>
    <d v="2016-11-20T13:01:02"/>
    <n v="32"/>
    <s v="resign"/>
    <x v="0"/>
    <s v="10+0"/>
    <n v="1963"/>
    <n v="1924"/>
    <n v="39"/>
    <s v="B02"/>
    <n v="4"/>
    <n v="13"/>
  </r>
  <r>
    <s v="Ggcp098y"/>
    <b v="0"/>
    <s v="1504042860417"/>
    <d v="2017-08-29T21:41:00"/>
    <n v="23"/>
    <s v="resign"/>
    <x v="1"/>
    <s v="60+180"/>
    <n v="1963"/>
    <n v="1881"/>
    <n v="82"/>
    <s v="C00"/>
    <n v="3"/>
    <n v="21"/>
  </r>
  <r>
    <s v="LE8RlKPJ"/>
    <b v="0"/>
    <s v="1504042722464"/>
    <d v="2017-08-29T21:38:42"/>
    <n v="7"/>
    <s v="resign"/>
    <x v="0"/>
    <s v="60+180"/>
    <n v="1963"/>
    <n v="1881"/>
    <n v="82"/>
    <s v="A10"/>
    <n v="2"/>
    <n v="21"/>
  </r>
  <r>
    <s v="kkwxUmJG"/>
    <b v="0"/>
    <s v="1504042585395"/>
    <d v="2017-08-29T21:36:25"/>
    <n v="10"/>
    <s v="resign"/>
    <x v="0"/>
    <s v="60+180"/>
    <n v="1963"/>
    <n v="1881"/>
    <n v="82"/>
    <s v="A10"/>
    <n v="2"/>
    <n v="21"/>
  </r>
  <r>
    <s v="iI0Fcm9f"/>
    <b v="0"/>
    <s v="1504042543473"/>
    <d v="2017-08-29T21:35:43"/>
    <n v="2"/>
    <s v="resign"/>
    <x v="0"/>
    <s v="60+180"/>
    <n v="1963"/>
    <n v="1881"/>
    <n v="82"/>
    <s v="A00"/>
    <n v="2"/>
    <n v="21"/>
  </r>
  <r>
    <s v="K2VVNLqy"/>
    <b v="1"/>
    <n v="1492270000000"/>
    <d v="2017-04-15T15:26:40"/>
    <n v="59"/>
    <s v="mate"/>
    <x v="0"/>
    <s v="5+6"/>
    <n v="1962"/>
    <n v="2219"/>
    <n v="-257"/>
    <s v="A15"/>
    <n v="4"/>
    <n v="15"/>
  </r>
  <r>
    <s v="uRFTxnq6"/>
    <b v="1"/>
    <n v="1471120000000"/>
    <d v="2016-08-13T20:26:40"/>
    <n v="63"/>
    <s v="mate"/>
    <x v="0"/>
    <s v="10+0"/>
    <n v="1962"/>
    <n v="1924"/>
    <n v="38"/>
    <s v="B21"/>
    <n v="3"/>
    <n v="20"/>
  </r>
  <r>
    <s v="19ArzwYS"/>
    <b v="1"/>
    <n v="1499570000000"/>
    <d v="2017-07-09T03:13:20"/>
    <n v="63"/>
    <s v="resign"/>
    <x v="0"/>
    <s v="10+0"/>
    <n v="1962"/>
    <n v="1901"/>
    <n v="61"/>
    <s v="B50"/>
    <n v="4"/>
    <n v="3"/>
  </r>
  <r>
    <s v="F9z56bdU"/>
    <b v="0"/>
    <n v="1459630000000"/>
    <d v="2016-04-02T20:46:40"/>
    <n v="107"/>
    <s v="draw"/>
    <x v="2"/>
    <s v="5+5"/>
    <n v="1962"/>
    <n v="2270"/>
    <n v="-308"/>
    <s v="C69"/>
    <n v="9"/>
    <n v="20"/>
  </r>
  <r>
    <s v="ZlObZAev"/>
    <b v="0"/>
    <n v="1464160000000"/>
    <d v="2016-05-25T07:06:40"/>
    <n v="45"/>
    <s v="resign"/>
    <x v="0"/>
    <s v="25+3"/>
    <n v="1962"/>
    <n v="1757"/>
    <n v="205"/>
    <s v="B72"/>
    <n v="11"/>
    <n v="7"/>
  </r>
  <r>
    <s v="8Er7WQcQ"/>
    <b v="1"/>
    <n v="1452750000000"/>
    <d v="2016-01-14T05:40:00"/>
    <n v="104"/>
    <s v="resign"/>
    <x v="1"/>
    <s v="7+3"/>
    <n v="1962"/>
    <n v="2091"/>
    <n v="-129"/>
    <s v="C02"/>
    <n v="9"/>
    <n v="5"/>
  </r>
  <r>
    <s v="mDpYal5S"/>
    <b v="1"/>
    <n v="1447740000000"/>
    <d v="2015-11-17T06:00:00"/>
    <n v="35"/>
    <s v="mate"/>
    <x v="0"/>
    <s v="15+0"/>
    <n v="1962"/>
    <n v="1935"/>
    <n v="27"/>
    <s v="C45"/>
    <n v="8"/>
    <n v="6"/>
  </r>
  <r>
    <s v="HF5O5UtI"/>
    <b v="1"/>
    <s v="1492497465901"/>
    <d v="2017-04-18T06:37:46"/>
    <n v="129"/>
    <s v="mate"/>
    <x v="0"/>
    <s v="10+3"/>
    <n v="1962"/>
    <n v="1889"/>
    <n v="73"/>
    <s v="B06"/>
    <n v="8"/>
    <n v="6"/>
  </r>
  <r>
    <s v="wRcp1MGU"/>
    <b v="1"/>
    <s v="1504427069263"/>
    <d v="2017-09-03T08:24:29"/>
    <n v="127"/>
    <s v="resign"/>
    <x v="0"/>
    <s v="15+15"/>
    <n v="1962"/>
    <n v="1973"/>
    <n v="-11"/>
    <s v="C15"/>
    <n v="7"/>
    <n v="8"/>
  </r>
  <r>
    <s v="zibHVdir"/>
    <b v="1"/>
    <s v="1502529849741"/>
    <d v="2017-08-12T09:24:10"/>
    <n v="110"/>
    <s v="resign"/>
    <x v="1"/>
    <s v="20+15"/>
    <n v="1962"/>
    <n v="1973"/>
    <n v="-11"/>
    <s v="B07"/>
    <n v="4"/>
    <n v="9"/>
  </r>
  <r>
    <s v="r3Bs2sYw"/>
    <b v="1"/>
    <s v="1502297256397"/>
    <d v="2017-08-09T16:47:36"/>
    <n v="51"/>
    <s v="mate"/>
    <x v="0"/>
    <s v="10+0"/>
    <n v="1962"/>
    <n v="1368"/>
    <n v="594"/>
    <s v="C30"/>
    <n v="3"/>
    <n v="16"/>
  </r>
  <r>
    <s v="se4MSTCf"/>
    <b v="1"/>
    <s v="1487533545784"/>
    <d v="2017-02-19T19:45:46"/>
    <n v="29"/>
    <s v="resign"/>
    <x v="0"/>
    <s v="5+5"/>
    <n v="1962"/>
    <n v="1700"/>
    <n v="262"/>
    <s v="C34"/>
    <n v="6"/>
    <n v="19"/>
  </r>
  <r>
    <s v="1WO2BsF6"/>
    <b v="1"/>
    <s v="1470164427496"/>
    <d v="2016-08-02T19:00:27"/>
    <n v="49"/>
    <s v="resign"/>
    <x v="1"/>
    <s v="45+45"/>
    <n v="1962"/>
    <n v="2080"/>
    <n v="-118"/>
    <s v="A70"/>
    <n v="13"/>
    <n v="19"/>
  </r>
  <r>
    <s v="QsPOyRNm"/>
    <b v="1"/>
    <s v="1504181577989"/>
    <d v="2017-08-31T12:12:58"/>
    <n v="57"/>
    <s v="resign"/>
    <x v="0"/>
    <s v="10+0"/>
    <n v="1962"/>
    <n v="1559"/>
    <n v="403"/>
    <s v="D00"/>
    <n v="3"/>
    <n v="12"/>
  </r>
  <r>
    <s v="DRU2XG6w"/>
    <b v="0"/>
    <n v="1499180000000"/>
    <d v="2017-07-04T14:53:20"/>
    <n v="100"/>
    <s v="mate"/>
    <x v="1"/>
    <s v="9+0"/>
    <n v="1961"/>
    <n v="2215"/>
    <n v="-254"/>
    <s v="E59"/>
    <n v="19"/>
    <n v="14"/>
  </r>
  <r>
    <s v="47xEFe4o"/>
    <b v="0"/>
    <n v="1472440000000"/>
    <d v="2016-08-29T03:06:40"/>
    <n v="64"/>
    <s v="resign"/>
    <x v="0"/>
    <s v="15+0"/>
    <n v="1961"/>
    <n v="1838"/>
    <n v="123"/>
    <s v="C62"/>
    <n v="11"/>
    <n v="3"/>
  </r>
  <r>
    <s v="fP22HnKP"/>
    <b v="1"/>
    <n v="1503580000000"/>
    <d v="2017-08-24T13:06:40"/>
    <n v="64"/>
    <s v="resign"/>
    <x v="0"/>
    <s v="13+0"/>
    <n v="1961"/>
    <n v="1930"/>
    <n v="31"/>
    <s v="E10"/>
    <n v="6"/>
    <n v="13"/>
  </r>
  <r>
    <s v="2Nk1rUCU"/>
    <b v="1"/>
    <s v="1504382853250"/>
    <d v="2017-09-02T20:07:33"/>
    <n v="87"/>
    <s v="outoftime"/>
    <x v="0"/>
    <s v="10+0"/>
    <n v="1961"/>
    <n v="1805"/>
    <n v="156"/>
    <s v="D78"/>
    <n v="12"/>
    <n v="20"/>
  </r>
  <r>
    <s v="FM1EhxAl"/>
    <b v="0"/>
    <s v="1501167681220"/>
    <d v="2017-07-27T15:01:21"/>
    <n v="76"/>
    <s v="resign"/>
    <x v="1"/>
    <s v="10+0"/>
    <n v="1961"/>
    <n v="1500"/>
    <n v="461"/>
    <s v="D02"/>
    <n v="5"/>
    <n v="15"/>
  </r>
  <r>
    <s v="2Nk1rUCU"/>
    <b v="1"/>
    <s v="1504382853250"/>
    <d v="2017-09-02T20:07:33"/>
    <n v="87"/>
    <s v="outoftime"/>
    <x v="0"/>
    <s v="10+0"/>
    <n v="1961"/>
    <n v="1805"/>
    <n v="156"/>
    <s v="D78"/>
    <n v="12"/>
    <n v="20"/>
  </r>
  <r>
    <s v="dZqORfA5"/>
    <b v="1"/>
    <s v="1502283073594"/>
    <d v="2017-08-09T12:51:14"/>
    <n v="52"/>
    <s v="resign"/>
    <x v="0"/>
    <s v="10+0"/>
    <n v="1961"/>
    <n v="1788"/>
    <n v="173"/>
    <s v="D10"/>
    <n v="5"/>
    <n v="12"/>
  </r>
  <r>
    <s v="c3nGa1z7"/>
    <b v="1"/>
    <s v="1479645524277"/>
    <d v="2016-11-20T12:38:44"/>
    <n v="119"/>
    <s v="draw"/>
    <x v="2"/>
    <s v="10+0"/>
    <n v="1961"/>
    <n v="1905"/>
    <n v="56"/>
    <s v="D00"/>
    <n v="3"/>
    <n v="12"/>
  </r>
  <r>
    <s v="l3dMdN3T"/>
    <b v="1"/>
    <s v="1480103791186"/>
    <d v="2016-11-25T19:56:31"/>
    <n v="86"/>
    <s v="draw"/>
    <x v="2"/>
    <s v="30+30"/>
    <n v="1961"/>
    <n v="2044"/>
    <n v="-83"/>
    <s v="B38"/>
    <n v="11"/>
    <n v="19"/>
  </r>
  <r>
    <s v="cRu3Kf1o"/>
    <b v="1"/>
    <n v="1504200000000"/>
    <d v="2017-08-31T17:20:00"/>
    <n v="161"/>
    <s v="mate"/>
    <x v="0"/>
    <s v="10+0"/>
    <n v="1960"/>
    <n v="1868"/>
    <n v="92"/>
    <s v="A01"/>
    <n v="2"/>
    <n v="17"/>
  </r>
  <r>
    <s v="hN4to7eV"/>
    <b v="1"/>
    <n v="1503420000000"/>
    <d v="2017-08-22T16:40:00"/>
    <n v="64"/>
    <s v="resign"/>
    <x v="1"/>
    <s v="15+5"/>
    <n v="1960"/>
    <n v="2260"/>
    <n v="-300"/>
    <s v="D11"/>
    <n v="5"/>
    <n v="16"/>
  </r>
  <r>
    <s v="wV77QKJh"/>
    <b v="1"/>
    <n v="1503780000000"/>
    <d v="2017-08-26T20:40:00"/>
    <n v="61"/>
    <s v="resign"/>
    <x v="0"/>
    <s v="10+0"/>
    <n v="1960"/>
    <n v="1950"/>
    <n v="10"/>
    <s v="C42"/>
    <n v="5"/>
    <n v="20"/>
  </r>
  <r>
    <s v="I1Ao5Fyx"/>
    <b v="1"/>
    <n v="1503690000000"/>
    <d v="2017-08-25T19:40:00"/>
    <n v="53"/>
    <s v="resign"/>
    <x v="0"/>
    <s v="10+0"/>
    <n v="1960"/>
    <n v="2000"/>
    <n v="-40"/>
    <s v="A04"/>
    <n v="2"/>
    <n v="19"/>
  </r>
  <r>
    <s v="CSIzom5k"/>
    <b v="1"/>
    <n v="1504290000000"/>
    <d v="2017-09-01T18:20:00"/>
    <n v="51"/>
    <s v="mate"/>
    <x v="0"/>
    <s v="15+0"/>
    <n v="1960"/>
    <n v="1857"/>
    <n v="103"/>
    <s v="C41"/>
    <n v="5"/>
    <n v="18"/>
  </r>
  <r>
    <s v="SYKx7wQG"/>
    <b v="1"/>
    <s v="1503238008294"/>
    <d v="2017-08-20T14:06:48"/>
    <n v="112"/>
    <s v="outoftime"/>
    <x v="1"/>
    <s v="10+0"/>
    <n v="1960"/>
    <n v="1992"/>
    <n v="-32"/>
    <s v="C65"/>
    <n v="7"/>
    <n v="14"/>
  </r>
  <r>
    <s v="N7FMrhyD"/>
    <b v="1"/>
    <n v="1504200000000"/>
    <d v="2017-08-31T17:20:00"/>
    <n v="81"/>
    <s v="resign"/>
    <x v="0"/>
    <s v="10+0"/>
    <n v="1959"/>
    <n v="2028"/>
    <n v="-69"/>
    <s v="A01"/>
    <n v="1"/>
    <n v="17"/>
  </r>
  <r>
    <s v="fQm0Iu8C"/>
    <b v="1"/>
    <n v="1502760000000"/>
    <d v="2017-08-15T01:20:00"/>
    <n v="71"/>
    <s v="resign"/>
    <x v="0"/>
    <s v="10+0"/>
    <n v="1959"/>
    <n v="1839"/>
    <n v="120"/>
    <s v="D05"/>
    <n v="6"/>
    <n v="1"/>
  </r>
  <r>
    <s v="ahgnxcvN"/>
    <b v="0"/>
    <n v="1502650000000"/>
    <d v="2017-08-13T18:46:40"/>
    <n v="52"/>
    <s v="resign"/>
    <x v="1"/>
    <s v="30+0"/>
    <n v="1959"/>
    <n v="1629"/>
    <n v="330"/>
    <s v="D04"/>
    <n v="6"/>
    <n v="18"/>
  </r>
  <r>
    <s v="XIfG6898"/>
    <b v="1"/>
    <s v="1504082723815"/>
    <d v="2017-08-30T08:45:24"/>
    <n v="43"/>
    <s v="resign"/>
    <x v="0"/>
    <s v="15+15"/>
    <n v="1959"/>
    <n v="1953"/>
    <n v="6"/>
    <s v="D37"/>
    <n v="9"/>
    <n v="8"/>
  </r>
  <r>
    <s v="kPqVRBfu"/>
    <b v="1"/>
    <s v="1504312110057"/>
    <d v="2017-09-02T00:28:30"/>
    <n v="25"/>
    <s v="resign"/>
    <x v="0"/>
    <s v="10+0"/>
    <n v="1959"/>
    <n v="1944"/>
    <n v="15"/>
    <s v="B98"/>
    <n v="14"/>
    <n v="0"/>
  </r>
  <r>
    <s v="t0Ge6UkK"/>
    <b v="1"/>
    <s v="1503674843558"/>
    <d v="2017-08-25T15:27:24"/>
    <n v="6"/>
    <s v="resign"/>
    <x v="0"/>
    <s v="10+0"/>
    <n v="1959"/>
    <n v="2008"/>
    <n v="-49"/>
    <s v="B10"/>
    <n v="5"/>
    <n v="15"/>
  </r>
  <r>
    <s v="vvJT8sTX"/>
    <b v="1"/>
    <s v="1465528885304"/>
    <d v="2016-06-10T03:21:25"/>
    <n v="38"/>
    <s v="mate"/>
    <x v="1"/>
    <s v="12+10"/>
    <n v="1959"/>
    <n v="2151"/>
    <n v="-192"/>
    <s v="E20"/>
    <n v="7"/>
    <n v="3"/>
  </r>
  <r>
    <s v="qKr86YXy"/>
    <b v="1"/>
    <s v="1504362629607"/>
    <d v="2017-09-02T14:30:30"/>
    <n v="20"/>
    <s v="resign"/>
    <x v="1"/>
    <s v="10+0"/>
    <n v="1959"/>
    <n v="2283"/>
    <n v="-324"/>
    <s v="B06"/>
    <n v="2"/>
    <n v="14"/>
  </r>
  <r>
    <s v="7gg38Uu2"/>
    <b v="1"/>
    <n v="1504110000000"/>
    <d v="2017-08-30T16:20:00"/>
    <n v="113"/>
    <s v="outoftime"/>
    <x v="0"/>
    <s v="10+0"/>
    <n v="1958"/>
    <n v="1952"/>
    <n v="6"/>
    <s v="A04"/>
    <n v="2"/>
    <n v="16"/>
  </r>
  <r>
    <s v="kmDltFO9"/>
    <b v="1"/>
    <n v="1503860000000"/>
    <d v="2017-08-27T18:53:20"/>
    <n v="17"/>
    <s v="resign"/>
    <x v="0"/>
    <s v="10+0"/>
    <n v="1958"/>
    <n v="1996"/>
    <n v="-38"/>
    <s v="A04"/>
    <n v="2"/>
    <n v="18"/>
  </r>
  <r>
    <s v="Kpw2YX1D"/>
    <b v="1"/>
    <s v="1487697344165"/>
    <d v="2017-02-21T17:15:44"/>
    <n v="40"/>
    <s v="mate"/>
    <x v="1"/>
    <s v="10+0"/>
    <n v="1958"/>
    <n v="1967"/>
    <n v="-9"/>
    <s v="A00"/>
    <n v="1"/>
    <n v="17"/>
  </r>
  <r>
    <s v="8CBxrbWG"/>
    <b v="1"/>
    <s v="1504477708816"/>
    <d v="2017-09-03T22:28:29"/>
    <n v="147"/>
    <s v="draw"/>
    <x v="2"/>
    <s v="15+15"/>
    <n v="1958"/>
    <n v="1978"/>
    <n v="-20"/>
    <s v="A03"/>
    <n v="2"/>
    <n v="22"/>
  </r>
  <r>
    <s v="UMxt0XTo"/>
    <b v="1"/>
    <s v="1479041301754"/>
    <d v="2016-11-13T12:48:22"/>
    <n v="80"/>
    <s v="resign"/>
    <x v="1"/>
    <s v="20+0"/>
    <n v="1958"/>
    <n v="1987"/>
    <n v="-29"/>
    <s v="A82"/>
    <n v="4"/>
    <n v="12"/>
  </r>
  <r>
    <s v="qzWdlPKy"/>
    <b v="1"/>
    <s v="1498417212335"/>
    <d v="2017-06-25T19:00:12"/>
    <n v="71"/>
    <s v="draw"/>
    <x v="2"/>
    <s v="30+30"/>
    <n v="1958"/>
    <n v="1867"/>
    <n v="91"/>
    <s v="A45"/>
    <n v="2"/>
    <n v="19"/>
  </r>
  <r>
    <s v="zkONMhnQ"/>
    <b v="1"/>
    <n v="1503940000000"/>
    <d v="2017-08-28T17:06:40"/>
    <n v="70"/>
    <s v="resign"/>
    <x v="1"/>
    <s v="10+0"/>
    <n v="1957"/>
    <n v="2136"/>
    <n v="-179"/>
    <s v="A04"/>
    <n v="2"/>
    <n v="17"/>
  </r>
  <r>
    <s v="JXrH9E6Q"/>
    <b v="1"/>
    <n v="1467330000000"/>
    <d v="2016-06-30T23:40:00"/>
    <n v="54"/>
    <s v="resign"/>
    <x v="1"/>
    <s v="1+19"/>
    <n v="1957"/>
    <n v="2174"/>
    <n v="-217"/>
    <s v="D37"/>
    <n v="7"/>
    <n v="23"/>
  </r>
  <r>
    <s v="UQsltTUV"/>
    <b v="1"/>
    <n v="1446950000000"/>
    <d v="2015-11-08T02:33:20"/>
    <n v="45"/>
    <s v="resign"/>
    <x v="0"/>
    <s v="10+0"/>
    <n v="1957"/>
    <n v="1688"/>
    <n v="269"/>
    <s v="D31"/>
    <n v="6"/>
    <n v="2"/>
  </r>
  <r>
    <s v="bM6kL3YE"/>
    <b v="1"/>
    <s v="1504465259279"/>
    <d v="2017-09-03T19:00:59"/>
    <n v="70"/>
    <s v="resign"/>
    <x v="1"/>
    <s v="10+0"/>
    <n v="1957"/>
    <n v="1820"/>
    <n v="137"/>
    <s v="E15"/>
    <n v="7"/>
    <n v="19"/>
  </r>
  <r>
    <s v="bM6kL3YE"/>
    <b v="1"/>
    <s v="1504465259279"/>
    <d v="2017-09-03T19:00:59"/>
    <n v="70"/>
    <s v="resign"/>
    <x v="1"/>
    <s v="10+0"/>
    <n v="1957"/>
    <n v="1820"/>
    <n v="137"/>
    <s v="E15"/>
    <n v="7"/>
    <n v="19"/>
  </r>
  <r>
    <s v="6XqWV8Ta"/>
    <b v="1"/>
    <s v="1480156359038"/>
    <d v="2016-11-26T10:32:39"/>
    <n v="45"/>
    <s v="resign"/>
    <x v="1"/>
    <s v="10+0"/>
    <n v="1957"/>
    <n v="1923"/>
    <n v="34"/>
    <s v="B50"/>
    <n v="4"/>
    <n v="10"/>
  </r>
  <r>
    <s v="Ub1vnywf"/>
    <b v="1"/>
    <s v="1479999030303"/>
    <d v="2016-11-24T14:50:30"/>
    <n v="19"/>
    <s v="resign"/>
    <x v="0"/>
    <s v="15+0"/>
    <n v="1957"/>
    <n v="1920"/>
    <n v="37"/>
    <s v="C46"/>
    <n v="5"/>
    <n v="14"/>
  </r>
  <r>
    <s v="I2nZFOZ8"/>
    <b v="1"/>
    <s v="1465567212613"/>
    <d v="2016-06-10T14:00:13"/>
    <n v="40"/>
    <s v="resign"/>
    <x v="1"/>
    <s v="12+10"/>
    <n v="1957"/>
    <n v="2151"/>
    <n v="-194"/>
    <s v="B21"/>
    <n v="6"/>
    <n v="14"/>
  </r>
  <r>
    <s v="GF90gq47"/>
    <b v="1"/>
    <s v="1500333580124"/>
    <d v="2017-07-17T23:19:40"/>
    <n v="60"/>
    <s v="outoftime"/>
    <x v="1"/>
    <s v="15+10"/>
    <n v="1957"/>
    <n v="1972"/>
    <n v="-15"/>
    <s v="C46"/>
    <n v="7"/>
    <n v="23"/>
  </r>
  <r>
    <s v="tRJEQWrY"/>
    <b v="1"/>
    <n v="1503700000000"/>
    <d v="2017-08-25T22:26:40"/>
    <n v="77"/>
    <s v="resign"/>
    <x v="0"/>
    <s v="10+0"/>
    <n v="1956"/>
    <n v="1854"/>
    <n v="102"/>
    <s v="A04"/>
    <n v="2"/>
    <n v="22"/>
  </r>
  <r>
    <s v="qq6OX1rr"/>
    <b v="1"/>
    <n v="1463580000000"/>
    <d v="2016-05-18T14:00:00"/>
    <n v="108"/>
    <s v="mate"/>
    <x v="1"/>
    <s v="15+5"/>
    <n v="1956"/>
    <n v="2093"/>
    <n v="-137"/>
    <s v="A00"/>
    <n v="2"/>
    <n v="14"/>
  </r>
  <r>
    <s v="D44CKaUd"/>
    <b v="1"/>
    <n v="1455340000000"/>
    <d v="2016-02-13T05:06:40"/>
    <n v="75"/>
    <s v="mate"/>
    <x v="0"/>
    <s v="10+0"/>
    <n v="1956"/>
    <n v="1574"/>
    <n v="382"/>
    <s v="B30"/>
    <n v="4"/>
    <n v="5"/>
  </r>
  <r>
    <s v="i9l4d3Sp"/>
    <b v="1"/>
    <n v="1492030000000"/>
    <d v="2017-04-12T20:46:40"/>
    <n v="77"/>
    <s v="resign"/>
    <x v="0"/>
    <s v="10+0"/>
    <n v="1956"/>
    <n v="1715"/>
    <n v="241"/>
    <s v="D00"/>
    <n v="3"/>
    <n v="20"/>
  </r>
  <r>
    <s v="dUjGaHqg"/>
    <b v="1"/>
    <n v="1499360000000"/>
    <d v="2017-07-06T16:53:20"/>
    <n v="113"/>
    <s v="draw"/>
    <x v="2"/>
    <s v="5+10"/>
    <n v="1956"/>
    <n v="1862"/>
    <n v="94"/>
    <s v="D52"/>
    <n v="11"/>
    <n v="16"/>
  </r>
  <r>
    <s v="aEwG9ol6"/>
    <b v="1"/>
    <s v="1487689650624"/>
    <d v="2017-02-21T15:07:31"/>
    <n v="49"/>
    <s v="mate"/>
    <x v="0"/>
    <s v="10+0"/>
    <n v="1956"/>
    <n v="1992"/>
    <n v="-36"/>
    <s v="A39"/>
    <n v="13"/>
    <n v="15"/>
  </r>
  <r>
    <s v="UXtGWMqx"/>
    <b v="1"/>
    <s v="1503430443999"/>
    <d v="2017-08-22T19:34:04"/>
    <n v="87"/>
    <s v="resign"/>
    <x v="0"/>
    <s v="10+0"/>
    <n v="1956"/>
    <n v="1836"/>
    <n v="120"/>
    <s v="D00"/>
    <n v="3"/>
    <n v="19"/>
  </r>
  <r>
    <s v="9VTSnuq1"/>
    <b v="1"/>
    <s v="1504447265407"/>
    <d v="2017-09-03T14:01:05"/>
    <n v="52"/>
    <s v="resign"/>
    <x v="1"/>
    <s v="10+0"/>
    <n v="1956"/>
    <n v="1864"/>
    <n v="92"/>
    <s v="B32"/>
    <n v="7"/>
    <n v="14"/>
  </r>
  <r>
    <s v="vv540AJ0"/>
    <b v="1"/>
    <s v="1496825801500"/>
    <d v="2017-06-07T08:56:42"/>
    <n v="61"/>
    <s v="mate"/>
    <x v="0"/>
    <s v="10+0"/>
    <n v="1956"/>
    <n v="1591"/>
    <n v="365"/>
    <s v="D30"/>
    <n v="4"/>
    <n v="8"/>
  </r>
  <r>
    <s v="tyWYBpMs"/>
    <b v="0"/>
    <n v="1503440000000"/>
    <d v="2017-08-22T22:13:20"/>
    <n v="102"/>
    <s v="draw"/>
    <x v="2"/>
    <s v="10+0"/>
    <n v="1955"/>
    <n v="1837"/>
    <n v="118"/>
    <s v="B90"/>
    <n v="11"/>
    <n v="22"/>
  </r>
  <r>
    <s v="QQYQZn6p"/>
    <b v="1"/>
    <n v="1503170000000"/>
    <d v="2017-08-19T19:13:20"/>
    <n v="31"/>
    <s v="resign"/>
    <x v="0"/>
    <s v="10+0"/>
    <n v="1955"/>
    <n v="1253"/>
    <n v="702"/>
    <s v="B15"/>
    <n v="10"/>
    <n v="19"/>
  </r>
  <r>
    <s v="bdYAOw94"/>
    <b v="1"/>
    <n v="1502650000000"/>
    <d v="2017-08-13T18:46:40"/>
    <n v="26"/>
    <s v="resign"/>
    <x v="1"/>
    <s v="10+0"/>
    <n v="1955"/>
    <n v="1946"/>
    <n v="9"/>
    <s v="C41"/>
    <n v="5"/>
    <n v="18"/>
  </r>
  <r>
    <s v="mZjuXev2"/>
    <b v="1"/>
    <n v="1472320000000"/>
    <d v="2016-08-27T17:46:40"/>
    <n v="29"/>
    <s v="resign"/>
    <x v="0"/>
    <s v="10+3"/>
    <n v="1955"/>
    <n v="1454"/>
    <n v="501"/>
    <s v="C00"/>
    <n v="3"/>
    <n v="17"/>
  </r>
  <r>
    <s v="1QKRhwcC"/>
    <b v="1"/>
    <n v="1458930000000"/>
    <d v="2016-03-25T18:20:00"/>
    <n v="20"/>
    <s v="resign"/>
    <x v="0"/>
    <s v="15+3"/>
    <n v="1955"/>
    <n v="1850"/>
    <n v="105"/>
    <s v="C15"/>
    <n v="7"/>
    <n v="18"/>
  </r>
  <r>
    <s v="DBUCextO"/>
    <b v="1"/>
    <n v="1502790000000"/>
    <d v="2017-08-15T09:40:00"/>
    <n v="34"/>
    <s v="resign"/>
    <x v="1"/>
    <s v="5+8"/>
    <n v="1955"/>
    <n v="1885"/>
    <n v="70"/>
    <s v="B07"/>
    <n v="4"/>
    <n v="9"/>
  </r>
  <r>
    <s v="u36Knrek"/>
    <b v="1"/>
    <n v="1497100000000"/>
    <d v="2017-06-10T13:06:40"/>
    <n v="30"/>
    <s v="resign"/>
    <x v="0"/>
    <s v="15+10"/>
    <n v="1955"/>
    <n v="1890"/>
    <n v="65"/>
    <s v="D43"/>
    <n v="8"/>
    <n v="13"/>
  </r>
  <r>
    <s v="UN7MiJP7"/>
    <b v="1"/>
    <s v="1487696736907"/>
    <d v="2017-02-21T17:05:37"/>
    <n v="65"/>
    <s v="resign"/>
    <x v="0"/>
    <s v="10+0"/>
    <n v="1955"/>
    <n v="1969"/>
    <n v="-14"/>
    <s v="A04"/>
    <n v="2"/>
    <n v="17"/>
  </r>
  <r>
    <s v="VOeOmP1j"/>
    <b v="1"/>
    <s v="1504398955782"/>
    <d v="2017-09-03T00:35:56"/>
    <n v="85"/>
    <s v="mate"/>
    <x v="0"/>
    <s v="10+0"/>
    <n v="1955"/>
    <n v="1890"/>
    <n v="65"/>
    <s v="C55"/>
    <n v="11"/>
    <n v="0"/>
  </r>
  <r>
    <s v="YlQG1ybo"/>
    <b v="1"/>
    <s v="1479670464524"/>
    <d v="2016-11-20T19:34:25"/>
    <n v="41"/>
    <s v="resign"/>
    <x v="0"/>
    <s v="10+0"/>
    <n v="1955"/>
    <n v="1696"/>
    <n v="259"/>
    <s v="D25"/>
    <n v="7"/>
    <n v="19"/>
  </r>
  <r>
    <s v="y6gGuSSY"/>
    <b v="1"/>
    <s v="1500171172384"/>
    <d v="2017-07-16T02:12:52"/>
    <n v="65"/>
    <s v="mate"/>
    <x v="0"/>
    <s v="10+0"/>
    <n v="1955"/>
    <n v="1942"/>
    <n v="13"/>
    <s v="C57"/>
    <n v="10"/>
    <n v="2"/>
  </r>
  <r>
    <s v="lHNSzBps"/>
    <b v="1"/>
    <n v="1504270000000"/>
    <d v="2017-09-01T12:46:40"/>
    <n v="34"/>
    <s v="resign"/>
    <x v="1"/>
    <s v="10+0"/>
    <n v="1954"/>
    <n v="2158"/>
    <n v="-204"/>
    <s v="B23"/>
    <n v="3"/>
    <n v="12"/>
  </r>
  <r>
    <s v="yyxv1Rvw"/>
    <b v="0"/>
    <n v="1504230000000"/>
    <d v="2017-09-01T01:40:00"/>
    <n v="35"/>
    <s v="resign"/>
    <x v="1"/>
    <s v="10+0"/>
    <n v="1954"/>
    <n v="2008"/>
    <n v="-54"/>
    <s v="B23"/>
    <n v="5"/>
    <n v="1"/>
  </r>
  <r>
    <s v="A7XDlKwD"/>
    <b v="0"/>
    <n v="1504230000000"/>
    <d v="2017-09-01T01:40:00"/>
    <n v="116"/>
    <s v="resign"/>
    <x v="1"/>
    <s v="10+0"/>
    <n v="1954"/>
    <n v="2008"/>
    <n v="-54"/>
    <s v="A01"/>
    <n v="2"/>
    <n v="1"/>
  </r>
  <r>
    <s v="FGUuHBIN"/>
    <b v="1"/>
    <n v="1504110000000"/>
    <d v="2017-08-30T16:20:00"/>
    <n v="133"/>
    <s v="mate"/>
    <x v="0"/>
    <s v="10+0"/>
    <n v="1954"/>
    <n v="1578"/>
    <n v="376"/>
    <s v="E90"/>
    <n v="9"/>
    <n v="16"/>
  </r>
  <r>
    <s v="Jsrrc5Dh"/>
    <b v="1"/>
    <n v="1503960000000"/>
    <d v="2017-08-28T22:40:00"/>
    <n v="37"/>
    <s v="mate"/>
    <x v="0"/>
    <s v="10+0"/>
    <n v="1954"/>
    <n v="1912"/>
    <n v="42"/>
    <s v="E73"/>
    <n v="12"/>
    <n v="22"/>
  </r>
  <r>
    <s v="I5FbNn5o"/>
    <b v="1"/>
    <n v="1455120000000"/>
    <d v="2016-02-10T16:00:00"/>
    <n v="52"/>
    <s v="mate"/>
    <x v="1"/>
    <s v="15+7"/>
    <n v="1954"/>
    <n v="1831"/>
    <n v="123"/>
    <s v="D02"/>
    <n v="5"/>
    <n v="16"/>
  </r>
  <r>
    <s v="tx2crtq7"/>
    <b v="1"/>
    <n v="1484560000000"/>
    <d v="2017-01-16T09:46:40"/>
    <n v="173"/>
    <s v="draw"/>
    <x v="2"/>
    <s v="10+0"/>
    <n v="1954"/>
    <n v="1859"/>
    <n v="95"/>
    <s v="D00"/>
    <n v="4"/>
    <n v="9"/>
  </r>
  <r>
    <s v="0kzHjm8Q"/>
    <b v="1"/>
    <n v="1447680000000"/>
    <d v="2015-11-16T13:20:00"/>
    <n v="196"/>
    <s v="mate"/>
    <x v="1"/>
    <s v="15+0"/>
    <n v="1954"/>
    <n v="1850"/>
    <n v="104"/>
    <s v="B00"/>
    <n v="3"/>
    <n v="13"/>
  </r>
  <r>
    <s v="VEL6BoBf"/>
    <b v="1"/>
    <n v="1451110000000"/>
    <d v="2015-12-26T06:06:40"/>
    <n v="70"/>
    <s v="resign"/>
    <x v="1"/>
    <s v="10+0"/>
    <n v="1954"/>
    <n v="1771"/>
    <n v="183"/>
    <s v="C25"/>
    <n v="4"/>
    <n v="6"/>
  </r>
  <r>
    <s v="ET4w0tky"/>
    <b v="1"/>
    <n v="1481160000000"/>
    <d v="2016-12-08T01:20:00"/>
    <n v="34"/>
    <s v="resign"/>
    <x v="0"/>
    <s v="10+0"/>
    <n v="1954"/>
    <n v="2249"/>
    <n v="-295"/>
    <s v="C00"/>
    <n v="3"/>
    <n v="1"/>
  </r>
  <r>
    <s v="btr3LBHj"/>
    <b v="1"/>
    <n v="1504190000000"/>
    <d v="2017-08-31T14:33:20"/>
    <n v="159"/>
    <s v="outoftime"/>
    <x v="0"/>
    <s v="8+0"/>
    <n v="1954"/>
    <n v="1902"/>
    <n v="52"/>
    <s v="C41"/>
    <n v="5"/>
    <n v="14"/>
  </r>
  <r>
    <s v="AlsPBB7X"/>
    <b v="1"/>
    <n v="1458650000000"/>
    <d v="2016-03-22T12:33:20"/>
    <n v="72"/>
    <s v="resign"/>
    <x v="1"/>
    <s v="12+0"/>
    <n v="1954"/>
    <n v="2082"/>
    <n v="-128"/>
    <s v="C00"/>
    <n v="3"/>
    <n v="12"/>
  </r>
  <r>
    <s v="DkVmjOH1"/>
    <b v="1"/>
    <s v="1409266362160"/>
    <d v="2014-08-28T22:52:42"/>
    <n v="37"/>
    <s v="resign"/>
    <x v="1"/>
    <s v="11+0"/>
    <n v="1954"/>
    <n v="1787"/>
    <n v="167"/>
    <s v="B20"/>
    <n v="5"/>
    <n v="22"/>
  </r>
  <r>
    <s v="K50o8UXf"/>
    <b v="0"/>
    <s v="1504340927713"/>
    <d v="2017-09-02T08:28:48"/>
    <n v="55"/>
    <s v="outoftime"/>
    <x v="0"/>
    <s v="15+2"/>
    <n v="1954"/>
    <n v="1955"/>
    <n v="-1"/>
    <s v="B34"/>
    <n v="9"/>
    <n v="8"/>
  </r>
  <r>
    <s v="znrnFTda"/>
    <b v="1"/>
    <s v="1503051253774"/>
    <d v="2017-08-18T10:14:14"/>
    <n v="63"/>
    <s v="mate"/>
    <x v="0"/>
    <s v="10+0"/>
    <n v="1954"/>
    <n v="1613"/>
    <n v="341"/>
    <s v="D20"/>
    <n v="5"/>
    <n v="10"/>
  </r>
  <r>
    <s v="e3hQaDTK"/>
    <b v="0"/>
    <s v="1495490625991"/>
    <d v="2017-05-22T22:03:46"/>
    <n v="91"/>
    <s v="resign"/>
    <x v="0"/>
    <s v="15+0"/>
    <n v="1954"/>
    <n v="1708"/>
    <n v="246"/>
    <s v="A16"/>
    <n v="3"/>
    <n v="22"/>
  </r>
  <r>
    <s v="S1c6jw1X"/>
    <b v="1"/>
    <s v="1479416610868"/>
    <d v="2016-11-17T21:03:31"/>
    <n v="36"/>
    <s v="resign"/>
    <x v="0"/>
    <s v="15+0"/>
    <n v="1954"/>
    <n v="1938"/>
    <n v="16"/>
    <s v="C68"/>
    <n v="10"/>
    <n v="21"/>
  </r>
  <r>
    <s v="k224xGwE"/>
    <b v="1"/>
    <s v="1468092519723"/>
    <d v="2016-07-09T19:28:40"/>
    <n v="80"/>
    <s v="outoftime"/>
    <x v="1"/>
    <s v="10+0"/>
    <n v="1954"/>
    <n v="2158"/>
    <n v="-204"/>
    <s v="B40"/>
    <n v="4"/>
    <n v="19"/>
  </r>
  <r>
    <s v="7ZD8bSoB"/>
    <b v="0"/>
    <s v="1452161638165"/>
    <d v="2016-01-07T10:13:58"/>
    <n v="87"/>
    <s v="resign"/>
    <x v="0"/>
    <s v="5+8"/>
    <n v="1954"/>
    <n v="1500"/>
    <n v="454"/>
    <s v="D06"/>
    <n v="4"/>
    <n v="10"/>
  </r>
  <r>
    <s v="iZw43GLO"/>
    <b v="1"/>
    <s v="1470866389230"/>
    <d v="2016-08-10T21:59:49"/>
    <n v="77"/>
    <s v="resign"/>
    <x v="0"/>
    <s v="45+45"/>
    <n v="1954"/>
    <n v="1899"/>
    <n v="55"/>
    <s v="A10"/>
    <n v="2"/>
    <n v="21"/>
  </r>
  <r>
    <s v="pL5yByJS"/>
    <b v="1"/>
    <n v="1481850000000"/>
    <d v="2016-12-16T01:00:00"/>
    <n v="38"/>
    <s v="resign"/>
    <x v="1"/>
    <s v="5+5"/>
    <n v="1953"/>
    <n v="1973"/>
    <n v="-20"/>
    <s v="A29"/>
    <n v="7"/>
    <n v="1"/>
  </r>
  <r>
    <s v="tUB8amwt"/>
    <b v="1"/>
    <n v="1502100000000"/>
    <d v="2017-08-07T10:00:00"/>
    <n v="66"/>
    <s v="mate"/>
    <x v="1"/>
    <s v="10+0"/>
    <n v="1953"/>
    <n v="1986"/>
    <n v="-33"/>
    <s v="B32"/>
    <n v="10"/>
    <n v="10"/>
  </r>
  <r>
    <s v="6tlgY5tg"/>
    <b v="0"/>
    <n v="1481180000000"/>
    <d v="2016-12-08T06:53:20"/>
    <n v="61"/>
    <s v="resign"/>
    <x v="0"/>
    <s v="15+10"/>
    <n v="1953"/>
    <n v="1703"/>
    <n v="250"/>
    <s v="E77"/>
    <n v="8"/>
    <n v="6"/>
  </r>
  <r>
    <s v="HXovfv2n"/>
    <b v="1"/>
    <n v="1447680000000"/>
    <d v="2015-11-16T13:20:00"/>
    <n v="118"/>
    <s v="resign"/>
    <x v="1"/>
    <s v="15+0"/>
    <n v="1953"/>
    <n v="1770"/>
    <n v="183"/>
    <s v="B06"/>
    <n v="6"/>
    <n v="13"/>
  </r>
  <r>
    <s v="ASTCTZiz"/>
    <b v="0"/>
    <n v="1440260000000"/>
    <d v="2015-08-22T16:13:20"/>
    <n v="25"/>
    <s v="resign"/>
    <x v="0"/>
    <s v="10+10"/>
    <n v="1953"/>
    <n v="1500"/>
    <n v="453"/>
    <s v="C60"/>
    <n v="5"/>
    <n v="16"/>
  </r>
  <r>
    <s v="sTXlokrE"/>
    <b v="1"/>
    <n v="1504060000000"/>
    <d v="2017-08-30T02:26:40"/>
    <n v="30"/>
    <s v="resign"/>
    <x v="1"/>
    <s v="10+0"/>
    <n v="1953"/>
    <n v="1721"/>
    <n v="232"/>
    <s v="E80"/>
    <n v="9"/>
    <n v="2"/>
  </r>
  <r>
    <s v="g5GsCu9c"/>
    <b v="1"/>
    <n v="1458800000000"/>
    <d v="2016-03-24T06:13:20"/>
    <n v="92"/>
    <s v="resign"/>
    <x v="1"/>
    <s v="10+0"/>
    <n v="1953"/>
    <n v="1957"/>
    <n v="-4"/>
    <s v="C00"/>
    <n v="3"/>
    <n v="6"/>
  </r>
  <r>
    <s v="fr5LhPGM"/>
    <b v="1"/>
    <s v="1501722554516"/>
    <d v="2017-08-03T01:09:15"/>
    <n v="47"/>
    <s v="resign"/>
    <x v="0"/>
    <s v="10+30"/>
    <n v="1953"/>
    <n v="1448"/>
    <n v="505"/>
    <s v="C41"/>
    <n v="6"/>
    <n v="1"/>
  </r>
  <r>
    <s v="oYG0Q9HC"/>
    <b v="1"/>
    <s v="1504391607801"/>
    <d v="2017-09-02T22:33:28"/>
    <n v="69"/>
    <s v="mate"/>
    <x v="0"/>
    <s v="10+0"/>
    <n v="1953"/>
    <n v="1844"/>
    <n v="109"/>
    <s v="C00"/>
    <n v="5"/>
    <n v="22"/>
  </r>
  <r>
    <s v="07qaUepw"/>
    <b v="1"/>
    <s v="1504213034130"/>
    <d v="2017-08-31T20:57:14"/>
    <n v="47"/>
    <s v="resign"/>
    <x v="0"/>
    <s v="10+0"/>
    <n v="1953"/>
    <n v="2149"/>
    <n v="-196"/>
    <s v="E10"/>
    <n v="12"/>
    <n v="20"/>
  </r>
  <r>
    <s v="y12i0QRj"/>
    <b v="1"/>
    <s v="1504434650631"/>
    <d v="2017-09-03T10:30:51"/>
    <n v="55"/>
    <s v="resign"/>
    <x v="0"/>
    <s v="10+0"/>
    <n v="1953"/>
    <n v="1894"/>
    <n v="59"/>
    <s v="A10"/>
    <n v="2"/>
    <n v="10"/>
  </r>
  <r>
    <s v="fEPxd3yG"/>
    <b v="1"/>
    <s v="1503429664894"/>
    <d v="2017-08-22T19:21:05"/>
    <n v="109"/>
    <s v="mate"/>
    <x v="0"/>
    <s v="10+0"/>
    <n v="1953"/>
    <n v="1584"/>
    <n v="369"/>
    <s v="A40"/>
    <n v="2"/>
    <n v="19"/>
  </r>
  <r>
    <s v="hnDZdM8h"/>
    <b v="1"/>
    <s v="1503341958542"/>
    <d v="2017-08-21T18:59:19"/>
    <n v="101"/>
    <s v="outoftime"/>
    <x v="0"/>
    <s v="10+0"/>
    <n v="1953"/>
    <n v="1886"/>
    <n v="67"/>
    <s v="A45"/>
    <n v="2"/>
    <n v="18"/>
  </r>
  <r>
    <s v="8Xm7SS9F"/>
    <b v="1"/>
    <s v="1494578069267"/>
    <d v="2017-05-12T08:34:29"/>
    <n v="71"/>
    <s v="resign"/>
    <x v="0"/>
    <s v="10+0"/>
    <n v="1953"/>
    <n v="2141"/>
    <n v="-188"/>
    <s v="C55"/>
    <n v="7"/>
    <n v="8"/>
  </r>
  <r>
    <s v="07qaUepw"/>
    <b v="1"/>
    <s v="1504213034130"/>
    <d v="2017-08-31T20:57:14"/>
    <n v="47"/>
    <s v="resign"/>
    <x v="0"/>
    <s v="10+0"/>
    <n v="1953"/>
    <n v="2149"/>
    <n v="-196"/>
    <s v="E10"/>
    <n v="12"/>
    <n v="20"/>
  </r>
  <r>
    <s v="ERNYL6J1"/>
    <b v="1"/>
    <s v="1504058466003"/>
    <d v="2017-08-30T02:01:06"/>
    <n v="75"/>
    <s v="resign"/>
    <x v="0"/>
    <s v="10+0"/>
    <n v="1953"/>
    <n v="1617"/>
    <n v="336"/>
    <s v="C50"/>
    <n v="7"/>
    <n v="2"/>
  </r>
  <r>
    <s v="dglRGj23"/>
    <b v="1"/>
    <s v="1501968605611"/>
    <d v="2017-08-05T21:30:06"/>
    <n v="85"/>
    <s v="resign"/>
    <x v="0"/>
    <s v="20+15"/>
    <n v="1953"/>
    <n v="1982"/>
    <n v="-29"/>
    <s v="B00"/>
    <n v="5"/>
    <n v="21"/>
  </r>
  <r>
    <s v="jgPpnVeV"/>
    <b v="1"/>
    <s v="1503061203642"/>
    <d v="2017-08-18T13:00:04"/>
    <n v="45"/>
    <s v="resign"/>
    <x v="0"/>
    <s v="10+0"/>
    <n v="1953"/>
    <n v="1959"/>
    <n v="-6"/>
    <s v="A49"/>
    <n v="5"/>
    <n v="13"/>
  </r>
  <r>
    <s v="xP5D1776"/>
    <b v="1"/>
    <s v="1500399762514"/>
    <d v="2017-07-18T17:42:43"/>
    <n v="35"/>
    <s v="resign"/>
    <x v="0"/>
    <s v="10+0"/>
    <n v="1953"/>
    <n v="1691"/>
    <n v="262"/>
    <s v="C50"/>
    <n v="8"/>
    <n v="17"/>
  </r>
  <r>
    <s v="280LvNvl"/>
    <b v="1"/>
    <s v="1479310924915"/>
    <d v="2016-11-16T15:42:05"/>
    <n v="3"/>
    <s v="draw"/>
    <x v="2"/>
    <s v="12+3"/>
    <n v="1953"/>
    <n v="1999"/>
    <n v="-46"/>
    <s v="A02"/>
    <n v="3"/>
    <n v="15"/>
  </r>
  <r>
    <s v="uMKK8lKb"/>
    <b v="1"/>
    <n v="1503940000000"/>
    <d v="2017-08-28T17:06:40"/>
    <n v="158"/>
    <s v="outoftime"/>
    <x v="2"/>
    <s v="10+0"/>
    <n v="1952"/>
    <n v="1907"/>
    <n v="45"/>
    <s v="A04"/>
    <n v="2"/>
    <n v="17"/>
  </r>
  <r>
    <s v="VlU6tKkF"/>
    <b v="1"/>
    <n v="1467330000000"/>
    <d v="2016-06-30T23:40:00"/>
    <n v="54"/>
    <s v="resign"/>
    <x v="1"/>
    <s v="1+19"/>
    <n v="1952"/>
    <n v="2179"/>
    <n v="-227"/>
    <s v="D43"/>
    <n v="8"/>
    <n v="23"/>
  </r>
  <r>
    <s v="tudnY6NK"/>
    <b v="1"/>
    <n v="1502120000000"/>
    <d v="2017-08-07T15:33:20"/>
    <n v="110"/>
    <s v="resign"/>
    <x v="1"/>
    <s v="20+0"/>
    <n v="1952"/>
    <n v="1960"/>
    <n v="-8"/>
    <s v="E61"/>
    <n v="6"/>
    <n v="15"/>
  </r>
  <r>
    <s v="ZEZVc4x6"/>
    <b v="1"/>
    <n v="1447660000000"/>
    <d v="2015-11-16T07:46:40"/>
    <n v="37"/>
    <s v="resign"/>
    <x v="0"/>
    <s v="15+0"/>
    <n v="1952"/>
    <n v="1507"/>
    <n v="445"/>
    <s v="B06"/>
    <n v="2"/>
    <n v="7"/>
  </r>
  <r>
    <s v="P98kAykL"/>
    <b v="0"/>
    <s v="1423595401807"/>
    <d v="2015-02-10T19:10:02"/>
    <n v="49"/>
    <s v="mate"/>
    <x v="0"/>
    <s v="9+0"/>
    <n v="1952"/>
    <n v="1563"/>
    <n v="389"/>
    <s v="C60"/>
    <n v="5"/>
    <n v="19"/>
  </r>
  <r>
    <s v="4gg2x3d9"/>
    <b v="1"/>
    <s v="1504427308816"/>
    <d v="2017-09-03T08:28:29"/>
    <n v="25"/>
    <s v="resign"/>
    <x v="0"/>
    <s v="10+0"/>
    <n v="1952"/>
    <n v="1946"/>
    <n v="6"/>
    <s v="D00"/>
    <n v="7"/>
    <n v="8"/>
  </r>
  <r>
    <s v="h9ypgibO"/>
    <b v="1"/>
    <s v="1497787480798"/>
    <d v="2017-06-18T12:04:41"/>
    <n v="154"/>
    <s v="outoftime"/>
    <x v="1"/>
    <s v="10+1"/>
    <n v="1952"/>
    <n v="1725"/>
    <n v="227"/>
    <s v="D00"/>
    <n v="3"/>
    <n v="12"/>
  </r>
  <r>
    <s v="Dz2tpGC9"/>
    <b v="1"/>
    <s v="1504125157162"/>
    <d v="2017-08-30T20:32:37"/>
    <n v="60"/>
    <s v="resign"/>
    <x v="1"/>
    <s v="9+0"/>
    <n v="1952"/>
    <n v="2130"/>
    <n v="-178"/>
    <s v="B50"/>
    <n v="4"/>
    <n v="20"/>
  </r>
  <r>
    <s v="o8gydUwy"/>
    <b v="1"/>
    <s v="1501107480756"/>
    <d v="2017-07-26T22:18:01"/>
    <n v="78"/>
    <s v="outoftime"/>
    <x v="1"/>
    <s v="10+0"/>
    <n v="1952"/>
    <n v="1667"/>
    <n v="285"/>
    <s v="B21"/>
    <n v="12"/>
    <n v="22"/>
  </r>
  <r>
    <s v="8tnDGm5v"/>
    <b v="1"/>
    <s v="1491417605718"/>
    <d v="2017-04-05T18:40:06"/>
    <n v="40"/>
    <s v="resign"/>
    <x v="0"/>
    <s v="10+5"/>
    <n v="1952"/>
    <n v="1506"/>
    <n v="446"/>
    <s v="B50"/>
    <n v="4"/>
    <n v="18"/>
  </r>
  <r>
    <s v="l5csrTDU"/>
    <b v="1"/>
    <s v="1501558914504"/>
    <d v="2017-08-01T03:41:55"/>
    <n v="77"/>
    <s v="resign"/>
    <x v="0"/>
    <s v="15+0"/>
    <n v="1952"/>
    <n v="1807"/>
    <n v="145"/>
    <s v="C44"/>
    <n v="5"/>
    <n v="3"/>
  </r>
  <r>
    <s v="F4EPmFHE"/>
    <b v="1"/>
    <s v="1479308584341"/>
    <d v="2016-11-16T15:03:04"/>
    <n v="65"/>
    <s v="mate"/>
    <x v="0"/>
    <s v="15+0"/>
    <n v="1952"/>
    <n v="1954"/>
    <n v="-2"/>
    <s v="B50"/>
    <n v="4"/>
    <n v="15"/>
  </r>
  <r>
    <s v="LDc4YKQt"/>
    <b v="1"/>
    <s v="1468006199471"/>
    <d v="2016-07-08T19:29:59"/>
    <n v="54"/>
    <s v="resign"/>
    <x v="1"/>
    <s v="10+0"/>
    <n v="1952"/>
    <n v="2021"/>
    <n v="-69"/>
    <s v="D04"/>
    <n v="6"/>
    <n v="19"/>
  </r>
  <r>
    <s v="mkKSL3Ev"/>
    <b v="1"/>
    <n v="1503540000000"/>
    <d v="2017-08-24T02:00:00"/>
    <n v="135"/>
    <s v="mate"/>
    <x v="0"/>
    <s v="10+0"/>
    <n v="1951"/>
    <n v="1729"/>
    <n v="222"/>
    <s v="C02"/>
    <n v="11"/>
    <n v="2"/>
  </r>
  <r>
    <s v="brC35BxF"/>
    <b v="1"/>
    <n v="1504200000000"/>
    <d v="2017-08-31T17:20:00"/>
    <n v="119"/>
    <s v="mate"/>
    <x v="0"/>
    <s v="10+0"/>
    <n v="1951"/>
    <n v="2049"/>
    <n v="-98"/>
    <s v="A01"/>
    <n v="2"/>
    <n v="17"/>
  </r>
  <r>
    <s v="lIsZEF0G"/>
    <b v="1"/>
    <n v="1502630000000"/>
    <d v="2017-08-13T13:13:20"/>
    <n v="25"/>
    <s v="resign"/>
    <x v="0"/>
    <s v="10+0"/>
    <n v="1951"/>
    <n v="1664"/>
    <n v="287"/>
    <s v="C01"/>
    <n v="5"/>
    <n v="13"/>
  </r>
  <r>
    <s v="1nGpOVLb"/>
    <b v="1"/>
    <n v="1503850000000"/>
    <d v="2017-08-27T16:06:40"/>
    <n v="39"/>
    <s v="resign"/>
    <x v="0"/>
    <s v="10+0"/>
    <n v="1951"/>
    <n v="1862"/>
    <n v="89"/>
    <s v="A04"/>
    <n v="2"/>
    <n v="16"/>
  </r>
  <r>
    <s v="gPohywvO"/>
    <b v="1"/>
    <n v="1472590000000"/>
    <d v="2016-08-30T20:46:40"/>
    <n v="41"/>
    <s v="mate"/>
    <x v="0"/>
    <s v="5+7"/>
    <n v="1951"/>
    <n v="1975"/>
    <n v="-24"/>
    <s v="B21"/>
    <n v="3"/>
    <n v="20"/>
  </r>
  <r>
    <s v="AQsffKvT"/>
    <b v="1"/>
    <n v="1500150000000"/>
    <d v="2017-07-15T20:20:00"/>
    <n v="82"/>
    <s v="resign"/>
    <x v="1"/>
    <s v="10+0"/>
    <n v="1951"/>
    <n v="2109"/>
    <n v="-158"/>
    <s v="E17"/>
    <n v="11"/>
    <n v="20"/>
  </r>
  <r>
    <s v="3DCt0xRQ"/>
    <b v="1"/>
    <n v="1504010000000"/>
    <d v="2017-08-29T12:33:20"/>
    <n v="119"/>
    <s v="resign"/>
    <x v="0"/>
    <s v="5+5"/>
    <n v="1951"/>
    <n v="1894"/>
    <n v="57"/>
    <s v="A10"/>
    <n v="1"/>
    <n v="12"/>
  </r>
  <r>
    <s v="FyXlOSqt"/>
    <b v="1"/>
    <s v="1487689272707"/>
    <d v="2017-02-21T15:01:13"/>
    <n v="48"/>
    <s v="resign"/>
    <x v="0"/>
    <s v="10+0"/>
    <n v="1951"/>
    <n v="1718"/>
    <n v="233"/>
    <s v="A08"/>
    <n v="4"/>
    <n v="15"/>
  </r>
  <r>
    <s v="VTw8zBpR"/>
    <b v="0"/>
    <s v="1503128459775"/>
    <d v="2017-08-19T07:41:00"/>
    <n v="31"/>
    <s v="resign"/>
    <x v="0"/>
    <s v="10+0"/>
    <n v="1951"/>
    <n v="1500"/>
    <n v="451"/>
    <s v="D30"/>
    <n v="4"/>
    <n v="7"/>
  </r>
  <r>
    <s v="yCRY6Nv5"/>
    <b v="0"/>
    <s v="1503127710496"/>
    <d v="2017-08-19T07:28:30"/>
    <n v="23"/>
    <s v="mate"/>
    <x v="0"/>
    <s v="10+0"/>
    <n v="1951"/>
    <n v="1435"/>
    <n v="516"/>
    <s v="D20"/>
    <n v="5"/>
    <n v="7"/>
  </r>
  <r>
    <s v="IsNQztA1"/>
    <b v="0"/>
    <s v="1503127262841"/>
    <d v="2017-08-19T07:21:03"/>
    <n v="27"/>
    <s v="mate"/>
    <x v="0"/>
    <s v="10+0"/>
    <n v="1951"/>
    <n v="1500"/>
    <n v="451"/>
    <s v="A40"/>
    <n v="2"/>
    <n v="7"/>
  </r>
  <r>
    <s v="wD5xLl4L"/>
    <b v="0"/>
    <s v="1503077235732"/>
    <d v="2017-08-18T17:27:16"/>
    <n v="54"/>
    <s v="resign"/>
    <x v="1"/>
    <s v="10+0"/>
    <n v="1951"/>
    <n v="1875"/>
    <n v="76"/>
    <s v="E61"/>
    <n v="9"/>
    <n v="17"/>
  </r>
  <r>
    <s v="PqCW2eXt"/>
    <b v="0"/>
    <s v="1503076539559"/>
    <d v="2017-08-18T17:15:40"/>
    <n v="51"/>
    <s v="resign"/>
    <x v="1"/>
    <s v="10+0"/>
    <n v="1951"/>
    <n v="1848"/>
    <n v="103"/>
    <s v="A80"/>
    <n v="2"/>
    <n v="17"/>
  </r>
  <r>
    <s v="9HwEcaTe"/>
    <b v="0"/>
    <s v="1502640643120"/>
    <d v="2017-08-13T16:10:43"/>
    <n v="29"/>
    <s v="resign"/>
    <x v="0"/>
    <s v="10+0"/>
    <n v="1951"/>
    <n v="1679"/>
    <n v="272"/>
    <s v="D20"/>
    <n v="5"/>
    <n v="16"/>
  </r>
  <r>
    <s v="OZTVonxN"/>
    <b v="0"/>
    <s v="1502639837144"/>
    <d v="2017-08-13T15:57:17"/>
    <n v="97"/>
    <s v="resign"/>
    <x v="0"/>
    <s v="10+0"/>
    <n v="1951"/>
    <n v="1513"/>
    <n v="438"/>
    <s v="D10"/>
    <n v="5"/>
    <n v="15"/>
  </r>
  <r>
    <s v="pHTvZrgH"/>
    <b v="0"/>
    <s v="1502638667949"/>
    <d v="2017-08-13T15:37:48"/>
    <n v="73"/>
    <s v="resign"/>
    <x v="0"/>
    <s v="10+0"/>
    <n v="1951"/>
    <n v="1475"/>
    <n v="476"/>
    <s v="D20"/>
    <n v="5"/>
    <n v="15"/>
  </r>
  <r>
    <s v="V68ZcPmq"/>
    <b v="1"/>
    <s v="1498396650909"/>
    <d v="2017-06-25T13:17:31"/>
    <n v="69"/>
    <s v="resign"/>
    <x v="0"/>
    <s v="20+5"/>
    <n v="1951"/>
    <n v="1893"/>
    <n v="58"/>
    <s v="C42"/>
    <n v="15"/>
    <n v="13"/>
  </r>
  <r>
    <s v="HSoLubWn"/>
    <b v="0"/>
    <s v="1497222177572"/>
    <d v="2017-06-11T23:02:58"/>
    <n v="31"/>
    <s v="mate"/>
    <x v="0"/>
    <s v="10+5"/>
    <n v="1951"/>
    <n v="1875"/>
    <n v="76"/>
    <s v="A04"/>
    <n v="3"/>
    <n v="23"/>
  </r>
  <r>
    <s v="nxeZth1j"/>
    <b v="0"/>
    <s v="1494266023507"/>
    <d v="2017-05-08T17:53:44"/>
    <n v="52"/>
    <s v="resign"/>
    <x v="1"/>
    <s v="10+5"/>
    <n v="1951"/>
    <n v="2227"/>
    <n v="-276"/>
    <s v="A06"/>
    <n v="3"/>
    <n v="17"/>
  </r>
  <r>
    <s v="0T7MsQwD"/>
    <b v="0"/>
    <s v="1488751716113"/>
    <d v="2017-03-05T22:08:36"/>
    <n v="46"/>
    <s v="resign"/>
    <x v="1"/>
    <s v="15+15"/>
    <n v="1951"/>
    <n v="1621"/>
    <n v="330"/>
    <s v="A84"/>
    <n v="4"/>
    <n v="22"/>
  </r>
  <r>
    <s v="UnldaNKT"/>
    <b v="0"/>
    <s v="1488750883594"/>
    <d v="2017-03-05T21:54:44"/>
    <n v="21"/>
    <s v="resign"/>
    <x v="0"/>
    <s v="15+10"/>
    <n v="1951"/>
    <n v="1621"/>
    <n v="330"/>
    <s v="A85"/>
    <n v="5"/>
    <n v="21"/>
  </r>
  <r>
    <s v="efdpfM8y"/>
    <b v="1"/>
    <s v="1502913280179"/>
    <d v="2017-08-16T19:54:40"/>
    <n v="21"/>
    <s v="resign"/>
    <x v="0"/>
    <s v="10+0"/>
    <n v="1951"/>
    <n v="1882"/>
    <n v="69"/>
    <s v="C44"/>
    <n v="8"/>
    <n v="19"/>
  </r>
  <r>
    <s v="c2BoVvDL"/>
    <b v="1"/>
    <n v="1499130000000"/>
    <d v="2017-07-04T01:00:00"/>
    <n v="90"/>
    <s v="mate"/>
    <x v="1"/>
    <s v="20+0"/>
    <n v="1950"/>
    <n v="1926"/>
    <n v="24"/>
    <s v="A06"/>
    <n v="3"/>
    <n v="1"/>
  </r>
  <r>
    <s v="ZSUzhRPE"/>
    <b v="0"/>
    <n v="1504280000000"/>
    <d v="2017-09-01T15:33:20"/>
    <n v="55"/>
    <s v="outoftime"/>
    <x v="0"/>
    <s v="10+0"/>
    <n v="1950"/>
    <n v="2212"/>
    <n v="-262"/>
    <s v="E00"/>
    <n v="1"/>
    <n v="15"/>
  </r>
  <r>
    <s v="w7Jan8kW"/>
    <b v="0"/>
    <n v="1503760000000"/>
    <d v="2017-08-26T15:06:40"/>
    <n v="49"/>
    <s v="resign"/>
    <x v="0"/>
    <s v="10+10"/>
    <n v="1950"/>
    <n v="1226"/>
    <n v="724"/>
    <s v="A04"/>
    <n v="2"/>
    <n v="15"/>
  </r>
  <r>
    <s v="0pTEZ4c0"/>
    <b v="0"/>
    <n v="1503760000000"/>
    <d v="2017-08-26T15:06:40"/>
    <n v="78"/>
    <s v="mate"/>
    <x v="1"/>
    <s v="10+10"/>
    <n v="1950"/>
    <n v="1885"/>
    <n v="65"/>
    <s v="A08"/>
    <n v="4"/>
    <n v="15"/>
  </r>
  <r>
    <s v="3hmhY2QN"/>
    <b v="0"/>
    <n v="1503580000000"/>
    <d v="2017-08-24T13:06:40"/>
    <n v="29"/>
    <s v="draw"/>
    <x v="2"/>
    <s v="10+10"/>
    <n v="1950"/>
    <n v="2204"/>
    <n v="-254"/>
    <s v="A04"/>
    <n v="2"/>
    <n v="13"/>
  </r>
  <r>
    <s v="oKdWwqks"/>
    <b v="0"/>
    <n v="1503580000000"/>
    <d v="2017-08-24T13:06:40"/>
    <n v="65"/>
    <s v="draw"/>
    <x v="2"/>
    <s v="10+10"/>
    <n v="1950"/>
    <n v="1500"/>
    <n v="450"/>
    <s v="A06"/>
    <n v="2"/>
    <n v="13"/>
  </r>
  <r>
    <s v="qFAi4678"/>
    <b v="0"/>
    <n v="1503580000000"/>
    <d v="2017-08-24T13:06:40"/>
    <n v="66"/>
    <s v="draw"/>
    <x v="2"/>
    <s v="10+10"/>
    <n v="1950"/>
    <n v="1819"/>
    <n v="131"/>
    <s v="A07"/>
    <n v="4"/>
    <n v="13"/>
  </r>
  <r>
    <s v="uwEoLEqt"/>
    <b v="0"/>
    <n v="1503580000000"/>
    <d v="2017-08-24T13:06:40"/>
    <n v="112"/>
    <s v="draw"/>
    <x v="2"/>
    <s v="10+10"/>
    <n v="1950"/>
    <n v="1477"/>
    <n v="473"/>
    <s v="A04"/>
    <n v="2"/>
    <n v="13"/>
  </r>
  <r>
    <s v="rqAoLyjN"/>
    <b v="0"/>
    <n v="1503580000000"/>
    <d v="2017-08-24T13:06:40"/>
    <n v="70"/>
    <s v="draw"/>
    <x v="2"/>
    <s v="10+10"/>
    <n v="1950"/>
    <n v="1500"/>
    <n v="450"/>
    <s v="A07"/>
    <n v="3"/>
    <n v="13"/>
  </r>
  <r>
    <s v="ILxgRGiu"/>
    <b v="0"/>
    <n v="1504110000000"/>
    <d v="2017-08-30T16:20:00"/>
    <n v="68"/>
    <s v="resign"/>
    <x v="1"/>
    <s v="10+0"/>
    <n v="1950"/>
    <n v="1997"/>
    <n v="-47"/>
    <s v="B01"/>
    <n v="2"/>
    <n v="16"/>
  </r>
  <r>
    <s v="zaKdIdv9"/>
    <b v="1"/>
    <n v="1503990000000"/>
    <d v="2017-08-29T07:00:00"/>
    <n v="66"/>
    <s v="mate"/>
    <x v="1"/>
    <s v="10+0"/>
    <n v="1950"/>
    <n v="1920"/>
    <n v="30"/>
    <s v="B22"/>
    <n v="3"/>
    <n v="7"/>
  </r>
  <r>
    <s v="ev86MGhk"/>
    <b v="1"/>
    <n v="1503770000000"/>
    <d v="2017-08-26T17:53:20"/>
    <n v="29"/>
    <s v="resign"/>
    <x v="0"/>
    <s v="10+0"/>
    <n v="1950"/>
    <n v="1901"/>
    <n v="49"/>
    <s v="A08"/>
    <n v="4"/>
    <n v="17"/>
  </r>
  <r>
    <s v="3Dj4JtD0"/>
    <b v="1"/>
    <n v="1502810000000"/>
    <d v="2017-08-15T15:13:20"/>
    <n v="38"/>
    <s v="resign"/>
    <x v="1"/>
    <s v="10+0"/>
    <n v="1950"/>
    <n v="2049"/>
    <n v="-99"/>
    <s v="B08"/>
    <n v="8"/>
    <n v="15"/>
  </r>
  <r>
    <s v="Aqvp5ETC"/>
    <b v="1"/>
    <n v="1461240000000"/>
    <d v="2016-04-21T12:00:00"/>
    <n v="57"/>
    <s v="mate"/>
    <x v="0"/>
    <s v="20+0"/>
    <n v="1950"/>
    <n v="1835"/>
    <n v="115"/>
    <s v="A27"/>
    <n v="5"/>
    <n v="12"/>
  </r>
  <r>
    <s v="vtAS8qss"/>
    <b v="1"/>
    <n v="1504040000000"/>
    <d v="2017-08-29T20:53:20"/>
    <n v="146"/>
    <s v="resign"/>
    <x v="1"/>
    <s v="8+10"/>
    <n v="1950"/>
    <n v="1876"/>
    <n v="74"/>
    <s v="C41"/>
    <n v="5"/>
    <n v="20"/>
  </r>
  <r>
    <s v="i7fZnUrB"/>
    <b v="1"/>
    <n v="1484050000000"/>
    <d v="2017-01-10T12:06:40"/>
    <n v="103"/>
    <s v="resign"/>
    <x v="0"/>
    <s v="10+0"/>
    <n v="1950"/>
    <n v="1620"/>
    <n v="330"/>
    <s v="C42"/>
    <n v="9"/>
    <n v="12"/>
  </r>
  <r>
    <s v="ZSUzhRPE"/>
    <b v="0"/>
    <s v="1504279388250"/>
    <d v="2017-09-01T15:23:08"/>
    <n v="55"/>
    <s v="outoftime"/>
    <x v="0"/>
    <s v="10+0"/>
    <n v="1950"/>
    <n v="2212"/>
    <n v="-262"/>
    <s v="E00"/>
    <n v="1"/>
    <n v="15"/>
  </r>
  <r>
    <s v="w7Jan8kW"/>
    <b v="0"/>
    <s v="1503756959255"/>
    <d v="2017-08-26T14:15:59"/>
    <n v="49"/>
    <s v="resign"/>
    <x v="0"/>
    <s v="10+10"/>
    <n v="1950"/>
    <n v="1226"/>
    <n v="724"/>
    <s v="A04"/>
    <n v="2"/>
    <n v="14"/>
  </r>
  <r>
    <s v="0pTEZ4c0"/>
    <b v="0"/>
    <s v="1503756959255"/>
    <d v="2017-08-26T14:15:59"/>
    <n v="78"/>
    <s v="mate"/>
    <x v="1"/>
    <s v="10+10"/>
    <n v="1950"/>
    <n v="1885"/>
    <n v="65"/>
    <s v="A08"/>
    <n v="4"/>
    <n v="14"/>
  </r>
  <r>
    <s v="3hmhY2QN"/>
    <b v="0"/>
    <s v="1503584396951"/>
    <d v="2017-08-24T14:19:57"/>
    <n v="29"/>
    <s v="draw"/>
    <x v="2"/>
    <s v="10+10"/>
    <n v="1950"/>
    <n v="2204"/>
    <n v="-254"/>
    <s v="A04"/>
    <n v="2"/>
    <n v="14"/>
  </r>
  <r>
    <s v="oKdWwqks"/>
    <b v="0"/>
    <s v="1503584396951"/>
    <d v="2017-08-24T14:19:57"/>
    <n v="65"/>
    <s v="draw"/>
    <x v="2"/>
    <s v="10+10"/>
    <n v="1950"/>
    <n v="1500"/>
    <n v="450"/>
    <s v="A06"/>
    <n v="2"/>
    <n v="14"/>
  </r>
  <r>
    <s v="qFAi4678"/>
    <b v="0"/>
    <s v="1503584396951"/>
    <d v="2017-08-24T14:19:57"/>
    <n v="66"/>
    <s v="draw"/>
    <x v="2"/>
    <s v="10+10"/>
    <n v="1950"/>
    <n v="1819"/>
    <n v="131"/>
    <s v="A07"/>
    <n v="4"/>
    <n v="14"/>
  </r>
  <r>
    <s v="uwEoLEqt"/>
    <b v="0"/>
    <s v="1503584396951"/>
    <d v="2017-08-24T14:19:57"/>
    <n v="112"/>
    <s v="draw"/>
    <x v="2"/>
    <s v="10+10"/>
    <n v="1950"/>
    <n v="1477"/>
    <n v="473"/>
    <s v="A04"/>
    <n v="2"/>
    <n v="14"/>
  </r>
  <r>
    <s v="rqAoLyjN"/>
    <b v="0"/>
    <s v="1503584396950"/>
    <d v="2017-08-24T14:19:57"/>
    <n v="70"/>
    <s v="draw"/>
    <x v="2"/>
    <s v="10+10"/>
    <n v="1950"/>
    <n v="1500"/>
    <n v="450"/>
    <s v="A07"/>
    <n v="3"/>
    <n v="14"/>
  </r>
  <r>
    <s v="mBNYTH1k"/>
    <b v="1"/>
    <s v="1504371769731"/>
    <d v="2017-09-02T17:02:50"/>
    <n v="84"/>
    <s v="resign"/>
    <x v="1"/>
    <s v="8+0"/>
    <n v="1950"/>
    <n v="1960"/>
    <n v="-10"/>
    <s v="D00"/>
    <n v="3"/>
    <n v="17"/>
  </r>
  <r>
    <s v="ILxgRGiu"/>
    <b v="0"/>
    <s v="1504106978376"/>
    <d v="2017-08-30T15:29:38"/>
    <n v="68"/>
    <s v="resign"/>
    <x v="1"/>
    <s v="10+0"/>
    <n v="1950"/>
    <n v="1997"/>
    <n v="-47"/>
    <s v="B01"/>
    <n v="2"/>
    <n v="15"/>
  </r>
  <r>
    <s v="8rga0EQa"/>
    <b v="1"/>
    <s v="1504221252316"/>
    <d v="2017-08-31T23:14:12"/>
    <n v="49"/>
    <s v="resign"/>
    <x v="1"/>
    <s v="10+0"/>
    <n v="1950"/>
    <n v="2027"/>
    <n v="-77"/>
    <s v="B28"/>
    <n v="5"/>
    <n v="23"/>
  </r>
  <r>
    <s v="ZSUzhRPE"/>
    <b v="0"/>
    <s v="1504279388250"/>
    <d v="2017-09-01T15:23:08"/>
    <n v="55"/>
    <s v="outoftime"/>
    <x v="0"/>
    <s v="10+0"/>
    <n v="1950"/>
    <n v="2212"/>
    <n v="-262"/>
    <s v="E00"/>
    <n v="1"/>
    <n v="15"/>
  </r>
  <r>
    <s v="w7Jan8kW"/>
    <b v="0"/>
    <s v="1503756959255"/>
    <d v="2017-08-26T14:15:59"/>
    <n v="49"/>
    <s v="resign"/>
    <x v="0"/>
    <s v="10+10"/>
    <n v="1950"/>
    <n v="1226"/>
    <n v="724"/>
    <s v="A04"/>
    <n v="2"/>
    <n v="14"/>
  </r>
  <r>
    <s v="0pTEZ4c0"/>
    <b v="0"/>
    <s v="1503756959255"/>
    <d v="2017-08-26T14:15:59"/>
    <n v="78"/>
    <s v="mate"/>
    <x v="1"/>
    <s v="10+10"/>
    <n v="1950"/>
    <n v="1885"/>
    <n v="65"/>
    <s v="A08"/>
    <n v="4"/>
    <n v="14"/>
  </r>
  <r>
    <s v="3hmhY2QN"/>
    <b v="0"/>
    <s v="1503584396951"/>
    <d v="2017-08-24T14:19:57"/>
    <n v="29"/>
    <s v="draw"/>
    <x v="2"/>
    <s v="10+10"/>
    <n v="1950"/>
    <n v="2204"/>
    <n v="-254"/>
    <s v="A04"/>
    <n v="2"/>
    <n v="14"/>
  </r>
  <r>
    <s v="oKdWwqks"/>
    <b v="0"/>
    <s v="1503584396951"/>
    <d v="2017-08-24T14:19:57"/>
    <n v="65"/>
    <s v="draw"/>
    <x v="2"/>
    <s v="10+10"/>
    <n v="1950"/>
    <n v="1500"/>
    <n v="450"/>
    <s v="A06"/>
    <n v="2"/>
    <n v="14"/>
  </r>
  <r>
    <s v="qFAi4678"/>
    <b v="0"/>
    <s v="1503584396951"/>
    <d v="2017-08-24T14:19:57"/>
    <n v="66"/>
    <s v="draw"/>
    <x v="2"/>
    <s v="10+10"/>
    <n v="1950"/>
    <n v="1819"/>
    <n v="131"/>
    <s v="A07"/>
    <n v="4"/>
    <n v="14"/>
  </r>
  <r>
    <s v="uwEoLEqt"/>
    <b v="0"/>
    <s v="1503584396951"/>
    <d v="2017-08-24T14:19:57"/>
    <n v="112"/>
    <s v="draw"/>
    <x v="2"/>
    <s v="10+10"/>
    <n v="1950"/>
    <n v="1477"/>
    <n v="473"/>
    <s v="A04"/>
    <n v="2"/>
    <n v="14"/>
  </r>
  <r>
    <s v="rqAoLyjN"/>
    <b v="0"/>
    <s v="1503584396950"/>
    <d v="2017-08-24T14:19:57"/>
    <n v="70"/>
    <s v="draw"/>
    <x v="2"/>
    <s v="10+10"/>
    <n v="1950"/>
    <n v="1500"/>
    <n v="450"/>
    <s v="A07"/>
    <n v="3"/>
    <n v="14"/>
  </r>
  <r>
    <s v="mBNYTH1k"/>
    <b v="1"/>
    <s v="1504371769731"/>
    <d v="2017-09-02T17:02:50"/>
    <n v="84"/>
    <s v="resign"/>
    <x v="1"/>
    <s v="8+0"/>
    <n v="1950"/>
    <n v="1960"/>
    <n v="-10"/>
    <s v="D00"/>
    <n v="3"/>
    <n v="17"/>
  </r>
  <r>
    <s v="ILxgRGiu"/>
    <b v="0"/>
    <s v="1504106978376"/>
    <d v="2017-08-30T15:29:38"/>
    <n v="68"/>
    <s v="resign"/>
    <x v="1"/>
    <s v="10+0"/>
    <n v="1950"/>
    <n v="1997"/>
    <n v="-47"/>
    <s v="B01"/>
    <n v="2"/>
    <n v="15"/>
  </r>
  <r>
    <s v="ByKflXo6"/>
    <b v="1"/>
    <s v="1503676950080"/>
    <d v="2017-08-25T16:02:30"/>
    <n v="95"/>
    <s v="resign"/>
    <x v="1"/>
    <s v="10+10"/>
    <n v="1950"/>
    <n v="1935"/>
    <n v="15"/>
    <s v="B20"/>
    <n v="3"/>
    <n v="16"/>
  </r>
  <r>
    <s v="YuOoG8BJ"/>
    <b v="1"/>
    <s v="1466772355131"/>
    <d v="2016-06-24T12:45:55"/>
    <n v="81"/>
    <s v="resign"/>
    <x v="0"/>
    <s v="10+0"/>
    <n v="1950"/>
    <n v="1849"/>
    <n v="101"/>
    <s v="A40"/>
    <n v="2"/>
    <n v="12"/>
  </r>
  <r>
    <s v="186UEYVk"/>
    <b v="1"/>
    <n v="1503750000000"/>
    <d v="2017-08-26T12:20:00"/>
    <n v="59"/>
    <s v="mate"/>
    <x v="0"/>
    <s v="10+0"/>
    <n v="1949"/>
    <n v="1879"/>
    <n v="70"/>
    <s v="C21"/>
    <n v="5"/>
    <n v="12"/>
  </r>
  <r>
    <s v="BRX6kDtm"/>
    <b v="0"/>
    <n v="1504210000000"/>
    <d v="2017-08-31T20:06:40"/>
    <n v="63"/>
    <s v="resign"/>
    <x v="0"/>
    <s v="10+0"/>
    <n v="1949"/>
    <n v="1474"/>
    <n v="475"/>
    <s v="B50"/>
    <n v="5"/>
    <n v="20"/>
  </r>
  <r>
    <s v="uAqIzIhW"/>
    <b v="1"/>
    <n v="1500280000000"/>
    <d v="2017-07-17T08:26:40"/>
    <n v="112"/>
    <s v="resign"/>
    <x v="1"/>
    <s v="10+10"/>
    <n v="1949"/>
    <n v="2104"/>
    <n v="-155"/>
    <s v="C02"/>
    <n v="9"/>
    <n v="8"/>
  </r>
  <r>
    <s v="TWUjhfpR"/>
    <b v="1"/>
    <n v="1452550000000"/>
    <d v="2016-01-11T22:06:40"/>
    <n v="107"/>
    <s v="outoftime"/>
    <x v="0"/>
    <s v="8+0"/>
    <n v="1949"/>
    <n v="2077"/>
    <n v="-128"/>
    <s v="B00"/>
    <n v="6"/>
    <n v="22"/>
  </r>
  <r>
    <s v="DXnBPHr6"/>
    <b v="1"/>
    <n v="1452550000000"/>
    <d v="2016-01-11T22:06:40"/>
    <n v="38"/>
    <s v="resign"/>
    <x v="0"/>
    <s v="10+0"/>
    <n v="1949"/>
    <n v="1863"/>
    <n v="86"/>
    <s v="C14"/>
    <n v="13"/>
    <n v="22"/>
  </r>
  <r>
    <s v="vbRiHsbm"/>
    <b v="1"/>
    <n v="1452450000000"/>
    <d v="2016-01-10T18:20:00"/>
    <n v="111"/>
    <s v="resign"/>
    <x v="0"/>
    <s v="10+8"/>
    <n v="1949"/>
    <n v="1845"/>
    <n v="104"/>
    <s v="C55"/>
    <n v="7"/>
    <n v="18"/>
  </r>
  <r>
    <s v="fwVvDm3Z"/>
    <b v="1"/>
    <n v="1452440000000"/>
    <d v="2016-01-10T15:33:20"/>
    <n v="90"/>
    <s v="draw"/>
    <x v="2"/>
    <s v="15+8"/>
    <n v="1949"/>
    <n v="2057"/>
    <n v="-108"/>
    <s v="C53"/>
    <n v="9"/>
    <n v="15"/>
  </r>
  <r>
    <s v="jyDLOgYe"/>
    <b v="1"/>
    <n v="1452310000000"/>
    <d v="2016-01-09T03:26:40"/>
    <n v="119"/>
    <s v="resign"/>
    <x v="0"/>
    <s v="5+8"/>
    <n v="1949"/>
    <n v="1714"/>
    <n v="235"/>
    <s v="B92"/>
    <n v="11"/>
    <n v="3"/>
  </r>
  <r>
    <s v="DtFjKQWw"/>
    <b v="1"/>
    <n v="1481160000000"/>
    <d v="2016-12-08T01:20:00"/>
    <n v="89"/>
    <s v="mate"/>
    <x v="0"/>
    <s v="10+0"/>
    <n v="1949"/>
    <n v="2225"/>
    <n v="-276"/>
    <s v="B01"/>
    <n v="6"/>
    <n v="1"/>
  </r>
  <r>
    <s v="zEWTkqYd"/>
    <b v="1"/>
    <n v="1458740000000"/>
    <d v="2016-03-23T13:33:20"/>
    <n v="34"/>
    <s v="resign"/>
    <x v="1"/>
    <s v="15+0"/>
    <n v="1949"/>
    <n v="2260"/>
    <n v="-311"/>
    <s v="C00"/>
    <n v="3"/>
    <n v="13"/>
  </r>
  <r>
    <s v="xJNfLJZu"/>
    <b v="0"/>
    <s v="1504053200119"/>
    <d v="2017-08-30T00:33:20"/>
    <n v="119"/>
    <s v="draw"/>
    <x v="2"/>
    <s v="10+0"/>
    <n v="1949"/>
    <n v="1562"/>
    <n v="387"/>
    <s v="C24"/>
    <n v="7"/>
    <n v="0"/>
  </r>
  <r>
    <s v="wqvJGg6Y"/>
    <b v="1"/>
    <s v="1504091516756"/>
    <d v="2017-08-30T11:11:57"/>
    <n v="94"/>
    <s v="resign"/>
    <x v="1"/>
    <s v="10+0"/>
    <n v="1949"/>
    <n v="1986"/>
    <n v="-37"/>
    <s v="A10"/>
    <n v="1"/>
    <n v="11"/>
  </r>
  <r>
    <s v="RZUWySYc"/>
    <b v="1"/>
    <s v="1504319018280"/>
    <d v="2017-09-02T02:23:38"/>
    <n v="35"/>
    <s v="resign"/>
    <x v="0"/>
    <s v="10+0"/>
    <n v="1949"/>
    <n v="1618"/>
    <n v="331"/>
    <s v="C50"/>
    <n v="6"/>
    <n v="2"/>
  </r>
  <r>
    <s v="smTpeXpy"/>
    <b v="1"/>
    <s v="1503002579641"/>
    <d v="2017-08-17T20:43:00"/>
    <n v="28"/>
    <s v="resign"/>
    <x v="1"/>
    <s v="10+0"/>
    <n v="1949"/>
    <n v="2156"/>
    <n v="-207"/>
    <s v="E81"/>
    <n v="10"/>
    <n v="20"/>
  </r>
  <r>
    <s v="dv1yOPo2"/>
    <b v="1"/>
    <s v="1480149446248"/>
    <d v="2016-11-26T08:37:26"/>
    <n v="64"/>
    <s v="resign"/>
    <x v="1"/>
    <s v="5+5"/>
    <n v="1949"/>
    <n v="1957"/>
    <n v="-8"/>
    <s v="E76"/>
    <n v="9"/>
    <n v="8"/>
  </r>
  <r>
    <s v="ulOGyjZE"/>
    <b v="1"/>
    <s v="1488291393012"/>
    <d v="2017-02-28T14:16:33"/>
    <n v="65"/>
    <s v="outoftime"/>
    <x v="0"/>
    <s v="10+10"/>
    <n v="1949"/>
    <n v="1811"/>
    <n v="138"/>
    <s v="B21"/>
    <n v="3"/>
    <n v="14"/>
  </r>
  <r>
    <s v="cyKB69VD"/>
    <b v="1"/>
    <s v="1504469306734"/>
    <d v="2017-09-03T20:08:27"/>
    <n v="91"/>
    <s v="outoftime"/>
    <x v="0"/>
    <s v="8+0"/>
    <n v="1949"/>
    <n v="1966"/>
    <n v="-17"/>
    <s v="D00"/>
    <n v="3"/>
    <n v="20"/>
  </r>
  <r>
    <s v="SawChbgD"/>
    <b v="0"/>
    <s v="1500330121300"/>
    <d v="2017-07-17T22:22:01"/>
    <n v="43"/>
    <s v="draw"/>
    <x v="2"/>
    <s v="10+0"/>
    <n v="1949"/>
    <n v="2004"/>
    <n v="-55"/>
    <s v="C24"/>
    <n v="9"/>
    <n v="22"/>
  </r>
  <r>
    <s v="N7AMkPfL"/>
    <b v="1"/>
    <s v="1496526990521"/>
    <d v="2017-06-03T21:56:31"/>
    <n v="36"/>
    <s v="resign"/>
    <x v="1"/>
    <s v="15+10"/>
    <n v="1949"/>
    <n v="2044"/>
    <n v="-95"/>
    <s v="C50"/>
    <n v="9"/>
    <n v="21"/>
  </r>
  <r>
    <s v="JVSYATVe"/>
    <b v="1"/>
    <n v="1503770000000"/>
    <d v="2017-08-26T17:53:20"/>
    <n v="110"/>
    <s v="resign"/>
    <x v="1"/>
    <s v="10+0"/>
    <n v="1948"/>
    <n v="1948"/>
    <n v="0"/>
    <s v="A04"/>
    <n v="2"/>
    <n v="17"/>
  </r>
  <r>
    <s v="NJJgaKDF"/>
    <b v="1"/>
    <n v="1458950000000"/>
    <d v="2016-03-25T23:53:20"/>
    <n v="50"/>
    <s v="resign"/>
    <x v="1"/>
    <s v="2+10"/>
    <n v="1948"/>
    <n v="1842"/>
    <n v="106"/>
    <s v="C00"/>
    <n v="3"/>
    <n v="23"/>
  </r>
  <r>
    <s v="1PT7sAac"/>
    <b v="1"/>
    <n v="1503580000000"/>
    <d v="2017-08-24T13:06:40"/>
    <n v="65"/>
    <s v="resign"/>
    <x v="1"/>
    <s v="15+0"/>
    <n v="1948"/>
    <n v="2159"/>
    <n v="-211"/>
    <s v="C13"/>
    <n v="12"/>
    <n v="13"/>
  </r>
  <r>
    <s v="yCm5MwoO"/>
    <b v="1"/>
    <n v="1445420000000"/>
    <d v="2015-10-21T09:33:20"/>
    <n v="60"/>
    <s v="resign"/>
    <x v="0"/>
    <s v="5+8"/>
    <n v="1948"/>
    <n v="1864"/>
    <n v="84"/>
    <s v="B12"/>
    <n v="5"/>
    <n v="9"/>
  </r>
  <r>
    <s v="vfqEWqq6"/>
    <b v="1"/>
    <n v="1488430000000"/>
    <d v="2017-03-02T04:46:40"/>
    <n v="57"/>
    <s v="resign"/>
    <x v="0"/>
    <s v="10+0"/>
    <n v="1948"/>
    <n v="1508"/>
    <n v="440"/>
    <s v="B07"/>
    <n v="3"/>
    <n v="4"/>
  </r>
  <r>
    <s v="W6tcwpLO"/>
    <b v="1"/>
    <s v="1487694462875"/>
    <d v="2017-02-21T16:27:43"/>
    <n v="46"/>
    <s v="mate"/>
    <x v="1"/>
    <s v="10+0"/>
    <n v="1948"/>
    <n v="1978"/>
    <n v="-30"/>
    <s v="B02"/>
    <n v="3"/>
    <n v="16"/>
  </r>
  <r>
    <s v="xaNZ9i2m"/>
    <b v="1"/>
    <s v="1490967672896"/>
    <d v="2017-03-31T13:41:13"/>
    <n v="63"/>
    <s v="draw"/>
    <x v="2"/>
    <s v="10+10"/>
    <n v="1948"/>
    <n v="2087"/>
    <n v="-139"/>
    <s v="E61"/>
    <n v="9"/>
    <n v="13"/>
  </r>
  <r>
    <s v="EzsQ3wUN"/>
    <b v="1"/>
    <s v="1504091300707"/>
    <d v="2017-08-30T11:08:21"/>
    <n v="47"/>
    <s v="mate"/>
    <x v="0"/>
    <s v="10+0"/>
    <n v="1948"/>
    <n v="1397"/>
    <n v="551"/>
    <s v="C41"/>
    <n v="5"/>
    <n v="11"/>
  </r>
  <r>
    <s v="Z3w2mzm6"/>
    <b v="1"/>
    <s v="1504436575105"/>
    <d v="2017-09-03T11:02:55"/>
    <n v="65"/>
    <s v="resign"/>
    <x v="0"/>
    <s v="15+15"/>
    <n v="1948"/>
    <n v="1809"/>
    <n v="139"/>
    <s v="E20"/>
    <n v="5"/>
    <n v="11"/>
  </r>
  <r>
    <s v="jngouA5T"/>
    <b v="1"/>
    <s v="1503213938882"/>
    <d v="2017-08-20T07:25:39"/>
    <n v="80"/>
    <s v="resign"/>
    <x v="1"/>
    <s v="10+0"/>
    <n v="1948"/>
    <n v="1844"/>
    <n v="104"/>
    <s v="E61"/>
    <n v="4"/>
    <n v="7"/>
  </r>
  <r>
    <s v="oWmDxvTw"/>
    <b v="1"/>
    <s v="1500199334339"/>
    <d v="2017-07-16T10:02:14"/>
    <n v="32"/>
    <s v="resign"/>
    <x v="0"/>
    <s v="6+10"/>
    <n v="1948"/>
    <n v="1942"/>
    <n v="6"/>
    <s v="E20"/>
    <n v="6"/>
    <n v="10"/>
  </r>
  <r>
    <s v="vrxpPM8d"/>
    <b v="1"/>
    <n v="1500450000000"/>
    <d v="2017-07-19T07:40:00"/>
    <n v="102"/>
    <s v="outoftime"/>
    <x v="1"/>
    <s v="10+0"/>
    <n v="1947"/>
    <n v="1929"/>
    <n v="18"/>
    <s v="B40"/>
    <n v="5"/>
    <n v="7"/>
  </r>
  <r>
    <s v="QS09QpF4"/>
    <b v="1"/>
    <n v="1500370000000"/>
    <d v="2017-07-18T09:26:40"/>
    <n v="36"/>
    <s v="resign"/>
    <x v="1"/>
    <s v="10+10"/>
    <n v="1947"/>
    <n v="2114"/>
    <n v="-167"/>
    <s v="C02"/>
    <n v="8"/>
    <n v="9"/>
  </r>
  <r>
    <s v="13b68GpP"/>
    <b v="0"/>
    <n v="1462810000000"/>
    <d v="2016-05-09T16:06:40"/>
    <n v="89"/>
    <s v="mate"/>
    <x v="0"/>
    <s v="35+3"/>
    <n v="1947"/>
    <n v="1701"/>
    <n v="246"/>
    <s v="D32"/>
    <n v="8"/>
    <n v="16"/>
  </r>
  <r>
    <s v="VG2uaC3K"/>
    <b v="1"/>
    <n v="1458670000000"/>
    <d v="2016-03-22T18:06:40"/>
    <n v="66"/>
    <s v="resign"/>
    <x v="1"/>
    <s v="5+5"/>
    <n v="1947"/>
    <n v="2060"/>
    <n v="-113"/>
    <s v="C58"/>
    <n v="11"/>
    <n v="18"/>
  </r>
  <r>
    <s v="3raB01db"/>
    <b v="1"/>
    <s v="1504187645677"/>
    <d v="2017-08-31T13:54:06"/>
    <n v="39"/>
    <s v="resign"/>
    <x v="0"/>
    <s v="10+0"/>
    <n v="1947"/>
    <n v="1923"/>
    <n v="24"/>
    <s v="B77"/>
    <n v="17"/>
    <n v="13"/>
  </r>
  <r>
    <s v="Ugqp5if2"/>
    <b v="1"/>
    <s v="1504099248387"/>
    <d v="2017-08-30T13:20:48"/>
    <n v="117"/>
    <s v="mate"/>
    <x v="0"/>
    <s v="10+0"/>
    <n v="1947"/>
    <n v="1771"/>
    <n v="176"/>
    <s v="A15"/>
    <n v="2"/>
    <n v="13"/>
  </r>
  <r>
    <s v="NsdLKekH"/>
    <b v="0"/>
    <s v="1504287892123"/>
    <d v="2017-09-01T17:44:52"/>
    <n v="49"/>
    <s v="resign"/>
    <x v="0"/>
    <s v="5+8"/>
    <n v="1947"/>
    <n v="1937"/>
    <n v="10"/>
    <s v="B41"/>
    <n v="10"/>
    <n v="17"/>
  </r>
  <r>
    <s v="vWH6XRWh"/>
    <b v="1"/>
    <s v="1503063678186"/>
    <d v="2017-08-18T13:41:18"/>
    <n v="80"/>
    <s v="resign"/>
    <x v="1"/>
    <s v="10+0"/>
    <n v="1947"/>
    <n v="1909"/>
    <n v="38"/>
    <s v="E87"/>
    <n v="13"/>
    <n v="13"/>
  </r>
  <r>
    <s v="qPGgzNom"/>
    <b v="1"/>
    <s v="1503061601465"/>
    <d v="2017-08-18T13:06:41"/>
    <n v="54"/>
    <s v="resign"/>
    <x v="1"/>
    <s v="10+0"/>
    <n v="1947"/>
    <n v="1914"/>
    <n v="33"/>
    <s v="E16"/>
    <n v="10"/>
    <n v="13"/>
  </r>
  <r>
    <s v="1KvcPdY2"/>
    <b v="1"/>
    <s v="1503050815207"/>
    <d v="2017-08-18T10:06:55"/>
    <n v="63"/>
    <s v="resign"/>
    <x v="0"/>
    <s v="10+0"/>
    <n v="1947"/>
    <n v="1784"/>
    <n v="163"/>
    <s v="A40"/>
    <n v="2"/>
    <n v="10"/>
  </r>
  <r>
    <s v="XizCcEC7"/>
    <b v="1"/>
    <s v="1475870623555"/>
    <d v="2016-10-07T20:03:44"/>
    <n v="74"/>
    <s v="resign"/>
    <x v="1"/>
    <s v="9+8"/>
    <n v="1947"/>
    <n v="1958"/>
    <n v="-11"/>
    <s v="C44"/>
    <n v="9"/>
    <n v="20"/>
  </r>
  <r>
    <s v="ziqOfBhp"/>
    <b v="1"/>
    <s v="1475870335900"/>
    <d v="2016-10-07T19:58:56"/>
    <n v="23"/>
    <s v="resign"/>
    <x v="0"/>
    <s v="9+8"/>
    <n v="1947"/>
    <n v="1958"/>
    <n v="-11"/>
    <s v="C23"/>
    <n v="4"/>
    <n v="19"/>
  </r>
  <r>
    <s v="1heLxxHy"/>
    <b v="1"/>
    <n v="1489230000000"/>
    <d v="2017-03-11T11:00:00"/>
    <n v="63"/>
    <s v="resign"/>
    <x v="0"/>
    <s v="15+10"/>
    <n v="1946"/>
    <n v="1828"/>
    <n v="118"/>
    <s v="B50"/>
    <n v="4"/>
    <n v="11"/>
  </r>
  <r>
    <s v="uyMGgXPm"/>
    <b v="1"/>
    <n v="1502790000000"/>
    <d v="2017-08-15T09:40:00"/>
    <n v="57"/>
    <s v="mate"/>
    <x v="0"/>
    <s v="10+0"/>
    <n v="1946"/>
    <n v="1884"/>
    <n v="62"/>
    <s v="B13"/>
    <n v="12"/>
    <n v="9"/>
  </r>
  <r>
    <s v="5kxkjPFg"/>
    <b v="1"/>
    <n v="1462830000000"/>
    <d v="2016-05-09T21:40:00"/>
    <n v="83"/>
    <s v="mate"/>
    <x v="0"/>
    <s v="15+5"/>
    <n v="1946"/>
    <n v="2211"/>
    <n v="-265"/>
    <s v="B13"/>
    <n v="5"/>
    <n v="21"/>
  </r>
  <r>
    <s v="Ynkys6V3"/>
    <b v="1"/>
    <n v="1465770000000"/>
    <d v="2016-06-12T22:20:00"/>
    <n v="50"/>
    <s v="resign"/>
    <x v="0"/>
    <s v="10+5"/>
    <n v="1946"/>
    <n v="1607"/>
    <n v="339"/>
    <s v="E70"/>
    <n v="7"/>
    <n v="22"/>
  </r>
  <r>
    <s v="qyjnkp0k"/>
    <b v="1"/>
    <s v="1379193962340"/>
    <d v="2013-09-14T21:26:02"/>
    <n v="61"/>
    <s v="resign"/>
    <x v="0"/>
    <s v="10+10"/>
    <n v="1946"/>
    <n v="1221"/>
    <n v="725"/>
    <s v="A85"/>
    <n v="5"/>
    <n v="21"/>
  </r>
  <r>
    <s v="OpS5rdz1"/>
    <b v="1"/>
    <s v="1504327177631"/>
    <d v="2017-09-02T04:39:38"/>
    <n v="55"/>
    <s v="mate"/>
    <x v="0"/>
    <s v="10+0"/>
    <n v="1946"/>
    <n v="1259"/>
    <n v="687"/>
    <s v="A40"/>
    <n v="2"/>
    <n v="4"/>
  </r>
  <r>
    <s v="85Ns71Py"/>
    <b v="1"/>
    <s v="1504283819817"/>
    <d v="2017-09-01T16:37:00"/>
    <n v="41"/>
    <s v="mate"/>
    <x v="0"/>
    <s v="10+0"/>
    <n v="1946"/>
    <n v="1912"/>
    <n v="34"/>
    <s v="B32"/>
    <n v="7"/>
    <n v="16"/>
  </r>
  <r>
    <s v="75Al6JRF"/>
    <b v="1"/>
    <s v="1500656887684"/>
    <d v="2017-07-21T17:08:08"/>
    <n v="69"/>
    <s v="mate"/>
    <x v="0"/>
    <s v="10+0"/>
    <n v="1946"/>
    <n v="1847"/>
    <n v="99"/>
    <s v="B50"/>
    <n v="4"/>
    <n v="17"/>
  </r>
  <r>
    <s v="8ouUnrGe"/>
    <b v="1"/>
    <s v="1503050413597"/>
    <d v="2017-08-18T10:00:14"/>
    <n v="59"/>
    <s v="resign"/>
    <x v="0"/>
    <s v="10+0"/>
    <n v="1946"/>
    <n v="1469"/>
    <n v="477"/>
    <s v="A40"/>
    <n v="2"/>
    <n v="10"/>
  </r>
  <r>
    <s v="dWEA7AB8"/>
    <b v="1"/>
    <s v="1470330266415"/>
    <d v="2016-08-04T17:04:26"/>
    <n v="66"/>
    <s v="mate"/>
    <x v="1"/>
    <s v="10+0"/>
    <n v="1946"/>
    <n v="1955"/>
    <n v="-9"/>
    <s v="B30"/>
    <n v="4"/>
    <n v="17"/>
  </r>
  <r>
    <s v="bXHk9Onp"/>
    <b v="1"/>
    <s v="1466909531586"/>
    <d v="2016-06-26T02:52:12"/>
    <n v="122"/>
    <s v="draw"/>
    <x v="2"/>
    <s v="15+0"/>
    <n v="1946"/>
    <n v="1976"/>
    <n v="-30"/>
    <s v="C55"/>
    <n v="6"/>
    <n v="2"/>
  </r>
  <r>
    <s v="48uyfjg1"/>
    <b v="1"/>
    <s v="1503848211336"/>
    <d v="2017-08-27T15:36:51"/>
    <n v="67"/>
    <s v="resign"/>
    <x v="0"/>
    <s v="15+15"/>
    <n v="1946"/>
    <n v="1772"/>
    <n v="174"/>
    <s v="D37"/>
    <n v="7"/>
    <n v="15"/>
  </r>
  <r>
    <s v="ZYvbvpag"/>
    <b v="1"/>
    <n v="1504210000000"/>
    <d v="2017-08-31T20:06:40"/>
    <n v="48"/>
    <s v="draw"/>
    <x v="2"/>
    <s v="10+0"/>
    <n v="1945"/>
    <n v="1961"/>
    <n v="-16"/>
    <s v="B01"/>
    <n v="6"/>
    <n v="20"/>
  </r>
  <r>
    <s v="WHrydbus"/>
    <b v="1"/>
    <n v="1500150000000"/>
    <d v="2017-07-15T20:20:00"/>
    <n v="94"/>
    <s v="resign"/>
    <x v="1"/>
    <s v="10+0"/>
    <n v="1945"/>
    <n v="1901"/>
    <n v="44"/>
    <s v="E60"/>
    <n v="5"/>
    <n v="20"/>
  </r>
  <r>
    <s v="oQafdrmO"/>
    <b v="1"/>
    <s v="1504112930704"/>
    <d v="2017-08-30T17:08:51"/>
    <n v="136"/>
    <s v="resign"/>
    <x v="1"/>
    <s v="15+0"/>
    <n v="1945"/>
    <n v="2006"/>
    <n v="-61"/>
    <s v="C65"/>
    <n v="7"/>
    <n v="17"/>
  </r>
  <r>
    <s v="2KQDhsfr"/>
    <b v="1"/>
    <s v="1482339876857"/>
    <d v="2016-12-21T17:04:37"/>
    <n v="63"/>
    <s v="outoftime"/>
    <x v="0"/>
    <s v="10+0"/>
    <n v="1945"/>
    <n v="1784"/>
    <n v="161"/>
    <s v="B10"/>
    <n v="2"/>
    <n v="17"/>
  </r>
  <r>
    <s v="NyNYhlB4"/>
    <b v="1"/>
    <s v="1493123674801"/>
    <d v="2017-04-25T12:34:35"/>
    <n v="45"/>
    <s v="mate"/>
    <x v="0"/>
    <s v="7+2"/>
    <n v="1945"/>
    <n v="986"/>
    <n v="959"/>
    <s v="A04"/>
    <n v="2"/>
    <n v="12"/>
  </r>
  <r>
    <s v="iUbav8oZ"/>
    <b v="1"/>
    <s v="1503063146294"/>
    <d v="2017-08-18T13:32:26"/>
    <n v="95"/>
    <s v="mate"/>
    <x v="0"/>
    <s v="10+0"/>
    <n v="1945"/>
    <n v="1534"/>
    <n v="411"/>
    <s v="A40"/>
    <n v="2"/>
    <n v="13"/>
  </r>
  <r>
    <s v="WuGtllvl"/>
    <b v="1"/>
    <n v="1502630000000"/>
    <d v="2017-08-13T13:13:20"/>
    <n v="39"/>
    <s v="resign"/>
    <x v="0"/>
    <s v="10+0"/>
    <n v="1944"/>
    <n v="1776"/>
    <n v="168"/>
    <s v="B36"/>
    <n v="8"/>
    <n v="13"/>
  </r>
  <r>
    <s v="F1QFBUdV"/>
    <b v="0"/>
    <n v="1463160000000"/>
    <d v="2016-05-13T17:20:00"/>
    <n v="41"/>
    <s v="resign"/>
    <x v="0"/>
    <s v="25+3"/>
    <n v="1944"/>
    <n v="1731"/>
    <n v="213"/>
    <s v="D00"/>
    <n v="3"/>
    <n v="17"/>
  </r>
  <r>
    <s v="7ucvEF3N"/>
    <b v="0"/>
    <n v="1425170000000"/>
    <d v="2015-03-01T00:33:20"/>
    <n v="48"/>
    <s v="mate"/>
    <x v="1"/>
    <s v="16+4"/>
    <n v="1944"/>
    <n v="1896"/>
    <n v="48"/>
    <s v="C26"/>
    <n v="7"/>
    <n v="0"/>
  </r>
  <r>
    <s v="qPhzgCHc"/>
    <b v="1"/>
    <n v="1425010000000"/>
    <d v="2015-02-27T04:06:40"/>
    <n v="94"/>
    <s v="mate"/>
    <x v="1"/>
    <s v="10+8"/>
    <n v="1944"/>
    <n v="1928"/>
    <n v="16"/>
    <s v="A46"/>
    <n v="5"/>
    <n v="4"/>
  </r>
  <r>
    <s v="kb23ouw0"/>
    <b v="1"/>
    <s v="1389272845456"/>
    <d v="2014-01-09T13:07:25"/>
    <n v="85"/>
    <s v="mate"/>
    <x v="0"/>
    <s v="5+8"/>
    <n v="1944"/>
    <n v="1674"/>
    <n v="270"/>
    <s v="D02"/>
    <n v="4"/>
    <n v="13"/>
  </r>
  <r>
    <s v="XlBv15NS"/>
    <b v="1"/>
    <s v="1504467518472"/>
    <d v="2017-09-03T19:38:38"/>
    <n v="76"/>
    <s v="draw"/>
    <x v="2"/>
    <s v="10+0"/>
    <n v="1944"/>
    <n v="1823"/>
    <n v="121"/>
    <s v="B12"/>
    <n v="5"/>
    <n v="19"/>
  </r>
  <r>
    <s v="iEK86jFJ"/>
    <b v="1"/>
    <s v="1503492326724"/>
    <d v="2017-08-23T12:45:27"/>
    <n v="116"/>
    <s v="resign"/>
    <x v="1"/>
    <s v="10+0"/>
    <n v="1944"/>
    <n v="1906"/>
    <n v="38"/>
    <s v="A41"/>
    <n v="2"/>
    <n v="12"/>
  </r>
  <r>
    <s v="yu3CuO0H"/>
    <b v="1"/>
    <s v="1503448020376"/>
    <d v="2017-08-23T00:27:00"/>
    <n v="138"/>
    <s v="draw"/>
    <x v="2"/>
    <s v="10+0"/>
    <n v="1944"/>
    <n v="2090"/>
    <n v="-146"/>
    <s v="C30"/>
    <n v="3"/>
    <n v="0"/>
  </r>
  <r>
    <s v="HuUzinn4"/>
    <b v="1"/>
    <s v="1480148097983"/>
    <d v="2016-11-26T08:14:58"/>
    <n v="73"/>
    <s v="resign"/>
    <x v="0"/>
    <s v="8+0"/>
    <n v="1944"/>
    <n v="1947"/>
    <n v="-3"/>
    <s v="B00"/>
    <n v="4"/>
    <n v="8"/>
  </r>
  <r>
    <s v="XIoS92Yh"/>
    <b v="1"/>
    <s v="1488220453157"/>
    <d v="2017-02-27T18:34:13"/>
    <n v="81"/>
    <s v="resign"/>
    <x v="0"/>
    <s v="10+5"/>
    <n v="1944"/>
    <n v="1938"/>
    <n v="6"/>
    <s v="B90"/>
    <n v="11"/>
    <n v="18"/>
  </r>
  <r>
    <s v="fLAZN1YG"/>
    <b v="1"/>
    <n v="1478140000000"/>
    <d v="2016-11-03T02:26:40"/>
    <n v="49"/>
    <s v="resign"/>
    <x v="0"/>
    <s v="10+0"/>
    <n v="1943"/>
    <n v="2091"/>
    <n v="-148"/>
    <s v="D85"/>
    <n v="13"/>
    <n v="2"/>
  </r>
  <r>
    <s v="mfuMA9Xp"/>
    <b v="1"/>
    <n v="1504390000000"/>
    <d v="2017-09-02T22:06:40"/>
    <n v="103"/>
    <s v="resign"/>
    <x v="0"/>
    <s v="10+10"/>
    <n v="1943"/>
    <n v="1839"/>
    <n v="104"/>
    <s v="C41"/>
    <n v="5"/>
    <n v="22"/>
  </r>
  <r>
    <s v="sqRtMHxF"/>
    <b v="1"/>
    <n v="1503850000000"/>
    <d v="2017-08-27T16:06:40"/>
    <n v="58"/>
    <s v="resign"/>
    <x v="1"/>
    <s v="12+12"/>
    <n v="1943"/>
    <n v="1882"/>
    <n v="61"/>
    <s v="C41"/>
    <n v="5"/>
    <n v="16"/>
  </r>
  <r>
    <s v="ED8ZgafX"/>
    <b v="1"/>
    <s v="1493122892754"/>
    <d v="2017-04-25T12:21:33"/>
    <n v="45"/>
    <s v="mate"/>
    <x v="0"/>
    <s v="7+2"/>
    <n v="1943"/>
    <n v="986"/>
    <n v="957"/>
    <s v="A04"/>
    <n v="2"/>
    <n v="12"/>
  </r>
  <r>
    <s v="4aS8X2rI"/>
    <b v="1"/>
    <s v="1503052818152"/>
    <d v="2017-08-18T10:40:18"/>
    <n v="39"/>
    <s v="resign"/>
    <x v="0"/>
    <s v="10+0"/>
    <n v="1943"/>
    <n v="1815"/>
    <n v="128"/>
    <s v="A40"/>
    <n v="2"/>
    <n v="10"/>
  </r>
  <r>
    <s v="B9kL38Qx"/>
    <b v="1"/>
    <s v="1484308597149"/>
    <d v="2017-01-13T11:56:37"/>
    <n v="83"/>
    <s v="mate"/>
    <x v="0"/>
    <s v="5+5"/>
    <n v="1943"/>
    <n v="1772"/>
    <n v="171"/>
    <s v="C62"/>
    <n v="6"/>
    <n v="11"/>
  </r>
  <r>
    <s v="FTK1w6ca"/>
    <b v="1"/>
    <s v="1482601377463"/>
    <d v="2016-12-24T17:42:57"/>
    <n v="53"/>
    <s v="resign"/>
    <x v="0"/>
    <s v="15+0"/>
    <n v="1943"/>
    <n v="1500"/>
    <n v="443"/>
    <s v="B01"/>
    <n v="2"/>
    <n v="17"/>
  </r>
  <r>
    <s v="7ROLxrTq"/>
    <b v="1"/>
    <s v="1479308255069"/>
    <d v="2016-11-16T14:57:35"/>
    <n v="42"/>
    <s v="resign"/>
    <x v="0"/>
    <s v="15+0"/>
    <n v="1943"/>
    <n v="1963"/>
    <n v="-20"/>
    <s v="B32"/>
    <n v="7"/>
    <n v="14"/>
  </r>
  <r>
    <s v="reTghG7u"/>
    <b v="1"/>
    <s v="1479670137711"/>
    <d v="2016-11-20T19:28:58"/>
    <n v="49"/>
    <s v="mate"/>
    <x v="0"/>
    <s v="10+0"/>
    <n v="1943"/>
    <n v="1983"/>
    <n v="-40"/>
    <s v="A46"/>
    <n v="4"/>
    <n v="19"/>
  </r>
  <r>
    <s v="VESb9awj"/>
    <b v="1"/>
    <s v="1501519379689"/>
    <d v="2017-07-31T16:43:00"/>
    <n v="69"/>
    <s v="mate"/>
    <x v="0"/>
    <s v="10+0"/>
    <n v="1943"/>
    <n v="1207"/>
    <n v="736"/>
    <s v="C00"/>
    <n v="3"/>
    <n v="16"/>
  </r>
  <r>
    <s v="eBwaiePx"/>
    <b v="1"/>
    <s v="1469651500229"/>
    <d v="2016-07-27T20:31:40"/>
    <n v="96"/>
    <s v="mate"/>
    <x v="1"/>
    <s v="45+45"/>
    <n v="1943"/>
    <n v="1951"/>
    <n v="-8"/>
    <s v="D17"/>
    <n v="12"/>
    <n v="20"/>
  </r>
  <r>
    <s v="bnCnIJSz"/>
    <b v="1"/>
    <n v="1503540000000"/>
    <d v="2017-08-24T02:00:00"/>
    <n v="101"/>
    <s v="resign"/>
    <x v="0"/>
    <s v="10+0"/>
    <n v="1942"/>
    <n v="1739"/>
    <n v="203"/>
    <s v="C10"/>
    <n v="6"/>
    <n v="2"/>
  </r>
  <r>
    <s v="lTOKfWMv"/>
    <b v="1"/>
    <n v="1502590000000"/>
    <d v="2017-08-13T02:06:40"/>
    <n v="48"/>
    <s v="resign"/>
    <x v="1"/>
    <s v="10+0"/>
    <n v="1942"/>
    <n v="1611"/>
    <n v="331"/>
    <s v="A00"/>
    <n v="1"/>
    <n v="2"/>
  </r>
  <r>
    <s v="9K96UN86"/>
    <b v="1"/>
    <n v="1500370000000"/>
    <d v="2017-07-18T09:26:40"/>
    <n v="3"/>
    <s v="draw"/>
    <x v="2"/>
    <s v="10+10"/>
    <n v="1942"/>
    <n v="2119"/>
    <n v="-177"/>
    <s v="B22"/>
    <n v="3"/>
    <n v="9"/>
  </r>
  <r>
    <s v="IByV0tkl"/>
    <b v="1"/>
    <n v="1503580000000"/>
    <d v="2017-08-24T13:06:40"/>
    <n v="58"/>
    <s v="resign"/>
    <x v="1"/>
    <s v="13+0"/>
    <n v="1942"/>
    <n v="1951"/>
    <n v="-9"/>
    <s v="B01"/>
    <n v="6"/>
    <n v="13"/>
  </r>
  <r>
    <s v="GsWHFkHG"/>
    <b v="1"/>
    <s v="1487688783851"/>
    <d v="2017-02-21T14:53:04"/>
    <n v="73"/>
    <s v="resign"/>
    <x v="0"/>
    <s v="10+0"/>
    <n v="1942"/>
    <n v="1845"/>
    <n v="97"/>
    <s v="D02"/>
    <n v="4"/>
    <n v="14"/>
  </r>
  <r>
    <s v="299htGOa"/>
    <b v="1"/>
    <s v="1504465790771"/>
    <d v="2017-09-03T19:09:51"/>
    <n v="119"/>
    <s v="mate"/>
    <x v="0"/>
    <s v="10+0"/>
    <n v="1942"/>
    <n v="1466"/>
    <n v="476"/>
    <s v="D44"/>
    <n v="8"/>
    <n v="19"/>
  </r>
  <r>
    <s v="LdJO5MCg"/>
    <b v="1"/>
    <s v="1503932604352"/>
    <d v="2017-08-28T15:03:24"/>
    <n v="59"/>
    <s v="resign"/>
    <x v="0"/>
    <s v="5+8"/>
    <n v="1942"/>
    <n v="1633"/>
    <n v="309"/>
    <s v="D11"/>
    <n v="7"/>
    <n v="15"/>
  </r>
  <r>
    <s v="Xk1mmabS"/>
    <b v="1"/>
    <s v="1493195898548"/>
    <d v="2017-04-26T08:38:19"/>
    <n v="62"/>
    <s v="resign"/>
    <x v="1"/>
    <s v="10+0"/>
    <n v="1942"/>
    <n v="1942"/>
    <n v="0"/>
    <s v="C02"/>
    <n v="11"/>
    <n v="8"/>
  </r>
  <r>
    <s v="NakG6ETJ"/>
    <b v="0"/>
    <s v="1493141501250"/>
    <d v="2017-04-25T17:31:41"/>
    <n v="51"/>
    <s v="mate"/>
    <x v="0"/>
    <s v="10+0"/>
    <n v="1942"/>
    <n v="1500"/>
    <n v="442"/>
    <s v="B01"/>
    <n v="4"/>
    <n v="17"/>
  </r>
  <r>
    <s v="mBB3RxVP"/>
    <b v="0"/>
    <s v="1493141361911"/>
    <d v="2017-04-25T17:29:22"/>
    <n v="17"/>
    <s v="resign"/>
    <x v="0"/>
    <s v="15+8"/>
    <n v="1942"/>
    <n v="1500"/>
    <n v="442"/>
    <s v="C07"/>
    <n v="7"/>
    <n v="17"/>
  </r>
  <r>
    <s v="9fn2WCfb"/>
    <b v="1"/>
    <s v="1504447751677"/>
    <d v="2017-09-03T14:09:12"/>
    <n v="57"/>
    <s v="resign"/>
    <x v="0"/>
    <s v="10+0"/>
    <n v="1942"/>
    <n v="1993"/>
    <n v="-51"/>
    <s v="C11"/>
    <n v="7"/>
    <n v="14"/>
  </r>
  <r>
    <s v="299htGOa"/>
    <b v="1"/>
    <s v="1504465790771"/>
    <d v="2017-09-03T19:09:51"/>
    <n v="119"/>
    <s v="mate"/>
    <x v="0"/>
    <s v="10+0"/>
    <n v="1942"/>
    <n v="1466"/>
    <n v="476"/>
    <s v="D44"/>
    <n v="8"/>
    <n v="19"/>
  </r>
  <r>
    <s v="q1tAGiTF"/>
    <b v="0"/>
    <s v="1473507530733"/>
    <d v="2016-09-10T11:38:51"/>
    <n v="49"/>
    <s v="resign"/>
    <x v="0"/>
    <s v="30+5"/>
    <n v="1942"/>
    <n v="1757"/>
    <n v="185"/>
    <s v="A45"/>
    <n v="2"/>
    <n v="11"/>
  </r>
  <r>
    <s v="57FKdGGO"/>
    <b v="1"/>
    <n v="1503700000000"/>
    <d v="2017-08-25T22:26:40"/>
    <n v="109"/>
    <s v="draw"/>
    <x v="2"/>
    <s v="10+0"/>
    <n v="1941"/>
    <n v="1916"/>
    <n v="25"/>
    <s v="A05"/>
    <n v="4"/>
    <n v="22"/>
  </r>
  <r>
    <s v="n26aFPdG"/>
    <b v="1"/>
    <n v="1500460000000"/>
    <d v="2017-07-19T10:26:40"/>
    <n v="56"/>
    <s v="resign"/>
    <x v="1"/>
    <s v="10+0"/>
    <n v="1941"/>
    <n v="1925"/>
    <n v="16"/>
    <s v="C69"/>
    <n v="9"/>
    <n v="10"/>
  </r>
  <r>
    <s v="eWevjNQQ"/>
    <b v="1"/>
    <n v="1500450000000"/>
    <d v="2017-07-19T07:40:00"/>
    <n v="114"/>
    <s v="resign"/>
    <x v="1"/>
    <s v="10+0"/>
    <n v="1941"/>
    <n v="1925"/>
    <n v="16"/>
    <s v="C50"/>
    <n v="6"/>
    <n v="7"/>
  </r>
  <r>
    <s v="RPrRNcBS"/>
    <b v="1"/>
    <n v="1502830000000"/>
    <d v="2017-08-15T20:46:40"/>
    <n v="68"/>
    <s v="resign"/>
    <x v="1"/>
    <s v="10+0"/>
    <n v="1941"/>
    <n v="2034"/>
    <n v="-93"/>
    <s v="D02"/>
    <n v="3"/>
    <n v="20"/>
  </r>
  <r>
    <s v="eMwvxqKi"/>
    <b v="1"/>
    <n v="1445200000000"/>
    <d v="2015-10-18T20:26:40"/>
    <n v="23"/>
    <s v="outoftime"/>
    <x v="0"/>
    <s v="5+8"/>
    <n v="1941"/>
    <n v="1687"/>
    <n v="254"/>
    <s v="B02"/>
    <n v="6"/>
    <n v="20"/>
  </r>
  <r>
    <s v="QFUTIxjz"/>
    <b v="1"/>
    <n v="1444940000000"/>
    <d v="2015-10-15T20:13:20"/>
    <n v="54"/>
    <s v="resign"/>
    <x v="1"/>
    <s v="5+8"/>
    <n v="1941"/>
    <n v="1605"/>
    <n v="336"/>
    <s v="C00"/>
    <n v="3"/>
    <n v="20"/>
  </r>
  <r>
    <s v="TXZnZt2B"/>
    <b v="1"/>
    <n v="1470680000000"/>
    <d v="2016-08-08T18:13:20"/>
    <n v="24"/>
    <s v="resign"/>
    <x v="0"/>
    <s v="15+30"/>
    <n v="1941"/>
    <n v="1626"/>
    <n v="315"/>
    <s v="C69"/>
    <n v="10"/>
    <n v="18"/>
  </r>
  <r>
    <s v="4bhYjzWn"/>
    <b v="1"/>
    <s v="1504213430709"/>
    <d v="2017-08-31T21:03:51"/>
    <n v="56"/>
    <s v="resign"/>
    <x v="1"/>
    <s v="10+0"/>
    <n v="1941"/>
    <n v="1971"/>
    <n v="-30"/>
    <s v="B40"/>
    <n v="4"/>
    <n v="21"/>
  </r>
  <r>
    <s v="OzRvLzLH"/>
    <b v="1"/>
    <s v="1503335306682"/>
    <d v="2017-08-21T17:08:27"/>
    <n v="103"/>
    <s v="resign"/>
    <x v="0"/>
    <s v="10+0"/>
    <n v="1941"/>
    <n v="1977"/>
    <n v="-36"/>
    <s v="D00"/>
    <n v="3"/>
    <n v="17"/>
  </r>
  <r>
    <s v="dZSGQ8Nw"/>
    <b v="1"/>
    <s v="1503240367355"/>
    <d v="2017-08-20T14:46:07"/>
    <n v="135"/>
    <s v="resign"/>
    <x v="1"/>
    <s v="10+0"/>
    <n v="1941"/>
    <n v="2012"/>
    <n v="-71"/>
    <s v="C91"/>
    <n v="18"/>
    <n v="14"/>
  </r>
  <r>
    <s v="edgbJuX5"/>
    <b v="1"/>
    <s v="1497105361971"/>
    <d v="2017-06-10T14:36:02"/>
    <n v="11"/>
    <s v="mate"/>
    <x v="0"/>
    <s v="10+0"/>
    <n v="1941"/>
    <n v="1491"/>
    <n v="450"/>
    <s v="A40"/>
    <n v="1"/>
    <n v="14"/>
  </r>
  <r>
    <s v="4bhYjzWn"/>
    <b v="1"/>
    <s v="1504213430709"/>
    <d v="2017-08-31T21:03:51"/>
    <n v="56"/>
    <s v="resign"/>
    <x v="1"/>
    <s v="10+0"/>
    <n v="1941"/>
    <n v="1971"/>
    <n v="-30"/>
    <s v="B40"/>
    <n v="4"/>
    <n v="21"/>
  </r>
  <r>
    <s v="ghEIBN8N"/>
    <b v="1"/>
    <s v="1504310259486"/>
    <d v="2017-09-01T23:57:39"/>
    <n v="139"/>
    <s v="outoftime"/>
    <x v="2"/>
    <s v="10+0"/>
    <n v="1941"/>
    <n v="1775"/>
    <n v="166"/>
    <s v="B18"/>
    <n v="8"/>
    <n v="23"/>
  </r>
  <r>
    <s v="TrlnC8nx"/>
    <b v="1"/>
    <s v="1504200687499"/>
    <d v="2017-08-31T17:31:27"/>
    <n v="56"/>
    <s v="resign"/>
    <x v="1"/>
    <s v="10+2"/>
    <n v="1941"/>
    <n v="1940"/>
    <n v="1"/>
    <s v="D43"/>
    <n v="8"/>
    <n v="17"/>
  </r>
  <r>
    <s v="oxT1NI8V"/>
    <b v="1"/>
    <s v="1503136801925"/>
    <d v="2017-08-19T10:00:02"/>
    <n v="40"/>
    <s v="resign"/>
    <x v="1"/>
    <s v="10+0"/>
    <n v="1941"/>
    <n v="1985"/>
    <n v="-44"/>
    <s v="D85"/>
    <n v="8"/>
    <n v="10"/>
  </r>
  <r>
    <s v="NnAmJqbY"/>
    <b v="1"/>
    <s v="1479416451869"/>
    <d v="2016-11-17T21:00:52"/>
    <n v="10"/>
    <s v="resign"/>
    <x v="0"/>
    <s v="15+0"/>
    <n v="1941"/>
    <n v="1948"/>
    <n v="-7"/>
    <s v="A45"/>
    <n v="2"/>
    <n v="21"/>
  </r>
  <r>
    <s v="IeUoeV7s"/>
    <b v="1"/>
    <s v="1502860593969"/>
    <d v="2017-08-16T05:16:34"/>
    <n v="52"/>
    <s v="resign"/>
    <x v="1"/>
    <s v="8+0"/>
    <n v="1941"/>
    <n v="1362"/>
    <n v="579"/>
    <s v="A40"/>
    <n v="2"/>
    <n v="5"/>
  </r>
  <r>
    <s v="f5P78gJR"/>
    <b v="1"/>
    <s v="1504112964237"/>
    <d v="2017-08-30T17:09:24"/>
    <n v="68"/>
    <s v="resign"/>
    <x v="1"/>
    <s v="10+0"/>
    <n v="1941"/>
    <n v="2266"/>
    <n v="-325"/>
    <s v="D20"/>
    <n v="4"/>
    <n v="17"/>
  </r>
  <r>
    <s v="5RhtZVTX"/>
    <b v="1"/>
    <s v="1466811733706"/>
    <d v="2016-06-24T23:42:14"/>
    <n v="107"/>
    <s v="draw"/>
    <x v="2"/>
    <s v="10+10"/>
    <n v="1941"/>
    <n v="1893"/>
    <n v="48"/>
    <s v="A34"/>
    <n v="3"/>
    <n v="23"/>
  </r>
  <r>
    <s v="7f1rqEQ5"/>
    <b v="1"/>
    <n v="1503940000000"/>
    <d v="2017-08-28T17:06:40"/>
    <n v="93"/>
    <s v="resign"/>
    <x v="0"/>
    <s v="10+0"/>
    <n v="1940"/>
    <n v="1879"/>
    <n v="61"/>
    <s v="B01"/>
    <n v="4"/>
    <n v="17"/>
  </r>
  <r>
    <s v="2GvaOkk5"/>
    <b v="1"/>
    <n v="1486570000000"/>
    <d v="2017-02-08T16:06:40"/>
    <n v="39"/>
    <s v="mate"/>
    <x v="0"/>
    <s v="45+10"/>
    <n v="1940"/>
    <n v="1327"/>
    <n v="613"/>
    <s v="B00"/>
    <n v="3"/>
    <n v="16"/>
  </r>
  <r>
    <s v="nPGZPQtY"/>
    <b v="1"/>
    <n v="1450630000000"/>
    <d v="2015-12-20T16:46:40"/>
    <n v="28"/>
    <s v="resign"/>
    <x v="1"/>
    <s v="10+0"/>
    <n v="1940"/>
    <n v="2220"/>
    <n v="-280"/>
    <s v="D00"/>
    <n v="3"/>
    <n v="16"/>
  </r>
  <r>
    <s v="EeZYQfn0"/>
    <b v="1"/>
    <n v="1447040000000"/>
    <d v="2015-11-09T03:33:20"/>
    <n v="55"/>
    <s v="resign"/>
    <x v="0"/>
    <s v="10+0"/>
    <n v="1940"/>
    <n v="1738"/>
    <n v="202"/>
    <s v="C00"/>
    <n v="3"/>
    <n v="3"/>
  </r>
  <r>
    <s v="yhYumRBx"/>
    <b v="1"/>
    <n v="1424820000000"/>
    <d v="2015-02-24T23:20:00"/>
    <n v="28"/>
    <s v="resign"/>
    <x v="1"/>
    <s v="17+0"/>
    <n v="1940"/>
    <n v="1808"/>
    <n v="132"/>
    <s v="C38"/>
    <n v="12"/>
    <n v="23"/>
  </r>
  <r>
    <s v="tO41ZSGt"/>
    <b v="1"/>
    <s v="1493560443067"/>
    <d v="2017-04-30T13:54:03"/>
    <n v="75"/>
    <s v="resign"/>
    <x v="0"/>
    <s v="10+0"/>
    <n v="1940"/>
    <n v="2045"/>
    <n v="-105"/>
    <s v="D45"/>
    <n v="9"/>
    <n v="13"/>
  </r>
  <r>
    <s v="qCmTWffu"/>
    <b v="1"/>
    <s v="1504488461297"/>
    <d v="2017-09-04T01:27:41"/>
    <n v="55"/>
    <s v="mate"/>
    <x v="0"/>
    <s v="10+0"/>
    <n v="1940"/>
    <n v="1847"/>
    <n v="93"/>
    <s v="D11"/>
    <n v="7"/>
    <n v="1"/>
  </r>
  <r>
    <s v="2GvaOkk5"/>
    <b v="1"/>
    <s v="1486571530589"/>
    <d v="2017-02-08T16:32:11"/>
    <n v="39"/>
    <s v="mate"/>
    <x v="0"/>
    <s v="45+10"/>
    <n v="1940"/>
    <n v="1327"/>
    <n v="613"/>
    <s v="B00"/>
    <n v="3"/>
    <n v="16"/>
  </r>
  <r>
    <s v="6sTz6t7D"/>
    <b v="1"/>
    <n v="1503970000000"/>
    <d v="2017-08-29T01:26:40"/>
    <n v="25"/>
    <s v="resign"/>
    <x v="0"/>
    <s v="8+12"/>
    <n v="1939"/>
    <n v="1581"/>
    <n v="358"/>
    <s v="E10"/>
    <n v="6"/>
    <n v="1"/>
  </r>
  <r>
    <s v="EKfyUH0x"/>
    <b v="1"/>
    <n v="1501890000000"/>
    <d v="2017-08-04T23:40:00"/>
    <n v="65"/>
    <s v="resign"/>
    <x v="0"/>
    <s v="10+0"/>
    <n v="1939"/>
    <n v="1619"/>
    <n v="320"/>
    <s v="B01"/>
    <n v="4"/>
    <n v="23"/>
  </r>
  <r>
    <s v="ehSxjqh7"/>
    <b v="1"/>
    <n v="1481860000000"/>
    <d v="2016-12-16T03:46:40"/>
    <n v="47"/>
    <s v="resign"/>
    <x v="0"/>
    <s v="5+5"/>
    <n v="1939"/>
    <n v="2177"/>
    <n v="-238"/>
    <s v="A29"/>
    <n v="7"/>
    <n v="3"/>
  </r>
  <r>
    <s v="MVIAqnvk"/>
    <b v="1"/>
    <n v="1502050000000"/>
    <d v="2017-08-06T20:06:40"/>
    <n v="47"/>
    <s v="resign"/>
    <x v="0"/>
    <s v="10+0"/>
    <n v="1939"/>
    <n v="1778"/>
    <n v="161"/>
    <s v="D04"/>
    <n v="5"/>
    <n v="20"/>
  </r>
  <r>
    <s v="7JK0UUgx"/>
    <b v="1"/>
    <n v="1472760000000"/>
    <d v="2016-09-01T20:00:00"/>
    <n v="37"/>
    <s v="resign"/>
    <x v="0"/>
    <s v="8+3"/>
    <n v="1939"/>
    <n v="1167"/>
    <n v="772"/>
    <s v="C20"/>
    <n v="3"/>
    <n v="20"/>
  </r>
  <r>
    <s v="TADgQNQO"/>
    <b v="1"/>
    <n v="1447680000000"/>
    <d v="2015-11-16T13:20:00"/>
    <n v="39"/>
    <s v="resign"/>
    <x v="0"/>
    <s v="15+0"/>
    <n v="1939"/>
    <n v="1781"/>
    <n v="158"/>
    <s v="C44"/>
    <n v="5"/>
    <n v="13"/>
  </r>
  <r>
    <s v="RYAE0s4I"/>
    <b v="1"/>
    <n v="1447600000000"/>
    <d v="2015-11-15T15:06:40"/>
    <n v="84"/>
    <s v="resign"/>
    <x v="1"/>
    <s v="10+0"/>
    <n v="1939"/>
    <n v="2008"/>
    <n v="-69"/>
    <s v="B92"/>
    <n v="11"/>
    <n v="15"/>
  </r>
  <r>
    <s v="NXyWhvji"/>
    <b v="1"/>
    <n v="1458790000000"/>
    <d v="2016-03-24T03:26:40"/>
    <n v="81"/>
    <s v="outoftime"/>
    <x v="0"/>
    <s v="7+7"/>
    <n v="1939"/>
    <n v="2011"/>
    <n v="-72"/>
    <s v="C55"/>
    <n v="6"/>
    <n v="3"/>
  </r>
  <r>
    <s v="W5TyBb6p"/>
    <b v="1"/>
    <n v="1458710000000"/>
    <d v="2016-03-23T05:13:20"/>
    <n v="92"/>
    <s v="resign"/>
    <x v="1"/>
    <s v="15+2"/>
    <n v="1939"/>
    <n v="2129"/>
    <n v="-190"/>
    <s v="C46"/>
    <n v="6"/>
    <n v="5"/>
  </r>
  <r>
    <s v="1TNWeMzt"/>
    <b v="1"/>
    <s v="1403649108374"/>
    <d v="2014-06-24T22:31:48"/>
    <n v="103"/>
    <s v="mate"/>
    <x v="0"/>
    <s v="5+5"/>
    <n v="1939"/>
    <n v="1662"/>
    <n v="277"/>
    <s v="D37"/>
    <n v="8"/>
    <n v="22"/>
  </r>
  <r>
    <s v="vMRpDJNa"/>
    <b v="1"/>
    <s v="1504218920607"/>
    <d v="2017-08-31T22:35:21"/>
    <n v="24"/>
    <s v="resign"/>
    <x v="1"/>
    <s v="10+0"/>
    <n v="1939"/>
    <n v="2060"/>
    <n v="-121"/>
    <s v="C02"/>
    <n v="9"/>
    <n v="22"/>
  </r>
  <r>
    <s v="DvoCZF7r"/>
    <b v="1"/>
    <s v="1481287198344"/>
    <d v="2016-12-09T12:39:58"/>
    <n v="89"/>
    <s v="mate"/>
    <x v="0"/>
    <s v="10+0"/>
    <n v="1939"/>
    <n v="1795"/>
    <n v="144"/>
    <s v="A00"/>
    <n v="1"/>
    <n v="12"/>
  </r>
  <r>
    <s v="ndMaWbrR"/>
    <b v="1"/>
    <n v="1501900000000"/>
    <d v="2017-08-05T02:26:40"/>
    <n v="105"/>
    <s v="draw"/>
    <x v="2"/>
    <s v="10+0"/>
    <n v="1938"/>
    <n v="1980"/>
    <n v="-42"/>
    <s v="D01"/>
    <n v="4"/>
    <n v="2"/>
  </r>
  <r>
    <s v="WBacmrdA"/>
    <b v="0"/>
    <n v="1461590000000"/>
    <d v="2016-04-25T13:13:20"/>
    <n v="52"/>
    <s v="resign"/>
    <x v="1"/>
    <s v="15+8"/>
    <n v="1938"/>
    <n v="2020"/>
    <n v="-82"/>
    <s v="B30"/>
    <n v="5"/>
    <n v="13"/>
  </r>
  <r>
    <s v="r8K0Sf99"/>
    <b v="0"/>
    <n v="1461590000000"/>
    <d v="2016-04-25T13:13:20"/>
    <n v="48"/>
    <s v="resign"/>
    <x v="1"/>
    <s v="15+8"/>
    <n v="1938"/>
    <n v="2020"/>
    <n v="-82"/>
    <s v="B45"/>
    <n v="9"/>
    <n v="13"/>
  </r>
  <r>
    <s v="cVG2PICh"/>
    <b v="1"/>
    <n v="1458780000000"/>
    <d v="2016-03-24T00:40:00"/>
    <n v="63"/>
    <s v="resign"/>
    <x v="0"/>
    <s v="14+0"/>
    <n v="1938"/>
    <n v="1831"/>
    <n v="107"/>
    <s v="D15"/>
    <n v="7"/>
    <n v="0"/>
  </r>
  <r>
    <s v="ItZAAFxb"/>
    <b v="1"/>
    <n v="1466530000000"/>
    <d v="2016-06-21T17:26:40"/>
    <n v="26"/>
    <s v="resign"/>
    <x v="0"/>
    <s v="15+10"/>
    <n v="1938"/>
    <n v="1777"/>
    <n v="161"/>
    <s v="B32"/>
    <n v="5"/>
    <n v="17"/>
  </r>
  <r>
    <s v="UpruLh18"/>
    <b v="1"/>
    <n v="1445200000000"/>
    <d v="2015-10-18T20:26:40"/>
    <n v="89"/>
    <s v="mate"/>
    <x v="0"/>
    <s v="5+8"/>
    <n v="1938"/>
    <n v="1500"/>
    <n v="438"/>
    <s v="C53"/>
    <n v="7"/>
    <n v="20"/>
  </r>
  <r>
    <s v="WoWDaW76"/>
    <b v="1"/>
    <n v="1441800000000"/>
    <d v="2015-09-09T12:00:00"/>
    <n v="77"/>
    <s v="resign"/>
    <x v="0"/>
    <s v="15+0"/>
    <n v="1938"/>
    <n v="1862"/>
    <n v="76"/>
    <s v="C41"/>
    <n v="7"/>
    <n v="12"/>
  </r>
  <r>
    <s v="rQ2EfVxK"/>
    <b v="1"/>
    <n v="1499400000000"/>
    <d v="2017-07-07T04:00:00"/>
    <n v="69"/>
    <s v="resign"/>
    <x v="0"/>
    <s v="25+0"/>
    <n v="1938"/>
    <n v="1985"/>
    <n v="-47"/>
    <s v="E15"/>
    <n v="8"/>
    <n v="4"/>
  </r>
  <r>
    <s v="lLNvJRQY"/>
    <b v="0"/>
    <n v="1499400000000"/>
    <d v="2017-07-07T04:00:00"/>
    <n v="41"/>
    <s v="resign"/>
    <x v="0"/>
    <s v="10+1"/>
    <n v="1938"/>
    <n v="1527"/>
    <n v="411"/>
    <s v="E94"/>
    <n v="14"/>
    <n v="4"/>
  </r>
  <r>
    <s v="LTHdq6ol"/>
    <b v="0"/>
    <s v="1504444533943"/>
    <d v="2017-09-03T13:15:34"/>
    <n v="108"/>
    <s v="draw"/>
    <x v="2"/>
    <s v="8+6"/>
    <n v="1938"/>
    <n v="1736"/>
    <n v="202"/>
    <s v="C92"/>
    <n v="17"/>
    <n v="13"/>
  </r>
  <r>
    <s v="Z5NBnSRw"/>
    <b v="1"/>
    <s v="1504326540097"/>
    <d v="2017-09-02T04:29:00"/>
    <n v="33"/>
    <s v="resign"/>
    <x v="0"/>
    <s v="10+0"/>
    <n v="1938"/>
    <n v="1352"/>
    <n v="586"/>
    <s v="D02"/>
    <n v="3"/>
    <n v="4"/>
  </r>
  <r>
    <s v="9AYBlVDz"/>
    <b v="0"/>
    <s v="1504387193826"/>
    <d v="2017-09-02T21:19:54"/>
    <n v="67"/>
    <s v="resign"/>
    <x v="0"/>
    <s v="7+2"/>
    <n v="1938"/>
    <n v="1778"/>
    <n v="160"/>
    <s v="B01"/>
    <n v="4"/>
    <n v="21"/>
  </r>
  <r>
    <s v="4LmfwClf"/>
    <b v="0"/>
    <s v="1504374119162"/>
    <d v="2017-09-02T17:41:59"/>
    <n v="21"/>
    <s v="resign"/>
    <x v="1"/>
    <s v="5+10"/>
    <n v="1938"/>
    <n v="1924"/>
    <n v="14"/>
    <s v="C44"/>
    <n v="11"/>
    <n v="17"/>
  </r>
  <r>
    <s v="fOVbcygA"/>
    <b v="1"/>
    <s v="1479543621178"/>
    <d v="2016-11-19T08:20:21"/>
    <n v="55"/>
    <s v="resign"/>
    <x v="0"/>
    <s v="15+0"/>
    <n v="1938"/>
    <n v="1930"/>
    <n v="8"/>
    <s v="E00"/>
    <n v="4"/>
    <n v="8"/>
  </r>
  <r>
    <s v="2dzDMQAo"/>
    <b v="1"/>
    <s v="1464984115079"/>
    <d v="2016-06-03T20:01:55"/>
    <n v="48"/>
    <s v="resign"/>
    <x v="1"/>
    <s v="9+8"/>
    <n v="1938"/>
    <n v="1923"/>
    <n v="15"/>
    <s v="B23"/>
    <n v="5"/>
    <n v="20"/>
  </r>
  <r>
    <s v="sVAalAIe"/>
    <b v="1"/>
    <s v="1464982503742"/>
    <d v="2016-06-03T19:35:04"/>
    <n v="51"/>
    <s v="resign"/>
    <x v="1"/>
    <s v="9+8"/>
    <n v="1938"/>
    <n v="1923"/>
    <n v="15"/>
    <s v="B23"/>
    <n v="4"/>
    <n v="19"/>
  </r>
  <r>
    <s v="zPwZcNlm"/>
    <b v="1"/>
    <n v="1503020000000"/>
    <d v="2017-08-18T01:33:20"/>
    <n v="129"/>
    <s v="outoftime"/>
    <x v="0"/>
    <s v="10+0"/>
    <n v="1937"/>
    <n v="2090"/>
    <n v="-153"/>
    <s v="C01"/>
    <n v="5"/>
    <n v="1"/>
  </r>
  <r>
    <s v="EK9oAjsM"/>
    <b v="1"/>
    <n v="1492120000000"/>
    <d v="2017-04-13T21:46:40"/>
    <n v="33"/>
    <s v="resign"/>
    <x v="0"/>
    <s v="10+0"/>
    <n v="1937"/>
    <n v="1507"/>
    <n v="430"/>
    <s v="C34"/>
    <n v="6"/>
    <n v="21"/>
  </r>
  <r>
    <s v="y2tnnbAK"/>
    <b v="1"/>
    <n v="1504030000000"/>
    <d v="2017-08-29T18:06:40"/>
    <n v="57"/>
    <s v="resign"/>
    <x v="0"/>
    <s v="10+0"/>
    <n v="1937"/>
    <n v="1792"/>
    <n v="145"/>
    <s v="A07"/>
    <n v="3"/>
    <n v="18"/>
  </r>
  <r>
    <s v="C6NbZ5K1"/>
    <b v="1"/>
    <n v="1503770000000"/>
    <d v="2017-08-26T17:53:20"/>
    <n v="119"/>
    <s v="mate"/>
    <x v="0"/>
    <s v="10+0"/>
    <n v="1937"/>
    <n v="1959"/>
    <n v="-22"/>
    <s v="B53"/>
    <n v="7"/>
    <n v="17"/>
  </r>
  <r>
    <s v="S88Hhz5u"/>
    <b v="0"/>
    <n v="1485110000000"/>
    <d v="2017-01-22T18:33:20"/>
    <n v="5"/>
    <s v="resign"/>
    <x v="0"/>
    <s v="20+0"/>
    <n v="1937"/>
    <n v="1407"/>
    <n v="530"/>
    <s v="A40"/>
    <n v="1"/>
    <n v="18"/>
  </r>
  <r>
    <s v="32HAoHnN"/>
    <b v="1"/>
    <n v="1503410000000"/>
    <d v="2017-08-22T13:53:20"/>
    <n v="41"/>
    <s v="resign"/>
    <x v="0"/>
    <s v="5+5"/>
    <n v="1937"/>
    <n v="1870"/>
    <n v="67"/>
    <s v="A41"/>
    <n v="2"/>
    <n v="13"/>
  </r>
  <r>
    <s v="brRIdRzh"/>
    <b v="1"/>
    <s v="1417020152904"/>
    <d v="2014-11-26T16:42:33"/>
    <n v="87"/>
    <s v="resign"/>
    <x v="0"/>
    <s v="16+8"/>
    <n v="1937"/>
    <n v="1221"/>
    <n v="716"/>
    <s v="C44"/>
    <n v="5"/>
    <n v="16"/>
  </r>
  <r>
    <s v="MI8jUZ9F"/>
    <b v="1"/>
    <s v="1496554535954"/>
    <d v="2017-06-04T05:35:36"/>
    <n v="120"/>
    <s v="outoftime"/>
    <x v="1"/>
    <s v="8+0"/>
    <n v="1937"/>
    <n v="1869"/>
    <n v="68"/>
    <s v="C46"/>
    <n v="5"/>
    <n v="5"/>
  </r>
  <r>
    <s v="lGkdpXhK"/>
    <b v="1"/>
    <s v="1504092365547"/>
    <d v="2017-08-30T11:26:06"/>
    <n v="149"/>
    <s v="resign"/>
    <x v="0"/>
    <s v="10+0"/>
    <n v="1937"/>
    <n v="1975"/>
    <n v="-38"/>
    <s v="A15"/>
    <n v="2"/>
    <n v="11"/>
  </r>
  <r>
    <s v="2IYxWbpc"/>
    <b v="0"/>
    <s v="1503993117860"/>
    <d v="2017-08-29T07:51:58"/>
    <n v="66"/>
    <s v="outoftime"/>
    <x v="1"/>
    <s v="10+0"/>
    <n v="1937"/>
    <n v="2068"/>
    <n v="-131"/>
    <s v="E92"/>
    <n v="13"/>
    <n v="7"/>
  </r>
  <r>
    <s v="P8vP3UoS"/>
    <b v="1"/>
    <s v="1466546002671"/>
    <d v="2016-06-21T21:53:23"/>
    <n v="42"/>
    <s v="resign"/>
    <x v="1"/>
    <s v="11+3"/>
    <n v="1937"/>
    <n v="1805"/>
    <n v="132"/>
    <s v="A10"/>
    <n v="2"/>
    <n v="21"/>
  </r>
  <r>
    <s v="k8bpLGVX"/>
    <b v="1"/>
    <n v="1504110000000"/>
    <d v="2017-08-30T16:20:00"/>
    <n v="26"/>
    <s v="resign"/>
    <x v="1"/>
    <s v="10+0"/>
    <n v="1936"/>
    <n v="1638"/>
    <n v="298"/>
    <s v="A01"/>
    <n v="5"/>
    <n v="16"/>
  </r>
  <r>
    <s v="nNaPEIJT"/>
    <b v="1"/>
    <n v="1504170000000"/>
    <d v="2017-08-31T09:00:00"/>
    <n v="77"/>
    <s v="draw"/>
    <x v="2"/>
    <s v="10+0"/>
    <n v="1936"/>
    <n v="1843"/>
    <n v="93"/>
    <s v="C02"/>
    <n v="11"/>
    <n v="9"/>
  </r>
  <r>
    <s v="NESwYln3"/>
    <b v="1"/>
    <n v="1503300000000"/>
    <d v="2017-08-21T07:20:00"/>
    <n v="38"/>
    <s v="resign"/>
    <x v="0"/>
    <s v="7+5"/>
    <n v="1936"/>
    <n v="1930"/>
    <n v="6"/>
    <s v="C11"/>
    <n v="7"/>
    <n v="7"/>
  </r>
  <r>
    <s v="a4H6650x"/>
    <b v="1"/>
    <n v="1447690000000"/>
    <d v="2015-11-16T16:06:40"/>
    <n v="145"/>
    <s v="mate"/>
    <x v="0"/>
    <s v="15+10"/>
    <n v="1936"/>
    <n v="1938"/>
    <n v="-2"/>
    <s v="B01"/>
    <n v="10"/>
    <n v="16"/>
  </r>
  <r>
    <s v="UTH6E5B6"/>
    <b v="1"/>
    <s v="1416982193737"/>
    <d v="2014-11-26T06:09:54"/>
    <n v="27"/>
    <s v="resign"/>
    <x v="0"/>
    <s v="15+10"/>
    <n v="1936"/>
    <n v="1980"/>
    <n v="-44"/>
    <s v="C15"/>
    <n v="6"/>
    <n v="6"/>
  </r>
  <r>
    <s v="rFc7L2k2"/>
    <b v="1"/>
    <s v="1501313879326"/>
    <d v="2017-07-29T07:37:59"/>
    <n v="55"/>
    <s v="resign"/>
    <x v="0"/>
    <s v="10+0"/>
    <n v="1936"/>
    <n v="1906"/>
    <n v="30"/>
    <s v="C50"/>
    <n v="6"/>
    <n v="7"/>
  </r>
  <r>
    <s v="8ZhOzU0R"/>
    <b v="1"/>
    <s v="1504311217106"/>
    <d v="2017-09-02T00:13:37"/>
    <n v="143"/>
    <s v="resign"/>
    <x v="0"/>
    <s v="10+0"/>
    <n v="1936"/>
    <n v="1812"/>
    <n v="124"/>
    <s v="C44"/>
    <n v="8"/>
    <n v="0"/>
  </r>
  <r>
    <s v="X0oreXfc"/>
    <b v="1"/>
    <s v="1497811604944"/>
    <d v="2017-06-18T18:46:45"/>
    <n v="42"/>
    <s v="resign"/>
    <x v="1"/>
    <s v="5+15"/>
    <n v="1936"/>
    <n v="2101"/>
    <n v="-165"/>
    <s v="D10"/>
    <n v="5"/>
    <n v="18"/>
  </r>
  <r>
    <s v="hNKjWQD6"/>
    <b v="1"/>
    <s v="1465575469409"/>
    <d v="2016-06-10T16:17:49"/>
    <n v="47"/>
    <s v="resign"/>
    <x v="1"/>
    <s v="12+10"/>
    <n v="1936"/>
    <n v="2236"/>
    <n v="-300"/>
    <s v="C17"/>
    <n v="9"/>
    <n v="16"/>
  </r>
  <r>
    <s v="daayGWfk"/>
    <b v="1"/>
    <s v="1500335740088"/>
    <d v="2017-07-17T23:55:40"/>
    <n v="51"/>
    <s v="draw"/>
    <x v="2"/>
    <s v="10+0"/>
    <n v="1936"/>
    <n v="2001"/>
    <n v="-65"/>
    <s v="D07"/>
    <n v="6"/>
    <n v="23"/>
  </r>
  <r>
    <s v="uPzqP2FV"/>
    <b v="1"/>
    <n v="1503750000000"/>
    <d v="2017-08-26T12:20:00"/>
    <n v="160"/>
    <s v="outoftime"/>
    <x v="1"/>
    <s v="10+0"/>
    <n v="1935"/>
    <n v="1867"/>
    <n v="68"/>
    <s v="D25"/>
    <n v="7"/>
    <n v="12"/>
  </r>
  <r>
    <s v="MhgT4dwy"/>
    <b v="1"/>
    <n v="1502620000000"/>
    <d v="2017-08-13T10:26:40"/>
    <n v="64"/>
    <s v="resign"/>
    <x v="1"/>
    <s v="5+8"/>
    <n v="1935"/>
    <n v="1875"/>
    <n v="60"/>
    <s v="C41"/>
    <n v="5"/>
    <n v="10"/>
  </r>
  <r>
    <s v="WzNXPzOs"/>
    <b v="0"/>
    <n v="1461660000000"/>
    <d v="2016-04-26T08:40:00"/>
    <n v="62"/>
    <s v="resign"/>
    <x v="1"/>
    <s v="15+8"/>
    <n v="1935"/>
    <n v="2020"/>
    <n v="-85"/>
    <s v="A45"/>
    <n v="3"/>
    <n v="8"/>
  </r>
  <r>
    <s v="nD9GRz3j"/>
    <b v="1"/>
    <n v="1502440000000"/>
    <d v="2017-08-11T08:26:40"/>
    <n v="35"/>
    <s v="resign"/>
    <x v="0"/>
    <s v="10+0"/>
    <n v="1935"/>
    <n v="1631"/>
    <n v="304"/>
    <s v="C45"/>
    <n v="7"/>
    <n v="8"/>
  </r>
  <r>
    <s v="nJfNoT29"/>
    <b v="1"/>
    <n v="1448010000000"/>
    <d v="2015-11-20T09:00:00"/>
    <n v="45"/>
    <s v="resign"/>
    <x v="0"/>
    <s v="15+0"/>
    <n v="1935"/>
    <n v="1999"/>
    <n v="-64"/>
    <s v="A01"/>
    <n v="5"/>
    <n v="9"/>
  </r>
  <r>
    <s v="Hj23Y0k5"/>
    <b v="1"/>
    <s v="1504469753540"/>
    <d v="2017-09-03T20:15:54"/>
    <n v="74"/>
    <s v="outoftime"/>
    <x v="1"/>
    <s v="10+0"/>
    <n v="1935"/>
    <n v="2124"/>
    <n v="-189"/>
    <s v="E11"/>
    <n v="7"/>
    <n v="20"/>
  </r>
  <r>
    <s v="X510i7Ap"/>
    <b v="1"/>
    <s v="1503046570942"/>
    <d v="2017-08-18T08:56:11"/>
    <n v="48"/>
    <s v="resign"/>
    <x v="1"/>
    <s v="15+15"/>
    <n v="1935"/>
    <n v="2094"/>
    <n v="-159"/>
    <s v="D00"/>
    <n v="8"/>
    <n v="8"/>
  </r>
  <r>
    <s v="RxYHMsAq"/>
    <b v="1"/>
    <s v="1498643127994"/>
    <d v="2017-06-28T09:45:28"/>
    <n v="43"/>
    <s v="mate"/>
    <x v="0"/>
    <s v="10+0"/>
    <n v="1935"/>
    <n v="2064"/>
    <n v="-129"/>
    <s v="C11"/>
    <n v="11"/>
    <n v="9"/>
  </r>
  <r>
    <s v="DoJqcBvp"/>
    <b v="1"/>
    <s v="1504427431597"/>
    <d v="2017-09-03T08:30:32"/>
    <n v="89"/>
    <s v="outoftime"/>
    <x v="0"/>
    <s v="10+0"/>
    <n v="1935"/>
    <n v="1968"/>
    <n v="-33"/>
    <s v="C41"/>
    <n v="9"/>
    <n v="8"/>
  </r>
  <r>
    <s v="Hj23Y0k5"/>
    <b v="1"/>
    <s v="1504469753540"/>
    <d v="2017-09-03T20:15:54"/>
    <n v="74"/>
    <s v="outoftime"/>
    <x v="1"/>
    <s v="10+0"/>
    <n v="1935"/>
    <n v="2124"/>
    <n v="-189"/>
    <s v="E11"/>
    <n v="7"/>
    <n v="20"/>
  </r>
  <r>
    <s v="icpFqsje"/>
    <b v="1"/>
    <s v="1482836641139"/>
    <d v="2016-12-27T11:04:01"/>
    <n v="28"/>
    <s v="mate"/>
    <x v="1"/>
    <s v="10+0"/>
    <n v="1935"/>
    <n v="2206"/>
    <n v="-271"/>
    <s v="B57"/>
    <n v="8"/>
    <n v="11"/>
  </r>
  <r>
    <s v="16g3zRMn"/>
    <b v="1"/>
    <s v="1464984740564"/>
    <d v="2016-06-03T20:12:21"/>
    <n v="70"/>
    <s v="resign"/>
    <x v="1"/>
    <s v="9+8"/>
    <n v="1935"/>
    <n v="1924"/>
    <n v="11"/>
    <s v="B32"/>
    <n v="7"/>
    <n v="20"/>
  </r>
  <r>
    <s v="WKcZI6rI"/>
    <b v="1"/>
    <s v="1464983044824"/>
    <d v="2016-06-03T19:44:05"/>
    <n v="94"/>
    <s v="mate"/>
    <x v="1"/>
    <s v="9+8"/>
    <n v="1935"/>
    <n v="1924"/>
    <n v="11"/>
    <s v="B46"/>
    <n v="10"/>
    <n v="19"/>
  </r>
  <r>
    <s v="ekR9eykD"/>
    <b v="1"/>
    <s v="1503151206072"/>
    <d v="2017-08-19T14:00:06"/>
    <n v="86"/>
    <s v="resign"/>
    <x v="1"/>
    <s v="30+30"/>
    <n v="1935"/>
    <n v="1784"/>
    <n v="151"/>
    <s v="C07"/>
    <n v="8"/>
    <n v="14"/>
  </r>
  <r>
    <s v="0605aXGr"/>
    <b v="1"/>
    <s v="1502545098019"/>
    <d v="2017-08-12T13:38:18"/>
    <n v="88"/>
    <s v="resign"/>
    <x v="1"/>
    <s v="10+0"/>
    <n v="1935"/>
    <n v="2102"/>
    <n v="-167"/>
    <s v="E77"/>
    <n v="8"/>
    <n v="13"/>
  </r>
  <r>
    <s v="Zxf736Tp"/>
    <b v="1"/>
    <n v="1455250000000"/>
    <d v="2016-02-12T04:06:40"/>
    <n v="71"/>
    <s v="resign"/>
    <x v="0"/>
    <s v="10+3"/>
    <n v="1934"/>
    <n v="1518"/>
    <n v="416"/>
    <s v="C44"/>
    <n v="6"/>
    <n v="4"/>
  </r>
  <r>
    <s v="Mh4x45AH"/>
    <b v="1"/>
    <n v="1452550000000"/>
    <d v="2016-01-11T22:06:40"/>
    <n v="114"/>
    <s v="mate"/>
    <x v="1"/>
    <s v="8+0"/>
    <n v="1934"/>
    <n v="1949"/>
    <n v="-15"/>
    <s v="C69"/>
    <n v="9"/>
    <n v="22"/>
  </r>
  <r>
    <s v="tMrlRj6H"/>
    <b v="1"/>
    <n v="1458740000000"/>
    <d v="2016-03-23T13:33:20"/>
    <n v="83"/>
    <s v="resign"/>
    <x v="0"/>
    <s v="10+0"/>
    <n v="1934"/>
    <n v="2045"/>
    <n v="-111"/>
    <s v="B00"/>
    <n v="2"/>
    <n v="13"/>
  </r>
  <r>
    <s v="8S2Yw4eB"/>
    <b v="0"/>
    <s v="1503606047367"/>
    <d v="2017-08-24T20:20:47"/>
    <n v="33"/>
    <s v="resign"/>
    <x v="0"/>
    <s v="5+5"/>
    <n v="1934"/>
    <n v="1562"/>
    <n v="372"/>
    <s v="B90"/>
    <n v="11"/>
    <n v="20"/>
  </r>
  <r>
    <s v="NmAgmmiA"/>
    <b v="1"/>
    <s v="1504429179347"/>
    <d v="2017-09-03T08:59:39"/>
    <n v="28"/>
    <s v="resign"/>
    <x v="0"/>
    <s v="10+0"/>
    <n v="1934"/>
    <n v="1844"/>
    <n v="90"/>
    <s v="D06"/>
    <n v="4"/>
    <n v="8"/>
  </r>
  <r>
    <s v="sqde9dH7"/>
    <b v="1"/>
    <s v="1493558259128"/>
    <d v="2017-04-30T13:17:39"/>
    <n v="61"/>
    <s v="resign"/>
    <x v="1"/>
    <s v="10+10"/>
    <n v="1934"/>
    <n v="1917"/>
    <n v="17"/>
    <s v="B07"/>
    <n v="4"/>
    <n v="13"/>
  </r>
  <r>
    <s v="rDC5hfuz"/>
    <b v="1"/>
    <s v="1504488109727"/>
    <d v="2017-09-04T01:21:50"/>
    <n v="27"/>
    <s v="resign"/>
    <x v="0"/>
    <s v="10+0"/>
    <n v="1934"/>
    <n v="1726"/>
    <n v="208"/>
    <s v="A40"/>
    <n v="6"/>
    <n v="1"/>
  </r>
  <r>
    <s v="ETe5cbkl"/>
    <b v="1"/>
    <s v="1504486238196"/>
    <d v="2017-09-04T00:50:38"/>
    <n v="81"/>
    <s v="resign"/>
    <x v="1"/>
    <s v="10+0"/>
    <n v="1934"/>
    <n v="1881"/>
    <n v="53"/>
    <s v="E61"/>
    <n v="6"/>
    <n v="0"/>
  </r>
  <r>
    <s v="VGEdDLTp"/>
    <b v="1"/>
    <s v="1497036797789"/>
    <d v="2017-06-09T19:33:18"/>
    <n v="50"/>
    <s v="resign"/>
    <x v="0"/>
    <s v="5+8"/>
    <n v="1934"/>
    <n v="1590"/>
    <n v="344"/>
    <s v="D30"/>
    <n v="4"/>
    <n v="19"/>
  </r>
  <r>
    <s v="GiMAcWct"/>
    <b v="1"/>
    <s v="1500683998023"/>
    <d v="2017-07-22T00:39:58"/>
    <n v="118"/>
    <s v="resign"/>
    <x v="1"/>
    <s v="10+0"/>
    <n v="1934"/>
    <n v="2031"/>
    <n v="-97"/>
    <s v="A04"/>
    <n v="2"/>
    <n v="0"/>
  </r>
  <r>
    <s v="AAiM3La2"/>
    <b v="1"/>
    <n v="1501970000000"/>
    <d v="2017-08-05T21:53:20"/>
    <n v="48"/>
    <s v="mate"/>
    <x v="1"/>
    <s v="10+0"/>
    <n v="1933"/>
    <n v="2318"/>
    <n v="-385"/>
    <s v="B43"/>
    <n v="10"/>
    <n v="21"/>
  </r>
  <r>
    <s v="ZG5ZwEt7"/>
    <b v="1"/>
    <n v="1468860000000"/>
    <d v="2016-07-18T16:40:00"/>
    <n v="46"/>
    <s v="resign"/>
    <x v="0"/>
    <s v="10+0"/>
    <n v="1933"/>
    <n v="1499"/>
    <n v="434"/>
    <s v="C42"/>
    <n v="5"/>
    <n v="16"/>
  </r>
  <r>
    <s v="A5X5WZBJ"/>
    <b v="1"/>
    <n v="1458800000000"/>
    <d v="2016-03-24T06:13:20"/>
    <n v="53"/>
    <s v="resign"/>
    <x v="0"/>
    <s v="7+7"/>
    <n v="1933"/>
    <n v="2008"/>
    <n v="-75"/>
    <s v="C42"/>
    <n v="5"/>
    <n v="6"/>
  </r>
  <r>
    <s v="cqvcjaDD"/>
    <b v="1"/>
    <s v="1504386239488"/>
    <d v="2017-09-02T21:03:59"/>
    <n v="121"/>
    <s v="outoftime"/>
    <x v="0"/>
    <s v="10+0"/>
    <n v="1933"/>
    <n v="1970"/>
    <n v="-37"/>
    <s v="A49"/>
    <n v="4"/>
    <n v="21"/>
  </r>
  <r>
    <s v="GjetxB72"/>
    <b v="1"/>
    <s v="1501312551626"/>
    <d v="2017-07-29T07:15:52"/>
    <n v="19"/>
    <s v="mate"/>
    <x v="0"/>
    <s v="10+0"/>
    <n v="1933"/>
    <n v="1564"/>
    <n v="369"/>
    <s v="C62"/>
    <n v="6"/>
    <n v="7"/>
  </r>
  <r>
    <s v="cqvcjaDD"/>
    <b v="1"/>
    <s v="1504386239488"/>
    <d v="2017-09-02T21:03:59"/>
    <n v="121"/>
    <s v="outoftime"/>
    <x v="0"/>
    <s v="10+0"/>
    <n v="1933"/>
    <n v="1970"/>
    <n v="-37"/>
    <s v="A49"/>
    <n v="4"/>
    <n v="21"/>
  </r>
  <r>
    <s v="60Z2e8zF"/>
    <b v="0"/>
    <s v="1502848885927"/>
    <d v="2017-08-16T02:01:26"/>
    <n v="103"/>
    <s v="mate"/>
    <x v="0"/>
    <s v="10+5"/>
    <n v="1933"/>
    <n v="1779"/>
    <n v="154"/>
    <s v="E34"/>
    <n v="8"/>
    <n v="2"/>
  </r>
  <r>
    <s v="HwVkFwpN"/>
    <b v="1"/>
    <s v="1502706059611"/>
    <d v="2017-08-14T10:21:00"/>
    <n v="27"/>
    <s v="mate"/>
    <x v="0"/>
    <s v="10+0"/>
    <n v="1933"/>
    <n v="1696"/>
    <n v="237"/>
    <s v="C37"/>
    <n v="11"/>
    <n v="10"/>
  </r>
  <r>
    <s v="BB9BM0qq"/>
    <b v="1"/>
    <s v="1479649789379"/>
    <d v="2016-11-20T13:49:49"/>
    <n v="85"/>
    <s v="mate"/>
    <x v="0"/>
    <s v="10+0"/>
    <n v="1933"/>
    <n v="1881"/>
    <n v="52"/>
    <s v="A04"/>
    <n v="2"/>
    <n v="13"/>
  </r>
  <r>
    <s v="llzca2RX"/>
    <b v="1"/>
    <n v="1500750000000"/>
    <d v="2017-07-22T19:00:00"/>
    <n v="72"/>
    <s v="mate"/>
    <x v="1"/>
    <s v="10+0"/>
    <n v="1932"/>
    <n v="1757"/>
    <n v="175"/>
    <s v="C03"/>
    <n v="5"/>
    <n v="19"/>
  </r>
  <r>
    <s v="mSgH0stL"/>
    <b v="1"/>
    <n v="1500470000000"/>
    <d v="2017-07-19T13:13:20"/>
    <n v="68"/>
    <s v="resign"/>
    <x v="1"/>
    <s v="10+0"/>
    <n v="1932"/>
    <n v="1951"/>
    <n v="-19"/>
    <s v="C23"/>
    <n v="3"/>
    <n v="13"/>
  </r>
  <r>
    <s v="XK9X6uJy"/>
    <b v="1"/>
    <n v="1503170000000"/>
    <d v="2017-08-19T19:13:20"/>
    <n v="48"/>
    <s v="resign"/>
    <x v="1"/>
    <s v="10+0"/>
    <n v="1932"/>
    <n v="2075"/>
    <n v="-143"/>
    <s v="D01"/>
    <n v="4"/>
    <n v="19"/>
  </r>
  <r>
    <s v="K5JwvK81"/>
    <b v="1"/>
    <n v="1445030000000"/>
    <d v="2015-10-16T21:13:20"/>
    <n v="24"/>
    <s v="resign"/>
    <x v="1"/>
    <s v="5+8"/>
    <n v="1932"/>
    <n v="1839"/>
    <n v="93"/>
    <s v="B88"/>
    <n v="12"/>
    <n v="21"/>
  </r>
  <r>
    <s v="NuYfjbLq"/>
    <b v="1"/>
    <n v="1447610000000"/>
    <d v="2015-11-15T17:53:20"/>
    <n v="27"/>
    <s v="resign"/>
    <x v="0"/>
    <s v="15+0"/>
    <n v="1932"/>
    <n v="1948"/>
    <n v="-16"/>
    <s v="B33"/>
    <n v="11"/>
    <n v="17"/>
  </r>
  <r>
    <s v="Qlsr95Uq"/>
    <b v="1"/>
    <n v="1500150000000"/>
    <d v="2017-07-15T20:20:00"/>
    <n v="115"/>
    <s v="outoftime"/>
    <x v="0"/>
    <s v="10+0"/>
    <n v="1932"/>
    <n v="1831"/>
    <n v="101"/>
    <s v="E60"/>
    <n v="5"/>
    <n v="20"/>
  </r>
  <r>
    <s v="3BXegkU1"/>
    <b v="1"/>
    <s v="1501293252910"/>
    <d v="2017-07-29T01:54:13"/>
    <n v="68"/>
    <s v="outoftime"/>
    <x v="1"/>
    <s v="10+0"/>
    <n v="1932"/>
    <n v="1886"/>
    <n v="46"/>
    <s v="B21"/>
    <n v="3"/>
    <n v="1"/>
  </r>
  <r>
    <s v="rIP6VO5H"/>
    <b v="1"/>
    <s v="1497036281962"/>
    <d v="2017-06-09T19:24:42"/>
    <n v="33"/>
    <s v="resign"/>
    <x v="0"/>
    <s v="15+0"/>
    <n v="1932"/>
    <n v="1644"/>
    <n v="288"/>
    <s v="A34"/>
    <n v="3"/>
    <n v="19"/>
  </r>
  <r>
    <s v="psxki3ya"/>
    <b v="1"/>
    <s v="1479028360255"/>
    <d v="2016-11-13T09:12:40"/>
    <n v="9"/>
    <s v="mate"/>
    <x v="0"/>
    <s v="8+0"/>
    <n v="1932"/>
    <n v="1989"/>
    <n v="-57"/>
    <s v="A80"/>
    <n v="3"/>
    <n v="9"/>
  </r>
  <r>
    <s v="lcHp9049"/>
    <b v="1"/>
    <s v="1493077822730"/>
    <d v="2017-04-24T23:50:23"/>
    <n v="35"/>
    <s v="resign"/>
    <x v="0"/>
    <s v="10+0"/>
    <n v="1932"/>
    <n v="1482"/>
    <n v="450"/>
    <s v="C30"/>
    <n v="3"/>
    <n v="23"/>
  </r>
  <r>
    <s v="Sex2TQMA"/>
    <b v="1"/>
    <n v="1500590000000"/>
    <d v="2017-07-20T22:33:20"/>
    <n v="72"/>
    <s v="resign"/>
    <x v="1"/>
    <s v="10+5"/>
    <n v="1931"/>
    <n v="2061"/>
    <n v="-130"/>
    <s v="C48"/>
    <n v="8"/>
    <n v="22"/>
  </r>
  <r>
    <s v="j0WcJgBq"/>
    <b v="1"/>
    <n v="1454710000000"/>
    <d v="2016-02-05T22:06:40"/>
    <n v="53"/>
    <s v="resign"/>
    <x v="0"/>
    <s v="15+12"/>
    <n v="1931"/>
    <n v="1915"/>
    <n v="16"/>
    <s v="C61"/>
    <n v="6"/>
    <n v="22"/>
  </r>
  <r>
    <s v="TPRYE54j"/>
    <b v="1"/>
    <s v="1504467611508"/>
    <d v="2017-09-03T19:40:12"/>
    <n v="92"/>
    <s v="outoftime"/>
    <x v="1"/>
    <s v="10+0"/>
    <n v="1931"/>
    <n v="1749"/>
    <n v="182"/>
    <s v="A84"/>
    <n v="3"/>
    <n v="19"/>
  </r>
  <r>
    <s v="rxqktfCJ"/>
    <b v="1"/>
    <s v="1503334399652"/>
    <d v="2017-08-21T16:53:20"/>
    <n v="53"/>
    <s v="resign"/>
    <x v="0"/>
    <s v="10+0"/>
    <n v="1931"/>
    <n v="1922"/>
    <n v="9"/>
    <s v="A45"/>
    <n v="2"/>
    <n v="16"/>
  </r>
  <r>
    <s v="U4ZeQHim"/>
    <b v="1"/>
    <s v="1497788984272"/>
    <d v="2017-06-18T12:29:44"/>
    <n v="73"/>
    <s v="resign"/>
    <x v="1"/>
    <s v="10+5"/>
    <n v="1931"/>
    <n v="1626"/>
    <n v="305"/>
    <s v="D00"/>
    <n v="3"/>
    <n v="12"/>
  </r>
  <r>
    <s v="TPRYE54j"/>
    <b v="1"/>
    <s v="1504467611508"/>
    <d v="2017-09-03T19:40:12"/>
    <n v="92"/>
    <s v="outoftime"/>
    <x v="1"/>
    <s v="10+0"/>
    <n v="1931"/>
    <n v="1749"/>
    <n v="182"/>
    <s v="A84"/>
    <n v="3"/>
    <n v="19"/>
  </r>
  <r>
    <s v="eG4fdjfe"/>
    <b v="1"/>
    <s v="1504219070086"/>
    <d v="2017-08-31T22:37:50"/>
    <n v="105"/>
    <s v="resign"/>
    <x v="0"/>
    <s v="10+0"/>
    <n v="1931"/>
    <n v="2067"/>
    <n v="-136"/>
    <s v="C01"/>
    <n v="7"/>
    <n v="22"/>
  </r>
  <r>
    <s v="btmi2n0I"/>
    <b v="1"/>
    <s v="1504292126828"/>
    <d v="2017-09-01T18:55:27"/>
    <n v="50"/>
    <s v="mate"/>
    <x v="1"/>
    <s v="10+5"/>
    <n v="1931"/>
    <n v="2070"/>
    <n v="-139"/>
    <s v="D31"/>
    <n v="7"/>
    <n v="18"/>
  </r>
  <r>
    <s v="JsbyIJxA"/>
    <b v="1"/>
    <s v="1503137063793"/>
    <d v="2017-08-19T10:04:24"/>
    <n v="88"/>
    <s v="resign"/>
    <x v="1"/>
    <s v="10+0"/>
    <n v="1931"/>
    <n v="1384"/>
    <n v="547"/>
    <s v="D08"/>
    <n v="7"/>
    <n v="10"/>
  </r>
  <r>
    <s v="tWQexu8B"/>
    <b v="1"/>
    <s v="1502368076840"/>
    <d v="2017-08-10T12:27:57"/>
    <n v="57"/>
    <s v="outoftime"/>
    <x v="0"/>
    <s v="5+8"/>
    <n v="1931"/>
    <n v="1475"/>
    <n v="456"/>
    <s v="D02"/>
    <n v="3"/>
    <n v="12"/>
  </r>
  <r>
    <s v="114Cf34A"/>
    <b v="1"/>
    <s v="1504434139592"/>
    <d v="2017-09-03T10:22:20"/>
    <n v="33"/>
    <s v="resign"/>
    <x v="0"/>
    <s v="10+0"/>
    <n v="1931"/>
    <n v="1541"/>
    <n v="390"/>
    <s v="A80"/>
    <n v="2"/>
    <n v="10"/>
  </r>
  <r>
    <s v="ebodKAhf"/>
    <b v="1"/>
    <s v="1503988786033"/>
    <d v="2017-08-29T06:39:46"/>
    <n v="64"/>
    <s v="outoftime"/>
    <x v="1"/>
    <s v="8+0"/>
    <n v="1931"/>
    <n v="1803"/>
    <n v="128"/>
    <s v="A40"/>
    <n v="2"/>
    <n v="6"/>
  </r>
  <r>
    <s v="refuuxlq"/>
    <b v="1"/>
    <s v="1503820497176"/>
    <d v="2017-08-27T07:54:57"/>
    <n v="76"/>
    <s v="mate"/>
    <x v="1"/>
    <s v="8+0"/>
    <n v="1931"/>
    <n v="1977"/>
    <n v="-46"/>
    <s v="A46"/>
    <n v="4"/>
    <n v="7"/>
  </r>
  <r>
    <s v="pbn8kiG5"/>
    <b v="0"/>
    <s v="1503064108783"/>
    <d v="2017-08-18T13:48:29"/>
    <n v="30"/>
    <s v="mate"/>
    <x v="1"/>
    <s v="5+5"/>
    <n v="1931"/>
    <n v="2136"/>
    <n v="-205"/>
    <s v="C44"/>
    <n v="5"/>
    <n v="13"/>
  </r>
  <r>
    <s v="HZTniDNC"/>
    <b v="0"/>
    <s v="1503063242111"/>
    <d v="2017-08-18T13:34:02"/>
    <n v="43"/>
    <s v="resign"/>
    <x v="0"/>
    <s v="5+5"/>
    <n v="1931"/>
    <n v="2136"/>
    <n v="-205"/>
    <s v="C55"/>
    <n v="7"/>
    <n v="13"/>
  </r>
  <r>
    <s v="1679CyqT"/>
    <b v="1"/>
    <s v="1502914902908"/>
    <d v="2017-08-16T20:21:43"/>
    <n v="96"/>
    <s v="outoftime"/>
    <x v="1"/>
    <s v="10+0"/>
    <n v="1931"/>
    <n v="1790"/>
    <n v="141"/>
    <s v="B07"/>
    <n v="4"/>
    <n v="20"/>
  </r>
  <r>
    <s v="puuzrb4D"/>
    <b v="1"/>
    <n v="1495260000000"/>
    <d v="2017-05-20T06:00:00"/>
    <n v="40"/>
    <s v="resign"/>
    <x v="1"/>
    <s v="10+0"/>
    <n v="1930"/>
    <n v="1979"/>
    <n v="-49"/>
    <s v="C20"/>
    <n v="3"/>
    <n v="6"/>
  </r>
  <r>
    <s v="GGYgn7AL"/>
    <b v="1"/>
    <n v="1504030000000"/>
    <d v="2017-08-29T18:06:40"/>
    <n v="21"/>
    <s v="resign"/>
    <x v="0"/>
    <s v="10+0"/>
    <n v="1930"/>
    <n v="1810"/>
    <n v="120"/>
    <s v="A04"/>
    <n v="2"/>
    <n v="18"/>
  </r>
  <r>
    <s v="QyUDNSWn"/>
    <b v="1"/>
    <n v="1479330000000"/>
    <d v="2016-11-16T21:00:00"/>
    <n v="43"/>
    <s v="mate"/>
    <x v="0"/>
    <s v="5+5"/>
    <n v="1930"/>
    <n v="1500"/>
    <n v="430"/>
    <s v="B00"/>
    <n v="2"/>
    <n v="21"/>
  </r>
  <r>
    <s v="AIX0ARvn"/>
    <b v="0"/>
    <n v="1461460000000"/>
    <d v="2016-04-24T01:06:40"/>
    <n v="48"/>
    <s v="mate"/>
    <x v="1"/>
    <s v="10+0"/>
    <n v="1930"/>
    <n v="2270"/>
    <n v="-340"/>
    <s v="C47"/>
    <n v="9"/>
    <n v="1"/>
  </r>
  <r>
    <s v="hV6rTsnf"/>
    <b v="1"/>
    <n v="1504300000000"/>
    <d v="2017-09-01T21:06:40"/>
    <n v="33"/>
    <s v="resign"/>
    <x v="0"/>
    <s v="15+0"/>
    <n v="1930"/>
    <n v="1850"/>
    <n v="80"/>
    <s v="B32"/>
    <n v="10"/>
    <n v="21"/>
  </r>
  <r>
    <s v="VsDAlswb"/>
    <b v="0"/>
    <s v="1391834740433"/>
    <d v="2014-02-08T04:45:40"/>
    <n v="56"/>
    <s v="resign"/>
    <x v="1"/>
    <s v="5+5"/>
    <n v="1930"/>
    <n v="2068"/>
    <n v="-138"/>
    <s v="C58"/>
    <n v="15"/>
    <n v="4"/>
  </r>
  <r>
    <s v="92ClydvW"/>
    <b v="1"/>
    <s v="1504294856267"/>
    <d v="2017-09-01T19:40:56"/>
    <n v="30"/>
    <s v="resign"/>
    <x v="1"/>
    <s v="10+0"/>
    <n v="1930"/>
    <n v="1912"/>
    <n v="18"/>
    <s v="A81"/>
    <n v="3"/>
    <n v="19"/>
  </r>
  <r>
    <s v="k8LsKCL6"/>
    <b v="1"/>
    <s v="1504263356967"/>
    <d v="2017-09-01T10:55:57"/>
    <n v="52"/>
    <s v="resign"/>
    <x v="1"/>
    <s v="10+0"/>
    <n v="1930"/>
    <n v="1867"/>
    <n v="63"/>
    <s v="B40"/>
    <n v="8"/>
    <n v="10"/>
  </r>
  <r>
    <s v="IIGiJuqT"/>
    <b v="1"/>
    <s v="1493050061250"/>
    <d v="2017-04-24T16:07:41"/>
    <n v="53"/>
    <s v="draw"/>
    <x v="2"/>
    <s v="10+0"/>
    <n v="1930"/>
    <n v="1762"/>
    <n v="168"/>
    <s v="C03"/>
    <n v="5"/>
    <n v="16"/>
  </r>
  <r>
    <s v="QEcMTHmp"/>
    <b v="1"/>
    <s v="1492765486982"/>
    <d v="2017-04-21T09:04:47"/>
    <n v="24"/>
    <s v="outoftime"/>
    <x v="1"/>
    <s v="10+0"/>
    <n v="1930"/>
    <n v="1988"/>
    <n v="-58"/>
    <s v="B40"/>
    <n v="10"/>
    <n v="9"/>
  </r>
  <r>
    <s v="XOWgB7tT"/>
    <b v="1"/>
    <s v="1504130795486"/>
    <d v="2017-08-30T22:06:35"/>
    <n v="43"/>
    <s v="resign"/>
    <x v="0"/>
    <s v="10+2"/>
    <n v="1930"/>
    <n v="2016"/>
    <n v="-86"/>
    <s v="A28"/>
    <n v="6"/>
    <n v="22"/>
  </r>
  <r>
    <s v="LsYjcJxa"/>
    <b v="1"/>
    <s v="1503083088064"/>
    <d v="2017-08-18T19:04:48"/>
    <n v="37"/>
    <s v="resign"/>
    <x v="0"/>
    <s v="10+0"/>
    <n v="1930"/>
    <n v="1552"/>
    <n v="378"/>
    <s v="A80"/>
    <n v="2"/>
    <n v="19"/>
  </r>
  <r>
    <s v="g0Ntsj8u"/>
    <b v="1"/>
    <s v="1504435654292"/>
    <d v="2017-09-03T10:47:34"/>
    <n v="124"/>
    <s v="mate"/>
    <x v="1"/>
    <s v="10+0"/>
    <n v="1930"/>
    <n v="1897"/>
    <n v="33"/>
    <s v="B09"/>
    <n v="10"/>
    <n v="10"/>
  </r>
  <r>
    <s v="K8IiKmIC"/>
    <b v="1"/>
    <s v="1500143906696"/>
    <d v="2017-07-15T18:38:27"/>
    <n v="113"/>
    <s v="resign"/>
    <x v="0"/>
    <s v="10+0"/>
    <n v="1930"/>
    <n v="2204"/>
    <n v="-274"/>
    <s v="A40"/>
    <n v="10"/>
    <n v="18"/>
  </r>
  <r>
    <s v="uaxh0ZDl"/>
    <b v="1"/>
    <s v="1497812183323"/>
    <d v="2017-06-18T18:56:23"/>
    <n v="93"/>
    <s v="resign"/>
    <x v="1"/>
    <s v="5+15"/>
    <n v="1930"/>
    <n v="2107"/>
    <n v="-177"/>
    <s v="D00"/>
    <n v="3"/>
    <n v="18"/>
  </r>
  <r>
    <s v="gowC6IlW"/>
    <b v="1"/>
    <s v="1480114504495"/>
    <d v="2016-11-25T22:55:04"/>
    <n v="51"/>
    <s v="resign"/>
    <x v="0"/>
    <s v="5+5"/>
    <n v="1930"/>
    <n v="2032"/>
    <n v="-102"/>
    <s v="B45"/>
    <n v="10"/>
    <n v="22"/>
  </r>
  <r>
    <s v="r6Sx9dq5"/>
    <b v="1"/>
    <s v="1466461455901"/>
    <d v="2016-06-20T22:24:16"/>
    <n v="81"/>
    <s v="mate"/>
    <x v="0"/>
    <s v="15+5"/>
    <n v="1930"/>
    <n v="1807"/>
    <n v="123"/>
    <s v="A13"/>
    <n v="2"/>
    <n v="22"/>
  </r>
  <r>
    <s v="Cyri01zi"/>
    <b v="1"/>
    <n v="1500470000000"/>
    <d v="2017-07-19T13:13:20"/>
    <n v="126"/>
    <s v="resign"/>
    <x v="1"/>
    <s v="10+0"/>
    <n v="1929"/>
    <n v="1955"/>
    <n v="-26"/>
    <s v="C23"/>
    <n v="3"/>
    <n v="13"/>
  </r>
  <r>
    <s v="jN0XQFbk"/>
    <b v="1"/>
    <n v="1502580000000"/>
    <d v="2017-08-12T23:20:00"/>
    <n v="87"/>
    <s v="resign"/>
    <x v="0"/>
    <s v="10+0"/>
    <n v="1929"/>
    <n v="2046"/>
    <n v="-117"/>
    <s v="B12"/>
    <n v="3"/>
    <n v="23"/>
  </r>
  <r>
    <s v="L7h0DXsV"/>
    <b v="1"/>
    <n v="1439630000000"/>
    <d v="2015-08-15T09:13:20"/>
    <n v="126"/>
    <s v="outoftime"/>
    <x v="1"/>
    <s v="10+0"/>
    <n v="1929"/>
    <n v="2106"/>
    <n v="-177"/>
    <s v="A27"/>
    <n v="5"/>
    <n v="9"/>
  </r>
  <r>
    <s v="HThpCaVo"/>
    <b v="1"/>
    <n v="1504060000000"/>
    <d v="2017-08-30T02:26:40"/>
    <n v="61"/>
    <s v="resign"/>
    <x v="0"/>
    <s v="7+15"/>
    <n v="1929"/>
    <n v="2037"/>
    <n v="-108"/>
    <s v="B01"/>
    <n v="4"/>
    <n v="2"/>
  </r>
  <r>
    <s v="71X7CReI"/>
    <b v="1"/>
    <s v="1504327074732"/>
    <d v="2017-09-02T04:37:55"/>
    <n v="71"/>
    <s v="resign"/>
    <x v="0"/>
    <s v="10+0"/>
    <n v="1929"/>
    <n v="1876"/>
    <n v="53"/>
    <s v="B01"/>
    <n v="6"/>
    <n v="4"/>
  </r>
  <r>
    <s v="ZxTd2g8k"/>
    <b v="1"/>
    <s v="1504382790338"/>
    <d v="2017-09-02T20:06:30"/>
    <n v="111"/>
    <s v="resign"/>
    <x v="0"/>
    <s v="10+0"/>
    <n v="1929"/>
    <n v="1916"/>
    <n v="13"/>
    <s v="B27"/>
    <n v="4"/>
    <n v="20"/>
  </r>
  <r>
    <s v="kR0Qw8J3"/>
    <b v="1"/>
    <s v="1493123227912"/>
    <d v="2017-04-25T12:27:08"/>
    <n v="69"/>
    <s v="resign"/>
    <x v="0"/>
    <s v="10+0"/>
    <n v="1929"/>
    <n v="1983"/>
    <n v="-54"/>
    <s v="B01"/>
    <n v="8"/>
    <n v="12"/>
  </r>
  <r>
    <s v="GlvfpTqp"/>
    <b v="1"/>
    <s v="1503674173437"/>
    <d v="2017-08-25T15:16:13"/>
    <n v="97"/>
    <s v="resign"/>
    <x v="0"/>
    <s v="10+0"/>
    <n v="1929"/>
    <n v="2090"/>
    <n v="-161"/>
    <s v="C23"/>
    <n v="5"/>
    <n v="15"/>
  </r>
  <r>
    <s v="d4YKhxGi"/>
    <b v="1"/>
    <s v="1504239006735"/>
    <d v="2017-09-01T04:10:07"/>
    <n v="101"/>
    <s v="mate"/>
    <x v="0"/>
    <s v="10+0"/>
    <n v="1929"/>
    <n v="1690"/>
    <n v="239"/>
    <s v="C21"/>
    <n v="9"/>
    <n v="4"/>
  </r>
  <r>
    <s v="kr3BwKpv"/>
    <b v="1"/>
    <s v="1465090445743"/>
    <d v="2016-06-05T01:34:06"/>
    <n v="34"/>
    <s v="resign"/>
    <x v="1"/>
    <s v="12+5"/>
    <n v="1929"/>
    <n v="1938"/>
    <n v="-9"/>
    <s v="B30"/>
    <n v="4"/>
    <n v="1"/>
  </r>
  <r>
    <s v="0ApCRpOi"/>
    <b v="1"/>
    <n v="1503170000000"/>
    <d v="2017-08-19T19:13:20"/>
    <n v="69"/>
    <s v="resign"/>
    <x v="0"/>
    <s v="10+0"/>
    <n v="1928"/>
    <n v="1213"/>
    <n v="715"/>
    <s v="D35"/>
    <n v="6"/>
    <n v="19"/>
  </r>
  <r>
    <s v="SS47qZDp"/>
    <b v="1"/>
    <n v="1501900000000"/>
    <d v="2017-08-05T02:26:40"/>
    <n v="62"/>
    <s v="mate"/>
    <x v="1"/>
    <s v="10+0"/>
    <n v="1928"/>
    <n v="1988"/>
    <n v="-60"/>
    <s v="A45"/>
    <n v="2"/>
    <n v="2"/>
  </r>
  <r>
    <s v="4vUVw9w6"/>
    <b v="1"/>
    <n v="1488990000000"/>
    <d v="2017-03-08T16:20:00"/>
    <n v="54"/>
    <s v="resign"/>
    <x v="1"/>
    <s v="10+15"/>
    <n v="1928"/>
    <n v="2051"/>
    <n v="-123"/>
    <s v="C00"/>
    <n v="2"/>
    <n v="16"/>
  </r>
  <r>
    <s v="dEnOv2Ht"/>
    <b v="1"/>
    <n v="1447600000000"/>
    <d v="2015-11-15T15:06:40"/>
    <n v="51"/>
    <s v="resign"/>
    <x v="0"/>
    <s v="10+0"/>
    <n v="1928"/>
    <n v="1688"/>
    <n v="240"/>
    <s v="C18"/>
    <n v="10"/>
    <n v="15"/>
  </r>
  <r>
    <s v="6ee1MEvP"/>
    <b v="1"/>
    <s v="1500769063564"/>
    <d v="2017-07-23T00:17:44"/>
    <n v="56"/>
    <s v="resign"/>
    <x v="1"/>
    <s v="10+0"/>
    <n v="1928"/>
    <n v="2164"/>
    <n v="-236"/>
    <s v="E32"/>
    <n v="7"/>
    <n v="0"/>
  </r>
  <r>
    <s v="6UmAiL2H"/>
    <b v="1"/>
    <s v="1503887762935"/>
    <d v="2017-08-28T02:36:03"/>
    <n v="79"/>
    <s v="resign"/>
    <x v="0"/>
    <s v="10+0"/>
    <n v="1928"/>
    <n v="1529"/>
    <n v="399"/>
    <s v="C01"/>
    <n v="5"/>
    <n v="2"/>
  </r>
  <r>
    <s v="eeV10ptf"/>
    <b v="1"/>
    <s v="1504253938307"/>
    <d v="2017-09-01T08:18:58"/>
    <n v="76"/>
    <s v="resign"/>
    <x v="1"/>
    <s v="10+5"/>
    <n v="1928"/>
    <n v="1723"/>
    <n v="205"/>
    <s v="C45"/>
    <n v="9"/>
    <n v="8"/>
  </r>
  <r>
    <s v="DveJsZHo"/>
    <b v="1"/>
    <s v="1499179394899"/>
    <d v="2017-07-04T14:43:15"/>
    <n v="24"/>
    <s v="resign"/>
    <x v="1"/>
    <s v="5+8"/>
    <n v="1928"/>
    <n v="1879"/>
    <n v="49"/>
    <s v="B32"/>
    <n v="7"/>
    <n v="14"/>
  </r>
  <r>
    <s v="kVuHvNkK"/>
    <b v="1"/>
    <s v="1501855272468"/>
    <d v="2017-08-04T14:01:12"/>
    <n v="103"/>
    <s v="resign"/>
    <x v="0"/>
    <s v="5+8"/>
    <n v="1928"/>
    <n v="1782"/>
    <n v="146"/>
    <s v="B20"/>
    <n v="3"/>
    <n v="14"/>
  </r>
  <r>
    <s v="RA7TdZn0"/>
    <b v="1"/>
    <s v="1479490213568"/>
    <d v="2016-11-18T17:30:14"/>
    <n v="64"/>
    <s v="outoftime"/>
    <x v="1"/>
    <s v="5+6"/>
    <n v="1928"/>
    <n v="1920"/>
    <n v="8"/>
    <s v="C88"/>
    <n v="13"/>
    <n v="17"/>
  </r>
  <r>
    <s v="q9cxuwVA"/>
    <b v="1"/>
    <s v="1475099833625"/>
    <d v="2016-09-28T21:57:14"/>
    <n v="24"/>
    <s v="mate"/>
    <x v="1"/>
    <s v="10+5"/>
    <n v="1928"/>
    <n v="2050"/>
    <n v="-122"/>
    <s v="D11"/>
    <n v="7"/>
    <n v="21"/>
  </r>
  <r>
    <s v="6ee1MEvP"/>
    <b v="1"/>
    <s v="1500769063564"/>
    <d v="2017-07-23T00:17:44"/>
    <n v="56"/>
    <s v="resign"/>
    <x v="1"/>
    <s v="10+0"/>
    <n v="1928"/>
    <n v="2164"/>
    <n v="-236"/>
    <s v="E32"/>
    <n v="7"/>
    <n v="0"/>
  </r>
  <r>
    <s v="IDIBWNxf"/>
    <b v="1"/>
    <s v="1499450522030"/>
    <d v="2017-07-07T18:02:02"/>
    <n v="73"/>
    <s v="mate"/>
    <x v="0"/>
    <s v="45+45"/>
    <n v="1928"/>
    <n v="1875"/>
    <n v="53"/>
    <s v="A42"/>
    <n v="5"/>
    <n v="18"/>
  </r>
  <r>
    <s v="e3AQyrJL"/>
    <b v="1"/>
    <n v="1503960000000"/>
    <d v="2017-08-28T22:40:00"/>
    <n v="108"/>
    <s v="mate"/>
    <x v="1"/>
    <s v="10+0"/>
    <n v="1927"/>
    <n v="1916"/>
    <n v="11"/>
    <s v="A04"/>
    <n v="2"/>
    <n v="22"/>
  </r>
  <r>
    <s v="9D1T4bWE"/>
    <b v="1"/>
    <n v="1481990000000"/>
    <d v="2016-12-17T15:53:20"/>
    <n v="40"/>
    <s v="resign"/>
    <x v="1"/>
    <s v="5+8"/>
    <n v="1927"/>
    <n v="2193"/>
    <n v="-266"/>
    <s v="A33"/>
    <n v="10"/>
    <n v="15"/>
  </r>
  <r>
    <s v="yoCbKa3Y"/>
    <b v="1"/>
    <n v="1454710000000"/>
    <d v="2016-02-05T22:06:40"/>
    <n v="37"/>
    <s v="resign"/>
    <x v="1"/>
    <s v="15+12"/>
    <n v="1927"/>
    <n v="1797"/>
    <n v="130"/>
    <s v="D08"/>
    <n v="4"/>
    <n v="22"/>
  </r>
  <r>
    <s v="VjvJVKlh"/>
    <b v="1"/>
    <n v="1464160000000"/>
    <d v="2016-05-25T07:06:40"/>
    <n v="42"/>
    <s v="resign"/>
    <x v="0"/>
    <s v="20+0"/>
    <n v="1927"/>
    <n v="1840"/>
    <n v="87"/>
    <s v="A00"/>
    <n v="1"/>
    <n v="7"/>
  </r>
  <r>
    <s v="lMOYqBtd"/>
    <b v="1"/>
    <n v="1444920000000"/>
    <d v="2015-10-15T14:40:00"/>
    <n v="53"/>
    <s v="resign"/>
    <x v="0"/>
    <s v="5+8"/>
    <n v="1927"/>
    <n v="1565"/>
    <n v="362"/>
    <s v="C00"/>
    <n v="4"/>
    <n v="14"/>
  </r>
  <r>
    <s v="YoyvBr0u"/>
    <b v="1"/>
    <n v="1447040000000"/>
    <d v="2015-11-09T03:33:20"/>
    <n v="102"/>
    <s v="mate"/>
    <x v="1"/>
    <s v="10+0"/>
    <n v="1927"/>
    <n v="1718"/>
    <n v="209"/>
    <s v="C00"/>
    <n v="3"/>
    <n v="3"/>
  </r>
  <r>
    <s v="L7mAcwFE"/>
    <b v="1"/>
    <s v="1487697679644"/>
    <d v="2017-02-21T17:21:20"/>
    <n v="32"/>
    <s v="resign"/>
    <x v="1"/>
    <s v="10+0"/>
    <n v="1927"/>
    <n v="1978"/>
    <n v="-51"/>
    <s v="B06"/>
    <n v="4"/>
    <n v="17"/>
  </r>
  <r>
    <s v="NOPhdoFy"/>
    <b v="1"/>
    <s v="1504325975068"/>
    <d v="2017-09-02T04:19:35"/>
    <n v="34"/>
    <s v="mate"/>
    <x v="1"/>
    <s v="10+0"/>
    <n v="1927"/>
    <n v="1938"/>
    <n v="-11"/>
    <s v="C00"/>
    <n v="5"/>
    <n v="4"/>
  </r>
  <r>
    <s v="OjGhMkmy"/>
    <b v="1"/>
    <s v="1499595481797"/>
    <d v="2017-07-09T10:18:02"/>
    <n v="81"/>
    <s v="outoftime"/>
    <x v="0"/>
    <s v="10+0"/>
    <n v="1927"/>
    <n v="2434"/>
    <n v="-507"/>
    <s v="B21"/>
    <n v="7"/>
    <n v="10"/>
  </r>
  <r>
    <s v="Sg5V88me"/>
    <b v="1"/>
    <s v="1504281603796"/>
    <d v="2017-09-01T16:00:04"/>
    <n v="23"/>
    <s v="resign"/>
    <x v="0"/>
    <s v="10+0"/>
    <n v="1927"/>
    <n v="1892"/>
    <n v="35"/>
    <s v="C44"/>
    <n v="11"/>
    <n v="16"/>
  </r>
  <r>
    <s v="O4NDztzf"/>
    <b v="1"/>
    <s v="1500368308070"/>
    <d v="2017-07-18T08:58:28"/>
    <n v="26"/>
    <s v="resign"/>
    <x v="1"/>
    <s v="10+0"/>
    <n v="1927"/>
    <n v="2112"/>
    <n v="-185"/>
    <s v="B40"/>
    <n v="5"/>
    <n v="8"/>
  </r>
  <r>
    <s v="OjGhMkmy"/>
    <b v="1"/>
    <s v="1499595481797"/>
    <d v="2017-07-09T10:18:02"/>
    <n v="81"/>
    <s v="outoftime"/>
    <x v="0"/>
    <s v="10+0"/>
    <n v="1927"/>
    <n v="2434"/>
    <n v="-507"/>
    <s v="B21"/>
    <n v="7"/>
    <n v="10"/>
  </r>
  <r>
    <s v="uFREIMDF"/>
    <b v="1"/>
    <n v="1501840000000"/>
    <d v="2017-08-04T09:46:40"/>
    <n v="92"/>
    <s v="draw"/>
    <x v="2"/>
    <s v="8+10"/>
    <n v="1926"/>
    <n v="1737"/>
    <n v="189"/>
    <s v="A04"/>
    <n v="2"/>
    <n v="9"/>
  </r>
  <r>
    <s v="cTpaPu6F"/>
    <b v="1"/>
    <n v="1463920000000"/>
    <d v="2016-05-22T12:26:40"/>
    <n v="31"/>
    <s v="resign"/>
    <x v="0"/>
    <s v="12+5"/>
    <n v="1926"/>
    <n v="1823"/>
    <n v="103"/>
    <s v="C00"/>
    <n v="4"/>
    <n v="12"/>
  </r>
  <r>
    <s v="yLxiW13Y"/>
    <b v="1"/>
    <s v="1504340542972"/>
    <d v="2017-09-02T08:22:23"/>
    <n v="111"/>
    <s v="mate"/>
    <x v="0"/>
    <s v="10+0"/>
    <n v="1926"/>
    <n v="1852"/>
    <n v="74"/>
    <s v="C02"/>
    <n v="5"/>
    <n v="8"/>
  </r>
  <r>
    <s v="NmnwGdXq"/>
    <b v="1"/>
    <s v="1468076704142"/>
    <d v="2016-07-09T15:05:04"/>
    <n v="45"/>
    <s v="resign"/>
    <x v="0"/>
    <s v="45+45"/>
    <n v="1926"/>
    <n v="1982"/>
    <n v="-56"/>
    <s v="A28"/>
    <n v="6"/>
    <n v="15"/>
  </r>
  <r>
    <s v="oEUQtpar"/>
    <b v="1"/>
    <s v="1503985300602"/>
    <d v="2017-08-29T05:41:41"/>
    <n v="67"/>
    <s v="mate"/>
    <x v="0"/>
    <s v="8+0"/>
    <n v="1926"/>
    <n v="1736"/>
    <n v="190"/>
    <s v="A40"/>
    <n v="1"/>
    <n v="5"/>
  </r>
  <r>
    <s v="XvGtFLEG"/>
    <b v="0"/>
    <n v="1503200000000"/>
    <d v="2017-08-20T03:33:20"/>
    <n v="17"/>
    <s v="resign"/>
    <x v="0"/>
    <s v="10+0"/>
    <n v="1925"/>
    <n v="1457"/>
    <n v="468"/>
    <s v="A41"/>
    <n v="2"/>
    <n v="3"/>
  </r>
  <r>
    <s v="tkTROuMp"/>
    <b v="0"/>
    <n v="1503180000000"/>
    <d v="2017-08-19T22:00:00"/>
    <n v="102"/>
    <s v="resign"/>
    <x v="1"/>
    <s v="10+0"/>
    <n v="1925"/>
    <n v="1777"/>
    <n v="148"/>
    <s v="A40"/>
    <n v="2"/>
    <n v="22"/>
  </r>
  <r>
    <s v="770fOHXL"/>
    <b v="1"/>
    <n v="1445180000000"/>
    <d v="2015-10-18T14:53:20"/>
    <n v="59"/>
    <s v="mate"/>
    <x v="0"/>
    <s v="5+8"/>
    <n v="1925"/>
    <n v="1839"/>
    <n v="86"/>
    <s v="B07"/>
    <n v="3"/>
    <n v="14"/>
  </r>
  <r>
    <s v="4y7NltFE"/>
    <b v="1"/>
    <n v="1445030000000"/>
    <d v="2015-10-16T21:13:20"/>
    <n v="17"/>
    <s v="resign"/>
    <x v="0"/>
    <s v="5+8"/>
    <n v="1925"/>
    <n v="1698"/>
    <n v="227"/>
    <s v="B01"/>
    <n v="4"/>
    <n v="21"/>
  </r>
  <r>
    <s v="Wa5CFBch"/>
    <b v="1"/>
    <s v="1504433412408"/>
    <d v="2017-09-03T10:10:12"/>
    <n v="57"/>
    <s v="mate"/>
    <x v="0"/>
    <s v="10+0"/>
    <n v="1925"/>
    <n v="1880"/>
    <n v="45"/>
    <s v="A15"/>
    <n v="2"/>
    <n v="10"/>
  </r>
  <r>
    <s v="GCHQu0aN"/>
    <b v="1"/>
    <s v="1493050547435"/>
    <d v="2017-04-24T16:15:47"/>
    <n v="53"/>
    <s v="resign"/>
    <x v="0"/>
    <s v="10+0"/>
    <n v="1925"/>
    <n v="1696"/>
    <n v="229"/>
    <s v="C55"/>
    <n v="6"/>
    <n v="16"/>
  </r>
  <r>
    <s v="CBQycY4v"/>
    <b v="1"/>
    <s v="1499002259554"/>
    <d v="2017-07-02T13:31:00"/>
    <n v="39"/>
    <s v="resign"/>
    <x v="0"/>
    <s v="10+0"/>
    <n v="1925"/>
    <n v="1753"/>
    <n v="172"/>
    <s v="A40"/>
    <n v="2"/>
    <n v="13"/>
  </r>
  <r>
    <s v="xbNpKNms"/>
    <b v="1"/>
    <s v="1503548655539"/>
    <d v="2017-08-24T04:24:16"/>
    <n v="98"/>
    <s v="resign"/>
    <x v="1"/>
    <s v="5+8"/>
    <n v="1925"/>
    <n v="1909"/>
    <n v="16"/>
    <s v="D06"/>
    <n v="4"/>
    <n v="4"/>
  </r>
  <r>
    <s v="QqciPgkj"/>
    <b v="1"/>
    <s v="1504469753541"/>
    <d v="2017-09-03T20:15:54"/>
    <n v="25"/>
    <s v="resign"/>
    <x v="0"/>
    <s v="10+0"/>
    <n v="1925"/>
    <n v="1573"/>
    <n v="352"/>
    <s v="C55"/>
    <n v="7"/>
    <n v="20"/>
  </r>
  <r>
    <s v="0i1eH7rb"/>
    <b v="1"/>
    <n v="1500310000000"/>
    <d v="2017-07-17T16:46:40"/>
    <n v="67"/>
    <s v="resign"/>
    <x v="0"/>
    <s v="15+0"/>
    <n v="1924"/>
    <n v="1674"/>
    <n v="250"/>
    <s v="C35"/>
    <n v="6"/>
    <n v="16"/>
  </r>
  <r>
    <s v="8wdxIATj"/>
    <b v="1"/>
    <n v="1449510000000"/>
    <d v="2015-12-07T17:40:00"/>
    <n v="14"/>
    <s v="resign"/>
    <x v="1"/>
    <s v="5+8"/>
    <n v="1924"/>
    <n v="1512"/>
    <n v="412"/>
    <s v="C15"/>
    <n v="7"/>
    <n v="17"/>
  </r>
  <r>
    <s v="hCT7kEBW"/>
    <b v="1"/>
    <s v="1501982363701"/>
    <d v="2017-08-06T01:19:24"/>
    <n v="70"/>
    <s v="mate"/>
    <x v="1"/>
    <s v="10+0"/>
    <n v="1924"/>
    <n v="1861"/>
    <n v="63"/>
    <s v="D02"/>
    <n v="3"/>
    <n v="1"/>
  </r>
  <r>
    <s v="oc6jkMPe"/>
    <b v="1"/>
    <s v="1504324802576"/>
    <d v="2017-09-02T04:00:03"/>
    <n v="109"/>
    <s v="outoftime"/>
    <x v="0"/>
    <s v="10+0"/>
    <n v="1924"/>
    <n v="1998"/>
    <n v="-74"/>
    <s v="D85"/>
    <n v="13"/>
    <n v="4"/>
  </r>
  <r>
    <s v="85PFa7o4"/>
    <b v="1"/>
    <s v="1504319274619"/>
    <d v="2017-09-02T02:27:55"/>
    <n v="88"/>
    <s v="resign"/>
    <x v="1"/>
    <s v="10+0"/>
    <n v="1924"/>
    <n v="1850"/>
    <n v="74"/>
    <s v="E94"/>
    <n v="14"/>
    <n v="2"/>
  </r>
  <r>
    <s v="ICPM3V6X"/>
    <b v="1"/>
    <s v="1503454731349"/>
    <d v="2017-08-23T02:18:51"/>
    <n v="32"/>
    <s v="outoftime"/>
    <x v="1"/>
    <s v="10+2"/>
    <n v="1924"/>
    <n v="2027"/>
    <n v="-103"/>
    <s v="A01"/>
    <n v="5"/>
    <n v="2"/>
  </r>
  <r>
    <s v="Z3J3SZkt"/>
    <b v="1"/>
    <s v="1495572350531"/>
    <d v="2017-05-23T20:45:51"/>
    <n v="31"/>
    <s v="resign"/>
    <x v="0"/>
    <s v="10+0"/>
    <n v="1924"/>
    <n v="1497"/>
    <n v="427"/>
    <s v="C52"/>
    <n v="12"/>
    <n v="20"/>
  </r>
  <r>
    <s v="NbWjsKAk"/>
    <b v="1"/>
    <s v="1503780122022"/>
    <d v="2017-08-26T20:42:02"/>
    <n v="41"/>
    <s v="resign"/>
    <x v="0"/>
    <s v="10+0"/>
    <n v="1924"/>
    <n v="1905"/>
    <n v="19"/>
    <s v="D30"/>
    <n v="7"/>
    <n v="20"/>
  </r>
  <r>
    <s v="V31qCSNv"/>
    <b v="1"/>
    <s v="1497016070393"/>
    <d v="2017-06-09T13:47:50"/>
    <n v="49"/>
    <s v="resign"/>
    <x v="0"/>
    <s v="15+15"/>
    <n v="1924"/>
    <n v="1832"/>
    <n v="92"/>
    <s v="A20"/>
    <n v="2"/>
    <n v="13"/>
  </r>
  <r>
    <s v="KFs2455N"/>
    <b v="1"/>
    <s v="1476521239868"/>
    <d v="2016-10-15T08:47:20"/>
    <n v="104"/>
    <s v="resign"/>
    <x v="1"/>
    <s v="10+0"/>
    <n v="1924"/>
    <n v="1774"/>
    <n v="150"/>
    <s v="C41"/>
    <n v="4"/>
    <n v="8"/>
  </r>
  <r>
    <s v="2QfmNLYQ"/>
    <b v="0"/>
    <n v="1499860000000"/>
    <d v="2017-07-12T11:46:40"/>
    <n v="115"/>
    <s v="draw"/>
    <x v="2"/>
    <s v="5+60"/>
    <n v="1923"/>
    <n v="1887"/>
    <n v="36"/>
    <s v="D00"/>
    <n v="3"/>
    <n v="11"/>
  </r>
  <r>
    <s v="swHS9wgg"/>
    <b v="1"/>
    <n v="1502920000000"/>
    <d v="2017-08-16T21:46:40"/>
    <n v="74"/>
    <s v="resign"/>
    <x v="1"/>
    <s v="15+14"/>
    <n v="1923"/>
    <n v="1211"/>
    <n v="712"/>
    <s v="D41"/>
    <n v="9"/>
    <n v="21"/>
  </r>
  <r>
    <s v="t52hyan7"/>
    <b v="1"/>
    <n v="1503180000000"/>
    <d v="2017-08-19T22:00:00"/>
    <n v="41"/>
    <s v="mate"/>
    <x v="0"/>
    <s v="10+0"/>
    <n v="1923"/>
    <n v="1258"/>
    <n v="665"/>
    <s v="B13"/>
    <n v="5"/>
    <n v="22"/>
  </r>
  <r>
    <s v="ybY5V6ZC"/>
    <b v="1"/>
    <n v="1502620000000"/>
    <d v="2017-08-13T10:26:40"/>
    <n v="40"/>
    <s v="resign"/>
    <x v="1"/>
    <s v="5+8"/>
    <n v="1923"/>
    <n v="1887"/>
    <n v="36"/>
    <s v="C41"/>
    <n v="6"/>
    <n v="10"/>
  </r>
  <r>
    <s v="UZyCJ1oK"/>
    <b v="1"/>
    <n v="1465150000000"/>
    <d v="2016-06-05T18:06:40"/>
    <n v="103"/>
    <s v="resign"/>
    <x v="0"/>
    <s v="15+8"/>
    <n v="1923"/>
    <n v="1967"/>
    <n v="-44"/>
    <s v="A48"/>
    <n v="8"/>
    <n v="18"/>
  </r>
  <r>
    <s v="0yQZ76aS"/>
    <b v="1"/>
    <n v="1422300000000"/>
    <d v="2015-01-26T19:20:00"/>
    <n v="44"/>
    <s v="resign"/>
    <x v="1"/>
    <s v="10+0"/>
    <n v="1923"/>
    <n v="1974"/>
    <n v="-51"/>
    <s v="B50"/>
    <n v="5"/>
    <n v="19"/>
  </r>
  <r>
    <s v="kFXydBTn"/>
    <b v="1"/>
    <s v="1487687649748"/>
    <d v="2017-02-21T14:34:10"/>
    <n v="19"/>
    <s v="resign"/>
    <x v="0"/>
    <s v="10+0"/>
    <n v="1923"/>
    <n v="1862"/>
    <n v="61"/>
    <s v="A07"/>
    <n v="3"/>
    <n v="14"/>
  </r>
  <r>
    <s v="2QfmNLYQ"/>
    <b v="0"/>
    <s v="1499858313595"/>
    <d v="2017-07-12T11:18:34"/>
    <n v="115"/>
    <s v="draw"/>
    <x v="2"/>
    <s v="5+60"/>
    <n v="1923"/>
    <n v="1887"/>
    <n v="36"/>
    <s v="D00"/>
    <n v="3"/>
    <n v="11"/>
  </r>
  <r>
    <s v="2QfmNLYQ"/>
    <b v="0"/>
    <s v="1499858313595"/>
    <d v="2017-07-12T11:18:34"/>
    <n v="115"/>
    <s v="draw"/>
    <x v="2"/>
    <s v="5+60"/>
    <n v="1923"/>
    <n v="1887"/>
    <n v="36"/>
    <s v="D00"/>
    <n v="3"/>
    <n v="11"/>
  </r>
  <r>
    <s v="7CzhTzpf"/>
    <b v="1"/>
    <s v="1503676500175"/>
    <d v="2017-08-25T15:55:00"/>
    <n v="37"/>
    <s v="resign"/>
    <x v="0"/>
    <s v="10+10"/>
    <n v="1923"/>
    <n v="1961"/>
    <n v="-38"/>
    <s v="D31"/>
    <n v="7"/>
    <n v="15"/>
  </r>
  <r>
    <s v="1ezofyQF"/>
    <b v="1"/>
    <s v="1503673340694"/>
    <d v="2017-08-25T15:02:21"/>
    <n v="32"/>
    <s v="resign"/>
    <x v="1"/>
    <s v="10+3"/>
    <n v="1923"/>
    <n v="1968"/>
    <n v="-45"/>
    <s v="D43"/>
    <n v="8"/>
    <n v="15"/>
  </r>
  <r>
    <s v="uHaqRd9Z"/>
    <b v="1"/>
    <s v="1503084335296"/>
    <d v="2017-08-18T19:25:35"/>
    <n v="81"/>
    <s v="resign"/>
    <x v="0"/>
    <s v="10+0"/>
    <n v="1923"/>
    <n v="1625"/>
    <n v="298"/>
    <s v="D10"/>
    <n v="5"/>
    <n v="19"/>
  </r>
  <r>
    <s v="UctqLA0K"/>
    <b v="1"/>
    <s v="1475829172488"/>
    <d v="2016-10-07T08:32:52"/>
    <n v="50"/>
    <s v="resign"/>
    <x v="1"/>
    <s v="10+0"/>
    <n v="1923"/>
    <n v="1911"/>
    <n v="12"/>
    <s v="B01"/>
    <n v="4"/>
    <n v="8"/>
  </r>
  <r>
    <s v="0rISydr6"/>
    <b v="1"/>
    <n v="1501670000000"/>
    <d v="2017-08-02T10:33:20"/>
    <n v="98"/>
    <s v="resign"/>
    <x v="1"/>
    <s v="15+10"/>
    <n v="1922"/>
    <n v="1851"/>
    <n v="71"/>
    <s v="D10"/>
    <n v="5"/>
    <n v="10"/>
  </r>
  <r>
    <s v="cUO9QQU9"/>
    <b v="1"/>
    <n v="1504030000000"/>
    <d v="2017-08-29T18:06:40"/>
    <n v="73"/>
    <s v="mate"/>
    <x v="0"/>
    <s v="10+0"/>
    <n v="1922"/>
    <n v="1799"/>
    <n v="123"/>
    <s v="A02"/>
    <n v="1"/>
    <n v="18"/>
  </r>
  <r>
    <s v="XlxPIU9I"/>
    <b v="1"/>
    <n v="1503200000000"/>
    <d v="2017-08-20T03:33:20"/>
    <n v="26"/>
    <s v="resign"/>
    <x v="1"/>
    <s v="10+0"/>
    <n v="1922"/>
    <n v="1839"/>
    <n v="83"/>
    <s v="A40"/>
    <n v="2"/>
    <n v="3"/>
  </r>
  <r>
    <s v="RFab1IJW"/>
    <b v="1"/>
    <n v="1500760000000"/>
    <d v="2017-07-22T21:46:40"/>
    <n v="140"/>
    <s v="mate"/>
    <x v="1"/>
    <s v="10+0"/>
    <n v="1922"/>
    <n v="1847"/>
    <n v="75"/>
    <s v="D12"/>
    <n v="11"/>
    <n v="21"/>
  </r>
  <r>
    <s v="81bZw6Ew"/>
    <b v="0"/>
    <n v="1463420000000"/>
    <d v="2016-05-16T17:33:20"/>
    <n v="130"/>
    <s v="resign"/>
    <x v="1"/>
    <s v="25+3"/>
    <n v="1922"/>
    <n v="1731"/>
    <n v="191"/>
    <s v="B50"/>
    <n v="5"/>
    <n v="17"/>
  </r>
  <r>
    <s v="Kf2xbRZA"/>
    <b v="1"/>
    <n v="1446950000000"/>
    <d v="2015-11-08T02:33:20"/>
    <n v="75"/>
    <s v="resign"/>
    <x v="0"/>
    <s v="10+0"/>
    <n v="1922"/>
    <n v="1693"/>
    <n v="229"/>
    <s v="C10"/>
    <n v="8"/>
    <n v="2"/>
  </r>
  <r>
    <s v="byHkZVFi"/>
    <b v="1"/>
    <n v="1465570000000"/>
    <d v="2016-06-10T14:46:40"/>
    <n v="59"/>
    <s v="resign"/>
    <x v="0"/>
    <s v="10+0"/>
    <n v="1922"/>
    <n v="1629"/>
    <n v="293"/>
    <s v="C68"/>
    <n v="7"/>
    <n v="14"/>
  </r>
  <r>
    <s v="KEywC6kR"/>
    <b v="1"/>
    <s v="1396320535572"/>
    <d v="2014-04-01T02:48:56"/>
    <n v="82"/>
    <s v="resign"/>
    <x v="1"/>
    <s v="5+21"/>
    <n v="1922"/>
    <n v="2040"/>
    <n v="-118"/>
    <s v="C50"/>
    <n v="9"/>
    <n v="2"/>
  </r>
  <r>
    <s v="KEywC6kR"/>
    <b v="1"/>
    <s v="1396320535572"/>
    <d v="2014-04-01T02:48:56"/>
    <n v="82"/>
    <s v="resign"/>
    <x v="1"/>
    <s v="5+21"/>
    <n v="1922"/>
    <n v="2040"/>
    <n v="-118"/>
    <s v="C50"/>
    <n v="9"/>
    <n v="2"/>
  </r>
  <r>
    <s v="0rISydr6"/>
    <b v="1"/>
    <s v="1501666813268"/>
    <d v="2017-08-02T09:40:13"/>
    <n v="98"/>
    <s v="resign"/>
    <x v="1"/>
    <s v="15+10"/>
    <n v="1922"/>
    <n v="1851"/>
    <n v="71"/>
    <s v="D10"/>
    <n v="5"/>
    <n v="9"/>
  </r>
  <r>
    <s v="xCzlbxbe"/>
    <b v="1"/>
    <s v="1501312225078"/>
    <d v="2017-07-29T07:10:25"/>
    <n v="48"/>
    <s v="resign"/>
    <x v="1"/>
    <s v="10+0"/>
    <n v="1922"/>
    <n v="1917"/>
    <n v="5"/>
    <s v="E87"/>
    <n v="13"/>
    <n v="7"/>
  </r>
  <r>
    <s v="uCoyHCOE"/>
    <b v="1"/>
    <s v="1504047194796"/>
    <d v="2017-08-29T22:53:15"/>
    <n v="147"/>
    <s v="resign"/>
    <x v="0"/>
    <s v="15+15"/>
    <n v="1922"/>
    <n v="1798"/>
    <n v="124"/>
    <s v="D52"/>
    <n v="11"/>
    <n v="22"/>
  </r>
  <r>
    <s v="ciZbNPQQ"/>
    <b v="1"/>
    <s v="1503532851990"/>
    <d v="2017-08-24T00:00:52"/>
    <n v="29"/>
    <s v="resign"/>
    <x v="0"/>
    <s v="20+0"/>
    <n v="1922"/>
    <n v="1950"/>
    <n v="-28"/>
    <s v="D15"/>
    <n v="8"/>
    <n v="0"/>
  </r>
  <r>
    <s v="zupc3Fqb"/>
    <b v="1"/>
    <s v="1488219151464"/>
    <d v="2017-02-27T18:12:31"/>
    <n v="68"/>
    <s v="resign"/>
    <x v="0"/>
    <s v="20+0"/>
    <n v="1922"/>
    <n v="1688"/>
    <n v="234"/>
    <s v="C70"/>
    <n v="8"/>
    <n v="18"/>
  </r>
  <r>
    <s v="2rmiVY7D"/>
    <b v="1"/>
    <s v="1503823491456"/>
    <d v="2017-08-27T08:44:51"/>
    <n v="80"/>
    <s v="outoftime"/>
    <x v="1"/>
    <s v="8+0"/>
    <n v="1922"/>
    <n v="1821"/>
    <n v="101"/>
    <s v="D02"/>
    <n v="3"/>
    <n v="8"/>
  </r>
  <r>
    <s v="rsqlIzJ9"/>
    <b v="1"/>
    <s v="1503818125846"/>
    <d v="2017-08-27T07:15:26"/>
    <n v="73"/>
    <s v="resign"/>
    <x v="0"/>
    <s v="8+0"/>
    <n v="1922"/>
    <n v="1872"/>
    <n v="50"/>
    <s v="D02"/>
    <n v="4"/>
    <n v="7"/>
  </r>
  <r>
    <s v="CMAafD2x"/>
    <b v="1"/>
    <s v="1503509534879"/>
    <d v="2017-08-23T17:32:15"/>
    <n v="136"/>
    <s v="resign"/>
    <x v="0"/>
    <s v="30+30"/>
    <n v="1922"/>
    <n v="1533"/>
    <n v="389"/>
    <s v="C03"/>
    <n v="5"/>
    <n v="17"/>
  </r>
  <r>
    <s v="ERl5w1Lb"/>
    <b v="0"/>
    <n v="1502890000000"/>
    <d v="2017-08-16T13:26:40"/>
    <n v="30"/>
    <s v="resign"/>
    <x v="1"/>
    <s v="15+7"/>
    <n v="1921"/>
    <n v="1451"/>
    <n v="470"/>
    <s v="C40"/>
    <n v="4"/>
    <n v="13"/>
  </r>
  <r>
    <s v="dc7ZLgpn"/>
    <b v="1"/>
    <n v="1494130000000"/>
    <d v="2017-05-07T04:06:40"/>
    <n v="49"/>
    <s v="resign"/>
    <x v="0"/>
    <s v="10+0"/>
    <n v="1921"/>
    <n v="1815"/>
    <n v="106"/>
    <s v="B71"/>
    <n v="11"/>
    <n v="4"/>
  </r>
  <r>
    <s v="zgeFBhrc"/>
    <b v="1"/>
    <n v="1467310000000"/>
    <d v="2016-06-30T18:06:40"/>
    <n v="24"/>
    <s v="resign"/>
    <x v="0"/>
    <s v="20+0"/>
    <n v="1921"/>
    <n v="1685"/>
    <n v="236"/>
    <s v="D06"/>
    <n v="4"/>
    <n v="18"/>
  </r>
  <r>
    <s v="Zb03JOBE"/>
    <b v="1"/>
    <s v="1416143817104"/>
    <d v="2014-11-16T13:16:57"/>
    <n v="2"/>
    <s v="outoftime"/>
    <x v="1"/>
    <s v="0+16"/>
    <n v="1921"/>
    <n v="2322"/>
    <n v="-401"/>
    <s v="D00"/>
    <n v="2"/>
    <n v="13"/>
  </r>
  <r>
    <s v="bBEK1XZc"/>
    <b v="0"/>
    <s v="1391829178316"/>
    <d v="2014-02-08T03:12:58"/>
    <n v="36"/>
    <s v="mate"/>
    <x v="1"/>
    <s v="3+8"/>
    <n v="1921"/>
    <n v="2009"/>
    <n v="-88"/>
    <s v="C67"/>
    <n v="8"/>
    <n v="3"/>
  </r>
  <r>
    <s v="LtroB6lt"/>
    <b v="1"/>
    <s v="1504472812565"/>
    <d v="2017-09-03T21:06:53"/>
    <n v="43"/>
    <s v="mate"/>
    <x v="0"/>
    <s v="5+8"/>
    <n v="1921"/>
    <n v="1889"/>
    <n v="32"/>
    <s v="A04"/>
    <n v="2"/>
    <n v="21"/>
  </r>
  <r>
    <s v="et3hCRq8"/>
    <b v="1"/>
    <s v="1503288053473"/>
    <d v="2017-08-21T04:00:53"/>
    <n v="53"/>
    <s v="resign"/>
    <x v="0"/>
    <s v="5+5"/>
    <n v="1921"/>
    <n v="1647"/>
    <n v="274"/>
    <s v="B12"/>
    <n v="5"/>
    <n v="4"/>
  </r>
  <r>
    <s v="nZEAKGRN"/>
    <b v="0"/>
    <s v="1503904269197"/>
    <d v="2017-08-28T07:11:09"/>
    <n v="86"/>
    <s v="draw"/>
    <x v="2"/>
    <s v="10+0"/>
    <n v="1921"/>
    <n v="1812"/>
    <n v="109"/>
    <s v="B08"/>
    <n v="8"/>
    <n v="7"/>
  </r>
  <r>
    <s v="0mqzGpkb"/>
    <b v="1"/>
    <n v="1504230000000"/>
    <d v="2017-09-01T01:40:00"/>
    <n v="87"/>
    <s v="resign"/>
    <x v="0"/>
    <s v="7+15"/>
    <n v="1920"/>
    <n v="2004"/>
    <n v="-84"/>
    <s v="B01"/>
    <n v="4"/>
    <n v="1"/>
  </r>
  <r>
    <s v="w7sl8w3S"/>
    <b v="1"/>
    <n v="1466690000000"/>
    <d v="2016-06-23T13:53:20"/>
    <n v="26"/>
    <s v="resign"/>
    <x v="0"/>
    <s v="20+0"/>
    <n v="1920"/>
    <n v="1682"/>
    <n v="238"/>
    <s v="D85"/>
    <n v="8"/>
    <n v="13"/>
  </r>
  <r>
    <s v="glk9SiIG"/>
    <b v="1"/>
    <s v="1446189099956"/>
    <d v="2015-10-30T07:11:40"/>
    <n v="68"/>
    <s v="resign"/>
    <x v="1"/>
    <s v="10+0"/>
    <n v="1920"/>
    <n v="2087"/>
    <n v="-167"/>
    <s v="D02"/>
    <n v="5"/>
    <n v="7"/>
  </r>
  <r>
    <s v="glk9SiIG"/>
    <b v="1"/>
    <s v="1446189099956"/>
    <d v="2015-10-30T07:11:40"/>
    <n v="68"/>
    <s v="resign"/>
    <x v="1"/>
    <s v="10+0"/>
    <n v="1920"/>
    <n v="2087"/>
    <n v="-167"/>
    <s v="D02"/>
    <n v="5"/>
    <n v="7"/>
  </r>
  <r>
    <s v="JCpKlgOv"/>
    <b v="1"/>
    <s v="1503904449754"/>
    <d v="2017-08-28T07:14:10"/>
    <n v="104"/>
    <s v="draw"/>
    <x v="2"/>
    <s v="10+0"/>
    <n v="1920"/>
    <n v="1755"/>
    <n v="165"/>
    <s v="C45"/>
    <n v="7"/>
    <n v="7"/>
  </r>
  <r>
    <s v="oaAeipyT"/>
    <b v="1"/>
    <s v="1503490424877"/>
    <d v="2017-08-23T12:13:45"/>
    <n v="77"/>
    <s v="mate"/>
    <x v="0"/>
    <s v="8+0"/>
    <n v="1920"/>
    <n v="1575"/>
    <n v="345"/>
    <s v="B13"/>
    <n v="5"/>
    <n v="12"/>
  </r>
  <r>
    <s v="vqgQ6z87"/>
    <b v="1"/>
    <s v="1468034456835"/>
    <d v="2016-07-09T03:20:57"/>
    <n v="42"/>
    <s v="mate"/>
    <x v="1"/>
    <s v="10+0"/>
    <n v="1920"/>
    <n v="2194"/>
    <n v="-274"/>
    <s v="C42"/>
    <n v="5"/>
    <n v="3"/>
  </r>
  <r>
    <s v="63lPam9c"/>
    <b v="1"/>
    <n v="1501810000000"/>
    <d v="2017-08-04T01:26:40"/>
    <n v="31"/>
    <s v="mate"/>
    <x v="0"/>
    <s v="10+0"/>
    <n v="1919"/>
    <n v="1488"/>
    <n v="431"/>
    <s v="A11"/>
    <n v="2"/>
    <n v="1"/>
  </r>
  <r>
    <s v="yOC2d8Mq"/>
    <b v="1"/>
    <n v="1501900000000"/>
    <d v="2017-08-05T02:26:40"/>
    <n v="85"/>
    <s v="resign"/>
    <x v="0"/>
    <s v="10+0"/>
    <n v="1919"/>
    <n v="1994"/>
    <n v="-75"/>
    <s v="D00"/>
    <n v="3"/>
    <n v="2"/>
  </r>
  <r>
    <s v="1I0mo0U4"/>
    <b v="0"/>
    <n v="1503590000000"/>
    <d v="2017-08-24T15:53:20"/>
    <n v="117"/>
    <s v="resign"/>
    <x v="0"/>
    <s v="10+0"/>
    <n v="1919"/>
    <n v="1502"/>
    <n v="417"/>
    <s v="C01"/>
    <n v="4"/>
    <n v="15"/>
  </r>
  <r>
    <s v="2umE8c5D"/>
    <b v="1"/>
    <n v="1503300000000"/>
    <d v="2017-08-21T07:20:00"/>
    <n v="38"/>
    <s v="resign"/>
    <x v="0"/>
    <s v="7+5"/>
    <n v="1919"/>
    <n v="1949"/>
    <n v="-30"/>
    <s v="A49"/>
    <n v="4"/>
    <n v="7"/>
  </r>
  <r>
    <s v="Hr6k7DMz"/>
    <b v="1"/>
    <n v="1504350000000"/>
    <d v="2017-09-02T11:00:00"/>
    <n v="51"/>
    <s v="resign"/>
    <x v="0"/>
    <s v="7+10"/>
    <n v="1919"/>
    <n v="2021"/>
    <n v="-102"/>
    <s v="D25"/>
    <n v="7"/>
    <n v="11"/>
  </r>
  <r>
    <s v="130prvSb"/>
    <b v="1"/>
    <n v="1504290000000"/>
    <d v="2017-09-01T18:20:00"/>
    <n v="30"/>
    <s v="resign"/>
    <x v="1"/>
    <s v="7+10"/>
    <n v="1919"/>
    <n v="2037"/>
    <n v="-118"/>
    <s v="B01"/>
    <n v="6"/>
    <n v="18"/>
  </r>
  <r>
    <s v="82SyDDyE"/>
    <b v="1"/>
    <s v="1504186079380"/>
    <d v="2017-08-31T13:27:59"/>
    <n v="121"/>
    <s v="resign"/>
    <x v="0"/>
    <s v="10+0"/>
    <n v="1919"/>
    <n v="1640"/>
    <n v="279"/>
    <s v="C11"/>
    <n v="7"/>
    <n v="13"/>
  </r>
  <r>
    <s v="OVzMq1qR"/>
    <b v="1"/>
    <s v="1504382035880"/>
    <d v="2017-09-02T19:53:56"/>
    <n v="28"/>
    <s v="mate"/>
    <x v="1"/>
    <s v="10+0"/>
    <n v="1919"/>
    <n v="1889"/>
    <n v="30"/>
    <s v="B39"/>
    <n v="14"/>
    <n v="19"/>
  </r>
  <r>
    <s v="EXhkuToS"/>
    <b v="1"/>
    <s v="1504100175274"/>
    <d v="2017-08-30T13:36:15"/>
    <n v="71"/>
    <s v="draw"/>
    <x v="2"/>
    <s v="10+0"/>
    <n v="1919"/>
    <n v="1682"/>
    <n v="237"/>
    <s v="A01"/>
    <n v="1"/>
    <n v="13"/>
  </r>
  <r>
    <s v="haQNFKF3"/>
    <b v="1"/>
    <s v="1503211372184"/>
    <d v="2017-08-20T06:42:52"/>
    <n v="15"/>
    <s v="resign"/>
    <x v="1"/>
    <s v="8+7"/>
    <n v="1919"/>
    <n v="1953"/>
    <n v="-34"/>
    <s v="D08"/>
    <n v="7"/>
    <n v="6"/>
  </r>
  <r>
    <s v="YSU9Y6Fk"/>
    <b v="1"/>
    <s v="1497019442174"/>
    <d v="2017-06-09T14:44:02"/>
    <n v="79"/>
    <s v="outoftime"/>
    <x v="0"/>
    <s v="10+0"/>
    <n v="1919"/>
    <n v="1945"/>
    <n v="-26"/>
    <s v="C02"/>
    <n v="8"/>
    <n v="14"/>
  </r>
  <r>
    <s v="ektPQuQz"/>
    <b v="1"/>
    <s v="1466852016515"/>
    <d v="2016-06-25T10:53:37"/>
    <n v="77"/>
    <s v="mate"/>
    <x v="0"/>
    <s v="10+0"/>
    <n v="1919"/>
    <n v="1983"/>
    <n v="-64"/>
    <s v="A00"/>
    <n v="5"/>
    <n v="10"/>
  </r>
  <r>
    <s v="CWFNzlZD"/>
    <b v="1"/>
    <s v="1488310053061"/>
    <d v="2017-02-28T19:27:33"/>
    <n v="123"/>
    <s v="outoftime"/>
    <x v="0"/>
    <s v="10+0"/>
    <n v="1919"/>
    <n v="1858"/>
    <n v="61"/>
    <s v="A10"/>
    <n v="2"/>
    <n v="19"/>
  </r>
  <r>
    <s v="ECQZchLt"/>
    <b v="1"/>
    <s v="1504112820461"/>
    <d v="2017-08-30T17:07:00"/>
    <n v="61"/>
    <s v="resign"/>
    <x v="0"/>
    <s v="10+0"/>
    <n v="1919"/>
    <n v="1798"/>
    <n v="121"/>
    <s v="A80"/>
    <n v="2"/>
    <n v="17"/>
  </r>
  <r>
    <s v="PccY4zs2"/>
    <b v="1"/>
    <n v="1500660000000"/>
    <d v="2017-07-21T18:00:00"/>
    <n v="66"/>
    <s v="resign"/>
    <x v="1"/>
    <s v="10+5"/>
    <n v="1918"/>
    <n v="2086"/>
    <n v="-168"/>
    <s v="B30"/>
    <n v="4"/>
    <n v="18"/>
  </r>
  <r>
    <s v="Y6IYr6mM"/>
    <b v="0"/>
    <n v="1492470000000"/>
    <d v="2017-04-17T23:00:00"/>
    <n v="29"/>
    <s v="mate"/>
    <x v="0"/>
    <s v="15+0"/>
    <n v="1918"/>
    <n v="1150"/>
    <n v="768"/>
    <s v="C60"/>
    <n v="6"/>
    <n v="23"/>
  </r>
  <r>
    <s v="UByusFX4"/>
    <b v="1"/>
    <n v="1466810000000"/>
    <d v="2016-06-24T23:13:20"/>
    <n v="53"/>
    <s v="mate"/>
    <x v="0"/>
    <s v="20+0"/>
    <n v="1918"/>
    <n v="1699"/>
    <n v="219"/>
    <s v="D04"/>
    <n v="5"/>
    <n v="23"/>
  </r>
  <r>
    <s v="22eVWYYr"/>
    <b v="1"/>
    <s v="1501540292696"/>
    <d v="2017-07-31T22:31:33"/>
    <n v="44"/>
    <s v="resign"/>
    <x v="1"/>
    <s v="8+0"/>
    <n v="1918"/>
    <n v="1888"/>
    <n v="30"/>
    <s v="D10"/>
    <n v="5"/>
    <n v="22"/>
  </r>
  <r>
    <s v="tIyITJNx"/>
    <b v="1"/>
    <s v="1502699876631"/>
    <d v="2017-08-14T08:37:57"/>
    <n v="73"/>
    <s v="mate"/>
    <x v="0"/>
    <s v="25+0"/>
    <n v="1918"/>
    <n v="1883"/>
    <n v="35"/>
    <s v="D15"/>
    <n v="7"/>
    <n v="8"/>
  </r>
  <r>
    <s v="lGorQz36"/>
    <b v="1"/>
    <s v="1503499566284"/>
    <d v="2017-08-23T14:46:06"/>
    <n v="36"/>
    <s v="resign"/>
    <x v="1"/>
    <s v="10+0"/>
    <n v="1918"/>
    <n v="1914"/>
    <n v="4"/>
    <s v="A45"/>
    <n v="2"/>
    <n v="14"/>
  </r>
  <r>
    <s v="ALbhF2tM"/>
    <b v="1"/>
    <s v="1503212403990"/>
    <d v="2017-08-20T07:00:04"/>
    <n v="41"/>
    <s v="resign"/>
    <x v="0"/>
    <s v="10+0"/>
    <n v="1918"/>
    <n v="1858"/>
    <n v="60"/>
    <s v="E90"/>
    <n v="11"/>
    <n v="7"/>
  </r>
  <r>
    <s v="oEu9sI95"/>
    <b v="1"/>
    <s v="1496941792935"/>
    <d v="2017-06-08T17:09:53"/>
    <n v="54"/>
    <s v="resign"/>
    <x v="1"/>
    <s v="15+15"/>
    <n v="1918"/>
    <n v="1891"/>
    <n v="27"/>
    <s v="A84"/>
    <n v="5"/>
    <n v="17"/>
  </r>
  <r>
    <s v="JyYj994x"/>
    <b v="1"/>
    <s v="1485054764987"/>
    <d v="2017-01-22T03:12:45"/>
    <n v="19"/>
    <s v="resign"/>
    <x v="0"/>
    <s v="10+0"/>
    <n v="1918"/>
    <n v="1820"/>
    <n v="98"/>
    <s v="A28"/>
    <n v="7"/>
    <n v="3"/>
  </r>
  <r>
    <s v="98G7gMnG"/>
    <b v="1"/>
    <s v="1499535535694"/>
    <d v="2017-07-08T17:38:56"/>
    <n v="39"/>
    <s v="resign"/>
    <x v="0"/>
    <s v="7+3"/>
    <n v="1918"/>
    <n v="1966"/>
    <n v="-48"/>
    <s v="A49"/>
    <n v="4"/>
    <n v="17"/>
  </r>
  <r>
    <s v="5y4SI10i"/>
    <b v="1"/>
    <s v="1504030549817"/>
    <d v="2017-08-29T18:15:50"/>
    <n v="45"/>
    <s v="resign"/>
    <x v="0"/>
    <s v="15+15"/>
    <n v="1918"/>
    <n v="1904"/>
    <n v="14"/>
    <s v="A81"/>
    <n v="6"/>
    <n v="18"/>
  </r>
  <r>
    <s v="etjt52lL"/>
    <b v="1"/>
    <s v="1503984014059"/>
    <d v="2017-08-29T05:20:14"/>
    <n v="59"/>
    <s v="resign"/>
    <x v="0"/>
    <s v="8+0"/>
    <n v="1918"/>
    <n v="1823"/>
    <n v="95"/>
    <s v="A40"/>
    <n v="2"/>
    <n v="5"/>
  </r>
  <r>
    <s v="lir3E6fD"/>
    <b v="1"/>
    <s v="1504466322117"/>
    <d v="2017-09-03T19:18:42"/>
    <n v="126"/>
    <s v="draw"/>
    <x v="2"/>
    <s v="10+0"/>
    <n v="1917"/>
    <n v="1828"/>
    <n v="89"/>
    <s v="B18"/>
    <n v="11"/>
    <n v="19"/>
  </r>
  <r>
    <s v="zIH1rtXE"/>
    <b v="1"/>
    <s v="1503614425140"/>
    <d v="2017-08-24T22:40:25"/>
    <n v="54"/>
    <s v="resign"/>
    <x v="1"/>
    <s v="10+0"/>
    <n v="1917"/>
    <n v="2121"/>
    <n v="-204"/>
    <s v="C33"/>
    <n v="5"/>
    <n v="22"/>
  </r>
  <r>
    <s v="I4ySUx2a"/>
    <b v="1"/>
    <s v="1504432014950"/>
    <d v="2017-09-03T09:46:55"/>
    <n v="69"/>
    <s v="resign"/>
    <x v="0"/>
    <s v="10+0"/>
    <n v="1917"/>
    <n v="1621"/>
    <n v="296"/>
    <s v="A20"/>
    <n v="2"/>
    <n v="9"/>
  </r>
  <r>
    <s v="pQEzVe8l"/>
    <b v="1"/>
    <s v="1503428562225"/>
    <d v="2017-08-22T19:02:42"/>
    <n v="87"/>
    <s v="resign"/>
    <x v="0"/>
    <s v="10+0"/>
    <n v="1917"/>
    <n v="1961"/>
    <n v="-44"/>
    <s v="A84"/>
    <n v="4"/>
    <n v="19"/>
  </r>
  <r>
    <s v="uLdyzc8H"/>
    <b v="0"/>
    <s v="1493556303314"/>
    <d v="2017-04-30T12:45:03"/>
    <n v="51"/>
    <s v="resign"/>
    <x v="1"/>
    <s v="10+0"/>
    <n v="1917"/>
    <n v="1804"/>
    <n v="113"/>
    <s v="A57"/>
    <n v="7"/>
    <n v="12"/>
  </r>
  <r>
    <s v="vFKSEjsP"/>
    <b v="1"/>
    <s v="1479542673619"/>
    <d v="2016-11-19T08:04:34"/>
    <n v="71"/>
    <s v="resign"/>
    <x v="0"/>
    <s v="5+5"/>
    <n v="1917"/>
    <n v="2002"/>
    <n v="-85"/>
    <s v="B07"/>
    <n v="6"/>
    <n v="8"/>
  </r>
  <r>
    <s v="yU6b8opf"/>
    <b v="1"/>
    <s v="1479846366160"/>
    <d v="2016-11-22T20:26:06"/>
    <n v="60"/>
    <s v="resign"/>
    <x v="1"/>
    <s v="10+0"/>
    <n v="1917"/>
    <n v="2069"/>
    <n v="-152"/>
    <s v="D30"/>
    <n v="7"/>
    <n v="20"/>
  </r>
  <r>
    <s v="v5dT82aj"/>
    <b v="1"/>
    <s v="1503990323994"/>
    <d v="2017-08-29T07:05:24"/>
    <n v="68"/>
    <s v="outoftime"/>
    <x v="1"/>
    <s v="8+0"/>
    <n v="1917"/>
    <n v="1795"/>
    <n v="122"/>
    <s v="D02"/>
    <n v="4"/>
    <n v="7"/>
  </r>
  <r>
    <s v="dLVncZp2"/>
    <b v="1"/>
    <s v="1503846053512"/>
    <d v="2017-08-27T15:00:54"/>
    <n v="104"/>
    <s v="outoftime"/>
    <x v="1"/>
    <s v="8+0"/>
    <n v="1917"/>
    <n v="1822"/>
    <n v="95"/>
    <s v="A40"/>
    <n v="2"/>
    <n v="15"/>
  </r>
  <r>
    <s v="fFfNpkab"/>
    <b v="1"/>
    <n v="1504110000000"/>
    <d v="2017-08-30T16:20:00"/>
    <n v="44"/>
    <s v="resign"/>
    <x v="1"/>
    <s v="10+0"/>
    <n v="1916"/>
    <n v="2285"/>
    <n v="-369"/>
    <s v="A01"/>
    <n v="2"/>
    <n v="16"/>
  </r>
  <r>
    <s v="9DT6udPi"/>
    <b v="1"/>
    <n v="1488110000000"/>
    <d v="2017-02-26T11:53:20"/>
    <n v="32"/>
    <s v="resign"/>
    <x v="1"/>
    <s v="15+10"/>
    <n v="1916"/>
    <n v="1842"/>
    <n v="74"/>
    <s v="C77"/>
    <n v="9"/>
    <n v="11"/>
  </r>
  <r>
    <s v="4LPlgruA"/>
    <b v="1"/>
    <n v="1486840000000"/>
    <d v="2017-02-11T19:06:40"/>
    <n v="41"/>
    <s v="resign"/>
    <x v="1"/>
    <s v="10+0"/>
    <n v="1916"/>
    <n v="1222"/>
    <n v="694"/>
    <s v="C45"/>
    <n v="9"/>
    <n v="19"/>
  </r>
  <r>
    <s v="P56vlslk"/>
    <b v="0"/>
    <n v="1477130000000"/>
    <d v="2016-10-22T09:53:20"/>
    <n v="72"/>
    <s v="resign"/>
    <x v="1"/>
    <s v="30+30"/>
    <n v="1916"/>
    <n v="1500"/>
    <n v="416"/>
    <s v="D85"/>
    <n v="13"/>
    <n v="9"/>
  </r>
  <r>
    <s v="nuyGwJDZ"/>
    <b v="1"/>
    <n v="1502170000000"/>
    <d v="2017-08-08T05:26:40"/>
    <n v="77"/>
    <s v="mate"/>
    <x v="0"/>
    <s v="10+0"/>
    <n v="1916"/>
    <n v="1922"/>
    <n v="-6"/>
    <s v="B13"/>
    <n v="5"/>
    <n v="5"/>
  </r>
  <r>
    <s v="ZysZ7aJQ"/>
    <b v="1"/>
    <n v="1461670000000"/>
    <d v="2016-04-26T11:26:40"/>
    <n v="75"/>
    <s v="resign"/>
    <x v="0"/>
    <s v="60+0"/>
    <n v="1916"/>
    <n v="1887"/>
    <n v="29"/>
    <s v="A09"/>
    <n v="3"/>
    <n v="11"/>
  </r>
  <r>
    <s v="n4V0dedC"/>
    <b v="1"/>
    <n v="1499490000000"/>
    <d v="2017-07-08T05:00:00"/>
    <n v="40"/>
    <s v="resign"/>
    <x v="1"/>
    <s v="10+0"/>
    <n v="1916"/>
    <n v="1907"/>
    <n v="9"/>
    <s v="A45"/>
    <n v="2"/>
    <n v="5"/>
  </r>
  <r>
    <s v="BXenULlm"/>
    <b v="0"/>
    <n v="1486500000000"/>
    <d v="2017-02-07T20:40:00"/>
    <n v="76"/>
    <s v="mate"/>
    <x v="1"/>
    <s v="10+0"/>
    <n v="1916"/>
    <n v="1698"/>
    <n v="218"/>
    <s v="B00"/>
    <n v="2"/>
    <n v="20"/>
  </r>
  <r>
    <s v="QdOw7qaR"/>
    <b v="0"/>
    <n v="1479850000000"/>
    <d v="2016-11-22T21:26:40"/>
    <n v="45"/>
    <s v="mate"/>
    <x v="0"/>
    <s v="10+0"/>
    <n v="1916"/>
    <n v="1213"/>
    <n v="703"/>
    <s v="B72"/>
    <n v="11"/>
    <n v="21"/>
  </r>
  <r>
    <s v="M7DtmdOd"/>
    <b v="0"/>
    <n v="1479850000000"/>
    <d v="2016-11-22T21:26:40"/>
    <n v="37"/>
    <s v="mate"/>
    <x v="0"/>
    <s v="10+0"/>
    <n v="1916"/>
    <n v="1562"/>
    <n v="354"/>
    <s v="B06"/>
    <n v="2"/>
    <n v="21"/>
  </r>
  <r>
    <s v="1kidbSUe"/>
    <b v="0"/>
    <n v="1479850000000"/>
    <d v="2016-11-22T21:26:40"/>
    <n v="35"/>
    <s v="mate"/>
    <x v="0"/>
    <s v="10+0"/>
    <n v="1916"/>
    <n v="843"/>
    <n v="1073"/>
    <s v="B08"/>
    <n v="8"/>
    <n v="21"/>
  </r>
  <r>
    <s v="ekD0fldb"/>
    <b v="1"/>
    <n v="1474020000000"/>
    <d v="2016-09-16T10:00:00"/>
    <n v="33"/>
    <s v="mate"/>
    <x v="0"/>
    <s v="10+0"/>
    <n v="1916"/>
    <n v="2001"/>
    <n v="-85"/>
    <s v="C23"/>
    <n v="3"/>
    <n v="10"/>
  </r>
  <r>
    <s v="txEsg4LS"/>
    <b v="1"/>
    <n v="1445030000000"/>
    <d v="2015-10-16T21:13:20"/>
    <n v="75"/>
    <s v="resign"/>
    <x v="0"/>
    <s v="5+8"/>
    <n v="1916"/>
    <n v="1911"/>
    <n v="5"/>
    <s v="D00"/>
    <n v="2"/>
    <n v="21"/>
  </r>
  <r>
    <s v="QntK4zkI"/>
    <b v="1"/>
    <n v="1445030000000"/>
    <d v="2015-10-16T21:13:20"/>
    <n v="29"/>
    <s v="mate"/>
    <x v="0"/>
    <s v="5+8"/>
    <n v="1916"/>
    <n v="1072"/>
    <n v="844"/>
    <s v="C00"/>
    <n v="3"/>
    <n v="21"/>
  </r>
  <r>
    <s v="czOywvDW"/>
    <b v="1"/>
    <n v="1504180000000"/>
    <d v="2017-08-31T11:46:40"/>
    <n v="132"/>
    <s v="resign"/>
    <x v="1"/>
    <s v="7+15"/>
    <n v="1916"/>
    <n v="1996"/>
    <n v="-80"/>
    <s v="B01"/>
    <n v="2"/>
    <n v="11"/>
  </r>
  <r>
    <s v="FoGBNiqO"/>
    <b v="1"/>
    <s v="1504469096788"/>
    <d v="2017-09-03T20:04:57"/>
    <n v="94"/>
    <s v="mate"/>
    <x v="1"/>
    <s v="10+0"/>
    <n v="1916"/>
    <n v="1924"/>
    <n v="-8"/>
    <s v="B40"/>
    <n v="5"/>
    <n v="20"/>
  </r>
  <r>
    <s v="fPQvNK6L"/>
    <b v="1"/>
    <s v="1504468632454"/>
    <d v="2017-09-03T19:57:12"/>
    <n v="75"/>
    <s v="resign"/>
    <x v="0"/>
    <s v="10+0"/>
    <n v="1916"/>
    <n v="1791"/>
    <n v="125"/>
    <s v="A41"/>
    <n v="4"/>
    <n v="19"/>
  </r>
  <r>
    <s v="FoGBNiqO"/>
    <b v="1"/>
    <s v="1504469096788"/>
    <d v="2017-09-03T20:04:57"/>
    <n v="94"/>
    <s v="mate"/>
    <x v="1"/>
    <s v="10+0"/>
    <n v="1916"/>
    <n v="1924"/>
    <n v="-8"/>
    <s v="B40"/>
    <n v="5"/>
    <n v="20"/>
  </r>
  <r>
    <s v="fPQvNK6L"/>
    <b v="1"/>
    <s v="1504468632454"/>
    <d v="2017-09-03T19:57:12"/>
    <n v="75"/>
    <s v="resign"/>
    <x v="0"/>
    <s v="10+0"/>
    <n v="1916"/>
    <n v="1791"/>
    <n v="125"/>
    <s v="A41"/>
    <n v="4"/>
    <n v="19"/>
  </r>
  <r>
    <s v="h10SVrwy"/>
    <b v="1"/>
    <s v="1483151084721"/>
    <d v="2016-12-31T02:24:45"/>
    <n v="58"/>
    <s v="outoftime"/>
    <x v="1"/>
    <s v="10+0"/>
    <n v="1916"/>
    <n v="1749"/>
    <n v="167"/>
    <s v="B20"/>
    <n v="3"/>
    <n v="2"/>
  </r>
  <r>
    <s v="xY7TJj5y"/>
    <b v="1"/>
    <s v="1497036004009"/>
    <d v="2017-06-09T19:20:04"/>
    <n v="9"/>
    <s v="resign"/>
    <x v="0"/>
    <s v="15+0"/>
    <n v="1916"/>
    <n v="1620"/>
    <n v="296"/>
    <s v="A10"/>
    <n v="2"/>
    <n v="19"/>
  </r>
  <r>
    <s v="1VmaA6qA"/>
    <b v="1"/>
    <s v="1465494797948"/>
    <d v="2016-06-09T17:53:18"/>
    <n v="32"/>
    <s v="mate"/>
    <x v="1"/>
    <s v="15+0"/>
    <n v="1916"/>
    <n v="1830"/>
    <n v="86"/>
    <s v="C42"/>
    <n v="5"/>
    <n v="17"/>
  </r>
  <r>
    <s v="1zf3E5Qv"/>
    <b v="1"/>
    <s v="1479647542217"/>
    <d v="2016-11-20T13:12:22"/>
    <n v="91"/>
    <s v="resign"/>
    <x v="0"/>
    <s v="10+0"/>
    <n v="1916"/>
    <n v="1943"/>
    <n v="-27"/>
    <s v="C45"/>
    <n v="7"/>
    <n v="13"/>
  </r>
  <r>
    <s v="hnq0PO5s"/>
    <b v="1"/>
    <s v="1500832806445"/>
    <d v="2017-07-23T18:00:06"/>
    <n v="121"/>
    <s v="mate"/>
    <x v="0"/>
    <s v="45+45"/>
    <n v="1916"/>
    <n v="1871"/>
    <n v="45"/>
    <s v="A40"/>
    <n v="2"/>
    <n v="18"/>
  </r>
  <r>
    <s v="Kk4naeFI"/>
    <b v="1"/>
    <n v="1503840000000"/>
    <d v="2017-08-27T13:20:00"/>
    <n v="65"/>
    <s v="resign"/>
    <x v="0"/>
    <s v="10+0"/>
    <n v="1915"/>
    <n v="1835"/>
    <n v="80"/>
    <s v="B27"/>
    <n v="4"/>
    <n v="13"/>
  </r>
  <r>
    <s v="f7UPTGwk"/>
    <b v="1"/>
    <n v="1504030000000"/>
    <d v="2017-08-29T18:06:40"/>
    <n v="66"/>
    <s v="mate"/>
    <x v="1"/>
    <s v="10+0"/>
    <n v="1915"/>
    <n v="1807"/>
    <n v="108"/>
    <s v="A03"/>
    <n v="2"/>
    <n v="18"/>
  </r>
  <r>
    <s v="1HFuKv6u"/>
    <b v="0"/>
    <n v="1481420000000"/>
    <d v="2016-12-11T01:33:20"/>
    <n v="35"/>
    <s v="resign"/>
    <x v="0"/>
    <s v="25+0"/>
    <n v="1915"/>
    <n v="1874"/>
    <n v="41"/>
    <s v="E32"/>
    <n v="7"/>
    <n v="1"/>
  </r>
  <r>
    <s v="FkcbtcKz"/>
    <b v="1"/>
    <n v="1469670000000"/>
    <d v="2016-07-28T01:40:00"/>
    <n v="50"/>
    <s v="resign"/>
    <x v="1"/>
    <s v="25+0"/>
    <n v="1915"/>
    <n v="2009"/>
    <n v="-94"/>
    <s v="C11"/>
    <n v="7"/>
    <n v="1"/>
  </r>
  <r>
    <s v="VOOD8WEQ"/>
    <b v="1"/>
    <n v="1481170000000"/>
    <d v="2016-12-08T04:06:40"/>
    <n v="54"/>
    <s v="resign"/>
    <x v="1"/>
    <s v="10+0"/>
    <n v="1915"/>
    <n v="2198"/>
    <n v="-283"/>
    <s v="C02"/>
    <n v="9"/>
    <n v="4"/>
  </r>
  <r>
    <s v="F8rEcqAP"/>
    <b v="1"/>
    <n v="1481000000000"/>
    <d v="2016-12-06T04:53:20"/>
    <n v="74"/>
    <s v="resign"/>
    <x v="1"/>
    <s v="10+0"/>
    <n v="1915"/>
    <n v="2258"/>
    <n v="-343"/>
    <s v="C01"/>
    <n v="5"/>
    <n v="4"/>
  </r>
  <r>
    <s v="Et6FETNL"/>
    <b v="1"/>
    <n v="1503490000000"/>
    <d v="2017-08-23T12:06:40"/>
    <n v="40"/>
    <s v="resign"/>
    <x v="1"/>
    <s v="5+8"/>
    <n v="1915"/>
    <n v="1859"/>
    <n v="56"/>
    <s v="C27"/>
    <n v="3"/>
    <n v="12"/>
  </r>
  <r>
    <s v="nrWHt8Ox"/>
    <b v="1"/>
    <s v="1487687364724"/>
    <d v="2017-02-21T14:29:25"/>
    <n v="33"/>
    <s v="resign"/>
    <x v="0"/>
    <s v="10+0"/>
    <n v="1915"/>
    <n v="1794"/>
    <n v="121"/>
    <s v="A07"/>
    <n v="3"/>
    <n v="14"/>
  </r>
  <r>
    <s v="lo0Yn6vU"/>
    <b v="1"/>
    <s v="1503331130832"/>
    <d v="2017-08-21T15:58:51"/>
    <n v="121"/>
    <s v="resign"/>
    <x v="0"/>
    <s v="10+0"/>
    <n v="1915"/>
    <n v="1943"/>
    <n v="-28"/>
    <s v="C00"/>
    <n v="3"/>
    <n v="15"/>
  </r>
  <r>
    <s v="NYlPGBFO"/>
    <b v="1"/>
    <n v="1504200000000"/>
    <d v="2017-08-31T17:20:00"/>
    <n v="148"/>
    <s v="draw"/>
    <x v="2"/>
    <s v="10+0"/>
    <n v="1914"/>
    <n v="1965"/>
    <n v="-51"/>
    <s v="B01"/>
    <n v="4"/>
    <n v="17"/>
  </r>
  <r>
    <s v="vM7Emdp3"/>
    <b v="1"/>
    <n v="1500470000000"/>
    <d v="2017-07-19T13:13:20"/>
    <n v="34"/>
    <s v="resign"/>
    <x v="0"/>
    <s v="9+1"/>
    <n v="1914"/>
    <n v="1842"/>
    <n v="72"/>
    <s v="B33"/>
    <n v="8"/>
    <n v="13"/>
  </r>
  <r>
    <s v="URm0HwaA"/>
    <b v="0"/>
    <n v="1483680000000"/>
    <d v="2017-01-06T05:20:00"/>
    <n v="37"/>
    <s v="resign"/>
    <x v="0"/>
    <s v="5+8"/>
    <n v="1914"/>
    <n v="1780"/>
    <n v="134"/>
    <s v="C21"/>
    <n v="10"/>
    <n v="5"/>
  </r>
  <r>
    <s v="Iz4kCsaW"/>
    <b v="1"/>
    <n v="1424920000000"/>
    <d v="2015-02-26T03:06:40"/>
    <n v="51"/>
    <s v="resign"/>
    <x v="0"/>
    <s v="15+0"/>
    <n v="1914"/>
    <n v="1788"/>
    <n v="126"/>
    <s v="B08"/>
    <n v="9"/>
    <n v="3"/>
  </r>
  <r>
    <s v="aARrvpFZ"/>
    <b v="1"/>
    <s v="1503233888942"/>
    <d v="2017-08-20T12:58:09"/>
    <n v="147"/>
    <s v="mate"/>
    <x v="0"/>
    <s v="10+0"/>
    <n v="1914"/>
    <n v="1996"/>
    <n v="-82"/>
    <s v="A40"/>
    <n v="1"/>
    <n v="12"/>
  </r>
  <r>
    <s v="S8NUSgo1"/>
    <b v="1"/>
    <s v="1503233513453"/>
    <d v="2017-08-20T12:51:53"/>
    <n v="38"/>
    <s v="resign"/>
    <x v="1"/>
    <s v="10+0"/>
    <n v="1914"/>
    <n v="1903"/>
    <n v="11"/>
    <s v="C02"/>
    <n v="9"/>
    <n v="12"/>
  </r>
  <r>
    <s v="dfrJQgA7"/>
    <b v="1"/>
    <s v="1503060841541"/>
    <d v="2017-08-18T12:54:02"/>
    <n v="49"/>
    <s v="resign"/>
    <x v="1"/>
    <s v="10+0"/>
    <n v="1914"/>
    <n v="1869"/>
    <n v="45"/>
    <s v="A41"/>
    <n v="4"/>
    <n v="12"/>
  </r>
  <r>
    <s v="1ae3VI3t"/>
    <b v="1"/>
    <s v="1504465202705"/>
    <d v="2017-09-03T19:00:03"/>
    <n v="67"/>
    <s v="resign"/>
    <x v="0"/>
    <s v="10+0"/>
    <n v="1914"/>
    <n v="1897"/>
    <n v="17"/>
    <s v="C66"/>
    <n v="8"/>
    <n v="19"/>
  </r>
  <r>
    <s v="NoC0K3V7"/>
    <b v="1"/>
    <s v="1503082804886"/>
    <d v="2017-08-18T19:00:05"/>
    <n v="39"/>
    <s v="resign"/>
    <x v="1"/>
    <s v="10+0"/>
    <n v="1914"/>
    <n v="1918"/>
    <n v="-4"/>
    <s v="B12"/>
    <n v="5"/>
    <n v="19"/>
  </r>
  <r>
    <s v="hu1EtuvP"/>
    <b v="1"/>
    <s v="1503816856719"/>
    <d v="2017-08-27T06:54:17"/>
    <n v="71"/>
    <s v="outoftime"/>
    <x v="0"/>
    <s v="8+0"/>
    <n v="1914"/>
    <n v="1829"/>
    <n v="85"/>
    <s v="A40"/>
    <n v="2"/>
    <n v="6"/>
  </r>
  <r>
    <s v="NEcC3a85"/>
    <b v="1"/>
    <n v="1504200000000"/>
    <d v="2017-08-31T17:20:00"/>
    <n v="33"/>
    <s v="mate"/>
    <x v="0"/>
    <s v="10+0"/>
    <n v="1913"/>
    <n v="1643"/>
    <n v="270"/>
    <s v="A01"/>
    <n v="1"/>
    <n v="17"/>
  </r>
  <r>
    <s v="krF9Dz1b"/>
    <b v="1"/>
    <n v="1503610000000"/>
    <d v="2017-08-24T21:26:40"/>
    <n v="71"/>
    <s v="resign"/>
    <x v="0"/>
    <s v="10+0"/>
    <n v="1913"/>
    <n v="1504"/>
    <n v="409"/>
    <s v="B21"/>
    <n v="5"/>
    <n v="21"/>
  </r>
  <r>
    <s v="KVti1Dur"/>
    <b v="1"/>
    <n v="1444940000000"/>
    <d v="2015-10-15T20:13:20"/>
    <n v="63"/>
    <s v="mate"/>
    <x v="0"/>
    <s v="5+8"/>
    <n v="1913"/>
    <n v="1463"/>
    <n v="450"/>
    <s v="B00"/>
    <n v="2"/>
    <n v="20"/>
  </r>
  <r>
    <s v="VlMeOfZl"/>
    <b v="1"/>
    <n v="1447600000000"/>
    <d v="2015-11-15T15:06:40"/>
    <n v="29"/>
    <s v="resign"/>
    <x v="0"/>
    <s v="10+0"/>
    <n v="1913"/>
    <n v="1874"/>
    <n v="39"/>
    <s v="B08"/>
    <n v="8"/>
    <n v="15"/>
  </r>
  <r>
    <s v="o2BmyBeE"/>
    <b v="1"/>
    <n v="1451060000000"/>
    <d v="2015-12-25T16:13:20"/>
    <n v="131"/>
    <s v="draw"/>
    <x v="2"/>
    <s v="8+0"/>
    <n v="1913"/>
    <n v="1754"/>
    <n v="159"/>
    <s v="A28"/>
    <n v="7"/>
    <n v="16"/>
  </r>
  <r>
    <s v="CgySa327"/>
    <b v="1"/>
    <n v="1504190000000"/>
    <d v="2017-08-31T14:33:20"/>
    <n v="82"/>
    <s v="resign"/>
    <x v="1"/>
    <s v="8+0"/>
    <n v="1913"/>
    <n v="1925"/>
    <n v="-12"/>
    <s v="A06"/>
    <n v="3"/>
    <n v="14"/>
  </r>
  <r>
    <s v="VcXAw54x"/>
    <b v="0"/>
    <s v="1391829425691"/>
    <d v="2014-02-08T03:17:06"/>
    <n v="75"/>
    <s v="resign"/>
    <x v="1"/>
    <s v="3+8"/>
    <n v="1913"/>
    <n v="2042"/>
    <n v="-129"/>
    <s v="C01"/>
    <n v="5"/>
    <n v="3"/>
  </r>
  <r>
    <s v="9EeWsbNC"/>
    <b v="0"/>
    <s v="1500579248318"/>
    <d v="2017-07-20T19:34:08"/>
    <n v="50"/>
    <s v="resign"/>
    <x v="0"/>
    <s v="15+0"/>
    <n v="1913"/>
    <n v="1147"/>
    <n v="766"/>
    <s v="A00"/>
    <n v="1"/>
    <n v="19"/>
  </r>
  <r>
    <s v="rOlaRpsu"/>
    <b v="1"/>
    <s v="1504338179742"/>
    <d v="2017-09-02T07:43:00"/>
    <n v="69"/>
    <s v="resign"/>
    <x v="0"/>
    <s v="7+2"/>
    <n v="1913"/>
    <n v="1504"/>
    <n v="409"/>
    <s v="C68"/>
    <n v="7"/>
    <n v="7"/>
  </r>
  <r>
    <s v="4UUccNCx"/>
    <b v="1"/>
    <s v="1497872143632"/>
    <d v="2017-06-19T11:35:44"/>
    <n v="42"/>
    <s v="resign"/>
    <x v="1"/>
    <s v="10+5"/>
    <n v="1913"/>
    <n v="1275"/>
    <n v="638"/>
    <s v="A40"/>
    <n v="2"/>
    <n v="11"/>
  </r>
  <r>
    <s v="rOlaRpsu"/>
    <b v="1"/>
    <s v="1504338179742"/>
    <d v="2017-09-02T07:43:00"/>
    <n v="69"/>
    <s v="resign"/>
    <x v="0"/>
    <s v="7+2"/>
    <n v="1913"/>
    <n v="1504"/>
    <n v="409"/>
    <s v="C68"/>
    <n v="7"/>
    <n v="7"/>
  </r>
  <r>
    <s v="09AYlc5S"/>
    <b v="1"/>
    <s v="1503518623782"/>
    <d v="2017-08-23T20:03:44"/>
    <n v="81"/>
    <s v="resign"/>
    <x v="0"/>
    <s v="15+0"/>
    <n v="1913"/>
    <n v="1878"/>
    <n v="35"/>
    <s v="A52"/>
    <n v="7"/>
    <n v="20"/>
  </r>
  <r>
    <s v="jN7S30Qz"/>
    <b v="1"/>
    <s v="1464982134138"/>
    <d v="2016-06-03T19:28:54"/>
    <n v="21"/>
    <s v="resign"/>
    <x v="0"/>
    <s v="9+8"/>
    <n v="1913"/>
    <n v="1849"/>
    <n v="64"/>
    <s v="B32"/>
    <n v="8"/>
    <n v="19"/>
  </r>
  <r>
    <s v="Gde2BIFV"/>
    <b v="1"/>
    <s v="1504256007056"/>
    <d v="2017-09-01T08:53:27"/>
    <n v="36"/>
    <s v="resign"/>
    <x v="1"/>
    <s v="10+0"/>
    <n v="1913"/>
    <n v="2020"/>
    <n v="-107"/>
    <s v="C00"/>
    <n v="2"/>
    <n v="8"/>
  </r>
  <r>
    <s v="IdP6M5Di"/>
    <b v="1"/>
    <n v="1504040000000"/>
    <d v="2017-08-29T20:53:20"/>
    <n v="55"/>
    <s v="resign"/>
    <x v="0"/>
    <s v="10+0"/>
    <n v="1912"/>
    <n v="1827"/>
    <n v="85"/>
    <s v="B20"/>
    <n v="3"/>
    <n v="20"/>
  </r>
  <r>
    <s v="Js7pN7KZ"/>
    <b v="1"/>
    <n v="1499830000000"/>
    <d v="2017-07-12T03:26:40"/>
    <n v="106"/>
    <s v="outoftime"/>
    <x v="1"/>
    <s v="10+0"/>
    <n v="1912"/>
    <n v="1867"/>
    <n v="45"/>
    <s v="D10"/>
    <n v="4"/>
    <n v="3"/>
  </r>
  <r>
    <s v="eYv8E8Nl"/>
    <b v="1"/>
    <n v="1446880000000"/>
    <d v="2015-11-07T07:06:40"/>
    <n v="101"/>
    <s v="resign"/>
    <x v="0"/>
    <s v="10+0"/>
    <n v="1912"/>
    <n v="1713"/>
    <n v="199"/>
    <s v="C00"/>
    <n v="3"/>
    <n v="7"/>
  </r>
  <r>
    <s v="dubiqCkq"/>
    <b v="1"/>
    <n v="1447600000000"/>
    <d v="2015-11-15T15:06:40"/>
    <n v="53"/>
    <s v="mate"/>
    <x v="0"/>
    <s v="10+0"/>
    <n v="1912"/>
    <n v="1339"/>
    <n v="573"/>
    <s v="C40"/>
    <n v="3"/>
    <n v="15"/>
  </r>
  <r>
    <s v="t1tIJRWX"/>
    <b v="1"/>
    <n v="1434830000000"/>
    <d v="2015-06-20T19:53:20"/>
    <n v="39"/>
    <s v="resign"/>
    <x v="1"/>
    <s v="10+0"/>
    <n v="1912"/>
    <n v="2316"/>
    <n v="-404"/>
    <s v="A01"/>
    <n v="2"/>
    <n v="19"/>
  </r>
  <r>
    <s v="ad4zE2ks"/>
    <b v="1"/>
    <n v="1504020000000"/>
    <d v="2017-08-29T15:20:00"/>
    <n v="44"/>
    <s v="resign"/>
    <x v="1"/>
    <s v="7+14"/>
    <n v="1912"/>
    <n v="2003"/>
    <n v="-91"/>
    <s v="A00"/>
    <n v="2"/>
    <n v="15"/>
  </r>
  <r>
    <s v="tPXYcrnA"/>
    <b v="1"/>
    <s v="1504187875993"/>
    <d v="2017-08-31T13:57:56"/>
    <n v="42"/>
    <s v="resign"/>
    <x v="1"/>
    <s v="10+0"/>
    <n v="1912"/>
    <n v="1958"/>
    <n v="-46"/>
    <s v="B80"/>
    <n v="13"/>
    <n v="13"/>
  </r>
  <r>
    <s v="Z3riOutq"/>
    <b v="1"/>
    <s v="1504433633385"/>
    <d v="2017-09-03T10:13:53"/>
    <n v="60"/>
    <s v="outoftime"/>
    <x v="1"/>
    <s v="10+0"/>
    <n v="1912"/>
    <n v="1936"/>
    <n v="-24"/>
    <s v="A00"/>
    <n v="2"/>
    <n v="10"/>
  </r>
  <r>
    <s v="3Qh2Ykbb"/>
    <b v="1"/>
    <s v="1503683216069"/>
    <d v="2017-08-25T17:46:56"/>
    <n v="98"/>
    <s v="outoftime"/>
    <x v="1"/>
    <s v="10+0"/>
    <n v="1912"/>
    <n v="1920"/>
    <n v="-8"/>
    <s v="C05"/>
    <n v="9"/>
    <n v="17"/>
  </r>
  <r>
    <s v="68pDsOt9"/>
    <b v="1"/>
    <s v="1499854419352"/>
    <d v="2017-07-12T10:13:39"/>
    <n v="27"/>
    <s v="resign"/>
    <x v="0"/>
    <s v="10+0"/>
    <n v="1912"/>
    <n v="1340"/>
    <n v="572"/>
    <s v="C70"/>
    <n v="10"/>
    <n v="10"/>
  </r>
  <r>
    <s v="xnrZeC3U"/>
    <b v="0"/>
    <n v="1481980000000"/>
    <d v="2016-12-17T13:06:40"/>
    <n v="30"/>
    <s v="resign"/>
    <x v="1"/>
    <s v="10+0"/>
    <n v="1911"/>
    <n v="2126"/>
    <n v="-215"/>
    <s v="C44"/>
    <n v="9"/>
    <n v="13"/>
  </r>
  <r>
    <s v="sahV45XD"/>
    <b v="1"/>
    <s v="1504430406714"/>
    <d v="2017-09-03T09:20:07"/>
    <n v="37"/>
    <s v="draw"/>
    <x v="2"/>
    <s v="10+0"/>
    <n v="1911"/>
    <n v="1894"/>
    <n v="17"/>
    <s v="A02"/>
    <n v="1"/>
    <n v="9"/>
  </r>
  <r>
    <s v="g9h3Xrhj"/>
    <b v="1"/>
    <s v="1501311955415"/>
    <d v="2017-07-29T07:05:55"/>
    <n v="35"/>
    <s v="resign"/>
    <x v="0"/>
    <s v="10+0"/>
    <n v="1911"/>
    <n v="1675"/>
    <n v="236"/>
    <s v="B57"/>
    <n v="15"/>
    <n v="7"/>
  </r>
  <r>
    <s v="zURcNpug"/>
    <b v="1"/>
    <s v="1504031400183"/>
    <d v="2017-08-29T18:30:00"/>
    <n v="48"/>
    <s v="mate"/>
    <x v="1"/>
    <s v="15+15"/>
    <n v="1911"/>
    <n v="1844"/>
    <n v="67"/>
    <s v="C01"/>
    <n v="7"/>
    <n v="18"/>
  </r>
  <r>
    <s v="o68btxdu"/>
    <b v="1"/>
    <s v="1503488966000"/>
    <d v="2017-08-23T11:49:26"/>
    <n v="101"/>
    <s v="outoftime"/>
    <x v="0"/>
    <s v="8+0"/>
    <n v="1911"/>
    <n v="1581"/>
    <n v="330"/>
    <s v="B15"/>
    <n v="7"/>
    <n v="11"/>
  </r>
  <r>
    <s v="cqrATt9o"/>
    <b v="1"/>
    <n v="1503620000000"/>
    <d v="2017-08-25T00:13:20"/>
    <n v="41"/>
    <s v="mate"/>
    <x v="0"/>
    <s v="10+0"/>
    <n v="1910"/>
    <n v="1862"/>
    <n v="48"/>
    <s v="B90"/>
    <n v="11"/>
    <n v="0"/>
  </r>
  <r>
    <s v="gZzvkRxc"/>
    <b v="1"/>
    <n v="1471380000000"/>
    <d v="2016-08-16T20:40:00"/>
    <n v="58"/>
    <s v="resign"/>
    <x v="1"/>
    <s v="15+0"/>
    <n v="1910"/>
    <n v="1714"/>
    <n v="196"/>
    <s v="C39"/>
    <n v="10"/>
    <n v="20"/>
  </r>
  <r>
    <s v="Z7qXopih"/>
    <b v="1"/>
    <n v="1462950000000"/>
    <d v="2016-05-11T07:00:00"/>
    <n v="136"/>
    <s v="outoftime"/>
    <x v="1"/>
    <s v="25+0"/>
    <n v="1910"/>
    <n v="1979"/>
    <n v="-69"/>
    <s v="C65"/>
    <n v="8"/>
    <n v="7"/>
  </r>
  <r>
    <s v="1GU2h9aV"/>
    <b v="1"/>
    <s v="1504295879335"/>
    <d v="2017-09-01T19:57:59"/>
    <n v="130"/>
    <s v="resign"/>
    <x v="1"/>
    <s v="10+0"/>
    <n v="1910"/>
    <n v="1955"/>
    <n v="-45"/>
    <s v="D00"/>
    <n v="3"/>
    <n v="19"/>
  </r>
  <r>
    <s v="XHZ96zvd"/>
    <b v="1"/>
    <s v="1504321614420"/>
    <d v="2017-09-02T03:06:54"/>
    <n v="67"/>
    <s v="resign"/>
    <x v="0"/>
    <s v="10+0"/>
    <n v="1910"/>
    <n v="1773"/>
    <n v="137"/>
    <s v="E61"/>
    <n v="6"/>
    <n v="3"/>
  </r>
  <r>
    <s v="Li1gEVkV"/>
    <b v="1"/>
    <s v="1504280617617"/>
    <d v="2017-09-01T15:43:38"/>
    <n v="67"/>
    <s v="resign"/>
    <x v="0"/>
    <s v="10+0"/>
    <n v="1910"/>
    <n v="2080"/>
    <n v="-170"/>
    <s v="C45"/>
    <n v="9"/>
    <n v="15"/>
  </r>
  <r>
    <s v="KDoQzjRg"/>
    <b v="1"/>
    <s v="1500885792786"/>
    <d v="2017-07-24T08:43:13"/>
    <n v="84"/>
    <s v="resign"/>
    <x v="1"/>
    <s v="10+0"/>
    <n v="1910"/>
    <n v="1864"/>
    <n v="46"/>
    <s v="B12"/>
    <n v="7"/>
    <n v="8"/>
  </r>
  <r>
    <s v="I0XHaWj9"/>
    <b v="1"/>
    <s v="1503331404203"/>
    <d v="2017-08-21T16:03:24"/>
    <n v="45"/>
    <s v="resign"/>
    <x v="1"/>
    <s v="10+8"/>
    <n v="1910"/>
    <n v="1817"/>
    <n v="93"/>
    <s v="E34"/>
    <n v="8"/>
    <n v="16"/>
  </r>
  <r>
    <s v="a8jz1KB7"/>
    <b v="1"/>
    <s v="1503177529950"/>
    <d v="2017-08-19T21:18:50"/>
    <n v="61"/>
    <s v="resign"/>
    <x v="0"/>
    <s v="5+5"/>
    <n v="1910"/>
    <n v="1870"/>
    <n v="40"/>
    <s v="A85"/>
    <n v="5"/>
    <n v="21"/>
  </r>
  <r>
    <s v="yqB3IfVr"/>
    <b v="1"/>
    <s v="1503138424728"/>
    <d v="2017-08-19T10:27:05"/>
    <n v="74"/>
    <s v="resign"/>
    <x v="1"/>
    <s v="10+0"/>
    <n v="1910"/>
    <n v="1863"/>
    <n v="47"/>
    <s v="E90"/>
    <n v="9"/>
    <n v="10"/>
  </r>
  <r>
    <s v="jGQvd3Wz"/>
    <b v="1"/>
    <s v="1504483353766"/>
    <d v="2017-09-04T00:02:34"/>
    <n v="200"/>
    <s v="outoftime"/>
    <x v="1"/>
    <s v="10+0"/>
    <n v="1910"/>
    <n v="1827"/>
    <n v="83"/>
    <s v="A47"/>
    <n v="4"/>
    <n v="0"/>
  </r>
  <r>
    <s v="uWZ25miV"/>
    <b v="1"/>
    <s v="1504231211849"/>
    <d v="2017-09-01T02:00:12"/>
    <n v="96"/>
    <s v="resign"/>
    <x v="1"/>
    <s v="10+3"/>
    <n v="1910"/>
    <n v="1849"/>
    <n v="61"/>
    <s v="D35"/>
    <n v="7"/>
    <n v="2"/>
  </r>
  <r>
    <s v="SeX4ElMB"/>
    <b v="1"/>
    <s v="1504213650622"/>
    <d v="2017-08-31T21:07:31"/>
    <n v="113"/>
    <s v="resign"/>
    <x v="0"/>
    <s v="10+0"/>
    <n v="1910"/>
    <n v="1658"/>
    <n v="252"/>
    <s v="A85"/>
    <n v="5"/>
    <n v="21"/>
  </r>
  <r>
    <s v="1waMIFNE"/>
    <b v="1"/>
    <s v="1504435357370"/>
    <d v="2017-09-03T10:42:37"/>
    <n v="134"/>
    <s v="resign"/>
    <x v="1"/>
    <s v="10+0"/>
    <n v="1910"/>
    <n v="2060"/>
    <n v="-150"/>
    <s v="C07"/>
    <n v="8"/>
    <n v="10"/>
  </r>
  <r>
    <s v="E2a8fP14"/>
    <b v="1"/>
    <s v="1503934458886"/>
    <d v="2017-08-28T15:34:19"/>
    <n v="51"/>
    <s v="resign"/>
    <x v="0"/>
    <s v="8+0"/>
    <n v="1910"/>
    <n v="1813"/>
    <n v="97"/>
    <s v="D02"/>
    <n v="4"/>
    <n v="15"/>
  </r>
  <r>
    <s v="DrNPTV0R"/>
    <b v="1"/>
    <n v="1501950000000"/>
    <d v="2017-08-05T16:20:00"/>
    <n v="48"/>
    <s v="resign"/>
    <x v="1"/>
    <s v="10+0"/>
    <n v="1909"/>
    <n v="2271"/>
    <n v="-362"/>
    <s v="B22"/>
    <n v="8"/>
    <n v="16"/>
  </r>
  <r>
    <s v="D5oxHuMS"/>
    <b v="1"/>
    <n v="1478140000000"/>
    <d v="2016-11-03T02:26:40"/>
    <n v="51"/>
    <s v="resign"/>
    <x v="0"/>
    <s v="10+0"/>
    <n v="1909"/>
    <n v="1887"/>
    <n v="22"/>
    <s v="B15"/>
    <n v="10"/>
    <n v="2"/>
  </r>
  <r>
    <s v="gQ5c7uFl"/>
    <b v="1"/>
    <n v="1504210000000"/>
    <d v="2017-08-31T20:06:40"/>
    <n v="97"/>
    <s v="resign"/>
    <x v="0"/>
    <s v="10+8"/>
    <n v="1909"/>
    <n v="1887"/>
    <n v="22"/>
    <s v="C41"/>
    <n v="5"/>
    <n v="20"/>
  </r>
  <r>
    <s v="TyKVMYvo"/>
    <b v="0"/>
    <s v="1404525087656"/>
    <d v="2014-07-05T01:51:28"/>
    <n v="85"/>
    <s v="resign"/>
    <x v="0"/>
    <s v="10+0"/>
    <n v="1909"/>
    <n v="1598"/>
    <n v="311"/>
    <s v="A00"/>
    <n v="2"/>
    <n v="1"/>
  </r>
  <r>
    <s v="Xb7CydfV"/>
    <b v="1"/>
    <s v="1504471838373"/>
    <d v="2017-09-03T20:50:38"/>
    <n v="66"/>
    <s v="mate"/>
    <x v="1"/>
    <s v="10+0"/>
    <n v="1909"/>
    <n v="1639"/>
    <n v="270"/>
    <s v="A46"/>
    <n v="3"/>
    <n v="20"/>
  </r>
  <r>
    <s v="Xb7CydfV"/>
    <b v="1"/>
    <s v="1504471838373"/>
    <d v="2017-09-03T20:50:38"/>
    <n v="66"/>
    <s v="mate"/>
    <x v="1"/>
    <s v="10+0"/>
    <n v="1909"/>
    <n v="1639"/>
    <n v="270"/>
    <s v="A46"/>
    <n v="3"/>
    <n v="20"/>
  </r>
  <r>
    <s v="tUOZivwN"/>
    <b v="1"/>
    <s v="1503173609271"/>
    <d v="2017-08-19T20:13:29"/>
    <n v="65"/>
    <s v="resign"/>
    <x v="0"/>
    <s v="8+2"/>
    <n v="1909"/>
    <n v="1406"/>
    <n v="503"/>
    <s v="D02"/>
    <n v="4"/>
    <n v="20"/>
  </r>
  <r>
    <s v="vy2nnPTv"/>
    <b v="1"/>
    <s v="1475096474786"/>
    <d v="2016-09-28T21:01:15"/>
    <n v="35"/>
    <s v="resign"/>
    <x v="0"/>
    <s v="10+5"/>
    <n v="1909"/>
    <n v="2065"/>
    <n v="-156"/>
    <s v="B18"/>
    <n v="8"/>
    <n v="21"/>
  </r>
  <r>
    <s v="zfqxklpo"/>
    <b v="1"/>
    <s v="1503824384515"/>
    <d v="2017-08-27T08:59:45"/>
    <n v="128"/>
    <s v="outoftime"/>
    <x v="1"/>
    <s v="8+0"/>
    <n v="1909"/>
    <n v="1914"/>
    <n v="-5"/>
    <s v="A43"/>
    <n v="2"/>
    <n v="8"/>
  </r>
  <r>
    <s v="DZkdttYR"/>
    <b v="1"/>
    <n v="1474820000000"/>
    <d v="2016-09-25T16:13:20"/>
    <n v="61"/>
    <s v="mate"/>
    <x v="0"/>
    <s v="10+0"/>
    <n v="1908"/>
    <n v="1421"/>
    <n v="487"/>
    <s v="D06"/>
    <n v="8"/>
    <n v="16"/>
  </r>
  <r>
    <s v="QK8gOnp8"/>
    <b v="1"/>
    <n v="1482370000000"/>
    <d v="2016-12-22T01:26:40"/>
    <n v="101"/>
    <s v="mate"/>
    <x v="0"/>
    <s v="10+0"/>
    <n v="1908"/>
    <n v="1498"/>
    <n v="410"/>
    <s v="C65"/>
    <n v="6"/>
    <n v="1"/>
  </r>
  <r>
    <s v="CoQaRX8R"/>
    <b v="0"/>
    <n v="1462450000000"/>
    <d v="2016-05-05T12:06:40"/>
    <n v="36"/>
    <s v="draw"/>
    <x v="2"/>
    <s v="15+0"/>
    <n v="1908"/>
    <n v="2076"/>
    <n v="-168"/>
    <s v="B21"/>
    <n v="3"/>
    <n v="12"/>
  </r>
  <r>
    <s v="wq9z5sz4"/>
    <b v="1"/>
    <n v="1499150000000"/>
    <d v="2017-07-04T06:33:20"/>
    <n v="48"/>
    <s v="resign"/>
    <x v="1"/>
    <s v="10+0"/>
    <n v="1908"/>
    <n v="1832"/>
    <n v="76"/>
    <s v="D00"/>
    <n v="3"/>
    <n v="6"/>
  </r>
  <r>
    <s v="lSxP0CT0"/>
    <b v="1"/>
    <n v="1458680000000"/>
    <d v="2016-03-22T20:53:20"/>
    <n v="76"/>
    <s v="resign"/>
    <x v="0"/>
    <s v="10+0"/>
    <n v="1908"/>
    <n v="1821"/>
    <n v="87"/>
    <s v="C00"/>
    <n v="3"/>
    <n v="20"/>
  </r>
  <r>
    <s v="4oRK5j5j"/>
    <b v="1"/>
    <n v="1447810000000"/>
    <d v="2015-11-18T01:26:40"/>
    <n v="57"/>
    <s v="resign"/>
    <x v="0"/>
    <s v="10+0"/>
    <n v="1908"/>
    <n v="1414"/>
    <n v="494"/>
    <s v="D00"/>
    <n v="3"/>
    <n v="1"/>
  </r>
  <r>
    <s v="RchXwB9Y"/>
    <b v="1"/>
    <s v="1392813473707"/>
    <d v="2014-02-19T12:37:54"/>
    <n v="33"/>
    <s v="resign"/>
    <x v="0"/>
    <s v="180+180"/>
    <n v="1908"/>
    <n v="1479"/>
    <n v="429"/>
    <s v="C20"/>
    <n v="3"/>
    <n v="12"/>
  </r>
  <r>
    <s v="7MZ6YxJw"/>
    <b v="1"/>
    <s v="1501034585467"/>
    <d v="2017-07-26T02:03:05"/>
    <n v="137"/>
    <s v="mate"/>
    <x v="0"/>
    <s v="10+0"/>
    <n v="1908"/>
    <n v="1898"/>
    <n v="10"/>
    <s v="C41"/>
    <n v="8"/>
    <n v="2"/>
  </r>
  <r>
    <s v="c1LmzTQI"/>
    <b v="1"/>
    <s v="1498987711084"/>
    <d v="2017-07-02T09:28:31"/>
    <n v="74"/>
    <s v="resign"/>
    <x v="1"/>
    <s v="10+0"/>
    <n v="1908"/>
    <n v="1825"/>
    <n v="83"/>
    <s v="C17"/>
    <n v="9"/>
    <n v="9"/>
  </r>
  <r>
    <s v="39UkMPI7"/>
    <b v="1"/>
    <s v="1497863514397"/>
    <d v="2017-06-19T09:11:54"/>
    <n v="43"/>
    <s v="resign"/>
    <x v="0"/>
    <s v="10+5"/>
    <n v="1908"/>
    <n v="1633"/>
    <n v="275"/>
    <s v="D00"/>
    <n v="4"/>
    <n v="9"/>
  </r>
  <r>
    <s v="Qua9vpsC"/>
    <b v="1"/>
    <s v="1504153215662"/>
    <d v="2017-08-31T04:20:16"/>
    <n v="38"/>
    <s v="resign"/>
    <x v="0"/>
    <s v="5+7"/>
    <n v="1908"/>
    <n v="1953"/>
    <n v="-45"/>
    <s v="B51"/>
    <n v="5"/>
    <n v="4"/>
  </r>
  <r>
    <s v="BelMuNIT"/>
    <b v="1"/>
    <s v="1503509642916"/>
    <d v="2017-08-23T17:34:03"/>
    <n v="140"/>
    <s v="draw"/>
    <x v="2"/>
    <s v="10+5"/>
    <n v="1908"/>
    <n v="2059"/>
    <n v="-151"/>
    <s v="D43"/>
    <n v="8"/>
    <n v="17"/>
  </r>
  <r>
    <s v="TEKvQDGq"/>
    <b v="1"/>
    <s v="1487209938459"/>
    <d v="2017-02-16T01:52:18"/>
    <n v="47"/>
    <s v="outoftime"/>
    <x v="0"/>
    <s v="10+0"/>
    <n v="1908"/>
    <n v="1697"/>
    <n v="211"/>
    <s v="B07"/>
    <n v="2"/>
    <n v="1"/>
  </r>
  <r>
    <s v="Qie3lxGv"/>
    <b v="1"/>
    <s v="1504267472004"/>
    <d v="2017-09-01T12:04:32"/>
    <n v="112"/>
    <s v="resign"/>
    <x v="1"/>
    <s v="15+0"/>
    <n v="1908"/>
    <n v="1956"/>
    <n v="-48"/>
    <s v="D45"/>
    <n v="9"/>
    <n v="12"/>
  </r>
  <r>
    <s v="BmxCdEtU"/>
    <b v="1"/>
    <s v="1503842921705"/>
    <d v="2017-08-27T14:08:42"/>
    <n v="75"/>
    <s v="mate"/>
    <x v="0"/>
    <s v="8+0"/>
    <n v="1908"/>
    <n v="1862"/>
    <n v="46"/>
    <s v="D02"/>
    <n v="3"/>
    <n v="14"/>
  </r>
  <r>
    <s v="DuU01NgO"/>
    <b v="1"/>
    <n v="1497270000000"/>
    <d v="2017-06-12T12:20:00"/>
    <n v="51"/>
    <s v="resign"/>
    <x v="0"/>
    <s v="10+0"/>
    <n v="1907"/>
    <n v="1946"/>
    <n v="-39"/>
    <s v="E77"/>
    <n v="8"/>
    <n v="12"/>
  </r>
  <r>
    <s v="2Oki1TZT"/>
    <b v="1"/>
    <n v="1487670000000"/>
    <d v="2017-02-21T09:40:00"/>
    <n v="15"/>
    <s v="resign"/>
    <x v="0"/>
    <s v="10+0"/>
    <n v="1907"/>
    <n v="1095"/>
    <n v="812"/>
    <s v="C00"/>
    <n v="4"/>
    <n v="9"/>
  </r>
  <r>
    <s v="oAQXKFYu"/>
    <b v="1"/>
    <n v="1502760000000"/>
    <d v="2017-08-15T01:20:00"/>
    <n v="73"/>
    <s v="outoftime"/>
    <x v="0"/>
    <s v="15+14"/>
    <n v="1907"/>
    <n v="1677"/>
    <n v="230"/>
    <s v="D31"/>
    <n v="6"/>
    <n v="1"/>
  </r>
  <r>
    <s v="2sbOlJlS"/>
    <b v="1"/>
    <n v="1500540000000"/>
    <d v="2017-07-20T08:40:00"/>
    <n v="56"/>
    <s v="resign"/>
    <x v="1"/>
    <s v="6+5"/>
    <n v="1907"/>
    <n v="1860"/>
    <n v="47"/>
    <s v="B22"/>
    <n v="3"/>
    <n v="8"/>
  </r>
  <r>
    <s v="aC8flIBR"/>
    <b v="0"/>
    <n v="1474480000000"/>
    <d v="2016-09-21T17:46:40"/>
    <n v="68"/>
    <s v="draw"/>
    <x v="2"/>
    <s v="20+0"/>
    <n v="1907"/>
    <n v="1448"/>
    <n v="459"/>
    <s v="A28"/>
    <n v="7"/>
    <n v="17"/>
  </r>
  <r>
    <s v="PsbhpAh5"/>
    <b v="0"/>
    <n v="1474470000000"/>
    <d v="2016-09-21T15:00:00"/>
    <n v="68"/>
    <s v="outoftime"/>
    <x v="1"/>
    <s v="20+0"/>
    <n v="1907"/>
    <n v="1599"/>
    <n v="308"/>
    <s v="A28"/>
    <n v="7"/>
    <n v="15"/>
  </r>
  <r>
    <s v="c05Ztnte"/>
    <b v="0"/>
    <n v="1474470000000"/>
    <d v="2016-09-21T15:00:00"/>
    <n v="70"/>
    <s v="outoftime"/>
    <x v="1"/>
    <s v="20+0"/>
    <n v="1907"/>
    <n v="1264"/>
    <n v="643"/>
    <s v="A40"/>
    <n v="2"/>
    <n v="15"/>
  </r>
  <r>
    <s v="AAwOojzE"/>
    <b v="1"/>
    <n v="1503290000000"/>
    <d v="2017-08-21T04:33:20"/>
    <n v="20"/>
    <s v="resign"/>
    <x v="1"/>
    <s v="30+0"/>
    <n v="1907"/>
    <n v="1770"/>
    <n v="137"/>
    <s v="D02"/>
    <n v="4"/>
    <n v="4"/>
  </r>
  <r>
    <s v="oCv2R2MR"/>
    <b v="1"/>
    <n v="1499550000000"/>
    <d v="2017-07-08T21:40:00"/>
    <n v="47"/>
    <s v="resign"/>
    <x v="0"/>
    <s v="10+0"/>
    <n v="1907"/>
    <n v="1906"/>
    <n v="1"/>
    <s v="A45"/>
    <n v="2"/>
    <n v="21"/>
  </r>
  <r>
    <s v="2O5yNONv"/>
    <b v="1"/>
    <n v="1447590000000"/>
    <d v="2015-11-15T12:20:00"/>
    <n v="66"/>
    <s v="resign"/>
    <x v="1"/>
    <s v="5+5"/>
    <n v="1907"/>
    <n v="1886"/>
    <n v="21"/>
    <s v="B30"/>
    <n v="5"/>
    <n v="12"/>
  </r>
  <r>
    <s v="b3BQ0H7X"/>
    <b v="1"/>
    <n v="1504270000000"/>
    <d v="2017-09-01T12:46:40"/>
    <n v="118"/>
    <s v="outoftime"/>
    <x v="1"/>
    <s v="7+15"/>
    <n v="1907"/>
    <n v="1981"/>
    <n v="-74"/>
    <s v="B01"/>
    <n v="6"/>
    <n v="12"/>
  </r>
  <r>
    <s v="vPOoHt8K"/>
    <b v="0"/>
    <s v="1503501134738"/>
    <d v="2017-08-23T15:12:15"/>
    <n v="82"/>
    <s v="mate"/>
    <x v="1"/>
    <s v="20+20"/>
    <n v="1907"/>
    <n v="1500"/>
    <n v="407"/>
    <s v="D44"/>
    <n v="8"/>
    <n v="15"/>
  </r>
  <r>
    <s v="E5v7brrU"/>
    <b v="1"/>
    <s v="1500775875364"/>
    <d v="2017-07-23T02:11:15"/>
    <n v="46"/>
    <s v="resign"/>
    <x v="1"/>
    <s v="10+0"/>
    <n v="1907"/>
    <n v="1983"/>
    <n v="-76"/>
    <s v="C20"/>
    <n v="3"/>
    <n v="2"/>
  </r>
  <r>
    <s v="rXe3cMsY"/>
    <b v="1"/>
    <s v="1504217917596"/>
    <d v="2017-08-31T22:18:38"/>
    <n v="57"/>
    <s v="resign"/>
    <x v="0"/>
    <s v="10+0"/>
    <n v="1907"/>
    <n v="1499"/>
    <n v="408"/>
    <s v="B06"/>
    <n v="2"/>
    <n v="22"/>
  </r>
  <r>
    <s v="2Oki1TZT"/>
    <b v="1"/>
    <s v="1487666593342"/>
    <d v="2017-02-21T08:43:13"/>
    <n v="15"/>
    <s v="resign"/>
    <x v="0"/>
    <s v="10+0"/>
    <n v="1907"/>
    <n v="1095"/>
    <n v="812"/>
    <s v="C00"/>
    <n v="4"/>
    <n v="8"/>
  </r>
  <r>
    <s v="GWllX6pT"/>
    <b v="1"/>
    <s v="1487513444897"/>
    <d v="2017-02-19T14:10:45"/>
    <n v="28"/>
    <s v="resign"/>
    <x v="1"/>
    <s v="8+0"/>
    <n v="1907"/>
    <n v="1689"/>
    <n v="218"/>
    <s v="C26"/>
    <n v="7"/>
    <n v="14"/>
  </r>
  <r>
    <s v="zdMwH9os"/>
    <b v="1"/>
    <s v="1472059558716"/>
    <d v="2016-08-24T17:25:59"/>
    <n v="137"/>
    <s v="mate"/>
    <x v="0"/>
    <s v="10+0"/>
    <n v="1907"/>
    <n v="1898"/>
    <n v="9"/>
    <s v="C02"/>
    <n v="9"/>
    <n v="17"/>
  </r>
  <r>
    <s v="QeczVYS5"/>
    <b v="1"/>
    <s v="1479646208801"/>
    <d v="2016-11-20T12:50:09"/>
    <n v="45"/>
    <s v="mate"/>
    <x v="0"/>
    <s v="10+0"/>
    <n v="1907"/>
    <n v="2051"/>
    <n v="-144"/>
    <s v="D08"/>
    <n v="7"/>
    <n v="12"/>
  </r>
  <r>
    <s v="GUt4BWYv"/>
    <b v="1"/>
    <n v="1500950000000"/>
    <d v="2017-07-25T02:33:20"/>
    <n v="60"/>
    <s v="resign"/>
    <x v="1"/>
    <s v="15+0"/>
    <n v="1906"/>
    <n v="1834"/>
    <n v="72"/>
    <s v="E17"/>
    <n v="11"/>
    <n v="2"/>
  </r>
  <r>
    <s v="cdw6aGPQ"/>
    <b v="1"/>
    <n v="1488600000000"/>
    <d v="2017-03-04T04:00:00"/>
    <n v="77"/>
    <s v="resign"/>
    <x v="0"/>
    <s v="15+10"/>
    <n v="1906"/>
    <n v="1902"/>
    <n v="4"/>
    <s v="B54"/>
    <n v="6"/>
    <n v="4"/>
  </r>
  <r>
    <s v="GtLnX9jb"/>
    <b v="1"/>
    <n v="1454710000000"/>
    <d v="2016-02-05T22:06:40"/>
    <n v="62"/>
    <s v="mate"/>
    <x v="1"/>
    <s v="15+12"/>
    <n v="1906"/>
    <n v="2006"/>
    <n v="-100"/>
    <s v="C01"/>
    <n v="5"/>
    <n v="22"/>
  </r>
  <r>
    <s v="qV8JZBEt"/>
    <b v="1"/>
    <n v="1472630000000"/>
    <d v="2016-08-31T07:53:20"/>
    <n v="62"/>
    <s v="mate"/>
    <x v="1"/>
    <s v="10+5"/>
    <n v="1906"/>
    <n v="2058"/>
    <n v="-152"/>
    <s v="C53"/>
    <n v="7"/>
    <n v="7"/>
  </r>
  <r>
    <s v="eZLP56BJ"/>
    <b v="1"/>
    <n v="1502100000000"/>
    <d v="2017-08-07T10:00:00"/>
    <n v="21"/>
    <s v="resign"/>
    <x v="0"/>
    <s v="10+0"/>
    <n v="1906"/>
    <n v="2004"/>
    <n v="-98"/>
    <s v="B30"/>
    <n v="4"/>
    <n v="10"/>
  </r>
  <r>
    <s v="jJAyv4H2"/>
    <b v="1"/>
    <n v="1447040000000"/>
    <d v="2015-11-09T03:33:20"/>
    <n v="41"/>
    <s v="mate"/>
    <x v="0"/>
    <s v="10+0"/>
    <n v="1906"/>
    <n v="1702"/>
    <n v="204"/>
    <s v="C00"/>
    <n v="3"/>
    <n v="3"/>
  </r>
  <r>
    <s v="P0IuhZ0D"/>
    <b v="1"/>
    <n v="1503490000000"/>
    <d v="2017-08-23T12:06:40"/>
    <n v="23"/>
    <s v="resign"/>
    <x v="0"/>
    <s v="5+8"/>
    <n v="1906"/>
    <n v="1869"/>
    <n v="37"/>
    <s v="C41"/>
    <n v="4"/>
    <n v="12"/>
  </r>
  <r>
    <s v="xMS1jleV"/>
    <b v="1"/>
    <n v="1466780000000"/>
    <d v="2016-06-24T14:53:20"/>
    <n v="102"/>
    <s v="resign"/>
    <x v="1"/>
    <s v="15+7"/>
    <n v="1906"/>
    <n v="1672"/>
    <n v="234"/>
    <s v="C47"/>
    <n v="8"/>
    <n v="14"/>
  </r>
  <r>
    <s v="oORj3aQk"/>
    <b v="1"/>
    <s v="1393807892356"/>
    <d v="2014-03-03T00:51:32"/>
    <n v="51"/>
    <s v="resign"/>
    <x v="0"/>
    <s v="10+5"/>
    <n v="1906"/>
    <n v="1857"/>
    <n v="49"/>
    <s v="D21"/>
    <n v="6"/>
    <n v="0"/>
  </r>
  <r>
    <s v="XKAotDZv"/>
    <b v="1"/>
    <s v="1500708475375"/>
    <d v="2017-07-22T07:27:55"/>
    <n v="49"/>
    <s v="resign"/>
    <x v="0"/>
    <s v="15+15"/>
    <n v="1906"/>
    <n v="1928"/>
    <n v="-22"/>
    <s v="C45"/>
    <n v="7"/>
    <n v="7"/>
  </r>
  <r>
    <s v="1UtzkNQJ"/>
    <b v="1"/>
    <s v="1491147592931"/>
    <d v="2017-04-02T15:39:53"/>
    <n v="92"/>
    <s v="resign"/>
    <x v="1"/>
    <s v="15+15"/>
    <n v="1906"/>
    <n v="2075"/>
    <n v="-169"/>
    <s v="B20"/>
    <n v="3"/>
    <n v="15"/>
  </r>
  <r>
    <s v="87e1IoGQ"/>
    <b v="1"/>
    <s v="1504117708046"/>
    <d v="2017-08-30T18:28:28"/>
    <n v="82"/>
    <s v="mate"/>
    <x v="1"/>
    <s v="10+0"/>
    <n v="1906"/>
    <n v="1890"/>
    <n v="16"/>
    <s v="A10"/>
    <n v="1"/>
    <n v="18"/>
  </r>
  <r>
    <s v="NxCWSDKc"/>
    <b v="1"/>
    <s v="1504484171323"/>
    <d v="2017-09-04T00:16:11"/>
    <n v="105"/>
    <s v="resign"/>
    <x v="0"/>
    <s v="10+0"/>
    <n v="1906"/>
    <n v="1792"/>
    <n v="114"/>
    <s v="D53"/>
    <n v="8"/>
    <n v="0"/>
  </r>
  <r>
    <s v="VdUzlgYr"/>
    <b v="1"/>
    <s v="1503507776692"/>
    <d v="2017-08-23T17:02:57"/>
    <n v="28"/>
    <s v="resign"/>
    <x v="0"/>
    <s v="10+0"/>
    <n v="1906"/>
    <n v="1924"/>
    <n v="-18"/>
    <s v="D35"/>
    <n v="9"/>
    <n v="17"/>
  </r>
  <r>
    <s v="XaZBpoVV"/>
    <b v="1"/>
    <s v="1480111044203"/>
    <d v="2016-11-25T21:57:24"/>
    <n v="45"/>
    <s v="resign"/>
    <x v="1"/>
    <s v="15+5"/>
    <n v="1906"/>
    <n v="2161"/>
    <n v="-255"/>
    <s v="B10"/>
    <n v="2"/>
    <n v="21"/>
  </r>
  <r>
    <s v="jl6WYwGc"/>
    <b v="1"/>
    <s v="1503847612079"/>
    <d v="2017-08-27T15:26:52"/>
    <n v="72"/>
    <s v="outoftime"/>
    <x v="1"/>
    <s v="8+0"/>
    <n v="1906"/>
    <n v="1888"/>
    <n v="18"/>
    <s v="A80"/>
    <n v="2"/>
    <n v="15"/>
  </r>
  <r>
    <s v="XKAotDZv"/>
    <b v="1"/>
    <s v="1500708475375"/>
    <d v="2017-07-22T07:27:55"/>
    <n v="49"/>
    <s v="resign"/>
    <x v="0"/>
    <s v="15+15"/>
    <n v="1906"/>
    <n v="1928"/>
    <n v="-22"/>
    <s v="C45"/>
    <n v="7"/>
    <n v="7"/>
  </r>
  <r>
    <s v="JLq6d7LP"/>
    <b v="1"/>
    <n v="1500340000000"/>
    <d v="2017-07-18T01:06:40"/>
    <n v="49"/>
    <s v="resign"/>
    <x v="0"/>
    <s v="15+0"/>
    <n v="1905"/>
    <n v="1852"/>
    <n v="53"/>
    <s v="B00"/>
    <n v="2"/>
    <n v="1"/>
  </r>
  <r>
    <s v="Q6a9PXXJ"/>
    <b v="1"/>
    <n v="1497370000000"/>
    <d v="2017-06-13T16:06:40"/>
    <n v="34"/>
    <s v="resign"/>
    <x v="1"/>
    <s v="10+15"/>
    <n v="1905"/>
    <n v="1851"/>
    <n v="54"/>
    <s v="C02"/>
    <n v="9"/>
    <n v="16"/>
  </r>
  <r>
    <s v="zjPGfyjB"/>
    <b v="1"/>
    <n v="1446880000000"/>
    <d v="2015-11-07T07:06:40"/>
    <n v="61"/>
    <s v="resign"/>
    <x v="0"/>
    <s v="10+0"/>
    <n v="1905"/>
    <n v="1738"/>
    <n v="167"/>
    <s v="C01"/>
    <n v="5"/>
    <n v="7"/>
  </r>
  <r>
    <s v="TKIsCh0w"/>
    <b v="1"/>
    <n v="1447590000000"/>
    <d v="2015-11-15T12:20:00"/>
    <n v="106"/>
    <s v="resign"/>
    <x v="1"/>
    <s v="5+5"/>
    <n v="1905"/>
    <n v="1898"/>
    <n v="7"/>
    <s v="B30"/>
    <n v="5"/>
    <n v="12"/>
  </r>
  <r>
    <s v="kKId5Nq6"/>
    <b v="1"/>
    <s v="1504478709411"/>
    <d v="2017-09-03T22:45:09"/>
    <n v="53"/>
    <s v="mate"/>
    <x v="0"/>
    <s v="15+0"/>
    <n v="1905"/>
    <n v="1843"/>
    <n v="62"/>
    <s v="B00"/>
    <n v="2"/>
    <n v="22"/>
  </r>
  <r>
    <s v="GroUpAby"/>
    <b v="1"/>
    <s v="1503422378459"/>
    <d v="2017-08-22T17:19:38"/>
    <n v="42"/>
    <s v="resign"/>
    <x v="1"/>
    <s v="8+0"/>
    <n v="1905"/>
    <n v="2026"/>
    <n v="-121"/>
    <s v="A44"/>
    <n v="4"/>
    <n v="17"/>
  </r>
  <r>
    <s v="UryOJ0bg"/>
    <b v="1"/>
    <s v="1501604179518"/>
    <d v="2017-08-01T16:16:20"/>
    <n v="52"/>
    <s v="mate"/>
    <x v="1"/>
    <s v="10+0"/>
    <n v="1905"/>
    <n v="2022"/>
    <n v="-117"/>
    <s v="B40"/>
    <n v="4"/>
    <n v="16"/>
  </r>
  <r>
    <s v="MkIzoy30"/>
    <b v="1"/>
    <s v="1504472909570"/>
    <d v="2017-09-03T21:08:30"/>
    <n v="86"/>
    <s v="resign"/>
    <x v="1"/>
    <s v="30+30"/>
    <n v="1905"/>
    <n v="1896"/>
    <n v="9"/>
    <s v="B50"/>
    <n v="5"/>
    <n v="21"/>
  </r>
  <r>
    <s v="uCl2kfgS"/>
    <b v="1"/>
    <s v="1503160365070"/>
    <d v="2017-08-19T16:32:45"/>
    <n v="109"/>
    <s v="draw"/>
    <x v="2"/>
    <s v="10+0"/>
    <n v="1905"/>
    <n v="1842"/>
    <n v="63"/>
    <s v="B13"/>
    <n v="5"/>
    <n v="16"/>
  </r>
  <r>
    <s v="6Mm4exSe"/>
    <b v="1"/>
    <s v="1498464004235"/>
    <d v="2017-06-26T08:00:04"/>
    <n v="28"/>
    <s v="resign"/>
    <x v="1"/>
    <s v="10+0"/>
    <n v="1905"/>
    <n v="1924"/>
    <n v="-19"/>
    <s v="A12"/>
    <n v="5"/>
    <n v="8"/>
  </r>
  <r>
    <s v="7NlYZjQh"/>
    <b v="1"/>
    <s v="1479672746177"/>
    <d v="2016-11-20T20:12:26"/>
    <n v="24"/>
    <s v="resign"/>
    <x v="1"/>
    <s v="10+0"/>
    <n v="1905"/>
    <n v="1977"/>
    <n v="-72"/>
    <s v="B56"/>
    <n v="10"/>
    <n v="20"/>
  </r>
  <r>
    <s v="9B7WavaZ"/>
    <b v="1"/>
    <s v="1453847339383"/>
    <d v="2016-01-26T22:28:59"/>
    <n v="72"/>
    <s v="mate"/>
    <x v="1"/>
    <s v="13+40"/>
    <n v="1905"/>
    <n v="2133"/>
    <n v="-228"/>
    <s v="B50"/>
    <n v="6"/>
    <n v="22"/>
  </r>
  <r>
    <s v="Ccectk4p"/>
    <b v="1"/>
    <s v="1504021601110"/>
    <d v="2017-08-29T15:46:41"/>
    <n v="80"/>
    <s v="outoftime"/>
    <x v="1"/>
    <s v="8+0"/>
    <n v="1905"/>
    <n v="1803"/>
    <n v="102"/>
    <s v="D02"/>
    <n v="4"/>
    <n v="15"/>
  </r>
  <r>
    <s v="TZQgAj2Z"/>
    <b v="1"/>
    <s v="1503854669378"/>
    <d v="2017-08-27T17:24:29"/>
    <n v="36"/>
    <s v="mate"/>
    <x v="1"/>
    <s v="8+0"/>
    <n v="1905"/>
    <n v="1745"/>
    <n v="160"/>
    <s v="D02"/>
    <n v="3"/>
    <n v="17"/>
  </r>
  <r>
    <s v="AbmeSgDu"/>
    <b v="1"/>
    <s v="1502743704772"/>
    <d v="2017-08-14T20:48:25"/>
    <n v="79"/>
    <s v="resign"/>
    <x v="0"/>
    <s v="10+0"/>
    <n v="1905"/>
    <n v="1902"/>
    <n v="3"/>
    <s v="A41"/>
    <n v="2"/>
    <n v="20"/>
  </r>
  <r>
    <s v="GN994wIK"/>
    <b v="1"/>
    <s v="1502741106779"/>
    <d v="2017-08-14T20:05:07"/>
    <n v="83"/>
    <s v="mate"/>
    <x v="0"/>
    <s v="10+0"/>
    <n v="1905"/>
    <n v="1690"/>
    <n v="215"/>
    <s v="D00"/>
    <n v="5"/>
    <n v="20"/>
  </r>
  <r>
    <s v="vU4OAYrU"/>
    <b v="1"/>
    <n v="1499130000000"/>
    <d v="2017-07-04T01:00:00"/>
    <n v="27"/>
    <s v="mate"/>
    <x v="0"/>
    <s v="10+0"/>
    <n v="1904"/>
    <n v="1544"/>
    <n v="360"/>
    <s v="C41"/>
    <n v="5"/>
    <n v="1"/>
  </r>
  <r>
    <s v="lVbiTfW5"/>
    <b v="0"/>
    <n v="1461660000000"/>
    <d v="2016-04-26T08:40:00"/>
    <n v="40"/>
    <s v="mate"/>
    <x v="1"/>
    <s v="30+5"/>
    <n v="1904"/>
    <n v="2020"/>
    <n v="-116"/>
    <s v="B30"/>
    <n v="4"/>
    <n v="8"/>
  </r>
  <r>
    <s v="8KmzBZ9y"/>
    <b v="1"/>
    <n v="1499490000000"/>
    <d v="2017-07-08T05:00:00"/>
    <n v="53"/>
    <s v="resign"/>
    <x v="0"/>
    <s v="10+0"/>
    <n v="1904"/>
    <n v="1938"/>
    <n v="-34"/>
    <s v="A40"/>
    <n v="2"/>
    <n v="5"/>
  </r>
  <r>
    <s v="lJ3ZKDw6"/>
    <b v="1"/>
    <n v="1499180000000"/>
    <d v="2017-07-04T14:53:20"/>
    <n v="131"/>
    <s v="mate"/>
    <x v="0"/>
    <s v="10+0"/>
    <n v="1904"/>
    <n v="1862"/>
    <n v="42"/>
    <s v="D00"/>
    <n v="3"/>
    <n v="14"/>
  </r>
  <r>
    <s v="x7PZTvqe"/>
    <b v="1"/>
    <s v="1499219016323"/>
    <d v="2017-07-05T01:43:36"/>
    <n v="39"/>
    <s v="resign"/>
    <x v="0"/>
    <s v="10+0"/>
    <n v="1904"/>
    <n v="1648"/>
    <n v="256"/>
    <s v="A46"/>
    <n v="4"/>
    <n v="1"/>
  </r>
  <r>
    <s v="BQzrUyXC"/>
    <b v="1"/>
    <s v="1487684581426"/>
    <d v="2017-02-21T13:43:01"/>
    <n v="13"/>
    <s v="resign"/>
    <x v="0"/>
    <s v="10+0"/>
    <n v="1904"/>
    <n v="1752"/>
    <n v="152"/>
    <s v="A08"/>
    <n v="4"/>
    <n v="13"/>
  </r>
  <r>
    <s v="dpeXytZz"/>
    <b v="1"/>
    <s v="1504185346605"/>
    <d v="2017-08-31T13:15:47"/>
    <n v="47"/>
    <s v="mate"/>
    <x v="0"/>
    <s v="10+0"/>
    <n v="1904"/>
    <n v="1841"/>
    <n v="63"/>
    <s v="B00"/>
    <n v="2"/>
    <n v="13"/>
  </r>
  <r>
    <s v="EavaPnQx"/>
    <b v="1"/>
    <s v="1504328181956"/>
    <d v="2017-09-02T04:56:22"/>
    <n v="104"/>
    <s v="mate"/>
    <x v="1"/>
    <s v="10+0"/>
    <n v="1904"/>
    <n v="1812"/>
    <n v="92"/>
    <s v="B11"/>
    <n v="6"/>
    <n v="4"/>
  </r>
  <r>
    <s v="78OMR0z0"/>
    <b v="1"/>
    <s v="1504431430807"/>
    <d v="2017-09-03T09:37:11"/>
    <n v="147"/>
    <s v="mate"/>
    <x v="0"/>
    <s v="10+0"/>
    <n v="1904"/>
    <n v="1902"/>
    <n v="2"/>
    <s v="A36"/>
    <n v="8"/>
    <n v="9"/>
  </r>
  <r>
    <s v="55heNi3A"/>
    <b v="1"/>
    <s v="1504384617611"/>
    <d v="2017-09-02T20:36:58"/>
    <n v="138"/>
    <s v="resign"/>
    <x v="1"/>
    <s v="10+0"/>
    <n v="1904"/>
    <n v="2122"/>
    <n v="-218"/>
    <s v="A20"/>
    <n v="2"/>
    <n v="20"/>
  </r>
  <r>
    <s v="vdfwaSUh"/>
    <b v="0"/>
    <s v="1504352283407"/>
    <d v="2017-09-02T11:38:03"/>
    <n v="75"/>
    <s v="mate"/>
    <x v="0"/>
    <s v="10+0"/>
    <n v="1904"/>
    <n v="1509"/>
    <n v="395"/>
    <s v="D02"/>
    <n v="4"/>
    <n v="11"/>
  </r>
  <r>
    <s v="n4oDD7ZS"/>
    <b v="0"/>
    <s v="1500109982903"/>
    <d v="2017-07-15T09:13:03"/>
    <n v="95"/>
    <s v="mate"/>
    <x v="0"/>
    <s v="10+10"/>
    <n v="1904"/>
    <n v="1653"/>
    <n v="251"/>
    <s v="A04"/>
    <n v="2"/>
    <n v="9"/>
  </r>
  <r>
    <s v="I2pXFS2P"/>
    <b v="1"/>
    <s v="1503567631891"/>
    <d v="2017-08-24T09:40:32"/>
    <n v="64"/>
    <s v="resign"/>
    <x v="1"/>
    <s v="10+0"/>
    <n v="1904"/>
    <n v="2089"/>
    <n v="-185"/>
    <s v="C46"/>
    <n v="7"/>
    <n v="9"/>
  </r>
  <r>
    <s v="vdfwaSUh"/>
    <b v="0"/>
    <s v="1504352283407"/>
    <d v="2017-09-02T11:38:03"/>
    <n v="75"/>
    <s v="mate"/>
    <x v="0"/>
    <s v="10+0"/>
    <n v="1904"/>
    <n v="1509"/>
    <n v="395"/>
    <s v="D02"/>
    <n v="4"/>
    <n v="11"/>
  </r>
  <r>
    <s v="JMlZ0HD0"/>
    <b v="1"/>
    <s v="1503517237886"/>
    <d v="2017-08-23T19:40:38"/>
    <n v="55"/>
    <s v="mate"/>
    <x v="0"/>
    <s v="15+0"/>
    <n v="1904"/>
    <n v="1846"/>
    <n v="58"/>
    <s v="D06"/>
    <n v="4"/>
    <n v="19"/>
  </r>
  <r>
    <s v="kv1NclYd"/>
    <b v="1"/>
    <s v="1502898946140"/>
    <d v="2017-08-16T15:55:46"/>
    <n v="55"/>
    <s v="resign"/>
    <x v="0"/>
    <s v="8+0"/>
    <n v="1904"/>
    <n v="1498"/>
    <n v="406"/>
    <s v="D05"/>
    <n v="9"/>
    <n v="15"/>
  </r>
  <r>
    <s v="DdhssZkh"/>
    <b v="0"/>
    <s v="1502897630871"/>
    <d v="2017-08-16T15:33:51"/>
    <n v="43"/>
    <s v="resign"/>
    <x v="0"/>
    <s v="5+8"/>
    <n v="1904"/>
    <n v="1500"/>
    <n v="404"/>
    <s v="D05"/>
    <n v="6"/>
    <n v="15"/>
  </r>
  <r>
    <s v="1tXjWIA9"/>
    <b v="1"/>
    <s v="1488242613702"/>
    <d v="2017-02-28T00:43:34"/>
    <n v="56"/>
    <s v="resign"/>
    <x v="1"/>
    <s v="15+0"/>
    <n v="1904"/>
    <n v="1927"/>
    <n v="-23"/>
    <s v="C62"/>
    <n v="6"/>
    <n v="0"/>
  </r>
  <r>
    <s v="AVCkDz54"/>
    <b v="1"/>
    <s v="1453679648900"/>
    <d v="2016-01-24T23:54:09"/>
    <n v="55"/>
    <s v="resign"/>
    <x v="1"/>
    <s v="15+5"/>
    <n v="1904"/>
    <n v="2143"/>
    <n v="-239"/>
    <s v="B08"/>
    <n v="12"/>
    <n v="23"/>
  </r>
  <r>
    <s v="Ue749xKk"/>
    <b v="1"/>
    <s v="1503759254218"/>
    <d v="2017-08-26T14:54:14"/>
    <n v="61"/>
    <s v="resign"/>
    <x v="0"/>
    <s v="30+10"/>
    <n v="1904"/>
    <n v="2089"/>
    <n v="-185"/>
    <s v="A70"/>
    <n v="15"/>
    <n v="14"/>
  </r>
  <r>
    <s v="WinICbAV"/>
    <b v="1"/>
    <s v="1504279758162"/>
    <d v="2017-09-01T15:29:18"/>
    <n v="58"/>
    <s v="outoftime"/>
    <x v="1"/>
    <s v="8+0"/>
    <n v="1904"/>
    <n v="1740"/>
    <n v="164"/>
    <s v="D12"/>
    <n v="8"/>
    <n v="15"/>
  </r>
  <r>
    <s v="loywlU9T"/>
    <b v="1"/>
    <s v="1504182699812"/>
    <d v="2017-08-31T12:31:40"/>
    <n v="91"/>
    <s v="draw"/>
    <x v="2"/>
    <s v="10+0"/>
    <n v="1904"/>
    <n v="1976"/>
    <n v="-72"/>
    <s v="B47"/>
    <n v="10"/>
    <n v="12"/>
  </r>
  <r>
    <s v="OVDosFlI"/>
    <b v="1"/>
    <s v="1503337607924"/>
    <d v="2017-08-21T17:46:48"/>
    <n v="41"/>
    <s v="resign"/>
    <x v="0"/>
    <s v="10+0"/>
    <n v="1904"/>
    <n v="1887"/>
    <n v="17"/>
    <s v="D31"/>
    <n v="5"/>
    <n v="17"/>
  </r>
  <r>
    <s v="scqVJjj2"/>
    <b v="1"/>
    <n v="1503180000000"/>
    <d v="2017-08-19T22:00:00"/>
    <n v="37"/>
    <s v="resign"/>
    <x v="0"/>
    <s v="10+10"/>
    <n v="1903"/>
    <n v="1512"/>
    <n v="391"/>
    <s v="E20"/>
    <n v="8"/>
    <n v="22"/>
  </r>
  <r>
    <s v="jlp0sgqZ"/>
    <b v="1"/>
    <n v="1497270000000"/>
    <d v="2017-06-12T12:20:00"/>
    <n v="37"/>
    <s v="resign"/>
    <x v="0"/>
    <s v="10+0"/>
    <n v="1903"/>
    <n v="1648"/>
    <n v="255"/>
    <s v="C60"/>
    <n v="6"/>
    <n v="12"/>
  </r>
  <r>
    <s v="xG5ck0mP"/>
    <b v="1"/>
    <n v="1503980000000"/>
    <d v="2017-08-29T04:13:20"/>
    <n v="73"/>
    <s v="resign"/>
    <x v="0"/>
    <s v="10+0"/>
    <n v="1903"/>
    <n v="1887"/>
    <n v="16"/>
    <s v="A04"/>
    <n v="2"/>
    <n v="4"/>
  </r>
  <r>
    <s v="K8OcdwrH"/>
    <b v="1"/>
    <n v="1503960000000"/>
    <d v="2017-08-28T22:40:00"/>
    <n v="130"/>
    <s v="draw"/>
    <x v="2"/>
    <s v="10+0"/>
    <n v="1903"/>
    <n v="1969"/>
    <n v="-66"/>
    <s v="A05"/>
    <n v="10"/>
    <n v="22"/>
  </r>
  <r>
    <s v="mR3GiC7N"/>
    <b v="1"/>
    <n v="1502750000000"/>
    <d v="2017-08-14T22:33:20"/>
    <n v="27"/>
    <s v="mate"/>
    <x v="0"/>
    <s v="15+14"/>
    <n v="1903"/>
    <n v="1454"/>
    <n v="449"/>
    <s v="D06"/>
    <n v="4"/>
    <n v="22"/>
  </r>
  <r>
    <s v="1oBZS53S"/>
    <b v="1"/>
    <n v="1503790000000"/>
    <d v="2017-08-26T23:26:40"/>
    <n v="21"/>
    <s v="mate"/>
    <x v="0"/>
    <s v="8+0"/>
    <n v="1903"/>
    <n v="1898"/>
    <n v="5"/>
    <s v="B00"/>
    <n v="2"/>
    <n v="23"/>
  </r>
  <r>
    <s v="9bsFtjkb"/>
    <b v="1"/>
    <n v="1455110000000"/>
    <d v="2016-02-10T13:13:20"/>
    <n v="82"/>
    <s v="resign"/>
    <x v="1"/>
    <s v="30+9"/>
    <n v="1903"/>
    <n v="1744"/>
    <n v="159"/>
    <s v="D55"/>
    <n v="11"/>
    <n v="13"/>
  </r>
  <r>
    <s v="rxATqebJ"/>
    <b v="1"/>
    <n v="1504240000000"/>
    <d v="2017-09-01T04:26:40"/>
    <n v="67"/>
    <s v="resign"/>
    <x v="0"/>
    <s v="5+5"/>
    <n v="1903"/>
    <n v="1864"/>
    <n v="39"/>
    <s v="C44"/>
    <n v="5"/>
    <n v="4"/>
  </r>
  <r>
    <s v="2jv6C0qj"/>
    <b v="1"/>
    <n v="1468600000000"/>
    <d v="2016-07-15T16:26:40"/>
    <n v="49"/>
    <s v="outoftime"/>
    <x v="0"/>
    <s v="5+5"/>
    <n v="1903"/>
    <n v="1390"/>
    <n v="513"/>
    <s v="C34"/>
    <n v="6"/>
    <n v="16"/>
  </r>
  <r>
    <s v="I50d4XHV"/>
    <b v="1"/>
    <n v="1504270000000"/>
    <d v="2017-09-01T12:46:40"/>
    <n v="19"/>
    <s v="resign"/>
    <x v="0"/>
    <s v="7+15"/>
    <n v="1903"/>
    <n v="1985"/>
    <n v="-82"/>
    <s v="B01"/>
    <n v="4"/>
    <n v="12"/>
  </r>
  <r>
    <s v="WT76RhlG"/>
    <b v="1"/>
    <s v="1504185125021"/>
    <d v="2017-08-31T13:12:05"/>
    <n v="15"/>
    <s v="resign"/>
    <x v="0"/>
    <s v="10+0"/>
    <n v="1903"/>
    <n v="1183"/>
    <n v="720"/>
    <s v="C46"/>
    <n v="7"/>
    <n v="13"/>
  </r>
  <r>
    <s v="T5pDWRtZ"/>
    <b v="1"/>
    <s v="1471697883854"/>
    <d v="2016-08-20T12:58:04"/>
    <n v="70"/>
    <s v="resign"/>
    <x v="1"/>
    <s v="25+25"/>
    <n v="1903"/>
    <n v="2099"/>
    <n v="-196"/>
    <s v="A45"/>
    <n v="3"/>
    <n v="12"/>
  </r>
  <r>
    <s v="J6SEql48"/>
    <b v="1"/>
    <s v="1504382184236"/>
    <d v="2017-09-02T19:56:24"/>
    <n v="107"/>
    <s v="mate"/>
    <x v="0"/>
    <s v="10+0"/>
    <n v="1903"/>
    <n v="1914"/>
    <n v="-11"/>
    <s v="A15"/>
    <n v="2"/>
    <n v="19"/>
  </r>
  <r>
    <s v="Bl864Mbk"/>
    <b v="0"/>
    <s v="1489101138552"/>
    <d v="2017-03-09T23:12:19"/>
    <n v="27"/>
    <s v="resign"/>
    <x v="0"/>
    <s v="15+15"/>
    <n v="1903"/>
    <n v="1621"/>
    <n v="282"/>
    <s v="A84"/>
    <n v="4"/>
    <n v="23"/>
  </r>
  <r>
    <s v="xbSR35tt"/>
    <b v="0"/>
    <s v="1489098311249"/>
    <d v="2017-03-09T22:25:11"/>
    <n v="39"/>
    <s v="resign"/>
    <x v="0"/>
    <s v="15+15"/>
    <n v="1903"/>
    <n v="1621"/>
    <n v="282"/>
    <s v="A84"/>
    <n v="4"/>
    <n v="22"/>
  </r>
  <r>
    <s v="jfcJ1a1n"/>
    <b v="0"/>
    <s v="1489022366149"/>
    <d v="2017-03-09T01:19:26"/>
    <n v="34"/>
    <s v="resign"/>
    <x v="0"/>
    <s v="15+15"/>
    <n v="1903"/>
    <n v="1621"/>
    <n v="282"/>
    <s v="A84"/>
    <n v="4"/>
    <n v="1"/>
  </r>
  <r>
    <s v="cWybHfam"/>
    <b v="1"/>
    <s v="1495957685130"/>
    <d v="2017-05-28T07:48:05"/>
    <n v="82"/>
    <s v="resign"/>
    <x v="1"/>
    <s v="10+0"/>
    <n v="1903"/>
    <n v="1896"/>
    <n v="7"/>
    <s v="B50"/>
    <n v="5"/>
    <n v="7"/>
  </r>
  <r>
    <s v="aG00iPxW"/>
    <b v="1"/>
    <s v="1502862266140"/>
    <d v="2017-08-16T05:44:26"/>
    <n v="61"/>
    <s v="resign"/>
    <x v="0"/>
    <s v="5+5"/>
    <n v="1903"/>
    <n v="1302"/>
    <n v="601"/>
    <s v="D02"/>
    <n v="3"/>
    <n v="5"/>
  </r>
  <r>
    <s v="4pMaTgAB"/>
    <b v="1"/>
    <s v="1490030319970"/>
    <d v="2017-03-20T17:18:40"/>
    <n v="15"/>
    <s v="resign"/>
    <x v="0"/>
    <s v="10+0"/>
    <n v="1903"/>
    <n v="1752"/>
    <n v="151"/>
    <s v="A45"/>
    <n v="2"/>
    <n v="17"/>
  </r>
  <r>
    <s v="htWbvrxd"/>
    <b v="1"/>
    <s v="1504028984946"/>
    <d v="2017-08-29T17:49:45"/>
    <n v="55"/>
    <s v="draw"/>
    <x v="2"/>
    <s v="15+15"/>
    <n v="1903"/>
    <n v="1920"/>
    <n v="-17"/>
    <s v="B12"/>
    <n v="7"/>
    <n v="17"/>
  </r>
  <r>
    <s v="kV4Yh45C"/>
    <b v="1"/>
    <s v="1503996890573"/>
    <d v="2017-08-29T08:54:51"/>
    <n v="76"/>
    <s v="mate"/>
    <x v="1"/>
    <s v="8+0"/>
    <n v="1903"/>
    <n v="1842"/>
    <n v="61"/>
    <s v="A46"/>
    <n v="3"/>
    <n v="8"/>
  </r>
  <r>
    <s v="trSe0dmW"/>
    <b v="1"/>
    <s v="1503933778918"/>
    <d v="2017-08-28T15:22:59"/>
    <n v="45"/>
    <s v="resign"/>
    <x v="0"/>
    <s v="8+0"/>
    <n v="1903"/>
    <n v="1787"/>
    <n v="116"/>
    <s v="A40"/>
    <n v="2"/>
    <n v="15"/>
  </r>
  <r>
    <s v="vhNYAqVG"/>
    <b v="1"/>
    <s v="1503898691522"/>
    <d v="2017-08-28T05:38:12"/>
    <n v="72"/>
    <s v="outoftime"/>
    <x v="1"/>
    <s v="8+0"/>
    <n v="1903"/>
    <n v="1744"/>
    <n v="159"/>
    <s v="A49"/>
    <n v="4"/>
    <n v="5"/>
  </r>
  <r>
    <s v="cUi6SZv8"/>
    <b v="1"/>
    <n v="1502260000000"/>
    <d v="2017-08-09T06:26:40"/>
    <n v="38"/>
    <s v="resign"/>
    <x v="0"/>
    <s v="30+25"/>
    <n v="1902"/>
    <n v="1830"/>
    <n v="72"/>
    <s v="B11"/>
    <n v="8"/>
    <n v="6"/>
  </r>
  <r>
    <s v="MEaajEWP"/>
    <b v="1"/>
    <n v="1499130000000"/>
    <d v="2017-07-04T01:00:00"/>
    <n v="38"/>
    <s v="resign"/>
    <x v="0"/>
    <s v="20+0"/>
    <n v="1902"/>
    <n v="1811"/>
    <n v="91"/>
    <s v="A00"/>
    <n v="1"/>
    <n v="1"/>
  </r>
  <r>
    <s v="Jhwx6Lqj"/>
    <b v="1"/>
    <n v="1465930000000"/>
    <d v="2016-06-14T18:46:40"/>
    <n v="50"/>
    <s v="mate"/>
    <x v="1"/>
    <s v="10+5"/>
    <n v="1902"/>
    <n v="2176"/>
    <n v="-274"/>
    <s v="B20"/>
    <n v="3"/>
    <n v="18"/>
  </r>
  <r>
    <s v="6qe4OBBp"/>
    <b v="1"/>
    <s v="1504061656094"/>
    <d v="2017-08-30T02:54:16"/>
    <n v="86"/>
    <s v="resign"/>
    <x v="1"/>
    <s v="10+0"/>
    <n v="1902"/>
    <n v="2188"/>
    <n v="-286"/>
    <s v="B90"/>
    <n v="10"/>
    <n v="2"/>
  </r>
  <r>
    <s v="DyXVmsGr"/>
    <b v="0"/>
    <s v="1504353339368"/>
    <d v="2017-09-02T11:55:39"/>
    <n v="22"/>
    <s v="resign"/>
    <x v="0"/>
    <s v="10+5"/>
    <n v="1902"/>
    <n v="1233"/>
    <n v="669"/>
    <s v="B23"/>
    <n v="3"/>
    <n v="11"/>
  </r>
  <r>
    <s v="Wv9uQqpc"/>
    <b v="1"/>
    <s v="1504021862568"/>
    <d v="2017-08-29T15:51:03"/>
    <n v="137"/>
    <s v="resign"/>
    <x v="0"/>
    <s v="10+0"/>
    <n v="1902"/>
    <n v="1831"/>
    <n v="71"/>
    <s v="B12"/>
    <n v="7"/>
    <n v="15"/>
  </r>
  <r>
    <s v="cUi6SZv8"/>
    <b v="1"/>
    <s v="1502257962056"/>
    <d v="2017-08-09T05:52:42"/>
    <n v="38"/>
    <s v="resign"/>
    <x v="0"/>
    <s v="30+25"/>
    <n v="1902"/>
    <n v="1830"/>
    <n v="72"/>
    <s v="B11"/>
    <n v="8"/>
    <n v="5"/>
  </r>
  <r>
    <s v="NS1svEf5"/>
    <b v="1"/>
    <s v="1504321096523"/>
    <d v="2017-09-02T02:58:17"/>
    <n v="91"/>
    <s v="resign"/>
    <x v="0"/>
    <s v="10+0"/>
    <n v="1902"/>
    <n v="1789"/>
    <n v="113"/>
    <s v="A57"/>
    <n v="6"/>
    <n v="2"/>
  </r>
  <r>
    <s v="27EQVgSY"/>
    <b v="1"/>
    <s v="1495959835864"/>
    <d v="2017-05-28T08:23:56"/>
    <n v="85"/>
    <s v="mate"/>
    <x v="0"/>
    <s v="10+0"/>
    <n v="1902"/>
    <n v="1706"/>
    <n v="196"/>
    <s v="B30"/>
    <n v="4"/>
    <n v="8"/>
  </r>
  <r>
    <s v="DhJjJAcy"/>
    <b v="1"/>
    <s v="1504398132642"/>
    <d v="2017-09-03T00:22:13"/>
    <n v="81"/>
    <s v="resign"/>
    <x v="1"/>
    <s v="10+0"/>
    <n v="1902"/>
    <n v="1952"/>
    <n v="-50"/>
    <s v="D55"/>
    <n v="12"/>
    <n v="0"/>
  </r>
  <r>
    <s v="Tr3fqeyx"/>
    <b v="1"/>
    <s v="1504453818070"/>
    <d v="2017-09-03T15:50:18"/>
    <n v="40"/>
    <s v="resign"/>
    <x v="1"/>
    <s v="10+0"/>
    <n v="1902"/>
    <n v="1759"/>
    <n v="143"/>
    <s v="C42"/>
    <n v="9"/>
    <n v="15"/>
  </r>
  <r>
    <s v="iYd1UOK9"/>
    <b v="0"/>
    <s v="1504211784504"/>
    <d v="2017-08-31T20:36:25"/>
    <n v="55"/>
    <s v="resign"/>
    <x v="0"/>
    <s v="5+5"/>
    <n v="1902"/>
    <n v="1365"/>
    <n v="537"/>
    <s v="C00"/>
    <n v="3"/>
    <n v="20"/>
  </r>
  <r>
    <s v="C7ce2Qec"/>
    <b v="1"/>
    <s v="1503966713399"/>
    <d v="2017-08-29T00:31:53"/>
    <n v="70"/>
    <s v="resign"/>
    <x v="1"/>
    <s v="10+0"/>
    <n v="1902"/>
    <n v="2261"/>
    <n v="-359"/>
    <s v="C65"/>
    <n v="6"/>
    <n v="0"/>
  </r>
  <r>
    <s v="6JVTSSMV"/>
    <b v="1"/>
    <s v="1479644658599"/>
    <d v="2016-11-20T12:24:19"/>
    <n v="66"/>
    <s v="mate"/>
    <x v="1"/>
    <s v="10+0"/>
    <n v="1902"/>
    <n v="1886"/>
    <n v="16"/>
    <s v="B02"/>
    <n v="5"/>
    <n v="12"/>
  </r>
  <r>
    <s v="I9Jctwxa"/>
    <b v="1"/>
    <s v="1479665826884"/>
    <d v="2016-11-20T18:17:07"/>
    <n v="62"/>
    <s v="resign"/>
    <x v="1"/>
    <s v="45+45"/>
    <n v="1902"/>
    <n v="2037"/>
    <n v="-135"/>
    <s v="D17"/>
    <n v="12"/>
    <n v="18"/>
  </r>
  <r>
    <s v="DbzrE93f"/>
    <b v="1"/>
    <s v="1504178187989"/>
    <d v="2017-08-31T11:16:28"/>
    <n v="158"/>
    <s v="outoftime"/>
    <x v="1"/>
    <s v="8+0"/>
    <n v="1902"/>
    <n v="1810"/>
    <n v="92"/>
    <s v="A40"/>
    <n v="3"/>
    <n v="11"/>
  </r>
  <r>
    <s v="DyXVmsGr"/>
    <b v="0"/>
    <s v="1504353339368"/>
    <d v="2017-09-02T11:55:39"/>
    <n v="22"/>
    <s v="resign"/>
    <x v="0"/>
    <s v="10+5"/>
    <n v="1902"/>
    <n v="1233"/>
    <n v="669"/>
    <s v="B23"/>
    <n v="3"/>
    <n v="11"/>
  </r>
  <r>
    <s v="xWBvFpBN"/>
    <b v="1"/>
    <s v="1502822333048"/>
    <d v="2017-08-15T18:38:53"/>
    <n v="53"/>
    <s v="resign"/>
    <x v="0"/>
    <s v="10+0"/>
    <n v="1902"/>
    <n v="1904"/>
    <n v="-2"/>
    <s v="C50"/>
    <n v="6"/>
    <n v="18"/>
  </r>
  <r>
    <s v="YCi73cDU"/>
    <b v="1"/>
    <s v="1502104462953"/>
    <d v="2017-08-07T11:14:23"/>
    <n v="122"/>
    <s v="resign"/>
    <x v="1"/>
    <s v="30+30"/>
    <n v="1902"/>
    <n v="2104"/>
    <n v="-202"/>
    <s v="E94"/>
    <n v="14"/>
    <n v="11"/>
  </r>
  <r>
    <s v="3wMl1WlN"/>
    <b v="1"/>
    <s v="1502866722278"/>
    <d v="2017-08-16T06:58:42"/>
    <n v="54"/>
    <s v="resign"/>
    <x v="1"/>
    <s v="30+30"/>
    <n v="1902"/>
    <n v="1878"/>
    <n v="24"/>
    <s v="A40"/>
    <n v="2"/>
    <n v="6"/>
  </r>
  <r>
    <s v="yC4TNsVZ"/>
    <b v="0"/>
    <n v="1504280000000"/>
    <d v="2017-09-01T15:33:20"/>
    <n v="73"/>
    <s v="mate"/>
    <x v="0"/>
    <s v="10+5"/>
    <n v="1901"/>
    <n v="1164"/>
    <n v="737"/>
    <s v="C70"/>
    <n v="8"/>
    <n v="15"/>
  </r>
  <r>
    <s v="pCrySQHQ"/>
    <b v="1"/>
    <n v="1497430000000"/>
    <d v="2017-06-14T08:46:40"/>
    <n v="132"/>
    <s v="resign"/>
    <x v="1"/>
    <s v="10+0"/>
    <n v="1901"/>
    <n v="1993"/>
    <n v="-92"/>
    <s v="C41"/>
    <n v="5"/>
    <n v="8"/>
  </r>
  <r>
    <s v="BUXdJa1P"/>
    <b v="1"/>
    <n v="1503980000000"/>
    <d v="2017-08-29T04:13:20"/>
    <n v="148"/>
    <s v="outoftime"/>
    <x v="1"/>
    <s v="10+0"/>
    <n v="1901"/>
    <n v="1893"/>
    <n v="8"/>
    <s v="B90"/>
    <n v="10"/>
    <n v="4"/>
  </r>
  <r>
    <s v="C2K0jj2v"/>
    <b v="1"/>
    <n v="1486840000000"/>
    <d v="2017-02-11T19:06:40"/>
    <n v="25"/>
    <s v="resign"/>
    <x v="0"/>
    <s v="20+15"/>
    <n v="1901"/>
    <n v="1097"/>
    <n v="804"/>
    <s v="A40"/>
    <n v="6"/>
    <n v="19"/>
  </r>
  <r>
    <s v="oUloSjk9"/>
    <b v="0"/>
    <n v="1484150000000"/>
    <d v="2017-01-11T15:53:20"/>
    <n v="39"/>
    <s v="mate"/>
    <x v="0"/>
    <s v="5+8"/>
    <n v="1901"/>
    <n v="1500"/>
    <n v="401"/>
    <s v="C20"/>
    <n v="3"/>
    <n v="15"/>
  </r>
  <r>
    <s v="VxTT5AS7"/>
    <b v="1"/>
    <n v="1504130000000"/>
    <d v="2017-08-30T21:53:20"/>
    <n v="61"/>
    <s v="resign"/>
    <x v="0"/>
    <s v="10+0"/>
    <n v="1901"/>
    <n v="1827"/>
    <n v="74"/>
    <s v="C00"/>
    <n v="3"/>
    <n v="21"/>
  </r>
  <r>
    <s v="GInlX3ki"/>
    <b v="0"/>
    <n v="1456710000000"/>
    <d v="2016-02-29T01:40:00"/>
    <n v="65"/>
    <s v="mate"/>
    <x v="0"/>
    <s v="180+180"/>
    <n v="1901"/>
    <n v="1287"/>
    <n v="614"/>
    <s v="B02"/>
    <n v="4"/>
    <n v="1"/>
  </r>
  <r>
    <s v="rDf7QFqe"/>
    <b v="1"/>
    <n v="1458490000000"/>
    <d v="2016-03-20T16:06:40"/>
    <n v="26"/>
    <s v="resign"/>
    <x v="1"/>
    <s v="10+5"/>
    <n v="1901"/>
    <n v="1629"/>
    <n v="272"/>
    <s v="C50"/>
    <n v="8"/>
    <n v="16"/>
  </r>
  <r>
    <s v="uLmIQ5gN"/>
    <b v="1"/>
    <n v="1441480000000"/>
    <d v="2015-09-05T19:06:40"/>
    <n v="48"/>
    <s v="resign"/>
    <x v="1"/>
    <s v="10+0"/>
    <n v="1901"/>
    <n v="1718"/>
    <n v="183"/>
    <s v="A46"/>
    <n v="5"/>
    <n v="19"/>
  </r>
  <r>
    <s v="DoHfN5KE"/>
    <b v="1"/>
    <n v="1504090000000"/>
    <d v="2017-08-30T10:46:40"/>
    <n v="24"/>
    <s v="resign"/>
    <x v="1"/>
    <s v="7+15"/>
    <n v="1901"/>
    <n v="2024"/>
    <n v="-123"/>
    <s v="B01"/>
    <n v="2"/>
    <n v="10"/>
  </r>
  <r>
    <s v="yEUeZ9ht"/>
    <b v="1"/>
    <n v="1504190000000"/>
    <d v="2017-08-31T14:33:20"/>
    <n v="61"/>
    <s v="resign"/>
    <x v="0"/>
    <s v="8+0"/>
    <n v="1901"/>
    <n v="1924"/>
    <n v="-23"/>
    <s v="A06"/>
    <n v="3"/>
    <n v="14"/>
  </r>
  <r>
    <s v="oibBYYto"/>
    <b v="1"/>
    <n v="1430230000000"/>
    <d v="2015-04-28T14:06:40"/>
    <n v="59"/>
    <s v="resign"/>
    <x v="0"/>
    <s v="5+5"/>
    <n v="1901"/>
    <n v="1613"/>
    <n v="288"/>
    <s v="B24"/>
    <n v="5"/>
    <n v="14"/>
  </r>
  <r>
    <s v="QGgvHZqm"/>
    <b v="1"/>
    <s v="1504198964976"/>
    <d v="2017-08-31T17:02:45"/>
    <n v="70"/>
    <s v="resign"/>
    <x v="1"/>
    <s v="15+0"/>
    <n v="1901"/>
    <n v="1861"/>
    <n v="40"/>
    <s v="B06"/>
    <n v="4"/>
    <n v="17"/>
  </r>
  <r>
    <s v="XlQEl0j9"/>
    <b v="1"/>
    <s v="1504264346116"/>
    <d v="2017-09-01T11:12:26"/>
    <n v="50"/>
    <s v="resign"/>
    <x v="1"/>
    <s v="10+0"/>
    <n v="1901"/>
    <n v="2123"/>
    <n v="-222"/>
    <s v="A40"/>
    <n v="3"/>
    <n v="11"/>
  </r>
  <r>
    <s v="eZqs07x5"/>
    <b v="0"/>
    <s v="1504207449524"/>
    <d v="2017-08-31T19:24:10"/>
    <n v="68"/>
    <s v="resign"/>
    <x v="0"/>
    <s v="20+0"/>
    <n v="1901"/>
    <n v="1365"/>
    <n v="536"/>
    <s v="C00"/>
    <n v="3"/>
    <n v="19"/>
  </r>
  <r>
    <s v="exQjDY1E"/>
    <b v="1"/>
    <s v="1495145086574"/>
    <d v="2017-05-18T22:04:47"/>
    <n v="54"/>
    <s v="mate"/>
    <x v="1"/>
    <s v="10+0"/>
    <n v="1901"/>
    <n v="1746"/>
    <n v="155"/>
    <s v="D15"/>
    <n v="7"/>
    <n v="22"/>
  </r>
  <r>
    <s v="HSGAIrXF"/>
    <b v="1"/>
    <s v="1504407386329"/>
    <d v="2017-09-03T02:56:26"/>
    <n v="68"/>
    <s v="resign"/>
    <x v="1"/>
    <s v="10+0"/>
    <n v="1901"/>
    <n v="1806"/>
    <n v="95"/>
    <s v="C44"/>
    <n v="6"/>
    <n v="2"/>
  </r>
  <r>
    <s v="vo1wAkhf"/>
    <b v="1"/>
    <s v="1464970939574"/>
    <d v="2016-06-03T16:22:20"/>
    <n v="42"/>
    <s v="resign"/>
    <x v="0"/>
    <s v="9+8"/>
    <n v="1901"/>
    <n v="1918"/>
    <n v="-17"/>
    <s v="C55"/>
    <n v="8"/>
    <n v="16"/>
  </r>
  <r>
    <s v="I2daIwHO"/>
    <b v="1"/>
    <n v="1502920000000"/>
    <d v="2017-08-16T21:46:40"/>
    <n v="58"/>
    <s v="resign"/>
    <x v="1"/>
    <s v="15+14"/>
    <n v="1900"/>
    <n v="1900"/>
    <n v="0"/>
    <s v="D31"/>
    <n v="16"/>
    <n v="21"/>
  </r>
  <r>
    <s v="aEEvKCsX"/>
    <b v="1"/>
    <n v="1504140000000"/>
    <d v="2017-08-31T00:40:00"/>
    <n v="21"/>
    <s v="resign"/>
    <x v="0"/>
    <s v="8+0"/>
    <n v="1900"/>
    <n v="1810"/>
    <n v="90"/>
    <s v="D00"/>
    <n v="3"/>
    <n v="0"/>
  </r>
  <r>
    <s v="5xV6FbGu"/>
    <b v="1"/>
    <n v="1499040000000"/>
    <d v="2017-07-03T00:00:00"/>
    <n v="113"/>
    <s v="resign"/>
    <x v="0"/>
    <s v="10+0"/>
    <n v="1900"/>
    <n v="1794"/>
    <n v="106"/>
    <s v="A40"/>
    <n v="6"/>
    <n v="0"/>
  </r>
  <r>
    <s v="kp5RydPr"/>
    <b v="1"/>
    <n v="1463750000000"/>
    <d v="2016-05-20T13:13:20"/>
    <n v="13"/>
    <s v="resign"/>
    <x v="0"/>
    <s v="8+0"/>
    <n v="1900"/>
    <n v="1695"/>
    <n v="205"/>
    <s v="C23"/>
    <n v="4"/>
    <n v="13"/>
  </r>
  <r>
    <s v="wS3NULPv"/>
    <b v="1"/>
    <n v="1504100000000"/>
    <d v="2017-08-30T13:33:20"/>
    <n v="120"/>
    <s v="resign"/>
    <x v="1"/>
    <s v="7+15"/>
    <n v="1900"/>
    <n v="2010"/>
    <n v="-110"/>
    <s v="A00"/>
    <n v="1"/>
    <n v="13"/>
  </r>
  <r>
    <s v="3DpN699D"/>
    <b v="1"/>
    <n v="1468290000000"/>
    <d v="2016-07-12T02:20:00"/>
    <n v="59"/>
    <s v="resign"/>
    <x v="0"/>
    <s v="10+15"/>
    <n v="1900"/>
    <n v="1647"/>
    <n v="253"/>
    <s v="C78"/>
    <n v="9"/>
    <n v="2"/>
  </r>
  <r>
    <s v="epDJml2O"/>
    <b v="1"/>
    <s v="1487680281486"/>
    <d v="2017-02-21T12:31:21"/>
    <n v="30"/>
    <s v="resign"/>
    <x v="0"/>
    <s v="10+0"/>
    <n v="1900"/>
    <n v="1725"/>
    <n v="175"/>
    <s v="A13"/>
    <n v="3"/>
    <n v="12"/>
  </r>
  <r>
    <s v="yLrQAXdi"/>
    <b v="1"/>
    <s v="1495956418742"/>
    <d v="2017-05-28T07:26:59"/>
    <n v="54"/>
    <s v="resign"/>
    <x v="1"/>
    <s v="10+0"/>
    <n v="1900"/>
    <n v="2246"/>
    <n v="-346"/>
    <s v="B30"/>
    <n v="4"/>
    <n v="7"/>
  </r>
  <r>
    <s v="d1TvqCVx"/>
    <b v="1"/>
    <s v="1504121426687"/>
    <d v="2017-08-30T19:30:27"/>
    <n v="27"/>
    <s v="mate"/>
    <x v="0"/>
    <s v="10+0"/>
    <n v="1900"/>
    <n v="1806"/>
    <n v="94"/>
    <s v="C62"/>
    <n v="6"/>
    <n v="19"/>
  </r>
  <r>
    <s v="d4xQSX1w"/>
    <b v="1"/>
    <s v="1465571732434"/>
    <d v="2016-06-10T15:15:32"/>
    <n v="74"/>
    <s v="mate"/>
    <x v="1"/>
    <s v="12+10"/>
    <n v="1900"/>
    <n v="2200"/>
    <n v="-300"/>
    <s v="B20"/>
    <n v="3"/>
    <n v="15"/>
  </r>
  <r>
    <s v="ezn99hc6"/>
    <b v="1"/>
    <s v="1479843859074"/>
    <d v="2016-11-22T19:44:19"/>
    <n v="24"/>
    <s v="mate"/>
    <x v="1"/>
    <s v="10+0"/>
    <n v="1900"/>
    <n v="2034"/>
    <n v="-134"/>
    <s v="E20"/>
    <n v="6"/>
    <n v="19"/>
  </r>
  <r>
    <s v="3qzini9E"/>
    <b v="1"/>
    <s v="1503475337832"/>
    <d v="2017-08-23T08:02:18"/>
    <n v="42"/>
    <s v="resign"/>
    <x v="1"/>
    <s v="15+15"/>
    <n v="1900"/>
    <n v="1774"/>
    <n v="126"/>
    <s v="C01"/>
    <n v="5"/>
    <n v="8"/>
  </r>
  <r>
    <s v="D23xOkDc"/>
    <b v="1"/>
    <s v="1504362671049"/>
    <d v="2017-09-02T14:31:11"/>
    <n v="116"/>
    <s v="outoftime"/>
    <x v="1"/>
    <s v="8+0"/>
    <n v="1900"/>
    <n v="1702"/>
    <n v="198"/>
    <s v="A40"/>
    <n v="2"/>
    <n v="14"/>
  </r>
  <r>
    <s v="k9LdCu97"/>
    <b v="1"/>
    <s v="1502739800158"/>
    <d v="2017-08-14T19:43:20"/>
    <n v="134"/>
    <s v="mate"/>
    <x v="1"/>
    <s v="10+0"/>
    <n v="1900"/>
    <n v="1880"/>
    <n v="20"/>
    <s v="C30"/>
    <n v="4"/>
    <n v="19"/>
  </r>
  <r>
    <s v="Nt3h8slU"/>
    <b v="1"/>
    <n v="1503950000000"/>
    <d v="2017-08-28T19:53:20"/>
    <n v="103"/>
    <s v="outoftime"/>
    <x v="0"/>
    <s v="10+0"/>
    <n v="1899"/>
    <n v="1950"/>
    <n v="-51"/>
    <s v="E70"/>
    <n v="9"/>
    <n v="19"/>
  </r>
  <r>
    <s v="KTsE7QUZ"/>
    <b v="1"/>
    <n v="1504130000000"/>
    <d v="2017-08-30T21:53:20"/>
    <n v="41"/>
    <s v="mate"/>
    <x v="0"/>
    <s v="10+0"/>
    <n v="1899"/>
    <n v="1780"/>
    <n v="119"/>
    <s v="C21"/>
    <n v="7"/>
    <n v="21"/>
  </r>
  <r>
    <s v="T7ZghMlH"/>
    <b v="1"/>
    <n v="1422560000000"/>
    <d v="2015-01-29T19:33:20"/>
    <n v="63"/>
    <s v="mate"/>
    <x v="0"/>
    <s v="10+0"/>
    <n v="1899"/>
    <n v="1263"/>
    <n v="636"/>
    <s v="B00"/>
    <n v="2"/>
    <n v="19"/>
  </r>
  <r>
    <s v="VVUGZmXi"/>
    <b v="1"/>
    <s v="1501518003302"/>
    <d v="2017-07-31T16:20:03"/>
    <n v="34"/>
    <s v="resign"/>
    <x v="1"/>
    <s v="10+0"/>
    <n v="1899"/>
    <n v="2207"/>
    <n v="-308"/>
    <s v="C00"/>
    <n v="5"/>
    <n v="16"/>
  </r>
  <r>
    <s v="QxtJVKd2"/>
    <b v="0"/>
    <s v="1501444280133"/>
    <d v="2017-07-30T19:51:20"/>
    <n v="61"/>
    <s v="resign"/>
    <x v="0"/>
    <s v="20+10"/>
    <n v="1899"/>
    <n v="2061"/>
    <n v="-162"/>
    <s v="B06"/>
    <n v="2"/>
    <n v="19"/>
  </r>
  <r>
    <s v="Wib1JMcj"/>
    <b v="1"/>
    <s v="1504217527369"/>
    <d v="2017-08-31T22:12:07"/>
    <n v="39"/>
    <s v="mate"/>
    <x v="0"/>
    <s v="10+0"/>
    <n v="1899"/>
    <n v="1790"/>
    <n v="109"/>
    <s v="C44"/>
    <n v="7"/>
    <n v="22"/>
  </r>
  <r>
    <s v="h2hDoQfF"/>
    <b v="1"/>
    <s v="1495959371368"/>
    <d v="2017-05-28T08:16:11"/>
    <n v="67"/>
    <s v="mate"/>
    <x v="0"/>
    <s v="10+0"/>
    <n v="1899"/>
    <n v="1512"/>
    <n v="387"/>
    <s v="C55"/>
    <n v="6"/>
    <n v="8"/>
  </r>
  <r>
    <s v="8cSnt51G"/>
    <b v="1"/>
    <s v="1504483599724"/>
    <d v="2017-09-04T00:06:40"/>
    <n v="83"/>
    <s v="resign"/>
    <x v="0"/>
    <s v="10+0"/>
    <n v="1899"/>
    <n v="1720"/>
    <n v="179"/>
    <s v="A40"/>
    <n v="1"/>
    <n v="0"/>
  </r>
  <r>
    <s v="Vcyp2sD4"/>
    <b v="1"/>
    <s v="1492695467074"/>
    <d v="2017-04-20T13:37:47"/>
    <n v="58"/>
    <s v="resign"/>
    <x v="1"/>
    <s v="10+0"/>
    <n v="1899"/>
    <n v="1741"/>
    <n v="158"/>
    <s v="C62"/>
    <n v="6"/>
    <n v="13"/>
  </r>
  <r>
    <s v="evNdFSN9"/>
    <b v="1"/>
    <s v="1479697173871"/>
    <d v="2016-11-21T02:59:34"/>
    <n v="105"/>
    <s v="resign"/>
    <x v="0"/>
    <s v="10+0"/>
    <n v="1899"/>
    <n v="1776"/>
    <n v="123"/>
    <s v="E61"/>
    <n v="4"/>
    <n v="2"/>
  </r>
  <r>
    <s v="vPNbwJZr"/>
    <b v="1"/>
    <s v="1479645169621"/>
    <d v="2016-11-20T12:32:50"/>
    <n v="57"/>
    <s v="resign"/>
    <x v="0"/>
    <s v="10+0"/>
    <n v="1899"/>
    <n v="1702"/>
    <n v="197"/>
    <s v="A08"/>
    <n v="4"/>
    <n v="12"/>
  </r>
  <r>
    <s v="bkB1n3pK"/>
    <b v="1"/>
    <s v="1503062092763"/>
    <d v="2017-08-18T13:14:53"/>
    <n v="115"/>
    <s v="draw"/>
    <x v="2"/>
    <s v="30+10"/>
    <n v="1899"/>
    <n v="2076"/>
    <n v="-177"/>
    <s v="A45"/>
    <n v="2"/>
    <n v="13"/>
  </r>
  <r>
    <s v="WKUyFUnl"/>
    <b v="1"/>
    <n v="1481670000000"/>
    <d v="2016-12-13T23:00:00"/>
    <n v="61"/>
    <s v="mate"/>
    <x v="0"/>
    <s v="10+0"/>
    <n v="1898"/>
    <n v="1017"/>
    <n v="881"/>
    <s v="B02"/>
    <n v="4"/>
    <n v="23"/>
  </r>
  <r>
    <s v="xnt8xTov"/>
    <b v="1"/>
    <n v="1445110000000"/>
    <d v="2015-10-17T19:26:40"/>
    <n v="37"/>
    <s v="resign"/>
    <x v="0"/>
    <s v="5+8"/>
    <n v="1898"/>
    <n v="1852"/>
    <n v="46"/>
    <s v="B45"/>
    <n v="9"/>
    <n v="19"/>
  </r>
  <r>
    <s v="wYLaqJg9"/>
    <b v="1"/>
    <n v="1446870000000"/>
    <d v="2015-11-07T04:20:00"/>
    <n v="99"/>
    <s v="resign"/>
    <x v="0"/>
    <s v="10+0"/>
    <n v="1898"/>
    <n v="1719"/>
    <n v="179"/>
    <s v="C02"/>
    <n v="11"/>
    <n v="4"/>
  </r>
  <r>
    <s v="fP7jQopo"/>
    <b v="1"/>
    <s v="1504160705596"/>
    <d v="2017-08-31T06:25:06"/>
    <n v="28"/>
    <s v="resign"/>
    <x v="1"/>
    <s v="10+0"/>
    <n v="1898"/>
    <n v="2055"/>
    <n v="-157"/>
    <s v="A13"/>
    <n v="6"/>
    <n v="6"/>
  </r>
  <r>
    <s v="0FFD0bi0"/>
    <b v="1"/>
    <s v="1500847978778"/>
    <d v="2017-07-23T22:12:59"/>
    <n v="113"/>
    <s v="outoftime"/>
    <x v="0"/>
    <s v="10+0"/>
    <n v="1898"/>
    <n v="1790"/>
    <n v="108"/>
    <s v="C26"/>
    <n v="4"/>
    <n v="22"/>
  </r>
  <r>
    <s v="tN8s2MaA"/>
    <b v="1"/>
    <s v="1504429403983"/>
    <d v="2017-09-03T09:03:24"/>
    <n v="60"/>
    <s v="resign"/>
    <x v="1"/>
    <s v="10+0"/>
    <n v="1898"/>
    <n v="2125"/>
    <n v="-227"/>
    <s v="A16"/>
    <n v="3"/>
    <n v="9"/>
  </r>
  <r>
    <s v="WQBWgBmT"/>
    <b v="1"/>
    <s v="1498844309316"/>
    <d v="2017-06-30T17:38:29"/>
    <n v="30"/>
    <s v="resign"/>
    <x v="1"/>
    <s v="10+0"/>
    <n v="1898"/>
    <n v="2134"/>
    <n v="-236"/>
    <s v="B00"/>
    <n v="2"/>
    <n v="17"/>
  </r>
  <r>
    <s v="lvtKjORR"/>
    <b v="1"/>
    <s v="1492606182249"/>
    <d v="2017-04-19T12:49:42"/>
    <n v="80"/>
    <s v="resign"/>
    <x v="1"/>
    <s v="10+0"/>
    <n v="1898"/>
    <n v="1926"/>
    <n v="-28"/>
    <s v="E71"/>
    <n v="9"/>
    <n v="12"/>
  </r>
  <r>
    <s v="q2ziIZyK"/>
    <b v="1"/>
    <s v="1501795630392"/>
    <d v="2017-08-03T21:27:10"/>
    <n v="103"/>
    <s v="mate"/>
    <x v="0"/>
    <s v="10+0"/>
    <n v="1898"/>
    <n v="1493"/>
    <n v="405"/>
    <s v="C50"/>
    <n v="5"/>
    <n v="21"/>
  </r>
  <r>
    <s v="7ooO85N5"/>
    <b v="1"/>
    <s v="1503840725680"/>
    <d v="2017-08-27T13:32:06"/>
    <n v="77"/>
    <s v="outoftime"/>
    <x v="0"/>
    <s v="8+0"/>
    <n v="1898"/>
    <n v="1881"/>
    <n v="17"/>
    <s v="A40"/>
    <n v="2"/>
    <n v="13"/>
  </r>
  <r>
    <s v="NZxX4AGO"/>
    <b v="0"/>
    <n v="1492270000000"/>
    <d v="2017-04-15T15:26:40"/>
    <n v="54"/>
    <s v="resign"/>
    <x v="0"/>
    <s v="15+10"/>
    <n v="1897"/>
    <n v="1744"/>
    <n v="153"/>
    <s v="B22"/>
    <n v="3"/>
    <n v="15"/>
  </r>
  <r>
    <s v="8FyZBmFA"/>
    <b v="0"/>
    <n v="1462210000000"/>
    <d v="2016-05-02T17:26:40"/>
    <n v="89"/>
    <s v="resign"/>
    <x v="0"/>
    <s v="35+3"/>
    <n v="1897"/>
    <n v="1701"/>
    <n v="196"/>
    <s v="C18"/>
    <n v="11"/>
    <n v="17"/>
  </r>
  <r>
    <s v="LP2bsZlm"/>
    <b v="1"/>
    <n v="1481420000000"/>
    <d v="2016-12-11T01:33:20"/>
    <n v="72"/>
    <s v="resign"/>
    <x v="1"/>
    <s v="10+0"/>
    <n v="1897"/>
    <n v="2183"/>
    <n v="-286"/>
    <s v="B01"/>
    <n v="4"/>
    <n v="1"/>
  </r>
  <r>
    <s v="uEA1feZz"/>
    <b v="1"/>
    <n v="1503590000000"/>
    <d v="2017-08-24T15:53:20"/>
    <n v="60"/>
    <s v="resign"/>
    <x v="1"/>
    <s v="10+0"/>
    <n v="1897"/>
    <n v="2003"/>
    <n v="-106"/>
    <s v="A04"/>
    <n v="2"/>
    <n v="15"/>
  </r>
  <r>
    <s v="WZOopFki"/>
    <b v="1"/>
    <s v="1391920893970"/>
    <d v="2014-02-09T04:41:34"/>
    <n v="73"/>
    <s v="resign"/>
    <x v="0"/>
    <s v="10+5"/>
    <n v="1897"/>
    <n v="1027"/>
    <n v="870"/>
    <s v="B17"/>
    <n v="8"/>
    <n v="4"/>
  </r>
  <r>
    <s v="5XmQAki6"/>
    <b v="1"/>
    <s v="1501033230877"/>
    <d v="2017-07-26T01:40:31"/>
    <n v="59"/>
    <s v="mate"/>
    <x v="0"/>
    <s v="10+0"/>
    <n v="1897"/>
    <n v="1303"/>
    <n v="594"/>
    <s v="B02"/>
    <n v="4"/>
    <n v="1"/>
  </r>
  <r>
    <s v="IAYsmr3U"/>
    <b v="1"/>
    <s v="1498904877733"/>
    <d v="2017-07-01T10:27:58"/>
    <n v="101"/>
    <s v="mate"/>
    <x v="0"/>
    <s v="10+0"/>
    <n v="1897"/>
    <n v="2109"/>
    <n v="-212"/>
    <s v="C02"/>
    <n v="10"/>
    <n v="10"/>
  </r>
  <r>
    <s v="cYyFW9u1"/>
    <b v="1"/>
    <s v="1487208248737"/>
    <d v="2017-02-16T01:24:09"/>
    <n v="71"/>
    <s v="resign"/>
    <x v="0"/>
    <s v="10+0"/>
    <n v="1897"/>
    <n v="1713"/>
    <n v="184"/>
    <s v="B20"/>
    <n v="3"/>
    <n v="1"/>
  </r>
  <r>
    <s v="77jQdRcn"/>
    <b v="1"/>
    <s v="1504016416612"/>
    <d v="2017-08-29T14:20:17"/>
    <n v="125"/>
    <s v="outoftime"/>
    <x v="0"/>
    <s v="8+0"/>
    <n v="1897"/>
    <n v="1793"/>
    <n v="104"/>
    <s v="D02"/>
    <n v="3"/>
    <n v="14"/>
  </r>
  <r>
    <s v="dhiV91UC"/>
    <b v="1"/>
    <s v="1503856219051"/>
    <d v="2017-08-27T17:50:19"/>
    <n v="117"/>
    <s v="outoftime"/>
    <x v="0"/>
    <s v="8+0"/>
    <n v="1897"/>
    <n v="1730"/>
    <n v="167"/>
    <s v="D02"/>
    <n v="4"/>
    <n v="17"/>
  </r>
  <r>
    <s v="Ju3yDDDT"/>
    <b v="0"/>
    <n v="1500590000000"/>
    <d v="2017-07-20T22:33:20"/>
    <n v="52"/>
    <s v="mate"/>
    <x v="1"/>
    <s v="5+5"/>
    <n v="1896"/>
    <n v="1712"/>
    <n v="184"/>
    <s v="D30"/>
    <n v="7"/>
    <n v="22"/>
  </r>
  <r>
    <s v="VjXKvmrF"/>
    <b v="0"/>
    <n v="1502760000000"/>
    <d v="2017-08-15T01:20:00"/>
    <n v="26"/>
    <s v="resign"/>
    <x v="1"/>
    <s v="10+0"/>
    <n v="1896"/>
    <n v="1959"/>
    <n v="-63"/>
    <s v="C41"/>
    <n v="8"/>
    <n v="1"/>
  </r>
  <r>
    <s v="86B2yzLA"/>
    <b v="1"/>
    <n v="1455130000000"/>
    <d v="2016-02-10T18:46:40"/>
    <n v="51"/>
    <s v="mate"/>
    <x v="0"/>
    <s v="120+0"/>
    <n v="1896"/>
    <n v="1910"/>
    <n v="-14"/>
    <s v="C00"/>
    <n v="4"/>
    <n v="18"/>
  </r>
  <r>
    <s v="sUvXThmx"/>
    <b v="1"/>
    <n v="1451130000000"/>
    <d v="2015-12-26T11:40:00"/>
    <n v="109"/>
    <s v="outoftime"/>
    <x v="0"/>
    <s v="11+0"/>
    <n v="1896"/>
    <n v="1843"/>
    <n v="53"/>
    <s v="C34"/>
    <n v="6"/>
    <n v="11"/>
  </r>
  <r>
    <s v="H3kJWvTz"/>
    <b v="1"/>
    <n v="1466630000000"/>
    <d v="2016-06-22T21:13:20"/>
    <n v="71"/>
    <s v="resign"/>
    <x v="1"/>
    <s v="180+0"/>
    <n v="1896"/>
    <n v="1644"/>
    <n v="252"/>
    <s v="C45"/>
    <n v="7"/>
    <n v="21"/>
  </r>
  <r>
    <s v="5vozMQxm"/>
    <b v="0"/>
    <s v="1395529609182"/>
    <d v="2014-03-22T23:06:49"/>
    <n v="175"/>
    <s v="mate"/>
    <x v="0"/>
    <s v="8+7"/>
    <n v="1896"/>
    <n v="1619"/>
    <n v="277"/>
    <s v="C30"/>
    <n v="4"/>
    <n v="23"/>
  </r>
  <r>
    <s v="HAphXmXl"/>
    <b v="1"/>
    <s v="1504455122026"/>
    <d v="2017-09-03T16:12:02"/>
    <n v="60"/>
    <s v="resign"/>
    <x v="1"/>
    <s v="2+10"/>
    <n v="1896"/>
    <n v="1871"/>
    <n v="25"/>
    <s v="C02"/>
    <n v="7"/>
    <n v="16"/>
  </r>
  <r>
    <s v="HPHmEvki"/>
    <b v="1"/>
    <s v="1504391463326"/>
    <d v="2017-09-02T22:31:03"/>
    <n v="50"/>
    <s v="resign"/>
    <x v="1"/>
    <s v="10+0"/>
    <n v="1896"/>
    <n v="1819"/>
    <n v="77"/>
    <s v="B00"/>
    <n v="3"/>
    <n v="22"/>
  </r>
  <r>
    <s v="1ZBxaGX9"/>
    <b v="1"/>
    <s v="1504297200916"/>
    <d v="2017-09-01T20:20:01"/>
    <n v="99"/>
    <s v="resign"/>
    <x v="0"/>
    <s v="10+0"/>
    <n v="1896"/>
    <n v="1842"/>
    <n v="54"/>
    <s v="D00"/>
    <n v="3"/>
    <n v="20"/>
  </r>
  <r>
    <s v="dCr3bTla"/>
    <b v="1"/>
    <s v="1504379239595"/>
    <d v="2017-09-02T19:07:20"/>
    <n v="84"/>
    <s v="outoftime"/>
    <x v="1"/>
    <s v="15+10"/>
    <n v="1896"/>
    <n v="1992"/>
    <n v="-96"/>
    <s v="D30"/>
    <n v="7"/>
    <n v="19"/>
  </r>
  <r>
    <s v="0dm3RaQv"/>
    <b v="1"/>
    <n v="1503120000000"/>
    <d v="2017-08-19T05:20:00"/>
    <n v="105"/>
    <s v="outoftime"/>
    <x v="0"/>
    <s v="10+0"/>
    <n v="1895"/>
    <n v="1859"/>
    <n v="36"/>
    <s v="B50"/>
    <n v="4"/>
    <n v="5"/>
  </r>
  <r>
    <s v="k9zI0R0u"/>
    <b v="1"/>
    <n v="1497430000000"/>
    <d v="2017-06-14T08:46:40"/>
    <n v="32"/>
    <s v="mate"/>
    <x v="1"/>
    <s v="10+0"/>
    <n v="1895"/>
    <n v="1797"/>
    <n v="98"/>
    <s v="C42"/>
    <n v="5"/>
    <n v="8"/>
  </r>
  <r>
    <s v="hRpghvXz"/>
    <b v="1"/>
    <n v="1497350000000"/>
    <d v="2017-06-13T10:33:20"/>
    <n v="154"/>
    <s v="outoftime"/>
    <x v="1"/>
    <s v="10+0"/>
    <n v="1895"/>
    <n v="1977"/>
    <n v="-82"/>
    <s v="B32"/>
    <n v="10"/>
    <n v="10"/>
  </r>
  <r>
    <s v="89g8N1t6"/>
    <b v="1"/>
    <n v="1489220000000"/>
    <d v="2017-03-11T08:13:20"/>
    <n v="54"/>
    <s v="resign"/>
    <x v="1"/>
    <s v="15+10"/>
    <n v="1895"/>
    <n v="1813"/>
    <n v="82"/>
    <s v="C74"/>
    <n v="9"/>
    <n v="8"/>
  </r>
  <r>
    <s v="3lKkdMnw"/>
    <b v="1"/>
    <n v="1471460000000"/>
    <d v="2016-08-17T18:53:20"/>
    <n v="14"/>
    <s v="resign"/>
    <x v="0"/>
    <s v="5+8"/>
    <n v="1895"/>
    <n v="1750"/>
    <n v="145"/>
    <s v="C65"/>
    <n v="7"/>
    <n v="18"/>
  </r>
  <r>
    <s v="tOFtHZPS"/>
    <b v="1"/>
    <n v="1503930000000"/>
    <d v="2017-08-28T14:20:00"/>
    <n v="72"/>
    <s v="resign"/>
    <x v="1"/>
    <s v="8+0"/>
    <n v="1895"/>
    <n v="1919"/>
    <n v="-24"/>
    <s v="B30"/>
    <n v="4"/>
    <n v="14"/>
  </r>
  <r>
    <s v="edb8KHT9"/>
    <b v="1"/>
    <n v="1474090000000"/>
    <d v="2016-09-17T05:26:40"/>
    <n v="119"/>
    <s v="outoftime"/>
    <x v="0"/>
    <s v="10+0"/>
    <n v="1895"/>
    <n v="2028"/>
    <n v="-133"/>
    <s v="C25"/>
    <n v="4"/>
    <n v="5"/>
  </r>
  <r>
    <s v="Fi3BSURz"/>
    <b v="1"/>
    <n v="1438690000000"/>
    <d v="2015-08-04T12:06:40"/>
    <n v="40"/>
    <s v="outoftime"/>
    <x v="1"/>
    <s v="14+12"/>
    <n v="1895"/>
    <n v="1953"/>
    <n v="-58"/>
    <s v="C69"/>
    <n v="10"/>
    <n v="12"/>
  </r>
  <r>
    <s v="WthQtCro"/>
    <b v="0"/>
    <n v="1425120000000"/>
    <d v="2015-02-28T10:40:00"/>
    <n v="58"/>
    <s v="resign"/>
    <x v="1"/>
    <s v="15+0"/>
    <n v="1895"/>
    <n v="1831"/>
    <n v="64"/>
    <s v="B30"/>
    <n v="5"/>
    <n v="10"/>
  </r>
  <r>
    <s v="YoaDvXKo"/>
    <b v="0"/>
    <n v="1425070000000"/>
    <d v="2015-02-27T20:46:40"/>
    <n v="69"/>
    <s v="resign"/>
    <x v="0"/>
    <s v="15+0"/>
    <n v="1895"/>
    <n v="1636"/>
    <n v="259"/>
    <s v="B30"/>
    <n v="5"/>
    <n v="20"/>
  </r>
  <r>
    <s v="5oqhjRu4"/>
    <b v="0"/>
    <n v="1425060000000"/>
    <d v="2015-02-27T18:00:00"/>
    <n v="87"/>
    <s v="draw"/>
    <x v="2"/>
    <s v="15+0"/>
    <n v="1895"/>
    <n v="1893"/>
    <n v="2"/>
    <s v="B30"/>
    <n v="5"/>
    <n v="18"/>
  </r>
  <r>
    <s v="TAbkuzDm"/>
    <b v="0"/>
    <n v="1424600000000"/>
    <d v="2015-02-22T10:13:20"/>
    <n v="62"/>
    <s v="resign"/>
    <x v="1"/>
    <s v="15+0"/>
    <n v="1895"/>
    <n v="1774"/>
    <n v="121"/>
    <s v="B12"/>
    <n v="7"/>
    <n v="10"/>
  </r>
  <r>
    <s v="g39jlzRS"/>
    <b v="1"/>
    <s v="1487682896180"/>
    <d v="2017-02-21T13:14:56"/>
    <n v="33"/>
    <s v="resign"/>
    <x v="0"/>
    <s v="10+0"/>
    <n v="1895"/>
    <n v="1760"/>
    <n v="135"/>
    <s v="A05"/>
    <n v="4"/>
    <n v="13"/>
  </r>
  <r>
    <s v="B6hZBPh6"/>
    <b v="1"/>
    <s v="1504465151550"/>
    <d v="2017-09-03T18:59:12"/>
    <n v="61"/>
    <s v="outoftime"/>
    <x v="0"/>
    <s v="9+0"/>
    <n v="1895"/>
    <n v="1858"/>
    <n v="37"/>
    <s v="B21"/>
    <n v="3"/>
    <n v="18"/>
  </r>
  <r>
    <s v="mNlhfe1A"/>
    <b v="1"/>
    <s v="1503503581923"/>
    <d v="2017-08-23T15:53:02"/>
    <n v="17"/>
    <s v="resign"/>
    <x v="0"/>
    <s v="9+5"/>
    <n v="1895"/>
    <n v="1507"/>
    <n v="388"/>
    <s v="E61"/>
    <n v="6"/>
    <n v="15"/>
  </r>
  <r>
    <s v="9h90OPOe"/>
    <b v="1"/>
    <s v="1501311603847"/>
    <d v="2017-07-29T07:00:04"/>
    <n v="51"/>
    <s v="mate"/>
    <x v="0"/>
    <s v="10+0"/>
    <n v="1895"/>
    <n v="1895"/>
    <n v="0"/>
    <s v="B78"/>
    <n v="19"/>
    <n v="7"/>
  </r>
  <r>
    <s v="vqJIJEo2"/>
    <b v="1"/>
    <s v="1504103061982"/>
    <d v="2017-08-30T14:24:22"/>
    <n v="31"/>
    <s v="resign"/>
    <x v="0"/>
    <s v="10+0"/>
    <n v="1895"/>
    <n v="1825"/>
    <n v="70"/>
    <s v="C37"/>
    <n v="9"/>
    <n v="14"/>
  </r>
  <r>
    <s v="sUcD2DEG"/>
    <b v="1"/>
    <s v="1503590535098"/>
    <d v="2017-08-24T16:02:15"/>
    <n v="37"/>
    <s v="resign"/>
    <x v="0"/>
    <s v="10+0"/>
    <n v="1895"/>
    <n v="1801"/>
    <n v="94"/>
    <s v="C07"/>
    <n v="6"/>
    <n v="16"/>
  </r>
  <r>
    <s v="qIR8DFZk"/>
    <b v="1"/>
    <s v="1503929208667"/>
    <d v="2017-08-28T14:06:49"/>
    <n v="45"/>
    <s v="resign"/>
    <x v="0"/>
    <s v="8+0"/>
    <n v="1895"/>
    <n v="1798"/>
    <n v="97"/>
    <s v="D02"/>
    <n v="3"/>
    <n v="14"/>
  </r>
  <r>
    <s v="9QOq8kHI"/>
    <b v="1"/>
    <s v="1503848523432"/>
    <d v="2017-08-27T15:42:03"/>
    <n v="81"/>
    <s v="resign"/>
    <x v="0"/>
    <s v="8+0"/>
    <n v="1895"/>
    <n v="1899"/>
    <n v="-4"/>
    <s v="D02"/>
    <n v="3"/>
    <n v="15"/>
  </r>
  <r>
    <s v="mzWzFRLc"/>
    <b v="1"/>
    <n v="1499910000000"/>
    <d v="2017-07-13T01:40:00"/>
    <n v="5"/>
    <s v="mate"/>
    <x v="0"/>
    <s v="10+0"/>
    <n v="1894"/>
    <n v="1539"/>
    <n v="355"/>
    <s v="A00"/>
    <n v="1"/>
    <n v="1"/>
  </r>
  <r>
    <s v="KA0F7d5x"/>
    <b v="1"/>
    <n v="1497270000000"/>
    <d v="2017-06-12T12:20:00"/>
    <n v="89"/>
    <s v="resign"/>
    <x v="0"/>
    <s v="10+0"/>
    <n v="1894"/>
    <n v="1506"/>
    <n v="388"/>
    <s v="C41"/>
    <n v="5"/>
    <n v="12"/>
  </r>
  <r>
    <s v="DOWS38pc"/>
    <b v="1"/>
    <n v="1502740000000"/>
    <d v="2017-08-14T19:46:40"/>
    <n v="67"/>
    <s v="resign"/>
    <x v="0"/>
    <s v="15+14"/>
    <n v="1894"/>
    <n v="1775"/>
    <n v="119"/>
    <s v="A85"/>
    <n v="5"/>
    <n v="19"/>
  </r>
  <r>
    <s v="vf4OkzfY"/>
    <b v="1"/>
    <n v="1495470000000"/>
    <d v="2017-05-22T16:20:00"/>
    <n v="46"/>
    <s v="resign"/>
    <x v="1"/>
    <s v="10+0"/>
    <n v="1894"/>
    <n v="2133"/>
    <n v="-239"/>
    <s v="C02"/>
    <n v="9"/>
    <n v="16"/>
  </r>
  <r>
    <s v="5liQdaIN"/>
    <b v="1"/>
    <n v="1465150000000"/>
    <d v="2016-06-05T18:06:40"/>
    <n v="43"/>
    <s v="resign"/>
    <x v="0"/>
    <s v="15+8"/>
    <n v="1894"/>
    <n v="1961"/>
    <n v="-67"/>
    <s v="A30"/>
    <n v="2"/>
    <n v="18"/>
  </r>
  <r>
    <s v="xDfIeaFd"/>
    <b v="1"/>
    <n v="1502550000000"/>
    <d v="2017-08-12T15:00:00"/>
    <n v="39"/>
    <s v="resign"/>
    <x v="1"/>
    <s v="6+3"/>
    <n v="1894"/>
    <n v="1938"/>
    <n v="-44"/>
    <s v="B00"/>
    <n v="5"/>
    <n v="15"/>
  </r>
  <r>
    <s v="jz6pSENJ"/>
    <b v="1"/>
    <n v="1460060000000"/>
    <d v="2016-04-07T20:13:20"/>
    <n v="35"/>
    <s v="resign"/>
    <x v="0"/>
    <s v="10+0"/>
    <n v="1894"/>
    <n v="1865"/>
    <n v="29"/>
    <s v="C00"/>
    <n v="3"/>
    <n v="20"/>
  </r>
  <r>
    <s v="Ah7Y48F0"/>
    <b v="1"/>
    <s v="1504430609629"/>
    <d v="2017-09-03T09:23:30"/>
    <n v="149"/>
    <s v="mate"/>
    <x v="0"/>
    <s v="10+0"/>
    <n v="1894"/>
    <n v="1717"/>
    <n v="177"/>
    <s v="B23"/>
    <n v="3"/>
    <n v="9"/>
  </r>
  <r>
    <s v="mzWzFRLc"/>
    <b v="1"/>
    <s v="1499905261868"/>
    <d v="2017-07-13T00:21:02"/>
    <n v="5"/>
    <s v="mate"/>
    <x v="0"/>
    <s v="10+0"/>
    <n v="1894"/>
    <n v="1539"/>
    <n v="355"/>
    <s v="A00"/>
    <n v="1"/>
    <n v="0"/>
  </r>
  <r>
    <s v="xKYwtyN6"/>
    <b v="0"/>
    <s v="1489361841486"/>
    <d v="2017-03-12T23:37:21"/>
    <n v="29"/>
    <s v="resign"/>
    <x v="0"/>
    <s v="15+15"/>
    <n v="1894"/>
    <n v="1621"/>
    <n v="273"/>
    <s v="A44"/>
    <n v="4"/>
    <n v="23"/>
  </r>
  <r>
    <s v="SC4cQbKO"/>
    <b v="0"/>
    <s v="1489359856430"/>
    <d v="2017-03-12T23:04:16"/>
    <n v="14"/>
    <s v="resign"/>
    <x v="0"/>
    <s v="15+15"/>
    <n v="1894"/>
    <n v="1621"/>
    <n v="273"/>
    <s v="D94"/>
    <n v="9"/>
    <n v="23"/>
  </r>
  <r>
    <s v="bKjZ6G9d"/>
    <b v="0"/>
    <s v="1489359537449"/>
    <d v="2017-03-12T22:58:57"/>
    <n v="14"/>
    <s v="resign"/>
    <x v="0"/>
    <s v="15+15"/>
    <n v="1894"/>
    <n v="1621"/>
    <n v="273"/>
    <s v="B21"/>
    <n v="12"/>
    <n v="22"/>
  </r>
  <r>
    <s v="mzWzFRLc"/>
    <b v="1"/>
    <s v="1499905261868"/>
    <d v="2017-07-13T00:21:02"/>
    <n v="5"/>
    <s v="mate"/>
    <x v="0"/>
    <s v="10+0"/>
    <n v="1894"/>
    <n v="1539"/>
    <n v="355"/>
    <s v="A00"/>
    <n v="1"/>
    <n v="0"/>
  </r>
  <r>
    <s v="lgGIFh4f"/>
    <b v="1"/>
    <s v="1504466352174"/>
    <d v="2017-09-03T19:19:12"/>
    <n v="39"/>
    <s v="draw"/>
    <x v="2"/>
    <s v="10+0"/>
    <n v="1894"/>
    <n v="1781"/>
    <n v="113"/>
    <s v="C78"/>
    <n v="10"/>
    <n v="19"/>
  </r>
  <r>
    <s v="TtjJoF4c"/>
    <b v="1"/>
    <s v="1481225602505"/>
    <d v="2016-12-08T19:33:23"/>
    <n v="39"/>
    <s v="resign"/>
    <x v="0"/>
    <s v="10+0"/>
    <n v="1894"/>
    <n v="1820"/>
    <n v="74"/>
    <s v="B07"/>
    <n v="2"/>
    <n v="19"/>
  </r>
  <r>
    <s v="39MQzlta"/>
    <b v="1"/>
    <s v="1479649218644"/>
    <d v="2016-11-20T13:40:19"/>
    <n v="171"/>
    <s v="outoftime"/>
    <x v="0"/>
    <s v="10+0"/>
    <n v="1894"/>
    <n v="1946"/>
    <n v="-52"/>
    <s v="D15"/>
    <n v="8"/>
    <n v="13"/>
  </r>
  <r>
    <s v="7NWORHxc"/>
    <b v="1"/>
    <s v="1504201612907"/>
    <d v="2017-08-31T17:46:53"/>
    <n v="79"/>
    <s v="outoftime"/>
    <x v="0"/>
    <s v="8+0"/>
    <n v="1894"/>
    <n v="1862"/>
    <n v="32"/>
    <s v="A40"/>
    <n v="2"/>
    <n v="17"/>
  </r>
  <r>
    <s v="EC67dmCN"/>
    <b v="1"/>
    <n v="1497370000000"/>
    <d v="2017-06-13T16:06:40"/>
    <n v="23"/>
    <s v="resign"/>
    <x v="0"/>
    <s v="10+0"/>
    <n v="1893"/>
    <n v="1624"/>
    <n v="269"/>
    <s v="C61"/>
    <n v="6"/>
    <n v="16"/>
  </r>
  <r>
    <s v="bUweBXo3"/>
    <b v="1"/>
    <n v="1503970000000"/>
    <d v="2017-08-29T01:26:40"/>
    <n v="72"/>
    <s v="draw"/>
    <x v="2"/>
    <s v="10+0"/>
    <n v="1893"/>
    <n v="1700"/>
    <n v="193"/>
    <s v="D12"/>
    <n v="8"/>
    <n v="1"/>
  </r>
  <r>
    <s v="6R2v67bn"/>
    <b v="1"/>
    <n v="1499600000000"/>
    <d v="2017-07-09T11:33:20"/>
    <n v="60"/>
    <s v="resign"/>
    <x v="1"/>
    <s v="10+0"/>
    <n v="1893"/>
    <n v="1830"/>
    <n v="63"/>
    <s v="A40"/>
    <n v="2"/>
    <n v="11"/>
  </r>
  <r>
    <s v="LRuPGSew"/>
    <b v="1"/>
    <s v="1504336925821"/>
    <d v="2017-09-02T07:22:06"/>
    <n v="31"/>
    <s v="resign"/>
    <x v="0"/>
    <s v="10+0"/>
    <n v="1893"/>
    <n v="1899"/>
    <n v="-6"/>
    <s v="B02"/>
    <n v="5"/>
    <n v="7"/>
  </r>
  <r>
    <s v="IqPJlxkI"/>
    <b v="1"/>
    <s v="1504476209425"/>
    <d v="2017-09-03T22:03:29"/>
    <n v="89"/>
    <s v="mate"/>
    <x v="0"/>
    <s v="10+0"/>
    <n v="1893"/>
    <n v="1649"/>
    <n v="244"/>
    <s v="D11"/>
    <n v="5"/>
    <n v="22"/>
  </r>
  <r>
    <s v="R1K9ltRP"/>
    <b v="1"/>
    <s v="1504406941543"/>
    <d v="2017-09-03T02:49:02"/>
    <n v="87"/>
    <s v="resign"/>
    <x v="0"/>
    <s v="10+0"/>
    <n v="1893"/>
    <n v="1768"/>
    <n v="125"/>
    <s v="C00"/>
    <n v="3"/>
    <n v="2"/>
  </r>
  <r>
    <s v="UkjiRDM7"/>
    <b v="1"/>
    <s v="1480881601738"/>
    <d v="2016-12-04T20:00:02"/>
    <n v="75"/>
    <s v="resign"/>
    <x v="0"/>
    <s v="10+0"/>
    <n v="1893"/>
    <n v="1897"/>
    <n v="-4"/>
    <s v="A42"/>
    <n v="8"/>
    <n v="20"/>
  </r>
  <r>
    <s v="q13PSZxY"/>
    <b v="1"/>
    <s v="1502822871483"/>
    <d v="2017-08-15T18:47:51"/>
    <n v="20"/>
    <s v="resign"/>
    <x v="1"/>
    <s v="10+0"/>
    <n v="1893"/>
    <n v="1813"/>
    <n v="80"/>
    <s v="D00"/>
    <n v="5"/>
    <n v="18"/>
  </r>
  <r>
    <s v="S4OSu3uS"/>
    <b v="1"/>
    <s v="1504257602116"/>
    <d v="2017-09-01T09:20:02"/>
    <n v="107"/>
    <s v="resign"/>
    <x v="1"/>
    <s v="10+0"/>
    <n v="1893"/>
    <n v="1902"/>
    <n v="-9"/>
    <s v="A15"/>
    <n v="2"/>
    <n v="9"/>
  </r>
  <r>
    <s v="3uFwr7Gw"/>
    <b v="1"/>
    <n v="1504200000000"/>
    <d v="2017-08-31T17:20:00"/>
    <n v="48"/>
    <s v="mate"/>
    <x v="1"/>
    <s v="10+0"/>
    <n v="1892"/>
    <n v="2018"/>
    <n v="-126"/>
    <s v="B95"/>
    <n v="12"/>
    <n v="17"/>
  </r>
  <r>
    <s v="HRPi7TrQ"/>
    <b v="1"/>
    <n v="1503250000000"/>
    <d v="2017-08-20T17:26:40"/>
    <n v="56"/>
    <s v="resign"/>
    <x v="1"/>
    <s v="5+6"/>
    <n v="1892"/>
    <n v="1825"/>
    <n v="67"/>
    <s v="A42"/>
    <n v="5"/>
    <n v="17"/>
  </r>
  <r>
    <s v="4gWJqKH8"/>
    <b v="1"/>
    <n v="1424900000000"/>
    <d v="2015-02-25T21:33:20"/>
    <n v="77"/>
    <s v="resign"/>
    <x v="0"/>
    <s v="15+0"/>
    <n v="1892"/>
    <n v="1831"/>
    <n v="61"/>
    <s v="C41"/>
    <n v="7"/>
    <n v="21"/>
  </r>
  <r>
    <s v="wAC4TkSq"/>
    <b v="1"/>
    <s v="1502421401956"/>
    <d v="2017-08-11T03:16:42"/>
    <n v="44"/>
    <s v="resign"/>
    <x v="1"/>
    <s v="15+0"/>
    <n v="1892"/>
    <n v="2344"/>
    <n v="-452"/>
    <s v="C00"/>
    <n v="4"/>
    <n v="3"/>
  </r>
  <r>
    <s v="8DK8Sxko"/>
    <b v="1"/>
    <s v="1403726209155"/>
    <d v="2014-06-25T19:56:49"/>
    <n v="51"/>
    <s v="mate"/>
    <x v="0"/>
    <s v="5+6"/>
    <n v="1892"/>
    <n v="1322"/>
    <n v="570"/>
    <s v="D11"/>
    <n v="6"/>
    <n v="19"/>
  </r>
  <r>
    <s v="bb1svOss"/>
    <b v="1"/>
    <s v="1504325609615"/>
    <d v="2017-09-02T04:13:30"/>
    <n v="68"/>
    <s v="resign"/>
    <x v="1"/>
    <s v="15+15"/>
    <n v="1892"/>
    <n v="1761"/>
    <n v="131"/>
    <s v="D03"/>
    <n v="5"/>
    <n v="4"/>
  </r>
  <r>
    <s v="1vcpI1Zt"/>
    <b v="1"/>
    <s v="1504099074907"/>
    <d v="2017-08-30T13:17:55"/>
    <n v="62"/>
    <s v="resign"/>
    <x v="1"/>
    <s v="10+0"/>
    <n v="1892"/>
    <n v="1809"/>
    <n v="83"/>
    <s v="B12"/>
    <n v="7"/>
    <n v="13"/>
  </r>
  <r>
    <s v="LZZNnsIT"/>
    <b v="1"/>
    <s v="1501314392976"/>
    <d v="2017-07-29T07:46:33"/>
    <n v="96"/>
    <s v="outoftime"/>
    <x v="1"/>
    <s v="10+0"/>
    <n v="1892"/>
    <n v="1846"/>
    <n v="46"/>
    <s v="B35"/>
    <n v="13"/>
    <n v="7"/>
  </r>
  <r>
    <s v="7Xgc8v5j"/>
    <b v="1"/>
    <s v="1503675195278"/>
    <d v="2017-08-25T15:33:15"/>
    <n v="57"/>
    <s v="mate"/>
    <x v="0"/>
    <s v="10+0"/>
    <n v="1892"/>
    <n v="1945"/>
    <n v="-53"/>
    <s v="B07"/>
    <n v="3"/>
    <n v="15"/>
  </r>
  <r>
    <s v="PqhKCSC5"/>
    <b v="1"/>
    <s v="1502377395234"/>
    <d v="2017-08-10T15:03:15"/>
    <n v="86"/>
    <s v="outoftime"/>
    <x v="1"/>
    <s v="10+0"/>
    <n v="1892"/>
    <n v="1782"/>
    <n v="110"/>
    <s v="B20"/>
    <n v="3"/>
    <n v="15"/>
  </r>
  <r>
    <s v="jV7SffI6"/>
    <b v="1"/>
    <s v="1504465838034"/>
    <d v="2017-09-03T19:10:38"/>
    <n v="43"/>
    <s v="resign"/>
    <x v="0"/>
    <s v="10+0"/>
    <n v="1892"/>
    <n v="1470"/>
    <n v="422"/>
    <s v="C66"/>
    <n v="8"/>
    <n v="19"/>
  </r>
  <r>
    <s v="dHUWaAck"/>
    <b v="1"/>
    <s v="1472061066543"/>
    <d v="2016-08-24T17:51:07"/>
    <n v="131"/>
    <s v="mate"/>
    <x v="0"/>
    <s v="10+0"/>
    <n v="1892"/>
    <n v="1475"/>
    <n v="417"/>
    <s v="C50"/>
    <n v="8"/>
    <n v="17"/>
  </r>
  <r>
    <s v="H7VJQtH3"/>
    <b v="1"/>
    <s v="1504446192536"/>
    <d v="2017-09-03T13:43:13"/>
    <n v="92"/>
    <s v="mate"/>
    <x v="1"/>
    <s v="8+0"/>
    <n v="1892"/>
    <n v="1770"/>
    <n v="122"/>
    <s v="A40"/>
    <n v="2"/>
    <n v="13"/>
  </r>
  <r>
    <s v="DEXiRPZK"/>
    <b v="1"/>
    <s v="1504164964677"/>
    <d v="2017-08-31T07:36:05"/>
    <n v="131"/>
    <s v="outoftime"/>
    <x v="0"/>
    <s v="8+0"/>
    <n v="1892"/>
    <n v="1861"/>
    <n v="31"/>
    <s v="A40"/>
    <n v="2"/>
    <n v="7"/>
  </r>
  <r>
    <s v="KVgN96ck"/>
    <b v="1"/>
    <n v="1501670000000"/>
    <d v="2017-08-02T10:33:20"/>
    <n v="44"/>
    <s v="resign"/>
    <x v="1"/>
    <s v="8+0"/>
    <n v="1891"/>
    <n v="1845"/>
    <n v="46"/>
    <s v="B01"/>
    <n v="6"/>
    <n v="10"/>
  </r>
  <r>
    <s v="NbllyuAy"/>
    <b v="1"/>
    <n v="1497280000000"/>
    <d v="2017-06-12T15:06:40"/>
    <n v="129"/>
    <s v="resign"/>
    <x v="1"/>
    <s v="45+15"/>
    <n v="1891"/>
    <n v="1814"/>
    <n v="77"/>
    <s v="C88"/>
    <n v="13"/>
    <n v="15"/>
  </r>
  <r>
    <s v="sKIvK1wg"/>
    <b v="1"/>
    <n v="1504140000000"/>
    <d v="2017-08-31T00:40:00"/>
    <n v="60"/>
    <s v="mate"/>
    <x v="1"/>
    <s v="10+0"/>
    <n v="1891"/>
    <n v="1805"/>
    <n v="86"/>
    <s v="C02"/>
    <n v="8"/>
    <n v="0"/>
  </r>
  <r>
    <s v="O3AqNKCm"/>
    <b v="1"/>
    <n v="1489860000000"/>
    <d v="2017-03-18T18:00:00"/>
    <n v="50"/>
    <s v="resign"/>
    <x v="1"/>
    <s v="10+0"/>
    <n v="1891"/>
    <n v="1793"/>
    <n v="98"/>
    <s v="B01"/>
    <n v="4"/>
    <n v="18"/>
  </r>
  <r>
    <s v="xBByN3eB"/>
    <b v="0"/>
    <n v="1504300000000"/>
    <d v="2017-09-01T21:06:40"/>
    <n v="56"/>
    <s v="draw"/>
    <x v="2"/>
    <s v="15+0"/>
    <n v="1891"/>
    <n v="1854"/>
    <n v="37"/>
    <s v="C31"/>
    <n v="5"/>
    <n v="21"/>
  </r>
  <r>
    <s v="dUT9FWm3"/>
    <b v="1"/>
    <n v="1441140000000"/>
    <d v="2015-09-01T20:40:00"/>
    <n v="26"/>
    <s v="resign"/>
    <x v="1"/>
    <s v="90+5"/>
    <n v="1891"/>
    <n v="1500"/>
    <n v="391"/>
    <s v="B50"/>
    <n v="4"/>
    <n v="20"/>
  </r>
  <r>
    <s v="DwCvxi11"/>
    <b v="1"/>
    <n v="1503930000000"/>
    <d v="2017-08-28T14:20:00"/>
    <n v="98"/>
    <s v="resign"/>
    <x v="1"/>
    <s v="15+2"/>
    <n v="1891"/>
    <n v="1912"/>
    <n v="-21"/>
    <s v="B30"/>
    <n v="4"/>
    <n v="14"/>
  </r>
  <r>
    <s v="ggb2V0o4"/>
    <b v="1"/>
    <s v="1504468807588"/>
    <d v="2017-09-03T20:00:08"/>
    <n v="91"/>
    <s v="resign"/>
    <x v="0"/>
    <s v="6+5"/>
    <n v="1891"/>
    <n v="1904"/>
    <n v="-13"/>
    <s v="C00"/>
    <n v="3"/>
    <n v="20"/>
  </r>
  <r>
    <s v="KVgN96ck"/>
    <b v="1"/>
    <s v="1501672399374"/>
    <d v="2017-08-02T11:13:19"/>
    <n v="44"/>
    <s v="resign"/>
    <x v="1"/>
    <s v="8+0"/>
    <n v="1891"/>
    <n v="1845"/>
    <n v="46"/>
    <s v="B01"/>
    <n v="6"/>
    <n v="11"/>
  </r>
  <r>
    <s v="cgviKNh8"/>
    <b v="1"/>
    <s v="1503364636917"/>
    <d v="2017-08-22T01:17:17"/>
    <n v="101"/>
    <s v="outoftime"/>
    <x v="0"/>
    <s v="10+0"/>
    <n v="1891"/>
    <n v="1702"/>
    <n v="189"/>
    <s v="B21"/>
    <n v="3"/>
    <n v="1"/>
  </r>
  <r>
    <s v="c3BlK1pu"/>
    <b v="1"/>
    <s v="1504383403999"/>
    <d v="2017-09-02T20:16:44"/>
    <n v="37"/>
    <s v="mate"/>
    <x v="0"/>
    <s v="10+0"/>
    <n v="1891"/>
    <n v="1977"/>
    <n v="-86"/>
    <s v="B28"/>
    <n v="8"/>
    <n v="20"/>
  </r>
  <r>
    <s v="KnkPcCyI"/>
    <b v="1"/>
    <s v="1464914327052"/>
    <d v="2016-06-03T00:38:47"/>
    <n v="89"/>
    <s v="mate"/>
    <x v="0"/>
    <s v="9+8"/>
    <n v="1891"/>
    <n v="1832"/>
    <n v="59"/>
    <s v="C55"/>
    <n v="6"/>
    <n v="0"/>
  </r>
  <r>
    <s v="Hp5D7fHr"/>
    <b v="1"/>
    <s v="1464709349076"/>
    <d v="2016-05-31T15:42:29"/>
    <n v="82"/>
    <s v="mate"/>
    <x v="1"/>
    <s v="9+8"/>
    <n v="1891"/>
    <n v="1910"/>
    <n v="-19"/>
    <s v="C54"/>
    <n v="13"/>
    <n v="15"/>
  </r>
  <r>
    <s v="Qv9WBOoF"/>
    <b v="1"/>
    <s v="1485099431466"/>
    <d v="2017-01-22T15:37:11"/>
    <n v="129"/>
    <s v="resign"/>
    <x v="0"/>
    <s v="5+5"/>
    <n v="1891"/>
    <n v="1607"/>
    <n v="284"/>
    <s v="D50"/>
    <n v="7"/>
    <n v="15"/>
  </r>
  <r>
    <s v="cS9Ha5IZ"/>
    <b v="1"/>
    <s v="1504026920036"/>
    <d v="2017-08-29T17:15:20"/>
    <n v="59"/>
    <s v="mate"/>
    <x v="0"/>
    <s v="8+0"/>
    <n v="1891"/>
    <n v="1713"/>
    <n v="178"/>
    <s v="D02"/>
    <n v="3"/>
    <n v="17"/>
  </r>
  <r>
    <s v="RL7HEfVX"/>
    <b v="1"/>
    <s v="1504186602726"/>
    <d v="2017-08-31T13:36:43"/>
    <n v="138"/>
    <s v="resign"/>
    <x v="1"/>
    <s v="10+0"/>
    <n v="1891"/>
    <n v="1974"/>
    <n v="-83"/>
    <s v="B40"/>
    <n v="4"/>
    <n v="13"/>
  </r>
  <r>
    <s v="nbrEnrsW"/>
    <b v="1"/>
    <s v="1502740266525"/>
    <d v="2017-08-14T19:51:07"/>
    <n v="91"/>
    <s v="mate"/>
    <x v="0"/>
    <s v="10+0"/>
    <n v="1891"/>
    <n v="2006"/>
    <n v="-115"/>
    <s v="D00"/>
    <n v="5"/>
    <n v="19"/>
  </r>
  <r>
    <s v="MlA3y0nH"/>
    <b v="1"/>
    <s v="1503432322055"/>
    <d v="2017-08-22T20:05:22"/>
    <n v="105"/>
    <s v="resign"/>
    <x v="0"/>
    <s v="30+30"/>
    <n v="1891"/>
    <n v="2106"/>
    <n v="-215"/>
    <s v="A01"/>
    <n v="3"/>
    <n v="20"/>
  </r>
  <r>
    <s v="kNKj3koe"/>
    <b v="1"/>
    <n v="1503590000000"/>
    <d v="2017-08-24T15:53:20"/>
    <n v="132"/>
    <s v="mate"/>
    <x v="1"/>
    <s v="10+0"/>
    <n v="1890"/>
    <n v="2139"/>
    <n v="-249"/>
    <s v="C30"/>
    <n v="4"/>
    <n v="15"/>
  </r>
  <r>
    <s v="kn98dXeN"/>
    <b v="1"/>
    <n v="1497250000000"/>
    <d v="2017-06-12T06:46:40"/>
    <n v="73"/>
    <s v="resign"/>
    <x v="0"/>
    <s v="10+0"/>
    <n v="1890"/>
    <n v="1617"/>
    <n v="273"/>
    <s v="C66"/>
    <n v="8"/>
    <n v="6"/>
  </r>
  <r>
    <s v="PG7Cf6TK"/>
    <b v="1"/>
    <n v="1487710000000"/>
    <d v="2017-02-21T20:46:40"/>
    <n v="66"/>
    <s v="resign"/>
    <x v="1"/>
    <s v="15+10"/>
    <n v="1890"/>
    <n v="1853"/>
    <n v="37"/>
    <s v="C62"/>
    <n v="6"/>
    <n v="20"/>
  </r>
  <r>
    <s v="hlaHqpBs"/>
    <b v="1"/>
    <n v="1486410000000"/>
    <d v="2017-02-06T19:40:00"/>
    <n v="63"/>
    <s v="resign"/>
    <x v="0"/>
    <s v="15+0"/>
    <n v="1890"/>
    <n v="1639"/>
    <n v="251"/>
    <s v="B08"/>
    <n v="9"/>
    <n v="19"/>
  </r>
  <r>
    <s v="r3uqvH3q"/>
    <b v="1"/>
    <s v="1487683980305"/>
    <d v="2017-02-21T13:33:00"/>
    <n v="59"/>
    <s v="resign"/>
    <x v="0"/>
    <s v="10+0"/>
    <n v="1890"/>
    <n v="1959"/>
    <n v="-69"/>
    <s v="A04"/>
    <n v="2"/>
    <n v="13"/>
  </r>
  <r>
    <s v="epjI81bW"/>
    <b v="1"/>
    <s v="1487679393296"/>
    <d v="2017-02-21T12:16:33"/>
    <n v="69"/>
    <s v="resign"/>
    <x v="0"/>
    <s v="10+0"/>
    <n v="1890"/>
    <n v="1846"/>
    <n v="44"/>
    <s v="D02"/>
    <n v="4"/>
    <n v="12"/>
  </r>
  <r>
    <s v="009mKOEz"/>
    <b v="1"/>
    <s v="1503502070824"/>
    <d v="2017-08-23T15:27:51"/>
    <n v="36"/>
    <s v="resign"/>
    <x v="1"/>
    <s v="8+0"/>
    <n v="1890"/>
    <n v="1838"/>
    <n v="52"/>
    <s v="D30"/>
    <n v="4"/>
    <n v="15"/>
  </r>
  <r>
    <s v="kNKj3koe"/>
    <b v="1"/>
    <s v="1503591083929"/>
    <d v="2017-08-24T16:11:24"/>
    <n v="132"/>
    <s v="mate"/>
    <x v="1"/>
    <s v="10+0"/>
    <n v="1890"/>
    <n v="2139"/>
    <n v="-249"/>
    <s v="C30"/>
    <n v="4"/>
    <n v="16"/>
  </r>
  <r>
    <s v="o6ht4hXV"/>
    <b v="1"/>
    <s v="1501878186118"/>
    <d v="2017-08-04T20:23:06"/>
    <n v="91"/>
    <s v="mate"/>
    <x v="0"/>
    <s v="10+0"/>
    <n v="1890"/>
    <n v="1887"/>
    <n v="3"/>
    <s v="B50"/>
    <n v="5"/>
    <n v="20"/>
  </r>
  <r>
    <s v="2amoTgOi"/>
    <b v="1"/>
    <s v="1503800661448"/>
    <d v="2017-08-27T02:24:21"/>
    <n v="34"/>
    <s v="draw"/>
    <x v="2"/>
    <s v="10+10"/>
    <n v="1890"/>
    <n v="1734"/>
    <n v="156"/>
    <s v="C07"/>
    <n v="7"/>
    <n v="2"/>
  </r>
  <r>
    <s v="ZxF2SRji"/>
    <b v="0"/>
    <s v="1503799972996"/>
    <d v="2017-08-27T02:12:53"/>
    <n v="45"/>
    <s v="resign"/>
    <x v="0"/>
    <s v="10+0"/>
    <n v="1890"/>
    <n v="2002"/>
    <n v="-112"/>
    <s v="C50"/>
    <n v="6"/>
    <n v="2"/>
  </r>
  <r>
    <s v="kJZx64sX"/>
    <b v="1"/>
    <s v="1503051885808"/>
    <d v="2017-08-18T10:24:46"/>
    <n v="48"/>
    <s v="resign"/>
    <x v="0"/>
    <s v="10+0"/>
    <n v="1890"/>
    <n v="1957"/>
    <n v="-67"/>
    <s v="B10"/>
    <n v="8"/>
    <n v="10"/>
  </r>
  <r>
    <s v="tZHwPCdE"/>
    <b v="1"/>
    <s v="1504379489686"/>
    <d v="2017-09-02T19:11:30"/>
    <n v="91"/>
    <s v="resign"/>
    <x v="0"/>
    <s v="10+0"/>
    <n v="1890"/>
    <n v="1884"/>
    <n v="6"/>
    <s v="B56"/>
    <n v="9"/>
    <n v="19"/>
  </r>
  <r>
    <s v="aFoMqsZK"/>
    <b v="1"/>
    <s v="1487264250233"/>
    <d v="2017-02-16T16:57:30"/>
    <n v="82"/>
    <s v="outoftime"/>
    <x v="1"/>
    <s v="10+0"/>
    <n v="1890"/>
    <n v="1681"/>
    <n v="209"/>
    <s v="B95"/>
    <n v="12"/>
    <n v="16"/>
  </r>
  <r>
    <s v="BFMTITQg"/>
    <b v="1"/>
    <s v="1491437564067"/>
    <d v="2017-04-06T00:12:44"/>
    <n v="63"/>
    <s v="mate"/>
    <x v="0"/>
    <s v="10+0"/>
    <n v="1890"/>
    <n v="1483"/>
    <n v="407"/>
    <s v="C30"/>
    <n v="3"/>
    <n v="0"/>
  </r>
  <r>
    <s v="9Btrr1Rm"/>
    <b v="1"/>
    <s v="1504014546190"/>
    <d v="2017-08-29T13:49:06"/>
    <n v="121"/>
    <s v="mate"/>
    <x v="0"/>
    <s v="8+0"/>
    <n v="1890"/>
    <n v="1755"/>
    <n v="135"/>
    <s v="D04"/>
    <n v="5"/>
    <n v="13"/>
  </r>
  <r>
    <s v="JaRJ8vUV"/>
    <b v="1"/>
    <s v="1503855300801"/>
    <d v="2017-08-27T17:35:01"/>
    <n v="63"/>
    <s v="mate"/>
    <x v="0"/>
    <s v="8+0"/>
    <n v="1890"/>
    <n v="1768"/>
    <n v="122"/>
    <s v="D02"/>
    <n v="4"/>
    <n v="17"/>
  </r>
  <r>
    <s v="BdPf8bNn"/>
    <b v="1"/>
    <s v="1499633360136"/>
    <d v="2017-07-09T20:49:20"/>
    <n v="86"/>
    <s v="resign"/>
    <x v="1"/>
    <s v="15+10"/>
    <n v="1890"/>
    <n v="2083"/>
    <n v="-193"/>
    <s v="C54"/>
    <n v="11"/>
    <n v="20"/>
  </r>
  <r>
    <s v="2PG68cOv"/>
    <b v="1"/>
    <s v="1504012618489"/>
    <d v="2017-08-29T13:16:58"/>
    <n v="37"/>
    <s v="resign"/>
    <x v="1"/>
    <s v="15+15"/>
    <n v="1890"/>
    <n v="1866"/>
    <n v="24"/>
    <s v="A11"/>
    <n v="2"/>
    <n v="13"/>
  </r>
  <r>
    <s v="82ivBVh7"/>
    <b v="1"/>
    <n v="1503750000000"/>
    <d v="2017-08-26T12:20:00"/>
    <n v="62"/>
    <s v="resign"/>
    <x v="1"/>
    <s v="10+0"/>
    <n v="1889"/>
    <n v="1907"/>
    <n v="-18"/>
    <s v="C20"/>
    <n v="3"/>
    <n v="12"/>
  </r>
  <r>
    <s v="C56iS8Oi"/>
    <b v="1"/>
    <n v="1491260000000"/>
    <d v="2017-04-03T22:53:20"/>
    <n v="39"/>
    <s v="mate"/>
    <x v="0"/>
    <s v="10+0"/>
    <n v="1889"/>
    <n v="1389"/>
    <n v="500"/>
    <s v="A40"/>
    <n v="2"/>
    <n v="22"/>
  </r>
  <r>
    <s v="QiDC95ct"/>
    <b v="1"/>
    <n v="1490400000000"/>
    <d v="2017-03-25T00:00:00"/>
    <n v="109"/>
    <s v="outoftime"/>
    <x v="0"/>
    <s v="20+8"/>
    <n v="1889"/>
    <n v="1807"/>
    <n v="82"/>
    <s v="B93"/>
    <n v="11"/>
    <n v="0"/>
  </r>
  <r>
    <s v="x3OYetYb"/>
    <b v="1"/>
    <n v="1502680000000"/>
    <d v="2017-08-14T03:06:40"/>
    <n v="55"/>
    <s v="mate"/>
    <x v="0"/>
    <s v="15+14"/>
    <n v="1889"/>
    <n v="1641"/>
    <n v="248"/>
    <s v="D31"/>
    <n v="5"/>
    <n v="3"/>
  </r>
  <r>
    <s v="iK3bZnOm"/>
    <b v="1"/>
    <n v="1503790000000"/>
    <d v="2017-08-26T23:26:40"/>
    <n v="76"/>
    <s v="resign"/>
    <x v="1"/>
    <s v="8+0"/>
    <n v="1889"/>
    <n v="1999"/>
    <n v="-110"/>
    <s v="C01"/>
    <n v="5"/>
    <n v="23"/>
  </r>
  <r>
    <s v="hCx9wtof"/>
    <b v="1"/>
    <n v="1504140000000"/>
    <d v="2017-08-31T00:40:00"/>
    <n v="74"/>
    <s v="mate"/>
    <x v="1"/>
    <s v="10+0"/>
    <n v="1889"/>
    <n v="1837"/>
    <n v="52"/>
    <s v="B21"/>
    <n v="3"/>
    <n v="0"/>
  </r>
  <r>
    <s v="n8x24EDh"/>
    <b v="1"/>
    <n v="1504190000000"/>
    <d v="2017-08-31T14:33:20"/>
    <n v="59"/>
    <s v="resign"/>
    <x v="0"/>
    <s v="8+0"/>
    <n v="1889"/>
    <n v="1938"/>
    <n v="-49"/>
    <s v="A06"/>
    <n v="3"/>
    <n v="14"/>
  </r>
  <r>
    <s v="b1tehLUm"/>
    <b v="1"/>
    <s v="1501204148187"/>
    <d v="2017-07-28T01:09:08"/>
    <n v="58"/>
    <s v="resign"/>
    <x v="0"/>
    <s v="15+0"/>
    <n v="1889"/>
    <n v="1440"/>
    <n v="449"/>
    <s v="D35"/>
    <n v="9"/>
    <n v="1"/>
  </r>
  <r>
    <s v="UlORhQfd"/>
    <b v="1"/>
    <s v="1500438177941"/>
    <d v="2017-07-19T04:22:58"/>
    <n v="39"/>
    <s v="resign"/>
    <x v="0"/>
    <s v="15+15"/>
    <n v="1889"/>
    <n v="1618"/>
    <n v="271"/>
    <s v="C41"/>
    <n v="7"/>
    <n v="4"/>
  </r>
  <r>
    <s v="HvgVmeCS"/>
    <b v="1"/>
    <n v="1482810000000"/>
    <d v="2016-12-27T03:40:00"/>
    <n v="53"/>
    <s v="outoftime"/>
    <x v="0"/>
    <s v="12+12"/>
    <n v="1888"/>
    <n v="1831"/>
    <n v="57"/>
    <s v="B21"/>
    <n v="3"/>
    <n v="3"/>
  </r>
  <r>
    <s v="g7RhAqL1"/>
    <b v="1"/>
    <n v="1496850000000"/>
    <d v="2017-06-07T15:40:00"/>
    <n v="81"/>
    <s v="mate"/>
    <x v="0"/>
    <s v="15+0"/>
    <n v="1888"/>
    <n v="1702"/>
    <n v="186"/>
    <s v="C45"/>
    <n v="8"/>
    <n v="15"/>
  </r>
  <r>
    <s v="G4zykSzf"/>
    <b v="1"/>
    <n v="1484120000000"/>
    <d v="2017-01-11T07:33:20"/>
    <n v="53"/>
    <s v="outoftime"/>
    <x v="0"/>
    <s v="7+8"/>
    <n v="1888"/>
    <n v="1744"/>
    <n v="144"/>
    <s v="C62"/>
    <n v="6"/>
    <n v="7"/>
  </r>
  <r>
    <s v="eby2jLXi"/>
    <b v="1"/>
    <n v="1458860000000"/>
    <d v="2016-03-24T22:53:20"/>
    <n v="58"/>
    <s v="resign"/>
    <x v="1"/>
    <s v="7+3"/>
    <n v="1888"/>
    <n v="1846"/>
    <n v="42"/>
    <s v="C00"/>
    <n v="3"/>
    <n v="22"/>
  </r>
  <r>
    <s v="QNkHvnCO"/>
    <b v="1"/>
    <s v="1504477136632"/>
    <d v="2017-09-03T22:18:57"/>
    <n v="59"/>
    <s v="resign"/>
    <x v="0"/>
    <s v="10+0"/>
    <n v="1888"/>
    <n v="1793"/>
    <n v="95"/>
    <s v="B01"/>
    <n v="4"/>
    <n v="22"/>
  </r>
  <r>
    <s v="uvux5Jib"/>
    <b v="1"/>
    <s v="1503906293018"/>
    <d v="2017-08-28T07:44:53"/>
    <n v="64"/>
    <s v="resign"/>
    <x v="1"/>
    <s v="10+0"/>
    <n v="1888"/>
    <n v="1875"/>
    <n v="13"/>
    <s v="A12"/>
    <n v="5"/>
    <n v="7"/>
  </r>
  <r>
    <s v="JUnUTAVQ"/>
    <b v="1"/>
    <s v="1498828874928"/>
    <d v="2017-06-30T13:21:15"/>
    <n v="70"/>
    <s v="mate"/>
    <x v="1"/>
    <s v="10+0"/>
    <n v="1888"/>
    <n v="2145"/>
    <n v="-257"/>
    <s v="B07"/>
    <n v="2"/>
    <n v="13"/>
  </r>
  <r>
    <s v="ZWz8EyN3"/>
    <b v="1"/>
    <s v="1499001347245"/>
    <d v="2017-07-02T13:15:47"/>
    <n v="49"/>
    <s v="resign"/>
    <x v="0"/>
    <s v="10+0"/>
    <n v="1888"/>
    <n v="1775"/>
    <n v="113"/>
    <s v="C02"/>
    <n v="10"/>
    <n v="13"/>
  </r>
  <r>
    <s v="tKWKm5On"/>
    <b v="1"/>
    <s v="1503149132825"/>
    <d v="2017-08-19T13:25:33"/>
    <n v="48"/>
    <s v="resign"/>
    <x v="1"/>
    <s v="10+0"/>
    <n v="1888"/>
    <n v="1957"/>
    <n v="-69"/>
    <s v="E80"/>
    <n v="9"/>
    <n v="13"/>
  </r>
  <r>
    <s v="I2W2r9Cu"/>
    <b v="1"/>
    <s v="1487205790445"/>
    <d v="2017-02-16T00:43:10"/>
    <n v="67"/>
    <s v="outoftime"/>
    <x v="0"/>
    <s v="10+0"/>
    <n v="1888"/>
    <n v="1732"/>
    <n v="156"/>
    <s v="B50"/>
    <n v="4"/>
    <n v="0"/>
  </r>
  <r>
    <s v="IFuPlxnb"/>
    <b v="0"/>
    <s v="1503834794981"/>
    <d v="2017-08-27T11:53:15"/>
    <n v="77"/>
    <s v="resign"/>
    <x v="0"/>
    <s v="10+0"/>
    <n v="1888"/>
    <n v="1723"/>
    <n v="165"/>
    <s v="A06"/>
    <n v="2"/>
    <n v="11"/>
  </r>
  <r>
    <s v="Jx1Oqcv2"/>
    <b v="1"/>
    <s v="1479696184355"/>
    <d v="2016-11-21T02:43:04"/>
    <n v="129"/>
    <s v="resign"/>
    <x v="0"/>
    <s v="10+0"/>
    <n v="1888"/>
    <n v="1736"/>
    <n v="152"/>
    <s v="E61"/>
    <n v="6"/>
    <n v="2"/>
  </r>
  <r>
    <s v="mxY3wUgH"/>
    <b v="1"/>
    <s v="1504290606680"/>
    <d v="2017-09-01T18:30:07"/>
    <n v="67"/>
    <s v="resign"/>
    <x v="0"/>
    <s v="10+0"/>
    <n v="1888"/>
    <n v="1776"/>
    <n v="112"/>
    <s v="D86"/>
    <n v="13"/>
    <n v="18"/>
  </r>
  <r>
    <s v="DPU3gg7I"/>
    <b v="1"/>
    <s v="1504357562643"/>
    <d v="2017-09-02T13:06:03"/>
    <n v="70"/>
    <s v="resign"/>
    <x v="0"/>
    <s v="8+0"/>
    <n v="1888"/>
    <n v="1918"/>
    <n v="-30"/>
    <s v="A49"/>
    <n v="4"/>
    <n v="13"/>
  </r>
  <r>
    <s v="qLyfzkSs"/>
    <b v="1"/>
    <s v="1504280500311"/>
    <d v="2017-09-01T15:41:40"/>
    <n v="68"/>
    <s v="outoftime"/>
    <x v="1"/>
    <s v="8+0"/>
    <n v="1888"/>
    <n v="1780"/>
    <n v="108"/>
    <s v="D04"/>
    <n v="5"/>
    <n v="15"/>
  </r>
  <r>
    <s v="ttXJm0uE"/>
    <b v="1"/>
    <s v="1504198681456"/>
    <d v="2017-08-31T16:58:01"/>
    <n v="115"/>
    <s v="resign"/>
    <x v="0"/>
    <s v="8+0"/>
    <n v="1888"/>
    <n v="1700"/>
    <n v="188"/>
    <s v="D05"/>
    <n v="6"/>
    <n v="16"/>
  </r>
  <r>
    <s v="dVVYTUGO"/>
    <b v="1"/>
    <s v="1503900157605"/>
    <d v="2017-08-28T06:02:38"/>
    <n v="96"/>
    <s v="resign"/>
    <x v="0"/>
    <s v="8+0"/>
    <n v="1888"/>
    <n v="1765"/>
    <n v="123"/>
    <s v="D02"/>
    <n v="4"/>
    <n v="6"/>
  </r>
  <r>
    <s v="kjcAhcqA"/>
    <b v="1"/>
    <n v="1500680000000"/>
    <d v="2017-07-21T23:33:20"/>
    <n v="60"/>
    <s v="resign"/>
    <x v="1"/>
    <s v="30+0"/>
    <n v="1887"/>
    <n v="1760"/>
    <n v="127"/>
    <s v="D02"/>
    <n v="3"/>
    <n v="23"/>
  </r>
  <r>
    <s v="ZbpBE1KG"/>
    <b v="1"/>
    <n v="1503970000000"/>
    <d v="2017-08-29T01:26:40"/>
    <n v="48"/>
    <s v="resign"/>
    <x v="1"/>
    <s v="15+14"/>
    <n v="1887"/>
    <n v="1892"/>
    <n v="-5"/>
    <s v="D31"/>
    <n v="5"/>
    <n v="1"/>
  </r>
  <r>
    <s v="Taz3RYHv"/>
    <b v="1"/>
    <n v="1503690000000"/>
    <d v="2017-08-25T19:40:00"/>
    <n v="53"/>
    <s v="mate"/>
    <x v="0"/>
    <s v="15+14"/>
    <n v="1887"/>
    <n v="1564"/>
    <n v="323"/>
    <s v="D07"/>
    <n v="5"/>
    <n v="19"/>
  </r>
  <r>
    <s v="M9fcGFRd"/>
    <b v="1"/>
    <n v="1461360000000"/>
    <d v="2016-04-22T21:20:00"/>
    <n v="70"/>
    <s v="resign"/>
    <x v="1"/>
    <s v="7+8"/>
    <n v="1887"/>
    <n v="2045"/>
    <n v="-158"/>
    <s v="B00"/>
    <n v="3"/>
    <n v="21"/>
  </r>
  <r>
    <s v="udzke8td"/>
    <b v="1"/>
    <n v="1466000000000"/>
    <d v="2016-06-15T14:13:20"/>
    <n v="55"/>
    <s v="mate"/>
    <x v="0"/>
    <s v="10+0"/>
    <n v="1887"/>
    <n v="1785"/>
    <n v="102"/>
    <s v="C00"/>
    <n v="4"/>
    <n v="14"/>
  </r>
  <r>
    <s v="6JWaKsLC"/>
    <b v="1"/>
    <n v="1438690000000"/>
    <d v="2015-08-04T12:06:40"/>
    <n v="41"/>
    <s v="resign"/>
    <x v="0"/>
    <s v="14+12"/>
    <n v="1887"/>
    <n v="1905"/>
    <n v="-18"/>
    <s v="E90"/>
    <n v="9"/>
    <n v="12"/>
  </r>
  <r>
    <s v="FdtKJX9D"/>
    <b v="1"/>
    <n v="1504300000000"/>
    <d v="2017-09-01T21:06:40"/>
    <n v="38"/>
    <s v="resign"/>
    <x v="1"/>
    <s v="10+0"/>
    <n v="1887"/>
    <n v="2187"/>
    <n v="-300"/>
    <s v="B43"/>
    <n v="9"/>
    <n v="21"/>
  </r>
  <r>
    <s v="NOqYRjIX"/>
    <b v="0"/>
    <n v="1495930000000"/>
    <d v="2017-05-28T00:06:40"/>
    <n v="94"/>
    <s v="draw"/>
    <x v="2"/>
    <s v="10+0"/>
    <n v="1887"/>
    <n v="1715"/>
    <n v="172"/>
    <s v="B12"/>
    <n v="5"/>
    <n v="0"/>
  </r>
  <r>
    <s v="53QIa0Oy"/>
    <b v="1"/>
    <s v="1468197152113"/>
    <d v="2016-07-11T00:32:32"/>
    <n v="16"/>
    <s v="mate"/>
    <x v="1"/>
    <s v="8+0"/>
    <n v="1887"/>
    <n v="1777"/>
    <n v="110"/>
    <s v="A00"/>
    <n v="1"/>
    <n v="0"/>
  </r>
  <r>
    <s v="fSrN3H4V"/>
    <b v="1"/>
    <s v="1417554572065"/>
    <d v="2014-12-02T21:09:32"/>
    <n v="49"/>
    <s v="mate"/>
    <x v="0"/>
    <s v="10+0"/>
    <n v="1887"/>
    <n v="1500"/>
    <n v="387"/>
    <s v="A40"/>
    <n v="4"/>
    <n v="21"/>
  </r>
  <r>
    <s v="zSuoV0nl"/>
    <b v="1"/>
    <s v="1497874108996"/>
    <d v="2017-06-19T12:08:29"/>
    <n v="11"/>
    <s v="resign"/>
    <x v="0"/>
    <s v="10+5"/>
    <n v="1887"/>
    <n v="1295"/>
    <n v="592"/>
    <s v="B00"/>
    <n v="7"/>
    <n v="12"/>
  </r>
  <r>
    <s v="iEbhkpsn"/>
    <b v="1"/>
    <s v="1504473585640"/>
    <d v="2017-09-03T21:19:46"/>
    <n v="35"/>
    <s v="resign"/>
    <x v="0"/>
    <s v="10+0"/>
    <n v="1887"/>
    <n v="1665"/>
    <n v="222"/>
    <s v="A46"/>
    <n v="3"/>
    <n v="21"/>
  </r>
  <r>
    <s v="XyO8v4NC"/>
    <b v="1"/>
    <s v="1496580063322"/>
    <d v="2017-06-04T12:41:03"/>
    <n v="41"/>
    <s v="outoftime"/>
    <x v="0"/>
    <s v="10+0"/>
    <n v="1887"/>
    <n v="1699"/>
    <n v="188"/>
    <s v="A08"/>
    <n v="4"/>
    <n v="12"/>
  </r>
  <r>
    <s v="4QzkxAdg"/>
    <b v="1"/>
    <n v="1489700000000"/>
    <d v="2017-03-16T21:33:20"/>
    <n v="25"/>
    <s v="resign"/>
    <x v="1"/>
    <s v="15+15"/>
    <n v="1886"/>
    <n v="2001"/>
    <n v="-115"/>
    <s v="D00"/>
    <n v="5"/>
    <n v="21"/>
  </r>
  <r>
    <s v="7SvCANan"/>
    <b v="1"/>
    <n v="1502750000000"/>
    <d v="2017-08-14T22:33:20"/>
    <n v="45"/>
    <s v="resign"/>
    <x v="0"/>
    <s v="15+14"/>
    <n v="1886"/>
    <n v="1737"/>
    <n v="149"/>
    <s v="A40"/>
    <n v="2"/>
    <n v="22"/>
  </r>
  <r>
    <s v="FlHcu2cr"/>
    <b v="1"/>
    <n v="1464650000000"/>
    <d v="2016-05-30T23:13:20"/>
    <n v="59"/>
    <s v="resign"/>
    <x v="0"/>
    <s v="5+8"/>
    <n v="1886"/>
    <n v="1862"/>
    <n v="24"/>
    <s v="A16"/>
    <n v="3"/>
    <n v="23"/>
  </r>
  <r>
    <s v="0WMiQL4a"/>
    <b v="1"/>
    <n v="1467070000000"/>
    <d v="2016-06-27T23:26:40"/>
    <n v="60"/>
    <s v="resign"/>
    <x v="0"/>
    <s v="20+0"/>
    <n v="1886"/>
    <n v="1688"/>
    <n v="198"/>
    <s v="C46"/>
    <n v="7"/>
    <n v="23"/>
  </r>
  <r>
    <s v="Q60P8Oiz"/>
    <b v="0"/>
    <s v="1404524912342"/>
    <d v="2014-07-05T01:48:32"/>
    <n v="23"/>
    <s v="resign"/>
    <x v="0"/>
    <s v="10+0"/>
    <n v="1886"/>
    <n v="1590"/>
    <n v="296"/>
    <s v="E50"/>
    <n v="10"/>
    <n v="1"/>
  </r>
  <r>
    <s v="1zIBWzYk"/>
    <b v="1"/>
    <s v="1504159799017"/>
    <d v="2017-08-31T06:09:59"/>
    <n v="93"/>
    <s v="resign"/>
    <x v="0"/>
    <s v="15+15"/>
    <n v="1886"/>
    <n v="1906"/>
    <n v="-20"/>
    <s v="A15"/>
    <n v="3"/>
    <n v="6"/>
  </r>
  <r>
    <s v="E9a3UGvL"/>
    <b v="1"/>
    <s v="1503905813007"/>
    <d v="2017-08-28T07:36:53"/>
    <n v="64"/>
    <s v="resign"/>
    <x v="1"/>
    <s v="10+0"/>
    <n v="1886"/>
    <n v="1876"/>
    <n v="10"/>
    <s v="A03"/>
    <n v="2"/>
    <n v="7"/>
  </r>
  <r>
    <s v="24GwfDpc"/>
    <b v="1"/>
    <s v="1504297009967"/>
    <d v="2017-09-01T20:16:50"/>
    <n v="39"/>
    <s v="mate"/>
    <x v="0"/>
    <s v="10+0"/>
    <n v="1886"/>
    <n v="1885"/>
    <n v="1"/>
    <s v="D00"/>
    <n v="3"/>
    <n v="20"/>
  </r>
  <r>
    <s v="BdIG0zc1"/>
    <b v="1"/>
    <s v="1501876077057"/>
    <d v="2017-08-04T19:47:57"/>
    <n v="55"/>
    <s v="mate"/>
    <x v="0"/>
    <s v="10+0"/>
    <n v="1886"/>
    <n v="1223"/>
    <n v="663"/>
    <s v="C41"/>
    <n v="5"/>
    <n v="19"/>
  </r>
  <r>
    <s v="nPslE2mm"/>
    <b v="1"/>
    <s v="1504298387062"/>
    <d v="2017-09-01T20:39:47"/>
    <n v="35"/>
    <s v="mate"/>
    <x v="0"/>
    <s v="10+0"/>
    <n v="1886"/>
    <n v="1345"/>
    <n v="541"/>
    <s v="D21"/>
    <n v="6"/>
    <n v="20"/>
  </r>
  <r>
    <s v="0xWr8ncD"/>
    <b v="1"/>
    <s v="1503676062216"/>
    <d v="2017-08-25T15:47:42"/>
    <n v="52"/>
    <s v="resign"/>
    <x v="1"/>
    <s v="9+0"/>
    <n v="1886"/>
    <n v="1914"/>
    <n v="-28"/>
    <s v="B50"/>
    <n v="5"/>
    <n v="15"/>
  </r>
  <r>
    <s v="eDrZA9FT"/>
    <b v="1"/>
    <s v="1504465580490"/>
    <d v="2017-09-03T19:06:20"/>
    <n v="55"/>
    <s v="resign"/>
    <x v="0"/>
    <s v="10+0"/>
    <n v="1886"/>
    <n v="1706"/>
    <n v="180"/>
    <s v="C70"/>
    <n v="11"/>
    <n v="19"/>
  </r>
  <r>
    <s v="bI4negbb"/>
    <b v="1"/>
    <s v="1503065255520"/>
    <d v="2017-08-18T14:07:36"/>
    <n v="88"/>
    <s v="outoftime"/>
    <x v="1"/>
    <s v="10+0"/>
    <n v="1886"/>
    <n v="1880"/>
    <n v="6"/>
    <s v="B57"/>
    <n v="8"/>
    <n v="14"/>
  </r>
  <r>
    <s v="LCYpF5cV"/>
    <b v="1"/>
    <s v="1487167224793"/>
    <d v="2017-02-15T14:00:25"/>
    <n v="31"/>
    <s v="resign"/>
    <x v="0"/>
    <s v="10+0"/>
    <n v="1886"/>
    <n v="1803"/>
    <n v="83"/>
    <s v="B54"/>
    <n v="6"/>
    <n v="14"/>
  </r>
  <r>
    <s v="CRQu3YFH"/>
    <b v="1"/>
    <s v="1503944228255"/>
    <d v="2017-08-28T18:17:08"/>
    <n v="108"/>
    <s v="mate"/>
    <x v="1"/>
    <s v="10+0"/>
    <n v="1886"/>
    <n v="1864"/>
    <n v="22"/>
    <s v="C11"/>
    <n v="11"/>
    <n v="18"/>
  </r>
  <r>
    <s v="H2rGJWSN"/>
    <b v="0"/>
    <s v="1474994093169"/>
    <d v="2016-09-27T16:34:53"/>
    <n v="53"/>
    <s v="outoftime"/>
    <x v="0"/>
    <s v="15+0"/>
    <n v="1886"/>
    <n v="1970"/>
    <n v="-84"/>
    <s v="C69"/>
    <n v="10"/>
    <n v="16"/>
  </r>
  <r>
    <s v="Z3j8azAy"/>
    <b v="1"/>
    <s v="1474991866365"/>
    <d v="2016-09-27T15:57:46"/>
    <n v="135"/>
    <s v="mate"/>
    <x v="0"/>
    <s v="15+0"/>
    <n v="1886"/>
    <n v="1970"/>
    <n v="-84"/>
    <s v="B73"/>
    <n v="14"/>
    <n v="15"/>
  </r>
  <r>
    <s v="FC822dnc"/>
    <b v="1"/>
    <s v="1472060279424"/>
    <d v="2016-08-24T17:37:59"/>
    <n v="51"/>
    <s v="mate"/>
    <x v="0"/>
    <s v="10+0"/>
    <n v="1886"/>
    <n v="1464"/>
    <n v="422"/>
    <s v="C00"/>
    <n v="3"/>
    <n v="17"/>
  </r>
  <r>
    <s v="jR6WunAC"/>
    <b v="1"/>
    <s v="1504026082616"/>
    <d v="2017-08-29T17:01:23"/>
    <n v="44"/>
    <s v="resign"/>
    <x v="1"/>
    <s v="15+15"/>
    <n v="1886"/>
    <n v="1836"/>
    <n v="50"/>
    <s v="C00"/>
    <n v="3"/>
    <n v="17"/>
  </r>
  <r>
    <s v="BoDJGVyk"/>
    <b v="1"/>
    <n v="1503450000000"/>
    <d v="2017-08-23T01:00:00"/>
    <n v="107"/>
    <s v="resign"/>
    <x v="0"/>
    <s v="10+10"/>
    <n v="1885"/>
    <n v="1856"/>
    <n v="29"/>
    <s v="B50"/>
    <n v="4"/>
    <n v="1"/>
  </r>
  <r>
    <s v="HYcw8stO"/>
    <b v="1"/>
    <n v="1495260000000"/>
    <d v="2017-05-20T06:00:00"/>
    <n v="99"/>
    <s v="mate"/>
    <x v="0"/>
    <s v="10+0"/>
    <n v="1885"/>
    <n v="1607"/>
    <n v="278"/>
    <s v="B00"/>
    <n v="2"/>
    <n v="6"/>
  </r>
  <r>
    <s v="D3JyKYNK"/>
    <b v="1"/>
    <n v="1502790000000"/>
    <d v="2017-08-15T09:40:00"/>
    <n v="133"/>
    <s v="draw"/>
    <x v="2"/>
    <s v="10+0"/>
    <n v="1885"/>
    <n v="1837"/>
    <n v="48"/>
    <s v="B46"/>
    <n v="10"/>
    <n v="9"/>
  </r>
  <r>
    <s v="IXaGMTT8"/>
    <b v="1"/>
    <n v="1483900000000"/>
    <d v="2017-01-08T18:26:40"/>
    <n v="74"/>
    <s v="resign"/>
    <x v="1"/>
    <s v="15+0"/>
    <n v="1885"/>
    <n v="2261"/>
    <n v="-376"/>
    <s v="B20"/>
    <n v="3"/>
    <n v="18"/>
  </r>
  <r>
    <s v="crNNCnXQ"/>
    <b v="1"/>
    <n v="1502220000000"/>
    <d v="2017-08-08T19:20:00"/>
    <n v="73"/>
    <s v="mate"/>
    <x v="0"/>
    <s v="10+0"/>
    <n v="1885"/>
    <n v="1798"/>
    <n v="87"/>
    <s v="A04"/>
    <n v="2"/>
    <n v="19"/>
  </r>
  <r>
    <s v="b9FGH8w4"/>
    <b v="1"/>
    <n v="1502610000000"/>
    <d v="2017-08-13T07:40:00"/>
    <n v="66"/>
    <s v="resign"/>
    <x v="1"/>
    <s v="8+0"/>
    <n v="1885"/>
    <n v="1897"/>
    <n v="-12"/>
    <s v="C02"/>
    <n v="9"/>
    <n v="7"/>
  </r>
  <r>
    <s v="vC2ZHOhe"/>
    <b v="1"/>
    <n v="1455120000000"/>
    <d v="2016-02-10T16:00:00"/>
    <n v="168"/>
    <s v="mate"/>
    <x v="1"/>
    <s v="60+0"/>
    <n v="1885"/>
    <n v="2107"/>
    <n v="-222"/>
    <s v="C64"/>
    <n v="13"/>
    <n v="16"/>
  </r>
  <r>
    <s v="g5AOodww"/>
    <b v="1"/>
    <n v="1504050000000"/>
    <d v="2017-08-29T23:40:00"/>
    <n v="35"/>
    <s v="mate"/>
    <x v="0"/>
    <s v="10+0"/>
    <n v="1885"/>
    <n v="1460"/>
    <n v="425"/>
    <s v="A40"/>
    <n v="2"/>
    <n v="23"/>
  </r>
  <r>
    <s v="SZwKIaAM"/>
    <b v="1"/>
    <n v="1502360000000"/>
    <d v="2017-08-10T10:13:20"/>
    <n v="76"/>
    <s v="resign"/>
    <x v="1"/>
    <s v="10+0"/>
    <n v="1885"/>
    <n v="1952"/>
    <n v="-67"/>
    <s v="A45"/>
    <n v="2"/>
    <n v="10"/>
  </r>
  <r>
    <s v="LOmUjF0f"/>
    <b v="1"/>
    <n v="1504010000000"/>
    <d v="2017-08-29T12:33:20"/>
    <n v="20"/>
    <s v="resign"/>
    <x v="1"/>
    <s v="5+5"/>
    <n v="1885"/>
    <n v="1960"/>
    <n v="-75"/>
    <s v="A04"/>
    <n v="2"/>
    <n v="12"/>
  </r>
  <r>
    <s v="9agwTwrv"/>
    <b v="1"/>
    <s v="1391456955999"/>
    <d v="2014-02-03T19:49:16"/>
    <n v="16"/>
    <s v="resign"/>
    <x v="0"/>
    <s v="10+0"/>
    <n v="1885"/>
    <n v="1291"/>
    <n v="594"/>
    <s v="C40"/>
    <n v="4"/>
    <n v="19"/>
  </r>
  <r>
    <s v="czfYQz6Z"/>
    <b v="0"/>
    <s v="1504459765012"/>
    <d v="2017-09-03T17:29:25"/>
    <n v="68"/>
    <s v="mate"/>
    <x v="1"/>
    <s v="7+5"/>
    <n v="1885"/>
    <n v="1515"/>
    <n v="370"/>
    <s v="A40"/>
    <n v="2"/>
    <n v="17"/>
  </r>
  <r>
    <s v="z9DFjGqg"/>
    <b v="0"/>
    <s v="1504138544423"/>
    <d v="2017-08-31T00:15:44"/>
    <n v="96"/>
    <s v="resign"/>
    <x v="1"/>
    <s v="2+12"/>
    <n v="1885"/>
    <n v="1500"/>
    <n v="385"/>
    <s v="B34"/>
    <n v="8"/>
    <n v="0"/>
  </r>
  <r>
    <s v="iIQEdfD3"/>
    <b v="0"/>
    <s v="1504087170593"/>
    <d v="2017-08-30T09:59:31"/>
    <n v="53"/>
    <s v="resign"/>
    <x v="0"/>
    <s v="10+0"/>
    <n v="1885"/>
    <n v="1645"/>
    <n v="240"/>
    <s v="C64"/>
    <n v="6"/>
    <n v="9"/>
  </r>
  <r>
    <s v="DtosjFZu"/>
    <b v="0"/>
    <s v="1503765567772"/>
    <d v="2017-08-26T16:39:28"/>
    <n v="64"/>
    <s v="resign"/>
    <x v="1"/>
    <s v="10+1"/>
    <n v="1885"/>
    <n v="1500"/>
    <n v="385"/>
    <s v="C00"/>
    <n v="5"/>
    <n v="16"/>
  </r>
  <r>
    <s v="djfGOL6X"/>
    <b v="1"/>
    <s v="1504162929086"/>
    <d v="2017-08-31T07:02:09"/>
    <n v="65"/>
    <s v="outoftime"/>
    <x v="0"/>
    <s v="8+0"/>
    <n v="1885"/>
    <n v="1742"/>
    <n v="143"/>
    <s v="A40"/>
    <n v="1"/>
    <n v="7"/>
  </r>
  <r>
    <s v="q3NHAFFp"/>
    <b v="1"/>
    <n v="1503590000000"/>
    <d v="2017-08-24T15:53:20"/>
    <n v="90"/>
    <s v="resign"/>
    <x v="1"/>
    <s v="10+0"/>
    <n v="1884"/>
    <n v="1768"/>
    <n v="116"/>
    <s v="C64"/>
    <n v="7"/>
    <n v="15"/>
  </r>
  <r>
    <s v="sCGHOpvl"/>
    <b v="0"/>
    <n v="1500240000000"/>
    <d v="2017-07-16T21:20:00"/>
    <n v="67"/>
    <s v="resign"/>
    <x v="1"/>
    <s v="10+0"/>
    <n v="1884"/>
    <n v="1862"/>
    <n v="22"/>
    <s v="C42"/>
    <n v="5"/>
    <n v="21"/>
  </r>
  <r>
    <s v="XUbv109t"/>
    <b v="1"/>
    <n v="1492320000000"/>
    <d v="2017-04-16T05:20:00"/>
    <n v="82"/>
    <s v="resign"/>
    <x v="1"/>
    <s v="15+10"/>
    <n v="1884"/>
    <n v="1830"/>
    <n v="54"/>
    <s v="C40"/>
    <n v="6"/>
    <n v="5"/>
  </r>
  <r>
    <s v="GEP9xUN1"/>
    <b v="1"/>
    <n v="1501460000000"/>
    <d v="2017-07-31T00:13:20"/>
    <n v="36"/>
    <s v="resign"/>
    <x v="1"/>
    <s v="10+0"/>
    <n v="1884"/>
    <n v="2004"/>
    <n v="-120"/>
    <s v="B06"/>
    <n v="4"/>
    <n v="0"/>
  </r>
  <r>
    <s v="8RkCBYpm"/>
    <b v="0"/>
    <n v="1479080000000"/>
    <d v="2016-11-13T23:33:20"/>
    <n v="21"/>
    <s v="resign"/>
    <x v="0"/>
    <s v="10+5"/>
    <n v="1884"/>
    <n v="1131"/>
    <n v="753"/>
    <s v="C01"/>
    <n v="5"/>
    <n v="23"/>
  </r>
  <r>
    <s v="83vhI5GR"/>
    <b v="0"/>
    <n v="1470150000000"/>
    <d v="2016-08-02T15:00:00"/>
    <n v="33"/>
    <s v="resign"/>
    <x v="1"/>
    <s v="60+60"/>
    <n v="1884"/>
    <n v="2500"/>
    <n v="-616"/>
    <s v="B78"/>
    <n v="19"/>
    <n v="15"/>
  </r>
  <r>
    <s v="1NtGvS7m"/>
    <b v="0"/>
    <n v="1488840000000"/>
    <d v="2017-03-06T22:40:00"/>
    <n v="87"/>
    <s v="outoftime"/>
    <x v="0"/>
    <s v="7+2"/>
    <n v="1884"/>
    <n v="1670"/>
    <n v="214"/>
    <s v="E40"/>
    <n v="7"/>
    <n v="22"/>
  </r>
  <r>
    <s v="8nirqto6"/>
    <b v="1"/>
    <n v="1459180000000"/>
    <d v="2016-03-28T15:46:40"/>
    <n v="41"/>
    <s v="resign"/>
    <x v="0"/>
    <s v="15+1"/>
    <n v="1884"/>
    <n v="1809"/>
    <n v="75"/>
    <s v="C00"/>
    <n v="3"/>
    <n v="15"/>
  </r>
  <r>
    <s v="q37svKav"/>
    <b v="1"/>
    <n v="1459800000000"/>
    <d v="2016-04-04T20:00:00"/>
    <n v="65"/>
    <s v="resign"/>
    <x v="0"/>
    <s v="10+0"/>
    <n v="1884"/>
    <n v="1815"/>
    <n v="69"/>
    <s v="B00"/>
    <n v="6"/>
    <n v="20"/>
  </r>
  <r>
    <s v="yXrbhGP5"/>
    <b v="1"/>
    <n v="1445380000000"/>
    <d v="2015-10-20T22:26:40"/>
    <n v="73"/>
    <s v="outoftime"/>
    <x v="0"/>
    <s v="5+5"/>
    <n v="1884"/>
    <n v="1870"/>
    <n v="14"/>
    <s v="B21"/>
    <n v="5"/>
    <n v="22"/>
  </r>
  <r>
    <s v="OT2cFkI4"/>
    <b v="1"/>
    <n v="1503520000000"/>
    <d v="2017-08-23T20:26:40"/>
    <n v="16"/>
    <s v="resign"/>
    <x v="1"/>
    <s v="5+10"/>
    <n v="1884"/>
    <n v="1932"/>
    <n v="-48"/>
    <s v="A04"/>
    <n v="3"/>
    <n v="20"/>
  </r>
  <r>
    <s v="17JLFc6V"/>
    <b v="1"/>
    <n v="1424740000000"/>
    <d v="2015-02-24T01:06:40"/>
    <n v="94"/>
    <s v="mate"/>
    <x v="1"/>
    <s v="30+8"/>
    <n v="1884"/>
    <n v="1827"/>
    <n v="57"/>
    <s v="D24"/>
    <n v="7"/>
    <n v="1"/>
  </r>
  <r>
    <s v="Fgn5MAw3"/>
    <b v="1"/>
    <s v="1503332987032"/>
    <d v="2017-08-21T16:29:47"/>
    <n v="39"/>
    <s v="mate"/>
    <x v="0"/>
    <s v="10+0"/>
    <n v="1884"/>
    <n v="1935"/>
    <n v="-51"/>
    <s v="C00"/>
    <n v="3"/>
    <n v="16"/>
  </r>
  <r>
    <s v="q3NHAFFp"/>
    <b v="1"/>
    <s v="1503590801347"/>
    <d v="2017-08-24T16:06:41"/>
    <n v="90"/>
    <s v="resign"/>
    <x v="1"/>
    <s v="10+0"/>
    <n v="1884"/>
    <n v="1768"/>
    <n v="116"/>
    <s v="C64"/>
    <n v="7"/>
    <n v="16"/>
  </r>
  <r>
    <s v="3TG3CiCk"/>
    <b v="1"/>
    <s v="1504376764157"/>
    <d v="2017-09-02T18:26:04"/>
    <n v="109"/>
    <s v="draw"/>
    <x v="2"/>
    <s v="10+0"/>
    <n v="1884"/>
    <n v="1873"/>
    <n v="11"/>
    <s v="C77"/>
    <n v="9"/>
    <n v="18"/>
  </r>
  <r>
    <s v="YdTn9ZlH"/>
    <b v="1"/>
    <s v="1487448648055"/>
    <d v="2017-02-18T20:10:48"/>
    <n v="62"/>
    <s v="resign"/>
    <x v="1"/>
    <s v="10+0"/>
    <n v="1884"/>
    <n v="1710"/>
    <n v="174"/>
    <s v="A04"/>
    <n v="2"/>
    <n v="20"/>
  </r>
  <r>
    <s v="rVgE2Oyd"/>
    <b v="1"/>
    <s v="1504369421012"/>
    <d v="2017-09-02T16:23:41"/>
    <n v="75"/>
    <s v="resign"/>
    <x v="0"/>
    <s v="8+0"/>
    <n v="1884"/>
    <n v="1784"/>
    <n v="100"/>
    <s v="A46"/>
    <n v="3"/>
    <n v="16"/>
  </r>
  <r>
    <s v="mG08UIle"/>
    <b v="1"/>
    <n v="1491320000000"/>
    <d v="2017-04-04T15:33:20"/>
    <n v="39"/>
    <s v="resign"/>
    <x v="0"/>
    <s v="10+0"/>
    <n v="1883"/>
    <n v="1373"/>
    <n v="510"/>
    <s v="C70"/>
    <n v="10"/>
    <n v="15"/>
  </r>
  <r>
    <s v="Ur0u8eOr"/>
    <b v="1"/>
    <n v="1502680000000"/>
    <d v="2017-08-14T03:06:40"/>
    <n v="29"/>
    <s v="resign"/>
    <x v="0"/>
    <s v="15+14"/>
    <n v="1883"/>
    <n v="1646"/>
    <n v="237"/>
    <s v="D44"/>
    <n v="9"/>
    <n v="3"/>
  </r>
  <r>
    <s v="c9FtlI88"/>
    <b v="1"/>
    <n v="1501490000000"/>
    <d v="2017-07-31T08:33:20"/>
    <n v="68"/>
    <s v="resign"/>
    <x v="1"/>
    <s v="5+20"/>
    <n v="1883"/>
    <n v="1961"/>
    <n v="-78"/>
    <s v="B40"/>
    <n v="5"/>
    <n v="8"/>
  </r>
  <r>
    <s v="3h6A8XAi"/>
    <b v="1"/>
    <n v="1455120000000"/>
    <d v="2016-02-10T16:00:00"/>
    <n v="64"/>
    <s v="resign"/>
    <x v="1"/>
    <s v="15+0"/>
    <n v="1883"/>
    <n v="1877"/>
    <n v="6"/>
    <s v="D35"/>
    <n v="9"/>
    <n v="16"/>
  </r>
  <r>
    <s v="AgP567Cl"/>
    <b v="1"/>
    <n v="1452300000000"/>
    <d v="2016-01-09T00:40:00"/>
    <n v="64"/>
    <s v="mate"/>
    <x v="1"/>
    <s v="17+8"/>
    <n v="1883"/>
    <n v="1817"/>
    <n v="66"/>
    <s v="C59"/>
    <n v="17"/>
    <n v="0"/>
  </r>
  <r>
    <s v="z9eRUkz9"/>
    <b v="1"/>
    <n v="1502440000000"/>
    <d v="2017-08-11T08:26:40"/>
    <n v="62"/>
    <s v="mate"/>
    <x v="1"/>
    <s v="10+0"/>
    <n v="1883"/>
    <n v="1939"/>
    <n v="-56"/>
    <s v="B21"/>
    <n v="5"/>
    <n v="8"/>
  </r>
  <r>
    <s v="FFgnymed"/>
    <b v="1"/>
    <s v="1404698601094"/>
    <d v="2014-07-07T02:03:21"/>
    <n v="68"/>
    <s v="mate"/>
    <x v="1"/>
    <s v="10+0"/>
    <n v="1883"/>
    <n v="2093"/>
    <n v="-210"/>
    <s v="C00"/>
    <n v="4"/>
    <n v="2"/>
  </r>
  <r>
    <s v="IXzhV2g4"/>
    <b v="1"/>
    <s v="1501647423753"/>
    <d v="2017-08-02T04:17:04"/>
    <n v="53"/>
    <s v="resign"/>
    <x v="0"/>
    <s v="10+0"/>
    <n v="1883"/>
    <n v="1708"/>
    <n v="175"/>
    <s v="A45"/>
    <n v="2"/>
    <n v="4"/>
  </r>
  <r>
    <s v="l7QDur4k"/>
    <b v="1"/>
    <s v="1504106570038"/>
    <d v="2017-08-30T15:22:50"/>
    <n v="43"/>
    <s v="resign"/>
    <x v="0"/>
    <s v="10+0"/>
    <n v="1883"/>
    <n v="1942"/>
    <n v="-59"/>
    <s v="B02"/>
    <n v="6"/>
    <n v="15"/>
  </r>
  <r>
    <s v="SjtO7Sp3"/>
    <b v="0"/>
    <s v="1503775863291"/>
    <d v="2017-08-26T19:31:03"/>
    <n v="32"/>
    <s v="resign"/>
    <x v="1"/>
    <s v="10+2"/>
    <n v="1883"/>
    <n v="2305"/>
    <n v="-422"/>
    <s v="A45"/>
    <n v="2"/>
    <n v="19"/>
  </r>
  <r>
    <s v="8GOV8NfH"/>
    <b v="0"/>
    <s v="1503774165936"/>
    <d v="2017-08-26T19:02:46"/>
    <n v="55"/>
    <s v="resign"/>
    <x v="1"/>
    <s v="10+2"/>
    <n v="1883"/>
    <n v="2305"/>
    <n v="-422"/>
    <s v="A45"/>
    <n v="2"/>
    <n v="19"/>
  </r>
  <r>
    <s v="sb7psqf5"/>
    <b v="1"/>
    <s v="1503979979543"/>
    <d v="2017-08-29T04:13:00"/>
    <n v="23"/>
    <s v="resign"/>
    <x v="0"/>
    <s v="10+0"/>
    <n v="1883"/>
    <n v="1816"/>
    <n v="67"/>
    <s v="B13"/>
    <n v="5"/>
    <n v="4"/>
  </r>
  <r>
    <s v="S1nXiSvG"/>
    <b v="1"/>
    <s v="1501743895262"/>
    <d v="2017-08-03T07:04:55"/>
    <n v="131"/>
    <s v="resign"/>
    <x v="0"/>
    <s v="30+30"/>
    <n v="1883"/>
    <n v="2067"/>
    <n v="-184"/>
    <s v="B07"/>
    <n v="6"/>
    <n v="7"/>
  </r>
  <r>
    <s v="eliy5ecl"/>
    <b v="1"/>
    <n v="1504200000000"/>
    <d v="2017-08-31T17:20:00"/>
    <n v="94"/>
    <s v="resign"/>
    <x v="1"/>
    <s v="10+0"/>
    <n v="1882"/>
    <n v="1919"/>
    <n v="-37"/>
    <s v="B01"/>
    <n v="6"/>
    <n v="17"/>
  </r>
  <r>
    <s v="0zirgLwT"/>
    <b v="1"/>
    <n v="1501480000000"/>
    <d v="2017-07-31T05:46:40"/>
    <n v="20"/>
    <s v="resign"/>
    <x v="1"/>
    <s v="14+0"/>
    <n v="1882"/>
    <n v="1840"/>
    <n v="42"/>
    <s v="B01"/>
    <n v="6"/>
    <n v="5"/>
  </r>
  <r>
    <s v="KOHqRuCN"/>
    <b v="1"/>
    <n v="1497370000000"/>
    <d v="2017-06-13T16:06:40"/>
    <n v="45"/>
    <s v="mate"/>
    <x v="0"/>
    <s v="10+0"/>
    <n v="1882"/>
    <n v="1602"/>
    <n v="280"/>
    <s v="C62"/>
    <n v="6"/>
    <n v="16"/>
  </r>
  <r>
    <s v="qTCNlOrr"/>
    <b v="1"/>
    <n v="1503220000000"/>
    <d v="2017-08-20T09:06:40"/>
    <n v="51"/>
    <s v="outoftime"/>
    <x v="0"/>
    <s v="10+0"/>
    <n v="1882"/>
    <n v="1873"/>
    <n v="9"/>
    <s v="B13"/>
    <n v="12"/>
    <n v="9"/>
  </r>
  <r>
    <s v="ySUGslvQ"/>
    <b v="1"/>
    <n v="1481690000000"/>
    <d v="2016-12-14T04:33:20"/>
    <n v="41"/>
    <s v="resign"/>
    <x v="0"/>
    <s v="8+0"/>
    <n v="1882"/>
    <n v="1806"/>
    <n v="76"/>
    <s v="A00"/>
    <n v="1"/>
    <n v="4"/>
  </r>
  <r>
    <s v="zEEwy0uG"/>
    <b v="1"/>
    <n v="1504140000000"/>
    <d v="2017-08-31T00:40:00"/>
    <n v="35"/>
    <s v="resign"/>
    <x v="0"/>
    <s v="8+0"/>
    <n v="1882"/>
    <n v="1828"/>
    <n v="54"/>
    <s v="D00"/>
    <n v="3"/>
    <n v="0"/>
  </r>
  <r>
    <s v="kl9mhJMd"/>
    <b v="1"/>
    <s v="1504457984918"/>
    <d v="2017-09-03T16:59:45"/>
    <n v="57"/>
    <s v="resign"/>
    <x v="0"/>
    <s v="7+5"/>
    <n v="1882"/>
    <n v="1959"/>
    <n v="-77"/>
    <s v="C00"/>
    <n v="3"/>
    <n v="16"/>
  </r>
  <r>
    <s v="0zirgLwT"/>
    <b v="1"/>
    <s v="1501484510827"/>
    <d v="2017-07-31T07:01:51"/>
    <n v="20"/>
    <s v="resign"/>
    <x v="1"/>
    <s v="14+0"/>
    <n v="1882"/>
    <n v="1840"/>
    <n v="42"/>
    <s v="B01"/>
    <n v="6"/>
    <n v="7"/>
  </r>
  <r>
    <s v="sh98qLdp"/>
    <b v="1"/>
    <s v="1504218424405"/>
    <d v="2017-08-31T22:27:04"/>
    <n v="94"/>
    <s v="outoftime"/>
    <x v="1"/>
    <s v="10+0"/>
    <n v="1882"/>
    <n v="1909"/>
    <n v="-27"/>
    <s v="B20"/>
    <n v="3"/>
    <n v="22"/>
  </r>
  <r>
    <s v="ZnTrJzuU"/>
    <b v="1"/>
    <s v="1500215412671"/>
    <d v="2017-07-16T14:30:13"/>
    <n v="151"/>
    <s v="mate"/>
    <x v="0"/>
    <s v="10+0"/>
    <n v="1882"/>
    <n v="1848"/>
    <n v="34"/>
    <s v="E77"/>
    <n v="8"/>
    <n v="14"/>
  </r>
  <r>
    <s v="EPaLDZWQ"/>
    <b v="1"/>
    <s v="1503119117216"/>
    <d v="2017-08-19T05:05:17"/>
    <n v="66"/>
    <s v="resign"/>
    <x v="1"/>
    <s v="5+5"/>
    <n v="1882"/>
    <n v="1902"/>
    <n v="-20"/>
    <s v="A34"/>
    <n v="3"/>
    <n v="5"/>
  </r>
  <r>
    <s v="GfvBHbtH"/>
    <b v="1"/>
    <s v="1504382617828"/>
    <d v="2017-09-02T20:03:38"/>
    <n v="53"/>
    <s v="resign"/>
    <x v="0"/>
    <s v="10+0"/>
    <n v="1882"/>
    <n v="1828"/>
    <n v="54"/>
    <s v="C65"/>
    <n v="8"/>
    <n v="20"/>
  </r>
  <r>
    <s v="dI6h38LB"/>
    <b v="1"/>
    <s v="1504239618636"/>
    <d v="2017-09-01T04:20:19"/>
    <n v="54"/>
    <s v="resign"/>
    <x v="0"/>
    <s v="10+0"/>
    <n v="1882"/>
    <n v="1686"/>
    <n v="196"/>
    <s v="A40"/>
    <n v="2"/>
    <n v="4"/>
  </r>
  <r>
    <s v="ohkjRF5s"/>
    <b v="1"/>
    <s v="1504403608341"/>
    <d v="2017-09-03T01:53:28"/>
    <n v="80"/>
    <s v="resign"/>
    <x v="1"/>
    <s v="10+0"/>
    <n v="1882"/>
    <n v="1504"/>
    <n v="378"/>
    <s v="C44"/>
    <n v="5"/>
    <n v="1"/>
  </r>
  <r>
    <s v="upH2jwd5"/>
    <b v="1"/>
    <s v="1464707738759"/>
    <d v="2016-05-31T15:15:39"/>
    <n v="63"/>
    <s v="mate"/>
    <x v="0"/>
    <s v="9+8"/>
    <n v="1882"/>
    <n v="1775"/>
    <n v="107"/>
    <s v="B44"/>
    <n v="9"/>
    <n v="15"/>
  </r>
  <r>
    <s v="blFMsvNn"/>
    <b v="1"/>
    <s v="1504111700551"/>
    <d v="2017-08-30T16:48:21"/>
    <n v="108"/>
    <s v="draw"/>
    <x v="2"/>
    <s v="8+0"/>
    <n v="1882"/>
    <n v="1722"/>
    <n v="160"/>
    <s v="A40"/>
    <n v="2"/>
    <n v="16"/>
  </r>
  <r>
    <s v="ByHYGkJZ"/>
    <b v="1"/>
    <s v="1502386358774"/>
    <d v="2017-08-10T17:32:39"/>
    <n v="104"/>
    <s v="outoftime"/>
    <x v="1"/>
    <s v="30+30"/>
    <n v="1882"/>
    <n v="2193"/>
    <n v="-311"/>
    <s v="A00"/>
    <n v="4"/>
    <n v="17"/>
  </r>
  <r>
    <s v="3w6VUJlV"/>
    <b v="1"/>
    <s v="1498674586837"/>
    <d v="2017-06-28T18:29:47"/>
    <n v="12"/>
    <s v="resign"/>
    <x v="1"/>
    <s v="30+30"/>
    <n v="1882"/>
    <n v="2046"/>
    <n v="-164"/>
    <s v="A04"/>
    <n v="2"/>
    <n v="18"/>
  </r>
  <r>
    <s v="k6MJznIa"/>
    <b v="1"/>
    <s v="1504256481297"/>
    <d v="2017-09-01T09:01:21"/>
    <n v="37"/>
    <s v="resign"/>
    <x v="0"/>
    <s v="10+0"/>
    <n v="1882"/>
    <n v="1683"/>
    <n v="199"/>
    <s v="A15"/>
    <n v="3"/>
    <n v="9"/>
  </r>
  <r>
    <s v="JYWHCWqI"/>
    <b v="1"/>
    <n v="1497330000000"/>
    <d v="2017-06-13T05:00:00"/>
    <n v="121"/>
    <s v="resign"/>
    <x v="0"/>
    <s v="10+0"/>
    <n v="1881"/>
    <n v="1828"/>
    <n v="53"/>
    <s v="C00"/>
    <n v="3"/>
    <n v="5"/>
  </r>
  <r>
    <s v="RIYxTbeh"/>
    <b v="0"/>
    <n v="1487460000000"/>
    <d v="2017-02-18T23:20:00"/>
    <n v="42"/>
    <s v="resign"/>
    <x v="1"/>
    <s v="15+10"/>
    <n v="1881"/>
    <n v="1555"/>
    <n v="326"/>
    <s v="D15"/>
    <n v="8"/>
    <n v="23"/>
  </r>
  <r>
    <s v="U4MkY1R0"/>
    <b v="1"/>
    <n v="1502550000000"/>
    <d v="2017-08-12T15:00:00"/>
    <n v="62"/>
    <s v="mate"/>
    <x v="1"/>
    <s v="10+0"/>
    <n v="1881"/>
    <n v="1825"/>
    <n v="56"/>
    <s v="A05"/>
    <n v="4"/>
    <n v="15"/>
  </r>
  <r>
    <s v="JNNBtQ1z"/>
    <b v="1"/>
    <n v="1504210000000"/>
    <d v="2017-08-31T20:06:40"/>
    <n v="84"/>
    <s v="resign"/>
    <x v="1"/>
    <s v="10+0"/>
    <n v="1881"/>
    <n v="1518"/>
    <n v="363"/>
    <s v="A56"/>
    <n v="6"/>
    <n v="20"/>
  </r>
  <r>
    <s v="YATj1f7y"/>
    <b v="1"/>
    <n v="1499020000000"/>
    <d v="2017-07-02T18:26:40"/>
    <n v="31"/>
    <s v="resign"/>
    <x v="0"/>
    <s v="10+0"/>
    <n v="1881"/>
    <n v="1857"/>
    <n v="24"/>
    <s v="A40"/>
    <n v="2"/>
    <n v="18"/>
  </r>
  <r>
    <s v="m7AqCdim"/>
    <b v="1"/>
    <n v="1459120000000"/>
    <d v="2016-03-27T23:06:40"/>
    <n v="99"/>
    <s v="resign"/>
    <x v="0"/>
    <s v="11+11"/>
    <n v="1881"/>
    <n v="1810"/>
    <n v="71"/>
    <s v="C01"/>
    <n v="5"/>
    <n v="23"/>
  </r>
  <r>
    <s v="yROPZzpz"/>
    <b v="0"/>
    <n v="1463160000000"/>
    <d v="2016-05-13T17:20:00"/>
    <n v="68"/>
    <s v="resign"/>
    <x v="1"/>
    <s v="25+3"/>
    <n v="1881"/>
    <n v="1731"/>
    <n v="150"/>
    <s v="D32"/>
    <n v="10"/>
    <n v="17"/>
  </r>
  <r>
    <s v="KLwXr9hV"/>
    <b v="1"/>
    <s v="1504472010185"/>
    <d v="2017-09-03T20:53:30"/>
    <n v="63"/>
    <s v="mate"/>
    <x v="0"/>
    <s v="5+5"/>
    <n v="1881"/>
    <n v="1777"/>
    <n v="104"/>
    <s v="C30"/>
    <n v="4"/>
    <n v="20"/>
  </r>
  <r>
    <s v="fSfVNBR7"/>
    <b v="1"/>
    <s v="1504153409402"/>
    <d v="2017-08-31T04:23:29"/>
    <n v="71"/>
    <s v="resign"/>
    <x v="0"/>
    <s v="10+0"/>
    <n v="1881"/>
    <n v="1737"/>
    <n v="144"/>
    <s v="A04"/>
    <n v="2"/>
    <n v="4"/>
  </r>
  <r>
    <s v="I1hoCjFJ"/>
    <b v="1"/>
    <s v="1501668534071"/>
    <d v="2017-08-02T10:08:54"/>
    <n v="99"/>
    <s v="mate"/>
    <x v="0"/>
    <s v="10+0"/>
    <n v="1881"/>
    <n v="1607"/>
    <n v="274"/>
    <s v="B70"/>
    <n v="10"/>
    <n v="10"/>
  </r>
  <r>
    <s v="Hd6v1a5z"/>
    <b v="1"/>
    <s v="1503538123944"/>
    <d v="2017-08-24T01:28:44"/>
    <n v="92"/>
    <s v="resign"/>
    <x v="1"/>
    <s v="10+0"/>
    <n v="1881"/>
    <n v="1935"/>
    <n v="-54"/>
    <s v="B30"/>
    <n v="4"/>
    <n v="1"/>
  </r>
  <r>
    <s v="isEz6lCq"/>
    <b v="1"/>
    <s v="1503147600707"/>
    <d v="2017-08-19T13:00:01"/>
    <n v="69"/>
    <s v="mate"/>
    <x v="0"/>
    <s v="10+0"/>
    <n v="1881"/>
    <n v="1873"/>
    <n v="8"/>
    <s v="E81"/>
    <n v="10"/>
    <n v="13"/>
  </r>
  <r>
    <s v="Kl5OMSHr"/>
    <b v="1"/>
    <s v="1487129585994"/>
    <d v="2017-02-15T03:33:06"/>
    <n v="56"/>
    <s v="outoftime"/>
    <x v="1"/>
    <s v="10+0"/>
    <n v="1881"/>
    <n v="1830"/>
    <n v="51"/>
    <s v="C54"/>
    <n v="11"/>
    <n v="3"/>
  </r>
  <r>
    <s v="KJnuRHSp"/>
    <b v="1"/>
    <s v="1479644173757"/>
    <d v="2016-11-20T12:16:14"/>
    <n v="65"/>
    <s v="mate"/>
    <x v="0"/>
    <s v="10+0"/>
    <n v="1881"/>
    <n v="1671"/>
    <n v="210"/>
    <s v="B01"/>
    <n v="6"/>
    <n v="12"/>
  </r>
  <r>
    <s v="vKniYSkR"/>
    <b v="1"/>
    <s v="1453652523132"/>
    <d v="2016-01-24T16:22:03"/>
    <n v="89"/>
    <s v="resign"/>
    <x v="0"/>
    <s v="13+40"/>
    <n v="1881"/>
    <n v="2157"/>
    <n v="-276"/>
    <s v="B21"/>
    <n v="3"/>
    <n v="16"/>
  </r>
  <r>
    <s v="KkuTHGO4"/>
    <b v="0"/>
    <s v="1504043377426"/>
    <d v="2017-08-29T21:49:37"/>
    <n v="43"/>
    <s v="resign"/>
    <x v="0"/>
    <s v="60+180"/>
    <n v="1881"/>
    <n v="1963"/>
    <n v="-82"/>
    <s v="B51"/>
    <n v="5"/>
    <n v="21"/>
  </r>
  <r>
    <s v="pdJ3eEa1"/>
    <b v="0"/>
    <s v="1504040799909"/>
    <d v="2017-08-29T21:06:40"/>
    <n v="48"/>
    <s v="resign"/>
    <x v="0"/>
    <s v="45+45"/>
    <n v="1881"/>
    <n v="1963"/>
    <n v="-82"/>
    <s v="B31"/>
    <n v="6"/>
    <n v="21"/>
  </r>
  <r>
    <s v="wOlY8KQr"/>
    <b v="1"/>
    <s v="1504024022955"/>
    <d v="2017-08-29T16:27:03"/>
    <n v="71"/>
    <s v="mate"/>
    <x v="0"/>
    <s v="15+15"/>
    <n v="1881"/>
    <n v="1800"/>
    <n v="81"/>
    <s v="B31"/>
    <n v="6"/>
    <n v="16"/>
  </r>
  <r>
    <s v="OCMb7o06"/>
    <b v="0"/>
    <s v="1503782551240"/>
    <d v="2017-08-26T21:22:31"/>
    <n v="18"/>
    <s v="resign"/>
    <x v="0"/>
    <s v="45+45"/>
    <n v="1881"/>
    <n v="1973"/>
    <n v="-92"/>
    <s v="B01"/>
    <n v="6"/>
    <n v="21"/>
  </r>
  <r>
    <s v="9DNvxhG8"/>
    <b v="0"/>
    <s v="1503780583053"/>
    <d v="2017-08-26T20:49:43"/>
    <n v="32"/>
    <s v="resign"/>
    <x v="0"/>
    <s v="45+45"/>
    <n v="1881"/>
    <n v="1973"/>
    <n v="-92"/>
    <s v="B12"/>
    <n v="7"/>
    <n v="20"/>
  </r>
  <r>
    <s v="G18GLvIi"/>
    <b v="0"/>
    <s v="1503777633274"/>
    <d v="2017-08-26T20:00:33"/>
    <n v="57"/>
    <s v="resign"/>
    <x v="0"/>
    <s v="45+45"/>
    <n v="1881"/>
    <n v="1973"/>
    <n v="-92"/>
    <s v="B30"/>
    <n v="5"/>
    <n v="20"/>
  </r>
  <r>
    <s v="N9A5P66i"/>
    <b v="0"/>
    <s v="1503776467382"/>
    <d v="2017-08-26T19:41:07"/>
    <n v="15"/>
    <s v="resign"/>
    <x v="0"/>
    <s v="45+45"/>
    <n v="1881"/>
    <n v="1973"/>
    <n v="-92"/>
    <s v="B31"/>
    <n v="6"/>
    <n v="19"/>
  </r>
  <r>
    <s v="vArfTUfk"/>
    <b v="1"/>
    <s v="1504336407651"/>
    <d v="2017-09-02T07:13:28"/>
    <n v="69"/>
    <s v="resign"/>
    <x v="0"/>
    <s v="8+0"/>
    <n v="1881"/>
    <n v="1753"/>
    <n v="128"/>
    <s v="D02"/>
    <n v="4"/>
    <n v="7"/>
  </r>
  <r>
    <s v="o887Ujjz"/>
    <b v="1"/>
    <s v="1504100912361"/>
    <d v="2017-08-30T13:48:32"/>
    <n v="76"/>
    <s v="outoftime"/>
    <x v="1"/>
    <s v="8+0"/>
    <n v="1881"/>
    <n v="1703"/>
    <n v="178"/>
    <s v="D02"/>
    <n v="4"/>
    <n v="13"/>
  </r>
  <r>
    <s v="VqgMIpfs"/>
    <b v="1"/>
    <n v="1498970000000"/>
    <d v="2017-07-02T04:33:20"/>
    <n v="38"/>
    <s v="resign"/>
    <x v="1"/>
    <s v="15+10"/>
    <n v="1880"/>
    <n v="1828"/>
    <n v="52"/>
    <s v="C77"/>
    <n v="9"/>
    <n v="4"/>
  </r>
  <r>
    <s v="XwXKKRgH"/>
    <b v="1"/>
    <n v="1503750000000"/>
    <d v="2017-08-26T12:20:00"/>
    <n v="111"/>
    <s v="resign"/>
    <x v="0"/>
    <s v="10+0"/>
    <n v="1880"/>
    <n v="1803"/>
    <n v="77"/>
    <s v="E77"/>
    <n v="8"/>
    <n v="12"/>
  </r>
  <r>
    <s v="TpxMfdje"/>
    <b v="1"/>
    <n v="1503970000000"/>
    <d v="2017-08-29T01:26:40"/>
    <n v="41"/>
    <s v="mate"/>
    <x v="0"/>
    <s v="15+14"/>
    <n v="1880"/>
    <n v="1781"/>
    <n v="99"/>
    <s v="A43"/>
    <n v="3"/>
    <n v="1"/>
  </r>
  <r>
    <s v="pxGP8sl7"/>
    <b v="1"/>
    <n v="1482780000000"/>
    <d v="2016-12-26T19:20:00"/>
    <n v="70"/>
    <s v="resign"/>
    <x v="1"/>
    <s v="10+0"/>
    <n v="1880"/>
    <n v="1320"/>
    <n v="560"/>
    <s v="B01"/>
    <n v="4"/>
    <n v="19"/>
  </r>
  <r>
    <s v="AZQS1PsZ"/>
    <b v="1"/>
    <n v="1424730000000"/>
    <d v="2015-02-23T22:20:00"/>
    <n v="3"/>
    <s v="draw"/>
    <x v="2"/>
    <s v="7+6"/>
    <n v="1880"/>
    <n v="1886"/>
    <n v="-6"/>
    <s v="C23"/>
    <n v="3"/>
    <n v="22"/>
  </r>
  <r>
    <s v="q6esEwCt"/>
    <b v="1"/>
    <s v="1487691576357"/>
    <d v="2017-02-21T15:39:36"/>
    <n v="68"/>
    <s v="mate"/>
    <x v="1"/>
    <s v="10+0"/>
    <n v="1880"/>
    <n v="1975"/>
    <n v="-95"/>
    <s v="C42"/>
    <n v="9"/>
    <n v="15"/>
  </r>
  <r>
    <s v="Vt6ziGBL"/>
    <b v="1"/>
    <s v="1504379841844"/>
    <d v="2017-09-02T19:17:22"/>
    <n v="150"/>
    <s v="resign"/>
    <x v="1"/>
    <s v="10+0"/>
    <n v="1880"/>
    <n v="1972"/>
    <n v="-92"/>
    <s v="A45"/>
    <n v="2"/>
    <n v="19"/>
  </r>
  <r>
    <s v="J0V2019C"/>
    <b v="1"/>
    <s v="1500217088767"/>
    <d v="2017-07-16T14:58:09"/>
    <n v="83"/>
    <s v="resign"/>
    <x v="1"/>
    <s v="10+0"/>
    <n v="1880"/>
    <n v="1851"/>
    <n v="29"/>
    <s v="E77"/>
    <n v="8"/>
    <n v="14"/>
  </r>
  <r>
    <s v="Vt6ziGBL"/>
    <b v="1"/>
    <s v="1504379841844"/>
    <d v="2017-09-02T19:17:22"/>
    <n v="150"/>
    <s v="resign"/>
    <x v="1"/>
    <s v="10+0"/>
    <n v="1880"/>
    <n v="1972"/>
    <n v="-92"/>
    <s v="A45"/>
    <n v="2"/>
    <n v="19"/>
  </r>
  <r>
    <s v="oLkwsuRA"/>
    <b v="1"/>
    <s v="1504402146424"/>
    <d v="2017-09-03T01:29:06"/>
    <n v="68"/>
    <s v="resign"/>
    <x v="1"/>
    <s v="10+0"/>
    <n v="1880"/>
    <n v="1707"/>
    <n v="173"/>
    <s v="D02"/>
    <n v="3"/>
    <n v="1"/>
  </r>
  <r>
    <s v="tLdAx5YI"/>
    <b v="1"/>
    <s v="1500102137886"/>
    <d v="2017-07-15T07:02:18"/>
    <n v="83"/>
    <s v="mate"/>
    <x v="0"/>
    <s v="5+5"/>
    <n v="1880"/>
    <n v="1546"/>
    <n v="334"/>
    <s v="B03"/>
    <n v="6"/>
    <n v="7"/>
  </r>
  <r>
    <s v="uL3SlMnp"/>
    <b v="1"/>
    <s v="1501796373918"/>
    <d v="2017-08-03T21:39:34"/>
    <n v="43"/>
    <s v="mate"/>
    <x v="0"/>
    <s v="10+0"/>
    <n v="1880"/>
    <n v="1490"/>
    <n v="390"/>
    <s v="D00"/>
    <n v="9"/>
    <n v="21"/>
  </r>
  <r>
    <s v="8dptcjnH"/>
    <b v="1"/>
    <s v="1487206859065"/>
    <d v="2017-02-16T01:00:59"/>
    <n v="71"/>
    <s v="outoftime"/>
    <x v="0"/>
    <s v="10+0"/>
    <n v="1880"/>
    <n v="1722"/>
    <n v="158"/>
    <s v="B50"/>
    <n v="4"/>
    <n v="1"/>
  </r>
  <r>
    <s v="dUqh4kfq"/>
    <b v="0"/>
    <s v="1495288155972"/>
    <d v="2017-05-20T13:49:16"/>
    <n v="35"/>
    <s v="mate"/>
    <x v="0"/>
    <s v="10+7"/>
    <n v="1880"/>
    <n v="1868"/>
    <n v="12"/>
    <s v="C00"/>
    <n v="7"/>
    <n v="13"/>
  </r>
  <r>
    <s v="Z4TYx07W"/>
    <b v="1"/>
    <s v="1476520345906"/>
    <d v="2016-10-15T08:32:26"/>
    <n v="65"/>
    <s v="resign"/>
    <x v="0"/>
    <s v="10+0"/>
    <n v="1880"/>
    <n v="1679"/>
    <n v="201"/>
    <s v="C44"/>
    <n v="6"/>
    <n v="8"/>
  </r>
  <r>
    <s v="XKwTnEMn"/>
    <b v="1"/>
    <s v="1488217743325"/>
    <d v="2017-02-27T17:49:03"/>
    <n v="45"/>
    <s v="resign"/>
    <x v="0"/>
    <s v="20+0"/>
    <n v="1880"/>
    <n v="1699"/>
    <n v="181"/>
    <s v="C41"/>
    <n v="4"/>
    <n v="17"/>
  </r>
  <r>
    <s v="LZ5Lq6UE"/>
    <b v="1"/>
    <s v="1504111938970"/>
    <d v="2017-08-30T16:52:19"/>
    <n v="132"/>
    <s v="resign"/>
    <x v="1"/>
    <s v="10+0"/>
    <n v="1880"/>
    <n v="1904"/>
    <n v="-24"/>
    <s v="B48"/>
    <n v="11"/>
    <n v="16"/>
  </r>
  <r>
    <s v="mquRdEhM"/>
    <b v="1"/>
    <n v="1502040000000"/>
    <d v="2017-08-06T17:20:00"/>
    <n v="84"/>
    <s v="mate"/>
    <x v="1"/>
    <s v="10+0"/>
    <n v="1879"/>
    <n v="2326"/>
    <n v="-447"/>
    <s v="B52"/>
    <n v="6"/>
    <n v="17"/>
  </r>
  <r>
    <s v="DuBCgvJa"/>
    <b v="1"/>
    <n v="1501780000000"/>
    <d v="2017-08-03T17:06:40"/>
    <n v="56"/>
    <s v="mate"/>
    <x v="1"/>
    <s v="10+0"/>
    <n v="1879"/>
    <n v="2230"/>
    <n v="-351"/>
    <s v="B33"/>
    <n v="11"/>
    <n v="17"/>
  </r>
  <r>
    <s v="QuGLUpj8"/>
    <b v="1"/>
    <n v="1499130000000"/>
    <d v="2017-07-04T01:00:00"/>
    <n v="51"/>
    <s v="resign"/>
    <x v="0"/>
    <s v="20+0"/>
    <n v="1879"/>
    <n v="1569"/>
    <n v="310"/>
    <s v="A06"/>
    <n v="3"/>
    <n v="1"/>
  </r>
  <r>
    <s v="SgdtGyae"/>
    <b v="1"/>
    <n v="1489220000000"/>
    <d v="2017-03-11T08:13:20"/>
    <n v="123"/>
    <s v="draw"/>
    <x v="2"/>
    <s v="15+10"/>
    <n v="1879"/>
    <n v="1863"/>
    <n v="16"/>
    <s v="D46"/>
    <n v="12"/>
    <n v="8"/>
  </r>
  <r>
    <s v="tcldEfFZ"/>
    <b v="1"/>
    <n v="1503750000000"/>
    <d v="2017-08-26T12:20:00"/>
    <n v="108"/>
    <s v="resign"/>
    <x v="1"/>
    <s v="10+0"/>
    <n v="1879"/>
    <n v="1841"/>
    <n v="38"/>
    <s v="A85"/>
    <n v="5"/>
    <n v="12"/>
  </r>
  <r>
    <s v="mykn47vz"/>
    <b v="1"/>
    <n v="1503610000000"/>
    <d v="2017-08-24T21:26:40"/>
    <n v="95"/>
    <s v="resign"/>
    <x v="0"/>
    <s v="15+14"/>
    <n v="1879"/>
    <n v="1671"/>
    <n v="208"/>
    <s v="D02"/>
    <n v="8"/>
    <n v="21"/>
  </r>
  <r>
    <s v="8VGIcNan"/>
    <b v="0"/>
    <n v="1462370000000"/>
    <d v="2016-05-04T13:53:20"/>
    <n v="25"/>
    <s v="resign"/>
    <x v="0"/>
    <s v="15+0"/>
    <n v="1879"/>
    <n v="2076"/>
    <n v="-197"/>
    <s v="A02"/>
    <n v="1"/>
    <n v="13"/>
  </r>
  <r>
    <s v="jNrWtGX5"/>
    <b v="1"/>
    <n v="1499980000000"/>
    <d v="2017-07-13T21:06:40"/>
    <n v="96"/>
    <s v="resign"/>
    <x v="1"/>
    <s v="10+0"/>
    <n v="1879"/>
    <n v="1844"/>
    <n v="35"/>
    <s v="A41"/>
    <n v="2"/>
    <n v="21"/>
  </r>
  <r>
    <s v="it1fo5hs"/>
    <b v="1"/>
    <n v="1459550000000"/>
    <d v="2016-04-01T22:33:20"/>
    <n v="87"/>
    <s v="resign"/>
    <x v="0"/>
    <s v="10+5"/>
    <n v="1879"/>
    <n v="1790"/>
    <n v="89"/>
    <s v="C17"/>
    <n v="8"/>
    <n v="22"/>
  </r>
  <r>
    <s v="1Xxuctgq"/>
    <b v="1"/>
    <n v="1490650000000"/>
    <d v="2017-03-27T21:26:40"/>
    <n v="103"/>
    <s v="resign"/>
    <x v="0"/>
    <s v="10+0"/>
    <n v="1879"/>
    <n v="1441"/>
    <n v="438"/>
    <s v="B21"/>
    <n v="3"/>
    <n v="21"/>
  </r>
  <r>
    <s v="2ma32m9r"/>
    <b v="1"/>
    <s v="1504476515779"/>
    <d v="2017-09-03T22:08:36"/>
    <n v="43"/>
    <s v="resign"/>
    <x v="0"/>
    <s v="5+5"/>
    <n v="1879"/>
    <n v="1826"/>
    <n v="53"/>
    <s v="B03"/>
    <n v="12"/>
    <n v="22"/>
  </r>
  <r>
    <s v="uIglGfpA"/>
    <b v="1"/>
    <s v="1504464331431"/>
    <d v="2017-09-03T18:45:31"/>
    <n v="103"/>
    <s v="resign"/>
    <x v="0"/>
    <s v="10+0"/>
    <n v="1879"/>
    <n v="1906"/>
    <n v="-27"/>
    <s v="A40"/>
    <n v="2"/>
    <n v="18"/>
  </r>
  <r>
    <s v="wmAmeNIB"/>
    <b v="1"/>
    <s v="1503177148697"/>
    <d v="2017-08-19T21:12:29"/>
    <n v="40"/>
    <s v="resign"/>
    <x v="1"/>
    <s v="5+5"/>
    <n v="1879"/>
    <n v="1900"/>
    <n v="-21"/>
    <s v="B93"/>
    <n v="11"/>
    <n v="21"/>
  </r>
  <r>
    <s v="GrCFwAXq"/>
    <b v="1"/>
    <s v="1504016476353"/>
    <d v="2017-08-29T14:21:16"/>
    <n v="55"/>
    <s v="resign"/>
    <x v="0"/>
    <s v="10+1"/>
    <n v="1879"/>
    <n v="1747"/>
    <n v="132"/>
    <s v="C70"/>
    <n v="10"/>
    <n v="14"/>
  </r>
  <r>
    <s v="SHzqcUTw"/>
    <b v="0"/>
    <s v="1496639753361"/>
    <d v="2017-06-05T05:15:53"/>
    <n v="65"/>
    <s v="resign"/>
    <x v="1"/>
    <s v="30+20"/>
    <n v="1879"/>
    <n v="1591"/>
    <n v="288"/>
    <s v="A91"/>
    <n v="8"/>
    <n v="5"/>
  </r>
  <r>
    <s v="LtlQNl3K"/>
    <b v="1"/>
    <s v="1479226161426"/>
    <d v="2016-11-15T16:09:21"/>
    <n v="52"/>
    <s v="resign"/>
    <x v="1"/>
    <s v="10+0"/>
    <n v="1879"/>
    <n v="2183"/>
    <n v="-304"/>
    <s v="C33"/>
    <n v="5"/>
    <n v="16"/>
  </r>
  <r>
    <s v="QaIz0Hr9"/>
    <b v="1"/>
    <s v="1462471863444"/>
    <d v="2016-05-05T18:11:03"/>
    <n v="67"/>
    <s v="resign"/>
    <x v="0"/>
    <s v="15+10"/>
    <n v="1879"/>
    <n v="2061"/>
    <n v="-182"/>
    <s v="B53"/>
    <n v="7"/>
    <n v="18"/>
  </r>
  <r>
    <s v="H7gg4STq"/>
    <b v="1"/>
    <s v="1502936486804"/>
    <d v="2017-08-17T02:21:27"/>
    <n v="68"/>
    <s v="mate"/>
    <x v="1"/>
    <s v="10+0"/>
    <n v="1879"/>
    <n v="2007"/>
    <n v="-128"/>
    <s v="C44"/>
    <n v="5"/>
    <n v="2"/>
  </r>
  <r>
    <s v="0BbxK7Uc"/>
    <b v="1"/>
    <s v="1503909686329"/>
    <d v="2017-08-28T08:41:26"/>
    <n v="42"/>
    <s v="outoftime"/>
    <x v="1"/>
    <s v="10+0"/>
    <n v="1879"/>
    <n v="1837"/>
    <n v="42"/>
    <s v="B07"/>
    <n v="6"/>
    <n v="8"/>
  </r>
  <r>
    <s v="P2tE5X0U"/>
    <b v="1"/>
    <s v="1502915831457"/>
    <d v="2017-08-16T20:37:11"/>
    <n v="59"/>
    <s v="resign"/>
    <x v="0"/>
    <s v="10+0"/>
    <n v="1879"/>
    <n v="1806"/>
    <n v="73"/>
    <s v="A80"/>
    <n v="2"/>
    <n v="20"/>
  </r>
  <r>
    <s v="3bNs0tRX"/>
    <b v="1"/>
    <s v="1497729687180"/>
    <d v="2017-06-17T20:01:27"/>
    <n v="112"/>
    <s v="resign"/>
    <x v="1"/>
    <s v="45+45"/>
    <n v="1879"/>
    <n v="1850"/>
    <n v="29"/>
    <s v="B22"/>
    <n v="8"/>
    <n v="20"/>
  </r>
  <r>
    <s v="td0tnDDQ"/>
    <b v="1"/>
    <n v="1501670000000"/>
    <d v="2017-08-02T10:33:20"/>
    <n v="16"/>
    <s v="resign"/>
    <x v="1"/>
    <s v="20+5"/>
    <n v="1878"/>
    <n v="1698"/>
    <n v="180"/>
    <s v="B01"/>
    <n v="6"/>
    <n v="10"/>
  </r>
  <r>
    <s v="uMoXrR1H"/>
    <b v="0"/>
    <n v="1501660000000"/>
    <d v="2017-08-02T07:46:40"/>
    <n v="85"/>
    <s v="resign"/>
    <x v="0"/>
    <s v="10+5"/>
    <n v="1878"/>
    <n v="1906"/>
    <n v="-28"/>
    <s v="B87"/>
    <n v="14"/>
    <n v="7"/>
  </r>
  <r>
    <s v="fWfh1j30"/>
    <b v="1"/>
    <n v="1497350000000"/>
    <d v="2017-06-13T10:33:20"/>
    <n v="29"/>
    <s v="mate"/>
    <x v="0"/>
    <s v="6+3"/>
    <n v="1878"/>
    <n v="1887"/>
    <n v="-9"/>
    <s v="D00"/>
    <n v="10"/>
    <n v="10"/>
  </r>
  <r>
    <s v="Mixsmun3"/>
    <b v="1"/>
    <n v="1502480000000"/>
    <d v="2017-08-11T19:33:20"/>
    <n v="73"/>
    <s v="mate"/>
    <x v="0"/>
    <s v="5+8"/>
    <n v="1878"/>
    <n v="1043"/>
    <n v="835"/>
    <s v="A21"/>
    <n v="3"/>
    <n v="19"/>
  </r>
  <r>
    <s v="uKDsRPs3"/>
    <b v="1"/>
    <n v="1503870000000"/>
    <d v="2017-08-27T21:40:00"/>
    <n v="57"/>
    <s v="mate"/>
    <x v="0"/>
    <s v="15+14"/>
    <n v="1878"/>
    <n v="1534"/>
    <n v="344"/>
    <s v="A40"/>
    <n v="2"/>
    <n v="21"/>
  </r>
  <r>
    <s v="t5PCTILF"/>
    <b v="1"/>
    <n v="1458700000000"/>
    <d v="2016-03-23T02:26:40"/>
    <n v="61"/>
    <s v="resign"/>
    <x v="1"/>
    <s v="10+0"/>
    <n v="1878"/>
    <n v="1801"/>
    <n v="77"/>
    <s v="C02"/>
    <n v="7"/>
    <n v="2"/>
  </r>
  <r>
    <s v="5LCbCpeo"/>
    <b v="0"/>
    <n v="1478410000000"/>
    <d v="2016-11-06T05:26:40"/>
    <n v="162"/>
    <s v="outoftime"/>
    <x v="1"/>
    <s v="8+0"/>
    <n v="1878"/>
    <n v="2005"/>
    <n v="-127"/>
    <s v="B30"/>
    <n v="4"/>
    <n v="5"/>
  </r>
  <r>
    <s v="vtCUw4Z9"/>
    <b v="1"/>
    <s v="1504381487079"/>
    <d v="2017-09-02T19:44:47"/>
    <n v="50"/>
    <s v="mate"/>
    <x v="1"/>
    <s v="10+0"/>
    <n v="1878"/>
    <n v="1971"/>
    <n v="-93"/>
    <s v="B41"/>
    <n v="8"/>
    <n v="19"/>
  </r>
  <r>
    <s v="td0tnDDQ"/>
    <b v="1"/>
    <s v="1501665879364"/>
    <d v="2017-08-02T09:24:39"/>
    <n v="16"/>
    <s v="resign"/>
    <x v="1"/>
    <s v="20+5"/>
    <n v="1878"/>
    <n v="1698"/>
    <n v="180"/>
    <s v="B01"/>
    <n v="6"/>
    <n v="9"/>
  </r>
  <r>
    <s v="uMoXrR1H"/>
    <b v="0"/>
    <s v="1501660079281"/>
    <d v="2017-08-02T07:47:59"/>
    <n v="85"/>
    <s v="resign"/>
    <x v="0"/>
    <s v="10+5"/>
    <n v="1878"/>
    <n v="1906"/>
    <n v="-28"/>
    <s v="B87"/>
    <n v="14"/>
    <n v="7"/>
  </r>
  <r>
    <s v="vtCUw4Z9"/>
    <b v="1"/>
    <s v="1504381487079"/>
    <d v="2017-09-02T19:44:47"/>
    <n v="50"/>
    <s v="mate"/>
    <x v="1"/>
    <s v="10+0"/>
    <n v="1878"/>
    <n v="1971"/>
    <n v="-93"/>
    <s v="B41"/>
    <n v="8"/>
    <n v="19"/>
  </r>
  <r>
    <s v="vi8nJDK1"/>
    <b v="1"/>
    <s v="1500886331117"/>
    <d v="2017-07-24T08:52:11"/>
    <n v="50"/>
    <s v="resign"/>
    <x v="1"/>
    <s v="10+0"/>
    <n v="1878"/>
    <n v="2062"/>
    <n v="-184"/>
    <s v="B01"/>
    <n v="8"/>
    <n v="8"/>
  </r>
  <r>
    <s v="8uS7Lt5i"/>
    <b v="1"/>
    <s v="1504399803537"/>
    <d v="2017-09-03T00:50:04"/>
    <n v="1"/>
    <s v="resign"/>
    <x v="1"/>
    <s v="10+0"/>
    <n v="1878"/>
    <n v="1860"/>
    <n v="18"/>
    <s v="A00"/>
    <n v="1"/>
    <n v="0"/>
  </r>
  <r>
    <s v="bkJUYQpI"/>
    <b v="1"/>
    <s v="1503003792980"/>
    <d v="2017-08-17T21:03:13"/>
    <n v="70"/>
    <s v="mate"/>
    <x v="1"/>
    <s v="10+0"/>
    <n v="1878"/>
    <n v="1819"/>
    <n v="59"/>
    <s v="A80"/>
    <n v="3"/>
    <n v="21"/>
  </r>
  <r>
    <s v="NnXnCCBt"/>
    <b v="1"/>
    <s v="1503313525409"/>
    <d v="2017-08-21T11:05:25"/>
    <n v="96"/>
    <s v="resign"/>
    <x v="1"/>
    <s v="10+0"/>
    <n v="1878"/>
    <n v="1724"/>
    <n v="154"/>
    <s v="D15"/>
    <n v="7"/>
    <n v="11"/>
  </r>
  <r>
    <s v="KClCSjD5"/>
    <b v="1"/>
    <s v="1503148751423"/>
    <d v="2017-08-19T13:19:11"/>
    <n v="75"/>
    <s v="mate"/>
    <x v="0"/>
    <s v="10+0"/>
    <n v="1878"/>
    <n v="1816"/>
    <n v="62"/>
    <s v="A41"/>
    <n v="6"/>
    <n v="13"/>
  </r>
  <r>
    <s v="31NqMxQU"/>
    <b v="0"/>
    <s v="1502718205661"/>
    <d v="2017-08-14T13:43:26"/>
    <n v="65"/>
    <s v="resign"/>
    <x v="0"/>
    <s v="10+10"/>
    <n v="1878"/>
    <n v="1788"/>
    <n v="90"/>
    <s v="B12"/>
    <n v="5"/>
    <n v="13"/>
  </r>
  <r>
    <s v="5u0KkGDI"/>
    <b v="1"/>
    <s v="1466853793195"/>
    <d v="2016-06-25T11:23:13"/>
    <n v="95"/>
    <s v="mate"/>
    <x v="0"/>
    <s v="10+0"/>
    <n v="1878"/>
    <n v="1987"/>
    <n v="-109"/>
    <s v="A00"/>
    <n v="1"/>
    <n v="11"/>
  </r>
  <r>
    <s v="twm6owQY"/>
    <b v="1"/>
    <s v="1478935783125"/>
    <d v="2016-11-12T07:29:43"/>
    <n v="38"/>
    <s v="resign"/>
    <x v="1"/>
    <s v="10+0"/>
    <n v="1878"/>
    <n v="1729"/>
    <n v="149"/>
    <s v="C78"/>
    <n v="9"/>
    <n v="7"/>
  </r>
  <r>
    <s v="ByUPx5w6"/>
    <b v="1"/>
    <s v="1502739407750"/>
    <d v="2017-08-14T19:36:48"/>
    <n v="85"/>
    <s v="draw"/>
    <x v="2"/>
    <s v="10+0"/>
    <n v="1878"/>
    <n v="1927"/>
    <n v="-49"/>
    <s v="A45"/>
    <n v="2"/>
    <n v="19"/>
  </r>
  <r>
    <s v="ualgshKC"/>
    <b v="1"/>
    <s v="1502645930500"/>
    <d v="2017-08-13T17:38:50"/>
    <n v="58"/>
    <s v="resign"/>
    <x v="1"/>
    <s v="15+5"/>
    <n v="1878"/>
    <n v="1973"/>
    <n v="-95"/>
    <s v="C88"/>
    <n v="20"/>
    <n v="17"/>
  </r>
  <r>
    <s v="8HGqt5cf"/>
    <b v="1"/>
    <s v="1504040986217"/>
    <d v="2017-08-29T21:09:46"/>
    <n v="115"/>
    <s v="mate"/>
    <x v="0"/>
    <s v="10+0"/>
    <n v="1878"/>
    <n v="1720"/>
    <n v="158"/>
    <s v="A10"/>
    <n v="2"/>
    <n v="21"/>
  </r>
  <r>
    <s v="oaKcGCrO"/>
    <b v="1"/>
    <n v="1502940000000"/>
    <d v="2017-08-17T03:20:00"/>
    <n v="69"/>
    <s v="resign"/>
    <x v="1"/>
    <s v="15+0"/>
    <n v="1877"/>
    <n v="1860"/>
    <n v="17"/>
    <s v="C61"/>
    <n v="6"/>
    <n v="3"/>
  </r>
  <r>
    <s v="eZH6krXF"/>
    <b v="1"/>
    <n v="1502280000000"/>
    <d v="2017-08-09T12:00:00"/>
    <n v="50"/>
    <s v="resign"/>
    <x v="1"/>
    <s v="10+0"/>
    <n v="1877"/>
    <n v="1558"/>
    <n v="319"/>
    <s v="C11"/>
    <n v="11"/>
    <n v="12"/>
  </r>
  <r>
    <s v="W9898sKn"/>
    <b v="0"/>
    <n v="1502260000000"/>
    <d v="2017-08-09T06:26:40"/>
    <n v="120"/>
    <s v="mate"/>
    <x v="1"/>
    <s v="11+0"/>
    <n v="1877"/>
    <n v="1821"/>
    <n v="56"/>
    <s v="B13"/>
    <n v="11"/>
    <n v="6"/>
  </r>
  <r>
    <s v="a0kNz8fK"/>
    <b v="1"/>
    <n v="1471180000000"/>
    <d v="2016-08-14T13:06:40"/>
    <n v="37"/>
    <s v="mate"/>
    <x v="0"/>
    <s v="14+0"/>
    <n v="1877"/>
    <n v="1675"/>
    <n v="202"/>
    <s v="C34"/>
    <n v="6"/>
    <n v="13"/>
  </r>
  <r>
    <s v="37xkP5tx"/>
    <b v="1"/>
    <n v="1458790000000"/>
    <d v="2016-03-24T03:26:40"/>
    <n v="92"/>
    <s v="resign"/>
    <x v="1"/>
    <s v="15+0"/>
    <n v="1877"/>
    <n v="1813"/>
    <n v="64"/>
    <s v="C01"/>
    <n v="7"/>
    <n v="3"/>
  </r>
  <r>
    <s v="gxBBQo24"/>
    <b v="1"/>
    <n v="1501630000000"/>
    <d v="2017-08-01T23:26:40"/>
    <n v="55"/>
    <s v="resign"/>
    <x v="0"/>
    <s v="15+0"/>
    <n v="1877"/>
    <n v="1781"/>
    <n v="96"/>
    <s v="D32"/>
    <n v="10"/>
    <n v="23"/>
  </r>
  <r>
    <s v="W9898sKn"/>
    <b v="0"/>
    <s v="1502260561097"/>
    <d v="2017-08-09T06:36:01"/>
    <n v="120"/>
    <s v="mate"/>
    <x v="1"/>
    <s v="11+0"/>
    <n v="1877"/>
    <n v="1821"/>
    <n v="56"/>
    <s v="B13"/>
    <n v="11"/>
    <n v="6"/>
  </r>
  <r>
    <s v="uW6RqiDG"/>
    <b v="1"/>
    <s v="1487168171773"/>
    <d v="2017-02-15T14:16:12"/>
    <n v="73"/>
    <s v="resign"/>
    <x v="0"/>
    <s v="10+0"/>
    <n v="1877"/>
    <n v="1787"/>
    <n v="90"/>
    <s v="B52"/>
    <n v="6"/>
    <n v="14"/>
  </r>
  <r>
    <s v="OVHWb7eg"/>
    <b v="1"/>
    <s v="1503861081868"/>
    <d v="2017-08-27T19:11:22"/>
    <n v="92"/>
    <s v="resign"/>
    <x v="1"/>
    <s v="10+0"/>
    <n v="1877"/>
    <n v="1733"/>
    <n v="144"/>
    <s v="C70"/>
    <n v="10"/>
    <n v="19"/>
  </r>
  <r>
    <s v="Z35Ve929"/>
    <b v="1"/>
    <s v="1504014040393"/>
    <d v="2017-08-29T13:40:40"/>
    <n v="71"/>
    <s v="mate"/>
    <x v="0"/>
    <s v="10+0"/>
    <n v="1877"/>
    <n v="1792"/>
    <n v="85"/>
    <s v="B50"/>
    <n v="4"/>
    <n v="13"/>
  </r>
  <r>
    <s v="TWzc84Vl"/>
    <b v="1"/>
    <s v="1497135315257"/>
    <d v="2017-06-10T22:55:15"/>
    <n v="31"/>
    <s v="resign"/>
    <x v="1"/>
    <s v="15+0"/>
    <n v="1877"/>
    <n v="1940"/>
    <n v="-63"/>
    <s v="C01"/>
    <n v="9"/>
    <n v="22"/>
  </r>
  <r>
    <s v="lwXhQtKC"/>
    <b v="1"/>
    <s v="1468084800164"/>
    <d v="2016-07-09T17:20:00"/>
    <n v="39"/>
    <s v="mate"/>
    <x v="0"/>
    <s v="15+10"/>
    <n v="1877"/>
    <n v="1080"/>
    <n v="797"/>
    <s v="C20"/>
    <n v="3"/>
    <n v="17"/>
  </r>
  <r>
    <s v="urC8i42C"/>
    <b v="1"/>
    <s v="1503245456285"/>
    <d v="2017-08-20T16:10:56"/>
    <n v="53"/>
    <s v="mate"/>
    <x v="0"/>
    <s v="10+0"/>
    <n v="1877"/>
    <n v="1799"/>
    <n v="78"/>
    <s v="D02"/>
    <n v="3"/>
    <n v="16"/>
  </r>
  <r>
    <s v="jiMI9J7p"/>
    <b v="1"/>
    <s v="1504157310518"/>
    <d v="2017-08-31T05:28:31"/>
    <n v="77"/>
    <s v="outoftime"/>
    <x v="0"/>
    <s v="8+0"/>
    <n v="1877"/>
    <n v="1780"/>
    <n v="97"/>
    <s v="D02"/>
    <n v="4"/>
    <n v="5"/>
  </r>
  <r>
    <s v="izMe5pGf"/>
    <b v="1"/>
    <s v="1494972966021"/>
    <d v="2017-05-16T22:16:06"/>
    <n v="69"/>
    <s v="resign"/>
    <x v="0"/>
    <s v="15+10"/>
    <n v="1877"/>
    <n v="2044"/>
    <n v="-167"/>
    <s v="C67"/>
    <n v="10"/>
    <n v="22"/>
  </r>
  <r>
    <s v="0qBdSlLZ"/>
    <b v="1"/>
    <s v="1502556785404"/>
    <d v="2017-08-12T16:53:05"/>
    <n v="48"/>
    <s v="resign"/>
    <x v="1"/>
    <s v="20+20"/>
    <n v="1877"/>
    <n v="1827"/>
    <n v="50"/>
    <s v="B07"/>
    <n v="2"/>
    <n v="16"/>
  </r>
  <r>
    <s v="65Um9Tcf"/>
    <b v="1"/>
    <n v="1501670000000"/>
    <d v="2017-08-02T10:33:20"/>
    <n v="55"/>
    <s v="resign"/>
    <x v="0"/>
    <s v="25+0"/>
    <n v="1876"/>
    <n v="1856"/>
    <n v="20"/>
    <s v="B01"/>
    <n v="4"/>
    <n v="10"/>
  </r>
  <r>
    <s v="4Mjuq5FZ"/>
    <b v="1"/>
    <n v="1489860000000"/>
    <d v="2017-03-18T18:00:00"/>
    <n v="87"/>
    <s v="resign"/>
    <x v="0"/>
    <s v="10+0"/>
    <n v="1876"/>
    <n v="1810"/>
    <n v="66"/>
    <s v="B13"/>
    <n v="5"/>
    <n v="18"/>
  </r>
  <r>
    <s v="tO1vRAuf"/>
    <b v="1"/>
    <n v="1503220000000"/>
    <d v="2017-08-20T09:06:40"/>
    <n v="84"/>
    <s v="resign"/>
    <x v="1"/>
    <s v="20+5"/>
    <n v="1876"/>
    <n v="1906"/>
    <n v="-30"/>
    <s v="B40"/>
    <n v="5"/>
    <n v="9"/>
  </r>
  <r>
    <s v="eO28B17A"/>
    <b v="1"/>
    <s v="1502762588139"/>
    <d v="2017-08-15T02:03:08"/>
    <n v="135"/>
    <s v="mate"/>
    <x v="0"/>
    <s v="15+15"/>
    <n v="1876"/>
    <n v="1648"/>
    <n v="228"/>
    <s v="D11"/>
    <n v="5"/>
    <n v="2"/>
  </r>
  <r>
    <s v="65Um9Tcf"/>
    <b v="1"/>
    <s v="1501671503945"/>
    <d v="2017-08-02T10:58:24"/>
    <n v="55"/>
    <s v="resign"/>
    <x v="0"/>
    <s v="25+0"/>
    <n v="1876"/>
    <n v="1856"/>
    <n v="20"/>
    <s v="B01"/>
    <n v="4"/>
    <n v="10"/>
  </r>
  <r>
    <s v="BbZrnXH6"/>
    <b v="1"/>
    <s v="1493122358128"/>
    <d v="2017-04-25T12:12:38"/>
    <n v="44"/>
    <s v="mate"/>
    <x v="1"/>
    <s v="10+0"/>
    <n v="1876"/>
    <n v="1919"/>
    <n v="-43"/>
    <s v="B70"/>
    <n v="10"/>
    <n v="12"/>
  </r>
  <r>
    <s v="2SrwqeuI"/>
    <b v="1"/>
    <s v="1495427049740"/>
    <d v="2017-05-22T04:24:10"/>
    <n v="51"/>
    <s v="outoftime"/>
    <x v="0"/>
    <s v="10+0"/>
    <n v="1876"/>
    <n v="1807"/>
    <n v="69"/>
    <s v="C42"/>
    <n v="5"/>
    <n v="4"/>
  </r>
  <r>
    <s v="R3tYdIN6"/>
    <b v="1"/>
    <s v="1503176324207"/>
    <d v="2017-08-19T20:58:44"/>
    <n v="67"/>
    <s v="resign"/>
    <x v="0"/>
    <s v="5+20"/>
    <n v="1876"/>
    <n v="1912"/>
    <n v="-36"/>
    <s v="B92"/>
    <n v="11"/>
    <n v="20"/>
  </r>
  <r>
    <s v="oEIBd8Uj"/>
    <b v="1"/>
    <s v="1503315432905"/>
    <d v="2017-08-21T11:37:13"/>
    <n v="51"/>
    <s v="resign"/>
    <x v="0"/>
    <s v="10+0"/>
    <n v="1876"/>
    <n v="1921"/>
    <n v="-45"/>
    <s v="A70"/>
    <n v="13"/>
    <n v="11"/>
  </r>
  <r>
    <s v="RIbXWfIW"/>
    <b v="0"/>
    <s v="1503077786855"/>
    <d v="2017-08-18T17:36:27"/>
    <n v="97"/>
    <s v="resign"/>
    <x v="0"/>
    <s v="10+10"/>
    <n v="1876"/>
    <n v="2621"/>
    <n v="-745"/>
    <s v="E70"/>
    <n v="7"/>
    <n v="17"/>
  </r>
  <r>
    <s v="8IKQrxIj"/>
    <b v="0"/>
    <s v="1493384213538"/>
    <d v="2017-04-28T12:56:54"/>
    <n v="95"/>
    <s v="resign"/>
    <x v="0"/>
    <s v="10+0"/>
    <n v="1876"/>
    <n v="2060"/>
    <n v="-184"/>
    <s v="C00"/>
    <n v="3"/>
    <n v="12"/>
  </r>
  <r>
    <s v="RYJpHPwq"/>
    <b v="1"/>
    <s v="1464634469526"/>
    <d v="2016-05-30T18:54:30"/>
    <n v="92"/>
    <s v="resign"/>
    <x v="1"/>
    <s v="9+8"/>
    <n v="1876"/>
    <n v="1869"/>
    <n v="7"/>
    <s v="C53"/>
    <n v="7"/>
    <n v="18"/>
  </r>
  <r>
    <s v="KWoyTO9J"/>
    <b v="1"/>
    <s v="1504283015783"/>
    <d v="2017-09-01T16:23:36"/>
    <n v="56"/>
    <s v="resign"/>
    <x v="1"/>
    <s v="10+0"/>
    <n v="1876"/>
    <n v="1913"/>
    <n v="-37"/>
    <s v="E67"/>
    <n v="12"/>
    <n v="16"/>
  </r>
  <r>
    <s v="F6akm0V3"/>
    <b v="1"/>
    <s v="1504010967826"/>
    <d v="2017-08-29T12:49:28"/>
    <n v="82"/>
    <s v="resign"/>
    <x v="1"/>
    <s v="15+15"/>
    <n v="1876"/>
    <n v="1879"/>
    <n v="-3"/>
    <s v="A42"/>
    <n v="5"/>
    <n v="12"/>
  </r>
  <r>
    <s v="pF4xwLhV"/>
    <b v="1"/>
    <n v="1504040000000"/>
    <d v="2017-08-29T20:53:20"/>
    <n v="57"/>
    <s v="draw"/>
    <x v="2"/>
    <s v="15+14"/>
    <n v="1875"/>
    <n v="1821"/>
    <n v="54"/>
    <s v="D43"/>
    <n v="8"/>
    <n v="20"/>
  </r>
  <r>
    <s v="mnPRGXSv"/>
    <b v="1"/>
    <n v="1503980000000"/>
    <d v="2017-08-29T04:13:20"/>
    <n v="75"/>
    <s v="mate"/>
    <x v="0"/>
    <s v="15+14"/>
    <n v="1875"/>
    <n v="1074"/>
    <n v="801"/>
    <s v="D20"/>
    <n v="5"/>
    <n v="4"/>
  </r>
  <r>
    <s v="RPP0aiwY"/>
    <b v="1"/>
    <n v="1503520000000"/>
    <d v="2017-08-23T20:26:40"/>
    <n v="50"/>
    <s v="resign"/>
    <x v="1"/>
    <s v="10+5"/>
    <n v="1875"/>
    <n v="2042"/>
    <n v="-167"/>
    <s v="A06"/>
    <n v="3"/>
    <n v="20"/>
  </r>
  <r>
    <s v="H2yp1ons"/>
    <b v="1"/>
    <s v="1444750224511"/>
    <d v="2015-10-13T15:30:25"/>
    <n v="111"/>
    <s v="draw"/>
    <x v="2"/>
    <s v="10+0"/>
    <n v="1875"/>
    <n v="1589"/>
    <n v="286"/>
    <s v="B07"/>
    <n v="2"/>
    <n v="15"/>
  </r>
  <r>
    <s v="hYdVY5b5"/>
    <b v="1"/>
    <s v="1504069411099"/>
    <d v="2017-08-30T05:03:31"/>
    <n v="71"/>
    <s v="resign"/>
    <x v="0"/>
    <s v="10+0"/>
    <n v="1875"/>
    <n v="1433"/>
    <n v="442"/>
    <s v="A00"/>
    <n v="2"/>
    <n v="5"/>
  </r>
  <r>
    <s v="HA4LqLdw"/>
    <b v="1"/>
    <s v="1501783484192"/>
    <d v="2017-08-03T18:04:44"/>
    <n v="65"/>
    <s v="resign"/>
    <x v="0"/>
    <s v="10+0"/>
    <n v="1875"/>
    <n v="2045"/>
    <n v="-170"/>
    <s v="B23"/>
    <n v="3"/>
    <n v="18"/>
  </r>
  <r>
    <s v="gJdKkGrL"/>
    <b v="1"/>
    <s v="1503450631522"/>
    <d v="2017-08-23T01:10:32"/>
    <n v="60"/>
    <s v="resign"/>
    <x v="1"/>
    <s v="10+0"/>
    <n v="1875"/>
    <n v="1921"/>
    <n v="-46"/>
    <s v="C42"/>
    <n v="5"/>
    <n v="1"/>
  </r>
  <r>
    <s v="jkA9jIQH"/>
    <b v="1"/>
    <s v="1501605776924"/>
    <d v="2017-08-01T16:42:57"/>
    <n v="24"/>
    <s v="resign"/>
    <x v="1"/>
    <s v="10+0"/>
    <n v="1875"/>
    <n v="1809"/>
    <n v="66"/>
    <s v="C00"/>
    <n v="5"/>
    <n v="16"/>
  </r>
  <r>
    <s v="hBR9sk6V"/>
    <b v="1"/>
    <s v="1481998188567"/>
    <d v="2016-12-17T18:09:49"/>
    <n v="62"/>
    <s v="resign"/>
    <x v="1"/>
    <s v="7+2"/>
    <n v="1875"/>
    <n v="1662"/>
    <n v="213"/>
    <s v="B23"/>
    <n v="5"/>
    <n v="18"/>
  </r>
  <r>
    <s v="R5YGfBVd"/>
    <b v="1"/>
    <s v="1503064073481"/>
    <d v="2017-08-18T13:47:53"/>
    <n v="114"/>
    <s v="draw"/>
    <x v="2"/>
    <s v="10+0"/>
    <n v="1875"/>
    <n v="1922"/>
    <n v="-47"/>
    <s v="A40"/>
    <n v="2"/>
    <n v="13"/>
  </r>
  <r>
    <s v="AFfIoodW"/>
    <b v="1"/>
    <s v="1479643840652"/>
    <d v="2016-11-20T12:10:41"/>
    <n v="49"/>
    <s v="mate"/>
    <x v="0"/>
    <s v="10+0"/>
    <n v="1875"/>
    <n v="1680"/>
    <n v="195"/>
    <s v="B00"/>
    <n v="2"/>
    <n v="12"/>
  </r>
  <r>
    <s v="Mtuuwb4x"/>
    <b v="1"/>
    <s v="1504472189718"/>
    <d v="2017-09-03T20:56:30"/>
    <n v="139"/>
    <s v="resign"/>
    <x v="0"/>
    <s v="10+0"/>
    <n v="1875"/>
    <n v="1568"/>
    <n v="307"/>
    <s v="A43"/>
    <n v="3"/>
    <n v="20"/>
  </r>
  <r>
    <s v="Xgif5dJN"/>
    <b v="1"/>
    <s v="1502829896951"/>
    <d v="2017-08-15T20:44:57"/>
    <n v="115"/>
    <s v="resign"/>
    <x v="0"/>
    <s v="10+0"/>
    <n v="1875"/>
    <n v="1975"/>
    <n v="-100"/>
    <s v="A45"/>
    <n v="2"/>
    <n v="20"/>
  </r>
  <r>
    <s v="qydklv3v"/>
    <b v="1"/>
    <s v="1504483030617"/>
    <d v="2017-09-03T23:57:11"/>
    <n v="135"/>
    <s v="resign"/>
    <x v="0"/>
    <s v="10+0"/>
    <n v="1875"/>
    <n v="1739"/>
    <n v="136"/>
    <s v="C02"/>
    <n v="7"/>
    <n v="23"/>
  </r>
  <r>
    <s v="lQJTIBjJ"/>
    <b v="1"/>
    <n v="1489860000000"/>
    <d v="2017-03-18T18:00:00"/>
    <n v="52"/>
    <s v="resign"/>
    <x v="1"/>
    <s v="10+0"/>
    <n v="1874"/>
    <n v="1774"/>
    <n v="100"/>
    <s v="C01"/>
    <n v="5"/>
    <n v="18"/>
  </r>
  <r>
    <s v="m0Y2LkwA"/>
    <b v="1"/>
    <n v="1503960000000"/>
    <d v="2017-08-28T22:40:00"/>
    <n v="149"/>
    <s v="mate"/>
    <x v="0"/>
    <s v="10+0"/>
    <n v="1874"/>
    <n v="1939"/>
    <n v="-65"/>
    <s v="B22"/>
    <n v="8"/>
    <n v="22"/>
  </r>
  <r>
    <s v="eXQyBf4O"/>
    <b v="0"/>
    <n v="1504200000000"/>
    <d v="2017-08-31T17:20:00"/>
    <n v="57"/>
    <s v="mate"/>
    <x v="0"/>
    <s v="5+5"/>
    <n v="1874"/>
    <n v="1765"/>
    <n v="109"/>
    <s v="C65"/>
    <n v="10"/>
    <n v="17"/>
  </r>
  <r>
    <s v="fwlL2E0m"/>
    <b v="1"/>
    <n v="1502610000000"/>
    <d v="2017-08-13T07:40:00"/>
    <n v="141"/>
    <s v="mate"/>
    <x v="0"/>
    <s v="8+0"/>
    <n v="1874"/>
    <n v="1876"/>
    <n v="-2"/>
    <s v="B06"/>
    <n v="2"/>
    <n v="7"/>
  </r>
  <r>
    <s v="owfDcD0L"/>
    <b v="1"/>
    <n v="1461670000000"/>
    <d v="2016-04-26T11:26:40"/>
    <n v="81"/>
    <s v="resign"/>
    <x v="0"/>
    <s v="60+0"/>
    <n v="1874"/>
    <n v="2020"/>
    <n v="-146"/>
    <s v="D02"/>
    <n v="8"/>
    <n v="11"/>
  </r>
  <r>
    <s v="nQrGebim"/>
    <b v="1"/>
    <n v="1500840000000"/>
    <d v="2017-07-23T20:00:00"/>
    <n v="107"/>
    <s v="outoftime"/>
    <x v="0"/>
    <s v="10+0"/>
    <n v="1874"/>
    <n v="1863"/>
    <n v="11"/>
    <s v="D02"/>
    <n v="3"/>
    <n v="20"/>
  </r>
  <r>
    <s v="tA2titOK"/>
    <b v="1"/>
    <n v="1498890000000"/>
    <d v="2017-07-01T06:20:00"/>
    <n v="34"/>
    <s v="resign"/>
    <x v="1"/>
    <s v="10+0"/>
    <n v="1874"/>
    <n v="1837"/>
    <n v="37"/>
    <s v="D00"/>
    <n v="3"/>
    <n v="6"/>
  </r>
  <r>
    <s v="lPS1U2QB"/>
    <b v="1"/>
    <n v="1452300000000"/>
    <d v="2016-01-09T00:40:00"/>
    <n v="38"/>
    <s v="mate"/>
    <x v="1"/>
    <s v="17+8"/>
    <n v="1874"/>
    <n v="1949"/>
    <n v="-75"/>
    <s v="C44"/>
    <n v="8"/>
    <n v="0"/>
  </r>
  <r>
    <s v="TRDHPzZL"/>
    <b v="0"/>
    <n v="1483760000000"/>
    <d v="2017-01-07T03:33:20"/>
    <n v="79"/>
    <s v="draw"/>
    <x v="2"/>
    <s v="10+0"/>
    <n v="1874"/>
    <n v="1824"/>
    <n v="50"/>
    <s v="C41"/>
    <n v="6"/>
    <n v="3"/>
  </r>
  <r>
    <s v="aWNqXns5"/>
    <b v="0"/>
    <n v="1481420000000"/>
    <d v="2016-12-11T01:33:20"/>
    <n v="86"/>
    <s v="draw"/>
    <x v="2"/>
    <s v="25+0"/>
    <n v="1874"/>
    <n v="1754"/>
    <n v="120"/>
    <s v="B00"/>
    <n v="2"/>
    <n v="1"/>
  </r>
  <r>
    <s v="jV2v7Tc4"/>
    <b v="0"/>
    <n v="1481390000000"/>
    <d v="2016-12-10T17:13:20"/>
    <n v="85"/>
    <s v="resign"/>
    <x v="0"/>
    <s v="15+0"/>
    <n v="1874"/>
    <n v="1882"/>
    <n v="-8"/>
    <s v="B07"/>
    <n v="3"/>
    <n v="17"/>
  </r>
  <r>
    <s v="pZYi4UW3"/>
    <b v="1"/>
    <n v="1504140000000"/>
    <d v="2017-08-31T00:40:00"/>
    <n v="55"/>
    <s v="resign"/>
    <x v="0"/>
    <s v="10+0"/>
    <n v="1874"/>
    <n v="1851"/>
    <n v="23"/>
    <s v="C44"/>
    <n v="6"/>
    <n v="0"/>
  </r>
  <r>
    <s v="zZQvgpxs"/>
    <b v="1"/>
    <n v="1434650000000"/>
    <d v="2015-06-18T17:53:20"/>
    <n v="59"/>
    <s v="mate"/>
    <x v="0"/>
    <s v="5+5"/>
    <n v="1874"/>
    <n v="2049"/>
    <n v="-175"/>
    <s v="A43"/>
    <n v="4"/>
    <n v="17"/>
  </r>
  <r>
    <s v="Pf0oAB2m"/>
    <b v="1"/>
    <n v="1454620000000"/>
    <d v="2016-02-04T21:06:40"/>
    <n v="30"/>
    <s v="resign"/>
    <x v="0"/>
    <s v="10+0"/>
    <n v="1874"/>
    <n v="1381"/>
    <n v="493"/>
    <s v="A08"/>
    <n v="4"/>
    <n v="21"/>
  </r>
  <r>
    <s v="XT0AedUt"/>
    <b v="1"/>
    <s v="1501539700300"/>
    <d v="2017-07-31T22:21:40"/>
    <n v="117"/>
    <s v="resign"/>
    <x v="0"/>
    <s v="8+0"/>
    <n v="1874"/>
    <n v="1951"/>
    <n v="-77"/>
    <s v="C11"/>
    <n v="13"/>
    <n v="22"/>
  </r>
  <r>
    <s v="RKCCsQZy"/>
    <b v="0"/>
    <s v="1504200143412"/>
    <d v="2017-08-31T17:22:23"/>
    <n v="55"/>
    <s v="resign"/>
    <x v="0"/>
    <s v="10+0"/>
    <n v="1874"/>
    <n v="2103"/>
    <n v="-229"/>
    <s v="C42"/>
    <n v="9"/>
    <n v="17"/>
  </r>
  <r>
    <s v="uJb9Cayf"/>
    <b v="1"/>
    <s v="1498989723324"/>
    <d v="2017-07-02T10:02:03"/>
    <n v="39"/>
    <s v="resign"/>
    <x v="0"/>
    <s v="10+0"/>
    <n v="1874"/>
    <n v="1833"/>
    <n v="41"/>
    <s v="C00"/>
    <n v="3"/>
    <n v="10"/>
  </r>
  <r>
    <s v="wawk02Fd"/>
    <b v="1"/>
    <s v="1489339622681"/>
    <d v="2017-03-12T17:27:03"/>
    <n v="25"/>
    <s v="mate"/>
    <x v="0"/>
    <s v="10+0"/>
    <n v="1874"/>
    <n v="1748"/>
    <n v="126"/>
    <s v="B21"/>
    <n v="3"/>
    <n v="17"/>
  </r>
  <r>
    <s v="Tz9AkJQ3"/>
    <b v="1"/>
    <s v="1483995850820"/>
    <d v="2017-01-09T21:04:11"/>
    <n v="66"/>
    <s v="mate"/>
    <x v="1"/>
    <s v="10+0"/>
    <n v="1874"/>
    <n v="1486"/>
    <n v="388"/>
    <s v="C55"/>
    <n v="10"/>
    <n v="21"/>
  </r>
  <r>
    <s v="E0kPh6JS"/>
    <b v="1"/>
    <s v="1504334002120"/>
    <d v="2017-09-02T06:33:22"/>
    <n v="54"/>
    <s v="resign"/>
    <x v="0"/>
    <s v="8+0"/>
    <n v="1874"/>
    <n v="1742"/>
    <n v="132"/>
    <s v="D02"/>
    <n v="4"/>
    <n v="6"/>
  </r>
  <r>
    <s v="BUfDQQDk"/>
    <b v="1"/>
    <s v="1504106119496"/>
    <d v="2017-08-30T15:15:19"/>
    <n v="64"/>
    <s v="outoftime"/>
    <x v="1"/>
    <s v="8+0"/>
    <n v="1874"/>
    <n v="1700"/>
    <n v="174"/>
    <s v="D02"/>
    <n v="4"/>
    <n v="15"/>
  </r>
  <r>
    <s v="AbugvFSH"/>
    <b v="1"/>
    <n v="1497510000000"/>
    <d v="2017-06-15T07:00:00"/>
    <n v="47"/>
    <s v="resign"/>
    <x v="0"/>
    <s v="10+0"/>
    <n v="1873"/>
    <n v="1651"/>
    <n v="222"/>
    <s v="B01"/>
    <n v="4"/>
    <n v="7"/>
  </r>
  <r>
    <s v="DGlHTq0f"/>
    <b v="1"/>
    <n v="1492830000000"/>
    <d v="2017-04-22T03:00:00"/>
    <n v="132"/>
    <s v="draw"/>
    <x v="2"/>
    <s v="15+10"/>
    <n v="1873"/>
    <n v="1803"/>
    <n v="70"/>
    <s v="C60"/>
    <n v="6"/>
    <n v="3"/>
  </r>
  <r>
    <s v="yUEBneli"/>
    <b v="1"/>
    <n v="1488110000000"/>
    <d v="2017-02-26T11:53:20"/>
    <n v="143"/>
    <s v="outoftime"/>
    <x v="0"/>
    <s v="15+10"/>
    <n v="1873"/>
    <n v="1833"/>
    <n v="40"/>
    <s v="C62"/>
    <n v="6"/>
    <n v="11"/>
  </r>
  <r>
    <s v="a8L8YbVT"/>
    <b v="1"/>
    <n v="1489700000000"/>
    <d v="2017-03-16T21:33:20"/>
    <n v="48"/>
    <s v="resign"/>
    <x v="1"/>
    <s v="15+15"/>
    <n v="1873"/>
    <n v="2105"/>
    <n v="-232"/>
    <s v="D00"/>
    <n v="4"/>
    <n v="21"/>
  </r>
  <r>
    <s v="C3aPNB4q"/>
    <b v="1"/>
    <n v="1504220000000"/>
    <d v="2017-08-31T22:53:20"/>
    <n v="16"/>
    <s v="mate"/>
    <x v="1"/>
    <s v="15+14"/>
    <n v="1873"/>
    <n v="1574"/>
    <n v="299"/>
    <s v="A52"/>
    <n v="7"/>
    <n v="22"/>
  </r>
  <r>
    <s v="wDebmYFN"/>
    <b v="1"/>
    <n v="1503870000000"/>
    <d v="2017-08-27T21:40:00"/>
    <n v="22"/>
    <s v="resign"/>
    <x v="0"/>
    <s v="15+14"/>
    <n v="1873"/>
    <n v="1630"/>
    <n v="243"/>
    <s v="D37"/>
    <n v="7"/>
    <n v="21"/>
  </r>
  <r>
    <s v="UvSWeqFE"/>
    <b v="1"/>
    <n v="1476710000000"/>
    <d v="2016-10-17T13:13:20"/>
    <n v="39"/>
    <s v="resign"/>
    <x v="1"/>
    <s v="10+10"/>
    <n v="1873"/>
    <n v="1884"/>
    <n v="-11"/>
    <s v="B00"/>
    <n v="2"/>
    <n v="13"/>
  </r>
  <r>
    <s v="hxKBvkBd"/>
    <b v="0"/>
    <n v="1475010000000"/>
    <d v="2016-09-27T21:00:00"/>
    <n v="35"/>
    <s v="resign"/>
    <x v="1"/>
    <s v="6+3"/>
    <n v="1873"/>
    <n v="1744"/>
    <n v="129"/>
    <s v="B23"/>
    <n v="5"/>
    <n v="21"/>
  </r>
  <r>
    <s v="ointHIJM"/>
    <b v="0"/>
    <n v="1474680000000"/>
    <d v="2016-09-24T01:20:00"/>
    <n v="33"/>
    <s v="resign"/>
    <x v="1"/>
    <s v="5+8"/>
    <n v="1873"/>
    <n v="2008"/>
    <n v="-135"/>
    <s v="A00"/>
    <n v="2"/>
    <n v="1"/>
  </r>
  <r>
    <s v="SRvOKSur"/>
    <b v="0"/>
    <n v="1474680000000"/>
    <d v="2016-09-24T01:20:00"/>
    <n v="119"/>
    <s v="mate"/>
    <x v="0"/>
    <s v="8+0"/>
    <n v="1873"/>
    <n v="1851"/>
    <n v="22"/>
    <s v="C64"/>
    <n v="6"/>
    <n v="1"/>
  </r>
  <r>
    <s v="jQSWtcmG"/>
    <b v="0"/>
    <n v="1474680000000"/>
    <d v="2016-09-24T01:20:00"/>
    <n v="37"/>
    <s v="mate"/>
    <x v="0"/>
    <s v="8+0"/>
    <n v="1873"/>
    <n v="1541"/>
    <n v="332"/>
    <s v="C61"/>
    <n v="6"/>
    <n v="1"/>
  </r>
  <r>
    <s v="7rJxm00z"/>
    <b v="0"/>
    <n v="1473990000000"/>
    <d v="2016-09-16T01:40:00"/>
    <n v="53"/>
    <s v="mate"/>
    <x v="0"/>
    <s v="8+0"/>
    <n v="1873"/>
    <n v="1500"/>
    <n v="373"/>
    <s v="C40"/>
    <n v="3"/>
    <n v="1"/>
  </r>
  <r>
    <s v="aUXdrveh"/>
    <b v="0"/>
    <n v="1473900000000"/>
    <d v="2016-09-15T00:40:00"/>
    <n v="95"/>
    <s v="outoftime"/>
    <x v="0"/>
    <s v="10+0"/>
    <n v="1873"/>
    <n v="1525"/>
    <n v="348"/>
    <s v="D00"/>
    <n v="3"/>
    <n v="0"/>
  </r>
  <r>
    <s v="DSAQT80n"/>
    <b v="0"/>
    <n v="1473900000000"/>
    <d v="2016-09-15T00:40:00"/>
    <n v="81"/>
    <s v="resign"/>
    <x v="0"/>
    <s v="10+0"/>
    <n v="1873"/>
    <n v="1525"/>
    <n v="348"/>
    <s v="B01"/>
    <n v="4"/>
    <n v="0"/>
  </r>
  <r>
    <s v="WAbJI3cD"/>
    <b v="1"/>
    <n v="1500790000000"/>
    <d v="2017-07-23T06:06:40"/>
    <n v="37"/>
    <s v="resign"/>
    <x v="1"/>
    <s v="10+0"/>
    <n v="1873"/>
    <n v="1905"/>
    <n v="-32"/>
    <s v="A40"/>
    <n v="2"/>
    <n v="6"/>
  </r>
  <r>
    <s v="ArLwGrwo"/>
    <b v="1"/>
    <s v="1487693747605"/>
    <d v="2017-02-21T16:15:48"/>
    <n v="84"/>
    <s v="mate"/>
    <x v="1"/>
    <s v="10+0"/>
    <n v="1873"/>
    <n v="1970"/>
    <n v="-97"/>
    <s v="C26"/>
    <n v="6"/>
    <n v="16"/>
  </r>
  <r>
    <s v="8Xr8Hmp7"/>
    <b v="1"/>
    <s v="1504489280676"/>
    <d v="2017-09-04T01:41:21"/>
    <n v="48"/>
    <s v="resign"/>
    <x v="1"/>
    <s v="10+0"/>
    <n v="1873"/>
    <n v="1913"/>
    <n v="-40"/>
    <s v="C40"/>
    <n v="4"/>
    <n v="1"/>
  </r>
  <r>
    <s v="P2VFYPEU"/>
    <b v="1"/>
    <s v="1485658563443"/>
    <d v="2017-01-29T02:56:03"/>
    <n v="64"/>
    <s v="mate"/>
    <x v="1"/>
    <s v="10+0"/>
    <n v="1873"/>
    <n v="1858"/>
    <n v="15"/>
    <s v="B70"/>
    <n v="10"/>
    <n v="2"/>
  </r>
  <r>
    <s v="cszIzDWN"/>
    <b v="1"/>
    <s v="1482837486262"/>
    <d v="2016-12-27T11:18:06"/>
    <n v="74"/>
    <s v="resign"/>
    <x v="1"/>
    <s v="10+0"/>
    <n v="1873"/>
    <n v="2214"/>
    <n v="-341"/>
    <s v="B22"/>
    <n v="3"/>
    <n v="11"/>
  </r>
  <r>
    <s v="5Gf12F8q"/>
    <b v="1"/>
    <s v="1499419501893"/>
    <d v="2017-07-07T09:25:02"/>
    <n v="45"/>
    <s v="mate"/>
    <x v="0"/>
    <s v="10+0"/>
    <n v="1873"/>
    <n v="1667"/>
    <n v="206"/>
    <s v="C30"/>
    <n v="3"/>
    <n v="9"/>
  </r>
  <r>
    <s v="x8D1Y66X"/>
    <b v="1"/>
    <s v="1504111343624"/>
    <d v="2017-08-30T16:42:24"/>
    <n v="43"/>
    <s v="resign"/>
    <x v="0"/>
    <s v="8+0"/>
    <n v="1873"/>
    <n v="1809"/>
    <n v="64"/>
    <s v="D04"/>
    <n v="5"/>
    <n v="16"/>
  </r>
  <r>
    <s v="dvzOHjiU"/>
    <b v="1"/>
    <s v="1503000139864"/>
    <d v="2017-08-17T20:02:20"/>
    <n v="40"/>
    <s v="resign"/>
    <x v="1"/>
    <s v="10+0"/>
    <n v="1873"/>
    <n v="1887"/>
    <n v="-14"/>
    <s v="A40"/>
    <n v="2"/>
    <n v="20"/>
  </r>
  <r>
    <s v="lyehW9Cz"/>
    <b v="1"/>
    <n v="1503010000000"/>
    <d v="2017-08-17T22:46:40"/>
    <n v="89"/>
    <s v="resign"/>
    <x v="0"/>
    <s v="15+14"/>
    <n v="1872"/>
    <n v="1708"/>
    <n v="164"/>
    <s v="D43"/>
    <n v="8"/>
    <n v="22"/>
  </r>
  <r>
    <s v="b91oXkOW"/>
    <b v="1"/>
    <n v="1500540000000"/>
    <d v="2017-07-20T08:40:00"/>
    <n v="59"/>
    <s v="resign"/>
    <x v="0"/>
    <s v="6+5"/>
    <n v="1872"/>
    <n v="1895"/>
    <n v="-23"/>
    <s v="A06"/>
    <n v="2"/>
    <n v="8"/>
  </r>
  <r>
    <s v="MQGTeemm"/>
    <b v="1"/>
    <n v="1471120000000"/>
    <d v="2016-08-13T20:26:40"/>
    <n v="48"/>
    <s v="resign"/>
    <x v="1"/>
    <s v="10+0"/>
    <n v="1872"/>
    <n v="1973"/>
    <n v="-101"/>
    <s v="C45"/>
    <n v="7"/>
    <n v="20"/>
  </r>
  <r>
    <s v="UEU38SNx"/>
    <b v="1"/>
    <n v="1504080000000"/>
    <d v="2017-08-30T08:00:00"/>
    <n v="56"/>
    <s v="resign"/>
    <x v="1"/>
    <s v="5+13"/>
    <n v="1872"/>
    <n v="1777"/>
    <n v="95"/>
    <s v="C03"/>
    <n v="5"/>
    <n v="8"/>
  </r>
  <r>
    <s v="Etwd4HtI"/>
    <b v="1"/>
    <n v="1484490000000"/>
    <d v="2017-01-15T14:20:00"/>
    <n v="178"/>
    <s v="draw"/>
    <x v="2"/>
    <s v="10+0"/>
    <n v="1872"/>
    <n v="1876"/>
    <n v="-4"/>
    <s v="D43"/>
    <n v="8"/>
    <n v="14"/>
  </r>
  <r>
    <s v="adLb526K"/>
    <b v="1"/>
    <n v="1447590000000"/>
    <d v="2015-11-15T12:20:00"/>
    <n v="73"/>
    <s v="resign"/>
    <x v="0"/>
    <s v="5+5"/>
    <n v="1872"/>
    <n v="1919"/>
    <n v="-47"/>
    <s v="C47"/>
    <n v="8"/>
    <n v="12"/>
  </r>
  <r>
    <s v="sd4VZgT6"/>
    <b v="1"/>
    <n v="1503500000000"/>
    <d v="2017-08-23T14:53:20"/>
    <n v="39"/>
    <s v="outoftime"/>
    <x v="0"/>
    <s v="5+5"/>
    <n v="1872"/>
    <n v="1918"/>
    <n v="-46"/>
    <s v="A04"/>
    <n v="2"/>
    <n v="14"/>
  </r>
  <r>
    <s v="IxMuM0q0"/>
    <b v="1"/>
    <s v="1504430190238"/>
    <d v="2017-09-03T09:16:30"/>
    <n v="53"/>
    <s v="resign"/>
    <x v="0"/>
    <s v="10+0"/>
    <n v="1872"/>
    <n v="1849"/>
    <n v="23"/>
    <s v="B10"/>
    <n v="2"/>
    <n v="9"/>
  </r>
  <r>
    <s v="IuQFiesy"/>
    <b v="1"/>
    <s v="1503657353607"/>
    <d v="2017-08-25T10:35:54"/>
    <n v="42"/>
    <s v="mate"/>
    <x v="1"/>
    <s v="10+0"/>
    <n v="1872"/>
    <n v="2089"/>
    <n v="-217"/>
    <s v="C50"/>
    <n v="8"/>
    <n v="10"/>
  </r>
  <r>
    <s v="pkqR50Uk"/>
    <b v="1"/>
    <s v="1500886700442"/>
    <d v="2017-07-24T08:58:20"/>
    <n v="41"/>
    <s v="mate"/>
    <x v="0"/>
    <s v="10+0"/>
    <n v="1872"/>
    <n v="1733"/>
    <n v="139"/>
    <s v="B00"/>
    <n v="4"/>
    <n v="8"/>
  </r>
  <r>
    <s v="nVUXuZ9g"/>
    <b v="1"/>
    <s v="1504167355992"/>
    <d v="2017-08-31T08:15:56"/>
    <n v="69"/>
    <s v="resign"/>
    <x v="0"/>
    <s v="10+0"/>
    <n v="1872"/>
    <n v="1685"/>
    <n v="187"/>
    <s v="C50"/>
    <n v="6"/>
    <n v="8"/>
  </r>
  <r>
    <s v="EK64Avgy"/>
    <b v="1"/>
    <s v="1504405740767"/>
    <d v="2017-09-03T02:29:01"/>
    <n v="81"/>
    <s v="resign"/>
    <x v="0"/>
    <s v="10+0"/>
    <n v="1872"/>
    <n v="1940"/>
    <n v="-68"/>
    <s v="B00"/>
    <n v="6"/>
    <n v="2"/>
  </r>
  <r>
    <s v="03q0xjq7"/>
    <b v="1"/>
    <s v="1503162295371"/>
    <d v="2017-08-19T17:04:55"/>
    <n v="99"/>
    <s v="resign"/>
    <x v="0"/>
    <s v="10+0"/>
    <n v="1872"/>
    <n v="2021"/>
    <n v="-149"/>
    <s v="D00"/>
    <n v="5"/>
    <n v="17"/>
  </r>
  <r>
    <s v="NgZ8xxFe"/>
    <b v="1"/>
    <n v="1501190000000"/>
    <d v="2017-07-27T21:13:20"/>
    <n v="54"/>
    <s v="resign"/>
    <x v="1"/>
    <s v="10+0"/>
    <n v="1871"/>
    <n v="1847"/>
    <n v="24"/>
    <s v="B30"/>
    <n v="4"/>
    <n v="21"/>
  </r>
  <r>
    <s v="YvfEdSyq"/>
    <b v="1"/>
    <n v="1497280000000"/>
    <d v="2017-06-12T15:06:40"/>
    <n v="77"/>
    <s v="resign"/>
    <x v="0"/>
    <s v="5+15"/>
    <n v="1871"/>
    <n v="1841"/>
    <n v="30"/>
    <s v="C40"/>
    <n v="4"/>
    <n v="15"/>
  </r>
  <r>
    <s v="5EdP4lr9"/>
    <b v="1"/>
    <n v="1483930000000"/>
    <d v="2017-01-09T02:46:40"/>
    <n v="38"/>
    <s v="resign"/>
    <x v="1"/>
    <s v="5+5"/>
    <n v="1871"/>
    <n v="2264"/>
    <n v="-393"/>
    <s v="A00"/>
    <n v="1"/>
    <n v="2"/>
  </r>
  <r>
    <s v="oortmAnz"/>
    <b v="0"/>
    <n v="1483910000000"/>
    <d v="2017-01-08T21:13:20"/>
    <n v="71"/>
    <s v="resign"/>
    <x v="1"/>
    <s v="15+0"/>
    <n v="1871"/>
    <n v="2264"/>
    <n v="-393"/>
    <s v="C53"/>
    <n v="9"/>
    <n v="21"/>
  </r>
  <r>
    <s v="VhbOEE8y"/>
    <b v="1"/>
    <n v="1504280000000"/>
    <d v="2017-09-01T15:33:20"/>
    <n v="68"/>
    <s v="resign"/>
    <x v="1"/>
    <s v="15+14"/>
    <n v="1871"/>
    <n v="1774"/>
    <n v="97"/>
    <s v="E24"/>
    <n v="9"/>
    <n v="15"/>
  </r>
  <r>
    <s v="jtwirDl4"/>
    <b v="1"/>
    <n v="1504210000000"/>
    <d v="2017-08-31T20:06:40"/>
    <n v="61"/>
    <s v="resign"/>
    <x v="0"/>
    <s v="10+0"/>
    <n v="1871"/>
    <n v="1704"/>
    <n v="167"/>
    <s v="E90"/>
    <n v="9"/>
    <n v="20"/>
  </r>
  <r>
    <s v="xu4xNdC9"/>
    <b v="1"/>
    <n v="1484340000000"/>
    <d v="2017-01-13T20:40:00"/>
    <n v="30"/>
    <s v="resign"/>
    <x v="1"/>
    <s v="10+0"/>
    <n v="1871"/>
    <n v="1865"/>
    <n v="6"/>
    <s v="D91"/>
    <n v="9"/>
    <n v="20"/>
  </r>
  <r>
    <s v="5YMjXKNi"/>
    <b v="1"/>
    <s v="1504141982475"/>
    <d v="2017-08-31T01:13:02"/>
    <n v="37"/>
    <s v="resign"/>
    <x v="0"/>
    <s v="10+10"/>
    <n v="1871"/>
    <n v="1940"/>
    <n v="-69"/>
    <s v="B22"/>
    <n v="3"/>
    <n v="1"/>
  </r>
  <r>
    <s v="5JxE5a6e"/>
    <b v="1"/>
    <s v="1504488533111"/>
    <d v="2017-09-04T01:28:53"/>
    <n v="61"/>
    <s v="mate"/>
    <x v="0"/>
    <s v="10+0"/>
    <n v="1871"/>
    <n v="1456"/>
    <n v="415"/>
    <s v="A42"/>
    <n v="7"/>
    <n v="1"/>
  </r>
  <r>
    <s v="20OmhieD"/>
    <b v="1"/>
    <s v="1504488360932"/>
    <d v="2017-09-04T01:26:01"/>
    <n v="13"/>
    <s v="resign"/>
    <x v="0"/>
    <s v="10+0"/>
    <n v="1871"/>
    <n v="1098"/>
    <n v="773"/>
    <s v="C55"/>
    <n v="7"/>
    <n v="1"/>
  </r>
  <r>
    <s v="480QON50"/>
    <b v="1"/>
    <s v="1464734179605"/>
    <d v="2016-05-31T22:36:20"/>
    <n v="74"/>
    <s v="outoftime"/>
    <x v="1"/>
    <s v="9+8"/>
    <n v="1871"/>
    <n v="1878"/>
    <n v="-7"/>
    <s v="C00"/>
    <n v="3"/>
    <n v="22"/>
  </r>
  <r>
    <s v="6pANn05J"/>
    <b v="1"/>
    <s v="1479604937882"/>
    <d v="2016-11-20T01:22:18"/>
    <n v="74"/>
    <s v="resign"/>
    <x v="0"/>
    <s v="10+0"/>
    <n v="1871"/>
    <n v="1500"/>
    <n v="371"/>
    <s v="A04"/>
    <n v="2"/>
    <n v="1"/>
  </r>
  <r>
    <s v="tJDFGNsj"/>
    <b v="1"/>
    <s v="1450553961707"/>
    <d v="2015-12-19T19:39:22"/>
    <n v="91"/>
    <s v="resign"/>
    <x v="0"/>
    <s v="15+10"/>
    <n v="1871"/>
    <n v="1804"/>
    <n v="67"/>
    <s v="B21"/>
    <n v="3"/>
    <n v="19"/>
  </r>
  <r>
    <s v="2J0zuNpC"/>
    <b v="1"/>
    <s v="1504458095853"/>
    <d v="2017-09-03T17:01:36"/>
    <n v="51"/>
    <s v="resign"/>
    <x v="0"/>
    <s v="30+30"/>
    <n v="1871"/>
    <n v="2101"/>
    <n v="-230"/>
    <s v="B18"/>
    <n v="8"/>
    <n v="17"/>
  </r>
  <r>
    <s v="JwnckPoV"/>
    <b v="1"/>
    <s v="1504283819817"/>
    <d v="2017-09-01T16:37:00"/>
    <n v="45"/>
    <s v="mate"/>
    <x v="0"/>
    <s v="10+0"/>
    <n v="1871"/>
    <n v="1866"/>
    <n v="5"/>
    <s v="B90"/>
    <n v="11"/>
    <n v="16"/>
  </r>
  <r>
    <s v="8WrJkEsB"/>
    <b v="1"/>
    <n v="1495410000000"/>
    <d v="2017-05-21T23:40:00"/>
    <n v="21"/>
    <s v="resign"/>
    <x v="0"/>
    <s v="20+8"/>
    <n v="1870"/>
    <n v="1479"/>
    <n v="391"/>
    <s v="C62"/>
    <n v="6"/>
    <n v="23"/>
  </r>
  <r>
    <s v="tWOp5Xrm"/>
    <b v="1"/>
    <n v="1503750000000"/>
    <d v="2017-08-26T12:20:00"/>
    <n v="77"/>
    <s v="mate"/>
    <x v="0"/>
    <s v="10+0"/>
    <n v="1870"/>
    <n v="1412"/>
    <n v="458"/>
    <s v="A40"/>
    <n v="2"/>
    <n v="12"/>
  </r>
  <r>
    <s v="uV7Tz1VK"/>
    <b v="1"/>
    <n v="1504240000000"/>
    <d v="2017-09-01T04:26:40"/>
    <n v="75"/>
    <s v="mate"/>
    <x v="0"/>
    <s v="15+14"/>
    <n v="1870"/>
    <n v="1202"/>
    <n v="668"/>
    <s v="A40"/>
    <n v="2"/>
    <n v="4"/>
  </r>
  <r>
    <s v="zvuryAhz"/>
    <b v="1"/>
    <n v="1464080000000"/>
    <d v="2016-05-24T08:53:20"/>
    <n v="66"/>
    <s v="resign"/>
    <x v="1"/>
    <s v="5+8"/>
    <n v="1870"/>
    <n v="1826"/>
    <n v="44"/>
    <s v="A40"/>
    <n v="2"/>
    <n v="8"/>
  </r>
  <r>
    <s v="UsTDuzMy"/>
    <b v="1"/>
    <n v="1504290000000"/>
    <d v="2017-09-01T18:20:00"/>
    <n v="44"/>
    <s v="resign"/>
    <x v="1"/>
    <s v="10+10"/>
    <n v="1870"/>
    <n v="2073"/>
    <n v="-203"/>
    <s v="A04"/>
    <n v="2"/>
    <n v="18"/>
  </r>
  <r>
    <s v="EbDAC4Vx"/>
    <b v="1"/>
    <n v="1503680000000"/>
    <d v="2017-08-25T16:53:20"/>
    <n v="68"/>
    <s v="resign"/>
    <x v="1"/>
    <s v="5+10"/>
    <n v="1870"/>
    <n v="1989"/>
    <n v="-119"/>
    <s v="A04"/>
    <n v="2"/>
    <n v="16"/>
  </r>
  <r>
    <s v="mrygvdDw"/>
    <b v="1"/>
    <n v="1466610000000"/>
    <d v="2016-06-22T15:40:00"/>
    <n v="41"/>
    <s v="mate"/>
    <x v="0"/>
    <s v="45+0"/>
    <n v="1870"/>
    <n v="1650"/>
    <n v="220"/>
    <s v="C33"/>
    <n v="7"/>
    <n v="15"/>
  </r>
  <r>
    <s v="zfq8h1yo"/>
    <b v="1"/>
    <s v="1388699098764"/>
    <d v="2014-01-02T21:44:59"/>
    <n v="74"/>
    <s v="resign"/>
    <x v="0"/>
    <s v="7+2"/>
    <n v="1870"/>
    <n v="1676"/>
    <n v="194"/>
    <s v="D10"/>
    <n v="4"/>
    <n v="21"/>
  </r>
  <r>
    <s v="YqRnZczd"/>
    <b v="1"/>
    <s v="1484293028609"/>
    <d v="2017-01-13T07:37:09"/>
    <n v="89"/>
    <s v="mate"/>
    <x v="0"/>
    <s v="5+5"/>
    <n v="1870"/>
    <n v="1757"/>
    <n v="113"/>
    <s v="C42"/>
    <n v="5"/>
    <n v="7"/>
  </r>
  <r>
    <s v="sPHwZkgE"/>
    <b v="1"/>
    <s v="1504015580129"/>
    <d v="2017-08-29T14:06:20"/>
    <n v="55"/>
    <s v="resign"/>
    <x v="0"/>
    <s v="35+10"/>
    <n v="1870"/>
    <n v="1531"/>
    <n v="339"/>
    <s v="B00"/>
    <n v="3"/>
    <n v="14"/>
  </r>
  <r>
    <s v="O4vS4may"/>
    <b v="1"/>
    <s v="1464908821024"/>
    <d v="2016-06-02T23:07:01"/>
    <n v="73"/>
    <s v="resign"/>
    <x v="0"/>
    <s v="9+8"/>
    <n v="1870"/>
    <n v="1839"/>
    <n v="31"/>
    <s v="C41"/>
    <n v="5"/>
    <n v="23"/>
  </r>
  <r>
    <s v="ZT8bSrQX"/>
    <b v="1"/>
    <s v="1504470212624"/>
    <d v="2017-09-03T20:23:33"/>
    <n v="51"/>
    <s v="mate"/>
    <x v="0"/>
    <s v="10+0"/>
    <n v="1870"/>
    <n v="1430"/>
    <n v="440"/>
    <s v="A40"/>
    <n v="2"/>
    <n v="20"/>
  </r>
  <r>
    <s v="GVOwP5Hj"/>
    <b v="1"/>
    <s v="1498662463027"/>
    <d v="2017-06-28T15:07:43"/>
    <n v="45"/>
    <s v="resign"/>
    <x v="0"/>
    <s v="45+45"/>
    <n v="1870"/>
    <n v="1837"/>
    <n v="33"/>
    <s v="B01"/>
    <n v="4"/>
    <n v="15"/>
  </r>
  <r>
    <s v="LR4sil1c"/>
    <b v="1"/>
    <n v="1503780000000"/>
    <d v="2017-08-26T20:40:00"/>
    <n v="135"/>
    <s v="outoftime"/>
    <x v="2"/>
    <s v="10+0"/>
    <n v="1869"/>
    <n v="1939"/>
    <n v="-70"/>
    <s v="B20"/>
    <n v="3"/>
    <n v="20"/>
  </r>
  <r>
    <s v="WIqPK60Q"/>
    <b v="1"/>
    <n v="1471180000000"/>
    <d v="2016-08-14T13:06:40"/>
    <n v="62"/>
    <s v="resign"/>
    <x v="1"/>
    <s v="15+0"/>
    <n v="1869"/>
    <n v="1670"/>
    <n v="199"/>
    <s v="A07"/>
    <n v="3"/>
    <n v="13"/>
  </r>
  <r>
    <s v="TaFfSpSi"/>
    <b v="1"/>
    <n v="1459580000000"/>
    <d v="2016-04-02T06:53:20"/>
    <n v="77"/>
    <s v="mate"/>
    <x v="0"/>
    <s v="10+0"/>
    <n v="1869"/>
    <n v="1254"/>
    <n v="615"/>
    <s v="B21"/>
    <n v="3"/>
    <n v="6"/>
  </r>
  <r>
    <s v="uTEyswdc"/>
    <b v="0"/>
    <n v="1479870000000"/>
    <d v="2016-11-23T03:00:00"/>
    <n v="27"/>
    <s v="resign"/>
    <x v="0"/>
    <s v="10+0"/>
    <n v="1869"/>
    <n v="1964"/>
    <n v="-95"/>
    <s v="C84"/>
    <n v="10"/>
    <n v="3"/>
  </r>
  <r>
    <s v="Bqkjtocd"/>
    <b v="0"/>
    <n v="1479770000000"/>
    <d v="2016-11-21T23:13:20"/>
    <n v="25"/>
    <s v="resign"/>
    <x v="0"/>
    <s v="25+0"/>
    <n v="1869"/>
    <n v="1652"/>
    <n v="217"/>
    <s v="B34"/>
    <n v="9"/>
    <n v="23"/>
  </r>
  <r>
    <s v="pYSoplSA"/>
    <b v="0"/>
    <n v="1479690000000"/>
    <d v="2016-11-21T01:00:00"/>
    <n v="40"/>
    <s v="resign"/>
    <x v="1"/>
    <s v="25+0"/>
    <n v="1869"/>
    <n v="1628"/>
    <n v="241"/>
    <s v="B01"/>
    <n v="4"/>
    <n v="1"/>
  </r>
  <r>
    <s v="U5SiENhh"/>
    <b v="1"/>
    <n v="1503520000000"/>
    <d v="2017-08-23T20:26:40"/>
    <n v="65"/>
    <s v="resign"/>
    <x v="0"/>
    <s v="10+15"/>
    <n v="1869"/>
    <n v="1960"/>
    <n v="-91"/>
    <s v="A06"/>
    <n v="3"/>
    <n v="20"/>
  </r>
  <r>
    <s v="H2kbnMj9"/>
    <b v="1"/>
    <n v="1503760000000"/>
    <d v="2017-08-26T15:06:40"/>
    <n v="165"/>
    <s v="outoftime"/>
    <x v="0"/>
    <s v="10+0"/>
    <n v="1869"/>
    <n v="1724"/>
    <n v="145"/>
    <s v="A45"/>
    <n v="2"/>
    <n v="15"/>
  </r>
  <r>
    <s v="0FAeoDY8"/>
    <b v="0"/>
    <s v="1419011809905"/>
    <d v="2014-12-19T17:56:50"/>
    <n v="26"/>
    <s v="resign"/>
    <x v="1"/>
    <s v="5+5"/>
    <n v="1869"/>
    <n v="1500"/>
    <n v="369"/>
    <s v="D10"/>
    <n v="5"/>
    <n v="17"/>
  </r>
  <r>
    <s v="mTlaD3dT"/>
    <b v="1"/>
    <s v="1500481550323"/>
    <d v="2017-07-19T16:25:50"/>
    <n v="88"/>
    <s v="mate"/>
    <x v="1"/>
    <s v="5+5"/>
    <n v="1869"/>
    <n v="1987"/>
    <n v="-118"/>
    <s v="C41"/>
    <n v="8"/>
    <n v="16"/>
  </r>
  <r>
    <s v="ouWAYxxX"/>
    <b v="1"/>
    <s v="1490229750994"/>
    <d v="2017-03-23T00:42:31"/>
    <n v="70"/>
    <s v="mate"/>
    <x v="1"/>
    <s v="8+6"/>
    <n v="1869"/>
    <n v="1802"/>
    <n v="67"/>
    <s v="B20"/>
    <n v="3"/>
    <n v="0"/>
  </r>
  <r>
    <s v="XAcopyll"/>
    <b v="1"/>
    <s v="1475867150115"/>
    <d v="2016-10-07T19:05:50"/>
    <n v="63"/>
    <s v="resign"/>
    <x v="0"/>
    <s v="10+12"/>
    <n v="1869"/>
    <n v="1616"/>
    <n v="253"/>
    <s v="C34"/>
    <n v="6"/>
    <n v="19"/>
  </r>
  <r>
    <s v="CicagovF"/>
    <b v="1"/>
    <s v="1466579472953"/>
    <d v="2016-06-22T07:11:13"/>
    <n v="30"/>
    <s v="resign"/>
    <x v="1"/>
    <s v="10+10"/>
    <n v="1869"/>
    <n v="1811"/>
    <n v="58"/>
    <s v="D77"/>
    <n v="11"/>
    <n v="7"/>
  </r>
  <r>
    <s v="3AYfI6Nb"/>
    <b v="1"/>
    <n v="1497510000000"/>
    <d v="2017-06-15T07:00:00"/>
    <n v="103"/>
    <s v="outoftime"/>
    <x v="0"/>
    <s v="10+0"/>
    <n v="1868"/>
    <n v="1656"/>
    <n v="212"/>
    <s v="A43"/>
    <n v="5"/>
    <n v="7"/>
  </r>
  <r>
    <s v="me8hf4aQ"/>
    <b v="1"/>
    <n v="1497330000000"/>
    <d v="2017-06-13T05:00:00"/>
    <n v="75"/>
    <s v="mate"/>
    <x v="0"/>
    <s v="10+0"/>
    <n v="1868"/>
    <n v="1824"/>
    <n v="44"/>
    <s v="C00"/>
    <n v="3"/>
    <n v="5"/>
  </r>
  <r>
    <s v="xmXZFqLk"/>
    <b v="1"/>
    <n v="1502720000000"/>
    <d v="2017-08-14T14:13:20"/>
    <n v="107"/>
    <s v="resign"/>
    <x v="1"/>
    <s v="10+0"/>
    <n v="1868"/>
    <n v="1716"/>
    <n v="152"/>
    <s v="A04"/>
    <n v="2"/>
    <n v="14"/>
  </r>
  <r>
    <s v="flmp87O4"/>
    <b v="1"/>
    <n v="1481460000000"/>
    <d v="2016-12-11T12:40:00"/>
    <n v="51"/>
    <s v="resign"/>
    <x v="0"/>
    <s v="10+0"/>
    <n v="1868"/>
    <n v="1991"/>
    <n v="-123"/>
    <s v="C02"/>
    <n v="9"/>
    <n v="12"/>
  </r>
  <r>
    <s v="kp0IguCX"/>
    <b v="0"/>
    <n v="1491670000000"/>
    <d v="2017-04-08T16:46:40"/>
    <n v="29"/>
    <s v="resign"/>
    <x v="0"/>
    <s v="15+5"/>
    <n v="1868"/>
    <n v="1737"/>
    <n v="131"/>
    <s v="B53"/>
    <n v="7"/>
    <n v="16"/>
  </r>
  <r>
    <s v="xzVxQtHS"/>
    <b v="1"/>
    <n v="1504210000000"/>
    <d v="2017-08-31T20:06:40"/>
    <n v="93"/>
    <s v="mate"/>
    <x v="0"/>
    <s v="10+0"/>
    <n v="1868"/>
    <n v="1663"/>
    <n v="205"/>
    <s v="D30"/>
    <n v="7"/>
    <n v="20"/>
  </r>
  <r>
    <s v="Q9CScjZF"/>
    <b v="1"/>
    <n v="1502420000000"/>
    <d v="2017-08-11T02:53:20"/>
    <n v="94"/>
    <s v="resign"/>
    <x v="1"/>
    <s v="15+5"/>
    <n v="1868"/>
    <n v="1675"/>
    <n v="193"/>
    <s v="C00"/>
    <n v="3"/>
    <n v="2"/>
  </r>
  <r>
    <s v="GFxOcKUq"/>
    <b v="1"/>
    <n v="1500140000000"/>
    <d v="2017-07-15T17:33:20"/>
    <n v="63"/>
    <s v="resign"/>
    <x v="1"/>
    <s v="10+0"/>
    <n v="1868"/>
    <n v="1874"/>
    <n v="-6"/>
    <s v="D00"/>
    <n v="3"/>
    <n v="17"/>
  </r>
  <r>
    <s v="WsOtBOyT"/>
    <b v="1"/>
    <n v="1458880000000"/>
    <d v="2016-03-25T04:26:40"/>
    <n v="44"/>
    <s v="resign"/>
    <x v="1"/>
    <s v="15+0"/>
    <n v="1868"/>
    <n v="2220"/>
    <n v="-352"/>
    <s v="D30"/>
    <n v="10"/>
    <n v="4"/>
  </r>
  <r>
    <s v="rgAkQ6Tk"/>
    <b v="1"/>
    <n v="1502470000000"/>
    <d v="2017-08-11T16:46:40"/>
    <n v="104"/>
    <s v="resign"/>
    <x v="1"/>
    <s v="5+8"/>
    <n v="1868"/>
    <n v="1884"/>
    <n v="-16"/>
    <s v="B50"/>
    <n v="4"/>
    <n v="16"/>
  </r>
  <r>
    <s v="dypj4EuK"/>
    <b v="0"/>
    <n v="1462450000000"/>
    <d v="2016-05-05T12:06:40"/>
    <n v="81"/>
    <s v="draw"/>
    <x v="2"/>
    <s v="35+3"/>
    <n v="1868"/>
    <n v="1701"/>
    <n v="167"/>
    <s v="C00"/>
    <n v="3"/>
    <n v="12"/>
  </r>
  <r>
    <s v="3EooFk0v"/>
    <b v="1"/>
    <n v="1484340000000"/>
    <d v="2017-01-13T20:40:00"/>
    <n v="69"/>
    <s v="mate"/>
    <x v="0"/>
    <s v="10+0"/>
    <n v="1868"/>
    <n v="1519"/>
    <n v="349"/>
    <s v="D43"/>
    <n v="8"/>
    <n v="20"/>
  </r>
  <r>
    <s v="eNRm6ePT"/>
    <b v="1"/>
    <s v="1502834161988"/>
    <d v="2017-08-15T21:56:02"/>
    <n v="28"/>
    <s v="resign"/>
    <x v="1"/>
    <s v="15+15"/>
    <n v="1868"/>
    <n v="1886"/>
    <n v="-18"/>
    <s v="D15"/>
    <n v="7"/>
    <n v="21"/>
  </r>
  <r>
    <s v="I8xAFW3y"/>
    <b v="1"/>
    <s v="1504469178504"/>
    <d v="2017-09-03T20:06:19"/>
    <n v="120"/>
    <s v="resign"/>
    <x v="1"/>
    <s v="10+0"/>
    <n v="1868"/>
    <n v="2079"/>
    <n v="-211"/>
    <s v="D34"/>
    <n v="16"/>
    <n v="20"/>
  </r>
  <r>
    <s v="vIvoQFtf"/>
    <b v="1"/>
    <s v="1502610603795"/>
    <d v="2017-08-13T07:50:04"/>
    <n v="88"/>
    <s v="resign"/>
    <x v="0"/>
    <s v="20+10"/>
    <n v="1868"/>
    <n v="1949"/>
    <n v="-81"/>
    <s v="E15"/>
    <n v="7"/>
    <n v="7"/>
  </r>
  <r>
    <s v="83ZP2v8Y"/>
    <b v="1"/>
    <s v="1493550642196"/>
    <d v="2017-04-30T11:10:42"/>
    <n v="169"/>
    <s v="mate"/>
    <x v="0"/>
    <s v="15+0"/>
    <n v="1868"/>
    <n v="1868"/>
    <n v="0"/>
    <s v="C41"/>
    <n v="6"/>
    <n v="11"/>
  </r>
  <r>
    <s v="8SwkrTuK"/>
    <b v="0"/>
    <s v="1495450966550"/>
    <d v="2017-05-22T11:02:47"/>
    <n v="45"/>
    <s v="resign"/>
    <x v="0"/>
    <s v="10+15"/>
    <n v="1868"/>
    <n v="1645"/>
    <n v="223"/>
    <s v="C41"/>
    <n v="5"/>
    <n v="11"/>
  </r>
  <r>
    <s v="jraGlBPe"/>
    <b v="0"/>
    <s v="1495399496137"/>
    <d v="2017-05-21T20:44:56"/>
    <n v="103"/>
    <s v="resign"/>
    <x v="0"/>
    <s v="15+5"/>
    <n v="1868"/>
    <n v="1675"/>
    <n v="193"/>
    <s v="C70"/>
    <n v="8"/>
    <n v="20"/>
  </r>
  <r>
    <s v="nr1bYwfb"/>
    <b v="0"/>
    <s v="1495315031261"/>
    <d v="2017-05-20T21:17:11"/>
    <n v="41"/>
    <s v="outoftime"/>
    <x v="0"/>
    <s v="10+8"/>
    <n v="1868"/>
    <n v="1662"/>
    <n v="206"/>
    <s v="B32"/>
    <n v="8"/>
    <n v="21"/>
  </r>
  <r>
    <s v="5rFE06Ga"/>
    <b v="0"/>
    <s v="1495311655245"/>
    <d v="2017-05-20T20:20:55"/>
    <n v="60"/>
    <s v="resign"/>
    <x v="1"/>
    <s v="10+8"/>
    <n v="1868"/>
    <n v="1662"/>
    <n v="206"/>
    <s v="B30"/>
    <n v="4"/>
    <n v="20"/>
  </r>
  <r>
    <s v="hzwFK4xU"/>
    <b v="0"/>
    <s v="1495307840196"/>
    <d v="2017-05-20T19:17:20"/>
    <n v="84"/>
    <s v="outoftime"/>
    <x v="1"/>
    <s v="18+0"/>
    <n v="1868"/>
    <n v="1706"/>
    <n v="162"/>
    <s v="C66"/>
    <n v="8"/>
    <n v="19"/>
  </r>
  <r>
    <s v="xF8GBOEc"/>
    <b v="0"/>
    <s v="1495294809351"/>
    <d v="2017-05-20T15:40:09"/>
    <n v="29"/>
    <s v="resign"/>
    <x v="1"/>
    <s v="15+0"/>
    <n v="1868"/>
    <n v="1769"/>
    <n v="99"/>
    <s v="C42"/>
    <n v="9"/>
    <n v="15"/>
  </r>
  <r>
    <s v="Q5qr0lul"/>
    <b v="0"/>
    <s v="1495213199853"/>
    <d v="2017-05-19T17:00:00"/>
    <n v="46"/>
    <s v="resign"/>
    <x v="0"/>
    <s v="15+10"/>
    <n v="1868"/>
    <n v="1614"/>
    <n v="254"/>
    <s v="C64"/>
    <n v="7"/>
    <n v="17"/>
  </r>
  <r>
    <s v="QtDsXGRd"/>
    <b v="1"/>
    <s v="1477268314578"/>
    <d v="2016-10-24T00:18:35"/>
    <n v="27"/>
    <s v="mate"/>
    <x v="0"/>
    <s v="10+3"/>
    <n v="1868"/>
    <n v="1808"/>
    <n v="60"/>
    <s v="C01"/>
    <n v="4"/>
    <n v="0"/>
  </r>
  <r>
    <s v="m07bQT3H"/>
    <b v="1"/>
    <s v="1504196964925"/>
    <d v="2017-08-31T16:29:25"/>
    <n v="57"/>
    <s v="outoftime"/>
    <x v="0"/>
    <s v="15+15"/>
    <n v="1868"/>
    <n v="1826"/>
    <n v="42"/>
    <s v="A36"/>
    <n v="8"/>
    <n v="16"/>
  </r>
  <r>
    <s v="xjzD7xd3"/>
    <b v="1"/>
    <s v="1500121649078"/>
    <d v="2017-07-15T12:27:29"/>
    <n v="102"/>
    <s v="draw"/>
    <x v="2"/>
    <s v="45+45"/>
    <n v="1868"/>
    <n v="1949"/>
    <n v="-81"/>
    <s v="A00"/>
    <n v="1"/>
    <n v="12"/>
  </r>
  <r>
    <s v="stmk2OCH"/>
    <b v="1"/>
    <n v="1501670000000"/>
    <d v="2017-08-02T10:33:20"/>
    <n v="92"/>
    <s v="resign"/>
    <x v="1"/>
    <s v="15+5"/>
    <n v="1867"/>
    <n v="1883"/>
    <n v="-16"/>
    <s v="C45"/>
    <n v="8"/>
    <n v="10"/>
  </r>
  <r>
    <s v="LYRwB0rx"/>
    <b v="1"/>
    <n v="1492120000000"/>
    <d v="2017-04-13T21:46:40"/>
    <n v="13"/>
    <s v="resign"/>
    <x v="0"/>
    <s v="10+0"/>
    <n v="1867"/>
    <n v="1399"/>
    <n v="468"/>
    <s v="C57"/>
    <n v="7"/>
    <n v="21"/>
  </r>
  <r>
    <s v="eSXUIRBW"/>
    <b v="1"/>
    <n v="1484660000000"/>
    <d v="2017-01-17T13:33:20"/>
    <n v="100"/>
    <s v="mate"/>
    <x v="1"/>
    <s v="20+10"/>
    <n v="1867"/>
    <n v="1785"/>
    <n v="82"/>
    <s v="B28"/>
    <n v="8"/>
    <n v="13"/>
  </r>
  <r>
    <s v="VzfX8vfa"/>
    <b v="1"/>
    <s v="1478886527347"/>
    <d v="2016-11-11T17:48:47"/>
    <n v="117"/>
    <s v="mate"/>
    <x v="0"/>
    <s v="18+18"/>
    <n v="1867"/>
    <n v="1524"/>
    <n v="343"/>
    <s v="B00"/>
    <n v="2"/>
    <n v="17"/>
  </r>
  <r>
    <s v="pzqKLpeT"/>
    <b v="1"/>
    <s v="1396271924303"/>
    <d v="2014-03-31T13:18:44"/>
    <n v="85"/>
    <s v="resign"/>
    <x v="1"/>
    <s v="9+0"/>
    <n v="1867"/>
    <n v="1968"/>
    <n v="-101"/>
    <s v="C50"/>
    <n v="11"/>
    <n v="13"/>
  </r>
  <r>
    <s v="pzqKLpeT"/>
    <b v="1"/>
    <s v="1396271924303"/>
    <d v="2014-03-31T13:18:44"/>
    <n v="85"/>
    <s v="resign"/>
    <x v="1"/>
    <s v="9+0"/>
    <n v="1867"/>
    <n v="1968"/>
    <n v="-101"/>
    <s v="C50"/>
    <n v="11"/>
    <n v="13"/>
  </r>
  <r>
    <s v="stmk2OCH"/>
    <b v="1"/>
    <s v="1501670579474"/>
    <d v="2017-08-02T10:42:59"/>
    <n v="92"/>
    <s v="resign"/>
    <x v="1"/>
    <s v="15+5"/>
    <n v="1867"/>
    <n v="1883"/>
    <n v="-16"/>
    <s v="C45"/>
    <n v="8"/>
    <n v="10"/>
  </r>
  <r>
    <s v="OQHUf7m2"/>
    <b v="1"/>
    <s v="1503671018831"/>
    <d v="2017-08-25T14:23:39"/>
    <n v="96"/>
    <s v="resign"/>
    <x v="1"/>
    <s v="15+5"/>
    <n v="1867"/>
    <n v="1914"/>
    <n v="-47"/>
    <s v="B51"/>
    <n v="5"/>
    <n v="14"/>
  </r>
  <r>
    <s v="xmAHncja"/>
    <b v="1"/>
    <s v="1503309601591"/>
    <d v="2017-08-21T10:00:02"/>
    <n v="64"/>
    <s v="resign"/>
    <x v="1"/>
    <s v="10+0"/>
    <n v="1867"/>
    <n v="1878"/>
    <n v="-11"/>
    <s v="A40"/>
    <n v="4"/>
    <n v="10"/>
  </r>
  <r>
    <s v="yrCYqS7t"/>
    <b v="1"/>
    <s v="1488666903914"/>
    <d v="2017-03-04T22:35:04"/>
    <n v="33"/>
    <s v="resign"/>
    <x v="0"/>
    <s v="10+0"/>
    <n v="1867"/>
    <n v="1743"/>
    <n v="124"/>
    <s v="C00"/>
    <n v="4"/>
    <n v="22"/>
  </r>
  <r>
    <s v="DeF8sMGC"/>
    <b v="1"/>
    <s v="1487718838924"/>
    <d v="2017-02-21T23:13:59"/>
    <n v="111"/>
    <s v="resign"/>
    <x v="0"/>
    <s v="15+10"/>
    <n v="1867"/>
    <n v="1671"/>
    <n v="196"/>
    <s v="A28"/>
    <n v="6"/>
    <n v="23"/>
  </r>
  <r>
    <s v="cIP5THAR"/>
    <b v="1"/>
    <s v="1466630494489"/>
    <d v="2016-06-22T21:21:34"/>
    <n v="27"/>
    <s v="resign"/>
    <x v="1"/>
    <s v="10+2"/>
    <n v="1867"/>
    <n v="1932"/>
    <n v="-65"/>
    <s v="B34"/>
    <n v="9"/>
    <n v="21"/>
  </r>
  <r>
    <s v="SZ2bpMwl"/>
    <b v="1"/>
    <s v="1503232492575"/>
    <d v="2017-08-20T12:34:53"/>
    <n v="59"/>
    <s v="resign"/>
    <x v="0"/>
    <s v="30+10"/>
    <n v="1867"/>
    <n v="2064"/>
    <n v="-197"/>
    <s v="A22"/>
    <n v="6"/>
    <n v="12"/>
  </r>
  <r>
    <s v="BxxAvvER"/>
    <b v="1"/>
    <n v="1503110000000"/>
    <d v="2017-08-19T02:33:20"/>
    <n v="50"/>
    <s v="resign"/>
    <x v="1"/>
    <s v="15+0"/>
    <n v="1866"/>
    <n v="1965"/>
    <n v="-99"/>
    <s v="B31"/>
    <n v="6"/>
    <n v="2"/>
  </r>
  <r>
    <s v="fPPfEuu5"/>
    <b v="0"/>
    <n v="1503090000000"/>
    <d v="2017-08-18T21:00:00"/>
    <n v="144"/>
    <s v="outoftime"/>
    <x v="2"/>
    <s v="10+0"/>
    <n v="1866"/>
    <n v="1843"/>
    <n v="23"/>
    <s v="B50"/>
    <n v="4"/>
    <n v="21"/>
  </r>
  <r>
    <s v="A7ddojjI"/>
    <b v="1"/>
    <n v="1501880000000"/>
    <d v="2017-08-04T20:53:20"/>
    <n v="107"/>
    <s v="draw"/>
    <x v="2"/>
    <s v="15+5"/>
    <n v="1866"/>
    <n v="1835"/>
    <n v="31"/>
    <s v="C55"/>
    <n v="7"/>
    <n v="20"/>
  </r>
  <r>
    <s v="nQNTkDIK"/>
    <b v="0"/>
    <n v="1502490000000"/>
    <d v="2017-08-11T22:20:00"/>
    <n v="49"/>
    <s v="resign"/>
    <x v="0"/>
    <s v="10+15"/>
    <n v="1866"/>
    <n v="1099"/>
    <n v="767"/>
    <s v="D17"/>
    <n v="10"/>
    <n v="22"/>
  </r>
  <r>
    <s v="ob8ByiQL"/>
    <b v="1"/>
    <n v="1501970000000"/>
    <d v="2017-08-05T21:53:20"/>
    <n v="28"/>
    <s v="resign"/>
    <x v="1"/>
    <s v="10+0"/>
    <n v="1866"/>
    <n v="2309"/>
    <n v="-443"/>
    <s v="A04"/>
    <n v="2"/>
    <n v="21"/>
  </r>
  <r>
    <s v="mxmDuHrg"/>
    <b v="1"/>
    <n v="1501150000000"/>
    <d v="2017-07-27T10:06:40"/>
    <n v="63"/>
    <s v="resign"/>
    <x v="0"/>
    <s v="10+0"/>
    <n v="1866"/>
    <n v="1734"/>
    <n v="132"/>
    <s v="C02"/>
    <n v="10"/>
    <n v="10"/>
  </r>
  <r>
    <s v="wOCDtR0h"/>
    <b v="1"/>
    <n v="1503170000000"/>
    <d v="2017-08-19T19:13:20"/>
    <n v="45"/>
    <s v="resign"/>
    <x v="0"/>
    <s v="10+0"/>
    <n v="1866"/>
    <n v="1258"/>
    <n v="608"/>
    <s v="C48"/>
    <n v="9"/>
    <n v="19"/>
  </r>
  <r>
    <s v="IqB4wiEU"/>
    <b v="0"/>
    <n v="1495920000000"/>
    <d v="2017-05-27T21:20:00"/>
    <n v="30"/>
    <s v="resign"/>
    <x v="0"/>
    <s v="15+0"/>
    <n v="1866"/>
    <n v="1729"/>
    <n v="137"/>
    <s v="B30"/>
    <n v="5"/>
    <n v="21"/>
  </r>
  <r>
    <s v="yZwvNSmX"/>
    <b v="0"/>
    <n v="1495920000000"/>
    <d v="2017-05-27T21:20:00"/>
    <n v="2"/>
    <s v="resign"/>
    <x v="0"/>
    <s v="15+0"/>
    <n v="1866"/>
    <n v="1500"/>
    <n v="366"/>
    <s v="C20"/>
    <n v="2"/>
    <n v="21"/>
  </r>
  <r>
    <s v="XsbEuihN"/>
    <b v="0"/>
    <n v="1495920000000"/>
    <d v="2017-05-27T21:20:00"/>
    <n v="39"/>
    <s v="resign"/>
    <x v="0"/>
    <s v="15+0"/>
    <n v="1866"/>
    <n v="1510"/>
    <n v="356"/>
    <s v="B31"/>
    <n v="6"/>
    <n v="21"/>
  </r>
  <r>
    <s v="ULuBC0Un"/>
    <b v="0"/>
    <n v="1495920000000"/>
    <d v="2017-05-27T21:20:00"/>
    <n v="38"/>
    <s v="resign"/>
    <x v="1"/>
    <s v="15+0"/>
    <n v="1866"/>
    <n v="1466"/>
    <n v="400"/>
    <s v="C41"/>
    <n v="5"/>
    <n v="21"/>
  </r>
  <r>
    <s v="XyipO93f"/>
    <b v="0"/>
    <n v="1471710000000"/>
    <d v="2016-08-20T16:20:00"/>
    <n v="9"/>
    <s v="resign"/>
    <x v="0"/>
    <s v="15+0"/>
    <n v="1866"/>
    <n v="1556"/>
    <n v="310"/>
    <s v="B50"/>
    <n v="5"/>
    <n v="16"/>
  </r>
  <r>
    <s v="pUgP3D3w"/>
    <b v="0"/>
    <n v="1471670000000"/>
    <d v="2016-08-20T05:13:20"/>
    <n v="19"/>
    <s v="mate"/>
    <x v="0"/>
    <s v="20+0"/>
    <n v="1866"/>
    <n v="1500"/>
    <n v="366"/>
    <s v="C40"/>
    <n v="4"/>
    <n v="5"/>
  </r>
  <r>
    <s v="yajeysYN"/>
    <b v="0"/>
    <n v="1471660000000"/>
    <d v="2016-08-20T02:26:40"/>
    <n v="13"/>
    <s v="outoftime"/>
    <x v="0"/>
    <s v="20+0"/>
    <n v="1866"/>
    <n v="1438"/>
    <n v="428"/>
    <s v="C55"/>
    <n v="6"/>
    <n v="2"/>
  </r>
  <r>
    <s v="KgAxVHBG"/>
    <b v="0"/>
    <n v="1471540000000"/>
    <d v="2016-08-18T17:06:40"/>
    <n v="81"/>
    <s v="mate"/>
    <x v="0"/>
    <s v="15+0"/>
    <n v="1866"/>
    <n v="1500"/>
    <n v="366"/>
    <s v="C42"/>
    <n v="5"/>
    <n v="17"/>
  </r>
  <r>
    <s v="NmVwEdw4"/>
    <b v="0"/>
    <n v="1471460000000"/>
    <d v="2016-08-17T18:53:20"/>
    <n v="69"/>
    <s v="resign"/>
    <x v="0"/>
    <s v="10+0"/>
    <n v="1866"/>
    <n v="2236"/>
    <n v="-370"/>
    <s v="B40"/>
    <n v="5"/>
    <n v="18"/>
  </r>
  <r>
    <s v="P4Z4fzA0"/>
    <b v="0"/>
    <n v="1471450000000"/>
    <d v="2016-08-17T16:06:40"/>
    <n v="31"/>
    <s v="mate"/>
    <x v="0"/>
    <s v="20+0"/>
    <n v="1866"/>
    <n v="1514"/>
    <n v="352"/>
    <s v="C57"/>
    <n v="9"/>
    <n v="16"/>
  </r>
  <r>
    <s v="ux0HILfp"/>
    <b v="1"/>
    <s v="1503693723009"/>
    <d v="2017-08-25T20:42:03"/>
    <n v="52"/>
    <s v="resign"/>
    <x v="1"/>
    <s v="10+0"/>
    <n v="1866"/>
    <n v="2104"/>
    <n v="-238"/>
    <s v="C55"/>
    <n v="9"/>
    <n v="20"/>
  </r>
  <r>
    <s v="DDqX1g7o"/>
    <b v="1"/>
    <s v="1504429219456"/>
    <d v="2017-09-03T09:00:19"/>
    <n v="76"/>
    <s v="resign"/>
    <x v="1"/>
    <s v="10+0"/>
    <n v="1866"/>
    <n v="1948"/>
    <n v="-82"/>
    <s v="B35"/>
    <n v="14"/>
    <n v="9"/>
  </r>
  <r>
    <s v="jTXyRFxr"/>
    <b v="1"/>
    <s v="1504471282147"/>
    <d v="2017-09-03T20:41:22"/>
    <n v="37"/>
    <s v="resign"/>
    <x v="0"/>
    <s v="10+0"/>
    <n v="1866"/>
    <n v="1521"/>
    <n v="345"/>
    <s v="A40"/>
    <n v="1"/>
    <n v="20"/>
  </r>
  <r>
    <s v="WKWLeQwa"/>
    <b v="1"/>
    <s v="1484358295844"/>
    <d v="2017-01-14T01:44:56"/>
    <n v="96"/>
    <s v="mate"/>
    <x v="1"/>
    <s v="4+6"/>
    <n v="1866"/>
    <n v="1772"/>
    <n v="94"/>
    <s v="C62"/>
    <n v="6"/>
    <n v="1"/>
  </r>
  <r>
    <s v="d0xEdVHA"/>
    <b v="1"/>
    <s v="1504107376126"/>
    <d v="2017-08-30T15:36:16"/>
    <n v="87"/>
    <s v="mate"/>
    <x v="0"/>
    <s v="8+0"/>
    <n v="1866"/>
    <n v="1737"/>
    <n v="129"/>
    <s v="A40"/>
    <n v="1"/>
    <n v="15"/>
  </r>
  <r>
    <s v="ZTvUvIGl"/>
    <b v="1"/>
    <s v="1491044116877"/>
    <d v="2017-04-01T10:55:17"/>
    <n v="25"/>
    <s v="resign"/>
    <x v="0"/>
    <s v="15+10"/>
    <n v="1866"/>
    <n v="2054"/>
    <n v="-188"/>
    <s v="C54"/>
    <n v="13"/>
    <n v="10"/>
  </r>
  <r>
    <s v="0VAVackF"/>
    <b v="1"/>
    <s v="1501743668367"/>
    <d v="2017-08-03T07:01:08"/>
    <n v="8"/>
    <s v="resign"/>
    <x v="0"/>
    <s v="30+0"/>
    <n v="1866"/>
    <n v="2088"/>
    <n v="-222"/>
    <s v="B07"/>
    <n v="6"/>
    <n v="7"/>
  </r>
  <r>
    <s v="15nlkNRf"/>
    <b v="1"/>
    <n v="1504140000000"/>
    <d v="2017-08-31T00:40:00"/>
    <n v="111"/>
    <s v="resign"/>
    <x v="0"/>
    <s v="10+10"/>
    <n v="1865"/>
    <n v="1862"/>
    <n v="3"/>
    <s v="A46"/>
    <n v="5"/>
    <n v="0"/>
  </r>
  <r>
    <s v="UVbhSOnA"/>
    <b v="0"/>
    <n v="1503970000000"/>
    <d v="2017-08-29T01:26:40"/>
    <n v="74"/>
    <s v="resign"/>
    <x v="1"/>
    <s v="10+0"/>
    <n v="1865"/>
    <n v="1613"/>
    <n v="252"/>
    <s v="D03"/>
    <n v="5"/>
    <n v="1"/>
  </r>
  <r>
    <s v="gFKsyCYk"/>
    <b v="1"/>
    <n v="1504170000000"/>
    <d v="2017-08-31T09:00:00"/>
    <n v="26"/>
    <s v="resign"/>
    <x v="1"/>
    <s v="10+0"/>
    <n v="1865"/>
    <n v="2076"/>
    <n v="-211"/>
    <s v="B35"/>
    <n v="13"/>
    <n v="9"/>
  </r>
  <r>
    <s v="UhF1j540"/>
    <b v="1"/>
    <n v="1504170000000"/>
    <d v="2017-08-31T09:00:00"/>
    <n v="78"/>
    <s v="mate"/>
    <x v="1"/>
    <s v="10+0"/>
    <n v="1865"/>
    <n v="1850"/>
    <n v="15"/>
    <s v="C05"/>
    <n v="12"/>
    <n v="9"/>
  </r>
  <r>
    <s v="AcF2QAS4"/>
    <b v="1"/>
    <n v="1498970000000"/>
    <d v="2017-07-02T04:33:20"/>
    <n v="44"/>
    <s v="resign"/>
    <x v="1"/>
    <s v="15+10"/>
    <n v="1865"/>
    <n v="1990"/>
    <n v="-125"/>
    <s v="B30"/>
    <n v="4"/>
    <n v="4"/>
  </r>
  <r>
    <s v="mRnhItTC"/>
    <b v="1"/>
    <n v="1499370000000"/>
    <d v="2017-07-06T19:40:00"/>
    <n v="65"/>
    <s v="resign"/>
    <x v="0"/>
    <s v="5+10"/>
    <n v="1865"/>
    <n v="1953"/>
    <n v="-88"/>
    <s v="A45"/>
    <n v="2"/>
    <n v="19"/>
  </r>
  <r>
    <s v="U2BBhxU4"/>
    <b v="1"/>
    <n v="1504290000000"/>
    <d v="2017-09-01T18:20:00"/>
    <n v="112"/>
    <s v="resign"/>
    <x v="1"/>
    <s v="15+0"/>
    <n v="1865"/>
    <n v="1952"/>
    <n v="-87"/>
    <s v="D01"/>
    <n v="7"/>
    <n v="18"/>
  </r>
  <r>
    <s v="RnUg9lNl"/>
    <b v="1"/>
    <n v="1466540000000"/>
    <d v="2016-06-21T20:13:20"/>
    <n v="75"/>
    <s v="resign"/>
    <x v="1"/>
    <s v="90+0"/>
    <n v="1865"/>
    <n v="1617"/>
    <n v="248"/>
    <s v="C92"/>
    <n v="18"/>
    <n v="20"/>
  </r>
  <r>
    <s v="A3Ti7K3E"/>
    <b v="0"/>
    <s v="1504441876865"/>
    <d v="2017-09-03T12:31:17"/>
    <n v="11"/>
    <s v="resign"/>
    <x v="0"/>
    <s v="10+0"/>
    <n v="1865"/>
    <n v="1562"/>
    <n v="303"/>
    <s v="B21"/>
    <n v="3"/>
    <n v="12"/>
  </r>
  <r>
    <s v="cugaoYsl"/>
    <b v="1"/>
    <s v="1503314902091"/>
    <d v="2017-08-21T11:28:22"/>
    <n v="103"/>
    <s v="resign"/>
    <x v="0"/>
    <s v="10+0"/>
    <n v="1865"/>
    <n v="1841"/>
    <n v="24"/>
    <s v="D06"/>
    <n v="4"/>
    <n v="11"/>
  </r>
  <r>
    <s v="YDJvcybq"/>
    <b v="1"/>
    <s v="1490232497796"/>
    <d v="2017-03-23T01:28:18"/>
    <n v="66"/>
    <s v="resign"/>
    <x v="0"/>
    <s v="8+6"/>
    <n v="1865"/>
    <n v="1860"/>
    <n v="5"/>
    <s v="B20"/>
    <n v="3"/>
    <n v="1"/>
  </r>
  <r>
    <s v="8SoIIiyq"/>
    <b v="1"/>
    <s v="1504463916462"/>
    <d v="2017-09-03T18:38:36"/>
    <n v="27"/>
    <s v="resign"/>
    <x v="0"/>
    <s v="7+2"/>
    <n v="1865"/>
    <n v="1509"/>
    <n v="356"/>
    <s v="C55"/>
    <n v="6"/>
    <n v="18"/>
  </r>
  <r>
    <s v="rHpiGZob"/>
    <b v="1"/>
    <s v="1504006298363"/>
    <d v="2017-08-29T11:31:38"/>
    <n v="50"/>
    <s v="resign"/>
    <x v="1"/>
    <s v="10+0"/>
    <n v="1865"/>
    <n v="1845"/>
    <n v="20"/>
    <s v="A80"/>
    <n v="3"/>
    <n v="11"/>
  </r>
  <r>
    <s v="g0G7wcHF"/>
    <b v="1"/>
    <s v="1496851289773"/>
    <d v="2017-06-07T16:01:30"/>
    <n v="79"/>
    <s v="mate"/>
    <x v="0"/>
    <s v="15+15"/>
    <n v="1865"/>
    <n v="1781"/>
    <n v="84"/>
    <s v="A30"/>
    <n v="2"/>
    <n v="16"/>
  </r>
  <r>
    <s v="kKnHY1rx"/>
    <b v="1"/>
    <s v="1485657635563"/>
    <d v="2017-01-29T02:40:36"/>
    <n v="71"/>
    <s v="outoftime"/>
    <x v="0"/>
    <s v="10+0"/>
    <n v="1865"/>
    <n v="1623"/>
    <n v="242"/>
    <s v="B13"/>
    <n v="7"/>
    <n v="2"/>
  </r>
  <r>
    <s v="hfRnmePd"/>
    <b v="1"/>
    <s v="1476270296687"/>
    <d v="2016-10-12T11:04:57"/>
    <n v="66"/>
    <s v="resign"/>
    <x v="1"/>
    <s v="15+0"/>
    <n v="1865"/>
    <n v="2092"/>
    <n v="-227"/>
    <s v="B00"/>
    <n v="3"/>
    <n v="11"/>
  </r>
  <r>
    <s v="CWVi4rQG"/>
    <b v="1"/>
    <s v="1464633408003"/>
    <d v="2016-05-30T18:36:48"/>
    <n v="34"/>
    <s v="resign"/>
    <x v="0"/>
    <s v="9+8"/>
    <n v="1865"/>
    <n v="1804"/>
    <n v="61"/>
    <s v="B02"/>
    <n v="4"/>
    <n v="18"/>
  </r>
  <r>
    <s v="NKXud0Au"/>
    <b v="1"/>
    <s v="1475365510771"/>
    <d v="2016-10-01T23:45:11"/>
    <n v="56"/>
    <s v="resign"/>
    <x v="1"/>
    <s v="15+10"/>
    <n v="1865"/>
    <n v="2049"/>
    <n v="-184"/>
    <s v="D43"/>
    <n v="8"/>
    <n v="23"/>
  </r>
  <r>
    <s v="iUtmGsvi"/>
    <b v="1"/>
    <s v="1504101935122"/>
    <d v="2017-08-30T14:05:35"/>
    <n v="79"/>
    <s v="resign"/>
    <x v="0"/>
    <s v="8+0"/>
    <n v="1865"/>
    <n v="1823"/>
    <n v="42"/>
    <s v="A40"/>
    <n v="2"/>
    <n v="14"/>
  </r>
  <r>
    <s v="Vwb8I6Qo"/>
    <b v="1"/>
    <s v="1498156174664"/>
    <d v="2017-06-22T18:29:35"/>
    <n v="88"/>
    <s v="draw"/>
    <x v="2"/>
    <s v="45+45"/>
    <n v="1865"/>
    <n v="1914"/>
    <n v="-49"/>
    <s v="B28"/>
    <n v="5"/>
    <n v="18"/>
  </r>
  <r>
    <s v="ZXM2sX4y"/>
    <b v="1"/>
    <n v="1504270000000"/>
    <d v="2017-09-01T12:46:40"/>
    <n v="81"/>
    <s v="resign"/>
    <x v="0"/>
    <s v="25+5"/>
    <n v="1864"/>
    <n v="1805"/>
    <n v="59"/>
    <s v="B24"/>
    <n v="5"/>
    <n v="12"/>
  </r>
  <r>
    <s v="niNth6JB"/>
    <b v="1"/>
    <n v="1501670000000"/>
    <d v="2017-08-02T10:33:20"/>
    <n v="27"/>
    <s v="resign"/>
    <x v="0"/>
    <s v="10+0"/>
    <n v="1864"/>
    <n v="1449"/>
    <n v="415"/>
    <s v="B01"/>
    <n v="4"/>
    <n v="10"/>
  </r>
  <r>
    <s v="zlQThGVX"/>
    <b v="1"/>
    <n v="1501490000000"/>
    <d v="2017-07-31T08:33:20"/>
    <n v="61"/>
    <s v="resign"/>
    <x v="0"/>
    <s v="8+0"/>
    <n v="1864"/>
    <n v="1842"/>
    <n v="22"/>
    <s v="B30"/>
    <n v="5"/>
    <n v="8"/>
  </r>
  <r>
    <s v="RaxjeYPG"/>
    <b v="1"/>
    <n v="1497370000000"/>
    <d v="2017-06-13T16:06:40"/>
    <n v="43"/>
    <s v="resign"/>
    <x v="0"/>
    <s v="10+15"/>
    <n v="1864"/>
    <n v="1892"/>
    <n v="-28"/>
    <s v="B41"/>
    <n v="8"/>
    <n v="16"/>
  </r>
  <r>
    <s v="kSRKW4At"/>
    <b v="1"/>
    <n v="1489220000000"/>
    <d v="2017-03-11T08:13:20"/>
    <n v="24"/>
    <s v="resign"/>
    <x v="0"/>
    <s v="15+10"/>
    <n v="1864"/>
    <n v="1833"/>
    <n v="31"/>
    <s v="C77"/>
    <n v="9"/>
    <n v="8"/>
  </r>
  <r>
    <s v="XAAxgxZp"/>
    <b v="0"/>
    <n v="1497900000000"/>
    <d v="2017-06-19T19:20:00"/>
    <n v="39"/>
    <s v="resign"/>
    <x v="0"/>
    <s v="10+0"/>
    <n v="1864"/>
    <n v="1520"/>
    <n v="344"/>
    <s v="C34"/>
    <n v="6"/>
    <n v="19"/>
  </r>
  <r>
    <s v="OJahNQVm"/>
    <b v="1"/>
    <n v="1502160000000"/>
    <d v="2017-08-08T02:40:00"/>
    <n v="45"/>
    <s v="resign"/>
    <x v="0"/>
    <s v="10+0"/>
    <n v="1864"/>
    <n v="2267"/>
    <n v="-403"/>
    <s v="A39"/>
    <n v="13"/>
    <n v="2"/>
  </r>
  <r>
    <s v="ajJfXUpZ"/>
    <b v="1"/>
    <n v="1486330000000"/>
    <d v="2017-02-05T21:26:40"/>
    <n v="71"/>
    <s v="resign"/>
    <x v="1"/>
    <s v="10+0"/>
    <n v="1864"/>
    <n v="1398"/>
    <n v="466"/>
    <s v="B21"/>
    <n v="3"/>
    <n v="21"/>
  </r>
  <r>
    <s v="ukU8o43U"/>
    <b v="1"/>
    <n v="1451270000000"/>
    <d v="2015-12-28T02:33:20"/>
    <n v="96"/>
    <s v="draw"/>
    <x v="2"/>
    <s v="15+0"/>
    <n v="1864"/>
    <n v="1823"/>
    <n v="41"/>
    <s v="C10"/>
    <n v="10"/>
    <n v="2"/>
  </r>
  <r>
    <s v="niNth6JB"/>
    <b v="1"/>
    <s v="1501670127597"/>
    <d v="2017-08-02T10:35:28"/>
    <n v="27"/>
    <s v="resign"/>
    <x v="0"/>
    <s v="10+0"/>
    <n v="1864"/>
    <n v="1449"/>
    <n v="415"/>
    <s v="B01"/>
    <n v="4"/>
    <n v="10"/>
  </r>
  <r>
    <s v="zlQThGVX"/>
    <b v="1"/>
    <s v="1501486642157"/>
    <d v="2017-07-31T07:37:22"/>
    <n v="61"/>
    <s v="resign"/>
    <x v="0"/>
    <s v="8+0"/>
    <n v="1864"/>
    <n v="1842"/>
    <n v="22"/>
    <s v="B30"/>
    <n v="5"/>
    <n v="7"/>
  </r>
  <r>
    <s v="StUUMxck"/>
    <b v="1"/>
    <s v="1504371170537"/>
    <d v="2017-09-02T16:52:51"/>
    <n v="29"/>
    <s v="mate"/>
    <x v="0"/>
    <s v="10+0"/>
    <n v="1864"/>
    <n v="1976"/>
    <n v="-112"/>
    <s v="B46"/>
    <n v="10"/>
    <n v="16"/>
  </r>
  <r>
    <s v="pHWsUc0O"/>
    <b v="1"/>
    <s v="1492766422802"/>
    <d v="2017-04-21T09:20:23"/>
    <n v="124"/>
    <s v="mate"/>
    <x v="1"/>
    <s v="10+0"/>
    <n v="1864"/>
    <n v="1921"/>
    <n v="-57"/>
    <s v="C00"/>
    <n v="3"/>
    <n v="9"/>
  </r>
  <r>
    <s v="StUUMxck"/>
    <b v="1"/>
    <s v="1504371170537"/>
    <d v="2017-09-02T16:52:51"/>
    <n v="29"/>
    <s v="mate"/>
    <x v="0"/>
    <s v="10+0"/>
    <n v="1864"/>
    <n v="1976"/>
    <n v="-112"/>
    <s v="B46"/>
    <n v="10"/>
    <n v="16"/>
  </r>
  <r>
    <s v="wazGjVog"/>
    <b v="1"/>
    <s v="1501790547714"/>
    <d v="2017-08-03T20:02:28"/>
    <n v="123"/>
    <s v="mate"/>
    <x v="0"/>
    <s v="10+0"/>
    <n v="1864"/>
    <n v="1477"/>
    <n v="387"/>
    <s v="A20"/>
    <n v="2"/>
    <n v="20"/>
  </r>
  <r>
    <s v="amHUgntv"/>
    <b v="1"/>
    <s v="1504100675947"/>
    <d v="2017-08-30T13:44:36"/>
    <n v="32"/>
    <s v="resign"/>
    <x v="0"/>
    <s v="5+8"/>
    <n v="1864"/>
    <n v="1713"/>
    <n v="151"/>
    <s v="C44"/>
    <n v="7"/>
    <n v="13"/>
  </r>
  <r>
    <s v="OZmVxVso"/>
    <b v="1"/>
    <s v="1485166968163"/>
    <d v="2017-01-23T10:22:48"/>
    <n v="72"/>
    <s v="mate"/>
    <x v="1"/>
    <s v="10+0"/>
    <n v="1864"/>
    <n v="2011"/>
    <n v="-147"/>
    <s v="C45"/>
    <n v="8"/>
    <n v="10"/>
  </r>
  <r>
    <s v="FTRJlED6"/>
    <b v="1"/>
    <s v="1503931462465"/>
    <d v="2017-08-28T14:44:22"/>
    <n v="104"/>
    <s v="draw"/>
    <x v="2"/>
    <s v="15+15"/>
    <n v="1864"/>
    <n v="1827"/>
    <n v="37"/>
    <s v="D50"/>
    <n v="7"/>
    <n v="14"/>
  </r>
  <r>
    <s v="FhoiLqdU"/>
    <b v="1"/>
    <s v="1464712705838"/>
    <d v="2016-05-31T16:38:26"/>
    <n v="93"/>
    <s v="draw"/>
    <x v="2"/>
    <s v="9+8"/>
    <n v="1864"/>
    <n v="1786"/>
    <n v="78"/>
    <s v="B44"/>
    <n v="9"/>
    <n v="16"/>
  </r>
  <r>
    <s v="Of7utwYA"/>
    <b v="1"/>
    <n v="1504170000000"/>
    <d v="2017-08-31T09:00:00"/>
    <n v="47"/>
    <s v="resign"/>
    <x v="0"/>
    <s v="10+0"/>
    <n v="1863"/>
    <n v="1567"/>
    <n v="296"/>
    <s v="B02"/>
    <n v="2"/>
    <n v="9"/>
  </r>
  <r>
    <s v="U7OdyrQS"/>
    <b v="1"/>
    <n v="1491320000000"/>
    <d v="2017-04-04T15:33:20"/>
    <n v="35"/>
    <s v="resign"/>
    <x v="0"/>
    <s v="10+0"/>
    <n v="1863"/>
    <n v="1349"/>
    <n v="514"/>
    <s v="C70"/>
    <n v="8"/>
    <n v="15"/>
  </r>
  <r>
    <s v="BD7T26aK"/>
    <b v="1"/>
    <n v="1501410000000"/>
    <d v="2017-07-30T10:20:00"/>
    <n v="39"/>
    <s v="resign"/>
    <x v="0"/>
    <s v="10+0"/>
    <n v="1863"/>
    <n v="1899"/>
    <n v="-36"/>
    <s v="D02"/>
    <n v="5"/>
    <n v="10"/>
  </r>
  <r>
    <s v="tZNfIY4w"/>
    <b v="1"/>
    <n v="1494130000000"/>
    <d v="2017-05-07T04:06:40"/>
    <n v="54"/>
    <s v="mate"/>
    <x v="1"/>
    <s v="10+0"/>
    <n v="1863"/>
    <n v="1831"/>
    <n v="32"/>
    <s v="D00"/>
    <n v="3"/>
    <n v="4"/>
  </r>
  <r>
    <s v="kZ30saZD"/>
    <b v="1"/>
    <s v="1500303535067"/>
    <d v="2017-07-17T14:58:55"/>
    <n v="80"/>
    <s v="mate"/>
    <x v="1"/>
    <s v="10+0"/>
    <n v="1863"/>
    <n v="1794"/>
    <n v="69"/>
    <s v="C41"/>
    <n v="7"/>
    <n v="14"/>
  </r>
  <r>
    <s v="WreeGyeO"/>
    <b v="0"/>
    <s v="1500302746246"/>
    <d v="2017-07-17T14:45:46"/>
    <n v="69"/>
    <s v="mate"/>
    <x v="0"/>
    <s v="10+0"/>
    <n v="1863"/>
    <n v="1760"/>
    <n v="103"/>
    <s v="B33"/>
    <n v="10"/>
    <n v="14"/>
  </r>
  <r>
    <s v="I4e6YeNP"/>
    <b v="1"/>
    <s v="1464649383814"/>
    <d v="2016-05-30T23:03:04"/>
    <n v="61"/>
    <s v="resign"/>
    <x v="0"/>
    <s v="10+2"/>
    <n v="1863"/>
    <n v="1818"/>
    <n v="45"/>
    <s v="B29"/>
    <n v="5"/>
    <n v="23"/>
  </r>
  <r>
    <s v="o7W3R1T4"/>
    <b v="1"/>
    <s v="1503770892965"/>
    <d v="2017-08-26T18:08:13"/>
    <n v="73"/>
    <s v="mate"/>
    <x v="0"/>
    <s v="15+15"/>
    <n v="1863"/>
    <n v="1713"/>
    <n v="150"/>
    <s v="B40"/>
    <n v="5"/>
    <n v="18"/>
  </r>
  <r>
    <s v="j6KBt6J0"/>
    <b v="1"/>
    <n v="1500600000000"/>
    <d v="2017-07-21T01:20:00"/>
    <n v="34"/>
    <s v="resign"/>
    <x v="1"/>
    <s v="5+6"/>
    <n v="1862"/>
    <n v="1358"/>
    <n v="504"/>
    <s v="D20"/>
    <n v="5"/>
    <n v="1"/>
  </r>
  <r>
    <s v="dh097wuJ"/>
    <b v="0"/>
    <n v="1500520000000"/>
    <d v="2017-07-20T03:06:40"/>
    <n v="27"/>
    <s v="resign"/>
    <x v="1"/>
    <s v="10+0"/>
    <n v="1862"/>
    <n v="1387"/>
    <n v="475"/>
    <s v="A00"/>
    <n v="1"/>
    <n v="3"/>
  </r>
  <r>
    <s v="XrBt8qq0"/>
    <b v="0"/>
    <n v="1500390000000"/>
    <d v="2017-07-18T15:00:00"/>
    <n v="54"/>
    <s v="resign"/>
    <x v="1"/>
    <s v="10+0"/>
    <n v="1862"/>
    <n v="1807"/>
    <n v="55"/>
    <s v="C41"/>
    <n v="5"/>
    <n v="15"/>
  </r>
  <r>
    <s v="v0LKCXys"/>
    <b v="0"/>
    <n v="1500340000000"/>
    <d v="2017-07-18T01:06:40"/>
    <n v="55"/>
    <s v="resign"/>
    <x v="1"/>
    <s v="10+0"/>
    <n v="1862"/>
    <n v="1690"/>
    <n v="172"/>
    <s v="A06"/>
    <n v="2"/>
    <n v="1"/>
  </r>
  <r>
    <s v="JTF5lktc"/>
    <b v="0"/>
    <n v="1500150000000"/>
    <d v="2017-07-15T20:20:00"/>
    <n v="36"/>
    <s v="resign"/>
    <x v="1"/>
    <s v="10+0"/>
    <n v="1862"/>
    <n v="2203"/>
    <n v="-341"/>
    <s v="B70"/>
    <n v="10"/>
    <n v="20"/>
  </r>
  <r>
    <s v="tIbVGp2o"/>
    <b v="0"/>
    <n v="1500140000000"/>
    <d v="2017-07-15T17:33:20"/>
    <n v="58"/>
    <s v="mate"/>
    <x v="1"/>
    <s v="10+0"/>
    <n v="1862"/>
    <n v="1722"/>
    <n v="140"/>
    <s v="D20"/>
    <n v="6"/>
    <n v="17"/>
  </r>
  <r>
    <s v="2NE5eGaX"/>
    <b v="0"/>
    <n v="1500100000000"/>
    <d v="2017-07-15T06:26:40"/>
    <n v="56"/>
    <s v="resign"/>
    <x v="1"/>
    <s v="10+0"/>
    <n v="1862"/>
    <n v="1500"/>
    <n v="362"/>
    <s v="A40"/>
    <n v="1"/>
    <n v="6"/>
  </r>
  <r>
    <s v="A2Owhl4L"/>
    <b v="0"/>
    <n v="1500100000000"/>
    <d v="2017-07-15T06:26:40"/>
    <n v="24"/>
    <s v="resign"/>
    <x v="1"/>
    <s v="10+0"/>
    <n v="1862"/>
    <n v="1513"/>
    <n v="349"/>
    <s v="D30"/>
    <n v="4"/>
    <n v="6"/>
  </r>
  <r>
    <s v="SnAAGIyU"/>
    <b v="0"/>
    <n v="1500020000000"/>
    <d v="2017-07-14T08:13:20"/>
    <n v="66"/>
    <s v="mate"/>
    <x v="1"/>
    <s v="10+0"/>
    <n v="1862"/>
    <n v="1449"/>
    <n v="413"/>
    <s v="D48"/>
    <n v="16"/>
    <n v="8"/>
  </r>
  <r>
    <s v="nfx9Gu0l"/>
    <b v="0"/>
    <n v="1500000000000"/>
    <d v="2017-07-14T02:40:00"/>
    <n v="45"/>
    <s v="resign"/>
    <x v="1"/>
    <s v="10+0"/>
    <n v="1862"/>
    <n v="1500"/>
    <n v="362"/>
    <s v="B01"/>
    <n v="4"/>
    <n v="2"/>
  </r>
  <r>
    <s v="fv9uCJeh"/>
    <b v="0"/>
    <n v="1499990000000"/>
    <d v="2017-07-13T23:53:20"/>
    <n v="18"/>
    <s v="resign"/>
    <x v="1"/>
    <s v="10+0"/>
    <n v="1862"/>
    <n v="1769"/>
    <n v="93"/>
    <s v="C45"/>
    <n v="7"/>
    <n v="23"/>
  </r>
  <r>
    <s v="csF2CjMH"/>
    <b v="0"/>
    <n v="1499890000000"/>
    <d v="2017-07-12T20:06:40"/>
    <n v="34"/>
    <s v="resign"/>
    <x v="1"/>
    <s v="10+0"/>
    <n v="1862"/>
    <n v="1701"/>
    <n v="161"/>
    <s v="C41"/>
    <n v="4"/>
    <n v="20"/>
  </r>
  <r>
    <s v="M3C2yjzI"/>
    <b v="0"/>
    <n v="1498700000000"/>
    <d v="2017-06-29T01:33:20"/>
    <n v="24"/>
    <s v="resign"/>
    <x v="1"/>
    <s v="5+8"/>
    <n v="1862"/>
    <n v="1579"/>
    <n v="283"/>
    <s v="B21"/>
    <n v="6"/>
    <n v="1"/>
  </r>
  <r>
    <s v="hyCmLj7A"/>
    <b v="0"/>
    <n v="1498700000000"/>
    <d v="2017-06-29T01:33:20"/>
    <n v="18"/>
    <s v="outoftime"/>
    <x v="1"/>
    <s v="5+8"/>
    <n v="1862"/>
    <n v="1416"/>
    <n v="446"/>
    <s v="B07"/>
    <n v="5"/>
    <n v="1"/>
  </r>
  <r>
    <s v="KCRA9rHk"/>
    <b v="0"/>
    <n v="1498680000000"/>
    <d v="2017-06-28T20:00:00"/>
    <n v="36"/>
    <s v="resign"/>
    <x v="1"/>
    <s v="5+8"/>
    <n v="1862"/>
    <n v="2073"/>
    <n v="-211"/>
    <s v="B21"/>
    <n v="5"/>
    <n v="20"/>
  </r>
  <r>
    <s v="9N9o9zK6"/>
    <b v="0"/>
    <n v="1498500000000"/>
    <d v="2017-06-26T18:00:00"/>
    <n v="77"/>
    <s v="mate"/>
    <x v="0"/>
    <s v="5+8"/>
    <n v="1862"/>
    <n v="1140"/>
    <n v="722"/>
    <s v="C49"/>
    <n v="8"/>
    <n v="18"/>
  </r>
  <r>
    <s v="SCBFMr9d"/>
    <b v="1"/>
    <n v="1504170000000"/>
    <d v="2017-08-31T09:00:00"/>
    <n v="34"/>
    <s v="mate"/>
    <x v="1"/>
    <s v="10+0"/>
    <n v="1862"/>
    <n v="1556"/>
    <n v="306"/>
    <s v="C50"/>
    <n v="6"/>
    <n v="9"/>
  </r>
  <r>
    <s v="lalAtqXZ"/>
    <b v="1"/>
    <n v="1503840000000"/>
    <d v="2017-08-27T13:20:00"/>
    <n v="72"/>
    <s v="resign"/>
    <x v="1"/>
    <s v="10+0"/>
    <n v="1862"/>
    <n v="1846"/>
    <n v="16"/>
    <s v="D35"/>
    <n v="10"/>
    <n v="13"/>
  </r>
  <r>
    <s v="CfJNZkkN"/>
    <b v="1"/>
    <n v="1482370000000"/>
    <d v="2016-12-22T01:26:40"/>
    <n v="99"/>
    <s v="outoftime"/>
    <x v="0"/>
    <s v="10+0"/>
    <n v="1862"/>
    <n v="1502"/>
    <n v="360"/>
    <s v="B01"/>
    <n v="4"/>
    <n v="1"/>
  </r>
  <r>
    <s v="XtBaqhPa"/>
    <b v="1"/>
    <n v="1499010000000"/>
    <d v="2017-07-02T15:40:00"/>
    <n v="61"/>
    <s v="resign"/>
    <x v="0"/>
    <s v="10+0"/>
    <n v="1862"/>
    <n v="1825"/>
    <n v="37"/>
    <s v="A40"/>
    <n v="2"/>
    <n v="15"/>
  </r>
  <r>
    <s v="kjG0f1xE"/>
    <b v="1"/>
    <n v="1458930000000"/>
    <d v="2016-03-25T18:20:00"/>
    <n v="44"/>
    <s v="resign"/>
    <x v="1"/>
    <s v="10+0"/>
    <n v="1862"/>
    <n v="1823"/>
    <n v="39"/>
    <s v="D20"/>
    <n v="5"/>
    <n v="18"/>
  </r>
  <r>
    <s v="kTodmP79"/>
    <b v="1"/>
    <n v="1484820000000"/>
    <d v="2017-01-19T10:00:00"/>
    <n v="10"/>
    <s v="resign"/>
    <x v="1"/>
    <s v="10+0"/>
    <n v="1862"/>
    <n v="1827"/>
    <n v="35"/>
    <s v="B30"/>
    <n v="5"/>
    <n v="10"/>
  </r>
  <r>
    <s v="vW0j5ibe"/>
    <b v="1"/>
    <n v="1484570000000"/>
    <d v="2017-01-16T12:33:20"/>
    <n v="54"/>
    <s v="resign"/>
    <x v="1"/>
    <s v="10+0"/>
    <n v="1862"/>
    <n v="1843"/>
    <n v="19"/>
    <s v="E90"/>
    <n v="11"/>
    <n v="12"/>
  </r>
  <r>
    <s v="4XPP8UBd"/>
    <b v="1"/>
    <n v="1441800000000"/>
    <d v="2015-09-09T12:00:00"/>
    <n v="31"/>
    <s v="mate"/>
    <x v="0"/>
    <s v="15+0"/>
    <n v="1862"/>
    <n v="1871"/>
    <n v="-9"/>
    <s v="C41"/>
    <n v="7"/>
    <n v="12"/>
  </r>
  <r>
    <s v="dvaOpBf7"/>
    <b v="1"/>
    <n v="1503490000000"/>
    <d v="2017-08-23T12:06:40"/>
    <n v="71"/>
    <s v="resign"/>
    <x v="0"/>
    <s v="7+5"/>
    <n v="1862"/>
    <n v="1935"/>
    <n v="-73"/>
    <s v="A04"/>
    <n v="3"/>
    <n v="12"/>
  </r>
  <r>
    <s v="kLQdMwN1"/>
    <b v="1"/>
    <n v="1493440000000"/>
    <d v="2017-04-29T04:26:40"/>
    <n v="164"/>
    <s v="outoftime"/>
    <x v="2"/>
    <s v="10+0"/>
    <n v="1862"/>
    <n v="1698"/>
    <n v="164"/>
    <s v="A40"/>
    <n v="1"/>
    <n v="4"/>
  </r>
  <r>
    <s v="8tEgqub6"/>
    <b v="1"/>
    <s v="1504037201318"/>
    <d v="2017-08-29T20:06:41"/>
    <n v="30"/>
    <s v="resign"/>
    <x v="1"/>
    <s v="10+0"/>
    <n v="1862"/>
    <n v="1764"/>
    <n v="98"/>
    <s v="A51"/>
    <n v="6"/>
    <n v="20"/>
  </r>
  <r>
    <s v="gbwsKigN"/>
    <b v="1"/>
    <s v="1495456982257"/>
    <d v="2017-05-22T12:43:02"/>
    <n v="62"/>
    <s v="resign"/>
    <x v="1"/>
    <s v="15+10"/>
    <n v="1862"/>
    <n v="1736"/>
    <n v="126"/>
    <s v="C42"/>
    <n v="5"/>
    <n v="12"/>
  </r>
  <r>
    <s v="jb6MsLP4"/>
    <b v="1"/>
    <s v="1504405616772"/>
    <d v="2017-09-03T02:26:57"/>
    <n v="21"/>
    <s v="resign"/>
    <x v="0"/>
    <s v="10+0"/>
    <n v="1862"/>
    <n v="1809"/>
    <n v="53"/>
    <s v="C44"/>
    <n v="5"/>
    <n v="2"/>
  </r>
  <r>
    <s v="CxVMX1g4"/>
    <b v="1"/>
    <s v="1504470622502"/>
    <d v="2017-09-03T20:30:23"/>
    <n v="44"/>
    <s v="resign"/>
    <x v="1"/>
    <s v="10+0"/>
    <n v="1862"/>
    <n v="2199"/>
    <n v="-337"/>
    <s v="A84"/>
    <n v="4"/>
    <n v="20"/>
  </r>
  <r>
    <s v="y2PSJM89"/>
    <b v="0"/>
    <s v="1503665543088"/>
    <d v="2017-08-25T12:52:23"/>
    <n v="126"/>
    <s v="resign"/>
    <x v="1"/>
    <s v="10+0"/>
    <n v="1862"/>
    <n v="1812"/>
    <n v="50"/>
    <s v="E61"/>
    <n v="6"/>
    <n v="12"/>
  </r>
  <r>
    <s v="ut6LIGPI"/>
    <b v="1"/>
    <n v="1503630000000"/>
    <d v="2017-08-25T03:00:00"/>
    <n v="76"/>
    <s v="resign"/>
    <x v="1"/>
    <s v="15+0"/>
    <n v="1861"/>
    <n v="1844"/>
    <n v="17"/>
    <s v="C55"/>
    <n v="6"/>
    <n v="3"/>
  </r>
  <r>
    <s v="vc2eo2Sh"/>
    <b v="1"/>
    <n v="1504190000000"/>
    <d v="2017-08-31T14:33:20"/>
    <n v="51"/>
    <s v="resign"/>
    <x v="0"/>
    <s v="10+0"/>
    <n v="1861"/>
    <n v="1863"/>
    <n v="-2"/>
    <s v="B11"/>
    <n v="4"/>
    <n v="14"/>
  </r>
  <r>
    <s v="9JFLJi6k"/>
    <b v="1"/>
    <n v="1501670000000"/>
    <d v="2017-08-02T10:33:20"/>
    <n v="24"/>
    <s v="mate"/>
    <x v="1"/>
    <s v="15+10"/>
    <n v="1861"/>
    <n v="1899"/>
    <n v="-38"/>
    <s v="B10"/>
    <n v="4"/>
    <n v="10"/>
  </r>
  <r>
    <s v="L0LynXk7"/>
    <b v="1"/>
    <n v="1497510000000"/>
    <d v="2017-06-15T07:00:00"/>
    <n v="30"/>
    <s v="resign"/>
    <x v="1"/>
    <s v="10+0"/>
    <n v="1861"/>
    <n v="1873"/>
    <n v="-12"/>
    <s v="B38"/>
    <n v="11"/>
    <n v="7"/>
  </r>
  <r>
    <s v="EeRrok9P"/>
    <b v="1"/>
    <n v="1503230000000"/>
    <d v="2017-08-20T11:53:20"/>
    <n v="43"/>
    <s v="resign"/>
    <x v="1"/>
    <s v="10+0"/>
    <n v="1861"/>
    <n v="1960"/>
    <n v="-99"/>
    <s v="C12"/>
    <n v="11"/>
    <n v="11"/>
  </r>
  <r>
    <s v="nRtf64uE"/>
    <b v="1"/>
    <n v="1484540000000"/>
    <d v="2017-01-16T04:13:20"/>
    <n v="36"/>
    <s v="resign"/>
    <x v="1"/>
    <s v="20+10"/>
    <n v="1861"/>
    <n v="1757"/>
    <n v="104"/>
    <s v="C30"/>
    <n v="4"/>
    <n v="4"/>
  </r>
  <r>
    <s v="FhG1DfE8"/>
    <b v="0"/>
    <n v="1481850000000"/>
    <d v="2016-12-16T01:00:00"/>
    <n v="52"/>
    <s v="mate"/>
    <x v="1"/>
    <s v="4+10"/>
    <n v="1861"/>
    <n v="1500"/>
    <n v="361"/>
    <s v="D35"/>
    <n v="6"/>
    <n v="1"/>
  </r>
  <r>
    <s v="wo8bteIK"/>
    <b v="1"/>
    <n v="1473680000000"/>
    <d v="2016-09-12T11:33:20"/>
    <n v="39"/>
    <s v="mate"/>
    <x v="0"/>
    <s v="5+8"/>
    <n v="1861"/>
    <n v="1299"/>
    <n v="562"/>
    <s v="D02"/>
    <n v="4"/>
    <n v="11"/>
  </r>
  <r>
    <s v="r5Grjn9S"/>
    <b v="1"/>
    <n v="1447440000000"/>
    <d v="2015-11-13T18:40:00"/>
    <n v="7"/>
    <s v="resign"/>
    <x v="0"/>
    <s v="8+10"/>
    <n v="1861"/>
    <n v="1066"/>
    <n v="795"/>
    <s v="B01"/>
    <n v="4"/>
    <n v="18"/>
  </r>
  <r>
    <s v="EEa7eEIh"/>
    <b v="1"/>
    <n v="1441300000000"/>
    <d v="2015-09-03T17:06:40"/>
    <n v="19"/>
    <s v="resign"/>
    <x v="0"/>
    <s v="15+0"/>
    <n v="1861"/>
    <n v="1398"/>
    <n v="463"/>
    <s v="A84"/>
    <n v="4"/>
    <n v="17"/>
  </r>
  <r>
    <s v="wYb2JaHT"/>
    <b v="0"/>
    <n v="1489040000000"/>
    <d v="2017-03-09T06:13:20"/>
    <n v="51"/>
    <s v="outoftime"/>
    <x v="0"/>
    <s v="6+3"/>
    <n v="1861"/>
    <n v="1413"/>
    <n v="448"/>
    <s v="A40"/>
    <n v="1"/>
    <n v="6"/>
  </r>
  <r>
    <s v="W12YyI4z"/>
    <b v="1"/>
    <s v="1423187789185"/>
    <d v="2015-02-06T01:56:29"/>
    <n v="85"/>
    <s v="mate"/>
    <x v="0"/>
    <s v="20+10"/>
    <n v="1861"/>
    <n v="1797"/>
    <n v="64"/>
    <s v="A00"/>
    <n v="1"/>
    <n v="1"/>
  </r>
  <r>
    <s v="9JFLJi6k"/>
    <b v="1"/>
    <s v="1501666425152"/>
    <d v="2017-08-02T09:33:45"/>
    <n v="24"/>
    <s v="mate"/>
    <x v="1"/>
    <s v="15+10"/>
    <n v="1861"/>
    <n v="1899"/>
    <n v="-38"/>
    <s v="B10"/>
    <n v="4"/>
    <n v="9"/>
  </r>
  <r>
    <s v="irGiRqL9"/>
    <b v="1"/>
    <s v="1504375962181"/>
    <d v="2017-09-02T18:12:42"/>
    <n v="51"/>
    <s v="resign"/>
    <x v="0"/>
    <s v="10+0"/>
    <n v="1861"/>
    <n v="1896"/>
    <n v="-35"/>
    <s v="B33"/>
    <n v="17"/>
    <n v="18"/>
  </r>
  <r>
    <s v="fc2bW3IY"/>
    <b v="1"/>
    <s v="1490271634768"/>
    <d v="2017-03-23T12:20:35"/>
    <n v="52"/>
    <s v="mate"/>
    <x v="1"/>
    <s v="10+0"/>
    <n v="1861"/>
    <n v="1882"/>
    <n v="-21"/>
    <s v="C58"/>
    <n v="15"/>
    <n v="12"/>
  </r>
  <r>
    <s v="6nr0qzOG"/>
    <b v="1"/>
    <s v="1487163495400"/>
    <d v="2017-02-15T12:58:15"/>
    <n v="57"/>
    <s v="mate"/>
    <x v="0"/>
    <s v="10+0"/>
    <n v="1861"/>
    <n v="1877"/>
    <n v="-16"/>
    <s v="B21"/>
    <n v="3"/>
    <n v="12"/>
  </r>
  <r>
    <s v="KRd0phjX"/>
    <b v="1"/>
    <s v="1504190797800"/>
    <d v="2017-08-31T14:46:38"/>
    <n v="178"/>
    <s v="resign"/>
    <x v="1"/>
    <s v="15+15"/>
    <n v="1861"/>
    <n v="1910"/>
    <n v="-49"/>
    <s v="D10"/>
    <n v="5"/>
    <n v="14"/>
  </r>
  <r>
    <s v="BefWiVX6"/>
    <b v="1"/>
    <s v="1452153759829"/>
    <d v="2016-01-07T08:02:40"/>
    <n v="86"/>
    <s v="draw"/>
    <x v="2"/>
    <s v="8+0"/>
    <n v="1861"/>
    <n v="1547"/>
    <n v="314"/>
    <s v="C41"/>
    <n v="8"/>
    <n v="8"/>
  </r>
  <r>
    <s v="hrpQ26P9"/>
    <b v="1"/>
    <s v="1503604767094"/>
    <d v="2017-08-24T19:59:27"/>
    <n v="111"/>
    <s v="resign"/>
    <x v="0"/>
    <s v="10+0"/>
    <n v="1861"/>
    <n v="1837"/>
    <n v="24"/>
    <s v="B07"/>
    <n v="7"/>
    <n v="19"/>
  </r>
  <r>
    <s v="nuEYTENx"/>
    <b v="1"/>
    <s v="1502910053939"/>
    <d v="2017-08-16T19:00:54"/>
    <n v="85"/>
    <s v="outoftime"/>
    <x v="0"/>
    <s v="10+0"/>
    <n v="1861"/>
    <n v="1833"/>
    <n v="28"/>
    <s v="A84"/>
    <n v="3"/>
    <n v="19"/>
  </r>
  <r>
    <s v="vQ1psjxd"/>
    <b v="1"/>
    <n v="1503600000000"/>
    <d v="2017-08-24T18:40:00"/>
    <n v="70"/>
    <s v="resign"/>
    <x v="1"/>
    <s v="15+5"/>
    <n v="1860"/>
    <n v="1840"/>
    <n v="20"/>
    <s v="B50"/>
    <n v="5"/>
    <n v="18"/>
  </r>
  <r>
    <s v="yrQWTJVz"/>
    <b v="1"/>
    <n v="1503340000000"/>
    <d v="2017-08-21T18:26:40"/>
    <n v="44"/>
    <s v="resign"/>
    <x v="1"/>
    <s v="15+0"/>
    <n v="1860"/>
    <n v="1820"/>
    <n v="40"/>
    <s v="C00"/>
    <n v="3"/>
    <n v="18"/>
  </r>
  <r>
    <s v="GIoSZf5k"/>
    <b v="1"/>
    <n v="1501770000000"/>
    <d v="2017-08-03T14:20:00"/>
    <n v="10"/>
    <s v="resign"/>
    <x v="1"/>
    <s v="5+5"/>
    <n v="1860"/>
    <n v="1712"/>
    <n v="148"/>
    <s v="C37"/>
    <n v="7"/>
    <n v="14"/>
  </r>
  <r>
    <s v="ahCi7B8k"/>
    <b v="0"/>
    <n v="1500930000000"/>
    <d v="2017-07-24T21:00:00"/>
    <n v="26"/>
    <s v="resign"/>
    <x v="1"/>
    <s v="10+0"/>
    <n v="1860"/>
    <n v="1712"/>
    <n v="148"/>
    <s v="B21"/>
    <n v="3"/>
    <n v="21"/>
  </r>
  <r>
    <s v="jta14D31"/>
    <b v="1"/>
    <n v="1497510000000"/>
    <d v="2017-06-15T07:00:00"/>
    <n v="39"/>
    <s v="resign"/>
    <x v="0"/>
    <s v="10+0"/>
    <n v="1860"/>
    <n v="1770"/>
    <n v="90"/>
    <s v="B15"/>
    <n v="5"/>
    <n v="7"/>
  </r>
  <r>
    <s v="z5sScE2d"/>
    <b v="1"/>
    <n v="1504170000000"/>
    <d v="2017-08-31T09:00:00"/>
    <n v="71"/>
    <s v="mate"/>
    <x v="0"/>
    <s v="10+0"/>
    <n v="1860"/>
    <n v="1800"/>
    <n v="60"/>
    <s v="B32"/>
    <n v="10"/>
    <n v="9"/>
  </r>
  <r>
    <s v="DgVuzOOf"/>
    <b v="1"/>
    <n v="1484680000000"/>
    <d v="2017-01-17T19:06:40"/>
    <n v="88"/>
    <s v="mate"/>
    <x v="1"/>
    <s v="10+0"/>
    <n v="1860"/>
    <n v="1496"/>
    <n v="364"/>
    <s v="C67"/>
    <n v="8"/>
    <n v="19"/>
  </r>
  <r>
    <s v="oZ5dp4AQ"/>
    <b v="1"/>
    <n v="1484600000000"/>
    <d v="2017-01-16T20:53:20"/>
    <n v="35"/>
    <s v="resign"/>
    <x v="0"/>
    <s v="10+0"/>
    <n v="1860"/>
    <n v="1863"/>
    <n v="-3"/>
    <s v="B30"/>
    <n v="5"/>
    <n v="20"/>
  </r>
  <r>
    <s v="pPAVei4t"/>
    <b v="1"/>
    <n v="1484390000000"/>
    <d v="2017-01-14T10:33:20"/>
    <n v="50"/>
    <s v="mate"/>
    <x v="1"/>
    <s v="10+0"/>
    <n v="1860"/>
    <n v="1886"/>
    <n v="-26"/>
    <s v="A52"/>
    <n v="7"/>
    <n v="10"/>
  </r>
  <r>
    <s v="aureDRCW"/>
    <b v="1"/>
    <n v="1466600000000"/>
    <d v="2016-06-22T12:53:20"/>
    <n v="52"/>
    <s v="resign"/>
    <x v="0"/>
    <s v="15+1"/>
    <n v="1860"/>
    <n v="1657"/>
    <n v="203"/>
    <s v="D06"/>
    <n v="4"/>
    <n v="12"/>
  </r>
  <r>
    <s v="ESsRqBOo"/>
    <b v="1"/>
    <s v="1391448032032"/>
    <d v="2014-02-03T17:20:32"/>
    <n v="17"/>
    <s v="resign"/>
    <x v="0"/>
    <s v="15+0"/>
    <n v="1860"/>
    <n v="1381"/>
    <n v="479"/>
    <s v="C40"/>
    <n v="4"/>
    <n v="17"/>
  </r>
  <r>
    <s v="K8ufptVD"/>
    <b v="1"/>
    <s v="1493191532871"/>
    <d v="2017-04-26T07:25:33"/>
    <n v="38"/>
    <s v="mate"/>
    <x v="1"/>
    <s v="10+0"/>
    <n v="1860"/>
    <n v="1770"/>
    <n v="90"/>
    <s v="D06"/>
    <n v="4"/>
    <n v="7"/>
  </r>
  <r>
    <s v="y36W6Jzm"/>
    <b v="1"/>
    <s v="1481115663686"/>
    <d v="2016-12-07T13:01:04"/>
    <n v="36"/>
    <s v="resign"/>
    <x v="1"/>
    <s v="10+0"/>
    <n v="1860"/>
    <n v="1969"/>
    <n v="-109"/>
    <s v="B30"/>
    <n v="4"/>
    <n v="13"/>
  </r>
  <r>
    <s v="dCjf66Ah"/>
    <b v="1"/>
    <s v="1498465259144"/>
    <d v="2017-06-26T08:20:59"/>
    <n v="75"/>
    <s v="mate"/>
    <x v="0"/>
    <s v="10+0"/>
    <n v="1860"/>
    <n v="1938"/>
    <n v="-78"/>
    <s v="B30"/>
    <n v="4"/>
    <n v="8"/>
  </r>
  <r>
    <s v="GF6Akobh"/>
    <b v="1"/>
    <s v="1476306515665"/>
    <d v="2016-10-12T21:08:36"/>
    <n v="57"/>
    <s v="mate"/>
    <x v="0"/>
    <s v="9+10"/>
    <n v="1860"/>
    <n v="1991"/>
    <n v="-131"/>
    <s v="C68"/>
    <n v="7"/>
    <n v="21"/>
  </r>
  <r>
    <s v="tHOyp1SN"/>
    <b v="1"/>
    <s v="1464823193913"/>
    <d v="2016-06-01T23:19:54"/>
    <n v="53"/>
    <s v="resign"/>
    <x v="0"/>
    <s v="9+8"/>
    <n v="1860"/>
    <n v="1801"/>
    <n v="59"/>
    <s v="C41"/>
    <n v="6"/>
    <n v="23"/>
  </r>
  <r>
    <s v="86PQ0mXa"/>
    <b v="1"/>
    <s v="1466603817752"/>
    <d v="2016-06-22T13:56:58"/>
    <n v="50"/>
    <s v="mate"/>
    <x v="1"/>
    <s v="5+8"/>
    <n v="1860"/>
    <n v="1922"/>
    <n v="-62"/>
    <s v="B21"/>
    <n v="3"/>
    <n v="13"/>
  </r>
  <r>
    <s v="LonnFaoq"/>
    <b v="1"/>
    <s v="1504468251112"/>
    <d v="2017-09-03T19:50:51"/>
    <n v="48"/>
    <s v="draw"/>
    <x v="2"/>
    <s v="10+0"/>
    <n v="1860"/>
    <n v="1815"/>
    <n v="45"/>
    <s v="D07"/>
    <n v="6"/>
    <n v="19"/>
  </r>
  <r>
    <s v="aai86p5E"/>
    <b v="1"/>
    <s v="1503583425798"/>
    <d v="2017-08-24T14:03:46"/>
    <n v="53"/>
    <s v="resign"/>
    <x v="0"/>
    <s v="30+30"/>
    <n v="1860"/>
    <n v="1650"/>
    <n v="210"/>
    <s v="B50"/>
    <n v="4"/>
    <n v="14"/>
  </r>
  <r>
    <s v="3aQxgvx9"/>
    <b v="1"/>
    <s v="1501254236698"/>
    <d v="2017-07-28T15:03:57"/>
    <n v="49"/>
    <s v="resign"/>
    <x v="0"/>
    <s v="45+45"/>
    <n v="1860"/>
    <n v="1851"/>
    <n v="9"/>
    <s v="A00"/>
    <n v="1"/>
    <n v="15"/>
  </r>
  <r>
    <s v="1lxYxRv6"/>
    <b v="0"/>
    <n v="1495410000000"/>
    <d v="2017-05-21T23:40:00"/>
    <n v="48"/>
    <s v="mate"/>
    <x v="1"/>
    <s v="10+10"/>
    <n v="1859"/>
    <n v="1479"/>
    <n v="380"/>
    <s v="C62"/>
    <n v="6"/>
    <n v="23"/>
  </r>
  <r>
    <s v="WoPAKStE"/>
    <b v="1"/>
    <n v="1504250000000"/>
    <d v="2017-09-01T07:13:20"/>
    <n v="110"/>
    <s v="draw"/>
    <x v="2"/>
    <s v="10+0"/>
    <n v="1859"/>
    <n v="1674"/>
    <n v="185"/>
    <s v="C55"/>
    <n v="11"/>
    <n v="7"/>
  </r>
  <r>
    <s v="LoBG5iGB"/>
    <b v="1"/>
    <n v="1489220000000"/>
    <d v="2017-03-11T08:13:20"/>
    <n v="64"/>
    <s v="mate"/>
    <x v="1"/>
    <s v="15+10"/>
    <n v="1859"/>
    <n v="1945"/>
    <n v="-86"/>
    <s v="B01"/>
    <n v="6"/>
    <n v="8"/>
  </r>
  <r>
    <s v="Z7eY0Y0J"/>
    <b v="1"/>
    <n v="1489960000000"/>
    <d v="2017-03-19T21:46:40"/>
    <n v="35"/>
    <s v="resign"/>
    <x v="0"/>
    <s v="10+0"/>
    <n v="1859"/>
    <n v="1460"/>
    <n v="399"/>
    <s v="B21"/>
    <n v="5"/>
    <n v="21"/>
  </r>
  <r>
    <s v="AcHVMHGh"/>
    <b v="1"/>
    <n v="1503700000000"/>
    <d v="2017-08-25T22:26:40"/>
    <n v="151"/>
    <s v="outoftime"/>
    <x v="0"/>
    <s v="10+0"/>
    <n v="1859"/>
    <n v="1954"/>
    <n v="-95"/>
    <s v="B20"/>
    <n v="3"/>
    <n v="22"/>
  </r>
  <r>
    <s v="R23j6cmd"/>
    <b v="1"/>
    <n v="1502050000000"/>
    <d v="2017-08-06T20:06:40"/>
    <n v="75"/>
    <s v="mate"/>
    <x v="0"/>
    <s v="10+0"/>
    <n v="1859"/>
    <n v="1741"/>
    <n v="118"/>
    <s v="A04"/>
    <n v="2"/>
    <n v="20"/>
  </r>
  <r>
    <s v="D9UPmygt"/>
    <b v="1"/>
    <n v="1503860000000"/>
    <d v="2017-08-27T18:53:20"/>
    <n v="51"/>
    <s v="resign"/>
    <x v="0"/>
    <s v="10+3"/>
    <n v="1859"/>
    <n v="1541"/>
    <n v="318"/>
    <s v="B50"/>
    <n v="4"/>
    <n v="18"/>
  </r>
  <r>
    <s v="OP1lQEF3"/>
    <b v="1"/>
    <n v="1458860000000"/>
    <d v="2016-03-24T22:53:20"/>
    <n v="87"/>
    <s v="resign"/>
    <x v="0"/>
    <s v="2+16"/>
    <n v="1859"/>
    <n v="1946"/>
    <n v="-87"/>
    <s v="A40"/>
    <n v="2"/>
    <n v="22"/>
  </r>
  <r>
    <s v="iUrH456z"/>
    <b v="1"/>
    <n v="1458860000000"/>
    <d v="2016-03-24T22:53:20"/>
    <n v="40"/>
    <s v="resign"/>
    <x v="1"/>
    <s v="20+0"/>
    <n v="1859"/>
    <n v="1798"/>
    <n v="61"/>
    <s v="D10"/>
    <n v="4"/>
    <n v="22"/>
  </r>
  <r>
    <s v="5HtAG3XB"/>
    <b v="0"/>
    <n v="1463250000000"/>
    <d v="2016-05-14T18:20:00"/>
    <n v="53"/>
    <s v="resign"/>
    <x v="0"/>
    <s v="25+3"/>
    <n v="1859"/>
    <n v="1731"/>
    <n v="128"/>
    <s v="D40"/>
    <n v="9"/>
    <n v="18"/>
  </r>
  <r>
    <s v="cxM5PE1M"/>
    <b v="0"/>
    <n v="1462560000000"/>
    <d v="2016-05-06T18:40:00"/>
    <n v="53"/>
    <s v="draw"/>
    <x v="2"/>
    <s v="35+3"/>
    <n v="1859"/>
    <n v="1701"/>
    <n v="158"/>
    <s v="C02"/>
    <n v="6"/>
    <n v="18"/>
  </r>
  <r>
    <s v="1TPUrera"/>
    <b v="1"/>
    <s v="1504426757570"/>
    <d v="2017-09-03T08:19:18"/>
    <n v="62"/>
    <s v="mate"/>
    <x v="1"/>
    <s v="5+15"/>
    <n v="1859"/>
    <n v="1938"/>
    <n v="-79"/>
    <s v="B20"/>
    <n v="3"/>
    <n v="8"/>
  </r>
  <r>
    <s v="x730tqYD"/>
    <b v="1"/>
    <s v="1493553279631"/>
    <d v="2017-04-30T11:54:40"/>
    <n v="62"/>
    <s v="resign"/>
    <x v="1"/>
    <s v="15+0"/>
    <n v="1859"/>
    <n v="1728"/>
    <n v="131"/>
    <s v="B07"/>
    <n v="8"/>
    <n v="11"/>
  </r>
  <r>
    <s v="Gxywco2J"/>
    <b v="1"/>
    <s v="1493732623842"/>
    <d v="2017-05-02T13:43:44"/>
    <n v="89"/>
    <s v="resign"/>
    <x v="0"/>
    <s v="25+10"/>
    <n v="1859"/>
    <n v="1734"/>
    <n v="125"/>
    <s v="A53"/>
    <n v="4"/>
    <n v="13"/>
  </r>
  <r>
    <s v="Z7eY0Y0J"/>
    <b v="1"/>
    <s v="1489964273752"/>
    <d v="2017-03-19T22:57:54"/>
    <n v="35"/>
    <s v="resign"/>
    <x v="0"/>
    <s v="10+0"/>
    <n v="1859"/>
    <n v="1460"/>
    <n v="399"/>
    <s v="B21"/>
    <n v="5"/>
    <n v="22"/>
  </r>
  <r>
    <s v="4BpgOt1S"/>
    <b v="1"/>
    <s v="1503674952116"/>
    <d v="2017-08-25T15:29:12"/>
    <n v="37"/>
    <s v="resign"/>
    <x v="0"/>
    <s v="10+0"/>
    <n v="1859"/>
    <n v="1969"/>
    <n v="-110"/>
    <s v="C30"/>
    <n v="5"/>
    <n v="15"/>
  </r>
  <r>
    <s v="Gxywco2J"/>
    <b v="1"/>
    <s v="1493732623842"/>
    <d v="2017-05-02T13:43:44"/>
    <n v="89"/>
    <s v="resign"/>
    <x v="0"/>
    <s v="25+10"/>
    <n v="1859"/>
    <n v="1734"/>
    <n v="125"/>
    <s v="A53"/>
    <n v="4"/>
    <n v="13"/>
  </r>
  <r>
    <s v="mhaFP2nW"/>
    <b v="1"/>
    <s v="1497210189084"/>
    <d v="2017-06-11T19:43:09"/>
    <n v="209"/>
    <s v="resign"/>
    <x v="0"/>
    <s v="10+0"/>
    <n v="1859"/>
    <n v="1585"/>
    <n v="274"/>
    <s v="C41"/>
    <n v="5"/>
    <n v="19"/>
  </r>
  <r>
    <s v="9RxL3p8B"/>
    <b v="1"/>
    <s v="1468035320621"/>
    <d v="2016-07-09T03:35:21"/>
    <n v="38"/>
    <s v="mate"/>
    <x v="1"/>
    <s v="10+0"/>
    <n v="1859"/>
    <n v="2212"/>
    <n v="-353"/>
    <s v="B07"/>
    <n v="6"/>
    <n v="3"/>
  </r>
  <r>
    <s v="Qcr0AOQy"/>
    <b v="1"/>
    <s v="1500036924334"/>
    <d v="2017-07-14T12:55:24"/>
    <n v="45"/>
    <s v="resign"/>
    <x v="0"/>
    <s v="10+0"/>
    <n v="1859"/>
    <n v="1895"/>
    <n v="-36"/>
    <s v="C42"/>
    <n v="9"/>
    <n v="12"/>
  </r>
  <r>
    <s v="dJ4PYddx"/>
    <b v="1"/>
    <s v="1503294982191"/>
    <d v="2017-08-21T05:56:22"/>
    <n v="55"/>
    <s v="mate"/>
    <x v="0"/>
    <s v="15+15"/>
    <n v="1859"/>
    <n v="1810"/>
    <n v="49"/>
    <s v="D30"/>
    <n v="4"/>
    <n v="5"/>
  </r>
  <r>
    <s v="97p0zDHJ"/>
    <b v="0"/>
    <s v="1455258300743"/>
    <d v="2016-02-12T06:25:01"/>
    <n v="56"/>
    <s v="resign"/>
    <x v="1"/>
    <s v="8+0"/>
    <n v="1859"/>
    <n v="2417"/>
    <n v="-558"/>
    <s v="C59"/>
    <n v="16"/>
    <n v="6"/>
  </r>
  <r>
    <s v="zHPPTUB1"/>
    <b v="1"/>
    <s v="1504471329299"/>
    <d v="2017-09-03T20:42:09"/>
    <n v="161"/>
    <s v="resign"/>
    <x v="0"/>
    <s v="10+0"/>
    <n v="1859"/>
    <n v="2004"/>
    <n v="-145"/>
    <s v="D26"/>
    <n v="10"/>
    <n v="20"/>
  </r>
  <r>
    <s v="62wlXOSz"/>
    <b v="1"/>
    <s v="1504107093958"/>
    <d v="2017-08-30T15:31:34"/>
    <n v="29"/>
    <s v="mate"/>
    <x v="0"/>
    <s v="8+0"/>
    <n v="1859"/>
    <n v="1744"/>
    <n v="115"/>
    <s v="A40"/>
    <n v="1"/>
    <n v="15"/>
  </r>
  <r>
    <s v="PHYPEO42"/>
    <b v="1"/>
    <n v="1501190000000"/>
    <d v="2017-07-27T21:13:20"/>
    <n v="30"/>
    <s v="resign"/>
    <x v="1"/>
    <s v="15+0"/>
    <n v="1858"/>
    <n v="1790"/>
    <n v="68"/>
    <s v="B01"/>
    <n v="4"/>
    <n v="21"/>
  </r>
  <r>
    <s v="79RGpjMH"/>
    <b v="1"/>
    <n v="1501760000000"/>
    <d v="2017-08-03T11:33:20"/>
    <n v="49"/>
    <s v="resign"/>
    <x v="1"/>
    <s v="15+3"/>
    <n v="1858"/>
    <n v="1730"/>
    <n v="128"/>
    <s v="C00"/>
    <n v="3"/>
    <n v="11"/>
  </r>
  <r>
    <s v="tc7uJ7wy"/>
    <b v="1"/>
    <n v="1482940000000"/>
    <d v="2016-12-28T15:46:40"/>
    <n v="97"/>
    <s v="mate"/>
    <x v="0"/>
    <s v="15+10"/>
    <n v="1858"/>
    <n v="1814"/>
    <n v="44"/>
    <s v="B21"/>
    <n v="3"/>
    <n v="15"/>
  </r>
  <r>
    <s v="uFRVhZHQ"/>
    <b v="1"/>
    <n v="1483050000000"/>
    <d v="2016-12-29T22:20:00"/>
    <n v="59"/>
    <s v="resign"/>
    <x v="0"/>
    <s v="60+0"/>
    <n v="1858"/>
    <n v="1436"/>
    <n v="422"/>
    <s v="B11"/>
    <n v="8"/>
    <n v="22"/>
  </r>
  <r>
    <s v="XU2aSJpr"/>
    <b v="1"/>
    <n v="1504180000000"/>
    <d v="2017-08-31T11:46:40"/>
    <n v="93"/>
    <s v="mate"/>
    <x v="0"/>
    <s v="10+0"/>
    <n v="1858"/>
    <n v="1920"/>
    <n v="-62"/>
    <s v="E30"/>
    <n v="7"/>
    <n v="11"/>
  </r>
  <r>
    <s v="RqPrUk9B"/>
    <b v="1"/>
    <n v="1477540000000"/>
    <d v="2016-10-27T03:46:40"/>
    <n v="128"/>
    <s v="mate"/>
    <x v="1"/>
    <s v="10+10"/>
    <n v="1858"/>
    <n v="1903"/>
    <n v="-45"/>
    <s v="A00"/>
    <n v="4"/>
    <n v="3"/>
  </r>
  <r>
    <s v="DuSEaxaU"/>
    <b v="1"/>
    <n v="1504070000000"/>
    <d v="2017-08-30T05:13:20"/>
    <n v="54"/>
    <s v="resign"/>
    <x v="0"/>
    <s v="10+0"/>
    <n v="1858"/>
    <n v="1450"/>
    <n v="408"/>
    <s v="C00"/>
    <n v="3"/>
    <n v="5"/>
  </r>
  <r>
    <s v="xrmR0nj4"/>
    <b v="1"/>
    <n v="1504060000000"/>
    <d v="2017-08-30T02:26:40"/>
    <n v="22"/>
    <s v="resign"/>
    <x v="0"/>
    <s v="10+10"/>
    <n v="1858"/>
    <n v="1837"/>
    <n v="21"/>
    <s v="B21"/>
    <n v="5"/>
    <n v="2"/>
  </r>
  <r>
    <s v="wMRVrRJT"/>
    <b v="1"/>
    <n v="1458950000000"/>
    <d v="2016-03-25T23:53:20"/>
    <n v="86"/>
    <s v="resign"/>
    <x v="1"/>
    <s v="12+3"/>
    <n v="1858"/>
    <n v="1888"/>
    <n v="-30"/>
    <s v="D45"/>
    <n v="10"/>
    <n v="23"/>
  </r>
  <r>
    <s v="n0z4l6JC"/>
    <b v="1"/>
    <n v="1458920000000"/>
    <d v="2016-03-25T15:33:20"/>
    <n v="55"/>
    <s v="resign"/>
    <x v="0"/>
    <s v="8+0"/>
    <n v="1858"/>
    <n v="1674"/>
    <n v="184"/>
    <s v="E61"/>
    <n v="5"/>
    <n v="15"/>
  </r>
  <r>
    <s v="ZqBbsTmC"/>
    <b v="0"/>
    <n v="1462550000000"/>
    <d v="2016-05-06T15:53:20"/>
    <n v="28"/>
    <s v="resign"/>
    <x v="1"/>
    <s v="35+3"/>
    <n v="1858"/>
    <n v="1701"/>
    <n v="157"/>
    <s v="C01"/>
    <n v="7"/>
    <n v="15"/>
  </r>
  <r>
    <s v="jIaBCQzI"/>
    <b v="1"/>
    <n v="1502640000000"/>
    <d v="2017-08-13T16:00:00"/>
    <n v="7"/>
    <s v="resign"/>
    <x v="0"/>
    <s v="10+0"/>
    <n v="1858"/>
    <n v="1718"/>
    <n v="140"/>
    <s v="B30"/>
    <n v="4"/>
    <n v="16"/>
  </r>
  <r>
    <s v="5Kmm7fWC"/>
    <b v="1"/>
    <n v="1447680000000"/>
    <d v="2015-11-16T13:20:00"/>
    <n v="126"/>
    <s v="outoftime"/>
    <x v="1"/>
    <s v="15+0"/>
    <n v="1858"/>
    <n v="1944"/>
    <n v="-86"/>
    <s v="B34"/>
    <n v="9"/>
    <n v="13"/>
  </r>
  <r>
    <s v="z1lzbWRI"/>
    <b v="1"/>
    <n v="1447590000000"/>
    <d v="2015-11-15T12:20:00"/>
    <n v="61"/>
    <s v="resign"/>
    <x v="0"/>
    <s v="5+5"/>
    <n v="1858"/>
    <n v="1932"/>
    <n v="-74"/>
    <s v="B02"/>
    <n v="4"/>
    <n v="12"/>
  </r>
  <r>
    <s v="z0j86a4F"/>
    <b v="1"/>
    <s v="1469032143015"/>
    <d v="2016-07-20T16:29:03"/>
    <n v="52"/>
    <s v="resign"/>
    <x v="1"/>
    <s v="5+8"/>
    <n v="1858"/>
    <n v="1779"/>
    <n v="79"/>
    <s v="B21"/>
    <n v="3"/>
    <n v="16"/>
  </r>
  <r>
    <s v="8L92l7Q7"/>
    <b v="1"/>
    <s v="1479046171285"/>
    <d v="2016-11-13T14:09:31"/>
    <n v="93"/>
    <s v="resign"/>
    <x v="1"/>
    <s v="10+0"/>
    <n v="1858"/>
    <n v="1939"/>
    <n v="-81"/>
    <s v="E11"/>
    <n v="8"/>
    <n v="14"/>
  </r>
  <r>
    <s v="79RGpjMH"/>
    <b v="1"/>
    <s v="1501755991526"/>
    <d v="2017-08-03T10:26:32"/>
    <n v="49"/>
    <s v="resign"/>
    <x v="1"/>
    <s v="15+3"/>
    <n v="1858"/>
    <n v="1730"/>
    <n v="128"/>
    <s v="C00"/>
    <n v="3"/>
    <n v="10"/>
  </r>
  <r>
    <s v="7mGQV4CQ"/>
    <b v="1"/>
    <s v="1503835653299"/>
    <d v="2017-08-27T12:07:33"/>
    <n v="49"/>
    <s v="resign"/>
    <x v="0"/>
    <s v="15+0"/>
    <n v="1858"/>
    <n v="1723"/>
    <n v="135"/>
    <s v="C24"/>
    <n v="4"/>
    <n v="12"/>
  </r>
  <r>
    <s v="DyNDPL5S"/>
    <b v="1"/>
    <s v="1481043762475"/>
    <d v="2016-12-06T17:02:42"/>
    <n v="38"/>
    <s v="outoftime"/>
    <x v="1"/>
    <s v="5+5"/>
    <n v="1858"/>
    <n v="1748"/>
    <n v="110"/>
    <s v="E76"/>
    <n v="9"/>
    <n v="17"/>
  </r>
  <r>
    <s v="1kfWeKNj"/>
    <b v="0"/>
    <s v="1449267533057"/>
    <d v="2015-12-04T22:18:53"/>
    <n v="61"/>
    <s v="outoftime"/>
    <x v="0"/>
    <s v="15+0"/>
    <n v="1858"/>
    <n v="1792"/>
    <n v="66"/>
    <s v="B20"/>
    <n v="3"/>
    <n v="22"/>
  </r>
  <r>
    <s v="X6oE2N0s"/>
    <b v="1"/>
    <s v="1500332725028"/>
    <d v="2017-07-17T23:05:25"/>
    <n v="38"/>
    <s v="outoftime"/>
    <x v="1"/>
    <s v="10+0"/>
    <n v="1858"/>
    <n v="1948"/>
    <n v="-90"/>
    <s v="C44"/>
    <n v="5"/>
    <n v="23"/>
  </r>
  <r>
    <s v="XJkXGWAC"/>
    <b v="1"/>
    <n v="1502810000000"/>
    <d v="2017-08-15T15:13:20"/>
    <n v="52"/>
    <s v="outoftime"/>
    <x v="1"/>
    <s v="10+0"/>
    <n v="1857"/>
    <n v="2176"/>
    <n v="-319"/>
    <s v="A56"/>
    <n v="4"/>
    <n v="15"/>
  </r>
  <r>
    <s v="UBgIyfUK"/>
    <b v="1"/>
    <n v="1504220000000"/>
    <d v="2017-08-31T22:53:20"/>
    <n v="43"/>
    <s v="resign"/>
    <x v="0"/>
    <s v="15+14"/>
    <n v="1857"/>
    <n v="1590"/>
    <n v="267"/>
    <s v="C01"/>
    <n v="5"/>
    <n v="22"/>
  </r>
  <r>
    <s v="RC4i2hzy"/>
    <b v="1"/>
    <n v="1492100000000"/>
    <d v="2017-04-13T16:13:20"/>
    <n v="57"/>
    <s v="resign"/>
    <x v="0"/>
    <s v="15+10"/>
    <n v="1857"/>
    <n v="1737"/>
    <n v="120"/>
    <s v="D04"/>
    <n v="5"/>
    <n v="16"/>
  </r>
  <r>
    <s v="cXeSmj9Y"/>
    <b v="1"/>
    <n v="1502640000000"/>
    <d v="2017-08-13T16:00:00"/>
    <n v="94"/>
    <s v="mate"/>
    <x v="1"/>
    <s v="10+0"/>
    <n v="1857"/>
    <n v="1852"/>
    <n v="5"/>
    <s v="C01"/>
    <n v="5"/>
    <n v="16"/>
  </r>
  <r>
    <s v="ki0jLhS6"/>
    <b v="1"/>
    <n v="1500600000000"/>
    <d v="2017-07-21T01:20:00"/>
    <n v="84"/>
    <s v="outoftime"/>
    <x v="1"/>
    <s v="10+0"/>
    <n v="1857"/>
    <n v="1565"/>
    <n v="292"/>
    <s v="A40"/>
    <n v="2"/>
    <n v="1"/>
  </r>
  <r>
    <s v="FOzRwGEN"/>
    <b v="1"/>
    <n v="1462400000000"/>
    <d v="2016-05-04T22:13:20"/>
    <n v="49"/>
    <s v="resign"/>
    <x v="0"/>
    <s v="8+0"/>
    <n v="1857"/>
    <n v="1632"/>
    <n v="225"/>
    <s v="C30"/>
    <n v="4"/>
    <n v="22"/>
  </r>
  <r>
    <s v="8Tx0TwVS"/>
    <b v="0"/>
    <n v="1484500000000"/>
    <d v="2017-01-15T17:06:40"/>
    <n v="46"/>
    <s v="resign"/>
    <x v="1"/>
    <s v="6+4"/>
    <n v="1857"/>
    <n v="1498"/>
    <n v="359"/>
    <s v="B80"/>
    <n v="10"/>
    <n v="17"/>
  </r>
  <r>
    <s v="lHhZ7FQK"/>
    <b v="1"/>
    <n v="1450630000000"/>
    <d v="2015-12-20T16:46:40"/>
    <n v="86"/>
    <s v="mate"/>
    <x v="1"/>
    <s v="10+0"/>
    <n v="1857"/>
    <n v="2247"/>
    <n v="-390"/>
    <s v="B21"/>
    <n v="3"/>
    <n v="16"/>
  </r>
  <r>
    <s v="rhCRjGwn"/>
    <b v="1"/>
    <n v="1484600000000"/>
    <d v="2017-01-16T20:53:20"/>
    <n v="34"/>
    <s v="resign"/>
    <x v="0"/>
    <s v="10+0"/>
    <n v="1857"/>
    <n v="1519"/>
    <n v="338"/>
    <s v="D15"/>
    <n v="7"/>
    <n v="20"/>
  </r>
  <r>
    <s v="YG3EekvM"/>
    <b v="1"/>
    <n v="1424730000000"/>
    <d v="2015-02-23T22:20:00"/>
    <n v="93"/>
    <s v="mate"/>
    <x v="0"/>
    <s v="25+0"/>
    <n v="1857"/>
    <n v="1537"/>
    <n v="320"/>
    <s v="C27"/>
    <n v="3"/>
    <n v="22"/>
  </r>
  <r>
    <s v="mIkZ9jYq"/>
    <b v="1"/>
    <s v="1500162098253"/>
    <d v="2017-07-15T23:41:38"/>
    <n v="120"/>
    <s v="outoftime"/>
    <x v="1"/>
    <s v="10+0"/>
    <n v="1857"/>
    <n v="1938"/>
    <n v="-81"/>
    <s v="B36"/>
    <n v="8"/>
    <n v="23"/>
  </r>
  <r>
    <s v="y2APmAqr"/>
    <b v="1"/>
    <s v="1503332754112"/>
    <d v="2017-08-21T16:25:54"/>
    <n v="76"/>
    <s v="resign"/>
    <x v="1"/>
    <s v="15+15"/>
    <n v="1857"/>
    <n v="1897"/>
    <n v="-40"/>
    <s v="D00"/>
    <n v="5"/>
    <n v="16"/>
  </r>
  <r>
    <s v="XL0qQ3Z3"/>
    <b v="1"/>
    <s v="1485988021513"/>
    <d v="2017-02-01T22:27:02"/>
    <n v="108"/>
    <s v="draw"/>
    <x v="2"/>
    <s v="5+5"/>
    <n v="1857"/>
    <n v="1763"/>
    <n v="94"/>
    <s v="A43"/>
    <n v="4"/>
    <n v="22"/>
  </r>
  <r>
    <s v="RUnJpyIz"/>
    <b v="1"/>
    <s v="1501957512716"/>
    <d v="2017-08-05T18:25:13"/>
    <n v="16"/>
    <s v="resign"/>
    <x v="1"/>
    <s v="10+5"/>
    <n v="1857"/>
    <n v="1734"/>
    <n v="123"/>
    <s v="B21"/>
    <n v="5"/>
    <n v="18"/>
  </r>
  <r>
    <s v="JWc01uVo"/>
    <b v="1"/>
    <s v="1503755972268"/>
    <d v="2017-08-26T13:59:32"/>
    <n v="64"/>
    <s v="resign"/>
    <x v="1"/>
    <s v="30+10"/>
    <n v="1857"/>
    <n v="2084"/>
    <n v="-227"/>
    <s v="B20"/>
    <n v="3"/>
    <n v="13"/>
  </r>
  <r>
    <s v="YaQWFwbu"/>
    <b v="1"/>
    <s v="1502744246155"/>
    <d v="2017-08-14T20:57:26"/>
    <n v="61"/>
    <s v="resign"/>
    <x v="0"/>
    <s v="10+0"/>
    <n v="1857"/>
    <n v="1916"/>
    <n v="-59"/>
    <s v="C89"/>
    <n v="28"/>
    <n v="20"/>
  </r>
  <r>
    <s v="SGqoxO3v"/>
    <b v="1"/>
    <n v="1501610000000"/>
    <d v="2017-08-01T17:53:20"/>
    <n v="117"/>
    <s v="mate"/>
    <x v="0"/>
    <s v="15+0"/>
    <n v="1856"/>
    <n v="1829"/>
    <n v="27"/>
    <s v="C78"/>
    <n v="12"/>
    <n v="17"/>
  </r>
  <r>
    <s v="3iG76tYn"/>
    <b v="1"/>
    <n v="1500470000000"/>
    <d v="2017-07-19T13:13:20"/>
    <n v="53"/>
    <s v="resign"/>
    <x v="1"/>
    <s v="9+1"/>
    <n v="1856"/>
    <n v="1903"/>
    <n v="-47"/>
    <s v="C66"/>
    <n v="8"/>
    <n v="13"/>
  </r>
  <r>
    <s v="XKjHSSBq"/>
    <b v="1"/>
    <n v="1502790000000"/>
    <d v="2017-08-15T09:40:00"/>
    <n v="106"/>
    <s v="resign"/>
    <x v="1"/>
    <s v="10+0"/>
    <n v="1856"/>
    <n v="2171"/>
    <n v="-315"/>
    <s v="C00"/>
    <n v="3"/>
    <n v="9"/>
  </r>
  <r>
    <s v="WnW6BkKp"/>
    <b v="1"/>
    <n v="1500040000000"/>
    <d v="2017-07-14T13:46:40"/>
    <n v="13"/>
    <s v="mate"/>
    <x v="0"/>
    <s v="5+8"/>
    <n v="1856"/>
    <n v="1045"/>
    <n v="811"/>
    <s v="C23"/>
    <n v="4"/>
    <n v="13"/>
  </r>
  <r>
    <s v="lcucYQ8n"/>
    <b v="0"/>
    <n v="1492370000000"/>
    <d v="2017-04-16T19:13:20"/>
    <n v="44"/>
    <s v="resign"/>
    <x v="0"/>
    <s v="15+10"/>
    <n v="1856"/>
    <n v="1727"/>
    <n v="129"/>
    <s v="B54"/>
    <n v="6"/>
    <n v="19"/>
  </r>
  <r>
    <s v="VN86u6YU"/>
    <b v="1"/>
    <n v="1504210000000"/>
    <d v="2017-08-31T20:06:40"/>
    <n v="114"/>
    <s v="mate"/>
    <x v="1"/>
    <s v="10+0"/>
    <n v="1856"/>
    <n v="1819"/>
    <n v="37"/>
    <s v="D02"/>
    <n v="4"/>
    <n v="20"/>
  </r>
  <r>
    <s v="By3cxy3b"/>
    <b v="0"/>
    <n v="1462810000000"/>
    <d v="2016-05-09T16:06:40"/>
    <n v="57"/>
    <s v="resign"/>
    <x v="1"/>
    <s v="35+3"/>
    <n v="1856"/>
    <n v="1718"/>
    <n v="138"/>
    <s v="C02"/>
    <n v="7"/>
    <n v="16"/>
  </r>
  <r>
    <s v="8ce1CIqr"/>
    <b v="1"/>
    <n v="1484390000000"/>
    <d v="2017-01-14T10:33:20"/>
    <n v="71"/>
    <s v="resign"/>
    <x v="0"/>
    <s v="10+0"/>
    <n v="1856"/>
    <n v="1517"/>
    <n v="339"/>
    <s v="C60"/>
    <n v="5"/>
    <n v="10"/>
  </r>
  <r>
    <s v="KENXx1H4"/>
    <b v="1"/>
    <n v="1463960000000"/>
    <d v="2016-05-22T23:33:20"/>
    <n v="43"/>
    <s v="resign"/>
    <x v="0"/>
    <s v="8+0"/>
    <n v="1856"/>
    <n v="1651"/>
    <n v="205"/>
    <s v="B50"/>
    <n v="4"/>
    <n v="23"/>
  </r>
  <r>
    <s v="EYpYXYV2"/>
    <b v="0"/>
    <n v="1438790000000"/>
    <d v="2015-08-05T15:53:20"/>
    <n v="57"/>
    <s v="resign"/>
    <x v="0"/>
    <s v="2+15"/>
    <n v="1856"/>
    <n v="1953"/>
    <n v="-97"/>
    <s v="B52"/>
    <n v="9"/>
    <n v="15"/>
  </r>
  <r>
    <s v="On1ePRj0"/>
    <b v="1"/>
    <s v="1487678337584"/>
    <d v="2017-02-21T11:58:58"/>
    <n v="110"/>
    <s v="outoftime"/>
    <x v="1"/>
    <s v="10+0"/>
    <n v="1856"/>
    <n v="1878"/>
    <n v="-22"/>
    <s v="B06"/>
    <n v="5"/>
    <n v="11"/>
  </r>
  <r>
    <s v="z12w4I0Q"/>
    <b v="1"/>
    <s v="1504438197316"/>
    <d v="2017-09-03T11:29:57"/>
    <n v="45"/>
    <s v="resign"/>
    <x v="0"/>
    <s v="8+0"/>
    <n v="1856"/>
    <n v="1895"/>
    <n v="-39"/>
    <s v="C37"/>
    <n v="12"/>
    <n v="11"/>
  </r>
  <r>
    <s v="EDl1jNzL"/>
    <b v="1"/>
    <s v="1494942894901"/>
    <d v="2017-05-16T13:54:55"/>
    <n v="45"/>
    <s v="resign"/>
    <x v="0"/>
    <s v="10+0"/>
    <n v="1856"/>
    <n v="1858"/>
    <n v="-2"/>
    <s v="B41"/>
    <n v="8"/>
    <n v="13"/>
  </r>
  <r>
    <s v="urOIojmz"/>
    <b v="1"/>
    <s v="1504401957429"/>
    <d v="2017-09-03T01:25:57"/>
    <n v="25"/>
    <s v="resign"/>
    <x v="0"/>
    <s v="10+0"/>
    <n v="1856"/>
    <n v="2190"/>
    <n v="-334"/>
    <s v="D52"/>
    <n v="12"/>
    <n v="1"/>
  </r>
  <r>
    <s v="4IvnITug"/>
    <b v="1"/>
    <s v="1504297869123"/>
    <d v="2017-09-01T20:31:09"/>
    <n v="124"/>
    <s v="resign"/>
    <x v="1"/>
    <s v="10+0"/>
    <n v="1856"/>
    <n v="1872"/>
    <n v="-16"/>
    <s v="D02"/>
    <n v="5"/>
    <n v="20"/>
  </r>
  <r>
    <s v="S7dLmmsJ"/>
    <b v="0"/>
    <s v="1504128837774"/>
    <d v="2017-08-30T21:33:58"/>
    <n v="99"/>
    <s v="mate"/>
    <x v="0"/>
    <s v="5+7"/>
    <n v="1856"/>
    <n v="1365"/>
    <n v="491"/>
    <s v="C00"/>
    <n v="3"/>
    <n v="21"/>
  </r>
  <r>
    <s v="3r1Oeq63"/>
    <b v="0"/>
    <s v="1504128199644"/>
    <d v="2017-08-30T21:23:20"/>
    <n v="31"/>
    <s v="mate"/>
    <x v="0"/>
    <s v="5+7"/>
    <n v="1856"/>
    <n v="1365"/>
    <n v="491"/>
    <s v="C02"/>
    <n v="11"/>
    <n v="21"/>
  </r>
  <r>
    <s v="3S9IwYnT"/>
    <b v="0"/>
    <s v="1504126817646"/>
    <d v="2017-08-30T21:00:18"/>
    <n v="21"/>
    <s v="resign"/>
    <x v="0"/>
    <s v="5+7"/>
    <n v="1856"/>
    <n v="1365"/>
    <n v="491"/>
    <s v="B00"/>
    <n v="5"/>
    <n v="21"/>
  </r>
  <r>
    <s v="hP0w0kj4"/>
    <b v="1"/>
    <s v="1503150219993"/>
    <d v="2017-08-19T13:43:40"/>
    <n v="58"/>
    <s v="resign"/>
    <x v="1"/>
    <s v="10+0"/>
    <n v="1856"/>
    <n v="1509"/>
    <n v="347"/>
    <s v="D50"/>
    <n v="7"/>
    <n v="13"/>
  </r>
  <r>
    <s v="u9cRcHkn"/>
    <b v="1"/>
    <s v="1490271082519"/>
    <d v="2017-03-23T12:11:23"/>
    <n v="72"/>
    <s v="resign"/>
    <x v="1"/>
    <s v="10+0"/>
    <n v="1856"/>
    <n v="1836"/>
    <n v="20"/>
    <s v="B30"/>
    <n v="4"/>
    <n v="12"/>
  </r>
  <r>
    <s v="5kmF4IZx"/>
    <b v="1"/>
    <s v="1465570843914"/>
    <d v="2016-06-10T15:00:44"/>
    <n v="39"/>
    <s v="resign"/>
    <x v="1"/>
    <s v="12+10"/>
    <n v="1856"/>
    <n v="2192"/>
    <n v="-336"/>
    <s v="B56"/>
    <n v="10"/>
    <n v="15"/>
  </r>
  <r>
    <s v="pLBznSng"/>
    <b v="0"/>
    <s v="1465120078433"/>
    <d v="2016-06-05T09:47:58"/>
    <n v="48"/>
    <s v="resign"/>
    <x v="0"/>
    <s v="4+7"/>
    <n v="1856"/>
    <n v="1500"/>
    <n v="356"/>
    <s v="C44"/>
    <n v="5"/>
    <n v="9"/>
  </r>
  <r>
    <s v="WYOts2ME"/>
    <b v="1"/>
    <n v="1503690000000"/>
    <d v="2017-08-25T19:40:00"/>
    <n v="37"/>
    <s v="resign"/>
    <x v="0"/>
    <s v="15+5"/>
    <n v="1855"/>
    <n v="1599"/>
    <n v="256"/>
    <s v="C01"/>
    <n v="5"/>
    <n v="19"/>
  </r>
  <r>
    <s v="QQ3iIM2V"/>
    <b v="1"/>
    <n v="1503460000000"/>
    <d v="2017-08-23T03:46:40"/>
    <n v="69"/>
    <s v="outoftime"/>
    <x v="0"/>
    <s v="8+0"/>
    <n v="1855"/>
    <n v="1858"/>
    <n v="-3"/>
    <s v="E00"/>
    <n v="1"/>
    <n v="3"/>
  </r>
  <r>
    <s v="TpxydBqb"/>
    <b v="0"/>
    <n v="1495830000000"/>
    <d v="2017-05-26T20:20:00"/>
    <n v="32"/>
    <s v="resign"/>
    <x v="1"/>
    <s v="20+0"/>
    <n v="1855"/>
    <n v="2313"/>
    <n v="-458"/>
    <s v="C50"/>
    <n v="6"/>
    <n v="20"/>
  </r>
  <r>
    <s v="xSbDQvre"/>
    <b v="1"/>
    <n v="1489590000000"/>
    <d v="2017-03-15T15:00:00"/>
    <n v="54"/>
    <s v="outoftime"/>
    <x v="1"/>
    <s v="20+0"/>
    <n v="1855"/>
    <n v="2264"/>
    <n v="-409"/>
    <s v="C42"/>
    <n v="5"/>
    <n v="15"/>
  </r>
  <r>
    <s v="jqQghqvX"/>
    <b v="1"/>
    <n v="1503740000000"/>
    <d v="2017-08-26T09:33:20"/>
    <n v="97"/>
    <s v="resign"/>
    <x v="0"/>
    <s v="10+2"/>
    <n v="1855"/>
    <n v="1912"/>
    <n v="-57"/>
    <s v="A06"/>
    <n v="3"/>
    <n v="9"/>
  </r>
  <r>
    <s v="WdGWYMpG"/>
    <b v="1"/>
    <n v="1467490000000"/>
    <d v="2016-07-02T20:06:40"/>
    <n v="89"/>
    <s v="resign"/>
    <x v="0"/>
    <s v="30+0"/>
    <n v="1855"/>
    <n v="1675"/>
    <n v="180"/>
    <s v="C20"/>
    <n v="3"/>
    <n v="20"/>
  </r>
  <r>
    <s v="oEUtk3uK"/>
    <b v="1"/>
    <s v="1409531846559"/>
    <d v="2014-09-01T00:37:27"/>
    <n v="51"/>
    <s v="mate"/>
    <x v="0"/>
    <s v="12+4"/>
    <n v="1855"/>
    <n v="1202"/>
    <n v="653"/>
    <s v="C55"/>
    <n v="7"/>
    <n v="0"/>
  </r>
  <r>
    <s v="Dc7XtZxI"/>
    <b v="1"/>
    <s v="1504428368558"/>
    <d v="2017-09-03T08:46:09"/>
    <n v="59"/>
    <s v="resign"/>
    <x v="1"/>
    <s v="10+0"/>
    <n v="1855"/>
    <n v="1823"/>
    <n v="32"/>
    <s v="A01"/>
    <n v="2"/>
    <n v="8"/>
  </r>
  <r>
    <s v="icvgFxWE"/>
    <b v="1"/>
    <s v="1502452806732"/>
    <d v="2017-08-11T12:00:07"/>
    <n v="53"/>
    <s v="outoftime"/>
    <x v="0"/>
    <s v="10+0"/>
    <n v="1855"/>
    <n v="1502"/>
    <n v="353"/>
    <s v="B12"/>
    <n v="6"/>
    <n v="12"/>
  </r>
  <r>
    <s v="GpvLIgge"/>
    <b v="1"/>
    <s v="1497785157491"/>
    <d v="2017-06-18T11:25:57"/>
    <n v="45"/>
    <s v="resign"/>
    <x v="0"/>
    <s v="10+1"/>
    <n v="1855"/>
    <n v="1968"/>
    <n v="-113"/>
    <s v="A45"/>
    <n v="2"/>
    <n v="11"/>
  </r>
  <r>
    <s v="7aQjoFHt"/>
    <b v="0"/>
    <s v="1491311353360"/>
    <d v="2017-04-04T13:09:13"/>
    <n v="42"/>
    <s v="resign"/>
    <x v="0"/>
    <s v="20+0"/>
    <n v="1855"/>
    <n v="2030"/>
    <n v="-175"/>
    <s v="D02"/>
    <n v="4"/>
    <n v="13"/>
  </r>
  <r>
    <s v="jQ7Y6vg8"/>
    <b v="1"/>
    <s v="1500884991373"/>
    <d v="2017-07-24T08:29:51"/>
    <n v="109"/>
    <s v="mate"/>
    <x v="0"/>
    <s v="10+0"/>
    <n v="1855"/>
    <n v="1791"/>
    <n v="64"/>
    <s v="C53"/>
    <n v="9"/>
    <n v="8"/>
  </r>
  <r>
    <s v="bctJUyQY"/>
    <b v="1"/>
    <s v="1503802303046"/>
    <d v="2017-08-27T02:51:43"/>
    <n v="57"/>
    <s v="mate"/>
    <x v="0"/>
    <s v="10+0"/>
    <n v="1855"/>
    <n v="1915"/>
    <n v="-60"/>
    <s v="B81"/>
    <n v="13"/>
    <n v="2"/>
  </r>
  <r>
    <s v="WbzEYBW1"/>
    <b v="0"/>
    <s v="1499736277535"/>
    <d v="2017-07-11T01:24:38"/>
    <n v="22"/>
    <s v="resign"/>
    <x v="0"/>
    <s v="25+0"/>
    <n v="1855"/>
    <n v="1500"/>
    <n v="355"/>
    <s v="C50"/>
    <n v="6"/>
    <n v="1"/>
  </r>
  <r>
    <s v="8JhV6fc7"/>
    <b v="1"/>
    <s v="1500719685109"/>
    <d v="2017-07-22T10:34:45"/>
    <n v="31"/>
    <s v="resign"/>
    <x v="0"/>
    <s v="10+10"/>
    <n v="1855"/>
    <n v="1792"/>
    <n v="63"/>
    <s v="B21"/>
    <n v="3"/>
    <n v="10"/>
  </r>
  <r>
    <s v="4Zy3QV3G"/>
    <b v="0"/>
    <s v="1469046716350"/>
    <d v="2016-07-20T20:31:56"/>
    <n v="29"/>
    <s v="resign"/>
    <x v="0"/>
    <s v="15+16"/>
    <n v="1855"/>
    <n v="1539"/>
    <n v="316"/>
    <s v="C41"/>
    <n v="5"/>
    <n v="20"/>
  </r>
  <r>
    <s v="5TytpSI3"/>
    <b v="1"/>
    <s v="1504380392745"/>
    <d v="2017-09-02T19:26:33"/>
    <n v="131"/>
    <s v="mate"/>
    <x v="0"/>
    <s v="10+0"/>
    <n v="1855"/>
    <n v="1615"/>
    <n v="240"/>
    <s v="D30"/>
    <n v="4"/>
    <n v="19"/>
  </r>
  <r>
    <s v="aF6DiZZe"/>
    <b v="1"/>
    <n v="1503200000000"/>
    <d v="2017-08-20T03:33:20"/>
    <n v="40"/>
    <s v="outoftime"/>
    <x v="1"/>
    <s v="10+0"/>
    <n v="1854"/>
    <n v="1849"/>
    <n v="5"/>
    <s v="A45"/>
    <n v="3"/>
    <n v="3"/>
  </r>
  <r>
    <s v="Rl65IQlX"/>
    <b v="1"/>
    <n v="1503180000000"/>
    <d v="2017-08-19T22:00:00"/>
    <n v="77"/>
    <s v="resign"/>
    <x v="1"/>
    <s v="5+8"/>
    <n v="1854"/>
    <n v="1730"/>
    <n v="124"/>
    <s v="C45"/>
    <n v="7"/>
    <n v="22"/>
  </r>
  <r>
    <s v="Ou14Ebh0"/>
    <b v="1"/>
    <n v="1493440000000"/>
    <d v="2017-04-29T04:26:40"/>
    <n v="83"/>
    <s v="resign"/>
    <x v="0"/>
    <s v="15+10"/>
    <n v="1854"/>
    <n v="1871"/>
    <n v="-17"/>
    <s v="B07"/>
    <n v="3"/>
    <n v="4"/>
  </r>
  <r>
    <s v="wvKmOGY3"/>
    <b v="1"/>
    <n v="1488020000000"/>
    <d v="2017-02-25T10:53:20"/>
    <n v="39"/>
    <s v="resign"/>
    <x v="1"/>
    <s v="15+10"/>
    <n v="1854"/>
    <n v="1880"/>
    <n v="-26"/>
    <s v="B54"/>
    <n v="6"/>
    <n v="10"/>
  </r>
  <r>
    <s v="jm7Lz8HQ"/>
    <b v="1"/>
    <n v="1502220000000"/>
    <d v="2017-08-08T19:20:00"/>
    <n v="57"/>
    <s v="resign"/>
    <x v="0"/>
    <s v="10+0"/>
    <n v="1854"/>
    <n v="1893"/>
    <n v="-39"/>
    <s v="B21"/>
    <n v="5"/>
    <n v="19"/>
  </r>
  <r>
    <s v="tKU5HLNT"/>
    <b v="1"/>
    <n v="1504220000000"/>
    <d v="2017-08-31T22:53:20"/>
    <n v="110"/>
    <s v="resign"/>
    <x v="1"/>
    <s v="10+0"/>
    <n v="1854"/>
    <n v="1814"/>
    <n v="40"/>
    <s v="B00"/>
    <n v="3"/>
    <n v="22"/>
  </r>
  <r>
    <s v="ApWyGpzN"/>
    <b v="1"/>
    <n v="1504400000000"/>
    <d v="2017-09-03T00:53:20"/>
    <n v="29"/>
    <s v="resign"/>
    <x v="1"/>
    <s v="10+5"/>
    <n v="1854"/>
    <n v="1799"/>
    <n v="55"/>
    <s v="B20"/>
    <n v="3"/>
    <n v="0"/>
  </r>
  <r>
    <s v="iElViQzp"/>
    <b v="1"/>
    <n v="1484680000000"/>
    <d v="2017-01-17T19:06:40"/>
    <n v="93"/>
    <s v="resign"/>
    <x v="0"/>
    <s v="10+0"/>
    <n v="1854"/>
    <n v="1502"/>
    <n v="352"/>
    <s v="D15"/>
    <n v="7"/>
    <n v="19"/>
  </r>
  <r>
    <s v="9YPqLdhE"/>
    <b v="1"/>
    <n v="1484590000000"/>
    <d v="2017-01-16T18:06:40"/>
    <n v="101"/>
    <s v="mate"/>
    <x v="0"/>
    <s v="10+0"/>
    <n v="1854"/>
    <n v="1523"/>
    <n v="331"/>
    <s v="C65"/>
    <n v="6"/>
    <n v="18"/>
  </r>
  <r>
    <s v="twpeZNoy"/>
    <b v="0"/>
    <n v="1430230000000"/>
    <d v="2015-04-28T14:06:40"/>
    <n v="155"/>
    <s v="outoftime"/>
    <x v="0"/>
    <s v="15+8"/>
    <n v="1854"/>
    <n v="1631"/>
    <n v="223"/>
    <s v="E10"/>
    <n v="5"/>
    <n v="14"/>
  </r>
  <r>
    <s v="eer8gigu"/>
    <b v="1"/>
    <s v="1388595621172"/>
    <d v="2014-01-01T17:00:21"/>
    <n v="35"/>
    <s v="mate"/>
    <x v="0"/>
    <s v="25+0"/>
    <n v="1854"/>
    <n v="1162"/>
    <n v="692"/>
    <s v="C00"/>
    <n v="3"/>
    <n v="17"/>
  </r>
  <r>
    <s v="Rl65IQlX"/>
    <b v="1"/>
    <s v="1503175565713"/>
    <d v="2017-08-19T20:46:06"/>
    <n v="77"/>
    <s v="resign"/>
    <x v="1"/>
    <s v="5+8"/>
    <n v="1854"/>
    <n v="1730"/>
    <n v="124"/>
    <s v="C45"/>
    <n v="7"/>
    <n v="20"/>
  </r>
  <r>
    <s v="jk6L6JC1"/>
    <b v="1"/>
    <s v="1504017085400"/>
    <d v="2017-08-29T14:31:25"/>
    <n v="73"/>
    <s v="mate"/>
    <x v="0"/>
    <s v="10+0"/>
    <n v="1854"/>
    <n v="1765"/>
    <n v="89"/>
    <s v="A85"/>
    <n v="5"/>
    <n v="14"/>
  </r>
  <r>
    <s v="veVESp7h"/>
    <b v="1"/>
    <s v="1503215441862"/>
    <d v="2017-08-20T07:50:42"/>
    <n v="47"/>
    <s v="resign"/>
    <x v="0"/>
    <s v="10+0"/>
    <n v="1854"/>
    <n v="1858"/>
    <n v="-4"/>
    <s v="D00"/>
    <n v="3"/>
    <n v="7"/>
  </r>
  <r>
    <s v="1KbSJtjs"/>
    <b v="1"/>
    <n v="1503620000000"/>
    <d v="2017-08-25T00:13:20"/>
    <n v="65"/>
    <s v="outoftime"/>
    <x v="0"/>
    <s v="10+0"/>
    <n v="1853"/>
    <n v="1774"/>
    <n v="79"/>
    <s v="C65"/>
    <n v="6"/>
    <n v="0"/>
  </r>
  <r>
    <s v="iZxEsXji"/>
    <b v="1"/>
    <n v="1501490000000"/>
    <d v="2017-07-31T08:33:20"/>
    <n v="66"/>
    <s v="outoftime"/>
    <x v="1"/>
    <s v="8+0"/>
    <n v="1853"/>
    <n v="1853"/>
    <n v="0"/>
    <s v="B01"/>
    <n v="6"/>
    <n v="8"/>
  </r>
  <r>
    <s v="LHhLL6vY"/>
    <b v="1"/>
    <n v="1504250000000"/>
    <d v="2017-09-01T07:13:20"/>
    <n v="67"/>
    <s v="resign"/>
    <x v="0"/>
    <s v="10+0"/>
    <n v="1853"/>
    <n v="1675"/>
    <n v="178"/>
    <s v="C55"/>
    <n v="6"/>
    <n v="7"/>
  </r>
  <r>
    <s v="vRXfyBLl"/>
    <b v="1"/>
    <n v="1503840000000"/>
    <d v="2017-08-27T13:20:00"/>
    <n v="76"/>
    <s v="resign"/>
    <x v="1"/>
    <s v="10+0"/>
    <n v="1853"/>
    <n v="1595"/>
    <n v="258"/>
    <s v="D35"/>
    <n v="6"/>
    <n v="13"/>
  </r>
  <r>
    <s v="0PqUU4BP"/>
    <b v="1"/>
    <n v="1504210000000"/>
    <d v="2017-08-31T20:06:40"/>
    <n v="62"/>
    <s v="resign"/>
    <x v="1"/>
    <s v="10+0"/>
    <n v="1853"/>
    <n v="1809"/>
    <n v="44"/>
    <s v="A17"/>
    <n v="4"/>
    <n v="20"/>
  </r>
  <r>
    <s v="KPL9pbc2"/>
    <b v="1"/>
    <n v="1504040000000"/>
    <d v="2017-08-29T20:53:20"/>
    <n v="45"/>
    <s v="resign"/>
    <x v="0"/>
    <s v="7+2"/>
    <n v="1853"/>
    <n v="1766"/>
    <n v="87"/>
    <s v="C41"/>
    <n v="5"/>
    <n v="20"/>
  </r>
  <r>
    <s v="Ul10BAcT"/>
    <b v="1"/>
    <n v="1482590000000"/>
    <d v="2016-12-24T14:33:20"/>
    <n v="114"/>
    <s v="resign"/>
    <x v="1"/>
    <s v="15+10"/>
    <n v="1853"/>
    <n v="1523"/>
    <n v="330"/>
    <s v="C26"/>
    <n v="5"/>
    <n v="14"/>
  </r>
  <r>
    <s v="OMcc1hiD"/>
    <b v="1"/>
    <n v="1500940000000"/>
    <d v="2017-07-24T23:46:40"/>
    <n v="86"/>
    <s v="mate"/>
    <x v="1"/>
    <s v="10+0"/>
    <n v="1853"/>
    <n v="1778"/>
    <n v="75"/>
    <s v="A40"/>
    <n v="2"/>
    <n v="23"/>
  </r>
  <r>
    <s v="Fk7E6Ikw"/>
    <b v="1"/>
    <n v="1491770000000"/>
    <d v="2017-04-09T20:33:20"/>
    <n v="44"/>
    <s v="resign"/>
    <x v="0"/>
    <s v="10+0"/>
    <n v="1853"/>
    <n v="1748"/>
    <n v="105"/>
    <s v="A13"/>
    <n v="2"/>
    <n v="20"/>
  </r>
  <r>
    <s v="kxFHWJzc"/>
    <b v="1"/>
    <n v="1484390000000"/>
    <d v="2017-01-14T10:33:20"/>
    <n v="71"/>
    <s v="mate"/>
    <x v="0"/>
    <s v="10+0"/>
    <n v="1853"/>
    <n v="1525"/>
    <n v="328"/>
    <s v="A06"/>
    <n v="3"/>
    <n v="10"/>
  </r>
  <r>
    <s v="ojBHLVkk"/>
    <b v="1"/>
    <n v="1445120000000"/>
    <d v="2015-10-17T22:13:20"/>
    <n v="92"/>
    <s v="resign"/>
    <x v="1"/>
    <s v="5+8"/>
    <n v="1853"/>
    <n v="1912"/>
    <n v="-59"/>
    <s v="B21"/>
    <n v="12"/>
    <n v="22"/>
  </r>
  <r>
    <s v="VR8X0ao5"/>
    <b v="0"/>
    <n v="1424600000000"/>
    <d v="2015-02-22T10:13:20"/>
    <n v="117"/>
    <s v="resign"/>
    <x v="0"/>
    <s v="15+0"/>
    <n v="1853"/>
    <n v="1895"/>
    <n v="-42"/>
    <s v="B10"/>
    <n v="2"/>
    <n v="10"/>
  </r>
  <r>
    <s v="89lNvpal"/>
    <b v="1"/>
    <s v="1487687764584"/>
    <d v="2017-02-21T14:36:05"/>
    <n v="104"/>
    <s v="resign"/>
    <x v="1"/>
    <s v="10+0"/>
    <n v="1853"/>
    <n v="1933"/>
    <n v="-80"/>
    <s v="B08"/>
    <n v="8"/>
    <n v="14"/>
  </r>
  <r>
    <s v="p9ZulUSV"/>
    <b v="1"/>
    <s v="1408129117743"/>
    <d v="2014-08-15T18:58:38"/>
    <n v="5"/>
    <s v="outoftime"/>
    <x v="0"/>
    <s v="6+7"/>
    <n v="1853"/>
    <n v="1500"/>
    <n v="353"/>
    <s v="B00"/>
    <n v="2"/>
    <n v="18"/>
  </r>
  <r>
    <s v="dmDRp2sC"/>
    <b v="1"/>
    <s v="1504471282146"/>
    <d v="2017-09-03T20:41:22"/>
    <n v="61"/>
    <s v="outoftime"/>
    <x v="0"/>
    <s v="10+0"/>
    <n v="1853"/>
    <n v="1923"/>
    <n v="-70"/>
    <s v="A00"/>
    <n v="1"/>
    <n v="20"/>
  </r>
  <r>
    <s v="iZxEsXji"/>
    <b v="1"/>
    <s v="1501485822265"/>
    <d v="2017-07-31T07:23:42"/>
    <n v="66"/>
    <s v="outoftime"/>
    <x v="1"/>
    <s v="8+0"/>
    <n v="1853"/>
    <n v="1853"/>
    <n v="0"/>
    <s v="B01"/>
    <n v="6"/>
    <n v="7"/>
  </r>
  <r>
    <s v="ZIHmQNOM"/>
    <b v="1"/>
    <s v="1503056536751"/>
    <d v="2017-08-18T11:42:17"/>
    <n v="44"/>
    <s v="resign"/>
    <x v="1"/>
    <s v="25+2"/>
    <n v="1853"/>
    <n v="1826"/>
    <n v="27"/>
    <s v="C50"/>
    <n v="6"/>
    <n v="11"/>
  </r>
  <r>
    <s v="dmDRp2sC"/>
    <b v="1"/>
    <s v="1504471282146"/>
    <d v="2017-09-03T20:41:22"/>
    <n v="61"/>
    <s v="outoftime"/>
    <x v="0"/>
    <s v="10+0"/>
    <n v="1853"/>
    <n v="1923"/>
    <n v="-70"/>
    <s v="A00"/>
    <n v="1"/>
    <n v="20"/>
  </r>
  <r>
    <s v="tNIzLxYf"/>
    <b v="0"/>
    <s v="1502725175221"/>
    <d v="2017-08-14T15:39:35"/>
    <n v="25"/>
    <s v="resign"/>
    <x v="0"/>
    <s v="15+30"/>
    <n v="1853"/>
    <n v="1605"/>
    <n v="248"/>
    <s v="D11"/>
    <n v="7"/>
    <n v="15"/>
  </r>
  <r>
    <s v="5Ha9R8rX"/>
    <b v="1"/>
    <s v="1496910966879"/>
    <d v="2017-06-08T08:36:07"/>
    <n v="99"/>
    <s v="resign"/>
    <x v="0"/>
    <s v="8+5"/>
    <n v="1853"/>
    <n v="1593"/>
    <n v="260"/>
    <s v="C41"/>
    <n v="5"/>
    <n v="8"/>
  </r>
  <r>
    <s v="d68yVXS5"/>
    <b v="1"/>
    <s v="1468091783809"/>
    <d v="2016-07-09T19:16:24"/>
    <n v="85"/>
    <s v="mate"/>
    <x v="0"/>
    <s v="10+0"/>
    <n v="1853"/>
    <n v="2229"/>
    <n v="-376"/>
    <s v="D00"/>
    <n v="3"/>
    <n v="19"/>
  </r>
  <r>
    <s v="TI2rhSwg"/>
    <b v="1"/>
    <s v="1467716186269"/>
    <d v="2016-07-05T10:56:26"/>
    <n v="98"/>
    <s v="resign"/>
    <x v="1"/>
    <s v="10+10"/>
    <n v="1853"/>
    <n v="1658"/>
    <n v="195"/>
    <s v="D15"/>
    <n v="9"/>
    <n v="10"/>
  </r>
  <r>
    <s v="h0Zk9pjH"/>
    <b v="1"/>
    <s v="1488179803078"/>
    <d v="2017-02-27T07:16:43"/>
    <n v="28"/>
    <s v="resign"/>
    <x v="1"/>
    <s v="10+5"/>
    <n v="1853"/>
    <n v="1828"/>
    <n v="25"/>
    <s v="E80"/>
    <n v="9"/>
    <n v="7"/>
  </r>
  <r>
    <s v="WQlA78I5"/>
    <b v="1"/>
    <s v="1452353598644"/>
    <d v="2016-01-09T15:33:19"/>
    <n v="111"/>
    <s v="mate"/>
    <x v="0"/>
    <s v="3+8"/>
    <n v="1853"/>
    <n v="1629"/>
    <n v="224"/>
    <s v="C00"/>
    <n v="4"/>
    <n v="15"/>
  </r>
  <r>
    <s v="xwl41jna"/>
    <b v="1"/>
    <n v="1503950000000"/>
    <d v="2017-08-28T19:53:20"/>
    <n v="65"/>
    <s v="outoftime"/>
    <x v="0"/>
    <s v="7+2"/>
    <n v="1852"/>
    <n v="1852"/>
    <n v="0"/>
    <s v="B30"/>
    <n v="5"/>
    <n v="19"/>
  </r>
  <r>
    <s v="aODLTTGV"/>
    <b v="1"/>
    <n v="1503840000000"/>
    <d v="2017-08-27T13:20:00"/>
    <n v="56"/>
    <s v="mate"/>
    <x v="1"/>
    <s v="10+0"/>
    <n v="1852"/>
    <n v="1879"/>
    <n v="-27"/>
    <s v="B00"/>
    <n v="2"/>
    <n v="13"/>
  </r>
  <r>
    <s v="WlhkyVKJ"/>
    <b v="1"/>
    <n v="1495830000000"/>
    <d v="2017-05-26T20:20:00"/>
    <n v="78"/>
    <s v="resign"/>
    <x v="1"/>
    <s v="10+0"/>
    <n v="1852"/>
    <n v="1874"/>
    <n v="-22"/>
    <s v="D00"/>
    <n v="3"/>
    <n v="20"/>
  </r>
  <r>
    <s v="mkbZusXX"/>
    <b v="1"/>
    <n v="1502750000000"/>
    <d v="2017-08-14T22:33:20"/>
    <n v="74"/>
    <s v="resign"/>
    <x v="1"/>
    <s v="10+0"/>
    <n v="1852"/>
    <n v="1862"/>
    <n v="-10"/>
    <s v="A39"/>
    <n v="13"/>
    <n v="22"/>
  </r>
  <r>
    <s v="GkvREvBi"/>
    <b v="1"/>
    <n v="1501250000000"/>
    <d v="2017-07-28T13:53:20"/>
    <n v="24"/>
    <s v="resign"/>
    <x v="0"/>
    <s v="10+5"/>
    <n v="1852"/>
    <n v="1748"/>
    <n v="104"/>
    <s v="E32"/>
    <n v="7"/>
    <n v="13"/>
  </r>
  <r>
    <s v="MU0kCVSG"/>
    <b v="1"/>
    <n v="1483840000000"/>
    <d v="2017-01-08T01:46:40"/>
    <n v="27"/>
    <s v="mate"/>
    <x v="0"/>
    <s v="3+15"/>
    <n v="1852"/>
    <n v="1761"/>
    <n v="91"/>
    <s v="C50"/>
    <n v="6"/>
    <n v="1"/>
  </r>
  <r>
    <s v="0OWYjmde"/>
    <b v="1"/>
    <n v="1503370000000"/>
    <d v="2017-08-22T02:46:40"/>
    <n v="119"/>
    <s v="draw"/>
    <x v="2"/>
    <s v="10+10"/>
    <n v="1852"/>
    <n v="1836"/>
    <n v="16"/>
    <s v="B30"/>
    <n v="4"/>
    <n v="2"/>
  </r>
  <r>
    <s v="kJtVFmOf"/>
    <b v="1"/>
    <n v="1484260000000"/>
    <d v="2017-01-12T22:26:40"/>
    <n v="102"/>
    <s v="resign"/>
    <x v="1"/>
    <s v="10+0"/>
    <n v="1852"/>
    <n v="1855"/>
    <n v="-3"/>
    <s v="D08"/>
    <n v="4"/>
    <n v="22"/>
  </r>
  <r>
    <s v="40Sg2ybV"/>
    <b v="1"/>
    <n v="1447580000000"/>
    <d v="2015-11-15T09:33:20"/>
    <n v="79"/>
    <s v="resign"/>
    <x v="0"/>
    <s v="15+0"/>
    <n v="1852"/>
    <n v="1518"/>
    <n v="334"/>
    <s v="C00"/>
    <n v="3"/>
    <n v="9"/>
  </r>
  <r>
    <s v="W4TUkodv"/>
    <b v="0"/>
    <n v="1489110000000"/>
    <d v="2017-03-10T01:40:00"/>
    <n v="50"/>
    <s v="resign"/>
    <x v="0"/>
    <s v="15+0"/>
    <n v="1852"/>
    <n v="1413"/>
    <n v="439"/>
    <s v="A40"/>
    <n v="1"/>
    <n v="1"/>
  </r>
  <r>
    <s v="fGrKuTIi"/>
    <b v="1"/>
    <s v="1504478127031"/>
    <d v="2017-09-03T22:35:27"/>
    <n v="40"/>
    <s v="resign"/>
    <x v="1"/>
    <s v="15+0"/>
    <n v="1852"/>
    <n v="1896"/>
    <n v="-44"/>
    <s v="A40"/>
    <n v="2"/>
    <n v="22"/>
  </r>
  <r>
    <s v="STz2Qeqj"/>
    <b v="1"/>
    <s v="1504043504606"/>
    <d v="2017-08-29T21:51:45"/>
    <n v="59"/>
    <s v="resign"/>
    <x v="0"/>
    <s v="10+0"/>
    <n v="1852"/>
    <n v="1781"/>
    <n v="71"/>
    <s v="A40"/>
    <n v="2"/>
    <n v="21"/>
  </r>
  <r>
    <s v="mfTQul6W"/>
    <b v="0"/>
    <s v="1503618455802"/>
    <d v="2017-08-24T23:47:36"/>
    <n v="47"/>
    <s v="resign"/>
    <x v="0"/>
    <s v="10+15"/>
    <n v="1852"/>
    <n v="1758"/>
    <n v="94"/>
    <s v="D00"/>
    <n v="3"/>
    <n v="23"/>
  </r>
  <r>
    <s v="ARD4Ec8W"/>
    <b v="1"/>
    <s v="1501795923350"/>
    <d v="2017-08-03T21:32:03"/>
    <n v="47"/>
    <s v="resign"/>
    <x v="0"/>
    <s v="15+0"/>
    <n v="1852"/>
    <n v="1779"/>
    <n v="73"/>
    <s v="A85"/>
    <n v="5"/>
    <n v="21"/>
  </r>
  <r>
    <s v="DOlMhN0n"/>
    <b v="1"/>
    <s v="1487164401526"/>
    <d v="2017-02-15T13:13:22"/>
    <n v="84"/>
    <s v="outoftime"/>
    <x v="1"/>
    <s v="10+0"/>
    <n v="1852"/>
    <n v="1872"/>
    <n v="-20"/>
    <s v="B06"/>
    <n v="4"/>
    <n v="13"/>
  </r>
  <r>
    <s v="XhSQVbSN"/>
    <b v="1"/>
    <s v="1503943648531"/>
    <d v="2017-08-28T18:07:29"/>
    <n v="51"/>
    <s v="resign"/>
    <x v="0"/>
    <s v="10+0"/>
    <n v="1852"/>
    <n v="1898"/>
    <n v="-46"/>
    <s v="D08"/>
    <n v="4"/>
    <n v="18"/>
  </r>
  <r>
    <s v="vWgmPhat"/>
    <b v="1"/>
    <s v="1485659439577"/>
    <d v="2017-01-29T03:10:40"/>
    <n v="58"/>
    <s v="resign"/>
    <x v="0"/>
    <s v="10+0"/>
    <n v="1852"/>
    <n v="1805"/>
    <n v="47"/>
    <s v="C00"/>
    <n v="4"/>
    <n v="3"/>
  </r>
  <r>
    <s v="K3eN2D6d"/>
    <b v="0"/>
    <s v="1496445854769"/>
    <d v="2017-06-02T23:24:15"/>
    <n v="25"/>
    <s v="resign"/>
    <x v="1"/>
    <s v="15+15"/>
    <n v="1852"/>
    <n v="1663"/>
    <n v="189"/>
    <s v="A40"/>
    <n v="2"/>
    <n v="23"/>
  </r>
  <r>
    <s v="vfnLULoh"/>
    <b v="1"/>
    <n v="1503690000000"/>
    <d v="2017-08-25T19:40:00"/>
    <n v="125"/>
    <s v="resign"/>
    <x v="0"/>
    <s v="15+0"/>
    <n v="1851"/>
    <n v="1918"/>
    <n v="-67"/>
    <s v="B27"/>
    <n v="4"/>
    <n v="19"/>
  </r>
  <r>
    <s v="deKfSOPy"/>
    <b v="1"/>
    <n v="1503620000000"/>
    <d v="2017-08-25T00:13:20"/>
    <n v="59"/>
    <s v="resign"/>
    <x v="0"/>
    <s v="10+0"/>
    <n v="1851"/>
    <n v="1890"/>
    <n v="-39"/>
    <s v="C00"/>
    <n v="3"/>
    <n v="0"/>
  </r>
  <r>
    <s v="jhA7bDVC"/>
    <b v="1"/>
    <n v="1504200000000"/>
    <d v="2017-08-31T17:20:00"/>
    <n v="52"/>
    <s v="resign"/>
    <x v="0"/>
    <s v="25+5"/>
    <n v="1851"/>
    <n v="1853"/>
    <n v="-2"/>
    <s v="C67"/>
    <n v="8"/>
    <n v="17"/>
  </r>
  <r>
    <s v="WHRdaJm2"/>
    <b v="1"/>
    <n v="1501150000000"/>
    <d v="2017-07-27T10:06:40"/>
    <n v="52"/>
    <s v="resign"/>
    <x v="1"/>
    <s v="10+5"/>
    <n v="1851"/>
    <n v="1679"/>
    <n v="172"/>
    <s v="B07"/>
    <n v="4"/>
    <n v="10"/>
  </r>
  <r>
    <s v="b1MLIFpL"/>
    <b v="0"/>
    <n v="1503700000000"/>
    <d v="2017-08-25T22:26:40"/>
    <n v="35"/>
    <s v="resign"/>
    <x v="0"/>
    <s v="10+0"/>
    <n v="1851"/>
    <n v="1712"/>
    <n v="139"/>
    <s v="B54"/>
    <n v="6"/>
    <n v="22"/>
  </r>
  <r>
    <s v="nj2jx6cK"/>
    <b v="1"/>
    <n v="1491270000000"/>
    <d v="2017-04-04T01:40:00"/>
    <n v="70"/>
    <s v="resign"/>
    <x v="1"/>
    <s v="10+0"/>
    <n v="1851"/>
    <n v="1887"/>
    <n v="-36"/>
    <s v="C01"/>
    <n v="5"/>
    <n v="1"/>
  </r>
  <r>
    <s v="Skot7hoj"/>
    <b v="0"/>
    <n v="1461760000000"/>
    <d v="2016-04-27T12:26:40"/>
    <n v="133"/>
    <s v="draw"/>
    <x v="2"/>
    <s v="10+8"/>
    <n v="1851"/>
    <n v="2082"/>
    <n v="-231"/>
    <s v="B45"/>
    <n v="10"/>
    <n v="12"/>
  </r>
  <r>
    <s v="sattWoMn"/>
    <b v="1"/>
    <s v="1496569234532"/>
    <d v="2017-06-04T09:40:35"/>
    <n v="131"/>
    <s v="mate"/>
    <x v="0"/>
    <s v="15+15"/>
    <n v="1851"/>
    <n v="1808"/>
    <n v="43"/>
    <s v="A00"/>
    <n v="1"/>
    <n v="9"/>
  </r>
  <r>
    <s v="kA8YRHSS"/>
    <b v="0"/>
    <s v="1492979865580"/>
    <d v="2017-04-23T20:37:46"/>
    <n v="126"/>
    <s v="mate"/>
    <x v="1"/>
    <s v="10+0"/>
    <n v="1851"/>
    <n v="1703"/>
    <n v="148"/>
    <s v="E12"/>
    <n v="6"/>
    <n v="20"/>
  </r>
  <r>
    <s v="nkwsXj62"/>
    <b v="0"/>
    <s v="1492978639932"/>
    <d v="2017-04-23T20:17:20"/>
    <n v="123"/>
    <s v="resign"/>
    <x v="0"/>
    <s v="10+0"/>
    <n v="1851"/>
    <n v="1703"/>
    <n v="148"/>
    <s v="E12"/>
    <n v="7"/>
    <n v="20"/>
  </r>
  <r>
    <s v="zdy2Ki2X"/>
    <b v="1"/>
    <s v="1492977567666"/>
    <d v="2017-04-23T19:59:28"/>
    <n v="222"/>
    <s v="draw"/>
    <x v="2"/>
    <s v="10+0"/>
    <n v="1851"/>
    <n v="1853"/>
    <n v="-2"/>
    <s v="B07"/>
    <n v="4"/>
    <n v="19"/>
  </r>
  <r>
    <s v="SAjjgOrb"/>
    <b v="1"/>
    <s v="1504195399896"/>
    <d v="2017-08-31T16:03:20"/>
    <n v="46"/>
    <s v="resign"/>
    <x v="1"/>
    <s v="15+15"/>
    <n v="1851"/>
    <n v="1803"/>
    <n v="48"/>
    <s v="A43"/>
    <n v="4"/>
    <n v="16"/>
  </r>
  <r>
    <s v="gNXbeLEV"/>
    <b v="1"/>
    <s v="1504003747244"/>
    <d v="2017-08-29T10:49:07"/>
    <n v="93"/>
    <s v="resign"/>
    <x v="0"/>
    <s v="10+0"/>
    <n v="1851"/>
    <n v="1585"/>
    <n v="266"/>
    <s v="C42"/>
    <n v="5"/>
    <n v="10"/>
  </r>
  <r>
    <s v="jf4D7z72"/>
    <b v="1"/>
    <s v="1467813508790"/>
    <d v="2016-07-06T13:58:29"/>
    <n v="91"/>
    <s v="resign"/>
    <x v="0"/>
    <s v="10+10"/>
    <n v="1851"/>
    <n v="1716"/>
    <n v="135"/>
    <s v="A40"/>
    <n v="2"/>
    <n v="13"/>
  </r>
  <r>
    <s v="k3Cpedor"/>
    <b v="1"/>
    <s v="1467293373383"/>
    <d v="2016-06-30T13:29:33"/>
    <n v="66"/>
    <s v="resign"/>
    <x v="1"/>
    <s v="10+10"/>
    <n v="1851"/>
    <n v="1830"/>
    <n v="21"/>
    <s v="C02"/>
    <n v="7"/>
    <n v="13"/>
  </r>
  <r>
    <s v="1cln6LHK"/>
    <b v="1"/>
    <s v="1500336599081"/>
    <d v="2017-07-18T00:09:59"/>
    <n v="38"/>
    <s v="resign"/>
    <x v="1"/>
    <s v="10+0"/>
    <n v="1851"/>
    <n v="1996"/>
    <n v="-145"/>
    <s v="D07"/>
    <n v="6"/>
    <n v="0"/>
  </r>
  <r>
    <s v="IOHtxlJ9"/>
    <b v="0"/>
    <n v="1496550000000"/>
    <d v="2017-06-04T04:20:00"/>
    <n v="40"/>
    <s v="resign"/>
    <x v="1"/>
    <s v="10+3"/>
    <n v="1850"/>
    <n v="1804"/>
    <n v="46"/>
    <s v="C60"/>
    <n v="5"/>
    <n v="4"/>
  </r>
  <r>
    <s v="jeaXUJ1g"/>
    <b v="1"/>
    <n v="1504250000000"/>
    <d v="2017-09-01T07:13:20"/>
    <n v="86"/>
    <s v="resign"/>
    <x v="1"/>
    <s v="10+0"/>
    <n v="1850"/>
    <n v="1811"/>
    <n v="39"/>
    <s v="C55"/>
    <n v="9"/>
    <n v="7"/>
  </r>
  <r>
    <s v="wvExJmBs"/>
    <b v="1"/>
    <n v="1503840000000"/>
    <d v="2017-08-27T13:20:00"/>
    <n v="66"/>
    <s v="resign"/>
    <x v="1"/>
    <s v="10+0"/>
    <n v="1850"/>
    <n v="2192"/>
    <n v="-342"/>
    <s v="E30"/>
    <n v="7"/>
    <n v="13"/>
  </r>
  <r>
    <s v="ewxjkJOT"/>
    <b v="1"/>
    <n v="1503750000000"/>
    <d v="2017-08-26T12:20:00"/>
    <n v="66"/>
    <s v="resign"/>
    <x v="1"/>
    <s v="10+0"/>
    <n v="1850"/>
    <n v="1871"/>
    <n v="-21"/>
    <s v="D00"/>
    <n v="2"/>
    <n v="12"/>
  </r>
  <r>
    <s v="lLIjkHVR"/>
    <b v="1"/>
    <n v="1458920000000"/>
    <d v="2016-03-25T15:33:20"/>
    <n v="96"/>
    <s v="resign"/>
    <x v="1"/>
    <s v="8+0"/>
    <n v="1850"/>
    <n v="1923"/>
    <n v="-73"/>
    <s v="A40"/>
    <n v="2"/>
    <n v="15"/>
  </r>
  <r>
    <s v="XdqFMEb2"/>
    <b v="1"/>
    <n v="1458680000000"/>
    <d v="2016-03-22T20:53:20"/>
    <n v="59"/>
    <s v="mate"/>
    <x v="0"/>
    <s v="8+0"/>
    <n v="1850"/>
    <n v="1812"/>
    <n v="38"/>
    <s v="C00"/>
    <n v="3"/>
    <n v="20"/>
  </r>
  <r>
    <s v="66Hs0BxK"/>
    <b v="1"/>
    <n v="1460060000000"/>
    <d v="2016-04-07T20:13:20"/>
    <n v="41"/>
    <s v="resign"/>
    <x v="0"/>
    <s v="10+0"/>
    <n v="1850"/>
    <n v="1904"/>
    <n v="-54"/>
    <s v="C62"/>
    <n v="6"/>
    <n v="20"/>
  </r>
  <r>
    <s v="DlkJqRbk"/>
    <b v="1"/>
    <n v="1484390000000"/>
    <d v="2017-01-14T10:33:20"/>
    <n v="49"/>
    <s v="mate"/>
    <x v="0"/>
    <s v="10+0"/>
    <n v="1850"/>
    <n v="1528"/>
    <n v="322"/>
    <s v="D11"/>
    <n v="6"/>
    <n v="10"/>
  </r>
  <r>
    <s v="oyUHmy0C"/>
    <b v="1"/>
    <n v="1458890000000"/>
    <d v="2016-03-25T07:13:20"/>
    <n v="71"/>
    <s v="resign"/>
    <x v="0"/>
    <s v="18+19"/>
    <n v="1850"/>
    <n v="1285"/>
    <n v="565"/>
    <s v="C50"/>
    <n v="6"/>
    <n v="7"/>
  </r>
  <r>
    <s v="K0EFJITn"/>
    <b v="1"/>
    <n v="1424750000000"/>
    <d v="2015-02-24T03:53:20"/>
    <n v="52"/>
    <s v="mate"/>
    <x v="1"/>
    <s v="10+0"/>
    <n v="1850"/>
    <n v="1905"/>
    <n v="-55"/>
    <s v="A46"/>
    <n v="5"/>
    <n v="3"/>
  </r>
  <r>
    <s v="WstI08cw"/>
    <b v="1"/>
    <s v="1487695851421"/>
    <d v="2017-02-21T16:50:51"/>
    <n v="152"/>
    <s v="draw"/>
    <x v="2"/>
    <s v="10+0"/>
    <n v="1850"/>
    <n v="1974"/>
    <n v="-124"/>
    <s v="A03"/>
    <n v="2"/>
    <n v="16"/>
  </r>
  <r>
    <s v="0nykIEO5"/>
    <b v="1"/>
    <s v="1479045602889"/>
    <d v="2016-11-13T14:00:03"/>
    <n v="63"/>
    <s v="resign"/>
    <x v="0"/>
    <s v="10+0"/>
    <n v="1850"/>
    <n v="1870"/>
    <n v="-20"/>
    <s v="A04"/>
    <n v="2"/>
    <n v="14"/>
  </r>
  <r>
    <s v="IOHtxlJ9"/>
    <b v="0"/>
    <s v="1496550042955"/>
    <d v="2017-06-04T04:20:43"/>
    <n v="40"/>
    <s v="resign"/>
    <x v="1"/>
    <s v="10+3"/>
    <n v="1850"/>
    <n v="1804"/>
    <n v="46"/>
    <s v="C60"/>
    <n v="5"/>
    <n v="4"/>
  </r>
  <r>
    <s v="MzijfIEh"/>
    <b v="1"/>
    <s v="1493035782149"/>
    <d v="2017-04-24T12:09:42"/>
    <n v="129"/>
    <s v="mate"/>
    <x v="0"/>
    <s v="10+0"/>
    <n v="1850"/>
    <n v="1851"/>
    <n v="-1"/>
    <s v="B32"/>
    <n v="7"/>
    <n v="12"/>
  </r>
  <r>
    <s v="BmLDOCGt"/>
    <b v="1"/>
    <s v="1487204243693"/>
    <d v="2017-02-16T00:17:24"/>
    <n v="75"/>
    <s v="outoftime"/>
    <x v="0"/>
    <s v="10+0"/>
    <n v="1850"/>
    <n v="1744"/>
    <n v="106"/>
    <s v="E20"/>
    <n v="5"/>
    <n v="0"/>
  </r>
  <r>
    <s v="1mf2tsYU"/>
    <b v="1"/>
    <s v="1487163021824"/>
    <d v="2017-02-15T12:50:22"/>
    <n v="29"/>
    <s v="resign"/>
    <x v="0"/>
    <s v="10+0"/>
    <n v="1850"/>
    <n v="1872"/>
    <n v="-22"/>
    <s v="C50"/>
    <n v="8"/>
    <n v="12"/>
  </r>
  <r>
    <s v="NYFOnJQz"/>
    <b v="1"/>
    <s v="1487512923279"/>
    <d v="2017-02-19T14:02:03"/>
    <n v="41"/>
    <s v="resign"/>
    <x v="0"/>
    <s v="5+8"/>
    <n v="1850"/>
    <n v="1696"/>
    <n v="154"/>
    <s v="C36"/>
    <n v="7"/>
    <n v="14"/>
  </r>
  <r>
    <s v="eHO2rzhf"/>
    <b v="1"/>
    <s v="1473514184082"/>
    <d v="2016-09-10T13:29:44"/>
    <n v="70"/>
    <s v="mate"/>
    <x v="1"/>
    <s v="10+0"/>
    <n v="1850"/>
    <n v="1757"/>
    <n v="93"/>
    <s v="A46"/>
    <n v="5"/>
    <n v="13"/>
  </r>
  <r>
    <s v="xMezmOBz"/>
    <b v="1"/>
    <n v="1502070000000"/>
    <d v="2017-08-07T01:40:00"/>
    <n v="77"/>
    <s v="mate"/>
    <x v="0"/>
    <s v="7+8"/>
    <n v="1849"/>
    <n v="1874"/>
    <n v="-25"/>
    <s v="B90"/>
    <n v="11"/>
    <n v="1"/>
  </r>
  <r>
    <s v="E83xJFBo"/>
    <b v="0"/>
    <n v="1502920000000"/>
    <d v="2017-08-16T21:46:40"/>
    <n v="38"/>
    <s v="resign"/>
    <x v="0"/>
    <s v="10+0"/>
    <n v="1849"/>
    <n v="1389"/>
    <n v="460"/>
    <s v="C44"/>
    <n v="5"/>
    <n v="21"/>
  </r>
  <r>
    <s v="LgxxZBBh"/>
    <b v="1"/>
    <n v="1443170000000"/>
    <d v="2015-09-25T08:33:20"/>
    <n v="69"/>
    <s v="resign"/>
    <x v="0"/>
    <s v="15+0"/>
    <n v="1849"/>
    <n v="1903"/>
    <n v="-54"/>
    <s v="A01"/>
    <n v="2"/>
    <n v="8"/>
  </r>
  <r>
    <s v="FUWrFGj8"/>
    <b v="1"/>
    <n v="1441530000000"/>
    <d v="2015-09-06T09:00:00"/>
    <n v="13"/>
    <s v="draw"/>
    <x v="2"/>
    <s v="30+0"/>
    <n v="1849"/>
    <n v="1826"/>
    <n v="23"/>
    <s v="B03"/>
    <n v="5"/>
    <n v="9"/>
  </r>
  <r>
    <s v="FxmBHnIl"/>
    <b v="1"/>
    <n v="1504290000000"/>
    <d v="2017-09-01T18:20:00"/>
    <n v="80"/>
    <s v="resign"/>
    <x v="1"/>
    <s v="15+0"/>
    <n v="1849"/>
    <n v="1968"/>
    <n v="-119"/>
    <s v="C00"/>
    <n v="3"/>
    <n v="18"/>
  </r>
  <r>
    <s v="yzuSgZw2"/>
    <b v="0"/>
    <n v="1498690000000"/>
    <d v="2017-06-28T22:46:40"/>
    <n v="31"/>
    <s v="resign"/>
    <x v="0"/>
    <s v="10+0"/>
    <n v="1849"/>
    <n v="1413"/>
    <n v="436"/>
    <s v="B07"/>
    <n v="3"/>
    <n v="22"/>
  </r>
  <r>
    <s v="t5TLvGes"/>
    <b v="1"/>
    <s v="1503846026283"/>
    <d v="2017-08-27T15:00:26"/>
    <n v="71"/>
    <s v="mate"/>
    <x v="0"/>
    <s v="30+30"/>
    <n v="1849"/>
    <n v="1752"/>
    <n v="97"/>
    <s v="A20"/>
    <n v="2"/>
    <n v="15"/>
  </r>
  <r>
    <s v="OJS3i5Hi"/>
    <b v="1"/>
    <s v="1504400198529"/>
    <d v="2017-09-03T00:56:39"/>
    <n v="153"/>
    <s v="outoftime"/>
    <x v="2"/>
    <s v="10+0"/>
    <n v="1849"/>
    <n v="1919"/>
    <n v="-70"/>
    <s v="E32"/>
    <n v="7"/>
    <n v="0"/>
  </r>
  <r>
    <s v="RQNc1qdp"/>
    <b v="1"/>
    <s v="1504037536678"/>
    <d v="2017-08-29T20:12:17"/>
    <n v="41"/>
    <s v="resign"/>
    <x v="0"/>
    <s v="10+0"/>
    <n v="1849"/>
    <n v="1810"/>
    <n v="39"/>
    <s v="E61"/>
    <n v="4"/>
    <n v="20"/>
  </r>
  <r>
    <s v="E83xJFBo"/>
    <b v="0"/>
    <s v="1502922642787"/>
    <d v="2017-08-16T22:30:43"/>
    <n v="38"/>
    <s v="resign"/>
    <x v="0"/>
    <s v="10+0"/>
    <n v="1849"/>
    <n v="1389"/>
    <n v="460"/>
    <s v="C44"/>
    <n v="5"/>
    <n v="22"/>
  </r>
  <r>
    <s v="M6zMVwqK"/>
    <b v="1"/>
    <n v="1503340000000"/>
    <d v="2017-08-21T18:26:40"/>
    <n v="80"/>
    <s v="resign"/>
    <x v="1"/>
    <s v="5+5"/>
    <n v="1848"/>
    <n v="1806"/>
    <n v="42"/>
    <s v="B40"/>
    <n v="4"/>
    <n v="18"/>
  </r>
  <r>
    <s v="PfHiJEHq"/>
    <b v="1"/>
    <n v="1504140000000"/>
    <d v="2017-08-31T00:40:00"/>
    <n v="78"/>
    <s v="resign"/>
    <x v="1"/>
    <s v="10+0"/>
    <n v="1848"/>
    <n v="2098"/>
    <n v="-250"/>
    <s v="B33"/>
    <n v="10"/>
    <n v="0"/>
  </r>
  <r>
    <s v="3zQihcm7"/>
    <b v="1"/>
    <n v="1501910000000"/>
    <d v="2017-08-05T05:13:20"/>
    <n v="39"/>
    <s v="resign"/>
    <x v="0"/>
    <s v="15+10"/>
    <n v="1848"/>
    <n v="1857"/>
    <n v="-9"/>
    <s v="D60"/>
    <n v="12"/>
    <n v="5"/>
  </r>
  <r>
    <s v="9oGBkDPo"/>
    <b v="1"/>
    <n v="1491190000000"/>
    <d v="2017-04-03T03:26:40"/>
    <n v="125"/>
    <s v="resign"/>
    <x v="0"/>
    <s v="10+15"/>
    <n v="1848"/>
    <n v="2264"/>
    <n v="-416"/>
    <s v="B01"/>
    <n v="4"/>
    <n v="3"/>
  </r>
  <r>
    <s v="neQt7KKy"/>
    <b v="1"/>
    <n v="1491080000000"/>
    <d v="2017-04-01T20:53:20"/>
    <n v="25"/>
    <s v="resign"/>
    <x v="0"/>
    <s v="10+0"/>
    <n v="1848"/>
    <n v="1186"/>
    <n v="662"/>
    <s v="A02"/>
    <n v="1"/>
    <n v="20"/>
  </r>
  <r>
    <s v="ktYCKQ1b"/>
    <b v="0"/>
    <n v="1470950000000"/>
    <d v="2016-08-11T21:13:20"/>
    <n v="39"/>
    <s v="mate"/>
    <x v="0"/>
    <s v="10+0"/>
    <n v="1848"/>
    <n v="1838"/>
    <n v="10"/>
    <s v="C44"/>
    <n v="8"/>
    <n v="21"/>
  </r>
  <r>
    <s v="3ysSReoe"/>
    <b v="1"/>
    <n v="1478440000000"/>
    <d v="2016-11-06T13:46:40"/>
    <n v="3"/>
    <s v="resign"/>
    <x v="0"/>
    <s v="10+0"/>
    <n v="1848"/>
    <n v="1873"/>
    <n v="-25"/>
    <s v="C40"/>
    <n v="3"/>
    <n v="13"/>
  </r>
  <r>
    <s v="W9LTfNg3"/>
    <b v="1"/>
    <n v="1459000000000"/>
    <d v="2016-03-26T13:46:40"/>
    <n v="58"/>
    <s v="resign"/>
    <x v="1"/>
    <s v="30+0"/>
    <n v="1848"/>
    <n v="1773"/>
    <n v="75"/>
    <s v="E61"/>
    <n v="12"/>
    <n v="13"/>
  </r>
  <r>
    <s v="Gihqfnr5"/>
    <b v="1"/>
    <n v="1464190000000"/>
    <d v="2016-05-25T15:26:40"/>
    <n v="79"/>
    <s v="mate"/>
    <x v="0"/>
    <s v="10+0"/>
    <n v="1848"/>
    <n v="1814"/>
    <n v="34"/>
    <s v="A41"/>
    <n v="2"/>
    <n v="15"/>
  </r>
  <r>
    <s v="ARSNlMxy"/>
    <b v="0"/>
    <n v="1480300000000"/>
    <d v="2016-11-28T02:26:40"/>
    <n v="17"/>
    <s v="resign"/>
    <x v="0"/>
    <s v="25+0"/>
    <n v="1848"/>
    <n v="1869"/>
    <n v="-21"/>
    <s v="B40"/>
    <n v="4"/>
    <n v="2"/>
  </r>
  <r>
    <s v="KvwLbNRb"/>
    <b v="1"/>
    <n v="1441790000000"/>
    <d v="2015-09-09T09:13:20"/>
    <n v="52"/>
    <s v="resign"/>
    <x v="1"/>
    <s v="10+0"/>
    <n v="1848"/>
    <n v="2122"/>
    <n v="-274"/>
    <s v="B41"/>
    <n v="8"/>
    <n v="9"/>
  </r>
  <r>
    <s v="kmVokegI"/>
    <b v="0"/>
    <s v="1403450128026"/>
    <d v="2014-06-22T15:15:28"/>
    <n v="80"/>
    <s v="resign"/>
    <x v="1"/>
    <s v="10+10"/>
    <n v="1848"/>
    <n v="2049"/>
    <n v="-201"/>
    <s v="D93"/>
    <n v="11"/>
    <n v="15"/>
  </r>
  <r>
    <s v="sQKrEtaA"/>
    <b v="1"/>
    <s v="1496842653895"/>
    <d v="2017-06-07T13:37:34"/>
    <n v="46"/>
    <s v="resign"/>
    <x v="1"/>
    <s v="20+8"/>
    <n v="1848"/>
    <n v="1559"/>
    <n v="289"/>
    <s v="C41"/>
    <n v="4"/>
    <n v="13"/>
  </r>
  <r>
    <s v="tSw1F0DM"/>
    <b v="0"/>
    <s v="1503573852734"/>
    <d v="2017-08-24T11:24:13"/>
    <n v="43"/>
    <s v="outoftime"/>
    <x v="0"/>
    <s v="10+10"/>
    <n v="1848"/>
    <n v="2272"/>
    <n v="-424"/>
    <s v="E21"/>
    <n v="8"/>
    <n v="11"/>
  </r>
  <r>
    <s v="5rHLM6Fj"/>
    <b v="1"/>
    <s v="1481686607261"/>
    <d v="2016-12-14T03:36:47"/>
    <n v="65"/>
    <s v="mate"/>
    <x v="0"/>
    <s v="45+45"/>
    <n v="1848"/>
    <n v="1823"/>
    <n v="25"/>
    <s v="A20"/>
    <n v="2"/>
    <n v="3"/>
  </r>
  <r>
    <s v="4MRUHgiy"/>
    <b v="1"/>
    <s v="1475926952023"/>
    <d v="2016-10-08T11:42:32"/>
    <n v="46"/>
    <s v="outoftime"/>
    <x v="1"/>
    <s v="9+10"/>
    <n v="1848"/>
    <n v="1977"/>
    <n v="-129"/>
    <s v="C55"/>
    <n v="11"/>
    <n v="11"/>
  </r>
  <r>
    <s v="I224fuTb"/>
    <b v="1"/>
    <s v="1466445219725"/>
    <d v="2016-06-20T17:53:40"/>
    <n v="68"/>
    <s v="resign"/>
    <x v="1"/>
    <s v="5+6"/>
    <n v="1848"/>
    <n v="1921"/>
    <n v="-73"/>
    <s v="B36"/>
    <n v="8"/>
    <n v="17"/>
  </r>
  <r>
    <s v="faJgT7uS"/>
    <b v="1"/>
    <s v="1503138863190"/>
    <d v="2017-08-19T10:34:23"/>
    <n v="36"/>
    <s v="resign"/>
    <x v="1"/>
    <s v="30+10"/>
    <n v="1848"/>
    <n v="2068"/>
    <n v="-220"/>
    <s v="B21"/>
    <n v="3"/>
    <n v="10"/>
  </r>
  <r>
    <s v="GppFo58m"/>
    <b v="1"/>
    <n v="1503450000000"/>
    <d v="2017-08-23T01:00:00"/>
    <n v="63"/>
    <s v="resign"/>
    <x v="0"/>
    <s v="10+10"/>
    <n v="1847"/>
    <n v="1895"/>
    <n v="-48"/>
    <s v="C70"/>
    <n v="8"/>
    <n v="1"/>
  </r>
  <r>
    <s v="tqirXAEm"/>
    <b v="1"/>
    <n v="1503440000000"/>
    <d v="2017-08-22T22:13:20"/>
    <n v="58"/>
    <s v="resign"/>
    <x v="0"/>
    <s v="30+0"/>
    <n v="1847"/>
    <n v="1802"/>
    <n v="45"/>
    <s v="A40"/>
    <n v="1"/>
    <n v="22"/>
  </r>
  <r>
    <s v="GLC4oNZR"/>
    <b v="0"/>
    <n v="1503440000000"/>
    <d v="2017-08-22T22:13:20"/>
    <n v="34"/>
    <s v="resign"/>
    <x v="1"/>
    <s v="20+5"/>
    <n v="1847"/>
    <n v="1856"/>
    <n v="-9"/>
    <s v="B11"/>
    <n v="6"/>
    <n v="22"/>
  </r>
  <r>
    <s v="7xvHfSLD"/>
    <b v="1"/>
    <n v="1500540000000"/>
    <d v="2017-07-20T08:40:00"/>
    <n v="41"/>
    <s v="resign"/>
    <x v="0"/>
    <s v="6+5"/>
    <n v="1847"/>
    <n v="1921"/>
    <n v="-74"/>
    <s v="E01"/>
    <n v="6"/>
    <n v="8"/>
  </r>
  <r>
    <s v="WQLn8OYD"/>
    <b v="1"/>
    <n v="1482900000000"/>
    <d v="2016-12-28T04:40:00"/>
    <n v="51"/>
    <s v="mate"/>
    <x v="0"/>
    <s v="15+10"/>
    <n v="1847"/>
    <n v="1822"/>
    <n v="25"/>
    <s v="B28"/>
    <n v="8"/>
    <n v="4"/>
  </r>
  <r>
    <s v="KkX5kWcU"/>
    <b v="1"/>
    <n v="1504220000000"/>
    <d v="2017-08-31T22:53:20"/>
    <n v="113"/>
    <s v="outoftime"/>
    <x v="2"/>
    <s v="10+0"/>
    <n v="1847"/>
    <n v="1541"/>
    <n v="306"/>
    <s v="A43"/>
    <n v="3"/>
    <n v="22"/>
  </r>
  <r>
    <s v="sr8UP7It"/>
    <b v="1"/>
    <n v="1503340000000"/>
    <d v="2017-08-21T18:26:40"/>
    <n v="41"/>
    <s v="resign"/>
    <x v="1"/>
    <s v="10+5"/>
    <n v="1847"/>
    <n v="1835"/>
    <n v="12"/>
    <s v="A40"/>
    <n v="2"/>
    <n v="18"/>
  </r>
  <r>
    <s v="a9glB1SK"/>
    <b v="1"/>
    <n v="1499180000000"/>
    <d v="2017-07-04T14:53:20"/>
    <n v="104"/>
    <s v="outoftime"/>
    <x v="1"/>
    <s v="10+0"/>
    <n v="1847"/>
    <n v="1895"/>
    <n v="-48"/>
    <s v="B54"/>
    <n v="6"/>
    <n v="14"/>
  </r>
  <r>
    <s v="fY46oypq"/>
    <b v="1"/>
    <n v="1499020000000"/>
    <d v="2017-07-02T18:26:40"/>
    <n v="54"/>
    <s v="mate"/>
    <x v="1"/>
    <s v="10+0"/>
    <n v="1847"/>
    <n v="1891"/>
    <n v="-44"/>
    <s v="B32"/>
    <n v="7"/>
    <n v="18"/>
  </r>
  <r>
    <s v="B4J3uhp2"/>
    <b v="1"/>
    <n v="1504070000000"/>
    <d v="2017-08-30T05:13:20"/>
    <n v="73"/>
    <s v="resign"/>
    <x v="0"/>
    <s v="15+0"/>
    <n v="1847"/>
    <n v="1707"/>
    <n v="140"/>
    <s v="C41"/>
    <n v="5"/>
    <n v="5"/>
  </r>
  <r>
    <s v="YLXFQ9Z4"/>
    <b v="1"/>
    <n v="1451810000000"/>
    <d v="2016-01-03T08:33:20"/>
    <n v="62"/>
    <s v="resign"/>
    <x v="1"/>
    <s v="15+0"/>
    <n v="1847"/>
    <n v="1712"/>
    <n v="135"/>
    <s v="A45"/>
    <n v="2"/>
    <n v="8"/>
  </r>
  <r>
    <s v="jlgZqzAW"/>
    <b v="1"/>
    <n v="1451140000000"/>
    <d v="2015-12-26T14:26:40"/>
    <n v="96"/>
    <s v="outoftime"/>
    <x v="1"/>
    <s v="8+0"/>
    <n v="1847"/>
    <n v="1762"/>
    <n v="85"/>
    <s v="B00"/>
    <n v="2"/>
    <n v="14"/>
  </r>
  <r>
    <s v="OzJtdamz"/>
    <b v="1"/>
    <s v="1416685683348"/>
    <d v="2014-11-22T19:48:03"/>
    <n v="89"/>
    <s v="resign"/>
    <x v="0"/>
    <s v="15+0"/>
    <n v="1847"/>
    <n v="1287"/>
    <n v="560"/>
    <s v="B01"/>
    <n v="4"/>
    <n v="19"/>
  </r>
  <r>
    <s v="GSdR0vB4"/>
    <b v="1"/>
    <s v="1503333321493"/>
    <d v="2017-08-21T16:35:21"/>
    <n v="88"/>
    <s v="resign"/>
    <x v="1"/>
    <s v="10+0"/>
    <n v="1847"/>
    <n v="1923"/>
    <n v="-76"/>
    <s v="C02"/>
    <n v="9"/>
    <n v="16"/>
  </r>
  <r>
    <s v="3GET0HKG"/>
    <b v="1"/>
    <s v="1484119959979"/>
    <d v="2017-01-11T07:32:40"/>
    <n v="88"/>
    <s v="resign"/>
    <x v="1"/>
    <s v="10+0"/>
    <n v="1847"/>
    <n v="1944"/>
    <n v="-97"/>
    <s v="D37"/>
    <n v="9"/>
    <n v="7"/>
  </r>
  <r>
    <s v="ogsh8hnL"/>
    <b v="1"/>
    <s v="1500387088139"/>
    <d v="2017-07-18T14:11:28"/>
    <n v="183"/>
    <s v="mate"/>
    <x v="0"/>
    <s v="6+20"/>
    <n v="1847"/>
    <n v="1801"/>
    <n v="46"/>
    <s v="B20"/>
    <n v="3"/>
    <n v="14"/>
  </r>
  <r>
    <s v="tPWr9fKl"/>
    <b v="1"/>
    <s v="1493206220459"/>
    <d v="2017-04-26T11:30:20"/>
    <n v="132"/>
    <s v="mate"/>
    <x v="1"/>
    <s v="10+0"/>
    <n v="1847"/>
    <n v="1809"/>
    <n v="38"/>
    <s v="D11"/>
    <n v="7"/>
    <n v="11"/>
  </r>
  <r>
    <s v="8pXdECBa"/>
    <b v="1"/>
    <s v="1488737779296"/>
    <d v="2017-03-05T18:16:19"/>
    <n v="75"/>
    <s v="mate"/>
    <x v="0"/>
    <s v="10+0"/>
    <n v="1847"/>
    <n v="1735"/>
    <n v="112"/>
    <s v="B23"/>
    <n v="5"/>
    <n v="18"/>
  </r>
  <r>
    <s v="t8iqYxqb"/>
    <b v="1"/>
    <s v="1495459395569"/>
    <d v="2017-05-22T13:23:16"/>
    <n v="81"/>
    <s v="resign"/>
    <x v="0"/>
    <s v="45+0"/>
    <n v="1847"/>
    <n v="1812"/>
    <n v="35"/>
    <s v="C01"/>
    <n v="7"/>
    <n v="13"/>
  </r>
  <r>
    <s v="gtnN1zLt"/>
    <b v="1"/>
    <s v="1496850915913"/>
    <d v="2017-06-07T15:55:16"/>
    <n v="16"/>
    <s v="resign"/>
    <x v="0"/>
    <s v="15+15"/>
    <n v="1847"/>
    <n v="1657"/>
    <n v="190"/>
    <s v="A11"/>
    <n v="2"/>
    <n v="15"/>
  </r>
  <r>
    <s v="ADxInKVs"/>
    <b v="1"/>
    <s v="1484670563521"/>
    <d v="2017-01-17T16:29:24"/>
    <n v="156"/>
    <s v="mate"/>
    <x v="1"/>
    <s v="10+0"/>
    <n v="1847"/>
    <n v="1793"/>
    <n v="54"/>
    <s v="C31"/>
    <n v="5"/>
    <n v="16"/>
  </r>
  <r>
    <s v="pzUxKqeq"/>
    <b v="1"/>
    <s v="1503255656616"/>
    <d v="2017-08-20T19:00:57"/>
    <n v="37"/>
    <s v="resign"/>
    <x v="0"/>
    <s v="10+0"/>
    <n v="1847"/>
    <n v="1832"/>
    <n v="15"/>
    <s v="D00"/>
    <n v="3"/>
    <n v="19"/>
  </r>
  <r>
    <s v="9lVlRuwd"/>
    <b v="1"/>
    <s v="1503250664152"/>
    <d v="2017-08-20T17:37:44"/>
    <n v="48"/>
    <s v="resign"/>
    <x v="1"/>
    <s v="15+15"/>
    <n v="1847"/>
    <n v="2036"/>
    <n v="-189"/>
    <s v="A51"/>
    <n v="4"/>
    <n v="17"/>
  </r>
  <r>
    <s v="zx9SSmgb"/>
    <b v="1"/>
    <s v="1502847165204"/>
    <d v="2017-08-16T01:32:45"/>
    <n v="47"/>
    <s v="resign"/>
    <x v="0"/>
    <s v="10+0"/>
    <n v="1847"/>
    <n v="1678"/>
    <n v="169"/>
    <s v="D06"/>
    <n v="4"/>
    <n v="1"/>
  </r>
  <r>
    <s v="s3v6jMaX"/>
    <b v="1"/>
    <n v="1501200000000"/>
    <d v="2017-07-28T00:00:00"/>
    <n v="59"/>
    <s v="resign"/>
    <x v="0"/>
    <s v="15+5"/>
    <n v="1846"/>
    <n v="1845"/>
    <n v="1"/>
    <s v="B10"/>
    <n v="2"/>
    <n v="0"/>
  </r>
  <r>
    <s v="1ZeBVc5V"/>
    <b v="1"/>
    <n v="1501120000000"/>
    <d v="2017-07-27T01:46:40"/>
    <n v="69"/>
    <s v="resign"/>
    <x v="1"/>
    <s v="10+0"/>
    <n v="1846"/>
    <n v="1869"/>
    <n v="-23"/>
    <s v="C41"/>
    <n v="5"/>
    <n v="1"/>
  </r>
  <r>
    <s v="Lh1ZeVsn"/>
    <b v="1"/>
    <n v="1504170000000"/>
    <d v="2017-08-31T09:00:00"/>
    <n v="75"/>
    <s v="outoftime"/>
    <x v="0"/>
    <s v="10+0"/>
    <n v="1846"/>
    <n v="1778"/>
    <n v="68"/>
    <s v="B90"/>
    <n v="11"/>
    <n v="9"/>
  </r>
  <r>
    <s v="jIghrahe"/>
    <b v="1"/>
    <n v="1503840000000"/>
    <d v="2017-08-27T13:20:00"/>
    <n v="69"/>
    <s v="resign"/>
    <x v="0"/>
    <s v="10+0"/>
    <n v="1846"/>
    <n v="1719"/>
    <n v="127"/>
    <s v="E30"/>
    <n v="7"/>
    <n v="13"/>
  </r>
  <r>
    <s v="a51IRUv2"/>
    <b v="1"/>
    <n v="1494130000000"/>
    <d v="2017-05-07T04:06:40"/>
    <n v="17"/>
    <s v="mate"/>
    <x v="0"/>
    <s v="10+0"/>
    <n v="1846"/>
    <n v="1561"/>
    <n v="285"/>
    <s v="D00"/>
    <n v="3"/>
    <n v="4"/>
  </r>
  <r>
    <s v="D14rRdhl"/>
    <b v="1"/>
    <n v="1482460000000"/>
    <d v="2016-12-23T02:26:40"/>
    <n v="76"/>
    <s v="resign"/>
    <x v="1"/>
    <s v="15+10"/>
    <n v="1846"/>
    <n v="1977"/>
    <n v="-131"/>
    <s v="C01"/>
    <n v="5"/>
    <n v="2"/>
  </r>
  <r>
    <s v="hm1hlEEp"/>
    <b v="1"/>
    <n v="1504140000000"/>
    <d v="2017-08-31T00:40:00"/>
    <n v="49"/>
    <s v="resign"/>
    <x v="0"/>
    <s v="10+0"/>
    <n v="1846"/>
    <n v="1834"/>
    <n v="12"/>
    <s v="A40"/>
    <n v="2"/>
    <n v="0"/>
  </r>
  <r>
    <s v="txO1Wkqq"/>
    <b v="1"/>
    <n v="1502050000000"/>
    <d v="2017-08-06T20:06:40"/>
    <n v="57"/>
    <s v="resign"/>
    <x v="0"/>
    <s v="10+0"/>
    <n v="1846"/>
    <n v="1947"/>
    <n v="-101"/>
    <s v="C41"/>
    <n v="5"/>
    <n v="20"/>
  </r>
  <r>
    <s v="Z9PTp5Ys"/>
    <b v="1"/>
    <n v="1455030000000"/>
    <d v="2016-02-09T15:00:00"/>
    <n v="72"/>
    <s v="mate"/>
    <x v="1"/>
    <s v="15+0"/>
    <n v="1846"/>
    <n v="1839"/>
    <n v="7"/>
    <s v="B01"/>
    <n v="2"/>
    <n v="15"/>
  </r>
  <r>
    <s v="2VJPMUxo"/>
    <b v="1"/>
    <n v="1488400000000"/>
    <d v="2017-03-01T20:26:40"/>
    <n v="43"/>
    <s v="mate"/>
    <x v="0"/>
    <s v="10+0"/>
    <n v="1846"/>
    <n v="1524"/>
    <n v="322"/>
    <s v="D30"/>
    <n v="4"/>
    <n v="20"/>
  </r>
  <r>
    <s v="NrTG7OIq"/>
    <b v="1"/>
    <s v="1487684658774"/>
    <d v="2017-02-21T13:44:19"/>
    <n v="114"/>
    <s v="outoftime"/>
    <x v="1"/>
    <s v="10+0"/>
    <n v="1846"/>
    <n v="1910"/>
    <n v="-64"/>
    <s v="A45"/>
    <n v="2"/>
    <n v="13"/>
  </r>
  <r>
    <s v="NXxKxcyR"/>
    <b v="1"/>
    <s v="1435955391217"/>
    <d v="2015-07-03T20:29:51"/>
    <n v="161"/>
    <s v="draw"/>
    <x v="2"/>
    <s v="5+10"/>
    <n v="1846"/>
    <n v="1669"/>
    <n v="177"/>
    <s v="D00"/>
    <n v="3"/>
    <n v="20"/>
  </r>
  <r>
    <s v="EDZvjRL6"/>
    <b v="1"/>
    <s v="1402346356050"/>
    <d v="2014-06-09T20:39:16"/>
    <n v="64"/>
    <s v="mate"/>
    <x v="1"/>
    <s v="9+8"/>
    <n v="1846"/>
    <n v="1576"/>
    <n v="270"/>
    <s v="C30"/>
    <n v="4"/>
    <n v="20"/>
  </r>
  <r>
    <s v="HMYXV4dP"/>
    <b v="1"/>
    <s v="1500160119872"/>
    <d v="2017-07-15T23:08:40"/>
    <n v="129"/>
    <s v="outoftime"/>
    <x v="0"/>
    <s v="10+0"/>
    <n v="1846"/>
    <n v="1879"/>
    <n v="-33"/>
    <s v="B33"/>
    <n v="11"/>
    <n v="23"/>
  </r>
  <r>
    <s v="7utnw2gJ"/>
    <b v="1"/>
    <s v="1504175490206"/>
    <d v="2017-08-31T10:31:30"/>
    <n v="62"/>
    <s v="outoftime"/>
    <x v="1"/>
    <s v="10+0"/>
    <n v="1846"/>
    <n v="1788"/>
    <n v="58"/>
    <s v="B90"/>
    <n v="11"/>
    <n v="10"/>
  </r>
  <r>
    <s v="PAoHx2p8"/>
    <b v="1"/>
    <s v="1481116567415"/>
    <d v="2016-12-07T13:16:07"/>
    <n v="102"/>
    <s v="resign"/>
    <x v="1"/>
    <s v="10+0"/>
    <n v="1846"/>
    <n v="1622"/>
    <n v="224"/>
    <s v="B00"/>
    <n v="2"/>
    <n v="13"/>
  </r>
  <r>
    <s v="hYmpoy5g"/>
    <b v="1"/>
    <s v="1481114674372"/>
    <d v="2016-12-07T12:44:34"/>
    <n v="71"/>
    <s v="resign"/>
    <x v="0"/>
    <s v="10+0"/>
    <n v="1846"/>
    <n v="1551"/>
    <n v="295"/>
    <s v="C67"/>
    <n v="8"/>
    <n v="12"/>
  </r>
  <r>
    <s v="GGdYvreQ"/>
    <b v="1"/>
    <s v="1467638104838"/>
    <d v="2016-07-04T13:15:05"/>
    <n v="62"/>
    <s v="resign"/>
    <x v="0"/>
    <s v="10+10"/>
    <n v="1846"/>
    <n v="1725"/>
    <n v="121"/>
    <s v="D06"/>
    <n v="4"/>
    <n v="13"/>
  </r>
  <r>
    <s v="avelaq89"/>
    <b v="1"/>
    <s v="1502939756973"/>
    <d v="2017-08-17T03:15:57"/>
    <n v="43"/>
    <s v="mate"/>
    <x v="0"/>
    <s v="12+5"/>
    <n v="1846"/>
    <n v="2025"/>
    <n v="-179"/>
    <s v="B24"/>
    <n v="6"/>
    <n v="3"/>
  </r>
  <r>
    <s v="pHJ5zXyE"/>
    <b v="1"/>
    <n v="1501600000000"/>
    <d v="2017-08-01T15:06:40"/>
    <n v="44"/>
    <s v="resign"/>
    <x v="0"/>
    <s v="10+0"/>
    <n v="1845"/>
    <n v="1846"/>
    <n v="-1"/>
    <s v="C70"/>
    <n v="8"/>
    <n v="15"/>
  </r>
  <r>
    <s v="hl3zLZmV"/>
    <b v="0"/>
    <n v="1501200000000"/>
    <d v="2017-07-28T00:00:00"/>
    <n v="110"/>
    <s v="resign"/>
    <x v="1"/>
    <s v="10+0"/>
    <n v="1845"/>
    <n v="1917"/>
    <n v="-72"/>
    <s v="D06"/>
    <n v="4"/>
    <n v="0"/>
  </r>
  <r>
    <s v="tzibpoeG"/>
    <b v="1"/>
    <n v="1495250000000"/>
    <d v="2017-05-20T03:13:20"/>
    <n v="9"/>
    <s v="draw"/>
    <x v="2"/>
    <s v="10+5"/>
    <n v="1845"/>
    <n v="1750"/>
    <n v="95"/>
    <s v="B56"/>
    <n v="9"/>
    <n v="3"/>
  </r>
  <r>
    <s v="l7E1pmu0"/>
    <b v="1"/>
    <n v="1504170000000"/>
    <d v="2017-08-31T09:00:00"/>
    <n v="90"/>
    <s v="draw"/>
    <x v="2"/>
    <s v="10+0"/>
    <n v="1845"/>
    <n v="1844"/>
    <n v="1"/>
    <s v="A13"/>
    <n v="2"/>
    <n v="9"/>
  </r>
  <r>
    <s v="CTC1Uq3V"/>
    <b v="1"/>
    <n v="1491020000000"/>
    <d v="2017-04-01T04:13:20"/>
    <n v="99"/>
    <s v="draw"/>
    <x v="2"/>
    <s v="15+10"/>
    <n v="1845"/>
    <n v="1841"/>
    <n v="4"/>
    <s v="B50"/>
    <n v="4"/>
    <n v="4"/>
  </r>
  <r>
    <s v="aGb98waU"/>
    <b v="1"/>
    <n v="1504240000000"/>
    <d v="2017-09-01T04:26:40"/>
    <n v="37"/>
    <s v="resign"/>
    <x v="0"/>
    <s v="5+5"/>
    <n v="1845"/>
    <n v="1507"/>
    <n v="338"/>
    <s v="A40"/>
    <n v="1"/>
    <n v="4"/>
  </r>
  <r>
    <s v="G86sua0a"/>
    <b v="1"/>
    <n v="1482420000000"/>
    <d v="2016-12-22T15:20:00"/>
    <n v="76"/>
    <s v="mate"/>
    <x v="1"/>
    <s v="20+30"/>
    <n v="1845"/>
    <n v="2011"/>
    <n v="-166"/>
    <s v="D56"/>
    <n v="14"/>
    <n v="15"/>
  </r>
  <r>
    <s v="YkmRYw0j"/>
    <b v="1"/>
    <n v="1482560000000"/>
    <d v="2016-12-24T06:13:20"/>
    <n v="59"/>
    <s v="mate"/>
    <x v="0"/>
    <s v="5+5"/>
    <n v="1845"/>
    <n v="1638"/>
    <n v="207"/>
    <s v="B00"/>
    <n v="3"/>
    <n v="6"/>
  </r>
  <r>
    <s v="KfLcPala"/>
    <b v="1"/>
    <n v="1458660000000"/>
    <d v="2016-03-22T15:20:00"/>
    <n v="25"/>
    <s v="outoftime"/>
    <x v="0"/>
    <s v="10+0"/>
    <n v="1845"/>
    <n v="1189"/>
    <n v="656"/>
    <s v="B06"/>
    <n v="2"/>
    <n v="15"/>
  </r>
  <r>
    <s v="dBTeBnTL"/>
    <b v="1"/>
    <n v="1452450000000"/>
    <d v="2016-01-10T18:20:00"/>
    <n v="20"/>
    <s v="resign"/>
    <x v="1"/>
    <s v="10+8"/>
    <n v="1845"/>
    <n v="1949"/>
    <n v="-104"/>
    <s v="C35"/>
    <n v="6"/>
    <n v="18"/>
  </r>
  <r>
    <s v="Cse952xD"/>
    <b v="1"/>
    <s v="1483999343500"/>
    <d v="2017-01-09T22:02:24"/>
    <n v="35"/>
    <s v="resign"/>
    <x v="0"/>
    <s v="5+5"/>
    <n v="1845"/>
    <n v="1781"/>
    <n v="64"/>
    <s v="C02"/>
    <n v="11"/>
    <n v="22"/>
  </r>
  <r>
    <s v="lKUJBuse"/>
    <b v="1"/>
    <s v="1408129850906"/>
    <d v="2014-08-15T19:10:51"/>
    <n v="3"/>
    <s v="outoftime"/>
    <x v="0"/>
    <s v="8+10"/>
    <n v="1845"/>
    <n v="1441"/>
    <n v="404"/>
    <s v="B00"/>
    <n v="2"/>
    <n v="19"/>
  </r>
  <r>
    <s v="ZgPVaG0J"/>
    <b v="1"/>
    <s v="1504444861181"/>
    <d v="2017-09-03T13:21:01"/>
    <n v="80"/>
    <s v="resign"/>
    <x v="1"/>
    <s v="10+0"/>
    <n v="1845"/>
    <n v="1887"/>
    <n v="-42"/>
    <s v="A00"/>
    <n v="1"/>
    <n v="13"/>
  </r>
  <r>
    <s v="Ma3dsmYw"/>
    <b v="1"/>
    <s v="1503932809146"/>
    <d v="2017-08-28T15:06:49"/>
    <n v="90"/>
    <s v="draw"/>
    <x v="2"/>
    <s v="10+0"/>
    <n v="1845"/>
    <n v="1746"/>
    <n v="99"/>
    <s v="D20"/>
    <n v="5"/>
    <n v="15"/>
  </r>
  <r>
    <s v="z0Dq8Oo3"/>
    <b v="1"/>
    <s v="1495473625563"/>
    <d v="2017-05-22T17:20:26"/>
    <n v="119"/>
    <s v="resign"/>
    <x v="0"/>
    <s v="30+0"/>
    <n v="1845"/>
    <n v="1758"/>
    <n v="87"/>
    <s v="C65"/>
    <n v="7"/>
    <n v="17"/>
  </r>
  <r>
    <s v="YkmRYw0j"/>
    <b v="1"/>
    <s v="1482557675490"/>
    <d v="2016-12-24T05:34:35"/>
    <n v="59"/>
    <s v="mate"/>
    <x v="0"/>
    <s v="5+5"/>
    <n v="1845"/>
    <n v="1638"/>
    <n v="207"/>
    <s v="B00"/>
    <n v="3"/>
    <n v="5"/>
  </r>
  <r>
    <s v="AMLBmMQs"/>
    <b v="1"/>
    <s v="1473271494179"/>
    <d v="2016-09-07T18:04:54"/>
    <n v="43"/>
    <s v="resign"/>
    <x v="0"/>
    <s v="10+0"/>
    <n v="1845"/>
    <n v="1975"/>
    <n v="-130"/>
    <s v="B27"/>
    <n v="4"/>
    <n v="18"/>
  </r>
  <r>
    <s v="wWKa0PcW"/>
    <b v="1"/>
    <n v="1504250000000"/>
    <d v="2017-09-01T07:13:20"/>
    <n v="76"/>
    <s v="mate"/>
    <x v="1"/>
    <s v="10+0"/>
    <n v="1844"/>
    <n v="1731"/>
    <n v="113"/>
    <s v="C55"/>
    <n v="10"/>
    <n v="7"/>
  </r>
  <r>
    <s v="SAG5M52q"/>
    <b v="1"/>
    <n v="1504170000000"/>
    <d v="2017-08-31T09:00:00"/>
    <n v="154"/>
    <s v="outoftime"/>
    <x v="1"/>
    <s v="10+0"/>
    <n v="1844"/>
    <n v="1713"/>
    <n v="131"/>
    <s v="B32"/>
    <n v="7"/>
    <n v="9"/>
  </r>
  <r>
    <s v="Q9djSJ7y"/>
    <b v="1"/>
    <n v="1504160000000"/>
    <d v="2017-08-31T06:13:20"/>
    <n v="56"/>
    <s v="mate"/>
    <x v="1"/>
    <s v="10+0"/>
    <n v="1844"/>
    <n v="1793"/>
    <n v="51"/>
    <s v="C55"/>
    <n v="6"/>
    <n v="6"/>
  </r>
  <r>
    <s v="sYYRzbEG"/>
    <b v="1"/>
    <n v="1491800000000"/>
    <d v="2017-04-10T04:53:20"/>
    <n v="142"/>
    <s v="resign"/>
    <x v="1"/>
    <s v="15+15"/>
    <n v="1844"/>
    <n v="1857"/>
    <n v="-13"/>
    <s v="B20"/>
    <n v="3"/>
    <n v="4"/>
  </r>
  <r>
    <s v="uJ5oH33l"/>
    <b v="1"/>
    <n v="1491720000000"/>
    <d v="2017-04-09T06:40:00"/>
    <n v="85"/>
    <s v="resign"/>
    <x v="0"/>
    <s v="15+10"/>
    <n v="1844"/>
    <n v="1809"/>
    <n v="35"/>
    <s v="C64"/>
    <n v="7"/>
    <n v="6"/>
  </r>
  <r>
    <s v="sCNxiRMR"/>
    <b v="1"/>
    <n v="1491110000000"/>
    <d v="2017-04-02T05:13:20"/>
    <n v="80"/>
    <s v="resign"/>
    <x v="1"/>
    <s v="15+10"/>
    <n v="1844"/>
    <n v="1839"/>
    <n v="5"/>
    <s v="B30"/>
    <n v="4"/>
    <n v="5"/>
  </r>
  <r>
    <s v="VGPQKtbL"/>
    <b v="1"/>
    <n v="1479100000000"/>
    <d v="2016-11-14T05:06:40"/>
    <n v="49"/>
    <s v="resign"/>
    <x v="0"/>
    <s v="10+0"/>
    <n v="1844"/>
    <n v="1771"/>
    <n v="73"/>
    <s v="B90"/>
    <n v="10"/>
    <n v="5"/>
  </r>
  <r>
    <s v="ozdhcBwW"/>
    <b v="1"/>
    <s v="1504341477577"/>
    <d v="2017-09-02T08:37:58"/>
    <n v="87"/>
    <s v="outoftime"/>
    <x v="0"/>
    <s v="8+2"/>
    <n v="1844"/>
    <n v="1769"/>
    <n v="75"/>
    <s v="B01"/>
    <n v="4"/>
    <n v="8"/>
  </r>
  <r>
    <s v="nkOcFkEX"/>
    <b v="1"/>
    <s v="1504081867394"/>
    <d v="2017-08-30T08:31:07"/>
    <n v="69"/>
    <s v="mate"/>
    <x v="0"/>
    <s v="10+0"/>
    <n v="1844"/>
    <n v="2056"/>
    <n v="-212"/>
    <s v="D60"/>
    <n v="13"/>
    <n v="8"/>
  </r>
  <r>
    <s v="yib185CP"/>
    <b v="1"/>
    <s v="1497005595867"/>
    <d v="2017-06-09T10:53:16"/>
    <n v="59"/>
    <s v="resign"/>
    <x v="0"/>
    <s v="10+0"/>
    <n v="1844"/>
    <n v="1589"/>
    <n v="255"/>
    <s v="D10"/>
    <n v="5"/>
    <n v="10"/>
  </r>
  <r>
    <s v="Noj3BaU2"/>
    <b v="1"/>
    <s v="1500475480419"/>
    <d v="2017-07-19T14:44:40"/>
    <n v="56"/>
    <s v="outoftime"/>
    <x v="1"/>
    <s v="10+0"/>
    <n v="1844"/>
    <n v="1884"/>
    <n v="-40"/>
    <s v="B48"/>
    <n v="13"/>
    <n v="14"/>
  </r>
  <r>
    <s v="EDnzzPyq"/>
    <b v="1"/>
    <s v="1503312406458"/>
    <d v="2017-08-21T10:46:46"/>
    <n v="120"/>
    <s v="mate"/>
    <x v="1"/>
    <s v="10+0"/>
    <n v="1844"/>
    <n v="1868"/>
    <n v="-24"/>
    <s v="A16"/>
    <n v="3"/>
    <n v="10"/>
  </r>
  <r>
    <s v="pOmlJXGQ"/>
    <b v="1"/>
    <s v="1503160906722"/>
    <d v="2017-08-19T16:41:47"/>
    <n v="57"/>
    <s v="mate"/>
    <x v="0"/>
    <s v="10+0"/>
    <n v="1844"/>
    <n v="1907"/>
    <n v="-63"/>
    <s v="E80"/>
    <n v="9"/>
    <n v="16"/>
  </r>
  <r>
    <s v="T6AVNA8P"/>
    <b v="1"/>
    <s v="1480859444012"/>
    <d v="2016-12-04T13:50:44"/>
    <n v="47"/>
    <s v="resign"/>
    <x v="0"/>
    <s v="5+8"/>
    <n v="1844"/>
    <n v="1453"/>
    <n v="391"/>
    <s v="B32"/>
    <n v="8"/>
    <n v="13"/>
  </r>
  <r>
    <s v="uBQMbnHi"/>
    <b v="0"/>
    <s v="1469049617237"/>
    <d v="2016-07-20T21:20:17"/>
    <n v="54"/>
    <s v="resign"/>
    <x v="1"/>
    <s v="15+15"/>
    <n v="1844"/>
    <n v="1539"/>
    <n v="305"/>
    <s v="D30"/>
    <n v="4"/>
    <n v="21"/>
  </r>
  <r>
    <s v="fWvjGe4B"/>
    <b v="0"/>
    <s v="1469047607213"/>
    <d v="2016-07-20T20:46:47"/>
    <n v="36"/>
    <s v="resign"/>
    <x v="1"/>
    <s v="15+15"/>
    <n v="1844"/>
    <n v="1539"/>
    <n v="305"/>
    <s v="D06"/>
    <n v="4"/>
    <n v="20"/>
  </r>
  <r>
    <s v="CjnJA5t6"/>
    <b v="1"/>
    <s v="1479575463744"/>
    <d v="2016-11-19T17:11:04"/>
    <n v="125"/>
    <s v="draw"/>
    <x v="2"/>
    <s v="10+0"/>
    <n v="1844"/>
    <n v="2110"/>
    <n v="-266"/>
    <s v="A57"/>
    <n v="6"/>
    <n v="17"/>
  </r>
  <r>
    <s v="5X28FbsH"/>
    <b v="1"/>
    <s v="1503668087791"/>
    <d v="2017-08-25T13:34:48"/>
    <n v="80"/>
    <s v="resign"/>
    <x v="1"/>
    <s v="10+0"/>
    <n v="1844"/>
    <n v="1783"/>
    <n v="61"/>
    <s v="D00"/>
    <n v="3"/>
    <n v="13"/>
  </r>
  <r>
    <s v="OmwDxZpJ"/>
    <b v="1"/>
    <n v="1501090000000"/>
    <d v="2017-07-26T17:26:40"/>
    <n v="178"/>
    <s v="mate"/>
    <x v="1"/>
    <s v="16+0"/>
    <n v="1843"/>
    <n v="1836"/>
    <n v="7"/>
    <s v="B22"/>
    <n v="3"/>
    <n v="17"/>
  </r>
  <r>
    <s v="aUy84ain"/>
    <b v="1"/>
    <n v="1504250000000"/>
    <d v="2017-09-01T07:13:20"/>
    <n v="168"/>
    <s v="mate"/>
    <x v="1"/>
    <s v="10+0"/>
    <n v="1843"/>
    <n v="1818"/>
    <n v="25"/>
    <s v="D00"/>
    <n v="3"/>
    <n v="7"/>
  </r>
  <r>
    <s v="EaxBT3aP"/>
    <b v="1"/>
    <n v="1489230000000"/>
    <d v="2017-03-11T11:00:00"/>
    <n v="48"/>
    <s v="resign"/>
    <x v="1"/>
    <s v="15+10"/>
    <n v="1843"/>
    <n v="1938"/>
    <n v="-95"/>
    <s v="B00"/>
    <n v="2"/>
    <n v="11"/>
  </r>
  <r>
    <s v="j0MIJp4R"/>
    <b v="1"/>
    <s v="1504427607416"/>
    <d v="2017-09-03T08:33:27"/>
    <n v="49"/>
    <s v="resign"/>
    <x v="0"/>
    <s v="10+0"/>
    <n v="1843"/>
    <n v="1893"/>
    <n v="-50"/>
    <s v="A01"/>
    <n v="3"/>
    <n v="8"/>
  </r>
  <r>
    <s v="VbWhytz9"/>
    <b v="1"/>
    <s v="1504295651226"/>
    <d v="2017-09-01T19:54:11"/>
    <n v="31"/>
    <s v="resign"/>
    <x v="0"/>
    <s v="10+0"/>
    <n v="1843"/>
    <n v="1924"/>
    <n v="-81"/>
    <s v="C00"/>
    <n v="3"/>
    <n v="19"/>
  </r>
  <r>
    <s v="reEaLg6u"/>
    <b v="1"/>
    <s v="1504484980656"/>
    <d v="2017-09-04T00:29:41"/>
    <n v="54"/>
    <s v="resign"/>
    <x v="1"/>
    <s v="10+0"/>
    <n v="1843"/>
    <n v="1915"/>
    <n v="-72"/>
    <s v="D30"/>
    <n v="7"/>
    <n v="0"/>
  </r>
  <r>
    <s v="339C51ew"/>
    <b v="1"/>
    <s v="1504092873667"/>
    <d v="2017-08-30T11:34:34"/>
    <n v="132"/>
    <s v="resign"/>
    <x v="1"/>
    <s v="10+0"/>
    <n v="1843"/>
    <n v="1902"/>
    <n v="-59"/>
    <s v="D10"/>
    <n v="5"/>
    <n v="11"/>
  </r>
  <r>
    <s v="XrpvhBxq"/>
    <b v="1"/>
    <s v="1465586270875"/>
    <d v="2016-06-10T19:17:51"/>
    <n v="40"/>
    <s v="mate"/>
    <x v="1"/>
    <s v="12+10"/>
    <n v="1843"/>
    <n v="2220"/>
    <n v="-377"/>
    <s v="A46"/>
    <n v="5"/>
    <n v="19"/>
  </r>
  <r>
    <s v="QTswmZv9"/>
    <b v="1"/>
    <n v="1504170000000"/>
    <d v="2017-08-31T09:00:00"/>
    <n v="23"/>
    <s v="resign"/>
    <x v="0"/>
    <s v="10+0"/>
    <n v="1842"/>
    <n v="1300"/>
    <n v="542"/>
    <s v="C55"/>
    <n v="9"/>
    <n v="9"/>
  </r>
  <r>
    <s v="jWyV8cMm"/>
    <b v="1"/>
    <n v="1459810000000"/>
    <d v="2016-04-04T22:46:40"/>
    <n v="7"/>
    <s v="resign"/>
    <x v="0"/>
    <s v="10+0"/>
    <n v="1842"/>
    <n v="1703"/>
    <n v="139"/>
    <s v="B01"/>
    <n v="4"/>
    <n v="22"/>
  </r>
  <r>
    <s v="BYP0LBAZ"/>
    <b v="1"/>
    <n v="1447950000000"/>
    <d v="2015-11-19T16:20:00"/>
    <n v="37"/>
    <s v="resign"/>
    <x v="0"/>
    <s v="15+0"/>
    <n v="1842"/>
    <n v="2013"/>
    <n v="-171"/>
    <s v="B30"/>
    <n v="4"/>
    <n v="16"/>
  </r>
  <r>
    <s v="ETfiuRND"/>
    <b v="1"/>
    <n v="1504390000000"/>
    <d v="2017-09-02T22:06:40"/>
    <n v="42"/>
    <s v="resign"/>
    <x v="1"/>
    <s v="9+8"/>
    <n v="1842"/>
    <n v="2137"/>
    <n v="-295"/>
    <s v="A06"/>
    <n v="3"/>
    <n v="22"/>
  </r>
  <r>
    <s v="Ri2j8Grp"/>
    <b v="1"/>
    <n v="1503340000000"/>
    <d v="2017-08-21T18:26:40"/>
    <n v="155"/>
    <s v="resign"/>
    <x v="0"/>
    <s v="7+2"/>
    <n v="1842"/>
    <n v="1958"/>
    <n v="-116"/>
    <s v="A06"/>
    <n v="3"/>
    <n v="18"/>
  </r>
  <r>
    <s v="8vCB2JF1"/>
    <b v="0"/>
    <n v="1423770000000"/>
    <d v="2015-02-12T19:40:00"/>
    <n v="39"/>
    <s v="mate"/>
    <x v="0"/>
    <s v="10+0"/>
    <n v="1842"/>
    <n v="1060"/>
    <n v="782"/>
    <s v="B01"/>
    <n v="4"/>
    <n v="19"/>
  </r>
  <r>
    <s v="v7YcjSBD"/>
    <b v="1"/>
    <s v="1408129384077"/>
    <d v="2014-08-15T19:03:04"/>
    <n v="3"/>
    <s v="outoftime"/>
    <x v="0"/>
    <s v="8+10"/>
    <n v="1842"/>
    <n v="1500"/>
    <n v="342"/>
    <s v="B00"/>
    <n v="2"/>
    <n v="19"/>
  </r>
  <r>
    <s v="e5TVz032"/>
    <b v="0"/>
    <s v="1504458803539"/>
    <d v="2017-09-03T17:13:24"/>
    <n v="72"/>
    <s v="resign"/>
    <x v="1"/>
    <s v="10+0"/>
    <n v="1842"/>
    <n v="1967"/>
    <n v="-125"/>
    <s v="A04"/>
    <n v="2"/>
    <n v="17"/>
  </r>
  <r>
    <s v="DR9iFtmY"/>
    <b v="1"/>
    <s v="1501687919451"/>
    <d v="2017-08-02T15:31:59"/>
    <n v="118"/>
    <s v="resign"/>
    <x v="1"/>
    <s v="7+5"/>
    <n v="1842"/>
    <n v="1705"/>
    <n v="137"/>
    <s v="A84"/>
    <n v="4"/>
    <n v="15"/>
  </r>
  <r>
    <s v="BTLWdnmg"/>
    <b v="1"/>
    <s v="1489275293051"/>
    <d v="2017-03-11T23:34:53"/>
    <n v="56"/>
    <s v="mate"/>
    <x v="1"/>
    <s v="10+0"/>
    <n v="1842"/>
    <n v="1743"/>
    <n v="99"/>
    <s v="B90"/>
    <n v="11"/>
    <n v="23"/>
  </r>
  <r>
    <s v="cJyqbQCv"/>
    <b v="1"/>
    <s v="1503933587077"/>
    <d v="2017-08-28T15:19:47"/>
    <n v="79"/>
    <s v="resign"/>
    <x v="0"/>
    <s v="10+0"/>
    <n v="1842"/>
    <n v="1800"/>
    <n v="42"/>
    <s v="D51"/>
    <n v="10"/>
    <n v="15"/>
  </r>
  <r>
    <s v="pdquXDjG"/>
    <b v="1"/>
    <s v="1485054053152"/>
    <d v="2017-01-22T03:00:53"/>
    <n v="35"/>
    <s v="resign"/>
    <x v="1"/>
    <s v="10+0"/>
    <n v="1842"/>
    <n v="1915"/>
    <n v="-73"/>
    <s v="B13"/>
    <n v="7"/>
    <n v="3"/>
  </r>
  <r>
    <s v="Iqy6NOIS"/>
    <b v="1"/>
    <s v="1466773169150"/>
    <d v="2016-06-24T12:59:29"/>
    <n v="34"/>
    <s v="resign"/>
    <x v="1"/>
    <s v="10+0"/>
    <n v="1842"/>
    <n v="1960"/>
    <n v="-118"/>
    <s v="A84"/>
    <n v="4"/>
    <n v="12"/>
  </r>
  <r>
    <s v="wmNsOkUa"/>
    <b v="1"/>
    <s v="1464913702439"/>
    <d v="2016-06-03T00:28:22"/>
    <n v="78"/>
    <s v="resign"/>
    <x v="1"/>
    <s v="9+8"/>
    <n v="1842"/>
    <n v="1881"/>
    <n v="-39"/>
    <s v="B30"/>
    <n v="5"/>
    <n v="0"/>
  </r>
  <r>
    <s v="XEuVpmdF"/>
    <b v="1"/>
    <s v="1464569311384"/>
    <d v="2016-05-30T00:48:31"/>
    <n v="70"/>
    <s v="resign"/>
    <x v="0"/>
    <s v="15+10"/>
    <n v="1842"/>
    <n v="1858"/>
    <n v="-16"/>
    <s v="C58"/>
    <n v="11"/>
    <n v="0"/>
  </r>
  <r>
    <s v="shw18aF5"/>
    <b v="1"/>
    <s v="1504090600579"/>
    <d v="2017-08-30T10:56:41"/>
    <n v="73"/>
    <s v="resign"/>
    <x v="0"/>
    <s v="10+0"/>
    <n v="1842"/>
    <n v="1577"/>
    <n v="265"/>
    <s v="C46"/>
    <n v="7"/>
    <n v="10"/>
  </r>
  <r>
    <s v="cxCx6anL"/>
    <b v="1"/>
    <s v="1498503134039"/>
    <d v="2017-06-26T18:52:14"/>
    <n v="42"/>
    <s v="outoftime"/>
    <x v="1"/>
    <s v="15+10"/>
    <n v="1842"/>
    <n v="2073"/>
    <n v="-231"/>
    <s v="A57"/>
    <n v="6"/>
    <n v="18"/>
  </r>
  <r>
    <s v="o6ICxKLB"/>
    <b v="1"/>
    <s v="1503905103227"/>
    <d v="2017-08-28T07:25:03"/>
    <n v="55"/>
    <s v="resign"/>
    <x v="0"/>
    <s v="10+0"/>
    <n v="1842"/>
    <n v="1558"/>
    <n v="284"/>
    <s v="A40"/>
    <n v="4"/>
    <n v="7"/>
  </r>
  <r>
    <s v="3ium8obe"/>
    <b v="1"/>
    <s v="1504103102516"/>
    <d v="2017-08-30T14:25:03"/>
    <n v="47"/>
    <s v="mate"/>
    <x v="0"/>
    <s v="10+0"/>
    <n v="1842"/>
    <n v="1885"/>
    <n v="-43"/>
    <s v="B21"/>
    <n v="5"/>
    <n v="14"/>
  </r>
  <r>
    <s v="FpZiajAh"/>
    <b v="1"/>
    <n v="1502190000000"/>
    <d v="2017-08-08T11:00:00"/>
    <n v="96"/>
    <s v="resign"/>
    <x v="1"/>
    <s v="15+0"/>
    <n v="1841"/>
    <n v="1921"/>
    <n v="-80"/>
    <s v="C22"/>
    <n v="8"/>
    <n v="11"/>
  </r>
  <r>
    <s v="KOX0GIOh"/>
    <b v="1"/>
    <n v="1500400000000"/>
    <d v="2017-07-18T17:46:40"/>
    <n v="122"/>
    <s v="outoftime"/>
    <x v="1"/>
    <s v="15+0"/>
    <n v="1841"/>
    <n v="2015"/>
    <n v="-174"/>
    <s v="A43"/>
    <n v="2"/>
    <n v="17"/>
  </r>
  <r>
    <s v="NLpJ8sIu"/>
    <b v="1"/>
    <n v="1501150000000"/>
    <d v="2017-07-27T10:06:40"/>
    <n v="32"/>
    <s v="resign"/>
    <x v="1"/>
    <s v="10+5"/>
    <n v="1841"/>
    <n v="1688"/>
    <n v="153"/>
    <s v="B07"/>
    <n v="4"/>
    <n v="10"/>
  </r>
  <r>
    <s v="akxVQ1pj"/>
    <b v="1"/>
    <n v="1503750000000"/>
    <d v="2017-08-26T12:20:00"/>
    <n v="67"/>
    <s v="mate"/>
    <x v="0"/>
    <s v="10+0"/>
    <n v="1841"/>
    <n v="1900"/>
    <n v="-59"/>
    <s v="C52"/>
    <n v="12"/>
    <n v="12"/>
  </r>
  <r>
    <s v="BAU3m3Ls"/>
    <b v="0"/>
    <n v="1489590000000"/>
    <d v="2017-03-15T15:00:00"/>
    <n v="52"/>
    <s v="resign"/>
    <x v="1"/>
    <s v="20+0"/>
    <n v="1841"/>
    <n v="2264"/>
    <n v="-423"/>
    <s v="D02"/>
    <n v="5"/>
    <n v="15"/>
  </r>
  <r>
    <s v="0sP7r3OB"/>
    <b v="1"/>
    <n v="1489590000000"/>
    <d v="2017-03-15T15:00:00"/>
    <n v="50"/>
    <s v="resign"/>
    <x v="1"/>
    <s v="20+0"/>
    <n v="1841"/>
    <n v="2264"/>
    <n v="-423"/>
    <s v="A00"/>
    <n v="1"/>
    <n v="15"/>
  </r>
  <r>
    <s v="qqbXj0zH"/>
    <b v="1"/>
    <n v="1476500000000"/>
    <d v="2016-10-15T02:53:20"/>
    <n v="65"/>
    <s v="outoftime"/>
    <x v="0"/>
    <s v="15+10"/>
    <n v="1841"/>
    <n v="1847"/>
    <n v="-6"/>
    <s v="B20"/>
    <n v="3"/>
    <n v="2"/>
  </r>
  <r>
    <s v="jwiDvtUw"/>
    <b v="1"/>
    <n v="1504130000000"/>
    <d v="2017-08-30T21:53:20"/>
    <n v="168"/>
    <s v="resign"/>
    <x v="1"/>
    <s v="10+0"/>
    <n v="1841"/>
    <n v="1914"/>
    <n v="-73"/>
    <s v="D80"/>
    <n v="6"/>
    <n v="21"/>
  </r>
  <r>
    <s v="ibiTs082"/>
    <b v="1"/>
    <n v="1459090000000"/>
    <d v="2016-03-27T14:46:40"/>
    <n v="70"/>
    <s v="resign"/>
    <x v="1"/>
    <s v="15+10"/>
    <n v="1841"/>
    <n v="1908"/>
    <n v="-67"/>
    <s v="A40"/>
    <n v="2"/>
    <n v="14"/>
  </r>
  <r>
    <s v="m1wwFUv2"/>
    <b v="0"/>
    <n v="1479850000000"/>
    <d v="2016-11-22T21:26:40"/>
    <n v="61"/>
    <s v="mate"/>
    <x v="0"/>
    <s v="10+0"/>
    <n v="1841"/>
    <n v="1916"/>
    <n v="-75"/>
    <s v="B76"/>
    <n v="14"/>
    <n v="21"/>
  </r>
  <r>
    <s v="KA1NjqRM"/>
    <b v="0"/>
    <n v="1462130000000"/>
    <d v="2016-05-01T19:13:20"/>
    <n v="47"/>
    <s v="draw"/>
    <x v="2"/>
    <s v="30+3"/>
    <n v="1841"/>
    <n v="1701"/>
    <n v="140"/>
    <s v="C02"/>
    <n v="11"/>
    <n v="19"/>
  </r>
  <r>
    <s v="8MVdfzU6"/>
    <b v="1"/>
    <n v="1504300000000"/>
    <d v="2017-09-01T21:06:40"/>
    <n v="47"/>
    <s v="resign"/>
    <x v="1"/>
    <s v="15+0"/>
    <n v="1841"/>
    <n v="1940"/>
    <n v="-99"/>
    <s v="B32"/>
    <n v="10"/>
    <n v="21"/>
  </r>
  <r>
    <s v="zNYEOUt0"/>
    <b v="1"/>
    <n v="1446860000000"/>
    <d v="2015-11-07T01:33:20"/>
    <n v="49"/>
    <s v="resign"/>
    <x v="0"/>
    <s v="10+0"/>
    <n v="1841"/>
    <n v="1737"/>
    <n v="104"/>
    <s v="C10"/>
    <n v="8"/>
    <n v="1"/>
  </r>
  <r>
    <s v="JLxVM7YF"/>
    <b v="1"/>
    <n v="1465560000000"/>
    <d v="2016-06-10T12:00:00"/>
    <n v="73"/>
    <s v="mate"/>
    <x v="0"/>
    <s v="12+0"/>
    <n v="1841"/>
    <n v="1636"/>
    <n v="205"/>
    <s v="D90"/>
    <n v="7"/>
    <n v="12"/>
  </r>
  <r>
    <s v="19o8liTP"/>
    <b v="1"/>
    <s v="1504393699350"/>
    <d v="2017-09-02T23:08:19"/>
    <n v="50"/>
    <s v="mate"/>
    <x v="1"/>
    <s v="8+0"/>
    <n v="1841"/>
    <n v="1801"/>
    <n v="40"/>
    <s v="B21"/>
    <n v="3"/>
    <n v="23"/>
  </r>
  <r>
    <s v="30P5D7Bp"/>
    <b v="1"/>
    <s v="1501539133511"/>
    <d v="2017-07-31T22:12:14"/>
    <n v="51"/>
    <s v="mate"/>
    <x v="0"/>
    <s v="8+0"/>
    <n v="1841"/>
    <n v="2036"/>
    <n v="-195"/>
    <s v="C11"/>
    <n v="13"/>
    <n v="22"/>
  </r>
  <r>
    <s v="2AGow5rm"/>
    <b v="1"/>
    <s v="1504283082496"/>
    <d v="2017-09-01T16:24:42"/>
    <n v="72"/>
    <s v="resign"/>
    <x v="1"/>
    <s v="10+0"/>
    <n v="1841"/>
    <n v="1937"/>
    <n v="-96"/>
    <s v="B20"/>
    <n v="2"/>
    <n v="16"/>
  </r>
  <r>
    <s v="GncZO4tJ"/>
    <b v="1"/>
    <s v="1500656462540"/>
    <d v="2017-07-21T17:01:03"/>
    <n v="51"/>
    <s v="resign"/>
    <x v="0"/>
    <s v="10+0"/>
    <n v="1841"/>
    <n v="1657"/>
    <n v="184"/>
    <s v="B72"/>
    <n v="11"/>
    <n v="17"/>
  </r>
  <r>
    <s v="4fKN5pjS"/>
    <b v="1"/>
    <s v="1493139044892"/>
    <d v="2017-04-25T16:50:45"/>
    <n v="81"/>
    <s v="mate"/>
    <x v="0"/>
    <s v="14+0"/>
    <n v="1841"/>
    <n v="1832"/>
    <n v="9"/>
    <s v="D26"/>
    <n v="12"/>
    <n v="16"/>
  </r>
  <r>
    <s v="DNJXBkLj"/>
    <b v="1"/>
    <s v="1495487880802"/>
    <d v="2017-05-22T21:18:01"/>
    <n v="58"/>
    <s v="resign"/>
    <x v="1"/>
    <s v="20+5"/>
    <n v="1841"/>
    <n v="1681"/>
    <n v="160"/>
    <s v="C62"/>
    <n v="6"/>
    <n v="21"/>
  </r>
  <r>
    <s v="bNS5TNSG"/>
    <b v="1"/>
    <s v="1476540340778"/>
    <d v="2016-10-15T14:05:41"/>
    <n v="151"/>
    <s v="mate"/>
    <x v="0"/>
    <s v="15+0"/>
    <n v="1841"/>
    <n v="1929"/>
    <n v="-88"/>
    <s v="B40"/>
    <n v="4"/>
    <n v="14"/>
  </r>
  <r>
    <s v="hUgFIbEj"/>
    <b v="1"/>
    <s v="1503254763112"/>
    <d v="2017-08-20T18:46:03"/>
    <n v="30"/>
    <s v="mate"/>
    <x v="1"/>
    <s v="10+0"/>
    <n v="1841"/>
    <n v="1902"/>
    <n v="-61"/>
    <s v="A52"/>
    <n v="7"/>
    <n v="18"/>
  </r>
  <r>
    <s v="2DOZTLqL"/>
    <b v="1"/>
    <s v="1491449233132"/>
    <d v="2017-04-06T03:27:13"/>
    <n v="110"/>
    <s v="resign"/>
    <x v="1"/>
    <s v="15+15"/>
    <n v="1841"/>
    <n v="1712"/>
    <n v="129"/>
    <s v="B20"/>
    <n v="3"/>
    <n v="3"/>
  </r>
  <r>
    <s v="3eLsB99C"/>
    <b v="1"/>
    <n v="1503420000000"/>
    <d v="2017-08-22T16:40:00"/>
    <n v="100"/>
    <s v="outoftime"/>
    <x v="1"/>
    <s v="15+0"/>
    <n v="1840"/>
    <n v="1837"/>
    <n v="3"/>
    <s v="B22"/>
    <n v="3"/>
    <n v="16"/>
  </r>
  <r>
    <s v="sAjNrfSm"/>
    <b v="1"/>
    <n v="1503510000000"/>
    <d v="2017-08-23T17:40:00"/>
    <n v="111"/>
    <s v="resign"/>
    <x v="0"/>
    <s v="8+0"/>
    <n v="1840"/>
    <n v="1564"/>
    <n v="276"/>
    <s v="C45"/>
    <n v="8"/>
    <n v="17"/>
  </r>
  <r>
    <s v="55NKPGPj"/>
    <b v="1"/>
    <n v="1496570000000"/>
    <d v="2017-06-04T09:53:20"/>
    <n v="85"/>
    <s v="mate"/>
    <x v="0"/>
    <s v="30+10"/>
    <n v="1840"/>
    <n v="1732"/>
    <n v="108"/>
    <s v="C20"/>
    <n v="4"/>
    <n v="9"/>
  </r>
  <r>
    <s v="VUdvtxgL"/>
    <b v="1"/>
    <n v="1493460000000"/>
    <d v="2017-04-29T10:00:00"/>
    <n v="29"/>
    <s v="resign"/>
    <x v="0"/>
    <s v="10+0"/>
    <n v="1840"/>
    <n v="1785"/>
    <n v="55"/>
    <s v="D06"/>
    <n v="4"/>
    <n v="10"/>
  </r>
  <r>
    <s v="UeNFuxtd"/>
    <b v="1"/>
    <n v="1503780000000"/>
    <d v="2017-08-26T20:40:00"/>
    <n v="82"/>
    <s v="resign"/>
    <x v="0"/>
    <s v="15+5"/>
    <n v="1840"/>
    <n v="1580"/>
    <n v="260"/>
    <s v="A52"/>
    <n v="6"/>
    <n v="20"/>
  </r>
  <r>
    <s v="SkMyE8gP"/>
    <b v="1"/>
    <n v="1477980000000"/>
    <d v="2016-11-01T06:00:00"/>
    <n v="88"/>
    <s v="resign"/>
    <x v="1"/>
    <s v="10+3"/>
    <n v="1840"/>
    <n v="1606"/>
    <n v="234"/>
    <s v="A41"/>
    <n v="2"/>
    <n v="6"/>
  </r>
  <r>
    <s v="TtsLcVlP"/>
    <b v="1"/>
    <n v="1446950000000"/>
    <d v="2015-11-08T02:33:20"/>
    <n v="123"/>
    <s v="resign"/>
    <x v="0"/>
    <s v="10+0"/>
    <n v="1840"/>
    <n v="1699"/>
    <n v="141"/>
    <s v="C01"/>
    <n v="7"/>
    <n v="2"/>
  </r>
  <r>
    <s v="WffRlm0J"/>
    <b v="1"/>
    <n v="1504210000000"/>
    <d v="2017-08-31T20:06:40"/>
    <n v="30"/>
    <s v="resign"/>
    <x v="1"/>
    <s v="10+0"/>
    <n v="1840"/>
    <n v="1914"/>
    <n v="-74"/>
    <s v="D43"/>
    <n v="8"/>
    <n v="20"/>
  </r>
  <r>
    <s v="qA7KLs2J"/>
    <b v="1"/>
    <s v="1504466198298"/>
    <d v="2017-09-03T19:16:38"/>
    <n v="20"/>
    <s v="resign"/>
    <x v="1"/>
    <s v="10+0"/>
    <n v="1840"/>
    <n v="1805"/>
    <n v="35"/>
    <s v="A01"/>
    <n v="5"/>
    <n v="19"/>
  </r>
  <r>
    <s v="3Xw9Vhbx"/>
    <b v="1"/>
    <s v="1504021590068"/>
    <d v="2017-08-29T15:46:30"/>
    <n v="24"/>
    <s v="resign"/>
    <x v="1"/>
    <s v="10+0"/>
    <n v="1840"/>
    <n v="1893"/>
    <n v="-53"/>
    <s v="A01"/>
    <n v="5"/>
    <n v="15"/>
  </r>
  <r>
    <s v="5zQzYYyd"/>
    <b v="1"/>
    <s v="1504232816751"/>
    <d v="2017-09-01T02:26:57"/>
    <n v="41"/>
    <s v="mate"/>
    <x v="0"/>
    <s v="10+0"/>
    <n v="1840"/>
    <n v="1613"/>
    <n v="227"/>
    <s v="C51"/>
    <n v="10"/>
    <n v="2"/>
  </r>
  <r>
    <s v="55NKPGPj"/>
    <b v="1"/>
    <s v="1496574409946"/>
    <d v="2017-06-04T11:06:50"/>
    <n v="85"/>
    <s v="mate"/>
    <x v="0"/>
    <s v="30+10"/>
    <n v="1840"/>
    <n v="1732"/>
    <n v="108"/>
    <s v="C20"/>
    <n v="4"/>
    <n v="11"/>
  </r>
  <r>
    <s v="felFqnzl"/>
    <b v="1"/>
    <s v="1504350653098"/>
    <d v="2017-09-02T11:10:53"/>
    <n v="28"/>
    <s v="resign"/>
    <x v="1"/>
    <s v="10+0"/>
    <n v="1840"/>
    <n v="1975"/>
    <n v="-135"/>
    <s v="B40"/>
    <n v="5"/>
    <n v="11"/>
  </r>
  <r>
    <s v="fIgszdZ1"/>
    <b v="1"/>
    <s v="1502846113458"/>
    <d v="2017-08-16T01:15:13"/>
    <n v="83"/>
    <s v="outoftime"/>
    <x v="0"/>
    <s v="10+0"/>
    <n v="1840"/>
    <n v="2013"/>
    <n v="-173"/>
    <s v="E20"/>
    <n v="8"/>
    <n v="1"/>
  </r>
  <r>
    <s v="NiDuiCut"/>
    <b v="1"/>
    <s v="1502682186755"/>
    <d v="2017-08-14T03:43:07"/>
    <n v="64"/>
    <s v="mate"/>
    <x v="1"/>
    <s v="15+0"/>
    <n v="1840"/>
    <n v="1972"/>
    <n v="-132"/>
    <s v="B22"/>
    <n v="6"/>
    <n v="3"/>
  </r>
  <r>
    <s v="x861mJ9D"/>
    <b v="1"/>
    <n v="1492320000000"/>
    <d v="2017-04-16T05:20:00"/>
    <n v="100"/>
    <s v="mate"/>
    <x v="1"/>
    <s v="15+10"/>
    <n v="1839"/>
    <n v="1871"/>
    <n v="-32"/>
    <s v="B23"/>
    <n v="3"/>
    <n v="5"/>
  </r>
  <r>
    <s v="aKEBIuvF"/>
    <b v="1"/>
    <n v="1488020000000"/>
    <d v="2017-02-25T10:53:20"/>
    <n v="79"/>
    <s v="resign"/>
    <x v="0"/>
    <s v="15+10"/>
    <n v="1839"/>
    <n v="1819"/>
    <n v="20"/>
    <s v="C62"/>
    <n v="6"/>
    <n v="10"/>
  </r>
  <r>
    <s v="T3qbhhGY"/>
    <b v="1"/>
    <n v="1488970000000"/>
    <d v="2017-03-08T10:46:40"/>
    <n v="86"/>
    <s v="resign"/>
    <x v="1"/>
    <s v="8+6"/>
    <n v="1839"/>
    <n v="1651"/>
    <n v="188"/>
    <s v="D10"/>
    <n v="5"/>
    <n v="10"/>
  </r>
  <r>
    <s v="lePxqwgD"/>
    <b v="1"/>
    <n v="1482460000000"/>
    <d v="2016-12-23T02:26:40"/>
    <n v="64"/>
    <s v="outoftime"/>
    <x v="1"/>
    <s v="15+10"/>
    <n v="1839"/>
    <n v="1967"/>
    <n v="-128"/>
    <s v="D55"/>
    <n v="11"/>
    <n v="2"/>
  </r>
  <r>
    <s v="4LIQsNjY"/>
    <b v="1"/>
    <n v="1463840000000"/>
    <d v="2016-05-21T14:13:20"/>
    <n v="27"/>
    <s v="resign"/>
    <x v="0"/>
    <s v="2+10"/>
    <n v="1839"/>
    <n v="1229"/>
    <n v="610"/>
    <s v="A40"/>
    <n v="6"/>
    <n v="14"/>
  </r>
  <r>
    <s v="c9SiOFTa"/>
    <b v="1"/>
    <n v="1500960000000"/>
    <d v="2017-07-25T05:20:00"/>
    <n v="24"/>
    <s v="resign"/>
    <x v="1"/>
    <s v="10+0"/>
    <n v="1839"/>
    <n v="1632"/>
    <n v="207"/>
    <s v="A80"/>
    <n v="2"/>
    <n v="5"/>
  </r>
  <r>
    <s v="tX2naeOg"/>
    <b v="1"/>
    <n v="1500750000000"/>
    <d v="2017-07-22T19:00:00"/>
    <n v="117"/>
    <s v="outoftime"/>
    <x v="0"/>
    <s v="10+0"/>
    <n v="1839"/>
    <n v="1743"/>
    <n v="96"/>
    <s v="A45"/>
    <n v="2"/>
    <n v="19"/>
  </r>
  <r>
    <s v="24VlKFZ8"/>
    <b v="0"/>
    <n v="1480640000000"/>
    <d v="2016-12-02T00:53:20"/>
    <n v="54"/>
    <s v="outoftime"/>
    <x v="1"/>
    <s v="10+2"/>
    <n v="1839"/>
    <n v="1673"/>
    <n v="166"/>
    <s v="C89"/>
    <n v="16"/>
    <n v="0"/>
  </r>
  <r>
    <s v="QQBVc2UZ"/>
    <b v="0"/>
    <n v="1480640000000"/>
    <d v="2016-12-02T00:53:20"/>
    <n v="50"/>
    <s v="resign"/>
    <x v="1"/>
    <s v="10+2"/>
    <n v="1839"/>
    <n v="1673"/>
    <n v="166"/>
    <s v="C78"/>
    <n v="11"/>
    <n v="0"/>
  </r>
  <r>
    <s v="e4ckxMmq"/>
    <b v="0"/>
    <n v="1480640000000"/>
    <d v="2016-12-02T00:53:20"/>
    <n v="50"/>
    <s v="resign"/>
    <x v="1"/>
    <s v="10+2"/>
    <n v="1839"/>
    <n v="1673"/>
    <n v="166"/>
    <s v="E47"/>
    <n v="9"/>
    <n v="0"/>
  </r>
  <r>
    <s v="aj55MdE1"/>
    <b v="1"/>
    <n v="1484500000000"/>
    <d v="2017-01-15T17:06:40"/>
    <n v="70"/>
    <s v="resign"/>
    <x v="1"/>
    <s v="10+0"/>
    <n v="1839"/>
    <n v="2085"/>
    <n v="-246"/>
    <s v="B01"/>
    <n v="2"/>
    <n v="17"/>
  </r>
  <r>
    <s v="TeYgeZug"/>
    <b v="1"/>
    <s v="1407561580541"/>
    <d v="2014-08-09T05:19:41"/>
    <n v="2"/>
    <s v="outoftime"/>
    <x v="1"/>
    <s v="15+15"/>
    <n v="1839"/>
    <n v="1765"/>
    <n v="74"/>
    <s v="D00"/>
    <n v="2"/>
    <n v="5"/>
  </r>
  <r>
    <s v="Ta0nkzzk"/>
    <b v="1"/>
    <s v="1504434873609"/>
    <d v="2017-09-03T10:34:34"/>
    <n v="53"/>
    <s v="resign"/>
    <x v="0"/>
    <s v="5+8"/>
    <n v="1839"/>
    <n v="1805"/>
    <n v="34"/>
    <s v="C31"/>
    <n v="5"/>
    <n v="10"/>
  </r>
  <r>
    <s v="V7yCAqTM"/>
    <b v="1"/>
    <s v="1492977233255"/>
    <d v="2017-04-23T19:53:53"/>
    <n v="31"/>
    <s v="mate"/>
    <x v="0"/>
    <s v="10+0"/>
    <n v="1839"/>
    <n v="1864"/>
    <n v="-25"/>
    <s v="D21"/>
    <n v="5"/>
    <n v="19"/>
  </r>
  <r>
    <s v="oq0d1ySj"/>
    <b v="1"/>
    <s v="1504037812371"/>
    <d v="2017-08-29T20:16:52"/>
    <n v="94"/>
    <s v="resign"/>
    <x v="1"/>
    <s v="10+0"/>
    <n v="1839"/>
    <n v="1736"/>
    <n v="103"/>
    <s v="A04"/>
    <n v="2"/>
    <n v="20"/>
  </r>
  <r>
    <s v="dAeQbomk"/>
    <b v="1"/>
    <s v="1503764688696"/>
    <d v="2017-08-26T16:24:49"/>
    <n v="53"/>
    <s v="mate"/>
    <x v="0"/>
    <s v="15+15"/>
    <n v="1839"/>
    <n v="1765"/>
    <n v="74"/>
    <s v="B12"/>
    <n v="5"/>
    <n v="16"/>
  </r>
  <r>
    <s v="tNp7wmDA"/>
    <b v="1"/>
    <s v="1504181202539"/>
    <d v="2017-08-31T12:06:43"/>
    <n v="68"/>
    <s v="mate"/>
    <x v="1"/>
    <s v="10+0"/>
    <n v="1839"/>
    <n v="1952"/>
    <n v="-113"/>
    <s v="A08"/>
    <n v="4"/>
    <n v="12"/>
  </r>
  <r>
    <s v="uFVnlsnN"/>
    <b v="1"/>
    <n v="1487000000000"/>
    <d v="2017-02-13T15:33:20"/>
    <n v="41"/>
    <s v="mate"/>
    <x v="0"/>
    <s v="10+10"/>
    <n v="1838"/>
    <n v="1610"/>
    <n v="228"/>
    <s v="D20"/>
    <n v="5"/>
    <n v="15"/>
  </r>
  <r>
    <s v="l0XkxokG"/>
    <b v="0"/>
    <n v="1470090000000"/>
    <d v="2016-08-01T22:20:00"/>
    <n v="157"/>
    <s v="mate"/>
    <x v="0"/>
    <s v="15+10"/>
    <n v="1838"/>
    <n v="1699"/>
    <n v="139"/>
    <s v="C69"/>
    <n v="9"/>
    <n v="22"/>
  </r>
  <r>
    <s v="taJyEmUO"/>
    <b v="1"/>
    <n v="1503250000000"/>
    <d v="2017-08-20T17:26:40"/>
    <n v="77"/>
    <s v="mate"/>
    <x v="0"/>
    <s v="15+15"/>
    <n v="1838"/>
    <n v="1798"/>
    <n v="40"/>
    <s v="D00"/>
    <n v="3"/>
    <n v="17"/>
  </r>
  <r>
    <s v="BGjZxy4P"/>
    <b v="1"/>
    <n v="1458860000000"/>
    <d v="2016-03-24T22:53:20"/>
    <n v="118"/>
    <s v="resign"/>
    <x v="1"/>
    <s v="12+10"/>
    <n v="1838"/>
    <n v="1846"/>
    <n v="-8"/>
    <s v="D00"/>
    <n v="3"/>
    <n v="22"/>
  </r>
  <r>
    <s v="0YTUHE9G"/>
    <b v="1"/>
    <n v="1502440000000"/>
    <d v="2017-08-11T08:26:40"/>
    <n v="30"/>
    <s v="resign"/>
    <x v="1"/>
    <s v="10+0"/>
    <n v="1838"/>
    <n v="1962"/>
    <n v="-124"/>
    <s v="B30"/>
    <n v="4"/>
    <n v="8"/>
  </r>
  <r>
    <s v="c98csx4I"/>
    <b v="1"/>
    <n v="1485090000000"/>
    <d v="2017-01-22T13:00:00"/>
    <n v="44"/>
    <s v="resign"/>
    <x v="1"/>
    <s v="10+0"/>
    <n v="1838"/>
    <n v="1818"/>
    <n v="20"/>
    <s v="D10"/>
    <n v="6"/>
    <n v="13"/>
  </r>
  <r>
    <s v="lOfTgtom"/>
    <b v="1"/>
    <n v="1484780000000"/>
    <d v="2017-01-18T22:53:20"/>
    <n v="45"/>
    <s v="draw"/>
    <x v="2"/>
    <s v="10+0"/>
    <n v="1838"/>
    <n v="1877"/>
    <n v="-39"/>
    <s v="E20"/>
    <n v="8"/>
    <n v="22"/>
  </r>
  <r>
    <s v="wzE5T6N8"/>
    <b v="1"/>
    <n v="1504290000000"/>
    <d v="2017-09-01T18:20:00"/>
    <n v="40"/>
    <s v="resign"/>
    <x v="1"/>
    <s v="7+10"/>
    <n v="1838"/>
    <n v="2026"/>
    <n v="-188"/>
    <s v="A00"/>
    <n v="1"/>
    <n v="18"/>
  </r>
  <r>
    <s v="06DXS9rn"/>
    <b v="0"/>
    <s v="1422753693868"/>
    <d v="2015-02-01T01:21:34"/>
    <n v="84"/>
    <s v="mate"/>
    <x v="1"/>
    <s v="8+0"/>
    <n v="1838"/>
    <n v="1774"/>
    <n v="64"/>
    <s v="B54"/>
    <n v="6"/>
    <n v="1"/>
  </r>
  <r>
    <s v="lVNu3WMF"/>
    <b v="1"/>
    <s v="1416922257680"/>
    <d v="2014-11-25T13:30:58"/>
    <n v="40"/>
    <s v="resign"/>
    <x v="1"/>
    <s v="10+0"/>
    <n v="1838"/>
    <n v="2048"/>
    <n v="-210"/>
    <s v="C40"/>
    <n v="6"/>
    <n v="13"/>
  </r>
  <r>
    <s v="vBsVD3rD"/>
    <b v="1"/>
    <s v="1504378521794"/>
    <d v="2017-09-02T18:55:22"/>
    <n v="43"/>
    <s v="mate"/>
    <x v="0"/>
    <s v="5+8"/>
    <n v="1838"/>
    <n v="1979"/>
    <n v="-141"/>
    <s v="B10"/>
    <n v="2"/>
    <n v="18"/>
  </r>
  <r>
    <s v="64Ua1ohP"/>
    <b v="1"/>
    <s v="1504260294663"/>
    <d v="2017-09-01T10:04:55"/>
    <n v="93"/>
    <s v="resign"/>
    <x v="0"/>
    <s v="10+0"/>
    <n v="1838"/>
    <n v="1822"/>
    <n v="16"/>
    <s v="B18"/>
    <n v="8"/>
    <n v="10"/>
  </r>
  <r>
    <s v="OVxiA6xL"/>
    <b v="1"/>
    <s v="1494942415348"/>
    <d v="2017-05-16T13:46:55"/>
    <n v="50"/>
    <s v="resign"/>
    <x v="1"/>
    <s v="10+0"/>
    <n v="1838"/>
    <n v="1839"/>
    <n v="-1"/>
    <s v="C55"/>
    <n v="10"/>
    <n v="13"/>
  </r>
  <r>
    <s v="HZqUwiVJ"/>
    <b v="1"/>
    <s v="1498988810778"/>
    <d v="2017-07-02T09:46:51"/>
    <n v="152"/>
    <s v="resign"/>
    <x v="1"/>
    <s v="10+0"/>
    <n v="1838"/>
    <n v="2053"/>
    <n v="-215"/>
    <s v="D10"/>
    <n v="5"/>
    <n v="9"/>
  </r>
  <r>
    <s v="JnP1Hx2T"/>
    <b v="1"/>
    <s v="1498987481889"/>
    <d v="2017-07-02T09:24:42"/>
    <n v="34"/>
    <s v="resign"/>
    <x v="1"/>
    <s v="10+0"/>
    <n v="1838"/>
    <n v="1761"/>
    <n v="77"/>
    <s v="E76"/>
    <n v="9"/>
    <n v="9"/>
  </r>
  <r>
    <s v="OXRZD7pf"/>
    <b v="1"/>
    <s v="1500884218152"/>
    <d v="2017-07-24T08:16:58"/>
    <n v="69"/>
    <s v="mate"/>
    <x v="0"/>
    <s v="10+0"/>
    <n v="1838"/>
    <n v="1986"/>
    <n v="-148"/>
    <s v="C55"/>
    <n v="6"/>
    <n v="8"/>
  </r>
  <r>
    <s v="LNRk2wSZ"/>
    <b v="0"/>
    <s v="1488150854376"/>
    <d v="2017-02-26T23:14:14"/>
    <n v="59"/>
    <s v="outoftime"/>
    <x v="0"/>
    <s v="15+4"/>
    <n v="1838"/>
    <n v="1828"/>
    <n v="10"/>
    <s v="E71"/>
    <n v="9"/>
    <n v="23"/>
  </r>
  <r>
    <s v="jSBnmljq"/>
    <b v="1"/>
    <s v="1504196584302"/>
    <d v="2017-08-31T16:23:04"/>
    <n v="117"/>
    <s v="draw"/>
    <x v="2"/>
    <s v="30+10"/>
    <n v="1838"/>
    <n v="2080"/>
    <n v="-242"/>
    <s v="A57"/>
    <n v="6"/>
    <n v="16"/>
  </r>
  <r>
    <s v="sQXtoPFG"/>
    <b v="1"/>
    <s v="1498506695539"/>
    <d v="2017-06-26T19:51:36"/>
    <n v="46"/>
    <s v="mate"/>
    <x v="1"/>
    <s v="7+2"/>
    <n v="1838"/>
    <n v="1979"/>
    <n v="-141"/>
    <s v="B09"/>
    <n v="10"/>
    <n v="19"/>
  </r>
  <r>
    <s v="bHcqhbzl"/>
    <b v="1"/>
    <n v="1491020000000"/>
    <d v="2017-04-01T04:13:20"/>
    <n v="100"/>
    <s v="resign"/>
    <x v="1"/>
    <s v="15+10"/>
    <n v="1837"/>
    <n v="1828"/>
    <n v="9"/>
    <s v="D03"/>
    <n v="5"/>
    <n v="4"/>
  </r>
  <r>
    <s v="KDtJom5w"/>
    <b v="1"/>
    <n v="1502620000000"/>
    <d v="2017-08-13T10:26:40"/>
    <n v="79"/>
    <s v="mate"/>
    <x v="0"/>
    <s v="10+10"/>
    <n v="1837"/>
    <n v="1900"/>
    <n v="-63"/>
    <s v="D02"/>
    <n v="4"/>
    <n v="10"/>
  </r>
  <r>
    <s v="IGtPhdkR"/>
    <b v="1"/>
    <n v="1501440000000"/>
    <d v="2017-07-30T18:40:00"/>
    <n v="55"/>
    <s v="mate"/>
    <x v="0"/>
    <s v="10+0"/>
    <n v="1837"/>
    <n v="1823"/>
    <n v="14"/>
    <s v="B32"/>
    <n v="7"/>
    <n v="18"/>
  </r>
  <r>
    <s v="hQGUKEFb"/>
    <b v="1"/>
    <n v="1479230000000"/>
    <d v="2016-11-15T17:13:20"/>
    <n v="44"/>
    <s v="resign"/>
    <x v="0"/>
    <s v="15+10"/>
    <n v="1837"/>
    <n v="1743"/>
    <n v="94"/>
    <s v="B20"/>
    <n v="3"/>
    <n v="17"/>
  </r>
  <r>
    <s v="Kjnr5snY"/>
    <b v="1"/>
    <s v="1476725761095"/>
    <d v="2016-10-17T17:36:01"/>
    <n v="54"/>
    <s v="draw"/>
    <x v="2"/>
    <s v="10+0"/>
    <n v="1837"/>
    <n v="1426"/>
    <n v="411"/>
    <s v="B01"/>
    <n v="4"/>
    <n v="17"/>
  </r>
  <r>
    <s v="OvicOMpT"/>
    <b v="1"/>
    <s v="1504342495999"/>
    <d v="2017-09-02T08:54:56"/>
    <n v="89"/>
    <s v="mate"/>
    <x v="0"/>
    <s v="10+0"/>
    <n v="1837"/>
    <n v="1852"/>
    <n v="-15"/>
    <s v="A13"/>
    <n v="4"/>
    <n v="8"/>
  </r>
  <r>
    <s v="2eOkFndI"/>
    <b v="1"/>
    <s v="1500216241914"/>
    <d v="2017-07-16T14:44:02"/>
    <n v="103"/>
    <s v="resign"/>
    <x v="0"/>
    <s v="10+0"/>
    <n v="1837"/>
    <n v="1893"/>
    <n v="-56"/>
    <s v="B01"/>
    <n v="8"/>
    <n v="14"/>
  </r>
  <r>
    <s v="r7TXXtvz"/>
    <b v="1"/>
    <s v="1466826981088"/>
    <d v="2016-06-25T03:56:21"/>
    <n v="58"/>
    <s v="resign"/>
    <x v="1"/>
    <s v="9+8"/>
    <n v="1837"/>
    <n v="1956"/>
    <n v="-119"/>
    <s v="A28"/>
    <n v="7"/>
    <n v="3"/>
  </r>
  <r>
    <s v="guD5w6ja"/>
    <b v="1"/>
    <s v="1465428530954"/>
    <d v="2016-06-08T23:28:51"/>
    <n v="152"/>
    <s v="resign"/>
    <x v="1"/>
    <s v="10+3"/>
    <n v="1837"/>
    <n v="1948"/>
    <n v="-111"/>
    <s v="B30"/>
    <n v="4"/>
    <n v="23"/>
  </r>
  <r>
    <s v="qNaMgMIU"/>
    <b v="1"/>
    <s v="1489794287741"/>
    <d v="2017-03-17T23:44:48"/>
    <n v="90"/>
    <s v="resign"/>
    <x v="1"/>
    <s v="5+8"/>
    <n v="1837"/>
    <n v="2337"/>
    <n v="-500"/>
    <s v="C01"/>
    <n v="5"/>
    <n v="23"/>
  </r>
  <r>
    <s v="nCQvxV70"/>
    <b v="1"/>
    <s v="1503667410234"/>
    <d v="2017-08-25T13:23:30"/>
    <n v="81"/>
    <s v="mate"/>
    <x v="0"/>
    <s v="10+0"/>
    <n v="1837"/>
    <n v="1687"/>
    <n v="150"/>
    <s v="A45"/>
    <n v="2"/>
    <n v="13"/>
  </r>
  <r>
    <s v="es8tB7nv"/>
    <b v="1"/>
    <n v="1484740000000"/>
    <d v="2017-01-18T11:46:40"/>
    <n v="108"/>
    <s v="resign"/>
    <x v="1"/>
    <s v="15+10"/>
    <n v="1836"/>
    <n v="1987"/>
    <n v="-151"/>
    <s v="D55"/>
    <n v="11"/>
    <n v="11"/>
  </r>
  <r>
    <s v="X9qXwv0J"/>
    <b v="1"/>
    <n v="1504130000000"/>
    <d v="2017-08-30T21:53:20"/>
    <n v="40"/>
    <s v="resign"/>
    <x v="1"/>
    <s v="10+0"/>
    <n v="1836"/>
    <n v="1832"/>
    <n v="4"/>
    <s v="D00"/>
    <n v="3"/>
    <n v="21"/>
  </r>
  <r>
    <s v="JdHchFFP"/>
    <b v="1"/>
    <n v="1479350000000"/>
    <d v="2016-11-17T02:33:20"/>
    <n v="46"/>
    <s v="resign"/>
    <x v="1"/>
    <s v="14+0"/>
    <n v="1836"/>
    <n v="1741"/>
    <n v="95"/>
    <s v="C45"/>
    <n v="7"/>
    <n v="2"/>
  </r>
  <r>
    <s v="WUj6jq2F"/>
    <b v="1"/>
    <n v="1503200000000"/>
    <d v="2017-08-20T03:33:20"/>
    <n v="101"/>
    <s v="draw"/>
    <x v="2"/>
    <s v="10+0"/>
    <n v="1836"/>
    <n v="1925"/>
    <n v="-89"/>
    <s v="D02"/>
    <n v="4"/>
    <n v="3"/>
  </r>
  <r>
    <s v="wZ6cYfAK"/>
    <b v="1"/>
    <n v="1502690000000"/>
    <d v="2017-08-14T05:53:20"/>
    <n v="77"/>
    <s v="mate"/>
    <x v="0"/>
    <s v="15+15"/>
    <n v="1836"/>
    <n v="1500"/>
    <n v="336"/>
    <s v="E20"/>
    <n v="8"/>
    <n v="5"/>
  </r>
  <r>
    <s v="rJcEBJBt"/>
    <b v="1"/>
    <n v="1502850000000"/>
    <d v="2017-08-16T02:20:00"/>
    <n v="60"/>
    <s v="resign"/>
    <x v="1"/>
    <s v="20+0"/>
    <n v="1836"/>
    <n v="1814"/>
    <n v="22"/>
    <s v="A30"/>
    <n v="2"/>
    <n v="2"/>
  </r>
  <r>
    <s v="nzEmyraz"/>
    <b v="1"/>
    <n v="1458590000000"/>
    <d v="2016-03-21T19:53:20"/>
    <n v="27"/>
    <s v="mate"/>
    <x v="0"/>
    <s v="15+0"/>
    <n v="1836"/>
    <n v="1500"/>
    <n v="336"/>
    <s v="C40"/>
    <n v="4"/>
    <n v="19"/>
  </r>
  <r>
    <s v="icQy2lnB"/>
    <b v="0"/>
    <n v="1438760000000"/>
    <d v="2015-08-05T07:33:20"/>
    <n v="45"/>
    <s v="resign"/>
    <x v="0"/>
    <s v="8+8"/>
    <n v="1836"/>
    <n v="1953"/>
    <n v="-117"/>
    <s v="B20"/>
    <n v="3"/>
    <n v="7"/>
  </r>
  <r>
    <s v="KPyvpZmW"/>
    <b v="1"/>
    <s v="1416144033846"/>
    <d v="2014-11-16T13:20:34"/>
    <n v="2"/>
    <s v="outoftime"/>
    <x v="1"/>
    <s v="0+16"/>
    <n v="1836"/>
    <n v="2340"/>
    <n v="-504"/>
    <s v="D00"/>
    <n v="2"/>
    <n v="13"/>
  </r>
  <r>
    <s v="vcNGx4nb"/>
    <b v="1"/>
    <s v="1504429398998"/>
    <d v="2017-09-03T09:03:19"/>
    <n v="63"/>
    <s v="mate"/>
    <x v="0"/>
    <s v="10+0"/>
    <n v="1836"/>
    <n v="1942"/>
    <n v="-106"/>
    <s v="A01"/>
    <n v="2"/>
    <n v="9"/>
  </r>
  <r>
    <s v="CEAxQktE"/>
    <b v="1"/>
    <s v="1504353933327"/>
    <d v="2017-09-02T12:05:33"/>
    <n v="52"/>
    <s v="mate"/>
    <x v="1"/>
    <s v="10+0"/>
    <n v="1836"/>
    <n v="1905"/>
    <n v="-69"/>
    <s v="C02"/>
    <n v="8"/>
    <n v="12"/>
  </r>
  <r>
    <s v="lX79PFe3"/>
    <b v="1"/>
    <s v="1484455940691"/>
    <d v="2017-01-15T04:52:21"/>
    <n v="17"/>
    <s v="resign"/>
    <x v="0"/>
    <s v="10+0"/>
    <n v="1836"/>
    <n v="1830"/>
    <n v="6"/>
    <s v="A03"/>
    <n v="2"/>
    <n v="4"/>
  </r>
  <r>
    <s v="8PLe6htc"/>
    <b v="1"/>
    <s v="1504409049285"/>
    <d v="2017-09-03T03:24:09"/>
    <n v="80"/>
    <s v="resign"/>
    <x v="0"/>
    <s v="10+0"/>
    <n v="1836"/>
    <n v="1884"/>
    <n v="-48"/>
    <s v="C71"/>
    <n v="8"/>
    <n v="3"/>
  </r>
  <r>
    <s v="3PBfouYm"/>
    <b v="1"/>
    <s v="1490678280888"/>
    <d v="2017-03-28T05:18:01"/>
    <n v="39"/>
    <s v="mate"/>
    <x v="0"/>
    <s v="10+0"/>
    <n v="1836"/>
    <n v="1739"/>
    <n v="97"/>
    <s v="C00"/>
    <n v="2"/>
    <n v="5"/>
  </r>
  <r>
    <s v="Hysqcekp"/>
    <b v="0"/>
    <n v="1503020000000"/>
    <d v="2017-08-18T01:33:20"/>
    <n v="81"/>
    <s v="resign"/>
    <x v="1"/>
    <s v="10+0"/>
    <n v="1835"/>
    <n v="1866"/>
    <n v="-31"/>
    <s v="B18"/>
    <n v="11"/>
    <n v="1"/>
  </r>
  <r>
    <s v="46AuHfcq"/>
    <b v="1"/>
    <n v="1501980000000"/>
    <d v="2017-08-06T00:40:00"/>
    <n v="158"/>
    <s v="mate"/>
    <x v="1"/>
    <s v="6+6"/>
    <n v="1835"/>
    <n v="1865"/>
    <n v="-30"/>
    <s v="E10"/>
    <n v="6"/>
    <n v="0"/>
  </r>
  <r>
    <s v="XDgrsvyY"/>
    <b v="1"/>
    <n v="1501970000000"/>
    <d v="2017-08-05T21:53:20"/>
    <n v="74"/>
    <s v="resign"/>
    <x v="1"/>
    <s v="10+0"/>
    <n v="1835"/>
    <n v="2307"/>
    <n v="-472"/>
    <s v="D94"/>
    <n v="9"/>
    <n v="21"/>
  </r>
  <r>
    <s v="RezC16d6"/>
    <b v="1"/>
    <n v="1495860000000"/>
    <d v="2017-05-27T04:40:00"/>
    <n v="48"/>
    <s v="resign"/>
    <x v="1"/>
    <s v="15+10"/>
    <n v="1835"/>
    <n v="1868"/>
    <n v="-33"/>
    <s v="B54"/>
    <n v="6"/>
    <n v="4"/>
  </r>
  <r>
    <s v="kHUU2Lfm"/>
    <b v="1"/>
    <n v="1481450000000"/>
    <d v="2016-12-11T09:53:20"/>
    <n v="21"/>
    <s v="mate"/>
    <x v="0"/>
    <s v="15+15"/>
    <n v="1835"/>
    <n v="1760"/>
    <n v="75"/>
    <s v="C58"/>
    <n v="11"/>
    <n v="9"/>
  </r>
  <r>
    <s v="cpuDAJRW"/>
    <b v="1"/>
    <n v="1503860000000"/>
    <d v="2017-08-27T18:53:20"/>
    <n v="25"/>
    <s v="mate"/>
    <x v="0"/>
    <s v="8+0"/>
    <n v="1835"/>
    <n v="1582"/>
    <n v="253"/>
    <s v="B21"/>
    <n v="7"/>
    <n v="18"/>
  </r>
  <r>
    <s v="ltjVf1bI"/>
    <b v="1"/>
    <n v="1481080000000"/>
    <d v="2016-12-07T03:06:40"/>
    <n v="50"/>
    <s v="mate"/>
    <x v="1"/>
    <s v="10+0"/>
    <n v="1835"/>
    <n v="2266"/>
    <n v="-431"/>
    <s v="B01"/>
    <n v="6"/>
    <n v="3"/>
  </r>
  <r>
    <s v="XBodbP8L"/>
    <b v="0"/>
    <n v="1426820000000"/>
    <d v="2015-03-20T02:53:20"/>
    <n v="61"/>
    <s v="resign"/>
    <x v="0"/>
    <s v="14+0"/>
    <n v="1835"/>
    <n v="1396"/>
    <n v="439"/>
    <s v="C41"/>
    <n v="7"/>
    <n v="2"/>
  </r>
  <r>
    <s v="q7f56zpy"/>
    <b v="1"/>
    <s v="1504357689658"/>
    <d v="2017-09-02T13:08:10"/>
    <n v="59"/>
    <s v="resign"/>
    <x v="0"/>
    <s v="5+5"/>
    <n v="1835"/>
    <n v="1812"/>
    <n v="23"/>
    <s v="C00"/>
    <n v="3"/>
    <n v="13"/>
  </r>
  <r>
    <s v="psGOD6Ch"/>
    <b v="1"/>
    <s v="1504350254736"/>
    <d v="2017-09-02T11:04:15"/>
    <n v="36"/>
    <s v="mate"/>
    <x v="1"/>
    <s v="5+8"/>
    <n v="1835"/>
    <n v="1887"/>
    <n v="-52"/>
    <s v="C34"/>
    <n v="6"/>
    <n v="11"/>
  </r>
  <r>
    <s v="yRJtGhFU"/>
    <b v="1"/>
    <s v="1503940674163"/>
    <d v="2017-08-28T17:17:54"/>
    <n v="56"/>
    <s v="resign"/>
    <x v="1"/>
    <s v="7+7"/>
    <n v="1835"/>
    <n v="1980"/>
    <n v="-145"/>
    <s v="A45"/>
    <n v="2"/>
    <n v="17"/>
  </r>
  <r>
    <s v="CoAWRNS4"/>
    <b v="0"/>
    <s v="1493227120444"/>
    <d v="2017-04-26T17:18:40"/>
    <n v="88"/>
    <s v="draw"/>
    <x v="2"/>
    <s v="12+3"/>
    <n v="1835"/>
    <n v="1632"/>
    <n v="203"/>
    <s v="E12"/>
    <n v="6"/>
    <n v="17"/>
  </r>
  <r>
    <s v="fFzAsv56"/>
    <b v="0"/>
    <s v="1493225060055"/>
    <d v="2017-04-26T16:44:20"/>
    <n v="107"/>
    <s v="resign"/>
    <x v="0"/>
    <s v="12+3"/>
    <n v="1835"/>
    <n v="1632"/>
    <n v="203"/>
    <s v="E12"/>
    <n v="6"/>
    <n v="16"/>
  </r>
  <r>
    <s v="PHcTVbBW"/>
    <b v="1"/>
    <s v="1504094101207"/>
    <d v="2017-08-30T11:55:01"/>
    <n v="87"/>
    <s v="resign"/>
    <x v="0"/>
    <s v="10+0"/>
    <n v="1835"/>
    <n v="1819"/>
    <n v="16"/>
    <s v="D20"/>
    <n v="5"/>
    <n v="11"/>
  </r>
  <r>
    <s v="BjplwwJ1"/>
    <b v="1"/>
    <s v="1481225286257"/>
    <d v="2016-12-08T19:28:06"/>
    <n v="34"/>
    <s v="resign"/>
    <x v="1"/>
    <s v="10+0"/>
    <n v="1835"/>
    <n v="1733"/>
    <n v="102"/>
    <s v="C89"/>
    <n v="28"/>
    <n v="19"/>
  </r>
  <r>
    <s v="POiPFXUQ"/>
    <b v="1"/>
    <s v="1488287662046"/>
    <d v="2017-02-28T13:14:22"/>
    <n v="97"/>
    <s v="resign"/>
    <x v="0"/>
    <s v="15+15"/>
    <n v="1835"/>
    <n v="1839"/>
    <n v="-4"/>
    <s v="B20"/>
    <n v="3"/>
    <n v="13"/>
  </r>
  <r>
    <s v="WqMvA7iE"/>
    <b v="1"/>
    <n v="1501290000000"/>
    <d v="2017-07-29T01:00:00"/>
    <n v="40"/>
    <s v="resign"/>
    <x v="1"/>
    <s v="15+0"/>
    <n v="1834"/>
    <n v="1835"/>
    <n v="-1"/>
    <s v="B30"/>
    <n v="4"/>
    <n v="1"/>
  </r>
  <r>
    <s v="YDr0Gbb8"/>
    <b v="0"/>
    <n v="1502380000000"/>
    <d v="2017-08-10T15:46:40"/>
    <n v="41"/>
    <s v="resign"/>
    <x v="0"/>
    <s v="10+10"/>
    <n v="1834"/>
    <n v="1500"/>
    <n v="334"/>
    <s v="C41"/>
    <n v="8"/>
    <n v="15"/>
  </r>
  <r>
    <s v="cUCD00VT"/>
    <b v="1"/>
    <n v="1504250000000"/>
    <d v="2017-09-01T07:13:20"/>
    <n v="50"/>
    <s v="resign"/>
    <x v="1"/>
    <s v="10+0"/>
    <n v="1834"/>
    <n v="1994"/>
    <n v="-160"/>
    <s v="B12"/>
    <n v="6"/>
    <n v="7"/>
  </r>
  <r>
    <s v="5Vz7CpBg"/>
    <b v="1"/>
    <n v="1504250000000"/>
    <d v="2017-09-01T07:13:20"/>
    <n v="98"/>
    <s v="mate"/>
    <x v="1"/>
    <s v="10+0"/>
    <n v="1834"/>
    <n v="1848"/>
    <n v="-14"/>
    <s v="D00"/>
    <n v="3"/>
    <n v="7"/>
  </r>
  <r>
    <s v="5Gx0JqsI"/>
    <b v="1"/>
    <n v="1504250000000"/>
    <d v="2017-09-01T07:13:20"/>
    <n v="47"/>
    <s v="resign"/>
    <x v="0"/>
    <s v="10+0"/>
    <n v="1834"/>
    <n v="1856"/>
    <n v="-22"/>
    <s v="C00"/>
    <n v="3"/>
    <n v="7"/>
  </r>
  <r>
    <s v="M1cgACGl"/>
    <b v="1"/>
    <n v="1486580000000"/>
    <d v="2017-02-08T18:53:20"/>
    <n v="43"/>
    <s v="mate"/>
    <x v="0"/>
    <s v="11+0"/>
    <n v="1834"/>
    <n v="1218"/>
    <n v="616"/>
    <s v="C40"/>
    <n v="4"/>
    <n v="18"/>
  </r>
  <r>
    <s v="1xR5m5BF"/>
    <b v="1"/>
    <n v="1502170000000"/>
    <d v="2017-08-08T05:26:40"/>
    <n v="21"/>
    <s v="mate"/>
    <x v="0"/>
    <s v="10+0"/>
    <n v="1834"/>
    <n v="1930"/>
    <n v="-96"/>
    <s v="C41"/>
    <n v="4"/>
    <n v="5"/>
  </r>
  <r>
    <s v="2JLvTLrM"/>
    <b v="1"/>
    <n v="1466210000000"/>
    <d v="2016-06-18T00:33:20"/>
    <n v="27"/>
    <s v="resign"/>
    <x v="1"/>
    <s v="15+10"/>
    <n v="1834"/>
    <n v="2181"/>
    <n v="-347"/>
    <s v="B21"/>
    <n v="3"/>
    <n v="0"/>
  </r>
  <r>
    <s v="4weCiecQ"/>
    <b v="1"/>
    <n v="1451810000000"/>
    <d v="2016-01-03T08:33:20"/>
    <n v="82"/>
    <s v="resign"/>
    <x v="1"/>
    <s v="15+0"/>
    <n v="1834"/>
    <n v="1835"/>
    <n v="-1"/>
    <s v="C02"/>
    <n v="7"/>
    <n v="8"/>
  </r>
  <r>
    <s v="SeysCkcO"/>
    <b v="1"/>
    <n v="1443840000000"/>
    <d v="2015-10-03T02:40:00"/>
    <n v="78"/>
    <s v="outoftime"/>
    <x v="1"/>
    <s v="15+0"/>
    <n v="1834"/>
    <n v="1723"/>
    <n v="111"/>
    <s v="A40"/>
    <n v="2"/>
    <n v="2"/>
  </r>
  <r>
    <s v="auELej4Z"/>
    <b v="1"/>
    <n v="1504390000000"/>
    <d v="2017-09-02T22:06:40"/>
    <n v="32"/>
    <s v="resign"/>
    <x v="1"/>
    <s v="10+0"/>
    <n v="1834"/>
    <n v="1896"/>
    <n v="-62"/>
    <s v="A06"/>
    <n v="3"/>
    <n v="22"/>
  </r>
  <r>
    <s v="DayPmf7b"/>
    <b v="0"/>
    <n v="1492490000000"/>
    <d v="2017-04-18T04:33:20"/>
    <n v="147"/>
    <s v="mate"/>
    <x v="0"/>
    <s v="10+0"/>
    <n v="1834"/>
    <n v="1699"/>
    <n v="135"/>
    <s v="B12"/>
    <n v="5"/>
    <n v="4"/>
  </r>
  <r>
    <s v="zcxtrt4X"/>
    <b v="0"/>
    <s v="1403452491575"/>
    <d v="2014-06-22T15:54:52"/>
    <n v="134"/>
    <s v="resign"/>
    <x v="0"/>
    <s v="10+10"/>
    <n v="1834"/>
    <n v="2064"/>
    <n v="-230"/>
    <s v="D15"/>
    <n v="8"/>
    <n v="15"/>
  </r>
  <r>
    <s v="TAJtb4qg"/>
    <b v="1"/>
    <s v="1396274823336"/>
    <d v="2014-03-31T14:07:03"/>
    <n v="46"/>
    <s v="resign"/>
    <x v="1"/>
    <s v="10+4"/>
    <n v="1834"/>
    <n v="1994"/>
    <n v="-160"/>
    <s v="C70"/>
    <n v="8"/>
    <n v="14"/>
  </r>
  <r>
    <s v="TAJtb4qg"/>
    <b v="1"/>
    <s v="1396274823336"/>
    <d v="2014-03-31T14:07:03"/>
    <n v="46"/>
    <s v="resign"/>
    <x v="1"/>
    <s v="10+4"/>
    <n v="1834"/>
    <n v="1994"/>
    <n v="-160"/>
    <s v="C70"/>
    <n v="8"/>
    <n v="14"/>
  </r>
  <r>
    <s v="Utc9Ovaa"/>
    <b v="0"/>
    <s v="1500476842672"/>
    <d v="2017-07-19T15:07:23"/>
    <n v="85"/>
    <s v="outoftime"/>
    <x v="0"/>
    <s v="10+0"/>
    <n v="1834"/>
    <n v="1802"/>
    <n v="32"/>
    <s v="C45"/>
    <n v="8"/>
    <n v="15"/>
  </r>
  <r>
    <s v="ohcusYZc"/>
    <b v="1"/>
    <s v="1504465805522"/>
    <d v="2017-09-03T19:10:06"/>
    <n v="4"/>
    <s v="outoftime"/>
    <x v="1"/>
    <s v="10+0"/>
    <n v="1834"/>
    <n v="1332"/>
    <n v="502"/>
    <s v="A00"/>
    <n v="1"/>
    <n v="19"/>
  </r>
  <r>
    <s v="BRwV7Pcy"/>
    <b v="1"/>
    <s v="1503824607017"/>
    <d v="2017-08-27T09:03:27"/>
    <n v="62"/>
    <s v="resign"/>
    <x v="1"/>
    <s v="10+0"/>
    <n v="1834"/>
    <n v="2132"/>
    <n v="-298"/>
    <s v="C77"/>
    <n v="9"/>
    <n v="9"/>
  </r>
  <r>
    <s v="861iEeoh"/>
    <b v="1"/>
    <s v="1504446985355"/>
    <d v="2017-09-03T13:56:25"/>
    <n v="72"/>
    <s v="resign"/>
    <x v="1"/>
    <s v="15+15"/>
    <n v="1834"/>
    <n v="1963"/>
    <n v="-129"/>
    <s v="C00"/>
    <n v="3"/>
    <n v="13"/>
  </r>
  <r>
    <s v="jkOMvKVE"/>
    <b v="1"/>
    <s v="1503160165237"/>
    <d v="2017-08-19T16:29:25"/>
    <n v="36"/>
    <s v="resign"/>
    <x v="0"/>
    <s v="10+0"/>
    <n v="1834"/>
    <n v="1732"/>
    <n v="102"/>
    <s v="D53"/>
    <n v="8"/>
    <n v="16"/>
  </r>
  <r>
    <s v="M1cgACGl"/>
    <b v="1"/>
    <s v="1486575209686"/>
    <d v="2017-02-08T17:33:30"/>
    <n v="43"/>
    <s v="mate"/>
    <x v="0"/>
    <s v="11+0"/>
    <n v="1834"/>
    <n v="1218"/>
    <n v="616"/>
    <s v="C40"/>
    <n v="4"/>
    <n v="17"/>
  </r>
  <r>
    <s v="jYoypM8v"/>
    <b v="1"/>
    <s v="1504005653597"/>
    <d v="2017-08-29T11:20:54"/>
    <n v="107"/>
    <s v="resign"/>
    <x v="0"/>
    <s v="10+0"/>
    <n v="1834"/>
    <n v="1877"/>
    <n v="-43"/>
    <s v="A03"/>
    <n v="2"/>
    <n v="11"/>
  </r>
  <r>
    <s v="HehthdTm"/>
    <b v="1"/>
    <s v="1502909228257"/>
    <d v="2017-08-16T18:47:08"/>
    <n v="2"/>
    <s v="resign"/>
    <x v="0"/>
    <s v="8+0"/>
    <n v="1834"/>
    <n v="1709"/>
    <n v="125"/>
    <s v="C00"/>
    <n v="2"/>
    <n v="18"/>
  </r>
  <r>
    <s v="ZjNJwkLq"/>
    <b v="1"/>
    <s v="1497635974365"/>
    <d v="2017-06-16T17:59:34"/>
    <n v="65"/>
    <s v="resign"/>
    <x v="0"/>
    <s v="30+30"/>
    <n v="1834"/>
    <n v="1875"/>
    <n v="-41"/>
    <s v="A00"/>
    <n v="1"/>
    <n v="17"/>
  </r>
  <r>
    <s v="1zRjgcqm"/>
    <b v="1"/>
    <n v="1503800000000"/>
    <d v="2017-08-27T02:13:20"/>
    <n v="73"/>
    <s v="resign"/>
    <x v="0"/>
    <s v="15+0"/>
    <n v="1833"/>
    <n v="1863"/>
    <n v="-30"/>
    <s v="A56"/>
    <n v="4"/>
    <n v="2"/>
  </r>
  <r>
    <s v="WB4cuSmD"/>
    <b v="1"/>
    <n v="1503540000000"/>
    <d v="2017-08-24T02:00:00"/>
    <n v="23"/>
    <s v="resign"/>
    <x v="0"/>
    <s v="10+0"/>
    <n v="1833"/>
    <n v="1740"/>
    <n v="93"/>
    <s v="C55"/>
    <n v="6"/>
    <n v="2"/>
  </r>
  <r>
    <s v="CzyKEMYc"/>
    <b v="1"/>
    <n v="1497430000000"/>
    <d v="2017-06-14T08:46:40"/>
    <n v="35"/>
    <s v="resign"/>
    <x v="0"/>
    <s v="20+10"/>
    <n v="1833"/>
    <n v="1873"/>
    <n v="-40"/>
    <s v="A45"/>
    <n v="3"/>
    <n v="8"/>
  </r>
  <r>
    <s v="sWtq0Mpf"/>
    <b v="1"/>
    <n v="1489620000000"/>
    <d v="2017-03-15T23:20:00"/>
    <n v="127"/>
    <s v="outoftime"/>
    <x v="0"/>
    <s v="10+0"/>
    <n v="1833"/>
    <n v="1738"/>
    <n v="95"/>
    <s v="C02"/>
    <n v="11"/>
    <n v="23"/>
  </r>
  <r>
    <s v="9hOpkowK"/>
    <b v="1"/>
    <n v="1491080000000"/>
    <d v="2017-04-01T20:53:20"/>
    <n v="53"/>
    <s v="resign"/>
    <x v="0"/>
    <s v="10+0"/>
    <n v="1833"/>
    <n v="1214"/>
    <n v="619"/>
    <s v="D00"/>
    <n v="3"/>
    <n v="20"/>
  </r>
  <r>
    <s v="efugDNWB"/>
    <b v="0"/>
    <n v="1462300000000"/>
    <d v="2016-05-03T18:26:40"/>
    <n v="27"/>
    <s v="resign"/>
    <x v="0"/>
    <s v="35+3"/>
    <n v="1833"/>
    <n v="1701"/>
    <n v="132"/>
    <s v="A03"/>
    <n v="2"/>
    <n v="18"/>
  </r>
  <r>
    <s v="d5pba0P0"/>
    <b v="1"/>
    <n v="1484940000000"/>
    <d v="2017-01-20T19:20:00"/>
    <n v="41"/>
    <s v="resign"/>
    <x v="1"/>
    <s v="10+2"/>
    <n v="1833"/>
    <n v="1609"/>
    <n v="224"/>
    <s v="C80"/>
    <n v="10"/>
    <n v="19"/>
  </r>
  <r>
    <s v="rKJH4EQN"/>
    <b v="1"/>
    <s v="1504392772858"/>
    <d v="2017-09-02T22:52:53"/>
    <n v="73"/>
    <s v="outoftime"/>
    <x v="0"/>
    <s v="8+0"/>
    <n v="1833"/>
    <n v="1752"/>
    <n v="81"/>
    <s v="C30"/>
    <n v="7"/>
    <n v="22"/>
  </r>
  <r>
    <s v="hVtDBDkG"/>
    <b v="1"/>
    <s v="1500736498143"/>
    <d v="2017-07-22T15:14:58"/>
    <n v="44"/>
    <s v="resign"/>
    <x v="1"/>
    <s v="15+15"/>
    <n v="1833"/>
    <n v="2193"/>
    <n v="-360"/>
    <s v="E24"/>
    <n v="9"/>
    <n v="15"/>
  </r>
  <r>
    <s v="Xm7neWCT"/>
    <b v="1"/>
    <s v="1500697418269"/>
    <d v="2017-07-22T04:23:38"/>
    <n v="107"/>
    <s v="resign"/>
    <x v="0"/>
    <s v="15+15"/>
    <n v="1833"/>
    <n v="1719"/>
    <n v="114"/>
    <s v="A09"/>
    <n v="4"/>
    <n v="4"/>
  </r>
  <r>
    <s v="FKdIqAhC"/>
    <b v="1"/>
    <s v="1468945535161"/>
    <d v="2016-07-19T16:25:35"/>
    <n v="96"/>
    <s v="resign"/>
    <x v="1"/>
    <s v="10+0"/>
    <n v="1833"/>
    <n v="2131"/>
    <n v="-298"/>
    <s v="B50"/>
    <n v="4"/>
    <n v="16"/>
  </r>
  <r>
    <s v="WB4cuSmD"/>
    <b v="1"/>
    <s v="1503539126293"/>
    <d v="2017-08-24T01:45:26"/>
    <n v="23"/>
    <s v="resign"/>
    <x v="0"/>
    <s v="10+0"/>
    <n v="1833"/>
    <n v="1740"/>
    <n v="93"/>
    <s v="C55"/>
    <n v="6"/>
    <n v="1"/>
  </r>
  <r>
    <s v="BRJEylSP"/>
    <b v="0"/>
    <s v="1503809480191"/>
    <d v="2017-08-27T04:51:20"/>
    <n v="65"/>
    <s v="resign"/>
    <x v="0"/>
    <s v="10+0"/>
    <n v="1833"/>
    <n v="1461"/>
    <n v="372"/>
    <s v="B20"/>
    <n v="3"/>
    <n v="4"/>
  </r>
  <r>
    <s v="TDnQbBu3"/>
    <b v="0"/>
    <s v="1503807553307"/>
    <d v="2017-08-27T04:19:13"/>
    <n v="67"/>
    <s v="resign"/>
    <x v="0"/>
    <s v="10+0"/>
    <n v="1833"/>
    <n v="1461"/>
    <n v="372"/>
    <s v="B20"/>
    <n v="3"/>
    <n v="4"/>
  </r>
  <r>
    <s v="56TqjWHg"/>
    <b v="0"/>
    <s v="1503282466327"/>
    <d v="2017-08-21T02:27:46"/>
    <n v="103"/>
    <s v="outoftime"/>
    <x v="0"/>
    <s v="10+0"/>
    <n v="1833"/>
    <n v="1452"/>
    <n v="381"/>
    <s v="B21"/>
    <n v="3"/>
    <n v="2"/>
  </r>
  <r>
    <s v="6KxoCQso"/>
    <b v="0"/>
    <s v="1503279508484"/>
    <d v="2017-08-21T01:38:28"/>
    <n v="37"/>
    <s v="resign"/>
    <x v="0"/>
    <s v="10+0"/>
    <n v="1833"/>
    <n v="1431"/>
    <n v="402"/>
    <s v="B20"/>
    <n v="3"/>
    <n v="1"/>
  </r>
  <r>
    <s v="ikz43RKe"/>
    <b v="1"/>
    <s v="1493640634887"/>
    <d v="2017-05-01T12:10:35"/>
    <n v="18"/>
    <s v="outoftime"/>
    <x v="1"/>
    <s v="10+1"/>
    <n v="1833"/>
    <n v="1380"/>
    <n v="453"/>
    <s v="C47"/>
    <n v="8"/>
    <n v="12"/>
  </r>
  <r>
    <s v="xZzID2kD"/>
    <b v="1"/>
    <s v="1497215450023"/>
    <d v="2017-06-11T21:10:50"/>
    <n v="61"/>
    <s v="resign"/>
    <x v="0"/>
    <s v="10+8"/>
    <n v="1833"/>
    <n v="1581"/>
    <n v="252"/>
    <s v="C41"/>
    <n v="4"/>
    <n v="21"/>
  </r>
  <r>
    <s v="0EEym5Qa"/>
    <b v="1"/>
    <s v="1483994770208"/>
    <d v="2017-01-09T20:46:10"/>
    <n v="61"/>
    <s v="resign"/>
    <x v="0"/>
    <s v="10+0"/>
    <n v="1833"/>
    <n v="1602"/>
    <n v="231"/>
    <s v="C55"/>
    <n v="6"/>
    <n v="20"/>
  </r>
  <r>
    <s v="CFLhBIrk"/>
    <b v="0"/>
    <s v="1489430558247"/>
    <d v="2017-03-13T18:42:38"/>
    <n v="55"/>
    <s v="mate"/>
    <x v="0"/>
    <s v="12+4"/>
    <n v="1833"/>
    <n v="1500"/>
    <n v="333"/>
    <s v="A53"/>
    <n v="4"/>
    <n v="18"/>
  </r>
  <r>
    <s v="IHPVDSdk"/>
    <b v="1"/>
    <s v="1498669899220"/>
    <d v="2017-06-28T17:11:39"/>
    <n v="83"/>
    <s v="resign"/>
    <x v="1"/>
    <s v="60+1"/>
    <n v="1833"/>
    <n v="1594"/>
    <n v="239"/>
    <s v="C68"/>
    <n v="10"/>
    <n v="17"/>
  </r>
  <r>
    <s v="hVtDBDkG"/>
    <b v="1"/>
    <s v="1500736498143"/>
    <d v="2017-07-22T15:14:58"/>
    <n v="44"/>
    <s v="resign"/>
    <x v="1"/>
    <s v="15+15"/>
    <n v="1833"/>
    <n v="2193"/>
    <n v="-360"/>
    <s v="E24"/>
    <n v="9"/>
    <n v="15"/>
  </r>
  <r>
    <s v="Xm7neWCT"/>
    <b v="1"/>
    <s v="1500697418269"/>
    <d v="2017-07-22T04:23:38"/>
    <n v="107"/>
    <s v="resign"/>
    <x v="0"/>
    <s v="15+15"/>
    <n v="1833"/>
    <n v="1719"/>
    <n v="114"/>
    <s v="A09"/>
    <n v="4"/>
    <n v="4"/>
  </r>
  <r>
    <s v="BTqWnWRo"/>
    <b v="1"/>
    <s v="1504118977605"/>
    <d v="2017-08-30T18:49:38"/>
    <n v="96"/>
    <s v="mate"/>
    <x v="1"/>
    <s v="8+0"/>
    <n v="1833"/>
    <n v="1705"/>
    <n v="128"/>
    <s v="A47"/>
    <n v="4"/>
    <n v="18"/>
  </r>
  <r>
    <s v="JLfmEWad"/>
    <b v="0"/>
    <n v="1502510000000"/>
    <d v="2017-08-12T03:53:20"/>
    <n v="48"/>
    <s v="mate"/>
    <x v="1"/>
    <s v="25+0"/>
    <n v="1832"/>
    <n v="1821"/>
    <n v="11"/>
    <s v="B12"/>
    <n v="7"/>
    <n v="3"/>
  </r>
  <r>
    <s v="mskSEbwv"/>
    <b v="0"/>
    <n v="1502500000000"/>
    <d v="2017-08-12T01:06:40"/>
    <n v="31"/>
    <s v="mate"/>
    <x v="0"/>
    <s v="25+0"/>
    <n v="1832"/>
    <n v="1821"/>
    <n v="11"/>
    <s v="B12"/>
    <n v="7"/>
    <n v="1"/>
  </r>
  <r>
    <s v="DlQedaAr"/>
    <b v="1"/>
    <n v="1501150000000"/>
    <d v="2017-07-27T10:06:40"/>
    <n v="49"/>
    <s v="resign"/>
    <x v="0"/>
    <s v="10+5"/>
    <n v="1832"/>
    <n v="1696"/>
    <n v="136"/>
    <s v="B07"/>
    <n v="4"/>
    <n v="10"/>
  </r>
  <r>
    <s v="ef8Iy9Is"/>
    <b v="1"/>
    <n v="1491330000000"/>
    <d v="2017-04-04T18:20:00"/>
    <n v="54"/>
    <s v="resign"/>
    <x v="1"/>
    <s v="15+10"/>
    <n v="1832"/>
    <n v="1829"/>
    <n v="3"/>
    <s v="B88"/>
    <n v="12"/>
    <n v="18"/>
  </r>
  <r>
    <s v="hhD3r51a"/>
    <b v="0"/>
    <n v="1485060000000"/>
    <d v="2017-01-22T04:40:00"/>
    <n v="47"/>
    <s v="resign"/>
    <x v="0"/>
    <s v="10+0"/>
    <n v="1832"/>
    <n v="1500"/>
    <n v="332"/>
    <s v="A10"/>
    <n v="1"/>
    <n v="4"/>
  </r>
  <r>
    <s v="YWdmgr9E"/>
    <b v="1"/>
    <n v="1494130000000"/>
    <d v="2017-05-07T04:06:40"/>
    <n v="133"/>
    <s v="mate"/>
    <x v="0"/>
    <s v="10+0"/>
    <n v="1832"/>
    <n v="1762"/>
    <n v="70"/>
    <s v="B50"/>
    <n v="5"/>
    <n v="4"/>
  </r>
  <r>
    <s v="kBVbx8I1"/>
    <b v="1"/>
    <n v="1502050000000"/>
    <d v="2017-08-06T20:06:40"/>
    <n v="155"/>
    <s v="mate"/>
    <x v="0"/>
    <s v="10+0"/>
    <n v="1832"/>
    <n v="1877"/>
    <n v="-45"/>
    <s v="B20"/>
    <n v="3"/>
    <n v="20"/>
  </r>
  <r>
    <s v="fIwB14Wv"/>
    <b v="1"/>
    <n v="1459120000000"/>
    <d v="2016-03-27T23:06:40"/>
    <n v="82"/>
    <s v="mate"/>
    <x v="1"/>
    <s v="5+5"/>
    <n v="1832"/>
    <n v="1873"/>
    <n v="-41"/>
    <s v="A40"/>
    <n v="2"/>
    <n v="23"/>
  </r>
  <r>
    <s v="RFp5hdYP"/>
    <b v="0"/>
    <n v="1462120000000"/>
    <d v="2016-05-01T16:26:40"/>
    <n v="75"/>
    <s v="mate"/>
    <x v="0"/>
    <s v="30+3"/>
    <n v="1832"/>
    <n v="1701"/>
    <n v="131"/>
    <s v="C07"/>
    <n v="6"/>
    <n v="16"/>
  </r>
  <r>
    <s v="6YFs0gTz"/>
    <b v="0"/>
    <n v="1452040000000"/>
    <d v="2016-01-06T00:26:40"/>
    <n v="27"/>
    <s v="outoftime"/>
    <x v="0"/>
    <s v="20+5"/>
    <n v="1832"/>
    <n v="1500"/>
    <n v="332"/>
    <s v="B07"/>
    <n v="3"/>
    <n v="0"/>
  </r>
  <r>
    <s v="HGR9b0rH"/>
    <b v="1"/>
    <n v="1484950000000"/>
    <d v="2017-01-20T22:06:40"/>
    <n v="116"/>
    <s v="draw"/>
    <x v="2"/>
    <s v="10+0"/>
    <n v="1832"/>
    <n v="1752"/>
    <n v="80"/>
    <s v="B06"/>
    <n v="2"/>
    <n v="22"/>
  </r>
  <r>
    <s v="egIedqVA"/>
    <b v="1"/>
    <n v="1451130000000"/>
    <d v="2015-12-26T11:40:00"/>
    <n v="101"/>
    <s v="mate"/>
    <x v="0"/>
    <s v="11+0"/>
    <n v="1832"/>
    <n v="1626"/>
    <n v="206"/>
    <s v="C55"/>
    <n v="7"/>
    <n v="11"/>
  </r>
  <r>
    <s v="rKVy6DnX"/>
    <b v="1"/>
    <n v="1504470000000"/>
    <d v="2017-09-03T20:20:00"/>
    <n v="66"/>
    <s v="resign"/>
    <x v="0"/>
    <s v="15+0"/>
    <n v="1832"/>
    <n v="1805"/>
    <n v="27"/>
    <s v="B44"/>
    <n v="9"/>
    <n v="20"/>
  </r>
  <r>
    <s v="euwMMEPI"/>
    <b v="1"/>
    <n v="1501130000000"/>
    <d v="2017-07-27T04:33:20"/>
    <n v="125"/>
    <s v="outoftime"/>
    <x v="0"/>
    <s v="15+0"/>
    <n v="1832"/>
    <n v="1773"/>
    <n v="59"/>
    <s v="B20"/>
    <n v="3"/>
    <n v="4"/>
  </r>
  <r>
    <s v="8ON8Ys0C"/>
    <b v="1"/>
    <n v="1488400000000"/>
    <d v="2017-03-01T20:26:40"/>
    <n v="42"/>
    <s v="resign"/>
    <x v="0"/>
    <s v="10+0"/>
    <n v="1832"/>
    <n v="1520"/>
    <n v="312"/>
    <s v="B50"/>
    <n v="4"/>
    <n v="20"/>
  </r>
  <r>
    <s v="vnTKQt11"/>
    <b v="1"/>
    <s v="1504391853730"/>
    <d v="2017-09-02T22:37:34"/>
    <n v="57"/>
    <s v="mate"/>
    <x v="0"/>
    <s v="10+0"/>
    <n v="1832"/>
    <n v="1808"/>
    <n v="24"/>
    <s v="A01"/>
    <n v="1"/>
    <n v="22"/>
  </r>
  <r>
    <s v="JLfmEWad"/>
    <b v="0"/>
    <s v="1502506088196"/>
    <d v="2017-08-12T02:48:08"/>
    <n v="48"/>
    <s v="mate"/>
    <x v="1"/>
    <s v="25+0"/>
    <n v="1832"/>
    <n v="1821"/>
    <n v="11"/>
    <s v="B12"/>
    <n v="7"/>
    <n v="2"/>
  </r>
  <r>
    <s v="mskSEbwv"/>
    <b v="0"/>
    <s v="1502504413619"/>
    <d v="2017-08-12T02:20:14"/>
    <n v="31"/>
    <s v="mate"/>
    <x v="0"/>
    <s v="25+0"/>
    <n v="1832"/>
    <n v="1821"/>
    <n v="11"/>
    <s v="B12"/>
    <n v="7"/>
    <n v="2"/>
  </r>
  <r>
    <s v="DlQedaAr"/>
    <b v="1"/>
    <s v="1501150139698"/>
    <d v="2017-07-27T10:09:00"/>
    <n v="49"/>
    <s v="resign"/>
    <x v="0"/>
    <s v="10+5"/>
    <n v="1832"/>
    <n v="1696"/>
    <n v="136"/>
    <s v="B07"/>
    <n v="4"/>
    <n v="10"/>
  </r>
  <r>
    <s v="0AiouCIG"/>
    <b v="1"/>
    <s v="1503085923871"/>
    <d v="2017-08-18T19:52:04"/>
    <n v="86"/>
    <s v="resign"/>
    <x v="1"/>
    <s v="10+0"/>
    <n v="1832"/>
    <n v="1807"/>
    <n v="25"/>
    <s v="C62"/>
    <n v="6"/>
    <n v="19"/>
  </r>
  <r>
    <s v="2g9nCLMO"/>
    <b v="1"/>
    <s v="1501793455051"/>
    <d v="2017-08-03T20:50:55"/>
    <n v="143"/>
    <s v="outoftime"/>
    <x v="0"/>
    <s v="15+0"/>
    <n v="1832"/>
    <n v="1799"/>
    <n v="33"/>
    <s v="A80"/>
    <n v="2"/>
    <n v="20"/>
  </r>
  <r>
    <s v="csCbNnX0"/>
    <b v="0"/>
    <s v="1503986601635"/>
    <d v="2017-08-29T06:03:22"/>
    <n v="69"/>
    <s v="mate"/>
    <x v="0"/>
    <s v="10+0"/>
    <n v="1832"/>
    <n v="1452"/>
    <n v="380"/>
    <s v="B20"/>
    <n v="2"/>
    <n v="6"/>
  </r>
  <r>
    <s v="v20KuUjC"/>
    <b v="0"/>
    <s v="1503985894339"/>
    <d v="2017-08-29T05:51:34"/>
    <n v="87"/>
    <s v="mate"/>
    <x v="0"/>
    <s v="10+0"/>
    <n v="1832"/>
    <n v="1452"/>
    <n v="380"/>
    <s v="A04"/>
    <n v="2"/>
    <n v="5"/>
  </r>
  <r>
    <s v="e0BAt906"/>
    <b v="1"/>
    <s v="1503942431917"/>
    <d v="2017-08-28T17:47:12"/>
    <n v="110"/>
    <s v="mate"/>
    <x v="1"/>
    <s v="10+10"/>
    <n v="1832"/>
    <n v="1946"/>
    <n v="-114"/>
    <s v="A00"/>
    <n v="1"/>
    <n v="17"/>
  </r>
  <r>
    <s v="rLFgzIKL"/>
    <b v="1"/>
    <s v="1496777486898"/>
    <d v="2017-06-06T19:31:27"/>
    <n v="33"/>
    <s v="mate"/>
    <x v="0"/>
    <s v="8+5"/>
    <n v="1832"/>
    <n v="1583"/>
    <n v="249"/>
    <s v="D37"/>
    <n v="7"/>
    <n v="19"/>
  </r>
  <r>
    <s v="tl53pFke"/>
    <b v="1"/>
    <s v="1481224635475"/>
    <d v="2016-12-08T19:17:15"/>
    <n v="45"/>
    <s v="resign"/>
    <x v="0"/>
    <s v="10+0"/>
    <n v="1832"/>
    <n v="1503"/>
    <n v="329"/>
    <s v="D06"/>
    <n v="4"/>
    <n v="19"/>
  </r>
  <r>
    <s v="lhGP1sfv"/>
    <b v="1"/>
    <s v="1472287805632"/>
    <d v="2016-08-27T08:50:06"/>
    <n v="67"/>
    <s v="mate"/>
    <x v="0"/>
    <s v="10+0"/>
    <n v="1832"/>
    <n v="1941"/>
    <n v="-109"/>
    <s v="B46"/>
    <n v="10"/>
    <n v="8"/>
  </r>
  <r>
    <s v="3XFeu2y9"/>
    <b v="1"/>
    <s v="1475935748007"/>
    <d v="2016-10-08T14:09:08"/>
    <n v="101"/>
    <s v="resign"/>
    <x v="0"/>
    <s v="5+8"/>
    <n v="1832"/>
    <n v="1600"/>
    <n v="232"/>
    <s v="C20"/>
    <n v="4"/>
    <n v="14"/>
  </r>
  <r>
    <s v="MJzECcZA"/>
    <b v="1"/>
    <s v="1503737099104"/>
    <d v="2017-08-26T08:44:59"/>
    <n v="70"/>
    <s v="mate"/>
    <x v="1"/>
    <s v="10+0"/>
    <n v="1832"/>
    <n v="1983"/>
    <n v="-151"/>
    <s v="A80"/>
    <n v="2"/>
    <n v="8"/>
  </r>
  <r>
    <s v="GOO99Way"/>
    <b v="0"/>
    <n v="1498060000000"/>
    <d v="2017-06-21T15:46:40"/>
    <n v="101"/>
    <s v="resign"/>
    <x v="0"/>
    <s v="7+25"/>
    <n v="1831"/>
    <n v="1520"/>
    <n v="311"/>
    <s v="C42"/>
    <n v="5"/>
    <n v="15"/>
  </r>
  <r>
    <s v="vdHgIwh6"/>
    <b v="1"/>
    <n v="1484470000000"/>
    <d v="2017-01-15T08:46:40"/>
    <n v="46"/>
    <s v="resign"/>
    <x v="1"/>
    <s v="10+0"/>
    <n v="1831"/>
    <n v="1796"/>
    <n v="35"/>
    <s v="B28"/>
    <n v="5"/>
    <n v="8"/>
  </r>
  <r>
    <s v="Zc0rnHR7"/>
    <b v="1"/>
    <n v="1499020000000"/>
    <d v="2017-07-02T18:26:40"/>
    <n v="40"/>
    <s v="mate"/>
    <x v="1"/>
    <s v="10+0"/>
    <n v="1831"/>
    <n v="1872"/>
    <n v="-41"/>
    <s v="D12"/>
    <n v="8"/>
    <n v="18"/>
  </r>
  <r>
    <s v="oIOWxBo5"/>
    <b v="0"/>
    <n v="1458750000000"/>
    <d v="2016-03-23T16:20:00"/>
    <n v="79"/>
    <s v="resign"/>
    <x v="0"/>
    <s v="60+0"/>
    <n v="1831"/>
    <n v="1764"/>
    <n v="67"/>
    <s v="A54"/>
    <n v="6"/>
    <n v="16"/>
  </r>
  <r>
    <s v="K9lqvH1x"/>
    <b v="0"/>
    <n v="1458750000000"/>
    <d v="2016-03-23T16:20:00"/>
    <n v="65"/>
    <s v="mate"/>
    <x v="0"/>
    <s v="2+10"/>
    <n v="1831"/>
    <n v="2048"/>
    <n v="-217"/>
    <s v="A40"/>
    <n v="2"/>
    <n v="16"/>
  </r>
  <r>
    <s v="5ErkpB7G"/>
    <b v="1"/>
    <n v="1479100000000"/>
    <d v="2016-11-14T05:06:40"/>
    <n v="93"/>
    <s v="resign"/>
    <x v="0"/>
    <s v="9+12"/>
    <n v="1831"/>
    <n v="1765"/>
    <n v="66"/>
    <s v="B21"/>
    <n v="3"/>
    <n v="5"/>
  </r>
  <r>
    <s v="MwiJIWlk"/>
    <b v="1"/>
    <n v="1464170000000"/>
    <d v="2016-05-25T09:53:20"/>
    <n v="33"/>
    <s v="mate"/>
    <x v="0"/>
    <s v="5+8"/>
    <n v="1831"/>
    <n v="1810"/>
    <n v="21"/>
    <s v="C20"/>
    <n v="3"/>
    <n v="9"/>
  </r>
  <r>
    <s v="ENVY6yGB"/>
    <b v="1"/>
    <n v="1504390000000"/>
    <d v="2017-09-02T22:06:40"/>
    <n v="56"/>
    <s v="outoftime"/>
    <x v="1"/>
    <s v="5+5"/>
    <n v="1831"/>
    <n v="2120"/>
    <n v="-289"/>
    <s v="B34"/>
    <n v="9"/>
    <n v="22"/>
  </r>
  <r>
    <s v="ZNEni4Xk"/>
    <b v="0"/>
    <s v="1404524295777"/>
    <d v="2014-07-05T01:38:16"/>
    <n v="41"/>
    <s v="resign"/>
    <x v="0"/>
    <s v="10+0"/>
    <n v="1831"/>
    <n v="1733"/>
    <n v="98"/>
    <s v="A13"/>
    <n v="6"/>
    <n v="1"/>
  </r>
  <r>
    <s v="wGgYQCzL"/>
    <b v="1"/>
    <s v="1504473830728"/>
    <d v="2017-09-03T21:23:51"/>
    <n v="115"/>
    <s v="resign"/>
    <x v="0"/>
    <s v="15+0"/>
    <n v="1831"/>
    <n v="1458"/>
    <n v="373"/>
    <s v="A00"/>
    <n v="1"/>
    <n v="21"/>
  </r>
  <r>
    <s v="jY6sMCjC"/>
    <b v="1"/>
    <s v="1504296583991"/>
    <d v="2017-09-01T20:09:44"/>
    <n v="82"/>
    <s v="mate"/>
    <x v="1"/>
    <s v="10+0"/>
    <n v="1831"/>
    <n v="1721"/>
    <n v="110"/>
    <s v="A05"/>
    <n v="4"/>
    <n v="20"/>
  </r>
  <r>
    <s v="4HqiEPQW"/>
    <b v="1"/>
    <s v="1497384525400"/>
    <d v="2017-06-13T20:08:45"/>
    <n v="37"/>
    <s v="outoftime"/>
    <x v="0"/>
    <s v="10+0"/>
    <n v="1831"/>
    <n v="1745"/>
    <n v="86"/>
    <s v="B21"/>
    <n v="12"/>
    <n v="20"/>
  </r>
  <r>
    <s v="u6QZIOGs"/>
    <b v="1"/>
    <s v="1503165793369"/>
    <d v="2017-08-19T18:03:13"/>
    <n v="104"/>
    <s v="draw"/>
    <x v="2"/>
    <s v="10+0"/>
    <n v="1831"/>
    <n v="1776"/>
    <n v="55"/>
    <s v="A51"/>
    <n v="4"/>
    <n v="18"/>
  </r>
  <r>
    <s v="gcCFO2ZZ"/>
    <b v="1"/>
    <s v="1501665140709"/>
    <d v="2017-08-02T09:12:21"/>
    <n v="33"/>
    <s v="draw"/>
    <x v="2"/>
    <s v="10+0"/>
    <n v="1831"/>
    <n v="1572"/>
    <n v="259"/>
    <s v="B01"/>
    <n v="5"/>
    <n v="9"/>
  </r>
  <r>
    <s v="9SZgyIRf"/>
    <b v="1"/>
    <s v="1467548116441"/>
    <d v="2016-07-03T12:15:16"/>
    <n v="109"/>
    <s v="mate"/>
    <x v="0"/>
    <s v="10+10"/>
    <n v="1831"/>
    <n v="1705"/>
    <n v="126"/>
    <s v="D06"/>
    <n v="4"/>
    <n v="12"/>
  </r>
  <r>
    <s v="CdFLXwEO"/>
    <b v="1"/>
    <s v="1464720035802"/>
    <d v="2016-05-31T18:40:36"/>
    <n v="53"/>
    <s v="mate"/>
    <x v="0"/>
    <s v="10+3"/>
    <n v="1831"/>
    <n v="1799"/>
    <n v="32"/>
    <s v="C02"/>
    <n v="6"/>
    <n v="18"/>
  </r>
  <r>
    <s v="ZD45MHjR"/>
    <b v="0"/>
    <s v="1484676623463"/>
    <d v="2017-01-17T18:10:23"/>
    <n v="33"/>
    <s v="resign"/>
    <x v="0"/>
    <s v="12+7"/>
    <n v="1831"/>
    <n v="1614"/>
    <n v="217"/>
    <s v="C50"/>
    <n v="6"/>
    <n v="18"/>
  </r>
  <r>
    <s v="THW8I8vq"/>
    <b v="0"/>
    <s v="1484675047482"/>
    <d v="2017-01-17T17:44:07"/>
    <n v="62"/>
    <s v="mate"/>
    <x v="1"/>
    <s v="12+7"/>
    <n v="1831"/>
    <n v="1614"/>
    <n v="217"/>
    <s v="A84"/>
    <n v="5"/>
    <n v="17"/>
  </r>
  <r>
    <s v="U1IOMUZG"/>
    <b v="0"/>
    <s v="1484674117418"/>
    <d v="2017-01-17T17:28:37"/>
    <n v="64"/>
    <s v="resign"/>
    <x v="1"/>
    <s v="12+7"/>
    <n v="1831"/>
    <n v="1614"/>
    <n v="217"/>
    <s v="D06"/>
    <n v="4"/>
    <n v="17"/>
  </r>
  <r>
    <s v="QR3IXpzt"/>
    <b v="1"/>
    <n v="1500670000000"/>
    <d v="2017-07-21T20:46:40"/>
    <n v="56"/>
    <s v="resign"/>
    <x v="1"/>
    <s v="10+5"/>
    <n v="1830"/>
    <n v="2126"/>
    <n v="-296"/>
    <s v="A16"/>
    <n v="4"/>
    <n v="20"/>
  </r>
  <r>
    <s v="zkP3Fthl"/>
    <b v="1"/>
    <n v="1502560000000"/>
    <d v="2017-08-12T17:46:40"/>
    <n v="76"/>
    <s v="outoftime"/>
    <x v="1"/>
    <s v="8+0"/>
    <n v="1830"/>
    <n v="1809"/>
    <n v="21"/>
    <s v="B01"/>
    <n v="4"/>
    <n v="17"/>
  </r>
  <r>
    <s v="pmaYJ9Kv"/>
    <b v="0"/>
    <n v="1502250000000"/>
    <d v="2017-08-09T03:40:00"/>
    <n v="61"/>
    <s v="outoftime"/>
    <x v="0"/>
    <s v="12+1"/>
    <n v="1830"/>
    <n v="1311"/>
    <n v="519"/>
    <s v="C45"/>
    <n v="8"/>
    <n v="3"/>
  </r>
  <r>
    <s v="qupBk9AA"/>
    <b v="1"/>
    <n v="1504190000000"/>
    <d v="2017-08-31T14:33:20"/>
    <n v="84"/>
    <s v="resign"/>
    <x v="1"/>
    <s v="10+0"/>
    <n v="1830"/>
    <n v="2003"/>
    <n v="-173"/>
    <s v="E90"/>
    <n v="11"/>
    <n v="14"/>
  </r>
  <r>
    <s v="nzQ8k5GN"/>
    <b v="1"/>
    <n v="1471280000000"/>
    <d v="2016-08-15T16:53:20"/>
    <n v="84"/>
    <s v="resign"/>
    <x v="1"/>
    <s v="5+8"/>
    <n v="1830"/>
    <n v="1694"/>
    <n v="136"/>
    <s v="B10"/>
    <n v="2"/>
    <n v="16"/>
  </r>
  <r>
    <s v="XA9O9UxY"/>
    <b v="1"/>
    <n v="1484430000000"/>
    <d v="2017-01-14T21:40:00"/>
    <n v="72"/>
    <s v="resign"/>
    <x v="1"/>
    <s v="10+0"/>
    <n v="1830"/>
    <n v="1861"/>
    <n v="-31"/>
    <s v="A11"/>
    <n v="2"/>
    <n v="21"/>
  </r>
  <r>
    <s v="CeQ4FJL4"/>
    <b v="1"/>
    <n v="1423280000000"/>
    <d v="2015-02-07T03:33:20"/>
    <n v="37"/>
    <s v="resign"/>
    <x v="0"/>
    <s v="5+8"/>
    <n v="1830"/>
    <n v="1830"/>
    <n v="0"/>
    <s v="C20"/>
    <n v="3"/>
    <n v="3"/>
  </r>
  <r>
    <s v="TZMyPV40"/>
    <b v="1"/>
    <s v="1418982293493"/>
    <d v="2014-12-19T09:44:53"/>
    <n v="102"/>
    <s v="outoftime"/>
    <x v="1"/>
    <s v="5+6"/>
    <n v="1830"/>
    <n v="1500"/>
    <n v="330"/>
    <s v="C25"/>
    <n v="4"/>
    <n v="9"/>
  </r>
  <r>
    <s v="G9NpQlT5"/>
    <b v="1"/>
    <s v="1405570426675"/>
    <d v="2014-07-17T04:13:47"/>
    <n v="33"/>
    <s v="mate"/>
    <x v="0"/>
    <s v="5+8"/>
    <n v="1830"/>
    <n v="1263"/>
    <n v="567"/>
    <s v="D20"/>
    <n v="4"/>
    <n v="4"/>
  </r>
  <r>
    <s v="2YU9VFvS"/>
    <b v="1"/>
    <s v="1503991900676"/>
    <d v="2017-08-29T07:31:41"/>
    <n v="117"/>
    <s v="resign"/>
    <x v="0"/>
    <s v="10+0"/>
    <n v="1830"/>
    <n v="1803"/>
    <n v="27"/>
    <s v="A01"/>
    <n v="1"/>
    <n v="7"/>
  </r>
  <r>
    <s v="pmaYJ9Kv"/>
    <b v="0"/>
    <s v="1502254714475"/>
    <d v="2017-08-09T04:58:34"/>
    <n v="61"/>
    <s v="outoftime"/>
    <x v="0"/>
    <s v="12+1"/>
    <n v="1830"/>
    <n v="1311"/>
    <n v="519"/>
    <s v="C45"/>
    <n v="8"/>
    <n v="4"/>
  </r>
  <r>
    <s v="chsBNGmJ"/>
    <b v="1"/>
    <s v="1504464212207"/>
    <d v="2017-09-03T18:43:32"/>
    <n v="55"/>
    <s v="mate"/>
    <x v="0"/>
    <s v="10+0"/>
    <n v="1830"/>
    <n v="1369"/>
    <n v="461"/>
    <s v="A00"/>
    <n v="1"/>
    <n v="18"/>
  </r>
  <r>
    <s v="2mkFnItM"/>
    <b v="1"/>
    <s v="1472289319863"/>
    <d v="2016-08-27T09:15:20"/>
    <n v="52"/>
    <s v="resign"/>
    <x v="1"/>
    <s v="10+0"/>
    <n v="1830"/>
    <n v="1623"/>
    <n v="207"/>
    <s v="B27"/>
    <n v="3"/>
    <n v="9"/>
  </r>
  <r>
    <s v="l6X4Y3DU"/>
    <b v="1"/>
    <s v="1464484167880"/>
    <d v="2016-05-29T01:09:28"/>
    <n v="19"/>
    <s v="mate"/>
    <x v="0"/>
    <s v="15+8"/>
    <n v="1830"/>
    <n v="1609"/>
    <n v="221"/>
    <s v="B07"/>
    <n v="4"/>
    <n v="1"/>
  </r>
  <r>
    <s v="CLQb3zOB"/>
    <b v="1"/>
    <s v="1499867108059"/>
    <d v="2017-07-12T13:45:08"/>
    <n v="133"/>
    <s v="resign"/>
    <x v="0"/>
    <s v="15+10"/>
    <n v="1830"/>
    <n v="1698"/>
    <n v="132"/>
    <s v="B35"/>
    <n v="14"/>
    <n v="13"/>
  </r>
  <r>
    <s v="LNWqo262"/>
    <b v="1"/>
    <n v="1491270000000"/>
    <d v="2017-04-04T01:40:00"/>
    <n v="13"/>
    <s v="resign"/>
    <x v="0"/>
    <s v="10+0"/>
    <n v="1829"/>
    <n v="1361"/>
    <n v="468"/>
    <s v="C34"/>
    <n v="6"/>
    <n v="1"/>
  </r>
  <r>
    <s v="fiGqiCQw"/>
    <b v="1"/>
    <n v="1503980000000"/>
    <d v="2017-08-29T04:13:20"/>
    <n v="119"/>
    <s v="outoftime"/>
    <x v="0"/>
    <s v="10+0"/>
    <n v="1829"/>
    <n v="1905"/>
    <n v="-76"/>
    <s v="B57"/>
    <n v="8"/>
    <n v="4"/>
  </r>
  <r>
    <s v="P7kNbHoz"/>
    <b v="1"/>
    <n v="1464170000000"/>
    <d v="2016-05-25T09:53:20"/>
    <n v="142"/>
    <s v="mate"/>
    <x v="1"/>
    <s v="5+8"/>
    <n v="1829"/>
    <n v="1812"/>
    <n v="17"/>
    <s v="C41"/>
    <n v="4"/>
    <n v="9"/>
  </r>
  <r>
    <s v="Anmejk1L"/>
    <b v="1"/>
    <n v="1484950000000"/>
    <d v="2017-01-20T22:06:40"/>
    <n v="64"/>
    <s v="mate"/>
    <x v="1"/>
    <s v="10+0"/>
    <n v="1829"/>
    <n v="1843"/>
    <n v="-14"/>
    <s v="E24"/>
    <n v="9"/>
    <n v="22"/>
  </r>
  <r>
    <s v="QZgn9FF5"/>
    <b v="1"/>
    <n v="1453110000000"/>
    <d v="2016-01-18T09:40:00"/>
    <n v="72"/>
    <s v="resign"/>
    <x v="1"/>
    <s v="15+0"/>
    <n v="1829"/>
    <n v="1707"/>
    <n v="122"/>
    <s v="A40"/>
    <n v="2"/>
    <n v="9"/>
  </r>
  <r>
    <s v="r2rhldys"/>
    <b v="1"/>
    <n v="1443480000000"/>
    <d v="2015-09-28T22:40:00"/>
    <n v="65"/>
    <s v="mate"/>
    <x v="0"/>
    <s v="3+8"/>
    <n v="1829"/>
    <n v="1324"/>
    <n v="505"/>
    <s v="B15"/>
    <n v="5"/>
    <n v="22"/>
  </r>
  <r>
    <s v="aOL4pqph"/>
    <b v="1"/>
    <n v="1504280000000"/>
    <d v="2017-09-01T15:33:20"/>
    <n v="20"/>
    <s v="resign"/>
    <x v="1"/>
    <s v="7+10"/>
    <n v="1829"/>
    <n v="2008"/>
    <n v="-179"/>
    <s v="B01"/>
    <n v="6"/>
    <n v="15"/>
  </r>
  <r>
    <s v="UZSvwdiU"/>
    <b v="1"/>
    <n v="1426880000000"/>
    <d v="2015-03-20T19:33:20"/>
    <n v="164"/>
    <s v="resign"/>
    <x v="1"/>
    <s v="5+8"/>
    <n v="1829"/>
    <n v="1500"/>
    <n v="329"/>
    <s v="D00"/>
    <n v="4"/>
    <n v="19"/>
  </r>
  <r>
    <s v="vNhqiSmP"/>
    <b v="0"/>
    <n v="1429820000000"/>
    <d v="2015-04-23T20:13:20"/>
    <n v="18"/>
    <s v="resign"/>
    <x v="0"/>
    <s v="5+8"/>
    <n v="1829"/>
    <n v="1420"/>
    <n v="409"/>
    <s v="C41"/>
    <n v="5"/>
    <n v="20"/>
  </r>
  <r>
    <s v="XWCCNA4p"/>
    <b v="0"/>
    <n v="1423540000000"/>
    <d v="2015-02-10T03:46:40"/>
    <n v="11"/>
    <s v="resign"/>
    <x v="0"/>
    <s v="30+0"/>
    <n v="1829"/>
    <n v="1544"/>
    <n v="285"/>
    <s v="C60"/>
    <n v="5"/>
    <n v="3"/>
  </r>
  <r>
    <s v="fARHwh1J"/>
    <b v="0"/>
    <n v="1423290000000"/>
    <d v="2015-02-07T06:20:00"/>
    <n v="96"/>
    <s v="resign"/>
    <x v="1"/>
    <s v="15+10"/>
    <n v="1829"/>
    <n v="1641"/>
    <n v="188"/>
    <s v="C70"/>
    <n v="8"/>
    <n v="6"/>
  </r>
  <r>
    <s v="IYoYS6wg"/>
    <b v="0"/>
    <s v="1495452323095"/>
    <d v="2017-05-22T11:25:23"/>
    <n v="71"/>
    <s v="resign"/>
    <x v="0"/>
    <s v="13+13"/>
    <n v="1829"/>
    <n v="1868"/>
    <n v="-39"/>
    <s v="C02"/>
    <n v="8"/>
    <n v="11"/>
  </r>
  <r>
    <s v="lmh0GuUG"/>
    <b v="1"/>
    <s v="1481113882576"/>
    <d v="2016-12-07T12:31:23"/>
    <n v="65"/>
    <s v="resign"/>
    <x v="0"/>
    <s v="10+0"/>
    <n v="1829"/>
    <n v="1777"/>
    <n v="52"/>
    <s v="B00"/>
    <n v="4"/>
    <n v="12"/>
  </r>
  <r>
    <s v="RaLTSxCr"/>
    <b v="1"/>
    <s v="1465753122497"/>
    <d v="2016-06-12T17:38:42"/>
    <n v="53"/>
    <s v="resign"/>
    <x v="1"/>
    <s v="30+30"/>
    <n v="1829"/>
    <n v="1757"/>
    <n v="72"/>
    <s v="B50"/>
    <n v="4"/>
    <n v="17"/>
  </r>
  <r>
    <s v="Wg7MuSLY"/>
    <b v="1"/>
    <s v="1504206101035"/>
    <d v="2017-08-31T19:01:41"/>
    <n v="72"/>
    <s v="resign"/>
    <x v="1"/>
    <s v="15+15"/>
    <n v="1829"/>
    <n v="1807"/>
    <n v="22"/>
    <s v="B19"/>
    <n v="14"/>
    <n v="19"/>
  </r>
  <r>
    <s v="p9Oedwqp"/>
    <b v="1"/>
    <s v="1469245845361"/>
    <d v="2016-07-23T03:50:45"/>
    <n v="47"/>
    <s v="resign"/>
    <x v="0"/>
    <s v="4+6"/>
    <n v="1829"/>
    <n v="1267"/>
    <n v="562"/>
    <s v="C01"/>
    <n v="5"/>
    <n v="3"/>
  </r>
  <r>
    <s v="GC9zVaEc"/>
    <b v="1"/>
    <s v="1496079184138"/>
    <d v="2017-05-29T17:33:04"/>
    <n v="187"/>
    <s v="draw"/>
    <x v="2"/>
    <s v="10+0"/>
    <n v="1829"/>
    <n v="1874"/>
    <n v="-45"/>
    <s v="B01"/>
    <n v="4"/>
    <n v="17"/>
  </r>
  <r>
    <s v="Wg7MuSLY"/>
    <b v="1"/>
    <s v="1504206101035"/>
    <d v="2017-08-31T19:01:41"/>
    <n v="72"/>
    <s v="resign"/>
    <x v="1"/>
    <s v="15+15"/>
    <n v="1829"/>
    <n v="1807"/>
    <n v="22"/>
    <s v="B19"/>
    <n v="14"/>
    <n v="19"/>
  </r>
  <r>
    <s v="k1qV5HHz"/>
    <b v="1"/>
    <n v="1503550000000"/>
    <d v="2017-08-24T04:46:40"/>
    <n v="34"/>
    <s v="resign"/>
    <x v="0"/>
    <s v="25+25"/>
    <n v="1828"/>
    <n v="1848"/>
    <n v="-20"/>
    <s v="B51"/>
    <n v="5"/>
    <n v="4"/>
  </r>
  <r>
    <s v="IrBSkx6x"/>
    <b v="1"/>
    <n v="1497280000000"/>
    <d v="2017-06-12T15:06:40"/>
    <n v="33"/>
    <s v="resign"/>
    <x v="0"/>
    <s v="5+15"/>
    <n v="1828"/>
    <n v="1884"/>
    <n v="-56"/>
    <s v="B21"/>
    <n v="3"/>
    <n v="15"/>
  </r>
  <r>
    <s v="CZ5SVUxo"/>
    <b v="1"/>
    <n v="1495440000000"/>
    <d v="2017-05-22T08:00:00"/>
    <n v="94"/>
    <s v="outoftime"/>
    <x v="1"/>
    <s v="10+0"/>
    <n v="1828"/>
    <n v="1694"/>
    <n v="134"/>
    <s v="D10"/>
    <n v="4"/>
    <n v="8"/>
  </r>
  <r>
    <s v="rPXUUjBk"/>
    <b v="1"/>
    <n v="1494130000000"/>
    <d v="2017-05-07T04:06:40"/>
    <n v="87"/>
    <s v="resign"/>
    <x v="0"/>
    <s v="10+0"/>
    <n v="1828"/>
    <n v="1767"/>
    <n v="61"/>
    <s v="A40"/>
    <n v="2"/>
    <n v="4"/>
  </r>
  <r>
    <s v="4UFFLmI2"/>
    <b v="1"/>
    <n v="1479470000000"/>
    <d v="2016-11-18T11:53:20"/>
    <n v="31"/>
    <s v="mate"/>
    <x v="0"/>
    <s v="10+0"/>
    <n v="1828"/>
    <n v="1500"/>
    <n v="328"/>
    <s v="C41"/>
    <n v="7"/>
    <n v="11"/>
  </r>
  <r>
    <s v="T0RlNA2f"/>
    <b v="1"/>
    <n v="1504030000000"/>
    <d v="2017-08-29T18:06:40"/>
    <n v="76"/>
    <s v="mate"/>
    <x v="1"/>
    <s v="10+0"/>
    <n v="1828"/>
    <n v="1697"/>
    <n v="131"/>
    <s v="D02"/>
    <n v="3"/>
    <n v="18"/>
  </r>
  <r>
    <s v="qsuJFyCt"/>
    <b v="1"/>
    <n v="1504150000000"/>
    <d v="2017-08-31T03:26:40"/>
    <n v="62"/>
    <s v="resign"/>
    <x v="1"/>
    <s v="10+0"/>
    <n v="1828"/>
    <n v="1801"/>
    <n v="27"/>
    <s v="B00"/>
    <n v="5"/>
    <n v="3"/>
  </r>
  <r>
    <s v="GnareRWj"/>
    <b v="0"/>
    <n v="1488840000000"/>
    <d v="2017-03-06T22:40:00"/>
    <n v="111"/>
    <s v="mate"/>
    <x v="0"/>
    <s v="7+2"/>
    <n v="1828"/>
    <n v="1670"/>
    <n v="158"/>
    <s v="E20"/>
    <n v="8"/>
    <n v="22"/>
  </r>
  <r>
    <s v="ZnWT84zG"/>
    <b v="1"/>
    <n v="1458840000000"/>
    <d v="2016-03-24T17:20:00"/>
    <n v="65"/>
    <s v="resign"/>
    <x v="0"/>
    <s v="6+5"/>
    <n v="1828"/>
    <n v="2012"/>
    <n v="-184"/>
    <s v="E51"/>
    <n v="10"/>
    <n v="17"/>
  </r>
  <r>
    <s v="py9Fv239"/>
    <b v="1"/>
    <n v="1481340000000"/>
    <d v="2016-12-10T03:20:00"/>
    <n v="74"/>
    <s v="resign"/>
    <x v="1"/>
    <s v="15+10"/>
    <n v="1828"/>
    <n v="1715"/>
    <n v="113"/>
    <s v="B94"/>
    <n v="11"/>
    <n v="3"/>
  </r>
  <r>
    <s v="wfaEP6Op"/>
    <b v="1"/>
    <n v="1499190000000"/>
    <d v="2017-07-04T17:40:00"/>
    <n v="94"/>
    <s v="outoftime"/>
    <x v="1"/>
    <s v="15+10"/>
    <n v="1828"/>
    <n v="1948"/>
    <n v="-120"/>
    <s v="D00"/>
    <n v="10"/>
    <n v="17"/>
  </r>
  <r>
    <s v="DqQRZe8T"/>
    <b v="1"/>
    <s v="1444849925204"/>
    <d v="2015-10-14T19:12:05"/>
    <n v="63"/>
    <s v="resign"/>
    <x v="0"/>
    <s v="10+0"/>
    <n v="1828"/>
    <n v="1598"/>
    <n v="230"/>
    <s v="B07"/>
    <n v="4"/>
    <n v="19"/>
  </r>
  <r>
    <s v="kyv23ege"/>
    <b v="1"/>
    <s v="1391076428493"/>
    <d v="2014-01-30T10:07:08"/>
    <n v="3"/>
    <s v="resign"/>
    <x v="0"/>
    <s v="14+0"/>
    <n v="1828"/>
    <n v="1500"/>
    <n v="328"/>
    <s v="B07"/>
    <n v="2"/>
    <n v="10"/>
  </r>
  <r>
    <s v="pYP277Es"/>
    <b v="1"/>
    <s v="1504466687546"/>
    <d v="2017-09-03T19:24:48"/>
    <n v="118"/>
    <s v="resign"/>
    <x v="1"/>
    <s v="10+0"/>
    <n v="1828"/>
    <n v="1937"/>
    <n v="-109"/>
    <s v="A01"/>
    <n v="5"/>
    <n v="19"/>
  </r>
  <r>
    <s v="l1rVtR4D"/>
    <b v="0"/>
    <s v="1496844446653"/>
    <d v="2017-06-07T14:07:27"/>
    <n v="45"/>
    <s v="resign"/>
    <x v="0"/>
    <s v="150+0"/>
    <n v="1828"/>
    <n v="1500"/>
    <n v="328"/>
    <s v="B20"/>
    <n v="2"/>
    <n v="14"/>
  </r>
  <r>
    <s v="8EyJ6CtB"/>
    <b v="1"/>
    <s v="1490272752399"/>
    <d v="2017-03-23T12:39:12"/>
    <n v="27"/>
    <s v="resign"/>
    <x v="1"/>
    <s v="10+0"/>
    <n v="1828"/>
    <n v="1890"/>
    <n v="-62"/>
    <s v="B80"/>
    <n v="10"/>
    <n v="12"/>
  </r>
  <r>
    <s v="HIGbY7zh"/>
    <b v="0"/>
    <s v="1469044234590"/>
    <d v="2016-07-20T19:50:35"/>
    <n v="42"/>
    <s v="mate"/>
    <x v="1"/>
    <s v="8+0"/>
    <n v="1828"/>
    <n v="1787"/>
    <n v="41"/>
    <s v="A22"/>
    <n v="5"/>
    <n v="19"/>
  </r>
  <r>
    <s v="REVvp41M"/>
    <b v="1"/>
    <s v="1469042416268"/>
    <d v="2016-07-20T19:20:16"/>
    <n v="72"/>
    <s v="resign"/>
    <x v="1"/>
    <s v="30+5"/>
    <n v="1828"/>
    <n v="1674"/>
    <n v="154"/>
    <s v="C46"/>
    <n v="7"/>
    <n v="19"/>
  </r>
  <r>
    <s v="pSNfutBI"/>
    <b v="1"/>
    <s v="1504035771852"/>
    <d v="2017-08-29T19:42:52"/>
    <n v="91"/>
    <s v="mate"/>
    <x v="0"/>
    <s v="10+0"/>
    <n v="1828"/>
    <n v="1802"/>
    <n v="26"/>
    <s v="A04"/>
    <n v="2"/>
    <n v="19"/>
  </r>
  <r>
    <s v="wgqucrhE"/>
    <b v="1"/>
    <s v="1481117202544"/>
    <d v="2016-12-07T13:26:43"/>
    <n v="62"/>
    <s v="resign"/>
    <x v="1"/>
    <s v="10+0"/>
    <n v="1828"/>
    <n v="2097"/>
    <n v="-269"/>
    <s v="B28"/>
    <n v="5"/>
    <n v="13"/>
  </r>
  <r>
    <s v="JLiioNw0"/>
    <b v="1"/>
    <s v="1503974694543"/>
    <d v="2017-08-29T02:44:55"/>
    <n v="80"/>
    <s v="resign"/>
    <x v="1"/>
    <s v="15+5"/>
    <n v="1828"/>
    <n v="2052"/>
    <n v="-224"/>
    <s v="B35"/>
    <n v="14"/>
    <n v="2"/>
  </r>
  <r>
    <s v="3kDAbHmV"/>
    <b v="1"/>
    <s v="1503970126405"/>
    <d v="2017-08-29T01:28:46"/>
    <n v="48"/>
    <s v="resign"/>
    <x v="1"/>
    <s v="20+2"/>
    <n v="1828"/>
    <n v="2072"/>
    <n v="-244"/>
    <s v="B12"/>
    <n v="5"/>
    <n v="1"/>
  </r>
  <r>
    <s v="lSVVEbOc"/>
    <b v="0"/>
    <s v="1475109727647"/>
    <d v="2016-09-29T00:42:08"/>
    <n v="91"/>
    <s v="draw"/>
    <x v="2"/>
    <s v="15+0"/>
    <n v="1828"/>
    <n v="1471"/>
    <n v="357"/>
    <s v="B00"/>
    <n v="3"/>
    <n v="0"/>
  </r>
  <r>
    <s v="nY5RYQeJ"/>
    <b v="0"/>
    <s v="1475002329337"/>
    <d v="2016-09-27T18:52:09"/>
    <n v="32"/>
    <s v="resign"/>
    <x v="1"/>
    <s v="7+2"/>
    <n v="1828"/>
    <n v="1796"/>
    <n v="32"/>
    <s v="B30"/>
    <n v="5"/>
    <n v="18"/>
  </r>
  <r>
    <s v="4WF9eDyU"/>
    <b v="0"/>
    <s v="1474079086278"/>
    <d v="2016-09-17T02:24:46"/>
    <n v="69"/>
    <s v="outoftime"/>
    <x v="0"/>
    <s v="8+2"/>
    <n v="1828"/>
    <n v="1500"/>
    <n v="328"/>
    <s v="A30"/>
    <n v="2"/>
    <n v="2"/>
  </r>
  <r>
    <s v="PTKdr0fQ"/>
    <b v="1"/>
    <s v="1503476609442"/>
    <d v="2017-08-23T08:23:29"/>
    <n v="24"/>
    <s v="resign"/>
    <x v="1"/>
    <s v="15+15"/>
    <n v="1828"/>
    <n v="2035"/>
    <n v="-207"/>
    <s v="C92"/>
    <n v="18"/>
    <n v="8"/>
  </r>
  <r>
    <s v="x2x9JfP4"/>
    <b v="1"/>
    <s v="1502911631986"/>
    <d v="2017-08-16T19:27:12"/>
    <n v="126"/>
    <s v="mate"/>
    <x v="1"/>
    <s v="10+0"/>
    <n v="1828"/>
    <n v="1834"/>
    <n v="-6"/>
    <s v="D00"/>
    <n v="3"/>
    <n v="19"/>
  </r>
  <r>
    <s v="7WQXh1MK"/>
    <b v="1"/>
    <n v="1504260000000"/>
    <d v="2017-09-01T10:00:00"/>
    <n v="76"/>
    <s v="mate"/>
    <x v="1"/>
    <s v="10+0"/>
    <n v="1827"/>
    <n v="1933"/>
    <n v="-106"/>
    <s v="B20"/>
    <n v="3"/>
    <n v="10"/>
  </r>
  <r>
    <s v="nZnmaGLQ"/>
    <b v="1"/>
    <n v="1441970000000"/>
    <d v="2015-09-11T11:13:20"/>
    <n v="52"/>
    <s v="resign"/>
    <x v="1"/>
    <s v="10+0"/>
    <n v="1827"/>
    <n v="1829"/>
    <n v="-2"/>
    <s v="D20"/>
    <n v="5"/>
    <n v="11"/>
  </r>
  <r>
    <s v="rkidKRJp"/>
    <b v="1"/>
    <s v="1504468362713"/>
    <d v="2017-09-03T19:52:43"/>
    <n v="173"/>
    <s v="outoftime"/>
    <x v="0"/>
    <s v="10+0"/>
    <n v="1827"/>
    <n v="1941"/>
    <n v="-114"/>
    <s v="A01"/>
    <n v="4"/>
    <n v="19"/>
  </r>
  <r>
    <s v="Si9SSqsv"/>
    <b v="1"/>
    <s v="1495471474076"/>
    <d v="2017-05-22T16:44:34"/>
    <n v="59"/>
    <s v="mate"/>
    <x v="0"/>
    <s v="15+10"/>
    <n v="1827"/>
    <n v="1857"/>
    <n v="-30"/>
    <s v="D94"/>
    <n v="9"/>
    <n v="16"/>
  </r>
  <r>
    <s v="cHRe3f10"/>
    <b v="1"/>
    <s v="1484675529632"/>
    <d v="2017-01-17T17:52:10"/>
    <n v="170"/>
    <s v="mate"/>
    <x v="1"/>
    <s v="10+0"/>
    <n v="1827"/>
    <n v="1924"/>
    <n v="-97"/>
    <s v="B43"/>
    <n v="9"/>
    <n v="17"/>
  </r>
  <r>
    <s v="ijwWWCbq"/>
    <b v="1"/>
    <s v="1504185895313"/>
    <d v="2017-08-31T13:24:55"/>
    <n v="111"/>
    <s v="resign"/>
    <x v="0"/>
    <s v="10+0"/>
    <n v="1827"/>
    <n v="1994"/>
    <n v="-167"/>
    <s v="A15"/>
    <n v="4"/>
    <n v="13"/>
  </r>
  <r>
    <s v="6kinU8t9"/>
    <b v="0"/>
    <s v="1502459580518"/>
    <d v="2017-08-11T13:53:01"/>
    <n v="76"/>
    <s v="outoftime"/>
    <x v="1"/>
    <s v="12+10"/>
    <n v="1827"/>
    <n v="1812"/>
    <n v="15"/>
    <s v="A45"/>
    <n v="2"/>
    <n v="13"/>
  </r>
  <r>
    <s v="fpy4l7uG"/>
    <b v="1"/>
    <n v="1499090000000"/>
    <d v="2017-07-03T13:53:20"/>
    <n v="73"/>
    <s v="resign"/>
    <x v="0"/>
    <s v="15+10"/>
    <n v="1826"/>
    <n v="1900"/>
    <n v="-74"/>
    <s v="C59"/>
    <n v="16"/>
    <n v="13"/>
  </r>
  <r>
    <s v="tyzK86lD"/>
    <b v="1"/>
    <n v="1504130000000"/>
    <d v="2017-08-30T21:53:20"/>
    <n v="61"/>
    <s v="resign"/>
    <x v="0"/>
    <s v="10+0"/>
    <n v="1826"/>
    <n v="1965"/>
    <n v="-139"/>
    <s v="D30"/>
    <n v="4"/>
    <n v="21"/>
  </r>
  <r>
    <s v="CYeIrdEp"/>
    <b v="1"/>
    <n v="1504230000000"/>
    <d v="2017-09-01T01:40:00"/>
    <n v="73"/>
    <s v="mate"/>
    <x v="0"/>
    <s v="10+0"/>
    <n v="1826"/>
    <n v="1851"/>
    <n v="-25"/>
    <s v="B54"/>
    <n v="6"/>
    <n v="1"/>
  </r>
  <r>
    <s v="m8B6Use4"/>
    <b v="1"/>
    <n v="1502600000000"/>
    <d v="2017-08-13T04:53:20"/>
    <n v="66"/>
    <s v="outoftime"/>
    <x v="1"/>
    <s v="10+5"/>
    <n v="1826"/>
    <n v="1802"/>
    <n v="24"/>
    <s v="D10"/>
    <n v="6"/>
    <n v="4"/>
  </r>
  <r>
    <s v="pLwfqB1G"/>
    <b v="1"/>
    <n v="1459810000000"/>
    <d v="2016-04-04T22:46:40"/>
    <n v="119"/>
    <s v="mate"/>
    <x v="0"/>
    <s v="10+0"/>
    <n v="1826"/>
    <n v="1772"/>
    <n v="54"/>
    <s v="C62"/>
    <n v="6"/>
    <n v="22"/>
  </r>
  <r>
    <s v="Eo5epqXJ"/>
    <b v="0"/>
    <n v="1455170000000"/>
    <d v="2016-02-11T05:53:20"/>
    <n v="57"/>
    <s v="mate"/>
    <x v="0"/>
    <s v="10+0"/>
    <n v="1826"/>
    <n v="1321"/>
    <n v="505"/>
    <s v="D00"/>
    <n v="7"/>
    <n v="5"/>
  </r>
  <r>
    <s v="9dw9KpDK"/>
    <b v="1"/>
    <s v="1504355313511"/>
    <d v="2017-09-02T12:28:34"/>
    <n v="73"/>
    <s v="mate"/>
    <x v="0"/>
    <s v="5+5"/>
    <n v="1826"/>
    <n v="1792"/>
    <n v="34"/>
    <s v="C36"/>
    <n v="7"/>
    <n v="12"/>
  </r>
  <r>
    <s v="E0m4LSoy"/>
    <b v="1"/>
    <s v="1502354695555"/>
    <d v="2017-08-10T08:44:56"/>
    <n v="52"/>
    <s v="resign"/>
    <x v="1"/>
    <s v="20+5"/>
    <n v="1826"/>
    <n v="1769"/>
    <n v="57"/>
    <s v="B33"/>
    <n v="10"/>
    <n v="8"/>
  </r>
  <r>
    <s v="MEBUMqmq"/>
    <b v="0"/>
    <s v="1502209934622"/>
    <d v="2017-08-08T16:32:15"/>
    <n v="41"/>
    <s v="resign"/>
    <x v="0"/>
    <s v="10+0"/>
    <n v="1826"/>
    <n v="1648"/>
    <n v="178"/>
    <s v="A40"/>
    <n v="2"/>
    <n v="16"/>
  </r>
  <r>
    <s v="iduClHwV"/>
    <b v="0"/>
    <s v="1503055354854"/>
    <d v="2017-08-18T11:22:35"/>
    <n v="35"/>
    <s v="resign"/>
    <x v="0"/>
    <s v="25+2"/>
    <n v="1826"/>
    <n v="1853"/>
    <n v="-27"/>
    <s v="A46"/>
    <n v="5"/>
    <n v="11"/>
  </r>
  <r>
    <s v="2s0GL5OY"/>
    <b v="1"/>
    <s v="1504470762121"/>
    <d v="2017-09-03T20:32:42"/>
    <n v="74"/>
    <s v="resign"/>
    <x v="1"/>
    <s v="10+2"/>
    <n v="1826"/>
    <n v="1970"/>
    <n v="-144"/>
    <s v="B21"/>
    <n v="3"/>
    <n v="20"/>
  </r>
  <r>
    <s v="8l1WLfmS"/>
    <b v="1"/>
    <s v="1504252002592"/>
    <d v="2017-09-01T07:46:43"/>
    <n v="54"/>
    <s v="resign"/>
    <x v="1"/>
    <s v="7+18"/>
    <n v="1826"/>
    <n v="1919"/>
    <n v="-93"/>
    <s v="B20"/>
    <n v="3"/>
    <n v="7"/>
  </r>
  <r>
    <s v="zZAcr3mc"/>
    <b v="1"/>
    <s v="1504061833537"/>
    <d v="2017-08-30T02:57:14"/>
    <n v="96"/>
    <s v="mate"/>
    <x v="1"/>
    <s v="15+0"/>
    <n v="1826"/>
    <n v="2015"/>
    <n v="-189"/>
    <s v="C65"/>
    <n v="6"/>
    <n v="2"/>
  </r>
  <r>
    <s v="UV5MVDWH"/>
    <b v="1"/>
    <s v="1504342748280"/>
    <d v="2017-09-02T08:59:08"/>
    <n v="54"/>
    <s v="resign"/>
    <x v="1"/>
    <s v="10+0"/>
    <n v="1826"/>
    <n v="2228"/>
    <n v="-402"/>
    <s v="D02"/>
    <n v="5"/>
    <n v="8"/>
  </r>
  <r>
    <s v="xT3Qgs0d"/>
    <b v="1"/>
    <s v="1502048929539"/>
    <d v="2017-08-06T19:48:50"/>
    <n v="76"/>
    <s v="resign"/>
    <x v="1"/>
    <s v="20+20"/>
    <n v="1826"/>
    <n v="2262"/>
    <n v="-436"/>
    <s v="C26"/>
    <n v="5"/>
    <n v="19"/>
  </r>
  <r>
    <s v="iotkfqxO"/>
    <b v="1"/>
    <s v="1501790059703"/>
    <d v="2017-08-03T19:54:20"/>
    <n v="43"/>
    <s v="resign"/>
    <x v="0"/>
    <s v="10+0"/>
    <n v="1826"/>
    <n v="1480"/>
    <n v="346"/>
    <s v="C20"/>
    <n v="3"/>
    <n v="19"/>
  </r>
  <r>
    <s v="zgUJS8bF"/>
    <b v="1"/>
    <s v="1488228613682"/>
    <d v="2017-02-27T20:50:14"/>
    <n v="41"/>
    <s v="resign"/>
    <x v="0"/>
    <s v="10+0"/>
    <n v="1826"/>
    <n v="1743"/>
    <n v="83"/>
    <s v="D00"/>
    <n v="4"/>
    <n v="20"/>
  </r>
  <r>
    <s v="Nho4dlOK"/>
    <b v="1"/>
    <s v="1504038409927"/>
    <d v="2017-08-29T20:26:50"/>
    <n v="76"/>
    <s v="resign"/>
    <x v="1"/>
    <s v="10+0"/>
    <n v="1826"/>
    <n v="2013"/>
    <n v="-187"/>
    <s v="A00"/>
    <n v="1"/>
    <n v="20"/>
  </r>
  <r>
    <s v="mkJ2a2g4"/>
    <b v="1"/>
    <s v="1504404275419"/>
    <d v="2017-09-03T02:04:35"/>
    <n v="46"/>
    <s v="resign"/>
    <x v="1"/>
    <s v="10+0"/>
    <n v="1826"/>
    <n v="1860"/>
    <n v="-34"/>
    <s v="C30"/>
    <n v="3"/>
    <n v="2"/>
  </r>
  <r>
    <s v="K4ZH9CJA"/>
    <b v="1"/>
    <s v="1478868808764"/>
    <d v="2016-11-11T12:53:29"/>
    <n v="20"/>
    <s v="resign"/>
    <x v="1"/>
    <s v="15+5"/>
    <n v="1826"/>
    <n v="2159"/>
    <n v="-333"/>
    <s v="C45"/>
    <n v="9"/>
    <n v="12"/>
  </r>
  <r>
    <s v="z0ykCM8K"/>
    <b v="0"/>
    <s v="1468964060245"/>
    <d v="2016-07-19T21:34:20"/>
    <n v="26"/>
    <s v="resign"/>
    <x v="1"/>
    <s v="15+0"/>
    <n v="1826"/>
    <n v="1500"/>
    <n v="326"/>
    <s v="B20"/>
    <n v="3"/>
    <n v="21"/>
  </r>
  <r>
    <s v="AQRKytWi"/>
    <b v="1"/>
    <s v="1504201562335"/>
    <d v="2017-08-31T17:46:02"/>
    <n v="124"/>
    <s v="mate"/>
    <x v="1"/>
    <s v="10+0"/>
    <n v="1826"/>
    <n v="2019"/>
    <n v="-193"/>
    <s v="A45"/>
    <n v="2"/>
    <n v="17"/>
  </r>
  <r>
    <s v="YlS77iU2"/>
    <b v="1"/>
    <s v="1504198809196"/>
    <d v="2017-08-31T17:00:09"/>
    <n v="140"/>
    <s v="mate"/>
    <x v="1"/>
    <s v="10+0"/>
    <n v="1826"/>
    <n v="2162"/>
    <n v="-336"/>
    <s v="A40"/>
    <n v="2"/>
    <n v="17"/>
  </r>
  <r>
    <s v="xT3Qgs0d"/>
    <b v="1"/>
    <s v="1502048929539"/>
    <d v="2017-08-06T19:48:50"/>
    <n v="76"/>
    <s v="resign"/>
    <x v="1"/>
    <s v="20+20"/>
    <n v="1826"/>
    <n v="2262"/>
    <n v="-436"/>
    <s v="C26"/>
    <n v="5"/>
    <n v="19"/>
  </r>
  <r>
    <s v="Wf0zuLQQ"/>
    <b v="1"/>
    <n v="1502780000000"/>
    <d v="2017-08-15T06:53:20"/>
    <n v="43"/>
    <s v="resign"/>
    <x v="0"/>
    <s v="10+10"/>
    <n v="1825"/>
    <n v="1079"/>
    <n v="746"/>
    <s v="C45"/>
    <n v="8"/>
    <n v="6"/>
  </r>
  <r>
    <s v="R9ksJTCJ"/>
    <b v="1"/>
    <n v="1489220000000"/>
    <d v="2017-03-11T08:13:20"/>
    <n v="57"/>
    <s v="resign"/>
    <x v="0"/>
    <s v="15+10"/>
    <n v="1825"/>
    <n v="1885"/>
    <n v="-60"/>
    <s v="B20"/>
    <n v="3"/>
    <n v="8"/>
  </r>
  <r>
    <s v="AAl05X5q"/>
    <b v="1"/>
    <n v="1503940000000"/>
    <d v="2017-08-28T17:06:40"/>
    <n v="54"/>
    <s v="resign"/>
    <x v="1"/>
    <s v="15+14"/>
    <n v="1825"/>
    <n v="1869"/>
    <n v="-44"/>
    <s v="C00"/>
    <n v="3"/>
    <n v="17"/>
  </r>
  <r>
    <s v="gGvmZX05"/>
    <b v="1"/>
    <n v="1485980000000"/>
    <d v="2017-02-01T20:13:20"/>
    <n v="53"/>
    <s v="mate"/>
    <x v="0"/>
    <s v="10+0"/>
    <n v="1825"/>
    <n v="1074"/>
    <n v="751"/>
    <s v="C00"/>
    <n v="2"/>
    <n v="20"/>
  </r>
  <r>
    <s v="kV1i0Sv6"/>
    <b v="1"/>
    <n v="1484750000000"/>
    <d v="2017-01-18T14:33:20"/>
    <n v="55"/>
    <s v="mate"/>
    <x v="0"/>
    <s v="20+10"/>
    <n v="1825"/>
    <n v="2109"/>
    <n v="-284"/>
    <s v="E91"/>
    <n v="11"/>
    <n v="14"/>
  </r>
  <r>
    <s v="3ZQo2BNj"/>
    <b v="1"/>
    <n v="1493490000000"/>
    <d v="2017-04-29T18:20:00"/>
    <n v="23"/>
    <s v="resign"/>
    <x v="0"/>
    <s v="10+0"/>
    <n v="1825"/>
    <n v="1463"/>
    <n v="362"/>
    <s v="C45"/>
    <n v="7"/>
    <n v="18"/>
  </r>
  <r>
    <s v="IdKtXc82"/>
    <b v="1"/>
    <n v="1451790000000"/>
    <d v="2016-01-03T03:00:00"/>
    <n v="129"/>
    <s v="mate"/>
    <x v="0"/>
    <s v="15+0"/>
    <n v="1825"/>
    <n v="1769"/>
    <n v="56"/>
    <s v="A41"/>
    <n v="2"/>
    <n v="3"/>
  </r>
  <r>
    <s v="K3fHmftc"/>
    <b v="1"/>
    <s v="1504332717436"/>
    <d v="2017-09-02T06:11:57"/>
    <n v="106"/>
    <s v="mate"/>
    <x v="1"/>
    <s v="10+0"/>
    <n v="1825"/>
    <n v="1914"/>
    <n v="-89"/>
    <s v="A01"/>
    <n v="2"/>
    <n v="6"/>
  </r>
  <r>
    <s v="SfDfRJyc"/>
    <b v="1"/>
    <s v="1456834995901"/>
    <d v="2016-03-01T12:23:16"/>
    <n v="60"/>
    <s v="mate"/>
    <x v="1"/>
    <s v="10+0"/>
    <n v="1825"/>
    <n v="1502"/>
    <n v="323"/>
    <s v="C50"/>
    <n v="5"/>
    <n v="12"/>
  </r>
  <r>
    <s v="Q7XGscXE"/>
    <b v="1"/>
    <s v="1502911587756"/>
    <d v="2017-08-16T19:26:28"/>
    <n v="55"/>
    <s v="resign"/>
    <x v="0"/>
    <s v="10+0"/>
    <n v="1825"/>
    <n v="1232"/>
    <n v="593"/>
    <s v="A40"/>
    <n v="2"/>
    <n v="19"/>
  </r>
  <r>
    <s v="c9KYiXyi"/>
    <b v="1"/>
    <s v="1503850025424"/>
    <d v="2017-08-27T16:07:05"/>
    <n v="79"/>
    <s v="mate"/>
    <x v="0"/>
    <s v="10+0"/>
    <n v="1825"/>
    <n v="1850"/>
    <n v="-25"/>
    <s v="D00"/>
    <n v="3"/>
    <n v="16"/>
  </r>
  <r>
    <s v="dKenDQ27"/>
    <b v="0"/>
    <n v="1502250000000"/>
    <d v="2017-08-09T03:40:00"/>
    <n v="28"/>
    <s v="resign"/>
    <x v="1"/>
    <s v="10+5"/>
    <n v="1824"/>
    <n v="1830"/>
    <n v="-6"/>
    <s v="B10"/>
    <n v="3"/>
    <n v="3"/>
  </r>
  <r>
    <s v="cGsLMyOS"/>
    <b v="1"/>
    <n v="1489020000000"/>
    <d v="2017-03-09T00:40:00"/>
    <n v="43"/>
    <s v="mate"/>
    <x v="0"/>
    <s v="10+0"/>
    <n v="1824"/>
    <n v="1500"/>
    <n v="324"/>
    <s v="A40"/>
    <n v="2"/>
    <n v="0"/>
  </r>
  <r>
    <s v="qrC9I4xm"/>
    <b v="1"/>
    <n v="1464170000000"/>
    <d v="2016-05-25T09:53:20"/>
    <n v="47"/>
    <s v="mate"/>
    <x v="0"/>
    <s v="5+8"/>
    <n v="1824"/>
    <n v="1817"/>
    <n v="7"/>
    <s v="B06"/>
    <n v="2"/>
    <n v="9"/>
  </r>
  <r>
    <s v="b1UDIG2N"/>
    <b v="0"/>
    <n v="1483760000000"/>
    <d v="2017-01-07T03:33:20"/>
    <n v="45"/>
    <s v="mate"/>
    <x v="0"/>
    <s v="10+0"/>
    <n v="1824"/>
    <n v="1874"/>
    <n v="-50"/>
    <s v="B40"/>
    <n v="6"/>
    <n v="3"/>
  </r>
  <r>
    <s v="WuZe3gvJ"/>
    <b v="1"/>
    <n v="1501840000000"/>
    <d v="2017-08-04T09:46:40"/>
    <n v="58"/>
    <s v="mate"/>
    <x v="1"/>
    <s v="10+0"/>
    <n v="1824"/>
    <n v="1992"/>
    <n v="-168"/>
    <s v="B20"/>
    <n v="3"/>
    <n v="9"/>
  </r>
  <r>
    <s v="lzfP8Pqn"/>
    <b v="1"/>
    <n v="1504390000000"/>
    <d v="2017-09-02T22:06:40"/>
    <n v="44"/>
    <s v="resign"/>
    <x v="1"/>
    <s v="10+0"/>
    <n v="1824"/>
    <n v="1798"/>
    <n v="26"/>
    <s v="D30"/>
    <n v="6"/>
    <n v="22"/>
  </r>
  <r>
    <s v="sonJbky4"/>
    <b v="1"/>
    <s v="1423186880981"/>
    <d v="2015-02-06T01:41:21"/>
    <n v="31"/>
    <s v="resign"/>
    <x v="0"/>
    <s v="17+17"/>
    <n v="1824"/>
    <n v="1805"/>
    <n v="19"/>
    <s v="C14"/>
    <n v="13"/>
    <n v="1"/>
  </r>
  <r>
    <s v="dKenDQ27"/>
    <b v="0"/>
    <s v="1502253926489"/>
    <d v="2017-08-09T04:45:26"/>
    <n v="28"/>
    <s v="resign"/>
    <x v="1"/>
    <s v="10+5"/>
    <n v="1824"/>
    <n v="1830"/>
    <n v="-6"/>
    <s v="B10"/>
    <n v="3"/>
    <n v="4"/>
  </r>
  <r>
    <s v="Q2DoUVCL"/>
    <b v="1"/>
    <s v="1504472119465"/>
    <d v="2017-09-03T20:55:19"/>
    <n v="57"/>
    <s v="mate"/>
    <x v="0"/>
    <s v="15+0"/>
    <n v="1824"/>
    <n v="1498"/>
    <n v="326"/>
    <s v="C00"/>
    <n v="3"/>
    <n v="20"/>
  </r>
  <r>
    <s v="15lEpldE"/>
    <b v="1"/>
    <s v="1504461902015"/>
    <d v="2017-09-03T18:05:02"/>
    <n v="125"/>
    <s v="mate"/>
    <x v="0"/>
    <s v="10+0"/>
    <n v="1824"/>
    <n v="1433"/>
    <n v="391"/>
    <s v="A00"/>
    <n v="1"/>
    <n v="18"/>
  </r>
  <r>
    <s v="49fkm6ti"/>
    <b v="1"/>
    <s v="1501695790926"/>
    <d v="2017-08-02T17:43:11"/>
    <n v="54"/>
    <s v="resign"/>
    <x v="1"/>
    <s v="10+0"/>
    <n v="1824"/>
    <n v="1724"/>
    <n v="100"/>
    <s v="B50"/>
    <n v="4"/>
    <n v="17"/>
  </r>
  <r>
    <s v="ME4Pgou5"/>
    <b v="1"/>
    <s v="1503972114449"/>
    <d v="2017-08-29T02:01:54"/>
    <n v="24"/>
    <s v="resign"/>
    <x v="1"/>
    <s v="6+8"/>
    <n v="1824"/>
    <n v="1962"/>
    <n v="-138"/>
    <s v="B32"/>
    <n v="8"/>
    <n v="2"/>
  </r>
  <r>
    <s v="WanxZylp"/>
    <b v="1"/>
    <n v="1458790000000"/>
    <d v="2016-03-24T03:26:40"/>
    <n v="50"/>
    <s v="mate"/>
    <x v="1"/>
    <s v="15+0"/>
    <n v="1823"/>
    <n v="1868"/>
    <n v="-45"/>
    <s v="E14"/>
    <n v="7"/>
    <n v="3"/>
  </r>
  <r>
    <s v="41aCvt92"/>
    <b v="1"/>
    <n v="1462980000000"/>
    <d v="2016-05-11T15:20:00"/>
    <n v="150"/>
    <s v="mate"/>
    <x v="1"/>
    <s v="15+0"/>
    <n v="1823"/>
    <n v="2012"/>
    <n v="-189"/>
    <s v="C41"/>
    <n v="4"/>
    <n v="15"/>
  </r>
  <r>
    <s v="32NdqecN"/>
    <b v="1"/>
    <n v="1438690000000"/>
    <d v="2015-08-04T12:06:40"/>
    <n v="35"/>
    <s v="mate"/>
    <x v="0"/>
    <s v="15+10"/>
    <n v="1823"/>
    <n v="1554"/>
    <n v="269"/>
    <s v="D30"/>
    <n v="6"/>
    <n v="12"/>
  </r>
  <r>
    <s v="VBc55ZZi"/>
    <b v="1"/>
    <n v="1427380000000"/>
    <d v="2015-03-26T14:26:40"/>
    <n v="74"/>
    <s v="resign"/>
    <x v="1"/>
    <s v="5+15"/>
    <n v="1823"/>
    <n v="1880"/>
    <n v="-57"/>
    <s v="C61"/>
    <n v="6"/>
    <n v="14"/>
  </r>
  <r>
    <s v="bKk8ZUUs"/>
    <b v="1"/>
    <s v="1504471302372"/>
    <d v="2017-09-03T20:41:42"/>
    <n v="57"/>
    <s v="mate"/>
    <x v="0"/>
    <s v="3+8"/>
    <n v="1823"/>
    <n v="1894"/>
    <n v="-71"/>
    <s v="C00"/>
    <n v="3"/>
    <n v="20"/>
  </r>
  <r>
    <s v="3CmelaEs"/>
    <b v="1"/>
    <s v="1504320355715"/>
    <d v="2017-09-02T02:45:56"/>
    <n v="27"/>
    <s v="resign"/>
    <x v="0"/>
    <s v="10+0"/>
    <n v="1823"/>
    <n v="1600"/>
    <n v="223"/>
    <s v="C41"/>
    <n v="5"/>
    <n v="2"/>
  </r>
  <r>
    <s v="3CmelaEs"/>
    <b v="1"/>
    <s v="1504320355715"/>
    <d v="2017-09-02T02:45:56"/>
    <n v="27"/>
    <s v="resign"/>
    <x v="0"/>
    <s v="10+0"/>
    <n v="1823"/>
    <n v="1600"/>
    <n v="223"/>
    <s v="C41"/>
    <n v="5"/>
    <n v="2"/>
  </r>
  <r>
    <s v="ybva1AqP"/>
    <b v="1"/>
    <s v="1502897072084"/>
    <d v="2017-08-16T15:24:32"/>
    <n v="100"/>
    <s v="mate"/>
    <x v="1"/>
    <s v="10+0"/>
    <n v="1823"/>
    <n v="1766"/>
    <n v="57"/>
    <s v="B12"/>
    <n v="5"/>
    <n v="15"/>
  </r>
  <r>
    <s v="F4BG9EjO"/>
    <b v="1"/>
    <s v="1503159383853"/>
    <d v="2017-08-19T16:16:24"/>
    <n v="79"/>
    <s v="resign"/>
    <x v="0"/>
    <s v="10+0"/>
    <n v="1823"/>
    <n v="1770"/>
    <n v="53"/>
    <s v="E88"/>
    <n v="14"/>
    <n v="16"/>
  </r>
  <r>
    <s v="ZmCbS1t6"/>
    <b v="1"/>
    <s v="1487255289670"/>
    <d v="2017-02-16T14:28:10"/>
    <n v="37"/>
    <s v="resign"/>
    <x v="0"/>
    <s v="10+0"/>
    <n v="1823"/>
    <n v="1700"/>
    <n v="123"/>
    <s v="B80"/>
    <n v="10"/>
    <n v="14"/>
  </r>
  <r>
    <s v="ivwNhndL"/>
    <b v="1"/>
    <s v="1502665108941"/>
    <d v="2017-08-13T22:58:29"/>
    <n v="60"/>
    <s v="resign"/>
    <x v="1"/>
    <s v="10+0"/>
    <n v="1823"/>
    <n v="1729"/>
    <n v="94"/>
    <s v="B18"/>
    <n v="8"/>
    <n v="22"/>
  </r>
  <r>
    <s v="CMDJgho0"/>
    <b v="1"/>
    <s v="1467272041603"/>
    <d v="2016-06-30T07:34:02"/>
    <n v="120"/>
    <s v="resign"/>
    <x v="0"/>
    <s v="10+10"/>
    <n v="1823"/>
    <n v="1686"/>
    <n v="137"/>
    <s v="D31"/>
    <n v="6"/>
    <n v="7"/>
  </r>
  <r>
    <s v="wahsBXsJ"/>
    <b v="1"/>
    <s v="1466580037329"/>
    <d v="2016-06-22T07:20:37"/>
    <n v="68"/>
    <s v="mate"/>
    <x v="1"/>
    <s v="10+10"/>
    <n v="1823"/>
    <n v="1676"/>
    <n v="147"/>
    <s v="D10"/>
    <n v="5"/>
    <n v="7"/>
  </r>
  <r>
    <s v="g2HzBw1m"/>
    <b v="1"/>
    <s v="1502911014559"/>
    <d v="2017-08-16T19:16:55"/>
    <n v="85"/>
    <s v="resign"/>
    <x v="0"/>
    <s v="10+0"/>
    <n v="1823"/>
    <n v="1560"/>
    <n v="263"/>
    <s v="D00"/>
    <n v="3"/>
    <n v="19"/>
  </r>
  <r>
    <s v="Pp47gLSy"/>
    <b v="0"/>
    <n v="1494080000000"/>
    <d v="2017-05-06T14:13:20"/>
    <n v="91"/>
    <s v="mate"/>
    <x v="0"/>
    <s v="10+10"/>
    <n v="1822"/>
    <n v="1431"/>
    <n v="391"/>
    <s v="C34"/>
    <n v="6"/>
    <n v="14"/>
  </r>
  <r>
    <s v="JMFibP6b"/>
    <b v="1"/>
    <n v="1504210000000"/>
    <d v="2017-08-31T20:06:40"/>
    <n v="60"/>
    <s v="mate"/>
    <x v="1"/>
    <s v="10+0"/>
    <n v="1822"/>
    <n v="1588"/>
    <n v="234"/>
    <s v="C40"/>
    <n v="4"/>
    <n v="20"/>
  </r>
  <r>
    <s v="NNd7GeS0"/>
    <b v="1"/>
    <n v="1503000000000"/>
    <d v="2017-08-17T20:00:00"/>
    <n v="119"/>
    <s v="resign"/>
    <x v="0"/>
    <s v="10+0"/>
    <n v="1822"/>
    <n v="1562"/>
    <n v="260"/>
    <s v="A45"/>
    <n v="2"/>
    <n v="20"/>
  </r>
  <r>
    <s v="AHYfrQuM"/>
    <b v="1"/>
    <n v="1503970000000"/>
    <d v="2017-08-29T01:26:40"/>
    <n v="105"/>
    <s v="resign"/>
    <x v="1"/>
    <s v="10+0"/>
    <n v="1822"/>
    <n v="1798"/>
    <n v="24"/>
    <s v="A00"/>
    <n v="1"/>
    <n v="1"/>
  </r>
  <r>
    <s v="DQKrc9S8"/>
    <b v="1"/>
    <n v="1459050000000"/>
    <d v="2016-03-27T03:40:00"/>
    <n v="39"/>
    <s v="resign"/>
    <x v="0"/>
    <s v="10+0"/>
    <n v="1822"/>
    <n v="1851"/>
    <n v="-29"/>
    <s v="D12"/>
    <n v="8"/>
    <n v="3"/>
  </r>
  <r>
    <s v="U1rGL65Y"/>
    <b v="0"/>
    <n v="1462300000000"/>
    <d v="2016-05-03T18:26:40"/>
    <n v="23"/>
    <s v="outoftime"/>
    <x v="0"/>
    <s v="35+3"/>
    <n v="1822"/>
    <n v="1701"/>
    <n v="121"/>
    <s v="C00"/>
    <n v="3"/>
    <n v="18"/>
  </r>
  <r>
    <s v="DBuMcPZC"/>
    <b v="1"/>
    <n v="1482620000000"/>
    <d v="2016-12-24T22:53:20"/>
    <n v="86"/>
    <s v="outoftime"/>
    <x v="1"/>
    <s v="10+0"/>
    <n v="1822"/>
    <n v="2192"/>
    <n v="-370"/>
    <s v="A00"/>
    <n v="1"/>
    <n v="22"/>
  </r>
  <r>
    <s v="qqd8hfis"/>
    <b v="1"/>
    <n v="1483680000000"/>
    <d v="2017-01-06T05:20:00"/>
    <n v="22"/>
    <s v="resign"/>
    <x v="0"/>
    <s v="10+0"/>
    <n v="1822"/>
    <n v="1662"/>
    <n v="160"/>
    <s v="C48"/>
    <n v="8"/>
    <n v="5"/>
  </r>
  <r>
    <s v="AeP7PnYb"/>
    <b v="1"/>
    <s v="1504348544074"/>
    <d v="2017-09-02T10:35:44"/>
    <n v="113"/>
    <s v="outoftime"/>
    <x v="0"/>
    <s v="8+0"/>
    <n v="1822"/>
    <n v="1992"/>
    <n v="-170"/>
    <s v="C50"/>
    <n v="5"/>
    <n v="10"/>
  </r>
  <r>
    <s v="UQq3ivle"/>
    <b v="1"/>
    <s v="1504372722666"/>
    <d v="2017-09-02T17:18:43"/>
    <n v="39"/>
    <s v="mate"/>
    <x v="0"/>
    <s v="15+15"/>
    <n v="1822"/>
    <n v="2012"/>
    <n v="-190"/>
    <s v="C16"/>
    <n v="7"/>
    <n v="17"/>
  </r>
  <r>
    <s v="lg4zfS6h"/>
    <b v="1"/>
    <s v="1504380341077"/>
    <d v="2017-09-02T19:25:41"/>
    <n v="80"/>
    <s v="resign"/>
    <x v="1"/>
    <s v="10+0"/>
    <n v="1822"/>
    <n v="1873"/>
    <n v="-51"/>
    <s v="B22"/>
    <n v="3"/>
    <n v="19"/>
  </r>
  <r>
    <s v="CmL3yjXT"/>
    <b v="1"/>
    <s v="1504408050729"/>
    <d v="2017-09-03T03:07:31"/>
    <n v="101"/>
    <s v="outoftime"/>
    <x v="0"/>
    <s v="10+0"/>
    <n v="1822"/>
    <n v="1886"/>
    <n v="-64"/>
    <s v="D02"/>
    <n v="4"/>
    <n v="3"/>
  </r>
  <r>
    <s v="6ydzLNMU"/>
    <b v="1"/>
    <s v="1472058398125"/>
    <d v="2016-08-24T17:06:38"/>
    <n v="93"/>
    <s v="outoftime"/>
    <x v="0"/>
    <s v="10+0"/>
    <n v="1822"/>
    <n v="1934"/>
    <n v="-112"/>
    <s v="E76"/>
    <n v="9"/>
    <n v="17"/>
  </r>
  <r>
    <s v="SMkkEcR3"/>
    <b v="1"/>
    <s v="1465525037045"/>
    <d v="2016-06-10T02:17:17"/>
    <n v="14"/>
    <s v="resign"/>
    <x v="1"/>
    <s v="12+10"/>
    <n v="1822"/>
    <n v="2123"/>
    <n v="-301"/>
    <s v="B57"/>
    <n v="12"/>
    <n v="2"/>
  </r>
  <r>
    <s v="42cULIwT"/>
    <b v="1"/>
    <s v="1484487392068"/>
    <d v="2017-01-15T13:36:32"/>
    <n v="83"/>
    <s v="resign"/>
    <x v="0"/>
    <s v="5+8"/>
    <n v="1822"/>
    <n v="1629"/>
    <n v="193"/>
    <s v="C34"/>
    <n v="6"/>
    <n v="13"/>
  </r>
  <r>
    <s v="mLY9CCtH"/>
    <b v="1"/>
    <s v="1504493143790"/>
    <d v="2017-09-04T02:45:44"/>
    <n v="65"/>
    <s v="resign"/>
    <x v="0"/>
    <s v="10+0"/>
    <n v="1822"/>
    <n v="1767"/>
    <n v="55"/>
    <s v="C02"/>
    <n v="11"/>
    <n v="2"/>
  </r>
  <r>
    <s v="izGfBJzU"/>
    <b v="0"/>
    <s v="1502809163077"/>
    <d v="2017-08-15T14:59:23"/>
    <n v="47"/>
    <s v="mate"/>
    <x v="0"/>
    <s v="14+15"/>
    <n v="1822"/>
    <n v="1324"/>
    <n v="498"/>
    <s v="A45"/>
    <n v="2"/>
    <n v="14"/>
  </r>
  <r>
    <s v="3FvMmc1t"/>
    <b v="1"/>
    <s v="1504255669257"/>
    <d v="2017-09-01T08:47:49"/>
    <n v="80"/>
    <s v="resign"/>
    <x v="1"/>
    <s v="10+0"/>
    <n v="1822"/>
    <n v="1872"/>
    <n v="-50"/>
    <s v="B50"/>
    <n v="4"/>
    <n v="8"/>
  </r>
  <r>
    <s v="23WLlukF"/>
    <b v="0"/>
    <n v="1502600000000"/>
    <d v="2017-08-13T04:53:20"/>
    <n v="108"/>
    <s v="resign"/>
    <x v="1"/>
    <s v="5+8"/>
    <n v="1821"/>
    <n v="1842"/>
    <n v="-21"/>
    <s v="B90"/>
    <n v="11"/>
    <n v="4"/>
  </r>
  <r>
    <s v="6YAtxCka"/>
    <b v="0"/>
    <n v="1502510000000"/>
    <d v="2017-08-12T03:53:20"/>
    <n v="21"/>
    <s v="resign"/>
    <x v="0"/>
    <s v="25+0"/>
    <n v="1821"/>
    <n v="1832"/>
    <n v="-11"/>
    <s v="B13"/>
    <n v="5"/>
    <n v="3"/>
  </r>
  <r>
    <s v="FqftsOiN"/>
    <b v="0"/>
    <n v="1502500000000"/>
    <d v="2017-08-12T01:06:40"/>
    <n v="89"/>
    <s v="draw"/>
    <x v="2"/>
    <s v="25+0"/>
    <n v="1821"/>
    <n v="1832"/>
    <n v="-11"/>
    <s v="B12"/>
    <n v="5"/>
    <n v="1"/>
  </r>
  <r>
    <s v="MRBPa9AX"/>
    <b v="0"/>
    <n v="1502500000000"/>
    <d v="2017-08-12T01:06:40"/>
    <n v="80"/>
    <s v="resign"/>
    <x v="0"/>
    <s v="8+15"/>
    <n v="1821"/>
    <n v="1820"/>
    <n v="1"/>
    <s v="B01"/>
    <n v="5"/>
    <n v="1"/>
  </r>
  <r>
    <s v="FWSFnqOu"/>
    <b v="0"/>
    <n v="1497430000000"/>
    <d v="2017-06-14T08:46:40"/>
    <n v="46"/>
    <s v="resign"/>
    <x v="1"/>
    <s v="10+5"/>
    <n v="1821"/>
    <n v="1873"/>
    <n v="-52"/>
    <s v="C03"/>
    <n v="5"/>
    <n v="8"/>
  </r>
  <r>
    <s v="XTiCByNu"/>
    <b v="1"/>
    <n v="1491750000000"/>
    <d v="2017-04-09T15:00:00"/>
    <n v="5"/>
    <s v="resign"/>
    <x v="0"/>
    <s v="10+0"/>
    <n v="1821"/>
    <n v="1641"/>
    <n v="180"/>
    <s v="C30"/>
    <n v="3"/>
    <n v="15"/>
  </r>
  <r>
    <s v="T4DVGxZD"/>
    <b v="1"/>
    <n v="1504030000000"/>
    <d v="2017-08-29T18:06:40"/>
    <n v="29"/>
    <s v="resign"/>
    <x v="0"/>
    <s v="10+0"/>
    <n v="1821"/>
    <n v="1699"/>
    <n v="122"/>
    <s v="E90"/>
    <n v="9"/>
    <n v="18"/>
  </r>
  <r>
    <s v="q30DTIqH"/>
    <b v="1"/>
    <n v="1472470000000"/>
    <d v="2016-08-29T11:26:40"/>
    <n v="76"/>
    <s v="resign"/>
    <x v="1"/>
    <s v="10+0"/>
    <n v="1821"/>
    <n v="1979"/>
    <n v="-158"/>
    <s v="C36"/>
    <n v="7"/>
    <n v="11"/>
  </r>
  <r>
    <s v="LogMn5Aq"/>
    <b v="1"/>
    <n v="1458530000000"/>
    <d v="2016-03-21T03:13:20"/>
    <n v="126"/>
    <s v="resign"/>
    <x v="1"/>
    <s v="10+0"/>
    <n v="1821"/>
    <n v="2221"/>
    <n v="-400"/>
    <s v="B06"/>
    <n v="4"/>
    <n v="3"/>
  </r>
  <r>
    <s v="YhPACEz6"/>
    <b v="1"/>
    <n v="1458530000000"/>
    <d v="2016-03-21T03:13:20"/>
    <n v="16"/>
    <s v="mate"/>
    <x v="1"/>
    <s v="10+0"/>
    <n v="1821"/>
    <n v="2211"/>
    <n v="-390"/>
    <s v="A02"/>
    <n v="2"/>
    <n v="3"/>
  </r>
  <r>
    <s v="eewROfef"/>
    <b v="1"/>
    <n v="1502360000000"/>
    <d v="2017-08-10T10:13:20"/>
    <n v="46"/>
    <s v="resign"/>
    <x v="0"/>
    <s v="10+0"/>
    <n v="1821"/>
    <n v="1970"/>
    <n v="-149"/>
    <s v="B31"/>
    <n v="6"/>
    <n v="10"/>
  </r>
  <r>
    <s v="60jDs1uS"/>
    <b v="1"/>
    <s v="1503824254286"/>
    <d v="2017-08-27T08:57:34"/>
    <n v="60"/>
    <s v="resign"/>
    <x v="1"/>
    <s v="10+0"/>
    <n v="1821"/>
    <n v="1799"/>
    <n v="22"/>
    <s v="B10"/>
    <n v="2"/>
    <n v="8"/>
  </r>
  <r>
    <s v="23WLlukF"/>
    <b v="0"/>
    <s v="1502599734182"/>
    <d v="2017-08-13T04:48:54"/>
    <n v="108"/>
    <s v="resign"/>
    <x v="1"/>
    <s v="5+8"/>
    <n v="1821"/>
    <n v="1842"/>
    <n v="-21"/>
    <s v="B90"/>
    <n v="11"/>
    <n v="4"/>
  </r>
  <r>
    <s v="6YAtxCka"/>
    <b v="0"/>
    <s v="1502507920438"/>
    <d v="2017-08-12T03:18:40"/>
    <n v="21"/>
    <s v="resign"/>
    <x v="0"/>
    <s v="25+0"/>
    <n v="1821"/>
    <n v="1832"/>
    <n v="-11"/>
    <s v="B13"/>
    <n v="5"/>
    <n v="3"/>
  </r>
  <r>
    <s v="FqftsOiN"/>
    <b v="0"/>
    <s v="1502504770506"/>
    <d v="2017-08-12T02:26:11"/>
    <n v="89"/>
    <s v="draw"/>
    <x v="2"/>
    <s v="25+0"/>
    <n v="1821"/>
    <n v="1832"/>
    <n v="-11"/>
    <s v="B12"/>
    <n v="5"/>
    <n v="2"/>
  </r>
  <r>
    <s v="MRBPa9AX"/>
    <b v="0"/>
    <s v="1502501227361"/>
    <d v="2017-08-12T01:27:07"/>
    <n v="80"/>
    <s v="resign"/>
    <x v="0"/>
    <s v="8+15"/>
    <n v="1821"/>
    <n v="1820"/>
    <n v="1"/>
    <s v="B01"/>
    <n v="5"/>
    <n v="1"/>
  </r>
  <r>
    <s v="aGlcZaD0"/>
    <b v="1"/>
    <s v="1498984891753"/>
    <d v="2017-07-02T08:41:32"/>
    <n v="92"/>
    <s v="resign"/>
    <x v="1"/>
    <s v="10+0"/>
    <n v="1821"/>
    <n v="2067"/>
    <n v="-246"/>
    <s v="E76"/>
    <n v="13"/>
    <n v="8"/>
  </r>
  <r>
    <s v="qoVcDKtj"/>
    <b v="1"/>
    <s v="1502698392894"/>
    <d v="2017-08-14T08:13:13"/>
    <n v="59"/>
    <s v="mate"/>
    <x v="0"/>
    <s v="15+0"/>
    <n v="1821"/>
    <n v="1620"/>
    <n v="201"/>
    <s v="B12"/>
    <n v="3"/>
    <n v="8"/>
  </r>
  <r>
    <s v="M85SkFne"/>
    <b v="1"/>
    <s v="1465588253670"/>
    <d v="2016-06-10T19:50:54"/>
    <n v="53"/>
    <s v="resign"/>
    <x v="1"/>
    <s v="12+10"/>
    <n v="1821"/>
    <n v="2236"/>
    <n v="-415"/>
    <s v="B30"/>
    <n v="4"/>
    <n v="19"/>
  </r>
  <r>
    <s v="FFjDfpHq"/>
    <b v="1"/>
    <s v="1504196549595"/>
    <d v="2017-08-31T16:22:30"/>
    <n v="29"/>
    <s v="resign"/>
    <x v="0"/>
    <s v="15+15"/>
    <n v="1821"/>
    <n v="1838"/>
    <n v="-17"/>
    <s v="C00"/>
    <n v="7"/>
    <n v="16"/>
  </r>
  <r>
    <s v="U5UsTkJQ"/>
    <b v="1"/>
    <s v="1503237665682"/>
    <d v="2017-08-20T14:01:06"/>
    <n v="42"/>
    <s v="resign"/>
    <x v="0"/>
    <s v="30+30"/>
    <n v="1821"/>
    <n v="1600"/>
    <n v="221"/>
    <s v="D00"/>
    <n v="3"/>
    <n v="14"/>
  </r>
  <r>
    <s v="cOtmY0Wx"/>
    <b v="1"/>
    <n v="1502560000000"/>
    <d v="2017-08-12T17:46:40"/>
    <n v="77"/>
    <s v="resign"/>
    <x v="0"/>
    <s v="8+0"/>
    <n v="1820"/>
    <n v="1814"/>
    <n v="6"/>
    <s v="A01"/>
    <n v="3"/>
    <n v="17"/>
  </r>
  <r>
    <s v="4KVtmZTO"/>
    <b v="1"/>
    <n v="1504140000000"/>
    <d v="2017-08-31T00:40:00"/>
    <n v="27"/>
    <s v="resign"/>
    <x v="0"/>
    <s v="10+0"/>
    <n v="1820"/>
    <n v="2095"/>
    <n v="-275"/>
    <s v="B07"/>
    <n v="6"/>
    <n v="0"/>
  </r>
  <r>
    <s v="VqutluG0"/>
    <b v="0"/>
    <n v="1503770000000"/>
    <d v="2017-08-26T17:53:20"/>
    <n v="29"/>
    <s v="resign"/>
    <x v="0"/>
    <s v="8+15"/>
    <n v="1820"/>
    <n v="1474"/>
    <n v="346"/>
    <s v="B52"/>
    <n v="6"/>
    <n v="17"/>
  </r>
  <r>
    <s v="KB3VDXjS"/>
    <b v="1"/>
    <n v="1483770000000"/>
    <d v="2017-01-07T06:20:00"/>
    <n v="33"/>
    <s v="resign"/>
    <x v="0"/>
    <s v="10+10"/>
    <n v="1820"/>
    <n v="1792"/>
    <n v="28"/>
    <s v="C42"/>
    <n v="5"/>
    <n v="6"/>
  </r>
  <r>
    <s v="Q5FXOu1K"/>
    <b v="1"/>
    <n v="1501260000000"/>
    <d v="2017-07-28T16:40:00"/>
    <n v="118"/>
    <s v="outoftime"/>
    <x v="2"/>
    <s v="10+0"/>
    <n v="1820"/>
    <n v="1616"/>
    <n v="204"/>
    <s v="D15"/>
    <n v="7"/>
    <n v="16"/>
  </r>
  <r>
    <s v="S98fUg6g"/>
    <b v="1"/>
    <n v="1458920000000"/>
    <d v="2016-03-25T15:33:20"/>
    <n v="38"/>
    <s v="mate"/>
    <x v="1"/>
    <s v="2+10"/>
    <n v="1820"/>
    <n v="1842"/>
    <n v="-22"/>
    <s v="A00"/>
    <n v="7"/>
    <n v="15"/>
  </r>
  <r>
    <s v="WCHGWqz0"/>
    <b v="1"/>
    <n v="1484940000000"/>
    <d v="2017-01-20T19:20:00"/>
    <n v="61"/>
    <s v="resign"/>
    <x v="0"/>
    <s v="10+0"/>
    <n v="1820"/>
    <n v="1621"/>
    <n v="199"/>
    <s v="D15"/>
    <n v="7"/>
    <n v="19"/>
  </r>
  <r>
    <s v="QLbTUeKk"/>
    <b v="1"/>
    <n v="1481000000000"/>
    <d v="2016-12-06T04:53:20"/>
    <n v="28"/>
    <s v="resign"/>
    <x v="1"/>
    <s v="10+0"/>
    <n v="1820"/>
    <n v="2225"/>
    <n v="-405"/>
    <s v="C00"/>
    <n v="3"/>
    <n v="4"/>
  </r>
  <r>
    <s v="TpuP0rB0"/>
    <b v="1"/>
    <s v="1503925993470"/>
    <d v="2017-08-28T13:13:13"/>
    <n v="85"/>
    <s v="outoftime"/>
    <x v="0"/>
    <s v="10+0"/>
    <n v="1820"/>
    <n v="1808"/>
    <n v="12"/>
    <s v="A01"/>
    <n v="3"/>
    <n v="13"/>
  </r>
  <r>
    <s v="5ELeKRJd"/>
    <b v="0"/>
    <s v="1503842667290"/>
    <d v="2017-08-27T14:04:27"/>
    <n v="92"/>
    <s v="resign"/>
    <x v="1"/>
    <s v="15+10"/>
    <n v="1820"/>
    <n v="1820"/>
    <n v="0"/>
    <s v="D35"/>
    <n v="6"/>
    <n v="14"/>
  </r>
  <r>
    <s v="TX2xQNmU"/>
    <b v="0"/>
    <s v="1500492319354"/>
    <d v="2017-07-19T19:25:19"/>
    <n v="52"/>
    <s v="mate"/>
    <x v="1"/>
    <s v="5+5"/>
    <n v="1820"/>
    <n v="2621"/>
    <n v="-801"/>
    <s v="B50"/>
    <n v="6"/>
    <n v="19"/>
  </r>
  <r>
    <s v="3Dcci0sm"/>
    <b v="1"/>
    <s v="1503053069011"/>
    <d v="2017-08-18T10:44:29"/>
    <n v="58"/>
    <s v="mate"/>
    <x v="1"/>
    <s v="10+0"/>
    <n v="1820"/>
    <n v="1951"/>
    <n v="-131"/>
    <s v="E61"/>
    <n v="6"/>
    <n v="10"/>
  </r>
  <r>
    <s v="HIr4n5eZ"/>
    <b v="1"/>
    <s v="1504221440156"/>
    <d v="2017-08-31T23:17:20"/>
    <n v="117"/>
    <s v="resign"/>
    <x v="0"/>
    <s v="10+0"/>
    <n v="1820"/>
    <n v="1782"/>
    <n v="38"/>
    <s v="C39"/>
    <n v="10"/>
    <n v="23"/>
  </r>
  <r>
    <s v="KCClkGmZ"/>
    <b v="1"/>
    <s v="1481114954098"/>
    <d v="2016-12-07T12:49:14"/>
    <n v="81"/>
    <s v="resign"/>
    <x v="1"/>
    <s v="10+0"/>
    <n v="1820"/>
    <n v="1850"/>
    <n v="-30"/>
    <s v="B07"/>
    <n v="3"/>
    <n v="12"/>
  </r>
  <r>
    <s v="Q5FXOu1K"/>
    <b v="1"/>
    <s v="1501258953826"/>
    <d v="2017-07-28T16:22:34"/>
    <n v="118"/>
    <s v="outoftime"/>
    <x v="2"/>
    <s v="10+0"/>
    <n v="1820"/>
    <n v="1616"/>
    <n v="204"/>
    <s v="D15"/>
    <n v="7"/>
    <n v="16"/>
  </r>
  <r>
    <s v="hYcIxXQ4"/>
    <b v="1"/>
    <s v="1466872722079"/>
    <d v="2016-06-25T16:38:42"/>
    <n v="83"/>
    <s v="resign"/>
    <x v="0"/>
    <s v="8+8"/>
    <n v="1820"/>
    <n v="1940"/>
    <n v="-120"/>
    <s v="C20"/>
    <n v="3"/>
    <n v="16"/>
  </r>
  <r>
    <s v="XMb99IVp"/>
    <b v="1"/>
    <s v="1504202081509"/>
    <d v="2017-08-31T17:54:42"/>
    <n v="58"/>
    <s v="mate"/>
    <x v="1"/>
    <s v="10+0"/>
    <n v="1820"/>
    <n v="1543"/>
    <n v="277"/>
    <s v="A40"/>
    <n v="2"/>
    <n v="17"/>
  </r>
  <r>
    <s v="WwbMGpf4"/>
    <b v="1"/>
    <n v="1504060000000"/>
    <d v="2017-08-30T02:26:40"/>
    <n v="63"/>
    <s v="mate"/>
    <x v="0"/>
    <s v="10+0"/>
    <n v="1819"/>
    <n v="2020"/>
    <n v="-201"/>
    <s v="B27"/>
    <n v="3"/>
    <n v="2"/>
  </r>
  <r>
    <s v="K6LIk4Se"/>
    <b v="1"/>
    <n v="1497280000000"/>
    <d v="2017-06-12T15:06:40"/>
    <n v="36"/>
    <s v="resign"/>
    <x v="0"/>
    <s v="10+15"/>
    <n v="1819"/>
    <n v="1881"/>
    <n v="-62"/>
    <s v="B56"/>
    <n v="10"/>
    <n v="15"/>
  </r>
  <r>
    <s v="xxNfjMHi"/>
    <b v="1"/>
    <n v="1503750000000"/>
    <d v="2017-08-26T12:20:00"/>
    <n v="170"/>
    <s v="resign"/>
    <x v="1"/>
    <s v="10+0"/>
    <n v="1819"/>
    <n v="1889"/>
    <n v="-70"/>
    <s v="D20"/>
    <n v="8"/>
    <n v="12"/>
  </r>
  <r>
    <s v="35KwPzRM"/>
    <b v="1"/>
    <n v="1491350000000"/>
    <d v="2017-04-04T23:53:20"/>
    <n v="37"/>
    <s v="resign"/>
    <x v="0"/>
    <s v="10+0"/>
    <n v="1819"/>
    <n v="1345"/>
    <n v="474"/>
    <s v="C34"/>
    <n v="6"/>
    <n v="23"/>
  </r>
  <r>
    <s v="ud0mZPtX"/>
    <b v="1"/>
    <n v="1504140000000"/>
    <d v="2017-08-31T00:40:00"/>
    <n v="64"/>
    <s v="mate"/>
    <x v="1"/>
    <s v="8+0"/>
    <n v="1819"/>
    <n v="1891"/>
    <n v="-72"/>
    <s v="B00"/>
    <n v="2"/>
    <n v="0"/>
  </r>
  <r>
    <s v="WX24MyQf"/>
    <b v="1"/>
    <n v="1474050000000"/>
    <d v="2016-09-16T18:20:00"/>
    <n v="64"/>
    <s v="resign"/>
    <x v="0"/>
    <s v="15+8"/>
    <n v="1819"/>
    <n v="1128"/>
    <n v="691"/>
    <s v="C50"/>
    <n v="5"/>
    <n v="18"/>
  </r>
  <r>
    <s v="5DH3p6fX"/>
    <b v="1"/>
    <n v="1451130000000"/>
    <d v="2015-12-26T11:40:00"/>
    <n v="93"/>
    <s v="mate"/>
    <x v="0"/>
    <s v="11+0"/>
    <n v="1819"/>
    <n v="1637"/>
    <n v="182"/>
    <s v="C24"/>
    <n v="4"/>
    <n v="11"/>
  </r>
  <r>
    <s v="JwFWnETl"/>
    <b v="1"/>
    <s v="1446007428829"/>
    <d v="2015-10-28T04:43:49"/>
    <n v="74"/>
    <s v="resign"/>
    <x v="1"/>
    <s v="2+10"/>
    <n v="1819"/>
    <n v="2052"/>
    <n v="-233"/>
    <s v="B03"/>
    <n v="6"/>
    <n v="4"/>
  </r>
  <r>
    <s v="JwFWnETl"/>
    <b v="1"/>
    <s v="1446007428829"/>
    <d v="2015-10-28T04:43:49"/>
    <n v="74"/>
    <s v="resign"/>
    <x v="1"/>
    <s v="2+10"/>
    <n v="1819"/>
    <n v="2052"/>
    <n v="-233"/>
    <s v="B03"/>
    <n v="6"/>
    <n v="4"/>
  </r>
  <r>
    <s v="SHceuGUP"/>
    <b v="1"/>
    <s v="1503907803865"/>
    <d v="2017-08-28T08:10:04"/>
    <n v="86"/>
    <s v="resign"/>
    <x v="1"/>
    <s v="10+0"/>
    <n v="1819"/>
    <n v="1810"/>
    <n v="9"/>
    <s v="B12"/>
    <n v="5"/>
    <n v="8"/>
  </r>
  <r>
    <s v="ccx5sbdg"/>
    <b v="1"/>
    <s v="1503151809605"/>
    <d v="2017-08-19T14:10:10"/>
    <n v="156"/>
    <s v="draw"/>
    <x v="2"/>
    <s v="15+5"/>
    <n v="1819"/>
    <n v="2071"/>
    <n v="-252"/>
    <s v="C94"/>
    <n v="19"/>
    <n v="14"/>
  </r>
  <r>
    <s v="iiiP2PRY"/>
    <b v="1"/>
    <s v="1503086721595"/>
    <d v="2017-08-18T20:05:22"/>
    <n v="67"/>
    <s v="resign"/>
    <x v="0"/>
    <s v="10+0"/>
    <n v="1819"/>
    <n v="1819"/>
    <n v="0"/>
    <s v="B20"/>
    <n v="3"/>
    <n v="20"/>
  </r>
  <r>
    <s v="BDfYGZ0n"/>
    <b v="1"/>
    <s v="1467360617357"/>
    <d v="2016-07-01T08:10:17"/>
    <n v="101"/>
    <s v="resign"/>
    <x v="0"/>
    <s v="10+10"/>
    <n v="1819"/>
    <n v="1842"/>
    <n v="-23"/>
    <s v="C01"/>
    <n v="5"/>
    <n v="8"/>
  </r>
  <r>
    <s v="sMMTqjS2"/>
    <b v="1"/>
    <n v="1497530000000"/>
    <d v="2017-06-15T12:33:20"/>
    <n v="204"/>
    <s v="outoftime"/>
    <x v="1"/>
    <s v="7+2"/>
    <n v="1818"/>
    <n v="1896"/>
    <n v="-78"/>
    <s v="D70"/>
    <n v="6"/>
    <n v="12"/>
  </r>
  <r>
    <s v="FuBgt0BL"/>
    <b v="0"/>
    <n v="1481510000000"/>
    <d v="2016-12-12T02:33:20"/>
    <n v="85"/>
    <s v="outoftime"/>
    <x v="0"/>
    <s v="8+0"/>
    <n v="1818"/>
    <n v="1793"/>
    <n v="25"/>
    <s v="A04"/>
    <n v="2"/>
    <n v="2"/>
  </r>
  <r>
    <s v="w1IP0yqo"/>
    <b v="1"/>
    <n v="1504130000000"/>
    <d v="2017-08-30T21:53:20"/>
    <n v="53"/>
    <s v="mate"/>
    <x v="0"/>
    <s v="10+0"/>
    <n v="1818"/>
    <n v="1368"/>
    <n v="450"/>
    <s v="E90"/>
    <n v="9"/>
    <n v="21"/>
  </r>
  <r>
    <s v="seMNNCJi"/>
    <b v="1"/>
    <n v="1500790000000"/>
    <d v="2017-07-23T06:06:40"/>
    <n v="78"/>
    <s v="resign"/>
    <x v="1"/>
    <s v="10+0"/>
    <n v="1818"/>
    <n v="1860"/>
    <n v="-42"/>
    <s v="D00"/>
    <n v="4"/>
    <n v="6"/>
  </r>
  <r>
    <s v="oHLajnHe"/>
    <b v="1"/>
    <s v="1502830518144"/>
    <d v="2017-08-15T20:55:18"/>
    <n v="97"/>
    <s v="resign"/>
    <x v="0"/>
    <s v="5+5"/>
    <n v="1818"/>
    <n v="1015"/>
    <n v="803"/>
    <s v="B50"/>
    <n v="4"/>
    <n v="20"/>
  </r>
  <r>
    <s v="qQkMCfY3"/>
    <b v="1"/>
    <s v="1503499232372"/>
    <d v="2017-08-23T14:40:32"/>
    <n v="47"/>
    <s v="resign"/>
    <x v="0"/>
    <s v="10+0"/>
    <n v="1818"/>
    <n v="1932"/>
    <n v="-114"/>
    <s v="C00"/>
    <n v="3"/>
    <n v="14"/>
  </r>
  <r>
    <s v="SKYTlwbX"/>
    <b v="0"/>
    <s v="1504172726534"/>
    <d v="2017-08-31T09:45:27"/>
    <n v="35"/>
    <s v="resign"/>
    <x v="0"/>
    <s v="10+0"/>
    <n v="1818"/>
    <n v="2068"/>
    <n v="-250"/>
    <s v="B50"/>
    <n v="5"/>
    <n v="9"/>
  </r>
  <r>
    <s v="Xg0pELgT"/>
    <b v="1"/>
    <s v="1504135011936"/>
    <d v="2017-08-30T23:16:52"/>
    <n v="71"/>
    <s v="resign"/>
    <x v="0"/>
    <s v="10+0"/>
    <n v="1818"/>
    <n v="1813"/>
    <n v="5"/>
    <s v="C27"/>
    <n v="6"/>
    <n v="23"/>
  </r>
  <r>
    <s v="TMyZynRK"/>
    <b v="1"/>
    <s v="1502571834670"/>
    <d v="2017-08-12T21:03:55"/>
    <n v="190"/>
    <s v="outoftime"/>
    <x v="2"/>
    <s v="10+0"/>
    <n v="1818"/>
    <n v="1849"/>
    <n v="-31"/>
    <s v="B00"/>
    <n v="3"/>
    <n v="21"/>
  </r>
  <r>
    <s v="JGgSdvuK"/>
    <b v="1"/>
    <s v="1487684600468"/>
    <d v="2017-02-21T13:43:20"/>
    <n v="24"/>
    <s v="draw"/>
    <x v="2"/>
    <s v="1+15"/>
    <n v="1818"/>
    <n v="1694"/>
    <n v="124"/>
    <s v="A20"/>
    <n v="2"/>
    <n v="13"/>
  </r>
  <r>
    <s v="wEMlLnb4"/>
    <b v="1"/>
    <s v="1465569956656"/>
    <d v="2016-06-10T14:45:57"/>
    <n v="50"/>
    <s v="resign"/>
    <x v="1"/>
    <s v="12+10"/>
    <n v="1818"/>
    <n v="2185"/>
    <n v="-367"/>
    <s v="B50"/>
    <n v="4"/>
    <n v="14"/>
  </r>
  <r>
    <s v="3hS4sf6G"/>
    <b v="1"/>
    <s v="1484674082313"/>
    <d v="2017-01-17T17:28:02"/>
    <n v="134"/>
    <s v="mate"/>
    <x v="1"/>
    <s v="10+0"/>
    <n v="1818"/>
    <n v="2221"/>
    <n v="-403"/>
    <s v="C11"/>
    <n v="13"/>
    <n v="17"/>
  </r>
  <r>
    <s v="fWJQvufg"/>
    <b v="1"/>
    <s v="1490073550182"/>
    <d v="2017-03-21T05:19:10"/>
    <n v="43"/>
    <s v="resign"/>
    <x v="0"/>
    <s v="10+0"/>
    <n v="1818"/>
    <n v="1748"/>
    <n v="70"/>
    <s v="B21"/>
    <n v="3"/>
    <n v="5"/>
  </r>
  <r>
    <s v="6cRI7nVZ"/>
    <b v="1"/>
    <s v="1497811113321"/>
    <d v="2017-06-18T18:38:33"/>
    <n v="77"/>
    <s v="resign"/>
    <x v="1"/>
    <s v="15+10"/>
    <n v="1818"/>
    <n v="2060"/>
    <n v="-242"/>
    <s v="C67"/>
    <n v="10"/>
    <n v="18"/>
  </r>
  <r>
    <s v="F4QFPnH2"/>
    <b v="1"/>
    <s v="1502961232942"/>
    <d v="2017-08-17T09:13:53"/>
    <n v="79"/>
    <s v="mate"/>
    <x v="0"/>
    <s v="10+0"/>
    <n v="1818"/>
    <n v="1558"/>
    <n v="260"/>
    <s v="D00"/>
    <n v="3"/>
    <n v="9"/>
  </r>
  <r>
    <s v="NFOesFXB"/>
    <b v="1"/>
    <n v="1491260000000"/>
    <d v="2017-04-03T22:53:20"/>
    <n v="29"/>
    <s v="mate"/>
    <x v="0"/>
    <s v="10+0"/>
    <n v="1817"/>
    <n v="1396"/>
    <n v="421"/>
    <s v="C34"/>
    <n v="5"/>
    <n v="22"/>
  </r>
  <r>
    <s v="3P9pT2HT"/>
    <b v="1"/>
    <n v="1484710000000"/>
    <d v="2017-01-18T03:26:40"/>
    <n v="113"/>
    <s v="resign"/>
    <x v="0"/>
    <s v="20+10"/>
    <n v="1817"/>
    <n v="2085"/>
    <n v="-268"/>
    <s v="A46"/>
    <n v="5"/>
    <n v="3"/>
  </r>
  <r>
    <s v="JaqSGaaU"/>
    <b v="1"/>
    <n v="1503680000000"/>
    <d v="2017-08-25T16:53:20"/>
    <n v="107"/>
    <s v="outoftime"/>
    <x v="0"/>
    <s v="10+0"/>
    <n v="1817"/>
    <n v="1798"/>
    <n v="19"/>
    <s v="C46"/>
    <n v="7"/>
    <n v="16"/>
  </r>
  <r>
    <s v="hTsBJWOA"/>
    <b v="0"/>
    <n v="1471450000000"/>
    <d v="2016-08-17T16:06:40"/>
    <n v="86"/>
    <s v="mate"/>
    <x v="1"/>
    <s v="20+0"/>
    <n v="1817"/>
    <n v="1866"/>
    <n v="-49"/>
    <s v="B50"/>
    <n v="4"/>
    <n v="16"/>
  </r>
  <r>
    <s v="K3NM3uHA"/>
    <b v="1"/>
    <n v="1458700000000"/>
    <d v="2016-03-23T02:26:40"/>
    <n v="153"/>
    <s v="mate"/>
    <x v="0"/>
    <s v="15+0"/>
    <n v="1817"/>
    <n v="1911"/>
    <n v="-94"/>
    <s v="A40"/>
    <n v="1"/>
    <n v="2"/>
  </r>
  <r>
    <s v="mCLwBASx"/>
    <b v="1"/>
    <n v="1484790000000"/>
    <d v="2017-01-19T01:40:00"/>
    <n v="121"/>
    <s v="resign"/>
    <x v="0"/>
    <s v="10+0"/>
    <n v="1817"/>
    <n v="1839"/>
    <n v="-22"/>
    <s v="B30"/>
    <n v="5"/>
    <n v="1"/>
  </r>
  <r>
    <s v="llot59Uv"/>
    <b v="0"/>
    <n v="1485060000000"/>
    <d v="2017-01-22T04:40:00"/>
    <n v="17"/>
    <s v="mate"/>
    <x v="0"/>
    <s v="10+0"/>
    <n v="1817"/>
    <n v="1494"/>
    <n v="323"/>
    <s v="D20"/>
    <n v="7"/>
    <n v="4"/>
  </r>
  <r>
    <s v="iCydOHzI"/>
    <b v="1"/>
    <n v="1503250000000"/>
    <d v="2017-08-20T17:26:40"/>
    <n v="115"/>
    <s v="draw"/>
    <x v="2"/>
    <s v="15+0"/>
    <n v="1817"/>
    <n v="1688"/>
    <n v="129"/>
    <s v="C42"/>
    <n v="7"/>
    <n v="17"/>
  </r>
  <r>
    <s v="Xqb96ip5"/>
    <b v="1"/>
    <s v="1504338736109"/>
    <d v="2017-09-02T07:52:16"/>
    <n v="55"/>
    <s v="mate"/>
    <x v="0"/>
    <s v="10+0"/>
    <n v="1817"/>
    <n v="1838"/>
    <n v="-21"/>
    <s v="A01"/>
    <n v="5"/>
    <n v="7"/>
  </r>
  <r>
    <s v="iskAwCtt"/>
    <b v="1"/>
    <s v="1504099021177"/>
    <d v="2017-08-30T13:17:01"/>
    <n v="10"/>
    <s v="resign"/>
    <x v="1"/>
    <s v="10+0"/>
    <n v="1817"/>
    <n v="1920"/>
    <n v="-103"/>
    <s v="A01"/>
    <n v="5"/>
    <n v="13"/>
  </r>
  <r>
    <s v="mwoEv9zz"/>
    <b v="1"/>
    <s v="1500064991093"/>
    <d v="2017-07-14T20:43:11"/>
    <n v="164"/>
    <s v="draw"/>
    <x v="2"/>
    <s v="15+0"/>
    <n v="1817"/>
    <n v="1693"/>
    <n v="124"/>
    <s v="A45"/>
    <n v="2"/>
    <n v="20"/>
  </r>
  <r>
    <s v="5G3VW2oE"/>
    <b v="1"/>
    <s v="1498985458757"/>
    <d v="2017-07-02T08:50:59"/>
    <n v="117"/>
    <s v="resign"/>
    <x v="0"/>
    <s v="10+0"/>
    <n v="1817"/>
    <n v="1856"/>
    <n v="-39"/>
    <s v="A58"/>
    <n v="9"/>
    <n v="8"/>
  </r>
  <r>
    <s v="Yq32ZiHr"/>
    <b v="1"/>
    <s v="1502079540589"/>
    <d v="2017-08-07T04:19:01"/>
    <n v="85"/>
    <s v="resign"/>
    <x v="1"/>
    <s v="10+0"/>
    <n v="1817"/>
    <n v="1683"/>
    <n v="134"/>
    <s v="B30"/>
    <n v="4"/>
    <n v="4"/>
  </r>
  <r>
    <s v="gd4yPl66"/>
    <b v="1"/>
    <s v="1504446458482"/>
    <d v="2017-09-03T13:47:38"/>
    <n v="69"/>
    <s v="resign"/>
    <x v="1"/>
    <s v="10+0"/>
    <n v="1817"/>
    <n v="1784"/>
    <n v="33"/>
    <s v="B20"/>
    <n v="3"/>
    <n v="13"/>
  </r>
  <r>
    <s v="un6hyICN"/>
    <b v="1"/>
    <s v="1504103399589"/>
    <d v="2017-08-30T14:30:00"/>
    <n v="100"/>
    <s v="mate"/>
    <x v="1"/>
    <s v="10+0"/>
    <n v="1817"/>
    <n v="1809"/>
    <n v="8"/>
    <s v="D20"/>
    <n v="5"/>
    <n v="14"/>
  </r>
  <r>
    <s v="q4mMxUH0"/>
    <b v="1"/>
    <s v="1504294159472"/>
    <d v="2017-09-01T19:29:19"/>
    <n v="52"/>
    <s v="resign"/>
    <x v="1"/>
    <s v="10+0"/>
    <n v="1817"/>
    <n v="1924"/>
    <n v="-107"/>
    <s v="A04"/>
    <n v="2"/>
    <n v="19"/>
  </r>
  <r>
    <s v="5ZjOnwjl"/>
    <b v="1"/>
    <s v="1480271125871"/>
    <d v="2016-11-27T18:25:26"/>
    <n v="226"/>
    <s v="draw"/>
    <x v="2"/>
    <s v="10+0"/>
    <n v="1817"/>
    <n v="1907"/>
    <n v="-90"/>
    <s v="C00"/>
    <n v="3"/>
    <n v="18"/>
  </r>
  <r>
    <s v="lJgIJQNO"/>
    <b v="1"/>
    <s v="1503161245225"/>
    <d v="2017-08-19T16:47:25"/>
    <n v="164"/>
    <s v="resign"/>
    <x v="1"/>
    <s v="10+0"/>
    <n v="1817"/>
    <n v="1863"/>
    <n v="-46"/>
    <s v="D31"/>
    <n v="11"/>
    <n v="16"/>
  </r>
  <r>
    <s v="eqXk27q8"/>
    <b v="1"/>
    <s v="1496253617199"/>
    <d v="2017-05-31T18:00:17"/>
    <n v="119"/>
    <s v="resign"/>
    <x v="0"/>
    <s v="30+30"/>
    <n v="1817"/>
    <n v="2050"/>
    <n v="-233"/>
    <s v="A00"/>
    <n v="1"/>
    <n v="18"/>
  </r>
  <r>
    <s v="1nwBCZ0R"/>
    <b v="1"/>
    <n v="1488340000000"/>
    <d v="2017-03-01T03:46:40"/>
    <n v="67"/>
    <s v="resign"/>
    <x v="0"/>
    <s v="90+30"/>
    <n v="1816"/>
    <n v="1409"/>
    <n v="407"/>
    <s v="B81"/>
    <n v="11"/>
    <n v="3"/>
  </r>
  <r>
    <s v="dMWfSzMe"/>
    <b v="1"/>
    <n v="1484510000000"/>
    <d v="2017-01-15T19:53:20"/>
    <n v="104"/>
    <s v="resign"/>
    <x v="0"/>
    <s v="10+0"/>
    <n v="1816"/>
    <n v="1872"/>
    <n v="-56"/>
    <s v="B20"/>
    <n v="3"/>
    <n v="19"/>
  </r>
  <r>
    <s v="VDUUKaWo"/>
    <b v="1"/>
    <n v="1443170000000"/>
    <d v="2015-09-25T08:33:20"/>
    <n v="25"/>
    <s v="resign"/>
    <x v="0"/>
    <s v="15+0"/>
    <n v="1816"/>
    <n v="1820"/>
    <n v="-4"/>
    <s v="A01"/>
    <n v="4"/>
    <n v="8"/>
  </r>
  <r>
    <s v="CsdaykT8"/>
    <b v="1"/>
    <n v="1504310000000"/>
    <d v="2017-09-01T23:53:20"/>
    <n v="133"/>
    <s v="resign"/>
    <x v="0"/>
    <s v="7+10"/>
    <n v="1816"/>
    <n v="2041"/>
    <n v="-225"/>
    <s v="B01"/>
    <n v="6"/>
    <n v="23"/>
  </r>
  <r>
    <s v="gENhjY12"/>
    <b v="1"/>
    <s v="1416146593631"/>
    <d v="2014-11-16T14:03:14"/>
    <n v="2"/>
    <s v="outoftime"/>
    <x v="1"/>
    <s v="0+16"/>
    <n v="1816"/>
    <n v="2230"/>
    <n v="-414"/>
    <s v="B01"/>
    <n v="2"/>
    <n v="14"/>
  </r>
  <r>
    <s v="nhuejukv"/>
    <b v="1"/>
    <s v="1404489541587"/>
    <d v="2014-07-04T15:59:02"/>
    <n v="35"/>
    <s v="resign"/>
    <x v="0"/>
    <s v="10+0"/>
    <n v="1816"/>
    <n v="1602"/>
    <n v="214"/>
    <s v="D31"/>
    <n v="6"/>
    <n v="15"/>
  </r>
  <r>
    <s v="pUNe0vXT"/>
    <b v="1"/>
    <s v="1504345306489"/>
    <d v="2017-09-02T09:41:46"/>
    <n v="67"/>
    <s v="mate"/>
    <x v="0"/>
    <s v="5+5"/>
    <n v="1816"/>
    <n v="1841"/>
    <n v="-25"/>
    <s v="C00"/>
    <n v="3"/>
    <n v="9"/>
  </r>
  <r>
    <s v="FIdH4e22"/>
    <b v="1"/>
    <s v="1504453290346"/>
    <d v="2017-09-03T15:41:30"/>
    <n v="66"/>
    <s v="mate"/>
    <x v="1"/>
    <s v="10+0"/>
    <n v="1816"/>
    <n v="1960"/>
    <n v="-144"/>
    <s v="D02"/>
    <n v="4"/>
    <n v="15"/>
  </r>
  <r>
    <s v="PbA7qLqI"/>
    <b v="1"/>
    <s v="1503843913817"/>
    <d v="2017-08-27T14:25:14"/>
    <n v="64"/>
    <s v="resign"/>
    <x v="1"/>
    <s v="10+0"/>
    <n v="1816"/>
    <n v="1956"/>
    <n v="-140"/>
    <s v="C00"/>
    <n v="3"/>
    <n v="14"/>
  </r>
  <r>
    <s v="JQLpQTDO"/>
    <b v="1"/>
    <s v="1504297062392"/>
    <d v="2017-09-01T20:17:42"/>
    <n v="71"/>
    <s v="mate"/>
    <x v="0"/>
    <s v="10+0"/>
    <n v="1816"/>
    <n v="1817"/>
    <n v="-1"/>
    <s v="C47"/>
    <n v="8"/>
    <n v="20"/>
  </r>
  <r>
    <s v="7S6KCcMV"/>
    <b v="1"/>
    <s v="1484127243267"/>
    <d v="2017-01-11T09:34:03"/>
    <n v="129"/>
    <s v="outoftime"/>
    <x v="0"/>
    <s v="5+5"/>
    <n v="1816"/>
    <n v="1805"/>
    <n v="11"/>
    <s v="B01"/>
    <n v="4"/>
    <n v="9"/>
  </r>
  <r>
    <s v="DDc3xk1r"/>
    <b v="1"/>
    <s v="1504200897145"/>
    <d v="2017-08-31T17:34:57"/>
    <n v="59"/>
    <s v="resign"/>
    <x v="0"/>
    <s v="15+15"/>
    <n v="1816"/>
    <n v="1877"/>
    <n v="-61"/>
    <s v="D50"/>
    <n v="7"/>
    <n v="17"/>
  </r>
  <r>
    <s v="Np2HKyzJ"/>
    <b v="0"/>
    <s v="1503983771357"/>
    <d v="2017-08-29T05:16:11"/>
    <n v="71"/>
    <s v="resign"/>
    <x v="1"/>
    <s v="5+5"/>
    <n v="1816"/>
    <n v="2105"/>
    <n v="-289"/>
    <s v="A85"/>
    <n v="5"/>
    <n v="5"/>
  </r>
  <r>
    <s v="qr1Os4oU"/>
    <b v="0"/>
    <s v="1503982625782"/>
    <d v="2017-08-29T04:57:06"/>
    <n v="90"/>
    <s v="resign"/>
    <x v="1"/>
    <s v="5+5"/>
    <n v="1816"/>
    <n v="2105"/>
    <n v="-289"/>
    <s v="A85"/>
    <n v="5"/>
    <n v="4"/>
  </r>
  <r>
    <s v="JDtzgTIh"/>
    <b v="1"/>
    <s v="1503978602675"/>
    <d v="2017-08-29T03:50:03"/>
    <n v="36"/>
    <s v="resign"/>
    <x v="1"/>
    <s v="8+5"/>
    <n v="1816"/>
    <n v="1995"/>
    <n v="-179"/>
    <s v="B90"/>
    <n v="11"/>
    <n v="3"/>
  </r>
  <r>
    <s v="NBUp7O9o"/>
    <b v="1"/>
    <s v="1477196182496"/>
    <d v="2016-10-23T04:16:22"/>
    <n v="53"/>
    <s v="resign"/>
    <x v="0"/>
    <s v="10+1"/>
    <n v="1816"/>
    <n v="1801"/>
    <n v="15"/>
    <s v="B01"/>
    <n v="2"/>
    <n v="4"/>
  </r>
  <r>
    <s v="h9UaIYSU"/>
    <b v="0"/>
    <s v="1504253477969"/>
    <d v="2017-09-01T08:11:18"/>
    <n v="53"/>
    <s v="resign"/>
    <x v="1"/>
    <s v="10+0"/>
    <n v="1816"/>
    <n v="1812"/>
    <n v="4"/>
    <s v="E61"/>
    <n v="9"/>
    <n v="8"/>
  </r>
  <r>
    <s v="dXEmXHBs"/>
    <b v="1"/>
    <s v="1499887554052"/>
    <d v="2017-07-12T19:25:54"/>
    <n v="48"/>
    <s v="resign"/>
    <x v="1"/>
    <s v="15+5"/>
    <n v="1816"/>
    <n v="2064"/>
    <n v="-248"/>
    <s v="B08"/>
    <n v="8"/>
    <n v="19"/>
  </r>
  <r>
    <s v="xacBVmLA"/>
    <b v="1"/>
    <n v="1502560000000"/>
    <d v="2017-08-12T17:46:40"/>
    <n v="30"/>
    <s v="resign"/>
    <x v="1"/>
    <s v="8+0"/>
    <n v="1815"/>
    <n v="1889"/>
    <n v="-74"/>
    <s v="B00"/>
    <n v="2"/>
    <n v="17"/>
  </r>
  <r>
    <s v="vjFj0jYX"/>
    <b v="1"/>
    <n v="1489820000000"/>
    <d v="2017-03-18T06:53:20"/>
    <n v="58"/>
    <s v="resign"/>
    <x v="1"/>
    <s v="30+5"/>
    <n v="1815"/>
    <n v="1893"/>
    <n v="-78"/>
    <s v="B50"/>
    <n v="4"/>
    <n v="6"/>
  </r>
  <r>
    <s v="5JMfNcsm"/>
    <b v="1"/>
    <n v="1503940000000"/>
    <d v="2017-08-28T17:06:40"/>
    <n v="64"/>
    <s v="draw"/>
    <x v="2"/>
    <s v="10+0"/>
    <n v="1815"/>
    <n v="1882"/>
    <n v="-67"/>
    <s v="A00"/>
    <n v="1"/>
    <n v="17"/>
  </r>
  <r>
    <s v="Yn6ARbwf"/>
    <b v="1"/>
    <s v="1495961922831"/>
    <d v="2017-05-28T08:58:43"/>
    <n v="53"/>
    <s v="resign"/>
    <x v="0"/>
    <s v="10+0"/>
    <n v="1815"/>
    <n v="1878"/>
    <n v="-63"/>
    <s v="B30"/>
    <n v="4"/>
    <n v="8"/>
  </r>
  <r>
    <s v="GXIdbmMP"/>
    <b v="1"/>
    <s v="1502757167219"/>
    <d v="2017-08-15T00:32:47"/>
    <n v="117"/>
    <s v="mate"/>
    <x v="0"/>
    <s v="10+0"/>
    <n v="1815"/>
    <n v="1683"/>
    <n v="132"/>
    <s v="C60"/>
    <n v="6"/>
    <n v="0"/>
  </r>
  <r>
    <s v="uBYdwHfU"/>
    <b v="1"/>
    <s v="1504226449409"/>
    <d v="2017-09-01T00:40:49"/>
    <n v="29"/>
    <s v="resign"/>
    <x v="0"/>
    <s v="10+0"/>
    <n v="1815"/>
    <n v="1727"/>
    <n v="88"/>
    <s v="B12"/>
    <n v="7"/>
    <n v="0"/>
  </r>
  <r>
    <s v="KqUi7Qhf"/>
    <b v="1"/>
    <s v="1504102684269"/>
    <d v="2017-08-30T14:18:04"/>
    <n v="41"/>
    <s v="resign"/>
    <x v="0"/>
    <s v="10+0"/>
    <n v="1815"/>
    <n v="1792"/>
    <n v="23"/>
    <s v="D20"/>
    <n v="5"/>
    <n v="14"/>
  </r>
  <r>
    <s v="mi9dVqTD"/>
    <b v="1"/>
    <s v="1479950947722"/>
    <d v="2016-11-24T01:29:08"/>
    <n v="22"/>
    <s v="resign"/>
    <x v="1"/>
    <s v="60+0"/>
    <n v="1815"/>
    <n v="1378"/>
    <n v="437"/>
    <s v="A10"/>
    <n v="2"/>
    <n v="1"/>
  </r>
  <r>
    <s v="hfrdFAJK"/>
    <b v="1"/>
    <s v="1482944599819"/>
    <d v="2016-12-28T17:03:20"/>
    <n v="92"/>
    <s v="mate"/>
    <x v="1"/>
    <s v="9+0"/>
    <n v="1815"/>
    <n v="1724"/>
    <n v="91"/>
    <s v="B18"/>
    <n v="8"/>
    <n v="17"/>
  </r>
  <r>
    <s v="AfI69Hi1"/>
    <b v="1"/>
    <s v="1477534654869"/>
    <d v="2016-10-27T02:17:35"/>
    <n v="62"/>
    <s v="mate"/>
    <x v="1"/>
    <s v="5+5"/>
    <n v="1815"/>
    <n v="1872"/>
    <n v="-57"/>
    <s v="C05"/>
    <n v="6"/>
    <n v="2"/>
  </r>
  <r>
    <s v="jD3UqCHi"/>
    <b v="1"/>
    <s v="1480878689710"/>
    <d v="2016-12-04T19:11:30"/>
    <n v="101"/>
    <s v="draw"/>
    <x v="2"/>
    <s v="10+0"/>
    <n v="1815"/>
    <n v="1904"/>
    <n v="-89"/>
    <s v="C01"/>
    <n v="5"/>
    <n v="19"/>
  </r>
  <r>
    <s v="HnKmMIbC"/>
    <b v="1"/>
    <s v="1485834550835"/>
    <d v="2017-01-31T03:49:11"/>
    <n v="5"/>
    <s v="resign"/>
    <x v="1"/>
    <s v="10+15"/>
    <n v="1815"/>
    <n v="1688"/>
    <n v="127"/>
    <s v="A02"/>
    <n v="1"/>
    <n v="3"/>
  </r>
  <r>
    <s v="e4kFuJQ9"/>
    <b v="0"/>
    <n v="1502130000000"/>
    <d v="2017-08-07T18:20:00"/>
    <n v="6"/>
    <s v="resign"/>
    <x v="0"/>
    <s v="40+20"/>
    <n v="1814"/>
    <n v="1299"/>
    <n v="515"/>
    <s v="C50"/>
    <n v="5"/>
    <n v="18"/>
  </r>
  <r>
    <s v="7zV5DFwK"/>
    <b v="1"/>
    <n v="1491010000000"/>
    <d v="2017-04-01T01:26:40"/>
    <n v="101"/>
    <s v="draw"/>
    <x v="2"/>
    <s v="10+0"/>
    <n v="1814"/>
    <n v="1568"/>
    <n v="246"/>
    <s v="C30"/>
    <n v="4"/>
    <n v="1"/>
  </r>
  <r>
    <s v="KMz9fZIE"/>
    <b v="1"/>
    <n v="1494130000000"/>
    <d v="2017-05-07T04:06:40"/>
    <n v="79"/>
    <s v="mate"/>
    <x v="0"/>
    <s v="10+0"/>
    <n v="1814"/>
    <n v="1569"/>
    <n v="245"/>
    <s v="D00"/>
    <n v="3"/>
    <n v="4"/>
  </r>
  <r>
    <s v="NKpFTUJs"/>
    <b v="0"/>
    <n v="1481990000000"/>
    <d v="2016-12-17T15:53:20"/>
    <n v="24"/>
    <s v="resign"/>
    <x v="1"/>
    <s v="10+0"/>
    <n v="1814"/>
    <n v="2193"/>
    <n v="-379"/>
    <s v="C02"/>
    <n v="7"/>
    <n v="15"/>
  </r>
  <r>
    <s v="AVI19Y4E"/>
    <b v="1"/>
    <n v="1502020000000"/>
    <d v="2017-08-06T11:46:40"/>
    <n v="66"/>
    <s v="resign"/>
    <x v="1"/>
    <s v="8+8"/>
    <n v="1814"/>
    <n v="1878"/>
    <n v="-64"/>
    <s v="A45"/>
    <n v="2"/>
    <n v="11"/>
  </r>
  <r>
    <s v="pbHf04ih"/>
    <b v="1"/>
    <n v="1424740000000"/>
    <d v="2015-02-24T01:06:40"/>
    <n v="33"/>
    <s v="resign"/>
    <x v="0"/>
    <s v="15+0"/>
    <n v="1814"/>
    <n v="1661"/>
    <n v="153"/>
    <s v="D02"/>
    <n v="4"/>
    <n v="1"/>
  </r>
  <r>
    <s v="4Xb8tTFM"/>
    <b v="1"/>
    <s v="1417026197487"/>
    <d v="2014-11-26T18:23:17"/>
    <n v="72"/>
    <s v="mate"/>
    <x v="1"/>
    <s v="20+0"/>
    <n v="1814"/>
    <n v="2038"/>
    <n v="-224"/>
    <s v="A44"/>
    <n v="6"/>
    <n v="18"/>
  </r>
  <r>
    <s v="yg3YRYbI"/>
    <b v="1"/>
    <s v="1503845427126"/>
    <d v="2017-08-27T14:50:27"/>
    <n v="51"/>
    <s v="resign"/>
    <x v="0"/>
    <s v="15+15"/>
    <n v="1814"/>
    <n v="1805"/>
    <n v="9"/>
    <s v="D02"/>
    <n v="4"/>
    <n v="14"/>
  </r>
  <r>
    <s v="prABy9Yw"/>
    <b v="1"/>
    <s v="1504060276682"/>
    <d v="2017-08-30T02:31:17"/>
    <n v="68"/>
    <s v="resign"/>
    <x v="1"/>
    <s v="15+0"/>
    <n v="1814"/>
    <n v="2027"/>
    <n v="-213"/>
    <s v="C65"/>
    <n v="6"/>
    <n v="2"/>
  </r>
  <r>
    <s v="XlQGDrdb"/>
    <b v="1"/>
    <s v="1504468654094"/>
    <d v="2017-09-03T19:57:34"/>
    <n v="69"/>
    <s v="mate"/>
    <x v="0"/>
    <s v="15+0"/>
    <n v="1814"/>
    <n v="1567"/>
    <n v="247"/>
    <s v="A00"/>
    <n v="1"/>
    <n v="19"/>
  </r>
  <r>
    <s v="HkmYIc0Z"/>
    <b v="1"/>
    <s v="1504090179207"/>
    <d v="2017-08-30T10:49:39"/>
    <n v="93"/>
    <s v="resign"/>
    <x v="1"/>
    <s v="10+0"/>
    <n v="1814"/>
    <n v="2207"/>
    <n v="-393"/>
    <s v="D02"/>
    <n v="5"/>
    <n v="10"/>
  </r>
  <r>
    <s v="GCPmb59X"/>
    <b v="1"/>
    <s v="1500367466805"/>
    <d v="2017-07-18T08:44:27"/>
    <n v="179"/>
    <s v="draw"/>
    <x v="2"/>
    <s v="10+0"/>
    <n v="1814"/>
    <n v="2122"/>
    <n v="-308"/>
    <s v="B20"/>
    <n v="3"/>
    <n v="8"/>
  </r>
  <r>
    <s v="POZjFCQk"/>
    <b v="0"/>
    <s v="1503923083860"/>
    <d v="2017-08-28T12:24:44"/>
    <n v="130"/>
    <s v="resign"/>
    <x v="1"/>
    <s v="7+10"/>
    <n v="1814"/>
    <n v="2068"/>
    <n v="-254"/>
    <s v="B22"/>
    <n v="3"/>
    <n v="12"/>
  </r>
  <r>
    <s v="qTgej9LO"/>
    <b v="1"/>
    <s v="1502900746594"/>
    <d v="2017-08-16T16:25:47"/>
    <n v="15"/>
    <s v="resign"/>
    <x v="0"/>
    <s v="10+0"/>
    <n v="1814"/>
    <n v="1531"/>
    <n v="283"/>
    <s v="C34"/>
    <n v="6"/>
    <n v="16"/>
  </r>
  <r>
    <s v="WAfRDJWC"/>
    <b v="1"/>
    <s v="1501453796741"/>
    <d v="2017-07-30T22:29:57"/>
    <n v="41"/>
    <s v="resign"/>
    <x v="0"/>
    <s v="5+8"/>
    <n v="1814"/>
    <n v="1201"/>
    <n v="613"/>
    <s v="D02"/>
    <n v="3"/>
    <n v="22"/>
  </r>
  <r>
    <s v="KXsJ7tv7"/>
    <b v="1"/>
    <s v="1502901255251"/>
    <d v="2017-08-16T16:34:15"/>
    <n v="55"/>
    <s v="resign"/>
    <x v="0"/>
    <s v="10+0"/>
    <n v="1814"/>
    <n v="1557"/>
    <n v="257"/>
    <s v="B10"/>
    <n v="2"/>
    <n v="16"/>
  </r>
  <r>
    <s v="GOzG9NmV"/>
    <b v="1"/>
    <s v="1490230812192"/>
    <d v="2017-03-23T01:00:12"/>
    <n v="68"/>
    <s v="mate"/>
    <x v="1"/>
    <s v="5+5"/>
    <n v="1814"/>
    <n v="1836"/>
    <n v="-22"/>
    <s v="A52"/>
    <n v="6"/>
    <n v="1"/>
  </r>
  <r>
    <s v="CUKgSSjE"/>
    <b v="1"/>
    <s v="1485393583768"/>
    <d v="2017-01-26T01:19:44"/>
    <n v="86"/>
    <s v="resign"/>
    <x v="1"/>
    <s v="8+0"/>
    <n v="1814"/>
    <n v="1662"/>
    <n v="152"/>
    <s v="C00"/>
    <n v="4"/>
    <n v="1"/>
  </r>
  <r>
    <s v="fGHaofXX"/>
    <b v="1"/>
    <s v="1502625391081"/>
    <d v="2017-08-13T11:56:31"/>
    <n v="52"/>
    <s v="resign"/>
    <x v="1"/>
    <s v="10+0"/>
    <n v="1814"/>
    <n v="1723"/>
    <n v="91"/>
    <s v="B30"/>
    <n v="4"/>
    <n v="11"/>
  </r>
  <r>
    <s v="BiSy456f"/>
    <b v="1"/>
    <s v="1503739096844"/>
    <d v="2017-08-26T09:18:17"/>
    <n v="102"/>
    <s v="resign"/>
    <x v="1"/>
    <s v="30+10"/>
    <n v="1814"/>
    <n v="2080"/>
    <n v="-266"/>
    <s v="C50"/>
    <n v="6"/>
    <n v="9"/>
  </r>
  <r>
    <s v="yg3YRYbI"/>
    <b v="1"/>
    <s v="1503845427126"/>
    <d v="2017-08-27T14:50:27"/>
    <n v="51"/>
    <s v="resign"/>
    <x v="0"/>
    <s v="15+15"/>
    <n v="1814"/>
    <n v="1805"/>
    <n v="9"/>
    <s v="D02"/>
    <n v="4"/>
    <n v="14"/>
  </r>
  <r>
    <s v="GNmdpKnK"/>
    <b v="0"/>
    <s v="1499440870035"/>
    <d v="2017-07-07T15:21:10"/>
    <n v="31"/>
    <s v="mate"/>
    <x v="0"/>
    <s v="5+5"/>
    <n v="1814"/>
    <n v="1500"/>
    <n v="314"/>
    <s v="A40"/>
    <n v="2"/>
    <n v="15"/>
  </r>
  <r>
    <s v="ahRf9QQY"/>
    <b v="1"/>
    <n v="1497510000000"/>
    <d v="2017-06-15T07:00:00"/>
    <n v="26"/>
    <s v="resign"/>
    <x v="1"/>
    <s v="10+5"/>
    <n v="1813"/>
    <n v="1887"/>
    <n v="-74"/>
    <s v="C12"/>
    <n v="11"/>
    <n v="7"/>
  </r>
  <r>
    <s v="LegmpoVP"/>
    <b v="1"/>
    <n v="1487450000000"/>
    <d v="2017-02-18T20:33:20"/>
    <n v="40"/>
    <s v="resign"/>
    <x v="1"/>
    <s v="10+0"/>
    <n v="1813"/>
    <n v="1528"/>
    <n v="285"/>
    <s v="B45"/>
    <n v="11"/>
    <n v="20"/>
  </r>
  <r>
    <s v="a7IX1QFr"/>
    <b v="1"/>
    <n v="1484470000000"/>
    <d v="2017-01-15T08:46:40"/>
    <n v="41"/>
    <s v="resign"/>
    <x v="0"/>
    <s v="10+0"/>
    <n v="1813"/>
    <n v="1874"/>
    <n v="-61"/>
    <s v="D20"/>
    <n v="5"/>
    <n v="8"/>
  </r>
  <r>
    <s v="z0r5z8nU"/>
    <b v="1"/>
    <n v="1504160000000"/>
    <d v="2017-08-31T06:13:20"/>
    <n v="156"/>
    <s v="draw"/>
    <x v="2"/>
    <s v="5+5"/>
    <n v="1813"/>
    <n v="1834"/>
    <n v="-21"/>
    <s v="C00"/>
    <n v="3"/>
    <n v="6"/>
  </r>
  <r>
    <s v="DRTzilcV"/>
    <b v="1"/>
    <n v="1504060000000"/>
    <d v="2017-08-30T02:26:40"/>
    <n v="75"/>
    <s v="resign"/>
    <x v="0"/>
    <s v="7+3"/>
    <n v="1813"/>
    <n v="1940"/>
    <n v="-127"/>
    <s v="B30"/>
    <n v="5"/>
    <n v="2"/>
  </r>
  <r>
    <s v="q3PAvbfl"/>
    <b v="1"/>
    <n v="1463970000000"/>
    <d v="2016-05-23T02:20:00"/>
    <n v="24"/>
    <s v="mate"/>
    <x v="1"/>
    <s v="5+5"/>
    <n v="1813"/>
    <n v="1602"/>
    <n v="211"/>
    <s v="C50"/>
    <n v="9"/>
    <n v="2"/>
  </r>
  <r>
    <s v="TtHyOAW9"/>
    <b v="1"/>
    <n v="1501570000000"/>
    <d v="2017-08-01T06:46:40"/>
    <n v="104"/>
    <s v="draw"/>
    <x v="2"/>
    <s v="10+13"/>
    <n v="1813"/>
    <n v="1850"/>
    <n v="-37"/>
    <s v="A80"/>
    <n v="2"/>
    <n v="6"/>
  </r>
  <r>
    <s v="L57eq2T3"/>
    <b v="1"/>
    <n v="1460160000000"/>
    <d v="2016-04-09T00:00:00"/>
    <n v="108"/>
    <s v="mate"/>
    <x v="1"/>
    <s v="8+2"/>
    <n v="1813"/>
    <n v="1683"/>
    <n v="130"/>
    <s v="D00"/>
    <n v="3"/>
    <n v="0"/>
  </r>
  <r>
    <s v="P9xTcBVO"/>
    <b v="1"/>
    <n v="1504270000000"/>
    <d v="2017-09-01T12:46:40"/>
    <n v="65"/>
    <s v="outoftime"/>
    <x v="0"/>
    <s v="7+10"/>
    <n v="1813"/>
    <n v="1999"/>
    <n v="-186"/>
    <s v="B01"/>
    <n v="2"/>
    <n v="12"/>
  </r>
  <r>
    <s v="zTlf7W2i"/>
    <b v="1"/>
    <s v="1471365607996"/>
    <d v="2016-08-16T16:40:08"/>
    <n v="63"/>
    <s v="resign"/>
    <x v="0"/>
    <s v="10+2"/>
    <n v="1813"/>
    <n v="1792"/>
    <n v="21"/>
    <s v="B50"/>
    <n v="5"/>
    <n v="16"/>
  </r>
  <r>
    <s v="U2a0n39T"/>
    <b v="1"/>
    <s v="1495179616461"/>
    <d v="2017-05-19T07:40:16"/>
    <n v="51"/>
    <s v="resign"/>
    <x v="0"/>
    <s v="10+0"/>
    <n v="1813"/>
    <n v="1571"/>
    <n v="242"/>
    <s v="C44"/>
    <n v="5"/>
    <n v="7"/>
  </r>
  <r>
    <s v="dTMpzAr1"/>
    <b v="1"/>
    <s v="1504468012757"/>
    <d v="2017-09-03T19:46:53"/>
    <n v="86"/>
    <s v="resign"/>
    <x v="1"/>
    <s v="10+0"/>
    <n v="1813"/>
    <n v="1796"/>
    <n v="17"/>
    <s v="A89"/>
    <n v="14"/>
    <n v="19"/>
  </r>
  <r>
    <s v="fpmtjVIY"/>
    <b v="1"/>
    <s v="1503158402681"/>
    <d v="2017-08-19T16:00:03"/>
    <n v="79"/>
    <s v="resign"/>
    <x v="0"/>
    <s v="10+0"/>
    <n v="1813"/>
    <n v="1835"/>
    <n v="-22"/>
    <s v="E70"/>
    <n v="7"/>
    <n v="16"/>
  </r>
  <r>
    <s v="5fnwzmqt"/>
    <b v="1"/>
    <n v="1504260000000"/>
    <d v="2017-09-01T10:00:00"/>
    <n v="38"/>
    <s v="mate"/>
    <x v="1"/>
    <s v="10+0"/>
    <n v="1812"/>
    <n v="1949"/>
    <n v="-137"/>
    <s v="C56"/>
    <n v="15"/>
    <n v="10"/>
  </r>
  <r>
    <s v="oTYJu1Mv"/>
    <b v="1"/>
    <n v="1488610000000"/>
    <d v="2017-03-04T06:46:40"/>
    <n v="66"/>
    <s v="resign"/>
    <x v="1"/>
    <s v="15+10"/>
    <n v="1812"/>
    <n v="1872"/>
    <n v="-60"/>
    <s v="B50"/>
    <n v="4"/>
    <n v="6"/>
  </r>
  <r>
    <s v="l8UojVQB"/>
    <b v="1"/>
    <n v="1482930000000"/>
    <d v="2016-12-28T13:00:00"/>
    <n v="105"/>
    <s v="draw"/>
    <x v="2"/>
    <s v="15+10"/>
    <n v="1812"/>
    <n v="1874"/>
    <n v="-62"/>
    <s v="D10"/>
    <n v="4"/>
    <n v="13"/>
  </r>
  <r>
    <s v="ifNLiAWE"/>
    <b v="1"/>
    <n v="1459180000000"/>
    <d v="2016-03-28T15:46:40"/>
    <n v="69"/>
    <s v="resign"/>
    <x v="0"/>
    <s v="5+5"/>
    <n v="1812"/>
    <n v="1811"/>
    <n v="1"/>
    <s v="A00"/>
    <n v="4"/>
    <n v="15"/>
  </r>
  <r>
    <s v="0mkVfuYL"/>
    <b v="1"/>
    <n v="1459460000000"/>
    <d v="2016-03-31T21:33:20"/>
    <n v="95"/>
    <s v="mate"/>
    <x v="0"/>
    <s v="10+0"/>
    <n v="1812"/>
    <n v="1691"/>
    <n v="121"/>
    <s v="C41"/>
    <n v="5"/>
    <n v="21"/>
  </r>
  <r>
    <s v="Ho0qA0bI"/>
    <b v="1"/>
    <n v="1502400000000"/>
    <d v="2017-08-10T21:20:00"/>
    <n v="69"/>
    <s v="resign"/>
    <x v="0"/>
    <s v="10+0"/>
    <n v="1812"/>
    <n v="1575"/>
    <n v="237"/>
    <s v="C01"/>
    <n v="5"/>
    <n v="21"/>
  </r>
  <r>
    <s v="30UDeFhA"/>
    <b v="1"/>
    <s v="1434960675313"/>
    <d v="2015-06-22T08:11:15"/>
    <n v="13"/>
    <s v="mate"/>
    <x v="0"/>
    <s v="10+0"/>
    <n v="1812"/>
    <n v="1797"/>
    <n v="15"/>
    <s v="C30"/>
    <n v="4"/>
    <n v="8"/>
  </r>
  <r>
    <s v="9hqW6wtl"/>
    <b v="1"/>
    <s v="1504393984510"/>
    <d v="2017-09-02T23:13:05"/>
    <n v="61"/>
    <s v="resign"/>
    <x v="1"/>
    <s v="8+0"/>
    <n v="1812"/>
    <n v="1829"/>
    <n v="-17"/>
    <s v="C00"/>
    <n v="3"/>
    <n v="23"/>
  </r>
  <r>
    <s v="30UDeFhA"/>
    <b v="1"/>
    <s v="1434960675313"/>
    <d v="2015-06-22T08:11:15"/>
    <n v="13"/>
    <s v="mate"/>
    <x v="0"/>
    <s v="10+0"/>
    <n v="1812"/>
    <n v="1797"/>
    <n v="15"/>
    <s v="C30"/>
    <n v="4"/>
    <n v="8"/>
  </r>
  <r>
    <s v="uVvCheLr"/>
    <b v="1"/>
    <s v="1501695275179"/>
    <d v="2017-08-02T17:34:35"/>
    <n v="49"/>
    <s v="resign"/>
    <x v="1"/>
    <s v="10+0"/>
    <n v="1812"/>
    <n v="1709"/>
    <n v="103"/>
    <s v="A85"/>
    <n v="5"/>
    <n v="17"/>
  </r>
  <r>
    <s v="r4bFNSPv"/>
    <b v="1"/>
    <s v="1502885382919"/>
    <d v="2017-08-16T12:09:43"/>
    <n v="80"/>
    <s v="resign"/>
    <x v="1"/>
    <s v="15+0"/>
    <n v="1812"/>
    <n v="1693"/>
    <n v="119"/>
    <s v="C46"/>
    <n v="7"/>
    <n v="12"/>
  </r>
  <r>
    <s v="4nFGap8E"/>
    <b v="1"/>
    <s v="1478872046097"/>
    <d v="2016-11-11T13:47:26"/>
    <n v="48"/>
    <s v="resign"/>
    <x v="1"/>
    <s v="10+0"/>
    <n v="1812"/>
    <n v="2172"/>
    <n v="-360"/>
    <s v="A46"/>
    <n v="3"/>
    <n v="13"/>
  </r>
  <r>
    <s v="RRjf1gDe"/>
    <b v="1"/>
    <s v="1490419358448"/>
    <d v="2017-03-25T05:22:38"/>
    <n v="73"/>
    <s v="mate"/>
    <x v="0"/>
    <s v="10+0"/>
    <n v="1812"/>
    <n v="1733"/>
    <n v="79"/>
    <s v="B36"/>
    <n v="8"/>
    <n v="5"/>
  </r>
  <r>
    <s v="qJLrjD7k"/>
    <b v="1"/>
    <s v="1504117087046"/>
    <d v="2017-08-30T18:18:07"/>
    <n v="60"/>
    <s v="mate"/>
    <x v="1"/>
    <s v="15+10"/>
    <n v="1812"/>
    <n v="1714"/>
    <n v="98"/>
    <s v="A10"/>
    <n v="2"/>
    <n v="18"/>
  </r>
  <r>
    <s v="4LDNEO12"/>
    <b v="0"/>
    <s v="1504271833746"/>
    <d v="2017-09-01T13:17:14"/>
    <n v="62"/>
    <s v="resign"/>
    <x v="1"/>
    <s v="10+0"/>
    <n v="1812"/>
    <n v="2012"/>
    <n v="-200"/>
    <s v="A43"/>
    <n v="2"/>
    <n v="13"/>
  </r>
  <r>
    <s v="JBZK4LUI"/>
    <b v="0"/>
    <s v="1504265210841"/>
    <d v="2017-09-01T11:26:51"/>
    <n v="85"/>
    <s v="draw"/>
    <x v="2"/>
    <s v="10+0"/>
    <n v="1812"/>
    <n v="1897"/>
    <n v="-85"/>
    <s v="A46"/>
    <n v="5"/>
    <n v="11"/>
  </r>
  <r>
    <s v="vRYzjVFM"/>
    <b v="0"/>
    <s v="1504263686294"/>
    <d v="2017-09-01T11:01:26"/>
    <n v="71"/>
    <s v="mate"/>
    <x v="0"/>
    <s v="10+0"/>
    <n v="1812"/>
    <n v="1704"/>
    <n v="108"/>
    <s v="D02"/>
    <n v="4"/>
    <n v="11"/>
  </r>
  <r>
    <s v="Vyl8jcMD"/>
    <b v="0"/>
    <s v="1504254124345"/>
    <d v="2017-09-01T08:22:04"/>
    <n v="63"/>
    <s v="resign"/>
    <x v="0"/>
    <s v="10+0"/>
    <n v="1812"/>
    <n v="1812"/>
    <n v="0"/>
    <s v="D02"/>
    <n v="3"/>
    <n v="8"/>
  </r>
  <r>
    <s v="MqCi655F"/>
    <b v="0"/>
    <s v="1504252745241"/>
    <d v="2017-09-01T07:59:05"/>
    <n v="76"/>
    <s v="resign"/>
    <x v="1"/>
    <s v="10+0"/>
    <n v="1812"/>
    <n v="1853"/>
    <n v="-41"/>
    <s v="D02"/>
    <n v="5"/>
    <n v="7"/>
  </r>
  <r>
    <s v="Su72rifL"/>
    <b v="0"/>
    <s v="1504178394680"/>
    <d v="2017-08-31T11:19:55"/>
    <n v="70"/>
    <s v="mate"/>
    <x v="1"/>
    <s v="10+0"/>
    <n v="1812"/>
    <n v="1852"/>
    <n v="-40"/>
    <s v="D02"/>
    <n v="3"/>
    <n v="11"/>
  </r>
  <r>
    <s v="kpoJ3knn"/>
    <b v="0"/>
    <s v="1504080676734"/>
    <d v="2017-08-30T08:11:17"/>
    <n v="39"/>
    <s v="resign"/>
    <x v="0"/>
    <s v="10+0"/>
    <n v="1812"/>
    <n v="1820"/>
    <n v="-8"/>
    <s v="D02"/>
    <n v="5"/>
    <n v="8"/>
  </r>
  <r>
    <s v="aYSOyjwX"/>
    <b v="0"/>
    <s v="1504079753543"/>
    <d v="2017-08-30T07:55:54"/>
    <n v="61"/>
    <s v="mate"/>
    <x v="0"/>
    <s v="10+0"/>
    <n v="1812"/>
    <n v="1500"/>
    <n v="312"/>
    <s v="D02"/>
    <n v="3"/>
    <n v="7"/>
  </r>
  <r>
    <s v="gycUodEJ"/>
    <b v="0"/>
    <s v="1503993880135"/>
    <d v="2017-08-29T08:04:40"/>
    <n v="69"/>
    <s v="resign"/>
    <x v="0"/>
    <s v="10+0"/>
    <n v="1812"/>
    <n v="1792"/>
    <n v="20"/>
    <s v="D02"/>
    <n v="4"/>
    <n v="8"/>
  </r>
  <r>
    <s v="mgOY4vyo"/>
    <b v="0"/>
    <s v="1503993440756"/>
    <d v="2017-08-29T07:57:21"/>
    <n v="35"/>
    <s v="resign"/>
    <x v="0"/>
    <s v="10+0"/>
    <n v="1812"/>
    <n v="1624"/>
    <n v="188"/>
    <s v="A41"/>
    <n v="2"/>
    <n v="7"/>
  </r>
  <r>
    <s v="s2jbyJ0H"/>
    <b v="0"/>
    <s v="1503948738066"/>
    <d v="2017-08-28T19:32:18"/>
    <n v="79"/>
    <s v="outoftime"/>
    <x v="0"/>
    <s v="10+0"/>
    <n v="1812"/>
    <n v="1726"/>
    <n v="86"/>
    <s v="D02"/>
    <n v="3"/>
    <n v="19"/>
  </r>
  <r>
    <s v="YZO402Ei"/>
    <b v="0"/>
    <s v="1503946652765"/>
    <d v="2017-08-28T18:57:33"/>
    <n v="120"/>
    <s v="outoftime"/>
    <x v="1"/>
    <s v="10+0"/>
    <n v="1812"/>
    <n v="1834"/>
    <n v="-22"/>
    <s v="A80"/>
    <n v="2"/>
    <n v="18"/>
  </r>
  <r>
    <s v="CVo1AaWM"/>
    <b v="0"/>
    <s v="1503914508519"/>
    <d v="2017-08-28T10:01:49"/>
    <n v="62"/>
    <s v="mate"/>
    <x v="1"/>
    <s v="10+0"/>
    <n v="1812"/>
    <n v="2203"/>
    <n v="-391"/>
    <s v="D02"/>
    <n v="5"/>
    <n v="10"/>
  </r>
  <r>
    <s v="j5KsdsZw"/>
    <b v="0"/>
    <s v="1503903275300"/>
    <d v="2017-08-28T06:54:35"/>
    <n v="88"/>
    <s v="resign"/>
    <x v="1"/>
    <s v="10+0"/>
    <n v="1812"/>
    <n v="1921"/>
    <n v="-109"/>
    <s v="D02"/>
    <n v="5"/>
    <n v="6"/>
  </r>
  <r>
    <s v="U1TEPldO"/>
    <b v="0"/>
    <s v="1503824997472"/>
    <d v="2017-08-27T09:09:57"/>
    <n v="35"/>
    <s v="resign"/>
    <x v="0"/>
    <s v="10+0"/>
    <n v="1812"/>
    <n v="1664"/>
    <n v="148"/>
    <s v="A40"/>
    <n v="2"/>
    <n v="9"/>
  </r>
  <r>
    <s v="uBsDl9a7"/>
    <b v="0"/>
    <s v="1503752011684"/>
    <d v="2017-08-26T12:53:32"/>
    <n v="31"/>
    <s v="resign"/>
    <x v="0"/>
    <s v="10+0"/>
    <n v="1812"/>
    <n v="1709"/>
    <n v="103"/>
    <s v="A40"/>
    <n v="2"/>
    <n v="12"/>
  </r>
  <r>
    <s v="kL94bTCK"/>
    <b v="0"/>
    <s v="1503750975711"/>
    <d v="2017-08-26T12:36:16"/>
    <n v="72"/>
    <s v="resign"/>
    <x v="1"/>
    <s v="10+0"/>
    <n v="1812"/>
    <n v="1837"/>
    <n v="-25"/>
    <s v="A46"/>
    <n v="5"/>
    <n v="12"/>
  </r>
  <r>
    <s v="ZoA02dEA"/>
    <b v="0"/>
    <s v="1503746178476"/>
    <d v="2017-08-26T11:16:18"/>
    <n v="94"/>
    <s v="mate"/>
    <x v="1"/>
    <s v="10+0"/>
    <n v="1812"/>
    <n v="1975"/>
    <n v="-163"/>
    <s v="D02"/>
    <n v="5"/>
    <n v="11"/>
  </r>
  <r>
    <s v="FWe0VEI4"/>
    <b v="0"/>
    <s v="1503664905883"/>
    <d v="2017-08-25T12:41:46"/>
    <n v="51"/>
    <s v="resign"/>
    <x v="0"/>
    <s v="10+0"/>
    <n v="1812"/>
    <n v="1735"/>
    <n v="77"/>
    <s v="A40"/>
    <n v="1"/>
    <n v="12"/>
  </r>
  <r>
    <s v="TEecPRdJ"/>
    <b v="0"/>
    <s v="1500237720198"/>
    <d v="2017-07-16T20:42:00"/>
    <n v="28"/>
    <s v="resign"/>
    <x v="0"/>
    <s v="45+45"/>
    <n v="1812"/>
    <n v="1006"/>
    <n v="806"/>
    <s v="B54"/>
    <n v="5"/>
    <n v="20"/>
  </r>
  <r>
    <s v="YZO402Ei"/>
    <b v="0"/>
    <s v="1503946652765"/>
    <d v="2017-08-28T18:57:33"/>
    <n v="120"/>
    <s v="outoftime"/>
    <x v="1"/>
    <s v="10+0"/>
    <n v="1812"/>
    <n v="1834"/>
    <n v="-22"/>
    <s v="A80"/>
    <n v="2"/>
    <n v="18"/>
  </r>
  <r>
    <s v="koUCYT4L"/>
    <b v="1"/>
    <n v="1479100000000"/>
    <d v="2016-11-14T05:06:40"/>
    <n v="57"/>
    <s v="mate"/>
    <x v="0"/>
    <s v="10+2"/>
    <n v="1811"/>
    <n v="1774"/>
    <n v="37"/>
    <s v="B90"/>
    <n v="10"/>
    <n v="5"/>
  </r>
  <r>
    <s v="54ZUu8Vu"/>
    <b v="1"/>
    <n v="1504220000000"/>
    <d v="2017-08-31T22:53:20"/>
    <n v="52"/>
    <s v="resign"/>
    <x v="1"/>
    <s v="15+0"/>
    <n v="1811"/>
    <n v="1854"/>
    <n v="-43"/>
    <s v="A00"/>
    <n v="1"/>
    <n v="22"/>
  </r>
  <r>
    <s v="vn1rd7nO"/>
    <b v="1"/>
    <n v="1443230000000"/>
    <d v="2015-09-26T01:13:20"/>
    <n v="106"/>
    <s v="resign"/>
    <x v="1"/>
    <s v="15+0"/>
    <n v="1811"/>
    <n v="1755"/>
    <n v="56"/>
    <s v="A04"/>
    <n v="2"/>
    <n v="1"/>
  </r>
  <r>
    <s v="1jQvcCAO"/>
    <b v="1"/>
    <n v="1504450000000"/>
    <d v="2017-09-03T14:46:40"/>
    <n v="16"/>
    <s v="mate"/>
    <x v="1"/>
    <s v="10+0"/>
    <n v="1811"/>
    <n v="1753"/>
    <n v="58"/>
    <s v="A52"/>
    <n v="7"/>
    <n v="14"/>
  </r>
  <r>
    <s v="qIStgGJx"/>
    <b v="1"/>
    <s v="1504201157498"/>
    <d v="2017-08-31T17:39:17"/>
    <n v="81"/>
    <s v="resign"/>
    <x v="0"/>
    <s v="10+0"/>
    <n v="1811"/>
    <n v="1581"/>
    <n v="230"/>
    <s v="C50"/>
    <n v="5"/>
    <n v="17"/>
  </r>
  <r>
    <s v="majbnu67"/>
    <b v="1"/>
    <s v="1504271237097"/>
    <d v="2017-09-01T13:07:17"/>
    <n v="98"/>
    <s v="resign"/>
    <x v="1"/>
    <s v="10+0"/>
    <n v="1811"/>
    <n v="1914"/>
    <n v="-103"/>
    <s v="C05"/>
    <n v="6"/>
    <n v="13"/>
  </r>
  <r>
    <s v="Jmh5ZZAl"/>
    <b v="1"/>
    <s v="1498999885687"/>
    <d v="2017-07-02T12:51:26"/>
    <n v="27"/>
    <s v="resign"/>
    <x v="0"/>
    <s v="10+0"/>
    <n v="1811"/>
    <n v="1794"/>
    <n v="17"/>
    <s v="C02"/>
    <n v="7"/>
    <n v="12"/>
  </r>
  <r>
    <s v="M92fL3oO"/>
    <b v="1"/>
    <s v="1498990266635"/>
    <d v="2017-07-02T10:11:07"/>
    <n v="14"/>
    <s v="resign"/>
    <x v="1"/>
    <s v="10+0"/>
    <n v="1811"/>
    <n v="1631"/>
    <n v="180"/>
    <s v="A00"/>
    <n v="1"/>
    <n v="10"/>
  </r>
  <r>
    <s v="GHEEKf5w"/>
    <b v="1"/>
    <s v="1498927557748"/>
    <d v="2017-07-01T16:45:58"/>
    <n v="100"/>
    <s v="outoftime"/>
    <x v="1"/>
    <s v="10+0"/>
    <n v="1811"/>
    <n v="1808"/>
    <n v="3"/>
    <s v="D25"/>
    <n v="7"/>
    <n v="16"/>
  </r>
  <r>
    <s v="gXubaboP"/>
    <b v="1"/>
    <s v="1488648921296"/>
    <d v="2017-03-04T17:35:21"/>
    <n v="17"/>
    <s v="resign"/>
    <x v="1"/>
    <s v="10+0"/>
    <n v="1811"/>
    <n v="1723"/>
    <n v="88"/>
    <s v="E00"/>
    <n v="5"/>
    <n v="17"/>
  </r>
  <r>
    <s v="SngyQKnt"/>
    <b v="1"/>
    <s v="1502816745633"/>
    <d v="2017-08-15T17:05:46"/>
    <n v="96"/>
    <s v="resign"/>
    <x v="1"/>
    <s v="15+0"/>
    <n v="1811"/>
    <n v="1603"/>
    <n v="208"/>
    <s v="B12"/>
    <n v="3"/>
    <n v="17"/>
  </r>
  <r>
    <s v="0e7ApfSw"/>
    <b v="1"/>
    <s v="1497803437618"/>
    <d v="2017-06-18T16:30:38"/>
    <n v="160"/>
    <s v="draw"/>
    <x v="2"/>
    <s v="15+15"/>
    <n v="1811"/>
    <n v="1735"/>
    <n v="76"/>
    <s v="D94"/>
    <n v="9"/>
    <n v="16"/>
  </r>
  <r>
    <s v="uk8Zyemb"/>
    <b v="1"/>
    <s v="1481226207223"/>
    <d v="2016-12-08T19:43:27"/>
    <n v="22"/>
    <s v="resign"/>
    <x v="1"/>
    <s v="10+0"/>
    <n v="1811"/>
    <n v="1696"/>
    <n v="115"/>
    <s v="C40"/>
    <n v="4"/>
    <n v="19"/>
  </r>
  <r>
    <s v="Au70Gxsz"/>
    <b v="1"/>
    <s v="1472289873948"/>
    <d v="2016-08-27T09:24:34"/>
    <n v="62"/>
    <s v="resign"/>
    <x v="1"/>
    <s v="10+0"/>
    <n v="1811"/>
    <n v="1955"/>
    <n v="-144"/>
    <s v="C45"/>
    <n v="8"/>
    <n v="9"/>
  </r>
  <r>
    <s v="q2aCnw2B"/>
    <b v="1"/>
    <s v="1484672416698"/>
    <d v="2017-01-17T17:00:17"/>
    <n v="89"/>
    <s v="resign"/>
    <x v="0"/>
    <s v="10+0"/>
    <n v="1811"/>
    <n v="1728"/>
    <n v="83"/>
    <s v="C41"/>
    <n v="8"/>
    <n v="17"/>
  </r>
  <r>
    <s v="DUjvd9GQ"/>
    <b v="1"/>
    <n v="1502990000000"/>
    <d v="2017-08-17T17:13:20"/>
    <n v="20"/>
    <s v="resign"/>
    <x v="1"/>
    <s v="5+8"/>
    <n v="1810"/>
    <n v="1495"/>
    <n v="315"/>
    <s v="C40"/>
    <n v="6"/>
    <n v="17"/>
  </r>
  <r>
    <s v="HNN7bCZg"/>
    <b v="1"/>
    <n v="1495540000000"/>
    <d v="2017-05-23T11:46:40"/>
    <n v="70"/>
    <s v="mate"/>
    <x v="1"/>
    <s v="20+0"/>
    <n v="1810"/>
    <n v="1473"/>
    <n v="337"/>
    <s v="C20"/>
    <n v="2"/>
    <n v="11"/>
  </r>
  <r>
    <s v="3FBmhBFy"/>
    <b v="1"/>
    <n v="1490980000000"/>
    <d v="2017-03-31T17:06:40"/>
    <n v="51"/>
    <s v="resign"/>
    <x v="0"/>
    <s v="15+10"/>
    <n v="1810"/>
    <n v="1835"/>
    <n v="-25"/>
    <s v="B30"/>
    <n v="4"/>
    <n v="17"/>
  </r>
  <r>
    <s v="oZycl4sw"/>
    <b v="1"/>
    <n v="1503870000000"/>
    <d v="2017-08-27T21:40:00"/>
    <n v="78"/>
    <s v="resign"/>
    <x v="1"/>
    <s v="10+0"/>
    <n v="1810"/>
    <n v="1974"/>
    <n v="-164"/>
    <s v="B90"/>
    <n v="11"/>
    <n v="21"/>
  </r>
  <r>
    <s v="0hKWh9vT"/>
    <b v="1"/>
    <n v="1503180000000"/>
    <d v="2017-08-19T22:00:00"/>
    <n v="23"/>
    <s v="mate"/>
    <x v="0"/>
    <s v="10+0"/>
    <n v="1810"/>
    <n v="1278"/>
    <n v="532"/>
    <s v="B10"/>
    <n v="5"/>
    <n v="22"/>
  </r>
  <r>
    <s v="JmiWDBPx"/>
    <b v="1"/>
    <n v="1504030000000"/>
    <d v="2017-08-29T18:06:40"/>
    <n v="62"/>
    <s v="mate"/>
    <x v="1"/>
    <s v="10+0"/>
    <n v="1810"/>
    <n v="1817"/>
    <n v="-7"/>
    <s v="D02"/>
    <n v="4"/>
    <n v="18"/>
  </r>
  <r>
    <s v="wIJnQ2VB"/>
    <b v="1"/>
    <n v="1502810000000"/>
    <d v="2017-08-15T15:13:20"/>
    <n v="53"/>
    <s v="resign"/>
    <x v="0"/>
    <s v="10+0"/>
    <n v="1810"/>
    <n v="1967"/>
    <n v="-157"/>
    <s v="C33"/>
    <n v="5"/>
    <n v="15"/>
  </r>
  <r>
    <s v="zWIldr5P"/>
    <b v="1"/>
    <n v="1468450000000"/>
    <d v="2016-07-13T22:46:40"/>
    <n v="84"/>
    <s v="resign"/>
    <x v="1"/>
    <s v="10+0"/>
    <n v="1810"/>
    <n v="1575"/>
    <n v="235"/>
    <s v="D40"/>
    <n v="9"/>
    <n v="22"/>
  </r>
  <r>
    <s v="2J7rA2Et"/>
    <b v="1"/>
    <n v="1464020000000"/>
    <d v="2016-05-23T16:13:20"/>
    <n v="147"/>
    <s v="mate"/>
    <x v="0"/>
    <s v="11+0"/>
    <n v="1810"/>
    <n v="1933"/>
    <n v="-123"/>
    <s v="C41"/>
    <n v="4"/>
    <n v="16"/>
  </r>
  <r>
    <s v="6kTvmOgZ"/>
    <b v="0"/>
    <s v="1484322270290"/>
    <d v="2017-01-13T15:44:30"/>
    <n v="66"/>
    <s v="resign"/>
    <x v="1"/>
    <s v="4+6"/>
    <n v="1810"/>
    <n v="2102"/>
    <n v="-292"/>
    <s v="D03"/>
    <n v="5"/>
    <n v="15"/>
  </r>
  <r>
    <s v="QmXrNGb6"/>
    <b v="1"/>
    <s v="1420058747884"/>
    <d v="2014-12-31T20:45:48"/>
    <n v="66"/>
    <s v="resign"/>
    <x v="1"/>
    <s v="5+5"/>
    <n v="1810"/>
    <n v="1738"/>
    <n v="72"/>
    <s v="B30"/>
    <n v="4"/>
    <n v="20"/>
  </r>
  <r>
    <s v="NwBz5JK1"/>
    <b v="1"/>
    <s v="1502990137786"/>
    <d v="2017-08-17T17:15:38"/>
    <n v="45"/>
    <s v="resign"/>
    <x v="1"/>
    <s v="10+0"/>
    <n v="1810"/>
    <n v="1700"/>
    <n v="110"/>
    <s v="C53"/>
    <n v="9"/>
    <n v="17"/>
  </r>
  <r>
    <s v="nGC8L38K"/>
    <b v="1"/>
    <s v="1503757240036"/>
    <d v="2017-08-26T14:20:40"/>
    <n v="60"/>
    <s v="resign"/>
    <x v="1"/>
    <s v="10+0"/>
    <n v="1810"/>
    <n v="1762"/>
    <n v="48"/>
    <s v="A01"/>
    <n v="5"/>
    <n v="14"/>
  </r>
  <r>
    <s v="xJr5TUEI"/>
    <b v="1"/>
    <s v="1503781973611"/>
    <d v="2017-08-26T21:12:54"/>
    <n v="53"/>
    <s v="outoftime"/>
    <x v="0"/>
    <s v="5+8"/>
    <n v="1810"/>
    <n v="1723"/>
    <n v="87"/>
    <s v="E76"/>
    <n v="11"/>
    <n v="21"/>
  </r>
  <r>
    <s v="buoXEwKb"/>
    <b v="1"/>
    <s v="1504229166226"/>
    <d v="2017-09-01T01:26:06"/>
    <n v="56"/>
    <s v="resign"/>
    <x v="1"/>
    <s v="10+0"/>
    <n v="1810"/>
    <n v="1720"/>
    <n v="90"/>
    <s v="B56"/>
    <n v="10"/>
    <n v="1"/>
  </r>
  <r>
    <s v="HNN7bCZg"/>
    <b v="1"/>
    <s v="1495544546144"/>
    <d v="2017-05-23T13:02:26"/>
    <n v="70"/>
    <s v="mate"/>
    <x v="1"/>
    <s v="20+0"/>
    <n v="1810"/>
    <n v="1473"/>
    <n v="337"/>
    <s v="C20"/>
    <n v="2"/>
    <n v="13"/>
  </r>
  <r>
    <s v="OYCX3Dty"/>
    <b v="1"/>
    <s v="1502793561963"/>
    <d v="2017-08-15T10:39:22"/>
    <n v="41"/>
    <s v="resign"/>
    <x v="0"/>
    <s v="15+0"/>
    <n v="1810"/>
    <n v="1641"/>
    <n v="169"/>
    <s v="B20"/>
    <n v="3"/>
    <n v="10"/>
  </r>
  <r>
    <s v="gZnpsJAg"/>
    <b v="1"/>
    <s v="1503954725381"/>
    <d v="2017-08-28T21:12:05"/>
    <n v="19"/>
    <s v="resign"/>
    <x v="0"/>
    <s v="10+0"/>
    <n v="1810"/>
    <n v="1564"/>
    <n v="246"/>
    <s v="A04"/>
    <n v="2"/>
    <n v="21"/>
  </r>
  <r>
    <s v="XlKEAMQe"/>
    <b v="1"/>
    <s v="1504240360720"/>
    <d v="2017-09-01T04:32:41"/>
    <n v="61"/>
    <s v="resign"/>
    <x v="0"/>
    <s v="10+0"/>
    <n v="1810"/>
    <n v="1686"/>
    <n v="124"/>
    <s v="A40"/>
    <n v="2"/>
    <n v="4"/>
  </r>
  <r>
    <s v="BS2V2Mmf"/>
    <b v="1"/>
    <s v="1484907222211"/>
    <d v="2017-01-20T10:13:42"/>
    <n v="99"/>
    <s v="mate"/>
    <x v="0"/>
    <s v="10+0"/>
    <n v="1810"/>
    <n v="1728"/>
    <n v="82"/>
    <s v="C41"/>
    <n v="7"/>
    <n v="10"/>
  </r>
  <r>
    <s v="5Vgc61Qk"/>
    <b v="1"/>
    <s v="1476868414462"/>
    <d v="2016-10-19T09:13:34"/>
    <n v="42"/>
    <s v="resign"/>
    <x v="1"/>
    <s v="30+0"/>
    <n v="1810"/>
    <n v="2118"/>
    <n v="-308"/>
    <s v="B10"/>
    <n v="2"/>
    <n v="9"/>
  </r>
  <r>
    <s v="vr390nQm"/>
    <b v="1"/>
    <s v="1503978982880"/>
    <d v="2017-08-29T03:56:23"/>
    <n v="55"/>
    <s v="resign"/>
    <x v="0"/>
    <s v="4+6"/>
    <n v="1810"/>
    <n v="1623"/>
    <n v="187"/>
    <s v="C62"/>
    <n v="6"/>
    <n v="3"/>
  </r>
  <r>
    <s v="NrfJ2vsk"/>
    <b v="1"/>
    <s v="1503609142679"/>
    <d v="2017-08-24T21:12:23"/>
    <n v="55"/>
    <s v="resign"/>
    <x v="0"/>
    <s v="15+15"/>
    <n v="1810"/>
    <n v="1749"/>
    <n v="61"/>
    <s v="C70"/>
    <n v="8"/>
    <n v="21"/>
  </r>
  <r>
    <s v="TbAp2TC6"/>
    <b v="0"/>
    <s v="1503605120974"/>
    <d v="2017-08-24T20:05:21"/>
    <n v="14"/>
    <s v="resign"/>
    <x v="1"/>
    <s v="45+45"/>
    <n v="1810"/>
    <n v="1973"/>
    <n v="-163"/>
    <s v="B39"/>
    <n v="14"/>
    <n v="20"/>
  </r>
  <r>
    <s v="LIbIrgz8"/>
    <b v="0"/>
    <s v="1503604014485"/>
    <d v="2017-08-24T19:46:54"/>
    <n v="38"/>
    <s v="resign"/>
    <x v="0"/>
    <s v="45+45"/>
    <n v="1810"/>
    <n v="1973"/>
    <n v="-163"/>
    <s v="B90"/>
    <n v="12"/>
    <n v="19"/>
  </r>
  <r>
    <s v="g1wrrh3Z"/>
    <b v="0"/>
    <s v="1503602364501"/>
    <d v="2017-08-24T19:19:25"/>
    <n v="28"/>
    <s v="resign"/>
    <x v="1"/>
    <s v="45+45"/>
    <n v="1810"/>
    <n v="1973"/>
    <n v="-163"/>
    <s v="B30"/>
    <n v="5"/>
    <n v="19"/>
  </r>
  <r>
    <s v="6xowZ542"/>
    <b v="0"/>
    <s v="1503600455334"/>
    <d v="2017-08-24T18:47:35"/>
    <n v="27"/>
    <s v="resign"/>
    <x v="0"/>
    <s v="45+45"/>
    <n v="1810"/>
    <n v="1973"/>
    <n v="-163"/>
    <s v="E20"/>
    <n v="8"/>
    <n v="18"/>
  </r>
  <r>
    <s v="mMuqBcE9"/>
    <b v="0"/>
    <s v="1501805312667"/>
    <d v="2017-08-04T00:08:33"/>
    <n v="93"/>
    <s v="mate"/>
    <x v="0"/>
    <s v="20+20"/>
    <n v="1810"/>
    <n v="999"/>
    <n v="811"/>
    <s v="B20"/>
    <n v="2"/>
    <n v="0"/>
  </r>
  <r>
    <s v="kjL3jyeL"/>
    <b v="0"/>
    <s v="1501804651435"/>
    <d v="2017-08-03T23:57:31"/>
    <n v="43"/>
    <s v="mate"/>
    <x v="0"/>
    <s v="20+20"/>
    <n v="1810"/>
    <n v="999"/>
    <n v="811"/>
    <s v="C67"/>
    <n v="8"/>
    <n v="23"/>
  </r>
  <r>
    <s v="H3seTkan"/>
    <b v="0"/>
    <s v="1501803998650"/>
    <d v="2017-08-03T23:46:39"/>
    <n v="35"/>
    <s v="resign"/>
    <x v="0"/>
    <s v="20+20"/>
    <n v="1810"/>
    <n v="999"/>
    <n v="811"/>
    <s v="B20"/>
    <n v="2"/>
    <n v="23"/>
  </r>
  <r>
    <s v="ebbOAODd"/>
    <b v="1"/>
    <s v="1501011248381"/>
    <d v="2017-07-25T19:34:08"/>
    <n v="52"/>
    <s v="resign"/>
    <x v="1"/>
    <s v="10+0"/>
    <n v="1810"/>
    <n v="1990"/>
    <n v="-180"/>
    <s v="D00"/>
    <n v="3"/>
    <n v="19"/>
  </r>
  <r>
    <s v="2Be0sIG6"/>
    <b v="1"/>
    <n v="1491180000000"/>
    <d v="2017-04-03T00:40:00"/>
    <n v="31"/>
    <s v="resign"/>
    <x v="0"/>
    <s v="10+0"/>
    <n v="1809"/>
    <n v="1314"/>
    <n v="495"/>
    <s v="C50"/>
    <n v="5"/>
    <n v="0"/>
  </r>
  <r>
    <s v="Eo0Vsnnn"/>
    <b v="1"/>
    <n v="1484480000000"/>
    <d v="2017-01-15T11:33:20"/>
    <n v="29"/>
    <s v="resign"/>
    <x v="0"/>
    <s v="10+0"/>
    <n v="1809"/>
    <n v="1792"/>
    <n v="17"/>
    <s v="B21"/>
    <n v="5"/>
    <n v="11"/>
  </r>
  <r>
    <s v="V8SwS4J6"/>
    <b v="1"/>
    <n v="1494470000000"/>
    <d v="2017-05-11T02:33:20"/>
    <n v="77"/>
    <s v="mate"/>
    <x v="0"/>
    <s v="10+0"/>
    <n v="1809"/>
    <n v="1700"/>
    <n v="109"/>
    <s v="B20"/>
    <n v="2"/>
    <n v="2"/>
  </r>
  <r>
    <s v="glXdlizY"/>
    <b v="1"/>
    <s v="1416922548971"/>
    <d v="2014-11-25T13:35:49"/>
    <n v="80"/>
    <s v="resign"/>
    <x v="1"/>
    <s v="10+0"/>
    <n v="1809"/>
    <n v="2058"/>
    <n v="-249"/>
    <s v="A83"/>
    <n v="8"/>
    <n v="13"/>
  </r>
  <r>
    <s v="dPJbhVnc"/>
    <b v="1"/>
    <s v="1414893048448"/>
    <d v="2014-11-02T01:50:48"/>
    <n v="73"/>
    <s v="resign"/>
    <x v="0"/>
    <s v="10+0"/>
    <n v="1809"/>
    <n v="1647"/>
    <n v="162"/>
    <s v="C40"/>
    <n v="4"/>
    <n v="1"/>
  </r>
  <r>
    <s v="KLOCLOcm"/>
    <b v="1"/>
    <s v="1493553871725"/>
    <d v="2017-04-30T12:04:32"/>
    <n v="87"/>
    <s v="mate"/>
    <x v="0"/>
    <s v="10+5"/>
    <n v="1809"/>
    <n v="1802"/>
    <n v="7"/>
    <s v="E20"/>
    <n v="8"/>
    <n v="12"/>
  </r>
  <r>
    <s v="ERRyWf9L"/>
    <b v="1"/>
    <s v="1503844582578"/>
    <d v="2017-08-27T14:36:23"/>
    <n v="112"/>
    <s v="resign"/>
    <x v="1"/>
    <s v="10+0"/>
    <n v="1809"/>
    <n v="1729"/>
    <n v="80"/>
    <s v="B00"/>
    <n v="2"/>
    <n v="14"/>
  </r>
  <r>
    <s v="BKe3rdje"/>
    <b v="1"/>
    <s v="1502900171542"/>
    <d v="2017-08-16T16:16:12"/>
    <n v="39"/>
    <s v="mate"/>
    <x v="0"/>
    <s v="15+5"/>
    <n v="1809"/>
    <n v="1184"/>
    <n v="625"/>
    <s v="B00"/>
    <n v="4"/>
    <n v="16"/>
  </r>
  <r>
    <s v="vAcUt4N7"/>
    <b v="1"/>
    <s v="1488651253067"/>
    <d v="2017-03-04T18:14:13"/>
    <n v="64"/>
    <s v="mate"/>
    <x v="1"/>
    <s v="10+0"/>
    <n v="1809"/>
    <n v="1739"/>
    <n v="70"/>
    <s v="B20"/>
    <n v="3"/>
    <n v="18"/>
  </r>
  <r>
    <s v="JS3Hs1Cf"/>
    <b v="1"/>
    <s v="1488047060703"/>
    <d v="2017-02-25T18:24:21"/>
    <n v="41"/>
    <s v="resign"/>
    <x v="0"/>
    <s v="10+0"/>
    <n v="1809"/>
    <n v="1729"/>
    <n v="80"/>
    <s v="B96"/>
    <n v="13"/>
    <n v="18"/>
  </r>
  <r>
    <s v="TglXaqpn"/>
    <b v="1"/>
    <s v="1502695259762"/>
    <d v="2017-08-14T07:21:00"/>
    <n v="52"/>
    <s v="mate"/>
    <x v="1"/>
    <s v="15+0"/>
    <n v="1809"/>
    <n v="1662"/>
    <n v="147"/>
    <s v="C50"/>
    <n v="9"/>
    <n v="7"/>
  </r>
  <r>
    <s v="yR0d7vCz"/>
    <b v="1"/>
    <s v="1504391503617"/>
    <d v="2017-09-02T22:31:44"/>
    <n v="47"/>
    <s v="resign"/>
    <x v="0"/>
    <s v="10+0"/>
    <n v="1809"/>
    <n v="1762"/>
    <n v="47"/>
    <s v="B01"/>
    <n v="6"/>
    <n v="22"/>
  </r>
  <r>
    <s v="mEZ6kPsZ"/>
    <b v="1"/>
    <s v="1503972904598"/>
    <d v="2017-08-29T02:15:05"/>
    <n v="121"/>
    <s v="resign"/>
    <x v="0"/>
    <s v="8+5"/>
    <n v="1809"/>
    <n v="2059"/>
    <n v="-250"/>
    <s v="B90"/>
    <n v="11"/>
    <n v="2"/>
  </r>
  <r>
    <s v="JpOH0gFX"/>
    <b v="1"/>
    <s v="1467195826341"/>
    <d v="2016-06-29T10:23:46"/>
    <n v="55"/>
    <s v="resign"/>
    <x v="0"/>
    <s v="10+10"/>
    <n v="1809"/>
    <n v="1688"/>
    <n v="121"/>
    <s v="D02"/>
    <n v="4"/>
    <n v="10"/>
  </r>
  <r>
    <s v="uvGGn5T2"/>
    <b v="1"/>
    <s v="1462585255372"/>
    <d v="2016-05-07T01:40:55"/>
    <n v="108"/>
    <s v="mate"/>
    <x v="1"/>
    <s v="15+10"/>
    <n v="1809"/>
    <n v="2056"/>
    <n v="-247"/>
    <s v="B18"/>
    <n v="8"/>
    <n v="1"/>
  </r>
  <r>
    <s v="G8GqhtT5"/>
    <b v="1"/>
    <s v="1498936400324"/>
    <d v="2017-07-01T19:13:20"/>
    <n v="15"/>
    <s v="resign"/>
    <x v="0"/>
    <s v="10+15"/>
    <n v="1809"/>
    <n v="1701"/>
    <n v="108"/>
    <s v="C45"/>
    <n v="7"/>
    <n v="19"/>
  </r>
  <r>
    <s v="5PYHXpvF"/>
    <b v="1"/>
    <n v="1484470000000"/>
    <d v="2017-01-15T08:46:40"/>
    <n v="45"/>
    <s v="resign"/>
    <x v="1"/>
    <s v="10+0"/>
    <n v="1808"/>
    <n v="1947"/>
    <n v="-139"/>
    <s v="D04"/>
    <n v="5"/>
    <n v="8"/>
  </r>
  <r>
    <s v="5Xz7e6vi"/>
    <b v="0"/>
    <n v="1473930000000"/>
    <d v="2016-09-15T09:00:00"/>
    <n v="55"/>
    <s v="mate"/>
    <x v="0"/>
    <s v="180+0"/>
    <n v="1808"/>
    <n v="1191"/>
    <n v="617"/>
    <s v="A00"/>
    <n v="1"/>
    <n v="9"/>
  </r>
  <r>
    <s v="ILZ77Y8B"/>
    <b v="0"/>
    <n v="1473850000000"/>
    <d v="2016-09-14T10:46:40"/>
    <n v="65"/>
    <s v="mate"/>
    <x v="0"/>
    <s v="180+0"/>
    <n v="1808"/>
    <n v="1191"/>
    <n v="617"/>
    <s v="A00"/>
    <n v="1"/>
    <n v="10"/>
  </r>
  <r>
    <s v="uSFCK1Ib"/>
    <b v="0"/>
    <n v="1473760000000"/>
    <d v="2016-09-13T09:46:40"/>
    <n v="144"/>
    <s v="mate"/>
    <x v="1"/>
    <s v="180+0"/>
    <n v="1808"/>
    <n v="1191"/>
    <n v="617"/>
    <s v="B01"/>
    <n v="2"/>
    <n v="9"/>
  </r>
  <r>
    <s v="yMzW0bYx"/>
    <b v="0"/>
    <n v="1472990000000"/>
    <d v="2016-09-04T11:53:20"/>
    <n v="51"/>
    <s v="mate"/>
    <x v="0"/>
    <s v="10+0"/>
    <n v="1808"/>
    <n v="1500"/>
    <n v="308"/>
    <s v="C44"/>
    <n v="5"/>
    <n v="11"/>
  </r>
  <r>
    <s v="TsQysoBr"/>
    <b v="0"/>
    <n v="1472990000000"/>
    <d v="2016-09-04T11:53:20"/>
    <n v="37"/>
    <s v="mate"/>
    <x v="0"/>
    <s v="10+0"/>
    <n v="1808"/>
    <n v="1410"/>
    <n v="398"/>
    <s v="C41"/>
    <n v="6"/>
    <n v="11"/>
  </r>
  <r>
    <s v="8yAezpe6"/>
    <b v="0"/>
    <n v="1472280000000"/>
    <d v="2016-08-27T06:40:00"/>
    <n v="28"/>
    <s v="resign"/>
    <x v="0"/>
    <s v="15+0"/>
    <n v="1808"/>
    <n v="1500"/>
    <n v="308"/>
    <s v="C55"/>
    <n v="6"/>
    <n v="6"/>
  </r>
  <r>
    <s v="N763VFQ9"/>
    <b v="0"/>
    <n v="1472210000000"/>
    <d v="2016-08-26T11:13:20"/>
    <n v="99"/>
    <s v="mate"/>
    <x v="0"/>
    <s v="10+0"/>
    <n v="1808"/>
    <n v="1191"/>
    <n v="617"/>
    <s v="A46"/>
    <n v="5"/>
    <n v="11"/>
  </r>
  <r>
    <s v="6imiq494"/>
    <b v="0"/>
    <n v="1479850000000"/>
    <d v="2016-11-22T21:26:40"/>
    <n v="53"/>
    <s v="resign"/>
    <x v="0"/>
    <s v="10+0"/>
    <n v="1808"/>
    <n v="1916"/>
    <n v="-108"/>
    <s v="A57"/>
    <n v="6"/>
    <n v="21"/>
  </r>
  <r>
    <s v="l1l6yo9n"/>
    <b v="1"/>
    <n v="1488070000000"/>
    <d v="2017-02-26T00:46:40"/>
    <n v="49"/>
    <s v="resign"/>
    <x v="0"/>
    <s v="10+0"/>
    <n v="1808"/>
    <n v="1515"/>
    <n v="293"/>
    <s v="B54"/>
    <n v="6"/>
    <n v="0"/>
  </r>
  <r>
    <s v="gxG8xX0g"/>
    <b v="1"/>
    <n v="1465650000000"/>
    <d v="2016-06-11T13:00:00"/>
    <n v="34"/>
    <s v="resign"/>
    <x v="0"/>
    <s v="90+0"/>
    <n v="1808"/>
    <n v="1619"/>
    <n v="189"/>
    <s v="C55"/>
    <n v="7"/>
    <n v="13"/>
  </r>
  <r>
    <s v="nQIrTjdH"/>
    <b v="1"/>
    <n v="1424550000000"/>
    <d v="2015-02-21T20:20:00"/>
    <n v="84"/>
    <s v="resign"/>
    <x v="1"/>
    <s v="8+0"/>
    <n v="1808"/>
    <n v="1752"/>
    <n v="56"/>
    <s v="A45"/>
    <n v="3"/>
    <n v="20"/>
  </r>
  <r>
    <s v="kfwOG81F"/>
    <b v="1"/>
    <s v="1498667403646"/>
    <d v="2017-06-28T16:30:04"/>
    <n v="38"/>
    <s v="resign"/>
    <x v="1"/>
    <s v="10+0"/>
    <n v="1808"/>
    <n v="2175"/>
    <n v="-367"/>
    <s v="B22"/>
    <n v="8"/>
    <n v="16"/>
  </r>
  <r>
    <s v="v3kJsqZA"/>
    <b v="1"/>
    <s v="1503087531671"/>
    <d v="2017-08-18T20:18:52"/>
    <n v="81"/>
    <s v="resign"/>
    <x v="0"/>
    <s v="10+0"/>
    <n v="1808"/>
    <n v="1798"/>
    <n v="10"/>
    <s v="C63"/>
    <n v="6"/>
    <n v="20"/>
  </r>
  <r>
    <s v="yT8mbSCN"/>
    <b v="1"/>
    <s v="1503214220436"/>
    <d v="2017-08-20T07:30:20"/>
    <n v="59"/>
    <s v="resign"/>
    <x v="0"/>
    <s v="30+10"/>
    <n v="1808"/>
    <n v="1758"/>
    <n v="50"/>
    <s v="A45"/>
    <n v="2"/>
    <n v="7"/>
  </r>
  <r>
    <s v="iTyqXQZT"/>
    <b v="1"/>
    <s v="1493486590249"/>
    <d v="2017-04-29T17:23:10"/>
    <n v="142"/>
    <s v="mate"/>
    <x v="1"/>
    <s v="7+3"/>
    <n v="1808"/>
    <n v="1914"/>
    <n v="-106"/>
    <s v="D21"/>
    <n v="5"/>
    <n v="17"/>
  </r>
  <r>
    <s v="tJQ8pRIU"/>
    <b v="1"/>
    <s v="1503195306023"/>
    <d v="2017-08-20T02:15:06"/>
    <n v="101"/>
    <s v="resign"/>
    <x v="0"/>
    <s v="10+0"/>
    <n v="1808"/>
    <n v="1890"/>
    <n v="-82"/>
    <s v="B50"/>
    <n v="4"/>
    <n v="2"/>
  </r>
  <r>
    <s v="STkvtsMM"/>
    <b v="1"/>
    <s v="1466164801401"/>
    <d v="2016-06-17T12:00:01"/>
    <n v="86"/>
    <s v="draw"/>
    <x v="2"/>
    <s v="10+10"/>
    <n v="1808"/>
    <n v="1660"/>
    <n v="148"/>
    <s v="D43"/>
    <n v="8"/>
    <n v="12"/>
  </r>
  <r>
    <s v="u5JPi9uq"/>
    <b v="1"/>
    <s v="1503474611871"/>
    <d v="2017-08-23T07:50:12"/>
    <n v="24"/>
    <s v="resign"/>
    <x v="1"/>
    <s v="15+15"/>
    <n v="1808"/>
    <n v="1894"/>
    <n v="-86"/>
    <s v="C64"/>
    <n v="7"/>
    <n v="7"/>
  </r>
  <r>
    <s v="ZYVb7dkG"/>
    <b v="1"/>
    <s v="1503603775860"/>
    <d v="2017-08-24T19:42:56"/>
    <n v="56"/>
    <s v="resign"/>
    <x v="1"/>
    <s v="10+0"/>
    <n v="1808"/>
    <n v="1826"/>
    <n v="-18"/>
    <s v="B07"/>
    <n v="2"/>
    <n v="19"/>
  </r>
  <r>
    <s v="ZACSaRzi"/>
    <b v="1"/>
    <n v="1499180000000"/>
    <d v="2017-07-04T14:53:20"/>
    <n v="26"/>
    <s v="resign"/>
    <x v="1"/>
    <s v="10+0"/>
    <n v="1807"/>
    <n v="2205"/>
    <n v="-398"/>
    <s v="E00"/>
    <n v="4"/>
    <n v="14"/>
  </r>
  <r>
    <s v="fUXsv25b"/>
    <b v="0"/>
    <n v="1500520000000"/>
    <d v="2017-07-20T03:06:40"/>
    <n v="38"/>
    <s v="resign"/>
    <x v="1"/>
    <s v="10+0"/>
    <n v="1807"/>
    <n v="1862"/>
    <n v="-55"/>
    <s v="C53"/>
    <n v="9"/>
    <n v="3"/>
  </r>
  <r>
    <s v="YXqa1YZX"/>
    <b v="1"/>
    <n v="1504060000000"/>
    <d v="2017-08-30T02:26:40"/>
    <n v="94"/>
    <s v="outoftime"/>
    <x v="1"/>
    <s v="10+0"/>
    <n v="1807"/>
    <n v="2008"/>
    <n v="-201"/>
    <s v="B40"/>
    <n v="4"/>
    <n v="2"/>
  </r>
  <r>
    <s v="UKIKvk9h"/>
    <b v="1"/>
    <n v="1490460000000"/>
    <d v="2017-03-25T16:40:00"/>
    <n v="45"/>
    <s v="resign"/>
    <x v="0"/>
    <s v="10+1"/>
    <n v="1807"/>
    <n v="1798"/>
    <n v="9"/>
    <s v="A10"/>
    <n v="2"/>
    <n v="16"/>
  </r>
  <r>
    <s v="t9EZlOCa"/>
    <b v="1"/>
    <n v="1488390000000"/>
    <d v="2017-03-01T17:40:00"/>
    <n v="18"/>
    <s v="resign"/>
    <x v="1"/>
    <s v="15+0"/>
    <n v="1807"/>
    <n v="1687"/>
    <n v="120"/>
    <s v="D05"/>
    <n v="6"/>
    <n v="17"/>
  </r>
  <r>
    <s v="W2OyM88q"/>
    <b v="1"/>
    <n v="1482780000000"/>
    <d v="2016-12-26T19:20:00"/>
    <n v="12"/>
    <s v="resign"/>
    <x v="1"/>
    <s v="10+0"/>
    <n v="1807"/>
    <n v="1274"/>
    <n v="533"/>
    <s v="A00"/>
    <n v="3"/>
    <n v="19"/>
  </r>
  <r>
    <s v="H0N8lwVW"/>
    <b v="1"/>
    <n v="1458520000000"/>
    <d v="2016-03-21T00:26:40"/>
    <n v="62"/>
    <s v="mate"/>
    <x v="1"/>
    <s v="10+0"/>
    <n v="1807"/>
    <n v="2172"/>
    <n v="-365"/>
    <s v="B00"/>
    <n v="2"/>
    <n v="0"/>
  </r>
  <r>
    <s v="ENfuXX3E"/>
    <b v="0"/>
    <n v="1503660000000"/>
    <d v="2017-08-25T11:20:00"/>
    <n v="105"/>
    <s v="resign"/>
    <x v="0"/>
    <s v="5+8"/>
    <n v="1807"/>
    <n v="1689"/>
    <n v="118"/>
    <s v="C39"/>
    <n v="10"/>
    <n v="11"/>
  </r>
  <r>
    <s v="qesmkB89"/>
    <b v="1"/>
    <n v="1443690000000"/>
    <d v="2015-10-01T09:00:00"/>
    <n v="35"/>
    <s v="outoftime"/>
    <x v="0"/>
    <s v="15+0"/>
    <n v="1807"/>
    <n v="1690"/>
    <n v="117"/>
    <s v="A40"/>
    <n v="4"/>
    <n v="9"/>
  </r>
  <r>
    <s v="ZarnanH1"/>
    <b v="1"/>
    <n v="1501390000000"/>
    <d v="2017-07-30T04:46:40"/>
    <n v="122"/>
    <s v="mate"/>
    <x v="1"/>
    <s v="15+0"/>
    <n v="1807"/>
    <n v="1769"/>
    <n v="38"/>
    <s v="B20"/>
    <n v="2"/>
    <n v="4"/>
  </r>
  <r>
    <s v="ZkZeQoAM"/>
    <b v="1"/>
    <s v="1501874843012"/>
    <d v="2017-08-04T19:27:23"/>
    <n v="76"/>
    <s v="mate"/>
    <x v="1"/>
    <s v="10+0"/>
    <n v="1807"/>
    <n v="1879"/>
    <n v="-72"/>
    <s v="B10"/>
    <n v="2"/>
    <n v="19"/>
  </r>
  <r>
    <s v="wVOWTMKm"/>
    <b v="1"/>
    <s v="1481999765898"/>
    <d v="2016-12-17T18:36:06"/>
    <n v="46"/>
    <s v="resign"/>
    <x v="1"/>
    <s v="7+2"/>
    <n v="1807"/>
    <n v="2108"/>
    <n v="-301"/>
    <s v="C50"/>
    <n v="8"/>
    <n v="18"/>
  </r>
  <r>
    <s v="xRdhIIzx"/>
    <b v="1"/>
    <s v="1503064343275"/>
    <d v="2017-08-18T13:52:23"/>
    <n v="79"/>
    <s v="resign"/>
    <x v="0"/>
    <s v="10+0"/>
    <n v="1807"/>
    <n v="1934"/>
    <n v="-127"/>
    <s v="B10"/>
    <n v="2"/>
    <n v="13"/>
  </r>
  <r>
    <s v="k7851C3o"/>
    <b v="1"/>
    <s v="1504454331796"/>
    <d v="2017-09-03T15:58:52"/>
    <n v="91"/>
    <s v="resign"/>
    <x v="0"/>
    <s v="10+0"/>
    <n v="1807"/>
    <n v="1741"/>
    <n v="66"/>
    <s v="C02"/>
    <n v="5"/>
    <n v="15"/>
  </r>
  <r>
    <s v="3OxrOh7B"/>
    <b v="1"/>
    <s v="1504094903807"/>
    <d v="2017-08-30T12:08:24"/>
    <n v="12"/>
    <s v="resign"/>
    <x v="0"/>
    <s v="10+0"/>
    <n v="1807"/>
    <n v="1827"/>
    <n v="-20"/>
    <s v="C50"/>
    <n v="7"/>
    <n v="12"/>
  </r>
  <r>
    <s v="WGzp0MEQ"/>
    <b v="1"/>
    <s v="1495558629429"/>
    <d v="2017-05-23T16:57:09"/>
    <n v="34"/>
    <s v="resign"/>
    <x v="1"/>
    <s v="15+15"/>
    <n v="1807"/>
    <n v="2179"/>
    <n v="-372"/>
    <s v="C61"/>
    <n v="6"/>
    <n v="16"/>
  </r>
  <r>
    <s v="ooMZVcnu"/>
    <b v="1"/>
    <s v="1492129263774"/>
    <d v="2017-04-14T00:21:04"/>
    <n v="123"/>
    <s v="resign"/>
    <x v="0"/>
    <s v="10+0"/>
    <n v="1807"/>
    <n v="1587"/>
    <n v="220"/>
    <s v="D08"/>
    <n v="7"/>
    <n v="0"/>
  </r>
  <r>
    <s v="gYrID8Ip"/>
    <b v="1"/>
    <s v="1503800781286"/>
    <d v="2017-08-27T02:26:21"/>
    <n v="162"/>
    <s v="resign"/>
    <x v="1"/>
    <s v="10+0"/>
    <n v="1807"/>
    <n v="1786"/>
    <n v="21"/>
    <s v="B20"/>
    <n v="3"/>
    <n v="2"/>
  </r>
  <r>
    <s v="sNarS95j"/>
    <b v="1"/>
    <s v="1502676680179"/>
    <d v="2017-08-14T02:11:20"/>
    <n v="131"/>
    <s v="outoftime"/>
    <x v="0"/>
    <s v="10+0"/>
    <n v="1807"/>
    <n v="1809"/>
    <n v="-2"/>
    <s v="C21"/>
    <n v="5"/>
    <n v="2"/>
  </r>
  <r>
    <s v="yRIfrKfX"/>
    <b v="1"/>
    <s v="1474984208226"/>
    <d v="2016-09-27T13:50:08"/>
    <n v="35"/>
    <s v="mate"/>
    <x v="0"/>
    <s v="8+9"/>
    <n v="1807"/>
    <n v="1970"/>
    <n v="-163"/>
    <s v="B21"/>
    <n v="5"/>
    <n v="13"/>
  </r>
  <r>
    <s v="1HdstuvD"/>
    <b v="1"/>
    <s v="1500400400964"/>
    <d v="2017-07-18T17:53:21"/>
    <n v="58"/>
    <s v="mate"/>
    <x v="1"/>
    <s v="10+0"/>
    <n v="1807"/>
    <n v="1687"/>
    <n v="120"/>
    <s v="C77"/>
    <n v="9"/>
    <n v="17"/>
  </r>
  <r>
    <s v="h7NmZ16T"/>
    <b v="1"/>
    <s v="1475915746745"/>
    <d v="2016-10-08T08:35:47"/>
    <n v="41"/>
    <s v="resign"/>
    <x v="0"/>
    <s v="6+8"/>
    <n v="1807"/>
    <n v="1612"/>
    <n v="195"/>
    <s v="C30"/>
    <n v="4"/>
    <n v="8"/>
  </r>
  <r>
    <s v="0iO6XzA0"/>
    <b v="1"/>
    <s v="1503980178423"/>
    <d v="2017-08-29T04:16:18"/>
    <n v="60"/>
    <s v="resign"/>
    <x v="1"/>
    <s v="5+5"/>
    <n v="1807"/>
    <n v="2042"/>
    <n v="-235"/>
    <s v="C89"/>
    <n v="22"/>
    <n v="4"/>
  </r>
  <r>
    <s v="erD6ArRp"/>
    <b v="1"/>
    <s v="1504117912859"/>
    <d v="2017-08-30T18:31:53"/>
    <n v="152"/>
    <s v="mate"/>
    <x v="1"/>
    <s v="15+10"/>
    <n v="1807"/>
    <n v="1719"/>
    <n v="88"/>
    <s v="B21"/>
    <n v="5"/>
    <n v="18"/>
  </r>
  <r>
    <s v="I8odmGjb"/>
    <b v="0"/>
    <n v="1503740000000"/>
    <d v="2017-08-26T09:33:20"/>
    <n v="15"/>
    <s v="mate"/>
    <x v="0"/>
    <s v="7+2"/>
    <n v="1806"/>
    <n v="1289"/>
    <n v="517"/>
    <s v="C45"/>
    <n v="7"/>
    <n v="9"/>
  </r>
  <r>
    <s v="CxQlHSnq"/>
    <b v="0"/>
    <n v="1503740000000"/>
    <d v="2017-08-26T09:33:20"/>
    <n v="66"/>
    <s v="resign"/>
    <x v="1"/>
    <s v="7+2"/>
    <n v="1806"/>
    <n v="1289"/>
    <n v="517"/>
    <s v="C44"/>
    <n v="5"/>
    <n v="9"/>
  </r>
  <r>
    <s v="srcEDwLR"/>
    <b v="1"/>
    <n v="1501490000000"/>
    <d v="2017-07-31T08:33:20"/>
    <n v="124"/>
    <s v="draw"/>
    <x v="2"/>
    <s v="10+0"/>
    <n v="1806"/>
    <n v="1875"/>
    <n v="-69"/>
    <s v="D12"/>
    <n v="11"/>
    <n v="8"/>
  </r>
  <r>
    <s v="3p3V6POr"/>
    <b v="1"/>
    <n v="1484470000000"/>
    <d v="2017-01-15T08:46:40"/>
    <n v="83"/>
    <s v="resign"/>
    <x v="0"/>
    <s v="10+0"/>
    <n v="1806"/>
    <n v="1728"/>
    <n v="78"/>
    <s v="D12"/>
    <n v="11"/>
    <n v="8"/>
  </r>
  <r>
    <s v="i06nv6to"/>
    <b v="1"/>
    <n v="1459730000000"/>
    <d v="2016-04-04T00:33:20"/>
    <n v="41"/>
    <s v="resign"/>
    <x v="1"/>
    <s v="60+5"/>
    <n v="1806"/>
    <n v="1786"/>
    <n v="20"/>
    <s v="D30"/>
    <n v="4"/>
    <n v="0"/>
  </r>
  <r>
    <s v="sw6Nlw3m"/>
    <b v="1"/>
    <n v="1459200000000"/>
    <d v="2016-03-28T21:20:00"/>
    <n v="143"/>
    <s v="mate"/>
    <x v="0"/>
    <s v="15+0"/>
    <n v="1806"/>
    <n v="1823"/>
    <n v="-17"/>
    <s v="C01"/>
    <n v="5"/>
    <n v="21"/>
  </r>
  <r>
    <s v="65YNBbH4"/>
    <b v="0"/>
    <n v="1463160000000"/>
    <d v="2016-05-13T17:20:00"/>
    <n v="31"/>
    <s v="resign"/>
    <x v="0"/>
    <s v="35+3"/>
    <n v="1806"/>
    <n v="1731"/>
    <n v="75"/>
    <s v="C00"/>
    <n v="2"/>
    <n v="17"/>
  </r>
  <r>
    <s v="mCerCF5T"/>
    <b v="1"/>
    <n v="1464190000000"/>
    <d v="2016-05-25T15:26:40"/>
    <n v="53"/>
    <s v="mate"/>
    <x v="0"/>
    <s v="10+0"/>
    <n v="1806"/>
    <n v="1673"/>
    <n v="133"/>
    <s v="C00"/>
    <n v="3"/>
    <n v="15"/>
  </r>
  <r>
    <s v="79Ariy0a"/>
    <b v="1"/>
    <n v="1468390000000"/>
    <d v="2016-07-13T06:06:40"/>
    <n v="79"/>
    <s v="mate"/>
    <x v="0"/>
    <s v="5+8"/>
    <n v="1806"/>
    <n v="1667"/>
    <n v="139"/>
    <s v="B01"/>
    <n v="6"/>
    <n v="6"/>
  </r>
  <r>
    <s v="mkMoAjHf"/>
    <b v="0"/>
    <n v="1499130000000"/>
    <d v="2017-07-04T01:00:00"/>
    <n v="27"/>
    <s v="resign"/>
    <x v="0"/>
    <s v="10+0"/>
    <n v="1806"/>
    <n v="1413"/>
    <n v="393"/>
    <s v="A41"/>
    <n v="2"/>
    <n v="1"/>
  </r>
  <r>
    <s v="Rq5dDXtu"/>
    <b v="1"/>
    <s v="1444929900834"/>
    <d v="2015-10-15T17:25:01"/>
    <n v="59"/>
    <s v="resign"/>
    <x v="0"/>
    <s v="10+0"/>
    <n v="1806"/>
    <n v="1577"/>
    <n v="229"/>
    <s v="B08"/>
    <n v="9"/>
    <n v="17"/>
  </r>
  <r>
    <s v="OyrT2wgH"/>
    <b v="1"/>
    <s v="1487699780193"/>
    <d v="2017-02-21T17:56:20"/>
    <n v="64"/>
    <s v="mate"/>
    <x v="1"/>
    <s v="10+0"/>
    <n v="1806"/>
    <n v="2009"/>
    <n v="-203"/>
    <s v="B06"/>
    <n v="5"/>
    <n v="17"/>
  </r>
  <r>
    <s v="mjh5u1Ig"/>
    <b v="1"/>
    <s v="1396099713514"/>
    <d v="2014-03-29T13:28:34"/>
    <n v="47"/>
    <s v="resign"/>
    <x v="0"/>
    <s v="15+60"/>
    <n v="1806"/>
    <n v="1199"/>
    <n v="607"/>
    <s v="C41"/>
    <n v="5"/>
    <n v="13"/>
  </r>
  <r>
    <s v="mjh5u1Ig"/>
    <b v="1"/>
    <s v="1396099713514"/>
    <d v="2014-03-29T13:28:34"/>
    <n v="47"/>
    <s v="resign"/>
    <x v="0"/>
    <s v="15+60"/>
    <n v="1806"/>
    <n v="1199"/>
    <n v="607"/>
    <s v="C41"/>
    <n v="5"/>
    <n v="13"/>
  </r>
  <r>
    <s v="I8odmGjb"/>
    <b v="0"/>
    <s v="1503740530640"/>
    <d v="2017-08-26T09:42:11"/>
    <n v="15"/>
    <s v="mate"/>
    <x v="0"/>
    <s v="7+2"/>
    <n v="1806"/>
    <n v="1289"/>
    <n v="517"/>
    <s v="C45"/>
    <n v="7"/>
    <n v="9"/>
  </r>
  <r>
    <s v="CxQlHSnq"/>
    <b v="0"/>
    <s v="1503738125073"/>
    <d v="2017-08-26T09:02:05"/>
    <n v="66"/>
    <s v="resign"/>
    <x v="1"/>
    <s v="7+2"/>
    <n v="1806"/>
    <n v="1289"/>
    <n v="517"/>
    <s v="C44"/>
    <n v="5"/>
    <n v="9"/>
  </r>
  <r>
    <s v="srcEDwLR"/>
    <b v="1"/>
    <s v="1501487352980"/>
    <d v="2017-07-31T07:49:13"/>
    <n v="124"/>
    <s v="draw"/>
    <x v="2"/>
    <s v="10+0"/>
    <n v="1806"/>
    <n v="1875"/>
    <n v="-69"/>
    <s v="D12"/>
    <n v="11"/>
    <n v="7"/>
  </r>
  <r>
    <s v="IaAbvtfL"/>
    <b v="1"/>
    <s v="1495840376029"/>
    <d v="2017-05-26T23:12:56"/>
    <n v="43"/>
    <s v="resign"/>
    <x v="0"/>
    <s v="10+0"/>
    <n v="1806"/>
    <n v="1493"/>
    <n v="313"/>
    <s v="C62"/>
    <n v="6"/>
    <n v="23"/>
  </r>
  <r>
    <s v="I8odmGjb"/>
    <b v="0"/>
    <s v="1503740530640"/>
    <d v="2017-08-26T09:42:11"/>
    <n v="15"/>
    <s v="mate"/>
    <x v="0"/>
    <s v="7+2"/>
    <n v="1806"/>
    <n v="1289"/>
    <n v="517"/>
    <s v="C45"/>
    <n v="7"/>
    <n v="9"/>
  </r>
  <r>
    <s v="CxQlHSnq"/>
    <b v="0"/>
    <s v="1503738125073"/>
    <d v="2017-08-26T09:02:05"/>
    <n v="66"/>
    <s v="resign"/>
    <x v="1"/>
    <s v="7+2"/>
    <n v="1806"/>
    <n v="1289"/>
    <n v="517"/>
    <s v="C44"/>
    <n v="5"/>
    <n v="9"/>
  </r>
  <r>
    <s v="j2nkHjrM"/>
    <b v="1"/>
    <s v="1487190320613"/>
    <d v="2017-02-15T20:25:21"/>
    <n v="69"/>
    <s v="outoftime"/>
    <x v="0"/>
    <s v="10+0"/>
    <n v="1806"/>
    <n v="1793"/>
    <n v="13"/>
    <s v="A40"/>
    <n v="2"/>
    <n v="20"/>
  </r>
  <r>
    <s v="MjEn9fEo"/>
    <b v="1"/>
    <s v="1504121683918"/>
    <d v="2017-08-30T19:34:44"/>
    <n v="23"/>
    <s v="resign"/>
    <x v="0"/>
    <s v="10+0"/>
    <n v="1806"/>
    <n v="1799"/>
    <n v="7"/>
    <s v="C26"/>
    <n v="6"/>
    <n v="19"/>
  </r>
  <r>
    <s v="rJFUwUaf"/>
    <b v="1"/>
    <s v="1504293751448"/>
    <d v="2017-09-01T19:22:31"/>
    <n v="59"/>
    <s v="mate"/>
    <x v="0"/>
    <s v="10+0"/>
    <n v="1806"/>
    <n v="1808"/>
    <n v="-2"/>
    <s v="D02"/>
    <n v="4"/>
    <n v="19"/>
  </r>
  <r>
    <s v="7S7qEsYs"/>
    <b v="1"/>
    <s v="1504009129506"/>
    <d v="2017-08-29T12:18:50"/>
    <n v="88"/>
    <s v="resign"/>
    <x v="1"/>
    <s v="10+0"/>
    <n v="1806"/>
    <n v="1802"/>
    <n v="4"/>
    <s v="C42"/>
    <n v="5"/>
    <n v="12"/>
  </r>
  <r>
    <s v="qLPltX2M"/>
    <b v="1"/>
    <s v="1485831031467"/>
    <d v="2017-01-31T02:50:31"/>
    <n v="93"/>
    <s v="resign"/>
    <x v="0"/>
    <s v="8+0"/>
    <n v="1806"/>
    <n v="1736"/>
    <n v="70"/>
    <s v="C64"/>
    <n v="6"/>
    <n v="2"/>
  </r>
  <r>
    <s v="I8odmGjb"/>
    <b v="0"/>
    <s v="1503740530640"/>
    <d v="2017-08-26T09:42:11"/>
    <n v="15"/>
    <s v="mate"/>
    <x v="0"/>
    <s v="7+2"/>
    <n v="1806"/>
    <n v="1289"/>
    <n v="517"/>
    <s v="C45"/>
    <n v="7"/>
    <n v="9"/>
  </r>
  <r>
    <s v="CxQlHSnq"/>
    <b v="0"/>
    <s v="1503738125073"/>
    <d v="2017-08-26T09:02:05"/>
    <n v="66"/>
    <s v="resign"/>
    <x v="1"/>
    <s v="7+2"/>
    <n v="1806"/>
    <n v="1289"/>
    <n v="517"/>
    <s v="C44"/>
    <n v="5"/>
    <n v="9"/>
  </r>
  <r>
    <s v="T7dwhqQ5"/>
    <b v="1"/>
    <s v="1500684998695"/>
    <d v="2017-07-22T00:56:39"/>
    <n v="37"/>
    <s v="mate"/>
    <x v="0"/>
    <s v="10+0"/>
    <n v="1806"/>
    <n v="2048"/>
    <n v="-242"/>
    <s v="C55"/>
    <n v="9"/>
    <n v="0"/>
  </r>
  <r>
    <s v="XzDEJEAK"/>
    <b v="1"/>
    <n v="1499170000000"/>
    <d v="2017-07-04T12:06:40"/>
    <n v="33"/>
    <s v="resign"/>
    <x v="1"/>
    <s v="10+0"/>
    <n v="1805"/>
    <n v="2195"/>
    <n v="-390"/>
    <s v="C00"/>
    <n v="2"/>
    <n v="12"/>
  </r>
  <r>
    <s v="lzzUULmL"/>
    <b v="1"/>
    <n v="1499130000000"/>
    <d v="2017-07-04T01:00:00"/>
    <n v="41"/>
    <s v="resign"/>
    <x v="0"/>
    <s v="20+0"/>
    <n v="1805"/>
    <n v="1749"/>
    <n v="56"/>
    <s v="A04"/>
    <n v="3"/>
    <n v="1"/>
  </r>
  <r>
    <s v="CLyVimXY"/>
    <b v="0"/>
    <n v="1494110000000"/>
    <d v="2017-05-06T22:33:20"/>
    <n v="9"/>
    <s v="resign"/>
    <x v="0"/>
    <s v="10+15"/>
    <n v="1805"/>
    <n v="1384"/>
    <n v="421"/>
    <s v="C41"/>
    <n v="5"/>
    <n v="22"/>
  </r>
  <r>
    <s v="mcO0n9q6"/>
    <b v="1"/>
    <n v="1493150000000"/>
    <d v="2017-04-25T19:53:20"/>
    <n v="45"/>
    <s v="resign"/>
    <x v="0"/>
    <s v="15+10"/>
    <n v="1805"/>
    <n v="1870"/>
    <n v="-65"/>
    <s v="B21"/>
    <n v="3"/>
    <n v="19"/>
  </r>
  <r>
    <s v="nmphOJte"/>
    <b v="1"/>
    <n v="1490430000000"/>
    <d v="2017-03-25T08:20:00"/>
    <n v="106"/>
    <s v="resign"/>
    <x v="1"/>
    <s v="15+10"/>
    <n v="1805"/>
    <n v="1800"/>
    <n v="5"/>
    <s v="B54"/>
    <n v="6"/>
    <n v="8"/>
  </r>
  <r>
    <s v="E0eME8I9"/>
    <b v="1"/>
    <n v="1501370000000"/>
    <d v="2017-07-29T23:13:20"/>
    <n v="64"/>
    <s v="resign"/>
    <x v="1"/>
    <s v="10+0"/>
    <n v="1805"/>
    <n v="1727"/>
    <n v="78"/>
    <s v="C00"/>
    <n v="3"/>
    <n v="23"/>
  </r>
  <r>
    <s v="KocQ1d7F"/>
    <b v="1"/>
    <n v="1504210000000"/>
    <d v="2017-08-31T20:06:40"/>
    <n v="47"/>
    <s v="resign"/>
    <x v="0"/>
    <s v="10+0"/>
    <n v="1805"/>
    <n v="1536"/>
    <n v="269"/>
    <s v="C44"/>
    <n v="8"/>
    <n v="20"/>
  </r>
  <r>
    <s v="UwEGTvux"/>
    <b v="1"/>
    <n v="1484480000000"/>
    <d v="2017-01-15T11:33:20"/>
    <n v="34"/>
    <s v="resign"/>
    <x v="1"/>
    <s v="10+0"/>
    <n v="1805"/>
    <n v="1757"/>
    <n v="48"/>
    <s v="D00"/>
    <n v="2"/>
    <n v="11"/>
  </r>
  <r>
    <s v="P1jhxZXy"/>
    <b v="1"/>
    <n v="1502820000000"/>
    <d v="2017-08-15T18:00:00"/>
    <n v="101"/>
    <s v="resign"/>
    <x v="0"/>
    <s v="5+8"/>
    <n v="1805"/>
    <n v="1548"/>
    <n v="257"/>
    <s v="B50"/>
    <n v="4"/>
    <n v="18"/>
  </r>
  <r>
    <s v="0LWknSSP"/>
    <b v="1"/>
    <n v="1493310000000"/>
    <d v="2017-04-27T16:20:00"/>
    <n v="10"/>
    <s v="resign"/>
    <x v="0"/>
    <s v="10+0"/>
    <n v="1805"/>
    <n v="1176"/>
    <n v="629"/>
    <s v="A40"/>
    <n v="2"/>
    <n v="16"/>
  </r>
  <r>
    <s v="HECIVKUl"/>
    <b v="1"/>
    <n v="1471020000000"/>
    <d v="2016-08-12T16:40:00"/>
    <n v="42"/>
    <s v="resign"/>
    <x v="1"/>
    <s v="15+0"/>
    <n v="1805"/>
    <n v="1680"/>
    <n v="125"/>
    <s v="C00"/>
    <n v="2"/>
    <n v="16"/>
  </r>
  <r>
    <s v="cjKRwUtv"/>
    <b v="1"/>
    <n v="1467930000000"/>
    <d v="2016-07-07T22:20:00"/>
    <n v="43"/>
    <s v="resign"/>
    <x v="0"/>
    <s v="5+7"/>
    <n v="1805"/>
    <n v="1273"/>
    <n v="532"/>
    <s v="C41"/>
    <n v="4"/>
    <n v="22"/>
  </r>
  <r>
    <s v="KlTlO153"/>
    <b v="1"/>
    <n v="1485250000000"/>
    <d v="2017-01-24T09:26:40"/>
    <n v="45"/>
    <s v="mate"/>
    <x v="0"/>
    <s v="10+0"/>
    <n v="1805"/>
    <n v="1815"/>
    <n v="-10"/>
    <s v="D08"/>
    <n v="7"/>
    <n v="9"/>
  </r>
  <r>
    <s v="wtDbwtvq"/>
    <b v="1"/>
    <s v="1495836632826"/>
    <d v="2017-05-26T22:10:33"/>
    <n v="135"/>
    <s v="mate"/>
    <x v="0"/>
    <s v="15+15"/>
    <n v="1805"/>
    <n v="1721"/>
    <n v="84"/>
    <s v="C55"/>
    <n v="6"/>
    <n v="22"/>
  </r>
  <r>
    <s v="JAaDQSva"/>
    <b v="1"/>
    <s v="1495958420832"/>
    <d v="2017-05-28T08:00:21"/>
    <n v="96"/>
    <s v="mate"/>
    <x v="1"/>
    <s v="10+0"/>
    <n v="1805"/>
    <n v="1890"/>
    <n v="-85"/>
    <s v="E20"/>
    <n v="6"/>
    <n v="8"/>
  </r>
  <r>
    <s v="D1T25WrN"/>
    <b v="1"/>
    <s v="1487385174382"/>
    <d v="2017-02-18T02:32:54"/>
    <n v="83"/>
    <s v="mate"/>
    <x v="0"/>
    <s v="10+0"/>
    <n v="1805"/>
    <n v="1686"/>
    <n v="119"/>
    <s v="E00"/>
    <n v="5"/>
    <n v="2"/>
  </r>
  <r>
    <s v="ah3QWEVy"/>
    <b v="1"/>
    <s v="1495575241600"/>
    <d v="2017-05-23T21:34:02"/>
    <n v="17"/>
    <s v="resign"/>
    <x v="0"/>
    <s v="15+10"/>
    <n v="1805"/>
    <n v="1788"/>
    <n v="17"/>
    <s v="C67"/>
    <n v="10"/>
    <n v="21"/>
  </r>
  <r>
    <s v="DMJlgOSX"/>
    <b v="0"/>
    <s v="1495238752442"/>
    <d v="2017-05-20T00:05:52"/>
    <n v="12"/>
    <s v="resign"/>
    <x v="1"/>
    <s v="20+0"/>
    <n v="1805"/>
    <n v="1868"/>
    <n v="-63"/>
    <s v="C00"/>
    <n v="3"/>
    <n v="0"/>
  </r>
  <r>
    <s v="aUbVOiiq"/>
    <b v="1"/>
    <s v="1484675029885"/>
    <d v="2017-01-17T17:43:50"/>
    <n v="46"/>
    <s v="resign"/>
    <x v="1"/>
    <s v="10+0"/>
    <n v="1805"/>
    <n v="1815"/>
    <n v="-10"/>
    <s v="C78"/>
    <n v="9"/>
    <n v="17"/>
  </r>
  <r>
    <s v="7oEMq5S0"/>
    <b v="1"/>
    <s v="1490026847467"/>
    <d v="2017-03-20T16:20:47"/>
    <n v="42"/>
    <s v="resign"/>
    <x v="1"/>
    <s v="10+0"/>
    <n v="1805"/>
    <n v="1758"/>
    <n v="47"/>
    <s v="A80"/>
    <n v="2"/>
    <n v="16"/>
  </r>
  <r>
    <s v="MiwgmdxP"/>
    <b v="1"/>
    <n v="1496560000000"/>
    <d v="2017-06-04T07:06:40"/>
    <n v="78"/>
    <s v="mate"/>
    <x v="1"/>
    <s v="20+0"/>
    <n v="1804"/>
    <n v="1931"/>
    <n v="-127"/>
    <s v="B20"/>
    <n v="3"/>
    <n v="7"/>
  </r>
  <r>
    <s v="jbGMdkj6"/>
    <b v="0"/>
    <n v="1496550000000"/>
    <d v="2017-06-04T04:20:00"/>
    <n v="114"/>
    <s v="outoftime"/>
    <x v="2"/>
    <s v="8+0"/>
    <n v="1804"/>
    <n v="1779"/>
    <n v="25"/>
    <s v="C02"/>
    <n v="7"/>
    <n v="4"/>
  </r>
  <r>
    <s v="2rCdFC9Y"/>
    <b v="1"/>
    <n v="1504250000000"/>
    <d v="2017-09-01T07:13:20"/>
    <n v="48"/>
    <s v="resign"/>
    <x v="1"/>
    <s v="10+0"/>
    <n v="1804"/>
    <n v="1837"/>
    <n v="-33"/>
    <s v="C00"/>
    <n v="3"/>
    <n v="7"/>
  </r>
  <r>
    <s v="VVwme47o"/>
    <b v="1"/>
    <n v="1496500000000"/>
    <d v="2017-06-03T14:26:40"/>
    <n v="4"/>
    <s v="resign"/>
    <x v="0"/>
    <s v="6+4"/>
    <n v="1804"/>
    <n v="1372"/>
    <n v="432"/>
    <s v="C44"/>
    <n v="4"/>
    <n v="14"/>
  </r>
  <r>
    <s v="QO2aIzfV"/>
    <b v="1"/>
    <n v="1504280000000"/>
    <d v="2017-09-01T15:33:20"/>
    <n v="99"/>
    <s v="resign"/>
    <x v="0"/>
    <s v="5+10"/>
    <n v="1804"/>
    <n v="2023"/>
    <n v="-219"/>
    <s v="B03"/>
    <n v="9"/>
    <n v="15"/>
  </r>
  <r>
    <s v="Vwtqrok7"/>
    <b v="1"/>
    <n v="1482940000000"/>
    <d v="2016-12-28T15:46:40"/>
    <n v="86"/>
    <s v="draw"/>
    <x v="2"/>
    <s v="15+10"/>
    <n v="1804"/>
    <n v="1869"/>
    <n v="-65"/>
    <s v="C01"/>
    <n v="5"/>
    <n v="15"/>
  </r>
  <r>
    <s v="nJLGbyL8"/>
    <b v="1"/>
    <n v="1474070000000"/>
    <d v="2016-09-16T23:53:20"/>
    <n v="31"/>
    <s v="outoftime"/>
    <x v="0"/>
    <s v="20+10"/>
    <n v="1804"/>
    <n v="1284"/>
    <n v="520"/>
    <s v="C50"/>
    <n v="5"/>
    <n v="23"/>
  </r>
  <r>
    <s v="jdzm5Rm8"/>
    <b v="1"/>
    <n v="1478290000000"/>
    <d v="2016-11-04T20:06:40"/>
    <n v="70"/>
    <s v="resign"/>
    <x v="1"/>
    <s v="10+10"/>
    <n v="1804"/>
    <n v="1736"/>
    <n v="68"/>
    <s v="D00"/>
    <n v="3"/>
    <n v="20"/>
  </r>
  <r>
    <s v="CkExccMX"/>
    <b v="1"/>
    <n v="1487850000000"/>
    <d v="2017-02-23T11:40:00"/>
    <n v="57"/>
    <s v="mate"/>
    <x v="0"/>
    <s v="10+0"/>
    <n v="1804"/>
    <n v="1358"/>
    <n v="446"/>
    <s v="D00"/>
    <n v="3"/>
    <n v="11"/>
  </r>
  <r>
    <s v="Fzs1Q62H"/>
    <b v="1"/>
    <n v="1464200000000"/>
    <d v="2016-05-25T18:13:20"/>
    <n v="30"/>
    <s v="resign"/>
    <x v="1"/>
    <s v="8+5"/>
    <n v="1804"/>
    <n v="1938"/>
    <n v="-134"/>
    <s v="B20"/>
    <n v="2"/>
    <n v="18"/>
  </r>
  <r>
    <s v="lWUhyjnn"/>
    <b v="1"/>
    <n v="1457780000000"/>
    <d v="2016-03-12T10:53:20"/>
    <n v="104"/>
    <s v="outoftime"/>
    <x v="1"/>
    <s v="10+0"/>
    <n v="1804"/>
    <n v="1869"/>
    <n v="-65"/>
    <s v="C28"/>
    <n v="7"/>
    <n v="10"/>
  </r>
  <r>
    <s v="BCNF8Rc0"/>
    <b v="1"/>
    <n v="1497490000000"/>
    <d v="2017-06-15T01:26:40"/>
    <n v="152"/>
    <s v="mate"/>
    <x v="1"/>
    <s v="15+0"/>
    <n v="1804"/>
    <n v="1752"/>
    <n v="52"/>
    <s v="D08"/>
    <n v="4"/>
    <n v="1"/>
  </r>
  <r>
    <s v="9sxBhj4V"/>
    <b v="0"/>
    <n v="1427660000000"/>
    <d v="2015-03-29T20:13:20"/>
    <n v="63"/>
    <s v="outoftime"/>
    <x v="0"/>
    <s v="5+5"/>
    <n v="1804"/>
    <n v="1703"/>
    <n v="101"/>
    <s v="B40"/>
    <n v="4"/>
    <n v="20"/>
  </r>
  <r>
    <s v="myf3zxVd"/>
    <b v="0"/>
    <s v="1396371597375"/>
    <d v="2014-04-01T16:59:57"/>
    <n v="31"/>
    <s v="resign"/>
    <x v="0"/>
    <s v="19+4"/>
    <n v="1804"/>
    <n v="1997"/>
    <n v="-193"/>
    <s v="C47"/>
    <n v="9"/>
    <n v="16"/>
  </r>
  <r>
    <s v="fPjHFTNL"/>
    <b v="1"/>
    <s v="1396279054901"/>
    <d v="2014-03-31T15:17:35"/>
    <n v="138"/>
    <s v="draw"/>
    <x v="2"/>
    <s v="6+8"/>
    <n v="1804"/>
    <n v="2013"/>
    <n v="-209"/>
    <s v="D00"/>
    <n v="4"/>
    <n v="15"/>
  </r>
  <r>
    <s v="myf3zxVd"/>
    <b v="0"/>
    <s v="1396371597375"/>
    <d v="2014-04-01T16:59:57"/>
    <n v="31"/>
    <s v="resign"/>
    <x v="0"/>
    <s v="19+4"/>
    <n v="1804"/>
    <n v="1997"/>
    <n v="-193"/>
    <s v="C47"/>
    <n v="9"/>
    <n v="16"/>
  </r>
  <r>
    <s v="fPjHFTNL"/>
    <b v="1"/>
    <s v="1396279054901"/>
    <d v="2014-03-31T15:17:35"/>
    <n v="138"/>
    <s v="draw"/>
    <x v="2"/>
    <s v="6+8"/>
    <n v="1804"/>
    <n v="2013"/>
    <n v="-209"/>
    <s v="D00"/>
    <n v="4"/>
    <n v="15"/>
  </r>
  <r>
    <s v="KJst3X08"/>
    <b v="1"/>
    <s v="1501546698598"/>
    <d v="2017-08-01T00:18:19"/>
    <n v="125"/>
    <s v="resign"/>
    <x v="1"/>
    <s v="10+0"/>
    <n v="1804"/>
    <n v="1895"/>
    <n v="-91"/>
    <s v="C00"/>
    <n v="4"/>
    <n v="0"/>
  </r>
  <r>
    <s v="Pqw3Zgq7"/>
    <b v="0"/>
    <s v="1504342904130"/>
    <d v="2017-09-02T09:01:44"/>
    <n v="30"/>
    <s v="resign"/>
    <x v="0"/>
    <s v="10+11"/>
    <n v="1804"/>
    <n v="1954"/>
    <n v="-150"/>
    <s v="B22"/>
    <n v="3"/>
    <n v="9"/>
  </r>
  <r>
    <s v="N75HHdwO"/>
    <b v="1"/>
    <s v="1504006431400"/>
    <d v="2017-08-29T11:33:51"/>
    <n v="48"/>
    <s v="mate"/>
    <x v="1"/>
    <s v="10+5"/>
    <n v="1804"/>
    <n v="1789"/>
    <n v="15"/>
    <s v="B00"/>
    <n v="3"/>
    <n v="11"/>
  </r>
  <r>
    <s v="MiwgmdxP"/>
    <b v="1"/>
    <s v="1496564626932"/>
    <d v="2017-06-04T08:23:47"/>
    <n v="78"/>
    <s v="mate"/>
    <x v="1"/>
    <s v="20+0"/>
    <n v="1804"/>
    <n v="1931"/>
    <n v="-127"/>
    <s v="B20"/>
    <n v="3"/>
    <n v="8"/>
  </r>
  <r>
    <s v="jbGMdkj6"/>
    <b v="0"/>
    <s v="1496549143793"/>
    <d v="2017-06-04T04:05:44"/>
    <n v="114"/>
    <s v="outoftime"/>
    <x v="2"/>
    <s v="8+0"/>
    <n v="1804"/>
    <n v="1779"/>
    <n v="25"/>
    <s v="C02"/>
    <n v="7"/>
    <n v="4"/>
  </r>
  <r>
    <s v="ggxUNveJ"/>
    <b v="1"/>
    <s v="1503148273499"/>
    <d v="2017-08-19T13:11:13"/>
    <n v="41"/>
    <s v="mate"/>
    <x v="0"/>
    <s v="10+0"/>
    <n v="1804"/>
    <n v="1893"/>
    <n v="-89"/>
    <s v="B13"/>
    <n v="7"/>
    <n v="13"/>
  </r>
  <r>
    <s v="sjrozzKu"/>
    <b v="1"/>
    <s v="1487386460602"/>
    <d v="2017-02-18T02:54:21"/>
    <n v="55"/>
    <s v="resign"/>
    <x v="0"/>
    <s v="10+0"/>
    <n v="1804"/>
    <n v="1677"/>
    <n v="127"/>
    <s v="A30"/>
    <n v="2"/>
    <n v="2"/>
  </r>
  <r>
    <s v="LrsofoFD"/>
    <b v="1"/>
    <s v="1504295124241"/>
    <d v="2017-09-01T19:45:24"/>
    <n v="28"/>
    <s v="resign"/>
    <x v="1"/>
    <s v="10+0"/>
    <n v="1804"/>
    <n v="1915"/>
    <n v="-111"/>
    <s v="A08"/>
    <n v="4"/>
    <n v="19"/>
  </r>
  <r>
    <s v="IY1pe9oi"/>
    <b v="1"/>
    <s v="1503968616166"/>
    <d v="2017-08-29T01:03:36"/>
    <n v="158"/>
    <s v="draw"/>
    <x v="2"/>
    <s v="10+0"/>
    <n v="1804"/>
    <n v="1757"/>
    <n v="47"/>
    <s v="C50"/>
    <n v="5"/>
    <n v="1"/>
  </r>
  <r>
    <s v="K4kSlICC"/>
    <b v="1"/>
    <s v="1503304941318"/>
    <d v="2017-08-21T08:42:21"/>
    <n v="61"/>
    <s v="resign"/>
    <x v="0"/>
    <s v="10+0"/>
    <n v="1804"/>
    <n v="1698"/>
    <n v="106"/>
    <s v="A25"/>
    <n v="4"/>
    <n v="8"/>
  </r>
  <r>
    <s v="g2JL66dz"/>
    <b v="1"/>
    <s v="1501011832329"/>
    <d v="2017-07-25T19:43:52"/>
    <n v="48"/>
    <s v="resign"/>
    <x v="1"/>
    <s v="10+0"/>
    <n v="1804"/>
    <n v="2222"/>
    <n v="-418"/>
    <s v="A45"/>
    <n v="2"/>
    <n v="19"/>
  </r>
  <r>
    <s v="MkTC0gVC"/>
    <b v="1"/>
    <s v="1501009436923"/>
    <d v="2017-07-25T19:03:57"/>
    <n v="88"/>
    <s v="resign"/>
    <x v="1"/>
    <s v="10+0"/>
    <n v="1804"/>
    <n v="1783"/>
    <n v="21"/>
    <s v="A84"/>
    <n v="3"/>
    <n v="19"/>
  </r>
  <r>
    <s v="mnzXqgqZ"/>
    <b v="1"/>
    <s v="1499429058237"/>
    <d v="2017-07-07T12:04:18"/>
    <n v="107"/>
    <s v="resign"/>
    <x v="0"/>
    <s v="30+30"/>
    <n v="1804"/>
    <n v="1675"/>
    <n v="129"/>
    <s v="B90"/>
    <n v="11"/>
    <n v="12"/>
  </r>
  <r>
    <s v="1tXeLMK6"/>
    <b v="1"/>
    <n v="1499180000000"/>
    <d v="2017-07-04T14:53:20"/>
    <n v="65"/>
    <s v="resign"/>
    <x v="1"/>
    <s v="10+0"/>
    <n v="1803"/>
    <n v="2215"/>
    <n v="-412"/>
    <s v="E14"/>
    <n v="7"/>
    <n v="14"/>
  </r>
  <r>
    <s v="RsERFEbb"/>
    <b v="1"/>
    <n v="1498180000000"/>
    <d v="2017-06-23T01:06:40"/>
    <n v="63"/>
    <s v="resign"/>
    <x v="0"/>
    <s v="10+0"/>
    <n v="1803"/>
    <n v="1737"/>
    <n v="66"/>
    <s v="C01"/>
    <n v="5"/>
    <n v="1"/>
  </r>
  <r>
    <s v="1mi4pfwv"/>
    <b v="1"/>
    <n v="1484480000000"/>
    <d v="2017-01-15T11:33:20"/>
    <n v="35"/>
    <s v="resign"/>
    <x v="0"/>
    <s v="10+0"/>
    <n v="1803"/>
    <n v="1335"/>
    <n v="468"/>
    <s v="D06"/>
    <n v="4"/>
    <n v="11"/>
  </r>
  <r>
    <s v="6r5wllEH"/>
    <b v="1"/>
    <n v="1472270000000"/>
    <d v="2016-08-27T03:53:20"/>
    <n v="50"/>
    <s v="resign"/>
    <x v="1"/>
    <s v="10+0"/>
    <n v="1803"/>
    <n v="2285"/>
    <n v="-482"/>
    <s v="C00"/>
    <n v="5"/>
    <n v="3"/>
  </r>
  <r>
    <s v="AWRJkslu"/>
    <b v="1"/>
    <n v="1460150000000"/>
    <d v="2016-04-08T21:13:20"/>
    <n v="111"/>
    <s v="mate"/>
    <x v="0"/>
    <s v="60+0"/>
    <n v="1803"/>
    <n v="1500"/>
    <n v="303"/>
    <s v="B20"/>
    <n v="3"/>
    <n v="21"/>
  </r>
  <r>
    <s v="0EdAmqZW"/>
    <b v="1"/>
    <n v="1459200000000"/>
    <d v="2016-03-28T21:20:00"/>
    <n v="77"/>
    <s v="mate"/>
    <x v="0"/>
    <s v="15+0"/>
    <n v="1803"/>
    <n v="1574"/>
    <n v="229"/>
    <s v="C60"/>
    <n v="6"/>
    <n v="21"/>
  </r>
  <r>
    <s v="3hCqoDif"/>
    <b v="1"/>
    <n v="1455120000000"/>
    <d v="2016-02-10T16:00:00"/>
    <n v="55"/>
    <s v="resign"/>
    <x v="0"/>
    <s v="11+11"/>
    <n v="1803"/>
    <n v="1934"/>
    <n v="-131"/>
    <s v="B08"/>
    <n v="12"/>
    <n v="16"/>
  </r>
  <r>
    <s v="iBX5kpPy"/>
    <b v="1"/>
    <n v="1466930000000"/>
    <d v="2016-06-26T08:33:20"/>
    <n v="69"/>
    <s v="outoftime"/>
    <x v="0"/>
    <s v="15+0"/>
    <n v="1803"/>
    <n v="1723"/>
    <n v="80"/>
    <s v="D00"/>
    <n v="2"/>
    <n v="8"/>
  </r>
  <r>
    <s v="UKnkBOk3"/>
    <b v="1"/>
    <n v="1486340000000"/>
    <d v="2017-02-06T00:13:20"/>
    <n v="121"/>
    <s v="resign"/>
    <x v="1"/>
    <s v="10+0"/>
    <n v="1803"/>
    <n v="1778"/>
    <n v="25"/>
    <s v="D37"/>
    <n v="9"/>
    <n v="0"/>
  </r>
  <r>
    <s v="ZgozQr7S"/>
    <b v="1"/>
    <n v="1454690000000"/>
    <d v="2016-02-05T16:33:20"/>
    <n v="33"/>
    <s v="resign"/>
    <x v="0"/>
    <s v="10+0"/>
    <n v="1803"/>
    <n v="1562"/>
    <n v="241"/>
    <s v="C24"/>
    <n v="4"/>
    <n v="16"/>
  </r>
  <r>
    <s v="v5sCEAao"/>
    <b v="1"/>
    <n v="1503880000000"/>
    <d v="2017-08-28T00:26:40"/>
    <n v="82"/>
    <s v="mate"/>
    <x v="1"/>
    <s v="15+0"/>
    <n v="1803"/>
    <n v="1859"/>
    <n v="-56"/>
    <s v="D30"/>
    <n v="4"/>
    <n v="0"/>
  </r>
  <r>
    <s v="jsbvnGJJ"/>
    <b v="0"/>
    <s v="1501091849832"/>
    <d v="2017-07-26T17:57:30"/>
    <n v="99"/>
    <s v="resign"/>
    <x v="0"/>
    <s v="10+0"/>
    <n v="1803"/>
    <n v="1502"/>
    <n v="301"/>
    <s v="B10"/>
    <n v="2"/>
    <n v="17"/>
  </r>
  <r>
    <s v="r4hRCqhV"/>
    <b v="1"/>
    <s v="1504396139709"/>
    <d v="2017-09-02T23:49:00"/>
    <n v="71"/>
    <s v="resign"/>
    <x v="0"/>
    <s v="8+0"/>
    <n v="1803"/>
    <n v="1387"/>
    <n v="416"/>
    <s v="B13"/>
    <n v="5"/>
    <n v="23"/>
  </r>
  <r>
    <s v="7XGden2P"/>
    <b v="1"/>
    <s v="1503709505836"/>
    <d v="2017-08-26T01:05:06"/>
    <n v="55"/>
    <s v="resign"/>
    <x v="0"/>
    <s v="10+0"/>
    <n v="1803"/>
    <n v="1839"/>
    <n v="-36"/>
    <s v="B03"/>
    <n v="10"/>
    <n v="1"/>
  </r>
  <r>
    <s v="FA2mYMyF"/>
    <b v="1"/>
    <s v="1503492808753"/>
    <d v="2017-08-23T12:53:29"/>
    <n v="49"/>
    <s v="mate"/>
    <x v="0"/>
    <s v="20+0"/>
    <n v="1803"/>
    <n v="1493"/>
    <n v="310"/>
    <s v="C64"/>
    <n v="6"/>
    <n v="12"/>
  </r>
  <r>
    <s v="Vc9nBH5e"/>
    <b v="1"/>
    <s v="1504316612766"/>
    <d v="2017-09-02T01:43:33"/>
    <n v="51"/>
    <s v="outoftime"/>
    <x v="0"/>
    <s v="10+0"/>
    <n v="1803"/>
    <n v="1658"/>
    <n v="145"/>
    <s v="C41"/>
    <n v="5"/>
    <n v="1"/>
  </r>
  <r>
    <s v="JN9jlO0W"/>
    <b v="1"/>
    <s v="1472293740648"/>
    <d v="2016-08-27T10:29:01"/>
    <n v="24"/>
    <s v="resign"/>
    <x v="1"/>
    <s v="10+0"/>
    <n v="1803"/>
    <n v="1744"/>
    <n v="59"/>
    <s v="C42"/>
    <n v="5"/>
    <n v="10"/>
  </r>
  <r>
    <s v="LpfNvYSR"/>
    <b v="1"/>
    <s v="1472292002634"/>
    <d v="2016-08-27T10:00:03"/>
    <n v="87"/>
    <s v="outoftime"/>
    <x v="0"/>
    <s v="10+0"/>
    <n v="1803"/>
    <n v="1803"/>
    <n v="0"/>
    <s v="A40"/>
    <n v="2"/>
    <n v="10"/>
  </r>
  <r>
    <s v="iBX5kpPy"/>
    <b v="1"/>
    <s v="1466930428370"/>
    <d v="2016-06-26T08:40:28"/>
    <n v="69"/>
    <s v="outoftime"/>
    <x v="0"/>
    <s v="15+0"/>
    <n v="1803"/>
    <n v="1723"/>
    <n v="80"/>
    <s v="D00"/>
    <n v="2"/>
    <n v="8"/>
  </r>
  <r>
    <s v="FEwTdQ9i"/>
    <b v="1"/>
    <s v="1488286480994"/>
    <d v="2017-02-28T12:54:41"/>
    <n v="83"/>
    <s v="outoftime"/>
    <x v="0"/>
    <s v="10+0"/>
    <n v="1803"/>
    <n v="1874"/>
    <n v="-71"/>
    <s v="B90"/>
    <n v="10"/>
    <n v="12"/>
  </r>
  <r>
    <s v="QYMM5YTe"/>
    <b v="1"/>
    <s v="1504124670241"/>
    <d v="2017-08-30T20:24:30"/>
    <n v="83"/>
    <s v="resign"/>
    <x v="0"/>
    <s v="10+0"/>
    <n v="1803"/>
    <n v="1542"/>
    <n v="261"/>
    <s v="C00"/>
    <n v="4"/>
    <n v="20"/>
  </r>
  <r>
    <s v="l1FJWpby"/>
    <b v="1"/>
    <s v="1502564484958"/>
    <d v="2017-08-12T19:01:25"/>
    <n v="62"/>
    <s v="draw"/>
    <x v="2"/>
    <s v="10+0"/>
    <n v="1803"/>
    <n v="1900"/>
    <n v="-97"/>
    <s v="A53"/>
    <n v="4"/>
    <n v="19"/>
  </r>
  <r>
    <s v="g4kzm3wD"/>
    <b v="1"/>
    <s v="1501784301382"/>
    <d v="2017-08-03T18:18:21"/>
    <n v="56"/>
    <s v="resign"/>
    <x v="1"/>
    <s v="10+0"/>
    <n v="1803"/>
    <n v="1809"/>
    <n v="-6"/>
    <s v="A84"/>
    <n v="3"/>
    <n v="18"/>
  </r>
  <r>
    <s v="lVrVtbtK"/>
    <b v="1"/>
    <n v="1504260000000"/>
    <d v="2017-09-01T10:00:00"/>
    <n v="40"/>
    <s v="resign"/>
    <x v="1"/>
    <s v="10+0"/>
    <n v="1802"/>
    <n v="1691"/>
    <n v="111"/>
    <s v="C00"/>
    <n v="3"/>
    <n v="10"/>
  </r>
  <r>
    <s v="8FrEczjJ"/>
    <b v="1"/>
    <n v="1503990000000"/>
    <d v="2017-08-29T07:00:00"/>
    <n v="34"/>
    <s v="mate"/>
    <x v="1"/>
    <s v="10+0"/>
    <n v="1802"/>
    <n v="1913"/>
    <n v="-111"/>
    <s v="B50"/>
    <n v="4"/>
    <n v="7"/>
  </r>
  <r>
    <s v="Akng6RgR"/>
    <b v="1"/>
    <n v="1504040000000"/>
    <d v="2017-08-29T20:53:20"/>
    <n v="156"/>
    <s v="outoftime"/>
    <x v="1"/>
    <s v="10+0"/>
    <n v="1802"/>
    <n v="1740"/>
    <n v="62"/>
    <s v="B12"/>
    <n v="6"/>
    <n v="20"/>
  </r>
  <r>
    <s v="HOfbhY3r"/>
    <b v="1"/>
    <n v="1473690000000"/>
    <d v="2016-09-12T14:20:00"/>
    <n v="39"/>
    <s v="mate"/>
    <x v="0"/>
    <s v="5+8"/>
    <n v="1802"/>
    <n v="1296"/>
    <n v="506"/>
    <s v="C20"/>
    <n v="4"/>
    <n v="14"/>
  </r>
  <r>
    <s v="Bhm9FhLE"/>
    <b v="1"/>
    <n v="1479680000000"/>
    <d v="2016-11-20T22:13:20"/>
    <n v="60"/>
    <s v="outoftime"/>
    <x v="1"/>
    <s v="10+5"/>
    <n v="1802"/>
    <n v="1709"/>
    <n v="93"/>
    <s v="A00"/>
    <n v="2"/>
    <n v="22"/>
  </r>
  <r>
    <s v="RyndowZp"/>
    <b v="1"/>
    <n v="1451670000000"/>
    <d v="2016-01-01T17:40:00"/>
    <n v="68"/>
    <s v="resign"/>
    <x v="1"/>
    <s v="3+8"/>
    <n v="1802"/>
    <n v="2251"/>
    <n v="-449"/>
    <s v="C24"/>
    <n v="4"/>
    <n v="17"/>
  </r>
  <r>
    <s v="fWZZ3teV"/>
    <b v="1"/>
    <n v="1457780000000"/>
    <d v="2016-03-12T10:53:20"/>
    <n v="69"/>
    <s v="mate"/>
    <x v="0"/>
    <s v="10+0"/>
    <n v="1802"/>
    <n v="1367"/>
    <n v="435"/>
    <s v="B00"/>
    <n v="5"/>
    <n v="10"/>
  </r>
  <r>
    <s v="oF1WTKaH"/>
    <b v="1"/>
    <n v="1504310000000"/>
    <d v="2017-09-01T23:53:20"/>
    <n v="46"/>
    <s v="resign"/>
    <x v="1"/>
    <s v="7+10"/>
    <n v="1802"/>
    <n v="2054"/>
    <n v="-252"/>
    <s v="B01"/>
    <n v="6"/>
    <n v="23"/>
  </r>
  <r>
    <s v="H1tXmciJ"/>
    <b v="0"/>
    <n v="1423160000000"/>
    <d v="2015-02-05T18:13:20"/>
    <n v="109"/>
    <s v="resign"/>
    <x v="0"/>
    <s v="5+8"/>
    <n v="1802"/>
    <n v="1662"/>
    <n v="140"/>
    <s v="D02"/>
    <n v="3"/>
    <n v="18"/>
  </r>
  <r>
    <s v="f39YSZ6D"/>
    <b v="0"/>
    <s v="1498603193730"/>
    <d v="2017-06-27T22:39:54"/>
    <n v="36"/>
    <s v="draw"/>
    <x v="2"/>
    <s v="15+3"/>
    <n v="1802"/>
    <n v="2524"/>
    <n v="-722"/>
    <s v="E32"/>
    <n v="7"/>
    <n v="22"/>
  </r>
  <r>
    <s v="zC6e7gMJ"/>
    <b v="0"/>
    <s v="1498324068125"/>
    <d v="2017-06-24T17:07:48"/>
    <n v="56"/>
    <s v="resign"/>
    <x v="1"/>
    <s v="5+60"/>
    <n v="1802"/>
    <n v="2468"/>
    <n v="-666"/>
    <s v="C65"/>
    <n v="8"/>
    <n v="17"/>
  </r>
  <r>
    <s v="oi366K9F"/>
    <b v="0"/>
    <s v="1496788773630"/>
    <d v="2017-06-06T22:39:34"/>
    <n v="34"/>
    <s v="mate"/>
    <x v="1"/>
    <s v="30+30"/>
    <n v="1802"/>
    <n v="2500"/>
    <n v="-698"/>
    <s v="A52"/>
    <n v="7"/>
    <n v="22"/>
  </r>
  <r>
    <s v="38b2nqhy"/>
    <b v="0"/>
    <s v="1494777828245"/>
    <d v="2017-05-14T16:03:48"/>
    <n v="39"/>
    <s v="resign"/>
    <x v="1"/>
    <s v="40+10"/>
    <n v="1802"/>
    <n v="1500"/>
    <n v="302"/>
    <s v="E14"/>
    <n v="7"/>
    <n v="16"/>
  </r>
  <r>
    <s v="2rihDvXg"/>
    <b v="0"/>
    <s v="1492295990346"/>
    <d v="2017-04-15T22:39:50"/>
    <n v="88"/>
    <s v="resign"/>
    <x v="1"/>
    <s v="5+60"/>
    <n v="1802"/>
    <n v="1500"/>
    <n v="302"/>
    <s v="B56"/>
    <n v="10"/>
    <n v="22"/>
  </r>
  <r>
    <s v="L68TTMnY"/>
    <b v="0"/>
    <s v="1492031095135"/>
    <d v="2017-04-12T21:04:55"/>
    <n v="53"/>
    <s v="draw"/>
    <x v="2"/>
    <s v="5+60"/>
    <n v="1802"/>
    <n v="2305"/>
    <n v="-503"/>
    <s v="B18"/>
    <n v="8"/>
    <n v="21"/>
  </r>
  <r>
    <s v="PswagNtC"/>
    <b v="0"/>
    <s v="1491429649845"/>
    <d v="2017-04-05T22:00:50"/>
    <n v="74"/>
    <s v="resign"/>
    <x v="1"/>
    <s v="10+30"/>
    <n v="1802"/>
    <n v="2417"/>
    <n v="-615"/>
    <s v="B31"/>
    <n v="6"/>
    <n v="22"/>
  </r>
  <r>
    <s v="88YVIEu1"/>
    <b v="0"/>
    <s v="1490907451470"/>
    <d v="2017-03-30T20:57:31"/>
    <n v="94"/>
    <s v="resign"/>
    <x v="1"/>
    <s v="30+30"/>
    <n v="1802"/>
    <n v="2500"/>
    <n v="-698"/>
    <s v="C11"/>
    <n v="7"/>
    <n v="20"/>
  </r>
  <r>
    <s v="XLf0PF3H"/>
    <b v="0"/>
    <s v="1490379248739"/>
    <d v="2017-03-24T18:14:09"/>
    <n v="37"/>
    <s v="resign"/>
    <x v="1"/>
    <s v="10+60"/>
    <n v="1802"/>
    <n v="1500"/>
    <n v="302"/>
    <s v="B33"/>
    <n v="11"/>
    <n v="18"/>
  </r>
  <r>
    <s v="L2zk0Vft"/>
    <b v="0"/>
    <s v="1489876606380"/>
    <d v="2017-03-18T22:36:46"/>
    <n v="69"/>
    <s v="draw"/>
    <x v="2"/>
    <s v="5+60"/>
    <n v="1802"/>
    <n v="1500"/>
    <n v="302"/>
    <s v="C41"/>
    <n v="7"/>
    <n v="22"/>
  </r>
  <r>
    <s v="euwhYwPk"/>
    <b v="0"/>
    <s v="1488748584861"/>
    <d v="2017-03-05T21:16:25"/>
    <n v="37"/>
    <s v="resign"/>
    <x v="1"/>
    <s v="20+0"/>
    <n v="1802"/>
    <n v="2473"/>
    <n v="-671"/>
    <s v="B78"/>
    <n v="20"/>
    <n v="21"/>
  </r>
  <r>
    <s v="xile7lb3"/>
    <b v="1"/>
    <s v="1494783129487"/>
    <d v="2017-05-14T17:32:09"/>
    <n v="83"/>
    <s v="resign"/>
    <x v="0"/>
    <s v="10+0"/>
    <n v="1802"/>
    <n v="1489"/>
    <n v="313"/>
    <s v="A45"/>
    <n v="3"/>
    <n v="17"/>
  </r>
  <r>
    <s v="ubMcWJVE"/>
    <b v="1"/>
    <s v="1501630672893"/>
    <d v="2017-08-01T23:37:53"/>
    <n v="47"/>
    <s v="mate"/>
    <x v="0"/>
    <s v="15+0"/>
    <n v="1802"/>
    <n v="1660"/>
    <n v="142"/>
    <s v="C50"/>
    <n v="11"/>
    <n v="23"/>
  </r>
  <r>
    <s v="g0MpW3Ex"/>
    <b v="0"/>
    <s v="1469045170218"/>
    <d v="2016-07-20T20:06:10"/>
    <n v="16"/>
    <s v="draw"/>
    <x v="2"/>
    <s v="5+8"/>
    <n v="1802"/>
    <n v="1787"/>
    <n v="15"/>
    <s v="A00"/>
    <n v="1"/>
    <n v="20"/>
  </r>
  <r>
    <s v="yhTvPoNi"/>
    <b v="1"/>
    <s v="1504295788663"/>
    <d v="2017-09-01T19:56:29"/>
    <n v="35"/>
    <s v="mate"/>
    <x v="0"/>
    <s v="10+0"/>
    <n v="1802"/>
    <n v="1826"/>
    <n v="-24"/>
    <s v="A04"/>
    <n v="2"/>
    <n v="19"/>
  </r>
  <r>
    <s v="oTytkNw9"/>
    <b v="1"/>
    <s v="1502546372675"/>
    <d v="2017-08-12T13:59:33"/>
    <n v="44"/>
    <s v="draw"/>
    <x v="2"/>
    <s v="30+30"/>
    <n v="1802"/>
    <n v="1858"/>
    <n v="-56"/>
    <s v="E14"/>
    <n v="7"/>
    <n v="13"/>
  </r>
  <r>
    <s v="8adJMayt"/>
    <b v="1"/>
    <s v="1502391601548"/>
    <d v="2017-08-10T19:00:02"/>
    <n v="111"/>
    <s v="draw"/>
    <x v="2"/>
    <s v="10+0"/>
    <n v="1802"/>
    <n v="1781"/>
    <n v="21"/>
    <s v="A40"/>
    <n v="2"/>
    <n v="19"/>
  </r>
  <r>
    <s v="yWa3nxQw"/>
    <b v="1"/>
    <s v="1504294695428"/>
    <d v="2017-09-01T19:38:15"/>
    <n v="90"/>
    <s v="mate"/>
    <x v="1"/>
    <s v="10+0"/>
    <n v="1802"/>
    <n v="1725"/>
    <n v="77"/>
    <s v="A40"/>
    <n v="2"/>
    <n v="19"/>
  </r>
  <r>
    <s v="H8fm6ESZ"/>
    <b v="1"/>
    <s v="1502913763730"/>
    <d v="2017-08-16T20:02:44"/>
    <n v="54"/>
    <s v="mate"/>
    <x v="1"/>
    <s v="10+0"/>
    <n v="1802"/>
    <n v="2181"/>
    <n v="-379"/>
    <s v="A45"/>
    <n v="2"/>
    <n v="20"/>
  </r>
  <r>
    <s v="j8dKSl93"/>
    <b v="1"/>
    <s v="1502897004435"/>
    <d v="2017-08-16T15:23:24"/>
    <n v="46"/>
    <s v="resign"/>
    <x v="1"/>
    <s v="10+0"/>
    <n v="1802"/>
    <n v="1822"/>
    <n v="-20"/>
    <s v="B07"/>
    <n v="2"/>
    <n v="15"/>
  </r>
  <r>
    <s v="SkjHzZ1E"/>
    <b v="1"/>
    <s v="1501779426184"/>
    <d v="2017-08-03T16:57:06"/>
    <n v="75"/>
    <s v="resign"/>
    <x v="0"/>
    <s v="30+30"/>
    <n v="1802"/>
    <n v="1652"/>
    <n v="150"/>
    <s v="D00"/>
    <n v="4"/>
    <n v="16"/>
  </r>
  <r>
    <s v="XtBKGBff"/>
    <b v="1"/>
    <n v="1484470000000"/>
    <d v="2017-01-15T08:46:40"/>
    <n v="127"/>
    <s v="resign"/>
    <x v="0"/>
    <s v="10+0"/>
    <n v="1801"/>
    <n v="1854"/>
    <n v="-53"/>
    <s v="D00"/>
    <n v="2"/>
    <n v="8"/>
  </r>
  <r>
    <s v="Nq2WGY2a"/>
    <b v="1"/>
    <n v="1494470000000"/>
    <d v="2017-05-11T02:33:20"/>
    <n v="42"/>
    <s v="resign"/>
    <x v="1"/>
    <s v="10+0"/>
    <n v="1801"/>
    <n v="1686"/>
    <n v="115"/>
    <s v="D20"/>
    <n v="5"/>
    <n v="2"/>
  </r>
  <r>
    <s v="oQ4Kc4Co"/>
    <b v="1"/>
    <n v="1481090000000"/>
    <d v="2016-12-07T05:53:20"/>
    <n v="50"/>
    <s v="resign"/>
    <x v="1"/>
    <s v="10+0"/>
    <n v="1801"/>
    <n v="1717"/>
    <n v="84"/>
    <s v="C55"/>
    <n v="6"/>
    <n v="5"/>
  </r>
  <r>
    <s v="SyWPXZgY"/>
    <b v="0"/>
    <n v="1489280000000"/>
    <d v="2017-03-12T00:53:20"/>
    <n v="73"/>
    <s v="outoftime"/>
    <x v="0"/>
    <s v="10+0"/>
    <n v="1801"/>
    <n v="1500"/>
    <n v="301"/>
    <s v="C41"/>
    <n v="5"/>
    <n v="0"/>
  </r>
  <r>
    <s v="gpdbeeAO"/>
    <b v="0"/>
    <n v="1489280000000"/>
    <d v="2017-03-12T00:53:20"/>
    <n v="23"/>
    <s v="mate"/>
    <x v="0"/>
    <s v="10+0"/>
    <n v="1801"/>
    <n v="1500"/>
    <n v="301"/>
    <s v="C40"/>
    <n v="4"/>
    <n v="0"/>
  </r>
  <r>
    <s v="XYCSfAlm"/>
    <b v="1"/>
    <n v="1443170000000"/>
    <d v="2015-09-25T08:33:20"/>
    <n v="62"/>
    <s v="resign"/>
    <x v="1"/>
    <s v="15+1"/>
    <n v="1801"/>
    <n v="1778"/>
    <n v="23"/>
    <s v="B23"/>
    <n v="3"/>
    <n v="8"/>
  </r>
  <r>
    <s v="6v9EFAij"/>
    <b v="1"/>
    <n v="1447610000000"/>
    <d v="2015-11-15T17:53:20"/>
    <n v="62"/>
    <s v="resign"/>
    <x v="1"/>
    <s v="15+0"/>
    <n v="1801"/>
    <n v="1945"/>
    <n v="-144"/>
    <s v="A01"/>
    <n v="5"/>
    <n v="17"/>
  </r>
  <r>
    <s v="p0lrJ1TW"/>
    <b v="1"/>
    <n v="1499310000000"/>
    <d v="2017-07-06T03:00:00"/>
    <n v="20"/>
    <s v="mate"/>
    <x v="1"/>
    <s v="15+0"/>
    <n v="1801"/>
    <n v="1749"/>
    <n v="52"/>
    <s v="B44"/>
    <n v="8"/>
    <n v="3"/>
  </r>
  <r>
    <s v="bbgVRZrl"/>
    <b v="1"/>
    <s v="1504466520978"/>
    <d v="2017-09-03T19:22:01"/>
    <n v="58"/>
    <s v="resign"/>
    <x v="0"/>
    <s v="10+0"/>
    <n v="1801"/>
    <n v="1943"/>
    <n v="-142"/>
    <s v="B42"/>
    <n v="9"/>
    <n v="19"/>
  </r>
  <r>
    <s v="NuiZjyKC"/>
    <b v="1"/>
    <s v="1504329772665"/>
    <d v="2017-09-02T05:22:53"/>
    <n v="32"/>
    <s v="resign"/>
    <x v="1"/>
    <s v="10+0"/>
    <n v="1801"/>
    <n v="1947"/>
    <n v="-146"/>
    <s v="D45"/>
    <n v="10"/>
    <n v="5"/>
  </r>
  <r>
    <s v="bbgVRZrl"/>
    <b v="1"/>
    <s v="1504466520978"/>
    <d v="2017-09-03T19:22:01"/>
    <n v="58"/>
    <s v="resign"/>
    <x v="0"/>
    <s v="10+0"/>
    <n v="1801"/>
    <n v="1943"/>
    <n v="-142"/>
    <s v="B42"/>
    <n v="9"/>
    <n v="19"/>
  </r>
  <r>
    <s v="6kfhys7S"/>
    <b v="1"/>
    <s v="1503591320662"/>
    <d v="2017-08-24T16:15:21"/>
    <n v="54"/>
    <s v="mate"/>
    <x v="1"/>
    <s v="9+0"/>
    <n v="1801"/>
    <n v="1650"/>
    <n v="151"/>
    <s v="B00"/>
    <n v="6"/>
    <n v="16"/>
  </r>
  <r>
    <s v="laIW0pCE"/>
    <b v="1"/>
    <s v="1504467767115"/>
    <d v="2017-09-03T19:42:47"/>
    <n v="37"/>
    <s v="resign"/>
    <x v="0"/>
    <s v="10+0"/>
    <n v="1801"/>
    <n v="1886"/>
    <n v="-85"/>
    <s v="A00"/>
    <n v="1"/>
    <n v="19"/>
  </r>
  <r>
    <s v="lN9aZvfM"/>
    <b v="1"/>
    <s v="1500956517565"/>
    <d v="2017-07-25T04:21:58"/>
    <n v="70"/>
    <s v="resign"/>
    <x v="1"/>
    <s v="20+20"/>
    <n v="1801"/>
    <n v="2246"/>
    <n v="-445"/>
    <s v="E38"/>
    <n v="8"/>
    <n v="4"/>
  </r>
  <r>
    <s v="8MNSeOwN"/>
    <b v="1"/>
    <s v="1494765119387"/>
    <d v="2017-05-14T12:31:59"/>
    <n v="72"/>
    <s v="mate"/>
    <x v="1"/>
    <s v="7+15"/>
    <n v="1801"/>
    <n v="1794"/>
    <n v="7"/>
    <s v="D06"/>
    <n v="4"/>
    <n v="12"/>
  </r>
  <r>
    <s v="8VqbwVT1"/>
    <b v="0"/>
    <s v="1494654181040"/>
    <d v="2017-05-13T05:43:01"/>
    <n v="87"/>
    <s v="resign"/>
    <x v="0"/>
    <s v="10+0"/>
    <n v="1801"/>
    <n v="1377"/>
    <n v="424"/>
    <s v="A40"/>
    <n v="2"/>
    <n v="5"/>
  </r>
  <r>
    <s v="hV9fZ1lV"/>
    <b v="0"/>
    <s v="1494084531583"/>
    <d v="2017-05-06T15:28:52"/>
    <n v="53"/>
    <s v="mate"/>
    <x v="0"/>
    <s v="10+0"/>
    <n v="1801"/>
    <n v="1729"/>
    <n v="72"/>
    <s v="D08"/>
    <n v="7"/>
    <n v="15"/>
  </r>
  <r>
    <s v="kKoGFlwD"/>
    <b v="0"/>
    <s v="1493550037815"/>
    <d v="2017-04-30T11:00:38"/>
    <n v="26"/>
    <s v="mate"/>
    <x v="1"/>
    <s v="15+0"/>
    <n v="1801"/>
    <n v="1500"/>
    <n v="301"/>
    <s v="A00"/>
    <n v="1"/>
    <n v="11"/>
  </r>
  <r>
    <s v="N0F5Bw3r"/>
    <b v="1"/>
    <s v="1504037951947"/>
    <d v="2017-08-29T20:19:12"/>
    <n v="164"/>
    <s v="outoftime"/>
    <x v="2"/>
    <s v="10+0"/>
    <n v="1801"/>
    <n v="1858"/>
    <n v="-57"/>
    <s v="C45"/>
    <n v="7"/>
    <n v="20"/>
  </r>
  <r>
    <s v="ExYyvhzz"/>
    <b v="1"/>
    <s v="1492200325234"/>
    <d v="2017-04-14T20:05:25"/>
    <n v="105"/>
    <s v="resign"/>
    <x v="0"/>
    <s v="10+0"/>
    <n v="1801"/>
    <n v="1816"/>
    <n v="-15"/>
    <s v="A45"/>
    <n v="3"/>
    <n v="20"/>
  </r>
  <r>
    <s v="c0VRAFQz"/>
    <b v="1"/>
    <s v="1488650725365"/>
    <d v="2017-03-04T18:05:25"/>
    <n v="95"/>
    <s v="outoftime"/>
    <x v="0"/>
    <s v="8+0"/>
    <n v="1801"/>
    <n v="1784"/>
    <n v="17"/>
    <s v="A04"/>
    <n v="2"/>
    <n v="18"/>
  </r>
  <r>
    <s v="5806w6mh"/>
    <b v="1"/>
    <s v="1502657793300"/>
    <d v="2017-08-13T20:56:33"/>
    <n v="83"/>
    <s v="resign"/>
    <x v="0"/>
    <s v="10+0"/>
    <n v="1801"/>
    <n v="1881"/>
    <n v="-80"/>
    <s v="B50"/>
    <n v="4"/>
    <n v="20"/>
  </r>
  <r>
    <s v="EVY7fmtB"/>
    <b v="1"/>
    <s v="1489704971033"/>
    <d v="2017-03-16T22:56:11"/>
    <n v="42"/>
    <s v="resign"/>
    <x v="1"/>
    <s v="5+5"/>
    <n v="1801"/>
    <n v="1631"/>
    <n v="170"/>
    <s v="C45"/>
    <n v="8"/>
    <n v="22"/>
  </r>
  <r>
    <s v="BS3GFyxW"/>
    <b v="1"/>
    <s v="1484901967233"/>
    <d v="2017-01-20T08:46:07"/>
    <n v="44"/>
    <s v="resign"/>
    <x v="0"/>
    <s v="10+0"/>
    <n v="1801"/>
    <n v="1697"/>
    <n v="104"/>
    <s v="C77"/>
    <n v="9"/>
    <n v="8"/>
  </r>
  <r>
    <s v="gDfziPXP"/>
    <b v="1"/>
    <s v="1482834149504"/>
    <d v="2016-12-27T10:22:30"/>
    <n v="90"/>
    <s v="mate"/>
    <x v="1"/>
    <s v="10+0"/>
    <n v="1801"/>
    <n v="2189"/>
    <n v="-388"/>
    <s v="B21"/>
    <n v="3"/>
    <n v="10"/>
  </r>
  <r>
    <s v="mIgk76VO"/>
    <b v="1"/>
    <s v="1496176158355"/>
    <d v="2017-05-30T20:29:18"/>
    <n v="65"/>
    <s v="resign"/>
    <x v="0"/>
    <s v="10+0"/>
    <n v="1801"/>
    <n v="1496"/>
    <n v="305"/>
    <s v="C00"/>
    <n v="3"/>
    <n v="20"/>
  </r>
  <r>
    <s v="5XEAo55z"/>
    <b v="1"/>
    <s v="1466851747228"/>
    <d v="2016-06-25T10:49:07"/>
    <n v="32"/>
    <s v="resign"/>
    <x v="1"/>
    <s v="10+0"/>
    <n v="1801"/>
    <n v="1976"/>
    <n v="-175"/>
    <s v="A85"/>
    <n v="5"/>
    <n v="10"/>
  </r>
  <r>
    <s v="oQ4Kc4Co"/>
    <b v="1"/>
    <s v="1481085997855"/>
    <d v="2016-12-07T04:46:38"/>
    <n v="50"/>
    <s v="resign"/>
    <x v="1"/>
    <s v="10+0"/>
    <n v="1801"/>
    <n v="1717"/>
    <n v="84"/>
    <s v="C55"/>
    <n v="6"/>
    <n v="4"/>
  </r>
  <r>
    <s v="lN9aZvfM"/>
    <b v="1"/>
    <s v="1500956517565"/>
    <d v="2017-07-25T04:21:58"/>
    <n v="70"/>
    <s v="resign"/>
    <x v="1"/>
    <s v="20+20"/>
    <n v="1801"/>
    <n v="2246"/>
    <n v="-445"/>
    <s v="E38"/>
    <n v="8"/>
    <n v="4"/>
  </r>
  <r>
    <s v="JewxmuG9"/>
    <b v="1"/>
    <n v="1501040000000"/>
    <d v="2017-07-26T03:33:20"/>
    <n v="136"/>
    <s v="resign"/>
    <x v="1"/>
    <s v="15+0"/>
    <n v="1800"/>
    <n v="1826"/>
    <n v="-26"/>
    <s v="B20"/>
    <n v="2"/>
    <n v="3"/>
  </r>
  <r>
    <s v="4hOpQkq4"/>
    <b v="1"/>
    <n v="1502900000000"/>
    <d v="2017-08-16T16:13:20"/>
    <n v="35"/>
    <s v="resign"/>
    <x v="0"/>
    <s v="5+8"/>
    <n v="1800"/>
    <n v="1590"/>
    <n v="210"/>
    <s v="B21"/>
    <n v="5"/>
    <n v="16"/>
  </r>
  <r>
    <s v="JP6ug5fw"/>
    <b v="1"/>
    <n v="1502560000000"/>
    <d v="2017-08-12T17:46:40"/>
    <n v="59"/>
    <s v="mate"/>
    <x v="0"/>
    <s v="8+0"/>
    <n v="1800"/>
    <n v="1831"/>
    <n v="-31"/>
    <s v="B01"/>
    <n v="4"/>
    <n v="17"/>
  </r>
  <r>
    <s v="GwaQPmmm"/>
    <b v="1"/>
    <n v="1487490000000"/>
    <d v="2017-02-19T07:40:00"/>
    <n v="59"/>
    <s v="resign"/>
    <x v="1"/>
    <s v="15+10"/>
    <n v="1800"/>
    <n v="1750"/>
    <n v="50"/>
    <s v="B20"/>
    <n v="3"/>
    <n v="7"/>
  </r>
  <r>
    <s v="yMsGdfoa"/>
    <b v="0"/>
    <n v="1491730000000"/>
    <d v="2017-04-09T09:26:40"/>
    <n v="20"/>
    <s v="resign"/>
    <x v="1"/>
    <s v="15+10"/>
    <n v="1800"/>
    <n v="1714"/>
    <n v="86"/>
    <s v="B23"/>
    <n v="3"/>
    <n v="9"/>
  </r>
  <r>
    <s v="U7jOpZfN"/>
    <b v="0"/>
    <n v="1491730000000"/>
    <d v="2017-04-09T09:26:40"/>
    <n v="52"/>
    <s v="mate"/>
    <x v="1"/>
    <s v="15+10"/>
    <n v="1800"/>
    <n v="1714"/>
    <n v="86"/>
    <s v="B50"/>
    <n v="4"/>
    <n v="9"/>
  </r>
  <r>
    <s v="sIFGXZdZ"/>
    <b v="0"/>
    <n v="1503170000000"/>
    <d v="2017-08-19T19:13:20"/>
    <n v="92"/>
    <s v="resign"/>
    <x v="1"/>
    <s v="10+0"/>
    <n v="1800"/>
    <n v="1932"/>
    <n v="-132"/>
    <s v="C55"/>
    <n v="8"/>
    <n v="19"/>
  </r>
  <r>
    <s v="pmGIf3vW"/>
    <b v="0"/>
    <n v="1503200000000"/>
    <d v="2017-08-20T03:33:20"/>
    <n v="61"/>
    <s v="resign"/>
    <x v="0"/>
    <s v="15+2"/>
    <n v="1800"/>
    <n v="2128"/>
    <n v="-328"/>
    <s v="E61"/>
    <n v="6"/>
    <n v="3"/>
  </r>
  <r>
    <s v="zC45BRVK"/>
    <b v="1"/>
    <n v="1467930000000"/>
    <d v="2016-07-07T22:20:00"/>
    <n v="113"/>
    <s v="mate"/>
    <x v="0"/>
    <s v="5+7"/>
    <n v="1800"/>
    <n v="1282"/>
    <n v="518"/>
    <s v="C41"/>
    <n v="4"/>
    <n v="22"/>
  </r>
  <r>
    <s v="Tt7sVfrj"/>
    <b v="1"/>
    <n v="1464170000000"/>
    <d v="2016-05-25T09:53:20"/>
    <n v="31"/>
    <s v="mate"/>
    <x v="0"/>
    <s v="5+8"/>
    <n v="1800"/>
    <n v="1842"/>
    <n v="-42"/>
    <s v="C00"/>
    <n v="4"/>
    <n v="9"/>
  </r>
  <r>
    <s v="tDLGnaqr"/>
    <b v="1"/>
    <s v="1411925017412"/>
    <d v="2014-09-28T17:23:37"/>
    <n v="46"/>
    <s v="resign"/>
    <x v="1"/>
    <s v="7+2"/>
    <n v="1800"/>
    <n v="2260"/>
    <n v="-460"/>
    <s v="C47"/>
    <n v="9"/>
    <n v="17"/>
  </r>
  <r>
    <s v="iMWi9pNM"/>
    <b v="1"/>
    <s v="1483980638145"/>
    <d v="2017-01-09T16:50:38"/>
    <n v="102"/>
    <s v="mate"/>
    <x v="1"/>
    <s v="7+3"/>
    <n v="1800"/>
    <n v="1565"/>
    <n v="235"/>
    <s v="D02"/>
    <n v="4"/>
    <n v="16"/>
  </r>
  <r>
    <s v="ejfNZ5tO"/>
    <b v="0"/>
    <s v="1403058497341"/>
    <d v="2014-06-18T02:28:17"/>
    <n v="145"/>
    <s v="resign"/>
    <x v="0"/>
    <s v="8+0"/>
    <n v="1800"/>
    <n v="2079"/>
    <n v="-279"/>
    <s v="C00"/>
    <n v="3"/>
    <n v="2"/>
  </r>
  <r>
    <s v="eq35lpgn"/>
    <b v="0"/>
    <s v="1497382561333"/>
    <d v="2017-06-13T19:36:01"/>
    <n v="115"/>
    <s v="mate"/>
    <x v="0"/>
    <s v="10+0"/>
    <n v="1800"/>
    <n v="1973"/>
    <n v="-173"/>
    <s v="C70"/>
    <n v="8"/>
    <n v="19"/>
  </r>
  <r>
    <s v="dGJ8WJC0"/>
    <b v="1"/>
    <s v="1498928821789"/>
    <d v="2017-07-01T17:07:02"/>
    <n v="43"/>
    <s v="draw"/>
    <x v="2"/>
    <s v="10+0"/>
    <n v="1800"/>
    <n v="1881"/>
    <n v="-81"/>
    <s v="D31"/>
    <n v="5"/>
    <n v="17"/>
  </r>
  <r>
    <s v="VWRFBB4x"/>
    <b v="1"/>
    <s v="1504083216346"/>
    <d v="2017-08-30T08:53:36"/>
    <n v="52"/>
    <s v="outoftime"/>
    <x v="1"/>
    <s v="5+5"/>
    <n v="1800"/>
    <n v="1023"/>
    <n v="777"/>
    <s v="C41"/>
    <n v="4"/>
    <n v="8"/>
  </r>
  <r>
    <s v="3kAoaRSW"/>
    <b v="1"/>
    <s v="1496167181756"/>
    <d v="2017-05-30T17:59:42"/>
    <n v="76"/>
    <s v="draw"/>
    <x v="2"/>
    <s v="7+2"/>
    <n v="1800"/>
    <n v="1738"/>
    <n v="62"/>
    <s v="B00"/>
    <n v="2"/>
    <n v="17"/>
  </r>
  <r>
    <s v="mXwpi5As"/>
    <b v="1"/>
    <s v="1493125067312"/>
    <d v="2017-04-25T12:57:47"/>
    <n v="47"/>
    <s v="mate"/>
    <x v="0"/>
    <s v="7+2"/>
    <n v="1800"/>
    <n v="985"/>
    <n v="815"/>
    <s v="B50"/>
    <n v="5"/>
    <n v="12"/>
  </r>
  <r>
    <s v="BXOSAfaa"/>
    <b v="1"/>
    <s v="1489355731822"/>
    <d v="2017-03-12T21:55:32"/>
    <n v="24"/>
    <s v="resign"/>
    <x v="0"/>
    <s v="10+0"/>
    <n v="1800"/>
    <n v="1733"/>
    <n v="67"/>
    <s v="E20"/>
    <n v="5"/>
    <n v="21"/>
  </r>
  <r>
    <s v="Le497xPA"/>
    <b v="1"/>
    <s v="1502697904951"/>
    <d v="2017-08-14T08:05:05"/>
    <n v="31"/>
    <s v="resign"/>
    <x v="0"/>
    <s v="15+0"/>
    <n v="1800"/>
    <n v="1647"/>
    <n v="153"/>
    <s v="B20"/>
    <n v="3"/>
    <n v="8"/>
  </r>
  <r>
    <s v="9wUtTJwa"/>
    <b v="1"/>
    <s v="1501559650520"/>
    <d v="2017-08-01T03:54:11"/>
    <n v="74"/>
    <s v="resign"/>
    <x v="1"/>
    <s v="15+0"/>
    <n v="1800"/>
    <n v="1959"/>
    <n v="-159"/>
    <s v="B20"/>
    <n v="3"/>
    <n v="3"/>
  </r>
  <r>
    <s v="5xnhQq2T"/>
    <b v="1"/>
    <s v="1477533744402"/>
    <d v="2016-10-27T02:02:24"/>
    <n v="47"/>
    <s v="resign"/>
    <x v="0"/>
    <s v="5+8"/>
    <n v="1800"/>
    <n v="1741"/>
    <n v="59"/>
    <s v="C41"/>
    <n v="5"/>
    <n v="2"/>
  </r>
  <r>
    <s v="PXbgjgAS"/>
    <b v="1"/>
    <s v="1485162940250"/>
    <d v="2017-01-23T09:15:40"/>
    <n v="79"/>
    <s v="mate"/>
    <x v="0"/>
    <s v="10+0"/>
    <n v="1800"/>
    <n v="1508"/>
    <n v="292"/>
    <s v="C44"/>
    <n v="5"/>
    <n v="9"/>
  </r>
  <r>
    <s v="PZAJ35aM"/>
    <b v="0"/>
    <s v="1503947787316"/>
    <d v="2017-08-28T19:16:27"/>
    <n v="74"/>
    <s v="resign"/>
    <x v="1"/>
    <s v="10+0"/>
    <n v="1800"/>
    <n v="1812"/>
    <n v="-12"/>
    <s v="B07"/>
    <n v="7"/>
    <n v="19"/>
  </r>
  <r>
    <s v="OLF7JYSb"/>
    <b v="1"/>
    <s v="1502914393216"/>
    <d v="2017-08-16T20:13:13"/>
    <n v="62"/>
    <s v="resign"/>
    <x v="1"/>
    <s v="10+0"/>
    <n v="1800"/>
    <n v="1853"/>
    <n v="-53"/>
    <s v="D00"/>
    <n v="3"/>
    <n v="20"/>
  </r>
  <r>
    <s v="9BUi3r5Q"/>
    <b v="0"/>
    <n v="1499890000000"/>
    <d v="2017-07-12T20:06:40"/>
    <n v="75"/>
    <s v="mate"/>
    <x v="0"/>
    <s v="10+0"/>
    <n v="1799"/>
    <n v="1862"/>
    <n v="-63"/>
    <s v="C26"/>
    <n v="4"/>
    <n v="20"/>
  </r>
  <r>
    <s v="h1IvnpwH"/>
    <b v="1"/>
    <n v="1504260000000"/>
    <d v="2017-09-01T10:00:00"/>
    <n v="18"/>
    <s v="resign"/>
    <x v="0"/>
    <s v="10+0"/>
    <n v="1799"/>
    <n v="1408"/>
    <n v="391"/>
    <s v="B10"/>
    <n v="5"/>
    <n v="10"/>
  </r>
  <r>
    <s v="0V0zNPjX"/>
    <b v="1"/>
    <n v="1503440000000"/>
    <d v="2017-08-22T22:13:20"/>
    <n v="41"/>
    <s v="resign"/>
    <x v="0"/>
    <s v="10+0"/>
    <n v="1799"/>
    <n v="1711"/>
    <n v="88"/>
    <s v="D06"/>
    <n v="3"/>
    <n v="22"/>
  </r>
  <r>
    <s v="eh9uKIxW"/>
    <b v="1"/>
    <n v="1504220000000"/>
    <d v="2017-08-31T22:53:20"/>
    <n v="21"/>
    <s v="resign"/>
    <x v="0"/>
    <s v="15+14"/>
    <n v="1799"/>
    <n v="1866"/>
    <n v="-67"/>
    <s v="B01"/>
    <n v="4"/>
    <n v="22"/>
  </r>
  <r>
    <s v="rtNXZ50h"/>
    <b v="1"/>
    <n v="1484660000000"/>
    <d v="2017-01-17T13:33:20"/>
    <n v="43"/>
    <s v="resign"/>
    <x v="0"/>
    <s v="30+6"/>
    <n v="1799"/>
    <n v="2073"/>
    <n v="-274"/>
    <s v="D53"/>
    <n v="8"/>
    <n v="13"/>
  </r>
  <r>
    <s v="anIP5eUt"/>
    <b v="1"/>
    <n v="1481990000000"/>
    <d v="2016-12-17T15:53:20"/>
    <n v="36"/>
    <s v="resign"/>
    <x v="1"/>
    <s v="15+10"/>
    <n v="1799"/>
    <n v="2193"/>
    <n v="-394"/>
    <s v="C21"/>
    <n v="10"/>
    <n v="15"/>
  </r>
  <r>
    <s v="1sR7lupq"/>
    <b v="1"/>
    <n v="1481990000000"/>
    <d v="2016-12-17T15:53:20"/>
    <n v="46"/>
    <s v="resign"/>
    <x v="1"/>
    <s v="15+10"/>
    <n v="1799"/>
    <n v="2193"/>
    <n v="-394"/>
    <s v="C00"/>
    <n v="3"/>
    <n v="15"/>
  </r>
  <r>
    <s v="vDfmcSaY"/>
    <b v="1"/>
    <n v="1483770000000"/>
    <d v="2017-01-07T06:20:00"/>
    <n v="47"/>
    <s v="resign"/>
    <x v="0"/>
    <s v="8+2"/>
    <n v="1799"/>
    <n v="1782"/>
    <n v="17"/>
    <s v="C34"/>
    <n v="6"/>
    <n v="6"/>
  </r>
  <r>
    <s v="Ewoknaml"/>
    <b v="1"/>
    <n v="1485020000000"/>
    <d v="2017-01-21T17:33:20"/>
    <n v="61"/>
    <s v="outoftime"/>
    <x v="0"/>
    <s v="10+0"/>
    <n v="1799"/>
    <n v="1684"/>
    <n v="115"/>
    <s v="B50"/>
    <n v="4"/>
    <n v="17"/>
  </r>
  <r>
    <s v="CDglUpUj"/>
    <b v="1"/>
    <n v="1479100000000"/>
    <d v="2016-11-14T05:06:40"/>
    <n v="116"/>
    <s v="resign"/>
    <x v="1"/>
    <s v="10+10"/>
    <n v="1799"/>
    <n v="1760"/>
    <n v="39"/>
    <s v="B90"/>
    <n v="11"/>
    <n v="5"/>
  </r>
  <r>
    <s v="np8N2iNw"/>
    <b v="1"/>
    <n v="1458490000000"/>
    <d v="2016-03-20T16:06:40"/>
    <n v="60"/>
    <s v="mate"/>
    <x v="1"/>
    <s v="10+5"/>
    <n v="1799"/>
    <n v="1611"/>
    <n v="188"/>
    <s v="C77"/>
    <n v="9"/>
    <n v="16"/>
  </r>
  <r>
    <s v="3ZLZQ7a4"/>
    <b v="1"/>
    <n v="1441960000000"/>
    <d v="2015-09-11T08:26:40"/>
    <n v="71"/>
    <s v="resign"/>
    <x v="0"/>
    <s v="30+0"/>
    <n v="1799"/>
    <n v="1843"/>
    <n v="-44"/>
    <s v="C14"/>
    <n v="13"/>
    <n v="8"/>
  </r>
  <r>
    <s v="wyPUA8KL"/>
    <b v="1"/>
    <n v="1504300000000"/>
    <d v="2017-09-01T21:06:40"/>
    <n v="64"/>
    <s v="mate"/>
    <x v="1"/>
    <s v="8+0"/>
    <n v="1799"/>
    <n v="2196"/>
    <n v="-397"/>
    <s v="A00"/>
    <n v="1"/>
    <n v="21"/>
  </r>
  <r>
    <s v="qvoMv041"/>
    <b v="1"/>
    <n v="1430240000000"/>
    <d v="2015-04-28T16:53:20"/>
    <n v="92"/>
    <s v="outoftime"/>
    <x v="1"/>
    <s v="5+8"/>
    <n v="1799"/>
    <n v="1634"/>
    <n v="165"/>
    <s v="B20"/>
    <n v="3"/>
    <n v="16"/>
  </r>
  <r>
    <s v="94PzrlSh"/>
    <b v="1"/>
    <n v="1423280000000"/>
    <d v="2015-02-07T03:33:20"/>
    <n v="42"/>
    <s v="mate"/>
    <x v="1"/>
    <s v="5+8"/>
    <n v="1799"/>
    <n v="1811"/>
    <n v="-12"/>
    <s v="B12"/>
    <n v="7"/>
    <n v="3"/>
  </r>
  <r>
    <s v="Hbdoyf4W"/>
    <b v="1"/>
    <s v="1413375004932"/>
    <d v="2014-10-15T12:10:05"/>
    <n v="57"/>
    <s v="resign"/>
    <x v="1"/>
    <s v="7+2"/>
    <n v="1799"/>
    <n v="1500"/>
    <n v="299"/>
    <s v="B00"/>
    <n v="2"/>
    <n v="12"/>
  </r>
  <r>
    <s v="9X9bXPfN"/>
    <b v="1"/>
    <s v="1484000687873"/>
    <d v="2017-01-09T22:24:48"/>
    <n v="78"/>
    <s v="mate"/>
    <x v="1"/>
    <s v="10+15"/>
    <n v="1799"/>
    <n v="1771"/>
    <n v="28"/>
    <s v="B22"/>
    <n v="3"/>
    <n v="22"/>
  </r>
  <r>
    <s v="BKK07spM"/>
    <b v="1"/>
    <s v="1504477111826"/>
    <d v="2017-09-03T22:18:32"/>
    <n v="116"/>
    <s v="outoftime"/>
    <x v="1"/>
    <s v="10+0"/>
    <n v="1799"/>
    <n v="1665"/>
    <n v="134"/>
    <s v="C00"/>
    <n v="3"/>
    <n v="22"/>
  </r>
  <r>
    <s v="yvtJCY3I"/>
    <b v="1"/>
    <s v="1503507821421"/>
    <d v="2017-08-23T17:03:41"/>
    <n v="36"/>
    <s v="resign"/>
    <x v="1"/>
    <s v="15+15"/>
    <n v="1799"/>
    <n v="1822"/>
    <n v="-23"/>
    <s v="B07"/>
    <n v="4"/>
    <n v="17"/>
  </r>
  <r>
    <s v="j5DZ1XlO"/>
    <b v="1"/>
    <s v="1496916459983"/>
    <d v="2017-06-08T10:07:40"/>
    <n v="141"/>
    <s v="resign"/>
    <x v="1"/>
    <s v="10+0"/>
    <n v="1799"/>
    <n v="1832"/>
    <n v="-33"/>
    <s v="C00"/>
    <n v="3"/>
    <n v="10"/>
  </r>
  <r>
    <s v="YvibR3mW"/>
    <b v="0"/>
    <s v="1496909220475"/>
    <d v="2017-06-08T08:07:00"/>
    <n v="151"/>
    <s v="resign"/>
    <x v="0"/>
    <s v="10+0"/>
    <n v="1799"/>
    <n v="1500"/>
    <n v="299"/>
    <s v="D06"/>
    <n v="4"/>
    <n v="8"/>
  </r>
  <r>
    <s v="tol4VyjZ"/>
    <b v="0"/>
    <s v="1496733357869"/>
    <d v="2017-06-06T07:15:58"/>
    <n v="105"/>
    <s v="outoftime"/>
    <x v="0"/>
    <s v="10+0"/>
    <n v="1799"/>
    <n v="1500"/>
    <n v="299"/>
    <s v="D43"/>
    <n v="8"/>
    <n v="7"/>
  </r>
  <r>
    <s v="kW6EenWd"/>
    <b v="1"/>
    <s v="1495577731726"/>
    <d v="2017-05-23T22:15:32"/>
    <n v="55"/>
    <s v="resign"/>
    <x v="0"/>
    <s v="12+12"/>
    <n v="1799"/>
    <n v="1657"/>
    <n v="142"/>
    <s v="B18"/>
    <n v="8"/>
    <n v="22"/>
  </r>
  <r>
    <s v="Of4802hf"/>
    <b v="1"/>
    <s v="1476984722639"/>
    <d v="2016-10-20T17:32:03"/>
    <n v="45"/>
    <s v="resign"/>
    <x v="0"/>
    <s v="0+13"/>
    <n v="1799"/>
    <n v="1578"/>
    <n v="221"/>
    <s v="C30"/>
    <n v="4"/>
    <n v="17"/>
  </r>
  <r>
    <s v="T2u6TjQh"/>
    <b v="1"/>
    <s v="1476371452751"/>
    <d v="2016-10-13T15:10:53"/>
    <n v="31"/>
    <s v="resign"/>
    <x v="0"/>
    <s v="7+5"/>
    <n v="1799"/>
    <n v="1598"/>
    <n v="201"/>
    <s v="D06"/>
    <n v="4"/>
    <n v="15"/>
  </r>
  <r>
    <s v="U7NDaOs3"/>
    <b v="1"/>
    <n v="1502810000000"/>
    <d v="2017-08-15T15:13:20"/>
    <n v="23"/>
    <s v="resign"/>
    <x v="0"/>
    <s v="5+8"/>
    <n v="1798"/>
    <n v="1250"/>
    <n v="548"/>
    <s v="C79"/>
    <n v="10"/>
    <n v="15"/>
  </r>
  <r>
    <s v="KS7FNfkG"/>
    <b v="1"/>
    <n v="1503840000000"/>
    <d v="2017-08-27T13:20:00"/>
    <n v="48"/>
    <s v="resign"/>
    <x v="1"/>
    <s v="10+0"/>
    <n v="1798"/>
    <n v="1848"/>
    <n v="-50"/>
    <s v="C50"/>
    <n v="6"/>
    <n v="13"/>
  </r>
  <r>
    <s v="N8b24Rn8"/>
    <b v="1"/>
    <n v="1483020000000"/>
    <d v="2016-12-29T14:00:00"/>
    <n v="65"/>
    <s v="resign"/>
    <x v="0"/>
    <s v="15+10"/>
    <n v="1798"/>
    <n v="1885"/>
    <n v="-87"/>
    <s v="A48"/>
    <n v="8"/>
    <n v="14"/>
  </r>
  <r>
    <s v="QaTZBr39"/>
    <b v="1"/>
    <n v="1491850000000"/>
    <d v="2017-04-10T18:46:40"/>
    <n v="153"/>
    <s v="mate"/>
    <x v="0"/>
    <s v="15+10"/>
    <n v="1798"/>
    <n v="1729"/>
    <n v="69"/>
    <s v="E20"/>
    <n v="5"/>
    <n v="18"/>
  </r>
  <r>
    <s v="eHDZtxTg"/>
    <b v="1"/>
    <n v="1442220000000"/>
    <d v="2015-09-14T08:40:00"/>
    <n v="32"/>
    <s v="resign"/>
    <x v="1"/>
    <s v="15+0"/>
    <n v="1798"/>
    <n v="1764"/>
    <n v="34"/>
    <s v="C44"/>
    <n v="7"/>
    <n v="8"/>
  </r>
  <r>
    <s v="M6b5SoPF"/>
    <b v="1"/>
    <n v="1451110000000"/>
    <d v="2015-12-26T06:06:40"/>
    <n v="107"/>
    <s v="mate"/>
    <x v="0"/>
    <s v="11+0"/>
    <n v="1798"/>
    <n v="1517"/>
    <n v="281"/>
    <s v="C20"/>
    <n v="4"/>
    <n v="6"/>
  </r>
  <r>
    <s v="tb2Jplwl"/>
    <b v="1"/>
    <n v="1497500000000"/>
    <d v="2017-06-15T04:13:20"/>
    <n v="45"/>
    <s v="resign"/>
    <x v="0"/>
    <s v="15+0"/>
    <n v="1798"/>
    <n v="1780"/>
    <n v="18"/>
    <s v="A15"/>
    <n v="2"/>
    <n v="4"/>
  </r>
  <r>
    <s v="fIsfhLNX"/>
    <b v="1"/>
    <s v="1415065707086"/>
    <d v="2014-11-04T01:48:27"/>
    <n v="13"/>
    <s v="resign"/>
    <x v="0"/>
    <s v="10+0"/>
    <n v="1798"/>
    <n v="1654"/>
    <n v="144"/>
    <s v="C27"/>
    <n v="3"/>
    <n v="1"/>
  </r>
  <r>
    <s v="vZayaU7P"/>
    <b v="1"/>
    <s v="1504414379832"/>
    <d v="2017-09-03T04:53:00"/>
    <n v="13"/>
    <s v="resign"/>
    <x v="0"/>
    <s v="10+0"/>
    <n v="1798"/>
    <n v="1549"/>
    <n v="249"/>
    <s v="C48"/>
    <n v="7"/>
    <n v="4"/>
  </r>
  <r>
    <s v="le4zp3hO"/>
    <b v="1"/>
    <s v="1498980926536"/>
    <d v="2017-07-02T07:35:27"/>
    <n v="56"/>
    <s v="resign"/>
    <x v="1"/>
    <s v="10+0"/>
    <n v="1798"/>
    <n v="1685"/>
    <n v="113"/>
    <s v="D31"/>
    <n v="6"/>
    <n v="7"/>
  </r>
  <r>
    <s v="AEqpfigo"/>
    <b v="1"/>
    <s v="1504227544166"/>
    <d v="2017-09-01T00:59:04"/>
    <n v="125"/>
    <s v="resign"/>
    <x v="0"/>
    <s v="10+0"/>
    <n v="1798"/>
    <n v="1836"/>
    <n v="-38"/>
    <s v="C64"/>
    <n v="7"/>
    <n v="0"/>
  </r>
  <r>
    <s v="jE4JnJ7g"/>
    <b v="1"/>
    <s v="1500384693025"/>
    <d v="2017-07-18T13:31:33"/>
    <n v="116"/>
    <s v="mate"/>
    <x v="1"/>
    <s v="8+2"/>
    <n v="1798"/>
    <n v="1988"/>
    <n v="-190"/>
    <s v="C02"/>
    <n v="6"/>
    <n v="13"/>
  </r>
  <r>
    <s v="zjKZcsIc"/>
    <b v="1"/>
    <s v="1495578506100"/>
    <d v="2017-05-23T22:28:26"/>
    <n v="54"/>
    <s v="resign"/>
    <x v="0"/>
    <s v="8+0"/>
    <n v="1798"/>
    <n v="1697"/>
    <n v="101"/>
    <s v="A00"/>
    <n v="1"/>
    <n v="22"/>
  </r>
  <r>
    <s v="Ciu1IgzF"/>
    <b v="1"/>
    <s v="1503953535516"/>
    <d v="2017-08-28T20:52:16"/>
    <n v="106"/>
    <s v="resign"/>
    <x v="1"/>
    <s v="10+0"/>
    <n v="1798"/>
    <n v="1390"/>
    <n v="408"/>
    <s v="D20"/>
    <n v="5"/>
    <n v="20"/>
  </r>
  <r>
    <s v="bVA8g2N8"/>
    <b v="1"/>
    <s v="1504189821888"/>
    <d v="2017-08-31T14:30:22"/>
    <n v="48"/>
    <s v="resign"/>
    <x v="1"/>
    <s v="10+0"/>
    <n v="1798"/>
    <n v="1725"/>
    <n v="73"/>
    <s v="A00"/>
    <n v="1"/>
    <n v="14"/>
  </r>
  <r>
    <s v="7M76W023"/>
    <b v="1"/>
    <s v="1481685415398"/>
    <d v="2016-12-14T03:16:55"/>
    <n v="49"/>
    <s v="resign"/>
    <x v="1"/>
    <s v="45+45"/>
    <n v="1798"/>
    <n v="1796"/>
    <n v="2"/>
    <s v="A41"/>
    <n v="4"/>
    <n v="3"/>
  </r>
  <r>
    <s v="XL7s3aW4"/>
    <b v="1"/>
    <s v="1464450772691"/>
    <d v="2016-05-28T15:52:53"/>
    <n v="44"/>
    <s v="resign"/>
    <x v="1"/>
    <s v="5+8"/>
    <n v="1798"/>
    <n v="1630"/>
    <n v="168"/>
    <s v="A40"/>
    <n v="2"/>
    <n v="15"/>
  </r>
  <r>
    <s v="d4Ujb4yY"/>
    <b v="1"/>
    <s v="1498858382781"/>
    <d v="2017-06-30T21:33:03"/>
    <n v="118"/>
    <s v="resign"/>
    <x v="1"/>
    <s v="15+5"/>
    <n v="1798"/>
    <n v="2044"/>
    <n v="-246"/>
    <s v="B07"/>
    <n v="2"/>
    <n v="21"/>
  </r>
  <r>
    <s v="eEgVVOBl"/>
    <b v="1"/>
    <n v="1489700000000"/>
    <d v="2017-03-16T21:33:20"/>
    <n v="71"/>
    <s v="outoftime"/>
    <x v="0"/>
    <s v="15+15"/>
    <n v="1797"/>
    <n v="2083"/>
    <n v="-286"/>
    <s v="A15"/>
    <n v="4"/>
    <n v="21"/>
  </r>
  <r>
    <s v="6gke5zYl"/>
    <b v="1"/>
    <n v="1504300000000"/>
    <d v="2017-09-01T21:06:40"/>
    <n v="42"/>
    <s v="mate"/>
    <x v="1"/>
    <s v="8+0"/>
    <n v="1797"/>
    <n v="2199"/>
    <n v="-402"/>
    <s v="A00"/>
    <n v="1"/>
    <n v="21"/>
  </r>
  <r>
    <s v="GeR0xQq5"/>
    <b v="1"/>
    <s v="1468457651605"/>
    <d v="2016-07-14T00:54:12"/>
    <n v="46"/>
    <s v="resign"/>
    <x v="1"/>
    <s v="10+0"/>
    <n v="1797"/>
    <n v="1931"/>
    <n v="-134"/>
    <s v="D11"/>
    <n v="5"/>
    <n v="0"/>
  </r>
  <r>
    <s v="nkkmrnGV"/>
    <b v="1"/>
    <s v="1502730576688"/>
    <d v="2017-08-14T17:09:37"/>
    <n v="63"/>
    <s v="resign"/>
    <x v="0"/>
    <s v="10+0"/>
    <n v="1797"/>
    <n v="2024"/>
    <n v="-227"/>
    <s v="B03"/>
    <n v="13"/>
    <n v="17"/>
  </r>
  <r>
    <s v="eYCV0e3E"/>
    <b v="1"/>
    <s v="1497113131248"/>
    <d v="2017-06-10T16:45:31"/>
    <n v="77"/>
    <s v="resign"/>
    <x v="0"/>
    <s v="8+0"/>
    <n v="1797"/>
    <n v="1588"/>
    <n v="209"/>
    <s v="C41"/>
    <n v="5"/>
    <n v="16"/>
  </r>
  <r>
    <s v="QD9fchtQ"/>
    <b v="1"/>
    <s v="1487389363896"/>
    <d v="2017-02-18T03:42:44"/>
    <n v="44"/>
    <s v="mate"/>
    <x v="1"/>
    <s v="10+0"/>
    <n v="1797"/>
    <n v="1693"/>
    <n v="104"/>
    <s v="B92"/>
    <n v="11"/>
    <n v="3"/>
  </r>
  <r>
    <s v="QDKbbU91"/>
    <b v="1"/>
    <s v="1504178282757"/>
    <d v="2017-08-31T11:18:03"/>
    <n v="33"/>
    <s v="resign"/>
    <x v="0"/>
    <s v="10+0"/>
    <n v="1797"/>
    <n v="1865"/>
    <n v="-68"/>
    <s v="E24"/>
    <n v="9"/>
    <n v="11"/>
  </r>
  <r>
    <s v="wEjz0UoU"/>
    <b v="1"/>
    <s v="1503954123426"/>
    <d v="2017-08-28T21:02:03"/>
    <n v="66"/>
    <s v="resign"/>
    <x v="1"/>
    <s v="10+0"/>
    <n v="1797"/>
    <n v="1799"/>
    <n v="-2"/>
    <s v="B02"/>
    <n v="4"/>
    <n v="21"/>
  </r>
  <r>
    <s v="FgLxBHFs"/>
    <b v="1"/>
    <s v="1503591115501"/>
    <d v="2017-08-24T16:11:56"/>
    <n v="52"/>
    <s v="resign"/>
    <x v="1"/>
    <s v="10+0"/>
    <n v="1797"/>
    <n v="1740"/>
    <n v="57"/>
    <s v="B18"/>
    <n v="8"/>
    <n v="16"/>
  </r>
  <r>
    <s v="l06vxMQM"/>
    <b v="1"/>
    <s v="1502916883409"/>
    <d v="2017-08-16T20:54:43"/>
    <n v="115"/>
    <s v="resign"/>
    <x v="0"/>
    <s v="10+0"/>
    <n v="1797"/>
    <n v="1962"/>
    <n v="-165"/>
    <s v="A40"/>
    <n v="1"/>
    <n v="20"/>
  </r>
  <r>
    <s v="M0iO8NeI"/>
    <b v="1"/>
    <n v="1501800000000"/>
    <d v="2017-08-03T22:40:00"/>
    <n v="34"/>
    <s v="resign"/>
    <x v="1"/>
    <s v="10+0"/>
    <n v="1796"/>
    <n v="2235"/>
    <n v="-439"/>
    <s v="E00"/>
    <n v="4"/>
    <n v="22"/>
  </r>
  <r>
    <s v="arzbKwo8"/>
    <b v="1"/>
    <n v="1502790000000"/>
    <d v="2017-08-15T09:40:00"/>
    <n v="92"/>
    <s v="outoftime"/>
    <x v="1"/>
    <s v="10+0"/>
    <n v="1796"/>
    <n v="1875"/>
    <n v="-79"/>
    <s v="B50"/>
    <n v="5"/>
    <n v="9"/>
  </r>
  <r>
    <s v="76LxuInq"/>
    <b v="1"/>
    <n v="1487310000000"/>
    <d v="2017-02-17T05:40:00"/>
    <n v="149"/>
    <s v="outoftime"/>
    <x v="0"/>
    <s v="5+5"/>
    <n v="1796"/>
    <n v="1709"/>
    <n v="87"/>
    <s v="A03"/>
    <n v="2"/>
    <n v="5"/>
  </r>
  <r>
    <s v="stsSAAyT"/>
    <b v="1"/>
    <n v="1463960000000"/>
    <d v="2016-05-22T23:33:20"/>
    <n v="36"/>
    <s v="mate"/>
    <x v="1"/>
    <s v="10+0"/>
    <n v="1796"/>
    <n v="1680"/>
    <n v="116"/>
    <s v="C45"/>
    <n v="8"/>
    <n v="23"/>
  </r>
  <r>
    <s v="b5Ad14zh"/>
    <b v="1"/>
    <n v="1479100000000"/>
    <d v="2016-11-14T05:06:40"/>
    <n v="106"/>
    <s v="resign"/>
    <x v="1"/>
    <s v="15+5"/>
    <n v="1796"/>
    <n v="1762"/>
    <n v="34"/>
    <s v="D00"/>
    <n v="3"/>
    <n v="5"/>
  </r>
  <r>
    <s v="IWOzqRgv"/>
    <b v="1"/>
    <n v="1451110000000"/>
    <d v="2015-12-26T06:06:40"/>
    <n v="63"/>
    <s v="mate"/>
    <x v="0"/>
    <s v="8+0"/>
    <n v="1796"/>
    <n v="1388"/>
    <n v="408"/>
    <s v="C23"/>
    <n v="3"/>
    <n v="6"/>
  </r>
  <r>
    <s v="ghFqNOef"/>
    <b v="1"/>
    <s v="1408591200547"/>
    <d v="2014-08-21T03:20:01"/>
    <n v="55"/>
    <s v="resign"/>
    <x v="0"/>
    <s v="11+0"/>
    <n v="1796"/>
    <n v="1669"/>
    <n v="127"/>
    <s v="D06"/>
    <n v="4"/>
    <n v="3"/>
  </r>
  <r>
    <s v="NtBA4KUf"/>
    <b v="1"/>
    <s v="1503811940480"/>
    <d v="2017-08-27T05:32:20"/>
    <n v="33"/>
    <s v="mate"/>
    <x v="0"/>
    <s v="10+0"/>
    <n v="1796"/>
    <n v="1591"/>
    <n v="205"/>
    <s v="D30"/>
    <n v="4"/>
    <n v="5"/>
  </r>
  <r>
    <s v="ABwUspY1"/>
    <b v="1"/>
    <s v="1498160578676"/>
    <d v="2017-06-22T19:42:59"/>
    <n v="91"/>
    <s v="resign"/>
    <x v="0"/>
    <s v="10+0"/>
    <n v="1796"/>
    <n v="1533"/>
    <n v="263"/>
    <s v="C44"/>
    <n v="6"/>
    <n v="19"/>
  </r>
  <r>
    <s v="bBhDqt2v"/>
    <b v="1"/>
    <s v="1500659248464"/>
    <d v="2017-07-21T17:47:28"/>
    <n v="41"/>
    <s v="resign"/>
    <x v="0"/>
    <s v="10+0"/>
    <n v="1796"/>
    <n v="1838"/>
    <n v="-42"/>
    <s v="B21"/>
    <n v="3"/>
    <n v="17"/>
  </r>
  <r>
    <s v="Dl4Zf3cB"/>
    <b v="1"/>
    <s v="1500185510815"/>
    <d v="2017-07-16T06:11:51"/>
    <n v="43"/>
    <s v="mate"/>
    <x v="0"/>
    <s v="10+0"/>
    <n v="1796"/>
    <n v="1832"/>
    <n v="-36"/>
    <s v="B33"/>
    <n v="8"/>
    <n v="6"/>
  </r>
  <r>
    <s v="NE8IPuh0"/>
    <b v="1"/>
    <s v="1504447494171"/>
    <d v="2017-09-03T14:04:54"/>
    <n v="14"/>
    <s v="resign"/>
    <x v="0"/>
    <s v="10+0"/>
    <n v="1796"/>
    <n v="1805"/>
    <n v="-9"/>
    <s v="D20"/>
    <n v="5"/>
    <n v="14"/>
  </r>
  <r>
    <s v="WlXROd9L"/>
    <b v="1"/>
    <s v="1503070058011"/>
    <d v="2017-08-18T15:27:38"/>
    <n v="84"/>
    <s v="draw"/>
    <x v="2"/>
    <s v="15+0"/>
    <n v="1796"/>
    <n v="1652"/>
    <n v="144"/>
    <s v="C01"/>
    <n v="5"/>
    <n v="15"/>
  </r>
  <r>
    <s v="jkcbQvhE"/>
    <b v="1"/>
    <s v="1477268085710"/>
    <d v="2016-10-24T00:14:46"/>
    <n v="21"/>
    <s v="resign"/>
    <x v="0"/>
    <s v="10+5"/>
    <n v="1796"/>
    <n v="1643"/>
    <n v="153"/>
    <s v="C07"/>
    <n v="7"/>
    <n v="0"/>
  </r>
  <r>
    <s v="HiEPU0Wz"/>
    <b v="1"/>
    <s v="1503842043576"/>
    <d v="2017-08-27T13:54:04"/>
    <n v="85"/>
    <s v="resign"/>
    <x v="0"/>
    <s v="10+0"/>
    <n v="1796"/>
    <n v="1700"/>
    <n v="96"/>
    <s v="B15"/>
    <n v="5"/>
    <n v="13"/>
  </r>
  <r>
    <s v="5LDkduNc"/>
    <b v="1"/>
    <s v="1489702314971"/>
    <d v="2017-03-16T22:11:55"/>
    <n v="78"/>
    <s v="mate"/>
    <x v="1"/>
    <s v="5+5"/>
    <n v="1796"/>
    <n v="1636"/>
    <n v="160"/>
    <s v="B80"/>
    <n v="13"/>
    <n v="22"/>
  </r>
  <r>
    <s v="N8LGGpZk"/>
    <b v="1"/>
    <s v="1466095782873"/>
    <d v="2016-06-16T16:49:43"/>
    <n v="40"/>
    <s v="resign"/>
    <x v="1"/>
    <s v="10+10"/>
    <n v="1796"/>
    <n v="1810"/>
    <n v="-14"/>
    <s v="C17"/>
    <n v="8"/>
    <n v="16"/>
  </r>
  <r>
    <s v="gYvy5Hvd"/>
    <b v="1"/>
    <s v="1466095053999"/>
    <d v="2016-06-16T16:37:34"/>
    <n v="40"/>
    <s v="resign"/>
    <x v="0"/>
    <s v="10+10"/>
    <n v="1796"/>
    <n v="1892"/>
    <n v="-96"/>
    <s v="E90"/>
    <n v="11"/>
    <n v="16"/>
  </r>
  <r>
    <s v="KIvcKtoP"/>
    <b v="0"/>
    <s v="1472846337512"/>
    <d v="2016-09-02T19:58:58"/>
    <n v="45"/>
    <s v="resign"/>
    <x v="0"/>
    <s v="15+0"/>
    <n v="1796"/>
    <n v="1365"/>
    <n v="431"/>
    <s v="B50"/>
    <n v="5"/>
    <n v="19"/>
  </r>
  <r>
    <s v="K5AsEpMv"/>
    <b v="0"/>
    <s v="1472650454382"/>
    <d v="2016-08-31T13:34:14"/>
    <n v="59"/>
    <s v="outoftime"/>
    <x v="0"/>
    <s v="15+0"/>
    <n v="1796"/>
    <n v="1365"/>
    <n v="431"/>
    <s v="A17"/>
    <n v="4"/>
    <n v="13"/>
  </r>
  <r>
    <s v="vwjKq9wE"/>
    <b v="0"/>
    <s v="1462102213114"/>
    <d v="2016-05-01T11:30:13"/>
    <n v="24"/>
    <s v="resign"/>
    <x v="1"/>
    <s v="7+2"/>
    <n v="1796"/>
    <n v="1500"/>
    <n v="296"/>
    <s v="A10"/>
    <n v="2"/>
    <n v="11"/>
  </r>
  <r>
    <s v="z1LTn4pe"/>
    <b v="1"/>
    <n v="1503680000000"/>
    <d v="2017-08-25T16:53:20"/>
    <n v="40"/>
    <s v="resign"/>
    <x v="1"/>
    <s v="5+8"/>
    <n v="1795"/>
    <n v="1760"/>
    <n v="35"/>
    <s v="A46"/>
    <n v="5"/>
    <n v="16"/>
  </r>
  <r>
    <s v="TMtvbg3w"/>
    <b v="1"/>
    <n v="1503590000000"/>
    <d v="2017-08-24T15:53:20"/>
    <n v="54"/>
    <s v="mate"/>
    <x v="1"/>
    <s v="10+0"/>
    <n v="1795"/>
    <n v="1784"/>
    <n v="11"/>
    <s v="C64"/>
    <n v="6"/>
    <n v="15"/>
  </r>
  <r>
    <s v="RDWDc6gB"/>
    <b v="0"/>
    <n v="1503580000000"/>
    <d v="2017-08-24T13:06:40"/>
    <n v="40"/>
    <s v="resign"/>
    <x v="1"/>
    <s v="10+0"/>
    <n v="1795"/>
    <n v="2036"/>
    <n v="-241"/>
    <s v="B54"/>
    <n v="6"/>
    <n v="13"/>
  </r>
  <r>
    <s v="QM7G4UXp"/>
    <b v="1"/>
    <n v="1488010000000"/>
    <d v="2017-02-25T08:06:40"/>
    <n v="84"/>
    <s v="resign"/>
    <x v="1"/>
    <s v="15+10"/>
    <n v="1795"/>
    <n v="1789"/>
    <n v="6"/>
    <s v="B50"/>
    <n v="5"/>
    <n v="8"/>
  </r>
  <r>
    <s v="wp9i176e"/>
    <b v="1"/>
    <n v="1503600000000"/>
    <d v="2017-08-24T18:40:00"/>
    <n v="68"/>
    <s v="resign"/>
    <x v="1"/>
    <s v="10+0"/>
    <n v="1795"/>
    <n v="1578"/>
    <n v="217"/>
    <s v="D31"/>
    <n v="5"/>
    <n v="18"/>
  </r>
  <r>
    <s v="k4AkKoZk"/>
    <b v="1"/>
    <n v="1502300000000"/>
    <d v="2017-08-09T17:33:20"/>
    <n v="119"/>
    <s v="mate"/>
    <x v="0"/>
    <s v="20+0"/>
    <n v="1795"/>
    <n v="1700"/>
    <n v="95"/>
    <s v="C45"/>
    <n v="8"/>
    <n v="17"/>
  </r>
  <r>
    <s v="rtJjqjoM"/>
    <b v="1"/>
    <n v="1482560000000"/>
    <d v="2016-12-24T06:13:20"/>
    <n v="94"/>
    <s v="resign"/>
    <x v="1"/>
    <s v="10+0"/>
    <n v="1795"/>
    <n v="2215"/>
    <n v="-420"/>
    <s v="C00"/>
    <n v="3"/>
    <n v="6"/>
  </r>
  <r>
    <s v="Yauk9bld"/>
    <b v="1"/>
    <n v="1504470000000"/>
    <d v="2017-09-03T20:20:00"/>
    <n v="117"/>
    <s v="mate"/>
    <x v="0"/>
    <s v="15+0"/>
    <n v="1795"/>
    <n v="1811"/>
    <n v="-16"/>
    <s v="D30"/>
    <n v="8"/>
    <n v="20"/>
  </r>
  <r>
    <s v="AoUfWLhq"/>
    <b v="1"/>
    <n v="1498100000000"/>
    <d v="2017-06-22T02:53:20"/>
    <n v="51"/>
    <s v="mate"/>
    <x v="0"/>
    <s v="15+0"/>
    <n v="1795"/>
    <n v="1707"/>
    <n v="88"/>
    <s v="B22"/>
    <n v="3"/>
    <n v="2"/>
  </r>
  <r>
    <s v="lpURdjaK"/>
    <b v="1"/>
    <n v="1497240000000"/>
    <d v="2017-06-12T04:00:00"/>
    <n v="71"/>
    <s v="mate"/>
    <x v="0"/>
    <s v="15+0"/>
    <n v="1795"/>
    <n v="1712"/>
    <n v="83"/>
    <s v="A60"/>
    <n v="10"/>
    <n v="4"/>
  </r>
  <r>
    <s v="psks6Oqx"/>
    <b v="1"/>
    <n v="1470350000000"/>
    <d v="2016-08-04T22:33:20"/>
    <n v="25"/>
    <s v="mate"/>
    <x v="0"/>
    <s v="20+0"/>
    <n v="1795"/>
    <n v="1635"/>
    <n v="160"/>
    <s v="C55"/>
    <n v="6"/>
    <n v="22"/>
  </r>
  <r>
    <s v="wmrYjsBG"/>
    <b v="1"/>
    <s v="1497376463985"/>
    <d v="2017-06-13T17:54:24"/>
    <n v="37"/>
    <s v="mate"/>
    <x v="0"/>
    <s v="10+0"/>
    <n v="1795"/>
    <n v="1700"/>
    <n v="95"/>
    <s v="C42"/>
    <n v="9"/>
    <n v="17"/>
  </r>
  <r>
    <s v="T0PxVZRZ"/>
    <b v="1"/>
    <s v="1403723757377"/>
    <d v="2014-06-25T19:15:57"/>
    <n v="78"/>
    <s v="resign"/>
    <x v="0"/>
    <s v="15+10"/>
    <n v="1795"/>
    <n v="1234"/>
    <n v="561"/>
    <s v="D12"/>
    <n v="8"/>
    <n v="19"/>
  </r>
  <r>
    <s v="tYvi7FNG"/>
    <b v="1"/>
    <s v="1397058463148"/>
    <d v="2014-04-09T15:47:43"/>
    <n v="36"/>
    <s v="mate"/>
    <x v="1"/>
    <s v="15+10"/>
    <n v="1795"/>
    <n v="1581"/>
    <n v="214"/>
    <s v="C00"/>
    <n v="3"/>
    <n v="15"/>
  </r>
  <r>
    <s v="tYvi7FNG"/>
    <b v="1"/>
    <s v="1397058463148"/>
    <d v="2014-04-09T15:47:43"/>
    <n v="36"/>
    <s v="mate"/>
    <x v="1"/>
    <s v="15+10"/>
    <n v="1795"/>
    <n v="1581"/>
    <n v="214"/>
    <s v="C00"/>
    <n v="3"/>
    <n v="15"/>
  </r>
  <r>
    <s v="RDWDc6gB"/>
    <b v="0"/>
    <s v="1503583517305"/>
    <d v="2017-08-24T14:05:17"/>
    <n v="40"/>
    <s v="resign"/>
    <x v="1"/>
    <s v="10+0"/>
    <n v="1795"/>
    <n v="2036"/>
    <n v="-241"/>
    <s v="B54"/>
    <n v="6"/>
    <n v="14"/>
  </r>
  <r>
    <s v="5iJ2HglV"/>
    <b v="1"/>
    <s v="1498990495950"/>
    <d v="2017-07-02T10:14:56"/>
    <n v="24"/>
    <s v="resign"/>
    <x v="1"/>
    <s v="10+0"/>
    <n v="1795"/>
    <n v="1618"/>
    <n v="177"/>
    <s v="D35"/>
    <n v="7"/>
    <n v="10"/>
  </r>
  <r>
    <s v="z1LTn4pe"/>
    <b v="1"/>
    <s v="1503677497121"/>
    <d v="2017-08-25T16:11:37"/>
    <n v="40"/>
    <s v="resign"/>
    <x v="1"/>
    <s v="5+8"/>
    <n v="1795"/>
    <n v="1760"/>
    <n v="35"/>
    <s v="A46"/>
    <n v="5"/>
    <n v="16"/>
  </r>
  <r>
    <s v="TMtvbg3w"/>
    <b v="1"/>
    <s v="1503594003103"/>
    <d v="2017-08-24T17:00:03"/>
    <n v="54"/>
    <s v="mate"/>
    <x v="1"/>
    <s v="10+0"/>
    <n v="1795"/>
    <n v="1784"/>
    <n v="11"/>
    <s v="C64"/>
    <n v="6"/>
    <n v="17"/>
  </r>
  <r>
    <s v="t7gtqc9z"/>
    <b v="1"/>
    <s v="1503845538497"/>
    <d v="2017-08-27T14:52:18"/>
    <n v="55"/>
    <s v="resign"/>
    <x v="0"/>
    <s v="10+0"/>
    <n v="1795"/>
    <n v="1831"/>
    <n v="-36"/>
    <s v="B30"/>
    <n v="5"/>
    <n v="14"/>
  </r>
  <r>
    <s v="RDWDc6gB"/>
    <b v="0"/>
    <s v="1503583517305"/>
    <d v="2017-08-24T14:05:17"/>
    <n v="40"/>
    <s v="resign"/>
    <x v="1"/>
    <s v="10+0"/>
    <n v="1795"/>
    <n v="2036"/>
    <n v="-241"/>
    <s v="B54"/>
    <n v="6"/>
    <n v="14"/>
  </r>
  <r>
    <s v="5fxBHnZt"/>
    <b v="1"/>
    <s v="1490785410100"/>
    <d v="2017-03-29T11:03:30"/>
    <n v="27"/>
    <s v="resign"/>
    <x v="0"/>
    <s v="10+5"/>
    <n v="1795"/>
    <n v="1573"/>
    <n v="222"/>
    <s v="D00"/>
    <n v="9"/>
    <n v="11"/>
  </r>
  <r>
    <s v="v8Bnfx5J"/>
    <b v="1"/>
    <s v="1494769937171"/>
    <d v="2017-05-14T13:52:17"/>
    <n v="37"/>
    <s v="resign"/>
    <x v="0"/>
    <s v="10+0"/>
    <n v="1795"/>
    <n v="1709"/>
    <n v="86"/>
    <s v="A00"/>
    <n v="1"/>
    <n v="13"/>
  </r>
  <r>
    <s v="9TQ2C0Dn"/>
    <b v="1"/>
    <s v="1503446638132"/>
    <d v="2017-08-23T00:03:58"/>
    <n v="141"/>
    <s v="mate"/>
    <x v="0"/>
    <s v="10+0"/>
    <n v="1795"/>
    <n v="1523"/>
    <n v="272"/>
    <s v="C50"/>
    <n v="6"/>
    <n v="0"/>
  </r>
  <r>
    <s v="Nktk0BUI"/>
    <b v="1"/>
    <s v="1490202836151"/>
    <d v="2017-03-22T17:13:56"/>
    <n v="28"/>
    <s v="resign"/>
    <x v="0"/>
    <s v="10+0"/>
    <n v="1795"/>
    <n v="1751"/>
    <n v="44"/>
    <s v="B32"/>
    <n v="5"/>
    <n v="17"/>
  </r>
  <r>
    <s v="GrnWAeyW"/>
    <b v="1"/>
    <s v="1503050404312"/>
    <d v="2017-08-18T10:00:04"/>
    <n v="23"/>
    <s v="resign"/>
    <x v="1"/>
    <s v="10+0"/>
    <n v="1795"/>
    <n v="1798"/>
    <n v="-3"/>
    <s v="A40"/>
    <n v="2"/>
    <n v="10"/>
  </r>
  <r>
    <s v="p0cfl7ik"/>
    <b v="1"/>
    <s v="1489594779999"/>
    <d v="2017-03-15T16:19:40"/>
    <n v="12"/>
    <s v="resign"/>
    <x v="1"/>
    <s v="10+0"/>
    <n v="1795"/>
    <n v="1753"/>
    <n v="42"/>
    <s v="D10"/>
    <n v="4"/>
    <n v="16"/>
  </r>
  <r>
    <s v="E3ddyhHD"/>
    <b v="1"/>
    <s v="1501010309630"/>
    <d v="2017-07-25T19:18:30"/>
    <n v="57"/>
    <s v="resign"/>
    <x v="0"/>
    <s v="10+0"/>
    <n v="1795"/>
    <n v="1880"/>
    <n v="-85"/>
    <s v="A45"/>
    <n v="2"/>
    <n v="19"/>
  </r>
  <r>
    <s v="GcpXdcMo"/>
    <b v="1"/>
    <n v="1492860000000"/>
    <d v="2017-04-22T11:20:00"/>
    <n v="71"/>
    <s v="draw"/>
    <x v="2"/>
    <s v="10+5"/>
    <n v="1794"/>
    <n v="1714"/>
    <n v="80"/>
    <s v="E76"/>
    <n v="11"/>
    <n v="11"/>
  </r>
  <r>
    <s v="3U4ZrSVg"/>
    <b v="1"/>
    <n v="1504210000000"/>
    <d v="2017-08-31T20:06:40"/>
    <n v="51"/>
    <s v="resign"/>
    <x v="0"/>
    <s v="10+0"/>
    <n v="1794"/>
    <n v="1597"/>
    <n v="197"/>
    <s v="C40"/>
    <n v="4"/>
    <n v="20"/>
  </r>
  <r>
    <s v="ciH8wiOt"/>
    <b v="0"/>
    <n v="1465600000000"/>
    <d v="2016-06-10T23:06:40"/>
    <n v="59"/>
    <s v="resign"/>
    <x v="0"/>
    <s v="5+5"/>
    <n v="1794"/>
    <n v="1671"/>
    <n v="123"/>
    <s v="A22"/>
    <n v="6"/>
    <n v="23"/>
  </r>
  <r>
    <s v="VdYoSrSw"/>
    <b v="1"/>
    <n v="1504470000000"/>
    <d v="2017-09-03T20:20:00"/>
    <n v="35"/>
    <s v="resign"/>
    <x v="0"/>
    <s v="15+0"/>
    <n v="1794"/>
    <n v="1784"/>
    <n v="10"/>
    <s v="D06"/>
    <n v="4"/>
    <n v="20"/>
  </r>
  <r>
    <s v="Irrt0GYj"/>
    <b v="1"/>
    <n v="1503450000000"/>
    <d v="2017-08-23T01:00:00"/>
    <n v="38"/>
    <s v="resign"/>
    <x v="0"/>
    <s v="15+0"/>
    <n v="1794"/>
    <n v="1750"/>
    <n v="44"/>
    <s v="E12"/>
    <n v="7"/>
    <n v="1"/>
  </r>
  <r>
    <s v="XnXsJphk"/>
    <b v="1"/>
    <s v="1460829982761"/>
    <d v="2016-04-16T18:06:23"/>
    <n v="21"/>
    <s v="mate"/>
    <x v="0"/>
    <s v="30+5"/>
    <n v="1794"/>
    <n v="951"/>
    <n v="843"/>
    <s v="D00"/>
    <n v="3"/>
    <n v="18"/>
  </r>
  <r>
    <s v="1JGrCx32"/>
    <b v="1"/>
    <s v="1504455406975"/>
    <d v="2017-09-03T16:16:47"/>
    <n v="47"/>
    <s v="resign"/>
    <x v="0"/>
    <s v="10+0"/>
    <n v="1794"/>
    <n v="1816"/>
    <n v="-22"/>
    <s v="E12"/>
    <n v="7"/>
    <n v="16"/>
  </r>
  <r>
    <s v="63AooKkY"/>
    <b v="1"/>
    <s v="1502883656264"/>
    <d v="2017-08-16T11:40:56"/>
    <n v="81"/>
    <s v="resign"/>
    <x v="0"/>
    <s v="15+0"/>
    <n v="1794"/>
    <n v="1724"/>
    <n v="70"/>
    <s v="C50"/>
    <n v="5"/>
    <n v="11"/>
  </r>
  <r>
    <s v="ltYQ7KuP"/>
    <b v="1"/>
    <s v="1502696451599"/>
    <d v="2017-08-14T07:40:52"/>
    <n v="151"/>
    <s v="resign"/>
    <x v="0"/>
    <s v="15+0"/>
    <n v="1794"/>
    <n v="1648"/>
    <n v="146"/>
    <s v="B00"/>
    <n v="4"/>
    <n v="7"/>
  </r>
  <r>
    <s v="47BoWSz7"/>
    <b v="1"/>
    <s v="1501560739849"/>
    <d v="2017-08-01T04:12:20"/>
    <n v="56"/>
    <s v="mate"/>
    <x v="1"/>
    <s v="15+0"/>
    <n v="1794"/>
    <n v="1724"/>
    <n v="70"/>
    <s v="B20"/>
    <n v="3"/>
    <n v="4"/>
  </r>
  <r>
    <s v="O6pzeOYP"/>
    <b v="1"/>
    <s v="1484526072646"/>
    <d v="2017-01-16T00:21:13"/>
    <n v="60"/>
    <s v="resign"/>
    <x v="1"/>
    <s v="10+0"/>
    <n v="1794"/>
    <n v="1712"/>
    <n v="82"/>
    <s v="C44"/>
    <n v="4"/>
    <n v="0"/>
  </r>
  <r>
    <s v="4deFdLa0"/>
    <b v="1"/>
    <s v="1488308403853"/>
    <d v="2017-02-28T19:00:04"/>
    <n v="69"/>
    <s v="outoftime"/>
    <x v="0"/>
    <s v="10+0"/>
    <n v="1794"/>
    <n v="1791"/>
    <n v="3"/>
    <s v="C66"/>
    <n v="8"/>
    <n v="19"/>
  </r>
  <r>
    <s v="7c5gIWok"/>
    <b v="1"/>
    <s v="1453051102479"/>
    <d v="2016-01-17T17:18:22"/>
    <n v="37"/>
    <s v="resign"/>
    <x v="0"/>
    <s v="12+0"/>
    <n v="1794"/>
    <n v="1368"/>
    <n v="426"/>
    <s v="B00"/>
    <n v="2"/>
    <n v="17"/>
  </r>
  <r>
    <s v="jYFB118e"/>
    <b v="1"/>
    <s v="1503014401772"/>
    <d v="2017-08-18T00:00:02"/>
    <n v="63"/>
    <s v="mate"/>
    <x v="0"/>
    <s v="10+0"/>
    <n v="1794"/>
    <n v="1806"/>
    <n v="-12"/>
    <s v="A13"/>
    <n v="4"/>
    <n v="0"/>
  </r>
  <r>
    <s v="DkQgh5HY"/>
    <b v="1"/>
    <s v="1493654382527"/>
    <d v="2017-05-01T15:59:43"/>
    <n v="89"/>
    <s v="resign"/>
    <x v="0"/>
    <s v="15+15"/>
    <n v="1794"/>
    <n v="1765"/>
    <n v="29"/>
    <s v="C18"/>
    <n v="11"/>
    <n v="15"/>
  </r>
  <r>
    <s v="04EIrpaP"/>
    <b v="1"/>
    <n v="1480540000000"/>
    <d v="2016-11-30T21:06:40"/>
    <n v="39"/>
    <s v="resign"/>
    <x v="0"/>
    <s v="15+0"/>
    <n v="1793"/>
    <n v="1076"/>
    <n v="717"/>
    <s v="C01"/>
    <n v="5"/>
    <n v="21"/>
  </r>
  <r>
    <s v="xXtwQKG2"/>
    <b v="0"/>
    <n v="1479150000000"/>
    <d v="2016-11-14T19:00:00"/>
    <n v="14"/>
    <s v="resign"/>
    <x v="1"/>
    <s v="10+4"/>
    <n v="1793"/>
    <n v="2131"/>
    <n v="-338"/>
    <s v="C02"/>
    <n v="9"/>
    <n v="19"/>
  </r>
  <r>
    <s v="pLcSQsY4"/>
    <b v="1"/>
    <n v="1502350000000"/>
    <d v="2017-08-10T07:26:40"/>
    <n v="45"/>
    <s v="resign"/>
    <x v="0"/>
    <s v="6+8"/>
    <n v="1793"/>
    <n v="1768"/>
    <n v="25"/>
    <s v="D00"/>
    <n v="3"/>
    <n v="7"/>
  </r>
  <r>
    <s v="lJ77EG2g"/>
    <b v="1"/>
    <n v="1466550000000"/>
    <d v="2016-06-21T23:00:00"/>
    <n v="40"/>
    <s v="resign"/>
    <x v="1"/>
    <s v="20+0"/>
    <n v="1793"/>
    <n v="1640"/>
    <n v="153"/>
    <s v="C46"/>
    <n v="7"/>
    <n v="23"/>
  </r>
  <r>
    <s v="hcf8ufQe"/>
    <b v="0"/>
    <s v="1431213952338"/>
    <d v="2015-05-09T23:25:52"/>
    <n v="53"/>
    <s v="resign"/>
    <x v="0"/>
    <s v="5+5"/>
    <n v="1793"/>
    <n v="1750"/>
    <n v="43"/>
    <s v="D30"/>
    <n v="4"/>
    <n v="23"/>
  </r>
  <r>
    <s v="HpqEo8J8"/>
    <b v="0"/>
    <s v="1431213347030"/>
    <d v="2015-05-09T23:15:47"/>
    <n v="31"/>
    <s v="resign"/>
    <x v="0"/>
    <s v="10+0"/>
    <n v="1793"/>
    <n v="850"/>
    <n v="943"/>
    <s v="A50"/>
    <n v="4"/>
    <n v="23"/>
  </r>
  <r>
    <s v="oDYIOzJ3"/>
    <b v="0"/>
    <s v="1431212885471"/>
    <d v="2015-05-09T23:08:05"/>
    <n v="45"/>
    <s v="resign"/>
    <x v="0"/>
    <s v="10+0"/>
    <n v="1793"/>
    <n v="1254"/>
    <n v="539"/>
    <s v="D30"/>
    <n v="4"/>
    <n v="23"/>
  </r>
  <r>
    <s v="V75vmugI"/>
    <b v="1"/>
    <s v="1499952976851"/>
    <d v="2017-07-13T13:36:17"/>
    <n v="41"/>
    <s v="resign"/>
    <x v="0"/>
    <s v="10+0"/>
    <n v="1793"/>
    <n v="1216"/>
    <n v="577"/>
    <s v="C01"/>
    <n v="5"/>
    <n v="13"/>
  </r>
  <r>
    <s v="XajnTMHg"/>
    <b v="0"/>
    <s v="1501955804640"/>
    <d v="2017-08-05T17:56:45"/>
    <n v="152"/>
    <s v="mate"/>
    <x v="1"/>
    <s v="10+0"/>
    <n v="1793"/>
    <n v="2015"/>
    <n v="-222"/>
    <s v="E77"/>
    <n v="8"/>
    <n v="17"/>
  </r>
  <r>
    <s v="N9q5r2gD"/>
    <b v="0"/>
    <s v="1501954476751"/>
    <d v="2017-08-05T17:34:37"/>
    <n v="120"/>
    <s v="mate"/>
    <x v="1"/>
    <s v="10+0"/>
    <n v="1793"/>
    <n v="2015"/>
    <n v="-222"/>
    <s v="E61"/>
    <n v="4"/>
    <n v="17"/>
  </r>
  <r>
    <s v="QjTTCKHZ"/>
    <b v="1"/>
    <s v="1504013195839"/>
    <d v="2017-08-29T13:26:36"/>
    <n v="45"/>
    <s v="mate"/>
    <x v="0"/>
    <s v="10+0"/>
    <n v="1793"/>
    <n v="1519"/>
    <n v="274"/>
    <s v="B07"/>
    <n v="5"/>
    <n v="13"/>
  </r>
  <r>
    <s v="0vRRV2Vg"/>
    <b v="1"/>
    <s v="1484128789315"/>
    <d v="2017-01-11T09:59:49"/>
    <n v="88"/>
    <s v="mate"/>
    <x v="1"/>
    <s v="5+5"/>
    <n v="1793"/>
    <n v="1695"/>
    <n v="98"/>
    <s v="D20"/>
    <n v="5"/>
    <n v="9"/>
  </r>
  <r>
    <s v="Z22znOmX"/>
    <b v="1"/>
    <s v="1464733633643"/>
    <d v="2016-05-31T22:27:14"/>
    <n v="43"/>
    <s v="resign"/>
    <x v="1"/>
    <s v="9+8"/>
    <n v="1793"/>
    <n v="1862"/>
    <n v="-69"/>
    <s v="A02"/>
    <n v="1"/>
    <n v="22"/>
  </r>
  <r>
    <s v="HaMYQPRv"/>
    <b v="1"/>
    <s v="1464359566605"/>
    <d v="2016-05-27T14:32:47"/>
    <n v="19"/>
    <s v="resign"/>
    <x v="0"/>
    <s v="15+0"/>
    <n v="1793"/>
    <n v="1081"/>
    <n v="712"/>
    <s v="C00"/>
    <n v="2"/>
    <n v="14"/>
  </r>
  <r>
    <s v="wq0R81xN"/>
    <b v="1"/>
    <s v="1503590947394"/>
    <d v="2017-08-24T16:09:07"/>
    <n v="15"/>
    <s v="resign"/>
    <x v="0"/>
    <s v="10+0"/>
    <n v="1793"/>
    <n v="1523"/>
    <n v="270"/>
    <s v="E61"/>
    <n v="6"/>
    <n v="16"/>
  </r>
  <r>
    <s v="odjhcBPg"/>
    <b v="1"/>
    <s v="1450567552108"/>
    <d v="2015-12-19T23:25:52"/>
    <n v="77"/>
    <s v="mate"/>
    <x v="0"/>
    <s v="15+10"/>
    <n v="1793"/>
    <n v="1857"/>
    <n v="-64"/>
    <s v="C02"/>
    <n v="7"/>
    <n v="23"/>
  </r>
  <r>
    <s v="9EWYBXrM"/>
    <b v="1"/>
    <s v="1503514801507"/>
    <d v="2017-08-23T19:00:02"/>
    <n v="60"/>
    <s v="resign"/>
    <x v="1"/>
    <s v="10+0"/>
    <n v="1793"/>
    <n v="1783"/>
    <n v="10"/>
    <s v="D94"/>
    <n v="9"/>
    <n v="19"/>
  </r>
  <r>
    <s v="kVWOIJbl"/>
    <b v="0"/>
    <s v="1503443334757"/>
    <d v="2017-08-22T23:08:55"/>
    <n v="34"/>
    <s v="resign"/>
    <x v="1"/>
    <s v="20+5"/>
    <n v="1793"/>
    <n v="2227"/>
    <n v="-434"/>
    <s v="E61"/>
    <n v="4"/>
    <n v="23"/>
  </r>
  <r>
    <s v="uL6Nxgn0"/>
    <b v="1"/>
    <s v="1504364079198"/>
    <d v="2017-09-02T14:54:39"/>
    <n v="123"/>
    <s v="resign"/>
    <x v="0"/>
    <s v="10+0"/>
    <n v="1793"/>
    <n v="1761"/>
    <n v="32"/>
    <s v="D30"/>
    <n v="4"/>
    <n v="14"/>
  </r>
  <r>
    <s v="g49CV7Kz"/>
    <b v="1"/>
    <s v="1504474582172"/>
    <d v="2017-09-03T21:36:22"/>
    <n v="47"/>
    <s v="resign"/>
    <x v="0"/>
    <s v="10+0"/>
    <n v="1793"/>
    <n v="1730"/>
    <n v="63"/>
    <s v="B13"/>
    <n v="7"/>
    <n v="2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7">
  <r>
    <s v="Y1oXTO75"/>
    <x v="0"/>
    <s v="1494548121994"/>
    <d v="2017-05-12T00:15:22"/>
    <n v="20"/>
    <s v="resign"/>
    <s v="white"/>
    <s v="30+30"/>
    <n v="2700"/>
    <n v="1486"/>
    <n v="1214"/>
    <x v="0"/>
    <n v="8"/>
    <n v="0"/>
  </r>
  <r>
    <s v="qIn8fg1t"/>
    <x v="1"/>
    <s v="1477763880499"/>
    <d v="2016-10-29T17:58:00"/>
    <n v="149"/>
    <s v="resign"/>
    <s v="white"/>
    <s v="5+5"/>
    <n v="2622"/>
    <n v="2188"/>
    <n v="434"/>
    <x v="1"/>
    <n v="3"/>
    <n v="17"/>
  </r>
  <r>
    <s v="TPZImYDg"/>
    <x v="0"/>
    <n v="1503520000000"/>
    <d v="2017-08-23T20:26:40"/>
    <n v="20"/>
    <s v="resign"/>
    <s v="white"/>
    <s v="10+15"/>
    <n v="2621"/>
    <n v="1545"/>
    <n v="1076"/>
    <x v="2"/>
    <n v="6"/>
    <n v="20"/>
  </r>
  <r>
    <s v="gzKxnMzD"/>
    <x v="0"/>
    <n v="1503280000000"/>
    <d v="2017-08-21T01:46:40"/>
    <n v="35"/>
    <s v="mate"/>
    <s v="white"/>
    <s v="5+7"/>
    <n v="2621"/>
    <n v="1449"/>
    <n v="1172"/>
    <x v="3"/>
    <n v="9"/>
    <n v="1"/>
  </r>
  <r>
    <s v="JVV78yDG"/>
    <x v="0"/>
    <n v="1500560000000"/>
    <d v="2017-07-20T14:13:20"/>
    <n v="29"/>
    <s v="outoftime"/>
    <s v="white"/>
    <s v="10+25"/>
    <n v="2621"/>
    <n v="1555"/>
    <n v="1066"/>
    <x v="4"/>
    <n v="10"/>
    <n v="14"/>
  </r>
  <r>
    <s v="DPMbZQay"/>
    <x v="0"/>
    <n v="1503460000000"/>
    <d v="2017-08-23T03:46:40"/>
    <n v="33"/>
    <s v="resign"/>
    <s v="white"/>
    <s v="5+5"/>
    <n v="2621"/>
    <n v="1122"/>
    <n v="1499"/>
    <x v="5"/>
    <n v="4"/>
    <n v="3"/>
  </r>
  <r>
    <s v="HWw4eAWR"/>
    <x v="0"/>
    <s v="1503514029547"/>
    <d v="2017-08-23T18:47:10"/>
    <n v="14"/>
    <s v="resign"/>
    <s v="white"/>
    <s v="10+25"/>
    <n v="2621"/>
    <n v="1770"/>
    <n v="851"/>
    <x v="6"/>
    <n v="11"/>
    <n v="18"/>
  </r>
  <r>
    <s v="QE4cB0ve"/>
    <x v="0"/>
    <s v="1500710913550"/>
    <d v="2017-07-22T08:08:34"/>
    <n v="143"/>
    <s v="resign"/>
    <s v="white"/>
    <s v="5+15"/>
    <n v="2621"/>
    <n v="1500"/>
    <n v="1121"/>
    <x v="7"/>
    <n v="8"/>
    <n v="8"/>
  </r>
  <r>
    <s v="458qPV3q"/>
    <x v="0"/>
    <s v="1503514029547"/>
    <d v="2017-08-23T18:47:10"/>
    <n v="1"/>
    <s v="resign"/>
    <s v="white"/>
    <s v="10+25"/>
    <n v="2621"/>
    <n v="1614"/>
    <n v="1007"/>
    <x v="8"/>
    <n v="1"/>
    <n v="18"/>
  </r>
  <r>
    <s v="l2BCei4F"/>
    <x v="0"/>
    <s v="1501934388335"/>
    <d v="2017-08-05T11:59:48"/>
    <n v="72"/>
    <s v="resign"/>
    <s v="black"/>
    <s v="10+10"/>
    <n v="2621"/>
    <n v="1613"/>
    <n v="1008"/>
    <x v="9"/>
    <n v="8"/>
    <n v="11"/>
  </r>
  <r>
    <s v="XgnBLIJq"/>
    <x v="0"/>
    <s v="1501593317978"/>
    <d v="2017-08-01T13:15:18"/>
    <n v="85"/>
    <s v="mate"/>
    <s v="white"/>
    <s v="10+25"/>
    <n v="2621"/>
    <n v="1600"/>
    <n v="1021"/>
    <x v="10"/>
    <n v="20"/>
    <n v="13"/>
  </r>
  <r>
    <s v="TVQunaRl"/>
    <x v="0"/>
    <s v="1503432282759"/>
    <d v="2017-08-22T20:04:43"/>
    <n v="40"/>
    <s v="resign"/>
    <s v="black"/>
    <s v="10+15"/>
    <n v="2621"/>
    <n v="2150"/>
    <n v="471"/>
    <x v="9"/>
    <n v="7"/>
    <n v="20"/>
  </r>
  <r>
    <s v="fPm9lH2d"/>
    <x v="0"/>
    <s v="1502485078188"/>
    <d v="2017-08-11T20:57:58"/>
    <n v="58"/>
    <s v="outoftime"/>
    <s v="black"/>
    <s v="10+10"/>
    <n v="2621"/>
    <n v="2150"/>
    <n v="471"/>
    <x v="11"/>
    <n v="3"/>
    <n v="20"/>
  </r>
  <r>
    <s v="woqCHd9g"/>
    <x v="0"/>
    <s v="1501877320309"/>
    <d v="2017-08-04T20:08:40"/>
    <n v="42"/>
    <s v="resign"/>
    <s v="black"/>
    <s v="10+15"/>
    <n v="2621"/>
    <n v="2139"/>
    <n v="482"/>
    <x v="12"/>
    <n v="16"/>
    <n v="20"/>
  </r>
  <r>
    <s v="lh41ycUX"/>
    <x v="0"/>
    <s v="1497214098420"/>
    <d v="2017-06-11T20:48:18"/>
    <n v="49"/>
    <s v="resign"/>
    <s v="white"/>
    <s v="5+60"/>
    <n v="2621"/>
    <n v="1802"/>
    <n v="819"/>
    <x v="13"/>
    <n v="16"/>
    <n v="20"/>
  </r>
  <r>
    <s v="zA4LDp7x"/>
    <x v="0"/>
    <s v="1496885486497"/>
    <d v="2017-06-08T01:31:26"/>
    <n v="77"/>
    <s v="resign"/>
    <s v="white"/>
    <s v="15+0"/>
    <n v="2621"/>
    <n v="1802"/>
    <n v="819"/>
    <x v="13"/>
    <n v="16"/>
    <n v="1"/>
  </r>
  <r>
    <s v="2hNUHRUA"/>
    <x v="0"/>
    <s v="1501593317978"/>
    <d v="2017-08-01T13:15:18"/>
    <n v="47"/>
    <s v="outoftime"/>
    <s v="white"/>
    <s v="10+25"/>
    <n v="2621"/>
    <n v="1715"/>
    <n v="906"/>
    <x v="12"/>
    <n v="16"/>
    <n v="13"/>
  </r>
  <r>
    <s v="lwnQteDU"/>
    <x v="0"/>
    <s v="1501164575161"/>
    <d v="2017-07-27T14:09:35"/>
    <n v="30"/>
    <s v="resign"/>
    <s v="black"/>
    <s v="10+25"/>
    <n v="2621"/>
    <n v="1715"/>
    <n v="906"/>
    <x v="6"/>
    <n v="9"/>
    <n v="14"/>
  </r>
  <r>
    <s v="ef9IvUWU"/>
    <x v="0"/>
    <s v="1500754776998"/>
    <d v="2017-07-22T20:19:37"/>
    <n v="47"/>
    <s v="resign"/>
    <s v="white"/>
    <s v="10+25"/>
    <n v="2621"/>
    <n v="1715"/>
    <n v="906"/>
    <x v="14"/>
    <n v="7"/>
    <n v="20"/>
  </r>
  <r>
    <s v="IgPAcv5b"/>
    <x v="0"/>
    <s v="1496973340061"/>
    <d v="2017-06-09T01:55:40"/>
    <n v="1"/>
    <s v="outoftime"/>
    <s v="white"/>
    <s v="5+60"/>
    <n v="2621"/>
    <n v="1384"/>
    <n v="1237"/>
    <x v="8"/>
    <n v="1"/>
    <n v="1"/>
  </r>
  <r>
    <s v="gzKxnMzD"/>
    <x v="0"/>
    <s v="1503278978005"/>
    <d v="2017-08-21T01:29:38"/>
    <n v="35"/>
    <s v="mate"/>
    <s v="white"/>
    <s v="5+7"/>
    <n v="2621"/>
    <n v="1449"/>
    <n v="1172"/>
    <x v="3"/>
    <n v="9"/>
    <n v="1"/>
  </r>
  <r>
    <s v="ZaLtCP2X"/>
    <x v="0"/>
    <s v="1500667426940"/>
    <d v="2017-07-21T20:03:47"/>
    <n v="55"/>
    <s v="mate"/>
    <s v="white"/>
    <s v="10+25"/>
    <n v="2621"/>
    <n v="1425"/>
    <n v="1196"/>
    <x v="15"/>
    <n v="5"/>
    <n v="20"/>
  </r>
  <r>
    <s v="pgZ12eMH"/>
    <x v="0"/>
    <s v="1500566735886"/>
    <d v="2017-07-20T16:05:36"/>
    <n v="1"/>
    <s v="outoftime"/>
    <s v="white"/>
    <s v="10+20"/>
    <n v="2621"/>
    <n v="1324"/>
    <n v="1297"/>
    <x v="8"/>
    <n v="1"/>
    <n v="16"/>
  </r>
  <r>
    <s v="Us4Vlwn1"/>
    <x v="0"/>
    <s v="1504069028136"/>
    <d v="2017-08-30T04:57:08"/>
    <n v="45"/>
    <s v="resign"/>
    <s v="white"/>
    <s v="10+0"/>
    <n v="2621"/>
    <n v="1626"/>
    <n v="995"/>
    <x v="16"/>
    <n v="6"/>
    <n v="4"/>
  </r>
  <r>
    <s v="JVV78yDG"/>
    <x v="0"/>
    <s v="1500555141841"/>
    <d v="2017-07-20T12:52:22"/>
    <n v="29"/>
    <s v="outoftime"/>
    <s v="white"/>
    <s v="10+25"/>
    <n v="2621"/>
    <n v="1555"/>
    <n v="1066"/>
    <x v="4"/>
    <n v="10"/>
    <n v="12"/>
  </r>
  <r>
    <s v="upN6B2c0"/>
    <x v="0"/>
    <s v="1503524835210"/>
    <d v="2017-08-23T21:47:15"/>
    <n v="69"/>
    <s v="resign"/>
    <s v="white"/>
    <s v="10+15"/>
    <n v="2621"/>
    <n v="2206"/>
    <n v="415"/>
    <x v="17"/>
    <n v="11"/>
    <n v="21"/>
  </r>
  <r>
    <s v="ka4QRPxC"/>
    <x v="0"/>
    <s v="1496411672639"/>
    <d v="2017-06-02T13:54:33"/>
    <n v="64"/>
    <s v="resign"/>
    <s v="black"/>
    <s v="60+0"/>
    <n v="2619"/>
    <n v="1927"/>
    <n v="692"/>
    <x v="18"/>
    <n v="12"/>
    <n v="13"/>
  </r>
  <r>
    <s v="ka4QRPxC"/>
    <x v="0"/>
    <s v="1496411672639"/>
    <d v="2017-06-02T13:54:33"/>
    <n v="64"/>
    <s v="resign"/>
    <s v="black"/>
    <s v="60+0"/>
    <n v="2619"/>
    <n v="1927"/>
    <n v="692"/>
    <x v="18"/>
    <n v="12"/>
    <n v="13"/>
  </r>
  <r>
    <s v="5DsE7SPq"/>
    <x v="0"/>
    <n v="1488130000000"/>
    <d v="2017-02-26T17:26:40"/>
    <n v="1"/>
    <s v="outoftime"/>
    <s v="white"/>
    <s v="60+60"/>
    <n v="2617"/>
    <n v="1500"/>
    <n v="1117"/>
    <x v="19"/>
    <n v="1"/>
    <n v="17"/>
  </r>
  <r>
    <s v="ttaaZI0J"/>
    <x v="0"/>
    <s v="1482910122978"/>
    <d v="2016-12-28T07:28:43"/>
    <n v="79"/>
    <s v="resign"/>
    <s v="white"/>
    <s v="8+0"/>
    <n v="2613"/>
    <n v="1904"/>
    <n v="709"/>
    <x v="20"/>
    <n v="8"/>
    <n v="7"/>
  </r>
  <r>
    <s v="sf4xFXgg"/>
    <x v="0"/>
    <n v="1475260000000"/>
    <d v="2016-09-30T18:26:40"/>
    <n v="44"/>
    <s v="resign"/>
    <s v="white"/>
    <s v="10+60"/>
    <n v="2586"/>
    <n v="1618"/>
    <n v="968"/>
    <x v="21"/>
    <n v="17"/>
    <n v="18"/>
  </r>
  <r>
    <s v="Gmg0LaRk"/>
    <x v="1"/>
    <s v="1504401542041"/>
    <d v="2017-09-03T01:19:02"/>
    <n v="39"/>
    <s v="resign"/>
    <s v="white"/>
    <s v="5+8"/>
    <n v="2579"/>
    <n v="2036"/>
    <n v="543"/>
    <x v="22"/>
    <n v="4"/>
    <n v="1"/>
  </r>
  <r>
    <s v="b7GNtqEm"/>
    <x v="1"/>
    <s v="1504400424716"/>
    <d v="2017-09-03T01:00:25"/>
    <n v="33"/>
    <s v="resign"/>
    <s v="white"/>
    <s v="5+8"/>
    <n v="2574"/>
    <n v="2039"/>
    <n v="535"/>
    <x v="19"/>
    <n v="2"/>
    <n v="1"/>
  </r>
  <r>
    <s v="P3K6Y16g"/>
    <x v="0"/>
    <s v="1501603446362"/>
    <d v="2017-08-01T16:04:06"/>
    <n v="13"/>
    <s v="resign"/>
    <s v="white"/>
    <s v="10+2"/>
    <n v="2549"/>
    <n v="1425"/>
    <n v="1124"/>
    <x v="23"/>
    <n v="8"/>
    <n v="16"/>
  </r>
  <r>
    <s v="M3lOLm8y"/>
    <x v="0"/>
    <s v="1501687967410"/>
    <d v="2017-08-02T15:32:47"/>
    <n v="57"/>
    <s v="resign"/>
    <s v="white"/>
    <s v="10+2"/>
    <n v="2549"/>
    <n v="1337"/>
    <n v="1212"/>
    <x v="24"/>
    <n v="5"/>
    <n v="15"/>
  </r>
  <r>
    <s v="yWK4N1Gs"/>
    <x v="0"/>
    <s v="1496490481315"/>
    <d v="2017-06-03T11:48:01"/>
    <n v="39"/>
    <s v="draw"/>
    <s v="draw"/>
    <s v="10+0"/>
    <n v="2524"/>
    <n v="1500"/>
    <n v="1024"/>
    <x v="25"/>
    <n v="8"/>
    <n v="11"/>
  </r>
  <r>
    <s v="jjG3ILOz"/>
    <x v="0"/>
    <s v="1497701128256"/>
    <d v="2017-06-17T12:05:28"/>
    <n v="55"/>
    <s v="mate"/>
    <s v="white"/>
    <s v="10+1"/>
    <n v="2524"/>
    <n v="1640"/>
    <n v="884"/>
    <x v="25"/>
    <n v="7"/>
    <n v="12"/>
  </r>
  <r>
    <s v="l6HsPwr4"/>
    <x v="0"/>
    <s v="1502972717766"/>
    <d v="2017-08-17T12:25:18"/>
    <n v="63"/>
    <s v="outoftime"/>
    <s v="white"/>
    <s v="10+0"/>
    <n v="2522"/>
    <n v="1500"/>
    <n v="1022"/>
    <x v="26"/>
    <n v="6"/>
    <n v="12"/>
  </r>
  <r>
    <s v="CWYbTNHI"/>
    <x v="0"/>
    <s v="1502972717766"/>
    <d v="2017-08-17T12:25:18"/>
    <n v="117"/>
    <s v="outoftime"/>
    <s v="white"/>
    <s v="10+0"/>
    <n v="2522"/>
    <n v="1802"/>
    <n v="720"/>
    <x v="27"/>
    <n v="6"/>
    <n v="12"/>
  </r>
  <r>
    <s v="fVrvDDyE"/>
    <x v="1"/>
    <n v="1478970000000"/>
    <d v="2016-11-12T17:00:00"/>
    <n v="150"/>
    <s v="resign"/>
    <s v="black"/>
    <s v="10+0"/>
    <n v="2513"/>
    <n v="2383"/>
    <n v="130"/>
    <x v="28"/>
    <n v="2"/>
    <n v="17"/>
  </r>
  <r>
    <s v="lyju2kpg"/>
    <x v="0"/>
    <s v="1489183653697"/>
    <d v="2017-03-10T22:07:34"/>
    <n v="95"/>
    <s v="outoftime"/>
    <s v="white"/>
    <s v="20+10"/>
    <n v="2500"/>
    <n v="1802"/>
    <n v="698"/>
    <x v="29"/>
    <n v="4"/>
    <n v="22"/>
  </r>
  <r>
    <s v="8WxfSxC9"/>
    <x v="0"/>
    <s v="1503610612637"/>
    <d v="2017-08-24T21:36:53"/>
    <n v="107"/>
    <s v="resign"/>
    <s v="white"/>
    <s v="20+10"/>
    <n v="2500"/>
    <n v="2205"/>
    <n v="295"/>
    <x v="30"/>
    <n v="4"/>
    <n v="21"/>
  </r>
  <r>
    <s v="i58SKQVw"/>
    <x v="0"/>
    <n v="1455140000000"/>
    <d v="2016-02-10T21:33:20"/>
    <n v="54"/>
    <s v="resign"/>
    <s v="black"/>
    <s v="40+60"/>
    <n v="2493"/>
    <n v="1914"/>
    <n v="579"/>
    <x v="31"/>
    <n v="12"/>
    <n v="21"/>
  </r>
  <r>
    <s v="k0yjTdJ7"/>
    <x v="0"/>
    <n v="1463730000000"/>
    <d v="2016-05-20T07:40:00"/>
    <n v="32"/>
    <s v="resign"/>
    <s v="white"/>
    <s v="5+10"/>
    <n v="2489"/>
    <n v="1500"/>
    <n v="989"/>
    <x v="32"/>
    <n v="4"/>
    <n v="7"/>
  </r>
  <r>
    <s v="K16wxrOX"/>
    <x v="0"/>
    <n v="1463720000000"/>
    <d v="2016-05-20T04:53:20"/>
    <n v="65"/>
    <s v="mate"/>
    <s v="white"/>
    <s v="5+10"/>
    <n v="2489"/>
    <n v="1500"/>
    <n v="989"/>
    <x v="33"/>
    <n v="4"/>
    <n v="4"/>
  </r>
  <r>
    <s v="mKINBDbs"/>
    <x v="0"/>
    <s v="1498252543683"/>
    <d v="2017-06-23T21:15:44"/>
    <n v="67"/>
    <s v="resign"/>
    <s v="white"/>
    <s v="20+30"/>
    <n v="2485"/>
    <n v="1802"/>
    <n v="683"/>
    <x v="34"/>
    <n v="12"/>
    <n v="21"/>
  </r>
  <r>
    <s v="CDwcokZQ"/>
    <x v="0"/>
    <s v="1483120897543"/>
    <d v="2016-12-30T18:01:38"/>
    <n v="60"/>
    <s v="resign"/>
    <s v="white"/>
    <s v="60+30"/>
    <n v="2477"/>
    <n v="1785"/>
    <n v="692"/>
    <x v="35"/>
    <n v="9"/>
    <n v="18"/>
  </r>
  <r>
    <s v="npIM0mRF"/>
    <x v="0"/>
    <s v="1483002294706"/>
    <d v="2016-12-29T09:04:55"/>
    <n v="106"/>
    <s v="resign"/>
    <s v="white"/>
    <s v="60+30"/>
    <n v="2477"/>
    <n v="1785"/>
    <n v="692"/>
    <x v="36"/>
    <n v="7"/>
    <n v="9"/>
  </r>
  <r>
    <s v="H8iHvrXN"/>
    <x v="0"/>
    <s v="1502658564738"/>
    <d v="2017-08-13T21:09:25"/>
    <n v="50"/>
    <s v="resign"/>
    <s v="black"/>
    <s v="30+30"/>
    <n v="2475"/>
    <n v="2305"/>
    <n v="170"/>
    <x v="17"/>
    <n v="11"/>
    <n v="21"/>
  </r>
  <r>
    <s v="C1JCoZAG"/>
    <x v="1"/>
    <n v="1500020000000"/>
    <d v="2017-07-14T08:13:20"/>
    <n v="91"/>
    <s v="draw"/>
    <s v="draw"/>
    <s v="5+5"/>
    <n v="2474"/>
    <n v="2477"/>
    <n v="-3"/>
    <x v="37"/>
    <n v="7"/>
    <n v="8"/>
  </r>
  <r>
    <s v="GbCAvbVm"/>
    <x v="0"/>
    <n v="1487010000000"/>
    <d v="2017-02-13T18:20:00"/>
    <n v="30"/>
    <s v="resign"/>
    <s v="white"/>
    <s v="20+0"/>
    <n v="2473"/>
    <n v="1500"/>
    <n v="973"/>
    <x v="5"/>
    <n v="4"/>
    <n v="18"/>
  </r>
  <r>
    <s v="kpJMrgVl"/>
    <x v="0"/>
    <s v="1499438223178"/>
    <d v="2017-07-07T14:37:03"/>
    <n v="31"/>
    <s v="resign"/>
    <s v="white"/>
    <s v="20+0"/>
    <n v="2473"/>
    <n v="1500"/>
    <n v="973"/>
    <x v="38"/>
    <n v="8"/>
    <n v="14"/>
  </r>
  <r>
    <s v="8z5O0GXW"/>
    <x v="1"/>
    <n v="1500020000000"/>
    <d v="2017-07-14T08:13:20"/>
    <n v="57"/>
    <s v="resign"/>
    <s v="white"/>
    <s v="5+5"/>
    <n v="2469"/>
    <n v="2216"/>
    <n v="253"/>
    <x v="39"/>
    <n v="11"/>
    <n v="8"/>
  </r>
  <r>
    <s v="JoykGWni"/>
    <x v="1"/>
    <n v="1478900000000"/>
    <d v="2016-11-11T21:33:20"/>
    <n v="96"/>
    <s v="outoftime"/>
    <s v="black"/>
    <s v="10+0"/>
    <n v="2469"/>
    <n v="2369"/>
    <n v="100"/>
    <x v="40"/>
    <n v="8"/>
    <n v="21"/>
  </r>
  <r>
    <s v="O2lH7Ylz"/>
    <x v="1"/>
    <n v="1500020000000"/>
    <d v="2017-07-14T08:13:20"/>
    <n v="33"/>
    <s v="draw"/>
    <s v="draw"/>
    <s v="5+5"/>
    <n v="2465"/>
    <n v="2384"/>
    <n v="81"/>
    <x v="41"/>
    <n v="3"/>
    <n v="8"/>
  </r>
  <r>
    <s v="lsnL9RCe"/>
    <x v="1"/>
    <s v="1501537929895"/>
    <d v="2017-07-31T21:52:10"/>
    <n v="81"/>
    <s v="outoftime"/>
    <s v="white"/>
    <s v="8+3"/>
    <n v="2465"/>
    <n v="2041"/>
    <n v="424"/>
    <x v="42"/>
    <n v="10"/>
    <n v="21"/>
  </r>
  <r>
    <s v="YFAGqr4x"/>
    <x v="1"/>
    <n v="1500010000000"/>
    <d v="2017-07-14T05:26:40"/>
    <n v="71"/>
    <s v="resign"/>
    <s v="white"/>
    <s v="5+5"/>
    <n v="2460"/>
    <n v="2240"/>
    <n v="220"/>
    <x v="43"/>
    <n v="3"/>
    <n v="5"/>
  </r>
  <r>
    <s v="ngEHQntO"/>
    <x v="1"/>
    <n v="1479040000000"/>
    <d v="2016-11-13T12:26:40"/>
    <n v="64"/>
    <s v="resign"/>
    <s v="black"/>
    <s v="8+0"/>
    <n v="2458"/>
    <n v="2424"/>
    <n v="34"/>
    <x v="44"/>
    <n v="17"/>
    <n v="12"/>
  </r>
  <r>
    <s v="rj36zvil"/>
    <x v="0"/>
    <s v="1504448999828"/>
    <d v="2017-09-03T14:30:00"/>
    <n v="5"/>
    <s v="outoftime"/>
    <s v="white"/>
    <s v="30+30"/>
    <n v="2454"/>
    <n v="1746"/>
    <n v="708"/>
    <x v="45"/>
    <n v="3"/>
    <n v="14"/>
  </r>
  <r>
    <s v="r6EA0F3R"/>
    <x v="0"/>
    <s v="1503844012377"/>
    <d v="2017-08-27T14:26:52"/>
    <n v="10"/>
    <s v="resign"/>
    <s v="white"/>
    <s v="30+30"/>
    <n v="2454"/>
    <n v="1848"/>
    <n v="606"/>
    <x v="46"/>
    <n v="4"/>
    <n v="14"/>
  </r>
  <r>
    <s v="rj36zvil"/>
    <x v="0"/>
    <s v="1504448999828"/>
    <d v="2017-09-03T14:30:00"/>
    <n v="5"/>
    <s v="outoftime"/>
    <s v="white"/>
    <s v="30+30"/>
    <n v="2454"/>
    <n v="1746"/>
    <n v="708"/>
    <x v="45"/>
    <n v="3"/>
    <n v="14"/>
  </r>
  <r>
    <s v="NPyFrVPh"/>
    <x v="0"/>
    <s v="1504448999828"/>
    <d v="2017-09-03T14:30:00"/>
    <n v="22"/>
    <s v="resign"/>
    <s v="white"/>
    <s v="30+30"/>
    <n v="2454"/>
    <n v="1254"/>
    <n v="1200"/>
    <x v="11"/>
    <n v="2"/>
    <n v="14"/>
  </r>
  <r>
    <s v="iL1ysSrE"/>
    <x v="0"/>
    <s v="1503239037911"/>
    <d v="2017-08-20T14:23:58"/>
    <n v="86"/>
    <s v="draw"/>
    <s v="draw"/>
    <s v="30+30"/>
    <n v="2452"/>
    <n v="1500"/>
    <n v="952"/>
    <x v="47"/>
    <n v="4"/>
    <n v="14"/>
  </r>
  <r>
    <s v="rI0VLhQY"/>
    <x v="0"/>
    <s v="1502634613104"/>
    <d v="2017-08-13T14:30:13"/>
    <n v="91"/>
    <s v="resign"/>
    <s v="white"/>
    <s v="30+40"/>
    <n v="2452"/>
    <n v="1802"/>
    <n v="650"/>
    <x v="48"/>
    <n v="14"/>
    <n v="14"/>
  </r>
  <r>
    <s v="gJrJZ8oR"/>
    <x v="1"/>
    <n v="1461460000000"/>
    <d v="2016-04-24T01:06:40"/>
    <n v="56"/>
    <s v="resign"/>
    <s v="black"/>
    <s v="5+5"/>
    <n v="2451"/>
    <n v="2270"/>
    <n v="181"/>
    <x v="49"/>
    <n v="9"/>
    <n v="1"/>
  </r>
  <r>
    <s v="G5S21pXK"/>
    <x v="0"/>
    <n v="1502030000000"/>
    <d v="2017-08-06T14:33:20"/>
    <n v="34"/>
    <s v="resign"/>
    <s v="white"/>
    <s v="30+30"/>
    <n v="2449"/>
    <n v="978"/>
    <n v="1471"/>
    <x v="50"/>
    <n v="3"/>
    <n v="14"/>
  </r>
  <r>
    <s v="NX4pLrYr"/>
    <x v="0"/>
    <s v="1501425138935"/>
    <d v="2017-07-30T14:32:19"/>
    <n v="54"/>
    <s v="resign"/>
    <s v="black"/>
    <s v="20+30"/>
    <n v="2449"/>
    <n v="1899"/>
    <n v="550"/>
    <x v="51"/>
    <n v="1"/>
    <n v="14"/>
  </r>
  <r>
    <s v="ufqg7t3b"/>
    <x v="1"/>
    <n v="1499970000000"/>
    <d v="2017-07-13T18:20:00"/>
    <n v="63"/>
    <s v="mate"/>
    <s v="white"/>
    <s v="5+5"/>
    <n v="2447"/>
    <n v="2005"/>
    <n v="442"/>
    <x v="28"/>
    <n v="5"/>
    <n v="18"/>
  </r>
  <r>
    <s v="xmu5YEcn"/>
    <x v="0"/>
    <s v="1503435091181"/>
    <d v="2017-08-22T20:51:31"/>
    <n v="69"/>
    <s v="resign"/>
    <s v="white"/>
    <s v="5+40"/>
    <n v="2447"/>
    <n v="2150"/>
    <n v="297"/>
    <x v="31"/>
    <n v="6"/>
    <n v="20"/>
  </r>
  <r>
    <s v="mrXqlWNx"/>
    <x v="0"/>
    <s v="1503095865910"/>
    <d v="2017-08-18T22:37:46"/>
    <n v="79"/>
    <s v="resign"/>
    <s v="white"/>
    <s v="10+40"/>
    <n v="2447"/>
    <n v="1802"/>
    <n v="645"/>
    <x v="52"/>
    <n v="7"/>
    <n v="22"/>
  </r>
  <r>
    <s v="sB44qbFF"/>
    <x v="0"/>
    <s v="1491069892488"/>
    <d v="2017-04-01T18:04:52"/>
    <n v="51"/>
    <s v="resign"/>
    <s v="white"/>
    <s v="10+0"/>
    <n v="2445"/>
    <n v="2094"/>
    <n v="351"/>
    <x v="53"/>
    <n v="2"/>
    <n v="18"/>
  </r>
  <r>
    <s v="oqoT4DLS"/>
    <x v="0"/>
    <n v="1499610000000"/>
    <d v="2017-07-09T14:20:00"/>
    <n v="66"/>
    <s v="resign"/>
    <s v="white"/>
    <s v="40+40"/>
    <n v="2443"/>
    <n v="978"/>
    <n v="1465"/>
    <x v="54"/>
    <n v="17"/>
    <n v="14"/>
  </r>
  <r>
    <s v="5YY4b6Og"/>
    <x v="0"/>
    <s v="1479229286775"/>
    <d v="2016-11-15T17:01:27"/>
    <n v="40"/>
    <s v="outoftime"/>
    <s v="black"/>
    <s v="15+30"/>
    <n v="2443"/>
    <n v="1747"/>
    <n v="696"/>
    <x v="35"/>
    <n v="9"/>
    <n v="17"/>
  </r>
  <r>
    <s v="RydnY8Uo"/>
    <x v="1"/>
    <n v="1488240000000"/>
    <d v="2017-02-28T00:00:00"/>
    <n v="42"/>
    <s v="resign"/>
    <s v="white"/>
    <s v="8+2"/>
    <n v="2440"/>
    <n v="2081"/>
    <n v="359"/>
    <x v="55"/>
    <n v="15"/>
    <n v="0"/>
  </r>
  <r>
    <s v="icGrzd9u"/>
    <x v="0"/>
    <s v="1502835456101"/>
    <d v="2017-08-15T22:17:36"/>
    <n v="50"/>
    <s v="outoftime"/>
    <s v="black"/>
    <s v="5+5"/>
    <n v="2438"/>
    <n v="1907"/>
    <n v="531"/>
    <x v="56"/>
    <n v="8"/>
    <n v="22"/>
  </r>
  <r>
    <s v="oOSERiCN"/>
    <x v="0"/>
    <s v="1504441563045"/>
    <d v="2017-09-03T12:26:03"/>
    <n v="79"/>
    <s v="draw"/>
    <s v="draw"/>
    <s v="20+10"/>
    <n v="2438"/>
    <n v="1658"/>
    <n v="780"/>
    <x v="57"/>
    <n v="9"/>
    <n v="12"/>
  </r>
  <r>
    <s v="9fGQBuvX"/>
    <x v="0"/>
    <s v="1504441563068"/>
    <d v="2017-09-03T12:26:03"/>
    <n v="51"/>
    <s v="resign"/>
    <s v="white"/>
    <s v="20+10"/>
    <n v="2438"/>
    <n v="2146"/>
    <n v="292"/>
    <x v="1"/>
    <n v="5"/>
    <n v="12"/>
  </r>
  <r>
    <s v="01dkNQ2O"/>
    <x v="0"/>
    <s v="1504441563045"/>
    <d v="2017-09-03T12:26:03"/>
    <n v="1"/>
    <s v="outoftime"/>
    <s v="white"/>
    <s v="20+10"/>
    <n v="2438"/>
    <n v="1666"/>
    <n v="772"/>
    <x v="1"/>
    <n v="1"/>
    <n v="12"/>
  </r>
  <r>
    <s v="oOSERiCN"/>
    <x v="0"/>
    <s v="1504441563045"/>
    <d v="2017-09-03T12:26:03"/>
    <n v="79"/>
    <s v="draw"/>
    <s v="draw"/>
    <s v="20+10"/>
    <n v="2438"/>
    <n v="1658"/>
    <n v="780"/>
    <x v="57"/>
    <n v="9"/>
    <n v="12"/>
  </r>
  <r>
    <s v="y8Atlz9h"/>
    <x v="0"/>
    <s v="1504441563045"/>
    <d v="2017-09-03T12:26:03"/>
    <n v="60"/>
    <s v="draw"/>
    <s v="draw"/>
    <s v="20+10"/>
    <n v="2438"/>
    <n v="1692"/>
    <n v="746"/>
    <x v="58"/>
    <n v="5"/>
    <n v="12"/>
  </r>
  <r>
    <s v="LAFV9u5Q"/>
    <x v="0"/>
    <s v="1504441563045"/>
    <d v="2017-09-03T12:26:03"/>
    <n v="1"/>
    <s v="outoftime"/>
    <s v="white"/>
    <s v="20+10"/>
    <n v="2438"/>
    <n v="1885"/>
    <n v="553"/>
    <x v="1"/>
    <n v="1"/>
    <n v="12"/>
  </r>
  <r>
    <s v="98AgSN3f"/>
    <x v="0"/>
    <s v="1504441563045"/>
    <d v="2017-09-03T12:26:03"/>
    <n v="23"/>
    <s v="mate"/>
    <s v="white"/>
    <s v="20+10"/>
    <n v="2438"/>
    <n v="946"/>
    <n v="1492"/>
    <x v="1"/>
    <n v="2"/>
    <n v="12"/>
  </r>
  <r>
    <s v="tLnhk43J"/>
    <x v="0"/>
    <n v="1499010000000"/>
    <d v="2017-07-02T15:40:00"/>
    <n v="35"/>
    <s v="mate"/>
    <s v="white"/>
    <s v="40+40"/>
    <n v="2436"/>
    <n v="978"/>
    <n v="1458"/>
    <x v="59"/>
    <n v="17"/>
    <n v="15"/>
  </r>
  <r>
    <s v="iq3Kz06t"/>
    <x v="0"/>
    <n v="1498400000000"/>
    <d v="2017-06-25T14:13:20"/>
    <n v="41"/>
    <s v="mate"/>
    <s v="white"/>
    <s v="40+40"/>
    <n v="2436"/>
    <n v="978"/>
    <n v="1458"/>
    <x v="5"/>
    <n v="4"/>
    <n v="14"/>
  </r>
  <r>
    <s v="blXTFCHC"/>
    <x v="1"/>
    <n v="1499970000000"/>
    <d v="2017-07-13T18:20:00"/>
    <n v="99"/>
    <s v="resign"/>
    <s v="white"/>
    <s v="9+3"/>
    <n v="2432"/>
    <n v="2213"/>
    <n v="219"/>
    <x v="60"/>
    <n v="8"/>
    <n v="18"/>
  </r>
  <r>
    <s v="jJd1OaF1"/>
    <x v="1"/>
    <n v="1488240000000"/>
    <d v="2017-02-28T00:00:00"/>
    <n v="37"/>
    <s v="resign"/>
    <s v="white"/>
    <s v="8+2"/>
    <n v="2432"/>
    <n v="2090"/>
    <n v="342"/>
    <x v="61"/>
    <n v="3"/>
    <n v="0"/>
  </r>
  <r>
    <s v="t4d1mz2n"/>
    <x v="0"/>
    <n v="1499950000000"/>
    <d v="2017-07-13T12:46:40"/>
    <n v="2"/>
    <s v="resign"/>
    <s v="white"/>
    <s v="30+20"/>
    <n v="2430"/>
    <n v="1566"/>
    <n v="864"/>
    <x v="23"/>
    <n v="2"/>
    <n v="12"/>
  </r>
  <r>
    <s v="U5Hw7Zdu"/>
    <x v="0"/>
    <n v="1500150000000"/>
    <d v="2017-07-15T20:20:00"/>
    <n v="67"/>
    <s v="mate"/>
    <s v="white"/>
    <s v="20+20"/>
    <n v="2430"/>
    <n v="1413"/>
    <n v="1017"/>
    <x v="28"/>
    <n v="3"/>
    <n v="20"/>
  </r>
  <r>
    <s v="t4d1mz2n"/>
    <x v="0"/>
    <s v="1499952813046"/>
    <d v="2017-07-13T13:33:33"/>
    <n v="2"/>
    <s v="resign"/>
    <s v="white"/>
    <s v="30+20"/>
    <n v="2430"/>
    <n v="1566"/>
    <n v="864"/>
    <x v="23"/>
    <n v="2"/>
    <n v="13"/>
  </r>
  <r>
    <s v="o5uWDufD"/>
    <x v="1"/>
    <n v="1499950000000"/>
    <d v="2017-07-13T12:46:40"/>
    <n v="153"/>
    <s v="draw"/>
    <s v="draw"/>
    <s v="5+5"/>
    <n v="2428"/>
    <n v="2360"/>
    <n v="68"/>
    <x v="62"/>
    <n v="15"/>
    <n v="12"/>
  </r>
  <r>
    <s v="0KNM12o8"/>
    <x v="1"/>
    <s v="1503081539569"/>
    <d v="2017-08-18T18:39:00"/>
    <n v="23"/>
    <s v="resign"/>
    <s v="white"/>
    <s v="10+0"/>
    <n v="2426"/>
    <n v="2178"/>
    <n v="248"/>
    <x v="3"/>
    <n v="9"/>
    <n v="18"/>
  </r>
  <r>
    <s v="dy61fhff"/>
    <x v="0"/>
    <s v="1497796076658"/>
    <d v="2017-06-18T14:27:57"/>
    <n v="64"/>
    <s v="draw"/>
    <s v="draw"/>
    <s v="40+40"/>
    <n v="2426"/>
    <n v="1802"/>
    <n v="624"/>
    <x v="63"/>
    <n v="3"/>
    <n v="14"/>
  </r>
  <r>
    <s v="0KNM12o8"/>
    <x v="1"/>
    <s v="1503081539569"/>
    <d v="2017-08-18T18:39:00"/>
    <n v="23"/>
    <s v="resign"/>
    <s v="white"/>
    <s v="10+0"/>
    <n v="2426"/>
    <n v="2178"/>
    <n v="248"/>
    <x v="3"/>
    <n v="9"/>
    <n v="18"/>
  </r>
  <r>
    <s v="TovD1oTY"/>
    <x v="1"/>
    <n v="1502120000000"/>
    <d v="2017-08-07T15:33:20"/>
    <n v="58"/>
    <s v="resign"/>
    <s v="black"/>
    <s v="10+0"/>
    <n v="2422"/>
    <n v="2386"/>
    <n v="36"/>
    <x v="64"/>
    <n v="8"/>
    <n v="15"/>
  </r>
  <r>
    <s v="LLv8soTI"/>
    <x v="1"/>
    <n v="1479070000000"/>
    <d v="2016-11-13T20:46:40"/>
    <n v="43"/>
    <s v="resign"/>
    <s v="white"/>
    <s v="5+10"/>
    <n v="2422"/>
    <n v="2324"/>
    <n v="98"/>
    <x v="25"/>
    <n v="11"/>
    <n v="20"/>
  </r>
  <r>
    <s v="hkQ1yGzl"/>
    <x v="0"/>
    <s v="1490650555371"/>
    <d v="2017-03-27T21:35:55"/>
    <n v="37"/>
    <s v="resign"/>
    <s v="white"/>
    <s v="20+15"/>
    <n v="2422"/>
    <n v="1802"/>
    <n v="620"/>
    <x v="65"/>
    <n v="8"/>
    <n v="21"/>
  </r>
  <r>
    <s v="CDVEwFYa"/>
    <x v="1"/>
    <n v="1478980000000"/>
    <d v="2016-11-12T19:46:40"/>
    <n v="50"/>
    <s v="resign"/>
    <s v="black"/>
    <s v="5+5"/>
    <n v="2420"/>
    <n v="2404"/>
    <n v="16"/>
    <x v="66"/>
    <n v="9"/>
    <n v="19"/>
  </r>
  <r>
    <s v="Zzhixkcs"/>
    <x v="0"/>
    <n v="1495380000000"/>
    <d v="2017-05-21T15:20:00"/>
    <n v="9"/>
    <s v="resign"/>
    <s v="white"/>
    <s v="30+30"/>
    <n v="2419"/>
    <n v="1157"/>
    <n v="1262"/>
    <x v="67"/>
    <n v="5"/>
    <n v="15"/>
  </r>
  <r>
    <s v="Zzhixkcs"/>
    <x v="0"/>
    <s v="1495377545869"/>
    <d v="2017-05-21T14:39:06"/>
    <n v="9"/>
    <s v="resign"/>
    <s v="white"/>
    <s v="30+30"/>
    <n v="2419"/>
    <n v="1157"/>
    <n v="1262"/>
    <x v="67"/>
    <n v="5"/>
    <n v="14"/>
  </r>
  <r>
    <s v="tfKCa5g6"/>
    <x v="1"/>
    <n v="1499950000000"/>
    <d v="2017-07-13T12:46:40"/>
    <n v="39"/>
    <s v="resign"/>
    <s v="white"/>
    <s v="5+5"/>
    <n v="2418"/>
    <n v="2067"/>
    <n v="351"/>
    <x v="68"/>
    <n v="7"/>
    <n v="12"/>
  </r>
  <r>
    <s v="RDqMrFR8"/>
    <x v="1"/>
    <n v="1478990000000"/>
    <d v="2016-11-12T22:33:20"/>
    <n v="39"/>
    <s v="resign"/>
    <s v="white"/>
    <s v="15+0"/>
    <n v="2415"/>
    <n v="2331"/>
    <n v="84"/>
    <x v="69"/>
    <n v="12"/>
    <n v="22"/>
  </r>
  <r>
    <s v="3HKtv6te"/>
    <x v="1"/>
    <s v="1503080643482"/>
    <d v="2017-08-18T18:24:03"/>
    <n v="46"/>
    <s v="resign"/>
    <s v="white"/>
    <s v="10+0"/>
    <n v="2413"/>
    <n v="2219"/>
    <n v="194"/>
    <x v="70"/>
    <n v="10"/>
    <n v="18"/>
  </r>
  <r>
    <s v="3HKtv6te"/>
    <x v="1"/>
    <s v="1503080643482"/>
    <d v="2017-08-18T18:24:03"/>
    <n v="46"/>
    <s v="resign"/>
    <s v="white"/>
    <s v="10+0"/>
    <n v="2413"/>
    <n v="2219"/>
    <n v="194"/>
    <x v="70"/>
    <n v="10"/>
    <n v="18"/>
  </r>
  <r>
    <s v="3Do0Ahzx"/>
    <x v="0"/>
    <s v="1504369858275"/>
    <d v="2017-09-02T16:30:58"/>
    <n v="2"/>
    <s v="resign"/>
    <s v="white"/>
    <s v="20+15"/>
    <n v="2411"/>
    <n v="1658"/>
    <n v="753"/>
    <x v="71"/>
    <n v="2"/>
    <n v="16"/>
  </r>
  <r>
    <s v="bo6KptgN"/>
    <x v="1"/>
    <n v="1499950000000"/>
    <d v="2017-07-13T12:46:40"/>
    <n v="65"/>
    <s v="resign"/>
    <s v="white"/>
    <s v="5+5"/>
    <n v="2409"/>
    <n v="2182"/>
    <n v="227"/>
    <x v="72"/>
    <n v="6"/>
    <n v="12"/>
  </r>
  <r>
    <s v="9x7PHkAO"/>
    <x v="1"/>
    <n v="1472270000000"/>
    <d v="2016-08-27T03:53:20"/>
    <n v="55"/>
    <s v="mate"/>
    <s v="white"/>
    <s v="10+0"/>
    <n v="2409"/>
    <n v="2314"/>
    <n v="95"/>
    <x v="73"/>
    <n v="12"/>
    <n v="3"/>
  </r>
  <r>
    <s v="wdp25G8Z"/>
    <x v="0"/>
    <s v="1502140975107"/>
    <d v="2017-08-07T21:22:55"/>
    <n v="59"/>
    <s v="resign"/>
    <s v="white"/>
    <s v="10+15"/>
    <n v="2406"/>
    <n v="2150"/>
    <n v="256"/>
    <x v="74"/>
    <n v="13"/>
    <n v="21"/>
  </r>
  <r>
    <s v="NmeXh1uu"/>
    <x v="1"/>
    <s v="1487858168629"/>
    <d v="2017-02-23T13:56:09"/>
    <n v="63"/>
    <s v="resign"/>
    <s v="white"/>
    <s v="15+10"/>
    <n v="2406"/>
    <n v="1704"/>
    <n v="702"/>
    <x v="75"/>
    <n v="7"/>
    <n v="13"/>
  </r>
  <r>
    <s v="3NQKJmJ5"/>
    <x v="0"/>
    <n v="1500760000000"/>
    <d v="2017-07-22T21:46:40"/>
    <n v="1"/>
    <s v="outoftime"/>
    <s v="white"/>
    <s v="5+15"/>
    <n v="2404"/>
    <n v="1616"/>
    <n v="788"/>
    <x v="1"/>
    <n v="1"/>
    <n v="21"/>
  </r>
  <r>
    <s v="hIB4C3rB"/>
    <x v="0"/>
    <s v="1497554103082"/>
    <d v="2017-06-15T19:15:03"/>
    <n v="32"/>
    <s v="draw"/>
    <s v="draw"/>
    <s v="10+10"/>
    <n v="2404"/>
    <n v="1802"/>
    <n v="602"/>
    <x v="43"/>
    <n v="2"/>
    <n v="19"/>
  </r>
  <r>
    <s v="ZXXVCrPu"/>
    <x v="0"/>
    <s v="1504454450657"/>
    <d v="2017-09-03T16:00:51"/>
    <n v="1"/>
    <s v="outoftime"/>
    <s v="white"/>
    <s v="15+30"/>
    <n v="2403"/>
    <n v="1746"/>
    <n v="657"/>
    <x v="1"/>
    <n v="1"/>
    <n v="16"/>
  </r>
  <r>
    <s v="UMTd5diQ"/>
    <x v="0"/>
    <s v="1504363333702"/>
    <d v="2017-09-02T14:42:14"/>
    <n v="90"/>
    <s v="outoftime"/>
    <s v="black"/>
    <s v="15+15"/>
    <n v="2403"/>
    <n v="2014"/>
    <n v="389"/>
    <x v="76"/>
    <n v="13"/>
    <n v="14"/>
  </r>
  <r>
    <s v="ZXXVCrPu"/>
    <x v="0"/>
    <s v="1504454450657"/>
    <d v="2017-09-03T16:00:51"/>
    <n v="1"/>
    <s v="outoftime"/>
    <s v="white"/>
    <s v="15+30"/>
    <n v="2403"/>
    <n v="1746"/>
    <n v="657"/>
    <x v="1"/>
    <n v="1"/>
    <n v="16"/>
  </r>
  <r>
    <s v="PUQBs1qo"/>
    <x v="1"/>
    <n v="1503270000000"/>
    <d v="2017-08-20T23:00:00"/>
    <n v="23"/>
    <s v="resign"/>
    <s v="white"/>
    <s v="15+0"/>
    <n v="2401"/>
    <n v="2128"/>
    <n v="273"/>
    <x v="77"/>
    <n v="13"/>
    <n v="23"/>
  </r>
  <r>
    <s v="KLGNMqRl"/>
    <x v="0"/>
    <n v="1485820000000"/>
    <d v="2017-01-30T23:46:40"/>
    <n v="27"/>
    <s v="resign"/>
    <s v="white"/>
    <s v="20+0"/>
    <n v="2401"/>
    <n v="1500"/>
    <n v="901"/>
    <x v="5"/>
    <n v="4"/>
    <n v="23"/>
  </r>
  <r>
    <s v="elJbCj3X"/>
    <x v="0"/>
    <s v="1504355719770"/>
    <d v="2017-09-02T12:35:20"/>
    <n v="64"/>
    <s v="resign"/>
    <s v="black"/>
    <s v="10+5"/>
    <n v="2401"/>
    <n v="2150"/>
    <n v="251"/>
    <x v="39"/>
    <n v="17"/>
    <n v="12"/>
  </r>
  <r>
    <s v="9VNunU3S"/>
    <x v="0"/>
    <s v="1504355719771"/>
    <d v="2017-09-02T12:35:20"/>
    <n v="83"/>
    <s v="mate"/>
    <s v="white"/>
    <s v="10+5"/>
    <n v="2401"/>
    <n v="1416"/>
    <n v="985"/>
    <x v="78"/>
    <n v="9"/>
    <n v="12"/>
  </r>
  <r>
    <s v="O9UE5dyS"/>
    <x v="0"/>
    <s v="1504354711286"/>
    <d v="2017-09-02T12:18:31"/>
    <n v="59"/>
    <s v="mate"/>
    <s v="white"/>
    <s v="10+5"/>
    <n v="2401"/>
    <n v="1416"/>
    <n v="985"/>
    <x v="25"/>
    <n v="9"/>
    <n v="12"/>
  </r>
  <r>
    <s v="DLbYDgyl"/>
    <x v="0"/>
    <s v="1497726004502"/>
    <d v="2017-06-17T19:00:05"/>
    <n v="81"/>
    <s v="draw"/>
    <s v="draw"/>
    <s v="20+60"/>
    <n v="2400"/>
    <n v="1802"/>
    <n v="598"/>
    <x v="43"/>
    <n v="3"/>
    <n v="19"/>
  </r>
  <r>
    <s v="HXjf1tRy"/>
    <x v="0"/>
    <s v="1491857063751"/>
    <d v="2017-04-10T20:44:24"/>
    <n v="88"/>
    <s v="draw"/>
    <s v="draw"/>
    <s v="15+15"/>
    <n v="2400"/>
    <n v="1802"/>
    <n v="598"/>
    <x v="4"/>
    <n v="10"/>
    <n v="20"/>
  </r>
  <r>
    <s v="SLEt9dia"/>
    <x v="0"/>
    <s v="1491854730932"/>
    <d v="2017-04-10T20:05:31"/>
    <n v="36"/>
    <s v="resign"/>
    <s v="white"/>
    <s v="15+15"/>
    <n v="2400"/>
    <n v="1802"/>
    <n v="598"/>
    <x v="65"/>
    <n v="8"/>
    <n v="20"/>
  </r>
  <r>
    <s v="H6yQsQ7y"/>
    <x v="1"/>
    <s v="1502126477977"/>
    <d v="2017-08-07T17:21:18"/>
    <n v="69"/>
    <s v="draw"/>
    <s v="draw"/>
    <s v="30+15"/>
    <n v="2398"/>
    <n v="2139"/>
    <n v="259"/>
    <x v="79"/>
    <n v="9"/>
    <n v="17"/>
  </r>
  <r>
    <s v="ZVzhtO1f"/>
    <x v="1"/>
    <s v="1504456317703"/>
    <d v="2017-09-03T16:31:58"/>
    <n v="216"/>
    <s v="draw"/>
    <s v="draw"/>
    <s v="8+0"/>
    <n v="2393"/>
    <n v="2438"/>
    <n v="-45"/>
    <x v="27"/>
    <n v="6"/>
    <n v="16"/>
  </r>
  <r>
    <s v="8oKl4fKO"/>
    <x v="0"/>
    <s v="1499596281920"/>
    <d v="2017-07-09T10:31:22"/>
    <n v="65"/>
    <s v="resign"/>
    <s v="white"/>
    <s v="30+10"/>
    <n v="2392"/>
    <n v="1820"/>
    <n v="572"/>
    <x v="17"/>
    <n v="11"/>
    <n v="10"/>
  </r>
  <r>
    <s v="QmX0nXuk"/>
    <x v="0"/>
    <s v="1500854015231"/>
    <d v="2017-07-23T23:53:35"/>
    <n v="103"/>
    <s v="mate"/>
    <s v="white"/>
    <s v="5+15"/>
    <n v="2387"/>
    <n v="1906"/>
    <n v="481"/>
    <x v="68"/>
    <n v="4"/>
    <n v="23"/>
  </r>
  <r>
    <s v="dlEPm7mH"/>
    <x v="0"/>
    <s v="1500849194035"/>
    <d v="2017-07-23T22:33:14"/>
    <n v="32"/>
    <s v="resign"/>
    <s v="white"/>
    <s v="5+15"/>
    <n v="2387"/>
    <n v="1906"/>
    <n v="481"/>
    <x v="8"/>
    <n v="2"/>
    <n v="22"/>
  </r>
  <r>
    <s v="CSGLW4o7"/>
    <x v="1"/>
    <s v="1500106757797"/>
    <d v="2017-07-15T08:19:18"/>
    <n v="11"/>
    <s v="resign"/>
    <s v="white"/>
    <s v="10+0"/>
    <n v="2386"/>
    <n v="1330"/>
    <n v="1056"/>
    <x v="80"/>
    <n v="5"/>
    <n v="8"/>
  </r>
  <r>
    <s v="JdzySEO4"/>
    <x v="0"/>
    <s v="1503233627821"/>
    <d v="2017-08-20T12:53:48"/>
    <n v="96"/>
    <s v="outoftime"/>
    <s v="black"/>
    <s v="8+0"/>
    <n v="2384"/>
    <n v="2199"/>
    <n v="185"/>
    <x v="30"/>
    <n v="4"/>
    <n v="12"/>
  </r>
  <r>
    <s v="JdzySEO4"/>
    <x v="0"/>
    <s v="1503233627821"/>
    <d v="2017-08-20T12:53:48"/>
    <n v="96"/>
    <s v="outoftime"/>
    <s v="black"/>
    <s v="8+0"/>
    <n v="2384"/>
    <n v="2199"/>
    <n v="185"/>
    <x v="30"/>
    <n v="4"/>
    <n v="12"/>
  </r>
  <r>
    <s v="vAXBL48T"/>
    <x v="1"/>
    <s v="1504460471122"/>
    <d v="2017-09-03T17:41:11"/>
    <n v="205"/>
    <s v="draw"/>
    <s v="draw"/>
    <s v="8+0"/>
    <n v="2382"/>
    <n v="2173"/>
    <n v="209"/>
    <x v="81"/>
    <n v="3"/>
    <n v="17"/>
  </r>
  <r>
    <s v="sAHrUecx"/>
    <x v="1"/>
    <s v="1503144000501"/>
    <d v="2017-08-19T12:00:01"/>
    <n v="69"/>
    <s v="resign"/>
    <s v="white"/>
    <s v="10+0"/>
    <n v="2376"/>
    <n v="2166"/>
    <n v="210"/>
    <x v="82"/>
    <n v="9"/>
    <n v="12"/>
  </r>
  <r>
    <s v="u0FzSAO8"/>
    <x v="1"/>
    <n v="1502040000000"/>
    <d v="2017-08-06T17:20:00"/>
    <n v="50"/>
    <s v="resign"/>
    <s v="black"/>
    <s v="10+0"/>
    <n v="2373"/>
    <n v="2356"/>
    <n v="17"/>
    <x v="39"/>
    <n v="17"/>
    <n v="17"/>
  </r>
  <r>
    <s v="zM6tvGnk"/>
    <x v="1"/>
    <n v="1478590000000"/>
    <d v="2016-11-08T07:26:40"/>
    <n v="71"/>
    <s v="resign"/>
    <s v="white"/>
    <s v="10+0"/>
    <n v="2367"/>
    <n v="2234"/>
    <n v="133"/>
    <x v="83"/>
    <n v="12"/>
    <n v="7"/>
  </r>
  <r>
    <s v="evNyUkA1"/>
    <x v="0"/>
    <n v="1479080000000"/>
    <d v="2016-11-13T23:33:20"/>
    <n v="44"/>
    <s v="resign"/>
    <s v="white"/>
    <s v="20+60"/>
    <n v="2367"/>
    <n v="1760"/>
    <n v="607"/>
    <x v="43"/>
    <n v="2"/>
    <n v="23"/>
  </r>
  <r>
    <s v="E5OEZu4q"/>
    <x v="1"/>
    <s v="1504394914286"/>
    <d v="2017-09-02T23:28:34"/>
    <n v="53"/>
    <s v="outoftime"/>
    <s v="white"/>
    <s v="5+5"/>
    <n v="2367"/>
    <n v="2043"/>
    <n v="324"/>
    <x v="84"/>
    <n v="8"/>
    <n v="23"/>
  </r>
  <r>
    <s v="93gcNJmY"/>
    <x v="1"/>
    <n v="1490340000000"/>
    <d v="2017-03-24T07:20:00"/>
    <n v="52"/>
    <s v="resign"/>
    <s v="black"/>
    <s v="10+0"/>
    <n v="2366"/>
    <n v="2264"/>
    <n v="102"/>
    <x v="5"/>
    <n v="6"/>
    <n v="7"/>
  </r>
  <r>
    <s v="e0GriaVT"/>
    <x v="1"/>
    <s v="1489963282363"/>
    <d v="2017-03-19T22:41:22"/>
    <n v="43"/>
    <s v="resign"/>
    <s v="white"/>
    <s v="25+0"/>
    <n v="2364"/>
    <n v="1703"/>
    <n v="661"/>
    <x v="85"/>
    <n v="7"/>
    <n v="22"/>
  </r>
  <r>
    <s v="5tJDEDVy"/>
    <x v="0"/>
    <s v="1504168376854"/>
    <d v="2017-08-31T08:32:57"/>
    <n v="31"/>
    <s v="resign"/>
    <s v="white"/>
    <s v="20+60"/>
    <n v="2364"/>
    <n v="2222"/>
    <n v="142"/>
    <x v="46"/>
    <n v="4"/>
    <n v="8"/>
  </r>
  <r>
    <s v="h9JbFNua"/>
    <x v="1"/>
    <s v="1503942118556"/>
    <d v="2017-08-28T17:41:59"/>
    <n v="59"/>
    <s v="draw"/>
    <s v="draw"/>
    <s v="5+5"/>
    <n v="2362"/>
    <n v="2245"/>
    <n v="117"/>
    <x v="40"/>
    <n v="5"/>
    <n v="17"/>
  </r>
  <r>
    <s v="GljCMBw2"/>
    <x v="0"/>
    <s v="1504362708582"/>
    <d v="2017-09-02T14:31:49"/>
    <n v="29"/>
    <s v="resign"/>
    <s v="white"/>
    <s v="30+30"/>
    <n v="2361"/>
    <n v="1695"/>
    <n v="666"/>
    <x v="5"/>
    <n v="6"/>
    <n v="14"/>
  </r>
  <r>
    <s v="xm2JsGQV"/>
    <x v="1"/>
    <n v="1478470000000"/>
    <d v="2016-11-06T22:06:40"/>
    <n v="120"/>
    <s v="resign"/>
    <s v="black"/>
    <s v="8+0"/>
    <n v="2355"/>
    <n v="2449"/>
    <n v="-94"/>
    <x v="63"/>
    <n v="7"/>
    <n v="22"/>
  </r>
  <r>
    <s v="3QXShO34"/>
    <x v="1"/>
    <n v="1495810000000"/>
    <d v="2017-05-26T14:46:40"/>
    <n v="50"/>
    <s v="draw"/>
    <s v="draw"/>
    <s v="15+10"/>
    <n v="2353"/>
    <n v="2313"/>
    <n v="40"/>
    <x v="86"/>
    <n v="5"/>
    <n v="14"/>
  </r>
  <r>
    <s v="LYlxdEty"/>
    <x v="1"/>
    <n v="1504050000000"/>
    <d v="2017-08-29T23:40:00"/>
    <n v="74"/>
    <s v="resign"/>
    <s v="white"/>
    <s v="8+0"/>
    <n v="2352"/>
    <n v="2366"/>
    <n v="-14"/>
    <x v="87"/>
    <n v="7"/>
    <n v="23"/>
  </r>
  <r>
    <s v="LYlxdEty"/>
    <x v="1"/>
    <s v="1504053024764"/>
    <d v="2017-08-30T00:30:25"/>
    <n v="74"/>
    <s v="resign"/>
    <s v="white"/>
    <s v="8+0"/>
    <n v="2352"/>
    <n v="2366"/>
    <n v="-14"/>
    <x v="87"/>
    <n v="7"/>
    <n v="0"/>
  </r>
  <r>
    <s v="uNfygRgx"/>
    <x v="1"/>
    <n v="1504050000000"/>
    <d v="2017-08-29T23:40:00"/>
    <n v="161"/>
    <s v="mate"/>
    <s v="white"/>
    <s v="8+0"/>
    <n v="2351"/>
    <n v="2363"/>
    <n v="-12"/>
    <x v="88"/>
    <n v="5"/>
    <n v="23"/>
  </r>
  <r>
    <s v="jUGjVbtE"/>
    <x v="1"/>
    <n v="1487950000000"/>
    <d v="2017-02-24T15:26:40"/>
    <n v="47"/>
    <s v="resign"/>
    <s v="white"/>
    <s v="10+10"/>
    <n v="2351"/>
    <n v="2097"/>
    <n v="254"/>
    <x v="19"/>
    <n v="2"/>
    <n v="15"/>
  </r>
  <r>
    <s v="3HsANfT8"/>
    <x v="1"/>
    <s v="1504440517414"/>
    <d v="2017-09-03T12:08:37"/>
    <n v="44"/>
    <s v="resign"/>
    <s v="black"/>
    <s v="8+0"/>
    <n v="2351"/>
    <n v="2414"/>
    <n v="-63"/>
    <x v="83"/>
    <n v="12"/>
    <n v="12"/>
  </r>
  <r>
    <s v="uNfygRgx"/>
    <x v="1"/>
    <s v="1504052093191"/>
    <d v="2017-08-30T00:14:53"/>
    <n v="161"/>
    <s v="mate"/>
    <s v="white"/>
    <s v="8+0"/>
    <n v="2351"/>
    <n v="2363"/>
    <n v="-12"/>
    <x v="88"/>
    <n v="5"/>
    <n v="0"/>
  </r>
  <r>
    <s v="sTQ3pJHw"/>
    <x v="0"/>
    <s v="1500290041668"/>
    <d v="2017-07-17T11:14:02"/>
    <n v="23"/>
    <s v="resign"/>
    <s v="white"/>
    <s v="10+0"/>
    <n v="2350"/>
    <n v="1500"/>
    <n v="850"/>
    <x v="89"/>
    <n v="4"/>
    <n v="11"/>
  </r>
  <r>
    <s v="PGuhUXEo"/>
    <x v="1"/>
    <n v="1471990000000"/>
    <d v="2016-08-23T22:06:40"/>
    <n v="23"/>
    <s v="resign"/>
    <s v="white"/>
    <s v="10+0"/>
    <n v="2349"/>
    <n v="1750"/>
    <n v="599"/>
    <x v="51"/>
    <n v="1"/>
    <n v="22"/>
  </r>
  <r>
    <s v="sworq8o3"/>
    <x v="1"/>
    <n v="1478470000000"/>
    <d v="2016-11-06T22:06:40"/>
    <n v="98"/>
    <s v="resign"/>
    <s v="black"/>
    <s v="10+0"/>
    <n v="2347"/>
    <n v="2394"/>
    <n v="-47"/>
    <x v="8"/>
    <n v="2"/>
    <n v="22"/>
  </r>
  <r>
    <s v="LhNKvOCj"/>
    <x v="1"/>
    <n v="1434900000000"/>
    <d v="2015-06-21T15:20:00"/>
    <n v="25"/>
    <s v="resign"/>
    <s v="white"/>
    <s v="10+6"/>
    <n v="2347"/>
    <n v="1906"/>
    <n v="441"/>
    <x v="84"/>
    <n v="8"/>
    <n v="15"/>
  </r>
  <r>
    <s v="K7BxhB78"/>
    <x v="1"/>
    <s v="1482750760172"/>
    <d v="2016-12-26T11:12:40"/>
    <n v="114"/>
    <s v="resign"/>
    <s v="black"/>
    <s v="15+5"/>
    <n v="2346"/>
    <n v="2179"/>
    <n v="167"/>
    <x v="90"/>
    <n v="12"/>
    <n v="11"/>
  </r>
  <r>
    <s v="ZAGMt3YB"/>
    <x v="1"/>
    <n v="1495780000000"/>
    <d v="2017-05-26T06:26:40"/>
    <n v="50"/>
    <s v="resign"/>
    <s v="black"/>
    <s v="10+0"/>
    <n v="2344"/>
    <n v="2215"/>
    <n v="129"/>
    <x v="3"/>
    <n v="6"/>
    <n v="6"/>
  </r>
  <r>
    <s v="WAsfVgqm"/>
    <x v="1"/>
    <n v="1434840000000"/>
    <d v="2015-06-20T22:40:00"/>
    <n v="51"/>
    <s v="resign"/>
    <s v="white"/>
    <s v="7+5"/>
    <n v="2344"/>
    <n v="1898"/>
    <n v="446"/>
    <x v="8"/>
    <n v="4"/>
    <n v="22"/>
  </r>
  <r>
    <s v="4rmXfkw3"/>
    <x v="0"/>
    <s v="1504458558573"/>
    <d v="2017-09-03T17:09:19"/>
    <n v="51"/>
    <s v="resign"/>
    <s v="white"/>
    <s v="10+25"/>
    <n v="2344"/>
    <n v="2150"/>
    <n v="194"/>
    <x v="26"/>
    <n v="8"/>
    <n v="17"/>
  </r>
  <r>
    <s v="myDymqFi"/>
    <x v="1"/>
    <s v="1489879804559"/>
    <d v="2017-03-18T23:30:05"/>
    <n v="73"/>
    <s v="resign"/>
    <s v="white"/>
    <s v="8+0"/>
    <n v="2344"/>
    <n v="1984"/>
    <n v="360"/>
    <x v="68"/>
    <n v="4"/>
    <n v="23"/>
  </r>
  <r>
    <s v="kI4YXxXr"/>
    <x v="1"/>
    <n v="1477960000000"/>
    <d v="2016-11-01T00:26:40"/>
    <n v="43"/>
    <s v="resign"/>
    <s v="white"/>
    <s v="6+5"/>
    <n v="2343"/>
    <n v="2259"/>
    <n v="84"/>
    <x v="8"/>
    <n v="2"/>
    <n v="0"/>
  </r>
  <r>
    <s v="cmLhlsBK"/>
    <x v="1"/>
    <n v="1503840000000"/>
    <d v="2017-08-27T13:20:00"/>
    <n v="69"/>
    <s v="mate"/>
    <s v="white"/>
    <s v="10+0"/>
    <n v="2340"/>
    <n v="1857"/>
    <n v="483"/>
    <x v="81"/>
    <n v="4"/>
    <n v="13"/>
  </r>
  <r>
    <s v="AtUi6SKo"/>
    <x v="0"/>
    <s v="1504215475696"/>
    <d v="2017-08-31T21:37:56"/>
    <n v="67"/>
    <s v="resign"/>
    <s v="white"/>
    <s v="10+0"/>
    <n v="2340"/>
    <n v="1874"/>
    <n v="466"/>
    <x v="40"/>
    <n v="4"/>
    <n v="21"/>
  </r>
  <r>
    <s v="Tqf77qEs"/>
    <x v="1"/>
    <n v="1478470000000"/>
    <d v="2016-11-06T22:06:40"/>
    <n v="95"/>
    <s v="outoftime"/>
    <s v="white"/>
    <s v="10+0"/>
    <n v="2338"/>
    <n v="2272"/>
    <n v="66"/>
    <x v="91"/>
    <n v="12"/>
    <n v="22"/>
  </r>
  <r>
    <s v="DYpN9YxD"/>
    <x v="1"/>
    <n v="1502040000000"/>
    <d v="2017-08-06T17:20:00"/>
    <n v="39"/>
    <s v="resign"/>
    <s v="white"/>
    <s v="10+0"/>
    <n v="2336"/>
    <n v="1830"/>
    <n v="506"/>
    <x v="25"/>
    <n v="9"/>
    <n v="17"/>
  </r>
  <r>
    <s v="zbVWQB0i"/>
    <x v="1"/>
    <n v="1501780000000"/>
    <d v="2017-08-03T17:06:40"/>
    <n v="72"/>
    <s v="mate"/>
    <s v="black"/>
    <s v="10+0"/>
    <n v="2336"/>
    <n v="2185"/>
    <n v="151"/>
    <x v="92"/>
    <n v="10"/>
    <n v="17"/>
  </r>
  <r>
    <s v="IFp8nfQZ"/>
    <x v="1"/>
    <n v="1479080000000"/>
    <d v="2016-11-13T23:33:20"/>
    <n v="45"/>
    <s v="mate"/>
    <s v="white"/>
    <s v="7+7"/>
    <n v="2335"/>
    <n v="2262"/>
    <n v="73"/>
    <x v="93"/>
    <n v="6"/>
    <n v="23"/>
  </r>
  <r>
    <s v="Ok4j2vRz"/>
    <x v="1"/>
    <s v="1479143117517"/>
    <d v="2016-11-14T17:05:18"/>
    <n v="77"/>
    <s v="resign"/>
    <s v="white"/>
    <s v="30+30"/>
    <n v="2335"/>
    <n v="2025"/>
    <n v="310"/>
    <x v="94"/>
    <n v="5"/>
    <n v="17"/>
  </r>
  <r>
    <s v="9ZsNhTh2"/>
    <x v="1"/>
    <n v="1502040000000"/>
    <d v="2017-08-06T17:20:00"/>
    <n v="49"/>
    <s v="resign"/>
    <s v="white"/>
    <s v="10+0"/>
    <n v="2334"/>
    <n v="1836"/>
    <n v="498"/>
    <x v="95"/>
    <n v="6"/>
    <n v="17"/>
  </r>
  <r>
    <s v="Mn8AEg13"/>
    <x v="0"/>
    <n v="1504140000000"/>
    <d v="2017-08-31T00:40:00"/>
    <n v="47"/>
    <s v="resign"/>
    <s v="white"/>
    <s v="60+10"/>
    <n v="2334"/>
    <n v="1800"/>
    <n v="534"/>
    <x v="8"/>
    <n v="2"/>
    <n v="0"/>
  </r>
  <r>
    <s v="PpdQylxJ"/>
    <x v="0"/>
    <n v="1504140000000"/>
    <d v="2017-08-31T00:40:00"/>
    <n v="53"/>
    <s v="outoftime"/>
    <s v="white"/>
    <s v="60+10"/>
    <n v="2334"/>
    <n v="1453"/>
    <n v="881"/>
    <x v="96"/>
    <n v="8"/>
    <n v="0"/>
  </r>
  <r>
    <s v="gONOwpjH"/>
    <x v="0"/>
    <n v="1463770000000"/>
    <d v="2016-05-20T18:46:40"/>
    <n v="43"/>
    <s v="mate"/>
    <s v="white"/>
    <s v="15+5"/>
    <n v="2334"/>
    <n v="1346"/>
    <n v="988"/>
    <x v="1"/>
    <n v="3"/>
    <n v="18"/>
  </r>
  <r>
    <s v="gONOwpjH"/>
    <x v="0"/>
    <s v="1463769165266"/>
    <d v="2016-05-20T18:32:45"/>
    <n v="43"/>
    <s v="mate"/>
    <s v="white"/>
    <s v="15+5"/>
    <n v="2334"/>
    <n v="1346"/>
    <n v="988"/>
    <x v="1"/>
    <n v="3"/>
    <n v="18"/>
  </r>
  <r>
    <s v="maAJS66Q"/>
    <x v="1"/>
    <n v="1434830000000"/>
    <d v="2015-06-20T19:53:20"/>
    <n v="45"/>
    <s v="resign"/>
    <s v="white"/>
    <s v="9+2"/>
    <n v="2333"/>
    <n v="2134"/>
    <n v="199"/>
    <x v="97"/>
    <n v="12"/>
    <n v="19"/>
  </r>
  <r>
    <s v="f2ZTk7HE"/>
    <x v="1"/>
    <n v="1478540000000"/>
    <d v="2016-11-07T17:33:20"/>
    <n v="83"/>
    <s v="resign"/>
    <s v="white"/>
    <s v="10+0"/>
    <n v="2331"/>
    <n v="2336"/>
    <n v="-5"/>
    <x v="82"/>
    <n v="7"/>
    <n v="17"/>
  </r>
  <r>
    <s v="jzZwfK9r"/>
    <x v="1"/>
    <n v="1501660000000"/>
    <d v="2017-08-02T07:46:40"/>
    <n v="61"/>
    <s v="mate"/>
    <s v="white"/>
    <s v="10+5"/>
    <n v="2330"/>
    <n v="2234"/>
    <n v="96"/>
    <x v="98"/>
    <n v="10"/>
    <n v="7"/>
  </r>
  <r>
    <s v="78hLyDK0"/>
    <x v="1"/>
    <n v="1502040000000"/>
    <d v="2017-08-06T17:20:00"/>
    <n v="43"/>
    <s v="resign"/>
    <s v="white"/>
    <s v="10+0"/>
    <n v="2329"/>
    <n v="2017"/>
    <n v="312"/>
    <x v="99"/>
    <n v="15"/>
    <n v="17"/>
  </r>
  <r>
    <s v="aBqSsQkG"/>
    <x v="1"/>
    <s v="1504372037736"/>
    <d v="2017-09-02T17:07:18"/>
    <n v="43"/>
    <s v="resign"/>
    <s v="white"/>
    <s v="10+0"/>
    <n v="2329"/>
    <n v="1613"/>
    <n v="716"/>
    <x v="100"/>
    <n v="12"/>
    <n v="17"/>
  </r>
  <r>
    <s v="xwNLa4yM"/>
    <x v="1"/>
    <n v="1472390000000"/>
    <d v="2016-08-28T13:13:20"/>
    <n v="44"/>
    <s v="resign"/>
    <s v="white"/>
    <s v="8+0"/>
    <n v="2328"/>
    <n v="2031"/>
    <n v="297"/>
    <x v="3"/>
    <n v="6"/>
    <n v="13"/>
  </r>
  <r>
    <s v="TL7gCJD3"/>
    <x v="1"/>
    <n v="1503560000000"/>
    <d v="2017-08-24T07:33:20"/>
    <n v="55"/>
    <s v="resign"/>
    <s v="white"/>
    <s v="10+0"/>
    <n v="2326"/>
    <n v="1907"/>
    <n v="419"/>
    <x v="61"/>
    <n v="4"/>
    <n v="7"/>
  </r>
  <r>
    <s v="7lCtWVqr"/>
    <x v="0"/>
    <n v="1485110000000"/>
    <d v="2017-01-22T18:33:20"/>
    <n v="47"/>
    <s v="resign"/>
    <s v="white"/>
    <s v="15+3"/>
    <n v="2326"/>
    <n v="1500"/>
    <n v="826"/>
    <x v="5"/>
    <n v="4"/>
    <n v="18"/>
  </r>
  <r>
    <s v="1YmgTIJI"/>
    <x v="1"/>
    <n v="1502040000000"/>
    <d v="2017-08-06T17:20:00"/>
    <n v="62"/>
    <s v="resign"/>
    <s v="black"/>
    <s v="10+0"/>
    <n v="2325"/>
    <n v="2338"/>
    <n v="-13"/>
    <x v="81"/>
    <n v="5"/>
    <n v="17"/>
  </r>
  <r>
    <s v="3mKOHzw7"/>
    <x v="1"/>
    <n v="1478550000000"/>
    <d v="2016-11-07T20:20:00"/>
    <n v="55"/>
    <s v="resign"/>
    <s v="black"/>
    <s v="10+0"/>
    <n v="2324"/>
    <n v="2349"/>
    <n v="-25"/>
    <x v="89"/>
    <n v="4"/>
    <n v="20"/>
  </r>
  <r>
    <s v="6QVNKRUY"/>
    <x v="1"/>
    <s v="1504375010453"/>
    <d v="2017-09-02T17:56:50"/>
    <n v="49"/>
    <s v="resign"/>
    <s v="white"/>
    <s v="8+0"/>
    <n v="2324"/>
    <n v="2033"/>
    <n v="291"/>
    <x v="101"/>
    <n v="14"/>
    <n v="17"/>
  </r>
  <r>
    <s v="awUwx4yw"/>
    <x v="1"/>
    <n v="1502040000000"/>
    <d v="2017-08-06T17:20:00"/>
    <n v="41"/>
    <s v="resign"/>
    <s v="white"/>
    <s v="10+0"/>
    <n v="2323"/>
    <n v="1881"/>
    <n v="442"/>
    <x v="102"/>
    <n v="16"/>
    <n v="17"/>
  </r>
  <r>
    <s v="uWVoT53m"/>
    <x v="1"/>
    <n v="1452370000000"/>
    <d v="2016-01-09T20:06:40"/>
    <n v="115"/>
    <s v="draw"/>
    <s v="draw"/>
    <s v="15+8"/>
    <n v="2322"/>
    <n v="2472"/>
    <n v="-150"/>
    <x v="51"/>
    <n v="5"/>
    <n v="20"/>
  </r>
  <r>
    <s v="tX7IW7Pk"/>
    <x v="0"/>
    <s v="1500500377295"/>
    <d v="2017-07-19T21:39:37"/>
    <n v="77"/>
    <s v="mate"/>
    <s v="white"/>
    <s v="15+0"/>
    <n v="2322"/>
    <n v="2012"/>
    <n v="310"/>
    <x v="103"/>
    <n v="6"/>
    <n v="21"/>
  </r>
  <r>
    <s v="DVFQll0P"/>
    <x v="1"/>
    <s v="1504368419818"/>
    <d v="2017-09-02T16:07:00"/>
    <n v="46"/>
    <s v="outoftime"/>
    <s v="black"/>
    <s v="5+5"/>
    <n v="2321"/>
    <n v="2300"/>
    <n v="21"/>
    <x v="51"/>
    <n v="2"/>
    <n v="16"/>
  </r>
  <r>
    <s v="PqbsOuXg"/>
    <x v="1"/>
    <n v="1434830000000"/>
    <d v="2015-06-20T19:53:20"/>
    <n v="42"/>
    <s v="resign"/>
    <s v="white"/>
    <s v="10+3"/>
    <n v="2320"/>
    <n v="2013"/>
    <n v="307"/>
    <x v="104"/>
    <n v="11"/>
    <n v="19"/>
  </r>
  <r>
    <s v="C3Oxhlwi"/>
    <x v="1"/>
    <s v="1504371446019"/>
    <d v="2017-09-02T16:57:26"/>
    <n v="59"/>
    <s v="resign"/>
    <s v="white"/>
    <s v="10+0"/>
    <n v="2320"/>
    <n v="2132"/>
    <n v="188"/>
    <x v="105"/>
    <n v="10"/>
    <n v="16"/>
  </r>
  <r>
    <s v="6bvBvO7M"/>
    <x v="0"/>
    <s v="1500515297772"/>
    <d v="2017-07-20T01:48:18"/>
    <n v="57"/>
    <s v="mate"/>
    <s v="white"/>
    <s v="15+5"/>
    <n v="2320"/>
    <n v="1500"/>
    <n v="820"/>
    <x v="106"/>
    <n v="12"/>
    <n v="1"/>
  </r>
  <r>
    <s v="yJjwsJmm"/>
    <x v="1"/>
    <s v="1504315907539"/>
    <d v="2017-09-02T01:31:48"/>
    <n v="101"/>
    <s v="resign"/>
    <s v="white"/>
    <s v="5+5"/>
    <n v="2320"/>
    <n v="2278"/>
    <n v="42"/>
    <x v="107"/>
    <n v="5"/>
    <n v="1"/>
  </r>
  <r>
    <s v="Ddz9LtBp"/>
    <x v="1"/>
    <s v="1504034894917"/>
    <d v="2017-08-29T19:28:15"/>
    <n v="93"/>
    <s v="outoftime"/>
    <s v="white"/>
    <s v="10+0"/>
    <n v="2318"/>
    <n v="1830"/>
    <n v="488"/>
    <x v="8"/>
    <n v="1"/>
    <n v="19"/>
  </r>
  <r>
    <s v="8w5h7deH"/>
    <x v="1"/>
    <n v="1452370000000"/>
    <d v="2016-01-09T20:06:40"/>
    <n v="69"/>
    <s v="resign"/>
    <s v="white"/>
    <s v="12+0"/>
    <n v="2315"/>
    <n v="2128"/>
    <n v="187"/>
    <x v="51"/>
    <n v="1"/>
    <n v="20"/>
  </r>
  <r>
    <s v="bbb7nNzV"/>
    <x v="1"/>
    <s v="1503192776089"/>
    <d v="2017-08-20T01:32:56"/>
    <n v="51"/>
    <s v="resign"/>
    <s v="white"/>
    <s v="10+0"/>
    <n v="2315"/>
    <n v="2200"/>
    <n v="115"/>
    <x v="108"/>
    <n v="14"/>
    <n v="1"/>
  </r>
  <r>
    <s v="MZRiITT5"/>
    <x v="1"/>
    <n v="1495840000000"/>
    <d v="2017-05-26T23:06:40"/>
    <n v="10"/>
    <s v="resign"/>
    <s v="black"/>
    <s v="20+0"/>
    <n v="2313"/>
    <n v="2168"/>
    <n v="145"/>
    <x v="1"/>
    <n v="2"/>
    <n v="23"/>
  </r>
  <r>
    <s v="2HUEMO77"/>
    <x v="1"/>
    <n v="1501970000000"/>
    <d v="2017-08-05T21:53:20"/>
    <n v="41"/>
    <s v="mate"/>
    <s v="white"/>
    <s v="10+0"/>
    <n v="2312"/>
    <n v="1663"/>
    <n v="649"/>
    <x v="109"/>
    <n v="6"/>
    <n v="21"/>
  </r>
  <r>
    <s v="pwKUZLjK"/>
    <x v="1"/>
    <n v="1451330000000"/>
    <d v="2015-12-28T19:13:20"/>
    <n v="151"/>
    <s v="outoftime"/>
    <s v="white"/>
    <s v="10+0"/>
    <n v="2312"/>
    <n v="2277"/>
    <n v="35"/>
    <x v="81"/>
    <n v="4"/>
    <n v="19"/>
  </r>
  <r>
    <s v="qqEadxXy"/>
    <x v="1"/>
    <s v="1501875205718"/>
    <d v="2017-08-04T19:33:26"/>
    <n v="101"/>
    <s v="resign"/>
    <s v="white"/>
    <s v="10+0"/>
    <n v="2312"/>
    <n v="1888"/>
    <n v="424"/>
    <x v="110"/>
    <n v="2"/>
    <n v="19"/>
  </r>
  <r>
    <s v="qPgMvVgf"/>
    <x v="1"/>
    <n v="1434830000000"/>
    <d v="2015-06-20T19:53:20"/>
    <n v="57"/>
    <s v="resign"/>
    <s v="white"/>
    <s v="10+0"/>
    <n v="2311"/>
    <n v="1917"/>
    <n v="394"/>
    <x v="111"/>
    <n v="11"/>
    <n v="19"/>
  </r>
  <r>
    <s v="Nv4Jb7N4"/>
    <x v="1"/>
    <s v="1504379068993"/>
    <d v="2017-09-02T19:04:29"/>
    <n v="109"/>
    <s v="resign"/>
    <s v="white"/>
    <s v="5+5"/>
    <n v="2311"/>
    <n v="2151"/>
    <n v="160"/>
    <x v="17"/>
    <n v="11"/>
    <n v="19"/>
  </r>
  <r>
    <s v="Ze8jNa11"/>
    <x v="0"/>
    <s v="1501970548588"/>
    <d v="2017-08-05T22:02:29"/>
    <n v="75"/>
    <s v="draw"/>
    <s v="draw"/>
    <s v="60+40"/>
    <n v="2310"/>
    <n v="1861"/>
    <n v="449"/>
    <x v="51"/>
    <n v="4"/>
    <n v="22"/>
  </r>
  <r>
    <s v="7TOJ38K7"/>
    <x v="1"/>
    <n v="1452190000000"/>
    <d v="2016-01-07T18:06:40"/>
    <n v="77"/>
    <s v="resign"/>
    <s v="white"/>
    <s v="5+8"/>
    <n v="2309"/>
    <n v="2091"/>
    <n v="218"/>
    <x v="51"/>
    <n v="1"/>
    <n v="18"/>
  </r>
  <r>
    <s v="2zk6A7C4"/>
    <x v="1"/>
    <s v="1504402281311"/>
    <d v="2017-09-03T01:31:21"/>
    <n v="93"/>
    <s v="resign"/>
    <s v="white"/>
    <s v="8+0"/>
    <n v="2308"/>
    <n v="2173"/>
    <n v="135"/>
    <x v="112"/>
    <n v="7"/>
    <n v="1"/>
  </r>
  <r>
    <s v="UPcUB2Tt"/>
    <x v="1"/>
    <n v="1479080000000"/>
    <d v="2016-11-13T23:33:20"/>
    <n v="45"/>
    <s v="resign"/>
    <s v="white"/>
    <s v="7+7"/>
    <n v="2307"/>
    <n v="2280"/>
    <n v="27"/>
    <x v="67"/>
    <n v="5"/>
    <n v="23"/>
  </r>
  <r>
    <s v="xSwSmC1e"/>
    <x v="1"/>
    <n v="1502130000000"/>
    <d v="2017-08-07T18:20:00"/>
    <n v="86"/>
    <s v="resign"/>
    <s v="black"/>
    <s v="10+0"/>
    <n v="2306"/>
    <n v="2405"/>
    <n v="-99"/>
    <x v="113"/>
    <n v="7"/>
    <n v="18"/>
  </r>
  <r>
    <s v="T9C3CKwR"/>
    <x v="1"/>
    <n v="1499970000000"/>
    <d v="2017-07-13T18:20:00"/>
    <n v="86"/>
    <s v="resign"/>
    <s v="black"/>
    <s v="5+8"/>
    <n v="2306"/>
    <n v="2438"/>
    <n v="-132"/>
    <x v="36"/>
    <n v="8"/>
    <n v="18"/>
  </r>
  <r>
    <s v="bgGn9dXH"/>
    <x v="0"/>
    <s v="1503347145465"/>
    <d v="2017-08-21T20:25:45"/>
    <n v="78"/>
    <s v="draw"/>
    <s v="draw"/>
    <s v="7+3"/>
    <n v="2305"/>
    <n v="1500"/>
    <n v="805"/>
    <x v="112"/>
    <n v="7"/>
    <n v="20"/>
  </r>
  <r>
    <s v="J7xqv8YP"/>
    <x v="0"/>
    <s v="1503345855060"/>
    <d v="2017-08-21T20:04:15"/>
    <n v="19"/>
    <s v="resign"/>
    <s v="white"/>
    <s v="7+3"/>
    <n v="2305"/>
    <n v="1500"/>
    <n v="805"/>
    <x v="64"/>
    <n v="12"/>
    <n v="20"/>
  </r>
  <r>
    <s v="bJqVSiNZ"/>
    <x v="0"/>
    <s v="1501450299867"/>
    <d v="2017-07-30T21:31:40"/>
    <n v="97"/>
    <s v="resign"/>
    <s v="white"/>
    <s v="5+5"/>
    <n v="2305"/>
    <n v="1015"/>
    <n v="1290"/>
    <x v="114"/>
    <n v="6"/>
    <n v="21"/>
  </r>
  <r>
    <s v="Day1CzPI"/>
    <x v="1"/>
    <s v="1491077186249"/>
    <d v="2017-04-01T20:06:26"/>
    <n v="108"/>
    <s v="draw"/>
    <s v="draw"/>
    <s v="10+10"/>
    <n v="2305"/>
    <n v="2143"/>
    <n v="162"/>
    <x v="115"/>
    <n v="11"/>
    <n v="20"/>
  </r>
  <r>
    <s v="gAxWSXWg"/>
    <x v="0"/>
    <s v="1503776497728"/>
    <d v="2017-08-26T19:41:38"/>
    <n v="47"/>
    <s v="resign"/>
    <s v="white"/>
    <s v="10+2"/>
    <n v="2305"/>
    <n v="1883"/>
    <n v="422"/>
    <x v="5"/>
    <n v="4"/>
    <n v="19"/>
  </r>
  <r>
    <s v="FOT06Of0"/>
    <x v="0"/>
    <s v="1503775161587"/>
    <d v="2017-08-26T19:19:22"/>
    <n v="25"/>
    <s v="resign"/>
    <s v="white"/>
    <s v="10+2"/>
    <n v="2305"/>
    <n v="1883"/>
    <n v="422"/>
    <x v="116"/>
    <n v="7"/>
    <n v="19"/>
  </r>
  <r>
    <s v="B7DNDike"/>
    <x v="0"/>
    <s v="1503584866505"/>
    <d v="2017-08-24T14:27:47"/>
    <n v="118"/>
    <s v="resign"/>
    <s v="black"/>
    <s v="20+5"/>
    <n v="2305"/>
    <n v="2085"/>
    <n v="220"/>
    <x v="29"/>
    <n v="8"/>
    <n v="14"/>
  </r>
  <r>
    <s v="obKdxgfg"/>
    <x v="1"/>
    <s v="1504365589206"/>
    <d v="2017-09-02T15:19:49"/>
    <n v="61"/>
    <s v="outoftime"/>
    <s v="white"/>
    <s v="10+0"/>
    <n v="2305"/>
    <n v="2311"/>
    <n v="-6"/>
    <x v="81"/>
    <n v="3"/>
    <n v="15"/>
  </r>
  <r>
    <s v="q7i4RcHT"/>
    <x v="1"/>
    <n v="1478560000000"/>
    <d v="2016-11-07T23:06:40"/>
    <n v="51"/>
    <s v="resign"/>
    <s v="white"/>
    <s v="17+15"/>
    <n v="2304"/>
    <n v="2194"/>
    <n v="110"/>
    <x v="45"/>
    <n v="3"/>
    <n v="23"/>
  </r>
  <r>
    <s v="q6Qmlg5t"/>
    <x v="0"/>
    <n v="1452100000000"/>
    <d v="2016-01-06T17:06:40"/>
    <n v="87"/>
    <s v="mate"/>
    <s v="white"/>
    <s v="14+10"/>
    <n v="2303"/>
    <n v="1286"/>
    <n v="1017"/>
    <x v="1"/>
    <n v="2"/>
    <n v="17"/>
  </r>
  <r>
    <s v="wvAWpm0x"/>
    <x v="1"/>
    <s v="1504375652679"/>
    <d v="2017-09-02T18:07:33"/>
    <n v="68"/>
    <s v="resign"/>
    <s v="black"/>
    <s v="10+0"/>
    <n v="2303"/>
    <n v="2108"/>
    <n v="195"/>
    <x v="117"/>
    <n v="5"/>
    <n v="18"/>
  </r>
  <r>
    <s v="sviA3YFR"/>
    <x v="1"/>
    <n v="1499980000000"/>
    <d v="2017-07-13T21:06:40"/>
    <n v="32"/>
    <s v="resign"/>
    <s v="black"/>
    <s v="5+5"/>
    <n v="2301"/>
    <n v="2449"/>
    <n v="-148"/>
    <x v="118"/>
    <n v="6"/>
    <n v="21"/>
  </r>
  <r>
    <s v="drftECef"/>
    <x v="1"/>
    <n v="1501970000000"/>
    <d v="2017-08-05T21:53:20"/>
    <n v="29"/>
    <s v="resign"/>
    <s v="white"/>
    <s v="10+0"/>
    <n v="2300"/>
    <n v="2041"/>
    <n v="259"/>
    <x v="26"/>
    <n v="8"/>
    <n v="21"/>
  </r>
  <r>
    <s v="H8x29G82"/>
    <x v="1"/>
    <s v="1504380241034"/>
    <d v="2017-09-02T19:24:01"/>
    <n v="133"/>
    <s v="draw"/>
    <s v="draw"/>
    <s v="10+0"/>
    <n v="2300"/>
    <n v="2198"/>
    <n v="102"/>
    <x v="41"/>
    <n v="4"/>
    <n v="19"/>
  </r>
  <r>
    <s v="pGr2e86l"/>
    <x v="1"/>
    <s v="1504374743376"/>
    <d v="2017-09-02T17:52:23"/>
    <n v="119"/>
    <s v="mate"/>
    <s v="white"/>
    <s v="10+0"/>
    <n v="2299"/>
    <n v="2015"/>
    <n v="284"/>
    <x v="81"/>
    <n v="5"/>
    <n v="17"/>
  </r>
  <r>
    <s v="AmeN5kNw"/>
    <x v="1"/>
    <n v="1434820000000"/>
    <d v="2015-06-20T17:06:40"/>
    <n v="59"/>
    <s v="resign"/>
    <s v="white"/>
    <s v="8+8"/>
    <n v="2298"/>
    <n v="2146"/>
    <n v="152"/>
    <x v="0"/>
    <n v="8"/>
    <n v="17"/>
  </r>
  <r>
    <s v="poPPti6P"/>
    <x v="0"/>
    <n v="1462410000000"/>
    <d v="2016-05-05T01:00:00"/>
    <n v="35"/>
    <s v="mate"/>
    <s v="white"/>
    <s v="10+0"/>
    <n v="2296"/>
    <n v="1319"/>
    <n v="977"/>
    <x v="119"/>
    <n v="3"/>
    <n v="1"/>
  </r>
  <r>
    <s v="AiPXVhdm"/>
    <x v="0"/>
    <n v="1462410000000"/>
    <d v="2016-05-05T01:00:00"/>
    <n v="41"/>
    <s v="mate"/>
    <s v="white"/>
    <s v="10+0"/>
    <n v="2296"/>
    <n v="1319"/>
    <n v="977"/>
    <x v="120"/>
    <n v="5"/>
    <n v="1"/>
  </r>
  <r>
    <s v="poPPti6P"/>
    <x v="0"/>
    <s v="1462413991469"/>
    <d v="2016-05-05T02:06:31"/>
    <n v="35"/>
    <s v="mate"/>
    <s v="white"/>
    <s v="10+0"/>
    <n v="2296"/>
    <n v="1319"/>
    <n v="977"/>
    <x v="119"/>
    <n v="3"/>
    <n v="2"/>
  </r>
  <r>
    <s v="AiPXVhdm"/>
    <x v="0"/>
    <s v="1462413012674"/>
    <d v="2016-05-05T01:50:13"/>
    <n v="41"/>
    <s v="mate"/>
    <s v="white"/>
    <s v="10+0"/>
    <n v="2296"/>
    <n v="1319"/>
    <n v="977"/>
    <x v="120"/>
    <n v="5"/>
    <n v="1"/>
  </r>
  <r>
    <s v="dIkHUgtS"/>
    <x v="0"/>
    <n v="1497440000000"/>
    <d v="2017-06-14T11:33:20"/>
    <n v="139"/>
    <s v="resign"/>
    <s v="black"/>
    <s v="10+0"/>
    <n v="2295"/>
    <n v="2127"/>
    <n v="168"/>
    <x v="0"/>
    <n v="8"/>
    <n v="11"/>
  </r>
  <r>
    <s v="nbwVw5fg"/>
    <x v="0"/>
    <n v="1503900000000"/>
    <d v="2017-08-28T06:00:00"/>
    <n v="92"/>
    <s v="resign"/>
    <s v="black"/>
    <s v="15+0"/>
    <n v="2295"/>
    <n v="2055"/>
    <n v="240"/>
    <x v="1"/>
    <n v="2"/>
    <n v="6"/>
  </r>
  <r>
    <s v="Rz20eEWW"/>
    <x v="1"/>
    <n v="1462360000000"/>
    <d v="2016-05-04T11:06:40"/>
    <n v="57"/>
    <s v="resign"/>
    <s v="white"/>
    <s v="10+0"/>
    <n v="2294"/>
    <n v="1742"/>
    <n v="552"/>
    <x v="121"/>
    <n v="6"/>
    <n v="11"/>
  </r>
  <r>
    <s v="e99Zvuey"/>
    <x v="0"/>
    <n v="1462330000000"/>
    <d v="2016-05-04T02:46:40"/>
    <n v="39"/>
    <s v="mate"/>
    <s v="white"/>
    <s v="10+0"/>
    <n v="2294"/>
    <n v="1319"/>
    <n v="975"/>
    <x v="120"/>
    <n v="5"/>
    <n v="2"/>
  </r>
  <r>
    <s v="nYDvnb2F"/>
    <x v="0"/>
    <n v="1462240000000"/>
    <d v="2016-05-03T01:46:40"/>
    <n v="19"/>
    <s v="mate"/>
    <s v="white"/>
    <s v="10+0"/>
    <n v="2294"/>
    <n v="1319"/>
    <n v="975"/>
    <x v="25"/>
    <n v="7"/>
    <n v="1"/>
  </r>
  <r>
    <s v="xtHtOgFj"/>
    <x v="0"/>
    <n v="1462230000000"/>
    <d v="2016-05-02T23:00:00"/>
    <n v="35"/>
    <s v="mate"/>
    <s v="white"/>
    <s v="10+0"/>
    <n v="2294"/>
    <n v="1319"/>
    <n v="975"/>
    <x v="87"/>
    <n v="4"/>
    <n v="23"/>
  </r>
  <r>
    <s v="n8KxiJs5"/>
    <x v="0"/>
    <n v="1462230000000"/>
    <d v="2016-05-02T23:00:00"/>
    <n v="9"/>
    <s v="mate"/>
    <s v="white"/>
    <s v="10+0"/>
    <n v="2294"/>
    <n v="1319"/>
    <n v="975"/>
    <x v="102"/>
    <n v="6"/>
    <n v="23"/>
  </r>
  <r>
    <s v="t16Ofu6t"/>
    <x v="0"/>
    <n v="1472040000000"/>
    <d v="2016-08-24T12:00:00"/>
    <n v="79"/>
    <s v="resign"/>
    <s v="white"/>
    <s v="10+0"/>
    <n v="2294"/>
    <n v="2046"/>
    <n v="248"/>
    <x v="5"/>
    <n v="4"/>
    <n v="12"/>
  </r>
  <r>
    <s v="d2fq3MvF"/>
    <x v="0"/>
    <s v="1502671774313"/>
    <d v="2017-08-14T00:49:34"/>
    <n v="93"/>
    <s v="resign"/>
    <s v="white"/>
    <s v="20+0"/>
    <n v="2294"/>
    <n v="2280"/>
    <n v="14"/>
    <x v="87"/>
    <n v="4"/>
    <n v="0"/>
  </r>
  <r>
    <s v="Rz20eEWW"/>
    <x v="1"/>
    <s v="1462356327971"/>
    <d v="2016-05-04T10:05:28"/>
    <n v="57"/>
    <s v="resign"/>
    <s v="white"/>
    <s v="10+0"/>
    <n v="2294"/>
    <n v="1742"/>
    <n v="552"/>
    <x v="121"/>
    <n v="6"/>
    <n v="10"/>
  </r>
  <r>
    <s v="e99Zvuey"/>
    <x v="0"/>
    <s v="1462327295644"/>
    <d v="2016-05-04T02:01:36"/>
    <n v="39"/>
    <s v="mate"/>
    <s v="white"/>
    <s v="10+0"/>
    <n v="2294"/>
    <n v="1319"/>
    <n v="975"/>
    <x v="120"/>
    <n v="5"/>
    <n v="2"/>
  </r>
  <r>
    <s v="nYDvnb2F"/>
    <x v="0"/>
    <s v="1462235284434"/>
    <d v="2016-05-03T00:28:04"/>
    <n v="19"/>
    <s v="mate"/>
    <s v="white"/>
    <s v="10+0"/>
    <n v="2294"/>
    <n v="1319"/>
    <n v="975"/>
    <x v="25"/>
    <n v="7"/>
    <n v="0"/>
  </r>
  <r>
    <s v="xtHtOgFj"/>
    <x v="0"/>
    <s v="1462234380068"/>
    <d v="2016-05-03T00:13:00"/>
    <n v="35"/>
    <s v="mate"/>
    <s v="white"/>
    <s v="10+0"/>
    <n v="2294"/>
    <n v="1319"/>
    <n v="975"/>
    <x v="87"/>
    <n v="4"/>
    <n v="0"/>
  </r>
  <r>
    <s v="n8KxiJs5"/>
    <x v="0"/>
    <s v="1462233718019"/>
    <d v="2016-05-03T00:01:58"/>
    <n v="9"/>
    <s v="mate"/>
    <s v="white"/>
    <s v="10+0"/>
    <n v="2294"/>
    <n v="1319"/>
    <n v="975"/>
    <x v="102"/>
    <n v="6"/>
    <n v="0"/>
  </r>
  <r>
    <s v="l6lJNkra"/>
    <x v="1"/>
    <n v="1451760000000"/>
    <d v="2016-01-02T18:40:00"/>
    <n v="140"/>
    <s v="resign"/>
    <s v="black"/>
    <s v="12+3"/>
    <n v="2293"/>
    <n v="2282"/>
    <n v="11"/>
    <x v="36"/>
    <n v="8"/>
    <n v="18"/>
  </r>
  <r>
    <s v="RiSnVK0z"/>
    <x v="1"/>
    <s v="1504183956444"/>
    <d v="2017-08-31T12:52:36"/>
    <n v="66"/>
    <s v="resign"/>
    <s v="black"/>
    <s v="6+5"/>
    <n v="2293"/>
    <n v="2326"/>
    <n v="-33"/>
    <x v="43"/>
    <n v="2"/>
    <n v="12"/>
  </r>
  <r>
    <s v="LGbSgtI4"/>
    <x v="1"/>
    <s v="1504116436927"/>
    <d v="2017-08-30T18:07:17"/>
    <n v="62"/>
    <s v="resign"/>
    <s v="black"/>
    <s v="5+5"/>
    <n v="2293"/>
    <n v="2264"/>
    <n v="29"/>
    <x v="40"/>
    <n v="7"/>
    <n v="18"/>
  </r>
  <r>
    <s v="oQcWfgIc"/>
    <x v="1"/>
    <n v="1494510000000"/>
    <d v="2017-05-11T13:40:00"/>
    <n v="19"/>
    <s v="resign"/>
    <s v="white"/>
    <s v="90+30"/>
    <n v="2292"/>
    <n v="1794"/>
    <n v="498"/>
    <x v="122"/>
    <n v="6"/>
    <n v="13"/>
  </r>
  <r>
    <s v="r27Ve8Mq"/>
    <x v="1"/>
    <n v="1495810000000"/>
    <d v="2017-05-26T14:46:40"/>
    <n v="41"/>
    <s v="resign"/>
    <s v="white"/>
    <s v="10+10"/>
    <n v="2291"/>
    <n v="2144"/>
    <n v="147"/>
    <x v="123"/>
    <n v="10"/>
    <n v="14"/>
  </r>
  <r>
    <s v="njN5niah"/>
    <x v="1"/>
    <n v="1479080000000"/>
    <d v="2016-11-13T23:33:20"/>
    <n v="40"/>
    <s v="resign"/>
    <s v="black"/>
    <s v="7+7"/>
    <n v="2291"/>
    <n v="2290"/>
    <n v="1"/>
    <x v="124"/>
    <n v="9"/>
    <n v="23"/>
  </r>
  <r>
    <s v="hgwn2QJz"/>
    <x v="1"/>
    <n v="1494510000000"/>
    <d v="2017-05-11T13:40:00"/>
    <n v="35"/>
    <s v="mate"/>
    <s v="white"/>
    <s v="90+30"/>
    <n v="2291"/>
    <n v="1576"/>
    <n v="715"/>
    <x v="125"/>
    <n v="9"/>
    <n v="13"/>
  </r>
  <r>
    <s v="k8CihQCx"/>
    <x v="0"/>
    <s v="1502223533282"/>
    <d v="2017-08-08T20:18:53"/>
    <n v="67"/>
    <s v="resign"/>
    <s v="white"/>
    <s v="15+0"/>
    <n v="2291"/>
    <n v="1562"/>
    <n v="729"/>
    <x v="1"/>
    <n v="5"/>
    <n v="20"/>
  </r>
  <r>
    <s v="XaQDaiuy"/>
    <x v="0"/>
    <s v="1502222114741"/>
    <d v="2017-08-08T19:55:15"/>
    <n v="29"/>
    <s v="resign"/>
    <s v="white"/>
    <s v="15+0"/>
    <n v="2291"/>
    <n v="1562"/>
    <n v="729"/>
    <x v="113"/>
    <n v="5"/>
    <n v="19"/>
  </r>
  <r>
    <s v="TI774QDs"/>
    <x v="1"/>
    <s v="1504114766215"/>
    <d v="2017-08-30T17:39:26"/>
    <n v="52"/>
    <s v="resign"/>
    <s v="black"/>
    <s v="5+5"/>
    <n v="2291"/>
    <n v="2342"/>
    <n v="-51"/>
    <x v="43"/>
    <n v="2"/>
    <n v="17"/>
  </r>
  <r>
    <s v="pcP9ZvmA"/>
    <x v="1"/>
    <n v="1494780000000"/>
    <d v="2017-05-14T16:40:00"/>
    <n v="75"/>
    <s v="resign"/>
    <s v="white"/>
    <s v="10+5"/>
    <n v="2290"/>
    <n v="2205"/>
    <n v="85"/>
    <x v="125"/>
    <n v="9"/>
    <n v="16"/>
  </r>
  <r>
    <s v="kDHFGoZl"/>
    <x v="1"/>
    <n v="1477600000000"/>
    <d v="2016-10-27T20:26:40"/>
    <n v="68"/>
    <s v="resign"/>
    <s v="black"/>
    <s v="10+10"/>
    <n v="2290"/>
    <n v="2317"/>
    <n v="-27"/>
    <x v="71"/>
    <n v="6"/>
    <n v="20"/>
  </r>
  <r>
    <s v="pmsu9RlJ"/>
    <x v="1"/>
    <s v="1504376999870"/>
    <d v="2017-09-02T18:30:00"/>
    <n v="67"/>
    <s v="resign"/>
    <s v="white"/>
    <s v="10+0"/>
    <n v="2290"/>
    <n v="2004"/>
    <n v="286"/>
    <x v="98"/>
    <n v="10"/>
    <n v="18"/>
  </r>
  <r>
    <s v="ujAHgk4M"/>
    <x v="1"/>
    <s v="1504363654762"/>
    <d v="2017-09-02T14:47:35"/>
    <n v="105"/>
    <s v="resign"/>
    <s v="white"/>
    <s v="9+3"/>
    <n v="2290"/>
    <n v="2235"/>
    <n v="55"/>
    <x v="40"/>
    <n v="7"/>
    <n v="14"/>
  </r>
  <r>
    <s v="wHKKdh6f"/>
    <x v="1"/>
    <s v="1504210939358"/>
    <d v="2017-08-31T20:22:19"/>
    <n v="80"/>
    <s v="outoftime"/>
    <s v="black"/>
    <s v="8+0"/>
    <n v="2289"/>
    <n v="2152"/>
    <n v="137"/>
    <x v="114"/>
    <n v="6"/>
    <n v="20"/>
  </r>
  <r>
    <s v="lLnTBNyP"/>
    <x v="1"/>
    <n v="1501970000000"/>
    <d v="2017-08-05T21:53:20"/>
    <n v="45"/>
    <s v="resign"/>
    <s v="white"/>
    <s v="10+0"/>
    <n v="2288"/>
    <n v="2148"/>
    <n v="140"/>
    <x v="102"/>
    <n v="4"/>
    <n v="21"/>
  </r>
  <r>
    <s v="peDF4tDs"/>
    <x v="1"/>
    <s v="1504212418735"/>
    <d v="2017-08-31T20:46:59"/>
    <n v="113"/>
    <s v="outoftime"/>
    <s v="white"/>
    <s v="10+0"/>
    <n v="2287"/>
    <n v="1956"/>
    <n v="331"/>
    <x v="126"/>
    <n v="10"/>
    <n v="20"/>
  </r>
  <r>
    <s v="peDF4tDs"/>
    <x v="1"/>
    <s v="1504212418735"/>
    <d v="2017-08-31T20:46:59"/>
    <n v="113"/>
    <s v="outoftime"/>
    <s v="white"/>
    <s v="10+0"/>
    <n v="2287"/>
    <n v="1956"/>
    <n v="331"/>
    <x v="126"/>
    <n v="10"/>
    <n v="20"/>
  </r>
  <r>
    <s v="DlEsO7TI"/>
    <x v="1"/>
    <s v="1504367939523"/>
    <d v="2017-09-02T15:59:00"/>
    <n v="47"/>
    <s v="resign"/>
    <s v="white"/>
    <s v="5+5"/>
    <n v="2287"/>
    <n v="2335"/>
    <n v="-48"/>
    <x v="8"/>
    <n v="2"/>
    <n v="15"/>
  </r>
  <r>
    <s v="QcvL41ZQ"/>
    <x v="1"/>
    <s v="1504362712076"/>
    <d v="2017-09-02T14:31:52"/>
    <n v="43"/>
    <s v="mate"/>
    <s v="white"/>
    <s v="10+0"/>
    <n v="2287"/>
    <n v="1956"/>
    <n v="331"/>
    <x v="81"/>
    <n v="3"/>
    <n v="14"/>
  </r>
  <r>
    <s v="sWCARvFa"/>
    <x v="1"/>
    <s v="1503938590504"/>
    <d v="2017-08-28T16:43:11"/>
    <n v="74"/>
    <s v="resign"/>
    <s v="black"/>
    <s v="5+5"/>
    <n v="2287"/>
    <n v="2070"/>
    <n v="217"/>
    <x v="41"/>
    <n v="3"/>
    <n v="16"/>
  </r>
  <r>
    <s v="AcO5rJna"/>
    <x v="0"/>
    <n v="1487620000000"/>
    <d v="2017-02-20T19:46:40"/>
    <n v="121"/>
    <s v="resign"/>
    <s v="white"/>
    <s v="10+60"/>
    <n v="2286"/>
    <n v="1373"/>
    <n v="913"/>
    <x v="81"/>
    <n v="4"/>
    <n v="19"/>
  </r>
  <r>
    <s v="UnoEgmg8"/>
    <x v="1"/>
    <n v="1482250000000"/>
    <d v="2016-12-20T16:06:40"/>
    <n v="59"/>
    <s v="resign"/>
    <s v="white"/>
    <s v="3+8"/>
    <n v="2285"/>
    <n v="2173"/>
    <n v="112"/>
    <x v="127"/>
    <n v="2"/>
    <n v="16"/>
  </r>
  <r>
    <s v="q1qoMs5p"/>
    <x v="1"/>
    <n v="1501950000000"/>
    <d v="2017-08-05T16:20:00"/>
    <n v="61"/>
    <s v="mate"/>
    <s v="white"/>
    <s v="10+0"/>
    <n v="2283"/>
    <n v="1947"/>
    <n v="336"/>
    <x v="52"/>
    <n v="7"/>
    <n v="16"/>
  </r>
  <r>
    <s v="d9X08Sof"/>
    <x v="1"/>
    <s v="1504209637919"/>
    <d v="2017-08-31T20:00:38"/>
    <n v="103"/>
    <s v="draw"/>
    <s v="draw"/>
    <s v="30+30"/>
    <n v="2283"/>
    <n v="2358"/>
    <n v="-75"/>
    <x v="94"/>
    <n v="4"/>
    <n v="20"/>
  </r>
  <r>
    <s v="d9X08Sof"/>
    <x v="1"/>
    <s v="1504209637919"/>
    <d v="2017-08-31T20:00:38"/>
    <n v="103"/>
    <s v="draw"/>
    <s v="draw"/>
    <s v="30+30"/>
    <n v="2283"/>
    <n v="2358"/>
    <n v="-75"/>
    <x v="94"/>
    <n v="4"/>
    <n v="20"/>
  </r>
  <r>
    <s v="TSLPgxAf"/>
    <x v="1"/>
    <s v="1504184790874"/>
    <d v="2017-08-31T13:06:31"/>
    <n v="102"/>
    <s v="resign"/>
    <s v="black"/>
    <s v="5+5"/>
    <n v="2282"/>
    <n v="2393"/>
    <n v="-111"/>
    <x v="117"/>
    <n v="4"/>
    <n v="13"/>
  </r>
  <r>
    <s v="CMeeDg2P"/>
    <x v="1"/>
    <n v="1499950000000"/>
    <d v="2017-07-13T12:46:40"/>
    <n v="21"/>
    <s v="resign"/>
    <s v="black"/>
    <s v="5+5"/>
    <n v="2281"/>
    <n v="2400"/>
    <n v="-119"/>
    <x v="41"/>
    <n v="3"/>
    <n v="12"/>
  </r>
  <r>
    <s v="49JFsT38"/>
    <x v="0"/>
    <s v="1504117359662"/>
    <d v="2017-08-30T18:22:40"/>
    <n v="161"/>
    <s v="resign"/>
    <s v="white"/>
    <s v="5+5"/>
    <n v="2280"/>
    <n v="2276"/>
    <n v="4"/>
    <x v="128"/>
    <n v="2"/>
    <n v="18"/>
  </r>
  <r>
    <s v="zFpn8qfk"/>
    <x v="1"/>
    <s v="1504115495262"/>
    <d v="2017-08-30T17:51:35"/>
    <n v="81"/>
    <s v="resign"/>
    <s v="white"/>
    <s v="5+5"/>
    <n v="2280"/>
    <n v="2303"/>
    <n v="-23"/>
    <x v="129"/>
    <n v="4"/>
    <n v="17"/>
  </r>
  <r>
    <s v="taBSKhts"/>
    <x v="1"/>
    <n v="1495400000000"/>
    <d v="2017-05-21T20:53:20"/>
    <n v="61"/>
    <s v="resign"/>
    <s v="white"/>
    <s v="10+0"/>
    <n v="2279"/>
    <n v="2255"/>
    <n v="24"/>
    <x v="54"/>
    <n v="17"/>
    <n v="20"/>
  </r>
  <r>
    <s v="040U0Fpb"/>
    <x v="1"/>
    <n v="1481080000000"/>
    <d v="2016-12-07T03:06:40"/>
    <n v="52"/>
    <s v="resign"/>
    <s v="black"/>
    <s v="10+0"/>
    <n v="2279"/>
    <n v="1826"/>
    <n v="453"/>
    <x v="53"/>
    <n v="2"/>
    <n v="3"/>
  </r>
  <r>
    <s v="iNa8oKrC"/>
    <x v="1"/>
    <s v="1504361461147"/>
    <d v="2017-09-02T14:11:01"/>
    <n v="89"/>
    <s v="resign"/>
    <s v="white"/>
    <s v="10+0"/>
    <n v="2279"/>
    <n v="2037"/>
    <n v="242"/>
    <x v="43"/>
    <n v="2"/>
    <n v="14"/>
  </r>
  <r>
    <s v="I5l7ut6z"/>
    <x v="1"/>
    <n v="1463840000000"/>
    <d v="2016-05-21T14:13:20"/>
    <n v="38"/>
    <s v="resign"/>
    <s v="black"/>
    <s v="10+0"/>
    <n v="2278"/>
    <n v="1800"/>
    <n v="478"/>
    <x v="8"/>
    <n v="2"/>
    <n v="14"/>
  </r>
  <r>
    <s v="jS9QG2EC"/>
    <x v="0"/>
    <n v="1451330000000"/>
    <d v="2015-12-28T19:13:20"/>
    <n v="34"/>
    <s v="outoftime"/>
    <s v="black"/>
    <s v="5+8"/>
    <n v="2277"/>
    <n v="1371"/>
    <n v="906"/>
    <x v="28"/>
    <n v="3"/>
    <n v="19"/>
  </r>
  <r>
    <s v="B4dmevRc"/>
    <x v="1"/>
    <n v="1497130000000"/>
    <d v="2017-06-10T21:26:40"/>
    <n v="63"/>
    <s v="resign"/>
    <s v="white"/>
    <s v="10+0"/>
    <n v="2277"/>
    <n v="2235"/>
    <n v="42"/>
    <x v="130"/>
    <n v="10"/>
    <n v="21"/>
  </r>
  <r>
    <s v="HtbtHWUK"/>
    <x v="1"/>
    <n v="1481000000000"/>
    <d v="2016-12-06T04:53:20"/>
    <n v="122"/>
    <s v="draw"/>
    <s v="draw"/>
    <s v="10+0"/>
    <n v="2277"/>
    <n v="1893"/>
    <n v="384"/>
    <x v="63"/>
    <n v="7"/>
    <n v="4"/>
  </r>
  <r>
    <s v="p1oFoNas"/>
    <x v="0"/>
    <s v="1502728351825"/>
    <d v="2017-08-14T16:32:32"/>
    <n v="25"/>
    <s v="resign"/>
    <s v="white"/>
    <s v="10+0"/>
    <n v="2277"/>
    <n v="1810"/>
    <n v="467"/>
    <x v="131"/>
    <n v="10"/>
    <n v="16"/>
  </r>
  <r>
    <s v="ypU2jtJR"/>
    <x v="1"/>
    <s v="1503869054769"/>
    <d v="2017-08-27T21:24:15"/>
    <n v="40"/>
    <s v="outoftime"/>
    <s v="black"/>
    <s v="10+10"/>
    <n v="2277"/>
    <n v="2201"/>
    <n v="76"/>
    <x v="43"/>
    <n v="2"/>
    <n v="21"/>
  </r>
  <r>
    <s v="Kx1DVz3N"/>
    <x v="1"/>
    <n v="1501350000000"/>
    <d v="2017-07-29T17:40:00"/>
    <n v="83"/>
    <s v="mate"/>
    <s v="white"/>
    <s v="10+5"/>
    <n v="2276"/>
    <n v="2230"/>
    <n v="46"/>
    <x v="117"/>
    <n v="4"/>
    <n v="17"/>
  </r>
  <r>
    <s v="2U8wFa9A"/>
    <x v="1"/>
    <n v="1452300000000"/>
    <d v="2016-01-09T00:40:00"/>
    <n v="184"/>
    <s v="mate"/>
    <s v="black"/>
    <s v="6+4"/>
    <n v="2276"/>
    <n v="1949"/>
    <n v="327"/>
    <x v="67"/>
    <n v="5"/>
    <n v="0"/>
  </r>
  <r>
    <s v="Ot53fFSC"/>
    <x v="1"/>
    <n v="1434820000000"/>
    <d v="2015-06-20T17:06:40"/>
    <n v="54"/>
    <s v="resign"/>
    <s v="white"/>
    <s v="8+8"/>
    <n v="2276"/>
    <n v="2057"/>
    <n v="219"/>
    <x v="132"/>
    <n v="16"/>
    <n v="17"/>
  </r>
  <r>
    <s v="BfVNuoo1"/>
    <x v="1"/>
    <s v="1416145617360"/>
    <d v="2014-11-16T13:46:57"/>
    <n v="23"/>
    <s v="mate"/>
    <s v="white"/>
    <s v="0+16"/>
    <n v="2276"/>
    <n v="2111"/>
    <n v="165"/>
    <x v="113"/>
    <n v="5"/>
    <n v="13"/>
  </r>
  <r>
    <s v="FicdeaYj"/>
    <x v="1"/>
    <n v="1501950000000"/>
    <d v="2017-08-05T16:20:00"/>
    <n v="19"/>
    <s v="resign"/>
    <s v="white"/>
    <s v="10+0"/>
    <n v="2275"/>
    <n v="2016"/>
    <n v="259"/>
    <x v="65"/>
    <n v="12"/>
    <n v="16"/>
  </r>
  <r>
    <s v="kmnsm0TV"/>
    <x v="1"/>
    <s v="1504370681158"/>
    <d v="2017-09-02T16:44:41"/>
    <n v="76"/>
    <s v="resign"/>
    <s v="black"/>
    <s v="10+0"/>
    <n v="2275"/>
    <n v="2303"/>
    <n v="-28"/>
    <x v="133"/>
    <n v="9"/>
    <n v="16"/>
  </r>
  <r>
    <s v="conWQtih"/>
    <x v="1"/>
    <n v="1463070000000"/>
    <d v="2016-05-12T16:20:00"/>
    <n v="39"/>
    <s v="mate"/>
    <s v="white"/>
    <s v="10+0"/>
    <n v="2274"/>
    <n v="1350"/>
    <n v="924"/>
    <x v="45"/>
    <n v="4"/>
    <n v="16"/>
  </r>
  <r>
    <s v="EoMOMVGc"/>
    <x v="1"/>
    <s v="1482834890239"/>
    <d v="2016-12-27T10:34:50"/>
    <n v="138"/>
    <s v="draw"/>
    <s v="draw"/>
    <s v="10+0"/>
    <n v="2274"/>
    <n v="2191"/>
    <n v="83"/>
    <x v="71"/>
    <n v="3"/>
    <n v="10"/>
  </r>
  <r>
    <s v="LMbpuxoi"/>
    <x v="1"/>
    <s v="1504314942945"/>
    <d v="2017-09-02T01:15:43"/>
    <n v="83"/>
    <s v="resign"/>
    <s v="white"/>
    <s v="10+0"/>
    <n v="2274"/>
    <n v="2004"/>
    <n v="270"/>
    <x v="81"/>
    <n v="3"/>
    <n v="1"/>
  </r>
  <r>
    <s v="AaDW8c7E"/>
    <x v="1"/>
    <n v="1451420000000"/>
    <d v="2015-12-29T20:13:20"/>
    <n v="131"/>
    <s v="mate"/>
    <s v="white"/>
    <s v="10+0"/>
    <n v="2273"/>
    <n v="2138"/>
    <n v="135"/>
    <x v="51"/>
    <n v="1"/>
    <n v="20"/>
  </r>
  <r>
    <s v="eiMFynHs"/>
    <x v="1"/>
    <n v="1498080000000"/>
    <d v="2017-06-21T21:20:00"/>
    <n v="112"/>
    <s v="draw"/>
    <s v="draw"/>
    <s v="10+0"/>
    <n v="2273"/>
    <n v="2225"/>
    <n v="48"/>
    <x v="88"/>
    <n v="4"/>
    <n v="21"/>
  </r>
  <r>
    <s v="BNtgHr7X"/>
    <x v="1"/>
    <s v="1504047851012"/>
    <d v="2017-08-29T23:04:11"/>
    <n v="27"/>
    <s v="draw"/>
    <s v="draw"/>
    <s v="10+10"/>
    <n v="2273"/>
    <n v="2134"/>
    <n v="139"/>
    <x v="134"/>
    <n v="14"/>
    <n v="23"/>
  </r>
  <r>
    <s v="XUroeyz9"/>
    <x v="1"/>
    <n v="1495810000000"/>
    <d v="2017-05-26T14:46:40"/>
    <n v="39"/>
    <s v="resign"/>
    <s v="white"/>
    <s v="8+0"/>
    <n v="2272"/>
    <n v="2061"/>
    <n v="211"/>
    <x v="135"/>
    <n v="9"/>
    <n v="14"/>
  </r>
  <r>
    <s v="7N4lhSVW"/>
    <x v="0"/>
    <n v="1487450000000"/>
    <d v="2017-02-18T20:33:20"/>
    <n v="41"/>
    <s v="outoftime"/>
    <s v="white"/>
    <s v="10+10"/>
    <n v="2272"/>
    <n v="1500"/>
    <n v="772"/>
    <x v="136"/>
    <n v="10"/>
    <n v="20"/>
  </r>
  <r>
    <s v="V424nN5B"/>
    <x v="1"/>
    <n v="1479080000000"/>
    <d v="2016-11-13T23:33:20"/>
    <n v="110"/>
    <s v="resign"/>
    <s v="black"/>
    <s v="7+7"/>
    <n v="2271"/>
    <n v="2322"/>
    <n v="-51"/>
    <x v="137"/>
    <n v="9"/>
    <n v="23"/>
  </r>
  <r>
    <s v="pLNKg8Gt"/>
    <x v="0"/>
    <n v="1461460000000"/>
    <d v="2016-04-24T01:06:40"/>
    <n v="128"/>
    <s v="draw"/>
    <s v="draw"/>
    <s v="5+5"/>
    <n v="2270"/>
    <n v="2451"/>
    <n v="-181"/>
    <x v="67"/>
    <n v="4"/>
    <n v="1"/>
  </r>
  <r>
    <s v="gh5nVY5v"/>
    <x v="0"/>
    <n v="1459630000000"/>
    <d v="2016-04-02T20:46:40"/>
    <n v="19"/>
    <s v="resign"/>
    <s v="white"/>
    <s v="15+0"/>
    <n v="2270"/>
    <n v="2199"/>
    <n v="71"/>
    <x v="51"/>
    <n v="1"/>
    <n v="20"/>
  </r>
  <r>
    <s v="MHS8nIkb"/>
    <x v="0"/>
    <n v="1459630000000"/>
    <d v="2016-04-02T20:46:40"/>
    <n v="2"/>
    <s v="resign"/>
    <s v="white"/>
    <s v="5+5"/>
    <n v="2270"/>
    <n v="1962"/>
    <n v="308"/>
    <x v="8"/>
    <n v="2"/>
    <n v="20"/>
  </r>
  <r>
    <s v="R7iL6PvJ"/>
    <x v="1"/>
    <n v="1481080000000"/>
    <d v="2016-12-07T03:06:40"/>
    <n v="49"/>
    <s v="resign"/>
    <s v="white"/>
    <s v="10+0"/>
    <n v="2270"/>
    <n v="1613"/>
    <n v="657"/>
    <x v="45"/>
    <n v="3"/>
    <n v="3"/>
  </r>
  <r>
    <s v="pwrft8DC"/>
    <x v="1"/>
    <n v="1434810000000"/>
    <d v="2015-06-20T14:20:00"/>
    <n v="45"/>
    <s v="resign"/>
    <s v="white"/>
    <s v="10+6"/>
    <n v="2270"/>
    <n v="1908"/>
    <n v="362"/>
    <x v="138"/>
    <n v="9"/>
    <n v="14"/>
  </r>
  <r>
    <s v="MMT1imy7"/>
    <x v="1"/>
    <n v="1434660000000"/>
    <d v="2015-06-18T20:40:00"/>
    <n v="26"/>
    <s v="resign"/>
    <s v="black"/>
    <s v="8+8"/>
    <n v="2270"/>
    <n v="1974"/>
    <n v="296"/>
    <x v="26"/>
    <n v="8"/>
    <n v="20"/>
  </r>
  <r>
    <s v="vXy5BfIo"/>
    <x v="1"/>
    <s v="1504296483328"/>
    <d v="2017-09-01T20:08:03"/>
    <n v="78"/>
    <s v="draw"/>
    <s v="draw"/>
    <s v="10+10"/>
    <n v="2270"/>
    <n v="2167"/>
    <n v="103"/>
    <x v="41"/>
    <n v="3"/>
    <n v="20"/>
  </r>
  <r>
    <s v="kyyDwz6N"/>
    <x v="0"/>
    <s v="1504416219591"/>
    <d v="2017-09-03T05:23:40"/>
    <n v="67"/>
    <s v="mate"/>
    <s v="white"/>
    <s v="15+0"/>
    <n v="2270"/>
    <n v="1890"/>
    <n v="380"/>
    <x v="139"/>
    <n v="8"/>
    <n v="5"/>
  </r>
  <r>
    <s v="18xOX6zT"/>
    <x v="1"/>
    <s v="1504369764503"/>
    <d v="2017-09-02T16:29:25"/>
    <n v="95"/>
    <s v="resign"/>
    <s v="white"/>
    <s v="10+0"/>
    <n v="2270"/>
    <n v="2312"/>
    <n v="-42"/>
    <x v="15"/>
    <n v="3"/>
    <n v="16"/>
  </r>
  <r>
    <s v="fkKZ6Be1"/>
    <x v="1"/>
    <s v="1504113397039"/>
    <d v="2017-08-30T17:16:37"/>
    <n v="27"/>
    <s v="resign"/>
    <s v="white"/>
    <s v="10+0"/>
    <n v="2270"/>
    <n v="1968"/>
    <n v="302"/>
    <x v="8"/>
    <n v="6"/>
    <n v="17"/>
  </r>
  <r>
    <s v="fSGIGtCs"/>
    <x v="1"/>
    <n v="1479080000000"/>
    <d v="2016-11-13T23:33:20"/>
    <n v="77"/>
    <s v="resign"/>
    <s v="white"/>
    <s v="15+0"/>
    <n v="2269"/>
    <n v="2347"/>
    <n v="-78"/>
    <x v="140"/>
    <n v="5"/>
    <n v="23"/>
  </r>
  <r>
    <s v="TFbnhlVN"/>
    <x v="1"/>
    <n v="1481080000000"/>
    <d v="2016-12-07T03:06:40"/>
    <n v="3"/>
    <s v="resign"/>
    <s v="white"/>
    <s v="10+0"/>
    <n v="2269"/>
    <n v="1672"/>
    <n v="597"/>
    <x v="87"/>
    <n v="3"/>
    <n v="3"/>
  </r>
  <r>
    <s v="dViuNVsj"/>
    <x v="1"/>
    <s v="1504227642126"/>
    <d v="2017-09-01T01:00:42"/>
    <n v="89"/>
    <s v="resign"/>
    <s v="white"/>
    <s v="20+0"/>
    <n v="2268"/>
    <n v="1744"/>
    <n v="524"/>
    <x v="140"/>
    <n v="5"/>
    <n v="1"/>
  </r>
  <r>
    <s v="p391pBJv"/>
    <x v="1"/>
    <s v="1497646812518"/>
    <d v="2017-06-16T21:00:13"/>
    <n v="97"/>
    <s v="resign"/>
    <s v="white"/>
    <s v="60+30"/>
    <n v="2268"/>
    <n v="2254"/>
    <n v="14"/>
    <x v="12"/>
    <n v="17"/>
    <n v="21"/>
  </r>
  <r>
    <s v="p391pBJv"/>
    <x v="1"/>
    <s v="1497646812518"/>
    <d v="2017-06-16T21:00:13"/>
    <n v="97"/>
    <s v="resign"/>
    <s v="white"/>
    <s v="60+30"/>
    <n v="2268"/>
    <n v="2254"/>
    <n v="14"/>
    <x v="12"/>
    <n v="17"/>
    <n v="21"/>
  </r>
  <r>
    <s v="uaXc1OTZ"/>
    <x v="1"/>
    <n v="1451420000000"/>
    <d v="2015-12-29T20:13:20"/>
    <n v="63"/>
    <s v="mate"/>
    <s v="white"/>
    <s v="8+5"/>
    <n v="2267"/>
    <n v="2022"/>
    <n v="245"/>
    <x v="51"/>
    <n v="1"/>
    <n v="20"/>
  </r>
  <r>
    <s v="62tftBDD"/>
    <x v="1"/>
    <n v="1502210000000"/>
    <d v="2017-08-08T16:33:20"/>
    <n v="166"/>
    <s v="mate"/>
    <s v="black"/>
    <s v="10+0"/>
    <n v="2267"/>
    <n v="1500"/>
    <n v="767"/>
    <x v="141"/>
    <n v="9"/>
    <n v="16"/>
  </r>
  <r>
    <s v="wpPqh9Lb"/>
    <x v="1"/>
    <s v="1504316850135"/>
    <d v="2017-09-02T01:47:30"/>
    <n v="55"/>
    <s v="resign"/>
    <s v="white"/>
    <s v="8+0"/>
    <n v="2267"/>
    <n v="2247"/>
    <n v="20"/>
    <x v="43"/>
    <n v="2"/>
    <n v="1"/>
  </r>
  <r>
    <s v="xVFuT8LQ"/>
    <x v="1"/>
    <n v="1490360000000"/>
    <d v="2017-03-24T12:53:20"/>
    <n v="140"/>
    <s v="draw"/>
    <s v="draw"/>
    <s v="8+2"/>
    <n v="2264"/>
    <n v="1639"/>
    <n v="625"/>
    <x v="142"/>
    <n v="12"/>
    <n v="12"/>
  </r>
  <r>
    <s v="VdqkrziX"/>
    <x v="0"/>
    <n v="1490330000000"/>
    <d v="2017-03-24T04:33:20"/>
    <n v="35"/>
    <s v="mate"/>
    <s v="white"/>
    <s v="10+0"/>
    <n v="2264"/>
    <n v="1778"/>
    <n v="486"/>
    <x v="92"/>
    <n v="9"/>
    <n v="4"/>
  </r>
  <r>
    <s v="Ht8upQAD"/>
    <x v="1"/>
    <n v="1490330000000"/>
    <d v="2017-03-24T04:33:20"/>
    <n v="41"/>
    <s v="resign"/>
    <s v="white"/>
    <s v="10+0"/>
    <n v="2264"/>
    <n v="1778"/>
    <n v="486"/>
    <x v="92"/>
    <n v="9"/>
    <n v="4"/>
  </r>
  <r>
    <s v="rnct8I2E"/>
    <x v="1"/>
    <n v="1489600000000"/>
    <d v="2017-03-15T17:46:40"/>
    <n v="63"/>
    <s v="resign"/>
    <s v="white"/>
    <s v="10+0"/>
    <n v="2264"/>
    <n v="2016"/>
    <n v="248"/>
    <x v="77"/>
    <n v="13"/>
    <n v="17"/>
  </r>
  <r>
    <s v="EFDMHzyN"/>
    <x v="0"/>
    <n v="1489590000000"/>
    <d v="2017-03-15T15:00:00"/>
    <n v="57"/>
    <s v="mate"/>
    <s v="white"/>
    <s v="20+0"/>
    <n v="2264"/>
    <n v="1841"/>
    <n v="423"/>
    <x v="81"/>
    <n v="5"/>
    <n v="15"/>
  </r>
  <r>
    <s v="7Ru451Oz"/>
    <x v="0"/>
    <n v="1489590000000"/>
    <d v="2017-03-15T15:00:00"/>
    <n v="51"/>
    <s v="mate"/>
    <s v="white"/>
    <s v="20+0"/>
    <n v="2264"/>
    <n v="1841"/>
    <n v="423"/>
    <x v="5"/>
    <n v="6"/>
    <n v="15"/>
  </r>
  <r>
    <s v="Aq7UABKu"/>
    <x v="1"/>
    <n v="1489590000000"/>
    <d v="2017-03-15T15:00:00"/>
    <n v="45"/>
    <s v="resign"/>
    <s v="white"/>
    <s v="10+0"/>
    <n v="2264"/>
    <n v="1529"/>
    <n v="735"/>
    <x v="140"/>
    <n v="5"/>
    <n v="15"/>
  </r>
  <r>
    <s v="JVS21hVC"/>
    <x v="0"/>
    <n v="1487940000000"/>
    <d v="2017-02-24T12:40:00"/>
    <n v="17"/>
    <s v="mate"/>
    <s v="white"/>
    <s v="10+0"/>
    <n v="2264"/>
    <n v="1753"/>
    <n v="511"/>
    <x v="143"/>
    <n v="3"/>
    <n v="12"/>
  </r>
  <r>
    <s v="UwH8rVKW"/>
    <x v="0"/>
    <n v="1486550000000"/>
    <d v="2017-02-08T10:33:20"/>
    <n v="29"/>
    <s v="resign"/>
    <s v="white"/>
    <s v="10+0"/>
    <n v="2264"/>
    <n v="1753"/>
    <n v="511"/>
    <x v="87"/>
    <n v="4"/>
    <n v="10"/>
  </r>
  <r>
    <s v="YGp2YjQd"/>
    <x v="0"/>
    <n v="1486550000000"/>
    <d v="2017-02-08T10:33:20"/>
    <n v="13"/>
    <s v="mate"/>
    <s v="white"/>
    <s v="10+0"/>
    <n v="2264"/>
    <n v="1753"/>
    <n v="511"/>
    <x v="143"/>
    <n v="3"/>
    <n v="10"/>
  </r>
  <r>
    <s v="aWP7v2cL"/>
    <x v="0"/>
    <n v="1486550000000"/>
    <d v="2017-02-08T10:33:20"/>
    <n v="33"/>
    <s v="resign"/>
    <s v="white"/>
    <s v="10+0"/>
    <n v="2264"/>
    <n v="1753"/>
    <n v="511"/>
    <x v="87"/>
    <n v="4"/>
    <n v="10"/>
  </r>
  <r>
    <s v="d0nCCPZn"/>
    <x v="0"/>
    <n v="1485490000000"/>
    <d v="2017-01-27T04:06:40"/>
    <n v="25"/>
    <s v="mate"/>
    <s v="white"/>
    <s v="10+0"/>
    <n v="2264"/>
    <n v="1713"/>
    <n v="551"/>
    <x v="129"/>
    <n v="5"/>
    <n v="4"/>
  </r>
  <r>
    <s v="NspFd17k"/>
    <x v="0"/>
    <n v="1483950000000"/>
    <d v="2017-01-09T08:20:00"/>
    <n v="97"/>
    <s v="outoftime"/>
    <s v="white"/>
    <s v="15+0"/>
    <n v="2264"/>
    <n v="1455"/>
    <n v="809"/>
    <x v="144"/>
    <n v="9"/>
    <n v="8"/>
  </r>
  <r>
    <s v="iQ7bajsC"/>
    <x v="0"/>
    <n v="1483950000000"/>
    <d v="2017-01-09T08:20:00"/>
    <n v="59"/>
    <s v="resign"/>
    <s v="white"/>
    <s v="15+0"/>
    <n v="2264"/>
    <n v="1455"/>
    <n v="809"/>
    <x v="109"/>
    <n v="6"/>
    <n v="8"/>
  </r>
  <r>
    <s v="WLIRz0Fp"/>
    <x v="0"/>
    <n v="1483930000000"/>
    <d v="2017-01-09T02:46:40"/>
    <n v="67"/>
    <s v="resign"/>
    <s v="white"/>
    <s v="5+5"/>
    <n v="2264"/>
    <n v="1871"/>
    <n v="393"/>
    <x v="64"/>
    <n v="3"/>
    <n v="2"/>
  </r>
  <r>
    <s v="aYSmTNvX"/>
    <x v="0"/>
    <n v="1483910000000"/>
    <d v="2017-01-08T21:13:20"/>
    <n v="57"/>
    <s v="resign"/>
    <s v="white"/>
    <s v="15+0"/>
    <n v="2264"/>
    <n v="1871"/>
    <n v="393"/>
    <x v="139"/>
    <n v="8"/>
    <n v="21"/>
  </r>
  <r>
    <s v="uRhx5teW"/>
    <x v="1"/>
    <n v="1483910000000"/>
    <d v="2017-01-08T21:13:20"/>
    <n v="55"/>
    <s v="resign"/>
    <s v="white"/>
    <s v="15+0"/>
    <n v="2264"/>
    <n v="1871"/>
    <n v="393"/>
    <x v="139"/>
    <n v="8"/>
    <n v="21"/>
  </r>
  <r>
    <s v="x7xdI6pJ"/>
    <x v="1"/>
    <n v="1458530000000"/>
    <d v="2016-03-21T03:13:20"/>
    <n v="41"/>
    <s v="resign"/>
    <s v="white"/>
    <s v="10+0"/>
    <n v="2264"/>
    <n v="1838"/>
    <n v="426"/>
    <x v="53"/>
    <n v="2"/>
    <n v="3"/>
  </r>
  <r>
    <s v="XHf0bz8h"/>
    <x v="1"/>
    <n v="1458740000000"/>
    <d v="2016-03-23T13:33:20"/>
    <n v="79"/>
    <s v="resign"/>
    <s v="white"/>
    <s v="15+0"/>
    <n v="2264"/>
    <n v="1946"/>
    <n v="318"/>
    <x v="46"/>
    <n v="6"/>
    <n v="13"/>
  </r>
  <r>
    <s v="vs4N1BEg"/>
    <x v="1"/>
    <s v="1502222493045"/>
    <d v="2017-08-08T20:01:33"/>
    <n v="77"/>
    <s v="resign"/>
    <s v="white"/>
    <s v="30+30"/>
    <n v="2264"/>
    <n v="2082"/>
    <n v="182"/>
    <x v="145"/>
    <n v="15"/>
    <n v="20"/>
  </r>
  <r>
    <s v="NL6ijlNL"/>
    <x v="1"/>
    <s v="1504112521157"/>
    <d v="2017-08-30T17:02:01"/>
    <n v="53"/>
    <s v="mate"/>
    <s v="white"/>
    <s v="10+0"/>
    <n v="2264"/>
    <n v="1842"/>
    <n v="422"/>
    <x v="100"/>
    <n v="8"/>
    <n v="17"/>
  </r>
  <r>
    <s v="o3Pxe7sm"/>
    <x v="1"/>
    <s v="1503941435908"/>
    <d v="2017-08-28T17:30:36"/>
    <n v="44"/>
    <s v="resign"/>
    <s v="black"/>
    <s v="10+0"/>
    <n v="2264"/>
    <n v="2072"/>
    <n v="192"/>
    <x v="41"/>
    <n v="3"/>
    <n v="17"/>
  </r>
  <r>
    <s v="vs4N1BEg"/>
    <x v="1"/>
    <s v="1502222493045"/>
    <d v="2017-08-08T20:01:33"/>
    <n v="77"/>
    <s v="resign"/>
    <s v="white"/>
    <s v="30+30"/>
    <n v="2264"/>
    <n v="2082"/>
    <n v="182"/>
    <x v="145"/>
    <n v="15"/>
    <n v="20"/>
  </r>
  <r>
    <s v="h8sFveY6"/>
    <x v="1"/>
    <n v="1501800000000"/>
    <d v="2017-08-03T22:40:00"/>
    <n v="41"/>
    <s v="resign"/>
    <s v="white"/>
    <s v="10+0"/>
    <n v="2263"/>
    <n v="2006"/>
    <n v="257"/>
    <x v="146"/>
    <n v="7"/>
    <n v="22"/>
  </r>
  <r>
    <s v="ATs5QKCg"/>
    <x v="0"/>
    <n v="1492470000000"/>
    <d v="2017-04-17T23:00:00"/>
    <n v="146"/>
    <s v="resign"/>
    <s v="black"/>
    <s v="10+0"/>
    <n v="2263"/>
    <n v="1500"/>
    <n v="763"/>
    <x v="147"/>
    <n v="9"/>
    <n v="23"/>
  </r>
  <r>
    <s v="VTHiXW8U"/>
    <x v="0"/>
    <n v="1492470000000"/>
    <d v="2017-04-17T23:00:00"/>
    <n v="98"/>
    <s v="draw"/>
    <s v="draw"/>
    <s v="10+0"/>
    <n v="2263"/>
    <n v="1500"/>
    <n v="763"/>
    <x v="16"/>
    <n v="8"/>
    <n v="23"/>
  </r>
  <r>
    <s v="TtgHvdCQ"/>
    <x v="1"/>
    <n v="1495310000000"/>
    <d v="2017-05-20T19:53:20"/>
    <n v="93"/>
    <s v="resign"/>
    <s v="white"/>
    <s v="10+0"/>
    <n v="2263"/>
    <n v="2253"/>
    <n v="10"/>
    <x v="114"/>
    <n v="6"/>
    <n v="19"/>
  </r>
  <r>
    <s v="tCsQ91fC"/>
    <x v="1"/>
    <s v="1411925451280"/>
    <d v="2014-09-28T17:30:51"/>
    <n v="134"/>
    <s v="mate"/>
    <s v="black"/>
    <s v="7+2"/>
    <n v="2263"/>
    <n v="2136"/>
    <n v="127"/>
    <x v="148"/>
    <n v="5"/>
    <n v="17"/>
  </r>
  <r>
    <s v="1WhVO45f"/>
    <x v="1"/>
    <s v="1493570239422"/>
    <d v="2017-04-30T16:37:19"/>
    <n v="58"/>
    <s v="draw"/>
    <s v="draw"/>
    <s v="5+7"/>
    <n v="2263"/>
    <n v="2096"/>
    <n v="167"/>
    <x v="139"/>
    <n v="12"/>
    <n v="16"/>
  </r>
  <r>
    <s v="Q3rwjtY7"/>
    <x v="1"/>
    <n v="1488990000000"/>
    <d v="2017-03-08T16:20:00"/>
    <n v="137"/>
    <s v="mate"/>
    <s v="white"/>
    <s v="8+2"/>
    <n v="2262"/>
    <n v="2104"/>
    <n v="158"/>
    <x v="8"/>
    <n v="2"/>
    <n v="16"/>
  </r>
  <r>
    <s v="i5FvJJ1h"/>
    <x v="1"/>
    <n v="1463960000000"/>
    <d v="2016-05-22T23:33:20"/>
    <n v="64"/>
    <s v="resign"/>
    <s v="black"/>
    <s v="15+5"/>
    <n v="2262"/>
    <n v="2111"/>
    <n v="151"/>
    <x v="108"/>
    <n v="15"/>
    <n v="23"/>
  </r>
  <r>
    <s v="u26bXYrF"/>
    <x v="1"/>
    <n v="1481000000000"/>
    <d v="2016-12-06T04:53:20"/>
    <n v="7"/>
    <s v="resign"/>
    <s v="white"/>
    <s v="10+0"/>
    <n v="2262"/>
    <n v="2037"/>
    <n v="225"/>
    <x v="149"/>
    <n v="7"/>
    <n v="4"/>
  </r>
  <r>
    <s v="RwlMWsnL"/>
    <x v="1"/>
    <n v="1502210000000"/>
    <d v="2017-08-08T16:33:20"/>
    <n v="67"/>
    <s v="resign"/>
    <s v="white"/>
    <s v="10+0"/>
    <n v="2261"/>
    <n v="1940"/>
    <n v="321"/>
    <x v="150"/>
    <n v="12"/>
    <n v="16"/>
  </r>
  <r>
    <s v="1nhfqgUA"/>
    <x v="1"/>
    <n v="1434800000000"/>
    <d v="2015-06-20T11:33:20"/>
    <n v="43"/>
    <s v="outoftime"/>
    <s v="white"/>
    <s v="9+4"/>
    <n v="2260"/>
    <n v="2005"/>
    <n v="255"/>
    <x v="151"/>
    <n v="4"/>
    <n v="11"/>
  </r>
  <r>
    <s v="f97QLWw7"/>
    <x v="0"/>
    <s v="1493688914166"/>
    <d v="2017-05-02T01:35:14"/>
    <n v="29"/>
    <s v="outoftime"/>
    <s v="white"/>
    <s v="20+60"/>
    <n v="2260"/>
    <n v="2212"/>
    <n v="48"/>
    <x v="10"/>
    <n v="20"/>
    <n v="1"/>
  </r>
  <r>
    <s v="yYjngtYf"/>
    <x v="1"/>
    <n v="1458530000000"/>
    <d v="2016-03-21T03:13:20"/>
    <n v="29"/>
    <s v="mate"/>
    <s v="white"/>
    <s v="10+0"/>
    <n v="2259"/>
    <n v="1775"/>
    <n v="484"/>
    <x v="51"/>
    <n v="1"/>
    <n v="3"/>
  </r>
  <r>
    <s v="Y7UKFcnm"/>
    <x v="1"/>
    <s v="1504082571811"/>
    <d v="2017-08-30T08:42:52"/>
    <n v="52"/>
    <s v="resign"/>
    <s v="black"/>
    <s v="8+0"/>
    <n v="2259"/>
    <n v="2386"/>
    <n v="-127"/>
    <x v="71"/>
    <n v="5"/>
    <n v="8"/>
  </r>
  <r>
    <s v="oPy2AMGy"/>
    <x v="1"/>
    <s v="1503939871519"/>
    <d v="2017-08-28T17:04:32"/>
    <n v="89"/>
    <s v="outoftime"/>
    <s v="white"/>
    <s v="10+0"/>
    <n v="2259"/>
    <n v="2017"/>
    <n v="242"/>
    <x v="41"/>
    <n v="3"/>
    <n v="17"/>
  </r>
  <r>
    <s v="dowrYp3s"/>
    <x v="1"/>
    <n v="1463760000000"/>
    <d v="2016-05-20T16:00:00"/>
    <n v="65"/>
    <s v="resign"/>
    <s v="white"/>
    <s v="15+15"/>
    <n v="2258"/>
    <n v="2177"/>
    <n v="81"/>
    <x v="115"/>
    <n v="11"/>
    <n v="16"/>
  </r>
  <r>
    <s v="qxzijpRi"/>
    <x v="1"/>
    <n v="1451310000000"/>
    <d v="2015-12-28T13:40:00"/>
    <n v="47"/>
    <s v="resign"/>
    <s v="white"/>
    <s v="15+0"/>
    <n v="2258"/>
    <n v="2123"/>
    <n v="135"/>
    <x v="51"/>
    <n v="1"/>
    <n v="13"/>
  </r>
  <r>
    <s v="x3qqYZK7"/>
    <x v="1"/>
    <n v="1501800000000"/>
    <d v="2017-08-03T22:40:00"/>
    <n v="55"/>
    <s v="mate"/>
    <s v="white"/>
    <s v="10+0"/>
    <n v="2257"/>
    <n v="1922"/>
    <n v="335"/>
    <x v="152"/>
    <n v="9"/>
    <n v="22"/>
  </r>
  <r>
    <s v="7LLHLS9P"/>
    <x v="1"/>
    <s v="1485372852461"/>
    <d v="2017-01-25T19:34:12"/>
    <n v="39"/>
    <s v="mate"/>
    <s v="white"/>
    <s v="10+0"/>
    <n v="2257"/>
    <n v="1730"/>
    <n v="527"/>
    <x v="28"/>
    <n v="3"/>
    <n v="19"/>
  </r>
  <r>
    <s v="m8RHBy35"/>
    <x v="0"/>
    <s v="1499721018537"/>
    <d v="2017-07-10T21:10:19"/>
    <n v="19"/>
    <s v="resign"/>
    <s v="white"/>
    <s v="15+60"/>
    <n v="2256"/>
    <n v="1500"/>
    <n v="756"/>
    <x v="79"/>
    <n v="9"/>
    <n v="21"/>
  </r>
  <r>
    <s v="Qc2LiPNG"/>
    <x v="1"/>
    <n v="1499970000000"/>
    <d v="2017-07-13T18:20:00"/>
    <n v="36"/>
    <s v="resign"/>
    <s v="black"/>
    <s v="8+0"/>
    <n v="2255"/>
    <n v="2425"/>
    <n v="-170"/>
    <x v="41"/>
    <n v="3"/>
    <n v="18"/>
  </r>
  <r>
    <s v="Ju2v7LTv"/>
    <x v="1"/>
    <n v="1501950000000"/>
    <d v="2017-08-05T16:20:00"/>
    <n v="67"/>
    <s v="resign"/>
    <s v="white"/>
    <s v="10+0"/>
    <n v="2255"/>
    <n v="1806"/>
    <n v="449"/>
    <x v="81"/>
    <n v="11"/>
    <n v="16"/>
  </r>
  <r>
    <s v="Ah6VjF5F"/>
    <x v="1"/>
    <s v="1498827472052"/>
    <d v="2017-06-30T12:57:52"/>
    <n v="28"/>
    <s v="resign"/>
    <s v="black"/>
    <s v="3+10"/>
    <n v="2255"/>
    <n v="2100"/>
    <n v="155"/>
    <x v="26"/>
    <n v="8"/>
    <n v="12"/>
  </r>
  <r>
    <s v="S7dwSbNm"/>
    <x v="1"/>
    <s v="1501952600882"/>
    <d v="2017-08-05T17:03:21"/>
    <n v="22"/>
    <s v="resign"/>
    <s v="white"/>
    <s v="60+30"/>
    <n v="2255"/>
    <n v="2008"/>
    <n v="247"/>
    <x v="3"/>
    <n v="6"/>
    <n v="17"/>
  </r>
  <r>
    <s v="VgW6TwaS"/>
    <x v="1"/>
    <s v="1504113596407"/>
    <d v="2017-08-30T17:19:56"/>
    <n v="46"/>
    <s v="mate"/>
    <s v="black"/>
    <s v="10+0"/>
    <n v="2255"/>
    <n v="2274"/>
    <n v="-19"/>
    <x v="41"/>
    <n v="3"/>
    <n v="17"/>
  </r>
  <r>
    <s v="4PajUOj7"/>
    <x v="1"/>
    <s v="1503939444439"/>
    <d v="2017-08-28T16:57:24"/>
    <n v="43"/>
    <s v="resign"/>
    <s v="white"/>
    <s v="10+0"/>
    <n v="2255"/>
    <n v="2272"/>
    <n v="-17"/>
    <x v="51"/>
    <n v="1"/>
    <n v="16"/>
  </r>
  <r>
    <s v="S7dwSbNm"/>
    <x v="1"/>
    <s v="1501952600882"/>
    <d v="2017-08-05T17:03:21"/>
    <n v="22"/>
    <s v="resign"/>
    <s v="white"/>
    <s v="60+30"/>
    <n v="2255"/>
    <n v="2008"/>
    <n v="247"/>
    <x v="3"/>
    <n v="6"/>
    <n v="17"/>
  </r>
  <r>
    <s v="6P6um5wN"/>
    <x v="1"/>
    <n v="1501840000000"/>
    <d v="2017-08-04T09:46:40"/>
    <n v="36"/>
    <s v="outoftime"/>
    <s v="black"/>
    <s v="10+0"/>
    <n v="2254"/>
    <n v="2117"/>
    <n v="137"/>
    <x v="8"/>
    <n v="3"/>
    <n v="9"/>
  </r>
  <r>
    <s v="g3NXZu2C"/>
    <x v="1"/>
    <n v="1495230000000"/>
    <d v="2017-05-19T21:40:00"/>
    <n v="68"/>
    <s v="draw"/>
    <s v="draw"/>
    <s v="10+0"/>
    <n v="2252"/>
    <n v="2295"/>
    <n v="-43"/>
    <x v="94"/>
    <n v="3"/>
    <n v="21"/>
  </r>
  <r>
    <s v="XbbOULba"/>
    <x v="1"/>
    <s v="1504083008063"/>
    <d v="2017-08-30T08:50:08"/>
    <n v="30"/>
    <s v="resign"/>
    <s v="black"/>
    <s v="8+2"/>
    <n v="2252"/>
    <n v="2121"/>
    <n v="131"/>
    <x v="71"/>
    <n v="5"/>
    <n v="8"/>
  </r>
  <r>
    <s v="QnzWsHIT"/>
    <x v="1"/>
    <s v="1487479370468"/>
    <d v="2017-02-19T04:42:50"/>
    <n v="93"/>
    <s v="mate"/>
    <s v="white"/>
    <s v="7+7"/>
    <n v="2252"/>
    <n v="1716"/>
    <n v="536"/>
    <x v="153"/>
    <n v="5"/>
    <n v="4"/>
  </r>
  <r>
    <s v="lAGvYGnM"/>
    <x v="1"/>
    <s v="1504040591054"/>
    <d v="2017-08-29T21:03:11"/>
    <n v="43"/>
    <s v="mate"/>
    <s v="white"/>
    <s v="10+10"/>
    <n v="2252"/>
    <n v="2224"/>
    <n v="28"/>
    <x v="43"/>
    <n v="2"/>
    <n v="21"/>
  </r>
  <r>
    <s v="EFI6A6q4"/>
    <x v="1"/>
    <n v="1481000000000"/>
    <d v="2016-12-06T04:53:20"/>
    <n v="54"/>
    <s v="resign"/>
    <s v="white"/>
    <s v="10+0"/>
    <n v="2251"/>
    <n v="2006"/>
    <n v="245"/>
    <x v="154"/>
    <n v="7"/>
    <n v="4"/>
  </r>
  <r>
    <s v="A3zvbpkF"/>
    <x v="1"/>
    <n v="1461940000000"/>
    <d v="2016-04-29T14:26:40"/>
    <n v="82"/>
    <s v="outoftime"/>
    <s v="black"/>
    <s v="10+0"/>
    <n v="2250"/>
    <n v="2091"/>
    <n v="159"/>
    <x v="68"/>
    <n v="4"/>
    <n v="14"/>
  </r>
  <r>
    <s v="fodNBvuE"/>
    <x v="1"/>
    <n v="1451240000000"/>
    <d v="2015-12-27T18:13:20"/>
    <n v="51"/>
    <s v="mate"/>
    <s v="white"/>
    <s v="10+2"/>
    <n v="2250"/>
    <n v="2119"/>
    <n v="131"/>
    <x v="51"/>
    <n v="1"/>
    <n v="18"/>
  </r>
  <r>
    <s v="GOJy3pFJ"/>
    <x v="1"/>
    <s v="1469888894369"/>
    <d v="2016-07-30T14:28:14"/>
    <n v="118"/>
    <s v="resign"/>
    <s v="black"/>
    <s v="25+25"/>
    <n v="2250"/>
    <n v="2116"/>
    <n v="134"/>
    <x v="88"/>
    <n v="5"/>
    <n v="14"/>
  </r>
  <r>
    <s v="vr3QhlTM"/>
    <x v="1"/>
    <s v="1504367906859"/>
    <d v="2017-09-02T15:58:27"/>
    <n v="44"/>
    <s v="resign"/>
    <s v="white"/>
    <s v="30+30"/>
    <n v="2250"/>
    <n v="1793"/>
    <n v="457"/>
    <x v="28"/>
    <n v="2"/>
    <n v="15"/>
  </r>
  <r>
    <s v="D712qGAQ"/>
    <x v="1"/>
    <n v="1483900000000"/>
    <d v="2017-01-08T18:26:40"/>
    <n v="75"/>
    <s v="resign"/>
    <s v="white"/>
    <s v="30+5"/>
    <n v="2249"/>
    <n v="2153"/>
    <n v="96"/>
    <x v="51"/>
    <n v="2"/>
    <n v="18"/>
  </r>
  <r>
    <s v="7gGS7pPm"/>
    <x v="1"/>
    <n v="1478550000000"/>
    <d v="2016-11-07T20:20:00"/>
    <n v="86"/>
    <s v="outoftime"/>
    <s v="black"/>
    <s v="10+0"/>
    <n v="2249"/>
    <n v="2359"/>
    <n v="-110"/>
    <x v="155"/>
    <n v="12"/>
    <n v="20"/>
  </r>
  <r>
    <s v="xkWl3nR3"/>
    <x v="1"/>
    <s v="1503942834947"/>
    <d v="2017-08-28T17:53:55"/>
    <n v="71"/>
    <s v="resign"/>
    <s v="white"/>
    <s v="10+0"/>
    <n v="2249"/>
    <n v="1877"/>
    <n v="372"/>
    <x v="156"/>
    <n v="7"/>
    <n v="17"/>
  </r>
  <r>
    <s v="I1IDsnBJ"/>
    <x v="1"/>
    <n v="1434750000000"/>
    <d v="2015-06-19T21:40:00"/>
    <n v="87"/>
    <s v="resign"/>
    <s v="white"/>
    <s v="7+10"/>
    <n v="2248"/>
    <n v="2015"/>
    <n v="233"/>
    <x v="8"/>
    <n v="10"/>
    <n v="21"/>
  </r>
  <r>
    <s v="VKtNL8My"/>
    <x v="1"/>
    <n v="1479070000000"/>
    <d v="2016-11-13T20:46:40"/>
    <n v="47"/>
    <s v="resign"/>
    <s v="white"/>
    <s v="14+0"/>
    <n v="2247"/>
    <n v="2323"/>
    <n v="-76"/>
    <x v="19"/>
    <n v="2"/>
    <n v="20"/>
  </r>
  <r>
    <s v="Iuo32IUI"/>
    <x v="1"/>
    <n v="1504040000000"/>
    <d v="2017-08-29T20:53:20"/>
    <n v="41"/>
    <s v="mate"/>
    <s v="white"/>
    <s v="5+5"/>
    <n v="2247"/>
    <n v="2094"/>
    <n v="153"/>
    <x v="71"/>
    <n v="6"/>
    <n v="20"/>
  </r>
  <r>
    <s v="OCjlTny0"/>
    <x v="1"/>
    <n v="1464650000000"/>
    <d v="2016-05-30T23:13:20"/>
    <n v="45"/>
    <s v="resign"/>
    <s v="white"/>
    <s v="10+0"/>
    <n v="2247"/>
    <n v="1718"/>
    <n v="529"/>
    <x v="116"/>
    <n v="6"/>
    <n v="23"/>
  </r>
  <r>
    <s v="Iuo32IUI"/>
    <x v="1"/>
    <s v="1504040173018"/>
    <d v="2017-08-29T20:56:13"/>
    <n v="41"/>
    <s v="mate"/>
    <s v="white"/>
    <s v="5+5"/>
    <n v="2247"/>
    <n v="2094"/>
    <n v="153"/>
    <x v="71"/>
    <n v="6"/>
    <n v="20"/>
  </r>
  <r>
    <s v="VyhTybZJ"/>
    <x v="1"/>
    <s v="1503079971471"/>
    <d v="2017-08-18T18:12:51"/>
    <n v="67"/>
    <s v="resign"/>
    <s v="black"/>
    <s v="10+0"/>
    <n v="2247"/>
    <n v="2405"/>
    <n v="-158"/>
    <x v="27"/>
    <n v="10"/>
    <n v="18"/>
  </r>
  <r>
    <s v="bFfaq9YC"/>
    <x v="0"/>
    <s v="1498250952299"/>
    <d v="2017-06-23T20:49:12"/>
    <n v="66"/>
    <s v="draw"/>
    <s v="draw"/>
    <s v="20+60"/>
    <n v="2247"/>
    <n v="1802"/>
    <n v="445"/>
    <x v="51"/>
    <n v="1"/>
    <n v="20"/>
  </r>
  <r>
    <s v="VyhTybZJ"/>
    <x v="1"/>
    <s v="1503079971471"/>
    <d v="2017-08-18T18:12:51"/>
    <n v="67"/>
    <s v="resign"/>
    <s v="black"/>
    <s v="10+0"/>
    <n v="2247"/>
    <n v="2405"/>
    <n v="-158"/>
    <x v="27"/>
    <n v="10"/>
    <n v="18"/>
  </r>
  <r>
    <s v="OCjlTny0"/>
    <x v="1"/>
    <s v="1464648803880"/>
    <d v="2016-05-30T22:53:24"/>
    <n v="45"/>
    <s v="resign"/>
    <s v="white"/>
    <s v="10+0"/>
    <n v="2247"/>
    <n v="1718"/>
    <n v="529"/>
    <x v="116"/>
    <n v="6"/>
    <n v="22"/>
  </r>
  <r>
    <s v="80gj0Kgz"/>
    <x v="1"/>
    <n v="1451150000000"/>
    <d v="2015-12-26T17:13:20"/>
    <n v="61"/>
    <s v="resign"/>
    <s v="white"/>
    <s v="15+15"/>
    <n v="2246"/>
    <n v="2204"/>
    <n v="42"/>
    <x v="51"/>
    <n v="1"/>
    <n v="17"/>
  </r>
  <r>
    <s v="xQhJRz5b"/>
    <x v="0"/>
    <s v="1504460714805"/>
    <d v="2017-09-03T17:45:15"/>
    <n v="41"/>
    <s v="mate"/>
    <s v="white"/>
    <s v="10+15"/>
    <n v="2246"/>
    <n v="1494"/>
    <n v="752"/>
    <x v="157"/>
    <n v="10"/>
    <n v="17"/>
  </r>
  <r>
    <s v="laTeF4OJ"/>
    <x v="1"/>
    <n v="1495670000000"/>
    <d v="2017-05-24T23:53:20"/>
    <n v="100"/>
    <s v="resign"/>
    <s v="black"/>
    <s v="10+0"/>
    <n v="2245"/>
    <n v="2264"/>
    <n v="-19"/>
    <x v="45"/>
    <n v="4"/>
    <n v="23"/>
  </r>
  <r>
    <s v="XyhOGoov"/>
    <x v="1"/>
    <s v="1503619473819"/>
    <d v="2017-08-25T00:04:34"/>
    <n v="43"/>
    <s v="resign"/>
    <s v="white"/>
    <s v="8+1"/>
    <n v="2245"/>
    <n v="2023"/>
    <n v="222"/>
    <x v="64"/>
    <n v="8"/>
    <n v="0"/>
  </r>
  <r>
    <s v="S5wPbKjt"/>
    <x v="0"/>
    <n v="1490710000000"/>
    <d v="2017-03-28T14:06:40"/>
    <n v="29"/>
    <s v="resign"/>
    <s v="white"/>
    <s v="20+20"/>
    <n v="2244"/>
    <n v="1411"/>
    <n v="833"/>
    <x v="158"/>
    <n v="5"/>
    <n v="14"/>
  </r>
  <r>
    <s v="TiUuX1eA"/>
    <x v="1"/>
    <s v="1503637146018"/>
    <d v="2017-08-25T04:59:06"/>
    <n v="32"/>
    <s v="resign"/>
    <s v="white"/>
    <s v="10+0"/>
    <n v="2244"/>
    <n v="2082"/>
    <n v="162"/>
    <x v="41"/>
    <n v="3"/>
    <n v="4"/>
  </r>
  <r>
    <s v="NCsTGIMf"/>
    <x v="0"/>
    <n v="1434740000000"/>
    <d v="2015-06-19T18:53:20"/>
    <n v="107"/>
    <s v="draw"/>
    <s v="draw"/>
    <s v="10+4"/>
    <n v="2243"/>
    <n v="2186"/>
    <n v="57"/>
    <x v="102"/>
    <n v="14"/>
    <n v="18"/>
  </r>
  <r>
    <s v="GJU484mN"/>
    <x v="0"/>
    <s v="1491049510401"/>
    <d v="2017-04-01T12:25:10"/>
    <n v="39"/>
    <s v="resign"/>
    <s v="white"/>
    <s v="5+5"/>
    <n v="2243"/>
    <n v="2060"/>
    <n v="183"/>
    <x v="112"/>
    <n v="7"/>
    <n v="12"/>
  </r>
  <r>
    <s v="WPk9Kwqq"/>
    <x v="1"/>
    <n v="1468860000000"/>
    <d v="2016-07-18T16:40:00"/>
    <n v="73"/>
    <s v="resign"/>
    <s v="white"/>
    <s v="10+0"/>
    <n v="2242"/>
    <n v="1967"/>
    <n v="275"/>
    <x v="125"/>
    <n v="9"/>
    <n v="16"/>
  </r>
  <r>
    <s v="2ovQRyGR"/>
    <x v="1"/>
    <n v="1495400000000"/>
    <d v="2017-05-21T20:53:20"/>
    <n v="77"/>
    <s v="resign"/>
    <s v="white"/>
    <s v="10+0"/>
    <n v="2242"/>
    <n v="2305"/>
    <n v="-63"/>
    <x v="89"/>
    <n v="11"/>
    <n v="20"/>
  </r>
  <r>
    <s v="zikVxKD7"/>
    <x v="1"/>
    <s v="1481204189544"/>
    <d v="2016-12-08T13:36:30"/>
    <n v="88"/>
    <s v="resign"/>
    <s v="black"/>
    <s v="10+0"/>
    <n v="2242"/>
    <n v="1811"/>
    <n v="431"/>
    <x v="40"/>
    <n v="6"/>
    <n v="13"/>
  </r>
  <r>
    <s v="zobkVadV"/>
    <x v="1"/>
    <n v="1450630000000"/>
    <d v="2015-12-20T16:46:40"/>
    <n v="89"/>
    <s v="mate"/>
    <s v="white"/>
    <s v="10+0"/>
    <n v="2241"/>
    <n v="1923"/>
    <n v="318"/>
    <x v="19"/>
    <n v="2"/>
    <n v="16"/>
  </r>
  <r>
    <s v="AZXH3eAB"/>
    <x v="1"/>
    <n v="1495070000000"/>
    <d v="2017-05-18T01:13:20"/>
    <n v="55"/>
    <s v="resign"/>
    <s v="white"/>
    <s v="10+0"/>
    <n v="2241"/>
    <n v="2244"/>
    <n v="-3"/>
    <x v="157"/>
    <n v="9"/>
    <n v="1"/>
  </r>
  <r>
    <s v="7lQl1pLL"/>
    <x v="1"/>
    <n v="1467470000000"/>
    <d v="2016-07-02T14:33:20"/>
    <n v="36"/>
    <s v="resign"/>
    <s v="white"/>
    <s v="15+5"/>
    <n v="2240"/>
    <n v="1677"/>
    <n v="563"/>
    <x v="25"/>
    <n v="8"/>
    <n v="14"/>
  </r>
  <r>
    <s v="9POCh6I8"/>
    <x v="1"/>
    <s v="1504039183773"/>
    <d v="2017-08-29T20:39:44"/>
    <n v="77"/>
    <s v="outoftime"/>
    <s v="white"/>
    <s v="5+5"/>
    <n v="2240"/>
    <n v="2104"/>
    <n v="136"/>
    <x v="27"/>
    <n v="6"/>
    <n v="20"/>
  </r>
  <r>
    <s v="3yV7Cwm1"/>
    <x v="1"/>
    <s v="1501490210428"/>
    <d v="2017-07-31T08:36:50"/>
    <n v="74"/>
    <s v="resign"/>
    <s v="black"/>
    <s v="15+2"/>
    <n v="2240"/>
    <n v="2074"/>
    <n v="166"/>
    <x v="106"/>
    <n v="12"/>
    <n v="8"/>
  </r>
  <r>
    <s v="FxzMfNlo"/>
    <x v="1"/>
    <n v="1461940000000"/>
    <d v="2016-04-29T14:26:40"/>
    <n v="66"/>
    <s v="outoftime"/>
    <s v="black"/>
    <s v="10+5"/>
    <n v="2239"/>
    <n v="2151"/>
    <n v="88"/>
    <x v="15"/>
    <n v="6"/>
    <n v="14"/>
  </r>
  <r>
    <s v="cbXiaZaO"/>
    <x v="1"/>
    <n v="1495150000000"/>
    <d v="2017-05-18T23:26:40"/>
    <n v="164"/>
    <s v="mate"/>
    <s v="black"/>
    <s v="10+0"/>
    <n v="2239"/>
    <n v="2241"/>
    <n v="-2"/>
    <x v="54"/>
    <n v="17"/>
    <n v="23"/>
  </r>
  <r>
    <s v="kilzHoHh"/>
    <x v="1"/>
    <n v="1494890000000"/>
    <d v="2017-05-15T23:13:20"/>
    <n v="52"/>
    <s v="resign"/>
    <s v="black"/>
    <s v="10+0"/>
    <n v="2239"/>
    <n v="2321"/>
    <n v="-82"/>
    <x v="94"/>
    <n v="6"/>
    <n v="23"/>
  </r>
  <r>
    <s v="7UYzivja"/>
    <x v="1"/>
    <s v="1477762413943"/>
    <d v="2016-10-29T17:33:34"/>
    <n v="97"/>
    <s v="draw"/>
    <s v="draw"/>
    <s v="5+5"/>
    <n v="2239"/>
    <n v="2198"/>
    <n v="41"/>
    <x v="45"/>
    <n v="3"/>
    <n v="17"/>
  </r>
  <r>
    <s v="gptZOHi9"/>
    <x v="1"/>
    <s v="1500156122215"/>
    <d v="2017-07-15T22:02:02"/>
    <n v="63"/>
    <s v="draw"/>
    <s v="draw"/>
    <s v="45+45"/>
    <n v="2239"/>
    <n v="2401"/>
    <n v="-162"/>
    <x v="94"/>
    <n v="5"/>
    <n v="22"/>
  </r>
  <r>
    <s v="gptZOHi9"/>
    <x v="1"/>
    <s v="1500156122215"/>
    <d v="2017-07-15T22:02:02"/>
    <n v="63"/>
    <s v="draw"/>
    <s v="draw"/>
    <s v="45+45"/>
    <n v="2239"/>
    <n v="2401"/>
    <n v="-162"/>
    <x v="94"/>
    <n v="5"/>
    <n v="22"/>
  </r>
  <r>
    <s v="MUvjTUm1"/>
    <x v="1"/>
    <s v="1411928874311"/>
    <d v="2014-09-28T18:27:54"/>
    <n v="53"/>
    <s v="outoftime"/>
    <s v="white"/>
    <s v="10+0"/>
    <n v="2238"/>
    <n v="1742"/>
    <n v="496"/>
    <x v="61"/>
    <n v="6"/>
    <n v="18"/>
  </r>
  <r>
    <s v="lM77oM4S"/>
    <x v="1"/>
    <s v="1492499016239"/>
    <d v="2017-04-18T07:03:36"/>
    <n v="69"/>
    <s v="resign"/>
    <s v="white"/>
    <s v="15+10"/>
    <n v="2238"/>
    <n v="1972"/>
    <n v="266"/>
    <x v="117"/>
    <n v="5"/>
    <n v="7"/>
  </r>
  <r>
    <s v="X2Gn8h82"/>
    <x v="0"/>
    <s v="1495645469216"/>
    <d v="2017-05-24T17:04:29"/>
    <n v="84"/>
    <s v="resign"/>
    <s v="black"/>
    <s v="15+5"/>
    <n v="2237"/>
    <n v="1742"/>
    <n v="495"/>
    <x v="159"/>
    <n v="5"/>
    <n v="17"/>
  </r>
  <r>
    <s v="099rf98b"/>
    <x v="0"/>
    <s v="1494543732136"/>
    <d v="2017-05-11T23:02:12"/>
    <n v="29"/>
    <s v="resign"/>
    <s v="white"/>
    <s v="15+10"/>
    <n v="2236"/>
    <n v="1802"/>
    <n v="434"/>
    <x v="15"/>
    <n v="6"/>
    <n v="23"/>
  </r>
  <r>
    <s v="lzPgCJCS"/>
    <x v="1"/>
    <s v="1497659508784"/>
    <d v="2017-06-17T00:31:49"/>
    <n v="102"/>
    <s v="resign"/>
    <s v="black"/>
    <s v="7+30"/>
    <n v="2236"/>
    <n v="2148"/>
    <n v="88"/>
    <x v="40"/>
    <n v="2"/>
    <n v="0"/>
  </r>
  <r>
    <s v="lzPgCJCS"/>
    <x v="1"/>
    <s v="1497659508784"/>
    <d v="2017-06-17T00:31:49"/>
    <n v="102"/>
    <s v="resign"/>
    <s v="black"/>
    <s v="7+30"/>
    <n v="2236"/>
    <n v="2148"/>
    <n v="88"/>
    <x v="40"/>
    <n v="2"/>
    <n v="0"/>
  </r>
  <r>
    <s v="fzH5Q1tG"/>
    <x v="1"/>
    <n v="1479070000000"/>
    <d v="2016-11-13T20:46:40"/>
    <n v="45"/>
    <s v="resign"/>
    <s v="white"/>
    <s v="5+5"/>
    <n v="2235"/>
    <n v="2118"/>
    <n v="117"/>
    <x v="160"/>
    <n v="12"/>
    <n v="20"/>
  </r>
  <r>
    <s v="eQxNcfmC"/>
    <x v="1"/>
    <n v="1451160000000"/>
    <d v="2015-12-26T20:00:00"/>
    <n v="69"/>
    <s v="draw"/>
    <s v="draw"/>
    <s v="9+1"/>
    <n v="2235"/>
    <n v="2258"/>
    <n v="-23"/>
    <x v="6"/>
    <n v="11"/>
    <n v="20"/>
  </r>
  <r>
    <s v="mQAX9Qoh"/>
    <x v="1"/>
    <n v="1434750000000"/>
    <d v="2015-06-19T21:40:00"/>
    <n v="63"/>
    <s v="outoftime"/>
    <s v="white"/>
    <s v="9+4"/>
    <n v="2235"/>
    <n v="2010"/>
    <n v="225"/>
    <x v="103"/>
    <n v="6"/>
    <n v="21"/>
  </r>
  <r>
    <s v="PPvN5C8n"/>
    <x v="1"/>
    <s v="1413109996228"/>
    <d v="2014-10-12T10:33:16"/>
    <n v="69"/>
    <s v="resign"/>
    <s v="white"/>
    <s v="8+0"/>
    <n v="2235"/>
    <n v="1500"/>
    <n v="735"/>
    <x v="161"/>
    <n v="9"/>
    <n v="10"/>
  </r>
  <r>
    <s v="37POQu66"/>
    <x v="1"/>
    <s v="1411926931780"/>
    <d v="2014-09-28T17:55:32"/>
    <n v="63"/>
    <s v="resign"/>
    <s v="white"/>
    <s v="1+30"/>
    <n v="2235"/>
    <n v="1652"/>
    <n v="583"/>
    <x v="53"/>
    <n v="1"/>
    <n v="17"/>
  </r>
  <r>
    <s v="f2zZ2fom"/>
    <x v="0"/>
    <s v="1503095865909"/>
    <d v="2017-08-18T22:37:46"/>
    <n v="76"/>
    <s v="resign"/>
    <s v="black"/>
    <s v="10+40"/>
    <n v="2235"/>
    <n v="2447"/>
    <n v="-212"/>
    <x v="162"/>
    <n v="4"/>
    <n v="22"/>
  </r>
  <r>
    <s v="Flb1Wmlg"/>
    <x v="1"/>
    <n v="1477960000000"/>
    <d v="2016-11-01T00:26:40"/>
    <n v="50"/>
    <s v="mate"/>
    <s v="black"/>
    <s v="6+5"/>
    <n v="2234"/>
    <n v="2352"/>
    <n v="-118"/>
    <x v="71"/>
    <n v="5"/>
    <n v="0"/>
  </r>
  <r>
    <s v="eHIpih0H"/>
    <x v="1"/>
    <s v="1470071607517"/>
    <d v="2016-08-01T17:13:28"/>
    <n v="33"/>
    <s v="resign"/>
    <s v="white"/>
    <s v="25+25"/>
    <n v="2234"/>
    <n v="2146"/>
    <n v="88"/>
    <x v="163"/>
    <n v="11"/>
    <n v="17"/>
  </r>
  <r>
    <s v="5JCjCEmZ"/>
    <x v="0"/>
    <s v="1504362708583"/>
    <d v="2017-09-02T14:31:49"/>
    <n v="75"/>
    <s v="resign"/>
    <s v="white"/>
    <s v="30+30"/>
    <n v="2234"/>
    <n v="2361"/>
    <n v="-127"/>
    <x v="164"/>
    <n v="13"/>
    <n v="14"/>
  </r>
  <r>
    <s v="TlsrYKp0"/>
    <x v="1"/>
    <s v="1465575223265"/>
    <d v="2016-06-10T16:13:43"/>
    <n v="16"/>
    <s v="resign"/>
    <s v="white"/>
    <s v="12+10"/>
    <n v="2233"/>
    <n v="1772"/>
    <n v="461"/>
    <x v="165"/>
    <n v="8"/>
    <n v="16"/>
  </r>
  <r>
    <s v="8Bz5mbbU"/>
    <x v="1"/>
    <s v="1504388366713"/>
    <d v="2017-09-02T21:39:27"/>
    <n v="57"/>
    <s v="resign"/>
    <s v="black"/>
    <s v="10+10"/>
    <n v="2233"/>
    <n v="2540"/>
    <n v="-307"/>
    <x v="79"/>
    <n v="9"/>
    <n v="21"/>
  </r>
  <r>
    <s v="80he8UUG"/>
    <x v="1"/>
    <n v="1491070000000"/>
    <d v="2017-04-01T18:06:40"/>
    <n v="72"/>
    <s v="outoftime"/>
    <s v="black"/>
    <s v="7+4"/>
    <n v="2232"/>
    <n v="2081"/>
    <n v="151"/>
    <x v="3"/>
    <n v="9"/>
    <n v="18"/>
  </r>
  <r>
    <s v="PkvrSIO3"/>
    <x v="1"/>
    <n v="1495070000000"/>
    <d v="2017-05-18T01:13:20"/>
    <n v="71"/>
    <s v="resign"/>
    <s v="white"/>
    <s v="10+0"/>
    <n v="2232"/>
    <n v="2252"/>
    <n v="-20"/>
    <x v="166"/>
    <n v="11"/>
    <n v="1"/>
  </r>
  <r>
    <s v="Mec8sfEJ"/>
    <x v="1"/>
    <s v="1504035766085"/>
    <d v="2017-08-29T19:42:46"/>
    <n v="62"/>
    <s v="mate"/>
    <s v="black"/>
    <s v="5+5"/>
    <n v="2232"/>
    <n v="2113"/>
    <n v="119"/>
    <x v="45"/>
    <n v="3"/>
    <n v="19"/>
  </r>
  <r>
    <s v="OM9Udl70"/>
    <x v="1"/>
    <s v="1504343584418"/>
    <d v="2017-09-02T09:13:04"/>
    <n v="43"/>
    <s v="resign"/>
    <s v="white"/>
    <s v="10+0"/>
    <n v="2232"/>
    <n v="1652"/>
    <n v="580"/>
    <x v="39"/>
    <n v="10"/>
    <n v="9"/>
  </r>
  <r>
    <s v="A1BExYwf"/>
    <x v="1"/>
    <s v="1502312819452"/>
    <d v="2017-08-09T21:06:59"/>
    <n v="92"/>
    <s v="resign"/>
    <s v="black"/>
    <s v="45+45"/>
    <n v="2232"/>
    <n v="2272"/>
    <n v="-40"/>
    <x v="3"/>
    <n v="8"/>
    <n v="21"/>
  </r>
  <r>
    <s v="A1BExYwf"/>
    <x v="1"/>
    <s v="1502312819452"/>
    <d v="2017-08-09T21:06:59"/>
    <n v="92"/>
    <s v="resign"/>
    <s v="black"/>
    <s v="45+45"/>
    <n v="2232"/>
    <n v="2272"/>
    <n v="-40"/>
    <x v="3"/>
    <n v="8"/>
    <n v="21"/>
  </r>
  <r>
    <s v="Pzz9Gc9Q"/>
    <x v="1"/>
    <n v="1503750000000"/>
    <d v="2017-08-26T12:20:00"/>
    <n v="73"/>
    <s v="resign"/>
    <s v="white"/>
    <s v="10+0"/>
    <n v="2231"/>
    <n v="1882"/>
    <n v="349"/>
    <x v="81"/>
    <n v="3"/>
    <n v="12"/>
  </r>
  <r>
    <s v="UlclyHhJ"/>
    <x v="1"/>
    <n v="1495060000000"/>
    <d v="2017-05-17T22:26:40"/>
    <n v="90"/>
    <s v="resign"/>
    <s v="black"/>
    <s v="10+0"/>
    <n v="2231"/>
    <n v="2230"/>
    <n v="1"/>
    <x v="166"/>
    <n v="11"/>
    <n v="22"/>
  </r>
  <r>
    <s v="SFZMXN39"/>
    <x v="0"/>
    <s v="1504209183962"/>
    <d v="2017-08-31T19:53:04"/>
    <n v="74"/>
    <s v="mate"/>
    <s v="black"/>
    <s v="25+5"/>
    <n v="2231"/>
    <n v="1562"/>
    <n v="669"/>
    <x v="24"/>
    <n v="6"/>
    <n v="19"/>
  </r>
  <r>
    <s v="kuxgeqGu"/>
    <x v="1"/>
    <n v="1501350000000"/>
    <d v="2017-07-29T17:40:00"/>
    <n v="59"/>
    <s v="resign"/>
    <s v="white"/>
    <s v="10+0"/>
    <n v="2230"/>
    <n v="1666"/>
    <n v="564"/>
    <x v="167"/>
    <n v="8"/>
    <n v="17"/>
  </r>
  <r>
    <s v="9ysJ6Cis"/>
    <x v="1"/>
    <n v="1501220000000"/>
    <d v="2017-07-28T05:33:20"/>
    <n v="74"/>
    <s v="mate"/>
    <s v="black"/>
    <s v="10+0"/>
    <n v="2230"/>
    <n v="2201"/>
    <n v="29"/>
    <x v="81"/>
    <n v="5"/>
    <n v="5"/>
  </r>
  <r>
    <s v="LDzlqlwv"/>
    <x v="1"/>
    <n v="1458530000000"/>
    <d v="2016-03-21T03:13:20"/>
    <n v="43"/>
    <s v="mate"/>
    <s v="white"/>
    <s v="10+0"/>
    <n v="2230"/>
    <n v="1929"/>
    <n v="301"/>
    <x v="25"/>
    <n v="8"/>
    <n v="3"/>
  </r>
  <r>
    <s v="ixysXbqR"/>
    <x v="1"/>
    <n v="1501880000000"/>
    <d v="2017-08-04T20:53:20"/>
    <n v="35"/>
    <s v="outoftime"/>
    <s v="white"/>
    <s v="3+8"/>
    <n v="2230"/>
    <n v="1942"/>
    <n v="288"/>
    <x v="25"/>
    <n v="11"/>
    <n v="20"/>
  </r>
  <r>
    <s v="sM9kM0wE"/>
    <x v="1"/>
    <n v="1458810000000"/>
    <d v="2016-03-24T09:00:00"/>
    <n v="86"/>
    <s v="outoftime"/>
    <s v="black"/>
    <s v="10+0"/>
    <n v="2230"/>
    <n v="1948"/>
    <n v="282"/>
    <x v="17"/>
    <n v="10"/>
    <n v="9"/>
  </r>
  <r>
    <s v="7OP3fCny"/>
    <x v="1"/>
    <s v="1504422710223"/>
    <d v="2017-09-03T07:11:50"/>
    <n v="110"/>
    <s v="resign"/>
    <s v="black"/>
    <s v="9+3"/>
    <n v="2230"/>
    <n v="2396"/>
    <n v="-166"/>
    <x v="168"/>
    <n v="9"/>
    <n v="7"/>
  </r>
  <r>
    <s v="c4xul4aH"/>
    <x v="1"/>
    <n v="1504110000000"/>
    <d v="2017-08-30T16:20:00"/>
    <n v="63"/>
    <s v="mate"/>
    <s v="white"/>
    <s v="8+0"/>
    <n v="2229"/>
    <n v="2002"/>
    <n v="227"/>
    <x v="135"/>
    <n v="10"/>
    <n v="16"/>
  </r>
  <r>
    <s v="WU3XxSRA"/>
    <x v="1"/>
    <n v="1481000000000"/>
    <d v="2016-12-06T04:53:20"/>
    <n v="49"/>
    <s v="resign"/>
    <s v="white"/>
    <s v="10+0"/>
    <n v="2229"/>
    <n v="2134"/>
    <n v="95"/>
    <x v="50"/>
    <n v="5"/>
    <n v="4"/>
  </r>
  <r>
    <s v="o8K4d3Y5"/>
    <x v="1"/>
    <s v="1411873603461"/>
    <d v="2014-09-28T03:06:43"/>
    <n v="65"/>
    <s v="resign"/>
    <s v="white"/>
    <s v="8+0"/>
    <n v="2229"/>
    <n v="2077"/>
    <n v="152"/>
    <x v="169"/>
    <n v="17"/>
    <n v="3"/>
  </r>
  <r>
    <s v="c4xul4aH"/>
    <x v="1"/>
    <s v="1504105723337"/>
    <d v="2017-08-30T15:08:43"/>
    <n v="63"/>
    <s v="mate"/>
    <s v="white"/>
    <s v="8+0"/>
    <n v="2229"/>
    <n v="2002"/>
    <n v="227"/>
    <x v="135"/>
    <n v="10"/>
    <n v="15"/>
  </r>
  <r>
    <s v="c4xul4aH"/>
    <x v="1"/>
    <s v="1504105723337"/>
    <d v="2017-08-30T15:08:43"/>
    <n v="63"/>
    <s v="mate"/>
    <s v="white"/>
    <s v="8+0"/>
    <n v="2229"/>
    <n v="2002"/>
    <n v="227"/>
    <x v="135"/>
    <n v="10"/>
    <n v="15"/>
  </r>
  <r>
    <s v="ZhZm1ol9"/>
    <x v="1"/>
    <s v="1498871255686"/>
    <d v="2017-07-01T01:07:36"/>
    <n v="109"/>
    <s v="draw"/>
    <s v="draw"/>
    <s v="45+45"/>
    <n v="2229"/>
    <n v="2220"/>
    <n v="9"/>
    <x v="170"/>
    <n v="17"/>
    <n v="1"/>
  </r>
  <r>
    <s v="nakTVZD5"/>
    <x v="1"/>
    <s v="1504391112500"/>
    <d v="2017-09-02T22:25:13"/>
    <n v="124"/>
    <s v="draw"/>
    <s v="draw"/>
    <s v="10+15"/>
    <n v="2229"/>
    <n v="2004"/>
    <n v="225"/>
    <x v="88"/>
    <n v="5"/>
    <n v="22"/>
  </r>
  <r>
    <s v="HBezD4JG"/>
    <x v="1"/>
    <s v="1504343581767"/>
    <d v="2017-09-02T09:13:02"/>
    <n v="67"/>
    <s v="resign"/>
    <s v="white"/>
    <s v="30+15"/>
    <n v="2229"/>
    <n v="1947"/>
    <n v="282"/>
    <x v="88"/>
    <n v="5"/>
    <n v="9"/>
  </r>
  <r>
    <s v="ZhZm1ol9"/>
    <x v="1"/>
    <s v="1498871255686"/>
    <d v="2017-07-01T01:07:36"/>
    <n v="109"/>
    <s v="draw"/>
    <s v="draw"/>
    <s v="45+45"/>
    <n v="2229"/>
    <n v="2220"/>
    <n v="9"/>
    <x v="170"/>
    <n v="17"/>
    <n v="1"/>
  </r>
  <r>
    <s v="m7Oy7Nup"/>
    <x v="1"/>
    <n v="1501880000000"/>
    <d v="2017-08-04T20:53:20"/>
    <n v="27"/>
    <s v="resign"/>
    <s v="white"/>
    <s v="3+8"/>
    <n v="2228"/>
    <n v="1526"/>
    <n v="702"/>
    <x v="126"/>
    <n v="3"/>
    <n v="20"/>
  </r>
  <r>
    <s v="T1Sd5N0e"/>
    <x v="1"/>
    <s v="1479226889426"/>
    <d v="2016-11-15T16:21:29"/>
    <n v="180"/>
    <s v="resign"/>
    <s v="black"/>
    <s v="10+0"/>
    <n v="2228"/>
    <n v="2193"/>
    <n v="35"/>
    <x v="116"/>
    <n v="7"/>
    <n v="16"/>
  </r>
  <r>
    <s v="LABc7BKr"/>
    <x v="1"/>
    <s v="1504427887246"/>
    <d v="2017-09-03T08:38:07"/>
    <n v="77"/>
    <s v="resign"/>
    <s v="white"/>
    <s v="15+5"/>
    <n v="2228"/>
    <n v="2228"/>
    <n v="0"/>
    <x v="135"/>
    <n v="9"/>
    <n v="8"/>
  </r>
  <r>
    <s v="4zLhWCuC"/>
    <x v="0"/>
    <s v="1503566190941"/>
    <d v="2017-08-24T09:16:31"/>
    <n v="13"/>
    <s v="resign"/>
    <s v="black"/>
    <s v="20+60"/>
    <n v="2228"/>
    <n v="2203"/>
    <n v="25"/>
    <x v="171"/>
    <n v="11"/>
    <n v="9"/>
  </r>
  <r>
    <s v="6NXSj5et"/>
    <x v="1"/>
    <s v="1503565455297"/>
    <d v="2017-08-24T09:04:15"/>
    <n v="115"/>
    <s v="mate"/>
    <s v="white"/>
    <s v="15+10"/>
    <n v="2228"/>
    <n v="2203"/>
    <n v="25"/>
    <x v="128"/>
    <n v="2"/>
    <n v="9"/>
  </r>
  <r>
    <s v="AS9avqOM"/>
    <x v="1"/>
    <n v="1450630000000"/>
    <d v="2015-12-20T16:46:40"/>
    <n v="57"/>
    <s v="resign"/>
    <s v="white"/>
    <s v="10+0"/>
    <n v="2227"/>
    <n v="2107"/>
    <n v="120"/>
    <x v="172"/>
    <n v="13"/>
    <n v="16"/>
  </r>
  <r>
    <s v="kg5EXAMH"/>
    <x v="1"/>
    <n v="1498080000000"/>
    <d v="2017-06-21T21:20:00"/>
    <n v="98"/>
    <s v="resign"/>
    <s v="black"/>
    <s v="10+0"/>
    <n v="2227"/>
    <n v="2271"/>
    <n v="-44"/>
    <x v="125"/>
    <n v="9"/>
    <n v="21"/>
  </r>
  <r>
    <s v="TfgXBzBK"/>
    <x v="1"/>
    <n v="1501670000000"/>
    <d v="2017-08-02T10:33:20"/>
    <n v="56"/>
    <s v="outoftime"/>
    <s v="black"/>
    <s v="15+5"/>
    <n v="2226"/>
    <n v="2219"/>
    <n v="7"/>
    <x v="81"/>
    <n v="5"/>
    <n v="10"/>
  </r>
  <r>
    <s v="Wm68dNZS"/>
    <x v="1"/>
    <n v="1500900000000"/>
    <d v="2017-07-24T12:40:00"/>
    <n v="65"/>
    <s v="resign"/>
    <s v="white"/>
    <s v="5+5"/>
    <n v="2226"/>
    <n v="1977"/>
    <n v="249"/>
    <x v="81"/>
    <n v="5"/>
    <n v="12"/>
  </r>
  <r>
    <s v="B3tErunx"/>
    <x v="1"/>
    <n v="1478550000000"/>
    <d v="2016-11-07T20:20:00"/>
    <n v="28"/>
    <s v="resign"/>
    <s v="black"/>
    <s v="10+0"/>
    <n v="2226"/>
    <n v="2342"/>
    <n v="-116"/>
    <x v="173"/>
    <n v="7"/>
    <n v="20"/>
  </r>
  <r>
    <s v="HEsbJN3C"/>
    <x v="1"/>
    <s v="1504037703950"/>
    <d v="2017-08-29T20:15:04"/>
    <n v="43"/>
    <s v="resign"/>
    <s v="white"/>
    <s v="5+5"/>
    <n v="2226"/>
    <n v="2119"/>
    <n v="107"/>
    <x v="135"/>
    <n v="8"/>
    <n v="20"/>
  </r>
  <r>
    <s v="1LxEUN8c"/>
    <x v="1"/>
    <n v="1489600000000"/>
    <d v="2017-03-15T17:46:40"/>
    <n v="173"/>
    <s v="outoftime"/>
    <s v="draw"/>
    <s v="10+0"/>
    <n v="2225"/>
    <n v="2264"/>
    <n v="-39"/>
    <x v="102"/>
    <n v="15"/>
    <n v="17"/>
  </r>
  <r>
    <s v="AKqNMl1e"/>
    <x v="1"/>
    <n v="1500180000000"/>
    <d v="2017-07-16T04:40:00"/>
    <n v="114"/>
    <s v="mate"/>
    <s v="black"/>
    <s v="10+5"/>
    <n v="2225"/>
    <n v="2207"/>
    <n v="18"/>
    <x v="88"/>
    <n v="5"/>
    <n v="4"/>
  </r>
  <r>
    <s v="To69KSX0"/>
    <x v="1"/>
    <s v="1504035370054"/>
    <d v="2017-08-29T19:36:10"/>
    <n v="21"/>
    <s v="resign"/>
    <s v="white"/>
    <s v="5+5"/>
    <n v="2225"/>
    <n v="2096"/>
    <n v="129"/>
    <x v="174"/>
    <n v="10"/>
    <n v="19"/>
  </r>
  <r>
    <s v="wRhEfHch"/>
    <x v="1"/>
    <s v="1465587449697"/>
    <d v="2016-06-10T19:37:30"/>
    <n v="55"/>
    <s v="resign"/>
    <s v="white"/>
    <s v="15+0"/>
    <n v="2225"/>
    <n v="2015"/>
    <n v="210"/>
    <x v="175"/>
    <n v="19"/>
    <n v="19"/>
  </r>
  <r>
    <s v="ypZJ0wVa"/>
    <x v="1"/>
    <s v="1504367512826"/>
    <d v="2017-09-02T15:51:53"/>
    <n v="41"/>
    <s v="resign"/>
    <s v="white"/>
    <s v="10+0"/>
    <n v="2225"/>
    <n v="2301"/>
    <n v="-76"/>
    <x v="140"/>
    <n v="5"/>
    <n v="15"/>
  </r>
  <r>
    <s v="7QGbcCNT"/>
    <x v="1"/>
    <s v="1482839243333"/>
    <d v="2016-12-27T11:47:23"/>
    <n v="59"/>
    <s v="mate"/>
    <s v="white"/>
    <s v="10+0"/>
    <n v="2224"/>
    <n v="1802"/>
    <n v="422"/>
    <x v="64"/>
    <n v="3"/>
    <n v="11"/>
  </r>
  <r>
    <s v="MHiqGzBE"/>
    <x v="1"/>
    <s v="1468091321011"/>
    <d v="2016-07-09T19:08:41"/>
    <n v="35"/>
    <s v="mate"/>
    <s v="white"/>
    <s v="10+0"/>
    <n v="2224"/>
    <n v="1695"/>
    <n v="529"/>
    <x v="97"/>
    <n v="5"/>
    <n v="19"/>
  </r>
  <r>
    <s v="Av45Zv1D"/>
    <x v="1"/>
    <n v="1434740000000"/>
    <d v="2015-06-19T18:53:20"/>
    <n v="29"/>
    <s v="resign"/>
    <s v="white"/>
    <s v="10+0"/>
    <n v="2223"/>
    <n v="2032"/>
    <n v="191"/>
    <x v="176"/>
    <n v="7"/>
    <n v="18"/>
  </r>
  <r>
    <s v="RJcaKGuq"/>
    <x v="1"/>
    <s v="1493335822706"/>
    <d v="2017-04-27T23:30:23"/>
    <n v="73"/>
    <s v="draw"/>
    <s v="draw"/>
    <s v="10+0"/>
    <n v="2223"/>
    <n v="2084"/>
    <n v="139"/>
    <x v="177"/>
    <n v="7"/>
    <n v="23"/>
  </r>
  <r>
    <s v="rbqIjxC3"/>
    <x v="0"/>
    <n v="1482180000000"/>
    <d v="2016-12-19T20:40:00"/>
    <n v="75"/>
    <s v="resign"/>
    <s v="white"/>
    <s v="5+5"/>
    <n v="2222"/>
    <n v="2126"/>
    <n v="96"/>
    <x v="69"/>
    <n v="12"/>
    <n v="20"/>
  </r>
  <r>
    <s v="5EAOy2IS"/>
    <x v="1"/>
    <n v="1481160000000"/>
    <d v="2016-12-08T01:20:00"/>
    <n v="83"/>
    <s v="resign"/>
    <s v="white"/>
    <s v="10+0"/>
    <n v="2222"/>
    <n v="1842"/>
    <n v="380"/>
    <x v="1"/>
    <n v="2"/>
    <n v="1"/>
  </r>
  <r>
    <s v="uUaRtUyc"/>
    <x v="1"/>
    <n v="1481160000000"/>
    <d v="2016-12-08T01:20:00"/>
    <n v="7"/>
    <s v="resign"/>
    <s v="white"/>
    <s v="10+0"/>
    <n v="2222"/>
    <n v="1382"/>
    <n v="840"/>
    <x v="5"/>
    <n v="4"/>
    <n v="1"/>
  </r>
  <r>
    <s v="1KGdSIqj"/>
    <x v="1"/>
    <n v="1481000000000"/>
    <d v="2016-12-06T04:53:20"/>
    <n v="37"/>
    <s v="mate"/>
    <s v="white"/>
    <s v="10+0"/>
    <n v="2222"/>
    <n v="1810"/>
    <n v="412"/>
    <x v="15"/>
    <n v="5"/>
    <n v="4"/>
  </r>
  <r>
    <s v="8v1jgibk"/>
    <x v="1"/>
    <s v="1411006933340"/>
    <d v="2014-09-18T02:22:13"/>
    <n v="63"/>
    <s v="resign"/>
    <s v="white"/>
    <s v="10+0"/>
    <n v="2222"/>
    <n v="1604"/>
    <n v="618"/>
    <x v="8"/>
    <n v="1"/>
    <n v="2"/>
  </r>
  <r>
    <s v="g5AVWcp2"/>
    <x v="1"/>
    <s v="1504261664215"/>
    <d v="2017-09-01T10:27:44"/>
    <n v="72"/>
    <s v="resign"/>
    <s v="black"/>
    <s v="15+15"/>
    <n v="2222"/>
    <n v="2029"/>
    <n v="193"/>
    <x v="135"/>
    <n v="12"/>
    <n v="10"/>
  </r>
  <r>
    <s v="3mXsncTw"/>
    <x v="1"/>
    <n v="1501410000000"/>
    <d v="2017-07-30T10:20:00"/>
    <n v="116"/>
    <s v="resign"/>
    <s v="black"/>
    <s v="10+5"/>
    <n v="2221"/>
    <n v="2209"/>
    <n v="12"/>
    <x v="81"/>
    <n v="5"/>
    <n v="10"/>
  </r>
  <r>
    <s v="zHUpHUGX"/>
    <x v="1"/>
    <n v="1501350000000"/>
    <d v="2017-07-29T17:40:00"/>
    <n v="35"/>
    <s v="mate"/>
    <s v="white"/>
    <s v="10+5"/>
    <n v="2221"/>
    <n v="2222"/>
    <n v="-1"/>
    <x v="8"/>
    <n v="2"/>
    <n v="17"/>
  </r>
  <r>
    <s v="xqeX9j9X"/>
    <x v="1"/>
    <n v="1500020000000"/>
    <d v="2017-07-14T08:13:20"/>
    <n v="42"/>
    <s v="resign"/>
    <s v="black"/>
    <s v="5+5"/>
    <n v="2220"/>
    <n v="2464"/>
    <n v="-244"/>
    <x v="178"/>
    <n v="8"/>
    <n v="8"/>
  </r>
  <r>
    <s v="EHkaMaHb"/>
    <x v="1"/>
    <n v="1478620000000"/>
    <d v="2016-11-08T15:46:40"/>
    <n v="136"/>
    <s v="draw"/>
    <s v="draw"/>
    <s v="10+0"/>
    <n v="2220"/>
    <n v="2374"/>
    <n v="-154"/>
    <x v="179"/>
    <n v="13"/>
    <n v="15"/>
  </r>
  <r>
    <s v="r8Wd198k"/>
    <x v="1"/>
    <n v="1487820000000"/>
    <d v="2017-02-23T03:20:00"/>
    <n v="57"/>
    <s v="resign"/>
    <s v="white"/>
    <s v="15+10"/>
    <n v="2220"/>
    <n v="2157"/>
    <n v="63"/>
    <x v="180"/>
    <n v="5"/>
    <n v="3"/>
  </r>
  <r>
    <s v="gRo0vrWi"/>
    <x v="1"/>
    <s v="1503784005833"/>
    <d v="2017-08-26T21:46:46"/>
    <n v="38"/>
    <s v="resign"/>
    <s v="black"/>
    <s v="7+14"/>
    <n v="2220"/>
    <n v="1973"/>
    <n v="247"/>
    <x v="5"/>
    <n v="4"/>
    <n v="21"/>
  </r>
  <r>
    <s v="h6YtaHJa"/>
    <x v="1"/>
    <n v="1483900000000"/>
    <d v="2017-01-08T18:26:40"/>
    <n v="55"/>
    <s v="resign"/>
    <s v="white"/>
    <s v="30+0"/>
    <n v="2218"/>
    <n v="2198"/>
    <n v="20"/>
    <x v="181"/>
    <n v="3"/>
    <n v="18"/>
  </r>
  <r>
    <s v="e824U48I"/>
    <x v="1"/>
    <n v="1501410000000"/>
    <d v="2017-07-30T10:20:00"/>
    <n v="79"/>
    <s v="resign"/>
    <s v="white"/>
    <s v="5+5"/>
    <n v="2218"/>
    <n v="1953"/>
    <n v="265"/>
    <x v="81"/>
    <n v="5"/>
    <n v="10"/>
  </r>
  <r>
    <s v="4qjLQ2vt"/>
    <x v="1"/>
    <n v="1500450000000"/>
    <d v="2017-07-19T07:40:00"/>
    <n v="67"/>
    <s v="outoftime"/>
    <s v="white"/>
    <s v="10+5"/>
    <n v="2218"/>
    <n v="2133"/>
    <n v="85"/>
    <x v="8"/>
    <n v="2"/>
    <n v="7"/>
  </r>
  <r>
    <s v="wiyCJboR"/>
    <x v="1"/>
    <n v="1482560000000"/>
    <d v="2016-12-24T06:13:20"/>
    <n v="60"/>
    <s v="resign"/>
    <s v="black"/>
    <s v="10+0"/>
    <n v="2218"/>
    <n v="1990"/>
    <n v="228"/>
    <x v="26"/>
    <n v="7"/>
    <n v="6"/>
  </r>
  <r>
    <s v="4Sqxp7eu"/>
    <x v="1"/>
    <n v="1501780000000"/>
    <d v="2017-08-03T17:06:40"/>
    <n v="49"/>
    <s v="resign"/>
    <s v="white"/>
    <s v="10+0"/>
    <n v="2217"/>
    <n v="2059"/>
    <n v="158"/>
    <x v="182"/>
    <n v="15"/>
    <n v="17"/>
  </r>
  <r>
    <s v="FBqIwtCI"/>
    <x v="1"/>
    <s v="1504034138035"/>
    <d v="2017-08-29T19:15:38"/>
    <n v="136"/>
    <s v="resign"/>
    <s v="white"/>
    <s v="5+5"/>
    <n v="2217"/>
    <n v="2135"/>
    <n v="82"/>
    <x v="45"/>
    <n v="3"/>
    <n v="19"/>
  </r>
  <r>
    <s v="PQ1GhOHJ"/>
    <x v="0"/>
    <s v="1500275275874"/>
    <d v="2017-07-17T07:07:56"/>
    <n v="28"/>
    <s v="resign"/>
    <s v="black"/>
    <s v="30+30"/>
    <n v="2217"/>
    <n v="1500"/>
    <n v="717"/>
    <x v="116"/>
    <n v="7"/>
    <n v="7"/>
  </r>
  <r>
    <s v="YPchRaOE"/>
    <x v="1"/>
    <s v="1482838037095"/>
    <d v="2016-12-27T11:27:17"/>
    <n v="93"/>
    <s v="resign"/>
    <s v="white"/>
    <s v="10+0"/>
    <n v="2217"/>
    <n v="1970"/>
    <n v="247"/>
    <x v="1"/>
    <n v="3"/>
    <n v="11"/>
  </r>
  <r>
    <s v="kibSzs2X"/>
    <x v="1"/>
    <s v="1413107936329"/>
    <d v="2014-10-12T09:58:56"/>
    <n v="32"/>
    <s v="resign"/>
    <s v="white"/>
    <s v="8+0"/>
    <n v="2216"/>
    <n v="2029"/>
    <n v="187"/>
    <x v="25"/>
    <n v="8"/>
    <n v="9"/>
  </r>
  <r>
    <s v="CRrcV5ze"/>
    <x v="0"/>
    <s v="1503089086309"/>
    <d v="2017-08-18T20:44:46"/>
    <n v="82"/>
    <s v="resign"/>
    <s v="black"/>
    <s v="15+0"/>
    <n v="2216"/>
    <n v="2150"/>
    <n v="66"/>
    <x v="39"/>
    <n v="17"/>
    <n v="20"/>
  </r>
  <r>
    <s v="SACewV8k"/>
    <x v="0"/>
    <s v="1503001041286"/>
    <d v="2017-08-17T20:17:21"/>
    <n v="40"/>
    <s v="resign"/>
    <s v="black"/>
    <s v="5+5"/>
    <n v="2216"/>
    <n v="2150"/>
    <n v="66"/>
    <x v="43"/>
    <n v="2"/>
    <n v="20"/>
  </r>
  <r>
    <s v="3sgLsYyY"/>
    <x v="1"/>
    <n v="1499180000000"/>
    <d v="2017-07-04T14:53:20"/>
    <n v="113"/>
    <s v="resign"/>
    <s v="white"/>
    <s v="9+0"/>
    <n v="2215"/>
    <n v="1961"/>
    <n v="254"/>
    <x v="183"/>
    <n v="18"/>
    <n v="14"/>
  </r>
  <r>
    <s v="O0OBA96e"/>
    <x v="1"/>
    <n v="1499180000000"/>
    <d v="2017-07-04T14:53:20"/>
    <n v="125"/>
    <s v="resign"/>
    <s v="white"/>
    <s v="9+0"/>
    <n v="2215"/>
    <n v="2191"/>
    <n v="24"/>
    <x v="56"/>
    <n v="8"/>
    <n v="14"/>
  </r>
  <r>
    <s v="XryQwipq"/>
    <x v="1"/>
    <n v="1499180000000"/>
    <d v="2017-07-04T14:53:20"/>
    <n v="51"/>
    <s v="resign"/>
    <s v="white"/>
    <s v="15+0"/>
    <n v="2215"/>
    <n v="2147"/>
    <n v="68"/>
    <x v="67"/>
    <n v="4"/>
    <n v="14"/>
  </r>
  <r>
    <s v="v2BASFqN"/>
    <x v="1"/>
    <s v="1503703670150"/>
    <d v="2017-08-25T23:27:50"/>
    <n v="91"/>
    <s v="mate"/>
    <s v="white"/>
    <s v="20+20"/>
    <n v="2215"/>
    <n v="1998"/>
    <n v="217"/>
    <x v="15"/>
    <n v="7"/>
    <n v="23"/>
  </r>
  <r>
    <s v="0cWN406h"/>
    <x v="1"/>
    <s v="1500170677213"/>
    <d v="2017-07-16T02:04:37"/>
    <n v="35"/>
    <s v="resign"/>
    <s v="white"/>
    <s v="10+0"/>
    <n v="2215"/>
    <n v="1966"/>
    <n v="249"/>
    <x v="25"/>
    <n v="8"/>
    <n v="2"/>
  </r>
  <r>
    <s v="3Z925I8T"/>
    <x v="1"/>
    <n v="1462650000000"/>
    <d v="2016-05-07T19:40:00"/>
    <n v="63"/>
    <s v="draw"/>
    <s v="draw"/>
    <s v="15+0"/>
    <n v="2214"/>
    <n v="2187"/>
    <n v="27"/>
    <x v="130"/>
    <n v="9"/>
    <n v="19"/>
  </r>
  <r>
    <s v="V23c7jpC"/>
    <x v="1"/>
    <n v="1434750000000"/>
    <d v="2015-06-19T21:40:00"/>
    <n v="128"/>
    <s v="resign"/>
    <s v="white"/>
    <s v="7+2"/>
    <n v="2214"/>
    <n v="2112"/>
    <n v="102"/>
    <x v="47"/>
    <n v="4"/>
    <n v="21"/>
  </r>
  <r>
    <s v="NvjzRaj0"/>
    <x v="0"/>
    <s v="1504468133869"/>
    <d v="2017-09-03T19:48:54"/>
    <n v="138"/>
    <s v="mate"/>
    <s v="black"/>
    <s v="15+15"/>
    <n v="2214"/>
    <n v="2253"/>
    <n v="-39"/>
    <x v="117"/>
    <n v="5"/>
    <n v="19"/>
  </r>
  <r>
    <s v="Svkerj5v"/>
    <x v="1"/>
    <s v="1503257446528"/>
    <d v="2017-08-20T19:30:47"/>
    <n v="109"/>
    <s v="draw"/>
    <s v="draw"/>
    <s v="30+30"/>
    <n v="2214"/>
    <n v="2286"/>
    <n v="-72"/>
    <x v="110"/>
    <n v="2"/>
    <n v="19"/>
  </r>
  <r>
    <s v="ZRWOIios"/>
    <x v="1"/>
    <s v="1503975910482"/>
    <d v="2017-08-29T03:05:10"/>
    <n v="97"/>
    <s v="outoftime"/>
    <s v="white"/>
    <s v="10+0"/>
    <n v="2214"/>
    <n v="2039"/>
    <n v="175"/>
    <x v="184"/>
    <n v="12"/>
    <n v="3"/>
  </r>
  <r>
    <s v="9ANH8zPE"/>
    <x v="1"/>
    <s v="1504042800687"/>
    <d v="2017-08-29T21:40:01"/>
    <n v="158"/>
    <s v="resign"/>
    <s v="black"/>
    <s v="5+5"/>
    <n v="2214"/>
    <n v="2336"/>
    <n v="-122"/>
    <x v="135"/>
    <n v="11"/>
    <n v="21"/>
  </r>
  <r>
    <s v="Svkerj5v"/>
    <x v="1"/>
    <s v="1503257446528"/>
    <d v="2017-08-20T19:30:47"/>
    <n v="109"/>
    <s v="draw"/>
    <s v="draw"/>
    <s v="30+30"/>
    <n v="2214"/>
    <n v="2286"/>
    <n v="-72"/>
    <x v="110"/>
    <n v="2"/>
    <n v="19"/>
  </r>
  <r>
    <s v="yRghIfIO"/>
    <x v="1"/>
    <n v="1478540000000"/>
    <d v="2016-11-07T17:33:20"/>
    <n v="158"/>
    <s v="mate"/>
    <s v="black"/>
    <s v="8+2"/>
    <n v="2213"/>
    <n v="2323"/>
    <n v="-110"/>
    <x v="58"/>
    <n v="5"/>
    <n v="17"/>
  </r>
  <r>
    <s v="MjUb9jcO"/>
    <x v="1"/>
    <n v="1450630000000"/>
    <d v="2015-12-20T16:46:40"/>
    <n v="85"/>
    <s v="resign"/>
    <s v="white"/>
    <s v="10+0"/>
    <n v="2213"/>
    <n v="1900"/>
    <n v="313"/>
    <x v="5"/>
    <n v="8"/>
    <n v="16"/>
  </r>
  <r>
    <s v="uIN5ibjp"/>
    <x v="1"/>
    <s v="1498667857187"/>
    <d v="2017-06-28T16:37:37"/>
    <n v="39"/>
    <s v="mate"/>
    <s v="white"/>
    <s v="10+0"/>
    <n v="2213"/>
    <n v="1860"/>
    <n v="353"/>
    <x v="45"/>
    <n v="3"/>
    <n v="16"/>
  </r>
  <r>
    <s v="q1EG1OqB"/>
    <x v="1"/>
    <s v="1493406562338"/>
    <d v="2017-04-28T19:09:22"/>
    <n v="28"/>
    <s v="resign"/>
    <s v="black"/>
    <s v="10+0"/>
    <n v="2213"/>
    <n v="2224"/>
    <n v="-11"/>
    <x v="152"/>
    <n v="9"/>
    <n v="19"/>
  </r>
  <r>
    <s v="m1USMFBS"/>
    <x v="1"/>
    <s v="1493132454575"/>
    <d v="2017-04-25T15:00:55"/>
    <n v="23"/>
    <s v="outoftime"/>
    <s v="white"/>
    <s v="10+0"/>
    <n v="2213"/>
    <n v="2105"/>
    <n v="108"/>
    <x v="185"/>
    <n v="8"/>
    <n v="15"/>
  </r>
  <r>
    <s v="dPILkUfp"/>
    <x v="0"/>
    <n v="1423540000000"/>
    <d v="2015-02-10T03:46:40"/>
    <n v="26"/>
    <s v="resign"/>
    <s v="black"/>
    <s v="11+10"/>
    <n v="2212"/>
    <n v="1829"/>
    <n v="383"/>
    <x v="177"/>
    <n v="6"/>
    <n v="3"/>
  </r>
  <r>
    <s v="MgmLb2jQ"/>
    <x v="1"/>
    <s v="1503152437558"/>
    <d v="2017-08-19T14:20:38"/>
    <n v="63"/>
    <s v="resign"/>
    <s v="white"/>
    <s v="10+0"/>
    <n v="2212"/>
    <n v="2231"/>
    <n v="-19"/>
    <x v="71"/>
    <n v="3"/>
    <n v="14"/>
  </r>
  <r>
    <s v="MgmLb2jQ"/>
    <x v="1"/>
    <s v="1503152437558"/>
    <d v="2017-08-19T14:20:38"/>
    <n v="63"/>
    <s v="resign"/>
    <s v="white"/>
    <s v="10+0"/>
    <n v="2212"/>
    <n v="2231"/>
    <n v="-19"/>
    <x v="71"/>
    <n v="3"/>
    <n v="14"/>
  </r>
  <r>
    <s v="e9iveKme"/>
    <x v="1"/>
    <n v="1497110000000"/>
    <d v="2017-06-10T15:53:20"/>
    <n v="69"/>
    <s v="mate"/>
    <s v="white"/>
    <s v="10+5"/>
    <n v="2211"/>
    <n v="1900"/>
    <n v="311"/>
    <x v="186"/>
    <n v="5"/>
    <n v="15"/>
  </r>
  <r>
    <s v="rRbNz6Tc"/>
    <x v="1"/>
    <n v="1450630000000"/>
    <d v="2015-12-20T16:46:40"/>
    <n v="89"/>
    <s v="outoftime"/>
    <s v="white"/>
    <s v="10+0"/>
    <n v="2211"/>
    <n v="1731"/>
    <n v="480"/>
    <x v="67"/>
    <n v="5"/>
    <n v="16"/>
  </r>
  <r>
    <s v="ZkslqCAt"/>
    <x v="1"/>
    <s v="1504471889276"/>
    <d v="2017-09-03T20:51:29"/>
    <n v="54"/>
    <s v="resign"/>
    <s v="black"/>
    <s v="10+0"/>
    <n v="2211"/>
    <n v="2109"/>
    <n v="102"/>
    <x v="40"/>
    <n v="7"/>
    <n v="20"/>
  </r>
  <r>
    <s v="Z1IZmFiU"/>
    <x v="1"/>
    <s v="1504090661937"/>
    <d v="2017-08-30T10:57:42"/>
    <n v="40"/>
    <s v="resign"/>
    <s v="white"/>
    <s v="10+0"/>
    <n v="2211"/>
    <n v="1871"/>
    <n v="340"/>
    <x v="122"/>
    <n v="6"/>
    <n v="10"/>
  </r>
  <r>
    <s v="mc0IO34X"/>
    <x v="1"/>
    <s v="1504400626731"/>
    <d v="2017-09-03T01:03:47"/>
    <n v="34"/>
    <s v="resign"/>
    <s v="black"/>
    <s v="5+5"/>
    <n v="2211"/>
    <n v="2300"/>
    <n v="-89"/>
    <x v="129"/>
    <n v="4"/>
    <n v="1"/>
  </r>
  <r>
    <s v="lU5EPHid"/>
    <x v="1"/>
    <s v="1482836939123"/>
    <d v="2016-12-27T11:08:59"/>
    <n v="62"/>
    <s v="resign"/>
    <s v="white"/>
    <s v="10+0"/>
    <n v="2211"/>
    <n v="1878"/>
    <n v="333"/>
    <x v="139"/>
    <n v="6"/>
    <n v="11"/>
  </r>
  <r>
    <s v="zg5AA1BM"/>
    <x v="1"/>
    <s v="1504356978405"/>
    <d v="2017-09-02T12:56:18"/>
    <n v="68"/>
    <s v="resign"/>
    <s v="black"/>
    <s v="10+0"/>
    <n v="2211"/>
    <n v="1637"/>
    <n v="574"/>
    <x v="43"/>
    <n v="4"/>
    <n v="12"/>
  </r>
  <r>
    <s v="AkbbM88h"/>
    <x v="1"/>
    <n v="1499180000000"/>
    <d v="2017-07-04T14:53:20"/>
    <n v="29"/>
    <s v="resign"/>
    <s v="white"/>
    <s v="10+0"/>
    <n v="2210"/>
    <n v="1805"/>
    <n v="405"/>
    <x v="139"/>
    <n v="7"/>
    <n v="14"/>
  </r>
  <r>
    <s v="a5HFNNSf"/>
    <x v="1"/>
    <n v="1434660000000"/>
    <d v="2015-06-18T20:40:00"/>
    <n v="77"/>
    <s v="resign"/>
    <s v="white"/>
    <s v="8+8"/>
    <n v="2210"/>
    <n v="1982"/>
    <n v="228"/>
    <x v="187"/>
    <n v="5"/>
    <n v="20"/>
  </r>
  <r>
    <s v="43RLvmcp"/>
    <x v="0"/>
    <n v="1434660000000"/>
    <d v="2015-06-18T20:40:00"/>
    <n v="57"/>
    <s v="resign"/>
    <s v="white"/>
    <s v="8+0"/>
    <n v="2210"/>
    <n v="1943"/>
    <n v="267"/>
    <x v="188"/>
    <n v="6"/>
    <n v="20"/>
  </r>
  <r>
    <s v="uv4MQaA4"/>
    <x v="1"/>
    <s v="1413107503106"/>
    <d v="2014-10-12T09:51:43"/>
    <n v="31"/>
    <s v="resign"/>
    <s v="white"/>
    <s v="8+0"/>
    <n v="2210"/>
    <n v="1912"/>
    <n v="298"/>
    <x v="30"/>
    <n v="4"/>
    <n v="9"/>
  </r>
  <r>
    <s v="4S05ENxT"/>
    <x v="0"/>
    <s v="1503261956874"/>
    <d v="2017-08-20T20:45:57"/>
    <n v="61"/>
    <s v="resign"/>
    <s v="white"/>
    <s v="15+2"/>
    <n v="2210"/>
    <n v="1562"/>
    <n v="648"/>
    <x v="40"/>
    <n v="6"/>
    <n v="20"/>
  </r>
  <r>
    <s v="vcyCTrUr"/>
    <x v="0"/>
    <s v="1503180311071"/>
    <d v="2017-08-19T22:05:11"/>
    <n v="23"/>
    <s v="resign"/>
    <s v="white"/>
    <s v="15+2"/>
    <n v="2210"/>
    <n v="1562"/>
    <n v="648"/>
    <x v="178"/>
    <n v="9"/>
    <n v="22"/>
  </r>
  <r>
    <s v="FT4CO922"/>
    <x v="0"/>
    <s v="1503179274692"/>
    <d v="2017-08-19T21:47:55"/>
    <n v="25"/>
    <s v="resign"/>
    <s v="white"/>
    <s v="15+2"/>
    <n v="2210"/>
    <n v="1562"/>
    <n v="648"/>
    <x v="189"/>
    <n v="7"/>
    <n v="21"/>
  </r>
  <r>
    <s v="ph1DDWjU"/>
    <x v="0"/>
    <s v="1503161789784"/>
    <d v="2017-08-19T16:56:30"/>
    <n v="36"/>
    <s v="resign"/>
    <s v="white"/>
    <s v="10+2"/>
    <n v="2210"/>
    <n v="1562"/>
    <n v="648"/>
    <x v="153"/>
    <n v="5"/>
    <n v="16"/>
  </r>
  <r>
    <s v="jVBZpSFY"/>
    <x v="0"/>
    <s v="1503159708081"/>
    <d v="2017-08-19T16:21:48"/>
    <n v="91"/>
    <s v="resign"/>
    <s v="white"/>
    <s v="10+2"/>
    <n v="2210"/>
    <n v="1562"/>
    <n v="648"/>
    <x v="113"/>
    <n v="5"/>
    <n v="16"/>
  </r>
  <r>
    <s v="Yndaa7iV"/>
    <x v="1"/>
    <s v="1504365575731"/>
    <d v="2017-09-02T15:19:36"/>
    <n v="45"/>
    <s v="resign"/>
    <s v="white"/>
    <s v="10+5"/>
    <n v="2210"/>
    <n v="2161"/>
    <n v="49"/>
    <x v="170"/>
    <n v="11"/>
    <n v="15"/>
  </r>
  <r>
    <s v="24GTWaT7"/>
    <x v="1"/>
    <s v="1504378395443"/>
    <d v="2017-09-02T18:53:15"/>
    <n v="35"/>
    <s v="resign"/>
    <s v="white"/>
    <s v="5+5"/>
    <n v="2210"/>
    <n v="2131"/>
    <n v="79"/>
    <x v="51"/>
    <n v="1"/>
    <n v="18"/>
  </r>
  <r>
    <s v="hQLKJ68q"/>
    <x v="1"/>
    <n v="1489940000000"/>
    <d v="2017-03-19T16:13:20"/>
    <n v="93"/>
    <s v="mate"/>
    <s v="white"/>
    <s v="7+4"/>
    <n v="2209"/>
    <n v="2193"/>
    <n v="16"/>
    <x v="17"/>
    <n v="11"/>
    <n v="16"/>
  </r>
  <r>
    <s v="GYItvWGd"/>
    <x v="0"/>
    <n v="1464110000000"/>
    <d v="2016-05-24T17:13:20"/>
    <n v="62"/>
    <s v="resign"/>
    <s v="black"/>
    <s v="10+1"/>
    <n v="2209"/>
    <n v="1500"/>
    <n v="709"/>
    <x v="122"/>
    <n v="6"/>
    <n v="17"/>
  </r>
  <r>
    <s v="r6B8Ic6P"/>
    <x v="1"/>
    <n v="1468420000000"/>
    <d v="2016-07-13T14:26:40"/>
    <n v="45"/>
    <s v="resign"/>
    <s v="white"/>
    <s v="30+10"/>
    <n v="2209"/>
    <n v="2102"/>
    <n v="107"/>
    <x v="190"/>
    <n v="6"/>
    <n v="14"/>
  </r>
  <r>
    <s v="SipCSO1G"/>
    <x v="1"/>
    <n v="1422290000000"/>
    <d v="2015-01-26T16:33:20"/>
    <n v="96"/>
    <s v="resign"/>
    <s v="black"/>
    <s v="8+0"/>
    <n v="2209"/>
    <n v="2044"/>
    <n v="165"/>
    <x v="64"/>
    <n v="3"/>
    <n v="16"/>
  </r>
  <r>
    <s v="y4HWDPzq"/>
    <x v="1"/>
    <s v="1493567308692"/>
    <d v="2017-04-30T15:48:29"/>
    <n v="95"/>
    <s v="resign"/>
    <s v="white"/>
    <s v="15+10"/>
    <n v="2209"/>
    <n v="2113"/>
    <n v="96"/>
    <x v="28"/>
    <n v="4"/>
    <n v="15"/>
  </r>
  <r>
    <s v="Bb2Tgc8u"/>
    <x v="1"/>
    <s v="1465573733069"/>
    <d v="2016-06-10T15:48:53"/>
    <n v="29"/>
    <s v="resign"/>
    <s v="white"/>
    <s v="12+10"/>
    <n v="2209"/>
    <n v="2030"/>
    <n v="179"/>
    <x v="19"/>
    <n v="2"/>
    <n v="15"/>
  </r>
  <r>
    <s v="pgYN7NXi"/>
    <x v="1"/>
    <s v="1465573171063"/>
    <d v="2016-06-10T15:39:31"/>
    <n v="27"/>
    <s v="mate"/>
    <s v="white"/>
    <s v="12+10"/>
    <n v="2209"/>
    <n v="1320"/>
    <n v="889"/>
    <x v="1"/>
    <n v="6"/>
    <n v="15"/>
  </r>
  <r>
    <s v="tcA7OEpW"/>
    <x v="0"/>
    <s v="1496579121821"/>
    <d v="2017-06-04T12:25:22"/>
    <n v="37"/>
    <s v="resign"/>
    <s v="white"/>
    <s v="5+5"/>
    <n v="2209"/>
    <n v="1887"/>
    <n v="322"/>
    <x v="102"/>
    <n v="9"/>
    <n v="12"/>
  </r>
  <r>
    <s v="WsLE7r8G"/>
    <x v="1"/>
    <n v="1499950000000"/>
    <d v="2017-07-13T12:46:40"/>
    <n v="112"/>
    <s v="resign"/>
    <s v="black"/>
    <s v="8+0"/>
    <n v="2208"/>
    <n v="2421"/>
    <n v="-213"/>
    <x v="191"/>
    <n v="4"/>
    <n v="12"/>
  </r>
  <r>
    <s v="gbtosz9X"/>
    <x v="1"/>
    <n v="1450630000000"/>
    <d v="2015-12-20T16:46:40"/>
    <n v="57"/>
    <s v="mate"/>
    <s v="white"/>
    <s v="10+0"/>
    <n v="2208"/>
    <n v="1748"/>
    <n v="460"/>
    <x v="81"/>
    <n v="4"/>
    <n v="16"/>
  </r>
  <r>
    <s v="gDkdv2z1"/>
    <x v="1"/>
    <n v="1434740000000"/>
    <d v="2015-06-19T18:53:20"/>
    <n v="51"/>
    <s v="outoftime"/>
    <s v="white"/>
    <s v="10+0"/>
    <n v="2208"/>
    <n v="1944"/>
    <n v="264"/>
    <x v="108"/>
    <n v="15"/>
    <n v="18"/>
  </r>
  <r>
    <s v="Xe3gOrsz"/>
    <x v="0"/>
    <s v="1504231270074"/>
    <d v="2017-09-01T02:01:10"/>
    <n v="7"/>
    <s v="draw"/>
    <s v="draw"/>
    <s v="15+10"/>
    <n v="2208"/>
    <n v="1500"/>
    <n v="708"/>
    <x v="116"/>
    <n v="6"/>
    <n v="2"/>
  </r>
  <r>
    <s v="NTp13DPP"/>
    <x v="0"/>
    <s v="1504230018295"/>
    <d v="2017-09-01T01:40:18"/>
    <n v="56"/>
    <s v="draw"/>
    <s v="draw"/>
    <s v="20+0"/>
    <n v="2208"/>
    <n v="2526"/>
    <n v="-318"/>
    <x v="190"/>
    <n v="10"/>
    <n v="1"/>
  </r>
  <r>
    <s v="3Xi6V6Ed"/>
    <x v="1"/>
    <s v="1479228006701"/>
    <d v="2016-11-15T16:40:07"/>
    <n v="49"/>
    <s v="mate"/>
    <s v="white"/>
    <s v="10+0"/>
    <n v="2208"/>
    <n v="1885"/>
    <n v="323"/>
    <x v="137"/>
    <n v="6"/>
    <n v="16"/>
  </r>
  <r>
    <s v="pC3DfZBm"/>
    <x v="1"/>
    <s v="1502930229916"/>
    <d v="2017-08-17T00:37:10"/>
    <n v="41"/>
    <s v="resign"/>
    <s v="white"/>
    <s v="12+5"/>
    <n v="2208"/>
    <n v="2018"/>
    <n v="190"/>
    <x v="25"/>
    <n v="9"/>
    <n v="0"/>
  </r>
  <r>
    <s v="YR7TkeOQ"/>
    <x v="1"/>
    <n v="1501950000000"/>
    <d v="2017-08-05T16:20:00"/>
    <n v="34"/>
    <s v="resign"/>
    <s v="black"/>
    <s v="10+0"/>
    <n v="2207"/>
    <n v="2239"/>
    <n v="-32"/>
    <x v="153"/>
    <n v="5"/>
    <n v="16"/>
  </r>
  <r>
    <s v="xJDUaj1h"/>
    <x v="1"/>
    <s v="1504141935714"/>
    <d v="2017-08-31T01:12:16"/>
    <n v="69"/>
    <s v="resign"/>
    <s v="white"/>
    <s v="10+0"/>
    <n v="2207"/>
    <n v="1634"/>
    <n v="573"/>
    <x v="139"/>
    <n v="7"/>
    <n v="1"/>
  </r>
  <r>
    <s v="ds8p1j8l"/>
    <x v="0"/>
    <s v="1504031771093"/>
    <d v="2017-08-29T18:36:11"/>
    <n v="51"/>
    <s v="resign"/>
    <s v="white"/>
    <s v="13+3"/>
    <n v="2207"/>
    <n v="1562"/>
    <n v="645"/>
    <x v="189"/>
    <n v="7"/>
    <n v="18"/>
  </r>
  <r>
    <s v="sBJPOSd9"/>
    <x v="0"/>
    <s v="1504030313144"/>
    <d v="2017-08-29T18:11:53"/>
    <n v="63"/>
    <s v="resign"/>
    <s v="white"/>
    <s v="13+3"/>
    <n v="2207"/>
    <n v="1562"/>
    <n v="645"/>
    <x v="40"/>
    <n v="6"/>
    <n v="18"/>
  </r>
  <r>
    <s v="cB0V6cOk"/>
    <x v="0"/>
    <s v="1504029570072"/>
    <d v="2017-08-29T17:59:30"/>
    <n v="28"/>
    <s v="resign"/>
    <s v="white"/>
    <s v="13+3"/>
    <n v="2207"/>
    <n v="1562"/>
    <n v="645"/>
    <x v="71"/>
    <n v="3"/>
    <n v="17"/>
  </r>
  <r>
    <s v="CAGGV4eP"/>
    <x v="0"/>
    <s v="1504028568084"/>
    <d v="2017-08-29T17:42:48"/>
    <n v="23"/>
    <s v="resign"/>
    <s v="white"/>
    <s v="13+3"/>
    <n v="2207"/>
    <n v="1562"/>
    <n v="645"/>
    <x v="71"/>
    <n v="3"/>
    <n v="17"/>
  </r>
  <r>
    <s v="tpMi3gNL"/>
    <x v="0"/>
    <s v="1503945770520"/>
    <d v="2017-08-28T18:42:51"/>
    <n v="57"/>
    <s v="resign"/>
    <s v="white"/>
    <s v="13+3"/>
    <n v="2207"/>
    <n v="1562"/>
    <n v="645"/>
    <x v="17"/>
    <n v="11"/>
    <n v="18"/>
  </r>
  <r>
    <s v="Rib6UKcT"/>
    <x v="1"/>
    <s v="1504301327986"/>
    <d v="2017-09-01T21:28:48"/>
    <n v="137"/>
    <s v="outoftime"/>
    <s v="white"/>
    <s v="10+15"/>
    <n v="2207"/>
    <n v="1993"/>
    <n v="214"/>
    <x v="192"/>
    <n v="16"/>
    <n v="21"/>
  </r>
  <r>
    <s v="2onv9UeF"/>
    <x v="1"/>
    <s v="1503552500269"/>
    <d v="2017-08-24T05:28:20"/>
    <n v="59"/>
    <s v="resign"/>
    <s v="white"/>
    <s v="15+10"/>
    <n v="2207"/>
    <n v="2206"/>
    <n v="1"/>
    <x v="193"/>
    <n v="15"/>
    <n v="5"/>
  </r>
  <r>
    <s v="BPKHGBJc"/>
    <x v="1"/>
    <s v="1501959560809"/>
    <d v="2017-08-05T18:59:21"/>
    <n v="82"/>
    <s v="resign"/>
    <s v="black"/>
    <s v="45+45"/>
    <n v="2207"/>
    <n v="2079"/>
    <n v="128"/>
    <x v="122"/>
    <n v="6"/>
    <n v="18"/>
  </r>
  <r>
    <s v="7PBP8hsH"/>
    <x v="1"/>
    <s v="1504461532596"/>
    <d v="2017-09-03T17:58:53"/>
    <n v="67"/>
    <s v="resign"/>
    <s v="white"/>
    <s v="12+3"/>
    <n v="2206"/>
    <n v="2238"/>
    <n v="-32"/>
    <x v="143"/>
    <n v="6"/>
    <n v="17"/>
  </r>
  <r>
    <s v="vWoHMisO"/>
    <x v="1"/>
    <s v="1504140227528"/>
    <d v="2017-08-31T00:43:48"/>
    <n v="189"/>
    <s v="outoftime"/>
    <s v="white"/>
    <s v="10+0"/>
    <n v="2206"/>
    <n v="1723"/>
    <n v="483"/>
    <x v="194"/>
    <n v="9"/>
    <n v="0"/>
  </r>
  <r>
    <s v="I4fldAKr"/>
    <x v="0"/>
    <s v="1499101425152"/>
    <d v="2017-07-03T17:03:45"/>
    <n v="39"/>
    <s v="resign"/>
    <s v="white"/>
    <s v="10+0"/>
    <n v="2206"/>
    <n v="1640"/>
    <n v="566"/>
    <x v="195"/>
    <n v="3"/>
    <n v="17"/>
  </r>
  <r>
    <s v="XfyJ4tKl"/>
    <x v="1"/>
    <s v="1504087043261"/>
    <d v="2017-08-30T09:57:23"/>
    <n v="71"/>
    <s v="resign"/>
    <s v="white"/>
    <s v="15+5"/>
    <n v="2206"/>
    <n v="2046"/>
    <n v="160"/>
    <x v="135"/>
    <n v="11"/>
    <n v="9"/>
  </r>
  <r>
    <s v="B6TGTExW"/>
    <x v="1"/>
    <s v="1492564839397"/>
    <d v="2017-04-19T01:20:39"/>
    <n v="45"/>
    <s v="resign"/>
    <s v="white"/>
    <s v="10+0"/>
    <n v="2205"/>
    <n v="2072"/>
    <n v="133"/>
    <x v="196"/>
    <n v="11"/>
    <n v="1"/>
  </r>
  <r>
    <s v="BajyEizY"/>
    <x v="1"/>
    <n v="1478320000000"/>
    <d v="2016-11-05T04:26:40"/>
    <n v="62"/>
    <s v="outoftime"/>
    <s v="black"/>
    <s v="5+5"/>
    <n v="2204"/>
    <n v="2157"/>
    <n v="47"/>
    <x v="197"/>
    <n v="10"/>
    <n v="4"/>
  </r>
  <r>
    <s v="ovA5Tefi"/>
    <x v="1"/>
    <n v="1458520000000"/>
    <d v="2016-03-21T00:26:40"/>
    <n v="65"/>
    <s v="resign"/>
    <s v="white"/>
    <s v="10+0"/>
    <n v="2204"/>
    <n v="1740"/>
    <n v="464"/>
    <x v="51"/>
    <n v="1"/>
    <n v="0"/>
  </r>
  <r>
    <s v="Fm1P4vZp"/>
    <x v="1"/>
    <n v="1481170000000"/>
    <d v="2016-12-08T04:06:40"/>
    <n v="39"/>
    <s v="mate"/>
    <s v="white"/>
    <s v="10+0"/>
    <n v="2204"/>
    <n v="1967"/>
    <n v="237"/>
    <x v="198"/>
    <n v="6"/>
    <n v="4"/>
  </r>
  <r>
    <s v="1jx2clzD"/>
    <x v="1"/>
    <s v="1491074918436"/>
    <d v="2017-04-01T19:28:38"/>
    <n v="93"/>
    <s v="outoftime"/>
    <s v="white"/>
    <s v="5+5"/>
    <n v="2204"/>
    <n v="2160"/>
    <n v="44"/>
    <x v="126"/>
    <n v="3"/>
    <n v="19"/>
  </r>
  <r>
    <s v="0jtMyuKt"/>
    <x v="0"/>
    <s v="1501534755934"/>
    <d v="2017-07-31T20:59:16"/>
    <n v="79"/>
    <s v="resign"/>
    <s v="white"/>
    <s v="90+30"/>
    <n v="2204"/>
    <n v="2097"/>
    <n v="107"/>
    <x v="19"/>
    <n v="3"/>
    <n v="20"/>
  </r>
  <r>
    <s v="sARMWAcM"/>
    <x v="0"/>
    <n v="1500150000000"/>
    <d v="2017-07-15T20:20:00"/>
    <n v="75"/>
    <s v="resign"/>
    <s v="white"/>
    <s v="10+0"/>
    <n v="2203"/>
    <n v="1862"/>
    <n v="341"/>
    <x v="120"/>
    <n v="6"/>
    <n v="20"/>
  </r>
  <r>
    <s v="QsZhZp1R"/>
    <x v="1"/>
    <n v="1478540000000"/>
    <d v="2016-11-07T17:33:20"/>
    <n v="117"/>
    <s v="resign"/>
    <s v="white"/>
    <s v="10+0"/>
    <n v="2203"/>
    <n v="2346"/>
    <n v="-143"/>
    <x v="123"/>
    <n v="10"/>
    <n v="17"/>
  </r>
  <r>
    <s v="Z8KU1ykB"/>
    <x v="1"/>
    <n v="1488240000000"/>
    <d v="2017-02-28T00:00:00"/>
    <n v="101"/>
    <s v="mate"/>
    <s v="white"/>
    <s v="8+0"/>
    <n v="2203"/>
    <n v="2061"/>
    <n v="142"/>
    <x v="199"/>
    <n v="9"/>
    <n v="0"/>
  </r>
  <r>
    <s v="AeDirHnF"/>
    <x v="1"/>
    <n v="1450630000000"/>
    <d v="2015-12-20T16:46:40"/>
    <n v="37"/>
    <s v="resign"/>
    <s v="white"/>
    <s v="10+0"/>
    <n v="2203"/>
    <n v="1718"/>
    <n v="485"/>
    <x v="188"/>
    <n v="6"/>
    <n v="16"/>
  </r>
  <r>
    <s v="zxCdZkPq"/>
    <x v="1"/>
    <s v="1500738072019"/>
    <d v="2017-07-22T15:41:12"/>
    <n v="85"/>
    <s v="mate"/>
    <s v="white"/>
    <s v="15+15"/>
    <n v="2203"/>
    <n v="2040"/>
    <n v="163"/>
    <x v="42"/>
    <n v="8"/>
    <n v="15"/>
  </r>
  <r>
    <s v="Ogv3opdZ"/>
    <x v="1"/>
    <s v="1498643384024"/>
    <d v="2017-06-28T09:49:44"/>
    <n v="46"/>
    <s v="mate"/>
    <s v="black"/>
    <s v="10+0"/>
    <n v="2203"/>
    <n v="2028"/>
    <n v="175"/>
    <x v="43"/>
    <n v="3"/>
    <n v="9"/>
  </r>
  <r>
    <s v="qWWbgLcO"/>
    <x v="0"/>
    <s v="1501243542838"/>
    <d v="2017-07-28T12:05:43"/>
    <n v="50"/>
    <s v="resign"/>
    <s v="white"/>
    <s v="10+0"/>
    <n v="2203"/>
    <n v="1788"/>
    <n v="415"/>
    <x v="58"/>
    <n v="5"/>
    <n v="12"/>
  </r>
  <r>
    <s v="zxCdZkPq"/>
    <x v="1"/>
    <s v="1500738072019"/>
    <d v="2017-07-22T15:41:12"/>
    <n v="85"/>
    <s v="mate"/>
    <s v="white"/>
    <s v="15+15"/>
    <n v="2203"/>
    <n v="2040"/>
    <n v="163"/>
    <x v="42"/>
    <n v="8"/>
    <n v="15"/>
  </r>
  <r>
    <s v="XBFWTjXc"/>
    <x v="1"/>
    <s v="1500169809582"/>
    <d v="2017-07-16T01:50:10"/>
    <n v="75"/>
    <s v="mate"/>
    <s v="white"/>
    <s v="10+0"/>
    <n v="2203"/>
    <n v="1997"/>
    <n v="206"/>
    <x v="25"/>
    <n v="8"/>
    <n v="1"/>
  </r>
  <r>
    <s v="e4TsEuRY"/>
    <x v="1"/>
    <n v="1488730000000"/>
    <d v="2017-03-05T16:06:40"/>
    <n v="52"/>
    <s v="resign"/>
    <s v="white"/>
    <s v="7+4"/>
    <n v="2202"/>
    <n v="1915"/>
    <n v="287"/>
    <x v="152"/>
    <n v="9"/>
    <n v="16"/>
  </r>
  <r>
    <s v="BNF3lL3A"/>
    <x v="1"/>
    <n v="1478730000000"/>
    <d v="2016-11-09T22:20:00"/>
    <n v="41"/>
    <s v="resign"/>
    <s v="white"/>
    <s v="15+0"/>
    <n v="2202"/>
    <n v="2234"/>
    <n v="-32"/>
    <x v="200"/>
    <n v="9"/>
    <n v="22"/>
  </r>
  <r>
    <s v="czHbCVdU"/>
    <x v="1"/>
    <n v="1482550000000"/>
    <d v="2016-12-24T03:26:40"/>
    <n v="119"/>
    <s v="mate"/>
    <s v="white"/>
    <s v="10+0"/>
    <n v="2202"/>
    <n v="2008"/>
    <n v="194"/>
    <x v="201"/>
    <n v="5"/>
    <n v="3"/>
  </r>
  <r>
    <s v="iChz76Ua"/>
    <x v="1"/>
    <s v="1413107076145"/>
    <d v="2014-10-12T09:44:36"/>
    <n v="47"/>
    <s v="resign"/>
    <s v="white"/>
    <s v="8+0"/>
    <n v="2202"/>
    <n v="1965"/>
    <n v="237"/>
    <x v="45"/>
    <n v="3"/>
    <n v="9"/>
  </r>
  <r>
    <s v="qDGozW0I"/>
    <x v="1"/>
    <s v="1504463748015"/>
    <d v="2017-09-03T18:35:48"/>
    <n v="91"/>
    <s v="mate"/>
    <s v="white"/>
    <s v="25+15"/>
    <n v="2202"/>
    <n v="2213"/>
    <n v="-11"/>
    <x v="56"/>
    <n v="8"/>
    <n v="18"/>
  </r>
  <r>
    <s v="V7KJY7fq"/>
    <x v="1"/>
    <n v="1501740000000"/>
    <d v="2017-08-03T06:00:00"/>
    <n v="130"/>
    <s v="mate"/>
    <s v="black"/>
    <s v="10+5"/>
    <n v="2201"/>
    <n v="2173"/>
    <n v="28"/>
    <x v="117"/>
    <n v="4"/>
    <n v="6"/>
  </r>
  <r>
    <s v="Od87fUfS"/>
    <x v="1"/>
    <n v="1451310000000"/>
    <d v="2015-12-28T13:40:00"/>
    <n v="58"/>
    <s v="resign"/>
    <s v="black"/>
    <s v="5+5"/>
    <n v="2201"/>
    <n v="2266"/>
    <n v="-65"/>
    <x v="109"/>
    <n v="6"/>
    <n v="13"/>
  </r>
  <r>
    <s v="KCqT9eNw"/>
    <x v="1"/>
    <s v="1504063009974"/>
    <d v="2017-08-30T03:16:50"/>
    <n v="77"/>
    <s v="resign"/>
    <s v="white"/>
    <s v="10+0"/>
    <n v="2201"/>
    <n v="1849"/>
    <n v="352"/>
    <x v="19"/>
    <n v="3"/>
    <n v="3"/>
  </r>
  <r>
    <s v="U9FokBKx"/>
    <x v="1"/>
    <s v="1487123157580"/>
    <d v="2017-02-15T01:45:58"/>
    <n v="59"/>
    <s v="mate"/>
    <s v="white"/>
    <s v="10+0"/>
    <n v="2201"/>
    <n v="1835"/>
    <n v="366"/>
    <x v="171"/>
    <n v="11"/>
    <n v="1"/>
  </r>
  <r>
    <s v="HpBrr0uW"/>
    <x v="1"/>
    <n v="1499180000000"/>
    <d v="2017-07-04T14:53:20"/>
    <n v="43"/>
    <s v="resign"/>
    <s v="white"/>
    <s v="10+0"/>
    <n v="2200"/>
    <n v="1810"/>
    <n v="390"/>
    <x v="100"/>
    <n v="8"/>
    <n v="14"/>
  </r>
  <r>
    <s v="CRtUgeNG"/>
    <x v="1"/>
    <n v="1503870000000"/>
    <d v="2017-08-27T21:40:00"/>
    <n v="44"/>
    <s v="mate"/>
    <s v="black"/>
    <s v="10+15"/>
    <n v="2200"/>
    <n v="2015"/>
    <n v="185"/>
    <x v="166"/>
    <n v="11"/>
    <n v="21"/>
  </r>
  <r>
    <s v="j5zxiG6A"/>
    <x v="1"/>
    <s v="1482836240063"/>
    <d v="2016-12-27T10:57:20"/>
    <n v="57"/>
    <s v="resign"/>
    <s v="white"/>
    <s v="10+0"/>
    <n v="2200"/>
    <n v="2029"/>
    <n v="171"/>
    <x v="64"/>
    <n v="6"/>
    <n v="10"/>
  </r>
  <r>
    <s v="t8xmlI4w"/>
    <x v="1"/>
    <s v="1493431956528"/>
    <d v="2017-04-29T02:12:37"/>
    <n v="65"/>
    <s v="resign"/>
    <s v="white"/>
    <s v="10+0"/>
    <n v="2200"/>
    <n v="2188"/>
    <n v="12"/>
    <x v="108"/>
    <n v="15"/>
    <n v="2"/>
  </r>
  <r>
    <s v="drcUwBGF"/>
    <x v="1"/>
    <s v="1478784073025"/>
    <d v="2016-11-10T13:21:13"/>
    <n v="57"/>
    <s v="resign"/>
    <s v="white"/>
    <s v="10+0"/>
    <n v="2200"/>
    <n v="2183"/>
    <n v="17"/>
    <x v="76"/>
    <n v="13"/>
    <n v="13"/>
  </r>
  <r>
    <s v="bAkns0Jr"/>
    <x v="1"/>
    <s v="1502816525110"/>
    <d v="2017-08-15T17:02:05"/>
    <n v="47"/>
    <s v="resign"/>
    <s v="white"/>
    <s v="30+30"/>
    <n v="2200"/>
    <n v="1725"/>
    <n v="475"/>
    <x v="29"/>
    <n v="8"/>
    <n v="17"/>
  </r>
  <r>
    <s v="Nrwnvyrx"/>
    <x v="1"/>
    <n v="1503780000000"/>
    <d v="2017-08-26T20:40:00"/>
    <n v="15"/>
    <s v="resign"/>
    <s v="white"/>
    <s v="10+0"/>
    <n v="2199"/>
    <n v="1955"/>
    <n v="244"/>
    <x v="102"/>
    <n v="7"/>
    <n v="20"/>
  </r>
  <r>
    <s v="Bd5J9RZq"/>
    <x v="1"/>
    <n v="1488130000000"/>
    <d v="2017-02-26T17:26:40"/>
    <n v="121"/>
    <s v="mate"/>
    <s v="white"/>
    <s v="7+4"/>
    <n v="2199"/>
    <n v="1843"/>
    <n v="356"/>
    <x v="135"/>
    <n v="7"/>
    <n v="17"/>
  </r>
  <r>
    <s v="fxpnVACl"/>
    <x v="1"/>
    <n v="1499960000000"/>
    <d v="2017-07-13T15:33:20"/>
    <n v="51"/>
    <s v="resign"/>
    <s v="white"/>
    <s v="10+5"/>
    <n v="2199"/>
    <n v="2112"/>
    <n v="87"/>
    <x v="81"/>
    <n v="5"/>
    <n v="15"/>
  </r>
  <r>
    <s v="4Q5nL8VD"/>
    <x v="1"/>
    <n v="1499960000000"/>
    <d v="2017-07-13T15:33:20"/>
    <n v="100"/>
    <s v="draw"/>
    <s v="draw"/>
    <s v="10+5"/>
    <n v="2199"/>
    <n v="2179"/>
    <n v="20"/>
    <x v="81"/>
    <n v="5"/>
    <n v="15"/>
  </r>
  <r>
    <s v="84yCJ5UC"/>
    <x v="0"/>
    <n v="1459630000000"/>
    <d v="2016-04-02T20:46:40"/>
    <n v="42"/>
    <s v="resign"/>
    <s v="black"/>
    <s v="15+0"/>
    <n v="2199"/>
    <n v="2270"/>
    <n v="-71"/>
    <x v="40"/>
    <n v="5"/>
    <n v="20"/>
  </r>
  <r>
    <s v="cJG8zvTe"/>
    <x v="1"/>
    <n v="1482550000000"/>
    <d v="2016-12-24T03:26:40"/>
    <n v="25"/>
    <s v="resign"/>
    <s v="white"/>
    <s v="10+0"/>
    <n v="2199"/>
    <n v="1802"/>
    <n v="397"/>
    <x v="116"/>
    <n v="7"/>
    <n v="3"/>
  </r>
  <r>
    <s v="qhkgQa5y"/>
    <x v="1"/>
    <n v="1498770000000"/>
    <d v="2017-06-29T21:00:00"/>
    <n v="23"/>
    <s v="mate"/>
    <s v="white"/>
    <s v="10+0"/>
    <n v="2199"/>
    <n v="1677"/>
    <n v="522"/>
    <x v="202"/>
    <n v="8"/>
    <n v="21"/>
  </r>
  <r>
    <s v="9hwv8krp"/>
    <x v="1"/>
    <s v="1477763110388"/>
    <d v="2016-10-29T17:45:10"/>
    <n v="83"/>
    <s v="resign"/>
    <s v="white"/>
    <s v="5+5"/>
    <n v="2199"/>
    <n v="2233"/>
    <n v="-34"/>
    <x v="1"/>
    <n v="2"/>
    <n v="17"/>
  </r>
  <r>
    <s v="FJ7KJGSC"/>
    <x v="1"/>
    <s v="1503623956990"/>
    <d v="2017-08-25T01:19:17"/>
    <n v="49"/>
    <s v="mate"/>
    <s v="white"/>
    <s v="1+30"/>
    <n v="2199"/>
    <n v="2035"/>
    <n v="164"/>
    <x v="203"/>
    <n v="7"/>
    <n v="1"/>
  </r>
  <r>
    <s v="HCEVIEL4"/>
    <x v="1"/>
    <s v="1482836007309"/>
    <d v="2016-12-27T10:53:27"/>
    <n v="27"/>
    <s v="resign"/>
    <s v="white"/>
    <s v="10+0"/>
    <n v="2199"/>
    <n v="1622"/>
    <n v="577"/>
    <x v="116"/>
    <n v="6"/>
    <n v="10"/>
  </r>
  <r>
    <s v="63FPa1ZK"/>
    <x v="0"/>
    <s v="1490719238600"/>
    <d v="2017-03-28T16:40:39"/>
    <n v="12"/>
    <s v="draw"/>
    <s v="draw"/>
    <s v="20+10"/>
    <n v="2199"/>
    <n v="1837"/>
    <n v="362"/>
    <x v="81"/>
    <n v="4"/>
    <n v="16"/>
  </r>
  <r>
    <s v="bPr8oK6w"/>
    <x v="1"/>
    <n v="1482550000000"/>
    <d v="2016-12-24T03:26:40"/>
    <n v="39"/>
    <s v="resign"/>
    <s v="white"/>
    <s v="10+0"/>
    <n v="2198"/>
    <n v="1500"/>
    <n v="698"/>
    <x v="204"/>
    <n v="3"/>
    <n v="3"/>
  </r>
  <r>
    <s v="VgrpWPSJ"/>
    <x v="1"/>
    <n v="1422230000000"/>
    <d v="2015-01-25T23:53:20"/>
    <n v="67"/>
    <s v="resign"/>
    <s v="white"/>
    <s v="8+0"/>
    <n v="2198"/>
    <n v="1519"/>
    <n v="679"/>
    <x v="24"/>
    <n v="5"/>
    <n v="23"/>
  </r>
  <r>
    <s v="UyM93Q3c"/>
    <x v="0"/>
    <n v="1503960000000"/>
    <d v="2017-08-28T22:40:00"/>
    <n v="42"/>
    <s v="resign"/>
    <s v="black"/>
    <s v="11+10"/>
    <n v="2197"/>
    <n v="2116"/>
    <n v="81"/>
    <x v="23"/>
    <n v="4"/>
    <n v="22"/>
  </r>
  <r>
    <s v="P9JF4Rav"/>
    <x v="1"/>
    <n v="1458740000000"/>
    <d v="2016-03-23T13:33:20"/>
    <n v="45"/>
    <s v="resign"/>
    <s v="white"/>
    <s v="15+0"/>
    <n v="2197"/>
    <n v="1943"/>
    <n v="254"/>
    <x v="205"/>
    <n v="5"/>
    <n v="13"/>
  </r>
  <r>
    <s v="ZAjw56B9"/>
    <x v="1"/>
    <s v="1485815733453"/>
    <d v="2017-01-30T22:35:33"/>
    <n v="73"/>
    <s v="mate"/>
    <s v="white"/>
    <s v="10+0"/>
    <n v="2197"/>
    <n v="1875"/>
    <n v="322"/>
    <x v="43"/>
    <n v="2"/>
    <n v="22"/>
  </r>
  <r>
    <s v="CiAXHcdd"/>
    <x v="0"/>
    <s v="1483034536229"/>
    <d v="2016-12-29T18:02:16"/>
    <n v="119"/>
    <s v="resign"/>
    <s v="white"/>
    <s v="90+0"/>
    <n v="2197"/>
    <n v="1785"/>
    <n v="412"/>
    <x v="25"/>
    <n v="9"/>
    <n v="18"/>
  </r>
  <r>
    <s v="GbXCoNmo"/>
    <x v="1"/>
    <n v="1495300000000"/>
    <d v="2017-05-20T17:06:40"/>
    <n v="155"/>
    <s v="resign"/>
    <s v="white"/>
    <s v="10+5"/>
    <n v="2196"/>
    <n v="2030"/>
    <n v="166"/>
    <x v="39"/>
    <n v="8"/>
    <n v="17"/>
  </r>
  <r>
    <s v="wd2v2pwu"/>
    <x v="1"/>
    <s v="1502764858850"/>
    <d v="2017-08-15T02:40:59"/>
    <n v="65"/>
    <s v="resign"/>
    <s v="white"/>
    <s v="10+0"/>
    <n v="2196"/>
    <n v="1869"/>
    <n v="327"/>
    <x v="206"/>
    <n v="15"/>
    <n v="2"/>
  </r>
  <r>
    <s v="8kEcTD4b"/>
    <x v="1"/>
    <s v="1503080996554"/>
    <d v="2017-08-18T18:29:57"/>
    <n v="64"/>
    <s v="resign"/>
    <s v="black"/>
    <s v="10+0"/>
    <n v="2196"/>
    <n v="2420"/>
    <n v="-224"/>
    <x v="27"/>
    <n v="10"/>
    <n v="18"/>
  </r>
  <r>
    <s v="8kEcTD4b"/>
    <x v="1"/>
    <s v="1503080996554"/>
    <d v="2017-08-18T18:29:57"/>
    <n v="64"/>
    <s v="resign"/>
    <s v="black"/>
    <s v="10+0"/>
    <n v="2196"/>
    <n v="2420"/>
    <n v="-224"/>
    <x v="27"/>
    <n v="10"/>
    <n v="18"/>
  </r>
  <r>
    <s v="Oz7lolEm"/>
    <x v="1"/>
    <s v="1482755368703"/>
    <d v="2016-12-26T12:29:29"/>
    <n v="106"/>
    <s v="resign"/>
    <s v="black"/>
    <s v="15+5"/>
    <n v="2196"/>
    <n v="2314"/>
    <n v="-118"/>
    <x v="87"/>
    <n v="9"/>
    <n v="12"/>
  </r>
  <r>
    <s v="6Eu2GURG"/>
    <x v="1"/>
    <n v="1503830000000"/>
    <d v="2017-08-27T10:33:20"/>
    <n v="35"/>
    <s v="resign"/>
    <s v="white"/>
    <s v="8+8"/>
    <n v="2195"/>
    <n v="1964"/>
    <n v="231"/>
    <x v="39"/>
    <n v="8"/>
    <n v="10"/>
  </r>
  <r>
    <s v="qWWfKnQF"/>
    <x v="0"/>
    <n v="1483390000000"/>
    <d v="2017-01-02T20:46:40"/>
    <n v="44"/>
    <s v="resign"/>
    <s v="black"/>
    <s v="10+0"/>
    <n v="2195"/>
    <n v="2028"/>
    <n v="167"/>
    <x v="207"/>
    <n v="12"/>
    <n v="20"/>
  </r>
  <r>
    <s v="ihq8Mlwj"/>
    <x v="0"/>
    <n v="1422230000000"/>
    <d v="2015-01-25T23:53:20"/>
    <n v="27"/>
    <s v="resign"/>
    <s v="white"/>
    <s v="10+0"/>
    <n v="2195"/>
    <n v="2137"/>
    <n v="58"/>
    <x v="88"/>
    <n v="5"/>
    <n v="23"/>
  </r>
  <r>
    <s v="Osax20Ky"/>
    <x v="1"/>
    <s v="1504092906183"/>
    <d v="2017-08-30T11:35:06"/>
    <n v="111"/>
    <s v="resign"/>
    <s v="white"/>
    <s v="10+0"/>
    <n v="2195"/>
    <n v="1952"/>
    <n v="243"/>
    <x v="19"/>
    <n v="2"/>
    <n v="11"/>
  </r>
  <r>
    <s v="5u9RnM78"/>
    <x v="1"/>
    <n v="1501410000000"/>
    <d v="2017-07-30T10:20:00"/>
    <n v="79"/>
    <s v="mate"/>
    <s v="white"/>
    <s v="10+5"/>
    <n v="2194"/>
    <n v="2232"/>
    <n v="-38"/>
    <x v="166"/>
    <n v="11"/>
    <n v="10"/>
  </r>
  <r>
    <s v="CluJF0x8"/>
    <x v="1"/>
    <n v="1473810000000"/>
    <d v="2016-09-13T23:40:00"/>
    <n v="81"/>
    <s v="resign"/>
    <s v="white"/>
    <s v="8+2"/>
    <n v="2194"/>
    <n v="2007"/>
    <n v="187"/>
    <x v="24"/>
    <n v="7"/>
    <n v="23"/>
  </r>
  <r>
    <s v="pN0ioHNr"/>
    <x v="1"/>
    <s v="1503084425823"/>
    <d v="2017-08-18T19:27:06"/>
    <n v="349"/>
    <s v="outoftime"/>
    <s v="white"/>
    <s v="10+0"/>
    <n v="2194"/>
    <n v="2240"/>
    <n v="-46"/>
    <x v="68"/>
    <n v="13"/>
    <n v="19"/>
  </r>
  <r>
    <s v="V7ib2sTJ"/>
    <x v="1"/>
    <s v="1504392864448"/>
    <d v="2017-09-02T22:54:24"/>
    <n v="93"/>
    <s v="outoftime"/>
    <s v="white"/>
    <s v="5+5"/>
    <n v="2194"/>
    <n v="2384"/>
    <n v="-190"/>
    <x v="129"/>
    <n v="5"/>
    <n v="22"/>
  </r>
  <r>
    <s v="pN0ioHNr"/>
    <x v="1"/>
    <s v="1503084425823"/>
    <d v="2017-08-18T19:27:06"/>
    <n v="349"/>
    <s v="outoftime"/>
    <s v="white"/>
    <s v="10+0"/>
    <n v="2194"/>
    <n v="2240"/>
    <n v="-46"/>
    <x v="68"/>
    <n v="13"/>
    <n v="19"/>
  </r>
  <r>
    <s v="HmNHomrz"/>
    <x v="1"/>
    <n v="1482000000000"/>
    <d v="2016-12-17T18:40:00"/>
    <n v="111"/>
    <s v="resign"/>
    <s v="white"/>
    <s v="10+0"/>
    <n v="2193"/>
    <n v="1882"/>
    <n v="311"/>
    <x v="70"/>
    <n v="10"/>
    <n v="18"/>
  </r>
  <r>
    <s v="3zrhB09M"/>
    <x v="1"/>
    <n v="1481990000000"/>
    <d v="2016-12-17T15:53:20"/>
    <n v="19"/>
    <s v="resign"/>
    <s v="white"/>
    <s v="25+30"/>
    <n v="2193"/>
    <n v="1963"/>
    <n v="230"/>
    <x v="103"/>
    <n v="5"/>
    <n v="15"/>
  </r>
  <r>
    <s v="8D7z3dd9"/>
    <x v="1"/>
    <n v="1481990000000"/>
    <d v="2016-12-17T15:53:20"/>
    <n v="13"/>
    <s v="outoftime"/>
    <s v="white"/>
    <s v="5+8"/>
    <n v="2193"/>
    <n v="1965"/>
    <n v="228"/>
    <x v="208"/>
    <n v="6"/>
    <n v="15"/>
  </r>
  <r>
    <s v="Wrt6jojA"/>
    <x v="1"/>
    <n v="1481990000000"/>
    <d v="2016-12-17T15:53:20"/>
    <n v="53"/>
    <s v="resign"/>
    <s v="white"/>
    <s v="15+10"/>
    <n v="2193"/>
    <n v="1799"/>
    <n v="394"/>
    <x v="56"/>
    <n v="8"/>
    <n v="15"/>
  </r>
  <r>
    <s v="xM0SwD6A"/>
    <x v="0"/>
    <n v="1481860000000"/>
    <d v="2016-12-16T03:46:40"/>
    <n v="57"/>
    <s v="resign"/>
    <s v="white"/>
    <s v="30+30"/>
    <n v="2193"/>
    <n v="1864"/>
    <n v="329"/>
    <x v="120"/>
    <n v="6"/>
    <n v="3"/>
  </r>
  <r>
    <s v="vBWzabLa"/>
    <x v="0"/>
    <n v="1481860000000"/>
    <d v="2016-12-16T03:46:40"/>
    <n v="19"/>
    <s v="resign"/>
    <s v="white"/>
    <s v="30+11"/>
    <n v="2193"/>
    <n v="2002"/>
    <n v="191"/>
    <x v="209"/>
    <n v="10"/>
    <n v="3"/>
  </r>
  <r>
    <s v="64RbTU8h"/>
    <x v="1"/>
    <n v="1478450000000"/>
    <d v="2016-11-06T16:33:20"/>
    <n v="48"/>
    <s v="resign"/>
    <s v="black"/>
    <s v="8+3"/>
    <n v="2193"/>
    <n v="2181"/>
    <n v="12"/>
    <x v="127"/>
    <n v="2"/>
    <n v="16"/>
  </r>
  <r>
    <s v="mEa2JmPk"/>
    <x v="1"/>
    <s v="1495961623799"/>
    <d v="2017-05-28T08:53:44"/>
    <n v="27"/>
    <s v="resign"/>
    <s v="white"/>
    <s v="10+0"/>
    <n v="2193"/>
    <n v="1892"/>
    <n v="301"/>
    <x v="15"/>
    <n v="7"/>
    <n v="8"/>
  </r>
  <r>
    <s v="FEhE29BU"/>
    <x v="1"/>
    <s v="1503995425674"/>
    <d v="2017-08-29T08:30:26"/>
    <n v="77"/>
    <s v="mate"/>
    <s v="white"/>
    <s v="10+0"/>
    <n v="2193"/>
    <n v="1511"/>
    <n v="682"/>
    <x v="78"/>
    <n v="11"/>
    <n v="8"/>
  </r>
  <r>
    <s v="qNIGS4TY"/>
    <x v="0"/>
    <s v="1493077139114"/>
    <d v="2017-04-24T23:38:59"/>
    <n v="61"/>
    <s v="mate"/>
    <s v="white"/>
    <s v="15+10"/>
    <n v="2193"/>
    <n v="1500"/>
    <n v="693"/>
    <x v="106"/>
    <n v="12"/>
    <n v="23"/>
  </r>
  <r>
    <s v="93zahHgP"/>
    <x v="1"/>
    <n v="1422230000000"/>
    <d v="2015-01-25T23:53:20"/>
    <n v="55"/>
    <s v="resign"/>
    <s v="white"/>
    <s v="8+0"/>
    <n v="2192"/>
    <n v="1357"/>
    <n v="835"/>
    <x v="139"/>
    <n v="4"/>
    <n v="23"/>
  </r>
  <r>
    <s v="TRktqq5h"/>
    <x v="0"/>
    <n v="1422220000000"/>
    <d v="2015-01-25T21:06:40"/>
    <n v="13"/>
    <s v="resign"/>
    <s v="white"/>
    <s v="13+2"/>
    <n v="2192"/>
    <n v="1609"/>
    <n v="583"/>
    <x v="24"/>
    <n v="6"/>
    <n v="21"/>
  </r>
  <r>
    <s v="Bs8JtkKB"/>
    <x v="1"/>
    <s v="1504062690477"/>
    <d v="2017-08-30T03:11:30"/>
    <n v="29"/>
    <s v="resign"/>
    <s v="white"/>
    <s v="10+0"/>
    <n v="2192"/>
    <n v="2063"/>
    <n v="129"/>
    <x v="28"/>
    <n v="6"/>
    <n v="3"/>
  </r>
  <r>
    <s v="pCRElg8p"/>
    <x v="1"/>
    <s v="1500769982292"/>
    <d v="2017-07-23T00:33:02"/>
    <n v="132"/>
    <s v="mate"/>
    <s v="black"/>
    <s v="10+0"/>
    <n v="2192"/>
    <n v="2103"/>
    <n v="89"/>
    <x v="2"/>
    <n v="6"/>
    <n v="0"/>
  </r>
  <r>
    <s v="16dPmhLI"/>
    <x v="1"/>
    <s v="1493571845203"/>
    <d v="2017-04-30T17:04:05"/>
    <n v="7"/>
    <s v="resign"/>
    <s v="white"/>
    <s v="10+0"/>
    <n v="2192"/>
    <n v="2106"/>
    <n v="86"/>
    <x v="28"/>
    <n v="4"/>
    <n v="17"/>
  </r>
  <r>
    <s v="iuZmOiYC"/>
    <x v="1"/>
    <s v="1504265717475"/>
    <d v="2017-09-01T11:35:17"/>
    <n v="67"/>
    <s v="resign"/>
    <s v="white"/>
    <s v="15+15"/>
    <n v="2192"/>
    <n v="2030"/>
    <n v="162"/>
    <x v="81"/>
    <n v="5"/>
    <n v="11"/>
  </r>
  <r>
    <s v="pCRElg8p"/>
    <x v="1"/>
    <s v="1500769982292"/>
    <d v="2017-07-23T00:33:02"/>
    <n v="132"/>
    <s v="mate"/>
    <s v="black"/>
    <s v="10+0"/>
    <n v="2192"/>
    <n v="2103"/>
    <n v="89"/>
    <x v="2"/>
    <n v="6"/>
    <n v="0"/>
  </r>
  <r>
    <s v="TTXLxBqr"/>
    <x v="1"/>
    <n v="1501800000000"/>
    <d v="2017-08-03T22:40:00"/>
    <n v="72"/>
    <s v="resign"/>
    <s v="black"/>
    <s v="10+0"/>
    <n v="2191"/>
    <n v="2239"/>
    <n v="-48"/>
    <x v="92"/>
    <n v="10"/>
    <n v="22"/>
  </r>
  <r>
    <s v="ecCUMZCo"/>
    <x v="1"/>
    <n v="1503880000000"/>
    <d v="2017-08-28T00:26:40"/>
    <n v="65"/>
    <s v="outoftime"/>
    <s v="white"/>
    <s v="15+15"/>
    <n v="2191"/>
    <n v="2041"/>
    <n v="150"/>
    <x v="140"/>
    <n v="5"/>
    <n v="0"/>
  </r>
  <r>
    <s v="tGUixiIG"/>
    <x v="1"/>
    <n v="1504300000000"/>
    <d v="2017-09-01T21:06:40"/>
    <n v="57"/>
    <s v="resign"/>
    <s v="white"/>
    <s v="10+0"/>
    <n v="2191"/>
    <n v="1884"/>
    <n v="307"/>
    <x v="71"/>
    <n v="2"/>
    <n v="21"/>
  </r>
  <r>
    <s v="JCCHW4qG"/>
    <x v="1"/>
    <n v="1434740000000"/>
    <d v="2015-06-19T18:53:20"/>
    <n v="41"/>
    <s v="resign"/>
    <s v="white"/>
    <s v="5+5"/>
    <n v="2191"/>
    <n v="2077"/>
    <n v="114"/>
    <x v="210"/>
    <n v="7"/>
    <n v="18"/>
  </r>
  <r>
    <s v="qnFjQUl9"/>
    <x v="0"/>
    <n v="1434740000000"/>
    <d v="2015-06-19T18:53:20"/>
    <n v="110"/>
    <s v="resign"/>
    <s v="black"/>
    <s v="8+0"/>
    <n v="2191"/>
    <n v="2277"/>
    <n v="-86"/>
    <x v="102"/>
    <n v="9"/>
    <n v="18"/>
  </r>
  <r>
    <s v="svP0zGTr"/>
    <x v="1"/>
    <s v="1499950841681"/>
    <d v="2017-07-13T13:00:42"/>
    <n v="49"/>
    <s v="resign"/>
    <s v="white"/>
    <s v="10+0"/>
    <n v="2191"/>
    <n v="1174"/>
    <n v="1017"/>
    <x v="186"/>
    <n v="6"/>
    <n v="13"/>
  </r>
  <r>
    <s v="zPKtFKGw"/>
    <x v="1"/>
    <s v="1503239577370"/>
    <d v="2017-08-20T14:32:57"/>
    <n v="55"/>
    <s v="resign"/>
    <s v="white"/>
    <s v="15+15"/>
    <n v="2191"/>
    <n v="2294"/>
    <n v="-103"/>
    <x v="4"/>
    <n v="10"/>
    <n v="14"/>
  </r>
  <r>
    <s v="z9r7gu4q"/>
    <x v="1"/>
    <s v="1465565457115"/>
    <d v="2016-06-10T13:30:57"/>
    <n v="61"/>
    <s v="mate"/>
    <s v="white"/>
    <s v="12+10"/>
    <n v="2191"/>
    <n v="1599"/>
    <n v="592"/>
    <x v="81"/>
    <n v="5"/>
    <n v="13"/>
  </r>
  <r>
    <s v="POFkxObI"/>
    <x v="1"/>
    <n v="1501790000000"/>
    <d v="2017-08-03T19:53:20"/>
    <n v="178"/>
    <s v="mate"/>
    <s v="black"/>
    <s v="10+5"/>
    <n v="2190"/>
    <n v="2234"/>
    <n v="-44"/>
    <x v="81"/>
    <n v="5"/>
    <n v="19"/>
  </r>
  <r>
    <s v="w5In6nw7"/>
    <x v="1"/>
    <n v="1499170000000"/>
    <d v="2017-07-04T12:06:40"/>
    <n v="54"/>
    <s v="resign"/>
    <s v="black"/>
    <s v="15+2"/>
    <n v="2189"/>
    <n v="2167"/>
    <n v="22"/>
    <x v="26"/>
    <n v="6"/>
    <n v="12"/>
  </r>
  <r>
    <s v="CRBecPG5"/>
    <x v="1"/>
    <n v="1481490000000"/>
    <d v="2016-12-11T21:00:00"/>
    <n v="46"/>
    <s v="resign"/>
    <s v="white"/>
    <s v="10+0"/>
    <n v="2189"/>
    <n v="1868"/>
    <n v="321"/>
    <x v="30"/>
    <n v="5"/>
    <n v="21"/>
  </r>
  <r>
    <s v="dYbRt8WE"/>
    <x v="1"/>
    <s v="1504060736764"/>
    <d v="2017-08-30T02:38:57"/>
    <n v="22"/>
    <s v="draw"/>
    <s v="draw"/>
    <s v="10+0"/>
    <n v="2189"/>
    <n v="2123"/>
    <n v="66"/>
    <x v="58"/>
    <n v="11"/>
    <n v="2"/>
  </r>
  <r>
    <s v="pQrvzzRj"/>
    <x v="1"/>
    <s v="1503994450879"/>
    <d v="2017-08-29T08:14:11"/>
    <n v="43"/>
    <s v="resign"/>
    <s v="white"/>
    <s v="10+0"/>
    <n v="2189"/>
    <n v="1773"/>
    <n v="416"/>
    <x v="16"/>
    <n v="8"/>
    <n v="8"/>
  </r>
  <r>
    <s v="wsUN33HY"/>
    <x v="1"/>
    <s v="1496939210617"/>
    <d v="2017-06-08T16:26:51"/>
    <n v="19"/>
    <s v="resign"/>
    <s v="white"/>
    <s v="10+0"/>
    <n v="2189"/>
    <n v="1595"/>
    <n v="594"/>
    <x v="81"/>
    <n v="4"/>
    <n v="16"/>
  </r>
  <r>
    <s v="cbyEPy1j"/>
    <x v="1"/>
    <n v="1483900000000"/>
    <d v="2017-01-08T18:26:40"/>
    <n v="133"/>
    <s v="resign"/>
    <s v="black"/>
    <s v="30+0"/>
    <n v="2188"/>
    <n v="2234"/>
    <n v="-46"/>
    <x v="122"/>
    <n v="6"/>
    <n v="18"/>
  </r>
  <r>
    <s v="Rw530QGP"/>
    <x v="1"/>
    <n v="1503240000000"/>
    <d v="2017-08-20T14:40:00"/>
    <n v="35"/>
    <s v="resign"/>
    <s v="white"/>
    <s v="10+5"/>
    <n v="2188"/>
    <n v="2173"/>
    <n v="15"/>
    <x v="8"/>
    <n v="2"/>
    <n v="14"/>
  </r>
  <r>
    <s v="nCjGdt4W"/>
    <x v="1"/>
    <s v="1503627504516"/>
    <d v="2017-08-25T02:18:25"/>
    <n v="168"/>
    <s v="resign"/>
    <s v="black"/>
    <s v="10+0"/>
    <n v="2188"/>
    <n v="2168"/>
    <n v="20"/>
    <x v="164"/>
    <n v="15"/>
    <n v="2"/>
  </r>
  <r>
    <s v="aJg6U7qE"/>
    <x v="0"/>
    <s v="1502811483201"/>
    <d v="2017-08-15T15:38:03"/>
    <n v="115"/>
    <s v="resign"/>
    <s v="white"/>
    <s v="10+5"/>
    <n v="2188"/>
    <n v="1933"/>
    <n v="255"/>
    <x v="121"/>
    <n v="4"/>
    <n v="15"/>
  </r>
  <r>
    <s v="ZcYO8S4t"/>
    <x v="1"/>
    <s v="1482833877201"/>
    <d v="2016-12-27T10:17:57"/>
    <n v="37"/>
    <s v="mate"/>
    <s v="white"/>
    <s v="10+0"/>
    <n v="2188"/>
    <n v="1536"/>
    <n v="652"/>
    <x v="45"/>
    <n v="4"/>
    <n v="10"/>
  </r>
  <r>
    <s v="3rToNxo7"/>
    <x v="1"/>
    <s v="1479217349207"/>
    <d v="2016-11-15T13:42:29"/>
    <n v="29"/>
    <s v="mate"/>
    <s v="white"/>
    <s v="10+0"/>
    <n v="2188"/>
    <n v="1763"/>
    <n v="425"/>
    <x v="45"/>
    <n v="4"/>
    <n v="13"/>
  </r>
  <r>
    <s v="LPoD9IXl"/>
    <x v="1"/>
    <s v="1500365857972"/>
    <d v="2017-07-18T08:17:38"/>
    <n v="15"/>
    <s v="resign"/>
    <s v="white"/>
    <s v="10+0"/>
    <n v="2187"/>
    <n v="2111"/>
    <n v="76"/>
    <x v="23"/>
    <n v="2"/>
    <n v="8"/>
  </r>
  <r>
    <s v="IEchknQE"/>
    <x v="1"/>
    <s v="1479226547952"/>
    <d v="2016-11-15T16:15:48"/>
    <n v="47"/>
    <s v="resign"/>
    <s v="white"/>
    <s v="10+0"/>
    <n v="2187"/>
    <n v="1974"/>
    <n v="213"/>
    <x v="166"/>
    <n v="13"/>
    <n v="16"/>
  </r>
  <r>
    <s v="NnFdUBcx"/>
    <x v="0"/>
    <n v="1502750000000"/>
    <d v="2017-08-14T22:33:20"/>
    <n v="124"/>
    <s v="resign"/>
    <s v="white"/>
    <s v="5+5"/>
    <n v="2186"/>
    <n v="1017"/>
    <n v="1169"/>
    <x v="139"/>
    <n v="5"/>
    <n v="22"/>
  </r>
  <r>
    <s v="e6MsPOQz"/>
    <x v="0"/>
    <n v="1434740000000"/>
    <d v="2015-06-19T18:53:20"/>
    <n v="30"/>
    <s v="resign"/>
    <s v="black"/>
    <s v="10+4"/>
    <n v="2186"/>
    <n v="2243"/>
    <n v="-57"/>
    <x v="39"/>
    <n v="10"/>
    <n v="18"/>
  </r>
  <r>
    <s v="Ff3lRupy"/>
    <x v="0"/>
    <n v="1502060000000"/>
    <d v="2017-08-06T22:53:20"/>
    <n v="110"/>
    <s v="draw"/>
    <s v="draw"/>
    <s v="10+5"/>
    <n v="2186"/>
    <n v="1466"/>
    <n v="720"/>
    <x v="94"/>
    <n v="3"/>
    <n v="22"/>
  </r>
  <r>
    <s v="243RyB1g"/>
    <x v="1"/>
    <s v="1504462403455"/>
    <d v="2017-09-03T18:13:23"/>
    <n v="45"/>
    <s v="resign"/>
    <s v="white"/>
    <s v="8+0"/>
    <n v="2186"/>
    <n v="2169"/>
    <n v="17"/>
    <x v="211"/>
    <n v="5"/>
    <n v="18"/>
  </r>
  <r>
    <s v="livKle08"/>
    <x v="1"/>
    <s v="1479042563442"/>
    <d v="2016-11-13T13:09:23"/>
    <n v="79"/>
    <s v="resign"/>
    <s v="white"/>
    <s v="10+0"/>
    <n v="2186"/>
    <n v="1996"/>
    <n v="190"/>
    <x v="212"/>
    <n v="2"/>
    <n v="13"/>
  </r>
  <r>
    <s v="8tRUGjdl"/>
    <x v="1"/>
    <n v="1458520000000"/>
    <d v="2016-03-21T00:26:40"/>
    <n v="25"/>
    <s v="resign"/>
    <s v="white"/>
    <s v="10+0"/>
    <n v="2185"/>
    <n v="1916"/>
    <n v="269"/>
    <x v="25"/>
    <n v="9"/>
    <n v="0"/>
  </r>
  <r>
    <s v="FyHK0fAq"/>
    <x v="1"/>
    <n v="1434660000000"/>
    <d v="2015-06-18T20:40:00"/>
    <n v="60"/>
    <s v="resign"/>
    <s v="white"/>
    <s v="5+5"/>
    <n v="2185"/>
    <n v="1851"/>
    <n v="334"/>
    <x v="81"/>
    <n v="8"/>
    <n v="20"/>
  </r>
  <r>
    <s v="WXwOPOuP"/>
    <x v="1"/>
    <n v="1504300000000"/>
    <d v="2017-09-01T21:06:40"/>
    <n v="65"/>
    <s v="resign"/>
    <s v="white"/>
    <s v="10+0"/>
    <n v="2184"/>
    <n v="1891"/>
    <n v="293"/>
    <x v="71"/>
    <n v="2"/>
    <n v="21"/>
  </r>
  <r>
    <s v="8OOwyEfX"/>
    <x v="1"/>
    <s v="1477761653409"/>
    <d v="2016-10-29T17:20:53"/>
    <n v="45"/>
    <s v="resign"/>
    <s v="white"/>
    <s v="5+5"/>
    <n v="2184"/>
    <n v="2200"/>
    <n v="-16"/>
    <x v="112"/>
    <n v="7"/>
    <n v="17"/>
  </r>
  <r>
    <s v="b46J9zEQ"/>
    <x v="1"/>
    <s v="1479842455266"/>
    <d v="2016-11-22T19:20:55"/>
    <n v="95"/>
    <s v="resign"/>
    <s v="black"/>
    <s v="10+0"/>
    <n v="2184"/>
    <n v="1998"/>
    <n v="186"/>
    <x v="213"/>
    <n v="11"/>
    <n v="19"/>
  </r>
  <r>
    <s v="5aX94yHj"/>
    <x v="1"/>
    <n v="1481420000000"/>
    <d v="2016-12-11T01:33:20"/>
    <n v="101"/>
    <s v="resign"/>
    <s v="white"/>
    <s v="10+0"/>
    <n v="2183"/>
    <n v="1551"/>
    <n v="632"/>
    <x v="154"/>
    <n v="7"/>
    <n v="1"/>
  </r>
  <r>
    <s v="lciUGeFE"/>
    <x v="1"/>
    <s v="1477760622688"/>
    <d v="2016-10-29T17:03:43"/>
    <n v="106"/>
    <s v="resign"/>
    <s v="white"/>
    <s v="5+5"/>
    <n v="2183"/>
    <n v="2257"/>
    <n v="-74"/>
    <x v="1"/>
    <n v="5"/>
    <n v="17"/>
  </r>
  <r>
    <s v="3SHcJAvI"/>
    <x v="1"/>
    <s v="1504417426067"/>
    <d v="2017-09-03T05:43:46"/>
    <n v="102"/>
    <s v="resign"/>
    <s v="black"/>
    <s v="8+0"/>
    <n v="2183"/>
    <n v="2138"/>
    <n v="45"/>
    <x v="214"/>
    <n v="13"/>
    <n v="5"/>
  </r>
  <r>
    <s v="xDSz0IvJ"/>
    <x v="1"/>
    <n v="1504040000000"/>
    <d v="2017-08-29T20:53:20"/>
    <n v="77"/>
    <s v="resign"/>
    <s v="white"/>
    <s v="10+0"/>
    <n v="2182"/>
    <n v="1809"/>
    <n v="373"/>
    <x v="140"/>
    <n v="5"/>
    <n v="20"/>
  </r>
  <r>
    <s v="FN9G9i3J"/>
    <x v="1"/>
    <n v="1503820000000"/>
    <d v="2017-08-27T07:46:40"/>
    <n v="92"/>
    <s v="resign"/>
    <s v="black"/>
    <s v="10+5"/>
    <n v="2182"/>
    <n v="2184"/>
    <n v="-2"/>
    <x v="215"/>
    <n v="6"/>
    <n v="7"/>
  </r>
  <r>
    <s v="XImsABAq"/>
    <x v="1"/>
    <s v="1477765081790"/>
    <d v="2016-10-29T18:18:02"/>
    <n v="67"/>
    <s v="resign"/>
    <s v="white"/>
    <s v="5+5"/>
    <n v="2182"/>
    <n v="2210"/>
    <n v="-28"/>
    <x v="45"/>
    <n v="3"/>
    <n v="18"/>
  </r>
  <r>
    <s v="6fDBMspI"/>
    <x v="1"/>
    <s v="1503629519258"/>
    <d v="2017-08-25T02:51:59"/>
    <n v="117"/>
    <s v="resign"/>
    <s v="white"/>
    <s v="15+0"/>
    <n v="2182"/>
    <n v="1999"/>
    <n v="183"/>
    <x v="5"/>
    <n v="8"/>
    <n v="2"/>
  </r>
  <r>
    <s v="GHscB4q8"/>
    <x v="1"/>
    <s v="1498667556987"/>
    <d v="2017-06-28T16:32:37"/>
    <n v="33"/>
    <s v="resign"/>
    <s v="white"/>
    <s v="10+0"/>
    <n v="2182"/>
    <n v="2208"/>
    <n v="-26"/>
    <x v="216"/>
    <n v="11"/>
    <n v="16"/>
  </r>
  <r>
    <s v="7lUJ2R7V"/>
    <x v="1"/>
    <s v="1465568951939"/>
    <d v="2016-06-10T14:29:12"/>
    <n v="53"/>
    <s v="resign"/>
    <s v="white"/>
    <s v="12+10"/>
    <n v="2182"/>
    <n v="1688"/>
    <n v="494"/>
    <x v="215"/>
    <n v="5"/>
    <n v="14"/>
  </r>
  <r>
    <s v="rarnWCgq"/>
    <x v="1"/>
    <s v="1493406751219"/>
    <d v="2017-04-28T19:12:31"/>
    <n v="45"/>
    <s v="draw"/>
    <s v="draw"/>
    <s v="10+0"/>
    <n v="2182"/>
    <n v="2201"/>
    <n v="-19"/>
    <x v="217"/>
    <n v="12"/>
    <n v="19"/>
  </r>
  <r>
    <s v="kuw0jpH8"/>
    <x v="1"/>
    <n v="1467500000000"/>
    <d v="2016-07-02T22:53:20"/>
    <n v="82"/>
    <s v="resign"/>
    <s v="black"/>
    <s v="30+10"/>
    <n v="2181"/>
    <n v="2153"/>
    <n v="28"/>
    <x v="88"/>
    <n v="4"/>
    <n v="22"/>
  </r>
  <r>
    <s v="zr63v9Rk"/>
    <x v="1"/>
    <n v="1452620000000"/>
    <d v="2016-01-12T17:33:20"/>
    <n v="9"/>
    <s v="resign"/>
    <s v="white"/>
    <s v="15+0"/>
    <n v="2181"/>
    <n v="2327"/>
    <n v="-146"/>
    <x v="186"/>
    <n v="6"/>
    <n v="17"/>
  </r>
  <r>
    <s v="d0EkAxtx"/>
    <x v="1"/>
    <s v="1498729729137"/>
    <d v="2017-06-29T09:48:49"/>
    <n v="57"/>
    <s v="resign"/>
    <s v="white"/>
    <s v="10+10"/>
    <n v="2181"/>
    <n v="2132"/>
    <n v="49"/>
    <x v="212"/>
    <n v="3"/>
    <n v="9"/>
  </r>
  <r>
    <s v="tRqug9ju"/>
    <x v="1"/>
    <s v="1504419177253"/>
    <d v="2017-09-03T06:12:57"/>
    <n v="85"/>
    <s v="draw"/>
    <s v="draw"/>
    <s v="8+0"/>
    <n v="2181"/>
    <n v="2140"/>
    <n v="41"/>
    <x v="214"/>
    <n v="13"/>
    <n v="6"/>
  </r>
  <r>
    <s v="q7py9H2Y"/>
    <x v="1"/>
    <s v="1465565179320"/>
    <d v="2016-06-10T13:26:19"/>
    <n v="19"/>
    <s v="resign"/>
    <s v="white"/>
    <s v="12+10"/>
    <n v="2181"/>
    <n v="1830"/>
    <n v="351"/>
    <x v="120"/>
    <n v="6"/>
    <n v="13"/>
  </r>
  <r>
    <s v="lLMchIam"/>
    <x v="0"/>
    <n v="1500640000000"/>
    <d v="2017-07-21T12:26:40"/>
    <n v="58"/>
    <s v="resign"/>
    <s v="black"/>
    <s v="8+0"/>
    <n v="2180"/>
    <n v="1712"/>
    <n v="468"/>
    <x v="126"/>
    <n v="3"/>
    <n v="12"/>
  </r>
  <r>
    <s v="RlZR1Kp5"/>
    <x v="1"/>
    <n v="1501990000000"/>
    <d v="2017-08-06T03:26:40"/>
    <n v="42"/>
    <s v="draw"/>
    <s v="draw"/>
    <s v="10+5"/>
    <n v="2180"/>
    <n v="2186"/>
    <n v="-6"/>
    <x v="117"/>
    <n v="4"/>
    <n v="3"/>
  </r>
  <r>
    <s v="v0ZdHma3"/>
    <x v="1"/>
    <s v="1504401554813"/>
    <d v="2017-09-03T01:19:15"/>
    <n v="74"/>
    <s v="resign"/>
    <s v="black"/>
    <s v="8+0"/>
    <n v="2180"/>
    <n v="2298"/>
    <n v="-118"/>
    <x v="15"/>
    <n v="7"/>
    <n v="1"/>
  </r>
  <r>
    <s v="fyfWyjj2"/>
    <x v="1"/>
    <s v="1504356001449"/>
    <d v="2017-09-02T12:40:01"/>
    <n v="56"/>
    <s v="resign"/>
    <s v="black"/>
    <s v="10+6"/>
    <n v="2180"/>
    <n v="2134"/>
    <n v="46"/>
    <x v="162"/>
    <n v="4"/>
    <n v="12"/>
  </r>
  <r>
    <s v="KhiiHTvz"/>
    <x v="0"/>
    <s v="1495493842897"/>
    <d v="2017-05-22T22:57:23"/>
    <n v="46"/>
    <s v="resign"/>
    <s v="white"/>
    <s v="15+0"/>
    <n v="2180"/>
    <n v="1708"/>
    <n v="472"/>
    <x v="126"/>
    <n v="3"/>
    <n v="22"/>
  </r>
  <r>
    <s v="0I3K7eXR"/>
    <x v="0"/>
    <s v="1495492425364"/>
    <d v="2017-05-22T22:33:45"/>
    <n v="45"/>
    <s v="draw"/>
    <s v="draw"/>
    <s v="15+0"/>
    <n v="2180"/>
    <n v="1708"/>
    <n v="472"/>
    <x v="218"/>
    <n v="9"/>
    <n v="22"/>
  </r>
  <r>
    <s v="aqpMkYb7"/>
    <x v="1"/>
    <s v="1479216681790"/>
    <d v="2016-11-15T13:31:22"/>
    <n v="35"/>
    <s v="resign"/>
    <s v="white"/>
    <s v="10+0"/>
    <n v="2180"/>
    <n v="1494"/>
    <n v="686"/>
    <x v="5"/>
    <n v="4"/>
    <n v="13"/>
  </r>
  <r>
    <s v="EW9x3t3G"/>
    <x v="1"/>
    <n v="1504050000000"/>
    <d v="2017-08-29T23:40:00"/>
    <n v="90"/>
    <s v="resign"/>
    <s v="black"/>
    <s v="10+0"/>
    <n v="2179"/>
    <n v="1991"/>
    <n v="188"/>
    <x v="30"/>
    <n v="10"/>
    <n v="23"/>
  </r>
  <r>
    <s v="1uRmJzvQ"/>
    <x v="1"/>
    <n v="1502810000000"/>
    <d v="2017-08-15T15:13:20"/>
    <n v="78"/>
    <s v="resign"/>
    <s v="black"/>
    <s v="10+0"/>
    <n v="2179"/>
    <n v="2115"/>
    <n v="64"/>
    <x v="51"/>
    <n v="1"/>
    <n v="15"/>
  </r>
  <r>
    <s v="4zWFJ8FI"/>
    <x v="1"/>
    <n v="1502520000000"/>
    <d v="2017-08-12T06:40:00"/>
    <n v="124"/>
    <s v="resign"/>
    <s v="black"/>
    <s v="10+0"/>
    <n v="2179"/>
    <n v="2090"/>
    <n v="89"/>
    <x v="8"/>
    <n v="2"/>
    <n v="6"/>
  </r>
  <r>
    <s v="U6zzkrI2"/>
    <x v="1"/>
    <n v="1499950000000"/>
    <d v="2017-07-13T12:46:40"/>
    <n v="76"/>
    <s v="outoftime"/>
    <s v="black"/>
    <s v="10+5"/>
    <n v="2179"/>
    <n v="2189"/>
    <n v="-10"/>
    <x v="219"/>
    <n v="4"/>
    <n v="12"/>
  </r>
  <r>
    <s v="oxGgXEO5"/>
    <x v="1"/>
    <n v="1467500000000"/>
    <d v="2016-07-02T22:53:20"/>
    <n v="71"/>
    <s v="resign"/>
    <s v="white"/>
    <s v="30+10"/>
    <n v="2179"/>
    <n v="2154"/>
    <n v="25"/>
    <x v="211"/>
    <n v="5"/>
    <n v="22"/>
  </r>
  <r>
    <s v="j0xjkqi8"/>
    <x v="0"/>
    <s v="1388700326257"/>
    <d v="2014-01-02T22:05:26"/>
    <n v="30"/>
    <s v="resign"/>
    <s v="white"/>
    <s v="7+2"/>
    <n v="2179"/>
    <n v="1593"/>
    <n v="586"/>
    <x v="15"/>
    <n v="5"/>
    <n v="22"/>
  </r>
  <r>
    <s v="fYou6hn2"/>
    <x v="1"/>
    <s v="1504366708251"/>
    <d v="2017-09-02T15:38:28"/>
    <n v="65"/>
    <s v="resign"/>
    <s v="white"/>
    <s v="12+9"/>
    <n v="2179"/>
    <n v="2317"/>
    <n v="-138"/>
    <x v="158"/>
    <n v="4"/>
    <n v="15"/>
  </r>
  <r>
    <s v="DsOmLJkQ"/>
    <x v="1"/>
    <n v="1487380000000"/>
    <d v="2017-02-18T01:06:40"/>
    <n v="66"/>
    <s v="resign"/>
    <s v="black"/>
    <s v="7+4"/>
    <n v="2178"/>
    <n v="2187"/>
    <n v="-9"/>
    <x v="128"/>
    <n v="2"/>
    <n v="1"/>
  </r>
  <r>
    <s v="wxX0bHAT"/>
    <x v="1"/>
    <s v="1500769658976"/>
    <d v="2017-07-23T00:27:39"/>
    <n v="22"/>
    <s v="resign"/>
    <s v="white"/>
    <s v="10+0"/>
    <n v="2178"/>
    <n v="1955"/>
    <n v="223"/>
    <x v="22"/>
    <n v="4"/>
    <n v="0"/>
  </r>
  <r>
    <s v="nS3NYDYm"/>
    <x v="1"/>
    <s v="1504461437364"/>
    <d v="2017-09-03T17:57:17"/>
    <n v="111"/>
    <s v="outoftime"/>
    <s v="white"/>
    <s v="8+0"/>
    <n v="2178"/>
    <n v="2073"/>
    <n v="105"/>
    <x v="158"/>
    <n v="5"/>
    <n v="17"/>
  </r>
  <r>
    <s v="O7LICUTt"/>
    <x v="1"/>
    <s v="1479135113504"/>
    <d v="2016-11-14T14:51:54"/>
    <n v="61"/>
    <s v="mate"/>
    <s v="white"/>
    <s v="10+0"/>
    <n v="2178"/>
    <n v="1414"/>
    <n v="764"/>
    <x v="8"/>
    <n v="2"/>
    <n v="14"/>
  </r>
  <r>
    <s v="wxX0bHAT"/>
    <x v="1"/>
    <s v="1500769658976"/>
    <d v="2017-07-23T00:27:39"/>
    <n v="22"/>
    <s v="resign"/>
    <s v="white"/>
    <s v="10+0"/>
    <n v="2178"/>
    <n v="1955"/>
    <n v="223"/>
    <x v="22"/>
    <n v="4"/>
    <n v="0"/>
  </r>
  <r>
    <s v="u6L2Tm6L"/>
    <x v="1"/>
    <s v="1501027328864"/>
    <d v="2017-07-26T00:02:09"/>
    <n v="136"/>
    <s v="draw"/>
    <s v="draw"/>
    <s v="15+0"/>
    <n v="2178"/>
    <n v="2094"/>
    <n v="84"/>
    <x v="220"/>
    <n v="13"/>
    <n v="0"/>
  </r>
  <r>
    <s v="y2lOPYBP"/>
    <x v="1"/>
    <n v="1502790000000"/>
    <d v="2017-08-15T09:40:00"/>
    <n v="41"/>
    <s v="draw"/>
    <s v="draw"/>
    <s v="10+0"/>
    <n v="2177"/>
    <n v="2051"/>
    <n v="126"/>
    <x v="135"/>
    <n v="9"/>
    <n v="9"/>
  </r>
  <r>
    <s v="j4Jgs3BT"/>
    <x v="1"/>
    <n v="1464860000000"/>
    <d v="2016-06-02T09:33:20"/>
    <n v="89"/>
    <s v="mate"/>
    <s v="white"/>
    <s v="10+0"/>
    <n v="2177"/>
    <n v="2024"/>
    <n v="153"/>
    <x v="113"/>
    <n v="5"/>
    <n v="9"/>
  </r>
  <r>
    <s v="IQIGe8TY"/>
    <x v="0"/>
    <n v="1437670000000"/>
    <d v="2015-07-23T16:46:40"/>
    <n v="45"/>
    <s v="resign"/>
    <s v="white"/>
    <s v="5+60"/>
    <n v="2177"/>
    <n v="1686"/>
    <n v="491"/>
    <x v="68"/>
    <n v="4"/>
    <n v="16"/>
  </r>
  <r>
    <s v="ARmMV1CE"/>
    <x v="1"/>
    <n v="1503740000000"/>
    <d v="2017-08-26T09:33:20"/>
    <n v="35"/>
    <s v="resign"/>
    <s v="white"/>
    <s v="10+10"/>
    <n v="2177"/>
    <n v="1858"/>
    <n v="319"/>
    <x v="139"/>
    <n v="5"/>
    <n v="9"/>
  </r>
  <r>
    <s v="Lwbb2x5M"/>
    <x v="1"/>
    <n v="1485710000000"/>
    <d v="2017-01-29T17:13:20"/>
    <n v="122"/>
    <s v="resign"/>
    <s v="black"/>
    <s v="7+4"/>
    <n v="2176"/>
    <n v="2027"/>
    <n v="149"/>
    <x v="71"/>
    <n v="2"/>
    <n v="17"/>
  </r>
  <r>
    <s v="voMOSzMb"/>
    <x v="1"/>
    <n v="1504150000000"/>
    <d v="2017-08-31T03:26:40"/>
    <n v="25"/>
    <s v="resign"/>
    <s v="white"/>
    <s v="7+15"/>
    <n v="2176"/>
    <n v="2001"/>
    <n v="175"/>
    <x v="46"/>
    <n v="6"/>
    <n v="3"/>
  </r>
  <r>
    <s v="Zxz1pu91"/>
    <x v="1"/>
    <s v="1498830110191"/>
    <d v="2017-06-30T13:41:50"/>
    <n v="130"/>
    <s v="mate"/>
    <s v="black"/>
    <s v="10+0"/>
    <n v="2176"/>
    <n v="1917"/>
    <n v="259"/>
    <x v="51"/>
    <n v="1"/>
    <n v="13"/>
  </r>
  <r>
    <s v="e0t2usED"/>
    <x v="1"/>
    <n v="1500750000000"/>
    <d v="2017-07-22T19:00:00"/>
    <n v="70"/>
    <s v="resign"/>
    <s v="white"/>
    <s v="10+5"/>
    <n v="2175"/>
    <n v="1936"/>
    <n v="239"/>
    <x v="147"/>
    <n v="11"/>
    <n v="19"/>
  </r>
  <r>
    <s v="uc7VTT6S"/>
    <x v="1"/>
    <n v="1502790000000"/>
    <d v="2017-08-15T09:40:00"/>
    <n v="37"/>
    <s v="mate"/>
    <s v="white"/>
    <s v="10+0"/>
    <n v="2175"/>
    <n v="1983"/>
    <n v="192"/>
    <x v="221"/>
    <n v="14"/>
    <n v="9"/>
  </r>
  <r>
    <s v="WihO08oi"/>
    <x v="1"/>
    <n v="1478560000000"/>
    <d v="2016-11-07T23:06:40"/>
    <n v="110"/>
    <s v="mate"/>
    <s v="black"/>
    <s v="17+15"/>
    <n v="2175"/>
    <n v="2322"/>
    <n v="-147"/>
    <x v="40"/>
    <n v="4"/>
    <n v="23"/>
  </r>
  <r>
    <s v="g3NZ6L6m"/>
    <x v="1"/>
    <n v="1462550000000"/>
    <d v="2016-05-06T15:53:20"/>
    <n v="77"/>
    <s v="resign"/>
    <s v="white"/>
    <s v="20+5"/>
    <n v="2175"/>
    <n v="2231"/>
    <n v="-56"/>
    <x v="43"/>
    <n v="2"/>
    <n v="15"/>
  </r>
  <r>
    <s v="bB8WETtM"/>
    <x v="1"/>
    <s v="1504232051058"/>
    <d v="2017-09-01T02:14:11"/>
    <n v="52"/>
    <s v="resign"/>
    <s v="black"/>
    <s v="15+5"/>
    <n v="2175"/>
    <n v="2208"/>
    <n v="-33"/>
    <x v="222"/>
    <n v="14"/>
    <n v="2"/>
  </r>
  <r>
    <s v="4HmFF4ME"/>
    <x v="1"/>
    <s v="1465568013531"/>
    <d v="2016-06-10T14:13:34"/>
    <n v="21"/>
    <s v="resign"/>
    <s v="white"/>
    <s v="12+10"/>
    <n v="2174"/>
    <n v="1692"/>
    <n v="482"/>
    <x v="81"/>
    <n v="4"/>
    <n v="14"/>
  </r>
  <r>
    <s v="5DlI5YEl"/>
    <x v="1"/>
    <s v="1465530997280"/>
    <d v="2016-06-10T03:56:37"/>
    <n v="45"/>
    <s v="resign"/>
    <s v="white"/>
    <s v="12+10"/>
    <n v="2174"/>
    <n v="1641"/>
    <n v="533"/>
    <x v="208"/>
    <n v="6"/>
    <n v="3"/>
  </r>
  <r>
    <s v="MJLo7FmN"/>
    <x v="1"/>
    <n v="1502800000000"/>
    <d v="2017-08-15T12:26:40"/>
    <n v="83"/>
    <s v="resign"/>
    <s v="white"/>
    <s v="10+0"/>
    <n v="2173"/>
    <n v="1831"/>
    <n v="342"/>
    <x v="119"/>
    <n v="3"/>
    <n v="12"/>
  </r>
  <r>
    <s v="v2iBUV6J"/>
    <x v="1"/>
    <n v="1487380000000"/>
    <d v="2017-02-18T01:06:40"/>
    <n v="7"/>
    <s v="resign"/>
    <s v="white"/>
    <s v="7+4"/>
    <n v="2173"/>
    <n v="2189"/>
    <n v="-16"/>
    <x v="5"/>
    <n v="4"/>
    <n v="1"/>
  </r>
  <r>
    <s v="lSP6rS5w"/>
    <x v="1"/>
    <n v="1483290000000"/>
    <d v="2017-01-01T17:00:00"/>
    <n v="50"/>
    <s v="resign"/>
    <s v="black"/>
    <s v="9+0"/>
    <n v="2173"/>
    <n v="2287"/>
    <n v="-114"/>
    <x v="71"/>
    <n v="6"/>
    <n v="17"/>
  </r>
  <r>
    <s v="oSkmipx4"/>
    <x v="1"/>
    <n v="1462550000000"/>
    <d v="2016-05-06T15:53:20"/>
    <n v="75"/>
    <s v="resign"/>
    <s v="white"/>
    <s v="15+5"/>
    <n v="2173"/>
    <n v="2118"/>
    <n v="55"/>
    <x v="5"/>
    <n v="8"/>
    <n v="15"/>
  </r>
  <r>
    <s v="ANejBDCI"/>
    <x v="0"/>
    <n v="1462130000000"/>
    <d v="2016-05-01T19:13:20"/>
    <n v="126"/>
    <s v="resign"/>
    <s v="black"/>
    <s v="5+5"/>
    <n v="2173"/>
    <n v="1979"/>
    <n v="194"/>
    <x v="81"/>
    <n v="4"/>
    <n v="19"/>
  </r>
  <r>
    <s v="rSWTF9rs"/>
    <x v="0"/>
    <s v="1504431700514"/>
    <d v="2017-09-03T09:41:41"/>
    <n v="32"/>
    <s v="outoftime"/>
    <s v="black"/>
    <s v="5+10"/>
    <n v="2173"/>
    <n v="2240"/>
    <n v="-67"/>
    <x v="192"/>
    <n v="11"/>
    <n v="9"/>
  </r>
  <r>
    <s v="FLYuGOKd"/>
    <x v="1"/>
    <s v="1498667059393"/>
    <d v="2017-06-28T16:24:19"/>
    <n v="49"/>
    <s v="mate"/>
    <s v="white"/>
    <s v="10+0"/>
    <n v="2171"/>
    <n v="1668"/>
    <n v="503"/>
    <x v="0"/>
    <n v="11"/>
    <n v="16"/>
  </r>
  <r>
    <s v="mdZJIvl3"/>
    <x v="1"/>
    <s v="1479492691053"/>
    <d v="2016-11-18T18:11:31"/>
    <n v="35"/>
    <s v="resign"/>
    <s v="white"/>
    <s v="15+5"/>
    <n v="2171"/>
    <n v="2064"/>
    <n v="107"/>
    <x v="171"/>
    <n v="11"/>
    <n v="18"/>
  </r>
  <r>
    <s v="eVcW1qkI"/>
    <x v="1"/>
    <s v="1504472791838"/>
    <d v="2017-09-03T21:06:32"/>
    <n v="64"/>
    <s v="resign"/>
    <s v="black"/>
    <s v="30+30"/>
    <n v="2170"/>
    <n v="2110"/>
    <n v="60"/>
    <x v="47"/>
    <n v="4"/>
    <n v="21"/>
  </r>
  <r>
    <s v="2ZEgVOx8"/>
    <x v="0"/>
    <s v="1504472139603"/>
    <d v="2017-09-03T20:55:40"/>
    <n v="53"/>
    <s v="mate"/>
    <s v="white"/>
    <s v="15+0"/>
    <n v="2170"/>
    <n v="1510"/>
    <n v="660"/>
    <x v="139"/>
    <n v="8"/>
    <n v="20"/>
  </r>
  <r>
    <s v="MQbS1M0f"/>
    <x v="0"/>
    <s v="1504471073245"/>
    <d v="2017-09-03T20:37:53"/>
    <n v="36"/>
    <s v="resign"/>
    <s v="black"/>
    <s v="30+0"/>
    <n v="2170"/>
    <n v="1701"/>
    <n v="469"/>
    <x v="43"/>
    <n v="3"/>
    <n v="20"/>
  </r>
  <r>
    <s v="QGEGqYLD"/>
    <x v="1"/>
    <s v="1504298173430"/>
    <d v="2017-09-01T20:36:13"/>
    <n v="109"/>
    <s v="resign"/>
    <s v="white"/>
    <s v="10+10"/>
    <n v="2170"/>
    <n v="2266"/>
    <n v="-96"/>
    <x v="31"/>
    <n v="6"/>
    <n v="20"/>
  </r>
  <r>
    <s v="hCMNTuhK"/>
    <x v="1"/>
    <s v="1482665455137"/>
    <d v="2016-12-25T11:30:55"/>
    <n v="29"/>
    <s v="resign"/>
    <s v="white"/>
    <s v="15+5"/>
    <n v="2170"/>
    <n v="2112"/>
    <n v="58"/>
    <x v="64"/>
    <n v="3"/>
    <n v="11"/>
  </r>
  <r>
    <s v="knBXhD2a"/>
    <x v="1"/>
    <n v="1490540000000"/>
    <d v="2017-03-26T14:53:20"/>
    <n v="67"/>
    <s v="resign"/>
    <s v="black"/>
    <s v="7+4"/>
    <n v="2169"/>
    <n v="2221"/>
    <n v="-52"/>
    <x v="33"/>
    <n v="4"/>
    <n v="14"/>
  </r>
  <r>
    <s v="MBtICa2i"/>
    <x v="1"/>
    <s v="1504473980851"/>
    <d v="2017-09-03T21:26:21"/>
    <n v="52"/>
    <s v="resign"/>
    <s v="black"/>
    <s v="10+0"/>
    <n v="2169"/>
    <n v="2166"/>
    <n v="3"/>
    <x v="19"/>
    <n v="2"/>
    <n v="21"/>
  </r>
  <r>
    <s v="lnkgTgf5"/>
    <x v="1"/>
    <s v="1504358130883"/>
    <d v="2017-09-02T13:15:31"/>
    <n v="73"/>
    <s v="mate"/>
    <s v="white"/>
    <s v="25+0"/>
    <n v="2169"/>
    <n v="2147"/>
    <n v="22"/>
    <x v="149"/>
    <n v="7"/>
    <n v="13"/>
  </r>
  <r>
    <s v="SUFD5DcK"/>
    <x v="1"/>
    <s v="1502713795666"/>
    <d v="2017-08-14T12:29:56"/>
    <n v="127"/>
    <s v="resign"/>
    <s v="white"/>
    <s v="25+10"/>
    <n v="2169"/>
    <n v="2002"/>
    <n v="167"/>
    <x v="157"/>
    <n v="9"/>
    <n v="12"/>
  </r>
  <r>
    <s v="zLG5gTJ9"/>
    <x v="1"/>
    <s v="1504419585199"/>
    <d v="2017-09-03T06:19:45"/>
    <n v="62"/>
    <s v="resign"/>
    <s v="black"/>
    <s v="8+0"/>
    <n v="2169"/>
    <n v="2153"/>
    <n v="16"/>
    <x v="77"/>
    <n v="7"/>
    <n v="6"/>
  </r>
  <r>
    <s v="38jY5N1L"/>
    <x v="1"/>
    <s v="1478871791775"/>
    <d v="2016-11-11T13:43:12"/>
    <n v="31"/>
    <s v="mate"/>
    <s v="white"/>
    <s v="10+0"/>
    <n v="2169"/>
    <n v="1736"/>
    <n v="433"/>
    <x v="1"/>
    <n v="2"/>
    <n v="13"/>
  </r>
  <r>
    <s v="KmqpVjte"/>
    <x v="1"/>
    <s v="1504384202393"/>
    <d v="2017-09-02T20:30:02"/>
    <n v="87"/>
    <s v="resign"/>
    <s v="white"/>
    <s v="10+0"/>
    <n v="2168"/>
    <n v="1975"/>
    <n v="193"/>
    <x v="147"/>
    <n v="11"/>
    <n v="20"/>
  </r>
  <r>
    <s v="KmqpVjte"/>
    <x v="1"/>
    <s v="1504384202393"/>
    <d v="2017-09-02T20:30:02"/>
    <n v="87"/>
    <s v="resign"/>
    <s v="white"/>
    <s v="10+0"/>
    <n v="2168"/>
    <n v="1975"/>
    <n v="193"/>
    <x v="147"/>
    <n v="11"/>
    <n v="20"/>
  </r>
  <r>
    <s v="SlAy6yeg"/>
    <x v="1"/>
    <s v="1479225614256"/>
    <d v="2016-11-15T16:00:14"/>
    <n v="47"/>
    <s v="resign"/>
    <s v="white"/>
    <s v="10+0"/>
    <n v="2168"/>
    <n v="2189"/>
    <n v="-21"/>
    <x v="15"/>
    <n v="7"/>
    <n v="16"/>
  </r>
  <r>
    <s v="BFo44qd4"/>
    <x v="1"/>
    <s v="1478871450090"/>
    <d v="2016-11-11T13:37:30"/>
    <n v="25"/>
    <s v="mate"/>
    <s v="white"/>
    <s v="10+0"/>
    <n v="2168"/>
    <n v="1650"/>
    <n v="518"/>
    <x v="1"/>
    <n v="5"/>
    <n v="13"/>
  </r>
  <r>
    <s v="aJOObhMv"/>
    <x v="1"/>
    <s v="1500340448321"/>
    <d v="2017-07-18T01:14:08"/>
    <n v="54"/>
    <s v="resign"/>
    <s v="black"/>
    <s v="10+0"/>
    <n v="2168"/>
    <n v="1872"/>
    <n v="296"/>
    <x v="211"/>
    <n v="5"/>
    <n v="1"/>
  </r>
  <r>
    <s v="58AwByNw"/>
    <x v="1"/>
    <s v="1475187940289"/>
    <d v="2016-09-29T22:25:40"/>
    <n v="65"/>
    <s v="outoftime"/>
    <s v="white"/>
    <s v="10+5"/>
    <n v="2168"/>
    <n v="2050"/>
    <n v="118"/>
    <x v="108"/>
    <n v="24"/>
    <n v="22"/>
  </r>
  <r>
    <s v="tz28kvfl"/>
    <x v="1"/>
    <n v="1497150000000"/>
    <d v="2017-06-11T03:00:00"/>
    <n v="53"/>
    <s v="resign"/>
    <s v="white"/>
    <s v="5+8"/>
    <n v="2167"/>
    <n v="1562"/>
    <n v="605"/>
    <x v="67"/>
    <n v="5"/>
    <n v="3"/>
  </r>
  <r>
    <s v="XrqBh3Cj"/>
    <x v="1"/>
    <n v="1486230000000"/>
    <d v="2017-02-04T17:40:00"/>
    <n v="101"/>
    <s v="resign"/>
    <s v="white"/>
    <s v="7+4"/>
    <n v="2167"/>
    <n v="1933"/>
    <n v="234"/>
    <x v="28"/>
    <n v="4"/>
    <n v="17"/>
  </r>
  <r>
    <s v="JuLC4yYi"/>
    <x v="1"/>
    <n v="1504300000000"/>
    <d v="2017-09-01T21:06:40"/>
    <n v="88"/>
    <s v="mate"/>
    <s v="black"/>
    <s v="8+0"/>
    <n v="2167"/>
    <n v="2172"/>
    <n v="-5"/>
    <x v="43"/>
    <n v="3"/>
    <n v="21"/>
  </r>
  <r>
    <s v="7yjLMB3I"/>
    <x v="1"/>
    <s v="1503492377459"/>
    <d v="2017-08-23T12:46:17"/>
    <n v="97"/>
    <s v="resign"/>
    <s v="black"/>
    <s v="15+5"/>
    <n v="2167"/>
    <n v="2203"/>
    <n v="-36"/>
    <x v="77"/>
    <n v="13"/>
    <n v="12"/>
  </r>
  <r>
    <s v="tzXSJ7TK"/>
    <x v="1"/>
    <s v="1503148120837"/>
    <d v="2017-08-19T13:08:41"/>
    <n v="60"/>
    <s v="resign"/>
    <s v="black"/>
    <s v="10+0"/>
    <n v="2167"/>
    <n v="1978"/>
    <n v="189"/>
    <x v="223"/>
    <n v="6"/>
    <n v="13"/>
  </r>
  <r>
    <s v="HZedL0w1"/>
    <x v="1"/>
    <s v="1504273229106"/>
    <d v="2017-09-01T13:40:29"/>
    <n v="31"/>
    <s v="resign"/>
    <s v="white"/>
    <s v="10+0"/>
    <n v="2167"/>
    <n v="1777"/>
    <n v="390"/>
    <x v="224"/>
    <n v="9"/>
    <n v="13"/>
  </r>
  <r>
    <s v="2YYslt7b"/>
    <x v="1"/>
    <s v="1504473429935"/>
    <d v="2017-09-03T21:17:10"/>
    <n v="82"/>
    <s v="resign"/>
    <s v="black"/>
    <s v="10+0"/>
    <n v="2166"/>
    <n v="2153"/>
    <n v="13"/>
    <x v="1"/>
    <n v="4"/>
    <n v="21"/>
  </r>
  <r>
    <s v="wW08ojaV"/>
    <x v="1"/>
    <s v="1504403139913"/>
    <d v="2017-09-03T01:45:40"/>
    <n v="68"/>
    <s v="resign"/>
    <s v="black"/>
    <s v="8+0"/>
    <n v="2166"/>
    <n v="2318"/>
    <n v="-152"/>
    <x v="15"/>
    <n v="7"/>
    <n v="1"/>
  </r>
  <r>
    <s v="TTMopOAa"/>
    <x v="1"/>
    <s v="1500570712816"/>
    <d v="2017-07-20T17:11:53"/>
    <n v="43"/>
    <s v="resign"/>
    <s v="white"/>
    <s v="10+0"/>
    <n v="2166"/>
    <n v="1590"/>
    <n v="576"/>
    <x v="40"/>
    <n v="2"/>
    <n v="17"/>
  </r>
  <r>
    <s v="yn1PtraI"/>
    <x v="1"/>
    <s v="1479241994182"/>
    <d v="2016-11-15T20:33:14"/>
    <n v="59"/>
    <s v="draw"/>
    <s v="draw"/>
    <s v="30+10"/>
    <n v="2166"/>
    <n v="1997"/>
    <n v="169"/>
    <x v="9"/>
    <n v="9"/>
    <n v="20"/>
  </r>
  <r>
    <s v="L768PLLv"/>
    <x v="1"/>
    <n v="1502820000000"/>
    <d v="2017-08-15T18:00:00"/>
    <n v="25"/>
    <s v="mate"/>
    <s v="white"/>
    <s v="10+0"/>
    <n v="2165"/>
    <n v="1973"/>
    <n v="192"/>
    <x v="16"/>
    <n v="6"/>
    <n v="18"/>
  </r>
  <r>
    <s v="7vHuUUOx"/>
    <x v="1"/>
    <s v="1504459870878"/>
    <d v="2017-09-03T17:31:11"/>
    <n v="61"/>
    <s v="resign"/>
    <s v="white"/>
    <s v="8+0"/>
    <n v="2165"/>
    <n v="2066"/>
    <n v="99"/>
    <x v="225"/>
    <n v="2"/>
    <n v="17"/>
  </r>
  <r>
    <s v="Aj0AOyg9"/>
    <x v="1"/>
    <s v="1504419998823"/>
    <d v="2017-09-03T06:26:39"/>
    <n v="207"/>
    <s v="draw"/>
    <s v="draw"/>
    <s v="8+0"/>
    <n v="2165"/>
    <n v="2158"/>
    <n v="7"/>
    <x v="40"/>
    <n v="4"/>
    <n v="6"/>
  </r>
  <r>
    <s v="P26Ifxkn"/>
    <x v="1"/>
    <s v="1478870583187"/>
    <d v="2016-11-11T13:23:03"/>
    <n v="15"/>
    <s v="resign"/>
    <s v="white"/>
    <s v="10+0"/>
    <n v="2165"/>
    <n v="1651"/>
    <n v="514"/>
    <x v="1"/>
    <n v="5"/>
    <n v="13"/>
  </r>
  <r>
    <s v="TstWW48O"/>
    <x v="1"/>
    <n v="1467500000000"/>
    <d v="2016-07-02T22:53:20"/>
    <n v="66"/>
    <s v="resign"/>
    <s v="black"/>
    <s v="30+10"/>
    <n v="2164"/>
    <n v="2157"/>
    <n v="7"/>
    <x v="15"/>
    <n v="5"/>
    <n v="22"/>
  </r>
  <r>
    <s v="X9eILXGR"/>
    <x v="1"/>
    <s v="1504464990427"/>
    <d v="2017-09-03T18:56:30"/>
    <n v="83"/>
    <s v="resign"/>
    <s v="white"/>
    <s v="10+0"/>
    <n v="2164"/>
    <n v="2014"/>
    <n v="150"/>
    <x v="81"/>
    <n v="3"/>
    <n v="18"/>
  </r>
  <r>
    <s v="Xn6uTsFu"/>
    <x v="1"/>
    <s v="1504319048693"/>
    <d v="2017-09-02T02:24:09"/>
    <n v="43"/>
    <s v="resign"/>
    <s v="black"/>
    <s v="15+10"/>
    <n v="2164"/>
    <n v="2212"/>
    <n v="-48"/>
    <x v="31"/>
    <n v="6"/>
    <n v="2"/>
  </r>
  <r>
    <s v="JCn9C58Z"/>
    <x v="1"/>
    <n v="1503620000000"/>
    <d v="2017-08-25T00:13:20"/>
    <n v="26"/>
    <s v="resign"/>
    <s v="black"/>
    <s v="15+0"/>
    <n v="2163"/>
    <n v="2012"/>
    <n v="151"/>
    <x v="212"/>
    <n v="2"/>
    <n v="0"/>
  </r>
  <r>
    <s v="SHAw9X7Q"/>
    <x v="1"/>
    <s v="1501532593812"/>
    <d v="2017-07-31T20:23:14"/>
    <n v="46"/>
    <s v="resign"/>
    <s v="black"/>
    <s v="5+5"/>
    <n v="2163"/>
    <n v="2198"/>
    <n v="-35"/>
    <x v="226"/>
    <n v="7"/>
    <n v="20"/>
  </r>
  <r>
    <s v="piT83aLA"/>
    <x v="1"/>
    <s v="1503958854336"/>
    <d v="2017-08-28T22:20:54"/>
    <n v="49"/>
    <s v="resign"/>
    <s v="white"/>
    <s v="5+5"/>
    <n v="2163"/>
    <n v="2020"/>
    <n v="143"/>
    <x v="92"/>
    <n v="10"/>
    <n v="22"/>
  </r>
  <r>
    <s v="dUx8i5xB"/>
    <x v="1"/>
    <s v="1503943745699"/>
    <d v="2017-08-28T18:09:06"/>
    <n v="32"/>
    <s v="resign"/>
    <s v="black"/>
    <s v="10+5"/>
    <n v="2163"/>
    <n v="2252"/>
    <n v="-89"/>
    <x v="158"/>
    <n v="5"/>
    <n v="18"/>
  </r>
  <r>
    <s v="fCucsIsq"/>
    <x v="1"/>
    <n v="1459590000000"/>
    <d v="2016-04-02T09:40:00"/>
    <n v="51"/>
    <s v="resign"/>
    <s v="white"/>
    <s v="10+0"/>
    <n v="2162"/>
    <n v="1278"/>
    <n v="884"/>
    <x v="152"/>
    <n v="9"/>
    <n v="9"/>
  </r>
  <r>
    <s v="e8rR9jyz"/>
    <x v="1"/>
    <n v="1454780000000"/>
    <d v="2016-02-06T17:33:20"/>
    <n v="39"/>
    <s v="resign"/>
    <s v="white"/>
    <s v="10+0"/>
    <n v="2162"/>
    <n v="1538"/>
    <n v="624"/>
    <x v="28"/>
    <n v="6"/>
    <n v="17"/>
  </r>
  <r>
    <s v="ZEczGP5i"/>
    <x v="1"/>
    <s v="1503082939080"/>
    <d v="2017-08-18T19:02:19"/>
    <n v="157"/>
    <s v="resign"/>
    <s v="white"/>
    <s v="10+0"/>
    <n v="2162"/>
    <n v="2122"/>
    <n v="40"/>
    <x v="215"/>
    <n v="7"/>
    <n v="19"/>
  </r>
  <r>
    <s v="DRfTjJfI"/>
    <x v="1"/>
    <s v="1502783731165"/>
    <d v="2017-08-15T07:55:31"/>
    <n v="76"/>
    <s v="resign"/>
    <s v="black"/>
    <s v="20+10"/>
    <n v="2162"/>
    <n v="1989"/>
    <n v="173"/>
    <x v="94"/>
    <n v="4"/>
    <n v="7"/>
  </r>
  <r>
    <s v="ZEczGP5i"/>
    <x v="1"/>
    <s v="1503082939080"/>
    <d v="2017-08-18T19:02:19"/>
    <n v="157"/>
    <s v="resign"/>
    <s v="white"/>
    <s v="10+0"/>
    <n v="2162"/>
    <n v="2122"/>
    <n v="40"/>
    <x v="215"/>
    <n v="7"/>
    <n v="19"/>
  </r>
  <r>
    <s v="fpqjttDx"/>
    <x v="1"/>
    <s v="1497662989960"/>
    <d v="2017-06-17T01:29:50"/>
    <n v="42"/>
    <s v="resign"/>
    <s v="black"/>
    <s v="7+30"/>
    <n v="2162"/>
    <n v="2214"/>
    <n v="-52"/>
    <x v="7"/>
    <n v="8"/>
    <n v="1"/>
  </r>
  <r>
    <s v="1sXEkQzf"/>
    <x v="1"/>
    <s v="1479490929059"/>
    <d v="2016-11-18T17:42:09"/>
    <n v="43"/>
    <s v="resign"/>
    <s v="white"/>
    <s v="15+5"/>
    <n v="2162"/>
    <n v="2088"/>
    <n v="74"/>
    <x v="200"/>
    <n v="10"/>
    <n v="17"/>
  </r>
  <r>
    <s v="HZQ9bQVw"/>
    <x v="1"/>
    <s v="1478869184311"/>
    <d v="2016-11-11T12:59:44"/>
    <n v="69"/>
    <s v="outoftime"/>
    <s v="white"/>
    <s v="10+0"/>
    <n v="2162"/>
    <n v="1814"/>
    <n v="348"/>
    <x v="17"/>
    <n v="11"/>
    <n v="12"/>
  </r>
  <r>
    <s v="lnfgSpOC"/>
    <x v="1"/>
    <s v="1484673340572"/>
    <d v="2017-01-17T17:15:41"/>
    <n v="63"/>
    <s v="mate"/>
    <s v="white"/>
    <s v="10+0"/>
    <n v="2162"/>
    <n v="1821"/>
    <n v="341"/>
    <x v="79"/>
    <n v="9"/>
    <n v="17"/>
  </r>
  <r>
    <s v="fpqjttDx"/>
    <x v="1"/>
    <s v="1497662989960"/>
    <d v="2017-06-17T01:29:50"/>
    <n v="42"/>
    <s v="resign"/>
    <s v="black"/>
    <s v="7+30"/>
    <n v="2162"/>
    <n v="2214"/>
    <n v="-52"/>
    <x v="7"/>
    <n v="8"/>
    <n v="1"/>
  </r>
  <r>
    <s v="jcoH8Yl5"/>
    <x v="1"/>
    <n v="1500750000000"/>
    <d v="2017-07-22T19:00:00"/>
    <n v="83"/>
    <s v="resign"/>
    <s v="white"/>
    <s v="10+5"/>
    <n v="2161"/>
    <n v="1984"/>
    <n v="177"/>
    <x v="25"/>
    <n v="8"/>
    <n v="19"/>
  </r>
  <r>
    <s v="GjmgnTPq"/>
    <x v="1"/>
    <s v="1504394715813"/>
    <d v="2017-09-02T23:25:16"/>
    <n v="56"/>
    <s v="resign"/>
    <s v="black"/>
    <s v="10+5"/>
    <n v="2161"/>
    <n v="2077"/>
    <n v="84"/>
    <x v="184"/>
    <n v="2"/>
    <n v="23"/>
  </r>
  <r>
    <s v="NLlN7hL8"/>
    <x v="1"/>
    <s v="1503147429325"/>
    <d v="2017-08-19T12:57:09"/>
    <n v="50"/>
    <s v="resign"/>
    <s v="white"/>
    <s v="10+0"/>
    <n v="2161"/>
    <n v="1923"/>
    <n v="238"/>
    <x v="63"/>
    <n v="7"/>
    <n v="12"/>
  </r>
  <r>
    <s v="pwzvmaxW"/>
    <x v="1"/>
    <s v="1482664464954"/>
    <d v="2016-12-25T11:14:25"/>
    <n v="47"/>
    <s v="mate"/>
    <s v="white"/>
    <s v="15+5"/>
    <n v="2161"/>
    <n v="2084"/>
    <n v="77"/>
    <x v="116"/>
    <n v="9"/>
    <n v="11"/>
  </r>
  <r>
    <s v="yyOI0nz4"/>
    <x v="1"/>
    <s v="1502742095744"/>
    <d v="2017-08-14T20:21:36"/>
    <n v="19"/>
    <s v="resign"/>
    <s v="white"/>
    <s v="10+0"/>
    <n v="2161"/>
    <n v="1910"/>
    <n v="251"/>
    <x v="68"/>
    <n v="4"/>
    <n v="20"/>
  </r>
  <r>
    <s v="e11piBc9"/>
    <x v="0"/>
    <n v="1503180000000"/>
    <d v="2017-08-19T22:00:00"/>
    <n v="67"/>
    <s v="mate"/>
    <s v="white"/>
    <s v="30+0"/>
    <n v="2160"/>
    <n v="1925"/>
    <n v="235"/>
    <x v="122"/>
    <n v="7"/>
    <n v="22"/>
  </r>
  <r>
    <s v="E5flyYYi"/>
    <x v="0"/>
    <n v="1503180000000"/>
    <d v="2017-08-19T22:00:00"/>
    <n v="17"/>
    <s v="draw"/>
    <s v="draw"/>
    <s v="30+0"/>
    <n v="2160"/>
    <n v="1925"/>
    <n v="235"/>
    <x v="139"/>
    <n v="5"/>
    <n v="22"/>
  </r>
  <r>
    <s v="aYAW4iyo"/>
    <x v="1"/>
    <n v="1478570000000"/>
    <d v="2016-11-08T01:53:20"/>
    <n v="150"/>
    <s v="resign"/>
    <s v="black"/>
    <s v="10+0"/>
    <n v="2160"/>
    <n v="2214"/>
    <n v="-54"/>
    <x v="58"/>
    <n v="5"/>
    <n v="1"/>
  </r>
  <r>
    <s v="LWQeC2ep"/>
    <x v="0"/>
    <n v="1461240000000"/>
    <d v="2016-04-21T12:00:00"/>
    <n v="41"/>
    <s v="resign"/>
    <s v="white"/>
    <s v="12+10"/>
    <n v="2160"/>
    <n v="2020"/>
    <n v="140"/>
    <x v="184"/>
    <n v="2"/>
    <n v="12"/>
  </r>
  <r>
    <s v="nHYxIoXC"/>
    <x v="1"/>
    <s v="1504154293627"/>
    <d v="2017-08-31T04:38:14"/>
    <n v="89"/>
    <s v="draw"/>
    <s v="draw"/>
    <s v="10+0"/>
    <n v="2160"/>
    <n v="1888"/>
    <n v="272"/>
    <x v="5"/>
    <n v="6"/>
    <n v="4"/>
  </r>
  <r>
    <s v="XdtidcM9"/>
    <x v="1"/>
    <s v="1416239526208"/>
    <d v="2014-11-17T15:52:06"/>
    <n v="2"/>
    <s v="outoftime"/>
    <s v="black"/>
    <s v="0+16"/>
    <n v="2159"/>
    <n v="1500"/>
    <n v="659"/>
    <x v="5"/>
    <n v="2"/>
    <n v="15"/>
  </r>
  <r>
    <s v="CNJt3rqI"/>
    <x v="1"/>
    <s v="1503144659943"/>
    <d v="2017-08-19T12:11:00"/>
    <n v="21"/>
    <s v="resign"/>
    <s v="white"/>
    <s v="10+0"/>
    <n v="2159"/>
    <n v="1749"/>
    <n v="410"/>
    <x v="227"/>
    <n v="9"/>
    <n v="12"/>
  </r>
  <r>
    <s v="PEPtA3I8"/>
    <x v="1"/>
    <s v="1453806790726"/>
    <d v="2016-01-26T11:13:11"/>
    <n v="145"/>
    <s v="mate"/>
    <s v="white"/>
    <s v="13+40"/>
    <n v="2159"/>
    <n v="2136"/>
    <n v="23"/>
    <x v="228"/>
    <n v="14"/>
    <n v="11"/>
  </r>
  <r>
    <s v="vthQZzf4"/>
    <x v="0"/>
    <s v="1402861255391"/>
    <d v="2014-06-15T19:40:55"/>
    <n v="23"/>
    <s v="resign"/>
    <s v="white"/>
    <s v="10+0"/>
    <n v="2158"/>
    <n v="1477"/>
    <n v="681"/>
    <x v="0"/>
    <n v="11"/>
    <n v="19"/>
  </r>
  <r>
    <s v="Qc6ZS4XC"/>
    <x v="0"/>
    <s v="1402860508729"/>
    <d v="2014-06-15T19:28:29"/>
    <n v="77"/>
    <s v="resign"/>
    <s v="white"/>
    <s v="10+0"/>
    <n v="2158"/>
    <n v="992"/>
    <n v="1166"/>
    <x v="46"/>
    <n v="3"/>
    <n v="19"/>
  </r>
  <r>
    <s v="WD3WFS30"/>
    <x v="0"/>
    <s v="1504479118130"/>
    <d v="2017-09-03T22:51:58"/>
    <n v="44"/>
    <s v="draw"/>
    <s v="draw"/>
    <s v="15+0"/>
    <n v="2158"/>
    <n v="2140"/>
    <n v="18"/>
    <x v="122"/>
    <n v="6"/>
    <n v="22"/>
  </r>
  <r>
    <s v="I6kEtNAZ"/>
    <x v="0"/>
    <s v="1504478508360"/>
    <d v="2017-09-03T22:41:48"/>
    <n v="33"/>
    <s v="resign"/>
    <s v="white"/>
    <s v="15+0"/>
    <n v="2158"/>
    <n v="2140"/>
    <n v="18"/>
    <x v="125"/>
    <n v="9"/>
    <n v="22"/>
  </r>
  <r>
    <s v="z7HLWBJg"/>
    <x v="0"/>
    <n v="1487810000000"/>
    <d v="2017-02-23T00:33:20"/>
    <n v="45"/>
    <s v="mate"/>
    <s v="white"/>
    <s v="5+5"/>
    <n v="2157"/>
    <n v="1380"/>
    <n v="777"/>
    <x v="102"/>
    <n v="4"/>
    <n v="0"/>
  </r>
  <r>
    <s v="fLKKTzDt"/>
    <x v="0"/>
    <n v="1487810000000"/>
    <d v="2017-02-23T00:33:20"/>
    <n v="109"/>
    <s v="mate"/>
    <s v="white"/>
    <s v="5+5"/>
    <n v="2157"/>
    <n v="1569"/>
    <n v="588"/>
    <x v="35"/>
    <n v="12"/>
    <n v="0"/>
  </r>
  <r>
    <s v="RVCW8CpO"/>
    <x v="0"/>
    <n v="1487810000000"/>
    <d v="2017-02-23T00:33:20"/>
    <n v="45"/>
    <s v="resign"/>
    <s v="white"/>
    <s v="5+5"/>
    <n v="2157"/>
    <n v="2000"/>
    <n v="157"/>
    <x v="5"/>
    <n v="7"/>
    <n v="0"/>
  </r>
  <r>
    <s v="vJwXRjd8"/>
    <x v="1"/>
    <s v="1479134188913"/>
    <d v="2016-11-14T14:36:29"/>
    <n v="71"/>
    <s v="resign"/>
    <s v="white"/>
    <s v="5+5"/>
    <n v="2157"/>
    <n v="2355"/>
    <n v="-198"/>
    <x v="152"/>
    <n v="9"/>
    <n v="14"/>
  </r>
  <r>
    <s v="7jFW2Ewi"/>
    <x v="1"/>
    <s v="1504128966520"/>
    <d v="2017-08-30T21:36:07"/>
    <n v="76"/>
    <s v="resign"/>
    <s v="black"/>
    <s v="12+15"/>
    <n v="2157"/>
    <n v="2213"/>
    <n v="-56"/>
    <x v="31"/>
    <n v="6"/>
    <n v="21"/>
  </r>
  <r>
    <s v="r6fCkxwG"/>
    <x v="1"/>
    <n v="1502790000000"/>
    <d v="2017-08-15T09:40:00"/>
    <n v="101"/>
    <s v="resign"/>
    <s v="white"/>
    <s v="10+0"/>
    <n v="2156"/>
    <n v="2181"/>
    <n v="-25"/>
    <x v="148"/>
    <n v="5"/>
    <n v="9"/>
  </r>
  <r>
    <s v="i5ecUxVn"/>
    <x v="0"/>
    <n v="1497990000000"/>
    <d v="2017-06-20T20:20:00"/>
    <n v="43"/>
    <s v="resign"/>
    <s v="white"/>
    <s v="15+15"/>
    <n v="2156"/>
    <n v="1621"/>
    <n v="535"/>
    <x v="229"/>
    <n v="5"/>
    <n v="20"/>
  </r>
  <r>
    <s v="WjEE2oJD"/>
    <x v="0"/>
    <n v="1480450000000"/>
    <d v="2016-11-29T20:06:40"/>
    <n v="81"/>
    <s v="resign"/>
    <s v="white"/>
    <s v="25+15"/>
    <n v="2156"/>
    <n v="1511"/>
    <n v="645"/>
    <x v="81"/>
    <n v="4"/>
    <n v="20"/>
  </r>
  <r>
    <s v="1Mn64gHN"/>
    <x v="0"/>
    <n v="1479960000000"/>
    <d v="2016-11-24T04:00:00"/>
    <n v="2"/>
    <s v="resign"/>
    <s v="black"/>
    <s v="15+15"/>
    <n v="2156"/>
    <n v="2476"/>
    <n v="-320"/>
    <x v="41"/>
    <n v="2"/>
    <n v="4"/>
  </r>
  <r>
    <s v="LlwhmVao"/>
    <x v="0"/>
    <n v="1479960000000"/>
    <d v="2016-11-24T04:00:00"/>
    <n v="58"/>
    <s v="resign"/>
    <s v="white"/>
    <s v="15+15"/>
    <n v="2156"/>
    <n v="1725"/>
    <n v="431"/>
    <x v="177"/>
    <n v="5"/>
    <n v="4"/>
  </r>
  <r>
    <s v="9nyesv7n"/>
    <x v="0"/>
    <n v="1478580000000"/>
    <d v="2016-11-08T04:40:00"/>
    <n v="62"/>
    <s v="resign"/>
    <s v="black"/>
    <s v="20+15"/>
    <n v="2156"/>
    <n v="1959"/>
    <n v="197"/>
    <x v="18"/>
    <n v="9"/>
    <n v="4"/>
  </r>
  <r>
    <s v="i3y29Bbm"/>
    <x v="0"/>
    <n v="1478580000000"/>
    <d v="2016-11-08T04:40:00"/>
    <n v="24"/>
    <s v="resign"/>
    <s v="white"/>
    <s v="20+15"/>
    <n v="2156"/>
    <n v="1220"/>
    <n v="936"/>
    <x v="33"/>
    <n v="3"/>
    <n v="4"/>
  </r>
  <r>
    <s v="KqSSES2p"/>
    <x v="0"/>
    <s v="1402859572514"/>
    <d v="2014-06-15T19:12:53"/>
    <n v="85"/>
    <s v="resign"/>
    <s v="white"/>
    <s v="10+0"/>
    <n v="2156"/>
    <n v="1640"/>
    <n v="516"/>
    <x v="230"/>
    <n v="9"/>
    <n v="19"/>
  </r>
  <r>
    <s v="d14svd6J"/>
    <x v="1"/>
    <s v="1504472499954"/>
    <d v="2017-09-03T21:01:40"/>
    <n v="64"/>
    <s v="resign"/>
    <s v="black"/>
    <s v="10+0"/>
    <n v="2156"/>
    <n v="2137"/>
    <n v="19"/>
    <x v="140"/>
    <n v="4"/>
    <n v="21"/>
  </r>
  <r>
    <s v="SsezlO4g"/>
    <x v="1"/>
    <s v="1498829452796"/>
    <d v="2017-06-30T13:30:53"/>
    <n v="105"/>
    <s v="mate"/>
    <s v="white"/>
    <s v="10+0"/>
    <n v="2156"/>
    <n v="2055"/>
    <n v="101"/>
    <x v="45"/>
    <n v="5"/>
    <n v="13"/>
  </r>
  <r>
    <s v="ui2RhDXK"/>
    <x v="1"/>
    <s v="1498661296782"/>
    <d v="2017-06-28T14:48:17"/>
    <n v="49"/>
    <s v="mate"/>
    <s v="white"/>
    <s v="8+0"/>
    <n v="2156"/>
    <n v="1700"/>
    <n v="456"/>
    <x v="200"/>
    <n v="9"/>
    <n v="14"/>
  </r>
  <r>
    <s v="i5ecUxVn"/>
    <x v="0"/>
    <s v="1497990961542"/>
    <d v="2017-06-20T20:36:02"/>
    <n v="43"/>
    <s v="resign"/>
    <s v="white"/>
    <s v="15+15"/>
    <n v="2156"/>
    <n v="1621"/>
    <n v="535"/>
    <x v="229"/>
    <n v="5"/>
    <n v="20"/>
  </r>
  <r>
    <s v="atNQP83h"/>
    <x v="1"/>
    <s v="1500342303792"/>
    <d v="2017-07-18T01:45:04"/>
    <n v="63"/>
    <s v="resign"/>
    <s v="white"/>
    <s v="10+0"/>
    <n v="2156"/>
    <n v="2058"/>
    <n v="98"/>
    <x v="40"/>
    <n v="2"/>
    <n v="1"/>
  </r>
  <r>
    <s v="NE8B1LXx"/>
    <x v="1"/>
    <n v="1479950000000"/>
    <d v="2016-11-24T01:13:20"/>
    <n v="118"/>
    <s v="draw"/>
    <s v="draw"/>
    <s v="7+4"/>
    <n v="2155"/>
    <n v="1758"/>
    <n v="397"/>
    <x v="45"/>
    <n v="3"/>
    <n v="1"/>
  </r>
  <r>
    <s v="zEXVYUtj"/>
    <x v="0"/>
    <s v="1402857977085"/>
    <d v="2014-06-15T18:46:17"/>
    <n v="35"/>
    <s v="mate"/>
    <s v="white"/>
    <s v="10+0"/>
    <n v="2155"/>
    <n v="1361"/>
    <n v="794"/>
    <x v="8"/>
    <n v="2"/>
    <n v="18"/>
  </r>
  <r>
    <s v="ICT7tCr7"/>
    <x v="1"/>
    <s v="1504460903303"/>
    <d v="2017-09-03T17:48:23"/>
    <n v="71"/>
    <s v="resign"/>
    <s v="white"/>
    <s v="35+2"/>
    <n v="2155"/>
    <n v="2078"/>
    <n v="77"/>
    <x v="138"/>
    <n v="10"/>
    <n v="17"/>
  </r>
  <r>
    <s v="GdsL7EpR"/>
    <x v="1"/>
    <s v="1482663091638"/>
    <d v="2016-12-25T10:51:32"/>
    <n v="53"/>
    <s v="resign"/>
    <s v="white"/>
    <s v="30+0"/>
    <n v="2154"/>
    <n v="2010"/>
    <n v="144"/>
    <x v="64"/>
    <n v="3"/>
    <n v="10"/>
  </r>
  <r>
    <s v="jKsQvJwi"/>
    <x v="1"/>
    <s v="1478865813748"/>
    <d v="2016-11-11T12:03:34"/>
    <n v="57"/>
    <s v="resign"/>
    <s v="white"/>
    <s v="10+0"/>
    <n v="2154"/>
    <n v="2084"/>
    <n v="70"/>
    <x v="19"/>
    <n v="2"/>
    <n v="12"/>
  </r>
  <r>
    <s v="mVGEnKER"/>
    <x v="0"/>
    <s v="1503275668336"/>
    <d v="2017-08-21T00:34:28"/>
    <n v="40"/>
    <s v="resign"/>
    <s v="black"/>
    <s v="45+0"/>
    <n v="2154"/>
    <n v="2270"/>
    <n v="-116"/>
    <x v="58"/>
    <n v="10"/>
    <n v="0"/>
  </r>
  <r>
    <s v="NZ89tkpl"/>
    <x v="1"/>
    <n v="1500020000000"/>
    <d v="2017-07-14T08:13:20"/>
    <n v="178"/>
    <s v="draw"/>
    <s v="draw"/>
    <s v="5+5"/>
    <n v="2153"/>
    <n v="2474"/>
    <n v="-321"/>
    <x v="81"/>
    <n v="5"/>
    <n v="8"/>
  </r>
  <r>
    <s v="wfrYkOSL"/>
    <x v="1"/>
    <n v="1503440000000"/>
    <d v="2017-08-22T22:13:20"/>
    <n v="85"/>
    <s v="resign"/>
    <s v="white"/>
    <s v="15+0"/>
    <n v="2153"/>
    <n v="2148"/>
    <n v="5"/>
    <x v="86"/>
    <n v="5"/>
    <n v="22"/>
  </r>
  <r>
    <s v="7Jks81of"/>
    <x v="0"/>
    <s v="1402857119573"/>
    <d v="2014-06-15T18:32:00"/>
    <n v="67"/>
    <s v="resign"/>
    <s v="white"/>
    <s v="10+0"/>
    <n v="2153"/>
    <n v="1555"/>
    <n v="598"/>
    <x v="81"/>
    <n v="4"/>
    <n v="18"/>
  </r>
  <r>
    <s v="RZi9dRaF"/>
    <x v="1"/>
    <s v="1504356956916"/>
    <d v="2017-09-02T12:55:57"/>
    <n v="43"/>
    <s v="resign"/>
    <s v="white"/>
    <s v="10+6"/>
    <n v="2153"/>
    <n v="2168"/>
    <n v="-15"/>
    <x v="102"/>
    <n v="9"/>
    <n v="12"/>
  </r>
  <r>
    <s v="XrOjpIjl"/>
    <x v="1"/>
    <s v="1493559536083"/>
    <d v="2017-04-30T13:38:56"/>
    <n v="41"/>
    <s v="resign"/>
    <s v="white"/>
    <s v="20+0"/>
    <n v="2153"/>
    <n v="1959"/>
    <n v="194"/>
    <x v="28"/>
    <n v="4"/>
    <n v="13"/>
  </r>
  <r>
    <s v="TPxodCqX"/>
    <x v="1"/>
    <s v="1453639307815"/>
    <d v="2016-01-24T12:41:48"/>
    <n v="77"/>
    <s v="resign"/>
    <s v="white"/>
    <s v="13+40"/>
    <n v="2153"/>
    <n v="1868"/>
    <n v="285"/>
    <x v="27"/>
    <n v="7"/>
    <n v="12"/>
  </r>
  <r>
    <s v="GK8Sbc80"/>
    <x v="1"/>
    <n v="1503850000000"/>
    <d v="2017-08-27T16:06:40"/>
    <n v="41"/>
    <s v="outoftime"/>
    <s v="white"/>
    <s v="15+0"/>
    <n v="2152"/>
    <n v="1895"/>
    <n v="257"/>
    <x v="139"/>
    <n v="5"/>
    <n v="16"/>
  </r>
  <r>
    <s v="1hhxPD9u"/>
    <x v="0"/>
    <s v="1403822880144"/>
    <d v="2014-06-26T22:48:00"/>
    <n v="126"/>
    <s v="outoftime"/>
    <s v="black"/>
    <s v="5+5"/>
    <n v="2152"/>
    <n v="2075"/>
    <n v="77"/>
    <x v="3"/>
    <n v="9"/>
    <n v="22"/>
  </r>
  <r>
    <s v="JI15Pjof"/>
    <x v="0"/>
    <s v="1402856340843"/>
    <d v="2014-06-15T18:19:01"/>
    <n v="71"/>
    <s v="resign"/>
    <s v="white"/>
    <s v="10+0"/>
    <n v="2152"/>
    <n v="1580"/>
    <n v="572"/>
    <x v="19"/>
    <n v="2"/>
    <n v="18"/>
  </r>
  <r>
    <s v="34ZQNE7T"/>
    <x v="1"/>
    <s v="1503145329694"/>
    <d v="2017-08-19T12:22:10"/>
    <n v="63"/>
    <s v="outoftime"/>
    <s v="white"/>
    <s v="10+0"/>
    <n v="2152"/>
    <n v="1950"/>
    <n v="202"/>
    <x v="50"/>
    <n v="3"/>
    <n v="12"/>
  </r>
  <r>
    <s v="xo07RRgm"/>
    <x v="1"/>
    <n v="1499130000000"/>
    <d v="2017-07-04T01:00:00"/>
    <n v="82"/>
    <s v="resign"/>
    <s v="black"/>
    <s v="10+0"/>
    <n v="2151"/>
    <n v="2029"/>
    <n v="122"/>
    <x v="3"/>
    <n v="8"/>
    <n v="1"/>
  </r>
  <r>
    <s v="RwxQ7oxk"/>
    <x v="1"/>
    <n v="1501410000000"/>
    <d v="2017-07-30T10:20:00"/>
    <n v="190"/>
    <s v="mate"/>
    <s v="black"/>
    <s v="10+5"/>
    <n v="2151"/>
    <n v="2209"/>
    <n v="-58"/>
    <x v="88"/>
    <n v="5"/>
    <n v="10"/>
  </r>
  <r>
    <s v="8zT6I9mh"/>
    <x v="1"/>
    <n v="1462840000000"/>
    <d v="2016-05-10T00:26:40"/>
    <n v="36"/>
    <s v="resign"/>
    <s v="black"/>
    <s v="15+5"/>
    <n v="2151"/>
    <n v="2063"/>
    <n v="88"/>
    <x v="81"/>
    <n v="4"/>
    <n v="0"/>
  </r>
  <r>
    <s v="XeBfBz0A"/>
    <x v="1"/>
    <n v="1472040000000"/>
    <d v="2016-08-24T12:00:00"/>
    <n v="125"/>
    <s v="resign"/>
    <s v="white"/>
    <s v="40+15"/>
    <n v="2151"/>
    <n v="2046"/>
    <n v="105"/>
    <x v="158"/>
    <n v="5"/>
    <n v="12"/>
  </r>
  <r>
    <s v="cUZpWvvE"/>
    <x v="1"/>
    <s v="1500370724972"/>
    <d v="2017-07-18T09:38:45"/>
    <n v="71"/>
    <s v="resign"/>
    <s v="white"/>
    <s v="10+0"/>
    <n v="2151"/>
    <n v="2167"/>
    <n v="-16"/>
    <x v="149"/>
    <n v="7"/>
    <n v="9"/>
  </r>
  <r>
    <s v="wOUimDUz"/>
    <x v="1"/>
    <s v="1468092243145"/>
    <d v="2016-07-09T19:24:03"/>
    <n v="37"/>
    <s v="mate"/>
    <s v="white"/>
    <s v="10+0"/>
    <n v="2151"/>
    <n v="1696"/>
    <n v="455"/>
    <x v="39"/>
    <n v="8"/>
    <n v="19"/>
  </r>
  <r>
    <s v="NYUDwfGu"/>
    <x v="1"/>
    <s v="1453599720994"/>
    <d v="2016-01-24T01:42:01"/>
    <n v="5"/>
    <s v="outoftime"/>
    <s v="white"/>
    <s v="150+0"/>
    <n v="2151"/>
    <n v="1717"/>
    <n v="434"/>
    <x v="33"/>
    <n v="4"/>
    <n v="1"/>
  </r>
  <r>
    <s v="ynfbOFga"/>
    <x v="1"/>
    <n v="1500680000000"/>
    <d v="2017-07-21T23:33:20"/>
    <n v="57"/>
    <s v="resign"/>
    <s v="white"/>
    <s v="10+5"/>
    <n v="2150"/>
    <n v="1915"/>
    <n v="235"/>
    <x v="72"/>
    <n v="6"/>
    <n v="23"/>
  </r>
  <r>
    <s v="41T8PqHr"/>
    <x v="1"/>
    <n v="1504260000000"/>
    <d v="2017-09-01T10:00:00"/>
    <n v="141"/>
    <s v="mate"/>
    <s v="white"/>
    <s v="10+0"/>
    <n v="2150"/>
    <n v="1829"/>
    <n v="321"/>
    <x v="45"/>
    <n v="3"/>
    <n v="10"/>
  </r>
  <r>
    <s v="fz2ipJCt"/>
    <x v="1"/>
    <n v="1451060000000"/>
    <d v="2015-12-25T16:13:20"/>
    <n v="81"/>
    <s v="mate"/>
    <s v="white"/>
    <s v="10+0"/>
    <n v="2150"/>
    <n v="1774"/>
    <n v="376"/>
    <x v="139"/>
    <n v="5"/>
    <n v="16"/>
  </r>
  <r>
    <s v="yrBJyF0c"/>
    <x v="1"/>
    <s v="1504472945911"/>
    <d v="2017-09-03T21:09:06"/>
    <n v="85"/>
    <s v="resign"/>
    <s v="white"/>
    <s v="10+0"/>
    <n v="2150"/>
    <n v="1784"/>
    <n v="366"/>
    <x v="71"/>
    <n v="3"/>
    <n v="21"/>
  </r>
  <r>
    <s v="hOyqkNpP"/>
    <x v="0"/>
    <s v="1504456921932"/>
    <d v="2017-09-03T16:42:02"/>
    <n v="49"/>
    <s v="draw"/>
    <s v="draw"/>
    <s v="40+40"/>
    <n v="2150"/>
    <n v="2501"/>
    <n v="-351"/>
    <x v="37"/>
    <n v="7"/>
    <n v="16"/>
  </r>
  <r>
    <s v="B9PhajXy"/>
    <x v="0"/>
    <s v="1503519379571"/>
    <d v="2017-08-23T20:16:20"/>
    <n v="57"/>
    <s v="draw"/>
    <s v="draw"/>
    <s v="10+15"/>
    <n v="2150"/>
    <n v="2406"/>
    <n v="-256"/>
    <x v="231"/>
    <n v="7"/>
    <n v="20"/>
  </r>
  <r>
    <s v="LBl8hJP8"/>
    <x v="1"/>
    <s v="1504418229468"/>
    <d v="2017-09-03T05:57:09"/>
    <n v="106"/>
    <s v="resign"/>
    <s v="black"/>
    <s v="8+0"/>
    <n v="2150"/>
    <n v="2171"/>
    <n v="-21"/>
    <x v="8"/>
    <n v="2"/>
    <n v="5"/>
  </r>
  <r>
    <s v="RO9X83G1"/>
    <x v="1"/>
    <s v="1500571301508"/>
    <d v="2017-07-20T17:21:42"/>
    <n v="150"/>
    <s v="outoftime"/>
    <s v="black"/>
    <s v="10+0"/>
    <n v="2150"/>
    <n v="1595"/>
    <n v="555"/>
    <x v="232"/>
    <n v="9"/>
    <n v="17"/>
  </r>
  <r>
    <s v="QYsM0OI8"/>
    <x v="1"/>
    <s v="1476817262850"/>
    <d v="2016-10-18T19:01:03"/>
    <n v="69"/>
    <s v="resign"/>
    <s v="white"/>
    <s v="30+30"/>
    <n v="2150"/>
    <n v="2023"/>
    <n v="127"/>
    <x v="121"/>
    <n v="4"/>
    <n v="19"/>
  </r>
  <r>
    <s v="fwGfUhX6"/>
    <x v="1"/>
    <n v="1504200000000"/>
    <d v="2017-08-31T17:20:00"/>
    <n v="60"/>
    <s v="resign"/>
    <s v="black"/>
    <s v="10+0"/>
    <n v="2149"/>
    <n v="1933"/>
    <n v="216"/>
    <x v="233"/>
    <n v="7"/>
    <n v="17"/>
  </r>
  <r>
    <s v="W4quLCuf"/>
    <x v="1"/>
    <s v="1498827624461"/>
    <d v="2017-06-30T13:00:24"/>
    <n v="170"/>
    <s v="draw"/>
    <s v="draw"/>
    <s v="10+0"/>
    <n v="2149"/>
    <n v="1757"/>
    <n v="392"/>
    <x v="94"/>
    <n v="5"/>
    <n v="13"/>
  </r>
  <r>
    <s v="Skc2IjkW"/>
    <x v="1"/>
    <s v="1503599426453"/>
    <d v="2017-08-24T18:30:26"/>
    <n v="35"/>
    <s v="resign"/>
    <s v="white"/>
    <s v="8+0"/>
    <n v="2149"/>
    <n v="2031"/>
    <n v="118"/>
    <x v="114"/>
    <n v="6"/>
    <n v="18"/>
  </r>
  <r>
    <s v="WDrRQ5z6"/>
    <x v="1"/>
    <s v="1453727545443"/>
    <d v="2016-01-25T13:12:25"/>
    <n v="85"/>
    <s v="resign"/>
    <s v="white"/>
    <s v="13+40"/>
    <n v="2149"/>
    <n v="1868"/>
    <n v="281"/>
    <x v="176"/>
    <n v="7"/>
    <n v="13"/>
  </r>
  <r>
    <s v="71UNH3j1"/>
    <x v="1"/>
    <n v="1479830000000"/>
    <d v="2016-11-22T15:53:20"/>
    <n v="65"/>
    <s v="outoftime"/>
    <s v="white"/>
    <s v="7+4"/>
    <n v="2148"/>
    <n v="1947"/>
    <n v="201"/>
    <x v="87"/>
    <n v="4"/>
    <n v="15"/>
  </r>
  <r>
    <s v="LNn2rnqb"/>
    <x v="1"/>
    <n v="1465050000000"/>
    <d v="2016-06-04T14:20:00"/>
    <n v="39"/>
    <s v="resign"/>
    <s v="white"/>
    <s v="15+0"/>
    <n v="2148"/>
    <n v="2274"/>
    <n v="-126"/>
    <x v="211"/>
    <n v="5"/>
    <n v="14"/>
  </r>
  <r>
    <s v="GGL3au8b"/>
    <x v="1"/>
    <n v="1461430000000"/>
    <d v="2016-04-23T16:46:40"/>
    <n v="99"/>
    <s v="draw"/>
    <s v="draw"/>
    <s v="5+5"/>
    <n v="2148"/>
    <n v="2213"/>
    <n v="-65"/>
    <x v="117"/>
    <n v="5"/>
    <n v="16"/>
  </r>
  <r>
    <s v="EwOLzmis"/>
    <x v="1"/>
    <s v="1501786830394"/>
    <d v="2017-08-03T19:00:30"/>
    <n v="75"/>
    <s v="resign"/>
    <s v="white"/>
    <s v="10+0"/>
    <n v="2148"/>
    <n v="2028"/>
    <n v="120"/>
    <x v="234"/>
    <n v="17"/>
    <n v="19"/>
  </r>
  <r>
    <s v="wfZTFJkN"/>
    <x v="1"/>
    <s v="1485815361001"/>
    <d v="2017-01-30T22:29:21"/>
    <n v="58"/>
    <s v="resign"/>
    <s v="black"/>
    <s v="10+0"/>
    <n v="2148"/>
    <n v="2185"/>
    <n v="-37"/>
    <x v="110"/>
    <n v="2"/>
    <n v="22"/>
  </r>
  <r>
    <s v="xJjnpqHv"/>
    <x v="1"/>
    <n v="1484420000000"/>
    <d v="2017-01-14T18:53:20"/>
    <n v="81"/>
    <s v="resign"/>
    <s v="white"/>
    <s v="7+4"/>
    <n v="2147"/>
    <n v="2120"/>
    <n v="27"/>
    <x v="45"/>
    <n v="3"/>
    <n v="18"/>
  </r>
  <r>
    <s v="pQ0pfmvG"/>
    <x v="0"/>
    <n v="1461240000000"/>
    <d v="2016-04-21T12:00:00"/>
    <n v="65"/>
    <s v="resign"/>
    <s v="white"/>
    <s v="25+30"/>
    <n v="2147"/>
    <n v="2020"/>
    <n v="127"/>
    <x v="67"/>
    <n v="5"/>
    <n v="12"/>
  </r>
  <r>
    <s v="TmYoZ2Mr"/>
    <x v="1"/>
    <s v="1500772200734"/>
    <d v="2017-07-23T01:10:01"/>
    <n v="72"/>
    <s v="mate"/>
    <s v="black"/>
    <s v="10+0"/>
    <n v="2147"/>
    <n v="2113"/>
    <n v="34"/>
    <x v="186"/>
    <n v="6"/>
    <n v="1"/>
  </r>
  <r>
    <s v="OHVh1oko"/>
    <x v="1"/>
    <s v="1500717615473"/>
    <d v="2017-07-22T10:00:15"/>
    <n v="43"/>
    <s v="resign"/>
    <s v="white"/>
    <s v="15+15"/>
    <n v="2147"/>
    <n v="2008"/>
    <n v="139"/>
    <x v="235"/>
    <n v="16"/>
    <n v="10"/>
  </r>
  <r>
    <s v="qgMuPIRq"/>
    <x v="1"/>
    <s v="1503902652758"/>
    <d v="2017-08-28T06:44:13"/>
    <n v="62"/>
    <s v="resign"/>
    <s v="white"/>
    <s v="10+0"/>
    <n v="2147"/>
    <n v="2031"/>
    <n v="116"/>
    <x v="152"/>
    <n v="9"/>
    <n v="6"/>
  </r>
  <r>
    <s v="TmYoZ2Mr"/>
    <x v="1"/>
    <s v="1500772200734"/>
    <d v="2017-07-23T01:10:01"/>
    <n v="72"/>
    <s v="mate"/>
    <s v="black"/>
    <s v="10+0"/>
    <n v="2147"/>
    <n v="2113"/>
    <n v="34"/>
    <x v="186"/>
    <n v="6"/>
    <n v="1"/>
  </r>
  <r>
    <s v="OHVh1oko"/>
    <x v="1"/>
    <s v="1500717615473"/>
    <d v="2017-07-22T10:00:15"/>
    <n v="43"/>
    <s v="resign"/>
    <s v="white"/>
    <s v="15+15"/>
    <n v="2147"/>
    <n v="2008"/>
    <n v="139"/>
    <x v="235"/>
    <n v="16"/>
    <n v="10"/>
  </r>
  <r>
    <s v="clGFiHWZ"/>
    <x v="1"/>
    <n v="1481400000000"/>
    <d v="2016-12-10T20:00:00"/>
    <n v="67"/>
    <s v="resign"/>
    <s v="white"/>
    <s v="7+4"/>
    <n v="2146"/>
    <n v="1645"/>
    <n v="501"/>
    <x v="236"/>
    <n v="11"/>
    <n v="20"/>
  </r>
  <r>
    <s v="WqZJJiL8"/>
    <x v="1"/>
    <s v="1480087922156"/>
    <d v="2016-11-25T15:32:02"/>
    <n v="37"/>
    <s v="resign"/>
    <s v="white"/>
    <s v="5+10"/>
    <n v="2146"/>
    <n v="1911"/>
    <n v="235"/>
    <x v="81"/>
    <n v="4"/>
    <n v="15"/>
  </r>
  <r>
    <s v="fss0w4x2"/>
    <x v="1"/>
    <n v="1483890000000"/>
    <d v="2017-01-08T15:40:00"/>
    <n v="33"/>
    <s v="resign"/>
    <s v="white"/>
    <s v="7+4"/>
    <n v="2145"/>
    <n v="1631"/>
    <n v="514"/>
    <x v="67"/>
    <n v="4"/>
    <n v="15"/>
  </r>
  <r>
    <s v="PGeCWgTi"/>
    <x v="1"/>
    <n v="1481990000000"/>
    <d v="2016-12-17T15:53:20"/>
    <n v="135"/>
    <s v="mate"/>
    <s v="white"/>
    <s v="15+0"/>
    <n v="2145"/>
    <n v="2193"/>
    <n v="-48"/>
    <x v="116"/>
    <n v="7"/>
    <n v="15"/>
  </r>
  <r>
    <s v="jvx4GoJV"/>
    <x v="1"/>
    <n v="1503060000000"/>
    <d v="2017-08-18T12:40:00"/>
    <n v="122"/>
    <s v="outoftime"/>
    <s v="black"/>
    <s v="15+0"/>
    <n v="2145"/>
    <n v="2588"/>
    <n v="-443"/>
    <x v="237"/>
    <n v="12"/>
    <n v="12"/>
  </r>
  <r>
    <s v="qOoK0Ki8"/>
    <x v="1"/>
    <s v="1503788934400"/>
    <d v="2017-08-26T23:08:54"/>
    <n v="131"/>
    <s v="draw"/>
    <s v="draw"/>
    <s v="8+0"/>
    <n v="2145"/>
    <n v="2251"/>
    <n v="-106"/>
    <x v="61"/>
    <n v="2"/>
    <n v="23"/>
  </r>
  <r>
    <s v="Fqi2sESZ"/>
    <x v="1"/>
    <s v="1498844431588"/>
    <d v="2017-06-30T17:40:32"/>
    <n v="116"/>
    <s v="resign"/>
    <s v="black"/>
    <s v="10+0"/>
    <n v="2145"/>
    <n v="1977"/>
    <n v="168"/>
    <x v="6"/>
    <n v="10"/>
    <n v="17"/>
  </r>
  <r>
    <s v="Id7LgV9Q"/>
    <x v="1"/>
    <s v="1504393162910"/>
    <d v="2017-09-02T22:59:23"/>
    <n v="53"/>
    <s v="resign"/>
    <s v="white"/>
    <s v="5+5"/>
    <n v="2145"/>
    <n v="2013"/>
    <n v="132"/>
    <x v="29"/>
    <n v="8"/>
    <n v="22"/>
  </r>
  <r>
    <s v="4BFJugDt"/>
    <x v="1"/>
    <n v="1503120000000"/>
    <d v="2017-08-19T05:20:00"/>
    <n v="78"/>
    <s v="resign"/>
    <s v="black"/>
    <s v="15+0"/>
    <n v="2144"/>
    <n v="2001"/>
    <n v="143"/>
    <x v="68"/>
    <n v="4"/>
    <n v="5"/>
  </r>
  <r>
    <s v="pDADqjxu"/>
    <x v="1"/>
    <s v="1503590567698"/>
    <d v="2017-08-24T16:02:48"/>
    <n v="68"/>
    <s v="resign"/>
    <s v="black"/>
    <s v="30+30"/>
    <n v="2144"/>
    <n v="2079"/>
    <n v="65"/>
    <x v="106"/>
    <n v="12"/>
    <n v="16"/>
  </r>
  <r>
    <s v="5YtoU21m"/>
    <x v="1"/>
    <n v="1499130000000"/>
    <d v="2017-07-04T01:00:00"/>
    <n v="34"/>
    <s v="resign"/>
    <s v="black"/>
    <s v="60+20"/>
    <n v="2143"/>
    <n v="1916"/>
    <n v="227"/>
    <x v="43"/>
    <n v="3"/>
    <n v="1"/>
  </r>
  <r>
    <s v="2gk8bkUO"/>
    <x v="1"/>
    <n v="1472210000000"/>
    <d v="2016-08-26T11:13:20"/>
    <n v="168"/>
    <s v="outoftime"/>
    <s v="black"/>
    <s v="10+0"/>
    <n v="2143"/>
    <n v="2032"/>
    <n v="111"/>
    <x v="5"/>
    <n v="4"/>
    <n v="11"/>
  </r>
  <r>
    <s v="0s5B64kG"/>
    <x v="1"/>
    <s v="1453594447457"/>
    <d v="2016-01-24T00:14:07"/>
    <n v="65"/>
    <s v="resign"/>
    <s v="white"/>
    <s v="13+40"/>
    <n v="2143"/>
    <n v="2003"/>
    <n v="140"/>
    <x v="66"/>
    <n v="17"/>
    <n v="0"/>
  </r>
  <r>
    <s v="ulMItK50"/>
    <x v="1"/>
    <s v="1503221921499"/>
    <d v="2017-08-20T09:38:41"/>
    <n v="97"/>
    <s v="resign"/>
    <s v="white"/>
    <s v="20+10"/>
    <n v="2142"/>
    <n v="2266"/>
    <n v="-124"/>
    <x v="128"/>
    <n v="5"/>
    <n v="9"/>
  </r>
  <r>
    <s v="Z6nTLiW5"/>
    <x v="1"/>
    <s v="1504209197967"/>
    <d v="2017-08-31T19:53:18"/>
    <n v="77"/>
    <s v="outoftime"/>
    <s v="white"/>
    <s v="10+2"/>
    <n v="2142"/>
    <n v="2104"/>
    <n v="38"/>
    <x v="229"/>
    <n v="4"/>
    <n v="19"/>
  </r>
  <r>
    <s v="iyYOohgL"/>
    <x v="1"/>
    <n v="1470600000000"/>
    <d v="2016-08-07T20:00:00"/>
    <n v="47"/>
    <s v="mate"/>
    <s v="white"/>
    <s v="8+0"/>
    <n v="2141"/>
    <n v="1414"/>
    <n v="727"/>
    <x v="28"/>
    <n v="3"/>
    <n v="20"/>
  </r>
  <r>
    <s v="CPPHnH6t"/>
    <x v="1"/>
    <s v="1504419513615"/>
    <d v="2017-09-03T06:18:34"/>
    <n v="5"/>
    <s v="resign"/>
    <s v="white"/>
    <s v="8+0"/>
    <n v="2141"/>
    <n v="2180"/>
    <n v="-39"/>
    <x v="8"/>
    <n v="2"/>
    <n v="6"/>
  </r>
  <r>
    <s v="oKPiJpFX"/>
    <x v="1"/>
    <s v="1503861943024"/>
    <d v="2017-08-27T19:25:43"/>
    <n v="22"/>
    <s v="resign"/>
    <s v="white"/>
    <s v="10+0"/>
    <n v="2141"/>
    <n v="1578"/>
    <n v="563"/>
    <x v="15"/>
    <n v="7"/>
    <n v="19"/>
  </r>
  <r>
    <s v="QROA1woS"/>
    <x v="1"/>
    <s v="1504180229944"/>
    <d v="2017-08-31T11:50:30"/>
    <n v="51"/>
    <s v="resign"/>
    <s v="white"/>
    <s v="10+0"/>
    <n v="2141"/>
    <n v="1574"/>
    <n v="567"/>
    <x v="238"/>
    <n v="4"/>
    <n v="11"/>
  </r>
  <r>
    <s v="9aN2fuTi"/>
    <x v="1"/>
    <n v="1487820000000"/>
    <d v="2017-02-23T03:20:00"/>
    <n v="52"/>
    <s v="resign"/>
    <s v="black"/>
    <s v="15+10"/>
    <n v="2140"/>
    <n v="2244"/>
    <n v="-104"/>
    <x v="35"/>
    <n v="9"/>
    <n v="3"/>
  </r>
  <r>
    <s v="JnUYM35x"/>
    <x v="0"/>
    <s v="1504478805885"/>
    <d v="2017-09-03T22:46:46"/>
    <n v="51"/>
    <s v="resign"/>
    <s v="white"/>
    <s v="15+0"/>
    <n v="2140"/>
    <n v="2158"/>
    <n v="-18"/>
    <x v="164"/>
    <n v="15"/>
    <n v="22"/>
  </r>
  <r>
    <s v="KWnYNIBn"/>
    <x v="1"/>
    <s v="1503825325847"/>
    <d v="2017-08-27T09:15:26"/>
    <n v="81"/>
    <s v="resign"/>
    <s v="white"/>
    <s v="10+0"/>
    <n v="2140"/>
    <n v="1521"/>
    <n v="619"/>
    <x v="109"/>
    <n v="6"/>
    <n v="9"/>
  </r>
  <r>
    <s v="SIqL7Mu5"/>
    <x v="1"/>
    <s v="1482580806021"/>
    <d v="2016-12-24T12:00:06"/>
    <n v="57"/>
    <s v="resign"/>
    <s v="white"/>
    <s v="30+0"/>
    <n v="2140"/>
    <n v="2218"/>
    <n v="-78"/>
    <x v="83"/>
    <n v="12"/>
    <n v="12"/>
  </r>
  <r>
    <s v="nZfKczBO"/>
    <x v="0"/>
    <n v="1495820000000"/>
    <d v="2017-05-26T17:33:20"/>
    <n v="23"/>
    <s v="resign"/>
    <s v="white"/>
    <s v="20+60"/>
    <n v="2139"/>
    <n v="1407"/>
    <n v="732"/>
    <x v="239"/>
    <n v="5"/>
    <n v="17"/>
  </r>
  <r>
    <s v="t1SiyzCM"/>
    <x v="1"/>
    <n v="1461330000000"/>
    <d v="2016-04-22T13:00:00"/>
    <n v="82"/>
    <s v="outoftime"/>
    <s v="black"/>
    <s v="20+0"/>
    <n v="2139"/>
    <n v="1557"/>
    <n v="582"/>
    <x v="3"/>
    <n v="8"/>
    <n v="13"/>
  </r>
  <r>
    <s v="sxFbdCsD"/>
    <x v="0"/>
    <s v="1502018278004"/>
    <d v="2017-08-06T11:17:58"/>
    <n v="69"/>
    <s v="mate"/>
    <s v="white"/>
    <s v="10+0"/>
    <n v="2139"/>
    <n v="1384"/>
    <n v="755"/>
    <x v="240"/>
    <n v="7"/>
    <n v="11"/>
  </r>
  <r>
    <s v="gLpxL9Ib"/>
    <x v="1"/>
    <s v="1470072770651"/>
    <d v="2016-08-01T17:32:51"/>
    <n v="41"/>
    <s v="resign"/>
    <s v="white"/>
    <s v="25+25"/>
    <n v="2138"/>
    <n v="2027"/>
    <n v="111"/>
    <x v="58"/>
    <n v="5"/>
    <n v="17"/>
  </r>
  <r>
    <s v="wtxEJ2gd"/>
    <x v="1"/>
    <s v="1465525379362"/>
    <d v="2016-06-10T02:22:59"/>
    <n v="43"/>
    <s v="resign"/>
    <s v="white"/>
    <s v="12+10"/>
    <n v="2138"/>
    <n v="1819"/>
    <n v="319"/>
    <x v="241"/>
    <n v="14"/>
    <n v="2"/>
  </r>
  <r>
    <s v="ezqdHDnH"/>
    <x v="1"/>
    <s v="1453653921946"/>
    <d v="2016-01-24T16:45:22"/>
    <n v="87"/>
    <s v="resign"/>
    <s v="white"/>
    <s v="13+40"/>
    <n v="2138"/>
    <n v="1900"/>
    <n v="238"/>
    <x v="32"/>
    <n v="7"/>
    <n v="16"/>
  </r>
  <r>
    <s v="KUTVSSo0"/>
    <x v="1"/>
    <n v="1468860000000"/>
    <d v="2016-07-18T16:40:00"/>
    <n v="53"/>
    <s v="resign"/>
    <s v="white"/>
    <s v="10+0"/>
    <n v="2137"/>
    <n v="1939"/>
    <n v="198"/>
    <x v="239"/>
    <n v="7"/>
    <n v="16"/>
  </r>
  <r>
    <s v="92WLZW1n"/>
    <x v="0"/>
    <s v="1501434043485"/>
    <d v="2017-07-30T17:00:43"/>
    <n v="106"/>
    <s v="resign"/>
    <s v="black"/>
    <s v="15+10"/>
    <n v="2137"/>
    <n v="1899"/>
    <n v="238"/>
    <x v="51"/>
    <n v="5"/>
    <n v="17"/>
  </r>
  <r>
    <s v="oSip3NtF"/>
    <x v="1"/>
    <s v="1453565060124"/>
    <d v="2016-01-23T16:04:20"/>
    <n v="103"/>
    <s v="mate"/>
    <s v="white"/>
    <s v="13+40"/>
    <n v="2137"/>
    <n v="1944"/>
    <n v="193"/>
    <x v="235"/>
    <n v="16"/>
    <n v="16"/>
  </r>
  <r>
    <s v="tKYgGdZN"/>
    <x v="1"/>
    <n v="1503440000000"/>
    <d v="2017-08-22T22:13:20"/>
    <n v="81"/>
    <s v="resign"/>
    <s v="white"/>
    <s v="15+0"/>
    <n v="2136"/>
    <n v="2039"/>
    <n v="97"/>
    <x v="72"/>
    <n v="6"/>
    <n v="22"/>
  </r>
  <r>
    <s v="buvlc0MT"/>
    <x v="1"/>
    <n v="1503330000000"/>
    <d v="2017-08-21T15:40:00"/>
    <n v="48"/>
    <s v="resign"/>
    <s v="black"/>
    <s v="15+0"/>
    <n v="2136"/>
    <n v="2353"/>
    <n v="-217"/>
    <x v="21"/>
    <n v="18"/>
    <n v="15"/>
  </r>
  <r>
    <s v="wFstU6H4"/>
    <x v="1"/>
    <s v="1396509969989"/>
    <d v="2014-04-03T07:26:10"/>
    <n v="117"/>
    <s v="mate"/>
    <s v="white"/>
    <s v="10+5"/>
    <n v="2136"/>
    <n v="2062"/>
    <n v="74"/>
    <x v="81"/>
    <n v="4"/>
    <n v="7"/>
  </r>
  <r>
    <s v="wFstU6H4"/>
    <x v="1"/>
    <s v="1396509969989"/>
    <d v="2014-04-03T07:26:10"/>
    <n v="117"/>
    <s v="mate"/>
    <s v="white"/>
    <s v="10+5"/>
    <n v="2136"/>
    <n v="2062"/>
    <n v="74"/>
    <x v="81"/>
    <n v="4"/>
    <n v="7"/>
  </r>
  <r>
    <s v="RgOF3U9r"/>
    <x v="1"/>
    <s v="1504126223365"/>
    <d v="2017-08-30T20:50:23"/>
    <n v="71"/>
    <s v="resign"/>
    <s v="black"/>
    <s v="1+30"/>
    <n v="2136"/>
    <n v="2170"/>
    <n v="-34"/>
    <x v="242"/>
    <n v="6"/>
    <n v="20"/>
  </r>
  <r>
    <s v="A5vJqK4g"/>
    <x v="1"/>
    <s v="1503956243281"/>
    <d v="2017-08-28T21:37:23"/>
    <n v="66"/>
    <s v="resign"/>
    <s v="black"/>
    <s v="10+10"/>
    <n v="2136"/>
    <n v="2215"/>
    <n v="-79"/>
    <x v="236"/>
    <n v="11"/>
    <n v="21"/>
  </r>
  <r>
    <s v="Ss4k5BZz"/>
    <x v="0"/>
    <s v="1503251152911"/>
    <d v="2017-08-20T17:45:53"/>
    <n v="41"/>
    <s v="resign"/>
    <s v="white"/>
    <s v="15+10"/>
    <n v="2136"/>
    <n v="2243"/>
    <n v="-107"/>
    <x v="243"/>
    <n v="4"/>
    <n v="17"/>
  </r>
  <r>
    <s v="Hl3GZo6c"/>
    <x v="0"/>
    <s v="1503064647923"/>
    <d v="2017-08-18T13:57:28"/>
    <n v="109"/>
    <s v="resign"/>
    <s v="white"/>
    <s v="5+5"/>
    <n v="2136"/>
    <n v="1931"/>
    <n v="205"/>
    <x v="120"/>
    <n v="8"/>
    <n v="13"/>
  </r>
  <r>
    <s v="ldhTrMwX"/>
    <x v="0"/>
    <s v="1503063772587"/>
    <d v="2017-08-18T13:42:53"/>
    <n v="33"/>
    <s v="resign"/>
    <s v="white"/>
    <s v="5+5"/>
    <n v="2136"/>
    <n v="1931"/>
    <n v="205"/>
    <x v="120"/>
    <n v="8"/>
    <n v="13"/>
  </r>
  <r>
    <s v="vSuqSvzd"/>
    <x v="0"/>
    <s v="1503062405747"/>
    <d v="2017-08-18T13:20:06"/>
    <n v="72"/>
    <s v="resign"/>
    <s v="black"/>
    <s v="5+5"/>
    <n v="2136"/>
    <n v="1931"/>
    <n v="205"/>
    <x v="120"/>
    <n v="8"/>
    <n v="13"/>
  </r>
  <r>
    <s v="QAMJ6qWi"/>
    <x v="0"/>
    <n v="1478230000000"/>
    <d v="2016-11-04T03:26:40"/>
    <n v="31"/>
    <s v="mate"/>
    <s v="white"/>
    <s v="25+0"/>
    <n v="2135"/>
    <n v="1151"/>
    <n v="984"/>
    <x v="244"/>
    <n v="6"/>
    <n v="3"/>
  </r>
  <r>
    <s v="isHrh3sR"/>
    <x v="1"/>
    <n v="1472690000000"/>
    <d v="2016-09-01T00:33:20"/>
    <n v="73"/>
    <s v="resign"/>
    <s v="white"/>
    <s v="5+6"/>
    <n v="2135"/>
    <n v="1980"/>
    <n v="155"/>
    <x v="245"/>
    <n v="14"/>
    <n v="0"/>
  </r>
  <r>
    <s v="pIGkE4Li"/>
    <x v="1"/>
    <n v="1489000000000"/>
    <d v="2017-03-08T19:06:40"/>
    <n v="64"/>
    <s v="resign"/>
    <s v="black"/>
    <s v="10+0"/>
    <n v="2135"/>
    <n v="2118"/>
    <n v="17"/>
    <x v="45"/>
    <n v="3"/>
    <n v="19"/>
  </r>
  <r>
    <s v="qpQ9WjJ0"/>
    <x v="1"/>
    <s v="1468946470727"/>
    <d v="2016-07-19T16:41:11"/>
    <n v="116"/>
    <s v="outoftime"/>
    <s v="black"/>
    <s v="10+0"/>
    <n v="2135"/>
    <n v="1784"/>
    <n v="351"/>
    <x v="79"/>
    <n v="9"/>
    <n v="16"/>
  </r>
  <r>
    <s v="4Za5ti33"/>
    <x v="1"/>
    <s v="1497006766529"/>
    <d v="2017-06-09T11:12:47"/>
    <n v="77"/>
    <s v="resign"/>
    <s v="white"/>
    <s v="10+0"/>
    <n v="2135"/>
    <n v="1602"/>
    <n v="533"/>
    <x v="191"/>
    <n v="1"/>
    <n v="11"/>
  </r>
  <r>
    <s v="1eoeDhl1"/>
    <x v="1"/>
    <n v="1466550000000"/>
    <d v="2016-06-21T23:00:00"/>
    <n v="19"/>
    <s v="resign"/>
    <s v="white"/>
    <s v="15+10"/>
    <n v="2134"/>
    <n v="1667"/>
    <n v="467"/>
    <x v="25"/>
    <n v="8"/>
    <n v="23"/>
  </r>
  <r>
    <s v="cWvuLmE2"/>
    <x v="1"/>
    <s v="1493563947580"/>
    <d v="2017-04-30T14:52:28"/>
    <n v="36"/>
    <s v="resign"/>
    <s v="white"/>
    <s v="8+0"/>
    <n v="2134"/>
    <n v="2071"/>
    <n v="63"/>
    <x v="139"/>
    <n v="5"/>
    <n v="14"/>
  </r>
  <r>
    <s v="nw8KmaFH"/>
    <x v="1"/>
    <n v="1503330000000"/>
    <d v="2017-08-21T15:40:00"/>
    <n v="124"/>
    <s v="outoftime"/>
    <s v="black"/>
    <s v="15+0"/>
    <n v="2133"/>
    <n v="2124"/>
    <n v="9"/>
    <x v="123"/>
    <n v="8"/>
    <n v="15"/>
  </r>
  <r>
    <s v="jIE8n3yt"/>
    <x v="1"/>
    <s v="1503735569181"/>
    <d v="2017-08-26T08:19:29"/>
    <n v="119"/>
    <s v="draw"/>
    <s v="draw"/>
    <s v="15+10"/>
    <n v="2132"/>
    <n v="2191"/>
    <n v="-59"/>
    <x v="17"/>
    <n v="12"/>
    <n v="8"/>
  </r>
  <r>
    <s v="XhHdbRd8"/>
    <x v="1"/>
    <s v="1491073882082"/>
    <d v="2017-04-01T19:11:22"/>
    <n v="77"/>
    <s v="mate"/>
    <s v="white"/>
    <s v="10+0"/>
    <n v="2132"/>
    <n v="2263"/>
    <n v="-131"/>
    <x v="214"/>
    <n v="13"/>
    <n v="19"/>
  </r>
  <r>
    <s v="rw7RU3xt"/>
    <x v="1"/>
    <n v="1503230000000"/>
    <d v="2017-08-20T11:53:20"/>
    <n v="55"/>
    <s v="resign"/>
    <s v="white"/>
    <s v="10+0"/>
    <n v="2131"/>
    <n v="2018"/>
    <n v="113"/>
    <x v="200"/>
    <n v="10"/>
    <n v="11"/>
  </r>
  <r>
    <s v="lpk1eSSE"/>
    <x v="0"/>
    <n v="1491080000000"/>
    <d v="2017-04-01T20:53:20"/>
    <n v="63"/>
    <s v="resign"/>
    <s v="white"/>
    <s v="45+45"/>
    <n v="2131"/>
    <n v="1431"/>
    <n v="700"/>
    <x v="41"/>
    <n v="4"/>
    <n v="20"/>
  </r>
  <r>
    <s v="RSWn3dym"/>
    <x v="1"/>
    <n v="1504110000000"/>
    <d v="2017-08-30T16:20:00"/>
    <n v="77"/>
    <s v="resign"/>
    <s v="white"/>
    <s v="30+30"/>
    <n v="2131"/>
    <n v="2103"/>
    <n v="28"/>
    <x v="16"/>
    <n v="10"/>
    <n v="16"/>
  </r>
  <r>
    <s v="yhdMDWuc"/>
    <x v="1"/>
    <s v="1497299023704"/>
    <d v="2017-06-12T20:23:44"/>
    <n v="149"/>
    <s v="outoftime"/>
    <s v="white"/>
    <s v="8+0"/>
    <n v="2131"/>
    <n v="1924"/>
    <n v="207"/>
    <x v="106"/>
    <n v="9"/>
    <n v="20"/>
  </r>
  <r>
    <s v="rw7RU3xt"/>
    <x v="1"/>
    <s v="1503230210654"/>
    <d v="2017-08-20T11:56:51"/>
    <n v="55"/>
    <s v="resign"/>
    <s v="white"/>
    <s v="10+0"/>
    <n v="2131"/>
    <n v="2018"/>
    <n v="113"/>
    <x v="200"/>
    <n v="10"/>
    <n v="11"/>
  </r>
  <r>
    <s v="lpk1eSSE"/>
    <x v="0"/>
    <s v="1491077811914"/>
    <d v="2017-04-01T20:16:52"/>
    <n v="63"/>
    <s v="resign"/>
    <s v="white"/>
    <s v="45+45"/>
    <n v="2131"/>
    <n v="1431"/>
    <n v="700"/>
    <x v="41"/>
    <n v="4"/>
    <n v="20"/>
  </r>
  <r>
    <s v="DVZUqpAr"/>
    <x v="1"/>
    <s v="1504384982786"/>
    <d v="2017-09-02T20:43:03"/>
    <n v="92"/>
    <s v="resign"/>
    <s v="black"/>
    <s v="12+15"/>
    <n v="2131"/>
    <n v="2185"/>
    <n v="-54"/>
    <x v="246"/>
    <n v="16"/>
    <n v="20"/>
  </r>
  <r>
    <s v="RJKqqEPe"/>
    <x v="1"/>
    <s v="1485660328402"/>
    <d v="2017-01-29T03:25:28"/>
    <n v="23"/>
    <s v="resign"/>
    <s v="white"/>
    <s v="10+0"/>
    <n v="2131"/>
    <n v="1869"/>
    <n v="262"/>
    <x v="33"/>
    <n v="4"/>
    <n v="3"/>
  </r>
  <r>
    <s v="kpxxfUj6"/>
    <x v="1"/>
    <s v="1476288299241"/>
    <d v="2016-10-12T16:04:59"/>
    <n v="112"/>
    <s v="resign"/>
    <s v="black"/>
    <s v="45+45"/>
    <n v="2131"/>
    <n v="1991"/>
    <n v="140"/>
    <x v="247"/>
    <n v="12"/>
    <n v="16"/>
  </r>
  <r>
    <s v="RSWn3dym"/>
    <x v="1"/>
    <s v="1504109904617"/>
    <d v="2017-08-30T16:18:25"/>
    <n v="77"/>
    <s v="resign"/>
    <s v="white"/>
    <s v="30+30"/>
    <n v="2131"/>
    <n v="2103"/>
    <n v="28"/>
    <x v="16"/>
    <n v="10"/>
    <n v="16"/>
  </r>
  <r>
    <s v="gqLfc59H"/>
    <x v="1"/>
    <n v="1451770000000"/>
    <d v="2016-01-02T21:26:40"/>
    <n v="130"/>
    <s v="resign"/>
    <s v="black"/>
    <s v="5+8"/>
    <n v="2130"/>
    <n v="2296"/>
    <n v="-166"/>
    <x v="122"/>
    <n v="8"/>
    <n v="21"/>
  </r>
  <r>
    <s v="U9PMzlXg"/>
    <x v="1"/>
    <n v="1422220000000"/>
    <d v="2015-01-25T21:06:40"/>
    <n v="71"/>
    <s v="resign"/>
    <s v="white"/>
    <s v="5+10"/>
    <n v="2130"/>
    <n v="2054"/>
    <n v="76"/>
    <x v="9"/>
    <n v="7"/>
    <n v="21"/>
  </r>
  <r>
    <s v="y0043qkg"/>
    <x v="1"/>
    <s v="1470076340224"/>
    <d v="2016-08-01T18:32:20"/>
    <n v="70"/>
    <s v="resign"/>
    <s v="black"/>
    <s v="25+25"/>
    <n v="2130"/>
    <n v="1999"/>
    <n v="131"/>
    <x v="1"/>
    <n v="2"/>
    <n v="18"/>
  </r>
  <r>
    <s v="f6URrXUr"/>
    <x v="1"/>
    <s v="1503048490521"/>
    <d v="2017-08-18T09:28:11"/>
    <n v="30"/>
    <s v="mate"/>
    <s v="black"/>
    <s v="20+3"/>
    <n v="2130"/>
    <n v="2103"/>
    <n v="27"/>
    <x v="6"/>
    <n v="10"/>
    <n v="9"/>
  </r>
  <r>
    <s v="C78HIxXU"/>
    <x v="1"/>
    <n v="1482080000000"/>
    <d v="2016-12-18T16:53:20"/>
    <n v="93"/>
    <s v="resign"/>
    <s v="white"/>
    <s v="7+4"/>
    <n v="2129"/>
    <n v="2088"/>
    <n v="41"/>
    <x v="88"/>
    <n v="4"/>
    <n v="16"/>
  </r>
  <r>
    <s v="utfdXPFF"/>
    <x v="1"/>
    <s v="1498828627036"/>
    <d v="2017-06-30T13:17:07"/>
    <n v="27"/>
    <s v="resign"/>
    <s v="white"/>
    <s v="10+0"/>
    <n v="2129"/>
    <n v="1945"/>
    <n v="184"/>
    <x v="29"/>
    <n v="4"/>
    <n v="13"/>
  </r>
  <r>
    <s v="yi6ZP4KY"/>
    <x v="1"/>
    <s v="1504264848894"/>
    <d v="2017-09-01T11:20:49"/>
    <n v="58"/>
    <s v="resign"/>
    <s v="black"/>
    <s v="10+0"/>
    <n v="2128"/>
    <n v="1896"/>
    <n v="232"/>
    <x v="45"/>
    <n v="5"/>
    <n v="11"/>
  </r>
  <r>
    <s v="ozu3qrAX"/>
    <x v="1"/>
    <s v="1482554977206"/>
    <d v="2016-12-24T04:49:37"/>
    <n v="57"/>
    <s v="resign"/>
    <s v="white"/>
    <s v="15+0"/>
    <n v="2128"/>
    <n v="2064"/>
    <n v="64"/>
    <x v="5"/>
    <n v="4"/>
    <n v="4"/>
  </r>
  <r>
    <s v="SxxT9nUw"/>
    <x v="0"/>
    <n v="1497440000000"/>
    <d v="2017-06-14T11:33:20"/>
    <n v="63"/>
    <s v="resign"/>
    <s v="white"/>
    <s v="10+0"/>
    <n v="2127"/>
    <n v="2295"/>
    <n v="-168"/>
    <x v="147"/>
    <n v="11"/>
    <n v="11"/>
  </r>
  <r>
    <s v="VfSm7NC3"/>
    <x v="1"/>
    <s v="1504036610191"/>
    <d v="2017-08-29T19:56:50"/>
    <n v="124"/>
    <s v="resign"/>
    <s v="black"/>
    <s v="5+5"/>
    <n v="2127"/>
    <n v="2218"/>
    <n v="-91"/>
    <x v="43"/>
    <n v="2"/>
    <n v="19"/>
  </r>
  <r>
    <s v="9sVsFP7b"/>
    <x v="0"/>
    <n v="1491860000000"/>
    <d v="2017-04-10T21:33:20"/>
    <n v="19"/>
    <s v="resign"/>
    <s v="white"/>
    <s v="15+2"/>
    <n v="2126"/>
    <n v="1500"/>
    <n v="626"/>
    <x v="76"/>
    <n v="13"/>
    <n v="21"/>
  </r>
  <r>
    <s v="zmE33vKV"/>
    <x v="0"/>
    <n v="1491860000000"/>
    <d v="2017-04-10T21:33:20"/>
    <n v="34"/>
    <s v="resign"/>
    <s v="white"/>
    <s v="15+2"/>
    <n v="2126"/>
    <n v="1500"/>
    <n v="626"/>
    <x v="38"/>
    <n v="8"/>
    <n v="21"/>
  </r>
  <r>
    <s v="Wm3MSKi8"/>
    <x v="0"/>
    <n v="1482000000000"/>
    <d v="2016-12-17T18:40:00"/>
    <n v="46"/>
    <s v="outoftime"/>
    <s v="black"/>
    <s v="10+0"/>
    <n v="2126"/>
    <n v="1878"/>
    <n v="248"/>
    <x v="178"/>
    <n v="8"/>
    <n v="18"/>
  </r>
  <r>
    <s v="01PN8FTL"/>
    <x v="0"/>
    <n v="1481990000000"/>
    <d v="2016-12-17T15:53:20"/>
    <n v="35"/>
    <s v="resign"/>
    <s v="white"/>
    <s v="20+5"/>
    <n v="2126"/>
    <n v="1225"/>
    <n v="901"/>
    <x v="87"/>
    <n v="4"/>
    <n v="15"/>
  </r>
  <r>
    <s v="9ZvjjkEY"/>
    <x v="0"/>
    <n v="1481980000000"/>
    <d v="2016-12-17T13:06:40"/>
    <n v="35"/>
    <s v="resign"/>
    <s v="white"/>
    <s v="15+3"/>
    <n v="2126"/>
    <n v="1845"/>
    <n v="281"/>
    <x v="100"/>
    <n v="8"/>
    <n v="13"/>
  </r>
  <r>
    <s v="MRLrOIzm"/>
    <x v="0"/>
    <n v="1481920000000"/>
    <d v="2016-12-16T20:26:40"/>
    <n v="93"/>
    <s v="resign"/>
    <s v="white"/>
    <s v="20+0"/>
    <n v="2126"/>
    <n v="1125"/>
    <n v="1001"/>
    <x v="137"/>
    <n v="7"/>
    <n v="20"/>
  </r>
  <r>
    <s v="z1Fnjvtf"/>
    <x v="0"/>
    <n v="1481910000000"/>
    <d v="2016-12-16T17:40:00"/>
    <n v="40"/>
    <s v="resign"/>
    <s v="white"/>
    <s v="15+15"/>
    <n v="2126"/>
    <n v="2047"/>
    <n v="79"/>
    <x v="35"/>
    <n v="9"/>
    <n v="17"/>
  </r>
  <r>
    <s v="JoOSJcPy"/>
    <x v="1"/>
    <n v="1481900000000"/>
    <d v="2016-12-16T14:53:20"/>
    <n v="51"/>
    <s v="resign"/>
    <s v="white"/>
    <s v="10+0"/>
    <n v="2126"/>
    <n v="2202"/>
    <n v="-76"/>
    <x v="5"/>
    <n v="6"/>
    <n v="14"/>
  </r>
  <r>
    <s v="iJoTkwH9"/>
    <x v="1"/>
    <n v="1479070000000"/>
    <d v="2016-11-13T20:46:40"/>
    <n v="40"/>
    <s v="resign"/>
    <s v="black"/>
    <s v="5+5"/>
    <n v="2126"/>
    <n v="2221"/>
    <n v="-95"/>
    <x v="178"/>
    <n v="8"/>
    <n v="20"/>
  </r>
  <r>
    <s v="29eBIsj8"/>
    <x v="1"/>
    <n v="1451240000000"/>
    <d v="2015-12-27T18:13:20"/>
    <n v="74"/>
    <s v="resign"/>
    <s v="black"/>
    <s v="10+2"/>
    <n v="2126"/>
    <n v="2240"/>
    <n v="-114"/>
    <x v="98"/>
    <n v="5"/>
    <n v="18"/>
  </r>
  <r>
    <s v="viulFwxu"/>
    <x v="1"/>
    <s v="1503614817629"/>
    <d v="2017-08-24T22:46:58"/>
    <n v="48"/>
    <s v="resign"/>
    <s v="black"/>
    <s v="10+0"/>
    <n v="2126"/>
    <n v="1906"/>
    <n v="220"/>
    <x v="126"/>
    <n v="5"/>
    <n v="22"/>
  </r>
  <r>
    <s v="NnYLEX21"/>
    <x v="1"/>
    <s v="1500369481122"/>
    <d v="2017-07-18T09:18:01"/>
    <n v="51"/>
    <s v="resign"/>
    <s v="white"/>
    <s v="10+0"/>
    <n v="2126"/>
    <n v="1794"/>
    <n v="332"/>
    <x v="112"/>
    <n v="7"/>
    <n v="9"/>
  </r>
  <r>
    <s v="f3jueh6V"/>
    <x v="1"/>
    <s v="1504127313420"/>
    <d v="2017-08-30T21:08:33"/>
    <n v="47"/>
    <s v="resign"/>
    <s v="white"/>
    <s v="15+2"/>
    <n v="2126"/>
    <n v="2072"/>
    <n v="54"/>
    <x v="248"/>
    <n v="7"/>
    <n v="21"/>
  </r>
  <r>
    <s v="53XQKcW7"/>
    <x v="1"/>
    <s v="1478862797479"/>
    <d v="2016-11-11T11:13:17"/>
    <n v="55"/>
    <s v="mate"/>
    <s v="white"/>
    <s v="15+0"/>
    <n v="2126"/>
    <n v="2007"/>
    <n v="119"/>
    <x v="3"/>
    <n v="8"/>
    <n v="11"/>
  </r>
  <r>
    <s v="fIo4yeVF"/>
    <x v="1"/>
    <s v="1453824792184"/>
    <d v="2016-01-26T16:13:12"/>
    <n v="69"/>
    <s v="resign"/>
    <s v="white"/>
    <s v="13+40"/>
    <n v="2126"/>
    <n v="1981"/>
    <n v="145"/>
    <x v="41"/>
    <n v="3"/>
    <n v="16"/>
  </r>
  <r>
    <s v="wo0QlcED"/>
    <x v="1"/>
    <n v="1487820000000"/>
    <d v="2017-02-23T03:20:00"/>
    <n v="83"/>
    <s v="outoftime"/>
    <s v="white"/>
    <s v="8+0"/>
    <n v="2125"/>
    <n v="2115"/>
    <n v="10"/>
    <x v="5"/>
    <n v="7"/>
    <n v="3"/>
  </r>
  <r>
    <s v="zfoBO6xY"/>
    <x v="1"/>
    <s v="1504472299801"/>
    <d v="2017-09-03T20:58:20"/>
    <n v="35"/>
    <s v="resign"/>
    <s v="white"/>
    <s v="10+0"/>
    <n v="2125"/>
    <n v="2072"/>
    <n v="53"/>
    <x v="41"/>
    <n v="4"/>
    <n v="20"/>
  </r>
  <r>
    <s v="EAiJryge"/>
    <x v="1"/>
    <s v="1501532916258"/>
    <d v="2017-07-31T20:28:36"/>
    <n v="83"/>
    <s v="resign"/>
    <s v="white"/>
    <s v="8+0"/>
    <n v="2125"/>
    <n v="2115"/>
    <n v="10"/>
    <x v="45"/>
    <n v="3"/>
    <n v="20"/>
  </r>
  <r>
    <s v="H7TXRyjW"/>
    <x v="1"/>
    <s v="1503574790059"/>
    <d v="2017-08-24T11:39:50"/>
    <n v="42"/>
    <s v="resign"/>
    <s v="black"/>
    <s v="10+0"/>
    <n v="2125"/>
    <n v="2061"/>
    <n v="64"/>
    <x v="249"/>
    <n v="10"/>
    <n v="11"/>
  </r>
  <r>
    <s v="TuWF4Nxx"/>
    <x v="1"/>
    <s v="1504467301016"/>
    <d v="2017-09-03T19:35:01"/>
    <n v="83"/>
    <s v="resign"/>
    <s v="white"/>
    <s v="10+0"/>
    <n v="2124"/>
    <n v="1891"/>
    <n v="233"/>
    <x v="43"/>
    <n v="3"/>
    <n v="19"/>
  </r>
  <r>
    <s v="hfr7lohS"/>
    <x v="1"/>
    <n v="1487830000000"/>
    <d v="2017-02-23T06:06:40"/>
    <n v="72"/>
    <s v="resign"/>
    <s v="black"/>
    <s v="8+0"/>
    <n v="2123"/>
    <n v="2116"/>
    <n v="7"/>
    <x v="5"/>
    <n v="7"/>
    <n v="6"/>
  </r>
  <r>
    <s v="qUqcmSSY"/>
    <x v="1"/>
    <s v="1504378856898"/>
    <d v="2017-09-02T19:00:57"/>
    <n v="112"/>
    <s v="mate"/>
    <s v="black"/>
    <s v="5+5"/>
    <n v="2123"/>
    <n v="2219"/>
    <n v="-96"/>
    <x v="15"/>
    <n v="7"/>
    <n v="19"/>
  </r>
  <r>
    <s v="ivQvOIdj"/>
    <x v="1"/>
    <s v="1465522544446"/>
    <d v="2016-06-10T01:35:44"/>
    <n v="23"/>
    <s v="mate"/>
    <s v="white"/>
    <s v="12+10"/>
    <n v="2123"/>
    <n v="1108"/>
    <n v="1015"/>
    <x v="162"/>
    <n v="4"/>
    <n v="1"/>
  </r>
  <r>
    <s v="n0SgVHUU"/>
    <x v="1"/>
    <s v="1503004043737"/>
    <d v="2017-08-17T21:07:24"/>
    <n v="109"/>
    <s v="resign"/>
    <s v="white"/>
    <s v="60+30"/>
    <n v="2123"/>
    <n v="2214"/>
    <n v="-91"/>
    <x v="120"/>
    <n v="6"/>
    <n v="21"/>
  </r>
  <r>
    <s v="nYwbmS4K"/>
    <x v="1"/>
    <s v="1482556991430"/>
    <d v="2016-12-24T05:23:11"/>
    <n v="43"/>
    <s v="resign"/>
    <s v="white"/>
    <s v="15+0"/>
    <n v="2122"/>
    <n v="2052"/>
    <n v="70"/>
    <x v="5"/>
    <n v="6"/>
    <n v="5"/>
  </r>
  <r>
    <s v="1se2r3AN"/>
    <x v="1"/>
    <s v="1477056460691"/>
    <d v="2016-10-21T13:27:41"/>
    <n v="67"/>
    <s v="resign"/>
    <s v="white"/>
    <s v="20+10"/>
    <n v="2122"/>
    <n v="1859"/>
    <n v="263"/>
    <x v="110"/>
    <n v="2"/>
    <n v="13"/>
  </r>
  <r>
    <s v="vE68GXCx"/>
    <x v="1"/>
    <s v="1476354418220"/>
    <d v="2016-10-13T10:26:58"/>
    <n v="100"/>
    <s v="outoftime"/>
    <s v="black"/>
    <s v="10+0"/>
    <n v="2122"/>
    <n v="2446"/>
    <n v="-324"/>
    <x v="53"/>
    <n v="2"/>
    <n v="10"/>
  </r>
  <r>
    <s v="OKJpY1xW"/>
    <x v="1"/>
    <n v="1499170000000"/>
    <d v="2017-07-04T12:06:40"/>
    <n v="61"/>
    <s v="resign"/>
    <s v="white"/>
    <s v="25+25"/>
    <n v="2121"/>
    <n v="2118"/>
    <n v="3"/>
    <x v="102"/>
    <n v="7"/>
    <n v="12"/>
  </r>
  <r>
    <s v="VoPvZFYx"/>
    <x v="1"/>
    <n v="1501470000000"/>
    <d v="2017-07-31T03:00:00"/>
    <n v="67"/>
    <s v="mate"/>
    <s v="white"/>
    <s v="10+5"/>
    <n v="2121"/>
    <n v="2234"/>
    <n v="-113"/>
    <x v="250"/>
    <n v="17"/>
    <n v="3"/>
  </r>
  <r>
    <s v="L5kXOMi3"/>
    <x v="1"/>
    <n v="1466970000000"/>
    <d v="2016-06-26T19:40:00"/>
    <n v="49"/>
    <s v="resign"/>
    <s v="white"/>
    <s v="15+10"/>
    <n v="2121"/>
    <n v="1693"/>
    <n v="428"/>
    <x v="35"/>
    <n v="11"/>
    <n v="19"/>
  </r>
  <r>
    <s v="pAQbuN8s"/>
    <x v="1"/>
    <s v="1504347241317"/>
    <d v="2017-09-02T10:14:01"/>
    <n v="99"/>
    <s v="resign"/>
    <s v="white"/>
    <s v="10+0"/>
    <n v="2121"/>
    <n v="1838"/>
    <n v="283"/>
    <x v="8"/>
    <n v="2"/>
    <n v="10"/>
  </r>
  <r>
    <s v="cmfM3vr9"/>
    <x v="1"/>
    <s v="1504470622503"/>
    <d v="2017-09-03T20:30:23"/>
    <n v="69"/>
    <s v="resign"/>
    <s v="white"/>
    <s v="10+0"/>
    <n v="2121"/>
    <n v="1929"/>
    <n v="192"/>
    <x v="92"/>
    <n v="9"/>
    <n v="20"/>
  </r>
  <r>
    <s v="OkAEn8YJ"/>
    <x v="1"/>
    <s v="1468863728948"/>
    <d v="2016-07-18T17:42:09"/>
    <n v="82"/>
    <s v="resign"/>
    <s v="black"/>
    <s v="10+0"/>
    <n v="2121"/>
    <n v="2086"/>
    <n v="35"/>
    <x v="58"/>
    <n v="5"/>
    <n v="17"/>
  </r>
  <r>
    <s v="cmfM3vr9"/>
    <x v="1"/>
    <s v="1504470622503"/>
    <d v="2017-09-03T20:30:23"/>
    <n v="69"/>
    <s v="resign"/>
    <s v="white"/>
    <s v="10+0"/>
    <n v="2121"/>
    <n v="1929"/>
    <n v="192"/>
    <x v="92"/>
    <n v="9"/>
    <n v="20"/>
  </r>
  <r>
    <s v="Bj28IBDH"/>
    <x v="1"/>
    <s v="1479648302754"/>
    <d v="2016-11-20T13:25:03"/>
    <n v="72"/>
    <s v="resign"/>
    <s v="black"/>
    <s v="10+0"/>
    <n v="2121"/>
    <n v="1929"/>
    <n v="192"/>
    <x v="126"/>
    <n v="3"/>
    <n v="13"/>
  </r>
  <r>
    <s v="Sr1rM0fj"/>
    <x v="1"/>
    <n v="1478320000000"/>
    <d v="2016-11-05T04:26:40"/>
    <n v="46"/>
    <s v="outoftime"/>
    <s v="black"/>
    <s v="5+5"/>
    <n v="2120"/>
    <n v="2135"/>
    <n v="-15"/>
    <x v="106"/>
    <n v="6"/>
    <n v="4"/>
  </r>
  <r>
    <s v="Suq0mRGy"/>
    <x v="1"/>
    <n v="1461540000000"/>
    <d v="2016-04-24T23:20:00"/>
    <n v="90"/>
    <s v="resign"/>
    <s v="black"/>
    <s v="5+8"/>
    <n v="2120"/>
    <n v="2170"/>
    <n v="-50"/>
    <x v="58"/>
    <n v="9"/>
    <n v="23"/>
  </r>
  <r>
    <s v="E59yzkI5"/>
    <x v="1"/>
    <n v="1472040000000"/>
    <d v="2016-08-24T12:00:00"/>
    <n v="55"/>
    <s v="resign"/>
    <s v="white"/>
    <s v="10+1"/>
    <n v="2120"/>
    <n v="2055"/>
    <n v="65"/>
    <x v="5"/>
    <n v="4"/>
    <n v="12"/>
  </r>
  <r>
    <s v="neB5oibq"/>
    <x v="1"/>
    <s v="1500713983593"/>
    <d v="2017-07-22T08:59:44"/>
    <n v="57"/>
    <s v="draw"/>
    <s v="draw"/>
    <s v="15+15"/>
    <n v="2120"/>
    <n v="2010"/>
    <n v="110"/>
    <x v="251"/>
    <n v="8"/>
    <n v="8"/>
  </r>
  <r>
    <s v="7qY9L7W1"/>
    <x v="1"/>
    <s v="1502872091683"/>
    <d v="2017-08-16T08:28:12"/>
    <n v="58"/>
    <s v="resign"/>
    <s v="black"/>
    <s v="15+0"/>
    <n v="2120"/>
    <n v="2008"/>
    <n v="112"/>
    <x v="125"/>
    <n v="9"/>
    <n v="8"/>
  </r>
  <r>
    <s v="akdR6XtB"/>
    <x v="1"/>
    <s v="1500368443300"/>
    <d v="2017-07-18T09:00:43"/>
    <n v="57"/>
    <s v="outoftime"/>
    <s v="white"/>
    <s v="10+0"/>
    <n v="2120"/>
    <n v="1887"/>
    <n v="233"/>
    <x v="45"/>
    <n v="3"/>
    <n v="9"/>
  </r>
  <r>
    <s v="neB5oibq"/>
    <x v="1"/>
    <s v="1500713983593"/>
    <d v="2017-07-22T08:59:44"/>
    <n v="57"/>
    <s v="draw"/>
    <s v="draw"/>
    <s v="15+15"/>
    <n v="2120"/>
    <n v="2010"/>
    <n v="110"/>
    <x v="251"/>
    <n v="8"/>
    <n v="8"/>
  </r>
  <r>
    <s v="CxQlxMX2"/>
    <x v="0"/>
    <n v="1481850000000"/>
    <d v="2016-12-16T01:00:00"/>
    <n v="138"/>
    <s v="resign"/>
    <s v="black"/>
    <s v="6+4"/>
    <n v="2119"/>
    <n v="1500"/>
    <n v="619"/>
    <x v="123"/>
    <n v="10"/>
    <n v="1"/>
  </r>
  <r>
    <s v="fhQf2xGG"/>
    <x v="0"/>
    <n v="1462520000000"/>
    <d v="2016-05-06T07:33:20"/>
    <n v="75"/>
    <s v="resign"/>
    <s v="black"/>
    <s v="15+0"/>
    <n v="2119"/>
    <n v="2076"/>
    <n v="43"/>
    <x v="43"/>
    <n v="3"/>
    <n v="7"/>
  </r>
  <r>
    <s v="Df6dyJkg"/>
    <x v="0"/>
    <n v="1462520000000"/>
    <d v="2016-05-06T07:33:20"/>
    <n v="70"/>
    <s v="resign"/>
    <s v="black"/>
    <s v="15+0"/>
    <n v="2119"/>
    <n v="2076"/>
    <n v="43"/>
    <x v="89"/>
    <n v="4"/>
    <n v="7"/>
  </r>
  <r>
    <s v="tybVUEke"/>
    <x v="0"/>
    <n v="1462520000000"/>
    <d v="2016-05-06T07:33:20"/>
    <n v="93"/>
    <s v="resign"/>
    <s v="white"/>
    <s v="15+0"/>
    <n v="2119"/>
    <n v="2076"/>
    <n v="43"/>
    <x v="67"/>
    <n v="4"/>
    <n v="7"/>
  </r>
  <r>
    <s v="dPDLm9hu"/>
    <x v="0"/>
    <s v="1501936897644"/>
    <d v="2017-08-05T12:41:38"/>
    <n v="21"/>
    <s v="outoftime"/>
    <s v="white"/>
    <s v="5+8"/>
    <n v="2119"/>
    <n v="1991"/>
    <n v="128"/>
    <x v="25"/>
    <n v="7"/>
    <n v="12"/>
  </r>
  <r>
    <s v="dbyxg7H3"/>
    <x v="1"/>
    <s v="1465521881760"/>
    <d v="2016-06-10T01:24:42"/>
    <n v="41"/>
    <s v="mate"/>
    <s v="white"/>
    <s v="12+10"/>
    <n v="2119"/>
    <n v="1571"/>
    <n v="548"/>
    <x v="68"/>
    <n v="7"/>
    <n v="1"/>
  </r>
  <r>
    <s v="dPDLm9hu"/>
    <x v="0"/>
    <s v="1501936897644"/>
    <d v="2017-08-05T12:41:38"/>
    <n v="21"/>
    <s v="outoftime"/>
    <s v="white"/>
    <s v="5+8"/>
    <n v="2119"/>
    <n v="1991"/>
    <n v="128"/>
    <x v="25"/>
    <n v="7"/>
    <n v="12"/>
  </r>
  <r>
    <s v="ocPFHuD0"/>
    <x v="1"/>
    <s v="1501024050642"/>
    <d v="2017-07-25T23:07:31"/>
    <n v="66"/>
    <s v="resign"/>
    <s v="black"/>
    <s v="15+0"/>
    <n v="2119"/>
    <n v="1959"/>
    <n v="160"/>
    <x v="209"/>
    <n v="7"/>
    <n v="23"/>
  </r>
  <r>
    <s v="0MGAMQ5Q"/>
    <x v="1"/>
    <n v="1487390000000"/>
    <d v="2017-02-18T03:53:20"/>
    <n v="25"/>
    <s v="resign"/>
    <s v="white"/>
    <s v="30+30"/>
    <n v="2118"/>
    <n v="1294"/>
    <n v="824"/>
    <x v="81"/>
    <n v="4"/>
    <n v="3"/>
  </r>
  <r>
    <s v="O2cEXTWV"/>
    <x v="1"/>
    <n v="1441980000000"/>
    <d v="2015-09-11T14:00:00"/>
    <n v="84"/>
    <s v="resign"/>
    <s v="black"/>
    <s v="10+2"/>
    <n v="2118"/>
    <n v="1817"/>
    <n v="301"/>
    <x v="252"/>
    <n v="8"/>
    <n v="14"/>
  </r>
  <r>
    <s v="cBc1VAJ4"/>
    <x v="1"/>
    <n v="1441810000000"/>
    <d v="2015-09-09T14:46:40"/>
    <n v="171"/>
    <s v="mate"/>
    <s v="white"/>
    <s v="15+0"/>
    <n v="2118"/>
    <n v="2197"/>
    <n v="-79"/>
    <x v="123"/>
    <n v="10"/>
    <n v="14"/>
  </r>
  <r>
    <s v="G9w87KIu"/>
    <x v="1"/>
    <n v="1441810000000"/>
    <d v="2015-09-09T14:46:40"/>
    <n v="39"/>
    <s v="resign"/>
    <s v="white"/>
    <s v="15+0"/>
    <n v="2118"/>
    <n v="2004"/>
    <n v="114"/>
    <x v="94"/>
    <n v="4"/>
    <n v="14"/>
  </r>
  <r>
    <s v="V1GRODKS"/>
    <x v="1"/>
    <s v="1503734696358"/>
    <d v="2017-08-26T08:04:56"/>
    <n v="27"/>
    <s v="resign"/>
    <s v="white"/>
    <s v="10+5"/>
    <n v="2118"/>
    <n v="2151"/>
    <n v="-33"/>
    <x v="126"/>
    <n v="12"/>
    <n v="8"/>
  </r>
  <r>
    <s v="g5DqM7Yw"/>
    <x v="1"/>
    <s v="1395394243561"/>
    <d v="2014-03-21T09:30:44"/>
    <n v="51"/>
    <s v="mate"/>
    <s v="white"/>
    <s v="3+35"/>
    <n v="2117"/>
    <n v="1458"/>
    <n v="659"/>
    <x v="157"/>
    <n v="9"/>
    <n v="9"/>
  </r>
  <r>
    <s v="qwjHGiIz"/>
    <x v="1"/>
    <s v="1503687269379"/>
    <d v="2017-08-25T18:54:29"/>
    <n v="83"/>
    <s v="resign"/>
    <s v="black"/>
    <s v="10+0"/>
    <n v="2117"/>
    <n v="2087"/>
    <n v="30"/>
    <x v="5"/>
    <n v="4"/>
    <n v="18"/>
  </r>
  <r>
    <s v="UqXGYbEO"/>
    <x v="1"/>
    <n v="1503200000000"/>
    <d v="2017-08-20T03:33:20"/>
    <n v="95"/>
    <s v="mate"/>
    <s v="white"/>
    <s v="10+0"/>
    <n v="2116"/>
    <n v="2252"/>
    <n v="-136"/>
    <x v="253"/>
    <n v="8"/>
    <n v="3"/>
  </r>
  <r>
    <s v="8h1ZdMus"/>
    <x v="0"/>
    <n v="1503960000000"/>
    <d v="2017-08-28T22:40:00"/>
    <n v="70"/>
    <s v="outoftime"/>
    <s v="black"/>
    <s v="11+10"/>
    <n v="2116"/>
    <n v="2197"/>
    <n v="-81"/>
    <x v="81"/>
    <n v="3"/>
    <n v="22"/>
  </r>
  <r>
    <s v="V6I4mRCo"/>
    <x v="1"/>
    <n v="1504290000000"/>
    <d v="2017-09-01T18:20:00"/>
    <n v="45"/>
    <s v="resign"/>
    <s v="white"/>
    <s v="7+10"/>
    <n v="2116"/>
    <n v="2029"/>
    <n v="87"/>
    <x v="43"/>
    <n v="5"/>
    <n v="18"/>
  </r>
  <r>
    <s v="mxzZ56Jh"/>
    <x v="1"/>
    <s v="1468879448568"/>
    <d v="2016-07-18T22:04:09"/>
    <n v="53"/>
    <s v="resign"/>
    <s v="white"/>
    <s v="25+25"/>
    <n v="2116"/>
    <n v="2229"/>
    <n v="-113"/>
    <x v="221"/>
    <n v="14"/>
    <n v="22"/>
  </r>
  <r>
    <s v="wSFmrrjq"/>
    <x v="1"/>
    <s v="1503049033713"/>
    <d v="2017-08-18T09:37:14"/>
    <n v="76"/>
    <s v="resign"/>
    <s v="black"/>
    <s v="10+10"/>
    <n v="2116"/>
    <n v="2124"/>
    <n v="-8"/>
    <x v="64"/>
    <n v="8"/>
    <n v="9"/>
  </r>
  <r>
    <s v="UqXGYbEO"/>
    <x v="1"/>
    <s v="1503204549243"/>
    <d v="2017-08-20T04:49:09"/>
    <n v="95"/>
    <s v="mate"/>
    <s v="white"/>
    <s v="10+0"/>
    <n v="2116"/>
    <n v="2252"/>
    <n v="-136"/>
    <x v="253"/>
    <n v="8"/>
    <n v="4"/>
  </r>
  <r>
    <s v="Y8hlvYrx"/>
    <x v="1"/>
    <n v="1481850000000"/>
    <d v="2016-12-16T01:00:00"/>
    <n v="31"/>
    <s v="resign"/>
    <s v="white"/>
    <s v="5+5"/>
    <n v="2115"/>
    <n v="1945"/>
    <n v="170"/>
    <x v="2"/>
    <n v="6"/>
    <n v="1"/>
  </r>
  <r>
    <s v="0knAs1Kx"/>
    <x v="1"/>
    <s v="1470078571010"/>
    <d v="2016-08-01T19:09:31"/>
    <n v="58"/>
    <s v="resign"/>
    <s v="white"/>
    <s v="25+25"/>
    <n v="2115"/>
    <n v="1999"/>
    <n v="116"/>
    <x v="94"/>
    <n v="5"/>
    <n v="19"/>
  </r>
  <r>
    <s v="cSQkDTq7"/>
    <x v="1"/>
    <s v="1500365229994"/>
    <d v="2017-07-18T08:07:10"/>
    <n v="77"/>
    <s v="draw"/>
    <s v="draw"/>
    <s v="10+0"/>
    <n v="2115"/>
    <n v="2021"/>
    <n v="94"/>
    <x v="30"/>
    <n v="4"/>
    <n v="8"/>
  </r>
  <r>
    <s v="sAUTE9Wt"/>
    <x v="1"/>
    <s v="1503253280650"/>
    <d v="2017-08-20T18:21:21"/>
    <n v="70"/>
    <s v="draw"/>
    <s v="draw"/>
    <s v="30+8"/>
    <n v="2115"/>
    <n v="2276"/>
    <n v="-161"/>
    <x v="117"/>
    <n v="4"/>
    <n v="18"/>
  </r>
  <r>
    <s v="WszRGSMR"/>
    <x v="1"/>
    <s v="1504288823685"/>
    <d v="2017-09-01T18:00:24"/>
    <n v="114"/>
    <s v="resign"/>
    <s v="black"/>
    <s v="30+30"/>
    <n v="2115"/>
    <n v="1910"/>
    <n v="205"/>
    <x v="1"/>
    <n v="2"/>
    <n v="18"/>
  </r>
  <r>
    <s v="cg6IEY46"/>
    <x v="1"/>
    <n v="1463760000000"/>
    <d v="2016-05-20T16:00:00"/>
    <n v="74"/>
    <s v="resign"/>
    <s v="black"/>
    <s v="15+5"/>
    <n v="2114"/>
    <n v="2042"/>
    <n v="72"/>
    <x v="208"/>
    <n v="6"/>
    <n v="16"/>
  </r>
  <r>
    <s v="3tC25kHR"/>
    <x v="1"/>
    <s v="1468862682778"/>
    <d v="2016-07-18T17:24:43"/>
    <n v="37"/>
    <s v="resign"/>
    <s v="white"/>
    <s v="10+0"/>
    <n v="2114"/>
    <n v="1867"/>
    <n v="247"/>
    <x v="116"/>
    <n v="7"/>
    <n v="17"/>
  </r>
  <r>
    <s v="5Nh54rwr"/>
    <x v="1"/>
    <s v="1498643737253"/>
    <d v="2017-06-28T09:55:37"/>
    <n v="94"/>
    <s v="draw"/>
    <s v="draw"/>
    <s v="10+0"/>
    <n v="2114"/>
    <n v="2162"/>
    <n v="-48"/>
    <x v="0"/>
    <n v="11"/>
    <n v="9"/>
  </r>
  <r>
    <s v="a3DckN0z"/>
    <x v="1"/>
    <s v="1502721045870"/>
    <d v="2017-08-14T14:30:46"/>
    <n v="70"/>
    <s v="resign"/>
    <s v="white"/>
    <s v="30+30"/>
    <n v="2114"/>
    <n v="1826"/>
    <n v="288"/>
    <x v="147"/>
    <n v="11"/>
    <n v="14"/>
  </r>
  <r>
    <s v="VOmTxoSK"/>
    <x v="1"/>
    <n v="1422220000000"/>
    <d v="2015-01-25T21:06:40"/>
    <n v="57"/>
    <s v="resign"/>
    <s v="white"/>
    <s v="10+0"/>
    <n v="2113"/>
    <n v="1692"/>
    <n v="421"/>
    <x v="11"/>
    <n v="3"/>
    <n v="21"/>
  </r>
  <r>
    <s v="SJyB4yOl"/>
    <x v="1"/>
    <s v="1468861943863"/>
    <d v="2016-07-18T17:12:24"/>
    <n v="73"/>
    <s v="mate"/>
    <s v="white"/>
    <s v="10+0"/>
    <n v="2113"/>
    <n v="1578"/>
    <n v="535"/>
    <x v="1"/>
    <n v="2"/>
    <n v="17"/>
  </r>
  <r>
    <s v="dEBJ6tNC"/>
    <x v="1"/>
    <s v="1504470935084"/>
    <d v="2017-09-03T20:35:35"/>
    <n v="129"/>
    <s v="mate"/>
    <s v="white"/>
    <s v="10+0"/>
    <n v="2113"/>
    <n v="2120"/>
    <n v="-7"/>
    <x v="41"/>
    <n v="2"/>
    <n v="20"/>
  </r>
  <r>
    <s v="DMLyB5io"/>
    <x v="1"/>
    <s v="1503686215584"/>
    <d v="2017-08-25T18:36:56"/>
    <n v="107"/>
    <s v="resign"/>
    <s v="white"/>
    <s v="10+0"/>
    <n v="2113"/>
    <n v="1838"/>
    <n v="275"/>
    <x v="102"/>
    <n v="5"/>
    <n v="18"/>
  </r>
  <r>
    <s v="qLA9UsKY"/>
    <x v="1"/>
    <s v="1476353974243"/>
    <d v="2016-10-13T10:19:34"/>
    <n v="41"/>
    <s v="mate"/>
    <s v="white"/>
    <s v="10+0"/>
    <n v="2113"/>
    <n v="1954"/>
    <n v="159"/>
    <x v="53"/>
    <n v="2"/>
    <n v="10"/>
  </r>
  <r>
    <s v="wyaK4EdL"/>
    <x v="1"/>
    <n v="1472640000000"/>
    <d v="2016-08-31T10:40:00"/>
    <n v="221"/>
    <s v="draw"/>
    <s v="draw"/>
    <s v="15+10"/>
    <n v="2111"/>
    <n v="2044"/>
    <n v="67"/>
    <x v="3"/>
    <n v="6"/>
    <n v="10"/>
  </r>
  <r>
    <s v="CdukLaAR"/>
    <x v="1"/>
    <n v="1503960000000"/>
    <d v="2017-08-28T22:40:00"/>
    <n v="118"/>
    <s v="draw"/>
    <s v="draw"/>
    <s v="7+14"/>
    <n v="2111"/>
    <n v="1981"/>
    <n v="130"/>
    <x v="5"/>
    <n v="6"/>
    <n v="22"/>
  </r>
  <r>
    <s v="1skZ6yzy"/>
    <x v="1"/>
    <s v="1504038223170"/>
    <d v="2017-08-29T20:23:43"/>
    <n v="84"/>
    <s v="resign"/>
    <s v="black"/>
    <s v="5+5"/>
    <n v="2111"/>
    <n v="2233"/>
    <n v="-122"/>
    <x v="43"/>
    <n v="2"/>
    <n v="20"/>
  </r>
  <r>
    <s v="522mMdut"/>
    <x v="1"/>
    <s v="1501488583760"/>
    <d v="2017-07-31T08:09:44"/>
    <n v="90"/>
    <s v="mate"/>
    <s v="black"/>
    <s v="5+5"/>
    <n v="2111"/>
    <n v="2299"/>
    <n v="-188"/>
    <x v="134"/>
    <n v="14"/>
    <n v="8"/>
  </r>
  <r>
    <s v="bqpgmE6f"/>
    <x v="1"/>
    <s v="1503630274062"/>
    <d v="2017-08-25T03:04:34"/>
    <n v="52"/>
    <s v="resign"/>
    <s v="black"/>
    <s v="10+0"/>
    <n v="2111"/>
    <n v="2084"/>
    <n v="27"/>
    <x v="38"/>
    <n v="8"/>
    <n v="3"/>
  </r>
  <r>
    <s v="kBqSZQIf"/>
    <x v="1"/>
    <n v="1488990000000"/>
    <d v="2017-03-08T16:20:00"/>
    <n v="81"/>
    <s v="resign"/>
    <s v="white"/>
    <s v="10+0"/>
    <n v="2110"/>
    <n v="2095"/>
    <n v="15"/>
    <x v="45"/>
    <n v="3"/>
    <n v="16"/>
  </r>
  <r>
    <s v="9CGKBsBz"/>
    <x v="1"/>
    <s v="1504298852643"/>
    <d v="2017-09-01T20:47:33"/>
    <n v="69"/>
    <s v="resign"/>
    <s v="white"/>
    <s v="10+10"/>
    <n v="2110"/>
    <n v="2395"/>
    <n v="-285"/>
    <x v="122"/>
    <n v="6"/>
    <n v="20"/>
  </r>
  <r>
    <s v="gYo5F5em"/>
    <x v="1"/>
    <n v="1495770000000"/>
    <d v="2017-05-26T03:40:00"/>
    <n v="66"/>
    <s v="resign"/>
    <s v="white"/>
    <s v="10+0"/>
    <n v="2109"/>
    <n v="2247"/>
    <n v="-138"/>
    <x v="58"/>
    <n v="5"/>
    <n v="3"/>
  </r>
  <r>
    <s v="VB13RMHj"/>
    <x v="1"/>
    <n v="1462840000000"/>
    <d v="2016-05-10T00:26:40"/>
    <n v="132"/>
    <s v="draw"/>
    <s v="draw"/>
    <s v="15+5"/>
    <n v="2109"/>
    <n v="1913"/>
    <n v="196"/>
    <x v="8"/>
    <n v="2"/>
    <n v="0"/>
  </r>
  <r>
    <s v="Yd9qkB41"/>
    <x v="1"/>
    <n v="1484670000000"/>
    <d v="2017-01-17T16:20:00"/>
    <n v="31"/>
    <s v="resign"/>
    <s v="white"/>
    <s v="10+0"/>
    <n v="2109"/>
    <n v="1659"/>
    <n v="450"/>
    <x v="177"/>
    <n v="5"/>
    <n v="16"/>
  </r>
  <r>
    <s v="me3pUa2i"/>
    <x v="1"/>
    <s v="1503694101186"/>
    <d v="2017-08-25T20:48:21"/>
    <n v="48"/>
    <s v="resign"/>
    <s v="black"/>
    <s v="10+0"/>
    <n v="2109"/>
    <n v="1966"/>
    <n v="143"/>
    <x v="254"/>
    <n v="11"/>
    <n v="20"/>
  </r>
  <r>
    <s v="8KzJ27W0"/>
    <x v="1"/>
    <s v="1492607293133"/>
    <d v="2017-04-19T13:08:13"/>
    <n v="83"/>
    <s v="resign"/>
    <s v="white"/>
    <s v="5+5"/>
    <n v="2109"/>
    <n v="1936"/>
    <n v="173"/>
    <x v="234"/>
    <n v="17"/>
    <n v="13"/>
  </r>
  <r>
    <s v="ufcR4HPD"/>
    <x v="1"/>
    <s v="1478792755883"/>
    <d v="2016-11-10T15:45:56"/>
    <n v="51"/>
    <s v="resign"/>
    <s v="white"/>
    <s v="25+0"/>
    <n v="2109"/>
    <n v="2028"/>
    <n v="81"/>
    <x v="25"/>
    <n v="8"/>
    <n v="15"/>
  </r>
  <r>
    <s v="z9ZtH9zT"/>
    <x v="0"/>
    <s v="1504467326305"/>
    <d v="2017-09-03T19:35:26"/>
    <n v="89"/>
    <s v="resign"/>
    <s v="white"/>
    <s v="30+8"/>
    <n v="2109"/>
    <n v="2270"/>
    <n v="-161"/>
    <x v="117"/>
    <n v="4"/>
    <n v="19"/>
  </r>
  <r>
    <s v="ci4lfmpm"/>
    <x v="1"/>
    <s v="1477489222944"/>
    <d v="2016-10-26T13:40:23"/>
    <n v="59"/>
    <s v="resign"/>
    <s v="white"/>
    <s v="45+45"/>
    <n v="2109"/>
    <n v="2016"/>
    <n v="93"/>
    <x v="216"/>
    <n v="11"/>
    <n v="13"/>
  </r>
  <r>
    <s v="87RNbuia"/>
    <x v="1"/>
    <s v="1502827083679"/>
    <d v="2017-08-15T19:58:04"/>
    <n v="34"/>
    <s v="resign"/>
    <s v="white"/>
    <s v="10+0"/>
    <n v="2109"/>
    <n v="1879"/>
    <n v="230"/>
    <x v="79"/>
    <n v="9"/>
    <n v="19"/>
  </r>
  <r>
    <s v="52TB613t"/>
    <x v="1"/>
    <s v="1502540416865"/>
    <d v="2017-08-12T12:20:17"/>
    <n v="62"/>
    <s v="resign"/>
    <s v="black"/>
    <s v="30+30"/>
    <n v="2109"/>
    <n v="2240"/>
    <n v="-131"/>
    <x v="5"/>
    <n v="6"/>
    <n v="12"/>
  </r>
  <r>
    <s v="pVodVKhK"/>
    <x v="0"/>
    <n v="1500830000000"/>
    <d v="2017-07-23T17:13:20"/>
    <n v="70"/>
    <s v="resign"/>
    <s v="black"/>
    <s v="30+30"/>
    <n v="2108"/>
    <n v="1712"/>
    <n v="396"/>
    <x v="255"/>
    <n v="7"/>
    <n v="17"/>
  </r>
  <r>
    <s v="Je495sc5"/>
    <x v="1"/>
    <n v="1495410000000"/>
    <d v="2017-05-21T23:40:00"/>
    <n v="49"/>
    <s v="mate"/>
    <s v="white"/>
    <s v="5+5"/>
    <n v="2108"/>
    <n v="1500"/>
    <n v="608"/>
    <x v="212"/>
    <n v="3"/>
    <n v="23"/>
  </r>
  <r>
    <s v="8cEMrKBk"/>
    <x v="1"/>
    <n v="1501270000000"/>
    <d v="2017-07-28T19:26:40"/>
    <n v="101"/>
    <s v="resign"/>
    <s v="white"/>
    <s v="15+5"/>
    <n v="2108"/>
    <n v="1736"/>
    <n v="372"/>
    <x v="215"/>
    <n v="5"/>
    <n v="19"/>
  </r>
  <r>
    <s v="CAkAnOio"/>
    <x v="1"/>
    <n v="1461460000000"/>
    <d v="2016-04-24T01:06:40"/>
    <n v="16"/>
    <s v="resign"/>
    <s v="black"/>
    <s v="6+4"/>
    <n v="2108"/>
    <n v="2270"/>
    <n v="-162"/>
    <x v="256"/>
    <n v="6"/>
    <n v="1"/>
  </r>
  <r>
    <s v="NdQVnh15"/>
    <x v="1"/>
    <n v="1473090000000"/>
    <d v="2016-09-05T15:40:00"/>
    <n v="55"/>
    <s v="mate"/>
    <s v="white"/>
    <s v="5+8"/>
    <n v="2108"/>
    <n v="1623"/>
    <n v="485"/>
    <x v="139"/>
    <n v="5"/>
    <n v="15"/>
  </r>
  <r>
    <s v="o8pdttsV"/>
    <x v="1"/>
    <s v="1470081876212"/>
    <d v="2016-08-01T20:04:36"/>
    <n v="64"/>
    <s v="draw"/>
    <s v="draw"/>
    <s v="25+25"/>
    <n v="2108"/>
    <n v="2028"/>
    <n v="80"/>
    <x v="1"/>
    <n v="5"/>
    <n v="20"/>
  </r>
  <r>
    <s v="Prh2FiPz"/>
    <x v="1"/>
    <s v="1502918724773"/>
    <d v="2017-08-16T21:25:25"/>
    <n v="61"/>
    <s v="resign"/>
    <s v="white"/>
    <s v="15+10"/>
    <n v="2108"/>
    <n v="1984"/>
    <n v="124"/>
    <x v="107"/>
    <n v="6"/>
    <n v="21"/>
  </r>
  <r>
    <s v="oHKrRS0n"/>
    <x v="0"/>
    <s v="1502312624812"/>
    <d v="2017-08-09T21:03:45"/>
    <n v="38"/>
    <s v="outoftime"/>
    <s v="black"/>
    <s v="10+0"/>
    <n v="2108"/>
    <n v="1334"/>
    <n v="774"/>
    <x v="116"/>
    <n v="7"/>
    <n v="21"/>
  </r>
  <r>
    <s v="DmFupUp9"/>
    <x v="1"/>
    <s v="1504214728672"/>
    <d v="2017-08-31T21:25:29"/>
    <n v="69"/>
    <s v="outoftime"/>
    <s v="white"/>
    <s v="10+0"/>
    <n v="2107"/>
    <n v="1978"/>
    <n v="129"/>
    <x v="71"/>
    <n v="3"/>
    <n v="21"/>
  </r>
  <r>
    <s v="oHCfoYEo"/>
    <x v="1"/>
    <s v="1503048077001"/>
    <d v="2017-08-18T09:21:17"/>
    <n v="32"/>
    <s v="draw"/>
    <s v="draw"/>
    <s v="15+10"/>
    <n v="2107"/>
    <n v="2043"/>
    <n v="64"/>
    <x v="147"/>
    <n v="10"/>
    <n v="9"/>
  </r>
  <r>
    <s v="DmFupUp9"/>
    <x v="1"/>
    <s v="1504214728672"/>
    <d v="2017-08-31T21:25:29"/>
    <n v="69"/>
    <s v="outoftime"/>
    <s v="white"/>
    <s v="10+0"/>
    <n v="2107"/>
    <n v="1978"/>
    <n v="129"/>
    <x v="71"/>
    <n v="3"/>
    <n v="21"/>
  </r>
  <r>
    <s v="Bm82L1yT"/>
    <x v="1"/>
    <n v="1462350000000"/>
    <d v="2016-05-04T08:20:00"/>
    <n v="84"/>
    <s v="outoftime"/>
    <s v="black"/>
    <s v="15+0"/>
    <n v="2106"/>
    <n v="2031"/>
    <n v="75"/>
    <x v="257"/>
    <n v="4"/>
    <n v="8"/>
  </r>
  <r>
    <s v="OCLCEuDL"/>
    <x v="1"/>
    <n v="1481000000000"/>
    <d v="2016-12-06T04:53:20"/>
    <n v="88"/>
    <s v="outoftime"/>
    <s v="black"/>
    <s v="10+0"/>
    <n v="2106"/>
    <n v="2241"/>
    <n v="-135"/>
    <x v="106"/>
    <n v="6"/>
    <n v="4"/>
  </r>
  <r>
    <s v="KWkUmCqw"/>
    <x v="1"/>
    <s v="1504471556849"/>
    <d v="2017-09-03T20:45:57"/>
    <n v="49"/>
    <s v="resign"/>
    <s v="white"/>
    <s v="10+0"/>
    <n v="2106"/>
    <n v="1725"/>
    <n v="381"/>
    <x v="110"/>
    <n v="2"/>
    <n v="20"/>
  </r>
  <r>
    <s v="fGxxGANi"/>
    <x v="1"/>
    <s v="1504442187794"/>
    <d v="2017-09-03T12:36:28"/>
    <n v="108"/>
    <s v="mate"/>
    <s v="black"/>
    <s v="3+30"/>
    <n v="2106"/>
    <n v="1993"/>
    <n v="113"/>
    <x v="142"/>
    <n v="8"/>
    <n v="12"/>
  </r>
  <r>
    <s v="KHGr1qGJ"/>
    <x v="0"/>
    <s v="1474976293691"/>
    <d v="2016-09-27T11:38:14"/>
    <n v="80"/>
    <s v="resign"/>
    <s v="black"/>
    <s v="10+0"/>
    <n v="2106"/>
    <n v="1970"/>
    <n v="136"/>
    <x v="50"/>
    <n v="4"/>
    <n v="11"/>
  </r>
  <r>
    <s v="w2mI7zeJ"/>
    <x v="1"/>
    <s v="1479576532285"/>
    <d v="2016-11-19T17:28:52"/>
    <n v="124"/>
    <s v="mate"/>
    <s v="black"/>
    <s v="10+0"/>
    <n v="2106"/>
    <n v="1852"/>
    <n v="254"/>
    <x v="253"/>
    <n v="8"/>
    <n v="17"/>
  </r>
  <r>
    <s v="0jzEWHFq"/>
    <x v="1"/>
    <n v="1500840000000"/>
    <d v="2017-07-23T20:00:00"/>
    <n v="160"/>
    <s v="resign"/>
    <s v="black"/>
    <s v="15+5"/>
    <n v="2105"/>
    <n v="1929"/>
    <n v="176"/>
    <x v="58"/>
    <n v="5"/>
    <n v="20"/>
  </r>
  <r>
    <s v="rcGHsqiZ"/>
    <x v="1"/>
    <n v="1481860000000"/>
    <d v="2016-12-16T03:46:40"/>
    <n v="51"/>
    <s v="mate"/>
    <s v="white"/>
    <s v="10+3"/>
    <n v="2105"/>
    <n v="2047"/>
    <n v="58"/>
    <x v="45"/>
    <n v="3"/>
    <n v="3"/>
  </r>
  <r>
    <s v="PfjCXDuD"/>
    <x v="1"/>
    <n v="1501270000000"/>
    <d v="2017-07-28T19:26:40"/>
    <n v="40"/>
    <s v="resign"/>
    <s v="white"/>
    <s v="15+5"/>
    <n v="2105"/>
    <n v="1738"/>
    <n v="367"/>
    <x v="20"/>
    <n v="8"/>
    <n v="19"/>
  </r>
  <r>
    <s v="SJlZHgIa"/>
    <x v="1"/>
    <n v="1479360000000"/>
    <d v="2016-11-17T05:20:00"/>
    <n v="57"/>
    <s v="mate"/>
    <s v="white"/>
    <s v="5+5"/>
    <n v="2105"/>
    <n v="1806"/>
    <n v="299"/>
    <x v="27"/>
    <n v="6"/>
    <n v="5"/>
  </r>
  <r>
    <s v="5RjfS9aj"/>
    <x v="1"/>
    <n v="1487830000000"/>
    <d v="2017-02-23T06:06:40"/>
    <n v="33"/>
    <s v="mate"/>
    <s v="white"/>
    <s v="8+0"/>
    <n v="2105"/>
    <n v="2145"/>
    <n v="-40"/>
    <x v="45"/>
    <n v="3"/>
    <n v="6"/>
  </r>
  <r>
    <s v="nwbun3Jw"/>
    <x v="1"/>
    <n v="1467140000000"/>
    <d v="2016-06-28T18:53:20"/>
    <n v="65"/>
    <s v="resign"/>
    <s v="white"/>
    <s v="15+0"/>
    <n v="2105"/>
    <n v="1681"/>
    <n v="424"/>
    <x v="116"/>
    <n v="10"/>
    <n v="18"/>
  </r>
  <r>
    <s v="1ybe98mv"/>
    <x v="1"/>
    <s v="1470860452901"/>
    <d v="2016-08-10T20:20:53"/>
    <n v="72"/>
    <s v="resign"/>
    <s v="white"/>
    <s v="25+20"/>
    <n v="2105"/>
    <n v="1989"/>
    <n v="116"/>
    <x v="79"/>
    <n v="9"/>
    <n v="20"/>
  </r>
  <r>
    <s v="keZVgiGD"/>
    <x v="1"/>
    <s v="1503569120096"/>
    <d v="2017-08-24T10:05:20"/>
    <n v="109"/>
    <s v="outoftime"/>
    <s v="white"/>
    <s v="10+0"/>
    <n v="2105"/>
    <n v="1867"/>
    <n v="238"/>
    <x v="100"/>
    <n v="8"/>
    <n v="10"/>
  </r>
  <r>
    <s v="LsgZXsUz"/>
    <x v="1"/>
    <s v="1476692364186"/>
    <d v="2016-10-17T08:19:24"/>
    <n v="88"/>
    <s v="outoftime"/>
    <s v="black"/>
    <s v="15+0"/>
    <n v="2105"/>
    <n v="2104"/>
    <n v="1"/>
    <x v="1"/>
    <n v="2"/>
    <n v="8"/>
  </r>
  <r>
    <s v="ZWhR7KAf"/>
    <x v="0"/>
    <s v="1503984393221"/>
    <d v="2017-08-29T05:26:33"/>
    <n v="34"/>
    <s v="resign"/>
    <s v="white"/>
    <s v="5+5"/>
    <n v="2105"/>
    <n v="1816"/>
    <n v="289"/>
    <x v="17"/>
    <n v="11"/>
    <n v="5"/>
  </r>
  <r>
    <s v="yBlGMtoq"/>
    <x v="0"/>
    <s v="1503983653654"/>
    <d v="2017-08-29T05:14:14"/>
    <n v="26"/>
    <s v="resign"/>
    <s v="white"/>
    <s v="5+5"/>
    <n v="2105"/>
    <n v="1816"/>
    <n v="289"/>
    <x v="145"/>
    <n v="15"/>
    <n v="5"/>
  </r>
  <r>
    <s v="nDTLBnoY"/>
    <x v="0"/>
    <s v="1483099613830"/>
    <d v="2016-12-30T12:06:54"/>
    <n v="41"/>
    <s v="resign"/>
    <s v="white"/>
    <s v="60+30"/>
    <n v="2105"/>
    <n v="1785"/>
    <n v="320"/>
    <x v="3"/>
    <n v="8"/>
    <n v="12"/>
  </r>
  <r>
    <s v="aQ1k38XF"/>
    <x v="1"/>
    <n v="1500670000000"/>
    <d v="2017-07-21T20:46:40"/>
    <n v="31"/>
    <s v="mate"/>
    <s v="white"/>
    <s v="10+5"/>
    <n v="2104"/>
    <n v="1344"/>
    <n v="760"/>
    <x v="139"/>
    <n v="5"/>
    <n v="20"/>
  </r>
  <r>
    <s v="i2XoU16H"/>
    <x v="1"/>
    <n v="1500010000000"/>
    <d v="2017-07-14T05:26:40"/>
    <n v="26"/>
    <s v="resign"/>
    <s v="black"/>
    <s v="5+5"/>
    <n v="2104"/>
    <n v="2456"/>
    <n v="-352"/>
    <x v="143"/>
    <n v="6"/>
    <n v="5"/>
  </r>
  <r>
    <s v="JyGHVEMF"/>
    <x v="1"/>
    <n v="1501740000000"/>
    <d v="2017-08-03T06:00:00"/>
    <n v="91"/>
    <s v="mate"/>
    <s v="white"/>
    <s v="10+5"/>
    <n v="2104"/>
    <n v="2215"/>
    <n v="-111"/>
    <x v="66"/>
    <n v="17"/>
    <n v="6"/>
  </r>
  <r>
    <s v="bVWLpEYN"/>
    <x v="1"/>
    <n v="1487950000000"/>
    <d v="2017-02-24T15:26:40"/>
    <n v="60"/>
    <s v="resign"/>
    <s v="black"/>
    <s v="10+10"/>
    <n v="2104"/>
    <n v="2340"/>
    <n v="-236"/>
    <x v="28"/>
    <n v="4"/>
    <n v="15"/>
  </r>
  <r>
    <s v="I46fX1xs"/>
    <x v="1"/>
    <n v="1504020000000"/>
    <d v="2017-08-29T15:20:00"/>
    <n v="165"/>
    <s v="mate"/>
    <s v="white"/>
    <s v="10+0"/>
    <n v="2104"/>
    <n v="1818"/>
    <n v="286"/>
    <x v="41"/>
    <n v="3"/>
    <n v="15"/>
  </r>
  <r>
    <s v="qNzJsU0x"/>
    <x v="0"/>
    <n v="1458670000000"/>
    <d v="2016-03-22T18:06:40"/>
    <n v="65"/>
    <s v="outoftime"/>
    <s v="white"/>
    <s v="15+0"/>
    <n v="2104"/>
    <n v="1939"/>
    <n v="165"/>
    <x v="2"/>
    <n v="6"/>
    <n v="18"/>
  </r>
  <r>
    <s v="qyyJeVj8"/>
    <x v="1"/>
    <s v="1416239592833"/>
    <d v="2014-11-17T15:53:13"/>
    <n v="4"/>
    <s v="outoftime"/>
    <s v="black"/>
    <s v="0+16"/>
    <n v="2104"/>
    <n v="2081"/>
    <n v="23"/>
    <x v="110"/>
    <n v="3"/>
    <n v="15"/>
  </r>
  <r>
    <s v="lmk7lokQ"/>
    <x v="1"/>
    <s v="1500715650078"/>
    <d v="2017-07-22T09:27:30"/>
    <n v="98"/>
    <s v="mate"/>
    <s v="black"/>
    <s v="15+15"/>
    <n v="2104"/>
    <n v="2098"/>
    <n v="6"/>
    <x v="108"/>
    <n v="15"/>
    <n v="9"/>
  </r>
  <r>
    <s v="Mngb24u0"/>
    <x v="1"/>
    <s v="1473791884392"/>
    <d v="2016-09-13T18:38:04"/>
    <n v="89"/>
    <s v="resign"/>
    <s v="black"/>
    <s v="15+10"/>
    <n v="2104"/>
    <n v="1903"/>
    <n v="201"/>
    <x v="1"/>
    <n v="2"/>
    <n v="18"/>
  </r>
  <r>
    <s v="cLmYAUEi"/>
    <x v="1"/>
    <s v="1503685682527"/>
    <d v="2017-08-25T18:28:03"/>
    <n v="39"/>
    <s v="mate"/>
    <s v="white"/>
    <s v="10+0"/>
    <n v="2104"/>
    <n v="1980"/>
    <n v="124"/>
    <x v="145"/>
    <n v="15"/>
    <n v="18"/>
  </r>
  <r>
    <s v="lmk7lokQ"/>
    <x v="1"/>
    <s v="1500715650078"/>
    <d v="2017-07-22T09:27:30"/>
    <n v="98"/>
    <s v="mate"/>
    <s v="black"/>
    <s v="15+15"/>
    <n v="2104"/>
    <n v="2098"/>
    <n v="6"/>
    <x v="108"/>
    <n v="15"/>
    <n v="9"/>
  </r>
  <r>
    <s v="aIsK6TJk"/>
    <x v="1"/>
    <s v="1501024966052"/>
    <d v="2017-07-25T23:22:46"/>
    <n v="144"/>
    <s v="resign"/>
    <s v="black"/>
    <s v="15+0"/>
    <n v="2104"/>
    <n v="2124"/>
    <n v="-20"/>
    <x v="78"/>
    <n v="11"/>
    <n v="23"/>
  </r>
  <r>
    <s v="YPQKRj0E"/>
    <x v="1"/>
    <n v="1503460000000"/>
    <d v="2017-08-23T03:46:40"/>
    <n v="42"/>
    <s v="resign"/>
    <s v="black"/>
    <s v="10+5"/>
    <n v="2103"/>
    <n v="2198"/>
    <n v="-95"/>
    <x v="11"/>
    <n v="2"/>
    <n v="3"/>
  </r>
  <r>
    <s v="Yvnv5jmg"/>
    <x v="1"/>
    <n v="1422290000000"/>
    <d v="2015-01-26T16:33:20"/>
    <n v="57"/>
    <s v="resign"/>
    <s v="white"/>
    <s v="8+0"/>
    <n v="2103"/>
    <n v="1822"/>
    <n v="281"/>
    <x v="45"/>
    <n v="4"/>
    <n v="16"/>
  </r>
  <r>
    <s v="TJLmNonU"/>
    <x v="1"/>
    <s v="1504377802221"/>
    <d v="2017-09-02T18:43:22"/>
    <n v="82"/>
    <s v="resign"/>
    <s v="black"/>
    <s v="10+3"/>
    <n v="2103"/>
    <n v="2294"/>
    <n v="-191"/>
    <x v="40"/>
    <n v="2"/>
    <n v="18"/>
  </r>
  <r>
    <s v="Z0Cx91Uh"/>
    <x v="1"/>
    <s v="1503557880082"/>
    <d v="2017-08-24T06:58:00"/>
    <n v="38"/>
    <s v="resign"/>
    <s v="black"/>
    <s v="10+5"/>
    <n v="2103"/>
    <n v="2194"/>
    <n v="-91"/>
    <x v="117"/>
    <n v="6"/>
    <n v="6"/>
  </r>
  <r>
    <s v="CZydGTTM"/>
    <x v="0"/>
    <n v="1501250000000"/>
    <d v="2017-07-28T13:53:20"/>
    <n v="30"/>
    <s v="resign"/>
    <s v="black"/>
    <s v="10+0"/>
    <n v="2102"/>
    <n v="1967"/>
    <n v="135"/>
    <x v="2"/>
    <n v="6"/>
    <n v="13"/>
  </r>
  <r>
    <s v="v23uKStr"/>
    <x v="0"/>
    <s v="1484323036260"/>
    <d v="2017-01-13T15:57:16"/>
    <n v="89"/>
    <s v="resign"/>
    <s v="white"/>
    <s v="4+6"/>
    <n v="2102"/>
    <n v="1810"/>
    <n v="292"/>
    <x v="258"/>
    <n v="10"/>
    <n v="15"/>
  </r>
  <r>
    <s v="CZydGTTM"/>
    <x v="0"/>
    <s v="1501251098192"/>
    <d v="2017-07-28T14:11:38"/>
    <n v="30"/>
    <s v="resign"/>
    <s v="black"/>
    <s v="10+0"/>
    <n v="2102"/>
    <n v="1967"/>
    <n v="135"/>
    <x v="2"/>
    <n v="6"/>
    <n v="14"/>
  </r>
  <r>
    <s v="XZrxSfCn"/>
    <x v="1"/>
    <s v="1500366963685"/>
    <d v="2017-07-18T08:36:04"/>
    <n v="61"/>
    <s v="resign"/>
    <s v="white"/>
    <s v="10+0"/>
    <n v="2102"/>
    <n v="2255"/>
    <n v="-153"/>
    <x v="184"/>
    <n v="2"/>
    <n v="8"/>
  </r>
  <r>
    <s v="CZydGTTM"/>
    <x v="0"/>
    <s v="1501251098192"/>
    <d v="2017-07-28T14:11:38"/>
    <n v="30"/>
    <s v="resign"/>
    <s v="black"/>
    <s v="10+0"/>
    <n v="2102"/>
    <n v="1967"/>
    <n v="135"/>
    <x v="2"/>
    <n v="6"/>
    <n v="14"/>
  </r>
  <r>
    <s v="4JvEqIHi"/>
    <x v="1"/>
    <s v="1503984612032"/>
    <d v="2017-08-29T05:30:12"/>
    <n v="66"/>
    <s v="mate"/>
    <s v="black"/>
    <s v="5+5"/>
    <n v="2102"/>
    <n v="1816"/>
    <n v="286"/>
    <x v="88"/>
    <n v="5"/>
    <n v="5"/>
  </r>
  <r>
    <s v="MudNQx3L"/>
    <x v="1"/>
    <n v="1481890000000"/>
    <d v="2016-12-16T12:06:40"/>
    <n v="24"/>
    <s v="outoftime"/>
    <s v="black"/>
    <s v="15+0"/>
    <n v="2101"/>
    <n v="2048"/>
    <n v="53"/>
    <x v="124"/>
    <n v="10"/>
    <n v="12"/>
  </r>
  <r>
    <s v="mUn5zghl"/>
    <x v="1"/>
    <n v="1501270000000"/>
    <d v="2017-07-28T19:26:40"/>
    <n v="46"/>
    <s v="resign"/>
    <s v="white"/>
    <s v="15+5"/>
    <n v="2101"/>
    <n v="1741"/>
    <n v="360"/>
    <x v="124"/>
    <n v="9"/>
    <n v="19"/>
  </r>
  <r>
    <s v="zZSi9smc"/>
    <x v="0"/>
    <s v="1484012859889"/>
    <d v="2017-01-10T01:47:40"/>
    <n v="77"/>
    <s v="resign"/>
    <s v="white"/>
    <s v="5+5"/>
    <n v="2101"/>
    <n v="1805"/>
    <n v="296"/>
    <x v="186"/>
    <n v="13"/>
    <n v="1"/>
  </r>
  <r>
    <s v="CulaPdeY"/>
    <x v="0"/>
    <s v="1484009532137"/>
    <d v="2017-01-10T00:52:12"/>
    <n v="49"/>
    <s v="resign"/>
    <s v="white"/>
    <s v="5+5"/>
    <n v="2101"/>
    <n v="1805"/>
    <n v="296"/>
    <x v="17"/>
    <n v="10"/>
    <n v="0"/>
  </r>
  <r>
    <s v="C3NRXx27"/>
    <x v="0"/>
    <s v="1484007568133"/>
    <d v="2017-01-10T00:19:28"/>
    <n v="71"/>
    <s v="resign"/>
    <s v="white"/>
    <s v="5+5"/>
    <n v="2101"/>
    <n v="1805"/>
    <n v="296"/>
    <x v="259"/>
    <n v="8"/>
    <n v="0"/>
  </r>
  <r>
    <s v="YpMmfI2U"/>
    <x v="1"/>
    <s v="1468860444120"/>
    <d v="2016-07-18T16:47:24"/>
    <n v="79"/>
    <s v="mate"/>
    <s v="white"/>
    <s v="10+0"/>
    <n v="2101"/>
    <n v="2043"/>
    <n v="58"/>
    <x v="58"/>
    <n v="5"/>
    <n v="16"/>
  </r>
  <r>
    <s v="fw36Fn0C"/>
    <x v="1"/>
    <s v="1500366076006"/>
    <d v="2017-07-18T08:21:16"/>
    <n v="67"/>
    <s v="outoftime"/>
    <s v="white"/>
    <s v="10+0"/>
    <n v="2101"/>
    <n v="1587"/>
    <n v="514"/>
    <x v="112"/>
    <n v="7"/>
    <n v="8"/>
  </r>
  <r>
    <s v="7pXKXH1T"/>
    <x v="1"/>
    <s v="1481117705629"/>
    <d v="2016-12-07T13:35:06"/>
    <n v="39"/>
    <s v="resign"/>
    <s v="white"/>
    <s v="10+0"/>
    <n v="2101"/>
    <n v="1824"/>
    <n v="277"/>
    <x v="68"/>
    <n v="4"/>
    <n v="13"/>
  </r>
  <r>
    <s v="ihRvX5OV"/>
    <x v="1"/>
    <n v="1504210000000"/>
    <d v="2017-08-31T20:06:40"/>
    <n v="115"/>
    <s v="mate"/>
    <s v="white"/>
    <s v="10+0"/>
    <n v="2100"/>
    <n v="1960"/>
    <n v="140"/>
    <x v="43"/>
    <n v="2"/>
    <n v="20"/>
  </r>
  <r>
    <s v="1hVhbOC4"/>
    <x v="1"/>
    <n v="1504210000000"/>
    <d v="2017-08-31T20:06:40"/>
    <n v="69"/>
    <s v="mate"/>
    <s v="white"/>
    <s v="10+0"/>
    <n v="2100"/>
    <n v="1798"/>
    <n v="302"/>
    <x v="25"/>
    <n v="8"/>
    <n v="20"/>
  </r>
  <r>
    <s v="cbsKbsCn"/>
    <x v="0"/>
    <n v="1465350000000"/>
    <d v="2016-06-08T01:40:00"/>
    <n v="1"/>
    <s v="outoftime"/>
    <s v="white"/>
    <s v="5+15"/>
    <n v="2100"/>
    <n v="1404"/>
    <n v="696"/>
    <x v="1"/>
    <n v="1"/>
    <n v="1"/>
  </r>
  <r>
    <s v="i5PBosNT"/>
    <x v="1"/>
    <s v="1504470572193"/>
    <d v="2017-09-03T20:29:32"/>
    <n v="29"/>
    <s v="resign"/>
    <s v="white"/>
    <s v="10+0"/>
    <n v="2100"/>
    <n v="2276"/>
    <n v="-176"/>
    <x v="31"/>
    <n v="12"/>
    <n v="20"/>
  </r>
  <r>
    <s v="JHHK4fkp"/>
    <x v="1"/>
    <s v="1503631168637"/>
    <d v="2017-08-25T03:19:29"/>
    <n v="70"/>
    <s v="resign"/>
    <s v="black"/>
    <s v="10+0"/>
    <n v="2100"/>
    <n v="1827"/>
    <n v="273"/>
    <x v="87"/>
    <n v="9"/>
    <n v="3"/>
  </r>
  <r>
    <s v="ux323MzW"/>
    <x v="1"/>
    <s v="1493776412089"/>
    <d v="2017-05-03T01:53:32"/>
    <n v="113"/>
    <s v="resign"/>
    <s v="white"/>
    <s v="10+0"/>
    <n v="2100"/>
    <n v="2212"/>
    <n v="-112"/>
    <x v="171"/>
    <n v="11"/>
    <n v="1"/>
  </r>
  <r>
    <s v="xsWvj7A6"/>
    <x v="1"/>
    <s v="1496948238442"/>
    <d v="2017-06-08T18:57:18"/>
    <n v="91"/>
    <s v="resign"/>
    <s v="white"/>
    <s v="30+30"/>
    <n v="2100"/>
    <n v="1840"/>
    <n v="260"/>
    <x v="111"/>
    <n v="11"/>
    <n v="18"/>
  </r>
  <r>
    <s v="ROPmLYZ9"/>
    <x v="1"/>
    <n v="1484750000000"/>
    <d v="2017-01-18T14:33:20"/>
    <n v="71"/>
    <s v="mate"/>
    <s v="white"/>
    <s v="20+10"/>
    <n v="2099"/>
    <n v="1829"/>
    <n v="270"/>
    <x v="47"/>
    <n v="4"/>
    <n v="14"/>
  </r>
  <r>
    <s v="W2g5tr9m"/>
    <x v="1"/>
    <n v="1422200000000"/>
    <d v="2015-01-25T15:33:20"/>
    <n v="61"/>
    <s v="mate"/>
    <s v="white"/>
    <s v="8+0"/>
    <n v="2099"/>
    <n v="1627"/>
    <n v="472"/>
    <x v="24"/>
    <n v="6"/>
    <n v="15"/>
  </r>
  <r>
    <s v="M5ovqba0"/>
    <x v="1"/>
    <s v="1476352801601"/>
    <d v="2016-10-13T10:00:02"/>
    <n v="59"/>
    <s v="resign"/>
    <s v="white"/>
    <s v="10+0"/>
    <n v="2099"/>
    <n v="1974"/>
    <n v="125"/>
    <x v="225"/>
    <n v="2"/>
    <n v="10"/>
  </r>
  <r>
    <s v="bsAA1WgB"/>
    <x v="1"/>
    <n v="1463780000000"/>
    <d v="2016-05-20T21:33:20"/>
    <n v="89"/>
    <s v="resign"/>
    <s v="white"/>
    <s v="30+10"/>
    <n v="2098"/>
    <n v="1897"/>
    <n v="201"/>
    <x v="41"/>
    <n v="3"/>
    <n v="21"/>
  </r>
  <r>
    <s v="sxWWj2rK"/>
    <x v="1"/>
    <s v="1416146093900"/>
    <d v="2014-11-16T13:54:54"/>
    <n v="37"/>
    <s v="resign"/>
    <s v="white"/>
    <s v="0+16"/>
    <n v="2098"/>
    <n v="2279"/>
    <n v="-181"/>
    <x v="11"/>
    <n v="3"/>
    <n v="13"/>
  </r>
  <r>
    <s v="kI4xtQ1v"/>
    <x v="1"/>
    <s v="1487685727964"/>
    <d v="2017-02-21T14:02:08"/>
    <n v="85"/>
    <s v="resign"/>
    <s v="white"/>
    <s v="10+0"/>
    <n v="2098"/>
    <n v="1920"/>
    <n v="178"/>
    <x v="40"/>
    <n v="5"/>
    <n v="14"/>
  </r>
  <r>
    <s v="qPvYFidQ"/>
    <x v="1"/>
    <s v="1468864449669"/>
    <d v="2016-07-18T17:54:10"/>
    <n v="25"/>
    <s v="resign"/>
    <s v="white"/>
    <s v="10+0"/>
    <n v="2097"/>
    <n v="2108"/>
    <n v="-11"/>
    <x v="260"/>
    <n v="9"/>
    <n v="17"/>
  </r>
  <r>
    <s v="YkqaeguC"/>
    <x v="1"/>
    <s v="1468700409316"/>
    <d v="2016-07-16T20:20:09"/>
    <n v="83"/>
    <s v="mate"/>
    <s v="white"/>
    <s v="10+0"/>
    <n v="2097"/>
    <n v="1826"/>
    <n v="271"/>
    <x v="139"/>
    <n v="7"/>
    <n v="20"/>
  </r>
  <r>
    <s v="OlLFNrW9"/>
    <x v="1"/>
    <s v="1503568446626"/>
    <d v="2017-08-24T09:54:07"/>
    <n v="47"/>
    <s v="resign"/>
    <s v="white"/>
    <s v="10+0"/>
    <n v="2097"/>
    <n v="1898"/>
    <n v="199"/>
    <x v="137"/>
    <n v="6"/>
    <n v="9"/>
  </r>
  <r>
    <s v="68zpX8Aw"/>
    <x v="1"/>
    <s v="1479489747407"/>
    <d v="2016-11-18T17:22:27"/>
    <n v="54"/>
    <s v="resign"/>
    <s v="black"/>
    <s v="15+5"/>
    <n v="2097"/>
    <n v="2152"/>
    <n v="-55"/>
    <x v="86"/>
    <n v="5"/>
    <n v="17"/>
  </r>
  <r>
    <s v="5Z6KGrFi"/>
    <x v="1"/>
    <s v="1475406707639"/>
    <d v="2016-10-02T11:11:48"/>
    <n v="102"/>
    <s v="resign"/>
    <s v="black"/>
    <s v="45+45"/>
    <n v="2097"/>
    <n v="1960"/>
    <n v="137"/>
    <x v="121"/>
    <n v="4"/>
    <n v="11"/>
  </r>
  <r>
    <s v="WOaI81Rj"/>
    <x v="0"/>
    <s v="1501431371321"/>
    <d v="2017-07-30T16:16:11"/>
    <n v="104"/>
    <s v="resign"/>
    <s v="black"/>
    <s v="45+45"/>
    <n v="2097"/>
    <n v="2243"/>
    <n v="-146"/>
    <x v="71"/>
    <n v="3"/>
    <n v="16"/>
  </r>
  <r>
    <s v="71jnYOUO"/>
    <x v="1"/>
    <n v="1504170000000"/>
    <d v="2017-08-31T09:00:00"/>
    <n v="79"/>
    <s v="mate"/>
    <s v="white"/>
    <s v="10+0"/>
    <n v="2096"/>
    <n v="1870"/>
    <n v="226"/>
    <x v="45"/>
    <n v="3"/>
    <n v="9"/>
  </r>
  <r>
    <s v="6tjettIT"/>
    <x v="1"/>
    <s v="1446190003174"/>
    <d v="2015-10-30T07:26:43"/>
    <n v="58"/>
    <s v="outoftime"/>
    <s v="black"/>
    <s v="10+0"/>
    <n v="2096"/>
    <n v="1901"/>
    <n v="195"/>
    <x v="58"/>
    <n v="5"/>
    <n v="7"/>
  </r>
  <r>
    <s v="6tjettIT"/>
    <x v="1"/>
    <s v="1446190003174"/>
    <d v="2015-10-30T07:26:43"/>
    <n v="58"/>
    <s v="outoftime"/>
    <s v="black"/>
    <s v="10+0"/>
    <n v="2096"/>
    <n v="1901"/>
    <n v="195"/>
    <x v="58"/>
    <n v="5"/>
    <n v="7"/>
  </r>
  <r>
    <s v="iwHi1zt1"/>
    <x v="1"/>
    <s v="1468875800666"/>
    <d v="2016-07-18T21:03:21"/>
    <n v="51"/>
    <s v="resign"/>
    <s v="white"/>
    <s v="25+25"/>
    <n v="2096"/>
    <n v="2120"/>
    <n v="-24"/>
    <x v="79"/>
    <n v="9"/>
    <n v="21"/>
  </r>
  <r>
    <s v="fUSlykPb"/>
    <x v="1"/>
    <n v="1504040000000"/>
    <d v="2017-08-29T20:53:20"/>
    <n v="91"/>
    <s v="outoftime"/>
    <s v="white"/>
    <s v="10+0"/>
    <n v="2095"/>
    <n v="1991"/>
    <n v="104"/>
    <x v="127"/>
    <n v="2"/>
    <n v="20"/>
  </r>
  <r>
    <s v="uTxoL7VD"/>
    <x v="1"/>
    <n v="1488990000000"/>
    <d v="2017-03-08T16:20:00"/>
    <n v="115"/>
    <s v="resign"/>
    <s v="white"/>
    <s v="10+5"/>
    <n v="2095"/>
    <n v="2029"/>
    <n v="66"/>
    <x v="122"/>
    <n v="6"/>
    <n v="16"/>
  </r>
  <r>
    <s v="bQ4hCEO0"/>
    <x v="1"/>
    <s v="1504470023658"/>
    <d v="2017-09-03T20:20:24"/>
    <n v="67"/>
    <s v="resign"/>
    <s v="white"/>
    <s v="10+0"/>
    <n v="2095"/>
    <n v="1831"/>
    <n v="264"/>
    <x v="82"/>
    <n v="9"/>
    <n v="20"/>
  </r>
  <r>
    <s v="eUGHGWVy"/>
    <x v="1"/>
    <s v="1504168271314"/>
    <d v="2017-08-31T08:31:11"/>
    <n v="99"/>
    <s v="mate"/>
    <s v="white"/>
    <s v="10+0"/>
    <n v="2095"/>
    <n v="1679"/>
    <n v="416"/>
    <x v="59"/>
    <n v="16"/>
    <n v="8"/>
  </r>
  <r>
    <s v="XtlmMajc"/>
    <x v="1"/>
    <s v="1500246291056"/>
    <d v="2017-07-16T23:04:51"/>
    <n v="82"/>
    <s v="resign"/>
    <s v="black"/>
    <s v="10+0"/>
    <n v="2095"/>
    <n v="1947"/>
    <n v="148"/>
    <x v="1"/>
    <n v="5"/>
    <n v="23"/>
  </r>
  <r>
    <s v="Bh2r8XxQ"/>
    <x v="1"/>
    <n v="1503450000000"/>
    <d v="2017-08-23T01:00:00"/>
    <n v="25"/>
    <s v="resign"/>
    <s v="white"/>
    <s v="15+0"/>
    <n v="2094"/>
    <n v="2163"/>
    <n v="-69"/>
    <x v="122"/>
    <n v="6"/>
    <n v="1"/>
  </r>
  <r>
    <s v="JJFqWGae"/>
    <x v="1"/>
    <n v="1434650000000"/>
    <d v="2015-06-18T17:53:20"/>
    <n v="23"/>
    <s v="resign"/>
    <s v="white"/>
    <s v="12+5"/>
    <n v="2094"/>
    <n v="2041"/>
    <n v="53"/>
    <x v="261"/>
    <n v="7"/>
    <n v="17"/>
  </r>
  <r>
    <s v="IhBXD4Zz"/>
    <x v="1"/>
    <s v="1491072931634"/>
    <d v="2017-04-01T18:55:32"/>
    <n v="53"/>
    <s v="mate"/>
    <s v="white"/>
    <s v="8+0"/>
    <n v="2094"/>
    <n v="2416"/>
    <n v="-322"/>
    <x v="47"/>
    <n v="6"/>
    <n v="18"/>
  </r>
  <r>
    <s v="Uk0pZCRR"/>
    <x v="1"/>
    <s v="1499531997974"/>
    <d v="2017-07-08T16:39:58"/>
    <n v="95"/>
    <s v="resign"/>
    <s v="black"/>
    <s v="45+45"/>
    <n v="2094"/>
    <n v="2228"/>
    <n v="-134"/>
    <x v="120"/>
    <n v="6"/>
    <n v="16"/>
  </r>
  <r>
    <s v="bhrILqur"/>
    <x v="1"/>
    <s v="1504462527841"/>
    <d v="2017-09-03T18:15:28"/>
    <n v="55"/>
    <s v="resign"/>
    <s v="white"/>
    <s v="10+3"/>
    <n v="2094"/>
    <n v="2039"/>
    <n v="55"/>
    <x v="33"/>
    <n v="4"/>
    <n v="18"/>
  </r>
  <r>
    <s v="glEjKgYr"/>
    <x v="1"/>
    <s v="1468007444625"/>
    <d v="2016-07-08T19:50:45"/>
    <n v="55"/>
    <s v="resign"/>
    <s v="white"/>
    <s v="10+0"/>
    <n v="2094"/>
    <n v="2024"/>
    <n v="70"/>
    <x v="30"/>
    <n v="11"/>
    <n v="19"/>
  </r>
  <r>
    <s v="n8uP4P4Z"/>
    <x v="1"/>
    <s v="1504343975282"/>
    <d v="2017-09-02T09:19:35"/>
    <n v="38"/>
    <s v="resign"/>
    <s v="black"/>
    <s v="10+0"/>
    <n v="2094"/>
    <n v="1997"/>
    <n v="97"/>
    <x v="135"/>
    <n v="11"/>
    <n v="9"/>
  </r>
  <r>
    <s v="sWk7HRlo"/>
    <x v="1"/>
    <s v="1500331531119"/>
    <d v="2017-07-17T22:45:31"/>
    <n v="27"/>
    <s v="resign"/>
    <s v="white"/>
    <s v="5+5"/>
    <n v="2094"/>
    <n v="2004"/>
    <n v="90"/>
    <x v="41"/>
    <n v="3"/>
    <n v="22"/>
  </r>
  <r>
    <s v="Uk0pZCRR"/>
    <x v="1"/>
    <s v="1499531997974"/>
    <d v="2017-07-08T16:39:58"/>
    <n v="95"/>
    <s v="resign"/>
    <s v="black"/>
    <s v="45+45"/>
    <n v="2094"/>
    <n v="2228"/>
    <n v="-134"/>
    <x v="120"/>
    <n v="6"/>
    <n v="16"/>
  </r>
  <r>
    <s v="JrR7ILHe"/>
    <x v="1"/>
    <n v="1484480000000"/>
    <d v="2017-01-15T11:33:20"/>
    <n v="12"/>
    <s v="resign"/>
    <s v="black"/>
    <s v="10+0"/>
    <n v="2093"/>
    <n v="1932"/>
    <n v="161"/>
    <x v="81"/>
    <n v="8"/>
    <n v="11"/>
  </r>
  <r>
    <s v="zUGY5s7m"/>
    <x v="0"/>
    <n v="1484470000000"/>
    <d v="2017-01-15T08:46:40"/>
    <n v="38"/>
    <s v="resign"/>
    <s v="black"/>
    <s v="10+15"/>
    <n v="2093"/>
    <n v="1711"/>
    <n v="382"/>
    <x v="46"/>
    <n v="3"/>
    <n v="8"/>
  </r>
  <r>
    <s v="EulalAcd"/>
    <x v="0"/>
    <n v="1484470000000"/>
    <d v="2017-01-15T08:46:40"/>
    <n v="101"/>
    <s v="resign"/>
    <s v="white"/>
    <s v="10+15"/>
    <n v="2093"/>
    <n v="1806"/>
    <n v="287"/>
    <x v="251"/>
    <n v="8"/>
    <n v="8"/>
  </r>
  <r>
    <s v="qZNbcVrl"/>
    <x v="1"/>
    <s v="1402172220443"/>
    <d v="2014-06-07T20:17:00"/>
    <n v="71"/>
    <s v="resign"/>
    <s v="white"/>
    <s v="5+5"/>
    <n v="2093"/>
    <n v="1854"/>
    <n v="239"/>
    <x v="5"/>
    <n v="6"/>
    <n v="20"/>
  </r>
  <r>
    <s v="qNz4Ptu3"/>
    <x v="1"/>
    <s v="1478864764608"/>
    <d v="2016-11-11T11:46:05"/>
    <n v="72"/>
    <s v="resign"/>
    <s v="black"/>
    <s v="10+0"/>
    <n v="2093"/>
    <n v="2143"/>
    <n v="-50"/>
    <x v="262"/>
    <n v="11"/>
    <n v="11"/>
  </r>
  <r>
    <s v="5YzOVhv8"/>
    <x v="1"/>
    <n v="1488990000000"/>
    <d v="2017-03-08T16:20:00"/>
    <n v="110"/>
    <s v="outoftime"/>
    <s v="black"/>
    <s v="8+0"/>
    <n v="2092"/>
    <n v="2080"/>
    <n v="12"/>
    <x v="45"/>
    <n v="3"/>
    <n v="16"/>
  </r>
  <r>
    <s v="GWsNihR6"/>
    <x v="1"/>
    <n v="1503740000000"/>
    <d v="2017-08-26T09:33:20"/>
    <n v="31"/>
    <s v="mate"/>
    <s v="white"/>
    <s v="10+0"/>
    <n v="2092"/>
    <n v="1863"/>
    <n v="229"/>
    <x v="45"/>
    <n v="4"/>
    <n v="9"/>
  </r>
  <r>
    <s v="zZhq1R8u"/>
    <x v="1"/>
    <s v="1503694669245"/>
    <d v="2017-08-25T20:57:49"/>
    <n v="47"/>
    <s v="resign"/>
    <s v="white"/>
    <s v="10+0"/>
    <n v="2092"/>
    <n v="2048"/>
    <n v="44"/>
    <x v="39"/>
    <n v="10"/>
    <n v="20"/>
  </r>
  <r>
    <s v="PuX6fml6"/>
    <x v="1"/>
    <s v="1503997411428"/>
    <d v="2017-08-29T09:03:31"/>
    <n v="30"/>
    <s v="resign"/>
    <s v="white"/>
    <s v="10+0"/>
    <n v="2092"/>
    <n v="1733"/>
    <n v="359"/>
    <x v="25"/>
    <n v="8"/>
    <n v="9"/>
  </r>
  <r>
    <s v="T0q4Xyta"/>
    <x v="1"/>
    <s v="1468033281633"/>
    <d v="2016-07-09T03:01:22"/>
    <n v="72"/>
    <s v="resign"/>
    <s v="black"/>
    <s v="10+0"/>
    <n v="2092"/>
    <n v="2147"/>
    <n v="-55"/>
    <x v="47"/>
    <n v="4"/>
    <n v="3"/>
  </r>
  <r>
    <s v="eoC6bFlt"/>
    <x v="1"/>
    <n v="1500610000000"/>
    <d v="2017-07-21T04:06:40"/>
    <n v="27"/>
    <s v="resign"/>
    <s v="white"/>
    <s v="10+5"/>
    <n v="2091"/>
    <n v="1704"/>
    <n v="387"/>
    <x v="5"/>
    <n v="4"/>
    <n v="4"/>
  </r>
  <r>
    <s v="rARl9CbP"/>
    <x v="1"/>
    <s v="1495374363941"/>
    <d v="2017-05-21T13:46:04"/>
    <n v="36"/>
    <s v="resign"/>
    <s v="black"/>
    <s v="10+0"/>
    <n v="2091"/>
    <n v="1958"/>
    <n v="133"/>
    <x v="128"/>
    <n v="2"/>
    <n v="13"/>
  </r>
  <r>
    <s v="p7GC1zEA"/>
    <x v="1"/>
    <s v="1504187500205"/>
    <d v="2017-08-31T13:51:40"/>
    <n v="64"/>
    <s v="resign"/>
    <s v="white"/>
    <s v="10+0"/>
    <n v="2091"/>
    <n v="1985"/>
    <n v="106"/>
    <x v="94"/>
    <n v="4"/>
    <n v="13"/>
  </r>
  <r>
    <s v="mzCZWqYJ"/>
    <x v="1"/>
    <n v="1481000000000"/>
    <d v="2016-12-06T04:53:20"/>
    <n v="81"/>
    <s v="resign"/>
    <s v="white"/>
    <s v="10+0"/>
    <n v="2090"/>
    <n v="2236"/>
    <n v="-146"/>
    <x v="5"/>
    <n v="6"/>
    <n v="4"/>
  </r>
  <r>
    <s v="kQENhkWw"/>
    <x v="1"/>
    <n v="1499970000000"/>
    <d v="2017-07-13T18:20:00"/>
    <n v="81"/>
    <s v="outoftime"/>
    <s v="white"/>
    <s v="10+0"/>
    <n v="2089"/>
    <n v="2003"/>
    <n v="86"/>
    <x v="16"/>
    <n v="10"/>
    <n v="18"/>
  </r>
  <r>
    <s v="l9jWiCUx"/>
    <x v="1"/>
    <s v="1493572468152"/>
    <d v="2017-04-30T17:14:28"/>
    <n v="81"/>
    <s v="resign"/>
    <s v="black"/>
    <s v="5+5"/>
    <n v="2089"/>
    <n v="2153"/>
    <n v="-64"/>
    <x v="263"/>
    <n v="13"/>
    <n v="17"/>
  </r>
  <r>
    <s v="3hQiLQ2s"/>
    <x v="1"/>
    <s v="1493336497356"/>
    <d v="2017-04-27T23:41:37"/>
    <n v="30"/>
    <s v="draw"/>
    <s v="draw"/>
    <s v="10+0"/>
    <n v="2089"/>
    <n v="2218"/>
    <n v="-129"/>
    <x v="10"/>
    <n v="20"/>
    <n v="23"/>
  </r>
  <r>
    <s v="37TP7JG4"/>
    <x v="1"/>
    <s v="1488309274277"/>
    <d v="2017-02-28T19:14:34"/>
    <n v="48"/>
    <s v="resign"/>
    <s v="black"/>
    <s v="10+0"/>
    <n v="2089"/>
    <n v="1819"/>
    <n v="270"/>
    <x v="229"/>
    <n v="4"/>
    <n v="19"/>
  </r>
  <r>
    <s v="pqkIYYtP"/>
    <x v="1"/>
    <n v="1504040000000"/>
    <d v="2017-08-29T20:53:20"/>
    <n v="125"/>
    <s v="mate"/>
    <s v="white"/>
    <s v="10+0"/>
    <n v="2088"/>
    <n v="1974"/>
    <n v="114"/>
    <x v="127"/>
    <n v="2"/>
    <n v="20"/>
  </r>
  <r>
    <s v="hbCAy9WE"/>
    <x v="1"/>
    <n v="1481000000000"/>
    <d v="2016-12-06T04:53:20"/>
    <n v="70"/>
    <s v="resign"/>
    <s v="black"/>
    <s v="10+0"/>
    <n v="2088"/>
    <n v="2269"/>
    <n v="-181"/>
    <x v="226"/>
    <n v="7"/>
    <n v="4"/>
  </r>
  <r>
    <s v="bvPGu4Ua"/>
    <x v="1"/>
    <s v="1480113619407"/>
    <d v="2016-11-25T22:40:19"/>
    <n v="46"/>
    <s v="resign"/>
    <s v="black"/>
    <s v="10+0"/>
    <n v="2088"/>
    <n v="1902"/>
    <n v="186"/>
    <x v="231"/>
    <n v="7"/>
    <n v="22"/>
  </r>
  <r>
    <s v="675MBlTn"/>
    <x v="1"/>
    <s v="1499720476603"/>
    <d v="2017-07-10T21:01:17"/>
    <n v="42"/>
    <s v="mate"/>
    <s v="black"/>
    <s v="15+10"/>
    <n v="2088"/>
    <n v="1815"/>
    <n v="273"/>
    <x v="3"/>
    <n v="9"/>
    <n v="21"/>
  </r>
  <r>
    <s v="ET77fow5"/>
    <x v="1"/>
    <s v="1501706272454"/>
    <d v="2017-08-02T20:37:52"/>
    <n v="53"/>
    <s v="resign"/>
    <s v="white"/>
    <s v="20+15"/>
    <n v="2087"/>
    <n v="1909"/>
    <n v="178"/>
    <x v="119"/>
    <n v="4"/>
    <n v="20"/>
  </r>
  <r>
    <s v="6qMKO7pP"/>
    <x v="1"/>
    <s v="1498661796414"/>
    <d v="2017-06-28T14:56:36"/>
    <n v="123"/>
    <s v="mate"/>
    <s v="white"/>
    <s v="10+0"/>
    <n v="2087"/>
    <n v="2162"/>
    <n v="-75"/>
    <x v="113"/>
    <n v="6"/>
    <n v="14"/>
  </r>
  <r>
    <s v="PhuVpH8p"/>
    <x v="1"/>
    <s v="1504182070031"/>
    <d v="2017-08-31T12:21:10"/>
    <n v="59"/>
    <s v="mate"/>
    <s v="white"/>
    <s v="7+2"/>
    <n v="2087"/>
    <n v="1572"/>
    <n v="515"/>
    <x v="9"/>
    <n v="6"/>
    <n v="12"/>
  </r>
  <r>
    <s v="3n65to6a"/>
    <x v="1"/>
    <n v="1491250000000"/>
    <d v="2017-04-03T20:06:40"/>
    <n v="33"/>
    <s v="resign"/>
    <s v="white"/>
    <s v="10+0"/>
    <n v="2086"/>
    <n v="1350"/>
    <n v="736"/>
    <x v="123"/>
    <n v="11"/>
    <n v="20"/>
  </r>
  <r>
    <s v="dOQaxzEn"/>
    <x v="1"/>
    <s v="1504381373457"/>
    <d v="2017-09-02T19:42:53"/>
    <n v="29"/>
    <s v="mate"/>
    <s v="white"/>
    <s v="10+0"/>
    <n v="2086"/>
    <n v="1979"/>
    <n v="107"/>
    <x v="84"/>
    <n v="8"/>
    <n v="19"/>
  </r>
  <r>
    <s v="qznoPu6X"/>
    <x v="1"/>
    <s v="1504394165352"/>
    <d v="2017-09-02T23:16:05"/>
    <n v="42"/>
    <s v="resign"/>
    <s v="black"/>
    <s v="10+5"/>
    <n v="2086"/>
    <n v="2152"/>
    <n v="-66"/>
    <x v="26"/>
    <n v="8"/>
    <n v="23"/>
  </r>
  <r>
    <s v="dOQaxzEn"/>
    <x v="1"/>
    <s v="1504381373457"/>
    <d v="2017-09-02T19:42:53"/>
    <n v="29"/>
    <s v="mate"/>
    <s v="white"/>
    <s v="10+0"/>
    <n v="2086"/>
    <n v="1979"/>
    <n v="107"/>
    <x v="84"/>
    <n v="8"/>
    <n v="19"/>
  </r>
  <r>
    <s v="O0HLH9kd"/>
    <x v="1"/>
    <s v="1504198270845"/>
    <d v="2017-08-31T16:51:11"/>
    <n v="127"/>
    <s v="resign"/>
    <s v="white"/>
    <s v="10+5"/>
    <n v="2086"/>
    <n v="1689"/>
    <n v="397"/>
    <x v="5"/>
    <n v="6"/>
    <n v="16"/>
  </r>
  <r>
    <s v="VbRvVzSK"/>
    <x v="1"/>
    <n v="1488240000000"/>
    <d v="2017-02-28T00:00:00"/>
    <n v="28"/>
    <s v="resign"/>
    <s v="black"/>
    <s v="8+2"/>
    <n v="2085"/>
    <n v="2436"/>
    <n v="-351"/>
    <x v="71"/>
    <n v="5"/>
    <n v="0"/>
  </r>
  <r>
    <s v="2ptuu4HY"/>
    <x v="1"/>
    <s v="1493566728906"/>
    <d v="2017-04-30T15:38:49"/>
    <n v="45"/>
    <s v="resign"/>
    <s v="white"/>
    <s v="8+2"/>
    <n v="2085"/>
    <n v="2161"/>
    <n v="-76"/>
    <x v="263"/>
    <n v="9"/>
    <n v="15"/>
  </r>
  <r>
    <s v="02T5yk22"/>
    <x v="0"/>
    <s v="1503583144049"/>
    <d v="2017-08-24T13:59:04"/>
    <n v="102"/>
    <s v="resign"/>
    <s v="black"/>
    <s v="20+5"/>
    <n v="2085"/>
    <n v="2305"/>
    <n v="-220"/>
    <x v="28"/>
    <n v="5"/>
    <n v="13"/>
  </r>
  <r>
    <s v="adRcGy3i"/>
    <x v="1"/>
    <s v="1503213874572"/>
    <d v="2017-08-20T07:24:35"/>
    <n v="69"/>
    <s v="draw"/>
    <s v="draw"/>
    <s v="30+10"/>
    <n v="2085"/>
    <n v="2077"/>
    <n v="8"/>
    <x v="94"/>
    <n v="3"/>
    <n v="7"/>
  </r>
  <r>
    <s v="jQgvdXzZ"/>
    <x v="1"/>
    <s v="1501113633663"/>
    <d v="2017-07-27T00:00:34"/>
    <n v="70"/>
    <s v="draw"/>
    <s v="draw"/>
    <s v="45+45"/>
    <n v="2085"/>
    <n v="2097"/>
    <n v="-12"/>
    <x v="264"/>
    <n v="10"/>
    <n v="0"/>
  </r>
  <r>
    <s v="QCoY6CSm"/>
    <x v="1"/>
    <n v="1484500000000"/>
    <d v="2017-01-15T17:06:40"/>
    <n v="27"/>
    <s v="mate"/>
    <s v="white"/>
    <s v="10+0"/>
    <n v="2084"/>
    <n v="1517"/>
    <n v="567"/>
    <x v="230"/>
    <n v="9"/>
    <n v="17"/>
  </r>
  <r>
    <s v="Bpxy3aiD"/>
    <x v="1"/>
    <n v="1484470000000"/>
    <d v="2017-01-15T08:46:40"/>
    <n v="39"/>
    <s v="resign"/>
    <s v="white"/>
    <s v="10+0"/>
    <n v="2084"/>
    <n v="1721"/>
    <n v="363"/>
    <x v="111"/>
    <n v="11"/>
    <n v="8"/>
  </r>
  <r>
    <s v="3CB6Onyb"/>
    <x v="1"/>
    <s v="1446092573888"/>
    <d v="2015-10-29T04:22:54"/>
    <n v="113"/>
    <s v="mate"/>
    <s v="white"/>
    <s v="10+0"/>
    <n v="2084"/>
    <n v="2066"/>
    <n v="18"/>
    <x v="254"/>
    <n v="10"/>
    <n v="4"/>
  </r>
  <r>
    <s v="3CB6Onyb"/>
    <x v="1"/>
    <s v="1446092573888"/>
    <d v="2015-10-29T04:22:54"/>
    <n v="113"/>
    <s v="mate"/>
    <s v="white"/>
    <s v="10+0"/>
    <n v="2084"/>
    <n v="2066"/>
    <n v="18"/>
    <x v="254"/>
    <n v="10"/>
    <n v="4"/>
  </r>
  <r>
    <s v="kR6L0fOR"/>
    <x v="1"/>
    <s v="1500369995904"/>
    <d v="2017-07-18T09:26:36"/>
    <n v="56"/>
    <s v="resign"/>
    <s v="black"/>
    <s v="10+0"/>
    <n v="2084"/>
    <n v="2140"/>
    <n v="-56"/>
    <x v="126"/>
    <n v="3"/>
    <n v="9"/>
  </r>
  <r>
    <s v="0pV2ZEKN"/>
    <x v="1"/>
    <n v="1499950000000"/>
    <d v="2017-07-13T12:46:40"/>
    <n v="28"/>
    <s v="resign"/>
    <s v="black"/>
    <s v="5+5"/>
    <n v="2083"/>
    <n v="2415"/>
    <n v="-332"/>
    <x v="41"/>
    <n v="2"/>
    <n v="12"/>
  </r>
  <r>
    <s v="mECkIPLy"/>
    <x v="1"/>
    <s v="1501782205754"/>
    <d v="2017-08-03T17:43:26"/>
    <n v="84"/>
    <s v="mate"/>
    <s v="black"/>
    <s v="10+0"/>
    <n v="2083"/>
    <n v="1762"/>
    <n v="321"/>
    <x v="67"/>
    <n v="4"/>
    <n v="17"/>
  </r>
  <r>
    <s v="swoYrh7K"/>
    <x v="1"/>
    <s v="1503656661516"/>
    <d v="2017-08-25T10:24:22"/>
    <n v="145"/>
    <s v="resign"/>
    <s v="white"/>
    <s v="10+0"/>
    <n v="2083"/>
    <n v="1876"/>
    <n v="207"/>
    <x v="45"/>
    <n v="4"/>
    <n v="10"/>
  </r>
  <r>
    <s v="kprmKNXG"/>
    <x v="1"/>
    <s v="1479841542069"/>
    <d v="2016-11-22T19:05:42"/>
    <n v="84"/>
    <s v="resign"/>
    <s v="black"/>
    <s v="10+0"/>
    <n v="2083"/>
    <n v="1977"/>
    <n v="106"/>
    <x v="265"/>
    <n v="13"/>
    <n v="19"/>
  </r>
  <r>
    <s v="MXV6B40A"/>
    <x v="1"/>
    <n v="1500660000000"/>
    <d v="2017-07-21T18:00:00"/>
    <n v="52"/>
    <s v="resign"/>
    <s v="white"/>
    <s v="10+5"/>
    <n v="2082"/>
    <n v="1500"/>
    <n v="582"/>
    <x v="146"/>
    <n v="7"/>
    <n v="18"/>
  </r>
  <r>
    <s v="fyipJykw"/>
    <x v="1"/>
    <n v="1462340000000"/>
    <d v="2016-05-04T05:33:20"/>
    <n v="68"/>
    <s v="resign"/>
    <s v="black"/>
    <s v="20+7"/>
    <n v="2082"/>
    <n v="1970"/>
    <n v="112"/>
    <x v="19"/>
    <n v="2"/>
    <n v="5"/>
  </r>
  <r>
    <s v="A0GCCHjc"/>
    <x v="0"/>
    <n v="1461850000000"/>
    <d v="2016-04-28T13:26:40"/>
    <n v="64"/>
    <s v="mate"/>
    <s v="black"/>
    <s v="9+2"/>
    <n v="2082"/>
    <n v="1988"/>
    <n v="94"/>
    <x v="19"/>
    <n v="2"/>
    <n v="13"/>
  </r>
  <r>
    <s v="8l3eqHgJ"/>
    <x v="1"/>
    <n v="1503440000000"/>
    <d v="2017-08-22T22:13:20"/>
    <n v="54"/>
    <s v="resign"/>
    <s v="black"/>
    <s v="15+0"/>
    <n v="2082"/>
    <n v="2144"/>
    <n v="-62"/>
    <x v="79"/>
    <n v="9"/>
    <n v="22"/>
  </r>
  <r>
    <s v="bG1kuBgN"/>
    <x v="1"/>
    <s v="1501781762227"/>
    <d v="2017-08-03T17:36:02"/>
    <n v="49"/>
    <s v="resign"/>
    <s v="white"/>
    <s v="10+0"/>
    <n v="2082"/>
    <n v="1517"/>
    <n v="565"/>
    <x v="174"/>
    <n v="9"/>
    <n v="17"/>
  </r>
  <r>
    <s v="fW8OtWXr"/>
    <x v="1"/>
    <s v="1501487798084"/>
    <d v="2017-07-31T07:56:38"/>
    <n v="62"/>
    <s v="resign"/>
    <s v="white"/>
    <s v="8+0"/>
    <n v="2082"/>
    <n v="1796"/>
    <n v="286"/>
    <x v="215"/>
    <n v="6"/>
    <n v="7"/>
  </r>
  <r>
    <s v="QJVU7Kcg"/>
    <x v="1"/>
    <s v="1504374710055"/>
    <d v="2017-09-02T17:51:50"/>
    <n v="113"/>
    <s v="mate"/>
    <s v="white"/>
    <s v="10+0"/>
    <n v="2082"/>
    <n v="1509"/>
    <n v="573"/>
    <x v="227"/>
    <n v="10"/>
    <n v="17"/>
  </r>
  <r>
    <s v="Xbo6QLwR"/>
    <x v="1"/>
    <n v="1488990000000"/>
    <d v="2017-03-08T16:20:00"/>
    <n v="43"/>
    <s v="resign"/>
    <s v="white"/>
    <s v="8+2"/>
    <n v="2081"/>
    <n v="2243"/>
    <n v="-162"/>
    <x v="28"/>
    <n v="2"/>
    <n v="16"/>
  </r>
  <r>
    <s v="txoVrQgu"/>
    <x v="1"/>
    <n v="1472040000000"/>
    <d v="2016-08-24T12:00:00"/>
    <n v="130"/>
    <s v="resign"/>
    <s v="black"/>
    <s v="15+0"/>
    <n v="2081"/>
    <n v="2082"/>
    <n v="-1"/>
    <x v="8"/>
    <n v="1"/>
    <n v="12"/>
  </r>
  <r>
    <s v="DC1d5QWd"/>
    <x v="1"/>
    <s v="1444851314218"/>
    <d v="2015-10-14T19:35:14"/>
    <n v="37"/>
    <s v="resign"/>
    <s v="white"/>
    <s v="10+0"/>
    <n v="2081"/>
    <n v="1599"/>
    <n v="482"/>
    <x v="51"/>
    <n v="2"/>
    <n v="19"/>
  </r>
  <r>
    <s v="MBiEb6b1"/>
    <x v="1"/>
    <s v="1396500409815"/>
    <d v="2014-04-03T04:46:50"/>
    <n v="30"/>
    <s v="outoftime"/>
    <s v="black"/>
    <s v="5+7"/>
    <n v="2081"/>
    <n v="2096"/>
    <n v="-15"/>
    <x v="67"/>
    <n v="4"/>
    <n v="4"/>
  </r>
  <r>
    <s v="MBiEb6b1"/>
    <x v="1"/>
    <s v="1396500409815"/>
    <d v="2014-04-03T04:46:50"/>
    <n v="30"/>
    <s v="outoftime"/>
    <s v="black"/>
    <s v="5+7"/>
    <n v="2081"/>
    <n v="2096"/>
    <n v="-15"/>
    <x v="67"/>
    <n v="4"/>
    <n v="4"/>
  </r>
  <r>
    <s v="CLI0r6vO"/>
    <x v="1"/>
    <s v="1501705584972"/>
    <d v="2017-08-02T20:26:25"/>
    <n v="33"/>
    <s v="resign"/>
    <s v="white"/>
    <s v="20+15"/>
    <n v="2081"/>
    <n v="1906"/>
    <n v="175"/>
    <x v="30"/>
    <n v="4"/>
    <n v="20"/>
  </r>
  <r>
    <s v="46w97kSa"/>
    <x v="1"/>
    <s v="1479848160542"/>
    <d v="2016-11-22T20:56:01"/>
    <n v="16"/>
    <s v="resign"/>
    <s v="black"/>
    <s v="10+0"/>
    <n v="2081"/>
    <n v="2095"/>
    <n v="-14"/>
    <x v="126"/>
    <n v="3"/>
    <n v="20"/>
  </r>
  <r>
    <s v="lcpnc5mD"/>
    <x v="1"/>
    <s v="1504278906942"/>
    <d v="2017-09-01T15:15:07"/>
    <n v="76"/>
    <s v="resign"/>
    <s v="white"/>
    <s v="30+30"/>
    <n v="2081"/>
    <n v="1691"/>
    <n v="390"/>
    <x v="136"/>
    <n v="8"/>
    <n v="15"/>
  </r>
  <r>
    <s v="SfJPL1Pd"/>
    <x v="1"/>
    <n v="1486230000000"/>
    <d v="2017-02-04T17:40:00"/>
    <n v="56"/>
    <s v="resign"/>
    <s v="black"/>
    <s v="7+4"/>
    <n v="2080"/>
    <n v="2157"/>
    <n v="-77"/>
    <x v="27"/>
    <n v="6"/>
    <n v="17"/>
  </r>
  <r>
    <s v="pHBZQFCA"/>
    <x v="1"/>
    <n v="1478150000000"/>
    <d v="2016-11-03T05:13:20"/>
    <n v="65"/>
    <s v="resign"/>
    <s v="white"/>
    <s v="10+0"/>
    <n v="2080"/>
    <n v="2278"/>
    <n v="-198"/>
    <x v="20"/>
    <n v="10"/>
    <n v="5"/>
  </r>
  <r>
    <s v="5Iekpz5G"/>
    <x v="1"/>
    <s v="1501779603622"/>
    <d v="2017-08-03T17:00:04"/>
    <n v="51"/>
    <s v="resign"/>
    <s v="white"/>
    <s v="10+0"/>
    <n v="2080"/>
    <n v="2093"/>
    <n v="-13"/>
    <x v="192"/>
    <n v="16"/>
    <n v="17"/>
  </r>
  <r>
    <s v="BImCVEhK"/>
    <x v="1"/>
    <s v="1503636646182"/>
    <d v="2017-08-25T04:50:46"/>
    <n v="83"/>
    <s v="mate"/>
    <s v="white"/>
    <s v="10+0"/>
    <n v="2080"/>
    <n v="1639"/>
    <n v="441"/>
    <x v="109"/>
    <n v="6"/>
    <n v="4"/>
  </r>
  <r>
    <s v="46S3f6BL"/>
    <x v="1"/>
    <s v="1503513376532"/>
    <d v="2017-08-23T18:36:17"/>
    <n v="71"/>
    <s v="draw"/>
    <s v="draw"/>
    <s v="10+0"/>
    <n v="2080"/>
    <n v="2032"/>
    <n v="48"/>
    <x v="68"/>
    <n v="8"/>
    <n v="18"/>
  </r>
  <r>
    <s v="QYtqsI6n"/>
    <x v="1"/>
    <s v="1501535779366"/>
    <d v="2017-07-31T21:16:19"/>
    <n v="64"/>
    <s v="resign"/>
    <s v="black"/>
    <s v="15+15"/>
    <n v="2079"/>
    <n v="2032"/>
    <n v="47"/>
    <x v="26"/>
    <n v="8"/>
    <n v="21"/>
  </r>
  <r>
    <s v="i0FaL2tC"/>
    <x v="1"/>
    <s v="1503332619292"/>
    <d v="2017-08-21T16:23:39"/>
    <n v="31"/>
    <s v="resign"/>
    <s v="white"/>
    <s v="10+0"/>
    <n v="2079"/>
    <n v="1941"/>
    <n v="138"/>
    <x v="77"/>
    <n v="7"/>
    <n v="16"/>
  </r>
  <r>
    <s v="2ZxMPaP0"/>
    <x v="1"/>
    <s v="1503662124946"/>
    <d v="2017-08-25T11:55:25"/>
    <n v="70"/>
    <s v="resign"/>
    <s v="black"/>
    <s v="10+0"/>
    <n v="2079"/>
    <n v="2006"/>
    <n v="73"/>
    <x v="81"/>
    <n v="4"/>
    <n v="11"/>
  </r>
  <r>
    <s v="AhfLQxfz"/>
    <x v="1"/>
    <n v="1499130000000"/>
    <d v="2017-07-04T01:00:00"/>
    <n v="47"/>
    <s v="resign"/>
    <s v="white"/>
    <s v="10+0"/>
    <n v="2078"/>
    <n v="1920"/>
    <n v="158"/>
    <x v="152"/>
    <n v="9"/>
    <n v="1"/>
  </r>
  <r>
    <s v="3ltDbykZ"/>
    <x v="1"/>
    <n v="1463270000000"/>
    <d v="2016-05-14T23:53:20"/>
    <n v="21"/>
    <s v="resign"/>
    <s v="white"/>
    <s v="10+0"/>
    <n v="2078"/>
    <n v="1351"/>
    <n v="727"/>
    <x v="71"/>
    <n v="5"/>
    <n v="23"/>
  </r>
  <r>
    <s v="xjNr3t6x"/>
    <x v="1"/>
    <n v="1441810000000"/>
    <d v="2015-09-09T14:46:40"/>
    <n v="96"/>
    <s v="resign"/>
    <s v="black"/>
    <s v="7+10"/>
    <n v="2078"/>
    <n v="2077"/>
    <n v="1"/>
    <x v="73"/>
    <n v="13"/>
    <n v="14"/>
  </r>
  <r>
    <s v="2MaPQVeB"/>
    <x v="1"/>
    <s v="1416982922243"/>
    <d v="2014-11-26T06:22:02"/>
    <n v="36"/>
    <s v="resign"/>
    <s v="white"/>
    <s v="15+10"/>
    <n v="2078"/>
    <n v="1960"/>
    <n v="118"/>
    <x v="77"/>
    <n v="6"/>
    <n v="6"/>
  </r>
  <r>
    <s v="7ybUly8t"/>
    <x v="0"/>
    <s v="1504415841370"/>
    <d v="2017-09-03T05:17:21"/>
    <n v="68"/>
    <s v="resign"/>
    <s v="black"/>
    <s v="40+60"/>
    <n v="2078"/>
    <n v="2228"/>
    <n v="-150"/>
    <x v="71"/>
    <n v="5"/>
    <n v="5"/>
  </r>
  <r>
    <s v="J2tSEnv5"/>
    <x v="1"/>
    <s v="1498852684296"/>
    <d v="2017-06-30T19:58:04"/>
    <n v="86"/>
    <s v="resign"/>
    <s v="white"/>
    <s v="15+10"/>
    <n v="2078"/>
    <n v="1843"/>
    <n v="235"/>
    <x v="68"/>
    <n v="4"/>
    <n v="19"/>
  </r>
  <r>
    <s v="RR4illOH"/>
    <x v="1"/>
    <n v="1488240000000"/>
    <d v="2017-02-28T00:00:00"/>
    <n v="84"/>
    <s v="resign"/>
    <s v="black"/>
    <s v="8+2"/>
    <n v="2077"/>
    <n v="2443"/>
    <n v="-366"/>
    <x v="71"/>
    <n v="5"/>
    <n v="0"/>
  </r>
  <r>
    <s v="MX3ucBYQ"/>
    <x v="0"/>
    <n v="1443710000000"/>
    <d v="2015-10-01T14:33:20"/>
    <n v="8"/>
    <s v="resign"/>
    <s v="white"/>
    <s v="20+30"/>
    <n v="2077"/>
    <n v="1629"/>
    <n v="448"/>
    <x v="27"/>
    <n v="7"/>
    <n v="14"/>
  </r>
  <r>
    <s v="4pdmOE21"/>
    <x v="1"/>
    <s v="1504468882856"/>
    <d v="2017-09-03T20:01:23"/>
    <n v="43"/>
    <s v="mate"/>
    <s v="white"/>
    <s v="10+0"/>
    <n v="2077"/>
    <n v="1509"/>
    <n v="568"/>
    <x v="159"/>
    <n v="6"/>
    <n v="20"/>
  </r>
  <r>
    <s v="Kgn4Tk4p"/>
    <x v="1"/>
    <s v="1503639843760"/>
    <d v="2017-08-25T05:44:04"/>
    <n v="43"/>
    <s v="resign"/>
    <s v="white"/>
    <s v="10+0"/>
    <n v="2077"/>
    <n v="1694"/>
    <n v="383"/>
    <x v="5"/>
    <n v="4"/>
    <n v="5"/>
  </r>
  <r>
    <s v="UM1nnT09"/>
    <x v="1"/>
    <s v="1503789514983"/>
    <d v="2017-08-26T23:18:35"/>
    <n v="57"/>
    <s v="resign"/>
    <s v="white"/>
    <s v="10+15"/>
    <n v="2077"/>
    <n v="1899"/>
    <n v="178"/>
    <x v="201"/>
    <n v="7"/>
    <n v="23"/>
  </r>
  <r>
    <s v="Ns6CgvEV"/>
    <x v="1"/>
    <s v="1503220826738"/>
    <d v="2017-08-20T09:20:27"/>
    <n v="104"/>
    <s v="resign"/>
    <s v="black"/>
    <s v="30+10"/>
    <n v="2077"/>
    <n v="2011"/>
    <n v="66"/>
    <x v="102"/>
    <n v="9"/>
    <n v="9"/>
  </r>
  <r>
    <s v="03IUB5fo"/>
    <x v="1"/>
    <s v="1498588331156"/>
    <d v="2017-06-27T18:32:11"/>
    <n v="102"/>
    <s v="draw"/>
    <s v="draw"/>
    <s v="15+10"/>
    <n v="2077"/>
    <n v="2090"/>
    <n v="-13"/>
    <x v="8"/>
    <n v="4"/>
    <n v="18"/>
  </r>
  <r>
    <s v="cY7ZXnCn"/>
    <x v="0"/>
    <n v="1491830000000"/>
    <d v="2017-04-10T13:13:20"/>
    <n v="45"/>
    <s v="resign"/>
    <s v="white"/>
    <s v="15+2"/>
    <n v="2076"/>
    <n v="1714"/>
    <n v="362"/>
    <x v="126"/>
    <n v="3"/>
    <n v="13"/>
  </r>
  <r>
    <s v="lUbqxOse"/>
    <x v="1"/>
    <n v="1503640000000"/>
    <d v="2017-08-25T05:46:40"/>
    <n v="39"/>
    <s v="resign"/>
    <s v="white"/>
    <s v="10+0"/>
    <n v="2076"/>
    <n v="1450"/>
    <n v="626"/>
    <x v="4"/>
    <n v="5"/>
    <n v="5"/>
  </r>
  <r>
    <s v="P2s8jVO5"/>
    <x v="0"/>
    <n v="1462530000000"/>
    <d v="2016-05-06T10:20:00"/>
    <n v="65"/>
    <s v="resign"/>
    <s v="white"/>
    <s v="5+5"/>
    <n v="2076"/>
    <n v="1831"/>
    <n v="245"/>
    <x v="130"/>
    <n v="10"/>
    <n v="10"/>
  </r>
  <r>
    <s v="1ryAc7xP"/>
    <x v="0"/>
    <n v="1462520000000"/>
    <d v="2016-05-06T07:33:20"/>
    <n v="100"/>
    <s v="resign"/>
    <s v="black"/>
    <s v="15+0"/>
    <n v="2076"/>
    <n v="2119"/>
    <n v="-43"/>
    <x v="50"/>
    <n v="4"/>
    <n v="7"/>
  </r>
  <r>
    <s v="J4GcK7kJ"/>
    <x v="0"/>
    <n v="1462520000000"/>
    <d v="2016-05-06T07:33:20"/>
    <n v="60"/>
    <s v="mate"/>
    <s v="black"/>
    <s v="15+0"/>
    <n v="2076"/>
    <n v="2119"/>
    <n v="-43"/>
    <x v="46"/>
    <n v="4"/>
    <n v="7"/>
  </r>
  <r>
    <s v="3gQoIkwB"/>
    <x v="0"/>
    <n v="1462450000000"/>
    <d v="2016-05-05T12:06:40"/>
    <n v="56"/>
    <s v="mate"/>
    <s v="black"/>
    <s v="15+0"/>
    <n v="2076"/>
    <n v="1992"/>
    <n v="84"/>
    <x v="151"/>
    <n v="4"/>
    <n v="12"/>
  </r>
  <r>
    <s v="j5ZAGamt"/>
    <x v="0"/>
    <n v="1462440000000"/>
    <d v="2016-05-05T09:20:00"/>
    <n v="73"/>
    <s v="outoftime"/>
    <s v="white"/>
    <s v="15+0"/>
    <n v="2076"/>
    <n v="1893"/>
    <n v="183"/>
    <x v="56"/>
    <n v="8"/>
    <n v="9"/>
  </r>
  <r>
    <s v="6fX1Gxpp"/>
    <x v="1"/>
    <s v="1503514092152"/>
    <d v="2017-08-23T18:48:12"/>
    <n v="67"/>
    <s v="resign"/>
    <s v="white"/>
    <s v="10+0"/>
    <n v="2076"/>
    <n v="1922"/>
    <n v="154"/>
    <x v="237"/>
    <n v="12"/>
    <n v="18"/>
  </r>
  <r>
    <s v="DSuHhfqH"/>
    <x v="1"/>
    <s v="1465499411096"/>
    <d v="2016-06-09T19:10:11"/>
    <n v="66"/>
    <s v="resign"/>
    <s v="black"/>
    <s v="10+10"/>
    <n v="2076"/>
    <n v="1990"/>
    <n v="86"/>
    <x v="11"/>
    <n v="3"/>
    <n v="19"/>
  </r>
  <r>
    <s v="y4u2jAkm"/>
    <x v="1"/>
    <s v="1479847525666"/>
    <d v="2016-11-22T20:45:26"/>
    <n v="85"/>
    <s v="draw"/>
    <s v="draw"/>
    <s v="10+0"/>
    <n v="2076"/>
    <n v="2123"/>
    <n v="-47"/>
    <x v="167"/>
    <n v="8"/>
    <n v="20"/>
  </r>
  <r>
    <s v="vbc92z3L"/>
    <x v="1"/>
    <s v="1497887692914"/>
    <d v="2017-06-19T15:54:53"/>
    <n v="30"/>
    <s v="resign"/>
    <s v="white"/>
    <s v="5+10"/>
    <n v="2076"/>
    <n v="1712"/>
    <n v="364"/>
    <x v="33"/>
    <n v="4"/>
    <n v="15"/>
  </r>
  <r>
    <s v="JljrmgKh"/>
    <x v="1"/>
    <s v="1498945172339"/>
    <d v="2017-07-01T21:39:32"/>
    <n v="142"/>
    <s v="mate"/>
    <s v="black"/>
    <s v="15+5"/>
    <n v="2076"/>
    <n v="2035"/>
    <n v="41"/>
    <x v="28"/>
    <n v="6"/>
    <n v="21"/>
  </r>
  <r>
    <s v="ALuHHxM0"/>
    <x v="0"/>
    <n v="1502660000000"/>
    <d v="2017-08-13T21:33:20"/>
    <n v="30"/>
    <s v="resign"/>
    <s v="white"/>
    <s v="7+7"/>
    <n v="2075"/>
    <n v="2140"/>
    <n v="-65"/>
    <x v="200"/>
    <n v="10"/>
    <n v="21"/>
  </r>
  <r>
    <s v="LtSXNdvA"/>
    <x v="1"/>
    <n v="1452180000000"/>
    <d v="2016-01-07T15:20:00"/>
    <n v="102"/>
    <s v="mate"/>
    <s v="black"/>
    <s v="5+5"/>
    <n v="2075"/>
    <n v="2303"/>
    <n v="-228"/>
    <x v="68"/>
    <n v="4"/>
    <n v="15"/>
  </r>
  <r>
    <s v="rJWTaG2Q"/>
    <x v="1"/>
    <s v="1478866512618"/>
    <d v="2016-11-11T12:15:13"/>
    <n v="83"/>
    <s v="resign"/>
    <s v="white"/>
    <s v="10+0"/>
    <n v="2075"/>
    <n v="2165"/>
    <n v="-90"/>
    <x v="266"/>
    <n v="5"/>
    <n v="12"/>
  </r>
  <r>
    <s v="FQUA7WH0"/>
    <x v="1"/>
    <s v="1475026250276"/>
    <d v="2016-09-28T01:30:50"/>
    <n v="86"/>
    <s v="mate"/>
    <s v="black"/>
    <s v="10+5"/>
    <n v="2075"/>
    <n v="2138"/>
    <n v="-63"/>
    <x v="103"/>
    <n v="6"/>
    <n v="1"/>
  </r>
  <r>
    <s v="TjhhrFvM"/>
    <x v="1"/>
    <n v="1422290000000"/>
    <d v="2015-01-26T16:33:20"/>
    <n v="75"/>
    <s v="resign"/>
    <s v="white"/>
    <s v="8+0"/>
    <n v="2074"/>
    <n v="2013"/>
    <n v="61"/>
    <x v="109"/>
    <n v="6"/>
    <n v="16"/>
  </r>
  <r>
    <s v="wCgk3Tno"/>
    <x v="1"/>
    <n v="1422290000000"/>
    <d v="2015-01-26T16:33:20"/>
    <n v="33"/>
    <s v="resign"/>
    <s v="white"/>
    <s v="8+0"/>
    <n v="2074"/>
    <n v="2121"/>
    <n v="-47"/>
    <x v="89"/>
    <n v="4"/>
    <n v="16"/>
  </r>
  <r>
    <s v="r1bHHdSp"/>
    <x v="1"/>
    <s v="1468254101572"/>
    <d v="2016-07-11T16:21:42"/>
    <n v="43"/>
    <s v="resign"/>
    <s v="white"/>
    <s v="9+11"/>
    <n v="2074"/>
    <n v="1804"/>
    <n v="270"/>
    <x v="126"/>
    <n v="3"/>
    <n v="16"/>
  </r>
  <r>
    <s v="uz5U9tYf"/>
    <x v="1"/>
    <s v="1504040504803"/>
    <d v="2017-08-29T21:01:45"/>
    <n v="40"/>
    <s v="resign"/>
    <s v="black"/>
    <s v="5+5"/>
    <n v="2074"/>
    <n v="2253"/>
    <n v="-179"/>
    <x v="233"/>
    <n v="7"/>
    <n v="21"/>
  </r>
  <r>
    <s v="lKTxTrKz"/>
    <x v="1"/>
    <s v="1446091123856"/>
    <d v="2015-10-29T03:58:44"/>
    <n v="149"/>
    <s v="resign"/>
    <s v="white"/>
    <s v="5+5"/>
    <n v="2074"/>
    <n v="1908"/>
    <n v="166"/>
    <x v="139"/>
    <n v="4"/>
    <n v="3"/>
  </r>
  <r>
    <s v="lKTxTrKz"/>
    <x v="1"/>
    <s v="1446091123856"/>
    <d v="2015-10-29T03:58:44"/>
    <n v="149"/>
    <s v="resign"/>
    <s v="white"/>
    <s v="5+5"/>
    <n v="2074"/>
    <n v="1908"/>
    <n v="166"/>
    <x v="139"/>
    <n v="4"/>
    <n v="3"/>
  </r>
  <r>
    <s v="MT529gu5"/>
    <x v="1"/>
    <s v="1504005315006"/>
    <d v="2017-08-29T11:15:15"/>
    <n v="29"/>
    <s v="resign"/>
    <s v="white"/>
    <s v="10+0"/>
    <n v="2074"/>
    <n v="1883"/>
    <n v="191"/>
    <x v="25"/>
    <n v="7"/>
    <n v="11"/>
  </r>
  <r>
    <s v="IlG3GNBw"/>
    <x v="1"/>
    <s v="1504364755200"/>
    <d v="2017-09-02T15:05:55"/>
    <n v="144"/>
    <s v="resign"/>
    <s v="black"/>
    <s v="10+0"/>
    <n v="2074"/>
    <n v="2300"/>
    <n v="-226"/>
    <x v="158"/>
    <n v="4"/>
    <n v="15"/>
  </r>
  <r>
    <s v="v3EwpOQ4"/>
    <x v="1"/>
    <n v="1488240000000"/>
    <d v="2017-02-28T00:00:00"/>
    <n v="66"/>
    <s v="mate"/>
    <s v="black"/>
    <s v="8+0"/>
    <n v="2073"/>
    <n v="2195"/>
    <n v="-122"/>
    <x v="30"/>
    <n v="5"/>
    <n v="0"/>
  </r>
  <r>
    <s v="RuHlwQEe"/>
    <x v="1"/>
    <s v="1416239685161"/>
    <d v="2014-11-17T15:54:45"/>
    <n v="2"/>
    <s v="outoftime"/>
    <s v="black"/>
    <s v="0+16"/>
    <n v="2073"/>
    <n v="2257"/>
    <n v="-184"/>
    <x v="5"/>
    <n v="2"/>
    <n v="15"/>
  </r>
  <r>
    <s v="zCA2QmUC"/>
    <x v="1"/>
    <s v="1475458463111"/>
    <d v="2016-10-03T01:34:23"/>
    <n v="32"/>
    <s v="resign"/>
    <s v="black"/>
    <s v="15+10"/>
    <n v="2073"/>
    <n v="1890"/>
    <n v="183"/>
    <x v="66"/>
    <n v="9"/>
    <n v="1"/>
  </r>
  <r>
    <s v="VXOHdRHw"/>
    <x v="1"/>
    <s v="1503139682198"/>
    <d v="2017-08-19T10:48:02"/>
    <n v="133"/>
    <s v="resign"/>
    <s v="white"/>
    <s v="30+10"/>
    <n v="2073"/>
    <n v="1837"/>
    <n v="236"/>
    <x v="40"/>
    <n v="2"/>
    <n v="10"/>
  </r>
  <r>
    <s v="GlnDEDbg"/>
    <x v="1"/>
    <s v="1504452557201"/>
    <d v="2017-09-03T15:29:17"/>
    <n v="142"/>
    <s v="mate"/>
    <s v="black"/>
    <s v="10+0"/>
    <n v="2072"/>
    <n v="1855"/>
    <n v="217"/>
    <x v="8"/>
    <n v="2"/>
    <n v="15"/>
  </r>
  <r>
    <s v="lwn61fG7"/>
    <x v="1"/>
    <s v="1493576128283"/>
    <d v="2017-04-30T18:15:28"/>
    <n v="30"/>
    <s v="resign"/>
    <s v="black"/>
    <s v="0+12"/>
    <n v="2072"/>
    <n v="2499"/>
    <n v="-427"/>
    <x v="26"/>
    <n v="6"/>
    <n v="18"/>
  </r>
  <r>
    <s v="QYwhRB2n"/>
    <x v="1"/>
    <s v="1503935928858"/>
    <d v="2017-08-28T15:58:49"/>
    <n v="35"/>
    <s v="mate"/>
    <s v="white"/>
    <s v="30+10"/>
    <n v="2072"/>
    <n v="1964"/>
    <n v="108"/>
    <x v="3"/>
    <n v="6"/>
    <n v="15"/>
  </r>
  <r>
    <s v="dnMMBVHw"/>
    <x v="0"/>
    <s v="1503850146477"/>
    <d v="2017-08-27T16:09:06"/>
    <n v="78"/>
    <s v="resign"/>
    <s v="black"/>
    <s v="20+10"/>
    <n v="2072"/>
    <n v="1500"/>
    <n v="572"/>
    <x v="92"/>
    <n v="9"/>
    <n v="16"/>
  </r>
  <r>
    <s v="gHPbmCEL"/>
    <x v="1"/>
    <s v="1479133571946"/>
    <d v="2016-11-14T14:26:12"/>
    <n v="43"/>
    <s v="resign"/>
    <s v="white"/>
    <s v="15+0"/>
    <n v="2071"/>
    <n v="2175"/>
    <n v="-104"/>
    <x v="36"/>
    <n v="8"/>
    <n v="14"/>
  </r>
  <r>
    <s v="JmLRln7J"/>
    <x v="1"/>
    <s v="1465497894406"/>
    <d v="2016-06-09T18:44:54"/>
    <n v="72"/>
    <s v="resign"/>
    <s v="black"/>
    <s v="8+0"/>
    <n v="2071"/>
    <n v="2002"/>
    <n v="69"/>
    <x v="140"/>
    <n v="4"/>
    <n v="18"/>
  </r>
  <r>
    <s v="Rl1BsluH"/>
    <x v="1"/>
    <n v="1495380000000"/>
    <d v="2017-05-21T15:20:00"/>
    <n v="76"/>
    <s v="mate"/>
    <s v="black"/>
    <s v="10+5"/>
    <n v="2070"/>
    <n v="2203"/>
    <n v="-133"/>
    <x v="164"/>
    <n v="13"/>
    <n v="15"/>
  </r>
  <r>
    <s v="RNtakCGG"/>
    <x v="0"/>
    <n v="1482170000000"/>
    <d v="2016-12-19T17:53:20"/>
    <n v="114"/>
    <s v="resign"/>
    <s v="black"/>
    <s v="25+0"/>
    <n v="2070"/>
    <n v="2126"/>
    <n v="-56"/>
    <x v="209"/>
    <n v="8"/>
    <n v="17"/>
  </r>
  <r>
    <s v="T5zJ8LrR"/>
    <x v="1"/>
    <n v="1478140000000"/>
    <d v="2016-11-03T02:26:40"/>
    <n v="53"/>
    <s v="outoftime"/>
    <s v="white"/>
    <s v="10+0"/>
    <n v="2070"/>
    <n v="1821"/>
    <n v="249"/>
    <x v="186"/>
    <n v="5"/>
    <n v="2"/>
  </r>
  <r>
    <s v="KnxBfAbJ"/>
    <x v="0"/>
    <n v="1477130000000"/>
    <d v="2016-10-22T09:53:20"/>
    <n v="72"/>
    <s v="draw"/>
    <s v="draw"/>
    <s v="30+30"/>
    <n v="2070"/>
    <n v="1500"/>
    <n v="570"/>
    <x v="17"/>
    <n v="11"/>
    <n v="9"/>
  </r>
  <r>
    <s v="w5GtFsmU"/>
    <x v="1"/>
    <n v="1472040000000"/>
    <d v="2016-08-24T12:00:00"/>
    <n v="129"/>
    <s v="resign"/>
    <s v="black"/>
    <s v="15+0"/>
    <n v="2070"/>
    <n v="1968"/>
    <n v="102"/>
    <x v="81"/>
    <n v="5"/>
    <n v="12"/>
  </r>
  <r>
    <s v="9wqboiBt"/>
    <x v="1"/>
    <s v="1503763573940"/>
    <d v="2017-08-26T16:06:14"/>
    <n v="185"/>
    <s v="draw"/>
    <s v="draw"/>
    <s v="10+0"/>
    <n v="2070"/>
    <n v="2018"/>
    <n v="52"/>
    <x v="78"/>
    <n v="10"/>
    <n v="16"/>
  </r>
  <r>
    <s v="srJ5PVnl"/>
    <x v="1"/>
    <s v="1503070511438"/>
    <d v="2017-08-18T15:35:11"/>
    <n v="137"/>
    <s v="draw"/>
    <s v="draw"/>
    <s v="30+10"/>
    <n v="2070"/>
    <n v="1975"/>
    <n v="95"/>
    <x v="16"/>
    <n v="8"/>
    <n v="15"/>
  </r>
  <r>
    <s v="Pul3KmLC"/>
    <x v="1"/>
    <s v="1499888922672"/>
    <d v="2017-07-12T19:48:43"/>
    <n v="65"/>
    <s v="resign"/>
    <s v="white"/>
    <s v="15+5"/>
    <n v="2070"/>
    <n v="1910"/>
    <n v="160"/>
    <x v="180"/>
    <n v="5"/>
    <n v="19"/>
  </r>
  <r>
    <s v="CtTh8DSP"/>
    <x v="1"/>
    <n v="1503860000000"/>
    <d v="2017-08-27T18:53:20"/>
    <n v="77"/>
    <s v="resign"/>
    <s v="white"/>
    <s v="10+0"/>
    <n v="2069"/>
    <n v="1969"/>
    <n v="100"/>
    <x v="267"/>
    <n v="11"/>
    <n v="18"/>
  </r>
  <r>
    <s v="XHFt54H2"/>
    <x v="1"/>
    <n v="1503490000000"/>
    <d v="2017-08-23T12:06:40"/>
    <n v="46"/>
    <s v="resign"/>
    <s v="white"/>
    <s v="5+5"/>
    <n v="2069"/>
    <n v="1875"/>
    <n v="194"/>
    <x v="268"/>
    <n v="4"/>
    <n v="12"/>
  </r>
  <r>
    <s v="egV9bwRL"/>
    <x v="1"/>
    <s v="1411873980140"/>
    <d v="2014-09-28T03:13:00"/>
    <n v="72"/>
    <s v="mate"/>
    <s v="black"/>
    <s v="8+0"/>
    <n v="2069"/>
    <n v="2244"/>
    <n v="-175"/>
    <x v="269"/>
    <n v="8"/>
    <n v="3"/>
  </r>
  <r>
    <s v="TB80QXb9"/>
    <x v="0"/>
    <s v="1489947962794"/>
    <d v="2017-03-19T18:26:03"/>
    <n v="50"/>
    <s v="resign"/>
    <s v="black"/>
    <s v="5+10"/>
    <n v="2069"/>
    <n v="1500"/>
    <n v="569"/>
    <x v="120"/>
    <n v="6"/>
    <n v="18"/>
  </r>
  <r>
    <s v="2mCo1EnA"/>
    <x v="1"/>
    <s v="1504392095299"/>
    <d v="2017-09-02T22:41:35"/>
    <n v="85"/>
    <s v="mate"/>
    <s v="white"/>
    <s v="8+4"/>
    <n v="2069"/>
    <n v="1837"/>
    <n v="232"/>
    <x v="186"/>
    <n v="5"/>
    <n v="22"/>
  </r>
  <r>
    <s v="jsSUUfbK"/>
    <x v="1"/>
    <s v="1504282326258"/>
    <d v="2017-09-01T16:12:06"/>
    <n v="21"/>
    <s v="resign"/>
    <s v="white"/>
    <s v="15+0"/>
    <n v="2069"/>
    <n v="2030"/>
    <n v="39"/>
    <x v="126"/>
    <n v="12"/>
    <n v="16"/>
  </r>
  <r>
    <s v="8i5x95vw"/>
    <x v="1"/>
    <s v="1502959759418"/>
    <d v="2017-08-17T08:49:19"/>
    <n v="35"/>
    <s v="mate"/>
    <s v="white"/>
    <s v="15+0"/>
    <n v="2069"/>
    <n v="2130"/>
    <n v="-61"/>
    <x v="4"/>
    <n v="10"/>
    <n v="8"/>
  </r>
  <r>
    <s v="JmKIGYyL"/>
    <x v="1"/>
    <s v="1499535453008"/>
    <d v="2017-07-08T17:37:33"/>
    <n v="17"/>
    <s v="resign"/>
    <s v="white"/>
    <s v="2+10"/>
    <n v="2069"/>
    <n v="1925"/>
    <n v="144"/>
    <x v="81"/>
    <n v="4"/>
    <n v="17"/>
  </r>
  <r>
    <s v="JeIlkoH6"/>
    <x v="1"/>
    <s v="1465517358914"/>
    <d v="2016-06-10T00:09:19"/>
    <n v="58"/>
    <s v="resign"/>
    <s v="white"/>
    <s v="12+10"/>
    <n v="2069"/>
    <n v="1707"/>
    <n v="362"/>
    <x v="215"/>
    <n v="5"/>
    <n v="0"/>
  </r>
  <r>
    <s v="eNbs0Oew"/>
    <x v="1"/>
    <s v="1504406075374"/>
    <d v="2017-09-03T02:34:35"/>
    <n v="140"/>
    <s v="mate"/>
    <s v="black"/>
    <s v="180+5"/>
    <n v="2069"/>
    <n v="2223"/>
    <n v="-154"/>
    <x v="88"/>
    <n v="4"/>
    <n v="2"/>
  </r>
  <r>
    <s v="TpxYFubZ"/>
    <x v="1"/>
    <n v="1504210000000"/>
    <d v="2017-08-31T20:06:40"/>
    <n v="37"/>
    <s v="resign"/>
    <s v="white"/>
    <s v="10+0"/>
    <n v="2068"/>
    <n v="1982"/>
    <n v="86"/>
    <x v="147"/>
    <n v="11"/>
    <n v="20"/>
  </r>
  <r>
    <s v="fQURXZEa"/>
    <x v="1"/>
    <s v="1491147325236"/>
    <d v="2017-04-02T15:35:25"/>
    <n v="27"/>
    <s v="mate"/>
    <s v="white"/>
    <s v="15+15"/>
    <n v="2068"/>
    <n v="1912"/>
    <n v="156"/>
    <x v="116"/>
    <n v="6"/>
    <n v="15"/>
  </r>
  <r>
    <s v="GSQbcfE9"/>
    <x v="1"/>
    <s v="1493577149589"/>
    <d v="2017-04-30T18:32:30"/>
    <n v="108"/>
    <s v="draw"/>
    <s v="draw"/>
    <s v="20+5"/>
    <n v="2068"/>
    <n v="2228"/>
    <n v="-160"/>
    <x v="60"/>
    <n v="7"/>
    <n v="18"/>
  </r>
  <r>
    <s v="UKhQpE0i"/>
    <x v="0"/>
    <s v="1504284463016"/>
    <d v="2017-09-01T16:47:43"/>
    <n v="116"/>
    <s v="resign"/>
    <s v="black"/>
    <s v="10+0"/>
    <n v="2068"/>
    <n v="2100"/>
    <n v="-32"/>
    <x v="45"/>
    <n v="5"/>
    <n v="16"/>
  </r>
  <r>
    <s v="X4ttGOxt"/>
    <x v="0"/>
    <s v="1504258939475"/>
    <d v="2017-09-01T09:42:19"/>
    <n v="67"/>
    <s v="resign"/>
    <s v="white"/>
    <s v="10+0"/>
    <n v="2068"/>
    <n v="1906"/>
    <n v="162"/>
    <x v="87"/>
    <n v="4"/>
    <n v="9"/>
  </r>
  <r>
    <s v="Mjyr2cYk"/>
    <x v="0"/>
    <s v="1501056278139"/>
    <d v="2017-07-26T08:04:38"/>
    <n v="109"/>
    <s v="resign"/>
    <s v="white"/>
    <s v="5+5"/>
    <n v="2068"/>
    <n v="2035"/>
    <n v="33"/>
    <x v="28"/>
    <n v="6"/>
    <n v="8"/>
  </r>
  <r>
    <s v="hxWkHHzL"/>
    <x v="0"/>
    <s v="1504437619936"/>
    <d v="2017-09-03T11:20:20"/>
    <n v="96"/>
    <s v="resign"/>
    <s v="black"/>
    <s v="10+0"/>
    <n v="2068"/>
    <n v="1500"/>
    <n v="568"/>
    <x v="68"/>
    <n v="4"/>
    <n v="11"/>
  </r>
  <r>
    <s v="AXjBBR3T"/>
    <x v="1"/>
    <n v="1484750000000"/>
    <d v="2017-01-18T14:33:20"/>
    <n v="82"/>
    <s v="resign"/>
    <s v="white"/>
    <s v="20+10"/>
    <n v="2067"/>
    <n v="1843"/>
    <n v="224"/>
    <x v="41"/>
    <n v="3"/>
    <n v="14"/>
  </r>
  <r>
    <s v="m2sEcsg3"/>
    <x v="1"/>
    <n v="1434740000000"/>
    <d v="2015-06-19T18:53:20"/>
    <n v="29"/>
    <s v="resign"/>
    <s v="white"/>
    <s v="10+0"/>
    <n v="2067"/>
    <n v="2243"/>
    <n v="-176"/>
    <x v="51"/>
    <n v="6"/>
    <n v="18"/>
  </r>
  <r>
    <s v="G6NlAmv6"/>
    <x v="1"/>
    <s v="1504232061065"/>
    <d v="2017-09-01T02:14:21"/>
    <n v="128"/>
    <s v="resign"/>
    <s v="black"/>
    <s v="15+15"/>
    <n v="2067"/>
    <n v="2040"/>
    <n v="27"/>
    <x v="74"/>
    <n v="15"/>
    <n v="2"/>
  </r>
  <r>
    <s v="ufQfuIcS"/>
    <x v="1"/>
    <n v="1503780000000"/>
    <d v="2017-08-26T20:40:00"/>
    <n v="104"/>
    <s v="resign"/>
    <s v="black"/>
    <s v="10+0"/>
    <n v="2066"/>
    <n v="1937"/>
    <n v="129"/>
    <x v="229"/>
    <n v="4"/>
    <n v="20"/>
  </r>
  <r>
    <s v="Px41L5pw"/>
    <x v="1"/>
    <n v="1502000000000"/>
    <d v="2017-08-06T06:13:20"/>
    <n v="132"/>
    <s v="outoftime"/>
    <s v="black"/>
    <s v="10+0"/>
    <n v="2066"/>
    <n v="2180"/>
    <n v="-114"/>
    <x v="51"/>
    <n v="5"/>
    <n v="6"/>
  </r>
  <r>
    <s v="pWuqdUPK"/>
    <x v="1"/>
    <n v="1476650000000"/>
    <d v="2016-10-16T20:33:20"/>
    <n v="27"/>
    <s v="resign"/>
    <s v="white"/>
    <s v="8+0"/>
    <n v="2066"/>
    <n v="1145"/>
    <n v="921"/>
    <x v="191"/>
    <n v="2"/>
    <n v="20"/>
  </r>
  <r>
    <s v="vFwJyfvH"/>
    <x v="0"/>
    <s v="1403307610111"/>
    <d v="2014-06-20T23:40:10"/>
    <n v="73"/>
    <s v="resign"/>
    <s v="white"/>
    <s v="7+3"/>
    <n v="2066"/>
    <n v="1665"/>
    <n v="401"/>
    <x v="270"/>
    <n v="12"/>
    <n v="23"/>
  </r>
  <r>
    <s v="frUZqsdz"/>
    <x v="0"/>
    <s v="1504200044633"/>
    <d v="2017-08-31T17:20:45"/>
    <n v="18"/>
    <s v="resign"/>
    <s v="black"/>
    <s v="30+10"/>
    <n v="2066"/>
    <n v="1695"/>
    <n v="371"/>
    <x v="5"/>
    <n v="6"/>
    <n v="17"/>
  </r>
  <r>
    <s v="khJOZetm"/>
    <x v="0"/>
    <n v="1504180000000"/>
    <d v="2017-08-31T11:46:40"/>
    <n v="72"/>
    <s v="resign"/>
    <s v="white"/>
    <s v="15+0"/>
    <n v="2065"/>
    <n v="1976"/>
    <n v="89"/>
    <x v="126"/>
    <n v="6"/>
    <n v="11"/>
  </r>
  <r>
    <s v="uBweY2x6"/>
    <x v="1"/>
    <n v="1489700000000"/>
    <d v="2017-03-16T21:33:20"/>
    <n v="53"/>
    <s v="resign"/>
    <s v="white"/>
    <s v="15+15"/>
    <n v="2065"/>
    <n v="1879"/>
    <n v="186"/>
    <x v="28"/>
    <n v="3"/>
    <n v="21"/>
  </r>
  <r>
    <s v="E8l6MAjj"/>
    <x v="0"/>
    <s v="1504166549889"/>
    <d v="2017-08-31T08:02:30"/>
    <n v="43"/>
    <s v="resign"/>
    <s v="white"/>
    <s v="15+0"/>
    <n v="2065"/>
    <n v="1861"/>
    <n v="204"/>
    <x v="40"/>
    <n v="4"/>
    <n v="8"/>
  </r>
  <r>
    <s v="khJOZetm"/>
    <x v="0"/>
    <s v="1504178325377"/>
    <d v="2017-08-31T11:18:45"/>
    <n v="72"/>
    <s v="resign"/>
    <s v="white"/>
    <s v="15+0"/>
    <n v="2065"/>
    <n v="1976"/>
    <n v="89"/>
    <x v="126"/>
    <n v="6"/>
    <n v="11"/>
  </r>
  <r>
    <s v="Vbvtr7Ho"/>
    <x v="1"/>
    <s v="1504382655580"/>
    <d v="2017-09-02T20:04:16"/>
    <n v="45"/>
    <s v="resign"/>
    <s v="white"/>
    <s v="10+0"/>
    <n v="2065"/>
    <n v="2043"/>
    <n v="22"/>
    <x v="59"/>
    <n v="18"/>
    <n v="20"/>
  </r>
  <r>
    <s v="khJOZetm"/>
    <x v="0"/>
    <s v="1504178325377"/>
    <d v="2017-08-31T11:18:45"/>
    <n v="72"/>
    <s v="resign"/>
    <s v="white"/>
    <s v="15+0"/>
    <n v="2065"/>
    <n v="1976"/>
    <n v="89"/>
    <x v="126"/>
    <n v="6"/>
    <n v="11"/>
  </r>
  <r>
    <s v="tHOCyEFZ"/>
    <x v="1"/>
    <s v="1478867881695"/>
    <d v="2016-11-11T12:38:02"/>
    <n v="102"/>
    <s v="resign"/>
    <s v="black"/>
    <s v="10+5"/>
    <n v="2065"/>
    <n v="2149"/>
    <n v="-84"/>
    <x v="81"/>
    <n v="4"/>
    <n v="12"/>
  </r>
  <r>
    <s v="tQupI0RS"/>
    <x v="1"/>
    <s v="1475100523763"/>
    <d v="2016-09-28T22:08:44"/>
    <n v="56"/>
    <s v="outoftime"/>
    <s v="black"/>
    <s v="10+5"/>
    <n v="2065"/>
    <n v="1960"/>
    <n v="105"/>
    <x v="8"/>
    <n v="2"/>
    <n v="22"/>
  </r>
  <r>
    <s v="bR7eSNEo"/>
    <x v="1"/>
    <s v="1503059286074"/>
    <d v="2017-08-18T12:28:06"/>
    <n v="49"/>
    <s v="mate"/>
    <s v="white"/>
    <s v="30+10"/>
    <n v="2065"/>
    <n v="2068"/>
    <n v="-3"/>
    <x v="39"/>
    <n v="16"/>
    <n v="12"/>
  </r>
  <r>
    <s v="zXjVnIUc"/>
    <x v="1"/>
    <n v="1504120000000"/>
    <d v="2017-08-30T19:06:40"/>
    <n v="64"/>
    <s v="resign"/>
    <s v="black"/>
    <s v="10+0"/>
    <n v="2064"/>
    <n v="1968"/>
    <n v="96"/>
    <x v="211"/>
    <n v="5"/>
    <n v="19"/>
  </r>
  <r>
    <s v="dggIoZ4a"/>
    <x v="1"/>
    <n v="1448010000000"/>
    <d v="2015-11-20T09:00:00"/>
    <n v="31"/>
    <s v="resign"/>
    <s v="white"/>
    <s v="15+0"/>
    <n v="2064"/>
    <n v="1986"/>
    <n v="78"/>
    <x v="71"/>
    <n v="5"/>
    <n v="9"/>
  </r>
  <r>
    <s v="oWJgNP0E"/>
    <x v="0"/>
    <s v="1404696111155"/>
    <d v="2014-07-07T01:21:51"/>
    <n v="75"/>
    <s v="mate"/>
    <s v="white"/>
    <s v="10+0"/>
    <n v="2064"/>
    <n v="1947"/>
    <n v="117"/>
    <x v="51"/>
    <n v="4"/>
    <n v="1"/>
  </r>
  <r>
    <s v="QwqqAOJD"/>
    <x v="0"/>
    <s v="1403744047593"/>
    <d v="2014-06-26T00:54:08"/>
    <n v="49"/>
    <s v="resign"/>
    <s v="white"/>
    <s v="5+5"/>
    <n v="2064"/>
    <n v="1889"/>
    <n v="175"/>
    <x v="47"/>
    <n v="4"/>
    <n v="0"/>
  </r>
  <r>
    <s v="lagFMYPK"/>
    <x v="1"/>
    <s v="1503320933719"/>
    <d v="2017-08-21T13:08:54"/>
    <n v="59"/>
    <s v="resign"/>
    <s v="white"/>
    <s v="30+10"/>
    <n v="2064"/>
    <n v="1897"/>
    <n v="167"/>
    <x v="116"/>
    <n v="6"/>
    <n v="13"/>
  </r>
  <r>
    <s v="hBKxwzgA"/>
    <x v="0"/>
    <s v="1503640660244"/>
    <d v="2017-08-25T05:57:40"/>
    <n v="58"/>
    <s v="resign"/>
    <s v="black"/>
    <s v="15+10"/>
    <n v="2064"/>
    <n v="2215"/>
    <n v="-151"/>
    <x v="17"/>
    <n v="11"/>
    <n v="5"/>
  </r>
  <r>
    <s v="BOx8YbwI"/>
    <x v="1"/>
    <s v="1498379224898"/>
    <d v="2017-06-25T08:27:05"/>
    <n v="54"/>
    <s v="resign"/>
    <s v="white"/>
    <s v="15+10"/>
    <n v="2064"/>
    <n v="1986"/>
    <n v="78"/>
    <x v="271"/>
    <n v="6"/>
    <n v="8"/>
  </r>
  <r>
    <s v="NR0OBenc"/>
    <x v="1"/>
    <n v="1495770000000"/>
    <d v="2017-05-26T03:40:00"/>
    <n v="66"/>
    <s v="resign"/>
    <s v="black"/>
    <s v="25+25"/>
    <n v="2063"/>
    <n v="2183"/>
    <n v="-120"/>
    <x v="122"/>
    <n v="6"/>
    <n v="3"/>
  </r>
  <r>
    <s v="AGyetIn2"/>
    <x v="1"/>
    <n v="1503850000000"/>
    <d v="2017-08-27T16:06:40"/>
    <n v="105"/>
    <s v="mate"/>
    <s v="white"/>
    <s v="10+0"/>
    <n v="2063"/>
    <n v="1633"/>
    <n v="430"/>
    <x v="135"/>
    <n v="11"/>
    <n v="16"/>
  </r>
  <r>
    <s v="SCeZnNQa"/>
    <x v="1"/>
    <n v="1472640000000"/>
    <d v="2016-08-31T10:40:00"/>
    <n v="33"/>
    <s v="resign"/>
    <s v="white"/>
    <s v="15+10"/>
    <n v="2063"/>
    <n v="2065"/>
    <n v="-2"/>
    <x v="5"/>
    <n v="4"/>
    <n v="10"/>
  </r>
  <r>
    <s v="2HrHCRXy"/>
    <x v="1"/>
    <n v="1440300000000"/>
    <d v="2015-08-23T03:20:00"/>
    <n v="62"/>
    <s v="resign"/>
    <s v="black"/>
    <s v="15+0"/>
    <n v="2063"/>
    <n v="1500"/>
    <n v="563"/>
    <x v="122"/>
    <n v="6"/>
    <n v="3"/>
  </r>
  <r>
    <s v="K9NBAxax"/>
    <x v="1"/>
    <n v="1481080000000"/>
    <d v="2016-12-07T03:06:40"/>
    <n v="66"/>
    <s v="resign"/>
    <s v="black"/>
    <s v="10+0"/>
    <n v="2063"/>
    <n v="2271"/>
    <n v="-208"/>
    <x v="5"/>
    <n v="2"/>
    <n v="3"/>
  </r>
  <r>
    <s v="I68gWMT3"/>
    <x v="1"/>
    <s v="1396496413505"/>
    <d v="2014-04-03T03:40:14"/>
    <n v="59"/>
    <s v="outoftime"/>
    <s v="white"/>
    <s v="25+0"/>
    <n v="2063"/>
    <n v="2027"/>
    <n v="36"/>
    <x v="40"/>
    <n v="4"/>
    <n v="3"/>
  </r>
  <r>
    <s v="dcGMkHUE"/>
    <x v="1"/>
    <s v="1396283689061"/>
    <d v="2014-03-31T16:34:49"/>
    <n v="144"/>
    <s v="draw"/>
    <s v="draw"/>
    <s v="30+1"/>
    <n v="2063"/>
    <n v="2038"/>
    <n v="25"/>
    <x v="38"/>
    <n v="8"/>
    <n v="16"/>
  </r>
  <r>
    <s v="I68gWMT3"/>
    <x v="1"/>
    <s v="1396496413505"/>
    <d v="2014-04-03T03:40:14"/>
    <n v="59"/>
    <s v="outoftime"/>
    <s v="white"/>
    <s v="25+0"/>
    <n v="2063"/>
    <n v="2027"/>
    <n v="36"/>
    <x v="40"/>
    <n v="4"/>
    <n v="3"/>
  </r>
  <r>
    <s v="dcGMkHUE"/>
    <x v="1"/>
    <s v="1396283689061"/>
    <d v="2014-03-31T16:34:49"/>
    <n v="144"/>
    <s v="draw"/>
    <s v="draw"/>
    <s v="30+1"/>
    <n v="2063"/>
    <n v="2038"/>
    <n v="25"/>
    <x v="38"/>
    <n v="8"/>
    <n v="16"/>
  </r>
  <r>
    <s v="7hit8cPS"/>
    <x v="1"/>
    <s v="1504397443952"/>
    <d v="2017-09-03T00:10:44"/>
    <n v="60"/>
    <s v="resign"/>
    <s v="black"/>
    <s v="10+15"/>
    <n v="2063"/>
    <n v="2010"/>
    <n v="53"/>
    <x v="201"/>
    <n v="5"/>
    <n v="0"/>
  </r>
  <r>
    <s v="YHxoXzZ5"/>
    <x v="1"/>
    <n v="1495770000000"/>
    <d v="2017-05-26T03:40:00"/>
    <n v="55"/>
    <s v="resign"/>
    <s v="white"/>
    <s v="8+0"/>
    <n v="2062"/>
    <n v="1978"/>
    <n v="84"/>
    <x v="25"/>
    <n v="8"/>
    <n v="3"/>
  </r>
  <r>
    <s v="pnqCxr2D"/>
    <x v="1"/>
    <n v="1504030000000"/>
    <d v="2017-08-29T18:06:40"/>
    <n v="65"/>
    <s v="resign"/>
    <s v="white"/>
    <s v="10+0"/>
    <n v="2062"/>
    <n v="1814"/>
    <n v="248"/>
    <x v="8"/>
    <n v="2"/>
    <n v="18"/>
  </r>
  <r>
    <s v="3Vr7tPzZ"/>
    <x v="1"/>
    <n v="1488990000000"/>
    <d v="2017-03-08T16:20:00"/>
    <n v="63"/>
    <s v="resign"/>
    <s v="white"/>
    <s v="20+0"/>
    <n v="2062"/>
    <n v="2140"/>
    <n v="-78"/>
    <x v="45"/>
    <n v="3"/>
    <n v="16"/>
  </r>
  <r>
    <s v="Z5kVZz9M"/>
    <x v="1"/>
    <s v="1476443482605"/>
    <d v="2016-10-14T11:11:23"/>
    <n v="84"/>
    <s v="resign"/>
    <s v="black"/>
    <s v="30+10"/>
    <n v="2062"/>
    <n v="2090"/>
    <n v="-28"/>
    <x v="35"/>
    <n v="9"/>
    <n v="11"/>
  </r>
  <r>
    <s v="4s4fA97l"/>
    <x v="1"/>
    <s v="1502830999811"/>
    <d v="2017-08-15T21:03:20"/>
    <n v="45"/>
    <s v="resign"/>
    <s v="white"/>
    <s v="5+12"/>
    <n v="2062"/>
    <n v="1888"/>
    <n v="174"/>
    <x v="41"/>
    <n v="3"/>
    <n v="21"/>
  </r>
  <r>
    <s v="Fzp2v8FY"/>
    <x v="0"/>
    <s v="1501423713871"/>
    <d v="2017-07-30T14:08:34"/>
    <n v="39"/>
    <s v="mate"/>
    <s v="white"/>
    <s v="12+13"/>
    <n v="2061"/>
    <n v="1598"/>
    <n v="463"/>
    <x v="103"/>
    <n v="5"/>
    <n v="14"/>
  </r>
  <r>
    <s v="7epR6vQ5"/>
    <x v="1"/>
    <s v="1504022557860"/>
    <d v="2017-08-29T16:02:38"/>
    <n v="51"/>
    <s v="resign"/>
    <s v="white"/>
    <s v="8+11"/>
    <n v="2061"/>
    <n v="1432"/>
    <n v="629"/>
    <x v="109"/>
    <n v="6"/>
    <n v="16"/>
  </r>
  <r>
    <s v="O7aY10fj"/>
    <x v="1"/>
    <s v="1502890872621"/>
    <d v="2017-08-16T13:41:13"/>
    <n v="51"/>
    <s v="mate"/>
    <s v="white"/>
    <s v="8+0"/>
    <n v="2061"/>
    <n v="2007"/>
    <n v="54"/>
    <x v="67"/>
    <n v="5"/>
    <n v="13"/>
  </r>
  <r>
    <s v="wIF6v3Ib"/>
    <x v="1"/>
    <s v="1462637220479"/>
    <d v="2016-05-07T16:07:00"/>
    <n v="117"/>
    <s v="resign"/>
    <s v="white"/>
    <s v="15+10"/>
    <n v="2061"/>
    <n v="2122"/>
    <n v="-61"/>
    <x v="215"/>
    <n v="5"/>
    <n v="16"/>
  </r>
  <r>
    <s v="Igp6EEL4"/>
    <x v="0"/>
    <n v="1492530000000"/>
    <d v="2017-04-18T15:40:00"/>
    <n v="77"/>
    <s v="mate"/>
    <s v="white"/>
    <s v="9+0"/>
    <n v="2060"/>
    <n v="1687"/>
    <n v="373"/>
    <x v="110"/>
    <n v="2"/>
    <n v="15"/>
  </r>
  <r>
    <s v="6aDFIWBG"/>
    <x v="1"/>
    <s v="1446085243786"/>
    <d v="2015-10-29T02:20:44"/>
    <n v="59"/>
    <s v="resign"/>
    <s v="white"/>
    <s v="5+5"/>
    <n v="2060"/>
    <n v="1792"/>
    <n v="268"/>
    <x v="15"/>
    <n v="7"/>
    <n v="2"/>
  </r>
  <r>
    <s v="6aDFIWBG"/>
    <x v="1"/>
    <s v="1446085243786"/>
    <d v="2015-10-29T02:20:44"/>
    <n v="59"/>
    <s v="resign"/>
    <s v="white"/>
    <s v="5+5"/>
    <n v="2060"/>
    <n v="1792"/>
    <n v="268"/>
    <x v="15"/>
    <n v="7"/>
    <n v="2"/>
  </r>
  <r>
    <s v="NjrlxX94"/>
    <x v="1"/>
    <s v="1499245761759"/>
    <d v="2017-07-05T09:09:22"/>
    <n v="170"/>
    <s v="outoftime"/>
    <s v="black"/>
    <s v="10+0"/>
    <n v="2060"/>
    <n v="1779"/>
    <n v="281"/>
    <x v="94"/>
    <n v="5"/>
    <n v="9"/>
  </r>
  <r>
    <s v="4tS7nXwb"/>
    <x v="1"/>
    <s v="1491068323480"/>
    <d v="2017-04-01T17:38:43"/>
    <n v="93"/>
    <s v="resign"/>
    <s v="white"/>
    <s v="10+3"/>
    <n v="2060"/>
    <n v="2255"/>
    <n v="-195"/>
    <x v="181"/>
    <n v="10"/>
    <n v="17"/>
  </r>
  <r>
    <s v="oZCH3LR6"/>
    <x v="1"/>
    <s v="1504138629055"/>
    <d v="2017-08-31T00:17:09"/>
    <n v="61"/>
    <s v="mate"/>
    <s v="white"/>
    <s v="10+0"/>
    <n v="2060"/>
    <n v="1910"/>
    <n v="150"/>
    <x v="251"/>
    <n v="8"/>
    <n v="0"/>
  </r>
  <r>
    <s v="7dyW7S9t"/>
    <x v="1"/>
    <s v="1503572407680"/>
    <d v="2017-08-24T11:00:08"/>
    <n v="90"/>
    <s v="resign"/>
    <s v="black"/>
    <s v="10+0"/>
    <n v="2060"/>
    <n v="2111"/>
    <n v="-51"/>
    <x v="26"/>
    <n v="6"/>
    <n v="11"/>
  </r>
  <r>
    <s v="1ygWggQx"/>
    <x v="0"/>
    <s v="1502923220240"/>
    <d v="2017-08-16T22:40:20"/>
    <n v="104"/>
    <s v="resign"/>
    <s v="black"/>
    <s v="5+5"/>
    <n v="2060"/>
    <n v="1614"/>
    <n v="446"/>
    <x v="30"/>
    <n v="4"/>
    <n v="22"/>
  </r>
  <r>
    <s v="LD0aaEAy"/>
    <x v="0"/>
    <s v="1502918807823"/>
    <d v="2017-08-16T21:26:48"/>
    <n v="50"/>
    <s v="resign"/>
    <s v="black"/>
    <s v="5+5"/>
    <n v="2060"/>
    <n v="1527"/>
    <n v="533"/>
    <x v="198"/>
    <n v="5"/>
    <n v="21"/>
  </r>
  <r>
    <s v="sKKXMG0E"/>
    <x v="0"/>
    <s v="1501457024073"/>
    <d v="2017-07-30T23:23:44"/>
    <n v="40"/>
    <s v="mate"/>
    <s v="black"/>
    <s v="10+2"/>
    <n v="2060"/>
    <n v="1546"/>
    <n v="514"/>
    <x v="1"/>
    <n v="2"/>
    <n v="23"/>
  </r>
  <r>
    <s v="RlaiWC6c"/>
    <x v="0"/>
    <s v="1493058208816"/>
    <d v="2017-04-24T18:23:29"/>
    <n v="34"/>
    <s v="mate"/>
    <s v="black"/>
    <s v="20+0"/>
    <n v="2060"/>
    <n v="1882"/>
    <n v="178"/>
    <x v="198"/>
    <n v="6"/>
    <n v="18"/>
  </r>
  <r>
    <s v="v1JlTdDS"/>
    <x v="0"/>
    <s v="1490068790253"/>
    <d v="2017-03-21T03:59:50"/>
    <n v="37"/>
    <s v="outoftime"/>
    <s v="white"/>
    <s v="10+0"/>
    <n v="2060"/>
    <n v="1500"/>
    <n v="560"/>
    <x v="67"/>
    <n v="4"/>
    <n v="3"/>
  </r>
  <r>
    <s v="BLvBGbtb"/>
    <x v="0"/>
    <s v="1488114441527"/>
    <d v="2017-02-26T13:07:22"/>
    <n v="95"/>
    <s v="resign"/>
    <s v="white"/>
    <s v="5+8"/>
    <n v="2060"/>
    <n v="1932"/>
    <n v="128"/>
    <x v="23"/>
    <n v="2"/>
    <n v="13"/>
  </r>
  <r>
    <s v="wdlF1gGX"/>
    <x v="0"/>
    <s v="1487753341266"/>
    <d v="2017-02-22T08:49:01"/>
    <n v="37"/>
    <s v="resign"/>
    <s v="white"/>
    <s v="10+0"/>
    <n v="2060"/>
    <n v="1754"/>
    <n v="306"/>
    <x v="198"/>
    <n v="6"/>
    <n v="8"/>
  </r>
  <r>
    <s v="h7vuPjSh"/>
    <x v="0"/>
    <s v="1487580718640"/>
    <d v="2017-02-20T08:51:59"/>
    <n v="54"/>
    <s v="resign"/>
    <s v="black"/>
    <s v="10+15"/>
    <n v="2060"/>
    <n v="1639"/>
    <n v="421"/>
    <x v="198"/>
    <n v="6"/>
    <n v="8"/>
  </r>
  <r>
    <s v="JFyjPdqb"/>
    <x v="1"/>
    <s v="1495563748269"/>
    <d v="2017-05-23T18:22:28"/>
    <n v="118"/>
    <s v="resign"/>
    <s v="black"/>
    <s v="15+10"/>
    <n v="2060"/>
    <n v="1865"/>
    <n v="195"/>
    <x v="81"/>
    <n v="5"/>
    <n v="18"/>
  </r>
  <r>
    <s v="ElvyqfrW"/>
    <x v="1"/>
    <s v="1397751226780"/>
    <d v="2014-04-17T16:13:47"/>
    <n v="36"/>
    <s v="resign"/>
    <s v="white"/>
    <s v="8+2"/>
    <n v="2059"/>
    <n v="1640"/>
    <n v="419"/>
    <x v="5"/>
    <n v="4"/>
    <n v="16"/>
  </r>
  <r>
    <s v="q8fxJ8Zn"/>
    <x v="1"/>
    <s v="1470070336815"/>
    <d v="2016-08-01T16:52:17"/>
    <n v="50"/>
    <s v="resign"/>
    <s v="black"/>
    <s v="25+25"/>
    <n v="2059"/>
    <n v="2137"/>
    <n v="-78"/>
    <x v="114"/>
    <n v="6"/>
    <n v="16"/>
  </r>
  <r>
    <s v="P0W1cg8W"/>
    <x v="1"/>
    <s v="1472293983592"/>
    <d v="2016-08-27T10:33:04"/>
    <n v="35"/>
    <s v="resign"/>
    <s v="white"/>
    <s v="10+0"/>
    <n v="2059"/>
    <n v="1789"/>
    <n v="270"/>
    <x v="8"/>
    <n v="2"/>
    <n v="10"/>
  </r>
  <r>
    <s v="EmEZrcf9"/>
    <x v="1"/>
    <n v="1504310000000"/>
    <d v="2017-09-01T23:53:20"/>
    <n v="96"/>
    <s v="resign"/>
    <s v="black"/>
    <s v="7+10"/>
    <n v="2058"/>
    <n v="1798"/>
    <n v="260"/>
    <x v="149"/>
    <n v="7"/>
    <n v="23"/>
  </r>
  <r>
    <s v="qFHMsvRf"/>
    <x v="1"/>
    <s v="1500473870878"/>
    <d v="2017-07-19T14:17:51"/>
    <n v="95"/>
    <s v="outoftime"/>
    <s v="white"/>
    <s v="10+0"/>
    <n v="2058"/>
    <n v="1849"/>
    <n v="209"/>
    <x v="229"/>
    <n v="5"/>
    <n v="14"/>
  </r>
  <r>
    <s v="wvolfLL2"/>
    <x v="1"/>
    <s v="1503674783751"/>
    <d v="2017-08-25T15:26:24"/>
    <n v="7"/>
    <s v="resign"/>
    <s v="black"/>
    <s v="10+0"/>
    <n v="2058"/>
    <n v="1945"/>
    <n v="113"/>
    <x v="5"/>
    <n v="4"/>
    <n v="15"/>
  </r>
  <r>
    <s v="tYXXz2Ox"/>
    <x v="1"/>
    <s v="1480148839405"/>
    <d v="2016-11-26T08:27:19"/>
    <n v="22"/>
    <s v="resign"/>
    <s v="black"/>
    <s v="8+0"/>
    <n v="2058"/>
    <n v="1955"/>
    <n v="103"/>
    <x v="45"/>
    <n v="3"/>
    <n v="8"/>
  </r>
  <r>
    <s v="4q388Xq8"/>
    <x v="1"/>
    <s v="1504434776320"/>
    <d v="2017-09-03T10:32:56"/>
    <n v="61"/>
    <s v="resign"/>
    <s v="white"/>
    <s v="10+0"/>
    <n v="2058"/>
    <n v="1616"/>
    <n v="442"/>
    <x v="158"/>
    <n v="4"/>
    <n v="10"/>
  </r>
  <r>
    <s v="jVaZmFzH"/>
    <x v="1"/>
    <s v="1498993779658"/>
    <d v="2017-07-02T11:09:40"/>
    <n v="57"/>
    <s v="resign"/>
    <s v="white"/>
    <s v="15+5"/>
    <n v="2058"/>
    <n v="1833"/>
    <n v="225"/>
    <x v="32"/>
    <n v="7"/>
    <n v="11"/>
  </r>
  <r>
    <s v="YGFygIlR"/>
    <x v="1"/>
    <n v="1481900000000"/>
    <d v="2016-12-16T14:53:20"/>
    <n v="62"/>
    <s v="resign"/>
    <s v="black"/>
    <s v="60+4"/>
    <n v="2057"/>
    <n v="2126"/>
    <n v="-69"/>
    <x v="25"/>
    <n v="10"/>
    <n v="14"/>
  </r>
  <r>
    <s v="f9UkUOBY"/>
    <x v="1"/>
    <n v="1452440000000"/>
    <d v="2016-01-10T15:33:20"/>
    <n v="154"/>
    <s v="resign"/>
    <s v="black"/>
    <s v="15+8"/>
    <n v="2057"/>
    <n v="1949"/>
    <n v="108"/>
    <x v="140"/>
    <n v="5"/>
    <n v="15"/>
  </r>
  <r>
    <s v="CLc6myYw"/>
    <x v="0"/>
    <n v="1452440000000"/>
    <d v="2016-01-10T15:33:20"/>
    <n v="96"/>
    <s v="resign"/>
    <s v="black"/>
    <s v="15+8"/>
    <n v="2057"/>
    <n v="1949"/>
    <n v="108"/>
    <x v="227"/>
    <n v="9"/>
    <n v="15"/>
  </r>
  <r>
    <s v="cS9Hw8Rl"/>
    <x v="1"/>
    <n v="1484500000000"/>
    <d v="2017-01-15T17:06:40"/>
    <n v="118"/>
    <s v="resign"/>
    <s v="black"/>
    <s v="10+0"/>
    <n v="2057"/>
    <n v="2093"/>
    <n v="-36"/>
    <x v="5"/>
    <n v="4"/>
    <n v="17"/>
  </r>
  <r>
    <s v="zI4GBeD7"/>
    <x v="1"/>
    <s v="1396329552248"/>
    <d v="2014-04-01T05:19:12"/>
    <n v="67"/>
    <s v="resign"/>
    <s v="white"/>
    <s v="5+21"/>
    <n v="2057"/>
    <n v="1923"/>
    <n v="134"/>
    <x v="24"/>
    <n v="6"/>
    <n v="5"/>
  </r>
  <r>
    <s v="zI4GBeD7"/>
    <x v="1"/>
    <s v="1396329552248"/>
    <d v="2014-04-01T05:19:12"/>
    <n v="67"/>
    <s v="resign"/>
    <s v="white"/>
    <s v="5+21"/>
    <n v="2057"/>
    <n v="1923"/>
    <n v="134"/>
    <x v="24"/>
    <n v="6"/>
    <n v="5"/>
  </r>
  <r>
    <s v="MpVixUtf"/>
    <x v="1"/>
    <s v="1462470648741"/>
    <d v="2016-05-05T17:50:49"/>
    <n v="28"/>
    <s v="resign"/>
    <s v="white"/>
    <s v="15+10"/>
    <n v="2057"/>
    <n v="1795"/>
    <n v="262"/>
    <x v="158"/>
    <n v="5"/>
    <n v="17"/>
  </r>
  <r>
    <s v="M2ZlvyYy"/>
    <x v="1"/>
    <s v="1503594124401"/>
    <d v="2017-08-24T17:02:04"/>
    <n v="71"/>
    <s v="resign"/>
    <s v="white"/>
    <s v="30+30"/>
    <n v="2057"/>
    <n v="1782"/>
    <n v="275"/>
    <x v="115"/>
    <n v="13"/>
    <n v="17"/>
  </r>
  <r>
    <s v="M2ZlvyYy"/>
    <x v="1"/>
    <s v="1503594124401"/>
    <d v="2017-08-24T17:02:04"/>
    <n v="71"/>
    <s v="resign"/>
    <s v="white"/>
    <s v="30+30"/>
    <n v="2057"/>
    <n v="1782"/>
    <n v="275"/>
    <x v="115"/>
    <n v="13"/>
    <n v="17"/>
  </r>
  <r>
    <s v="6kUImh0v"/>
    <x v="1"/>
    <n v="1490460000000"/>
    <d v="2017-03-25T16:40:00"/>
    <n v="137"/>
    <s v="resign"/>
    <s v="white"/>
    <s v="10+0"/>
    <n v="2056"/>
    <n v="2264"/>
    <n v="-208"/>
    <x v="5"/>
    <n v="4"/>
    <n v="16"/>
  </r>
  <r>
    <s v="m4qQYOMO"/>
    <x v="0"/>
    <s v="1403451624006"/>
    <d v="2014-06-22T15:40:24"/>
    <n v="41"/>
    <s v="resign"/>
    <s v="white"/>
    <s v="10+10"/>
    <n v="2056"/>
    <n v="1841"/>
    <n v="215"/>
    <x v="214"/>
    <n v="10"/>
    <n v="15"/>
  </r>
  <r>
    <s v="nzvYOqn3"/>
    <x v="0"/>
    <s v="1403110471109"/>
    <d v="2014-06-18T16:54:31"/>
    <n v="91"/>
    <s v="resign"/>
    <s v="white"/>
    <s v="9+0"/>
    <n v="2056"/>
    <n v="1684"/>
    <n v="372"/>
    <x v="120"/>
    <n v="6"/>
    <n v="16"/>
  </r>
  <r>
    <s v="Fzgz2cTQ"/>
    <x v="1"/>
    <s v="1475456560984"/>
    <d v="2016-10-03T01:02:41"/>
    <n v="33"/>
    <s v="resign"/>
    <s v="black"/>
    <s v="15+10"/>
    <n v="2056"/>
    <n v="2062"/>
    <n v="-6"/>
    <x v="15"/>
    <n v="7"/>
    <n v="1"/>
  </r>
  <r>
    <s v="gWkTNIrz"/>
    <x v="1"/>
    <s v="1498943105183"/>
    <d v="2017-07-01T21:05:05"/>
    <n v="78"/>
    <s v="resign"/>
    <s v="black"/>
    <s v="15+5"/>
    <n v="2056"/>
    <n v="1873"/>
    <n v="183"/>
    <x v="212"/>
    <n v="3"/>
    <n v="21"/>
  </r>
  <r>
    <s v="YruQrX5U"/>
    <x v="1"/>
    <n v="1472700000000"/>
    <d v="2016-09-01T03:20:00"/>
    <n v="88"/>
    <s v="resign"/>
    <s v="black"/>
    <s v="5+8"/>
    <n v="2055"/>
    <n v="2155"/>
    <n v="-100"/>
    <x v="81"/>
    <n v="4"/>
    <n v="3"/>
  </r>
  <r>
    <s v="88qG4Kxf"/>
    <x v="0"/>
    <n v="1504090000000"/>
    <d v="2017-08-30T10:46:40"/>
    <n v="5"/>
    <s v="resign"/>
    <s v="black"/>
    <s v="10+5"/>
    <n v="2055"/>
    <n v="2036"/>
    <n v="19"/>
    <x v="19"/>
    <n v="2"/>
    <n v="10"/>
  </r>
  <r>
    <s v="94GPH5v0"/>
    <x v="0"/>
    <n v="1502410000000"/>
    <d v="2017-08-11T00:06:40"/>
    <n v="98"/>
    <s v="resign"/>
    <s v="white"/>
    <s v="10+30"/>
    <n v="2055"/>
    <n v="2441"/>
    <n v="-386"/>
    <x v="272"/>
    <n v="6"/>
    <n v="0"/>
  </r>
  <r>
    <s v="9RM1g3br"/>
    <x v="1"/>
    <n v="1434670000000"/>
    <d v="2015-06-18T23:26:40"/>
    <n v="50"/>
    <s v="resign"/>
    <s v="black"/>
    <s v="10+5"/>
    <n v="2055"/>
    <n v="2179"/>
    <n v="-124"/>
    <x v="17"/>
    <n v="11"/>
    <n v="23"/>
  </r>
  <r>
    <s v="UDhjQ43q"/>
    <x v="1"/>
    <s v="1475446622053"/>
    <d v="2016-10-02T22:17:02"/>
    <n v="85"/>
    <s v="resign"/>
    <s v="white"/>
    <s v="15+10"/>
    <n v="2055"/>
    <n v="1924"/>
    <n v="131"/>
    <x v="7"/>
    <n v="8"/>
    <n v="22"/>
  </r>
  <r>
    <s v="HHSf3mzZ"/>
    <x v="1"/>
    <s v="1502921017847"/>
    <d v="2017-08-16T22:03:38"/>
    <n v="118"/>
    <s v="resign"/>
    <s v="black"/>
    <s v="20+0"/>
    <n v="2055"/>
    <n v="2007"/>
    <n v="48"/>
    <x v="26"/>
    <n v="8"/>
    <n v="22"/>
  </r>
  <r>
    <s v="F0UHiQHg"/>
    <x v="1"/>
    <n v="1503830000000"/>
    <d v="2017-08-27T10:33:20"/>
    <n v="53"/>
    <s v="mate"/>
    <s v="white"/>
    <s v="10+0"/>
    <n v="2054"/>
    <n v="1636"/>
    <n v="418"/>
    <x v="27"/>
    <n v="9"/>
    <n v="10"/>
  </r>
  <r>
    <s v="S6FSwnve"/>
    <x v="1"/>
    <n v="1503430000000"/>
    <d v="2017-08-22T19:26:40"/>
    <n v="150"/>
    <s v="outoftime"/>
    <s v="black"/>
    <s v="15+0"/>
    <n v="2054"/>
    <n v="2123"/>
    <n v="-69"/>
    <x v="135"/>
    <n v="10"/>
    <n v="19"/>
  </r>
  <r>
    <s v="1AbHlrHu"/>
    <x v="1"/>
    <n v="1472640000000"/>
    <d v="2016-08-31T10:40:00"/>
    <n v="48"/>
    <s v="resign"/>
    <s v="black"/>
    <s v="15+10"/>
    <n v="2054"/>
    <n v="2089"/>
    <n v="-35"/>
    <x v="117"/>
    <n v="4"/>
    <n v="10"/>
  </r>
  <r>
    <s v="ByfOeMSC"/>
    <x v="1"/>
    <n v="1484500000000"/>
    <d v="2017-01-15T17:06:40"/>
    <n v="76"/>
    <s v="resign"/>
    <s v="black"/>
    <s v="10+0"/>
    <n v="2054"/>
    <n v="2066"/>
    <n v="-12"/>
    <x v="5"/>
    <n v="4"/>
    <n v="17"/>
  </r>
  <r>
    <s v="M01xj3cN"/>
    <x v="1"/>
    <n v="1503680000000"/>
    <d v="2017-08-25T16:53:20"/>
    <n v="65"/>
    <s v="resign"/>
    <s v="white"/>
    <s v="10+5"/>
    <n v="2054"/>
    <n v="1876"/>
    <n v="178"/>
    <x v="139"/>
    <n v="5"/>
    <n v="16"/>
  </r>
  <r>
    <s v="59ff4N6H"/>
    <x v="1"/>
    <s v="1420103821382"/>
    <d v="2015-01-01T09:17:01"/>
    <n v="71"/>
    <s v="mate"/>
    <s v="white"/>
    <s v="15+0"/>
    <n v="2054"/>
    <n v="1977"/>
    <n v="77"/>
    <x v="16"/>
    <n v="8"/>
    <n v="9"/>
  </r>
  <r>
    <s v="Uoe9up0s"/>
    <x v="1"/>
    <s v="1420103688391"/>
    <d v="2015-01-01T09:14:48"/>
    <n v="68"/>
    <s v="resign"/>
    <s v="black"/>
    <s v="15+0"/>
    <n v="2054"/>
    <n v="1626"/>
    <n v="428"/>
    <x v="189"/>
    <n v="6"/>
    <n v="9"/>
  </r>
  <r>
    <s v="MT4ew6Qa"/>
    <x v="1"/>
    <s v="1498640327277"/>
    <d v="2017-06-28T08:58:47"/>
    <n v="102"/>
    <s v="resign"/>
    <s v="black"/>
    <s v="10+0"/>
    <n v="2054"/>
    <n v="1815"/>
    <n v="239"/>
    <x v="71"/>
    <n v="2"/>
    <n v="8"/>
  </r>
  <r>
    <s v="S7ZUTQA6"/>
    <x v="1"/>
    <s v="1503737858018"/>
    <d v="2017-08-26T08:57:38"/>
    <n v="136"/>
    <s v="mate"/>
    <s v="black"/>
    <s v="10+0"/>
    <n v="2054"/>
    <n v="1683"/>
    <n v="371"/>
    <x v="51"/>
    <n v="1"/>
    <n v="8"/>
  </r>
  <r>
    <s v="R8ur9lKI"/>
    <x v="1"/>
    <n v="1495260000000"/>
    <d v="2017-05-20T06:00:00"/>
    <n v="63"/>
    <s v="resign"/>
    <s v="white"/>
    <s v="10+0"/>
    <n v="2053"/>
    <n v="1914"/>
    <n v="139"/>
    <x v="87"/>
    <n v="4"/>
    <n v="6"/>
  </r>
  <r>
    <s v="368XGDBw"/>
    <x v="0"/>
    <n v="1435590000000"/>
    <d v="2015-06-29T15:00:00"/>
    <n v="3"/>
    <s v="resign"/>
    <s v="white"/>
    <s v="15+5"/>
    <n v="2053"/>
    <n v="1264"/>
    <n v="789"/>
    <x v="45"/>
    <n v="3"/>
    <n v="15"/>
  </r>
  <r>
    <s v="2cVwyZDB"/>
    <x v="1"/>
    <s v="1479489277714"/>
    <d v="2016-11-18T17:14:38"/>
    <n v="47"/>
    <s v="resign"/>
    <s v="white"/>
    <s v="15+10"/>
    <n v="2053"/>
    <n v="2167"/>
    <n v="-114"/>
    <x v="3"/>
    <n v="11"/>
    <n v="17"/>
  </r>
  <r>
    <s v="t1ynzSf6"/>
    <x v="1"/>
    <s v="1504469700262"/>
    <d v="2017-09-03T20:15:00"/>
    <n v="56"/>
    <s v="mate"/>
    <s v="black"/>
    <s v="10+0"/>
    <n v="2053"/>
    <n v="1840"/>
    <n v="213"/>
    <x v="151"/>
    <n v="4"/>
    <n v="20"/>
  </r>
  <r>
    <s v="CDpqekF1"/>
    <x v="1"/>
    <n v="1472500000000"/>
    <d v="2016-08-29T19:46:40"/>
    <n v="51"/>
    <s v="mate"/>
    <s v="white"/>
    <s v="8+0"/>
    <n v="2052"/>
    <n v="1971"/>
    <n v="81"/>
    <x v="263"/>
    <n v="13"/>
    <n v="19"/>
  </r>
  <r>
    <s v="Fx1HOgKy"/>
    <x v="1"/>
    <n v="1447860000000"/>
    <d v="2015-11-18T15:20:00"/>
    <n v="50"/>
    <s v="resign"/>
    <s v="black"/>
    <s v="10+0"/>
    <n v="2052"/>
    <n v="1992"/>
    <n v="60"/>
    <x v="64"/>
    <n v="12"/>
    <n v="15"/>
  </r>
  <r>
    <s v="PcsD83fe"/>
    <x v="1"/>
    <n v="1434820000000"/>
    <d v="2015-06-20T17:06:40"/>
    <n v="72"/>
    <s v="resign"/>
    <s v="black"/>
    <s v="8+8"/>
    <n v="2052"/>
    <n v="2287"/>
    <n v="-235"/>
    <x v="273"/>
    <n v="13"/>
    <n v="17"/>
  </r>
  <r>
    <s v="oLONJkAA"/>
    <x v="1"/>
    <n v="1434670000000"/>
    <d v="2015-06-18T23:26:40"/>
    <n v="119"/>
    <s v="draw"/>
    <s v="draw"/>
    <s v="12+5"/>
    <n v="2052"/>
    <n v="2162"/>
    <n v="-110"/>
    <x v="274"/>
    <n v="4"/>
    <n v="23"/>
  </r>
  <r>
    <s v="H6xFMBLl"/>
    <x v="1"/>
    <n v="1422300000000"/>
    <d v="2015-01-26T19:20:00"/>
    <n v="76"/>
    <s v="resign"/>
    <s v="black"/>
    <s v="10+0"/>
    <n v="2052"/>
    <n v="2028"/>
    <n v="24"/>
    <x v="88"/>
    <n v="5"/>
    <n v="19"/>
  </r>
  <r>
    <s v="7f7NRgAP"/>
    <x v="1"/>
    <s v="1504284087737"/>
    <d v="2017-09-01T16:41:28"/>
    <n v="38"/>
    <s v="resign"/>
    <s v="black"/>
    <s v="10+0"/>
    <n v="2052"/>
    <n v="1956"/>
    <n v="96"/>
    <x v="60"/>
    <n v="5"/>
    <n v="16"/>
  </r>
  <r>
    <s v="FHKfsIGB"/>
    <x v="1"/>
    <s v="1504091294556"/>
    <d v="2017-08-30T11:08:15"/>
    <n v="94"/>
    <s v="outoftime"/>
    <s v="black"/>
    <s v="10+0"/>
    <n v="2052"/>
    <n v="2217"/>
    <n v="-165"/>
    <x v="79"/>
    <n v="9"/>
    <n v="11"/>
  </r>
  <r>
    <s v="b9Yt7i2U"/>
    <x v="1"/>
    <s v="1504219970354"/>
    <d v="2017-08-31T22:52:50"/>
    <n v="108"/>
    <s v="resign"/>
    <s v="black"/>
    <s v="10+0"/>
    <n v="2052"/>
    <n v="1946"/>
    <n v="106"/>
    <x v="17"/>
    <n v="11"/>
    <n v="22"/>
  </r>
  <r>
    <s v="MT9LE41S"/>
    <x v="1"/>
    <s v="1499941003747"/>
    <d v="2017-07-13T10:16:44"/>
    <n v="35"/>
    <s v="resign"/>
    <s v="white"/>
    <s v="10+0"/>
    <n v="2052"/>
    <n v="1334"/>
    <n v="718"/>
    <x v="24"/>
    <n v="9"/>
    <n v="10"/>
  </r>
  <r>
    <s v="5kcUc0xT"/>
    <x v="1"/>
    <s v="1504114313401"/>
    <d v="2017-08-30T17:31:53"/>
    <n v="46"/>
    <s v="mate"/>
    <s v="black"/>
    <s v="7+7"/>
    <n v="2052"/>
    <n v="2286"/>
    <n v="-234"/>
    <x v="158"/>
    <n v="5"/>
    <n v="17"/>
  </r>
  <r>
    <s v="ESHxteJ9"/>
    <x v="1"/>
    <s v="1503981521656"/>
    <d v="2017-08-29T04:38:42"/>
    <n v="60"/>
    <s v="resign"/>
    <s v="black"/>
    <s v="5+5"/>
    <n v="2052"/>
    <n v="1797"/>
    <n v="255"/>
    <x v="129"/>
    <n v="2"/>
    <n v="4"/>
  </r>
  <r>
    <s v="mKvCyQcI"/>
    <x v="1"/>
    <s v="1504341759455"/>
    <d v="2017-09-02T08:42:39"/>
    <n v="51"/>
    <s v="resign"/>
    <s v="black"/>
    <s v="15+15"/>
    <n v="2052"/>
    <n v="2222"/>
    <n v="-170"/>
    <x v="71"/>
    <n v="3"/>
    <n v="8"/>
  </r>
  <r>
    <s v="p4Zek4Y7"/>
    <x v="1"/>
    <s v="1496527509333"/>
    <d v="2017-06-03T22:05:09"/>
    <n v="62"/>
    <s v="resign"/>
    <s v="white"/>
    <s v="15+10"/>
    <n v="2052"/>
    <n v="1940"/>
    <n v="112"/>
    <x v="8"/>
    <n v="2"/>
    <n v="22"/>
  </r>
  <r>
    <s v="xoVyq1H5"/>
    <x v="1"/>
    <n v="1499170000000"/>
    <d v="2017-07-04T12:06:40"/>
    <n v="42"/>
    <s v="resign"/>
    <s v="black"/>
    <s v="25+25"/>
    <n v="2051"/>
    <n v="2147"/>
    <n v="-96"/>
    <x v="102"/>
    <n v="9"/>
    <n v="12"/>
  </r>
  <r>
    <s v="qtO43RJL"/>
    <x v="1"/>
    <s v="1396331961005"/>
    <d v="2014-04-01T05:59:21"/>
    <n v="55"/>
    <s v="resign"/>
    <s v="white"/>
    <s v="10+0"/>
    <n v="2051"/>
    <n v="2072"/>
    <n v="-21"/>
    <x v="38"/>
    <n v="6"/>
    <n v="5"/>
  </r>
  <r>
    <s v="qtO43RJL"/>
    <x v="1"/>
    <s v="1396331961005"/>
    <d v="2014-04-01T05:59:21"/>
    <n v="55"/>
    <s v="resign"/>
    <s v="white"/>
    <s v="10+0"/>
    <n v="2051"/>
    <n v="2072"/>
    <n v="-21"/>
    <x v="38"/>
    <n v="6"/>
    <n v="5"/>
  </r>
  <r>
    <s v="EZrRsHyR"/>
    <x v="0"/>
    <s v="1496544513864"/>
    <d v="2017-06-04T02:48:34"/>
    <n v="77"/>
    <s v="mate"/>
    <s v="white"/>
    <s v="10+0"/>
    <n v="2051"/>
    <n v="1321"/>
    <n v="730"/>
    <x v="80"/>
    <n v="5"/>
    <n v="2"/>
  </r>
  <r>
    <s v="MiQIBk76"/>
    <x v="1"/>
    <s v="1479844879639"/>
    <d v="2016-11-22T20:01:20"/>
    <n v="31"/>
    <s v="mate"/>
    <s v="white"/>
    <s v="10+0"/>
    <n v="2051"/>
    <n v="1941"/>
    <n v="110"/>
    <x v="186"/>
    <n v="6"/>
    <n v="20"/>
  </r>
  <r>
    <s v="i4IoZw9M"/>
    <x v="1"/>
    <s v="1475097011221"/>
    <d v="2016-09-28T21:10:11"/>
    <n v="54"/>
    <s v="resign"/>
    <s v="black"/>
    <s v="10+5"/>
    <n v="2051"/>
    <n v="1995"/>
    <n v="56"/>
    <x v="8"/>
    <n v="2"/>
    <n v="21"/>
  </r>
  <r>
    <s v="oJEaprhr"/>
    <x v="1"/>
    <s v="1502982313046"/>
    <d v="2017-08-17T15:05:13"/>
    <n v="61"/>
    <s v="resign"/>
    <s v="white"/>
    <s v="30+10"/>
    <n v="2051"/>
    <n v="1810"/>
    <n v="241"/>
    <x v="116"/>
    <n v="7"/>
    <n v="15"/>
  </r>
  <r>
    <s v="jTvyCsWT"/>
    <x v="0"/>
    <n v="1504280000000"/>
    <d v="2017-09-01T15:33:20"/>
    <n v="62"/>
    <s v="mate"/>
    <s v="black"/>
    <s v="5+5"/>
    <n v="2050"/>
    <n v="1627"/>
    <n v="423"/>
    <x v="11"/>
    <n v="2"/>
    <n v="15"/>
  </r>
  <r>
    <s v="eJgE3AVx"/>
    <x v="0"/>
    <n v="1504280000000"/>
    <d v="2017-09-01T15:33:20"/>
    <n v="42"/>
    <s v="mate"/>
    <s v="black"/>
    <s v="5+5"/>
    <n v="2050"/>
    <n v="1627"/>
    <n v="423"/>
    <x v="19"/>
    <n v="2"/>
    <n v="15"/>
  </r>
  <r>
    <s v="ndZRhK6w"/>
    <x v="0"/>
    <n v="1504260000000"/>
    <d v="2017-09-01T10:00:00"/>
    <n v="31"/>
    <s v="resign"/>
    <s v="white"/>
    <s v="5+5"/>
    <n v="2050"/>
    <n v="1852"/>
    <n v="198"/>
    <x v="5"/>
    <n v="6"/>
    <n v="10"/>
  </r>
  <r>
    <s v="y9jJdqti"/>
    <x v="0"/>
    <n v="1504260000000"/>
    <d v="2017-09-01T10:00:00"/>
    <n v="20"/>
    <s v="resign"/>
    <s v="black"/>
    <s v="5+5"/>
    <n v="2050"/>
    <n v="1981"/>
    <n v="69"/>
    <x v="4"/>
    <n v="9"/>
    <n v="10"/>
  </r>
  <r>
    <s v="LNQ7uP4Z"/>
    <x v="1"/>
    <n v="1472690000000"/>
    <d v="2016-09-01T00:33:20"/>
    <n v="72"/>
    <s v="outoftime"/>
    <s v="black"/>
    <s v="5+6"/>
    <n v="2050"/>
    <n v="2044"/>
    <n v="6"/>
    <x v="120"/>
    <n v="6"/>
    <n v="0"/>
  </r>
  <r>
    <s v="Fcm279Mj"/>
    <x v="1"/>
    <n v="1472630000000"/>
    <d v="2016-08-31T07:53:20"/>
    <n v="33"/>
    <s v="resign"/>
    <s v="white"/>
    <s v="15+0"/>
    <n v="2050"/>
    <n v="1950"/>
    <n v="100"/>
    <x v="117"/>
    <n v="5"/>
    <n v="7"/>
  </r>
  <r>
    <s v="9mZLxoFs"/>
    <x v="1"/>
    <n v="1504310000000"/>
    <d v="2017-09-01T23:53:20"/>
    <n v="35"/>
    <s v="resign"/>
    <s v="white"/>
    <s v="7+10"/>
    <n v="2050"/>
    <n v="1807"/>
    <n v="243"/>
    <x v="50"/>
    <n v="3"/>
    <n v="23"/>
  </r>
  <r>
    <s v="JEIqg0A2"/>
    <x v="1"/>
    <n v="1422290000000"/>
    <d v="2015-01-26T16:33:20"/>
    <n v="33"/>
    <s v="draw"/>
    <s v="draw"/>
    <s v="8+0"/>
    <n v="2050"/>
    <n v="1981"/>
    <n v="69"/>
    <x v="275"/>
    <n v="16"/>
    <n v="16"/>
  </r>
  <r>
    <s v="dAQs69rc"/>
    <x v="0"/>
    <s v="1476439899565"/>
    <d v="2016-10-14T10:11:40"/>
    <n v="43"/>
    <s v="resign"/>
    <s v="white"/>
    <s v="40+40"/>
    <n v="2050"/>
    <n v="1880"/>
    <n v="170"/>
    <x v="135"/>
    <n v="11"/>
    <n v="10"/>
  </r>
  <r>
    <s v="7uN9fAX2"/>
    <x v="1"/>
    <s v="1504183248398"/>
    <d v="2017-08-31T12:40:48"/>
    <n v="93"/>
    <s v="draw"/>
    <s v="draw"/>
    <s v="10+0"/>
    <n v="2050"/>
    <n v="1973"/>
    <n v="77"/>
    <x v="56"/>
    <n v="8"/>
    <n v="12"/>
  </r>
  <r>
    <s v="iUI5fuAL"/>
    <x v="1"/>
    <s v="1495281046081"/>
    <d v="2017-05-20T11:50:46"/>
    <n v="90"/>
    <s v="resign"/>
    <s v="black"/>
    <s v="15+10"/>
    <n v="2050"/>
    <n v="2028"/>
    <n v="22"/>
    <x v="276"/>
    <n v="9"/>
    <n v="11"/>
  </r>
  <r>
    <s v="sqZ0B604"/>
    <x v="1"/>
    <s v="1498993160537"/>
    <d v="2017-07-02T10:59:21"/>
    <n v="45"/>
    <s v="resign"/>
    <s v="white"/>
    <s v="10+2"/>
    <n v="2050"/>
    <n v="1894"/>
    <n v="156"/>
    <x v="158"/>
    <n v="5"/>
    <n v="10"/>
  </r>
  <r>
    <s v="tNhRqPnq"/>
    <x v="1"/>
    <n v="1463920000000"/>
    <d v="2016-05-22T12:26:40"/>
    <n v="85"/>
    <s v="mate"/>
    <s v="white"/>
    <s v="10+3"/>
    <n v="2049"/>
    <n v="1815"/>
    <n v="234"/>
    <x v="45"/>
    <n v="3"/>
    <n v="12"/>
  </r>
  <r>
    <s v="K3ZWV3dH"/>
    <x v="1"/>
    <s v="1468699966793"/>
    <d v="2016-07-16T20:12:47"/>
    <n v="54"/>
    <s v="resign"/>
    <s v="black"/>
    <s v="10+0"/>
    <n v="2049"/>
    <n v="2088"/>
    <n v="-39"/>
    <x v="171"/>
    <n v="11"/>
    <n v="20"/>
  </r>
  <r>
    <s v="H6rC09aN"/>
    <x v="1"/>
    <s v="1501487029050"/>
    <d v="2017-07-31T07:43:49"/>
    <n v="32"/>
    <s v="resign"/>
    <s v="black"/>
    <s v="5+8"/>
    <n v="2049"/>
    <n v="1960"/>
    <n v="89"/>
    <x v="45"/>
    <n v="5"/>
    <n v="7"/>
  </r>
  <r>
    <s v="2TPHqzpa"/>
    <x v="1"/>
    <s v="1498937124179"/>
    <d v="2017-07-01T19:25:24"/>
    <n v="119"/>
    <s v="draw"/>
    <s v="draw"/>
    <s v="15+5"/>
    <n v="2049"/>
    <n v="1895"/>
    <n v="154"/>
    <x v="215"/>
    <n v="5"/>
    <n v="19"/>
  </r>
  <r>
    <s v="B4cIPYnY"/>
    <x v="1"/>
    <s v="1504274569731"/>
    <d v="2017-09-01T14:02:50"/>
    <n v="37"/>
    <s v="mate"/>
    <s v="white"/>
    <s v="30+30"/>
    <n v="2049"/>
    <n v="1882"/>
    <n v="167"/>
    <x v="228"/>
    <n v="14"/>
    <n v="14"/>
  </r>
  <r>
    <s v="CPyD9qyN"/>
    <x v="1"/>
    <n v="1458880000000"/>
    <d v="2016-03-25T04:26:40"/>
    <n v="37"/>
    <s v="resign"/>
    <s v="white"/>
    <s v="5+5"/>
    <n v="2048"/>
    <n v="1875"/>
    <n v="173"/>
    <x v="45"/>
    <n v="2"/>
    <n v="4"/>
  </r>
  <r>
    <s v="ZR6VJ5BF"/>
    <x v="0"/>
    <n v="1458750000000"/>
    <d v="2016-03-23T16:20:00"/>
    <n v="103"/>
    <s v="resign"/>
    <s v="white"/>
    <s v="2+10"/>
    <n v="2048"/>
    <n v="1831"/>
    <n v="217"/>
    <x v="215"/>
    <n v="6"/>
    <n v="16"/>
  </r>
  <r>
    <s v="PFE3ua3F"/>
    <x v="0"/>
    <n v="1458750000000"/>
    <d v="2016-03-23T16:20:00"/>
    <n v="26"/>
    <s v="resign"/>
    <s v="white"/>
    <s v="2+10"/>
    <n v="2048"/>
    <n v="1831"/>
    <n v="217"/>
    <x v="159"/>
    <n v="5"/>
    <n v="16"/>
  </r>
  <r>
    <s v="81EKDcCx"/>
    <x v="0"/>
    <n v="1504240000000"/>
    <d v="2017-09-01T04:26:40"/>
    <n v="11"/>
    <s v="mate"/>
    <s v="white"/>
    <s v="45+0"/>
    <n v="2048"/>
    <n v="1500"/>
    <n v="548"/>
    <x v="28"/>
    <n v="2"/>
    <n v="4"/>
  </r>
  <r>
    <s v="3NyrG7Qp"/>
    <x v="1"/>
    <n v="1503880000000"/>
    <d v="2017-08-28T00:26:40"/>
    <n v="62"/>
    <s v="resign"/>
    <s v="black"/>
    <s v="15+15"/>
    <n v="2048"/>
    <n v="2184"/>
    <n v="-136"/>
    <x v="126"/>
    <n v="12"/>
    <n v="0"/>
  </r>
  <r>
    <s v="EiFxOLw5"/>
    <x v="0"/>
    <n v="1430220000000"/>
    <d v="2015-04-28T11:20:00"/>
    <n v="59"/>
    <s v="resign"/>
    <s v="white"/>
    <s v="5+8"/>
    <n v="2048"/>
    <n v="1661"/>
    <n v="387"/>
    <x v="277"/>
    <n v="8"/>
    <n v="11"/>
  </r>
  <r>
    <s v="kLUlsUuv"/>
    <x v="1"/>
    <s v="1416921965531"/>
    <d v="2014-11-25T13:26:06"/>
    <n v="32"/>
    <s v="outoftime"/>
    <s v="black"/>
    <s v="10+0"/>
    <n v="2048"/>
    <n v="1885"/>
    <n v="163"/>
    <x v="110"/>
    <n v="3"/>
    <n v="13"/>
  </r>
  <r>
    <s v="jEV6APzw"/>
    <x v="1"/>
    <s v="1396407373435"/>
    <d v="2014-04-02T02:56:13"/>
    <n v="117"/>
    <s v="resign"/>
    <s v="white"/>
    <s v="5+21"/>
    <n v="2048"/>
    <n v="1924"/>
    <n v="124"/>
    <x v="24"/>
    <n v="6"/>
    <n v="2"/>
  </r>
  <r>
    <s v="jEV6APzw"/>
    <x v="1"/>
    <s v="1396407373435"/>
    <d v="2014-04-02T02:56:13"/>
    <n v="117"/>
    <s v="resign"/>
    <s v="white"/>
    <s v="5+21"/>
    <n v="2048"/>
    <n v="1924"/>
    <n v="124"/>
    <x v="24"/>
    <n v="6"/>
    <n v="2"/>
  </r>
  <r>
    <s v="Hrm8s5OA"/>
    <x v="1"/>
    <s v="1503149429787"/>
    <d v="2017-08-19T13:30:30"/>
    <n v="105"/>
    <s v="resign"/>
    <s v="white"/>
    <s v="10+0"/>
    <n v="2048"/>
    <n v="2150"/>
    <n v="-102"/>
    <x v="200"/>
    <n v="10"/>
    <n v="13"/>
  </r>
  <r>
    <s v="KRyjXjsx"/>
    <x v="1"/>
    <s v="1481116092401"/>
    <d v="2016-12-07T13:08:12"/>
    <n v="41"/>
    <s v="resign"/>
    <s v="white"/>
    <s v="10+0"/>
    <n v="2048"/>
    <n v="1852"/>
    <n v="196"/>
    <x v="28"/>
    <n v="3"/>
    <n v="13"/>
  </r>
  <r>
    <s v="tmLbuwUc"/>
    <x v="1"/>
    <s v="1502366337956"/>
    <d v="2017-08-10T11:58:58"/>
    <n v="77"/>
    <s v="resign"/>
    <s v="white"/>
    <s v="30+30"/>
    <n v="2048"/>
    <n v="1801"/>
    <n v="247"/>
    <x v="278"/>
    <n v="13"/>
    <n v="11"/>
  </r>
  <r>
    <s v="kmWD4yQ1"/>
    <x v="0"/>
    <n v="1487580000000"/>
    <d v="2017-02-20T08:40:00"/>
    <n v="37"/>
    <s v="mate"/>
    <s v="white"/>
    <s v="7+3"/>
    <n v="2047"/>
    <n v="1236"/>
    <n v="811"/>
    <x v="28"/>
    <n v="3"/>
    <n v="8"/>
  </r>
  <r>
    <s v="UCyQZaWw"/>
    <x v="0"/>
    <n v="1481910000000"/>
    <d v="2016-12-16T17:40:00"/>
    <n v="48"/>
    <s v="resign"/>
    <s v="black"/>
    <s v="15+15"/>
    <n v="2047"/>
    <n v="2126"/>
    <n v="-79"/>
    <x v="79"/>
    <n v="9"/>
    <n v="17"/>
  </r>
  <r>
    <s v="ENz8Bz5P"/>
    <x v="1"/>
    <n v="1472700000000"/>
    <d v="2016-09-01T03:20:00"/>
    <n v="135"/>
    <s v="resign"/>
    <s v="white"/>
    <s v="5+8"/>
    <n v="2047"/>
    <n v="1268"/>
    <n v="779"/>
    <x v="117"/>
    <n v="5"/>
    <n v="3"/>
  </r>
  <r>
    <s v="8dRrl55X"/>
    <x v="1"/>
    <s v="1446006645701"/>
    <d v="2015-10-28T04:30:46"/>
    <n v="47"/>
    <s v="resign"/>
    <s v="white"/>
    <s v="10+0"/>
    <n v="2047"/>
    <n v="1710"/>
    <n v="337"/>
    <x v="279"/>
    <n v="8"/>
    <n v="4"/>
  </r>
  <r>
    <s v="8dRrl55X"/>
    <x v="1"/>
    <s v="1446006645701"/>
    <d v="2015-10-28T04:30:46"/>
    <n v="47"/>
    <s v="resign"/>
    <s v="white"/>
    <s v="10+0"/>
    <n v="2047"/>
    <n v="1710"/>
    <n v="337"/>
    <x v="279"/>
    <n v="8"/>
    <n v="4"/>
  </r>
  <r>
    <s v="0zBbBDf2"/>
    <x v="1"/>
    <s v="1502887179294"/>
    <d v="2017-08-16T12:39:39"/>
    <n v="25"/>
    <s v="resign"/>
    <s v="white"/>
    <s v="10+5"/>
    <n v="2047"/>
    <n v="2035"/>
    <n v="12"/>
    <x v="202"/>
    <n v="8"/>
    <n v="12"/>
  </r>
  <r>
    <s v="kmWD4yQ1"/>
    <x v="0"/>
    <s v="1487580081786"/>
    <d v="2017-02-20T08:41:22"/>
    <n v="37"/>
    <s v="mate"/>
    <s v="white"/>
    <s v="7+3"/>
    <n v="2047"/>
    <n v="1236"/>
    <n v="811"/>
    <x v="28"/>
    <n v="3"/>
    <n v="8"/>
  </r>
  <r>
    <s v="QXCrtw6O"/>
    <x v="1"/>
    <s v="1500560655797"/>
    <d v="2017-07-20T14:24:16"/>
    <n v="33"/>
    <s v="resign"/>
    <s v="white"/>
    <s v="8+4"/>
    <n v="2047"/>
    <n v="1801"/>
    <n v="246"/>
    <x v="51"/>
    <n v="1"/>
    <n v="14"/>
  </r>
  <r>
    <s v="Xvmmwvb6"/>
    <x v="1"/>
    <s v="1503980890260"/>
    <d v="2017-08-29T04:28:10"/>
    <n v="37"/>
    <s v="resign"/>
    <s v="white"/>
    <s v="5+5"/>
    <n v="2047"/>
    <n v="1802"/>
    <n v="245"/>
    <x v="58"/>
    <n v="7"/>
    <n v="4"/>
  </r>
  <r>
    <s v="JIK0gMs3"/>
    <x v="1"/>
    <s v="1500166546275"/>
    <d v="2017-07-16T00:55:46"/>
    <n v="84"/>
    <s v="resign"/>
    <s v="black"/>
    <s v="10+5"/>
    <n v="2047"/>
    <n v="1855"/>
    <n v="192"/>
    <x v="41"/>
    <n v="3"/>
    <n v="0"/>
  </r>
  <r>
    <s v="ZRNOMB2S"/>
    <x v="1"/>
    <s v="1490454198103"/>
    <d v="2017-03-25T15:03:18"/>
    <n v="129"/>
    <s v="mate"/>
    <s v="white"/>
    <s v="15+10"/>
    <n v="2047"/>
    <n v="1961"/>
    <n v="86"/>
    <x v="134"/>
    <n v="17"/>
    <n v="15"/>
  </r>
  <r>
    <s v="Aj6qf8IT"/>
    <x v="1"/>
    <s v="1501786810021"/>
    <d v="2017-08-03T19:00:10"/>
    <n v="100"/>
    <s v="resign"/>
    <s v="black"/>
    <s v="30+30"/>
    <n v="2047"/>
    <n v="1872"/>
    <n v="175"/>
    <x v="8"/>
    <n v="4"/>
    <n v="19"/>
  </r>
  <r>
    <s v="NzeYv6ft"/>
    <x v="1"/>
    <n v="1472900000000"/>
    <d v="2016-09-03T10:53:20"/>
    <n v="80"/>
    <s v="resign"/>
    <s v="black"/>
    <s v="8+0"/>
    <n v="2046"/>
    <n v="2057"/>
    <n v="-11"/>
    <x v="8"/>
    <n v="2"/>
    <n v="10"/>
  </r>
  <r>
    <s v="8XT0CJsq"/>
    <x v="1"/>
    <n v="1472900000000"/>
    <d v="2016-09-03T10:53:20"/>
    <n v="53"/>
    <s v="resign"/>
    <s v="white"/>
    <s v="8+0"/>
    <n v="2046"/>
    <n v="2057"/>
    <n v="-11"/>
    <x v="257"/>
    <n v="6"/>
    <n v="10"/>
  </r>
  <r>
    <s v="QSnaNJ76"/>
    <x v="1"/>
    <n v="1472690000000"/>
    <d v="2016-09-01T00:33:20"/>
    <n v="136"/>
    <s v="outoftime"/>
    <s v="black"/>
    <s v="10+0"/>
    <n v="2046"/>
    <n v="2011"/>
    <n v="35"/>
    <x v="8"/>
    <n v="2"/>
    <n v="0"/>
  </r>
  <r>
    <s v="lR6jGLig"/>
    <x v="1"/>
    <n v="1472210000000"/>
    <d v="2016-08-26T11:13:20"/>
    <n v="48"/>
    <s v="resign"/>
    <s v="black"/>
    <s v="8+2"/>
    <n v="2046"/>
    <n v="1950"/>
    <n v="96"/>
    <x v="211"/>
    <n v="5"/>
    <n v="11"/>
  </r>
  <r>
    <s v="acxMEIrd"/>
    <x v="0"/>
    <n v="1472040000000"/>
    <d v="2016-08-24T12:00:00"/>
    <n v="36"/>
    <s v="resign"/>
    <s v="black"/>
    <s v="10+0"/>
    <n v="2046"/>
    <n v="2294"/>
    <n v="-248"/>
    <x v="81"/>
    <n v="3"/>
    <n v="12"/>
  </r>
  <r>
    <s v="87RqRuNl"/>
    <x v="1"/>
    <s v="1502812166810"/>
    <d v="2017-08-15T15:49:27"/>
    <n v="27"/>
    <s v="resign"/>
    <s v="black"/>
    <s v="10+0"/>
    <n v="2046"/>
    <n v="1929"/>
    <n v="117"/>
    <x v="5"/>
    <n v="10"/>
    <n v="15"/>
  </r>
  <r>
    <s v="vNfy43Ti"/>
    <x v="1"/>
    <s v="1462473578127"/>
    <d v="2016-05-05T18:39:38"/>
    <n v="141"/>
    <s v="mate"/>
    <s v="white"/>
    <s v="15+10"/>
    <n v="2046"/>
    <n v="1984"/>
    <n v="62"/>
    <x v="146"/>
    <n v="8"/>
    <n v="18"/>
  </r>
  <r>
    <s v="NDwH13XO"/>
    <x v="1"/>
    <s v="1503255611694"/>
    <d v="2017-08-20T19:00:12"/>
    <n v="78"/>
    <s v="resign"/>
    <s v="black"/>
    <s v="30+30"/>
    <n v="2046"/>
    <n v="2136"/>
    <n v="-90"/>
    <x v="91"/>
    <n v="12"/>
    <n v="19"/>
  </r>
  <r>
    <s v="6LneNPrY"/>
    <x v="1"/>
    <n v="1475890000000"/>
    <d v="2016-10-08T01:26:40"/>
    <n v="62"/>
    <s v="resign"/>
    <s v="black"/>
    <s v="5+5"/>
    <n v="2045"/>
    <n v="1750"/>
    <n v="295"/>
    <x v="1"/>
    <n v="3"/>
    <n v="1"/>
  </r>
  <r>
    <s v="yaYZ0hv5"/>
    <x v="0"/>
    <n v="1475380000000"/>
    <d v="2016-10-02T03:46:40"/>
    <n v="111"/>
    <s v="resign"/>
    <s v="white"/>
    <s v="9+2"/>
    <n v="2045"/>
    <n v="1768"/>
    <n v="277"/>
    <x v="109"/>
    <n v="6"/>
    <n v="3"/>
  </r>
  <r>
    <s v="xDK2n5hz"/>
    <x v="0"/>
    <n v="1475010000000"/>
    <d v="2016-09-27T21:00:00"/>
    <n v="64"/>
    <s v="resign"/>
    <s v="white"/>
    <s v="5+5"/>
    <n v="2045"/>
    <n v="1500"/>
    <n v="545"/>
    <x v="109"/>
    <n v="6"/>
    <n v="21"/>
  </r>
  <r>
    <s v="Pr8A9HUM"/>
    <x v="0"/>
    <n v="1474690000000"/>
    <d v="2016-09-24T04:06:40"/>
    <n v="116"/>
    <s v="outoftime"/>
    <s v="black"/>
    <s v="15+0"/>
    <n v="2045"/>
    <n v="1500"/>
    <n v="545"/>
    <x v="139"/>
    <n v="4"/>
    <n v="4"/>
  </r>
  <r>
    <s v="HQtI9O4I"/>
    <x v="0"/>
    <n v="1473740000000"/>
    <d v="2016-09-13T04:13:20"/>
    <n v="66"/>
    <s v="resign"/>
    <s v="black"/>
    <s v="10+0"/>
    <n v="2045"/>
    <n v="2062"/>
    <n v="-17"/>
    <x v="140"/>
    <n v="5"/>
    <n v="4"/>
  </r>
  <r>
    <s v="a7KkqrTY"/>
    <x v="0"/>
    <n v="1473650000000"/>
    <d v="2016-09-12T03:13:20"/>
    <n v="19"/>
    <s v="outoftime"/>
    <s v="white"/>
    <s v="10+0"/>
    <n v="2045"/>
    <n v="1435"/>
    <n v="610"/>
    <x v="45"/>
    <n v="3"/>
    <n v="3"/>
  </r>
  <r>
    <s v="xgyScWvK"/>
    <x v="0"/>
    <n v="1472680000000"/>
    <d v="2016-08-31T21:46:40"/>
    <n v="79"/>
    <s v="outoftime"/>
    <s v="white"/>
    <s v="10+0"/>
    <n v="2045"/>
    <n v="1500"/>
    <n v="545"/>
    <x v="28"/>
    <n v="5"/>
    <n v="21"/>
  </r>
  <r>
    <s v="nCxn4PeG"/>
    <x v="1"/>
    <n v="1504350000000"/>
    <d v="2017-09-02T11:00:00"/>
    <n v="62"/>
    <s v="mate"/>
    <s v="black"/>
    <s v="7+10"/>
    <n v="2045"/>
    <n v="2024"/>
    <n v="21"/>
    <x v="43"/>
    <n v="5"/>
    <n v="11"/>
  </r>
  <r>
    <s v="9w4VjZfZ"/>
    <x v="0"/>
    <s v="1500499630399"/>
    <d v="2017-07-19T21:27:10"/>
    <n v="65"/>
    <s v="resign"/>
    <s v="white"/>
    <s v="5+5"/>
    <n v="2045"/>
    <n v="2012"/>
    <n v="33"/>
    <x v="127"/>
    <n v="2"/>
    <n v="21"/>
  </r>
  <r>
    <s v="o7AQGiYV"/>
    <x v="1"/>
    <n v="1472210000000"/>
    <d v="2016-08-26T11:13:20"/>
    <n v="15"/>
    <s v="resign"/>
    <s v="white"/>
    <s v="10+0"/>
    <n v="2044"/>
    <n v="2047"/>
    <n v="-3"/>
    <x v="79"/>
    <n v="7"/>
    <n v="11"/>
  </r>
  <r>
    <s v="mFSplqq3"/>
    <x v="1"/>
    <n v="1504290000000"/>
    <d v="2017-09-01T18:20:00"/>
    <n v="148"/>
    <s v="mate"/>
    <s v="black"/>
    <s v="7+10"/>
    <n v="2044"/>
    <n v="1867"/>
    <n v="177"/>
    <x v="204"/>
    <n v="5"/>
    <n v="18"/>
  </r>
  <r>
    <s v="Rs9iB7jG"/>
    <x v="0"/>
    <s v="1404693515875"/>
    <d v="2014-07-07T00:38:36"/>
    <n v="67"/>
    <s v="mate"/>
    <s v="white"/>
    <s v="10+0"/>
    <n v="2044"/>
    <n v="1716"/>
    <n v="328"/>
    <x v="68"/>
    <n v="4"/>
    <n v="0"/>
  </r>
  <r>
    <s v="uhxTJwPQ"/>
    <x v="1"/>
    <s v="1500771282103"/>
    <d v="2017-07-23T00:54:42"/>
    <n v="68"/>
    <s v="draw"/>
    <s v="draw"/>
    <s v="10+0"/>
    <n v="2044"/>
    <n v="2156"/>
    <n v="-112"/>
    <x v="280"/>
    <n v="14"/>
    <n v="0"/>
  </r>
  <r>
    <s v="rfV2pSMO"/>
    <x v="1"/>
    <s v="1499245239994"/>
    <d v="2017-07-05T09:00:40"/>
    <n v="81"/>
    <s v="resign"/>
    <s v="white"/>
    <s v="10+0"/>
    <n v="2044"/>
    <n v="1984"/>
    <n v="60"/>
    <x v="259"/>
    <n v="8"/>
    <n v="9"/>
  </r>
  <r>
    <s v="N8w191RJ"/>
    <x v="1"/>
    <s v="1504344964249"/>
    <d v="2017-09-02T09:36:04"/>
    <n v="87"/>
    <s v="draw"/>
    <s v="draw"/>
    <s v="10+0"/>
    <n v="2044"/>
    <n v="2027"/>
    <n v="17"/>
    <x v="203"/>
    <n v="6"/>
    <n v="9"/>
  </r>
  <r>
    <s v="uhxTJwPQ"/>
    <x v="1"/>
    <s v="1500771282103"/>
    <d v="2017-07-23T00:54:42"/>
    <n v="68"/>
    <s v="draw"/>
    <s v="draw"/>
    <s v="10+0"/>
    <n v="2044"/>
    <n v="2156"/>
    <n v="-112"/>
    <x v="280"/>
    <n v="14"/>
    <n v="0"/>
  </r>
  <r>
    <s v="qSmJxs6L"/>
    <x v="1"/>
    <s v="1495050121119"/>
    <d v="2017-05-17T19:42:01"/>
    <n v="57"/>
    <s v="resign"/>
    <s v="white"/>
    <s v="15+10"/>
    <n v="2044"/>
    <n v="1874"/>
    <n v="170"/>
    <x v="8"/>
    <n v="6"/>
    <n v="19"/>
  </r>
  <r>
    <s v="BiiC5fxA"/>
    <x v="0"/>
    <s v="1494712932327"/>
    <d v="2017-05-13T22:02:12"/>
    <n v="101"/>
    <s v="mate"/>
    <s v="white"/>
    <s v="10+5"/>
    <n v="2044"/>
    <n v="1491"/>
    <n v="553"/>
    <x v="33"/>
    <n v="4"/>
    <n v="22"/>
  </r>
  <r>
    <s v="xTds6c57"/>
    <x v="1"/>
    <s v="1494539212421"/>
    <d v="2017-05-11T21:46:52"/>
    <n v="62"/>
    <s v="resign"/>
    <s v="black"/>
    <s v="15+10"/>
    <n v="2044"/>
    <n v="2122"/>
    <n v="-78"/>
    <x v="27"/>
    <n v="6"/>
    <n v="21"/>
  </r>
  <r>
    <s v="sjwi8GHa"/>
    <x v="0"/>
    <s v="1494450040395"/>
    <d v="2017-05-10T21:00:40"/>
    <n v="66"/>
    <s v="draw"/>
    <s v="draw"/>
    <s v="10+5"/>
    <n v="2044"/>
    <n v="2022"/>
    <n v="22"/>
    <x v="26"/>
    <n v="5"/>
    <n v="21"/>
  </r>
  <r>
    <s v="e9lW5664"/>
    <x v="1"/>
    <n v="1478140000000"/>
    <d v="2016-11-03T02:26:40"/>
    <n v="68"/>
    <s v="mate"/>
    <s v="black"/>
    <s v="10+0"/>
    <n v="2043"/>
    <n v="2032"/>
    <n v="11"/>
    <x v="5"/>
    <n v="8"/>
    <n v="2"/>
  </r>
  <r>
    <s v="yYUD7478"/>
    <x v="1"/>
    <n v="1477870000000"/>
    <d v="2016-10-30T23:26:40"/>
    <n v="17"/>
    <s v="resign"/>
    <s v="white"/>
    <s v="10+0"/>
    <n v="2043"/>
    <n v="1396"/>
    <n v="647"/>
    <x v="33"/>
    <n v="4"/>
    <n v="23"/>
  </r>
  <r>
    <s v="ttTrSqWO"/>
    <x v="1"/>
    <n v="1439620000000"/>
    <d v="2015-08-15T06:26:40"/>
    <n v="45"/>
    <s v="resign"/>
    <s v="white"/>
    <s v="8+0"/>
    <n v="2043"/>
    <n v="1981"/>
    <n v="62"/>
    <x v="58"/>
    <n v="5"/>
    <n v="6"/>
  </r>
  <r>
    <s v="fRLACQPX"/>
    <x v="1"/>
    <s v="1487701326433"/>
    <d v="2017-02-21T18:22:06"/>
    <n v="59"/>
    <s v="resign"/>
    <s v="white"/>
    <s v="10+0"/>
    <n v="2043"/>
    <n v="2017"/>
    <n v="26"/>
    <x v="98"/>
    <n v="10"/>
    <n v="18"/>
  </r>
  <r>
    <s v="v2XDN50z"/>
    <x v="1"/>
    <s v="1504467482117"/>
    <d v="2017-09-03T19:38:02"/>
    <n v="20"/>
    <s v="resign"/>
    <s v="black"/>
    <s v="15+6"/>
    <n v="2043"/>
    <n v="2104"/>
    <n v="-61"/>
    <x v="187"/>
    <n v="4"/>
    <n v="19"/>
  </r>
  <r>
    <s v="ziibDMiw"/>
    <x v="1"/>
    <s v="1504296082627"/>
    <d v="2017-09-01T20:01:23"/>
    <n v="50"/>
    <s v="resign"/>
    <s v="black"/>
    <s v="10+0"/>
    <n v="2043"/>
    <n v="1814"/>
    <n v="229"/>
    <x v="1"/>
    <n v="2"/>
    <n v="20"/>
  </r>
  <r>
    <s v="AXxrkZ2Y"/>
    <x v="1"/>
    <s v="1482557481362"/>
    <d v="2016-12-24T05:31:21"/>
    <n v="48"/>
    <s v="resign"/>
    <s v="black"/>
    <s v="15+0"/>
    <n v="2043"/>
    <n v="2132"/>
    <n v="-89"/>
    <x v="43"/>
    <n v="2"/>
    <n v="5"/>
  </r>
  <r>
    <s v="dFOCPsZc"/>
    <x v="1"/>
    <s v="1504465885219"/>
    <d v="2017-09-03T19:11:25"/>
    <n v="63"/>
    <s v="resign"/>
    <s v="white"/>
    <s v="10+0"/>
    <n v="2043"/>
    <n v="1964"/>
    <n v="79"/>
    <x v="46"/>
    <n v="4"/>
    <n v="19"/>
  </r>
  <r>
    <s v="2Q7IqjpX"/>
    <x v="1"/>
    <s v="1475364254735"/>
    <d v="2016-10-01T23:24:15"/>
    <n v="55"/>
    <s v="resign"/>
    <s v="white"/>
    <s v="15+10"/>
    <n v="2043"/>
    <n v="1871"/>
    <n v="172"/>
    <x v="42"/>
    <n v="8"/>
    <n v="23"/>
  </r>
  <r>
    <s v="74LRC0m6"/>
    <x v="1"/>
    <s v="1495390375111"/>
    <d v="2017-05-21T18:12:55"/>
    <n v="75"/>
    <s v="resign"/>
    <s v="white"/>
    <s v="15+10"/>
    <n v="2043"/>
    <n v="1898"/>
    <n v="145"/>
    <x v="8"/>
    <n v="4"/>
    <n v="18"/>
  </r>
  <r>
    <s v="FdJqwcnS"/>
    <x v="1"/>
    <s v="1490040119354"/>
    <d v="2017-03-20T20:01:59"/>
    <n v="90"/>
    <s v="resign"/>
    <s v="black"/>
    <s v="15+10"/>
    <n v="2043"/>
    <n v="2023"/>
    <n v="20"/>
    <x v="175"/>
    <n v="19"/>
    <n v="20"/>
  </r>
  <r>
    <s v="0Znhw50H"/>
    <x v="1"/>
    <n v="1471120000000"/>
    <d v="2016-08-13T20:26:40"/>
    <n v="41"/>
    <s v="resign"/>
    <s v="white"/>
    <s v="10+0"/>
    <n v="2042"/>
    <n v="1982"/>
    <n v="60"/>
    <x v="281"/>
    <n v="4"/>
    <n v="20"/>
  </r>
  <r>
    <s v="YwtfYUEd"/>
    <x v="1"/>
    <s v="1480696602292"/>
    <d v="2016-12-02T16:36:42"/>
    <n v="138"/>
    <s v="resign"/>
    <s v="white"/>
    <s v="30+30"/>
    <n v="2042"/>
    <n v="2058"/>
    <n v="-16"/>
    <x v="188"/>
    <n v="6"/>
    <n v="16"/>
  </r>
  <r>
    <s v="MD8fpziW"/>
    <x v="1"/>
    <n v="1504230000000"/>
    <d v="2017-09-01T01:40:00"/>
    <n v="60"/>
    <s v="resign"/>
    <s v="black"/>
    <s v="7+15"/>
    <n v="2041"/>
    <n v="1992"/>
    <n v="49"/>
    <x v="5"/>
    <n v="6"/>
    <n v="1"/>
  </r>
  <r>
    <s v="cN0V36CF"/>
    <x v="1"/>
    <n v="1424750000000"/>
    <d v="2015-02-24T03:53:20"/>
    <n v="61"/>
    <s v="mate"/>
    <s v="white"/>
    <s v="7+8"/>
    <n v="2041"/>
    <n v="1876"/>
    <n v="165"/>
    <x v="46"/>
    <n v="4"/>
    <n v="3"/>
  </r>
  <r>
    <s v="ksRZbHfH"/>
    <x v="1"/>
    <s v="1501783223723"/>
    <d v="2017-08-03T18:00:24"/>
    <n v="33"/>
    <s v="resign"/>
    <s v="white"/>
    <s v="10+0"/>
    <n v="2041"/>
    <n v="1740"/>
    <n v="301"/>
    <x v="88"/>
    <n v="4"/>
    <n v="18"/>
  </r>
  <r>
    <s v="uhwYSFEx"/>
    <x v="1"/>
    <s v="1487685824243"/>
    <d v="2017-02-21T14:03:44"/>
    <n v="45"/>
    <s v="outoftime"/>
    <s v="white"/>
    <s v="7+2"/>
    <n v="2041"/>
    <n v="1674"/>
    <n v="367"/>
    <x v="239"/>
    <n v="6"/>
    <n v="14"/>
  </r>
  <r>
    <s v="wRReUrfh"/>
    <x v="1"/>
    <s v="1479844078354"/>
    <d v="2016-11-22T19:47:58"/>
    <n v="95"/>
    <s v="resign"/>
    <s v="white"/>
    <s v="10+0"/>
    <n v="2041"/>
    <n v="1987"/>
    <n v="54"/>
    <x v="109"/>
    <n v="6"/>
    <n v="19"/>
  </r>
  <r>
    <s v="p4zMbzn2"/>
    <x v="1"/>
    <s v="1491012120186"/>
    <d v="2017-04-01T02:02:00"/>
    <n v="83"/>
    <s v="resign"/>
    <s v="white"/>
    <s v="15+10"/>
    <n v="2041"/>
    <n v="2081"/>
    <n v="-40"/>
    <x v="268"/>
    <n v="4"/>
    <n v="2"/>
  </r>
  <r>
    <s v="f0fEuq0x"/>
    <x v="1"/>
    <s v="1490382524491"/>
    <d v="2017-03-24T19:08:44"/>
    <n v="46"/>
    <s v="resign"/>
    <s v="black"/>
    <s v="15+10"/>
    <n v="2041"/>
    <n v="2035"/>
    <n v="6"/>
    <x v="170"/>
    <n v="19"/>
    <n v="19"/>
  </r>
  <r>
    <s v="8JTLzHwA"/>
    <x v="1"/>
    <n v="1504020000000"/>
    <d v="2017-08-29T15:20:00"/>
    <n v="63"/>
    <s v="resign"/>
    <s v="white"/>
    <s v="8+5"/>
    <n v="2040"/>
    <n v="1981"/>
    <n v="59"/>
    <x v="30"/>
    <n v="10"/>
    <n v="15"/>
  </r>
  <r>
    <s v="JSg6Ywt7"/>
    <x v="1"/>
    <n v="1461760000000"/>
    <d v="2016-04-27T12:26:40"/>
    <n v="159"/>
    <s v="resign"/>
    <s v="white"/>
    <s v="12+10"/>
    <n v="2040"/>
    <n v="1983"/>
    <n v="57"/>
    <x v="19"/>
    <n v="2"/>
    <n v="12"/>
  </r>
  <r>
    <s v="ck8oEjPq"/>
    <x v="1"/>
    <n v="1472620000000"/>
    <d v="2016-08-31T05:06:40"/>
    <n v="103"/>
    <s v="draw"/>
    <s v="draw"/>
    <s v="15+0"/>
    <n v="2040"/>
    <n v="2066"/>
    <n v="-26"/>
    <x v="211"/>
    <n v="5"/>
    <n v="5"/>
  </r>
  <r>
    <s v="cbzM0gIr"/>
    <x v="1"/>
    <n v="1441800000000"/>
    <d v="2015-09-09T12:00:00"/>
    <n v="29"/>
    <s v="resign"/>
    <s v="white"/>
    <s v="15+0"/>
    <n v="2040"/>
    <n v="1969"/>
    <n v="71"/>
    <x v="227"/>
    <n v="10"/>
    <n v="12"/>
  </r>
  <r>
    <s v="6v8f91PR"/>
    <x v="1"/>
    <s v="1496079731000"/>
    <d v="2017-05-29T17:42:11"/>
    <n v="64"/>
    <s v="resign"/>
    <s v="black"/>
    <s v="5+5"/>
    <n v="2040"/>
    <n v="2334"/>
    <n v="-294"/>
    <x v="40"/>
    <n v="6"/>
    <n v="17"/>
  </r>
  <r>
    <s v="W8UysTOs"/>
    <x v="1"/>
    <s v="1495463128850"/>
    <d v="2017-05-22T14:25:29"/>
    <n v="51"/>
    <s v="mate"/>
    <s v="white"/>
    <s v="10+0"/>
    <n v="2040"/>
    <n v="1718"/>
    <n v="322"/>
    <x v="41"/>
    <n v="3"/>
    <n v="14"/>
  </r>
  <r>
    <s v="Jc9LZq1X"/>
    <x v="1"/>
    <s v="1504399156093"/>
    <d v="2017-09-03T00:39:16"/>
    <n v="92"/>
    <s v="resign"/>
    <s v="black"/>
    <s v="5+8"/>
    <n v="2040"/>
    <n v="2571"/>
    <n v="-531"/>
    <x v="29"/>
    <n v="8"/>
    <n v="0"/>
  </r>
  <r>
    <s v="xswl2Zr5"/>
    <x v="1"/>
    <s v="1485165933593"/>
    <d v="2017-01-23T10:05:34"/>
    <n v="76"/>
    <s v="mate"/>
    <s v="black"/>
    <s v="10+0"/>
    <n v="2040"/>
    <n v="1827"/>
    <n v="213"/>
    <x v="170"/>
    <n v="17"/>
    <n v="10"/>
  </r>
  <r>
    <s v="BbSWCxIt"/>
    <x v="1"/>
    <s v="1502944520175"/>
    <d v="2017-08-17T04:35:20"/>
    <n v="82"/>
    <s v="resign"/>
    <s v="white"/>
    <s v="10+8"/>
    <n v="2040"/>
    <n v="2020"/>
    <n v="20"/>
    <x v="155"/>
    <n v="12"/>
    <n v="4"/>
  </r>
  <r>
    <s v="XZC2elB3"/>
    <x v="1"/>
    <n v="1504280000000"/>
    <d v="2017-09-01T15:33:20"/>
    <n v="31"/>
    <s v="resign"/>
    <s v="black"/>
    <s v="7+10"/>
    <n v="2039"/>
    <n v="1996"/>
    <n v="43"/>
    <x v="5"/>
    <n v="6"/>
    <n v="15"/>
  </r>
  <r>
    <s v="Mc20Q8w8"/>
    <x v="1"/>
    <n v="1504140000000"/>
    <d v="2017-08-31T00:40:00"/>
    <n v="65"/>
    <s v="resign"/>
    <s v="white"/>
    <s v="7+15"/>
    <n v="2039"/>
    <n v="2011"/>
    <n v="28"/>
    <x v="187"/>
    <n v="5"/>
    <n v="0"/>
  </r>
  <r>
    <s v="TuH1ks23"/>
    <x v="1"/>
    <s v="1503695031939"/>
    <d v="2017-08-25T21:03:52"/>
    <n v="120"/>
    <s v="resign"/>
    <s v="black"/>
    <s v="10+0"/>
    <n v="2039"/>
    <n v="2102"/>
    <n v="-63"/>
    <x v="187"/>
    <n v="5"/>
    <n v="21"/>
  </r>
  <r>
    <s v="UHvTxJpS"/>
    <x v="1"/>
    <s v="1483147535850"/>
    <d v="2016-12-31T01:25:36"/>
    <n v="91"/>
    <s v="outoftime"/>
    <s v="white"/>
    <s v="10+0"/>
    <n v="2039"/>
    <n v="1660"/>
    <n v="379"/>
    <x v="115"/>
    <n v="13"/>
    <n v="1"/>
  </r>
  <r>
    <s v="HnQZi0ZS"/>
    <x v="1"/>
    <n v="1473370000000"/>
    <d v="2016-09-08T21:26:40"/>
    <n v="73"/>
    <s v="mate"/>
    <s v="white"/>
    <s v="5+5"/>
    <n v="2038"/>
    <n v="1957"/>
    <n v="81"/>
    <x v="238"/>
    <n v="4"/>
    <n v="21"/>
  </r>
  <r>
    <s v="Q9nyAgzy"/>
    <x v="1"/>
    <n v="1472050000000"/>
    <d v="2016-08-24T14:46:40"/>
    <n v="141"/>
    <s v="resign"/>
    <s v="white"/>
    <s v="10+0"/>
    <n v="2038"/>
    <n v="1934"/>
    <n v="104"/>
    <x v="117"/>
    <n v="4"/>
    <n v="14"/>
  </r>
  <r>
    <s v="u7zSE8Xc"/>
    <x v="1"/>
    <s v="1475098283422"/>
    <d v="2016-09-28T21:31:23"/>
    <n v="119"/>
    <s v="resign"/>
    <s v="white"/>
    <s v="10+5"/>
    <n v="2038"/>
    <n v="2065"/>
    <n v="-27"/>
    <x v="72"/>
    <n v="6"/>
    <n v="21"/>
  </r>
  <r>
    <s v="YsygpBkU"/>
    <x v="1"/>
    <s v="1504428077764"/>
    <d v="2017-09-03T08:41:18"/>
    <n v="49"/>
    <s v="mate"/>
    <s v="white"/>
    <s v="10+0"/>
    <n v="2038"/>
    <n v="2141"/>
    <n v="-103"/>
    <x v="82"/>
    <n v="6"/>
    <n v="8"/>
  </r>
  <r>
    <s v="W561gAQt"/>
    <x v="1"/>
    <n v="1481860000000"/>
    <d v="2016-12-16T03:46:40"/>
    <n v="62"/>
    <s v="mate"/>
    <s v="black"/>
    <s v="10+3"/>
    <n v="2037"/>
    <n v="2157"/>
    <n v="-120"/>
    <x v="81"/>
    <n v="8"/>
    <n v="3"/>
  </r>
  <r>
    <s v="jXJlViKg"/>
    <x v="1"/>
    <n v="1466720000000"/>
    <d v="2016-06-23T22:13:20"/>
    <n v="25"/>
    <s v="resign"/>
    <s v="white"/>
    <s v="10+5"/>
    <n v="2037"/>
    <n v="1677"/>
    <n v="360"/>
    <x v="113"/>
    <n v="7"/>
    <n v="22"/>
  </r>
  <r>
    <s v="ZjrHuYNI"/>
    <x v="1"/>
    <s v="1499928043340"/>
    <d v="2017-07-13T06:40:43"/>
    <n v="66"/>
    <s v="resign"/>
    <s v="black"/>
    <s v="10+20"/>
    <n v="2037"/>
    <n v="1734"/>
    <n v="303"/>
    <x v="152"/>
    <n v="8"/>
    <n v="6"/>
  </r>
  <r>
    <s v="wcLkm92c"/>
    <x v="1"/>
    <s v="1497376356661"/>
    <d v="2017-06-13T17:52:37"/>
    <n v="66"/>
    <s v="mate"/>
    <s v="black"/>
    <s v="20+15"/>
    <n v="2037"/>
    <n v="2080"/>
    <n v="-43"/>
    <x v="3"/>
    <n v="8"/>
    <n v="17"/>
  </r>
  <r>
    <s v="uN9hfHQ0"/>
    <x v="1"/>
    <s v="1504400939384"/>
    <d v="2017-09-03T01:08:59"/>
    <n v="44"/>
    <s v="outoftime"/>
    <s v="black"/>
    <s v="5+8"/>
    <n v="2037"/>
    <n v="2577"/>
    <n v="-540"/>
    <x v="29"/>
    <n v="8"/>
    <n v="1"/>
  </r>
  <r>
    <s v="oc7CBFHc"/>
    <x v="1"/>
    <s v="1503736428752"/>
    <d v="2017-08-26T08:33:49"/>
    <n v="27"/>
    <s v="resign"/>
    <s v="black"/>
    <s v="25+10"/>
    <n v="2037"/>
    <n v="2070"/>
    <n v="-33"/>
    <x v="64"/>
    <n v="3"/>
    <n v="8"/>
  </r>
  <r>
    <s v="fgGcScCj"/>
    <x v="1"/>
    <s v="1491044770863"/>
    <d v="2017-04-01T11:06:11"/>
    <n v="107"/>
    <s v="resign"/>
    <s v="white"/>
    <s v="15+10"/>
    <n v="2037"/>
    <n v="1882"/>
    <n v="155"/>
    <x v="15"/>
    <n v="5"/>
    <n v="11"/>
  </r>
  <r>
    <s v="XRuQPSzH"/>
    <x v="1"/>
    <n v="1503580000000"/>
    <d v="2017-08-24T13:06:40"/>
    <n v="50"/>
    <s v="resign"/>
    <s v="black"/>
    <s v="10+0"/>
    <n v="2036"/>
    <n v="1706"/>
    <n v="330"/>
    <x v="47"/>
    <n v="6"/>
    <n v="13"/>
  </r>
  <r>
    <s v="XRuQPSzH"/>
    <x v="1"/>
    <n v="1503580000000"/>
    <d v="2017-08-24T13:06:40"/>
    <n v="50"/>
    <s v="resign"/>
    <s v="black"/>
    <s v="10+0"/>
    <n v="2036"/>
    <n v="1706"/>
    <n v="330"/>
    <x v="47"/>
    <n v="6"/>
    <n v="13"/>
  </r>
  <r>
    <s v="9IhjXRxd"/>
    <x v="1"/>
    <n v="1472210000000"/>
    <d v="2016-08-26T11:13:20"/>
    <n v="89"/>
    <s v="resign"/>
    <s v="black"/>
    <s v="10+0"/>
    <n v="2036"/>
    <n v="2054"/>
    <n v="-18"/>
    <x v="81"/>
    <n v="5"/>
    <n v="11"/>
  </r>
  <r>
    <s v="z9OcZ3xh"/>
    <x v="1"/>
    <n v="1504350000000"/>
    <d v="2017-09-02T11:00:00"/>
    <n v="40"/>
    <s v="mate"/>
    <s v="black"/>
    <s v="7+10"/>
    <n v="2036"/>
    <n v="1882"/>
    <n v="154"/>
    <x v="282"/>
    <n v="4"/>
    <n v="11"/>
  </r>
  <r>
    <s v="XRuQPSzH"/>
    <x v="1"/>
    <s v="1503583909935"/>
    <d v="2017-08-24T14:11:50"/>
    <n v="50"/>
    <s v="resign"/>
    <s v="black"/>
    <s v="10+0"/>
    <n v="2036"/>
    <n v="1706"/>
    <n v="330"/>
    <x v="47"/>
    <n v="6"/>
    <n v="14"/>
  </r>
  <r>
    <s v="PHck4T4m"/>
    <x v="0"/>
    <s v="1504459717590"/>
    <d v="2017-09-03T17:28:38"/>
    <n v="88"/>
    <s v="mate"/>
    <s v="black"/>
    <s v="10+0"/>
    <n v="2036"/>
    <n v="1776"/>
    <n v="260"/>
    <x v="174"/>
    <n v="6"/>
    <n v="17"/>
  </r>
  <r>
    <s v="XRuQPSzH"/>
    <x v="1"/>
    <s v="1503583909935"/>
    <d v="2017-08-24T14:11:50"/>
    <n v="50"/>
    <s v="resign"/>
    <s v="black"/>
    <s v="10+0"/>
    <n v="2036"/>
    <n v="1706"/>
    <n v="330"/>
    <x v="47"/>
    <n v="6"/>
    <n v="14"/>
  </r>
  <r>
    <s v="XRuQPSzH"/>
    <x v="1"/>
    <s v="1503583909935"/>
    <d v="2017-08-24T14:11:50"/>
    <n v="50"/>
    <s v="resign"/>
    <s v="black"/>
    <s v="10+0"/>
    <n v="2036"/>
    <n v="1706"/>
    <n v="330"/>
    <x v="47"/>
    <n v="6"/>
    <n v="14"/>
  </r>
  <r>
    <s v="NPalIBVL"/>
    <x v="1"/>
    <s v="1498235873681"/>
    <d v="2017-06-23T16:37:54"/>
    <n v="92"/>
    <s v="resign"/>
    <s v="black"/>
    <s v="20+15"/>
    <n v="2036"/>
    <n v="1991"/>
    <n v="45"/>
    <x v="79"/>
    <n v="9"/>
    <n v="16"/>
  </r>
  <r>
    <s v="3PMOVHCd"/>
    <x v="0"/>
    <n v="1502670000000"/>
    <d v="2017-08-14T00:20:00"/>
    <n v="48"/>
    <s v="resign"/>
    <s v="black"/>
    <s v="10+3"/>
    <n v="2035"/>
    <n v="1352"/>
    <n v="683"/>
    <x v="67"/>
    <n v="4"/>
    <n v="0"/>
  </r>
  <r>
    <s v="mu5KYglJ"/>
    <x v="1"/>
    <n v="1504170000000"/>
    <d v="2017-08-31T09:00:00"/>
    <n v="92"/>
    <s v="mate"/>
    <s v="black"/>
    <s v="8+0"/>
    <n v="2035"/>
    <n v="1961"/>
    <n v="74"/>
    <x v="219"/>
    <n v="6"/>
    <n v="9"/>
  </r>
  <r>
    <s v="2pd9rePm"/>
    <x v="1"/>
    <n v="1487450000000"/>
    <d v="2017-02-18T20:33:20"/>
    <n v="60"/>
    <s v="mate"/>
    <s v="black"/>
    <s v="10+0"/>
    <n v="2035"/>
    <n v="1629"/>
    <n v="406"/>
    <x v="81"/>
    <n v="5"/>
    <n v="20"/>
  </r>
  <r>
    <s v="o4Am07tc"/>
    <x v="1"/>
    <n v="1504060000000"/>
    <d v="2017-08-30T02:26:40"/>
    <n v="23"/>
    <s v="resign"/>
    <s v="white"/>
    <s v="8+0"/>
    <n v="2035"/>
    <n v="1818"/>
    <n v="217"/>
    <x v="41"/>
    <n v="4"/>
    <n v="2"/>
  </r>
  <r>
    <s v="ubi5igiA"/>
    <x v="1"/>
    <n v="1472910000000"/>
    <d v="2016-09-03T13:40:00"/>
    <n v="29"/>
    <s v="mate"/>
    <s v="white"/>
    <s v="8+0"/>
    <n v="2035"/>
    <n v="1492"/>
    <n v="543"/>
    <x v="81"/>
    <n v="3"/>
    <n v="13"/>
  </r>
  <r>
    <s v="618dFq0q"/>
    <x v="1"/>
    <n v="1472390000000"/>
    <d v="2016-08-28T13:13:20"/>
    <n v="40"/>
    <s v="resign"/>
    <s v="black"/>
    <s v="8+0"/>
    <n v="2035"/>
    <n v="2324"/>
    <n v="-289"/>
    <x v="211"/>
    <n v="5"/>
    <n v="13"/>
  </r>
  <r>
    <s v="OFLHOWgL"/>
    <x v="0"/>
    <s v="1497120655828"/>
    <d v="2017-06-10T18:50:56"/>
    <n v="10"/>
    <s v="resign"/>
    <s v="white"/>
    <s v="20+60"/>
    <n v="2035"/>
    <n v="1802"/>
    <n v="233"/>
    <x v="15"/>
    <n v="7"/>
    <n v="18"/>
  </r>
  <r>
    <s v="mu5KYglJ"/>
    <x v="1"/>
    <s v="1504170378152"/>
    <d v="2017-08-31T09:06:18"/>
    <n v="92"/>
    <s v="mate"/>
    <s v="black"/>
    <s v="8+0"/>
    <n v="2035"/>
    <n v="1961"/>
    <n v="74"/>
    <x v="219"/>
    <n v="6"/>
    <n v="9"/>
  </r>
  <r>
    <s v="QB4ZPEv6"/>
    <x v="0"/>
    <s v="1503480966813"/>
    <d v="2017-08-23T09:36:07"/>
    <n v="102"/>
    <s v="draw"/>
    <s v="draw"/>
    <s v="10+0"/>
    <n v="2035"/>
    <n v="2045"/>
    <n v="-10"/>
    <x v="41"/>
    <n v="3"/>
    <n v="9"/>
  </r>
  <r>
    <s v="mu5KYglJ"/>
    <x v="1"/>
    <s v="1504170378152"/>
    <d v="2017-08-31T09:06:18"/>
    <n v="92"/>
    <s v="mate"/>
    <s v="black"/>
    <s v="8+0"/>
    <n v="2035"/>
    <n v="1961"/>
    <n v="74"/>
    <x v="219"/>
    <n v="6"/>
    <n v="9"/>
  </r>
  <r>
    <s v="rqCAxLUU"/>
    <x v="1"/>
    <s v="1504472889081"/>
    <d v="2017-09-03T21:08:09"/>
    <n v="53"/>
    <s v="resign"/>
    <s v="white"/>
    <s v="10+0"/>
    <n v="2035"/>
    <n v="1757"/>
    <n v="278"/>
    <x v="61"/>
    <n v="4"/>
    <n v="21"/>
  </r>
  <r>
    <s v="cbD1XUD1"/>
    <x v="1"/>
    <s v="1479075447184"/>
    <d v="2016-11-13T22:17:27"/>
    <n v="57"/>
    <s v="resign"/>
    <s v="white"/>
    <s v="15+10"/>
    <n v="2035"/>
    <n v="1983"/>
    <n v="52"/>
    <x v="139"/>
    <n v="5"/>
    <n v="22"/>
  </r>
  <r>
    <s v="jdoXGSyM"/>
    <x v="1"/>
    <s v="1495558753604"/>
    <d v="2017-05-23T16:59:14"/>
    <n v="122"/>
    <s v="mate"/>
    <s v="black"/>
    <s v="15+10"/>
    <n v="2035"/>
    <n v="2050"/>
    <n v="-15"/>
    <x v="123"/>
    <n v="8"/>
    <n v="16"/>
  </r>
  <r>
    <s v="JoZDL4BN"/>
    <x v="1"/>
    <s v="1490042353598"/>
    <d v="2017-03-20T20:39:14"/>
    <n v="46"/>
    <s v="resign"/>
    <s v="black"/>
    <s v="15+10"/>
    <n v="2035"/>
    <n v="1910"/>
    <n v="125"/>
    <x v="8"/>
    <n v="2"/>
    <n v="20"/>
  </r>
  <r>
    <s v="a3eZgNtS"/>
    <x v="1"/>
    <n v="1472690000000"/>
    <d v="2016-09-01T00:33:20"/>
    <n v="67"/>
    <s v="resign"/>
    <s v="white"/>
    <s v="5+5"/>
    <n v="2034"/>
    <n v="2002"/>
    <n v="32"/>
    <x v="129"/>
    <n v="2"/>
    <n v="0"/>
  </r>
  <r>
    <s v="X0Iwibm1"/>
    <x v="1"/>
    <s v="1502266409559"/>
    <d v="2017-08-09T08:13:30"/>
    <n v="62"/>
    <s v="mate"/>
    <s v="black"/>
    <s v="10+10"/>
    <n v="2034"/>
    <n v="1645"/>
    <n v="389"/>
    <x v="43"/>
    <n v="2"/>
    <n v="8"/>
  </r>
  <r>
    <s v="ntXyOrCp"/>
    <x v="1"/>
    <s v="1504174214355"/>
    <d v="2017-08-31T10:10:14"/>
    <n v="133"/>
    <s v="mate"/>
    <s v="white"/>
    <s v="15+15"/>
    <n v="2034"/>
    <n v="1835"/>
    <n v="199"/>
    <x v="159"/>
    <n v="5"/>
    <n v="10"/>
  </r>
  <r>
    <s v="dvespgYu"/>
    <x v="1"/>
    <s v="1504347504668"/>
    <d v="2017-09-02T10:18:25"/>
    <n v="71"/>
    <s v="resign"/>
    <s v="white"/>
    <s v="10+0"/>
    <n v="2034"/>
    <n v="1747"/>
    <n v="287"/>
    <x v="203"/>
    <n v="6"/>
    <n v="10"/>
  </r>
  <r>
    <s v="5JCjRFRS"/>
    <x v="1"/>
    <n v="1491280000000"/>
    <d v="2017-04-04T04:26:40"/>
    <n v="35"/>
    <s v="resign"/>
    <s v="white"/>
    <s v="10+0"/>
    <n v="2033"/>
    <n v="1256"/>
    <n v="777"/>
    <x v="51"/>
    <n v="1"/>
    <n v="4"/>
  </r>
  <r>
    <s v="qzgu5zf3"/>
    <x v="1"/>
    <n v="1452390000000"/>
    <d v="2016-01-10T01:40:00"/>
    <n v="80"/>
    <s v="resign"/>
    <s v="black"/>
    <s v="6+4"/>
    <n v="2033"/>
    <n v="1949"/>
    <n v="84"/>
    <x v="159"/>
    <n v="6"/>
    <n v="1"/>
  </r>
  <r>
    <s v="Z39MKy9u"/>
    <x v="0"/>
    <s v="1503877577557"/>
    <d v="2017-08-27T23:46:18"/>
    <n v="41"/>
    <s v="resign"/>
    <s v="white"/>
    <s v="10+0"/>
    <n v="2033"/>
    <n v="1500"/>
    <n v="533"/>
    <x v="41"/>
    <n v="3"/>
    <n v="23"/>
  </r>
  <r>
    <s v="jijh6p56"/>
    <x v="0"/>
    <s v="1503875911669"/>
    <d v="2017-08-27T23:18:32"/>
    <n v="75"/>
    <s v="mate"/>
    <s v="white"/>
    <s v="10+0"/>
    <n v="2033"/>
    <n v="1567"/>
    <n v="466"/>
    <x v="8"/>
    <n v="2"/>
    <n v="23"/>
  </r>
  <r>
    <s v="jdBj8Roa"/>
    <x v="0"/>
    <s v="1503861995549"/>
    <d v="2017-08-27T19:26:36"/>
    <n v="59"/>
    <s v="mate"/>
    <s v="white"/>
    <s v="30+0"/>
    <n v="2033"/>
    <n v="1500"/>
    <n v="533"/>
    <x v="41"/>
    <n v="3"/>
    <n v="19"/>
  </r>
  <r>
    <s v="VAoAdZil"/>
    <x v="1"/>
    <s v="1498645059348"/>
    <d v="2017-06-28T10:17:39"/>
    <n v="138"/>
    <s v="resign"/>
    <s v="black"/>
    <s v="10+0"/>
    <n v="2033"/>
    <n v="2121"/>
    <n v="-88"/>
    <x v="30"/>
    <n v="4"/>
    <n v="10"/>
  </r>
  <r>
    <s v="CxusjvCd"/>
    <x v="1"/>
    <s v="1504455472597"/>
    <d v="2017-09-03T16:17:53"/>
    <n v="114"/>
    <s v="resign"/>
    <s v="black"/>
    <s v="10+15"/>
    <n v="2033"/>
    <n v="2148"/>
    <n v="-115"/>
    <x v="1"/>
    <n v="2"/>
    <n v="16"/>
  </r>
  <r>
    <s v="40JY0X0H"/>
    <x v="1"/>
    <s v="1503977937026"/>
    <d v="2017-08-29T03:38:57"/>
    <n v="72"/>
    <s v="mate"/>
    <s v="black"/>
    <s v="10+0"/>
    <n v="2033"/>
    <n v="2368"/>
    <n v="-335"/>
    <x v="17"/>
    <n v="10"/>
    <n v="3"/>
  </r>
  <r>
    <s v="NfBNi0eX"/>
    <x v="0"/>
    <n v="1491070000000"/>
    <d v="2017-04-01T18:06:40"/>
    <n v="1"/>
    <s v="outoftime"/>
    <s v="white"/>
    <s v="10+60"/>
    <n v="2032"/>
    <n v="1223"/>
    <n v="809"/>
    <x v="1"/>
    <n v="1"/>
    <n v="18"/>
  </r>
  <r>
    <s v="jtynQbys"/>
    <x v="0"/>
    <n v="1491070000000"/>
    <d v="2017-04-01T18:06:40"/>
    <n v="85"/>
    <s v="resign"/>
    <s v="white"/>
    <s v="10+60"/>
    <n v="2032"/>
    <n v="1776"/>
    <n v="256"/>
    <x v="60"/>
    <n v="7"/>
    <n v="18"/>
  </r>
  <r>
    <s v="iV9Payug"/>
    <x v="1"/>
    <n v="1441800000000"/>
    <d v="2015-09-09T12:00:00"/>
    <n v="41"/>
    <s v="mate"/>
    <s v="white"/>
    <s v="15+0"/>
    <n v="2032"/>
    <n v="1585"/>
    <n v="447"/>
    <x v="122"/>
    <n v="7"/>
    <n v="12"/>
  </r>
  <r>
    <s v="qsG3PYc4"/>
    <x v="1"/>
    <n v="1504290000000"/>
    <d v="2017-09-01T18:20:00"/>
    <n v="140"/>
    <s v="resign"/>
    <s v="white"/>
    <s v="7+10"/>
    <n v="2032"/>
    <n v="1961"/>
    <n v="71"/>
    <x v="63"/>
    <n v="3"/>
    <n v="18"/>
  </r>
  <r>
    <s v="ZULtfxgu"/>
    <x v="1"/>
    <s v="1504061074376"/>
    <d v="2017-08-30T02:44:34"/>
    <n v="56"/>
    <s v="resign"/>
    <s v="black"/>
    <s v="15+0"/>
    <n v="2032"/>
    <n v="1810"/>
    <n v="222"/>
    <x v="81"/>
    <n v="4"/>
    <n v="2"/>
  </r>
  <r>
    <s v="XB6Gjsxi"/>
    <x v="1"/>
    <s v="1500369771030"/>
    <d v="2017-07-18T09:22:51"/>
    <n v="38"/>
    <s v="resign"/>
    <s v="black"/>
    <s v="10+0"/>
    <n v="2032"/>
    <n v="2129"/>
    <n v="-97"/>
    <x v="66"/>
    <n v="9"/>
    <n v="9"/>
  </r>
  <r>
    <s v="yC53VDys"/>
    <x v="0"/>
    <s v="1500691549086"/>
    <d v="2017-07-22T02:45:49"/>
    <n v="73"/>
    <s v="resign"/>
    <s v="white"/>
    <s v="60+0"/>
    <n v="2032"/>
    <n v="1719"/>
    <n v="313"/>
    <x v="130"/>
    <n v="9"/>
    <n v="2"/>
  </r>
  <r>
    <s v="zYwcb45W"/>
    <x v="1"/>
    <n v="1504040000000"/>
    <d v="2017-08-29T20:53:20"/>
    <n v="69"/>
    <s v="mate"/>
    <s v="white"/>
    <s v="10+0"/>
    <n v="2031"/>
    <n v="1807"/>
    <n v="224"/>
    <x v="81"/>
    <n v="4"/>
    <n v="20"/>
  </r>
  <r>
    <s v="8DJoBfsk"/>
    <x v="1"/>
    <n v="1504090000000"/>
    <d v="2017-08-30T10:46:40"/>
    <n v="78"/>
    <s v="outoftime"/>
    <s v="black"/>
    <s v="7+15"/>
    <n v="2031"/>
    <n v="2086"/>
    <n v="-55"/>
    <x v="53"/>
    <n v="2"/>
    <n v="10"/>
  </r>
  <r>
    <s v="1kxjgTPE"/>
    <x v="1"/>
    <s v="1504455054226"/>
    <d v="2017-09-03T16:10:54"/>
    <n v="81"/>
    <s v="resign"/>
    <s v="white"/>
    <s v="9+2"/>
    <n v="2031"/>
    <n v="2026"/>
    <n v="5"/>
    <x v="40"/>
    <n v="7"/>
    <n v="16"/>
  </r>
  <r>
    <s v="HKcgg4Jc"/>
    <x v="1"/>
    <s v="1504061479345"/>
    <d v="2017-08-30T02:51:19"/>
    <n v="49"/>
    <s v="resign"/>
    <s v="white"/>
    <s v="10+0"/>
    <n v="2031"/>
    <n v="1615"/>
    <n v="416"/>
    <x v="36"/>
    <n v="7"/>
    <n v="2"/>
  </r>
  <r>
    <s v="By6ay40V"/>
    <x v="1"/>
    <n v="1502520000000"/>
    <d v="2017-08-12T06:40:00"/>
    <n v="56"/>
    <s v="mate"/>
    <s v="black"/>
    <s v="10+0"/>
    <n v="2030"/>
    <n v="2164"/>
    <n v="-134"/>
    <x v="71"/>
    <n v="3"/>
    <n v="6"/>
  </r>
  <r>
    <s v="3PySthDP"/>
    <x v="0"/>
    <n v="1490330000000"/>
    <d v="2017-03-24T04:33:20"/>
    <n v="19"/>
    <s v="resign"/>
    <s v="black"/>
    <s v="45+0"/>
    <n v="2030"/>
    <n v="2264"/>
    <n v="-234"/>
    <x v="5"/>
    <n v="6"/>
    <n v="4"/>
  </r>
  <r>
    <s v="pTMMZi7b"/>
    <x v="1"/>
    <n v="1504060000000"/>
    <d v="2017-08-30T02:26:40"/>
    <n v="55"/>
    <s v="resign"/>
    <s v="white"/>
    <s v="7+15"/>
    <n v="2030"/>
    <n v="1937"/>
    <n v="93"/>
    <x v="283"/>
    <n v="5"/>
    <n v="2"/>
  </r>
  <r>
    <s v="V59ZvtRi"/>
    <x v="1"/>
    <n v="1504050000000"/>
    <d v="2017-08-29T23:40:00"/>
    <n v="34"/>
    <s v="outoftime"/>
    <s v="black"/>
    <s v="7+14"/>
    <n v="2030"/>
    <n v="2036"/>
    <n v="-6"/>
    <x v="276"/>
    <n v="9"/>
    <n v="23"/>
  </r>
  <r>
    <s v="0um0tpFY"/>
    <x v="1"/>
    <s v="1502804844212"/>
    <d v="2017-08-15T13:47:24"/>
    <n v="62"/>
    <s v="resign"/>
    <s v="black"/>
    <s v="30+0"/>
    <n v="2030"/>
    <n v="2091"/>
    <n v="-61"/>
    <x v="189"/>
    <n v="6"/>
    <n v="13"/>
  </r>
  <r>
    <s v="RYEPFTzV"/>
    <x v="0"/>
    <s v="1491359354255"/>
    <d v="2017-04-05T02:29:14"/>
    <n v="76"/>
    <s v="resign"/>
    <s v="black"/>
    <s v="10+2"/>
    <n v="2030"/>
    <n v="1841"/>
    <n v="189"/>
    <x v="16"/>
    <n v="8"/>
    <n v="2"/>
  </r>
  <r>
    <s v="D33bTcwN"/>
    <x v="0"/>
    <s v="1491312550808"/>
    <d v="2017-04-04T13:29:11"/>
    <n v="26"/>
    <s v="resign"/>
    <s v="black"/>
    <s v="45+0"/>
    <n v="2030"/>
    <n v="1225"/>
    <n v="805"/>
    <x v="1"/>
    <n v="2"/>
    <n v="13"/>
  </r>
  <r>
    <s v="J6oQBI88"/>
    <x v="0"/>
    <s v="1490620781974"/>
    <d v="2017-03-27T13:19:42"/>
    <n v="86"/>
    <s v="resign"/>
    <s v="black"/>
    <s v="10+0"/>
    <n v="2030"/>
    <n v="2202"/>
    <n v="-172"/>
    <x v="5"/>
    <n v="4"/>
    <n v="13"/>
  </r>
  <r>
    <s v="e9zUgTez"/>
    <x v="0"/>
    <s v="1490596000469"/>
    <d v="2017-03-27T06:26:40"/>
    <n v="99"/>
    <s v="mate"/>
    <s v="white"/>
    <s v="10+2"/>
    <n v="2030"/>
    <n v="1841"/>
    <n v="189"/>
    <x v="139"/>
    <n v="4"/>
    <n v="6"/>
  </r>
  <r>
    <s v="pBKSHBHv"/>
    <x v="0"/>
    <s v="1490595662832"/>
    <d v="2017-03-27T06:21:03"/>
    <n v="26"/>
    <s v="resign"/>
    <s v="black"/>
    <s v="10+2"/>
    <n v="2030"/>
    <n v="1841"/>
    <n v="189"/>
    <x v="5"/>
    <n v="8"/>
    <n v="6"/>
  </r>
  <r>
    <s v="28IaxX3k"/>
    <x v="0"/>
    <s v="1490591154931"/>
    <d v="2017-03-27T05:05:55"/>
    <n v="52"/>
    <s v="resign"/>
    <s v="black"/>
    <s v="45+0"/>
    <n v="2030"/>
    <n v="1641"/>
    <n v="389"/>
    <x v="123"/>
    <n v="8"/>
    <n v="5"/>
  </r>
  <r>
    <s v="EJTb5mEo"/>
    <x v="0"/>
    <s v="1490534783422"/>
    <d v="2017-03-26T13:26:23"/>
    <n v="59"/>
    <s v="resign"/>
    <s v="black"/>
    <s v="45+0"/>
    <n v="2030"/>
    <n v="2168"/>
    <n v="-138"/>
    <x v="183"/>
    <n v="18"/>
    <n v="13"/>
  </r>
  <r>
    <s v="znlCXjVK"/>
    <x v="0"/>
    <s v="1490533825749"/>
    <d v="2017-03-26T13:10:26"/>
    <n v="52"/>
    <s v="resign"/>
    <s v="black"/>
    <s v="45+0"/>
    <n v="2030"/>
    <n v="1491"/>
    <n v="539"/>
    <x v="69"/>
    <n v="10"/>
    <n v="13"/>
  </r>
  <r>
    <s v="rrr4pFrh"/>
    <x v="0"/>
    <s v="1490530749329"/>
    <d v="2017-03-26T12:19:09"/>
    <n v="34"/>
    <s v="resign"/>
    <s v="black"/>
    <s v="45+0"/>
    <n v="2030"/>
    <n v="1767"/>
    <n v="263"/>
    <x v="15"/>
    <n v="3"/>
    <n v="12"/>
  </r>
  <r>
    <s v="WEpjCDKe"/>
    <x v="1"/>
    <s v="1503088801280"/>
    <d v="2017-08-18T20:40:01"/>
    <n v="63"/>
    <s v="mate"/>
    <s v="white"/>
    <s v="10+0"/>
    <n v="2030"/>
    <n v="1400"/>
    <n v="630"/>
    <x v="5"/>
    <n v="4"/>
    <n v="20"/>
  </r>
  <r>
    <s v="XTbDYIsh"/>
    <x v="1"/>
    <n v="1481860000000"/>
    <d v="2016-12-16T03:46:40"/>
    <n v="33"/>
    <s v="resign"/>
    <s v="white"/>
    <s v="10+0"/>
    <n v="2029"/>
    <n v="2040"/>
    <n v="-11"/>
    <x v="14"/>
    <n v="7"/>
    <n v="3"/>
  </r>
  <r>
    <s v="o4m2q5Ym"/>
    <x v="1"/>
    <n v="1462350000000"/>
    <d v="2016-05-04T08:20:00"/>
    <n v="98"/>
    <s v="draw"/>
    <s v="draw"/>
    <s v="15+0"/>
    <n v="2029"/>
    <n v="2047"/>
    <n v="-18"/>
    <x v="61"/>
    <n v="4"/>
    <n v="8"/>
  </r>
  <r>
    <s v="t4Ya9dT7"/>
    <x v="1"/>
    <n v="1452110000000"/>
    <d v="2016-01-06T19:53:20"/>
    <n v="31"/>
    <s v="resign"/>
    <s v="white"/>
    <s v="10+0"/>
    <n v="2029"/>
    <n v="1389"/>
    <n v="640"/>
    <x v="67"/>
    <n v="4"/>
    <n v="19"/>
  </r>
  <r>
    <s v="34BzwAwa"/>
    <x v="1"/>
    <s v="1500714808127"/>
    <d v="2017-07-22T09:13:28"/>
    <n v="43"/>
    <s v="mate"/>
    <s v="white"/>
    <s v="15+15"/>
    <n v="2029"/>
    <n v="2117"/>
    <n v="-88"/>
    <x v="36"/>
    <n v="7"/>
    <n v="9"/>
  </r>
  <r>
    <s v="nyFVpl7v"/>
    <x v="1"/>
    <s v="1503624888281"/>
    <d v="2017-08-25T01:34:48"/>
    <n v="82"/>
    <s v="outoftime"/>
    <s v="black"/>
    <s v="15+0"/>
    <n v="2029"/>
    <n v="1987"/>
    <n v="42"/>
    <x v="81"/>
    <n v="4"/>
    <n v="1"/>
  </r>
  <r>
    <s v="ip8OPXQ6"/>
    <x v="1"/>
    <s v="1503674817207"/>
    <d v="2017-08-25T15:26:57"/>
    <n v="2"/>
    <s v="resign"/>
    <s v="black"/>
    <s v="10+0"/>
    <n v="2029"/>
    <n v="2025"/>
    <n v="4"/>
    <x v="243"/>
    <n v="2"/>
    <n v="15"/>
  </r>
  <r>
    <s v="dFAhpgc7"/>
    <x v="1"/>
    <s v="1504299073927"/>
    <d v="2017-09-01T20:51:14"/>
    <n v="60"/>
    <s v="resign"/>
    <s v="black"/>
    <s v="10+15"/>
    <n v="2029"/>
    <n v="1924"/>
    <n v="105"/>
    <x v="17"/>
    <n v="10"/>
    <n v="20"/>
  </r>
  <r>
    <s v="66kCk4xi"/>
    <x v="1"/>
    <s v="1504463276433"/>
    <d v="2017-09-03T18:27:56"/>
    <n v="135"/>
    <s v="resign"/>
    <s v="white"/>
    <s v="10+3"/>
    <n v="2029"/>
    <n v="2103"/>
    <n v="-74"/>
    <x v="142"/>
    <n v="15"/>
    <n v="18"/>
  </r>
  <r>
    <s v="A7zUyrmv"/>
    <x v="1"/>
    <s v="1504393458005"/>
    <d v="2017-09-02T23:04:18"/>
    <n v="53"/>
    <s v="resign"/>
    <s v="white"/>
    <s v="10+5"/>
    <n v="2029"/>
    <n v="2099"/>
    <n v="-70"/>
    <x v="59"/>
    <n v="18"/>
    <n v="23"/>
  </r>
  <r>
    <s v="cnd2Xdbj"/>
    <x v="1"/>
    <s v="1491248001595"/>
    <d v="2017-04-03T19:33:22"/>
    <n v="39"/>
    <s v="mate"/>
    <s v="white"/>
    <s v="10+0"/>
    <n v="2029"/>
    <n v="1597"/>
    <n v="432"/>
    <x v="24"/>
    <n v="6"/>
    <n v="19"/>
  </r>
  <r>
    <s v="34BzwAwa"/>
    <x v="1"/>
    <s v="1500714808127"/>
    <d v="2017-07-22T09:13:28"/>
    <n v="43"/>
    <s v="mate"/>
    <s v="white"/>
    <s v="15+15"/>
    <n v="2029"/>
    <n v="2117"/>
    <n v="-88"/>
    <x v="36"/>
    <n v="7"/>
    <n v="9"/>
  </r>
  <r>
    <s v="9wK8yDCu"/>
    <x v="1"/>
    <n v="1504280000000"/>
    <d v="2017-09-01T15:33:20"/>
    <n v="73"/>
    <s v="resign"/>
    <s v="white"/>
    <s v="7+10"/>
    <n v="2028"/>
    <n v="1981"/>
    <n v="47"/>
    <x v="184"/>
    <n v="2"/>
    <n v="15"/>
  </r>
  <r>
    <s v="3AjEi5Vd"/>
    <x v="1"/>
    <n v="1433980000000"/>
    <d v="2015-06-10T23:46:40"/>
    <n v="67"/>
    <s v="outoftime"/>
    <s v="white"/>
    <s v="5+12"/>
    <n v="2028"/>
    <n v="1971"/>
    <n v="57"/>
    <x v="67"/>
    <n v="5"/>
    <n v="23"/>
  </r>
  <r>
    <s v="6DXXKo8t"/>
    <x v="0"/>
    <s v="1493559972314"/>
    <d v="2017-04-30T13:46:12"/>
    <n v="40"/>
    <s v="draw"/>
    <s v="draw"/>
    <s v="8+2"/>
    <n v="2028"/>
    <n v="1940"/>
    <n v="88"/>
    <x v="139"/>
    <n v="8"/>
    <n v="13"/>
  </r>
  <r>
    <s v="VHhrAttv"/>
    <x v="1"/>
    <n v="1469670000000"/>
    <d v="2016-07-28T01:40:00"/>
    <n v="54"/>
    <s v="resign"/>
    <s v="black"/>
    <s v="15+5"/>
    <n v="2027"/>
    <n v="2079"/>
    <n v="-52"/>
    <x v="284"/>
    <n v="11"/>
    <n v="1"/>
  </r>
  <r>
    <s v="o1hzMrZa"/>
    <x v="1"/>
    <s v="1501784423506"/>
    <d v="2017-08-03T18:20:24"/>
    <n v="80"/>
    <s v="outoftime"/>
    <s v="black"/>
    <s v="10+0"/>
    <n v="2027"/>
    <n v="1993"/>
    <n v="34"/>
    <x v="67"/>
    <n v="4"/>
    <n v="18"/>
  </r>
  <r>
    <s v="UOWPBmO1"/>
    <x v="1"/>
    <s v="1497462901312"/>
    <d v="2017-06-14T17:55:01"/>
    <n v="60"/>
    <s v="resign"/>
    <s v="black"/>
    <s v="20+15"/>
    <n v="2027"/>
    <n v="2005"/>
    <n v="22"/>
    <x v="58"/>
    <n v="5"/>
    <n v="17"/>
  </r>
  <r>
    <s v="i8sSwJDX"/>
    <x v="0"/>
    <s v="1489070608819"/>
    <d v="2017-03-09T14:43:29"/>
    <n v="91"/>
    <s v="resign"/>
    <s v="white"/>
    <s v="15+10"/>
    <n v="2027"/>
    <n v="1640"/>
    <n v="387"/>
    <x v="156"/>
    <n v="6"/>
    <n v="14"/>
  </r>
  <r>
    <s v="owyEvmNX"/>
    <x v="0"/>
    <s v="1489069337212"/>
    <d v="2017-03-09T14:22:17"/>
    <n v="84"/>
    <s v="draw"/>
    <s v="draw"/>
    <s v="15+10"/>
    <n v="2027"/>
    <n v="1640"/>
    <n v="387"/>
    <x v="39"/>
    <n v="11"/>
    <n v="14"/>
  </r>
  <r>
    <s v="NjcbiyTR"/>
    <x v="1"/>
    <s v="1500331804808"/>
    <d v="2017-07-17T22:50:05"/>
    <n v="45"/>
    <s v="mate"/>
    <s v="white"/>
    <s v="10+2"/>
    <n v="2027"/>
    <n v="1976"/>
    <n v="51"/>
    <x v="195"/>
    <n v="6"/>
    <n v="22"/>
  </r>
  <r>
    <s v="gygIC3Ly"/>
    <x v="1"/>
    <n v="1504280000000"/>
    <d v="2017-09-01T15:33:20"/>
    <n v="46"/>
    <s v="resign"/>
    <s v="white"/>
    <s v="10+0"/>
    <n v="2026"/>
    <n v="1864"/>
    <n v="162"/>
    <x v="19"/>
    <n v="2"/>
    <n v="15"/>
  </r>
  <r>
    <s v="SDCLBYeF"/>
    <x v="1"/>
    <n v="1503590000000"/>
    <d v="2017-08-24T15:53:20"/>
    <n v="29"/>
    <s v="mate"/>
    <s v="white"/>
    <s v="8+0"/>
    <n v="2026"/>
    <n v="1883"/>
    <n v="143"/>
    <x v="45"/>
    <n v="3"/>
    <n v="15"/>
  </r>
  <r>
    <s v="ZtLs7675"/>
    <x v="1"/>
    <s v="1503627916861"/>
    <d v="2017-08-25T02:25:17"/>
    <n v="35"/>
    <s v="resign"/>
    <s v="black"/>
    <s v="20+10"/>
    <n v="2026"/>
    <n v="1593"/>
    <n v="433"/>
    <x v="35"/>
    <n v="12"/>
    <n v="2"/>
  </r>
  <r>
    <s v="0B2LZcGc"/>
    <x v="1"/>
    <s v="1493562916932"/>
    <d v="2017-04-30T14:35:17"/>
    <n v="71"/>
    <s v="resign"/>
    <s v="white"/>
    <s v="8+2"/>
    <n v="2026"/>
    <n v="2224"/>
    <n v="-198"/>
    <x v="268"/>
    <n v="3"/>
    <n v="14"/>
  </r>
  <r>
    <s v="bkg36N9k"/>
    <x v="1"/>
    <n v="1472380000000"/>
    <d v="2016-08-28T10:26:40"/>
    <n v="126"/>
    <s v="draw"/>
    <s v="draw"/>
    <s v="15+10"/>
    <n v="2025"/>
    <n v="2004"/>
    <n v="21"/>
    <x v="81"/>
    <n v="5"/>
    <n v="10"/>
  </r>
  <r>
    <s v="bE4FCe6e"/>
    <x v="1"/>
    <n v="1504310000000"/>
    <d v="2017-09-01T23:53:20"/>
    <n v="82"/>
    <s v="resign"/>
    <s v="black"/>
    <s v="7+10"/>
    <n v="2025"/>
    <n v="2040"/>
    <n v="-15"/>
    <x v="5"/>
    <n v="6"/>
    <n v="23"/>
  </r>
  <r>
    <s v="ht5tKI3T"/>
    <x v="1"/>
    <s v="1469963266663"/>
    <d v="2016-07-31T11:07:47"/>
    <n v="51"/>
    <s v="resign"/>
    <s v="white"/>
    <s v="25+25"/>
    <n v="2025"/>
    <n v="2146"/>
    <n v="-121"/>
    <x v="40"/>
    <n v="5"/>
    <n v="11"/>
  </r>
  <r>
    <s v="M7DQMNCz"/>
    <x v="1"/>
    <s v="1503995785201"/>
    <d v="2017-08-29T08:36:25"/>
    <n v="110"/>
    <s v="mate"/>
    <s v="black"/>
    <s v="10+0"/>
    <n v="2025"/>
    <n v="2194"/>
    <n v="-169"/>
    <x v="88"/>
    <n v="4"/>
    <n v="8"/>
  </r>
  <r>
    <s v="ktbttJF8"/>
    <x v="1"/>
    <n v="1504230000000"/>
    <d v="2017-09-01T01:40:00"/>
    <n v="99"/>
    <s v="outoftime"/>
    <s v="white"/>
    <s v="10+0"/>
    <n v="2024"/>
    <n v="1933"/>
    <n v="91"/>
    <x v="19"/>
    <n v="2"/>
    <n v="1"/>
  </r>
  <r>
    <s v="gxSm3Zp9"/>
    <x v="1"/>
    <n v="1422300000000"/>
    <d v="2015-01-26T19:20:00"/>
    <n v="65"/>
    <s v="resign"/>
    <s v="white"/>
    <s v="10+0"/>
    <n v="2024"/>
    <n v="2031"/>
    <n v="-7"/>
    <x v="71"/>
    <n v="3"/>
    <n v="19"/>
  </r>
  <r>
    <s v="68OBhLWc"/>
    <x v="0"/>
    <s v="1496628082305"/>
    <d v="2017-06-05T02:01:22"/>
    <n v="63"/>
    <s v="resign"/>
    <s v="white"/>
    <s v="15+0"/>
    <n v="2024"/>
    <n v="1708"/>
    <n v="316"/>
    <x v="94"/>
    <n v="3"/>
    <n v="2"/>
  </r>
  <r>
    <s v="H32dyxIw"/>
    <x v="1"/>
    <s v="1503972511967"/>
    <d v="2017-08-29T02:08:32"/>
    <n v="61"/>
    <s v="resign"/>
    <s v="white"/>
    <s v="9+8"/>
    <n v="2024"/>
    <n v="2154"/>
    <n v="-130"/>
    <x v="116"/>
    <n v="7"/>
    <n v="2"/>
  </r>
  <r>
    <s v="vJWEsA4S"/>
    <x v="1"/>
    <s v="1502929908865"/>
    <d v="2017-08-17T00:31:49"/>
    <n v="26"/>
    <s v="resign"/>
    <s v="black"/>
    <s v="12+5"/>
    <n v="2024"/>
    <n v="2200"/>
    <n v="-176"/>
    <x v="179"/>
    <n v="13"/>
    <n v="0"/>
  </r>
  <r>
    <s v="y2fV8bHp"/>
    <x v="1"/>
    <n v="1503500000000"/>
    <d v="2017-08-23T14:53:20"/>
    <n v="33"/>
    <s v="mate"/>
    <s v="white"/>
    <s v="15+0"/>
    <n v="2023"/>
    <n v="1671"/>
    <n v="352"/>
    <x v="19"/>
    <n v="2"/>
    <n v="14"/>
  </r>
  <r>
    <s v="VIOfFX1W"/>
    <x v="1"/>
    <n v="1474920000000"/>
    <d v="2016-09-26T20:00:00"/>
    <n v="51"/>
    <s v="mate"/>
    <s v="white"/>
    <s v="10+0"/>
    <n v="2023"/>
    <n v="1168"/>
    <n v="855"/>
    <x v="127"/>
    <n v="2"/>
    <n v="20"/>
  </r>
  <r>
    <s v="y2fV8bHp"/>
    <x v="1"/>
    <s v="1503499599769"/>
    <d v="2017-08-23T14:46:40"/>
    <n v="33"/>
    <s v="mate"/>
    <s v="white"/>
    <s v="15+0"/>
    <n v="2023"/>
    <n v="1671"/>
    <n v="352"/>
    <x v="19"/>
    <n v="2"/>
    <n v="14"/>
  </r>
  <r>
    <s v="ojySq4Tz"/>
    <x v="1"/>
    <s v="1503903134633"/>
    <d v="2017-08-28T06:52:15"/>
    <n v="102"/>
    <s v="resign"/>
    <s v="black"/>
    <s v="10+0"/>
    <n v="2023"/>
    <n v="2163"/>
    <n v="-140"/>
    <x v="187"/>
    <n v="5"/>
    <n v="6"/>
  </r>
  <r>
    <s v="y2fV8bHp"/>
    <x v="1"/>
    <s v="1503499599769"/>
    <d v="2017-08-23T14:46:40"/>
    <n v="33"/>
    <s v="mate"/>
    <s v="white"/>
    <s v="15+0"/>
    <n v="2023"/>
    <n v="1671"/>
    <n v="352"/>
    <x v="19"/>
    <n v="2"/>
    <n v="14"/>
  </r>
  <r>
    <s v="Vn191zzC"/>
    <x v="1"/>
    <s v="1498296505038"/>
    <d v="2017-06-24T09:28:25"/>
    <n v="64"/>
    <s v="resign"/>
    <s v="black"/>
    <s v="20+15"/>
    <n v="2023"/>
    <n v="2033"/>
    <n v="-10"/>
    <x v="5"/>
    <n v="6"/>
    <n v="9"/>
  </r>
  <r>
    <s v="xfJxYqQh"/>
    <x v="1"/>
    <s v="1498165587817"/>
    <d v="2017-06-22T21:06:28"/>
    <n v="95"/>
    <s v="resign"/>
    <s v="white"/>
    <s v="20+15"/>
    <n v="2023"/>
    <n v="2055"/>
    <n v="-32"/>
    <x v="140"/>
    <n v="5"/>
    <n v="21"/>
  </r>
  <r>
    <s v="TWCWKXYp"/>
    <x v="1"/>
    <s v="1496783088616"/>
    <d v="2017-06-06T21:04:49"/>
    <n v="134"/>
    <s v="resign"/>
    <s v="black"/>
    <s v="20+15"/>
    <n v="2023"/>
    <n v="2028"/>
    <n v="-5"/>
    <x v="30"/>
    <n v="8"/>
    <n v="21"/>
  </r>
  <r>
    <s v="pzAVflYy"/>
    <x v="0"/>
    <s v="1476566438381"/>
    <d v="2016-10-15T21:20:38"/>
    <n v="49"/>
    <s v="resign"/>
    <s v="white"/>
    <s v="5+8"/>
    <n v="2023"/>
    <n v="1640"/>
    <n v="383"/>
    <x v="56"/>
    <n v="8"/>
    <n v="21"/>
  </r>
  <r>
    <s v="9ppfA8EW"/>
    <x v="0"/>
    <s v="1476565200006"/>
    <d v="2016-10-15T21:00:00"/>
    <n v="31"/>
    <s v="outoftime"/>
    <s v="white"/>
    <s v="5+8"/>
    <n v="2023"/>
    <n v="1640"/>
    <n v="383"/>
    <x v="130"/>
    <n v="9"/>
    <n v="21"/>
  </r>
  <r>
    <s v="HQiuJQ52"/>
    <x v="1"/>
    <n v="1481990000000"/>
    <d v="2016-12-17T15:53:20"/>
    <n v="73"/>
    <s v="outoftime"/>
    <s v="white"/>
    <s v="7+4"/>
    <n v="2022"/>
    <n v="2148"/>
    <n v="-126"/>
    <x v="128"/>
    <n v="5"/>
    <n v="15"/>
  </r>
  <r>
    <s v="ktcyQlzk"/>
    <x v="0"/>
    <n v="1480130000000"/>
    <d v="2016-11-26T03:13:20"/>
    <n v="49"/>
    <s v="mate"/>
    <s v="white"/>
    <s v="8+5"/>
    <n v="2022"/>
    <n v="1085"/>
    <n v="937"/>
    <x v="81"/>
    <n v="4"/>
    <n v="3"/>
  </r>
  <r>
    <s v="JgOfRPyn"/>
    <x v="1"/>
    <n v="1463760000000"/>
    <d v="2016-05-20T16:00:00"/>
    <n v="51"/>
    <s v="resign"/>
    <s v="black"/>
    <s v="15+5"/>
    <n v="2022"/>
    <n v="2080"/>
    <n v="-58"/>
    <x v="231"/>
    <n v="9"/>
    <n v="16"/>
  </r>
  <r>
    <s v="gmDPMvzI"/>
    <x v="1"/>
    <n v="1440740000000"/>
    <d v="2015-08-28T05:33:20"/>
    <n v="53"/>
    <s v="resign"/>
    <s v="white"/>
    <s v="7+5"/>
    <n v="2022"/>
    <n v="1431"/>
    <n v="591"/>
    <x v="17"/>
    <n v="11"/>
    <n v="5"/>
  </r>
  <r>
    <s v="453ht5h5"/>
    <x v="1"/>
    <n v="1504210000000"/>
    <d v="2017-08-31T20:06:40"/>
    <n v="61"/>
    <s v="resign"/>
    <s v="white"/>
    <s v="5+8"/>
    <n v="2022"/>
    <n v="1877"/>
    <n v="145"/>
    <x v="198"/>
    <n v="5"/>
    <n v="20"/>
  </r>
  <r>
    <s v="rxLOMyUo"/>
    <x v="1"/>
    <s v="1414675021775"/>
    <d v="2014-10-30T13:17:02"/>
    <n v="21"/>
    <s v="mate"/>
    <s v="white"/>
    <s v="30+5"/>
    <n v="2022"/>
    <n v="1162"/>
    <n v="860"/>
    <x v="195"/>
    <n v="3"/>
    <n v="13"/>
  </r>
  <r>
    <s v="GDSh6975"/>
    <x v="1"/>
    <s v="1413108188593"/>
    <d v="2014-10-12T10:03:09"/>
    <n v="54"/>
    <s v="resign"/>
    <s v="black"/>
    <s v="8+0"/>
    <n v="2022"/>
    <n v="2226"/>
    <n v="-204"/>
    <x v="40"/>
    <n v="2"/>
    <n v="10"/>
  </r>
  <r>
    <s v="5ccfqkyU"/>
    <x v="1"/>
    <s v="1501785839944"/>
    <d v="2017-08-03T18:44:00"/>
    <n v="108"/>
    <s v="mate"/>
    <s v="black"/>
    <s v="10+0"/>
    <n v="2022"/>
    <n v="2016"/>
    <n v="6"/>
    <x v="72"/>
    <n v="6"/>
    <n v="18"/>
  </r>
  <r>
    <s v="OzvR2uRR"/>
    <x v="1"/>
    <s v="1497306319190"/>
    <d v="2017-06-12T22:25:19"/>
    <n v="55"/>
    <s v="resign"/>
    <s v="white"/>
    <s v="20+15"/>
    <n v="2022"/>
    <n v="2127"/>
    <n v="-105"/>
    <x v="113"/>
    <n v="7"/>
    <n v="22"/>
  </r>
  <r>
    <s v="eRP0V48d"/>
    <x v="1"/>
    <s v="1479056938476"/>
    <d v="2016-11-13T17:08:58"/>
    <n v="61"/>
    <s v="resign"/>
    <s v="white"/>
    <s v="15+0"/>
    <n v="2022"/>
    <n v="1989"/>
    <n v="33"/>
    <x v="158"/>
    <n v="4"/>
    <n v="17"/>
  </r>
  <r>
    <s v="B8aDJBu1"/>
    <x v="1"/>
    <s v="1479586088569"/>
    <d v="2016-11-19T20:08:09"/>
    <n v="53"/>
    <s v="resign"/>
    <s v="white"/>
    <s v="30+30"/>
    <n v="2022"/>
    <n v="2162"/>
    <n v="-140"/>
    <x v="46"/>
    <n v="6"/>
    <n v="20"/>
  </r>
  <r>
    <s v="ZEroJxFf"/>
    <x v="1"/>
    <s v="1501794112581"/>
    <d v="2017-08-03T21:01:53"/>
    <n v="46"/>
    <s v="resign"/>
    <s v="black"/>
    <s v="30+30"/>
    <n v="2022"/>
    <n v="1865"/>
    <n v="157"/>
    <x v="140"/>
    <n v="7"/>
    <n v="21"/>
  </r>
  <r>
    <s v="nslqDgw1"/>
    <x v="1"/>
    <n v="1495260000000"/>
    <d v="2017-05-20T06:00:00"/>
    <n v="67"/>
    <s v="resign"/>
    <s v="white"/>
    <s v="10+0"/>
    <n v="2021"/>
    <n v="1921"/>
    <n v="100"/>
    <x v="87"/>
    <n v="4"/>
    <n v="6"/>
  </r>
  <r>
    <s v="acOzSVq5"/>
    <x v="1"/>
    <n v="1504270000000"/>
    <d v="2017-09-01T12:46:40"/>
    <n v="55"/>
    <s v="resign"/>
    <s v="white"/>
    <s v="10+0"/>
    <n v="2021"/>
    <n v="1806"/>
    <n v="215"/>
    <x v="19"/>
    <n v="2"/>
    <n v="12"/>
  </r>
  <r>
    <s v="vRV5bnC5"/>
    <x v="1"/>
    <n v="1488990000000"/>
    <d v="2017-03-08T16:20:00"/>
    <n v="36"/>
    <s v="resign"/>
    <s v="black"/>
    <s v="10+5"/>
    <n v="2021"/>
    <n v="2107"/>
    <n v="-86"/>
    <x v="45"/>
    <n v="5"/>
    <n v="16"/>
  </r>
  <r>
    <s v="mrNOpD5C"/>
    <x v="1"/>
    <n v="1455120000000"/>
    <d v="2016-02-10T16:00:00"/>
    <n v="66"/>
    <s v="resign"/>
    <s v="black"/>
    <s v="9+5"/>
    <n v="2021"/>
    <n v="1857"/>
    <n v="164"/>
    <x v="140"/>
    <n v="5"/>
    <n v="16"/>
  </r>
  <r>
    <s v="f5Us4BuT"/>
    <x v="0"/>
    <n v="1452390000000"/>
    <d v="2016-01-10T01:40:00"/>
    <n v="2"/>
    <s v="resign"/>
    <s v="black"/>
    <s v="8+0"/>
    <n v="2021"/>
    <n v="1949"/>
    <n v="72"/>
    <x v="285"/>
    <n v="2"/>
    <n v="1"/>
  </r>
  <r>
    <s v="RMRmTQZ5"/>
    <x v="1"/>
    <n v="1446950000000"/>
    <d v="2015-11-08T02:33:20"/>
    <n v="45"/>
    <s v="resign"/>
    <s v="white"/>
    <s v="10+0"/>
    <n v="2021"/>
    <n v="1759"/>
    <n v="262"/>
    <x v="140"/>
    <n v="5"/>
    <n v="2"/>
  </r>
  <r>
    <s v="rxyHvfeF"/>
    <x v="1"/>
    <n v="1504290000000"/>
    <d v="2017-09-01T18:20:00"/>
    <n v="39"/>
    <s v="resign"/>
    <s v="white"/>
    <s v="7+10"/>
    <n v="2021"/>
    <n v="1844"/>
    <n v="177"/>
    <x v="187"/>
    <n v="5"/>
    <n v="18"/>
  </r>
  <r>
    <s v="S25mmjLL"/>
    <x v="1"/>
    <n v="1466790000000"/>
    <d v="2016-06-24T17:40:00"/>
    <n v="82"/>
    <s v="resign"/>
    <s v="white"/>
    <s v="15+10"/>
    <n v="2021"/>
    <n v="1711"/>
    <n v="310"/>
    <x v="116"/>
    <n v="7"/>
    <n v="17"/>
  </r>
  <r>
    <s v="qySGPSOV"/>
    <x v="1"/>
    <s v="1503452682786"/>
    <d v="2017-08-23T01:44:43"/>
    <n v="101"/>
    <s v="mate"/>
    <s v="white"/>
    <s v="10+0"/>
    <n v="2021"/>
    <n v="1871"/>
    <n v="150"/>
    <x v="8"/>
    <n v="2"/>
    <n v="1"/>
  </r>
  <r>
    <s v="cZT8snfv"/>
    <x v="0"/>
    <n v="1461670000000"/>
    <d v="2016-04-26T11:26:40"/>
    <n v="52"/>
    <s v="mate"/>
    <s v="black"/>
    <s v="9+3"/>
    <n v="2020"/>
    <n v="2027"/>
    <n v="-7"/>
    <x v="151"/>
    <n v="4"/>
    <n v="11"/>
  </r>
  <r>
    <s v="fLUjrvO8"/>
    <x v="0"/>
    <n v="1461590000000"/>
    <d v="2016-04-25T13:13:20"/>
    <n v="35"/>
    <s v="resign"/>
    <s v="white"/>
    <s v="15+8"/>
    <n v="2020"/>
    <n v="1938"/>
    <n v="82"/>
    <x v="50"/>
    <n v="4"/>
    <n v="13"/>
  </r>
  <r>
    <s v="GvUhw5Zq"/>
    <x v="0"/>
    <n v="1461590000000"/>
    <d v="2016-04-25T13:13:20"/>
    <n v="67"/>
    <s v="resign"/>
    <s v="white"/>
    <s v="15+8"/>
    <n v="2020"/>
    <n v="1938"/>
    <n v="82"/>
    <x v="151"/>
    <n v="4"/>
    <n v="13"/>
  </r>
  <r>
    <s v="E9N9iAlK"/>
    <x v="0"/>
    <n v="1461580000000"/>
    <d v="2016-04-25T10:26:40"/>
    <n v="38"/>
    <s v="resign"/>
    <s v="black"/>
    <s v="15+8"/>
    <n v="2020"/>
    <n v="1938"/>
    <n v="82"/>
    <x v="151"/>
    <n v="3"/>
    <n v="10"/>
  </r>
  <r>
    <s v="sl0tTVqz"/>
    <x v="0"/>
    <n v="1461300000000"/>
    <d v="2016-04-22T04:40:00"/>
    <n v="75"/>
    <s v="resign"/>
    <s v="white"/>
    <s v="15+10"/>
    <n v="2020"/>
    <n v="1985"/>
    <n v="35"/>
    <x v="19"/>
    <n v="2"/>
    <n v="4"/>
  </r>
  <r>
    <s v="07SbKzP4"/>
    <x v="0"/>
    <n v="1461240000000"/>
    <d v="2016-04-21T12:00:00"/>
    <n v="32"/>
    <s v="resign"/>
    <s v="white"/>
    <s v="12+10"/>
    <n v="2020"/>
    <n v="2160"/>
    <n v="-140"/>
    <x v="130"/>
    <n v="9"/>
    <n v="12"/>
  </r>
  <r>
    <s v="y69OqISs"/>
    <x v="1"/>
    <s v="1501787493929"/>
    <d v="2017-08-03T19:11:34"/>
    <n v="38"/>
    <s v="resign"/>
    <s v="black"/>
    <s v="10+0"/>
    <n v="2020"/>
    <n v="1846"/>
    <n v="174"/>
    <x v="174"/>
    <n v="6"/>
    <n v="19"/>
  </r>
  <r>
    <s v="yThf2tS6"/>
    <x v="1"/>
    <s v="1502701585073"/>
    <d v="2017-08-14T09:06:25"/>
    <n v="30"/>
    <s v="resign"/>
    <s v="black"/>
    <s v="8+3"/>
    <n v="2020"/>
    <n v="1952"/>
    <n v="68"/>
    <x v="43"/>
    <n v="2"/>
    <n v="9"/>
  </r>
  <r>
    <s v="A8yqUPgX"/>
    <x v="1"/>
    <s v="1504111129403"/>
    <d v="2017-08-30T16:38:49"/>
    <n v="86"/>
    <s v="outoftime"/>
    <s v="black"/>
    <s v="15+0"/>
    <n v="2020"/>
    <n v="1932"/>
    <n v="88"/>
    <x v="286"/>
    <n v="9"/>
    <n v="16"/>
  </r>
  <r>
    <s v="1nH1H0DI"/>
    <x v="1"/>
    <s v="1478793852735"/>
    <d v="2016-11-10T16:04:13"/>
    <n v="100"/>
    <s v="draw"/>
    <s v="draw"/>
    <s v="25+0"/>
    <n v="2020"/>
    <n v="2120"/>
    <n v="-100"/>
    <x v="28"/>
    <n v="4"/>
    <n v="16"/>
  </r>
  <r>
    <s v="GncfUHLz"/>
    <x v="1"/>
    <s v="1478936327597"/>
    <d v="2016-11-12T07:38:48"/>
    <n v="79"/>
    <s v="resign"/>
    <s v="white"/>
    <s v="10+0"/>
    <n v="2020"/>
    <n v="1746"/>
    <n v="274"/>
    <x v="72"/>
    <n v="6"/>
    <n v="7"/>
  </r>
  <r>
    <s v="B2PZqrvE"/>
    <x v="1"/>
    <s v="1500892060818"/>
    <d v="2017-07-24T10:27:41"/>
    <n v="69"/>
    <s v="mate"/>
    <s v="white"/>
    <s v="10+0"/>
    <n v="2020"/>
    <n v="1788"/>
    <n v="232"/>
    <x v="19"/>
    <n v="2"/>
    <n v="10"/>
  </r>
  <r>
    <s v="aiTZVJzr"/>
    <x v="1"/>
    <n v="1504260000000"/>
    <d v="2017-09-01T10:00:00"/>
    <n v="137"/>
    <s v="mate"/>
    <s v="white"/>
    <s v="10+0"/>
    <n v="2019"/>
    <n v="1805"/>
    <n v="214"/>
    <x v="106"/>
    <n v="6"/>
    <n v="10"/>
  </r>
  <r>
    <s v="IAf8NB1e"/>
    <x v="1"/>
    <s v="1503002803878"/>
    <d v="2017-08-17T20:46:44"/>
    <n v="122"/>
    <s v="draw"/>
    <s v="draw"/>
    <s v="10+0"/>
    <n v="2019"/>
    <n v="1943"/>
    <n v="76"/>
    <x v="23"/>
    <n v="2"/>
    <n v="20"/>
  </r>
  <r>
    <s v="uWLvcuxn"/>
    <x v="1"/>
    <s v="1502924194553"/>
    <d v="2017-08-16T22:56:35"/>
    <n v="51"/>
    <s v="resign"/>
    <s v="white"/>
    <s v="15+0"/>
    <n v="2019"/>
    <n v="1778"/>
    <n v="241"/>
    <x v="50"/>
    <n v="3"/>
    <n v="22"/>
  </r>
  <r>
    <s v="f5qrxixx"/>
    <x v="1"/>
    <s v="1502673440649"/>
    <d v="2017-08-14T01:17:21"/>
    <n v="38"/>
    <s v="resign"/>
    <s v="black"/>
    <s v="10+0"/>
    <n v="2019"/>
    <n v="1989"/>
    <n v="30"/>
    <x v="195"/>
    <n v="4"/>
    <n v="1"/>
  </r>
  <r>
    <s v="ZLqtVCvu"/>
    <x v="1"/>
    <n v="1485110000000"/>
    <d v="2017-01-22T18:33:20"/>
    <n v="87"/>
    <s v="resign"/>
    <s v="black"/>
    <s v="7+4"/>
    <n v="2018"/>
    <n v="2167"/>
    <n v="-149"/>
    <x v="68"/>
    <n v="4"/>
    <n v="18"/>
  </r>
  <r>
    <s v="gET1dSMU"/>
    <x v="1"/>
    <n v="1499030000000"/>
    <d v="2017-07-02T21:13:20"/>
    <n v="43"/>
    <s v="resign"/>
    <s v="white"/>
    <s v="10+0"/>
    <n v="2018"/>
    <n v="1908"/>
    <n v="110"/>
    <x v="41"/>
    <n v="10"/>
    <n v="21"/>
  </r>
  <r>
    <s v="31Dq14bW"/>
    <x v="0"/>
    <n v="1458680000000"/>
    <d v="2016-03-22T20:53:20"/>
    <n v="42"/>
    <s v="resign"/>
    <s v="black"/>
    <s v="8+0"/>
    <n v="2018"/>
    <n v="1812"/>
    <n v="206"/>
    <x v="187"/>
    <n v="4"/>
    <n v="20"/>
  </r>
  <r>
    <s v="6bsNoQqw"/>
    <x v="1"/>
    <n v="1469670000000"/>
    <d v="2016-07-28T01:40:00"/>
    <n v="67"/>
    <s v="resign"/>
    <s v="white"/>
    <s v="25+0"/>
    <n v="2018"/>
    <n v="1923"/>
    <n v="95"/>
    <x v="25"/>
    <n v="8"/>
    <n v="1"/>
  </r>
  <r>
    <s v="F0jDYdYz"/>
    <x v="1"/>
    <n v="1488360000000"/>
    <d v="2017-03-01T09:20:00"/>
    <n v="86"/>
    <s v="draw"/>
    <s v="draw"/>
    <s v="10+0"/>
    <n v="2018"/>
    <n v="1527"/>
    <n v="491"/>
    <x v="186"/>
    <n v="5"/>
    <n v="9"/>
  </r>
  <r>
    <s v="7L8st4Tq"/>
    <x v="1"/>
    <n v="1504280000000"/>
    <d v="2017-09-01T15:33:20"/>
    <n v="28"/>
    <s v="resign"/>
    <s v="white"/>
    <s v="7+10"/>
    <n v="2018"/>
    <n v="1988"/>
    <n v="30"/>
    <x v="287"/>
    <n v="6"/>
    <n v="15"/>
  </r>
  <r>
    <s v="B4YxOQr7"/>
    <x v="1"/>
    <s v="1498931891174"/>
    <d v="2017-07-01T17:58:11"/>
    <n v="125"/>
    <s v="resign"/>
    <s v="white"/>
    <s v="7+2"/>
    <n v="2018"/>
    <n v="1794"/>
    <n v="224"/>
    <x v="180"/>
    <n v="5"/>
    <n v="17"/>
  </r>
  <r>
    <s v="PpoO1Tz8"/>
    <x v="1"/>
    <s v="1504293591321"/>
    <d v="2017-09-01T19:19:51"/>
    <n v="56"/>
    <s v="resign"/>
    <s v="black"/>
    <s v="15+15"/>
    <n v="2018"/>
    <n v="2063"/>
    <n v="-45"/>
    <x v="288"/>
    <n v="13"/>
    <n v="19"/>
  </r>
  <r>
    <s v="UAuodnYK"/>
    <x v="1"/>
    <s v="1502772549900"/>
    <d v="2017-08-15T04:49:10"/>
    <n v="30"/>
    <s v="resign"/>
    <s v="black"/>
    <s v="10+0"/>
    <n v="2018"/>
    <n v="2053"/>
    <n v="-35"/>
    <x v="170"/>
    <n v="11"/>
    <n v="4"/>
  </r>
  <r>
    <s v="XnkPzt9n"/>
    <x v="1"/>
    <n v="1469670000000"/>
    <d v="2016-07-28T01:40:00"/>
    <n v="118"/>
    <s v="mate"/>
    <s v="black"/>
    <s v="20+0"/>
    <n v="2017"/>
    <n v="2232"/>
    <n v="-215"/>
    <x v="71"/>
    <n v="2"/>
    <n v="1"/>
  </r>
  <r>
    <s v="bcqa3b2R"/>
    <x v="1"/>
    <n v="1504120000000"/>
    <d v="2017-08-30T19:06:40"/>
    <n v="60"/>
    <s v="outoftime"/>
    <s v="black"/>
    <s v="7+15"/>
    <n v="2017"/>
    <n v="2167"/>
    <n v="-150"/>
    <x v="46"/>
    <n v="6"/>
    <n v="19"/>
  </r>
  <r>
    <s v="6jyCyjRc"/>
    <x v="1"/>
    <n v="1504050000000"/>
    <d v="2017-08-29T23:40:00"/>
    <n v="86"/>
    <s v="resign"/>
    <s v="black"/>
    <s v="7+14"/>
    <n v="2017"/>
    <n v="2020"/>
    <n v="-3"/>
    <x v="5"/>
    <n v="4"/>
    <n v="23"/>
  </r>
  <r>
    <s v="Z0vlx5TV"/>
    <x v="1"/>
    <n v="1503590000000"/>
    <d v="2017-08-24T15:53:20"/>
    <n v="55"/>
    <s v="resign"/>
    <s v="white"/>
    <s v="8+0"/>
    <n v="2017"/>
    <n v="1890"/>
    <n v="127"/>
    <x v="45"/>
    <n v="3"/>
    <n v="15"/>
  </r>
  <r>
    <s v="pmpYLOo8"/>
    <x v="1"/>
    <s v="1504175728071"/>
    <d v="2017-08-31T10:35:28"/>
    <n v="134"/>
    <s v="mate"/>
    <s v="black"/>
    <s v="15+0"/>
    <n v="2017"/>
    <n v="1989"/>
    <n v="28"/>
    <x v="110"/>
    <n v="2"/>
    <n v="10"/>
  </r>
  <r>
    <s v="cqnQ4vsN"/>
    <x v="1"/>
    <s v="1503885992481"/>
    <d v="2017-08-28T02:06:32"/>
    <n v="95"/>
    <s v="outoftime"/>
    <s v="white"/>
    <s v="10+0"/>
    <n v="2017"/>
    <n v="1989"/>
    <n v="28"/>
    <x v="26"/>
    <n v="5"/>
    <n v="2"/>
  </r>
  <r>
    <s v="tFAPtTO8"/>
    <x v="1"/>
    <s v="1502941564649"/>
    <d v="2017-08-17T03:46:05"/>
    <n v="92"/>
    <s v="resign"/>
    <s v="black"/>
    <s v="12+15"/>
    <n v="2017"/>
    <n v="2008"/>
    <n v="9"/>
    <x v="193"/>
    <n v="15"/>
    <n v="3"/>
  </r>
  <r>
    <s v="nihPe3HT"/>
    <x v="1"/>
    <s v="1501316018306"/>
    <d v="2017-07-29T08:13:38"/>
    <n v="92"/>
    <s v="resign"/>
    <s v="black"/>
    <s v="15+10"/>
    <n v="2017"/>
    <n v="2070"/>
    <n v="-53"/>
    <x v="122"/>
    <n v="6"/>
    <n v="8"/>
  </r>
  <r>
    <s v="rLGXMcnm"/>
    <x v="1"/>
    <n v="1489600000000"/>
    <d v="2017-03-15T17:46:40"/>
    <n v="46"/>
    <s v="mate"/>
    <s v="black"/>
    <s v="10+0"/>
    <n v="2016"/>
    <n v="2264"/>
    <n v="-248"/>
    <x v="73"/>
    <n v="13"/>
    <n v="17"/>
  </r>
  <r>
    <s v="ktZlgeg4"/>
    <x v="1"/>
    <n v="1504260000000"/>
    <d v="2017-09-01T10:00:00"/>
    <n v="103"/>
    <s v="resign"/>
    <s v="white"/>
    <s v="10+0"/>
    <n v="2016"/>
    <n v="2032"/>
    <n v="-16"/>
    <x v="43"/>
    <n v="3"/>
    <n v="10"/>
  </r>
  <r>
    <s v="tyVpE6fx"/>
    <x v="1"/>
    <n v="1478140000000"/>
    <d v="2016-11-03T02:26:40"/>
    <n v="57"/>
    <s v="outoftime"/>
    <s v="white"/>
    <s v="10+0"/>
    <n v="2016"/>
    <n v="1839"/>
    <n v="177"/>
    <x v="23"/>
    <n v="5"/>
    <n v="2"/>
  </r>
  <r>
    <s v="VGr87Skr"/>
    <x v="1"/>
    <s v="1487703297404"/>
    <d v="2017-02-21T18:54:57"/>
    <n v="120"/>
    <s v="outoftime"/>
    <s v="black"/>
    <s v="10+0"/>
    <n v="2016"/>
    <n v="2000"/>
    <n v="16"/>
    <x v="19"/>
    <n v="2"/>
    <n v="18"/>
  </r>
  <r>
    <s v="ySnYe7O0"/>
    <x v="1"/>
    <s v="1504385360851"/>
    <d v="2017-09-02T20:49:21"/>
    <n v="75"/>
    <s v="resign"/>
    <s v="white"/>
    <s v="10+0"/>
    <n v="2016"/>
    <n v="1980"/>
    <n v="36"/>
    <x v="46"/>
    <n v="2"/>
    <n v="20"/>
  </r>
  <r>
    <s v="2LoCtvVS"/>
    <x v="1"/>
    <s v="1470983040803"/>
    <d v="2016-08-12T06:24:01"/>
    <n v="72"/>
    <s v="resign"/>
    <s v="white"/>
    <s v="25+20"/>
    <n v="2016"/>
    <n v="2113"/>
    <n v="-97"/>
    <x v="126"/>
    <n v="5"/>
    <n v="6"/>
  </r>
  <r>
    <s v="ySnYe7O0"/>
    <x v="1"/>
    <s v="1504385360851"/>
    <d v="2017-09-02T20:49:21"/>
    <n v="75"/>
    <s v="resign"/>
    <s v="white"/>
    <s v="10+0"/>
    <n v="2016"/>
    <n v="1980"/>
    <n v="36"/>
    <x v="46"/>
    <n v="2"/>
    <n v="20"/>
  </r>
  <r>
    <s v="aDSfFuSg"/>
    <x v="1"/>
    <s v="1504232630380"/>
    <d v="2017-09-01T02:23:50"/>
    <n v="74"/>
    <s v="resign"/>
    <s v="white"/>
    <s v="8+0"/>
    <n v="2016"/>
    <n v="1889"/>
    <n v="127"/>
    <x v="38"/>
    <n v="8"/>
    <n v="2"/>
  </r>
  <r>
    <s v="ZJbogNrj"/>
    <x v="1"/>
    <s v="1479216978449"/>
    <d v="2016-11-15T13:36:18"/>
    <n v="68"/>
    <s v="resign"/>
    <s v="black"/>
    <s v="10+0"/>
    <n v="2016"/>
    <n v="2180"/>
    <n v="-164"/>
    <x v="260"/>
    <n v="9"/>
    <n v="13"/>
  </r>
  <r>
    <s v="AtpsmLKk"/>
    <x v="0"/>
    <s v="1465500381032"/>
    <d v="2016-06-09T19:26:21"/>
    <n v="43"/>
    <s v="resign"/>
    <s v="black"/>
    <s v="10+10"/>
    <n v="2016"/>
    <n v="2069"/>
    <n v="-53"/>
    <x v="71"/>
    <n v="3"/>
    <n v="19"/>
  </r>
  <r>
    <s v="cjRWDnWD"/>
    <x v="1"/>
    <s v="1478275575105"/>
    <d v="2016-11-04T16:06:15"/>
    <n v="107"/>
    <s v="draw"/>
    <s v="draw"/>
    <s v="45+45"/>
    <n v="2016"/>
    <n v="1943"/>
    <n v="73"/>
    <x v="187"/>
    <n v="4"/>
    <n v="16"/>
  </r>
  <r>
    <s v="A4wEdLvV"/>
    <x v="1"/>
    <s v="1489961210969"/>
    <d v="2017-03-19T22:06:51"/>
    <n v="45"/>
    <s v="resign"/>
    <s v="white"/>
    <s v="15+10"/>
    <n v="2016"/>
    <n v="1880"/>
    <n v="136"/>
    <x v="16"/>
    <n v="10"/>
    <n v="22"/>
  </r>
  <r>
    <s v="TpJErHGl"/>
    <x v="1"/>
    <n v="1499950000000"/>
    <d v="2017-07-13T12:46:40"/>
    <n v="98"/>
    <s v="resign"/>
    <s v="black"/>
    <s v="6+10"/>
    <n v="2015"/>
    <n v="2397"/>
    <n v="-382"/>
    <x v="125"/>
    <n v="9"/>
    <n v="12"/>
  </r>
  <r>
    <s v="pHNlEJDd"/>
    <x v="1"/>
    <s v="1503627021180"/>
    <d v="2017-08-25T02:10:21"/>
    <n v="65"/>
    <s v="resign"/>
    <s v="white"/>
    <s v="20+10"/>
    <n v="2015"/>
    <n v="1877"/>
    <n v="138"/>
    <x v="216"/>
    <n v="11"/>
    <n v="2"/>
  </r>
  <r>
    <s v="Qklh7FBI"/>
    <x v="0"/>
    <s v="1501955670426"/>
    <d v="2017-08-05T17:54:30"/>
    <n v="18"/>
    <s v="resign"/>
    <s v="black"/>
    <s v="10+0"/>
    <n v="2015"/>
    <n v="1793"/>
    <n v="222"/>
    <x v="39"/>
    <n v="10"/>
    <n v="17"/>
  </r>
  <r>
    <s v="VjrTwpKb"/>
    <x v="0"/>
    <s v="1501953410790"/>
    <d v="2017-08-05T17:16:51"/>
    <n v="105"/>
    <s v="mate"/>
    <s v="white"/>
    <s v="10+0"/>
    <n v="2015"/>
    <n v="1793"/>
    <n v="222"/>
    <x v="8"/>
    <n v="2"/>
    <n v="17"/>
  </r>
  <r>
    <s v="T2gshTWa"/>
    <x v="1"/>
    <s v="1504456202279"/>
    <d v="2017-09-03T16:30:02"/>
    <n v="64"/>
    <s v="mate"/>
    <s v="black"/>
    <s v="9+2"/>
    <n v="2015"/>
    <n v="2043"/>
    <n v="-28"/>
    <x v="129"/>
    <n v="5"/>
    <n v="16"/>
  </r>
  <r>
    <s v="5toQPAFi"/>
    <x v="1"/>
    <s v="1504456872383"/>
    <d v="2017-09-03T16:41:12"/>
    <n v="53"/>
    <s v="resign"/>
    <s v="white"/>
    <s v="10+0"/>
    <n v="2015"/>
    <n v="1608"/>
    <n v="407"/>
    <x v="25"/>
    <n v="8"/>
    <n v="16"/>
  </r>
  <r>
    <s v="GbWyAZdj"/>
    <x v="1"/>
    <s v="1479843085149"/>
    <d v="2016-11-22T19:31:25"/>
    <n v="33"/>
    <s v="resign"/>
    <s v="white"/>
    <s v="10+0"/>
    <n v="2015"/>
    <n v="1876"/>
    <n v="139"/>
    <x v="53"/>
    <n v="1"/>
    <n v="19"/>
  </r>
  <r>
    <s v="OFF2kMth"/>
    <x v="0"/>
    <s v="1481045951375"/>
    <d v="2016-12-06T17:39:11"/>
    <n v="36"/>
    <s v="resign"/>
    <s v="black"/>
    <s v="15+0"/>
    <n v="2015"/>
    <n v="1764"/>
    <n v="251"/>
    <x v="209"/>
    <n v="14"/>
    <n v="17"/>
  </r>
  <r>
    <s v="KetcbxgQ"/>
    <x v="1"/>
    <n v="1504060000000"/>
    <d v="2017-08-30T02:26:40"/>
    <n v="75"/>
    <s v="outoftime"/>
    <s v="white"/>
    <s v="10+0"/>
    <n v="2014"/>
    <n v="1827"/>
    <n v="187"/>
    <x v="36"/>
    <n v="8"/>
    <n v="2"/>
  </r>
  <r>
    <s v="yiBxrSiW"/>
    <x v="1"/>
    <n v="1503200000000"/>
    <d v="2017-08-20T03:33:20"/>
    <n v="37"/>
    <s v="resign"/>
    <s v="white"/>
    <s v="6+10"/>
    <n v="2014"/>
    <n v="1893"/>
    <n v="121"/>
    <x v="42"/>
    <n v="8"/>
    <n v="3"/>
  </r>
  <r>
    <s v="7NaRbrlA"/>
    <x v="1"/>
    <n v="1463760000000"/>
    <d v="2016-05-20T16:00:00"/>
    <n v="50"/>
    <s v="resign"/>
    <s v="black"/>
    <s v="10+5"/>
    <n v="2014"/>
    <n v="2171"/>
    <n v="-157"/>
    <x v="138"/>
    <n v="9"/>
    <n v="16"/>
  </r>
  <r>
    <s v="JMejEQFl"/>
    <x v="1"/>
    <n v="1473190000000"/>
    <d v="2016-09-06T19:26:40"/>
    <n v="149"/>
    <s v="mate"/>
    <s v="white"/>
    <s v="2+10"/>
    <n v="2014"/>
    <n v="1610"/>
    <n v="404"/>
    <x v="139"/>
    <n v="6"/>
    <n v="19"/>
  </r>
  <r>
    <s v="jkzw9Vmi"/>
    <x v="1"/>
    <s v="1501785665563"/>
    <d v="2017-08-03T18:41:06"/>
    <n v="41"/>
    <s v="resign"/>
    <s v="white"/>
    <s v="10+0"/>
    <n v="2014"/>
    <n v="1536"/>
    <n v="478"/>
    <x v="5"/>
    <n v="6"/>
    <n v="18"/>
  </r>
  <r>
    <s v="L0CCwWaO"/>
    <x v="1"/>
    <s v="1470081598134"/>
    <d v="2016-08-01T19:59:58"/>
    <n v="41"/>
    <s v="resign"/>
    <s v="white"/>
    <s v="25+25"/>
    <n v="2014"/>
    <n v="2122"/>
    <n v="-108"/>
    <x v="267"/>
    <n v="11"/>
    <n v="19"/>
  </r>
  <r>
    <s v="YfsF6ws7"/>
    <x v="1"/>
    <s v="1499772034416"/>
    <d v="2017-07-11T11:20:34"/>
    <n v="30"/>
    <s v="resign"/>
    <s v="black"/>
    <s v="10+0"/>
    <n v="2014"/>
    <n v="1882"/>
    <n v="132"/>
    <x v="274"/>
    <n v="4"/>
    <n v="11"/>
  </r>
  <r>
    <s v="Vhglvk7i"/>
    <x v="1"/>
    <s v="1497529836046"/>
    <d v="2017-06-15T12:30:36"/>
    <n v="58"/>
    <s v="resign"/>
    <s v="black"/>
    <s v="20+15"/>
    <n v="2014"/>
    <n v="2350"/>
    <n v="-336"/>
    <x v="3"/>
    <n v="8"/>
    <n v="12"/>
  </r>
  <r>
    <s v="cWDFjloh"/>
    <x v="1"/>
    <s v="1504344229464"/>
    <d v="2017-09-02T09:23:49"/>
    <n v="63"/>
    <s v="resign"/>
    <s v="white"/>
    <s v="10+0"/>
    <n v="2014"/>
    <n v="2023"/>
    <n v="-9"/>
    <x v="81"/>
    <n v="8"/>
    <n v="9"/>
  </r>
  <r>
    <s v="Es9iNlZ4"/>
    <x v="1"/>
    <s v="1504341205444"/>
    <d v="2017-09-02T08:33:25"/>
    <n v="47"/>
    <s v="mate"/>
    <s v="white"/>
    <s v="10+0"/>
    <n v="2014"/>
    <n v="1585"/>
    <n v="429"/>
    <x v="68"/>
    <n v="7"/>
    <n v="8"/>
  </r>
  <r>
    <s v="ygB7FjSs"/>
    <x v="1"/>
    <s v="1502939317887"/>
    <d v="2017-08-17T03:08:38"/>
    <n v="25"/>
    <s v="resign"/>
    <s v="white"/>
    <s v="14+14"/>
    <n v="2014"/>
    <n v="1999"/>
    <n v="15"/>
    <x v="20"/>
    <n v="8"/>
    <n v="3"/>
  </r>
  <r>
    <s v="UiON74S2"/>
    <x v="1"/>
    <n v="1504060000000"/>
    <d v="2017-08-30T02:26:40"/>
    <n v="102"/>
    <s v="resign"/>
    <s v="black"/>
    <s v="10+0"/>
    <n v="2013"/>
    <n v="2274"/>
    <n v="-261"/>
    <x v="63"/>
    <n v="3"/>
    <n v="2"/>
  </r>
  <r>
    <s v="nxDsrrWl"/>
    <x v="1"/>
    <n v="1479670000000"/>
    <d v="2016-11-20T19:26:40"/>
    <n v="37"/>
    <s v="resign"/>
    <s v="white"/>
    <s v="0+15"/>
    <n v="2013"/>
    <n v="1773"/>
    <n v="240"/>
    <x v="2"/>
    <n v="5"/>
    <n v="19"/>
  </r>
  <r>
    <s v="r9TO5XHS"/>
    <x v="1"/>
    <n v="1473810000000"/>
    <d v="2016-09-13T23:40:00"/>
    <n v="72"/>
    <s v="resign"/>
    <s v="black"/>
    <s v="8+2"/>
    <n v="2013"/>
    <n v="2188"/>
    <n v="-175"/>
    <x v="211"/>
    <n v="5"/>
    <n v="23"/>
  </r>
  <r>
    <s v="2PWps5wI"/>
    <x v="1"/>
    <n v="1504280000000"/>
    <d v="2017-09-01T15:33:20"/>
    <n v="43"/>
    <s v="resign"/>
    <s v="white"/>
    <s v="7+10"/>
    <n v="2013"/>
    <n v="1823"/>
    <n v="190"/>
    <x v="180"/>
    <n v="5"/>
    <n v="15"/>
  </r>
  <r>
    <s v="R6INkqkK"/>
    <x v="0"/>
    <s v="1501939986465"/>
    <d v="2017-08-05T13:33:06"/>
    <n v="47"/>
    <s v="mate"/>
    <s v="white"/>
    <s v="15+10"/>
    <n v="2013"/>
    <n v="1149"/>
    <n v="864"/>
    <x v="103"/>
    <n v="4"/>
    <n v="13"/>
  </r>
  <r>
    <s v="SGqPmZt3"/>
    <x v="1"/>
    <s v="1503971403596"/>
    <d v="2017-08-29T01:50:04"/>
    <n v="77"/>
    <s v="mate"/>
    <s v="white"/>
    <s v="10+2"/>
    <n v="2013"/>
    <n v="2022"/>
    <n v="-9"/>
    <x v="3"/>
    <n v="6"/>
    <n v="1"/>
  </r>
  <r>
    <s v="dyToWvfG"/>
    <x v="1"/>
    <s v="1477219098225"/>
    <d v="2016-10-23T10:38:18"/>
    <n v="45"/>
    <s v="resign"/>
    <s v="white"/>
    <s v="10+0"/>
    <n v="2013"/>
    <n v="1652"/>
    <n v="361"/>
    <x v="8"/>
    <n v="3"/>
    <n v="10"/>
  </r>
  <r>
    <s v="IcCVMlFb"/>
    <x v="1"/>
    <s v="1478350915300"/>
    <d v="2016-11-05T13:01:55"/>
    <n v="55"/>
    <s v="resign"/>
    <s v="white"/>
    <s v="30+30"/>
    <n v="2013"/>
    <n v="2035"/>
    <n v="-22"/>
    <x v="5"/>
    <n v="8"/>
    <n v="13"/>
  </r>
  <r>
    <s v="NtFh1Eom"/>
    <x v="1"/>
    <n v="1469680000000"/>
    <d v="2016-07-28T04:26:40"/>
    <n v="55"/>
    <s v="resign"/>
    <s v="white"/>
    <s v="5+8"/>
    <n v="2012"/>
    <n v="2074"/>
    <n v="-62"/>
    <x v="113"/>
    <n v="7"/>
    <n v="4"/>
  </r>
  <r>
    <s v="APsZok2W"/>
    <x v="1"/>
    <s v="1498380255203"/>
    <d v="2017-06-25T08:44:15"/>
    <n v="174"/>
    <s v="resign"/>
    <s v="black"/>
    <s v="20+15"/>
    <n v="2012"/>
    <n v="2284"/>
    <n v="-272"/>
    <x v="221"/>
    <n v="12"/>
    <n v="8"/>
  </r>
  <r>
    <s v="vlsOPiPK"/>
    <x v="1"/>
    <s v="1504434800460"/>
    <d v="2017-09-03T10:33:20"/>
    <n v="43"/>
    <s v="resign"/>
    <s v="white"/>
    <s v="10+0"/>
    <n v="2012"/>
    <n v="1904"/>
    <n v="108"/>
    <x v="171"/>
    <n v="11"/>
    <n v="10"/>
  </r>
  <r>
    <s v="gLdZMElP"/>
    <x v="1"/>
    <s v="1466771462044"/>
    <d v="2016-06-24T12:31:02"/>
    <n v="30"/>
    <s v="resign"/>
    <s v="black"/>
    <s v="10+0"/>
    <n v="2012"/>
    <n v="1934"/>
    <n v="78"/>
    <x v="289"/>
    <n v="6"/>
    <n v="12"/>
  </r>
  <r>
    <s v="UySXY4jA"/>
    <x v="1"/>
    <s v="1502931279908"/>
    <d v="2017-08-17T00:54:40"/>
    <n v="34"/>
    <s v="resign"/>
    <s v="black"/>
    <s v="12+5"/>
    <n v="2012"/>
    <n v="2216"/>
    <n v="-204"/>
    <x v="179"/>
    <n v="13"/>
    <n v="0"/>
  </r>
  <r>
    <s v="sNQNyZTI"/>
    <x v="1"/>
    <n v="1490860000000"/>
    <d v="2017-03-30T07:46:40"/>
    <n v="43"/>
    <s v="mate"/>
    <s v="white"/>
    <s v="10+0"/>
    <n v="2011"/>
    <n v="2004"/>
    <n v="7"/>
    <x v="129"/>
    <n v="5"/>
    <n v="7"/>
  </r>
  <r>
    <s v="a2VzhCrr"/>
    <x v="1"/>
    <n v="1447950000000"/>
    <d v="2015-11-19T16:20:00"/>
    <n v="45"/>
    <s v="mate"/>
    <s v="white"/>
    <s v="15+0"/>
    <n v="2011"/>
    <n v="1602"/>
    <n v="409"/>
    <x v="139"/>
    <n v="8"/>
    <n v="16"/>
  </r>
  <r>
    <s v="b3ECbNAF"/>
    <x v="1"/>
    <n v="1447860000000"/>
    <d v="2015-11-18T15:20:00"/>
    <n v="58"/>
    <s v="resign"/>
    <s v="black"/>
    <s v="10+0"/>
    <n v="2011"/>
    <n v="1828"/>
    <n v="183"/>
    <x v="25"/>
    <n v="7"/>
    <n v="15"/>
  </r>
  <r>
    <s v="W07W08YK"/>
    <x v="1"/>
    <n v="1504020000000"/>
    <d v="2017-08-29T15:20:00"/>
    <n v="67"/>
    <s v="resign"/>
    <s v="white"/>
    <s v="7+14"/>
    <n v="2011"/>
    <n v="1978"/>
    <n v="33"/>
    <x v="50"/>
    <n v="3"/>
    <n v="15"/>
  </r>
  <r>
    <s v="pjcGhlHl"/>
    <x v="1"/>
    <s v="1503622431096"/>
    <d v="2017-08-25T00:53:51"/>
    <n v="79"/>
    <s v="resign"/>
    <s v="white"/>
    <s v="20+10"/>
    <n v="2011"/>
    <n v="1511"/>
    <n v="500"/>
    <x v="40"/>
    <n v="4"/>
    <n v="0"/>
  </r>
  <r>
    <s v="AYnIjKyu"/>
    <x v="1"/>
    <s v="1503451594592"/>
    <d v="2017-08-23T01:26:35"/>
    <n v="60"/>
    <s v="mate"/>
    <s v="black"/>
    <s v="10+0"/>
    <n v="2011"/>
    <n v="1865"/>
    <n v="146"/>
    <x v="81"/>
    <n v="3"/>
    <n v="1"/>
  </r>
  <r>
    <s v="Ii4LfQoA"/>
    <x v="1"/>
    <s v="1504133732641"/>
    <d v="2017-08-30T22:55:33"/>
    <n v="110"/>
    <s v="draw"/>
    <s v="draw"/>
    <s v="10+2"/>
    <n v="2011"/>
    <n v="1989"/>
    <n v="22"/>
    <x v="46"/>
    <n v="3"/>
    <n v="22"/>
  </r>
  <r>
    <s v="zs7fk6VR"/>
    <x v="1"/>
    <s v="1497985632568"/>
    <d v="2017-06-20T19:07:13"/>
    <n v="28"/>
    <s v="resign"/>
    <s v="white"/>
    <s v="20+15"/>
    <n v="2011"/>
    <n v="2019"/>
    <n v="-8"/>
    <x v="192"/>
    <n v="16"/>
    <n v="19"/>
  </r>
  <r>
    <s v="FMIZMqGQ"/>
    <x v="1"/>
    <s v="1497740057957"/>
    <d v="2017-06-17T22:54:18"/>
    <n v="70"/>
    <s v="resign"/>
    <s v="black"/>
    <s v="20+15"/>
    <n v="2011"/>
    <n v="1975"/>
    <n v="36"/>
    <x v="5"/>
    <n v="6"/>
    <n v="22"/>
  </r>
  <r>
    <s v="xLPL3zyV"/>
    <x v="1"/>
    <s v="1497201909830"/>
    <d v="2017-06-11T17:25:10"/>
    <n v="33"/>
    <s v="resign"/>
    <s v="white"/>
    <s v="20+15"/>
    <n v="2011"/>
    <n v="1965"/>
    <n v="46"/>
    <x v="121"/>
    <n v="3"/>
    <n v="17"/>
  </r>
  <r>
    <s v="U6cXe5dv"/>
    <x v="1"/>
    <s v="1496961667703"/>
    <d v="2017-06-08T22:41:08"/>
    <n v="124"/>
    <s v="resign"/>
    <s v="black"/>
    <s v="20+15"/>
    <n v="2011"/>
    <n v="1962"/>
    <n v="49"/>
    <x v="3"/>
    <n v="6"/>
    <n v="22"/>
  </r>
  <r>
    <s v="FQmW3XAV"/>
    <x v="1"/>
    <s v="1496858647924"/>
    <d v="2017-06-07T18:04:08"/>
    <n v="58"/>
    <s v="resign"/>
    <s v="black"/>
    <s v="20+15"/>
    <n v="2011"/>
    <n v="2000"/>
    <n v="11"/>
    <x v="125"/>
    <n v="9"/>
    <n v="18"/>
  </r>
  <r>
    <s v="kf0aAzks"/>
    <x v="0"/>
    <s v="1465485202473"/>
    <d v="2016-06-09T15:13:22"/>
    <n v="77"/>
    <s v="outoftime"/>
    <s v="white"/>
    <s v="15+0"/>
    <n v="2011"/>
    <n v="1500"/>
    <n v="511"/>
    <x v="126"/>
    <n v="6"/>
    <n v="15"/>
  </r>
  <r>
    <s v="5M0S1qPK"/>
    <x v="1"/>
    <n v="1474820000000"/>
    <d v="2016-09-25T16:13:20"/>
    <n v="81"/>
    <s v="mate"/>
    <s v="white"/>
    <s v="10+0"/>
    <n v="2010"/>
    <n v="1419"/>
    <n v="591"/>
    <x v="116"/>
    <n v="7"/>
    <n v="16"/>
  </r>
  <r>
    <s v="c7J5uoW2"/>
    <x v="1"/>
    <n v="1472910000000"/>
    <d v="2016-09-03T13:40:00"/>
    <n v="100"/>
    <s v="resign"/>
    <s v="white"/>
    <s v="10+30"/>
    <n v="2010"/>
    <n v="2036"/>
    <n v="-26"/>
    <x v="81"/>
    <n v="3"/>
    <n v="13"/>
  </r>
  <r>
    <s v="SYl9u1Ro"/>
    <x v="1"/>
    <n v="1434830000000"/>
    <d v="2015-06-20T19:53:20"/>
    <n v="22"/>
    <s v="resign"/>
    <s v="black"/>
    <s v="10+3"/>
    <n v="2010"/>
    <n v="2327"/>
    <n v="-317"/>
    <x v="179"/>
    <n v="13"/>
    <n v="19"/>
  </r>
  <r>
    <s v="T6Ve9ROQ"/>
    <x v="0"/>
    <s v="1495375122164"/>
    <d v="2017-05-21T13:58:42"/>
    <n v="82"/>
    <s v="outoftime"/>
    <s v="black"/>
    <s v="10+0"/>
    <n v="2010"/>
    <n v="1973"/>
    <n v="37"/>
    <x v="211"/>
    <n v="5"/>
    <n v="13"/>
  </r>
  <r>
    <s v="in0dfYcT"/>
    <x v="1"/>
    <s v="1500184786338"/>
    <d v="2017-07-16T05:59:46"/>
    <n v="58"/>
    <s v="outoftime"/>
    <s v="black"/>
    <s v="5+5"/>
    <n v="2010"/>
    <n v="1653"/>
    <n v="357"/>
    <x v="86"/>
    <n v="5"/>
    <n v="5"/>
  </r>
  <r>
    <s v="TVqMeIID"/>
    <x v="1"/>
    <s v="1489958555829"/>
    <d v="2017-03-19T21:22:36"/>
    <n v="79"/>
    <s v="resign"/>
    <s v="black"/>
    <s v="5+10"/>
    <n v="2010"/>
    <n v="2353"/>
    <n v="-343"/>
    <x v="290"/>
    <n v="8"/>
    <n v="21"/>
  </r>
  <r>
    <s v="JwO79MMV"/>
    <x v="1"/>
    <s v="1498509529333"/>
    <d v="2017-06-26T20:38:49"/>
    <n v="63"/>
    <s v="outoftime"/>
    <s v="white"/>
    <s v="5+5"/>
    <n v="2010"/>
    <n v="1781"/>
    <n v="229"/>
    <x v="229"/>
    <n v="5"/>
    <n v="20"/>
  </r>
  <r>
    <s v="FDpY1HDN"/>
    <x v="1"/>
    <n v="1492120000000"/>
    <d v="2017-04-13T21:46:40"/>
    <n v="23"/>
    <s v="mate"/>
    <s v="white"/>
    <s v="10+0"/>
    <n v="2009"/>
    <n v="1441"/>
    <n v="568"/>
    <x v="24"/>
    <n v="5"/>
    <n v="21"/>
  </r>
  <r>
    <s v="W15zgXKL"/>
    <x v="1"/>
    <n v="1481980000000"/>
    <d v="2016-12-17T13:06:40"/>
    <n v="106"/>
    <s v="outoftime"/>
    <s v="black"/>
    <s v="6+10"/>
    <n v="2009"/>
    <n v="2126"/>
    <n v="-117"/>
    <x v="125"/>
    <n v="9"/>
    <n v="13"/>
  </r>
  <r>
    <s v="Z5bwx2wW"/>
    <x v="1"/>
    <n v="1465250000000"/>
    <d v="2016-06-06T21:53:20"/>
    <n v="54"/>
    <s v="resign"/>
    <s v="black"/>
    <s v="5+8"/>
    <n v="2009"/>
    <n v="1404"/>
    <n v="605"/>
    <x v="122"/>
    <n v="6"/>
    <n v="21"/>
  </r>
  <r>
    <s v="7hT0a1Bv"/>
    <x v="1"/>
    <n v="1500200000000"/>
    <d v="2017-07-16T10:13:20"/>
    <n v="67"/>
    <s v="resign"/>
    <s v="white"/>
    <s v="10+0"/>
    <n v="2009"/>
    <n v="2004"/>
    <n v="5"/>
    <x v="67"/>
    <n v="4"/>
    <n v="10"/>
  </r>
  <r>
    <s v="dvKLK828"/>
    <x v="1"/>
    <n v="1464730000000"/>
    <d v="2016-05-31T21:26:40"/>
    <n v="58"/>
    <s v="resign"/>
    <s v="white"/>
    <s v="10+0"/>
    <n v="2009"/>
    <n v="2058"/>
    <n v="-49"/>
    <x v="140"/>
    <n v="7"/>
    <n v="21"/>
  </r>
  <r>
    <s v="lYElhrUb"/>
    <x v="1"/>
    <s v="1497903528617"/>
    <d v="2017-06-19T20:18:49"/>
    <n v="102"/>
    <s v="draw"/>
    <s v="draw"/>
    <s v="20+15"/>
    <n v="2009"/>
    <n v="2069"/>
    <n v="-60"/>
    <x v="58"/>
    <n v="5"/>
    <n v="20"/>
  </r>
  <r>
    <s v="PyEpiSJp"/>
    <x v="0"/>
    <n v="1504230000000"/>
    <d v="2017-09-01T01:40:00"/>
    <n v="101"/>
    <s v="resign"/>
    <s v="white"/>
    <s v="10+0"/>
    <n v="2008"/>
    <n v="1954"/>
    <n v="54"/>
    <x v="53"/>
    <n v="4"/>
    <n v="1"/>
  </r>
  <r>
    <s v="15LAUrJ2"/>
    <x v="0"/>
    <n v="1504230000000"/>
    <d v="2017-09-01T01:40:00"/>
    <n v="54"/>
    <s v="resign"/>
    <s v="black"/>
    <s v="10+0"/>
    <n v="2008"/>
    <n v="1954"/>
    <n v="54"/>
    <x v="46"/>
    <n v="2"/>
    <n v="1"/>
  </r>
  <r>
    <s v="MEJPk9T3"/>
    <x v="1"/>
    <n v="1504060000000"/>
    <d v="2017-08-30T02:26:40"/>
    <n v="87"/>
    <s v="resign"/>
    <s v="white"/>
    <s v="10+0"/>
    <n v="2008"/>
    <n v="1744"/>
    <n v="264"/>
    <x v="225"/>
    <n v="2"/>
    <n v="2"/>
  </r>
  <r>
    <s v="AtAzn0Gd"/>
    <x v="0"/>
    <n v="1502730000000"/>
    <d v="2017-08-14T17:00:00"/>
    <n v="39"/>
    <s v="resign"/>
    <s v="white"/>
    <s v="10+0"/>
    <n v="2008"/>
    <n v="1017"/>
    <n v="991"/>
    <x v="139"/>
    <n v="7"/>
    <n v="17"/>
  </r>
  <r>
    <s v="10M9AKRq"/>
    <x v="1"/>
    <n v="1504200000000"/>
    <d v="2017-08-31T17:20:00"/>
    <n v="145"/>
    <s v="resign"/>
    <s v="white"/>
    <s v="10+0"/>
    <n v="2008"/>
    <n v="1986"/>
    <n v="22"/>
    <x v="19"/>
    <n v="2"/>
    <n v="17"/>
  </r>
  <r>
    <s v="8c3usY4b"/>
    <x v="1"/>
    <s v="1504200973302"/>
    <d v="2017-08-31T17:36:13"/>
    <n v="166"/>
    <s v="outoftime"/>
    <s v="black"/>
    <s v="15+0"/>
    <n v="2008"/>
    <n v="2135"/>
    <n v="-127"/>
    <x v="110"/>
    <n v="2"/>
    <n v="17"/>
  </r>
  <r>
    <s v="YeYYuOYI"/>
    <x v="1"/>
    <s v="1498755700274"/>
    <d v="2017-06-29T17:01:40"/>
    <n v="42"/>
    <s v="resign"/>
    <s v="black"/>
    <s v="20+15"/>
    <n v="2008"/>
    <n v="1988"/>
    <n v="20"/>
    <x v="137"/>
    <n v="6"/>
    <n v="17"/>
  </r>
  <r>
    <s v="tcXGyXyV"/>
    <x v="1"/>
    <s v="1490272492420"/>
    <d v="2017-03-23T12:34:52"/>
    <n v="31"/>
    <s v="resign"/>
    <s v="white"/>
    <s v="10+0"/>
    <n v="2008"/>
    <n v="1840"/>
    <n v="168"/>
    <x v="43"/>
    <n v="3"/>
    <n v="12"/>
  </r>
  <r>
    <s v="w90bhD7e"/>
    <x v="1"/>
    <s v="1504376293828"/>
    <d v="2017-09-02T18:18:14"/>
    <n v="80"/>
    <s v="resign"/>
    <s v="black"/>
    <s v="10+0"/>
    <n v="2008"/>
    <n v="2286"/>
    <n v="-278"/>
    <x v="212"/>
    <n v="3"/>
    <n v="18"/>
  </r>
  <r>
    <s v="F4vARcWZ"/>
    <x v="1"/>
    <s v="1489959869029"/>
    <d v="2017-03-19T21:44:29"/>
    <n v="35"/>
    <s v="resign"/>
    <s v="black"/>
    <s v="60+0"/>
    <n v="2008"/>
    <n v="2358"/>
    <n v="-350"/>
    <x v="290"/>
    <n v="8"/>
    <n v="21"/>
  </r>
  <r>
    <s v="DBBEJiG9"/>
    <x v="1"/>
    <s v="1477677363996"/>
    <d v="2016-10-28T17:56:04"/>
    <n v="16"/>
    <s v="resign"/>
    <s v="white"/>
    <s v="30+30"/>
    <n v="2008"/>
    <n v="1744"/>
    <n v="264"/>
    <x v="50"/>
    <n v="4"/>
    <n v="17"/>
  </r>
  <r>
    <s v="nqjoIyv4"/>
    <x v="1"/>
    <s v="1504283852188"/>
    <d v="2017-09-01T16:37:32"/>
    <n v="53"/>
    <s v="outoftime"/>
    <s v="white"/>
    <s v="10+0"/>
    <n v="2008"/>
    <n v="1735"/>
    <n v="273"/>
    <x v="131"/>
    <n v="10"/>
    <n v="16"/>
  </r>
  <r>
    <s v="xEA1801v"/>
    <x v="1"/>
    <s v="1502772779509"/>
    <d v="2017-08-15T04:53:00"/>
    <n v="45"/>
    <s v="resign"/>
    <s v="white"/>
    <s v="10+0"/>
    <n v="2008"/>
    <n v="1795"/>
    <n v="213"/>
    <x v="170"/>
    <n v="11"/>
    <n v="4"/>
  </r>
  <r>
    <s v="rAIBB1pd"/>
    <x v="1"/>
    <n v="1503930000000"/>
    <d v="2017-08-28T14:20:00"/>
    <n v="111"/>
    <s v="resign"/>
    <s v="white"/>
    <s v="10+0"/>
    <n v="2007"/>
    <n v="1966"/>
    <n v="41"/>
    <x v="126"/>
    <n v="3"/>
    <n v="14"/>
  </r>
  <r>
    <s v="hX4hiaAf"/>
    <x v="1"/>
    <n v="1471030000000"/>
    <d v="2016-08-12T19:26:40"/>
    <n v="29"/>
    <s v="resign"/>
    <s v="white"/>
    <s v="10+0"/>
    <n v="2007"/>
    <n v="2005"/>
    <n v="2"/>
    <x v="1"/>
    <n v="2"/>
    <n v="19"/>
  </r>
  <r>
    <s v="mamuxglo"/>
    <x v="1"/>
    <n v="1466310000000"/>
    <d v="2016-06-19T04:20:00"/>
    <n v="75"/>
    <s v="resign"/>
    <s v="black"/>
    <s v="10+5"/>
    <n v="2007"/>
    <n v="2184"/>
    <n v="-177"/>
    <x v="60"/>
    <n v="5"/>
    <n v="4"/>
  </r>
  <r>
    <s v="4d5p029E"/>
    <x v="0"/>
    <n v="1504370000000"/>
    <d v="2017-09-02T16:33:20"/>
    <n v="36"/>
    <s v="resign"/>
    <s v="white"/>
    <s v="7+10"/>
    <n v="2007"/>
    <n v="1865"/>
    <n v="142"/>
    <x v="232"/>
    <n v="9"/>
    <n v="16"/>
  </r>
  <r>
    <s v="uMVn5HRw"/>
    <x v="1"/>
    <n v="1422200000000"/>
    <d v="2015-01-25T15:33:20"/>
    <n v="24"/>
    <s v="draw"/>
    <s v="draw"/>
    <s v="10+0"/>
    <n v="2007"/>
    <n v="1500"/>
    <n v="507"/>
    <x v="84"/>
    <n v="5"/>
    <n v="15"/>
  </r>
  <r>
    <s v="865oiGnl"/>
    <x v="1"/>
    <s v="1498861534703"/>
    <d v="2017-06-30T22:25:35"/>
    <n v="127"/>
    <s v="outoftime"/>
    <s v="white"/>
    <s v="8+0"/>
    <n v="2007"/>
    <n v="1996"/>
    <n v="11"/>
    <x v="24"/>
    <n v="11"/>
    <n v="22"/>
  </r>
  <r>
    <s v="58iZoULg"/>
    <x v="1"/>
    <s v="1501783371476"/>
    <d v="2017-08-03T18:02:51"/>
    <n v="62"/>
    <s v="resign"/>
    <s v="black"/>
    <s v="30+30"/>
    <n v="2007"/>
    <n v="2249"/>
    <n v="-242"/>
    <x v="278"/>
    <n v="14"/>
    <n v="18"/>
  </r>
  <r>
    <s v="lavsah22"/>
    <x v="1"/>
    <s v="1482556060198"/>
    <d v="2016-12-24T05:07:40"/>
    <n v="115"/>
    <s v="mate"/>
    <s v="white"/>
    <s v="15+0"/>
    <n v="2007"/>
    <n v="2138"/>
    <n v="-131"/>
    <x v="191"/>
    <n v="2"/>
    <n v="5"/>
  </r>
  <r>
    <s v="tdJwDNk4"/>
    <x v="1"/>
    <s v="1503937602177"/>
    <d v="2017-08-28T16:26:42"/>
    <n v="74"/>
    <s v="resign"/>
    <s v="black"/>
    <s v="10+0"/>
    <n v="2007"/>
    <n v="2283"/>
    <n v="-276"/>
    <x v="58"/>
    <n v="10"/>
    <n v="16"/>
  </r>
  <r>
    <s v="NuCOg2iT"/>
    <x v="1"/>
    <s v="1479843318949"/>
    <d v="2016-11-22T19:35:19"/>
    <n v="52"/>
    <s v="resign"/>
    <s v="black"/>
    <s v="10+0"/>
    <n v="2007"/>
    <n v="2023"/>
    <n v="-16"/>
    <x v="71"/>
    <n v="3"/>
    <n v="19"/>
  </r>
  <r>
    <s v="58iZoULg"/>
    <x v="1"/>
    <s v="1501783371476"/>
    <d v="2017-08-03T18:02:51"/>
    <n v="62"/>
    <s v="resign"/>
    <s v="black"/>
    <s v="30+30"/>
    <n v="2007"/>
    <n v="2249"/>
    <n v="-242"/>
    <x v="278"/>
    <n v="14"/>
    <n v="18"/>
  </r>
  <r>
    <s v="TLwto2yK"/>
    <x v="1"/>
    <n v="1472380000000"/>
    <d v="2016-08-28T10:26:40"/>
    <n v="70"/>
    <s v="resign"/>
    <s v="black"/>
    <s v="5+7"/>
    <n v="2006"/>
    <n v="1956"/>
    <n v="50"/>
    <x v="117"/>
    <n v="4"/>
    <n v="10"/>
  </r>
  <r>
    <s v="bEvA3qPb"/>
    <x v="0"/>
    <n v="1454720000000"/>
    <d v="2016-02-06T00:53:20"/>
    <n v="71"/>
    <s v="resign"/>
    <s v="white"/>
    <s v="15+12"/>
    <n v="2006"/>
    <n v="1906"/>
    <n v="100"/>
    <x v="139"/>
    <n v="8"/>
    <n v="0"/>
  </r>
  <r>
    <s v="iPirZ2te"/>
    <x v="1"/>
    <n v="1447860000000"/>
    <d v="2015-11-18T15:20:00"/>
    <n v="91"/>
    <s v="mate"/>
    <s v="white"/>
    <s v="10+0"/>
    <n v="2006"/>
    <n v="1757"/>
    <n v="249"/>
    <x v="73"/>
    <n v="12"/>
    <n v="15"/>
  </r>
  <r>
    <s v="yI6cT8yt"/>
    <x v="1"/>
    <s v="1487702170123"/>
    <d v="2017-02-21T18:36:10"/>
    <n v="101"/>
    <s v="mate"/>
    <s v="white"/>
    <s v="10+0"/>
    <n v="2006"/>
    <n v="1960"/>
    <n v="46"/>
    <x v="19"/>
    <n v="2"/>
    <n v="18"/>
  </r>
  <r>
    <s v="lK9q2uyf"/>
    <x v="0"/>
    <s v="1495442666713"/>
    <d v="2017-05-22T08:44:27"/>
    <n v="170"/>
    <s v="resign"/>
    <s v="black"/>
    <s v="30+10"/>
    <n v="2006"/>
    <n v="1889"/>
    <n v="117"/>
    <x v="231"/>
    <n v="7"/>
    <n v="8"/>
  </r>
  <r>
    <s v="XBzpi93X"/>
    <x v="1"/>
    <s v="1476458597643"/>
    <d v="2016-10-14T15:23:18"/>
    <n v="111"/>
    <s v="resign"/>
    <s v="white"/>
    <s v="30+30"/>
    <n v="2006"/>
    <n v="2232"/>
    <n v="-226"/>
    <x v="203"/>
    <n v="10"/>
    <n v="15"/>
  </r>
  <r>
    <s v="h0uphqs2"/>
    <x v="1"/>
    <s v="1502757509784"/>
    <d v="2017-08-15T00:38:30"/>
    <n v="31"/>
    <s v="resign"/>
    <s v="white"/>
    <s v="8+0"/>
    <n v="2006"/>
    <n v="2078"/>
    <n v="-72"/>
    <x v="54"/>
    <n v="17"/>
    <n v="0"/>
  </r>
  <r>
    <s v="W4CMkxfA"/>
    <x v="1"/>
    <s v="1501866110555"/>
    <d v="2017-08-04T17:01:51"/>
    <n v="47"/>
    <s v="resign"/>
    <s v="white"/>
    <s v="45+45"/>
    <n v="2006"/>
    <n v="1890"/>
    <n v="116"/>
    <x v="1"/>
    <n v="2"/>
    <n v="17"/>
  </r>
  <r>
    <s v="leveeyFX"/>
    <x v="1"/>
    <n v="1504200000000"/>
    <d v="2017-08-31T17:20:00"/>
    <n v="45"/>
    <s v="resign"/>
    <s v="white"/>
    <s v="10+0"/>
    <n v="2005"/>
    <n v="1969"/>
    <n v="36"/>
    <x v="191"/>
    <n v="1"/>
    <n v="17"/>
  </r>
  <r>
    <s v="0iY93CeS"/>
    <x v="0"/>
    <n v="1481820000000"/>
    <d v="2016-12-15T16:40:00"/>
    <n v="47"/>
    <s v="resign"/>
    <s v="white"/>
    <s v="10+0"/>
    <n v="2005"/>
    <n v="1500"/>
    <n v="505"/>
    <x v="3"/>
    <n v="5"/>
    <n v="16"/>
  </r>
  <r>
    <s v="QOt4u6SW"/>
    <x v="1"/>
    <n v="1485050000000"/>
    <d v="2017-01-22T01:53:20"/>
    <n v="43"/>
    <s v="mate"/>
    <s v="white"/>
    <s v="15+5"/>
    <n v="2005"/>
    <n v="2151"/>
    <n v="-146"/>
    <x v="89"/>
    <n v="4"/>
    <n v="1"/>
  </r>
  <r>
    <s v="C4m0Zl3c"/>
    <x v="1"/>
    <n v="1472380000000"/>
    <d v="2016-08-28T10:26:40"/>
    <n v="156"/>
    <s v="resign"/>
    <s v="black"/>
    <s v="15+10"/>
    <n v="2005"/>
    <n v="2024"/>
    <n v="-19"/>
    <x v="25"/>
    <n v="7"/>
    <n v="10"/>
  </r>
  <r>
    <s v="HRGjyK32"/>
    <x v="0"/>
    <n v="1496110000000"/>
    <d v="2017-05-30T02:06:40"/>
    <n v="41"/>
    <s v="resign"/>
    <s v="white"/>
    <s v="25+0"/>
    <n v="2005"/>
    <n v="978"/>
    <n v="1027"/>
    <x v="116"/>
    <n v="7"/>
    <n v="2"/>
  </r>
  <r>
    <s v="7dQmpIJQ"/>
    <x v="0"/>
    <n v="1478410000000"/>
    <d v="2016-11-06T05:26:40"/>
    <n v="139"/>
    <s v="outoftime"/>
    <s v="white"/>
    <s v="8+0"/>
    <n v="2005"/>
    <n v="1895"/>
    <n v="110"/>
    <x v="110"/>
    <n v="2"/>
    <n v="5"/>
  </r>
  <r>
    <s v="kDZIrl7f"/>
    <x v="0"/>
    <s v="1476239023661"/>
    <d v="2016-10-12T02:23:44"/>
    <n v="122"/>
    <s v="resign"/>
    <s v="black"/>
    <s v="8+0"/>
    <n v="2005"/>
    <n v="1900"/>
    <n v="105"/>
    <x v="78"/>
    <n v="10"/>
    <n v="2"/>
  </r>
  <r>
    <s v="yWF7OTID"/>
    <x v="1"/>
    <s v="1501517705958"/>
    <d v="2017-07-31T16:15:06"/>
    <n v="32"/>
    <s v="resign"/>
    <s v="white"/>
    <s v="10+0"/>
    <n v="2005"/>
    <n v="1908"/>
    <n v="97"/>
    <x v="23"/>
    <n v="2"/>
    <n v="16"/>
  </r>
  <r>
    <s v="GP0CCvK3"/>
    <x v="0"/>
    <s v="1492834421629"/>
    <d v="2017-04-22T04:13:42"/>
    <n v="32"/>
    <s v="resign"/>
    <s v="black"/>
    <s v="5+5"/>
    <n v="2005"/>
    <n v="1761"/>
    <n v="244"/>
    <x v="116"/>
    <n v="7"/>
    <n v="4"/>
  </r>
  <r>
    <s v="pxuH7FQb"/>
    <x v="1"/>
    <s v="1504294609213"/>
    <d v="2017-09-01T19:36:49"/>
    <n v="57"/>
    <s v="resign"/>
    <s v="white"/>
    <s v="10+0"/>
    <n v="2005"/>
    <n v="1809"/>
    <n v="196"/>
    <x v="8"/>
    <n v="1"/>
    <n v="19"/>
  </r>
  <r>
    <s v="UeXIQ4YD"/>
    <x v="1"/>
    <n v="1497430000000"/>
    <d v="2017-06-14T08:46:40"/>
    <n v="35"/>
    <s v="mate"/>
    <s v="white"/>
    <s v="10+0"/>
    <n v="2004"/>
    <n v="1881"/>
    <n v="123"/>
    <x v="30"/>
    <n v="5"/>
    <n v="8"/>
  </r>
  <r>
    <s v="DHnmPWGM"/>
    <x v="1"/>
    <n v="1504190000000"/>
    <d v="2017-08-31T14:33:20"/>
    <n v="36"/>
    <s v="resign"/>
    <s v="black"/>
    <s v="7+15"/>
    <n v="2004"/>
    <n v="1967"/>
    <n v="37"/>
    <x v="187"/>
    <n v="4"/>
    <n v="14"/>
  </r>
  <r>
    <s v="9UYo0Ap0"/>
    <x v="0"/>
    <s v="1404692763939"/>
    <d v="2014-07-07T00:26:04"/>
    <n v="49"/>
    <s v="resign"/>
    <s v="white"/>
    <s v="10+0"/>
    <n v="2004"/>
    <n v="2004"/>
    <n v="0"/>
    <x v="11"/>
    <n v="3"/>
    <n v="0"/>
  </r>
  <r>
    <s v="PMMNsHXc"/>
    <x v="0"/>
    <s v="1404692337222"/>
    <d v="2014-07-07T00:18:57"/>
    <n v="41"/>
    <s v="mate"/>
    <s v="white"/>
    <s v="10+2"/>
    <n v="2004"/>
    <n v="1744"/>
    <n v="260"/>
    <x v="16"/>
    <n v="7"/>
    <n v="0"/>
  </r>
  <r>
    <s v="hrnqkGeJ"/>
    <x v="1"/>
    <s v="1446171971082"/>
    <d v="2015-10-30T02:26:11"/>
    <n v="54"/>
    <s v="mate"/>
    <s v="black"/>
    <s v="5+8"/>
    <n v="2004"/>
    <n v="2073"/>
    <n v="-69"/>
    <x v="178"/>
    <n v="8"/>
    <n v="2"/>
  </r>
  <r>
    <s v="hrnqkGeJ"/>
    <x v="1"/>
    <s v="1446171971082"/>
    <d v="2015-10-30T02:26:11"/>
    <n v="54"/>
    <s v="mate"/>
    <s v="black"/>
    <s v="5+8"/>
    <n v="2004"/>
    <n v="2073"/>
    <n v="-69"/>
    <x v="178"/>
    <n v="8"/>
    <n v="2"/>
  </r>
  <r>
    <s v="8xwIyhdI"/>
    <x v="0"/>
    <s v="1504092081965"/>
    <d v="2017-08-30T11:21:22"/>
    <n v="22"/>
    <s v="draw"/>
    <s v="draw"/>
    <s v="5+12"/>
    <n v="2004"/>
    <n v="2068"/>
    <n v="-64"/>
    <x v="72"/>
    <n v="6"/>
    <n v="11"/>
  </r>
  <r>
    <s v="05uL2Hod"/>
    <x v="1"/>
    <s v="1480114113758"/>
    <d v="2016-11-25T22:48:34"/>
    <n v="50"/>
    <s v="resign"/>
    <s v="black"/>
    <s v="2+10"/>
    <n v="2004"/>
    <n v="1918"/>
    <n v="86"/>
    <x v="72"/>
    <n v="6"/>
    <n v="22"/>
  </r>
  <r>
    <s v="OAvWzvjS"/>
    <x v="1"/>
    <s v="1502920976411"/>
    <d v="2017-08-16T22:02:56"/>
    <n v="100"/>
    <s v="resign"/>
    <s v="black"/>
    <s v="15+10"/>
    <n v="2004"/>
    <n v="2115"/>
    <n v="-111"/>
    <x v="291"/>
    <n v="8"/>
    <n v="22"/>
  </r>
  <r>
    <s v="SYESqOWy"/>
    <x v="0"/>
    <n v="1502840000000"/>
    <d v="2017-08-15T23:33:20"/>
    <n v="44"/>
    <s v="resign"/>
    <s v="black"/>
    <s v="8+8"/>
    <n v="2003"/>
    <n v="1418"/>
    <n v="585"/>
    <x v="274"/>
    <n v="4"/>
    <n v="23"/>
  </r>
  <r>
    <s v="lvOjcQ1X"/>
    <x v="1"/>
    <n v="1503180000000"/>
    <d v="2017-08-19T22:00:00"/>
    <n v="43"/>
    <s v="mate"/>
    <s v="white"/>
    <s v="10+0"/>
    <n v="2003"/>
    <n v="1284"/>
    <n v="719"/>
    <x v="15"/>
    <n v="5"/>
    <n v="22"/>
  </r>
  <r>
    <s v="y6B8Xhhf"/>
    <x v="1"/>
    <n v="1472630000000"/>
    <d v="2016-08-31T07:53:20"/>
    <n v="168"/>
    <s v="outoftime"/>
    <s v="black"/>
    <s v="15+0"/>
    <n v="2003"/>
    <n v="2040"/>
    <n v="-37"/>
    <x v="120"/>
    <n v="6"/>
    <n v="7"/>
  </r>
  <r>
    <s v="0FcSXGcg"/>
    <x v="1"/>
    <n v="1490450000000"/>
    <d v="2017-03-25T13:53:20"/>
    <n v="39"/>
    <s v="resign"/>
    <s v="white"/>
    <s v="10+0"/>
    <n v="2003"/>
    <n v="1413"/>
    <n v="590"/>
    <x v="81"/>
    <n v="4"/>
    <n v="13"/>
  </r>
  <r>
    <s v="UTTQdAPC"/>
    <x v="1"/>
    <n v="1464730000000"/>
    <d v="2016-05-31T21:26:40"/>
    <n v="21"/>
    <s v="resign"/>
    <s v="white"/>
    <s v="10+0"/>
    <n v="2003"/>
    <n v="1774"/>
    <n v="229"/>
    <x v="119"/>
    <n v="4"/>
    <n v="21"/>
  </r>
  <r>
    <s v="f1dn9Neu"/>
    <x v="1"/>
    <n v="1469100000000"/>
    <d v="2016-07-21T11:20:00"/>
    <n v="91"/>
    <s v="resign"/>
    <s v="white"/>
    <s v="10+0"/>
    <n v="2003"/>
    <n v="1808"/>
    <n v="195"/>
    <x v="1"/>
    <n v="5"/>
    <n v="11"/>
  </r>
  <r>
    <s v="Db8r6BRA"/>
    <x v="1"/>
    <n v="1458800000000"/>
    <d v="2016-03-24T06:13:20"/>
    <n v="127"/>
    <s v="resign"/>
    <s v="white"/>
    <s v="10+0"/>
    <n v="2003"/>
    <n v="1942"/>
    <n v="61"/>
    <x v="292"/>
    <n v="9"/>
    <n v="6"/>
  </r>
  <r>
    <s v="iXbnDFji"/>
    <x v="0"/>
    <s v="1402862619030"/>
    <d v="2014-06-15T20:03:39"/>
    <n v="102"/>
    <s v="resign"/>
    <s v="white"/>
    <s v="10+0"/>
    <n v="2003"/>
    <n v="2162"/>
    <n v="-159"/>
    <x v="51"/>
    <n v="2"/>
    <n v="20"/>
  </r>
  <r>
    <s v="uc2tMYfY"/>
    <x v="1"/>
    <s v="1396282955122"/>
    <d v="2014-03-31T16:22:35"/>
    <n v="53"/>
    <s v="resign"/>
    <s v="white"/>
    <s v="30+1"/>
    <n v="2003"/>
    <n v="2078"/>
    <n v="-75"/>
    <x v="24"/>
    <n v="5"/>
    <n v="16"/>
  </r>
  <r>
    <s v="hc72GMoq"/>
    <x v="1"/>
    <s v="1395612029608"/>
    <d v="2014-03-23T22:00:30"/>
    <n v="75"/>
    <s v="outoftime"/>
    <s v="white"/>
    <s v="8+0"/>
    <n v="2003"/>
    <n v="1316"/>
    <n v="687"/>
    <x v="8"/>
    <n v="2"/>
    <n v="22"/>
  </r>
  <r>
    <s v="uc2tMYfY"/>
    <x v="1"/>
    <s v="1396282955122"/>
    <d v="2014-03-31T16:22:35"/>
    <n v="53"/>
    <s v="resign"/>
    <s v="white"/>
    <s v="30+1"/>
    <n v="2003"/>
    <n v="2078"/>
    <n v="-75"/>
    <x v="24"/>
    <n v="5"/>
    <n v="16"/>
  </r>
  <r>
    <s v="LRcz7bL8"/>
    <x v="1"/>
    <s v="1503083808056"/>
    <d v="2017-08-18T19:16:48"/>
    <n v="51"/>
    <s v="resign"/>
    <s v="white"/>
    <s v="10+0"/>
    <n v="2003"/>
    <n v="1932"/>
    <n v="71"/>
    <x v="23"/>
    <n v="3"/>
    <n v="19"/>
  </r>
  <r>
    <s v="edBe6w4s"/>
    <x v="1"/>
    <s v="1480881160838"/>
    <d v="2016-12-04T19:52:41"/>
    <n v="57"/>
    <s v="resign"/>
    <s v="white"/>
    <s v="10+0"/>
    <n v="2003"/>
    <n v="1901"/>
    <n v="102"/>
    <x v="289"/>
    <n v="7"/>
    <n v="19"/>
  </r>
  <r>
    <s v="f5Lco1kF"/>
    <x v="1"/>
    <s v="1479084370573"/>
    <d v="2016-11-14T00:46:11"/>
    <n v="50"/>
    <s v="resign"/>
    <s v="black"/>
    <s v="9+10"/>
    <n v="2003"/>
    <n v="1985"/>
    <n v="18"/>
    <x v="109"/>
    <n v="6"/>
    <n v="0"/>
  </r>
  <r>
    <s v="tlMJj6K7"/>
    <x v="1"/>
    <s v="1504185462495"/>
    <d v="2017-08-31T13:17:42"/>
    <n v="64"/>
    <s v="mate"/>
    <s v="black"/>
    <s v="10+0"/>
    <n v="2003"/>
    <n v="2121"/>
    <n v="-118"/>
    <x v="43"/>
    <n v="2"/>
    <n v="13"/>
  </r>
  <r>
    <s v="Hlu1wEd2"/>
    <x v="1"/>
    <n v="1474020000000"/>
    <d v="2016-09-16T10:00:00"/>
    <n v="95"/>
    <s v="resign"/>
    <s v="white"/>
    <s v="10+0"/>
    <n v="2002"/>
    <n v="2056"/>
    <n v="-54"/>
    <x v="81"/>
    <n v="5"/>
    <n v="10"/>
  </r>
  <r>
    <s v="geYkmEU0"/>
    <x v="1"/>
    <s v="1416145756609"/>
    <d v="2014-11-16T13:49:17"/>
    <n v="39"/>
    <s v="draw"/>
    <s v="draw"/>
    <s v="0+16"/>
    <n v="2002"/>
    <n v="2302"/>
    <n v="-300"/>
    <x v="45"/>
    <n v="3"/>
    <n v="13"/>
  </r>
  <r>
    <s v="OAt2rbcQ"/>
    <x v="1"/>
    <s v="1468878343395"/>
    <d v="2016-07-18T21:45:43"/>
    <n v="45"/>
    <s v="resign"/>
    <s v="black"/>
    <s v="25+25"/>
    <n v="2002"/>
    <n v="2108"/>
    <n v="-106"/>
    <x v="114"/>
    <n v="6"/>
    <n v="21"/>
  </r>
  <r>
    <s v="ctzylWiC"/>
    <x v="1"/>
    <s v="1503239249845"/>
    <d v="2017-08-20T14:27:30"/>
    <n v="107"/>
    <s v="outoftime"/>
    <s v="white"/>
    <s v="10+0"/>
    <n v="2002"/>
    <n v="1950"/>
    <n v="52"/>
    <x v="45"/>
    <n v="5"/>
    <n v="14"/>
  </r>
  <r>
    <s v="PQcIOgIT"/>
    <x v="1"/>
    <s v="1504185053231"/>
    <d v="2017-08-31T13:10:53"/>
    <n v="70"/>
    <s v="resign"/>
    <s v="white"/>
    <s v="10+0"/>
    <n v="2002"/>
    <n v="1499"/>
    <n v="503"/>
    <x v="159"/>
    <n v="4"/>
    <n v="13"/>
  </r>
  <r>
    <s v="4SrloqB0"/>
    <x v="1"/>
    <n v="1500670000000"/>
    <d v="2017-07-21T20:46:40"/>
    <n v="46"/>
    <s v="resign"/>
    <s v="black"/>
    <s v="10+5"/>
    <n v="2001"/>
    <n v="2105"/>
    <n v="-104"/>
    <x v="187"/>
    <n v="6"/>
    <n v="20"/>
  </r>
  <r>
    <s v="UQJ6LWAb"/>
    <x v="1"/>
    <n v="1504090000000"/>
    <d v="2017-08-30T10:46:40"/>
    <n v="153"/>
    <s v="resign"/>
    <s v="white"/>
    <s v="7+2"/>
    <n v="2001"/>
    <n v="1740"/>
    <n v="261"/>
    <x v="41"/>
    <n v="3"/>
    <n v="10"/>
  </r>
  <r>
    <s v="nupRA4Bz"/>
    <x v="1"/>
    <n v="1503780000000"/>
    <d v="2017-08-26T20:40:00"/>
    <n v="17"/>
    <s v="resign"/>
    <s v="white"/>
    <s v="30+30"/>
    <n v="2001"/>
    <n v="1571"/>
    <n v="430"/>
    <x v="24"/>
    <n v="7"/>
    <n v="20"/>
  </r>
  <r>
    <s v="yHEq1Acf"/>
    <x v="1"/>
    <s v="1495621975585"/>
    <d v="2017-05-24T10:32:56"/>
    <n v="78"/>
    <s v="outoftime"/>
    <s v="black"/>
    <s v="5+8"/>
    <n v="2001"/>
    <n v="1395"/>
    <n v="606"/>
    <x v="28"/>
    <n v="6"/>
    <n v="10"/>
  </r>
  <r>
    <s v="htnlB19L"/>
    <x v="1"/>
    <s v="1504177159969"/>
    <d v="2017-08-31T10:59:20"/>
    <n v="120"/>
    <s v="outoftime"/>
    <s v="black"/>
    <s v="15+0"/>
    <n v="2001"/>
    <n v="2005"/>
    <n v="-4"/>
    <x v="215"/>
    <n v="5"/>
    <n v="10"/>
  </r>
  <r>
    <s v="9vNnlHMN"/>
    <x v="1"/>
    <s v="1502673830118"/>
    <d v="2017-08-14T01:23:50"/>
    <n v="34"/>
    <s v="resign"/>
    <s v="black"/>
    <s v="10+0"/>
    <n v="2001"/>
    <n v="2006"/>
    <n v="-5"/>
    <x v="102"/>
    <n v="15"/>
    <n v="1"/>
  </r>
  <r>
    <s v="OK2C2s2g"/>
    <x v="1"/>
    <s v="1498856352612"/>
    <d v="2017-06-30T20:59:13"/>
    <n v="58"/>
    <s v="resign"/>
    <s v="black"/>
    <s v="15+5"/>
    <n v="2001"/>
    <n v="2030"/>
    <n v="-29"/>
    <x v="28"/>
    <n v="4"/>
    <n v="20"/>
  </r>
  <r>
    <s v="hWVdbGaa"/>
    <x v="1"/>
    <n v="1495260000000"/>
    <d v="2017-05-20T06:00:00"/>
    <n v="80"/>
    <s v="resign"/>
    <s v="black"/>
    <s v="10+0"/>
    <n v="2000"/>
    <n v="1908"/>
    <n v="92"/>
    <x v="47"/>
    <n v="4"/>
    <n v="6"/>
  </r>
  <r>
    <s v="Gidrnr39"/>
    <x v="1"/>
    <n v="1472550000000"/>
    <d v="2016-08-30T09:40:00"/>
    <n v="45"/>
    <s v="resign"/>
    <s v="white"/>
    <s v="10+0"/>
    <n v="2000"/>
    <n v="1962"/>
    <n v="38"/>
    <x v="170"/>
    <n v="13"/>
    <n v="9"/>
  </r>
  <r>
    <s v="Gtee7Rcw"/>
    <x v="1"/>
    <n v="1463630000000"/>
    <d v="2016-05-19T03:53:20"/>
    <n v="15"/>
    <s v="mate"/>
    <s v="white"/>
    <s v="10+0"/>
    <n v="2000"/>
    <n v="1331"/>
    <n v="669"/>
    <x v="1"/>
    <n v="4"/>
    <n v="3"/>
  </r>
  <r>
    <s v="RryHsnMl"/>
    <x v="1"/>
    <n v="1504050000000"/>
    <d v="2017-08-29T23:40:00"/>
    <n v="58"/>
    <s v="mate"/>
    <s v="black"/>
    <s v="10+10"/>
    <n v="2000"/>
    <n v="2020"/>
    <n v="-20"/>
    <x v="117"/>
    <n v="6"/>
    <n v="23"/>
  </r>
  <r>
    <s v="rDb9TFiX"/>
    <x v="0"/>
    <n v="1494010000000"/>
    <d v="2017-05-05T18:46:40"/>
    <n v="53"/>
    <s v="resign"/>
    <s v="white"/>
    <s v="8+0"/>
    <n v="2000"/>
    <n v="1707"/>
    <n v="293"/>
    <x v="159"/>
    <n v="5"/>
    <n v="18"/>
  </r>
  <r>
    <s v="lJw0Buwd"/>
    <x v="1"/>
    <s v="1487698650303"/>
    <d v="2017-02-21T17:37:30"/>
    <n v="79"/>
    <s v="outoftime"/>
    <s v="white"/>
    <s v="10+0"/>
    <n v="2000"/>
    <n v="1920"/>
    <n v="80"/>
    <x v="19"/>
    <n v="2"/>
    <n v="17"/>
  </r>
  <r>
    <s v="gyWyC0Gw"/>
    <x v="1"/>
    <s v="1470075114953"/>
    <d v="2016-08-01T18:11:55"/>
    <n v="33"/>
    <s v="resign"/>
    <s v="white"/>
    <s v="25+25"/>
    <n v="2000"/>
    <n v="2146"/>
    <n v="-146"/>
    <x v="71"/>
    <n v="3"/>
    <n v="18"/>
  </r>
  <r>
    <s v="h9TvYa3Z"/>
    <x v="1"/>
    <s v="1504381452235"/>
    <d v="2017-09-02T19:44:12"/>
    <n v="63"/>
    <s v="resign"/>
    <s v="white"/>
    <s v="15+0"/>
    <n v="2000"/>
    <n v="1986"/>
    <n v="14"/>
    <x v="197"/>
    <n v="10"/>
    <n v="19"/>
  </r>
  <r>
    <s v="HUgNH6Bb"/>
    <x v="1"/>
    <s v="1504132558845"/>
    <d v="2017-08-30T22:35:59"/>
    <n v="51"/>
    <s v="resign"/>
    <s v="black"/>
    <s v="10+2"/>
    <n v="2000"/>
    <n v="2000"/>
    <n v="0"/>
    <x v="288"/>
    <n v="11"/>
    <n v="22"/>
  </r>
  <r>
    <s v="fMIec8jD"/>
    <x v="1"/>
    <s v="1492697196860"/>
    <d v="2017-04-20T14:06:37"/>
    <n v="63"/>
    <s v="resign"/>
    <s v="white"/>
    <s v="10+0"/>
    <n v="2000"/>
    <n v="1748"/>
    <n v="252"/>
    <x v="20"/>
    <n v="8"/>
    <n v="14"/>
  </r>
  <r>
    <s v="WY4y3NkL"/>
    <x v="1"/>
    <s v="1478863597987"/>
    <d v="2016-11-11T11:26:38"/>
    <n v="68"/>
    <s v="resign"/>
    <s v="black"/>
    <s v="15+0"/>
    <n v="2000"/>
    <n v="2135"/>
    <n v="-135"/>
    <x v="1"/>
    <n v="2"/>
    <n v="11"/>
  </r>
  <r>
    <s v="1kLBD7Qs"/>
    <x v="1"/>
    <s v="1479056433240"/>
    <d v="2016-11-13T17:00:33"/>
    <n v="78"/>
    <s v="resign"/>
    <s v="black"/>
    <s v="15+0"/>
    <n v="2000"/>
    <n v="1917"/>
    <n v="83"/>
    <x v="146"/>
    <n v="7"/>
    <n v="17"/>
  </r>
  <r>
    <s v="Ms2THNEC"/>
    <x v="1"/>
    <s v="1504183548250"/>
    <d v="2017-08-31T12:45:48"/>
    <n v="45"/>
    <s v="resign"/>
    <s v="black"/>
    <s v="3+8"/>
    <n v="2000"/>
    <n v="2289"/>
    <n v="-289"/>
    <x v="275"/>
    <n v="28"/>
    <n v="12"/>
  </r>
  <r>
    <s v="aZlAw9gH"/>
    <x v="1"/>
    <n v="1501850000000"/>
    <d v="2017-08-04T12:33:20"/>
    <n v="31"/>
    <s v="resign"/>
    <s v="white"/>
    <s v="10+0"/>
    <n v="1999"/>
    <n v="1590"/>
    <n v="409"/>
    <x v="24"/>
    <n v="7"/>
    <n v="12"/>
  </r>
  <r>
    <s v="EoAM7WnC"/>
    <x v="1"/>
    <n v="1496840000000"/>
    <d v="2017-06-07T12:53:20"/>
    <n v="62"/>
    <s v="resign"/>
    <s v="black"/>
    <s v="12+2"/>
    <n v="1999"/>
    <n v="1929"/>
    <n v="70"/>
    <x v="51"/>
    <n v="2"/>
    <n v="12"/>
  </r>
  <r>
    <s v="1RyK9tQ1"/>
    <x v="1"/>
    <s v="1487698323376"/>
    <d v="2017-02-21T17:32:03"/>
    <n v="49"/>
    <s v="mate"/>
    <s v="white"/>
    <s v="10+0"/>
    <n v="1999"/>
    <n v="1487"/>
    <n v="512"/>
    <x v="19"/>
    <n v="2"/>
    <n v="17"/>
  </r>
  <r>
    <s v="n1N3t0Rx"/>
    <x v="1"/>
    <s v="1504383550347"/>
    <d v="2017-09-02T20:19:10"/>
    <n v="85"/>
    <s v="resign"/>
    <s v="black"/>
    <s v="15+0"/>
    <n v="1999"/>
    <n v="1988"/>
    <n v="11"/>
    <x v="42"/>
    <n v="10"/>
    <n v="20"/>
  </r>
  <r>
    <s v="6Mge5bg1"/>
    <x v="0"/>
    <s v="1473016851088"/>
    <d v="2016-09-04T19:20:51"/>
    <n v="53"/>
    <s v="mate"/>
    <s v="white"/>
    <s v="30+0"/>
    <n v="1999"/>
    <n v="1450"/>
    <n v="549"/>
    <x v="79"/>
    <n v="9"/>
    <n v="19"/>
  </r>
  <r>
    <s v="oUmyXGUX"/>
    <x v="1"/>
    <s v="1465495469925"/>
    <d v="2016-06-09T18:04:30"/>
    <n v="69"/>
    <s v="resign"/>
    <s v="white"/>
    <s v="15+0"/>
    <n v="1999"/>
    <n v="1890"/>
    <n v="109"/>
    <x v="103"/>
    <n v="5"/>
    <n v="18"/>
  </r>
  <r>
    <s v="rwgwZFR8"/>
    <x v="1"/>
    <s v="1485482542281"/>
    <d v="2017-01-27T02:02:22"/>
    <n v="30"/>
    <s v="resign"/>
    <s v="white"/>
    <s v="15+15"/>
    <n v="1999"/>
    <n v="1712"/>
    <n v="287"/>
    <x v="167"/>
    <n v="8"/>
    <n v="2"/>
  </r>
  <r>
    <s v="tkphzxWZ"/>
    <x v="1"/>
    <s v="1502756206209"/>
    <d v="2017-08-15T00:16:46"/>
    <n v="129"/>
    <s v="mate"/>
    <s v="white"/>
    <s v="10+0"/>
    <n v="1999"/>
    <n v="1863"/>
    <n v="136"/>
    <x v="116"/>
    <n v="6"/>
    <n v="0"/>
  </r>
  <r>
    <s v="xY6v8VnE"/>
    <x v="1"/>
    <s v="1500393540551"/>
    <d v="2017-07-18T15:59:01"/>
    <n v="102"/>
    <s v="resign"/>
    <s v="black"/>
    <s v="45+45"/>
    <n v="1999"/>
    <n v="2077"/>
    <n v="-78"/>
    <x v="28"/>
    <n v="6"/>
    <n v="15"/>
  </r>
  <r>
    <s v="MmGCO8Ek"/>
    <x v="1"/>
    <n v="1465150000000"/>
    <d v="2016-06-05T18:06:40"/>
    <n v="58"/>
    <s v="mate"/>
    <s v="black"/>
    <s v="5+15"/>
    <n v="1998"/>
    <n v="1963"/>
    <n v="35"/>
    <x v="27"/>
    <n v="6"/>
    <n v="18"/>
  </r>
  <r>
    <s v="cSH6Ih1G"/>
    <x v="1"/>
    <n v="1502100000000"/>
    <d v="2017-08-07T10:00:00"/>
    <n v="62"/>
    <s v="resign"/>
    <s v="black"/>
    <s v="10+0"/>
    <n v="1998"/>
    <n v="1880"/>
    <n v="118"/>
    <x v="73"/>
    <n v="11"/>
    <n v="10"/>
  </r>
  <r>
    <s v="eXDZbsco"/>
    <x v="1"/>
    <n v="1447920000000"/>
    <d v="2015-11-19T08:00:00"/>
    <n v="51"/>
    <s v="resign"/>
    <s v="white"/>
    <s v="30+0"/>
    <n v="1998"/>
    <n v="1891"/>
    <n v="107"/>
    <x v="16"/>
    <n v="8"/>
    <n v="8"/>
  </r>
  <r>
    <s v="Ppbas2QT"/>
    <x v="1"/>
    <s v="1503628979685"/>
    <d v="2017-08-25T02:43:00"/>
    <n v="47"/>
    <s v="resign"/>
    <s v="white"/>
    <s v="20+10"/>
    <n v="1998"/>
    <n v="1358"/>
    <n v="640"/>
    <x v="139"/>
    <n v="5"/>
    <n v="2"/>
  </r>
  <r>
    <s v="5GfuS58Z"/>
    <x v="1"/>
    <s v="1503930212026"/>
    <d v="2017-08-28T14:23:32"/>
    <n v="51"/>
    <s v="resign"/>
    <s v="white"/>
    <s v="10+0"/>
    <n v="1998"/>
    <n v="1948"/>
    <n v="50"/>
    <x v="126"/>
    <n v="3"/>
    <n v="14"/>
  </r>
  <r>
    <s v="1JVYK6lE"/>
    <x v="1"/>
    <s v="1497778192113"/>
    <d v="2017-06-18T09:29:52"/>
    <n v="49"/>
    <s v="resign"/>
    <s v="white"/>
    <s v="20+15"/>
    <n v="1998"/>
    <n v="2047"/>
    <n v="-49"/>
    <x v="142"/>
    <n v="12"/>
    <n v="9"/>
  </r>
  <r>
    <s v="ay64Kn5f"/>
    <x v="1"/>
    <s v="1503084993837"/>
    <d v="2017-08-18T19:36:34"/>
    <n v="112"/>
    <s v="resign"/>
    <s v="black"/>
    <s v="10+0"/>
    <n v="1998"/>
    <n v="1927"/>
    <n v="71"/>
    <x v="0"/>
    <n v="8"/>
    <n v="19"/>
  </r>
  <r>
    <s v="gkXZXc3K"/>
    <x v="1"/>
    <s v="1498508615704"/>
    <d v="2017-06-26T20:23:36"/>
    <n v="87"/>
    <s v="outoftime"/>
    <s v="white"/>
    <s v="5+5"/>
    <n v="1998"/>
    <n v="1920"/>
    <n v="78"/>
    <x v="26"/>
    <n v="8"/>
    <n v="20"/>
  </r>
  <r>
    <s v="XNMbvz8v"/>
    <x v="1"/>
    <n v="1504170000000"/>
    <d v="2017-08-31T09:00:00"/>
    <n v="70"/>
    <s v="mate"/>
    <s v="black"/>
    <s v="10+0"/>
    <n v="1997"/>
    <n v="1480"/>
    <n v="517"/>
    <x v="189"/>
    <n v="7"/>
    <n v="9"/>
  </r>
  <r>
    <s v="SuaSvICp"/>
    <x v="1"/>
    <n v="1482420000000"/>
    <d v="2016-12-22T15:20:00"/>
    <n v="33"/>
    <s v="resign"/>
    <s v="white"/>
    <s v="15+10"/>
    <n v="1997"/>
    <n v="1852"/>
    <n v="145"/>
    <x v="11"/>
    <n v="3"/>
    <n v="15"/>
  </r>
  <r>
    <s v="RYOLd3Tq"/>
    <x v="1"/>
    <n v="1474020000000"/>
    <d v="2016-09-16T10:00:00"/>
    <n v="51"/>
    <s v="mate"/>
    <s v="white"/>
    <s v="10+0"/>
    <n v="1997"/>
    <n v="1778"/>
    <n v="219"/>
    <x v="81"/>
    <n v="3"/>
    <n v="10"/>
  </r>
  <r>
    <s v="vVf2hRsB"/>
    <x v="1"/>
    <n v="1448000000000"/>
    <d v="2015-11-20T06:13:20"/>
    <n v="35"/>
    <s v="resign"/>
    <s v="white"/>
    <s v="15+0"/>
    <n v="1997"/>
    <n v="1631"/>
    <n v="366"/>
    <x v="45"/>
    <n v="4"/>
    <n v="6"/>
  </r>
  <r>
    <s v="oPbyfVXB"/>
    <x v="1"/>
    <n v="1433980000000"/>
    <d v="2015-06-10T23:46:40"/>
    <n v="54"/>
    <s v="resign"/>
    <s v="black"/>
    <s v="5+12"/>
    <n v="1997"/>
    <n v="1500"/>
    <n v="497"/>
    <x v="293"/>
    <n v="4"/>
    <n v="23"/>
  </r>
  <r>
    <s v="XNMbvz8v"/>
    <x v="1"/>
    <s v="1504169025562"/>
    <d v="2017-08-31T08:43:46"/>
    <n v="70"/>
    <s v="mate"/>
    <s v="black"/>
    <s v="10+0"/>
    <n v="1997"/>
    <n v="1480"/>
    <n v="517"/>
    <x v="189"/>
    <n v="7"/>
    <n v="8"/>
  </r>
  <r>
    <s v="XNMbvz8v"/>
    <x v="1"/>
    <s v="1504169025562"/>
    <d v="2017-08-31T08:43:46"/>
    <n v="70"/>
    <s v="mate"/>
    <s v="black"/>
    <s v="10+0"/>
    <n v="1997"/>
    <n v="1480"/>
    <n v="517"/>
    <x v="189"/>
    <n v="7"/>
    <n v="8"/>
  </r>
  <r>
    <s v="T3V37yBN"/>
    <x v="1"/>
    <s v="1497177697944"/>
    <d v="2017-06-11T10:41:38"/>
    <n v="61"/>
    <s v="mate"/>
    <s v="white"/>
    <s v="20+15"/>
    <n v="1997"/>
    <n v="2060"/>
    <n v="-63"/>
    <x v="5"/>
    <n v="10"/>
    <n v="10"/>
  </r>
  <r>
    <s v="jT1WQKYr"/>
    <x v="1"/>
    <s v="1485348950458"/>
    <d v="2017-01-25T12:55:50"/>
    <n v="105"/>
    <s v="outoftime"/>
    <s v="white"/>
    <s v="10+0"/>
    <n v="1997"/>
    <n v="1747"/>
    <n v="250"/>
    <x v="28"/>
    <n v="2"/>
    <n v="12"/>
  </r>
  <r>
    <s v="3SCuBinP"/>
    <x v="1"/>
    <s v="1502847194579"/>
    <d v="2017-08-16T01:33:15"/>
    <n v="65"/>
    <s v="resign"/>
    <s v="white"/>
    <s v="10+0"/>
    <n v="1997"/>
    <n v="1956"/>
    <n v="41"/>
    <x v="171"/>
    <n v="11"/>
    <n v="1"/>
  </r>
  <r>
    <s v="M2NfrvAD"/>
    <x v="1"/>
    <n v="1495770000000"/>
    <d v="2017-05-26T03:40:00"/>
    <n v="65"/>
    <s v="mate"/>
    <s v="white"/>
    <s v="10+0"/>
    <n v="1996"/>
    <n v="1957"/>
    <n v="39"/>
    <x v="92"/>
    <n v="9"/>
    <n v="3"/>
  </r>
  <r>
    <s v="cDucnLQh"/>
    <x v="1"/>
    <n v="1481990000000"/>
    <d v="2016-12-17T15:53:20"/>
    <n v="4"/>
    <s v="resign"/>
    <s v="black"/>
    <s v="7+4"/>
    <n v="1996"/>
    <n v="2193"/>
    <n v="-197"/>
    <x v="110"/>
    <n v="2"/>
    <n v="15"/>
  </r>
  <r>
    <s v="c1wwwjwh"/>
    <x v="1"/>
    <n v="1501900000000"/>
    <d v="2017-08-05T02:26:40"/>
    <n v="97"/>
    <s v="draw"/>
    <s v="draw"/>
    <s v="10+0"/>
    <n v="1996"/>
    <n v="1916"/>
    <n v="80"/>
    <x v="3"/>
    <n v="5"/>
    <n v="2"/>
  </r>
  <r>
    <s v="FrB4SBij"/>
    <x v="1"/>
    <n v="1472460000000"/>
    <d v="2016-08-29T08:40:00"/>
    <n v="144"/>
    <s v="resign"/>
    <s v="black"/>
    <s v="10+0"/>
    <n v="1996"/>
    <n v="1886"/>
    <n v="110"/>
    <x v="249"/>
    <n v="10"/>
    <n v="8"/>
  </r>
  <r>
    <s v="zZkZmazG"/>
    <x v="1"/>
    <n v="1504170000000"/>
    <d v="2017-08-31T09:00:00"/>
    <n v="68"/>
    <s v="mate"/>
    <s v="black"/>
    <s v="7+15"/>
    <n v="1996"/>
    <n v="2132"/>
    <n v="-136"/>
    <x v="53"/>
    <n v="2"/>
    <n v="9"/>
  </r>
  <r>
    <s v="bx2fK6DQ"/>
    <x v="1"/>
    <s v="1396282553213"/>
    <d v="2014-03-31T16:15:53"/>
    <n v="52"/>
    <s v="resign"/>
    <s v="white"/>
    <s v="5+10"/>
    <n v="1996"/>
    <n v="1618"/>
    <n v="378"/>
    <x v="24"/>
    <n v="5"/>
    <n v="16"/>
  </r>
  <r>
    <s v="bx2fK6DQ"/>
    <x v="1"/>
    <s v="1396282553213"/>
    <d v="2014-03-31T16:15:53"/>
    <n v="52"/>
    <s v="resign"/>
    <s v="white"/>
    <s v="5+10"/>
    <n v="1996"/>
    <n v="1618"/>
    <n v="378"/>
    <x v="24"/>
    <n v="5"/>
    <n v="16"/>
  </r>
  <r>
    <s v="pdEa5Mk6"/>
    <x v="1"/>
    <s v="1504347191480"/>
    <d v="2017-09-02T10:13:11"/>
    <n v="68"/>
    <s v="resign"/>
    <s v="black"/>
    <s v="8+0"/>
    <n v="1996"/>
    <n v="2011"/>
    <n v="-15"/>
    <x v="75"/>
    <n v="7"/>
    <n v="10"/>
  </r>
  <r>
    <s v="CXj8RWsH"/>
    <x v="1"/>
    <s v="1500199627705"/>
    <d v="2017-07-16T10:07:08"/>
    <n v="77"/>
    <s v="outoftime"/>
    <s v="white"/>
    <s v="10+30"/>
    <n v="1996"/>
    <n v="1959"/>
    <n v="37"/>
    <x v="174"/>
    <n v="5"/>
    <n v="10"/>
  </r>
  <r>
    <s v="koto16BS"/>
    <x v="1"/>
    <s v="1480154316314"/>
    <d v="2016-11-26T09:58:36"/>
    <n v="66"/>
    <s v="outoftime"/>
    <s v="black"/>
    <s v="8+0"/>
    <n v="1996"/>
    <n v="1955"/>
    <n v="41"/>
    <x v="255"/>
    <n v="7"/>
    <n v="9"/>
  </r>
  <r>
    <s v="uUQ9P8gi"/>
    <x v="1"/>
    <s v="1504343702205"/>
    <d v="2017-09-02T09:15:02"/>
    <n v="43"/>
    <s v="mate"/>
    <s v="white"/>
    <s v="10+0"/>
    <n v="1996"/>
    <n v="1403"/>
    <n v="593"/>
    <x v="294"/>
    <n v="14"/>
    <n v="9"/>
  </r>
  <r>
    <s v="uzGNNGrq"/>
    <x v="1"/>
    <s v="1498942153444"/>
    <d v="2017-07-01T20:49:13"/>
    <n v="26"/>
    <s v="resign"/>
    <s v="black"/>
    <s v="15+5"/>
    <n v="1996"/>
    <n v="2043"/>
    <n v="-47"/>
    <x v="81"/>
    <n v="5"/>
    <n v="20"/>
  </r>
  <r>
    <s v="0PVGpBvD"/>
    <x v="1"/>
    <n v="1503940000000"/>
    <d v="2017-08-28T17:06:40"/>
    <n v="129"/>
    <s v="mate"/>
    <s v="white"/>
    <s v="10+0"/>
    <n v="1995"/>
    <n v="1581"/>
    <n v="414"/>
    <x v="22"/>
    <n v="4"/>
    <n v="17"/>
  </r>
  <r>
    <s v="fzJoZEgf"/>
    <x v="1"/>
    <n v="1503580000000"/>
    <d v="2017-08-24T13:06:40"/>
    <n v="55"/>
    <s v="resign"/>
    <s v="white"/>
    <s v="10+0"/>
    <n v="1995"/>
    <n v="1905"/>
    <n v="90"/>
    <x v="23"/>
    <n v="4"/>
    <n v="13"/>
  </r>
  <r>
    <s v="XueXXwLN"/>
    <x v="1"/>
    <s v="1499771117288"/>
    <d v="2017-07-11T11:05:17"/>
    <n v="100"/>
    <s v="draw"/>
    <s v="draw"/>
    <s v="10+0"/>
    <n v="1995"/>
    <n v="2014"/>
    <n v="-19"/>
    <x v="5"/>
    <n v="6"/>
    <n v="11"/>
  </r>
  <r>
    <s v="tTCcKXQa"/>
    <x v="1"/>
    <n v="1503200000000"/>
    <d v="2017-08-20T03:33:20"/>
    <n v="77"/>
    <s v="resign"/>
    <s v="white"/>
    <s v="15+5"/>
    <n v="1994"/>
    <n v="1886"/>
    <n v="108"/>
    <x v="42"/>
    <n v="8"/>
    <n v="3"/>
  </r>
  <r>
    <s v="Ude8WyHm"/>
    <x v="1"/>
    <n v="1472900000000"/>
    <d v="2016-09-03T10:53:20"/>
    <n v="69"/>
    <s v="resign"/>
    <s v="black"/>
    <s v="8+0"/>
    <n v="1994"/>
    <n v="2048"/>
    <n v="-54"/>
    <x v="158"/>
    <n v="4"/>
    <n v="10"/>
  </r>
  <r>
    <s v="Ku2EnnB1"/>
    <x v="1"/>
    <n v="1490860000000"/>
    <d v="2017-03-30T07:46:40"/>
    <n v="30"/>
    <s v="outoftime"/>
    <s v="black"/>
    <s v="10+0"/>
    <n v="1994"/>
    <n v="2023"/>
    <n v="-29"/>
    <x v="25"/>
    <n v="9"/>
    <n v="7"/>
  </r>
  <r>
    <s v="vU3OAf11"/>
    <x v="1"/>
    <n v="1503950000000"/>
    <d v="2017-08-28T19:53:20"/>
    <n v="60"/>
    <s v="resign"/>
    <s v="black"/>
    <s v="7+14"/>
    <n v="1994"/>
    <n v="1917"/>
    <n v="77"/>
    <x v="187"/>
    <n v="5"/>
    <n v="19"/>
  </r>
  <r>
    <s v="YOVKeMxP"/>
    <x v="1"/>
    <s v="1469907677052"/>
    <d v="2016-07-30T19:41:17"/>
    <n v="48"/>
    <s v="resign"/>
    <s v="black"/>
    <s v="25+25"/>
    <n v="1994"/>
    <n v="2132"/>
    <n v="-138"/>
    <x v="276"/>
    <n v="11"/>
    <n v="19"/>
  </r>
  <r>
    <s v="CMMX45Qs"/>
    <x v="1"/>
    <s v="1504486956286"/>
    <d v="2017-09-04T01:02:36"/>
    <n v="96"/>
    <s v="mate"/>
    <s v="black"/>
    <s v="10+0"/>
    <n v="1994"/>
    <n v="1919"/>
    <n v="75"/>
    <x v="295"/>
    <n v="14"/>
    <n v="1"/>
  </r>
  <r>
    <s v="FrWEwMi0"/>
    <x v="1"/>
    <s v="1479245377080"/>
    <d v="2016-11-15T21:29:37"/>
    <n v="51"/>
    <s v="resign"/>
    <s v="black"/>
    <s v="20+0"/>
    <n v="1994"/>
    <n v="2160"/>
    <n v="-166"/>
    <x v="212"/>
    <n v="2"/>
    <n v="21"/>
  </r>
  <r>
    <s v="XCFkBsX0"/>
    <x v="1"/>
    <s v="1504459322790"/>
    <d v="2017-09-03T17:22:03"/>
    <n v="49"/>
    <s v="mate"/>
    <s v="white"/>
    <s v="10+2"/>
    <n v="1994"/>
    <n v="2057"/>
    <n v="-63"/>
    <x v="88"/>
    <n v="5"/>
    <n v="17"/>
  </r>
  <r>
    <s v="dhiBmU4u"/>
    <x v="1"/>
    <s v="1465089286043"/>
    <d v="2016-06-05T01:14:46"/>
    <n v="74"/>
    <s v="resign"/>
    <s v="black"/>
    <s v="9+8"/>
    <n v="1994"/>
    <n v="1924"/>
    <n v="70"/>
    <x v="71"/>
    <n v="3"/>
    <n v="1"/>
  </r>
  <r>
    <s v="L2xOeIWh"/>
    <x v="1"/>
    <s v="1504343097840"/>
    <d v="2017-09-02T09:04:58"/>
    <n v="73"/>
    <s v="resign"/>
    <s v="white"/>
    <s v="10+0"/>
    <n v="1994"/>
    <n v="1522"/>
    <n v="472"/>
    <x v="8"/>
    <n v="2"/>
    <n v="9"/>
  </r>
  <r>
    <s v="EntKIpge"/>
    <x v="1"/>
    <n v="1471090000000"/>
    <d v="2016-08-13T12:06:40"/>
    <n v="29"/>
    <s v="resign"/>
    <s v="white"/>
    <s v="10+0"/>
    <n v="1993"/>
    <n v="1609"/>
    <n v="384"/>
    <x v="28"/>
    <n v="3"/>
    <n v="12"/>
  </r>
  <r>
    <s v="C4duV1zn"/>
    <x v="1"/>
    <n v="1500190000000"/>
    <d v="2017-07-16T07:26:40"/>
    <n v="85"/>
    <s v="mate"/>
    <s v="white"/>
    <s v="10+0"/>
    <n v="1993"/>
    <n v="1860"/>
    <n v="133"/>
    <x v="45"/>
    <n v="4"/>
    <n v="7"/>
  </r>
  <r>
    <s v="PVdRTg9N"/>
    <x v="1"/>
    <n v="1504000000000"/>
    <d v="2017-08-29T09:46:40"/>
    <n v="75"/>
    <s v="resign"/>
    <s v="white"/>
    <s v="7+14"/>
    <n v="1993"/>
    <n v="1996"/>
    <n v="-3"/>
    <x v="232"/>
    <n v="9"/>
    <n v="9"/>
  </r>
  <r>
    <s v="hJphPTKE"/>
    <x v="1"/>
    <n v="1503740000000"/>
    <d v="2017-08-26T09:33:20"/>
    <n v="16"/>
    <s v="outoftime"/>
    <s v="black"/>
    <s v="20+5"/>
    <n v="1993"/>
    <n v="1868"/>
    <n v="125"/>
    <x v="139"/>
    <n v="5"/>
    <n v="9"/>
  </r>
  <r>
    <s v="Rflu87ZJ"/>
    <x v="0"/>
    <s v="1504440035025"/>
    <d v="2017-09-03T12:00:35"/>
    <n v="43"/>
    <s v="mate"/>
    <s v="white"/>
    <s v="5+5"/>
    <n v="1993"/>
    <n v="1500"/>
    <n v="493"/>
    <x v="215"/>
    <n v="5"/>
    <n v="12"/>
  </r>
  <r>
    <s v="Na2XGneS"/>
    <x v="1"/>
    <s v="1504311930264"/>
    <d v="2017-09-02T00:25:30"/>
    <n v="117"/>
    <s v="outoftime"/>
    <s v="white"/>
    <s v="15+15"/>
    <n v="1993"/>
    <n v="1887"/>
    <n v="106"/>
    <x v="26"/>
    <n v="8"/>
    <n v="0"/>
  </r>
  <r>
    <s v="Zb4V8MMd"/>
    <x v="1"/>
    <s v="1500482155560"/>
    <d v="2017-07-19T16:35:56"/>
    <n v="107"/>
    <s v="resign"/>
    <s v="white"/>
    <s v="5+5"/>
    <n v="1993"/>
    <n v="1830"/>
    <n v="163"/>
    <x v="243"/>
    <n v="5"/>
    <n v="16"/>
  </r>
  <r>
    <s v="dnKLHC9g"/>
    <x v="1"/>
    <s v="1504319274619"/>
    <d v="2017-09-02T02:27:55"/>
    <n v="133"/>
    <s v="mate"/>
    <s v="white"/>
    <s v="10+0"/>
    <n v="1993"/>
    <n v="1615"/>
    <n v="378"/>
    <x v="109"/>
    <n v="6"/>
    <n v="2"/>
  </r>
  <r>
    <s v="3BdKVCYp"/>
    <x v="1"/>
    <s v="1488617293098"/>
    <d v="2017-03-04T08:48:13"/>
    <n v="51"/>
    <s v="mate"/>
    <s v="white"/>
    <s v="10+0"/>
    <n v="1993"/>
    <n v="1573"/>
    <n v="420"/>
    <x v="174"/>
    <n v="6"/>
    <n v="8"/>
  </r>
  <r>
    <s v="QuIB1pGO"/>
    <x v="0"/>
    <n v="1462450000000"/>
    <d v="2016-05-05T12:06:40"/>
    <n v="97"/>
    <s v="resign"/>
    <s v="black"/>
    <s v="15+0"/>
    <n v="1992"/>
    <n v="2076"/>
    <n v="-84"/>
    <x v="110"/>
    <n v="2"/>
    <n v="12"/>
  </r>
  <r>
    <s v="IZMTlSvo"/>
    <x v="0"/>
    <n v="1491510000000"/>
    <d v="2017-04-06T20:20:00"/>
    <n v="4"/>
    <s v="draw"/>
    <s v="draw"/>
    <s v="20+60"/>
    <n v="1992"/>
    <n v="1811"/>
    <n v="181"/>
    <x v="1"/>
    <n v="2"/>
    <n v="20"/>
  </r>
  <r>
    <s v="y2MwR7RZ"/>
    <x v="1"/>
    <s v="1469137476899"/>
    <d v="2016-07-21T21:44:37"/>
    <n v="52"/>
    <s v="resign"/>
    <s v="white"/>
    <s v="4+8"/>
    <n v="1992"/>
    <n v="1801"/>
    <n v="191"/>
    <x v="17"/>
    <n v="11"/>
    <n v="21"/>
  </r>
  <r>
    <s v="MP0qT1wH"/>
    <x v="1"/>
    <s v="1486181233124"/>
    <d v="2017-02-04T04:07:13"/>
    <n v="31"/>
    <s v="resign"/>
    <s v="white"/>
    <s v="20+0"/>
    <n v="1992"/>
    <n v="1816"/>
    <n v="176"/>
    <x v="296"/>
    <n v="12"/>
    <n v="4"/>
  </r>
  <r>
    <s v="RjODDIbs"/>
    <x v="1"/>
    <s v="1504380767267"/>
    <d v="2017-09-02T19:32:47"/>
    <n v="117"/>
    <s v="resign"/>
    <s v="black"/>
    <s v="10+0"/>
    <n v="1992"/>
    <n v="1941"/>
    <n v="51"/>
    <x v="297"/>
    <n v="5"/>
    <n v="19"/>
  </r>
  <r>
    <s v="RjODDIbs"/>
    <x v="1"/>
    <s v="1504380767267"/>
    <d v="2017-09-02T19:32:47"/>
    <n v="117"/>
    <s v="resign"/>
    <s v="black"/>
    <s v="10+0"/>
    <n v="1992"/>
    <n v="1941"/>
    <n v="51"/>
    <x v="297"/>
    <n v="5"/>
    <n v="19"/>
  </r>
  <r>
    <s v="JRpms95z"/>
    <x v="1"/>
    <s v="1479842267946"/>
    <d v="2016-11-22T19:17:48"/>
    <n v="21"/>
    <s v="resign"/>
    <s v="white"/>
    <s v="10+0"/>
    <n v="1992"/>
    <n v="1765"/>
    <n v="227"/>
    <x v="184"/>
    <n v="2"/>
    <n v="19"/>
  </r>
  <r>
    <s v="pOr5lQcK"/>
    <x v="0"/>
    <n v="1479960000000"/>
    <d v="2016-11-24T04:00:00"/>
    <n v="62"/>
    <s v="resign"/>
    <s v="black"/>
    <s v="15+15"/>
    <n v="1991"/>
    <n v="2156"/>
    <n v="-165"/>
    <x v="298"/>
    <n v="13"/>
    <n v="4"/>
  </r>
  <r>
    <s v="LXzwULZB"/>
    <x v="1"/>
    <n v="1501690000000"/>
    <d v="2017-08-02T16:06:40"/>
    <n v="13"/>
    <s v="resign"/>
    <s v="white"/>
    <s v="10+0"/>
    <n v="1991"/>
    <n v="1374"/>
    <n v="617"/>
    <x v="25"/>
    <n v="8"/>
    <n v="16"/>
  </r>
  <r>
    <s v="nYvt7era"/>
    <x v="1"/>
    <n v="1504230000000"/>
    <d v="2017-09-01T01:40:00"/>
    <n v="94"/>
    <s v="resign"/>
    <s v="black"/>
    <s v="7+15"/>
    <n v="1991"/>
    <n v="1932"/>
    <n v="59"/>
    <x v="159"/>
    <n v="4"/>
    <n v="1"/>
  </r>
  <r>
    <s v="fwmyA94X"/>
    <x v="1"/>
    <s v="1493549248623"/>
    <d v="2017-04-30T10:47:29"/>
    <n v="67"/>
    <s v="resign"/>
    <s v="white"/>
    <s v="6+5"/>
    <n v="1991"/>
    <n v="1929"/>
    <n v="62"/>
    <x v="28"/>
    <n v="4"/>
    <n v="10"/>
  </r>
  <r>
    <s v="3BOGYwv1"/>
    <x v="1"/>
    <s v="1479056084470"/>
    <d v="2016-11-13T16:54:44"/>
    <n v="37"/>
    <s v="mate"/>
    <s v="white"/>
    <s v="10+10"/>
    <n v="1991"/>
    <n v="1930"/>
    <n v="61"/>
    <x v="45"/>
    <n v="3"/>
    <n v="16"/>
  </r>
  <r>
    <s v="B4Q79brn"/>
    <x v="1"/>
    <s v="1497025956274"/>
    <d v="2017-06-09T16:32:36"/>
    <n v="34"/>
    <s v="resign"/>
    <s v="black"/>
    <s v="10+0"/>
    <n v="1991"/>
    <n v="1984"/>
    <n v="7"/>
    <x v="186"/>
    <n v="5"/>
    <n v="16"/>
  </r>
  <r>
    <s v="byX7OswF"/>
    <x v="0"/>
    <s v="1486657607099"/>
    <d v="2017-02-09T16:26:47"/>
    <n v="110"/>
    <s v="draw"/>
    <s v="draw"/>
    <s v="7+2"/>
    <n v="1991"/>
    <n v="2073"/>
    <n v="-82"/>
    <x v="5"/>
    <n v="4"/>
    <n v="16"/>
  </r>
  <r>
    <s v="hYgldZgW"/>
    <x v="1"/>
    <n v="1503500000000"/>
    <d v="2017-08-23T14:53:20"/>
    <n v="53"/>
    <s v="mate"/>
    <s v="white"/>
    <s v="15+0"/>
    <n v="1990"/>
    <n v="1678"/>
    <n v="312"/>
    <x v="19"/>
    <n v="2"/>
    <n v="14"/>
  </r>
  <r>
    <s v="zPupVDBF"/>
    <x v="0"/>
    <n v="1502380000000"/>
    <d v="2017-08-10T15:46:40"/>
    <n v="30"/>
    <s v="draw"/>
    <s v="draw"/>
    <s v="20+60"/>
    <n v="1990"/>
    <n v="1465"/>
    <n v="525"/>
    <x v="47"/>
    <n v="5"/>
    <n v="15"/>
  </r>
  <r>
    <s v="D45GXjvY"/>
    <x v="0"/>
    <n v="1502380000000"/>
    <d v="2017-08-10T15:46:40"/>
    <n v="11"/>
    <s v="draw"/>
    <s v="draw"/>
    <s v="60+0"/>
    <n v="1990"/>
    <n v="1756"/>
    <n v="234"/>
    <x v="19"/>
    <n v="2"/>
    <n v="15"/>
  </r>
  <r>
    <s v="gB9xoMat"/>
    <x v="0"/>
    <n v="1502380000000"/>
    <d v="2017-08-10T15:46:40"/>
    <n v="3"/>
    <s v="draw"/>
    <s v="draw"/>
    <s v="60+0"/>
    <n v="1990"/>
    <n v="1779"/>
    <n v="211"/>
    <x v="19"/>
    <n v="2"/>
    <n v="15"/>
  </r>
  <r>
    <s v="4h5pgEPz"/>
    <x v="0"/>
    <n v="1501850000000"/>
    <d v="2017-08-04T12:33:20"/>
    <n v="67"/>
    <s v="draw"/>
    <s v="draw"/>
    <s v="10+10"/>
    <n v="1990"/>
    <n v="1447"/>
    <n v="543"/>
    <x v="19"/>
    <n v="2"/>
    <n v="12"/>
  </r>
  <r>
    <s v="4MfEuCFa"/>
    <x v="1"/>
    <s v="1504190955557"/>
    <d v="2017-08-31T14:49:16"/>
    <n v="111"/>
    <s v="resign"/>
    <s v="black"/>
    <s v="10+0"/>
    <n v="1990"/>
    <n v="1901"/>
    <n v="89"/>
    <x v="30"/>
    <n v="4"/>
    <n v="14"/>
  </r>
  <r>
    <s v="YlbWYC6C"/>
    <x v="1"/>
    <s v="1501539466194"/>
    <d v="2017-07-31T22:17:46"/>
    <n v="38"/>
    <s v="resign"/>
    <s v="black"/>
    <s v="8+0"/>
    <n v="1990"/>
    <n v="1859"/>
    <n v="131"/>
    <x v="251"/>
    <n v="8"/>
    <n v="22"/>
  </r>
  <r>
    <s v="aitKBfrd"/>
    <x v="1"/>
    <s v="1501534037458"/>
    <d v="2017-07-31T20:47:17"/>
    <n v="139"/>
    <s v="resign"/>
    <s v="white"/>
    <s v="10+0"/>
    <n v="1990"/>
    <n v="2119"/>
    <n v="-129"/>
    <x v="45"/>
    <n v="5"/>
    <n v="20"/>
  </r>
  <r>
    <s v="hYgldZgW"/>
    <x v="1"/>
    <s v="1503499080342"/>
    <d v="2017-08-23T14:38:00"/>
    <n v="53"/>
    <s v="mate"/>
    <s v="white"/>
    <s v="15+0"/>
    <n v="1990"/>
    <n v="1678"/>
    <n v="312"/>
    <x v="19"/>
    <n v="2"/>
    <n v="14"/>
  </r>
  <r>
    <s v="zPupVDBF"/>
    <x v="0"/>
    <s v="1502376459163"/>
    <d v="2017-08-10T14:47:39"/>
    <n v="30"/>
    <s v="draw"/>
    <s v="draw"/>
    <s v="20+60"/>
    <n v="1990"/>
    <n v="1465"/>
    <n v="525"/>
    <x v="47"/>
    <n v="5"/>
    <n v="14"/>
  </r>
  <r>
    <s v="D45GXjvY"/>
    <x v="0"/>
    <s v="1502376048117"/>
    <d v="2017-08-10T14:40:48"/>
    <n v="11"/>
    <s v="draw"/>
    <s v="draw"/>
    <s v="60+0"/>
    <n v="1990"/>
    <n v="1756"/>
    <n v="234"/>
    <x v="19"/>
    <n v="2"/>
    <n v="14"/>
  </r>
  <r>
    <s v="gB9xoMat"/>
    <x v="0"/>
    <s v="1502376048117"/>
    <d v="2017-08-10T14:40:48"/>
    <n v="3"/>
    <s v="draw"/>
    <s v="draw"/>
    <s v="60+0"/>
    <n v="1990"/>
    <n v="1779"/>
    <n v="211"/>
    <x v="19"/>
    <n v="2"/>
    <n v="14"/>
  </r>
  <r>
    <s v="4h5pgEPz"/>
    <x v="0"/>
    <s v="1501854966263"/>
    <d v="2017-08-04T13:56:06"/>
    <n v="67"/>
    <s v="draw"/>
    <s v="draw"/>
    <s v="10+10"/>
    <n v="1990"/>
    <n v="1447"/>
    <n v="543"/>
    <x v="19"/>
    <n v="2"/>
    <n v="13"/>
  </r>
  <r>
    <s v="yPTmdE2H"/>
    <x v="1"/>
    <s v="1504346228971"/>
    <d v="2017-09-02T09:57:09"/>
    <n v="85"/>
    <s v="resign"/>
    <s v="white"/>
    <s v="10+0"/>
    <n v="1990"/>
    <n v="1825"/>
    <n v="165"/>
    <x v="33"/>
    <n v="4"/>
    <n v="9"/>
  </r>
  <r>
    <s v="hYgldZgW"/>
    <x v="1"/>
    <s v="1503499080342"/>
    <d v="2017-08-23T14:38:00"/>
    <n v="53"/>
    <s v="mate"/>
    <s v="white"/>
    <s v="15+0"/>
    <n v="1990"/>
    <n v="1678"/>
    <n v="312"/>
    <x v="19"/>
    <n v="2"/>
    <n v="14"/>
  </r>
  <r>
    <s v="zPupVDBF"/>
    <x v="0"/>
    <s v="1502376459163"/>
    <d v="2017-08-10T14:47:39"/>
    <n v="30"/>
    <s v="draw"/>
    <s v="draw"/>
    <s v="20+60"/>
    <n v="1990"/>
    <n v="1465"/>
    <n v="525"/>
    <x v="47"/>
    <n v="5"/>
    <n v="14"/>
  </r>
  <r>
    <s v="D45GXjvY"/>
    <x v="0"/>
    <s v="1502376048117"/>
    <d v="2017-08-10T14:40:48"/>
    <n v="11"/>
    <s v="draw"/>
    <s v="draw"/>
    <s v="60+0"/>
    <n v="1990"/>
    <n v="1756"/>
    <n v="234"/>
    <x v="19"/>
    <n v="2"/>
    <n v="14"/>
  </r>
  <r>
    <s v="gB9xoMat"/>
    <x v="0"/>
    <s v="1502376048117"/>
    <d v="2017-08-10T14:40:48"/>
    <n v="3"/>
    <s v="draw"/>
    <s v="draw"/>
    <s v="60+0"/>
    <n v="1990"/>
    <n v="1779"/>
    <n v="211"/>
    <x v="19"/>
    <n v="2"/>
    <n v="14"/>
  </r>
  <r>
    <s v="4h5pgEPz"/>
    <x v="0"/>
    <s v="1501854966263"/>
    <d v="2017-08-04T13:56:06"/>
    <n v="67"/>
    <s v="draw"/>
    <s v="draw"/>
    <s v="10+10"/>
    <n v="1990"/>
    <n v="1447"/>
    <n v="543"/>
    <x v="19"/>
    <n v="2"/>
    <n v="13"/>
  </r>
  <r>
    <s v="AWwQnKdf"/>
    <x v="0"/>
    <s v="1475352530732"/>
    <d v="2016-10-01T20:08:51"/>
    <n v="127"/>
    <s v="mate"/>
    <s v="white"/>
    <s v="8+0"/>
    <n v="1990"/>
    <n v="1970"/>
    <n v="20"/>
    <x v="67"/>
    <n v="4"/>
    <n v="20"/>
  </r>
  <r>
    <s v="aOt3sTqe"/>
    <x v="1"/>
    <s v="1488616175994"/>
    <d v="2017-03-04T08:29:36"/>
    <n v="45"/>
    <s v="mate"/>
    <s v="white"/>
    <s v="10+0"/>
    <n v="1990"/>
    <n v="1578"/>
    <n v="412"/>
    <x v="51"/>
    <n v="1"/>
    <n v="8"/>
  </r>
  <r>
    <s v="IyaHsNh3"/>
    <x v="1"/>
    <s v="1502676421469"/>
    <d v="2017-08-14T02:07:01"/>
    <n v="108"/>
    <s v="outoftime"/>
    <s v="black"/>
    <s v="10+0"/>
    <n v="1990"/>
    <n v="1913"/>
    <n v="77"/>
    <x v="16"/>
    <n v="7"/>
    <n v="2"/>
  </r>
  <r>
    <s v="70qbWGeP"/>
    <x v="1"/>
    <n v="1492720000000"/>
    <d v="2017-04-20T20:26:40"/>
    <n v="55"/>
    <s v="draw"/>
    <s v="draw"/>
    <s v="15+10"/>
    <n v="1989"/>
    <n v="1868"/>
    <n v="121"/>
    <x v="251"/>
    <n v="8"/>
    <n v="20"/>
  </r>
  <r>
    <s v="Ca2U9MgL"/>
    <x v="1"/>
    <n v="1503880000000"/>
    <d v="2017-08-28T00:26:40"/>
    <n v="113"/>
    <s v="outoftime"/>
    <s v="white"/>
    <s v="10+0"/>
    <n v="1989"/>
    <n v="1980"/>
    <n v="9"/>
    <x v="17"/>
    <n v="10"/>
    <n v="0"/>
  </r>
  <r>
    <s v="IeiV50Ye"/>
    <x v="1"/>
    <n v="1484420000000"/>
    <d v="2017-01-14T18:53:20"/>
    <n v="84"/>
    <s v="mate"/>
    <s v="black"/>
    <s v="7+4"/>
    <n v="1989"/>
    <n v="2160"/>
    <n v="-171"/>
    <x v="33"/>
    <n v="4"/>
    <n v="18"/>
  </r>
  <r>
    <s v="mB1jGzRN"/>
    <x v="1"/>
    <n v="1478140000000"/>
    <d v="2016-11-03T02:26:40"/>
    <n v="52"/>
    <s v="resign"/>
    <s v="white"/>
    <s v="10+0"/>
    <n v="1989"/>
    <n v="1945"/>
    <n v="44"/>
    <x v="107"/>
    <n v="5"/>
    <n v="2"/>
  </r>
  <r>
    <s v="uIwH01CP"/>
    <x v="0"/>
    <n v="1463330000000"/>
    <d v="2016-05-15T16:33:20"/>
    <n v="63"/>
    <s v="resign"/>
    <s v="black"/>
    <s v="25+3"/>
    <n v="1989"/>
    <n v="1731"/>
    <n v="258"/>
    <x v="114"/>
    <n v="6"/>
    <n v="16"/>
  </r>
  <r>
    <s v="lFsOFURn"/>
    <x v="1"/>
    <n v="1465870000000"/>
    <d v="2016-06-14T02:06:40"/>
    <n v="36"/>
    <s v="resign"/>
    <s v="black"/>
    <s v="10+0"/>
    <n v="1989"/>
    <n v="2016"/>
    <n v="-27"/>
    <x v="27"/>
    <n v="6"/>
    <n v="2"/>
  </r>
  <r>
    <s v="zpftH4jZ"/>
    <x v="1"/>
    <n v="1504270000000"/>
    <d v="2017-09-01T12:46:40"/>
    <n v="21"/>
    <s v="resign"/>
    <s v="white"/>
    <s v="7+10"/>
    <n v="1989"/>
    <n v="1987"/>
    <n v="2"/>
    <x v="53"/>
    <n v="2"/>
    <n v="12"/>
  </r>
  <r>
    <s v="EiQvAPMI"/>
    <x v="1"/>
    <s v="1487694844917"/>
    <d v="2017-02-21T16:34:05"/>
    <n v="130"/>
    <s v="mate"/>
    <s v="black"/>
    <s v="10+0"/>
    <n v="1989"/>
    <n v="1891"/>
    <n v="98"/>
    <x v="19"/>
    <n v="2"/>
    <n v="16"/>
  </r>
  <r>
    <s v="z5wDecrp"/>
    <x v="1"/>
    <s v="1501857973230"/>
    <d v="2017-08-04T14:46:13"/>
    <n v="113"/>
    <s v="resign"/>
    <s v="white"/>
    <s v="15+0"/>
    <n v="1989"/>
    <n v="1770"/>
    <n v="219"/>
    <x v="221"/>
    <n v="12"/>
    <n v="14"/>
  </r>
  <r>
    <s v="VvoFXfsI"/>
    <x v="1"/>
    <s v="1498507151946"/>
    <d v="2017-06-26T19:59:12"/>
    <n v="29"/>
    <s v="resign"/>
    <s v="white"/>
    <s v="7+2"/>
    <n v="1989"/>
    <n v="1653"/>
    <n v="336"/>
    <x v="299"/>
    <n v="15"/>
    <n v="19"/>
  </r>
  <r>
    <s v="mtqeo7IP"/>
    <x v="1"/>
    <n v="1467990000000"/>
    <d v="2016-07-08T15:00:00"/>
    <n v="84"/>
    <s v="resign"/>
    <s v="black"/>
    <s v="30+10"/>
    <n v="1988"/>
    <n v="2199"/>
    <n v="-211"/>
    <x v="291"/>
    <n v="15"/>
    <n v="15"/>
  </r>
  <r>
    <s v="7wJ2Tpi4"/>
    <x v="1"/>
    <n v="1474020000000"/>
    <d v="2016-09-16T10:00:00"/>
    <n v="86"/>
    <s v="resign"/>
    <s v="white"/>
    <s v="10+0"/>
    <n v="1988"/>
    <n v="1931"/>
    <n v="57"/>
    <x v="81"/>
    <n v="5"/>
    <n v="10"/>
  </r>
  <r>
    <s v="hZrbjpfx"/>
    <x v="1"/>
    <n v="1502100000000"/>
    <d v="2017-08-07T10:00:00"/>
    <n v="120"/>
    <s v="draw"/>
    <s v="draw"/>
    <s v="10+0"/>
    <n v="1988"/>
    <n v="1730"/>
    <n v="258"/>
    <x v="10"/>
    <n v="19"/>
    <n v="10"/>
  </r>
  <r>
    <s v="Kxaw9vGG"/>
    <x v="1"/>
    <s v="1487697909313"/>
    <d v="2017-02-21T17:25:09"/>
    <n v="33"/>
    <s v="resign"/>
    <s v="white"/>
    <s v="10+0"/>
    <n v="1988"/>
    <n v="2010"/>
    <n v="-22"/>
    <x v="19"/>
    <n v="2"/>
    <n v="17"/>
  </r>
  <r>
    <s v="nTFfVjZx"/>
    <x v="1"/>
    <s v="1469958175464"/>
    <d v="2016-07-31T09:42:55"/>
    <n v="37"/>
    <s v="resign"/>
    <s v="black"/>
    <s v="25+25"/>
    <n v="1988"/>
    <n v="2139"/>
    <n v="-151"/>
    <x v="64"/>
    <n v="3"/>
    <n v="9"/>
  </r>
  <r>
    <s v="c3MJuzuo"/>
    <x v="1"/>
    <s v="1503685070586"/>
    <d v="2017-08-25T18:17:51"/>
    <n v="64"/>
    <s v="resign"/>
    <s v="black"/>
    <s v="10+0"/>
    <n v="1988"/>
    <n v="2095"/>
    <n v="-107"/>
    <x v="25"/>
    <n v="8"/>
    <n v="18"/>
  </r>
  <r>
    <s v="QRMvkIzO"/>
    <x v="1"/>
    <s v="1504131473382"/>
    <d v="2017-08-30T22:17:53"/>
    <n v="89"/>
    <s v="resign"/>
    <s v="white"/>
    <s v="10+2"/>
    <n v="1988"/>
    <n v="2011"/>
    <n v="-23"/>
    <x v="115"/>
    <n v="11"/>
    <n v="22"/>
  </r>
  <r>
    <s v="90XaNUOX"/>
    <x v="1"/>
    <s v="1503536339751"/>
    <d v="2017-08-24T00:59:00"/>
    <n v="16"/>
    <s v="resign"/>
    <s v="white"/>
    <s v="12+8"/>
    <n v="1988"/>
    <n v="1933"/>
    <n v="55"/>
    <x v="94"/>
    <n v="4"/>
    <n v="0"/>
  </r>
  <r>
    <s v="Yamx0XFI"/>
    <x v="1"/>
    <s v="1503977013190"/>
    <d v="2017-08-29T03:23:33"/>
    <n v="121"/>
    <s v="resign"/>
    <s v="white"/>
    <s v="8+5"/>
    <n v="1988"/>
    <n v="1823"/>
    <n v="165"/>
    <x v="79"/>
    <n v="9"/>
    <n v="3"/>
  </r>
  <r>
    <s v="kJXLVRli"/>
    <x v="1"/>
    <s v="1479673069726"/>
    <d v="2016-11-20T20:17:50"/>
    <n v="89"/>
    <s v="resign"/>
    <s v="white"/>
    <s v="10+0"/>
    <n v="1988"/>
    <n v="1987"/>
    <n v="1"/>
    <x v="88"/>
    <n v="4"/>
    <n v="20"/>
  </r>
  <r>
    <s v="jcmtMyaa"/>
    <x v="1"/>
    <n v="1472470000000"/>
    <d v="2016-08-29T11:26:40"/>
    <n v="146"/>
    <s v="outoftime"/>
    <s v="black"/>
    <s v="10+0"/>
    <n v="1987"/>
    <n v="1900"/>
    <n v="87"/>
    <x v="25"/>
    <n v="7"/>
    <n v="11"/>
  </r>
  <r>
    <s v="PQlrmaLS"/>
    <x v="0"/>
    <n v="1503960000000"/>
    <d v="2017-08-28T22:40:00"/>
    <n v="52"/>
    <s v="mate"/>
    <s v="black"/>
    <s v="10+0"/>
    <n v="1987"/>
    <n v="1749"/>
    <n v="238"/>
    <x v="240"/>
    <n v="7"/>
    <n v="22"/>
  </r>
  <r>
    <s v="5xcejyZz"/>
    <x v="0"/>
    <n v="1503890000000"/>
    <d v="2017-08-28T03:13:20"/>
    <n v="49"/>
    <s v="mate"/>
    <s v="white"/>
    <s v="15+5"/>
    <n v="1987"/>
    <n v="1548"/>
    <n v="439"/>
    <x v="102"/>
    <n v="5"/>
    <n v="3"/>
  </r>
  <r>
    <s v="iHTW8qwb"/>
    <x v="0"/>
    <n v="1502640000000"/>
    <d v="2017-08-13T16:00:00"/>
    <n v="81"/>
    <s v="draw"/>
    <s v="draw"/>
    <s v="10+0"/>
    <n v="1987"/>
    <n v="1500"/>
    <n v="487"/>
    <x v="240"/>
    <n v="7"/>
    <n v="16"/>
  </r>
  <r>
    <s v="dRQdwTaj"/>
    <x v="0"/>
    <n v="1502510000000"/>
    <d v="2017-08-12T03:53:20"/>
    <n v="3"/>
    <s v="resign"/>
    <s v="black"/>
    <s v="20+15"/>
    <n v="1987"/>
    <n v="1568"/>
    <n v="419"/>
    <x v="51"/>
    <n v="2"/>
    <n v="3"/>
  </r>
  <r>
    <s v="tWHeECXV"/>
    <x v="0"/>
    <n v="1502510000000"/>
    <d v="2017-08-12T03:53:20"/>
    <n v="117"/>
    <s v="mate"/>
    <s v="white"/>
    <s v="20+15"/>
    <n v="1987"/>
    <n v="1568"/>
    <n v="419"/>
    <x v="139"/>
    <n v="7"/>
    <n v="3"/>
  </r>
  <r>
    <s v="rmNDttEt"/>
    <x v="0"/>
    <n v="1502430000000"/>
    <d v="2017-08-11T05:40:00"/>
    <n v="21"/>
    <s v="mate"/>
    <s v="white"/>
    <s v="15+0"/>
    <n v="1987"/>
    <n v="1568"/>
    <n v="419"/>
    <x v="102"/>
    <n v="7"/>
    <n v="5"/>
  </r>
  <r>
    <s v="0olUXC0C"/>
    <x v="0"/>
    <n v="1502340000000"/>
    <d v="2017-08-10T04:40:00"/>
    <n v="4"/>
    <s v="outoftime"/>
    <s v="black"/>
    <s v="15+10"/>
    <n v="1987"/>
    <n v="1500"/>
    <n v="487"/>
    <x v="24"/>
    <n v="4"/>
    <n v="4"/>
  </r>
  <r>
    <s v="Ph5ZNbzU"/>
    <x v="0"/>
    <n v="1502340000000"/>
    <d v="2017-08-10T04:40:00"/>
    <n v="31"/>
    <s v="resign"/>
    <s v="black"/>
    <s v="10+0"/>
    <n v="1987"/>
    <n v="1500"/>
    <n v="487"/>
    <x v="71"/>
    <n v="3"/>
    <n v="4"/>
  </r>
  <r>
    <s v="XfUd7rF4"/>
    <x v="0"/>
    <n v="1502340000000"/>
    <d v="2017-08-10T04:40:00"/>
    <n v="27"/>
    <s v="resign"/>
    <s v="black"/>
    <s v="10+20"/>
    <n v="1987"/>
    <n v="1568"/>
    <n v="419"/>
    <x v="102"/>
    <n v="7"/>
    <n v="4"/>
  </r>
  <r>
    <s v="FBnA4XJ4"/>
    <x v="0"/>
    <n v="1502170000000"/>
    <d v="2017-08-08T05:26:40"/>
    <n v="31"/>
    <s v="resign"/>
    <s v="black"/>
    <s v="10+20"/>
    <n v="1987"/>
    <n v="1560"/>
    <n v="427"/>
    <x v="102"/>
    <n v="7"/>
    <n v="5"/>
  </r>
  <r>
    <s v="VxCTVvN9"/>
    <x v="0"/>
    <n v="1502060000000"/>
    <d v="2017-08-06T22:53:20"/>
    <n v="59"/>
    <s v="mate"/>
    <s v="white"/>
    <s v="10+0"/>
    <n v="1987"/>
    <n v="1500"/>
    <n v="487"/>
    <x v="158"/>
    <n v="4"/>
    <n v="22"/>
  </r>
  <r>
    <s v="mDuStrgI"/>
    <x v="1"/>
    <n v="1502670000000"/>
    <d v="2017-08-14T00:20:00"/>
    <n v="63"/>
    <s v="mate"/>
    <s v="white"/>
    <s v="7+7"/>
    <n v="1987"/>
    <n v="1456"/>
    <n v="531"/>
    <x v="1"/>
    <n v="2"/>
    <n v="0"/>
  </r>
  <r>
    <s v="Tdf3r4re"/>
    <x v="1"/>
    <s v="1487692693696"/>
    <d v="2017-02-21T15:58:14"/>
    <n v="144"/>
    <s v="resign"/>
    <s v="black"/>
    <s v="10+0"/>
    <n v="1987"/>
    <n v="1797"/>
    <n v="190"/>
    <x v="19"/>
    <n v="2"/>
    <n v="15"/>
  </r>
  <r>
    <s v="XCCr1vlr"/>
    <x v="1"/>
    <s v="1503941201501"/>
    <d v="2017-08-28T17:26:42"/>
    <n v="87"/>
    <s v="mate"/>
    <s v="white"/>
    <s v="7+7"/>
    <n v="1987"/>
    <n v="1828"/>
    <n v="159"/>
    <x v="207"/>
    <n v="12"/>
    <n v="17"/>
  </r>
  <r>
    <s v="4g4xWHhC"/>
    <x v="1"/>
    <s v="1483148506090"/>
    <d v="2016-12-31T01:41:46"/>
    <n v="44"/>
    <s v="outoftime"/>
    <s v="black"/>
    <s v="10+0"/>
    <n v="1987"/>
    <n v="1653"/>
    <n v="334"/>
    <x v="43"/>
    <n v="3"/>
    <n v="1"/>
  </r>
  <r>
    <s v="yTezA1Rw"/>
    <x v="1"/>
    <s v="1485348050683"/>
    <d v="2017-01-25T12:40:51"/>
    <n v="35"/>
    <s v="resign"/>
    <s v="white"/>
    <s v="10+0"/>
    <n v="1987"/>
    <n v="1757"/>
    <n v="230"/>
    <x v="167"/>
    <n v="8"/>
    <n v="12"/>
  </r>
  <r>
    <s v="Im7hTETj"/>
    <x v="1"/>
    <s v="1489879168026"/>
    <d v="2017-03-18T23:19:28"/>
    <n v="70"/>
    <s v="resign"/>
    <s v="black"/>
    <s v="8+0"/>
    <n v="1987"/>
    <n v="2339"/>
    <n v="-352"/>
    <x v="41"/>
    <n v="7"/>
    <n v="23"/>
  </r>
  <r>
    <s v="aKTA0hwo"/>
    <x v="1"/>
    <s v="1502605315089"/>
    <d v="2017-08-13T06:21:55"/>
    <n v="24"/>
    <s v="resign"/>
    <s v="black"/>
    <s v="10+0"/>
    <n v="1987"/>
    <n v="1883"/>
    <n v="104"/>
    <x v="92"/>
    <n v="10"/>
    <n v="6"/>
  </r>
  <r>
    <s v="aHpSpXBY"/>
    <x v="1"/>
    <n v="1499130000000"/>
    <d v="2017-07-04T01:00:00"/>
    <n v="47"/>
    <s v="resign"/>
    <s v="white"/>
    <s v="10+0"/>
    <n v="1986"/>
    <n v="2009"/>
    <n v="-23"/>
    <x v="77"/>
    <n v="13"/>
    <n v="1"/>
  </r>
  <r>
    <s v="ezKFq0Gs"/>
    <x v="0"/>
    <n v="1503180000000"/>
    <d v="2017-08-19T22:00:00"/>
    <n v="127"/>
    <s v="draw"/>
    <s v="draw"/>
    <s v="30+0"/>
    <n v="1986"/>
    <n v="1925"/>
    <n v="61"/>
    <x v="3"/>
    <n v="5"/>
    <n v="22"/>
  </r>
  <r>
    <s v="kAxlJPih"/>
    <x v="1"/>
    <n v="1502100000000"/>
    <d v="2017-08-07T10:00:00"/>
    <n v="142"/>
    <s v="draw"/>
    <s v="draw"/>
    <s v="10+0"/>
    <n v="1986"/>
    <n v="1993"/>
    <n v="-7"/>
    <x v="252"/>
    <n v="12"/>
    <n v="10"/>
  </r>
  <r>
    <s v="gj70rtPv"/>
    <x v="1"/>
    <s v="1504347990416"/>
    <d v="2017-09-02T10:26:30"/>
    <n v="67"/>
    <s v="resign"/>
    <s v="white"/>
    <s v="8+0"/>
    <n v="1986"/>
    <n v="1828"/>
    <n v="158"/>
    <x v="8"/>
    <n v="4"/>
    <n v="10"/>
  </r>
  <r>
    <s v="cLPw8kPT"/>
    <x v="1"/>
    <s v="1479845271186"/>
    <d v="2016-11-22T20:07:51"/>
    <n v="94"/>
    <s v="resign"/>
    <s v="black"/>
    <s v="10+0"/>
    <n v="1986"/>
    <n v="2059"/>
    <n v="-73"/>
    <x v="126"/>
    <n v="3"/>
    <n v="20"/>
  </r>
  <r>
    <s v="OxAnNlyf"/>
    <x v="1"/>
    <s v="1500167521654"/>
    <d v="2017-07-16T01:12:02"/>
    <n v="147"/>
    <s v="draw"/>
    <s v="draw"/>
    <s v="15+10"/>
    <n v="1986"/>
    <n v="2001"/>
    <n v="-15"/>
    <x v="1"/>
    <n v="5"/>
    <n v="1"/>
  </r>
  <r>
    <s v="c399HvA0"/>
    <x v="1"/>
    <s v="1504184473834"/>
    <d v="2017-08-31T13:01:14"/>
    <n v="51"/>
    <s v="resign"/>
    <s v="white"/>
    <s v="10+0"/>
    <n v="1986"/>
    <n v="2028"/>
    <n v="-42"/>
    <x v="41"/>
    <n v="3"/>
    <n v="13"/>
  </r>
  <r>
    <s v="Cl1f8FCm"/>
    <x v="1"/>
    <s v="1499285279661"/>
    <d v="2017-07-05T20:08:00"/>
    <n v="69"/>
    <s v="resign"/>
    <s v="white"/>
    <s v="10+0"/>
    <n v="1986"/>
    <n v="1666"/>
    <n v="320"/>
    <x v="257"/>
    <n v="5"/>
    <n v="20"/>
  </r>
  <r>
    <s v="XZYl9PYc"/>
    <x v="1"/>
    <n v="1494460000000"/>
    <d v="2017-05-10T23:46:40"/>
    <n v="33"/>
    <s v="resign"/>
    <s v="white"/>
    <s v="10+0"/>
    <n v="1985"/>
    <n v="1009"/>
    <n v="976"/>
    <x v="109"/>
    <n v="6"/>
    <n v="23"/>
  </r>
  <r>
    <s v="Dh19BxTM"/>
    <x v="1"/>
    <n v="1504170000000"/>
    <d v="2017-08-31T09:00:00"/>
    <n v="42"/>
    <s v="resign"/>
    <s v="black"/>
    <s v="10+0"/>
    <n v="1985"/>
    <n v="1993"/>
    <n v="-8"/>
    <x v="88"/>
    <n v="4"/>
    <n v="9"/>
  </r>
  <r>
    <s v="lWhPFpTX"/>
    <x v="1"/>
    <n v="1502060000000"/>
    <d v="2017-08-06T22:53:20"/>
    <n v="35"/>
    <s v="mate"/>
    <s v="white"/>
    <s v="10+0"/>
    <n v="1985"/>
    <n v="1405"/>
    <n v="580"/>
    <x v="238"/>
    <n v="4"/>
    <n v="22"/>
  </r>
  <r>
    <s v="k1TrqK3S"/>
    <x v="1"/>
    <n v="1502360000000"/>
    <d v="2017-08-10T10:13:20"/>
    <n v="62"/>
    <s v="resign"/>
    <s v="black"/>
    <s v="10+0"/>
    <n v="1985"/>
    <n v="1921"/>
    <n v="64"/>
    <x v="139"/>
    <n v="8"/>
    <n v="10"/>
  </r>
  <r>
    <s v="IYtZoSb5"/>
    <x v="1"/>
    <s v="1504077133766"/>
    <d v="2017-08-30T07:12:14"/>
    <n v="95"/>
    <s v="outoftime"/>
    <s v="white"/>
    <s v="10+0"/>
    <n v="1985"/>
    <n v="1823"/>
    <n v="162"/>
    <x v="23"/>
    <n v="2"/>
    <n v="7"/>
  </r>
  <r>
    <s v="m5ZC7FDA"/>
    <x v="1"/>
    <s v="1502782474401"/>
    <d v="2017-08-15T07:34:34"/>
    <n v="16"/>
    <s v="resign"/>
    <s v="white"/>
    <s v="15+5"/>
    <n v="1985"/>
    <n v="1540"/>
    <n v="445"/>
    <x v="81"/>
    <n v="4"/>
    <n v="7"/>
  </r>
  <r>
    <s v="Pi9lxgBE"/>
    <x v="1"/>
    <s v="1504326314715"/>
    <d v="2017-09-02T04:25:15"/>
    <n v="31"/>
    <s v="resign"/>
    <s v="white"/>
    <s v="10+0"/>
    <n v="1985"/>
    <n v="1949"/>
    <n v="36"/>
    <x v="140"/>
    <n v="5"/>
    <n v="4"/>
  </r>
  <r>
    <s v="v7TMDl54"/>
    <x v="1"/>
    <s v="1493561588943"/>
    <d v="2017-04-30T14:13:09"/>
    <n v="119"/>
    <s v="mate"/>
    <s v="white"/>
    <s v="5+5"/>
    <n v="1985"/>
    <n v="2091"/>
    <n v="-106"/>
    <x v="8"/>
    <n v="6"/>
    <n v="14"/>
  </r>
  <r>
    <s v="0FQxZNFJ"/>
    <x v="1"/>
    <s v="1502484961124"/>
    <d v="2017-08-11T20:56:01"/>
    <n v="49"/>
    <s v="resign"/>
    <s v="white"/>
    <s v="15+2"/>
    <n v="1985"/>
    <n v="2044"/>
    <n v="-59"/>
    <x v="74"/>
    <n v="15"/>
    <n v="20"/>
  </r>
  <r>
    <s v="5Np1HwDk"/>
    <x v="1"/>
    <s v="1503674870867"/>
    <d v="2017-08-25T15:27:51"/>
    <n v="17"/>
    <s v="resign"/>
    <s v="black"/>
    <s v="10+0"/>
    <n v="1985"/>
    <n v="2047"/>
    <n v="-62"/>
    <x v="191"/>
    <n v="1"/>
    <n v="15"/>
  </r>
  <r>
    <s v="lbF16ssG"/>
    <x v="1"/>
    <s v="1499460148549"/>
    <d v="2017-07-07T20:42:29"/>
    <n v="76"/>
    <s v="resign"/>
    <s v="black"/>
    <s v="20+15"/>
    <n v="1985"/>
    <n v="2009"/>
    <n v="-24"/>
    <x v="140"/>
    <n v="5"/>
    <n v="20"/>
  </r>
  <r>
    <s v="HDH18gtj"/>
    <x v="1"/>
    <n v="1504280000000"/>
    <d v="2017-09-01T15:33:20"/>
    <n v="58"/>
    <s v="resign"/>
    <s v="black"/>
    <s v="10+0"/>
    <n v="1984"/>
    <n v="1948"/>
    <n v="36"/>
    <x v="40"/>
    <n v="6"/>
    <n v="15"/>
  </r>
  <r>
    <s v="FfPQwkyj"/>
    <x v="0"/>
    <n v="1504280000000"/>
    <d v="2017-09-01T15:33:20"/>
    <n v="65"/>
    <s v="resign"/>
    <s v="white"/>
    <s v="5+5"/>
    <n v="1984"/>
    <n v="2050"/>
    <n v="-66"/>
    <x v="94"/>
    <n v="4"/>
    <n v="15"/>
  </r>
  <r>
    <s v="x3VsmBWq"/>
    <x v="1"/>
    <n v="1456670000000"/>
    <d v="2016-02-28T14:33:20"/>
    <n v="23"/>
    <s v="resign"/>
    <s v="white"/>
    <s v="10+0"/>
    <n v="1984"/>
    <n v="1505"/>
    <n v="479"/>
    <x v="80"/>
    <n v="7"/>
    <n v="14"/>
  </r>
  <r>
    <s v="BVCKqf9g"/>
    <x v="1"/>
    <n v="1464650000000"/>
    <d v="2016-05-30T23:13:20"/>
    <n v="116"/>
    <s v="outoftime"/>
    <s v="black"/>
    <s v="10+0"/>
    <n v="1984"/>
    <n v="1990"/>
    <n v="-6"/>
    <x v="43"/>
    <n v="2"/>
    <n v="23"/>
  </r>
  <r>
    <s v="C1TYwkqE"/>
    <x v="1"/>
    <n v="1504280000000"/>
    <d v="2017-09-01T15:33:20"/>
    <n v="106"/>
    <s v="resign"/>
    <s v="white"/>
    <s v="7+10"/>
    <n v="1984"/>
    <n v="2052"/>
    <n v="-68"/>
    <x v="283"/>
    <n v="10"/>
    <n v="15"/>
  </r>
  <r>
    <s v="CZU6NI3l"/>
    <x v="1"/>
    <s v="1476910380746"/>
    <d v="2016-10-19T20:53:01"/>
    <n v="52"/>
    <s v="resign"/>
    <s v="black"/>
    <s v="9+10"/>
    <n v="1984"/>
    <n v="1857"/>
    <n v="127"/>
    <x v="142"/>
    <n v="8"/>
    <n v="20"/>
  </r>
  <r>
    <s v="Y6OiHWWo"/>
    <x v="1"/>
    <s v="1475928611912"/>
    <d v="2016-10-08T12:10:12"/>
    <n v="81"/>
    <s v="outoftime"/>
    <s v="white"/>
    <s v="9+10"/>
    <n v="1984"/>
    <n v="1846"/>
    <n v="138"/>
    <x v="3"/>
    <n v="5"/>
    <n v="12"/>
  </r>
  <r>
    <s v="uv4s6Jn6"/>
    <x v="1"/>
    <s v="1471552006148"/>
    <d v="2016-08-18T20:26:46"/>
    <n v="50"/>
    <s v="resign"/>
    <s v="black"/>
    <s v="45+45"/>
    <n v="1984"/>
    <n v="1964"/>
    <n v="20"/>
    <x v="177"/>
    <n v="5"/>
    <n v="20"/>
  </r>
  <r>
    <s v="FrYghAWU"/>
    <x v="1"/>
    <n v="1501970000000"/>
    <d v="2017-08-05T21:53:20"/>
    <n v="38"/>
    <s v="resign"/>
    <s v="black"/>
    <s v="10+0"/>
    <n v="1983"/>
    <n v="2313"/>
    <n v="-330"/>
    <x v="8"/>
    <n v="2"/>
    <n v="21"/>
  </r>
  <r>
    <s v="kPkQGuG3"/>
    <x v="1"/>
    <n v="1472410000000"/>
    <d v="2016-08-28T18:46:40"/>
    <n v="45"/>
    <s v="resign"/>
    <s v="white"/>
    <s v="10+0"/>
    <n v="1983"/>
    <n v="1764"/>
    <n v="219"/>
    <x v="71"/>
    <n v="3"/>
    <n v="18"/>
  </r>
  <r>
    <s v="11NJo56N"/>
    <x v="1"/>
    <s v="1504378150572"/>
    <d v="2017-09-02T18:49:11"/>
    <n v="65"/>
    <s v="resign"/>
    <s v="white"/>
    <s v="15+10"/>
    <n v="1983"/>
    <n v="1904"/>
    <n v="79"/>
    <x v="262"/>
    <n v="11"/>
    <n v="18"/>
  </r>
  <r>
    <s v="SQVRgAUr"/>
    <x v="0"/>
    <s v="1504059675821"/>
    <d v="2017-08-30T02:21:16"/>
    <n v="46"/>
    <s v="resign"/>
    <s v="black"/>
    <s v="10+0"/>
    <n v="1983"/>
    <n v="2027"/>
    <n v="-44"/>
    <x v="170"/>
    <n v="13"/>
    <n v="2"/>
  </r>
  <r>
    <s v="wsJ1nS0F"/>
    <x v="1"/>
    <s v="1466853257318"/>
    <d v="2016-06-25T11:14:17"/>
    <n v="51"/>
    <s v="mate"/>
    <s v="white"/>
    <s v="10+0"/>
    <n v="1983"/>
    <n v="1699"/>
    <n v="284"/>
    <x v="33"/>
    <n v="4"/>
    <n v="11"/>
  </r>
  <r>
    <s v="QLrxgtVJ"/>
    <x v="1"/>
    <s v="1465344073743"/>
    <d v="2016-06-08T00:01:14"/>
    <n v="61"/>
    <s v="mate"/>
    <s v="white"/>
    <s v="10+0"/>
    <n v="1983"/>
    <n v="1500"/>
    <n v="483"/>
    <x v="24"/>
    <n v="5"/>
    <n v="0"/>
  </r>
  <r>
    <s v="rjbdkm9Y"/>
    <x v="1"/>
    <s v="1504351067431"/>
    <d v="2017-09-02T11:17:47"/>
    <n v="49"/>
    <s v="resign"/>
    <s v="white"/>
    <s v="10+0"/>
    <n v="1983"/>
    <n v="1281"/>
    <n v="702"/>
    <x v="41"/>
    <n v="3"/>
    <n v="11"/>
  </r>
  <r>
    <s v="BnUS7DQe"/>
    <x v="1"/>
    <n v="1504210000000"/>
    <d v="2017-08-31T20:06:40"/>
    <n v="56"/>
    <s v="draw"/>
    <s v="draw"/>
    <s v="10+0"/>
    <n v="1982"/>
    <n v="1960"/>
    <n v="22"/>
    <x v="5"/>
    <n v="2"/>
    <n v="20"/>
  </r>
  <r>
    <s v="GYFSYJ8I"/>
    <x v="1"/>
    <n v="1504050000000"/>
    <d v="2017-08-29T23:40:00"/>
    <n v="33"/>
    <s v="resign"/>
    <s v="white"/>
    <s v="10+0"/>
    <n v="1982"/>
    <n v="1917"/>
    <n v="65"/>
    <x v="204"/>
    <n v="3"/>
    <n v="23"/>
  </r>
  <r>
    <s v="zQSIWXgw"/>
    <x v="1"/>
    <n v="1502360000000"/>
    <d v="2017-08-10T10:13:20"/>
    <n v="53"/>
    <s v="mate"/>
    <s v="white"/>
    <s v="10+0"/>
    <n v="1982"/>
    <n v="1644"/>
    <n v="338"/>
    <x v="139"/>
    <n v="5"/>
    <n v="10"/>
  </r>
  <r>
    <s v="u9Tl6RNG"/>
    <x v="1"/>
    <n v="1422290000000"/>
    <d v="2015-01-26T16:33:20"/>
    <n v="57"/>
    <s v="resign"/>
    <s v="black"/>
    <s v="8+0"/>
    <n v="1982"/>
    <n v="2042"/>
    <n v="-60"/>
    <x v="67"/>
    <n v="4"/>
    <n v="16"/>
  </r>
  <r>
    <s v="Q54u6Ham"/>
    <x v="1"/>
    <s v="1469964672614"/>
    <d v="2016-07-31T11:31:13"/>
    <n v="104"/>
    <s v="mate"/>
    <s v="black"/>
    <s v="25+25"/>
    <n v="1982"/>
    <n v="2131"/>
    <n v="-149"/>
    <x v="51"/>
    <n v="1"/>
    <n v="11"/>
  </r>
  <r>
    <s v="m6GwgmRj"/>
    <x v="1"/>
    <s v="1504469646646"/>
    <d v="2017-09-03T20:14:07"/>
    <n v="64"/>
    <s v="resign"/>
    <s v="black"/>
    <s v="10+0"/>
    <n v="1982"/>
    <n v="2085"/>
    <n v="-103"/>
    <x v="79"/>
    <n v="9"/>
    <n v="20"/>
  </r>
  <r>
    <s v="dGpsSZqt"/>
    <x v="1"/>
    <s v="1502010105106"/>
    <d v="2017-08-06T09:01:45"/>
    <n v="52"/>
    <s v="resign"/>
    <s v="black"/>
    <s v="10+30"/>
    <n v="1982"/>
    <n v="1512"/>
    <n v="470"/>
    <x v="126"/>
    <n v="5"/>
    <n v="9"/>
  </r>
  <r>
    <s v="0gEjhTJc"/>
    <x v="1"/>
    <s v="1489880353236"/>
    <d v="2017-03-18T23:39:13"/>
    <n v="80"/>
    <s v="resign"/>
    <s v="black"/>
    <s v="8+0"/>
    <n v="1982"/>
    <n v="2348"/>
    <n v="-366"/>
    <x v="41"/>
    <n v="4"/>
    <n v="23"/>
  </r>
  <r>
    <s v="RkhniADk"/>
    <x v="0"/>
    <n v="1504260000000"/>
    <d v="2017-09-01T10:00:00"/>
    <n v="46"/>
    <s v="resign"/>
    <s v="black"/>
    <s v="5+5"/>
    <n v="1981"/>
    <n v="2050"/>
    <n v="-69"/>
    <x v="46"/>
    <n v="4"/>
    <n v="10"/>
  </r>
  <r>
    <s v="sv4OVqgE"/>
    <x v="1"/>
    <n v="1490430000000"/>
    <d v="2017-03-25T08:20:00"/>
    <n v="69"/>
    <s v="resign"/>
    <s v="white"/>
    <s v="20+5"/>
    <n v="1981"/>
    <n v="1818"/>
    <n v="163"/>
    <x v="51"/>
    <n v="1"/>
    <n v="8"/>
  </r>
  <r>
    <s v="mDTN7C2h"/>
    <x v="0"/>
    <n v="1453410000000"/>
    <d v="2016-01-21T21:00:00"/>
    <n v="21"/>
    <s v="outoftime"/>
    <s v="white"/>
    <s v="20+5"/>
    <n v="1981"/>
    <n v="1109"/>
    <n v="872"/>
    <x v="195"/>
    <n v="3"/>
    <n v="21"/>
  </r>
  <r>
    <s v="IDbDPz4E"/>
    <x v="1"/>
    <s v="1504380392745"/>
    <d v="2017-09-02T19:26:33"/>
    <n v="47"/>
    <s v="resign"/>
    <s v="white"/>
    <s v="10+0"/>
    <n v="1981"/>
    <n v="1977"/>
    <n v="4"/>
    <x v="68"/>
    <n v="4"/>
    <n v="19"/>
  </r>
  <r>
    <s v="MJDEd1R1"/>
    <x v="1"/>
    <s v="1504214151983"/>
    <d v="2017-08-31T21:15:52"/>
    <n v="94"/>
    <s v="resign"/>
    <s v="black"/>
    <s v="10+0"/>
    <n v="1981"/>
    <n v="2303"/>
    <n v="-322"/>
    <x v="229"/>
    <n v="5"/>
    <n v="21"/>
  </r>
  <r>
    <s v="IDbDPz4E"/>
    <x v="1"/>
    <s v="1504380392745"/>
    <d v="2017-09-02T19:26:33"/>
    <n v="47"/>
    <s v="resign"/>
    <s v="white"/>
    <s v="10+0"/>
    <n v="1981"/>
    <n v="1977"/>
    <n v="4"/>
    <x v="68"/>
    <n v="4"/>
    <n v="19"/>
  </r>
  <r>
    <s v="MJDEd1R1"/>
    <x v="1"/>
    <s v="1504214151983"/>
    <d v="2017-08-31T21:15:52"/>
    <n v="94"/>
    <s v="resign"/>
    <s v="black"/>
    <s v="10+0"/>
    <n v="1981"/>
    <n v="2303"/>
    <n v="-322"/>
    <x v="229"/>
    <n v="5"/>
    <n v="21"/>
  </r>
  <r>
    <s v="nyU0rFbc"/>
    <x v="1"/>
    <s v="1504100342816"/>
    <d v="2017-08-30T13:39:03"/>
    <n v="72"/>
    <s v="resign"/>
    <s v="black"/>
    <s v="10+0"/>
    <n v="1981"/>
    <n v="1941"/>
    <n v="40"/>
    <x v="251"/>
    <n v="8"/>
    <n v="13"/>
  </r>
  <r>
    <s v="APEvwy9z"/>
    <x v="1"/>
    <s v="1502665254964"/>
    <d v="2017-08-13T23:00:55"/>
    <n v="131"/>
    <s v="resign"/>
    <s v="white"/>
    <s v="6+10"/>
    <n v="1981"/>
    <n v="1865"/>
    <n v="116"/>
    <x v="115"/>
    <n v="11"/>
    <n v="23"/>
  </r>
  <r>
    <s v="x7AA1vc4"/>
    <x v="1"/>
    <n v="1502650000000"/>
    <d v="2017-08-13T18:46:40"/>
    <n v="89"/>
    <s v="mate"/>
    <s v="white"/>
    <s v="10+0"/>
    <n v="1980"/>
    <n v="1860"/>
    <n v="120"/>
    <x v="77"/>
    <n v="11"/>
    <n v="18"/>
  </r>
  <r>
    <s v="zsWLHugA"/>
    <x v="1"/>
    <n v="1504140000000"/>
    <d v="2017-08-31T00:40:00"/>
    <n v="35"/>
    <s v="resign"/>
    <s v="white"/>
    <s v="10+0"/>
    <n v="1980"/>
    <n v="2071"/>
    <n v="-91"/>
    <x v="47"/>
    <n v="4"/>
    <n v="0"/>
  </r>
  <r>
    <s v="jBzQxlzq"/>
    <x v="1"/>
    <n v="1504100000000"/>
    <d v="2017-08-30T13:33:20"/>
    <n v="123"/>
    <s v="resign"/>
    <s v="white"/>
    <s v="10+30"/>
    <n v="1980"/>
    <n v="1627"/>
    <n v="353"/>
    <x v="45"/>
    <n v="3"/>
    <n v="13"/>
  </r>
  <r>
    <s v="b59NpQuW"/>
    <x v="1"/>
    <s v="1500718106330"/>
    <d v="2017-07-22T10:08:26"/>
    <n v="80"/>
    <s v="outoftime"/>
    <s v="black"/>
    <s v="15+15"/>
    <n v="1980"/>
    <n v="2173"/>
    <n v="-193"/>
    <x v="130"/>
    <n v="11"/>
    <n v="10"/>
  </r>
  <r>
    <s v="x7AA1vc4"/>
    <x v="1"/>
    <s v="1502650947076"/>
    <d v="2017-08-13T19:02:27"/>
    <n v="89"/>
    <s v="mate"/>
    <s v="white"/>
    <s v="10+0"/>
    <n v="1980"/>
    <n v="1860"/>
    <n v="120"/>
    <x v="77"/>
    <n v="11"/>
    <n v="19"/>
  </r>
  <r>
    <s v="tEP3vvxm"/>
    <x v="1"/>
    <s v="1480155240801"/>
    <d v="2016-11-26T10:14:01"/>
    <n v="113"/>
    <s v="outoftime"/>
    <s v="white"/>
    <s v="8+0"/>
    <n v="1980"/>
    <n v="1967"/>
    <n v="13"/>
    <x v="28"/>
    <n v="3"/>
    <n v="10"/>
  </r>
  <r>
    <s v="2UXOqtYH"/>
    <x v="1"/>
    <s v="1479057267923"/>
    <d v="2016-11-13T17:14:28"/>
    <n v="140"/>
    <s v="resign"/>
    <s v="black"/>
    <s v="15+0"/>
    <n v="1980"/>
    <n v="2085"/>
    <n v="-105"/>
    <x v="126"/>
    <n v="5"/>
    <n v="17"/>
  </r>
  <r>
    <s v="6NYcoKmJ"/>
    <x v="1"/>
    <s v="1479028179561"/>
    <d v="2016-11-13T09:09:40"/>
    <n v="31"/>
    <s v="resign"/>
    <s v="white"/>
    <s v="8+0"/>
    <n v="1980"/>
    <n v="1946"/>
    <n v="34"/>
    <x v="3"/>
    <n v="6"/>
    <n v="9"/>
  </r>
  <r>
    <s v="b59NpQuW"/>
    <x v="1"/>
    <s v="1500718106330"/>
    <d v="2017-07-22T10:08:26"/>
    <n v="80"/>
    <s v="outoftime"/>
    <s v="black"/>
    <s v="15+15"/>
    <n v="1980"/>
    <n v="2173"/>
    <n v="-193"/>
    <x v="130"/>
    <n v="11"/>
    <n v="10"/>
  </r>
  <r>
    <s v="O4doB4iY"/>
    <x v="1"/>
    <s v="1502050095771"/>
    <d v="2017-08-06T20:08:16"/>
    <n v="32"/>
    <s v="resign"/>
    <s v="black"/>
    <s v="10+0"/>
    <n v="1980"/>
    <n v="2097"/>
    <n v="-117"/>
    <x v="211"/>
    <n v="5"/>
    <n v="20"/>
  </r>
  <r>
    <s v="O4hEQMTb"/>
    <x v="1"/>
    <s v="1498766922190"/>
    <d v="2017-06-29T20:08:42"/>
    <n v="60"/>
    <s v="resign"/>
    <s v="black"/>
    <s v="5+5"/>
    <n v="1980"/>
    <n v="2017"/>
    <n v="-37"/>
    <x v="110"/>
    <n v="2"/>
    <n v="20"/>
  </r>
  <r>
    <s v="aCXlyQOU"/>
    <x v="1"/>
    <n v="1499540000000"/>
    <d v="2017-07-08T18:53:20"/>
    <n v="50"/>
    <s v="draw"/>
    <s v="draw"/>
    <s v="10+0"/>
    <n v="1979"/>
    <n v="1905"/>
    <n v="74"/>
    <x v="81"/>
    <n v="3"/>
    <n v="18"/>
  </r>
  <r>
    <s v="kcntblun"/>
    <x v="1"/>
    <n v="1502100000000"/>
    <d v="2017-08-07T10:00:00"/>
    <n v="19"/>
    <s v="resign"/>
    <s v="white"/>
    <s v="10+0"/>
    <n v="1979"/>
    <n v="1786"/>
    <n v="193"/>
    <x v="73"/>
    <n v="12"/>
    <n v="10"/>
  </r>
  <r>
    <s v="wa9fwn08"/>
    <x v="1"/>
    <n v="1447860000000"/>
    <d v="2015-11-18T15:20:00"/>
    <n v="55"/>
    <s v="resign"/>
    <s v="white"/>
    <s v="10+0"/>
    <n v="1979"/>
    <n v="2008"/>
    <n v="-29"/>
    <x v="300"/>
    <n v="10"/>
    <n v="15"/>
  </r>
  <r>
    <s v="CWUiHxhc"/>
    <x v="1"/>
    <n v="1504240000000"/>
    <d v="2017-09-01T04:26:40"/>
    <n v="69"/>
    <s v="resign"/>
    <s v="white"/>
    <s v="7+15"/>
    <n v="1979"/>
    <n v="1800"/>
    <n v="179"/>
    <x v="26"/>
    <n v="6"/>
    <n v="4"/>
  </r>
  <r>
    <s v="AKGvlgYJ"/>
    <x v="1"/>
    <s v="1504099846489"/>
    <d v="2017-08-30T13:30:46"/>
    <n v="45"/>
    <s v="resign"/>
    <s v="white"/>
    <s v="10+0"/>
    <n v="1979"/>
    <n v="1954"/>
    <n v="25"/>
    <x v="121"/>
    <n v="4"/>
    <n v="13"/>
  </r>
  <r>
    <s v="tahL9yB9"/>
    <x v="1"/>
    <s v="1503516552004"/>
    <d v="2017-08-23T19:29:12"/>
    <n v="67"/>
    <s v="resign"/>
    <s v="white"/>
    <s v="10+3"/>
    <n v="1979"/>
    <n v="1912"/>
    <n v="67"/>
    <x v="17"/>
    <n v="10"/>
    <n v="19"/>
  </r>
  <r>
    <s v="mIiuVrgM"/>
    <x v="1"/>
    <s v="1465498682861"/>
    <d v="2016-06-09T18:58:03"/>
    <n v="51"/>
    <s v="mate"/>
    <s v="white"/>
    <s v="8+0"/>
    <n v="1979"/>
    <n v="1537"/>
    <n v="442"/>
    <x v="5"/>
    <n v="4"/>
    <n v="18"/>
  </r>
  <r>
    <s v="qeNryRmX"/>
    <x v="1"/>
    <s v="1477746886095"/>
    <d v="2016-10-29T13:14:46"/>
    <n v="37"/>
    <s v="resign"/>
    <s v="white"/>
    <s v="9+10"/>
    <n v="1979"/>
    <n v="1826"/>
    <n v="153"/>
    <x v="38"/>
    <n v="8"/>
    <n v="13"/>
  </r>
  <r>
    <s v="cGxEv6DP"/>
    <x v="1"/>
    <s v="1475859824109"/>
    <d v="2016-10-07T17:03:44"/>
    <n v="55"/>
    <s v="resign"/>
    <s v="white"/>
    <s v="45+45"/>
    <n v="1979"/>
    <n v="1913"/>
    <n v="66"/>
    <x v="140"/>
    <n v="7"/>
    <n v="17"/>
  </r>
  <r>
    <s v="Em887Lxl"/>
    <x v="1"/>
    <s v="1504347003801"/>
    <d v="2017-09-02T10:10:04"/>
    <n v="73"/>
    <s v="resign"/>
    <s v="white"/>
    <s v="10+0"/>
    <n v="1979"/>
    <n v="2049"/>
    <n v="-70"/>
    <x v="203"/>
    <n v="6"/>
    <n v="10"/>
  </r>
  <r>
    <s v="Myygzudq"/>
    <x v="1"/>
    <s v="1502692062909"/>
    <d v="2017-08-14T06:27:43"/>
    <n v="32"/>
    <s v="resign"/>
    <s v="white"/>
    <s v="10+0"/>
    <n v="1979"/>
    <n v="1778"/>
    <n v="201"/>
    <x v="186"/>
    <n v="5"/>
    <n v="6"/>
  </r>
  <r>
    <s v="ax7FMP4m"/>
    <x v="1"/>
    <s v="1490638746670"/>
    <d v="2017-03-27T18:19:07"/>
    <n v="117"/>
    <s v="resign"/>
    <s v="white"/>
    <s v="15+10"/>
    <n v="1979"/>
    <n v="2055"/>
    <n v="-76"/>
    <x v="25"/>
    <n v="9"/>
    <n v="18"/>
  </r>
  <r>
    <s v="nc2iXoqQ"/>
    <x v="1"/>
    <n v="1471370000000"/>
    <d v="2016-08-16T17:53:20"/>
    <n v="24"/>
    <s v="resign"/>
    <s v="black"/>
    <s v="10+0"/>
    <n v="1978"/>
    <n v="2457"/>
    <n v="-479"/>
    <x v="53"/>
    <n v="2"/>
    <n v="17"/>
  </r>
  <r>
    <s v="4S34mJwp"/>
    <x v="1"/>
    <n v="1461760000000"/>
    <d v="2016-04-27T12:26:40"/>
    <n v="11"/>
    <s v="outoftime"/>
    <s v="white"/>
    <s v="10+10"/>
    <n v="1978"/>
    <n v="2004"/>
    <n v="-26"/>
    <x v="19"/>
    <n v="2"/>
    <n v="12"/>
  </r>
  <r>
    <s v="xyXbppgb"/>
    <x v="0"/>
    <n v="1461680000000"/>
    <d v="2016-04-26T14:13:20"/>
    <n v="22"/>
    <s v="resign"/>
    <s v="black"/>
    <s v="5+6"/>
    <n v="1978"/>
    <n v="1979"/>
    <n v="-1"/>
    <x v="5"/>
    <n v="6"/>
    <n v="14"/>
  </r>
  <r>
    <s v="NxvwzFQd"/>
    <x v="1"/>
    <n v="1491680000000"/>
    <d v="2017-04-08T19:33:20"/>
    <n v="81"/>
    <s v="mate"/>
    <s v="white"/>
    <s v="10+0"/>
    <n v="1978"/>
    <n v="1746"/>
    <n v="232"/>
    <x v="158"/>
    <n v="5"/>
    <n v="19"/>
  </r>
  <r>
    <s v="jCghLW1D"/>
    <x v="1"/>
    <n v="1448130000000"/>
    <d v="2015-11-21T18:20:00"/>
    <n v="66"/>
    <s v="resign"/>
    <s v="black"/>
    <s v="15+0"/>
    <n v="1978"/>
    <n v="1916"/>
    <n v="62"/>
    <x v="77"/>
    <n v="7"/>
    <n v="18"/>
  </r>
  <r>
    <s v="n7DV8SKf"/>
    <x v="1"/>
    <n v="1434660000000"/>
    <d v="2015-06-18T20:40:00"/>
    <n v="84"/>
    <s v="resign"/>
    <s v="black"/>
    <s v="8+8"/>
    <n v="1978"/>
    <n v="2245"/>
    <n v="-267"/>
    <x v="39"/>
    <n v="11"/>
    <n v="20"/>
  </r>
  <r>
    <s v="wDdAr5cV"/>
    <x v="1"/>
    <n v="1422290000000"/>
    <d v="2015-01-26T16:33:20"/>
    <n v="152"/>
    <s v="outoftime"/>
    <s v="draw"/>
    <s v="8+0"/>
    <n v="1978"/>
    <n v="2061"/>
    <n v="-83"/>
    <x v="67"/>
    <n v="4"/>
    <n v="16"/>
  </r>
  <r>
    <s v="HtmwcFhB"/>
    <x v="0"/>
    <s v="1502288625706"/>
    <d v="2017-08-09T14:23:46"/>
    <n v="65"/>
    <s v="resign"/>
    <s v="white"/>
    <s v="15+0"/>
    <n v="1978"/>
    <n v="1658"/>
    <n v="320"/>
    <x v="68"/>
    <n v="4"/>
    <n v="14"/>
  </r>
  <r>
    <s v="6RWjtAWk"/>
    <x v="0"/>
    <s v="1500977806300"/>
    <d v="2017-07-25T10:16:46"/>
    <n v="47"/>
    <s v="resign"/>
    <s v="white"/>
    <s v="15+0"/>
    <n v="1978"/>
    <n v="1500"/>
    <n v="478"/>
    <x v="276"/>
    <n v="9"/>
    <n v="10"/>
  </r>
  <r>
    <s v="C6wmpTxG"/>
    <x v="1"/>
    <s v="1504357374555"/>
    <d v="2017-09-02T13:02:55"/>
    <n v="55"/>
    <s v="resign"/>
    <s v="white"/>
    <s v="10+0"/>
    <n v="1978"/>
    <n v="1711"/>
    <n v="267"/>
    <x v="38"/>
    <n v="8"/>
    <n v="13"/>
  </r>
  <r>
    <s v="n2nxpfS7"/>
    <x v="1"/>
    <s v="1472286728034"/>
    <d v="2016-08-27T08:32:08"/>
    <n v="88"/>
    <s v="mate"/>
    <s v="black"/>
    <s v="10+0"/>
    <n v="1978"/>
    <n v="1814"/>
    <n v="164"/>
    <x v="19"/>
    <n v="2"/>
    <n v="8"/>
  </r>
  <r>
    <s v="MjB39ccq"/>
    <x v="1"/>
    <s v="1453887710994"/>
    <d v="2016-01-27T09:41:51"/>
    <n v="101"/>
    <s v="resign"/>
    <s v="white"/>
    <s v="13+40"/>
    <n v="1978"/>
    <n v="2139"/>
    <n v="-161"/>
    <x v="180"/>
    <n v="4"/>
    <n v="9"/>
  </r>
  <r>
    <s v="DFebfd1e"/>
    <x v="1"/>
    <s v="1504173669908"/>
    <d v="2017-08-31T10:01:10"/>
    <n v="102"/>
    <s v="resign"/>
    <s v="black"/>
    <s v="30+30"/>
    <n v="1978"/>
    <n v="2062"/>
    <n v="-84"/>
    <x v="147"/>
    <n v="11"/>
    <n v="10"/>
  </r>
  <r>
    <s v="syvfkVb9"/>
    <x v="1"/>
    <n v="1481460000000"/>
    <d v="2016-12-11T12:40:00"/>
    <n v="56"/>
    <s v="resign"/>
    <s v="black"/>
    <s v="10+0"/>
    <n v="1977"/>
    <n v="1919"/>
    <n v="58"/>
    <x v="242"/>
    <n v="6"/>
    <n v="12"/>
  </r>
  <r>
    <s v="wEHdayxX"/>
    <x v="1"/>
    <n v="1491680000000"/>
    <d v="2017-04-08T19:33:20"/>
    <n v="77"/>
    <s v="mate"/>
    <s v="white"/>
    <s v="10+0"/>
    <n v="1977"/>
    <n v="1763"/>
    <n v="214"/>
    <x v="158"/>
    <n v="4"/>
    <n v="19"/>
  </r>
  <r>
    <s v="4zofgCwV"/>
    <x v="1"/>
    <n v="1448010000000"/>
    <d v="2015-11-20T09:00:00"/>
    <n v="80"/>
    <s v="resign"/>
    <s v="black"/>
    <s v="15+0"/>
    <n v="1977"/>
    <n v="2241"/>
    <n v="-264"/>
    <x v="148"/>
    <n v="6"/>
    <n v="9"/>
  </r>
  <r>
    <s v="e9ZGblg1"/>
    <x v="1"/>
    <n v="1447760000000"/>
    <d v="2015-11-17T11:33:20"/>
    <n v="47"/>
    <s v="resign"/>
    <s v="white"/>
    <s v="10+0"/>
    <n v="1977"/>
    <n v="1564"/>
    <n v="413"/>
    <x v="24"/>
    <n v="5"/>
    <n v="11"/>
  </r>
  <r>
    <s v="XuE3LprK"/>
    <x v="0"/>
    <s v="1504436661682"/>
    <d v="2017-09-03T11:04:22"/>
    <n v="146"/>
    <s v="resign"/>
    <s v="black"/>
    <s v="25+10"/>
    <n v="1977"/>
    <n v="1816"/>
    <n v="161"/>
    <x v="184"/>
    <n v="2"/>
    <n v="11"/>
  </r>
  <r>
    <s v="hxEyGHs0"/>
    <x v="1"/>
    <s v="1503875285884"/>
    <d v="2017-08-27T23:08:06"/>
    <n v="122"/>
    <s v="resign"/>
    <s v="black"/>
    <s v="15+10"/>
    <n v="1977"/>
    <n v="2012"/>
    <n v="-35"/>
    <x v="226"/>
    <n v="7"/>
    <n v="23"/>
  </r>
  <r>
    <s v="N88IVgB5"/>
    <x v="1"/>
    <s v="1502604421618"/>
    <d v="2017-08-13T06:07:02"/>
    <n v="63"/>
    <s v="resign"/>
    <s v="white"/>
    <s v="10+0"/>
    <n v="1977"/>
    <n v="1948"/>
    <n v="29"/>
    <x v="75"/>
    <n v="7"/>
    <n v="6"/>
  </r>
  <r>
    <s v="VG0al8lF"/>
    <x v="1"/>
    <n v="1500680000000"/>
    <d v="2017-07-21T23:33:20"/>
    <n v="39"/>
    <s v="resign"/>
    <s v="black"/>
    <s v="10+5"/>
    <n v="1976"/>
    <n v="2135"/>
    <n v="-159"/>
    <x v="64"/>
    <n v="6"/>
    <n v="23"/>
  </r>
  <r>
    <s v="8CCBHpef"/>
    <x v="1"/>
    <n v="1504170000000"/>
    <d v="2017-08-31T09:00:00"/>
    <n v="63"/>
    <s v="resign"/>
    <s v="white"/>
    <s v="7+4"/>
    <n v="1976"/>
    <n v="1988"/>
    <n v="-12"/>
    <x v="30"/>
    <n v="10"/>
    <n v="9"/>
  </r>
  <r>
    <s v="MP8TYTbX"/>
    <x v="1"/>
    <n v="1504170000000"/>
    <d v="2017-08-31T09:00:00"/>
    <n v="141"/>
    <s v="resign"/>
    <s v="white"/>
    <s v="7+4"/>
    <n v="1976"/>
    <n v="1987"/>
    <n v="-11"/>
    <x v="24"/>
    <n v="4"/>
    <n v="9"/>
  </r>
  <r>
    <s v="zNY1Nmcu"/>
    <x v="1"/>
    <n v="1482300000000"/>
    <d v="2016-12-21T06:00:00"/>
    <n v="139"/>
    <s v="draw"/>
    <s v="draw"/>
    <s v="15+10"/>
    <n v="1976"/>
    <n v="1848"/>
    <n v="128"/>
    <x v="16"/>
    <n v="6"/>
    <n v="6"/>
  </r>
  <r>
    <s v="tUjCVsqJ"/>
    <x v="1"/>
    <n v="1468450000000"/>
    <d v="2016-07-13T22:46:40"/>
    <n v="56"/>
    <s v="resign"/>
    <s v="white"/>
    <s v="10+0"/>
    <n v="1976"/>
    <n v="1569"/>
    <n v="407"/>
    <x v="195"/>
    <n v="4"/>
    <n v="22"/>
  </r>
  <r>
    <s v="0ujeu0vy"/>
    <x v="1"/>
    <s v="1390502866504"/>
    <d v="2014-01-23T18:47:47"/>
    <n v="81"/>
    <s v="mate"/>
    <s v="white"/>
    <s v="10+8"/>
    <n v="1976"/>
    <n v="1755"/>
    <n v="221"/>
    <x v="135"/>
    <n v="8"/>
    <n v="18"/>
  </r>
  <r>
    <s v="WIwHx39n"/>
    <x v="1"/>
    <s v="1504359446374"/>
    <d v="2017-09-02T13:37:26"/>
    <n v="73"/>
    <s v="mate"/>
    <s v="white"/>
    <s v="5+8"/>
    <n v="1976"/>
    <n v="1845"/>
    <n v="131"/>
    <x v="45"/>
    <n v="3"/>
    <n v="13"/>
  </r>
  <r>
    <s v="MBtZLMaS"/>
    <x v="1"/>
    <s v="1504215925703"/>
    <d v="2017-08-31T21:45:26"/>
    <n v="42"/>
    <s v="resign"/>
    <s v="black"/>
    <s v="10+0"/>
    <n v="1976"/>
    <n v="2152"/>
    <n v="-176"/>
    <x v="229"/>
    <n v="5"/>
    <n v="21"/>
  </r>
  <r>
    <s v="vLD6J3eb"/>
    <x v="1"/>
    <s v="1503491813343"/>
    <d v="2017-08-23T12:36:53"/>
    <n v="61"/>
    <s v="resign"/>
    <s v="white"/>
    <s v="10+0"/>
    <n v="1976"/>
    <n v="1954"/>
    <n v="22"/>
    <x v="140"/>
    <n v="9"/>
    <n v="12"/>
  </r>
  <r>
    <s v="8CCBHpef"/>
    <x v="1"/>
    <s v="1504173277091"/>
    <d v="2017-08-31T09:54:37"/>
    <n v="63"/>
    <s v="resign"/>
    <s v="white"/>
    <s v="7+4"/>
    <n v="1976"/>
    <n v="1988"/>
    <n v="-12"/>
    <x v="30"/>
    <n v="10"/>
    <n v="9"/>
  </r>
  <r>
    <s v="MP8TYTbX"/>
    <x v="1"/>
    <s v="1504171944582"/>
    <d v="2017-08-31T09:32:25"/>
    <n v="141"/>
    <s v="resign"/>
    <s v="white"/>
    <s v="7+4"/>
    <n v="1976"/>
    <n v="1987"/>
    <n v="-11"/>
    <x v="24"/>
    <n v="4"/>
    <n v="9"/>
  </r>
  <r>
    <s v="IV738irf"/>
    <x v="1"/>
    <s v="1504382174025"/>
    <d v="2017-09-02T19:56:14"/>
    <n v="171"/>
    <s v="mate"/>
    <s v="white"/>
    <s v="15+0"/>
    <n v="1976"/>
    <n v="2010"/>
    <n v="-34"/>
    <x v="3"/>
    <n v="5"/>
    <n v="19"/>
  </r>
  <r>
    <s v="MBtZLMaS"/>
    <x v="1"/>
    <s v="1504215925703"/>
    <d v="2017-08-31T21:45:26"/>
    <n v="42"/>
    <s v="resign"/>
    <s v="black"/>
    <s v="10+0"/>
    <n v="1976"/>
    <n v="2152"/>
    <n v="-176"/>
    <x v="229"/>
    <n v="5"/>
    <n v="21"/>
  </r>
  <r>
    <s v="8CCBHpef"/>
    <x v="1"/>
    <s v="1504173277091"/>
    <d v="2017-08-31T09:54:37"/>
    <n v="63"/>
    <s v="resign"/>
    <s v="white"/>
    <s v="7+4"/>
    <n v="1976"/>
    <n v="1988"/>
    <n v="-12"/>
    <x v="30"/>
    <n v="10"/>
    <n v="9"/>
  </r>
  <r>
    <s v="MP8TYTbX"/>
    <x v="1"/>
    <s v="1504171944582"/>
    <d v="2017-08-31T09:32:25"/>
    <n v="141"/>
    <s v="resign"/>
    <s v="white"/>
    <s v="7+4"/>
    <n v="1976"/>
    <n v="1987"/>
    <n v="-11"/>
    <x v="24"/>
    <n v="4"/>
    <n v="9"/>
  </r>
  <r>
    <s v="seslwxeS"/>
    <x v="1"/>
    <s v="1476307488750"/>
    <d v="2016-10-12T21:24:49"/>
    <n v="53"/>
    <s v="mate"/>
    <s v="white"/>
    <s v="9+10"/>
    <n v="1976"/>
    <n v="1875"/>
    <n v="101"/>
    <x v="3"/>
    <n v="6"/>
    <n v="21"/>
  </r>
  <r>
    <s v="yydbFYAQ"/>
    <x v="1"/>
    <s v="1482937545532"/>
    <d v="2016-12-28T15:05:46"/>
    <n v="123"/>
    <s v="resign"/>
    <s v="white"/>
    <s v="20+0"/>
    <n v="1976"/>
    <n v="1925"/>
    <n v="51"/>
    <x v="1"/>
    <n v="2"/>
    <n v="15"/>
  </r>
  <r>
    <s v="LKE63Fln"/>
    <x v="1"/>
    <s v="1502986799592"/>
    <d v="2017-08-17T16:20:00"/>
    <n v="102"/>
    <s v="resign"/>
    <s v="black"/>
    <s v="30+10"/>
    <n v="1976"/>
    <n v="2056"/>
    <n v="-80"/>
    <x v="255"/>
    <n v="9"/>
    <n v="16"/>
  </r>
  <r>
    <s v="2shZQ2X6"/>
    <x v="1"/>
    <n v="1504170000000"/>
    <d v="2017-08-31T09:00:00"/>
    <n v="64"/>
    <s v="resign"/>
    <s v="black"/>
    <s v="10+0"/>
    <n v="1975"/>
    <n v="1908"/>
    <n v="67"/>
    <x v="36"/>
    <n v="8"/>
    <n v="9"/>
  </r>
  <r>
    <s v="TDgwoZ2x"/>
    <x v="1"/>
    <n v="1503700000000"/>
    <d v="2017-08-25T22:26:40"/>
    <n v="71"/>
    <s v="resign"/>
    <s v="white"/>
    <s v="10+0"/>
    <n v="1975"/>
    <n v="1964"/>
    <n v="11"/>
    <x v="192"/>
    <n v="11"/>
    <n v="22"/>
  </r>
  <r>
    <s v="e9FR6HTd"/>
    <x v="1"/>
    <n v="1481890000000"/>
    <d v="2016-12-16T12:06:40"/>
    <n v="80"/>
    <s v="resign"/>
    <s v="black"/>
    <s v="15+5"/>
    <n v="1975"/>
    <n v="1962"/>
    <n v="13"/>
    <x v="116"/>
    <n v="7"/>
    <n v="12"/>
  </r>
  <r>
    <s v="e22lAbXv"/>
    <x v="1"/>
    <n v="1471460000000"/>
    <d v="2016-08-17T18:53:20"/>
    <n v="29"/>
    <s v="draw"/>
    <s v="draw"/>
    <s v="16+7"/>
    <n v="1975"/>
    <n v="1750"/>
    <n v="225"/>
    <x v="209"/>
    <n v="10"/>
    <n v="18"/>
  </r>
  <r>
    <s v="37cIabzi"/>
    <x v="1"/>
    <n v="1471190000000"/>
    <d v="2016-08-14T15:53:20"/>
    <n v="71"/>
    <s v="resign"/>
    <s v="black"/>
    <s v="12+12"/>
    <n v="1975"/>
    <n v="2015"/>
    <n v="-40"/>
    <x v="126"/>
    <n v="3"/>
    <n v="15"/>
  </r>
  <r>
    <s v="Eilhay9o"/>
    <x v="1"/>
    <s v="1503499756914"/>
    <d v="2017-08-23T14:49:17"/>
    <n v="116"/>
    <s v="outoftime"/>
    <s v="black"/>
    <s v="10+0"/>
    <n v="1975"/>
    <n v="1907"/>
    <n v="68"/>
    <x v="135"/>
    <n v="9"/>
    <n v="14"/>
  </r>
  <r>
    <s v="2shZQ2X6"/>
    <x v="1"/>
    <s v="1504169955664"/>
    <d v="2017-08-31T08:59:16"/>
    <n v="64"/>
    <s v="resign"/>
    <s v="black"/>
    <s v="10+0"/>
    <n v="1975"/>
    <n v="1908"/>
    <n v="67"/>
    <x v="36"/>
    <n v="8"/>
    <n v="8"/>
  </r>
  <r>
    <s v="2shZQ2X6"/>
    <x v="1"/>
    <s v="1504169955664"/>
    <d v="2017-08-31T08:59:16"/>
    <n v="64"/>
    <s v="resign"/>
    <s v="black"/>
    <s v="10+0"/>
    <n v="1975"/>
    <n v="1908"/>
    <n v="67"/>
    <x v="36"/>
    <n v="8"/>
    <n v="8"/>
  </r>
  <r>
    <s v="JhTpZuIK"/>
    <x v="1"/>
    <s v="1479674096819"/>
    <d v="2016-11-20T20:34:57"/>
    <n v="59"/>
    <s v="resign"/>
    <s v="white"/>
    <s v="10+0"/>
    <n v="1975"/>
    <n v="2034"/>
    <n v="-59"/>
    <x v="301"/>
    <n v="14"/>
    <n v="20"/>
  </r>
  <r>
    <s v="ehQ9kAa2"/>
    <x v="1"/>
    <s v="1475417804061"/>
    <d v="2016-10-02T14:16:44"/>
    <n v="77"/>
    <s v="draw"/>
    <s v="draw"/>
    <s v="30+30"/>
    <n v="1975"/>
    <n v="2104"/>
    <n v="-129"/>
    <x v="149"/>
    <n v="7"/>
    <n v="14"/>
  </r>
  <r>
    <s v="W8zaOGXs"/>
    <x v="1"/>
    <n v="1504210000000"/>
    <d v="2017-08-31T20:06:40"/>
    <n v="54"/>
    <s v="resign"/>
    <s v="black"/>
    <s v="10+0"/>
    <n v="1974"/>
    <n v="1899"/>
    <n v="75"/>
    <x v="128"/>
    <n v="2"/>
    <n v="20"/>
  </r>
  <r>
    <s v="i13EWVDl"/>
    <x v="1"/>
    <n v="1471110000000"/>
    <d v="2016-08-13T17:40:00"/>
    <n v="60"/>
    <s v="resign"/>
    <s v="black"/>
    <s v="2+10"/>
    <n v="1974"/>
    <n v="1990"/>
    <n v="-16"/>
    <x v="126"/>
    <n v="3"/>
    <n v="17"/>
  </r>
  <r>
    <s v="EDTgBNXJ"/>
    <x v="1"/>
    <n v="1458530000000"/>
    <d v="2016-03-21T03:13:20"/>
    <n v="52"/>
    <s v="mate"/>
    <s v="black"/>
    <s v="10+0"/>
    <n v="1974"/>
    <n v="2243"/>
    <n v="-269"/>
    <x v="71"/>
    <n v="3"/>
    <n v="3"/>
  </r>
  <r>
    <s v="XKpjSzXe"/>
    <x v="1"/>
    <n v="1502350000000"/>
    <d v="2017-08-10T07:26:40"/>
    <n v="43"/>
    <s v="resign"/>
    <s v="white"/>
    <s v="10+0"/>
    <n v="1974"/>
    <n v="1653"/>
    <n v="321"/>
    <x v="4"/>
    <n v="7"/>
    <n v="7"/>
  </r>
  <r>
    <s v="KXwqyODW"/>
    <x v="1"/>
    <s v="1499603237265"/>
    <d v="2017-07-09T12:27:17"/>
    <n v="118"/>
    <s v="resign"/>
    <s v="black"/>
    <s v="20+15"/>
    <n v="1974"/>
    <n v="1989"/>
    <n v="-15"/>
    <x v="58"/>
    <n v="5"/>
    <n v="12"/>
  </r>
  <r>
    <s v="jalQvFE2"/>
    <x v="1"/>
    <s v="1479219636523"/>
    <d v="2016-11-15T14:20:37"/>
    <n v="42"/>
    <s v="resign"/>
    <s v="black"/>
    <s v="10+5"/>
    <n v="1974"/>
    <n v="1961"/>
    <n v="13"/>
    <x v="41"/>
    <n v="3"/>
    <n v="14"/>
  </r>
  <r>
    <s v="seWRXU9Y"/>
    <x v="1"/>
    <s v="1479672162116"/>
    <d v="2016-11-20T20:02:42"/>
    <n v="75"/>
    <s v="mate"/>
    <s v="white"/>
    <s v="10+0"/>
    <n v="1974"/>
    <n v="1636"/>
    <n v="338"/>
    <x v="23"/>
    <n v="2"/>
    <n v="20"/>
  </r>
  <r>
    <s v="KAYHgLSs"/>
    <x v="1"/>
    <s v="1504113174516"/>
    <d v="2017-08-30T17:12:55"/>
    <n v="146"/>
    <s v="outoftime"/>
    <s v="black"/>
    <s v="10+0"/>
    <n v="1974"/>
    <n v="1929"/>
    <n v="45"/>
    <x v="96"/>
    <n v="8"/>
    <n v="17"/>
  </r>
  <r>
    <s v="lVByKtnM"/>
    <x v="1"/>
    <n v="1500020000000"/>
    <d v="2017-07-14T08:13:20"/>
    <n v="48"/>
    <s v="mate"/>
    <s v="black"/>
    <s v="8+0"/>
    <n v="1973"/>
    <n v="2462"/>
    <n v="-489"/>
    <x v="26"/>
    <n v="8"/>
    <n v="8"/>
  </r>
  <r>
    <s v="WzUcoaHa"/>
    <x v="1"/>
    <n v="1503860000000"/>
    <d v="2017-08-27T18:53:20"/>
    <n v="81"/>
    <s v="draw"/>
    <s v="draw"/>
    <s v="10+0"/>
    <n v="1973"/>
    <n v="2003"/>
    <n v="-30"/>
    <x v="47"/>
    <n v="4"/>
    <n v="18"/>
  </r>
  <r>
    <s v="YJMUJPfS"/>
    <x v="1"/>
    <n v="1455900000000"/>
    <d v="2016-02-19T16:40:00"/>
    <n v="69"/>
    <s v="outoftime"/>
    <s v="white"/>
    <s v="10+0"/>
    <n v="1973"/>
    <n v="1808"/>
    <n v="165"/>
    <x v="127"/>
    <n v="2"/>
    <n v="16"/>
  </r>
  <r>
    <s v="oYrblxoT"/>
    <x v="1"/>
    <n v="1503410000000"/>
    <d v="2017-08-22T13:53:20"/>
    <n v="68"/>
    <s v="resign"/>
    <s v="black"/>
    <s v="5+8"/>
    <n v="1973"/>
    <n v="1856"/>
    <n v="117"/>
    <x v="268"/>
    <n v="3"/>
    <n v="13"/>
  </r>
  <r>
    <s v="IjFip9KO"/>
    <x v="0"/>
    <s v="1496074101160"/>
    <d v="2017-05-29T16:08:21"/>
    <n v="48"/>
    <s v="draw"/>
    <s v="draw"/>
    <s v="10+0"/>
    <n v="1973"/>
    <n v="2040"/>
    <n v="-67"/>
    <x v="196"/>
    <n v="11"/>
    <n v="16"/>
  </r>
  <r>
    <s v="IjFip9KO"/>
    <x v="0"/>
    <s v="1496074101160"/>
    <d v="2017-05-29T16:08:21"/>
    <n v="48"/>
    <s v="draw"/>
    <s v="draw"/>
    <s v="10+0"/>
    <n v="1973"/>
    <n v="2040"/>
    <n v="-67"/>
    <x v="196"/>
    <n v="11"/>
    <n v="16"/>
  </r>
  <r>
    <s v="EI8hEiS1"/>
    <x v="0"/>
    <s v="1495427789872"/>
    <d v="2017-05-22T04:36:30"/>
    <n v="19"/>
    <s v="resign"/>
    <s v="white"/>
    <s v="15+0"/>
    <n v="1973"/>
    <n v="1505"/>
    <n v="468"/>
    <x v="81"/>
    <n v="4"/>
    <n v="4"/>
  </r>
  <r>
    <s v="2rAiJkwx"/>
    <x v="0"/>
    <s v="1495427191561"/>
    <d v="2017-05-22T04:26:32"/>
    <n v="51"/>
    <s v="resign"/>
    <s v="white"/>
    <s v="10+0"/>
    <n v="1973"/>
    <n v="1765"/>
    <n v="208"/>
    <x v="128"/>
    <n v="1"/>
    <n v="4"/>
  </r>
  <r>
    <s v="qkSMLZVZ"/>
    <x v="0"/>
    <s v="1495374665689"/>
    <d v="2017-05-21T13:51:06"/>
    <n v="58"/>
    <s v="resign"/>
    <s v="white"/>
    <s v="10+0"/>
    <n v="1973"/>
    <n v="1522"/>
    <n v="451"/>
    <x v="139"/>
    <n v="5"/>
    <n v="13"/>
  </r>
  <r>
    <s v="q0ytH9Tu"/>
    <x v="1"/>
    <s v="1501793139938"/>
    <d v="2017-08-03T20:45:40"/>
    <n v="24"/>
    <s v="resign"/>
    <s v="black"/>
    <s v="5+5"/>
    <n v="1973"/>
    <n v="1782"/>
    <n v="191"/>
    <x v="212"/>
    <n v="2"/>
    <n v="20"/>
  </r>
  <r>
    <s v="RToQPGeT"/>
    <x v="1"/>
    <s v="1479066480378"/>
    <d v="2016-11-13T19:48:00"/>
    <n v="70"/>
    <s v="draw"/>
    <s v="draw"/>
    <s v="20+2"/>
    <n v="1973"/>
    <n v="1973"/>
    <n v="0"/>
    <x v="212"/>
    <n v="2"/>
    <n v="19"/>
  </r>
  <r>
    <s v="5Mfrkr6A"/>
    <x v="1"/>
    <s v="1479671697968"/>
    <d v="2016-11-20T19:54:58"/>
    <n v="37"/>
    <s v="resign"/>
    <s v="white"/>
    <s v="10+0"/>
    <n v="1973"/>
    <n v="1399"/>
    <n v="574"/>
    <x v="5"/>
    <n v="8"/>
    <n v="19"/>
  </r>
  <r>
    <s v="Mg0kYdL6"/>
    <x v="0"/>
    <s v="1503783023148"/>
    <d v="2017-08-26T21:30:23"/>
    <n v="36"/>
    <s v="mate"/>
    <s v="black"/>
    <s v="45+45"/>
    <n v="1973"/>
    <n v="1881"/>
    <n v="92"/>
    <x v="145"/>
    <n v="15"/>
    <n v="21"/>
  </r>
  <r>
    <s v="WV4oO67F"/>
    <x v="0"/>
    <s v="1503781710184"/>
    <d v="2017-08-26T21:08:30"/>
    <n v="33"/>
    <s v="resign"/>
    <s v="black"/>
    <s v="45+45"/>
    <n v="1973"/>
    <n v="1881"/>
    <n v="92"/>
    <x v="19"/>
    <n v="3"/>
    <n v="21"/>
  </r>
  <r>
    <s v="Yn1z7FrL"/>
    <x v="0"/>
    <s v="1503779273541"/>
    <d v="2017-08-26T20:27:54"/>
    <n v="31"/>
    <s v="resign"/>
    <s v="white"/>
    <s v="45+45"/>
    <n v="1973"/>
    <n v="1881"/>
    <n v="92"/>
    <x v="45"/>
    <n v="3"/>
    <n v="20"/>
  </r>
  <r>
    <s v="51wccHT4"/>
    <x v="0"/>
    <s v="1503779224102"/>
    <d v="2017-08-26T20:27:04"/>
    <n v="2"/>
    <s v="resign"/>
    <s v="black"/>
    <s v="45+45"/>
    <n v="1973"/>
    <n v="1881"/>
    <n v="92"/>
    <x v="53"/>
    <n v="2"/>
    <n v="20"/>
  </r>
  <r>
    <s v="hWlmlNVi"/>
    <x v="0"/>
    <s v="1503776712539"/>
    <d v="2017-08-26T19:45:13"/>
    <n v="37"/>
    <s v="resign"/>
    <s v="black"/>
    <s v="45+45"/>
    <n v="1973"/>
    <n v="1881"/>
    <n v="92"/>
    <x v="53"/>
    <n v="2"/>
    <n v="19"/>
  </r>
  <r>
    <s v="xMXRLL7q"/>
    <x v="0"/>
    <s v="1503605272211"/>
    <d v="2017-08-24T20:07:52"/>
    <n v="60"/>
    <s v="mate"/>
    <s v="black"/>
    <s v="45+45"/>
    <n v="1973"/>
    <n v="1810"/>
    <n v="163"/>
    <x v="302"/>
    <n v="17"/>
    <n v="20"/>
  </r>
  <r>
    <s v="91uXkT0d"/>
    <x v="0"/>
    <s v="1503604489934"/>
    <d v="2017-08-24T19:54:50"/>
    <n v="54"/>
    <s v="resign"/>
    <s v="black"/>
    <s v="45+45"/>
    <n v="1973"/>
    <n v="1810"/>
    <n v="163"/>
    <x v="79"/>
    <n v="9"/>
    <n v="19"/>
  </r>
  <r>
    <s v="fqpBB86r"/>
    <x v="0"/>
    <s v="1503603122804"/>
    <d v="2017-08-24T19:32:03"/>
    <n v="57"/>
    <s v="draw"/>
    <s v="draw"/>
    <s v="45+45"/>
    <n v="1973"/>
    <n v="1810"/>
    <n v="163"/>
    <x v="303"/>
    <n v="10"/>
    <n v="19"/>
  </r>
  <r>
    <s v="5zbuv4Dw"/>
    <x v="0"/>
    <s v="1503603015700"/>
    <d v="2017-08-24T19:30:16"/>
    <n v="11"/>
    <s v="resign"/>
    <s v="white"/>
    <s v="45+45"/>
    <n v="1973"/>
    <n v="1810"/>
    <n v="163"/>
    <x v="123"/>
    <n v="8"/>
    <n v="19"/>
  </r>
  <r>
    <s v="nKaCYWcw"/>
    <x v="0"/>
    <s v="1503601671071"/>
    <d v="2017-08-24T19:07:51"/>
    <n v="39"/>
    <s v="resign"/>
    <s v="black"/>
    <s v="45+45"/>
    <n v="1973"/>
    <n v="1810"/>
    <n v="163"/>
    <x v="53"/>
    <n v="2"/>
    <n v="19"/>
  </r>
  <r>
    <s v="gKEYlkSw"/>
    <x v="0"/>
    <s v="1503601299429"/>
    <d v="2017-08-24T19:01:39"/>
    <n v="11"/>
    <s v="resign"/>
    <s v="white"/>
    <s v="45+45"/>
    <n v="1973"/>
    <n v="1810"/>
    <n v="163"/>
    <x v="61"/>
    <n v="2"/>
    <n v="19"/>
  </r>
  <r>
    <s v="mPrLFfZ9"/>
    <x v="0"/>
    <s v="1503601053171"/>
    <d v="2017-08-24T18:57:33"/>
    <n v="15"/>
    <s v="resign"/>
    <s v="white"/>
    <s v="45+45"/>
    <n v="1973"/>
    <n v="1810"/>
    <n v="163"/>
    <x v="293"/>
    <n v="4"/>
    <n v="18"/>
  </r>
  <r>
    <s v="O3OXe0zp"/>
    <x v="0"/>
    <s v="1503599923201"/>
    <d v="2017-08-24T18:38:43"/>
    <n v="31"/>
    <s v="resign"/>
    <s v="white"/>
    <s v="45+45"/>
    <n v="1973"/>
    <n v="1810"/>
    <n v="163"/>
    <x v="51"/>
    <n v="1"/>
    <n v="18"/>
  </r>
  <r>
    <s v="JmcLzBmA"/>
    <x v="0"/>
    <s v="1503598905290"/>
    <d v="2017-08-24T18:21:45"/>
    <n v="41"/>
    <s v="draw"/>
    <s v="draw"/>
    <s v="45+45"/>
    <n v="1973"/>
    <n v="1810"/>
    <n v="163"/>
    <x v="23"/>
    <n v="8"/>
    <n v="18"/>
  </r>
  <r>
    <s v="cxHT6TdD"/>
    <x v="0"/>
    <s v="1503598001389"/>
    <d v="2017-08-24T18:06:41"/>
    <n v="35"/>
    <s v="resign"/>
    <s v="white"/>
    <s v="45+45"/>
    <n v="1973"/>
    <n v="1810"/>
    <n v="163"/>
    <x v="145"/>
    <n v="15"/>
    <n v="18"/>
  </r>
  <r>
    <s v="P30biePF"/>
    <x v="0"/>
    <s v="1503597198848"/>
    <d v="2017-08-24T17:53:19"/>
    <n v="30"/>
    <s v="resign"/>
    <s v="black"/>
    <s v="45+45"/>
    <n v="1973"/>
    <n v="1810"/>
    <n v="163"/>
    <x v="45"/>
    <n v="3"/>
    <n v="17"/>
  </r>
  <r>
    <s v="Q0kfSviU"/>
    <x v="0"/>
    <s v="1503596187787"/>
    <d v="2017-08-24T17:36:28"/>
    <n v="26"/>
    <s v="resign"/>
    <s v="white"/>
    <s v="45+45"/>
    <n v="1973"/>
    <n v="1810"/>
    <n v="163"/>
    <x v="61"/>
    <n v="3"/>
    <n v="17"/>
  </r>
  <r>
    <s v="16VOi33t"/>
    <x v="0"/>
    <s v="1503595513000"/>
    <d v="2017-08-24T17:25:13"/>
    <n v="23"/>
    <s v="resign"/>
    <s v="white"/>
    <s v="45+45"/>
    <n v="1973"/>
    <n v="1810"/>
    <n v="163"/>
    <x v="61"/>
    <n v="2"/>
    <n v="17"/>
  </r>
  <r>
    <s v="9O53TRBS"/>
    <x v="1"/>
    <s v="1503474490552"/>
    <d v="2017-08-23T07:48:11"/>
    <n v="10"/>
    <s v="resign"/>
    <s v="white"/>
    <s v="15+15"/>
    <n v="1973"/>
    <n v="1840"/>
    <n v="133"/>
    <x v="199"/>
    <n v="8"/>
    <n v="7"/>
  </r>
  <r>
    <s v="8mE1pMht"/>
    <x v="1"/>
    <n v="1503780000000"/>
    <d v="2017-08-26T20:40:00"/>
    <n v="74"/>
    <s v="mate"/>
    <s v="black"/>
    <s v="10+0"/>
    <n v="1972"/>
    <n v="1952"/>
    <n v="20"/>
    <x v="233"/>
    <n v="7"/>
    <n v="20"/>
  </r>
  <r>
    <s v="xegBnwXE"/>
    <x v="1"/>
    <n v="1497330000000"/>
    <d v="2017-06-13T05:00:00"/>
    <n v="140"/>
    <s v="draw"/>
    <s v="draw"/>
    <s v="10+0"/>
    <n v="1972"/>
    <n v="1878"/>
    <n v="94"/>
    <x v="57"/>
    <n v="9"/>
    <n v="5"/>
  </r>
  <r>
    <s v="2OTuvYhU"/>
    <x v="1"/>
    <n v="1500470000000"/>
    <d v="2017-07-19T13:13:20"/>
    <n v="92"/>
    <s v="resign"/>
    <s v="black"/>
    <s v="10+0"/>
    <n v="1972"/>
    <n v="1919"/>
    <n v="53"/>
    <x v="67"/>
    <n v="4"/>
    <n v="13"/>
  </r>
  <r>
    <s v="ZcxLZ1E1"/>
    <x v="1"/>
    <n v="1502650000000"/>
    <d v="2017-08-13T18:46:40"/>
    <n v="150"/>
    <s v="mate"/>
    <s v="black"/>
    <s v="10+0"/>
    <n v="1972"/>
    <n v="1959"/>
    <n v="13"/>
    <x v="43"/>
    <n v="2"/>
    <n v="18"/>
  </r>
  <r>
    <s v="XpVVbDCV"/>
    <x v="1"/>
    <n v="1471370000000"/>
    <d v="2016-08-16T17:53:20"/>
    <n v="76"/>
    <s v="resign"/>
    <s v="black"/>
    <s v="7+8"/>
    <n v="1972"/>
    <n v="2072"/>
    <n v="-100"/>
    <x v="25"/>
    <n v="10"/>
    <n v="17"/>
  </r>
  <r>
    <s v="2SOMFlxB"/>
    <x v="1"/>
    <n v="1471170000000"/>
    <d v="2016-08-14T10:20:00"/>
    <n v="57"/>
    <s v="mate"/>
    <s v="white"/>
    <s v="10+0"/>
    <n v="1972"/>
    <n v="1643"/>
    <n v="329"/>
    <x v="116"/>
    <n v="6"/>
    <n v="10"/>
  </r>
  <r>
    <s v="XKsO9nd2"/>
    <x v="0"/>
    <n v="1463340000000"/>
    <d v="2016-05-15T19:20:00"/>
    <n v="51"/>
    <s v="resign"/>
    <s v="white"/>
    <s v="20+60"/>
    <n v="1972"/>
    <n v="1500"/>
    <n v="472"/>
    <x v="94"/>
    <n v="3"/>
    <n v="19"/>
  </r>
  <r>
    <s v="P4qZbkhk"/>
    <x v="1"/>
    <n v="1502120000000"/>
    <d v="2017-08-07T15:33:20"/>
    <n v="67"/>
    <s v="resign"/>
    <s v="white"/>
    <s v="7+2"/>
    <n v="1972"/>
    <n v="1483"/>
    <n v="489"/>
    <x v="87"/>
    <n v="4"/>
    <n v="15"/>
  </r>
  <r>
    <s v="ej9csmlt"/>
    <x v="0"/>
    <s v="1388641101918"/>
    <d v="2014-01-02T05:38:22"/>
    <n v="38"/>
    <s v="mate"/>
    <s v="black"/>
    <s v="5+5"/>
    <n v="1972"/>
    <n v="2174"/>
    <n v="-202"/>
    <x v="67"/>
    <n v="4"/>
    <n v="5"/>
  </r>
  <r>
    <s v="m79qkF8e"/>
    <x v="1"/>
    <s v="1503508041418"/>
    <d v="2017-08-23T17:07:21"/>
    <n v="14"/>
    <s v="resign"/>
    <s v="white"/>
    <s v="10+10"/>
    <n v="1972"/>
    <n v="1917"/>
    <n v="55"/>
    <x v="229"/>
    <n v="4"/>
    <n v="17"/>
  </r>
  <r>
    <s v="ToODUZJO"/>
    <x v="1"/>
    <s v="1502486465533"/>
    <d v="2017-08-11T21:21:06"/>
    <n v="152"/>
    <s v="resign"/>
    <s v="black"/>
    <s v="20+15"/>
    <n v="1972"/>
    <n v="2010"/>
    <n v="-38"/>
    <x v="277"/>
    <n v="8"/>
    <n v="21"/>
  </r>
  <r>
    <s v="9UH6vgCT"/>
    <x v="1"/>
    <s v="1479067385688"/>
    <d v="2016-11-13T20:03:06"/>
    <n v="85"/>
    <s v="draw"/>
    <s v="draw"/>
    <s v="60+0"/>
    <n v="1972"/>
    <n v="1973"/>
    <n v="-1"/>
    <x v="95"/>
    <n v="6"/>
    <n v="20"/>
  </r>
  <r>
    <s v="vIs0COO3"/>
    <x v="1"/>
    <s v="1453802252335"/>
    <d v="2016-01-26T09:57:32"/>
    <n v="83"/>
    <s v="resign"/>
    <s v="white"/>
    <s v="10+10"/>
    <n v="1972"/>
    <n v="2153"/>
    <n v="-181"/>
    <x v="64"/>
    <n v="3"/>
    <n v="9"/>
  </r>
  <r>
    <s v="PcsDFJAL"/>
    <x v="0"/>
    <s v="1502682323107"/>
    <d v="2017-08-14T03:45:23"/>
    <n v="28"/>
    <s v="resign"/>
    <s v="black"/>
    <s v="10+30"/>
    <n v="1972"/>
    <n v="2447"/>
    <n v="-475"/>
    <x v="13"/>
    <n v="16"/>
    <n v="3"/>
  </r>
  <r>
    <s v="Tlb2deQW"/>
    <x v="1"/>
    <s v="1498506359339"/>
    <d v="2017-06-26T19:45:59"/>
    <n v="41"/>
    <s v="mate"/>
    <s v="white"/>
    <s v="7+2"/>
    <n v="1972"/>
    <n v="1718"/>
    <n v="254"/>
    <x v="215"/>
    <n v="6"/>
    <n v="19"/>
  </r>
  <r>
    <s v="2N11Zoiq"/>
    <x v="1"/>
    <n v="1472410000000"/>
    <d v="2016-08-28T18:46:40"/>
    <n v="89"/>
    <s v="mate"/>
    <s v="white"/>
    <s v="10+0"/>
    <n v="1971"/>
    <n v="1965"/>
    <n v="6"/>
    <x v="40"/>
    <n v="4"/>
    <n v="18"/>
  </r>
  <r>
    <s v="iL5gfkLi"/>
    <x v="1"/>
    <n v="1471280000000"/>
    <d v="2016-08-15T16:53:20"/>
    <n v="20"/>
    <s v="resign"/>
    <s v="white"/>
    <s v="10+0"/>
    <n v="1971"/>
    <n v="1184"/>
    <n v="787"/>
    <x v="71"/>
    <n v="3"/>
    <n v="16"/>
  </r>
  <r>
    <s v="ZG8j22te"/>
    <x v="1"/>
    <n v="1471260000000"/>
    <d v="2016-08-15T11:20:00"/>
    <n v="39"/>
    <s v="mate"/>
    <s v="white"/>
    <s v="10+0"/>
    <n v="1971"/>
    <n v="1317"/>
    <n v="654"/>
    <x v="5"/>
    <n v="4"/>
    <n v="11"/>
  </r>
  <r>
    <s v="zDotAg5W"/>
    <x v="1"/>
    <n v="1502440000000"/>
    <d v="2017-08-11T08:26:40"/>
    <n v="156"/>
    <s v="outoftime"/>
    <s v="black"/>
    <s v="10+0"/>
    <n v="1971"/>
    <n v="1858"/>
    <n v="113"/>
    <x v="186"/>
    <n v="8"/>
    <n v="8"/>
  </r>
  <r>
    <s v="pvahQeRF"/>
    <x v="1"/>
    <s v="1504379784954"/>
    <d v="2017-09-02T19:16:25"/>
    <n v="10"/>
    <s v="resign"/>
    <s v="white"/>
    <s v="10+0"/>
    <n v="1971"/>
    <n v="1244"/>
    <n v="727"/>
    <x v="75"/>
    <n v="7"/>
    <n v="19"/>
  </r>
  <r>
    <s v="r4g3tfKh"/>
    <x v="1"/>
    <s v="1498642192903"/>
    <d v="2017-06-28T09:29:53"/>
    <n v="134"/>
    <s v="resign"/>
    <s v="black"/>
    <s v="10+0"/>
    <n v="1971"/>
    <n v="2195"/>
    <n v="-224"/>
    <x v="102"/>
    <n v="9"/>
    <n v="9"/>
  </r>
  <r>
    <s v="pvahQeRF"/>
    <x v="1"/>
    <s v="1504379784954"/>
    <d v="2017-09-02T19:16:25"/>
    <n v="10"/>
    <s v="resign"/>
    <s v="white"/>
    <s v="10+0"/>
    <n v="1971"/>
    <n v="1244"/>
    <n v="727"/>
    <x v="75"/>
    <n v="7"/>
    <n v="19"/>
  </r>
  <r>
    <s v="pvahQeRF"/>
    <x v="1"/>
    <s v="1504379784954"/>
    <d v="2017-09-02T19:16:25"/>
    <n v="10"/>
    <s v="resign"/>
    <s v="white"/>
    <s v="10+0"/>
    <n v="1971"/>
    <n v="1244"/>
    <n v="727"/>
    <x v="75"/>
    <n v="7"/>
    <n v="19"/>
  </r>
  <r>
    <s v="scMhV0gT"/>
    <x v="1"/>
    <s v="1482835519857"/>
    <d v="2016-12-27T10:45:20"/>
    <n v="64"/>
    <s v="resign"/>
    <s v="black"/>
    <s v="10+0"/>
    <n v="1971"/>
    <n v="2194"/>
    <n v="-223"/>
    <x v="126"/>
    <n v="3"/>
    <n v="10"/>
  </r>
  <r>
    <s v="0vaD0Xwi"/>
    <x v="1"/>
    <s v="1466854412164"/>
    <d v="2016-06-25T11:33:32"/>
    <n v="27"/>
    <s v="resign"/>
    <s v="white"/>
    <s v="10+0"/>
    <n v="1971"/>
    <n v="1711"/>
    <n v="260"/>
    <x v="129"/>
    <n v="2"/>
    <n v="11"/>
  </r>
  <r>
    <s v="H08VGa4m"/>
    <x v="1"/>
    <s v="1502758102662"/>
    <d v="2017-08-15T00:48:23"/>
    <n v="58"/>
    <s v="draw"/>
    <s v="draw"/>
    <s v="15+10"/>
    <n v="1971"/>
    <n v="2019"/>
    <n v="-48"/>
    <x v="278"/>
    <n v="15"/>
    <n v="0"/>
  </r>
  <r>
    <s v="8yihAnQB"/>
    <x v="1"/>
    <n v="1503880000000"/>
    <d v="2017-08-28T00:26:40"/>
    <n v="80"/>
    <s v="draw"/>
    <s v="draw"/>
    <s v="10+0"/>
    <n v="1970"/>
    <n v="1835"/>
    <n v="135"/>
    <x v="19"/>
    <n v="2"/>
    <n v="0"/>
  </r>
  <r>
    <s v="YBcsgyAd"/>
    <x v="1"/>
    <n v="1479100000000"/>
    <d v="2016-11-14T05:06:40"/>
    <n v="39"/>
    <s v="resign"/>
    <s v="white"/>
    <s v="10+3"/>
    <n v="1970"/>
    <n v="1666"/>
    <n v="304"/>
    <x v="28"/>
    <n v="5"/>
    <n v="5"/>
  </r>
  <r>
    <s v="JEoVOSJB"/>
    <x v="1"/>
    <n v="1502650000000"/>
    <d v="2017-08-13T18:46:40"/>
    <n v="20"/>
    <s v="resign"/>
    <s v="black"/>
    <s v="10+0"/>
    <n v="1970"/>
    <n v="1959"/>
    <n v="11"/>
    <x v="139"/>
    <n v="5"/>
    <n v="18"/>
  </r>
  <r>
    <s v="uB4u3dzQ"/>
    <x v="1"/>
    <s v="1487696495393"/>
    <d v="2017-02-21T17:01:35"/>
    <n v="29"/>
    <s v="resign"/>
    <s v="black"/>
    <s v="10+0"/>
    <n v="1970"/>
    <n v="1853"/>
    <n v="117"/>
    <x v="181"/>
    <n v="3"/>
    <n v="17"/>
  </r>
  <r>
    <s v="fsVliFww"/>
    <x v="1"/>
    <s v="1504215301616"/>
    <d v="2017-08-31T21:35:02"/>
    <n v="87"/>
    <s v="mate"/>
    <s v="white"/>
    <s v="10+0"/>
    <n v="1970"/>
    <n v="1785"/>
    <n v="185"/>
    <x v="140"/>
    <n v="5"/>
    <n v="21"/>
  </r>
  <r>
    <s v="XVbvDgrS"/>
    <x v="1"/>
    <s v="1503849713232"/>
    <d v="2017-08-27T16:01:53"/>
    <n v="57"/>
    <s v="resign"/>
    <s v="white"/>
    <s v="15+3"/>
    <n v="1970"/>
    <n v="2087"/>
    <n v="-117"/>
    <x v="212"/>
    <n v="2"/>
    <n v="16"/>
  </r>
  <r>
    <s v="T1bbKgXh"/>
    <x v="1"/>
    <s v="1504284677068"/>
    <d v="2017-09-01T16:51:17"/>
    <n v="56"/>
    <s v="resign"/>
    <s v="black"/>
    <s v="10+0"/>
    <n v="1970"/>
    <n v="1957"/>
    <n v="13"/>
    <x v="304"/>
    <n v="6"/>
    <n v="16"/>
  </r>
  <r>
    <s v="fsVliFww"/>
    <x v="1"/>
    <s v="1504215301616"/>
    <d v="2017-08-31T21:35:02"/>
    <n v="87"/>
    <s v="mate"/>
    <s v="white"/>
    <s v="10+0"/>
    <n v="1970"/>
    <n v="1785"/>
    <n v="185"/>
    <x v="140"/>
    <n v="5"/>
    <n v="21"/>
  </r>
  <r>
    <s v="pOC1w38O"/>
    <x v="0"/>
    <s v="1475353257698"/>
    <d v="2016-10-01T20:20:58"/>
    <n v="3"/>
    <s v="resign"/>
    <s v="white"/>
    <s v="11+5"/>
    <n v="1970"/>
    <n v="1832"/>
    <n v="138"/>
    <x v="87"/>
    <n v="3"/>
    <n v="20"/>
  </r>
  <r>
    <s v="vasv4NRL"/>
    <x v="0"/>
    <s v="1474992778093"/>
    <d v="2016-09-27T16:12:58"/>
    <n v="138"/>
    <s v="outoftime"/>
    <s v="black"/>
    <s v="15+0"/>
    <n v="1970"/>
    <n v="1886"/>
    <n v="84"/>
    <x v="26"/>
    <n v="8"/>
    <n v="16"/>
  </r>
  <r>
    <s v="pik1MqGa"/>
    <x v="0"/>
    <s v="1474990108535"/>
    <d v="2016-09-27T15:28:29"/>
    <n v="29"/>
    <s v="resign"/>
    <s v="white"/>
    <s v="5+5"/>
    <n v="1970"/>
    <n v="1500"/>
    <n v="470"/>
    <x v="139"/>
    <n v="5"/>
    <n v="15"/>
  </r>
  <r>
    <s v="vw9kQlVQ"/>
    <x v="0"/>
    <s v="1474985707740"/>
    <d v="2016-09-27T14:15:08"/>
    <n v="17"/>
    <s v="resign"/>
    <s v="white"/>
    <s v="10+0"/>
    <n v="1970"/>
    <n v="1710"/>
    <n v="260"/>
    <x v="95"/>
    <n v="6"/>
    <n v="14"/>
  </r>
  <r>
    <s v="dYBtB80G"/>
    <x v="0"/>
    <s v="1474977911472"/>
    <d v="2016-09-27T12:05:11"/>
    <n v="46"/>
    <s v="draw"/>
    <s v="draw"/>
    <s v="10+30"/>
    <n v="1970"/>
    <n v="1208"/>
    <n v="762"/>
    <x v="1"/>
    <n v="3"/>
    <n v="12"/>
  </r>
  <r>
    <s v="MktSq6p4"/>
    <x v="0"/>
    <s v="1474975491508"/>
    <d v="2016-09-27T11:24:52"/>
    <n v="141"/>
    <s v="resign"/>
    <s v="white"/>
    <s v="10+0"/>
    <n v="1970"/>
    <n v="1506"/>
    <n v="464"/>
    <x v="148"/>
    <n v="5"/>
    <n v="11"/>
  </r>
  <r>
    <s v="Ga5g6u8c"/>
    <x v="0"/>
    <s v="1474884814119"/>
    <d v="2016-09-26T10:13:34"/>
    <n v="25"/>
    <s v="resign"/>
    <s v="white"/>
    <s v="10+0"/>
    <n v="1970"/>
    <n v="1500"/>
    <n v="470"/>
    <x v="87"/>
    <n v="4"/>
    <n v="10"/>
  </r>
  <r>
    <s v="M6RK9cet"/>
    <x v="1"/>
    <s v="1503972376946"/>
    <d v="2017-08-29T02:06:17"/>
    <n v="24"/>
    <s v="resign"/>
    <s v="white"/>
    <s v="6+8"/>
    <n v="1970"/>
    <n v="1816"/>
    <n v="154"/>
    <x v="135"/>
    <n v="7"/>
    <n v="2"/>
  </r>
  <r>
    <s v="wvPVI3Xo"/>
    <x v="1"/>
    <s v="1479841392815"/>
    <d v="2016-11-22T19:03:13"/>
    <n v="23"/>
    <s v="resign"/>
    <s v="white"/>
    <s v="10+0"/>
    <n v="1970"/>
    <n v="1823"/>
    <n v="147"/>
    <x v="19"/>
    <n v="2"/>
    <n v="19"/>
  </r>
  <r>
    <s v="3T6iRhh0"/>
    <x v="1"/>
    <n v="1503330000000"/>
    <d v="2017-08-21T15:40:00"/>
    <n v="59"/>
    <s v="resign"/>
    <s v="black"/>
    <s v="15+5"/>
    <n v="1969"/>
    <n v="2247"/>
    <n v="-278"/>
    <x v="47"/>
    <n v="5"/>
    <n v="15"/>
  </r>
  <r>
    <s v="xHR40apb"/>
    <x v="1"/>
    <s v="1416982459418"/>
    <d v="2014-11-26T06:14:19"/>
    <n v="36"/>
    <s v="resign"/>
    <s v="black"/>
    <s v="15+10"/>
    <n v="1969"/>
    <n v="2023"/>
    <n v="-54"/>
    <x v="30"/>
    <n v="7"/>
    <n v="6"/>
  </r>
  <r>
    <s v="IRsVxsLY"/>
    <x v="1"/>
    <s v="1504384709192"/>
    <d v="2017-09-02T20:38:29"/>
    <n v="109"/>
    <s v="mate"/>
    <s v="white"/>
    <s v="10+0"/>
    <n v="1969"/>
    <n v="1971"/>
    <n v="-2"/>
    <x v="177"/>
    <n v="6"/>
    <n v="20"/>
  </r>
  <r>
    <s v="IuSyVXRP"/>
    <x v="1"/>
    <s v="1504090256247"/>
    <d v="2017-08-30T10:50:56"/>
    <n v="97"/>
    <s v="mate"/>
    <s v="white"/>
    <s v="10+0"/>
    <n v="1969"/>
    <n v="1320"/>
    <n v="649"/>
    <x v="127"/>
    <n v="2"/>
    <n v="10"/>
  </r>
  <r>
    <s v="5nlvivpe"/>
    <x v="1"/>
    <s v="1494937039682"/>
    <d v="2017-05-16T12:17:20"/>
    <n v="116"/>
    <s v="outoftime"/>
    <s v="black"/>
    <s v="10+0"/>
    <n v="1969"/>
    <n v="1969"/>
    <n v="0"/>
    <x v="305"/>
    <n v="15"/>
    <n v="12"/>
  </r>
  <r>
    <s v="IRsVxsLY"/>
    <x v="1"/>
    <s v="1504384709192"/>
    <d v="2017-09-02T20:38:29"/>
    <n v="109"/>
    <s v="mate"/>
    <s v="white"/>
    <s v="10+0"/>
    <n v="1969"/>
    <n v="1971"/>
    <n v="-2"/>
    <x v="177"/>
    <n v="6"/>
    <n v="20"/>
  </r>
  <r>
    <s v="JkQVS2VE"/>
    <x v="1"/>
    <s v="1503905661925"/>
    <d v="2017-08-28T07:34:22"/>
    <n v="118"/>
    <s v="resign"/>
    <s v="black"/>
    <s v="10+0"/>
    <n v="1969"/>
    <n v="2178"/>
    <n v="-209"/>
    <x v="198"/>
    <n v="6"/>
    <n v="7"/>
  </r>
  <r>
    <s v="rQCL2WrA"/>
    <x v="0"/>
    <s v="1504290729151"/>
    <d v="2017-09-01T18:32:09"/>
    <n v="37"/>
    <s v="resign"/>
    <s v="white"/>
    <s v="10+3"/>
    <n v="1969"/>
    <n v="1365"/>
    <n v="604"/>
    <x v="30"/>
    <n v="5"/>
    <n v="18"/>
  </r>
  <r>
    <s v="rYZuwNeb"/>
    <x v="1"/>
    <s v="1480148981303"/>
    <d v="2016-11-26T08:29:41"/>
    <n v="54"/>
    <s v="resign"/>
    <s v="black"/>
    <s v="5+5"/>
    <n v="1969"/>
    <n v="1938"/>
    <n v="31"/>
    <x v="138"/>
    <n v="9"/>
    <n v="8"/>
  </r>
  <r>
    <s v="YP7n0O3q"/>
    <x v="1"/>
    <s v="1466852632099"/>
    <d v="2016-06-25T11:03:52"/>
    <n v="43"/>
    <s v="resign"/>
    <s v="white"/>
    <s v="10+0"/>
    <n v="1969"/>
    <n v="1834"/>
    <n v="135"/>
    <x v="215"/>
    <n v="5"/>
    <n v="11"/>
  </r>
  <r>
    <s v="Gj6nwBC9"/>
    <x v="1"/>
    <s v="1477173048593"/>
    <d v="2016-10-22T21:50:49"/>
    <n v="63"/>
    <s v="mate"/>
    <s v="white"/>
    <s v="9+10"/>
    <n v="1969"/>
    <n v="1928"/>
    <n v="41"/>
    <x v="15"/>
    <n v="5"/>
    <n v="21"/>
  </r>
  <r>
    <s v="OpCxvDp1"/>
    <x v="1"/>
    <s v="1475871651436"/>
    <d v="2016-10-07T20:20:51"/>
    <n v="23"/>
    <s v="resign"/>
    <s v="white"/>
    <s v="9+8"/>
    <n v="1969"/>
    <n v="1871"/>
    <n v="98"/>
    <x v="5"/>
    <n v="4"/>
    <n v="20"/>
  </r>
  <r>
    <s v="O81o2L6O"/>
    <x v="1"/>
    <n v="1497270000000"/>
    <d v="2017-06-12T12:20:00"/>
    <n v="22"/>
    <s v="resign"/>
    <s v="white"/>
    <s v="10+0"/>
    <n v="1968"/>
    <n v="1921"/>
    <n v="47"/>
    <x v="64"/>
    <n v="6"/>
    <n v="12"/>
  </r>
  <r>
    <s v="VdPZD8QR"/>
    <x v="1"/>
    <n v="1495770000000"/>
    <d v="2017-05-26T03:40:00"/>
    <n v="72"/>
    <s v="mate"/>
    <s v="black"/>
    <s v="10+0"/>
    <n v="1968"/>
    <n v="1882"/>
    <n v="86"/>
    <x v="170"/>
    <n v="16"/>
    <n v="3"/>
  </r>
  <r>
    <s v="lG80eRz9"/>
    <x v="1"/>
    <n v="1467790000000"/>
    <d v="2016-07-06T07:26:40"/>
    <n v="114"/>
    <s v="mate"/>
    <s v="black"/>
    <s v="5+15"/>
    <n v="1968"/>
    <n v="2344"/>
    <n v="-376"/>
    <x v="173"/>
    <n v="7"/>
    <n v="7"/>
  </r>
  <r>
    <s v="Ss8lXfOU"/>
    <x v="1"/>
    <s v="1487690015933"/>
    <d v="2017-02-21T15:13:36"/>
    <n v="61"/>
    <s v="mate"/>
    <s v="white"/>
    <s v="10+0"/>
    <n v="1968"/>
    <n v="1809"/>
    <n v="159"/>
    <x v="19"/>
    <n v="2"/>
    <n v="15"/>
  </r>
  <r>
    <s v="MGkqyA4X"/>
    <x v="1"/>
    <s v="1504383797080"/>
    <d v="2017-09-02T20:23:17"/>
    <n v="77"/>
    <s v="resign"/>
    <s v="white"/>
    <s v="10+0"/>
    <n v="1968"/>
    <n v="1817"/>
    <n v="151"/>
    <x v="51"/>
    <n v="2"/>
    <n v="20"/>
  </r>
  <r>
    <s v="MUbiPv7k"/>
    <x v="1"/>
    <s v="1504461544345"/>
    <d v="2017-09-03T17:59:04"/>
    <n v="63"/>
    <s v="resign"/>
    <s v="white"/>
    <s v="10+0"/>
    <n v="1968"/>
    <n v="1626"/>
    <n v="342"/>
    <x v="122"/>
    <n v="6"/>
    <n v="17"/>
  </r>
  <r>
    <s v="f44zrvEK"/>
    <x v="1"/>
    <s v="1504285363568"/>
    <d v="2017-09-01T17:02:44"/>
    <n v="56"/>
    <s v="resign"/>
    <s v="white"/>
    <s v="10+0"/>
    <n v="1968"/>
    <n v="1958"/>
    <n v="10"/>
    <x v="94"/>
    <n v="3"/>
    <n v="17"/>
  </r>
  <r>
    <s v="MGkqyA4X"/>
    <x v="1"/>
    <s v="1504383797080"/>
    <d v="2017-09-02T20:23:17"/>
    <n v="77"/>
    <s v="resign"/>
    <s v="white"/>
    <s v="10+0"/>
    <n v="1968"/>
    <n v="1817"/>
    <n v="151"/>
    <x v="51"/>
    <n v="2"/>
    <n v="20"/>
  </r>
  <r>
    <s v="pcubVMug"/>
    <x v="0"/>
    <s v="1497522267392"/>
    <d v="2017-06-15T10:24:27"/>
    <n v="121"/>
    <s v="mate"/>
    <s v="white"/>
    <s v="7+2"/>
    <n v="1968"/>
    <n v="1447"/>
    <n v="521"/>
    <x v="43"/>
    <n v="2"/>
    <n v="10"/>
  </r>
  <r>
    <s v="gk9h5bFh"/>
    <x v="1"/>
    <s v="1466851169951"/>
    <d v="2016-06-25T10:39:30"/>
    <n v="93"/>
    <s v="resign"/>
    <s v="white"/>
    <s v="10+0"/>
    <n v="1968"/>
    <n v="1825"/>
    <n v="143"/>
    <x v="33"/>
    <n v="4"/>
    <n v="10"/>
  </r>
  <r>
    <s v="n320Hc4s"/>
    <x v="1"/>
    <s v="1465518277662"/>
    <d v="2016-06-10T00:24:38"/>
    <n v="118"/>
    <s v="outoftime"/>
    <s v="black"/>
    <s v="12+10"/>
    <n v="1968"/>
    <n v="2083"/>
    <n v="-115"/>
    <x v="41"/>
    <n v="4"/>
    <n v="0"/>
  </r>
  <r>
    <s v="40aPOms3"/>
    <x v="1"/>
    <n v="1501850000000"/>
    <d v="2017-08-04T12:33:20"/>
    <n v="28"/>
    <s v="resign"/>
    <s v="white"/>
    <s v="45+45"/>
    <n v="1967"/>
    <n v="1500"/>
    <n v="467"/>
    <x v="19"/>
    <n v="2"/>
    <n v="12"/>
  </r>
  <r>
    <s v="B7pm4CS7"/>
    <x v="0"/>
    <n v="1501420000000"/>
    <d v="2017-07-30T13:06:40"/>
    <n v="52"/>
    <s v="resign"/>
    <s v="white"/>
    <s v="10+10"/>
    <n v="1967"/>
    <n v="1295"/>
    <n v="672"/>
    <x v="181"/>
    <n v="3"/>
    <n v="13"/>
  </r>
  <r>
    <s v="hqs3bFL0"/>
    <x v="1"/>
    <n v="1504140000000"/>
    <d v="2017-08-31T00:40:00"/>
    <n v="40"/>
    <s v="resign"/>
    <s v="white"/>
    <s v="10+0"/>
    <n v="1967"/>
    <n v="1775"/>
    <n v="192"/>
    <x v="45"/>
    <n v="5"/>
    <n v="0"/>
  </r>
  <r>
    <s v="nC2ovlsG"/>
    <x v="1"/>
    <n v="1478160000000"/>
    <d v="2016-11-03T08:00:00"/>
    <n v="92"/>
    <s v="resign"/>
    <s v="black"/>
    <s v="18+0"/>
    <n v="1967"/>
    <n v="2116"/>
    <n v="-149"/>
    <x v="0"/>
    <n v="11"/>
    <n v="8"/>
  </r>
  <r>
    <s v="n1mTPFX4"/>
    <x v="0"/>
    <n v="1502770000000"/>
    <d v="2017-08-15T04:06:40"/>
    <n v="141"/>
    <s v="resign"/>
    <s v="white"/>
    <s v="10+0"/>
    <n v="1967"/>
    <n v="1567"/>
    <n v="400"/>
    <x v="81"/>
    <n v="4"/>
    <n v="4"/>
  </r>
  <r>
    <s v="932yizRq"/>
    <x v="0"/>
    <n v="1502770000000"/>
    <d v="2017-08-15T04:06:40"/>
    <n v="43"/>
    <s v="mate"/>
    <s v="white"/>
    <s v="10+0"/>
    <n v="1967"/>
    <n v="1411"/>
    <n v="556"/>
    <x v="81"/>
    <n v="3"/>
    <n v="4"/>
  </r>
  <r>
    <s v="U08gn1DB"/>
    <x v="1"/>
    <s v="1408448715685"/>
    <d v="2014-08-19T11:45:16"/>
    <n v="83"/>
    <s v="mate"/>
    <s v="white"/>
    <s v="4+12"/>
    <n v="1967"/>
    <n v="1152"/>
    <n v="815"/>
    <x v="19"/>
    <n v="6"/>
    <n v="11"/>
  </r>
  <r>
    <s v="40aPOms3"/>
    <x v="1"/>
    <s v="1501853861079"/>
    <d v="2017-08-04T13:37:41"/>
    <n v="28"/>
    <s v="resign"/>
    <s v="white"/>
    <s v="45+45"/>
    <n v="1967"/>
    <n v="1500"/>
    <n v="467"/>
    <x v="19"/>
    <n v="2"/>
    <n v="13"/>
  </r>
  <r>
    <s v="B7pm4CS7"/>
    <x v="0"/>
    <s v="1501421422688"/>
    <d v="2017-07-30T13:30:23"/>
    <n v="52"/>
    <s v="resign"/>
    <s v="white"/>
    <s v="10+10"/>
    <n v="1967"/>
    <n v="1295"/>
    <n v="672"/>
    <x v="181"/>
    <n v="3"/>
    <n v="13"/>
  </r>
  <r>
    <s v="40aPOms3"/>
    <x v="1"/>
    <s v="1501853861079"/>
    <d v="2017-08-04T13:37:41"/>
    <n v="28"/>
    <s v="resign"/>
    <s v="white"/>
    <s v="45+45"/>
    <n v="1967"/>
    <n v="1500"/>
    <n v="467"/>
    <x v="19"/>
    <n v="2"/>
    <n v="13"/>
  </r>
  <r>
    <s v="B7pm4CS7"/>
    <x v="0"/>
    <s v="1501421422688"/>
    <d v="2017-07-30T13:30:23"/>
    <n v="52"/>
    <s v="resign"/>
    <s v="white"/>
    <s v="10+10"/>
    <n v="1967"/>
    <n v="1295"/>
    <n v="672"/>
    <x v="181"/>
    <n v="3"/>
    <n v="13"/>
  </r>
  <r>
    <s v="7Yhtsgii"/>
    <x v="1"/>
    <s v="1504202217410"/>
    <d v="2017-08-31T17:56:57"/>
    <n v="40"/>
    <s v="outoftime"/>
    <s v="black"/>
    <s v="15+0"/>
    <n v="1967"/>
    <n v="2074"/>
    <n v="-107"/>
    <x v="74"/>
    <n v="13"/>
    <n v="17"/>
  </r>
  <r>
    <s v="9GBxaeby"/>
    <x v="1"/>
    <s v="1502755247958"/>
    <d v="2017-08-15T00:00:48"/>
    <n v="36"/>
    <s v="outoftime"/>
    <s v="black"/>
    <s v="10+0"/>
    <n v="1967"/>
    <n v="1989"/>
    <n v="-22"/>
    <x v="306"/>
    <n v="10"/>
    <n v="0"/>
  </r>
  <r>
    <s v="V8UUhPEn"/>
    <x v="1"/>
    <s v="1489960180053"/>
    <d v="2017-03-19T21:49:40"/>
    <n v="31"/>
    <s v="resign"/>
    <s v="white"/>
    <s v="15+10"/>
    <n v="1967"/>
    <n v="2028"/>
    <n v="-61"/>
    <x v="25"/>
    <n v="8"/>
    <n v="21"/>
  </r>
  <r>
    <s v="UEKGv4C9"/>
    <x v="1"/>
    <n v="1491750000000"/>
    <d v="2017-04-09T15:00:00"/>
    <n v="64"/>
    <s v="mate"/>
    <s v="black"/>
    <s v="5+5"/>
    <n v="1966"/>
    <n v="2214"/>
    <n v="-248"/>
    <x v="41"/>
    <n v="3"/>
    <n v="15"/>
  </r>
  <r>
    <s v="NNttYDJc"/>
    <x v="1"/>
    <n v="1464330000000"/>
    <d v="2016-05-27T06:20:00"/>
    <n v="131"/>
    <s v="mate"/>
    <s v="white"/>
    <s v="10+10"/>
    <n v="1966"/>
    <n v="1797"/>
    <n v="169"/>
    <x v="45"/>
    <n v="4"/>
    <n v="6"/>
  </r>
  <r>
    <s v="7irMQrjg"/>
    <x v="1"/>
    <n v="1439620000000"/>
    <d v="2015-08-15T06:26:40"/>
    <n v="65"/>
    <s v="resign"/>
    <s v="white"/>
    <s v="8+0"/>
    <n v="1966"/>
    <n v="2056"/>
    <n v="-90"/>
    <x v="86"/>
    <n v="5"/>
    <n v="6"/>
  </r>
  <r>
    <s v="Y9ZuB73w"/>
    <x v="1"/>
    <n v="1426890000000"/>
    <d v="2015-03-20T22:20:00"/>
    <n v="6"/>
    <s v="outoftime"/>
    <s v="black"/>
    <s v="4+8"/>
    <n v="1966"/>
    <n v="1616"/>
    <n v="350"/>
    <x v="120"/>
    <n v="6"/>
    <n v="22"/>
  </r>
  <r>
    <s v="gzEgrUKO"/>
    <x v="1"/>
    <n v="1467210000000"/>
    <d v="2016-06-29T14:20:00"/>
    <n v="68"/>
    <s v="resign"/>
    <s v="white"/>
    <s v="12+0"/>
    <n v="1966"/>
    <n v="1679"/>
    <n v="287"/>
    <x v="284"/>
    <n v="11"/>
    <n v="14"/>
  </r>
  <r>
    <s v="NMH15kCD"/>
    <x v="1"/>
    <s v="1490978837496"/>
    <d v="2017-03-31T16:47:17"/>
    <n v="31"/>
    <s v="resign"/>
    <s v="white"/>
    <s v="15+10"/>
    <n v="1966"/>
    <n v="2083"/>
    <n v="-117"/>
    <x v="126"/>
    <n v="10"/>
    <n v="16"/>
  </r>
  <r>
    <s v="CoBzg3qF"/>
    <x v="1"/>
    <s v="1493555131546"/>
    <d v="2017-04-30T12:25:32"/>
    <n v="54"/>
    <s v="resign"/>
    <s v="black"/>
    <s v="5+5"/>
    <n v="1966"/>
    <n v="1859"/>
    <n v="107"/>
    <x v="28"/>
    <n v="4"/>
    <n v="12"/>
  </r>
  <r>
    <s v="9rMEJLyr"/>
    <x v="1"/>
    <s v="1504220738747"/>
    <d v="2017-08-31T23:05:39"/>
    <n v="62"/>
    <s v="resign"/>
    <s v="black"/>
    <s v="10+0"/>
    <n v="1966"/>
    <n v="1777"/>
    <n v="189"/>
    <x v="58"/>
    <n v="7"/>
    <n v="23"/>
  </r>
  <r>
    <s v="P7kDekW6"/>
    <x v="0"/>
    <s v="1504124460851"/>
    <d v="2017-08-30T20:21:01"/>
    <n v="32"/>
    <s v="resign"/>
    <s v="white"/>
    <s v="20+0"/>
    <n v="1966"/>
    <n v="1365"/>
    <n v="601"/>
    <x v="43"/>
    <n v="2"/>
    <n v="20"/>
  </r>
  <r>
    <s v="2i8M8PYT"/>
    <x v="1"/>
    <s v="1498170558850"/>
    <d v="2017-06-22T22:29:19"/>
    <n v="104"/>
    <s v="resign"/>
    <s v="black"/>
    <s v="25+15"/>
    <n v="1966"/>
    <n v="1761"/>
    <n v="205"/>
    <x v="45"/>
    <n v="3"/>
    <n v="22"/>
  </r>
  <r>
    <s v="RvQ03kYr"/>
    <x v="1"/>
    <s v="1468753287220"/>
    <d v="2016-07-17T11:01:27"/>
    <n v="40"/>
    <s v="resign"/>
    <s v="black"/>
    <s v="45+45"/>
    <n v="1966"/>
    <n v="1939"/>
    <n v="27"/>
    <x v="126"/>
    <n v="12"/>
    <n v="11"/>
  </r>
  <r>
    <s v="BaHl4cje"/>
    <x v="1"/>
    <n v="1473320000000"/>
    <d v="2016-09-08T07:33:20"/>
    <n v="154"/>
    <s v="outoftime"/>
    <s v="black"/>
    <s v="10+0"/>
    <n v="1965"/>
    <n v="2087"/>
    <n v="-122"/>
    <x v="140"/>
    <n v="7"/>
    <n v="7"/>
  </r>
  <r>
    <s v="vCYyGQqQ"/>
    <x v="1"/>
    <n v="1439630000000"/>
    <d v="2015-08-15T09:13:20"/>
    <n v="114"/>
    <s v="outoftime"/>
    <s v="black"/>
    <s v="8+0"/>
    <n v="1965"/>
    <n v="2077"/>
    <n v="-112"/>
    <x v="79"/>
    <n v="7"/>
    <n v="9"/>
  </r>
  <r>
    <s v="Qf1k90mE"/>
    <x v="1"/>
    <n v="1458470000000"/>
    <d v="2016-03-20T10:33:20"/>
    <n v="102"/>
    <s v="outoftime"/>
    <s v="black"/>
    <s v="8+0"/>
    <n v="1965"/>
    <n v="1940"/>
    <n v="25"/>
    <x v="23"/>
    <n v="2"/>
    <n v="10"/>
  </r>
  <r>
    <s v="1sn3D49E"/>
    <x v="1"/>
    <s v="1502015774600"/>
    <d v="2017-08-06T10:36:15"/>
    <n v="33"/>
    <s v="draw"/>
    <s v="draw"/>
    <s v="20+15"/>
    <n v="1965"/>
    <n v="2217"/>
    <n v="-252"/>
    <x v="140"/>
    <n v="5"/>
    <n v="10"/>
  </r>
  <r>
    <s v="kuUD842n"/>
    <x v="1"/>
    <s v="1466908222716"/>
    <d v="2016-06-26T02:30:23"/>
    <n v="81"/>
    <s v="resign"/>
    <s v="white"/>
    <s v="15+0"/>
    <n v="1965"/>
    <n v="1957"/>
    <n v="8"/>
    <x v="67"/>
    <n v="5"/>
    <n v="2"/>
  </r>
  <r>
    <s v="n4o1FqOr"/>
    <x v="1"/>
    <s v="1504182347283"/>
    <d v="2017-08-31T12:25:47"/>
    <n v="39"/>
    <s v="mate"/>
    <s v="white"/>
    <s v="10+0"/>
    <n v="1965"/>
    <n v="1741"/>
    <n v="224"/>
    <x v="41"/>
    <n v="3"/>
    <n v="12"/>
  </r>
  <r>
    <s v="gShSMXDR"/>
    <x v="1"/>
    <n v="1504200000000"/>
    <d v="2017-08-31T17:20:00"/>
    <n v="88"/>
    <s v="resign"/>
    <s v="black"/>
    <s v="10+0"/>
    <n v="1964"/>
    <n v="2287"/>
    <n v="-323"/>
    <x v="1"/>
    <n v="5"/>
    <n v="17"/>
  </r>
  <r>
    <s v="Dmbhp6wM"/>
    <x v="1"/>
    <n v="1503380000000"/>
    <d v="2017-08-22T05:33:20"/>
    <n v="101"/>
    <s v="resign"/>
    <s v="white"/>
    <s v="10+0"/>
    <n v="1964"/>
    <n v="1705"/>
    <n v="259"/>
    <x v="119"/>
    <n v="3"/>
    <n v="5"/>
  </r>
  <r>
    <s v="SIKRcEMD"/>
    <x v="1"/>
    <n v="1499180000000"/>
    <d v="2017-07-04T14:53:20"/>
    <n v="41"/>
    <s v="resign"/>
    <s v="white"/>
    <s v="10+0"/>
    <n v="1964"/>
    <n v="1913"/>
    <n v="51"/>
    <x v="71"/>
    <n v="3"/>
    <n v="14"/>
  </r>
  <r>
    <s v="UzK55lrM"/>
    <x v="1"/>
    <n v="1466450000000"/>
    <d v="2016-06-20T19:13:20"/>
    <n v="60"/>
    <s v="mate"/>
    <s v="black"/>
    <s v="15+10"/>
    <n v="1964"/>
    <n v="2169"/>
    <n v="-205"/>
    <x v="30"/>
    <n v="4"/>
    <n v="19"/>
  </r>
  <r>
    <s v="WpfzHv8n"/>
    <x v="1"/>
    <n v="1444120000000"/>
    <d v="2015-10-06T08:26:40"/>
    <n v="145"/>
    <s v="outoftime"/>
    <s v="draw"/>
    <s v="15+0"/>
    <n v="1964"/>
    <n v="1818"/>
    <n v="146"/>
    <x v="186"/>
    <n v="10"/>
    <n v="8"/>
  </r>
  <r>
    <s v="qZyq0f9z"/>
    <x v="1"/>
    <n v="1499190000000"/>
    <d v="2017-07-04T17:40:00"/>
    <n v="38"/>
    <s v="resign"/>
    <s v="black"/>
    <s v="15+10"/>
    <n v="1964"/>
    <n v="1813"/>
    <n v="151"/>
    <x v="82"/>
    <n v="7"/>
    <n v="17"/>
  </r>
  <r>
    <s v="NAYaLa2V"/>
    <x v="1"/>
    <s v="1504388297909"/>
    <d v="2017-09-02T21:38:18"/>
    <n v="52"/>
    <s v="resign"/>
    <s v="black"/>
    <s v="10+0"/>
    <n v="1964"/>
    <n v="2331"/>
    <n v="-367"/>
    <x v="51"/>
    <n v="5"/>
    <n v="21"/>
  </r>
  <r>
    <s v="0arZqptN"/>
    <x v="1"/>
    <s v="1485291847725"/>
    <d v="2017-01-24T21:04:08"/>
    <n v="83"/>
    <s v="outoftime"/>
    <s v="white"/>
    <s v="10+0"/>
    <n v="1964"/>
    <n v="1768"/>
    <n v="196"/>
    <x v="167"/>
    <n v="8"/>
    <n v="21"/>
  </r>
  <r>
    <s v="8RGBrEDX"/>
    <x v="1"/>
    <s v="1475306544862"/>
    <d v="2016-10-01T07:22:25"/>
    <n v="63"/>
    <s v="resign"/>
    <s v="black"/>
    <s v="10+0"/>
    <n v="1964"/>
    <n v="2005"/>
    <n v="-41"/>
    <x v="5"/>
    <n v="6"/>
    <n v="7"/>
  </r>
  <r>
    <s v="yhsY0tu3"/>
    <x v="1"/>
    <s v="1466834948730"/>
    <d v="2016-06-25T06:09:09"/>
    <n v="87"/>
    <s v="resign"/>
    <s v="black"/>
    <s v="5+30"/>
    <n v="1964"/>
    <n v="2087"/>
    <n v="-123"/>
    <x v="40"/>
    <n v="5"/>
    <n v="6"/>
  </r>
  <r>
    <s v="6sLz9yMf"/>
    <x v="1"/>
    <s v="1500171730414"/>
    <d v="2017-07-16T02:22:10"/>
    <n v="110"/>
    <s v="mate"/>
    <s v="black"/>
    <s v="10+0"/>
    <n v="1964"/>
    <n v="1892"/>
    <n v="72"/>
    <x v="81"/>
    <n v="4"/>
    <n v="2"/>
  </r>
  <r>
    <s v="x6Di4GBX"/>
    <x v="1"/>
    <n v="1471370000000"/>
    <d v="2016-08-16T17:53:20"/>
    <n v="57"/>
    <s v="resign"/>
    <s v="white"/>
    <s v="10+0"/>
    <n v="1963"/>
    <n v="1942"/>
    <n v="21"/>
    <x v="140"/>
    <n v="7"/>
    <n v="17"/>
  </r>
  <r>
    <s v="iHHKUba1"/>
    <x v="1"/>
    <n v="1458880000000"/>
    <d v="2016-03-25T04:26:40"/>
    <n v="32"/>
    <s v="resign"/>
    <s v="white"/>
    <s v="5+5"/>
    <n v="1963"/>
    <n v="1866"/>
    <n v="97"/>
    <x v="199"/>
    <n v="9"/>
    <n v="4"/>
  </r>
  <r>
    <s v="sPBuKOpj"/>
    <x v="1"/>
    <n v="1468860000000"/>
    <d v="2016-07-18T16:40:00"/>
    <n v="22"/>
    <s v="resign"/>
    <s v="black"/>
    <s v="10+0"/>
    <n v="1963"/>
    <n v="1380"/>
    <n v="583"/>
    <x v="1"/>
    <n v="2"/>
    <n v="16"/>
  </r>
  <r>
    <s v="KnIWlMmp"/>
    <x v="1"/>
    <s v="1504435170064"/>
    <d v="2017-09-03T10:39:30"/>
    <n v="97"/>
    <s v="resign"/>
    <s v="white"/>
    <s v="10+0"/>
    <n v="1963"/>
    <n v="1857"/>
    <n v="106"/>
    <x v="225"/>
    <n v="2"/>
    <n v="10"/>
  </r>
  <r>
    <s v="WRrgkudT"/>
    <x v="1"/>
    <s v="1503491432478"/>
    <d v="2017-08-23T12:30:32"/>
    <n v="32"/>
    <s v="resign"/>
    <s v="black"/>
    <s v="10+0"/>
    <n v="1963"/>
    <n v="2020"/>
    <n v="-57"/>
    <x v="117"/>
    <n v="5"/>
    <n v="12"/>
  </r>
  <r>
    <s v="xn0wozhI"/>
    <x v="1"/>
    <s v="1501193059999"/>
    <d v="2017-07-27T22:04:20"/>
    <n v="48"/>
    <s v="resign"/>
    <s v="black"/>
    <s v="20+15"/>
    <n v="1963"/>
    <n v="1990"/>
    <n v="-27"/>
    <x v="140"/>
    <n v="5"/>
    <n v="22"/>
  </r>
  <r>
    <s v="jrNRaCQd"/>
    <x v="1"/>
    <s v="1479671121521"/>
    <d v="2016-11-20T19:45:22"/>
    <n v="49"/>
    <s v="resign"/>
    <s v="white"/>
    <s v="10+0"/>
    <n v="1963"/>
    <n v="1837"/>
    <n v="126"/>
    <x v="87"/>
    <n v="6"/>
    <n v="19"/>
  </r>
  <r>
    <s v="h2lvMMdk"/>
    <x v="1"/>
    <s v="1479646862285"/>
    <d v="2016-11-20T13:01:02"/>
    <n v="32"/>
    <s v="resign"/>
    <s v="white"/>
    <s v="10+0"/>
    <n v="1963"/>
    <n v="1924"/>
    <n v="39"/>
    <x v="243"/>
    <n v="4"/>
    <n v="13"/>
  </r>
  <r>
    <s v="Ggcp098y"/>
    <x v="0"/>
    <s v="1504042860417"/>
    <d v="2017-08-29T21:41:00"/>
    <n v="23"/>
    <s v="resign"/>
    <s v="black"/>
    <s v="60+180"/>
    <n v="1963"/>
    <n v="1881"/>
    <n v="82"/>
    <x v="45"/>
    <n v="3"/>
    <n v="21"/>
  </r>
  <r>
    <s v="LE8RlKPJ"/>
    <x v="0"/>
    <s v="1504042722464"/>
    <d v="2017-08-29T21:38:42"/>
    <n v="7"/>
    <s v="resign"/>
    <s v="white"/>
    <s v="60+180"/>
    <n v="1963"/>
    <n v="1881"/>
    <n v="82"/>
    <x v="53"/>
    <n v="2"/>
    <n v="21"/>
  </r>
  <r>
    <s v="kkwxUmJG"/>
    <x v="0"/>
    <s v="1504042585395"/>
    <d v="2017-08-29T21:36:25"/>
    <n v="10"/>
    <s v="resign"/>
    <s v="white"/>
    <s v="60+180"/>
    <n v="1963"/>
    <n v="1881"/>
    <n v="82"/>
    <x v="53"/>
    <n v="2"/>
    <n v="21"/>
  </r>
  <r>
    <s v="iI0Fcm9f"/>
    <x v="0"/>
    <s v="1504042543473"/>
    <d v="2017-08-29T21:35:43"/>
    <n v="2"/>
    <s v="resign"/>
    <s v="white"/>
    <s v="60+180"/>
    <n v="1963"/>
    <n v="1881"/>
    <n v="82"/>
    <x v="51"/>
    <n v="2"/>
    <n v="21"/>
  </r>
  <r>
    <s v="K2VVNLqy"/>
    <x v="1"/>
    <n v="1492270000000"/>
    <d v="2017-04-15T15:26:40"/>
    <n v="59"/>
    <s v="mate"/>
    <s v="white"/>
    <s v="5+6"/>
    <n v="1962"/>
    <n v="2219"/>
    <n v="-257"/>
    <x v="46"/>
    <n v="4"/>
    <n v="15"/>
  </r>
  <r>
    <s v="uRFTxnq6"/>
    <x v="1"/>
    <n v="1471120000000"/>
    <d v="2016-08-13T20:26:40"/>
    <n v="63"/>
    <s v="mate"/>
    <s v="white"/>
    <s v="10+0"/>
    <n v="1962"/>
    <n v="1924"/>
    <n v="38"/>
    <x v="126"/>
    <n v="3"/>
    <n v="20"/>
  </r>
  <r>
    <s v="19ArzwYS"/>
    <x v="1"/>
    <n v="1499570000000"/>
    <d v="2017-07-09T03:13:20"/>
    <n v="63"/>
    <s v="resign"/>
    <s v="white"/>
    <s v="10+0"/>
    <n v="1962"/>
    <n v="1901"/>
    <n v="61"/>
    <x v="88"/>
    <n v="4"/>
    <n v="3"/>
  </r>
  <r>
    <s v="F9z56bdU"/>
    <x v="0"/>
    <n v="1459630000000"/>
    <d v="2016-04-02T20:46:40"/>
    <n v="107"/>
    <s v="draw"/>
    <s v="draw"/>
    <s v="5+5"/>
    <n v="1962"/>
    <n v="2270"/>
    <n v="-308"/>
    <x v="227"/>
    <n v="9"/>
    <n v="20"/>
  </r>
  <r>
    <s v="ZlObZAev"/>
    <x v="0"/>
    <n v="1464160000000"/>
    <d v="2016-05-25T07:06:40"/>
    <n v="45"/>
    <s v="resign"/>
    <s v="white"/>
    <s v="25+3"/>
    <n v="1962"/>
    <n v="1757"/>
    <n v="205"/>
    <x v="166"/>
    <n v="11"/>
    <n v="7"/>
  </r>
  <r>
    <s v="8Er7WQcQ"/>
    <x v="1"/>
    <n v="1452750000000"/>
    <d v="2016-01-14T05:40:00"/>
    <n v="104"/>
    <s v="resign"/>
    <s v="black"/>
    <s v="7+3"/>
    <n v="1962"/>
    <n v="2091"/>
    <n v="-129"/>
    <x v="135"/>
    <n v="9"/>
    <n v="5"/>
  </r>
  <r>
    <s v="mDpYal5S"/>
    <x v="1"/>
    <n v="1447740000000"/>
    <d v="2015-11-17T06:00:00"/>
    <n v="35"/>
    <s v="mate"/>
    <s v="white"/>
    <s v="15+0"/>
    <n v="1962"/>
    <n v="1935"/>
    <n v="27"/>
    <x v="25"/>
    <n v="8"/>
    <n v="6"/>
  </r>
  <r>
    <s v="HF5O5UtI"/>
    <x v="1"/>
    <s v="1492497465901"/>
    <d v="2017-04-18T06:37:46"/>
    <n v="129"/>
    <s v="mate"/>
    <s v="white"/>
    <s v="10+3"/>
    <n v="1962"/>
    <n v="1889"/>
    <n v="73"/>
    <x v="40"/>
    <n v="8"/>
    <n v="6"/>
  </r>
  <r>
    <s v="wRcp1MGU"/>
    <x v="1"/>
    <s v="1504427069263"/>
    <d v="2017-09-03T08:24:29"/>
    <n v="127"/>
    <s v="resign"/>
    <s v="white"/>
    <s v="15+15"/>
    <n v="1962"/>
    <n v="1973"/>
    <n v="-11"/>
    <x v="304"/>
    <n v="7"/>
    <n v="8"/>
  </r>
  <r>
    <s v="zibHVdir"/>
    <x v="1"/>
    <s v="1502529849741"/>
    <d v="2017-08-12T09:24:10"/>
    <n v="110"/>
    <s v="resign"/>
    <s v="black"/>
    <s v="20+15"/>
    <n v="1962"/>
    <n v="1973"/>
    <n v="-11"/>
    <x v="28"/>
    <n v="4"/>
    <n v="9"/>
  </r>
  <r>
    <s v="r3Bs2sYw"/>
    <x v="1"/>
    <s v="1502297256397"/>
    <d v="2017-08-09T16:47:36"/>
    <n v="51"/>
    <s v="mate"/>
    <s v="white"/>
    <s v="10+0"/>
    <n v="1962"/>
    <n v="1368"/>
    <n v="594"/>
    <x v="195"/>
    <n v="3"/>
    <n v="16"/>
  </r>
  <r>
    <s v="se4MSTCf"/>
    <x v="1"/>
    <s v="1487533545784"/>
    <d v="2017-02-19T19:45:46"/>
    <n v="29"/>
    <s v="resign"/>
    <s v="white"/>
    <s v="5+5"/>
    <n v="1962"/>
    <n v="1700"/>
    <n v="262"/>
    <x v="198"/>
    <n v="6"/>
    <n v="19"/>
  </r>
  <r>
    <s v="1WO2BsF6"/>
    <x v="1"/>
    <s v="1470164427496"/>
    <d v="2016-08-02T19:00:27"/>
    <n v="49"/>
    <s v="resign"/>
    <s v="black"/>
    <s v="45+45"/>
    <n v="1962"/>
    <n v="2080"/>
    <n v="-118"/>
    <x v="74"/>
    <n v="13"/>
    <n v="19"/>
  </r>
  <r>
    <s v="QsPOyRNm"/>
    <x v="1"/>
    <s v="1504181577989"/>
    <d v="2017-08-31T12:12:58"/>
    <n v="57"/>
    <s v="resign"/>
    <s v="white"/>
    <s v="10+0"/>
    <n v="1962"/>
    <n v="1559"/>
    <n v="403"/>
    <x v="41"/>
    <n v="3"/>
    <n v="12"/>
  </r>
  <r>
    <s v="DRU2XG6w"/>
    <x v="0"/>
    <n v="1499180000000"/>
    <d v="2017-07-04T14:53:20"/>
    <n v="100"/>
    <s v="mate"/>
    <s v="black"/>
    <s v="9+0"/>
    <n v="1961"/>
    <n v="2215"/>
    <n v="-254"/>
    <x v="175"/>
    <n v="19"/>
    <n v="14"/>
  </r>
  <r>
    <s v="47xEFe4o"/>
    <x v="0"/>
    <n v="1472440000000"/>
    <d v="2016-08-29T03:06:40"/>
    <n v="64"/>
    <s v="resign"/>
    <s v="white"/>
    <s v="15+0"/>
    <n v="1961"/>
    <n v="1838"/>
    <n v="123"/>
    <x v="109"/>
    <n v="11"/>
    <n v="3"/>
  </r>
  <r>
    <s v="fP22HnKP"/>
    <x v="1"/>
    <n v="1503580000000"/>
    <d v="2017-08-24T13:06:40"/>
    <n v="64"/>
    <s v="resign"/>
    <s v="white"/>
    <s v="13+0"/>
    <n v="1961"/>
    <n v="1930"/>
    <n v="31"/>
    <x v="31"/>
    <n v="6"/>
    <n v="13"/>
  </r>
  <r>
    <s v="2Nk1rUCU"/>
    <x v="1"/>
    <s v="1504382853250"/>
    <d v="2017-09-02T20:07:33"/>
    <n v="87"/>
    <s v="outoftime"/>
    <s v="white"/>
    <s v="10+0"/>
    <n v="1961"/>
    <n v="1805"/>
    <n v="156"/>
    <x v="217"/>
    <n v="12"/>
    <n v="20"/>
  </r>
  <r>
    <s v="FM1EhxAl"/>
    <x v="0"/>
    <s v="1501167681220"/>
    <d v="2017-07-27T15:01:21"/>
    <n v="76"/>
    <s v="resign"/>
    <s v="black"/>
    <s v="10+0"/>
    <n v="1961"/>
    <n v="1500"/>
    <n v="461"/>
    <x v="81"/>
    <n v="5"/>
    <n v="15"/>
  </r>
  <r>
    <s v="2Nk1rUCU"/>
    <x v="1"/>
    <s v="1504382853250"/>
    <d v="2017-09-02T20:07:33"/>
    <n v="87"/>
    <s v="outoftime"/>
    <s v="white"/>
    <s v="10+0"/>
    <n v="1961"/>
    <n v="1805"/>
    <n v="156"/>
    <x v="217"/>
    <n v="12"/>
    <n v="20"/>
  </r>
  <r>
    <s v="dZqORfA5"/>
    <x v="1"/>
    <s v="1502283073594"/>
    <d v="2017-08-09T12:51:14"/>
    <n v="52"/>
    <s v="resign"/>
    <s v="white"/>
    <s v="10+0"/>
    <n v="1961"/>
    <n v="1788"/>
    <n v="173"/>
    <x v="159"/>
    <n v="5"/>
    <n v="12"/>
  </r>
  <r>
    <s v="c3nGa1z7"/>
    <x v="1"/>
    <s v="1479645524277"/>
    <d v="2016-11-20T12:38:44"/>
    <n v="119"/>
    <s v="draw"/>
    <s v="draw"/>
    <s v="10+0"/>
    <n v="1961"/>
    <n v="1905"/>
    <n v="56"/>
    <x v="41"/>
    <n v="3"/>
    <n v="12"/>
  </r>
  <r>
    <s v="l3dMdN3T"/>
    <x v="1"/>
    <s v="1480103791186"/>
    <d v="2016-11-25T19:56:31"/>
    <n v="86"/>
    <s v="draw"/>
    <s v="draw"/>
    <s v="30+30"/>
    <n v="1961"/>
    <n v="2044"/>
    <n v="-83"/>
    <x v="216"/>
    <n v="11"/>
    <n v="19"/>
  </r>
  <r>
    <s v="cRu3Kf1o"/>
    <x v="1"/>
    <n v="1504200000000"/>
    <d v="2017-08-31T17:20:00"/>
    <n v="161"/>
    <s v="mate"/>
    <s v="white"/>
    <s v="10+0"/>
    <n v="1960"/>
    <n v="1868"/>
    <n v="92"/>
    <x v="128"/>
    <n v="2"/>
    <n v="17"/>
  </r>
  <r>
    <s v="hN4to7eV"/>
    <x v="1"/>
    <n v="1503420000000"/>
    <d v="2017-08-22T16:40:00"/>
    <n v="64"/>
    <s v="resign"/>
    <s v="black"/>
    <s v="15+5"/>
    <n v="1960"/>
    <n v="2260"/>
    <n v="-300"/>
    <x v="177"/>
    <n v="5"/>
    <n v="16"/>
  </r>
  <r>
    <s v="wV77QKJh"/>
    <x v="1"/>
    <n v="1503780000000"/>
    <d v="2017-08-26T20:40:00"/>
    <n v="61"/>
    <s v="resign"/>
    <s v="white"/>
    <s v="10+0"/>
    <n v="1960"/>
    <n v="1950"/>
    <n v="10"/>
    <x v="102"/>
    <n v="5"/>
    <n v="20"/>
  </r>
  <r>
    <s v="I1Ao5Fyx"/>
    <x v="1"/>
    <n v="1503690000000"/>
    <d v="2017-08-25T19:40:00"/>
    <n v="53"/>
    <s v="resign"/>
    <s v="white"/>
    <s v="10+0"/>
    <n v="1960"/>
    <n v="2000"/>
    <n v="-40"/>
    <x v="19"/>
    <n v="2"/>
    <n v="19"/>
  </r>
  <r>
    <s v="CSIzom5k"/>
    <x v="1"/>
    <n v="1504290000000"/>
    <d v="2017-09-01T18:20:00"/>
    <n v="51"/>
    <s v="mate"/>
    <s v="white"/>
    <s v="15+0"/>
    <n v="1960"/>
    <n v="1857"/>
    <n v="103"/>
    <x v="139"/>
    <n v="5"/>
    <n v="18"/>
  </r>
  <r>
    <s v="SYKx7wQG"/>
    <x v="1"/>
    <s v="1503238008294"/>
    <d v="2017-08-20T14:06:48"/>
    <n v="112"/>
    <s v="outoftime"/>
    <s v="black"/>
    <s v="10+0"/>
    <n v="1960"/>
    <n v="1992"/>
    <n v="-32"/>
    <x v="122"/>
    <n v="7"/>
    <n v="14"/>
  </r>
  <r>
    <s v="N7FMrhyD"/>
    <x v="1"/>
    <n v="1504200000000"/>
    <d v="2017-08-31T17:20:00"/>
    <n v="81"/>
    <s v="resign"/>
    <s v="white"/>
    <s v="10+0"/>
    <n v="1959"/>
    <n v="2028"/>
    <n v="-69"/>
    <x v="128"/>
    <n v="1"/>
    <n v="17"/>
  </r>
  <r>
    <s v="fQm0Iu8C"/>
    <x v="1"/>
    <n v="1502760000000"/>
    <d v="2017-08-15T01:20:00"/>
    <n v="71"/>
    <s v="resign"/>
    <s v="white"/>
    <s v="10+0"/>
    <n v="1959"/>
    <n v="1839"/>
    <n v="120"/>
    <x v="255"/>
    <n v="6"/>
    <n v="1"/>
  </r>
  <r>
    <s v="ahgnxcvN"/>
    <x v="0"/>
    <n v="1502650000000"/>
    <d v="2017-08-13T18:46:40"/>
    <n v="52"/>
    <s v="resign"/>
    <s v="black"/>
    <s v="30+0"/>
    <n v="1959"/>
    <n v="1629"/>
    <n v="330"/>
    <x v="242"/>
    <n v="6"/>
    <n v="18"/>
  </r>
  <r>
    <s v="XIfG6898"/>
    <x v="1"/>
    <s v="1504082723815"/>
    <d v="2017-08-30T08:45:24"/>
    <n v="43"/>
    <s v="resign"/>
    <s v="white"/>
    <s v="15+15"/>
    <n v="1959"/>
    <n v="1953"/>
    <n v="6"/>
    <x v="52"/>
    <n v="9"/>
    <n v="8"/>
  </r>
  <r>
    <s v="kPqVRBfu"/>
    <x v="1"/>
    <s v="1504312110057"/>
    <d v="2017-09-02T00:28:30"/>
    <n v="25"/>
    <s v="resign"/>
    <s v="white"/>
    <s v="10+0"/>
    <n v="1959"/>
    <n v="1944"/>
    <n v="15"/>
    <x v="245"/>
    <n v="14"/>
    <n v="0"/>
  </r>
  <r>
    <s v="t0Ge6UkK"/>
    <x v="1"/>
    <s v="1503674843558"/>
    <d v="2017-08-25T15:27:24"/>
    <n v="6"/>
    <s v="resign"/>
    <s v="white"/>
    <s v="10+0"/>
    <n v="1959"/>
    <n v="2008"/>
    <n v="-49"/>
    <x v="23"/>
    <n v="5"/>
    <n v="15"/>
  </r>
  <r>
    <s v="vvJT8sTX"/>
    <x v="1"/>
    <s v="1465528885304"/>
    <d v="2016-06-10T03:21:25"/>
    <n v="38"/>
    <s v="mate"/>
    <s v="black"/>
    <s v="12+10"/>
    <n v="1959"/>
    <n v="2151"/>
    <n v="-192"/>
    <x v="26"/>
    <n v="7"/>
    <n v="3"/>
  </r>
  <r>
    <s v="qKr86YXy"/>
    <x v="1"/>
    <s v="1504362629607"/>
    <d v="2017-09-02T14:30:30"/>
    <n v="20"/>
    <s v="resign"/>
    <s v="black"/>
    <s v="10+0"/>
    <n v="1959"/>
    <n v="2283"/>
    <n v="-324"/>
    <x v="40"/>
    <n v="2"/>
    <n v="14"/>
  </r>
  <r>
    <s v="7gg38Uu2"/>
    <x v="1"/>
    <n v="1504110000000"/>
    <d v="2017-08-30T16:20:00"/>
    <n v="113"/>
    <s v="outoftime"/>
    <s v="white"/>
    <s v="10+0"/>
    <n v="1958"/>
    <n v="1952"/>
    <n v="6"/>
    <x v="19"/>
    <n v="2"/>
    <n v="16"/>
  </r>
  <r>
    <s v="kmDltFO9"/>
    <x v="1"/>
    <n v="1503860000000"/>
    <d v="2017-08-27T18:53:20"/>
    <n v="17"/>
    <s v="resign"/>
    <s v="white"/>
    <s v="10+0"/>
    <n v="1958"/>
    <n v="1996"/>
    <n v="-38"/>
    <x v="19"/>
    <n v="2"/>
    <n v="18"/>
  </r>
  <r>
    <s v="Kpw2YX1D"/>
    <x v="1"/>
    <s v="1487697344165"/>
    <d v="2017-02-21T17:15:44"/>
    <n v="40"/>
    <s v="mate"/>
    <s v="black"/>
    <s v="10+0"/>
    <n v="1958"/>
    <n v="1967"/>
    <n v="-9"/>
    <x v="51"/>
    <n v="1"/>
    <n v="17"/>
  </r>
  <r>
    <s v="8CBxrbWG"/>
    <x v="1"/>
    <s v="1504477708816"/>
    <d v="2017-09-03T22:28:29"/>
    <n v="147"/>
    <s v="draw"/>
    <s v="draw"/>
    <s v="15+15"/>
    <n v="1958"/>
    <n v="1978"/>
    <n v="-20"/>
    <x v="110"/>
    <n v="2"/>
    <n v="22"/>
  </r>
  <r>
    <s v="UMxt0XTo"/>
    <x v="1"/>
    <s v="1479041301754"/>
    <d v="2016-11-13T12:48:22"/>
    <n v="80"/>
    <s v="resign"/>
    <s v="black"/>
    <s v="20+0"/>
    <n v="1958"/>
    <n v="1987"/>
    <n v="-29"/>
    <x v="293"/>
    <n v="4"/>
    <n v="12"/>
  </r>
  <r>
    <s v="qzWdlPKy"/>
    <x v="1"/>
    <s v="1498417212335"/>
    <d v="2017-06-25T19:00:12"/>
    <n v="71"/>
    <s v="draw"/>
    <s v="draw"/>
    <s v="30+30"/>
    <n v="1958"/>
    <n v="1867"/>
    <n v="91"/>
    <x v="43"/>
    <n v="2"/>
    <n v="19"/>
  </r>
  <r>
    <s v="zkONMhnQ"/>
    <x v="1"/>
    <n v="1503940000000"/>
    <d v="2017-08-28T17:06:40"/>
    <n v="70"/>
    <s v="resign"/>
    <s v="black"/>
    <s v="10+0"/>
    <n v="1957"/>
    <n v="2136"/>
    <n v="-179"/>
    <x v="19"/>
    <n v="2"/>
    <n v="17"/>
  </r>
  <r>
    <s v="JXrH9E6Q"/>
    <x v="1"/>
    <n v="1467330000000"/>
    <d v="2016-06-30T23:40:00"/>
    <n v="54"/>
    <s v="resign"/>
    <s v="black"/>
    <s v="1+19"/>
    <n v="1957"/>
    <n v="2174"/>
    <n v="-217"/>
    <x v="52"/>
    <n v="7"/>
    <n v="23"/>
  </r>
  <r>
    <s v="UQsltTUV"/>
    <x v="1"/>
    <n v="1446950000000"/>
    <d v="2015-11-08T02:33:20"/>
    <n v="45"/>
    <s v="resign"/>
    <s v="white"/>
    <s v="10+0"/>
    <n v="1957"/>
    <n v="1688"/>
    <n v="269"/>
    <x v="215"/>
    <n v="6"/>
    <n v="2"/>
  </r>
  <r>
    <s v="bM6kL3YE"/>
    <x v="1"/>
    <s v="1504465259279"/>
    <d v="2017-09-03T19:00:59"/>
    <n v="70"/>
    <s v="resign"/>
    <s v="black"/>
    <s v="10+0"/>
    <n v="1957"/>
    <n v="1820"/>
    <n v="137"/>
    <x v="42"/>
    <n v="7"/>
    <n v="19"/>
  </r>
  <r>
    <s v="bM6kL3YE"/>
    <x v="1"/>
    <s v="1504465259279"/>
    <d v="2017-09-03T19:00:59"/>
    <n v="70"/>
    <s v="resign"/>
    <s v="black"/>
    <s v="10+0"/>
    <n v="1957"/>
    <n v="1820"/>
    <n v="137"/>
    <x v="42"/>
    <n v="7"/>
    <n v="19"/>
  </r>
  <r>
    <s v="6XqWV8Ta"/>
    <x v="1"/>
    <s v="1480156359038"/>
    <d v="2016-11-26T10:32:39"/>
    <n v="45"/>
    <s v="resign"/>
    <s v="black"/>
    <s v="10+0"/>
    <n v="1957"/>
    <n v="1923"/>
    <n v="34"/>
    <x v="88"/>
    <n v="4"/>
    <n v="10"/>
  </r>
  <r>
    <s v="Ub1vnywf"/>
    <x v="1"/>
    <s v="1479999030303"/>
    <d v="2016-11-24T14:50:30"/>
    <n v="19"/>
    <s v="resign"/>
    <s v="white"/>
    <s v="15+0"/>
    <n v="1957"/>
    <n v="1920"/>
    <n v="37"/>
    <x v="113"/>
    <n v="5"/>
    <n v="14"/>
  </r>
  <r>
    <s v="I2nZFOZ8"/>
    <x v="1"/>
    <s v="1465567212613"/>
    <d v="2016-06-10T14:00:13"/>
    <n v="40"/>
    <s v="resign"/>
    <s v="black"/>
    <s v="12+10"/>
    <n v="1957"/>
    <n v="2151"/>
    <n v="-194"/>
    <x v="126"/>
    <n v="6"/>
    <n v="14"/>
  </r>
  <r>
    <s v="GF90gq47"/>
    <x v="1"/>
    <s v="1500333580124"/>
    <d v="2017-07-17T23:19:40"/>
    <n v="60"/>
    <s v="outoftime"/>
    <s v="black"/>
    <s v="15+10"/>
    <n v="1957"/>
    <n v="1972"/>
    <n v="-15"/>
    <x v="113"/>
    <n v="7"/>
    <n v="23"/>
  </r>
  <r>
    <s v="tRJEQWrY"/>
    <x v="1"/>
    <n v="1503700000000"/>
    <d v="2017-08-25T22:26:40"/>
    <n v="77"/>
    <s v="resign"/>
    <s v="white"/>
    <s v="10+0"/>
    <n v="1956"/>
    <n v="1854"/>
    <n v="102"/>
    <x v="19"/>
    <n v="2"/>
    <n v="22"/>
  </r>
  <r>
    <s v="qq6OX1rr"/>
    <x v="1"/>
    <n v="1463580000000"/>
    <d v="2016-05-18T14:00:00"/>
    <n v="108"/>
    <s v="mate"/>
    <s v="black"/>
    <s v="15+5"/>
    <n v="1956"/>
    <n v="2093"/>
    <n v="-137"/>
    <x v="51"/>
    <n v="2"/>
    <n v="14"/>
  </r>
  <r>
    <s v="D44CKaUd"/>
    <x v="1"/>
    <n v="1455340000000"/>
    <d v="2016-02-13T05:06:40"/>
    <n v="75"/>
    <s v="mate"/>
    <s v="white"/>
    <s v="10+0"/>
    <n v="1956"/>
    <n v="1574"/>
    <n v="382"/>
    <x v="67"/>
    <n v="4"/>
    <n v="5"/>
  </r>
  <r>
    <s v="i9l4d3Sp"/>
    <x v="1"/>
    <n v="1492030000000"/>
    <d v="2017-04-12T20:46:40"/>
    <n v="77"/>
    <s v="resign"/>
    <s v="white"/>
    <s v="10+0"/>
    <n v="1956"/>
    <n v="1715"/>
    <n v="241"/>
    <x v="41"/>
    <n v="3"/>
    <n v="20"/>
  </r>
  <r>
    <s v="dUjGaHqg"/>
    <x v="1"/>
    <n v="1499360000000"/>
    <d v="2017-07-06T16:53:20"/>
    <n v="113"/>
    <s v="draw"/>
    <s v="draw"/>
    <s v="5+10"/>
    <n v="1956"/>
    <n v="1862"/>
    <n v="94"/>
    <x v="288"/>
    <n v="11"/>
    <n v="16"/>
  </r>
  <r>
    <s v="aEwG9ol6"/>
    <x v="1"/>
    <s v="1487689650624"/>
    <d v="2017-02-21T15:07:31"/>
    <n v="49"/>
    <s v="mate"/>
    <s v="white"/>
    <s v="10+0"/>
    <n v="1956"/>
    <n v="1992"/>
    <n v="-36"/>
    <x v="307"/>
    <n v="13"/>
    <n v="15"/>
  </r>
  <r>
    <s v="UXtGWMqx"/>
    <x v="1"/>
    <s v="1503430443999"/>
    <d v="2017-08-22T19:34:04"/>
    <n v="87"/>
    <s v="resign"/>
    <s v="white"/>
    <s v="10+0"/>
    <n v="1956"/>
    <n v="1836"/>
    <n v="120"/>
    <x v="41"/>
    <n v="3"/>
    <n v="19"/>
  </r>
  <r>
    <s v="9VTSnuq1"/>
    <x v="1"/>
    <s v="1504447265407"/>
    <d v="2017-09-03T14:01:05"/>
    <n v="52"/>
    <s v="resign"/>
    <s v="black"/>
    <s v="10+0"/>
    <n v="1956"/>
    <n v="1864"/>
    <n v="92"/>
    <x v="16"/>
    <n v="7"/>
    <n v="14"/>
  </r>
  <r>
    <s v="vv540AJ0"/>
    <x v="1"/>
    <s v="1496825801500"/>
    <d v="2017-06-07T08:56:42"/>
    <n v="61"/>
    <s v="mate"/>
    <s v="white"/>
    <s v="10+0"/>
    <n v="1956"/>
    <n v="1591"/>
    <n v="365"/>
    <x v="68"/>
    <n v="4"/>
    <n v="8"/>
  </r>
  <r>
    <s v="tyWYBpMs"/>
    <x v="0"/>
    <n v="1503440000000"/>
    <d v="2017-08-22T22:13:20"/>
    <n v="102"/>
    <s v="draw"/>
    <s v="draw"/>
    <s v="10+0"/>
    <n v="1955"/>
    <n v="1837"/>
    <n v="118"/>
    <x v="17"/>
    <n v="11"/>
    <n v="22"/>
  </r>
  <r>
    <s v="QQYQZn6p"/>
    <x v="1"/>
    <n v="1503170000000"/>
    <d v="2017-08-19T19:13:20"/>
    <n v="31"/>
    <s v="resign"/>
    <s v="white"/>
    <s v="10+0"/>
    <n v="1955"/>
    <n v="1253"/>
    <n v="702"/>
    <x v="4"/>
    <n v="10"/>
    <n v="19"/>
  </r>
  <r>
    <s v="bdYAOw94"/>
    <x v="1"/>
    <n v="1502650000000"/>
    <d v="2017-08-13T18:46:40"/>
    <n v="26"/>
    <s v="resign"/>
    <s v="black"/>
    <s v="10+0"/>
    <n v="1955"/>
    <n v="1946"/>
    <n v="9"/>
    <x v="139"/>
    <n v="5"/>
    <n v="18"/>
  </r>
  <r>
    <s v="mZjuXev2"/>
    <x v="1"/>
    <n v="1472320000000"/>
    <d v="2016-08-27T17:46:40"/>
    <n v="29"/>
    <s v="resign"/>
    <s v="white"/>
    <s v="10+3"/>
    <n v="1955"/>
    <n v="1454"/>
    <n v="501"/>
    <x v="45"/>
    <n v="3"/>
    <n v="17"/>
  </r>
  <r>
    <s v="1QKRhwcC"/>
    <x v="1"/>
    <n v="1458930000000"/>
    <d v="2016-03-25T18:20:00"/>
    <n v="20"/>
    <s v="resign"/>
    <s v="white"/>
    <s v="15+3"/>
    <n v="1955"/>
    <n v="1850"/>
    <n v="105"/>
    <x v="304"/>
    <n v="7"/>
    <n v="18"/>
  </r>
  <r>
    <s v="DBUCextO"/>
    <x v="1"/>
    <n v="1502790000000"/>
    <d v="2017-08-15T09:40:00"/>
    <n v="34"/>
    <s v="resign"/>
    <s v="black"/>
    <s v="5+8"/>
    <n v="1955"/>
    <n v="1885"/>
    <n v="70"/>
    <x v="28"/>
    <n v="4"/>
    <n v="9"/>
  </r>
  <r>
    <s v="u36Knrek"/>
    <x v="1"/>
    <n v="1497100000000"/>
    <d v="2017-06-10T13:06:40"/>
    <n v="30"/>
    <s v="resign"/>
    <s v="white"/>
    <s v="15+10"/>
    <n v="1955"/>
    <n v="1890"/>
    <n v="65"/>
    <x v="251"/>
    <n v="8"/>
    <n v="13"/>
  </r>
  <r>
    <s v="UN7MiJP7"/>
    <x v="1"/>
    <s v="1487696736907"/>
    <d v="2017-02-21T17:05:37"/>
    <n v="65"/>
    <s v="resign"/>
    <s v="white"/>
    <s v="10+0"/>
    <n v="1955"/>
    <n v="1969"/>
    <n v="-14"/>
    <x v="19"/>
    <n v="2"/>
    <n v="17"/>
  </r>
  <r>
    <s v="VOeOmP1j"/>
    <x v="1"/>
    <s v="1504398955782"/>
    <d v="2017-09-03T00:35:56"/>
    <n v="85"/>
    <s v="mate"/>
    <s v="white"/>
    <s v="10+0"/>
    <n v="1955"/>
    <n v="1890"/>
    <n v="65"/>
    <x v="116"/>
    <n v="11"/>
    <n v="0"/>
  </r>
  <r>
    <s v="YlQG1ybo"/>
    <x v="1"/>
    <s v="1479670464524"/>
    <d v="2016-11-20T19:34:25"/>
    <n v="41"/>
    <s v="resign"/>
    <s v="white"/>
    <s v="10+0"/>
    <n v="1955"/>
    <n v="1696"/>
    <n v="259"/>
    <x v="156"/>
    <n v="7"/>
    <n v="19"/>
  </r>
  <r>
    <s v="y6gGuSSY"/>
    <x v="1"/>
    <s v="1500171172384"/>
    <d v="2017-07-16T02:12:52"/>
    <n v="65"/>
    <s v="mate"/>
    <s v="white"/>
    <s v="10+0"/>
    <n v="1955"/>
    <n v="1942"/>
    <n v="13"/>
    <x v="6"/>
    <n v="10"/>
    <n v="2"/>
  </r>
  <r>
    <s v="lHNSzBps"/>
    <x v="1"/>
    <n v="1504270000000"/>
    <d v="2017-09-01T12:46:40"/>
    <n v="34"/>
    <s v="resign"/>
    <s v="black"/>
    <s v="10+0"/>
    <n v="1954"/>
    <n v="2158"/>
    <n v="-204"/>
    <x v="94"/>
    <n v="3"/>
    <n v="12"/>
  </r>
  <r>
    <s v="yyxv1Rvw"/>
    <x v="0"/>
    <n v="1504230000000"/>
    <d v="2017-09-01T01:40:00"/>
    <n v="35"/>
    <s v="resign"/>
    <s v="black"/>
    <s v="10+0"/>
    <n v="1954"/>
    <n v="2008"/>
    <n v="-54"/>
    <x v="94"/>
    <n v="5"/>
    <n v="1"/>
  </r>
  <r>
    <s v="A7XDlKwD"/>
    <x v="0"/>
    <n v="1504230000000"/>
    <d v="2017-09-01T01:40:00"/>
    <n v="116"/>
    <s v="resign"/>
    <s v="black"/>
    <s v="10+0"/>
    <n v="1954"/>
    <n v="2008"/>
    <n v="-54"/>
    <x v="128"/>
    <n v="2"/>
    <n v="1"/>
  </r>
  <r>
    <s v="FGUuHBIN"/>
    <x v="1"/>
    <n v="1504110000000"/>
    <d v="2017-08-30T16:20:00"/>
    <n v="133"/>
    <s v="mate"/>
    <s v="white"/>
    <s v="10+0"/>
    <n v="1954"/>
    <n v="1578"/>
    <n v="376"/>
    <x v="276"/>
    <n v="9"/>
    <n v="16"/>
  </r>
  <r>
    <s v="Jsrrc5Dh"/>
    <x v="1"/>
    <n v="1503960000000"/>
    <d v="2017-08-28T22:40:00"/>
    <n v="37"/>
    <s v="mate"/>
    <s v="white"/>
    <s v="10+0"/>
    <n v="1954"/>
    <n v="1912"/>
    <n v="42"/>
    <x v="91"/>
    <n v="12"/>
    <n v="22"/>
  </r>
  <r>
    <s v="I5FbNn5o"/>
    <x v="1"/>
    <n v="1455120000000"/>
    <d v="2016-02-10T16:00:00"/>
    <n v="52"/>
    <s v="mate"/>
    <s v="black"/>
    <s v="15+7"/>
    <n v="1954"/>
    <n v="1831"/>
    <n v="123"/>
    <x v="81"/>
    <n v="5"/>
    <n v="16"/>
  </r>
  <r>
    <s v="tx2crtq7"/>
    <x v="1"/>
    <n v="1484560000000"/>
    <d v="2017-01-16T09:46:40"/>
    <n v="173"/>
    <s v="draw"/>
    <s v="draw"/>
    <s v="10+0"/>
    <n v="1954"/>
    <n v="1859"/>
    <n v="95"/>
    <x v="41"/>
    <n v="4"/>
    <n v="9"/>
  </r>
  <r>
    <s v="0kzHjm8Q"/>
    <x v="1"/>
    <n v="1447680000000"/>
    <d v="2015-11-16T13:20:00"/>
    <n v="196"/>
    <s v="mate"/>
    <s v="black"/>
    <s v="15+0"/>
    <n v="1954"/>
    <n v="1850"/>
    <n v="104"/>
    <x v="1"/>
    <n v="3"/>
    <n v="13"/>
  </r>
  <r>
    <s v="VEL6BoBf"/>
    <x v="1"/>
    <n v="1451110000000"/>
    <d v="2015-12-26T06:06:40"/>
    <n v="70"/>
    <s v="resign"/>
    <s v="black"/>
    <s v="10+0"/>
    <n v="1954"/>
    <n v="1771"/>
    <n v="183"/>
    <x v="274"/>
    <n v="4"/>
    <n v="6"/>
  </r>
  <r>
    <s v="ET4w0tky"/>
    <x v="1"/>
    <n v="1481160000000"/>
    <d v="2016-12-08T01:20:00"/>
    <n v="34"/>
    <s v="resign"/>
    <s v="white"/>
    <s v="10+0"/>
    <n v="1954"/>
    <n v="2249"/>
    <n v="-295"/>
    <x v="45"/>
    <n v="3"/>
    <n v="1"/>
  </r>
  <r>
    <s v="btr3LBHj"/>
    <x v="1"/>
    <n v="1504190000000"/>
    <d v="2017-08-31T14:33:20"/>
    <n v="159"/>
    <s v="outoftime"/>
    <s v="white"/>
    <s v="8+0"/>
    <n v="1954"/>
    <n v="1902"/>
    <n v="52"/>
    <x v="139"/>
    <n v="5"/>
    <n v="14"/>
  </r>
  <r>
    <s v="AlsPBB7X"/>
    <x v="1"/>
    <n v="1458650000000"/>
    <d v="2016-03-22T12:33:20"/>
    <n v="72"/>
    <s v="resign"/>
    <s v="black"/>
    <s v="12+0"/>
    <n v="1954"/>
    <n v="2082"/>
    <n v="-128"/>
    <x v="45"/>
    <n v="3"/>
    <n v="12"/>
  </r>
  <r>
    <s v="DkVmjOH1"/>
    <x v="1"/>
    <s v="1409266362160"/>
    <d v="2014-08-28T22:52:42"/>
    <n v="37"/>
    <s v="resign"/>
    <s v="black"/>
    <s v="11+0"/>
    <n v="1954"/>
    <n v="1787"/>
    <n v="167"/>
    <x v="71"/>
    <n v="5"/>
    <n v="22"/>
  </r>
  <r>
    <s v="K50o8UXf"/>
    <x v="0"/>
    <s v="1504340927713"/>
    <d v="2017-09-02T08:28:48"/>
    <n v="55"/>
    <s v="outoftime"/>
    <s v="white"/>
    <s v="15+2"/>
    <n v="1954"/>
    <n v="1955"/>
    <n v="-1"/>
    <x v="152"/>
    <n v="9"/>
    <n v="8"/>
  </r>
  <r>
    <s v="znrnFTda"/>
    <x v="1"/>
    <s v="1503051253774"/>
    <d v="2017-08-18T10:14:14"/>
    <n v="63"/>
    <s v="mate"/>
    <s v="white"/>
    <s v="10+0"/>
    <n v="1954"/>
    <n v="1613"/>
    <n v="341"/>
    <x v="158"/>
    <n v="5"/>
    <n v="10"/>
  </r>
  <r>
    <s v="e3hQaDTK"/>
    <x v="0"/>
    <s v="1495490625991"/>
    <d v="2017-05-22T22:03:46"/>
    <n v="91"/>
    <s v="resign"/>
    <s v="white"/>
    <s v="15+0"/>
    <n v="1954"/>
    <n v="1708"/>
    <n v="246"/>
    <x v="63"/>
    <n v="3"/>
    <n v="22"/>
  </r>
  <r>
    <s v="S1c6jw1X"/>
    <x v="1"/>
    <s v="1479416610868"/>
    <d v="2016-11-17T21:03:31"/>
    <n v="36"/>
    <s v="resign"/>
    <s v="white"/>
    <s v="15+0"/>
    <n v="1954"/>
    <n v="1938"/>
    <n v="16"/>
    <x v="209"/>
    <n v="10"/>
    <n v="21"/>
  </r>
  <r>
    <s v="k224xGwE"/>
    <x v="1"/>
    <s v="1468092519723"/>
    <d v="2016-07-09T19:28:40"/>
    <n v="80"/>
    <s v="outoftime"/>
    <s v="black"/>
    <s v="10+0"/>
    <n v="1954"/>
    <n v="2158"/>
    <n v="-204"/>
    <x v="30"/>
    <n v="4"/>
    <n v="19"/>
  </r>
  <r>
    <s v="7ZD8bSoB"/>
    <x v="0"/>
    <s v="1452161638165"/>
    <d v="2016-01-07T10:13:58"/>
    <n v="87"/>
    <s v="resign"/>
    <s v="white"/>
    <s v="5+8"/>
    <n v="1954"/>
    <n v="1500"/>
    <n v="454"/>
    <x v="33"/>
    <n v="4"/>
    <n v="10"/>
  </r>
  <r>
    <s v="iZw43GLO"/>
    <x v="1"/>
    <s v="1470866389230"/>
    <d v="2016-08-10T21:59:49"/>
    <n v="77"/>
    <s v="resign"/>
    <s v="white"/>
    <s v="45+45"/>
    <n v="1954"/>
    <n v="1899"/>
    <n v="55"/>
    <x v="53"/>
    <n v="2"/>
    <n v="21"/>
  </r>
  <r>
    <s v="pL5yByJS"/>
    <x v="1"/>
    <n v="1481850000000"/>
    <d v="2016-12-16T01:00:00"/>
    <n v="38"/>
    <s v="resign"/>
    <s v="black"/>
    <s v="5+5"/>
    <n v="1953"/>
    <n v="1973"/>
    <n v="-20"/>
    <x v="154"/>
    <n v="7"/>
    <n v="1"/>
  </r>
  <r>
    <s v="tUB8amwt"/>
    <x v="1"/>
    <n v="1502100000000"/>
    <d v="2017-08-07T10:00:00"/>
    <n v="66"/>
    <s v="mate"/>
    <s v="black"/>
    <s v="10+0"/>
    <n v="1953"/>
    <n v="1986"/>
    <n v="-33"/>
    <x v="16"/>
    <n v="10"/>
    <n v="10"/>
  </r>
  <r>
    <s v="6tlgY5tg"/>
    <x v="0"/>
    <n v="1481180000000"/>
    <d v="2016-12-08T06:53:20"/>
    <n v="61"/>
    <s v="resign"/>
    <s v="white"/>
    <s v="15+10"/>
    <n v="1953"/>
    <n v="1703"/>
    <n v="250"/>
    <x v="291"/>
    <n v="8"/>
    <n v="6"/>
  </r>
  <r>
    <s v="HXovfv2n"/>
    <x v="1"/>
    <n v="1447680000000"/>
    <d v="2015-11-16T13:20:00"/>
    <n v="118"/>
    <s v="resign"/>
    <s v="black"/>
    <s v="15+0"/>
    <n v="1953"/>
    <n v="1770"/>
    <n v="183"/>
    <x v="40"/>
    <n v="6"/>
    <n v="13"/>
  </r>
  <r>
    <s v="ASTCTZiz"/>
    <x v="0"/>
    <n v="1440260000000"/>
    <d v="2015-08-22T16:13:20"/>
    <n v="25"/>
    <s v="resign"/>
    <s v="white"/>
    <s v="10+10"/>
    <n v="1953"/>
    <n v="1500"/>
    <n v="453"/>
    <x v="120"/>
    <n v="5"/>
    <n v="16"/>
  </r>
  <r>
    <s v="sTXlokrE"/>
    <x v="1"/>
    <n v="1504060000000"/>
    <d v="2017-08-30T02:26:40"/>
    <n v="30"/>
    <s v="resign"/>
    <s v="black"/>
    <s v="10+0"/>
    <n v="1953"/>
    <n v="1721"/>
    <n v="232"/>
    <x v="194"/>
    <n v="9"/>
    <n v="2"/>
  </r>
  <r>
    <s v="g5GsCu9c"/>
    <x v="1"/>
    <n v="1458800000000"/>
    <d v="2016-03-24T06:13:20"/>
    <n v="92"/>
    <s v="resign"/>
    <s v="black"/>
    <s v="10+0"/>
    <n v="1953"/>
    <n v="1957"/>
    <n v="-4"/>
    <x v="45"/>
    <n v="3"/>
    <n v="6"/>
  </r>
  <r>
    <s v="fr5LhPGM"/>
    <x v="1"/>
    <s v="1501722554516"/>
    <d v="2017-08-03T01:09:15"/>
    <n v="47"/>
    <s v="resign"/>
    <s v="white"/>
    <s v="10+30"/>
    <n v="1953"/>
    <n v="1448"/>
    <n v="505"/>
    <x v="139"/>
    <n v="6"/>
    <n v="1"/>
  </r>
  <r>
    <s v="oYG0Q9HC"/>
    <x v="1"/>
    <s v="1504391607801"/>
    <d v="2017-09-02T22:33:28"/>
    <n v="69"/>
    <s v="mate"/>
    <s v="white"/>
    <s v="10+0"/>
    <n v="1953"/>
    <n v="1844"/>
    <n v="109"/>
    <x v="45"/>
    <n v="5"/>
    <n v="22"/>
  </r>
  <r>
    <s v="07qaUepw"/>
    <x v="1"/>
    <s v="1504213034130"/>
    <d v="2017-08-31T20:57:14"/>
    <n v="47"/>
    <s v="resign"/>
    <s v="white"/>
    <s v="10+0"/>
    <n v="1953"/>
    <n v="2149"/>
    <n v="-196"/>
    <x v="31"/>
    <n v="12"/>
    <n v="20"/>
  </r>
  <r>
    <s v="y12i0QRj"/>
    <x v="1"/>
    <s v="1504434650631"/>
    <d v="2017-09-03T10:30:51"/>
    <n v="55"/>
    <s v="resign"/>
    <s v="white"/>
    <s v="10+0"/>
    <n v="1953"/>
    <n v="1894"/>
    <n v="59"/>
    <x v="53"/>
    <n v="2"/>
    <n v="10"/>
  </r>
  <r>
    <s v="fEPxd3yG"/>
    <x v="1"/>
    <s v="1503429664894"/>
    <d v="2017-08-22T19:21:05"/>
    <n v="109"/>
    <s v="mate"/>
    <s v="white"/>
    <s v="10+0"/>
    <n v="1953"/>
    <n v="1584"/>
    <n v="369"/>
    <x v="8"/>
    <n v="2"/>
    <n v="19"/>
  </r>
  <r>
    <s v="hnDZdM8h"/>
    <x v="1"/>
    <s v="1503341958542"/>
    <d v="2017-08-21T18:59:19"/>
    <n v="101"/>
    <s v="outoftime"/>
    <s v="white"/>
    <s v="10+0"/>
    <n v="1953"/>
    <n v="1886"/>
    <n v="67"/>
    <x v="43"/>
    <n v="2"/>
    <n v="18"/>
  </r>
  <r>
    <s v="8Xm7SS9F"/>
    <x v="1"/>
    <s v="1494578069267"/>
    <d v="2017-05-12T08:34:29"/>
    <n v="71"/>
    <s v="resign"/>
    <s v="white"/>
    <s v="10+0"/>
    <n v="1953"/>
    <n v="2141"/>
    <n v="-188"/>
    <x v="116"/>
    <n v="7"/>
    <n v="8"/>
  </r>
  <r>
    <s v="07qaUepw"/>
    <x v="1"/>
    <s v="1504213034130"/>
    <d v="2017-08-31T20:57:14"/>
    <n v="47"/>
    <s v="resign"/>
    <s v="white"/>
    <s v="10+0"/>
    <n v="1953"/>
    <n v="2149"/>
    <n v="-196"/>
    <x v="31"/>
    <n v="12"/>
    <n v="20"/>
  </r>
  <r>
    <s v="ERNYL6J1"/>
    <x v="1"/>
    <s v="1504058466003"/>
    <d v="2017-08-30T02:01:06"/>
    <n v="75"/>
    <s v="resign"/>
    <s v="white"/>
    <s v="10+0"/>
    <n v="1953"/>
    <n v="1617"/>
    <n v="336"/>
    <x v="3"/>
    <n v="7"/>
    <n v="2"/>
  </r>
  <r>
    <s v="dglRGj23"/>
    <x v="1"/>
    <s v="1501968605611"/>
    <d v="2017-08-05T21:30:06"/>
    <n v="85"/>
    <s v="resign"/>
    <s v="white"/>
    <s v="20+15"/>
    <n v="1953"/>
    <n v="1982"/>
    <n v="-29"/>
    <x v="1"/>
    <n v="5"/>
    <n v="21"/>
  </r>
  <r>
    <s v="jgPpnVeV"/>
    <x v="1"/>
    <s v="1503061203642"/>
    <d v="2017-08-18T13:00:04"/>
    <n v="45"/>
    <s v="resign"/>
    <s v="white"/>
    <s v="10+0"/>
    <n v="1953"/>
    <n v="1959"/>
    <n v="-6"/>
    <x v="229"/>
    <n v="5"/>
    <n v="13"/>
  </r>
  <r>
    <s v="xP5D1776"/>
    <x v="1"/>
    <s v="1500399762514"/>
    <d v="2017-07-18T17:42:43"/>
    <n v="35"/>
    <s v="resign"/>
    <s v="white"/>
    <s v="10+0"/>
    <n v="1953"/>
    <n v="1691"/>
    <n v="262"/>
    <x v="3"/>
    <n v="8"/>
    <n v="17"/>
  </r>
  <r>
    <s v="280LvNvl"/>
    <x v="1"/>
    <s v="1479310924915"/>
    <d v="2016-11-16T15:42:05"/>
    <n v="3"/>
    <s v="draw"/>
    <s v="draw"/>
    <s v="12+3"/>
    <n v="1953"/>
    <n v="1999"/>
    <n v="-46"/>
    <x v="191"/>
    <n v="3"/>
    <n v="15"/>
  </r>
  <r>
    <s v="uMKK8lKb"/>
    <x v="1"/>
    <n v="1503940000000"/>
    <d v="2017-08-28T17:06:40"/>
    <n v="158"/>
    <s v="outoftime"/>
    <s v="draw"/>
    <s v="10+0"/>
    <n v="1952"/>
    <n v="1907"/>
    <n v="45"/>
    <x v="19"/>
    <n v="2"/>
    <n v="17"/>
  </r>
  <r>
    <s v="VlU6tKkF"/>
    <x v="1"/>
    <n v="1467330000000"/>
    <d v="2016-06-30T23:40:00"/>
    <n v="54"/>
    <s v="resign"/>
    <s v="black"/>
    <s v="1+19"/>
    <n v="1952"/>
    <n v="2179"/>
    <n v="-227"/>
    <x v="251"/>
    <n v="8"/>
    <n v="23"/>
  </r>
  <r>
    <s v="tudnY6NK"/>
    <x v="1"/>
    <n v="1502120000000"/>
    <d v="2017-08-07T15:33:20"/>
    <n v="110"/>
    <s v="resign"/>
    <s v="black"/>
    <s v="20+0"/>
    <n v="1952"/>
    <n v="1960"/>
    <n v="-8"/>
    <x v="72"/>
    <n v="6"/>
    <n v="15"/>
  </r>
  <r>
    <s v="ZEZVc4x6"/>
    <x v="1"/>
    <n v="1447660000000"/>
    <d v="2015-11-16T07:46:40"/>
    <n v="37"/>
    <s v="resign"/>
    <s v="white"/>
    <s v="15+0"/>
    <n v="1952"/>
    <n v="1507"/>
    <n v="445"/>
    <x v="40"/>
    <n v="2"/>
    <n v="7"/>
  </r>
  <r>
    <s v="P98kAykL"/>
    <x v="0"/>
    <s v="1423595401807"/>
    <d v="2015-02-10T19:10:02"/>
    <n v="49"/>
    <s v="mate"/>
    <s v="white"/>
    <s v="9+0"/>
    <n v="1952"/>
    <n v="1563"/>
    <n v="389"/>
    <x v="120"/>
    <n v="5"/>
    <n v="19"/>
  </r>
  <r>
    <s v="4gg2x3d9"/>
    <x v="1"/>
    <s v="1504427308816"/>
    <d v="2017-09-03T08:28:29"/>
    <n v="25"/>
    <s v="resign"/>
    <s v="white"/>
    <s v="10+0"/>
    <n v="1952"/>
    <n v="1946"/>
    <n v="6"/>
    <x v="41"/>
    <n v="7"/>
    <n v="8"/>
  </r>
  <r>
    <s v="h9ypgibO"/>
    <x v="1"/>
    <s v="1497787480798"/>
    <d v="2017-06-18T12:04:41"/>
    <n v="154"/>
    <s v="outoftime"/>
    <s v="black"/>
    <s v="10+1"/>
    <n v="1952"/>
    <n v="1725"/>
    <n v="227"/>
    <x v="41"/>
    <n v="3"/>
    <n v="12"/>
  </r>
  <r>
    <s v="Dz2tpGC9"/>
    <x v="1"/>
    <s v="1504125157162"/>
    <d v="2017-08-30T20:32:37"/>
    <n v="60"/>
    <s v="resign"/>
    <s v="black"/>
    <s v="9+0"/>
    <n v="1952"/>
    <n v="2130"/>
    <n v="-178"/>
    <x v="88"/>
    <n v="4"/>
    <n v="20"/>
  </r>
  <r>
    <s v="o8gydUwy"/>
    <x v="1"/>
    <s v="1501107480756"/>
    <d v="2017-07-26T22:18:01"/>
    <n v="78"/>
    <s v="outoftime"/>
    <s v="black"/>
    <s v="10+0"/>
    <n v="1952"/>
    <n v="1667"/>
    <n v="285"/>
    <x v="126"/>
    <n v="12"/>
    <n v="22"/>
  </r>
  <r>
    <s v="8tnDGm5v"/>
    <x v="1"/>
    <s v="1491417605718"/>
    <d v="2017-04-05T18:40:06"/>
    <n v="40"/>
    <s v="resign"/>
    <s v="white"/>
    <s v="10+5"/>
    <n v="1952"/>
    <n v="1506"/>
    <n v="446"/>
    <x v="88"/>
    <n v="4"/>
    <n v="18"/>
  </r>
  <r>
    <s v="l5csrTDU"/>
    <x v="1"/>
    <s v="1501558914504"/>
    <d v="2017-08-01T03:41:55"/>
    <n v="77"/>
    <s v="resign"/>
    <s v="white"/>
    <s v="15+0"/>
    <n v="1952"/>
    <n v="1807"/>
    <n v="145"/>
    <x v="24"/>
    <n v="5"/>
    <n v="3"/>
  </r>
  <r>
    <s v="F4EPmFHE"/>
    <x v="1"/>
    <s v="1479308584341"/>
    <d v="2016-11-16T15:03:04"/>
    <n v="65"/>
    <s v="mate"/>
    <s v="white"/>
    <s v="15+0"/>
    <n v="1952"/>
    <n v="1954"/>
    <n v="-2"/>
    <x v="88"/>
    <n v="4"/>
    <n v="15"/>
  </r>
  <r>
    <s v="LDc4YKQt"/>
    <x v="1"/>
    <s v="1468006199471"/>
    <d v="2016-07-08T19:29:59"/>
    <n v="54"/>
    <s v="resign"/>
    <s v="black"/>
    <s v="10+0"/>
    <n v="1952"/>
    <n v="2021"/>
    <n v="-69"/>
    <x v="242"/>
    <n v="6"/>
    <n v="19"/>
  </r>
  <r>
    <s v="mkKSL3Ev"/>
    <x v="1"/>
    <n v="1503540000000"/>
    <d v="2017-08-24T02:00:00"/>
    <n v="135"/>
    <s v="mate"/>
    <s v="white"/>
    <s v="10+0"/>
    <n v="1951"/>
    <n v="1729"/>
    <n v="222"/>
    <x v="135"/>
    <n v="11"/>
    <n v="2"/>
  </r>
  <r>
    <s v="brC35BxF"/>
    <x v="1"/>
    <n v="1504200000000"/>
    <d v="2017-08-31T17:20:00"/>
    <n v="119"/>
    <s v="mate"/>
    <s v="white"/>
    <s v="10+0"/>
    <n v="1951"/>
    <n v="2049"/>
    <n v="-98"/>
    <x v="128"/>
    <n v="2"/>
    <n v="17"/>
  </r>
  <r>
    <s v="lIsZEF0G"/>
    <x v="1"/>
    <n v="1502630000000"/>
    <d v="2017-08-13T13:13:20"/>
    <n v="25"/>
    <s v="resign"/>
    <s v="white"/>
    <s v="10+0"/>
    <n v="1951"/>
    <n v="1664"/>
    <n v="287"/>
    <x v="140"/>
    <n v="5"/>
    <n v="13"/>
  </r>
  <r>
    <s v="1nGpOVLb"/>
    <x v="1"/>
    <n v="1503850000000"/>
    <d v="2017-08-27T16:06:40"/>
    <n v="39"/>
    <s v="resign"/>
    <s v="white"/>
    <s v="10+0"/>
    <n v="1951"/>
    <n v="1862"/>
    <n v="89"/>
    <x v="19"/>
    <n v="2"/>
    <n v="16"/>
  </r>
  <r>
    <s v="gPohywvO"/>
    <x v="1"/>
    <n v="1472590000000"/>
    <d v="2016-08-30T20:46:40"/>
    <n v="41"/>
    <s v="mate"/>
    <s v="white"/>
    <s v="5+7"/>
    <n v="1951"/>
    <n v="1975"/>
    <n v="-24"/>
    <x v="126"/>
    <n v="3"/>
    <n v="20"/>
  </r>
  <r>
    <s v="AQsffKvT"/>
    <x v="1"/>
    <n v="1500150000000"/>
    <d v="2017-07-15T20:20:00"/>
    <n v="82"/>
    <s v="resign"/>
    <s v="black"/>
    <s v="10+0"/>
    <n v="1951"/>
    <n v="2109"/>
    <n v="-158"/>
    <x v="278"/>
    <n v="11"/>
    <n v="20"/>
  </r>
  <r>
    <s v="3DCt0xRQ"/>
    <x v="1"/>
    <n v="1504010000000"/>
    <d v="2017-08-29T12:33:20"/>
    <n v="119"/>
    <s v="resign"/>
    <s v="white"/>
    <s v="5+5"/>
    <n v="1951"/>
    <n v="1894"/>
    <n v="57"/>
    <x v="53"/>
    <n v="1"/>
    <n v="12"/>
  </r>
  <r>
    <s v="FyXlOSqt"/>
    <x v="1"/>
    <s v="1487689272707"/>
    <d v="2017-02-21T15:01:13"/>
    <n v="48"/>
    <s v="resign"/>
    <s v="white"/>
    <s v="10+0"/>
    <n v="1951"/>
    <n v="1718"/>
    <n v="233"/>
    <x v="47"/>
    <n v="4"/>
    <n v="15"/>
  </r>
  <r>
    <s v="VTw8zBpR"/>
    <x v="0"/>
    <s v="1503128459775"/>
    <d v="2017-08-19T07:41:00"/>
    <n v="31"/>
    <s v="resign"/>
    <s v="white"/>
    <s v="10+0"/>
    <n v="1951"/>
    <n v="1500"/>
    <n v="451"/>
    <x v="68"/>
    <n v="4"/>
    <n v="7"/>
  </r>
  <r>
    <s v="yCRY6Nv5"/>
    <x v="0"/>
    <s v="1503127710496"/>
    <d v="2017-08-19T07:28:30"/>
    <n v="23"/>
    <s v="mate"/>
    <s v="white"/>
    <s v="10+0"/>
    <n v="1951"/>
    <n v="1435"/>
    <n v="516"/>
    <x v="158"/>
    <n v="5"/>
    <n v="7"/>
  </r>
  <r>
    <s v="IsNQztA1"/>
    <x v="0"/>
    <s v="1503127262841"/>
    <d v="2017-08-19T07:21:03"/>
    <n v="27"/>
    <s v="mate"/>
    <s v="white"/>
    <s v="10+0"/>
    <n v="1951"/>
    <n v="1500"/>
    <n v="451"/>
    <x v="8"/>
    <n v="2"/>
    <n v="7"/>
  </r>
  <r>
    <s v="wD5xLl4L"/>
    <x v="0"/>
    <s v="1503077235732"/>
    <d v="2017-08-18T17:27:16"/>
    <n v="54"/>
    <s v="resign"/>
    <s v="black"/>
    <s v="10+0"/>
    <n v="1951"/>
    <n v="1875"/>
    <n v="76"/>
    <x v="72"/>
    <n v="9"/>
    <n v="17"/>
  </r>
  <r>
    <s v="PqCW2eXt"/>
    <x v="0"/>
    <s v="1503076539559"/>
    <d v="2017-08-18T17:15:40"/>
    <n v="51"/>
    <s v="resign"/>
    <s v="black"/>
    <s v="10+0"/>
    <n v="1951"/>
    <n v="1848"/>
    <n v="103"/>
    <x v="212"/>
    <n v="2"/>
    <n v="17"/>
  </r>
  <r>
    <s v="9HwEcaTe"/>
    <x v="0"/>
    <s v="1502640643120"/>
    <d v="2017-08-13T16:10:43"/>
    <n v="29"/>
    <s v="resign"/>
    <s v="white"/>
    <s v="10+0"/>
    <n v="1951"/>
    <n v="1679"/>
    <n v="272"/>
    <x v="158"/>
    <n v="5"/>
    <n v="16"/>
  </r>
  <r>
    <s v="OZTVonxN"/>
    <x v="0"/>
    <s v="1502639837144"/>
    <d v="2017-08-13T15:57:17"/>
    <n v="97"/>
    <s v="resign"/>
    <s v="white"/>
    <s v="10+0"/>
    <n v="1951"/>
    <n v="1513"/>
    <n v="438"/>
    <x v="159"/>
    <n v="5"/>
    <n v="15"/>
  </r>
  <r>
    <s v="pHTvZrgH"/>
    <x v="0"/>
    <s v="1502638667949"/>
    <d v="2017-08-13T15:37:48"/>
    <n v="73"/>
    <s v="resign"/>
    <s v="white"/>
    <s v="10+0"/>
    <n v="1951"/>
    <n v="1475"/>
    <n v="476"/>
    <x v="158"/>
    <n v="5"/>
    <n v="15"/>
  </r>
  <r>
    <s v="V68ZcPmq"/>
    <x v="1"/>
    <s v="1498396650909"/>
    <d v="2017-06-25T13:17:31"/>
    <n v="69"/>
    <s v="resign"/>
    <s v="white"/>
    <s v="20+5"/>
    <n v="1951"/>
    <n v="1893"/>
    <n v="58"/>
    <x v="102"/>
    <n v="15"/>
    <n v="13"/>
  </r>
  <r>
    <s v="HSoLubWn"/>
    <x v="0"/>
    <s v="1497222177572"/>
    <d v="2017-06-11T23:02:58"/>
    <n v="31"/>
    <s v="mate"/>
    <s v="white"/>
    <s v="10+5"/>
    <n v="1951"/>
    <n v="1875"/>
    <n v="76"/>
    <x v="19"/>
    <n v="3"/>
    <n v="23"/>
  </r>
  <r>
    <s v="nxeZth1j"/>
    <x v="0"/>
    <s v="1494266023507"/>
    <d v="2017-05-08T17:53:44"/>
    <n v="52"/>
    <s v="resign"/>
    <s v="black"/>
    <s v="10+5"/>
    <n v="1951"/>
    <n v="2227"/>
    <n v="-276"/>
    <x v="11"/>
    <n v="3"/>
    <n v="17"/>
  </r>
  <r>
    <s v="0T7MsQwD"/>
    <x v="0"/>
    <s v="1488751716113"/>
    <d v="2017-03-05T22:08:36"/>
    <n v="46"/>
    <s v="resign"/>
    <s v="black"/>
    <s v="15+15"/>
    <n v="1951"/>
    <n v="1621"/>
    <n v="330"/>
    <x v="180"/>
    <n v="4"/>
    <n v="22"/>
  </r>
  <r>
    <s v="UnldaNKT"/>
    <x v="0"/>
    <s v="1488750883594"/>
    <d v="2017-03-05T21:54:44"/>
    <n v="21"/>
    <s v="resign"/>
    <s v="white"/>
    <s v="15+10"/>
    <n v="1951"/>
    <n v="1621"/>
    <n v="330"/>
    <x v="86"/>
    <n v="5"/>
    <n v="21"/>
  </r>
  <r>
    <s v="efdpfM8y"/>
    <x v="1"/>
    <s v="1502913280179"/>
    <d v="2017-08-16T19:54:40"/>
    <n v="21"/>
    <s v="resign"/>
    <s v="white"/>
    <s v="10+0"/>
    <n v="1951"/>
    <n v="1882"/>
    <n v="69"/>
    <x v="24"/>
    <n v="8"/>
    <n v="19"/>
  </r>
  <r>
    <s v="c2BoVvDL"/>
    <x v="1"/>
    <n v="1499130000000"/>
    <d v="2017-07-04T01:00:00"/>
    <n v="90"/>
    <s v="mate"/>
    <s v="black"/>
    <s v="20+0"/>
    <n v="1950"/>
    <n v="1926"/>
    <n v="24"/>
    <x v="11"/>
    <n v="3"/>
    <n v="1"/>
  </r>
  <r>
    <s v="ZSUzhRPE"/>
    <x v="0"/>
    <n v="1504280000000"/>
    <d v="2017-09-01T15:33:20"/>
    <n v="55"/>
    <s v="outoftime"/>
    <s v="white"/>
    <s v="10+0"/>
    <n v="1950"/>
    <n v="2212"/>
    <n v="-262"/>
    <x v="266"/>
    <n v="1"/>
    <n v="15"/>
  </r>
  <r>
    <s v="w7Jan8kW"/>
    <x v="0"/>
    <n v="1503760000000"/>
    <d v="2017-08-26T15:06:40"/>
    <n v="49"/>
    <s v="resign"/>
    <s v="white"/>
    <s v="10+10"/>
    <n v="1950"/>
    <n v="1226"/>
    <n v="724"/>
    <x v="19"/>
    <n v="2"/>
    <n v="15"/>
  </r>
  <r>
    <s v="0pTEZ4c0"/>
    <x v="0"/>
    <n v="1503760000000"/>
    <d v="2017-08-26T15:06:40"/>
    <n v="78"/>
    <s v="mate"/>
    <s v="black"/>
    <s v="10+10"/>
    <n v="1950"/>
    <n v="1885"/>
    <n v="65"/>
    <x v="47"/>
    <n v="4"/>
    <n v="15"/>
  </r>
  <r>
    <s v="3hmhY2QN"/>
    <x v="0"/>
    <n v="1503580000000"/>
    <d v="2017-08-24T13:06:40"/>
    <n v="29"/>
    <s v="draw"/>
    <s v="draw"/>
    <s v="10+10"/>
    <n v="1950"/>
    <n v="2204"/>
    <n v="-254"/>
    <x v="19"/>
    <n v="2"/>
    <n v="13"/>
  </r>
  <r>
    <s v="oKdWwqks"/>
    <x v="0"/>
    <n v="1503580000000"/>
    <d v="2017-08-24T13:06:40"/>
    <n v="65"/>
    <s v="draw"/>
    <s v="draw"/>
    <s v="10+10"/>
    <n v="1950"/>
    <n v="1500"/>
    <n v="450"/>
    <x v="11"/>
    <n v="2"/>
    <n v="13"/>
  </r>
  <r>
    <s v="qFAi4678"/>
    <x v="0"/>
    <n v="1503580000000"/>
    <d v="2017-08-24T13:06:40"/>
    <n v="66"/>
    <s v="draw"/>
    <s v="draw"/>
    <s v="10+10"/>
    <n v="1950"/>
    <n v="1819"/>
    <n v="131"/>
    <x v="181"/>
    <n v="4"/>
    <n v="13"/>
  </r>
  <r>
    <s v="uwEoLEqt"/>
    <x v="0"/>
    <n v="1503580000000"/>
    <d v="2017-08-24T13:06:40"/>
    <n v="112"/>
    <s v="draw"/>
    <s v="draw"/>
    <s v="10+10"/>
    <n v="1950"/>
    <n v="1477"/>
    <n v="473"/>
    <x v="19"/>
    <n v="2"/>
    <n v="13"/>
  </r>
  <r>
    <s v="rqAoLyjN"/>
    <x v="0"/>
    <n v="1503580000000"/>
    <d v="2017-08-24T13:06:40"/>
    <n v="70"/>
    <s v="draw"/>
    <s v="draw"/>
    <s v="10+10"/>
    <n v="1950"/>
    <n v="1500"/>
    <n v="450"/>
    <x v="181"/>
    <n v="3"/>
    <n v="13"/>
  </r>
  <r>
    <s v="ILxgRGiu"/>
    <x v="0"/>
    <n v="1504110000000"/>
    <d v="2017-08-30T16:20:00"/>
    <n v="68"/>
    <s v="resign"/>
    <s v="black"/>
    <s v="10+0"/>
    <n v="1950"/>
    <n v="1997"/>
    <n v="-47"/>
    <x v="5"/>
    <n v="2"/>
    <n v="16"/>
  </r>
  <r>
    <s v="zaKdIdv9"/>
    <x v="1"/>
    <n v="1503990000000"/>
    <d v="2017-08-29T07:00:00"/>
    <n v="66"/>
    <s v="mate"/>
    <s v="black"/>
    <s v="10+0"/>
    <n v="1950"/>
    <n v="1920"/>
    <n v="30"/>
    <x v="64"/>
    <n v="3"/>
    <n v="7"/>
  </r>
  <r>
    <s v="ev86MGhk"/>
    <x v="1"/>
    <n v="1503770000000"/>
    <d v="2017-08-26T17:53:20"/>
    <n v="29"/>
    <s v="resign"/>
    <s v="white"/>
    <s v="10+0"/>
    <n v="1950"/>
    <n v="1901"/>
    <n v="49"/>
    <x v="47"/>
    <n v="4"/>
    <n v="17"/>
  </r>
  <r>
    <s v="3Dj4JtD0"/>
    <x v="1"/>
    <n v="1502810000000"/>
    <d v="2017-08-15T15:13:20"/>
    <n v="38"/>
    <s v="resign"/>
    <s v="black"/>
    <s v="10+0"/>
    <n v="1950"/>
    <n v="2049"/>
    <n v="-99"/>
    <x v="167"/>
    <n v="8"/>
    <n v="15"/>
  </r>
  <r>
    <s v="Aqvp5ETC"/>
    <x v="1"/>
    <n v="1461240000000"/>
    <d v="2016-04-21T12:00:00"/>
    <n v="57"/>
    <s v="mate"/>
    <s v="white"/>
    <s v="20+0"/>
    <n v="1950"/>
    <n v="1835"/>
    <n v="115"/>
    <x v="308"/>
    <n v="5"/>
    <n v="12"/>
  </r>
  <r>
    <s v="vtAS8qss"/>
    <x v="1"/>
    <n v="1504040000000"/>
    <d v="2017-08-29T20:53:20"/>
    <n v="146"/>
    <s v="resign"/>
    <s v="black"/>
    <s v="8+10"/>
    <n v="1950"/>
    <n v="1876"/>
    <n v="74"/>
    <x v="139"/>
    <n v="5"/>
    <n v="20"/>
  </r>
  <r>
    <s v="i7fZnUrB"/>
    <x v="1"/>
    <n v="1484050000000"/>
    <d v="2017-01-10T12:06:40"/>
    <n v="103"/>
    <s v="resign"/>
    <s v="white"/>
    <s v="10+0"/>
    <n v="1950"/>
    <n v="1620"/>
    <n v="330"/>
    <x v="102"/>
    <n v="9"/>
    <n v="12"/>
  </r>
  <r>
    <s v="ZSUzhRPE"/>
    <x v="0"/>
    <s v="1504279388250"/>
    <d v="2017-09-01T15:23:08"/>
    <n v="55"/>
    <s v="outoftime"/>
    <s v="white"/>
    <s v="10+0"/>
    <n v="1950"/>
    <n v="2212"/>
    <n v="-262"/>
    <x v="266"/>
    <n v="1"/>
    <n v="15"/>
  </r>
  <r>
    <s v="w7Jan8kW"/>
    <x v="0"/>
    <s v="1503756959255"/>
    <d v="2017-08-26T14:15:59"/>
    <n v="49"/>
    <s v="resign"/>
    <s v="white"/>
    <s v="10+10"/>
    <n v="1950"/>
    <n v="1226"/>
    <n v="724"/>
    <x v="19"/>
    <n v="2"/>
    <n v="14"/>
  </r>
  <r>
    <s v="0pTEZ4c0"/>
    <x v="0"/>
    <s v="1503756959255"/>
    <d v="2017-08-26T14:15:59"/>
    <n v="78"/>
    <s v="mate"/>
    <s v="black"/>
    <s v="10+10"/>
    <n v="1950"/>
    <n v="1885"/>
    <n v="65"/>
    <x v="47"/>
    <n v="4"/>
    <n v="14"/>
  </r>
  <r>
    <s v="3hmhY2QN"/>
    <x v="0"/>
    <s v="1503584396951"/>
    <d v="2017-08-24T14:19:57"/>
    <n v="29"/>
    <s v="draw"/>
    <s v="draw"/>
    <s v="10+10"/>
    <n v="1950"/>
    <n v="2204"/>
    <n v="-254"/>
    <x v="19"/>
    <n v="2"/>
    <n v="14"/>
  </r>
  <r>
    <s v="oKdWwqks"/>
    <x v="0"/>
    <s v="1503584396951"/>
    <d v="2017-08-24T14:19:57"/>
    <n v="65"/>
    <s v="draw"/>
    <s v="draw"/>
    <s v="10+10"/>
    <n v="1950"/>
    <n v="1500"/>
    <n v="450"/>
    <x v="11"/>
    <n v="2"/>
    <n v="14"/>
  </r>
  <r>
    <s v="qFAi4678"/>
    <x v="0"/>
    <s v="1503584396951"/>
    <d v="2017-08-24T14:19:57"/>
    <n v="66"/>
    <s v="draw"/>
    <s v="draw"/>
    <s v="10+10"/>
    <n v="1950"/>
    <n v="1819"/>
    <n v="131"/>
    <x v="181"/>
    <n v="4"/>
    <n v="14"/>
  </r>
  <r>
    <s v="uwEoLEqt"/>
    <x v="0"/>
    <s v="1503584396951"/>
    <d v="2017-08-24T14:19:57"/>
    <n v="112"/>
    <s v="draw"/>
    <s v="draw"/>
    <s v="10+10"/>
    <n v="1950"/>
    <n v="1477"/>
    <n v="473"/>
    <x v="19"/>
    <n v="2"/>
    <n v="14"/>
  </r>
  <r>
    <s v="rqAoLyjN"/>
    <x v="0"/>
    <s v="1503584396950"/>
    <d v="2017-08-24T14:19:57"/>
    <n v="70"/>
    <s v="draw"/>
    <s v="draw"/>
    <s v="10+10"/>
    <n v="1950"/>
    <n v="1500"/>
    <n v="450"/>
    <x v="181"/>
    <n v="3"/>
    <n v="14"/>
  </r>
  <r>
    <s v="mBNYTH1k"/>
    <x v="1"/>
    <s v="1504371769731"/>
    <d v="2017-09-02T17:02:50"/>
    <n v="84"/>
    <s v="resign"/>
    <s v="black"/>
    <s v="8+0"/>
    <n v="1950"/>
    <n v="1960"/>
    <n v="-10"/>
    <x v="41"/>
    <n v="3"/>
    <n v="17"/>
  </r>
  <r>
    <s v="ILxgRGiu"/>
    <x v="0"/>
    <s v="1504106978376"/>
    <d v="2017-08-30T15:29:38"/>
    <n v="68"/>
    <s v="resign"/>
    <s v="black"/>
    <s v="10+0"/>
    <n v="1950"/>
    <n v="1997"/>
    <n v="-47"/>
    <x v="5"/>
    <n v="2"/>
    <n v="15"/>
  </r>
  <r>
    <s v="8rga0EQa"/>
    <x v="1"/>
    <s v="1504221252316"/>
    <d v="2017-08-31T23:14:12"/>
    <n v="49"/>
    <s v="resign"/>
    <s v="black"/>
    <s v="10+0"/>
    <n v="1950"/>
    <n v="2027"/>
    <n v="-77"/>
    <x v="148"/>
    <n v="5"/>
    <n v="23"/>
  </r>
  <r>
    <s v="ZSUzhRPE"/>
    <x v="0"/>
    <s v="1504279388250"/>
    <d v="2017-09-01T15:23:08"/>
    <n v="55"/>
    <s v="outoftime"/>
    <s v="white"/>
    <s v="10+0"/>
    <n v="1950"/>
    <n v="2212"/>
    <n v="-262"/>
    <x v="266"/>
    <n v="1"/>
    <n v="15"/>
  </r>
  <r>
    <s v="w7Jan8kW"/>
    <x v="0"/>
    <s v="1503756959255"/>
    <d v="2017-08-26T14:15:59"/>
    <n v="49"/>
    <s v="resign"/>
    <s v="white"/>
    <s v="10+10"/>
    <n v="1950"/>
    <n v="1226"/>
    <n v="724"/>
    <x v="19"/>
    <n v="2"/>
    <n v="14"/>
  </r>
  <r>
    <s v="0pTEZ4c0"/>
    <x v="0"/>
    <s v="1503756959255"/>
    <d v="2017-08-26T14:15:59"/>
    <n v="78"/>
    <s v="mate"/>
    <s v="black"/>
    <s v="10+10"/>
    <n v="1950"/>
    <n v="1885"/>
    <n v="65"/>
    <x v="47"/>
    <n v="4"/>
    <n v="14"/>
  </r>
  <r>
    <s v="3hmhY2QN"/>
    <x v="0"/>
    <s v="1503584396951"/>
    <d v="2017-08-24T14:19:57"/>
    <n v="29"/>
    <s v="draw"/>
    <s v="draw"/>
    <s v="10+10"/>
    <n v="1950"/>
    <n v="2204"/>
    <n v="-254"/>
    <x v="19"/>
    <n v="2"/>
    <n v="14"/>
  </r>
  <r>
    <s v="oKdWwqks"/>
    <x v="0"/>
    <s v="1503584396951"/>
    <d v="2017-08-24T14:19:57"/>
    <n v="65"/>
    <s v="draw"/>
    <s v="draw"/>
    <s v="10+10"/>
    <n v="1950"/>
    <n v="1500"/>
    <n v="450"/>
    <x v="11"/>
    <n v="2"/>
    <n v="14"/>
  </r>
  <r>
    <s v="qFAi4678"/>
    <x v="0"/>
    <s v="1503584396951"/>
    <d v="2017-08-24T14:19:57"/>
    <n v="66"/>
    <s v="draw"/>
    <s v="draw"/>
    <s v="10+10"/>
    <n v="1950"/>
    <n v="1819"/>
    <n v="131"/>
    <x v="181"/>
    <n v="4"/>
    <n v="14"/>
  </r>
  <r>
    <s v="uwEoLEqt"/>
    <x v="0"/>
    <s v="1503584396951"/>
    <d v="2017-08-24T14:19:57"/>
    <n v="112"/>
    <s v="draw"/>
    <s v="draw"/>
    <s v="10+10"/>
    <n v="1950"/>
    <n v="1477"/>
    <n v="473"/>
    <x v="19"/>
    <n v="2"/>
    <n v="14"/>
  </r>
  <r>
    <s v="rqAoLyjN"/>
    <x v="0"/>
    <s v="1503584396950"/>
    <d v="2017-08-24T14:19:57"/>
    <n v="70"/>
    <s v="draw"/>
    <s v="draw"/>
    <s v="10+10"/>
    <n v="1950"/>
    <n v="1500"/>
    <n v="450"/>
    <x v="181"/>
    <n v="3"/>
    <n v="14"/>
  </r>
  <r>
    <s v="mBNYTH1k"/>
    <x v="1"/>
    <s v="1504371769731"/>
    <d v="2017-09-02T17:02:50"/>
    <n v="84"/>
    <s v="resign"/>
    <s v="black"/>
    <s v="8+0"/>
    <n v="1950"/>
    <n v="1960"/>
    <n v="-10"/>
    <x v="41"/>
    <n v="3"/>
    <n v="17"/>
  </r>
  <r>
    <s v="ILxgRGiu"/>
    <x v="0"/>
    <s v="1504106978376"/>
    <d v="2017-08-30T15:29:38"/>
    <n v="68"/>
    <s v="resign"/>
    <s v="black"/>
    <s v="10+0"/>
    <n v="1950"/>
    <n v="1997"/>
    <n v="-47"/>
    <x v="5"/>
    <n v="2"/>
    <n v="15"/>
  </r>
  <r>
    <s v="ByKflXo6"/>
    <x v="1"/>
    <s v="1503676950080"/>
    <d v="2017-08-25T16:02:30"/>
    <n v="95"/>
    <s v="resign"/>
    <s v="black"/>
    <s v="10+10"/>
    <n v="1950"/>
    <n v="1935"/>
    <n v="15"/>
    <x v="71"/>
    <n v="3"/>
    <n v="16"/>
  </r>
  <r>
    <s v="YuOoG8BJ"/>
    <x v="1"/>
    <s v="1466772355131"/>
    <d v="2016-06-24T12:45:55"/>
    <n v="81"/>
    <s v="resign"/>
    <s v="white"/>
    <s v="10+0"/>
    <n v="1950"/>
    <n v="1849"/>
    <n v="101"/>
    <x v="8"/>
    <n v="2"/>
    <n v="12"/>
  </r>
  <r>
    <s v="186UEYVk"/>
    <x v="1"/>
    <n v="1503750000000"/>
    <d v="2017-08-26T12:20:00"/>
    <n v="59"/>
    <s v="mate"/>
    <s v="white"/>
    <s v="10+0"/>
    <n v="1949"/>
    <n v="1879"/>
    <n v="70"/>
    <x v="174"/>
    <n v="5"/>
    <n v="12"/>
  </r>
  <r>
    <s v="BRX6kDtm"/>
    <x v="0"/>
    <n v="1504210000000"/>
    <d v="2017-08-31T20:06:40"/>
    <n v="63"/>
    <s v="resign"/>
    <s v="white"/>
    <s v="10+0"/>
    <n v="1949"/>
    <n v="1474"/>
    <n v="475"/>
    <x v="88"/>
    <n v="5"/>
    <n v="20"/>
  </r>
  <r>
    <s v="uAqIzIhW"/>
    <x v="1"/>
    <n v="1500280000000"/>
    <d v="2017-07-17T08:26:40"/>
    <n v="112"/>
    <s v="resign"/>
    <s v="black"/>
    <s v="10+10"/>
    <n v="1949"/>
    <n v="2104"/>
    <n v="-155"/>
    <x v="135"/>
    <n v="9"/>
    <n v="8"/>
  </r>
  <r>
    <s v="TWUjhfpR"/>
    <x v="1"/>
    <n v="1452550000000"/>
    <d v="2016-01-11T22:06:40"/>
    <n v="107"/>
    <s v="outoftime"/>
    <s v="white"/>
    <s v="8+0"/>
    <n v="1949"/>
    <n v="2077"/>
    <n v="-128"/>
    <x v="1"/>
    <n v="6"/>
    <n v="22"/>
  </r>
  <r>
    <s v="DXnBPHr6"/>
    <x v="1"/>
    <n v="1452550000000"/>
    <d v="2016-01-11T22:06:40"/>
    <n v="38"/>
    <s v="resign"/>
    <s v="white"/>
    <s v="10+0"/>
    <n v="1949"/>
    <n v="1863"/>
    <n v="86"/>
    <x v="76"/>
    <n v="13"/>
    <n v="22"/>
  </r>
  <r>
    <s v="vbRiHsbm"/>
    <x v="1"/>
    <n v="1452450000000"/>
    <d v="2016-01-10T18:20:00"/>
    <n v="111"/>
    <s v="resign"/>
    <s v="white"/>
    <s v="10+8"/>
    <n v="1949"/>
    <n v="1845"/>
    <n v="104"/>
    <x v="116"/>
    <n v="7"/>
    <n v="18"/>
  </r>
  <r>
    <s v="fwVvDm3Z"/>
    <x v="1"/>
    <n v="1452440000000"/>
    <d v="2016-01-10T15:33:20"/>
    <n v="90"/>
    <s v="draw"/>
    <s v="draw"/>
    <s v="15+8"/>
    <n v="1949"/>
    <n v="2057"/>
    <n v="-108"/>
    <x v="79"/>
    <n v="9"/>
    <n v="15"/>
  </r>
  <r>
    <s v="jyDLOgYe"/>
    <x v="1"/>
    <n v="1452310000000"/>
    <d v="2016-01-09T03:26:40"/>
    <n v="119"/>
    <s v="resign"/>
    <s v="white"/>
    <s v="5+8"/>
    <n v="1949"/>
    <n v="1714"/>
    <n v="235"/>
    <x v="192"/>
    <n v="11"/>
    <n v="3"/>
  </r>
  <r>
    <s v="DtFjKQWw"/>
    <x v="1"/>
    <n v="1481160000000"/>
    <d v="2016-12-08T01:20:00"/>
    <n v="89"/>
    <s v="mate"/>
    <s v="white"/>
    <s v="10+0"/>
    <n v="1949"/>
    <n v="2225"/>
    <n v="-276"/>
    <x v="5"/>
    <n v="6"/>
    <n v="1"/>
  </r>
  <r>
    <s v="zEWTkqYd"/>
    <x v="1"/>
    <n v="1458740000000"/>
    <d v="2016-03-23T13:33:20"/>
    <n v="34"/>
    <s v="resign"/>
    <s v="black"/>
    <s v="15+0"/>
    <n v="1949"/>
    <n v="2260"/>
    <n v="-311"/>
    <x v="45"/>
    <n v="3"/>
    <n v="13"/>
  </r>
  <r>
    <s v="xJNfLJZu"/>
    <x v="0"/>
    <s v="1504053200119"/>
    <d v="2017-08-30T00:33:20"/>
    <n v="119"/>
    <s v="draw"/>
    <s v="draw"/>
    <s v="10+0"/>
    <n v="1949"/>
    <n v="1562"/>
    <n v="387"/>
    <x v="238"/>
    <n v="7"/>
    <n v="0"/>
  </r>
  <r>
    <s v="wqvJGg6Y"/>
    <x v="1"/>
    <s v="1504091516756"/>
    <d v="2017-08-30T11:11:57"/>
    <n v="94"/>
    <s v="resign"/>
    <s v="black"/>
    <s v="10+0"/>
    <n v="1949"/>
    <n v="1986"/>
    <n v="-37"/>
    <x v="53"/>
    <n v="1"/>
    <n v="11"/>
  </r>
  <r>
    <s v="RZUWySYc"/>
    <x v="1"/>
    <s v="1504319018280"/>
    <d v="2017-09-02T02:23:38"/>
    <n v="35"/>
    <s v="resign"/>
    <s v="white"/>
    <s v="10+0"/>
    <n v="1949"/>
    <n v="1618"/>
    <n v="331"/>
    <x v="3"/>
    <n v="6"/>
    <n v="2"/>
  </r>
  <r>
    <s v="smTpeXpy"/>
    <x v="1"/>
    <s v="1503002579641"/>
    <d v="2017-08-17T20:43:00"/>
    <n v="28"/>
    <s v="resign"/>
    <s v="black"/>
    <s v="10+0"/>
    <n v="1949"/>
    <n v="2156"/>
    <n v="-207"/>
    <x v="131"/>
    <n v="10"/>
    <n v="20"/>
  </r>
  <r>
    <s v="dv1yOPo2"/>
    <x v="1"/>
    <s v="1480149446248"/>
    <d v="2016-11-26T08:37:26"/>
    <n v="64"/>
    <s v="resign"/>
    <s v="black"/>
    <s v="5+5"/>
    <n v="1949"/>
    <n v="1957"/>
    <n v="-8"/>
    <x v="263"/>
    <n v="9"/>
    <n v="8"/>
  </r>
  <r>
    <s v="ulOGyjZE"/>
    <x v="1"/>
    <s v="1488291393012"/>
    <d v="2017-02-28T14:16:33"/>
    <n v="65"/>
    <s v="outoftime"/>
    <s v="white"/>
    <s v="10+10"/>
    <n v="1949"/>
    <n v="1811"/>
    <n v="138"/>
    <x v="126"/>
    <n v="3"/>
    <n v="14"/>
  </r>
  <r>
    <s v="cyKB69VD"/>
    <x v="1"/>
    <s v="1504469306734"/>
    <d v="2017-09-03T20:08:27"/>
    <n v="91"/>
    <s v="outoftime"/>
    <s v="white"/>
    <s v="8+0"/>
    <n v="1949"/>
    <n v="1966"/>
    <n v="-17"/>
    <x v="41"/>
    <n v="3"/>
    <n v="20"/>
  </r>
  <r>
    <s v="SawChbgD"/>
    <x v="0"/>
    <s v="1500330121300"/>
    <d v="2017-07-17T22:22:01"/>
    <n v="43"/>
    <s v="draw"/>
    <s v="draw"/>
    <s v="10+0"/>
    <n v="1949"/>
    <n v="2004"/>
    <n v="-55"/>
    <x v="238"/>
    <n v="9"/>
    <n v="22"/>
  </r>
  <r>
    <s v="N7AMkPfL"/>
    <x v="1"/>
    <s v="1496526990521"/>
    <d v="2017-06-03T21:56:31"/>
    <n v="36"/>
    <s v="resign"/>
    <s v="black"/>
    <s v="15+10"/>
    <n v="1949"/>
    <n v="2044"/>
    <n v="-95"/>
    <x v="3"/>
    <n v="9"/>
    <n v="21"/>
  </r>
  <r>
    <s v="JVSYATVe"/>
    <x v="1"/>
    <n v="1503770000000"/>
    <d v="2017-08-26T17:53:20"/>
    <n v="110"/>
    <s v="resign"/>
    <s v="black"/>
    <s v="10+0"/>
    <n v="1948"/>
    <n v="1948"/>
    <n v="0"/>
    <x v="19"/>
    <n v="2"/>
    <n v="17"/>
  </r>
  <r>
    <s v="NJJgaKDF"/>
    <x v="1"/>
    <n v="1458950000000"/>
    <d v="2016-03-25T23:53:20"/>
    <n v="50"/>
    <s v="resign"/>
    <s v="black"/>
    <s v="2+10"/>
    <n v="1948"/>
    <n v="1842"/>
    <n v="106"/>
    <x v="45"/>
    <n v="3"/>
    <n v="23"/>
  </r>
  <r>
    <s v="1PT7sAac"/>
    <x v="1"/>
    <n v="1503580000000"/>
    <d v="2017-08-24T13:06:40"/>
    <n v="65"/>
    <s v="resign"/>
    <s v="black"/>
    <s v="15+0"/>
    <n v="1948"/>
    <n v="2159"/>
    <n v="-211"/>
    <x v="252"/>
    <n v="12"/>
    <n v="13"/>
  </r>
  <r>
    <s v="yCm5MwoO"/>
    <x v="1"/>
    <n v="1445420000000"/>
    <d v="2015-10-21T09:33:20"/>
    <n v="60"/>
    <s v="resign"/>
    <s v="white"/>
    <s v="5+8"/>
    <n v="1948"/>
    <n v="1864"/>
    <n v="84"/>
    <x v="15"/>
    <n v="5"/>
    <n v="9"/>
  </r>
  <r>
    <s v="vfqEWqq6"/>
    <x v="1"/>
    <n v="1488430000000"/>
    <d v="2017-03-02T04:46:40"/>
    <n v="57"/>
    <s v="resign"/>
    <s v="white"/>
    <s v="10+0"/>
    <n v="1948"/>
    <n v="1508"/>
    <n v="440"/>
    <x v="28"/>
    <n v="3"/>
    <n v="4"/>
  </r>
  <r>
    <s v="W6tcwpLO"/>
    <x v="1"/>
    <s v="1487694462875"/>
    <d v="2017-02-21T16:27:43"/>
    <n v="46"/>
    <s v="mate"/>
    <s v="black"/>
    <s v="10+0"/>
    <n v="1948"/>
    <n v="1978"/>
    <n v="-30"/>
    <x v="243"/>
    <n v="3"/>
    <n v="16"/>
  </r>
  <r>
    <s v="xaNZ9i2m"/>
    <x v="1"/>
    <s v="1490967672896"/>
    <d v="2017-03-31T13:41:13"/>
    <n v="63"/>
    <s v="draw"/>
    <s v="draw"/>
    <s v="10+10"/>
    <n v="1948"/>
    <n v="2087"/>
    <n v="-139"/>
    <x v="72"/>
    <n v="9"/>
    <n v="13"/>
  </r>
  <r>
    <s v="EzsQ3wUN"/>
    <x v="1"/>
    <s v="1504091300707"/>
    <d v="2017-08-30T11:08:21"/>
    <n v="47"/>
    <s v="mate"/>
    <s v="white"/>
    <s v="10+0"/>
    <n v="1948"/>
    <n v="1397"/>
    <n v="551"/>
    <x v="139"/>
    <n v="5"/>
    <n v="11"/>
  </r>
  <r>
    <s v="Z3w2mzm6"/>
    <x v="1"/>
    <s v="1504436575105"/>
    <d v="2017-09-03T11:02:55"/>
    <n v="65"/>
    <s v="resign"/>
    <s v="white"/>
    <s v="15+15"/>
    <n v="1948"/>
    <n v="1809"/>
    <n v="139"/>
    <x v="26"/>
    <n v="5"/>
    <n v="11"/>
  </r>
  <r>
    <s v="jngouA5T"/>
    <x v="1"/>
    <s v="1503213938882"/>
    <d v="2017-08-20T07:25:39"/>
    <n v="80"/>
    <s v="resign"/>
    <s v="black"/>
    <s v="10+0"/>
    <n v="1948"/>
    <n v="1844"/>
    <n v="104"/>
    <x v="72"/>
    <n v="4"/>
    <n v="7"/>
  </r>
  <r>
    <s v="oWmDxvTw"/>
    <x v="1"/>
    <s v="1500199334339"/>
    <d v="2017-07-16T10:02:14"/>
    <n v="32"/>
    <s v="resign"/>
    <s v="white"/>
    <s v="6+10"/>
    <n v="1948"/>
    <n v="1942"/>
    <n v="6"/>
    <x v="26"/>
    <n v="6"/>
    <n v="10"/>
  </r>
  <r>
    <s v="vrxpPM8d"/>
    <x v="1"/>
    <n v="1500450000000"/>
    <d v="2017-07-19T07:40:00"/>
    <n v="102"/>
    <s v="outoftime"/>
    <s v="black"/>
    <s v="10+0"/>
    <n v="1947"/>
    <n v="1929"/>
    <n v="18"/>
    <x v="30"/>
    <n v="5"/>
    <n v="7"/>
  </r>
  <r>
    <s v="QS09QpF4"/>
    <x v="1"/>
    <n v="1500370000000"/>
    <d v="2017-07-18T09:26:40"/>
    <n v="36"/>
    <s v="resign"/>
    <s v="black"/>
    <s v="10+10"/>
    <n v="1947"/>
    <n v="2114"/>
    <n v="-167"/>
    <x v="135"/>
    <n v="8"/>
    <n v="9"/>
  </r>
  <r>
    <s v="13b68GpP"/>
    <x v="0"/>
    <n v="1462810000000"/>
    <d v="2016-05-09T16:06:40"/>
    <n v="89"/>
    <s v="mate"/>
    <s v="white"/>
    <s v="35+3"/>
    <n v="1947"/>
    <n v="1701"/>
    <n v="246"/>
    <x v="124"/>
    <n v="8"/>
    <n v="16"/>
  </r>
  <r>
    <s v="VG2uaC3K"/>
    <x v="1"/>
    <n v="1458670000000"/>
    <d v="2016-03-22T18:06:40"/>
    <n v="66"/>
    <s v="resign"/>
    <s v="black"/>
    <s v="5+5"/>
    <n v="1947"/>
    <n v="2060"/>
    <n v="-113"/>
    <x v="284"/>
    <n v="11"/>
    <n v="18"/>
  </r>
  <r>
    <s v="3raB01db"/>
    <x v="1"/>
    <s v="1504187645677"/>
    <d v="2017-08-31T13:54:06"/>
    <n v="39"/>
    <s v="resign"/>
    <s v="white"/>
    <s v="10+0"/>
    <n v="1947"/>
    <n v="1923"/>
    <n v="24"/>
    <x v="59"/>
    <n v="17"/>
    <n v="13"/>
  </r>
  <r>
    <s v="Ugqp5if2"/>
    <x v="1"/>
    <s v="1504099248387"/>
    <d v="2017-08-30T13:20:48"/>
    <n v="117"/>
    <s v="mate"/>
    <s v="white"/>
    <s v="10+0"/>
    <n v="1947"/>
    <n v="1771"/>
    <n v="176"/>
    <x v="46"/>
    <n v="2"/>
    <n v="13"/>
  </r>
  <r>
    <s v="NsdLKekH"/>
    <x v="0"/>
    <s v="1504287892123"/>
    <d v="2017-09-01T17:44:52"/>
    <n v="49"/>
    <s v="resign"/>
    <s v="white"/>
    <s v="5+8"/>
    <n v="1947"/>
    <n v="1937"/>
    <n v="10"/>
    <x v="57"/>
    <n v="10"/>
    <n v="17"/>
  </r>
  <r>
    <s v="vWH6XRWh"/>
    <x v="1"/>
    <s v="1503063678186"/>
    <d v="2017-08-18T13:41:18"/>
    <n v="80"/>
    <s v="resign"/>
    <s v="black"/>
    <s v="10+0"/>
    <n v="1947"/>
    <n v="1909"/>
    <n v="38"/>
    <x v="309"/>
    <n v="13"/>
    <n v="13"/>
  </r>
  <r>
    <s v="qPGgzNom"/>
    <x v="1"/>
    <s v="1503061601465"/>
    <d v="2017-08-18T13:06:41"/>
    <n v="54"/>
    <s v="resign"/>
    <s v="black"/>
    <s v="10+0"/>
    <n v="1947"/>
    <n v="1914"/>
    <n v="33"/>
    <x v="197"/>
    <n v="10"/>
    <n v="13"/>
  </r>
  <r>
    <s v="1KvcPdY2"/>
    <x v="1"/>
    <s v="1503050815207"/>
    <d v="2017-08-18T10:06:55"/>
    <n v="63"/>
    <s v="resign"/>
    <s v="white"/>
    <s v="10+0"/>
    <n v="1947"/>
    <n v="1784"/>
    <n v="163"/>
    <x v="8"/>
    <n v="2"/>
    <n v="10"/>
  </r>
  <r>
    <s v="XizCcEC7"/>
    <x v="1"/>
    <s v="1475870623555"/>
    <d v="2016-10-07T20:03:44"/>
    <n v="74"/>
    <s v="resign"/>
    <s v="black"/>
    <s v="9+8"/>
    <n v="1947"/>
    <n v="1958"/>
    <n v="-11"/>
    <x v="24"/>
    <n v="9"/>
    <n v="20"/>
  </r>
  <r>
    <s v="ziqOfBhp"/>
    <x v="1"/>
    <s v="1475870335900"/>
    <d v="2016-10-07T19:58:56"/>
    <n v="23"/>
    <s v="resign"/>
    <s v="white"/>
    <s v="9+8"/>
    <n v="1947"/>
    <n v="1958"/>
    <n v="-11"/>
    <x v="119"/>
    <n v="4"/>
    <n v="19"/>
  </r>
  <r>
    <s v="1heLxxHy"/>
    <x v="1"/>
    <n v="1489230000000"/>
    <d v="2017-03-11T11:00:00"/>
    <n v="63"/>
    <s v="resign"/>
    <s v="white"/>
    <s v="15+10"/>
    <n v="1946"/>
    <n v="1828"/>
    <n v="118"/>
    <x v="88"/>
    <n v="4"/>
    <n v="11"/>
  </r>
  <r>
    <s v="uyMGgXPm"/>
    <x v="1"/>
    <n v="1502790000000"/>
    <d v="2017-08-15T09:40:00"/>
    <n v="57"/>
    <s v="mate"/>
    <s v="white"/>
    <s v="10+0"/>
    <n v="1946"/>
    <n v="1884"/>
    <n v="62"/>
    <x v="58"/>
    <n v="12"/>
    <n v="9"/>
  </r>
  <r>
    <s v="5kxkjPFg"/>
    <x v="1"/>
    <n v="1462830000000"/>
    <d v="2016-05-09T21:40:00"/>
    <n v="83"/>
    <s v="mate"/>
    <s v="white"/>
    <s v="15+5"/>
    <n v="1946"/>
    <n v="2211"/>
    <n v="-265"/>
    <x v="58"/>
    <n v="5"/>
    <n v="21"/>
  </r>
  <r>
    <s v="Ynkys6V3"/>
    <x v="1"/>
    <n v="1465770000000"/>
    <d v="2016-06-12T22:20:00"/>
    <n v="50"/>
    <s v="resign"/>
    <s v="white"/>
    <s v="10+5"/>
    <n v="1946"/>
    <n v="1607"/>
    <n v="339"/>
    <x v="231"/>
    <n v="7"/>
    <n v="22"/>
  </r>
  <r>
    <s v="qyjnkp0k"/>
    <x v="1"/>
    <s v="1379193962340"/>
    <d v="2013-09-14T21:26:02"/>
    <n v="61"/>
    <s v="resign"/>
    <s v="white"/>
    <s v="10+10"/>
    <n v="1946"/>
    <n v="1221"/>
    <n v="725"/>
    <x v="86"/>
    <n v="5"/>
    <n v="21"/>
  </r>
  <r>
    <s v="OpS5rdz1"/>
    <x v="1"/>
    <s v="1504327177631"/>
    <d v="2017-09-02T04:39:38"/>
    <n v="55"/>
    <s v="mate"/>
    <s v="white"/>
    <s v="10+0"/>
    <n v="1946"/>
    <n v="1259"/>
    <n v="687"/>
    <x v="8"/>
    <n v="2"/>
    <n v="4"/>
  </r>
  <r>
    <s v="85Ns71Py"/>
    <x v="1"/>
    <s v="1504283819817"/>
    <d v="2017-09-01T16:37:00"/>
    <n v="41"/>
    <s v="mate"/>
    <s v="white"/>
    <s v="10+0"/>
    <n v="1946"/>
    <n v="1912"/>
    <n v="34"/>
    <x v="16"/>
    <n v="7"/>
    <n v="16"/>
  </r>
  <r>
    <s v="75Al6JRF"/>
    <x v="1"/>
    <s v="1500656887684"/>
    <d v="2017-07-21T17:08:08"/>
    <n v="69"/>
    <s v="mate"/>
    <s v="white"/>
    <s v="10+0"/>
    <n v="1946"/>
    <n v="1847"/>
    <n v="99"/>
    <x v="88"/>
    <n v="4"/>
    <n v="17"/>
  </r>
  <r>
    <s v="8ouUnrGe"/>
    <x v="1"/>
    <s v="1503050413597"/>
    <d v="2017-08-18T10:00:14"/>
    <n v="59"/>
    <s v="resign"/>
    <s v="white"/>
    <s v="10+0"/>
    <n v="1946"/>
    <n v="1469"/>
    <n v="477"/>
    <x v="8"/>
    <n v="2"/>
    <n v="10"/>
  </r>
  <r>
    <s v="dWEA7AB8"/>
    <x v="1"/>
    <s v="1470330266415"/>
    <d v="2016-08-04T17:04:26"/>
    <n v="66"/>
    <s v="mate"/>
    <s v="black"/>
    <s v="10+0"/>
    <n v="1946"/>
    <n v="1955"/>
    <n v="-9"/>
    <x v="67"/>
    <n v="4"/>
    <n v="17"/>
  </r>
  <r>
    <s v="bXHk9Onp"/>
    <x v="1"/>
    <s v="1466909531586"/>
    <d v="2016-06-26T02:52:12"/>
    <n v="122"/>
    <s v="draw"/>
    <s v="draw"/>
    <s v="15+0"/>
    <n v="1946"/>
    <n v="1976"/>
    <n v="-30"/>
    <x v="116"/>
    <n v="6"/>
    <n v="2"/>
  </r>
  <r>
    <s v="48uyfjg1"/>
    <x v="1"/>
    <s v="1503848211336"/>
    <d v="2017-08-27T15:36:51"/>
    <n v="67"/>
    <s v="resign"/>
    <s v="white"/>
    <s v="15+15"/>
    <n v="1946"/>
    <n v="1772"/>
    <n v="174"/>
    <x v="52"/>
    <n v="7"/>
    <n v="15"/>
  </r>
  <r>
    <s v="ZYvbvpag"/>
    <x v="1"/>
    <n v="1504210000000"/>
    <d v="2017-08-31T20:06:40"/>
    <n v="48"/>
    <s v="draw"/>
    <s v="draw"/>
    <s v="10+0"/>
    <n v="1945"/>
    <n v="1961"/>
    <n v="-16"/>
    <x v="5"/>
    <n v="6"/>
    <n v="20"/>
  </r>
  <r>
    <s v="WHrydbus"/>
    <x v="1"/>
    <n v="1500150000000"/>
    <d v="2017-07-15T20:20:00"/>
    <n v="94"/>
    <s v="resign"/>
    <s v="black"/>
    <s v="10+0"/>
    <n v="1945"/>
    <n v="1901"/>
    <n v="44"/>
    <x v="297"/>
    <n v="5"/>
    <n v="20"/>
  </r>
  <r>
    <s v="oQafdrmO"/>
    <x v="1"/>
    <s v="1504112930704"/>
    <d v="2017-08-30T17:08:51"/>
    <n v="136"/>
    <s v="resign"/>
    <s v="black"/>
    <s v="15+0"/>
    <n v="1945"/>
    <n v="2006"/>
    <n v="-61"/>
    <x v="122"/>
    <n v="7"/>
    <n v="17"/>
  </r>
  <r>
    <s v="2KQDhsfr"/>
    <x v="1"/>
    <s v="1482339876857"/>
    <d v="2016-12-21T17:04:37"/>
    <n v="63"/>
    <s v="outoftime"/>
    <s v="white"/>
    <s v="10+0"/>
    <n v="1945"/>
    <n v="1784"/>
    <n v="161"/>
    <x v="23"/>
    <n v="2"/>
    <n v="17"/>
  </r>
  <r>
    <s v="NyNYhlB4"/>
    <x v="1"/>
    <s v="1493123674801"/>
    <d v="2017-04-25T12:34:35"/>
    <n v="45"/>
    <s v="mate"/>
    <s v="white"/>
    <s v="7+2"/>
    <n v="1945"/>
    <n v="986"/>
    <n v="959"/>
    <x v="19"/>
    <n v="2"/>
    <n v="12"/>
  </r>
  <r>
    <s v="iUbav8oZ"/>
    <x v="1"/>
    <s v="1503063146294"/>
    <d v="2017-08-18T13:32:26"/>
    <n v="95"/>
    <s v="mate"/>
    <s v="white"/>
    <s v="10+0"/>
    <n v="1945"/>
    <n v="1534"/>
    <n v="411"/>
    <x v="8"/>
    <n v="2"/>
    <n v="13"/>
  </r>
  <r>
    <s v="WuGtllvl"/>
    <x v="1"/>
    <n v="1502630000000"/>
    <d v="2017-08-13T13:13:20"/>
    <n v="39"/>
    <s v="resign"/>
    <s v="white"/>
    <s v="10+0"/>
    <n v="1944"/>
    <n v="1776"/>
    <n v="168"/>
    <x v="277"/>
    <n v="8"/>
    <n v="13"/>
  </r>
  <r>
    <s v="F1QFBUdV"/>
    <x v="0"/>
    <n v="1463160000000"/>
    <d v="2016-05-13T17:20:00"/>
    <n v="41"/>
    <s v="resign"/>
    <s v="white"/>
    <s v="25+3"/>
    <n v="1944"/>
    <n v="1731"/>
    <n v="213"/>
    <x v="41"/>
    <n v="3"/>
    <n v="17"/>
  </r>
  <r>
    <s v="7ucvEF3N"/>
    <x v="0"/>
    <n v="1425170000000"/>
    <d v="2015-03-01T00:33:20"/>
    <n v="48"/>
    <s v="mate"/>
    <s v="black"/>
    <s v="16+4"/>
    <n v="1944"/>
    <n v="1896"/>
    <n v="48"/>
    <x v="239"/>
    <n v="7"/>
    <n v="0"/>
  </r>
  <r>
    <s v="qPhzgCHc"/>
    <x v="1"/>
    <n v="1425010000000"/>
    <d v="2015-02-27T04:06:40"/>
    <n v="94"/>
    <s v="mate"/>
    <s v="black"/>
    <s v="10+8"/>
    <n v="1944"/>
    <n v="1928"/>
    <n v="16"/>
    <x v="117"/>
    <n v="5"/>
    <n v="4"/>
  </r>
  <r>
    <s v="kb23ouw0"/>
    <x v="1"/>
    <s v="1389272845456"/>
    <d v="2014-01-09T13:07:25"/>
    <n v="85"/>
    <s v="mate"/>
    <s v="white"/>
    <s v="5+8"/>
    <n v="1944"/>
    <n v="1674"/>
    <n v="270"/>
    <x v="81"/>
    <n v="4"/>
    <n v="13"/>
  </r>
  <r>
    <s v="XlBv15NS"/>
    <x v="1"/>
    <s v="1504467518472"/>
    <d v="2017-09-03T19:38:38"/>
    <n v="76"/>
    <s v="draw"/>
    <s v="draw"/>
    <s v="10+0"/>
    <n v="1944"/>
    <n v="1823"/>
    <n v="121"/>
    <x v="15"/>
    <n v="5"/>
    <n v="19"/>
  </r>
  <r>
    <s v="iEK86jFJ"/>
    <x v="1"/>
    <s v="1503492326724"/>
    <d v="2017-08-23T12:45:27"/>
    <n v="116"/>
    <s v="resign"/>
    <s v="black"/>
    <s v="10+0"/>
    <n v="1944"/>
    <n v="1906"/>
    <n v="38"/>
    <x v="268"/>
    <n v="2"/>
    <n v="12"/>
  </r>
  <r>
    <s v="yu3CuO0H"/>
    <x v="1"/>
    <s v="1503448020376"/>
    <d v="2017-08-23T00:27:00"/>
    <n v="138"/>
    <s v="draw"/>
    <s v="draw"/>
    <s v="10+0"/>
    <n v="1944"/>
    <n v="2090"/>
    <n v="-146"/>
    <x v="195"/>
    <n v="3"/>
    <n v="0"/>
  </r>
  <r>
    <s v="HuUzinn4"/>
    <x v="1"/>
    <s v="1480148097983"/>
    <d v="2016-11-26T08:14:58"/>
    <n v="73"/>
    <s v="resign"/>
    <s v="white"/>
    <s v="8+0"/>
    <n v="1944"/>
    <n v="1947"/>
    <n v="-3"/>
    <x v="1"/>
    <n v="4"/>
    <n v="8"/>
  </r>
  <r>
    <s v="XIoS92Yh"/>
    <x v="1"/>
    <s v="1488220453157"/>
    <d v="2017-02-27T18:34:13"/>
    <n v="81"/>
    <s v="resign"/>
    <s v="white"/>
    <s v="10+5"/>
    <n v="1944"/>
    <n v="1938"/>
    <n v="6"/>
    <x v="17"/>
    <n v="11"/>
    <n v="18"/>
  </r>
  <r>
    <s v="fLAZN1YG"/>
    <x v="1"/>
    <n v="1478140000000"/>
    <d v="2016-11-03T02:26:40"/>
    <n v="49"/>
    <s v="resign"/>
    <s v="white"/>
    <s v="10+0"/>
    <n v="1943"/>
    <n v="2091"/>
    <n v="-148"/>
    <x v="202"/>
    <n v="13"/>
    <n v="2"/>
  </r>
  <r>
    <s v="mfuMA9Xp"/>
    <x v="1"/>
    <n v="1504390000000"/>
    <d v="2017-09-02T22:06:40"/>
    <n v="103"/>
    <s v="resign"/>
    <s v="white"/>
    <s v="10+10"/>
    <n v="1943"/>
    <n v="1839"/>
    <n v="104"/>
    <x v="139"/>
    <n v="5"/>
    <n v="22"/>
  </r>
  <r>
    <s v="sqRtMHxF"/>
    <x v="1"/>
    <n v="1503850000000"/>
    <d v="2017-08-27T16:06:40"/>
    <n v="58"/>
    <s v="resign"/>
    <s v="black"/>
    <s v="12+12"/>
    <n v="1943"/>
    <n v="1882"/>
    <n v="61"/>
    <x v="139"/>
    <n v="5"/>
    <n v="16"/>
  </r>
  <r>
    <s v="ED8ZgafX"/>
    <x v="1"/>
    <s v="1493122892754"/>
    <d v="2017-04-25T12:21:33"/>
    <n v="45"/>
    <s v="mate"/>
    <s v="white"/>
    <s v="7+2"/>
    <n v="1943"/>
    <n v="986"/>
    <n v="957"/>
    <x v="19"/>
    <n v="2"/>
    <n v="12"/>
  </r>
  <r>
    <s v="4aS8X2rI"/>
    <x v="1"/>
    <s v="1503052818152"/>
    <d v="2017-08-18T10:40:18"/>
    <n v="39"/>
    <s v="resign"/>
    <s v="white"/>
    <s v="10+0"/>
    <n v="1943"/>
    <n v="1815"/>
    <n v="128"/>
    <x v="8"/>
    <n v="2"/>
    <n v="10"/>
  </r>
  <r>
    <s v="B9kL38Qx"/>
    <x v="1"/>
    <s v="1484308597149"/>
    <d v="2017-01-13T11:56:37"/>
    <n v="83"/>
    <s v="mate"/>
    <s v="white"/>
    <s v="5+5"/>
    <n v="1943"/>
    <n v="1772"/>
    <n v="171"/>
    <x v="109"/>
    <n v="6"/>
    <n v="11"/>
  </r>
  <r>
    <s v="FTK1w6ca"/>
    <x v="1"/>
    <s v="1482601377463"/>
    <d v="2016-12-24T17:42:57"/>
    <n v="53"/>
    <s v="resign"/>
    <s v="white"/>
    <s v="15+0"/>
    <n v="1943"/>
    <n v="1500"/>
    <n v="443"/>
    <x v="5"/>
    <n v="2"/>
    <n v="17"/>
  </r>
  <r>
    <s v="7ROLxrTq"/>
    <x v="1"/>
    <s v="1479308255069"/>
    <d v="2016-11-16T14:57:35"/>
    <n v="42"/>
    <s v="resign"/>
    <s v="white"/>
    <s v="15+0"/>
    <n v="1943"/>
    <n v="1963"/>
    <n v="-20"/>
    <x v="16"/>
    <n v="7"/>
    <n v="14"/>
  </r>
  <r>
    <s v="reTghG7u"/>
    <x v="1"/>
    <s v="1479670137711"/>
    <d v="2016-11-20T19:28:58"/>
    <n v="49"/>
    <s v="mate"/>
    <s v="white"/>
    <s v="10+0"/>
    <n v="1943"/>
    <n v="1983"/>
    <n v="-40"/>
    <x v="117"/>
    <n v="4"/>
    <n v="19"/>
  </r>
  <r>
    <s v="VESb9awj"/>
    <x v="1"/>
    <s v="1501519379689"/>
    <d v="2017-07-31T16:43:00"/>
    <n v="69"/>
    <s v="mate"/>
    <s v="white"/>
    <s v="10+0"/>
    <n v="1943"/>
    <n v="1207"/>
    <n v="736"/>
    <x v="45"/>
    <n v="3"/>
    <n v="16"/>
  </r>
  <r>
    <s v="eBwaiePx"/>
    <x v="1"/>
    <s v="1469651500229"/>
    <d v="2016-07-27T20:31:40"/>
    <n v="96"/>
    <s v="mate"/>
    <s v="black"/>
    <s v="45+45"/>
    <n v="1943"/>
    <n v="1951"/>
    <n v="-8"/>
    <x v="270"/>
    <n v="12"/>
    <n v="20"/>
  </r>
  <r>
    <s v="bnCnIJSz"/>
    <x v="1"/>
    <n v="1503540000000"/>
    <d v="2017-08-24T02:00:00"/>
    <n v="101"/>
    <s v="resign"/>
    <s v="white"/>
    <s v="10+0"/>
    <n v="1942"/>
    <n v="1739"/>
    <n v="203"/>
    <x v="186"/>
    <n v="6"/>
    <n v="2"/>
  </r>
  <r>
    <s v="lTOKfWMv"/>
    <x v="1"/>
    <n v="1502590000000"/>
    <d v="2017-08-13T02:06:40"/>
    <n v="48"/>
    <s v="resign"/>
    <s v="black"/>
    <s v="10+0"/>
    <n v="1942"/>
    <n v="1611"/>
    <n v="331"/>
    <x v="51"/>
    <n v="1"/>
    <n v="2"/>
  </r>
  <r>
    <s v="9K96UN86"/>
    <x v="1"/>
    <n v="1500370000000"/>
    <d v="2017-07-18T09:26:40"/>
    <n v="3"/>
    <s v="draw"/>
    <s v="draw"/>
    <s v="10+10"/>
    <n v="1942"/>
    <n v="2119"/>
    <n v="-177"/>
    <x v="64"/>
    <n v="3"/>
    <n v="9"/>
  </r>
  <r>
    <s v="IByV0tkl"/>
    <x v="1"/>
    <n v="1503580000000"/>
    <d v="2017-08-24T13:06:40"/>
    <n v="58"/>
    <s v="resign"/>
    <s v="black"/>
    <s v="13+0"/>
    <n v="1942"/>
    <n v="1951"/>
    <n v="-9"/>
    <x v="5"/>
    <n v="6"/>
    <n v="13"/>
  </r>
  <r>
    <s v="GsWHFkHG"/>
    <x v="1"/>
    <s v="1487688783851"/>
    <d v="2017-02-21T14:53:04"/>
    <n v="73"/>
    <s v="resign"/>
    <s v="white"/>
    <s v="10+0"/>
    <n v="1942"/>
    <n v="1845"/>
    <n v="97"/>
    <x v="81"/>
    <n v="4"/>
    <n v="14"/>
  </r>
  <r>
    <s v="299htGOa"/>
    <x v="1"/>
    <s v="1504465790771"/>
    <d v="2017-09-03T19:09:51"/>
    <n v="119"/>
    <s v="mate"/>
    <s v="white"/>
    <s v="10+0"/>
    <n v="1942"/>
    <n v="1466"/>
    <n v="476"/>
    <x v="310"/>
    <n v="8"/>
    <n v="19"/>
  </r>
  <r>
    <s v="LdJO5MCg"/>
    <x v="1"/>
    <s v="1503932604352"/>
    <d v="2017-08-28T15:03:24"/>
    <n v="59"/>
    <s v="resign"/>
    <s v="white"/>
    <s v="5+8"/>
    <n v="1942"/>
    <n v="1633"/>
    <n v="309"/>
    <x v="177"/>
    <n v="7"/>
    <n v="15"/>
  </r>
  <r>
    <s v="Xk1mmabS"/>
    <x v="1"/>
    <s v="1493195898548"/>
    <d v="2017-04-26T08:38:19"/>
    <n v="62"/>
    <s v="resign"/>
    <s v="black"/>
    <s v="10+0"/>
    <n v="1942"/>
    <n v="1942"/>
    <n v="0"/>
    <x v="135"/>
    <n v="11"/>
    <n v="8"/>
  </r>
  <r>
    <s v="NakG6ETJ"/>
    <x v="0"/>
    <s v="1493141501250"/>
    <d v="2017-04-25T17:31:41"/>
    <n v="51"/>
    <s v="mate"/>
    <s v="white"/>
    <s v="10+0"/>
    <n v="1942"/>
    <n v="1500"/>
    <n v="442"/>
    <x v="5"/>
    <n v="4"/>
    <n v="17"/>
  </r>
  <r>
    <s v="mBB3RxVP"/>
    <x v="0"/>
    <s v="1493141361911"/>
    <d v="2017-04-25T17:29:22"/>
    <n v="17"/>
    <s v="resign"/>
    <s v="white"/>
    <s v="15+8"/>
    <n v="1942"/>
    <n v="1500"/>
    <n v="442"/>
    <x v="289"/>
    <n v="7"/>
    <n v="17"/>
  </r>
  <r>
    <s v="9fn2WCfb"/>
    <x v="1"/>
    <s v="1504447751677"/>
    <d v="2017-09-03T14:09:12"/>
    <n v="57"/>
    <s v="resign"/>
    <s v="white"/>
    <s v="10+0"/>
    <n v="1942"/>
    <n v="1993"/>
    <n v="-51"/>
    <x v="77"/>
    <n v="7"/>
    <n v="14"/>
  </r>
  <r>
    <s v="299htGOa"/>
    <x v="1"/>
    <s v="1504465790771"/>
    <d v="2017-09-03T19:09:51"/>
    <n v="119"/>
    <s v="mate"/>
    <s v="white"/>
    <s v="10+0"/>
    <n v="1942"/>
    <n v="1466"/>
    <n v="476"/>
    <x v="310"/>
    <n v="8"/>
    <n v="19"/>
  </r>
  <r>
    <s v="q1tAGiTF"/>
    <x v="0"/>
    <s v="1473507530733"/>
    <d v="2016-09-10T11:38:51"/>
    <n v="49"/>
    <s v="resign"/>
    <s v="white"/>
    <s v="30+5"/>
    <n v="1942"/>
    <n v="1757"/>
    <n v="185"/>
    <x v="43"/>
    <n v="2"/>
    <n v="11"/>
  </r>
  <r>
    <s v="57FKdGGO"/>
    <x v="1"/>
    <n v="1503700000000"/>
    <d v="2017-08-25T22:26:40"/>
    <n v="109"/>
    <s v="draw"/>
    <s v="draw"/>
    <s v="10+0"/>
    <n v="1941"/>
    <n v="1916"/>
    <n v="25"/>
    <x v="22"/>
    <n v="4"/>
    <n v="22"/>
  </r>
  <r>
    <s v="n26aFPdG"/>
    <x v="1"/>
    <n v="1500460000000"/>
    <d v="2017-07-19T10:26:40"/>
    <n v="56"/>
    <s v="resign"/>
    <s v="black"/>
    <s v="10+0"/>
    <n v="1941"/>
    <n v="1925"/>
    <n v="16"/>
    <x v="227"/>
    <n v="9"/>
    <n v="10"/>
  </r>
  <r>
    <s v="eWevjNQQ"/>
    <x v="1"/>
    <n v="1500450000000"/>
    <d v="2017-07-19T07:40:00"/>
    <n v="114"/>
    <s v="resign"/>
    <s v="black"/>
    <s v="10+0"/>
    <n v="1941"/>
    <n v="1925"/>
    <n v="16"/>
    <x v="3"/>
    <n v="6"/>
    <n v="7"/>
  </r>
  <r>
    <s v="RPrRNcBS"/>
    <x v="1"/>
    <n v="1502830000000"/>
    <d v="2017-08-15T20:46:40"/>
    <n v="68"/>
    <s v="resign"/>
    <s v="black"/>
    <s v="10+0"/>
    <n v="1941"/>
    <n v="2034"/>
    <n v="-93"/>
    <x v="81"/>
    <n v="3"/>
    <n v="20"/>
  </r>
  <r>
    <s v="eMwvxqKi"/>
    <x v="1"/>
    <n v="1445200000000"/>
    <d v="2015-10-18T20:26:40"/>
    <n v="23"/>
    <s v="outoftime"/>
    <s v="white"/>
    <s v="5+8"/>
    <n v="1941"/>
    <n v="1687"/>
    <n v="254"/>
    <x v="243"/>
    <n v="6"/>
    <n v="20"/>
  </r>
  <r>
    <s v="QFUTIxjz"/>
    <x v="1"/>
    <n v="1444940000000"/>
    <d v="2015-10-15T20:13:20"/>
    <n v="54"/>
    <s v="resign"/>
    <s v="black"/>
    <s v="5+8"/>
    <n v="1941"/>
    <n v="1605"/>
    <n v="336"/>
    <x v="45"/>
    <n v="3"/>
    <n v="20"/>
  </r>
  <r>
    <s v="TXZnZt2B"/>
    <x v="1"/>
    <n v="1470680000000"/>
    <d v="2016-08-08T18:13:20"/>
    <n v="24"/>
    <s v="resign"/>
    <s v="white"/>
    <s v="15+30"/>
    <n v="1941"/>
    <n v="1626"/>
    <n v="315"/>
    <x v="227"/>
    <n v="10"/>
    <n v="18"/>
  </r>
  <r>
    <s v="4bhYjzWn"/>
    <x v="1"/>
    <s v="1504213430709"/>
    <d v="2017-08-31T21:03:51"/>
    <n v="56"/>
    <s v="resign"/>
    <s v="black"/>
    <s v="10+0"/>
    <n v="1941"/>
    <n v="1971"/>
    <n v="-30"/>
    <x v="30"/>
    <n v="4"/>
    <n v="21"/>
  </r>
  <r>
    <s v="OzRvLzLH"/>
    <x v="1"/>
    <s v="1503335306682"/>
    <d v="2017-08-21T17:08:27"/>
    <n v="103"/>
    <s v="resign"/>
    <s v="white"/>
    <s v="10+0"/>
    <n v="1941"/>
    <n v="1977"/>
    <n v="-36"/>
    <x v="41"/>
    <n v="3"/>
    <n v="17"/>
  </r>
  <r>
    <s v="dZSGQ8Nw"/>
    <x v="1"/>
    <s v="1503240367355"/>
    <d v="2017-08-20T14:46:07"/>
    <n v="135"/>
    <s v="resign"/>
    <s v="black"/>
    <s v="10+0"/>
    <n v="1941"/>
    <n v="2012"/>
    <n v="-71"/>
    <x v="183"/>
    <n v="18"/>
    <n v="14"/>
  </r>
  <r>
    <s v="edgbJuX5"/>
    <x v="1"/>
    <s v="1497105361971"/>
    <d v="2017-06-10T14:36:02"/>
    <n v="11"/>
    <s v="mate"/>
    <s v="white"/>
    <s v="10+0"/>
    <n v="1941"/>
    <n v="1491"/>
    <n v="450"/>
    <x v="8"/>
    <n v="1"/>
    <n v="14"/>
  </r>
  <r>
    <s v="4bhYjzWn"/>
    <x v="1"/>
    <s v="1504213430709"/>
    <d v="2017-08-31T21:03:51"/>
    <n v="56"/>
    <s v="resign"/>
    <s v="black"/>
    <s v="10+0"/>
    <n v="1941"/>
    <n v="1971"/>
    <n v="-30"/>
    <x v="30"/>
    <n v="4"/>
    <n v="21"/>
  </r>
  <r>
    <s v="ghEIBN8N"/>
    <x v="1"/>
    <s v="1504310259486"/>
    <d v="2017-09-01T23:57:39"/>
    <n v="139"/>
    <s v="outoftime"/>
    <s v="draw"/>
    <s v="10+0"/>
    <n v="1941"/>
    <n v="1775"/>
    <n v="166"/>
    <x v="0"/>
    <n v="8"/>
    <n v="23"/>
  </r>
  <r>
    <s v="TrlnC8nx"/>
    <x v="1"/>
    <s v="1504200687499"/>
    <d v="2017-08-31T17:31:27"/>
    <n v="56"/>
    <s v="resign"/>
    <s v="black"/>
    <s v="10+2"/>
    <n v="1941"/>
    <n v="1940"/>
    <n v="1"/>
    <x v="251"/>
    <n v="8"/>
    <n v="17"/>
  </r>
  <r>
    <s v="oxT1NI8V"/>
    <x v="1"/>
    <s v="1503136801925"/>
    <d v="2017-08-19T10:00:02"/>
    <n v="40"/>
    <s v="resign"/>
    <s v="black"/>
    <s v="10+0"/>
    <n v="1941"/>
    <n v="1985"/>
    <n v="-44"/>
    <x v="202"/>
    <n v="8"/>
    <n v="10"/>
  </r>
  <r>
    <s v="NnAmJqbY"/>
    <x v="1"/>
    <s v="1479416451869"/>
    <d v="2016-11-17T21:00:52"/>
    <n v="10"/>
    <s v="resign"/>
    <s v="white"/>
    <s v="15+0"/>
    <n v="1941"/>
    <n v="1948"/>
    <n v="-7"/>
    <x v="43"/>
    <n v="2"/>
    <n v="21"/>
  </r>
  <r>
    <s v="IeUoeV7s"/>
    <x v="1"/>
    <s v="1502860593969"/>
    <d v="2017-08-16T05:16:34"/>
    <n v="52"/>
    <s v="resign"/>
    <s v="black"/>
    <s v="8+0"/>
    <n v="1941"/>
    <n v="1362"/>
    <n v="579"/>
    <x v="8"/>
    <n v="2"/>
    <n v="5"/>
  </r>
  <r>
    <s v="f5P78gJR"/>
    <x v="1"/>
    <s v="1504112964237"/>
    <d v="2017-08-30T17:09:24"/>
    <n v="68"/>
    <s v="resign"/>
    <s v="black"/>
    <s v="10+0"/>
    <n v="1941"/>
    <n v="2266"/>
    <n v="-325"/>
    <x v="158"/>
    <n v="4"/>
    <n v="17"/>
  </r>
  <r>
    <s v="5RhtZVTX"/>
    <x v="1"/>
    <s v="1466811733706"/>
    <d v="2016-06-24T23:42:14"/>
    <n v="107"/>
    <s v="draw"/>
    <s v="draw"/>
    <s v="10+10"/>
    <n v="1941"/>
    <n v="1893"/>
    <n v="48"/>
    <x v="204"/>
    <n v="3"/>
    <n v="23"/>
  </r>
  <r>
    <s v="7f1rqEQ5"/>
    <x v="1"/>
    <n v="1503940000000"/>
    <d v="2017-08-28T17:06:40"/>
    <n v="93"/>
    <s v="resign"/>
    <s v="white"/>
    <s v="10+0"/>
    <n v="1940"/>
    <n v="1879"/>
    <n v="61"/>
    <x v="5"/>
    <n v="4"/>
    <n v="17"/>
  </r>
  <r>
    <s v="2GvaOkk5"/>
    <x v="1"/>
    <n v="1486570000000"/>
    <d v="2017-02-08T16:06:40"/>
    <n v="39"/>
    <s v="mate"/>
    <s v="white"/>
    <s v="45+10"/>
    <n v="1940"/>
    <n v="1327"/>
    <n v="613"/>
    <x v="1"/>
    <n v="3"/>
    <n v="16"/>
  </r>
  <r>
    <s v="nPGZPQtY"/>
    <x v="1"/>
    <n v="1450630000000"/>
    <d v="2015-12-20T16:46:40"/>
    <n v="28"/>
    <s v="resign"/>
    <s v="black"/>
    <s v="10+0"/>
    <n v="1940"/>
    <n v="2220"/>
    <n v="-280"/>
    <x v="41"/>
    <n v="3"/>
    <n v="16"/>
  </r>
  <r>
    <s v="EeZYQfn0"/>
    <x v="1"/>
    <n v="1447040000000"/>
    <d v="2015-11-09T03:33:20"/>
    <n v="55"/>
    <s v="resign"/>
    <s v="white"/>
    <s v="10+0"/>
    <n v="1940"/>
    <n v="1738"/>
    <n v="202"/>
    <x v="45"/>
    <n v="3"/>
    <n v="3"/>
  </r>
  <r>
    <s v="yhYumRBx"/>
    <x v="1"/>
    <n v="1424820000000"/>
    <d v="2015-02-24T23:20:00"/>
    <n v="28"/>
    <s v="resign"/>
    <s v="black"/>
    <s v="17+0"/>
    <n v="1940"/>
    <n v="1808"/>
    <n v="132"/>
    <x v="311"/>
    <n v="12"/>
    <n v="23"/>
  </r>
  <r>
    <s v="tO41ZSGt"/>
    <x v="1"/>
    <s v="1493560443067"/>
    <d v="2017-04-30T13:54:03"/>
    <n v="75"/>
    <s v="resign"/>
    <s v="white"/>
    <s v="10+0"/>
    <n v="1940"/>
    <n v="2045"/>
    <n v="-105"/>
    <x v="130"/>
    <n v="9"/>
    <n v="13"/>
  </r>
  <r>
    <s v="qCmTWffu"/>
    <x v="1"/>
    <s v="1504488461297"/>
    <d v="2017-09-04T01:27:41"/>
    <n v="55"/>
    <s v="mate"/>
    <s v="white"/>
    <s v="10+0"/>
    <n v="1940"/>
    <n v="1847"/>
    <n v="93"/>
    <x v="177"/>
    <n v="7"/>
    <n v="1"/>
  </r>
  <r>
    <s v="2GvaOkk5"/>
    <x v="1"/>
    <s v="1486571530589"/>
    <d v="2017-02-08T16:32:11"/>
    <n v="39"/>
    <s v="mate"/>
    <s v="white"/>
    <s v="45+10"/>
    <n v="1940"/>
    <n v="1327"/>
    <n v="613"/>
    <x v="1"/>
    <n v="3"/>
    <n v="16"/>
  </r>
  <r>
    <s v="6sTz6t7D"/>
    <x v="1"/>
    <n v="1503970000000"/>
    <d v="2017-08-29T01:26:40"/>
    <n v="25"/>
    <s v="resign"/>
    <s v="white"/>
    <s v="8+12"/>
    <n v="1939"/>
    <n v="1581"/>
    <n v="358"/>
    <x v="31"/>
    <n v="6"/>
    <n v="1"/>
  </r>
  <r>
    <s v="EKfyUH0x"/>
    <x v="1"/>
    <n v="1501890000000"/>
    <d v="2017-08-04T23:40:00"/>
    <n v="65"/>
    <s v="resign"/>
    <s v="white"/>
    <s v="10+0"/>
    <n v="1939"/>
    <n v="1619"/>
    <n v="320"/>
    <x v="5"/>
    <n v="4"/>
    <n v="23"/>
  </r>
  <r>
    <s v="ehSxjqh7"/>
    <x v="1"/>
    <n v="1481860000000"/>
    <d v="2016-12-16T03:46:40"/>
    <n v="47"/>
    <s v="resign"/>
    <s v="white"/>
    <s v="5+5"/>
    <n v="1939"/>
    <n v="2177"/>
    <n v="-238"/>
    <x v="154"/>
    <n v="7"/>
    <n v="3"/>
  </r>
  <r>
    <s v="MVIAqnvk"/>
    <x v="1"/>
    <n v="1502050000000"/>
    <d v="2017-08-06T20:06:40"/>
    <n v="47"/>
    <s v="resign"/>
    <s v="white"/>
    <s v="10+0"/>
    <n v="1939"/>
    <n v="1778"/>
    <n v="161"/>
    <x v="242"/>
    <n v="5"/>
    <n v="20"/>
  </r>
  <r>
    <s v="7JK0UUgx"/>
    <x v="1"/>
    <n v="1472760000000"/>
    <d v="2016-09-01T20:00:00"/>
    <n v="37"/>
    <s v="resign"/>
    <s v="white"/>
    <s v="8+3"/>
    <n v="1939"/>
    <n v="1167"/>
    <n v="772"/>
    <x v="285"/>
    <n v="3"/>
    <n v="20"/>
  </r>
  <r>
    <s v="TADgQNQO"/>
    <x v="1"/>
    <n v="1447680000000"/>
    <d v="2015-11-16T13:20:00"/>
    <n v="39"/>
    <s v="resign"/>
    <s v="white"/>
    <s v="15+0"/>
    <n v="1939"/>
    <n v="1781"/>
    <n v="158"/>
    <x v="24"/>
    <n v="5"/>
    <n v="13"/>
  </r>
  <r>
    <s v="RYAE0s4I"/>
    <x v="1"/>
    <n v="1447600000000"/>
    <d v="2015-11-15T15:06:40"/>
    <n v="84"/>
    <s v="resign"/>
    <s v="black"/>
    <s v="10+0"/>
    <n v="1939"/>
    <n v="2008"/>
    <n v="-69"/>
    <x v="192"/>
    <n v="11"/>
    <n v="15"/>
  </r>
  <r>
    <s v="NXyWhvji"/>
    <x v="1"/>
    <n v="1458790000000"/>
    <d v="2016-03-24T03:26:40"/>
    <n v="81"/>
    <s v="outoftime"/>
    <s v="white"/>
    <s v="7+7"/>
    <n v="1939"/>
    <n v="2011"/>
    <n v="-72"/>
    <x v="116"/>
    <n v="6"/>
    <n v="3"/>
  </r>
  <r>
    <s v="W5TyBb6p"/>
    <x v="1"/>
    <n v="1458710000000"/>
    <d v="2016-03-23T05:13:20"/>
    <n v="92"/>
    <s v="resign"/>
    <s v="black"/>
    <s v="15+2"/>
    <n v="1939"/>
    <n v="2129"/>
    <n v="-190"/>
    <x v="113"/>
    <n v="6"/>
    <n v="5"/>
  </r>
  <r>
    <s v="1TNWeMzt"/>
    <x v="1"/>
    <s v="1403649108374"/>
    <d v="2014-06-24T22:31:48"/>
    <n v="103"/>
    <s v="mate"/>
    <s v="white"/>
    <s v="5+5"/>
    <n v="1939"/>
    <n v="1662"/>
    <n v="277"/>
    <x v="52"/>
    <n v="8"/>
    <n v="22"/>
  </r>
  <r>
    <s v="vMRpDJNa"/>
    <x v="1"/>
    <s v="1504218920607"/>
    <d v="2017-08-31T22:35:21"/>
    <n v="24"/>
    <s v="resign"/>
    <s v="black"/>
    <s v="10+0"/>
    <n v="1939"/>
    <n v="2060"/>
    <n v="-121"/>
    <x v="135"/>
    <n v="9"/>
    <n v="22"/>
  </r>
  <r>
    <s v="DvoCZF7r"/>
    <x v="1"/>
    <s v="1481287198344"/>
    <d v="2016-12-09T12:39:58"/>
    <n v="89"/>
    <s v="mate"/>
    <s v="white"/>
    <s v="10+0"/>
    <n v="1939"/>
    <n v="1795"/>
    <n v="144"/>
    <x v="51"/>
    <n v="1"/>
    <n v="12"/>
  </r>
  <r>
    <s v="ndMaWbrR"/>
    <x v="1"/>
    <n v="1501900000000"/>
    <d v="2017-08-05T02:26:40"/>
    <n v="105"/>
    <s v="draw"/>
    <s v="draw"/>
    <s v="10+0"/>
    <n v="1938"/>
    <n v="1980"/>
    <n v="-42"/>
    <x v="257"/>
    <n v="4"/>
    <n v="2"/>
  </r>
  <r>
    <s v="WBacmrdA"/>
    <x v="0"/>
    <n v="1461590000000"/>
    <d v="2016-04-25T13:13:20"/>
    <n v="52"/>
    <s v="resign"/>
    <s v="black"/>
    <s v="15+8"/>
    <n v="1938"/>
    <n v="2020"/>
    <n v="-82"/>
    <x v="67"/>
    <n v="5"/>
    <n v="13"/>
  </r>
  <r>
    <s v="r8K0Sf99"/>
    <x v="0"/>
    <n v="1461590000000"/>
    <d v="2016-04-25T13:13:20"/>
    <n v="48"/>
    <s v="resign"/>
    <s v="black"/>
    <s v="15+8"/>
    <n v="1938"/>
    <n v="2020"/>
    <n v="-82"/>
    <x v="200"/>
    <n v="9"/>
    <n v="13"/>
  </r>
  <r>
    <s v="cVG2PICh"/>
    <x v="1"/>
    <n v="1458780000000"/>
    <d v="2016-03-24T00:40:00"/>
    <n v="63"/>
    <s v="resign"/>
    <s v="white"/>
    <s v="14+0"/>
    <n v="1938"/>
    <n v="1831"/>
    <n v="107"/>
    <x v="75"/>
    <n v="7"/>
    <n v="0"/>
  </r>
  <r>
    <s v="ItZAAFxb"/>
    <x v="1"/>
    <n v="1466530000000"/>
    <d v="2016-06-21T17:26:40"/>
    <n v="26"/>
    <s v="resign"/>
    <s v="white"/>
    <s v="15+10"/>
    <n v="1938"/>
    <n v="1777"/>
    <n v="161"/>
    <x v="16"/>
    <n v="5"/>
    <n v="17"/>
  </r>
  <r>
    <s v="UpruLh18"/>
    <x v="1"/>
    <n v="1445200000000"/>
    <d v="2015-10-18T20:26:40"/>
    <n v="89"/>
    <s v="mate"/>
    <s v="white"/>
    <s v="5+8"/>
    <n v="1938"/>
    <n v="1500"/>
    <n v="438"/>
    <x v="79"/>
    <n v="7"/>
    <n v="20"/>
  </r>
  <r>
    <s v="WoWDaW76"/>
    <x v="1"/>
    <n v="1441800000000"/>
    <d v="2015-09-09T12:00:00"/>
    <n v="77"/>
    <s v="resign"/>
    <s v="white"/>
    <s v="15+0"/>
    <n v="1938"/>
    <n v="1862"/>
    <n v="76"/>
    <x v="139"/>
    <n v="7"/>
    <n v="12"/>
  </r>
  <r>
    <s v="rQ2EfVxK"/>
    <x v="1"/>
    <n v="1499400000000"/>
    <d v="2017-07-07T04:00:00"/>
    <n v="69"/>
    <s v="resign"/>
    <s v="white"/>
    <s v="25+0"/>
    <n v="1938"/>
    <n v="1985"/>
    <n v="-47"/>
    <x v="42"/>
    <n v="8"/>
    <n v="4"/>
  </r>
  <r>
    <s v="lLNvJRQY"/>
    <x v="0"/>
    <n v="1499400000000"/>
    <d v="2017-07-07T04:00:00"/>
    <n v="41"/>
    <s v="resign"/>
    <s v="white"/>
    <s v="10+1"/>
    <n v="1938"/>
    <n v="1527"/>
    <n v="411"/>
    <x v="241"/>
    <n v="14"/>
    <n v="4"/>
  </r>
  <r>
    <s v="LTHdq6ol"/>
    <x v="0"/>
    <s v="1504444533943"/>
    <d v="2017-09-03T13:15:34"/>
    <n v="108"/>
    <s v="draw"/>
    <s v="draw"/>
    <s v="8+6"/>
    <n v="1938"/>
    <n v="1736"/>
    <n v="202"/>
    <x v="312"/>
    <n v="17"/>
    <n v="13"/>
  </r>
  <r>
    <s v="Z5NBnSRw"/>
    <x v="1"/>
    <s v="1504326540097"/>
    <d v="2017-09-02T04:29:00"/>
    <n v="33"/>
    <s v="resign"/>
    <s v="white"/>
    <s v="10+0"/>
    <n v="1938"/>
    <n v="1352"/>
    <n v="586"/>
    <x v="81"/>
    <n v="3"/>
    <n v="4"/>
  </r>
  <r>
    <s v="9AYBlVDz"/>
    <x v="0"/>
    <s v="1504387193826"/>
    <d v="2017-09-02T21:19:54"/>
    <n v="67"/>
    <s v="resign"/>
    <s v="white"/>
    <s v="7+2"/>
    <n v="1938"/>
    <n v="1778"/>
    <n v="160"/>
    <x v="5"/>
    <n v="4"/>
    <n v="21"/>
  </r>
  <r>
    <s v="4LmfwClf"/>
    <x v="0"/>
    <s v="1504374119162"/>
    <d v="2017-09-02T17:41:59"/>
    <n v="21"/>
    <s v="resign"/>
    <s v="black"/>
    <s v="5+10"/>
    <n v="1938"/>
    <n v="1924"/>
    <n v="14"/>
    <x v="24"/>
    <n v="11"/>
    <n v="17"/>
  </r>
  <r>
    <s v="fOVbcygA"/>
    <x v="1"/>
    <s v="1479543621178"/>
    <d v="2016-11-19T08:20:21"/>
    <n v="55"/>
    <s v="resign"/>
    <s v="white"/>
    <s v="15+0"/>
    <n v="1938"/>
    <n v="1930"/>
    <n v="8"/>
    <x v="266"/>
    <n v="4"/>
    <n v="8"/>
  </r>
  <r>
    <s v="2dzDMQAo"/>
    <x v="1"/>
    <s v="1464984115079"/>
    <d v="2016-06-03T20:01:55"/>
    <n v="48"/>
    <s v="resign"/>
    <s v="black"/>
    <s v="9+8"/>
    <n v="1938"/>
    <n v="1923"/>
    <n v="15"/>
    <x v="94"/>
    <n v="5"/>
    <n v="20"/>
  </r>
  <r>
    <s v="sVAalAIe"/>
    <x v="1"/>
    <s v="1464982503742"/>
    <d v="2016-06-03T19:35:04"/>
    <n v="51"/>
    <s v="resign"/>
    <s v="black"/>
    <s v="9+8"/>
    <n v="1938"/>
    <n v="1923"/>
    <n v="15"/>
    <x v="94"/>
    <n v="4"/>
    <n v="19"/>
  </r>
  <r>
    <s v="zPwZcNlm"/>
    <x v="1"/>
    <n v="1503020000000"/>
    <d v="2017-08-18T01:33:20"/>
    <n v="129"/>
    <s v="outoftime"/>
    <s v="white"/>
    <s v="10+0"/>
    <n v="1937"/>
    <n v="2090"/>
    <n v="-153"/>
    <x v="140"/>
    <n v="5"/>
    <n v="1"/>
  </r>
  <r>
    <s v="EK9oAjsM"/>
    <x v="1"/>
    <n v="1492120000000"/>
    <d v="2017-04-13T21:46:40"/>
    <n v="33"/>
    <s v="resign"/>
    <s v="white"/>
    <s v="10+0"/>
    <n v="1937"/>
    <n v="1507"/>
    <n v="430"/>
    <x v="198"/>
    <n v="6"/>
    <n v="21"/>
  </r>
  <r>
    <s v="y2tnnbAK"/>
    <x v="1"/>
    <n v="1504030000000"/>
    <d v="2017-08-29T18:06:40"/>
    <n v="57"/>
    <s v="resign"/>
    <s v="white"/>
    <s v="10+0"/>
    <n v="1937"/>
    <n v="1792"/>
    <n v="145"/>
    <x v="181"/>
    <n v="3"/>
    <n v="18"/>
  </r>
  <r>
    <s v="C6NbZ5K1"/>
    <x v="1"/>
    <n v="1503770000000"/>
    <d v="2017-08-26T17:53:20"/>
    <n v="119"/>
    <s v="mate"/>
    <s v="white"/>
    <s v="10+0"/>
    <n v="1937"/>
    <n v="1959"/>
    <n v="-22"/>
    <x v="112"/>
    <n v="7"/>
    <n v="17"/>
  </r>
  <r>
    <s v="S88Hhz5u"/>
    <x v="0"/>
    <n v="1485110000000"/>
    <d v="2017-01-22T18:33:20"/>
    <n v="5"/>
    <s v="resign"/>
    <s v="white"/>
    <s v="20+0"/>
    <n v="1937"/>
    <n v="1407"/>
    <n v="530"/>
    <x v="8"/>
    <n v="1"/>
    <n v="18"/>
  </r>
  <r>
    <s v="32HAoHnN"/>
    <x v="1"/>
    <n v="1503410000000"/>
    <d v="2017-08-22T13:53:20"/>
    <n v="41"/>
    <s v="resign"/>
    <s v="white"/>
    <s v="5+5"/>
    <n v="1937"/>
    <n v="1870"/>
    <n v="67"/>
    <x v="268"/>
    <n v="2"/>
    <n v="13"/>
  </r>
  <r>
    <s v="brRIdRzh"/>
    <x v="1"/>
    <s v="1417020152904"/>
    <d v="2014-11-26T16:42:33"/>
    <n v="87"/>
    <s v="resign"/>
    <s v="white"/>
    <s v="16+8"/>
    <n v="1937"/>
    <n v="1221"/>
    <n v="716"/>
    <x v="24"/>
    <n v="5"/>
    <n v="16"/>
  </r>
  <r>
    <s v="MI8jUZ9F"/>
    <x v="1"/>
    <s v="1496554535954"/>
    <d v="2017-06-04T05:35:36"/>
    <n v="120"/>
    <s v="outoftime"/>
    <s v="black"/>
    <s v="8+0"/>
    <n v="1937"/>
    <n v="1869"/>
    <n v="68"/>
    <x v="113"/>
    <n v="5"/>
    <n v="5"/>
  </r>
  <r>
    <s v="lGkdpXhK"/>
    <x v="1"/>
    <s v="1504092365547"/>
    <d v="2017-08-30T11:26:06"/>
    <n v="149"/>
    <s v="resign"/>
    <s v="white"/>
    <s v="10+0"/>
    <n v="1937"/>
    <n v="1975"/>
    <n v="-38"/>
    <x v="46"/>
    <n v="2"/>
    <n v="11"/>
  </r>
  <r>
    <s v="2IYxWbpc"/>
    <x v="0"/>
    <s v="1503993117860"/>
    <d v="2017-08-29T07:51:58"/>
    <n v="66"/>
    <s v="outoftime"/>
    <s v="black"/>
    <s v="10+0"/>
    <n v="1937"/>
    <n v="2068"/>
    <n v="-131"/>
    <x v="220"/>
    <n v="13"/>
    <n v="7"/>
  </r>
  <r>
    <s v="P8vP3UoS"/>
    <x v="1"/>
    <s v="1466546002671"/>
    <d v="2016-06-21T21:53:23"/>
    <n v="42"/>
    <s v="resign"/>
    <s v="black"/>
    <s v="11+3"/>
    <n v="1937"/>
    <n v="1805"/>
    <n v="132"/>
    <x v="53"/>
    <n v="2"/>
    <n v="21"/>
  </r>
  <r>
    <s v="k8bpLGVX"/>
    <x v="1"/>
    <n v="1504110000000"/>
    <d v="2017-08-30T16:20:00"/>
    <n v="26"/>
    <s v="resign"/>
    <s v="black"/>
    <s v="10+0"/>
    <n v="1936"/>
    <n v="1638"/>
    <n v="298"/>
    <x v="128"/>
    <n v="5"/>
    <n v="16"/>
  </r>
  <r>
    <s v="nNaPEIJT"/>
    <x v="1"/>
    <n v="1504170000000"/>
    <d v="2017-08-31T09:00:00"/>
    <n v="77"/>
    <s v="draw"/>
    <s v="draw"/>
    <s v="10+0"/>
    <n v="1936"/>
    <n v="1843"/>
    <n v="93"/>
    <x v="135"/>
    <n v="11"/>
    <n v="9"/>
  </r>
  <r>
    <s v="NESwYln3"/>
    <x v="1"/>
    <n v="1503300000000"/>
    <d v="2017-08-21T07:20:00"/>
    <n v="38"/>
    <s v="resign"/>
    <s v="white"/>
    <s v="7+5"/>
    <n v="1936"/>
    <n v="1930"/>
    <n v="6"/>
    <x v="77"/>
    <n v="7"/>
    <n v="7"/>
  </r>
  <r>
    <s v="a4H6650x"/>
    <x v="1"/>
    <n v="1447690000000"/>
    <d v="2015-11-16T16:06:40"/>
    <n v="145"/>
    <s v="mate"/>
    <s v="white"/>
    <s v="15+10"/>
    <n v="1936"/>
    <n v="1938"/>
    <n v="-2"/>
    <x v="5"/>
    <n v="10"/>
    <n v="16"/>
  </r>
  <r>
    <s v="UTH6E5B6"/>
    <x v="1"/>
    <s v="1416982193737"/>
    <d v="2014-11-26T06:09:54"/>
    <n v="27"/>
    <s v="resign"/>
    <s v="white"/>
    <s v="15+10"/>
    <n v="1936"/>
    <n v="1980"/>
    <n v="-44"/>
    <x v="304"/>
    <n v="6"/>
    <n v="6"/>
  </r>
  <r>
    <s v="rFc7L2k2"/>
    <x v="1"/>
    <s v="1501313879326"/>
    <d v="2017-07-29T07:37:59"/>
    <n v="55"/>
    <s v="resign"/>
    <s v="white"/>
    <s v="10+0"/>
    <n v="1936"/>
    <n v="1906"/>
    <n v="30"/>
    <x v="3"/>
    <n v="6"/>
    <n v="7"/>
  </r>
  <r>
    <s v="8ZhOzU0R"/>
    <x v="1"/>
    <s v="1504311217106"/>
    <d v="2017-09-02T00:13:37"/>
    <n v="143"/>
    <s v="resign"/>
    <s v="white"/>
    <s v="10+0"/>
    <n v="1936"/>
    <n v="1812"/>
    <n v="124"/>
    <x v="24"/>
    <n v="8"/>
    <n v="0"/>
  </r>
  <r>
    <s v="X0oreXfc"/>
    <x v="1"/>
    <s v="1497811604944"/>
    <d v="2017-06-18T18:46:45"/>
    <n v="42"/>
    <s v="resign"/>
    <s v="black"/>
    <s v="5+15"/>
    <n v="1936"/>
    <n v="2101"/>
    <n v="-165"/>
    <x v="159"/>
    <n v="5"/>
    <n v="18"/>
  </r>
  <r>
    <s v="hNKjWQD6"/>
    <x v="1"/>
    <s v="1465575469409"/>
    <d v="2016-06-10T16:17:49"/>
    <n v="47"/>
    <s v="resign"/>
    <s v="black"/>
    <s v="12+10"/>
    <n v="1936"/>
    <n v="2236"/>
    <n v="-300"/>
    <x v="199"/>
    <n v="9"/>
    <n v="16"/>
  </r>
  <r>
    <s v="daayGWfk"/>
    <x v="1"/>
    <s v="1500335740088"/>
    <d v="2017-07-17T23:55:40"/>
    <n v="51"/>
    <s v="draw"/>
    <s v="draw"/>
    <s v="10+0"/>
    <n v="1936"/>
    <n v="2001"/>
    <n v="-65"/>
    <x v="103"/>
    <n v="6"/>
    <n v="23"/>
  </r>
  <r>
    <s v="uPzqP2FV"/>
    <x v="1"/>
    <n v="1503750000000"/>
    <d v="2017-08-26T12:20:00"/>
    <n v="160"/>
    <s v="outoftime"/>
    <s v="black"/>
    <s v="10+0"/>
    <n v="1935"/>
    <n v="1867"/>
    <n v="68"/>
    <x v="156"/>
    <n v="7"/>
    <n v="12"/>
  </r>
  <r>
    <s v="MhgT4dwy"/>
    <x v="1"/>
    <n v="1502620000000"/>
    <d v="2017-08-13T10:26:40"/>
    <n v="64"/>
    <s v="resign"/>
    <s v="black"/>
    <s v="5+8"/>
    <n v="1935"/>
    <n v="1875"/>
    <n v="60"/>
    <x v="139"/>
    <n v="5"/>
    <n v="10"/>
  </r>
  <r>
    <s v="WzNXPzOs"/>
    <x v="0"/>
    <n v="1461660000000"/>
    <d v="2016-04-26T08:40:00"/>
    <n v="62"/>
    <s v="resign"/>
    <s v="black"/>
    <s v="15+8"/>
    <n v="1935"/>
    <n v="2020"/>
    <n v="-85"/>
    <x v="43"/>
    <n v="3"/>
    <n v="8"/>
  </r>
  <r>
    <s v="nD9GRz3j"/>
    <x v="1"/>
    <n v="1502440000000"/>
    <d v="2017-08-11T08:26:40"/>
    <n v="35"/>
    <s v="resign"/>
    <s v="white"/>
    <s v="10+0"/>
    <n v="1935"/>
    <n v="1631"/>
    <n v="304"/>
    <x v="25"/>
    <n v="7"/>
    <n v="8"/>
  </r>
  <r>
    <s v="nJfNoT29"/>
    <x v="1"/>
    <n v="1448010000000"/>
    <d v="2015-11-20T09:00:00"/>
    <n v="45"/>
    <s v="resign"/>
    <s v="white"/>
    <s v="15+0"/>
    <n v="1935"/>
    <n v="1999"/>
    <n v="-64"/>
    <x v="128"/>
    <n v="5"/>
    <n v="9"/>
  </r>
  <r>
    <s v="Hj23Y0k5"/>
    <x v="1"/>
    <s v="1504469753540"/>
    <d v="2017-09-03T20:15:54"/>
    <n v="74"/>
    <s v="outoftime"/>
    <s v="black"/>
    <s v="10+0"/>
    <n v="1935"/>
    <n v="2124"/>
    <n v="-189"/>
    <x v="7"/>
    <n v="7"/>
    <n v="20"/>
  </r>
  <r>
    <s v="X510i7Ap"/>
    <x v="1"/>
    <s v="1503046570942"/>
    <d v="2017-08-18T08:56:11"/>
    <n v="48"/>
    <s v="resign"/>
    <s v="black"/>
    <s v="15+15"/>
    <n v="1935"/>
    <n v="2094"/>
    <n v="-159"/>
    <x v="41"/>
    <n v="8"/>
    <n v="8"/>
  </r>
  <r>
    <s v="RxYHMsAq"/>
    <x v="1"/>
    <s v="1498643127994"/>
    <d v="2017-06-28T09:45:28"/>
    <n v="43"/>
    <s v="mate"/>
    <s v="white"/>
    <s v="10+0"/>
    <n v="1935"/>
    <n v="2064"/>
    <n v="-129"/>
    <x v="77"/>
    <n v="11"/>
    <n v="9"/>
  </r>
  <r>
    <s v="DoJqcBvp"/>
    <x v="1"/>
    <s v="1504427431597"/>
    <d v="2017-09-03T08:30:32"/>
    <n v="89"/>
    <s v="outoftime"/>
    <s v="white"/>
    <s v="10+0"/>
    <n v="1935"/>
    <n v="1968"/>
    <n v="-33"/>
    <x v="139"/>
    <n v="9"/>
    <n v="8"/>
  </r>
  <r>
    <s v="Hj23Y0k5"/>
    <x v="1"/>
    <s v="1504469753540"/>
    <d v="2017-09-03T20:15:54"/>
    <n v="74"/>
    <s v="outoftime"/>
    <s v="black"/>
    <s v="10+0"/>
    <n v="1935"/>
    <n v="2124"/>
    <n v="-189"/>
    <x v="7"/>
    <n v="7"/>
    <n v="20"/>
  </r>
  <r>
    <s v="icpFqsje"/>
    <x v="1"/>
    <s v="1482836641139"/>
    <d v="2016-12-27T11:04:01"/>
    <n v="28"/>
    <s v="mate"/>
    <s v="black"/>
    <s v="10+0"/>
    <n v="1935"/>
    <n v="2206"/>
    <n v="-271"/>
    <x v="142"/>
    <n v="8"/>
    <n v="11"/>
  </r>
  <r>
    <s v="16g3zRMn"/>
    <x v="1"/>
    <s v="1464984740564"/>
    <d v="2016-06-03T20:12:21"/>
    <n v="70"/>
    <s v="resign"/>
    <s v="black"/>
    <s v="9+8"/>
    <n v="1935"/>
    <n v="1924"/>
    <n v="11"/>
    <x v="16"/>
    <n v="7"/>
    <n v="20"/>
  </r>
  <r>
    <s v="WKcZI6rI"/>
    <x v="1"/>
    <s v="1464983044824"/>
    <d v="2016-06-03T19:44:05"/>
    <n v="94"/>
    <s v="mate"/>
    <s v="black"/>
    <s v="9+8"/>
    <n v="1935"/>
    <n v="1924"/>
    <n v="11"/>
    <x v="313"/>
    <n v="10"/>
    <n v="19"/>
  </r>
  <r>
    <s v="ekR9eykD"/>
    <x v="1"/>
    <s v="1503151206072"/>
    <d v="2017-08-19T14:00:06"/>
    <n v="86"/>
    <s v="resign"/>
    <s v="black"/>
    <s v="30+30"/>
    <n v="1935"/>
    <n v="1784"/>
    <n v="151"/>
    <x v="289"/>
    <n v="8"/>
    <n v="14"/>
  </r>
  <r>
    <s v="0605aXGr"/>
    <x v="1"/>
    <s v="1502545098019"/>
    <d v="2017-08-12T13:38:18"/>
    <n v="88"/>
    <s v="resign"/>
    <s v="black"/>
    <s v="10+0"/>
    <n v="1935"/>
    <n v="2102"/>
    <n v="-167"/>
    <x v="291"/>
    <n v="8"/>
    <n v="13"/>
  </r>
  <r>
    <s v="Zxf736Tp"/>
    <x v="1"/>
    <n v="1455250000000"/>
    <d v="2016-02-12T04:06:40"/>
    <n v="71"/>
    <s v="resign"/>
    <s v="white"/>
    <s v="10+3"/>
    <n v="1934"/>
    <n v="1518"/>
    <n v="416"/>
    <x v="24"/>
    <n v="6"/>
    <n v="4"/>
  </r>
  <r>
    <s v="Mh4x45AH"/>
    <x v="1"/>
    <n v="1452550000000"/>
    <d v="2016-01-11T22:06:40"/>
    <n v="114"/>
    <s v="mate"/>
    <s v="black"/>
    <s v="8+0"/>
    <n v="1934"/>
    <n v="1949"/>
    <n v="-15"/>
    <x v="227"/>
    <n v="9"/>
    <n v="22"/>
  </r>
  <r>
    <s v="tMrlRj6H"/>
    <x v="1"/>
    <n v="1458740000000"/>
    <d v="2016-03-23T13:33:20"/>
    <n v="83"/>
    <s v="resign"/>
    <s v="white"/>
    <s v="10+0"/>
    <n v="1934"/>
    <n v="2045"/>
    <n v="-111"/>
    <x v="1"/>
    <n v="2"/>
    <n v="13"/>
  </r>
  <r>
    <s v="8S2Yw4eB"/>
    <x v="0"/>
    <s v="1503606047367"/>
    <d v="2017-08-24T20:20:47"/>
    <n v="33"/>
    <s v="resign"/>
    <s v="white"/>
    <s v="5+5"/>
    <n v="1934"/>
    <n v="1562"/>
    <n v="372"/>
    <x v="17"/>
    <n v="11"/>
    <n v="20"/>
  </r>
  <r>
    <s v="NmAgmmiA"/>
    <x v="1"/>
    <s v="1504429179347"/>
    <d v="2017-09-03T08:59:39"/>
    <n v="28"/>
    <s v="resign"/>
    <s v="white"/>
    <s v="10+0"/>
    <n v="1934"/>
    <n v="1844"/>
    <n v="90"/>
    <x v="33"/>
    <n v="4"/>
    <n v="8"/>
  </r>
  <r>
    <s v="sqde9dH7"/>
    <x v="1"/>
    <s v="1493558259128"/>
    <d v="2017-04-30T13:17:39"/>
    <n v="61"/>
    <s v="resign"/>
    <s v="black"/>
    <s v="10+10"/>
    <n v="1934"/>
    <n v="1917"/>
    <n v="17"/>
    <x v="28"/>
    <n v="4"/>
    <n v="13"/>
  </r>
  <r>
    <s v="rDC5hfuz"/>
    <x v="1"/>
    <s v="1504488109727"/>
    <d v="2017-09-04T01:21:50"/>
    <n v="27"/>
    <s v="resign"/>
    <s v="white"/>
    <s v="10+0"/>
    <n v="1934"/>
    <n v="1726"/>
    <n v="208"/>
    <x v="8"/>
    <n v="6"/>
    <n v="1"/>
  </r>
  <r>
    <s v="ETe5cbkl"/>
    <x v="1"/>
    <s v="1504486238196"/>
    <d v="2017-09-04T00:50:38"/>
    <n v="81"/>
    <s v="resign"/>
    <s v="black"/>
    <s v="10+0"/>
    <n v="1934"/>
    <n v="1881"/>
    <n v="53"/>
    <x v="72"/>
    <n v="6"/>
    <n v="0"/>
  </r>
  <r>
    <s v="VGEdDLTp"/>
    <x v="1"/>
    <s v="1497036797789"/>
    <d v="2017-06-09T19:33:18"/>
    <n v="50"/>
    <s v="resign"/>
    <s v="white"/>
    <s v="5+8"/>
    <n v="1934"/>
    <n v="1590"/>
    <n v="344"/>
    <x v="68"/>
    <n v="4"/>
    <n v="19"/>
  </r>
  <r>
    <s v="GiMAcWct"/>
    <x v="1"/>
    <s v="1500683998023"/>
    <d v="2017-07-22T00:39:58"/>
    <n v="118"/>
    <s v="resign"/>
    <s v="black"/>
    <s v="10+0"/>
    <n v="1934"/>
    <n v="2031"/>
    <n v="-97"/>
    <x v="19"/>
    <n v="2"/>
    <n v="0"/>
  </r>
  <r>
    <s v="AAiM3La2"/>
    <x v="1"/>
    <n v="1501970000000"/>
    <d v="2017-08-05T21:53:20"/>
    <n v="48"/>
    <s v="mate"/>
    <s v="black"/>
    <s v="10+0"/>
    <n v="1933"/>
    <n v="2318"/>
    <n v="-385"/>
    <x v="92"/>
    <n v="10"/>
    <n v="21"/>
  </r>
  <r>
    <s v="ZG5ZwEt7"/>
    <x v="1"/>
    <n v="1468860000000"/>
    <d v="2016-07-18T16:40:00"/>
    <n v="46"/>
    <s v="resign"/>
    <s v="white"/>
    <s v="10+0"/>
    <n v="1933"/>
    <n v="1499"/>
    <n v="434"/>
    <x v="102"/>
    <n v="5"/>
    <n v="16"/>
  </r>
  <r>
    <s v="A5X5WZBJ"/>
    <x v="1"/>
    <n v="1458800000000"/>
    <d v="2016-03-24T06:13:20"/>
    <n v="53"/>
    <s v="resign"/>
    <s v="white"/>
    <s v="7+7"/>
    <n v="1933"/>
    <n v="2008"/>
    <n v="-75"/>
    <x v="102"/>
    <n v="5"/>
    <n v="6"/>
  </r>
  <r>
    <s v="cqvcjaDD"/>
    <x v="1"/>
    <s v="1504386239488"/>
    <d v="2017-09-02T21:03:59"/>
    <n v="121"/>
    <s v="outoftime"/>
    <s v="white"/>
    <s v="10+0"/>
    <n v="1933"/>
    <n v="1970"/>
    <n v="-37"/>
    <x v="229"/>
    <n v="4"/>
    <n v="21"/>
  </r>
  <r>
    <s v="GjetxB72"/>
    <x v="1"/>
    <s v="1501312551626"/>
    <d v="2017-07-29T07:15:52"/>
    <n v="19"/>
    <s v="mate"/>
    <s v="white"/>
    <s v="10+0"/>
    <n v="1933"/>
    <n v="1564"/>
    <n v="369"/>
    <x v="109"/>
    <n v="6"/>
    <n v="7"/>
  </r>
  <r>
    <s v="cqvcjaDD"/>
    <x v="1"/>
    <s v="1504386239488"/>
    <d v="2017-09-02T21:03:59"/>
    <n v="121"/>
    <s v="outoftime"/>
    <s v="white"/>
    <s v="10+0"/>
    <n v="1933"/>
    <n v="1970"/>
    <n v="-37"/>
    <x v="229"/>
    <n v="4"/>
    <n v="21"/>
  </r>
  <r>
    <s v="60Z2e8zF"/>
    <x v="0"/>
    <s v="1502848885927"/>
    <d v="2017-08-16T02:01:26"/>
    <n v="103"/>
    <s v="mate"/>
    <s v="white"/>
    <s v="10+5"/>
    <n v="1933"/>
    <n v="1779"/>
    <n v="154"/>
    <x v="253"/>
    <n v="8"/>
    <n v="2"/>
  </r>
  <r>
    <s v="HwVkFwpN"/>
    <x v="1"/>
    <s v="1502706059611"/>
    <d v="2017-08-14T10:21:00"/>
    <n v="27"/>
    <s v="mate"/>
    <s v="white"/>
    <s v="10+0"/>
    <n v="1933"/>
    <n v="1696"/>
    <n v="237"/>
    <x v="224"/>
    <n v="11"/>
    <n v="10"/>
  </r>
  <r>
    <s v="BB9BM0qq"/>
    <x v="1"/>
    <s v="1479649789379"/>
    <d v="2016-11-20T13:49:49"/>
    <n v="85"/>
    <s v="mate"/>
    <s v="white"/>
    <s v="10+0"/>
    <n v="1933"/>
    <n v="1881"/>
    <n v="52"/>
    <x v="19"/>
    <n v="2"/>
    <n v="13"/>
  </r>
  <r>
    <s v="llzca2RX"/>
    <x v="1"/>
    <n v="1500750000000"/>
    <d v="2017-07-22T19:00:00"/>
    <n v="72"/>
    <s v="mate"/>
    <s v="black"/>
    <s v="10+0"/>
    <n v="1932"/>
    <n v="1757"/>
    <n v="175"/>
    <x v="107"/>
    <n v="5"/>
    <n v="19"/>
  </r>
  <r>
    <s v="mSgH0stL"/>
    <x v="1"/>
    <n v="1500470000000"/>
    <d v="2017-07-19T13:13:20"/>
    <n v="68"/>
    <s v="resign"/>
    <s v="black"/>
    <s v="10+0"/>
    <n v="1932"/>
    <n v="1951"/>
    <n v="-19"/>
    <x v="119"/>
    <n v="3"/>
    <n v="13"/>
  </r>
  <r>
    <s v="XK9X6uJy"/>
    <x v="1"/>
    <n v="1503170000000"/>
    <d v="2017-08-19T19:13:20"/>
    <n v="48"/>
    <s v="resign"/>
    <s v="black"/>
    <s v="10+0"/>
    <n v="1932"/>
    <n v="2075"/>
    <n v="-143"/>
    <x v="257"/>
    <n v="4"/>
    <n v="19"/>
  </r>
  <r>
    <s v="K5JwvK81"/>
    <x v="1"/>
    <n v="1445030000000"/>
    <d v="2015-10-16T21:13:20"/>
    <n v="24"/>
    <s v="resign"/>
    <s v="black"/>
    <s v="5+8"/>
    <n v="1932"/>
    <n v="1839"/>
    <n v="93"/>
    <x v="314"/>
    <n v="12"/>
    <n v="21"/>
  </r>
  <r>
    <s v="NuYfjbLq"/>
    <x v="1"/>
    <n v="1447610000000"/>
    <d v="2015-11-15T17:53:20"/>
    <n v="27"/>
    <s v="resign"/>
    <s v="white"/>
    <s v="15+0"/>
    <n v="1932"/>
    <n v="1948"/>
    <n v="-16"/>
    <x v="39"/>
    <n v="11"/>
    <n v="17"/>
  </r>
  <r>
    <s v="Qlsr95Uq"/>
    <x v="1"/>
    <n v="1500150000000"/>
    <d v="2017-07-15T20:20:00"/>
    <n v="115"/>
    <s v="outoftime"/>
    <s v="white"/>
    <s v="10+0"/>
    <n v="1932"/>
    <n v="1831"/>
    <n v="101"/>
    <x v="297"/>
    <n v="5"/>
    <n v="20"/>
  </r>
  <r>
    <s v="3BXegkU1"/>
    <x v="1"/>
    <s v="1501293252910"/>
    <d v="2017-07-29T01:54:13"/>
    <n v="68"/>
    <s v="outoftime"/>
    <s v="black"/>
    <s v="10+0"/>
    <n v="1932"/>
    <n v="1886"/>
    <n v="46"/>
    <x v="126"/>
    <n v="3"/>
    <n v="1"/>
  </r>
  <r>
    <s v="rIP6VO5H"/>
    <x v="1"/>
    <s v="1497036281962"/>
    <d v="2017-06-09T19:24:42"/>
    <n v="33"/>
    <s v="resign"/>
    <s v="white"/>
    <s v="15+0"/>
    <n v="1932"/>
    <n v="1644"/>
    <n v="288"/>
    <x v="204"/>
    <n v="3"/>
    <n v="19"/>
  </r>
  <r>
    <s v="psxki3ya"/>
    <x v="1"/>
    <s v="1479028360255"/>
    <d v="2016-11-13T09:12:40"/>
    <n v="9"/>
    <s v="mate"/>
    <s v="white"/>
    <s v="8+0"/>
    <n v="1932"/>
    <n v="1989"/>
    <n v="-57"/>
    <x v="212"/>
    <n v="3"/>
    <n v="9"/>
  </r>
  <r>
    <s v="lcHp9049"/>
    <x v="1"/>
    <s v="1493077822730"/>
    <d v="2017-04-24T23:50:23"/>
    <n v="35"/>
    <s v="resign"/>
    <s v="white"/>
    <s v="10+0"/>
    <n v="1932"/>
    <n v="1482"/>
    <n v="450"/>
    <x v="195"/>
    <n v="3"/>
    <n v="23"/>
  </r>
  <r>
    <s v="Sex2TQMA"/>
    <x v="1"/>
    <n v="1500590000000"/>
    <d v="2017-07-20T22:33:20"/>
    <n v="72"/>
    <s v="resign"/>
    <s v="black"/>
    <s v="10+5"/>
    <n v="1931"/>
    <n v="2061"/>
    <n v="-130"/>
    <x v="36"/>
    <n v="8"/>
    <n v="22"/>
  </r>
  <r>
    <s v="j0WcJgBq"/>
    <x v="1"/>
    <n v="1454710000000"/>
    <d v="2016-02-05T22:06:40"/>
    <n v="53"/>
    <s v="resign"/>
    <s v="white"/>
    <s v="15+12"/>
    <n v="1931"/>
    <n v="1915"/>
    <n v="16"/>
    <x v="95"/>
    <n v="6"/>
    <n v="22"/>
  </r>
  <r>
    <s v="TPRYE54j"/>
    <x v="1"/>
    <s v="1504467611508"/>
    <d v="2017-09-03T19:40:12"/>
    <n v="92"/>
    <s v="outoftime"/>
    <s v="black"/>
    <s v="10+0"/>
    <n v="1931"/>
    <n v="1749"/>
    <n v="182"/>
    <x v="180"/>
    <n v="3"/>
    <n v="19"/>
  </r>
  <r>
    <s v="rxqktfCJ"/>
    <x v="1"/>
    <s v="1503334399652"/>
    <d v="2017-08-21T16:53:20"/>
    <n v="53"/>
    <s v="resign"/>
    <s v="white"/>
    <s v="10+0"/>
    <n v="1931"/>
    <n v="1922"/>
    <n v="9"/>
    <x v="43"/>
    <n v="2"/>
    <n v="16"/>
  </r>
  <r>
    <s v="U4ZeQHim"/>
    <x v="1"/>
    <s v="1497788984272"/>
    <d v="2017-06-18T12:29:44"/>
    <n v="73"/>
    <s v="resign"/>
    <s v="black"/>
    <s v="10+5"/>
    <n v="1931"/>
    <n v="1626"/>
    <n v="305"/>
    <x v="41"/>
    <n v="3"/>
    <n v="12"/>
  </r>
  <r>
    <s v="TPRYE54j"/>
    <x v="1"/>
    <s v="1504467611508"/>
    <d v="2017-09-03T19:40:12"/>
    <n v="92"/>
    <s v="outoftime"/>
    <s v="black"/>
    <s v="10+0"/>
    <n v="1931"/>
    <n v="1749"/>
    <n v="182"/>
    <x v="180"/>
    <n v="3"/>
    <n v="19"/>
  </r>
  <r>
    <s v="eG4fdjfe"/>
    <x v="1"/>
    <s v="1504219070086"/>
    <d v="2017-08-31T22:37:50"/>
    <n v="105"/>
    <s v="resign"/>
    <s v="white"/>
    <s v="10+0"/>
    <n v="1931"/>
    <n v="2067"/>
    <n v="-136"/>
    <x v="140"/>
    <n v="7"/>
    <n v="22"/>
  </r>
  <r>
    <s v="btmi2n0I"/>
    <x v="1"/>
    <s v="1504292126828"/>
    <d v="2017-09-01T18:55:27"/>
    <n v="50"/>
    <s v="mate"/>
    <s v="black"/>
    <s v="10+5"/>
    <n v="1931"/>
    <n v="2070"/>
    <n v="-139"/>
    <x v="215"/>
    <n v="7"/>
    <n v="18"/>
  </r>
  <r>
    <s v="JsbyIJxA"/>
    <x v="1"/>
    <s v="1503137063793"/>
    <d v="2017-08-19T10:04:24"/>
    <n v="88"/>
    <s v="resign"/>
    <s v="black"/>
    <s v="10+0"/>
    <n v="1931"/>
    <n v="1384"/>
    <n v="547"/>
    <x v="32"/>
    <n v="7"/>
    <n v="10"/>
  </r>
  <r>
    <s v="tWQexu8B"/>
    <x v="1"/>
    <s v="1502368076840"/>
    <d v="2017-08-10T12:27:57"/>
    <n v="57"/>
    <s v="outoftime"/>
    <s v="white"/>
    <s v="5+8"/>
    <n v="1931"/>
    <n v="1475"/>
    <n v="456"/>
    <x v="81"/>
    <n v="3"/>
    <n v="12"/>
  </r>
  <r>
    <s v="114Cf34A"/>
    <x v="1"/>
    <s v="1504434139592"/>
    <d v="2017-09-03T10:22:20"/>
    <n v="33"/>
    <s v="resign"/>
    <s v="white"/>
    <s v="10+0"/>
    <n v="1931"/>
    <n v="1541"/>
    <n v="390"/>
    <x v="212"/>
    <n v="2"/>
    <n v="10"/>
  </r>
  <r>
    <s v="ebodKAhf"/>
    <x v="1"/>
    <s v="1503988786033"/>
    <d v="2017-08-29T06:39:46"/>
    <n v="64"/>
    <s v="outoftime"/>
    <s v="black"/>
    <s v="8+0"/>
    <n v="1931"/>
    <n v="1803"/>
    <n v="128"/>
    <x v="8"/>
    <n v="2"/>
    <n v="6"/>
  </r>
  <r>
    <s v="refuuxlq"/>
    <x v="1"/>
    <s v="1503820497176"/>
    <d v="2017-08-27T07:54:57"/>
    <n v="76"/>
    <s v="mate"/>
    <s v="black"/>
    <s v="8+0"/>
    <n v="1931"/>
    <n v="1977"/>
    <n v="-46"/>
    <x v="117"/>
    <n v="4"/>
    <n v="7"/>
  </r>
  <r>
    <s v="pbn8kiG5"/>
    <x v="0"/>
    <s v="1503064108783"/>
    <d v="2017-08-18T13:48:29"/>
    <n v="30"/>
    <s v="mate"/>
    <s v="black"/>
    <s v="5+5"/>
    <n v="1931"/>
    <n v="2136"/>
    <n v="-205"/>
    <x v="24"/>
    <n v="5"/>
    <n v="13"/>
  </r>
  <r>
    <s v="HZTniDNC"/>
    <x v="0"/>
    <s v="1503063242111"/>
    <d v="2017-08-18T13:34:02"/>
    <n v="43"/>
    <s v="resign"/>
    <s v="white"/>
    <s v="5+5"/>
    <n v="1931"/>
    <n v="2136"/>
    <n v="-205"/>
    <x v="116"/>
    <n v="7"/>
    <n v="13"/>
  </r>
  <r>
    <s v="1679CyqT"/>
    <x v="1"/>
    <s v="1502914902908"/>
    <d v="2017-08-16T20:21:43"/>
    <n v="96"/>
    <s v="outoftime"/>
    <s v="black"/>
    <s v="10+0"/>
    <n v="1931"/>
    <n v="1790"/>
    <n v="141"/>
    <x v="28"/>
    <n v="4"/>
    <n v="20"/>
  </r>
  <r>
    <s v="puuzrb4D"/>
    <x v="1"/>
    <n v="1495260000000"/>
    <d v="2017-05-20T06:00:00"/>
    <n v="40"/>
    <s v="resign"/>
    <s v="black"/>
    <s v="10+0"/>
    <n v="1930"/>
    <n v="1979"/>
    <n v="-49"/>
    <x v="285"/>
    <n v="3"/>
    <n v="6"/>
  </r>
  <r>
    <s v="GGYgn7AL"/>
    <x v="1"/>
    <n v="1504030000000"/>
    <d v="2017-08-29T18:06:40"/>
    <n v="21"/>
    <s v="resign"/>
    <s v="white"/>
    <s v="10+0"/>
    <n v="1930"/>
    <n v="1810"/>
    <n v="120"/>
    <x v="19"/>
    <n v="2"/>
    <n v="18"/>
  </r>
  <r>
    <s v="QyUDNSWn"/>
    <x v="1"/>
    <n v="1479330000000"/>
    <d v="2016-11-16T21:00:00"/>
    <n v="43"/>
    <s v="mate"/>
    <s v="white"/>
    <s v="5+5"/>
    <n v="1930"/>
    <n v="1500"/>
    <n v="430"/>
    <x v="1"/>
    <n v="2"/>
    <n v="21"/>
  </r>
  <r>
    <s v="AIX0ARvn"/>
    <x v="0"/>
    <n v="1461460000000"/>
    <d v="2016-04-24T01:06:40"/>
    <n v="48"/>
    <s v="mate"/>
    <s v="black"/>
    <s v="10+0"/>
    <n v="1930"/>
    <n v="2270"/>
    <n v="-340"/>
    <x v="178"/>
    <n v="9"/>
    <n v="1"/>
  </r>
  <r>
    <s v="hV6rTsnf"/>
    <x v="1"/>
    <n v="1504300000000"/>
    <d v="2017-09-01T21:06:40"/>
    <n v="33"/>
    <s v="resign"/>
    <s v="white"/>
    <s v="15+0"/>
    <n v="1930"/>
    <n v="1850"/>
    <n v="80"/>
    <x v="16"/>
    <n v="10"/>
    <n v="21"/>
  </r>
  <r>
    <s v="VsDAlswb"/>
    <x v="0"/>
    <s v="1391834740433"/>
    <d v="2014-02-08T04:45:40"/>
    <n v="56"/>
    <s v="resign"/>
    <s v="black"/>
    <s v="5+5"/>
    <n v="1930"/>
    <n v="2068"/>
    <n v="-138"/>
    <x v="284"/>
    <n v="15"/>
    <n v="4"/>
  </r>
  <r>
    <s v="92ClydvW"/>
    <x v="1"/>
    <s v="1504294856267"/>
    <d v="2017-09-01T19:40:56"/>
    <n v="30"/>
    <s v="resign"/>
    <s v="black"/>
    <s v="10+0"/>
    <n v="1930"/>
    <n v="1912"/>
    <n v="18"/>
    <x v="315"/>
    <n v="3"/>
    <n v="19"/>
  </r>
  <r>
    <s v="k8LsKCL6"/>
    <x v="1"/>
    <s v="1504263356967"/>
    <d v="2017-09-01T10:55:57"/>
    <n v="52"/>
    <s v="resign"/>
    <s v="black"/>
    <s v="10+0"/>
    <n v="1930"/>
    <n v="1867"/>
    <n v="63"/>
    <x v="30"/>
    <n v="8"/>
    <n v="10"/>
  </r>
  <r>
    <s v="IIGiJuqT"/>
    <x v="1"/>
    <s v="1493050061250"/>
    <d v="2017-04-24T16:07:41"/>
    <n v="53"/>
    <s v="draw"/>
    <s v="draw"/>
    <s v="10+0"/>
    <n v="1930"/>
    <n v="1762"/>
    <n v="168"/>
    <x v="107"/>
    <n v="5"/>
    <n v="16"/>
  </r>
  <r>
    <s v="QEcMTHmp"/>
    <x v="1"/>
    <s v="1492765486982"/>
    <d v="2017-04-21T09:04:47"/>
    <n v="24"/>
    <s v="outoftime"/>
    <s v="black"/>
    <s v="10+0"/>
    <n v="1930"/>
    <n v="1988"/>
    <n v="-58"/>
    <x v="30"/>
    <n v="10"/>
    <n v="9"/>
  </r>
  <r>
    <s v="XOWgB7tT"/>
    <x v="1"/>
    <s v="1504130795486"/>
    <d v="2017-08-30T22:06:35"/>
    <n v="43"/>
    <s v="resign"/>
    <s v="white"/>
    <s v="10+2"/>
    <n v="1930"/>
    <n v="2016"/>
    <n v="-86"/>
    <x v="149"/>
    <n v="6"/>
    <n v="22"/>
  </r>
  <r>
    <s v="LsYjcJxa"/>
    <x v="1"/>
    <s v="1503083088064"/>
    <d v="2017-08-18T19:04:48"/>
    <n v="37"/>
    <s v="resign"/>
    <s v="white"/>
    <s v="10+0"/>
    <n v="1930"/>
    <n v="1552"/>
    <n v="378"/>
    <x v="212"/>
    <n v="2"/>
    <n v="19"/>
  </r>
  <r>
    <s v="g0Ntsj8u"/>
    <x v="1"/>
    <s v="1504435654292"/>
    <d v="2017-09-03T10:47:34"/>
    <n v="124"/>
    <s v="mate"/>
    <s v="black"/>
    <s v="10+0"/>
    <n v="1930"/>
    <n v="1897"/>
    <n v="33"/>
    <x v="147"/>
    <n v="10"/>
    <n v="10"/>
  </r>
  <r>
    <s v="K8IiKmIC"/>
    <x v="1"/>
    <s v="1500143906696"/>
    <d v="2017-07-15T18:38:27"/>
    <n v="113"/>
    <s v="resign"/>
    <s v="white"/>
    <s v="10+0"/>
    <n v="1930"/>
    <n v="2204"/>
    <n v="-274"/>
    <x v="8"/>
    <n v="10"/>
    <n v="18"/>
  </r>
  <r>
    <s v="uaxh0ZDl"/>
    <x v="1"/>
    <s v="1497812183323"/>
    <d v="2017-06-18T18:56:23"/>
    <n v="93"/>
    <s v="resign"/>
    <s v="black"/>
    <s v="5+15"/>
    <n v="1930"/>
    <n v="2107"/>
    <n v="-177"/>
    <x v="41"/>
    <n v="3"/>
    <n v="18"/>
  </r>
  <r>
    <s v="gowC6IlW"/>
    <x v="1"/>
    <s v="1480114504495"/>
    <d v="2016-11-25T22:55:04"/>
    <n v="51"/>
    <s v="resign"/>
    <s v="white"/>
    <s v="5+5"/>
    <n v="1930"/>
    <n v="2032"/>
    <n v="-102"/>
    <x v="200"/>
    <n v="10"/>
    <n v="22"/>
  </r>
  <r>
    <s v="r6Sx9dq5"/>
    <x v="1"/>
    <s v="1466461455901"/>
    <d v="2016-06-20T22:24:16"/>
    <n v="81"/>
    <s v="mate"/>
    <s v="white"/>
    <s v="15+5"/>
    <n v="1930"/>
    <n v="1807"/>
    <n v="123"/>
    <x v="61"/>
    <n v="2"/>
    <n v="22"/>
  </r>
  <r>
    <s v="Cyri01zi"/>
    <x v="1"/>
    <n v="1500470000000"/>
    <d v="2017-07-19T13:13:20"/>
    <n v="126"/>
    <s v="resign"/>
    <s v="black"/>
    <s v="10+0"/>
    <n v="1929"/>
    <n v="1955"/>
    <n v="-26"/>
    <x v="119"/>
    <n v="3"/>
    <n v="13"/>
  </r>
  <r>
    <s v="jN0XQFbk"/>
    <x v="1"/>
    <n v="1502580000000"/>
    <d v="2017-08-12T23:20:00"/>
    <n v="87"/>
    <s v="resign"/>
    <s v="white"/>
    <s v="10+0"/>
    <n v="1929"/>
    <n v="2046"/>
    <n v="-117"/>
    <x v="15"/>
    <n v="3"/>
    <n v="23"/>
  </r>
  <r>
    <s v="L7h0DXsV"/>
    <x v="1"/>
    <n v="1439630000000"/>
    <d v="2015-08-15T09:13:20"/>
    <n v="126"/>
    <s v="outoftime"/>
    <s v="black"/>
    <s v="10+0"/>
    <n v="1929"/>
    <n v="2106"/>
    <n v="-177"/>
    <x v="308"/>
    <n v="5"/>
    <n v="9"/>
  </r>
  <r>
    <s v="HThpCaVo"/>
    <x v="1"/>
    <n v="1504060000000"/>
    <d v="2017-08-30T02:26:40"/>
    <n v="61"/>
    <s v="resign"/>
    <s v="white"/>
    <s v="7+15"/>
    <n v="1929"/>
    <n v="2037"/>
    <n v="-108"/>
    <x v="5"/>
    <n v="4"/>
    <n v="2"/>
  </r>
  <r>
    <s v="71X7CReI"/>
    <x v="1"/>
    <s v="1504327074732"/>
    <d v="2017-09-02T04:37:55"/>
    <n v="71"/>
    <s v="resign"/>
    <s v="white"/>
    <s v="10+0"/>
    <n v="1929"/>
    <n v="1876"/>
    <n v="53"/>
    <x v="5"/>
    <n v="6"/>
    <n v="4"/>
  </r>
  <r>
    <s v="ZxTd2g8k"/>
    <x v="1"/>
    <s v="1504382790338"/>
    <d v="2017-09-02T20:06:30"/>
    <n v="111"/>
    <s v="resign"/>
    <s v="white"/>
    <s v="10+0"/>
    <n v="1929"/>
    <n v="1916"/>
    <n v="13"/>
    <x v="121"/>
    <n v="4"/>
    <n v="20"/>
  </r>
  <r>
    <s v="kR0Qw8J3"/>
    <x v="1"/>
    <s v="1493123227912"/>
    <d v="2017-04-25T12:27:08"/>
    <n v="69"/>
    <s v="resign"/>
    <s v="white"/>
    <s v="10+0"/>
    <n v="1929"/>
    <n v="1983"/>
    <n v="-54"/>
    <x v="5"/>
    <n v="8"/>
    <n v="12"/>
  </r>
  <r>
    <s v="GlvfpTqp"/>
    <x v="1"/>
    <s v="1503674173437"/>
    <d v="2017-08-25T15:16:13"/>
    <n v="97"/>
    <s v="resign"/>
    <s v="white"/>
    <s v="10+0"/>
    <n v="1929"/>
    <n v="2090"/>
    <n v="-161"/>
    <x v="119"/>
    <n v="5"/>
    <n v="15"/>
  </r>
  <r>
    <s v="d4YKhxGi"/>
    <x v="1"/>
    <s v="1504239006735"/>
    <d v="2017-09-01T04:10:07"/>
    <n v="101"/>
    <s v="mate"/>
    <s v="white"/>
    <s v="10+0"/>
    <n v="1929"/>
    <n v="1690"/>
    <n v="239"/>
    <x v="174"/>
    <n v="9"/>
    <n v="4"/>
  </r>
  <r>
    <s v="kr3BwKpv"/>
    <x v="1"/>
    <s v="1465090445743"/>
    <d v="2016-06-05T01:34:06"/>
    <n v="34"/>
    <s v="resign"/>
    <s v="black"/>
    <s v="12+5"/>
    <n v="1929"/>
    <n v="1938"/>
    <n v="-9"/>
    <x v="67"/>
    <n v="4"/>
    <n v="1"/>
  </r>
  <r>
    <s v="0ApCRpOi"/>
    <x v="1"/>
    <n v="1503170000000"/>
    <d v="2017-08-19T19:13:20"/>
    <n v="69"/>
    <s v="resign"/>
    <s v="white"/>
    <s v="10+0"/>
    <n v="1928"/>
    <n v="1213"/>
    <n v="715"/>
    <x v="27"/>
    <n v="6"/>
    <n v="19"/>
  </r>
  <r>
    <s v="SS47qZDp"/>
    <x v="1"/>
    <n v="1501900000000"/>
    <d v="2017-08-05T02:26:40"/>
    <n v="62"/>
    <s v="mate"/>
    <s v="black"/>
    <s v="10+0"/>
    <n v="1928"/>
    <n v="1988"/>
    <n v="-60"/>
    <x v="43"/>
    <n v="2"/>
    <n v="2"/>
  </r>
  <r>
    <s v="4vUVw9w6"/>
    <x v="1"/>
    <n v="1488990000000"/>
    <d v="2017-03-08T16:20:00"/>
    <n v="54"/>
    <s v="resign"/>
    <s v="black"/>
    <s v="10+15"/>
    <n v="1928"/>
    <n v="2051"/>
    <n v="-123"/>
    <x v="45"/>
    <n v="2"/>
    <n v="16"/>
  </r>
  <r>
    <s v="dEnOv2Ht"/>
    <x v="1"/>
    <n v="1447600000000"/>
    <d v="2015-11-15T15:06:40"/>
    <n v="51"/>
    <s v="resign"/>
    <s v="white"/>
    <s v="10+0"/>
    <n v="1928"/>
    <n v="1688"/>
    <n v="240"/>
    <x v="73"/>
    <n v="10"/>
    <n v="15"/>
  </r>
  <r>
    <s v="6ee1MEvP"/>
    <x v="1"/>
    <s v="1500769063564"/>
    <d v="2017-07-23T00:17:44"/>
    <n v="56"/>
    <s v="resign"/>
    <s v="black"/>
    <s v="10+0"/>
    <n v="1928"/>
    <n v="2164"/>
    <n v="-236"/>
    <x v="226"/>
    <n v="7"/>
    <n v="0"/>
  </r>
  <r>
    <s v="6UmAiL2H"/>
    <x v="1"/>
    <s v="1503887762935"/>
    <d v="2017-08-28T02:36:03"/>
    <n v="79"/>
    <s v="resign"/>
    <s v="white"/>
    <s v="10+0"/>
    <n v="1928"/>
    <n v="1529"/>
    <n v="399"/>
    <x v="140"/>
    <n v="5"/>
    <n v="2"/>
  </r>
  <r>
    <s v="eeV10ptf"/>
    <x v="1"/>
    <s v="1504253938307"/>
    <d v="2017-09-01T08:18:58"/>
    <n v="76"/>
    <s v="resign"/>
    <s v="black"/>
    <s v="10+5"/>
    <n v="1928"/>
    <n v="1723"/>
    <n v="205"/>
    <x v="25"/>
    <n v="9"/>
    <n v="8"/>
  </r>
  <r>
    <s v="DveJsZHo"/>
    <x v="1"/>
    <s v="1499179394899"/>
    <d v="2017-07-04T14:43:15"/>
    <n v="24"/>
    <s v="resign"/>
    <s v="black"/>
    <s v="5+8"/>
    <n v="1928"/>
    <n v="1879"/>
    <n v="49"/>
    <x v="16"/>
    <n v="7"/>
    <n v="14"/>
  </r>
  <r>
    <s v="kVuHvNkK"/>
    <x v="1"/>
    <s v="1501855272468"/>
    <d v="2017-08-04T14:01:12"/>
    <n v="103"/>
    <s v="resign"/>
    <s v="white"/>
    <s v="5+8"/>
    <n v="1928"/>
    <n v="1782"/>
    <n v="146"/>
    <x v="71"/>
    <n v="3"/>
    <n v="14"/>
  </r>
  <r>
    <s v="RA7TdZn0"/>
    <x v="1"/>
    <s v="1479490213568"/>
    <d v="2016-11-18T17:30:14"/>
    <n v="64"/>
    <s v="outoftime"/>
    <s v="black"/>
    <s v="5+6"/>
    <n v="1928"/>
    <n v="1920"/>
    <n v="8"/>
    <x v="164"/>
    <n v="13"/>
    <n v="17"/>
  </r>
  <r>
    <s v="q9cxuwVA"/>
    <x v="1"/>
    <s v="1475099833625"/>
    <d v="2016-09-28T21:57:14"/>
    <n v="24"/>
    <s v="mate"/>
    <s v="black"/>
    <s v="10+5"/>
    <n v="1928"/>
    <n v="2050"/>
    <n v="-122"/>
    <x v="177"/>
    <n v="7"/>
    <n v="21"/>
  </r>
  <r>
    <s v="6ee1MEvP"/>
    <x v="1"/>
    <s v="1500769063564"/>
    <d v="2017-07-23T00:17:44"/>
    <n v="56"/>
    <s v="resign"/>
    <s v="black"/>
    <s v="10+0"/>
    <n v="1928"/>
    <n v="2164"/>
    <n v="-236"/>
    <x v="226"/>
    <n v="7"/>
    <n v="0"/>
  </r>
  <r>
    <s v="IDIBWNxf"/>
    <x v="1"/>
    <s v="1499450522030"/>
    <d v="2017-07-07T18:02:02"/>
    <n v="73"/>
    <s v="mate"/>
    <s v="white"/>
    <s v="45+45"/>
    <n v="1928"/>
    <n v="1875"/>
    <n v="53"/>
    <x v="60"/>
    <n v="5"/>
    <n v="18"/>
  </r>
  <r>
    <s v="e3AQyrJL"/>
    <x v="1"/>
    <n v="1503960000000"/>
    <d v="2017-08-28T22:40:00"/>
    <n v="108"/>
    <s v="mate"/>
    <s v="black"/>
    <s v="10+0"/>
    <n v="1927"/>
    <n v="1916"/>
    <n v="11"/>
    <x v="19"/>
    <n v="2"/>
    <n v="22"/>
  </r>
  <r>
    <s v="9D1T4bWE"/>
    <x v="1"/>
    <n v="1481990000000"/>
    <d v="2016-12-17T15:53:20"/>
    <n v="40"/>
    <s v="resign"/>
    <s v="black"/>
    <s v="5+8"/>
    <n v="1927"/>
    <n v="2193"/>
    <n v="-266"/>
    <x v="316"/>
    <n v="10"/>
    <n v="15"/>
  </r>
  <r>
    <s v="yoCbKa3Y"/>
    <x v="1"/>
    <n v="1454710000000"/>
    <d v="2016-02-05T22:06:40"/>
    <n v="37"/>
    <s v="resign"/>
    <s v="black"/>
    <s v="15+12"/>
    <n v="1927"/>
    <n v="1797"/>
    <n v="130"/>
    <x v="32"/>
    <n v="4"/>
    <n v="22"/>
  </r>
  <r>
    <s v="VjvJVKlh"/>
    <x v="1"/>
    <n v="1464160000000"/>
    <d v="2016-05-25T07:06:40"/>
    <n v="42"/>
    <s v="resign"/>
    <s v="white"/>
    <s v="20+0"/>
    <n v="1927"/>
    <n v="1840"/>
    <n v="87"/>
    <x v="51"/>
    <n v="1"/>
    <n v="7"/>
  </r>
  <r>
    <s v="lMOYqBtd"/>
    <x v="1"/>
    <n v="1444920000000"/>
    <d v="2015-10-15T14:40:00"/>
    <n v="53"/>
    <s v="resign"/>
    <s v="white"/>
    <s v="5+8"/>
    <n v="1927"/>
    <n v="1565"/>
    <n v="362"/>
    <x v="45"/>
    <n v="4"/>
    <n v="14"/>
  </r>
  <r>
    <s v="YoyvBr0u"/>
    <x v="1"/>
    <n v="1447040000000"/>
    <d v="2015-11-09T03:33:20"/>
    <n v="102"/>
    <s v="mate"/>
    <s v="black"/>
    <s v="10+0"/>
    <n v="1927"/>
    <n v="1718"/>
    <n v="209"/>
    <x v="45"/>
    <n v="3"/>
    <n v="3"/>
  </r>
  <r>
    <s v="L7mAcwFE"/>
    <x v="1"/>
    <s v="1487697679644"/>
    <d v="2017-02-21T17:21:20"/>
    <n v="32"/>
    <s v="resign"/>
    <s v="black"/>
    <s v="10+0"/>
    <n v="1927"/>
    <n v="1978"/>
    <n v="-51"/>
    <x v="40"/>
    <n v="4"/>
    <n v="17"/>
  </r>
  <r>
    <s v="NOPhdoFy"/>
    <x v="1"/>
    <s v="1504325975068"/>
    <d v="2017-09-02T04:19:35"/>
    <n v="34"/>
    <s v="mate"/>
    <s v="black"/>
    <s v="10+0"/>
    <n v="1927"/>
    <n v="1938"/>
    <n v="-11"/>
    <x v="45"/>
    <n v="5"/>
    <n v="4"/>
  </r>
  <r>
    <s v="OjGhMkmy"/>
    <x v="1"/>
    <s v="1499595481797"/>
    <d v="2017-07-09T10:18:02"/>
    <n v="81"/>
    <s v="outoftime"/>
    <s v="white"/>
    <s v="10+0"/>
    <n v="1927"/>
    <n v="2434"/>
    <n v="-507"/>
    <x v="126"/>
    <n v="7"/>
    <n v="10"/>
  </r>
  <r>
    <s v="Sg5V88me"/>
    <x v="1"/>
    <s v="1504281603796"/>
    <d v="2017-09-01T16:00:04"/>
    <n v="23"/>
    <s v="resign"/>
    <s v="white"/>
    <s v="10+0"/>
    <n v="1927"/>
    <n v="1892"/>
    <n v="35"/>
    <x v="24"/>
    <n v="11"/>
    <n v="16"/>
  </r>
  <r>
    <s v="O4NDztzf"/>
    <x v="1"/>
    <s v="1500368308070"/>
    <d v="2017-07-18T08:58:28"/>
    <n v="26"/>
    <s v="resign"/>
    <s v="black"/>
    <s v="10+0"/>
    <n v="1927"/>
    <n v="2112"/>
    <n v="-185"/>
    <x v="30"/>
    <n v="5"/>
    <n v="8"/>
  </r>
  <r>
    <s v="OjGhMkmy"/>
    <x v="1"/>
    <s v="1499595481797"/>
    <d v="2017-07-09T10:18:02"/>
    <n v="81"/>
    <s v="outoftime"/>
    <s v="white"/>
    <s v="10+0"/>
    <n v="1927"/>
    <n v="2434"/>
    <n v="-507"/>
    <x v="126"/>
    <n v="7"/>
    <n v="10"/>
  </r>
  <r>
    <s v="uFREIMDF"/>
    <x v="1"/>
    <n v="1501840000000"/>
    <d v="2017-08-04T09:46:40"/>
    <n v="92"/>
    <s v="draw"/>
    <s v="draw"/>
    <s v="8+10"/>
    <n v="1926"/>
    <n v="1737"/>
    <n v="189"/>
    <x v="19"/>
    <n v="2"/>
    <n v="9"/>
  </r>
  <r>
    <s v="cTpaPu6F"/>
    <x v="1"/>
    <n v="1463920000000"/>
    <d v="2016-05-22T12:26:40"/>
    <n v="31"/>
    <s v="resign"/>
    <s v="white"/>
    <s v="12+5"/>
    <n v="1926"/>
    <n v="1823"/>
    <n v="103"/>
    <x v="45"/>
    <n v="4"/>
    <n v="12"/>
  </r>
  <r>
    <s v="yLxiW13Y"/>
    <x v="1"/>
    <s v="1504340542972"/>
    <d v="2017-09-02T08:22:23"/>
    <n v="111"/>
    <s v="mate"/>
    <s v="white"/>
    <s v="10+0"/>
    <n v="1926"/>
    <n v="1852"/>
    <n v="74"/>
    <x v="135"/>
    <n v="5"/>
    <n v="8"/>
  </r>
  <r>
    <s v="NmnwGdXq"/>
    <x v="1"/>
    <s v="1468076704142"/>
    <d v="2016-07-09T15:05:04"/>
    <n v="45"/>
    <s v="resign"/>
    <s v="white"/>
    <s v="45+45"/>
    <n v="1926"/>
    <n v="1982"/>
    <n v="-56"/>
    <x v="149"/>
    <n v="6"/>
    <n v="15"/>
  </r>
  <r>
    <s v="oEUQtpar"/>
    <x v="1"/>
    <s v="1503985300602"/>
    <d v="2017-08-29T05:41:41"/>
    <n v="67"/>
    <s v="mate"/>
    <s v="white"/>
    <s v="8+0"/>
    <n v="1926"/>
    <n v="1736"/>
    <n v="190"/>
    <x v="8"/>
    <n v="1"/>
    <n v="5"/>
  </r>
  <r>
    <s v="XvGtFLEG"/>
    <x v="0"/>
    <n v="1503200000000"/>
    <d v="2017-08-20T03:33:20"/>
    <n v="17"/>
    <s v="resign"/>
    <s v="white"/>
    <s v="10+0"/>
    <n v="1925"/>
    <n v="1457"/>
    <n v="468"/>
    <x v="268"/>
    <n v="2"/>
    <n v="3"/>
  </r>
  <r>
    <s v="tkTROuMp"/>
    <x v="0"/>
    <n v="1503180000000"/>
    <d v="2017-08-19T22:00:00"/>
    <n v="102"/>
    <s v="resign"/>
    <s v="black"/>
    <s v="10+0"/>
    <n v="1925"/>
    <n v="1777"/>
    <n v="148"/>
    <x v="8"/>
    <n v="2"/>
    <n v="22"/>
  </r>
  <r>
    <s v="770fOHXL"/>
    <x v="1"/>
    <n v="1445180000000"/>
    <d v="2015-10-18T14:53:20"/>
    <n v="59"/>
    <s v="mate"/>
    <s v="white"/>
    <s v="5+8"/>
    <n v="1925"/>
    <n v="1839"/>
    <n v="86"/>
    <x v="28"/>
    <n v="3"/>
    <n v="14"/>
  </r>
  <r>
    <s v="4y7NltFE"/>
    <x v="1"/>
    <n v="1445030000000"/>
    <d v="2015-10-16T21:13:20"/>
    <n v="17"/>
    <s v="resign"/>
    <s v="white"/>
    <s v="5+8"/>
    <n v="1925"/>
    <n v="1698"/>
    <n v="227"/>
    <x v="5"/>
    <n v="4"/>
    <n v="21"/>
  </r>
  <r>
    <s v="Wa5CFBch"/>
    <x v="1"/>
    <s v="1504433412408"/>
    <d v="2017-09-03T10:10:12"/>
    <n v="57"/>
    <s v="mate"/>
    <s v="white"/>
    <s v="10+0"/>
    <n v="1925"/>
    <n v="1880"/>
    <n v="45"/>
    <x v="46"/>
    <n v="2"/>
    <n v="10"/>
  </r>
  <r>
    <s v="GCHQu0aN"/>
    <x v="1"/>
    <s v="1493050547435"/>
    <d v="2017-04-24T16:15:47"/>
    <n v="53"/>
    <s v="resign"/>
    <s v="white"/>
    <s v="10+0"/>
    <n v="1925"/>
    <n v="1696"/>
    <n v="229"/>
    <x v="116"/>
    <n v="6"/>
    <n v="16"/>
  </r>
  <r>
    <s v="CBQycY4v"/>
    <x v="1"/>
    <s v="1499002259554"/>
    <d v="2017-07-02T13:31:00"/>
    <n v="39"/>
    <s v="resign"/>
    <s v="white"/>
    <s v="10+0"/>
    <n v="1925"/>
    <n v="1753"/>
    <n v="172"/>
    <x v="8"/>
    <n v="2"/>
    <n v="13"/>
  </r>
  <r>
    <s v="xbNpKNms"/>
    <x v="1"/>
    <s v="1503548655539"/>
    <d v="2017-08-24T04:24:16"/>
    <n v="98"/>
    <s v="resign"/>
    <s v="black"/>
    <s v="5+8"/>
    <n v="1925"/>
    <n v="1909"/>
    <n v="16"/>
    <x v="33"/>
    <n v="4"/>
    <n v="4"/>
  </r>
  <r>
    <s v="QqciPgkj"/>
    <x v="1"/>
    <s v="1504469753541"/>
    <d v="2017-09-03T20:15:54"/>
    <n v="25"/>
    <s v="resign"/>
    <s v="white"/>
    <s v="10+0"/>
    <n v="1925"/>
    <n v="1573"/>
    <n v="352"/>
    <x v="116"/>
    <n v="7"/>
    <n v="20"/>
  </r>
  <r>
    <s v="0i1eH7rb"/>
    <x v="1"/>
    <n v="1500310000000"/>
    <d v="2017-07-17T16:46:40"/>
    <n v="67"/>
    <s v="resign"/>
    <s v="white"/>
    <s v="15+0"/>
    <n v="1924"/>
    <n v="1674"/>
    <n v="250"/>
    <x v="317"/>
    <n v="6"/>
    <n v="16"/>
  </r>
  <r>
    <s v="8wdxIATj"/>
    <x v="1"/>
    <n v="1449510000000"/>
    <d v="2015-12-07T17:40:00"/>
    <n v="14"/>
    <s v="resign"/>
    <s v="black"/>
    <s v="5+8"/>
    <n v="1924"/>
    <n v="1512"/>
    <n v="412"/>
    <x v="304"/>
    <n v="7"/>
    <n v="17"/>
  </r>
  <r>
    <s v="hCT7kEBW"/>
    <x v="1"/>
    <s v="1501982363701"/>
    <d v="2017-08-06T01:19:24"/>
    <n v="70"/>
    <s v="mate"/>
    <s v="black"/>
    <s v="10+0"/>
    <n v="1924"/>
    <n v="1861"/>
    <n v="63"/>
    <x v="81"/>
    <n v="3"/>
    <n v="1"/>
  </r>
  <r>
    <s v="oc6jkMPe"/>
    <x v="1"/>
    <s v="1504324802576"/>
    <d v="2017-09-02T04:00:03"/>
    <n v="109"/>
    <s v="outoftime"/>
    <s v="white"/>
    <s v="10+0"/>
    <n v="1924"/>
    <n v="1998"/>
    <n v="-74"/>
    <x v="202"/>
    <n v="13"/>
    <n v="4"/>
  </r>
  <r>
    <s v="85PFa7o4"/>
    <x v="1"/>
    <s v="1504319274619"/>
    <d v="2017-09-02T02:27:55"/>
    <n v="88"/>
    <s v="resign"/>
    <s v="black"/>
    <s v="10+0"/>
    <n v="1924"/>
    <n v="1850"/>
    <n v="74"/>
    <x v="241"/>
    <n v="14"/>
    <n v="2"/>
  </r>
  <r>
    <s v="ICPM3V6X"/>
    <x v="1"/>
    <s v="1503454731349"/>
    <d v="2017-08-23T02:18:51"/>
    <n v="32"/>
    <s v="outoftime"/>
    <s v="black"/>
    <s v="10+2"/>
    <n v="1924"/>
    <n v="2027"/>
    <n v="-103"/>
    <x v="128"/>
    <n v="5"/>
    <n v="2"/>
  </r>
  <r>
    <s v="Z3J3SZkt"/>
    <x v="1"/>
    <s v="1495572350531"/>
    <d v="2017-05-23T20:45:51"/>
    <n v="31"/>
    <s v="resign"/>
    <s v="white"/>
    <s v="10+0"/>
    <n v="1924"/>
    <n v="1497"/>
    <n v="427"/>
    <x v="295"/>
    <n v="12"/>
    <n v="20"/>
  </r>
  <r>
    <s v="NbWjsKAk"/>
    <x v="1"/>
    <s v="1503780122022"/>
    <d v="2017-08-26T20:42:02"/>
    <n v="41"/>
    <s v="resign"/>
    <s v="white"/>
    <s v="10+0"/>
    <n v="1924"/>
    <n v="1905"/>
    <n v="19"/>
    <x v="68"/>
    <n v="7"/>
    <n v="20"/>
  </r>
  <r>
    <s v="V31qCSNv"/>
    <x v="1"/>
    <s v="1497016070393"/>
    <d v="2017-06-09T13:47:50"/>
    <n v="49"/>
    <s v="resign"/>
    <s v="white"/>
    <s v="15+15"/>
    <n v="1924"/>
    <n v="1832"/>
    <n v="92"/>
    <x v="127"/>
    <n v="2"/>
    <n v="13"/>
  </r>
  <r>
    <s v="KFs2455N"/>
    <x v="1"/>
    <s v="1476521239868"/>
    <d v="2016-10-15T08:47:20"/>
    <n v="104"/>
    <s v="resign"/>
    <s v="black"/>
    <s v="10+0"/>
    <n v="1924"/>
    <n v="1774"/>
    <n v="150"/>
    <x v="139"/>
    <n v="4"/>
    <n v="8"/>
  </r>
  <r>
    <s v="2QfmNLYQ"/>
    <x v="0"/>
    <n v="1499860000000"/>
    <d v="2017-07-12T11:46:40"/>
    <n v="115"/>
    <s v="draw"/>
    <s v="draw"/>
    <s v="5+60"/>
    <n v="1923"/>
    <n v="1887"/>
    <n v="36"/>
    <x v="41"/>
    <n v="3"/>
    <n v="11"/>
  </r>
  <r>
    <s v="swHS9wgg"/>
    <x v="1"/>
    <n v="1502920000000"/>
    <d v="2017-08-16T21:46:40"/>
    <n v="74"/>
    <s v="resign"/>
    <s v="black"/>
    <s v="15+14"/>
    <n v="1923"/>
    <n v="1211"/>
    <n v="712"/>
    <x v="168"/>
    <n v="9"/>
    <n v="21"/>
  </r>
  <r>
    <s v="t52hyan7"/>
    <x v="1"/>
    <n v="1503180000000"/>
    <d v="2017-08-19T22:00:00"/>
    <n v="41"/>
    <s v="mate"/>
    <s v="white"/>
    <s v="10+0"/>
    <n v="1923"/>
    <n v="1258"/>
    <n v="665"/>
    <x v="58"/>
    <n v="5"/>
    <n v="22"/>
  </r>
  <r>
    <s v="ybY5V6ZC"/>
    <x v="1"/>
    <n v="1502620000000"/>
    <d v="2017-08-13T10:26:40"/>
    <n v="40"/>
    <s v="resign"/>
    <s v="black"/>
    <s v="5+8"/>
    <n v="1923"/>
    <n v="1887"/>
    <n v="36"/>
    <x v="139"/>
    <n v="6"/>
    <n v="10"/>
  </r>
  <r>
    <s v="UZyCJ1oK"/>
    <x v="1"/>
    <n v="1465150000000"/>
    <d v="2016-06-05T18:06:40"/>
    <n v="103"/>
    <s v="resign"/>
    <s v="white"/>
    <s v="15+8"/>
    <n v="1923"/>
    <n v="1967"/>
    <n v="-44"/>
    <x v="211"/>
    <n v="8"/>
    <n v="18"/>
  </r>
  <r>
    <s v="0yQZ76aS"/>
    <x v="1"/>
    <n v="1422300000000"/>
    <d v="2015-01-26T19:20:00"/>
    <n v="44"/>
    <s v="resign"/>
    <s v="black"/>
    <s v="10+0"/>
    <n v="1923"/>
    <n v="1974"/>
    <n v="-51"/>
    <x v="88"/>
    <n v="5"/>
    <n v="19"/>
  </r>
  <r>
    <s v="kFXydBTn"/>
    <x v="1"/>
    <s v="1487687649748"/>
    <d v="2017-02-21T14:34:10"/>
    <n v="19"/>
    <s v="resign"/>
    <s v="white"/>
    <s v="10+0"/>
    <n v="1923"/>
    <n v="1862"/>
    <n v="61"/>
    <x v="181"/>
    <n v="3"/>
    <n v="14"/>
  </r>
  <r>
    <s v="2QfmNLYQ"/>
    <x v="0"/>
    <s v="1499858313595"/>
    <d v="2017-07-12T11:18:34"/>
    <n v="115"/>
    <s v="draw"/>
    <s v="draw"/>
    <s v="5+60"/>
    <n v="1923"/>
    <n v="1887"/>
    <n v="36"/>
    <x v="41"/>
    <n v="3"/>
    <n v="11"/>
  </r>
  <r>
    <s v="2QfmNLYQ"/>
    <x v="0"/>
    <s v="1499858313595"/>
    <d v="2017-07-12T11:18:34"/>
    <n v="115"/>
    <s v="draw"/>
    <s v="draw"/>
    <s v="5+60"/>
    <n v="1923"/>
    <n v="1887"/>
    <n v="36"/>
    <x v="41"/>
    <n v="3"/>
    <n v="11"/>
  </r>
  <r>
    <s v="7CzhTzpf"/>
    <x v="1"/>
    <s v="1503676500175"/>
    <d v="2017-08-25T15:55:00"/>
    <n v="37"/>
    <s v="resign"/>
    <s v="white"/>
    <s v="10+10"/>
    <n v="1923"/>
    <n v="1961"/>
    <n v="-38"/>
    <x v="215"/>
    <n v="7"/>
    <n v="15"/>
  </r>
  <r>
    <s v="1ezofyQF"/>
    <x v="1"/>
    <s v="1503673340694"/>
    <d v="2017-08-25T15:02:21"/>
    <n v="32"/>
    <s v="resign"/>
    <s v="black"/>
    <s v="10+3"/>
    <n v="1923"/>
    <n v="1968"/>
    <n v="-45"/>
    <x v="251"/>
    <n v="8"/>
    <n v="15"/>
  </r>
  <r>
    <s v="uHaqRd9Z"/>
    <x v="1"/>
    <s v="1503084335296"/>
    <d v="2017-08-18T19:25:35"/>
    <n v="81"/>
    <s v="resign"/>
    <s v="white"/>
    <s v="10+0"/>
    <n v="1923"/>
    <n v="1625"/>
    <n v="298"/>
    <x v="159"/>
    <n v="5"/>
    <n v="19"/>
  </r>
  <r>
    <s v="UctqLA0K"/>
    <x v="1"/>
    <s v="1475829172488"/>
    <d v="2016-10-07T08:32:52"/>
    <n v="50"/>
    <s v="resign"/>
    <s v="black"/>
    <s v="10+0"/>
    <n v="1923"/>
    <n v="1911"/>
    <n v="12"/>
    <x v="5"/>
    <n v="4"/>
    <n v="8"/>
  </r>
  <r>
    <s v="0rISydr6"/>
    <x v="1"/>
    <n v="1501670000000"/>
    <d v="2017-08-02T10:33:20"/>
    <n v="98"/>
    <s v="resign"/>
    <s v="black"/>
    <s v="15+10"/>
    <n v="1922"/>
    <n v="1851"/>
    <n v="71"/>
    <x v="159"/>
    <n v="5"/>
    <n v="10"/>
  </r>
  <r>
    <s v="cUO9QQU9"/>
    <x v="1"/>
    <n v="1504030000000"/>
    <d v="2017-08-29T18:06:40"/>
    <n v="73"/>
    <s v="mate"/>
    <s v="white"/>
    <s v="10+0"/>
    <n v="1922"/>
    <n v="1799"/>
    <n v="123"/>
    <x v="191"/>
    <n v="1"/>
    <n v="18"/>
  </r>
  <r>
    <s v="XlxPIU9I"/>
    <x v="1"/>
    <n v="1503200000000"/>
    <d v="2017-08-20T03:33:20"/>
    <n v="26"/>
    <s v="resign"/>
    <s v="black"/>
    <s v="10+0"/>
    <n v="1922"/>
    <n v="1839"/>
    <n v="83"/>
    <x v="8"/>
    <n v="2"/>
    <n v="3"/>
  </r>
  <r>
    <s v="RFab1IJW"/>
    <x v="1"/>
    <n v="1500760000000"/>
    <d v="2017-07-22T21:46:40"/>
    <n v="140"/>
    <s v="mate"/>
    <s v="black"/>
    <s v="10+0"/>
    <n v="1922"/>
    <n v="1847"/>
    <n v="75"/>
    <x v="56"/>
    <n v="11"/>
    <n v="21"/>
  </r>
  <r>
    <s v="81bZw6Ew"/>
    <x v="0"/>
    <n v="1463420000000"/>
    <d v="2016-05-16T17:33:20"/>
    <n v="130"/>
    <s v="resign"/>
    <s v="black"/>
    <s v="25+3"/>
    <n v="1922"/>
    <n v="1731"/>
    <n v="191"/>
    <x v="88"/>
    <n v="5"/>
    <n v="17"/>
  </r>
  <r>
    <s v="Kf2xbRZA"/>
    <x v="1"/>
    <n v="1446950000000"/>
    <d v="2015-11-08T02:33:20"/>
    <n v="75"/>
    <s v="resign"/>
    <s v="white"/>
    <s v="10+0"/>
    <n v="1922"/>
    <n v="1693"/>
    <n v="229"/>
    <x v="186"/>
    <n v="8"/>
    <n v="2"/>
  </r>
  <r>
    <s v="byHkZVFi"/>
    <x v="1"/>
    <n v="1465570000000"/>
    <d v="2016-06-10T14:46:40"/>
    <n v="59"/>
    <s v="resign"/>
    <s v="white"/>
    <s v="10+0"/>
    <n v="1922"/>
    <n v="1629"/>
    <n v="293"/>
    <x v="209"/>
    <n v="7"/>
    <n v="14"/>
  </r>
  <r>
    <s v="KEywC6kR"/>
    <x v="1"/>
    <s v="1396320535572"/>
    <d v="2014-04-01T02:48:56"/>
    <n v="82"/>
    <s v="resign"/>
    <s v="black"/>
    <s v="5+21"/>
    <n v="1922"/>
    <n v="2040"/>
    <n v="-118"/>
    <x v="3"/>
    <n v="9"/>
    <n v="2"/>
  </r>
  <r>
    <s v="KEywC6kR"/>
    <x v="1"/>
    <s v="1396320535572"/>
    <d v="2014-04-01T02:48:56"/>
    <n v="82"/>
    <s v="resign"/>
    <s v="black"/>
    <s v="5+21"/>
    <n v="1922"/>
    <n v="2040"/>
    <n v="-118"/>
    <x v="3"/>
    <n v="9"/>
    <n v="2"/>
  </r>
  <r>
    <s v="0rISydr6"/>
    <x v="1"/>
    <s v="1501666813268"/>
    <d v="2017-08-02T09:40:13"/>
    <n v="98"/>
    <s v="resign"/>
    <s v="black"/>
    <s v="15+10"/>
    <n v="1922"/>
    <n v="1851"/>
    <n v="71"/>
    <x v="159"/>
    <n v="5"/>
    <n v="9"/>
  </r>
  <r>
    <s v="xCzlbxbe"/>
    <x v="1"/>
    <s v="1501312225078"/>
    <d v="2017-07-29T07:10:25"/>
    <n v="48"/>
    <s v="resign"/>
    <s v="black"/>
    <s v="10+0"/>
    <n v="1922"/>
    <n v="1917"/>
    <n v="5"/>
    <x v="309"/>
    <n v="13"/>
    <n v="7"/>
  </r>
  <r>
    <s v="uCoyHCOE"/>
    <x v="1"/>
    <s v="1504047194796"/>
    <d v="2017-08-29T22:53:15"/>
    <n v="147"/>
    <s v="resign"/>
    <s v="white"/>
    <s v="15+15"/>
    <n v="1922"/>
    <n v="1798"/>
    <n v="124"/>
    <x v="288"/>
    <n v="11"/>
    <n v="22"/>
  </r>
  <r>
    <s v="ciZbNPQQ"/>
    <x v="1"/>
    <s v="1503532851990"/>
    <d v="2017-08-24T00:00:52"/>
    <n v="29"/>
    <s v="resign"/>
    <s v="white"/>
    <s v="20+0"/>
    <n v="1922"/>
    <n v="1950"/>
    <n v="-28"/>
    <x v="75"/>
    <n v="8"/>
    <n v="0"/>
  </r>
  <r>
    <s v="zupc3Fqb"/>
    <x v="1"/>
    <s v="1488219151464"/>
    <d v="2017-02-27T18:12:31"/>
    <n v="68"/>
    <s v="resign"/>
    <s v="white"/>
    <s v="20+0"/>
    <n v="1922"/>
    <n v="1688"/>
    <n v="234"/>
    <x v="38"/>
    <n v="8"/>
    <n v="18"/>
  </r>
  <r>
    <s v="2rmiVY7D"/>
    <x v="1"/>
    <s v="1503823491456"/>
    <d v="2017-08-27T08:44:51"/>
    <n v="80"/>
    <s v="outoftime"/>
    <s v="black"/>
    <s v="8+0"/>
    <n v="1922"/>
    <n v="1821"/>
    <n v="101"/>
    <x v="81"/>
    <n v="3"/>
    <n v="8"/>
  </r>
  <r>
    <s v="rsqlIzJ9"/>
    <x v="1"/>
    <s v="1503818125846"/>
    <d v="2017-08-27T07:15:26"/>
    <n v="73"/>
    <s v="resign"/>
    <s v="white"/>
    <s v="8+0"/>
    <n v="1922"/>
    <n v="1872"/>
    <n v="50"/>
    <x v="81"/>
    <n v="4"/>
    <n v="7"/>
  </r>
  <r>
    <s v="CMAafD2x"/>
    <x v="1"/>
    <s v="1503509534879"/>
    <d v="2017-08-23T17:32:15"/>
    <n v="136"/>
    <s v="resign"/>
    <s v="white"/>
    <s v="30+30"/>
    <n v="1922"/>
    <n v="1533"/>
    <n v="389"/>
    <x v="107"/>
    <n v="5"/>
    <n v="17"/>
  </r>
  <r>
    <s v="ERl5w1Lb"/>
    <x v="0"/>
    <n v="1502890000000"/>
    <d v="2017-08-16T13:26:40"/>
    <n v="30"/>
    <s v="resign"/>
    <s v="black"/>
    <s v="15+7"/>
    <n v="1921"/>
    <n v="1451"/>
    <n v="470"/>
    <x v="87"/>
    <n v="4"/>
    <n v="13"/>
  </r>
  <r>
    <s v="dc7ZLgpn"/>
    <x v="1"/>
    <n v="1494130000000"/>
    <d v="2017-05-07T04:06:40"/>
    <n v="49"/>
    <s v="resign"/>
    <s v="white"/>
    <s v="10+0"/>
    <n v="1921"/>
    <n v="1815"/>
    <n v="106"/>
    <x v="90"/>
    <n v="11"/>
    <n v="4"/>
  </r>
  <r>
    <s v="zgeFBhrc"/>
    <x v="1"/>
    <n v="1467310000000"/>
    <d v="2016-06-30T18:06:40"/>
    <n v="24"/>
    <s v="resign"/>
    <s v="white"/>
    <s v="20+0"/>
    <n v="1921"/>
    <n v="1685"/>
    <n v="236"/>
    <x v="33"/>
    <n v="4"/>
    <n v="18"/>
  </r>
  <r>
    <s v="Zb03JOBE"/>
    <x v="1"/>
    <s v="1416143817104"/>
    <d v="2014-11-16T13:16:57"/>
    <n v="2"/>
    <s v="outoftime"/>
    <s v="black"/>
    <s v="0+16"/>
    <n v="1921"/>
    <n v="2322"/>
    <n v="-401"/>
    <x v="41"/>
    <n v="2"/>
    <n v="13"/>
  </r>
  <r>
    <s v="bBEK1XZc"/>
    <x v="0"/>
    <s v="1391829178316"/>
    <d v="2014-02-08T03:12:58"/>
    <n v="36"/>
    <s v="mate"/>
    <s v="black"/>
    <s v="3+8"/>
    <n v="1921"/>
    <n v="2009"/>
    <n v="-88"/>
    <x v="123"/>
    <n v="8"/>
    <n v="3"/>
  </r>
  <r>
    <s v="LtroB6lt"/>
    <x v="1"/>
    <s v="1504472812565"/>
    <d v="2017-09-03T21:06:53"/>
    <n v="43"/>
    <s v="mate"/>
    <s v="white"/>
    <s v="5+8"/>
    <n v="1921"/>
    <n v="1889"/>
    <n v="32"/>
    <x v="19"/>
    <n v="2"/>
    <n v="21"/>
  </r>
  <r>
    <s v="et3hCRq8"/>
    <x v="1"/>
    <s v="1503288053473"/>
    <d v="2017-08-21T04:00:53"/>
    <n v="53"/>
    <s v="resign"/>
    <s v="white"/>
    <s v="5+5"/>
    <n v="1921"/>
    <n v="1647"/>
    <n v="274"/>
    <x v="15"/>
    <n v="5"/>
    <n v="4"/>
  </r>
  <r>
    <s v="nZEAKGRN"/>
    <x v="0"/>
    <s v="1503904269197"/>
    <d v="2017-08-28T07:11:09"/>
    <n v="86"/>
    <s v="draw"/>
    <s v="draw"/>
    <s v="10+0"/>
    <n v="1921"/>
    <n v="1812"/>
    <n v="109"/>
    <x v="167"/>
    <n v="8"/>
    <n v="7"/>
  </r>
  <r>
    <s v="0mqzGpkb"/>
    <x v="1"/>
    <n v="1504230000000"/>
    <d v="2017-09-01T01:40:00"/>
    <n v="87"/>
    <s v="resign"/>
    <s v="white"/>
    <s v="7+15"/>
    <n v="1920"/>
    <n v="2004"/>
    <n v="-84"/>
    <x v="5"/>
    <n v="4"/>
    <n v="1"/>
  </r>
  <r>
    <s v="w7sl8w3S"/>
    <x v="1"/>
    <n v="1466690000000"/>
    <d v="2016-06-23T13:53:20"/>
    <n v="26"/>
    <s v="resign"/>
    <s v="white"/>
    <s v="20+0"/>
    <n v="1920"/>
    <n v="1682"/>
    <n v="238"/>
    <x v="202"/>
    <n v="8"/>
    <n v="13"/>
  </r>
  <r>
    <s v="glk9SiIG"/>
    <x v="1"/>
    <s v="1446189099956"/>
    <d v="2015-10-30T07:11:40"/>
    <n v="68"/>
    <s v="resign"/>
    <s v="black"/>
    <s v="10+0"/>
    <n v="1920"/>
    <n v="2087"/>
    <n v="-167"/>
    <x v="81"/>
    <n v="5"/>
    <n v="7"/>
  </r>
  <r>
    <s v="glk9SiIG"/>
    <x v="1"/>
    <s v="1446189099956"/>
    <d v="2015-10-30T07:11:40"/>
    <n v="68"/>
    <s v="resign"/>
    <s v="black"/>
    <s v="10+0"/>
    <n v="1920"/>
    <n v="2087"/>
    <n v="-167"/>
    <x v="81"/>
    <n v="5"/>
    <n v="7"/>
  </r>
  <r>
    <s v="JCpKlgOv"/>
    <x v="1"/>
    <s v="1503904449754"/>
    <d v="2017-08-28T07:14:10"/>
    <n v="104"/>
    <s v="draw"/>
    <s v="draw"/>
    <s v="10+0"/>
    <n v="1920"/>
    <n v="1755"/>
    <n v="165"/>
    <x v="25"/>
    <n v="7"/>
    <n v="7"/>
  </r>
  <r>
    <s v="oaAeipyT"/>
    <x v="1"/>
    <s v="1503490424877"/>
    <d v="2017-08-23T12:13:45"/>
    <n v="77"/>
    <s v="mate"/>
    <s v="white"/>
    <s v="8+0"/>
    <n v="1920"/>
    <n v="1575"/>
    <n v="345"/>
    <x v="58"/>
    <n v="5"/>
    <n v="12"/>
  </r>
  <r>
    <s v="vqgQ6z87"/>
    <x v="1"/>
    <s v="1468034456835"/>
    <d v="2016-07-09T03:20:57"/>
    <n v="42"/>
    <s v="mate"/>
    <s v="black"/>
    <s v="10+0"/>
    <n v="1920"/>
    <n v="2194"/>
    <n v="-274"/>
    <x v="102"/>
    <n v="5"/>
    <n v="3"/>
  </r>
  <r>
    <s v="63lPam9c"/>
    <x v="1"/>
    <n v="1501810000000"/>
    <d v="2017-08-04T01:26:40"/>
    <n v="31"/>
    <s v="mate"/>
    <s v="white"/>
    <s v="10+0"/>
    <n v="1919"/>
    <n v="1488"/>
    <n v="431"/>
    <x v="225"/>
    <n v="2"/>
    <n v="1"/>
  </r>
  <r>
    <s v="yOC2d8Mq"/>
    <x v="1"/>
    <n v="1501900000000"/>
    <d v="2017-08-05T02:26:40"/>
    <n v="85"/>
    <s v="resign"/>
    <s v="white"/>
    <s v="10+0"/>
    <n v="1919"/>
    <n v="1994"/>
    <n v="-75"/>
    <x v="41"/>
    <n v="3"/>
    <n v="2"/>
  </r>
  <r>
    <s v="1I0mo0U4"/>
    <x v="0"/>
    <n v="1503590000000"/>
    <d v="2017-08-24T15:53:20"/>
    <n v="117"/>
    <s v="resign"/>
    <s v="white"/>
    <s v="10+0"/>
    <n v="1919"/>
    <n v="1502"/>
    <n v="417"/>
    <x v="140"/>
    <n v="4"/>
    <n v="15"/>
  </r>
  <r>
    <s v="2umE8c5D"/>
    <x v="1"/>
    <n v="1503300000000"/>
    <d v="2017-08-21T07:20:00"/>
    <n v="38"/>
    <s v="resign"/>
    <s v="white"/>
    <s v="7+5"/>
    <n v="1919"/>
    <n v="1949"/>
    <n v="-30"/>
    <x v="229"/>
    <n v="4"/>
    <n v="7"/>
  </r>
  <r>
    <s v="Hr6k7DMz"/>
    <x v="1"/>
    <n v="1504350000000"/>
    <d v="2017-09-02T11:00:00"/>
    <n v="51"/>
    <s v="resign"/>
    <s v="white"/>
    <s v="7+10"/>
    <n v="1919"/>
    <n v="2021"/>
    <n v="-102"/>
    <x v="156"/>
    <n v="7"/>
    <n v="11"/>
  </r>
  <r>
    <s v="130prvSb"/>
    <x v="1"/>
    <n v="1504290000000"/>
    <d v="2017-09-01T18:20:00"/>
    <n v="30"/>
    <s v="resign"/>
    <s v="black"/>
    <s v="7+10"/>
    <n v="1919"/>
    <n v="2037"/>
    <n v="-118"/>
    <x v="5"/>
    <n v="6"/>
    <n v="18"/>
  </r>
  <r>
    <s v="82SyDDyE"/>
    <x v="1"/>
    <s v="1504186079380"/>
    <d v="2017-08-31T13:27:59"/>
    <n v="121"/>
    <s v="resign"/>
    <s v="white"/>
    <s v="10+0"/>
    <n v="1919"/>
    <n v="1640"/>
    <n v="279"/>
    <x v="77"/>
    <n v="7"/>
    <n v="13"/>
  </r>
  <r>
    <s v="OVzMq1qR"/>
    <x v="1"/>
    <s v="1504382035880"/>
    <d v="2017-09-02T19:53:56"/>
    <n v="28"/>
    <s v="mate"/>
    <s v="black"/>
    <s v="10+0"/>
    <n v="1919"/>
    <n v="1889"/>
    <n v="30"/>
    <x v="318"/>
    <n v="14"/>
    <n v="19"/>
  </r>
  <r>
    <s v="EXhkuToS"/>
    <x v="1"/>
    <s v="1504100175274"/>
    <d v="2017-08-30T13:36:15"/>
    <n v="71"/>
    <s v="draw"/>
    <s v="draw"/>
    <s v="10+0"/>
    <n v="1919"/>
    <n v="1682"/>
    <n v="237"/>
    <x v="128"/>
    <n v="1"/>
    <n v="13"/>
  </r>
  <r>
    <s v="haQNFKF3"/>
    <x v="1"/>
    <s v="1503211372184"/>
    <d v="2017-08-20T06:42:52"/>
    <n v="15"/>
    <s v="resign"/>
    <s v="black"/>
    <s v="8+7"/>
    <n v="1919"/>
    <n v="1953"/>
    <n v="-34"/>
    <x v="32"/>
    <n v="7"/>
    <n v="6"/>
  </r>
  <r>
    <s v="YSU9Y6Fk"/>
    <x v="1"/>
    <s v="1497019442174"/>
    <d v="2017-06-09T14:44:02"/>
    <n v="79"/>
    <s v="outoftime"/>
    <s v="white"/>
    <s v="10+0"/>
    <n v="1919"/>
    <n v="1945"/>
    <n v="-26"/>
    <x v="135"/>
    <n v="8"/>
    <n v="14"/>
  </r>
  <r>
    <s v="ektPQuQz"/>
    <x v="1"/>
    <s v="1466852016515"/>
    <d v="2016-06-25T10:53:37"/>
    <n v="77"/>
    <s v="mate"/>
    <s v="white"/>
    <s v="10+0"/>
    <n v="1919"/>
    <n v="1983"/>
    <n v="-64"/>
    <x v="51"/>
    <n v="5"/>
    <n v="10"/>
  </r>
  <r>
    <s v="CWFNzlZD"/>
    <x v="1"/>
    <s v="1488310053061"/>
    <d v="2017-02-28T19:27:33"/>
    <n v="123"/>
    <s v="outoftime"/>
    <s v="white"/>
    <s v="10+0"/>
    <n v="1919"/>
    <n v="1858"/>
    <n v="61"/>
    <x v="53"/>
    <n v="2"/>
    <n v="19"/>
  </r>
  <r>
    <s v="ECQZchLt"/>
    <x v="1"/>
    <s v="1504112820461"/>
    <d v="2017-08-30T17:07:00"/>
    <n v="61"/>
    <s v="resign"/>
    <s v="white"/>
    <s v="10+0"/>
    <n v="1919"/>
    <n v="1798"/>
    <n v="121"/>
    <x v="212"/>
    <n v="2"/>
    <n v="17"/>
  </r>
  <r>
    <s v="PccY4zs2"/>
    <x v="1"/>
    <n v="1500660000000"/>
    <d v="2017-07-21T18:00:00"/>
    <n v="66"/>
    <s v="resign"/>
    <s v="black"/>
    <s v="10+5"/>
    <n v="1918"/>
    <n v="2086"/>
    <n v="-168"/>
    <x v="67"/>
    <n v="4"/>
    <n v="18"/>
  </r>
  <r>
    <s v="Y6IYr6mM"/>
    <x v="0"/>
    <n v="1492470000000"/>
    <d v="2017-04-17T23:00:00"/>
    <n v="29"/>
    <s v="mate"/>
    <s v="white"/>
    <s v="15+0"/>
    <n v="1918"/>
    <n v="1150"/>
    <n v="768"/>
    <x v="120"/>
    <n v="6"/>
    <n v="23"/>
  </r>
  <r>
    <s v="UByusFX4"/>
    <x v="1"/>
    <n v="1466810000000"/>
    <d v="2016-06-24T23:13:20"/>
    <n v="53"/>
    <s v="mate"/>
    <s v="white"/>
    <s v="20+0"/>
    <n v="1918"/>
    <n v="1699"/>
    <n v="219"/>
    <x v="242"/>
    <n v="5"/>
    <n v="23"/>
  </r>
  <r>
    <s v="22eVWYYr"/>
    <x v="1"/>
    <s v="1501540292696"/>
    <d v="2017-07-31T22:31:33"/>
    <n v="44"/>
    <s v="resign"/>
    <s v="black"/>
    <s v="8+0"/>
    <n v="1918"/>
    <n v="1888"/>
    <n v="30"/>
    <x v="159"/>
    <n v="5"/>
    <n v="22"/>
  </r>
  <r>
    <s v="tIyITJNx"/>
    <x v="1"/>
    <s v="1502699876631"/>
    <d v="2017-08-14T08:37:57"/>
    <n v="73"/>
    <s v="mate"/>
    <s v="white"/>
    <s v="25+0"/>
    <n v="1918"/>
    <n v="1883"/>
    <n v="35"/>
    <x v="75"/>
    <n v="7"/>
    <n v="8"/>
  </r>
  <r>
    <s v="lGorQz36"/>
    <x v="1"/>
    <s v="1503499566284"/>
    <d v="2017-08-23T14:46:06"/>
    <n v="36"/>
    <s v="resign"/>
    <s v="black"/>
    <s v="10+0"/>
    <n v="1918"/>
    <n v="1914"/>
    <n v="4"/>
    <x v="43"/>
    <n v="2"/>
    <n v="14"/>
  </r>
  <r>
    <s v="ALbhF2tM"/>
    <x v="1"/>
    <s v="1503212403990"/>
    <d v="2017-08-20T07:00:04"/>
    <n v="41"/>
    <s v="resign"/>
    <s v="white"/>
    <s v="10+0"/>
    <n v="1918"/>
    <n v="1858"/>
    <n v="60"/>
    <x v="276"/>
    <n v="11"/>
    <n v="7"/>
  </r>
  <r>
    <s v="oEu9sI95"/>
    <x v="1"/>
    <s v="1496941792935"/>
    <d v="2017-06-08T17:09:53"/>
    <n v="54"/>
    <s v="resign"/>
    <s v="black"/>
    <s v="15+15"/>
    <n v="1918"/>
    <n v="1891"/>
    <n v="27"/>
    <x v="180"/>
    <n v="5"/>
    <n v="17"/>
  </r>
  <r>
    <s v="JyYj994x"/>
    <x v="1"/>
    <s v="1485054764987"/>
    <d v="2017-01-22T03:12:45"/>
    <n v="19"/>
    <s v="resign"/>
    <s v="white"/>
    <s v="10+0"/>
    <n v="1918"/>
    <n v="1820"/>
    <n v="98"/>
    <x v="149"/>
    <n v="7"/>
    <n v="3"/>
  </r>
  <r>
    <s v="98G7gMnG"/>
    <x v="1"/>
    <s v="1499535535694"/>
    <d v="2017-07-08T17:38:56"/>
    <n v="39"/>
    <s v="resign"/>
    <s v="white"/>
    <s v="7+3"/>
    <n v="1918"/>
    <n v="1966"/>
    <n v="-48"/>
    <x v="229"/>
    <n v="4"/>
    <n v="17"/>
  </r>
  <r>
    <s v="5y4SI10i"/>
    <x v="1"/>
    <s v="1504030549817"/>
    <d v="2017-08-29T18:15:50"/>
    <n v="45"/>
    <s v="resign"/>
    <s v="white"/>
    <s v="15+15"/>
    <n v="1918"/>
    <n v="1904"/>
    <n v="14"/>
    <x v="315"/>
    <n v="6"/>
    <n v="18"/>
  </r>
  <r>
    <s v="etjt52lL"/>
    <x v="1"/>
    <s v="1503984014059"/>
    <d v="2017-08-29T05:20:14"/>
    <n v="59"/>
    <s v="resign"/>
    <s v="white"/>
    <s v="8+0"/>
    <n v="1918"/>
    <n v="1823"/>
    <n v="95"/>
    <x v="8"/>
    <n v="2"/>
    <n v="5"/>
  </r>
  <r>
    <s v="lir3E6fD"/>
    <x v="1"/>
    <s v="1504466322117"/>
    <d v="2017-09-03T19:18:42"/>
    <n v="126"/>
    <s v="draw"/>
    <s v="draw"/>
    <s v="10+0"/>
    <n v="1917"/>
    <n v="1828"/>
    <n v="89"/>
    <x v="0"/>
    <n v="11"/>
    <n v="19"/>
  </r>
  <r>
    <s v="zIH1rtXE"/>
    <x v="1"/>
    <s v="1503614425140"/>
    <d v="2017-08-24T22:40:25"/>
    <n v="54"/>
    <s v="resign"/>
    <s v="black"/>
    <s v="10+0"/>
    <n v="1917"/>
    <n v="2121"/>
    <n v="-204"/>
    <x v="153"/>
    <n v="5"/>
    <n v="22"/>
  </r>
  <r>
    <s v="I4ySUx2a"/>
    <x v="1"/>
    <s v="1504432014950"/>
    <d v="2017-09-03T09:46:55"/>
    <n v="69"/>
    <s v="resign"/>
    <s v="white"/>
    <s v="10+0"/>
    <n v="1917"/>
    <n v="1621"/>
    <n v="296"/>
    <x v="127"/>
    <n v="2"/>
    <n v="9"/>
  </r>
  <r>
    <s v="pQEzVe8l"/>
    <x v="1"/>
    <s v="1503428562225"/>
    <d v="2017-08-22T19:02:42"/>
    <n v="87"/>
    <s v="resign"/>
    <s v="white"/>
    <s v="10+0"/>
    <n v="1917"/>
    <n v="1961"/>
    <n v="-44"/>
    <x v="180"/>
    <n v="4"/>
    <n v="19"/>
  </r>
  <r>
    <s v="uLdyzc8H"/>
    <x v="0"/>
    <s v="1493556303314"/>
    <d v="2017-04-30T12:45:03"/>
    <n v="51"/>
    <s v="resign"/>
    <s v="black"/>
    <s v="10+0"/>
    <n v="1917"/>
    <n v="1804"/>
    <n v="113"/>
    <x v="82"/>
    <n v="7"/>
    <n v="12"/>
  </r>
  <r>
    <s v="vFKSEjsP"/>
    <x v="1"/>
    <s v="1479542673619"/>
    <d v="2016-11-19T08:04:34"/>
    <n v="71"/>
    <s v="resign"/>
    <s v="white"/>
    <s v="5+5"/>
    <n v="1917"/>
    <n v="2002"/>
    <n v="-85"/>
    <x v="28"/>
    <n v="6"/>
    <n v="8"/>
  </r>
  <r>
    <s v="yU6b8opf"/>
    <x v="1"/>
    <s v="1479846366160"/>
    <d v="2016-11-22T20:26:06"/>
    <n v="60"/>
    <s v="resign"/>
    <s v="black"/>
    <s v="10+0"/>
    <n v="1917"/>
    <n v="2069"/>
    <n v="-152"/>
    <x v="68"/>
    <n v="7"/>
    <n v="20"/>
  </r>
  <r>
    <s v="v5dT82aj"/>
    <x v="1"/>
    <s v="1503990323994"/>
    <d v="2017-08-29T07:05:24"/>
    <n v="68"/>
    <s v="outoftime"/>
    <s v="black"/>
    <s v="8+0"/>
    <n v="1917"/>
    <n v="1795"/>
    <n v="122"/>
    <x v="81"/>
    <n v="4"/>
    <n v="7"/>
  </r>
  <r>
    <s v="dLVncZp2"/>
    <x v="1"/>
    <s v="1503846053512"/>
    <d v="2017-08-27T15:00:54"/>
    <n v="104"/>
    <s v="outoftime"/>
    <s v="black"/>
    <s v="8+0"/>
    <n v="1917"/>
    <n v="1822"/>
    <n v="95"/>
    <x v="8"/>
    <n v="2"/>
    <n v="15"/>
  </r>
  <r>
    <s v="fFfNpkab"/>
    <x v="1"/>
    <n v="1504110000000"/>
    <d v="2017-08-30T16:20:00"/>
    <n v="44"/>
    <s v="resign"/>
    <s v="black"/>
    <s v="10+0"/>
    <n v="1916"/>
    <n v="2285"/>
    <n v="-369"/>
    <x v="128"/>
    <n v="2"/>
    <n v="16"/>
  </r>
  <r>
    <s v="9DT6udPi"/>
    <x v="1"/>
    <n v="1488110000000"/>
    <d v="2017-02-26T11:53:20"/>
    <n v="32"/>
    <s v="resign"/>
    <s v="black"/>
    <s v="15+10"/>
    <n v="1916"/>
    <n v="1842"/>
    <n v="74"/>
    <x v="125"/>
    <n v="9"/>
    <n v="11"/>
  </r>
  <r>
    <s v="4LPlgruA"/>
    <x v="1"/>
    <n v="1486840000000"/>
    <d v="2017-02-11T19:06:40"/>
    <n v="41"/>
    <s v="resign"/>
    <s v="black"/>
    <s v="10+0"/>
    <n v="1916"/>
    <n v="1222"/>
    <n v="694"/>
    <x v="25"/>
    <n v="9"/>
    <n v="19"/>
  </r>
  <r>
    <s v="P56vlslk"/>
    <x v="0"/>
    <n v="1477130000000"/>
    <d v="2016-10-22T09:53:20"/>
    <n v="72"/>
    <s v="resign"/>
    <s v="black"/>
    <s v="30+30"/>
    <n v="1916"/>
    <n v="1500"/>
    <n v="416"/>
    <x v="202"/>
    <n v="13"/>
    <n v="9"/>
  </r>
  <r>
    <s v="nuyGwJDZ"/>
    <x v="1"/>
    <n v="1502170000000"/>
    <d v="2017-08-08T05:26:40"/>
    <n v="77"/>
    <s v="mate"/>
    <s v="white"/>
    <s v="10+0"/>
    <n v="1916"/>
    <n v="1922"/>
    <n v="-6"/>
    <x v="58"/>
    <n v="5"/>
    <n v="5"/>
  </r>
  <r>
    <s v="ZysZ7aJQ"/>
    <x v="1"/>
    <n v="1461670000000"/>
    <d v="2016-04-26T11:26:40"/>
    <n v="75"/>
    <s v="resign"/>
    <s v="white"/>
    <s v="60+0"/>
    <n v="1916"/>
    <n v="1887"/>
    <n v="29"/>
    <x v="151"/>
    <n v="3"/>
    <n v="11"/>
  </r>
  <r>
    <s v="n4V0dedC"/>
    <x v="1"/>
    <n v="1499490000000"/>
    <d v="2017-07-08T05:00:00"/>
    <n v="40"/>
    <s v="resign"/>
    <s v="black"/>
    <s v="10+0"/>
    <n v="1916"/>
    <n v="1907"/>
    <n v="9"/>
    <x v="43"/>
    <n v="2"/>
    <n v="5"/>
  </r>
  <r>
    <s v="BXenULlm"/>
    <x v="0"/>
    <n v="1486500000000"/>
    <d v="2017-02-07T20:40:00"/>
    <n v="76"/>
    <s v="mate"/>
    <s v="black"/>
    <s v="10+0"/>
    <n v="1916"/>
    <n v="1698"/>
    <n v="218"/>
    <x v="1"/>
    <n v="2"/>
    <n v="20"/>
  </r>
  <r>
    <s v="QdOw7qaR"/>
    <x v="0"/>
    <n v="1479850000000"/>
    <d v="2016-11-22T21:26:40"/>
    <n v="45"/>
    <s v="mate"/>
    <s v="white"/>
    <s v="10+0"/>
    <n v="1916"/>
    <n v="1213"/>
    <n v="703"/>
    <x v="166"/>
    <n v="11"/>
    <n v="21"/>
  </r>
  <r>
    <s v="M7DtmdOd"/>
    <x v="0"/>
    <n v="1479850000000"/>
    <d v="2016-11-22T21:26:40"/>
    <n v="37"/>
    <s v="mate"/>
    <s v="white"/>
    <s v="10+0"/>
    <n v="1916"/>
    <n v="1562"/>
    <n v="354"/>
    <x v="40"/>
    <n v="2"/>
    <n v="21"/>
  </r>
  <r>
    <s v="1kidbSUe"/>
    <x v="0"/>
    <n v="1479850000000"/>
    <d v="2016-11-22T21:26:40"/>
    <n v="35"/>
    <s v="mate"/>
    <s v="white"/>
    <s v="10+0"/>
    <n v="1916"/>
    <n v="843"/>
    <n v="1073"/>
    <x v="167"/>
    <n v="8"/>
    <n v="21"/>
  </r>
  <r>
    <s v="ekD0fldb"/>
    <x v="1"/>
    <n v="1474020000000"/>
    <d v="2016-09-16T10:00:00"/>
    <n v="33"/>
    <s v="mate"/>
    <s v="white"/>
    <s v="10+0"/>
    <n v="1916"/>
    <n v="2001"/>
    <n v="-85"/>
    <x v="119"/>
    <n v="3"/>
    <n v="10"/>
  </r>
  <r>
    <s v="txEsg4LS"/>
    <x v="1"/>
    <n v="1445030000000"/>
    <d v="2015-10-16T21:13:20"/>
    <n v="75"/>
    <s v="resign"/>
    <s v="white"/>
    <s v="5+8"/>
    <n v="1916"/>
    <n v="1911"/>
    <n v="5"/>
    <x v="41"/>
    <n v="2"/>
    <n v="21"/>
  </r>
  <r>
    <s v="QntK4zkI"/>
    <x v="1"/>
    <n v="1445030000000"/>
    <d v="2015-10-16T21:13:20"/>
    <n v="29"/>
    <s v="mate"/>
    <s v="white"/>
    <s v="5+8"/>
    <n v="1916"/>
    <n v="1072"/>
    <n v="844"/>
    <x v="45"/>
    <n v="3"/>
    <n v="21"/>
  </r>
  <r>
    <s v="czOywvDW"/>
    <x v="1"/>
    <n v="1504180000000"/>
    <d v="2017-08-31T11:46:40"/>
    <n v="132"/>
    <s v="resign"/>
    <s v="black"/>
    <s v="7+15"/>
    <n v="1916"/>
    <n v="1996"/>
    <n v="-80"/>
    <x v="5"/>
    <n v="2"/>
    <n v="11"/>
  </r>
  <r>
    <s v="FoGBNiqO"/>
    <x v="1"/>
    <s v="1504469096788"/>
    <d v="2017-09-03T20:04:57"/>
    <n v="94"/>
    <s v="mate"/>
    <s v="black"/>
    <s v="10+0"/>
    <n v="1916"/>
    <n v="1924"/>
    <n v="-8"/>
    <x v="30"/>
    <n v="5"/>
    <n v="20"/>
  </r>
  <r>
    <s v="fPQvNK6L"/>
    <x v="1"/>
    <s v="1504468632454"/>
    <d v="2017-09-03T19:57:12"/>
    <n v="75"/>
    <s v="resign"/>
    <s v="white"/>
    <s v="10+0"/>
    <n v="1916"/>
    <n v="1791"/>
    <n v="125"/>
    <x v="268"/>
    <n v="4"/>
    <n v="19"/>
  </r>
  <r>
    <s v="FoGBNiqO"/>
    <x v="1"/>
    <s v="1504469096788"/>
    <d v="2017-09-03T20:04:57"/>
    <n v="94"/>
    <s v="mate"/>
    <s v="black"/>
    <s v="10+0"/>
    <n v="1916"/>
    <n v="1924"/>
    <n v="-8"/>
    <x v="30"/>
    <n v="5"/>
    <n v="20"/>
  </r>
  <r>
    <s v="fPQvNK6L"/>
    <x v="1"/>
    <s v="1504468632454"/>
    <d v="2017-09-03T19:57:12"/>
    <n v="75"/>
    <s v="resign"/>
    <s v="white"/>
    <s v="10+0"/>
    <n v="1916"/>
    <n v="1791"/>
    <n v="125"/>
    <x v="268"/>
    <n v="4"/>
    <n v="19"/>
  </r>
  <r>
    <s v="h10SVrwy"/>
    <x v="1"/>
    <s v="1483151084721"/>
    <d v="2016-12-31T02:24:45"/>
    <n v="58"/>
    <s v="outoftime"/>
    <s v="black"/>
    <s v="10+0"/>
    <n v="1916"/>
    <n v="1749"/>
    <n v="167"/>
    <x v="71"/>
    <n v="3"/>
    <n v="2"/>
  </r>
  <r>
    <s v="xY7TJj5y"/>
    <x v="1"/>
    <s v="1497036004009"/>
    <d v="2017-06-09T19:20:04"/>
    <n v="9"/>
    <s v="resign"/>
    <s v="white"/>
    <s v="15+0"/>
    <n v="1916"/>
    <n v="1620"/>
    <n v="296"/>
    <x v="53"/>
    <n v="2"/>
    <n v="19"/>
  </r>
  <r>
    <s v="1VmaA6qA"/>
    <x v="1"/>
    <s v="1465494797948"/>
    <d v="2016-06-09T17:53:18"/>
    <n v="32"/>
    <s v="mate"/>
    <s v="black"/>
    <s v="15+0"/>
    <n v="1916"/>
    <n v="1830"/>
    <n v="86"/>
    <x v="102"/>
    <n v="5"/>
    <n v="17"/>
  </r>
  <r>
    <s v="1zf3E5Qv"/>
    <x v="1"/>
    <s v="1479647542217"/>
    <d v="2016-11-20T13:12:22"/>
    <n v="91"/>
    <s v="resign"/>
    <s v="white"/>
    <s v="10+0"/>
    <n v="1916"/>
    <n v="1943"/>
    <n v="-27"/>
    <x v="25"/>
    <n v="7"/>
    <n v="13"/>
  </r>
  <r>
    <s v="hnq0PO5s"/>
    <x v="1"/>
    <s v="1500832806445"/>
    <d v="2017-07-23T18:00:06"/>
    <n v="121"/>
    <s v="mate"/>
    <s v="white"/>
    <s v="45+45"/>
    <n v="1916"/>
    <n v="1871"/>
    <n v="45"/>
    <x v="8"/>
    <n v="2"/>
    <n v="18"/>
  </r>
  <r>
    <s v="Kk4naeFI"/>
    <x v="1"/>
    <n v="1503840000000"/>
    <d v="2017-08-27T13:20:00"/>
    <n v="65"/>
    <s v="resign"/>
    <s v="white"/>
    <s v="10+0"/>
    <n v="1915"/>
    <n v="1835"/>
    <n v="80"/>
    <x v="121"/>
    <n v="4"/>
    <n v="13"/>
  </r>
  <r>
    <s v="f7UPTGwk"/>
    <x v="1"/>
    <n v="1504030000000"/>
    <d v="2017-08-29T18:06:40"/>
    <n v="66"/>
    <s v="mate"/>
    <s v="black"/>
    <s v="10+0"/>
    <n v="1915"/>
    <n v="1807"/>
    <n v="108"/>
    <x v="110"/>
    <n v="2"/>
    <n v="18"/>
  </r>
  <r>
    <s v="1HFuKv6u"/>
    <x v="0"/>
    <n v="1481420000000"/>
    <d v="2016-12-11T01:33:20"/>
    <n v="35"/>
    <s v="resign"/>
    <s v="white"/>
    <s v="25+0"/>
    <n v="1915"/>
    <n v="1874"/>
    <n v="41"/>
    <x v="226"/>
    <n v="7"/>
    <n v="1"/>
  </r>
  <r>
    <s v="FkcbtcKz"/>
    <x v="1"/>
    <n v="1469670000000"/>
    <d v="2016-07-28T01:40:00"/>
    <n v="50"/>
    <s v="resign"/>
    <s v="black"/>
    <s v="25+0"/>
    <n v="1915"/>
    <n v="2009"/>
    <n v="-94"/>
    <x v="77"/>
    <n v="7"/>
    <n v="1"/>
  </r>
  <r>
    <s v="VOOD8WEQ"/>
    <x v="1"/>
    <n v="1481170000000"/>
    <d v="2016-12-08T04:06:40"/>
    <n v="54"/>
    <s v="resign"/>
    <s v="black"/>
    <s v="10+0"/>
    <n v="1915"/>
    <n v="2198"/>
    <n v="-283"/>
    <x v="135"/>
    <n v="9"/>
    <n v="4"/>
  </r>
  <r>
    <s v="F8rEcqAP"/>
    <x v="1"/>
    <n v="1481000000000"/>
    <d v="2016-12-06T04:53:20"/>
    <n v="74"/>
    <s v="resign"/>
    <s v="black"/>
    <s v="10+0"/>
    <n v="1915"/>
    <n v="2258"/>
    <n v="-343"/>
    <x v="140"/>
    <n v="5"/>
    <n v="4"/>
  </r>
  <r>
    <s v="Et6FETNL"/>
    <x v="1"/>
    <n v="1503490000000"/>
    <d v="2017-08-23T12:06:40"/>
    <n v="40"/>
    <s v="resign"/>
    <s v="black"/>
    <s v="5+8"/>
    <n v="1915"/>
    <n v="1859"/>
    <n v="56"/>
    <x v="143"/>
    <n v="3"/>
    <n v="12"/>
  </r>
  <r>
    <s v="nrWHt8Ox"/>
    <x v="1"/>
    <s v="1487687364724"/>
    <d v="2017-02-21T14:29:25"/>
    <n v="33"/>
    <s v="resign"/>
    <s v="white"/>
    <s v="10+0"/>
    <n v="1915"/>
    <n v="1794"/>
    <n v="121"/>
    <x v="181"/>
    <n v="3"/>
    <n v="14"/>
  </r>
  <r>
    <s v="lo0Yn6vU"/>
    <x v="1"/>
    <s v="1503331130832"/>
    <d v="2017-08-21T15:58:51"/>
    <n v="121"/>
    <s v="resign"/>
    <s v="white"/>
    <s v="10+0"/>
    <n v="1915"/>
    <n v="1943"/>
    <n v="-28"/>
    <x v="45"/>
    <n v="3"/>
    <n v="15"/>
  </r>
  <r>
    <s v="NYlPGBFO"/>
    <x v="1"/>
    <n v="1504200000000"/>
    <d v="2017-08-31T17:20:00"/>
    <n v="148"/>
    <s v="draw"/>
    <s v="draw"/>
    <s v="10+0"/>
    <n v="1914"/>
    <n v="1965"/>
    <n v="-51"/>
    <x v="5"/>
    <n v="4"/>
    <n v="17"/>
  </r>
  <r>
    <s v="vM7Emdp3"/>
    <x v="1"/>
    <n v="1500470000000"/>
    <d v="2017-07-19T13:13:20"/>
    <n v="34"/>
    <s v="resign"/>
    <s v="white"/>
    <s v="9+1"/>
    <n v="1914"/>
    <n v="1842"/>
    <n v="72"/>
    <x v="39"/>
    <n v="8"/>
    <n v="13"/>
  </r>
  <r>
    <s v="URm0HwaA"/>
    <x v="0"/>
    <n v="1483680000000"/>
    <d v="2017-01-06T05:20:00"/>
    <n v="37"/>
    <s v="resign"/>
    <s v="white"/>
    <s v="5+8"/>
    <n v="1914"/>
    <n v="1780"/>
    <n v="134"/>
    <x v="174"/>
    <n v="10"/>
    <n v="5"/>
  </r>
  <r>
    <s v="Iz4kCsaW"/>
    <x v="1"/>
    <n v="1424920000000"/>
    <d v="2015-02-26T03:06:40"/>
    <n v="51"/>
    <s v="resign"/>
    <s v="white"/>
    <s v="15+0"/>
    <n v="1914"/>
    <n v="1788"/>
    <n v="126"/>
    <x v="167"/>
    <n v="9"/>
    <n v="3"/>
  </r>
  <r>
    <s v="aARrvpFZ"/>
    <x v="1"/>
    <s v="1503233888942"/>
    <d v="2017-08-20T12:58:09"/>
    <n v="147"/>
    <s v="mate"/>
    <s v="white"/>
    <s v="10+0"/>
    <n v="1914"/>
    <n v="1996"/>
    <n v="-82"/>
    <x v="8"/>
    <n v="1"/>
    <n v="12"/>
  </r>
  <r>
    <s v="S8NUSgo1"/>
    <x v="1"/>
    <s v="1503233513453"/>
    <d v="2017-08-20T12:51:53"/>
    <n v="38"/>
    <s v="resign"/>
    <s v="black"/>
    <s v="10+0"/>
    <n v="1914"/>
    <n v="1903"/>
    <n v="11"/>
    <x v="135"/>
    <n v="9"/>
    <n v="12"/>
  </r>
  <r>
    <s v="dfrJQgA7"/>
    <x v="1"/>
    <s v="1503060841541"/>
    <d v="2017-08-18T12:54:02"/>
    <n v="49"/>
    <s v="resign"/>
    <s v="black"/>
    <s v="10+0"/>
    <n v="1914"/>
    <n v="1869"/>
    <n v="45"/>
    <x v="268"/>
    <n v="4"/>
    <n v="12"/>
  </r>
  <r>
    <s v="1ae3VI3t"/>
    <x v="1"/>
    <s v="1504465202705"/>
    <d v="2017-09-03T19:00:03"/>
    <n v="67"/>
    <s v="resign"/>
    <s v="white"/>
    <s v="10+0"/>
    <n v="1914"/>
    <n v="1897"/>
    <n v="17"/>
    <x v="100"/>
    <n v="8"/>
    <n v="19"/>
  </r>
  <r>
    <s v="NoC0K3V7"/>
    <x v="1"/>
    <s v="1503082804886"/>
    <d v="2017-08-18T19:00:05"/>
    <n v="39"/>
    <s v="resign"/>
    <s v="black"/>
    <s v="10+0"/>
    <n v="1914"/>
    <n v="1918"/>
    <n v="-4"/>
    <x v="15"/>
    <n v="5"/>
    <n v="19"/>
  </r>
  <r>
    <s v="hu1EtuvP"/>
    <x v="1"/>
    <s v="1503816856719"/>
    <d v="2017-08-27T06:54:17"/>
    <n v="71"/>
    <s v="outoftime"/>
    <s v="white"/>
    <s v="8+0"/>
    <n v="1914"/>
    <n v="1829"/>
    <n v="85"/>
    <x v="8"/>
    <n v="2"/>
    <n v="6"/>
  </r>
  <r>
    <s v="NEcC3a85"/>
    <x v="1"/>
    <n v="1504200000000"/>
    <d v="2017-08-31T17:20:00"/>
    <n v="33"/>
    <s v="mate"/>
    <s v="white"/>
    <s v="10+0"/>
    <n v="1913"/>
    <n v="1643"/>
    <n v="270"/>
    <x v="128"/>
    <n v="1"/>
    <n v="17"/>
  </r>
  <r>
    <s v="krF9Dz1b"/>
    <x v="1"/>
    <n v="1503610000000"/>
    <d v="2017-08-24T21:26:40"/>
    <n v="71"/>
    <s v="resign"/>
    <s v="white"/>
    <s v="10+0"/>
    <n v="1913"/>
    <n v="1504"/>
    <n v="409"/>
    <x v="126"/>
    <n v="5"/>
    <n v="21"/>
  </r>
  <r>
    <s v="KVti1Dur"/>
    <x v="1"/>
    <n v="1444940000000"/>
    <d v="2015-10-15T20:13:20"/>
    <n v="63"/>
    <s v="mate"/>
    <s v="white"/>
    <s v="5+8"/>
    <n v="1913"/>
    <n v="1463"/>
    <n v="450"/>
    <x v="1"/>
    <n v="2"/>
    <n v="20"/>
  </r>
  <r>
    <s v="VlMeOfZl"/>
    <x v="1"/>
    <n v="1447600000000"/>
    <d v="2015-11-15T15:06:40"/>
    <n v="29"/>
    <s v="resign"/>
    <s v="white"/>
    <s v="10+0"/>
    <n v="1913"/>
    <n v="1874"/>
    <n v="39"/>
    <x v="167"/>
    <n v="8"/>
    <n v="15"/>
  </r>
  <r>
    <s v="o2BmyBeE"/>
    <x v="1"/>
    <n v="1451060000000"/>
    <d v="2015-12-25T16:13:20"/>
    <n v="131"/>
    <s v="draw"/>
    <s v="draw"/>
    <s v="8+0"/>
    <n v="1913"/>
    <n v="1754"/>
    <n v="159"/>
    <x v="149"/>
    <n v="7"/>
    <n v="16"/>
  </r>
  <r>
    <s v="CgySa327"/>
    <x v="1"/>
    <n v="1504190000000"/>
    <d v="2017-08-31T14:33:20"/>
    <n v="82"/>
    <s v="resign"/>
    <s v="black"/>
    <s v="8+0"/>
    <n v="1913"/>
    <n v="1925"/>
    <n v="-12"/>
    <x v="11"/>
    <n v="3"/>
    <n v="14"/>
  </r>
  <r>
    <s v="VcXAw54x"/>
    <x v="0"/>
    <s v="1391829425691"/>
    <d v="2014-02-08T03:17:06"/>
    <n v="75"/>
    <s v="resign"/>
    <s v="black"/>
    <s v="3+8"/>
    <n v="1913"/>
    <n v="2042"/>
    <n v="-129"/>
    <x v="140"/>
    <n v="5"/>
    <n v="3"/>
  </r>
  <r>
    <s v="9EeWsbNC"/>
    <x v="0"/>
    <s v="1500579248318"/>
    <d v="2017-07-20T19:34:08"/>
    <n v="50"/>
    <s v="resign"/>
    <s v="white"/>
    <s v="15+0"/>
    <n v="1913"/>
    <n v="1147"/>
    <n v="766"/>
    <x v="51"/>
    <n v="1"/>
    <n v="19"/>
  </r>
  <r>
    <s v="rOlaRpsu"/>
    <x v="1"/>
    <s v="1504338179742"/>
    <d v="2017-09-02T07:43:00"/>
    <n v="69"/>
    <s v="resign"/>
    <s v="white"/>
    <s v="7+2"/>
    <n v="1913"/>
    <n v="1504"/>
    <n v="409"/>
    <x v="209"/>
    <n v="7"/>
    <n v="7"/>
  </r>
  <r>
    <s v="4UUccNCx"/>
    <x v="1"/>
    <s v="1497872143632"/>
    <d v="2017-06-19T11:35:44"/>
    <n v="42"/>
    <s v="resign"/>
    <s v="black"/>
    <s v="10+5"/>
    <n v="1913"/>
    <n v="1275"/>
    <n v="638"/>
    <x v="8"/>
    <n v="2"/>
    <n v="11"/>
  </r>
  <r>
    <s v="rOlaRpsu"/>
    <x v="1"/>
    <s v="1504338179742"/>
    <d v="2017-09-02T07:43:00"/>
    <n v="69"/>
    <s v="resign"/>
    <s v="white"/>
    <s v="7+2"/>
    <n v="1913"/>
    <n v="1504"/>
    <n v="409"/>
    <x v="209"/>
    <n v="7"/>
    <n v="7"/>
  </r>
  <r>
    <s v="09AYlc5S"/>
    <x v="1"/>
    <s v="1503518623782"/>
    <d v="2017-08-23T20:03:44"/>
    <n v="81"/>
    <s v="resign"/>
    <s v="white"/>
    <s v="15+0"/>
    <n v="1913"/>
    <n v="1878"/>
    <n v="35"/>
    <x v="233"/>
    <n v="7"/>
    <n v="20"/>
  </r>
  <r>
    <s v="jN7S30Qz"/>
    <x v="1"/>
    <s v="1464982134138"/>
    <d v="2016-06-03T19:28:54"/>
    <n v="21"/>
    <s v="resign"/>
    <s v="white"/>
    <s v="9+8"/>
    <n v="1913"/>
    <n v="1849"/>
    <n v="64"/>
    <x v="16"/>
    <n v="8"/>
    <n v="19"/>
  </r>
  <r>
    <s v="Gde2BIFV"/>
    <x v="1"/>
    <s v="1504256007056"/>
    <d v="2017-09-01T08:53:27"/>
    <n v="36"/>
    <s v="resign"/>
    <s v="black"/>
    <s v="10+0"/>
    <n v="1913"/>
    <n v="2020"/>
    <n v="-107"/>
    <x v="45"/>
    <n v="2"/>
    <n v="8"/>
  </r>
  <r>
    <s v="IdP6M5Di"/>
    <x v="1"/>
    <n v="1504040000000"/>
    <d v="2017-08-29T20:53:20"/>
    <n v="55"/>
    <s v="resign"/>
    <s v="white"/>
    <s v="10+0"/>
    <n v="1912"/>
    <n v="1827"/>
    <n v="85"/>
    <x v="71"/>
    <n v="3"/>
    <n v="20"/>
  </r>
  <r>
    <s v="Js7pN7KZ"/>
    <x v="1"/>
    <n v="1499830000000"/>
    <d v="2017-07-12T03:26:40"/>
    <n v="106"/>
    <s v="outoftime"/>
    <s v="black"/>
    <s v="10+0"/>
    <n v="1912"/>
    <n v="1867"/>
    <n v="45"/>
    <x v="159"/>
    <n v="4"/>
    <n v="3"/>
  </r>
  <r>
    <s v="eYv8E8Nl"/>
    <x v="1"/>
    <n v="1446880000000"/>
    <d v="2015-11-07T07:06:40"/>
    <n v="101"/>
    <s v="resign"/>
    <s v="white"/>
    <s v="10+0"/>
    <n v="1912"/>
    <n v="1713"/>
    <n v="199"/>
    <x v="45"/>
    <n v="3"/>
    <n v="7"/>
  </r>
  <r>
    <s v="dubiqCkq"/>
    <x v="1"/>
    <n v="1447600000000"/>
    <d v="2015-11-15T15:06:40"/>
    <n v="53"/>
    <s v="mate"/>
    <s v="white"/>
    <s v="10+0"/>
    <n v="1912"/>
    <n v="1339"/>
    <n v="573"/>
    <x v="87"/>
    <n v="3"/>
    <n v="15"/>
  </r>
  <r>
    <s v="t1tIJRWX"/>
    <x v="1"/>
    <n v="1434830000000"/>
    <d v="2015-06-20T19:53:20"/>
    <n v="39"/>
    <s v="resign"/>
    <s v="black"/>
    <s v="10+0"/>
    <n v="1912"/>
    <n v="2316"/>
    <n v="-404"/>
    <x v="128"/>
    <n v="2"/>
    <n v="19"/>
  </r>
  <r>
    <s v="ad4zE2ks"/>
    <x v="1"/>
    <n v="1504020000000"/>
    <d v="2017-08-29T15:20:00"/>
    <n v="44"/>
    <s v="resign"/>
    <s v="black"/>
    <s v="7+14"/>
    <n v="1912"/>
    <n v="2003"/>
    <n v="-91"/>
    <x v="51"/>
    <n v="2"/>
    <n v="15"/>
  </r>
  <r>
    <s v="tPXYcrnA"/>
    <x v="1"/>
    <s v="1504187875993"/>
    <d v="2017-08-31T13:57:56"/>
    <n v="42"/>
    <s v="resign"/>
    <s v="black"/>
    <s v="10+0"/>
    <n v="1912"/>
    <n v="1958"/>
    <n v="-46"/>
    <x v="105"/>
    <n v="13"/>
    <n v="13"/>
  </r>
  <r>
    <s v="Z3riOutq"/>
    <x v="1"/>
    <s v="1504433633385"/>
    <d v="2017-09-03T10:13:53"/>
    <n v="60"/>
    <s v="outoftime"/>
    <s v="black"/>
    <s v="10+0"/>
    <n v="1912"/>
    <n v="1936"/>
    <n v="-24"/>
    <x v="51"/>
    <n v="2"/>
    <n v="10"/>
  </r>
  <r>
    <s v="3Qh2Ykbb"/>
    <x v="1"/>
    <s v="1503683216069"/>
    <d v="2017-08-25T17:46:56"/>
    <n v="98"/>
    <s v="outoftime"/>
    <s v="black"/>
    <s v="10+0"/>
    <n v="1912"/>
    <n v="1920"/>
    <n v="-8"/>
    <x v="106"/>
    <n v="9"/>
    <n v="17"/>
  </r>
  <r>
    <s v="68pDsOt9"/>
    <x v="1"/>
    <s v="1499854419352"/>
    <d v="2017-07-12T10:13:39"/>
    <n v="27"/>
    <s v="resign"/>
    <s v="white"/>
    <s v="10+0"/>
    <n v="1912"/>
    <n v="1340"/>
    <n v="572"/>
    <x v="38"/>
    <n v="10"/>
    <n v="10"/>
  </r>
  <r>
    <s v="xnrZeC3U"/>
    <x v="0"/>
    <n v="1481980000000"/>
    <d v="2016-12-17T13:06:40"/>
    <n v="30"/>
    <s v="resign"/>
    <s v="black"/>
    <s v="10+0"/>
    <n v="1911"/>
    <n v="2126"/>
    <n v="-215"/>
    <x v="24"/>
    <n v="9"/>
    <n v="13"/>
  </r>
  <r>
    <s v="sahV45XD"/>
    <x v="1"/>
    <s v="1504430406714"/>
    <d v="2017-09-03T09:20:07"/>
    <n v="37"/>
    <s v="draw"/>
    <s v="draw"/>
    <s v="10+0"/>
    <n v="1911"/>
    <n v="1894"/>
    <n v="17"/>
    <x v="191"/>
    <n v="1"/>
    <n v="9"/>
  </r>
  <r>
    <s v="g9h3Xrhj"/>
    <x v="1"/>
    <s v="1501311955415"/>
    <d v="2017-07-29T07:05:55"/>
    <n v="35"/>
    <s v="resign"/>
    <s v="white"/>
    <s v="10+0"/>
    <n v="1911"/>
    <n v="1675"/>
    <n v="236"/>
    <x v="142"/>
    <n v="15"/>
    <n v="7"/>
  </r>
  <r>
    <s v="zURcNpug"/>
    <x v="1"/>
    <s v="1504031400183"/>
    <d v="2017-08-29T18:30:00"/>
    <n v="48"/>
    <s v="mate"/>
    <s v="black"/>
    <s v="15+15"/>
    <n v="1911"/>
    <n v="1844"/>
    <n v="67"/>
    <x v="140"/>
    <n v="7"/>
    <n v="18"/>
  </r>
  <r>
    <s v="o68btxdu"/>
    <x v="1"/>
    <s v="1503488966000"/>
    <d v="2017-08-23T11:49:26"/>
    <n v="101"/>
    <s v="outoftime"/>
    <s v="white"/>
    <s v="8+0"/>
    <n v="1911"/>
    <n v="1581"/>
    <n v="330"/>
    <x v="4"/>
    <n v="7"/>
    <n v="11"/>
  </r>
  <r>
    <s v="cqrATt9o"/>
    <x v="1"/>
    <n v="1503620000000"/>
    <d v="2017-08-25T00:13:20"/>
    <n v="41"/>
    <s v="mate"/>
    <s v="white"/>
    <s v="10+0"/>
    <n v="1910"/>
    <n v="1862"/>
    <n v="48"/>
    <x v="17"/>
    <n v="11"/>
    <n v="0"/>
  </r>
  <r>
    <s v="gZzvkRxc"/>
    <x v="1"/>
    <n v="1471380000000"/>
    <d v="2016-08-16T20:40:00"/>
    <n v="58"/>
    <s v="resign"/>
    <s v="black"/>
    <s v="15+0"/>
    <n v="1910"/>
    <n v="1714"/>
    <n v="196"/>
    <x v="319"/>
    <n v="10"/>
    <n v="20"/>
  </r>
  <r>
    <s v="Z7qXopih"/>
    <x v="1"/>
    <n v="1462950000000"/>
    <d v="2016-05-11T07:00:00"/>
    <n v="136"/>
    <s v="outoftime"/>
    <s v="black"/>
    <s v="25+0"/>
    <n v="1910"/>
    <n v="1979"/>
    <n v="-69"/>
    <x v="122"/>
    <n v="8"/>
    <n v="7"/>
  </r>
  <r>
    <s v="1GU2h9aV"/>
    <x v="1"/>
    <s v="1504295879335"/>
    <d v="2017-09-01T19:57:59"/>
    <n v="130"/>
    <s v="resign"/>
    <s v="black"/>
    <s v="10+0"/>
    <n v="1910"/>
    <n v="1955"/>
    <n v="-45"/>
    <x v="41"/>
    <n v="3"/>
    <n v="19"/>
  </r>
  <r>
    <s v="XHZ96zvd"/>
    <x v="1"/>
    <s v="1504321614420"/>
    <d v="2017-09-02T03:06:54"/>
    <n v="67"/>
    <s v="resign"/>
    <s v="white"/>
    <s v="10+0"/>
    <n v="1910"/>
    <n v="1773"/>
    <n v="137"/>
    <x v="72"/>
    <n v="6"/>
    <n v="3"/>
  </r>
  <r>
    <s v="Li1gEVkV"/>
    <x v="1"/>
    <s v="1504280617617"/>
    <d v="2017-09-01T15:43:38"/>
    <n v="67"/>
    <s v="resign"/>
    <s v="white"/>
    <s v="10+0"/>
    <n v="1910"/>
    <n v="2080"/>
    <n v="-170"/>
    <x v="25"/>
    <n v="9"/>
    <n v="15"/>
  </r>
  <r>
    <s v="KDoQzjRg"/>
    <x v="1"/>
    <s v="1500885792786"/>
    <d v="2017-07-24T08:43:13"/>
    <n v="84"/>
    <s v="resign"/>
    <s v="black"/>
    <s v="10+0"/>
    <n v="1910"/>
    <n v="1864"/>
    <n v="46"/>
    <x v="15"/>
    <n v="7"/>
    <n v="8"/>
  </r>
  <r>
    <s v="I0XHaWj9"/>
    <x v="1"/>
    <s v="1503331404203"/>
    <d v="2017-08-21T16:03:24"/>
    <n v="45"/>
    <s v="resign"/>
    <s v="black"/>
    <s v="10+8"/>
    <n v="1910"/>
    <n v="1817"/>
    <n v="93"/>
    <x v="253"/>
    <n v="8"/>
    <n v="16"/>
  </r>
  <r>
    <s v="a8jz1KB7"/>
    <x v="1"/>
    <s v="1503177529950"/>
    <d v="2017-08-19T21:18:50"/>
    <n v="61"/>
    <s v="resign"/>
    <s v="white"/>
    <s v="5+5"/>
    <n v="1910"/>
    <n v="1870"/>
    <n v="40"/>
    <x v="86"/>
    <n v="5"/>
    <n v="21"/>
  </r>
  <r>
    <s v="yqB3IfVr"/>
    <x v="1"/>
    <s v="1503138424728"/>
    <d v="2017-08-19T10:27:05"/>
    <n v="74"/>
    <s v="resign"/>
    <s v="black"/>
    <s v="10+0"/>
    <n v="1910"/>
    <n v="1863"/>
    <n v="47"/>
    <x v="276"/>
    <n v="9"/>
    <n v="10"/>
  </r>
  <r>
    <s v="jGQvd3Wz"/>
    <x v="1"/>
    <s v="1504483353766"/>
    <d v="2017-09-04T00:02:34"/>
    <n v="200"/>
    <s v="outoftime"/>
    <s v="black"/>
    <s v="10+0"/>
    <n v="1910"/>
    <n v="1827"/>
    <n v="83"/>
    <x v="320"/>
    <n v="4"/>
    <n v="0"/>
  </r>
  <r>
    <s v="uWZ25miV"/>
    <x v="1"/>
    <s v="1504231211849"/>
    <d v="2017-09-01T02:00:12"/>
    <n v="96"/>
    <s v="resign"/>
    <s v="black"/>
    <s v="10+3"/>
    <n v="1910"/>
    <n v="1849"/>
    <n v="61"/>
    <x v="27"/>
    <n v="7"/>
    <n v="2"/>
  </r>
  <r>
    <s v="SeX4ElMB"/>
    <x v="1"/>
    <s v="1504213650622"/>
    <d v="2017-08-31T21:07:31"/>
    <n v="113"/>
    <s v="resign"/>
    <s v="white"/>
    <s v="10+0"/>
    <n v="1910"/>
    <n v="1658"/>
    <n v="252"/>
    <x v="86"/>
    <n v="5"/>
    <n v="21"/>
  </r>
  <r>
    <s v="1waMIFNE"/>
    <x v="1"/>
    <s v="1504435357370"/>
    <d v="2017-09-03T10:42:37"/>
    <n v="134"/>
    <s v="resign"/>
    <s v="black"/>
    <s v="10+0"/>
    <n v="1910"/>
    <n v="2060"/>
    <n v="-150"/>
    <x v="289"/>
    <n v="8"/>
    <n v="10"/>
  </r>
  <r>
    <s v="E2a8fP14"/>
    <x v="1"/>
    <s v="1503934458886"/>
    <d v="2017-08-28T15:34:19"/>
    <n v="51"/>
    <s v="resign"/>
    <s v="white"/>
    <s v="8+0"/>
    <n v="1910"/>
    <n v="1813"/>
    <n v="97"/>
    <x v="81"/>
    <n v="4"/>
    <n v="15"/>
  </r>
  <r>
    <s v="DrNPTV0R"/>
    <x v="1"/>
    <n v="1501950000000"/>
    <d v="2017-08-05T16:20:00"/>
    <n v="48"/>
    <s v="resign"/>
    <s v="black"/>
    <s v="10+0"/>
    <n v="1909"/>
    <n v="2271"/>
    <n v="-362"/>
    <x v="64"/>
    <n v="8"/>
    <n v="16"/>
  </r>
  <r>
    <s v="D5oxHuMS"/>
    <x v="1"/>
    <n v="1478140000000"/>
    <d v="2016-11-03T02:26:40"/>
    <n v="51"/>
    <s v="resign"/>
    <s v="white"/>
    <s v="10+0"/>
    <n v="1909"/>
    <n v="1887"/>
    <n v="22"/>
    <x v="4"/>
    <n v="10"/>
    <n v="2"/>
  </r>
  <r>
    <s v="gQ5c7uFl"/>
    <x v="1"/>
    <n v="1504210000000"/>
    <d v="2017-08-31T20:06:40"/>
    <n v="97"/>
    <s v="resign"/>
    <s v="white"/>
    <s v="10+8"/>
    <n v="1909"/>
    <n v="1887"/>
    <n v="22"/>
    <x v="139"/>
    <n v="5"/>
    <n v="20"/>
  </r>
  <r>
    <s v="TyKVMYvo"/>
    <x v="0"/>
    <s v="1404525087656"/>
    <d v="2014-07-05T01:51:28"/>
    <n v="85"/>
    <s v="resign"/>
    <s v="white"/>
    <s v="10+0"/>
    <n v="1909"/>
    <n v="1598"/>
    <n v="311"/>
    <x v="51"/>
    <n v="2"/>
    <n v="1"/>
  </r>
  <r>
    <s v="Xb7CydfV"/>
    <x v="1"/>
    <s v="1504471838373"/>
    <d v="2017-09-03T20:50:38"/>
    <n v="66"/>
    <s v="mate"/>
    <s v="black"/>
    <s v="10+0"/>
    <n v="1909"/>
    <n v="1639"/>
    <n v="270"/>
    <x v="117"/>
    <n v="3"/>
    <n v="20"/>
  </r>
  <r>
    <s v="Xb7CydfV"/>
    <x v="1"/>
    <s v="1504471838373"/>
    <d v="2017-09-03T20:50:38"/>
    <n v="66"/>
    <s v="mate"/>
    <s v="black"/>
    <s v="10+0"/>
    <n v="1909"/>
    <n v="1639"/>
    <n v="270"/>
    <x v="117"/>
    <n v="3"/>
    <n v="20"/>
  </r>
  <r>
    <s v="tUOZivwN"/>
    <x v="1"/>
    <s v="1503173609271"/>
    <d v="2017-08-19T20:13:29"/>
    <n v="65"/>
    <s v="resign"/>
    <s v="white"/>
    <s v="8+2"/>
    <n v="1909"/>
    <n v="1406"/>
    <n v="503"/>
    <x v="81"/>
    <n v="4"/>
    <n v="20"/>
  </r>
  <r>
    <s v="vy2nnPTv"/>
    <x v="1"/>
    <s v="1475096474786"/>
    <d v="2016-09-28T21:01:15"/>
    <n v="35"/>
    <s v="resign"/>
    <s v="white"/>
    <s v="10+5"/>
    <n v="1909"/>
    <n v="2065"/>
    <n v="-156"/>
    <x v="0"/>
    <n v="8"/>
    <n v="21"/>
  </r>
  <r>
    <s v="zfqxklpo"/>
    <x v="1"/>
    <s v="1503824384515"/>
    <d v="2017-08-27T08:59:45"/>
    <n v="128"/>
    <s v="outoftime"/>
    <s v="black"/>
    <s v="8+0"/>
    <n v="1909"/>
    <n v="1914"/>
    <n v="-5"/>
    <x v="129"/>
    <n v="2"/>
    <n v="8"/>
  </r>
  <r>
    <s v="DZkdttYR"/>
    <x v="1"/>
    <n v="1474820000000"/>
    <d v="2016-09-25T16:13:20"/>
    <n v="61"/>
    <s v="mate"/>
    <s v="white"/>
    <s v="10+0"/>
    <n v="1908"/>
    <n v="1421"/>
    <n v="487"/>
    <x v="33"/>
    <n v="8"/>
    <n v="16"/>
  </r>
  <r>
    <s v="QK8gOnp8"/>
    <x v="1"/>
    <n v="1482370000000"/>
    <d v="2016-12-22T01:26:40"/>
    <n v="101"/>
    <s v="mate"/>
    <s v="white"/>
    <s v="10+0"/>
    <n v="1908"/>
    <n v="1498"/>
    <n v="410"/>
    <x v="122"/>
    <n v="6"/>
    <n v="1"/>
  </r>
  <r>
    <s v="CoQaRX8R"/>
    <x v="0"/>
    <n v="1462450000000"/>
    <d v="2016-05-05T12:06:40"/>
    <n v="36"/>
    <s v="draw"/>
    <s v="draw"/>
    <s v="15+0"/>
    <n v="1908"/>
    <n v="2076"/>
    <n v="-168"/>
    <x v="126"/>
    <n v="3"/>
    <n v="12"/>
  </r>
  <r>
    <s v="wq9z5sz4"/>
    <x v="1"/>
    <n v="1499150000000"/>
    <d v="2017-07-04T06:33:20"/>
    <n v="48"/>
    <s v="resign"/>
    <s v="black"/>
    <s v="10+0"/>
    <n v="1908"/>
    <n v="1832"/>
    <n v="76"/>
    <x v="41"/>
    <n v="3"/>
    <n v="6"/>
  </r>
  <r>
    <s v="lSxP0CT0"/>
    <x v="1"/>
    <n v="1458680000000"/>
    <d v="2016-03-22T20:53:20"/>
    <n v="76"/>
    <s v="resign"/>
    <s v="white"/>
    <s v="10+0"/>
    <n v="1908"/>
    <n v="1821"/>
    <n v="87"/>
    <x v="45"/>
    <n v="3"/>
    <n v="20"/>
  </r>
  <r>
    <s v="4oRK5j5j"/>
    <x v="1"/>
    <n v="1447810000000"/>
    <d v="2015-11-18T01:26:40"/>
    <n v="57"/>
    <s v="resign"/>
    <s v="white"/>
    <s v="10+0"/>
    <n v="1908"/>
    <n v="1414"/>
    <n v="494"/>
    <x v="41"/>
    <n v="3"/>
    <n v="1"/>
  </r>
  <r>
    <s v="RchXwB9Y"/>
    <x v="1"/>
    <s v="1392813473707"/>
    <d v="2014-02-19T12:37:54"/>
    <n v="33"/>
    <s v="resign"/>
    <s v="white"/>
    <s v="180+180"/>
    <n v="1908"/>
    <n v="1479"/>
    <n v="429"/>
    <x v="285"/>
    <n v="3"/>
    <n v="12"/>
  </r>
  <r>
    <s v="7MZ6YxJw"/>
    <x v="1"/>
    <s v="1501034585467"/>
    <d v="2017-07-26T02:03:05"/>
    <n v="137"/>
    <s v="mate"/>
    <s v="white"/>
    <s v="10+0"/>
    <n v="1908"/>
    <n v="1898"/>
    <n v="10"/>
    <x v="139"/>
    <n v="8"/>
    <n v="2"/>
  </r>
  <r>
    <s v="c1LmzTQI"/>
    <x v="1"/>
    <s v="1498987711084"/>
    <d v="2017-07-02T09:28:31"/>
    <n v="74"/>
    <s v="resign"/>
    <s v="black"/>
    <s v="10+0"/>
    <n v="1908"/>
    <n v="1825"/>
    <n v="83"/>
    <x v="199"/>
    <n v="9"/>
    <n v="9"/>
  </r>
  <r>
    <s v="39UkMPI7"/>
    <x v="1"/>
    <s v="1497863514397"/>
    <d v="2017-06-19T09:11:54"/>
    <n v="43"/>
    <s v="resign"/>
    <s v="white"/>
    <s v="10+5"/>
    <n v="1908"/>
    <n v="1633"/>
    <n v="275"/>
    <x v="41"/>
    <n v="4"/>
    <n v="9"/>
  </r>
  <r>
    <s v="Qua9vpsC"/>
    <x v="1"/>
    <s v="1504153215662"/>
    <d v="2017-08-31T04:20:16"/>
    <n v="38"/>
    <s v="resign"/>
    <s v="white"/>
    <s v="5+7"/>
    <n v="1908"/>
    <n v="1953"/>
    <n v="-45"/>
    <x v="205"/>
    <n v="5"/>
    <n v="4"/>
  </r>
  <r>
    <s v="BelMuNIT"/>
    <x v="1"/>
    <s v="1503509642916"/>
    <d v="2017-08-23T17:34:03"/>
    <n v="140"/>
    <s v="draw"/>
    <s v="draw"/>
    <s v="10+5"/>
    <n v="1908"/>
    <n v="2059"/>
    <n v="-151"/>
    <x v="251"/>
    <n v="8"/>
    <n v="17"/>
  </r>
  <r>
    <s v="TEKvQDGq"/>
    <x v="1"/>
    <s v="1487209938459"/>
    <d v="2017-02-16T01:52:18"/>
    <n v="47"/>
    <s v="outoftime"/>
    <s v="white"/>
    <s v="10+0"/>
    <n v="1908"/>
    <n v="1697"/>
    <n v="211"/>
    <x v="28"/>
    <n v="2"/>
    <n v="1"/>
  </r>
  <r>
    <s v="Qie3lxGv"/>
    <x v="1"/>
    <s v="1504267472004"/>
    <d v="2017-09-01T12:04:32"/>
    <n v="112"/>
    <s v="resign"/>
    <s v="black"/>
    <s v="15+0"/>
    <n v="1908"/>
    <n v="1956"/>
    <n v="-48"/>
    <x v="130"/>
    <n v="9"/>
    <n v="12"/>
  </r>
  <r>
    <s v="BmxCdEtU"/>
    <x v="1"/>
    <s v="1503842921705"/>
    <d v="2017-08-27T14:08:42"/>
    <n v="75"/>
    <s v="mate"/>
    <s v="white"/>
    <s v="8+0"/>
    <n v="1908"/>
    <n v="1862"/>
    <n v="46"/>
    <x v="81"/>
    <n v="3"/>
    <n v="14"/>
  </r>
  <r>
    <s v="DuU01NgO"/>
    <x v="1"/>
    <n v="1497270000000"/>
    <d v="2017-06-12T12:20:00"/>
    <n v="51"/>
    <s v="resign"/>
    <s v="white"/>
    <s v="10+0"/>
    <n v="1907"/>
    <n v="1946"/>
    <n v="-39"/>
    <x v="291"/>
    <n v="8"/>
    <n v="12"/>
  </r>
  <r>
    <s v="2Oki1TZT"/>
    <x v="1"/>
    <n v="1487670000000"/>
    <d v="2017-02-21T09:40:00"/>
    <n v="15"/>
    <s v="resign"/>
    <s v="white"/>
    <s v="10+0"/>
    <n v="1907"/>
    <n v="1095"/>
    <n v="812"/>
    <x v="45"/>
    <n v="4"/>
    <n v="9"/>
  </r>
  <r>
    <s v="oAQXKFYu"/>
    <x v="1"/>
    <n v="1502760000000"/>
    <d v="2017-08-15T01:20:00"/>
    <n v="73"/>
    <s v="outoftime"/>
    <s v="white"/>
    <s v="15+14"/>
    <n v="1907"/>
    <n v="1677"/>
    <n v="230"/>
    <x v="215"/>
    <n v="6"/>
    <n v="1"/>
  </r>
  <r>
    <s v="2sbOlJlS"/>
    <x v="1"/>
    <n v="1500540000000"/>
    <d v="2017-07-20T08:40:00"/>
    <n v="56"/>
    <s v="resign"/>
    <s v="black"/>
    <s v="6+5"/>
    <n v="1907"/>
    <n v="1860"/>
    <n v="47"/>
    <x v="64"/>
    <n v="3"/>
    <n v="8"/>
  </r>
  <r>
    <s v="aC8flIBR"/>
    <x v="0"/>
    <n v="1474480000000"/>
    <d v="2016-09-21T17:46:40"/>
    <n v="68"/>
    <s v="draw"/>
    <s v="draw"/>
    <s v="20+0"/>
    <n v="1907"/>
    <n v="1448"/>
    <n v="459"/>
    <x v="149"/>
    <n v="7"/>
    <n v="17"/>
  </r>
  <r>
    <s v="PsbhpAh5"/>
    <x v="0"/>
    <n v="1474470000000"/>
    <d v="2016-09-21T15:00:00"/>
    <n v="68"/>
    <s v="outoftime"/>
    <s v="black"/>
    <s v="20+0"/>
    <n v="1907"/>
    <n v="1599"/>
    <n v="308"/>
    <x v="149"/>
    <n v="7"/>
    <n v="15"/>
  </r>
  <r>
    <s v="c05Ztnte"/>
    <x v="0"/>
    <n v="1474470000000"/>
    <d v="2016-09-21T15:00:00"/>
    <n v="70"/>
    <s v="outoftime"/>
    <s v="black"/>
    <s v="20+0"/>
    <n v="1907"/>
    <n v="1264"/>
    <n v="643"/>
    <x v="8"/>
    <n v="2"/>
    <n v="15"/>
  </r>
  <r>
    <s v="AAwOojzE"/>
    <x v="1"/>
    <n v="1503290000000"/>
    <d v="2017-08-21T04:33:20"/>
    <n v="20"/>
    <s v="resign"/>
    <s v="black"/>
    <s v="30+0"/>
    <n v="1907"/>
    <n v="1770"/>
    <n v="137"/>
    <x v="81"/>
    <n v="4"/>
    <n v="4"/>
  </r>
  <r>
    <s v="oCv2R2MR"/>
    <x v="1"/>
    <n v="1499550000000"/>
    <d v="2017-07-08T21:40:00"/>
    <n v="47"/>
    <s v="resign"/>
    <s v="white"/>
    <s v="10+0"/>
    <n v="1907"/>
    <n v="1906"/>
    <n v="1"/>
    <x v="43"/>
    <n v="2"/>
    <n v="21"/>
  </r>
  <r>
    <s v="2O5yNONv"/>
    <x v="1"/>
    <n v="1447590000000"/>
    <d v="2015-11-15T12:20:00"/>
    <n v="66"/>
    <s v="resign"/>
    <s v="black"/>
    <s v="5+5"/>
    <n v="1907"/>
    <n v="1886"/>
    <n v="21"/>
    <x v="67"/>
    <n v="5"/>
    <n v="12"/>
  </r>
  <r>
    <s v="b3BQ0H7X"/>
    <x v="1"/>
    <n v="1504270000000"/>
    <d v="2017-09-01T12:46:40"/>
    <n v="118"/>
    <s v="outoftime"/>
    <s v="black"/>
    <s v="7+15"/>
    <n v="1907"/>
    <n v="1981"/>
    <n v="-74"/>
    <x v="5"/>
    <n v="6"/>
    <n v="12"/>
  </r>
  <r>
    <s v="vPOoHt8K"/>
    <x v="0"/>
    <s v="1503501134738"/>
    <d v="2017-08-23T15:12:15"/>
    <n v="82"/>
    <s v="mate"/>
    <s v="black"/>
    <s v="20+20"/>
    <n v="1907"/>
    <n v="1500"/>
    <n v="407"/>
    <x v="310"/>
    <n v="8"/>
    <n v="15"/>
  </r>
  <r>
    <s v="E5v7brrU"/>
    <x v="1"/>
    <s v="1500775875364"/>
    <d v="2017-07-23T02:11:15"/>
    <n v="46"/>
    <s v="resign"/>
    <s v="black"/>
    <s v="10+0"/>
    <n v="1907"/>
    <n v="1983"/>
    <n v="-76"/>
    <x v="285"/>
    <n v="3"/>
    <n v="2"/>
  </r>
  <r>
    <s v="rXe3cMsY"/>
    <x v="1"/>
    <s v="1504217917596"/>
    <d v="2017-08-31T22:18:38"/>
    <n v="57"/>
    <s v="resign"/>
    <s v="white"/>
    <s v="10+0"/>
    <n v="1907"/>
    <n v="1499"/>
    <n v="408"/>
    <x v="40"/>
    <n v="2"/>
    <n v="22"/>
  </r>
  <r>
    <s v="2Oki1TZT"/>
    <x v="1"/>
    <s v="1487666593342"/>
    <d v="2017-02-21T08:43:13"/>
    <n v="15"/>
    <s v="resign"/>
    <s v="white"/>
    <s v="10+0"/>
    <n v="1907"/>
    <n v="1095"/>
    <n v="812"/>
    <x v="45"/>
    <n v="4"/>
    <n v="8"/>
  </r>
  <r>
    <s v="GWllX6pT"/>
    <x v="1"/>
    <s v="1487513444897"/>
    <d v="2017-02-19T14:10:45"/>
    <n v="28"/>
    <s v="resign"/>
    <s v="black"/>
    <s v="8+0"/>
    <n v="1907"/>
    <n v="1689"/>
    <n v="218"/>
    <x v="239"/>
    <n v="7"/>
    <n v="14"/>
  </r>
  <r>
    <s v="zdMwH9os"/>
    <x v="1"/>
    <s v="1472059558716"/>
    <d v="2016-08-24T17:25:59"/>
    <n v="137"/>
    <s v="mate"/>
    <s v="white"/>
    <s v="10+0"/>
    <n v="1907"/>
    <n v="1898"/>
    <n v="9"/>
    <x v="135"/>
    <n v="9"/>
    <n v="17"/>
  </r>
  <r>
    <s v="QeczVYS5"/>
    <x v="1"/>
    <s v="1479646208801"/>
    <d v="2016-11-20T12:50:09"/>
    <n v="45"/>
    <s v="mate"/>
    <s v="white"/>
    <s v="10+0"/>
    <n v="1907"/>
    <n v="2051"/>
    <n v="-144"/>
    <x v="32"/>
    <n v="7"/>
    <n v="12"/>
  </r>
  <r>
    <s v="GUt4BWYv"/>
    <x v="1"/>
    <n v="1500950000000"/>
    <d v="2017-07-25T02:33:20"/>
    <n v="60"/>
    <s v="resign"/>
    <s v="black"/>
    <s v="15+0"/>
    <n v="1906"/>
    <n v="1834"/>
    <n v="72"/>
    <x v="278"/>
    <n v="11"/>
    <n v="2"/>
  </r>
  <r>
    <s v="cdw6aGPQ"/>
    <x v="1"/>
    <n v="1488600000000"/>
    <d v="2017-03-04T04:00:00"/>
    <n v="77"/>
    <s v="resign"/>
    <s v="white"/>
    <s v="15+10"/>
    <n v="1906"/>
    <n v="1902"/>
    <n v="4"/>
    <x v="2"/>
    <n v="6"/>
    <n v="4"/>
  </r>
  <r>
    <s v="GtLnX9jb"/>
    <x v="1"/>
    <n v="1454710000000"/>
    <d v="2016-02-05T22:06:40"/>
    <n v="62"/>
    <s v="mate"/>
    <s v="black"/>
    <s v="15+12"/>
    <n v="1906"/>
    <n v="2006"/>
    <n v="-100"/>
    <x v="140"/>
    <n v="5"/>
    <n v="22"/>
  </r>
  <r>
    <s v="qV8JZBEt"/>
    <x v="1"/>
    <n v="1472630000000"/>
    <d v="2016-08-31T07:53:20"/>
    <n v="62"/>
    <s v="mate"/>
    <s v="black"/>
    <s v="10+5"/>
    <n v="1906"/>
    <n v="2058"/>
    <n v="-152"/>
    <x v="79"/>
    <n v="7"/>
    <n v="7"/>
  </r>
  <r>
    <s v="eZLP56BJ"/>
    <x v="1"/>
    <n v="1502100000000"/>
    <d v="2017-08-07T10:00:00"/>
    <n v="21"/>
    <s v="resign"/>
    <s v="white"/>
    <s v="10+0"/>
    <n v="1906"/>
    <n v="2004"/>
    <n v="-98"/>
    <x v="67"/>
    <n v="4"/>
    <n v="10"/>
  </r>
  <r>
    <s v="jJAyv4H2"/>
    <x v="1"/>
    <n v="1447040000000"/>
    <d v="2015-11-09T03:33:20"/>
    <n v="41"/>
    <s v="mate"/>
    <s v="white"/>
    <s v="10+0"/>
    <n v="1906"/>
    <n v="1702"/>
    <n v="204"/>
    <x v="45"/>
    <n v="3"/>
    <n v="3"/>
  </r>
  <r>
    <s v="P0IuhZ0D"/>
    <x v="1"/>
    <n v="1503490000000"/>
    <d v="2017-08-23T12:06:40"/>
    <n v="23"/>
    <s v="resign"/>
    <s v="white"/>
    <s v="5+8"/>
    <n v="1906"/>
    <n v="1869"/>
    <n v="37"/>
    <x v="139"/>
    <n v="4"/>
    <n v="12"/>
  </r>
  <r>
    <s v="xMS1jleV"/>
    <x v="1"/>
    <n v="1466780000000"/>
    <d v="2016-06-24T14:53:20"/>
    <n v="102"/>
    <s v="resign"/>
    <s v="black"/>
    <s v="15+7"/>
    <n v="1906"/>
    <n v="1672"/>
    <n v="234"/>
    <x v="178"/>
    <n v="8"/>
    <n v="14"/>
  </r>
  <r>
    <s v="oORj3aQk"/>
    <x v="1"/>
    <s v="1393807892356"/>
    <d v="2014-03-03T00:51:32"/>
    <n v="51"/>
    <s v="resign"/>
    <s v="white"/>
    <s v="10+5"/>
    <n v="1906"/>
    <n v="1857"/>
    <n v="49"/>
    <x v="208"/>
    <n v="6"/>
    <n v="0"/>
  </r>
  <r>
    <s v="XKAotDZv"/>
    <x v="1"/>
    <s v="1500708475375"/>
    <d v="2017-07-22T07:27:55"/>
    <n v="49"/>
    <s v="resign"/>
    <s v="white"/>
    <s v="15+15"/>
    <n v="1906"/>
    <n v="1928"/>
    <n v="-22"/>
    <x v="25"/>
    <n v="7"/>
    <n v="7"/>
  </r>
  <r>
    <s v="1UtzkNQJ"/>
    <x v="1"/>
    <s v="1491147592931"/>
    <d v="2017-04-02T15:39:53"/>
    <n v="92"/>
    <s v="resign"/>
    <s v="black"/>
    <s v="15+15"/>
    <n v="1906"/>
    <n v="2075"/>
    <n v="-169"/>
    <x v="71"/>
    <n v="3"/>
    <n v="15"/>
  </r>
  <r>
    <s v="87e1IoGQ"/>
    <x v="1"/>
    <s v="1504117708046"/>
    <d v="2017-08-30T18:28:28"/>
    <n v="82"/>
    <s v="mate"/>
    <s v="black"/>
    <s v="10+0"/>
    <n v="1906"/>
    <n v="1890"/>
    <n v="16"/>
    <x v="53"/>
    <n v="1"/>
    <n v="18"/>
  </r>
  <r>
    <s v="NxCWSDKc"/>
    <x v="1"/>
    <s v="1504484171323"/>
    <d v="2017-09-04T00:16:11"/>
    <n v="105"/>
    <s v="resign"/>
    <s v="white"/>
    <s v="10+0"/>
    <n v="1906"/>
    <n v="1792"/>
    <n v="114"/>
    <x v="20"/>
    <n v="8"/>
    <n v="0"/>
  </r>
  <r>
    <s v="VdUzlgYr"/>
    <x v="1"/>
    <s v="1503507776692"/>
    <d v="2017-08-23T17:02:57"/>
    <n v="28"/>
    <s v="resign"/>
    <s v="white"/>
    <s v="10+0"/>
    <n v="1906"/>
    <n v="1924"/>
    <n v="-18"/>
    <x v="27"/>
    <n v="9"/>
    <n v="17"/>
  </r>
  <r>
    <s v="XaZBpoVV"/>
    <x v="1"/>
    <s v="1480111044203"/>
    <d v="2016-11-25T21:57:24"/>
    <n v="45"/>
    <s v="resign"/>
    <s v="black"/>
    <s v="15+5"/>
    <n v="1906"/>
    <n v="2161"/>
    <n v="-255"/>
    <x v="23"/>
    <n v="2"/>
    <n v="21"/>
  </r>
  <r>
    <s v="jl6WYwGc"/>
    <x v="1"/>
    <s v="1503847612079"/>
    <d v="2017-08-27T15:26:52"/>
    <n v="72"/>
    <s v="outoftime"/>
    <s v="black"/>
    <s v="8+0"/>
    <n v="1906"/>
    <n v="1888"/>
    <n v="18"/>
    <x v="212"/>
    <n v="2"/>
    <n v="15"/>
  </r>
  <r>
    <s v="XKAotDZv"/>
    <x v="1"/>
    <s v="1500708475375"/>
    <d v="2017-07-22T07:27:55"/>
    <n v="49"/>
    <s v="resign"/>
    <s v="white"/>
    <s v="15+15"/>
    <n v="1906"/>
    <n v="1928"/>
    <n v="-22"/>
    <x v="25"/>
    <n v="7"/>
    <n v="7"/>
  </r>
  <r>
    <s v="JLq6d7LP"/>
    <x v="1"/>
    <n v="1500340000000"/>
    <d v="2017-07-18T01:06:40"/>
    <n v="49"/>
    <s v="resign"/>
    <s v="white"/>
    <s v="15+0"/>
    <n v="1905"/>
    <n v="1852"/>
    <n v="53"/>
    <x v="1"/>
    <n v="2"/>
    <n v="1"/>
  </r>
  <r>
    <s v="Q6a9PXXJ"/>
    <x v="1"/>
    <n v="1497370000000"/>
    <d v="2017-06-13T16:06:40"/>
    <n v="34"/>
    <s v="resign"/>
    <s v="black"/>
    <s v="10+15"/>
    <n v="1905"/>
    <n v="1851"/>
    <n v="54"/>
    <x v="135"/>
    <n v="9"/>
    <n v="16"/>
  </r>
  <r>
    <s v="zjPGfyjB"/>
    <x v="1"/>
    <n v="1446880000000"/>
    <d v="2015-11-07T07:06:40"/>
    <n v="61"/>
    <s v="resign"/>
    <s v="white"/>
    <s v="10+0"/>
    <n v="1905"/>
    <n v="1738"/>
    <n v="167"/>
    <x v="140"/>
    <n v="5"/>
    <n v="7"/>
  </r>
  <r>
    <s v="TKIsCh0w"/>
    <x v="1"/>
    <n v="1447590000000"/>
    <d v="2015-11-15T12:20:00"/>
    <n v="106"/>
    <s v="resign"/>
    <s v="black"/>
    <s v="5+5"/>
    <n v="1905"/>
    <n v="1898"/>
    <n v="7"/>
    <x v="67"/>
    <n v="5"/>
    <n v="12"/>
  </r>
  <r>
    <s v="kKId5Nq6"/>
    <x v="1"/>
    <s v="1504478709411"/>
    <d v="2017-09-03T22:45:09"/>
    <n v="53"/>
    <s v="mate"/>
    <s v="white"/>
    <s v="15+0"/>
    <n v="1905"/>
    <n v="1843"/>
    <n v="62"/>
    <x v="1"/>
    <n v="2"/>
    <n v="22"/>
  </r>
  <r>
    <s v="GroUpAby"/>
    <x v="1"/>
    <s v="1503422378459"/>
    <d v="2017-08-22T17:19:38"/>
    <n v="42"/>
    <s v="resign"/>
    <s v="black"/>
    <s v="8+0"/>
    <n v="1905"/>
    <n v="2026"/>
    <n v="-121"/>
    <x v="244"/>
    <n v="4"/>
    <n v="17"/>
  </r>
  <r>
    <s v="UryOJ0bg"/>
    <x v="1"/>
    <s v="1501604179518"/>
    <d v="2017-08-01T16:16:20"/>
    <n v="52"/>
    <s v="mate"/>
    <s v="black"/>
    <s v="10+0"/>
    <n v="1905"/>
    <n v="2022"/>
    <n v="-117"/>
    <x v="30"/>
    <n v="4"/>
    <n v="16"/>
  </r>
  <r>
    <s v="MkIzoy30"/>
    <x v="1"/>
    <s v="1504472909570"/>
    <d v="2017-09-03T21:08:30"/>
    <n v="86"/>
    <s v="resign"/>
    <s v="black"/>
    <s v="30+30"/>
    <n v="1905"/>
    <n v="1896"/>
    <n v="9"/>
    <x v="88"/>
    <n v="5"/>
    <n v="21"/>
  </r>
  <r>
    <s v="uCl2kfgS"/>
    <x v="1"/>
    <s v="1503160365070"/>
    <d v="2017-08-19T16:32:45"/>
    <n v="109"/>
    <s v="draw"/>
    <s v="draw"/>
    <s v="10+0"/>
    <n v="1905"/>
    <n v="1842"/>
    <n v="63"/>
    <x v="58"/>
    <n v="5"/>
    <n v="16"/>
  </r>
  <r>
    <s v="6Mm4exSe"/>
    <x v="1"/>
    <s v="1498464004235"/>
    <d v="2017-06-26T08:00:04"/>
    <n v="28"/>
    <s v="resign"/>
    <s v="black"/>
    <s v="10+0"/>
    <n v="1905"/>
    <n v="1924"/>
    <n v="-19"/>
    <x v="321"/>
    <n v="5"/>
    <n v="8"/>
  </r>
  <r>
    <s v="7NlYZjQh"/>
    <x v="1"/>
    <s v="1479672746177"/>
    <d v="2016-11-20T20:12:26"/>
    <n v="24"/>
    <s v="resign"/>
    <s v="black"/>
    <s v="10+0"/>
    <n v="1905"/>
    <n v="1977"/>
    <n v="-72"/>
    <x v="78"/>
    <n v="10"/>
    <n v="20"/>
  </r>
  <r>
    <s v="9B7WavaZ"/>
    <x v="1"/>
    <s v="1453847339383"/>
    <d v="2016-01-26T22:28:59"/>
    <n v="72"/>
    <s v="mate"/>
    <s v="black"/>
    <s v="13+40"/>
    <n v="1905"/>
    <n v="2133"/>
    <n v="-228"/>
    <x v="88"/>
    <n v="6"/>
    <n v="22"/>
  </r>
  <r>
    <s v="Ccectk4p"/>
    <x v="1"/>
    <s v="1504021601110"/>
    <d v="2017-08-29T15:46:41"/>
    <n v="80"/>
    <s v="outoftime"/>
    <s v="black"/>
    <s v="8+0"/>
    <n v="1905"/>
    <n v="1803"/>
    <n v="102"/>
    <x v="81"/>
    <n v="4"/>
    <n v="15"/>
  </r>
  <r>
    <s v="TZQgAj2Z"/>
    <x v="1"/>
    <s v="1503854669378"/>
    <d v="2017-08-27T17:24:29"/>
    <n v="36"/>
    <s v="mate"/>
    <s v="black"/>
    <s v="8+0"/>
    <n v="1905"/>
    <n v="1745"/>
    <n v="160"/>
    <x v="81"/>
    <n v="3"/>
    <n v="17"/>
  </r>
  <r>
    <s v="AbmeSgDu"/>
    <x v="1"/>
    <s v="1502743704772"/>
    <d v="2017-08-14T20:48:25"/>
    <n v="79"/>
    <s v="resign"/>
    <s v="white"/>
    <s v="10+0"/>
    <n v="1905"/>
    <n v="1902"/>
    <n v="3"/>
    <x v="268"/>
    <n v="2"/>
    <n v="20"/>
  </r>
  <r>
    <s v="GN994wIK"/>
    <x v="1"/>
    <s v="1502741106779"/>
    <d v="2017-08-14T20:05:07"/>
    <n v="83"/>
    <s v="mate"/>
    <s v="white"/>
    <s v="10+0"/>
    <n v="1905"/>
    <n v="1690"/>
    <n v="215"/>
    <x v="41"/>
    <n v="5"/>
    <n v="20"/>
  </r>
  <r>
    <s v="vU4OAYrU"/>
    <x v="1"/>
    <n v="1499130000000"/>
    <d v="2017-07-04T01:00:00"/>
    <n v="27"/>
    <s v="mate"/>
    <s v="white"/>
    <s v="10+0"/>
    <n v="1904"/>
    <n v="1544"/>
    <n v="360"/>
    <x v="139"/>
    <n v="5"/>
    <n v="1"/>
  </r>
  <r>
    <s v="lVbiTfW5"/>
    <x v="0"/>
    <n v="1461660000000"/>
    <d v="2016-04-26T08:40:00"/>
    <n v="40"/>
    <s v="mate"/>
    <s v="black"/>
    <s v="30+5"/>
    <n v="1904"/>
    <n v="2020"/>
    <n v="-116"/>
    <x v="67"/>
    <n v="4"/>
    <n v="8"/>
  </r>
  <r>
    <s v="8KmzBZ9y"/>
    <x v="1"/>
    <n v="1499490000000"/>
    <d v="2017-07-08T05:00:00"/>
    <n v="53"/>
    <s v="resign"/>
    <s v="white"/>
    <s v="10+0"/>
    <n v="1904"/>
    <n v="1938"/>
    <n v="-34"/>
    <x v="8"/>
    <n v="2"/>
    <n v="5"/>
  </r>
  <r>
    <s v="lJ3ZKDw6"/>
    <x v="1"/>
    <n v="1499180000000"/>
    <d v="2017-07-04T14:53:20"/>
    <n v="131"/>
    <s v="mate"/>
    <s v="white"/>
    <s v="10+0"/>
    <n v="1904"/>
    <n v="1862"/>
    <n v="42"/>
    <x v="41"/>
    <n v="3"/>
    <n v="14"/>
  </r>
  <r>
    <s v="x7PZTvqe"/>
    <x v="1"/>
    <s v="1499219016323"/>
    <d v="2017-07-05T01:43:36"/>
    <n v="39"/>
    <s v="resign"/>
    <s v="white"/>
    <s v="10+0"/>
    <n v="1904"/>
    <n v="1648"/>
    <n v="256"/>
    <x v="117"/>
    <n v="4"/>
    <n v="1"/>
  </r>
  <r>
    <s v="BQzrUyXC"/>
    <x v="1"/>
    <s v="1487684581426"/>
    <d v="2017-02-21T13:43:01"/>
    <n v="13"/>
    <s v="resign"/>
    <s v="white"/>
    <s v="10+0"/>
    <n v="1904"/>
    <n v="1752"/>
    <n v="152"/>
    <x v="47"/>
    <n v="4"/>
    <n v="13"/>
  </r>
  <r>
    <s v="dpeXytZz"/>
    <x v="1"/>
    <s v="1504185346605"/>
    <d v="2017-08-31T13:15:47"/>
    <n v="47"/>
    <s v="mate"/>
    <s v="white"/>
    <s v="10+0"/>
    <n v="1904"/>
    <n v="1841"/>
    <n v="63"/>
    <x v="1"/>
    <n v="2"/>
    <n v="13"/>
  </r>
  <r>
    <s v="EavaPnQx"/>
    <x v="1"/>
    <s v="1504328181956"/>
    <d v="2017-09-02T04:56:22"/>
    <n v="104"/>
    <s v="mate"/>
    <s v="black"/>
    <s v="10+0"/>
    <n v="1904"/>
    <n v="1812"/>
    <n v="92"/>
    <x v="29"/>
    <n v="6"/>
    <n v="4"/>
  </r>
  <r>
    <s v="78OMR0z0"/>
    <x v="1"/>
    <s v="1504431430807"/>
    <d v="2017-09-03T09:37:11"/>
    <n v="147"/>
    <s v="mate"/>
    <s v="white"/>
    <s v="10+0"/>
    <n v="1904"/>
    <n v="1902"/>
    <n v="2"/>
    <x v="283"/>
    <n v="8"/>
    <n v="9"/>
  </r>
  <r>
    <s v="55heNi3A"/>
    <x v="1"/>
    <s v="1504384617611"/>
    <d v="2017-09-02T20:36:58"/>
    <n v="138"/>
    <s v="resign"/>
    <s v="black"/>
    <s v="10+0"/>
    <n v="1904"/>
    <n v="2122"/>
    <n v="-218"/>
    <x v="127"/>
    <n v="2"/>
    <n v="20"/>
  </r>
  <r>
    <s v="vdfwaSUh"/>
    <x v="0"/>
    <s v="1504352283407"/>
    <d v="2017-09-02T11:38:03"/>
    <n v="75"/>
    <s v="mate"/>
    <s v="white"/>
    <s v="10+0"/>
    <n v="1904"/>
    <n v="1509"/>
    <n v="395"/>
    <x v="81"/>
    <n v="4"/>
    <n v="11"/>
  </r>
  <r>
    <s v="n4oDD7ZS"/>
    <x v="0"/>
    <s v="1500109982903"/>
    <d v="2017-07-15T09:13:03"/>
    <n v="95"/>
    <s v="mate"/>
    <s v="white"/>
    <s v="10+10"/>
    <n v="1904"/>
    <n v="1653"/>
    <n v="251"/>
    <x v="19"/>
    <n v="2"/>
    <n v="9"/>
  </r>
  <r>
    <s v="I2pXFS2P"/>
    <x v="1"/>
    <s v="1503567631891"/>
    <d v="2017-08-24T09:40:32"/>
    <n v="64"/>
    <s v="resign"/>
    <s v="black"/>
    <s v="10+0"/>
    <n v="1904"/>
    <n v="2089"/>
    <n v="-185"/>
    <x v="113"/>
    <n v="7"/>
    <n v="9"/>
  </r>
  <r>
    <s v="vdfwaSUh"/>
    <x v="0"/>
    <s v="1504352283407"/>
    <d v="2017-09-02T11:38:03"/>
    <n v="75"/>
    <s v="mate"/>
    <s v="white"/>
    <s v="10+0"/>
    <n v="1904"/>
    <n v="1509"/>
    <n v="395"/>
    <x v="81"/>
    <n v="4"/>
    <n v="11"/>
  </r>
  <r>
    <s v="JMlZ0HD0"/>
    <x v="1"/>
    <s v="1503517237886"/>
    <d v="2017-08-23T19:40:38"/>
    <n v="55"/>
    <s v="mate"/>
    <s v="white"/>
    <s v="15+0"/>
    <n v="1904"/>
    <n v="1846"/>
    <n v="58"/>
    <x v="33"/>
    <n v="4"/>
    <n v="19"/>
  </r>
  <r>
    <s v="kv1NclYd"/>
    <x v="1"/>
    <s v="1502898946140"/>
    <d v="2017-08-16T15:55:46"/>
    <n v="55"/>
    <s v="resign"/>
    <s v="white"/>
    <s v="8+0"/>
    <n v="1904"/>
    <n v="1498"/>
    <n v="406"/>
    <x v="255"/>
    <n v="9"/>
    <n v="15"/>
  </r>
  <r>
    <s v="DdhssZkh"/>
    <x v="0"/>
    <s v="1502897630871"/>
    <d v="2017-08-16T15:33:51"/>
    <n v="43"/>
    <s v="resign"/>
    <s v="white"/>
    <s v="5+8"/>
    <n v="1904"/>
    <n v="1500"/>
    <n v="404"/>
    <x v="255"/>
    <n v="6"/>
    <n v="15"/>
  </r>
  <r>
    <s v="1tXjWIA9"/>
    <x v="1"/>
    <s v="1488242613702"/>
    <d v="2017-02-28T00:43:34"/>
    <n v="56"/>
    <s v="resign"/>
    <s v="black"/>
    <s v="15+0"/>
    <n v="1904"/>
    <n v="1927"/>
    <n v="-23"/>
    <x v="109"/>
    <n v="6"/>
    <n v="0"/>
  </r>
  <r>
    <s v="AVCkDz54"/>
    <x v="1"/>
    <s v="1453679648900"/>
    <d v="2016-01-24T23:54:09"/>
    <n v="55"/>
    <s v="resign"/>
    <s v="black"/>
    <s v="15+5"/>
    <n v="1904"/>
    <n v="2143"/>
    <n v="-239"/>
    <x v="167"/>
    <n v="12"/>
    <n v="23"/>
  </r>
  <r>
    <s v="Ue749xKk"/>
    <x v="1"/>
    <s v="1503759254218"/>
    <d v="2017-08-26T14:54:14"/>
    <n v="61"/>
    <s v="resign"/>
    <s v="white"/>
    <s v="30+10"/>
    <n v="1904"/>
    <n v="2089"/>
    <n v="-185"/>
    <x v="74"/>
    <n v="15"/>
    <n v="14"/>
  </r>
  <r>
    <s v="WinICbAV"/>
    <x v="1"/>
    <s v="1504279758162"/>
    <d v="2017-09-01T15:29:18"/>
    <n v="58"/>
    <s v="outoftime"/>
    <s v="black"/>
    <s v="8+0"/>
    <n v="1904"/>
    <n v="1740"/>
    <n v="164"/>
    <x v="56"/>
    <n v="8"/>
    <n v="15"/>
  </r>
  <r>
    <s v="loywlU9T"/>
    <x v="1"/>
    <s v="1504182699812"/>
    <d v="2017-08-31T12:31:40"/>
    <n v="91"/>
    <s v="draw"/>
    <s v="draw"/>
    <s v="10+0"/>
    <n v="1904"/>
    <n v="1976"/>
    <n v="-72"/>
    <x v="300"/>
    <n v="10"/>
    <n v="12"/>
  </r>
  <r>
    <s v="OVDosFlI"/>
    <x v="1"/>
    <s v="1503337607924"/>
    <d v="2017-08-21T17:46:48"/>
    <n v="41"/>
    <s v="resign"/>
    <s v="white"/>
    <s v="10+0"/>
    <n v="1904"/>
    <n v="1887"/>
    <n v="17"/>
    <x v="215"/>
    <n v="5"/>
    <n v="17"/>
  </r>
  <r>
    <s v="scqVJjj2"/>
    <x v="1"/>
    <n v="1503180000000"/>
    <d v="2017-08-19T22:00:00"/>
    <n v="37"/>
    <s v="resign"/>
    <s v="white"/>
    <s v="10+10"/>
    <n v="1903"/>
    <n v="1512"/>
    <n v="391"/>
    <x v="26"/>
    <n v="8"/>
    <n v="22"/>
  </r>
  <r>
    <s v="jlp0sgqZ"/>
    <x v="1"/>
    <n v="1497270000000"/>
    <d v="2017-06-12T12:20:00"/>
    <n v="37"/>
    <s v="resign"/>
    <s v="white"/>
    <s v="10+0"/>
    <n v="1903"/>
    <n v="1648"/>
    <n v="255"/>
    <x v="120"/>
    <n v="6"/>
    <n v="12"/>
  </r>
  <r>
    <s v="xG5ck0mP"/>
    <x v="1"/>
    <n v="1503980000000"/>
    <d v="2017-08-29T04:13:20"/>
    <n v="73"/>
    <s v="resign"/>
    <s v="white"/>
    <s v="10+0"/>
    <n v="1903"/>
    <n v="1887"/>
    <n v="16"/>
    <x v="19"/>
    <n v="2"/>
    <n v="4"/>
  </r>
  <r>
    <s v="K8OcdwrH"/>
    <x v="1"/>
    <n v="1503960000000"/>
    <d v="2017-08-28T22:40:00"/>
    <n v="130"/>
    <s v="draw"/>
    <s v="draw"/>
    <s v="10+0"/>
    <n v="1903"/>
    <n v="1969"/>
    <n v="-66"/>
    <x v="22"/>
    <n v="10"/>
    <n v="22"/>
  </r>
  <r>
    <s v="mR3GiC7N"/>
    <x v="1"/>
    <n v="1502750000000"/>
    <d v="2017-08-14T22:33:20"/>
    <n v="27"/>
    <s v="mate"/>
    <s v="white"/>
    <s v="15+14"/>
    <n v="1903"/>
    <n v="1454"/>
    <n v="449"/>
    <x v="33"/>
    <n v="4"/>
    <n v="22"/>
  </r>
  <r>
    <s v="1oBZS53S"/>
    <x v="1"/>
    <n v="1503790000000"/>
    <d v="2017-08-26T23:26:40"/>
    <n v="21"/>
    <s v="mate"/>
    <s v="white"/>
    <s v="8+0"/>
    <n v="1903"/>
    <n v="1898"/>
    <n v="5"/>
    <x v="1"/>
    <n v="2"/>
    <n v="23"/>
  </r>
  <r>
    <s v="9bsFtjkb"/>
    <x v="1"/>
    <n v="1455110000000"/>
    <d v="2016-02-10T13:13:20"/>
    <n v="82"/>
    <s v="resign"/>
    <s v="black"/>
    <s v="30+9"/>
    <n v="1903"/>
    <n v="1744"/>
    <n v="159"/>
    <x v="115"/>
    <n v="11"/>
    <n v="13"/>
  </r>
  <r>
    <s v="rxATqebJ"/>
    <x v="1"/>
    <n v="1504240000000"/>
    <d v="2017-09-01T04:26:40"/>
    <n v="67"/>
    <s v="resign"/>
    <s v="white"/>
    <s v="5+5"/>
    <n v="1903"/>
    <n v="1864"/>
    <n v="39"/>
    <x v="24"/>
    <n v="5"/>
    <n v="4"/>
  </r>
  <r>
    <s v="2jv6C0qj"/>
    <x v="1"/>
    <n v="1468600000000"/>
    <d v="2016-07-15T16:26:40"/>
    <n v="49"/>
    <s v="outoftime"/>
    <s v="white"/>
    <s v="5+5"/>
    <n v="1903"/>
    <n v="1390"/>
    <n v="513"/>
    <x v="198"/>
    <n v="6"/>
    <n v="16"/>
  </r>
  <r>
    <s v="I50d4XHV"/>
    <x v="1"/>
    <n v="1504270000000"/>
    <d v="2017-09-01T12:46:40"/>
    <n v="19"/>
    <s v="resign"/>
    <s v="white"/>
    <s v="7+15"/>
    <n v="1903"/>
    <n v="1985"/>
    <n v="-82"/>
    <x v="5"/>
    <n v="4"/>
    <n v="12"/>
  </r>
  <r>
    <s v="WT76RhlG"/>
    <x v="1"/>
    <s v="1504185125021"/>
    <d v="2017-08-31T13:12:05"/>
    <n v="15"/>
    <s v="resign"/>
    <s v="white"/>
    <s v="10+0"/>
    <n v="1903"/>
    <n v="1183"/>
    <n v="720"/>
    <x v="113"/>
    <n v="7"/>
    <n v="13"/>
  </r>
  <r>
    <s v="T5pDWRtZ"/>
    <x v="1"/>
    <s v="1471697883854"/>
    <d v="2016-08-20T12:58:04"/>
    <n v="70"/>
    <s v="resign"/>
    <s v="black"/>
    <s v="25+25"/>
    <n v="1903"/>
    <n v="2099"/>
    <n v="-196"/>
    <x v="43"/>
    <n v="3"/>
    <n v="12"/>
  </r>
  <r>
    <s v="J6SEql48"/>
    <x v="1"/>
    <s v="1504382184236"/>
    <d v="2017-09-02T19:56:24"/>
    <n v="107"/>
    <s v="mate"/>
    <s v="white"/>
    <s v="10+0"/>
    <n v="1903"/>
    <n v="1914"/>
    <n v="-11"/>
    <x v="46"/>
    <n v="2"/>
    <n v="19"/>
  </r>
  <r>
    <s v="Bl864Mbk"/>
    <x v="0"/>
    <s v="1489101138552"/>
    <d v="2017-03-09T23:12:19"/>
    <n v="27"/>
    <s v="resign"/>
    <s v="white"/>
    <s v="15+15"/>
    <n v="1903"/>
    <n v="1621"/>
    <n v="282"/>
    <x v="180"/>
    <n v="4"/>
    <n v="23"/>
  </r>
  <r>
    <s v="xbSR35tt"/>
    <x v="0"/>
    <s v="1489098311249"/>
    <d v="2017-03-09T22:25:11"/>
    <n v="39"/>
    <s v="resign"/>
    <s v="white"/>
    <s v="15+15"/>
    <n v="1903"/>
    <n v="1621"/>
    <n v="282"/>
    <x v="180"/>
    <n v="4"/>
    <n v="22"/>
  </r>
  <r>
    <s v="jfcJ1a1n"/>
    <x v="0"/>
    <s v="1489022366149"/>
    <d v="2017-03-09T01:19:26"/>
    <n v="34"/>
    <s v="resign"/>
    <s v="white"/>
    <s v="15+15"/>
    <n v="1903"/>
    <n v="1621"/>
    <n v="282"/>
    <x v="180"/>
    <n v="4"/>
    <n v="1"/>
  </r>
  <r>
    <s v="cWybHfam"/>
    <x v="1"/>
    <s v="1495957685130"/>
    <d v="2017-05-28T07:48:05"/>
    <n v="82"/>
    <s v="resign"/>
    <s v="black"/>
    <s v="10+0"/>
    <n v="1903"/>
    <n v="1896"/>
    <n v="7"/>
    <x v="88"/>
    <n v="5"/>
    <n v="7"/>
  </r>
  <r>
    <s v="aG00iPxW"/>
    <x v="1"/>
    <s v="1502862266140"/>
    <d v="2017-08-16T05:44:26"/>
    <n v="61"/>
    <s v="resign"/>
    <s v="white"/>
    <s v="5+5"/>
    <n v="1903"/>
    <n v="1302"/>
    <n v="601"/>
    <x v="81"/>
    <n v="3"/>
    <n v="5"/>
  </r>
  <r>
    <s v="4pMaTgAB"/>
    <x v="1"/>
    <s v="1490030319970"/>
    <d v="2017-03-20T17:18:40"/>
    <n v="15"/>
    <s v="resign"/>
    <s v="white"/>
    <s v="10+0"/>
    <n v="1903"/>
    <n v="1752"/>
    <n v="151"/>
    <x v="43"/>
    <n v="2"/>
    <n v="17"/>
  </r>
  <r>
    <s v="htWbvrxd"/>
    <x v="1"/>
    <s v="1504028984946"/>
    <d v="2017-08-29T17:49:45"/>
    <n v="55"/>
    <s v="draw"/>
    <s v="draw"/>
    <s v="15+15"/>
    <n v="1903"/>
    <n v="1920"/>
    <n v="-17"/>
    <x v="15"/>
    <n v="7"/>
    <n v="17"/>
  </r>
  <r>
    <s v="kV4Yh45C"/>
    <x v="1"/>
    <s v="1503996890573"/>
    <d v="2017-08-29T08:54:51"/>
    <n v="76"/>
    <s v="mate"/>
    <s v="black"/>
    <s v="8+0"/>
    <n v="1903"/>
    <n v="1842"/>
    <n v="61"/>
    <x v="117"/>
    <n v="3"/>
    <n v="8"/>
  </r>
  <r>
    <s v="trSe0dmW"/>
    <x v="1"/>
    <s v="1503933778918"/>
    <d v="2017-08-28T15:22:59"/>
    <n v="45"/>
    <s v="resign"/>
    <s v="white"/>
    <s v="8+0"/>
    <n v="1903"/>
    <n v="1787"/>
    <n v="116"/>
    <x v="8"/>
    <n v="2"/>
    <n v="15"/>
  </r>
  <r>
    <s v="vhNYAqVG"/>
    <x v="1"/>
    <s v="1503898691522"/>
    <d v="2017-08-28T05:38:12"/>
    <n v="72"/>
    <s v="outoftime"/>
    <s v="black"/>
    <s v="8+0"/>
    <n v="1903"/>
    <n v="1744"/>
    <n v="159"/>
    <x v="229"/>
    <n v="4"/>
    <n v="5"/>
  </r>
  <r>
    <s v="cUi6SZv8"/>
    <x v="1"/>
    <n v="1502260000000"/>
    <d v="2017-08-09T06:26:40"/>
    <n v="38"/>
    <s v="resign"/>
    <s v="white"/>
    <s v="30+25"/>
    <n v="1902"/>
    <n v="1830"/>
    <n v="72"/>
    <x v="29"/>
    <n v="8"/>
    <n v="6"/>
  </r>
  <r>
    <s v="MEaajEWP"/>
    <x v="1"/>
    <n v="1499130000000"/>
    <d v="2017-07-04T01:00:00"/>
    <n v="38"/>
    <s v="resign"/>
    <s v="white"/>
    <s v="20+0"/>
    <n v="1902"/>
    <n v="1811"/>
    <n v="91"/>
    <x v="51"/>
    <n v="1"/>
    <n v="1"/>
  </r>
  <r>
    <s v="Jhwx6Lqj"/>
    <x v="1"/>
    <n v="1465930000000"/>
    <d v="2016-06-14T18:46:40"/>
    <n v="50"/>
    <s v="mate"/>
    <s v="black"/>
    <s v="10+5"/>
    <n v="1902"/>
    <n v="2176"/>
    <n v="-274"/>
    <x v="71"/>
    <n v="3"/>
    <n v="18"/>
  </r>
  <r>
    <s v="6qe4OBBp"/>
    <x v="1"/>
    <s v="1504061656094"/>
    <d v="2017-08-30T02:54:16"/>
    <n v="86"/>
    <s v="resign"/>
    <s v="black"/>
    <s v="10+0"/>
    <n v="1902"/>
    <n v="2188"/>
    <n v="-286"/>
    <x v="17"/>
    <n v="10"/>
    <n v="2"/>
  </r>
  <r>
    <s v="DyXVmsGr"/>
    <x v="0"/>
    <s v="1504353339368"/>
    <d v="2017-09-02T11:55:39"/>
    <n v="22"/>
    <s v="resign"/>
    <s v="white"/>
    <s v="10+5"/>
    <n v="1902"/>
    <n v="1233"/>
    <n v="669"/>
    <x v="94"/>
    <n v="3"/>
    <n v="11"/>
  </r>
  <r>
    <s v="Wv9uQqpc"/>
    <x v="1"/>
    <s v="1504021862568"/>
    <d v="2017-08-29T15:51:03"/>
    <n v="137"/>
    <s v="resign"/>
    <s v="white"/>
    <s v="10+0"/>
    <n v="1902"/>
    <n v="1831"/>
    <n v="71"/>
    <x v="15"/>
    <n v="7"/>
    <n v="15"/>
  </r>
  <r>
    <s v="cUi6SZv8"/>
    <x v="1"/>
    <s v="1502257962056"/>
    <d v="2017-08-09T05:52:42"/>
    <n v="38"/>
    <s v="resign"/>
    <s v="white"/>
    <s v="30+25"/>
    <n v="1902"/>
    <n v="1830"/>
    <n v="72"/>
    <x v="29"/>
    <n v="8"/>
    <n v="5"/>
  </r>
  <r>
    <s v="NS1svEf5"/>
    <x v="1"/>
    <s v="1504321096523"/>
    <d v="2017-09-02T02:58:17"/>
    <n v="91"/>
    <s v="resign"/>
    <s v="white"/>
    <s v="10+0"/>
    <n v="1902"/>
    <n v="1789"/>
    <n v="113"/>
    <x v="82"/>
    <n v="6"/>
    <n v="2"/>
  </r>
  <r>
    <s v="27EQVgSY"/>
    <x v="1"/>
    <s v="1495959835864"/>
    <d v="2017-05-28T08:23:56"/>
    <n v="85"/>
    <s v="mate"/>
    <s v="white"/>
    <s v="10+0"/>
    <n v="1902"/>
    <n v="1706"/>
    <n v="196"/>
    <x v="67"/>
    <n v="4"/>
    <n v="8"/>
  </r>
  <r>
    <s v="DhJjJAcy"/>
    <x v="1"/>
    <s v="1504398132642"/>
    <d v="2017-09-03T00:22:13"/>
    <n v="81"/>
    <s v="resign"/>
    <s v="black"/>
    <s v="10+0"/>
    <n v="1902"/>
    <n v="1952"/>
    <n v="-50"/>
    <x v="115"/>
    <n v="12"/>
    <n v="0"/>
  </r>
  <r>
    <s v="Tr3fqeyx"/>
    <x v="1"/>
    <s v="1504453818070"/>
    <d v="2017-09-03T15:50:18"/>
    <n v="40"/>
    <s v="resign"/>
    <s v="black"/>
    <s v="10+0"/>
    <n v="1902"/>
    <n v="1759"/>
    <n v="143"/>
    <x v="102"/>
    <n v="9"/>
    <n v="15"/>
  </r>
  <r>
    <s v="iYd1UOK9"/>
    <x v="0"/>
    <s v="1504211784504"/>
    <d v="2017-08-31T20:36:25"/>
    <n v="55"/>
    <s v="resign"/>
    <s v="white"/>
    <s v="5+5"/>
    <n v="1902"/>
    <n v="1365"/>
    <n v="537"/>
    <x v="45"/>
    <n v="3"/>
    <n v="20"/>
  </r>
  <r>
    <s v="C7ce2Qec"/>
    <x v="1"/>
    <s v="1503966713399"/>
    <d v="2017-08-29T00:31:53"/>
    <n v="70"/>
    <s v="resign"/>
    <s v="black"/>
    <s v="10+0"/>
    <n v="1902"/>
    <n v="2261"/>
    <n v="-359"/>
    <x v="122"/>
    <n v="6"/>
    <n v="0"/>
  </r>
  <r>
    <s v="6JVTSSMV"/>
    <x v="1"/>
    <s v="1479644658599"/>
    <d v="2016-11-20T12:24:19"/>
    <n v="66"/>
    <s v="mate"/>
    <s v="black"/>
    <s v="10+0"/>
    <n v="1902"/>
    <n v="1886"/>
    <n v="16"/>
    <x v="243"/>
    <n v="5"/>
    <n v="12"/>
  </r>
  <r>
    <s v="I9Jctwxa"/>
    <x v="1"/>
    <s v="1479665826884"/>
    <d v="2016-11-20T18:17:07"/>
    <n v="62"/>
    <s v="resign"/>
    <s v="black"/>
    <s v="45+45"/>
    <n v="1902"/>
    <n v="2037"/>
    <n v="-135"/>
    <x v="270"/>
    <n v="12"/>
    <n v="18"/>
  </r>
  <r>
    <s v="DbzrE93f"/>
    <x v="1"/>
    <s v="1504178187989"/>
    <d v="2017-08-31T11:16:28"/>
    <n v="158"/>
    <s v="outoftime"/>
    <s v="black"/>
    <s v="8+0"/>
    <n v="1902"/>
    <n v="1810"/>
    <n v="92"/>
    <x v="8"/>
    <n v="3"/>
    <n v="11"/>
  </r>
  <r>
    <s v="DyXVmsGr"/>
    <x v="0"/>
    <s v="1504353339368"/>
    <d v="2017-09-02T11:55:39"/>
    <n v="22"/>
    <s v="resign"/>
    <s v="white"/>
    <s v="10+5"/>
    <n v="1902"/>
    <n v="1233"/>
    <n v="669"/>
    <x v="94"/>
    <n v="3"/>
    <n v="11"/>
  </r>
  <r>
    <s v="xWBvFpBN"/>
    <x v="1"/>
    <s v="1502822333048"/>
    <d v="2017-08-15T18:38:53"/>
    <n v="53"/>
    <s v="resign"/>
    <s v="white"/>
    <s v="10+0"/>
    <n v="1902"/>
    <n v="1904"/>
    <n v="-2"/>
    <x v="3"/>
    <n v="6"/>
    <n v="18"/>
  </r>
  <r>
    <s v="YCi73cDU"/>
    <x v="1"/>
    <s v="1502104462953"/>
    <d v="2017-08-07T11:14:23"/>
    <n v="122"/>
    <s v="resign"/>
    <s v="black"/>
    <s v="30+30"/>
    <n v="1902"/>
    <n v="2104"/>
    <n v="-202"/>
    <x v="241"/>
    <n v="14"/>
    <n v="11"/>
  </r>
  <r>
    <s v="3wMl1WlN"/>
    <x v="1"/>
    <s v="1502866722278"/>
    <d v="2017-08-16T06:58:42"/>
    <n v="54"/>
    <s v="resign"/>
    <s v="black"/>
    <s v="30+30"/>
    <n v="1902"/>
    <n v="1878"/>
    <n v="24"/>
    <x v="8"/>
    <n v="2"/>
    <n v="6"/>
  </r>
  <r>
    <s v="yC4TNsVZ"/>
    <x v="0"/>
    <n v="1504280000000"/>
    <d v="2017-09-01T15:33:20"/>
    <n v="73"/>
    <s v="mate"/>
    <s v="white"/>
    <s v="10+5"/>
    <n v="1901"/>
    <n v="1164"/>
    <n v="737"/>
    <x v="38"/>
    <n v="8"/>
    <n v="15"/>
  </r>
  <r>
    <s v="pCrySQHQ"/>
    <x v="1"/>
    <n v="1497430000000"/>
    <d v="2017-06-14T08:46:40"/>
    <n v="132"/>
    <s v="resign"/>
    <s v="black"/>
    <s v="10+0"/>
    <n v="1901"/>
    <n v="1993"/>
    <n v="-92"/>
    <x v="139"/>
    <n v="5"/>
    <n v="8"/>
  </r>
  <r>
    <s v="BUXdJa1P"/>
    <x v="1"/>
    <n v="1503980000000"/>
    <d v="2017-08-29T04:13:20"/>
    <n v="148"/>
    <s v="outoftime"/>
    <s v="black"/>
    <s v="10+0"/>
    <n v="1901"/>
    <n v="1893"/>
    <n v="8"/>
    <x v="17"/>
    <n v="10"/>
    <n v="4"/>
  </r>
  <r>
    <s v="C2K0jj2v"/>
    <x v="1"/>
    <n v="1486840000000"/>
    <d v="2017-02-11T19:06:40"/>
    <n v="25"/>
    <s v="resign"/>
    <s v="white"/>
    <s v="20+15"/>
    <n v="1901"/>
    <n v="1097"/>
    <n v="804"/>
    <x v="8"/>
    <n v="6"/>
    <n v="19"/>
  </r>
  <r>
    <s v="oUloSjk9"/>
    <x v="0"/>
    <n v="1484150000000"/>
    <d v="2017-01-11T15:53:20"/>
    <n v="39"/>
    <s v="mate"/>
    <s v="white"/>
    <s v="5+8"/>
    <n v="1901"/>
    <n v="1500"/>
    <n v="401"/>
    <x v="285"/>
    <n v="3"/>
    <n v="15"/>
  </r>
  <r>
    <s v="VxTT5AS7"/>
    <x v="1"/>
    <n v="1504130000000"/>
    <d v="2017-08-30T21:53:20"/>
    <n v="61"/>
    <s v="resign"/>
    <s v="white"/>
    <s v="10+0"/>
    <n v="1901"/>
    <n v="1827"/>
    <n v="74"/>
    <x v="45"/>
    <n v="3"/>
    <n v="21"/>
  </r>
  <r>
    <s v="GInlX3ki"/>
    <x v="0"/>
    <n v="1456710000000"/>
    <d v="2016-02-29T01:40:00"/>
    <n v="65"/>
    <s v="mate"/>
    <s v="white"/>
    <s v="180+180"/>
    <n v="1901"/>
    <n v="1287"/>
    <n v="614"/>
    <x v="243"/>
    <n v="4"/>
    <n v="1"/>
  </r>
  <r>
    <s v="rDf7QFqe"/>
    <x v="1"/>
    <n v="1458490000000"/>
    <d v="2016-03-20T16:06:40"/>
    <n v="26"/>
    <s v="resign"/>
    <s v="black"/>
    <s v="10+5"/>
    <n v="1901"/>
    <n v="1629"/>
    <n v="272"/>
    <x v="3"/>
    <n v="8"/>
    <n v="16"/>
  </r>
  <r>
    <s v="uLmIQ5gN"/>
    <x v="1"/>
    <n v="1441480000000"/>
    <d v="2015-09-05T19:06:40"/>
    <n v="48"/>
    <s v="resign"/>
    <s v="black"/>
    <s v="10+0"/>
    <n v="1901"/>
    <n v="1718"/>
    <n v="183"/>
    <x v="117"/>
    <n v="5"/>
    <n v="19"/>
  </r>
  <r>
    <s v="DoHfN5KE"/>
    <x v="1"/>
    <n v="1504090000000"/>
    <d v="2017-08-30T10:46:40"/>
    <n v="24"/>
    <s v="resign"/>
    <s v="black"/>
    <s v="7+15"/>
    <n v="1901"/>
    <n v="2024"/>
    <n v="-123"/>
    <x v="5"/>
    <n v="2"/>
    <n v="10"/>
  </r>
  <r>
    <s v="yEUeZ9ht"/>
    <x v="1"/>
    <n v="1504190000000"/>
    <d v="2017-08-31T14:33:20"/>
    <n v="61"/>
    <s v="resign"/>
    <s v="white"/>
    <s v="8+0"/>
    <n v="1901"/>
    <n v="1924"/>
    <n v="-23"/>
    <x v="11"/>
    <n v="3"/>
    <n v="14"/>
  </r>
  <r>
    <s v="oibBYYto"/>
    <x v="1"/>
    <n v="1430230000000"/>
    <d v="2015-04-28T14:06:40"/>
    <n v="59"/>
    <s v="resign"/>
    <s v="white"/>
    <s v="5+5"/>
    <n v="1901"/>
    <n v="1613"/>
    <n v="288"/>
    <x v="84"/>
    <n v="5"/>
    <n v="14"/>
  </r>
  <r>
    <s v="QGgvHZqm"/>
    <x v="1"/>
    <s v="1504198964976"/>
    <d v="2017-08-31T17:02:45"/>
    <n v="70"/>
    <s v="resign"/>
    <s v="black"/>
    <s v="15+0"/>
    <n v="1901"/>
    <n v="1861"/>
    <n v="40"/>
    <x v="40"/>
    <n v="4"/>
    <n v="17"/>
  </r>
  <r>
    <s v="XlQEl0j9"/>
    <x v="1"/>
    <s v="1504264346116"/>
    <d v="2017-09-01T11:12:26"/>
    <n v="50"/>
    <s v="resign"/>
    <s v="black"/>
    <s v="10+0"/>
    <n v="1901"/>
    <n v="2123"/>
    <n v="-222"/>
    <x v="8"/>
    <n v="3"/>
    <n v="11"/>
  </r>
  <r>
    <s v="eZqs07x5"/>
    <x v="0"/>
    <s v="1504207449524"/>
    <d v="2017-08-31T19:24:10"/>
    <n v="68"/>
    <s v="resign"/>
    <s v="white"/>
    <s v="20+0"/>
    <n v="1901"/>
    <n v="1365"/>
    <n v="536"/>
    <x v="45"/>
    <n v="3"/>
    <n v="19"/>
  </r>
  <r>
    <s v="exQjDY1E"/>
    <x v="1"/>
    <s v="1495145086574"/>
    <d v="2017-05-18T22:04:47"/>
    <n v="54"/>
    <s v="mate"/>
    <s v="black"/>
    <s v="10+0"/>
    <n v="1901"/>
    <n v="1746"/>
    <n v="155"/>
    <x v="75"/>
    <n v="7"/>
    <n v="22"/>
  </r>
  <r>
    <s v="HSGAIrXF"/>
    <x v="1"/>
    <s v="1504407386329"/>
    <d v="2017-09-03T02:56:26"/>
    <n v="68"/>
    <s v="resign"/>
    <s v="black"/>
    <s v="10+0"/>
    <n v="1901"/>
    <n v="1806"/>
    <n v="95"/>
    <x v="24"/>
    <n v="6"/>
    <n v="2"/>
  </r>
  <r>
    <s v="vo1wAkhf"/>
    <x v="1"/>
    <s v="1464970939574"/>
    <d v="2016-06-03T16:22:20"/>
    <n v="42"/>
    <s v="resign"/>
    <s v="white"/>
    <s v="9+8"/>
    <n v="1901"/>
    <n v="1918"/>
    <n v="-17"/>
    <x v="116"/>
    <n v="8"/>
    <n v="16"/>
  </r>
  <r>
    <s v="I2daIwHO"/>
    <x v="1"/>
    <n v="1502920000000"/>
    <d v="2017-08-16T21:46:40"/>
    <n v="58"/>
    <s v="resign"/>
    <s v="black"/>
    <s v="15+14"/>
    <n v="1900"/>
    <n v="1900"/>
    <n v="0"/>
    <x v="215"/>
    <n v="16"/>
    <n v="21"/>
  </r>
  <r>
    <s v="aEEvKCsX"/>
    <x v="1"/>
    <n v="1504140000000"/>
    <d v="2017-08-31T00:40:00"/>
    <n v="21"/>
    <s v="resign"/>
    <s v="white"/>
    <s v="8+0"/>
    <n v="1900"/>
    <n v="1810"/>
    <n v="90"/>
    <x v="41"/>
    <n v="3"/>
    <n v="0"/>
  </r>
  <r>
    <s v="5xV6FbGu"/>
    <x v="1"/>
    <n v="1499040000000"/>
    <d v="2017-07-03T00:00:00"/>
    <n v="113"/>
    <s v="resign"/>
    <s v="white"/>
    <s v="10+0"/>
    <n v="1900"/>
    <n v="1794"/>
    <n v="106"/>
    <x v="8"/>
    <n v="6"/>
    <n v="0"/>
  </r>
  <r>
    <s v="kp5RydPr"/>
    <x v="1"/>
    <n v="1463750000000"/>
    <d v="2016-05-20T13:13:20"/>
    <n v="13"/>
    <s v="resign"/>
    <s v="white"/>
    <s v="8+0"/>
    <n v="1900"/>
    <n v="1695"/>
    <n v="205"/>
    <x v="119"/>
    <n v="4"/>
    <n v="13"/>
  </r>
  <r>
    <s v="wS3NULPv"/>
    <x v="1"/>
    <n v="1504100000000"/>
    <d v="2017-08-30T13:33:20"/>
    <n v="120"/>
    <s v="resign"/>
    <s v="black"/>
    <s v="7+15"/>
    <n v="1900"/>
    <n v="2010"/>
    <n v="-110"/>
    <x v="51"/>
    <n v="1"/>
    <n v="13"/>
  </r>
  <r>
    <s v="3DpN699D"/>
    <x v="1"/>
    <n v="1468290000000"/>
    <d v="2016-07-12T02:20:00"/>
    <n v="59"/>
    <s v="resign"/>
    <s v="white"/>
    <s v="10+15"/>
    <n v="1900"/>
    <n v="1647"/>
    <n v="253"/>
    <x v="35"/>
    <n v="9"/>
    <n v="2"/>
  </r>
  <r>
    <s v="epDJml2O"/>
    <x v="1"/>
    <s v="1487680281486"/>
    <d v="2017-02-21T12:31:21"/>
    <n v="30"/>
    <s v="resign"/>
    <s v="white"/>
    <s v="10+0"/>
    <n v="1900"/>
    <n v="1725"/>
    <n v="175"/>
    <x v="61"/>
    <n v="3"/>
    <n v="12"/>
  </r>
  <r>
    <s v="yLrQAXdi"/>
    <x v="1"/>
    <s v="1495956418742"/>
    <d v="2017-05-28T07:26:59"/>
    <n v="54"/>
    <s v="resign"/>
    <s v="black"/>
    <s v="10+0"/>
    <n v="1900"/>
    <n v="2246"/>
    <n v="-346"/>
    <x v="67"/>
    <n v="4"/>
    <n v="7"/>
  </r>
  <r>
    <s v="d1TvqCVx"/>
    <x v="1"/>
    <s v="1504121426687"/>
    <d v="2017-08-30T19:30:27"/>
    <n v="27"/>
    <s v="mate"/>
    <s v="white"/>
    <s v="10+0"/>
    <n v="1900"/>
    <n v="1806"/>
    <n v="94"/>
    <x v="109"/>
    <n v="6"/>
    <n v="19"/>
  </r>
  <r>
    <s v="d4xQSX1w"/>
    <x v="1"/>
    <s v="1465571732434"/>
    <d v="2016-06-10T15:15:32"/>
    <n v="74"/>
    <s v="mate"/>
    <s v="black"/>
    <s v="12+10"/>
    <n v="1900"/>
    <n v="2200"/>
    <n v="-300"/>
    <x v="71"/>
    <n v="3"/>
    <n v="15"/>
  </r>
  <r>
    <s v="ezn99hc6"/>
    <x v="1"/>
    <s v="1479843859074"/>
    <d v="2016-11-22T19:44:19"/>
    <n v="24"/>
    <s v="mate"/>
    <s v="black"/>
    <s v="10+0"/>
    <n v="1900"/>
    <n v="2034"/>
    <n v="-134"/>
    <x v="26"/>
    <n v="6"/>
    <n v="19"/>
  </r>
  <r>
    <s v="3qzini9E"/>
    <x v="1"/>
    <s v="1503475337832"/>
    <d v="2017-08-23T08:02:18"/>
    <n v="42"/>
    <s v="resign"/>
    <s v="black"/>
    <s v="15+15"/>
    <n v="1900"/>
    <n v="1774"/>
    <n v="126"/>
    <x v="140"/>
    <n v="5"/>
    <n v="8"/>
  </r>
  <r>
    <s v="D23xOkDc"/>
    <x v="1"/>
    <s v="1504362671049"/>
    <d v="2017-09-02T14:31:11"/>
    <n v="116"/>
    <s v="outoftime"/>
    <s v="black"/>
    <s v="8+0"/>
    <n v="1900"/>
    <n v="1702"/>
    <n v="198"/>
    <x v="8"/>
    <n v="2"/>
    <n v="14"/>
  </r>
  <r>
    <s v="k9LdCu97"/>
    <x v="1"/>
    <s v="1502739800158"/>
    <d v="2017-08-14T19:43:20"/>
    <n v="134"/>
    <s v="mate"/>
    <s v="black"/>
    <s v="10+0"/>
    <n v="1900"/>
    <n v="1880"/>
    <n v="20"/>
    <x v="195"/>
    <n v="4"/>
    <n v="19"/>
  </r>
  <r>
    <s v="Nt3h8slU"/>
    <x v="1"/>
    <n v="1503950000000"/>
    <d v="2017-08-28T19:53:20"/>
    <n v="103"/>
    <s v="outoftime"/>
    <s v="white"/>
    <s v="10+0"/>
    <n v="1899"/>
    <n v="1950"/>
    <n v="-51"/>
    <x v="231"/>
    <n v="9"/>
    <n v="19"/>
  </r>
  <r>
    <s v="KTsE7QUZ"/>
    <x v="1"/>
    <n v="1504130000000"/>
    <d v="2017-08-30T21:53:20"/>
    <n v="41"/>
    <s v="mate"/>
    <s v="white"/>
    <s v="10+0"/>
    <n v="1899"/>
    <n v="1780"/>
    <n v="119"/>
    <x v="174"/>
    <n v="7"/>
    <n v="21"/>
  </r>
  <r>
    <s v="T7ZghMlH"/>
    <x v="1"/>
    <n v="1422560000000"/>
    <d v="2015-01-29T19:33:20"/>
    <n v="63"/>
    <s v="mate"/>
    <s v="white"/>
    <s v="10+0"/>
    <n v="1899"/>
    <n v="1263"/>
    <n v="636"/>
    <x v="1"/>
    <n v="2"/>
    <n v="19"/>
  </r>
  <r>
    <s v="VVUGZmXi"/>
    <x v="1"/>
    <s v="1501518003302"/>
    <d v="2017-07-31T16:20:03"/>
    <n v="34"/>
    <s v="resign"/>
    <s v="black"/>
    <s v="10+0"/>
    <n v="1899"/>
    <n v="2207"/>
    <n v="-308"/>
    <x v="45"/>
    <n v="5"/>
    <n v="16"/>
  </r>
  <r>
    <s v="QxtJVKd2"/>
    <x v="0"/>
    <s v="1501444280133"/>
    <d v="2017-07-30T19:51:20"/>
    <n v="61"/>
    <s v="resign"/>
    <s v="white"/>
    <s v="20+10"/>
    <n v="1899"/>
    <n v="2061"/>
    <n v="-162"/>
    <x v="40"/>
    <n v="2"/>
    <n v="19"/>
  </r>
  <r>
    <s v="Wib1JMcj"/>
    <x v="1"/>
    <s v="1504217527369"/>
    <d v="2017-08-31T22:12:07"/>
    <n v="39"/>
    <s v="mate"/>
    <s v="white"/>
    <s v="10+0"/>
    <n v="1899"/>
    <n v="1790"/>
    <n v="109"/>
    <x v="24"/>
    <n v="7"/>
    <n v="22"/>
  </r>
  <r>
    <s v="h2hDoQfF"/>
    <x v="1"/>
    <s v="1495959371368"/>
    <d v="2017-05-28T08:16:11"/>
    <n v="67"/>
    <s v="mate"/>
    <s v="white"/>
    <s v="10+0"/>
    <n v="1899"/>
    <n v="1512"/>
    <n v="387"/>
    <x v="116"/>
    <n v="6"/>
    <n v="8"/>
  </r>
  <r>
    <s v="8cSnt51G"/>
    <x v="1"/>
    <s v="1504483599724"/>
    <d v="2017-09-04T00:06:40"/>
    <n v="83"/>
    <s v="resign"/>
    <s v="white"/>
    <s v="10+0"/>
    <n v="1899"/>
    <n v="1720"/>
    <n v="179"/>
    <x v="8"/>
    <n v="1"/>
    <n v="0"/>
  </r>
  <r>
    <s v="Vcyp2sD4"/>
    <x v="1"/>
    <s v="1492695467074"/>
    <d v="2017-04-20T13:37:47"/>
    <n v="58"/>
    <s v="resign"/>
    <s v="black"/>
    <s v="10+0"/>
    <n v="1899"/>
    <n v="1741"/>
    <n v="158"/>
    <x v="109"/>
    <n v="6"/>
    <n v="13"/>
  </r>
  <r>
    <s v="evNdFSN9"/>
    <x v="1"/>
    <s v="1479697173871"/>
    <d v="2016-11-21T02:59:34"/>
    <n v="105"/>
    <s v="resign"/>
    <s v="white"/>
    <s v="10+0"/>
    <n v="1899"/>
    <n v="1776"/>
    <n v="123"/>
    <x v="72"/>
    <n v="4"/>
    <n v="2"/>
  </r>
  <r>
    <s v="vPNbwJZr"/>
    <x v="1"/>
    <s v="1479645169621"/>
    <d v="2016-11-20T12:32:50"/>
    <n v="57"/>
    <s v="resign"/>
    <s v="white"/>
    <s v="10+0"/>
    <n v="1899"/>
    <n v="1702"/>
    <n v="197"/>
    <x v="47"/>
    <n v="4"/>
    <n v="12"/>
  </r>
  <r>
    <s v="bkB1n3pK"/>
    <x v="1"/>
    <s v="1503062092763"/>
    <d v="2017-08-18T13:14:53"/>
    <n v="115"/>
    <s v="draw"/>
    <s v="draw"/>
    <s v="30+10"/>
    <n v="1899"/>
    <n v="2076"/>
    <n v="-177"/>
    <x v="43"/>
    <n v="2"/>
    <n v="13"/>
  </r>
  <r>
    <s v="WKUyFUnl"/>
    <x v="1"/>
    <n v="1481670000000"/>
    <d v="2016-12-13T23:00:00"/>
    <n v="61"/>
    <s v="mate"/>
    <s v="white"/>
    <s v="10+0"/>
    <n v="1898"/>
    <n v="1017"/>
    <n v="881"/>
    <x v="243"/>
    <n v="4"/>
    <n v="23"/>
  </r>
  <r>
    <s v="xnt8xTov"/>
    <x v="1"/>
    <n v="1445110000000"/>
    <d v="2015-10-17T19:26:40"/>
    <n v="37"/>
    <s v="resign"/>
    <s v="white"/>
    <s v="5+8"/>
    <n v="1898"/>
    <n v="1852"/>
    <n v="46"/>
    <x v="200"/>
    <n v="9"/>
    <n v="19"/>
  </r>
  <r>
    <s v="wYLaqJg9"/>
    <x v="1"/>
    <n v="1446870000000"/>
    <d v="2015-11-07T04:20:00"/>
    <n v="99"/>
    <s v="resign"/>
    <s v="white"/>
    <s v="10+0"/>
    <n v="1898"/>
    <n v="1719"/>
    <n v="179"/>
    <x v="135"/>
    <n v="11"/>
    <n v="4"/>
  </r>
  <r>
    <s v="fP7jQopo"/>
    <x v="1"/>
    <s v="1504160705596"/>
    <d v="2017-08-31T06:25:06"/>
    <n v="28"/>
    <s v="resign"/>
    <s v="black"/>
    <s v="10+0"/>
    <n v="1898"/>
    <n v="2055"/>
    <n v="-157"/>
    <x v="61"/>
    <n v="6"/>
    <n v="6"/>
  </r>
  <r>
    <s v="0FFD0bi0"/>
    <x v="1"/>
    <s v="1500847978778"/>
    <d v="2017-07-23T22:12:59"/>
    <n v="113"/>
    <s v="outoftime"/>
    <s v="white"/>
    <s v="10+0"/>
    <n v="1898"/>
    <n v="1790"/>
    <n v="108"/>
    <x v="239"/>
    <n v="4"/>
    <n v="22"/>
  </r>
  <r>
    <s v="tN8s2MaA"/>
    <x v="1"/>
    <s v="1504429403983"/>
    <d v="2017-09-03T09:03:24"/>
    <n v="60"/>
    <s v="resign"/>
    <s v="black"/>
    <s v="10+0"/>
    <n v="1898"/>
    <n v="2125"/>
    <n v="-227"/>
    <x v="63"/>
    <n v="3"/>
    <n v="9"/>
  </r>
  <r>
    <s v="WQBWgBmT"/>
    <x v="1"/>
    <s v="1498844309316"/>
    <d v="2017-06-30T17:38:29"/>
    <n v="30"/>
    <s v="resign"/>
    <s v="black"/>
    <s v="10+0"/>
    <n v="1898"/>
    <n v="2134"/>
    <n v="-236"/>
    <x v="1"/>
    <n v="2"/>
    <n v="17"/>
  </r>
  <r>
    <s v="lvtKjORR"/>
    <x v="1"/>
    <s v="1492606182249"/>
    <d v="2017-04-19T12:49:42"/>
    <n v="80"/>
    <s v="resign"/>
    <s v="black"/>
    <s v="10+0"/>
    <n v="1898"/>
    <n v="1926"/>
    <n v="-28"/>
    <x v="232"/>
    <n v="9"/>
    <n v="12"/>
  </r>
  <r>
    <s v="q2ziIZyK"/>
    <x v="1"/>
    <s v="1501795630392"/>
    <d v="2017-08-03T21:27:10"/>
    <n v="103"/>
    <s v="mate"/>
    <s v="white"/>
    <s v="10+0"/>
    <n v="1898"/>
    <n v="1493"/>
    <n v="405"/>
    <x v="3"/>
    <n v="5"/>
    <n v="21"/>
  </r>
  <r>
    <s v="7ooO85N5"/>
    <x v="1"/>
    <s v="1503840725680"/>
    <d v="2017-08-27T13:32:06"/>
    <n v="77"/>
    <s v="outoftime"/>
    <s v="white"/>
    <s v="8+0"/>
    <n v="1898"/>
    <n v="1881"/>
    <n v="17"/>
    <x v="8"/>
    <n v="2"/>
    <n v="13"/>
  </r>
  <r>
    <s v="NZxX4AGO"/>
    <x v="0"/>
    <n v="1492270000000"/>
    <d v="2017-04-15T15:26:40"/>
    <n v="54"/>
    <s v="resign"/>
    <s v="white"/>
    <s v="15+10"/>
    <n v="1897"/>
    <n v="1744"/>
    <n v="153"/>
    <x v="64"/>
    <n v="3"/>
    <n v="15"/>
  </r>
  <r>
    <s v="8FyZBmFA"/>
    <x v="0"/>
    <n v="1462210000000"/>
    <d v="2016-05-02T17:26:40"/>
    <n v="89"/>
    <s v="resign"/>
    <s v="white"/>
    <s v="35+3"/>
    <n v="1897"/>
    <n v="1701"/>
    <n v="196"/>
    <x v="73"/>
    <n v="11"/>
    <n v="17"/>
  </r>
  <r>
    <s v="LP2bsZlm"/>
    <x v="1"/>
    <n v="1481420000000"/>
    <d v="2016-12-11T01:33:20"/>
    <n v="72"/>
    <s v="resign"/>
    <s v="black"/>
    <s v="10+0"/>
    <n v="1897"/>
    <n v="2183"/>
    <n v="-286"/>
    <x v="5"/>
    <n v="4"/>
    <n v="1"/>
  </r>
  <r>
    <s v="uEA1feZz"/>
    <x v="1"/>
    <n v="1503590000000"/>
    <d v="2017-08-24T15:53:20"/>
    <n v="60"/>
    <s v="resign"/>
    <s v="black"/>
    <s v="10+0"/>
    <n v="1897"/>
    <n v="2003"/>
    <n v="-106"/>
    <x v="19"/>
    <n v="2"/>
    <n v="15"/>
  </r>
  <r>
    <s v="WZOopFki"/>
    <x v="1"/>
    <s v="1391920893970"/>
    <d v="2014-02-09T04:41:34"/>
    <n v="73"/>
    <s v="resign"/>
    <s v="white"/>
    <s v="10+5"/>
    <n v="1897"/>
    <n v="1027"/>
    <n v="870"/>
    <x v="65"/>
    <n v="8"/>
    <n v="4"/>
  </r>
  <r>
    <s v="5XmQAki6"/>
    <x v="1"/>
    <s v="1501033230877"/>
    <d v="2017-07-26T01:40:31"/>
    <n v="59"/>
    <s v="mate"/>
    <s v="white"/>
    <s v="10+0"/>
    <n v="1897"/>
    <n v="1303"/>
    <n v="594"/>
    <x v="243"/>
    <n v="4"/>
    <n v="1"/>
  </r>
  <r>
    <s v="IAYsmr3U"/>
    <x v="1"/>
    <s v="1498904877733"/>
    <d v="2017-07-01T10:27:58"/>
    <n v="101"/>
    <s v="mate"/>
    <s v="white"/>
    <s v="10+0"/>
    <n v="1897"/>
    <n v="2109"/>
    <n v="-212"/>
    <x v="135"/>
    <n v="10"/>
    <n v="10"/>
  </r>
  <r>
    <s v="cYyFW9u1"/>
    <x v="1"/>
    <s v="1487208248737"/>
    <d v="2017-02-16T01:24:09"/>
    <n v="71"/>
    <s v="resign"/>
    <s v="white"/>
    <s v="10+0"/>
    <n v="1897"/>
    <n v="1713"/>
    <n v="184"/>
    <x v="71"/>
    <n v="3"/>
    <n v="1"/>
  </r>
  <r>
    <s v="77jQdRcn"/>
    <x v="1"/>
    <s v="1504016416612"/>
    <d v="2017-08-29T14:20:17"/>
    <n v="125"/>
    <s v="outoftime"/>
    <s v="white"/>
    <s v="8+0"/>
    <n v="1897"/>
    <n v="1793"/>
    <n v="104"/>
    <x v="81"/>
    <n v="3"/>
    <n v="14"/>
  </r>
  <r>
    <s v="dhiV91UC"/>
    <x v="1"/>
    <s v="1503856219051"/>
    <d v="2017-08-27T17:50:19"/>
    <n v="117"/>
    <s v="outoftime"/>
    <s v="white"/>
    <s v="8+0"/>
    <n v="1897"/>
    <n v="1730"/>
    <n v="167"/>
    <x v="81"/>
    <n v="4"/>
    <n v="17"/>
  </r>
  <r>
    <s v="Ju3yDDDT"/>
    <x v="0"/>
    <n v="1500590000000"/>
    <d v="2017-07-20T22:33:20"/>
    <n v="52"/>
    <s v="mate"/>
    <s v="black"/>
    <s v="5+5"/>
    <n v="1896"/>
    <n v="1712"/>
    <n v="184"/>
    <x v="68"/>
    <n v="7"/>
    <n v="22"/>
  </r>
  <r>
    <s v="VjXKvmrF"/>
    <x v="0"/>
    <n v="1502760000000"/>
    <d v="2017-08-15T01:20:00"/>
    <n v="26"/>
    <s v="resign"/>
    <s v="black"/>
    <s v="10+0"/>
    <n v="1896"/>
    <n v="1959"/>
    <n v="-63"/>
    <x v="139"/>
    <n v="8"/>
    <n v="1"/>
  </r>
  <r>
    <s v="86B2yzLA"/>
    <x v="1"/>
    <n v="1455130000000"/>
    <d v="2016-02-10T18:46:40"/>
    <n v="51"/>
    <s v="mate"/>
    <s v="white"/>
    <s v="120+0"/>
    <n v="1896"/>
    <n v="1910"/>
    <n v="-14"/>
    <x v="45"/>
    <n v="4"/>
    <n v="18"/>
  </r>
  <r>
    <s v="sUvXThmx"/>
    <x v="1"/>
    <n v="1451130000000"/>
    <d v="2015-12-26T11:40:00"/>
    <n v="109"/>
    <s v="outoftime"/>
    <s v="white"/>
    <s v="11+0"/>
    <n v="1896"/>
    <n v="1843"/>
    <n v="53"/>
    <x v="198"/>
    <n v="6"/>
    <n v="11"/>
  </r>
  <r>
    <s v="H3kJWvTz"/>
    <x v="1"/>
    <n v="1466630000000"/>
    <d v="2016-06-22T21:13:20"/>
    <n v="71"/>
    <s v="resign"/>
    <s v="black"/>
    <s v="180+0"/>
    <n v="1896"/>
    <n v="1644"/>
    <n v="252"/>
    <x v="25"/>
    <n v="7"/>
    <n v="21"/>
  </r>
  <r>
    <s v="5vozMQxm"/>
    <x v="0"/>
    <s v="1395529609182"/>
    <d v="2014-03-22T23:06:49"/>
    <n v="175"/>
    <s v="mate"/>
    <s v="white"/>
    <s v="8+7"/>
    <n v="1896"/>
    <n v="1619"/>
    <n v="277"/>
    <x v="195"/>
    <n v="4"/>
    <n v="23"/>
  </r>
  <r>
    <s v="HAphXmXl"/>
    <x v="1"/>
    <s v="1504455122026"/>
    <d v="2017-09-03T16:12:02"/>
    <n v="60"/>
    <s v="resign"/>
    <s v="black"/>
    <s v="2+10"/>
    <n v="1896"/>
    <n v="1871"/>
    <n v="25"/>
    <x v="135"/>
    <n v="7"/>
    <n v="16"/>
  </r>
  <r>
    <s v="HPHmEvki"/>
    <x v="1"/>
    <s v="1504391463326"/>
    <d v="2017-09-02T22:31:03"/>
    <n v="50"/>
    <s v="resign"/>
    <s v="black"/>
    <s v="10+0"/>
    <n v="1896"/>
    <n v="1819"/>
    <n v="77"/>
    <x v="1"/>
    <n v="3"/>
    <n v="22"/>
  </r>
  <r>
    <s v="1ZBxaGX9"/>
    <x v="1"/>
    <s v="1504297200916"/>
    <d v="2017-09-01T20:20:01"/>
    <n v="99"/>
    <s v="resign"/>
    <s v="white"/>
    <s v="10+0"/>
    <n v="1896"/>
    <n v="1842"/>
    <n v="54"/>
    <x v="41"/>
    <n v="3"/>
    <n v="20"/>
  </r>
  <r>
    <s v="dCr3bTla"/>
    <x v="1"/>
    <s v="1504379239595"/>
    <d v="2017-09-02T19:07:20"/>
    <n v="84"/>
    <s v="outoftime"/>
    <s v="black"/>
    <s v="15+10"/>
    <n v="1896"/>
    <n v="1992"/>
    <n v="-96"/>
    <x v="68"/>
    <n v="7"/>
    <n v="19"/>
  </r>
  <r>
    <s v="0dm3RaQv"/>
    <x v="1"/>
    <n v="1503120000000"/>
    <d v="2017-08-19T05:20:00"/>
    <n v="105"/>
    <s v="outoftime"/>
    <s v="white"/>
    <s v="10+0"/>
    <n v="1895"/>
    <n v="1859"/>
    <n v="36"/>
    <x v="88"/>
    <n v="4"/>
    <n v="5"/>
  </r>
  <r>
    <s v="k9zI0R0u"/>
    <x v="1"/>
    <n v="1497430000000"/>
    <d v="2017-06-14T08:46:40"/>
    <n v="32"/>
    <s v="mate"/>
    <s v="black"/>
    <s v="10+0"/>
    <n v="1895"/>
    <n v="1797"/>
    <n v="98"/>
    <x v="102"/>
    <n v="5"/>
    <n v="8"/>
  </r>
  <r>
    <s v="hRpghvXz"/>
    <x v="1"/>
    <n v="1497350000000"/>
    <d v="2017-06-13T10:33:20"/>
    <n v="154"/>
    <s v="outoftime"/>
    <s v="black"/>
    <s v="10+0"/>
    <n v="1895"/>
    <n v="1977"/>
    <n v="-82"/>
    <x v="16"/>
    <n v="10"/>
    <n v="10"/>
  </r>
  <r>
    <s v="89g8N1t6"/>
    <x v="1"/>
    <n v="1489220000000"/>
    <d v="2017-03-11T08:13:20"/>
    <n v="54"/>
    <s v="resign"/>
    <s v="black"/>
    <s v="15+10"/>
    <n v="1895"/>
    <n v="1813"/>
    <n v="82"/>
    <x v="322"/>
    <n v="9"/>
    <n v="8"/>
  </r>
  <r>
    <s v="3lKkdMnw"/>
    <x v="1"/>
    <n v="1471460000000"/>
    <d v="2016-08-17T18:53:20"/>
    <n v="14"/>
    <s v="resign"/>
    <s v="white"/>
    <s v="5+8"/>
    <n v="1895"/>
    <n v="1750"/>
    <n v="145"/>
    <x v="122"/>
    <n v="7"/>
    <n v="18"/>
  </r>
  <r>
    <s v="tOFtHZPS"/>
    <x v="1"/>
    <n v="1503930000000"/>
    <d v="2017-08-28T14:20:00"/>
    <n v="72"/>
    <s v="resign"/>
    <s v="black"/>
    <s v="8+0"/>
    <n v="1895"/>
    <n v="1919"/>
    <n v="-24"/>
    <x v="67"/>
    <n v="4"/>
    <n v="14"/>
  </r>
  <r>
    <s v="edb8KHT9"/>
    <x v="1"/>
    <n v="1474090000000"/>
    <d v="2016-09-17T05:26:40"/>
    <n v="119"/>
    <s v="outoftime"/>
    <s v="white"/>
    <s v="10+0"/>
    <n v="1895"/>
    <n v="2028"/>
    <n v="-133"/>
    <x v="274"/>
    <n v="4"/>
    <n v="5"/>
  </r>
  <r>
    <s v="Fi3BSURz"/>
    <x v="1"/>
    <n v="1438690000000"/>
    <d v="2015-08-04T12:06:40"/>
    <n v="40"/>
    <s v="outoftime"/>
    <s v="black"/>
    <s v="14+12"/>
    <n v="1895"/>
    <n v="1953"/>
    <n v="-58"/>
    <x v="227"/>
    <n v="10"/>
    <n v="12"/>
  </r>
  <r>
    <s v="WthQtCro"/>
    <x v="0"/>
    <n v="1425120000000"/>
    <d v="2015-02-28T10:40:00"/>
    <n v="58"/>
    <s v="resign"/>
    <s v="black"/>
    <s v="15+0"/>
    <n v="1895"/>
    <n v="1831"/>
    <n v="64"/>
    <x v="67"/>
    <n v="5"/>
    <n v="10"/>
  </r>
  <r>
    <s v="YoaDvXKo"/>
    <x v="0"/>
    <n v="1425070000000"/>
    <d v="2015-02-27T20:46:40"/>
    <n v="69"/>
    <s v="resign"/>
    <s v="white"/>
    <s v="15+0"/>
    <n v="1895"/>
    <n v="1636"/>
    <n v="259"/>
    <x v="67"/>
    <n v="5"/>
    <n v="20"/>
  </r>
  <r>
    <s v="5oqhjRu4"/>
    <x v="0"/>
    <n v="1425060000000"/>
    <d v="2015-02-27T18:00:00"/>
    <n v="87"/>
    <s v="draw"/>
    <s v="draw"/>
    <s v="15+0"/>
    <n v="1895"/>
    <n v="1893"/>
    <n v="2"/>
    <x v="67"/>
    <n v="5"/>
    <n v="18"/>
  </r>
  <r>
    <s v="TAbkuzDm"/>
    <x v="0"/>
    <n v="1424600000000"/>
    <d v="2015-02-22T10:13:20"/>
    <n v="62"/>
    <s v="resign"/>
    <s v="black"/>
    <s v="15+0"/>
    <n v="1895"/>
    <n v="1774"/>
    <n v="121"/>
    <x v="15"/>
    <n v="7"/>
    <n v="10"/>
  </r>
  <r>
    <s v="g39jlzRS"/>
    <x v="1"/>
    <s v="1487682896180"/>
    <d v="2017-02-21T13:14:56"/>
    <n v="33"/>
    <s v="resign"/>
    <s v="white"/>
    <s v="10+0"/>
    <n v="1895"/>
    <n v="1760"/>
    <n v="135"/>
    <x v="22"/>
    <n v="4"/>
    <n v="13"/>
  </r>
  <r>
    <s v="B6hZBPh6"/>
    <x v="1"/>
    <s v="1504465151550"/>
    <d v="2017-09-03T18:59:12"/>
    <n v="61"/>
    <s v="outoftime"/>
    <s v="white"/>
    <s v="9+0"/>
    <n v="1895"/>
    <n v="1858"/>
    <n v="37"/>
    <x v="126"/>
    <n v="3"/>
    <n v="18"/>
  </r>
  <r>
    <s v="mNlhfe1A"/>
    <x v="1"/>
    <s v="1503503581923"/>
    <d v="2017-08-23T15:53:02"/>
    <n v="17"/>
    <s v="resign"/>
    <s v="white"/>
    <s v="9+5"/>
    <n v="1895"/>
    <n v="1507"/>
    <n v="388"/>
    <x v="72"/>
    <n v="6"/>
    <n v="15"/>
  </r>
  <r>
    <s v="9h90OPOe"/>
    <x v="1"/>
    <s v="1501311603847"/>
    <d v="2017-07-29T07:00:04"/>
    <n v="51"/>
    <s v="mate"/>
    <s v="white"/>
    <s v="10+0"/>
    <n v="1895"/>
    <n v="1895"/>
    <n v="0"/>
    <x v="10"/>
    <n v="19"/>
    <n v="7"/>
  </r>
  <r>
    <s v="vqJIJEo2"/>
    <x v="1"/>
    <s v="1504103061982"/>
    <d v="2017-08-30T14:24:22"/>
    <n v="31"/>
    <s v="resign"/>
    <s v="white"/>
    <s v="10+0"/>
    <n v="1895"/>
    <n v="1825"/>
    <n v="70"/>
    <x v="224"/>
    <n v="9"/>
    <n v="14"/>
  </r>
  <r>
    <s v="sUcD2DEG"/>
    <x v="1"/>
    <s v="1503590535098"/>
    <d v="2017-08-24T16:02:15"/>
    <n v="37"/>
    <s v="resign"/>
    <s v="white"/>
    <s v="10+0"/>
    <n v="1895"/>
    <n v="1801"/>
    <n v="94"/>
    <x v="289"/>
    <n v="6"/>
    <n v="16"/>
  </r>
  <r>
    <s v="qIR8DFZk"/>
    <x v="1"/>
    <s v="1503929208667"/>
    <d v="2017-08-28T14:06:49"/>
    <n v="45"/>
    <s v="resign"/>
    <s v="white"/>
    <s v="8+0"/>
    <n v="1895"/>
    <n v="1798"/>
    <n v="97"/>
    <x v="81"/>
    <n v="3"/>
    <n v="14"/>
  </r>
  <r>
    <s v="9QOq8kHI"/>
    <x v="1"/>
    <s v="1503848523432"/>
    <d v="2017-08-27T15:42:03"/>
    <n v="81"/>
    <s v="resign"/>
    <s v="white"/>
    <s v="8+0"/>
    <n v="1895"/>
    <n v="1899"/>
    <n v="-4"/>
    <x v="81"/>
    <n v="3"/>
    <n v="15"/>
  </r>
  <r>
    <s v="mzWzFRLc"/>
    <x v="1"/>
    <n v="1499910000000"/>
    <d v="2017-07-13T01:40:00"/>
    <n v="5"/>
    <s v="mate"/>
    <s v="white"/>
    <s v="10+0"/>
    <n v="1894"/>
    <n v="1539"/>
    <n v="355"/>
    <x v="51"/>
    <n v="1"/>
    <n v="1"/>
  </r>
  <r>
    <s v="KA0F7d5x"/>
    <x v="1"/>
    <n v="1497270000000"/>
    <d v="2017-06-12T12:20:00"/>
    <n v="89"/>
    <s v="resign"/>
    <s v="white"/>
    <s v="10+0"/>
    <n v="1894"/>
    <n v="1506"/>
    <n v="388"/>
    <x v="139"/>
    <n v="5"/>
    <n v="12"/>
  </r>
  <r>
    <s v="DOWS38pc"/>
    <x v="1"/>
    <n v="1502740000000"/>
    <d v="2017-08-14T19:46:40"/>
    <n v="67"/>
    <s v="resign"/>
    <s v="white"/>
    <s v="15+14"/>
    <n v="1894"/>
    <n v="1775"/>
    <n v="119"/>
    <x v="86"/>
    <n v="5"/>
    <n v="19"/>
  </r>
  <r>
    <s v="vf4OkzfY"/>
    <x v="1"/>
    <n v="1495470000000"/>
    <d v="2017-05-22T16:20:00"/>
    <n v="46"/>
    <s v="resign"/>
    <s v="black"/>
    <s v="10+0"/>
    <n v="1894"/>
    <n v="2133"/>
    <n v="-239"/>
    <x v="135"/>
    <n v="9"/>
    <n v="16"/>
  </r>
  <r>
    <s v="5liQdaIN"/>
    <x v="1"/>
    <n v="1465150000000"/>
    <d v="2016-06-05T18:06:40"/>
    <n v="43"/>
    <s v="resign"/>
    <s v="white"/>
    <s v="15+8"/>
    <n v="1894"/>
    <n v="1961"/>
    <n v="-67"/>
    <x v="184"/>
    <n v="2"/>
    <n v="18"/>
  </r>
  <r>
    <s v="xDfIeaFd"/>
    <x v="1"/>
    <n v="1502550000000"/>
    <d v="2017-08-12T15:00:00"/>
    <n v="39"/>
    <s v="resign"/>
    <s v="black"/>
    <s v="6+3"/>
    <n v="1894"/>
    <n v="1938"/>
    <n v="-44"/>
    <x v="1"/>
    <n v="5"/>
    <n v="15"/>
  </r>
  <r>
    <s v="jz6pSENJ"/>
    <x v="1"/>
    <n v="1460060000000"/>
    <d v="2016-04-07T20:13:20"/>
    <n v="35"/>
    <s v="resign"/>
    <s v="white"/>
    <s v="10+0"/>
    <n v="1894"/>
    <n v="1865"/>
    <n v="29"/>
    <x v="45"/>
    <n v="3"/>
    <n v="20"/>
  </r>
  <r>
    <s v="Ah7Y48F0"/>
    <x v="1"/>
    <s v="1504430609629"/>
    <d v="2017-09-03T09:23:30"/>
    <n v="149"/>
    <s v="mate"/>
    <s v="white"/>
    <s v="10+0"/>
    <n v="1894"/>
    <n v="1717"/>
    <n v="177"/>
    <x v="94"/>
    <n v="3"/>
    <n v="9"/>
  </r>
  <r>
    <s v="mzWzFRLc"/>
    <x v="1"/>
    <s v="1499905261868"/>
    <d v="2017-07-13T00:21:02"/>
    <n v="5"/>
    <s v="mate"/>
    <s v="white"/>
    <s v="10+0"/>
    <n v="1894"/>
    <n v="1539"/>
    <n v="355"/>
    <x v="51"/>
    <n v="1"/>
    <n v="0"/>
  </r>
  <r>
    <s v="xKYwtyN6"/>
    <x v="0"/>
    <s v="1489361841486"/>
    <d v="2017-03-12T23:37:21"/>
    <n v="29"/>
    <s v="resign"/>
    <s v="white"/>
    <s v="15+15"/>
    <n v="1894"/>
    <n v="1621"/>
    <n v="273"/>
    <x v="244"/>
    <n v="4"/>
    <n v="23"/>
  </r>
  <r>
    <s v="SC4cQbKO"/>
    <x v="0"/>
    <s v="1489359856430"/>
    <d v="2017-03-12T23:04:16"/>
    <n v="14"/>
    <s v="resign"/>
    <s v="white"/>
    <s v="15+15"/>
    <n v="1894"/>
    <n v="1621"/>
    <n v="273"/>
    <x v="292"/>
    <n v="9"/>
    <n v="23"/>
  </r>
  <r>
    <s v="bKjZ6G9d"/>
    <x v="0"/>
    <s v="1489359537449"/>
    <d v="2017-03-12T22:58:57"/>
    <n v="14"/>
    <s v="resign"/>
    <s v="white"/>
    <s v="15+15"/>
    <n v="1894"/>
    <n v="1621"/>
    <n v="273"/>
    <x v="126"/>
    <n v="12"/>
    <n v="22"/>
  </r>
  <r>
    <s v="mzWzFRLc"/>
    <x v="1"/>
    <s v="1499905261868"/>
    <d v="2017-07-13T00:21:02"/>
    <n v="5"/>
    <s v="mate"/>
    <s v="white"/>
    <s v="10+0"/>
    <n v="1894"/>
    <n v="1539"/>
    <n v="355"/>
    <x v="51"/>
    <n v="1"/>
    <n v="0"/>
  </r>
  <r>
    <s v="lgGIFh4f"/>
    <x v="1"/>
    <s v="1504466352174"/>
    <d v="2017-09-03T19:19:12"/>
    <n v="39"/>
    <s v="draw"/>
    <s v="draw"/>
    <s v="10+0"/>
    <n v="1894"/>
    <n v="1781"/>
    <n v="113"/>
    <x v="35"/>
    <n v="10"/>
    <n v="19"/>
  </r>
  <r>
    <s v="TtjJoF4c"/>
    <x v="1"/>
    <s v="1481225602505"/>
    <d v="2016-12-08T19:33:23"/>
    <n v="39"/>
    <s v="resign"/>
    <s v="white"/>
    <s v="10+0"/>
    <n v="1894"/>
    <n v="1820"/>
    <n v="74"/>
    <x v="28"/>
    <n v="2"/>
    <n v="19"/>
  </r>
  <r>
    <s v="39MQzlta"/>
    <x v="1"/>
    <s v="1479649218644"/>
    <d v="2016-11-20T13:40:19"/>
    <n v="171"/>
    <s v="outoftime"/>
    <s v="white"/>
    <s v="10+0"/>
    <n v="1894"/>
    <n v="1946"/>
    <n v="-52"/>
    <x v="75"/>
    <n v="8"/>
    <n v="13"/>
  </r>
  <r>
    <s v="7NWORHxc"/>
    <x v="1"/>
    <s v="1504201612907"/>
    <d v="2017-08-31T17:46:53"/>
    <n v="79"/>
    <s v="outoftime"/>
    <s v="white"/>
    <s v="8+0"/>
    <n v="1894"/>
    <n v="1862"/>
    <n v="32"/>
    <x v="8"/>
    <n v="2"/>
    <n v="17"/>
  </r>
  <r>
    <s v="EC67dmCN"/>
    <x v="1"/>
    <n v="1497370000000"/>
    <d v="2017-06-13T16:06:40"/>
    <n v="23"/>
    <s v="resign"/>
    <s v="white"/>
    <s v="10+0"/>
    <n v="1893"/>
    <n v="1624"/>
    <n v="269"/>
    <x v="95"/>
    <n v="6"/>
    <n v="16"/>
  </r>
  <r>
    <s v="bUweBXo3"/>
    <x v="1"/>
    <n v="1503970000000"/>
    <d v="2017-08-29T01:26:40"/>
    <n v="72"/>
    <s v="draw"/>
    <s v="draw"/>
    <s v="10+0"/>
    <n v="1893"/>
    <n v="1700"/>
    <n v="193"/>
    <x v="56"/>
    <n v="8"/>
    <n v="1"/>
  </r>
  <r>
    <s v="6R2v67bn"/>
    <x v="1"/>
    <n v="1499600000000"/>
    <d v="2017-07-09T11:33:20"/>
    <n v="60"/>
    <s v="resign"/>
    <s v="black"/>
    <s v="10+0"/>
    <n v="1893"/>
    <n v="1830"/>
    <n v="63"/>
    <x v="8"/>
    <n v="2"/>
    <n v="11"/>
  </r>
  <r>
    <s v="LRuPGSew"/>
    <x v="1"/>
    <s v="1504336925821"/>
    <d v="2017-09-02T07:22:06"/>
    <n v="31"/>
    <s v="resign"/>
    <s v="white"/>
    <s v="10+0"/>
    <n v="1893"/>
    <n v="1899"/>
    <n v="-6"/>
    <x v="243"/>
    <n v="5"/>
    <n v="7"/>
  </r>
  <r>
    <s v="IqPJlxkI"/>
    <x v="1"/>
    <s v="1504476209425"/>
    <d v="2017-09-03T22:03:29"/>
    <n v="89"/>
    <s v="mate"/>
    <s v="white"/>
    <s v="10+0"/>
    <n v="1893"/>
    <n v="1649"/>
    <n v="244"/>
    <x v="177"/>
    <n v="5"/>
    <n v="22"/>
  </r>
  <r>
    <s v="R1K9ltRP"/>
    <x v="1"/>
    <s v="1504406941543"/>
    <d v="2017-09-03T02:49:02"/>
    <n v="87"/>
    <s v="resign"/>
    <s v="white"/>
    <s v="10+0"/>
    <n v="1893"/>
    <n v="1768"/>
    <n v="125"/>
    <x v="45"/>
    <n v="3"/>
    <n v="2"/>
  </r>
  <r>
    <s v="UkjiRDM7"/>
    <x v="1"/>
    <s v="1480881601738"/>
    <d v="2016-12-04T20:00:02"/>
    <n v="75"/>
    <s v="resign"/>
    <s v="white"/>
    <s v="10+0"/>
    <n v="1893"/>
    <n v="1897"/>
    <n v="-4"/>
    <x v="60"/>
    <n v="8"/>
    <n v="20"/>
  </r>
  <r>
    <s v="q13PSZxY"/>
    <x v="1"/>
    <s v="1502822871483"/>
    <d v="2017-08-15T18:47:51"/>
    <n v="20"/>
    <s v="resign"/>
    <s v="black"/>
    <s v="10+0"/>
    <n v="1893"/>
    <n v="1813"/>
    <n v="80"/>
    <x v="41"/>
    <n v="5"/>
    <n v="18"/>
  </r>
  <r>
    <s v="S4OSu3uS"/>
    <x v="1"/>
    <s v="1504257602116"/>
    <d v="2017-09-01T09:20:02"/>
    <n v="107"/>
    <s v="resign"/>
    <s v="black"/>
    <s v="10+0"/>
    <n v="1893"/>
    <n v="1902"/>
    <n v="-9"/>
    <x v="46"/>
    <n v="2"/>
    <n v="9"/>
  </r>
  <r>
    <s v="3uFwr7Gw"/>
    <x v="1"/>
    <n v="1504200000000"/>
    <d v="2017-08-31T17:20:00"/>
    <n v="48"/>
    <s v="mate"/>
    <s v="black"/>
    <s v="10+0"/>
    <n v="1892"/>
    <n v="2018"/>
    <n v="-126"/>
    <x v="150"/>
    <n v="12"/>
    <n v="17"/>
  </r>
  <r>
    <s v="HRPi7TrQ"/>
    <x v="1"/>
    <n v="1503250000000"/>
    <d v="2017-08-20T17:26:40"/>
    <n v="56"/>
    <s v="resign"/>
    <s v="black"/>
    <s v="5+6"/>
    <n v="1892"/>
    <n v="1825"/>
    <n v="67"/>
    <x v="60"/>
    <n v="5"/>
    <n v="17"/>
  </r>
  <r>
    <s v="4gWJqKH8"/>
    <x v="1"/>
    <n v="1424900000000"/>
    <d v="2015-02-25T21:33:20"/>
    <n v="77"/>
    <s v="resign"/>
    <s v="white"/>
    <s v="15+0"/>
    <n v="1892"/>
    <n v="1831"/>
    <n v="61"/>
    <x v="139"/>
    <n v="7"/>
    <n v="21"/>
  </r>
  <r>
    <s v="wAC4TkSq"/>
    <x v="1"/>
    <s v="1502421401956"/>
    <d v="2017-08-11T03:16:42"/>
    <n v="44"/>
    <s v="resign"/>
    <s v="black"/>
    <s v="15+0"/>
    <n v="1892"/>
    <n v="2344"/>
    <n v="-452"/>
    <x v="45"/>
    <n v="4"/>
    <n v="3"/>
  </r>
  <r>
    <s v="8DK8Sxko"/>
    <x v="1"/>
    <s v="1403726209155"/>
    <d v="2014-06-25T19:56:49"/>
    <n v="51"/>
    <s v="mate"/>
    <s v="white"/>
    <s v="5+6"/>
    <n v="1892"/>
    <n v="1322"/>
    <n v="570"/>
    <x v="177"/>
    <n v="6"/>
    <n v="19"/>
  </r>
  <r>
    <s v="bb1svOss"/>
    <x v="1"/>
    <s v="1504325609615"/>
    <d v="2017-09-02T04:13:30"/>
    <n v="68"/>
    <s v="resign"/>
    <s v="black"/>
    <s v="15+15"/>
    <n v="1892"/>
    <n v="1761"/>
    <n v="131"/>
    <x v="98"/>
    <n v="5"/>
    <n v="4"/>
  </r>
  <r>
    <s v="1vcpI1Zt"/>
    <x v="1"/>
    <s v="1504099074907"/>
    <d v="2017-08-30T13:17:55"/>
    <n v="62"/>
    <s v="resign"/>
    <s v="black"/>
    <s v="10+0"/>
    <n v="1892"/>
    <n v="1809"/>
    <n v="83"/>
    <x v="15"/>
    <n v="7"/>
    <n v="13"/>
  </r>
  <r>
    <s v="LZZNnsIT"/>
    <x v="1"/>
    <s v="1501314392976"/>
    <d v="2017-07-29T07:46:33"/>
    <n v="96"/>
    <s v="outoftime"/>
    <s v="black"/>
    <s v="10+0"/>
    <n v="1892"/>
    <n v="1846"/>
    <n v="46"/>
    <x v="179"/>
    <n v="13"/>
    <n v="7"/>
  </r>
  <r>
    <s v="7Xgc8v5j"/>
    <x v="1"/>
    <s v="1503675195278"/>
    <d v="2017-08-25T15:33:15"/>
    <n v="57"/>
    <s v="mate"/>
    <s v="white"/>
    <s v="10+0"/>
    <n v="1892"/>
    <n v="1945"/>
    <n v="-53"/>
    <x v="28"/>
    <n v="3"/>
    <n v="15"/>
  </r>
  <r>
    <s v="PqhKCSC5"/>
    <x v="1"/>
    <s v="1502377395234"/>
    <d v="2017-08-10T15:03:15"/>
    <n v="86"/>
    <s v="outoftime"/>
    <s v="black"/>
    <s v="10+0"/>
    <n v="1892"/>
    <n v="1782"/>
    <n v="110"/>
    <x v="71"/>
    <n v="3"/>
    <n v="15"/>
  </r>
  <r>
    <s v="jV7SffI6"/>
    <x v="1"/>
    <s v="1504465838034"/>
    <d v="2017-09-03T19:10:38"/>
    <n v="43"/>
    <s v="resign"/>
    <s v="white"/>
    <s v="10+0"/>
    <n v="1892"/>
    <n v="1470"/>
    <n v="422"/>
    <x v="100"/>
    <n v="8"/>
    <n v="19"/>
  </r>
  <r>
    <s v="dHUWaAck"/>
    <x v="1"/>
    <s v="1472061066543"/>
    <d v="2016-08-24T17:51:07"/>
    <n v="131"/>
    <s v="mate"/>
    <s v="white"/>
    <s v="10+0"/>
    <n v="1892"/>
    <n v="1475"/>
    <n v="417"/>
    <x v="3"/>
    <n v="8"/>
    <n v="17"/>
  </r>
  <r>
    <s v="H7VJQtH3"/>
    <x v="1"/>
    <s v="1504446192536"/>
    <d v="2017-09-03T13:43:13"/>
    <n v="92"/>
    <s v="mate"/>
    <s v="black"/>
    <s v="8+0"/>
    <n v="1892"/>
    <n v="1770"/>
    <n v="122"/>
    <x v="8"/>
    <n v="2"/>
    <n v="13"/>
  </r>
  <r>
    <s v="DEXiRPZK"/>
    <x v="1"/>
    <s v="1504164964677"/>
    <d v="2017-08-31T07:36:05"/>
    <n v="131"/>
    <s v="outoftime"/>
    <s v="white"/>
    <s v="8+0"/>
    <n v="1892"/>
    <n v="1861"/>
    <n v="31"/>
    <x v="8"/>
    <n v="2"/>
    <n v="7"/>
  </r>
  <r>
    <s v="KVgN96ck"/>
    <x v="1"/>
    <n v="1501670000000"/>
    <d v="2017-08-02T10:33:20"/>
    <n v="44"/>
    <s v="resign"/>
    <s v="black"/>
    <s v="8+0"/>
    <n v="1891"/>
    <n v="1845"/>
    <n v="46"/>
    <x v="5"/>
    <n v="6"/>
    <n v="10"/>
  </r>
  <r>
    <s v="NbllyuAy"/>
    <x v="1"/>
    <n v="1497280000000"/>
    <d v="2017-06-12T15:06:40"/>
    <n v="129"/>
    <s v="resign"/>
    <s v="black"/>
    <s v="45+15"/>
    <n v="1891"/>
    <n v="1814"/>
    <n v="77"/>
    <x v="164"/>
    <n v="13"/>
    <n v="15"/>
  </r>
  <r>
    <s v="sKIvK1wg"/>
    <x v="1"/>
    <n v="1504140000000"/>
    <d v="2017-08-31T00:40:00"/>
    <n v="60"/>
    <s v="mate"/>
    <s v="black"/>
    <s v="10+0"/>
    <n v="1891"/>
    <n v="1805"/>
    <n v="86"/>
    <x v="135"/>
    <n v="8"/>
    <n v="0"/>
  </r>
  <r>
    <s v="O3AqNKCm"/>
    <x v="1"/>
    <n v="1489860000000"/>
    <d v="2017-03-18T18:00:00"/>
    <n v="50"/>
    <s v="resign"/>
    <s v="black"/>
    <s v="10+0"/>
    <n v="1891"/>
    <n v="1793"/>
    <n v="98"/>
    <x v="5"/>
    <n v="4"/>
    <n v="18"/>
  </r>
  <r>
    <s v="xBByN3eB"/>
    <x v="0"/>
    <n v="1504300000000"/>
    <d v="2017-09-01T21:06:40"/>
    <n v="56"/>
    <s v="draw"/>
    <s v="draw"/>
    <s v="15+0"/>
    <n v="1891"/>
    <n v="1854"/>
    <n v="37"/>
    <x v="256"/>
    <n v="5"/>
    <n v="21"/>
  </r>
  <r>
    <s v="dUT9FWm3"/>
    <x v="1"/>
    <n v="1441140000000"/>
    <d v="2015-09-01T20:40:00"/>
    <n v="26"/>
    <s v="resign"/>
    <s v="black"/>
    <s v="90+5"/>
    <n v="1891"/>
    <n v="1500"/>
    <n v="391"/>
    <x v="88"/>
    <n v="4"/>
    <n v="20"/>
  </r>
  <r>
    <s v="DwCvxi11"/>
    <x v="1"/>
    <n v="1503930000000"/>
    <d v="2017-08-28T14:20:00"/>
    <n v="98"/>
    <s v="resign"/>
    <s v="black"/>
    <s v="15+2"/>
    <n v="1891"/>
    <n v="1912"/>
    <n v="-21"/>
    <x v="67"/>
    <n v="4"/>
    <n v="14"/>
  </r>
  <r>
    <s v="ggb2V0o4"/>
    <x v="1"/>
    <s v="1504468807588"/>
    <d v="2017-09-03T20:00:08"/>
    <n v="91"/>
    <s v="resign"/>
    <s v="white"/>
    <s v="6+5"/>
    <n v="1891"/>
    <n v="1904"/>
    <n v="-13"/>
    <x v="45"/>
    <n v="3"/>
    <n v="20"/>
  </r>
  <r>
    <s v="KVgN96ck"/>
    <x v="1"/>
    <s v="1501672399374"/>
    <d v="2017-08-02T11:13:19"/>
    <n v="44"/>
    <s v="resign"/>
    <s v="black"/>
    <s v="8+0"/>
    <n v="1891"/>
    <n v="1845"/>
    <n v="46"/>
    <x v="5"/>
    <n v="6"/>
    <n v="11"/>
  </r>
  <r>
    <s v="cgviKNh8"/>
    <x v="1"/>
    <s v="1503364636917"/>
    <d v="2017-08-22T01:17:17"/>
    <n v="101"/>
    <s v="outoftime"/>
    <s v="white"/>
    <s v="10+0"/>
    <n v="1891"/>
    <n v="1702"/>
    <n v="189"/>
    <x v="126"/>
    <n v="3"/>
    <n v="1"/>
  </r>
  <r>
    <s v="c3BlK1pu"/>
    <x v="1"/>
    <s v="1504383403999"/>
    <d v="2017-09-02T20:16:44"/>
    <n v="37"/>
    <s v="mate"/>
    <s v="white"/>
    <s v="10+0"/>
    <n v="1891"/>
    <n v="1977"/>
    <n v="-86"/>
    <x v="148"/>
    <n v="8"/>
    <n v="20"/>
  </r>
  <r>
    <s v="KnkPcCyI"/>
    <x v="1"/>
    <s v="1464914327052"/>
    <d v="2016-06-03T00:38:47"/>
    <n v="89"/>
    <s v="mate"/>
    <s v="white"/>
    <s v="9+8"/>
    <n v="1891"/>
    <n v="1832"/>
    <n v="59"/>
    <x v="116"/>
    <n v="6"/>
    <n v="0"/>
  </r>
  <r>
    <s v="Hp5D7fHr"/>
    <x v="1"/>
    <s v="1464709349076"/>
    <d v="2016-05-31T15:42:29"/>
    <n v="82"/>
    <s v="mate"/>
    <s v="black"/>
    <s v="9+8"/>
    <n v="1891"/>
    <n v="1910"/>
    <n v="-19"/>
    <x v="170"/>
    <n v="13"/>
    <n v="15"/>
  </r>
  <r>
    <s v="Qv9WBOoF"/>
    <x v="1"/>
    <s v="1485099431466"/>
    <d v="2017-01-22T15:37:11"/>
    <n v="129"/>
    <s v="resign"/>
    <s v="white"/>
    <s v="5+5"/>
    <n v="1891"/>
    <n v="1607"/>
    <n v="284"/>
    <x v="240"/>
    <n v="7"/>
    <n v="15"/>
  </r>
  <r>
    <s v="cS9Ha5IZ"/>
    <x v="1"/>
    <s v="1504026920036"/>
    <d v="2017-08-29T17:15:20"/>
    <n v="59"/>
    <s v="mate"/>
    <s v="white"/>
    <s v="8+0"/>
    <n v="1891"/>
    <n v="1713"/>
    <n v="178"/>
    <x v="81"/>
    <n v="3"/>
    <n v="17"/>
  </r>
  <r>
    <s v="RL7HEfVX"/>
    <x v="1"/>
    <s v="1504186602726"/>
    <d v="2017-08-31T13:36:43"/>
    <n v="138"/>
    <s v="resign"/>
    <s v="black"/>
    <s v="10+0"/>
    <n v="1891"/>
    <n v="1974"/>
    <n v="-83"/>
    <x v="30"/>
    <n v="4"/>
    <n v="13"/>
  </r>
  <r>
    <s v="nbrEnrsW"/>
    <x v="1"/>
    <s v="1502740266525"/>
    <d v="2017-08-14T19:51:07"/>
    <n v="91"/>
    <s v="mate"/>
    <s v="white"/>
    <s v="10+0"/>
    <n v="1891"/>
    <n v="2006"/>
    <n v="-115"/>
    <x v="41"/>
    <n v="5"/>
    <n v="19"/>
  </r>
  <r>
    <s v="MlA3y0nH"/>
    <x v="1"/>
    <s v="1503432322055"/>
    <d v="2017-08-22T20:05:22"/>
    <n v="105"/>
    <s v="resign"/>
    <s v="white"/>
    <s v="30+30"/>
    <n v="1891"/>
    <n v="2106"/>
    <n v="-215"/>
    <x v="128"/>
    <n v="3"/>
    <n v="20"/>
  </r>
  <r>
    <s v="kNKj3koe"/>
    <x v="1"/>
    <n v="1503590000000"/>
    <d v="2017-08-24T15:53:20"/>
    <n v="132"/>
    <s v="mate"/>
    <s v="black"/>
    <s v="10+0"/>
    <n v="1890"/>
    <n v="2139"/>
    <n v="-249"/>
    <x v="195"/>
    <n v="4"/>
    <n v="15"/>
  </r>
  <r>
    <s v="kn98dXeN"/>
    <x v="1"/>
    <n v="1497250000000"/>
    <d v="2017-06-12T06:46:40"/>
    <n v="73"/>
    <s v="resign"/>
    <s v="white"/>
    <s v="10+0"/>
    <n v="1890"/>
    <n v="1617"/>
    <n v="273"/>
    <x v="100"/>
    <n v="8"/>
    <n v="6"/>
  </r>
  <r>
    <s v="PG7Cf6TK"/>
    <x v="1"/>
    <n v="1487710000000"/>
    <d v="2017-02-21T20:46:40"/>
    <n v="66"/>
    <s v="resign"/>
    <s v="black"/>
    <s v="15+10"/>
    <n v="1890"/>
    <n v="1853"/>
    <n v="37"/>
    <x v="109"/>
    <n v="6"/>
    <n v="20"/>
  </r>
  <r>
    <s v="hlaHqpBs"/>
    <x v="1"/>
    <n v="1486410000000"/>
    <d v="2017-02-06T19:40:00"/>
    <n v="63"/>
    <s v="resign"/>
    <s v="white"/>
    <s v="15+0"/>
    <n v="1890"/>
    <n v="1639"/>
    <n v="251"/>
    <x v="167"/>
    <n v="9"/>
    <n v="19"/>
  </r>
  <r>
    <s v="r3uqvH3q"/>
    <x v="1"/>
    <s v="1487683980305"/>
    <d v="2017-02-21T13:33:00"/>
    <n v="59"/>
    <s v="resign"/>
    <s v="white"/>
    <s v="10+0"/>
    <n v="1890"/>
    <n v="1959"/>
    <n v="-69"/>
    <x v="19"/>
    <n v="2"/>
    <n v="13"/>
  </r>
  <r>
    <s v="epjI81bW"/>
    <x v="1"/>
    <s v="1487679393296"/>
    <d v="2017-02-21T12:16:33"/>
    <n v="69"/>
    <s v="resign"/>
    <s v="white"/>
    <s v="10+0"/>
    <n v="1890"/>
    <n v="1846"/>
    <n v="44"/>
    <x v="81"/>
    <n v="4"/>
    <n v="12"/>
  </r>
  <r>
    <s v="009mKOEz"/>
    <x v="1"/>
    <s v="1503502070824"/>
    <d v="2017-08-23T15:27:51"/>
    <n v="36"/>
    <s v="resign"/>
    <s v="black"/>
    <s v="8+0"/>
    <n v="1890"/>
    <n v="1838"/>
    <n v="52"/>
    <x v="68"/>
    <n v="4"/>
    <n v="15"/>
  </r>
  <r>
    <s v="kNKj3koe"/>
    <x v="1"/>
    <s v="1503591083929"/>
    <d v="2017-08-24T16:11:24"/>
    <n v="132"/>
    <s v="mate"/>
    <s v="black"/>
    <s v="10+0"/>
    <n v="1890"/>
    <n v="2139"/>
    <n v="-249"/>
    <x v="195"/>
    <n v="4"/>
    <n v="16"/>
  </r>
  <r>
    <s v="o6ht4hXV"/>
    <x v="1"/>
    <s v="1501878186118"/>
    <d v="2017-08-04T20:23:06"/>
    <n v="91"/>
    <s v="mate"/>
    <s v="white"/>
    <s v="10+0"/>
    <n v="1890"/>
    <n v="1887"/>
    <n v="3"/>
    <x v="88"/>
    <n v="5"/>
    <n v="20"/>
  </r>
  <r>
    <s v="2amoTgOi"/>
    <x v="1"/>
    <s v="1503800661448"/>
    <d v="2017-08-27T02:24:21"/>
    <n v="34"/>
    <s v="draw"/>
    <s v="draw"/>
    <s v="10+10"/>
    <n v="1890"/>
    <n v="1734"/>
    <n v="156"/>
    <x v="289"/>
    <n v="7"/>
    <n v="2"/>
  </r>
  <r>
    <s v="ZxF2SRji"/>
    <x v="0"/>
    <s v="1503799972996"/>
    <d v="2017-08-27T02:12:53"/>
    <n v="45"/>
    <s v="resign"/>
    <s v="white"/>
    <s v="10+0"/>
    <n v="1890"/>
    <n v="2002"/>
    <n v="-112"/>
    <x v="3"/>
    <n v="6"/>
    <n v="2"/>
  </r>
  <r>
    <s v="kJZx64sX"/>
    <x v="1"/>
    <s v="1503051885808"/>
    <d v="2017-08-18T10:24:46"/>
    <n v="48"/>
    <s v="resign"/>
    <s v="white"/>
    <s v="10+0"/>
    <n v="1890"/>
    <n v="1957"/>
    <n v="-67"/>
    <x v="23"/>
    <n v="8"/>
    <n v="10"/>
  </r>
  <r>
    <s v="tZHwPCdE"/>
    <x v="1"/>
    <s v="1504379489686"/>
    <d v="2017-09-02T19:11:30"/>
    <n v="91"/>
    <s v="resign"/>
    <s v="white"/>
    <s v="10+0"/>
    <n v="1890"/>
    <n v="1884"/>
    <n v="6"/>
    <x v="78"/>
    <n v="9"/>
    <n v="19"/>
  </r>
  <r>
    <s v="aFoMqsZK"/>
    <x v="1"/>
    <s v="1487264250233"/>
    <d v="2017-02-16T16:57:30"/>
    <n v="82"/>
    <s v="outoftime"/>
    <s v="black"/>
    <s v="10+0"/>
    <n v="1890"/>
    <n v="1681"/>
    <n v="209"/>
    <x v="150"/>
    <n v="12"/>
    <n v="16"/>
  </r>
  <r>
    <s v="BFMTITQg"/>
    <x v="1"/>
    <s v="1491437564067"/>
    <d v="2017-04-06T00:12:44"/>
    <n v="63"/>
    <s v="mate"/>
    <s v="white"/>
    <s v="10+0"/>
    <n v="1890"/>
    <n v="1483"/>
    <n v="407"/>
    <x v="195"/>
    <n v="3"/>
    <n v="0"/>
  </r>
  <r>
    <s v="9Btrr1Rm"/>
    <x v="1"/>
    <s v="1504014546190"/>
    <d v="2017-08-29T13:49:06"/>
    <n v="121"/>
    <s v="mate"/>
    <s v="white"/>
    <s v="8+0"/>
    <n v="1890"/>
    <n v="1755"/>
    <n v="135"/>
    <x v="242"/>
    <n v="5"/>
    <n v="13"/>
  </r>
  <r>
    <s v="JaRJ8vUV"/>
    <x v="1"/>
    <s v="1503855300801"/>
    <d v="2017-08-27T17:35:01"/>
    <n v="63"/>
    <s v="mate"/>
    <s v="white"/>
    <s v="8+0"/>
    <n v="1890"/>
    <n v="1768"/>
    <n v="122"/>
    <x v="81"/>
    <n v="4"/>
    <n v="17"/>
  </r>
  <r>
    <s v="BdPf8bNn"/>
    <x v="1"/>
    <s v="1499633360136"/>
    <d v="2017-07-09T20:49:20"/>
    <n v="86"/>
    <s v="resign"/>
    <s v="black"/>
    <s v="15+10"/>
    <n v="1890"/>
    <n v="2083"/>
    <n v="-193"/>
    <x v="170"/>
    <n v="11"/>
    <n v="20"/>
  </r>
  <r>
    <s v="2PG68cOv"/>
    <x v="1"/>
    <s v="1504012618489"/>
    <d v="2017-08-29T13:16:58"/>
    <n v="37"/>
    <s v="resign"/>
    <s v="black"/>
    <s v="15+15"/>
    <n v="1890"/>
    <n v="1866"/>
    <n v="24"/>
    <x v="225"/>
    <n v="2"/>
    <n v="13"/>
  </r>
  <r>
    <s v="82ivBVh7"/>
    <x v="1"/>
    <n v="1503750000000"/>
    <d v="2017-08-26T12:20:00"/>
    <n v="62"/>
    <s v="resign"/>
    <s v="black"/>
    <s v="10+0"/>
    <n v="1889"/>
    <n v="1907"/>
    <n v="-18"/>
    <x v="285"/>
    <n v="3"/>
    <n v="12"/>
  </r>
  <r>
    <s v="C56iS8Oi"/>
    <x v="1"/>
    <n v="1491260000000"/>
    <d v="2017-04-03T22:53:20"/>
    <n v="39"/>
    <s v="mate"/>
    <s v="white"/>
    <s v="10+0"/>
    <n v="1889"/>
    <n v="1389"/>
    <n v="500"/>
    <x v="8"/>
    <n v="2"/>
    <n v="22"/>
  </r>
  <r>
    <s v="QiDC95ct"/>
    <x v="1"/>
    <n v="1490400000000"/>
    <d v="2017-03-25T00:00:00"/>
    <n v="109"/>
    <s v="outoftime"/>
    <s v="white"/>
    <s v="20+8"/>
    <n v="1889"/>
    <n v="1807"/>
    <n v="82"/>
    <x v="163"/>
    <n v="11"/>
    <n v="0"/>
  </r>
  <r>
    <s v="x3OYetYb"/>
    <x v="1"/>
    <n v="1502680000000"/>
    <d v="2017-08-14T03:06:40"/>
    <n v="55"/>
    <s v="mate"/>
    <s v="white"/>
    <s v="15+14"/>
    <n v="1889"/>
    <n v="1641"/>
    <n v="248"/>
    <x v="215"/>
    <n v="5"/>
    <n v="3"/>
  </r>
  <r>
    <s v="iK3bZnOm"/>
    <x v="1"/>
    <n v="1503790000000"/>
    <d v="2017-08-26T23:26:40"/>
    <n v="76"/>
    <s v="resign"/>
    <s v="black"/>
    <s v="8+0"/>
    <n v="1889"/>
    <n v="1999"/>
    <n v="-110"/>
    <x v="140"/>
    <n v="5"/>
    <n v="23"/>
  </r>
  <r>
    <s v="hCx9wtof"/>
    <x v="1"/>
    <n v="1504140000000"/>
    <d v="2017-08-31T00:40:00"/>
    <n v="74"/>
    <s v="mate"/>
    <s v="black"/>
    <s v="10+0"/>
    <n v="1889"/>
    <n v="1837"/>
    <n v="52"/>
    <x v="126"/>
    <n v="3"/>
    <n v="0"/>
  </r>
  <r>
    <s v="n8x24EDh"/>
    <x v="1"/>
    <n v="1504190000000"/>
    <d v="2017-08-31T14:33:20"/>
    <n v="59"/>
    <s v="resign"/>
    <s v="white"/>
    <s v="8+0"/>
    <n v="1889"/>
    <n v="1938"/>
    <n v="-49"/>
    <x v="11"/>
    <n v="3"/>
    <n v="14"/>
  </r>
  <r>
    <s v="b1tehLUm"/>
    <x v="1"/>
    <s v="1501204148187"/>
    <d v="2017-07-28T01:09:08"/>
    <n v="58"/>
    <s v="resign"/>
    <s v="white"/>
    <s v="15+0"/>
    <n v="1889"/>
    <n v="1440"/>
    <n v="449"/>
    <x v="27"/>
    <n v="9"/>
    <n v="1"/>
  </r>
  <r>
    <s v="UlORhQfd"/>
    <x v="1"/>
    <s v="1500438177941"/>
    <d v="2017-07-19T04:22:58"/>
    <n v="39"/>
    <s v="resign"/>
    <s v="white"/>
    <s v="15+15"/>
    <n v="1889"/>
    <n v="1618"/>
    <n v="271"/>
    <x v="139"/>
    <n v="7"/>
    <n v="4"/>
  </r>
  <r>
    <s v="HvgVmeCS"/>
    <x v="1"/>
    <n v="1482810000000"/>
    <d v="2016-12-27T03:40:00"/>
    <n v="53"/>
    <s v="outoftime"/>
    <s v="white"/>
    <s v="12+12"/>
    <n v="1888"/>
    <n v="1831"/>
    <n v="57"/>
    <x v="126"/>
    <n v="3"/>
    <n v="3"/>
  </r>
  <r>
    <s v="g7RhAqL1"/>
    <x v="1"/>
    <n v="1496850000000"/>
    <d v="2017-06-07T15:40:00"/>
    <n v="81"/>
    <s v="mate"/>
    <s v="white"/>
    <s v="15+0"/>
    <n v="1888"/>
    <n v="1702"/>
    <n v="186"/>
    <x v="25"/>
    <n v="8"/>
    <n v="15"/>
  </r>
  <r>
    <s v="G4zykSzf"/>
    <x v="1"/>
    <n v="1484120000000"/>
    <d v="2017-01-11T07:33:20"/>
    <n v="53"/>
    <s v="outoftime"/>
    <s v="white"/>
    <s v="7+8"/>
    <n v="1888"/>
    <n v="1744"/>
    <n v="144"/>
    <x v="109"/>
    <n v="6"/>
    <n v="7"/>
  </r>
  <r>
    <s v="eby2jLXi"/>
    <x v="1"/>
    <n v="1458860000000"/>
    <d v="2016-03-24T22:53:20"/>
    <n v="58"/>
    <s v="resign"/>
    <s v="black"/>
    <s v="7+3"/>
    <n v="1888"/>
    <n v="1846"/>
    <n v="42"/>
    <x v="45"/>
    <n v="3"/>
    <n v="22"/>
  </r>
  <r>
    <s v="QNkHvnCO"/>
    <x v="1"/>
    <s v="1504477136632"/>
    <d v="2017-09-03T22:18:57"/>
    <n v="59"/>
    <s v="resign"/>
    <s v="white"/>
    <s v="10+0"/>
    <n v="1888"/>
    <n v="1793"/>
    <n v="95"/>
    <x v="5"/>
    <n v="4"/>
    <n v="22"/>
  </r>
  <r>
    <s v="uvux5Jib"/>
    <x v="1"/>
    <s v="1503906293018"/>
    <d v="2017-08-28T07:44:53"/>
    <n v="64"/>
    <s v="resign"/>
    <s v="black"/>
    <s v="10+0"/>
    <n v="1888"/>
    <n v="1875"/>
    <n v="13"/>
    <x v="321"/>
    <n v="5"/>
    <n v="7"/>
  </r>
  <r>
    <s v="JUnUTAVQ"/>
    <x v="1"/>
    <s v="1498828874928"/>
    <d v="2017-06-30T13:21:15"/>
    <n v="70"/>
    <s v="mate"/>
    <s v="black"/>
    <s v="10+0"/>
    <n v="1888"/>
    <n v="2145"/>
    <n v="-257"/>
    <x v="28"/>
    <n v="2"/>
    <n v="13"/>
  </r>
  <r>
    <s v="ZWz8EyN3"/>
    <x v="1"/>
    <s v="1499001347245"/>
    <d v="2017-07-02T13:15:47"/>
    <n v="49"/>
    <s v="resign"/>
    <s v="white"/>
    <s v="10+0"/>
    <n v="1888"/>
    <n v="1775"/>
    <n v="113"/>
    <x v="135"/>
    <n v="10"/>
    <n v="13"/>
  </r>
  <r>
    <s v="tKWKm5On"/>
    <x v="1"/>
    <s v="1503149132825"/>
    <d v="2017-08-19T13:25:33"/>
    <n v="48"/>
    <s v="resign"/>
    <s v="black"/>
    <s v="10+0"/>
    <n v="1888"/>
    <n v="1957"/>
    <n v="-69"/>
    <x v="194"/>
    <n v="9"/>
    <n v="13"/>
  </r>
  <r>
    <s v="I2W2r9Cu"/>
    <x v="1"/>
    <s v="1487205790445"/>
    <d v="2017-02-16T00:43:10"/>
    <n v="67"/>
    <s v="outoftime"/>
    <s v="white"/>
    <s v="10+0"/>
    <n v="1888"/>
    <n v="1732"/>
    <n v="156"/>
    <x v="88"/>
    <n v="4"/>
    <n v="0"/>
  </r>
  <r>
    <s v="IFuPlxnb"/>
    <x v="0"/>
    <s v="1503834794981"/>
    <d v="2017-08-27T11:53:15"/>
    <n v="77"/>
    <s v="resign"/>
    <s v="white"/>
    <s v="10+0"/>
    <n v="1888"/>
    <n v="1723"/>
    <n v="165"/>
    <x v="11"/>
    <n v="2"/>
    <n v="11"/>
  </r>
  <r>
    <s v="Jx1Oqcv2"/>
    <x v="1"/>
    <s v="1479696184355"/>
    <d v="2016-11-21T02:43:04"/>
    <n v="129"/>
    <s v="resign"/>
    <s v="white"/>
    <s v="10+0"/>
    <n v="1888"/>
    <n v="1736"/>
    <n v="152"/>
    <x v="72"/>
    <n v="6"/>
    <n v="2"/>
  </r>
  <r>
    <s v="mxY3wUgH"/>
    <x v="1"/>
    <s v="1504290606680"/>
    <d v="2017-09-01T18:30:07"/>
    <n v="67"/>
    <s v="resign"/>
    <s v="white"/>
    <s v="10+0"/>
    <n v="1888"/>
    <n v="1776"/>
    <n v="112"/>
    <x v="323"/>
    <n v="13"/>
    <n v="18"/>
  </r>
  <r>
    <s v="DPU3gg7I"/>
    <x v="1"/>
    <s v="1504357562643"/>
    <d v="2017-09-02T13:06:03"/>
    <n v="70"/>
    <s v="resign"/>
    <s v="white"/>
    <s v="8+0"/>
    <n v="1888"/>
    <n v="1918"/>
    <n v="-30"/>
    <x v="229"/>
    <n v="4"/>
    <n v="13"/>
  </r>
  <r>
    <s v="qLyfzkSs"/>
    <x v="1"/>
    <s v="1504280500311"/>
    <d v="2017-09-01T15:41:40"/>
    <n v="68"/>
    <s v="outoftime"/>
    <s v="black"/>
    <s v="8+0"/>
    <n v="1888"/>
    <n v="1780"/>
    <n v="108"/>
    <x v="242"/>
    <n v="5"/>
    <n v="15"/>
  </r>
  <r>
    <s v="ttXJm0uE"/>
    <x v="1"/>
    <s v="1504198681456"/>
    <d v="2017-08-31T16:58:01"/>
    <n v="115"/>
    <s v="resign"/>
    <s v="white"/>
    <s v="8+0"/>
    <n v="1888"/>
    <n v="1700"/>
    <n v="188"/>
    <x v="255"/>
    <n v="6"/>
    <n v="16"/>
  </r>
  <r>
    <s v="dVVYTUGO"/>
    <x v="1"/>
    <s v="1503900157605"/>
    <d v="2017-08-28T06:02:38"/>
    <n v="96"/>
    <s v="resign"/>
    <s v="white"/>
    <s v="8+0"/>
    <n v="1888"/>
    <n v="1765"/>
    <n v="123"/>
    <x v="81"/>
    <n v="4"/>
    <n v="6"/>
  </r>
  <r>
    <s v="kjcAhcqA"/>
    <x v="1"/>
    <n v="1500680000000"/>
    <d v="2017-07-21T23:33:20"/>
    <n v="60"/>
    <s v="resign"/>
    <s v="black"/>
    <s v="30+0"/>
    <n v="1887"/>
    <n v="1760"/>
    <n v="127"/>
    <x v="81"/>
    <n v="3"/>
    <n v="23"/>
  </r>
  <r>
    <s v="ZbpBE1KG"/>
    <x v="1"/>
    <n v="1503970000000"/>
    <d v="2017-08-29T01:26:40"/>
    <n v="48"/>
    <s v="resign"/>
    <s v="black"/>
    <s v="15+14"/>
    <n v="1887"/>
    <n v="1892"/>
    <n v="-5"/>
    <x v="215"/>
    <n v="5"/>
    <n v="1"/>
  </r>
  <r>
    <s v="Taz3RYHv"/>
    <x v="1"/>
    <n v="1503690000000"/>
    <d v="2017-08-25T19:40:00"/>
    <n v="53"/>
    <s v="mate"/>
    <s v="white"/>
    <s v="15+14"/>
    <n v="1887"/>
    <n v="1564"/>
    <n v="323"/>
    <x v="103"/>
    <n v="5"/>
    <n v="19"/>
  </r>
  <r>
    <s v="M9fcGFRd"/>
    <x v="1"/>
    <n v="1461360000000"/>
    <d v="2016-04-22T21:20:00"/>
    <n v="70"/>
    <s v="resign"/>
    <s v="black"/>
    <s v="7+8"/>
    <n v="1887"/>
    <n v="2045"/>
    <n v="-158"/>
    <x v="1"/>
    <n v="3"/>
    <n v="21"/>
  </r>
  <r>
    <s v="udzke8td"/>
    <x v="1"/>
    <n v="1466000000000"/>
    <d v="2016-06-15T14:13:20"/>
    <n v="55"/>
    <s v="mate"/>
    <s v="white"/>
    <s v="10+0"/>
    <n v="1887"/>
    <n v="1785"/>
    <n v="102"/>
    <x v="45"/>
    <n v="4"/>
    <n v="14"/>
  </r>
  <r>
    <s v="6JWaKsLC"/>
    <x v="1"/>
    <n v="1438690000000"/>
    <d v="2015-08-04T12:06:40"/>
    <n v="41"/>
    <s v="resign"/>
    <s v="white"/>
    <s v="14+12"/>
    <n v="1887"/>
    <n v="1905"/>
    <n v="-18"/>
    <x v="276"/>
    <n v="9"/>
    <n v="12"/>
  </r>
  <r>
    <s v="FdtKJX9D"/>
    <x v="1"/>
    <n v="1504300000000"/>
    <d v="2017-09-01T21:06:40"/>
    <n v="38"/>
    <s v="resign"/>
    <s v="black"/>
    <s v="10+0"/>
    <n v="1887"/>
    <n v="2187"/>
    <n v="-300"/>
    <x v="92"/>
    <n v="9"/>
    <n v="21"/>
  </r>
  <r>
    <s v="NOqYRjIX"/>
    <x v="0"/>
    <n v="1495930000000"/>
    <d v="2017-05-28T00:06:40"/>
    <n v="94"/>
    <s v="draw"/>
    <s v="draw"/>
    <s v="10+0"/>
    <n v="1887"/>
    <n v="1715"/>
    <n v="172"/>
    <x v="15"/>
    <n v="5"/>
    <n v="0"/>
  </r>
  <r>
    <s v="53QIa0Oy"/>
    <x v="1"/>
    <s v="1468197152113"/>
    <d v="2016-07-11T00:32:32"/>
    <n v="16"/>
    <s v="mate"/>
    <s v="black"/>
    <s v="8+0"/>
    <n v="1887"/>
    <n v="1777"/>
    <n v="110"/>
    <x v="51"/>
    <n v="1"/>
    <n v="0"/>
  </r>
  <r>
    <s v="fSrN3H4V"/>
    <x v="1"/>
    <s v="1417554572065"/>
    <d v="2014-12-02T21:09:32"/>
    <n v="49"/>
    <s v="mate"/>
    <s v="white"/>
    <s v="10+0"/>
    <n v="1887"/>
    <n v="1500"/>
    <n v="387"/>
    <x v="8"/>
    <n v="4"/>
    <n v="21"/>
  </r>
  <r>
    <s v="zSuoV0nl"/>
    <x v="1"/>
    <s v="1497874108996"/>
    <d v="2017-06-19T12:08:29"/>
    <n v="11"/>
    <s v="resign"/>
    <s v="white"/>
    <s v="10+5"/>
    <n v="1887"/>
    <n v="1295"/>
    <n v="592"/>
    <x v="1"/>
    <n v="7"/>
    <n v="12"/>
  </r>
  <r>
    <s v="iEbhkpsn"/>
    <x v="1"/>
    <s v="1504473585640"/>
    <d v="2017-09-03T21:19:46"/>
    <n v="35"/>
    <s v="resign"/>
    <s v="white"/>
    <s v="10+0"/>
    <n v="1887"/>
    <n v="1665"/>
    <n v="222"/>
    <x v="117"/>
    <n v="3"/>
    <n v="21"/>
  </r>
  <r>
    <s v="XyO8v4NC"/>
    <x v="1"/>
    <s v="1496580063322"/>
    <d v="2017-06-04T12:41:03"/>
    <n v="41"/>
    <s v="outoftime"/>
    <s v="white"/>
    <s v="10+0"/>
    <n v="1887"/>
    <n v="1699"/>
    <n v="188"/>
    <x v="47"/>
    <n v="4"/>
    <n v="12"/>
  </r>
  <r>
    <s v="4QzkxAdg"/>
    <x v="1"/>
    <n v="1489700000000"/>
    <d v="2017-03-16T21:33:20"/>
    <n v="25"/>
    <s v="resign"/>
    <s v="black"/>
    <s v="15+15"/>
    <n v="1886"/>
    <n v="2001"/>
    <n v="-115"/>
    <x v="41"/>
    <n v="5"/>
    <n v="21"/>
  </r>
  <r>
    <s v="7SvCANan"/>
    <x v="1"/>
    <n v="1502750000000"/>
    <d v="2017-08-14T22:33:20"/>
    <n v="45"/>
    <s v="resign"/>
    <s v="white"/>
    <s v="15+14"/>
    <n v="1886"/>
    <n v="1737"/>
    <n v="149"/>
    <x v="8"/>
    <n v="2"/>
    <n v="22"/>
  </r>
  <r>
    <s v="FlHcu2cr"/>
    <x v="1"/>
    <n v="1464650000000"/>
    <d v="2016-05-30T23:13:20"/>
    <n v="59"/>
    <s v="resign"/>
    <s v="white"/>
    <s v="5+8"/>
    <n v="1886"/>
    <n v="1862"/>
    <n v="24"/>
    <x v="63"/>
    <n v="3"/>
    <n v="23"/>
  </r>
  <r>
    <s v="0WMiQL4a"/>
    <x v="1"/>
    <n v="1467070000000"/>
    <d v="2016-06-27T23:26:40"/>
    <n v="60"/>
    <s v="resign"/>
    <s v="white"/>
    <s v="20+0"/>
    <n v="1886"/>
    <n v="1688"/>
    <n v="198"/>
    <x v="113"/>
    <n v="7"/>
    <n v="23"/>
  </r>
  <r>
    <s v="Q60P8Oiz"/>
    <x v="0"/>
    <s v="1404524912342"/>
    <d v="2014-07-05T01:48:32"/>
    <n v="23"/>
    <s v="resign"/>
    <s v="white"/>
    <s v="10+0"/>
    <n v="1886"/>
    <n v="1590"/>
    <n v="296"/>
    <x v="324"/>
    <n v="10"/>
    <n v="1"/>
  </r>
  <r>
    <s v="1zIBWzYk"/>
    <x v="1"/>
    <s v="1504159799017"/>
    <d v="2017-08-31T06:09:59"/>
    <n v="93"/>
    <s v="resign"/>
    <s v="white"/>
    <s v="15+15"/>
    <n v="1886"/>
    <n v="1906"/>
    <n v="-20"/>
    <x v="46"/>
    <n v="3"/>
    <n v="6"/>
  </r>
  <r>
    <s v="E9a3UGvL"/>
    <x v="1"/>
    <s v="1503905813007"/>
    <d v="2017-08-28T07:36:53"/>
    <n v="64"/>
    <s v="resign"/>
    <s v="black"/>
    <s v="10+0"/>
    <n v="1886"/>
    <n v="1876"/>
    <n v="10"/>
    <x v="110"/>
    <n v="2"/>
    <n v="7"/>
  </r>
  <r>
    <s v="24GwfDpc"/>
    <x v="1"/>
    <s v="1504297009967"/>
    <d v="2017-09-01T20:16:50"/>
    <n v="39"/>
    <s v="mate"/>
    <s v="white"/>
    <s v="10+0"/>
    <n v="1886"/>
    <n v="1885"/>
    <n v="1"/>
    <x v="41"/>
    <n v="3"/>
    <n v="20"/>
  </r>
  <r>
    <s v="BdIG0zc1"/>
    <x v="1"/>
    <s v="1501876077057"/>
    <d v="2017-08-04T19:47:57"/>
    <n v="55"/>
    <s v="mate"/>
    <s v="white"/>
    <s v="10+0"/>
    <n v="1886"/>
    <n v="1223"/>
    <n v="663"/>
    <x v="139"/>
    <n v="5"/>
    <n v="19"/>
  </r>
  <r>
    <s v="nPslE2mm"/>
    <x v="1"/>
    <s v="1504298387062"/>
    <d v="2017-09-01T20:39:47"/>
    <n v="35"/>
    <s v="mate"/>
    <s v="white"/>
    <s v="10+0"/>
    <n v="1886"/>
    <n v="1345"/>
    <n v="541"/>
    <x v="208"/>
    <n v="6"/>
    <n v="20"/>
  </r>
  <r>
    <s v="0xWr8ncD"/>
    <x v="1"/>
    <s v="1503676062216"/>
    <d v="2017-08-25T15:47:42"/>
    <n v="52"/>
    <s v="resign"/>
    <s v="black"/>
    <s v="9+0"/>
    <n v="1886"/>
    <n v="1914"/>
    <n v="-28"/>
    <x v="88"/>
    <n v="5"/>
    <n v="15"/>
  </r>
  <r>
    <s v="eDrZA9FT"/>
    <x v="1"/>
    <s v="1504465580490"/>
    <d v="2017-09-03T19:06:20"/>
    <n v="55"/>
    <s v="resign"/>
    <s v="white"/>
    <s v="10+0"/>
    <n v="1886"/>
    <n v="1706"/>
    <n v="180"/>
    <x v="38"/>
    <n v="11"/>
    <n v="19"/>
  </r>
  <r>
    <s v="bI4negbb"/>
    <x v="1"/>
    <s v="1503065255520"/>
    <d v="2017-08-18T14:07:36"/>
    <n v="88"/>
    <s v="outoftime"/>
    <s v="black"/>
    <s v="10+0"/>
    <n v="1886"/>
    <n v="1880"/>
    <n v="6"/>
    <x v="142"/>
    <n v="8"/>
    <n v="14"/>
  </r>
  <r>
    <s v="LCYpF5cV"/>
    <x v="1"/>
    <s v="1487167224793"/>
    <d v="2017-02-15T14:00:25"/>
    <n v="31"/>
    <s v="resign"/>
    <s v="white"/>
    <s v="10+0"/>
    <n v="1886"/>
    <n v="1803"/>
    <n v="83"/>
    <x v="2"/>
    <n v="6"/>
    <n v="14"/>
  </r>
  <r>
    <s v="CRQu3YFH"/>
    <x v="1"/>
    <s v="1503944228255"/>
    <d v="2017-08-28T18:17:08"/>
    <n v="108"/>
    <s v="mate"/>
    <s v="black"/>
    <s v="10+0"/>
    <n v="1886"/>
    <n v="1864"/>
    <n v="22"/>
    <x v="77"/>
    <n v="11"/>
    <n v="18"/>
  </r>
  <r>
    <s v="H2rGJWSN"/>
    <x v="0"/>
    <s v="1474994093169"/>
    <d v="2016-09-27T16:34:53"/>
    <n v="53"/>
    <s v="outoftime"/>
    <s v="white"/>
    <s v="15+0"/>
    <n v="1886"/>
    <n v="1970"/>
    <n v="-84"/>
    <x v="227"/>
    <n v="10"/>
    <n v="16"/>
  </r>
  <r>
    <s v="Z3j8azAy"/>
    <x v="1"/>
    <s v="1474991866365"/>
    <d v="2016-09-27T15:57:46"/>
    <n v="135"/>
    <s v="mate"/>
    <s v="white"/>
    <s v="15+0"/>
    <n v="1886"/>
    <n v="1970"/>
    <n v="-84"/>
    <x v="305"/>
    <n v="14"/>
    <n v="15"/>
  </r>
  <r>
    <s v="FC822dnc"/>
    <x v="1"/>
    <s v="1472060279424"/>
    <d v="2016-08-24T17:37:59"/>
    <n v="51"/>
    <s v="mate"/>
    <s v="white"/>
    <s v="10+0"/>
    <n v="1886"/>
    <n v="1464"/>
    <n v="422"/>
    <x v="45"/>
    <n v="3"/>
    <n v="17"/>
  </r>
  <r>
    <s v="jR6WunAC"/>
    <x v="1"/>
    <s v="1504026082616"/>
    <d v="2017-08-29T17:01:23"/>
    <n v="44"/>
    <s v="resign"/>
    <s v="black"/>
    <s v="15+15"/>
    <n v="1886"/>
    <n v="1836"/>
    <n v="50"/>
    <x v="45"/>
    <n v="3"/>
    <n v="17"/>
  </r>
  <r>
    <s v="BoDJGVyk"/>
    <x v="1"/>
    <n v="1503450000000"/>
    <d v="2017-08-23T01:00:00"/>
    <n v="107"/>
    <s v="resign"/>
    <s v="white"/>
    <s v="10+10"/>
    <n v="1885"/>
    <n v="1856"/>
    <n v="29"/>
    <x v="88"/>
    <n v="4"/>
    <n v="1"/>
  </r>
  <r>
    <s v="HYcw8stO"/>
    <x v="1"/>
    <n v="1495260000000"/>
    <d v="2017-05-20T06:00:00"/>
    <n v="99"/>
    <s v="mate"/>
    <s v="white"/>
    <s v="10+0"/>
    <n v="1885"/>
    <n v="1607"/>
    <n v="278"/>
    <x v="1"/>
    <n v="2"/>
    <n v="6"/>
  </r>
  <r>
    <s v="D3JyKYNK"/>
    <x v="1"/>
    <n v="1502790000000"/>
    <d v="2017-08-15T09:40:00"/>
    <n v="133"/>
    <s v="draw"/>
    <s v="draw"/>
    <s v="10+0"/>
    <n v="1885"/>
    <n v="1837"/>
    <n v="48"/>
    <x v="313"/>
    <n v="10"/>
    <n v="9"/>
  </r>
  <r>
    <s v="IXaGMTT8"/>
    <x v="1"/>
    <n v="1483900000000"/>
    <d v="2017-01-08T18:26:40"/>
    <n v="74"/>
    <s v="resign"/>
    <s v="black"/>
    <s v="15+0"/>
    <n v="1885"/>
    <n v="2261"/>
    <n v="-376"/>
    <x v="71"/>
    <n v="3"/>
    <n v="18"/>
  </r>
  <r>
    <s v="crNNCnXQ"/>
    <x v="1"/>
    <n v="1502220000000"/>
    <d v="2017-08-08T19:20:00"/>
    <n v="73"/>
    <s v="mate"/>
    <s v="white"/>
    <s v="10+0"/>
    <n v="1885"/>
    <n v="1798"/>
    <n v="87"/>
    <x v="19"/>
    <n v="2"/>
    <n v="19"/>
  </r>
  <r>
    <s v="b9FGH8w4"/>
    <x v="1"/>
    <n v="1502610000000"/>
    <d v="2017-08-13T07:40:00"/>
    <n v="66"/>
    <s v="resign"/>
    <s v="black"/>
    <s v="8+0"/>
    <n v="1885"/>
    <n v="1897"/>
    <n v="-12"/>
    <x v="135"/>
    <n v="9"/>
    <n v="7"/>
  </r>
  <r>
    <s v="vC2ZHOhe"/>
    <x v="1"/>
    <n v="1455120000000"/>
    <d v="2016-02-10T16:00:00"/>
    <n v="168"/>
    <s v="mate"/>
    <s v="black"/>
    <s v="60+0"/>
    <n v="1885"/>
    <n v="2107"/>
    <n v="-222"/>
    <x v="137"/>
    <n v="13"/>
    <n v="16"/>
  </r>
  <r>
    <s v="g5AOodww"/>
    <x v="1"/>
    <n v="1504050000000"/>
    <d v="2017-08-29T23:40:00"/>
    <n v="35"/>
    <s v="mate"/>
    <s v="white"/>
    <s v="10+0"/>
    <n v="1885"/>
    <n v="1460"/>
    <n v="425"/>
    <x v="8"/>
    <n v="2"/>
    <n v="23"/>
  </r>
  <r>
    <s v="SZwKIaAM"/>
    <x v="1"/>
    <n v="1502360000000"/>
    <d v="2017-08-10T10:13:20"/>
    <n v="76"/>
    <s v="resign"/>
    <s v="black"/>
    <s v="10+0"/>
    <n v="1885"/>
    <n v="1952"/>
    <n v="-67"/>
    <x v="43"/>
    <n v="2"/>
    <n v="10"/>
  </r>
  <r>
    <s v="LOmUjF0f"/>
    <x v="1"/>
    <n v="1504010000000"/>
    <d v="2017-08-29T12:33:20"/>
    <n v="20"/>
    <s v="resign"/>
    <s v="black"/>
    <s v="5+5"/>
    <n v="1885"/>
    <n v="1960"/>
    <n v="-75"/>
    <x v="19"/>
    <n v="2"/>
    <n v="12"/>
  </r>
  <r>
    <s v="9agwTwrv"/>
    <x v="1"/>
    <s v="1391456955999"/>
    <d v="2014-02-03T19:49:16"/>
    <n v="16"/>
    <s v="resign"/>
    <s v="white"/>
    <s v="10+0"/>
    <n v="1885"/>
    <n v="1291"/>
    <n v="594"/>
    <x v="87"/>
    <n v="4"/>
    <n v="19"/>
  </r>
  <r>
    <s v="czfYQz6Z"/>
    <x v="0"/>
    <s v="1504459765012"/>
    <d v="2017-09-03T17:29:25"/>
    <n v="68"/>
    <s v="mate"/>
    <s v="black"/>
    <s v="7+5"/>
    <n v="1885"/>
    <n v="1515"/>
    <n v="370"/>
    <x v="8"/>
    <n v="2"/>
    <n v="17"/>
  </r>
  <r>
    <s v="z9DFjGqg"/>
    <x v="0"/>
    <s v="1504138544423"/>
    <d v="2017-08-31T00:15:44"/>
    <n v="96"/>
    <s v="resign"/>
    <s v="black"/>
    <s v="2+12"/>
    <n v="1885"/>
    <n v="1500"/>
    <n v="385"/>
    <x v="152"/>
    <n v="8"/>
    <n v="0"/>
  </r>
  <r>
    <s v="iIQEdfD3"/>
    <x v="0"/>
    <s v="1504087170593"/>
    <d v="2017-08-30T09:59:31"/>
    <n v="53"/>
    <s v="resign"/>
    <s v="white"/>
    <s v="10+0"/>
    <n v="1885"/>
    <n v="1645"/>
    <n v="240"/>
    <x v="137"/>
    <n v="6"/>
    <n v="9"/>
  </r>
  <r>
    <s v="DtosjFZu"/>
    <x v="0"/>
    <s v="1503765567772"/>
    <d v="2017-08-26T16:39:28"/>
    <n v="64"/>
    <s v="resign"/>
    <s v="black"/>
    <s v="10+1"/>
    <n v="1885"/>
    <n v="1500"/>
    <n v="385"/>
    <x v="45"/>
    <n v="5"/>
    <n v="16"/>
  </r>
  <r>
    <s v="djfGOL6X"/>
    <x v="1"/>
    <s v="1504162929086"/>
    <d v="2017-08-31T07:02:09"/>
    <n v="65"/>
    <s v="outoftime"/>
    <s v="white"/>
    <s v="8+0"/>
    <n v="1885"/>
    <n v="1742"/>
    <n v="143"/>
    <x v="8"/>
    <n v="1"/>
    <n v="7"/>
  </r>
  <r>
    <s v="q3NHAFFp"/>
    <x v="1"/>
    <n v="1503590000000"/>
    <d v="2017-08-24T15:53:20"/>
    <n v="90"/>
    <s v="resign"/>
    <s v="black"/>
    <s v="10+0"/>
    <n v="1884"/>
    <n v="1768"/>
    <n v="116"/>
    <x v="137"/>
    <n v="7"/>
    <n v="15"/>
  </r>
  <r>
    <s v="sCGHOpvl"/>
    <x v="0"/>
    <n v="1500240000000"/>
    <d v="2017-07-16T21:20:00"/>
    <n v="67"/>
    <s v="resign"/>
    <s v="black"/>
    <s v="10+0"/>
    <n v="1884"/>
    <n v="1862"/>
    <n v="22"/>
    <x v="102"/>
    <n v="5"/>
    <n v="21"/>
  </r>
  <r>
    <s v="XUbv109t"/>
    <x v="1"/>
    <n v="1492320000000"/>
    <d v="2017-04-16T05:20:00"/>
    <n v="82"/>
    <s v="resign"/>
    <s v="black"/>
    <s v="15+10"/>
    <n v="1884"/>
    <n v="1830"/>
    <n v="54"/>
    <x v="87"/>
    <n v="6"/>
    <n v="5"/>
  </r>
  <r>
    <s v="GEP9xUN1"/>
    <x v="1"/>
    <n v="1501460000000"/>
    <d v="2017-07-31T00:13:20"/>
    <n v="36"/>
    <s v="resign"/>
    <s v="black"/>
    <s v="10+0"/>
    <n v="1884"/>
    <n v="2004"/>
    <n v="-120"/>
    <x v="40"/>
    <n v="4"/>
    <n v="0"/>
  </r>
  <r>
    <s v="8RkCBYpm"/>
    <x v="0"/>
    <n v="1479080000000"/>
    <d v="2016-11-13T23:33:20"/>
    <n v="21"/>
    <s v="resign"/>
    <s v="white"/>
    <s v="10+5"/>
    <n v="1884"/>
    <n v="1131"/>
    <n v="753"/>
    <x v="140"/>
    <n v="5"/>
    <n v="23"/>
  </r>
  <r>
    <s v="83vhI5GR"/>
    <x v="0"/>
    <n v="1470150000000"/>
    <d v="2016-08-02T15:00:00"/>
    <n v="33"/>
    <s v="resign"/>
    <s v="black"/>
    <s v="60+60"/>
    <n v="1884"/>
    <n v="2500"/>
    <n v="-616"/>
    <x v="10"/>
    <n v="19"/>
    <n v="15"/>
  </r>
  <r>
    <s v="1NtGvS7m"/>
    <x v="0"/>
    <n v="1488840000000"/>
    <d v="2017-03-06T22:40:00"/>
    <n v="87"/>
    <s v="outoftime"/>
    <s v="white"/>
    <s v="7+2"/>
    <n v="1884"/>
    <n v="1670"/>
    <n v="214"/>
    <x v="176"/>
    <n v="7"/>
    <n v="22"/>
  </r>
  <r>
    <s v="8nirqto6"/>
    <x v="1"/>
    <n v="1459180000000"/>
    <d v="2016-03-28T15:46:40"/>
    <n v="41"/>
    <s v="resign"/>
    <s v="white"/>
    <s v="15+1"/>
    <n v="1884"/>
    <n v="1809"/>
    <n v="75"/>
    <x v="45"/>
    <n v="3"/>
    <n v="15"/>
  </r>
  <r>
    <s v="q37svKav"/>
    <x v="1"/>
    <n v="1459800000000"/>
    <d v="2016-04-04T20:00:00"/>
    <n v="65"/>
    <s v="resign"/>
    <s v="white"/>
    <s v="10+0"/>
    <n v="1884"/>
    <n v="1815"/>
    <n v="69"/>
    <x v="1"/>
    <n v="6"/>
    <n v="20"/>
  </r>
  <r>
    <s v="yXrbhGP5"/>
    <x v="1"/>
    <n v="1445380000000"/>
    <d v="2015-10-20T22:26:40"/>
    <n v="73"/>
    <s v="outoftime"/>
    <s v="white"/>
    <s v="5+5"/>
    <n v="1884"/>
    <n v="1870"/>
    <n v="14"/>
    <x v="126"/>
    <n v="5"/>
    <n v="22"/>
  </r>
  <r>
    <s v="OT2cFkI4"/>
    <x v="1"/>
    <n v="1503520000000"/>
    <d v="2017-08-23T20:26:40"/>
    <n v="16"/>
    <s v="resign"/>
    <s v="black"/>
    <s v="5+10"/>
    <n v="1884"/>
    <n v="1932"/>
    <n v="-48"/>
    <x v="19"/>
    <n v="3"/>
    <n v="20"/>
  </r>
  <r>
    <s v="17JLFc6V"/>
    <x v="1"/>
    <n v="1424740000000"/>
    <d v="2015-02-24T01:06:40"/>
    <n v="94"/>
    <s v="mate"/>
    <s v="black"/>
    <s v="30+8"/>
    <n v="1884"/>
    <n v="1827"/>
    <n v="57"/>
    <x v="261"/>
    <n v="7"/>
    <n v="1"/>
  </r>
  <r>
    <s v="Fgn5MAw3"/>
    <x v="1"/>
    <s v="1503332987032"/>
    <d v="2017-08-21T16:29:47"/>
    <n v="39"/>
    <s v="mate"/>
    <s v="white"/>
    <s v="10+0"/>
    <n v="1884"/>
    <n v="1935"/>
    <n v="-51"/>
    <x v="45"/>
    <n v="3"/>
    <n v="16"/>
  </r>
  <r>
    <s v="q3NHAFFp"/>
    <x v="1"/>
    <s v="1503590801347"/>
    <d v="2017-08-24T16:06:41"/>
    <n v="90"/>
    <s v="resign"/>
    <s v="black"/>
    <s v="10+0"/>
    <n v="1884"/>
    <n v="1768"/>
    <n v="116"/>
    <x v="137"/>
    <n v="7"/>
    <n v="16"/>
  </r>
  <r>
    <s v="3TG3CiCk"/>
    <x v="1"/>
    <s v="1504376764157"/>
    <d v="2017-09-02T18:26:04"/>
    <n v="109"/>
    <s v="draw"/>
    <s v="draw"/>
    <s v="10+0"/>
    <n v="1884"/>
    <n v="1873"/>
    <n v="11"/>
    <x v="125"/>
    <n v="9"/>
    <n v="18"/>
  </r>
  <r>
    <s v="YdTn9ZlH"/>
    <x v="1"/>
    <s v="1487448648055"/>
    <d v="2017-02-18T20:10:48"/>
    <n v="62"/>
    <s v="resign"/>
    <s v="black"/>
    <s v="10+0"/>
    <n v="1884"/>
    <n v="1710"/>
    <n v="174"/>
    <x v="19"/>
    <n v="2"/>
    <n v="20"/>
  </r>
  <r>
    <s v="rVgE2Oyd"/>
    <x v="1"/>
    <s v="1504369421012"/>
    <d v="2017-09-02T16:23:41"/>
    <n v="75"/>
    <s v="resign"/>
    <s v="white"/>
    <s v="8+0"/>
    <n v="1884"/>
    <n v="1784"/>
    <n v="100"/>
    <x v="117"/>
    <n v="3"/>
    <n v="16"/>
  </r>
  <r>
    <s v="mG08UIle"/>
    <x v="1"/>
    <n v="1491320000000"/>
    <d v="2017-04-04T15:33:20"/>
    <n v="39"/>
    <s v="resign"/>
    <s v="white"/>
    <s v="10+0"/>
    <n v="1883"/>
    <n v="1373"/>
    <n v="510"/>
    <x v="38"/>
    <n v="10"/>
    <n v="15"/>
  </r>
  <r>
    <s v="Ur0u8eOr"/>
    <x v="1"/>
    <n v="1502680000000"/>
    <d v="2017-08-14T03:06:40"/>
    <n v="29"/>
    <s v="resign"/>
    <s v="white"/>
    <s v="15+14"/>
    <n v="1883"/>
    <n v="1646"/>
    <n v="237"/>
    <x v="310"/>
    <n v="9"/>
    <n v="3"/>
  </r>
  <r>
    <s v="c9FtlI88"/>
    <x v="1"/>
    <n v="1501490000000"/>
    <d v="2017-07-31T08:33:20"/>
    <n v="68"/>
    <s v="resign"/>
    <s v="black"/>
    <s v="5+20"/>
    <n v="1883"/>
    <n v="1961"/>
    <n v="-78"/>
    <x v="30"/>
    <n v="5"/>
    <n v="8"/>
  </r>
  <r>
    <s v="3h6A8XAi"/>
    <x v="1"/>
    <n v="1455120000000"/>
    <d v="2016-02-10T16:00:00"/>
    <n v="64"/>
    <s v="resign"/>
    <s v="black"/>
    <s v="15+0"/>
    <n v="1883"/>
    <n v="1877"/>
    <n v="6"/>
    <x v="27"/>
    <n v="9"/>
    <n v="16"/>
  </r>
  <r>
    <s v="AgP567Cl"/>
    <x v="1"/>
    <n v="1452300000000"/>
    <d v="2016-01-09T00:40:00"/>
    <n v="64"/>
    <s v="mate"/>
    <s v="black"/>
    <s v="17+8"/>
    <n v="1883"/>
    <n v="1817"/>
    <n v="66"/>
    <x v="12"/>
    <n v="17"/>
    <n v="0"/>
  </r>
  <r>
    <s v="z9eRUkz9"/>
    <x v="1"/>
    <n v="1502440000000"/>
    <d v="2017-08-11T08:26:40"/>
    <n v="62"/>
    <s v="mate"/>
    <s v="black"/>
    <s v="10+0"/>
    <n v="1883"/>
    <n v="1939"/>
    <n v="-56"/>
    <x v="126"/>
    <n v="5"/>
    <n v="8"/>
  </r>
  <r>
    <s v="FFgnymed"/>
    <x v="1"/>
    <s v="1404698601094"/>
    <d v="2014-07-07T02:03:21"/>
    <n v="68"/>
    <s v="mate"/>
    <s v="black"/>
    <s v="10+0"/>
    <n v="1883"/>
    <n v="2093"/>
    <n v="-210"/>
    <x v="45"/>
    <n v="4"/>
    <n v="2"/>
  </r>
  <r>
    <s v="IXzhV2g4"/>
    <x v="1"/>
    <s v="1501647423753"/>
    <d v="2017-08-02T04:17:04"/>
    <n v="53"/>
    <s v="resign"/>
    <s v="white"/>
    <s v="10+0"/>
    <n v="1883"/>
    <n v="1708"/>
    <n v="175"/>
    <x v="43"/>
    <n v="2"/>
    <n v="4"/>
  </r>
  <r>
    <s v="l7QDur4k"/>
    <x v="1"/>
    <s v="1504106570038"/>
    <d v="2017-08-30T15:22:50"/>
    <n v="43"/>
    <s v="resign"/>
    <s v="white"/>
    <s v="10+0"/>
    <n v="1883"/>
    <n v="1942"/>
    <n v="-59"/>
    <x v="243"/>
    <n v="6"/>
    <n v="15"/>
  </r>
  <r>
    <s v="SjtO7Sp3"/>
    <x v="0"/>
    <s v="1503775863291"/>
    <d v="2017-08-26T19:31:03"/>
    <n v="32"/>
    <s v="resign"/>
    <s v="black"/>
    <s v="10+2"/>
    <n v="1883"/>
    <n v="2305"/>
    <n v="-422"/>
    <x v="43"/>
    <n v="2"/>
    <n v="19"/>
  </r>
  <r>
    <s v="8GOV8NfH"/>
    <x v="0"/>
    <s v="1503774165936"/>
    <d v="2017-08-26T19:02:46"/>
    <n v="55"/>
    <s v="resign"/>
    <s v="black"/>
    <s v="10+2"/>
    <n v="1883"/>
    <n v="2305"/>
    <n v="-422"/>
    <x v="43"/>
    <n v="2"/>
    <n v="19"/>
  </r>
  <r>
    <s v="sb7psqf5"/>
    <x v="1"/>
    <s v="1503979979543"/>
    <d v="2017-08-29T04:13:00"/>
    <n v="23"/>
    <s v="resign"/>
    <s v="white"/>
    <s v="10+0"/>
    <n v="1883"/>
    <n v="1816"/>
    <n v="67"/>
    <x v="58"/>
    <n v="5"/>
    <n v="4"/>
  </r>
  <r>
    <s v="S1nXiSvG"/>
    <x v="1"/>
    <s v="1501743895262"/>
    <d v="2017-08-03T07:04:55"/>
    <n v="131"/>
    <s v="resign"/>
    <s v="white"/>
    <s v="30+30"/>
    <n v="1883"/>
    <n v="2067"/>
    <n v="-184"/>
    <x v="28"/>
    <n v="6"/>
    <n v="7"/>
  </r>
  <r>
    <s v="eliy5ecl"/>
    <x v="1"/>
    <n v="1504200000000"/>
    <d v="2017-08-31T17:20:00"/>
    <n v="94"/>
    <s v="resign"/>
    <s v="black"/>
    <s v="10+0"/>
    <n v="1882"/>
    <n v="1919"/>
    <n v="-37"/>
    <x v="5"/>
    <n v="6"/>
    <n v="17"/>
  </r>
  <r>
    <s v="0zirgLwT"/>
    <x v="1"/>
    <n v="1501480000000"/>
    <d v="2017-07-31T05:46:40"/>
    <n v="20"/>
    <s v="resign"/>
    <s v="black"/>
    <s v="14+0"/>
    <n v="1882"/>
    <n v="1840"/>
    <n v="42"/>
    <x v="5"/>
    <n v="6"/>
    <n v="5"/>
  </r>
  <r>
    <s v="KOHqRuCN"/>
    <x v="1"/>
    <n v="1497370000000"/>
    <d v="2017-06-13T16:06:40"/>
    <n v="45"/>
    <s v="mate"/>
    <s v="white"/>
    <s v="10+0"/>
    <n v="1882"/>
    <n v="1602"/>
    <n v="280"/>
    <x v="109"/>
    <n v="6"/>
    <n v="16"/>
  </r>
  <r>
    <s v="qTCNlOrr"/>
    <x v="1"/>
    <n v="1503220000000"/>
    <d v="2017-08-20T09:06:40"/>
    <n v="51"/>
    <s v="outoftime"/>
    <s v="white"/>
    <s v="10+0"/>
    <n v="1882"/>
    <n v="1873"/>
    <n v="9"/>
    <x v="58"/>
    <n v="12"/>
    <n v="9"/>
  </r>
  <r>
    <s v="ySUGslvQ"/>
    <x v="1"/>
    <n v="1481690000000"/>
    <d v="2016-12-14T04:33:20"/>
    <n v="41"/>
    <s v="resign"/>
    <s v="white"/>
    <s v="8+0"/>
    <n v="1882"/>
    <n v="1806"/>
    <n v="76"/>
    <x v="51"/>
    <n v="1"/>
    <n v="4"/>
  </r>
  <r>
    <s v="zEEwy0uG"/>
    <x v="1"/>
    <n v="1504140000000"/>
    <d v="2017-08-31T00:40:00"/>
    <n v="35"/>
    <s v="resign"/>
    <s v="white"/>
    <s v="8+0"/>
    <n v="1882"/>
    <n v="1828"/>
    <n v="54"/>
    <x v="41"/>
    <n v="3"/>
    <n v="0"/>
  </r>
  <r>
    <s v="kl9mhJMd"/>
    <x v="1"/>
    <s v="1504457984918"/>
    <d v="2017-09-03T16:59:45"/>
    <n v="57"/>
    <s v="resign"/>
    <s v="white"/>
    <s v="7+5"/>
    <n v="1882"/>
    <n v="1959"/>
    <n v="-77"/>
    <x v="45"/>
    <n v="3"/>
    <n v="16"/>
  </r>
  <r>
    <s v="0zirgLwT"/>
    <x v="1"/>
    <s v="1501484510827"/>
    <d v="2017-07-31T07:01:51"/>
    <n v="20"/>
    <s v="resign"/>
    <s v="black"/>
    <s v="14+0"/>
    <n v="1882"/>
    <n v="1840"/>
    <n v="42"/>
    <x v="5"/>
    <n v="6"/>
    <n v="7"/>
  </r>
  <r>
    <s v="sh98qLdp"/>
    <x v="1"/>
    <s v="1504218424405"/>
    <d v="2017-08-31T22:27:04"/>
    <n v="94"/>
    <s v="outoftime"/>
    <s v="black"/>
    <s v="10+0"/>
    <n v="1882"/>
    <n v="1909"/>
    <n v="-27"/>
    <x v="71"/>
    <n v="3"/>
    <n v="22"/>
  </r>
  <r>
    <s v="ZnTrJzuU"/>
    <x v="1"/>
    <s v="1500215412671"/>
    <d v="2017-07-16T14:30:13"/>
    <n v="151"/>
    <s v="mate"/>
    <s v="white"/>
    <s v="10+0"/>
    <n v="1882"/>
    <n v="1848"/>
    <n v="34"/>
    <x v="291"/>
    <n v="8"/>
    <n v="14"/>
  </r>
  <r>
    <s v="EPaLDZWQ"/>
    <x v="1"/>
    <s v="1503119117216"/>
    <d v="2017-08-19T05:05:17"/>
    <n v="66"/>
    <s v="resign"/>
    <s v="black"/>
    <s v="5+5"/>
    <n v="1882"/>
    <n v="1902"/>
    <n v="-20"/>
    <x v="204"/>
    <n v="3"/>
    <n v="5"/>
  </r>
  <r>
    <s v="GfvBHbtH"/>
    <x v="1"/>
    <s v="1504382617828"/>
    <d v="2017-09-02T20:03:38"/>
    <n v="53"/>
    <s v="resign"/>
    <s v="white"/>
    <s v="10+0"/>
    <n v="1882"/>
    <n v="1828"/>
    <n v="54"/>
    <x v="122"/>
    <n v="8"/>
    <n v="20"/>
  </r>
  <r>
    <s v="dI6h38LB"/>
    <x v="1"/>
    <s v="1504239618636"/>
    <d v="2017-09-01T04:20:19"/>
    <n v="54"/>
    <s v="resign"/>
    <s v="white"/>
    <s v="10+0"/>
    <n v="1882"/>
    <n v="1686"/>
    <n v="196"/>
    <x v="8"/>
    <n v="2"/>
    <n v="4"/>
  </r>
  <r>
    <s v="ohkjRF5s"/>
    <x v="1"/>
    <s v="1504403608341"/>
    <d v="2017-09-03T01:53:28"/>
    <n v="80"/>
    <s v="resign"/>
    <s v="black"/>
    <s v="10+0"/>
    <n v="1882"/>
    <n v="1504"/>
    <n v="378"/>
    <x v="24"/>
    <n v="5"/>
    <n v="1"/>
  </r>
  <r>
    <s v="upH2jwd5"/>
    <x v="1"/>
    <s v="1464707738759"/>
    <d v="2016-05-31T15:15:39"/>
    <n v="63"/>
    <s v="mate"/>
    <s v="white"/>
    <s v="9+8"/>
    <n v="1882"/>
    <n v="1775"/>
    <n v="107"/>
    <x v="96"/>
    <n v="9"/>
    <n v="15"/>
  </r>
  <r>
    <s v="blFMsvNn"/>
    <x v="1"/>
    <s v="1504111700551"/>
    <d v="2017-08-30T16:48:21"/>
    <n v="108"/>
    <s v="draw"/>
    <s v="draw"/>
    <s v="8+0"/>
    <n v="1882"/>
    <n v="1722"/>
    <n v="160"/>
    <x v="8"/>
    <n v="2"/>
    <n v="16"/>
  </r>
  <r>
    <s v="ByHYGkJZ"/>
    <x v="1"/>
    <s v="1502386358774"/>
    <d v="2017-08-10T17:32:39"/>
    <n v="104"/>
    <s v="outoftime"/>
    <s v="black"/>
    <s v="30+30"/>
    <n v="1882"/>
    <n v="2193"/>
    <n v="-311"/>
    <x v="51"/>
    <n v="4"/>
    <n v="17"/>
  </r>
  <r>
    <s v="3w6VUJlV"/>
    <x v="1"/>
    <s v="1498674586837"/>
    <d v="2017-06-28T18:29:47"/>
    <n v="12"/>
    <s v="resign"/>
    <s v="black"/>
    <s v="30+30"/>
    <n v="1882"/>
    <n v="2046"/>
    <n v="-164"/>
    <x v="19"/>
    <n v="2"/>
    <n v="18"/>
  </r>
  <r>
    <s v="k6MJznIa"/>
    <x v="1"/>
    <s v="1504256481297"/>
    <d v="2017-09-01T09:01:21"/>
    <n v="37"/>
    <s v="resign"/>
    <s v="white"/>
    <s v="10+0"/>
    <n v="1882"/>
    <n v="1683"/>
    <n v="199"/>
    <x v="46"/>
    <n v="3"/>
    <n v="9"/>
  </r>
  <r>
    <s v="JYWHCWqI"/>
    <x v="1"/>
    <n v="1497330000000"/>
    <d v="2017-06-13T05:00:00"/>
    <n v="121"/>
    <s v="resign"/>
    <s v="white"/>
    <s v="10+0"/>
    <n v="1881"/>
    <n v="1828"/>
    <n v="53"/>
    <x v="45"/>
    <n v="3"/>
    <n v="5"/>
  </r>
  <r>
    <s v="RIYxTbeh"/>
    <x v="0"/>
    <n v="1487460000000"/>
    <d v="2017-02-18T23:20:00"/>
    <n v="42"/>
    <s v="resign"/>
    <s v="black"/>
    <s v="15+10"/>
    <n v="1881"/>
    <n v="1555"/>
    <n v="326"/>
    <x v="75"/>
    <n v="8"/>
    <n v="23"/>
  </r>
  <r>
    <s v="U4MkY1R0"/>
    <x v="1"/>
    <n v="1502550000000"/>
    <d v="2017-08-12T15:00:00"/>
    <n v="62"/>
    <s v="mate"/>
    <s v="black"/>
    <s v="10+0"/>
    <n v="1881"/>
    <n v="1825"/>
    <n v="56"/>
    <x v="22"/>
    <n v="4"/>
    <n v="15"/>
  </r>
  <r>
    <s v="JNNBtQ1z"/>
    <x v="1"/>
    <n v="1504210000000"/>
    <d v="2017-08-31T20:06:40"/>
    <n v="84"/>
    <s v="resign"/>
    <s v="black"/>
    <s v="10+0"/>
    <n v="1881"/>
    <n v="1518"/>
    <n v="363"/>
    <x v="219"/>
    <n v="6"/>
    <n v="20"/>
  </r>
  <r>
    <s v="YATj1f7y"/>
    <x v="1"/>
    <n v="1499020000000"/>
    <d v="2017-07-02T18:26:40"/>
    <n v="31"/>
    <s v="resign"/>
    <s v="white"/>
    <s v="10+0"/>
    <n v="1881"/>
    <n v="1857"/>
    <n v="24"/>
    <x v="8"/>
    <n v="2"/>
    <n v="18"/>
  </r>
  <r>
    <s v="m7AqCdim"/>
    <x v="1"/>
    <n v="1459120000000"/>
    <d v="2016-03-27T23:06:40"/>
    <n v="99"/>
    <s v="resign"/>
    <s v="white"/>
    <s v="11+11"/>
    <n v="1881"/>
    <n v="1810"/>
    <n v="71"/>
    <x v="140"/>
    <n v="5"/>
    <n v="23"/>
  </r>
  <r>
    <s v="yROPZzpz"/>
    <x v="0"/>
    <n v="1463160000000"/>
    <d v="2016-05-13T17:20:00"/>
    <n v="68"/>
    <s v="resign"/>
    <s v="black"/>
    <s v="25+3"/>
    <n v="1881"/>
    <n v="1731"/>
    <n v="150"/>
    <x v="124"/>
    <n v="10"/>
    <n v="17"/>
  </r>
  <r>
    <s v="KLwXr9hV"/>
    <x v="1"/>
    <s v="1504472010185"/>
    <d v="2017-09-03T20:53:30"/>
    <n v="63"/>
    <s v="mate"/>
    <s v="white"/>
    <s v="5+5"/>
    <n v="1881"/>
    <n v="1777"/>
    <n v="104"/>
    <x v="195"/>
    <n v="4"/>
    <n v="20"/>
  </r>
  <r>
    <s v="fSfVNBR7"/>
    <x v="1"/>
    <s v="1504153409402"/>
    <d v="2017-08-31T04:23:29"/>
    <n v="71"/>
    <s v="resign"/>
    <s v="white"/>
    <s v="10+0"/>
    <n v="1881"/>
    <n v="1737"/>
    <n v="144"/>
    <x v="19"/>
    <n v="2"/>
    <n v="4"/>
  </r>
  <r>
    <s v="I1hoCjFJ"/>
    <x v="1"/>
    <s v="1501668534071"/>
    <d v="2017-08-02T10:08:54"/>
    <n v="99"/>
    <s v="mate"/>
    <s v="white"/>
    <s v="10+0"/>
    <n v="1881"/>
    <n v="1607"/>
    <n v="274"/>
    <x v="254"/>
    <n v="10"/>
    <n v="10"/>
  </r>
  <r>
    <s v="Hd6v1a5z"/>
    <x v="1"/>
    <s v="1503538123944"/>
    <d v="2017-08-24T01:28:44"/>
    <n v="92"/>
    <s v="resign"/>
    <s v="black"/>
    <s v="10+0"/>
    <n v="1881"/>
    <n v="1935"/>
    <n v="-54"/>
    <x v="67"/>
    <n v="4"/>
    <n v="1"/>
  </r>
  <r>
    <s v="isEz6lCq"/>
    <x v="1"/>
    <s v="1503147600707"/>
    <d v="2017-08-19T13:00:01"/>
    <n v="69"/>
    <s v="mate"/>
    <s v="white"/>
    <s v="10+0"/>
    <n v="1881"/>
    <n v="1873"/>
    <n v="8"/>
    <x v="131"/>
    <n v="10"/>
    <n v="13"/>
  </r>
  <r>
    <s v="Kl5OMSHr"/>
    <x v="1"/>
    <s v="1487129585994"/>
    <d v="2017-02-15T03:33:06"/>
    <n v="56"/>
    <s v="outoftime"/>
    <s v="black"/>
    <s v="10+0"/>
    <n v="1881"/>
    <n v="1830"/>
    <n v="51"/>
    <x v="170"/>
    <n v="11"/>
    <n v="3"/>
  </r>
  <r>
    <s v="KJnuRHSp"/>
    <x v="1"/>
    <s v="1479644173757"/>
    <d v="2016-11-20T12:16:14"/>
    <n v="65"/>
    <s v="mate"/>
    <s v="white"/>
    <s v="10+0"/>
    <n v="1881"/>
    <n v="1671"/>
    <n v="210"/>
    <x v="5"/>
    <n v="6"/>
    <n v="12"/>
  </r>
  <r>
    <s v="vKniYSkR"/>
    <x v="1"/>
    <s v="1453652523132"/>
    <d v="2016-01-24T16:22:03"/>
    <n v="89"/>
    <s v="resign"/>
    <s v="white"/>
    <s v="13+40"/>
    <n v="1881"/>
    <n v="2157"/>
    <n v="-276"/>
    <x v="126"/>
    <n v="3"/>
    <n v="16"/>
  </r>
  <r>
    <s v="KkuTHGO4"/>
    <x v="0"/>
    <s v="1504043377426"/>
    <d v="2017-08-29T21:49:37"/>
    <n v="43"/>
    <s v="resign"/>
    <s v="white"/>
    <s v="60+180"/>
    <n v="1881"/>
    <n v="1963"/>
    <n v="-82"/>
    <x v="205"/>
    <n v="5"/>
    <n v="21"/>
  </r>
  <r>
    <s v="pdJ3eEa1"/>
    <x v="0"/>
    <s v="1504040799909"/>
    <d v="2017-08-29T21:06:40"/>
    <n v="48"/>
    <s v="resign"/>
    <s v="white"/>
    <s v="45+45"/>
    <n v="1881"/>
    <n v="1963"/>
    <n v="-82"/>
    <x v="93"/>
    <n v="6"/>
    <n v="21"/>
  </r>
  <r>
    <s v="wOlY8KQr"/>
    <x v="1"/>
    <s v="1504024022955"/>
    <d v="2017-08-29T16:27:03"/>
    <n v="71"/>
    <s v="mate"/>
    <s v="white"/>
    <s v="15+15"/>
    <n v="1881"/>
    <n v="1800"/>
    <n v="81"/>
    <x v="93"/>
    <n v="6"/>
    <n v="16"/>
  </r>
  <r>
    <s v="OCMb7o06"/>
    <x v="0"/>
    <s v="1503782551240"/>
    <d v="2017-08-26T21:22:31"/>
    <n v="18"/>
    <s v="resign"/>
    <s v="white"/>
    <s v="45+45"/>
    <n v="1881"/>
    <n v="1973"/>
    <n v="-92"/>
    <x v="5"/>
    <n v="6"/>
    <n v="21"/>
  </r>
  <r>
    <s v="9DNvxhG8"/>
    <x v="0"/>
    <s v="1503780583053"/>
    <d v="2017-08-26T20:49:43"/>
    <n v="32"/>
    <s v="resign"/>
    <s v="white"/>
    <s v="45+45"/>
    <n v="1881"/>
    <n v="1973"/>
    <n v="-92"/>
    <x v="15"/>
    <n v="7"/>
    <n v="20"/>
  </r>
  <r>
    <s v="G18GLvIi"/>
    <x v="0"/>
    <s v="1503777633274"/>
    <d v="2017-08-26T20:00:33"/>
    <n v="57"/>
    <s v="resign"/>
    <s v="white"/>
    <s v="45+45"/>
    <n v="1881"/>
    <n v="1973"/>
    <n v="-92"/>
    <x v="67"/>
    <n v="5"/>
    <n v="20"/>
  </r>
  <r>
    <s v="N9A5P66i"/>
    <x v="0"/>
    <s v="1503776467382"/>
    <d v="2017-08-26T19:41:07"/>
    <n v="15"/>
    <s v="resign"/>
    <s v="white"/>
    <s v="45+45"/>
    <n v="1881"/>
    <n v="1973"/>
    <n v="-92"/>
    <x v="93"/>
    <n v="6"/>
    <n v="19"/>
  </r>
  <r>
    <s v="vArfTUfk"/>
    <x v="1"/>
    <s v="1504336407651"/>
    <d v="2017-09-02T07:13:28"/>
    <n v="69"/>
    <s v="resign"/>
    <s v="white"/>
    <s v="8+0"/>
    <n v="1881"/>
    <n v="1753"/>
    <n v="128"/>
    <x v="81"/>
    <n v="4"/>
    <n v="7"/>
  </r>
  <r>
    <s v="o887Ujjz"/>
    <x v="1"/>
    <s v="1504100912361"/>
    <d v="2017-08-30T13:48:32"/>
    <n v="76"/>
    <s v="outoftime"/>
    <s v="black"/>
    <s v="8+0"/>
    <n v="1881"/>
    <n v="1703"/>
    <n v="178"/>
    <x v="81"/>
    <n v="4"/>
    <n v="13"/>
  </r>
  <r>
    <s v="VqgMIpfs"/>
    <x v="1"/>
    <n v="1498970000000"/>
    <d v="2017-07-02T04:33:20"/>
    <n v="38"/>
    <s v="resign"/>
    <s v="black"/>
    <s v="15+10"/>
    <n v="1880"/>
    <n v="1828"/>
    <n v="52"/>
    <x v="125"/>
    <n v="9"/>
    <n v="4"/>
  </r>
  <r>
    <s v="XwXKKRgH"/>
    <x v="1"/>
    <n v="1503750000000"/>
    <d v="2017-08-26T12:20:00"/>
    <n v="111"/>
    <s v="resign"/>
    <s v="white"/>
    <s v="10+0"/>
    <n v="1880"/>
    <n v="1803"/>
    <n v="77"/>
    <x v="291"/>
    <n v="8"/>
    <n v="12"/>
  </r>
  <r>
    <s v="TpxMfdje"/>
    <x v="1"/>
    <n v="1503970000000"/>
    <d v="2017-08-29T01:26:40"/>
    <n v="41"/>
    <s v="mate"/>
    <s v="white"/>
    <s v="15+14"/>
    <n v="1880"/>
    <n v="1781"/>
    <n v="99"/>
    <x v="129"/>
    <n v="3"/>
    <n v="1"/>
  </r>
  <r>
    <s v="pxGP8sl7"/>
    <x v="1"/>
    <n v="1482780000000"/>
    <d v="2016-12-26T19:20:00"/>
    <n v="70"/>
    <s v="resign"/>
    <s v="black"/>
    <s v="10+0"/>
    <n v="1880"/>
    <n v="1320"/>
    <n v="560"/>
    <x v="5"/>
    <n v="4"/>
    <n v="19"/>
  </r>
  <r>
    <s v="AZQS1PsZ"/>
    <x v="1"/>
    <n v="1424730000000"/>
    <d v="2015-02-23T22:20:00"/>
    <n v="3"/>
    <s v="draw"/>
    <s v="draw"/>
    <s v="7+6"/>
    <n v="1880"/>
    <n v="1886"/>
    <n v="-6"/>
    <x v="119"/>
    <n v="3"/>
    <n v="22"/>
  </r>
  <r>
    <s v="q6esEwCt"/>
    <x v="1"/>
    <s v="1487691576357"/>
    <d v="2017-02-21T15:39:36"/>
    <n v="68"/>
    <s v="mate"/>
    <s v="black"/>
    <s v="10+0"/>
    <n v="1880"/>
    <n v="1975"/>
    <n v="-95"/>
    <x v="102"/>
    <n v="9"/>
    <n v="15"/>
  </r>
  <r>
    <s v="Vt6ziGBL"/>
    <x v="1"/>
    <s v="1504379841844"/>
    <d v="2017-09-02T19:17:22"/>
    <n v="150"/>
    <s v="resign"/>
    <s v="black"/>
    <s v="10+0"/>
    <n v="1880"/>
    <n v="1972"/>
    <n v="-92"/>
    <x v="43"/>
    <n v="2"/>
    <n v="19"/>
  </r>
  <r>
    <s v="J0V2019C"/>
    <x v="1"/>
    <s v="1500217088767"/>
    <d v="2017-07-16T14:58:09"/>
    <n v="83"/>
    <s v="resign"/>
    <s v="black"/>
    <s v="10+0"/>
    <n v="1880"/>
    <n v="1851"/>
    <n v="29"/>
    <x v="291"/>
    <n v="8"/>
    <n v="14"/>
  </r>
  <r>
    <s v="Vt6ziGBL"/>
    <x v="1"/>
    <s v="1504379841844"/>
    <d v="2017-09-02T19:17:22"/>
    <n v="150"/>
    <s v="resign"/>
    <s v="black"/>
    <s v="10+0"/>
    <n v="1880"/>
    <n v="1972"/>
    <n v="-92"/>
    <x v="43"/>
    <n v="2"/>
    <n v="19"/>
  </r>
  <r>
    <s v="oLkwsuRA"/>
    <x v="1"/>
    <s v="1504402146424"/>
    <d v="2017-09-03T01:29:06"/>
    <n v="68"/>
    <s v="resign"/>
    <s v="black"/>
    <s v="10+0"/>
    <n v="1880"/>
    <n v="1707"/>
    <n v="173"/>
    <x v="81"/>
    <n v="3"/>
    <n v="1"/>
  </r>
  <r>
    <s v="tLdAx5YI"/>
    <x v="1"/>
    <s v="1500102137886"/>
    <d v="2017-07-15T07:02:18"/>
    <n v="83"/>
    <s v="mate"/>
    <s v="white"/>
    <s v="5+5"/>
    <n v="1880"/>
    <n v="1546"/>
    <n v="334"/>
    <x v="157"/>
    <n v="6"/>
    <n v="7"/>
  </r>
  <r>
    <s v="uL3SlMnp"/>
    <x v="1"/>
    <s v="1501796373918"/>
    <d v="2017-08-03T21:39:34"/>
    <n v="43"/>
    <s v="mate"/>
    <s v="white"/>
    <s v="10+0"/>
    <n v="1880"/>
    <n v="1490"/>
    <n v="390"/>
    <x v="41"/>
    <n v="9"/>
    <n v="21"/>
  </r>
  <r>
    <s v="8dptcjnH"/>
    <x v="1"/>
    <s v="1487206859065"/>
    <d v="2017-02-16T01:00:59"/>
    <n v="71"/>
    <s v="outoftime"/>
    <s v="white"/>
    <s v="10+0"/>
    <n v="1880"/>
    <n v="1722"/>
    <n v="158"/>
    <x v="88"/>
    <n v="4"/>
    <n v="1"/>
  </r>
  <r>
    <s v="dUqh4kfq"/>
    <x v="0"/>
    <s v="1495288155972"/>
    <d v="2017-05-20T13:49:16"/>
    <n v="35"/>
    <s v="mate"/>
    <s v="white"/>
    <s v="10+7"/>
    <n v="1880"/>
    <n v="1868"/>
    <n v="12"/>
    <x v="45"/>
    <n v="7"/>
    <n v="13"/>
  </r>
  <r>
    <s v="Z4TYx07W"/>
    <x v="1"/>
    <s v="1476520345906"/>
    <d v="2016-10-15T08:32:26"/>
    <n v="65"/>
    <s v="resign"/>
    <s v="white"/>
    <s v="10+0"/>
    <n v="1880"/>
    <n v="1679"/>
    <n v="201"/>
    <x v="24"/>
    <n v="6"/>
    <n v="8"/>
  </r>
  <r>
    <s v="XKwTnEMn"/>
    <x v="1"/>
    <s v="1488217743325"/>
    <d v="2017-02-27T17:49:03"/>
    <n v="45"/>
    <s v="resign"/>
    <s v="white"/>
    <s v="20+0"/>
    <n v="1880"/>
    <n v="1699"/>
    <n v="181"/>
    <x v="139"/>
    <n v="4"/>
    <n v="17"/>
  </r>
  <r>
    <s v="LZ5Lq6UE"/>
    <x v="1"/>
    <s v="1504111938970"/>
    <d v="2017-08-30T16:52:19"/>
    <n v="132"/>
    <s v="resign"/>
    <s v="black"/>
    <s v="10+0"/>
    <n v="1880"/>
    <n v="1904"/>
    <n v="-24"/>
    <x v="196"/>
    <n v="11"/>
    <n v="16"/>
  </r>
  <r>
    <s v="mquRdEhM"/>
    <x v="1"/>
    <n v="1502040000000"/>
    <d v="2017-08-06T17:20:00"/>
    <n v="84"/>
    <s v="mate"/>
    <s v="black"/>
    <s v="10+0"/>
    <n v="1879"/>
    <n v="2326"/>
    <n v="-447"/>
    <x v="114"/>
    <n v="6"/>
    <n v="17"/>
  </r>
  <r>
    <s v="DuBCgvJa"/>
    <x v="1"/>
    <n v="1501780000000"/>
    <d v="2017-08-03T17:06:40"/>
    <n v="56"/>
    <s v="mate"/>
    <s v="black"/>
    <s v="10+0"/>
    <n v="1879"/>
    <n v="2230"/>
    <n v="-351"/>
    <x v="39"/>
    <n v="11"/>
    <n v="17"/>
  </r>
  <r>
    <s v="QuGLUpj8"/>
    <x v="1"/>
    <n v="1499130000000"/>
    <d v="2017-07-04T01:00:00"/>
    <n v="51"/>
    <s v="resign"/>
    <s v="white"/>
    <s v="20+0"/>
    <n v="1879"/>
    <n v="1569"/>
    <n v="310"/>
    <x v="11"/>
    <n v="3"/>
    <n v="1"/>
  </r>
  <r>
    <s v="SgdtGyae"/>
    <x v="1"/>
    <n v="1489220000000"/>
    <d v="2017-03-11T08:13:20"/>
    <n v="123"/>
    <s v="draw"/>
    <s v="draw"/>
    <s v="15+10"/>
    <n v="1879"/>
    <n v="1863"/>
    <n v="16"/>
    <x v="160"/>
    <n v="12"/>
    <n v="8"/>
  </r>
  <r>
    <s v="tcldEfFZ"/>
    <x v="1"/>
    <n v="1503750000000"/>
    <d v="2017-08-26T12:20:00"/>
    <n v="108"/>
    <s v="resign"/>
    <s v="black"/>
    <s v="10+0"/>
    <n v="1879"/>
    <n v="1841"/>
    <n v="38"/>
    <x v="86"/>
    <n v="5"/>
    <n v="12"/>
  </r>
  <r>
    <s v="mykn47vz"/>
    <x v="1"/>
    <n v="1503610000000"/>
    <d v="2017-08-24T21:26:40"/>
    <n v="95"/>
    <s v="resign"/>
    <s v="white"/>
    <s v="15+14"/>
    <n v="1879"/>
    <n v="1671"/>
    <n v="208"/>
    <x v="81"/>
    <n v="8"/>
    <n v="21"/>
  </r>
  <r>
    <s v="8VGIcNan"/>
    <x v="0"/>
    <n v="1462370000000"/>
    <d v="2016-05-04T13:53:20"/>
    <n v="25"/>
    <s v="resign"/>
    <s v="white"/>
    <s v="15+0"/>
    <n v="1879"/>
    <n v="2076"/>
    <n v="-197"/>
    <x v="191"/>
    <n v="1"/>
    <n v="13"/>
  </r>
  <r>
    <s v="jNrWtGX5"/>
    <x v="1"/>
    <n v="1499980000000"/>
    <d v="2017-07-13T21:06:40"/>
    <n v="96"/>
    <s v="resign"/>
    <s v="black"/>
    <s v="10+0"/>
    <n v="1879"/>
    <n v="1844"/>
    <n v="35"/>
    <x v="268"/>
    <n v="2"/>
    <n v="21"/>
  </r>
  <r>
    <s v="it1fo5hs"/>
    <x v="1"/>
    <n v="1459550000000"/>
    <d v="2016-04-01T22:33:20"/>
    <n v="87"/>
    <s v="resign"/>
    <s v="white"/>
    <s v="10+5"/>
    <n v="1879"/>
    <n v="1790"/>
    <n v="89"/>
    <x v="199"/>
    <n v="8"/>
    <n v="22"/>
  </r>
  <r>
    <s v="1Xxuctgq"/>
    <x v="1"/>
    <n v="1490650000000"/>
    <d v="2017-03-27T21:26:40"/>
    <n v="103"/>
    <s v="resign"/>
    <s v="white"/>
    <s v="10+0"/>
    <n v="1879"/>
    <n v="1441"/>
    <n v="438"/>
    <x v="126"/>
    <n v="3"/>
    <n v="21"/>
  </r>
  <r>
    <s v="2ma32m9r"/>
    <x v="1"/>
    <s v="1504476515779"/>
    <d v="2017-09-03T22:08:36"/>
    <n v="43"/>
    <s v="resign"/>
    <s v="white"/>
    <s v="5+5"/>
    <n v="1879"/>
    <n v="1826"/>
    <n v="53"/>
    <x v="157"/>
    <n v="12"/>
    <n v="22"/>
  </r>
  <r>
    <s v="uIglGfpA"/>
    <x v="1"/>
    <s v="1504464331431"/>
    <d v="2017-09-03T18:45:31"/>
    <n v="103"/>
    <s v="resign"/>
    <s v="white"/>
    <s v="10+0"/>
    <n v="1879"/>
    <n v="1906"/>
    <n v="-27"/>
    <x v="8"/>
    <n v="2"/>
    <n v="18"/>
  </r>
  <r>
    <s v="wmAmeNIB"/>
    <x v="1"/>
    <s v="1503177148697"/>
    <d v="2017-08-19T21:12:29"/>
    <n v="40"/>
    <s v="resign"/>
    <s v="black"/>
    <s v="5+5"/>
    <n v="1879"/>
    <n v="1900"/>
    <n v="-21"/>
    <x v="163"/>
    <n v="11"/>
    <n v="21"/>
  </r>
  <r>
    <s v="GrCFwAXq"/>
    <x v="1"/>
    <s v="1504016476353"/>
    <d v="2017-08-29T14:21:16"/>
    <n v="55"/>
    <s v="resign"/>
    <s v="white"/>
    <s v="10+1"/>
    <n v="1879"/>
    <n v="1747"/>
    <n v="132"/>
    <x v="38"/>
    <n v="10"/>
    <n v="14"/>
  </r>
  <r>
    <s v="SHzqcUTw"/>
    <x v="0"/>
    <s v="1496639753361"/>
    <d v="2017-06-05T05:15:53"/>
    <n v="65"/>
    <s v="resign"/>
    <s v="black"/>
    <s v="30+20"/>
    <n v="1879"/>
    <n v="1591"/>
    <n v="288"/>
    <x v="165"/>
    <n v="8"/>
    <n v="5"/>
  </r>
  <r>
    <s v="LtlQNl3K"/>
    <x v="1"/>
    <s v="1479226161426"/>
    <d v="2016-11-15T16:09:21"/>
    <n v="52"/>
    <s v="resign"/>
    <s v="black"/>
    <s v="10+0"/>
    <n v="1879"/>
    <n v="2183"/>
    <n v="-304"/>
    <x v="153"/>
    <n v="5"/>
    <n v="16"/>
  </r>
  <r>
    <s v="QaIz0Hr9"/>
    <x v="1"/>
    <s v="1462471863444"/>
    <d v="2016-05-05T18:11:03"/>
    <n v="67"/>
    <s v="resign"/>
    <s v="white"/>
    <s v="15+10"/>
    <n v="1879"/>
    <n v="2061"/>
    <n v="-182"/>
    <x v="112"/>
    <n v="7"/>
    <n v="18"/>
  </r>
  <r>
    <s v="H7gg4STq"/>
    <x v="1"/>
    <s v="1502936486804"/>
    <d v="2017-08-17T02:21:27"/>
    <n v="68"/>
    <s v="mate"/>
    <s v="black"/>
    <s v="10+0"/>
    <n v="1879"/>
    <n v="2007"/>
    <n v="-128"/>
    <x v="24"/>
    <n v="5"/>
    <n v="2"/>
  </r>
  <r>
    <s v="0BbxK7Uc"/>
    <x v="1"/>
    <s v="1503909686329"/>
    <d v="2017-08-28T08:41:26"/>
    <n v="42"/>
    <s v="outoftime"/>
    <s v="black"/>
    <s v="10+0"/>
    <n v="1879"/>
    <n v="1837"/>
    <n v="42"/>
    <x v="28"/>
    <n v="6"/>
    <n v="8"/>
  </r>
  <r>
    <s v="P2tE5X0U"/>
    <x v="1"/>
    <s v="1502915831457"/>
    <d v="2017-08-16T20:37:11"/>
    <n v="59"/>
    <s v="resign"/>
    <s v="white"/>
    <s v="10+0"/>
    <n v="1879"/>
    <n v="1806"/>
    <n v="73"/>
    <x v="212"/>
    <n v="2"/>
    <n v="20"/>
  </r>
  <r>
    <s v="3bNs0tRX"/>
    <x v="1"/>
    <s v="1497729687180"/>
    <d v="2017-06-17T20:01:27"/>
    <n v="112"/>
    <s v="resign"/>
    <s v="black"/>
    <s v="45+45"/>
    <n v="1879"/>
    <n v="1850"/>
    <n v="29"/>
    <x v="64"/>
    <n v="8"/>
    <n v="20"/>
  </r>
  <r>
    <s v="td0tnDDQ"/>
    <x v="1"/>
    <n v="1501670000000"/>
    <d v="2017-08-02T10:33:20"/>
    <n v="16"/>
    <s v="resign"/>
    <s v="black"/>
    <s v="20+5"/>
    <n v="1878"/>
    <n v="1698"/>
    <n v="180"/>
    <x v="5"/>
    <n v="6"/>
    <n v="10"/>
  </r>
  <r>
    <s v="uMoXrR1H"/>
    <x v="0"/>
    <n v="1501660000000"/>
    <d v="2017-08-02T07:46:40"/>
    <n v="85"/>
    <s v="resign"/>
    <s v="white"/>
    <s v="10+5"/>
    <n v="1878"/>
    <n v="1906"/>
    <n v="-28"/>
    <x v="228"/>
    <n v="14"/>
    <n v="7"/>
  </r>
  <r>
    <s v="fWfh1j30"/>
    <x v="1"/>
    <n v="1497350000000"/>
    <d v="2017-06-13T10:33:20"/>
    <n v="29"/>
    <s v="mate"/>
    <s v="white"/>
    <s v="6+3"/>
    <n v="1878"/>
    <n v="1887"/>
    <n v="-9"/>
    <x v="41"/>
    <n v="10"/>
    <n v="10"/>
  </r>
  <r>
    <s v="Mixsmun3"/>
    <x v="1"/>
    <n v="1502480000000"/>
    <d v="2017-08-11T19:33:20"/>
    <n v="73"/>
    <s v="mate"/>
    <s v="white"/>
    <s v="5+8"/>
    <n v="1878"/>
    <n v="1043"/>
    <n v="835"/>
    <x v="50"/>
    <n v="3"/>
    <n v="19"/>
  </r>
  <r>
    <s v="uKDsRPs3"/>
    <x v="1"/>
    <n v="1503870000000"/>
    <d v="2017-08-27T21:40:00"/>
    <n v="57"/>
    <s v="mate"/>
    <s v="white"/>
    <s v="15+14"/>
    <n v="1878"/>
    <n v="1534"/>
    <n v="344"/>
    <x v="8"/>
    <n v="2"/>
    <n v="21"/>
  </r>
  <r>
    <s v="t5PCTILF"/>
    <x v="1"/>
    <n v="1458700000000"/>
    <d v="2016-03-23T02:26:40"/>
    <n v="61"/>
    <s v="resign"/>
    <s v="black"/>
    <s v="10+0"/>
    <n v="1878"/>
    <n v="1801"/>
    <n v="77"/>
    <x v="135"/>
    <n v="7"/>
    <n v="2"/>
  </r>
  <r>
    <s v="5LCbCpeo"/>
    <x v="0"/>
    <n v="1478410000000"/>
    <d v="2016-11-06T05:26:40"/>
    <n v="162"/>
    <s v="outoftime"/>
    <s v="black"/>
    <s v="8+0"/>
    <n v="1878"/>
    <n v="2005"/>
    <n v="-127"/>
    <x v="67"/>
    <n v="4"/>
    <n v="5"/>
  </r>
  <r>
    <s v="vtCUw4Z9"/>
    <x v="1"/>
    <s v="1504381487079"/>
    <d v="2017-09-02T19:44:47"/>
    <n v="50"/>
    <s v="mate"/>
    <s v="black"/>
    <s v="10+0"/>
    <n v="1878"/>
    <n v="1971"/>
    <n v="-93"/>
    <x v="57"/>
    <n v="8"/>
    <n v="19"/>
  </r>
  <r>
    <s v="td0tnDDQ"/>
    <x v="1"/>
    <s v="1501665879364"/>
    <d v="2017-08-02T09:24:39"/>
    <n v="16"/>
    <s v="resign"/>
    <s v="black"/>
    <s v="20+5"/>
    <n v="1878"/>
    <n v="1698"/>
    <n v="180"/>
    <x v="5"/>
    <n v="6"/>
    <n v="9"/>
  </r>
  <r>
    <s v="uMoXrR1H"/>
    <x v="0"/>
    <s v="1501660079281"/>
    <d v="2017-08-02T07:47:59"/>
    <n v="85"/>
    <s v="resign"/>
    <s v="white"/>
    <s v="10+5"/>
    <n v="1878"/>
    <n v="1906"/>
    <n v="-28"/>
    <x v="228"/>
    <n v="14"/>
    <n v="7"/>
  </r>
  <r>
    <s v="vtCUw4Z9"/>
    <x v="1"/>
    <s v="1504381487079"/>
    <d v="2017-09-02T19:44:47"/>
    <n v="50"/>
    <s v="mate"/>
    <s v="black"/>
    <s v="10+0"/>
    <n v="1878"/>
    <n v="1971"/>
    <n v="-93"/>
    <x v="57"/>
    <n v="8"/>
    <n v="19"/>
  </r>
  <r>
    <s v="vi8nJDK1"/>
    <x v="1"/>
    <s v="1500886331117"/>
    <d v="2017-07-24T08:52:11"/>
    <n v="50"/>
    <s v="resign"/>
    <s v="black"/>
    <s v="10+0"/>
    <n v="1878"/>
    <n v="2062"/>
    <n v="-184"/>
    <x v="5"/>
    <n v="8"/>
    <n v="8"/>
  </r>
  <r>
    <s v="8uS7Lt5i"/>
    <x v="1"/>
    <s v="1504399803537"/>
    <d v="2017-09-03T00:50:04"/>
    <n v="1"/>
    <s v="resign"/>
    <s v="black"/>
    <s v="10+0"/>
    <n v="1878"/>
    <n v="1860"/>
    <n v="18"/>
    <x v="51"/>
    <n v="1"/>
    <n v="0"/>
  </r>
  <r>
    <s v="bkJUYQpI"/>
    <x v="1"/>
    <s v="1503003792980"/>
    <d v="2017-08-17T21:03:13"/>
    <n v="70"/>
    <s v="mate"/>
    <s v="black"/>
    <s v="10+0"/>
    <n v="1878"/>
    <n v="1819"/>
    <n v="59"/>
    <x v="212"/>
    <n v="3"/>
    <n v="21"/>
  </r>
  <r>
    <s v="NnXnCCBt"/>
    <x v="1"/>
    <s v="1503313525409"/>
    <d v="2017-08-21T11:05:25"/>
    <n v="96"/>
    <s v="resign"/>
    <s v="black"/>
    <s v="10+0"/>
    <n v="1878"/>
    <n v="1724"/>
    <n v="154"/>
    <x v="75"/>
    <n v="7"/>
    <n v="11"/>
  </r>
  <r>
    <s v="KClCSjD5"/>
    <x v="1"/>
    <s v="1503148751423"/>
    <d v="2017-08-19T13:19:11"/>
    <n v="75"/>
    <s v="mate"/>
    <s v="white"/>
    <s v="10+0"/>
    <n v="1878"/>
    <n v="1816"/>
    <n v="62"/>
    <x v="268"/>
    <n v="6"/>
    <n v="13"/>
  </r>
  <r>
    <s v="31NqMxQU"/>
    <x v="0"/>
    <s v="1502718205661"/>
    <d v="2017-08-14T13:43:26"/>
    <n v="65"/>
    <s v="resign"/>
    <s v="white"/>
    <s v="10+10"/>
    <n v="1878"/>
    <n v="1788"/>
    <n v="90"/>
    <x v="15"/>
    <n v="5"/>
    <n v="13"/>
  </r>
  <r>
    <s v="5u0KkGDI"/>
    <x v="1"/>
    <s v="1466853793195"/>
    <d v="2016-06-25T11:23:13"/>
    <n v="95"/>
    <s v="mate"/>
    <s v="white"/>
    <s v="10+0"/>
    <n v="1878"/>
    <n v="1987"/>
    <n v="-109"/>
    <x v="51"/>
    <n v="1"/>
    <n v="11"/>
  </r>
  <r>
    <s v="twm6owQY"/>
    <x v="1"/>
    <s v="1478935783125"/>
    <d v="2016-11-12T07:29:43"/>
    <n v="38"/>
    <s v="resign"/>
    <s v="black"/>
    <s v="10+0"/>
    <n v="1878"/>
    <n v="1729"/>
    <n v="149"/>
    <x v="35"/>
    <n v="9"/>
    <n v="7"/>
  </r>
  <r>
    <s v="ByUPx5w6"/>
    <x v="1"/>
    <s v="1502739407750"/>
    <d v="2017-08-14T19:36:48"/>
    <n v="85"/>
    <s v="draw"/>
    <s v="draw"/>
    <s v="10+0"/>
    <n v="1878"/>
    <n v="1927"/>
    <n v="-49"/>
    <x v="43"/>
    <n v="2"/>
    <n v="19"/>
  </r>
  <r>
    <s v="ualgshKC"/>
    <x v="1"/>
    <s v="1502645930500"/>
    <d v="2017-08-13T17:38:50"/>
    <n v="58"/>
    <s v="resign"/>
    <s v="black"/>
    <s v="15+5"/>
    <n v="1878"/>
    <n v="1973"/>
    <n v="-95"/>
    <x v="164"/>
    <n v="20"/>
    <n v="17"/>
  </r>
  <r>
    <s v="8HGqt5cf"/>
    <x v="1"/>
    <s v="1504040986217"/>
    <d v="2017-08-29T21:09:46"/>
    <n v="115"/>
    <s v="mate"/>
    <s v="white"/>
    <s v="10+0"/>
    <n v="1878"/>
    <n v="1720"/>
    <n v="158"/>
    <x v="53"/>
    <n v="2"/>
    <n v="21"/>
  </r>
  <r>
    <s v="oaKcGCrO"/>
    <x v="1"/>
    <n v="1502940000000"/>
    <d v="2017-08-17T03:20:00"/>
    <n v="69"/>
    <s v="resign"/>
    <s v="black"/>
    <s v="15+0"/>
    <n v="1877"/>
    <n v="1860"/>
    <n v="17"/>
    <x v="95"/>
    <n v="6"/>
    <n v="3"/>
  </r>
  <r>
    <s v="eZH6krXF"/>
    <x v="1"/>
    <n v="1502280000000"/>
    <d v="2017-08-09T12:00:00"/>
    <n v="50"/>
    <s v="resign"/>
    <s v="black"/>
    <s v="10+0"/>
    <n v="1877"/>
    <n v="1558"/>
    <n v="319"/>
    <x v="77"/>
    <n v="11"/>
    <n v="12"/>
  </r>
  <r>
    <s v="W9898sKn"/>
    <x v="0"/>
    <n v="1502260000000"/>
    <d v="2017-08-09T06:26:40"/>
    <n v="120"/>
    <s v="mate"/>
    <s v="black"/>
    <s v="11+0"/>
    <n v="1877"/>
    <n v="1821"/>
    <n v="56"/>
    <x v="58"/>
    <n v="11"/>
    <n v="6"/>
  </r>
  <r>
    <s v="a0kNz8fK"/>
    <x v="1"/>
    <n v="1471180000000"/>
    <d v="2016-08-14T13:06:40"/>
    <n v="37"/>
    <s v="mate"/>
    <s v="white"/>
    <s v="14+0"/>
    <n v="1877"/>
    <n v="1675"/>
    <n v="202"/>
    <x v="198"/>
    <n v="6"/>
    <n v="13"/>
  </r>
  <r>
    <s v="37xkP5tx"/>
    <x v="1"/>
    <n v="1458790000000"/>
    <d v="2016-03-24T03:26:40"/>
    <n v="92"/>
    <s v="resign"/>
    <s v="black"/>
    <s v="15+0"/>
    <n v="1877"/>
    <n v="1813"/>
    <n v="64"/>
    <x v="140"/>
    <n v="7"/>
    <n v="3"/>
  </r>
  <r>
    <s v="gxBBQo24"/>
    <x v="1"/>
    <n v="1501630000000"/>
    <d v="2017-08-01T23:26:40"/>
    <n v="55"/>
    <s v="resign"/>
    <s v="white"/>
    <s v="15+0"/>
    <n v="1877"/>
    <n v="1781"/>
    <n v="96"/>
    <x v="124"/>
    <n v="10"/>
    <n v="23"/>
  </r>
  <r>
    <s v="W9898sKn"/>
    <x v="0"/>
    <s v="1502260561097"/>
    <d v="2017-08-09T06:36:01"/>
    <n v="120"/>
    <s v="mate"/>
    <s v="black"/>
    <s v="11+0"/>
    <n v="1877"/>
    <n v="1821"/>
    <n v="56"/>
    <x v="58"/>
    <n v="11"/>
    <n v="6"/>
  </r>
  <r>
    <s v="uW6RqiDG"/>
    <x v="1"/>
    <s v="1487168171773"/>
    <d v="2017-02-15T14:16:12"/>
    <n v="73"/>
    <s v="resign"/>
    <s v="white"/>
    <s v="10+0"/>
    <n v="1877"/>
    <n v="1787"/>
    <n v="90"/>
    <x v="114"/>
    <n v="6"/>
    <n v="14"/>
  </r>
  <r>
    <s v="OVHWb7eg"/>
    <x v="1"/>
    <s v="1503861081868"/>
    <d v="2017-08-27T19:11:22"/>
    <n v="92"/>
    <s v="resign"/>
    <s v="black"/>
    <s v="10+0"/>
    <n v="1877"/>
    <n v="1733"/>
    <n v="144"/>
    <x v="38"/>
    <n v="10"/>
    <n v="19"/>
  </r>
  <r>
    <s v="Z35Ve929"/>
    <x v="1"/>
    <s v="1504014040393"/>
    <d v="2017-08-29T13:40:40"/>
    <n v="71"/>
    <s v="mate"/>
    <s v="white"/>
    <s v="10+0"/>
    <n v="1877"/>
    <n v="1792"/>
    <n v="85"/>
    <x v="88"/>
    <n v="4"/>
    <n v="13"/>
  </r>
  <r>
    <s v="TWzc84Vl"/>
    <x v="1"/>
    <s v="1497135315257"/>
    <d v="2017-06-10T22:55:15"/>
    <n v="31"/>
    <s v="resign"/>
    <s v="black"/>
    <s v="15+0"/>
    <n v="1877"/>
    <n v="1940"/>
    <n v="-63"/>
    <x v="140"/>
    <n v="9"/>
    <n v="22"/>
  </r>
  <r>
    <s v="lwXhQtKC"/>
    <x v="1"/>
    <s v="1468084800164"/>
    <d v="2016-07-09T17:20:00"/>
    <n v="39"/>
    <s v="mate"/>
    <s v="white"/>
    <s v="15+10"/>
    <n v="1877"/>
    <n v="1080"/>
    <n v="797"/>
    <x v="285"/>
    <n v="3"/>
    <n v="17"/>
  </r>
  <r>
    <s v="urC8i42C"/>
    <x v="1"/>
    <s v="1503245456285"/>
    <d v="2017-08-20T16:10:56"/>
    <n v="53"/>
    <s v="mate"/>
    <s v="white"/>
    <s v="10+0"/>
    <n v="1877"/>
    <n v="1799"/>
    <n v="78"/>
    <x v="81"/>
    <n v="3"/>
    <n v="16"/>
  </r>
  <r>
    <s v="jiMI9J7p"/>
    <x v="1"/>
    <s v="1504157310518"/>
    <d v="2017-08-31T05:28:31"/>
    <n v="77"/>
    <s v="outoftime"/>
    <s v="white"/>
    <s v="8+0"/>
    <n v="1877"/>
    <n v="1780"/>
    <n v="97"/>
    <x v="81"/>
    <n v="4"/>
    <n v="5"/>
  </r>
  <r>
    <s v="izMe5pGf"/>
    <x v="1"/>
    <s v="1494972966021"/>
    <d v="2017-05-16T22:16:06"/>
    <n v="69"/>
    <s v="resign"/>
    <s v="white"/>
    <s v="15+10"/>
    <n v="1877"/>
    <n v="2044"/>
    <n v="-167"/>
    <x v="123"/>
    <n v="10"/>
    <n v="22"/>
  </r>
  <r>
    <s v="0qBdSlLZ"/>
    <x v="1"/>
    <s v="1502556785404"/>
    <d v="2017-08-12T16:53:05"/>
    <n v="48"/>
    <s v="resign"/>
    <s v="black"/>
    <s v="20+20"/>
    <n v="1877"/>
    <n v="1827"/>
    <n v="50"/>
    <x v="28"/>
    <n v="2"/>
    <n v="16"/>
  </r>
  <r>
    <s v="65Um9Tcf"/>
    <x v="1"/>
    <n v="1501670000000"/>
    <d v="2017-08-02T10:33:20"/>
    <n v="55"/>
    <s v="resign"/>
    <s v="white"/>
    <s v="25+0"/>
    <n v="1876"/>
    <n v="1856"/>
    <n v="20"/>
    <x v="5"/>
    <n v="4"/>
    <n v="10"/>
  </r>
  <r>
    <s v="4Mjuq5FZ"/>
    <x v="1"/>
    <n v="1489860000000"/>
    <d v="2017-03-18T18:00:00"/>
    <n v="87"/>
    <s v="resign"/>
    <s v="white"/>
    <s v="10+0"/>
    <n v="1876"/>
    <n v="1810"/>
    <n v="66"/>
    <x v="58"/>
    <n v="5"/>
    <n v="18"/>
  </r>
  <r>
    <s v="tO1vRAuf"/>
    <x v="1"/>
    <n v="1503220000000"/>
    <d v="2017-08-20T09:06:40"/>
    <n v="84"/>
    <s v="resign"/>
    <s v="black"/>
    <s v="20+5"/>
    <n v="1876"/>
    <n v="1906"/>
    <n v="-30"/>
    <x v="30"/>
    <n v="5"/>
    <n v="9"/>
  </r>
  <r>
    <s v="eO28B17A"/>
    <x v="1"/>
    <s v="1502762588139"/>
    <d v="2017-08-15T02:03:08"/>
    <n v="135"/>
    <s v="mate"/>
    <s v="white"/>
    <s v="15+15"/>
    <n v="1876"/>
    <n v="1648"/>
    <n v="228"/>
    <x v="177"/>
    <n v="5"/>
    <n v="2"/>
  </r>
  <r>
    <s v="65Um9Tcf"/>
    <x v="1"/>
    <s v="1501671503945"/>
    <d v="2017-08-02T10:58:24"/>
    <n v="55"/>
    <s v="resign"/>
    <s v="white"/>
    <s v="25+0"/>
    <n v="1876"/>
    <n v="1856"/>
    <n v="20"/>
    <x v="5"/>
    <n v="4"/>
    <n v="10"/>
  </r>
  <r>
    <s v="BbZrnXH6"/>
    <x v="1"/>
    <s v="1493122358128"/>
    <d v="2017-04-25T12:12:38"/>
    <n v="44"/>
    <s v="mate"/>
    <s v="black"/>
    <s v="10+0"/>
    <n v="1876"/>
    <n v="1919"/>
    <n v="-43"/>
    <x v="254"/>
    <n v="10"/>
    <n v="12"/>
  </r>
  <r>
    <s v="2SrwqeuI"/>
    <x v="1"/>
    <s v="1495427049740"/>
    <d v="2017-05-22T04:24:10"/>
    <n v="51"/>
    <s v="outoftime"/>
    <s v="white"/>
    <s v="10+0"/>
    <n v="1876"/>
    <n v="1807"/>
    <n v="69"/>
    <x v="102"/>
    <n v="5"/>
    <n v="4"/>
  </r>
  <r>
    <s v="R3tYdIN6"/>
    <x v="1"/>
    <s v="1503176324207"/>
    <d v="2017-08-19T20:58:44"/>
    <n v="67"/>
    <s v="resign"/>
    <s v="white"/>
    <s v="5+20"/>
    <n v="1876"/>
    <n v="1912"/>
    <n v="-36"/>
    <x v="192"/>
    <n v="11"/>
    <n v="20"/>
  </r>
  <r>
    <s v="oEIBd8Uj"/>
    <x v="1"/>
    <s v="1503315432905"/>
    <d v="2017-08-21T11:37:13"/>
    <n v="51"/>
    <s v="resign"/>
    <s v="white"/>
    <s v="10+0"/>
    <n v="1876"/>
    <n v="1921"/>
    <n v="-45"/>
    <x v="74"/>
    <n v="13"/>
    <n v="11"/>
  </r>
  <r>
    <s v="RIbXWfIW"/>
    <x v="0"/>
    <s v="1503077786855"/>
    <d v="2017-08-18T17:36:27"/>
    <n v="97"/>
    <s v="resign"/>
    <s v="white"/>
    <s v="10+10"/>
    <n v="1876"/>
    <n v="2621"/>
    <n v="-745"/>
    <x v="231"/>
    <n v="7"/>
    <n v="17"/>
  </r>
  <r>
    <s v="8IKQrxIj"/>
    <x v="0"/>
    <s v="1493384213538"/>
    <d v="2017-04-28T12:56:54"/>
    <n v="95"/>
    <s v="resign"/>
    <s v="white"/>
    <s v="10+0"/>
    <n v="1876"/>
    <n v="2060"/>
    <n v="-184"/>
    <x v="45"/>
    <n v="3"/>
    <n v="12"/>
  </r>
  <r>
    <s v="RYJpHPwq"/>
    <x v="1"/>
    <s v="1464634469526"/>
    <d v="2016-05-30T18:54:30"/>
    <n v="92"/>
    <s v="resign"/>
    <s v="black"/>
    <s v="9+8"/>
    <n v="1876"/>
    <n v="1869"/>
    <n v="7"/>
    <x v="79"/>
    <n v="7"/>
    <n v="18"/>
  </r>
  <r>
    <s v="KWoyTO9J"/>
    <x v="1"/>
    <s v="1504283015783"/>
    <d v="2017-09-01T16:23:36"/>
    <n v="56"/>
    <s v="resign"/>
    <s v="black"/>
    <s v="10+0"/>
    <n v="1876"/>
    <n v="1913"/>
    <n v="-37"/>
    <x v="207"/>
    <n v="12"/>
    <n v="16"/>
  </r>
  <r>
    <s v="F6akm0V3"/>
    <x v="1"/>
    <s v="1504010967826"/>
    <d v="2017-08-29T12:49:28"/>
    <n v="82"/>
    <s v="resign"/>
    <s v="black"/>
    <s v="15+15"/>
    <n v="1876"/>
    <n v="1879"/>
    <n v="-3"/>
    <x v="60"/>
    <n v="5"/>
    <n v="12"/>
  </r>
  <r>
    <s v="pF4xwLhV"/>
    <x v="1"/>
    <n v="1504040000000"/>
    <d v="2017-08-29T20:53:20"/>
    <n v="57"/>
    <s v="draw"/>
    <s v="draw"/>
    <s v="15+14"/>
    <n v="1875"/>
    <n v="1821"/>
    <n v="54"/>
    <x v="251"/>
    <n v="8"/>
    <n v="20"/>
  </r>
  <r>
    <s v="mnPRGXSv"/>
    <x v="1"/>
    <n v="1503980000000"/>
    <d v="2017-08-29T04:13:20"/>
    <n v="75"/>
    <s v="mate"/>
    <s v="white"/>
    <s v="15+14"/>
    <n v="1875"/>
    <n v="1074"/>
    <n v="801"/>
    <x v="158"/>
    <n v="5"/>
    <n v="4"/>
  </r>
  <r>
    <s v="RPP0aiwY"/>
    <x v="1"/>
    <n v="1503520000000"/>
    <d v="2017-08-23T20:26:40"/>
    <n v="50"/>
    <s v="resign"/>
    <s v="black"/>
    <s v="10+5"/>
    <n v="1875"/>
    <n v="2042"/>
    <n v="-167"/>
    <x v="11"/>
    <n v="3"/>
    <n v="20"/>
  </r>
  <r>
    <s v="H2yp1ons"/>
    <x v="1"/>
    <s v="1444750224511"/>
    <d v="2015-10-13T15:30:25"/>
    <n v="111"/>
    <s v="draw"/>
    <s v="draw"/>
    <s v="10+0"/>
    <n v="1875"/>
    <n v="1589"/>
    <n v="286"/>
    <x v="28"/>
    <n v="2"/>
    <n v="15"/>
  </r>
  <r>
    <s v="hYdVY5b5"/>
    <x v="1"/>
    <s v="1504069411099"/>
    <d v="2017-08-30T05:03:31"/>
    <n v="71"/>
    <s v="resign"/>
    <s v="white"/>
    <s v="10+0"/>
    <n v="1875"/>
    <n v="1433"/>
    <n v="442"/>
    <x v="51"/>
    <n v="2"/>
    <n v="5"/>
  </r>
  <r>
    <s v="HA4LqLdw"/>
    <x v="1"/>
    <s v="1501783484192"/>
    <d v="2017-08-03T18:04:44"/>
    <n v="65"/>
    <s v="resign"/>
    <s v="white"/>
    <s v="10+0"/>
    <n v="1875"/>
    <n v="2045"/>
    <n v="-170"/>
    <x v="94"/>
    <n v="3"/>
    <n v="18"/>
  </r>
  <r>
    <s v="gJdKkGrL"/>
    <x v="1"/>
    <s v="1503450631522"/>
    <d v="2017-08-23T01:10:32"/>
    <n v="60"/>
    <s v="resign"/>
    <s v="black"/>
    <s v="10+0"/>
    <n v="1875"/>
    <n v="1921"/>
    <n v="-46"/>
    <x v="102"/>
    <n v="5"/>
    <n v="1"/>
  </r>
  <r>
    <s v="jkA9jIQH"/>
    <x v="1"/>
    <s v="1501605776924"/>
    <d v="2017-08-01T16:42:57"/>
    <n v="24"/>
    <s v="resign"/>
    <s v="black"/>
    <s v="10+0"/>
    <n v="1875"/>
    <n v="1809"/>
    <n v="66"/>
    <x v="45"/>
    <n v="5"/>
    <n v="16"/>
  </r>
  <r>
    <s v="hBR9sk6V"/>
    <x v="1"/>
    <s v="1481998188567"/>
    <d v="2016-12-17T18:09:49"/>
    <n v="62"/>
    <s v="resign"/>
    <s v="black"/>
    <s v="7+2"/>
    <n v="1875"/>
    <n v="1662"/>
    <n v="213"/>
    <x v="94"/>
    <n v="5"/>
    <n v="18"/>
  </r>
  <r>
    <s v="R5YGfBVd"/>
    <x v="1"/>
    <s v="1503064073481"/>
    <d v="2017-08-18T13:47:53"/>
    <n v="114"/>
    <s v="draw"/>
    <s v="draw"/>
    <s v="10+0"/>
    <n v="1875"/>
    <n v="1922"/>
    <n v="-47"/>
    <x v="8"/>
    <n v="2"/>
    <n v="13"/>
  </r>
  <r>
    <s v="AFfIoodW"/>
    <x v="1"/>
    <s v="1479643840652"/>
    <d v="2016-11-20T12:10:41"/>
    <n v="49"/>
    <s v="mate"/>
    <s v="white"/>
    <s v="10+0"/>
    <n v="1875"/>
    <n v="1680"/>
    <n v="195"/>
    <x v="1"/>
    <n v="2"/>
    <n v="12"/>
  </r>
  <r>
    <s v="Mtuuwb4x"/>
    <x v="1"/>
    <s v="1504472189718"/>
    <d v="2017-09-03T20:56:30"/>
    <n v="139"/>
    <s v="resign"/>
    <s v="white"/>
    <s v="10+0"/>
    <n v="1875"/>
    <n v="1568"/>
    <n v="307"/>
    <x v="129"/>
    <n v="3"/>
    <n v="20"/>
  </r>
  <r>
    <s v="Xgif5dJN"/>
    <x v="1"/>
    <s v="1502829896951"/>
    <d v="2017-08-15T20:44:57"/>
    <n v="115"/>
    <s v="resign"/>
    <s v="white"/>
    <s v="10+0"/>
    <n v="1875"/>
    <n v="1975"/>
    <n v="-100"/>
    <x v="43"/>
    <n v="2"/>
    <n v="20"/>
  </r>
  <r>
    <s v="qydklv3v"/>
    <x v="1"/>
    <s v="1504483030617"/>
    <d v="2017-09-03T23:57:11"/>
    <n v="135"/>
    <s v="resign"/>
    <s v="white"/>
    <s v="10+0"/>
    <n v="1875"/>
    <n v="1739"/>
    <n v="136"/>
    <x v="135"/>
    <n v="7"/>
    <n v="23"/>
  </r>
  <r>
    <s v="lQJTIBjJ"/>
    <x v="1"/>
    <n v="1489860000000"/>
    <d v="2017-03-18T18:00:00"/>
    <n v="52"/>
    <s v="resign"/>
    <s v="black"/>
    <s v="10+0"/>
    <n v="1874"/>
    <n v="1774"/>
    <n v="100"/>
    <x v="140"/>
    <n v="5"/>
    <n v="18"/>
  </r>
  <r>
    <s v="m0Y2LkwA"/>
    <x v="1"/>
    <n v="1503960000000"/>
    <d v="2017-08-28T22:40:00"/>
    <n v="149"/>
    <s v="mate"/>
    <s v="white"/>
    <s v="10+0"/>
    <n v="1874"/>
    <n v="1939"/>
    <n v="-65"/>
    <x v="64"/>
    <n v="8"/>
    <n v="22"/>
  </r>
  <r>
    <s v="eXQyBf4O"/>
    <x v="0"/>
    <n v="1504200000000"/>
    <d v="2017-08-31T17:20:00"/>
    <n v="57"/>
    <s v="mate"/>
    <s v="white"/>
    <s v="5+5"/>
    <n v="1874"/>
    <n v="1765"/>
    <n v="109"/>
    <x v="122"/>
    <n v="10"/>
    <n v="17"/>
  </r>
  <r>
    <s v="fwlL2E0m"/>
    <x v="1"/>
    <n v="1502610000000"/>
    <d v="2017-08-13T07:40:00"/>
    <n v="141"/>
    <s v="mate"/>
    <s v="white"/>
    <s v="8+0"/>
    <n v="1874"/>
    <n v="1876"/>
    <n v="-2"/>
    <x v="40"/>
    <n v="2"/>
    <n v="7"/>
  </r>
  <r>
    <s v="owfDcD0L"/>
    <x v="1"/>
    <n v="1461670000000"/>
    <d v="2016-04-26T11:26:40"/>
    <n v="81"/>
    <s v="resign"/>
    <s v="white"/>
    <s v="60+0"/>
    <n v="1874"/>
    <n v="2020"/>
    <n v="-146"/>
    <x v="81"/>
    <n v="8"/>
    <n v="11"/>
  </r>
  <r>
    <s v="nQrGebim"/>
    <x v="1"/>
    <n v="1500840000000"/>
    <d v="2017-07-23T20:00:00"/>
    <n v="107"/>
    <s v="outoftime"/>
    <s v="white"/>
    <s v="10+0"/>
    <n v="1874"/>
    <n v="1863"/>
    <n v="11"/>
    <x v="81"/>
    <n v="3"/>
    <n v="20"/>
  </r>
  <r>
    <s v="tA2titOK"/>
    <x v="1"/>
    <n v="1498890000000"/>
    <d v="2017-07-01T06:20:00"/>
    <n v="34"/>
    <s v="resign"/>
    <s v="black"/>
    <s v="10+0"/>
    <n v="1874"/>
    <n v="1837"/>
    <n v="37"/>
    <x v="41"/>
    <n v="3"/>
    <n v="6"/>
  </r>
  <r>
    <s v="lPS1U2QB"/>
    <x v="1"/>
    <n v="1452300000000"/>
    <d v="2016-01-09T00:40:00"/>
    <n v="38"/>
    <s v="mate"/>
    <s v="black"/>
    <s v="17+8"/>
    <n v="1874"/>
    <n v="1949"/>
    <n v="-75"/>
    <x v="24"/>
    <n v="8"/>
    <n v="0"/>
  </r>
  <r>
    <s v="TRDHPzZL"/>
    <x v="0"/>
    <n v="1483760000000"/>
    <d v="2017-01-07T03:33:20"/>
    <n v="79"/>
    <s v="draw"/>
    <s v="draw"/>
    <s v="10+0"/>
    <n v="1874"/>
    <n v="1824"/>
    <n v="50"/>
    <x v="139"/>
    <n v="6"/>
    <n v="3"/>
  </r>
  <r>
    <s v="aWNqXns5"/>
    <x v="0"/>
    <n v="1481420000000"/>
    <d v="2016-12-11T01:33:20"/>
    <n v="86"/>
    <s v="draw"/>
    <s v="draw"/>
    <s v="25+0"/>
    <n v="1874"/>
    <n v="1754"/>
    <n v="120"/>
    <x v="1"/>
    <n v="2"/>
    <n v="1"/>
  </r>
  <r>
    <s v="jV2v7Tc4"/>
    <x v="0"/>
    <n v="1481390000000"/>
    <d v="2016-12-10T17:13:20"/>
    <n v="85"/>
    <s v="resign"/>
    <s v="white"/>
    <s v="15+0"/>
    <n v="1874"/>
    <n v="1882"/>
    <n v="-8"/>
    <x v="28"/>
    <n v="3"/>
    <n v="17"/>
  </r>
  <r>
    <s v="pZYi4UW3"/>
    <x v="1"/>
    <n v="1504140000000"/>
    <d v="2017-08-31T00:40:00"/>
    <n v="55"/>
    <s v="resign"/>
    <s v="white"/>
    <s v="10+0"/>
    <n v="1874"/>
    <n v="1851"/>
    <n v="23"/>
    <x v="24"/>
    <n v="6"/>
    <n v="0"/>
  </r>
  <r>
    <s v="zZQvgpxs"/>
    <x v="1"/>
    <n v="1434650000000"/>
    <d v="2015-06-18T17:53:20"/>
    <n v="59"/>
    <s v="mate"/>
    <s v="white"/>
    <s v="5+5"/>
    <n v="1874"/>
    <n v="2049"/>
    <n v="-175"/>
    <x v="129"/>
    <n v="4"/>
    <n v="17"/>
  </r>
  <r>
    <s v="Pf0oAB2m"/>
    <x v="1"/>
    <n v="1454620000000"/>
    <d v="2016-02-04T21:06:40"/>
    <n v="30"/>
    <s v="resign"/>
    <s v="white"/>
    <s v="10+0"/>
    <n v="1874"/>
    <n v="1381"/>
    <n v="493"/>
    <x v="47"/>
    <n v="4"/>
    <n v="21"/>
  </r>
  <r>
    <s v="XT0AedUt"/>
    <x v="1"/>
    <s v="1501539700300"/>
    <d v="2017-07-31T22:21:40"/>
    <n v="117"/>
    <s v="resign"/>
    <s v="white"/>
    <s v="8+0"/>
    <n v="1874"/>
    <n v="1951"/>
    <n v="-77"/>
    <x v="77"/>
    <n v="13"/>
    <n v="22"/>
  </r>
  <r>
    <s v="RKCCsQZy"/>
    <x v="0"/>
    <s v="1504200143412"/>
    <d v="2017-08-31T17:22:23"/>
    <n v="55"/>
    <s v="resign"/>
    <s v="white"/>
    <s v="10+0"/>
    <n v="1874"/>
    <n v="2103"/>
    <n v="-229"/>
    <x v="102"/>
    <n v="9"/>
    <n v="17"/>
  </r>
  <r>
    <s v="uJb9Cayf"/>
    <x v="1"/>
    <s v="1498989723324"/>
    <d v="2017-07-02T10:02:03"/>
    <n v="39"/>
    <s v="resign"/>
    <s v="white"/>
    <s v="10+0"/>
    <n v="1874"/>
    <n v="1833"/>
    <n v="41"/>
    <x v="45"/>
    <n v="3"/>
    <n v="10"/>
  </r>
  <r>
    <s v="wawk02Fd"/>
    <x v="1"/>
    <s v="1489339622681"/>
    <d v="2017-03-12T17:27:03"/>
    <n v="25"/>
    <s v="mate"/>
    <s v="white"/>
    <s v="10+0"/>
    <n v="1874"/>
    <n v="1748"/>
    <n v="126"/>
    <x v="126"/>
    <n v="3"/>
    <n v="17"/>
  </r>
  <r>
    <s v="Tz9AkJQ3"/>
    <x v="1"/>
    <s v="1483995850820"/>
    <d v="2017-01-09T21:04:11"/>
    <n v="66"/>
    <s v="mate"/>
    <s v="black"/>
    <s v="10+0"/>
    <n v="1874"/>
    <n v="1486"/>
    <n v="388"/>
    <x v="116"/>
    <n v="10"/>
    <n v="21"/>
  </r>
  <r>
    <s v="E0kPh6JS"/>
    <x v="1"/>
    <s v="1504334002120"/>
    <d v="2017-09-02T06:33:22"/>
    <n v="54"/>
    <s v="resign"/>
    <s v="white"/>
    <s v="8+0"/>
    <n v="1874"/>
    <n v="1742"/>
    <n v="132"/>
    <x v="81"/>
    <n v="4"/>
    <n v="6"/>
  </r>
  <r>
    <s v="BUfDQQDk"/>
    <x v="1"/>
    <s v="1504106119496"/>
    <d v="2017-08-30T15:15:19"/>
    <n v="64"/>
    <s v="outoftime"/>
    <s v="black"/>
    <s v="8+0"/>
    <n v="1874"/>
    <n v="1700"/>
    <n v="174"/>
    <x v="81"/>
    <n v="4"/>
    <n v="15"/>
  </r>
  <r>
    <s v="AbugvFSH"/>
    <x v="1"/>
    <n v="1497510000000"/>
    <d v="2017-06-15T07:00:00"/>
    <n v="47"/>
    <s v="resign"/>
    <s v="white"/>
    <s v="10+0"/>
    <n v="1873"/>
    <n v="1651"/>
    <n v="222"/>
    <x v="5"/>
    <n v="4"/>
    <n v="7"/>
  </r>
  <r>
    <s v="DGlHTq0f"/>
    <x v="1"/>
    <n v="1492830000000"/>
    <d v="2017-04-22T03:00:00"/>
    <n v="132"/>
    <s v="draw"/>
    <s v="draw"/>
    <s v="15+10"/>
    <n v="1873"/>
    <n v="1803"/>
    <n v="70"/>
    <x v="120"/>
    <n v="6"/>
    <n v="3"/>
  </r>
  <r>
    <s v="yUEBneli"/>
    <x v="1"/>
    <n v="1488110000000"/>
    <d v="2017-02-26T11:53:20"/>
    <n v="143"/>
    <s v="outoftime"/>
    <s v="white"/>
    <s v="15+10"/>
    <n v="1873"/>
    <n v="1833"/>
    <n v="40"/>
    <x v="109"/>
    <n v="6"/>
    <n v="11"/>
  </r>
  <r>
    <s v="a8L8YbVT"/>
    <x v="1"/>
    <n v="1489700000000"/>
    <d v="2017-03-16T21:33:20"/>
    <n v="48"/>
    <s v="resign"/>
    <s v="black"/>
    <s v="15+15"/>
    <n v="1873"/>
    <n v="2105"/>
    <n v="-232"/>
    <x v="41"/>
    <n v="4"/>
    <n v="21"/>
  </r>
  <r>
    <s v="C3aPNB4q"/>
    <x v="1"/>
    <n v="1504220000000"/>
    <d v="2017-08-31T22:53:20"/>
    <n v="16"/>
    <s v="mate"/>
    <s v="black"/>
    <s v="15+14"/>
    <n v="1873"/>
    <n v="1574"/>
    <n v="299"/>
    <x v="233"/>
    <n v="7"/>
    <n v="22"/>
  </r>
  <r>
    <s v="wDebmYFN"/>
    <x v="1"/>
    <n v="1503870000000"/>
    <d v="2017-08-27T21:40:00"/>
    <n v="22"/>
    <s v="resign"/>
    <s v="white"/>
    <s v="15+14"/>
    <n v="1873"/>
    <n v="1630"/>
    <n v="243"/>
    <x v="52"/>
    <n v="7"/>
    <n v="21"/>
  </r>
  <r>
    <s v="UvSWeqFE"/>
    <x v="1"/>
    <n v="1476710000000"/>
    <d v="2016-10-17T13:13:20"/>
    <n v="39"/>
    <s v="resign"/>
    <s v="black"/>
    <s v="10+10"/>
    <n v="1873"/>
    <n v="1884"/>
    <n v="-11"/>
    <x v="1"/>
    <n v="2"/>
    <n v="13"/>
  </r>
  <r>
    <s v="hxKBvkBd"/>
    <x v="0"/>
    <n v="1475010000000"/>
    <d v="2016-09-27T21:00:00"/>
    <n v="35"/>
    <s v="resign"/>
    <s v="black"/>
    <s v="6+3"/>
    <n v="1873"/>
    <n v="1744"/>
    <n v="129"/>
    <x v="94"/>
    <n v="5"/>
    <n v="21"/>
  </r>
  <r>
    <s v="ointHIJM"/>
    <x v="0"/>
    <n v="1474680000000"/>
    <d v="2016-09-24T01:20:00"/>
    <n v="33"/>
    <s v="resign"/>
    <s v="black"/>
    <s v="5+8"/>
    <n v="1873"/>
    <n v="2008"/>
    <n v="-135"/>
    <x v="51"/>
    <n v="2"/>
    <n v="1"/>
  </r>
  <r>
    <s v="SRvOKSur"/>
    <x v="0"/>
    <n v="1474680000000"/>
    <d v="2016-09-24T01:20:00"/>
    <n v="119"/>
    <s v="mate"/>
    <s v="white"/>
    <s v="8+0"/>
    <n v="1873"/>
    <n v="1851"/>
    <n v="22"/>
    <x v="137"/>
    <n v="6"/>
    <n v="1"/>
  </r>
  <r>
    <s v="jQSWtcmG"/>
    <x v="0"/>
    <n v="1474680000000"/>
    <d v="2016-09-24T01:20:00"/>
    <n v="37"/>
    <s v="mate"/>
    <s v="white"/>
    <s v="8+0"/>
    <n v="1873"/>
    <n v="1541"/>
    <n v="332"/>
    <x v="95"/>
    <n v="6"/>
    <n v="1"/>
  </r>
  <r>
    <s v="7rJxm00z"/>
    <x v="0"/>
    <n v="1473990000000"/>
    <d v="2016-09-16T01:40:00"/>
    <n v="53"/>
    <s v="mate"/>
    <s v="white"/>
    <s v="8+0"/>
    <n v="1873"/>
    <n v="1500"/>
    <n v="373"/>
    <x v="87"/>
    <n v="3"/>
    <n v="1"/>
  </r>
  <r>
    <s v="aUXdrveh"/>
    <x v="0"/>
    <n v="1473900000000"/>
    <d v="2016-09-15T00:40:00"/>
    <n v="95"/>
    <s v="outoftime"/>
    <s v="white"/>
    <s v="10+0"/>
    <n v="1873"/>
    <n v="1525"/>
    <n v="348"/>
    <x v="41"/>
    <n v="3"/>
    <n v="0"/>
  </r>
  <r>
    <s v="DSAQT80n"/>
    <x v="0"/>
    <n v="1473900000000"/>
    <d v="2016-09-15T00:40:00"/>
    <n v="81"/>
    <s v="resign"/>
    <s v="white"/>
    <s v="10+0"/>
    <n v="1873"/>
    <n v="1525"/>
    <n v="348"/>
    <x v="5"/>
    <n v="4"/>
    <n v="0"/>
  </r>
  <r>
    <s v="WAbJI3cD"/>
    <x v="1"/>
    <n v="1500790000000"/>
    <d v="2017-07-23T06:06:40"/>
    <n v="37"/>
    <s v="resign"/>
    <s v="black"/>
    <s v="10+0"/>
    <n v="1873"/>
    <n v="1905"/>
    <n v="-32"/>
    <x v="8"/>
    <n v="2"/>
    <n v="6"/>
  </r>
  <r>
    <s v="ArLwGrwo"/>
    <x v="1"/>
    <s v="1487693747605"/>
    <d v="2017-02-21T16:15:48"/>
    <n v="84"/>
    <s v="mate"/>
    <s v="black"/>
    <s v="10+0"/>
    <n v="1873"/>
    <n v="1970"/>
    <n v="-97"/>
    <x v="239"/>
    <n v="6"/>
    <n v="16"/>
  </r>
  <r>
    <s v="8Xr8Hmp7"/>
    <x v="1"/>
    <s v="1504489280676"/>
    <d v="2017-09-04T01:41:21"/>
    <n v="48"/>
    <s v="resign"/>
    <s v="black"/>
    <s v="10+0"/>
    <n v="1873"/>
    <n v="1913"/>
    <n v="-40"/>
    <x v="87"/>
    <n v="4"/>
    <n v="1"/>
  </r>
  <r>
    <s v="P2VFYPEU"/>
    <x v="1"/>
    <s v="1485658563443"/>
    <d v="2017-01-29T02:56:03"/>
    <n v="64"/>
    <s v="mate"/>
    <s v="black"/>
    <s v="10+0"/>
    <n v="1873"/>
    <n v="1858"/>
    <n v="15"/>
    <x v="254"/>
    <n v="10"/>
    <n v="2"/>
  </r>
  <r>
    <s v="cszIzDWN"/>
    <x v="1"/>
    <s v="1482837486262"/>
    <d v="2016-12-27T11:18:06"/>
    <n v="74"/>
    <s v="resign"/>
    <s v="black"/>
    <s v="10+0"/>
    <n v="1873"/>
    <n v="2214"/>
    <n v="-341"/>
    <x v="64"/>
    <n v="3"/>
    <n v="11"/>
  </r>
  <r>
    <s v="5Gf12F8q"/>
    <x v="1"/>
    <s v="1499419501893"/>
    <d v="2017-07-07T09:25:02"/>
    <n v="45"/>
    <s v="mate"/>
    <s v="white"/>
    <s v="10+0"/>
    <n v="1873"/>
    <n v="1667"/>
    <n v="206"/>
    <x v="195"/>
    <n v="3"/>
    <n v="9"/>
  </r>
  <r>
    <s v="x8D1Y66X"/>
    <x v="1"/>
    <s v="1504111343624"/>
    <d v="2017-08-30T16:42:24"/>
    <n v="43"/>
    <s v="resign"/>
    <s v="white"/>
    <s v="8+0"/>
    <n v="1873"/>
    <n v="1809"/>
    <n v="64"/>
    <x v="242"/>
    <n v="5"/>
    <n v="16"/>
  </r>
  <r>
    <s v="dvzOHjiU"/>
    <x v="1"/>
    <s v="1503000139864"/>
    <d v="2017-08-17T20:02:20"/>
    <n v="40"/>
    <s v="resign"/>
    <s v="black"/>
    <s v="10+0"/>
    <n v="1873"/>
    <n v="1887"/>
    <n v="-14"/>
    <x v="8"/>
    <n v="2"/>
    <n v="20"/>
  </r>
  <r>
    <s v="lyehW9Cz"/>
    <x v="1"/>
    <n v="1503010000000"/>
    <d v="2017-08-17T22:46:40"/>
    <n v="89"/>
    <s v="resign"/>
    <s v="white"/>
    <s v="15+14"/>
    <n v="1872"/>
    <n v="1708"/>
    <n v="164"/>
    <x v="251"/>
    <n v="8"/>
    <n v="22"/>
  </r>
  <r>
    <s v="b91oXkOW"/>
    <x v="1"/>
    <n v="1500540000000"/>
    <d v="2017-07-20T08:40:00"/>
    <n v="59"/>
    <s v="resign"/>
    <s v="white"/>
    <s v="6+5"/>
    <n v="1872"/>
    <n v="1895"/>
    <n v="-23"/>
    <x v="11"/>
    <n v="2"/>
    <n v="8"/>
  </r>
  <r>
    <s v="MQGTeemm"/>
    <x v="1"/>
    <n v="1471120000000"/>
    <d v="2016-08-13T20:26:40"/>
    <n v="48"/>
    <s v="resign"/>
    <s v="black"/>
    <s v="10+0"/>
    <n v="1872"/>
    <n v="1973"/>
    <n v="-101"/>
    <x v="25"/>
    <n v="7"/>
    <n v="20"/>
  </r>
  <r>
    <s v="UEU38SNx"/>
    <x v="1"/>
    <n v="1504080000000"/>
    <d v="2017-08-30T08:00:00"/>
    <n v="56"/>
    <s v="resign"/>
    <s v="black"/>
    <s v="5+13"/>
    <n v="1872"/>
    <n v="1777"/>
    <n v="95"/>
    <x v="107"/>
    <n v="5"/>
    <n v="8"/>
  </r>
  <r>
    <s v="Etwd4HtI"/>
    <x v="1"/>
    <n v="1484490000000"/>
    <d v="2017-01-15T14:20:00"/>
    <n v="178"/>
    <s v="draw"/>
    <s v="draw"/>
    <s v="10+0"/>
    <n v="1872"/>
    <n v="1876"/>
    <n v="-4"/>
    <x v="251"/>
    <n v="8"/>
    <n v="14"/>
  </r>
  <r>
    <s v="adLb526K"/>
    <x v="1"/>
    <n v="1447590000000"/>
    <d v="2015-11-15T12:20:00"/>
    <n v="73"/>
    <s v="resign"/>
    <s v="white"/>
    <s v="5+5"/>
    <n v="1872"/>
    <n v="1919"/>
    <n v="-47"/>
    <x v="178"/>
    <n v="8"/>
    <n v="12"/>
  </r>
  <r>
    <s v="sd4VZgT6"/>
    <x v="1"/>
    <n v="1503500000000"/>
    <d v="2017-08-23T14:53:20"/>
    <n v="39"/>
    <s v="outoftime"/>
    <s v="white"/>
    <s v="5+5"/>
    <n v="1872"/>
    <n v="1918"/>
    <n v="-46"/>
    <x v="19"/>
    <n v="2"/>
    <n v="14"/>
  </r>
  <r>
    <s v="IxMuM0q0"/>
    <x v="1"/>
    <s v="1504430190238"/>
    <d v="2017-09-03T09:16:30"/>
    <n v="53"/>
    <s v="resign"/>
    <s v="white"/>
    <s v="10+0"/>
    <n v="1872"/>
    <n v="1849"/>
    <n v="23"/>
    <x v="23"/>
    <n v="2"/>
    <n v="9"/>
  </r>
  <r>
    <s v="IuQFiesy"/>
    <x v="1"/>
    <s v="1503657353607"/>
    <d v="2017-08-25T10:35:54"/>
    <n v="42"/>
    <s v="mate"/>
    <s v="black"/>
    <s v="10+0"/>
    <n v="1872"/>
    <n v="2089"/>
    <n v="-217"/>
    <x v="3"/>
    <n v="8"/>
    <n v="10"/>
  </r>
  <r>
    <s v="pkqR50Uk"/>
    <x v="1"/>
    <s v="1500886700442"/>
    <d v="2017-07-24T08:58:20"/>
    <n v="41"/>
    <s v="mate"/>
    <s v="white"/>
    <s v="10+0"/>
    <n v="1872"/>
    <n v="1733"/>
    <n v="139"/>
    <x v="1"/>
    <n v="4"/>
    <n v="8"/>
  </r>
  <r>
    <s v="nVUXuZ9g"/>
    <x v="1"/>
    <s v="1504167355992"/>
    <d v="2017-08-31T08:15:56"/>
    <n v="69"/>
    <s v="resign"/>
    <s v="white"/>
    <s v="10+0"/>
    <n v="1872"/>
    <n v="1685"/>
    <n v="187"/>
    <x v="3"/>
    <n v="6"/>
    <n v="8"/>
  </r>
  <r>
    <s v="EK64Avgy"/>
    <x v="1"/>
    <s v="1504405740767"/>
    <d v="2017-09-03T02:29:01"/>
    <n v="81"/>
    <s v="resign"/>
    <s v="white"/>
    <s v="10+0"/>
    <n v="1872"/>
    <n v="1940"/>
    <n v="-68"/>
    <x v="1"/>
    <n v="6"/>
    <n v="2"/>
  </r>
  <r>
    <s v="03q0xjq7"/>
    <x v="1"/>
    <s v="1503162295371"/>
    <d v="2017-08-19T17:04:55"/>
    <n v="99"/>
    <s v="resign"/>
    <s v="white"/>
    <s v="10+0"/>
    <n v="1872"/>
    <n v="2021"/>
    <n v="-149"/>
    <x v="41"/>
    <n v="5"/>
    <n v="17"/>
  </r>
  <r>
    <s v="NgZ8xxFe"/>
    <x v="1"/>
    <n v="1501190000000"/>
    <d v="2017-07-27T21:13:20"/>
    <n v="54"/>
    <s v="resign"/>
    <s v="black"/>
    <s v="10+0"/>
    <n v="1871"/>
    <n v="1847"/>
    <n v="24"/>
    <x v="67"/>
    <n v="4"/>
    <n v="21"/>
  </r>
  <r>
    <s v="YvfEdSyq"/>
    <x v="1"/>
    <n v="1497280000000"/>
    <d v="2017-06-12T15:06:40"/>
    <n v="77"/>
    <s v="resign"/>
    <s v="white"/>
    <s v="5+15"/>
    <n v="1871"/>
    <n v="1841"/>
    <n v="30"/>
    <x v="87"/>
    <n v="4"/>
    <n v="15"/>
  </r>
  <r>
    <s v="5EdP4lr9"/>
    <x v="1"/>
    <n v="1483930000000"/>
    <d v="2017-01-09T02:46:40"/>
    <n v="38"/>
    <s v="resign"/>
    <s v="black"/>
    <s v="5+5"/>
    <n v="1871"/>
    <n v="2264"/>
    <n v="-393"/>
    <x v="51"/>
    <n v="1"/>
    <n v="2"/>
  </r>
  <r>
    <s v="oortmAnz"/>
    <x v="0"/>
    <n v="1483910000000"/>
    <d v="2017-01-08T21:13:20"/>
    <n v="71"/>
    <s v="resign"/>
    <s v="black"/>
    <s v="15+0"/>
    <n v="1871"/>
    <n v="2264"/>
    <n v="-393"/>
    <x v="79"/>
    <n v="9"/>
    <n v="21"/>
  </r>
  <r>
    <s v="VhbOEE8y"/>
    <x v="1"/>
    <n v="1504280000000"/>
    <d v="2017-09-01T15:33:20"/>
    <n v="68"/>
    <s v="resign"/>
    <s v="black"/>
    <s v="15+14"/>
    <n v="1871"/>
    <n v="1774"/>
    <n v="97"/>
    <x v="260"/>
    <n v="9"/>
    <n v="15"/>
  </r>
  <r>
    <s v="jtwirDl4"/>
    <x v="1"/>
    <n v="1504210000000"/>
    <d v="2017-08-31T20:06:40"/>
    <n v="61"/>
    <s v="resign"/>
    <s v="white"/>
    <s v="10+0"/>
    <n v="1871"/>
    <n v="1704"/>
    <n v="167"/>
    <x v="276"/>
    <n v="9"/>
    <n v="20"/>
  </r>
  <r>
    <s v="xu4xNdC9"/>
    <x v="1"/>
    <n v="1484340000000"/>
    <d v="2017-01-13T20:40:00"/>
    <n v="30"/>
    <s v="resign"/>
    <s v="black"/>
    <s v="10+0"/>
    <n v="1871"/>
    <n v="1865"/>
    <n v="6"/>
    <x v="325"/>
    <n v="9"/>
    <n v="20"/>
  </r>
  <r>
    <s v="5YMjXKNi"/>
    <x v="1"/>
    <s v="1504141982475"/>
    <d v="2017-08-31T01:13:02"/>
    <n v="37"/>
    <s v="resign"/>
    <s v="white"/>
    <s v="10+10"/>
    <n v="1871"/>
    <n v="1940"/>
    <n v="-69"/>
    <x v="64"/>
    <n v="3"/>
    <n v="1"/>
  </r>
  <r>
    <s v="5JxE5a6e"/>
    <x v="1"/>
    <s v="1504488533111"/>
    <d v="2017-09-04T01:28:53"/>
    <n v="61"/>
    <s v="mate"/>
    <s v="white"/>
    <s v="10+0"/>
    <n v="1871"/>
    <n v="1456"/>
    <n v="415"/>
    <x v="60"/>
    <n v="7"/>
    <n v="1"/>
  </r>
  <r>
    <s v="20OmhieD"/>
    <x v="1"/>
    <s v="1504488360932"/>
    <d v="2017-09-04T01:26:01"/>
    <n v="13"/>
    <s v="resign"/>
    <s v="white"/>
    <s v="10+0"/>
    <n v="1871"/>
    <n v="1098"/>
    <n v="773"/>
    <x v="116"/>
    <n v="7"/>
    <n v="1"/>
  </r>
  <r>
    <s v="480QON50"/>
    <x v="1"/>
    <s v="1464734179605"/>
    <d v="2016-05-31T22:36:20"/>
    <n v="74"/>
    <s v="outoftime"/>
    <s v="black"/>
    <s v="9+8"/>
    <n v="1871"/>
    <n v="1878"/>
    <n v="-7"/>
    <x v="45"/>
    <n v="3"/>
    <n v="22"/>
  </r>
  <r>
    <s v="6pANn05J"/>
    <x v="1"/>
    <s v="1479604937882"/>
    <d v="2016-11-20T01:22:18"/>
    <n v="74"/>
    <s v="resign"/>
    <s v="white"/>
    <s v="10+0"/>
    <n v="1871"/>
    <n v="1500"/>
    <n v="371"/>
    <x v="19"/>
    <n v="2"/>
    <n v="1"/>
  </r>
  <r>
    <s v="tJDFGNsj"/>
    <x v="1"/>
    <s v="1450553961707"/>
    <d v="2015-12-19T19:39:22"/>
    <n v="91"/>
    <s v="resign"/>
    <s v="white"/>
    <s v="15+10"/>
    <n v="1871"/>
    <n v="1804"/>
    <n v="67"/>
    <x v="126"/>
    <n v="3"/>
    <n v="19"/>
  </r>
  <r>
    <s v="2J0zuNpC"/>
    <x v="1"/>
    <s v="1504458095853"/>
    <d v="2017-09-03T17:01:36"/>
    <n v="51"/>
    <s v="resign"/>
    <s v="white"/>
    <s v="30+30"/>
    <n v="1871"/>
    <n v="2101"/>
    <n v="-230"/>
    <x v="0"/>
    <n v="8"/>
    <n v="17"/>
  </r>
  <r>
    <s v="JwnckPoV"/>
    <x v="1"/>
    <s v="1504283819817"/>
    <d v="2017-09-01T16:37:00"/>
    <n v="45"/>
    <s v="mate"/>
    <s v="white"/>
    <s v="10+0"/>
    <n v="1871"/>
    <n v="1866"/>
    <n v="5"/>
    <x v="17"/>
    <n v="11"/>
    <n v="16"/>
  </r>
  <r>
    <s v="8WrJkEsB"/>
    <x v="1"/>
    <n v="1495410000000"/>
    <d v="2017-05-21T23:40:00"/>
    <n v="21"/>
    <s v="resign"/>
    <s v="white"/>
    <s v="20+8"/>
    <n v="1870"/>
    <n v="1479"/>
    <n v="391"/>
    <x v="109"/>
    <n v="6"/>
    <n v="23"/>
  </r>
  <r>
    <s v="tWOp5Xrm"/>
    <x v="1"/>
    <n v="1503750000000"/>
    <d v="2017-08-26T12:20:00"/>
    <n v="77"/>
    <s v="mate"/>
    <s v="white"/>
    <s v="10+0"/>
    <n v="1870"/>
    <n v="1412"/>
    <n v="458"/>
    <x v="8"/>
    <n v="2"/>
    <n v="12"/>
  </r>
  <r>
    <s v="uV7Tz1VK"/>
    <x v="1"/>
    <n v="1504240000000"/>
    <d v="2017-09-01T04:26:40"/>
    <n v="75"/>
    <s v="mate"/>
    <s v="white"/>
    <s v="15+14"/>
    <n v="1870"/>
    <n v="1202"/>
    <n v="668"/>
    <x v="8"/>
    <n v="2"/>
    <n v="4"/>
  </r>
  <r>
    <s v="zvuryAhz"/>
    <x v="1"/>
    <n v="1464080000000"/>
    <d v="2016-05-24T08:53:20"/>
    <n v="66"/>
    <s v="resign"/>
    <s v="black"/>
    <s v="5+8"/>
    <n v="1870"/>
    <n v="1826"/>
    <n v="44"/>
    <x v="8"/>
    <n v="2"/>
    <n v="8"/>
  </r>
  <r>
    <s v="UsTDuzMy"/>
    <x v="1"/>
    <n v="1504290000000"/>
    <d v="2017-09-01T18:20:00"/>
    <n v="44"/>
    <s v="resign"/>
    <s v="black"/>
    <s v="10+10"/>
    <n v="1870"/>
    <n v="2073"/>
    <n v="-203"/>
    <x v="19"/>
    <n v="2"/>
    <n v="18"/>
  </r>
  <r>
    <s v="EbDAC4Vx"/>
    <x v="1"/>
    <n v="1503680000000"/>
    <d v="2017-08-25T16:53:20"/>
    <n v="68"/>
    <s v="resign"/>
    <s v="black"/>
    <s v="5+10"/>
    <n v="1870"/>
    <n v="1989"/>
    <n v="-119"/>
    <x v="19"/>
    <n v="2"/>
    <n v="16"/>
  </r>
  <r>
    <s v="mrygvdDw"/>
    <x v="1"/>
    <n v="1466610000000"/>
    <d v="2016-06-22T15:40:00"/>
    <n v="41"/>
    <s v="mate"/>
    <s v="white"/>
    <s v="45+0"/>
    <n v="1870"/>
    <n v="1650"/>
    <n v="220"/>
    <x v="153"/>
    <n v="7"/>
    <n v="15"/>
  </r>
  <r>
    <s v="zfq8h1yo"/>
    <x v="1"/>
    <s v="1388699098764"/>
    <d v="2014-01-02T21:44:59"/>
    <n v="74"/>
    <s v="resign"/>
    <s v="white"/>
    <s v="7+2"/>
    <n v="1870"/>
    <n v="1676"/>
    <n v="194"/>
    <x v="159"/>
    <n v="4"/>
    <n v="21"/>
  </r>
  <r>
    <s v="YqRnZczd"/>
    <x v="1"/>
    <s v="1484293028609"/>
    <d v="2017-01-13T07:37:09"/>
    <n v="89"/>
    <s v="mate"/>
    <s v="white"/>
    <s v="5+5"/>
    <n v="1870"/>
    <n v="1757"/>
    <n v="113"/>
    <x v="102"/>
    <n v="5"/>
    <n v="7"/>
  </r>
  <r>
    <s v="sPHwZkgE"/>
    <x v="1"/>
    <s v="1504015580129"/>
    <d v="2017-08-29T14:06:20"/>
    <n v="55"/>
    <s v="resign"/>
    <s v="white"/>
    <s v="35+10"/>
    <n v="1870"/>
    <n v="1531"/>
    <n v="339"/>
    <x v="1"/>
    <n v="3"/>
    <n v="14"/>
  </r>
  <r>
    <s v="O4vS4may"/>
    <x v="1"/>
    <s v="1464908821024"/>
    <d v="2016-06-02T23:07:01"/>
    <n v="73"/>
    <s v="resign"/>
    <s v="white"/>
    <s v="9+8"/>
    <n v="1870"/>
    <n v="1839"/>
    <n v="31"/>
    <x v="139"/>
    <n v="5"/>
    <n v="23"/>
  </r>
  <r>
    <s v="ZT8bSrQX"/>
    <x v="1"/>
    <s v="1504470212624"/>
    <d v="2017-09-03T20:23:33"/>
    <n v="51"/>
    <s v="mate"/>
    <s v="white"/>
    <s v="10+0"/>
    <n v="1870"/>
    <n v="1430"/>
    <n v="440"/>
    <x v="8"/>
    <n v="2"/>
    <n v="20"/>
  </r>
  <r>
    <s v="GVOwP5Hj"/>
    <x v="1"/>
    <s v="1498662463027"/>
    <d v="2017-06-28T15:07:43"/>
    <n v="45"/>
    <s v="resign"/>
    <s v="white"/>
    <s v="45+45"/>
    <n v="1870"/>
    <n v="1837"/>
    <n v="33"/>
    <x v="5"/>
    <n v="4"/>
    <n v="15"/>
  </r>
  <r>
    <s v="LR4sil1c"/>
    <x v="1"/>
    <n v="1503780000000"/>
    <d v="2017-08-26T20:40:00"/>
    <n v="135"/>
    <s v="outoftime"/>
    <s v="draw"/>
    <s v="10+0"/>
    <n v="1869"/>
    <n v="1939"/>
    <n v="-70"/>
    <x v="71"/>
    <n v="3"/>
    <n v="20"/>
  </r>
  <r>
    <s v="WIqPK60Q"/>
    <x v="1"/>
    <n v="1471180000000"/>
    <d v="2016-08-14T13:06:40"/>
    <n v="62"/>
    <s v="resign"/>
    <s v="black"/>
    <s v="15+0"/>
    <n v="1869"/>
    <n v="1670"/>
    <n v="199"/>
    <x v="181"/>
    <n v="3"/>
    <n v="13"/>
  </r>
  <r>
    <s v="TaFfSpSi"/>
    <x v="1"/>
    <n v="1459580000000"/>
    <d v="2016-04-02T06:53:20"/>
    <n v="77"/>
    <s v="mate"/>
    <s v="white"/>
    <s v="10+0"/>
    <n v="1869"/>
    <n v="1254"/>
    <n v="615"/>
    <x v="126"/>
    <n v="3"/>
    <n v="6"/>
  </r>
  <r>
    <s v="uTEyswdc"/>
    <x v="0"/>
    <n v="1479870000000"/>
    <d v="2016-11-23T03:00:00"/>
    <n v="27"/>
    <s v="resign"/>
    <s v="white"/>
    <s v="10+0"/>
    <n v="1869"/>
    <n v="1964"/>
    <n v="-95"/>
    <x v="303"/>
    <n v="10"/>
    <n v="3"/>
  </r>
  <r>
    <s v="Bqkjtocd"/>
    <x v="0"/>
    <n v="1479770000000"/>
    <d v="2016-11-21T23:13:20"/>
    <n v="25"/>
    <s v="resign"/>
    <s v="white"/>
    <s v="25+0"/>
    <n v="1869"/>
    <n v="1652"/>
    <n v="217"/>
    <x v="152"/>
    <n v="9"/>
    <n v="23"/>
  </r>
  <r>
    <s v="pYSoplSA"/>
    <x v="0"/>
    <n v="1479690000000"/>
    <d v="2016-11-21T01:00:00"/>
    <n v="40"/>
    <s v="resign"/>
    <s v="black"/>
    <s v="25+0"/>
    <n v="1869"/>
    <n v="1628"/>
    <n v="241"/>
    <x v="5"/>
    <n v="4"/>
    <n v="1"/>
  </r>
  <r>
    <s v="U5SiENhh"/>
    <x v="1"/>
    <n v="1503520000000"/>
    <d v="2017-08-23T20:26:40"/>
    <n v="65"/>
    <s v="resign"/>
    <s v="white"/>
    <s v="10+15"/>
    <n v="1869"/>
    <n v="1960"/>
    <n v="-91"/>
    <x v="11"/>
    <n v="3"/>
    <n v="20"/>
  </r>
  <r>
    <s v="H2kbnMj9"/>
    <x v="1"/>
    <n v="1503760000000"/>
    <d v="2017-08-26T15:06:40"/>
    <n v="165"/>
    <s v="outoftime"/>
    <s v="white"/>
    <s v="10+0"/>
    <n v="1869"/>
    <n v="1724"/>
    <n v="145"/>
    <x v="43"/>
    <n v="2"/>
    <n v="15"/>
  </r>
  <r>
    <s v="0FAeoDY8"/>
    <x v="0"/>
    <s v="1419011809905"/>
    <d v="2014-12-19T17:56:50"/>
    <n v="26"/>
    <s v="resign"/>
    <s v="black"/>
    <s v="5+5"/>
    <n v="1869"/>
    <n v="1500"/>
    <n v="369"/>
    <x v="159"/>
    <n v="5"/>
    <n v="17"/>
  </r>
  <r>
    <s v="mTlaD3dT"/>
    <x v="1"/>
    <s v="1500481550323"/>
    <d v="2017-07-19T16:25:50"/>
    <n v="88"/>
    <s v="mate"/>
    <s v="black"/>
    <s v="5+5"/>
    <n v="1869"/>
    <n v="1987"/>
    <n v="-118"/>
    <x v="139"/>
    <n v="8"/>
    <n v="16"/>
  </r>
  <r>
    <s v="ouWAYxxX"/>
    <x v="1"/>
    <s v="1490229750994"/>
    <d v="2017-03-23T00:42:31"/>
    <n v="70"/>
    <s v="mate"/>
    <s v="black"/>
    <s v="8+6"/>
    <n v="1869"/>
    <n v="1802"/>
    <n v="67"/>
    <x v="71"/>
    <n v="3"/>
    <n v="0"/>
  </r>
  <r>
    <s v="XAcopyll"/>
    <x v="1"/>
    <s v="1475867150115"/>
    <d v="2016-10-07T19:05:50"/>
    <n v="63"/>
    <s v="resign"/>
    <s v="white"/>
    <s v="10+12"/>
    <n v="1869"/>
    <n v="1616"/>
    <n v="253"/>
    <x v="198"/>
    <n v="6"/>
    <n v="19"/>
  </r>
  <r>
    <s v="CicagovF"/>
    <x v="1"/>
    <s v="1466579472953"/>
    <d v="2016-06-22T07:11:13"/>
    <n v="30"/>
    <s v="resign"/>
    <s v="black"/>
    <s v="10+10"/>
    <n v="1869"/>
    <n v="1811"/>
    <n v="58"/>
    <x v="326"/>
    <n v="11"/>
    <n v="7"/>
  </r>
  <r>
    <s v="3AYfI6Nb"/>
    <x v="1"/>
    <n v="1497510000000"/>
    <d v="2017-06-15T07:00:00"/>
    <n v="103"/>
    <s v="outoftime"/>
    <s v="white"/>
    <s v="10+0"/>
    <n v="1868"/>
    <n v="1656"/>
    <n v="212"/>
    <x v="129"/>
    <n v="5"/>
    <n v="7"/>
  </r>
  <r>
    <s v="me8hf4aQ"/>
    <x v="1"/>
    <n v="1497330000000"/>
    <d v="2017-06-13T05:00:00"/>
    <n v="75"/>
    <s v="mate"/>
    <s v="white"/>
    <s v="10+0"/>
    <n v="1868"/>
    <n v="1824"/>
    <n v="44"/>
    <x v="45"/>
    <n v="3"/>
    <n v="5"/>
  </r>
  <r>
    <s v="xmXZFqLk"/>
    <x v="1"/>
    <n v="1502720000000"/>
    <d v="2017-08-14T14:13:20"/>
    <n v="107"/>
    <s v="resign"/>
    <s v="black"/>
    <s v="10+0"/>
    <n v="1868"/>
    <n v="1716"/>
    <n v="152"/>
    <x v="19"/>
    <n v="2"/>
    <n v="14"/>
  </r>
  <r>
    <s v="flmp87O4"/>
    <x v="1"/>
    <n v="1481460000000"/>
    <d v="2016-12-11T12:40:00"/>
    <n v="51"/>
    <s v="resign"/>
    <s v="white"/>
    <s v="10+0"/>
    <n v="1868"/>
    <n v="1991"/>
    <n v="-123"/>
    <x v="135"/>
    <n v="9"/>
    <n v="12"/>
  </r>
  <r>
    <s v="kp0IguCX"/>
    <x v="0"/>
    <n v="1491670000000"/>
    <d v="2017-04-08T16:46:40"/>
    <n v="29"/>
    <s v="resign"/>
    <s v="white"/>
    <s v="15+5"/>
    <n v="1868"/>
    <n v="1737"/>
    <n v="131"/>
    <x v="112"/>
    <n v="7"/>
    <n v="16"/>
  </r>
  <r>
    <s v="xzVxQtHS"/>
    <x v="1"/>
    <n v="1504210000000"/>
    <d v="2017-08-31T20:06:40"/>
    <n v="93"/>
    <s v="mate"/>
    <s v="white"/>
    <s v="10+0"/>
    <n v="1868"/>
    <n v="1663"/>
    <n v="205"/>
    <x v="68"/>
    <n v="7"/>
    <n v="20"/>
  </r>
  <r>
    <s v="Q9CScjZF"/>
    <x v="1"/>
    <n v="1502420000000"/>
    <d v="2017-08-11T02:53:20"/>
    <n v="94"/>
    <s v="resign"/>
    <s v="black"/>
    <s v="15+5"/>
    <n v="1868"/>
    <n v="1675"/>
    <n v="193"/>
    <x v="45"/>
    <n v="3"/>
    <n v="2"/>
  </r>
  <r>
    <s v="GFxOcKUq"/>
    <x v="1"/>
    <n v="1500140000000"/>
    <d v="2017-07-15T17:33:20"/>
    <n v="63"/>
    <s v="resign"/>
    <s v="black"/>
    <s v="10+0"/>
    <n v="1868"/>
    <n v="1874"/>
    <n v="-6"/>
    <x v="41"/>
    <n v="3"/>
    <n v="17"/>
  </r>
  <r>
    <s v="WsOtBOyT"/>
    <x v="1"/>
    <n v="1458880000000"/>
    <d v="2016-03-25T04:26:40"/>
    <n v="44"/>
    <s v="resign"/>
    <s v="black"/>
    <s v="15+0"/>
    <n v="1868"/>
    <n v="2220"/>
    <n v="-352"/>
    <x v="68"/>
    <n v="10"/>
    <n v="4"/>
  </r>
  <r>
    <s v="rgAkQ6Tk"/>
    <x v="1"/>
    <n v="1502470000000"/>
    <d v="2017-08-11T16:46:40"/>
    <n v="104"/>
    <s v="resign"/>
    <s v="black"/>
    <s v="5+8"/>
    <n v="1868"/>
    <n v="1884"/>
    <n v="-16"/>
    <x v="88"/>
    <n v="4"/>
    <n v="16"/>
  </r>
  <r>
    <s v="dypj4EuK"/>
    <x v="0"/>
    <n v="1462450000000"/>
    <d v="2016-05-05T12:06:40"/>
    <n v="81"/>
    <s v="draw"/>
    <s v="draw"/>
    <s v="35+3"/>
    <n v="1868"/>
    <n v="1701"/>
    <n v="167"/>
    <x v="45"/>
    <n v="3"/>
    <n v="12"/>
  </r>
  <r>
    <s v="3EooFk0v"/>
    <x v="1"/>
    <n v="1484340000000"/>
    <d v="2017-01-13T20:40:00"/>
    <n v="69"/>
    <s v="mate"/>
    <s v="white"/>
    <s v="10+0"/>
    <n v="1868"/>
    <n v="1519"/>
    <n v="349"/>
    <x v="251"/>
    <n v="8"/>
    <n v="20"/>
  </r>
  <r>
    <s v="eNRm6ePT"/>
    <x v="1"/>
    <s v="1502834161988"/>
    <d v="2017-08-15T21:56:02"/>
    <n v="28"/>
    <s v="resign"/>
    <s v="black"/>
    <s v="15+15"/>
    <n v="1868"/>
    <n v="1886"/>
    <n v="-18"/>
    <x v="75"/>
    <n v="7"/>
    <n v="21"/>
  </r>
  <r>
    <s v="I8xAFW3y"/>
    <x v="1"/>
    <s v="1504469178504"/>
    <d v="2017-09-03T20:06:19"/>
    <n v="120"/>
    <s v="resign"/>
    <s v="black"/>
    <s v="10+0"/>
    <n v="1868"/>
    <n v="2079"/>
    <n v="-211"/>
    <x v="21"/>
    <n v="16"/>
    <n v="20"/>
  </r>
  <r>
    <s v="vIvoQFtf"/>
    <x v="1"/>
    <s v="1502610603795"/>
    <d v="2017-08-13T07:50:04"/>
    <n v="88"/>
    <s v="resign"/>
    <s v="white"/>
    <s v="20+10"/>
    <n v="1868"/>
    <n v="1949"/>
    <n v="-81"/>
    <x v="42"/>
    <n v="7"/>
    <n v="7"/>
  </r>
  <r>
    <s v="83ZP2v8Y"/>
    <x v="1"/>
    <s v="1493550642196"/>
    <d v="2017-04-30T11:10:42"/>
    <n v="169"/>
    <s v="mate"/>
    <s v="white"/>
    <s v="15+0"/>
    <n v="1868"/>
    <n v="1868"/>
    <n v="0"/>
    <x v="139"/>
    <n v="6"/>
    <n v="11"/>
  </r>
  <r>
    <s v="8SwkrTuK"/>
    <x v="0"/>
    <s v="1495450966550"/>
    <d v="2017-05-22T11:02:47"/>
    <n v="45"/>
    <s v="resign"/>
    <s v="white"/>
    <s v="10+15"/>
    <n v="1868"/>
    <n v="1645"/>
    <n v="223"/>
    <x v="139"/>
    <n v="5"/>
    <n v="11"/>
  </r>
  <r>
    <s v="jraGlBPe"/>
    <x v="0"/>
    <s v="1495399496137"/>
    <d v="2017-05-21T20:44:56"/>
    <n v="103"/>
    <s v="resign"/>
    <s v="white"/>
    <s v="15+5"/>
    <n v="1868"/>
    <n v="1675"/>
    <n v="193"/>
    <x v="38"/>
    <n v="8"/>
    <n v="20"/>
  </r>
  <r>
    <s v="nr1bYwfb"/>
    <x v="0"/>
    <s v="1495315031261"/>
    <d v="2017-05-20T21:17:11"/>
    <n v="41"/>
    <s v="outoftime"/>
    <s v="white"/>
    <s v="10+8"/>
    <n v="1868"/>
    <n v="1662"/>
    <n v="206"/>
    <x v="16"/>
    <n v="8"/>
    <n v="21"/>
  </r>
  <r>
    <s v="5rFE06Ga"/>
    <x v="0"/>
    <s v="1495311655245"/>
    <d v="2017-05-20T20:20:55"/>
    <n v="60"/>
    <s v="resign"/>
    <s v="black"/>
    <s v="10+8"/>
    <n v="1868"/>
    <n v="1662"/>
    <n v="206"/>
    <x v="67"/>
    <n v="4"/>
    <n v="20"/>
  </r>
  <r>
    <s v="hzwFK4xU"/>
    <x v="0"/>
    <s v="1495307840196"/>
    <d v="2017-05-20T19:17:20"/>
    <n v="84"/>
    <s v="outoftime"/>
    <s v="black"/>
    <s v="18+0"/>
    <n v="1868"/>
    <n v="1706"/>
    <n v="162"/>
    <x v="100"/>
    <n v="8"/>
    <n v="19"/>
  </r>
  <r>
    <s v="xF8GBOEc"/>
    <x v="0"/>
    <s v="1495294809351"/>
    <d v="2017-05-20T15:40:09"/>
    <n v="29"/>
    <s v="resign"/>
    <s v="black"/>
    <s v="15+0"/>
    <n v="1868"/>
    <n v="1769"/>
    <n v="99"/>
    <x v="102"/>
    <n v="9"/>
    <n v="15"/>
  </r>
  <r>
    <s v="Q5qr0lul"/>
    <x v="0"/>
    <s v="1495213199853"/>
    <d v="2017-05-19T17:00:00"/>
    <n v="46"/>
    <s v="resign"/>
    <s v="white"/>
    <s v="15+10"/>
    <n v="1868"/>
    <n v="1614"/>
    <n v="254"/>
    <x v="137"/>
    <n v="7"/>
    <n v="17"/>
  </r>
  <r>
    <s v="QtDsXGRd"/>
    <x v="1"/>
    <s v="1477268314578"/>
    <d v="2016-10-24T00:18:35"/>
    <n v="27"/>
    <s v="mate"/>
    <s v="white"/>
    <s v="10+3"/>
    <n v="1868"/>
    <n v="1808"/>
    <n v="60"/>
    <x v="140"/>
    <n v="4"/>
    <n v="0"/>
  </r>
  <r>
    <s v="m07bQT3H"/>
    <x v="1"/>
    <s v="1504196964925"/>
    <d v="2017-08-31T16:29:25"/>
    <n v="57"/>
    <s v="outoftime"/>
    <s v="white"/>
    <s v="15+15"/>
    <n v="1868"/>
    <n v="1826"/>
    <n v="42"/>
    <x v="283"/>
    <n v="8"/>
    <n v="16"/>
  </r>
  <r>
    <s v="xjzD7xd3"/>
    <x v="1"/>
    <s v="1500121649078"/>
    <d v="2017-07-15T12:27:29"/>
    <n v="102"/>
    <s v="draw"/>
    <s v="draw"/>
    <s v="45+45"/>
    <n v="1868"/>
    <n v="1949"/>
    <n v="-81"/>
    <x v="51"/>
    <n v="1"/>
    <n v="12"/>
  </r>
  <r>
    <s v="stmk2OCH"/>
    <x v="1"/>
    <n v="1501670000000"/>
    <d v="2017-08-02T10:33:20"/>
    <n v="92"/>
    <s v="resign"/>
    <s v="black"/>
    <s v="15+5"/>
    <n v="1867"/>
    <n v="1883"/>
    <n v="-16"/>
    <x v="25"/>
    <n v="8"/>
    <n v="10"/>
  </r>
  <r>
    <s v="LYRwB0rx"/>
    <x v="1"/>
    <n v="1492120000000"/>
    <d v="2017-04-13T21:46:40"/>
    <n v="13"/>
    <s v="resign"/>
    <s v="white"/>
    <s v="10+0"/>
    <n v="1867"/>
    <n v="1399"/>
    <n v="468"/>
    <x v="6"/>
    <n v="7"/>
    <n v="21"/>
  </r>
  <r>
    <s v="eSXUIRBW"/>
    <x v="1"/>
    <n v="1484660000000"/>
    <d v="2017-01-17T13:33:20"/>
    <n v="100"/>
    <s v="mate"/>
    <s v="black"/>
    <s v="20+10"/>
    <n v="1867"/>
    <n v="1785"/>
    <n v="82"/>
    <x v="148"/>
    <n v="8"/>
    <n v="13"/>
  </r>
  <r>
    <s v="VzfX8vfa"/>
    <x v="1"/>
    <s v="1478886527347"/>
    <d v="2016-11-11T17:48:47"/>
    <n v="117"/>
    <s v="mate"/>
    <s v="white"/>
    <s v="18+18"/>
    <n v="1867"/>
    <n v="1524"/>
    <n v="343"/>
    <x v="1"/>
    <n v="2"/>
    <n v="17"/>
  </r>
  <r>
    <s v="pzqKLpeT"/>
    <x v="1"/>
    <s v="1396271924303"/>
    <d v="2014-03-31T13:18:44"/>
    <n v="85"/>
    <s v="resign"/>
    <s v="black"/>
    <s v="9+0"/>
    <n v="1867"/>
    <n v="1968"/>
    <n v="-101"/>
    <x v="3"/>
    <n v="11"/>
    <n v="13"/>
  </r>
  <r>
    <s v="pzqKLpeT"/>
    <x v="1"/>
    <s v="1396271924303"/>
    <d v="2014-03-31T13:18:44"/>
    <n v="85"/>
    <s v="resign"/>
    <s v="black"/>
    <s v="9+0"/>
    <n v="1867"/>
    <n v="1968"/>
    <n v="-101"/>
    <x v="3"/>
    <n v="11"/>
    <n v="13"/>
  </r>
  <r>
    <s v="stmk2OCH"/>
    <x v="1"/>
    <s v="1501670579474"/>
    <d v="2017-08-02T10:42:59"/>
    <n v="92"/>
    <s v="resign"/>
    <s v="black"/>
    <s v="15+5"/>
    <n v="1867"/>
    <n v="1883"/>
    <n v="-16"/>
    <x v="25"/>
    <n v="8"/>
    <n v="10"/>
  </r>
  <r>
    <s v="OQHUf7m2"/>
    <x v="1"/>
    <s v="1503671018831"/>
    <d v="2017-08-25T14:23:39"/>
    <n v="96"/>
    <s v="resign"/>
    <s v="black"/>
    <s v="15+5"/>
    <n v="1867"/>
    <n v="1914"/>
    <n v="-47"/>
    <x v="205"/>
    <n v="5"/>
    <n v="14"/>
  </r>
  <r>
    <s v="xmAHncja"/>
    <x v="1"/>
    <s v="1503309601591"/>
    <d v="2017-08-21T10:00:02"/>
    <n v="64"/>
    <s v="resign"/>
    <s v="black"/>
    <s v="10+0"/>
    <n v="1867"/>
    <n v="1878"/>
    <n v="-11"/>
    <x v="8"/>
    <n v="4"/>
    <n v="10"/>
  </r>
  <r>
    <s v="yrCYqS7t"/>
    <x v="1"/>
    <s v="1488666903914"/>
    <d v="2017-03-04T22:35:04"/>
    <n v="33"/>
    <s v="resign"/>
    <s v="white"/>
    <s v="10+0"/>
    <n v="1867"/>
    <n v="1743"/>
    <n v="124"/>
    <x v="45"/>
    <n v="4"/>
    <n v="22"/>
  </r>
  <r>
    <s v="DeF8sMGC"/>
    <x v="1"/>
    <s v="1487718838924"/>
    <d v="2017-02-21T23:13:59"/>
    <n v="111"/>
    <s v="resign"/>
    <s v="white"/>
    <s v="15+10"/>
    <n v="1867"/>
    <n v="1671"/>
    <n v="196"/>
    <x v="149"/>
    <n v="6"/>
    <n v="23"/>
  </r>
  <r>
    <s v="cIP5THAR"/>
    <x v="1"/>
    <s v="1466630494489"/>
    <d v="2016-06-22T21:21:34"/>
    <n v="27"/>
    <s v="resign"/>
    <s v="black"/>
    <s v="10+2"/>
    <n v="1867"/>
    <n v="1932"/>
    <n v="-65"/>
    <x v="152"/>
    <n v="9"/>
    <n v="21"/>
  </r>
  <r>
    <s v="SZ2bpMwl"/>
    <x v="1"/>
    <s v="1503232492575"/>
    <d v="2017-08-20T12:34:53"/>
    <n v="59"/>
    <s v="resign"/>
    <s v="white"/>
    <s v="30+10"/>
    <n v="1867"/>
    <n v="2064"/>
    <n v="-197"/>
    <x v="187"/>
    <n v="6"/>
    <n v="12"/>
  </r>
  <r>
    <s v="BxxAvvER"/>
    <x v="1"/>
    <n v="1503110000000"/>
    <d v="2017-08-19T02:33:20"/>
    <n v="50"/>
    <s v="resign"/>
    <s v="black"/>
    <s v="15+0"/>
    <n v="1866"/>
    <n v="1965"/>
    <n v="-99"/>
    <x v="93"/>
    <n v="6"/>
    <n v="2"/>
  </r>
  <r>
    <s v="fPPfEuu5"/>
    <x v="0"/>
    <n v="1503090000000"/>
    <d v="2017-08-18T21:00:00"/>
    <n v="144"/>
    <s v="outoftime"/>
    <s v="draw"/>
    <s v="10+0"/>
    <n v="1866"/>
    <n v="1843"/>
    <n v="23"/>
    <x v="88"/>
    <n v="4"/>
    <n v="21"/>
  </r>
  <r>
    <s v="A7ddojjI"/>
    <x v="1"/>
    <n v="1501880000000"/>
    <d v="2017-08-04T20:53:20"/>
    <n v="107"/>
    <s v="draw"/>
    <s v="draw"/>
    <s v="15+5"/>
    <n v="1866"/>
    <n v="1835"/>
    <n v="31"/>
    <x v="116"/>
    <n v="7"/>
    <n v="20"/>
  </r>
  <r>
    <s v="nQNTkDIK"/>
    <x v="0"/>
    <n v="1502490000000"/>
    <d v="2017-08-11T22:20:00"/>
    <n v="49"/>
    <s v="resign"/>
    <s v="white"/>
    <s v="10+15"/>
    <n v="1866"/>
    <n v="1099"/>
    <n v="767"/>
    <x v="270"/>
    <n v="10"/>
    <n v="22"/>
  </r>
  <r>
    <s v="ob8ByiQL"/>
    <x v="1"/>
    <n v="1501970000000"/>
    <d v="2017-08-05T21:53:20"/>
    <n v="28"/>
    <s v="resign"/>
    <s v="black"/>
    <s v="10+0"/>
    <n v="1866"/>
    <n v="2309"/>
    <n v="-443"/>
    <x v="19"/>
    <n v="2"/>
    <n v="21"/>
  </r>
  <r>
    <s v="mxmDuHrg"/>
    <x v="1"/>
    <n v="1501150000000"/>
    <d v="2017-07-27T10:06:40"/>
    <n v="63"/>
    <s v="resign"/>
    <s v="white"/>
    <s v="10+0"/>
    <n v="1866"/>
    <n v="1734"/>
    <n v="132"/>
    <x v="135"/>
    <n v="10"/>
    <n v="10"/>
  </r>
  <r>
    <s v="wOCDtR0h"/>
    <x v="1"/>
    <n v="1503170000000"/>
    <d v="2017-08-19T19:13:20"/>
    <n v="45"/>
    <s v="resign"/>
    <s v="white"/>
    <s v="10+0"/>
    <n v="1866"/>
    <n v="1258"/>
    <n v="608"/>
    <x v="36"/>
    <n v="9"/>
    <n v="19"/>
  </r>
  <r>
    <s v="IqB4wiEU"/>
    <x v="0"/>
    <n v="1495920000000"/>
    <d v="2017-05-27T21:20:00"/>
    <n v="30"/>
    <s v="resign"/>
    <s v="white"/>
    <s v="15+0"/>
    <n v="1866"/>
    <n v="1729"/>
    <n v="137"/>
    <x v="67"/>
    <n v="5"/>
    <n v="21"/>
  </r>
  <r>
    <s v="yZwvNSmX"/>
    <x v="0"/>
    <n v="1495920000000"/>
    <d v="2017-05-27T21:20:00"/>
    <n v="2"/>
    <s v="resign"/>
    <s v="white"/>
    <s v="15+0"/>
    <n v="1866"/>
    <n v="1500"/>
    <n v="366"/>
    <x v="285"/>
    <n v="2"/>
    <n v="21"/>
  </r>
  <r>
    <s v="XsbEuihN"/>
    <x v="0"/>
    <n v="1495920000000"/>
    <d v="2017-05-27T21:20:00"/>
    <n v="39"/>
    <s v="resign"/>
    <s v="white"/>
    <s v="15+0"/>
    <n v="1866"/>
    <n v="1510"/>
    <n v="356"/>
    <x v="93"/>
    <n v="6"/>
    <n v="21"/>
  </r>
  <r>
    <s v="ULuBC0Un"/>
    <x v="0"/>
    <n v="1495920000000"/>
    <d v="2017-05-27T21:20:00"/>
    <n v="38"/>
    <s v="resign"/>
    <s v="black"/>
    <s v="15+0"/>
    <n v="1866"/>
    <n v="1466"/>
    <n v="400"/>
    <x v="139"/>
    <n v="5"/>
    <n v="21"/>
  </r>
  <r>
    <s v="XyipO93f"/>
    <x v="0"/>
    <n v="1471710000000"/>
    <d v="2016-08-20T16:20:00"/>
    <n v="9"/>
    <s v="resign"/>
    <s v="white"/>
    <s v="15+0"/>
    <n v="1866"/>
    <n v="1556"/>
    <n v="310"/>
    <x v="88"/>
    <n v="5"/>
    <n v="16"/>
  </r>
  <r>
    <s v="pUgP3D3w"/>
    <x v="0"/>
    <n v="1471670000000"/>
    <d v="2016-08-20T05:13:20"/>
    <n v="19"/>
    <s v="mate"/>
    <s v="white"/>
    <s v="20+0"/>
    <n v="1866"/>
    <n v="1500"/>
    <n v="366"/>
    <x v="87"/>
    <n v="4"/>
    <n v="5"/>
  </r>
  <r>
    <s v="yajeysYN"/>
    <x v="0"/>
    <n v="1471660000000"/>
    <d v="2016-08-20T02:26:40"/>
    <n v="13"/>
    <s v="outoftime"/>
    <s v="white"/>
    <s v="20+0"/>
    <n v="1866"/>
    <n v="1438"/>
    <n v="428"/>
    <x v="116"/>
    <n v="6"/>
    <n v="2"/>
  </r>
  <r>
    <s v="KgAxVHBG"/>
    <x v="0"/>
    <n v="1471540000000"/>
    <d v="2016-08-18T17:06:40"/>
    <n v="81"/>
    <s v="mate"/>
    <s v="white"/>
    <s v="15+0"/>
    <n v="1866"/>
    <n v="1500"/>
    <n v="366"/>
    <x v="102"/>
    <n v="5"/>
    <n v="17"/>
  </r>
  <r>
    <s v="NmVwEdw4"/>
    <x v="0"/>
    <n v="1471460000000"/>
    <d v="2016-08-17T18:53:20"/>
    <n v="69"/>
    <s v="resign"/>
    <s v="white"/>
    <s v="10+0"/>
    <n v="1866"/>
    <n v="2236"/>
    <n v="-370"/>
    <x v="30"/>
    <n v="5"/>
    <n v="18"/>
  </r>
  <r>
    <s v="P4Z4fzA0"/>
    <x v="0"/>
    <n v="1471450000000"/>
    <d v="2016-08-17T16:06:40"/>
    <n v="31"/>
    <s v="mate"/>
    <s v="white"/>
    <s v="20+0"/>
    <n v="1866"/>
    <n v="1514"/>
    <n v="352"/>
    <x v="6"/>
    <n v="9"/>
    <n v="16"/>
  </r>
  <r>
    <s v="ux0HILfp"/>
    <x v="1"/>
    <s v="1503693723009"/>
    <d v="2017-08-25T20:42:03"/>
    <n v="52"/>
    <s v="resign"/>
    <s v="black"/>
    <s v="10+0"/>
    <n v="1866"/>
    <n v="2104"/>
    <n v="-238"/>
    <x v="116"/>
    <n v="9"/>
    <n v="20"/>
  </r>
  <r>
    <s v="DDqX1g7o"/>
    <x v="1"/>
    <s v="1504429219456"/>
    <d v="2017-09-03T09:00:19"/>
    <n v="76"/>
    <s v="resign"/>
    <s v="black"/>
    <s v="10+0"/>
    <n v="1866"/>
    <n v="1948"/>
    <n v="-82"/>
    <x v="179"/>
    <n v="14"/>
    <n v="9"/>
  </r>
  <r>
    <s v="jTXyRFxr"/>
    <x v="1"/>
    <s v="1504471282147"/>
    <d v="2017-09-03T20:41:22"/>
    <n v="37"/>
    <s v="resign"/>
    <s v="white"/>
    <s v="10+0"/>
    <n v="1866"/>
    <n v="1521"/>
    <n v="345"/>
    <x v="8"/>
    <n v="1"/>
    <n v="20"/>
  </r>
  <r>
    <s v="WKWLeQwa"/>
    <x v="1"/>
    <s v="1484358295844"/>
    <d v="2017-01-14T01:44:56"/>
    <n v="96"/>
    <s v="mate"/>
    <s v="black"/>
    <s v="4+6"/>
    <n v="1866"/>
    <n v="1772"/>
    <n v="94"/>
    <x v="109"/>
    <n v="6"/>
    <n v="1"/>
  </r>
  <r>
    <s v="d0xEdVHA"/>
    <x v="1"/>
    <s v="1504107376126"/>
    <d v="2017-08-30T15:36:16"/>
    <n v="87"/>
    <s v="mate"/>
    <s v="white"/>
    <s v="8+0"/>
    <n v="1866"/>
    <n v="1737"/>
    <n v="129"/>
    <x v="8"/>
    <n v="1"/>
    <n v="15"/>
  </r>
  <r>
    <s v="ZTvUvIGl"/>
    <x v="1"/>
    <s v="1491044116877"/>
    <d v="2017-04-01T10:55:17"/>
    <n v="25"/>
    <s v="resign"/>
    <s v="white"/>
    <s v="15+10"/>
    <n v="1866"/>
    <n v="2054"/>
    <n v="-188"/>
    <x v="170"/>
    <n v="13"/>
    <n v="10"/>
  </r>
  <r>
    <s v="0VAVackF"/>
    <x v="1"/>
    <s v="1501743668367"/>
    <d v="2017-08-03T07:01:08"/>
    <n v="8"/>
    <s v="resign"/>
    <s v="white"/>
    <s v="30+0"/>
    <n v="1866"/>
    <n v="2088"/>
    <n v="-222"/>
    <x v="28"/>
    <n v="6"/>
    <n v="7"/>
  </r>
  <r>
    <s v="15nlkNRf"/>
    <x v="1"/>
    <n v="1504140000000"/>
    <d v="2017-08-31T00:40:00"/>
    <n v="111"/>
    <s v="resign"/>
    <s v="white"/>
    <s v="10+10"/>
    <n v="1865"/>
    <n v="1862"/>
    <n v="3"/>
    <x v="117"/>
    <n v="5"/>
    <n v="0"/>
  </r>
  <r>
    <s v="UVbhSOnA"/>
    <x v="0"/>
    <n v="1503970000000"/>
    <d v="2017-08-29T01:26:40"/>
    <n v="74"/>
    <s v="resign"/>
    <s v="black"/>
    <s v="10+0"/>
    <n v="1865"/>
    <n v="1613"/>
    <n v="252"/>
    <x v="98"/>
    <n v="5"/>
    <n v="1"/>
  </r>
  <r>
    <s v="gFKsyCYk"/>
    <x v="1"/>
    <n v="1504170000000"/>
    <d v="2017-08-31T09:00:00"/>
    <n v="26"/>
    <s v="resign"/>
    <s v="black"/>
    <s v="10+0"/>
    <n v="1865"/>
    <n v="2076"/>
    <n v="-211"/>
    <x v="179"/>
    <n v="13"/>
    <n v="9"/>
  </r>
  <r>
    <s v="UhF1j540"/>
    <x v="1"/>
    <n v="1504170000000"/>
    <d v="2017-08-31T09:00:00"/>
    <n v="78"/>
    <s v="mate"/>
    <s v="black"/>
    <s v="10+0"/>
    <n v="1865"/>
    <n v="1850"/>
    <n v="15"/>
    <x v="106"/>
    <n v="12"/>
    <n v="9"/>
  </r>
  <r>
    <s v="AcF2QAS4"/>
    <x v="1"/>
    <n v="1498970000000"/>
    <d v="2017-07-02T04:33:20"/>
    <n v="44"/>
    <s v="resign"/>
    <s v="black"/>
    <s v="15+10"/>
    <n v="1865"/>
    <n v="1990"/>
    <n v="-125"/>
    <x v="67"/>
    <n v="4"/>
    <n v="4"/>
  </r>
  <r>
    <s v="mRnhItTC"/>
    <x v="1"/>
    <n v="1499370000000"/>
    <d v="2017-07-06T19:40:00"/>
    <n v="65"/>
    <s v="resign"/>
    <s v="white"/>
    <s v="5+10"/>
    <n v="1865"/>
    <n v="1953"/>
    <n v="-88"/>
    <x v="43"/>
    <n v="2"/>
    <n v="19"/>
  </r>
  <r>
    <s v="U2BBhxU4"/>
    <x v="1"/>
    <n v="1504290000000"/>
    <d v="2017-09-01T18:20:00"/>
    <n v="112"/>
    <s v="resign"/>
    <s v="black"/>
    <s v="15+0"/>
    <n v="1865"/>
    <n v="1952"/>
    <n v="-87"/>
    <x v="257"/>
    <n v="7"/>
    <n v="18"/>
  </r>
  <r>
    <s v="RnUg9lNl"/>
    <x v="1"/>
    <n v="1466540000000"/>
    <d v="2016-06-21T20:13:20"/>
    <n v="75"/>
    <s v="resign"/>
    <s v="black"/>
    <s v="90+0"/>
    <n v="1865"/>
    <n v="1617"/>
    <n v="248"/>
    <x v="312"/>
    <n v="18"/>
    <n v="20"/>
  </r>
  <r>
    <s v="A3Ti7K3E"/>
    <x v="0"/>
    <s v="1504441876865"/>
    <d v="2017-09-03T12:31:17"/>
    <n v="11"/>
    <s v="resign"/>
    <s v="white"/>
    <s v="10+0"/>
    <n v="1865"/>
    <n v="1562"/>
    <n v="303"/>
    <x v="126"/>
    <n v="3"/>
    <n v="12"/>
  </r>
  <r>
    <s v="cugaoYsl"/>
    <x v="1"/>
    <s v="1503314902091"/>
    <d v="2017-08-21T11:28:22"/>
    <n v="103"/>
    <s v="resign"/>
    <s v="white"/>
    <s v="10+0"/>
    <n v="1865"/>
    <n v="1841"/>
    <n v="24"/>
    <x v="33"/>
    <n v="4"/>
    <n v="11"/>
  </r>
  <r>
    <s v="YDJvcybq"/>
    <x v="1"/>
    <s v="1490232497796"/>
    <d v="2017-03-23T01:28:18"/>
    <n v="66"/>
    <s v="resign"/>
    <s v="white"/>
    <s v="8+6"/>
    <n v="1865"/>
    <n v="1860"/>
    <n v="5"/>
    <x v="71"/>
    <n v="3"/>
    <n v="1"/>
  </r>
  <r>
    <s v="8SoIIiyq"/>
    <x v="1"/>
    <s v="1504463916462"/>
    <d v="2017-09-03T18:38:36"/>
    <n v="27"/>
    <s v="resign"/>
    <s v="white"/>
    <s v="7+2"/>
    <n v="1865"/>
    <n v="1509"/>
    <n v="356"/>
    <x v="116"/>
    <n v="6"/>
    <n v="18"/>
  </r>
  <r>
    <s v="rHpiGZob"/>
    <x v="1"/>
    <s v="1504006298363"/>
    <d v="2017-08-29T11:31:38"/>
    <n v="50"/>
    <s v="resign"/>
    <s v="black"/>
    <s v="10+0"/>
    <n v="1865"/>
    <n v="1845"/>
    <n v="20"/>
    <x v="212"/>
    <n v="3"/>
    <n v="11"/>
  </r>
  <r>
    <s v="g0G7wcHF"/>
    <x v="1"/>
    <s v="1496851289773"/>
    <d v="2017-06-07T16:01:30"/>
    <n v="79"/>
    <s v="mate"/>
    <s v="white"/>
    <s v="15+15"/>
    <n v="1865"/>
    <n v="1781"/>
    <n v="84"/>
    <x v="184"/>
    <n v="2"/>
    <n v="16"/>
  </r>
  <r>
    <s v="kKnHY1rx"/>
    <x v="1"/>
    <s v="1485657635563"/>
    <d v="2017-01-29T02:40:36"/>
    <n v="71"/>
    <s v="outoftime"/>
    <s v="white"/>
    <s v="10+0"/>
    <n v="1865"/>
    <n v="1623"/>
    <n v="242"/>
    <x v="58"/>
    <n v="7"/>
    <n v="2"/>
  </r>
  <r>
    <s v="hfRnmePd"/>
    <x v="1"/>
    <s v="1476270296687"/>
    <d v="2016-10-12T11:04:57"/>
    <n v="66"/>
    <s v="resign"/>
    <s v="black"/>
    <s v="15+0"/>
    <n v="1865"/>
    <n v="2092"/>
    <n v="-227"/>
    <x v="1"/>
    <n v="3"/>
    <n v="11"/>
  </r>
  <r>
    <s v="CWVi4rQG"/>
    <x v="1"/>
    <s v="1464633408003"/>
    <d v="2016-05-30T18:36:48"/>
    <n v="34"/>
    <s v="resign"/>
    <s v="white"/>
    <s v="9+8"/>
    <n v="1865"/>
    <n v="1804"/>
    <n v="61"/>
    <x v="243"/>
    <n v="4"/>
    <n v="18"/>
  </r>
  <r>
    <s v="NKXud0Au"/>
    <x v="1"/>
    <s v="1475365510771"/>
    <d v="2016-10-01T23:45:11"/>
    <n v="56"/>
    <s v="resign"/>
    <s v="black"/>
    <s v="15+10"/>
    <n v="1865"/>
    <n v="2049"/>
    <n v="-184"/>
    <x v="251"/>
    <n v="8"/>
    <n v="23"/>
  </r>
  <r>
    <s v="iUtmGsvi"/>
    <x v="1"/>
    <s v="1504101935122"/>
    <d v="2017-08-30T14:05:35"/>
    <n v="79"/>
    <s v="resign"/>
    <s v="white"/>
    <s v="8+0"/>
    <n v="1865"/>
    <n v="1823"/>
    <n v="42"/>
    <x v="8"/>
    <n v="2"/>
    <n v="14"/>
  </r>
  <r>
    <s v="Vwb8I6Qo"/>
    <x v="1"/>
    <s v="1498156174664"/>
    <d v="2017-06-22T18:29:35"/>
    <n v="88"/>
    <s v="draw"/>
    <s v="draw"/>
    <s v="45+45"/>
    <n v="1865"/>
    <n v="1914"/>
    <n v="-49"/>
    <x v="148"/>
    <n v="5"/>
    <n v="18"/>
  </r>
  <r>
    <s v="ZXM2sX4y"/>
    <x v="1"/>
    <n v="1504270000000"/>
    <d v="2017-09-01T12:46:40"/>
    <n v="81"/>
    <s v="resign"/>
    <s v="white"/>
    <s v="25+5"/>
    <n v="1864"/>
    <n v="1805"/>
    <n v="59"/>
    <x v="84"/>
    <n v="5"/>
    <n v="12"/>
  </r>
  <r>
    <s v="niNth6JB"/>
    <x v="1"/>
    <n v="1501670000000"/>
    <d v="2017-08-02T10:33:20"/>
    <n v="27"/>
    <s v="resign"/>
    <s v="white"/>
    <s v="10+0"/>
    <n v="1864"/>
    <n v="1449"/>
    <n v="415"/>
    <x v="5"/>
    <n v="4"/>
    <n v="10"/>
  </r>
  <r>
    <s v="zlQThGVX"/>
    <x v="1"/>
    <n v="1501490000000"/>
    <d v="2017-07-31T08:33:20"/>
    <n v="61"/>
    <s v="resign"/>
    <s v="white"/>
    <s v="8+0"/>
    <n v="1864"/>
    <n v="1842"/>
    <n v="22"/>
    <x v="67"/>
    <n v="5"/>
    <n v="8"/>
  </r>
  <r>
    <s v="RaxjeYPG"/>
    <x v="1"/>
    <n v="1497370000000"/>
    <d v="2017-06-13T16:06:40"/>
    <n v="43"/>
    <s v="resign"/>
    <s v="white"/>
    <s v="10+15"/>
    <n v="1864"/>
    <n v="1892"/>
    <n v="-28"/>
    <x v="57"/>
    <n v="8"/>
    <n v="16"/>
  </r>
  <r>
    <s v="kSRKW4At"/>
    <x v="1"/>
    <n v="1489220000000"/>
    <d v="2017-03-11T08:13:20"/>
    <n v="24"/>
    <s v="resign"/>
    <s v="white"/>
    <s v="15+10"/>
    <n v="1864"/>
    <n v="1833"/>
    <n v="31"/>
    <x v="125"/>
    <n v="9"/>
    <n v="8"/>
  </r>
  <r>
    <s v="XAAxgxZp"/>
    <x v="0"/>
    <n v="1497900000000"/>
    <d v="2017-06-19T19:20:00"/>
    <n v="39"/>
    <s v="resign"/>
    <s v="white"/>
    <s v="10+0"/>
    <n v="1864"/>
    <n v="1520"/>
    <n v="344"/>
    <x v="198"/>
    <n v="6"/>
    <n v="19"/>
  </r>
  <r>
    <s v="OJahNQVm"/>
    <x v="1"/>
    <n v="1502160000000"/>
    <d v="2017-08-08T02:40:00"/>
    <n v="45"/>
    <s v="resign"/>
    <s v="white"/>
    <s v="10+0"/>
    <n v="1864"/>
    <n v="2267"/>
    <n v="-403"/>
    <x v="307"/>
    <n v="13"/>
    <n v="2"/>
  </r>
  <r>
    <s v="ajJfXUpZ"/>
    <x v="1"/>
    <n v="1486330000000"/>
    <d v="2017-02-05T21:26:40"/>
    <n v="71"/>
    <s v="resign"/>
    <s v="black"/>
    <s v="10+0"/>
    <n v="1864"/>
    <n v="1398"/>
    <n v="466"/>
    <x v="126"/>
    <n v="3"/>
    <n v="21"/>
  </r>
  <r>
    <s v="ukU8o43U"/>
    <x v="1"/>
    <n v="1451270000000"/>
    <d v="2015-12-28T02:33:20"/>
    <n v="96"/>
    <s v="draw"/>
    <s v="draw"/>
    <s v="15+0"/>
    <n v="1864"/>
    <n v="1823"/>
    <n v="41"/>
    <x v="186"/>
    <n v="10"/>
    <n v="2"/>
  </r>
  <r>
    <s v="niNth6JB"/>
    <x v="1"/>
    <s v="1501670127597"/>
    <d v="2017-08-02T10:35:28"/>
    <n v="27"/>
    <s v="resign"/>
    <s v="white"/>
    <s v="10+0"/>
    <n v="1864"/>
    <n v="1449"/>
    <n v="415"/>
    <x v="5"/>
    <n v="4"/>
    <n v="10"/>
  </r>
  <r>
    <s v="zlQThGVX"/>
    <x v="1"/>
    <s v="1501486642157"/>
    <d v="2017-07-31T07:37:22"/>
    <n v="61"/>
    <s v="resign"/>
    <s v="white"/>
    <s v="8+0"/>
    <n v="1864"/>
    <n v="1842"/>
    <n v="22"/>
    <x v="67"/>
    <n v="5"/>
    <n v="7"/>
  </r>
  <r>
    <s v="StUUMxck"/>
    <x v="1"/>
    <s v="1504371170537"/>
    <d v="2017-09-02T16:52:51"/>
    <n v="29"/>
    <s v="mate"/>
    <s v="white"/>
    <s v="10+0"/>
    <n v="1864"/>
    <n v="1976"/>
    <n v="-112"/>
    <x v="313"/>
    <n v="10"/>
    <n v="16"/>
  </r>
  <r>
    <s v="pHWsUc0O"/>
    <x v="1"/>
    <s v="1492766422802"/>
    <d v="2017-04-21T09:20:23"/>
    <n v="124"/>
    <s v="mate"/>
    <s v="black"/>
    <s v="10+0"/>
    <n v="1864"/>
    <n v="1921"/>
    <n v="-57"/>
    <x v="45"/>
    <n v="3"/>
    <n v="9"/>
  </r>
  <r>
    <s v="StUUMxck"/>
    <x v="1"/>
    <s v="1504371170537"/>
    <d v="2017-09-02T16:52:51"/>
    <n v="29"/>
    <s v="mate"/>
    <s v="white"/>
    <s v="10+0"/>
    <n v="1864"/>
    <n v="1976"/>
    <n v="-112"/>
    <x v="313"/>
    <n v="10"/>
    <n v="16"/>
  </r>
  <r>
    <s v="wazGjVog"/>
    <x v="1"/>
    <s v="1501790547714"/>
    <d v="2017-08-03T20:02:28"/>
    <n v="123"/>
    <s v="mate"/>
    <s v="white"/>
    <s v="10+0"/>
    <n v="1864"/>
    <n v="1477"/>
    <n v="387"/>
    <x v="127"/>
    <n v="2"/>
    <n v="20"/>
  </r>
  <r>
    <s v="amHUgntv"/>
    <x v="1"/>
    <s v="1504100675947"/>
    <d v="2017-08-30T13:44:36"/>
    <n v="32"/>
    <s v="resign"/>
    <s v="white"/>
    <s v="5+8"/>
    <n v="1864"/>
    <n v="1713"/>
    <n v="151"/>
    <x v="24"/>
    <n v="7"/>
    <n v="13"/>
  </r>
  <r>
    <s v="OZmVxVso"/>
    <x v="1"/>
    <s v="1485166968163"/>
    <d v="2017-01-23T10:22:48"/>
    <n v="72"/>
    <s v="mate"/>
    <s v="black"/>
    <s v="10+0"/>
    <n v="1864"/>
    <n v="2011"/>
    <n v="-147"/>
    <x v="25"/>
    <n v="8"/>
    <n v="10"/>
  </r>
  <r>
    <s v="FTRJlED6"/>
    <x v="1"/>
    <s v="1503931462465"/>
    <d v="2017-08-28T14:44:22"/>
    <n v="104"/>
    <s v="draw"/>
    <s v="draw"/>
    <s v="15+15"/>
    <n v="1864"/>
    <n v="1827"/>
    <n v="37"/>
    <x v="240"/>
    <n v="7"/>
    <n v="14"/>
  </r>
  <r>
    <s v="FhoiLqdU"/>
    <x v="1"/>
    <s v="1464712705838"/>
    <d v="2016-05-31T16:38:26"/>
    <n v="93"/>
    <s v="draw"/>
    <s v="draw"/>
    <s v="9+8"/>
    <n v="1864"/>
    <n v="1786"/>
    <n v="78"/>
    <x v="96"/>
    <n v="9"/>
    <n v="16"/>
  </r>
  <r>
    <s v="Of7utwYA"/>
    <x v="1"/>
    <n v="1504170000000"/>
    <d v="2017-08-31T09:00:00"/>
    <n v="47"/>
    <s v="resign"/>
    <s v="white"/>
    <s v="10+0"/>
    <n v="1863"/>
    <n v="1567"/>
    <n v="296"/>
    <x v="243"/>
    <n v="2"/>
    <n v="9"/>
  </r>
  <r>
    <s v="U7OdyrQS"/>
    <x v="1"/>
    <n v="1491320000000"/>
    <d v="2017-04-04T15:33:20"/>
    <n v="35"/>
    <s v="resign"/>
    <s v="white"/>
    <s v="10+0"/>
    <n v="1863"/>
    <n v="1349"/>
    <n v="514"/>
    <x v="38"/>
    <n v="8"/>
    <n v="15"/>
  </r>
  <r>
    <s v="BD7T26aK"/>
    <x v="1"/>
    <n v="1501410000000"/>
    <d v="2017-07-30T10:20:00"/>
    <n v="39"/>
    <s v="resign"/>
    <s v="white"/>
    <s v="10+0"/>
    <n v="1863"/>
    <n v="1899"/>
    <n v="-36"/>
    <x v="81"/>
    <n v="5"/>
    <n v="10"/>
  </r>
  <r>
    <s v="tZNfIY4w"/>
    <x v="1"/>
    <n v="1494130000000"/>
    <d v="2017-05-07T04:06:40"/>
    <n v="54"/>
    <s v="mate"/>
    <s v="black"/>
    <s v="10+0"/>
    <n v="1863"/>
    <n v="1831"/>
    <n v="32"/>
    <x v="41"/>
    <n v="3"/>
    <n v="4"/>
  </r>
  <r>
    <s v="kZ30saZD"/>
    <x v="1"/>
    <s v="1500303535067"/>
    <d v="2017-07-17T14:58:55"/>
    <n v="80"/>
    <s v="mate"/>
    <s v="black"/>
    <s v="10+0"/>
    <n v="1863"/>
    <n v="1794"/>
    <n v="69"/>
    <x v="139"/>
    <n v="7"/>
    <n v="14"/>
  </r>
  <r>
    <s v="WreeGyeO"/>
    <x v="0"/>
    <s v="1500302746246"/>
    <d v="2017-07-17T14:45:46"/>
    <n v="69"/>
    <s v="mate"/>
    <s v="white"/>
    <s v="10+0"/>
    <n v="1863"/>
    <n v="1760"/>
    <n v="103"/>
    <x v="39"/>
    <n v="10"/>
    <n v="14"/>
  </r>
  <r>
    <s v="I4e6YeNP"/>
    <x v="1"/>
    <s v="1464649383814"/>
    <d v="2016-05-30T23:03:04"/>
    <n v="61"/>
    <s v="resign"/>
    <s v="white"/>
    <s v="10+2"/>
    <n v="1863"/>
    <n v="1818"/>
    <n v="45"/>
    <x v="97"/>
    <n v="5"/>
    <n v="23"/>
  </r>
  <r>
    <s v="o7W3R1T4"/>
    <x v="1"/>
    <s v="1503770892965"/>
    <d v="2017-08-26T18:08:13"/>
    <n v="73"/>
    <s v="mate"/>
    <s v="white"/>
    <s v="15+15"/>
    <n v="1863"/>
    <n v="1713"/>
    <n v="150"/>
    <x v="30"/>
    <n v="5"/>
    <n v="18"/>
  </r>
  <r>
    <s v="j6KBt6J0"/>
    <x v="1"/>
    <n v="1500600000000"/>
    <d v="2017-07-21T01:20:00"/>
    <n v="34"/>
    <s v="resign"/>
    <s v="black"/>
    <s v="5+6"/>
    <n v="1862"/>
    <n v="1358"/>
    <n v="504"/>
    <x v="158"/>
    <n v="5"/>
    <n v="1"/>
  </r>
  <r>
    <s v="dh097wuJ"/>
    <x v="0"/>
    <n v="1500520000000"/>
    <d v="2017-07-20T03:06:40"/>
    <n v="27"/>
    <s v="resign"/>
    <s v="black"/>
    <s v="10+0"/>
    <n v="1862"/>
    <n v="1387"/>
    <n v="475"/>
    <x v="51"/>
    <n v="1"/>
    <n v="3"/>
  </r>
  <r>
    <s v="XrBt8qq0"/>
    <x v="0"/>
    <n v="1500390000000"/>
    <d v="2017-07-18T15:00:00"/>
    <n v="54"/>
    <s v="resign"/>
    <s v="black"/>
    <s v="10+0"/>
    <n v="1862"/>
    <n v="1807"/>
    <n v="55"/>
    <x v="139"/>
    <n v="5"/>
    <n v="15"/>
  </r>
  <r>
    <s v="v0LKCXys"/>
    <x v="0"/>
    <n v="1500340000000"/>
    <d v="2017-07-18T01:06:40"/>
    <n v="55"/>
    <s v="resign"/>
    <s v="black"/>
    <s v="10+0"/>
    <n v="1862"/>
    <n v="1690"/>
    <n v="172"/>
    <x v="11"/>
    <n v="2"/>
    <n v="1"/>
  </r>
  <r>
    <s v="JTF5lktc"/>
    <x v="0"/>
    <n v="1500150000000"/>
    <d v="2017-07-15T20:20:00"/>
    <n v="36"/>
    <s v="resign"/>
    <s v="black"/>
    <s v="10+0"/>
    <n v="1862"/>
    <n v="2203"/>
    <n v="-341"/>
    <x v="254"/>
    <n v="10"/>
    <n v="20"/>
  </r>
  <r>
    <s v="tIbVGp2o"/>
    <x v="0"/>
    <n v="1500140000000"/>
    <d v="2017-07-15T17:33:20"/>
    <n v="58"/>
    <s v="mate"/>
    <s v="black"/>
    <s v="10+0"/>
    <n v="1862"/>
    <n v="1722"/>
    <n v="140"/>
    <x v="158"/>
    <n v="6"/>
    <n v="17"/>
  </r>
  <r>
    <s v="2NE5eGaX"/>
    <x v="0"/>
    <n v="1500100000000"/>
    <d v="2017-07-15T06:26:40"/>
    <n v="56"/>
    <s v="resign"/>
    <s v="black"/>
    <s v="10+0"/>
    <n v="1862"/>
    <n v="1500"/>
    <n v="362"/>
    <x v="8"/>
    <n v="1"/>
    <n v="6"/>
  </r>
  <r>
    <s v="A2Owhl4L"/>
    <x v="0"/>
    <n v="1500100000000"/>
    <d v="2017-07-15T06:26:40"/>
    <n v="24"/>
    <s v="resign"/>
    <s v="black"/>
    <s v="10+0"/>
    <n v="1862"/>
    <n v="1513"/>
    <n v="349"/>
    <x v="68"/>
    <n v="4"/>
    <n v="6"/>
  </r>
  <r>
    <s v="SnAAGIyU"/>
    <x v="0"/>
    <n v="1500020000000"/>
    <d v="2017-07-14T08:13:20"/>
    <n v="66"/>
    <s v="mate"/>
    <s v="black"/>
    <s v="10+0"/>
    <n v="1862"/>
    <n v="1449"/>
    <n v="413"/>
    <x v="327"/>
    <n v="16"/>
    <n v="8"/>
  </r>
  <r>
    <s v="nfx9Gu0l"/>
    <x v="0"/>
    <n v="1500000000000"/>
    <d v="2017-07-14T02:40:00"/>
    <n v="45"/>
    <s v="resign"/>
    <s v="black"/>
    <s v="10+0"/>
    <n v="1862"/>
    <n v="1500"/>
    <n v="362"/>
    <x v="5"/>
    <n v="4"/>
    <n v="2"/>
  </r>
  <r>
    <s v="fv9uCJeh"/>
    <x v="0"/>
    <n v="1499990000000"/>
    <d v="2017-07-13T23:53:20"/>
    <n v="18"/>
    <s v="resign"/>
    <s v="black"/>
    <s v="10+0"/>
    <n v="1862"/>
    <n v="1769"/>
    <n v="93"/>
    <x v="25"/>
    <n v="7"/>
    <n v="23"/>
  </r>
  <r>
    <s v="csF2CjMH"/>
    <x v="0"/>
    <n v="1499890000000"/>
    <d v="2017-07-12T20:06:40"/>
    <n v="34"/>
    <s v="resign"/>
    <s v="black"/>
    <s v="10+0"/>
    <n v="1862"/>
    <n v="1701"/>
    <n v="161"/>
    <x v="139"/>
    <n v="4"/>
    <n v="20"/>
  </r>
  <r>
    <s v="M3C2yjzI"/>
    <x v="0"/>
    <n v="1498700000000"/>
    <d v="2017-06-29T01:33:20"/>
    <n v="24"/>
    <s v="resign"/>
    <s v="black"/>
    <s v="5+8"/>
    <n v="1862"/>
    <n v="1579"/>
    <n v="283"/>
    <x v="126"/>
    <n v="6"/>
    <n v="1"/>
  </r>
  <r>
    <s v="hyCmLj7A"/>
    <x v="0"/>
    <n v="1498700000000"/>
    <d v="2017-06-29T01:33:20"/>
    <n v="18"/>
    <s v="outoftime"/>
    <s v="black"/>
    <s v="5+8"/>
    <n v="1862"/>
    <n v="1416"/>
    <n v="446"/>
    <x v="28"/>
    <n v="5"/>
    <n v="1"/>
  </r>
  <r>
    <s v="KCRA9rHk"/>
    <x v="0"/>
    <n v="1498680000000"/>
    <d v="2017-06-28T20:00:00"/>
    <n v="36"/>
    <s v="resign"/>
    <s v="black"/>
    <s v="5+8"/>
    <n v="1862"/>
    <n v="2073"/>
    <n v="-211"/>
    <x v="126"/>
    <n v="5"/>
    <n v="20"/>
  </r>
  <r>
    <s v="9N9o9zK6"/>
    <x v="0"/>
    <n v="1498500000000"/>
    <d v="2017-06-26T18:00:00"/>
    <n v="77"/>
    <s v="mate"/>
    <s v="white"/>
    <s v="5+8"/>
    <n v="1862"/>
    <n v="1140"/>
    <n v="722"/>
    <x v="328"/>
    <n v="8"/>
    <n v="18"/>
  </r>
  <r>
    <s v="SCBFMr9d"/>
    <x v="1"/>
    <n v="1504170000000"/>
    <d v="2017-08-31T09:00:00"/>
    <n v="34"/>
    <s v="mate"/>
    <s v="black"/>
    <s v="10+0"/>
    <n v="1862"/>
    <n v="1556"/>
    <n v="306"/>
    <x v="3"/>
    <n v="6"/>
    <n v="9"/>
  </r>
  <r>
    <s v="lalAtqXZ"/>
    <x v="1"/>
    <n v="1503840000000"/>
    <d v="2017-08-27T13:20:00"/>
    <n v="72"/>
    <s v="resign"/>
    <s v="black"/>
    <s v="10+0"/>
    <n v="1862"/>
    <n v="1846"/>
    <n v="16"/>
    <x v="27"/>
    <n v="10"/>
    <n v="13"/>
  </r>
  <r>
    <s v="CfJNZkkN"/>
    <x v="1"/>
    <n v="1482370000000"/>
    <d v="2016-12-22T01:26:40"/>
    <n v="99"/>
    <s v="outoftime"/>
    <s v="white"/>
    <s v="10+0"/>
    <n v="1862"/>
    <n v="1502"/>
    <n v="360"/>
    <x v="5"/>
    <n v="4"/>
    <n v="1"/>
  </r>
  <r>
    <s v="XtBaqhPa"/>
    <x v="1"/>
    <n v="1499010000000"/>
    <d v="2017-07-02T15:40:00"/>
    <n v="61"/>
    <s v="resign"/>
    <s v="white"/>
    <s v="10+0"/>
    <n v="1862"/>
    <n v="1825"/>
    <n v="37"/>
    <x v="8"/>
    <n v="2"/>
    <n v="15"/>
  </r>
  <r>
    <s v="kjG0f1xE"/>
    <x v="1"/>
    <n v="1458930000000"/>
    <d v="2016-03-25T18:20:00"/>
    <n v="44"/>
    <s v="resign"/>
    <s v="black"/>
    <s v="10+0"/>
    <n v="1862"/>
    <n v="1823"/>
    <n v="39"/>
    <x v="158"/>
    <n v="5"/>
    <n v="18"/>
  </r>
  <r>
    <s v="kTodmP79"/>
    <x v="1"/>
    <n v="1484820000000"/>
    <d v="2017-01-19T10:00:00"/>
    <n v="10"/>
    <s v="resign"/>
    <s v="black"/>
    <s v="10+0"/>
    <n v="1862"/>
    <n v="1827"/>
    <n v="35"/>
    <x v="67"/>
    <n v="5"/>
    <n v="10"/>
  </r>
  <r>
    <s v="vW0j5ibe"/>
    <x v="1"/>
    <n v="1484570000000"/>
    <d v="2017-01-16T12:33:20"/>
    <n v="54"/>
    <s v="resign"/>
    <s v="black"/>
    <s v="10+0"/>
    <n v="1862"/>
    <n v="1843"/>
    <n v="19"/>
    <x v="276"/>
    <n v="11"/>
    <n v="12"/>
  </r>
  <r>
    <s v="4XPP8UBd"/>
    <x v="1"/>
    <n v="1441800000000"/>
    <d v="2015-09-09T12:00:00"/>
    <n v="31"/>
    <s v="mate"/>
    <s v="white"/>
    <s v="15+0"/>
    <n v="1862"/>
    <n v="1871"/>
    <n v="-9"/>
    <x v="139"/>
    <n v="7"/>
    <n v="12"/>
  </r>
  <r>
    <s v="dvaOpBf7"/>
    <x v="1"/>
    <n v="1503490000000"/>
    <d v="2017-08-23T12:06:40"/>
    <n v="71"/>
    <s v="resign"/>
    <s v="white"/>
    <s v="7+5"/>
    <n v="1862"/>
    <n v="1935"/>
    <n v="-73"/>
    <x v="19"/>
    <n v="3"/>
    <n v="12"/>
  </r>
  <r>
    <s v="kLQdMwN1"/>
    <x v="1"/>
    <n v="1493440000000"/>
    <d v="2017-04-29T04:26:40"/>
    <n v="164"/>
    <s v="outoftime"/>
    <s v="draw"/>
    <s v="10+0"/>
    <n v="1862"/>
    <n v="1698"/>
    <n v="164"/>
    <x v="8"/>
    <n v="1"/>
    <n v="4"/>
  </r>
  <r>
    <s v="8tEgqub6"/>
    <x v="1"/>
    <s v="1504037201318"/>
    <d v="2017-08-29T20:06:41"/>
    <n v="30"/>
    <s v="resign"/>
    <s v="black"/>
    <s v="10+0"/>
    <n v="1862"/>
    <n v="1764"/>
    <n v="98"/>
    <x v="329"/>
    <n v="6"/>
    <n v="20"/>
  </r>
  <r>
    <s v="gbwsKigN"/>
    <x v="1"/>
    <s v="1495456982257"/>
    <d v="2017-05-22T12:43:02"/>
    <n v="62"/>
    <s v="resign"/>
    <s v="black"/>
    <s v="15+10"/>
    <n v="1862"/>
    <n v="1736"/>
    <n v="126"/>
    <x v="102"/>
    <n v="5"/>
    <n v="12"/>
  </r>
  <r>
    <s v="jb6MsLP4"/>
    <x v="1"/>
    <s v="1504405616772"/>
    <d v="2017-09-03T02:26:57"/>
    <n v="21"/>
    <s v="resign"/>
    <s v="white"/>
    <s v="10+0"/>
    <n v="1862"/>
    <n v="1809"/>
    <n v="53"/>
    <x v="24"/>
    <n v="5"/>
    <n v="2"/>
  </r>
  <r>
    <s v="CxVMX1g4"/>
    <x v="1"/>
    <s v="1504470622502"/>
    <d v="2017-09-03T20:30:23"/>
    <n v="44"/>
    <s v="resign"/>
    <s v="black"/>
    <s v="10+0"/>
    <n v="1862"/>
    <n v="2199"/>
    <n v="-337"/>
    <x v="180"/>
    <n v="4"/>
    <n v="20"/>
  </r>
  <r>
    <s v="y2PSJM89"/>
    <x v="0"/>
    <s v="1503665543088"/>
    <d v="2017-08-25T12:52:23"/>
    <n v="126"/>
    <s v="resign"/>
    <s v="black"/>
    <s v="10+0"/>
    <n v="1862"/>
    <n v="1812"/>
    <n v="50"/>
    <x v="72"/>
    <n v="6"/>
    <n v="12"/>
  </r>
  <r>
    <s v="ut6LIGPI"/>
    <x v="1"/>
    <n v="1503630000000"/>
    <d v="2017-08-25T03:00:00"/>
    <n v="76"/>
    <s v="resign"/>
    <s v="black"/>
    <s v="15+0"/>
    <n v="1861"/>
    <n v="1844"/>
    <n v="17"/>
    <x v="116"/>
    <n v="6"/>
    <n v="3"/>
  </r>
  <r>
    <s v="vc2eo2Sh"/>
    <x v="1"/>
    <n v="1504190000000"/>
    <d v="2017-08-31T14:33:20"/>
    <n v="51"/>
    <s v="resign"/>
    <s v="white"/>
    <s v="10+0"/>
    <n v="1861"/>
    <n v="1863"/>
    <n v="-2"/>
    <x v="29"/>
    <n v="4"/>
    <n v="14"/>
  </r>
  <r>
    <s v="9JFLJi6k"/>
    <x v="1"/>
    <n v="1501670000000"/>
    <d v="2017-08-02T10:33:20"/>
    <n v="24"/>
    <s v="mate"/>
    <s v="black"/>
    <s v="15+10"/>
    <n v="1861"/>
    <n v="1899"/>
    <n v="-38"/>
    <x v="23"/>
    <n v="4"/>
    <n v="10"/>
  </r>
  <r>
    <s v="L0LynXk7"/>
    <x v="1"/>
    <n v="1497510000000"/>
    <d v="2017-06-15T07:00:00"/>
    <n v="30"/>
    <s v="resign"/>
    <s v="black"/>
    <s v="10+0"/>
    <n v="1861"/>
    <n v="1873"/>
    <n v="-12"/>
    <x v="216"/>
    <n v="11"/>
    <n v="7"/>
  </r>
  <r>
    <s v="EeRrok9P"/>
    <x v="1"/>
    <n v="1503230000000"/>
    <d v="2017-08-20T11:53:20"/>
    <n v="43"/>
    <s v="resign"/>
    <s v="black"/>
    <s v="10+0"/>
    <n v="1861"/>
    <n v="1960"/>
    <n v="-99"/>
    <x v="141"/>
    <n v="11"/>
    <n v="11"/>
  </r>
  <r>
    <s v="nRtf64uE"/>
    <x v="1"/>
    <n v="1484540000000"/>
    <d v="2017-01-16T04:13:20"/>
    <n v="36"/>
    <s v="resign"/>
    <s v="black"/>
    <s v="20+10"/>
    <n v="1861"/>
    <n v="1757"/>
    <n v="104"/>
    <x v="195"/>
    <n v="4"/>
    <n v="4"/>
  </r>
  <r>
    <s v="FhG1DfE8"/>
    <x v="0"/>
    <n v="1481850000000"/>
    <d v="2016-12-16T01:00:00"/>
    <n v="52"/>
    <s v="mate"/>
    <s v="black"/>
    <s v="4+10"/>
    <n v="1861"/>
    <n v="1500"/>
    <n v="361"/>
    <x v="27"/>
    <n v="6"/>
    <n v="1"/>
  </r>
  <r>
    <s v="wo8bteIK"/>
    <x v="1"/>
    <n v="1473680000000"/>
    <d v="2016-09-12T11:33:20"/>
    <n v="39"/>
    <s v="mate"/>
    <s v="white"/>
    <s v="5+8"/>
    <n v="1861"/>
    <n v="1299"/>
    <n v="562"/>
    <x v="81"/>
    <n v="4"/>
    <n v="11"/>
  </r>
  <r>
    <s v="r5Grjn9S"/>
    <x v="1"/>
    <n v="1447440000000"/>
    <d v="2015-11-13T18:40:00"/>
    <n v="7"/>
    <s v="resign"/>
    <s v="white"/>
    <s v="8+10"/>
    <n v="1861"/>
    <n v="1066"/>
    <n v="795"/>
    <x v="5"/>
    <n v="4"/>
    <n v="18"/>
  </r>
  <r>
    <s v="EEa7eEIh"/>
    <x v="1"/>
    <n v="1441300000000"/>
    <d v="2015-09-03T17:06:40"/>
    <n v="19"/>
    <s v="resign"/>
    <s v="white"/>
    <s v="15+0"/>
    <n v="1861"/>
    <n v="1398"/>
    <n v="463"/>
    <x v="180"/>
    <n v="4"/>
    <n v="17"/>
  </r>
  <r>
    <s v="wYb2JaHT"/>
    <x v="0"/>
    <n v="1489040000000"/>
    <d v="2017-03-09T06:13:20"/>
    <n v="51"/>
    <s v="outoftime"/>
    <s v="white"/>
    <s v="6+3"/>
    <n v="1861"/>
    <n v="1413"/>
    <n v="448"/>
    <x v="8"/>
    <n v="1"/>
    <n v="6"/>
  </r>
  <r>
    <s v="W12YyI4z"/>
    <x v="1"/>
    <s v="1423187789185"/>
    <d v="2015-02-06T01:56:29"/>
    <n v="85"/>
    <s v="mate"/>
    <s v="white"/>
    <s v="20+10"/>
    <n v="1861"/>
    <n v="1797"/>
    <n v="64"/>
    <x v="51"/>
    <n v="1"/>
    <n v="1"/>
  </r>
  <r>
    <s v="9JFLJi6k"/>
    <x v="1"/>
    <s v="1501666425152"/>
    <d v="2017-08-02T09:33:45"/>
    <n v="24"/>
    <s v="mate"/>
    <s v="black"/>
    <s v="15+10"/>
    <n v="1861"/>
    <n v="1899"/>
    <n v="-38"/>
    <x v="23"/>
    <n v="4"/>
    <n v="9"/>
  </r>
  <r>
    <s v="irGiRqL9"/>
    <x v="1"/>
    <s v="1504375962181"/>
    <d v="2017-09-02T18:12:42"/>
    <n v="51"/>
    <s v="resign"/>
    <s v="white"/>
    <s v="10+0"/>
    <n v="1861"/>
    <n v="1896"/>
    <n v="-35"/>
    <x v="39"/>
    <n v="17"/>
    <n v="18"/>
  </r>
  <r>
    <s v="fc2bW3IY"/>
    <x v="1"/>
    <s v="1490271634768"/>
    <d v="2017-03-23T12:20:35"/>
    <n v="52"/>
    <s v="mate"/>
    <s v="black"/>
    <s v="10+0"/>
    <n v="1861"/>
    <n v="1882"/>
    <n v="-21"/>
    <x v="284"/>
    <n v="15"/>
    <n v="12"/>
  </r>
  <r>
    <s v="6nr0qzOG"/>
    <x v="1"/>
    <s v="1487163495400"/>
    <d v="2017-02-15T12:58:15"/>
    <n v="57"/>
    <s v="mate"/>
    <s v="white"/>
    <s v="10+0"/>
    <n v="1861"/>
    <n v="1877"/>
    <n v="-16"/>
    <x v="126"/>
    <n v="3"/>
    <n v="12"/>
  </r>
  <r>
    <s v="KRd0phjX"/>
    <x v="1"/>
    <s v="1504190797800"/>
    <d v="2017-08-31T14:46:38"/>
    <n v="178"/>
    <s v="resign"/>
    <s v="black"/>
    <s v="15+15"/>
    <n v="1861"/>
    <n v="1910"/>
    <n v="-49"/>
    <x v="159"/>
    <n v="5"/>
    <n v="14"/>
  </r>
  <r>
    <s v="BefWiVX6"/>
    <x v="1"/>
    <s v="1452153759829"/>
    <d v="2016-01-07T08:02:40"/>
    <n v="86"/>
    <s v="draw"/>
    <s v="draw"/>
    <s v="8+0"/>
    <n v="1861"/>
    <n v="1547"/>
    <n v="314"/>
    <x v="139"/>
    <n v="8"/>
    <n v="8"/>
  </r>
  <r>
    <s v="hrpQ26P9"/>
    <x v="1"/>
    <s v="1503604767094"/>
    <d v="2017-08-24T19:59:27"/>
    <n v="111"/>
    <s v="resign"/>
    <s v="white"/>
    <s v="10+0"/>
    <n v="1861"/>
    <n v="1837"/>
    <n v="24"/>
    <x v="28"/>
    <n v="7"/>
    <n v="19"/>
  </r>
  <r>
    <s v="nuEYTENx"/>
    <x v="1"/>
    <s v="1502910053939"/>
    <d v="2017-08-16T19:00:54"/>
    <n v="85"/>
    <s v="outoftime"/>
    <s v="white"/>
    <s v="10+0"/>
    <n v="1861"/>
    <n v="1833"/>
    <n v="28"/>
    <x v="180"/>
    <n v="3"/>
    <n v="19"/>
  </r>
  <r>
    <s v="vQ1psjxd"/>
    <x v="1"/>
    <n v="1503600000000"/>
    <d v="2017-08-24T18:40:00"/>
    <n v="70"/>
    <s v="resign"/>
    <s v="black"/>
    <s v="15+5"/>
    <n v="1860"/>
    <n v="1840"/>
    <n v="20"/>
    <x v="88"/>
    <n v="5"/>
    <n v="18"/>
  </r>
  <r>
    <s v="yrQWTJVz"/>
    <x v="1"/>
    <n v="1503340000000"/>
    <d v="2017-08-21T18:26:40"/>
    <n v="44"/>
    <s v="resign"/>
    <s v="black"/>
    <s v="15+0"/>
    <n v="1860"/>
    <n v="1820"/>
    <n v="40"/>
    <x v="45"/>
    <n v="3"/>
    <n v="18"/>
  </r>
  <r>
    <s v="GIoSZf5k"/>
    <x v="1"/>
    <n v="1501770000000"/>
    <d v="2017-08-03T14:20:00"/>
    <n v="10"/>
    <s v="resign"/>
    <s v="black"/>
    <s v="5+5"/>
    <n v="1860"/>
    <n v="1712"/>
    <n v="148"/>
    <x v="224"/>
    <n v="7"/>
    <n v="14"/>
  </r>
  <r>
    <s v="ahCi7B8k"/>
    <x v="0"/>
    <n v="1500930000000"/>
    <d v="2017-07-24T21:00:00"/>
    <n v="26"/>
    <s v="resign"/>
    <s v="black"/>
    <s v="10+0"/>
    <n v="1860"/>
    <n v="1712"/>
    <n v="148"/>
    <x v="126"/>
    <n v="3"/>
    <n v="21"/>
  </r>
  <r>
    <s v="jta14D31"/>
    <x v="1"/>
    <n v="1497510000000"/>
    <d v="2017-06-15T07:00:00"/>
    <n v="39"/>
    <s v="resign"/>
    <s v="white"/>
    <s v="10+0"/>
    <n v="1860"/>
    <n v="1770"/>
    <n v="90"/>
    <x v="4"/>
    <n v="5"/>
    <n v="7"/>
  </r>
  <r>
    <s v="z5sScE2d"/>
    <x v="1"/>
    <n v="1504170000000"/>
    <d v="2017-08-31T09:00:00"/>
    <n v="71"/>
    <s v="mate"/>
    <s v="white"/>
    <s v="10+0"/>
    <n v="1860"/>
    <n v="1800"/>
    <n v="60"/>
    <x v="16"/>
    <n v="10"/>
    <n v="9"/>
  </r>
  <r>
    <s v="DgVuzOOf"/>
    <x v="1"/>
    <n v="1484680000000"/>
    <d v="2017-01-17T19:06:40"/>
    <n v="88"/>
    <s v="mate"/>
    <s v="black"/>
    <s v="10+0"/>
    <n v="1860"/>
    <n v="1496"/>
    <n v="364"/>
    <x v="123"/>
    <n v="8"/>
    <n v="19"/>
  </r>
  <r>
    <s v="oZ5dp4AQ"/>
    <x v="1"/>
    <n v="1484600000000"/>
    <d v="2017-01-16T20:53:20"/>
    <n v="35"/>
    <s v="resign"/>
    <s v="white"/>
    <s v="10+0"/>
    <n v="1860"/>
    <n v="1863"/>
    <n v="-3"/>
    <x v="67"/>
    <n v="5"/>
    <n v="20"/>
  </r>
  <r>
    <s v="pPAVei4t"/>
    <x v="1"/>
    <n v="1484390000000"/>
    <d v="2017-01-14T10:33:20"/>
    <n v="50"/>
    <s v="mate"/>
    <s v="black"/>
    <s v="10+0"/>
    <n v="1860"/>
    <n v="1886"/>
    <n v="-26"/>
    <x v="233"/>
    <n v="7"/>
    <n v="10"/>
  </r>
  <r>
    <s v="aureDRCW"/>
    <x v="1"/>
    <n v="1466600000000"/>
    <d v="2016-06-22T12:53:20"/>
    <n v="52"/>
    <s v="resign"/>
    <s v="white"/>
    <s v="15+1"/>
    <n v="1860"/>
    <n v="1657"/>
    <n v="203"/>
    <x v="33"/>
    <n v="4"/>
    <n v="12"/>
  </r>
  <r>
    <s v="ESsRqBOo"/>
    <x v="1"/>
    <s v="1391448032032"/>
    <d v="2014-02-03T17:20:32"/>
    <n v="17"/>
    <s v="resign"/>
    <s v="white"/>
    <s v="15+0"/>
    <n v="1860"/>
    <n v="1381"/>
    <n v="479"/>
    <x v="87"/>
    <n v="4"/>
    <n v="17"/>
  </r>
  <r>
    <s v="K8ufptVD"/>
    <x v="1"/>
    <s v="1493191532871"/>
    <d v="2017-04-26T07:25:33"/>
    <n v="38"/>
    <s v="mate"/>
    <s v="black"/>
    <s v="10+0"/>
    <n v="1860"/>
    <n v="1770"/>
    <n v="90"/>
    <x v="33"/>
    <n v="4"/>
    <n v="7"/>
  </r>
  <r>
    <s v="y36W6Jzm"/>
    <x v="1"/>
    <s v="1481115663686"/>
    <d v="2016-12-07T13:01:04"/>
    <n v="36"/>
    <s v="resign"/>
    <s v="black"/>
    <s v="10+0"/>
    <n v="1860"/>
    <n v="1969"/>
    <n v="-109"/>
    <x v="67"/>
    <n v="4"/>
    <n v="13"/>
  </r>
  <r>
    <s v="dCjf66Ah"/>
    <x v="1"/>
    <s v="1498465259144"/>
    <d v="2017-06-26T08:20:59"/>
    <n v="75"/>
    <s v="mate"/>
    <s v="white"/>
    <s v="10+0"/>
    <n v="1860"/>
    <n v="1938"/>
    <n v="-78"/>
    <x v="67"/>
    <n v="4"/>
    <n v="8"/>
  </r>
  <r>
    <s v="GF6Akobh"/>
    <x v="1"/>
    <s v="1476306515665"/>
    <d v="2016-10-12T21:08:36"/>
    <n v="57"/>
    <s v="mate"/>
    <s v="white"/>
    <s v="9+10"/>
    <n v="1860"/>
    <n v="1991"/>
    <n v="-131"/>
    <x v="209"/>
    <n v="7"/>
    <n v="21"/>
  </r>
  <r>
    <s v="tHOyp1SN"/>
    <x v="1"/>
    <s v="1464823193913"/>
    <d v="2016-06-01T23:19:54"/>
    <n v="53"/>
    <s v="resign"/>
    <s v="white"/>
    <s v="9+8"/>
    <n v="1860"/>
    <n v="1801"/>
    <n v="59"/>
    <x v="139"/>
    <n v="6"/>
    <n v="23"/>
  </r>
  <r>
    <s v="86PQ0mXa"/>
    <x v="1"/>
    <s v="1466603817752"/>
    <d v="2016-06-22T13:56:58"/>
    <n v="50"/>
    <s v="mate"/>
    <s v="black"/>
    <s v="5+8"/>
    <n v="1860"/>
    <n v="1922"/>
    <n v="-62"/>
    <x v="126"/>
    <n v="3"/>
    <n v="13"/>
  </r>
  <r>
    <s v="LonnFaoq"/>
    <x v="1"/>
    <s v="1504468251112"/>
    <d v="2017-09-03T19:50:51"/>
    <n v="48"/>
    <s v="draw"/>
    <s v="draw"/>
    <s v="10+0"/>
    <n v="1860"/>
    <n v="1815"/>
    <n v="45"/>
    <x v="103"/>
    <n v="6"/>
    <n v="19"/>
  </r>
  <r>
    <s v="aai86p5E"/>
    <x v="1"/>
    <s v="1503583425798"/>
    <d v="2017-08-24T14:03:46"/>
    <n v="53"/>
    <s v="resign"/>
    <s v="white"/>
    <s v="30+30"/>
    <n v="1860"/>
    <n v="1650"/>
    <n v="210"/>
    <x v="88"/>
    <n v="4"/>
    <n v="14"/>
  </r>
  <r>
    <s v="3aQxgvx9"/>
    <x v="1"/>
    <s v="1501254236698"/>
    <d v="2017-07-28T15:03:57"/>
    <n v="49"/>
    <s v="resign"/>
    <s v="white"/>
    <s v="45+45"/>
    <n v="1860"/>
    <n v="1851"/>
    <n v="9"/>
    <x v="51"/>
    <n v="1"/>
    <n v="15"/>
  </r>
  <r>
    <s v="1lxYxRv6"/>
    <x v="0"/>
    <n v="1495410000000"/>
    <d v="2017-05-21T23:40:00"/>
    <n v="48"/>
    <s v="mate"/>
    <s v="black"/>
    <s v="10+10"/>
    <n v="1859"/>
    <n v="1479"/>
    <n v="380"/>
    <x v="109"/>
    <n v="6"/>
    <n v="23"/>
  </r>
  <r>
    <s v="WoPAKStE"/>
    <x v="1"/>
    <n v="1504250000000"/>
    <d v="2017-09-01T07:13:20"/>
    <n v="110"/>
    <s v="draw"/>
    <s v="draw"/>
    <s v="10+0"/>
    <n v="1859"/>
    <n v="1674"/>
    <n v="185"/>
    <x v="116"/>
    <n v="11"/>
    <n v="7"/>
  </r>
  <r>
    <s v="LoBG5iGB"/>
    <x v="1"/>
    <n v="1489220000000"/>
    <d v="2017-03-11T08:13:20"/>
    <n v="64"/>
    <s v="mate"/>
    <s v="black"/>
    <s v="15+10"/>
    <n v="1859"/>
    <n v="1945"/>
    <n v="-86"/>
    <x v="5"/>
    <n v="6"/>
    <n v="8"/>
  </r>
  <r>
    <s v="Z7eY0Y0J"/>
    <x v="1"/>
    <n v="1489960000000"/>
    <d v="2017-03-19T21:46:40"/>
    <n v="35"/>
    <s v="resign"/>
    <s v="white"/>
    <s v="10+0"/>
    <n v="1859"/>
    <n v="1460"/>
    <n v="399"/>
    <x v="126"/>
    <n v="5"/>
    <n v="21"/>
  </r>
  <r>
    <s v="AcHVMHGh"/>
    <x v="1"/>
    <n v="1503700000000"/>
    <d v="2017-08-25T22:26:40"/>
    <n v="151"/>
    <s v="outoftime"/>
    <s v="white"/>
    <s v="10+0"/>
    <n v="1859"/>
    <n v="1954"/>
    <n v="-95"/>
    <x v="71"/>
    <n v="3"/>
    <n v="22"/>
  </r>
  <r>
    <s v="R23j6cmd"/>
    <x v="1"/>
    <n v="1502050000000"/>
    <d v="2017-08-06T20:06:40"/>
    <n v="75"/>
    <s v="mate"/>
    <s v="white"/>
    <s v="10+0"/>
    <n v="1859"/>
    <n v="1741"/>
    <n v="118"/>
    <x v="19"/>
    <n v="2"/>
    <n v="20"/>
  </r>
  <r>
    <s v="D9UPmygt"/>
    <x v="1"/>
    <n v="1503860000000"/>
    <d v="2017-08-27T18:53:20"/>
    <n v="51"/>
    <s v="resign"/>
    <s v="white"/>
    <s v="10+3"/>
    <n v="1859"/>
    <n v="1541"/>
    <n v="318"/>
    <x v="88"/>
    <n v="4"/>
    <n v="18"/>
  </r>
  <r>
    <s v="OP1lQEF3"/>
    <x v="1"/>
    <n v="1458860000000"/>
    <d v="2016-03-24T22:53:20"/>
    <n v="87"/>
    <s v="resign"/>
    <s v="white"/>
    <s v="2+16"/>
    <n v="1859"/>
    <n v="1946"/>
    <n v="-87"/>
    <x v="8"/>
    <n v="2"/>
    <n v="22"/>
  </r>
  <r>
    <s v="iUrH456z"/>
    <x v="1"/>
    <n v="1458860000000"/>
    <d v="2016-03-24T22:53:20"/>
    <n v="40"/>
    <s v="resign"/>
    <s v="black"/>
    <s v="20+0"/>
    <n v="1859"/>
    <n v="1798"/>
    <n v="61"/>
    <x v="159"/>
    <n v="4"/>
    <n v="22"/>
  </r>
  <r>
    <s v="5HtAG3XB"/>
    <x v="0"/>
    <n v="1463250000000"/>
    <d v="2016-05-14T18:20:00"/>
    <n v="53"/>
    <s v="resign"/>
    <s v="white"/>
    <s v="25+3"/>
    <n v="1859"/>
    <n v="1731"/>
    <n v="128"/>
    <x v="330"/>
    <n v="9"/>
    <n v="18"/>
  </r>
  <r>
    <s v="cxM5PE1M"/>
    <x v="0"/>
    <n v="1462560000000"/>
    <d v="2016-05-06T18:40:00"/>
    <n v="53"/>
    <s v="draw"/>
    <s v="draw"/>
    <s v="35+3"/>
    <n v="1859"/>
    <n v="1701"/>
    <n v="158"/>
    <x v="135"/>
    <n v="6"/>
    <n v="18"/>
  </r>
  <r>
    <s v="1TPUrera"/>
    <x v="1"/>
    <s v="1504426757570"/>
    <d v="2017-09-03T08:19:18"/>
    <n v="62"/>
    <s v="mate"/>
    <s v="black"/>
    <s v="5+15"/>
    <n v="1859"/>
    <n v="1938"/>
    <n v="-79"/>
    <x v="71"/>
    <n v="3"/>
    <n v="8"/>
  </r>
  <r>
    <s v="x730tqYD"/>
    <x v="1"/>
    <s v="1493553279631"/>
    <d v="2017-04-30T11:54:40"/>
    <n v="62"/>
    <s v="resign"/>
    <s v="black"/>
    <s v="15+0"/>
    <n v="1859"/>
    <n v="1728"/>
    <n v="131"/>
    <x v="28"/>
    <n v="8"/>
    <n v="11"/>
  </r>
  <r>
    <s v="Gxywco2J"/>
    <x v="1"/>
    <s v="1493732623842"/>
    <d v="2017-05-02T13:43:44"/>
    <n v="89"/>
    <s v="resign"/>
    <s v="white"/>
    <s v="25+10"/>
    <n v="1859"/>
    <n v="1734"/>
    <n v="125"/>
    <x v="281"/>
    <n v="4"/>
    <n v="13"/>
  </r>
  <r>
    <s v="Z7eY0Y0J"/>
    <x v="1"/>
    <s v="1489964273752"/>
    <d v="2017-03-19T22:57:54"/>
    <n v="35"/>
    <s v="resign"/>
    <s v="white"/>
    <s v="10+0"/>
    <n v="1859"/>
    <n v="1460"/>
    <n v="399"/>
    <x v="126"/>
    <n v="5"/>
    <n v="22"/>
  </r>
  <r>
    <s v="4BpgOt1S"/>
    <x v="1"/>
    <s v="1503674952116"/>
    <d v="2017-08-25T15:29:12"/>
    <n v="37"/>
    <s v="resign"/>
    <s v="white"/>
    <s v="10+0"/>
    <n v="1859"/>
    <n v="1969"/>
    <n v="-110"/>
    <x v="195"/>
    <n v="5"/>
    <n v="15"/>
  </r>
  <r>
    <s v="Gxywco2J"/>
    <x v="1"/>
    <s v="1493732623842"/>
    <d v="2017-05-02T13:43:44"/>
    <n v="89"/>
    <s v="resign"/>
    <s v="white"/>
    <s v="25+10"/>
    <n v="1859"/>
    <n v="1734"/>
    <n v="125"/>
    <x v="281"/>
    <n v="4"/>
    <n v="13"/>
  </r>
  <r>
    <s v="mhaFP2nW"/>
    <x v="1"/>
    <s v="1497210189084"/>
    <d v="2017-06-11T19:43:09"/>
    <n v="209"/>
    <s v="resign"/>
    <s v="white"/>
    <s v="10+0"/>
    <n v="1859"/>
    <n v="1585"/>
    <n v="274"/>
    <x v="139"/>
    <n v="5"/>
    <n v="19"/>
  </r>
  <r>
    <s v="9RxL3p8B"/>
    <x v="1"/>
    <s v="1468035320621"/>
    <d v="2016-07-09T03:35:21"/>
    <n v="38"/>
    <s v="mate"/>
    <s v="black"/>
    <s v="10+0"/>
    <n v="1859"/>
    <n v="2212"/>
    <n v="-353"/>
    <x v="28"/>
    <n v="6"/>
    <n v="3"/>
  </r>
  <r>
    <s v="Qcr0AOQy"/>
    <x v="1"/>
    <s v="1500036924334"/>
    <d v="2017-07-14T12:55:24"/>
    <n v="45"/>
    <s v="resign"/>
    <s v="white"/>
    <s v="10+0"/>
    <n v="1859"/>
    <n v="1895"/>
    <n v="-36"/>
    <x v="102"/>
    <n v="9"/>
    <n v="12"/>
  </r>
  <r>
    <s v="dJ4PYddx"/>
    <x v="1"/>
    <s v="1503294982191"/>
    <d v="2017-08-21T05:56:22"/>
    <n v="55"/>
    <s v="mate"/>
    <s v="white"/>
    <s v="15+15"/>
    <n v="1859"/>
    <n v="1810"/>
    <n v="49"/>
    <x v="68"/>
    <n v="4"/>
    <n v="5"/>
  </r>
  <r>
    <s v="97p0zDHJ"/>
    <x v="0"/>
    <s v="1455258300743"/>
    <d v="2016-02-12T06:25:01"/>
    <n v="56"/>
    <s v="resign"/>
    <s v="black"/>
    <s v="8+0"/>
    <n v="1859"/>
    <n v="2417"/>
    <n v="-558"/>
    <x v="12"/>
    <n v="16"/>
    <n v="6"/>
  </r>
  <r>
    <s v="zHPPTUB1"/>
    <x v="1"/>
    <s v="1504471329299"/>
    <d v="2017-09-03T20:42:09"/>
    <n v="161"/>
    <s v="resign"/>
    <s v="white"/>
    <s v="10+0"/>
    <n v="1859"/>
    <n v="2004"/>
    <n v="-145"/>
    <x v="296"/>
    <n v="10"/>
    <n v="20"/>
  </r>
  <r>
    <s v="62wlXOSz"/>
    <x v="1"/>
    <s v="1504107093958"/>
    <d v="2017-08-30T15:31:34"/>
    <n v="29"/>
    <s v="mate"/>
    <s v="white"/>
    <s v="8+0"/>
    <n v="1859"/>
    <n v="1744"/>
    <n v="115"/>
    <x v="8"/>
    <n v="1"/>
    <n v="15"/>
  </r>
  <r>
    <s v="PHYPEO42"/>
    <x v="1"/>
    <n v="1501190000000"/>
    <d v="2017-07-27T21:13:20"/>
    <n v="30"/>
    <s v="resign"/>
    <s v="black"/>
    <s v="15+0"/>
    <n v="1858"/>
    <n v="1790"/>
    <n v="68"/>
    <x v="5"/>
    <n v="4"/>
    <n v="21"/>
  </r>
  <r>
    <s v="79RGpjMH"/>
    <x v="1"/>
    <n v="1501760000000"/>
    <d v="2017-08-03T11:33:20"/>
    <n v="49"/>
    <s v="resign"/>
    <s v="black"/>
    <s v="15+3"/>
    <n v="1858"/>
    <n v="1730"/>
    <n v="128"/>
    <x v="45"/>
    <n v="3"/>
    <n v="11"/>
  </r>
  <r>
    <s v="tc7uJ7wy"/>
    <x v="1"/>
    <n v="1482940000000"/>
    <d v="2016-12-28T15:46:40"/>
    <n v="97"/>
    <s v="mate"/>
    <s v="white"/>
    <s v="15+10"/>
    <n v="1858"/>
    <n v="1814"/>
    <n v="44"/>
    <x v="126"/>
    <n v="3"/>
    <n v="15"/>
  </r>
  <r>
    <s v="uFRVhZHQ"/>
    <x v="1"/>
    <n v="1483050000000"/>
    <d v="2016-12-29T22:20:00"/>
    <n v="59"/>
    <s v="resign"/>
    <s v="white"/>
    <s v="60+0"/>
    <n v="1858"/>
    <n v="1436"/>
    <n v="422"/>
    <x v="29"/>
    <n v="8"/>
    <n v="22"/>
  </r>
  <r>
    <s v="XU2aSJpr"/>
    <x v="1"/>
    <n v="1504180000000"/>
    <d v="2017-08-31T11:46:40"/>
    <n v="93"/>
    <s v="mate"/>
    <s v="white"/>
    <s v="10+0"/>
    <n v="1858"/>
    <n v="1920"/>
    <n v="-62"/>
    <x v="37"/>
    <n v="7"/>
    <n v="11"/>
  </r>
  <r>
    <s v="RqPrUk9B"/>
    <x v="1"/>
    <n v="1477540000000"/>
    <d v="2016-10-27T03:46:40"/>
    <n v="128"/>
    <s v="mate"/>
    <s v="black"/>
    <s v="10+10"/>
    <n v="1858"/>
    <n v="1903"/>
    <n v="-45"/>
    <x v="51"/>
    <n v="4"/>
    <n v="3"/>
  </r>
  <r>
    <s v="DuSEaxaU"/>
    <x v="1"/>
    <n v="1504070000000"/>
    <d v="2017-08-30T05:13:20"/>
    <n v="54"/>
    <s v="resign"/>
    <s v="white"/>
    <s v="10+0"/>
    <n v="1858"/>
    <n v="1450"/>
    <n v="408"/>
    <x v="45"/>
    <n v="3"/>
    <n v="5"/>
  </r>
  <r>
    <s v="xrmR0nj4"/>
    <x v="1"/>
    <n v="1504060000000"/>
    <d v="2017-08-30T02:26:40"/>
    <n v="22"/>
    <s v="resign"/>
    <s v="white"/>
    <s v="10+10"/>
    <n v="1858"/>
    <n v="1837"/>
    <n v="21"/>
    <x v="126"/>
    <n v="5"/>
    <n v="2"/>
  </r>
  <r>
    <s v="wMRVrRJT"/>
    <x v="1"/>
    <n v="1458950000000"/>
    <d v="2016-03-25T23:53:20"/>
    <n v="86"/>
    <s v="resign"/>
    <s v="black"/>
    <s v="12+3"/>
    <n v="1858"/>
    <n v="1888"/>
    <n v="-30"/>
    <x v="130"/>
    <n v="10"/>
    <n v="23"/>
  </r>
  <r>
    <s v="n0z4l6JC"/>
    <x v="1"/>
    <n v="1458920000000"/>
    <d v="2016-03-25T15:33:20"/>
    <n v="55"/>
    <s v="resign"/>
    <s v="white"/>
    <s v="8+0"/>
    <n v="1858"/>
    <n v="1674"/>
    <n v="184"/>
    <x v="72"/>
    <n v="5"/>
    <n v="15"/>
  </r>
  <r>
    <s v="ZqBbsTmC"/>
    <x v="0"/>
    <n v="1462550000000"/>
    <d v="2016-05-06T15:53:20"/>
    <n v="28"/>
    <s v="resign"/>
    <s v="black"/>
    <s v="35+3"/>
    <n v="1858"/>
    <n v="1701"/>
    <n v="157"/>
    <x v="140"/>
    <n v="7"/>
    <n v="15"/>
  </r>
  <r>
    <s v="jIaBCQzI"/>
    <x v="1"/>
    <n v="1502640000000"/>
    <d v="2017-08-13T16:00:00"/>
    <n v="7"/>
    <s v="resign"/>
    <s v="white"/>
    <s v="10+0"/>
    <n v="1858"/>
    <n v="1718"/>
    <n v="140"/>
    <x v="67"/>
    <n v="4"/>
    <n v="16"/>
  </r>
  <r>
    <s v="5Kmm7fWC"/>
    <x v="1"/>
    <n v="1447680000000"/>
    <d v="2015-11-16T13:20:00"/>
    <n v="126"/>
    <s v="outoftime"/>
    <s v="black"/>
    <s v="15+0"/>
    <n v="1858"/>
    <n v="1944"/>
    <n v="-86"/>
    <x v="152"/>
    <n v="9"/>
    <n v="13"/>
  </r>
  <r>
    <s v="z1lzbWRI"/>
    <x v="1"/>
    <n v="1447590000000"/>
    <d v="2015-11-15T12:20:00"/>
    <n v="61"/>
    <s v="resign"/>
    <s v="white"/>
    <s v="5+5"/>
    <n v="1858"/>
    <n v="1932"/>
    <n v="-74"/>
    <x v="243"/>
    <n v="4"/>
    <n v="12"/>
  </r>
  <r>
    <s v="z0j86a4F"/>
    <x v="1"/>
    <s v="1469032143015"/>
    <d v="2016-07-20T16:29:03"/>
    <n v="52"/>
    <s v="resign"/>
    <s v="black"/>
    <s v="5+8"/>
    <n v="1858"/>
    <n v="1779"/>
    <n v="79"/>
    <x v="126"/>
    <n v="3"/>
    <n v="16"/>
  </r>
  <r>
    <s v="8L92l7Q7"/>
    <x v="1"/>
    <s v="1479046171285"/>
    <d v="2016-11-13T14:09:31"/>
    <n v="93"/>
    <s v="resign"/>
    <s v="black"/>
    <s v="10+0"/>
    <n v="1858"/>
    <n v="1939"/>
    <n v="-81"/>
    <x v="7"/>
    <n v="8"/>
    <n v="14"/>
  </r>
  <r>
    <s v="79RGpjMH"/>
    <x v="1"/>
    <s v="1501755991526"/>
    <d v="2017-08-03T10:26:32"/>
    <n v="49"/>
    <s v="resign"/>
    <s v="black"/>
    <s v="15+3"/>
    <n v="1858"/>
    <n v="1730"/>
    <n v="128"/>
    <x v="45"/>
    <n v="3"/>
    <n v="10"/>
  </r>
  <r>
    <s v="7mGQV4CQ"/>
    <x v="1"/>
    <s v="1503835653299"/>
    <d v="2017-08-27T12:07:33"/>
    <n v="49"/>
    <s v="resign"/>
    <s v="white"/>
    <s v="15+0"/>
    <n v="1858"/>
    <n v="1723"/>
    <n v="135"/>
    <x v="238"/>
    <n v="4"/>
    <n v="12"/>
  </r>
  <r>
    <s v="DyNDPL5S"/>
    <x v="1"/>
    <s v="1481043762475"/>
    <d v="2016-12-06T17:02:42"/>
    <n v="38"/>
    <s v="outoftime"/>
    <s v="black"/>
    <s v="5+5"/>
    <n v="1858"/>
    <n v="1748"/>
    <n v="110"/>
    <x v="263"/>
    <n v="9"/>
    <n v="17"/>
  </r>
  <r>
    <s v="1kfWeKNj"/>
    <x v="0"/>
    <s v="1449267533057"/>
    <d v="2015-12-04T22:18:53"/>
    <n v="61"/>
    <s v="outoftime"/>
    <s v="white"/>
    <s v="15+0"/>
    <n v="1858"/>
    <n v="1792"/>
    <n v="66"/>
    <x v="71"/>
    <n v="3"/>
    <n v="22"/>
  </r>
  <r>
    <s v="X6oE2N0s"/>
    <x v="1"/>
    <s v="1500332725028"/>
    <d v="2017-07-17T23:05:25"/>
    <n v="38"/>
    <s v="outoftime"/>
    <s v="black"/>
    <s v="10+0"/>
    <n v="1858"/>
    <n v="1948"/>
    <n v="-90"/>
    <x v="24"/>
    <n v="5"/>
    <n v="23"/>
  </r>
  <r>
    <s v="XJkXGWAC"/>
    <x v="1"/>
    <n v="1502810000000"/>
    <d v="2017-08-15T15:13:20"/>
    <n v="52"/>
    <s v="outoftime"/>
    <s v="black"/>
    <s v="10+0"/>
    <n v="1857"/>
    <n v="2176"/>
    <n v="-319"/>
    <x v="219"/>
    <n v="4"/>
    <n v="15"/>
  </r>
  <r>
    <s v="UBgIyfUK"/>
    <x v="1"/>
    <n v="1504220000000"/>
    <d v="2017-08-31T22:53:20"/>
    <n v="43"/>
    <s v="resign"/>
    <s v="white"/>
    <s v="15+14"/>
    <n v="1857"/>
    <n v="1590"/>
    <n v="267"/>
    <x v="140"/>
    <n v="5"/>
    <n v="22"/>
  </r>
  <r>
    <s v="RC4i2hzy"/>
    <x v="1"/>
    <n v="1492100000000"/>
    <d v="2017-04-13T16:13:20"/>
    <n v="57"/>
    <s v="resign"/>
    <s v="white"/>
    <s v="15+10"/>
    <n v="1857"/>
    <n v="1737"/>
    <n v="120"/>
    <x v="242"/>
    <n v="5"/>
    <n v="16"/>
  </r>
  <r>
    <s v="cXeSmj9Y"/>
    <x v="1"/>
    <n v="1502640000000"/>
    <d v="2017-08-13T16:00:00"/>
    <n v="94"/>
    <s v="mate"/>
    <s v="black"/>
    <s v="10+0"/>
    <n v="1857"/>
    <n v="1852"/>
    <n v="5"/>
    <x v="140"/>
    <n v="5"/>
    <n v="16"/>
  </r>
  <r>
    <s v="ki0jLhS6"/>
    <x v="1"/>
    <n v="1500600000000"/>
    <d v="2017-07-21T01:20:00"/>
    <n v="84"/>
    <s v="outoftime"/>
    <s v="black"/>
    <s v="10+0"/>
    <n v="1857"/>
    <n v="1565"/>
    <n v="292"/>
    <x v="8"/>
    <n v="2"/>
    <n v="1"/>
  </r>
  <r>
    <s v="FOzRwGEN"/>
    <x v="1"/>
    <n v="1462400000000"/>
    <d v="2016-05-04T22:13:20"/>
    <n v="49"/>
    <s v="resign"/>
    <s v="white"/>
    <s v="8+0"/>
    <n v="1857"/>
    <n v="1632"/>
    <n v="225"/>
    <x v="195"/>
    <n v="4"/>
    <n v="22"/>
  </r>
  <r>
    <s v="8Tx0TwVS"/>
    <x v="0"/>
    <n v="1484500000000"/>
    <d v="2017-01-15T17:06:40"/>
    <n v="46"/>
    <s v="resign"/>
    <s v="black"/>
    <s v="6+4"/>
    <n v="1857"/>
    <n v="1498"/>
    <n v="359"/>
    <x v="105"/>
    <n v="10"/>
    <n v="17"/>
  </r>
  <r>
    <s v="lHhZ7FQK"/>
    <x v="1"/>
    <n v="1450630000000"/>
    <d v="2015-12-20T16:46:40"/>
    <n v="86"/>
    <s v="mate"/>
    <s v="black"/>
    <s v="10+0"/>
    <n v="1857"/>
    <n v="2247"/>
    <n v="-390"/>
    <x v="126"/>
    <n v="3"/>
    <n v="16"/>
  </r>
  <r>
    <s v="rhCRjGwn"/>
    <x v="1"/>
    <n v="1484600000000"/>
    <d v="2017-01-16T20:53:20"/>
    <n v="34"/>
    <s v="resign"/>
    <s v="white"/>
    <s v="10+0"/>
    <n v="1857"/>
    <n v="1519"/>
    <n v="338"/>
    <x v="75"/>
    <n v="7"/>
    <n v="20"/>
  </r>
  <r>
    <s v="YG3EekvM"/>
    <x v="1"/>
    <n v="1424730000000"/>
    <d v="2015-02-23T22:20:00"/>
    <n v="93"/>
    <s v="mate"/>
    <s v="white"/>
    <s v="25+0"/>
    <n v="1857"/>
    <n v="1537"/>
    <n v="320"/>
    <x v="143"/>
    <n v="3"/>
    <n v="22"/>
  </r>
  <r>
    <s v="mIkZ9jYq"/>
    <x v="1"/>
    <s v="1500162098253"/>
    <d v="2017-07-15T23:41:38"/>
    <n v="120"/>
    <s v="outoftime"/>
    <s v="black"/>
    <s v="10+0"/>
    <n v="1857"/>
    <n v="1938"/>
    <n v="-81"/>
    <x v="277"/>
    <n v="8"/>
    <n v="23"/>
  </r>
  <r>
    <s v="y2APmAqr"/>
    <x v="1"/>
    <s v="1503332754112"/>
    <d v="2017-08-21T16:25:54"/>
    <n v="76"/>
    <s v="resign"/>
    <s v="black"/>
    <s v="15+15"/>
    <n v="1857"/>
    <n v="1897"/>
    <n v="-40"/>
    <x v="41"/>
    <n v="5"/>
    <n v="16"/>
  </r>
  <r>
    <s v="XL0qQ3Z3"/>
    <x v="1"/>
    <s v="1485988021513"/>
    <d v="2017-02-01T22:27:02"/>
    <n v="108"/>
    <s v="draw"/>
    <s v="draw"/>
    <s v="5+5"/>
    <n v="1857"/>
    <n v="1763"/>
    <n v="94"/>
    <x v="129"/>
    <n v="4"/>
    <n v="22"/>
  </r>
  <r>
    <s v="RUnJpyIz"/>
    <x v="1"/>
    <s v="1501957512716"/>
    <d v="2017-08-05T18:25:13"/>
    <n v="16"/>
    <s v="resign"/>
    <s v="black"/>
    <s v="10+5"/>
    <n v="1857"/>
    <n v="1734"/>
    <n v="123"/>
    <x v="126"/>
    <n v="5"/>
    <n v="18"/>
  </r>
  <r>
    <s v="JWc01uVo"/>
    <x v="1"/>
    <s v="1503755972268"/>
    <d v="2017-08-26T13:59:32"/>
    <n v="64"/>
    <s v="resign"/>
    <s v="black"/>
    <s v="30+10"/>
    <n v="1857"/>
    <n v="2084"/>
    <n v="-227"/>
    <x v="71"/>
    <n v="3"/>
    <n v="13"/>
  </r>
  <r>
    <s v="YaQWFwbu"/>
    <x v="1"/>
    <s v="1502744246155"/>
    <d v="2017-08-14T20:57:26"/>
    <n v="61"/>
    <s v="resign"/>
    <s v="white"/>
    <s v="10+0"/>
    <n v="1857"/>
    <n v="1916"/>
    <n v="-59"/>
    <x v="275"/>
    <n v="28"/>
    <n v="20"/>
  </r>
  <r>
    <s v="SGqoxO3v"/>
    <x v="1"/>
    <n v="1501610000000"/>
    <d v="2017-08-01T17:53:20"/>
    <n v="117"/>
    <s v="mate"/>
    <s v="white"/>
    <s v="15+0"/>
    <n v="1856"/>
    <n v="1829"/>
    <n v="27"/>
    <x v="35"/>
    <n v="12"/>
    <n v="17"/>
  </r>
  <r>
    <s v="3iG76tYn"/>
    <x v="1"/>
    <n v="1500470000000"/>
    <d v="2017-07-19T13:13:20"/>
    <n v="53"/>
    <s v="resign"/>
    <s v="black"/>
    <s v="9+1"/>
    <n v="1856"/>
    <n v="1903"/>
    <n v="-47"/>
    <x v="100"/>
    <n v="8"/>
    <n v="13"/>
  </r>
  <r>
    <s v="XKjHSSBq"/>
    <x v="1"/>
    <n v="1502790000000"/>
    <d v="2017-08-15T09:40:00"/>
    <n v="106"/>
    <s v="resign"/>
    <s v="black"/>
    <s v="10+0"/>
    <n v="1856"/>
    <n v="2171"/>
    <n v="-315"/>
    <x v="45"/>
    <n v="3"/>
    <n v="9"/>
  </r>
  <r>
    <s v="WnW6BkKp"/>
    <x v="1"/>
    <n v="1500040000000"/>
    <d v="2017-07-14T13:46:40"/>
    <n v="13"/>
    <s v="mate"/>
    <s v="white"/>
    <s v="5+8"/>
    <n v="1856"/>
    <n v="1045"/>
    <n v="811"/>
    <x v="119"/>
    <n v="4"/>
    <n v="13"/>
  </r>
  <r>
    <s v="lcucYQ8n"/>
    <x v="0"/>
    <n v="1492370000000"/>
    <d v="2017-04-16T19:13:20"/>
    <n v="44"/>
    <s v="resign"/>
    <s v="white"/>
    <s v="15+10"/>
    <n v="1856"/>
    <n v="1727"/>
    <n v="129"/>
    <x v="2"/>
    <n v="6"/>
    <n v="19"/>
  </r>
  <r>
    <s v="VN86u6YU"/>
    <x v="1"/>
    <n v="1504210000000"/>
    <d v="2017-08-31T20:06:40"/>
    <n v="114"/>
    <s v="mate"/>
    <s v="black"/>
    <s v="10+0"/>
    <n v="1856"/>
    <n v="1819"/>
    <n v="37"/>
    <x v="81"/>
    <n v="4"/>
    <n v="20"/>
  </r>
  <r>
    <s v="By3cxy3b"/>
    <x v="0"/>
    <n v="1462810000000"/>
    <d v="2016-05-09T16:06:40"/>
    <n v="57"/>
    <s v="resign"/>
    <s v="black"/>
    <s v="35+3"/>
    <n v="1856"/>
    <n v="1718"/>
    <n v="138"/>
    <x v="135"/>
    <n v="7"/>
    <n v="16"/>
  </r>
  <r>
    <s v="8ce1CIqr"/>
    <x v="1"/>
    <n v="1484390000000"/>
    <d v="2017-01-14T10:33:20"/>
    <n v="71"/>
    <s v="resign"/>
    <s v="white"/>
    <s v="10+0"/>
    <n v="1856"/>
    <n v="1517"/>
    <n v="339"/>
    <x v="120"/>
    <n v="5"/>
    <n v="10"/>
  </r>
  <r>
    <s v="KENXx1H4"/>
    <x v="1"/>
    <n v="1463960000000"/>
    <d v="2016-05-22T23:33:20"/>
    <n v="43"/>
    <s v="resign"/>
    <s v="white"/>
    <s v="8+0"/>
    <n v="1856"/>
    <n v="1651"/>
    <n v="205"/>
    <x v="88"/>
    <n v="4"/>
    <n v="23"/>
  </r>
  <r>
    <s v="EYpYXYV2"/>
    <x v="0"/>
    <n v="1438790000000"/>
    <d v="2015-08-05T15:53:20"/>
    <n v="57"/>
    <s v="resign"/>
    <s v="white"/>
    <s v="2+15"/>
    <n v="1856"/>
    <n v="1953"/>
    <n v="-97"/>
    <x v="114"/>
    <n v="9"/>
    <n v="15"/>
  </r>
  <r>
    <s v="On1ePRj0"/>
    <x v="1"/>
    <s v="1487678337584"/>
    <d v="2017-02-21T11:58:58"/>
    <n v="110"/>
    <s v="outoftime"/>
    <s v="black"/>
    <s v="10+0"/>
    <n v="1856"/>
    <n v="1878"/>
    <n v="-22"/>
    <x v="40"/>
    <n v="5"/>
    <n v="11"/>
  </r>
  <r>
    <s v="z12w4I0Q"/>
    <x v="1"/>
    <s v="1504438197316"/>
    <d v="2017-09-03T11:29:57"/>
    <n v="45"/>
    <s v="resign"/>
    <s v="white"/>
    <s v="8+0"/>
    <n v="1856"/>
    <n v="1895"/>
    <n v="-39"/>
    <x v="224"/>
    <n v="12"/>
    <n v="11"/>
  </r>
  <r>
    <s v="EDl1jNzL"/>
    <x v="1"/>
    <s v="1494942894901"/>
    <d v="2017-05-16T13:54:55"/>
    <n v="45"/>
    <s v="resign"/>
    <s v="white"/>
    <s v="10+0"/>
    <n v="1856"/>
    <n v="1858"/>
    <n v="-2"/>
    <x v="57"/>
    <n v="8"/>
    <n v="13"/>
  </r>
  <r>
    <s v="urOIojmz"/>
    <x v="1"/>
    <s v="1504401957429"/>
    <d v="2017-09-03T01:25:57"/>
    <n v="25"/>
    <s v="resign"/>
    <s v="white"/>
    <s v="10+0"/>
    <n v="1856"/>
    <n v="2190"/>
    <n v="-334"/>
    <x v="288"/>
    <n v="12"/>
    <n v="1"/>
  </r>
  <r>
    <s v="4IvnITug"/>
    <x v="1"/>
    <s v="1504297869123"/>
    <d v="2017-09-01T20:31:09"/>
    <n v="124"/>
    <s v="resign"/>
    <s v="black"/>
    <s v="10+0"/>
    <n v="1856"/>
    <n v="1872"/>
    <n v="-16"/>
    <x v="81"/>
    <n v="5"/>
    <n v="20"/>
  </r>
  <r>
    <s v="S7dLmmsJ"/>
    <x v="0"/>
    <s v="1504128837774"/>
    <d v="2017-08-30T21:33:58"/>
    <n v="99"/>
    <s v="mate"/>
    <s v="white"/>
    <s v="5+7"/>
    <n v="1856"/>
    <n v="1365"/>
    <n v="491"/>
    <x v="45"/>
    <n v="3"/>
    <n v="21"/>
  </r>
  <r>
    <s v="3r1Oeq63"/>
    <x v="0"/>
    <s v="1504128199644"/>
    <d v="2017-08-30T21:23:20"/>
    <n v="31"/>
    <s v="mate"/>
    <s v="white"/>
    <s v="5+7"/>
    <n v="1856"/>
    <n v="1365"/>
    <n v="491"/>
    <x v="135"/>
    <n v="11"/>
    <n v="21"/>
  </r>
  <r>
    <s v="3S9IwYnT"/>
    <x v="0"/>
    <s v="1504126817646"/>
    <d v="2017-08-30T21:00:18"/>
    <n v="21"/>
    <s v="resign"/>
    <s v="white"/>
    <s v="5+7"/>
    <n v="1856"/>
    <n v="1365"/>
    <n v="491"/>
    <x v="1"/>
    <n v="5"/>
    <n v="21"/>
  </r>
  <r>
    <s v="hP0w0kj4"/>
    <x v="1"/>
    <s v="1503150219993"/>
    <d v="2017-08-19T13:43:40"/>
    <n v="58"/>
    <s v="resign"/>
    <s v="black"/>
    <s v="10+0"/>
    <n v="1856"/>
    <n v="1509"/>
    <n v="347"/>
    <x v="240"/>
    <n v="7"/>
    <n v="13"/>
  </r>
  <r>
    <s v="u9cRcHkn"/>
    <x v="1"/>
    <s v="1490271082519"/>
    <d v="2017-03-23T12:11:23"/>
    <n v="72"/>
    <s v="resign"/>
    <s v="black"/>
    <s v="10+0"/>
    <n v="1856"/>
    <n v="1836"/>
    <n v="20"/>
    <x v="67"/>
    <n v="4"/>
    <n v="12"/>
  </r>
  <r>
    <s v="5kmF4IZx"/>
    <x v="1"/>
    <s v="1465570843914"/>
    <d v="2016-06-10T15:00:44"/>
    <n v="39"/>
    <s v="resign"/>
    <s v="black"/>
    <s v="12+10"/>
    <n v="1856"/>
    <n v="2192"/>
    <n v="-336"/>
    <x v="78"/>
    <n v="10"/>
    <n v="15"/>
  </r>
  <r>
    <s v="pLBznSng"/>
    <x v="0"/>
    <s v="1465120078433"/>
    <d v="2016-06-05T09:47:58"/>
    <n v="48"/>
    <s v="resign"/>
    <s v="white"/>
    <s v="4+7"/>
    <n v="1856"/>
    <n v="1500"/>
    <n v="356"/>
    <x v="24"/>
    <n v="5"/>
    <n v="9"/>
  </r>
  <r>
    <s v="WYOts2ME"/>
    <x v="1"/>
    <n v="1503690000000"/>
    <d v="2017-08-25T19:40:00"/>
    <n v="37"/>
    <s v="resign"/>
    <s v="white"/>
    <s v="15+5"/>
    <n v="1855"/>
    <n v="1599"/>
    <n v="256"/>
    <x v="140"/>
    <n v="5"/>
    <n v="19"/>
  </r>
  <r>
    <s v="QQ3iIM2V"/>
    <x v="1"/>
    <n v="1503460000000"/>
    <d v="2017-08-23T03:46:40"/>
    <n v="69"/>
    <s v="outoftime"/>
    <s v="white"/>
    <s v="8+0"/>
    <n v="1855"/>
    <n v="1858"/>
    <n v="-3"/>
    <x v="266"/>
    <n v="1"/>
    <n v="3"/>
  </r>
  <r>
    <s v="TpxydBqb"/>
    <x v="0"/>
    <n v="1495830000000"/>
    <d v="2017-05-26T20:20:00"/>
    <n v="32"/>
    <s v="resign"/>
    <s v="black"/>
    <s v="20+0"/>
    <n v="1855"/>
    <n v="2313"/>
    <n v="-458"/>
    <x v="3"/>
    <n v="6"/>
    <n v="20"/>
  </r>
  <r>
    <s v="xSbDQvre"/>
    <x v="1"/>
    <n v="1489590000000"/>
    <d v="2017-03-15T15:00:00"/>
    <n v="54"/>
    <s v="outoftime"/>
    <s v="black"/>
    <s v="20+0"/>
    <n v="1855"/>
    <n v="2264"/>
    <n v="-409"/>
    <x v="102"/>
    <n v="5"/>
    <n v="15"/>
  </r>
  <r>
    <s v="jqQghqvX"/>
    <x v="1"/>
    <n v="1503740000000"/>
    <d v="2017-08-26T09:33:20"/>
    <n v="97"/>
    <s v="resign"/>
    <s v="white"/>
    <s v="10+2"/>
    <n v="1855"/>
    <n v="1912"/>
    <n v="-57"/>
    <x v="11"/>
    <n v="3"/>
    <n v="9"/>
  </r>
  <r>
    <s v="WdGWYMpG"/>
    <x v="1"/>
    <n v="1467490000000"/>
    <d v="2016-07-02T20:06:40"/>
    <n v="89"/>
    <s v="resign"/>
    <s v="white"/>
    <s v="30+0"/>
    <n v="1855"/>
    <n v="1675"/>
    <n v="180"/>
    <x v="285"/>
    <n v="3"/>
    <n v="20"/>
  </r>
  <r>
    <s v="oEUtk3uK"/>
    <x v="1"/>
    <s v="1409531846559"/>
    <d v="2014-09-01T00:37:27"/>
    <n v="51"/>
    <s v="mate"/>
    <s v="white"/>
    <s v="12+4"/>
    <n v="1855"/>
    <n v="1202"/>
    <n v="653"/>
    <x v="116"/>
    <n v="7"/>
    <n v="0"/>
  </r>
  <r>
    <s v="Dc7XtZxI"/>
    <x v="1"/>
    <s v="1504428368558"/>
    <d v="2017-09-03T08:46:09"/>
    <n v="59"/>
    <s v="resign"/>
    <s v="black"/>
    <s v="10+0"/>
    <n v="1855"/>
    <n v="1823"/>
    <n v="32"/>
    <x v="128"/>
    <n v="2"/>
    <n v="8"/>
  </r>
  <r>
    <s v="icvgFxWE"/>
    <x v="1"/>
    <s v="1502452806732"/>
    <d v="2017-08-11T12:00:07"/>
    <n v="53"/>
    <s v="outoftime"/>
    <s v="white"/>
    <s v="10+0"/>
    <n v="1855"/>
    <n v="1502"/>
    <n v="353"/>
    <x v="15"/>
    <n v="6"/>
    <n v="12"/>
  </r>
  <r>
    <s v="GpvLIgge"/>
    <x v="1"/>
    <s v="1497785157491"/>
    <d v="2017-06-18T11:25:57"/>
    <n v="45"/>
    <s v="resign"/>
    <s v="white"/>
    <s v="10+1"/>
    <n v="1855"/>
    <n v="1968"/>
    <n v="-113"/>
    <x v="43"/>
    <n v="2"/>
    <n v="11"/>
  </r>
  <r>
    <s v="7aQjoFHt"/>
    <x v="0"/>
    <s v="1491311353360"/>
    <d v="2017-04-04T13:09:13"/>
    <n v="42"/>
    <s v="resign"/>
    <s v="white"/>
    <s v="20+0"/>
    <n v="1855"/>
    <n v="2030"/>
    <n v="-175"/>
    <x v="81"/>
    <n v="4"/>
    <n v="13"/>
  </r>
  <r>
    <s v="jQ7Y6vg8"/>
    <x v="1"/>
    <s v="1500884991373"/>
    <d v="2017-07-24T08:29:51"/>
    <n v="109"/>
    <s v="mate"/>
    <s v="white"/>
    <s v="10+0"/>
    <n v="1855"/>
    <n v="1791"/>
    <n v="64"/>
    <x v="79"/>
    <n v="9"/>
    <n v="8"/>
  </r>
  <r>
    <s v="bctJUyQY"/>
    <x v="1"/>
    <s v="1503802303046"/>
    <d v="2017-08-27T02:51:43"/>
    <n v="57"/>
    <s v="mate"/>
    <s v="white"/>
    <s v="10+0"/>
    <n v="1855"/>
    <n v="1915"/>
    <n v="-60"/>
    <x v="331"/>
    <n v="13"/>
    <n v="2"/>
  </r>
  <r>
    <s v="WbzEYBW1"/>
    <x v="0"/>
    <s v="1499736277535"/>
    <d v="2017-07-11T01:24:38"/>
    <n v="22"/>
    <s v="resign"/>
    <s v="white"/>
    <s v="25+0"/>
    <n v="1855"/>
    <n v="1500"/>
    <n v="355"/>
    <x v="3"/>
    <n v="6"/>
    <n v="1"/>
  </r>
  <r>
    <s v="8JhV6fc7"/>
    <x v="1"/>
    <s v="1500719685109"/>
    <d v="2017-07-22T10:34:45"/>
    <n v="31"/>
    <s v="resign"/>
    <s v="white"/>
    <s v="10+10"/>
    <n v="1855"/>
    <n v="1792"/>
    <n v="63"/>
    <x v="126"/>
    <n v="3"/>
    <n v="10"/>
  </r>
  <r>
    <s v="4Zy3QV3G"/>
    <x v="0"/>
    <s v="1469046716350"/>
    <d v="2016-07-20T20:31:56"/>
    <n v="29"/>
    <s v="resign"/>
    <s v="white"/>
    <s v="15+16"/>
    <n v="1855"/>
    <n v="1539"/>
    <n v="316"/>
    <x v="139"/>
    <n v="5"/>
    <n v="20"/>
  </r>
  <r>
    <s v="5TytpSI3"/>
    <x v="1"/>
    <s v="1504380392745"/>
    <d v="2017-09-02T19:26:33"/>
    <n v="131"/>
    <s v="mate"/>
    <s v="white"/>
    <s v="10+0"/>
    <n v="1855"/>
    <n v="1615"/>
    <n v="240"/>
    <x v="68"/>
    <n v="4"/>
    <n v="19"/>
  </r>
  <r>
    <s v="aF6DiZZe"/>
    <x v="1"/>
    <n v="1503200000000"/>
    <d v="2017-08-20T03:33:20"/>
    <n v="40"/>
    <s v="outoftime"/>
    <s v="black"/>
    <s v="10+0"/>
    <n v="1854"/>
    <n v="1849"/>
    <n v="5"/>
    <x v="43"/>
    <n v="3"/>
    <n v="3"/>
  </r>
  <r>
    <s v="Rl65IQlX"/>
    <x v="1"/>
    <n v="1503180000000"/>
    <d v="2017-08-19T22:00:00"/>
    <n v="77"/>
    <s v="resign"/>
    <s v="black"/>
    <s v="5+8"/>
    <n v="1854"/>
    <n v="1730"/>
    <n v="124"/>
    <x v="25"/>
    <n v="7"/>
    <n v="22"/>
  </r>
  <r>
    <s v="Ou14Ebh0"/>
    <x v="1"/>
    <n v="1493440000000"/>
    <d v="2017-04-29T04:26:40"/>
    <n v="83"/>
    <s v="resign"/>
    <s v="white"/>
    <s v="15+10"/>
    <n v="1854"/>
    <n v="1871"/>
    <n v="-17"/>
    <x v="28"/>
    <n v="3"/>
    <n v="4"/>
  </r>
  <r>
    <s v="wvKmOGY3"/>
    <x v="1"/>
    <n v="1488020000000"/>
    <d v="2017-02-25T10:53:20"/>
    <n v="39"/>
    <s v="resign"/>
    <s v="black"/>
    <s v="15+10"/>
    <n v="1854"/>
    <n v="1880"/>
    <n v="-26"/>
    <x v="2"/>
    <n v="6"/>
    <n v="10"/>
  </r>
  <r>
    <s v="jm7Lz8HQ"/>
    <x v="1"/>
    <n v="1502220000000"/>
    <d v="2017-08-08T19:20:00"/>
    <n v="57"/>
    <s v="resign"/>
    <s v="white"/>
    <s v="10+0"/>
    <n v="1854"/>
    <n v="1893"/>
    <n v="-39"/>
    <x v="126"/>
    <n v="5"/>
    <n v="19"/>
  </r>
  <r>
    <s v="tKU5HLNT"/>
    <x v="1"/>
    <n v="1504220000000"/>
    <d v="2017-08-31T22:53:20"/>
    <n v="110"/>
    <s v="resign"/>
    <s v="black"/>
    <s v="10+0"/>
    <n v="1854"/>
    <n v="1814"/>
    <n v="40"/>
    <x v="1"/>
    <n v="3"/>
    <n v="22"/>
  </r>
  <r>
    <s v="ApWyGpzN"/>
    <x v="1"/>
    <n v="1504400000000"/>
    <d v="2017-09-03T00:53:20"/>
    <n v="29"/>
    <s v="resign"/>
    <s v="black"/>
    <s v="10+5"/>
    <n v="1854"/>
    <n v="1799"/>
    <n v="55"/>
    <x v="71"/>
    <n v="3"/>
    <n v="0"/>
  </r>
  <r>
    <s v="iElViQzp"/>
    <x v="1"/>
    <n v="1484680000000"/>
    <d v="2017-01-17T19:06:40"/>
    <n v="93"/>
    <s v="resign"/>
    <s v="white"/>
    <s v="10+0"/>
    <n v="1854"/>
    <n v="1502"/>
    <n v="352"/>
    <x v="75"/>
    <n v="7"/>
    <n v="19"/>
  </r>
  <r>
    <s v="9YPqLdhE"/>
    <x v="1"/>
    <n v="1484590000000"/>
    <d v="2017-01-16T18:06:40"/>
    <n v="101"/>
    <s v="mate"/>
    <s v="white"/>
    <s v="10+0"/>
    <n v="1854"/>
    <n v="1523"/>
    <n v="331"/>
    <x v="122"/>
    <n v="6"/>
    <n v="18"/>
  </r>
  <r>
    <s v="twpeZNoy"/>
    <x v="0"/>
    <n v="1430230000000"/>
    <d v="2015-04-28T14:06:40"/>
    <n v="155"/>
    <s v="outoftime"/>
    <s v="white"/>
    <s v="15+8"/>
    <n v="1854"/>
    <n v="1631"/>
    <n v="223"/>
    <x v="31"/>
    <n v="5"/>
    <n v="14"/>
  </r>
  <r>
    <s v="eer8gigu"/>
    <x v="1"/>
    <s v="1388595621172"/>
    <d v="2014-01-01T17:00:21"/>
    <n v="35"/>
    <s v="mate"/>
    <s v="white"/>
    <s v="25+0"/>
    <n v="1854"/>
    <n v="1162"/>
    <n v="692"/>
    <x v="45"/>
    <n v="3"/>
    <n v="17"/>
  </r>
  <r>
    <s v="Rl65IQlX"/>
    <x v="1"/>
    <s v="1503175565713"/>
    <d v="2017-08-19T20:46:06"/>
    <n v="77"/>
    <s v="resign"/>
    <s v="black"/>
    <s v="5+8"/>
    <n v="1854"/>
    <n v="1730"/>
    <n v="124"/>
    <x v="25"/>
    <n v="7"/>
    <n v="20"/>
  </r>
  <r>
    <s v="jk6L6JC1"/>
    <x v="1"/>
    <s v="1504017085400"/>
    <d v="2017-08-29T14:31:25"/>
    <n v="73"/>
    <s v="mate"/>
    <s v="white"/>
    <s v="10+0"/>
    <n v="1854"/>
    <n v="1765"/>
    <n v="89"/>
    <x v="86"/>
    <n v="5"/>
    <n v="14"/>
  </r>
  <r>
    <s v="veVESp7h"/>
    <x v="1"/>
    <s v="1503215441862"/>
    <d v="2017-08-20T07:50:42"/>
    <n v="47"/>
    <s v="resign"/>
    <s v="white"/>
    <s v="10+0"/>
    <n v="1854"/>
    <n v="1858"/>
    <n v="-4"/>
    <x v="41"/>
    <n v="3"/>
    <n v="7"/>
  </r>
  <r>
    <s v="1KbSJtjs"/>
    <x v="1"/>
    <n v="1503620000000"/>
    <d v="2017-08-25T00:13:20"/>
    <n v="65"/>
    <s v="outoftime"/>
    <s v="white"/>
    <s v="10+0"/>
    <n v="1853"/>
    <n v="1774"/>
    <n v="79"/>
    <x v="122"/>
    <n v="6"/>
    <n v="0"/>
  </r>
  <r>
    <s v="iZxEsXji"/>
    <x v="1"/>
    <n v="1501490000000"/>
    <d v="2017-07-31T08:33:20"/>
    <n v="66"/>
    <s v="outoftime"/>
    <s v="black"/>
    <s v="8+0"/>
    <n v="1853"/>
    <n v="1853"/>
    <n v="0"/>
    <x v="5"/>
    <n v="6"/>
    <n v="8"/>
  </r>
  <r>
    <s v="LHhLL6vY"/>
    <x v="1"/>
    <n v="1504250000000"/>
    <d v="2017-09-01T07:13:20"/>
    <n v="67"/>
    <s v="resign"/>
    <s v="white"/>
    <s v="10+0"/>
    <n v="1853"/>
    <n v="1675"/>
    <n v="178"/>
    <x v="116"/>
    <n v="6"/>
    <n v="7"/>
  </r>
  <r>
    <s v="vRXfyBLl"/>
    <x v="1"/>
    <n v="1503840000000"/>
    <d v="2017-08-27T13:20:00"/>
    <n v="76"/>
    <s v="resign"/>
    <s v="black"/>
    <s v="10+0"/>
    <n v="1853"/>
    <n v="1595"/>
    <n v="258"/>
    <x v="27"/>
    <n v="6"/>
    <n v="13"/>
  </r>
  <r>
    <s v="0PqUU4BP"/>
    <x v="1"/>
    <n v="1504210000000"/>
    <d v="2017-08-31T20:06:40"/>
    <n v="62"/>
    <s v="resign"/>
    <s v="black"/>
    <s v="10+0"/>
    <n v="1853"/>
    <n v="1809"/>
    <n v="44"/>
    <x v="332"/>
    <n v="4"/>
    <n v="20"/>
  </r>
  <r>
    <s v="KPL9pbc2"/>
    <x v="1"/>
    <n v="1504040000000"/>
    <d v="2017-08-29T20:53:20"/>
    <n v="45"/>
    <s v="resign"/>
    <s v="white"/>
    <s v="7+2"/>
    <n v="1853"/>
    <n v="1766"/>
    <n v="87"/>
    <x v="139"/>
    <n v="5"/>
    <n v="20"/>
  </r>
  <r>
    <s v="Ul10BAcT"/>
    <x v="1"/>
    <n v="1482590000000"/>
    <d v="2016-12-24T14:33:20"/>
    <n v="114"/>
    <s v="resign"/>
    <s v="black"/>
    <s v="15+10"/>
    <n v="1853"/>
    <n v="1523"/>
    <n v="330"/>
    <x v="239"/>
    <n v="5"/>
    <n v="14"/>
  </r>
  <r>
    <s v="OMcc1hiD"/>
    <x v="1"/>
    <n v="1500940000000"/>
    <d v="2017-07-24T23:46:40"/>
    <n v="86"/>
    <s v="mate"/>
    <s v="black"/>
    <s v="10+0"/>
    <n v="1853"/>
    <n v="1778"/>
    <n v="75"/>
    <x v="8"/>
    <n v="2"/>
    <n v="23"/>
  </r>
  <r>
    <s v="Fk7E6Ikw"/>
    <x v="1"/>
    <n v="1491770000000"/>
    <d v="2017-04-09T20:33:20"/>
    <n v="44"/>
    <s v="resign"/>
    <s v="white"/>
    <s v="10+0"/>
    <n v="1853"/>
    <n v="1748"/>
    <n v="105"/>
    <x v="61"/>
    <n v="2"/>
    <n v="20"/>
  </r>
  <r>
    <s v="kxFHWJzc"/>
    <x v="1"/>
    <n v="1484390000000"/>
    <d v="2017-01-14T10:33:20"/>
    <n v="71"/>
    <s v="mate"/>
    <s v="white"/>
    <s v="10+0"/>
    <n v="1853"/>
    <n v="1525"/>
    <n v="328"/>
    <x v="11"/>
    <n v="3"/>
    <n v="10"/>
  </r>
  <r>
    <s v="ojBHLVkk"/>
    <x v="1"/>
    <n v="1445120000000"/>
    <d v="2015-10-17T22:13:20"/>
    <n v="92"/>
    <s v="resign"/>
    <s v="black"/>
    <s v="5+8"/>
    <n v="1853"/>
    <n v="1912"/>
    <n v="-59"/>
    <x v="126"/>
    <n v="12"/>
    <n v="22"/>
  </r>
  <r>
    <s v="VR8X0ao5"/>
    <x v="0"/>
    <n v="1424600000000"/>
    <d v="2015-02-22T10:13:20"/>
    <n v="117"/>
    <s v="resign"/>
    <s v="white"/>
    <s v="15+0"/>
    <n v="1853"/>
    <n v="1895"/>
    <n v="-42"/>
    <x v="23"/>
    <n v="2"/>
    <n v="10"/>
  </r>
  <r>
    <s v="89lNvpal"/>
    <x v="1"/>
    <s v="1487687764584"/>
    <d v="2017-02-21T14:36:05"/>
    <n v="104"/>
    <s v="resign"/>
    <s v="black"/>
    <s v="10+0"/>
    <n v="1853"/>
    <n v="1933"/>
    <n v="-80"/>
    <x v="167"/>
    <n v="8"/>
    <n v="14"/>
  </r>
  <r>
    <s v="p9ZulUSV"/>
    <x v="1"/>
    <s v="1408129117743"/>
    <d v="2014-08-15T18:58:38"/>
    <n v="5"/>
    <s v="outoftime"/>
    <s v="white"/>
    <s v="6+7"/>
    <n v="1853"/>
    <n v="1500"/>
    <n v="353"/>
    <x v="1"/>
    <n v="2"/>
    <n v="18"/>
  </r>
  <r>
    <s v="dmDRp2sC"/>
    <x v="1"/>
    <s v="1504471282146"/>
    <d v="2017-09-03T20:41:22"/>
    <n v="61"/>
    <s v="outoftime"/>
    <s v="white"/>
    <s v="10+0"/>
    <n v="1853"/>
    <n v="1923"/>
    <n v="-70"/>
    <x v="51"/>
    <n v="1"/>
    <n v="20"/>
  </r>
  <r>
    <s v="iZxEsXji"/>
    <x v="1"/>
    <s v="1501485822265"/>
    <d v="2017-07-31T07:23:42"/>
    <n v="66"/>
    <s v="outoftime"/>
    <s v="black"/>
    <s v="8+0"/>
    <n v="1853"/>
    <n v="1853"/>
    <n v="0"/>
    <x v="5"/>
    <n v="6"/>
    <n v="7"/>
  </r>
  <r>
    <s v="ZIHmQNOM"/>
    <x v="1"/>
    <s v="1503056536751"/>
    <d v="2017-08-18T11:42:17"/>
    <n v="44"/>
    <s v="resign"/>
    <s v="black"/>
    <s v="25+2"/>
    <n v="1853"/>
    <n v="1826"/>
    <n v="27"/>
    <x v="3"/>
    <n v="6"/>
    <n v="11"/>
  </r>
  <r>
    <s v="dmDRp2sC"/>
    <x v="1"/>
    <s v="1504471282146"/>
    <d v="2017-09-03T20:41:22"/>
    <n v="61"/>
    <s v="outoftime"/>
    <s v="white"/>
    <s v="10+0"/>
    <n v="1853"/>
    <n v="1923"/>
    <n v="-70"/>
    <x v="51"/>
    <n v="1"/>
    <n v="20"/>
  </r>
  <r>
    <s v="tNIzLxYf"/>
    <x v="0"/>
    <s v="1502725175221"/>
    <d v="2017-08-14T15:39:35"/>
    <n v="25"/>
    <s v="resign"/>
    <s v="white"/>
    <s v="15+30"/>
    <n v="1853"/>
    <n v="1605"/>
    <n v="248"/>
    <x v="177"/>
    <n v="7"/>
    <n v="15"/>
  </r>
  <r>
    <s v="5Ha9R8rX"/>
    <x v="1"/>
    <s v="1496910966879"/>
    <d v="2017-06-08T08:36:07"/>
    <n v="99"/>
    <s v="resign"/>
    <s v="white"/>
    <s v="8+5"/>
    <n v="1853"/>
    <n v="1593"/>
    <n v="260"/>
    <x v="139"/>
    <n v="5"/>
    <n v="8"/>
  </r>
  <r>
    <s v="d68yVXS5"/>
    <x v="1"/>
    <s v="1468091783809"/>
    <d v="2016-07-09T19:16:24"/>
    <n v="85"/>
    <s v="mate"/>
    <s v="white"/>
    <s v="10+0"/>
    <n v="1853"/>
    <n v="2229"/>
    <n v="-376"/>
    <x v="41"/>
    <n v="3"/>
    <n v="19"/>
  </r>
  <r>
    <s v="TI2rhSwg"/>
    <x v="1"/>
    <s v="1467716186269"/>
    <d v="2016-07-05T10:56:26"/>
    <n v="98"/>
    <s v="resign"/>
    <s v="black"/>
    <s v="10+10"/>
    <n v="1853"/>
    <n v="1658"/>
    <n v="195"/>
    <x v="75"/>
    <n v="9"/>
    <n v="10"/>
  </r>
  <r>
    <s v="h0Zk9pjH"/>
    <x v="1"/>
    <s v="1488179803078"/>
    <d v="2017-02-27T07:16:43"/>
    <n v="28"/>
    <s v="resign"/>
    <s v="black"/>
    <s v="10+5"/>
    <n v="1853"/>
    <n v="1828"/>
    <n v="25"/>
    <x v="194"/>
    <n v="9"/>
    <n v="7"/>
  </r>
  <r>
    <s v="WQlA78I5"/>
    <x v="1"/>
    <s v="1452353598644"/>
    <d v="2016-01-09T15:33:19"/>
    <n v="111"/>
    <s v="mate"/>
    <s v="white"/>
    <s v="3+8"/>
    <n v="1853"/>
    <n v="1629"/>
    <n v="224"/>
    <x v="45"/>
    <n v="4"/>
    <n v="15"/>
  </r>
  <r>
    <s v="xwl41jna"/>
    <x v="1"/>
    <n v="1503950000000"/>
    <d v="2017-08-28T19:53:20"/>
    <n v="65"/>
    <s v="outoftime"/>
    <s v="white"/>
    <s v="7+2"/>
    <n v="1852"/>
    <n v="1852"/>
    <n v="0"/>
    <x v="67"/>
    <n v="5"/>
    <n v="19"/>
  </r>
  <r>
    <s v="aODLTTGV"/>
    <x v="1"/>
    <n v="1503840000000"/>
    <d v="2017-08-27T13:20:00"/>
    <n v="56"/>
    <s v="mate"/>
    <s v="black"/>
    <s v="10+0"/>
    <n v="1852"/>
    <n v="1879"/>
    <n v="-27"/>
    <x v="1"/>
    <n v="2"/>
    <n v="13"/>
  </r>
  <r>
    <s v="WlhkyVKJ"/>
    <x v="1"/>
    <n v="1495830000000"/>
    <d v="2017-05-26T20:20:00"/>
    <n v="78"/>
    <s v="resign"/>
    <s v="black"/>
    <s v="10+0"/>
    <n v="1852"/>
    <n v="1874"/>
    <n v="-22"/>
    <x v="41"/>
    <n v="3"/>
    <n v="20"/>
  </r>
  <r>
    <s v="mkbZusXX"/>
    <x v="1"/>
    <n v="1502750000000"/>
    <d v="2017-08-14T22:33:20"/>
    <n v="74"/>
    <s v="resign"/>
    <s v="black"/>
    <s v="10+0"/>
    <n v="1852"/>
    <n v="1862"/>
    <n v="-10"/>
    <x v="307"/>
    <n v="13"/>
    <n v="22"/>
  </r>
  <r>
    <s v="GkvREvBi"/>
    <x v="1"/>
    <n v="1501250000000"/>
    <d v="2017-07-28T13:53:20"/>
    <n v="24"/>
    <s v="resign"/>
    <s v="white"/>
    <s v="10+5"/>
    <n v="1852"/>
    <n v="1748"/>
    <n v="104"/>
    <x v="226"/>
    <n v="7"/>
    <n v="13"/>
  </r>
  <r>
    <s v="MU0kCVSG"/>
    <x v="1"/>
    <n v="1483840000000"/>
    <d v="2017-01-08T01:46:40"/>
    <n v="27"/>
    <s v="mate"/>
    <s v="white"/>
    <s v="3+15"/>
    <n v="1852"/>
    <n v="1761"/>
    <n v="91"/>
    <x v="3"/>
    <n v="6"/>
    <n v="1"/>
  </r>
  <r>
    <s v="0OWYjmde"/>
    <x v="1"/>
    <n v="1503370000000"/>
    <d v="2017-08-22T02:46:40"/>
    <n v="119"/>
    <s v="draw"/>
    <s v="draw"/>
    <s v="10+10"/>
    <n v="1852"/>
    <n v="1836"/>
    <n v="16"/>
    <x v="67"/>
    <n v="4"/>
    <n v="2"/>
  </r>
  <r>
    <s v="kJtVFmOf"/>
    <x v="1"/>
    <n v="1484260000000"/>
    <d v="2017-01-12T22:26:40"/>
    <n v="102"/>
    <s v="resign"/>
    <s v="black"/>
    <s v="10+0"/>
    <n v="1852"/>
    <n v="1855"/>
    <n v="-3"/>
    <x v="32"/>
    <n v="4"/>
    <n v="22"/>
  </r>
  <r>
    <s v="40Sg2ybV"/>
    <x v="1"/>
    <n v="1447580000000"/>
    <d v="2015-11-15T09:33:20"/>
    <n v="79"/>
    <s v="resign"/>
    <s v="white"/>
    <s v="15+0"/>
    <n v="1852"/>
    <n v="1518"/>
    <n v="334"/>
    <x v="45"/>
    <n v="3"/>
    <n v="9"/>
  </r>
  <r>
    <s v="W4TUkodv"/>
    <x v="0"/>
    <n v="1489110000000"/>
    <d v="2017-03-10T01:40:00"/>
    <n v="50"/>
    <s v="resign"/>
    <s v="white"/>
    <s v="15+0"/>
    <n v="1852"/>
    <n v="1413"/>
    <n v="439"/>
    <x v="8"/>
    <n v="1"/>
    <n v="1"/>
  </r>
  <r>
    <s v="fGrKuTIi"/>
    <x v="1"/>
    <s v="1504478127031"/>
    <d v="2017-09-03T22:35:27"/>
    <n v="40"/>
    <s v="resign"/>
    <s v="black"/>
    <s v="15+0"/>
    <n v="1852"/>
    <n v="1896"/>
    <n v="-44"/>
    <x v="8"/>
    <n v="2"/>
    <n v="22"/>
  </r>
  <r>
    <s v="STz2Qeqj"/>
    <x v="1"/>
    <s v="1504043504606"/>
    <d v="2017-08-29T21:51:45"/>
    <n v="59"/>
    <s v="resign"/>
    <s v="white"/>
    <s v="10+0"/>
    <n v="1852"/>
    <n v="1781"/>
    <n v="71"/>
    <x v="8"/>
    <n v="2"/>
    <n v="21"/>
  </r>
  <r>
    <s v="mfTQul6W"/>
    <x v="0"/>
    <s v="1503618455802"/>
    <d v="2017-08-24T23:47:36"/>
    <n v="47"/>
    <s v="resign"/>
    <s v="white"/>
    <s v="10+15"/>
    <n v="1852"/>
    <n v="1758"/>
    <n v="94"/>
    <x v="41"/>
    <n v="3"/>
    <n v="23"/>
  </r>
  <r>
    <s v="ARD4Ec8W"/>
    <x v="1"/>
    <s v="1501795923350"/>
    <d v="2017-08-03T21:32:03"/>
    <n v="47"/>
    <s v="resign"/>
    <s v="white"/>
    <s v="15+0"/>
    <n v="1852"/>
    <n v="1779"/>
    <n v="73"/>
    <x v="86"/>
    <n v="5"/>
    <n v="21"/>
  </r>
  <r>
    <s v="DOlMhN0n"/>
    <x v="1"/>
    <s v="1487164401526"/>
    <d v="2017-02-15T13:13:22"/>
    <n v="84"/>
    <s v="outoftime"/>
    <s v="black"/>
    <s v="10+0"/>
    <n v="1852"/>
    <n v="1872"/>
    <n v="-20"/>
    <x v="40"/>
    <n v="4"/>
    <n v="13"/>
  </r>
  <r>
    <s v="XhSQVbSN"/>
    <x v="1"/>
    <s v="1503943648531"/>
    <d v="2017-08-28T18:07:29"/>
    <n v="51"/>
    <s v="resign"/>
    <s v="white"/>
    <s v="10+0"/>
    <n v="1852"/>
    <n v="1898"/>
    <n v="-46"/>
    <x v="32"/>
    <n v="4"/>
    <n v="18"/>
  </r>
  <r>
    <s v="vWgmPhat"/>
    <x v="1"/>
    <s v="1485659439577"/>
    <d v="2017-01-29T03:10:40"/>
    <n v="58"/>
    <s v="resign"/>
    <s v="white"/>
    <s v="10+0"/>
    <n v="1852"/>
    <n v="1805"/>
    <n v="47"/>
    <x v="45"/>
    <n v="4"/>
    <n v="3"/>
  </r>
  <r>
    <s v="K3eN2D6d"/>
    <x v="0"/>
    <s v="1496445854769"/>
    <d v="2017-06-02T23:24:15"/>
    <n v="25"/>
    <s v="resign"/>
    <s v="black"/>
    <s v="15+15"/>
    <n v="1852"/>
    <n v="1663"/>
    <n v="189"/>
    <x v="8"/>
    <n v="2"/>
    <n v="23"/>
  </r>
  <r>
    <s v="vfnLULoh"/>
    <x v="1"/>
    <n v="1503690000000"/>
    <d v="2017-08-25T19:40:00"/>
    <n v="125"/>
    <s v="resign"/>
    <s v="white"/>
    <s v="15+0"/>
    <n v="1851"/>
    <n v="1918"/>
    <n v="-67"/>
    <x v="121"/>
    <n v="4"/>
    <n v="19"/>
  </r>
  <r>
    <s v="deKfSOPy"/>
    <x v="1"/>
    <n v="1503620000000"/>
    <d v="2017-08-25T00:13:20"/>
    <n v="59"/>
    <s v="resign"/>
    <s v="white"/>
    <s v="10+0"/>
    <n v="1851"/>
    <n v="1890"/>
    <n v="-39"/>
    <x v="45"/>
    <n v="3"/>
    <n v="0"/>
  </r>
  <r>
    <s v="jhA7bDVC"/>
    <x v="1"/>
    <n v="1504200000000"/>
    <d v="2017-08-31T17:20:00"/>
    <n v="52"/>
    <s v="resign"/>
    <s v="white"/>
    <s v="25+5"/>
    <n v="1851"/>
    <n v="1853"/>
    <n v="-2"/>
    <x v="123"/>
    <n v="8"/>
    <n v="17"/>
  </r>
  <r>
    <s v="WHRdaJm2"/>
    <x v="1"/>
    <n v="1501150000000"/>
    <d v="2017-07-27T10:06:40"/>
    <n v="52"/>
    <s v="resign"/>
    <s v="black"/>
    <s v="10+5"/>
    <n v="1851"/>
    <n v="1679"/>
    <n v="172"/>
    <x v="28"/>
    <n v="4"/>
    <n v="10"/>
  </r>
  <r>
    <s v="b1MLIFpL"/>
    <x v="0"/>
    <n v="1503700000000"/>
    <d v="2017-08-25T22:26:40"/>
    <n v="35"/>
    <s v="resign"/>
    <s v="white"/>
    <s v="10+0"/>
    <n v="1851"/>
    <n v="1712"/>
    <n v="139"/>
    <x v="2"/>
    <n v="6"/>
    <n v="22"/>
  </r>
  <r>
    <s v="nj2jx6cK"/>
    <x v="1"/>
    <n v="1491270000000"/>
    <d v="2017-04-04T01:40:00"/>
    <n v="70"/>
    <s v="resign"/>
    <s v="black"/>
    <s v="10+0"/>
    <n v="1851"/>
    <n v="1887"/>
    <n v="-36"/>
    <x v="140"/>
    <n v="5"/>
    <n v="1"/>
  </r>
  <r>
    <s v="Skot7hoj"/>
    <x v="0"/>
    <n v="1461760000000"/>
    <d v="2016-04-27T12:26:40"/>
    <n v="133"/>
    <s v="draw"/>
    <s v="draw"/>
    <s v="10+8"/>
    <n v="1851"/>
    <n v="2082"/>
    <n v="-231"/>
    <x v="200"/>
    <n v="10"/>
    <n v="12"/>
  </r>
  <r>
    <s v="sattWoMn"/>
    <x v="1"/>
    <s v="1496569234532"/>
    <d v="2017-06-04T09:40:35"/>
    <n v="131"/>
    <s v="mate"/>
    <s v="white"/>
    <s v="15+15"/>
    <n v="1851"/>
    <n v="1808"/>
    <n v="43"/>
    <x v="51"/>
    <n v="1"/>
    <n v="9"/>
  </r>
  <r>
    <s v="kA8YRHSS"/>
    <x v="0"/>
    <s v="1492979865580"/>
    <d v="2017-04-23T20:37:46"/>
    <n v="126"/>
    <s v="mate"/>
    <s v="black"/>
    <s v="10+0"/>
    <n v="1851"/>
    <n v="1703"/>
    <n v="148"/>
    <x v="203"/>
    <n v="6"/>
    <n v="20"/>
  </r>
  <r>
    <s v="nkwsXj62"/>
    <x v="0"/>
    <s v="1492978639932"/>
    <d v="2017-04-23T20:17:20"/>
    <n v="123"/>
    <s v="resign"/>
    <s v="white"/>
    <s v="10+0"/>
    <n v="1851"/>
    <n v="1703"/>
    <n v="148"/>
    <x v="203"/>
    <n v="7"/>
    <n v="20"/>
  </r>
  <r>
    <s v="zdy2Ki2X"/>
    <x v="1"/>
    <s v="1492977567666"/>
    <d v="2017-04-23T19:59:28"/>
    <n v="222"/>
    <s v="draw"/>
    <s v="draw"/>
    <s v="10+0"/>
    <n v="1851"/>
    <n v="1853"/>
    <n v="-2"/>
    <x v="28"/>
    <n v="4"/>
    <n v="19"/>
  </r>
  <r>
    <s v="SAjjgOrb"/>
    <x v="1"/>
    <s v="1504195399896"/>
    <d v="2017-08-31T16:03:20"/>
    <n v="46"/>
    <s v="resign"/>
    <s v="black"/>
    <s v="15+15"/>
    <n v="1851"/>
    <n v="1803"/>
    <n v="48"/>
    <x v="129"/>
    <n v="4"/>
    <n v="16"/>
  </r>
  <r>
    <s v="gNXbeLEV"/>
    <x v="1"/>
    <s v="1504003747244"/>
    <d v="2017-08-29T10:49:07"/>
    <n v="93"/>
    <s v="resign"/>
    <s v="white"/>
    <s v="10+0"/>
    <n v="1851"/>
    <n v="1585"/>
    <n v="266"/>
    <x v="102"/>
    <n v="5"/>
    <n v="10"/>
  </r>
  <r>
    <s v="jf4D7z72"/>
    <x v="1"/>
    <s v="1467813508790"/>
    <d v="2016-07-06T13:58:29"/>
    <n v="91"/>
    <s v="resign"/>
    <s v="white"/>
    <s v="10+10"/>
    <n v="1851"/>
    <n v="1716"/>
    <n v="135"/>
    <x v="8"/>
    <n v="2"/>
    <n v="13"/>
  </r>
  <r>
    <s v="k3Cpedor"/>
    <x v="1"/>
    <s v="1467293373383"/>
    <d v="2016-06-30T13:29:33"/>
    <n v="66"/>
    <s v="resign"/>
    <s v="black"/>
    <s v="10+10"/>
    <n v="1851"/>
    <n v="1830"/>
    <n v="21"/>
    <x v="135"/>
    <n v="7"/>
    <n v="13"/>
  </r>
  <r>
    <s v="1cln6LHK"/>
    <x v="1"/>
    <s v="1500336599081"/>
    <d v="2017-07-18T00:09:59"/>
    <n v="38"/>
    <s v="resign"/>
    <s v="black"/>
    <s v="10+0"/>
    <n v="1851"/>
    <n v="1996"/>
    <n v="-145"/>
    <x v="103"/>
    <n v="6"/>
    <n v="0"/>
  </r>
  <r>
    <s v="IOHtxlJ9"/>
    <x v="0"/>
    <n v="1496550000000"/>
    <d v="2017-06-04T04:20:00"/>
    <n v="40"/>
    <s v="resign"/>
    <s v="black"/>
    <s v="10+3"/>
    <n v="1850"/>
    <n v="1804"/>
    <n v="46"/>
    <x v="120"/>
    <n v="5"/>
    <n v="4"/>
  </r>
  <r>
    <s v="jeaXUJ1g"/>
    <x v="1"/>
    <n v="1504250000000"/>
    <d v="2017-09-01T07:13:20"/>
    <n v="86"/>
    <s v="resign"/>
    <s v="black"/>
    <s v="10+0"/>
    <n v="1850"/>
    <n v="1811"/>
    <n v="39"/>
    <x v="116"/>
    <n v="9"/>
    <n v="7"/>
  </r>
  <r>
    <s v="wvExJmBs"/>
    <x v="1"/>
    <n v="1503840000000"/>
    <d v="2017-08-27T13:20:00"/>
    <n v="66"/>
    <s v="resign"/>
    <s v="black"/>
    <s v="10+0"/>
    <n v="1850"/>
    <n v="2192"/>
    <n v="-342"/>
    <x v="37"/>
    <n v="7"/>
    <n v="13"/>
  </r>
  <r>
    <s v="ewxjkJOT"/>
    <x v="1"/>
    <n v="1503750000000"/>
    <d v="2017-08-26T12:20:00"/>
    <n v="66"/>
    <s v="resign"/>
    <s v="black"/>
    <s v="10+0"/>
    <n v="1850"/>
    <n v="1871"/>
    <n v="-21"/>
    <x v="41"/>
    <n v="2"/>
    <n v="12"/>
  </r>
  <r>
    <s v="lLIjkHVR"/>
    <x v="1"/>
    <n v="1458920000000"/>
    <d v="2016-03-25T15:33:20"/>
    <n v="96"/>
    <s v="resign"/>
    <s v="black"/>
    <s v="8+0"/>
    <n v="1850"/>
    <n v="1923"/>
    <n v="-73"/>
    <x v="8"/>
    <n v="2"/>
    <n v="15"/>
  </r>
  <r>
    <s v="XdqFMEb2"/>
    <x v="1"/>
    <n v="1458680000000"/>
    <d v="2016-03-22T20:53:20"/>
    <n v="59"/>
    <s v="mate"/>
    <s v="white"/>
    <s v="8+0"/>
    <n v="1850"/>
    <n v="1812"/>
    <n v="38"/>
    <x v="45"/>
    <n v="3"/>
    <n v="20"/>
  </r>
  <r>
    <s v="66Hs0BxK"/>
    <x v="1"/>
    <n v="1460060000000"/>
    <d v="2016-04-07T20:13:20"/>
    <n v="41"/>
    <s v="resign"/>
    <s v="white"/>
    <s v="10+0"/>
    <n v="1850"/>
    <n v="1904"/>
    <n v="-54"/>
    <x v="109"/>
    <n v="6"/>
    <n v="20"/>
  </r>
  <r>
    <s v="DlkJqRbk"/>
    <x v="1"/>
    <n v="1484390000000"/>
    <d v="2017-01-14T10:33:20"/>
    <n v="49"/>
    <s v="mate"/>
    <s v="white"/>
    <s v="10+0"/>
    <n v="1850"/>
    <n v="1528"/>
    <n v="322"/>
    <x v="177"/>
    <n v="6"/>
    <n v="10"/>
  </r>
  <r>
    <s v="oyUHmy0C"/>
    <x v="1"/>
    <n v="1458890000000"/>
    <d v="2016-03-25T07:13:20"/>
    <n v="71"/>
    <s v="resign"/>
    <s v="white"/>
    <s v="18+19"/>
    <n v="1850"/>
    <n v="1285"/>
    <n v="565"/>
    <x v="3"/>
    <n v="6"/>
    <n v="7"/>
  </r>
  <r>
    <s v="K0EFJITn"/>
    <x v="1"/>
    <n v="1424750000000"/>
    <d v="2015-02-24T03:53:20"/>
    <n v="52"/>
    <s v="mate"/>
    <s v="black"/>
    <s v="10+0"/>
    <n v="1850"/>
    <n v="1905"/>
    <n v="-55"/>
    <x v="117"/>
    <n v="5"/>
    <n v="3"/>
  </r>
  <r>
    <s v="WstI08cw"/>
    <x v="1"/>
    <s v="1487695851421"/>
    <d v="2017-02-21T16:50:51"/>
    <n v="152"/>
    <s v="draw"/>
    <s v="draw"/>
    <s v="10+0"/>
    <n v="1850"/>
    <n v="1974"/>
    <n v="-124"/>
    <x v="110"/>
    <n v="2"/>
    <n v="16"/>
  </r>
  <r>
    <s v="0nykIEO5"/>
    <x v="1"/>
    <s v="1479045602889"/>
    <d v="2016-11-13T14:00:03"/>
    <n v="63"/>
    <s v="resign"/>
    <s v="white"/>
    <s v="10+0"/>
    <n v="1850"/>
    <n v="1870"/>
    <n v="-20"/>
    <x v="19"/>
    <n v="2"/>
    <n v="14"/>
  </r>
  <r>
    <s v="IOHtxlJ9"/>
    <x v="0"/>
    <s v="1496550042955"/>
    <d v="2017-06-04T04:20:43"/>
    <n v="40"/>
    <s v="resign"/>
    <s v="black"/>
    <s v="10+3"/>
    <n v="1850"/>
    <n v="1804"/>
    <n v="46"/>
    <x v="120"/>
    <n v="5"/>
    <n v="4"/>
  </r>
  <r>
    <s v="MzijfIEh"/>
    <x v="1"/>
    <s v="1493035782149"/>
    <d v="2017-04-24T12:09:42"/>
    <n v="129"/>
    <s v="mate"/>
    <s v="white"/>
    <s v="10+0"/>
    <n v="1850"/>
    <n v="1851"/>
    <n v="-1"/>
    <x v="16"/>
    <n v="7"/>
    <n v="12"/>
  </r>
  <r>
    <s v="BmLDOCGt"/>
    <x v="1"/>
    <s v="1487204243693"/>
    <d v="2017-02-16T00:17:24"/>
    <n v="75"/>
    <s v="outoftime"/>
    <s v="white"/>
    <s v="10+0"/>
    <n v="1850"/>
    <n v="1744"/>
    <n v="106"/>
    <x v="26"/>
    <n v="5"/>
    <n v="0"/>
  </r>
  <r>
    <s v="1mf2tsYU"/>
    <x v="1"/>
    <s v="1487163021824"/>
    <d v="2017-02-15T12:50:22"/>
    <n v="29"/>
    <s v="resign"/>
    <s v="white"/>
    <s v="10+0"/>
    <n v="1850"/>
    <n v="1872"/>
    <n v="-22"/>
    <x v="3"/>
    <n v="8"/>
    <n v="12"/>
  </r>
  <r>
    <s v="NYFOnJQz"/>
    <x v="1"/>
    <s v="1487512923279"/>
    <d v="2017-02-19T14:02:03"/>
    <n v="41"/>
    <s v="resign"/>
    <s v="white"/>
    <s v="5+8"/>
    <n v="1850"/>
    <n v="1696"/>
    <n v="154"/>
    <x v="333"/>
    <n v="7"/>
    <n v="14"/>
  </r>
  <r>
    <s v="eHO2rzhf"/>
    <x v="1"/>
    <s v="1473514184082"/>
    <d v="2016-09-10T13:29:44"/>
    <n v="70"/>
    <s v="mate"/>
    <s v="black"/>
    <s v="10+0"/>
    <n v="1850"/>
    <n v="1757"/>
    <n v="93"/>
    <x v="117"/>
    <n v="5"/>
    <n v="13"/>
  </r>
  <r>
    <s v="xMezmOBz"/>
    <x v="1"/>
    <n v="1502070000000"/>
    <d v="2017-08-07T01:40:00"/>
    <n v="77"/>
    <s v="mate"/>
    <s v="white"/>
    <s v="7+8"/>
    <n v="1849"/>
    <n v="1874"/>
    <n v="-25"/>
    <x v="17"/>
    <n v="11"/>
    <n v="1"/>
  </r>
  <r>
    <s v="E83xJFBo"/>
    <x v="0"/>
    <n v="1502920000000"/>
    <d v="2017-08-16T21:46:40"/>
    <n v="38"/>
    <s v="resign"/>
    <s v="white"/>
    <s v="10+0"/>
    <n v="1849"/>
    <n v="1389"/>
    <n v="460"/>
    <x v="24"/>
    <n v="5"/>
    <n v="21"/>
  </r>
  <r>
    <s v="LgxxZBBh"/>
    <x v="1"/>
    <n v="1443170000000"/>
    <d v="2015-09-25T08:33:20"/>
    <n v="69"/>
    <s v="resign"/>
    <s v="white"/>
    <s v="15+0"/>
    <n v="1849"/>
    <n v="1903"/>
    <n v="-54"/>
    <x v="128"/>
    <n v="2"/>
    <n v="8"/>
  </r>
  <r>
    <s v="FUWrFGj8"/>
    <x v="1"/>
    <n v="1441530000000"/>
    <d v="2015-09-06T09:00:00"/>
    <n v="13"/>
    <s v="draw"/>
    <s v="draw"/>
    <s v="30+0"/>
    <n v="1849"/>
    <n v="1826"/>
    <n v="23"/>
    <x v="157"/>
    <n v="5"/>
    <n v="9"/>
  </r>
  <r>
    <s v="FxmBHnIl"/>
    <x v="1"/>
    <n v="1504290000000"/>
    <d v="2017-09-01T18:20:00"/>
    <n v="80"/>
    <s v="resign"/>
    <s v="black"/>
    <s v="15+0"/>
    <n v="1849"/>
    <n v="1968"/>
    <n v="-119"/>
    <x v="45"/>
    <n v="3"/>
    <n v="18"/>
  </r>
  <r>
    <s v="yzuSgZw2"/>
    <x v="0"/>
    <n v="1498690000000"/>
    <d v="2017-06-28T22:46:40"/>
    <n v="31"/>
    <s v="resign"/>
    <s v="white"/>
    <s v="10+0"/>
    <n v="1849"/>
    <n v="1413"/>
    <n v="436"/>
    <x v="28"/>
    <n v="3"/>
    <n v="22"/>
  </r>
  <r>
    <s v="t5TLvGes"/>
    <x v="1"/>
    <s v="1503846026283"/>
    <d v="2017-08-27T15:00:26"/>
    <n v="71"/>
    <s v="mate"/>
    <s v="white"/>
    <s v="30+30"/>
    <n v="1849"/>
    <n v="1752"/>
    <n v="97"/>
    <x v="127"/>
    <n v="2"/>
    <n v="15"/>
  </r>
  <r>
    <s v="OJS3i5Hi"/>
    <x v="1"/>
    <s v="1504400198529"/>
    <d v="2017-09-03T00:56:39"/>
    <n v="153"/>
    <s v="outoftime"/>
    <s v="draw"/>
    <s v="10+0"/>
    <n v="1849"/>
    <n v="1919"/>
    <n v="-70"/>
    <x v="226"/>
    <n v="7"/>
    <n v="0"/>
  </r>
  <r>
    <s v="RQNc1qdp"/>
    <x v="1"/>
    <s v="1504037536678"/>
    <d v="2017-08-29T20:12:17"/>
    <n v="41"/>
    <s v="resign"/>
    <s v="white"/>
    <s v="10+0"/>
    <n v="1849"/>
    <n v="1810"/>
    <n v="39"/>
    <x v="72"/>
    <n v="4"/>
    <n v="20"/>
  </r>
  <r>
    <s v="E83xJFBo"/>
    <x v="0"/>
    <s v="1502922642787"/>
    <d v="2017-08-16T22:30:43"/>
    <n v="38"/>
    <s v="resign"/>
    <s v="white"/>
    <s v="10+0"/>
    <n v="1849"/>
    <n v="1389"/>
    <n v="460"/>
    <x v="24"/>
    <n v="5"/>
    <n v="22"/>
  </r>
  <r>
    <s v="M6zMVwqK"/>
    <x v="1"/>
    <n v="1503340000000"/>
    <d v="2017-08-21T18:26:40"/>
    <n v="80"/>
    <s v="resign"/>
    <s v="black"/>
    <s v="5+5"/>
    <n v="1848"/>
    <n v="1806"/>
    <n v="42"/>
    <x v="30"/>
    <n v="4"/>
    <n v="18"/>
  </r>
  <r>
    <s v="PfHiJEHq"/>
    <x v="1"/>
    <n v="1504140000000"/>
    <d v="2017-08-31T00:40:00"/>
    <n v="78"/>
    <s v="resign"/>
    <s v="black"/>
    <s v="10+0"/>
    <n v="1848"/>
    <n v="2098"/>
    <n v="-250"/>
    <x v="39"/>
    <n v="10"/>
    <n v="0"/>
  </r>
  <r>
    <s v="3zQihcm7"/>
    <x v="1"/>
    <n v="1501910000000"/>
    <d v="2017-08-05T05:13:20"/>
    <n v="39"/>
    <s v="resign"/>
    <s v="white"/>
    <s v="15+10"/>
    <n v="1848"/>
    <n v="1857"/>
    <n v="-9"/>
    <x v="298"/>
    <n v="12"/>
    <n v="5"/>
  </r>
  <r>
    <s v="9oGBkDPo"/>
    <x v="1"/>
    <n v="1491190000000"/>
    <d v="2017-04-03T03:26:40"/>
    <n v="125"/>
    <s v="resign"/>
    <s v="white"/>
    <s v="10+15"/>
    <n v="1848"/>
    <n v="2264"/>
    <n v="-416"/>
    <x v="5"/>
    <n v="4"/>
    <n v="3"/>
  </r>
  <r>
    <s v="neQt7KKy"/>
    <x v="1"/>
    <n v="1491080000000"/>
    <d v="2017-04-01T20:53:20"/>
    <n v="25"/>
    <s v="resign"/>
    <s v="white"/>
    <s v="10+0"/>
    <n v="1848"/>
    <n v="1186"/>
    <n v="662"/>
    <x v="191"/>
    <n v="1"/>
    <n v="20"/>
  </r>
  <r>
    <s v="ktYCKQ1b"/>
    <x v="0"/>
    <n v="1470950000000"/>
    <d v="2016-08-11T21:13:20"/>
    <n v="39"/>
    <s v="mate"/>
    <s v="white"/>
    <s v="10+0"/>
    <n v="1848"/>
    <n v="1838"/>
    <n v="10"/>
    <x v="24"/>
    <n v="8"/>
    <n v="21"/>
  </r>
  <r>
    <s v="3ysSReoe"/>
    <x v="1"/>
    <n v="1478440000000"/>
    <d v="2016-11-06T13:46:40"/>
    <n v="3"/>
    <s v="resign"/>
    <s v="white"/>
    <s v="10+0"/>
    <n v="1848"/>
    <n v="1873"/>
    <n v="-25"/>
    <x v="87"/>
    <n v="3"/>
    <n v="13"/>
  </r>
  <r>
    <s v="W9LTfNg3"/>
    <x v="1"/>
    <n v="1459000000000"/>
    <d v="2016-03-26T13:46:40"/>
    <n v="58"/>
    <s v="resign"/>
    <s v="black"/>
    <s v="30+0"/>
    <n v="1848"/>
    <n v="1773"/>
    <n v="75"/>
    <x v="72"/>
    <n v="12"/>
    <n v="13"/>
  </r>
  <r>
    <s v="Gihqfnr5"/>
    <x v="1"/>
    <n v="1464190000000"/>
    <d v="2016-05-25T15:26:40"/>
    <n v="79"/>
    <s v="mate"/>
    <s v="white"/>
    <s v="10+0"/>
    <n v="1848"/>
    <n v="1814"/>
    <n v="34"/>
    <x v="268"/>
    <n v="2"/>
    <n v="15"/>
  </r>
  <r>
    <s v="ARSNlMxy"/>
    <x v="0"/>
    <n v="1480300000000"/>
    <d v="2016-11-28T02:26:40"/>
    <n v="17"/>
    <s v="resign"/>
    <s v="white"/>
    <s v="25+0"/>
    <n v="1848"/>
    <n v="1869"/>
    <n v="-21"/>
    <x v="30"/>
    <n v="4"/>
    <n v="2"/>
  </r>
  <r>
    <s v="KvwLbNRb"/>
    <x v="1"/>
    <n v="1441790000000"/>
    <d v="2015-09-09T09:13:20"/>
    <n v="52"/>
    <s v="resign"/>
    <s v="black"/>
    <s v="10+0"/>
    <n v="1848"/>
    <n v="2122"/>
    <n v="-274"/>
    <x v="57"/>
    <n v="8"/>
    <n v="9"/>
  </r>
  <r>
    <s v="kmVokegI"/>
    <x v="0"/>
    <s v="1403450128026"/>
    <d v="2014-06-22T15:15:28"/>
    <n v="80"/>
    <s v="resign"/>
    <s v="black"/>
    <s v="10+10"/>
    <n v="1848"/>
    <n v="2049"/>
    <n v="-201"/>
    <x v="334"/>
    <n v="11"/>
    <n v="15"/>
  </r>
  <r>
    <s v="sQKrEtaA"/>
    <x v="1"/>
    <s v="1496842653895"/>
    <d v="2017-06-07T13:37:34"/>
    <n v="46"/>
    <s v="resign"/>
    <s v="black"/>
    <s v="20+8"/>
    <n v="1848"/>
    <n v="1559"/>
    <n v="289"/>
    <x v="139"/>
    <n v="4"/>
    <n v="13"/>
  </r>
  <r>
    <s v="tSw1F0DM"/>
    <x v="0"/>
    <s v="1503573852734"/>
    <d v="2017-08-24T11:24:13"/>
    <n v="43"/>
    <s v="outoftime"/>
    <s v="white"/>
    <s v="10+10"/>
    <n v="1848"/>
    <n v="2272"/>
    <n v="-424"/>
    <x v="146"/>
    <n v="8"/>
    <n v="11"/>
  </r>
  <r>
    <s v="5rHLM6Fj"/>
    <x v="1"/>
    <s v="1481686607261"/>
    <d v="2016-12-14T03:36:47"/>
    <n v="65"/>
    <s v="mate"/>
    <s v="white"/>
    <s v="45+45"/>
    <n v="1848"/>
    <n v="1823"/>
    <n v="25"/>
    <x v="127"/>
    <n v="2"/>
    <n v="3"/>
  </r>
  <r>
    <s v="4MRUHgiy"/>
    <x v="1"/>
    <s v="1475926952023"/>
    <d v="2016-10-08T11:42:32"/>
    <n v="46"/>
    <s v="outoftime"/>
    <s v="black"/>
    <s v="9+10"/>
    <n v="1848"/>
    <n v="1977"/>
    <n v="-129"/>
    <x v="116"/>
    <n v="11"/>
    <n v="11"/>
  </r>
  <r>
    <s v="I224fuTb"/>
    <x v="1"/>
    <s v="1466445219725"/>
    <d v="2016-06-20T17:53:40"/>
    <n v="68"/>
    <s v="resign"/>
    <s v="black"/>
    <s v="5+6"/>
    <n v="1848"/>
    <n v="1921"/>
    <n v="-73"/>
    <x v="277"/>
    <n v="8"/>
    <n v="17"/>
  </r>
  <r>
    <s v="faJgT7uS"/>
    <x v="1"/>
    <s v="1503138863190"/>
    <d v="2017-08-19T10:34:23"/>
    <n v="36"/>
    <s v="resign"/>
    <s v="black"/>
    <s v="30+10"/>
    <n v="1848"/>
    <n v="2068"/>
    <n v="-220"/>
    <x v="126"/>
    <n v="3"/>
    <n v="10"/>
  </r>
  <r>
    <s v="GppFo58m"/>
    <x v="1"/>
    <n v="1503450000000"/>
    <d v="2017-08-23T01:00:00"/>
    <n v="63"/>
    <s v="resign"/>
    <s v="white"/>
    <s v="10+10"/>
    <n v="1847"/>
    <n v="1895"/>
    <n v="-48"/>
    <x v="38"/>
    <n v="8"/>
    <n v="1"/>
  </r>
  <r>
    <s v="tqirXAEm"/>
    <x v="1"/>
    <n v="1503440000000"/>
    <d v="2017-08-22T22:13:20"/>
    <n v="58"/>
    <s v="resign"/>
    <s v="white"/>
    <s v="30+0"/>
    <n v="1847"/>
    <n v="1802"/>
    <n v="45"/>
    <x v="8"/>
    <n v="1"/>
    <n v="22"/>
  </r>
  <r>
    <s v="GLC4oNZR"/>
    <x v="0"/>
    <n v="1503440000000"/>
    <d v="2017-08-22T22:13:20"/>
    <n v="34"/>
    <s v="resign"/>
    <s v="black"/>
    <s v="20+5"/>
    <n v="1847"/>
    <n v="1856"/>
    <n v="-9"/>
    <x v="29"/>
    <n v="6"/>
    <n v="22"/>
  </r>
  <r>
    <s v="7xvHfSLD"/>
    <x v="1"/>
    <n v="1500540000000"/>
    <d v="2017-07-20T08:40:00"/>
    <n v="41"/>
    <s v="resign"/>
    <s v="white"/>
    <s v="6+5"/>
    <n v="1847"/>
    <n v="1921"/>
    <n v="-74"/>
    <x v="85"/>
    <n v="6"/>
    <n v="8"/>
  </r>
  <r>
    <s v="WQLn8OYD"/>
    <x v="1"/>
    <n v="1482900000000"/>
    <d v="2016-12-28T04:40:00"/>
    <n v="51"/>
    <s v="mate"/>
    <s v="white"/>
    <s v="15+10"/>
    <n v="1847"/>
    <n v="1822"/>
    <n v="25"/>
    <x v="148"/>
    <n v="8"/>
    <n v="4"/>
  </r>
  <r>
    <s v="KkX5kWcU"/>
    <x v="1"/>
    <n v="1504220000000"/>
    <d v="2017-08-31T22:53:20"/>
    <n v="113"/>
    <s v="outoftime"/>
    <s v="draw"/>
    <s v="10+0"/>
    <n v="1847"/>
    <n v="1541"/>
    <n v="306"/>
    <x v="129"/>
    <n v="3"/>
    <n v="22"/>
  </r>
  <r>
    <s v="sr8UP7It"/>
    <x v="1"/>
    <n v="1503340000000"/>
    <d v="2017-08-21T18:26:40"/>
    <n v="41"/>
    <s v="resign"/>
    <s v="black"/>
    <s v="10+5"/>
    <n v="1847"/>
    <n v="1835"/>
    <n v="12"/>
    <x v="8"/>
    <n v="2"/>
    <n v="18"/>
  </r>
  <r>
    <s v="a9glB1SK"/>
    <x v="1"/>
    <n v="1499180000000"/>
    <d v="2017-07-04T14:53:20"/>
    <n v="104"/>
    <s v="outoftime"/>
    <s v="black"/>
    <s v="10+0"/>
    <n v="1847"/>
    <n v="1895"/>
    <n v="-48"/>
    <x v="2"/>
    <n v="6"/>
    <n v="14"/>
  </r>
  <r>
    <s v="fY46oypq"/>
    <x v="1"/>
    <n v="1499020000000"/>
    <d v="2017-07-02T18:26:40"/>
    <n v="54"/>
    <s v="mate"/>
    <s v="black"/>
    <s v="10+0"/>
    <n v="1847"/>
    <n v="1891"/>
    <n v="-44"/>
    <x v="16"/>
    <n v="7"/>
    <n v="18"/>
  </r>
  <r>
    <s v="B4J3uhp2"/>
    <x v="1"/>
    <n v="1504070000000"/>
    <d v="2017-08-30T05:13:20"/>
    <n v="73"/>
    <s v="resign"/>
    <s v="white"/>
    <s v="15+0"/>
    <n v="1847"/>
    <n v="1707"/>
    <n v="140"/>
    <x v="139"/>
    <n v="5"/>
    <n v="5"/>
  </r>
  <r>
    <s v="YLXFQ9Z4"/>
    <x v="1"/>
    <n v="1451810000000"/>
    <d v="2016-01-03T08:33:20"/>
    <n v="62"/>
    <s v="resign"/>
    <s v="black"/>
    <s v="15+0"/>
    <n v="1847"/>
    <n v="1712"/>
    <n v="135"/>
    <x v="43"/>
    <n v="2"/>
    <n v="8"/>
  </r>
  <r>
    <s v="jlgZqzAW"/>
    <x v="1"/>
    <n v="1451140000000"/>
    <d v="2015-12-26T14:26:40"/>
    <n v="96"/>
    <s v="outoftime"/>
    <s v="black"/>
    <s v="8+0"/>
    <n v="1847"/>
    <n v="1762"/>
    <n v="85"/>
    <x v="1"/>
    <n v="2"/>
    <n v="14"/>
  </r>
  <r>
    <s v="OzJtdamz"/>
    <x v="1"/>
    <s v="1416685683348"/>
    <d v="2014-11-22T19:48:03"/>
    <n v="89"/>
    <s v="resign"/>
    <s v="white"/>
    <s v="15+0"/>
    <n v="1847"/>
    <n v="1287"/>
    <n v="560"/>
    <x v="5"/>
    <n v="4"/>
    <n v="19"/>
  </r>
  <r>
    <s v="GSdR0vB4"/>
    <x v="1"/>
    <s v="1503333321493"/>
    <d v="2017-08-21T16:35:21"/>
    <n v="88"/>
    <s v="resign"/>
    <s v="black"/>
    <s v="10+0"/>
    <n v="1847"/>
    <n v="1923"/>
    <n v="-76"/>
    <x v="135"/>
    <n v="9"/>
    <n v="16"/>
  </r>
  <r>
    <s v="3GET0HKG"/>
    <x v="1"/>
    <s v="1484119959979"/>
    <d v="2017-01-11T07:32:40"/>
    <n v="88"/>
    <s v="resign"/>
    <s v="black"/>
    <s v="10+0"/>
    <n v="1847"/>
    <n v="1944"/>
    <n v="-97"/>
    <x v="52"/>
    <n v="9"/>
    <n v="7"/>
  </r>
  <r>
    <s v="ogsh8hnL"/>
    <x v="1"/>
    <s v="1500387088139"/>
    <d v="2017-07-18T14:11:28"/>
    <n v="183"/>
    <s v="mate"/>
    <s v="white"/>
    <s v="6+20"/>
    <n v="1847"/>
    <n v="1801"/>
    <n v="46"/>
    <x v="71"/>
    <n v="3"/>
    <n v="14"/>
  </r>
  <r>
    <s v="tPWr9fKl"/>
    <x v="1"/>
    <s v="1493206220459"/>
    <d v="2017-04-26T11:30:20"/>
    <n v="132"/>
    <s v="mate"/>
    <s v="black"/>
    <s v="10+0"/>
    <n v="1847"/>
    <n v="1809"/>
    <n v="38"/>
    <x v="177"/>
    <n v="7"/>
    <n v="11"/>
  </r>
  <r>
    <s v="8pXdECBa"/>
    <x v="1"/>
    <s v="1488737779296"/>
    <d v="2017-03-05T18:16:19"/>
    <n v="75"/>
    <s v="mate"/>
    <s v="white"/>
    <s v="10+0"/>
    <n v="1847"/>
    <n v="1735"/>
    <n v="112"/>
    <x v="94"/>
    <n v="5"/>
    <n v="18"/>
  </r>
  <r>
    <s v="t8iqYxqb"/>
    <x v="1"/>
    <s v="1495459395569"/>
    <d v="2017-05-22T13:23:16"/>
    <n v="81"/>
    <s v="resign"/>
    <s v="white"/>
    <s v="45+0"/>
    <n v="1847"/>
    <n v="1812"/>
    <n v="35"/>
    <x v="140"/>
    <n v="7"/>
    <n v="13"/>
  </r>
  <r>
    <s v="gtnN1zLt"/>
    <x v="1"/>
    <s v="1496850915913"/>
    <d v="2017-06-07T15:55:16"/>
    <n v="16"/>
    <s v="resign"/>
    <s v="white"/>
    <s v="15+15"/>
    <n v="1847"/>
    <n v="1657"/>
    <n v="190"/>
    <x v="225"/>
    <n v="2"/>
    <n v="15"/>
  </r>
  <r>
    <s v="ADxInKVs"/>
    <x v="1"/>
    <s v="1484670563521"/>
    <d v="2017-01-17T16:29:24"/>
    <n v="156"/>
    <s v="mate"/>
    <s v="black"/>
    <s v="10+0"/>
    <n v="1847"/>
    <n v="1793"/>
    <n v="54"/>
    <x v="256"/>
    <n v="5"/>
    <n v="16"/>
  </r>
  <r>
    <s v="pzUxKqeq"/>
    <x v="1"/>
    <s v="1503255656616"/>
    <d v="2017-08-20T19:00:57"/>
    <n v="37"/>
    <s v="resign"/>
    <s v="white"/>
    <s v="10+0"/>
    <n v="1847"/>
    <n v="1832"/>
    <n v="15"/>
    <x v="41"/>
    <n v="3"/>
    <n v="19"/>
  </r>
  <r>
    <s v="9lVlRuwd"/>
    <x v="1"/>
    <s v="1503250664152"/>
    <d v="2017-08-20T17:37:44"/>
    <n v="48"/>
    <s v="resign"/>
    <s v="black"/>
    <s v="15+15"/>
    <n v="1847"/>
    <n v="2036"/>
    <n v="-189"/>
    <x v="329"/>
    <n v="4"/>
    <n v="17"/>
  </r>
  <r>
    <s v="zx9SSmgb"/>
    <x v="1"/>
    <s v="1502847165204"/>
    <d v="2017-08-16T01:32:45"/>
    <n v="47"/>
    <s v="resign"/>
    <s v="white"/>
    <s v="10+0"/>
    <n v="1847"/>
    <n v="1678"/>
    <n v="169"/>
    <x v="33"/>
    <n v="4"/>
    <n v="1"/>
  </r>
  <r>
    <s v="s3v6jMaX"/>
    <x v="1"/>
    <n v="1501200000000"/>
    <d v="2017-07-28T00:00:00"/>
    <n v="59"/>
    <s v="resign"/>
    <s v="white"/>
    <s v="15+5"/>
    <n v="1846"/>
    <n v="1845"/>
    <n v="1"/>
    <x v="23"/>
    <n v="2"/>
    <n v="0"/>
  </r>
  <r>
    <s v="1ZeBVc5V"/>
    <x v="1"/>
    <n v="1501120000000"/>
    <d v="2017-07-27T01:46:40"/>
    <n v="69"/>
    <s v="resign"/>
    <s v="black"/>
    <s v="10+0"/>
    <n v="1846"/>
    <n v="1869"/>
    <n v="-23"/>
    <x v="139"/>
    <n v="5"/>
    <n v="1"/>
  </r>
  <r>
    <s v="Lh1ZeVsn"/>
    <x v="1"/>
    <n v="1504170000000"/>
    <d v="2017-08-31T09:00:00"/>
    <n v="75"/>
    <s v="outoftime"/>
    <s v="white"/>
    <s v="10+0"/>
    <n v="1846"/>
    <n v="1778"/>
    <n v="68"/>
    <x v="17"/>
    <n v="11"/>
    <n v="9"/>
  </r>
  <r>
    <s v="jIghrahe"/>
    <x v="1"/>
    <n v="1503840000000"/>
    <d v="2017-08-27T13:20:00"/>
    <n v="69"/>
    <s v="resign"/>
    <s v="white"/>
    <s v="10+0"/>
    <n v="1846"/>
    <n v="1719"/>
    <n v="127"/>
    <x v="37"/>
    <n v="7"/>
    <n v="13"/>
  </r>
  <r>
    <s v="a51IRUv2"/>
    <x v="1"/>
    <n v="1494130000000"/>
    <d v="2017-05-07T04:06:40"/>
    <n v="17"/>
    <s v="mate"/>
    <s v="white"/>
    <s v="10+0"/>
    <n v="1846"/>
    <n v="1561"/>
    <n v="285"/>
    <x v="41"/>
    <n v="3"/>
    <n v="4"/>
  </r>
  <r>
    <s v="D14rRdhl"/>
    <x v="1"/>
    <n v="1482460000000"/>
    <d v="2016-12-23T02:26:40"/>
    <n v="76"/>
    <s v="resign"/>
    <s v="black"/>
    <s v="15+10"/>
    <n v="1846"/>
    <n v="1977"/>
    <n v="-131"/>
    <x v="140"/>
    <n v="5"/>
    <n v="2"/>
  </r>
  <r>
    <s v="hm1hlEEp"/>
    <x v="1"/>
    <n v="1504140000000"/>
    <d v="2017-08-31T00:40:00"/>
    <n v="49"/>
    <s v="resign"/>
    <s v="white"/>
    <s v="10+0"/>
    <n v="1846"/>
    <n v="1834"/>
    <n v="12"/>
    <x v="8"/>
    <n v="2"/>
    <n v="0"/>
  </r>
  <r>
    <s v="txO1Wkqq"/>
    <x v="1"/>
    <n v="1502050000000"/>
    <d v="2017-08-06T20:06:40"/>
    <n v="57"/>
    <s v="resign"/>
    <s v="white"/>
    <s v="10+0"/>
    <n v="1846"/>
    <n v="1947"/>
    <n v="-101"/>
    <x v="139"/>
    <n v="5"/>
    <n v="20"/>
  </r>
  <r>
    <s v="Z9PTp5Ys"/>
    <x v="1"/>
    <n v="1455030000000"/>
    <d v="2016-02-09T15:00:00"/>
    <n v="72"/>
    <s v="mate"/>
    <s v="black"/>
    <s v="15+0"/>
    <n v="1846"/>
    <n v="1839"/>
    <n v="7"/>
    <x v="5"/>
    <n v="2"/>
    <n v="15"/>
  </r>
  <r>
    <s v="2VJPMUxo"/>
    <x v="1"/>
    <n v="1488400000000"/>
    <d v="2017-03-01T20:26:40"/>
    <n v="43"/>
    <s v="mate"/>
    <s v="white"/>
    <s v="10+0"/>
    <n v="1846"/>
    <n v="1524"/>
    <n v="322"/>
    <x v="68"/>
    <n v="4"/>
    <n v="20"/>
  </r>
  <r>
    <s v="NrTG7OIq"/>
    <x v="1"/>
    <s v="1487684658774"/>
    <d v="2017-02-21T13:44:19"/>
    <n v="114"/>
    <s v="outoftime"/>
    <s v="black"/>
    <s v="10+0"/>
    <n v="1846"/>
    <n v="1910"/>
    <n v="-64"/>
    <x v="43"/>
    <n v="2"/>
    <n v="13"/>
  </r>
  <r>
    <s v="NXxKxcyR"/>
    <x v="1"/>
    <s v="1435955391217"/>
    <d v="2015-07-03T20:29:51"/>
    <n v="161"/>
    <s v="draw"/>
    <s v="draw"/>
    <s v="5+10"/>
    <n v="1846"/>
    <n v="1669"/>
    <n v="177"/>
    <x v="41"/>
    <n v="3"/>
    <n v="20"/>
  </r>
  <r>
    <s v="EDZvjRL6"/>
    <x v="1"/>
    <s v="1402346356050"/>
    <d v="2014-06-09T20:39:16"/>
    <n v="64"/>
    <s v="mate"/>
    <s v="black"/>
    <s v="9+8"/>
    <n v="1846"/>
    <n v="1576"/>
    <n v="270"/>
    <x v="195"/>
    <n v="4"/>
    <n v="20"/>
  </r>
  <r>
    <s v="HMYXV4dP"/>
    <x v="1"/>
    <s v="1500160119872"/>
    <d v="2017-07-15T23:08:40"/>
    <n v="129"/>
    <s v="outoftime"/>
    <s v="white"/>
    <s v="10+0"/>
    <n v="1846"/>
    <n v="1879"/>
    <n v="-33"/>
    <x v="39"/>
    <n v="11"/>
    <n v="23"/>
  </r>
  <r>
    <s v="7utnw2gJ"/>
    <x v="1"/>
    <s v="1504175490206"/>
    <d v="2017-08-31T10:31:30"/>
    <n v="62"/>
    <s v="outoftime"/>
    <s v="black"/>
    <s v="10+0"/>
    <n v="1846"/>
    <n v="1788"/>
    <n v="58"/>
    <x v="17"/>
    <n v="11"/>
    <n v="10"/>
  </r>
  <r>
    <s v="PAoHx2p8"/>
    <x v="1"/>
    <s v="1481116567415"/>
    <d v="2016-12-07T13:16:07"/>
    <n v="102"/>
    <s v="resign"/>
    <s v="black"/>
    <s v="10+0"/>
    <n v="1846"/>
    <n v="1622"/>
    <n v="224"/>
    <x v="1"/>
    <n v="2"/>
    <n v="13"/>
  </r>
  <r>
    <s v="hYmpoy5g"/>
    <x v="1"/>
    <s v="1481114674372"/>
    <d v="2016-12-07T12:44:34"/>
    <n v="71"/>
    <s v="resign"/>
    <s v="white"/>
    <s v="10+0"/>
    <n v="1846"/>
    <n v="1551"/>
    <n v="295"/>
    <x v="123"/>
    <n v="8"/>
    <n v="12"/>
  </r>
  <r>
    <s v="GGdYvreQ"/>
    <x v="1"/>
    <s v="1467638104838"/>
    <d v="2016-07-04T13:15:05"/>
    <n v="62"/>
    <s v="resign"/>
    <s v="white"/>
    <s v="10+10"/>
    <n v="1846"/>
    <n v="1725"/>
    <n v="121"/>
    <x v="33"/>
    <n v="4"/>
    <n v="13"/>
  </r>
  <r>
    <s v="avelaq89"/>
    <x v="1"/>
    <s v="1502939756973"/>
    <d v="2017-08-17T03:15:57"/>
    <n v="43"/>
    <s v="mate"/>
    <s v="white"/>
    <s v="12+5"/>
    <n v="1846"/>
    <n v="2025"/>
    <n v="-179"/>
    <x v="84"/>
    <n v="6"/>
    <n v="3"/>
  </r>
  <r>
    <s v="pHJ5zXyE"/>
    <x v="1"/>
    <n v="1501600000000"/>
    <d v="2017-08-01T15:06:40"/>
    <n v="44"/>
    <s v="resign"/>
    <s v="white"/>
    <s v="10+0"/>
    <n v="1845"/>
    <n v="1846"/>
    <n v="-1"/>
    <x v="38"/>
    <n v="8"/>
    <n v="15"/>
  </r>
  <r>
    <s v="hl3zLZmV"/>
    <x v="0"/>
    <n v="1501200000000"/>
    <d v="2017-07-28T00:00:00"/>
    <n v="110"/>
    <s v="resign"/>
    <s v="black"/>
    <s v="10+0"/>
    <n v="1845"/>
    <n v="1917"/>
    <n v="-72"/>
    <x v="33"/>
    <n v="4"/>
    <n v="0"/>
  </r>
  <r>
    <s v="tzibpoeG"/>
    <x v="1"/>
    <n v="1495250000000"/>
    <d v="2017-05-20T03:13:20"/>
    <n v="9"/>
    <s v="draw"/>
    <s v="draw"/>
    <s v="10+5"/>
    <n v="1845"/>
    <n v="1750"/>
    <n v="95"/>
    <x v="78"/>
    <n v="9"/>
    <n v="3"/>
  </r>
  <r>
    <s v="l7E1pmu0"/>
    <x v="1"/>
    <n v="1504170000000"/>
    <d v="2017-08-31T09:00:00"/>
    <n v="90"/>
    <s v="draw"/>
    <s v="draw"/>
    <s v="10+0"/>
    <n v="1845"/>
    <n v="1844"/>
    <n v="1"/>
    <x v="61"/>
    <n v="2"/>
    <n v="9"/>
  </r>
  <r>
    <s v="CTC1Uq3V"/>
    <x v="1"/>
    <n v="1491020000000"/>
    <d v="2017-04-01T04:13:20"/>
    <n v="99"/>
    <s v="draw"/>
    <s v="draw"/>
    <s v="15+10"/>
    <n v="1845"/>
    <n v="1841"/>
    <n v="4"/>
    <x v="88"/>
    <n v="4"/>
    <n v="4"/>
  </r>
  <r>
    <s v="aGb98waU"/>
    <x v="1"/>
    <n v="1504240000000"/>
    <d v="2017-09-01T04:26:40"/>
    <n v="37"/>
    <s v="resign"/>
    <s v="white"/>
    <s v="5+5"/>
    <n v="1845"/>
    <n v="1507"/>
    <n v="338"/>
    <x v="8"/>
    <n v="1"/>
    <n v="4"/>
  </r>
  <r>
    <s v="G86sua0a"/>
    <x v="1"/>
    <n v="1482420000000"/>
    <d v="2016-12-22T15:20:00"/>
    <n v="76"/>
    <s v="mate"/>
    <s v="black"/>
    <s v="20+30"/>
    <n v="1845"/>
    <n v="2011"/>
    <n v="-166"/>
    <x v="280"/>
    <n v="14"/>
    <n v="15"/>
  </r>
  <r>
    <s v="YkmRYw0j"/>
    <x v="1"/>
    <n v="1482560000000"/>
    <d v="2016-12-24T06:13:20"/>
    <n v="59"/>
    <s v="mate"/>
    <s v="white"/>
    <s v="5+5"/>
    <n v="1845"/>
    <n v="1638"/>
    <n v="207"/>
    <x v="1"/>
    <n v="3"/>
    <n v="6"/>
  </r>
  <r>
    <s v="KfLcPala"/>
    <x v="1"/>
    <n v="1458660000000"/>
    <d v="2016-03-22T15:20:00"/>
    <n v="25"/>
    <s v="outoftime"/>
    <s v="white"/>
    <s v="10+0"/>
    <n v="1845"/>
    <n v="1189"/>
    <n v="656"/>
    <x v="40"/>
    <n v="2"/>
    <n v="15"/>
  </r>
  <r>
    <s v="dBTeBnTL"/>
    <x v="1"/>
    <n v="1452450000000"/>
    <d v="2016-01-10T18:20:00"/>
    <n v="20"/>
    <s v="resign"/>
    <s v="black"/>
    <s v="10+8"/>
    <n v="1845"/>
    <n v="1949"/>
    <n v="-104"/>
    <x v="317"/>
    <n v="6"/>
    <n v="18"/>
  </r>
  <r>
    <s v="Cse952xD"/>
    <x v="1"/>
    <s v="1483999343500"/>
    <d v="2017-01-09T22:02:24"/>
    <n v="35"/>
    <s v="resign"/>
    <s v="white"/>
    <s v="5+5"/>
    <n v="1845"/>
    <n v="1781"/>
    <n v="64"/>
    <x v="135"/>
    <n v="11"/>
    <n v="22"/>
  </r>
  <r>
    <s v="lKUJBuse"/>
    <x v="1"/>
    <s v="1408129850906"/>
    <d v="2014-08-15T19:10:51"/>
    <n v="3"/>
    <s v="outoftime"/>
    <s v="white"/>
    <s v="8+10"/>
    <n v="1845"/>
    <n v="1441"/>
    <n v="404"/>
    <x v="1"/>
    <n v="2"/>
    <n v="19"/>
  </r>
  <r>
    <s v="ZgPVaG0J"/>
    <x v="1"/>
    <s v="1504444861181"/>
    <d v="2017-09-03T13:21:01"/>
    <n v="80"/>
    <s v="resign"/>
    <s v="black"/>
    <s v="10+0"/>
    <n v="1845"/>
    <n v="1887"/>
    <n v="-42"/>
    <x v="51"/>
    <n v="1"/>
    <n v="13"/>
  </r>
  <r>
    <s v="Ma3dsmYw"/>
    <x v="1"/>
    <s v="1503932809146"/>
    <d v="2017-08-28T15:06:49"/>
    <n v="90"/>
    <s v="draw"/>
    <s v="draw"/>
    <s v="10+0"/>
    <n v="1845"/>
    <n v="1746"/>
    <n v="99"/>
    <x v="158"/>
    <n v="5"/>
    <n v="15"/>
  </r>
  <r>
    <s v="z0Dq8Oo3"/>
    <x v="1"/>
    <s v="1495473625563"/>
    <d v="2017-05-22T17:20:26"/>
    <n v="119"/>
    <s v="resign"/>
    <s v="white"/>
    <s v="30+0"/>
    <n v="1845"/>
    <n v="1758"/>
    <n v="87"/>
    <x v="122"/>
    <n v="7"/>
    <n v="17"/>
  </r>
  <r>
    <s v="YkmRYw0j"/>
    <x v="1"/>
    <s v="1482557675490"/>
    <d v="2016-12-24T05:34:35"/>
    <n v="59"/>
    <s v="mate"/>
    <s v="white"/>
    <s v="5+5"/>
    <n v="1845"/>
    <n v="1638"/>
    <n v="207"/>
    <x v="1"/>
    <n v="3"/>
    <n v="5"/>
  </r>
  <r>
    <s v="AMLBmMQs"/>
    <x v="1"/>
    <s v="1473271494179"/>
    <d v="2016-09-07T18:04:54"/>
    <n v="43"/>
    <s v="resign"/>
    <s v="white"/>
    <s v="10+0"/>
    <n v="1845"/>
    <n v="1975"/>
    <n v="-130"/>
    <x v="121"/>
    <n v="4"/>
    <n v="18"/>
  </r>
  <r>
    <s v="wWKa0PcW"/>
    <x v="1"/>
    <n v="1504250000000"/>
    <d v="2017-09-01T07:13:20"/>
    <n v="76"/>
    <s v="mate"/>
    <s v="black"/>
    <s v="10+0"/>
    <n v="1844"/>
    <n v="1731"/>
    <n v="113"/>
    <x v="116"/>
    <n v="10"/>
    <n v="7"/>
  </r>
  <r>
    <s v="SAG5M52q"/>
    <x v="1"/>
    <n v="1504170000000"/>
    <d v="2017-08-31T09:00:00"/>
    <n v="154"/>
    <s v="outoftime"/>
    <s v="black"/>
    <s v="10+0"/>
    <n v="1844"/>
    <n v="1713"/>
    <n v="131"/>
    <x v="16"/>
    <n v="7"/>
    <n v="9"/>
  </r>
  <r>
    <s v="Q9djSJ7y"/>
    <x v="1"/>
    <n v="1504160000000"/>
    <d v="2017-08-31T06:13:20"/>
    <n v="56"/>
    <s v="mate"/>
    <s v="black"/>
    <s v="10+0"/>
    <n v="1844"/>
    <n v="1793"/>
    <n v="51"/>
    <x v="116"/>
    <n v="6"/>
    <n v="6"/>
  </r>
  <r>
    <s v="sYYRzbEG"/>
    <x v="1"/>
    <n v="1491800000000"/>
    <d v="2017-04-10T04:53:20"/>
    <n v="142"/>
    <s v="resign"/>
    <s v="black"/>
    <s v="15+15"/>
    <n v="1844"/>
    <n v="1857"/>
    <n v="-13"/>
    <x v="71"/>
    <n v="3"/>
    <n v="4"/>
  </r>
  <r>
    <s v="uJ5oH33l"/>
    <x v="1"/>
    <n v="1491720000000"/>
    <d v="2017-04-09T06:40:00"/>
    <n v="85"/>
    <s v="resign"/>
    <s v="white"/>
    <s v="15+10"/>
    <n v="1844"/>
    <n v="1809"/>
    <n v="35"/>
    <x v="137"/>
    <n v="7"/>
    <n v="6"/>
  </r>
  <r>
    <s v="sCNxiRMR"/>
    <x v="1"/>
    <n v="1491110000000"/>
    <d v="2017-04-02T05:13:20"/>
    <n v="80"/>
    <s v="resign"/>
    <s v="black"/>
    <s v="15+10"/>
    <n v="1844"/>
    <n v="1839"/>
    <n v="5"/>
    <x v="67"/>
    <n v="4"/>
    <n v="5"/>
  </r>
  <r>
    <s v="VGPQKtbL"/>
    <x v="1"/>
    <n v="1479100000000"/>
    <d v="2016-11-14T05:06:40"/>
    <n v="49"/>
    <s v="resign"/>
    <s v="white"/>
    <s v="10+0"/>
    <n v="1844"/>
    <n v="1771"/>
    <n v="73"/>
    <x v="17"/>
    <n v="10"/>
    <n v="5"/>
  </r>
  <r>
    <s v="ozdhcBwW"/>
    <x v="1"/>
    <s v="1504341477577"/>
    <d v="2017-09-02T08:37:58"/>
    <n v="87"/>
    <s v="outoftime"/>
    <s v="white"/>
    <s v="8+2"/>
    <n v="1844"/>
    <n v="1769"/>
    <n v="75"/>
    <x v="5"/>
    <n v="4"/>
    <n v="8"/>
  </r>
  <r>
    <s v="nkOcFkEX"/>
    <x v="1"/>
    <s v="1504081867394"/>
    <d v="2017-08-30T08:31:07"/>
    <n v="69"/>
    <s v="mate"/>
    <s v="white"/>
    <s v="10+0"/>
    <n v="1844"/>
    <n v="2056"/>
    <n v="-212"/>
    <x v="298"/>
    <n v="13"/>
    <n v="8"/>
  </r>
  <r>
    <s v="yib185CP"/>
    <x v="1"/>
    <s v="1497005595867"/>
    <d v="2017-06-09T10:53:16"/>
    <n v="59"/>
    <s v="resign"/>
    <s v="white"/>
    <s v="10+0"/>
    <n v="1844"/>
    <n v="1589"/>
    <n v="255"/>
    <x v="159"/>
    <n v="5"/>
    <n v="10"/>
  </r>
  <r>
    <s v="Noj3BaU2"/>
    <x v="1"/>
    <s v="1500475480419"/>
    <d v="2017-07-19T14:44:40"/>
    <n v="56"/>
    <s v="outoftime"/>
    <s v="black"/>
    <s v="10+0"/>
    <n v="1844"/>
    <n v="1884"/>
    <n v="-40"/>
    <x v="196"/>
    <n v="13"/>
    <n v="14"/>
  </r>
  <r>
    <s v="EDnzzPyq"/>
    <x v="1"/>
    <s v="1503312406458"/>
    <d v="2017-08-21T10:46:46"/>
    <n v="120"/>
    <s v="mate"/>
    <s v="black"/>
    <s v="10+0"/>
    <n v="1844"/>
    <n v="1868"/>
    <n v="-24"/>
    <x v="63"/>
    <n v="3"/>
    <n v="10"/>
  </r>
  <r>
    <s v="pOmlJXGQ"/>
    <x v="1"/>
    <s v="1503160906722"/>
    <d v="2017-08-19T16:41:47"/>
    <n v="57"/>
    <s v="mate"/>
    <s v="white"/>
    <s v="10+0"/>
    <n v="1844"/>
    <n v="1907"/>
    <n v="-63"/>
    <x v="194"/>
    <n v="9"/>
    <n v="16"/>
  </r>
  <r>
    <s v="T6AVNA8P"/>
    <x v="1"/>
    <s v="1480859444012"/>
    <d v="2016-12-04T13:50:44"/>
    <n v="47"/>
    <s v="resign"/>
    <s v="white"/>
    <s v="5+8"/>
    <n v="1844"/>
    <n v="1453"/>
    <n v="391"/>
    <x v="16"/>
    <n v="8"/>
    <n v="13"/>
  </r>
  <r>
    <s v="uBQMbnHi"/>
    <x v="0"/>
    <s v="1469049617237"/>
    <d v="2016-07-20T21:20:17"/>
    <n v="54"/>
    <s v="resign"/>
    <s v="black"/>
    <s v="15+15"/>
    <n v="1844"/>
    <n v="1539"/>
    <n v="305"/>
    <x v="68"/>
    <n v="4"/>
    <n v="21"/>
  </r>
  <r>
    <s v="fWvjGe4B"/>
    <x v="0"/>
    <s v="1469047607213"/>
    <d v="2016-07-20T20:46:47"/>
    <n v="36"/>
    <s v="resign"/>
    <s v="black"/>
    <s v="15+15"/>
    <n v="1844"/>
    <n v="1539"/>
    <n v="305"/>
    <x v="33"/>
    <n v="4"/>
    <n v="20"/>
  </r>
  <r>
    <s v="CjnJA5t6"/>
    <x v="1"/>
    <s v="1479575463744"/>
    <d v="2016-11-19T17:11:04"/>
    <n v="125"/>
    <s v="draw"/>
    <s v="draw"/>
    <s v="10+0"/>
    <n v="1844"/>
    <n v="2110"/>
    <n v="-266"/>
    <x v="82"/>
    <n v="6"/>
    <n v="17"/>
  </r>
  <r>
    <s v="5X28FbsH"/>
    <x v="1"/>
    <s v="1503668087791"/>
    <d v="2017-08-25T13:34:48"/>
    <n v="80"/>
    <s v="resign"/>
    <s v="black"/>
    <s v="10+0"/>
    <n v="1844"/>
    <n v="1783"/>
    <n v="61"/>
    <x v="41"/>
    <n v="3"/>
    <n v="13"/>
  </r>
  <r>
    <s v="OmwDxZpJ"/>
    <x v="1"/>
    <n v="1501090000000"/>
    <d v="2017-07-26T17:26:40"/>
    <n v="178"/>
    <s v="mate"/>
    <s v="black"/>
    <s v="16+0"/>
    <n v="1843"/>
    <n v="1836"/>
    <n v="7"/>
    <x v="64"/>
    <n v="3"/>
    <n v="17"/>
  </r>
  <r>
    <s v="aUy84ain"/>
    <x v="1"/>
    <n v="1504250000000"/>
    <d v="2017-09-01T07:13:20"/>
    <n v="168"/>
    <s v="mate"/>
    <s v="black"/>
    <s v="10+0"/>
    <n v="1843"/>
    <n v="1818"/>
    <n v="25"/>
    <x v="41"/>
    <n v="3"/>
    <n v="7"/>
  </r>
  <r>
    <s v="EaxBT3aP"/>
    <x v="1"/>
    <n v="1489230000000"/>
    <d v="2017-03-11T11:00:00"/>
    <n v="48"/>
    <s v="resign"/>
    <s v="black"/>
    <s v="15+10"/>
    <n v="1843"/>
    <n v="1938"/>
    <n v="-95"/>
    <x v="1"/>
    <n v="2"/>
    <n v="11"/>
  </r>
  <r>
    <s v="j0MIJp4R"/>
    <x v="1"/>
    <s v="1504427607416"/>
    <d v="2017-09-03T08:33:27"/>
    <n v="49"/>
    <s v="resign"/>
    <s v="white"/>
    <s v="10+0"/>
    <n v="1843"/>
    <n v="1893"/>
    <n v="-50"/>
    <x v="128"/>
    <n v="3"/>
    <n v="8"/>
  </r>
  <r>
    <s v="VbWhytz9"/>
    <x v="1"/>
    <s v="1504295651226"/>
    <d v="2017-09-01T19:54:11"/>
    <n v="31"/>
    <s v="resign"/>
    <s v="white"/>
    <s v="10+0"/>
    <n v="1843"/>
    <n v="1924"/>
    <n v="-81"/>
    <x v="45"/>
    <n v="3"/>
    <n v="19"/>
  </r>
  <r>
    <s v="reEaLg6u"/>
    <x v="1"/>
    <s v="1504484980656"/>
    <d v="2017-09-04T00:29:41"/>
    <n v="54"/>
    <s v="resign"/>
    <s v="black"/>
    <s v="10+0"/>
    <n v="1843"/>
    <n v="1915"/>
    <n v="-72"/>
    <x v="68"/>
    <n v="7"/>
    <n v="0"/>
  </r>
  <r>
    <s v="339C51ew"/>
    <x v="1"/>
    <s v="1504092873667"/>
    <d v="2017-08-30T11:34:34"/>
    <n v="132"/>
    <s v="resign"/>
    <s v="black"/>
    <s v="10+0"/>
    <n v="1843"/>
    <n v="1902"/>
    <n v="-59"/>
    <x v="159"/>
    <n v="5"/>
    <n v="11"/>
  </r>
  <r>
    <s v="XrpvhBxq"/>
    <x v="1"/>
    <s v="1465586270875"/>
    <d v="2016-06-10T19:17:51"/>
    <n v="40"/>
    <s v="mate"/>
    <s v="black"/>
    <s v="12+10"/>
    <n v="1843"/>
    <n v="2220"/>
    <n v="-377"/>
    <x v="117"/>
    <n v="5"/>
    <n v="19"/>
  </r>
  <r>
    <s v="QTswmZv9"/>
    <x v="1"/>
    <n v="1504170000000"/>
    <d v="2017-08-31T09:00:00"/>
    <n v="23"/>
    <s v="resign"/>
    <s v="white"/>
    <s v="10+0"/>
    <n v="1842"/>
    <n v="1300"/>
    <n v="542"/>
    <x v="116"/>
    <n v="9"/>
    <n v="9"/>
  </r>
  <r>
    <s v="jWyV8cMm"/>
    <x v="1"/>
    <n v="1459810000000"/>
    <d v="2016-04-04T22:46:40"/>
    <n v="7"/>
    <s v="resign"/>
    <s v="white"/>
    <s v="10+0"/>
    <n v="1842"/>
    <n v="1703"/>
    <n v="139"/>
    <x v="5"/>
    <n v="4"/>
    <n v="22"/>
  </r>
  <r>
    <s v="BYP0LBAZ"/>
    <x v="1"/>
    <n v="1447950000000"/>
    <d v="2015-11-19T16:20:00"/>
    <n v="37"/>
    <s v="resign"/>
    <s v="white"/>
    <s v="15+0"/>
    <n v="1842"/>
    <n v="2013"/>
    <n v="-171"/>
    <x v="67"/>
    <n v="4"/>
    <n v="16"/>
  </r>
  <r>
    <s v="ETfiuRND"/>
    <x v="1"/>
    <n v="1504390000000"/>
    <d v="2017-09-02T22:06:40"/>
    <n v="42"/>
    <s v="resign"/>
    <s v="black"/>
    <s v="9+8"/>
    <n v="1842"/>
    <n v="2137"/>
    <n v="-295"/>
    <x v="11"/>
    <n v="3"/>
    <n v="22"/>
  </r>
  <r>
    <s v="Ri2j8Grp"/>
    <x v="1"/>
    <n v="1503340000000"/>
    <d v="2017-08-21T18:26:40"/>
    <n v="155"/>
    <s v="resign"/>
    <s v="white"/>
    <s v="7+2"/>
    <n v="1842"/>
    <n v="1958"/>
    <n v="-116"/>
    <x v="11"/>
    <n v="3"/>
    <n v="18"/>
  </r>
  <r>
    <s v="8vCB2JF1"/>
    <x v="0"/>
    <n v="1423770000000"/>
    <d v="2015-02-12T19:40:00"/>
    <n v="39"/>
    <s v="mate"/>
    <s v="white"/>
    <s v="10+0"/>
    <n v="1842"/>
    <n v="1060"/>
    <n v="782"/>
    <x v="5"/>
    <n v="4"/>
    <n v="19"/>
  </r>
  <r>
    <s v="v7YcjSBD"/>
    <x v="1"/>
    <s v="1408129384077"/>
    <d v="2014-08-15T19:03:04"/>
    <n v="3"/>
    <s v="outoftime"/>
    <s v="white"/>
    <s v="8+10"/>
    <n v="1842"/>
    <n v="1500"/>
    <n v="342"/>
    <x v="1"/>
    <n v="2"/>
    <n v="19"/>
  </r>
  <r>
    <s v="e5TVz032"/>
    <x v="0"/>
    <s v="1504458803539"/>
    <d v="2017-09-03T17:13:24"/>
    <n v="72"/>
    <s v="resign"/>
    <s v="black"/>
    <s v="10+0"/>
    <n v="1842"/>
    <n v="1967"/>
    <n v="-125"/>
    <x v="19"/>
    <n v="2"/>
    <n v="17"/>
  </r>
  <r>
    <s v="DR9iFtmY"/>
    <x v="1"/>
    <s v="1501687919451"/>
    <d v="2017-08-02T15:31:59"/>
    <n v="118"/>
    <s v="resign"/>
    <s v="black"/>
    <s v="7+5"/>
    <n v="1842"/>
    <n v="1705"/>
    <n v="137"/>
    <x v="180"/>
    <n v="4"/>
    <n v="15"/>
  </r>
  <r>
    <s v="BTLWdnmg"/>
    <x v="1"/>
    <s v="1489275293051"/>
    <d v="2017-03-11T23:34:53"/>
    <n v="56"/>
    <s v="mate"/>
    <s v="black"/>
    <s v="10+0"/>
    <n v="1842"/>
    <n v="1743"/>
    <n v="99"/>
    <x v="17"/>
    <n v="11"/>
    <n v="23"/>
  </r>
  <r>
    <s v="cJyqbQCv"/>
    <x v="1"/>
    <s v="1503933587077"/>
    <d v="2017-08-28T15:19:47"/>
    <n v="79"/>
    <s v="resign"/>
    <s v="white"/>
    <s v="10+0"/>
    <n v="1842"/>
    <n v="1800"/>
    <n v="42"/>
    <x v="18"/>
    <n v="10"/>
    <n v="15"/>
  </r>
  <r>
    <s v="pdquXDjG"/>
    <x v="1"/>
    <s v="1485054053152"/>
    <d v="2017-01-22T03:00:53"/>
    <n v="35"/>
    <s v="resign"/>
    <s v="black"/>
    <s v="10+0"/>
    <n v="1842"/>
    <n v="1915"/>
    <n v="-73"/>
    <x v="58"/>
    <n v="7"/>
    <n v="3"/>
  </r>
  <r>
    <s v="Iqy6NOIS"/>
    <x v="1"/>
    <s v="1466773169150"/>
    <d v="2016-06-24T12:59:29"/>
    <n v="34"/>
    <s v="resign"/>
    <s v="black"/>
    <s v="10+0"/>
    <n v="1842"/>
    <n v="1960"/>
    <n v="-118"/>
    <x v="180"/>
    <n v="4"/>
    <n v="12"/>
  </r>
  <r>
    <s v="wmNsOkUa"/>
    <x v="1"/>
    <s v="1464913702439"/>
    <d v="2016-06-03T00:28:22"/>
    <n v="78"/>
    <s v="resign"/>
    <s v="black"/>
    <s v="9+8"/>
    <n v="1842"/>
    <n v="1881"/>
    <n v="-39"/>
    <x v="67"/>
    <n v="5"/>
    <n v="0"/>
  </r>
  <r>
    <s v="XEuVpmdF"/>
    <x v="1"/>
    <s v="1464569311384"/>
    <d v="2016-05-30T00:48:31"/>
    <n v="70"/>
    <s v="resign"/>
    <s v="white"/>
    <s v="15+10"/>
    <n v="1842"/>
    <n v="1858"/>
    <n v="-16"/>
    <x v="284"/>
    <n v="11"/>
    <n v="0"/>
  </r>
  <r>
    <s v="shw18aF5"/>
    <x v="1"/>
    <s v="1504090600579"/>
    <d v="2017-08-30T10:56:41"/>
    <n v="73"/>
    <s v="resign"/>
    <s v="white"/>
    <s v="10+0"/>
    <n v="1842"/>
    <n v="1577"/>
    <n v="265"/>
    <x v="113"/>
    <n v="7"/>
    <n v="10"/>
  </r>
  <r>
    <s v="cxCx6anL"/>
    <x v="1"/>
    <s v="1498503134039"/>
    <d v="2017-06-26T18:52:14"/>
    <n v="42"/>
    <s v="outoftime"/>
    <s v="black"/>
    <s v="15+10"/>
    <n v="1842"/>
    <n v="2073"/>
    <n v="-231"/>
    <x v="82"/>
    <n v="6"/>
    <n v="18"/>
  </r>
  <r>
    <s v="o6ICxKLB"/>
    <x v="1"/>
    <s v="1503905103227"/>
    <d v="2017-08-28T07:25:03"/>
    <n v="55"/>
    <s v="resign"/>
    <s v="white"/>
    <s v="10+0"/>
    <n v="1842"/>
    <n v="1558"/>
    <n v="284"/>
    <x v="8"/>
    <n v="4"/>
    <n v="7"/>
  </r>
  <r>
    <s v="3ium8obe"/>
    <x v="1"/>
    <s v="1504103102516"/>
    <d v="2017-08-30T14:25:03"/>
    <n v="47"/>
    <s v="mate"/>
    <s v="white"/>
    <s v="10+0"/>
    <n v="1842"/>
    <n v="1885"/>
    <n v="-43"/>
    <x v="126"/>
    <n v="5"/>
    <n v="14"/>
  </r>
  <r>
    <s v="FpZiajAh"/>
    <x v="1"/>
    <n v="1502190000000"/>
    <d v="2017-08-08T11:00:00"/>
    <n v="96"/>
    <s v="resign"/>
    <s v="black"/>
    <s v="15+0"/>
    <n v="1841"/>
    <n v="1921"/>
    <n v="-80"/>
    <x v="189"/>
    <n v="8"/>
    <n v="11"/>
  </r>
  <r>
    <s v="KOX0GIOh"/>
    <x v="1"/>
    <n v="1500400000000"/>
    <d v="2017-07-18T17:46:40"/>
    <n v="122"/>
    <s v="outoftime"/>
    <s v="black"/>
    <s v="15+0"/>
    <n v="1841"/>
    <n v="2015"/>
    <n v="-174"/>
    <x v="129"/>
    <n v="2"/>
    <n v="17"/>
  </r>
  <r>
    <s v="NLpJ8sIu"/>
    <x v="1"/>
    <n v="1501150000000"/>
    <d v="2017-07-27T10:06:40"/>
    <n v="32"/>
    <s v="resign"/>
    <s v="black"/>
    <s v="10+5"/>
    <n v="1841"/>
    <n v="1688"/>
    <n v="153"/>
    <x v="28"/>
    <n v="4"/>
    <n v="10"/>
  </r>
  <r>
    <s v="akxVQ1pj"/>
    <x v="1"/>
    <n v="1503750000000"/>
    <d v="2017-08-26T12:20:00"/>
    <n v="67"/>
    <s v="mate"/>
    <s v="white"/>
    <s v="10+0"/>
    <n v="1841"/>
    <n v="1900"/>
    <n v="-59"/>
    <x v="295"/>
    <n v="12"/>
    <n v="12"/>
  </r>
  <r>
    <s v="BAU3m3Ls"/>
    <x v="0"/>
    <n v="1489590000000"/>
    <d v="2017-03-15T15:00:00"/>
    <n v="52"/>
    <s v="resign"/>
    <s v="black"/>
    <s v="20+0"/>
    <n v="1841"/>
    <n v="2264"/>
    <n v="-423"/>
    <x v="81"/>
    <n v="5"/>
    <n v="15"/>
  </r>
  <r>
    <s v="0sP7r3OB"/>
    <x v="1"/>
    <n v="1489590000000"/>
    <d v="2017-03-15T15:00:00"/>
    <n v="50"/>
    <s v="resign"/>
    <s v="black"/>
    <s v="20+0"/>
    <n v="1841"/>
    <n v="2264"/>
    <n v="-423"/>
    <x v="51"/>
    <n v="1"/>
    <n v="15"/>
  </r>
  <r>
    <s v="qqbXj0zH"/>
    <x v="1"/>
    <n v="1476500000000"/>
    <d v="2016-10-15T02:53:20"/>
    <n v="65"/>
    <s v="outoftime"/>
    <s v="white"/>
    <s v="15+10"/>
    <n v="1841"/>
    <n v="1847"/>
    <n v="-6"/>
    <x v="71"/>
    <n v="3"/>
    <n v="2"/>
  </r>
  <r>
    <s v="jwiDvtUw"/>
    <x v="1"/>
    <n v="1504130000000"/>
    <d v="2017-08-30T21:53:20"/>
    <n v="168"/>
    <s v="resign"/>
    <s v="black"/>
    <s v="10+0"/>
    <n v="1841"/>
    <n v="1914"/>
    <n v="-73"/>
    <x v="14"/>
    <n v="6"/>
    <n v="21"/>
  </r>
  <r>
    <s v="ibiTs082"/>
    <x v="1"/>
    <n v="1459090000000"/>
    <d v="2016-03-27T14:46:40"/>
    <n v="70"/>
    <s v="resign"/>
    <s v="black"/>
    <s v="15+10"/>
    <n v="1841"/>
    <n v="1908"/>
    <n v="-67"/>
    <x v="8"/>
    <n v="2"/>
    <n v="14"/>
  </r>
  <r>
    <s v="m1wwFUv2"/>
    <x v="0"/>
    <n v="1479850000000"/>
    <d v="2016-11-22T21:26:40"/>
    <n v="61"/>
    <s v="mate"/>
    <s v="white"/>
    <s v="10+0"/>
    <n v="1841"/>
    <n v="1916"/>
    <n v="-75"/>
    <x v="54"/>
    <n v="14"/>
    <n v="21"/>
  </r>
  <r>
    <s v="KA1NjqRM"/>
    <x v="0"/>
    <n v="1462130000000"/>
    <d v="2016-05-01T19:13:20"/>
    <n v="47"/>
    <s v="draw"/>
    <s v="draw"/>
    <s v="30+3"/>
    <n v="1841"/>
    <n v="1701"/>
    <n v="140"/>
    <x v="135"/>
    <n v="11"/>
    <n v="19"/>
  </r>
  <r>
    <s v="8MVdfzU6"/>
    <x v="1"/>
    <n v="1504300000000"/>
    <d v="2017-09-01T21:06:40"/>
    <n v="47"/>
    <s v="resign"/>
    <s v="black"/>
    <s v="15+0"/>
    <n v="1841"/>
    <n v="1940"/>
    <n v="-99"/>
    <x v="16"/>
    <n v="10"/>
    <n v="21"/>
  </r>
  <r>
    <s v="zNYEOUt0"/>
    <x v="1"/>
    <n v="1446860000000"/>
    <d v="2015-11-07T01:33:20"/>
    <n v="49"/>
    <s v="resign"/>
    <s v="white"/>
    <s v="10+0"/>
    <n v="1841"/>
    <n v="1737"/>
    <n v="104"/>
    <x v="186"/>
    <n v="8"/>
    <n v="1"/>
  </r>
  <r>
    <s v="JLxVM7YF"/>
    <x v="1"/>
    <n v="1465560000000"/>
    <d v="2016-06-10T12:00:00"/>
    <n v="73"/>
    <s v="mate"/>
    <s v="white"/>
    <s v="12+0"/>
    <n v="1841"/>
    <n v="1636"/>
    <n v="205"/>
    <x v="269"/>
    <n v="7"/>
    <n v="12"/>
  </r>
  <r>
    <s v="19o8liTP"/>
    <x v="1"/>
    <s v="1504393699350"/>
    <d v="2017-09-02T23:08:19"/>
    <n v="50"/>
    <s v="mate"/>
    <s v="black"/>
    <s v="8+0"/>
    <n v="1841"/>
    <n v="1801"/>
    <n v="40"/>
    <x v="126"/>
    <n v="3"/>
    <n v="23"/>
  </r>
  <r>
    <s v="30P5D7Bp"/>
    <x v="1"/>
    <s v="1501539133511"/>
    <d v="2017-07-31T22:12:14"/>
    <n v="51"/>
    <s v="mate"/>
    <s v="white"/>
    <s v="8+0"/>
    <n v="1841"/>
    <n v="2036"/>
    <n v="-195"/>
    <x v="77"/>
    <n v="13"/>
    <n v="22"/>
  </r>
  <r>
    <s v="2AGow5rm"/>
    <x v="1"/>
    <s v="1504283082496"/>
    <d v="2017-09-01T16:24:42"/>
    <n v="72"/>
    <s v="resign"/>
    <s v="black"/>
    <s v="10+0"/>
    <n v="1841"/>
    <n v="1937"/>
    <n v="-96"/>
    <x v="71"/>
    <n v="2"/>
    <n v="16"/>
  </r>
  <r>
    <s v="GncZO4tJ"/>
    <x v="1"/>
    <s v="1500656462540"/>
    <d v="2017-07-21T17:01:03"/>
    <n v="51"/>
    <s v="resign"/>
    <s v="white"/>
    <s v="10+0"/>
    <n v="1841"/>
    <n v="1657"/>
    <n v="184"/>
    <x v="166"/>
    <n v="11"/>
    <n v="17"/>
  </r>
  <r>
    <s v="4fKN5pjS"/>
    <x v="1"/>
    <s v="1493139044892"/>
    <d v="2017-04-25T16:50:45"/>
    <n v="81"/>
    <s v="mate"/>
    <s v="white"/>
    <s v="14+0"/>
    <n v="1841"/>
    <n v="1832"/>
    <n v="9"/>
    <x v="296"/>
    <n v="12"/>
    <n v="16"/>
  </r>
  <r>
    <s v="DNJXBkLj"/>
    <x v="1"/>
    <s v="1495487880802"/>
    <d v="2017-05-22T21:18:01"/>
    <n v="58"/>
    <s v="resign"/>
    <s v="black"/>
    <s v="20+5"/>
    <n v="1841"/>
    <n v="1681"/>
    <n v="160"/>
    <x v="109"/>
    <n v="6"/>
    <n v="21"/>
  </r>
  <r>
    <s v="bNS5TNSG"/>
    <x v="1"/>
    <s v="1476540340778"/>
    <d v="2016-10-15T14:05:41"/>
    <n v="151"/>
    <s v="mate"/>
    <s v="white"/>
    <s v="15+0"/>
    <n v="1841"/>
    <n v="1929"/>
    <n v="-88"/>
    <x v="30"/>
    <n v="4"/>
    <n v="14"/>
  </r>
  <r>
    <s v="hUgFIbEj"/>
    <x v="1"/>
    <s v="1503254763112"/>
    <d v="2017-08-20T18:46:03"/>
    <n v="30"/>
    <s v="mate"/>
    <s v="black"/>
    <s v="10+0"/>
    <n v="1841"/>
    <n v="1902"/>
    <n v="-61"/>
    <x v="233"/>
    <n v="7"/>
    <n v="18"/>
  </r>
  <r>
    <s v="2DOZTLqL"/>
    <x v="1"/>
    <s v="1491449233132"/>
    <d v="2017-04-06T03:27:13"/>
    <n v="110"/>
    <s v="resign"/>
    <s v="black"/>
    <s v="15+15"/>
    <n v="1841"/>
    <n v="1712"/>
    <n v="129"/>
    <x v="71"/>
    <n v="3"/>
    <n v="3"/>
  </r>
  <r>
    <s v="3eLsB99C"/>
    <x v="1"/>
    <n v="1503420000000"/>
    <d v="2017-08-22T16:40:00"/>
    <n v="100"/>
    <s v="outoftime"/>
    <s v="black"/>
    <s v="15+0"/>
    <n v="1840"/>
    <n v="1837"/>
    <n v="3"/>
    <x v="64"/>
    <n v="3"/>
    <n v="16"/>
  </r>
  <r>
    <s v="sAjNrfSm"/>
    <x v="1"/>
    <n v="1503510000000"/>
    <d v="2017-08-23T17:40:00"/>
    <n v="111"/>
    <s v="resign"/>
    <s v="white"/>
    <s v="8+0"/>
    <n v="1840"/>
    <n v="1564"/>
    <n v="276"/>
    <x v="25"/>
    <n v="8"/>
    <n v="17"/>
  </r>
  <r>
    <s v="55NKPGPj"/>
    <x v="1"/>
    <n v="1496570000000"/>
    <d v="2017-06-04T09:53:20"/>
    <n v="85"/>
    <s v="mate"/>
    <s v="white"/>
    <s v="30+10"/>
    <n v="1840"/>
    <n v="1732"/>
    <n v="108"/>
    <x v="285"/>
    <n v="4"/>
    <n v="9"/>
  </r>
  <r>
    <s v="VUdvtxgL"/>
    <x v="1"/>
    <n v="1493460000000"/>
    <d v="2017-04-29T10:00:00"/>
    <n v="29"/>
    <s v="resign"/>
    <s v="white"/>
    <s v="10+0"/>
    <n v="1840"/>
    <n v="1785"/>
    <n v="55"/>
    <x v="33"/>
    <n v="4"/>
    <n v="10"/>
  </r>
  <r>
    <s v="UeNFuxtd"/>
    <x v="1"/>
    <n v="1503780000000"/>
    <d v="2017-08-26T20:40:00"/>
    <n v="82"/>
    <s v="resign"/>
    <s v="white"/>
    <s v="15+5"/>
    <n v="1840"/>
    <n v="1580"/>
    <n v="260"/>
    <x v="233"/>
    <n v="6"/>
    <n v="20"/>
  </r>
  <r>
    <s v="SkMyE8gP"/>
    <x v="1"/>
    <n v="1477980000000"/>
    <d v="2016-11-01T06:00:00"/>
    <n v="88"/>
    <s v="resign"/>
    <s v="black"/>
    <s v="10+3"/>
    <n v="1840"/>
    <n v="1606"/>
    <n v="234"/>
    <x v="268"/>
    <n v="2"/>
    <n v="6"/>
  </r>
  <r>
    <s v="TtsLcVlP"/>
    <x v="1"/>
    <n v="1446950000000"/>
    <d v="2015-11-08T02:33:20"/>
    <n v="123"/>
    <s v="resign"/>
    <s v="white"/>
    <s v="10+0"/>
    <n v="1840"/>
    <n v="1699"/>
    <n v="141"/>
    <x v="140"/>
    <n v="7"/>
    <n v="2"/>
  </r>
  <r>
    <s v="WffRlm0J"/>
    <x v="1"/>
    <n v="1504210000000"/>
    <d v="2017-08-31T20:06:40"/>
    <n v="30"/>
    <s v="resign"/>
    <s v="black"/>
    <s v="10+0"/>
    <n v="1840"/>
    <n v="1914"/>
    <n v="-74"/>
    <x v="251"/>
    <n v="8"/>
    <n v="20"/>
  </r>
  <r>
    <s v="qA7KLs2J"/>
    <x v="1"/>
    <s v="1504466198298"/>
    <d v="2017-09-03T19:16:38"/>
    <n v="20"/>
    <s v="resign"/>
    <s v="black"/>
    <s v="10+0"/>
    <n v="1840"/>
    <n v="1805"/>
    <n v="35"/>
    <x v="128"/>
    <n v="5"/>
    <n v="19"/>
  </r>
  <r>
    <s v="3Xw9Vhbx"/>
    <x v="1"/>
    <s v="1504021590068"/>
    <d v="2017-08-29T15:46:30"/>
    <n v="24"/>
    <s v="resign"/>
    <s v="black"/>
    <s v="10+0"/>
    <n v="1840"/>
    <n v="1893"/>
    <n v="-53"/>
    <x v="128"/>
    <n v="5"/>
    <n v="15"/>
  </r>
  <r>
    <s v="5zQzYYyd"/>
    <x v="1"/>
    <s v="1504232816751"/>
    <d v="2017-09-01T02:26:57"/>
    <n v="41"/>
    <s v="mate"/>
    <s v="white"/>
    <s v="10+0"/>
    <n v="1840"/>
    <n v="1613"/>
    <n v="227"/>
    <x v="136"/>
    <n v="10"/>
    <n v="2"/>
  </r>
  <r>
    <s v="55NKPGPj"/>
    <x v="1"/>
    <s v="1496574409946"/>
    <d v="2017-06-04T11:06:50"/>
    <n v="85"/>
    <s v="mate"/>
    <s v="white"/>
    <s v="30+10"/>
    <n v="1840"/>
    <n v="1732"/>
    <n v="108"/>
    <x v="285"/>
    <n v="4"/>
    <n v="11"/>
  </r>
  <r>
    <s v="felFqnzl"/>
    <x v="1"/>
    <s v="1504350653098"/>
    <d v="2017-09-02T11:10:53"/>
    <n v="28"/>
    <s v="resign"/>
    <s v="black"/>
    <s v="10+0"/>
    <n v="1840"/>
    <n v="1975"/>
    <n v="-135"/>
    <x v="30"/>
    <n v="5"/>
    <n v="11"/>
  </r>
  <r>
    <s v="fIgszdZ1"/>
    <x v="1"/>
    <s v="1502846113458"/>
    <d v="2017-08-16T01:15:13"/>
    <n v="83"/>
    <s v="outoftime"/>
    <s v="white"/>
    <s v="10+0"/>
    <n v="1840"/>
    <n v="2013"/>
    <n v="-173"/>
    <x v="26"/>
    <n v="8"/>
    <n v="1"/>
  </r>
  <r>
    <s v="NiDuiCut"/>
    <x v="1"/>
    <s v="1502682186755"/>
    <d v="2017-08-14T03:43:07"/>
    <n v="64"/>
    <s v="mate"/>
    <s v="black"/>
    <s v="15+0"/>
    <n v="1840"/>
    <n v="1972"/>
    <n v="-132"/>
    <x v="64"/>
    <n v="6"/>
    <n v="3"/>
  </r>
  <r>
    <s v="x861mJ9D"/>
    <x v="1"/>
    <n v="1492320000000"/>
    <d v="2017-04-16T05:20:00"/>
    <n v="100"/>
    <s v="mate"/>
    <s v="black"/>
    <s v="15+10"/>
    <n v="1839"/>
    <n v="1871"/>
    <n v="-32"/>
    <x v="94"/>
    <n v="3"/>
    <n v="5"/>
  </r>
  <r>
    <s v="aKEBIuvF"/>
    <x v="1"/>
    <n v="1488020000000"/>
    <d v="2017-02-25T10:53:20"/>
    <n v="79"/>
    <s v="resign"/>
    <s v="white"/>
    <s v="15+10"/>
    <n v="1839"/>
    <n v="1819"/>
    <n v="20"/>
    <x v="109"/>
    <n v="6"/>
    <n v="10"/>
  </r>
  <r>
    <s v="T3qbhhGY"/>
    <x v="1"/>
    <n v="1488970000000"/>
    <d v="2017-03-08T10:46:40"/>
    <n v="86"/>
    <s v="resign"/>
    <s v="black"/>
    <s v="8+6"/>
    <n v="1839"/>
    <n v="1651"/>
    <n v="188"/>
    <x v="159"/>
    <n v="5"/>
    <n v="10"/>
  </r>
  <r>
    <s v="lePxqwgD"/>
    <x v="1"/>
    <n v="1482460000000"/>
    <d v="2016-12-23T02:26:40"/>
    <n v="64"/>
    <s v="outoftime"/>
    <s v="black"/>
    <s v="15+10"/>
    <n v="1839"/>
    <n v="1967"/>
    <n v="-128"/>
    <x v="115"/>
    <n v="11"/>
    <n v="2"/>
  </r>
  <r>
    <s v="4LIQsNjY"/>
    <x v="1"/>
    <n v="1463840000000"/>
    <d v="2016-05-21T14:13:20"/>
    <n v="27"/>
    <s v="resign"/>
    <s v="white"/>
    <s v="2+10"/>
    <n v="1839"/>
    <n v="1229"/>
    <n v="610"/>
    <x v="8"/>
    <n v="6"/>
    <n v="14"/>
  </r>
  <r>
    <s v="c9SiOFTa"/>
    <x v="1"/>
    <n v="1500960000000"/>
    <d v="2017-07-25T05:20:00"/>
    <n v="24"/>
    <s v="resign"/>
    <s v="black"/>
    <s v="10+0"/>
    <n v="1839"/>
    <n v="1632"/>
    <n v="207"/>
    <x v="212"/>
    <n v="2"/>
    <n v="5"/>
  </r>
  <r>
    <s v="tX2naeOg"/>
    <x v="1"/>
    <n v="1500750000000"/>
    <d v="2017-07-22T19:00:00"/>
    <n v="117"/>
    <s v="outoftime"/>
    <s v="white"/>
    <s v="10+0"/>
    <n v="1839"/>
    <n v="1743"/>
    <n v="96"/>
    <x v="43"/>
    <n v="2"/>
    <n v="19"/>
  </r>
  <r>
    <s v="24VlKFZ8"/>
    <x v="0"/>
    <n v="1480640000000"/>
    <d v="2016-12-02T00:53:20"/>
    <n v="54"/>
    <s v="outoftime"/>
    <s v="black"/>
    <s v="10+2"/>
    <n v="1839"/>
    <n v="1673"/>
    <n v="166"/>
    <x v="275"/>
    <n v="16"/>
    <n v="0"/>
  </r>
  <r>
    <s v="QQBVc2UZ"/>
    <x v="0"/>
    <n v="1480640000000"/>
    <d v="2016-12-02T00:53:20"/>
    <n v="50"/>
    <s v="resign"/>
    <s v="black"/>
    <s v="10+2"/>
    <n v="1839"/>
    <n v="1673"/>
    <n v="166"/>
    <x v="35"/>
    <n v="11"/>
    <n v="0"/>
  </r>
  <r>
    <s v="e4ckxMmq"/>
    <x v="0"/>
    <n v="1480640000000"/>
    <d v="2016-12-02T00:53:20"/>
    <n v="50"/>
    <s v="resign"/>
    <s v="black"/>
    <s v="10+2"/>
    <n v="1839"/>
    <n v="1673"/>
    <n v="166"/>
    <x v="335"/>
    <n v="9"/>
    <n v="0"/>
  </r>
  <r>
    <s v="aj55MdE1"/>
    <x v="1"/>
    <n v="1484500000000"/>
    <d v="2017-01-15T17:06:40"/>
    <n v="70"/>
    <s v="resign"/>
    <s v="black"/>
    <s v="10+0"/>
    <n v="1839"/>
    <n v="2085"/>
    <n v="-246"/>
    <x v="5"/>
    <n v="2"/>
    <n v="17"/>
  </r>
  <r>
    <s v="TeYgeZug"/>
    <x v="1"/>
    <s v="1407561580541"/>
    <d v="2014-08-09T05:19:41"/>
    <n v="2"/>
    <s v="outoftime"/>
    <s v="black"/>
    <s v="15+15"/>
    <n v="1839"/>
    <n v="1765"/>
    <n v="74"/>
    <x v="41"/>
    <n v="2"/>
    <n v="5"/>
  </r>
  <r>
    <s v="Ta0nkzzk"/>
    <x v="1"/>
    <s v="1504434873609"/>
    <d v="2017-09-03T10:34:34"/>
    <n v="53"/>
    <s v="resign"/>
    <s v="white"/>
    <s v="5+8"/>
    <n v="1839"/>
    <n v="1805"/>
    <n v="34"/>
    <x v="256"/>
    <n v="5"/>
    <n v="10"/>
  </r>
  <r>
    <s v="V7yCAqTM"/>
    <x v="1"/>
    <s v="1492977233255"/>
    <d v="2017-04-23T19:53:53"/>
    <n v="31"/>
    <s v="mate"/>
    <s v="white"/>
    <s v="10+0"/>
    <n v="1839"/>
    <n v="1864"/>
    <n v="-25"/>
    <x v="208"/>
    <n v="5"/>
    <n v="19"/>
  </r>
  <r>
    <s v="oq0d1ySj"/>
    <x v="1"/>
    <s v="1504037812371"/>
    <d v="2017-08-29T20:16:52"/>
    <n v="94"/>
    <s v="resign"/>
    <s v="black"/>
    <s v="10+0"/>
    <n v="1839"/>
    <n v="1736"/>
    <n v="103"/>
    <x v="19"/>
    <n v="2"/>
    <n v="20"/>
  </r>
  <r>
    <s v="dAeQbomk"/>
    <x v="1"/>
    <s v="1503764688696"/>
    <d v="2017-08-26T16:24:49"/>
    <n v="53"/>
    <s v="mate"/>
    <s v="white"/>
    <s v="15+15"/>
    <n v="1839"/>
    <n v="1765"/>
    <n v="74"/>
    <x v="15"/>
    <n v="5"/>
    <n v="16"/>
  </r>
  <r>
    <s v="tNp7wmDA"/>
    <x v="1"/>
    <s v="1504181202539"/>
    <d v="2017-08-31T12:06:43"/>
    <n v="68"/>
    <s v="mate"/>
    <s v="black"/>
    <s v="10+0"/>
    <n v="1839"/>
    <n v="1952"/>
    <n v="-113"/>
    <x v="47"/>
    <n v="4"/>
    <n v="12"/>
  </r>
  <r>
    <s v="uFVnlsnN"/>
    <x v="1"/>
    <n v="1487000000000"/>
    <d v="2017-02-13T15:33:20"/>
    <n v="41"/>
    <s v="mate"/>
    <s v="white"/>
    <s v="10+10"/>
    <n v="1838"/>
    <n v="1610"/>
    <n v="228"/>
    <x v="158"/>
    <n v="5"/>
    <n v="15"/>
  </r>
  <r>
    <s v="l0XkxokG"/>
    <x v="0"/>
    <n v="1470090000000"/>
    <d v="2016-08-01T22:20:00"/>
    <n v="157"/>
    <s v="mate"/>
    <s v="white"/>
    <s v="15+10"/>
    <n v="1838"/>
    <n v="1699"/>
    <n v="139"/>
    <x v="227"/>
    <n v="9"/>
    <n v="22"/>
  </r>
  <r>
    <s v="taJyEmUO"/>
    <x v="1"/>
    <n v="1503250000000"/>
    <d v="2017-08-20T17:26:40"/>
    <n v="77"/>
    <s v="mate"/>
    <s v="white"/>
    <s v="15+15"/>
    <n v="1838"/>
    <n v="1798"/>
    <n v="40"/>
    <x v="41"/>
    <n v="3"/>
    <n v="17"/>
  </r>
  <r>
    <s v="BGjZxy4P"/>
    <x v="1"/>
    <n v="1458860000000"/>
    <d v="2016-03-24T22:53:20"/>
    <n v="118"/>
    <s v="resign"/>
    <s v="black"/>
    <s v="12+10"/>
    <n v="1838"/>
    <n v="1846"/>
    <n v="-8"/>
    <x v="41"/>
    <n v="3"/>
    <n v="22"/>
  </r>
  <r>
    <s v="0YTUHE9G"/>
    <x v="1"/>
    <n v="1502440000000"/>
    <d v="2017-08-11T08:26:40"/>
    <n v="30"/>
    <s v="resign"/>
    <s v="black"/>
    <s v="10+0"/>
    <n v="1838"/>
    <n v="1962"/>
    <n v="-124"/>
    <x v="67"/>
    <n v="4"/>
    <n v="8"/>
  </r>
  <r>
    <s v="c98csx4I"/>
    <x v="1"/>
    <n v="1485090000000"/>
    <d v="2017-01-22T13:00:00"/>
    <n v="44"/>
    <s v="resign"/>
    <s v="black"/>
    <s v="10+0"/>
    <n v="1838"/>
    <n v="1818"/>
    <n v="20"/>
    <x v="159"/>
    <n v="6"/>
    <n v="13"/>
  </r>
  <r>
    <s v="lOfTgtom"/>
    <x v="1"/>
    <n v="1484780000000"/>
    <d v="2017-01-18T22:53:20"/>
    <n v="45"/>
    <s v="draw"/>
    <s v="draw"/>
    <s v="10+0"/>
    <n v="1838"/>
    <n v="1877"/>
    <n v="-39"/>
    <x v="26"/>
    <n v="8"/>
    <n v="22"/>
  </r>
  <r>
    <s v="wzE5T6N8"/>
    <x v="1"/>
    <n v="1504290000000"/>
    <d v="2017-09-01T18:20:00"/>
    <n v="40"/>
    <s v="resign"/>
    <s v="black"/>
    <s v="7+10"/>
    <n v="1838"/>
    <n v="2026"/>
    <n v="-188"/>
    <x v="51"/>
    <n v="1"/>
    <n v="18"/>
  </r>
  <r>
    <s v="06DXS9rn"/>
    <x v="0"/>
    <s v="1422753693868"/>
    <d v="2015-02-01T01:21:34"/>
    <n v="84"/>
    <s v="mate"/>
    <s v="black"/>
    <s v="8+0"/>
    <n v="1838"/>
    <n v="1774"/>
    <n v="64"/>
    <x v="2"/>
    <n v="6"/>
    <n v="1"/>
  </r>
  <r>
    <s v="lVNu3WMF"/>
    <x v="1"/>
    <s v="1416922257680"/>
    <d v="2014-11-25T13:30:58"/>
    <n v="40"/>
    <s v="resign"/>
    <s v="black"/>
    <s v="10+0"/>
    <n v="1838"/>
    <n v="2048"/>
    <n v="-210"/>
    <x v="87"/>
    <n v="6"/>
    <n v="13"/>
  </r>
  <r>
    <s v="vBsVD3rD"/>
    <x v="1"/>
    <s v="1504378521794"/>
    <d v="2017-09-02T18:55:22"/>
    <n v="43"/>
    <s v="mate"/>
    <s v="white"/>
    <s v="5+8"/>
    <n v="1838"/>
    <n v="1979"/>
    <n v="-141"/>
    <x v="23"/>
    <n v="2"/>
    <n v="18"/>
  </r>
  <r>
    <s v="64Ua1ohP"/>
    <x v="1"/>
    <s v="1504260294663"/>
    <d v="2017-09-01T10:04:55"/>
    <n v="93"/>
    <s v="resign"/>
    <s v="white"/>
    <s v="10+0"/>
    <n v="1838"/>
    <n v="1822"/>
    <n v="16"/>
    <x v="0"/>
    <n v="8"/>
    <n v="10"/>
  </r>
  <r>
    <s v="OVxiA6xL"/>
    <x v="1"/>
    <s v="1494942415348"/>
    <d v="2017-05-16T13:46:55"/>
    <n v="50"/>
    <s v="resign"/>
    <s v="black"/>
    <s v="10+0"/>
    <n v="1838"/>
    <n v="1839"/>
    <n v="-1"/>
    <x v="116"/>
    <n v="10"/>
    <n v="13"/>
  </r>
  <r>
    <s v="HZqUwiVJ"/>
    <x v="1"/>
    <s v="1498988810778"/>
    <d v="2017-07-02T09:46:51"/>
    <n v="152"/>
    <s v="resign"/>
    <s v="black"/>
    <s v="10+0"/>
    <n v="1838"/>
    <n v="2053"/>
    <n v="-215"/>
    <x v="159"/>
    <n v="5"/>
    <n v="9"/>
  </r>
  <r>
    <s v="JnP1Hx2T"/>
    <x v="1"/>
    <s v="1498987481889"/>
    <d v="2017-07-02T09:24:42"/>
    <n v="34"/>
    <s v="resign"/>
    <s v="black"/>
    <s v="10+0"/>
    <n v="1838"/>
    <n v="1761"/>
    <n v="77"/>
    <x v="263"/>
    <n v="9"/>
    <n v="9"/>
  </r>
  <r>
    <s v="OXRZD7pf"/>
    <x v="1"/>
    <s v="1500884218152"/>
    <d v="2017-07-24T08:16:58"/>
    <n v="69"/>
    <s v="mate"/>
    <s v="white"/>
    <s v="10+0"/>
    <n v="1838"/>
    <n v="1986"/>
    <n v="-148"/>
    <x v="116"/>
    <n v="6"/>
    <n v="8"/>
  </r>
  <r>
    <s v="LNRk2wSZ"/>
    <x v="0"/>
    <s v="1488150854376"/>
    <d v="2017-02-26T23:14:14"/>
    <n v="59"/>
    <s v="outoftime"/>
    <s v="white"/>
    <s v="15+4"/>
    <n v="1838"/>
    <n v="1828"/>
    <n v="10"/>
    <x v="232"/>
    <n v="9"/>
    <n v="23"/>
  </r>
  <r>
    <s v="jSBnmljq"/>
    <x v="1"/>
    <s v="1504196584302"/>
    <d v="2017-08-31T16:23:04"/>
    <n v="117"/>
    <s v="draw"/>
    <s v="draw"/>
    <s v="30+10"/>
    <n v="1838"/>
    <n v="2080"/>
    <n v="-242"/>
    <x v="82"/>
    <n v="6"/>
    <n v="16"/>
  </r>
  <r>
    <s v="sQXtoPFG"/>
    <x v="1"/>
    <s v="1498506695539"/>
    <d v="2017-06-26T19:51:36"/>
    <n v="46"/>
    <s v="mate"/>
    <s v="black"/>
    <s v="7+2"/>
    <n v="1838"/>
    <n v="1979"/>
    <n v="-141"/>
    <x v="147"/>
    <n v="10"/>
    <n v="19"/>
  </r>
  <r>
    <s v="bHcqhbzl"/>
    <x v="1"/>
    <n v="1491020000000"/>
    <d v="2017-04-01T04:13:20"/>
    <n v="100"/>
    <s v="resign"/>
    <s v="black"/>
    <s v="15+10"/>
    <n v="1837"/>
    <n v="1828"/>
    <n v="9"/>
    <x v="98"/>
    <n v="5"/>
    <n v="4"/>
  </r>
  <r>
    <s v="KDtJom5w"/>
    <x v="1"/>
    <n v="1502620000000"/>
    <d v="2017-08-13T10:26:40"/>
    <n v="79"/>
    <s v="mate"/>
    <s v="white"/>
    <s v="10+10"/>
    <n v="1837"/>
    <n v="1900"/>
    <n v="-63"/>
    <x v="81"/>
    <n v="4"/>
    <n v="10"/>
  </r>
  <r>
    <s v="IGtPhdkR"/>
    <x v="1"/>
    <n v="1501440000000"/>
    <d v="2017-07-30T18:40:00"/>
    <n v="55"/>
    <s v="mate"/>
    <s v="white"/>
    <s v="10+0"/>
    <n v="1837"/>
    <n v="1823"/>
    <n v="14"/>
    <x v="16"/>
    <n v="7"/>
    <n v="18"/>
  </r>
  <r>
    <s v="hQGUKEFb"/>
    <x v="1"/>
    <n v="1479230000000"/>
    <d v="2016-11-15T17:13:20"/>
    <n v="44"/>
    <s v="resign"/>
    <s v="white"/>
    <s v="15+10"/>
    <n v="1837"/>
    <n v="1743"/>
    <n v="94"/>
    <x v="71"/>
    <n v="3"/>
    <n v="17"/>
  </r>
  <r>
    <s v="Kjnr5snY"/>
    <x v="1"/>
    <s v="1476725761095"/>
    <d v="2016-10-17T17:36:01"/>
    <n v="54"/>
    <s v="draw"/>
    <s v="draw"/>
    <s v="10+0"/>
    <n v="1837"/>
    <n v="1426"/>
    <n v="411"/>
    <x v="5"/>
    <n v="4"/>
    <n v="17"/>
  </r>
  <r>
    <s v="OvicOMpT"/>
    <x v="1"/>
    <s v="1504342495999"/>
    <d v="2017-09-02T08:54:56"/>
    <n v="89"/>
    <s v="mate"/>
    <s v="white"/>
    <s v="10+0"/>
    <n v="1837"/>
    <n v="1852"/>
    <n v="-15"/>
    <x v="61"/>
    <n v="4"/>
    <n v="8"/>
  </r>
  <r>
    <s v="2eOkFndI"/>
    <x v="1"/>
    <s v="1500216241914"/>
    <d v="2017-07-16T14:44:02"/>
    <n v="103"/>
    <s v="resign"/>
    <s v="white"/>
    <s v="10+0"/>
    <n v="1837"/>
    <n v="1893"/>
    <n v="-56"/>
    <x v="5"/>
    <n v="8"/>
    <n v="14"/>
  </r>
  <r>
    <s v="r7TXXtvz"/>
    <x v="1"/>
    <s v="1466826981088"/>
    <d v="2016-06-25T03:56:21"/>
    <n v="58"/>
    <s v="resign"/>
    <s v="black"/>
    <s v="9+8"/>
    <n v="1837"/>
    <n v="1956"/>
    <n v="-119"/>
    <x v="149"/>
    <n v="7"/>
    <n v="3"/>
  </r>
  <r>
    <s v="guD5w6ja"/>
    <x v="1"/>
    <s v="1465428530954"/>
    <d v="2016-06-08T23:28:51"/>
    <n v="152"/>
    <s v="resign"/>
    <s v="black"/>
    <s v="10+3"/>
    <n v="1837"/>
    <n v="1948"/>
    <n v="-111"/>
    <x v="67"/>
    <n v="4"/>
    <n v="23"/>
  </r>
  <r>
    <s v="qNaMgMIU"/>
    <x v="1"/>
    <s v="1489794287741"/>
    <d v="2017-03-17T23:44:48"/>
    <n v="90"/>
    <s v="resign"/>
    <s v="black"/>
    <s v="5+8"/>
    <n v="1837"/>
    <n v="2337"/>
    <n v="-500"/>
    <x v="140"/>
    <n v="5"/>
    <n v="23"/>
  </r>
  <r>
    <s v="nCQvxV70"/>
    <x v="1"/>
    <s v="1503667410234"/>
    <d v="2017-08-25T13:23:30"/>
    <n v="81"/>
    <s v="mate"/>
    <s v="white"/>
    <s v="10+0"/>
    <n v="1837"/>
    <n v="1687"/>
    <n v="150"/>
    <x v="43"/>
    <n v="2"/>
    <n v="13"/>
  </r>
  <r>
    <s v="es8tB7nv"/>
    <x v="1"/>
    <n v="1484740000000"/>
    <d v="2017-01-18T11:46:40"/>
    <n v="108"/>
    <s v="resign"/>
    <s v="black"/>
    <s v="15+10"/>
    <n v="1836"/>
    <n v="1987"/>
    <n v="-151"/>
    <x v="115"/>
    <n v="11"/>
    <n v="11"/>
  </r>
  <r>
    <s v="X9qXwv0J"/>
    <x v="1"/>
    <n v="1504130000000"/>
    <d v="2017-08-30T21:53:20"/>
    <n v="40"/>
    <s v="resign"/>
    <s v="black"/>
    <s v="10+0"/>
    <n v="1836"/>
    <n v="1832"/>
    <n v="4"/>
    <x v="41"/>
    <n v="3"/>
    <n v="21"/>
  </r>
  <r>
    <s v="JdHchFFP"/>
    <x v="1"/>
    <n v="1479350000000"/>
    <d v="2016-11-17T02:33:20"/>
    <n v="46"/>
    <s v="resign"/>
    <s v="black"/>
    <s v="14+0"/>
    <n v="1836"/>
    <n v="1741"/>
    <n v="95"/>
    <x v="25"/>
    <n v="7"/>
    <n v="2"/>
  </r>
  <r>
    <s v="WUj6jq2F"/>
    <x v="1"/>
    <n v="1503200000000"/>
    <d v="2017-08-20T03:33:20"/>
    <n v="101"/>
    <s v="draw"/>
    <s v="draw"/>
    <s v="10+0"/>
    <n v="1836"/>
    <n v="1925"/>
    <n v="-89"/>
    <x v="81"/>
    <n v="4"/>
    <n v="3"/>
  </r>
  <r>
    <s v="wZ6cYfAK"/>
    <x v="1"/>
    <n v="1502690000000"/>
    <d v="2017-08-14T05:53:20"/>
    <n v="77"/>
    <s v="mate"/>
    <s v="white"/>
    <s v="15+15"/>
    <n v="1836"/>
    <n v="1500"/>
    <n v="336"/>
    <x v="26"/>
    <n v="8"/>
    <n v="5"/>
  </r>
  <r>
    <s v="rJcEBJBt"/>
    <x v="1"/>
    <n v="1502850000000"/>
    <d v="2017-08-16T02:20:00"/>
    <n v="60"/>
    <s v="resign"/>
    <s v="black"/>
    <s v="20+0"/>
    <n v="1836"/>
    <n v="1814"/>
    <n v="22"/>
    <x v="184"/>
    <n v="2"/>
    <n v="2"/>
  </r>
  <r>
    <s v="nzEmyraz"/>
    <x v="1"/>
    <n v="1458590000000"/>
    <d v="2016-03-21T19:53:20"/>
    <n v="27"/>
    <s v="mate"/>
    <s v="white"/>
    <s v="15+0"/>
    <n v="1836"/>
    <n v="1500"/>
    <n v="336"/>
    <x v="87"/>
    <n v="4"/>
    <n v="19"/>
  </r>
  <r>
    <s v="icQy2lnB"/>
    <x v="0"/>
    <n v="1438760000000"/>
    <d v="2015-08-05T07:33:20"/>
    <n v="45"/>
    <s v="resign"/>
    <s v="white"/>
    <s v="8+8"/>
    <n v="1836"/>
    <n v="1953"/>
    <n v="-117"/>
    <x v="71"/>
    <n v="3"/>
    <n v="7"/>
  </r>
  <r>
    <s v="KPyvpZmW"/>
    <x v="1"/>
    <s v="1416144033846"/>
    <d v="2014-11-16T13:20:34"/>
    <n v="2"/>
    <s v="outoftime"/>
    <s v="black"/>
    <s v="0+16"/>
    <n v="1836"/>
    <n v="2340"/>
    <n v="-504"/>
    <x v="41"/>
    <n v="2"/>
    <n v="13"/>
  </r>
  <r>
    <s v="vcNGx4nb"/>
    <x v="1"/>
    <s v="1504429398998"/>
    <d v="2017-09-03T09:03:19"/>
    <n v="63"/>
    <s v="mate"/>
    <s v="white"/>
    <s v="10+0"/>
    <n v="1836"/>
    <n v="1942"/>
    <n v="-106"/>
    <x v="128"/>
    <n v="2"/>
    <n v="9"/>
  </r>
  <r>
    <s v="CEAxQktE"/>
    <x v="1"/>
    <s v="1504353933327"/>
    <d v="2017-09-02T12:05:33"/>
    <n v="52"/>
    <s v="mate"/>
    <s v="black"/>
    <s v="10+0"/>
    <n v="1836"/>
    <n v="1905"/>
    <n v="-69"/>
    <x v="135"/>
    <n v="8"/>
    <n v="12"/>
  </r>
  <r>
    <s v="lX79PFe3"/>
    <x v="1"/>
    <s v="1484455940691"/>
    <d v="2017-01-15T04:52:21"/>
    <n v="17"/>
    <s v="resign"/>
    <s v="white"/>
    <s v="10+0"/>
    <n v="1836"/>
    <n v="1830"/>
    <n v="6"/>
    <x v="110"/>
    <n v="2"/>
    <n v="4"/>
  </r>
  <r>
    <s v="8PLe6htc"/>
    <x v="1"/>
    <s v="1504409049285"/>
    <d v="2017-09-03T03:24:09"/>
    <n v="80"/>
    <s v="resign"/>
    <s v="white"/>
    <s v="10+0"/>
    <n v="1836"/>
    <n v="1884"/>
    <n v="-48"/>
    <x v="336"/>
    <n v="8"/>
    <n v="3"/>
  </r>
  <r>
    <s v="3PBfouYm"/>
    <x v="1"/>
    <s v="1490678280888"/>
    <d v="2017-03-28T05:18:01"/>
    <n v="39"/>
    <s v="mate"/>
    <s v="white"/>
    <s v="10+0"/>
    <n v="1836"/>
    <n v="1739"/>
    <n v="97"/>
    <x v="45"/>
    <n v="2"/>
    <n v="5"/>
  </r>
  <r>
    <s v="Hysqcekp"/>
    <x v="0"/>
    <n v="1503020000000"/>
    <d v="2017-08-18T01:33:20"/>
    <n v="81"/>
    <s v="resign"/>
    <s v="black"/>
    <s v="10+0"/>
    <n v="1835"/>
    <n v="1866"/>
    <n v="-31"/>
    <x v="0"/>
    <n v="11"/>
    <n v="1"/>
  </r>
  <r>
    <s v="46AuHfcq"/>
    <x v="1"/>
    <n v="1501980000000"/>
    <d v="2017-08-06T00:40:00"/>
    <n v="158"/>
    <s v="mate"/>
    <s v="black"/>
    <s v="6+6"/>
    <n v="1835"/>
    <n v="1865"/>
    <n v="-30"/>
    <x v="31"/>
    <n v="6"/>
    <n v="0"/>
  </r>
  <r>
    <s v="XDgrsvyY"/>
    <x v="1"/>
    <n v="1501970000000"/>
    <d v="2017-08-05T21:53:20"/>
    <n v="74"/>
    <s v="resign"/>
    <s v="black"/>
    <s v="10+0"/>
    <n v="1835"/>
    <n v="2307"/>
    <n v="-472"/>
    <x v="292"/>
    <n v="9"/>
    <n v="21"/>
  </r>
  <r>
    <s v="RezC16d6"/>
    <x v="1"/>
    <n v="1495860000000"/>
    <d v="2017-05-27T04:40:00"/>
    <n v="48"/>
    <s v="resign"/>
    <s v="black"/>
    <s v="15+10"/>
    <n v="1835"/>
    <n v="1868"/>
    <n v="-33"/>
    <x v="2"/>
    <n v="6"/>
    <n v="4"/>
  </r>
  <r>
    <s v="kHUU2Lfm"/>
    <x v="1"/>
    <n v="1481450000000"/>
    <d v="2016-12-11T09:53:20"/>
    <n v="21"/>
    <s v="mate"/>
    <s v="white"/>
    <s v="15+15"/>
    <n v="1835"/>
    <n v="1760"/>
    <n v="75"/>
    <x v="284"/>
    <n v="11"/>
    <n v="9"/>
  </r>
  <r>
    <s v="cpuDAJRW"/>
    <x v="1"/>
    <n v="1503860000000"/>
    <d v="2017-08-27T18:53:20"/>
    <n v="25"/>
    <s v="mate"/>
    <s v="white"/>
    <s v="8+0"/>
    <n v="1835"/>
    <n v="1582"/>
    <n v="253"/>
    <x v="126"/>
    <n v="7"/>
    <n v="18"/>
  </r>
  <r>
    <s v="ltjVf1bI"/>
    <x v="1"/>
    <n v="1481080000000"/>
    <d v="2016-12-07T03:06:40"/>
    <n v="50"/>
    <s v="mate"/>
    <s v="black"/>
    <s v="10+0"/>
    <n v="1835"/>
    <n v="2266"/>
    <n v="-431"/>
    <x v="5"/>
    <n v="6"/>
    <n v="3"/>
  </r>
  <r>
    <s v="XBodbP8L"/>
    <x v="0"/>
    <n v="1426820000000"/>
    <d v="2015-03-20T02:53:20"/>
    <n v="61"/>
    <s v="resign"/>
    <s v="white"/>
    <s v="14+0"/>
    <n v="1835"/>
    <n v="1396"/>
    <n v="439"/>
    <x v="139"/>
    <n v="7"/>
    <n v="2"/>
  </r>
  <r>
    <s v="q7f56zpy"/>
    <x v="1"/>
    <s v="1504357689658"/>
    <d v="2017-09-02T13:08:10"/>
    <n v="59"/>
    <s v="resign"/>
    <s v="white"/>
    <s v="5+5"/>
    <n v="1835"/>
    <n v="1812"/>
    <n v="23"/>
    <x v="45"/>
    <n v="3"/>
    <n v="13"/>
  </r>
  <r>
    <s v="psGOD6Ch"/>
    <x v="1"/>
    <s v="1504350254736"/>
    <d v="2017-09-02T11:04:15"/>
    <n v="36"/>
    <s v="mate"/>
    <s v="black"/>
    <s v="5+8"/>
    <n v="1835"/>
    <n v="1887"/>
    <n v="-52"/>
    <x v="198"/>
    <n v="6"/>
    <n v="11"/>
  </r>
  <r>
    <s v="yRJtGhFU"/>
    <x v="1"/>
    <s v="1503940674163"/>
    <d v="2017-08-28T17:17:54"/>
    <n v="56"/>
    <s v="resign"/>
    <s v="black"/>
    <s v="7+7"/>
    <n v="1835"/>
    <n v="1980"/>
    <n v="-145"/>
    <x v="43"/>
    <n v="2"/>
    <n v="17"/>
  </r>
  <r>
    <s v="CoAWRNS4"/>
    <x v="0"/>
    <s v="1493227120444"/>
    <d v="2017-04-26T17:18:40"/>
    <n v="88"/>
    <s v="draw"/>
    <s v="draw"/>
    <s v="12+3"/>
    <n v="1835"/>
    <n v="1632"/>
    <n v="203"/>
    <x v="203"/>
    <n v="6"/>
    <n v="17"/>
  </r>
  <r>
    <s v="fFzAsv56"/>
    <x v="0"/>
    <s v="1493225060055"/>
    <d v="2017-04-26T16:44:20"/>
    <n v="107"/>
    <s v="resign"/>
    <s v="white"/>
    <s v="12+3"/>
    <n v="1835"/>
    <n v="1632"/>
    <n v="203"/>
    <x v="203"/>
    <n v="6"/>
    <n v="16"/>
  </r>
  <r>
    <s v="PHcTVbBW"/>
    <x v="1"/>
    <s v="1504094101207"/>
    <d v="2017-08-30T11:55:01"/>
    <n v="87"/>
    <s v="resign"/>
    <s v="white"/>
    <s v="10+0"/>
    <n v="1835"/>
    <n v="1819"/>
    <n v="16"/>
    <x v="158"/>
    <n v="5"/>
    <n v="11"/>
  </r>
  <r>
    <s v="BjplwwJ1"/>
    <x v="1"/>
    <s v="1481225286257"/>
    <d v="2016-12-08T19:28:06"/>
    <n v="34"/>
    <s v="resign"/>
    <s v="black"/>
    <s v="10+0"/>
    <n v="1835"/>
    <n v="1733"/>
    <n v="102"/>
    <x v="275"/>
    <n v="28"/>
    <n v="19"/>
  </r>
  <r>
    <s v="POiPFXUQ"/>
    <x v="1"/>
    <s v="1488287662046"/>
    <d v="2017-02-28T13:14:22"/>
    <n v="97"/>
    <s v="resign"/>
    <s v="white"/>
    <s v="15+15"/>
    <n v="1835"/>
    <n v="1839"/>
    <n v="-4"/>
    <x v="71"/>
    <n v="3"/>
    <n v="13"/>
  </r>
  <r>
    <s v="WqMvA7iE"/>
    <x v="1"/>
    <n v="1501290000000"/>
    <d v="2017-07-29T01:00:00"/>
    <n v="40"/>
    <s v="resign"/>
    <s v="black"/>
    <s v="15+0"/>
    <n v="1834"/>
    <n v="1835"/>
    <n v="-1"/>
    <x v="67"/>
    <n v="4"/>
    <n v="1"/>
  </r>
  <r>
    <s v="YDr0Gbb8"/>
    <x v="0"/>
    <n v="1502380000000"/>
    <d v="2017-08-10T15:46:40"/>
    <n v="41"/>
    <s v="resign"/>
    <s v="white"/>
    <s v="10+10"/>
    <n v="1834"/>
    <n v="1500"/>
    <n v="334"/>
    <x v="139"/>
    <n v="8"/>
    <n v="15"/>
  </r>
  <r>
    <s v="cUCD00VT"/>
    <x v="1"/>
    <n v="1504250000000"/>
    <d v="2017-09-01T07:13:20"/>
    <n v="50"/>
    <s v="resign"/>
    <s v="black"/>
    <s v="10+0"/>
    <n v="1834"/>
    <n v="1994"/>
    <n v="-160"/>
    <x v="15"/>
    <n v="6"/>
    <n v="7"/>
  </r>
  <r>
    <s v="5Vz7CpBg"/>
    <x v="1"/>
    <n v="1504250000000"/>
    <d v="2017-09-01T07:13:20"/>
    <n v="98"/>
    <s v="mate"/>
    <s v="black"/>
    <s v="10+0"/>
    <n v="1834"/>
    <n v="1848"/>
    <n v="-14"/>
    <x v="41"/>
    <n v="3"/>
    <n v="7"/>
  </r>
  <r>
    <s v="5Gx0JqsI"/>
    <x v="1"/>
    <n v="1504250000000"/>
    <d v="2017-09-01T07:13:20"/>
    <n v="47"/>
    <s v="resign"/>
    <s v="white"/>
    <s v="10+0"/>
    <n v="1834"/>
    <n v="1856"/>
    <n v="-22"/>
    <x v="45"/>
    <n v="3"/>
    <n v="7"/>
  </r>
  <r>
    <s v="M1cgACGl"/>
    <x v="1"/>
    <n v="1486580000000"/>
    <d v="2017-02-08T18:53:20"/>
    <n v="43"/>
    <s v="mate"/>
    <s v="white"/>
    <s v="11+0"/>
    <n v="1834"/>
    <n v="1218"/>
    <n v="616"/>
    <x v="87"/>
    <n v="4"/>
    <n v="18"/>
  </r>
  <r>
    <s v="1xR5m5BF"/>
    <x v="1"/>
    <n v="1502170000000"/>
    <d v="2017-08-08T05:26:40"/>
    <n v="21"/>
    <s v="mate"/>
    <s v="white"/>
    <s v="10+0"/>
    <n v="1834"/>
    <n v="1930"/>
    <n v="-96"/>
    <x v="139"/>
    <n v="4"/>
    <n v="5"/>
  </r>
  <r>
    <s v="2JLvTLrM"/>
    <x v="1"/>
    <n v="1466210000000"/>
    <d v="2016-06-18T00:33:20"/>
    <n v="27"/>
    <s v="resign"/>
    <s v="black"/>
    <s v="15+10"/>
    <n v="1834"/>
    <n v="2181"/>
    <n v="-347"/>
    <x v="126"/>
    <n v="3"/>
    <n v="0"/>
  </r>
  <r>
    <s v="4weCiecQ"/>
    <x v="1"/>
    <n v="1451810000000"/>
    <d v="2016-01-03T08:33:20"/>
    <n v="82"/>
    <s v="resign"/>
    <s v="black"/>
    <s v="15+0"/>
    <n v="1834"/>
    <n v="1835"/>
    <n v="-1"/>
    <x v="135"/>
    <n v="7"/>
    <n v="8"/>
  </r>
  <r>
    <s v="SeysCkcO"/>
    <x v="1"/>
    <n v="1443840000000"/>
    <d v="2015-10-03T02:40:00"/>
    <n v="78"/>
    <s v="outoftime"/>
    <s v="black"/>
    <s v="15+0"/>
    <n v="1834"/>
    <n v="1723"/>
    <n v="111"/>
    <x v="8"/>
    <n v="2"/>
    <n v="2"/>
  </r>
  <r>
    <s v="auELej4Z"/>
    <x v="1"/>
    <n v="1504390000000"/>
    <d v="2017-09-02T22:06:40"/>
    <n v="32"/>
    <s v="resign"/>
    <s v="black"/>
    <s v="10+0"/>
    <n v="1834"/>
    <n v="1896"/>
    <n v="-62"/>
    <x v="11"/>
    <n v="3"/>
    <n v="22"/>
  </r>
  <r>
    <s v="DayPmf7b"/>
    <x v="0"/>
    <n v="1492490000000"/>
    <d v="2017-04-18T04:33:20"/>
    <n v="147"/>
    <s v="mate"/>
    <s v="white"/>
    <s v="10+0"/>
    <n v="1834"/>
    <n v="1699"/>
    <n v="135"/>
    <x v="15"/>
    <n v="5"/>
    <n v="4"/>
  </r>
  <r>
    <s v="zcxtrt4X"/>
    <x v="0"/>
    <s v="1403452491575"/>
    <d v="2014-06-22T15:54:52"/>
    <n v="134"/>
    <s v="resign"/>
    <s v="white"/>
    <s v="10+10"/>
    <n v="1834"/>
    <n v="2064"/>
    <n v="-230"/>
    <x v="75"/>
    <n v="8"/>
    <n v="15"/>
  </r>
  <r>
    <s v="TAJtb4qg"/>
    <x v="1"/>
    <s v="1396274823336"/>
    <d v="2014-03-31T14:07:03"/>
    <n v="46"/>
    <s v="resign"/>
    <s v="black"/>
    <s v="10+4"/>
    <n v="1834"/>
    <n v="1994"/>
    <n v="-160"/>
    <x v="38"/>
    <n v="8"/>
    <n v="14"/>
  </r>
  <r>
    <s v="TAJtb4qg"/>
    <x v="1"/>
    <s v="1396274823336"/>
    <d v="2014-03-31T14:07:03"/>
    <n v="46"/>
    <s v="resign"/>
    <s v="black"/>
    <s v="10+4"/>
    <n v="1834"/>
    <n v="1994"/>
    <n v="-160"/>
    <x v="38"/>
    <n v="8"/>
    <n v="14"/>
  </r>
  <r>
    <s v="Utc9Ovaa"/>
    <x v="0"/>
    <s v="1500476842672"/>
    <d v="2017-07-19T15:07:23"/>
    <n v="85"/>
    <s v="outoftime"/>
    <s v="white"/>
    <s v="10+0"/>
    <n v="1834"/>
    <n v="1802"/>
    <n v="32"/>
    <x v="25"/>
    <n v="8"/>
    <n v="15"/>
  </r>
  <r>
    <s v="ohcusYZc"/>
    <x v="1"/>
    <s v="1504465805522"/>
    <d v="2017-09-03T19:10:06"/>
    <n v="4"/>
    <s v="outoftime"/>
    <s v="black"/>
    <s v="10+0"/>
    <n v="1834"/>
    <n v="1332"/>
    <n v="502"/>
    <x v="51"/>
    <n v="1"/>
    <n v="19"/>
  </r>
  <r>
    <s v="BRwV7Pcy"/>
    <x v="1"/>
    <s v="1503824607017"/>
    <d v="2017-08-27T09:03:27"/>
    <n v="62"/>
    <s v="resign"/>
    <s v="black"/>
    <s v="10+0"/>
    <n v="1834"/>
    <n v="2132"/>
    <n v="-298"/>
    <x v="125"/>
    <n v="9"/>
    <n v="9"/>
  </r>
  <r>
    <s v="861iEeoh"/>
    <x v="1"/>
    <s v="1504446985355"/>
    <d v="2017-09-03T13:56:25"/>
    <n v="72"/>
    <s v="resign"/>
    <s v="black"/>
    <s v="15+15"/>
    <n v="1834"/>
    <n v="1963"/>
    <n v="-129"/>
    <x v="45"/>
    <n v="3"/>
    <n v="13"/>
  </r>
  <r>
    <s v="jkOMvKVE"/>
    <x v="1"/>
    <s v="1503160165237"/>
    <d v="2017-08-19T16:29:25"/>
    <n v="36"/>
    <s v="resign"/>
    <s v="white"/>
    <s v="10+0"/>
    <n v="1834"/>
    <n v="1732"/>
    <n v="102"/>
    <x v="20"/>
    <n v="8"/>
    <n v="16"/>
  </r>
  <r>
    <s v="M1cgACGl"/>
    <x v="1"/>
    <s v="1486575209686"/>
    <d v="2017-02-08T17:33:30"/>
    <n v="43"/>
    <s v="mate"/>
    <s v="white"/>
    <s v="11+0"/>
    <n v="1834"/>
    <n v="1218"/>
    <n v="616"/>
    <x v="87"/>
    <n v="4"/>
    <n v="17"/>
  </r>
  <r>
    <s v="jYoypM8v"/>
    <x v="1"/>
    <s v="1504005653597"/>
    <d v="2017-08-29T11:20:54"/>
    <n v="107"/>
    <s v="resign"/>
    <s v="white"/>
    <s v="10+0"/>
    <n v="1834"/>
    <n v="1877"/>
    <n v="-43"/>
    <x v="110"/>
    <n v="2"/>
    <n v="11"/>
  </r>
  <r>
    <s v="HehthdTm"/>
    <x v="1"/>
    <s v="1502909228257"/>
    <d v="2017-08-16T18:47:08"/>
    <n v="2"/>
    <s v="resign"/>
    <s v="white"/>
    <s v="8+0"/>
    <n v="1834"/>
    <n v="1709"/>
    <n v="125"/>
    <x v="45"/>
    <n v="2"/>
    <n v="18"/>
  </r>
  <r>
    <s v="ZjNJwkLq"/>
    <x v="1"/>
    <s v="1497635974365"/>
    <d v="2017-06-16T17:59:34"/>
    <n v="65"/>
    <s v="resign"/>
    <s v="white"/>
    <s v="30+30"/>
    <n v="1834"/>
    <n v="1875"/>
    <n v="-41"/>
    <x v="51"/>
    <n v="1"/>
    <n v="17"/>
  </r>
  <r>
    <s v="1zRjgcqm"/>
    <x v="1"/>
    <n v="1503800000000"/>
    <d v="2017-08-27T02:13:20"/>
    <n v="73"/>
    <s v="resign"/>
    <s v="white"/>
    <s v="15+0"/>
    <n v="1833"/>
    <n v="1863"/>
    <n v="-30"/>
    <x v="219"/>
    <n v="4"/>
    <n v="2"/>
  </r>
  <r>
    <s v="WB4cuSmD"/>
    <x v="1"/>
    <n v="1503540000000"/>
    <d v="2017-08-24T02:00:00"/>
    <n v="23"/>
    <s v="resign"/>
    <s v="white"/>
    <s v="10+0"/>
    <n v="1833"/>
    <n v="1740"/>
    <n v="93"/>
    <x v="116"/>
    <n v="6"/>
    <n v="2"/>
  </r>
  <r>
    <s v="CzyKEMYc"/>
    <x v="1"/>
    <n v="1497430000000"/>
    <d v="2017-06-14T08:46:40"/>
    <n v="35"/>
    <s v="resign"/>
    <s v="white"/>
    <s v="20+10"/>
    <n v="1833"/>
    <n v="1873"/>
    <n v="-40"/>
    <x v="43"/>
    <n v="3"/>
    <n v="8"/>
  </r>
  <r>
    <s v="sWtq0Mpf"/>
    <x v="1"/>
    <n v="1489620000000"/>
    <d v="2017-03-15T23:20:00"/>
    <n v="127"/>
    <s v="outoftime"/>
    <s v="white"/>
    <s v="10+0"/>
    <n v="1833"/>
    <n v="1738"/>
    <n v="95"/>
    <x v="135"/>
    <n v="11"/>
    <n v="23"/>
  </r>
  <r>
    <s v="9hOpkowK"/>
    <x v="1"/>
    <n v="1491080000000"/>
    <d v="2017-04-01T20:53:20"/>
    <n v="53"/>
    <s v="resign"/>
    <s v="white"/>
    <s v="10+0"/>
    <n v="1833"/>
    <n v="1214"/>
    <n v="619"/>
    <x v="41"/>
    <n v="3"/>
    <n v="20"/>
  </r>
  <r>
    <s v="efugDNWB"/>
    <x v="0"/>
    <n v="1462300000000"/>
    <d v="2016-05-03T18:26:40"/>
    <n v="27"/>
    <s v="resign"/>
    <s v="white"/>
    <s v="35+3"/>
    <n v="1833"/>
    <n v="1701"/>
    <n v="132"/>
    <x v="110"/>
    <n v="2"/>
    <n v="18"/>
  </r>
  <r>
    <s v="d5pba0P0"/>
    <x v="1"/>
    <n v="1484940000000"/>
    <d v="2017-01-20T19:20:00"/>
    <n v="41"/>
    <s v="resign"/>
    <s v="black"/>
    <s v="10+2"/>
    <n v="1833"/>
    <n v="1609"/>
    <n v="224"/>
    <x v="69"/>
    <n v="10"/>
    <n v="19"/>
  </r>
  <r>
    <s v="rKJH4EQN"/>
    <x v="1"/>
    <s v="1504392772858"/>
    <d v="2017-09-02T22:52:53"/>
    <n v="73"/>
    <s v="outoftime"/>
    <s v="white"/>
    <s v="8+0"/>
    <n v="1833"/>
    <n v="1752"/>
    <n v="81"/>
    <x v="195"/>
    <n v="7"/>
    <n v="22"/>
  </r>
  <r>
    <s v="hVtDBDkG"/>
    <x v="1"/>
    <s v="1500736498143"/>
    <d v="2017-07-22T15:14:58"/>
    <n v="44"/>
    <s v="resign"/>
    <s v="black"/>
    <s v="15+15"/>
    <n v="1833"/>
    <n v="2193"/>
    <n v="-360"/>
    <x v="260"/>
    <n v="9"/>
    <n v="15"/>
  </r>
  <r>
    <s v="Xm7neWCT"/>
    <x v="1"/>
    <s v="1500697418269"/>
    <d v="2017-07-22T04:23:38"/>
    <n v="107"/>
    <s v="resign"/>
    <s v="white"/>
    <s v="15+15"/>
    <n v="1833"/>
    <n v="1719"/>
    <n v="114"/>
    <x v="151"/>
    <n v="4"/>
    <n v="4"/>
  </r>
  <r>
    <s v="FKdIqAhC"/>
    <x v="1"/>
    <s v="1468945535161"/>
    <d v="2016-07-19T16:25:35"/>
    <n v="96"/>
    <s v="resign"/>
    <s v="black"/>
    <s v="10+0"/>
    <n v="1833"/>
    <n v="2131"/>
    <n v="-298"/>
    <x v="88"/>
    <n v="4"/>
    <n v="16"/>
  </r>
  <r>
    <s v="WB4cuSmD"/>
    <x v="1"/>
    <s v="1503539126293"/>
    <d v="2017-08-24T01:45:26"/>
    <n v="23"/>
    <s v="resign"/>
    <s v="white"/>
    <s v="10+0"/>
    <n v="1833"/>
    <n v="1740"/>
    <n v="93"/>
    <x v="116"/>
    <n v="6"/>
    <n v="1"/>
  </r>
  <r>
    <s v="BRJEylSP"/>
    <x v="0"/>
    <s v="1503809480191"/>
    <d v="2017-08-27T04:51:20"/>
    <n v="65"/>
    <s v="resign"/>
    <s v="white"/>
    <s v="10+0"/>
    <n v="1833"/>
    <n v="1461"/>
    <n v="372"/>
    <x v="71"/>
    <n v="3"/>
    <n v="4"/>
  </r>
  <r>
    <s v="TDnQbBu3"/>
    <x v="0"/>
    <s v="1503807553307"/>
    <d v="2017-08-27T04:19:13"/>
    <n v="67"/>
    <s v="resign"/>
    <s v="white"/>
    <s v="10+0"/>
    <n v="1833"/>
    <n v="1461"/>
    <n v="372"/>
    <x v="71"/>
    <n v="3"/>
    <n v="4"/>
  </r>
  <r>
    <s v="56TqjWHg"/>
    <x v="0"/>
    <s v="1503282466327"/>
    <d v="2017-08-21T02:27:46"/>
    <n v="103"/>
    <s v="outoftime"/>
    <s v="white"/>
    <s v="10+0"/>
    <n v="1833"/>
    <n v="1452"/>
    <n v="381"/>
    <x v="126"/>
    <n v="3"/>
    <n v="2"/>
  </r>
  <r>
    <s v="6KxoCQso"/>
    <x v="0"/>
    <s v="1503279508484"/>
    <d v="2017-08-21T01:38:28"/>
    <n v="37"/>
    <s v="resign"/>
    <s v="white"/>
    <s v="10+0"/>
    <n v="1833"/>
    <n v="1431"/>
    <n v="402"/>
    <x v="71"/>
    <n v="3"/>
    <n v="1"/>
  </r>
  <r>
    <s v="ikz43RKe"/>
    <x v="1"/>
    <s v="1493640634887"/>
    <d v="2017-05-01T12:10:35"/>
    <n v="18"/>
    <s v="outoftime"/>
    <s v="black"/>
    <s v="10+1"/>
    <n v="1833"/>
    <n v="1380"/>
    <n v="453"/>
    <x v="178"/>
    <n v="8"/>
    <n v="12"/>
  </r>
  <r>
    <s v="xZzID2kD"/>
    <x v="1"/>
    <s v="1497215450023"/>
    <d v="2017-06-11T21:10:50"/>
    <n v="61"/>
    <s v="resign"/>
    <s v="white"/>
    <s v="10+8"/>
    <n v="1833"/>
    <n v="1581"/>
    <n v="252"/>
    <x v="139"/>
    <n v="4"/>
    <n v="21"/>
  </r>
  <r>
    <s v="0EEym5Qa"/>
    <x v="1"/>
    <s v="1483994770208"/>
    <d v="2017-01-09T20:46:10"/>
    <n v="61"/>
    <s v="resign"/>
    <s v="white"/>
    <s v="10+0"/>
    <n v="1833"/>
    <n v="1602"/>
    <n v="231"/>
    <x v="116"/>
    <n v="6"/>
    <n v="20"/>
  </r>
  <r>
    <s v="CFLhBIrk"/>
    <x v="0"/>
    <s v="1489430558247"/>
    <d v="2017-03-13T18:42:38"/>
    <n v="55"/>
    <s v="mate"/>
    <s v="white"/>
    <s v="12+4"/>
    <n v="1833"/>
    <n v="1500"/>
    <n v="333"/>
    <x v="281"/>
    <n v="4"/>
    <n v="18"/>
  </r>
  <r>
    <s v="IHPVDSdk"/>
    <x v="1"/>
    <s v="1498669899220"/>
    <d v="2017-06-28T17:11:39"/>
    <n v="83"/>
    <s v="resign"/>
    <s v="black"/>
    <s v="60+1"/>
    <n v="1833"/>
    <n v="1594"/>
    <n v="239"/>
    <x v="209"/>
    <n v="10"/>
    <n v="17"/>
  </r>
  <r>
    <s v="hVtDBDkG"/>
    <x v="1"/>
    <s v="1500736498143"/>
    <d v="2017-07-22T15:14:58"/>
    <n v="44"/>
    <s v="resign"/>
    <s v="black"/>
    <s v="15+15"/>
    <n v="1833"/>
    <n v="2193"/>
    <n v="-360"/>
    <x v="260"/>
    <n v="9"/>
    <n v="15"/>
  </r>
  <r>
    <s v="Xm7neWCT"/>
    <x v="1"/>
    <s v="1500697418269"/>
    <d v="2017-07-22T04:23:38"/>
    <n v="107"/>
    <s v="resign"/>
    <s v="white"/>
    <s v="15+15"/>
    <n v="1833"/>
    <n v="1719"/>
    <n v="114"/>
    <x v="151"/>
    <n v="4"/>
    <n v="4"/>
  </r>
  <r>
    <s v="BTqWnWRo"/>
    <x v="1"/>
    <s v="1504118977605"/>
    <d v="2017-08-30T18:49:38"/>
    <n v="96"/>
    <s v="mate"/>
    <s v="black"/>
    <s v="8+0"/>
    <n v="1833"/>
    <n v="1705"/>
    <n v="128"/>
    <x v="320"/>
    <n v="4"/>
    <n v="18"/>
  </r>
  <r>
    <s v="JLfmEWad"/>
    <x v="0"/>
    <n v="1502510000000"/>
    <d v="2017-08-12T03:53:20"/>
    <n v="48"/>
    <s v="mate"/>
    <s v="black"/>
    <s v="25+0"/>
    <n v="1832"/>
    <n v="1821"/>
    <n v="11"/>
    <x v="15"/>
    <n v="7"/>
    <n v="3"/>
  </r>
  <r>
    <s v="mskSEbwv"/>
    <x v="0"/>
    <n v="1502500000000"/>
    <d v="2017-08-12T01:06:40"/>
    <n v="31"/>
    <s v="mate"/>
    <s v="white"/>
    <s v="25+0"/>
    <n v="1832"/>
    <n v="1821"/>
    <n v="11"/>
    <x v="15"/>
    <n v="7"/>
    <n v="1"/>
  </r>
  <r>
    <s v="DlQedaAr"/>
    <x v="1"/>
    <n v="1501150000000"/>
    <d v="2017-07-27T10:06:40"/>
    <n v="49"/>
    <s v="resign"/>
    <s v="white"/>
    <s v="10+5"/>
    <n v="1832"/>
    <n v="1696"/>
    <n v="136"/>
    <x v="28"/>
    <n v="4"/>
    <n v="10"/>
  </r>
  <r>
    <s v="ef8Iy9Is"/>
    <x v="1"/>
    <n v="1491330000000"/>
    <d v="2017-04-04T18:20:00"/>
    <n v="54"/>
    <s v="resign"/>
    <s v="black"/>
    <s v="15+10"/>
    <n v="1832"/>
    <n v="1829"/>
    <n v="3"/>
    <x v="314"/>
    <n v="12"/>
    <n v="18"/>
  </r>
  <r>
    <s v="hhD3r51a"/>
    <x v="0"/>
    <n v="1485060000000"/>
    <d v="2017-01-22T04:40:00"/>
    <n v="47"/>
    <s v="resign"/>
    <s v="white"/>
    <s v="10+0"/>
    <n v="1832"/>
    <n v="1500"/>
    <n v="332"/>
    <x v="53"/>
    <n v="1"/>
    <n v="4"/>
  </r>
  <r>
    <s v="YWdmgr9E"/>
    <x v="1"/>
    <n v="1494130000000"/>
    <d v="2017-05-07T04:06:40"/>
    <n v="133"/>
    <s v="mate"/>
    <s v="white"/>
    <s v="10+0"/>
    <n v="1832"/>
    <n v="1762"/>
    <n v="70"/>
    <x v="88"/>
    <n v="5"/>
    <n v="4"/>
  </r>
  <r>
    <s v="kBVbx8I1"/>
    <x v="1"/>
    <n v="1502050000000"/>
    <d v="2017-08-06T20:06:40"/>
    <n v="155"/>
    <s v="mate"/>
    <s v="white"/>
    <s v="10+0"/>
    <n v="1832"/>
    <n v="1877"/>
    <n v="-45"/>
    <x v="71"/>
    <n v="3"/>
    <n v="20"/>
  </r>
  <r>
    <s v="fIwB14Wv"/>
    <x v="1"/>
    <n v="1459120000000"/>
    <d v="2016-03-27T23:06:40"/>
    <n v="82"/>
    <s v="mate"/>
    <s v="black"/>
    <s v="5+5"/>
    <n v="1832"/>
    <n v="1873"/>
    <n v="-41"/>
    <x v="8"/>
    <n v="2"/>
    <n v="23"/>
  </r>
  <r>
    <s v="RFp5hdYP"/>
    <x v="0"/>
    <n v="1462120000000"/>
    <d v="2016-05-01T16:26:40"/>
    <n v="75"/>
    <s v="mate"/>
    <s v="white"/>
    <s v="30+3"/>
    <n v="1832"/>
    <n v="1701"/>
    <n v="131"/>
    <x v="289"/>
    <n v="6"/>
    <n v="16"/>
  </r>
  <r>
    <s v="6YFs0gTz"/>
    <x v="0"/>
    <n v="1452040000000"/>
    <d v="2016-01-06T00:26:40"/>
    <n v="27"/>
    <s v="outoftime"/>
    <s v="white"/>
    <s v="20+5"/>
    <n v="1832"/>
    <n v="1500"/>
    <n v="332"/>
    <x v="28"/>
    <n v="3"/>
    <n v="0"/>
  </r>
  <r>
    <s v="HGR9b0rH"/>
    <x v="1"/>
    <n v="1484950000000"/>
    <d v="2017-01-20T22:06:40"/>
    <n v="116"/>
    <s v="draw"/>
    <s v="draw"/>
    <s v="10+0"/>
    <n v="1832"/>
    <n v="1752"/>
    <n v="80"/>
    <x v="40"/>
    <n v="2"/>
    <n v="22"/>
  </r>
  <r>
    <s v="egIedqVA"/>
    <x v="1"/>
    <n v="1451130000000"/>
    <d v="2015-12-26T11:40:00"/>
    <n v="101"/>
    <s v="mate"/>
    <s v="white"/>
    <s v="11+0"/>
    <n v="1832"/>
    <n v="1626"/>
    <n v="206"/>
    <x v="116"/>
    <n v="7"/>
    <n v="11"/>
  </r>
  <r>
    <s v="rKVy6DnX"/>
    <x v="1"/>
    <n v="1504470000000"/>
    <d v="2017-09-03T20:20:00"/>
    <n v="66"/>
    <s v="resign"/>
    <s v="white"/>
    <s v="15+0"/>
    <n v="1832"/>
    <n v="1805"/>
    <n v="27"/>
    <x v="96"/>
    <n v="9"/>
    <n v="20"/>
  </r>
  <r>
    <s v="euwMMEPI"/>
    <x v="1"/>
    <n v="1501130000000"/>
    <d v="2017-07-27T04:33:20"/>
    <n v="125"/>
    <s v="outoftime"/>
    <s v="white"/>
    <s v="15+0"/>
    <n v="1832"/>
    <n v="1773"/>
    <n v="59"/>
    <x v="71"/>
    <n v="3"/>
    <n v="4"/>
  </r>
  <r>
    <s v="8ON8Ys0C"/>
    <x v="1"/>
    <n v="1488400000000"/>
    <d v="2017-03-01T20:26:40"/>
    <n v="42"/>
    <s v="resign"/>
    <s v="white"/>
    <s v="10+0"/>
    <n v="1832"/>
    <n v="1520"/>
    <n v="312"/>
    <x v="88"/>
    <n v="4"/>
    <n v="20"/>
  </r>
  <r>
    <s v="vnTKQt11"/>
    <x v="1"/>
    <s v="1504391853730"/>
    <d v="2017-09-02T22:37:34"/>
    <n v="57"/>
    <s v="mate"/>
    <s v="white"/>
    <s v="10+0"/>
    <n v="1832"/>
    <n v="1808"/>
    <n v="24"/>
    <x v="128"/>
    <n v="1"/>
    <n v="22"/>
  </r>
  <r>
    <s v="JLfmEWad"/>
    <x v="0"/>
    <s v="1502506088196"/>
    <d v="2017-08-12T02:48:08"/>
    <n v="48"/>
    <s v="mate"/>
    <s v="black"/>
    <s v="25+0"/>
    <n v="1832"/>
    <n v="1821"/>
    <n v="11"/>
    <x v="15"/>
    <n v="7"/>
    <n v="2"/>
  </r>
  <r>
    <s v="mskSEbwv"/>
    <x v="0"/>
    <s v="1502504413619"/>
    <d v="2017-08-12T02:20:14"/>
    <n v="31"/>
    <s v="mate"/>
    <s v="white"/>
    <s v="25+0"/>
    <n v="1832"/>
    <n v="1821"/>
    <n v="11"/>
    <x v="15"/>
    <n v="7"/>
    <n v="2"/>
  </r>
  <r>
    <s v="DlQedaAr"/>
    <x v="1"/>
    <s v="1501150139698"/>
    <d v="2017-07-27T10:09:00"/>
    <n v="49"/>
    <s v="resign"/>
    <s v="white"/>
    <s v="10+5"/>
    <n v="1832"/>
    <n v="1696"/>
    <n v="136"/>
    <x v="28"/>
    <n v="4"/>
    <n v="10"/>
  </r>
  <r>
    <s v="0AiouCIG"/>
    <x v="1"/>
    <s v="1503085923871"/>
    <d v="2017-08-18T19:52:04"/>
    <n v="86"/>
    <s v="resign"/>
    <s v="black"/>
    <s v="10+0"/>
    <n v="1832"/>
    <n v="1807"/>
    <n v="25"/>
    <x v="109"/>
    <n v="6"/>
    <n v="19"/>
  </r>
  <r>
    <s v="2g9nCLMO"/>
    <x v="1"/>
    <s v="1501793455051"/>
    <d v="2017-08-03T20:50:55"/>
    <n v="143"/>
    <s v="outoftime"/>
    <s v="white"/>
    <s v="15+0"/>
    <n v="1832"/>
    <n v="1799"/>
    <n v="33"/>
    <x v="212"/>
    <n v="2"/>
    <n v="20"/>
  </r>
  <r>
    <s v="csCbNnX0"/>
    <x v="0"/>
    <s v="1503986601635"/>
    <d v="2017-08-29T06:03:22"/>
    <n v="69"/>
    <s v="mate"/>
    <s v="white"/>
    <s v="10+0"/>
    <n v="1832"/>
    <n v="1452"/>
    <n v="380"/>
    <x v="71"/>
    <n v="2"/>
    <n v="6"/>
  </r>
  <r>
    <s v="v20KuUjC"/>
    <x v="0"/>
    <s v="1503985894339"/>
    <d v="2017-08-29T05:51:34"/>
    <n v="87"/>
    <s v="mate"/>
    <s v="white"/>
    <s v="10+0"/>
    <n v="1832"/>
    <n v="1452"/>
    <n v="380"/>
    <x v="19"/>
    <n v="2"/>
    <n v="5"/>
  </r>
  <r>
    <s v="e0BAt906"/>
    <x v="1"/>
    <s v="1503942431917"/>
    <d v="2017-08-28T17:47:12"/>
    <n v="110"/>
    <s v="mate"/>
    <s v="black"/>
    <s v="10+10"/>
    <n v="1832"/>
    <n v="1946"/>
    <n v="-114"/>
    <x v="51"/>
    <n v="1"/>
    <n v="17"/>
  </r>
  <r>
    <s v="rLFgzIKL"/>
    <x v="1"/>
    <s v="1496777486898"/>
    <d v="2017-06-06T19:31:27"/>
    <n v="33"/>
    <s v="mate"/>
    <s v="white"/>
    <s v="8+5"/>
    <n v="1832"/>
    <n v="1583"/>
    <n v="249"/>
    <x v="52"/>
    <n v="7"/>
    <n v="19"/>
  </r>
  <r>
    <s v="tl53pFke"/>
    <x v="1"/>
    <s v="1481224635475"/>
    <d v="2016-12-08T19:17:15"/>
    <n v="45"/>
    <s v="resign"/>
    <s v="white"/>
    <s v="10+0"/>
    <n v="1832"/>
    <n v="1503"/>
    <n v="329"/>
    <x v="33"/>
    <n v="4"/>
    <n v="19"/>
  </r>
  <r>
    <s v="lhGP1sfv"/>
    <x v="1"/>
    <s v="1472287805632"/>
    <d v="2016-08-27T08:50:06"/>
    <n v="67"/>
    <s v="mate"/>
    <s v="white"/>
    <s v="10+0"/>
    <n v="1832"/>
    <n v="1941"/>
    <n v="-109"/>
    <x v="313"/>
    <n v="10"/>
    <n v="8"/>
  </r>
  <r>
    <s v="3XFeu2y9"/>
    <x v="1"/>
    <s v="1475935748007"/>
    <d v="2016-10-08T14:09:08"/>
    <n v="101"/>
    <s v="resign"/>
    <s v="white"/>
    <s v="5+8"/>
    <n v="1832"/>
    <n v="1600"/>
    <n v="232"/>
    <x v="285"/>
    <n v="4"/>
    <n v="14"/>
  </r>
  <r>
    <s v="MJzECcZA"/>
    <x v="1"/>
    <s v="1503737099104"/>
    <d v="2017-08-26T08:44:59"/>
    <n v="70"/>
    <s v="mate"/>
    <s v="black"/>
    <s v="10+0"/>
    <n v="1832"/>
    <n v="1983"/>
    <n v="-151"/>
    <x v="212"/>
    <n v="2"/>
    <n v="8"/>
  </r>
  <r>
    <s v="GOO99Way"/>
    <x v="0"/>
    <n v="1498060000000"/>
    <d v="2017-06-21T15:46:40"/>
    <n v="101"/>
    <s v="resign"/>
    <s v="white"/>
    <s v="7+25"/>
    <n v="1831"/>
    <n v="1520"/>
    <n v="311"/>
    <x v="102"/>
    <n v="5"/>
    <n v="15"/>
  </r>
  <r>
    <s v="vdHgIwh6"/>
    <x v="1"/>
    <n v="1484470000000"/>
    <d v="2017-01-15T08:46:40"/>
    <n v="46"/>
    <s v="resign"/>
    <s v="black"/>
    <s v="10+0"/>
    <n v="1831"/>
    <n v="1796"/>
    <n v="35"/>
    <x v="148"/>
    <n v="5"/>
    <n v="8"/>
  </r>
  <r>
    <s v="Zc0rnHR7"/>
    <x v="1"/>
    <n v="1499020000000"/>
    <d v="2017-07-02T18:26:40"/>
    <n v="40"/>
    <s v="mate"/>
    <s v="black"/>
    <s v="10+0"/>
    <n v="1831"/>
    <n v="1872"/>
    <n v="-41"/>
    <x v="56"/>
    <n v="8"/>
    <n v="18"/>
  </r>
  <r>
    <s v="oIOWxBo5"/>
    <x v="0"/>
    <n v="1458750000000"/>
    <d v="2016-03-23T16:20:00"/>
    <n v="79"/>
    <s v="resign"/>
    <s v="white"/>
    <s v="60+0"/>
    <n v="1831"/>
    <n v="1764"/>
    <n v="67"/>
    <x v="210"/>
    <n v="6"/>
    <n v="16"/>
  </r>
  <r>
    <s v="K9lqvH1x"/>
    <x v="0"/>
    <n v="1458750000000"/>
    <d v="2016-03-23T16:20:00"/>
    <n v="65"/>
    <s v="mate"/>
    <s v="white"/>
    <s v="2+10"/>
    <n v="1831"/>
    <n v="2048"/>
    <n v="-217"/>
    <x v="8"/>
    <n v="2"/>
    <n v="16"/>
  </r>
  <r>
    <s v="5ErkpB7G"/>
    <x v="1"/>
    <n v="1479100000000"/>
    <d v="2016-11-14T05:06:40"/>
    <n v="93"/>
    <s v="resign"/>
    <s v="white"/>
    <s v="9+12"/>
    <n v="1831"/>
    <n v="1765"/>
    <n v="66"/>
    <x v="126"/>
    <n v="3"/>
    <n v="5"/>
  </r>
  <r>
    <s v="MwiJIWlk"/>
    <x v="1"/>
    <n v="1464170000000"/>
    <d v="2016-05-25T09:53:20"/>
    <n v="33"/>
    <s v="mate"/>
    <s v="white"/>
    <s v="5+8"/>
    <n v="1831"/>
    <n v="1810"/>
    <n v="21"/>
    <x v="285"/>
    <n v="3"/>
    <n v="9"/>
  </r>
  <r>
    <s v="ENVY6yGB"/>
    <x v="1"/>
    <n v="1504390000000"/>
    <d v="2017-09-02T22:06:40"/>
    <n v="56"/>
    <s v="outoftime"/>
    <s v="black"/>
    <s v="5+5"/>
    <n v="1831"/>
    <n v="2120"/>
    <n v="-289"/>
    <x v="152"/>
    <n v="9"/>
    <n v="22"/>
  </r>
  <r>
    <s v="ZNEni4Xk"/>
    <x v="0"/>
    <s v="1404524295777"/>
    <d v="2014-07-05T01:38:16"/>
    <n v="41"/>
    <s v="resign"/>
    <s v="white"/>
    <s v="10+0"/>
    <n v="1831"/>
    <n v="1733"/>
    <n v="98"/>
    <x v="61"/>
    <n v="6"/>
    <n v="1"/>
  </r>
  <r>
    <s v="wGgYQCzL"/>
    <x v="1"/>
    <s v="1504473830728"/>
    <d v="2017-09-03T21:23:51"/>
    <n v="115"/>
    <s v="resign"/>
    <s v="white"/>
    <s v="15+0"/>
    <n v="1831"/>
    <n v="1458"/>
    <n v="373"/>
    <x v="51"/>
    <n v="1"/>
    <n v="21"/>
  </r>
  <r>
    <s v="jY6sMCjC"/>
    <x v="1"/>
    <s v="1504296583991"/>
    <d v="2017-09-01T20:09:44"/>
    <n v="82"/>
    <s v="mate"/>
    <s v="black"/>
    <s v="10+0"/>
    <n v="1831"/>
    <n v="1721"/>
    <n v="110"/>
    <x v="22"/>
    <n v="4"/>
    <n v="20"/>
  </r>
  <r>
    <s v="4HqiEPQW"/>
    <x v="1"/>
    <s v="1497384525400"/>
    <d v="2017-06-13T20:08:45"/>
    <n v="37"/>
    <s v="outoftime"/>
    <s v="white"/>
    <s v="10+0"/>
    <n v="1831"/>
    <n v="1745"/>
    <n v="86"/>
    <x v="126"/>
    <n v="12"/>
    <n v="20"/>
  </r>
  <r>
    <s v="u6QZIOGs"/>
    <x v="1"/>
    <s v="1503165793369"/>
    <d v="2017-08-19T18:03:13"/>
    <n v="104"/>
    <s v="draw"/>
    <s v="draw"/>
    <s v="10+0"/>
    <n v="1831"/>
    <n v="1776"/>
    <n v="55"/>
    <x v="329"/>
    <n v="4"/>
    <n v="18"/>
  </r>
  <r>
    <s v="gcCFO2ZZ"/>
    <x v="1"/>
    <s v="1501665140709"/>
    <d v="2017-08-02T09:12:21"/>
    <n v="33"/>
    <s v="draw"/>
    <s v="draw"/>
    <s v="10+0"/>
    <n v="1831"/>
    <n v="1572"/>
    <n v="259"/>
    <x v="5"/>
    <n v="5"/>
    <n v="9"/>
  </r>
  <r>
    <s v="9SZgyIRf"/>
    <x v="1"/>
    <s v="1467548116441"/>
    <d v="2016-07-03T12:15:16"/>
    <n v="109"/>
    <s v="mate"/>
    <s v="white"/>
    <s v="10+10"/>
    <n v="1831"/>
    <n v="1705"/>
    <n v="126"/>
    <x v="33"/>
    <n v="4"/>
    <n v="12"/>
  </r>
  <r>
    <s v="CdFLXwEO"/>
    <x v="1"/>
    <s v="1464720035802"/>
    <d v="2016-05-31T18:40:36"/>
    <n v="53"/>
    <s v="mate"/>
    <s v="white"/>
    <s v="10+3"/>
    <n v="1831"/>
    <n v="1799"/>
    <n v="32"/>
    <x v="135"/>
    <n v="6"/>
    <n v="18"/>
  </r>
  <r>
    <s v="ZD45MHjR"/>
    <x v="0"/>
    <s v="1484676623463"/>
    <d v="2017-01-17T18:10:23"/>
    <n v="33"/>
    <s v="resign"/>
    <s v="white"/>
    <s v="12+7"/>
    <n v="1831"/>
    <n v="1614"/>
    <n v="217"/>
    <x v="3"/>
    <n v="6"/>
    <n v="18"/>
  </r>
  <r>
    <s v="THW8I8vq"/>
    <x v="0"/>
    <s v="1484675047482"/>
    <d v="2017-01-17T17:44:07"/>
    <n v="62"/>
    <s v="mate"/>
    <s v="black"/>
    <s v="12+7"/>
    <n v="1831"/>
    <n v="1614"/>
    <n v="217"/>
    <x v="180"/>
    <n v="5"/>
    <n v="17"/>
  </r>
  <r>
    <s v="U1IOMUZG"/>
    <x v="0"/>
    <s v="1484674117418"/>
    <d v="2017-01-17T17:28:37"/>
    <n v="64"/>
    <s v="resign"/>
    <s v="black"/>
    <s v="12+7"/>
    <n v="1831"/>
    <n v="1614"/>
    <n v="217"/>
    <x v="33"/>
    <n v="4"/>
    <n v="17"/>
  </r>
  <r>
    <s v="QR3IXpzt"/>
    <x v="1"/>
    <n v="1500670000000"/>
    <d v="2017-07-21T20:46:40"/>
    <n v="56"/>
    <s v="resign"/>
    <s v="black"/>
    <s v="10+5"/>
    <n v="1830"/>
    <n v="2126"/>
    <n v="-296"/>
    <x v="63"/>
    <n v="4"/>
    <n v="20"/>
  </r>
  <r>
    <s v="zkP3Fthl"/>
    <x v="1"/>
    <n v="1502560000000"/>
    <d v="2017-08-12T17:46:40"/>
    <n v="76"/>
    <s v="outoftime"/>
    <s v="black"/>
    <s v="8+0"/>
    <n v="1830"/>
    <n v="1809"/>
    <n v="21"/>
    <x v="5"/>
    <n v="4"/>
    <n v="17"/>
  </r>
  <r>
    <s v="pmaYJ9Kv"/>
    <x v="0"/>
    <n v="1502250000000"/>
    <d v="2017-08-09T03:40:00"/>
    <n v="61"/>
    <s v="outoftime"/>
    <s v="white"/>
    <s v="12+1"/>
    <n v="1830"/>
    <n v="1311"/>
    <n v="519"/>
    <x v="25"/>
    <n v="8"/>
    <n v="3"/>
  </r>
  <r>
    <s v="qupBk9AA"/>
    <x v="1"/>
    <n v="1504190000000"/>
    <d v="2017-08-31T14:33:20"/>
    <n v="84"/>
    <s v="resign"/>
    <s v="black"/>
    <s v="10+0"/>
    <n v="1830"/>
    <n v="2003"/>
    <n v="-173"/>
    <x v="276"/>
    <n v="11"/>
    <n v="14"/>
  </r>
  <r>
    <s v="nzQ8k5GN"/>
    <x v="1"/>
    <n v="1471280000000"/>
    <d v="2016-08-15T16:53:20"/>
    <n v="84"/>
    <s v="resign"/>
    <s v="black"/>
    <s v="5+8"/>
    <n v="1830"/>
    <n v="1694"/>
    <n v="136"/>
    <x v="23"/>
    <n v="2"/>
    <n v="16"/>
  </r>
  <r>
    <s v="XA9O9UxY"/>
    <x v="1"/>
    <n v="1484430000000"/>
    <d v="2017-01-14T21:40:00"/>
    <n v="72"/>
    <s v="resign"/>
    <s v="black"/>
    <s v="10+0"/>
    <n v="1830"/>
    <n v="1861"/>
    <n v="-31"/>
    <x v="225"/>
    <n v="2"/>
    <n v="21"/>
  </r>
  <r>
    <s v="CeQ4FJL4"/>
    <x v="1"/>
    <n v="1423280000000"/>
    <d v="2015-02-07T03:33:20"/>
    <n v="37"/>
    <s v="resign"/>
    <s v="white"/>
    <s v="5+8"/>
    <n v="1830"/>
    <n v="1830"/>
    <n v="0"/>
    <x v="285"/>
    <n v="3"/>
    <n v="3"/>
  </r>
  <r>
    <s v="TZMyPV40"/>
    <x v="1"/>
    <s v="1418982293493"/>
    <d v="2014-12-19T09:44:53"/>
    <n v="102"/>
    <s v="outoftime"/>
    <s v="black"/>
    <s v="5+6"/>
    <n v="1830"/>
    <n v="1500"/>
    <n v="330"/>
    <x v="274"/>
    <n v="4"/>
    <n v="9"/>
  </r>
  <r>
    <s v="G9NpQlT5"/>
    <x v="1"/>
    <s v="1405570426675"/>
    <d v="2014-07-17T04:13:47"/>
    <n v="33"/>
    <s v="mate"/>
    <s v="white"/>
    <s v="5+8"/>
    <n v="1830"/>
    <n v="1263"/>
    <n v="567"/>
    <x v="158"/>
    <n v="4"/>
    <n v="4"/>
  </r>
  <r>
    <s v="2YU9VFvS"/>
    <x v="1"/>
    <s v="1503991900676"/>
    <d v="2017-08-29T07:31:41"/>
    <n v="117"/>
    <s v="resign"/>
    <s v="white"/>
    <s v="10+0"/>
    <n v="1830"/>
    <n v="1803"/>
    <n v="27"/>
    <x v="128"/>
    <n v="1"/>
    <n v="7"/>
  </r>
  <r>
    <s v="pmaYJ9Kv"/>
    <x v="0"/>
    <s v="1502254714475"/>
    <d v="2017-08-09T04:58:34"/>
    <n v="61"/>
    <s v="outoftime"/>
    <s v="white"/>
    <s v="12+1"/>
    <n v="1830"/>
    <n v="1311"/>
    <n v="519"/>
    <x v="25"/>
    <n v="8"/>
    <n v="4"/>
  </r>
  <r>
    <s v="chsBNGmJ"/>
    <x v="1"/>
    <s v="1504464212207"/>
    <d v="2017-09-03T18:43:32"/>
    <n v="55"/>
    <s v="mate"/>
    <s v="white"/>
    <s v="10+0"/>
    <n v="1830"/>
    <n v="1369"/>
    <n v="461"/>
    <x v="51"/>
    <n v="1"/>
    <n v="18"/>
  </r>
  <r>
    <s v="2mkFnItM"/>
    <x v="1"/>
    <s v="1472289319863"/>
    <d v="2016-08-27T09:15:20"/>
    <n v="52"/>
    <s v="resign"/>
    <s v="black"/>
    <s v="10+0"/>
    <n v="1830"/>
    <n v="1623"/>
    <n v="207"/>
    <x v="121"/>
    <n v="3"/>
    <n v="9"/>
  </r>
  <r>
    <s v="l6X4Y3DU"/>
    <x v="1"/>
    <s v="1464484167880"/>
    <d v="2016-05-29T01:09:28"/>
    <n v="19"/>
    <s v="mate"/>
    <s v="white"/>
    <s v="15+8"/>
    <n v="1830"/>
    <n v="1609"/>
    <n v="221"/>
    <x v="28"/>
    <n v="4"/>
    <n v="1"/>
  </r>
  <r>
    <s v="CLQb3zOB"/>
    <x v="1"/>
    <s v="1499867108059"/>
    <d v="2017-07-12T13:45:08"/>
    <n v="133"/>
    <s v="resign"/>
    <s v="white"/>
    <s v="15+10"/>
    <n v="1830"/>
    <n v="1698"/>
    <n v="132"/>
    <x v="179"/>
    <n v="14"/>
    <n v="13"/>
  </r>
  <r>
    <s v="LNWqo262"/>
    <x v="1"/>
    <n v="1491270000000"/>
    <d v="2017-04-04T01:40:00"/>
    <n v="13"/>
    <s v="resign"/>
    <s v="white"/>
    <s v="10+0"/>
    <n v="1829"/>
    <n v="1361"/>
    <n v="468"/>
    <x v="198"/>
    <n v="6"/>
    <n v="1"/>
  </r>
  <r>
    <s v="fiGqiCQw"/>
    <x v="1"/>
    <n v="1503980000000"/>
    <d v="2017-08-29T04:13:20"/>
    <n v="119"/>
    <s v="outoftime"/>
    <s v="white"/>
    <s v="10+0"/>
    <n v="1829"/>
    <n v="1905"/>
    <n v="-76"/>
    <x v="142"/>
    <n v="8"/>
    <n v="4"/>
  </r>
  <r>
    <s v="P7kNbHoz"/>
    <x v="1"/>
    <n v="1464170000000"/>
    <d v="2016-05-25T09:53:20"/>
    <n v="142"/>
    <s v="mate"/>
    <s v="black"/>
    <s v="5+8"/>
    <n v="1829"/>
    <n v="1812"/>
    <n v="17"/>
    <x v="139"/>
    <n v="4"/>
    <n v="9"/>
  </r>
  <r>
    <s v="Anmejk1L"/>
    <x v="1"/>
    <n v="1484950000000"/>
    <d v="2017-01-20T22:06:40"/>
    <n v="64"/>
    <s v="mate"/>
    <s v="black"/>
    <s v="10+0"/>
    <n v="1829"/>
    <n v="1843"/>
    <n v="-14"/>
    <x v="260"/>
    <n v="9"/>
    <n v="22"/>
  </r>
  <r>
    <s v="QZgn9FF5"/>
    <x v="1"/>
    <n v="1453110000000"/>
    <d v="2016-01-18T09:40:00"/>
    <n v="72"/>
    <s v="resign"/>
    <s v="black"/>
    <s v="15+0"/>
    <n v="1829"/>
    <n v="1707"/>
    <n v="122"/>
    <x v="8"/>
    <n v="2"/>
    <n v="9"/>
  </r>
  <r>
    <s v="r2rhldys"/>
    <x v="1"/>
    <n v="1443480000000"/>
    <d v="2015-09-28T22:40:00"/>
    <n v="65"/>
    <s v="mate"/>
    <s v="white"/>
    <s v="3+8"/>
    <n v="1829"/>
    <n v="1324"/>
    <n v="505"/>
    <x v="4"/>
    <n v="5"/>
    <n v="22"/>
  </r>
  <r>
    <s v="aOL4pqph"/>
    <x v="1"/>
    <n v="1504280000000"/>
    <d v="2017-09-01T15:33:20"/>
    <n v="20"/>
    <s v="resign"/>
    <s v="black"/>
    <s v="7+10"/>
    <n v="1829"/>
    <n v="2008"/>
    <n v="-179"/>
    <x v="5"/>
    <n v="6"/>
    <n v="15"/>
  </r>
  <r>
    <s v="UZSvwdiU"/>
    <x v="1"/>
    <n v="1426880000000"/>
    <d v="2015-03-20T19:33:20"/>
    <n v="164"/>
    <s v="resign"/>
    <s v="black"/>
    <s v="5+8"/>
    <n v="1829"/>
    <n v="1500"/>
    <n v="329"/>
    <x v="41"/>
    <n v="4"/>
    <n v="19"/>
  </r>
  <r>
    <s v="vNhqiSmP"/>
    <x v="0"/>
    <n v="1429820000000"/>
    <d v="2015-04-23T20:13:20"/>
    <n v="18"/>
    <s v="resign"/>
    <s v="white"/>
    <s v="5+8"/>
    <n v="1829"/>
    <n v="1420"/>
    <n v="409"/>
    <x v="139"/>
    <n v="5"/>
    <n v="20"/>
  </r>
  <r>
    <s v="XWCCNA4p"/>
    <x v="0"/>
    <n v="1423540000000"/>
    <d v="2015-02-10T03:46:40"/>
    <n v="11"/>
    <s v="resign"/>
    <s v="white"/>
    <s v="30+0"/>
    <n v="1829"/>
    <n v="1544"/>
    <n v="285"/>
    <x v="120"/>
    <n v="5"/>
    <n v="3"/>
  </r>
  <r>
    <s v="fARHwh1J"/>
    <x v="0"/>
    <n v="1423290000000"/>
    <d v="2015-02-07T06:20:00"/>
    <n v="96"/>
    <s v="resign"/>
    <s v="black"/>
    <s v="15+10"/>
    <n v="1829"/>
    <n v="1641"/>
    <n v="188"/>
    <x v="38"/>
    <n v="8"/>
    <n v="6"/>
  </r>
  <r>
    <s v="IYoYS6wg"/>
    <x v="0"/>
    <s v="1495452323095"/>
    <d v="2017-05-22T11:25:23"/>
    <n v="71"/>
    <s v="resign"/>
    <s v="white"/>
    <s v="13+13"/>
    <n v="1829"/>
    <n v="1868"/>
    <n v="-39"/>
    <x v="135"/>
    <n v="8"/>
    <n v="11"/>
  </r>
  <r>
    <s v="lmh0GuUG"/>
    <x v="1"/>
    <s v="1481113882576"/>
    <d v="2016-12-07T12:31:23"/>
    <n v="65"/>
    <s v="resign"/>
    <s v="white"/>
    <s v="10+0"/>
    <n v="1829"/>
    <n v="1777"/>
    <n v="52"/>
    <x v="1"/>
    <n v="4"/>
    <n v="12"/>
  </r>
  <r>
    <s v="RaLTSxCr"/>
    <x v="1"/>
    <s v="1465753122497"/>
    <d v="2016-06-12T17:38:42"/>
    <n v="53"/>
    <s v="resign"/>
    <s v="black"/>
    <s v="30+30"/>
    <n v="1829"/>
    <n v="1757"/>
    <n v="72"/>
    <x v="88"/>
    <n v="4"/>
    <n v="17"/>
  </r>
  <r>
    <s v="Wg7MuSLY"/>
    <x v="1"/>
    <s v="1504206101035"/>
    <d v="2017-08-31T19:01:41"/>
    <n v="72"/>
    <s v="resign"/>
    <s v="black"/>
    <s v="15+15"/>
    <n v="1829"/>
    <n v="1807"/>
    <n v="22"/>
    <x v="108"/>
    <n v="14"/>
    <n v="19"/>
  </r>
  <r>
    <s v="p9Oedwqp"/>
    <x v="1"/>
    <s v="1469245845361"/>
    <d v="2016-07-23T03:50:45"/>
    <n v="47"/>
    <s v="resign"/>
    <s v="white"/>
    <s v="4+6"/>
    <n v="1829"/>
    <n v="1267"/>
    <n v="562"/>
    <x v="140"/>
    <n v="5"/>
    <n v="3"/>
  </r>
  <r>
    <s v="GC9zVaEc"/>
    <x v="1"/>
    <s v="1496079184138"/>
    <d v="2017-05-29T17:33:04"/>
    <n v="187"/>
    <s v="draw"/>
    <s v="draw"/>
    <s v="10+0"/>
    <n v="1829"/>
    <n v="1874"/>
    <n v="-45"/>
    <x v="5"/>
    <n v="4"/>
    <n v="17"/>
  </r>
  <r>
    <s v="Wg7MuSLY"/>
    <x v="1"/>
    <s v="1504206101035"/>
    <d v="2017-08-31T19:01:41"/>
    <n v="72"/>
    <s v="resign"/>
    <s v="black"/>
    <s v="15+15"/>
    <n v="1829"/>
    <n v="1807"/>
    <n v="22"/>
    <x v="108"/>
    <n v="14"/>
    <n v="19"/>
  </r>
  <r>
    <s v="k1qV5HHz"/>
    <x v="1"/>
    <n v="1503550000000"/>
    <d v="2017-08-24T04:46:40"/>
    <n v="34"/>
    <s v="resign"/>
    <s v="white"/>
    <s v="25+25"/>
    <n v="1828"/>
    <n v="1848"/>
    <n v="-20"/>
    <x v="205"/>
    <n v="5"/>
    <n v="4"/>
  </r>
  <r>
    <s v="IrBSkx6x"/>
    <x v="1"/>
    <n v="1497280000000"/>
    <d v="2017-06-12T15:06:40"/>
    <n v="33"/>
    <s v="resign"/>
    <s v="white"/>
    <s v="5+15"/>
    <n v="1828"/>
    <n v="1884"/>
    <n v="-56"/>
    <x v="126"/>
    <n v="3"/>
    <n v="15"/>
  </r>
  <r>
    <s v="CZ5SVUxo"/>
    <x v="1"/>
    <n v="1495440000000"/>
    <d v="2017-05-22T08:00:00"/>
    <n v="94"/>
    <s v="outoftime"/>
    <s v="black"/>
    <s v="10+0"/>
    <n v="1828"/>
    <n v="1694"/>
    <n v="134"/>
    <x v="159"/>
    <n v="4"/>
    <n v="8"/>
  </r>
  <r>
    <s v="rPXUUjBk"/>
    <x v="1"/>
    <n v="1494130000000"/>
    <d v="2017-05-07T04:06:40"/>
    <n v="87"/>
    <s v="resign"/>
    <s v="white"/>
    <s v="10+0"/>
    <n v="1828"/>
    <n v="1767"/>
    <n v="61"/>
    <x v="8"/>
    <n v="2"/>
    <n v="4"/>
  </r>
  <r>
    <s v="4UFFLmI2"/>
    <x v="1"/>
    <n v="1479470000000"/>
    <d v="2016-11-18T11:53:20"/>
    <n v="31"/>
    <s v="mate"/>
    <s v="white"/>
    <s v="10+0"/>
    <n v="1828"/>
    <n v="1500"/>
    <n v="328"/>
    <x v="139"/>
    <n v="7"/>
    <n v="11"/>
  </r>
  <r>
    <s v="T0RlNA2f"/>
    <x v="1"/>
    <n v="1504030000000"/>
    <d v="2017-08-29T18:06:40"/>
    <n v="76"/>
    <s v="mate"/>
    <s v="black"/>
    <s v="10+0"/>
    <n v="1828"/>
    <n v="1697"/>
    <n v="131"/>
    <x v="81"/>
    <n v="3"/>
    <n v="18"/>
  </r>
  <r>
    <s v="qsuJFyCt"/>
    <x v="1"/>
    <n v="1504150000000"/>
    <d v="2017-08-31T03:26:40"/>
    <n v="62"/>
    <s v="resign"/>
    <s v="black"/>
    <s v="10+0"/>
    <n v="1828"/>
    <n v="1801"/>
    <n v="27"/>
    <x v="1"/>
    <n v="5"/>
    <n v="3"/>
  </r>
  <r>
    <s v="GnareRWj"/>
    <x v="0"/>
    <n v="1488840000000"/>
    <d v="2017-03-06T22:40:00"/>
    <n v="111"/>
    <s v="mate"/>
    <s v="white"/>
    <s v="7+2"/>
    <n v="1828"/>
    <n v="1670"/>
    <n v="158"/>
    <x v="26"/>
    <n v="8"/>
    <n v="22"/>
  </r>
  <r>
    <s v="ZnWT84zG"/>
    <x v="1"/>
    <n v="1458840000000"/>
    <d v="2016-03-24T17:20:00"/>
    <n v="65"/>
    <s v="resign"/>
    <s v="white"/>
    <s v="6+5"/>
    <n v="1828"/>
    <n v="2012"/>
    <n v="-184"/>
    <x v="70"/>
    <n v="10"/>
    <n v="17"/>
  </r>
  <r>
    <s v="py9Fv239"/>
    <x v="1"/>
    <n v="1481340000000"/>
    <d v="2016-12-10T03:20:00"/>
    <n v="74"/>
    <s v="resign"/>
    <s v="black"/>
    <s v="15+10"/>
    <n v="1828"/>
    <n v="1715"/>
    <n v="113"/>
    <x v="171"/>
    <n v="11"/>
    <n v="3"/>
  </r>
  <r>
    <s v="wfaEP6Op"/>
    <x v="1"/>
    <n v="1499190000000"/>
    <d v="2017-07-04T17:40:00"/>
    <n v="94"/>
    <s v="outoftime"/>
    <s v="black"/>
    <s v="15+10"/>
    <n v="1828"/>
    <n v="1948"/>
    <n v="-120"/>
    <x v="41"/>
    <n v="10"/>
    <n v="17"/>
  </r>
  <r>
    <s v="DqQRZe8T"/>
    <x v="1"/>
    <s v="1444849925204"/>
    <d v="2015-10-14T19:12:05"/>
    <n v="63"/>
    <s v="resign"/>
    <s v="white"/>
    <s v="10+0"/>
    <n v="1828"/>
    <n v="1598"/>
    <n v="230"/>
    <x v="28"/>
    <n v="4"/>
    <n v="19"/>
  </r>
  <r>
    <s v="kyv23ege"/>
    <x v="1"/>
    <s v="1391076428493"/>
    <d v="2014-01-30T10:07:08"/>
    <n v="3"/>
    <s v="resign"/>
    <s v="white"/>
    <s v="14+0"/>
    <n v="1828"/>
    <n v="1500"/>
    <n v="328"/>
    <x v="28"/>
    <n v="2"/>
    <n v="10"/>
  </r>
  <r>
    <s v="pYP277Es"/>
    <x v="1"/>
    <s v="1504466687546"/>
    <d v="2017-09-03T19:24:48"/>
    <n v="118"/>
    <s v="resign"/>
    <s v="black"/>
    <s v="10+0"/>
    <n v="1828"/>
    <n v="1937"/>
    <n v="-109"/>
    <x v="128"/>
    <n v="5"/>
    <n v="19"/>
  </r>
  <r>
    <s v="l1rVtR4D"/>
    <x v="0"/>
    <s v="1496844446653"/>
    <d v="2017-06-07T14:07:27"/>
    <n v="45"/>
    <s v="resign"/>
    <s v="white"/>
    <s v="150+0"/>
    <n v="1828"/>
    <n v="1500"/>
    <n v="328"/>
    <x v="71"/>
    <n v="2"/>
    <n v="14"/>
  </r>
  <r>
    <s v="8EyJ6CtB"/>
    <x v="1"/>
    <s v="1490272752399"/>
    <d v="2017-03-23T12:39:12"/>
    <n v="27"/>
    <s v="resign"/>
    <s v="black"/>
    <s v="10+0"/>
    <n v="1828"/>
    <n v="1890"/>
    <n v="-62"/>
    <x v="105"/>
    <n v="10"/>
    <n v="12"/>
  </r>
  <r>
    <s v="HIGbY7zh"/>
    <x v="0"/>
    <s v="1469044234590"/>
    <d v="2016-07-20T19:50:35"/>
    <n v="42"/>
    <s v="mate"/>
    <s v="black"/>
    <s v="8+0"/>
    <n v="1828"/>
    <n v="1787"/>
    <n v="41"/>
    <x v="187"/>
    <n v="5"/>
    <n v="19"/>
  </r>
  <r>
    <s v="REVvp41M"/>
    <x v="1"/>
    <s v="1469042416268"/>
    <d v="2016-07-20T19:20:16"/>
    <n v="72"/>
    <s v="resign"/>
    <s v="black"/>
    <s v="30+5"/>
    <n v="1828"/>
    <n v="1674"/>
    <n v="154"/>
    <x v="113"/>
    <n v="7"/>
    <n v="19"/>
  </r>
  <r>
    <s v="pSNfutBI"/>
    <x v="1"/>
    <s v="1504035771852"/>
    <d v="2017-08-29T19:42:52"/>
    <n v="91"/>
    <s v="mate"/>
    <s v="white"/>
    <s v="10+0"/>
    <n v="1828"/>
    <n v="1802"/>
    <n v="26"/>
    <x v="19"/>
    <n v="2"/>
    <n v="19"/>
  </r>
  <r>
    <s v="wgqucrhE"/>
    <x v="1"/>
    <s v="1481117202544"/>
    <d v="2016-12-07T13:26:43"/>
    <n v="62"/>
    <s v="resign"/>
    <s v="black"/>
    <s v="10+0"/>
    <n v="1828"/>
    <n v="2097"/>
    <n v="-269"/>
    <x v="148"/>
    <n v="5"/>
    <n v="13"/>
  </r>
  <r>
    <s v="JLiioNw0"/>
    <x v="1"/>
    <s v="1503974694543"/>
    <d v="2017-08-29T02:44:55"/>
    <n v="80"/>
    <s v="resign"/>
    <s v="black"/>
    <s v="15+5"/>
    <n v="1828"/>
    <n v="2052"/>
    <n v="-224"/>
    <x v="179"/>
    <n v="14"/>
    <n v="2"/>
  </r>
  <r>
    <s v="3kDAbHmV"/>
    <x v="1"/>
    <s v="1503970126405"/>
    <d v="2017-08-29T01:28:46"/>
    <n v="48"/>
    <s v="resign"/>
    <s v="black"/>
    <s v="20+2"/>
    <n v="1828"/>
    <n v="2072"/>
    <n v="-244"/>
    <x v="15"/>
    <n v="5"/>
    <n v="1"/>
  </r>
  <r>
    <s v="lSVVEbOc"/>
    <x v="0"/>
    <s v="1475109727647"/>
    <d v="2016-09-29T00:42:08"/>
    <n v="91"/>
    <s v="draw"/>
    <s v="draw"/>
    <s v="15+0"/>
    <n v="1828"/>
    <n v="1471"/>
    <n v="357"/>
    <x v="1"/>
    <n v="3"/>
    <n v="0"/>
  </r>
  <r>
    <s v="nY5RYQeJ"/>
    <x v="0"/>
    <s v="1475002329337"/>
    <d v="2016-09-27T18:52:09"/>
    <n v="32"/>
    <s v="resign"/>
    <s v="black"/>
    <s v="7+2"/>
    <n v="1828"/>
    <n v="1796"/>
    <n v="32"/>
    <x v="67"/>
    <n v="5"/>
    <n v="18"/>
  </r>
  <r>
    <s v="4WF9eDyU"/>
    <x v="0"/>
    <s v="1474079086278"/>
    <d v="2016-09-17T02:24:46"/>
    <n v="69"/>
    <s v="outoftime"/>
    <s v="white"/>
    <s v="8+2"/>
    <n v="1828"/>
    <n v="1500"/>
    <n v="328"/>
    <x v="184"/>
    <n v="2"/>
    <n v="2"/>
  </r>
  <r>
    <s v="PTKdr0fQ"/>
    <x v="1"/>
    <s v="1503476609442"/>
    <d v="2017-08-23T08:23:29"/>
    <n v="24"/>
    <s v="resign"/>
    <s v="black"/>
    <s v="15+15"/>
    <n v="1828"/>
    <n v="2035"/>
    <n v="-207"/>
    <x v="312"/>
    <n v="18"/>
    <n v="8"/>
  </r>
  <r>
    <s v="x2x9JfP4"/>
    <x v="1"/>
    <s v="1502911631986"/>
    <d v="2017-08-16T19:27:12"/>
    <n v="126"/>
    <s v="mate"/>
    <s v="black"/>
    <s v="10+0"/>
    <n v="1828"/>
    <n v="1834"/>
    <n v="-6"/>
    <x v="41"/>
    <n v="3"/>
    <n v="19"/>
  </r>
  <r>
    <s v="7WQXh1MK"/>
    <x v="1"/>
    <n v="1504260000000"/>
    <d v="2017-09-01T10:00:00"/>
    <n v="76"/>
    <s v="mate"/>
    <s v="black"/>
    <s v="10+0"/>
    <n v="1827"/>
    <n v="1933"/>
    <n v="-106"/>
    <x v="71"/>
    <n v="3"/>
    <n v="10"/>
  </r>
  <r>
    <s v="nZnmaGLQ"/>
    <x v="1"/>
    <n v="1441970000000"/>
    <d v="2015-09-11T11:13:20"/>
    <n v="52"/>
    <s v="resign"/>
    <s v="black"/>
    <s v="10+0"/>
    <n v="1827"/>
    <n v="1829"/>
    <n v="-2"/>
    <x v="158"/>
    <n v="5"/>
    <n v="11"/>
  </r>
  <r>
    <s v="rkidKRJp"/>
    <x v="1"/>
    <s v="1504468362713"/>
    <d v="2017-09-03T19:52:43"/>
    <n v="173"/>
    <s v="outoftime"/>
    <s v="white"/>
    <s v="10+0"/>
    <n v="1827"/>
    <n v="1941"/>
    <n v="-114"/>
    <x v="128"/>
    <n v="4"/>
    <n v="19"/>
  </r>
  <r>
    <s v="Si9SSqsv"/>
    <x v="1"/>
    <s v="1495471474076"/>
    <d v="2017-05-22T16:44:34"/>
    <n v="59"/>
    <s v="mate"/>
    <s v="white"/>
    <s v="15+10"/>
    <n v="1827"/>
    <n v="1857"/>
    <n v="-30"/>
    <x v="292"/>
    <n v="9"/>
    <n v="16"/>
  </r>
  <r>
    <s v="cHRe3f10"/>
    <x v="1"/>
    <s v="1484675529632"/>
    <d v="2017-01-17T17:52:10"/>
    <n v="170"/>
    <s v="mate"/>
    <s v="black"/>
    <s v="10+0"/>
    <n v="1827"/>
    <n v="1924"/>
    <n v="-97"/>
    <x v="92"/>
    <n v="9"/>
    <n v="17"/>
  </r>
  <r>
    <s v="ijwWWCbq"/>
    <x v="1"/>
    <s v="1504185895313"/>
    <d v="2017-08-31T13:24:55"/>
    <n v="111"/>
    <s v="resign"/>
    <s v="white"/>
    <s v="10+0"/>
    <n v="1827"/>
    <n v="1994"/>
    <n v="-167"/>
    <x v="46"/>
    <n v="4"/>
    <n v="13"/>
  </r>
  <r>
    <s v="6kinU8t9"/>
    <x v="0"/>
    <s v="1502459580518"/>
    <d v="2017-08-11T13:53:01"/>
    <n v="76"/>
    <s v="outoftime"/>
    <s v="black"/>
    <s v="12+10"/>
    <n v="1827"/>
    <n v="1812"/>
    <n v="15"/>
    <x v="43"/>
    <n v="2"/>
    <n v="13"/>
  </r>
  <r>
    <s v="fpy4l7uG"/>
    <x v="1"/>
    <n v="1499090000000"/>
    <d v="2017-07-03T13:53:20"/>
    <n v="73"/>
    <s v="resign"/>
    <s v="white"/>
    <s v="15+10"/>
    <n v="1826"/>
    <n v="1900"/>
    <n v="-74"/>
    <x v="12"/>
    <n v="16"/>
    <n v="13"/>
  </r>
  <r>
    <s v="tyzK86lD"/>
    <x v="1"/>
    <n v="1504130000000"/>
    <d v="2017-08-30T21:53:20"/>
    <n v="61"/>
    <s v="resign"/>
    <s v="white"/>
    <s v="10+0"/>
    <n v="1826"/>
    <n v="1965"/>
    <n v="-139"/>
    <x v="68"/>
    <n v="4"/>
    <n v="21"/>
  </r>
  <r>
    <s v="CYeIrdEp"/>
    <x v="1"/>
    <n v="1504230000000"/>
    <d v="2017-09-01T01:40:00"/>
    <n v="73"/>
    <s v="mate"/>
    <s v="white"/>
    <s v="10+0"/>
    <n v="1826"/>
    <n v="1851"/>
    <n v="-25"/>
    <x v="2"/>
    <n v="6"/>
    <n v="1"/>
  </r>
  <r>
    <s v="m8B6Use4"/>
    <x v="1"/>
    <n v="1502600000000"/>
    <d v="2017-08-13T04:53:20"/>
    <n v="66"/>
    <s v="outoftime"/>
    <s v="black"/>
    <s v="10+5"/>
    <n v="1826"/>
    <n v="1802"/>
    <n v="24"/>
    <x v="159"/>
    <n v="6"/>
    <n v="4"/>
  </r>
  <r>
    <s v="pLwfqB1G"/>
    <x v="1"/>
    <n v="1459810000000"/>
    <d v="2016-04-04T22:46:40"/>
    <n v="119"/>
    <s v="mate"/>
    <s v="white"/>
    <s v="10+0"/>
    <n v="1826"/>
    <n v="1772"/>
    <n v="54"/>
    <x v="109"/>
    <n v="6"/>
    <n v="22"/>
  </r>
  <r>
    <s v="Eo5epqXJ"/>
    <x v="0"/>
    <n v="1455170000000"/>
    <d v="2016-02-11T05:53:20"/>
    <n v="57"/>
    <s v="mate"/>
    <s v="white"/>
    <s v="10+0"/>
    <n v="1826"/>
    <n v="1321"/>
    <n v="505"/>
    <x v="41"/>
    <n v="7"/>
    <n v="5"/>
  </r>
  <r>
    <s v="9dw9KpDK"/>
    <x v="1"/>
    <s v="1504355313511"/>
    <d v="2017-09-02T12:28:34"/>
    <n v="73"/>
    <s v="mate"/>
    <s v="white"/>
    <s v="5+5"/>
    <n v="1826"/>
    <n v="1792"/>
    <n v="34"/>
    <x v="333"/>
    <n v="7"/>
    <n v="12"/>
  </r>
  <r>
    <s v="E0m4LSoy"/>
    <x v="1"/>
    <s v="1502354695555"/>
    <d v="2017-08-10T08:44:56"/>
    <n v="52"/>
    <s v="resign"/>
    <s v="black"/>
    <s v="20+5"/>
    <n v="1826"/>
    <n v="1769"/>
    <n v="57"/>
    <x v="39"/>
    <n v="10"/>
    <n v="8"/>
  </r>
  <r>
    <s v="MEBUMqmq"/>
    <x v="0"/>
    <s v="1502209934622"/>
    <d v="2017-08-08T16:32:15"/>
    <n v="41"/>
    <s v="resign"/>
    <s v="white"/>
    <s v="10+0"/>
    <n v="1826"/>
    <n v="1648"/>
    <n v="178"/>
    <x v="8"/>
    <n v="2"/>
    <n v="16"/>
  </r>
  <r>
    <s v="iduClHwV"/>
    <x v="0"/>
    <s v="1503055354854"/>
    <d v="2017-08-18T11:22:35"/>
    <n v="35"/>
    <s v="resign"/>
    <s v="white"/>
    <s v="25+2"/>
    <n v="1826"/>
    <n v="1853"/>
    <n v="-27"/>
    <x v="117"/>
    <n v="5"/>
    <n v="11"/>
  </r>
  <r>
    <s v="2s0GL5OY"/>
    <x v="1"/>
    <s v="1504470762121"/>
    <d v="2017-09-03T20:32:42"/>
    <n v="74"/>
    <s v="resign"/>
    <s v="black"/>
    <s v="10+2"/>
    <n v="1826"/>
    <n v="1970"/>
    <n v="-144"/>
    <x v="126"/>
    <n v="3"/>
    <n v="20"/>
  </r>
  <r>
    <s v="8l1WLfmS"/>
    <x v="1"/>
    <s v="1504252002592"/>
    <d v="2017-09-01T07:46:43"/>
    <n v="54"/>
    <s v="resign"/>
    <s v="black"/>
    <s v="7+18"/>
    <n v="1826"/>
    <n v="1919"/>
    <n v="-93"/>
    <x v="71"/>
    <n v="3"/>
    <n v="7"/>
  </r>
  <r>
    <s v="zZAcr3mc"/>
    <x v="1"/>
    <s v="1504061833537"/>
    <d v="2017-08-30T02:57:14"/>
    <n v="96"/>
    <s v="mate"/>
    <s v="black"/>
    <s v="15+0"/>
    <n v="1826"/>
    <n v="2015"/>
    <n v="-189"/>
    <x v="122"/>
    <n v="6"/>
    <n v="2"/>
  </r>
  <r>
    <s v="UV5MVDWH"/>
    <x v="1"/>
    <s v="1504342748280"/>
    <d v="2017-09-02T08:59:08"/>
    <n v="54"/>
    <s v="resign"/>
    <s v="black"/>
    <s v="10+0"/>
    <n v="1826"/>
    <n v="2228"/>
    <n v="-402"/>
    <x v="81"/>
    <n v="5"/>
    <n v="8"/>
  </r>
  <r>
    <s v="xT3Qgs0d"/>
    <x v="1"/>
    <s v="1502048929539"/>
    <d v="2017-08-06T19:48:50"/>
    <n v="76"/>
    <s v="resign"/>
    <s v="black"/>
    <s v="20+20"/>
    <n v="1826"/>
    <n v="2262"/>
    <n v="-436"/>
    <x v="239"/>
    <n v="5"/>
    <n v="19"/>
  </r>
  <r>
    <s v="iotkfqxO"/>
    <x v="1"/>
    <s v="1501790059703"/>
    <d v="2017-08-03T19:54:20"/>
    <n v="43"/>
    <s v="resign"/>
    <s v="white"/>
    <s v="10+0"/>
    <n v="1826"/>
    <n v="1480"/>
    <n v="346"/>
    <x v="285"/>
    <n v="3"/>
    <n v="19"/>
  </r>
  <r>
    <s v="zgUJS8bF"/>
    <x v="1"/>
    <s v="1488228613682"/>
    <d v="2017-02-27T20:50:14"/>
    <n v="41"/>
    <s v="resign"/>
    <s v="white"/>
    <s v="10+0"/>
    <n v="1826"/>
    <n v="1743"/>
    <n v="83"/>
    <x v="41"/>
    <n v="4"/>
    <n v="20"/>
  </r>
  <r>
    <s v="Nho4dlOK"/>
    <x v="1"/>
    <s v="1504038409927"/>
    <d v="2017-08-29T20:26:50"/>
    <n v="76"/>
    <s v="resign"/>
    <s v="black"/>
    <s v="10+0"/>
    <n v="1826"/>
    <n v="2013"/>
    <n v="-187"/>
    <x v="51"/>
    <n v="1"/>
    <n v="20"/>
  </r>
  <r>
    <s v="mkJ2a2g4"/>
    <x v="1"/>
    <s v="1504404275419"/>
    <d v="2017-09-03T02:04:35"/>
    <n v="46"/>
    <s v="resign"/>
    <s v="black"/>
    <s v="10+0"/>
    <n v="1826"/>
    <n v="1860"/>
    <n v="-34"/>
    <x v="195"/>
    <n v="3"/>
    <n v="2"/>
  </r>
  <r>
    <s v="K4ZH9CJA"/>
    <x v="1"/>
    <s v="1478868808764"/>
    <d v="2016-11-11T12:53:29"/>
    <n v="20"/>
    <s v="resign"/>
    <s v="black"/>
    <s v="15+5"/>
    <n v="1826"/>
    <n v="2159"/>
    <n v="-333"/>
    <x v="25"/>
    <n v="9"/>
    <n v="12"/>
  </r>
  <r>
    <s v="z0ykCM8K"/>
    <x v="0"/>
    <s v="1468964060245"/>
    <d v="2016-07-19T21:34:20"/>
    <n v="26"/>
    <s v="resign"/>
    <s v="black"/>
    <s v="15+0"/>
    <n v="1826"/>
    <n v="1500"/>
    <n v="326"/>
    <x v="71"/>
    <n v="3"/>
    <n v="21"/>
  </r>
  <r>
    <s v="AQRKytWi"/>
    <x v="1"/>
    <s v="1504201562335"/>
    <d v="2017-08-31T17:46:02"/>
    <n v="124"/>
    <s v="mate"/>
    <s v="black"/>
    <s v="10+0"/>
    <n v="1826"/>
    <n v="2019"/>
    <n v="-193"/>
    <x v="43"/>
    <n v="2"/>
    <n v="17"/>
  </r>
  <r>
    <s v="YlS77iU2"/>
    <x v="1"/>
    <s v="1504198809196"/>
    <d v="2017-08-31T17:00:09"/>
    <n v="140"/>
    <s v="mate"/>
    <s v="black"/>
    <s v="10+0"/>
    <n v="1826"/>
    <n v="2162"/>
    <n v="-336"/>
    <x v="8"/>
    <n v="2"/>
    <n v="17"/>
  </r>
  <r>
    <s v="xT3Qgs0d"/>
    <x v="1"/>
    <s v="1502048929539"/>
    <d v="2017-08-06T19:48:50"/>
    <n v="76"/>
    <s v="resign"/>
    <s v="black"/>
    <s v="20+20"/>
    <n v="1826"/>
    <n v="2262"/>
    <n v="-436"/>
    <x v="239"/>
    <n v="5"/>
    <n v="19"/>
  </r>
  <r>
    <s v="Wf0zuLQQ"/>
    <x v="1"/>
    <n v="1502780000000"/>
    <d v="2017-08-15T06:53:20"/>
    <n v="43"/>
    <s v="resign"/>
    <s v="white"/>
    <s v="10+10"/>
    <n v="1825"/>
    <n v="1079"/>
    <n v="746"/>
    <x v="25"/>
    <n v="8"/>
    <n v="6"/>
  </r>
  <r>
    <s v="R9ksJTCJ"/>
    <x v="1"/>
    <n v="1489220000000"/>
    <d v="2017-03-11T08:13:20"/>
    <n v="57"/>
    <s v="resign"/>
    <s v="white"/>
    <s v="15+10"/>
    <n v="1825"/>
    <n v="1885"/>
    <n v="-60"/>
    <x v="71"/>
    <n v="3"/>
    <n v="8"/>
  </r>
  <r>
    <s v="AAl05X5q"/>
    <x v="1"/>
    <n v="1503940000000"/>
    <d v="2017-08-28T17:06:40"/>
    <n v="54"/>
    <s v="resign"/>
    <s v="black"/>
    <s v="15+14"/>
    <n v="1825"/>
    <n v="1869"/>
    <n v="-44"/>
    <x v="45"/>
    <n v="3"/>
    <n v="17"/>
  </r>
  <r>
    <s v="gGvmZX05"/>
    <x v="1"/>
    <n v="1485980000000"/>
    <d v="2017-02-01T20:13:20"/>
    <n v="53"/>
    <s v="mate"/>
    <s v="white"/>
    <s v="10+0"/>
    <n v="1825"/>
    <n v="1074"/>
    <n v="751"/>
    <x v="45"/>
    <n v="2"/>
    <n v="20"/>
  </r>
  <r>
    <s v="kV1i0Sv6"/>
    <x v="1"/>
    <n v="1484750000000"/>
    <d v="2017-01-18T14:33:20"/>
    <n v="55"/>
    <s v="mate"/>
    <s v="white"/>
    <s v="20+10"/>
    <n v="1825"/>
    <n v="2109"/>
    <n v="-284"/>
    <x v="111"/>
    <n v="11"/>
    <n v="14"/>
  </r>
  <r>
    <s v="3ZQo2BNj"/>
    <x v="1"/>
    <n v="1493490000000"/>
    <d v="2017-04-29T18:20:00"/>
    <n v="23"/>
    <s v="resign"/>
    <s v="white"/>
    <s v="10+0"/>
    <n v="1825"/>
    <n v="1463"/>
    <n v="362"/>
    <x v="25"/>
    <n v="7"/>
    <n v="18"/>
  </r>
  <r>
    <s v="IdKtXc82"/>
    <x v="1"/>
    <n v="1451790000000"/>
    <d v="2016-01-03T03:00:00"/>
    <n v="129"/>
    <s v="mate"/>
    <s v="white"/>
    <s v="15+0"/>
    <n v="1825"/>
    <n v="1769"/>
    <n v="56"/>
    <x v="268"/>
    <n v="2"/>
    <n v="3"/>
  </r>
  <r>
    <s v="K3fHmftc"/>
    <x v="1"/>
    <s v="1504332717436"/>
    <d v="2017-09-02T06:11:57"/>
    <n v="106"/>
    <s v="mate"/>
    <s v="black"/>
    <s v="10+0"/>
    <n v="1825"/>
    <n v="1914"/>
    <n v="-89"/>
    <x v="128"/>
    <n v="2"/>
    <n v="6"/>
  </r>
  <r>
    <s v="SfDfRJyc"/>
    <x v="1"/>
    <s v="1456834995901"/>
    <d v="2016-03-01T12:23:16"/>
    <n v="60"/>
    <s v="mate"/>
    <s v="black"/>
    <s v="10+0"/>
    <n v="1825"/>
    <n v="1502"/>
    <n v="323"/>
    <x v="3"/>
    <n v="5"/>
    <n v="12"/>
  </r>
  <r>
    <s v="Q7XGscXE"/>
    <x v="1"/>
    <s v="1502911587756"/>
    <d v="2017-08-16T19:26:28"/>
    <n v="55"/>
    <s v="resign"/>
    <s v="white"/>
    <s v="10+0"/>
    <n v="1825"/>
    <n v="1232"/>
    <n v="593"/>
    <x v="8"/>
    <n v="2"/>
    <n v="19"/>
  </r>
  <r>
    <s v="c9KYiXyi"/>
    <x v="1"/>
    <s v="1503850025424"/>
    <d v="2017-08-27T16:07:05"/>
    <n v="79"/>
    <s v="mate"/>
    <s v="white"/>
    <s v="10+0"/>
    <n v="1825"/>
    <n v="1850"/>
    <n v="-25"/>
    <x v="41"/>
    <n v="3"/>
    <n v="16"/>
  </r>
  <r>
    <s v="dKenDQ27"/>
    <x v="0"/>
    <n v="1502250000000"/>
    <d v="2017-08-09T03:40:00"/>
    <n v="28"/>
    <s v="resign"/>
    <s v="black"/>
    <s v="10+5"/>
    <n v="1824"/>
    <n v="1830"/>
    <n v="-6"/>
    <x v="23"/>
    <n v="3"/>
    <n v="3"/>
  </r>
  <r>
    <s v="cGsLMyOS"/>
    <x v="1"/>
    <n v="1489020000000"/>
    <d v="2017-03-09T00:40:00"/>
    <n v="43"/>
    <s v="mate"/>
    <s v="white"/>
    <s v="10+0"/>
    <n v="1824"/>
    <n v="1500"/>
    <n v="324"/>
    <x v="8"/>
    <n v="2"/>
    <n v="0"/>
  </r>
  <r>
    <s v="qrC9I4xm"/>
    <x v="1"/>
    <n v="1464170000000"/>
    <d v="2016-05-25T09:53:20"/>
    <n v="47"/>
    <s v="mate"/>
    <s v="white"/>
    <s v="5+8"/>
    <n v="1824"/>
    <n v="1817"/>
    <n v="7"/>
    <x v="40"/>
    <n v="2"/>
    <n v="9"/>
  </r>
  <r>
    <s v="b1UDIG2N"/>
    <x v="0"/>
    <n v="1483760000000"/>
    <d v="2017-01-07T03:33:20"/>
    <n v="45"/>
    <s v="mate"/>
    <s v="white"/>
    <s v="10+0"/>
    <n v="1824"/>
    <n v="1874"/>
    <n v="-50"/>
    <x v="30"/>
    <n v="6"/>
    <n v="3"/>
  </r>
  <r>
    <s v="WuZe3gvJ"/>
    <x v="1"/>
    <n v="1501840000000"/>
    <d v="2017-08-04T09:46:40"/>
    <n v="58"/>
    <s v="mate"/>
    <s v="black"/>
    <s v="10+0"/>
    <n v="1824"/>
    <n v="1992"/>
    <n v="-168"/>
    <x v="71"/>
    <n v="3"/>
    <n v="9"/>
  </r>
  <r>
    <s v="lzfP8Pqn"/>
    <x v="1"/>
    <n v="1504390000000"/>
    <d v="2017-09-02T22:06:40"/>
    <n v="44"/>
    <s v="resign"/>
    <s v="black"/>
    <s v="10+0"/>
    <n v="1824"/>
    <n v="1798"/>
    <n v="26"/>
    <x v="68"/>
    <n v="6"/>
    <n v="22"/>
  </r>
  <r>
    <s v="sonJbky4"/>
    <x v="1"/>
    <s v="1423186880981"/>
    <d v="2015-02-06T01:41:21"/>
    <n v="31"/>
    <s v="resign"/>
    <s v="white"/>
    <s v="17+17"/>
    <n v="1824"/>
    <n v="1805"/>
    <n v="19"/>
    <x v="76"/>
    <n v="13"/>
    <n v="1"/>
  </r>
  <r>
    <s v="dKenDQ27"/>
    <x v="0"/>
    <s v="1502253926489"/>
    <d v="2017-08-09T04:45:26"/>
    <n v="28"/>
    <s v="resign"/>
    <s v="black"/>
    <s v="10+5"/>
    <n v="1824"/>
    <n v="1830"/>
    <n v="-6"/>
    <x v="23"/>
    <n v="3"/>
    <n v="4"/>
  </r>
  <r>
    <s v="Q2DoUVCL"/>
    <x v="1"/>
    <s v="1504472119465"/>
    <d v="2017-09-03T20:55:19"/>
    <n v="57"/>
    <s v="mate"/>
    <s v="white"/>
    <s v="15+0"/>
    <n v="1824"/>
    <n v="1498"/>
    <n v="326"/>
    <x v="45"/>
    <n v="3"/>
    <n v="20"/>
  </r>
  <r>
    <s v="15lEpldE"/>
    <x v="1"/>
    <s v="1504461902015"/>
    <d v="2017-09-03T18:05:02"/>
    <n v="125"/>
    <s v="mate"/>
    <s v="white"/>
    <s v="10+0"/>
    <n v="1824"/>
    <n v="1433"/>
    <n v="391"/>
    <x v="51"/>
    <n v="1"/>
    <n v="18"/>
  </r>
  <r>
    <s v="49fkm6ti"/>
    <x v="1"/>
    <s v="1501695790926"/>
    <d v="2017-08-02T17:43:11"/>
    <n v="54"/>
    <s v="resign"/>
    <s v="black"/>
    <s v="10+0"/>
    <n v="1824"/>
    <n v="1724"/>
    <n v="100"/>
    <x v="88"/>
    <n v="4"/>
    <n v="17"/>
  </r>
  <r>
    <s v="ME4Pgou5"/>
    <x v="1"/>
    <s v="1503972114449"/>
    <d v="2017-08-29T02:01:54"/>
    <n v="24"/>
    <s v="resign"/>
    <s v="black"/>
    <s v="6+8"/>
    <n v="1824"/>
    <n v="1962"/>
    <n v="-138"/>
    <x v="16"/>
    <n v="8"/>
    <n v="2"/>
  </r>
  <r>
    <s v="WanxZylp"/>
    <x v="1"/>
    <n v="1458790000000"/>
    <d v="2016-03-24T03:26:40"/>
    <n v="50"/>
    <s v="mate"/>
    <s v="black"/>
    <s v="15+0"/>
    <n v="1823"/>
    <n v="1868"/>
    <n v="-45"/>
    <x v="248"/>
    <n v="7"/>
    <n v="3"/>
  </r>
  <r>
    <s v="41aCvt92"/>
    <x v="1"/>
    <n v="1462980000000"/>
    <d v="2016-05-11T15:20:00"/>
    <n v="150"/>
    <s v="mate"/>
    <s v="black"/>
    <s v="15+0"/>
    <n v="1823"/>
    <n v="2012"/>
    <n v="-189"/>
    <x v="139"/>
    <n v="4"/>
    <n v="15"/>
  </r>
  <r>
    <s v="32NdqecN"/>
    <x v="1"/>
    <n v="1438690000000"/>
    <d v="2015-08-04T12:06:40"/>
    <n v="35"/>
    <s v="mate"/>
    <s v="white"/>
    <s v="15+10"/>
    <n v="1823"/>
    <n v="1554"/>
    <n v="269"/>
    <x v="68"/>
    <n v="6"/>
    <n v="12"/>
  </r>
  <r>
    <s v="VBc55ZZi"/>
    <x v="1"/>
    <n v="1427380000000"/>
    <d v="2015-03-26T14:26:40"/>
    <n v="74"/>
    <s v="resign"/>
    <s v="black"/>
    <s v="5+15"/>
    <n v="1823"/>
    <n v="1880"/>
    <n v="-57"/>
    <x v="95"/>
    <n v="6"/>
    <n v="14"/>
  </r>
  <r>
    <s v="bKk8ZUUs"/>
    <x v="1"/>
    <s v="1504471302372"/>
    <d v="2017-09-03T20:41:42"/>
    <n v="57"/>
    <s v="mate"/>
    <s v="white"/>
    <s v="3+8"/>
    <n v="1823"/>
    <n v="1894"/>
    <n v="-71"/>
    <x v="45"/>
    <n v="3"/>
    <n v="20"/>
  </r>
  <r>
    <s v="3CmelaEs"/>
    <x v="1"/>
    <s v="1504320355715"/>
    <d v="2017-09-02T02:45:56"/>
    <n v="27"/>
    <s v="resign"/>
    <s v="white"/>
    <s v="10+0"/>
    <n v="1823"/>
    <n v="1600"/>
    <n v="223"/>
    <x v="139"/>
    <n v="5"/>
    <n v="2"/>
  </r>
  <r>
    <s v="3CmelaEs"/>
    <x v="1"/>
    <s v="1504320355715"/>
    <d v="2017-09-02T02:45:56"/>
    <n v="27"/>
    <s v="resign"/>
    <s v="white"/>
    <s v="10+0"/>
    <n v="1823"/>
    <n v="1600"/>
    <n v="223"/>
    <x v="139"/>
    <n v="5"/>
    <n v="2"/>
  </r>
  <r>
    <s v="ybva1AqP"/>
    <x v="1"/>
    <s v="1502897072084"/>
    <d v="2017-08-16T15:24:32"/>
    <n v="100"/>
    <s v="mate"/>
    <s v="black"/>
    <s v="10+0"/>
    <n v="1823"/>
    <n v="1766"/>
    <n v="57"/>
    <x v="15"/>
    <n v="5"/>
    <n v="15"/>
  </r>
  <r>
    <s v="F4BG9EjO"/>
    <x v="1"/>
    <s v="1503159383853"/>
    <d v="2017-08-19T16:16:24"/>
    <n v="79"/>
    <s v="resign"/>
    <s v="white"/>
    <s v="10+0"/>
    <n v="1823"/>
    <n v="1770"/>
    <n v="53"/>
    <x v="294"/>
    <n v="14"/>
    <n v="16"/>
  </r>
  <r>
    <s v="ZmCbS1t6"/>
    <x v="1"/>
    <s v="1487255289670"/>
    <d v="2017-02-16T14:28:10"/>
    <n v="37"/>
    <s v="resign"/>
    <s v="white"/>
    <s v="10+0"/>
    <n v="1823"/>
    <n v="1700"/>
    <n v="123"/>
    <x v="105"/>
    <n v="10"/>
    <n v="14"/>
  </r>
  <r>
    <s v="ivwNhndL"/>
    <x v="1"/>
    <s v="1502665108941"/>
    <d v="2017-08-13T22:58:29"/>
    <n v="60"/>
    <s v="resign"/>
    <s v="black"/>
    <s v="10+0"/>
    <n v="1823"/>
    <n v="1729"/>
    <n v="94"/>
    <x v="0"/>
    <n v="8"/>
    <n v="22"/>
  </r>
  <r>
    <s v="CMDJgho0"/>
    <x v="1"/>
    <s v="1467272041603"/>
    <d v="2016-06-30T07:34:02"/>
    <n v="120"/>
    <s v="resign"/>
    <s v="white"/>
    <s v="10+10"/>
    <n v="1823"/>
    <n v="1686"/>
    <n v="137"/>
    <x v="215"/>
    <n v="6"/>
    <n v="7"/>
  </r>
  <r>
    <s v="wahsBXsJ"/>
    <x v="1"/>
    <s v="1466580037329"/>
    <d v="2016-06-22T07:20:37"/>
    <n v="68"/>
    <s v="mate"/>
    <s v="black"/>
    <s v="10+10"/>
    <n v="1823"/>
    <n v="1676"/>
    <n v="147"/>
    <x v="159"/>
    <n v="5"/>
    <n v="7"/>
  </r>
  <r>
    <s v="g2HzBw1m"/>
    <x v="1"/>
    <s v="1502911014559"/>
    <d v="2017-08-16T19:16:55"/>
    <n v="85"/>
    <s v="resign"/>
    <s v="white"/>
    <s v="10+0"/>
    <n v="1823"/>
    <n v="1560"/>
    <n v="263"/>
    <x v="41"/>
    <n v="3"/>
    <n v="19"/>
  </r>
  <r>
    <s v="Pp47gLSy"/>
    <x v="0"/>
    <n v="1494080000000"/>
    <d v="2017-05-06T14:13:20"/>
    <n v="91"/>
    <s v="mate"/>
    <s v="white"/>
    <s v="10+10"/>
    <n v="1822"/>
    <n v="1431"/>
    <n v="391"/>
    <x v="198"/>
    <n v="6"/>
    <n v="14"/>
  </r>
  <r>
    <s v="JMFibP6b"/>
    <x v="1"/>
    <n v="1504210000000"/>
    <d v="2017-08-31T20:06:40"/>
    <n v="60"/>
    <s v="mate"/>
    <s v="black"/>
    <s v="10+0"/>
    <n v="1822"/>
    <n v="1588"/>
    <n v="234"/>
    <x v="87"/>
    <n v="4"/>
    <n v="20"/>
  </r>
  <r>
    <s v="NNd7GeS0"/>
    <x v="1"/>
    <n v="1503000000000"/>
    <d v="2017-08-17T20:00:00"/>
    <n v="119"/>
    <s v="resign"/>
    <s v="white"/>
    <s v="10+0"/>
    <n v="1822"/>
    <n v="1562"/>
    <n v="260"/>
    <x v="43"/>
    <n v="2"/>
    <n v="20"/>
  </r>
  <r>
    <s v="AHYfrQuM"/>
    <x v="1"/>
    <n v="1503970000000"/>
    <d v="2017-08-29T01:26:40"/>
    <n v="105"/>
    <s v="resign"/>
    <s v="black"/>
    <s v="10+0"/>
    <n v="1822"/>
    <n v="1798"/>
    <n v="24"/>
    <x v="51"/>
    <n v="1"/>
    <n v="1"/>
  </r>
  <r>
    <s v="DQKrc9S8"/>
    <x v="1"/>
    <n v="1459050000000"/>
    <d v="2016-03-27T03:40:00"/>
    <n v="39"/>
    <s v="resign"/>
    <s v="white"/>
    <s v="10+0"/>
    <n v="1822"/>
    <n v="1851"/>
    <n v="-29"/>
    <x v="56"/>
    <n v="8"/>
    <n v="3"/>
  </r>
  <r>
    <s v="U1rGL65Y"/>
    <x v="0"/>
    <n v="1462300000000"/>
    <d v="2016-05-03T18:26:40"/>
    <n v="23"/>
    <s v="outoftime"/>
    <s v="white"/>
    <s v="35+3"/>
    <n v="1822"/>
    <n v="1701"/>
    <n v="121"/>
    <x v="45"/>
    <n v="3"/>
    <n v="18"/>
  </r>
  <r>
    <s v="DBuMcPZC"/>
    <x v="1"/>
    <n v="1482620000000"/>
    <d v="2016-12-24T22:53:20"/>
    <n v="86"/>
    <s v="outoftime"/>
    <s v="black"/>
    <s v="10+0"/>
    <n v="1822"/>
    <n v="2192"/>
    <n v="-370"/>
    <x v="51"/>
    <n v="1"/>
    <n v="22"/>
  </r>
  <r>
    <s v="qqd8hfis"/>
    <x v="1"/>
    <n v="1483680000000"/>
    <d v="2017-01-06T05:20:00"/>
    <n v="22"/>
    <s v="resign"/>
    <s v="white"/>
    <s v="10+0"/>
    <n v="1822"/>
    <n v="1662"/>
    <n v="160"/>
    <x v="36"/>
    <n v="8"/>
    <n v="5"/>
  </r>
  <r>
    <s v="AeP7PnYb"/>
    <x v="1"/>
    <s v="1504348544074"/>
    <d v="2017-09-02T10:35:44"/>
    <n v="113"/>
    <s v="outoftime"/>
    <s v="white"/>
    <s v="8+0"/>
    <n v="1822"/>
    <n v="1992"/>
    <n v="-170"/>
    <x v="3"/>
    <n v="5"/>
    <n v="10"/>
  </r>
  <r>
    <s v="UQq3ivle"/>
    <x v="1"/>
    <s v="1504372722666"/>
    <d v="2017-09-02T17:18:43"/>
    <n v="39"/>
    <s v="mate"/>
    <s v="white"/>
    <s v="15+15"/>
    <n v="1822"/>
    <n v="2012"/>
    <n v="-190"/>
    <x v="173"/>
    <n v="7"/>
    <n v="17"/>
  </r>
  <r>
    <s v="lg4zfS6h"/>
    <x v="1"/>
    <s v="1504380341077"/>
    <d v="2017-09-02T19:25:41"/>
    <n v="80"/>
    <s v="resign"/>
    <s v="black"/>
    <s v="10+0"/>
    <n v="1822"/>
    <n v="1873"/>
    <n v="-51"/>
    <x v="64"/>
    <n v="3"/>
    <n v="19"/>
  </r>
  <r>
    <s v="CmL3yjXT"/>
    <x v="1"/>
    <s v="1504408050729"/>
    <d v="2017-09-03T03:07:31"/>
    <n v="101"/>
    <s v="outoftime"/>
    <s v="white"/>
    <s v="10+0"/>
    <n v="1822"/>
    <n v="1886"/>
    <n v="-64"/>
    <x v="81"/>
    <n v="4"/>
    <n v="3"/>
  </r>
  <r>
    <s v="6ydzLNMU"/>
    <x v="1"/>
    <s v="1472058398125"/>
    <d v="2016-08-24T17:06:38"/>
    <n v="93"/>
    <s v="outoftime"/>
    <s v="white"/>
    <s v="10+0"/>
    <n v="1822"/>
    <n v="1934"/>
    <n v="-112"/>
    <x v="263"/>
    <n v="9"/>
    <n v="17"/>
  </r>
  <r>
    <s v="SMkkEcR3"/>
    <x v="1"/>
    <s v="1465525037045"/>
    <d v="2016-06-10T02:17:17"/>
    <n v="14"/>
    <s v="resign"/>
    <s v="black"/>
    <s v="12+10"/>
    <n v="1822"/>
    <n v="2123"/>
    <n v="-301"/>
    <x v="142"/>
    <n v="12"/>
    <n v="2"/>
  </r>
  <r>
    <s v="42cULIwT"/>
    <x v="1"/>
    <s v="1484487392068"/>
    <d v="2017-01-15T13:36:32"/>
    <n v="83"/>
    <s v="resign"/>
    <s v="white"/>
    <s v="5+8"/>
    <n v="1822"/>
    <n v="1629"/>
    <n v="193"/>
    <x v="198"/>
    <n v="6"/>
    <n v="13"/>
  </r>
  <r>
    <s v="mLY9CCtH"/>
    <x v="1"/>
    <s v="1504493143790"/>
    <d v="2017-09-04T02:45:44"/>
    <n v="65"/>
    <s v="resign"/>
    <s v="white"/>
    <s v="10+0"/>
    <n v="1822"/>
    <n v="1767"/>
    <n v="55"/>
    <x v="135"/>
    <n v="11"/>
    <n v="2"/>
  </r>
  <r>
    <s v="izGfBJzU"/>
    <x v="0"/>
    <s v="1502809163077"/>
    <d v="2017-08-15T14:59:23"/>
    <n v="47"/>
    <s v="mate"/>
    <s v="white"/>
    <s v="14+15"/>
    <n v="1822"/>
    <n v="1324"/>
    <n v="498"/>
    <x v="43"/>
    <n v="2"/>
    <n v="14"/>
  </r>
  <r>
    <s v="3FvMmc1t"/>
    <x v="1"/>
    <s v="1504255669257"/>
    <d v="2017-09-01T08:47:49"/>
    <n v="80"/>
    <s v="resign"/>
    <s v="black"/>
    <s v="10+0"/>
    <n v="1822"/>
    <n v="1872"/>
    <n v="-50"/>
    <x v="88"/>
    <n v="4"/>
    <n v="8"/>
  </r>
  <r>
    <s v="23WLlukF"/>
    <x v="0"/>
    <n v="1502600000000"/>
    <d v="2017-08-13T04:53:20"/>
    <n v="108"/>
    <s v="resign"/>
    <s v="black"/>
    <s v="5+8"/>
    <n v="1821"/>
    <n v="1842"/>
    <n v="-21"/>
    <x v="17"/>
    <n v="11"/>
    <n v="4"/>
  </r>
  <r>
    <s v="6YAtxCka"/>
    <x v="0"/>
    <n v="1502510000000"/>
    <d v="2017-08-12T03:53:20"/>
    <n v="21"/>
    <s v="resign"/>
    <s v="white"/>
    <s v="25+0"/>
    <n v="1821"/>
    <n v="1832"/>
    <n v="-11"/>
    <x v="58"/>
    <n v="5"/>
    <n v="3"/>
  </r>
  <r>
    <s v="FqftsOiN"/>
    <x v="0"/>
    <n v="1502500000000"/>
    <d v="2017-08-12T01:06:40"/>
    <n v="89"/>
    <s v="draw"/>
    <s v="draw"/>
    <s v="25+0"/>
    <n v="1821"/>
    <n v="1832"/>
    <n v="-11"/>
    <x v="15"/>
    <n v="5"/>
    <n v="1"/>
  </r>
  <r>
    <s v="MRBPa9AX"/>
    <x v="0"/>
    <n v="1502500000000"/>
    <d v="2017-08-12T01:06:40"/>
    <n v="80"/>
    <s v="resign"/>
    <s v="white"/>
    <s v="8+15"/>
    <n v="1821"/>
    <n v="1820"/>
    <n v="1"/>
    <x v="5"/>
    <n v="5"/>
    <n v="1"/>
  </r>
  <r>
    <s v="FWSFnqOu"/>
    <x v="0"/>
    <n v="1497430000000"/>
    <d v="2017-06-14T08:46:40"/>
    <n v="46"/>
    <s v="resign"/>
    <s v="black"/>
    <s v="10+5"/>
    <n v="1821"/>
    <n v="1873"/>
    <n v="-52"/>
    <x v="107"/>
    <n v="5"/>
    <n v="8"/>
  </r>
  <r>
    <s v="XTiCByNu"/>
    <x v="1"/>
    <n v="1491750000000"/>
    <d v="2017-04-09T15:00:00"/>
    <n v="5"/>
    <s v="resign"/>
    <s v="white"/>
    <s v="10+0"/>
    <n v="1821"/>
    <n v="1641"/>
    <n v="180"/>
    <x v="195"/>
    <n v="3"/>
    <n v="15"/>
  </r>
  <r>
    <s v="T4DVGxZD"/>
    <x v="1"/>
    <n v="1504030000000"/>
    <d v="2017-08-29T18:06:40"/>
    <n v="29"/>
    <s v="resign"/>
    <s v="white"/>
    <s v="10+0"/>
    <n v="1821"/>
    <n v="1699"/>
    <n v="122"/>
    <x v="276"/>
    <n v="9"/>
    <n v="18"/>
  </r>
  <r>
    <s v="q30DTIqH"/>
    <x v="1"/>
    <n v="1472470000000"/>
    <d v="2016-08-29T11:26:40"/>
    <n v="76"/>
    <s v="resign"/>
    <s v="black"/>
    <s v="10+0"/>
    <n v="1821"/>
    <n v="1979"/>
    <n v="-158"/>
    <x v="333"/>
    <n v="7"/>
    <n v="11"/>
  </r>
  <r>
    <s v="LogMn5Aq"/>
    <x v="1"/>
    <n v="1458530000000"/>
    <d v="2016-03-21T03:13:20"/>
    <n v="126"/>
    <s v="resign"/>
    <s v="black"/>
    <s v="10+0"/>
    <n v="1821"/>
    <n v="2221"/>
    <n v="-400"/>
    <x v="40"/>
    <n v="4"/>
    <n v="3"/>
  </r>
  <r>
    <s v="YhPACEz6"/>
    <x v="1"/>
    <n v="1458530000000"/>
    <d v="2016-03-21T03:13:20"/>
    <n v="16"/>
    <s v="mate"/>
    <s v="black"/>
    <s v="10+0"/>
    <n v="1821"/>
    <n v="2211"/>
    <n v="-390"/>
    <x v="191"/>
    <n v="2"/>
    <n v="3"/>
  </r>
  <r>
    <s v="eewROfef"/>
    <x v="1"/>
    <n v="1502360000000"/>
    <d v="2017-08-10T10:13:20"/>
    <n v="46"/>
    <s v="resign"/>
    <s v="white"/>
    <s v="10+0"/>
    <n v="1821"/>
    <n v="1970"/>
    <n v="-149"/>
    <x v="93"/>
    <n v="6"/>
    <n v="10"/>
  </r>
  <r>
    <s v="60jDs1uS"/>
    <x v="1"/>
    <s v="1503824254286"/>
    <d v="2017-08-27T08:57:34"/>
    <n v="60"/>
    <s v="resign"/>
    <s v="black"/>
    <s v="10+0"/>
    <n v="1821"/>
    <n v="1799"/>
    <n v="22"/>
    <x v="23"/>
    <n v="2"/>
    <n v="8"/>
  </r>
  <r>
    <s v="23WLlukF"/>
    <x v="0"/>
    <s v="1502599734182"/>
    <d v="2017-08-13T04:48:54"/>
    <n v="108"/>
    <s v="resign"/>
    <s v="black"/>
    <s v="5+8"/>
    <n v="1821"/>
    <n v="1842"/>
    <n v="-21"/>
    <x v="17"/>
    <n v="11"/>
    <n v="4"/>
  </r>
  <r>
    <s v="6YAtxCka"/>
    <x v="0"/>
    <s v="1502507920438"/>
    <d v="2017-08-12T03:18:40"/>
    <n v="21"/>
    <s v="resign"/>
    <s v="white"/>
    <s v="25+0"/>
    <n v="1821"/>
    <n v="1832"/>
    <n v="-11"/>
    <x v="58"/>
    <n v="5"/>
    <n v="3"/>
  </r>
  <r>
    <s v="FqftsOiN"/>
    <x v="0"/>
    <s v="1502504770506"/>
    <d v="2017-08-12T02:26:11"/>
    <n v="89"/>
    <s v="draw"/>
    <s v="draw"/>
    <s v="25+0"/>
    <n v="1821"/>
    <n v="1832"/>
    <n v="-11"/>
    <x v="15"/>
    <n v="5"/>
    <n v="2"/>
  </r>
  <r>
    <s v="MRBPa9AX"/>
    <x v="0"/>
    <s v="1502501227361"/>
    <d v="2017-08-12T01:27:07"/>
    <n v="80"/>
    <s v="resign"/>
    <s v="white"/>
    <s v="8+15"/>
    <n v="1821"/>
    <n v="1820"/>
    <n v="1"/>
    <x v="5"/>
    <n v="5"/>
    <n v="1"/>
  </r>
  <r>
    <s v="aGlcZaD0"/>
    <x v="1"/>
    <s v="1498984891753"/>
    <d v="2017-07-02T08:41:32"/>
    <n v="92"/>
    <s v="resign"/>
    <s v="black"/>
    <s v="10+0"/>
    <n v="1821"/>
    <n v="2067"/>
    <n v="-246"/>
    <x v="263"/>
    <n v="13"/>
    <n v="8"/>
  </r>
  <r>
    <s v="qoVcDKtj"/>
    <x v="1"/>
    <s v="1502698392894"/>
    <d v="2017-08-14T08:13:13"/>
    <n v="59"/>
    <s v="mate"/>
    <s v="white"/>
    <s v="15+0"/>
    <n v="1821"/>
    <n v="1620"/>
    <n v="201"/>
    <x v="15"/>
    <n v="3"/>
    <n v="8"/>
  </r>
  <r>
    <s v="M85SkFne"/>
    <x v="1"/>
    <s v="1465588253670"/>
    <d v="2016-06-10T19:50:54"/>
    <n v="53"/>
    <s v="resign"/>
    <s v="black"/>
    <s v="12+10"/>
    <n v="1821"/>
    <n v="2236"/>
    <n v="-415"/>
    <x v="67"/>
    <n v="4"/>
    <n v="19"/>
  </r>
  <r>
    <s v="FFjDfpHq"/>
    <x v="1"/>
    <s v="1504196549595"/>
    <d v="2017-08-31T16:22:30"/>
    <n v="29"/>
    <s v="resign"/>
    <s v="white"/>
    <s v="15+15"/>
    <n v="1821"/>
    <n v="1838"/>
    <n v="-17"/>
    <x v="45"/>
    <n v="7"/>
    <n v="16"/>
  </r>
  <r>
    <s v="U5UsTkJQ"/>
    <x v="1"/>
    <s v="1503237665682"/>
    <d v="2017-08-20T14:01:06"/>
    <n v="42"/>
    <s v="resign"/>
    <s v="white"/>
    <s v="30+30"/>
    <n v="1821"/>
    <n v="1600"/>
    <n v="221"/>
    <x v="41"/>
    <n v="3"/>
    <n v="14"/>
  </r>
  <r>
    <s v="cOtmY0Wx"/>
    <x v="1"/>
    <n v="1502560000000"/>
    <d v="2017-08-12T17:46:40"/>
    <n v="77"/>
    <s v="resign"/>
    <s v="white"/>
    <s v="8+0"/>
    <n v="1820"/>
    <n v="1814"/>
    <n v="6"/>
    <x v="128"/>
    <n v="3"/>
    <n v="17"/>
  </r>
  <r>
    <s v="4KVtmZTO"/>
    <x v="1"/>
    <n v="1504140000000"/>
    <d v="2017-08-31T00:40:00"/>
    <n v="27"/>
    <s v="resign"/>
    <s v="white"/>
    <s v="10+0"/>
    <n v="1820"/>
    <n v="2095"/>
    <n v="-275"/>
    <x v="28"/>
    <n v="6"/>
    <n v="0"/>
  </r>
  <r>
    <s v="VqutluG0"/>
    <x v="0"/>
    <n v="1503770000000"/>
    <d v="2017-08-26T17:53:20"/>
    <n v="29"/>
    <s v="resign"/>
    <s v="white"/>
    <s v="8+15"/>
    <n v="1820"/>
    <n v="1474"/>
    <n v="346"/>
    <x v="114"/>
    <n v="6"/>
    <n v="17"/>
  </r>
  <r>
    <s v="KB3VDXjS"/>
    <x v="1"/>
    <n v="1483770000000"/>
    <d v="2017-01-07T06:20:00"/>
    <n v="33"/>
    <s v="resign"/>
    <s v="white"/>
    <s v="10+10"/>
    <n v="1820"/>
    <n v="1792"/>
    <n v="28"/>
    <x v="102"/>
    <n v="5"/>
    <n v="6"/>
  </r>
  <r>
    <s v="Q5FXOu1K"/>
    <x v="1"/>
    <n v="1501260000000"/>
    <d v="2017-07-28T16:40:00"/>
    <n v="118"/>
    <s v="outoftime"/>
    <s v="draw"/>
    <s v="10+0"/>
    <n v="1820"/>
    <n v="1616"/>
    <n v="204"/>
    <x v="75"/>
    <n v="7"/>
    <n v="16"/>
  </r>
  <r>
    <s v="S98fUg6g"/>
    <x v="1"/>
    <n v="1458920000000"/>
    <d v="2016-03-25T15:33:20"/>
    <n v="38"/>
    <s v="mate"/>
    <s v="black"/>
    <s v="2+10"/>
    <n v="1820"/>
    <n v="1842"/>
    <n v="-22"/>
    <x v="51"/>
    <n v="7"/>
    <n v="15"/>
  </r>
  <r>
    <s v="WCHGWqz0"/>
    <x v="1"/>
    <n v="1484940000000"/>
    <d v="2017-01-20T19:20:00"/>
    <n v="61"/>
    <s v="resign"/>
    <s v="white"/>
    <s v="10+0"/>
    <n v="1820"/>
    <n v="1621"/>
    <n v="199"/>
    <x v="75"/>
    <n v="7"/>
    <n v="19"/>
  </r>
  <r>
    <s v="QLbTUeKk"/>
    <x v="1"/>
    <n v="1481000000000"/>
    <d v="2016-12-06T04:53:20"/>
    <n v="28"/>
    <s v="resign"/>
    <s v="black"/>
    <s v="10+0"/>
    <n v="1820"/>
    <n v="2225"/>
    <n v="-405"/>
    <x v="45"/>
    <n v="3"/>
    <n v="4"/>
  </r>
  <r>
    <s v="TpuP0rB0"/>
    <x v="1"/>
    <s v="1503925993470"/>
    <d v="2017-08-28T13:13:13"/>
    <n v="85"/>
    <s v="outoftime"/>
    <s v="white"/>
    <s v="10+0"/>
    <n v="1820"/>
    <n v="1808"/>
    <n v="12"/>
    <x v="128"/>
    <n v="3"/>
    <n v="13"/>
  </r>
  <r>
    <s v="5ELeKRJd"/>
    <x v="0"/>
    <s v="1503842667290"/>
    <d v="2017-08-27T14:04:27"/>
    <n v="92"/>
    <s v="resign"/>
    <s v="black"/>
    <s v="15+10"/>
    <n v="1820"/>
    <n v="1820"/>
    <n v="0"/>
    <x v="27"/>
    <n v="6"/>
    <n v="14"/>
  </r>
  <r>
    <s v="TX2xQNmU"/>
    <x v="0"/>
    <s v="1500492319354"/>
    <d v="2017-07-19T19:25:19"/>
    <n v="52"/>
    <s v="mate"/>
    <s v="black"/>
    <s v="5+5"/>
    <n v="1820"/>
    <n v="2621"/>
    <n v="-801"/>
    <x v="88"/>
    <n v="6"/>
    <n v="19"/>
  </r>
  <r>
    <s v="3Dcci0sm"/>
    <x v="1"/>
    <s v="1503053069011"/>
    <d v="2017-08-18T10:44:29"/>
    <n v="58"/>
    <s v="mate"/>
    <s v="black"/>
    <s v="10+0"/>
    <n v="1820"/>
    <n v="1951"/>
    <n v="-131"/>
    <x v="72"/>
    <n v="6"/>
    <n v="10"/>
  </r>
  <r>
    <s v="HIr4n5eZ"/>
    <x v="1"/>
    <s v="1504221440156"/>
    <d v="2017-08-31T23:17:20"/>
    <n v="117"/>
    <s v="resign"/>
    <s v="white"/>
    <s v="10+0"/>
    <n v="1820"/>
    <n v="1782"/>
    <n v="38"/>
    <x v="319"/>
    <n v="10"/>
    <n v="23"/>
  </r>
  <r>
    <s v="KCClkGmZ"/>
    <x v="1"/>
    <s v="1481114954098"/>
    <d v="2016-12-07T12:49:14"/>
    <n v="81"/>
    <s v="resign"/>
    <s v="black"/>
    <s v="10+0"/>
    <n v="1820"/>
    <n v="1850"/>
    <n v="-30"/>
    <x v="28"/>
    <n v="3"/>
    <n v="12"/>
  </r>
  <r>
    <s v="Q5FXOu1K"/>
    <x v="1"/>
    <s v="1501258953826"/>
    <d v="2017-07-28T16:22:34"/>
    <n v="118"/>
    <s v="outoftime"/>
    <s v="draw"/>
    <s v="10+0"/>
    <n v="1820"/>
    <n v="1616"/>
    <n v="204"/>
    <x v="75"/>
    <n v="7"/>
    <n v="16"/>
  </r>
  <r>
    <s v="hYcIxXQ4"/>
    <x v="1"/>
    <s v="1466872722079"/>
    <d v="2016-06-25T16:38:42"/>
    <n v="83"/>
    <s v="resign"/>
    <s v="white"/>
    <s v="8+8"/>
    <n v="1820"/>
    <n v="1940"/>
    <n v="-120"/>
    <x v="285"/>
    <n v="3"/>
    <n v="16"/>
  </r>
  <r>
    <s v="XMb99IVp"/>
    <x v="1"/>
    <s v="1504202081509"/>
    <d v="2017-08-31T17:54:42"/>
    <n v="58"/>
    <s v="mate"/>
    <s v="black"/>
    <s v="10+0"/>
    <n v="1820"/>
    <n v="1543"/>
    <n v="277"/>
    <x v="8"/>
    <n v="2"/>
    <n v="17"/>
  </r>
  <r>
    <s v="WwbMGpf4"/>
    <x v="1"/>
    <n v="1504060000000"/>
    <d v="2017-08-30T02:26:40"/>
    <n v="63"/>
    <s v="mate"/>
    <s v="white"/>
    <s v="10+0"/>
    <n v="1819"/>
    <n v="2020"/>
    <n v="-201"/>
    <x v="121"/>
    <n v="3"/>
    <n v="2"/>
  </r>
  <r>
    <s v="K6LIk4Se"/>
    <x v="1"/>
    <n v="1497280000000"/>
    <d v="2017-06-12T15:06:40"/>
    <n v="36"/>
    <s v="resign"/>
    <s v="white"/>
    <s v="10+15"/>
    <n v="1819"/>
    <n v="1881"/>
    <n v="-62"/>
    <x v="78"/>
    <n v="10"/>
    <n v="15"/>
  </r>
  <r>
    <s v="xxNfjMHi"/>
    <x v="1"/>
    <n v="1503750000000"/>
    <d v="2017-08-26T12:20:00"/>
    <n v="170"/>
    <s v="resign"/>
    <s v="black"/>
    <s v="10+0"/>
    <n v="1819"/>
    <n v="1889"/>
    <n v="-70"/>
    <x v="158"/>
    <n v="8"/>
    <n v="12"/>
  </r>
  <r>
    <s v="35KwPzRM"/>
    <x v="1"/>
    <n v="1491350000000"/>
    <d v="2017-04-04T23:53:20"/>
    <n v="37"/>
    <s v="resign"/>
    <s v="white"/>
    <s v="10+0"/>
    <n v="1819"/>
    <n v="1345"/>
    <n v="474"/>
    <x v="198"/>
    <n v="6"/>
    <n v="23"/>
  </r>
  <r>
    <s v="ud0mZPtX"/>
    <x v="1"/>
    <n v="1504140000000"/>
    <d v="2017-08-31T00:40:00"/>
    <n v="64"/>
    <s v="mate"/>
    <s v="black"/>
    <s v="8+0"/>
    <n v="1819"/>
    <n v="1891"/>
    <n v="-72"/>
    <x v="1"/>
    <n v="2"/>
    <n v="0"/>
  </r>
  <r>
    <s v="WX24MyQf"/>
    <x v="1"/>
    <n v="1474050000000"/>
    <d v="2016-09-16T18:20:00"/>
    <n v="64"/>
    <s v="resign"/>
    <s v="white"/>
    <s v="15+8"/>
    <n v="1819"/>
    <n v="1128"/>
    <n v="691"/>
    <x v="3"/>
    <n v="5"/>
    <n v="18"/>
  </r>
  <r>
    <s v="5DH3p6fX"/>
    <x v="1"/>
    <n v="1451130000000"/>
    <d v="2015-12-26T11:40:00"/>
    <n v="93"/>
    <s v="mate"/>
    <s v="white"/>
    <s v="11+0"/>
    <n v="1819"/>
    <n v="1637"/>
    <n v="182"/>
    <x v="238"/>
    <n v="4"/>
    <n v="11"/>
  </r>
  <r>
    <s v="JwFWnETl"/>
    <x v="1"/>
    <s v="1446007428829"/>
    <d v="2015-10-28T04:43:49"/>
    <n v="74"/>
    <s v="resign"/>
    <s v="black"/>
    <s v="2+10"/>
    <n v="1819"/>
    <n v="2052"/>
    <n v="-233"/>
    <x v="157"/>
    <n v="6"/>
    <n v="4"/>
  </r>
  <r>
    <s v="JwFWnETl"/>
    <x v="1"/>
    <s v="1446007428829"/>
    <d v="2015-10-28T04:43:49"/>
    <n v="74"/>
    <s v="resign"/>
    <s v="black"/>
    <s v="2+10"/>
    <n v="1819"/>
    <n v="2052"/>
    <n v="-233"/>
    <x v="157"/>
    <n v="6"/>
    <n v="4"/>
  </r>
  <r>
    <s v="SHceuGUP"/>
    <x v="1"/>
    <s v="1503907803865"/>
    <d v="2017-08-28T08:10:04"/>
    <n v="86"/>
    <s v="resign"/>
    <s v="black"/>
    <s v="10+0"/>
    <n v="1819"/>
    <n v="1810"/>
    <n v="9"/>
    <x v="15"/>
    <n v="5"/>
    <n v="8"/>
  </r>
  <r>
    <s v="ccx5sbdg"/>
    <x v="1"/>
    <s v="1503151809605"/>
    <d v="2017-08-19T14:10:10"/>
    <n v="156"/>
    <s v="draw"/>
    <s v="draw"/>
    <s v="15+5"/>
    <n v="1819"/>
    <n v="2071"/>
    <n v="-252"/>
    <x v="337"/>
    <n v="19"/>
    <n v="14"/>
  </r>
  <r>
    <s v="iiiP2PRY"/>
    <x v="1"/>
    <s v="1503086721595"/>
    <d v="2017-08-18T20:05:22"/>
    <n v="67"/>
    <s v="resign"/>
    <s v="white"/>
    <s v="10+0"/>
    <n v="1819"/>
    <n v="1819"/>
    <n v="0"/>
    <x v="71"/>
    <n v="3"/>
    <n v="20"/>
  </r>
  <r>
    <s v="BDfYGZ0n"/>
    <x v="1"/>
    <s v="1467360617357"/>
    <d v="2016-07-01T08:10:17"/>
    <n v="101"/>
    <s v="resign"/>
    <s v="white"/>
    <s v="10+10"/>
    <n v="1819"/>
    <n v="1842"/>
    <n v="-23"/>
    <x v="140"/>
    <n v="5"/>
    <n v="8"/>
  </r>
  <r>
    <s v="sMMTqjS2"/>
    <x v="1"/>
    <n v="1497530000000"/>
    <d v="2017-06-15T12:33:20"/>
    <n v="204"/>
    <s v="outoftime"/>
    <s v="black"/>
    <s v="7+2"/>
    <n v="1818"/>
    <n v="1896"/>
    <n v="-78"/>
    <x v="272"/>
    <n v="6"/>
    <n v="12"/>
  </r>
  <r>
    <s v="FuBgt0BL"/>
    <x v="0"/>
    <n v="1481510000000"/>
    <d v="2016-12-12T02:33:20"/>
    <n v="85"/>
    <s v="outoftime"/>
    <s v="white"/>
    <s v="8+0"/>
    <n v="1818"/>
    <n v="1793"/>
    <n v="25"/>
    <x v="19"/>
    <n v="2"/>
    <n v="2"/>
  </r>
  <r>
    <s v="w1IP0yqo"/>
    <x v="1"/>
    <n v="1504130000000"/>
    <d v="2017-08-30T21:53:20"/>
    <n v="53"/>
    <s v="mate"/>
    <s v="white"/>
    <s v="10+0"/>
    <n v="1818"/>
    <n v="1368"/>
    <n v="450"/>
    <x v="276"/>
    <n v="9"/>
    <n v="21"/>
  </r>
  <r>
    <s v="seMNNCJi"/>
    <x v="1"/>
    <n v="1500790000000"/>
    <d v="2017-07-23T06:06:40"/>
    <n v="78"/>
    <s v="resign"/>
    <s v="black"/>
    <s v="10+0"/>
    <n v="1818"/>
    <n v="1860"/>
    <n v="-42"/>
    <x v="41"/>
    <n v="4"/>
    <n v="6"/>
  </r>
  <r>
    <s v="oHLajnHe"/>
    <x v="1"/>
    <s v="1502830518144"/>
    <d v="2017-08-15T20:55:18"/>
    <n v="97"/>
    <s v="resign"/>
    <s v="white"/>
    <s v="5+5"/>
    <n v="1818"/>
    <n v="1015"/>
    <n v="803"/>
    <x v="88"/>
    <n v="4"/>
    <n v="20"/>
  </r>
  <r>
    <s v="qQkMCfY3"/>
    <x v="1"/>
    <s v="1503499232372"/>
    <d v="2017-08-23T14:40:32"/>
    <n v="47"/>
    <s v="resign"/>
    <s v="white"/>
    <s v="10+0"/>
    <n v="1818"/>
    <n v="1932"/>
    <n v="-114"/>
    <x v="45"/>
    <n v="3"/>
    <n v="14"/>
  </r>
  <r>
    <s v="SKYTlwbX"/>
    <x v="0"/>
    <s v="1504172726534"/>
    <d v="2017-08-31T09:45:27"/>
    <n v="35"/>
    <s v="resign"/>
    <s v="white"/>
    <s v="10+0"/>
    <n v="1818"/>
    <n v="2068"/>
    <n v="-250"/>
    <x v="88"/>
    <n v="5"/>
    <n v="9"/>
  </r>
  <r>
    <s v="Xg0pELgT"/>
    <x v="1"/>
    <s v="1504135011936"/>
    <d v="2017-08-30T23:16:52"/>
    <n v="71"/>
    <s v="resign"/>
    <s v="white"/>
    <s v="10+0"/>
    <n v="1818"/>
    <n v="1813"/>
    <n v="5"/>
    <x v="143"/>
    <n v="6"/>
    <n v="23"/>
  </r>
  <r>
    <s v="TMyZynRK"/>
    <x v="1"/>
    <s v="1502571834670"/>
    <d v="2017-08-12T21:03:55"/>
    <n v="190"/>
    <s v="outoftime"/>
    <s v="draw"/>
    <s v="10+0"/>
    <n v="1818"/>
    <n v="1849"/>
    <n v="-31"/>
    <x v="1"/>
    <n v="3"/>
    <n v="21"/>
  </r>
  <r>
    <s v="JGgSdvuK"/>
    <x v="1"/>
    <s v="1487684600468"/>
    <d v="2017-02-21T13:43:20"/>
    <n v="24"/>
    <s v="draw"/>
    <s v="draw"/>
    <s v="1+15"/>
    <n v="1818"/>
    <n v="1694"/>
    <n v="124"/>
    <x v="127"/>
    <n v="2"/>
    <n v="13"/>
  </r>
  <r>
    <s v="wEMlLnb4"/>
    <x v="1"/>
    <s v="1465569956656"/>
    <d v="2016-06-10T14:45:57"/>
    <n v="50"/>
    <s v="resign"/>
    <s v="black"/>
    <s v="12+10"/>
    <n v="1818"/>
    <n v="2185"/>
    <n v="-367"/>
    <x v="88"/>
    <n v="4"/>
    <n v="14"/>
  </r>
  <r>
    <s v="3hS4sf6G"/>
    <x v="1"/>
    <s v="1484674082313"/>
    <d v="2017-01-17T17:28:02"/>
    <n v="134"/>
    <s v="mate"/>
    <s v="black"/>
    <s v="10+0"/>
    <n v="1818"/>
    <n v="2221"/>
    <n v="-403"/>
    <x v="77"/>
    <n v="13"/>
    <n v="17"/>
  </r>
  <r>
    <s v="fWJQvufg"/>
    <x v="1"/>
    <s v="1490073550182"/>
    <d v="2017-03-21T05:19:10"/>
    <n v="43"/>
    <s v="resign"/>
    <s v="white"/>
    <s v="10+0"/>
    <n v="1818"/>
    <n v="1748"/>
    <n v="70"/>
    <x v="126"/>
    <n v="3"/>
    <n v="5"/>
  </r>
  <r>
    <s v="6cRI7nVZ"/>
    <x v="1"/>
    <s v="1497811113321"/>
    <d v="2017-06-18T18:38:33"/>
    <n v="77"/>
    <s v="resign"/>
    <s v="black"/>
    <s v="15+10"/>
    <n v="1818"/>
    <n v="2060"/>
    <n v="-242"/>
    <x v="123"/>
    <n v="10"/>
    <n v="18"/>
  </r>
  <r>
    <s v="F4QFPnH2"/>
    <x v="1"/>
    <s v="1502961232942"/>
    <d v="2017-08-17T09:13:53"/>
    <n v="79"/>
    <s v="mate"/>
    <s v="white"/>
    <s v="10+0"/>
    <n v="1818"/>
    <n v="1558"/>
    <n v="260"/>
    <x v="41"/>
    <n v="3"/>
    <n v="9"/>
  </r>
  <r>
    <s v="NFOesFXB"/>
    <x v="1"/>
    <n v="1491260000000"/>
    <d v="2017-04-03T22:53:20"/>
    <n v="29"/>
    <s v="mate"/>
    <s v="white"/>
    <s v="10+0"/>
    <n v="1817"/>
    <n v="1396"/>
    <n v="421"/>
    <x v="198"/>
    <n v="5"/>
    <n v="22"/>
  </r>
  <r>
    <s v="3P9pT2HT"/>
    <x v="1"/>
    <n v="1484710000000"/>
    <d v="2017-01-18T03:26:40"/>
    <n v="113"/>
    <s v="resign"/>
    <s v="white"/>
    <s v="20+10"/>
    <n v="1817"/>
    <n v="2085"/>
    <n v="-268"/>
    <x v="117"/>
    <n v="5"/>
    <n v="3"/>
  </r>
  <r>
    <s v="JaqSGaaU"/>
    <x v="1"/>
    <n v="1503680000000"/>
    <d v="2017-08-25T16:53:20"/>
    <n v="107"/>
    <s v="outoftime"/>
    <s v="white"/>
    <s v="10+0"/>
    <n v="1817"/>
    <n v="1798"/>
    <n v="19"/>
    <x v="113"/>
    <n v="7"/>
    <n v="16"/>
  </r>
  <r>
    <s v="hTsBJWOA"/>
    <x v="0"/>
    <n v="1471450000000"/>
    <d v="2016-08-17T16:06:40"/>
    <n v="86"/>
    <s v="mate"/>
    <s v="black"/>
    <s v="20+0"/>
    <n v="1817"/>
    <n v="1866"/>
    <n v="-49"/>
    <x v="88"/>
    <n v="4"/>
    <n v="16"/>
  </r>
  <r>
    <s v="K3NM3uHA"/>
    <x v="1"/>
    <n v="1458700000000"/>
    <d v="2016-03-23T02:26:40"/>
    <n v="153"/>
    <s v="mate"/>
    <s v="white"/>
    <s v="15+0"/>
    <n v="1817"/>
    <n v="1911"/>
    <n v="-94"/>
    <x v="8"/>
    <n v="1"/>
    <n v="2"/>
  </r>
  <r>
    <s v="mCLwBASx"/>
    <x v="1"/>
    <n v="1484790000000"/>
    <d v="2017-01-19T01:40:00"/>
    <n v="121"/>
    <s v="resign"/>
    <s v="white"/>
    <s v="10+0"/>
    <n v="1817"/>
    <n v="1839"/>
    <n v="-22"/>
    <x v="67"/>
    <n v="5"/>
    <n v="1"/>
  </r>
  <r>
    <s v="llot59Uv"/>
    <x v="0"/>
    <n v="1485060000000"/>
    <d v="2017-01-22T04:40:00"/>
    <n v="17"/>
    <s v="mate"/>
    <s v="white"/>
    <s v="10+0"/>
    <n v="1817"/>
    <n v="1494"/>
    <n v="323"/>
    <x v="158"/>
    <n v="7"/>
    <n v="4"/>
  </r>
  <r>
    <s v="iCydOHzI"/>
    <x v="1"/>
    <n v="1503250000000"/>
    <d v="2017-08-20T17:26:40"/>
    <n v="115"/>
    <s v="draw"/>
    <s v="draw"/>
    <s v="15+0"/>
    <n v="1817"/>
    <n v="1688"/>
    <n v="129"/>
    <x v="102"/>
    <n v="7"/>
    <n v="17"/>
  </r>
  <r>
    <s v="Xqb96ip5"/>
    <x v="1"/>
    <s v="1504338736109"/>
    <d v="2017-09-02T07:52:16"/>
    <n v="55"/>
    <s v="mate"/>
    <s v="white"/>
    <s v="10+0"/>
    <n v="1817"/>
    <n v="1838"/>
    <n v="-21"/>
    <x v="128"/>
    <n v="5"/>
    <n v="7"/>
  </r>
  <r>
    <s v="iskAwCtt"/>
    <x v="1"/>
    <s v="1504099021177"/>
    <d v="2017-08-30T13:17:01"/>
    <n v="10"/>
    <s v="resign"/>
    <s v="black"/>
    <s v="10+0"/>
    <n v="1817"/>
    <n v="1920"/>
    <n v="-103"/>
    <x v="128"/>
    <n v="5"/>
    <n v="13"/>
  </r>
  <r>
    <s v="mwoEv9zz"/>
    <x v="1"/>
    <s v="1500064991093"/>
    <d v="2017-07-14T20:43:11"/>
    <n v="164"/>
    <s v="draw"/>
    <s v="draw"/>
    <s v="15+0"/>
    <n v="1817"/>
    <n v="1693"/>
    <n v="124"/>
    <x v="43"/>
    <n v="2"/>
    <n v="20"/>
  </r>
  <r>
    <s v="5G3VW2oE"/>
    <x v="1"/>
    <s v="1498985458757"/>
    <d v="2017-07-02T08:50:59"/>
    <n v="117"/>
    <s v="resign"/>
    <s v="white"/>
    <s v="10+0"/>
    <n v="1817"/>
    <n v="1856"/>
    <n v="-39"/>
    <x v="66"/>
    <n v="9"/>
    <n v="8"/>
  </r>
  <r>
    <s v="Yq32ZiHr"/>
    <x v="1"/>
    <s v="1502079540589"/>
    <d v="2017-08-07T04:19:01"/>
    <n v="85"/>
    <s v="resign"/>
    <s v="black"/>
    <s v="10+0"/>
    <n v="1817"/>
    <n v="1683"/>
    <n v="134"/>
    <x v="67"/>
    <n v="4"/>
    <n v="4"/>
  </r>
  <r>
    <s v="gd4yPl66"/>
    <x v="1"/>
    <s v="1504446458482"/>
    <d v="2017-09-03T13:47:38"/>
    <n v="69"/>
    <s v="resign"/>
    <s v="black"/>
    <s v="10+0"/>
    <n v="1817"/>
    <n v="1784"/>
    <n v="33"/>
    <x v="71"/>
    <n v="3"/>
    <n v="13"/>
  </r>
  <r>
    <s v="un6hyICN"/>
    <x v="1"/>
    <s v="1504103399589"/>
    <d v="2017-08-30T14:30:00"/>
    <n v="100"/>
    <s v="mate"/>
    <s v="black"/>
    <s v="10+0"/>
    <n v="1817"/>
    <n v="1809"/>
    <n v="8"/>
    <x v="158"/>
    <n v="5"/>
    <n v="14"/>
  </r>
  <r>
    <s v="q4mMxUH0"/>
    <x v="1"/>
    <s v="1504294159472"/>
    <d v="2017-09-01T19:29:19"/>
    <n v="52"/>
    <s v="resign"/>
    <s v="black"/>
    <s v="10+0"/>
    <n v="1817"/>
    <n v="1924"/>
    <n v="-107"/>
    <x v="19"/>
    <n v="2"/>
    <n v="19"/>
  </r>
  <r>
    <s v="5ZjOnwjl"/>
    <x v="1"/>
    <s v="1480271125871"/>
    <d v="2016-11-27T18:25:26"/>
    <n v="226"/>
    <s v="draw"/>
    <s v="draw"/>
    <s v="10+0"/>
    <n v="1817"/>
    <n v="1907"/>
    <n v="-90"/>
    <x v="45"/>
    <n v="3"/>
    <n v="18"/>
  </r>
  <r>
    <s v="lJgIJQNO"/>
    <x v="1"/>
    <s v="1503161245225"/>
    <d v="2017-08-19T16:47:25"/>
    <n v="164"/>
    <s v="resign"/>
    <s v="black"/>
    <s v="10+0"/>
    <n v="1817"/>
    <n v="1863"/>
    <n v="-46"/>
    <x v="215"/>
    <n v="11"/>
    <n v="16"/>
  </r>
  <r>
    <s v="eqXk27q8"/>
    <x v="1"/>
    <s v="1496253617199"/>
    <d v="2017-05-31T18:00:17"/>
    <n v="119"/>
    <s v="resign"/>
    <s v="white"/>
    <s v="30+30"/>
    <n v="1817"/>
    <n v="2050"/>
    <n v="-233"/>
    <x v="51"/>
    <n v="1"/>
    <n v="18"/>
  </r>
  <r>
    <s v="1nwBCZ0R"/>
    <x v="1"/>
    <n v="1488340000000"/>
    <d v="2017-03-01T03:46:40"/>
    <n v="67"/>
    <s v="resign"/>
    <s v="white"/>
    <s v="90+30"/>
    <n v="1816"/>
    <n v="1409"/>
    <n v="407"/>
    <x v="331"/>
    <n v="11"/>
    <n v="3"/>
  </r>
  <r>
    <s v="dMWfSzMe"/>
    <x v="1"/>
    <n v="1484510000000"/>
    <d v="2017-01-15T19:53:20"/>
    <n v="104"/>
    <s v="resign"/>
    <s v="white"/>
    <s v="10+0"/>
    <n v="1816"/>
    <n v="1872"/>
    <n v="-56"/>
    <x v="71"/>
    <n v="3"/>
    <n v="19"/>
  </r>
  <r>
    <s v="VDUUKaWo"/>
    <x v="1"/>
    <n v="1443170000000"/>
    <d v="2015-09-25T08:33:20"/>
    <n v="25"/>
    <s v="resign"/>
    <s v="white"/>
    <s v="15+0"/>
    <n v="1816"/>
    <n v="1820"/>
    <n v="-4"/>
    <x v="128"/>
    <n v="4"/>
    <n v="8"/>
  </r>
  <r>
    <s v="CsdaykT8"/>
    <x v="1"/>
    <n v="1504310000000"/>
    <d v="2017-09-01T23:53:20"/>
    <n v="133"/>
    <s v="resign"/>
    <s v="white"/>
    <s v="7+10"/>
    <n v="1816"/>
    <n v="2041"/>
    <n v="-225"/>
    <x v="5"/>
    <n v="6"/>
    <n v="23"/>
  </r>
  <r>
    <s v="gENhjY12"/>
    <x v="1"/>
    <s v="1416146593631"/>
    <d v="2014-11-16T14:03:14"/>
    <n v="2"/>
    <s v="outoftime"/>
    <s v="black"/>
    <s v="0+16"/>
    <n v="1816"/>
    <n v="2230"/>
    <n v="-414"/>
    <x v="5"/>
    <n v="2"/>
    <n v="14"/>
  </r>
  <r>
    <s v="nhuejukv"/>
    <x v="1"/>
    <s v="1404489541587"/>
    <d v="2014-07-04T15:59:02"/>
    <n v="35"/>
    <s v="resign"/>
    <s v="white"/>
    <s v="10+0"/>
    <n v="1816"/>
    <n v="1602"/>
    <n v="214"/>
    <x v="215"/>
    <n v="6"/>
    <n v="15"/>
  </r>
  <r>
    <s v="pUNe0vXT"/>
    <x v="1"/>
    <s v="1504345306489"/>
    <d v="2017-09-02T09:41:46"/>
    <n v="67"/>
    <s v="mate"/>
    <s v="white"/>
    <s v="5+5"/>
    <n v="1816"/>
    <n v="1841"/>
    <n v="-25"/>
    <x v="45"/>
    <n v="3"/>
    <n v="9"/>
  </r>
  <r>
    <s v="FIdH4e22"/>
    <x v="1"/>
    <s v="1504453290346"/>
    <d v="2017-09-03T15:41:30"/>
    <n v="66"/>
    <s v="mate"/>
    <s v="black"/>
    <s v="10+0"/>
    <n v="1816"/>
    <n v="1960"/>
    <n v="-144"/>
    <x v="81"/>
    <n v="4"/>
    <n v="15"/>
  </r>
  <r>
    <s v="PbA7qLqI"/>
    <x v="1"/>
    <s v="1503843913817"/>
    <d v="2017-08-27T14:25:14"/>
    <n v="64"/>
    <s v="resign"/>
    <s v="black"/>
    <s v="10+0"/>
    <n v="1816"/>
    <n v="1956"/>
    <n v="-140"/>
    <x v="45"/>
    <n v="3"/>
    <n v="14"/>
  </r>
  <r>
    <s v="JQLpQTDO"/>
    <x v="1"/>
    <s v="1504297062392"/>
    <d v="2017-09-01T20:17:42"/>
    <n v="71"/>
    <s v="mate"/>
    <s v="white"/>
    <s v="10+0"/>
    <n v="1816"/>
    <n v="1817"/>
    <n v="-1"/>
    <x v="178"/>
    <n v="8"/>
    <n v="20"/>
  </r>
  <r>
    <s v="7S6KCcMV"/>
    <x v="1"/>
    <s v="1484127243267"/>
    <d v="2017-01-11T09:34:03"/>
    <n v="129"/>
    <s v="outoftime"/>
    <s v="white"/>
    <s v="5+5"/>
    <n v="1816"/>
    <n v="1805"/>
    <n v="11"/>
    <x v="5"/>
    <n v="4"/>
    <n v="9"/>
  </r>
  <r>
    <s v="DDc3xk1r"/>
    <x v="1"/>
    <s v="1504200897145"/>
    <d v="2017-08-31T17:34:57"/>
    <n v="59"/>
    <s v="resign"/>
    <s v="white"/>
    <s v="15+15"/>
    <n v="1816"/>
    <n v="1877"/>
    <n v="-61"/>
    <x v="240"/>
    <n v="7"/>
    <n v="17"/>
  </r>
  <r>
    <s v="Np2HKyzJ"/>
    <x v="0"/>
    <s v="1503983771357"/>
    <d v="2017-08-29T05:16:11"/>
    <n v="71"/>
    <s v="resign"/>
    <s v="black"/>
    <s v="5+5"/>
    <n v="1816"/>
    <n v="2105"/>
    <n v="-289"/>
    <x v="86"/>
    <n v="5"/>
    <n v="5"/>
  </r>
  <r>
    <s v="qr1Os4oU"/>
    <x v="0"/>
    <s v="1503982625782"/>
    <d v="2017-08-29T04:57:06"/>
    <n v="90"/>
    <s v="resign"/>
    <s v="black"/>
    <s v="5+5"/>
    <n v="1816"/>
    <n v="2105"/>
    <n v="-289"/>
    <x v="86"/>
    <n v="5"/>
    <n v="4"/>
  </r>
  <r>
    <s v="JDtzgTIh"/>
    <x v="1"/>
    <s v="1503978602675"/>
    <d v="2017-08-29T03:50:03"/>
    <n v="36"/>
    <s v="resign"/>
    <s v="black"/>
    <s v="8+5"/>
    <n v="1816"/>
    <n v="1995"/>
    <n v="-179"/>
    <x v="17"/>
    <n v="11"/>
    <n v="3"/>
  </r>
  <r>
    <s v="NBUp7O9o"/>
    <x v="1"/>
    <s v="1477196182496"/>
    <d v="2016-10-23T04:16:22"/>
    <n v="53"/>
    <s v="resign"/>
    <s v="white"/>
    <s v="10+1"/>
    <n v="1816"/>
    <n v="1801"/>
    <n v="15"/>
    <x v="5"/>
    <n v="2"/>
    <n v="4"/>
  </r>
  <r>
    <s v="h9UaIYSU"/>
    <x v="0"/>
    <s v="1504253477969"/>
    <d v="2017-09-01T08:11:18"/>
    <n v="53"/>
    <s v="resign"/>
    <s v="black"/>
    <s v="10+0"/>
    <n v="1816"/>
    <n v="1812"/>
    <n v="4"/>
    <x v="72"/>
    <n v="9"/>
    <n v="8"/>
  </r>
  <r>
    <s v="dXEmXHBs"/>
    <x v="1"/>
    <s v="1499887554052"/>
    <d v="2017-07-12T19:25:54"/>
    <n v="48"/>
    <s v="resign"/>
    <s v="black"/>
    <s v="15+5"/>
    <n v="1816"/>
    <n v="2064"/>
    <n v="-248"/>
    <x v="167"/>
    <n v="8"/>
    <n v="19"/>
  </r>
  <r>
    <s v="xacBVmLA"/>
    <x v="1"/>
    <n v="1502560000000"/>
    <d v="2017-08-12T17:46:40"/>
    <n v="30"/>
    <s v="resign"/>
    <s v="black"/>
    <s v="8+0"/>
    <n v="1815"/>
    <n v="1889"/>
    <n v="-74"/>
    <x v="1"/>
    <n v="2"/>
    <n v="17"/>
  </r>
  <r>
    <s v="vjFj0jYX"/>
    <x v="1"/>
    <n v="1489820000000"/>
    <d v="2017-03-18T06:53:20"/>
    <n v="58"/>
    <s v="resign"/>
    <s v="black"/>
    <s v="30+5"/>
    <n v="1815"/>
    <n v="1893"/>
    <n v="-78"/>
    <x v="88"/>
    <n v="4"/>
    <n v="6"/>
  </r>
  <r>
    <s v="5JMfNcsm"/>
    <x v="1"/>
    <n v="1503940000000"/>
    <d v="2017-08-28T17:06:40"/>
    <n v="64"/>
    <s v="draw"/>
    <s v="draw"/>
    <s v="10+0"/>
    <n v="1815"/>
    <n v="1882"/>
    <n v="-67"/>
    <x v="51"/>
    <n v="1"/>
    <n v="17"/>
  </r>
  <r>
    <s v="Yn6ARbwf"/>
    <x v="1"/>
    <s v="1495961922831"/>
    <d v="2017-05-28T08:58:43"/>
    <n v="53"/>
    <s v="resign"/>
    <s v="white"/>
    <s v="10+0"/>
    <n v="1815"/>
    <n v="1878"/>
    <n v="-63"/>
    <x v="67"/>
    <n v="4"/>
    <n v="8"/>
  </r>
  <r>
    <s v="GXIdbmMP"/>
    <x v="1"/>
    <s v="1502757167219"/>
    <d v="2017-08-15T00:32:47"/>
    <n v="117"/>
    <s v="mate"/>
    <s v="white"/>
    <s v="10+0"/>
    <n v="1815"/>
    <n v="1683"/>
    <n v="132"/>
    <x v="120"/>
    <n v="6"/>
    <n v="0"/>
  </r>
  <r>
    <s v="uBYdwHfU"/>
    <x v="1"/>
    <s v="1504226449409"/>
    <d v="2017-09-01T00:40:49"/>
    <n v="29"/>
    <s v="resign"/>
    <s v="white"/>
    <s v="10+0"/>
    <n v="1815"/>
    <n v="1727"/>
    <n v="88"/>
    <x v="15"/>
    <n v="7"/>
    <n v="0"/>
  </r>
  <r>
    <s v="KqUi7Qhf"/>
    <x v="1"/>
    <s v="1504102684269"/>
    <d v="2017-08-30T14:18:04"/>
    <n v="41"/>
    <s v="resign"/>
    <s v="white"/>
    <s v="10+0"/>
    <n v="1815"/>
    <n v="1792"/>
    <n v="23"/>
    <x v="158"/>
    <n v="5"/>
    <n v="14"/>
  </r>
  <r>
    <s v="mi9dVqTD"/>
    <x v="1"/>
    <s v="1479950947722"/>
    <d v="2016-11-24T01:29:08"/>
    <n v="22"/>
    <s v="resign"/>
    <s v="black"/>
    <s v="60+0"/>
    <n v="1815"/>
    <n v="1378"/>
    <n v="437"/>
    <x v="53"/>
    <n v="2"/>
    <n v="1"/>
  </r>
  <r>
    <s v="hfrdFAJK"/>
    <x v="1"/>
    <s v="1482944599819"/>
    <d v="2016-12-28T17:03:20"/>
    <n v="92"/>
    <s v="mate"/>
    <s v="black"/>
    <s v="9+0"/>
    <n v="1815"/>
    <n v="1724"/>
    <n v="91"/>
    <x v="0"/>
    <n v="8"/>
    <n v="17"/>
  </r>
  <r>
    <s v="AfI69Hi1"/>
    <x v="1"/>
    <s v="1477534654869"/>
    <d v="2016-10-27T02:17:35"/>
    <n v="62"/>
    <s v="mate"/>
    <s v="black"/>
    <s v="5+5"/>
    <n v="1815"/>
    <n v="1872"/>
    <n v="-57"/>
    <x v="106"/>
    <n v="6"/>
    <n v="2"/>
  </r>
  <r>
    <s v="jD3UqCHi"/>
    <x v="1"/>
    <s v="1480878689710"/>
    <d v="2016-12-04T19:11:30"/>
    <n v="101"/>
    <s v="draw"/>
    <s v="draw"/>
    <s v="10+0"/>
    <n v="1815"/>
    <n v="1904"/>
    <n v="-89"/>
    <x v="140"/>
    <n v="5"/>
    <n v="19"/>
  </r>
  <r>
    <s v="HnKmMIbC"/>
    <x v="1"/>
    <s v="1485834550835"/>
    <d v="2017-01-31T03:49:11"/>
    <n v="5"/>
    <s v="resign"/>
    <s v="black"/>
    <s v="10+15"/>
    <n v="1815"/>
    <n v="1688"/>
    <n v="127"/>
    <x v="191"/>
    <n v="1"/>
    <n v="3"/>
  </r>
  <r>
    <s v="e4kFuJQ9"/>
    <x v="0"/>
    <n v="1502130000000"/>
    <d v="2017-08-07T18:20:00"/>
    <n v="6"/>
    <s v="resign"/>
    <s v="white"/>
    <s v="40+20"/>
    <n v="1814"/>
    <n v="1299"/>
    <n v="515"/>
    <x v="3"/>
    <n v="5"/>
    <n v="18"/>
  </r>
  <r>
    <s v="7zV5DFwK"/>
    <x v="1"/>
    <n v="1491010000000"/>
    <d v="2017-04-01T01:26:40"/>
    <n v="101"/>
    <s v="draw"/>
    <s v="draw"/>
    <s v="10+0"/>
    <n v="1814"/>
    <n v="1568"/>
    <n v="246"/>
    <x v="195"/>
    <n v="4"/>
    <n v="1"/>
  </r>
  <r>
    <s v="KMz9fZIE"/>
    <x v="1"/>
    <n v="1494130000000"/>
    <d v="2017-05-07T04:06:40"/>
    <n v="79"/>
    <s v="mate"/>
    <s v="white"/>
    <s v="10+0"/>
    <n v="1814"/>
    <n v="1569"/>
    <n v="245"/>
    <x v="41"/>
    <n v="3"/>
    <n v="4"/>
  </r>
  <r>
    <s v="NKpFTUJs"/>
    <x v="0"/>
    <n v="1481990000000"/>
    <d v="2016-12-17T15:53:20"/>
    <n v="24"/>
    <s v="resign"/>
    <s v="black"/>
    <s v="10+0"/>
    <n v="1814"/>
    <n v="2193"/>
    <n v="-379"/>
    <x v="135"/>
    <n v="7"/>
    <n v="15"/>
  </r>
  <r>
    <s v="AVI19Y4E"/>
    <x v="1"/>
    <n v="1502020000000"/>
    <d v="2017-08-06T11:46:40"/>
    <n v="66"/>
    <s v="resign"/>
    <s v="black"/>
    <s v="8+8"/>
    <n v="1814"/>
    <n v="1878"/>
    <n v="-64"/>
    <x v="43"/>
    <n v="2"/>
    <n v="11"/>
  </r>
  <r>
    <s v="pbHf04ih"/>
    <x v="1"/>
    <n v="1424740000000"/>
    <d v="2015-02-24T01:06:40"/>
    <n v="33"/>
    <s v="resign"/>
    <s v="white"/>
    <s v="15+0"/>
    <n v="1814"/>
    <n v="1661"/>
    <n v="153"/>
    <x v="81"/>
    <n v="4"/>
    <n v="1"/>
  </r>
  <r>
    <s v="4Xb8tTFM"/>
    <x v="1"/>
    <s v="1417026197487"/>
    <d v="2014-11-26T18:23:17"/>
    <n v="72"/>
    <s v="mate"/>
    <s v="black"/>
    <s v="20+0"/>
    <n v="1814"/>
    <n v="2038"/>
    <n v="-224"/>
    <x v="244"/>
    <n v="6"/>
    <n v="18"/>
  </r>
  <r>
    <s v="yg3YRYbI"/>
    <x v="1"/>
    <s v="1503845427126"/>
    <d v="2017-08-27T14:50:27"/>
    <n v="51"/>
    <s v="resign"/>
    <s v="white"/>
    <s v="15+15"/>
    <n v="1814"/>
    <n v="1805"/>
    <n v="9"/>
    <x v="81"/>
    <n v="4"/>
    <n v="14"/>
  </r>
  <r>
    <s v="prABy9Yw"/>
    <x v="1"/>
    <s v="1504060276682"/>
    <d v="2017-08-30T02:31:17"/>
    <n v="68"/>
    <s v="resign"/>
    <s v="black"/>
    <s v="15+0"/>
    <n v="1814"/>
    <n v="2027"/>
    <n v="-213"/>
    <x v="122"/>
    <n v="6"/>
    <n v="2"/>
  </r>
  <r>
    <s v="XlQGDrdb"/>
    <x v="1"/>
    <s v="1504468654094"/>
    <d v="2017-09-03T19:57:34"/>
    <n v="69"/>
    <s v="mate"/>
    <s v="white"/>
    <s v="15+0"/>
    <n v="1814"/>
    <n v="1567"/>
    <n v="247"/>
    <x v="51"/>
    <n v="1"/>
    <n v="19"/>
  </r>
  <r>
    <s v="HkmYIc0Z"/>
    <x v="1"/>
    <s v="1504090179207"/>
    <d v="2017-08-30T10:49:39"/>
    <n v="93"/>
    <s v="resign"/>
    <s v="black"/>
    <s v="10+0"/>
    <n v="1814"/>
    <n v="2207"/>
    <n v="-393"/>
    <x v="81"/>
    <n v="5"/>
    <n v="10"/>
  </r>
  <r>
    <s v="GCPmb59X"/>
    <x v="1"/>
    <s v="1500367466805"/>
    <d v="2017-07-18T08:44:27"/>
    <n v="179"/>
    <s v="draw"/>
    <s v="draw"/>
    <s v="10+0"/>
    <n v="1814"/>
    <n v="2122"/>
    <n v="-308"/>
    <x v="71"/>
    <n v="3"/>
    <n v="8"/>
  </r>
  <r>
    <s v="POZjFCQk"/>
    <x v="0"/>
    <s v="1503923083860"/>
    <d v="2017-08-28T12:24:44"/>
    <n v="130"/>
    <s v="resign"/>
    <s v="black"/>
    <s v="7+10"/>
    <n v="1814"/>
    <n v="2068"/>
    <n v="-254"/>
    <x v="64"/>
    <n v="3"/>
    <n v="12"/>
  </r>
  <r>
    <s v="qTgej9LO"/>
    <x v="1"/>
    <s v="1502900746594"/>
    <d v="2017-08-16T16:25:47"/>
    <n v="15"/>
    <s v="resign"/>
    <s v="white"/>
    <s v="10+0"/>
    <n v="1814"/>
    <n v="1531"/>
    <n v="283"/>
    <x v="198"/>
    <n v="6"/>
    <n v="16"/>
  </r>
  <r>
    <s v="WAfRDJWC"/>
    <x v="1"/>
    <s v="1501453796741"/>
    <d v="2017-07-30T22:29:57"/>
    <n v="41"/>
    <s v="resign"/>
    <s v="white"/>
    <s v="5+8"/>
    <n v="1814"/>
    <n v="1201"/>
    <n v="613"/>
    <x v="81"/>
    <n v="3"/>
    <n v="22"/>
  </r>
  <r>
    <s v="KXsJ7tv7"/>
    <x v="1"/>
    <s v="1502901255251"/>
    <d v="2017-08-16T16:34:15"/>
    <n v="55"/>
    <s v="resign"/>
    <s v="white"/>
    <s v="10+0"/>
    <n v="1814"/>
    <n v="1557"/>
    <n v="257"/>
    <x v="23"/>
    <n v="2"/>
    <n v="16"/>
  </r>
  <r>
    <s v="GOzG9NmV"/>
    <x v="1"/>
    <s v="1490230812192"/>
    <d v="2017-03-23T01:00:12"/>
    <n v="68"/>
    <s v="mate"/>
    <s v="black"/>
    <s v="5+5"/>
    <n v="1814"/>
    <n v="1836"/>
    <n v="-22"/>
    <x v="233"/>
    <n v="6"/>
    <n v="1"/>
  </r>
  <r>
    <s v="CUKgSSjE"/>
    <x v="1"/>
    <s v="1485393583768"/>
    <d v="2017-01-26T01:19:44"/>
    <n v="86"/>
    <s v="resign"/>
    <s v="black"/>
    <s v="8+0"/>
    <n v="1814"/>
    <n v="1662"/>
    <n v="152"/>
    <x v="45"/>
    <n v="4"/>
    <n v="1"/>
  </r>
  <r>
    <s v="fGHaofXX"/>
    <x v="1"/>
    <s v="1502625391081"/>
    <d v="2017-08-13T11:56:31"/>
    <n v="52"/>
    <s v="resign"/>
    <s v="black"/>
    <s v="10+0"/>
    <n v="1814"/>
    <n v="1723"/>
    <n v="91"/>
    <x v="67"/>
    <n v="4"/>
    <n v="11"/>
  </r>
  <r>
    <s v="BiSy456f"/>
    <x v="1"/>
    <s v="1503739096844"/>
    <d v="2017-08-26T09:18:17"/>
    <n v="102"/>
    <s v="resign"/>
    <s v="black"/>
    <s v="30+10"/>
    <n v="1814"/>
    <n v="2080"/>
    <n v="-266"/>
    <x v="3"/>
    <n v="6"/>
    <n v="9"/>
  </r>
  <r>
    <s v="yg3YRYbI"/>
    <x v="1"/>
    <s v="1503845427126"/>
    <d v="2017-08-27T14:50:27"/>
    <n v="51"/>
    <s v="resign"/>
    <s v="white"/>
    <s v="15+15"/>
    <n v="1814"/>
    <n v="1805"/>
    <n v="9"/>
    <x v="81"/>
    <n v="4"/>
    <n v="14"/>
  </r>
  <r>
    <s v="GNmdpKnK"/>
    <x v="0"/>
    <s v="1499440870035"/>
    <d v="2017-07-07T15:21:10"/>
    <n v="31"/>
    <s v="mate"/>
    <s v="white"/>
    <s v="5+5"/>
    <n v="1814"/>
    <n v="1500"/>
    <n v="314"/>
    <x v="8"/>
    <n v="2"/>
    <n v="15"/>
  </r>
  <r>
    <s v="ahRf9QQY"/>
    <x v="1"/>
    <n v="1497510000000"/>
    <d v="2017-06-15T07:00:00"/>
    <n v="26"/>
    <s v="resign"/>
    <s v="black"/>
    <s v="10+5"/>
    <n v="1813"/>
    <n v="1887"/>
    <n v="-74"/>
    <x v="141"/>
    <n v="11"/>
    <n v="7"/>
  </r>
  <r>
    <s v="LegmpoVP"/>
    <x v="1"/>
    <n v="1487450000000"/>
    <d v="2017-02-18T20:33:20"/>
    <n v="40"/>
    <s v="resign"/>
    <s v="black"/>
    <s v="10+0"/>
    <n v="1813"/>
    <n v="1528"/>
    <n v="285"/>
    <x v="200"/>
    <n v="11"/>
    <n v="20"/>
  </r>
  <r>
    <s v="a7IX1QFr"/>
    <x v="1"/>
    <n v="1484470000000"/>
    <d v="2017-01-15T08:46:40"/>
    <n v="41"/>
    <s v="resign"/>
    <s v="white"/>
    <s v="10+0"/>
    <n v="1813"/>
    <n v="1874"/>
    <n v="-61"/>
    <x v="158"/>
    <n v="5"/>
    <n v="8"/>
  </r>
  <r>
    <s v="z0r5z8nU"/>
    <x v="1"/>
    <n v="1504160000000"/>
    <d v="2017-08-31T06:13:20"/>
    <n v="156"/>
    <s v="draw"/>
    <s v="draw"/>
    <s v="5+5"/>
    <n v="1813"/>
    <n v="1834"/>
    <n v="-21"/>
    <x v="45"/>
    <n v="3"/>
    <n v="6"/>
  </r>
  <r>
    <s v="DRTzilcV"/>
    <x v="1"/>
    <n v="1504060000000"/>
    <d v="2017-08-30T02:26:40"/>
    <n v="75"/>
    <s v="resign"/>
    <s v="white"/>
    <s v="7+3"/>
    <n v="1813"/>
    <n v="1940"/>
    <n v="-127"/>
    <x v="67"/>
    <n v="5"/>
    <n v="2"/>
  </r>
  <r>
    <s v="q3PAvbfl"/>
    <x v="1"/>
    <n v="1463970000000"/>
    <d v="2016-05-23T02:20:00"/>
    <n v="24"/>
    <s v="mate"/>
    <s v="black"/>
    <s v="5+5"/>
    <n v="1813"/>
    <n v="1602"/>
    <n v="211"/>
    <x v="3"/>
    <n v="9"/>
    <n v="2"/>
  </r>
  <r>
    <s v="TtHyOAW9"/>
    <x v="1"/>
    <n v="1501570000000"/>
    <d v="2017-08-01T06:46:40"/>
    <n v="104"/>
    <s v="draw"/>
    <s v="draw"/>
    <s v="10+13"/>
    <n v="1813"/>
    <n v="1850"/>
    <n v="-37"/>
    <x v="212"/>
    <n v="2"/>
    <n v="6"/>
  </r>
  <r>
    <s v="L57eq2T3"/>
    <x v="1"/>
    <n v="1460160000000"/>
    <d v="2016-04-09T00:00:00"/>
    <n v="108"/>
    <s v="mate"/>
    <s v="black"/>
    <s v="8+2"/>
    <n v="1813"/>
    <n v="1683"/>
    <n v="130"/>
    <x v="41"/>
    <n v="3"/>
    <n v="0"/>
  </r>
  <r>
    <s v="P9xTcBVO"/>
    <x v="1"/>
    <n v="1504270000000"/>
    <d v="2017-09-01T12:46:40"/>
    <n v="65"/>
    <s v="outoftime"/>
    <s v="white"/>
    <s v="7+10"/>
    <n v="1813"/>
    <n v="1999"/>
    <n v="-186"/>
    <x v="5"/>
    <n v="2"/>
    <n v="12"/>
  </r>
  <r>
    <s v="zTlf7W2i"/>
    <x v="1"/>
    <s v="1471365607996"/>
    <d v="2016-08-16T16:40:08"/>
    <n v="63"/>
    <s v="resign"/>
    <s v="white"/>
    <s v="10+2"/>
    <n v="1813"/>
    <n v="1792"/>
    <n v="21"/>
    <x v="88"/>
    <n v="5"/>
    <n v="16"/>
  </r>
  <r>
    <s v="U2a0n39T"/>
    <x v="1"/>
    <s v="1495179616461"/>
    <d v="2017-05-19T07:40:16"/>
    <n v="51"/>
    <s v="resign"/>
    <s v="white"/>
    <s v="10+0"/>
    <n v="1813"/>
    <n v="1571"/>
    <n v="242"/>
    <x v="24"/>
    <n v="5"/>
    <n v="7"/>
  </r>
  <r>
    <s v="dTMpzAr1"/>
    <x v="1"/>
    <s v="1504468012757"/>
    <d v="2017-09-03T19:46:53"/>
    <n v="86"/>
    <s v="resign"/>
    <s v="black"/>
    <s v="10+0"/>
    <n v="1813"/>
    <n v="1796"/>
    <n v="17"/>
    <x v="338"/>
    <n v="14"/>
    <n v="19"/>
  </r>
  <r>
    <s v="fpmtjVIY"/>
    <x v="1"/>
    <s v="1503158402681"/>
    <d v="2017-08-19T16:00:03"/>
    <n v="79"/>
    <s v="resign"/>
    <s v="white"/>
    <s v="10+0"/>
    <n v="1813"/>
    <n v="1835"/>
    <n v="-22"/>
    <x v="231"/>
    <n v="7"/>
    <n v="16"/>
  </r>
  <r>
    <s v="5fnwzmqt"/>
    <x v="1"/>
    <n v="1504260000000"/>
    <d v="2017-09-01T10:00:00"/>
    <n v="38"/>
    <s v="mate"/>
    <s v="black"/>
    <s v="10+0"/>
    <n v="1812"/>
    <n v="1949"/>
    <n v="-137"/>
    <x v="339"/>
    <n v="15"/>
    <n v="10"/>
  </r>
  <r>
    <s v="oTYJu1Mv"/>
    <x v="1"/>
    <n v="1488610000000"/>
    <d v="2017-03-04T06:46:40"/>
    <n v="66"/>
    <s v="resign"/>
    <s v="black"/>
    <s v="15+10"/>
    <n v="1812"/>
    <n v="1872"/>
    <n v="-60"/>
    <x v="88"/>
    <n v="4"/>
    <n v="6"/>
  </r>
  <r>
    <s v="l8UojVQB"/>
    <x v="1"/>
    <n v="1482930000000"/>
    <d v="2016-12-28T13:00:00"/>
    <n v="105"/>
    <s v="draw"/>
    <s v="draw"/>
    <s v="15+10"/>
    <n v="1812"/>
    <n v="1874"/>
    <n v="-62"/>
    <x v="159"/>
    <n v="4"/>
    <n v="13"/>
  </r>
  <r>
    <s v="ifNLiAWE"/>
    <x v="1"/>
    <n v="1459180000000"/>
    <d v="2016-03-28T15:46:40"/>
    <n v="69"/>
    <s v="resign"/>
    <s v="white"/>
    <s v="5+5"/>
    <n v="1812"/>
    <n v="1811"/>
    <n v="1"/>
    <x v="51"/>
    <n v="4"/>
    <n v="15"/>
  </r>
  <r>
    <s v="0mkVfuYL"/>
    <x v="1"/>
    <n v="1459460000000"/>
    <d v="2016-03-31T21:33:20"/>
    <n v="95"/>
    <s v="mate"/>
    <s v="white"/>
    <s v="10+0"/>
    <n v="1812"/>
    <n v="1691"/>
    <n v="121"/>
    <x v="139"/>
    <n v="5"/>
    <n v="21"/>
  </r>
  <r>
    <s v="Ho0qA0bI"/>
    <x v="1"/>
    <n v="1502400000000"/>
    <d v="2017-08-10T21:20:00"/>
    <n v="69"/>
    <s v="resign"/>
    <s v="white"/>
    <s v="10+0"/>
    <n v="1812"/>
    <n v="1575"/>
    <n v="237"/>
    <x v="140"/>
    <n v="5"/>
    <n v="21"/>
  </r>
  <r>
    <s v="30UDeFhA"/>
    <x v="1"/>
    <s v="1434960675313"/>
    <d v="2015-06-22T08:11:15"/>
    <n v="13"/>
    <s v="mate"/>
    <s v="white"/>
    <s v="10+0"/>
    <n v="1812"/>
    <n v="1797"/>
    <n v="15"/>
    <x v="195"/>
    <n v="4"/>
    <n v="8"/>
  </r>
  <r>
    <s v="9hqW6wtl"/>
    <x v="1"/>
    <s v="1504393984510"/>
    <d v="2017-09-02T23:13:05"/>
    <n v="61"/>
    <s v="resign"/>
    <s v="black"/>
    <s v="8+0"/>
    <n v="1812"/>
    <n v="1829"/>
    <n v="-17"/>
    <x v="45"/>
    <n v="3"/>
    <n v="23"/>
  </r>
  <r>
    <s v="30UDeFhA"/>
    <x v="1"/>
    <s v="1434960675313"/>
    <d v="2015-06-22T08:11:15"/>
    <n v="13"/>
    <s v="mate"/>
    <s v="white"/>
    <s v="10+0"/>
    <n v="1812"/>
    <n v="1797"/>
    <n v="15"/>
    <x v="195"/>
    <n v="4"/>
    <n v="8"/>
  </r>
  <r>
    <s v="uVvCheLr"/>
    <x v="1"/>
    <s v="1501695275179"/>
    <d v="2017-08-02T17:34:35"/>
    <n v="49"/>
    <s v="resign"/>
    <s v="black"/>
    <s v="10+0"/>
    <n v="1812"/>
    <n v="1709"/>
    <n v="103"/>
    <x v="86"/>
    <n v="5"/>
    <n v="17"/>
  </r>
  <r>
    <s v="r4bFNSPv"/>
    <x v="1"/>
    <s v="1502885382919"/>
    <d v="2017-08-16T12:09:43"/>
    <n v="80"/>
    <s v="resign"/>
    <s v="black"/>
    <s v="15+0"/>
    <n v="1812"/>
    <n v="1693"/>
    <n v="119"/>
    <x v="113"/>
    <n v="7"/>
    <n v="12"/>
  </r>
  <r>
    <s v="4nFGap8E"/>
    <x v="1"/>
    <s v="1478872046097"/>
    <d v="2016-11-11T13:47:26"/>
    <n v="48"/>
    <s v="resign"/>
    <s v="black"/>
    <s v="10+0"/>
    <n v="1812"/>
    <n v="2172"/>
    <n v="-360"/>
    <x v="117"/>
    <n v="3"/>
    <n v="13"/>
  </r>
  <r>
    <s v="RRjf1gDe"/>
    <x v="1"/>
    <s v="1490419358448"/>
    <d v="2017-03-25T05:22:38"/>
    <n v="73"/>
    <s v="mate"/>
    <s v="white"/>
    <s v="10+0"/>
    <n v="1812"/>
    <n v="1733"/>
    <n v="79"/>
    <x v="277"/>
    <n v="8"/>
    <n v="5"/>
  </r>
  <r>
    <s v="qJLrjD7k"/>
    <x v="1"/>
    <s v="1504117087046"/>
    <d v="2017-08-30T18:18:07"/>
    <n v="60"/>
    <s v="mate"/>
    <s v="black"/>
    <s v="15+10"/>
    <n v="1812"/>
    <n v="1714"/>
    <n v="98"/>
    <x v="53"/>
    <n v="2"/>
    <n v="18"/>
  </r>
  <r>
    <s v="4LDNEO12"/>
    <x v="0"/>
    <s v="1504271833746"/>
    <d v="2017-09-01T13:17:14"/>
    <n v="62"/>
    <s v="resign"/>
    <s v="black"/>
    <s v="10+0"/>
    <n v="1812"/>
    <n v="2012"/>
    <n v="-200"/>
    <x v="129"/>
    <n v="2"/>
    <n v="13"/>
  </r>
  <r>
    <s v="JBZK4LUI"/>
    <x v="0"/>
    <s v="1504265210841"/>
    <d v="2017-09-01T11:26:51"/>
    <n v="85"/>
    <s v="draw"/>
    <s v="draw"/>
    <s v="10+0"/>
    <n v="1812"/>
    <n v="1897"/>
    <n v="-85"/>
    <x v="117"/>
    <n v="5"/>
    <n v="11"/>
  </r>
  <r>
    <s v="vRYzjVFM"/>
    <x v="0"/>
    <s v="1504263686294"/>
    <d v="2017-09-01T11:01:26"/>
    <n v="71"/>
    <s v="mate"/>
    <s v="white"/>
    <s v="10+0"/>
    <n v="1812"/>
    <n v="1704"/>
    <n v="108"/>
    <x v="81"/>
    <n v="4"/>
    <n v="11"/>
  </r>
  <r>
    <s v="Vyl8jcMD"/>
    <x v="0"/>
    <s v="1504254124345"/>
    <d v="2017-09-01T08:22:04"/>
    <n v="63"/>
    <s v="resign"/>
    <s v="white"/>
    <s v="10+0"/>
    <n v="1812"/>
    <n v="1812"/>
    <n v="0"/>
    <x v="81"/>
    <n v="3"/>
    <n v="8"/>
  </r>
  <r>
    <s v="MqCi655F"/>
    <x v="0"/>
    <s v="1504252745241"/>
    <d v="2017-09-01T07:59:05"/>
    <n v="76"/>
    <s v="resign"/>
    <s v="black"/>
    <s v="10+0"/>
    <n v="1812"/>
    <n v="1853"/>
    <n v="-41"/>
    <x v="81"/>
    <n v="5"/>
    <n v="7"/>
  </r>
  <r>
    <s v="Su72rifL"/>
    <x v="0"/>
    <s v="1504178394680"/>
    <d v="2017-08-31T11:19:55"/>
    <n v="70"/>
    <s v="mate"/>
    <s v="black"/>
    <s v="10+0"/>
    <n v="1812"/>
    <n v="1852"/>
    <n v="-40"/>
    <x v="81"/>
    <n v="3"/>
    <n v="11"/>
  </r>
  <r>
    <s v="kpoJ3knn"/>
    <x v="0"/>
    <s v="1504080676734"/>
    <d v="2017-08-30T08:11:17"/>
    <n v="39"/>
    <s v="resign"/>
    <s v="white"/>
    <s v="10+0"/>
    <n v="1812"/>
    <n v="1820"/>
    <n v="-8"/>
    <x v="81"/>
    <n v="5"/>
    <n v="8"/>
  </r>
  <r>
    <s v="aYSOyjwX"/>
    <x v="0"/>
    <s v="1504079753543"/>
    <d v="2017-08-30T07:55:54"/>
    <n v="61"/>
    <s v="mate"/>
    <s v="white"/>
    <s v="10+0"/>
    <n v="1812"/>
    <n v="1500"/>
    <n v="312"/>
    <x v="81"/>
    <n v="3"/>
    <n v="7"/>
  </r>
  <r>
    <s v="gycUodEJ"/>
    <x v="0"/>
    <s v="1503993880135"/>
    <d v="2017-08-29T08:04:40"/>
    <n v="69"/>
    <s v="resign"/>
    <s v="white"/>
    <s v="10+0"/>
    <n v="1812"/>
    <n v="1792"/>
    <n v="20"/>
    <x v="81"/>
    <n v="4"/>
    <n v="8"/>
  </r>
  <r>
    <s v="mgOY4vyo"/>
    <x v="0"/>
    <s v="1503993440756"/>
    <d v="2017-08-29T07:57:21"/>
    <n v="35"/>
    <s v="resign"/>
    <s v="white"/>
    <s v="10+0"/>
    <n v="1812"/>
    <n v="1624"/>
    <n v="188"/>
    <x v="268"/>
    <n v="2"/>
    <n v="7"/>
  </r>
  <r>
    <s v="s2jbyJ0H"/>
    <x v="0"/>
    <s v="1503948738066"/>
    <d v="2017-08-28T19:32:18"/>
    <n v="79"/>
    <s v="outoftime"/>
    <s v="white"/>
    <s v="10+0"/>
    <n v="1812"/>
    <n v="1726"/>
    <n v="86"/>
    <x v="81"/>
    <n v="3"/>
    <n v="19"/>
  </r>
  <r>
    <s v="YZO402Ei"/>
    <x v="0"/>
    <s v="1503946652765"/>
    <d v="2017-08-28T18:57:33"/>
    <n v="120"/>
    <s v="outoftime"/>
    <s v="black"/>
    <s v="10+0"/>
    <n v="1812"/>
    <n v="1834"/>
    <n v="-22"/>
    <x v="212"/>
    <n v="2"/>
    <n v="18"/>
  </r>
  <r>
    <s v="CVo1AaWM"/>
    <x v="0"/>
    <s v="1503914508519"/>
    <d v="2017-08-28T10:01:49"/>
    <n v="62"/>
    <s v="mate"/>
    <s v="black"/>
    <s v="10+0"/>
    <n v="1812"/>
    <n v="2203"/>
    <n v="-391"/>
    <x v="81"/>
    <n v="5"/>
    <n v="10"/>
  </r>
  <r>
    <s v="j5KsdsZw"/>
    <x v="0"/>
    <s v="1503903275300"/>
    <d v="2017-08-28T06:54:35"/>
    <n v="88"/>
    <s v="resign"/>
    <s v="black"/>
    <s v="10+0"/>
    <n v="1812"/>
    <n v="1921"/>
    <n v="-109"/>
    <x v="81"/>
    <n v="5"/>
    <n v="6"/>
  </r>
  <r>
    <s v="U1TEPldO"/>
    <x v="0"/>
    <s v="1503824997472"/>
    <d v="2017-08-27T09:09:57"/>
    <n v="35"/>
    <s v="resign"/>
    <s v="white"/>
    <s v="10+0"/>
    <n v="1812"/>
    <n v="1664"/>
    <n v="148"/>
    <x v="8"/>
    <n v="2"/>
    <n v="9"/>
  </r>
  <r>
    <s v="uBsDl9a7"/>
    <x v="0"/>
    <s v="1503752011684"/>
    <d v="2017-08-26T12:53:32"/>
    <n v="31"/>
    <s v="resign"/>
    <s v="white"/>
    <s v="10+0"/>
    <n v="1812"/>
    <n v="1709"/>
    <n v="103"/>
    <x v="8"/>
    <n v="2"/>
    <n v="12"/>
  </r>
  <r>
    <s v="kL94bTCK"/>
    <x v="0"/>
    <s v="1503750975711"/>
    <d v="2017-08-26T12:36:16"/>
    <n v="72"/>
    <s v="resign"/>
    <s v="black"/>
    <s v="10+0"/>
    <n v="1812"/>
    <n v="1837"/>
    <n v="-25"/>
    <x v="117"/>
    <n v="5"/>
    <n v="12"/>
  </r>
  <r>
    <s v="ZoA02dEA"/>
    <x v="0"/>
    <s v="1503746178476"/>
    <d v="2017-08-26T11:16:18"/>
    <n v="94"/>
    <s v="mate"/>
    <s v="black"/>
    <s v="10+0"/>
    <n v="1812"/>
    <n v="1975"/>
    <n v="-163"/>
    <x v="81"/>
    <n v="5"/>
    <n v="11"/>
  </r>
  <r>
    <s v="FWe0VEI4"/>
    <x v="0"/>
    <s v="1503664905883"/>
    <d v="2017-08-25T12:41:46"/>
    <n v="51"/>
    <s v="resign"/>
    <s v="white"/>
    <s v="10+0"/>
    <n v="1812"/>
    <n v="1735"/>
    <n v="77"/>
    <x v="8"/>
    <n v="1"/>
    <n v="12"/>
  </r>
  <r>
    <s v="TEecPRdJ"/>
    <x v="0"/>
    <s v="1500237720198"/>
    <d v="2017-07-16T20:42:00"/>
    <n v="28"/>
    <s v="resign"/>
    <s v="white"/>
    <s v="45+45"/>
    <n v="1812"/>
    <n v="1006"/>
    <n v="806"/>
    <x v="2"/>
    <n v="5"/>
    <n v="20"/>
  </r>
  <r>
    <s v="YZO402Ei"/>
    <x v="0"/>
    <s v="1503946652765"/>
    <d v="2017-08-28T18:57:33"/>
    <n v="120"/>
    <s v="outoftime"/>
    <s v="black"/>
    <s v="10+0"/>
    <n v="1812"/>
    <n v="1834"/>
    <n v="-22"/>
    <x v="212"/>
    <n v="2"/>
    <n v="18"/>
  </r>
  <r>
    <s v="koUCYT4L"/>
    <x v="1"/>
    <n v="1479100000000"/>
    <d v="2016-11-14T05:06:40"/>
    <n v="57"/>
    <s v="mate"/>
    <s v="white"/>
    <s v="10+2"/>
    <n v="1811"/>
    <n v="1774"/>
    <n v="37"/>
    <x v="17"/>
    <n v="10"/>
    <n v="5"/>
  </r>
  <r>
    <s v="54ZUu8Vu"/>
    <x v="1"/>
    <n v="1504220000000"/>
    <d v="2017-08-31T22:53:20"/>
    <n v="52"/>
    <s v="resign"/>
    <s v="black"/>
    <s v="15+0"/>
    <n v="1811"/>
    <n v="1854"/>
    <n v="-43"/>
    <x v="51"/>
    <n v="1"/>
    <n v="22"/>
  </r>
  <r>
    <s v="vn1rd7nO"/>
    <x v="1"/>
    <n v="1443230000000"/>
    <d v="2015-09-26T01:13:20"/>
    <n v="106"/>
    <s v="resign"/>
    <s v="black"/>
    <s v="15+0"/>
    <n v="1811"/>
    <n v="1755"/>
    <n v="56"/>
    <x v="19"/>
    <n v="2"/>
    <n v="1"/>
  </r>
  <r>
    <s v="1jQvcCAO"/>
    <x v="1"/>
    <n v="1504450000000"/>
    <d v="2017-09-03T14:46:40"/>
    <n v="16"/>
    <s v="mate"/>
    <s v="black"/>
    <s v="10+0"/>
    <n v="1811"/>
    <n v="1753"/>
    <n v="58"/>
    <x v="233"/>
    <n v="7"/>
    <n v="14"/>
  </r>
  <r>
    <s v="qIStgGJx"/>
    <x v="1"/>
    <s v="1504201157498"/>
    <d v="2017-08-31T17:39:17"/>
    <n v="81"/>
    <s v="resign"/>
    <s v="white"/>
    <s v="10+0"/>
    <n v="1811"/>
    <n v="1581"/>
    <n v="230"/>
    <x v="3"/>
    <n v="5"/>
    <n v="17"/>
  </r>
  <r>
    <s v="majbnu67"/>
    <x v="1"/>
    <s v="1504271237097"/>
    <d v="2017-09-01T13:07:17"/>
    <n v="98"/>
    <s v="resign"/>
    <s v="black"/>
    <s v="10+0"/>
    <n v="1811"/>
    <n v="1914"/>
    <n v="-103"/>
    <x v="106"/>
    <n v="6"/>
    <n v="13"/>
  </r>
  <r>
    <s v="Jmh5ZZAl"/>
    <x v="1"/>
    <s v="1498999885687"/>
    <d v="2017-07-02T12:51:26"/>
    <n v="27"/>
    <s v="resign"/>
    <s v="white"/>
    <s v="10+0"/>
    <n v="1811"/>
    <n v="1794"/>
    <n v="17"/>
    <x v="135"/>
    <n v="7"/>
    <n v="12"/>
  </r>
  <r>
    <s v="M92fL3oO"/>
    <x v="1"/>
    <s v="1498990266635"/>
    <d v="2017-07-02T10:11:07"/>
    <n v="14"/>
    <s v="resign"/>
    <s v="black"/>
    <s v="10+0"/>
    <n v="1811"/>
    <n v="1631"/>
    <n v="180"/>
    <x v="51"/>
    <n v="1"/>
    <n v="10"/>
  </r>
  <r>
    <s v="GHEEKf5w"/>
    <x v="1"/>
    <s v="1498927557748"/>
    <d v="2017-07-01T16:45:58"/>
    <n v="100"/>
    <s v="outoftime"/>
    <s v="black"/>
    <s v="10+0"/>
    <n v="1811"/>
    <n v="1808"/>
    <n v="3"/>
    <x v="156"/>
    <n v="7"/>
    <n v="16"/>
  </r>
  <r>
    <s v="gXubaboP"/>
    <x v="1"/>
    <s v="1488648921296"/>
    <d v="2017-03-04T17:35:21"/>
    <n v="17"/>
    <s v="resign"/>
    <s v="black"/>
    <s v="10+0"/>
    <n v="1811"/>
    <n v="1723"/>
    <n v="88"/>
    <x v="266"/>
    <n v="5"/>
    <n v="17"/>
  </r>
  <r>
    <s v="SngyQKnt"/>
    <x v="1"/>
    <s v="1502816745633"/>
    <d v="2017-08-15T17:05:46"/>
    <n v="96"/>
    <s v="resign"/>
    <s v="black"/>
    <s v="15+0"/>
    <n v="1811"/>
    <n v="1603"/>
    <n v="208"/>
    <x v="15"/>
    <n v="3"/>
    <n v="17"/>
  </r>
  <r>
    <s v="0e7ApfSw"/>
    <x v="1"/>
    <s v="1497803437618"/>
    <d v="2017-06-18T16:30:38"/>
    <n v="160"/>
    <s v="draw"/>
    <s v="draw"/>
    <s v="15+15"/>
    <n v="1811"/>
    <n v="1735"/>
    <n v="76"/>
    <x v="292"/>
    <n v="9"/>
    <n v="16"/>
  </r>
  <r>
    <s v="uk8Zyemb"/>
    <x v="1"/>
    <s v="1481226207223"/>
    <d v="2016-12-08T19:43:27"/>
    <n v="22"/>
    <s v="resign"/>
    <s v="black"/>
    <s v="10+0"/>
    <n v="1811"/>
    <n v="1696"/>
    <n v="115"/>
    <x v="87"/>
    <n v="4"/>
    <n v="19"/>
  </r>
  <r>
    <s v="Au70Gxsz"/>
    <x v="1"/>
    <s v="1472289873948"/>
    <d v="2016-08-27T09:24:34"/>
    <n v="62"/>
    <s v="resign"/>
    <s v="black"/>
    <s v="10+0"/>
    <n v="1811"/>
    <n v="1955"/>
    <n v="-144"/>
    <x v="25"/>
    <n v="8"/>
    <n v="9"/>
  </r>
  <r>
    <s v="q2aCnw2B"/>
    <x v="1"/>
    <s v="1484672416698"/>
    <d v="2017-01-17T17:00:17"/>
    <n v="89"/>
    <s v="resign"/>
    <s v="white"/>
    <s v="10+0"/>
    <n v="1811"/>
    <n v="1728"/>
    <n v="83"/>
    <x v="139"/>
    <n v="8"/>
    <n v="17"/>
  </r>
  <r>
    <s v="DUjvd9GQ"/>
    <x v="1"/>
    <n v="1502990000000"/>
    <d v="2017-08-17T17:13:20"/>
    <n v="20"/>
    <s v="resign"/>
    <s v="black"/>
    <s v="5+8"/>
    <n v="1810"/>
    <n v="1495"/>
    <n v="315"/>
    <x v="87"/>
    <n v="6"/>
    <n v="17"/>
  </r>
  <r>
    <s v="HNN7bCZg"/>
    <x v="1"/>
    <n v="1495540000000"/>
    <d v="2017-05-23T11:46:40"/>
    <n v="70"/>
    <s v="mate"/>
    <s v="black"/>
    <s v="20+0"/>
    <n v="1810"/>
    <n v="1473"/>
    <n v="337"/>
    <x v="285"/>
    <n v="2"/>
    <n v="11"/>
  </r>
  <r>
    <s v="3FBmhBFy"/>
    <x v="1"/>
    <n v="1490980000000"/>
    <d v="2017-03-31T17:06:40"/>
    <n v="51"/>
    <s v="resign"/>
    <s v="white"/>
    <s v="15+10"/>
    <n v="1810"/>
    <n v="1835"/>
    <n v="-25"/>
    <x v="67"/>
    <n v="4"/>
    <n v="17"/>
  </r>
  <r>
    <s v="oZycl4sw"/>
    <x v="1"/>
    <n v="1503870000000"/>
    <d v="2017-08-27T21:40:00"/>
    <n v="78"/>
    <s v="resign"/>
    <s v="black"/>
    <s v="10+0"/>
    <n v="1810"/>
    <n v="1974"/>
    <n v="-164"/>
    <x v="17"/>
    <n v="11"/>
    <n v="21"/>
  </r>
  <r>
    <s v="0hKWh9vT"/>
    <x v="1"/>
    <n v="1503180000000"/>
    <d v="2017-08-19T22:00:00"/>
    <n v="23"/>
    <s v="mate"/>
    <s v="white"/>
    <s v="10+0"/>
    <n v="1810"/>
    <n v="1278"/>
    <n v="532"/>
    <x v="23"/>
    <n v="5"/>
    <n v="22"/>
  </r>
  <r>
    <s v="JmiWDBPx"/>
    <x v="1"/>
    <n v="1504030000000"/>
    <d v="2017-08-29T18:06:40"/>
    <n v="62"/>
    <s v="mate"/>
    <s v="black"/>
    <s v="10+0"/>
    <n v="1810"/>
    <n v="1817"/>
    <n v="-7"/>
    <x v="81"/>
    <n v="4"/>
    <n v="18"/>
  </r>
  <r>
    <s v="wIJnQ2VB"/>
    <x v="1"/>
    <n v="1502810000000"/>
    <d v="2017-08-15T15:13:20"/>
    <n v="53"/>
    <s v="resign"/>
    <s v="white"/>
    <s v="10+0"/>
    <n v="1810"/>
    <n v="1967"/>
    <n v="-157"/>
    <x v="153"/>
    <n v="5"/>
    <n v="15"/>
  </r>
  <r>
    <s v="zWIldr5P"/>
    <x v="1"/>
    <n v="1468450000000"/>
    <d v="2016-07-13T22:46:40"/>
    <n v="84"/>
    <s v="resign"/>
    <s v="black"/>
    <s v="10+0"/>
    <n v="1810"/>
    <n v="1575"/>
    <n v="235"/>
    <x v="330"/>
    <n v="9"/>
    <n v="22"/>
  </r>
  <r>
    <s v="2J7rA2Et"/>
    <x v="1"/>
    <n v="1464020000000"/>
    <d v="2016-05-23T16:13:20"/>
    <n v="147"/>
    <s v="mate"/>
    <s v="white"/>
    <s v="11+0"/>
    <n v="1810"/>
    <n v="1933"/>
    <n v="-123"/>
    <x v="139"/>
    <n v="4"/>
    <n v="16"/>
  </r>
  <r>
    <s v="6kTvmOgZ"/>
    <x v="0"/>
    <s v="1484322270290"/>
    <d v="2017-01-13T15:44:30"/>
    <n v="66"/>
    <s v="resign"/>
    <s v="black"/>
    <s v="4+6"/>
    <n v="1810"/>
    <n v="2102"/>
    <n v="-292"/>
    <x v="98"/>
    <n v="5"/>
    <n v="15"/>
  </r>
  <r>
    <s v="QmXrNGb6"/>
    <x v="1"/>
    <s v="1420058747884"/>
    <d v="2014-12-31T20:45:48"/>
    <n v="66"/>
    <s v="resign"/>
    <s v="black"/>
    <s v="5+5"/>
    <n v="1810"/>
    <n v="1738"/>
    <n v="72"/>
    <x v="67"/>
    <n v="4"/>
    <n v="20"/>
  </r>
  <r>
    <s v="NwBz5JK1"/>
    <x v="1"/>
    <s v="1502990137786"/>
    <d v="2017-08-17T17:15:38"/>
    <n v="45"/>
    <s v="resign"/>
    <s v="black"/>
    <s v="10+0"/>
    <n v="1810"/>
    <n v="1700"/>
    <n v="110"/>
    <x v="79"/>
    <n v="9"/>
    <n v="17"/>
  </r>
  <r>
    <s v="nGC8L38K"/>
    <x v="1"/>
    <s v="1503757240036"/>
    <d v="2017-08-26T14:20:40"/>
    <n v="60"/>
    <s v="resign"/>
    <s v="black"/>
    <s v="10+0"/>
    <n v="1810"/>
    <n v="1762"/>
    <n v="48"/>
    <x v="128"/>
    <n v="5"/>
    <n v="14"/>
  </r>
  <r>
    <s v="xJr5TUEI"/>
    <x v="1"/>
    <s v="1503781973611"/>
    <d v="2017-08-26T21:12:54"/>
    <n v="53"/>
    <s v="outoftime"/>
    <s v="white"/>
    <s v="5+8"/>
    <n v="1810"/>
    <n v="1723"/>
    <n v="87"/>
    <x v="263"/>
    <n v="11"/>
    <n v="21"/>
  </r>
  <r>
    <s v="buoXEwKb"/>
    <x v="1"/>
    <s v="1504229166226"/>
    <d v="2017-09-01T01:26:06"/>
    <n v="56"/>
    <s v="resign"/>
    <s v="black"/>
    <s v="10+0"/>
    <n v="1810"/>
    <n v="1720"/>
    <n v="90"/>
    <x v="78"/>
    <n v="10"/>
    <n v="1"/>
  </r>
  <r>
    <s v="HNN7bCZg"/>
    <x v="1"/>
    <s v="1495544546144"/>
    <d v="2017-05-23T13:02:26"/>
    <n v="70"/>
    <s v="mate"/>
    <s v="black"/>
    <s v="20+0"/>
    <n v="1810"/>
    <n v="1473"/>
    <n v="337"/>
    <x v="285"/>
    <n v="2"/>
    <n v="13"/>
  </r>
  <r>
    <s v="OYCX3Dty"/>
    <x v="1"/>
    <s v="1502793561963"/>
    <d v="2017-08-15T10:39:22"/>
    <n v="41"/>
    <s v="resign"/>
    <s v="white"/>
    <s v="15+0"/>
    <n v="1810"/>
    <n v="1641"/>
    <n v="169"/>
    <x v="71"/>
    <n v="3"/>
    <n v="10"/>
  </r>
  <r>
    <s v="gZnpsJAg"/>
    <x v="1"/>
    <s v="1503954725381"/>
    <d v="2017-08-28T21:12:05"/>
    <n v="19"/>
    <s v="resign"/>
    <s v="white"/>
    <s v="10+0"/>
    <n v="1810"/>
    <n v="1564"/>
    <n v="246"/>
    <x v="19"/>
    <n v="2"/>
    <n v="21"/>
  </r>
  <r>
    <s v="XlKEAMQe"/>
    <x v="1"/>
    <s v="1504240360720"/>
    <d v="2017-09-01T04:32:41"/>
    <n v="61"/>
    <s v="resign"/>
    <s v="white"/>
    <s v="10+0"/>
    <n v="1810"/>
    <n v="1686"/>
    <n v="124"/>
    <x v="8"/>
    <n v="2"/>
    <n v="4"/>
  </r>
  <r>
    <s v="BS2V2Mmf"/>
    <x v="1"/>
    <s v="1484907222211"/>
    <d v="2017-01-20T10:13:42"/>
    <n v="99"/>
    <s v="mate"/>
    <s v="white"/>
    <s v="10+0"/>
    <n v="1810"/>
    <n v="1728"/>
    <n v="82"/>
    <x v="139"/>
    <n v="7"/>
    <n v="10"/>
  </r>
  <r>
    <s v="5Vgc61Qk"/>
    <x v="1"/>
    <s v="1476868414462"/>
    <d v="2016-10-19T09:13:34"/>
    <n v="42"/>
    <s v="resign"/>
    <s v="black"/>
    <s v="30+0"/>
    <n v="1810"/>
    <n v="2118"/>
    <n v="-308"/>
    <x v="23"/>
    <n v="2"/>
    <n v="9"/>
  </r>
  <r>
    <s v="vr390nQm"/>
    <x v="1"/>
    <s v="1503978982880"/>
    <d v="2017-08-29T03:56:23"/>
    <n v="55"/>
    <s v="resign"/>
    <s v="white"/>
    <s v="4+6"/>
    <n v="1810"/>
    <n v="1623"/>
    <n v="187"/>
    <x v="109"/>
    <n v="6"/>
    <n v="3"/>
  </r>
  <r>
    <s v="NrfJ2vsk"/>
    <x v="1"/>
    <s v="1503609142679"/>
    <d v="2017-08-24T21:12:23"/>
    <n v="55"/>
    <s v="resign"/>
    <s v="white"/>
    <s v="15+15"/>
    <n v="1810"/>
    <n v="1749"/>
    <n v="61"/>
    <x v="38"/>
    <n v="8"/>
    <n v="21"/>
  </r>
  <r>
    <s v="TbAp2TC6"/>
    <x v="0"/>
    <s v="1503605120974"/>
    <d v="2017-08-24T20:05:21"/>
    <n v="14"/>
    <s v="resign"/>
    <s v="black"/>
    <s v="45+45"/>
    <n v="1810"/>
    <n v="1973"/>
    <n v="-163"/>
    <x v="318"/>
    <n v="14"/>
    <n v="20"/>
  </r>
  <r>
    <s v="LIbIrgz8"/>
    <x v="0"/>
    <s v="1503604014485"/>
    <d v="2017-08-24T19:46:54"/>
    <n v="38"/>
    <s v="resign"/>
    <s v="white"/>
    <s v="45+45"/>
    <n v="1810"/>
    <n v="1973"/>
    <n v="-163"/>
    <x v="17"/>
    <n v="12"/>
    <n v="19"/>
  </r>
  <r>
    <s v="g1wrrh3Z"/>
    <x v="0"/>
    <s v="1503602364501"/>
    <d v="2017-08-24T19:19:25"/>
    <n v="28"/>
    <s v="resign"/>
    <s v="black"/>
    <s v="45+45"/>
    <n v="1810"/>
    <n v="1973"/>
    <n v="-163"/>
    <x v="67"/>
    <n v="5"/>
    <n v="19"/>
  </r>
  <r>
    <s v="6xowZ542"/>
    <x v="0"/>
    <s v="1503600455334"/>
    <d v="2017-08-24T18:47:35"/>
    <n v="27"/>
    <s v="resign"/>
    <s v="white"/>
    <s v="45+45"/>
    <n v="1810"/>
    <n v="1973"/>
    <n v="-163"/>
    <x v="26"/>
    <n v="8"/>
    <n v="18"/>
  </r>
  <r>
    <s v="mMuqBcE9"/>
    <x v="0"/>
    <s v="1501805312667"/>
    <d v="2017-08-04T00:08:33"/>
    <n v="93"/>
    <s v="mate"/>
    <s v="white"/>
    <s v="20+20"/>
    <n v="1810"/>
    <n v="999"/>
    <n v="811"/>
    <x v="71"/>
    <n v="2"/>
    <n v="0"/>
  </r>
  <r>
    <s v="kjL3jyeL"/>
    <x v="0"/>
    <s v="1501804651435"/>
    <d v="2017-08-03T23:57:31"/>
    <n v="43"/>
    <s v="mate"/>
    <s v="white"/>
    <s v="20+20"/>
    <n v="1810"/>
    <n v="999"/>
    <n v="811"/>
    <x v="123"/>
    <n v="8"/>
    <n v="23"/>
  </r>
  <r>
    <s v="H3seTkan"/>
    <x v="0"/>
    <s v="1501803998650"/>
    <d v="2017-08-03T23:46:39"/>
    <n v="35"/>
    <s v="resign"/>
    <s v="white"/>
    <s v="20+20"/>
    <n v="1810"/>
    <n v="999"/>
    <n v="811"/>
    <x v="71"/>
    <n v="2"/>
    <n v="23"/>
  </r>
  <r>
    <s v="ebbOAODd"/>
    <x v="1"/>
    <s v="1501011248381"/>
    <d v="2017-07-25T19:34:08"/>
    <n v="52"/>
    <s v="resign"/>
    <s v="black"/>
    <s v="10+0"/>
    <n v="1810"/>
    <n v="1990"/>
    <n v="-180"/>
    <x v="41"/>
    <n v="3"/>
    <n v="19"/>
  </r>
  <r>
    <s v="2Be0sIG6"/>
    <x v="1"/>
    <n v="1491180000000"/>
    <d v="2017-04-03T00:40:00"/>
    <n v="31"/>
    <s v="resign"/>
    <s v="white"/>
    <s v="10+0"/>
    <n v="1809"/>
    <n v="1314"/>
    <n v="495"/>
    <x v="3"/>
    <n v="5"/>
    <n v="0"/>
  </r>
  <r>
    <s v="Eo0Vsnnn"/>
    <x v="1"/>
    <n v="1484480000000"/>
    <d v="2017-01-15T11:33:20"/>
    <n v="29"/>
    <s v="resign"/>
    <s v="white"/>
    <s v="10+0"/>
    <n v="1809"/>
    <n v="1792"/>
    <n v="17"/>
    <x v="126"/>
    <n v="5"/>
    <n v="11"/>
  </r>
  <r>
    <s v="V8SwS4J6"/>
    <x v="1"/>
    <n v="1494470000000"/>
    <d v="2017-05-11T02:33:20"/>
    <n v="77"/>
    <s v="mate"/>
    <s v="white"/>
    <s v="10+0"/>
    <n v="1809"/>
    <n v="1700"/>
    <n v="109"/>
    <x v="71"/>
    <n v="2"/>
    <n v="2"/>
  </r>
  <r>
    <s v="glXdlizY"/>
    <x v="1"/>
    <s v="1416922548971"/>
    <d v="2014-11-25T13:35:49"/>
    <n v="80"/>
    <s v="resign"/>
    <s v="black"/>
    <s v="10+0"/>
    <n v="1809"/>
    <n v="2058"/>
    <n v="-249"/>
    <x v="340"/>
    <n v="8"/>
    <n v="13"/>
  </r>
  <r>
    <s v="dPJbhVnc"/>
    <x v="1"/>
    <s v="1414893048448"/>
    <d v="2014-11-02T01:50:48"/>
    <n v="73"/>
    <s v="resign"/>
    <s v="white"/>
    <s v="10+0"/>
    <n v="1809"/>
    <n v="1647"/>
    <n v="162"/>
    <x v="87"/>
    <n v="4"/>
    <n v="1"/>
  </r>
  <r>
    <s v="KLOCLOcm"/>
    <x v="1"/>
    <s v="1493553871725"/>
    <d v="2017-04-30T12:04:32"/>
    <n v="87"/>
    <s v="mate"/>
    <s v="white"/>
    <s v="10+5"/>
    <n v="1809"/>
    <n v="1802"/>
    <n v="7"/>
    <x v="26"/>
    <n v="8"/>
    <n v="12"/>
  </r>
  <r>
    <s v="ERRyWf9L"/>
    <x v="1"/>
    <s v="1503844582578"/>
    <d v="2017-08-27T14:36:23"/>
    <n v="112"/>
    <s v="resign"/>
    <s v="black"/>
    <s v="10+0"/>
    <n v="1809"/>
    <n v="1729"/>
    <n v="80"/>
    <x v="1"/>
    <n v="2"/>
    <n v="14"/>
  </r>
  <r>
    <s v="BKe3rdje"/>
    <x v="1"/>
    <s v="1502900171542"/>
    <d v="2017-08-16T16:16:12"/>
    <n v="39"/>
    <s v="mate"/>
    <s v="white"/>
    <s v="15+5"/>
    <n v="1809"/>
    <n v="1184"/>
    <n v="625"/>
    <x v="1"/>
    <n v="4"/>
    <n v="16"/>
  </r>
  <r>
    <s v="vAcUt4N7"/>
    <x v="1"/>
    <s v="1488651253067"/>
    <d v="2017-03-04T18:14:13"/>
    <n v="64"/>
    <s v="mate"/>
    <s v="black"/>
    <s v="10+0"/>
    <n v="1809"/>
    <n v="1739"/>
    <n v="70"/>
    <x v="71"/>
    <n v="3"/>
    <n v="18"/>
  </r>
  <r>
    <s v="JS3Hs1Cf"/>
    <x v="1"/>
    <s v="1488047060703"/>
    <d v="2017-02-25T18:24:21"/>
    <n v="41"/>
    <s v="resign"/>
    <s v="white"/>
    <s v="10+0"/>
    <n v="1809"/>
    <n v="1729"/>
    <n v="80"/>
    <x v="341"/>
    <n v="13"/>
    <n v="18"/>
  </r>
  <r>
    <s v="TglXaqpn"/>
    <x v="1"/>
    <s v="1502695259762"/>
    <d v="2017-08-14T07:21:00"/>
    <n v="52"/>
    <s v="mate"/>
    <s v="black"/>
    <s v="15+0"/>
    <n v="1809"/>
    <n v="1662"/>
    <n v="147"/>
    <x v="3"/>
    <n v="9"/>
    <n v="7"/>
  </r>
  <r>
    <s v="yR0d7vCz"/>
    <x v="1"/>
    <s v="1504391503617"/>
    <d v="2017-09-02T22:31:44"/>
    <n v="47"/>
    <s v="resign"/>
    <s v="white"/>
    <s v="10+0"/>
    <n v="1809"/>
    <n v="1762"/>
    <n v="47"/>
    <x v="5"/>
    <n v="6"/>
    <n v="22"/>
  </r>
  <r>
    <s v="mEZ6kPsZ"/>
    <x v="1"/>
    <s v="1503972904598"/>
    <d v="2017-08-29T02:15:05"/>
    <n v="121"/>
    <s v="resign"/>
    <s v="white"/>
    <s v="8+5"/>
    <n v="1809"/>
    <n v="2059"/>
    <n v="-250"/>
    <x v="17"/>
    <n v="11"/>
    <n v="2"/>
  </r>
  <r>
    <s v="JpOH0gFX"/>
    <x v="1"/>
    <s v="1467195826341"/>
    <d v="2016-06-29T10:23:46"/>
    <n v="55"/>
    <s v="resign"/>
    <s v="white"/>
    <s v="10+10"/>
    <n v="1809"/>
    <n v="1688"/>
    <n v="121"/>
    <x v="81"/>
    <n v="4"/>
    <n v="10"/>
  </r>
  <r>
    <s v="uvGGn5T2"/>
    <x v="1"/>
    <s v="1462585255372"/>
    <d v="2016-05-07T01:40:55"/>
    <n v="108"/>
    <s v="mate"/>
    <s v="black"/>
    <s v="15+10"/>
    <n v="1809"/>
    <n v="2056"/>
    <n v="-247"/>
    <x v="0"/>
    <n v="8"/>
    <n v="1"/>
  </r>
  <r>
    <s v="G8GqhtT5"/>
    <x v="1"/>
    <s v="1498936400324"/>
    <d v="2017-07-01T19:13:20"/>
    <n v="15"/>
    <s v="resign"/>
    <s v="white"/>
    <s v="10+15"/>
    <n v="1809"/>
    <n v="1701"/>
    <n v="108"/>
    <x v="25"/>
    <n v="7"/>
    <n v="19"/>
  </r>
  <r>
    <s v="5PYHXpvF"/>
    <x v="1"/>
    <n v="1484470000000"/>
    <d v="2017-01-15T08:46:40"/>
    <n v="45"/>
    <s v="resign"/>
    <s v="black"/>
    <s v="10+0"/>
    <n v="1808"/>
    <n v="1947"/>
    <n v="-139"/>
    <x v="242"/>
    <n v="5"/>
    <n v="8"/>
  </r>
  <r>
    <s v="5Xz7e6vi"/>
    <x v="0"/>
    <n v="1473930000000"/>
    <d v="2016-09-15T09:00:00"/>
    <n v="55"/>
    <s v="mate"/>
    <s v="white"/>
    <s v="180+0"/>
    <n v="1808"/>
    <n v="1191"/>
    <n v="617"/>
    <x v="51"/>
    <n v="1"/>
    <n v="9"/>
  </r>
  <r>
    <s v="ILZ77Y8B"/>
    <x v="0"/>
    <n v="1473850000000"/>
    <d v="2016-09-14T10:46:40"/>
    <n v="65"/>
    <s v="mate"/>
    <s v="white"/>
    <s v="180+0"/>
    <n v="1808"/>
    <n v="1191"/>
    <n v="617"/>
    <x v="51"/>
    <n v="1"/>
    <n v="10"/>
  </r>
  <r>
    <s v="uSFCK1Ib"/>
    <x v="0"/>
    <n v="1473760000000"/>
    <d v="2016-09-13T09:46:40"/>
    <n v="144"/>
    <s v="mate"/>
    <s v="black"/>
    <s v="180+0"/>
    <n v="1808"/>
    <n v="1191"/>
    <n v="617"/>
    <x v="5"/>
    <n v="2"/>
    <n v="9"/>
  </r>
  <r>
    <s v="yMzW0bYx"/>
    <x v="0"/>
    <n v="1472990000000"/>
    <d v="2016-09-04T11:53:20"/>
    <n v="51"/>
    <s v="mate"/>
    <s v="white"/>
    <s v="10+0"/>
    <n v="1808"/>
    <n v="1500"/>
    <n v="308"/>
    <x v="24"/>
    <n v="5"/>
    <n v="11"/>
  </r>
  <r>
    <s v="TsQysoBr"/>
    <x v="0"/>
    <n v="1472990000000"/>
    <d v="2016-09-04T11:53:20"/>
    <n v="37"/>
    <s v="mate"/>
    <s v="white"/>
    <s v="10+0"/>
    <n v="1808"/>
    <n v="1410"/>
    <n v="398"/>
    <x v="139"/>
    <n v="6"/>
    <n v="11"/>
  </r>
  <r>
    <s v="8yAezpe6"/>
    <x v="0"/>
    <n v="1472280000000"/>
    <d v="2016-08-27T06:40:00"/>
    <n v="28"/>
    <s v="resign"/>
    <s v="white"/>
    <s v="15+0"/>
    <n v="1808"/>
    <n v="1500"/>
    <n v="308"/>
    <x v="116"/>
    <n v="6"/>
    <n v="6"/>
  </r>
  <r>
    <s v="N763VFQ9"/>
    <x v="0"/>
    <n v="1472210000000"/>
    <d v="2016-08-26T11:13:20"/>
    <n v="99"/>
    <s v="mate"/>
    <s v="white"/>
    <s v="10+0"/>
    <n v="1808"/>
    <n v="1191"/>
    <n v="617"/>
    <x v="117"/>
    <n v="5"/>
    <n v="11"/>
  </r>
  <r>
    <s v="6imiq494"/>
    <x v="0"/>
    <n v="1479850000000"/>
    <d v="2016-11-22T21:26:40"/>
    <n v="53"/>
    <s v="resign"/>
    <s v="white"/>
    <s v="10+0"/>
    <n v="1808"/>
    <n v="1916"/>
    <n v="-108"/>
    <x v="82"/>
    <n v="6"/>
    <n v="21"/>
  </r>
  <r>
    <s v="l1l6yo9n"/>
    <x v="1"/>
    <n v="1488070000000"/>
    <d v="2017-02-26T00:46:40"/>
    <n v="49"/>
    <s v="resign"/>
    <s v="white"/>
    <s v="10+0"/>
    <n v="1808"/>
    <n v="1515"/>
    <n v="293"/>
    <x v="2"/>
    <n v="6"/>
    <n v="0"/>
  </r>
  <r>
    <s v="gxG8xX0g"/>
    <x v="1"/>
    <n v="1465650000000"/>
    <d v="2016-06-11T13:00:00"/>
    <n v="34"/>
    <s v="resign"/>
    <s v="white"/>
    <s v="90+0"/>
    <n v="1808"/>
    <n v="1619"/>
    <n v="189"/>
    <x v="116"/>
    <n v="7"/>
    <n v="13"/>
  </r>
  <r>
    <s v="nQIrTjdH"/>
    <x v="1"/>
    <n v="1424550000000"/>
    <d v="2015-02-21T20:20:00"/>
    <n v="84"/>
    <s v="resign"/>
    <s v="black"/>
    <s v="8+0"/>
    <n v="1808"/>
    <n v="1752"/>
    <n v="56"/>
    <x v="43"/>
    <n v="3"/>
    <n v="20"/>
  </r>
  <r>
    <s v="kfwOG81F"/>
    <x v="1"/>
    <s v="1498667403646"/>
    <d v="2017-06-28T16:30:04"/>
    <n v="38"/>
    <s v="resign"/>
    <s v="black"/>
    <s v="10+0"/>
    <n v="1808"/>
    <n v="2175"/>
    <n v="-367"/>
    <x v="64"/>
    <n v="8"/>
    <n v="16"/>
  </r>
  <r>
    <s v="v3kJsqZA"/>
    <x v="1"/>
    <s v="1503087531671"/>
    <d v="2017-08-18T20:18:52"/>
    <n v="81"/>
    <s v="resign"/>
    <s v="white"/>
    <s v="10+0"/>
    <n v="1808"/>
    <n v="1798"/>
    <n v="10"/>
    <x v="190"/>
    <n v="6"/>
    <n v="20"/>
  </r>
  <r>
    <s v="yT8mbSCN"/>
    <x v="1"/>
    <s v="1503214220436"/>
    <d v="2017-08-20T07:30:20"/>
    <n v="59"/>
    <s v="resign"/>
    <s v="white"/>
    <s v="30+10"/>
    <n v="1808"/>
    <n v="1758"/>
    <n v="50"/>
    <x v="43"/>
    <n v="2"/>
    <n v="7"/>
  </r>
  <r>
    <s v="iTyqXQZT"/>
    <x v="1"/>
    <s v="1493486590249"/>
    <d v="2017-04-29T17:23:10"/>
    <n v="142"/>
    <s v="mate"/>
    <s v="black"/>
    <s v="7+3"/>
    <n v="1808"/>
    <n v="1914"/>
    <n v="-106"/>
    <x v="208"/>
    <n v="5"/>
    <n v="17"/>
  </r>
  <r>
    <s v="tJQ8pRIU"/>
    <x v="1"/>
    <s v="1503195306023"/>
    <d v="2017-08-20T02:15:06"/>
    <n v="101"/>
    <s v="resign"/>
    <s v="white"/>
    <s v="10+0"/>
    <n v="1808"/>
    <n v="1890"/>
    <n v="-82"/>
    <x v="88"/>
    <n v="4"/>
    <n v="2"/>
  </r>
  <r>
    <s v="STkvtsMM"/>
    <x v="1"/>
    <s v="1466164801401"/>
    <d v="2016-06-17T12:00:01"/>
    <n v="86"/>
    <s v="draw"/>
    <s v="draw"/>
    <s v="10+10"/>
    <n v="1808"/>
    <n v="1660"/>
    <n v="148"/>
    <x v="251"/>
    <n v="8"/>
    <n v="12"/>
  </r>
  <r>
    <s v="u5JPi9uq"/>
    <x v="1"/>
    <s v="1503474611871"/>
    <d v="2017-08-23T07:50:12"/>
    <n v="24"/>
    <s v="resign"/>
    <s v="black"/>
    <s v="15+15"/>
    <n v="1808"/>
    <n v="1894"/>
    <n v="-86"/>
    <x v="137"/>
    <n v="7"/>
    <n v="7"/>
  </r>
  <r>
    <s v="ZYVb7dkG"/>
    <x v="1"/>
    <s v="1503603775860"/>
    <d v="2017-08-24T19:42:56"/>
    <n v="56"/>
    <s v="resign"/>
    <s v="black"/>
    <s v="10+0"/>
    <n v="1808"/>
    <n v="1826"/>
    <n v="-18"/>
    <x v="28"/>
    <n v="2"/>
    <n v="19"/>
  </r>
  <r>
    <s v="ZACSaRzi"/>
    <x v="1"/>
    <n v="1499180000000"/>
    <d v="2017-07-04T14:53:20"/>
    <n v="26"/>
    <s v="resign"/>
    <s v="black"/>
    <s v="10+0"/>
    <n v="1807"/>
    <n v="2205"/>
    <n v="-398"/>
    <x v="266"/>
    <n v="4"/>
    <n v="14"/>
  </r>
  <r>
    <s v="fUXsv25b"/>
    <x v="0"/>
    <n v="1500520000000"/>
    <d v="2017-07-20T03:06:40"/>
    <n v="38"/>
    <s v="resign"/>
    <s v="black"/>
    <s v="10+0"/>
    <n v="1807"/>
    <n v="1862"/>
    <n v="-55"/>
    <x v="79"/>
    <n v="9"/>
    <n v="3"/>
  </r>
  <r>
    <s v="YXqa1YZX"/>
    <x v="1"/>
    <n v="1504060000000"/>
    <d v="2017-08-30T02:26:40"/>
    <n v="94"/>
    <s v="outoftime"/>
    <s v="black"/>
    <s v="10+0"/>
    <n v="1807"/>
    <n v="2008"/>
    <n v="-201"/>
    <x v="30"/>
    <n v="4"/>
    <n v="2"/>
  </r>
  <r>
    <s v="UKIKvk9h"/>
    <x v="1"/>
    <n v="1490460000000"/>
    <d v="2017-03-25T16:40:00"/>
    <n v="45"/>
    <s v="resign"/>
    <s v="white"/>
    <s v="10+1"/>
    <n v="1807"/>
    <n v="1798"/>
    <n v="9"/>
    <x v="53"/>
    <n v="2"/>
    <n v="16"/>
  </r>
  <r>
    <s v="t9EZlOCa"/>
    <x v="1"/>
    <n v="1488390000000"/>
    <d v="2017-03-01T17:40:00"/>
    <n v="18"/>
    <s v="resign"/>
    <s v="black"/>
    <s v="15+0"/>
    <n v="1807"/>
    <n v="1687"/>
    <n v="120"/>
    <x v="255"/>
    <n v="6"/>
    <n v="17"/>
  </r>
  <r>
    <s v="W2OyM88q"/>
    <x v="1"/>
    <n v="1482780000000"/>
    <d v="2016-12-26T19:20:00"/>
    <n v="12"/>
    <s v="resign"/>
    <s v="black"/>
    <s v="10+0"/>
    <n v="1807"/>
    <n v="1274"/>
    <n v="533"/>
    <x v="51"/>
    <n v="3"/>
    <n v="19"/>
  </r>
  <r>
    <s v="H0N8lwVW"/>
    <x v="1"/>
    <n v="1458520000000"/>
    <d v="2016-03-21T00:26:40"/>
    <n v="62"/>
    <s v="mate"/>
    <s v="black"/>
    <s v="10+0"/>
    <n v="1807"/>
    <n v="2172"/>
    <n v="-365"/>
    <x v="1"/>
    <n v="2"/>
    <n v="0"/>
  </r>
  <r>
    <s v="ENfuXX3E"/>
    <x v="0"/>
    <n v="1503660000000"/>
    <d v="2017-08-25T11:20:00"/>
    <n v="105"/>
    <s v="resign"/>
    <s v="white"/>
    <s v="5+8"/>
    <n v="1807"/>
    <n v="1689"/>
    <n v="118"/>
    <x v="319"/>
    <n v="10"/>
    <n v="11"/>
  </r>
  <r>
    <s v="qesmkB89"/>
    <x v="1"/>
    <n v="1443690000000"/>
    <d v="2015-10-01T09:00:00"/>
    <n v="35"/>
    <s v="outoftime"/>
    <s v="white"/>
    <s v="15+0"/>
    <n v="1807"/>
    <n v="1690"/>
    <n v="117"/>
    <x v="8"/>
    <n v="4"/>
    <n v="9"/>
  </r>
  <r>
    <s v="ZarnanH1"/>
    <x v="1"/>
    <n v="1501390000000"/>
    <d v="2017-07-30T04:46:40"/>
    <n v="122"/>
    <s v="mate"/>
    <s v="black"/>
    <s v="15+0"/>
    <n v="1807"/>
    <n v="1769"/>
    <n v="38"/>
    <x v="71"/>
    <n v="2"/>
    <n v="4"/>
  </r>
  <r>
    <s v="ZkZeQoAM"/>
    <x v="1"/>
    <s v="1501874843012"/>
    <d v="2017-08-04T19:27:23"/>
    <n v="76"/>
    <s v="mate"/>
    <s v="black"/>
    <s v="10+0"/>
    <n v="1807"/>
    <n v="1879"/>
    <n v="-72"/>
    <x v="23"/>
    <n v="2"/>
    <n v="19"/>
  </r>
  <r>
    <s v="wVOWTMKm"/>
    <x v="1"/>
    <s v="1481999765898"/>
    <d v="2016-12-17T18:36:06"/>
    <n v="46"/>
    <s v="resign"/>
    <s v="black"/>
    <s v="7+2"/>
    <n v="1807"/>
    <n v="2108"/>
    <n v="-301"/>
    <x v="3"/>
    <n v="8"/>
    <n v="18"/>
  </r>
  <r>
    <s v="xRdhIIzx"/>
    <x v="1"/>
    <s v="1503064343275"/>
    <d v="2017-08-18T13:52:23"/>
    <n v="79"/>
    <s v="resign"/>
    <s v="white"/>
    <s v="10+0"/>
    <n v="1807"/>
    <n v="1934"/>
    <n v="-127"/>
    <x v="23"/>
    <n v="2"/>
    <n v="13"/>
  </r>
  <r>
    <s v="k7851C3o"/>
    <x v="1"/>
    <s v="1504454331796"/>
    <d v="2017-09-03T15:58:52"/>
    <n v="91"/>
    <s v="resign"/>
    <s v="white"/>
    <s v="10+0"/>
    <n v="1807"/>
    <n v="1741"/>
    <n v="66"/>
    <x v="135"/>
    <n v="5"/>
    <n v="15"/>
  </r>
  <r>
    <s v="3OxrOh7B"/>
    <x v="1"/>
    <s v="1504094903807"/>
    <d v="2017-08-30T12:08:24"/>
    <n v="12"/>
    <s v="resign"/>
    <s v="white"/>
    <s v="10+0"/>
    <n v="1807"/>
    <n v="1827"/>
    <n v="-20"/>
    <x v="3"/>
    <n v="7"/>
    <n v="12"/>
  </r>
  <r>
    <s v="WGzp0MEQ"/>
    <x v="1"/>
    <s v="1495558629429"/>
    <d v="2017-05-23T16:57:09"/>
    <n v="34"/>
    <s v="resign"/>
    <s v="black"/>
    <s v="15+15"/>
    <n v="1807"/>
    <n v="2179"/>
    <n v="-372"/>
    <x v="95"/>
    <n v="6"/>
    <n v="16"/>
  </r>
  <r>
    <s v="ooMZVcnu"/>
    <x v="1"/>
    <s v="1492129263774"/>
    <d v="2017-04-14T00:21:04"/>
    <n v="123"/>
    <s v="resign"/>
    <s v="white"/>
    <s v="10+0"/>
    <n v="1807"/>
    <n v="1587"/>
    <n v="220"/>
    <x v="32"/>
    <n v="7"/>
    <n v="0"/>
  </r>
  <r>
    <s v="gYrID8Ip"/>
    <x v="1"/>
    <s v="1503800781286"/>
    <d v="2017-08-27T02:26:21"/>
    <n v="162"/>
    <s v="resign"/>
    <s v="black"/>
    <s v="10+0"/>
    <n v="1807"/>
    <n v="1786"/>
    <n v="21"/>
    <x v="71"/>
    <n v="3"/>
    <n v="2"/>
  </r>
  <r>
    <s v="sNarS95j"/>
    <x v="1"/>
    <s v="1502676680179"/>
    <d v="2017-08-14T02:11:20"/>
    <n v="131"/>
    <s v="outoftime"/>
    <s v="white"/>
    <s v="10+0"/>
    <n v="1807"/>
    <n v="1809"/>
    <n v="-2"/>
    <x v="174"/>
    <n v="5"/>
    <n v="2"/>
  </r>
  <r>
    <s v="yRIfrKfX"/>
    <x v="1"/>
    <s v="1474984208226"/>
    <d v="2016-09-27T13:50:08"/>
    <n v="35"/>
    <s v="mate"/>
    <s v="white"/>
    <s v="8+9"/>
    <n v="1807"/>
    <n v="1970"/>
    <n v="-163"/>
    <x v="126"/>
    <n v="5"/>
    <n v="13"/>
  </r>
  <r>
    <s v="1HdstuvD"/>
    <x v="1"/>
    <s v="1500400400964"/>
    <d v="2017-07-18T17:53:21"/>
    <n v="58"/>
    <s v="mate"/>
    <s v="black"/>
    <s v="10+0"/>
    <n v="1807"/>
    <n v="1687"/>
    <n v="120"/>
    <x v="125"/>
    <n v="9"/>
    <n v="17"/>
  </r>
  <r>
    <s v="h7NmZ16T"/>
    <x v="1"/>
    <s v="1475915746745"/>
    <d v="2016-10-08T08:35:47"/>
    <n v="41"/>
    <s v="resign"/>
    <s v="white"/>
    <s v="6+8"/>
    <n v="1807"/>
    <n v="1612"/>
    <n v="195"/>
    <x v="195"/>
    <n v="4"/>
    <n v="8"/>
  </r>
  <r>
    <s v="0iO6XzA0"/>
    <x v="1"/>
    <s v="1503980178423"/>
    <d v="2017-08-29T04:16:18"/>
    <n v="60"/>
    <s v="resign"/>
    <s v="black"/>
    <s v="5+5"/>
    <n v="1807"/>
    <n v="2042"/>
    <n v="-235"/>
    <x v="275"/>
    <n v="22"/>
    <n v="4"/>
  </r>
  <r>
    <s v="erD6ArRp"/>
    <x v="1"/>
    <s v="1504117912859"/>
    <d v="2017-08-30T18:31:53"/>
    <n v="152"/>
    <s v="mate"/>
    <s v="black"/>
    <s v="15+10"/>
    <n v="1807"/>
    <n v="1719"/>
    <n v="88"/>
    <x v="126"/>
    <n v="5"/>
    <n v="18"/>
  </r>
  <r>
    <s v="I8odmGjb"/>
    <x v="0"/>
    <n v="1503740000000"/>
    <d v="2017-08-26T09:33:20"/>
    <n v="15"/>
    <s v="mate"/>
    <s v="white"/>
    <s v="7+2"/>
    <n v="1806"/>
    <n v="1289"/>
    <n v="517"/>
    <x v="25"/>
    <n v="7"/>
    <n v="9"/>
  </r>
  <r>
    <s v="CxQlHSnq"/>
    <x v="0"/>
    <n v="1503740000000"/>
    <d v="2017-08-26T09:33:20"/>
    <n v="66"/>
    <s v="resign"/>
    <s v="black"/>
    <s v="7+2"/>
    <n v="1806"/>
    <n v="1289"/>
    <n v="517"/>
    <x v="24"/>
    <n v="5"/>
    <n v="9"/>
  </r>
  <r>
    <s v="srcEDwLR"/>
    <x v="1"/>
    <n v="1501490000000"/>
    <d v="2017-07-31T08:33:20"/>
    <n v="124"/>
    <s v="draw"/>
    <s v="draw"/>
    <s v="10+0"/>
    <n v="1806"/>
    <n v="1875"/>
    <n v="-69"/>
    <x v="56"/>
    <n v="11"/>
    <n v="8"/>
  </r>
  <r>
    <s v="3p3V6POr"/>
    <x v="1"/>
    <n v="1484470000000"/>
    <d v="2017-01-15T08:46:40"/>
    <n v="83"/>
    <s v="resign"/>
    <s v="white"/>
    <s v="10+0"/>
    <n v="1806"/>
    <n v="1728"/>
    <n v="78"/>
    <x v="56"/>
    <n v="11"/>
    <n v="8"/>
  </r>
  <r>
    <s v="i06nv6to"/>
    <x v="1"/>
    <n v="1459730000000"/>
    <d v="2016-04-04T00:33:20"/>
    <n v="41"/>
    <s v="resign"/>
    <s v="black"/>
    <s v="60+5"/>
    <n v="1806"/>
    <n v="1786"/>
    <n v="20"/>
    <x v="68"/>
    <n v="4"/>
    <n v="0"/>
  </r>
  <r>
    <s v="sw6Nlw3m"/>
    <x v="1"/>
    <n v="1459200000000"/>
    <d v="2016-03-28T21:20:00"/>
    <n v="143"/>
    <s v="mate"/>
    <s v="white"/>
    <s v="15+0"/>
    <n v="1806"/>
    <n v="1823"/>
    <n v="-17"/>
    <x v="140"/>
    <n v="5"/>
    <n v="21"/>
  </r>
  <r>
    <s v="65YNBbH4"/>
    <x v="0"/>
    <n v="1463160000000"/>
    <d v="2016-05-13T17:20:00"/>
    <n v="31"/>
    <s v="resign"/>
    <s v="white"/>
    <s v="35+3"/>
    <n v="1806"/>
    <n v="1731"/>
    <n v="75"/>
    <x v="45"/>
    <n v="2"/>
    <n v="17"/>
  </r>
  <r>
    <s v="mCerCF5T"/>
    <x v="1"/>
    <n v="1464190000000"/>
    <d v="2016-05-25T15:26:40"/>
    <n v="53"/>
    <s v="mate"/>
    <s v="white"/>
    <s v="10+0"/>
    <n v="1806"/>
    <n v="1673"/>
    <n v="133"/>
    <x v="45"/>
    <n v="3"/>
    <n v="15"/>
  </r>
  <r>
    <s v="79Ariy0a"/>
    <x v="1"/>
    <n v="1468390000000"/>
    <d v="2016-07-13T06:06:40"/>
    <n v="79"/>
    <s v="mate"/>
    <s v="white"/>
    <s v="5+8"/>
    <n v="1806"/>
    <n v="1667"/>
    <n v="139"/>
    <x v="5"/>
    <n v="6"/>
    <n v="6"/>
  </r>
  <r>
    <s v="mkMoAjHf"/>
    <x v="0"/>
    <n v="1499130000000"/>
    <d v="2017-07-04T01:00:00"/>
    <n v="27"/>
    <s v="resign"/>
    <s v="white"/>
    <s v="10+0"/>
    <n v="1806"/>
    <n v="1413"/>
    <n v="393"/>
    <x v="268"/>
    <n v="2"/>
    <n v="1"/>
  </r>
  <r>
    <s v="Rq5dDXtu"/>
    <x v="1"/>
    <s v="1444929900834"/>
    <d v="2015-10-15T17:25:01"/>
    <n v="59"/>
    <s v="resign"/>
    <s v="white"/>
    <s v="10+0"/>
    <n v="1806"/>
    <n v="1577"/>
    <n v="229"/>
    <x v="167"/>
    <n v="9"/>
    <n v="17"/>
  </r>
  <r>
    <s v="OyrT2wgH"/>
    <x v="1"/>
    <s v="1487699780193"/>
    <d v="2017-02-21T17:56:20"/>
    <n v="64"/>
    <s v="mate"/>
    <s v="black"/>
    <s v="10+0"/>
    <n v="1806"/>
    <n v="2009"/>
    <n v="-203"/>
    <x v="40"/>
    <n v="5"/>
    <n v="17"/>
  </r>
  <r>
    <s v="mjh5u1Ig"/>
    <x v="1"/>
    <s v="1396099713514"/>
    <d v="2014-03-29T13:28:34"/>
    <n v="47"/>
    <s v="resign"/>
    <s v="white"/>
    <s v="15+60"/>
    <n v="1806"/>
    <n v="1199"/>
    <n v="607"/>
    <x v="139"/>
    <n v="5"/>
    <n v="13"/>
  </r>
  <r>
    <s v="mjh5u1Ig"/>
    <x v="1"/>
    <s v="1396099713514"/>
    <d v="2014-03-29T13:28:34"/>
    <n v="47"/>
    <s v="resign"/>
    <s v="white"/>
    <s v="15+60"/>
    <n v="1806"/>
    <n v="1199"/>
    <n v="607"/>
    <x v="139"/>
    <n v="5"/>
    <n v="13"/>
  </r>
  <r>
    <s v="I8odmGjb"/>
    <x v="0"/>
    <s v="1503740530640"/>
    <d v="2017-08-26T09:42:11"/>
    <n v="15"/>
    <s v="mate"/>
    <s v="white"/>
    <s v="7+2"/>
    <n v="1806"/>
    <n v="1289"/>
    <n v="517"/>
    <x v="25"/>
    <n v="7"/>
    <n v="9"/>
  </r>
  <r>
    <s v="CxQlHSnq"/>
    <x v="0"/>
    <s v="1503738125073"/>
    <d v="2017-08-26T09:02:05"/>
    <n v="66"/>
    <s v="resign"/>
    <s v="black"/>
    <s v="7+2"/>
    <n v="1806"/>
    <n v="1289"/>
    <n v="517"/>
    <x v="24"/>
    <n v="5"/>
    <n v="9"/>
  </r>
  <r>
    <s v="srcEDwLR"/>
    <x v="1"/>
    <s v="1501487352980"/>
    <d v="2017-07-31T07:49:13"/>
    <n v="124"/>
    <s v="draw"/>
    <s v="draw"/>
    <s v="10+0"/>
    <n v="1806"/>
    <n v="1875"/>
    <n v="-69"/>
    <x v="56"/>
    <n v="11"/>
    <n v="7"/>
  </r>
  <r>
    <s v="IaAbvtfL"/>
    <x v="1"/>
    <s v="1495840376029"/>
    <d v="2017-05-26T23:12:56"/>
    <n v="43"/>
    <s v="resign"/>
    <s v="white"/>
    <s v="10+0"/>
    <n v="1806"/>
    <n v="1493"/>
    <n v="313"/>
    <x v="109"/>
    <n v="6"/>
    <n v="23"/>
  </r>
  <r>
    <s v="I8odmGjb"/>
    <x v="0"/>
    <s v="1503740530640"/>
    <d v="2017-08-26T09:42:11"/>
    <n v="15"/>
    <s v="mate"/>
    <s v="white"/>
    <s v="7+2"/>
    <n v="1806"/>
    <n v="1289"/>
    <n v="517"/>
    <x v="25"/>
    <n v="7"/>
    <n v="9"/>
  </r>
  <r>
    <s v="CxQlHSnq"/>
    <x v="0"/>
    <s v="1503738125073"/>
    <d v="2017-08-26T09:02:05"/>
    <n v="66"/>
    <s v="resign"/>
    <s v="black"/>
    <s v="7+2"/>
    <n v="1806"/>
    <n v="1289"/>
    <n v="517"/>
    <x v="24"/>
    <n v="5"/>
    <n v="9"/>
  </r>
  <r>
    <s v="j2nkHjrM"/>
    <x v="1"/>
    <s v="1487190320613"/>
    <d v="2017-02-15T20:25:21"/>
    <n v="69"/>
    <s v="outoftime"/>
    <s v="white"/>
    <s v="10+0"/>
    <n v="1806"/>
    <n v="1793"/>
    <n v="13"/>
    <x v="8"/>
    <n v="2"/>
    <n v="20"/>
  </r>
  <r>
    <s v="MjEn9fEo"/>
    <x v="1"/>
    <s v="1504121683918"/>
    <d v="2017-08-30T19:34:44"/>
    <n v="23"/>
    <s v="resign"/>
    <s v="white"/>
    <s v="10+0"/>
    <n v="1806"/>
    <n v="1799"/>
    <n v="7"/>
    <x v="239"/>
    <n v="6"/>
    <n v="19"/>
  </r>
  <r>
    <s v="rJFUwUaf"/>
    <x v="1"/>
    <s v="1504293751448"/>
    <d v="2017-09-01T19:22:31"/>
    <n v="59"/>
    <s v="mate"/>
    <s v="white"/>
    <s v="10+0"/>
    <n v="1806"/>
    <n v="1808"/>
    <n v="-2"/>
    <x v="81"/>
    <n v="4"/>
    <n v="19"/>
  </r>
  <r>
    <s v="7S7qEsYs"/>
    <x v="1"/>
    <s v="1504009129506"/>
    <d v="2017-08-29T12:18:50"/>
    <n v="88"/>
    <s v="resign"/>
    <s v="black"/>
    <s v="10+0"/>
    <n v="1806"/>
    <n v="1802"/>
    <n v="4"/>
    <x v="102"/>
    <n v="5"/>
    <n v="12"/>
  </r>
  <r>
    <s v="qLPltX2M"/>
    <x v="1"/>
    <s v="1485831031467"/>
    <d v="2017-01-31T02:50:31"/>
    <n v="93"/>
    <s v="resign"/>
    <s v="white"/>
    <s v="8+0"/>
    <n v="1806"/>
    <n v="1736"/>
    <n v="70"/>
    <x v="137"/>
    <n v="6"/>
    <n v="2"/>
  </r>
  <r>
    <s v="I8odmGjb"/>
    <x v="0"/>
    <s v="1503740530640"/>
    <d v="2017-08-26T09:42:11"/>
    <n v="15"/>
    <s v="mate"/>
    <s v="white"/>
    <s v="7+2"/>
    <n v="1806"/>
    <n v="1289"/>
    <n v="517"/>
    <x v="25"/>
    <n v="7"/>
    <n v="9"/>
  </r>
  <r>
    <s v="CxQlHSnq"/>
    <x v="0"/>
    <s v="1503738125073"/>
    <d v="2017-08-26T09:02:05"/>
    <n v="66"/>
    <s v="resign"/>
    <s v="black"/>
    <s v="7+2"/>
    <n v="1806"/>
    <n v="1289"/>
    <n v="517"/>
    <x v="24"/>
    <n v="5"/>
    <n v="9"/>
  </r>
  <r>
    <s v="T7dwhqQ5"/>
    <x v="1"/>
    <s v="1500684998695"/>
    <d v="2017-07-22T00:56:39"/>
    <n v="37"/>
    <s v="mate"/>
    <s v="white"/>
    <s v="10+0"/>
    <n v="1806"/>
    <n v="2048"/>
    <n v="-242"/>
    <x v="116"/>
    <n v="9"/>
    <n v="0"/>
  </r>
  <r>
    <s v="XzDEJEAK"/>
    <x v="1"/>
    <n v="1499170000000"/>
    <d v="2017-07-04T12:06:40"/>
    <n v="33"/>
    <s v="resign"/>
    <s v="black"/>
    <s v="10+0"/>
    <n v="1805"/>
    <n v="2195"/>
    <n v="-390"/>
    <x v="45"/>
    <n v="2"/>
    <n v="12"/>
  </r>
  <r>
    <s v="lzzUULmL"/>
    <x v="1"/>
    <n v="1499130000000"/>
    <d v="2017-07-04T01:00:00"/>
    <n v="41"/>
    <s v="resign"/>
    <s v="white"/>
    <s v="20+0"/>
    <n v="1805"/>
    <n v="1749"/>
    <n v="56"/>
    <x v="19"/>
    <n v="3"/>
    <n v="1"/>
  </r>
  <r>
    <s v="CLyVimXY"/>
    <x v="0"/>
    <n v="1494110000000"/>
    <d v="2017-05-06T22:33:20"/>
    <n v="9"/>
    <s v="resign"/>
    <s v="white"/>
    <s v="10+15"/>
    <n v="1805"/>
    <n v="1384"/>
    <n v="421"/>
    <x v="139"/>
    <n v="5"/>
    <n v="22"/>
  </r>
  <r>
    <s v="mcO0n9q6"/>
    <x v="1"/>
    <n v="1493150000000"/>
    <d v="2017-04-25T19:53:20"/>
    <n v="45"/>
    <s v="resign"/>
    <s v="white"/>
    <s v="15+10"/>
    <n v="1805"/>
    <n v="1870"/>
    <n v="-65"/>
    <x v="126"/>
    <n v="3"/>
    <n v="19"/>
  </r>
  <r>
    <s v="nmphOJte"/>
    <x v="1"/>
    <n v="1490430000000"/>
    <d v="2017-03-25T08:20:00"/>
    <n v="106"/>
    <s v="resign"/>
    <s v="black"/>
    <s v="15+10"/>
    <n v="1805"/>
    <n v="1800"/>
    <n v="5"/>
    <x v="2"/>
    <n v="6"/>
    <n v="8"/>
  </r>
  <r>
    <s v="E0eME8I9"/>
    <x v="1"/>
    <n v="1501370000000"/>
    <d v="2017-07-29T23:13:20"/>
    <n v="64"/>
    <s v="resign"/>
    <s v="black"/>
    <s v="10+0"/>
    <n v="1805"/>
    <n v="1727"/>
    <n v="78"/>
    <x v="45"/>
    <n v="3"/>
    <n v="23"/>
  </r>
  <r>
    <s v="KocQ1d7F"/>
    <x v="1"/>
    <n v="1504210000000"/>
    <d v="2017-08-31T20:06:40"/>
    <n v="47"/>
    <s v="resign"/>
    <s v="white"/>
    <s v="10+0"/>
    <n v="1805"/>
    <n v="1536"/>
    <n v="269"/>
    <x v="24"/>
    <n v="8"/>
    <n v="20"/>
  </r>
  <r>
    <s v="UwEGTvux"/>
    <x v="1"/>
    <n v="1484480000000"/>
    <d v="2017-01-15T11:33:20"/>
    <n v="34"/>
    <s v="resign"/>
    <s v="black"/>
    <s v="10+0"/>
    <n v="1805"/>
    <n v="1757"/>
    <n v="48"/>
    <x v="41"/>
    <n v="2"/>
    <n v="11"/>
  </r>
  <r>
    <s v="P1jhxZXy"/>
    <x v="1"/>
    <n v="1502820000000"/>
    <d v="2017-08-15T18:00:00"/>
    <n v="101"/>
    <s v="resign"/>
    <s v="white"/>
    <s v="5+8"/>
    <n v="1805"/>
    <n v="1548"/>
    <n v="257"/>
    <x v="88"/>
    <n v="4"/>
    <n v="18"/>
  </r>
  <r>
    <s v="0LWknSSP"/>
    <x v="1"/>
    <n v="1493310000000"/>
    <d v="2017-04-27T16:20:00"/>
    <n v="10"/>
    <s v="resign"/>
    <s v="white"/>
    <s v="10+0"/>
    <n v="1805"/>
    <n v="1176"/>
    <n v="629"/>
    <x v="8"/>
    <n v="2"/>
    <n v="16"/>
  </r>
  <r>
    <s v="HECIVKUl"/>
    <x v="1"/>
    <n v="1471020000000"/>
    <d v="2016-08-12T16:40:00"/>
    <n v="42"/>
    <s v="resign"/>
    <s v="black"/>
    <s v="15+0"/>
    <n v="1805"/>
    <n v="1680"/>
    <n v="125"/>
    <x v="45"/>
    <n v="2"/>
    <n v="16"/>
  </r>
  <r>
    <s v="cjKRwUtv"/>
    <x v="1"/>
    <n v="1467930000000"/>
    <d v="2016-07-07T22:20:00"/>
    <n v="43"/>
    <s v="resign"/>
    <s v="white"/>
    <s v="5+7"/>
    <n v="1805"/>
    <n v="1273"/>
    <n v="532"/>
    <x v="139"/>
    <n v="4"/>
    <n v="22"/>
  </r>
  <r>
    <s v="KlTlO153"/>
    <x v="1"/>
    <n v="1485250000000"/>
    <d v="2017-01-24T09:26:40"/>
    <n v="45"/>
    <s v="mate"/>
    <s v="white"/>
    <s v="10+0"/>
    <n v="1805"/>
    <n v="1815"/>
    <n v="-10"/>
    <x v="32"/>
    <n v="7"/>
    <n v="9"/>
  </r>
  <r>
    <s v="wtDbwtvq"/>
    <x v="1"/>
    <s v="1495836632826"/>
    <d v="2017-05-26T22:10:33"/>
    <n v="135"/>
    <s v="mate"/>
    <s v="white"/>
    <s v="15+15"/>
    <n v="1805"/>
    <n v="1721"/>
    <n v="84"/>
    <x v="116"/>
    <n v="6"/>
    <n v="22"/>
  </r>
  <r>
    <s v="JAaDQSva"/>
    <x v="1"/>
    <s v="1495958420832"/>
    <d v="2017-05-28T08:00:21"/>
    <n v="96"/>
    <s v="mate"/>
    <s v="black"/>
    <s v="10+0"/>
    <n v="1805"/>
    <n v="1890"/>
    <n v="-85"/>
    <x v="26"/>
    <n v="6"/>
    <n v="8"/>
  </r>
  <r>
    <s v="D1T25WrN"/>
    <x v="1"/>
    <s v="1487385174382"/>
    <d v="2017-02-18T02:32:54"/>
    <n v="83"/>
    <s v="mate"/>
    <s v="white"/>
    <s v="10+0"/>
    <n v="1805"/>
    <n v="1686"/>
    <n v="119"/>
    <x v="266"/>
    <n v="5"/>
    <n v="2"/>
  </r>
  <r>
    <s v="ah3QWEVy"/>
    <x v="1"/>
    <s v="1495575241600"/>
    <d v="2017-05-23T21:34:02"/>
    <n v="17"/>
    <s v="resign"/>
    <s v="white"/>
    <s v="15+10"/>
    <n v="1805"/>
    <n v="1788"/>
    <n v="17"/>
    <x v="123"/>
    <n v="10"/>
    <n v="21"/>
  </r>
  <r>
    <s v="DMJlgOSX"/>
    <x v="0"/>
    <s v="1495238752442"/>
    <d v="2017-05-20T00:05:52"/>
    <n v="12"/>
    <s v="resign"/>
    <s v="black"/>
    <s v="20+0"/>
    <n v="1805"/>
    <n v="1868"/>
    <n v="-63"/>
    <x v="45"/>
    <n v="3"/>
    <n v="0"/>
  </r>
  <r>
    <s v="aUbVOiiq"/>
    <x v="1"/>
    <s v="1484675029885"/>
    <d v="2017-01-17T17:43:50"/>
    <n v="46"/>
    <s v="resign"/>
    <s v="black"/>
    <s v="10+0"/>
    <n v="1805"/>
    <n v="1815"/>
    <n v="-10"/>
    <x v="35"/>
    <n v="9"/>
    <n v="17"/>
  </r>
  <r>
    <s v="7oEMq5S0"/>
    <x v="1"/>
    <s v="1490026847467"/>
    <d v="2017-03-20T16:20:47"/>
    <n v="42"/>
    <s v="resign"/>
    <s v="black"/>
    <s v="10+0"/>
    <n v="1805"/>
    <n v="1758"/>
    <n v="47"/>
    <x v="212"/>
    <n v="2"/>
    <n v="16"/>
  </r>
  <r>
    <s v="MiwgmdxP"/>
    <x v="1"/>
    <n v="1496560000000"/>
    <d v="2017-06-04T07:06:40"/>
    <n v="78"/>
    <s v="mate"/>
    <s v="black"/>
    <s v="20+0"/>
    <n v="1804"/>
    <n v="1931"/>
    <n v="-127"/>
    <x v="71"/>
    <n v="3"/>
    <n v="7"/>
  </r>
  <r>
    <s v="jbGMdkj6"/>
    <x v="0"/>
    <n v="1496550000000"/>
    <d v="2017-06-04T04:20:00"/>
    <n v="114"/>
    <s v="outoftime"/>
    <s v="draw"/>
    <s v="8+0"/>
    <n v="1804"/>
    <n v="1779"/>
    <n v="25"/>
    <x v="135"/>
    <n v="7"/>
    <n v="4"/>
  </r>
  <r>
    <s v="2rCdFC9Y"/>
    <x v="1"/>
    <n v="1504250000000"/>
    <d v="2017-09-01T07:13:20"/>
    <n v="48"/>
    <s v="resign"/>
    <s v="black"/>
    <s v="10+0"/>
    <n v="1804"/>
    <n v="1837"/>
    <n v="-33"/>
    <x v="45"/>
    <n v="3"/>
    <n v="7"/>
  </r>
  <r>
    <s v="VVwme47o"/>
    <x v="1"/>
    <n v="1496500000000"/>
    <d v="2017-06-03T14:26:40"/>
    <n v="4"/>
    <s v="resign"/>
    <s v="white"/>
    <s v="6+4"/>
    <n v="1804"/>
    <n v="1372"/>
    <n v="432"/>
    <x v="24"/>
    <n v="4"/>
    <n v="14"/>
  </r>
  <r>
    <s v="QO2aIzfV"/>
    <x v="1"/>
    <n v="1504280000000"/>
    <d v="2017-09-01T15:33:20"/>
    <n v="99"/>
    <s v="resign"/>
    <s v="white"/>
    <s v="5+10"/>
    <n v="1804"/>
    <n v="2023"/>
    <n v="-219"/>
    <x v="157"/>
    <n v="9"/>
    <n v="15"/>
  </r>
  <r>
    <s v="Vwtqrok7"/>
    <x v="1"/>
    <n v="1482940000000"/>
    <d v="2016-12-28T15:46:40"/>
    <n v="86"/>
    <s v="draw"/>
    <s v="draw"/>
    <s v="15+10"/>
    <n v="1804"/>
    <n v="1869"/>
    <n v="-65"/>
    <x v="140"/>
    <n v="5"/>
    <n v="15"/>
  </r>
  <r>
    <s v="nJLGbyL8"/>
    <x v="1"/>
    <n v="1474070000000"/>
    <d v="2016-09-16T23:53:20"/>
    <n v="31"/>
    <s v="outoftime"/>
    <s v="white"/>
    <s v="20+10"/>
    <n v="1804"/>
    <n v="1284"/>
    <n v="520"/>
    <x v="3"/>
    <n v="5"/>
    <n v="23"/>
  </r>
  <r>
    <s v="jdzm5Rm8"/>
    <x v="1"/>
    <n v="1478290000000"/>
    <d v="2016-11-04T20:06:40"/>
    <n v="70"/>
    <s v="resign"/>
    <s v="black"/>
    <s v="10+10"/>
    <n v="1804"/>
    <n v="1736"/>
    <n v="68"/>
    <x v="41"/>
    <n v="3"/>
    <n v="20"/>
  </r>
  <r>
    <s v="CkExccMX"/>
    <x v="1"/>
    <n v="1487850000000"/>
    <d v="2017-02-23T11:40:00"/>
    <n v="57"/>
    <s v="mate"/>
    <s v="white"/>
    <s v="10+0"/>
    <n v="1804"/>
    <n v="1358"/>
    <n v="446"/>
    <x v="41"/>
    <n v="3"/>
    <n v="11"/>
  </r>
  <r>
    <s v="Fzs1Q62H"/>
    <x v="1"/>
    <n v="1464200000000"/>
    <d v="2016-05-25T18:13:20"/>
    <n v="30"/>
    <s v="resign"/>
    <s v="black"/>
    <s v="8+5"/>
    <n v="1804"/>
    <n v="1938"/>
    <n v="-134"/>
    <x v="71"/>
    <n v="2"/>
    <n v="18"/>
  </r>
  <r>
    <s v="lWUhyjnn"/>
    <x v="1"/>
    <n v="1457780000000"/>
    <d v="2016-03-12T10:53:20"/>
    <n v="104"/>
    <s v="outoftime"/>
    <s v="black"/>
    <s v="10+0"/>
    <n v="1804"/>
    <n v="1869"/>
    <n v="-65"/>
    <x v="80"/>
    <n v="7"/>
    <n v="10"/>
  </r>
  <r>
    <s v="BCNF8Rc0"/>
    <x v="1"/>
    <n v="1497490000000"/>
    <d v="2017-06-15T01:26:40"/>
    <n v="152"/>
    <s v="mate"/>
    <s v="black"/>
    <s v="15+0"/>
    <n v="1804"/>
    <n v="1752"/>
    <n v="52"/>
    <x v="32"/>
    <n v="4"/>
    <n v="1"/>
  </r>
  <r>
    <s v="9sxBhj4V"/>
    <x v="0"/>
    <n v="1427660000000"/>
    <d v="2015-03-29T20:13:20"/>
    <n v="63"/>
    <s v="outoftime"/>
    <s v="white"/>
    <s v="5+5"/>
    <n v="1804"/>
    <n v="1703"/>
    <n v="101"/>
    <x v="30"/>
    <n v="4"/>
    <n v="20"/>
  </r>
  <r>
    <s v="myf3zxVd"/>
    <x v="0"/>
    <s v="1396371597375"/>
    <d v="2014-04-01T16:59:57"/>
    <n v="31"/>
    <s v="resign"/>
    <s v="white"/>
    <s v="19+4"/>
    <n v="1804"/>
    <n v="1997"/>
    <n v="-193"/>
    <x v="178"/>
    <n v="9"/>
    <n v="16"/>
  </r>
  <r>
    <s v="fPjHFTNL"/>
    <x v="1"/>
    <s v="1396279054901"/>
    <d v="2014-03-31T15:17:35"/>
    <n v="138"/>
    <s v="draw"/>
    <s v="draw"/>
    <s v="6+8"/>
    <n v="1804"/>
    <n v="2013"/>
    <n v="-209"/>
    <x v="41"/>
    <n v="4"/>
    <n v="15"/>
  </r>
  <r>
    <s v="myf3zxVd"/>
    <x v="0"/>
    <s v="1396371597375"/>
    <d v="2014-04-01T16:59:57"/>
    <n v="31"/>
    <s v="resign"/>
    <s v="white"/>
    <s v="19+4"/>
    <n v="1804"/>
    <n v="1997"/>
    <n v="-193"/>
    <x v="178"/>
    <n v="9"/>
    <n v="16"/>
  </r>
  <r>
    <s v="fPjHFTNL"/>
    <x v="1"/>
    <s v="1396279054901"/>
    <d v="2014-03-31T15:17:35"/>
    <n v="138"/>
    <s v="draw"/>
    <s v="draw"/>
    <s v="6+8"/>
    <n v="1804"/>
    <n v="2013"/>
    <n v="-209"/>
    <x v="41"/>
    <n v="4"/>
    <n v="15"/>
  </r>
  <r>
    <s v="KJst3X08"/>
    <x v="1"/>
    <s v="1501546698598"/>
    <d v="2017-08-01T00:18:19"/>
    <n v="125"/>
    <s v="resign"/>
    <s v="black"/>
    <s v="10+0"/>
    <n v="1804"/>
    <n v="1895"/>
    <n v="-91"/>
    <x v="45"/>
    <n v="4"/>
    <n v="0"/>
  </r>
  <r>
    <s v="Pqw3Zgq7"/>
    <x v="0"/>
    <s v="1504342904130"/>
    <d v="2017-09-02T09:01:44"/>
    <n v="30"/>
    <s v="resign"/>
    <s v="white"/>
    <s v="10+11"/>
    <n v="1804"/>
    <n v="1954"/>
    <n v="-150"/>
    <x v="64"/>
    <n v="3"/>
    <n v="9"/>
  </r>
  <r>
    <s v="N75HHdwO"/>
    <x v="1"/>
    <s v="1504006431400"/>
    <d v="2017-08-29T11:33:51"/>
    <n v="48"/>
    <s v="mate"/>
    <s v="black"/>
    <s v="10+5"/>
    <n v="1804"/>
    <n v="1789"/>
    <n v="15"/>
    <x v="1"/>
    <n v="3"/>
    <n v="11"/>
  </r>
  <r>
    <s v="MiwgmdxP"/>
    <x v="1"/>
    <s v="1496564626932"/>
    <d v="2017-06-04T08:23:47"/>
    <n v="78"/>
    <s v="mate"/>
    <s v="black"/>
    <s v="20+0"/>
    <n v="1804"/>
    <n v="1931"/>
    <n v="-127"/>
    <x v="71"/>
    <n v="3"/>
    <n v="8"/>
  </r>
  <r>
    <s v="jbGMdkj6"/>
    <x v="0"/>
    <s v="1496549143793"/>
    <d v="2017-06-04T04:05:44"/>
    <n v="114"/>
    <s v="outoftime"/>
    <s v="draw"/>
    <s v="8+0"/>
    <n v="1804"/>
    <n v="1779"/>
    <n v="25"/>
    <x v="135"/>
    <n v="7"/>
    <n v="4"/>
  </r>
  <r>
    <s v="ggxUNveJ"/>
    <x v="1"/>
    <s v="1503148273499"/>
    <d v="2017-08-19T13:11:13"/>
    <n v="41"/>
    <s v="mate"/>
    <s v="white"/>
    <s v="10+0"/>
    <n v="1804"/>
    <n v="1893"/>
    <n v="-89"/>
    <x v="58"/>
    <n v="7"/>
    <n v="13"/>
  </r>
  <r>
    <s v="sjrozzKu"/>
    <x v="1"/>
    <s v="1487386460602"/>
    <d v="2017-02-18T02:54:21"/>
    <n v="55"/>
    <s v="resign"/>
    <s v="white"/>
    <s v="10+0"/>
    <n v="1804"/>
    <n v="1677"/>
    <n v="127"/>
    <x v="184"/>
    <n v="2"/>
    <n v="2"/>
  </r>
  <r>
    <s v="LrsofoFD"/>
    <x v="1"/>
    <s v="1504295124241"/>
    <d v="2017-09-01T19:45:24"/>
    <n v="28"/>
    <s v="resign"/>
    <s v="black"/>
    <s v="10+0"/>
    <n v="1804"/>
    <n v="1915"/>
    <n v="-111"/>
    <x v="47"/>
    <n v="4"/>
    <n v="19"/>
  </r>
  <r>
    <s v="IY1pe9oi"/>
    <x v="1"/>
    <s v="1503968616166"/>
    <d v="2017-08-29T01:03:36"/>
    <n v="158"/>
    <s v="draw"/>
    <s v="draw"/>
    <s v="10+0"/>
    <n v="1804"/>
    <n v="1757"/>
    <n v="47"/>
    <x v="3"/>
    <n v="5"/>
    <n v="1"/>
  </r>
  <r>
    <s v="K4kSlICC"/>
    <x v="1"/>
    <s v="1503304941318"/>
    <d v="2017-08-21T08:42:21"/>
    <n v="61"/>
    <s v="resign"/>
    <s v="white"/>
    <s v="10+0"/>
    <n v="1804"/>
    <n v="1698"/>
    <n v="106"/>
    <x v="282"/>
    <n v="4"/>
    <n v="8"/>
  </r>
  <r>
    <s v="g2JL66dz"/>
    <x v="1"/>
    <s v="1501011832329"/>
    <d v="2017-07-25T19:43:52"/>
    <n v="48"/>
    <s v="resign"/>
    <s v="black"/>
    <s v="10+0"/>
    <n v="1804"/>
    <n v="2222"/>
    <n v="-418"/>
    <x v="43"/>
    <n v="2"/>
    <n v="19"/>
  </r>
  <r>
    <s v="MkTC0gVC"/>
    <x v="1"/>
    <s v="1501009436923"/>
    <d v="2017-07-25T19:03:57"/>
    <n v="88"/>
    <s v="resign"/>
    <s v="black"/>
    <s v="10+0"/>
    <n v="1804"/>
    <n v="1783"/>
    <n v="21"/>
    <x v="180"/>
    <n v="3"/>
    <n v="19"/>
  </r>
  <r>
    <s v="mnzXqgqZ"/>
    <x v="1"/>
    <s v="1499429058237"/>
    <d v="2017-07-07T12:04:18"/>
    <n v="107"/>
    <s v="resign"/>
    <s v="white"/>
    <s v="30+30"/>
    <n v="1804"/>
    <n v="1675"/>
    <n v="129"/>
    <x v="17"/>
    <n v="11"/>
    <n v="12"/>
  </r>
  <r>
    <s v="1tXeLMK6"/>
    <x v="1"/>
    <n v="1499180000000"/>
    <d v="2017-07-04T14:53:20"/>
    <n v="65"/>
    <s v="resign"/>
    <s v="black"/>
    <s v="10+0"/>
    <n v="1803"/>
    <n v="2215"/>
    <n v="-412"/>
    <x v="248"/>
    <n v="7"/>
    <n v="14"/>
  </r>
  <r>
    <s v="RsERFEbb"/>
    <x v="1"/>
    <n v="1498180000000"/>
    <d v="2017-06-23T01:06:40"/>
    <n v="63"/>
    <s v="resign"/>
    <s v="white"/>
    <s v="10+0"/>
    <n v="1803"/>
    <n v="1737"/>
    <n v="66"/>
    <x v="140"/>
    <n v="5"/>
    <n v="1"/>
  </r>
  <r>
    <s v="1mi4pfwv"/>
    <x v="1"/>
    <n v="1484480000000"/>
    <d v="2017-01-15T11:33:20"/>
    <n v="35"/>
    <s v="resign"/>
    <s v="white"/>
    <s v="10+0"/>
    <n v="1803"/>
    <n v="1335"/>
    <n v="468"/>
    <x v="33"/>
    <n v="4"/>
    <n v="11"/>
  </r>
  <r>
    <s v="6r5wllEH"/>
    <x v="1"/>
    <n v="1472270000000"/>
    <d v="2016-08-27T03:53:20"/>
    <n v="50"/>
    <s v="resign"/>
    <s v="black"/>
    <s v="10+0"/>
    <n v="1803"/>
    <n v="2285"/>
    <n v="-482"/>
    <x v="45"/>
    <n v="5"/>
    <n v="3"/>
  </r>
  <r>
    <s v="AWRJkslu"/>
    <x v="1"/>
    <n v="1460150000000"/>
    <d v="2016-04-08T21:13:20"/>
    <n v="111"/>
    <s v="mate"/>
    <s v="white"/>
    <s v="60+0"/>
    <n v="1803"/>
    <n v="1500"/>
    <n v="303"/>
    <x v="71"/>
    <n v="3"/>
    <n v="21"/>
  </r>
  <r>
    <s v="0EdAmqZW"/>
    <x v="1"/>
    <n v="1459200000000"/>
    <d v="2016-03-28T21:20:00"/>
    <n v="77"/>
    <s v="mate"/>
    <s v="white"/>
    <s v="15+0"/>
    <n v="1803"/>
    <n v="1574"/>
    <n v="229"/>
    <x v="120"/>
    <n v="6"/>
    <n v="21"/>
  </r>
  <r>
    <s v="3hCqoDif"/>
    <x v="1"/>
    <n v="1455120000000"/>
    <d v="2016-02-10T16:00:00"/>
    <n v="55"/>
    <s v="resign"/>
    <s v="white"/>
    <s v="11+11"/>
    <n v="1803"/>
    <n v="1934"/>
    <n v="-131"/>
    <x v="167"/>
    <n v="12"/>
    <n v="16"/>
  </r>
  <r>
    <s v="iBX5kpPy"/>
    <x v="1"/>
    <n v="1466930000000"/>
    <d v="2016-06-26T08:33:20"/>
    <n v="69"/>
    <s v="outoftime"/>
    <s v="white"/>
    <s v="15+0"/>
    <n v="1803"/>
    <n v="1723"/>
    <n v="80"/>
    <x v="41"/>
    <n v="2"/>
    <n v="8"/>
  </r>
  <r>
    <s v="UKnkBOk3"/>
    <x v="1"/>
    <n v="1486340000000"/>
    <d v="2017-02-06T00:13:20"/>
    <n v="121"/>
    <s v="resign"/>
    <s v="black"/>
    <s v="10+0"/>
    <n v="1803"/>
    <n v="1778"/>
    <n v="25"/>
    <x v="52"/>
    <n v="9"/>
    <n v="0"/>
  </r>
  <r>
    <s v="ZgozQr7S"/>
    <x v="1"/>
    <n v="1454690000000"/>
    <d v="2016-02-05T16:33:20"/>
    <n v="33"/>
    <s v="resign"/>
    <s v="white"/>
    <s v="10+0"/>
    <n v="1803"/>
    <n v="1562"/>
    <n v="241"/>
    <x v="238"/>
    <n v="4"/>
    <n v="16"/>
  </r>
  <r>
    <s v="v5sCEAao"/>
    <x v="1"/>
    <n v="1503880000000"/>
    <d v="2017-08-28T00:26:40"/>
    <n v="82"/>
    <s v="mate"/>
    <s v="black"/>
    <s v="15+0"/>
    <n v="1803"/>
    <n v="1859"/>
    <n v="-56"/>
    <x v="68"/>
    <n v="4"/>
    <n v="0"/>
  </r>
  <r>
    <s v="jsbvnGJJ"/>
    <x v="0"/>
    <s v="1501091849832"/>
    <d v="2017-07-26T17:57:30"/>
    <n v="99"/>
    <s v="resign"/>
    <s v="white"/>
    <s v="10+0"/>
    <n v="1803"/>
    <n v="1502"/>
    <n v="301"/>
    <x v="23"/>
    <n v="2"/>
    <n v="17"/>
  </r>
  <r>
    <s v="r4hRCqhV"/>
    <x v="1"/>
    <s v="1504396139709"/>
    <d v="2017-09-02T23:49:00"/>
    <n v="71"/>
    <s v="resign"/>
    <s v="white"/>
    <s v="8+0"/>
    <n v="1803"/>
    <n v="1387"/>
    <n v="416"/>
    <x v="58"/>
    <n v="5"/>
    <n v="23"/>
  </r>
  <r>
    <s v="7XGden2P"/>
    <x v="1"/>
    <s v="1503709505836"/>
    <d v="2017-08-26T01:05:06"/>
    <n v="55"/>
    <s v="resign"/>
    <s v="white"/>
    <s v="10+0"/>
    <n v="1803"/>
    <n v="1839"/>
    <n v="-36"/>
    <x v="157"/>
    <n v="10"/>
    <n v="1"/>
  </r>
  <r>
    <s v="FA2mYMyF"/>
    <x v="1"/>
    <s v="1503492808753"/>
    <d v="2017-08-23T12:53:29"/>
    <n v="49"/>
    <s v="mate"/>
    <s v="white"/>
    <s v="20+0"/>
    <n v="1803"/>
    <n v="1493"/>
    <n v="310"/>
    <x v="137"/>
    <n v="6"/>
    <n v="12"/>
  </r>
  <r>
    <s v="Vc9nBH5e"/>
    <x v="1"/>
    <s v="1504316612766"/>
    <d v="2017-09-02T01:43:33"/>
    <n v="51"/>
    <s v="outoftime"/>
    <s v="white"/>
    <s v="10+0"/>
    <n v="1803"/>
    <n v="1658"/>
    <n v="145"/>
    <x v="139"/>
    <n v="5"/>
    <n v="1"/>
  </r>
  <r>
    <s v="JN9jlO0W"/>
    <x v="1"/>
    <s v="1472293740648"/>
    <d v="2016-08-27T10:29:01"/>
    <n v="24"/>
    <s v="resign"/>
    <s v="black"/>
    <s v="10+0"/>
    <n v="1803"/>
    <n v="1744"/>
    <n v="59"/>
    <x v="102"/>
    <n v="5"/>
    <n v="10"/>
  </r>
  <r>
    <s v="LpfNvYSR"/>
    <x v="1"/>
    <s v="1472292002634"/>
    <d v="2016-08-27T10:00:03"/>
    <n v="87"/>
    <s v="outoftime"/>
    <s v="white"/>
    <s v="10+0"/>
    <n v="1803"/>
    <n v="1803"/>
    <n v="0"/>
    <x v="8"/>
    <n v="2"/>
    <n v="10"/>
  </r>
  <r>
    <s v="iBX5kpPy"/>
    <x v="1"/>
    <s v="1466930428370"/>
    <d v="2016-06-26T08:40:28"/>
    <n v="69"/>
    <s v="outoftime"/>
    <s v="white"/>
    <s v="15+0"/>
    <n v="1803"/>
    <n v="1723"/>
    <n v="80"/>
    <x v="41"/>
    <n v="2"/>
    <n v="8"/>
  </r>
  <r>
    <s v="FEwTdQ9i"/>
    <x v="1"/>
    <s v="1488286480994"/>
    <d v="2017-02-28T12:54:41"/>
    <n v="83"/>
    <s v="outoftime"/>
    <s v="white"/>
    <s v="10+0"/>
    <n v="1803"/>
    <n v="1874"/>
    <n v="-71"/>
    <x v="17"/>
    <n v="10"/>
    <n v="12"/>
  </r>
  <r>
    <s v="QYMM5YTe"/>
    <x v="1"/>
    <s v="1504124670241"/>
    <d v="2017-08-30T20:24:30"/>
    <n v="83"/>
    <s v="resign"/>
    <s v="white"/>
    <s v="10+0"/>
    <n v="1803"/>
    <n v="1542"/>
    <n v="261"/>
    <x v="45"/>
    <n v="4"/>
    <n v="20"/>
  </r>
  <r>
    <s v="l1FJWpby"/>
    <x v="1"/>
    <s v="1502564484958"/>
    <d v="2017-08-12T19:01:25"/>
    <n v="62"/>
    <s v="draw"/>
    <s v="draw"/>
    <s v="10+0"/>
    <n v="1803"/>
    <n v="1900"/>
    <n v="-97"/>
    <x v="281"/>
    <n v="4"/>
    <n v="19"/>
  </r>
  <r>
    <s v="g4kzm3wD"/>
    <x v="1"/>
    <s v="1501784301382"/>
    <d v="2017-08-03T18:18:21"/>
    <n v="56"/>
    <s v="resign"/>
    <s v="black"/>
    <s v="10+0"/>
    <n v="1803"/>
    <n v="1809"/>
    <n v="-6"/>
    <x v="180"/>
    <n v="3"/>
    <n v="18"/>
  </r>
  <r>
    <s v="lVrVtbtK"/>
    <x v="1"/>
    <n v="1504260000000"/>
    <d v="2017-09-01T10:00:00"/>
    <n v="40"/>
    <s v="resign"/>
    <s v="black"/>
    <s v="10+0"/>
    <n v="1802"/>
    <n v="1691"/>
    <n v="111"/>
    <x v="45"/>
    <n v="3"/>
    <n v="10"/>
  </r>
  <r>
    <s v="8FrEczjJ"/>
    <x v="1"/>
    <n v="1503990000000"/>
    <d v="2017-08-29T07:00:00"/>
    <n v="34"/>
    <s v="mate"/>
    <s v="black"/>
    <s v="10+0"/>
    <n v="1802"/>
    <n v="1913"/>
    <n v="-111"/>
    <x v="88"/>
    <n v="4"/>
    <n v="7"/>
  </r>
  <r>
    <s v="Akng6RgR"/>
    <x v="1"/>
    <n v="1504040000000"/>
    <d v="2017-08-29T20:53:20"/>
    <n v="156"/>
    <s v="outoftime"/>
    <s v="black"/>
    <s v="10+0"/>
    <n v="1802"/>
    <n v="1740"/>
    <n v="62"/>
    <x v="15"/>
    <n v="6"/>
    <n v="20"/>
  </r>
  <r>
    <s v="HOfbhY3r"/>
    <x v="1"/>
    <n v="1473690000000"/>
    <d v="2016-09-12T14:20:00"/>
    <n v="39"/>
    <s v="mate"/>
    <s v="white"/>
    <s v="5+8"/>
    <n v="1802"/>
    <n v="1296"/>
    <n v="506"/>
    <x v="285"/>
    <n v="4"/>
    <n v="14"/>
  </r>
  <r>
    <s v="Bhm9FhLE"/>
    <x v="1"/>
    <n v="1479680000000"/>
    <d v="2016-11-20T22:13:20"/>
    <n v="60"/>
    <s v="outoftime"/>
    <s v="black"/>
    <s v="10+5"/>
    <n v="1802"/>
    <n v="1709"/>
    <n v="93"/>
    <x v="51"/>
    <n v="2"/>
    <n v="22"/>
  </r>
  <r>
    <s v="RyndowZp"/>
    <x v="1"/>
    <n v="1451670000000"/>
    <d v="2016-01-01T17:40:00"/>
    <n v="68"/>
    <s v="resign"/>
    <s v="black"/>
    <s v="3+8"/>
    <n v="1802"/>
    <n v="2251"/>
    <n v="-449"/>
    <x v="238"/>
    <n v="4"/>
    <n v="17"/>
  </r>
  <r>
    <s v="fWZZ3teV"/>
    <x v="1"/>
    <n v="1457780000000"/>
    <d v="2016-03-12T10:53:20"/>
    <n v="69"/>
    <s v="mate"/>
    <s v="white"/>
    <s v="10+0"/>
    <n v="1802"/>
    <n v="1367"/>
    <n v="435"/>
    <x v="1"/>
    <n v="5"/>
    <n v="10"/>
  </r>
  <r>
    <s v="oF1WTKaH"/>
    <x v="1"/>
    <n v="1504310000000"/>
    <d v="2017-09-01T23:53:20"/>
    <n v="46"/>
    <s v="resign"/>
    <s v="black"/>
    <s v="7+10"/>
    <n v="1802"/>
    <n v="2054"/>
    <n v="-252"/>
    <x v="5"/>
    <n v="6"/>
    <n v="23"/>
  </r>
  <r>
    <s v="H1tXmciJ"/>
    <x v="0"/>
    <n v="1423160000000"/>
    <d v="2015-02-05T18:13:20"/>
    <n v="109"/>
    <s v="resign"/>
    <s v="white"/>
    <s v="5+8"/>
    <n v="1802"/>
    <n v="1662"/>
    <n v="140"/>
    <x v="81"/>
    <n v="3"/>
    <n v="18"/>
  </r>
  <r>
    <s v="f39YSZ6D"/>
    <x v="0"/>
    <s v="1498603193730"/>
    <d v="2017-06-27T22:39:54"/>
    <n v="36"/>
    <s v="draw"/>
    <s v="draw"/>
    <s v="15+3"/>
    <n v="1802"/>
    <n v="2524"/>
    <n v="-722"/>
    <x v="226"/>
    <n v="7"/>
    <n v="22"/>
  </r>
  <r>
    <s v="zC6e7gMJ"/>
    <x v="0"/>
    <s v="1498324068125"/>
    <d v="2017-06-24T17:07:48"/>
    <n v="56"/>
    <s v="resign"/>
    <s v="black"/>
    <s v="5+60"/>
    <n v="1802"/>
    <n v="2468"/>
    <n v="-666"/>
    <x v="122"/>
    <n v="8"/>
    <n v="17"/>
  </r>
  <r>
    <s v="oi366K9F"/>
    <x v="0"/>
    <s v="1496788773630"/>
    <d v="2017-06-06T22:39:34"/>
    <n v="34"/>
    <s v="mate"/>
    <s v="black"/>
    <s v="30+30"/>
    <n v="1802"/>
    <n v="2500"/>
    <n v="-698"/>
    <x v="233"/>
    <n v="7"/>
    <n v="22"/>
  </r>
  <r>
    <s v="38b2nqhy"/>
    <x v="0"/>
    <s v="1494777828245"/>
    <d v="2017-05-14T16:03:48"/>
    <n v="39"/>
    <s v="resign"/>
    <s v="black"/>
    <s v="40+10"/>
    <n v="1802"/>
    <n v="1500"/>
    <n v="302"/>
    <x v="248"/>
    <n v="7"/>
    <n v="16"/>
  </r>
  <r>
    <s v="2rihDvXg"/>
    <x v="0"/>
    <s v="1492295990346"/>
    <d v="2017-04-15T22:39:50"/>
    <n v="88"/>
    <s v="resign"/>
    <s v="black"/>
    <s v="5+60"/>
    <n v="1802"/>
    <n v="1500"/>
    <n v="302"/>
    <x v="78"/>
    <n v="10"/>
    <n v="22"/>
  </r>
  <r>
    <s v="L68TTMnY"/>
    <x v="0"/>
    <s v="1492031095135"/>
    <d v="2017-04-12T21:04:55"/>
    <n v="53"/>
    <s v="draw"/>
    <s v="draw"/>
    <s v="5+60"/>
    <n v="1802"/>
    <n v="2305"/>
    <n v="-503"/>
    <x v="0"/>
    <n v="8"/>
    <n v="21"/>
  </r>
  <r>
    <s v="PswagNtC"/>
    <x v="0"/>
    <s v="1491429649845"/>
    <d v="2017-04-05T22:00:50"/>
    <n v="74"/>
    <s v="resign"/>
    <s v="black"/>
    <s v="10+30"/>
    <n v="1802"/>
    <n v="2417"/>
    <n v="-615"/>
    <x v="93"/>
    <n v="6"/>
    <n v="22"/>
  </r>
  <r>
    <s v="88YVIEu1"/>
    <x v="0"/>
    <s v="1490907451470"/>
    <d v="2017-03-30T20:57:31"/>
    <n v="94"/>
    <s v="resign"/>
    <s v="black"/>
    <s v="30+30"/>
    <n v="1802"/>
    <n v="2500"/>
    <n v="-698"/>
    <x v="77"/>
    <n v="7"/>
    <n v="20"/>
  </r>
  <r>
    <s v="XLf0PF3H"/>
    <x v="0"/>
    <s v="1490379248739"/>
    <d v="2017-03-24T18:14:09"/>
    <n v="37"/>
    <s v="resign"/>
    <s v="black"/>
    <s v="10+60"/>
    <n v="1802"/>
    <n v="1500"/>
    <n v="302"/>
    <x v="39"/>
    <n v="11"/>
    <n v="18"/>
  </r>
  <r>
    <s v="L2zk0Vft"/>
    <x v="0"/>
    <s v="1489876606380"/>
    <d v="2017-03-18T22:36:46"/>
    <n v="69"/>
    <s v="draw"/>
    <s v="draw"/>
    <s v="5+60"/>
    <n v="1802"/>
    <n v="1500"/>
    <n v="302"/>
    <x v="139"/>
    <n v="7"/>
    <n v="22"/>
  </r>
  <r>
    <s v="euwhYwPk"/>
    <x v="0"/>
    <s v="1488748584861"/>
    <d v="2017-03-05T21:16:25"/>
    <n v="37"/>
    <s v="resign"/>
    <s v="black"/>
    <s v="20+0"/>
    <n v="1802"/>
    <n v="2473"/>
    <n v="-671"/>
    <x v="10"/>
    <n v="20"/>
    <n v="21"/>
  </r>
  <r>
    <s v="xile7lb3"/>
    <x v="1"/>
    <s v="1494783129487"/>
    <d v="2017-05-14T17:32:09"/>
    <n v="83"/>
    <s v="resign"/>
    <s v="white"/>
    <s v="10+0"/>
    <n v="1802"/>
    <n v="1489"/>
    <n v="313"/>
    <x v="43"/>
    <n v="3"/>
    <n v="17"/>
  </r>
  <r>
    <s v="ubMcWJVE"/>
    <x v="1"/>
    <s v="1501630672893"/>
    <d v="2017-08-01T23:37:53"/>
    <n v="47"/>
    <s v="mate"/>
    <s v="white"/>
    <s v="15+0"/>
    <n v="1802"/>
    <n v="1660"/>
    <n v="142"/>
    <x v="3"/>
    <n v="11"/>
    <n v="23"/>
  </r>
  <r>
    <s v="g0MpW3Ex"/>
    <x v="0"/>
    <s v="1469045170218"/>
    <d v="2016-07-20T20:06:10"/>
    <n v="16"/>
    <s v="draw"/>
    <s v="draw"/>
    <s v="5+8"/>
    <n v="1802"/>
    <n v="1787"/>
    <n v="15"/>
    <x v="51"/>
    <n v="1"/>
    <n v="20"/>
  </r>
  <r>
    <s v="yhTvPoNi"/>
    <x v="1"/>
    <s v="1504295788663"/>
    <d v="2017-09-01T19:56:29"/>
    <n v="35"/>
    <s v="mate"/>
    <s v="white"/>
    <s v="10+0"/>
    <n v="1802"/>
    <n v="1826"/>
    <n v="-24"/>
    <x v="19"/>
    <n v="2"/>
    <n v="19"/>
  </r>
  <r>
    <s v="oTytkNw9"/>
    <x v="1"/>
    <s v="1502546372675"/>
    <d v="2017-08-12T13:59:33"/>
    <n v="44"/>
    <s v="draw"/>
    <s v="draw"/>
    <s v="30+30"/>
    <n v="1802"/>
    <n v="1858"/>
    <n v="-56"/>
    <x v="248"/>
    <n v="7"/>
    <n v="13"/>
  </r>
  <r>
    <s v="8adJMayt"/>
    <x v="1"/>
    <s v="1502391601548"/>
    <d v="2017-08-10T19:00:02"/>
    <n v="111"/>
    <s v="draw"/>
    <s v="draw"/>
    <s v="10+0"/>
    <n v="1802"/>
    <n v="1781"/>
    <n v="21"/>
    <x v="8"/>
    <n v="2"/>
    <n v="19"/>
  </r>
  <r>
    <s v="yWa3nxQw"/>
    <x v="1"/>
    <s v="1504294695428"/>
    <d v="2017-09-01T19:38:15"/>
    <n v="90"/>
    <s v="mate"/>
    <s v="black"/>
    <s v="10+0"/>
    <n v="1802"/>
    <n v="1725"/>
    <n v="77"/>
    <x v="8"/>
    <n v="2"/>
    <n v="19"/>
  </r>
  <r>
    <s v="H8fm6ESZ"/>
    <x v="1"/>
    <s v="1502913763730"/>
    <d v="2017-08-16T20:02:44"/>
    <n v="54"/>
    <s v="mate"/>
    <s v="black"/>
    <s v="10+0"/>
    <n v="1802"/>
    <n v="2181"/>
    <n v="-379"/>
    <x v="43"/>
    <n v="2"/>
    <n v="20"/>
  </r>
  <r>
    <s v="j8dKSl93"/>
    <x v="1"/>
    <s v="1502897004435"/>
    <d v="2017-08-16T15:23:24"/>
    <n v="46"/>
    <s v="resign"/>
    <s v="black"/>
    <s v="10+0"/>
    <n v="1802"/>
    <n v="1822"/>
    <n v="-20"/>
    <x v="28"/>
    <n v="2"/>
    <n v="15"/>
  </r>
  <r>
    <s v="SkjHzZ1E"/>
    <x v="1"/>
    <s v="1501779426184"/>
    <d v="2017-08-03T16:57:06"/>
    <n v="75"/>
    <s v="resign"/>
    <s v="white"/>
    <s v="30+30"/>
    <n v="1802"/>
    <n v="1652"/>
    <n v="150"/>
    <x v="41"/>
    <n v="4"/>
    <n v="16"/>
  </r>
  <r>
    <s v="XtBKGBff"/>
    <x v="1"/>
    <n v="1484470000000"/>
    <d v="2017-01-15T08:46:40"/>
    <n v="127"/>
    <s v="resign"/>
    <s v="white"/>
    <s v="10+0"/>
    <n v="1801"/>
    <n v="1854"/>
    <n v="-53"/>
    <x v="41"/>
    <n v="2"/>
    <n v="8"/>
  </r>
  <r>
    <s v="Nq2WGY2a"/>
    <x v="1"/>
    <n v="1494470000000"/>
    <d v="2017-05-11T02:33:20"/>
    <n v="42"/>
    <s v="resign"/>
    <s v="black"/>
    <s v="10+0"/>
    <n v="1801"/>
    <n v="1686"/>
    <n v="115"/>
    <x v="158"/>
    <n v="5"/>
    <n v="2"/>
  </r>
  <r>
    <s v="oQ4Kc4Co"/>
    <x v="1"/>
    <n v="1481090000000"/>
    <d v="2016-12-07T05:53:20"/>
    <n v="50"/>
    <s v="resign"/>
    <s v="black"/>
    <s v="10+0"/>
    <n v="1801"/>
    <n v="1717"/>
    <n v="84"/>
    <x v="116"/>
    <n v="6"/>
    <n v="5"/>
  </r>
  <r>
    <s v="SyWPXZgY"/>
    <x v="0"/>
    <n v="1489280000000"/>
    <d v="2017-03-12T00:53:20"/>
    <n v="73"/>
    <s v="outoftime"/>
    <s v="white"/>
    <s v="10+0"/>
    <n v="1801"/>
    <n v="1500"/>
    <n v="301"/>
    <x v="139"/>
    <n v="5"/>
    <n v="0"/>
  </r>
  <r>
    <s v="gpdbeeAO"/>
    <x v="0"/>
    <n v="1489280000000"/>
    <d v="2017-03-12T00:53:20"/>
    <n v="23"/>
    <s v="mate"/>
    <s v="white"/>
    <s v="10+0"/>
    <n v="1801"/>
    <n v="1500"/>
    <n v="301"/>
    <x v="87"/>
    <n v="4"/>
    <n v="0"/>
  </r>
  <r>
    <s v="XYCSfAlm"/>
    <x v="1"/>
    <n v="1443170000000"/>
    <d v="2015-09-25T08:33:20"/>
    <n v="62"/>
    <s v="resign"/>
    <s v="black"/>
    <s v="15+1"/>
    <n v="1801"/>
    <n v="1778"/>
    <n v="23"/>
    <x v="94"/>
    <n v="3"/>
    <n v="8"/>
  </r>
  <r>
    <s v="6v9EFAij"/>
    <x v="1"/>
    <n v="1447610000000"/>
    <d v="2015-11-15T17:53:20"/>
    <n v="62"/>
    <s v="resign"/>
    <s v="black"/>
    <s v="15+0"/>
    <n v="1801"/>
    <n v="1945"/>
    <n v="-144"/>
    <x v="128"/>
    <n v="5"/>
    <n v="17"/>
  </r>
  <r>
    <s v="p0lrJ1TW"/>
    <x v="1"/>
    <n v="1499310000000"/>
    <d v="2017-07-06T03:00:00"/>
    <n v="20"/>
    <s v="mate"/>
    <s v="black"/>
    <s v="15+0"/>
    <n v="1801"/>
    <n v="1749"/>
    <n v="52"/>
    <x v="96"/>
    <n v="8"/>
    <n v="3"/>
  </r>
  <r>
    <s v="bbgVRZrl"/>
    <x v="1"/>
    <s v="1504466520978"/>
    <d v="2017-09-03T19:22:01"/>
    <n v="58"/>
    <s v="resign"/>
    <s v="white"/>
    <s v="10+0"/>
    <n v="1801"/>
    <n v="1943"/>
    <n v="-142"/>
    <x v="138"/>
    <n v="9"/>
    <n v="19"/>
  </r>
  <r>
    <s v="NuiZjyKC"/>
    <x v="1"/>
    <s v="1504329772665"/>
    <d v="2017-09-02T05:22:53"/>
    <n v="32"/>
    <s v="resign"/>
    <s v="black"/>
    <s v="10+0"/>
    <n v="1801"/>
    <n v="1947"/>
    <n v="-146"/>
    <x v="130"/>
    <n v="10"/>
    <n v="5"/>
  </r>
  <r>
    <s v="bbgVRZrl"/>
    <x v="1"/>
    <s v="1504466520978"/>
    <d v="2017-09-03T19:22:01"/>
    <n v="58"/>
    <s v="resign"/>
    <s v="white"/>
    <s v="10+0"/>
    <n v="1801"/>
    <n v="1943"/>
    <n v="-142"/>
    <x v="138"/>
    <n v="9"/>
    <n v="19"/>
  </r>
  <r>
    <s v="6kfhys7S"/>
    <x v="1"/>
    <s v="1503591320662"/>
    <d v="2017-08-24T16:15:21"/>
    <n v="54"/>
    <s v="mate"/>
    <s v="black"/>
    <s v="9+0"/>
    <n v="1801"/>
    <n v="1650"/>
    <n v="151"/>
    <x v="1"/>
    <n v="6"/>
    <n v="16"/>
  </r>
  <r>
    <s v="laIW0pCE"/>
    <x v="1"/>
    <s v="1504467767115"/>
    <d v="2017-09-03T19:42:47"/>
    <n v="37"/>
    <s v="resign"/>
    <s v="white"/>
    <s v="10+0"/>
    <n v="1801"/>
    <n v="1886"/>
    <n v="-85"/>
    <x v="51"/>
    <n v="1"/>
    <n v="19"/>
  </r>
  <r>
    <s v="lN9aZvfM"/>
    <x v="1"/>
    <s v="1500956517565"/>
    <d v="2017-07-25T04:21:58"/>
    <n v="70"/>
    <s v="resign"/>
    <s v="black"/>
    <s v="20+20"/>
    <n v="1801"/>
    <n v="2246"/>
    <n v="-445"/>
    <x v="342"/>
    <n v="8"/>
    <n v="4"/>
  </r>
  <r>
    <s v="8MNSeOwN"/>
    <x v="1"/>
    <s v="1494765119387"/>
    <d v="2017-05-14T12:31:59"/>
    <n v="72"/>
    <s v="mate"/>
    <s v="black"/>
    <s v="7+15"/>
    <n v="1801"/>
    <n v="1794"/>
    <n v="7"/>
    <x v="33"/>
    <n v="4"/>
    <n v="12"/>
  </r>
  <r>
    <s v="8VqbwVT1"/>
    <x v="0"/>
    <s v="1494654181040"/>
    <d v="2017-05-13T05:43:01"/>
    <n v="87"/>
    <s v="resign"/>
    <s v="white"/>
    <s v="10+0"/>
    <n v="1801"/>
    <n v="1377"/>
    <n v="424"/>
    <x v="8"/>
    <n v="2"/>
    <n v="5"/>
  </r>
  <r>
    <s v="hV9fZ1lV"/>
    <x v="0"/>
    <s v="1494084531583"/>
    <d v="2017-05-06T15:28:52"/>
    <n v="53"/>
    <s v="mate"/>
    <s v="white"/>
    <s v="10+0"/>
    <n v="1801"/>
    <n v="1729"/>
    <n v="72"/>
    <x v="32"/>
    <n v="7"/>
    <n v="15"/>
  </r>
  <r>
    <s v="kKoGFlwD"/>
    <x v="0"/>
    <s v="1493550037815"/>
    <d v="2017-04-30T11:00:38"/>
    <n v="26"/>
    <s v="mate"/>
    <s v="black"/>
    <s v="15+0"/>
    <n v="1801"/>
    <n v="1500"/>
    <n v="301"/>
    <x v="51"/>
    <n v="1"/>
    <n v="11"/>
  </r>
  <r>
    <s v="N0F5Bw3r"/>
    <x v="1"/>
    <s v="1504037951947"/>
    <d v="2017-08-29T20:19:12"/>
    <n v="164"/>
    <s v="outoftime"/>
    <s v="draw"/>
    <s v="10+0"/>
    <n v="1801"/>
    <n v="1858"/>
    <n v="-57"/>
    <x v="25"/>
    <n v="7"/>
    <n v="20"/>
  </r>
  <r>
    <s v="ExYyvhzz"/>
    <x v="1"/>
    <s v="1492200325234"/>
    <d v="2017-04-14T20:05:25"/>
    <n v="105"/>
    <s v="resign"/>
    <s v="white"/>
    <s v="10+0"/>
    <n v="1801"/>
    <n v="1816"/>
    <n v="-15"/>
    <x v="43"/>
    <n v="3"/>
    <n v="20"/>
  </r>
  <r>
    <s v="c0VRAFQz"/>
    <x v="1"/>
    <s v="1488650725365"/>
    <d v="2017-03-04T18:05:25"/>
    <n v="95"/>
    <s v="outoftime"/>
    <s v="white"/>
    <s v="8+0"/>
    <n v="1801"/>
    <n v="1784"/>
    <n v="17"/>
    <x v="19"/>
    <n v="2"/>
    <n v="18"/>
  </r>
  <r>
    <s v="5806w6mh"/>
    <x v="1"/>
    <s v="1502657793300"/>
    <d v="2017-08-13T20:56:33"/>
    <n v="83"/>
    <s v="resign"/>
    <s v="white"/>
    <s v="10+0"/>
    <n v="1801"/>
    <n v="1881"/>
    <n v="-80"/>
    <x v="88"/>
    <n v="4"/>
    <n v="20"/>
  </r>
  <r>
    <s v="EVY7fmtB"/>
    <x v="1"/>
    <s v="1489704971033"/>
    <d v="2017-03-16T22:56:11"/>
    <n v="42"/>
    <s v="resign"/>
    <s v="black"/>
    <s v="5+5"/>
    <n v="1801"/>
    <n v="1631"/>
    <n v="170"/>
    <x v="25"/>
    <n v="8"/>
    <n v="22"/>
  </r>
  <r>
    <s v="BS3GFyxW"/>
    <x v="1"/>
    <s v="1484901967233"/>
    <d v="2017-01-20T08:46:07"/>
    <n v="44"/>
    <s v="resign"/>
    <s v="white"/>
    <s v="10+0"/>
    <n v="1801"/>
    <n v="1697"/>
    <n v="104"/>
    <x v="125"/>
    <n v="9"/>
    <n v="8"/>
  </r>
  <r>
    <s v="gDfziPXP"/>
    <x v="1"/>
    <s v="1482834149504"/>
    <d v="2016-12-27T10:22:30"/>
    <n v="90"/>
    <s v="mate"/>
    <s v="black"/>
    <s v="10+0"/>
    <n v="1801"/>
    <n v="2189"/>
    <n v="-388"/>
    <x v="126"/>
    <n v="3"/>
    <n v="10"/>
  </r>
  <r>
    <s v="mIgk76VO"/>
    <x v="1"/>
    <s v="1496176158355"/>
    <d v="2017-05-30T20:29:18"/>
    <n v="65"/>
    <s v="resign"/>
    <s v="white"/>
    <s v="10+0"/>
    <n v="1801"/>
    <n v="1496"/>
    <n v="305"/>
    <x v="45"/>
    <n v="3"/>
    <n v="20"/>
  </r>
  <r>
    <s v="5XEAo55z"/>
    <x v="1"/>
    <s v="1466851747228"/>
    <d v="2016-06-25T10:49:07"/>
    <n v="32"/>
    <s v="resign"/>
    <s v="black"/>
    <s v="10+0"/>
    <n v="1801"/>
    <n v="1976"/>
    <n v="-175"/>
    <x v="86"/>
    <n v="5"/>
    <n v="10"/>
  </r>
  <r>
    <s v="oQ4Kc4Co"/>
    <x v="1"/>
    <s v="1481085997855"/>
    <d v="2016-12-07T04:46:38"/>
    <n v="50"/>
    <s v="resign"/>
    <s v="black"/>
    <s v="10+0"/>
    <n v="1801"/>
    <n v="1717"/>
    <n v="84"/>
    <x v="116"/>
    <n v="6"/>
    <n v="4"/>
  </r>
  <r>
    <s v="lN9aZvfM"/>
    <x v="1"/>
    <s v="1500956517565"/>
    <d v="2017-07-25T04:21:58"/>
    <n v="70"/>
    <s v="resign"/>
    <s v="black"/>
    <s v="20+20"/>
    <n v="1801"/>
    <n v="2246"/>
    <n v="-445"/>
    <x v="342"/>
    <n v="8"/>
    <n v="4"/>
  </r>
  <r>
    <s v="JewxmuG9"/>
    <x v="1"/>
    <n v="1501040000000"/>
    <d v="2017-07-26T03:33:20"/>
    <n v="136"/>
    <s v="resign"/>
    <s v="black"/>
    <s v="15+0"/>
    <n v="1800"/>
    <n v="1826"/>
    <n v="-26"/>
    <x v="71"/>
    <n v="2"/>
    <n v="3"/>
  </r>
  <r>
    <s v="4hOpQkq4"/>
    <x v="1"/>
    <n v="1502900000000"/>
    <d v="2017-08-16T16:13:20"/>
    <n v="35"/>
    <s v="resign"/>
    <s v="white"/>
    <s v="5+8"/>
    <n v="1800"/>
    <n v="1590"/>
    <n v="210"/>
    <x v="126"/>
    <n v="5"/>
    <n v="16"/>
  </r>
  <r>
    <s v="JP6ug5fw"/>
    <x v="1"/>
    <n v="1502560000000"/>
    <d v="2017-08-12T17:46:40"/>
    <n v="59"/>
    <s v="mate"/>
    <s v="white"/>
    <s v="8+0"/>
    <n v="1800"/>
    <n v="1831"/>
    <n v="-31"/>
    <x v="5"/>
    <n v="4"/>
    <n v="17"/>
  </r>
  <r>
    <s v="GwaQPmmm"/>
    <x v="1"/>
    <n v="1487490000000"/>
    <d v="2017-02-19T07:40:00"/>
    <n v="59"/>
    <s v="resign"/>
    <s v="black"/>
    <s v="15+10"/>
    <n v="1800"/>
    <n v="1750"/>
    <n v="50"/>
    <x v="71"/>
    <n v="3"/>
    <n v="7"/>
  </r>
  <r>
    <s v="yMsGdfoa"/>
    <x v="0"/>
    <n v="1491730000000"/>
    <d v="2017-04-09T09:26:40"/>
    <n v="20"/>
    <s v="resign"/>
    <s v="black"/>
    <s v="15+10"/>
    <n v="1800"/>
    <n v="1714"/>
    <n v="86"/>
    <x v="94"/>
    <n v="3"/>
    <n v="9"/>
  </r>
  <r>
    <s v="U7jOpZfN"/>
    <x v="0"/>
    <n v="1491730000000"/>
    <d v="2017-04-09T09:26:40"/>
    <n v="52"/>
    <s v="mate"/>
    <s v="black"/>
    <s v="15+10"/>
    <n v="1800"/>
    <n v="1714"/>
    <n v="86"/>
    <x v="88"/>
    <n v="4"/>
    <n v="9"/>
  </r>
  <r>
    <s v="sIFGXZdZ"/>
    <x v="0"/>
    <n v="1503170000000"/>
    <d v="2017-08-19T19:13:20"/>
    <n v="92"/>
    <s v="resign"/>
    <s v="black"/>
    <s v="10+0"/>
    <n v="1800"/>
    <n v="1932"/>
    <n v="-132"/>
    <x v="116"/>
    <n v="8"/>
    <n v="19"/>
  </r>
  <r>
    <s v="pmGIf3vW"/>
    <x v="0"/>
    <n v="1503200000000"/>
    <d v="2017-08-20T03:33:20"/>
    <n v="61"/>
    <s v="resign"/>
    <s v="white"/>
    <s v="15+2"/>
    <n v="1800"/>
    <n v="2128"/>
    <n v="-328"/>
    <x v="72"/>
    <n v="6"/>
    <n v="3"/>
  </r>
  <r>
    <s v="zC45BRVK"/>
    <x v="1"/>
    <n v="1467930000000"/>
    <d v="2016-07-07T22:20:00"/>
    <n v="113"/>
    <s v="mate"/>
    <s v="white"/>
    <s v="5+7"/>
    <n v="1800"/>
    <n v="1282"/>
    <n v="518"/>
    <x v="139"/>
    <n v="4"/>
    <n v="22"/>
  </r>
  <r>
    <s v="Tt7sVfrj"/>
    <x v="1"/>
    <n v="1464170000000"/>
    <d v="2016-05-25T09:53:20"/>
    <n v="31"/>
    <s v="mate"/>
    <s v="white"/>
    <s v="5+8"/>
    <n v="1800"/>
    <n v="1842"/>
    <n v="-42"/>
    <x v="45"/>
    <n v="4"/>
    <n v="9"/>
  </r>
  <r>
    <s v="tDLGnaqr"/>
    <x v="1"/>
    <s v="1411925017412"/>
    <d v="2014-09-28T17:23:37"/>
    <n v="46"/>
    <s v="resign"/>
    <s v="black"/>
    <s v="7+2"/>
    <n v="1800"/>
    <n v="2260"/>
    <n v="-460"/>
    <x v="178"/>
    <n v="9"/>
    <n v="17"/>
  </r>
  <r>
    <s v="iMWi9pNM"/>
    <x v="1"/>
    <s v="1483980638145"/>
    <d v="2017-01-09T16:50:38"/>
    <n v="102"/>
    <s v="mate"/>
    <s v="black"/>
    <s v="7+3"/>
    <n v="1800"/>
    <n v="1565"/>
    <n v="235"/>
    <x v="81"/>
    <n v="4"/>
    <n v="16"/>
  </r>
  <r>
    <s v="ejfNZ5tO"/>
    <x v="0"/>
    <s v="1403058497341"/>
    <d v="2014-06-18T02:28:17"/>
    <n v="145"/>
    <s v="resign"/>
    <s v="white"/>
    <s v="8+0"/>
    <n v="1800"/>
    <n v="2079"/>
    <n v="-279"/>
    <x v="45"/>
    <n v="3"/>
    <n v="2"/>
  </r>
  <r>
    <s v="eq35lpgn"/>
    <x v="0"/>
    <s v="1497382561333"/>
    <d v="2017-06-13T19:36:01"/>
    <n v="115"/>
    <s v="mate"/>
    <s v="white"/>
    <s v="10+0"/>
    <n v="1800"/>
    <n v="1973"/>
    <n v="-173"/>
    <x v="38"/>
    <n v="8"/>
    <n v="19"/>
  </r>
  <r>
    <s v="dGJ8WJC0"/>
    <x v="1"/>
    <s v="1498928821789"/>
    <d v="2017-07-01T17:07:02"/>
    <n v="43"/>
    <s v="draw"/>
    <s v="draw"/>
    <s v="10+0"/>
    <n v="1800"/>
    <n v="1881"/>
    <n v="-81"/>
    <x v="215"/>
    <n v="5"/>
    <n v="17"/>
  </r>
  <r>
    <s v="VWRFBB4x"/>
    <x v="1"/>
    <s v="1504083216346"/>
    <d v="2017-08-30T08:53:36"/>
    <n v="52"/>
    <s v="outoftime"/>
    <s v="black"/>
    <s v="5+5"/>
    <n v="1800"/>
    <n v="1023"/>
    <n v="777"/>
    <x v="139"/>
    <n v="4"/>
    <n v="8"/>
  </r>
  <r>
    <s v="3kAoaRSW"/>
    <x v="1"/>
    <s v="1496167181756"/>
    <d v="2017-05-30T17:59:42"/>
    <n v="76"/>
    <s v="draw"/>
    <s v="draw"/>
    <s v="7+2"/>
    <n v="1800"/>
    <n v="1738"/>
    <n v="62"/>
    <x v="1"/>
    <n v="2"/>
    <n v="17"/>
  </r>
  <r>
    <s v="mXwpi5As"/>
    <x v="1"/>
    <s v="1493125067312"/>
    <d v="2017-04-25T12:57:47"/>
    <n v="47"/>
    <s v="mate"/>
    <s v="white"/>
    <s v="7+2"/>
    <n v="1800"/>
    <n v="985"/>
    <n v="815"/>
    <x v="88"/>
    <n v="5"/>
    <n v="12"/>
  </r>
  <r>
    <s v="BXOSAfaa"/>
    <x v="1"/>
    <s v="1489355731822"/>
    <d v="2017-03-12T21:55:32"/>
    <n v="24"/>
    <s v="resign"/>
    <s v="white"/>
    <s v="10+0"/>
    <n v="1800"/>
    <n v="1733"/>
    <n v="67"/>
    <x v="26"/>
    <n v="5"/>
    <n v="21"/>
  </r>
  <r>
    <s v="Le497xPA"/>
    <x v="1"/>
    <s v="1502697904951"/>
    <d v="2017-08-14T08:05:05"/>
    <n v="31"/>
    <s v="resign"/>
    <s v="white"/>
    <s v="15+0"/>
    <n v="1800"/>
    <n v="1647"/>
    <n v="153"/>
    <x v="71"/>
    <n v="3"/>
    <n v="8"/>
  </r>
  <r>
    <s v="9wUtTJwa"/>
    <x v="1"/>
    <s v="1501559650520"/>
    <d v="2017-08-01T03:54:11"/>
    <n v="74"/>
    <s v="resign"/>
    <s v="black"/>
    <s v="15+0"/>
    <n v="1800"/>
    <n v="1959"/>
    <n v="-159"/>
    <x v="71"/>
    <n v="3"/>
    <n v="3"/>
  </r>
  <r>
    <s v="5xnhQq2T"/>
    <x v="1"/>
    <s v="1477533744402"/>
    <d v="2016-10-27T02:02:24"/>
    <n v="47"/>
    <s v="resign"/>
    <s v="white"/>
    <s v="5+8"/>
    <n v="1800"/>
    <n v="1741"/>
    <n v="59"/>
    <x v="139"/>
    <n v="5"/>
    <n v="2"/>
  </r>
  <r>
    <s v="PXbgjgAS"/>
    <x v="1"/>
    <s v="1485162940250"/>
    <d v="2017-01-23T09:15:40"/>
    <n v="79"/>
    <s v="mate"/>
    <s v="white"/>
    <s v="10+0"/>
    <n v="1800"/>
    <n v="1508"/>
    <n v="292"/>
    <x v="24"/>
    <n v="5"/>
    <n v="9"/>
  </r>
  <r>
    <s v="PZAJ35aM"/>
    <x v="0"/>
    <s v="1503947787316"/>
    <d v="2017-08-28T19:16:27"/>
    <n v="74"/>
    <s v="resign"/>
    <s v="black"/>
    <s v="10+0"/>
    <n v="1800"/>
    <n v="1812"/>
    <n v="-12"/>
    <x v="28"/>
    <n v="7"/>
    <n v="19"/>
  </r>
  <r>
    <s v="OLF7JYSb"/>
    <x v="1"/>
    <s v="1502914393216"/>
    <d v="2017-08-16T20:13:13"/>
    <n v="62"/>
    <s v="resign"/>
    <s v="black"/>
    <s v="10+0"/>
    <n v="1800"/>
    <n v="1853"/>
    <n v="-53"/>
    <x v="41"/>
    <n v="3"/>
    <n v="20"/>
  </r>
  <r>
    <s v="9BUi3r5Q"/>
    <x v="0"/>
    <n v="1499890000000"/>
    <d v="2017-07-12T20:06:40"/>
    <n v="75"/>
    <s v="mate"/>
    <s v="white"/>
    <s v="10+0"/>
    <n v="1799"/>
    <n v="1862"/>
    <n v="-63"/>
    <x v="239"/>
    <n v="4"/>
    <n v="20"/>
  </r>
  <r>
    <s v="h1IvnpwH"/>
    <x v="1"/>
    <n v="1504260000000"/>
    <d v="2017-09-01T10:00:00"/>
    <n v="18"/>
    <s v="resign"/>
    <s v="white"/>
    <s v="10+0"/>
    <n v="1799"/>
    <n v="1408"/>
    <n v="391"/>
    <x v="23"/>
    <n v="5"/>
    <n v="10"/>
  </r>
  <r>
    <s v="0V0zNPjX"/>
    <x v="1"/>
    <n v="1503440000000"/>
    <d v="2017-08-22T22:13:20"/>
    <n v="41"/>
    <s v="resign"/>
    <s v="white"/>
    <s v="10+0"/>
    <n v="1799"/>
    <n v="1711"/>
    <n v="88"/>
    <x v="33"/>
    <n v="3"/>
    <n v="22"/>
  </r>
  <r>
    <s v="eh9uKIxW"/>
    <x v="1"/>
    <n v="1504220000000"/>
    <d v="2017-08-31T22:53:20"/>
    <n v="21"/>
    <s v="resign"/>
    <s v="white"/>
    <s v="15+14"/>
    <n v="1799"/>
    <n v="1866"/>
    <n v="-67"/>
    <x v="5"/>
    <n v="4"/>
    <n v="22"/>
  </r>
  <r>
    <s v="rtNXZ50h"/>
    <x v="1"/>
    <n v="1484660000000"/>
    <d v="2017-01-17T13:33:20"/>
    <n v="43"/>
    <s v="resign"/>
    <s v="white"/>
    <s v="30+6"/>
    <n v="1799"/>
    <n v="2073"/>
    <n v="-274"/>
    <x v="20"/>
    <n v="8"/>
    <n v="13"/>
  </r>
  <r>
    <s v="anIP5eUt"/>
    <x v="1"/>
    <n v="1481990000000"/>
    <d v="2016-12-17T15:53:20"/>
    <n v="36"/>
    <s v="resign"/>
    <s v="black"/>
    <s v="15+10"/>
    <n v="1799"/>
    <n v="2193"/>
    <n v="-394"/>
    <x v="174"/>
    <n v="10"/>
    <n v="15"/>
  </r>
  <r>
    <s v="1sR7lupq"/>
    <x v="1"/>
    <n v="1481990000000"/>
    <d v="2016-12-17T15:53:20"/>
    <n v="46"/>
    <s v="resign"/>
    <s v="black"/>
    <s v="15+10"/>
    <n v="1799"/>
    <n v="2193"/>
    <n v="-394"/>
    <x v="45"/>
    <n v="3"/>
    <n v="15"/>
  </r>
  <r>
    <s v="vDfmcSaY"/>
    <x v="1"/>
    <n v="1483770000000"/>
    <d v="2017-01-07T06:20:00"/>
    <n v="47"/>
    <s v="resign"/>
    <s v="white"/>
    <s v="8+2"/>
    <n v="1799"/>
    <n v="1782"/>
    <n v="17"/>
    <x v="198"/>
    <n v="6"/>
    <n v="6"/>
  </r>
  <r>
    <s v="Ewoknaml"/>
    <x v="1"/>
    <n v="1485020000000"/>
    <d v="2017-01-21T17:33:20"/>
    <n v="61"/>
    <s v="outoftime"/>
    <s v="white"/>
    <s v="10+0"/>
    <n v="1799"/>
    <n v="1684"/>
    <n v="115"/>
    <x v="88"/>
    <n v="4"/>
    <n v="17"/>
  </r>
  <r>
    <s v="CDglUpUj"/>
    <x v="1"/>
    <n v="1479100000000"/>
    <d v="2016-11-14T05:06:40"/>
    <n v="116"/>
    <s v="resign"/>
    <s v="black"/>
    <s v="10+10"/>
    <n v="1799"/>
    <n v="1760"/>
    <n v="39"/>
    <x v="17"/>
    <n v="11"/>
    <n v="5"/>
  </r>
  <r>
    <s v="np8N2iNw"/>
    <x v="1"/>
    <n v="1458490000000"/>
    <d v="2016-03-20T16:06:40"/>
    <n v="60"/>
    <s v="mate"/>
    <s v="black"/>
    <s v="10+5"/>
    <n v="1799"/>
    <n v="1611"/>
    <n v="188"/>
    <x v="125"/>
    <n v="9"/>
    <n v="16"/>
  </r>
  <r>
    <s v="3ZLZQ7a4"/>
    <x v="1"/>
    <n v="1441960000000"/>
    <d v="2015-09-11T08:26:40"/>
    <n v="71"/>
    <s v="resign"/>
    <s v="white"/>
    <s v="30+0"/>
    <n v="1799"/>
    <n v="1843"/>
    <n v="-44"/>
    <x v="76"/>
    <n v="13"/>
    <n v="8"/>
  </r>
  <r>
    <s v="wyPUA8KL"/>
    <x v="1"/>
    <n v="1504300000000"/>
    <d v="2017-09-01T21:06:40"/>
    <n v="64"/>
    <s v="mate"/>
    <s v="black"/>
    <s v="8+0"/>
    <n v="1799"/>
    <n v="2196"/>
    <n v="-397"/>
    <x v="51"/>
    <n v="1"/>
    <n v="21"/>
  </r>
  <r>
    <s v="qvoMv041"/>
    <x v="1"/>
    <n v="1430240000000"/>
    <d v="2015-04-28T16:53:20"/>
    <n v="92"/>
    <s v="outoftime"/>
    <s v="black"/>
    <s v="5+8"/>
    <n v="1799"/>
    <n v="1634"/>
    <n v="165"/>
    <x v="71"/>
    <n v="3"/>
    <n v="16"/>
  </r>
  <r>
    <s v="94PzrlSh"/>
    <x v="1"/>
    <n v="1423280000000"/>
    <d v="2015-02-07T03:33:20"/>
    <n v="42"/>
    <s v="mate"/>
    <s v="black"/>
    <s v="5+8"/>
    <n v="1799"/>
    <n v="1811"/>
    <n v="-12"/>
    <x v="15"/>
    <n v="7"/>
    <n v="3"/>
  </r>
  <r>
    <s v="Hbdoyf4W"/>
    <x v="1"/>
    <s v="1413375004932"/>
    <d v="2014-10-15T12:10:05"/>
    <n v="57"/>
    <s v="resign"/>
    <s v="black"/>
    <s v="7+2"/>
    <n v="1799"/>
    <n v="1500"/>
    <n v="299"/>
    <x v="1"/>
    <n v="2"/>
    <n v="12"/>
  </r>
  <r>
    <s v="9X9bXPfN"/>
    <x v="1"/>
    <s v="1484000687873"/>
    <d v="2017-01-09T22:24:48"/>
    <n v="78"/>
    <s v="mate"/>
    <s v="black"/>
    <s v="10+15"/>
    <n v="1799"/>
    <n v="1771"/>
    <n v="28"/>
    <x v="64"/>
    <n v="3"/>
    <n v="22"/>
  </r>
  <r>
    <s v="BKK07spM"/>
    <x v="1"/>
    <s v="1504477111826"/>
    <d v="2017-09-03T22:18:32"/>
    <n v="116"/>
    <s v="outoftime"/>
    <s v="black"/>
    <s v="10+0"/>
    <n v="1799"/>
    <n v="1665"/>
    <n v="134"/>
    <x v="45"/>
    <n v="3"/>
    <n v="22"/>
  </r>
  <r>
    <s v="yvtJCY3I"/>
    <x v="1"/>
    <s v="1503507821421"/>
    <d v="2017-08-23T17:03:41"/>
    <n v="36"/>
    <s v="resign"/>
    <s v="black"/>
    <s v="15+15"/>
    <n v="1799"/>
    <n v="1822"/>
    <n v="-23"/>
    <x v="28"/>
    <n v="4"/>
    <n v="17"/>
  </r>
  <r>
    <s v="j5DZ1XlO"/>
    <x v="1"/>
    <s v="1496916459983"/>
    <d v="2017-06-08T10:07:40"/>
    <n v="141"/>
    <s v="resign"/>
    <s v="black"/>
    <s v="10+0"/>
    <n v="1799"/>
    <n v="1832"/>
    <n v="-33"/>
    <x v="45"/>
    <n v="3"/>
    <n v="10"/>
  </r>
  <r>
    <s v="YvibR3mW"/>
    <x v="0"/>
    <s v="1496909220475"/>
    <d v="2017-06-08T08:07:00"/>
    <n v="151"/>
    <s v="resign"/>
    <s v="white"/>
    <s v="10+0"/>
    <n v="1799"/>
    <n v="1500"/>
    <n v="299"/>
    <x v="33"/>
    <n v="4"/>
    <n v="8"/>
  </r>
  <r>
    <s v="tol4VyjZ"/>
    <x v="0"/>
    <s v="1496733357869"/>
    <d v="2017-06-06T07:15:58"/>
    <n v="105"/>
    <s v="outoftime"/>
    <s v="white"/>
    <s v="10+0"/>
    <n v="1799"/>
    <n v="1500"/>
    <n v="299"/>
    <x v="251"/>
    <n v="8"/>
    <n v="7"/>
  </r>
  <r>
    <s v="kW6EenWd"/>
    <x v="1"/>
    <s v="1495577731726"/>
    <d v="2017-05-23T22:15:32"/>
    <n v="55"/>
    <s v="resign"/>
    <s v="white"/>
    <s v="12+12"/>
    <n v="1799"/>
    <n v="1657"/>
    <n v="142"/>
    <x v="0"/>
    <n v="8"/>
    <n v="22"/>
  </r>
  <r>
    <s v="Of4802hf"/>
    <x v="1"/>
    <s v="1476984722639"/>
    <d v="2016-10-20T17:32:03"/>
    <n v="45"/>
    <s v="resign"/>
    <s v="white"/>
    <s v="0+13"/>
    <n v="1799"/>
    <n v="1578"/>
    <n v="221"/>
    <x v="195"/>
    <n v="4"/>
    <n v="17"/>
  </r>
  <r>
    <s v="T2u6TjQh"/>
    <x v="1"/>
    <s v="1476371452751"/>
    <d v="2016-10-13T15:10:53"/>
    <n v="31"/>
    <s v="resign"/>
    <s v="white"/>
    <s v="7+5"/>
    <n v="1799"/>
    <n v="1598"/>
    <n v="201"/>
    <x v="33"/>
    <n v="4"/>
    <n v="15"/>
  </r>
  <r>
    <s v="U7NDaOs3"/>
    <x v="1"/>
    <n v="1502810000000"/>
    <d v="2017-08-15T15:13:20"/>
    <n v="23"/>
    <s v="resign"/>
    <s v="white"/>
    <s v="5+8"/>
    <n v="1798"/>
    <n v="1250"/>
    <n v="548"/>
    <x v="343"/>
    <n v="10"/>
    <n v="15"/>
  </r>
  <r>
    <s v="KS7FNfkG"/>
    <x v="1"/>
    <n v="1503840000000"/>
    <d v="2017-08-27T13:20:00"/>
    <n v="48"/>
    <s v="resign"/>
    <s v="black"/>
    <s v="10+0"/>
    <n v="1798"/>
    <n v="1848"/>
    <n v="-50"/>
    <x v="3"/>
    <n v="6"/>
    <n v="13"/>
  </r>
  <r>
    <s v="N8b24Rn8"/>
    <x v="1"/>
    <n v="1483020000000"/>
    <d v="2016-12-29T14:00:00"/>
    <n v="65"/>
    <s v="resign"/>
    <s v="white"/>
    <s v="15+10"/>
    <n v="1798"/>
    <n v="1885"/>
    <n v="-87"/>
    <x v="211"/>
    <n v="8"/>
    <n v="14"/>
  </r>
  <r>
    <s v="QaTZBr39"/>
    <x v="1"/>
    <n v="1491850000000"/>
    <d v="2017-04-10T18:46:40"/>
    <n v="153"/>
    <s v="mate"/>
    <s v="white"/>
    <s v="15+10"/>
    <n v="1798"/>
    <n v="1729"/>
    <n v="69"/>
    <x v="26"/>
    <n v="5"/>
    <n v="18"/>
  </r>
  <r>
    <s v="eHDZtxTg"/>
    <x v="1"/>
    <n v="1442220000000"/>
    <d v="2015-09-14T08:40:00"/>
    <n v="32"/>
    <s v="resign"/>
    <s v="black"/>
    <s v="15+0"/>
    <n v="1798"/>
    <n v="1764"/>
    <n v="34"/>
    <x v="24"/>
    <n v="7"/>
    <n v="8"/>
  </r>
  <r>
    <s v="M6b5SoPF"/>
    <x v="1"/>
    <n v="1451110000000"/>
    <d v="2015-12-26T06:06:40"/>
    <n v="107"/>
    <s v="mate"/>
    <s v="white"/>
    <s v="11+0"/>
    <n v="1798"/>
    <n v="1517"/>
    <n v="281"/>
    <x v="285"/>
    <n v="4"/>
    <n v="6"/>
  </r>
  <r>
    <s v="tb2Jplwl"/>
    <x v="1"/>
    <n v="1497500000000"/>
    <d v="2017-06-15T04:13:20"/>
    <n v="45"/>
    <s v="resign"/>
    <s v="white"/>
    <s v="15+0"/>
    <n v="1798"/>
    <n v="1780"/>
    <n v="18"/>
    <x v="46"/>
    <n v="2"/>
    <n v="4"/>
  </r>
  <r>
    <s v="fIsfhLNX"/>
    <x v="1"/>
    <s v="1415065707086"/>
    <d v="2014-11-04T01:48:27"/>
    <n v="13"/>
    <s v="resign"/>
    <s v="white"/>
    <s v="10+0"/>
    <n v="1798"/>
    <n v="1654"/>
    <n v="144"/>
    <x v="143"/>
    <n v="3"/>
    <n v="1"/>
  </r>
  <r>
    <s v="vZayaU7P"/>
    <x v="1"/>
    <s v="1504414379832"/>
    <d v="2017-09-03T04:53:00"/>
    <n v="13"/>
    <s v="resign"/>
    <s v="white"/>
    <s v="10+0"/>
    <n v="1798"/>
    <n v="1549"/>
    <n v="249"/>
    <x v="36"/>
    <n v="7"/>
    <n v="4"/>
  </r>
  <r>
    <s v="le4zp3hO"/>
    <x v="1"/>
    <s v="1498980926536"/>
    <d v="2017-07-02T07:35:27"/>
    <n v="56"/>
    <s v="resign"/>
    <s v="black"/>
    <s v="10+0"/>
    <n v="1798"/>
    <n v="1685"/>
    <n v="113"/>
    <x v="215"/>
    <n v="6"/>
    <n v="7"/>
  </r>
  <r>
    <s v="AEqpfigo"/>
    <x v="1"/>
    <s v="1504227544166"/>
    <d v="2017-09-01T00:59:04"/>
    <n v="125"/>
    <s v="resign"/>
    <s v="white"/>
    <s v="10+0"/>
    <n v="1798"/>
    <n v="1836"/>
    <n v="-38"/>
    <x v="137"/>
    <n v="7"/>
    <n v="0"/>
  </r>
  <r>
    <s v="jE4JnJ7g"/>
    <x v="1"/>
    <s v="1500384693025"/>
    <d v="2017-07-18T13:31:33"/>
    <n v="116"/>
    <s v="mate"/>
    <s v="black"/>
    <s v="8+2"/>
    <n v="1798"/>
    <n v="1988"/>
    <n v="-190"/>
    <x v="135"/>
    <n v="6"/>
    <n v="13"/>
  </r>
  <r>
    <s v="zjKZcsIc"/>
    <x v="1"/>
    <s v="1495578506100"/>
    <d v="2017-05-23T22:28:26"/>
    <n v="54"/>
    <s v="resign"/>
    <s v="white"/>
    <s v="8+0"/>
    <n v="1798"/>
    <n v="1697"/>
    <n v="101"/>
    <x v="51"/>
    <n v="1"/>
    <n v="22"/>
  </r>
  <r>
    <s v="Ciu1IgzF"/>
    <x v="1"/>
    <s v="1503953535516"/>
    <d v="2017-08-28T20:52:16"/>
    <n v="106"/>
    <s v="resign"/>
    <s v="black"/>
    <s v="10+0"/>
    <n v="1798"/>
    <n v="1390"/>
    <n v="408"/>
    <x v="158"/>
    <n v="5"/>
    <n v="20"/>
  </r>
  <r>
    <s v="bVA8g2N8"/>
    <x v="1"/>
    <s v="1504189821888"/>
    <d v="2017-08-31T14:30:22"/>
    <n v="48"/>
    <s v="resign"/>
    <s v="black"/>
    <s v="10+0"/>
    <n v="1798"/>
    <n v="1725"/>
    <n v="73"/>
    <x v="51"/>
    <n v="1"/>
    <n v="14"/>
  </r>
  <r>
    <s v="7M76W023"/>
    <x v="1"/>
    <s v="1481685415398"/>
    <d v="2016-12-14T03:16:55"/>
    <n v="49"/>
    <s v="resign"/>
    <s v="black"/>
    <s v="45+45"/>
    <n v="1798"/>
    <n v="1796"/>
    <n v="2"/>
    <x v="268"/>
    <n v="4"/>
    <n v="3"/>
  </r>
  <r>
    <s v="XL7s3aW4"/>
    <x v="1"/>
    <s v="1464450772691"/>
    <d v="2016-05-28T15:52:53"/>
    <n v="44"/>
    <s v="resign"/>
    <s v="black"/>
    <s v="5+8"/>
    <n v="1798"/>
    <n v="1630"/>
    <n v="168"/>
    <x v="8"/>
    <n v="2"/>
    <n v="15"/>
  </r>
  <r>
    <s v="d4Ujb4yY"/>
    <x v="1"/>
    <s v="1498858382781"/>
    <d v="2017-06-30T21:33:03"/>
    <n v="118"/>
    <s v="resign"/>
    <s v="black"/>
    <s v="15+5"/>
    <n v="1798"/>
    <n v="2044"/>
    <n v="-246"/>
    <x v="28"/>
    <n v="2"/>
    <n v="21"/>
  </r>
  <r>
    <s v="eEgVVOBl"/>
    <x v="1"/>
    <n v="1489700000000"/>
    <d v="2017-03-16T21:33:20"/>
    <n v="71"/>
    <s v="outoftime"/>
    <s v="white"/>
    <s v="15+15"/>
    <n v="1797"/>
    <n v="2083"/>
    <n v="-286"/>
    <x v="46"/>
    <n v="4"/>
    <n v="21"/>
  </r>
  <r>
    <s v="6gke5zYl"/>
    <x v="1"/>
    <n v="1504300000000"/>
    <d v="2017-09-01T21:06:40"/>
    <n v="42"/>
    <s v="mate"/>
    <s v="black"/>
    <s v="8+0"/>
    <n v="1797"/>
    <n v="2199"/>
    <n v="-402"/>
    <x v="51"/>
    <n v="1"/>
    <n v="21"/>
  </r>
  <r>
    <s v="GeR0xQq5"/>
    <x v="1"/>
    <s v="1468457651605"/>
    <d v="2016-07-14T00:54:12"/>
    <n v="46"/>
    <s v="resign"/>
    <s v="black"/>
    <s v="10+0"/>
    <n v="1797"/>
    <n v="1931"/>
    <n v="-134"/>
    <x v="177"/>
    <n v="5"/>
    <n v="0"/>
  </r>
  <r>
    <s v="nkkmrnGV"/>
    <x v="1"/>
    <s v="1502730576688"/>
    <d v="2017-08-14T17:09:37"/>
    <n v="63"/>
    <s v="resign"/>
    <s v="white"/>
    <s v="10+0"/>
    <n v="1797"/>
    <n v="2024"/>
    <n v="-227"/>
    <x v="157"/>
    <n v="13"/>
    <n v="17"/>
  </r>
  <r>
    <s v="eYCV0e3E"/>
    <x v="1"/>
    <s v="1497113131248"/>
    <d v="2017-06-10T16:45:31"/>
    <n v="77"/>
    <s v="resign"/>
    <s v="white"/>
    <s v="8+0"/>
    <n v="1797"/>
    <n v="1588"/>
    <n v="209"/>
    <x v="139"/>
    <n v="5"/>
    <n v="16"/>
  </r>
  <r>
    <s v="QD9fchtQ"/>
    <x v="1"/>
    <s v="1487389363896"/>
    <d v="2017-02-18T03:42:44"/>
    <n v="44"/>
    <s v="mate"/>
    <s v="black"/>
    <s v="10+0"/>
    <n v="1797"/>
    <n v="1693"/>
    <n v="104"/>
    <x v="192"/>
    <n v="11"/>
    <n v="3"/>
  </r>
  <r>
    <s v="QDKbbU91"/>
    <x v="1"/>
    <s v="1504178282757"/>
    <d v="2017-08-31T11:18:03"/>
    <n v="33"/>
    <s v="resign"/>
    <s v="white"/>
    <s v="10+0"/>
    <n v="1797"/>
    <n v="1865"/>
    <n v="-68"/>
    <x v="260"/>
    <n v="9"/>
    <n v="11"/>
  </r>
  <r>
    <s v="wEjz0UoU"/>
    <x v="1"/>
    <s v="1503954123426"/>
    <d v="2017-08-28T21:02:03"/>
    <n v="66"/>
    <s v="resign"/>
    <s v="black"/>
    <s v="10+0"/>
    <n v="1797"/>
    <n v="1799"/>
    <n v="-2"/>
    <x v="243"/>
    <n v="4"/>
    <n v="21"/>
  </r>
  <r>
    <s v="FgLxBHFs"/>
    <x v="1"/>
    <s v="1503591115501"/>
    <d v="2017-08-24T16:11:56"/>
    <n v="52"/>
    <s v="resign"/>
    <s v="black"/>
    <s v="10+0"/>
    <n v="1797"/>
    <n v="1740"/>
    <n v="57"/>
    <x v="0"/>
    <n v="8"/>
    <n v="16"/>
  </r>
  <r>
    <s v="l06vxMQM"/>
    <x v="1"/>
    <s v="1502916883409"/>
    <d v="2017-08-16T20:54:43"/>
    <n v="115"/>
    <s v="resign"/>
    <s v="white"/>
    <s v="10+0"/>
    <n v="1797"/>
    <n v="1962"/>
    <n v="-165"/>
    <x v="8"/>
    <n v="1"/>
    <n v="20"/>
  </r>
  <r>
    <s v="M0iO8NeI"/>
    <x v="1"/>
    <n v="1501800000000"/>
    <d v="2017-08-03T22:40:00"/>
    <n v="34"/>
    <s v="resign"/>
    <s v="black"/>
    <s v="10+0"/>
    <n v="1796"/>
    <n v="2235"/>
    <n v="-439"/>
    <x v="266"/>
    <n v="4"/>
    <n v="22"/>
  </r>
  <r>
    <s v="arzbKwo8"/>
    <x v="1"/>
    <n v="1502790000000"/>
    <d v="2017-08-15T09:40:00"/>
    <n v="92"/>
    <s v="outoftime"/>
    <s v="black"/>
    <s v="10+0"/>
    <n v="1796"/>
    <n v="1875"/>
    <n v="-79"/>
    <x v="88"/>
    <n v="5"/>
    <n v="9"/>
  </r>
  <r>
    <s v="76LxuInq"/>
    <x v="1"/>
    <n v="1487310000000"/>
    <d v="2017-02-17T05:40:00"/>
    <n v="149"/>
    <s v="outoftime"/>
    <s v="white"/>
    <s v="5+5"/>
    <n v="1796"/>
    <n v="1709"/>
    <n v="87"/>
    <x v="110"/>
    <n v="2"/>
    <n v="5"/>
  </r>
  <r>
    <s v="stsSAAyT"/>
    <x v="1"/>
    <n v="1463960000000"/>
    <d v="2016-05-22T23:33:20"/>
    <n v="36"/>
    <s v="mate"/>
    <s v="black"/>
    <s v="10+0"/>
    <n v="1796"/>
    <n v="1680"/>
    <n v="116"/>
    <x v="25"/>
    <n v="8"/>
    <n v="23"/>
  </r>
  <r>
    <s v="b5Ad14zh"/>
    <x v="1"/>
    <n v="1479100000000"/>
    <d v="2016-11-14T05:06:40"/>
    <n v="106"/>
    <s v="resign"/>
    <s v="black"/>
    <s v="15+5"/>
    <n v="1796"/>
    <n v="1762"/>
    <n v="34"/>
    <x v="41"/>
    <n v="3"/>
    <n v="5"/>
  </r>
  <r>
    <s v="IWOzqRgv"/>
    <x v="1"/>
    <n v="1451110000000"/>
    <d v="2015-12-26T06:06:40"/>
    <n v="63"/>
    <s v="mate"/>
    <s v="white"/>
    <s v="8+0"/>
    <n v="1796"/>
    <n v="1388"/>
    <n v="408"/>
    <x v="119"/>
    <n v="3"/>
    <n v="6"/>
  </r>
  <r>
    <s v="ghFqNOef"/>
    <x v="1"/>
    <s v="1408591200547"/>
    <d v="2014-08-21T03:20:01"/>
    <n v="55"/>
    <s v="resign"/>
    <s v="white"/>
    <s v="11+0"/>
    <n v="1796"/>
    <n v="1669"/>
    <n v="127"/>
    <x v="33"/>
    <n v="4"/>
    <n v="3"/>
  </r>
  <r>
    <s v="NtBA4KUf"/>
    <x v="1"/>
    <s v="1503811940480"/>
    <d v="2017-08-27T05:32:20"/>
    <n v="33"/>
    <s v="mate"/>
    <s v="white"/>
    <s v="10+0"/>
    <n v="1796"/>
    <n v="1591"/>
    <n v="205"/>
    <x v="68"/>
    <n v="4"/>
    <n v="5"/>
  </r>
  <r>
    <s v="ABwUspY1"/>
    <x v="1"/>
    <s v="1498160578676"/>
    <d v="2017-06-22T19:42:59"/>
    <n v="91"/>
    <s v="resign"/>
    <s v="white"/>
    <s v="10+0"/>
    <n v="1796"/>
    <n v="1533"/>
    <n v="263"/>
    <x v="24"/>
    <n v="6"/>
    <n v="19"/>
  </r>
  <r>
    <s v="bBhDqt2v"/>
    <x v="1"/>
    <s v="1500659248464"/>
    <d v="2017-07-21T17:47:28"/>
    <n v="41"/>
    <s v="resign"/>
    <s v="white"/>
    <s v="10+0"/>
    <n v="1796"/>
    <n v="1838"/>
    <n v="-42"/>
    <x v="126"/>
    <n v="3"/>
    <n v="17"/>
  </r>
  <r>
    <s v="Dl4Zf3cB"/>
    <x v="1"/>
    <s v="1500185510815"/>
    <d v="2017-07-16T06:11:51"/>
    <n v="43"/>
    <s v="mate"/>
    <s v="white"/>
    <s v="10+0"/>
    <n v="1796"/>
    <n v="1832"/>
    <n v="-36"/>
    <x v="39"/>
    <n v="8"/>
    <n v="6"/>
  </r>
  <r>
    <s v="NE8IPuh0"/>
    <x v="1"/>
    <s v="1504447494171"/>
    <d v="2017-09-03T14:04:54"/>
    <n v="14"/>
    <s v="resign"/>
    <s v="white"/>
    <s v="10+0"/>
    <n v="1796"/>
    <n v="1805"/>
    <n v="-9"/>
    <x v="158"/>
    <n v="5"/>
    <n v="14"/>
  </r>
  <r>
    <s v="WlXROd9L"/>
    <x v="1"/>
    <s v="1503070058011"/>
    <d v="2017-08-18T15:27:38"/>
    <n v="84"/>
    <s v="draw"/>
    <s v="draw"/>
    <s v="15+0"/>
    <n v="1796"/>
    <n v="1652"/>
    <n v="144"/>
    <x v="140"/>
    <n v="5"/>
    <n v="15"/>
  </r>
  <r>
    <s v="jkcbQvhE"/>
    <x v="1"/>
    <s v="1477268085710"/>
    <d v="2016-10-24T00:14:46"/>
    <n v="21"/>
    <s v="resign"/>
    <s v="white"/>
    <s v="10+5"/>
    <n v="1796"/>
    <n v="1643"/>
    <n v="153"/>
    <x v="289"/>
    <n v="7"/>
    <n v="0"/>
  </r>
  <r>
    <s v="HiEPU0Wz"/>
    <x v="1"/>
    <s v="1503842043576"/>
    <d v="2017-08-27T13:54:04"/>
    <n v="85"/>
    <s v="resign"/>
    <s v="white"/>
    <s v="10+0"/>
    <n v="1796"/>
    <n v="1700"/>
    <n v="96"/>
    <x v="4"/>
    <n v="5"/>
    <n v="13"/>
  </r>
  <r>
    <s v="5LDkduNc"/>
    <x v="1"/>
    <s v="1489702314971"/>
    <d v="2017-03-16T22:11:55"/>
    <n v="78"/>
    <s v="mate"/>
    <s v="black"/>
    <s v="5+5"/>
    <n v="1796"/>
    <n v="1636"/>
    <n v="160"/>
    <x v="105"/>
    <n v="13"/>
    <n v="22"/>
  </r>
  <r>
    <s v="N8LGGpZk"/>
    <x v="1"/>
    <s v="1466095782873"/>
    <d v="2016-06-16T16:49:43"/>
    <n v="40"/>
    <s v="resign"/>
    <s v="black"/>
    <s v="10+10"/>
    <n v="1796"/>
    <n v="1810"/>
    <n v="-14"/>
    <x v="199"/>
    <n v="8"/>
    <n v="16"/>
  </r>
  <r>
    <s v="gYvy5Hvd"/>
    <x v="1"/>
    <s v="1466095053999"/>
    <d v="2016-06-16T16:37:34"/>
    <n v="40"/>
    <s v="resign"/>
    <s v="white"/>
    <s v="10+10"/>
    <n v="1796"/>
    <n v="1892"/>
    <n v="-96"/>
    <x v="276"/>
    <n v="11"/>
    <n v="16"/>
  </r>
  <r>
    <s v="KIvcKtoP"/>
    <x v="0"/>
    <s v="1472846337512"/>
    <d v="2016-09-02T19:58:58"/>
    <n v="45"/>
    <s v="resign"/>
    <s v="white"/>
    <s v="15+0"/>
    <n v="1796"/>
    <n v="1365"/>
    <n v="431"/>
    <x v="88"/>
    <n v="5"/>
    <n v="19"/>
  </r>
  <r>
    <s v="K5AsEpMv"/>
    <x v="0"/>
    <s v="1472650454382"/>
    <d v="2016-08-31T13:34:14"/>
    <n v="59"/>
    <s v="outoftime"/>
    <s v="white"/>
    <s v="15+0"/>
    <n v="1796"/>
    <n v="1365"/>
    <n v="431"/>
    <x v="332"/>
    <n v="4"/>
    <n v="13"/>
  </r>
  <r>
    <s v="vwjKq9wE"/>
    <x v="0"/>
    <s v="1462102213114"/>
    <d v="2016-05-01T11:30:13"/>
    <n v="24"/>
    <s v="resign"/>
    <s v="black"/>
    <s v="7+2"/>
    <n v="1796"/>
    <n v="1500"/>
    <n v="296"/>
    <x v="53"/>
    <n v="2"/>
    <n v="11"/>
  </r>
  <r>
    <s v="z1LTn4pe"/>
    <x v="1"/>
    <n v="1503680000000"/>
    <d v="2017-08-25T16:53:20"/>
    <n v="40"/>
    <s v="resign"/>
    <s v="black"/>
    <s v="5+8"/>
    <n v="1795"/>
    <n v="1760"/>
    <n v="35"/>
    <x v="117"/>
    <n v="5"/>
    <n v="16"/>
  </r>
  <r>
    <s v="TMtvbg3w"/>
    <x v="1"/>
    <n v="1503590000000"/>
    <d v="2017-08-24T15:53:20"/>
    <n v="54"/>
    <s v="mate"/>
    <s v="black"/>
    <s v="10+0"/>
    <n v="1795"/>
    <n v="1784"/>
    <n v="11"/>
    <x v="137"/>
    <n v="6"/>
    <n v="15"/>
  </r>
  <r>
    <s v="RDWDc6gB"/>
    <x v="0"/>
    <n v="1503580000000"/>
    <d v="2017-08-24T13:06:40"/>
    <n v="40"/>
    <s v="resign"/>
    <s v="black"/>
    <s v="10+0"/>
    <n v="1795"/>
    <n v="2036"/>
    <n v="-241"/>
    <x v="2"/>
    <n v="6"/>
    <n v="13"/>
  </r>
  <r>
    <s v="QM7G4UXp"/>
    <x v="1"/>
    <n v="1488010000000"/>
    <d v="2017-02-25T08:06:40"/>
    <n v="84"/>
    <s v="resign"/>
    <s v="black"/>
    <s v="15+10"/>
    <n v="1795"/>
    <n v="1789"/>
    <n v="6"/>
    <x v="88"/>
    <n v="5"/>
    <n v="8"/>
  </r>
  <r>
    <s v="wp9i176e"/>
    <x v="1"/>
    <n v="1503600000000"/>
    <d v="2017-08-24T18:40:00"/>
    <n v="68"/>
    <s v="resign"/>
    <s v="black"/>
    <s v="10+0"/>
    <n v="1795"/>
    <n v="1578"/>
    <n v="217"/>
    <x v="215"/>
    <n v="5"/>
    <n v="18"/>
  </r>
  <r>
    <s v="k4AkKoZk"/>
    <x v="1"/>
    <n v="1502300000000"/>
    <d v="2017-08-09T17:33:20"/>
    <n v="119"/>
    <s v="mate"/>
    <s v="white"/>
    <s v="20+0"/>
    <n v="1795"/>
    <n v="1700"/>
    <n v="95"/>
    <x v="25"/>
    <n v="8"/>
    <n v="17"/>
  </r>
  <r>
    <s v="rtJjqjoM"/>
    <x v="1"/>
    <n v="1482560000000"/>
    <d v="2016-12-24T06:13:20"/>
    <n v="94"/>
    <s v="resign"/>
    <s v="black"/>
    <s v="10+0"/>
    <n v="1795"/>
    <n v="2215"/>
    <n v="-420"/>
    <x v="45"/>
    <n v="3"/>
    <n v="6"/>
  </r>
  <r>
    <s v="Yauk9bld"/>
    <x v="1"/>
    <n v="1504470000000"/>
    <d v="2017-09-03T20:20:00"/>
    <n v="117"/>
    <s v="mate"/>
    <s v="white"/>
    <s v="15+0"/>
    <n v="1795"/>
    <n v="1811"/>
    <n v="-16"/>
    <x v="68"/>
    <n v="8"/>
    <n v="20"/>
  </r>
  <r>
    <s v="AoUfWLhq"/>
    <x v="1"/>
    <n v="1498100000000"/>
    <d v="2017-06-22T02:53:20"/>
    <n v="51"/>
    <s v="mate"/>
    <s v="white"/>
    <s v="15+0"/>
    <n v="1795"/>
    <n v="1707"/>
    <n v="88"/>
    <x v="64"/>
    <n v="3"/>
    <n v="2"/>
  </r>
  <r>
    <s v="lpURdjaK"/>
    <x v="1"/>
    <n v="1497240000000"/>
    <d v="2017-06-12T04:00:00"/>
    <n v="71"/>
    <s v="mate"/>
    <s v="white"/>
    <s v="15+0"/>
    <n v="1795"/>
    <n v="1712"/>
    <n v="83"/>
    <x v="271"/>
    <n v="10"/>
    <n v="4"/>
  </r>
  <r>
    <s v="psks6Oqx"/>
    <x v="1"/>
    <n v="1470350000000"/>
    <d v="2016-08-04T22:33:20"/>
    <n v="25"/>
    <s v="mate"/>
    <s v="white"/>
    <s v="20+0"/>
    <n v="1795"/>
    <n v="1635"/>
    <n v="160"/>
    <x v="116"/>
    <n v="6"/>
    <n v="22"/>
  </r>
  <r>
    <s v="wmrYjsBG"/>
    <x v="1"/>
    <s v="1497376463985"/>
    <d v="2017-06-13T17:54:24"/>
    <n v="37"/>
    <s v="mate"/>
    <s v="white"/>
    <s v="10+0"/>
    <n v="1795"/>
    <n v="1700"/>
    <n v="95"/>
    <x v="102"/>
    <n v="9"/>
    <n v="17"/>
  </r>
  <r>
    <s v="T0PxVZRZ"/>
    <x v="1"/>
    <s v="1403723757377"/>
    <d v="2014-06-25T19:15:57"/>
    <n v="78"/>
    <s v="resign"/>
    <s v="white"/>
    <s v="15+10"/>
    <n v="1795"/>
    <n v="1234"/>
    <n v="561"/>
    <x v="56"/>
    <n v="8"/>
    <n v="19"/>
  </r>
  <r>
    <s v="tYvi7FNG"/>
    <x v="1"/>
    <s v="1397058463148"/>
    <d v="2014-04-09T15:47:43"/>
    <n v="36"/>
    <s v="mate"/>
    <s v="black"/>
    <s v="15+10"/>
    <n v="1795"/>
    <n v="1581"/>
    <n v="214"/>
    <x v="45"/>
    <n v="3"/>
    <n v="15"/>
  </r>
  <r>
    <s v="tYvi7FNG"/>
    <x v="1"/>
    <s v="1397058463148"/>
    <d v="2014-04-09T15:47:43"/>
    <n v="36"/>
    <s v="mate"/>
    <s v="black"/>
    <s v="15+10"/>
    <n v="1795"/>
    <n v="1581"/>
    <n v="214"/>
    <x v="45"/>
    <n v="3"/>
    <n v="15"/>
  </r>
  <r>
    <s v="RDWDc6gB"/>
    <x v="0"/>
    <s v="1503583517305"/>
    <d v="2017-08-24T14:05:17"/>
    <n v="40"/>
    <s v="resign"/>
    <s v="black"/>
    <s v="10+0"/>
    <n v="1795"/>
    <n v="2036"/>
    <n v="-241"/>
    <x v="2"/>
    <n v="6"/>
    <n v="14"/>
  </r>
  <r>
    <s v="5iJ2HglV"/>
    <x v="1"/>
    <s v="1498990495950"/>
    <d v="2017-07-02T10:14:56"/>
    <n v="24"/>
    <s v="resign"/>
    <s v="black"/>
    <s v="10+0"/>
    <n v="1795"/>
    <n v="1618"/>
    <n v="177"/>
    <x v="27"/>
    <n v="7"/>
    <n v="10"/>
  </r>
  <r>
    <s v="z1LTn4pe"/>
    <x v="1"/>
    <s v="1503677497121"/>
    <d v="2017-08-25T16:11:37"/>
    <n v="40"/>
    <s v="resign"/>
    <s v="black"/>
    <s v="5+8"/>
    <n v="1795"/>
    <n v="1760"/>
    <n v="35"/>
    <x v="117"/>
    <n v="5"/>
    <n v="16"/>
  </r>
  <r>
    <s v="TMtvbg3w"/>
    <x v="1"/>
    <s v="1503594003103"/>
    <d v="2017-08-24T17:00:03"/>
    <n v="54"/>
    <s v="mate"/>
    <s v="black"/>
    <s v="10+0"/>
    <n v="1795"/>
    <n v="1784"/>
    <n v="11"/>
    <x v="137"/>
    <n v="6"/>
    <n v="17"/>
  </r>
  <r>
    <s v="t7gtqc9z"/>
    <x v="1"/>
    <s v="1503845538497"/>
    <d v="2017-08-27T14:52:18"/>
    <n v="55"/>
    <s v="resign"/>
    <s v="white"/>
    <s v="10+0"/>
    <n v="1795"/>
    <n v="1831"/>
    <n v="-36"/>
    <x v="67"/>
    <n v="5"/>
    <n v="14"/>
  </r>
  <r>
    <s v="RDWDc6gB"/>
    <x v="0"/>
    <s v="1503583517305"/>
    <d v="2017-08-24T14:05:17"/>
    <n v="40"/>
    <s v="resign"/>
    <s v="black"/>
    <s v="10+0"/>
    <n v="1795"/>
    <n v="2036"/>
    <n v="-241"/>
    <x v="2"/>
    <n v="6"/>
    <n v="14"/>
  </r>
  <r>
    <s v="5fxBHnZt"/>
    <x v="1"/>
    <s v="1490785410100"/>
    <d v="2017-03-29T11:03:30"/>
    <n v="27"/>
    <s v="resign"/>
    <s v="white"/>
    <s v="10+5"/>
    <n v="1795"/>
    <n v="1573"/>
    <n v="222"/>
    <x v="41"/>
    <n v="9"/>
    <n v="11"/>
  </r>
  <r>
    <s v="v8Bnfx5J"/>
    <x v="1"/>
    <s v="1494769937171"/>
    <d v="2017-05-14T13:52:17"/>
    <n v="37"/>
    <s v="resign"/>
    <s v="white"/>
    <s v="10+0"/>
    <n v="1795"/>
    <n v="1709"/>
    <n v="86"/>
    <x v="51"/>
    <n v="1"/>
    <n v="13"/>
  </r>
  <r>
    <s v="9TQ2C0Dn"/>
    <x v="1"/>
    <s v="1503446638132"/>
    <d v="2017-08-23T00:03:58"/>
    <n v="141"/>
    <s v="mate"/>
    <s v="white"/>
    <s v="10+0"/>
    <n v="1795"/>
    <n v="1523"/>
    <n v="272"/>
    <x v="3"/>
    <n v="6"/>
    <n v="0"/>
  </r>
  <r>
    <s v="Nktk0BUI"/>
    <x v="1"/>
    <s v="1490202836151"/>
    <d v="2017-03-22T17:13:56"/>
    <n v="28"/>
    <s v="resign"/>
    <s v="white"/>
    <s v="10+0"/>
    <n v="1795"/>
    <n v="1751"/>
    <n v="44"/>
    <x v="16"/>
    <n v="5"/>
    <n v="17"/>
  </r>
  <r>
    <s v="GrnWAeyW"/>
    <x v="1"/>
    <s v="1503050404312"/>
    <d v="2017-08-18T10:00:04"/>
    <n v="23"/>
    <s v="resign"/>
    <s v="black"/>
    <s v="10+0"/>
    <n v="1795"/>
    <n v="1798"/>
    <n v="-3"/>
    <x v="8"/>
    <n v="2"/>
    <n v="10"/>
  </r>
  <r>
    <s v="p0cfl7ik"/>
    <x v="1"/>
    <s v="1489594779999"/>
    <d v="2017-03-15T16:19:40"/>
    <n v="12"/>
    <s v="resign"/>
    <s v="black"/>
    <s v="10+0"/>
    <n v="1795"/>
    <n v="1753"/>
    <n v="42"/>
    <x v="159"/>
    <n v="4"/>
    <n v="16"/>
  </r>
  <r>
    <s v="E3ddyhHD"/>
    <x v="1"/>
    <s v="1501010309630"/>
    <d v="2017-07-25T19:18:30"/>
    <n v="57"/>
    <s v="resign"/>
    <s v="white"/>
    <s v="10+0"/>
    <n v="1795"/>
    <n v="1880"/>
    <n v="-85"/>
    <x v="43"/>
    <n v="2"/>
    <n v="19"/>
  </r>
  <r>
    <s v="GcpXdcMo"/>
    <x v="1"/>
    <n v="1492860000000"/>
    <d v="2017-04-22T11:20:00"/>
    <n v="71"/>
    <s v="draw"/>
    <s v="draw"/>
    <s v="10+5"/>
    <n v="1794"/>
    <n v="1714"/>
    <n v="80"/>
    <x v="263"/>
    <n v="11"/>
    <n v="11"/>
  </r>
  <r>
    <s v="3U4ZrSVg"/>
    <x v="1"/>
    <n v="1504210000000"/>
    <d v="2017-08-31T20:06:40"/>
    <n v="51"/>
    <s v="resign"/>
    <s v="white"/>
    <s v="10+0"/>
    <n v="1794"/>
    <n v="1597"/>
    <n v="197"/>
    <x v="87"/>
    <n v="4"/>
    <n v="20"/>
  </r>
  <r>
    <s v="ciH8wiOt"/>
    <x v="0"/>
    <n v="1465600000000"/>
    <d v="2016-06-10T23:06:40"/>
    <n v="59"/>
    <s v="resign"/>
    <s v="white"/>
    <s v="5+5"/>
    <n v="1794"/>
    <n v="1671"/>
    <n v="123"/>
    <x v="187"/>
    <n v="6"/>
    <n v="23"/>
  </r>
  <r>
    <s v="VdYoSrSw"/>
    <x v="1"/>
    <n v="1504470000000"/>
    <d v="2017-09-03T20:20:00"/>
    <n v="35"/>
    <s v="resign"/>
    <s v="white"/>
    <s v="15+0"/>
    <n v="1794"/>
    <n v="1784"/>
    <n v="10"/>
    <x v="33"/>
    <n v="4"/>
    <n v="20"/>
  </r>
  <r>
    <s v="Irrt0GYj"/>
    <x v="1"/>
    <n v="1503450000000"/>
    <d v="2017-08-23T01:00:00"/>
    <n v="38"/>
    <s v="resign"/>
    <s v="white"/>
    <s v="15+0"/>
    <n v="1794"/>
    <n v="1750"/>
    <n v="44"/>
    <x v="203"/>
    <n v="7"/>
    <n v="1"/>
  </r>
  <r>
    <s v="XnXsJphk"/>
    <x v="1"/>
    <s v="1460829982761"/>
    <d v="2016-04-16T18:06:23"/>
    <n v="21"/>
    <s v="mate"/>
    <s v="white"/>
    <s v="30+5"/>
    <n v="1794"/>
    <n v="951"/>
    <n v="843"/>
    <x v="41"/>
    <n v="3"/>
    <n v="18"/>
  </r>
  <r>
    <s v="1JGrCx32"/>
    <x v="1"/>
    <s v="1504455406975"/>
    <d v="2017-09-03T16:16:47"/>
    <n v="47"/>
    <s v="resign"/>
    <s v="white"/>
    <s v="10+0"/>
    <n v="1794"/>
    <n v="1816"/>
    <n v="-22"/>
    <x v="203"/>
    <n v="7"/>
    <n v="16"/>
  </r>
  <r>
    <s v="63AooKkY"/>
    <x v="1"/>
    <s v="1502883656264"/>
    <d v="2017-08-16T11:40:56"/>
    <n v="81"/>
    <s v="resign"/>
    <s v="white"/>
    <s v="15+0"/>
    <n v="1794"/>
    <n v="1724"/>
    <n v="70"/>
    <x v="3"/>
    <n v="5"/>
    <n v="11"/>
  </r>
  <r>
    <s v="ltYQ7KuP"/>
    <x v="1"/>
    <s v="1502696451599"/>
    <d v="2017-08-14T07:40:52"/>
    <n v="151"/>
    <s v="resign"/>
    <s v="white"/>
    <s v="15+0"/>
    <n v="1794"/>
    <n v="1648"/>
    <n v="146"/>
    <x v="1"/>
    <n v="4"/>
    <n v="7"/>
  </r>
  <r>
    <s v="47BoWSz7"/>
    <x v="1"/>
    <s v="1501560739849"/>
    <d v="2017-08-01T04:12:20"/>
    <n v="56"/>
    <s v="mate"/>
    <s v="black"/>
    <s v="15+0"/>
    <n v="1794"/>
    <n v="1724"/>
    <n v="70"/>
    <x v="71"/>
    <n v="3"/>
    <n v="4"/>
  </r>
  <r>
    <s v="O6pzeOYP"/>
    <x v="1"/>
    <s v="1484526072646"/>
    <d v="2017-01-16T00:21:13"/>
    <n v="60"/>
    <s v="resign"/>
    <s v="black"/>
    <s v="10+0"/>
    <n v="1794"/>
    <n v="1712"/>
    <n v="82"/>
    <x v="24"/>
    <n v="4"/>
    <n v="0"/>
  </r>
  <r>
    <s v="4deFdLa0"/>
    <x v="1"/>
    <s v="1488308403853"/>
    <d v="2017-02-28T19:00:04"/>
    <n v="69"/>
    <s v="outoftime"/>
    <s v="white"/>
    <s v="10+0"/>
    <n v="1794"/>
    <n v="1791"/>
    <n v="3"/>
    <x v="100"/>
    <n v="8"/>
    <n v="19"/>
  </r>
  <r>
    <s v="7c5gIWok"/>
    <x v="1"/>
    <s v="1453051102479"/>
    <d v="2016-01-17T17:18:22"/>
    <n v="37"/>
    <s v="resign"/>
    <s v="white"/>
    <s v="12+0"/>
    <n v="1794"/>
    <n v="1368"/>
    <n v="426"/>
    <x v="1"/>
    <n v="2"/>
    <n v="17"/>
  </r>
  <r>
    <s v="jYFB118e"/>
    <x v="1"/>
    <s v="1503014401772"/>
    <d v="2017-08-18T00:00:02"/>
    <n v="63"/>
    <s v="mate"/>
    <s v="white"/>
    <s v="10+0"/>
    <n v="1794"/>
    <n v="1806"/>
    <n v="-12"/>
    <x v="61"/>
    <n v="4"/>
    <n v="0"/>
  </r>
  <r>
    <s v="DkQgh5HY"/>
    <x v="1"/>
    <s v="1493654382527"/>
    <d v="2017-05-01T15:59:43"/>
    <n v="89"/>
    <s v="resign"/>
    <s v="white"/>
    <s v="15+15"/>
    <n v="1794"/>
    <n v="1765"/>
    <n v="29"/>
    <x v="73"/>
    <n v="11"/>
    <n v="15"/>
  </r>
  <r>
    <s v="04EIrpaP"/>
    <x v="1"/>
    <n v="1480540000000"/>
    <d v="2016-11-30T21:06:40"/>
    <n v="39"/>
    <s v="resign"/>
    <s v="white"/>
    <s v="15+0"/>
    <n v="1793"/>
    <n v="1076"/>
    <n v="717"/>
    <x v="140"/>
    <n v="5"/>
    <n v="21"/>
  </r>
  <r>
    <s v="xXtwQKG2"/>
    <x v="0"/>
    <n v="1479150000000"/>
    <d v="2016-11-14T19:00:00"/>
    <n v="14"/>
    <s v="resign"/>
    <s v="black"/>
    <s v="10+4"/>
    <n v="1793"/>
    <n v="2131"/>
    <n v="-338"/>
    <x v="135"/>
    <n v="9"/>
    <n v="19"/>
  </r>
  <r>
    <s v="pLcSQsY4"/>
    <x v="1"/>
    <n v="1502350000000"/>
    <d v="2017-08-10T07:26:40"/>
    <n v="45"/>
    <s v="resign"/>
    <s v="white"/>
    <s v="6+8"/>
    <n v="1793"/>
    <n v="1768"/>
    <n v="25"/>
    <x v="41"/>
    <n v="3"/>
    <n v="7"/>
  </r>
  <r>
    <s v="lJ77EG2g"/>
    <x v="1"/>
    <n v="1466550000000"/>
    <d v="2016-06-21T23:00:00"/>
    <n v="40"/>
    <s v="resign"/>
    <s v="black"/>
    <s v="20+0"/>
    <n v="1793"/>
    <n v="1640"/>
    <n v="153"/>
    <x v="113"/>
    <n v="7"/>
    <n v="23"/>
  </r>
  <r>
    <s v="hcf8ufQe"/>
    <x v="0"/>
    <s v="1431213952338"/>
    <d v="2015-05-09T23:25:52"/>
    <n v="53"/>
    <s v="resign"/>
    <s v="white"/>
    <s v="5+5"/>
    <n v="1793"/>
    <n v="1750"/>
    <n v="43"/>
    <x v="68"/>
    <n v="4"/>
    <n v="23"/>
  </r>
  <r>
    <s v="HpqEo8J8"/>
    <x v="0"/>
    <s v="1431213347030"/>
    <d v="2015-05-09T23:15:47"/>
    <n v="31"/>
    <s v="resign"/>
    <s v="white"/>
    <s v="10+0"/>
    <n v="1793"/>
    <n v="850"/>
    <n v="943"/>
    <x v="162"/>
    <n v="4"/>
    <n v="23"/>
  </r>
  <r>
    <s v="oDYIOzJ3"/>
    <x v="0"/>
    <s v="1431212885471"/>
    <d v="2015-05-09T23:08:05"/>
    <n v="45"/>
    <s v="resign"/>
    <s v="white"/>
    <s v="10+0"/>
    <n v="1793"/>
    <n v="1254"/>
    <n v="539"/>
    <x v="68"/>
    <n v="4"/>
    <n v="23"/>
  </r>
  <r>
    <s v="V75vmugI"/>
    <x v="1"/>
    <s v="1499952976851"/>
    <d v="2017-07-13T13:36:17"/>
    <n v="41"/>
    <s v="resign"/>
    <s v="white"/>
    <s v="10+0"/>
    <n v="1793"/>
    <n v="1216"/>
    <n v="577"/>
    <x v="140"/>
    <n v="5"/>
    <n v="13"/>
  </r>
  <r>
    <s v="XajnTMHg"/>
    <x v="0"/>
    <s v="1501955804640"/>
    <d v="2017-08-05T17:56:45"/>
    <n v="152"/>
    <s v="mate"/>
    <s v="black"/>
    <s v="10+0"/>
    <n v="1793"/>
    <n v="2015"/>
    <n v="-222"/>
    <x v="291"/>
    <n v="8"/>
    <n v="17"/>
  </r>
  <r>
    <s v="N9q5r2gD"/>
    <x v="0"/>
    <s v="1501954476751"/>
    <d v="2017-08-05T17:34:37"/>
    <n v="120"/>
    <s v="mate"/>
    <s v="black"/>
    <s v="10+0"/>
    <n v="1793"/>
    <n v="2015"/>
    <n v="-222"/>
    <x v="72"/>
    <n v="4"/>
    <n v="17"/>
  </r>
  <r>
    <s v="QjTTCKHZ"/>
    <x v="1"/>
    <s v="1504013195839"/>
    <d v="2017-08-29T13:26:36"/>
    <n v="45"/>
    <s v="mate"/>
    <s v="white"/>
    <s v="10+0"/>
    <n v="1793"/>
    <n v="1519"/>
    <n v="274"/>
    <x v="28"/>
    <n v="5"/>
    <n v="13"/>
  </r>
  <r>
    <s v="0vRRV2Vg"/>
    <x v="1"/>
    <s v="1484128789315"/>
    <d v="2017-01-11T09:59:49"/>
    <n v="88"/>
    <s v="mate"/>
    <s v="black"/>
    <s v="5+5"/>
    <n v="1793"/>
    <n v="1695"/>
    <n v="98"/>
    <x v="158"/>
    <n v="5"/>
    <n v="9"/>
  </r>
  <r>
    <s v="Z22znOmX"/>
    <x v="1"/>
    <s v="1464733633643"/>
    <d v="2016-05-31T22:27:14"/>
    <n v="43"/>
    <s v="resign"/>
    <s v="black"/>
    <s v="9+8"/>
    <n v="1793"/>
    <n v="1862"/>
    <n v="-69"/>
    <x v="191"/>
    <n v="1"/>
    <n v="22"/>
  </r>
  <r>
    <s v="HaMYQPRv"/>
    <x v="1"/>
    <s v="1464359566605"/>
    <d v="2016-05-27T14:32:47"/>
    <n v="19"/>
    <s v="resign"/>
    <s v="white"/>
    <s v="15+0"/>
    <n v="1793"/>
    <n v="1081"/>
    <n v="712"/>
    <x v="45"/>
    <n v="2"/>
    <n v="14"/>
  </r>
  <r>
    <s v="wq0R81xN"/>
    <x v="1"/>
    <s v="1503590947394"/>
    <d v="2017-08-24T16:09:07"/>
    <n v="15"/>
    <s v="resign"/>
    <s v="white"/>
    <s v="10+0"/>
    <n v="1793"/>
    <n v="1523"/>
    <n v="270"/>
    <x v="72"/>
    <n v="6"/>
    <n v="16"/>
  </r>
  <r>
    <s v="odjhcBPg"/>
    <x v="1"/>
    <s v="1450567552108"/>
    <d v="2015-12-19T23:25:52"/>
    <n v="77"/>
    <s v="mate"/>
    <s v="white"/>
    <s v="15+10"/>
    <n v="1793"/>
    <n v="1857"/>
    <n v="-64"/>
    <x v="135"/>
    <n v="7"/>
    <n v="23"/>
  </r>
  <r>
    <s v="9EWYBXrM"/>
    <x v="1"/>
    <s v="1503514801507"/>
    <d v="2017-08-23T19:00:02"/>
    <n v="60"/>
    <s v="resign"/>
    <s v="black"/>
    <s v="10+0"/>
    <n v="1793"/>
    <n v="1783"/>
    <n v="10"/>
    <x v="292"/>
    <n v="9"/>
    <n v="19"/>
  </r>
  <r>
    <s v="kVWOIJbl"/>
    <x v="0"/>
    <s v="1503443334757"/>
    <d v="2017-08-22T23:08:55"/>
    <n v="34"/>
    <s v="resign"/>
    <s v="black"/>
    <s v="20+5"/>
    <n v="1793"/>
    <n v="2227"/>
    <n v="-434"/>
    <x v="72"/>
    <n v="4"/>
    <n v="23"/>
  </r>
  <r>
    <s v="uL6Nxgn0"/>
    <x v="1"/>
    <s v="1504364079198"/>
    <d v="2017-09-02T14:54:39"/>
    <n v="123"/>
    <s v="resign"/>
    <s v="white"/>
    <s v="10+0"/>
    <n v="1793"/>
    <n v="1761"/>
    <n v="32"/>
    <x v="68"/>
    <n v="4"/>
    <n v="14"/>
  </r>
  <r>
    <s v="g49CV7Kz"/>
    <x v="1"/>
    <s v="1504474582172"/>
    <d v="2017-09-03T21:36:22"/>
    <n v="47"/>
    <s v="resign"/>
    <s v="white"/>
    <s v="10+0"/>
    <n v="1793"/>
    <n v="1730"/>
    <n v="63"/>
    <x v="58"/>
    <n v="7"/>
    <n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A84334-7203-42D7-AC6F-137FEA28FBCB}" name="Tabela dinâmica12" cacheId="0"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chartFormat="1">
  <location ref="A3:B7" firstHeaderRow="1" firstDataRow="1" firstDataCol="1"/>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4">
        <item x="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5"/>
  </rowFields>
  <rowItems count="4">
    <i>
      <x/>
    </i>
    <i>
      <x v="1"/>
    </i>
    <i>
      <x v="2"/>
    </i>
    <i>
      <x v="3"/>
    </i>
  </rowItems>
  <colItems count="1">
    <i/>
  </colItems>
  <dataFields count="1">
    <dataField name="Contagem de victory_status" fld="5" subtotal="count" baseField="0" baseItem="0"/>
  </dataFields>
  <formats count="18">
    <format dxfId="41">
      <pivotArea field="5" type="button" dataOnly="0" labelOnly="1" outline="0" axis="axisRow" fieldPosition="0"/>
    </format>
    <format dxfId="40">
      <pivotArea dataOnly="0" labelOnly="1" outline="0" axis="axisValues" fieldPosition="0"/>
    </format>
    <format dxfId="39">
      <pivotArea field="5" type="button" dataOnly="0" labelOnly="1" outline="0" axis="axisRow" fieldPosition="0"/>
    </format>
    <format dxfId="38">
      <pivotArea dataOnly="0" labelOnly="1" outline="0" axis="axisValues" fieldPosition="0"/>
    </format>
    <format dxfId="37">
      <pivotArea dataOnly="0" labelOnly="1" outline="0" axis="axisValues" fieldPosition="0"/>
    </format>
    <format dxfId="36">
      <pivotArea dataOnly="0" labelOnly="1" outline="0" axis="axisValues" fieldPosition="0"/>
    </format>
    <format dxfId="35">
      <pivotArea dataOnly="0" labelOnly="1" outline="0" axis="axisValues" fieldPosition="0"/>
    </format>
    <format dxfId="34">
      <pivotArea field="5" type="button" dataOnly="0" labelOnly="1" outline="0" axis="axisRow" fieldPosition="0"/>
    </format>
    <format dxfId="33">
      <pivotArea dataOnly="0" labelOnly="1" outline="0" axis="axisValues" fieldPosition="0"/>
    </format>
    <format dxfId="32">
      <pivotArea field="5" type="button" dataOnly="0" labelOnly="1" outline="0" axis="axisRow" fieldPosition="0"/>
    </format>
    <format dxfId="31">
      <pivotArea dataOnly="0" labelOnly="1" outline="0" axis="axisValues" fieldPosition="0"/>
    </format>
    <format dxfId="30">
      <pivotArea field="5" type="button" dataOnly="0" labelOnly="1" outline="0" axis="axisRow" fieldPosition="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dataOnly="0" labelOnly="1" outline="0" axis="axisValues" fieldPosition="0"/>
    </format>
    <format dxfId="25">
      <pivotArea field="5" type="button" dataOnly="0" labelOnly="1" outline="0" axis="axisRow" fieldPosition="0"/>
    </format>
    <format dxfId="24">
      <pivotArea dataOnly="0" labelOnly="1" outline="0" fieldPosition="0">
        <references count="1">
          <reference field="5" count="0"/>
        </references>
      </pivotArea>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3"/>
          </reference>
        </references>
      </pivotArea>
    </chartFormat>
    <chartFormat chart="0" format="2">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E493CC-9EF8-42AC-89F3-86D38FF6972C}" name="Tabela dinâmica17" cacheId="1"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chartFormat="1">
  <location ref="A3:B6" firstHeaderRow="1" firstDataRow="1" firstDataCol="1"/>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6"/>
  </rowFields>
  <rowItems count="3">
    <i>
      <x/>
    </i>
    <i>
      <x v="1"/>
    </i>
    <i>
      <x v="2"/>
    </i>
  </rowItems>
  <colItems count="1">
    <i/>
  </colItems>
  <dataFields count="1">
    <dataField name="Contagem de winner" fld="6" subtotal="count" baseField="0" baseItem="0"/>
  </dataFields>
  <formats count="2">
    <format dxfId="23">
      <pivotArea field="6" type="button" dataOnly="0" labelOnly="1" outline="0" axis="axisRow" fieldPosition="0"/>
    </format>
    <format dxfId="2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3B6A3E-34B4-49AE-8702-C362AACBECDA}" name="Tabela dinâmica26"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location ref="A3:B14" firstHeaderRow="1" firstDataRow="1" firstDataCol="1"/>
  <pivotFields count="14">
    <pivotField showAll="0"/>
    <pivotField showAll="0"/>
    <pivotField showAll="0"/>
    <pivotField numFmtId="164" showAll="0"/>
    <pivotField showAll="0"/>
    <pivotField showAll="0"/>
    <pivotField showAll="0"/>
    <pivotField showAll="0"/>
    <pivotField showAll="0"/>
    <pivotField showAll="0"/>
    <pivotField showAll="0"/>
    <pivotField axis="axisRow" dataField="1" showAll="0" measureFilter="1" sortType="descending">
      <items count="366">
        <item x="51"/>
        <item x="128"/>
        <item x="191"/>
        <item x="110"/>
        <item x="19"/>
        <item x="22"/>
        <item x="11"/>
        <item x="181"/>
        <item x="47"/>
        <item x="151"/>
        <item x="53"/>
        <item x="225"/>
        <item x="321"/>
        <item x="61"/>
        <item x="133"/>
        <item x="46"/>
        <item x="63"/>
        <item x="332"/>
        <item x="201"/>
        <item x="127"/>
        <item x="50"/>
        <item x="187"/>
        <item x="287"/>
        <item x="223"/>
        <item x="282"/>
        <item x="308"/>
        <item x="149"/>
        <item x="154"/>
        <item x="184"/>
        <item m="1" x="354"/>
        <item x="316"/>
        <item x="204"/>
        <item x="188"/>
        <item x="283"/>
        <item x="214"/>
        <item x="307"/>
        <item x="8"/>
        <item x="268"/>
        <item x="60"/>
        <item x="129"/>
        <item x="244"/>
        <item x="43"/>
        <item x="117"/>
        <item x="320"/>
        <item x="211"/>
        <item x="229"/>
        <item x="162"/>
        <item x="329"/>
        <item x="233"/>
        <item x="281"/>
        <item x="210"/>
        <item x="219"/>
        <item x="82"/>
        <item x="66"/>
        <item x="273"/>
        <item x="271"/>
        <item m="1" x="347"/>
        <item x="99"/>
        <item x="74"/>
        <item x="62"/>
        <item m="1" x="352"/>
        <item x="212"/>
        <item x="315"/>
        <item x="293"/>
        <item x="340"/>
        <item x="180"/>
        <item x="86"/>
        <item x="338"/>
        <item x="165"/>
        <item x="55"/>
        <item x="182"/>
        <item x="1"/>
        <item x="5"/>
        <item x="243"/>
        <item x="157"/>
        <item m="1" x="350"/>
        <item x="279"/>
        <item x="40"/>
        <item x="28"/>
        <item x="167"/>
        <item x="147"/>
        <item x="23"/>
        <item x="29"/>
        <item x="15"/>
        <item x="58"/>
        <item x="249"/>
        <item x="4"/>
        <item x="65"/>
        <item x="0"/>
        <item x="108"/>
        <item x="71"/>
        <item x="126"/>
        <item x="64"/>
        <item x="94"/>
        <item x="84"/>
        <item x="89"/>
        <item x="121"/>
        <item x="148"/>
        <item x="97"/>
        <item x="67"/>
        <item x="93"/>
        <item x="16"/>
        <item x="39"/>
        <item x="152"/>
        <item x="179"/>
        <item x="277"/>
        <item x="216"/>
        <item x="318"/>
        <item x="30"/>
        <item x="57"/>
        <item x="138"/>
        <item x="92"/>
        <item x="96"/>
        <item x="200"/>
        <item x="313"/>
        <item x="300"/>
        <item x="196"/>
        <item x="88"/>
        <item x="205"/>
        <item x="114"/>
        <item x="112"/>
        <item x="2"/>
        <item x="78"/>
        <item x="142"/>
        <item x="104"/>
        <item m="1" x="359"/>
        <item x="265"/>
        <item x="254"/>
        <item x="90"/>
        <item x="166"/>
        <item x="305"/>
        <item x="250"/>
        <item m="1" x="344"/>
        <item x="54"/>
        <item x="59"/>
        <item x="10"/>
        <item x="105"/>
        <item x="331"/>
        <item m="1" x="346"/>
        <item x="169"/>
        <item x="221"/>
        <item x="267"/>
        <item x="228"/>
        <item x="314"/>
        <item x="17"/>
        <item x="236"/>
        <item x="192"/>
        <item x="163"/>
        <item x="171"/>
        <item x="150"/>
        <item x="341"/>
        <item x="245"/>
        <item x="45"/>
        <item x="140"/>
        <item x="135"/>
        <item x="107"/>
        <item x="290"/>
        <item x="106"/>
        <item x="145"/>
        <item x="289"/>
        <item x="259"/>
        <item x="258"/>
        <item x="186"/>
        <item x="77"/>
        <item x="141"/>
        <item x="252"/>
        <item x="76"/>
        <item x="304"/>
        <item x="173"/>
        <item x="199"/>
        <item x="73"/>
        <item x="285"/>
        <item x="174"/>
        <item x="189"/>
        <item x="119"/>
        <item x="238"/>
        <item x="274"/>
        <item x="239"/>
        <item x="143"/>
        <item x="80"/>
        <item x="118"/>
        <item x="195"/>
        <item x="256"/>
        <item m="1" x="355"/>
        <item x="153"/>
        <item x="198"/>
        <item x="317"/>
        <item x="333"/>
        <item x="224"/>
        <item x="311"/>
        <item x="319"/>
        <item x="87"/>
        <item x="139"/>
        <item x="102"/>
        <item x="9"/>
        <item x="24"/>
        <item x="25"/>
        <item x="113"/>
        <item x="178"/>
        <item x="36"/>
        <item x="328"/>
        <item x="3"/>
        <item x="136"/>
        <item x="295"/>
        <item x="79"/>
        <item x="170"/>
        <item x="116"/>
        <item x="339"/>
        <item x="6"/>
        <item x="284"/>
        <item x="12"/>
        <item x="120"/>
        <item x="95"/>
        <item x="109"/>
        <item x="190"/>
        <item x="137"/>
        <item x="122"/>
        <item x="100"/>
        <item x="123"/>
        <item x="209"/>
        <item x="227"/>
        <item x="38"/>
        <item x="336"/>
        <item x="49"/>
        <item x="322"/>
        <item x="264"/>
        <item x="125"/>
        <item x="35"/>
        <item x="343"/>
        <item x="69"/>
        <item x="44"/>
        <item m="1" x="360"/>
        <item x="303"/>
        <item x="164"/>
        <item x="275"/>
        <item x="302"/>
        <item x="183"/>
        <item x="312"/>
        <item x="337"/>
        <item x="41"/>
        <item x="257"/>
        <item x="81"/>
        <item x="98"/>
        <item x="242"/>
        <item x="255"/>
        <item x="33"/>
        <item x="103"/>
        <item x="32"/>
        <item x="159"/>
        <item x="177"/>
        <item x="56"/>
        <item x="185"/>
        <item x="247"/>
        <item x="75"/>
        <item m="1" x="358"/>
        <item x="270"/>
        <item x="262"/>
        <item x="299"/>
        <item x="158"/>
        <item x="208"/>
        <item m="1" x="362"/>
        <item x="261"/>
        <item x="156"/>
        <item x="296"/>
        <item x="68"/>
        <item x="215"/>
        <item x="124"/>
        <item x="21"/>
        <item x="27"/>
        <item x="213"/>
        <item x="52"/>
        <item x="161"/>
        <item x="330"/>
        <item x="168"/>
        <item x="251"/>
        <item x="310"/>
        <item x="130"/>
        <item x="160"/>
        <item x="132"/>
        <item x="327"/>
        <item x="240"/>
        <item x="18"/>
        <item x="288"/>
        <item x="20"/>
        <item x="115"/>
        <item x="280"/>
        <item x="13"/>
        <item m="1" x="356"/>
        <item x="246"/>
        <item x="298"/>
        <item x="272"/>
        <item x="172"/>
        <item x="301"/>
        <item x="326"/>
        <item x="217"/>
        <item x="14"/>
        <item m="1" x="348"/>
        <item m="1" x="349"/>
        <item x="202"/>
        <item x="323"/>
        <item x="235"/>
        <item x="269"/>
        <item x="325"/>
        <item m="1" x="353"/>
        <item x="334"/>
        <item x="292"/>
        <item x="34"/>
        <item x="266"/>
        <item x="85"/>
        <item m="1" x="364"/>
        <item x="230"/>
        <item x="31"/>
        <item x="7"/>
        <item x="203"/>
        <item x="248"/>
        <item x="42"/>
        <item x="197"/>
        <item x="278"/>
        <item x="48"/>
        <item x="26"/>
        <item x="146"/>
        <item x="260"/>
        <item m="1" x="351"/>
        <item x="37"/>
        <item x="226"/>
        <item m="1" x="357"/>
        <item x="253"/>
        <item x="306"/>
        <item x="342"/>
        <item x="176"/>
        <item m="1" x="361"/>
        <item x="144"/>
        <item x="286"/>
        <item x="335"/>
        <item m="1" x="363"/>
        <item x="324"/>
        <item x="70"/>
        <item m="1" x="345"/>
        <item x="155"/>
        <item x="83"/>
        <item x="222"/>
        <item x="175"/>
        <item x="297"/>
        <item x="72"/>
        <item x="101"/>
        <item x="237"/>
        <item x="207"/>
        <item x="193"/>
        <item x="231"/>
        <item x="232"/>
        <item x="218"/>
        <item x="91"/>
        <item x="263"/>
        <item x="291"/>
        <item x="194"/>
        <item x="131"/>
        <item x="309"/>
        <item x="294"/>
        <item x="276"/>
        <item x="111"/>
        <item x="220"/>
        <item x="241"/>
        <item x="206"/>
        <item x="134"/>
        <item x="234"/>
        <item t="default"/>
      </items>
      <autoSortScope>
        <pivotArea dataOnly="0" outline="0" fieldPosition="0">
          <references count="1">
            <reference field="4294967294" count="1" selected="0">
              <x v="0"/>
            </reference>
          </references>
        </pivotArea>
      </autoSortScope>
    </pivotField>
    <pivotField showAll="0"/>
    <pivotField showAll="0"/>
  </pivotFields>
  <rowFields count="1">
    <field x="11"/>
  </rowFields>
  <rowItems count="11">
    <i>
      <x v="152"/>
    </i>
    <i>
      <x v="36"/>
    </i>
    <i>
      <x v="72"/>
    </i>
    <i>
      <x v="241"/>
    </i>
    <i>
      <x v="239"/>
    </i>
    <i>
      <x v="4"/>
    </i>
    <i>
      <x v="192"/>
    </i>
    <i>
      <x v="71"/>
    </i>
    <i>
      <x/>
    </i>
    <i>
      <x v="90"/>
    </i>
    <i t="grand">
      <x/>
    </i>
  </rowItems>
  <colItems count="1">
    <i/>
  </colItems>
  <dataFields count="1">
    <dataField name="Contagem de opening_eco" fld="11" subtotal="count" baseField="0" baseItem="0"/>
  </dataFields>
  <formats count="6">
    <format dxfId="20">
      <pivotArea type="all" dataOnly="0" outline="0" fieldPosition="0"/>
    </format>
    <format dxfId="19">
      <pivotArea outline="0" collapsedLevelsAreSubtotals="1" fieldPosition="0"/>
    </format>
    <format dxfId="18">
      <pivotArea field="11" type="button" dataOnly="0" labelOnly="1" outline="0" axis="axisRow" fieldPosition="0"/>
    </format>
    <format dxfId="17">
      <pivotArea dataOnly="0" labelOnly="1" fieldPosition="0">
        <references count="1">
          <reference field="11" count="49">
            <x v="0"/>
            <x v="1"/>
            <x v="4"/>
            <x v="6"/>
            <x v="10"/>
            <x v="19"/>
            <x v="36"/>
            <x v="41"/>
            <x v="71"/>
            <x v="72"/>
            <x v="73"/>
            <x v="77"/>
            <x v="78"/>
            <x v="81"/>
            <x v="83"/>
            <x v="90"/>
            <x v="91"/>
            <x v="93"/>
            <x v="99"/>
            <x v="101"/>
            <x v="108"/>
            <x v="117"/>
            <x v="144"/>
            <x v="152"/>
            <x v="153"/>
            <x v="154"/>
            <x v="171"/>
            <x v="172"/>
            <x v="174"/>
            <x v="175"/>
            <x v="191"/>
            <x v="192"/>
            <x v="193"/>
            <x v="195"/>
            <x v="196"/>
            <x v="197"/>
            <x v="201"/>
            <x v="206"/>
            <x v="208"/>
            <x v="211"/>
            <x v="213"/>
            <x v="216"/>
            <x v="219"/>
            <x v="239"/>
            <x v="241"/>
            <x v="245"/>
            <x v="248"/>
            <x v="258"/>
            <x v="264"/>
          </reference>
        </references>
      </pivotArea>
    </format>
    <format dxfId="16">
      <pivotArea dataOnly="0" labelOnly="1" grandRow="1" outline="0" fieldPosition="0"/>
    </format>
    <format dxfId="1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90"/>
          </reference>
        </references>
      </pivotArea>
    </chartFormat>
  </chartFormats>
  <pivotTableStyleInfo name="PivotStyleLight16" showRowHeaders="1" showColHeaders="1" showRowStripes="0" showColStripes="0" showLastColumn="1"/>
  <filters count="1">
    <filter fld="11" type="valueGreaterThanOrEqual" evalOrder="-1" id="3"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3" xr16:uid="{90DDF05B-A656-4BB7-8104-7C76330209DA}" autoFormatId="16" applyNumberFormats="0" applyBorderFormats="0" applyFontFormats="0" applyPatternFormats="0" applyAlignmentFormats="0" applyWidthHeightFormats="0">
  <queryTableRefresh nextId="27">
    <queryTableFields count="12">
      <queryTableField id="1" name="id" tableColumnId="1"/>
      <queryTableField id="2" name="rated" tableColumnId="2"/>
      <queryTableField id="3" name="created_at" tableColumnId="3"/>
      <queryTableField id="17" dataBound="0" tableColumnId="17"/>
      <queryTableField id="5" name="turns" tableColumnId="5"/>
      <queryTableField id="6" name="victory_status" tableColumnId="6"/>
      <queryTableField id="7" name="winner" tableColumnId="7"/>
      <queryTableField id="8" name="increment_code" tableColumnId="8"/>
      <queryTableField id="10" name="white_rating" tableColumnId="10"/>
      <queryTableField id="12" name="black_rating" tableColumnId="12"/>
      <queryTableField id="24" dataBound="0" tableColumnId="26"/>
      <queryTableField id="14" name="opening_eco" tableColumnId="14"/>
    </queryTableFields>
    <queryTableDeletedFields count="6">
      <deletedField name="last_move_at"/>
      <deletedField name="moves"/>
      <deletedField name="opening_name"/>
      <deletedField name="white_id"/>
      <deletedField name="black_id"/>
      <deletedField name="opening_ply"/>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855F8B-441B-4E6D-954B-F28DC949A6DC}" name="database" displayName="database" ref="A1:L5018" tableType="queryTable" totalsRowShown="0">
  <autoFilter ref="A1:L5018" xr:uid="{A9855F8B-441B-4E6D-954B-F28DC949A6DC}"/>
  <sortState xmlns:xlrd2="http://schemas.microsoft.com/office/spreadsheetml/2017/richdata2" ref="A2:L5018">
    <sortCondition descending="1" ref="I1:I5018"/>
  </sortState>
  <tableColumns count="12">
    <tableColumn id="1" xr3:uid="{C12F0189-A6EA-4C30-A0AD-3AC8713C0BF0}" uniqueName="1" name="id" queryTableFieldId="1" dataDxfId="57"/>
    <tableColumn id="2" xr3:uid="{330DFEE0-C5C0-4DAB-BFBC-98C629AE4E24}" uniqueName="2" name="rated" queryTableFieldId="2"/>
    <tableColumn id="3" xr3:uid="{16C754A7-4065-480F-8EB0-CF0B8FDFC263}" uniqueName="3" name="created_at" queryTableFieldId="3" dataDxfId="56"/>
    <tableColumn id="17" xr3:uid="{FA119EE1-17AE-4773-B843-FEF3B7C35C60}" uniqueName="17" name="Readable_first_time" queryTableFieldId="17" dataDxfId="55">
      <calculatedColumnFormula>C2/86400000+DATE(1970,1,1)</calculatedColumnFormula>
    </tableColumn>
    <tableColumn id="5" xr3:uid="{1001EC3B-0515-4133-BCD0-28CC6F63AC01}" uniqueName="5" name="turns" queryTableFieldId="5"/>
    <tableColumn id="6" xr3:uid="{94BF9C54-48E8-4FB1-B831-26C10C1CA186}" uniqueName="6" name="victory_status" queryTableFieldId="6" dataDxfId="54"/>
    <tableColumn id="7" xr3:uid="{B60EBA36-C8A1-4790-8824-22BAB2BC3035}" uniqueName="7" name="winner" queryTableFieldId="7" dataDxfId="53"/>
    <tableColumn id="8" xr3:uid="{AB9E59AA-2D2E-4070-8370-5D66652ADF7D}" uniqueName="8" name="increment_code" queryTableFieldId="8" dataDxfId="52"/>
    <tableColumn id="10" xr3:uid="{0FAA60D3-8324-4BDA-987D-CC1380355B15}" uniqueName="10" name="white_rating" queryTableFieldId="10"/>
    <tableColumn id="12" xr3:uid="{1E4DAE83-6911-4463-8E72-6E9D8005CEBF}" uniqueName="12" name="black_rating" queryTableFieldId="12"/>
    <tableColumn id="26" xr3:uid="{BE851776-D3A1-4ED8-AD27-560D9C838A2E}" uniqueName="26" name="Rating_diference" queryTableFieldId="24" dataDxfId="51">
      <calculatedColumnFormula>database[[#This Row],[white_rating]]-database[[#This Row],[black_rating]]</calculatedColumnFormula>
    </tableColumn>
    <tableColumn id="14" xr3:uid="{1143C10E-5279-4C89-9F02-3AAB1C0CB332}" uniqueName="14" name="opening_eco" queryTableFieldId="14" dataDxfId="5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C60604-2B45-44C0-9D18-3AC44C97427F}" name="Tabela2" displayName="Tabela2" ref="A1:C7" totalsRowShown="0" headerRowDxfId="49" dataDxfId="48">
  <autoFilter ref="A1:C7" xr:uid="{5BC60604-2B45-44C0-9D18-3AC44C97427F}"/>
  <tableColumns count="3">
    <tableColumn id="1" xr3:uid="{5BB3F6AC-EC19-4FCB-A2CC-AC8C31ACF3FC}" name="Variável" dataDxfId="47"/>
    <tableColumn id="2" xr3:uid="{5DFB0DA5-9A76-4575-95FF-997A2DB2AFD9}" name="Tipo" dataDxfId="46"/>
    <tableColumn id="3" xr3:uid="{8428AC84-7715-44D9-89BA-FB8705DD0033}" name="Descrição" dataDxfId="45"/>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D48857-75B0-4569-AD92-E90316E0D252}" name="Tabela3" displayName="Tabela3" ref="A1:B5019" totalsRowShown="0" dataDxfId="44">
  <autoFilter ref="A1:B5019" xr:uid="{26D48857-75B0-4569-AD92-E90316E0D252}"/>
  <tableColumns count="2">
    <tableColumn id="1" xr3:uid="{27153F4C-8B4B-45D4-A5C4-D2EB7E948CB9}" name="Readable_first_time" dataDxfId="43"/>
    <tableColumn id="2" xr3:uid="{18240AE1-BA77-4296-BEFC-769E927FD00A}" name="Hora que foi feito" dataDxfId="42">
      <calculatedColumnFormula>HOUR(Tabela3[[#This Row],[Readable_first_time]])</calculatedColumnFormula>
    </tableColumn>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5A2C02A-197C-4953-B9C0-074A400835B6}" name="Tabela5" displayName="Tabela5" ref="A1:A5018" totalsRowShown="0">
  <autoFilter ref="A1:A5018" xr:uid="{65A2C02A-197C-4953-B9C0-074A400835B6}"/>
  <tableColumns count="1">
    <tableColumn id="1" xr3:uid="{51A70685-D68C-454B-9359-03067D8ACD73}" name="turns"/>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29714C0-6C93-473B-81BA-E69CEBE0E66F}" name="Tabela7" displayName="Tabela7" ref="A1:B5018" totalsRowShown="0">
  <autoFilter ref="A1:B5018" xr:uid="{A29714C0-6C93-473B-81BA-E69CEBE0E66F}"/>
  <tableColumns count="2">
    <tableColumn id="1" xr3:uid="{B736E3D3-DFDD-47B2-9142-7DEE12AC51D5}" name="Rating_diference" dataDxfId="21">
      <calculatedColumnFormula>database[[#This Row],[white_rating]]-database[[#This Row],[black_rating]]</calculatedColumnFormula>
    </tableColumn>
    <tableColumn id="2" xr3:uid="{961EE079-875D-43C4-80F5-9953A9D3E69A}" name="absolute value"/>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3D75039-568E-4BB0-95A0-E0F06F4C632A}" name="Tabela15" displayName="Tabela15" ref="A1:B1048576" totalsRowShown="0" headerRowDxfId="14" tableBorderDxfId="13">
  <autoFilter ref="A1:B1048576" xr:uid="{63D75039-568E-4BB0-95A0-E0F06F4C632A}"/>
  <tableColumns count="2">
    <tableColumn id="1" xr3:uid="{879BAFE1-3458-4ABE-92E2-D4DDCD4B4E50}" name="victory_status"/>
    <tableColumn id="2" xr3:uid="{1CC32875-DE04-4D05-9679-2B29868F09C1}" name="Hora que foi feito" dataDxfId="12"/>
  </tableColumns>
  <tableStyleInfo name="TableStyleLight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A896A4-F9F7-4C06-B44D-8EEF756ADA62}" name="Tabela515" displayName="Tabela515" ref="A1:B5019" totalsRowShown="0">
  <autoFilter ref="A1:B5019" xr:uid="{95A896A4-F9F7-4C06-B44D-8EEF756ADA62}"/>
  <sortState xmlns:xlrd2="http://schemas.microsoft.com/office/spreadsheetml/2017/richdata2" ref="A2:B5019">
    <sortCondition ref="B1:B5019"/>
  </sortState>
  <tableColumns count="2">
    <tableColumn id="1" xr3:uid="{6407A919-30BC-437B-9A1D-204B9A86A1E3}" name="turns"/>
    <tableColumn id="2" xr3:uid="{7BF26807-C862-4A65-A23A-9E96D2F33BD8}" name="Hora que foi fei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B264BD9-1582-47D8-A2B0-2F66878F417E}" name="Tabela510" displayName="Tabela510" ref="A1:B5018" totalsRowShown="0" headerRowDxfId="11">
  <autoFilter ref="A1:B5018" xr:uid="{8B264BD9-1582-47D8-A2B0-2F66878F417E}"/>
  <tableColumns count="2">
    <tableColumn id="1" xr3:uid="{D4F3B472-5F2A-4FB3-B4CE-863D204A74E6}" name="turns" dataDxfId="10"/>
    <tableColumn id="2" xr3:uid="{465EF6EB-37CF-49B8-8AF8-EDAA2EFC5346}" name="absolute value" dataDxfId="9"/>
  </tableColumns>
  <tableStyleInfo name="TableStyleLight1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D1583C-BCD4-4FC0-8977-23DEB2C088A9}" name="Tabela55" displayName="Tabela55" ref="A2:A5019" totalsRowShown="0">
  <autoFilter ref="A2:A5019" xr:uid="{DCD1583C-BCD4-4FC0-8977-23DEB2C088A9}"/>
  <sortState xmlns:xlrd2="http://schemas.microsoft.com/office/spreadsheetml/2017/richdata2" ref="A3:A5019">
    <sortCondition ref="A2:A5019"/>
  </sortState>
  <tableColumns count="1">
    <tableColumn id="1" xr3:uid="{4C5FD8CE-6DA5-432A-B656-72AF9327D8C5}" name="turns"/>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44C9CD-F88E-4299-A211-5EEDD59B1B0E}" name="Tabela559" displayName="Tabela559" ref="B2:E5019" totalsRowShown="0">
  <autoFilter ref="B2:E5019" xr:uid="{5C44C9CD-F88E-4299-A211-5EEDD59B1B0E}"/>
  <sortState xmlns:xlrd2="http://schemas.microsoft.com/office/spreadsheetml/2017/richdata2" ref="B3:B5019">
    <sortCondition descending="1" ref="B2:B5019"/>
  </sortState>
  <tableColumns count="4">
    <tableColumn id="1" xr3:uid="{E8F66CB6-9B7A-45DE-B18E-C74AE3F99E43}" name="turns"/>
    <tableColumn id="2" xr3:uid="{793BB070-56FF-41FA-9405-03493A47B3F3}" name="mediana"/>
    <tableColumn id="3" xr3:uid="{5FB61FD8-3B77-474D-8314-2916C981BC30}" name="ui" dataDxfId="8">
      <calculatedColumnFormula>Tabela559[[#This Row],[mediana]]-Tabela55[[#This Row],[turns]]</calculatedColumnFormula>
    </tableColumn>
    <tableColumn id="4" xr3:uid="{ABE3C540-5EC7-42CB-948C-447C4A659750}" name="vi" dataDxfId="7">
      <calculatedColumnFormula>Tabela559[[#This Row],[turns]]-Tabela559[[#This Row],[mediana]]</calculatedColumnFormula>
    </tableColumn>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99C1C0A-5F86-4EF6-8A79-118197EA0BAF}" name="Tabela10" displayName="Tabela10" ref="G2:K5019" totalsRowShown="0" tableBorderDxfId="6">
  <autoFilter ref="G2:K5019" xr:uid="{299C1C0A-5F86-4EF6-8A79-118197EA0BAF}"/>
  <tableColumns count="5">
    <tableColumn id="1" xr3:uid="{56C7A94B-B371-4655-9157-B5D8E99DB1C3}" name="Rating_diference" dataDxfId="5"/>
    <tableColumn id="2" xr3:uid="{652D1A56-4724-4572-A458-2D43E298A41F}" name="Rating_diference2" dataDxfId="4"/>
    <tableColumn id="3" xr3:uid="{E5D5B611-FB05-47E6-B174-5F9A1D2C3B90}" name="mediana"/>
    <tableColumn id="4" xr3:uid="{72216196-2FC5-4A54-B0C7-C3F7CCBEB202}" name="ui" dataDxfId="3">
      <calculatedColumnFormula>I3-G3</calculatedColumnFormula>
    </tableColumn>
    <tableColumn id="5" xr3:uid="{0D805924-1BF2-4732-8D14-966E3CF7DEBA}" name="vi" dataDxfId="2">
      <calculatedColumnFormula>H3-I3</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ED0B8AE-8206-4865-A7AA-E775999CD445}" name="Tabela12" displayName="Tabela12" ref="M2:Q2510" totalsRowShown="0">
  <autoFilter ref="M2:Q2510" xr:uid="{FED0B8AE-8206-4865-A7AA-E775999CD445}"/>
  <tableColumns count="5">
    <tableColumn id="1" xr3:uid="{CAC39A67-F4EC-4D91-869A-44228AAB5171}" name="absolute value"/>
    <tableColumn id="2" xr3:uid="{BCFB05F4-44C7-4653-92E2-CFD033496499}" name="absolute value 2"/>
    <tableColumn id="3" xr3:uid="{21572F9A-AC4F-4D2F-BC6D-D621895507C7}" name="mediana"/>
    <tableColumn id="4" xr3:uid="{D703D508-F04C-4C4E-8EE0-FE738F1FD0F1}" name="ui">
      <calculatedColumnFormula>O3-M3</calculatedColumnFormula>
    </tableColumn>
    <tableColumn id="5" xr3:uid="{0CBF0F49-526F-4906-AA48-9F3D7BE27D6D}" name="vi">
      <calculatedColumnFormula>N3-O3</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4C4AF04-D06B-4543-A0DC-6AF40597F596}" name="Tabela16" displayName="Tabela16" ref="A1:Y359" totalsRowShown="0" headerRowDxfId="1">
  <autoFilter ref="A1:Y359" xr:uid="{F4C4AF04-D06B-4543-A0DC-6AF40597F596}"/>
  <tableColumns count="25">
    <tableColumn id="1" xr3:uid="{D4332A85-F7B7-4FA2-83ED-5C8C8058AC8D}" name="Hora"/>
    <tableColumn id="2" xr3:uid="{A0A3138A-7143-4AB0-BCCB-672FB29C8AFA}" name="1"/>
    <tableColumn id="3" xr3:uid="{CA8485CD-9303-44D4-A3F4-2240250F5731}" name="2"/>
    <tableColumn id="4" xr3:uid="{63373E8C-FF79-4E34-AC60-81FD0EBD5CD1}" name="3"/>
    <tableColumn id="5" xr3:uid="{2461BF6F-4640-42A7-891C-E99AB2CC6085}" name="4"/>
    <tableColumn id="6" xr3:uid="{F2681061-192C-49ED-BB27-D469997C3355}" name="5"/>
    <tableColumn id="7" xr3:uid="{63D79C59-BC0D-4D27-B383-D6715A6BA5D2}" name="6"/>
    <tableColumn id="8" xr3:uid="{AEC6EEFA-642B-4212-AC24-4EDBBCCED83A}" name="7"/>
    <tableColumn id="9" xr3:uid="{953C87C2-7037-4D26-A187-CC8D69FFE61D}" name="8"/>
    <tableColumn id="10" xr3:uid="{0AB2618D-C744-4E3E-A71B-2F5A9DCEA6FD}" name="9"/>
    <tableColumn id="11" xr3:uid="{F0336608-4A4C-43D2-87D5-3107E73C07E0}" name="10"/>
    <tableColumn id="12" xr3:uid="{63DF5643-D4A8-42C4-AA1B-6C33AC815D7C}" name="11"/>
    <tableColumn id="13" xr3:uid="{79B1A8B7-4537-4503-B6F6-58AF2C7DD752}" name="12"/>
    <tableColumn id="14" xr3:uid="{96D4E436-0D70-4053-A1EE-7196C8840ED8}" name="13"/>
    <tableColumn id="15" xr3:uid="{D3B07F68-8FB1-4756-BAA1-28F468DEFD25}" name="14"/>
    <tableColumn id="16" xr3:uid="{ABB228A1-9E1E-40F4-89FE-98A931653487}" name="15"/>
    <tableColumn id="17" xr3:uid="{BD0226EA-99A5-44A0-AB91-29438BB2A217}" name="16"/>
    <tableColumn id="18" xr3:uid="{90B471A2-24DF-489C-8641-65D1071B7110}" name="17"/>
    <tableColumn id="19" xr3:uid="{B3722283-03FE-4205-B6F9-4798349EF1AB}" name="18"/>
    <tableColumn id="20" xr3:uid="{1B10AF67-3CE7-4389-99EF-70456A014618}" name="19"/>
    <tableColumn id="21" xr3:uid="{27BF8F87-A1A5-4BAE-8E40-04159F871FDE}" name="20" dataDxfId="0"/>
    <tableColumn id="22" xr3:uid="{D0B14CD5-1FA7-459E-9F42-F5BE7B652527}" name="21"/>
    <tableColumn id="23" xr3:uid="{19A0112E-E5ED-464E-B416-8C29A93F4C6E}" name="22"/>
    <tableColumn id="24" xr3:uid="{B22DCFCC-CCE1-4589-B029-6BB315B4AD9D}" name="23"/>
    <tableColumn id="25" xr3:uid="{6AB7E4C9-95DE-42BB-89BB-BA86008E56E1}" name="2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Verde-azulado">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datasets/datasnaek/chess"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table" Target="../tables/table9.xml"/><Relationship Id="rId4"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1018C-D7B5-4F17-B391-685D3CA2E3AC}">
  <dimension ref="A1:V22"/>
  <sheetViews>
    <sheetView showGridLines="0" tabSelected="1" workbookViewId="0">
      <selection activeCell="Q17" sqref="Q17:R17"/>
    </sheetView>
  </sheetViews>
  <sheetFormatPr defaultRowHeight="14.4" x14ac:dyDescent="0.3"/>
  <cols>
    <col min="21" max="21" width="18.109375" customWidth="1"/>
  </cols>
  <sheetData>
    <row r="1" spans="1:22" ht="14.4" customHeight="1" x14ac:dyDescent="0.3">
      <c r="A1" s="102" t="s">
        <v>8227</v>
      </c>
      <c r="B1" s="103"/>
      <c r="C1" s="103"/>
      <c r="D1" s="103"/>
      <c r="E1" s="103"/>
      <c r="F1" s="103"/>
      <c r="G1" s="103"/>
      <c r="H1" s="103"/>
      <c r="I1" s="103"/>
      <c r="J1" s="103"/>
      <c r="K1" s="103"/>
      <c r="L1" s="103"/>
      <c r="M1" s="103"/>
      <c r="N1" s="103"/>
      <c r="O1" s="103"/>
      <c r="P1" s="103"/>
      <c r="Q1" s="103"/>
      <c r="R1" s="103"/>
      <c r="S1" s="103"/>
      <c r="T1" s="103"/>
      <c r="U1" s="103"/>
      <c r="V1" s="103"/>
    </row>
    <row r="2" spans="1:22" ht="14.4" customHeight="1" x14ac:dyDescent="0.3">
      <c r="A2" s="103"/>
      <c r="B2" s="103"/>
      <c r="C2" s="103"/>
      <c r="D2" s="103"/>
      <c r="E2" s="103"/>
      <c r="F2" s="103"/>
      <c r="G2" s="103"/>
      <c r="H2" s="103"/>
      <c r="I2" s="103"/>
      <c r="J2" s="103"/>
      <c r="K2" s="103"/>
      <c r="L2" s="103"/>
      <c r="M2" s="103"/>
      <c r="N2" s="103"/>
      <c r="O2" s="103"/>
      <c r="P2" s="103"/>
      <c r="Q2" s="103"/>
      <c r="R2" s="103"/>
      <c r="S2" s="103"/>
      <c r="T2" s="103"/>
      <c r="U2" s="103"/>
      <c r="V2" s="103"/>
    </row>
    <row r="3" spans="1:22" ht="14.4" customHeight="1" x14ac:dyDescent="0.3">
      <c r="A3" s="103"/>
      <c r="B3" s="103"/>
      <c r="C3" s="103"/>
      <c r="D3" s="103"/>
      <c r="E3" s="103"/>
      <c r="F3" s="103"/>
      <c r="G3" s="103"/>
      <c r="H3" s="103"/>
      <c r="I3" s="103"/>
      <c r="J3" s="103"/>
      <c r="K3" s="103"/>
      <c r="L3" s="103"/>
      <c r="M3" s="103"/>
      <c r="N3" s="103"/>
      <c r="O3" s="103"/>
      <c r="P3" s="103"/>
      <c r="Q3" s="103"/>
      <c r="R3" s="103"/>
      <c r="S3" s="103"/>
      <c r="T3" s="103"/>
      <c r="U3" s="103"/>
      <c r="V3" s="103"/>
    </row>
    <row r="5" spans="1:22" ht="14.4" customHeight="1" x14ac:dyDescent="0.3">
      <c r="C5" s="104" t="s">
        <v>8228</v>
      </c>
      <c r="D5" s="104"/>
      <c r="E5" s="104"/>
      <c r="F5" s="104"/>
      <c r="G5" s="104"/>
      <c r="H5" s="104"/>
      <c r="I5" s="104"/>
      <c r="J5" s="104"/>
      <c r="K5" s="104"/>
      <c r="L5" s="104"/>
      <c r="M5" s="104"/>
      <c r="N5" s="104"/>
      <c r="O5" s="104"/>
      <c r="P5" s="104"/>
      <c r="Q5" s="104"/>
      <c r="R5" s="104"/>
      <c r="S5" s="104"/>
    </row>
    <row r="6" spans="1:22" ht="14.4" customHeight="1" x14ac:dyDescent="0.3">
      <c r="C6" s="104"/>
      <c r="D6" s="104"/>
      <c r="E6" s="104"/>
      <c r="F6" s="104"/>
      <c r="G6" s="104"/>
      <c r="H6" s="104"/>
      <c r="I6" s="104"/>
      <c r="J6" s="104"/>
      <c r="K6" s="104"/>
      <c r="L6" s="104"/>
      <c r="M6" s="104"/>
      <c r="N6" s="104"/>
      <c r="O6" s="104"/>
      <c r="P6" s="104"/>
      <c r="Q6" s="104"/>
      <c r="R6" s="104"/>
      <c r="S6" s="104"/>
    </row>
    <row r="7" spans="1:22" ht="14.4" customHeight="1" x14ac:dyDescent="0.3">
      <c r="C7" s="104"/>
      <c r="D7" s="104"/>
      <c r="E7" s="104"/>
      <c r="F7" s="104"/>
      <c r="G7" s="104"/>
      <c r="H7" s="104"/>
      <c r="I7" s="104"/>
      <c r="J7" s="104"/>
      <c r="K7" s="104"/>
      <c r="L7" s="104"/>
      <c r="M7" s="104"/>
      <c r="N7" s="104"/>
      <c r="O7" s="104"/>
      <c r="P7" s="104"/>
      <c r="Q7" s="104"/>
      <c r="R7" s="104"/>
      <c r="S7" s="104"/>
    </row>
    <row r="9" spans="1:22" ht="14.4" customHeight="1" x14ac:dyDescent="0.3">
      <c r="B9" s="105" t="s">
        <v>8229</v>
      </c>
      <c r="C9" s="105"/>
      <c r="D9" s="105"/>
      <c r="E9" s="105"/>
      <c r="F9" s="105"/>
      <c r="G9" s="105"/>
      <c r="H9" s="105"/>
      <c r="I9" s="105"/>
      <c r="J9" s="105"/>
      <c r="K9" s="105"/>
      <c r="L9" s="105"/>
      <c r="M9" s="105"/>
      <c r="N9" s="105"/>
      <c r="P9" s="112" t="s">
        <v>8284</v>
      </c>
      <c r="Q9" s="113"/>
      <c r="R9" s="113"/>
      <c r="S9" s="113"/>
      <c r="T9" s="113"/>
      <c r="U9" s="114"/>
    </row>
    <row r="10" spans="1:22" ht="16.2" customHeight="1" x14ac:dyDescent="0.3">
      <c r="B10" s="105"/>
      <c r="C10" s="105"/>
      <c r="D10" s="105"/>
      <c r="E10" s="105"/>
      <c r="F10" s="105"/>
      <c r="G10" s="105"/>
      <c r="H10" s="105"/>
      <c r="I10" s="105"/>
      <c r="J10" s="105"/>
      <c r="K10" s="105"/>
      <c r="L10" s="105"/>
      <c r="M10" s="105"/>
      <c r="N10" s="105"/>
      <c r="P10" s="115"/>
      <c r="Q10" s="116"/>
      <c r="R10" s="116"/>
      <c r="S10" s="116"/>
      <c r="T10" s="116"/>
      <c r="U10" s="117"/>
    </row>
    <row r="11" spans="1:22" ht="19.2" customHeight="1" x14ac:dyDescent="0.3">
      <c r="B11" s="105"/>
      <c r="C11" s="105"/>
      <c r="D11" s="105"/>
      <c r="E11" s="105"/>
      <c r="F11" s="105"/>
      <c r="G11" s="105"/>
      <c r="H11" s="105"/>
      <c r="I11" s="105"/>
      <c r="J11" s="105"/>
      <c r="K11" s="105"/>
      <c r="L11" s="105"/>
      <c r="M11" s="105"/>
      <c r="N11" s="105"/>
      <c r="P11" s="97" t="s">
        <v>8233</v>
      </c>
      <c r="Q11" s="97"/>
      <c r="R11" s="97"/>
      <c r="S11" s="97"/>
      <c r="T11" s="97"/>
      <c r="U11" s="97"/>
    </row>
    <row r="12" spans="1:22" ht="18.600000000000001" customHeight="1" x14ac:dyDescent="0.3">
      <c r="B12" s="105"/>
      <c r="C12" s="105"/>
      <c r="D12" s="105"/>
      <c r="E12" s="105"/>
      <c r="F12" s="105"/>
      <c r="G12" s="105"/>
      <c r="H12" s="105"/>
      <c r="I12" s="105"/>
      <c r="J12" s="105"/>
      <c r="K12" s="105"/>
      <c r="L12" s="105"/>
      <c r="M12" s="105"/>
      <c r="N12" s="105"/>
      <c r="P12" s="97" t="s">
        <v>8234</v>
      </c>
      <c r="Q12" s="97"/>
      <c r="R12" s="97"/>
      <c r="S12" s="97"/>
      <c r="T12" s="97"/>
      <c r="U12" s="97"/>
    </row>
    <row r="13" spans="1:22" ht="18.600000000000001" customHeight="1" x14ac:dyDescent="0.3">
      <c r="B13" s="100" t="s">
        <v>8232</v>
      </c>
      <c r="C13" s="100"/>
      <c r="D13" s="100"/>
      <c r="E13" s="41" t="s">
        <v>8231</v>
      </c>
      <c r="G13" s="40"/>
      <c r="H13" s="40"/>
      <c r="I13" s="40"/>
      <c r="J13" s="40"/>
      <c r="K13" s="40"/>
      <c r="L13" s="40"/>
      <c r="M13" s="40"/>
      <c r="N13" s="40"/>
      <c r="P13" s="98" t="s">
        <v>8237</v>
      </c>
      <c r="Q13" s="97" t="s">
        <v>8110</v>
      </c>
      <c r="R13" s="97"/>
      <c r="S13" s="98" t="s">
        <v>8238</v>
      </c>
      <c r="T13" s="106" t="s">
        <v>8280</v>
      </c>
      <c r="U13" s="97"/>
    </row>
    <row r="14" spans="1:22" ht="19.8" customHeight="1" x14ac:dyDescent="0.3">
      <c r="P14" s="99"/>
      <c r="Q14" s="97" t="s">
        <v>3</v>
      </c>
      <c r="R14" s="97"/>
      <c r="S14" s="99"/>
      <c r="T14" s="97"/>
      <c r="U14" s="97"/>
    </row>
    <row r="15" spans="1:22" ht="19.8" customHeight="1" x14ac:dyDescent="0.3">
      <c r="B15" s="101" t="s">
        <v>8283</v>
      </c>
      <c r="C15" s="101"/>
      <c r="D15" s="101"/>
      <c r="E15" s="101"/>
      <c r="F15" s="101"/>
      <c r="G15" s="101"/>
      <c r="H15" s="101"/>
      <c r="I15" s="101"/>
      <c r="J15" s="101"/>
      <c r="K15" s="101"/>
      <c r="L15" s="101"/>
      <c r="M15" s="101"/>
      <c r="N15" s="101"/>
      <c r="P15" s="99"/>
      <c r="Q15" s="97" t="s">
        <v>8235</v>
      </c>
      <c r="R15" s="97"/>
      <c r="S15" s="99"/>
      <c r="T15" s="106" t="s">
        <v>8282</v>
      </c>
      <c r="U15" s="97"/>
    </row>
    <row r="16" spans="1:22" ht="18.600000000000001" customHeight="1" x14ac:dyDescent="0.3">
      <c r="B16" s="101"/>
      <c r="C16" s="101"/>
      <c r="D16" s="101"/>
      <c r="E16" s="101"/>
      <c r="F16" s="101"/>
      <c r="G16" s="101"/>
      <c r="H16" s="101"/>
      <c r="I16" s="101"/>
      <c r="J16" s="101"/>
      <c r="K16" s="101"/>
      <c r="L16" s="101"/>
      <c r="M16" s="101"/>
      <c r="N16" s="101"/>
      <c r="P16" s="99"/>
      <c r="Q16" s="97" t="s">
        <v>5</v>
      </c>
      <c r="R16" s="97"/>
      <c r="S16" s="99"/>
      <c r="T16" s="97"/>
      <c r="U16" s="97"/>
    </row>
    <row r="17" spans="2:21" ht="18" customHeight="1" x14ac:dyDescent="0.3">
      <c r="B17" s="101"/>
      <c r="C17" s="101"/>
      <c r="D17" s="101"/>
      <c r="E17" s="101"/>
      <c r="F17" s="101"/>
      <c r="G17" s="101"/>
      <c r="H17" s="101"/>
      <c r="I17" s="101"/>
      <c r="J17" s="101"/>
      <c r="K17" s="101"/>
      <c r="L17" s="101"/>
      <c r="M17" s="101"/>
      <c r="N17" s="101"/>
      <c r="P17" s="99"/>
      <c r="Q17" s="97" t="s">
        <v>8236</v>
      </c>
      <c r="R17" s="97"/>
      <c r="S17" s="99"/>
      <c r="T17" s="107" t="s">
        <v>8281</v>
      </c>
      <c r="U17" s="108"/>
    </row>
    <row r="18" spans="2:21" ht="20.399999999999999" customHeight="1" x14ac:dyDescent="0.3">
      <c r="P18" s="99"/>
      <c r="Q18" s="111" t="s">
        <v>8116</v>
      </c>
      <c r="R18" s="111"/>
      <c r="S18" s="99"/>
      <c r="T18" s="109"/>
      <c r="U18" s="110"/>
    </row>
    <row r="19" spans="2:21" x14ac:dyDescent="0.3">
      <c r="B19" s="101" t="s">
        <v>8230</v>
      </c>
      <c r="C19" s="101"/>
      <c r="D19" s="101"/>
      <c r="E19" s="101"/>
      <c r="F19" s="101"/>
      <c r="G19" s="101"/>
      <c r="H19" s="101"/>
      <c r="I19" s="101"/>
      <c r="J19" s="101"/>
      <c r="K19" s="101"/>
      <c r="L19" s="101"/>
      <c r="M19" s="101"/>
      <c r="N19" s="101"/>
      <c r="P19" s="94"/>
      <c r="Q19" s="25"/>
      <c r="R19" s="25"/>
      <c r="S19" s="94"/>
      <c r="T19" s="95"/>
      <c r="U19" s="95"/>
    </row>
    <row r="20" spans="2:21" x14ac:dyDescent="0.3">
      <c r="B20" s="101"/>
      <c r="C20" s="101"/>
      <c r="D20" s="101"/>
      <c r="E20" s="101"/>
      <c r="F20" s="101"/>
      <c r="G20" s="101"/>
      <c r="H20" s="101"/>
      <c r="I20" s="101"/>
      <c r="J20" s="101"/>
      <c r="K20" s="101"/>
      <c r="L20" s="101"/>
      <c r="M20" s="101"/>
      <c r="N20" s="101"/>
    </row>
    <row r="21" spans="2:21" x14ac:dyDescent="0.3">
      <c r="B21" s="101"/>
      <c r="C21" s="101"/>
      <c r="D21" s="101"/>
      <c r="E21" s="101"/>
      <c r="F21" s="101"/>
      <c r="G21" s="101"/>
      <c r="H21" s="101"/>
      <c r="I21" s="101"/>
      <c r="J21" s="101"/>
      <c r="K21" s="101"/>
      <c r="L21" s="101"/>
      <c r="M21" s="101"/>
      <c r="N21" s="101"/>
    </row>
    <row r="22" spans="2:21" x14ac:dyDescent="0.3">
      <c r="B22" s="101"/>
      <c r="C22" s="101"/>
      <c r="D22" s="101"/>
      <c r="E22" s="101"/>
      <c r="F22" s="101"/>
      <c r="G22" s="101"/>
      <c r="H22" s="101"/>
      <c r="I22" s="101"/>
      <c r="J22" s="101"/>
      <c r="K22" s="101"/>
      <c r="L22" s="101"/>
      <c r="M22" s="101"/>
      <c r="N22" s="101"/>
    </row>
  </sheetData>
  <mergeCells count="20">
    <mergeCell ref="P13:P18"/>
    <mergeCell ref="P9:U10"/>
    <mergeCell ref="Q13:R13"/>
    <mergeCell ref="Q14:R14"/>
    <mergeCell ref="Q15:R15"/>
    <mergeCell ref="S13:S18"/>
    <mergeCell ref="B13:D13"/>
    <mergeCell ref="B19:N22"/>
    <mergeCell ref="A1:V3"/>
    <mergeCell ref="C5:S7"/>
    <mergeCell ref="B9:N12"/>
    <mergeCell ref="B15:N17"/>
    <mergeCell ref="P11:U11"/>
    <mergeCell ref="P12:U12"/>
    <mergeCell ref="T13:U14"/>
    <mergeCell ref="T15:U16"/>
    <mergeCell ref="T17:U18"/>
    <mergeCell ref="Q16:R16"/>
    <mergeCell ref="Q17:R17"/>
    <mergeCell ref="Q18:R18"/>
  </mergeCells>
  <hyperlinks>
    <hyperlink ref="E13" r:id="rId1" xr:uid="{750DB844-B413-4397-8388-B1D4FACCE601}"/>
    <hyperlink ref="Q13:R13" location="created_at!A1" display="created at" xr:uid="{3FE4E616-8251-4EDB-A150-6EEB1F2BAA22}"/>
    <hyperlink ref="Q14:R14" location="Turns!A1" display="turns" xr:uid="{52863F7C-3400-488F-89B0-6ED0E666DDE6}"/>
    <hyperlink ref="Q15:R15" location="status!A1" display="status" xr:uid="{F79A0AC9-672E-48B9-859C-D73049C2B90F}"/>
    <hyperlink ref="Q16:R16" location="winner!A1" display="winner" xr:uid="{12C26E71-624F-4111-869D-89074A09487F}"/>
    <hyperlink ref="Q17:R17" location="'Rating differences'!A1" display="rating differences" xr:uid="{CD48D5B0-A732-43F7-940D-2643EF9D6D8C}"/>
    <hyperlink ref="Q18:R18" location="'Opening Eco'!A1" display="opening eco" xr:uid="{3ACCBB1C-315B-4ECA-9457-158D88CB0BC1}"/>
    <hyperlink ref="P11:U11" location="Database!A1" display="Database" xr:uid="{1977BBC9-DEB4-41A5-BCB7-2F8AD9F9FB0A}"/>
    <hyperlink ref="P12:U12" location="ListaVariáveis!A1" display="Lista de variáveis" xr:uid="{0A7F3E63-8E9D-4F5B-9EBA-8B50EEC50FCD}"/>
    <hyperlink ref="T13:U14" location="'Categórico x Categórico'!A1" display="'Categórico x Categórico'!A1" xr:uid="{3DFC435A-7B0C-4C4E-962C-BFB6395E2BC7}"/>
    <hyperlink ref="T15:U16" location="'Categórico x Quantitativo'!A1" display="'Categórico x Quantitativo'!A1" xr:uid="{0170EA71-4844-4AF7-A2D0-6132DA71DEE1}"/>
    <hyperlink ref="T17:U18" location="'Quantitativo x Quantitativo '!A1" display="'Quantitativo x Quantitativo '!A1" xr:uid="{7B095F75-5E62-4A9F-B7AD-C47674F01E13}"/>
  </hyperlinks>
  <pageMargins left="0.511811024" right="0.511811024" top="0.78740157499999996" bottom="0.78740157499999996" header="0.31496062000000002" footer="0.31496062000000002"/>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B5B01-EF6A-4028-807C-BCEC66267F05}">
  <dimension ref="A1:L5018"/>
  <sheetViews>
    <sheetView showGridLines="0" workbookViewId="0"/>
  </sheetViews>
  <sheetFormatPr defaultRowHeight="14.4" x14ac:dyDescent="0.3"/>
  <cols>
    <col min="1" max="1" width="11.88671875" bestFit="1" customWidth="1"/>
    <col min="2" max="2" width="11.77734375" bestFit="1" customWidth="1"/>
    <col min="3" max="3" width="14.109375" bestFit="1" customWidth="1"/>
    <col min="4" max="4" width="16.5546875" style="1" customWidth="1"/>
    <col min="5" max="5" width="7.5546875" bestFit="1" customWidth="1"/>
    <col min="6" max="6" width="15" bestFit="1" customWidth="1"/>
    <col min="7" max="7" width="9" bestFit="1" customWidth="1"/>
    <col min="8" max="8" width="17" bestFit="1" customWidth="1"/>
    <col min="9" max="9" width="13.77734375" bestFit="1" customWidth="1"/>
    <col min="10" max="10" width="13.5546875" bestFit="1" customWidth="1"/>
    <col min="11" max="11" width="13.5546875" customWidth="1"/>
    <col min="12" max="12" width="14.109375" bestFit="1" customWidth="1"/>
  </cols>
  <sheetData>
    <row r="1" spans="1:12" x14ac:dyDescent="0.3">
      <c r="A1" t="s">
        <v>0</v>
      </c>
      <c r="B1" t="s">
        <v>1</v>
      </c>
      <c r="C1" t="s">
        <v>2</v>
      </c>
      <c r="D1" s="1" t="s">
        <v>8105</v>
      </c>
      <c r="E1" t="s">
        <v>3</v>
      </c>
      <c r="F1" t="s">
        <v>4</v>
      </c>
      <c r="G1" t="s">
        <v>5</v>
      </c>
      <c r="H1" t="s">
        <v>6</v>
      </c>
      <c r="I1" t="s">
        <v>7</v>
      </c>
      <c r="J1" t="s">
        <v>8</v>
      </c>
      <c r="K1" t="s">
        <v>8106</v>
      </c>
      <c r="L1" t="s">
        <v>9</v>
      </c>
    </row>
    <row r="2" spans="1:12" x14ac:dyDescent="0.3">
      <c r="A2" t="s">
        <v>4430</v>
      </c>
      <c r="B2" t="b">
        <v>0</v>
      </c>
      <c r="C2" t="s">
        <v>4431</v>
      </c>
      <c r="D2" s="1">
        <f t="shared" ref="D2:D65" si="0">C2/86400000+DATE(1970,1,1)</f>
        <v>42867.010671226853</v>
      </c>
      <c r="E2">
        <v>20</v>
      </c>
      <c r="F2" t="s">
        <v>14</v>
      </c>
      <c r="G2" t="s">
        <v>11</v>
      </c>
      <c r="H2" t="s">
        <v>61</v>
      </c>
      <c r="I2">
        <v>2700</v>
      </c>
      <c r="J2">
        <v>1486</v>
      </c>
      <c r="K2">
        <f>database[[#This Row],[white_rating]]-database[[#This Row],[black_rating]]</f>
        <v>1214</v>
      </c>
      <c r="L2" t="s">
        <v>160</v>
      </c>
    </row>
    <row r="3" spans="1:12" x14ac:dyDescent="0.3">
      <c r="A3" t="s">
        <v>2836</v>
      </c>
      <c r="B3" t="b">
        <v>1</v>
      </c>
      <c r="C3" t="s">
        <v>2837</v>
      </c>
      <c r="D3" s="1">
        <f t="shared" si="0"/>
        <v>42672.748616886573</v>
      </c>
      <c r="E3">
        <v>149</v>
      </c>
      <c r="F3" t="s">
        <v>14</v>
      </c>
      <c r="G3" t="s">
        <v>11</v>
      </c>
      <c r="H3" t="s">
        <v>64</v>
      </c>
      <c r="I3">
        <v>2622</v>
      </c>
      <c r="J3">
        <v>2188</v>
      </c>
      <c r="K3">
        <f>database[[#This Row],[white_rating]]-database[[#This Row],[black_rating]]</f>
        <v>434</v>
      </c>
      <c r="L3" t="s">
        <v>17</v>
      </c>
    </row>
    <row r="4" spans="1:12" x14ac:dyDescent="0.3">
      <c r="A4" t="s">
        <v>489</v>
      </c>
      <c r="B4" t="b">
        <v>0</v>
      </c>
      <c r="C4">
        <v>1503520000000</v>
      </c>
      <c r="D4" s="1">
        <f t="shared" si="0"/>
        <v>42970.851851851854</v>
      </c>
      <c r="E4">
        <v>20</v>
      </c>
      <c r="F4" t="s">
        <v>14</v>
      </c>
      <c r="G4" t="s">
        <v>11</v>
      </c>
      <c r="H4" t="s">
        <v>318</v>
      </c>
      <c r="I4">
        <v>2621</v>
      </c>
      <c r="J4">
        <v>1545</v>
      </c>
      <c r="K4">
        <f>database[[#This Row],[white_rating]]-database[[#This Row],[black_rating]]</f>
        <v>1076</v>
      </c>
      <c r="L4" t="s">
        <v>212</v>
      </c>
    </row>
    <row r="5" spans="1:12" x14ac:dyDescent="0.3">
      <c r="A5" t="s">
        <v>1357</v>
      </c>
      <c r="B5" t="b">
        <v>0</v>
      </c>
      <c r="C5">
        <v>1503280000000</v>
      </c>
      <c r="D5" s="1">
        <f t="shared" si="0"/>
        <v>42968.074074074073</v>
      </c>
      <c r="E5">
        <v>35</v>
      </c>
      <c r="F5" t="s">
        <v>18</v>
      </c>
      <c r="G5" t="s">
        <v>11</v>
      </c>
      <c r="H5" t="s">
        <v>234</v>
      </c>
      <c r="I5">
        <v>2621</v>
      </c>
      <c r="J5">
        <v>1449</v>
      </c>
      <c r="K5">
        <f>database[[#This Row],[white_rating]]-database[[#This Row],[black_rating]]</f>
        <v>1172</v>
      </c>
      <c r="L5" t="s">
        <v>30</v>
      </c>
    </row>
    <row r="6" spans="1:12" x14ac:dyDescent="0.3">
      <c r="A6" t="s">
        <v>1618</v>
      </c>
      <c r="B6" t="b">
        <v>0</v>
      </c>
      <c r="C6">
        <v>1500560000000</v>
      </c>
      <c r="D6" s="1">
        <f t="shared" si="0"/>
        <v>42936.592592592591</v>
      </c>
      <c r="E6">
        <v>29</v>
      </c>
      <c r="F6" t="s">
        <v>10</v>
      </c>
      <c r="G6" t="s">
        <v>11</v>
      </c>
      <c r="H6" t="s">
        <v>555</v>
      </c>
      <c r="I6">
        <v>2621</v>
      </c>
      <c r="J6">
        <v>1555</v>
      </c>
      <c r="K6">
        <f>database[[#This Row],[white_rating]]-database[[#This Row],[black_rating]]</f>
        <v>1066</v>
      </c>
      <c r="L6" t="s">
        <v>313</v>
      </c>
    </row>
    <row r="7" spans="1:12" x14ac:dyDescent="0.3">
      <c r="A7" t="s">
        <v>1795</v>
      </c>
      <c r="B7" t="b">
        <v>0</v>
      </c>
      <c r="C7">
        <v>1503460000000</v>
      </c>
      <c r="D7" s="1">
        <f t="shared" si="0"/>
        <v>42970.157407407409</v>
      </c>
      <c r="E7">
        <v>33</v>
      </c>
      <c r="F7" t="s">
        <v>14</v>
      </c>
      <c r="G7" t="s">
        <v>11</v>
      </c>
      <c r="H7" t="s">
        <v>64</v>
      </c>
      <c r="I7">
        <v>2621</v>
      </c>
      <c r="J7">
        <v>1122</v>
      </c>
      <c r="K7">
        <f>database[[#This Row],[white_rating]]-database[[#This Row],[black_rating]]</f>
        <v>1499</v>
      </c>
      <c r="L7" t="s">
        <v>31</v>
      </c>
    </row>
    <row r="8" spans="1:12" x14ac:dyDescent="0.3">
      <c r="A8" t="s">
        <v>3291</v>
      </c>
      <c r="B8" t="b">
        <v>0</v>
      </c>
      <c r="C8" t="s">
        <v>3292</v>
      </c>
      <c r="D8" s="1">
        <f t="shared" si="0"/>
        <v>42970.782749386577</v>
      </c>
      <c r="E8">
        <v>14</v>
      </c>
      <c r="F8" t="s">
        <v>14</v>
      </c>
      <c r="G8" t="s">
        <v>11</v>
      </c>
      <c r="H8" t="s">
        <v>555</v>
      </c>
      <c r="I8">
        <v>2621</v>
      </c>
      <c r="J8">
        <v>1770</v>
      </c>
      <c r="K8">
        <f>database[[#This Row],[white_rating]]-database[[#This Row],[black_rating]]</f>
        <v>851</v>
      </c>
      <c r="L8" t="s">
        <v>39</v>
      </c>
    </row>
    <row r="9" spans="1:12" x14ac:dyDescent="0.3">
      <c r="A9" t="s">
        <v>3300</v>
      </c>
      <c r="B9" t="b">
        <v>0</v>
      </c>
      <c r="C9" t="s">
        <v>3301</v>
      </c>
      <c r="D9" s="1">
        <f t="shared" si="0"/>
        <v>42938.339277199077</v>
      </c>
      <c r="E9">
        <v>143</v>
      </c>
      <c r="F9" t="s">
        <v>14</v>
      </c>
      <c r="G9" t="s">
        <v>11</v>
      </c>
      <c r="H9" t="s">
        <v>613</v>
      </c>
      <c r="I9">
        <v>2621</v>
      </c>
      <c r="J9">
        <v>1500</v>
      </c>
      <c r="K9">
        <f>database[[#This Row],[white_rating]]-database[[#This Row],[black_rating]]</f>
        <v>1121</v>
      </c>
      <c r="L9" t="s">
        <v>117</v>
      </c>
    </row>
    <row r="10" spans="1:12" x14ac:dyDescent="0.3">
      <c r="A10" t="s">
        <v>3381</v>
      </c>
      <c r="B10" t="b">
        <v>0</v>
      </c>
      <c r="C10" t="s">
        <v>3292</v>
      </c>
      <c r="D10" s="1">
        <f t="shared" si="0"/>
        <v>42970.782749386577</v>
      </c>
      <c r="E10">
        <v>1</v>
      </c>
      <c r="F10" t="s">
        <v>14</v>
      </c>
      <c r="G10" t="s">
        <v>11</v>
      </c>
      <c r="H10" t="s">
        <v>555</v>
      </c>
      <c r="I10">
        <v>2621</v>
      </c>
      <c r="J10">
        <v>1614</v>
      </c>
      <c r="K10">
        <f>database[[#This Row],[white_rating]]-database[[#This Row],[black_rating]]</f>
        <v>1007</v>
      </c>
      <c r="L10" t="s">
        <v>43</v>
      </c>
    </row>
    <row r="11" spans="1:12" x14ac:dyDescent="0.3">
      <c r="A11" t="s">
        <v>3477</v>
      </c>
      <c r="B11" t="b">
        <v>0</v>
      </c>
      <c r="C11" t="s">
        <v>3478</v>
      </c>
      <c r="D11" s="1">
        <f t="shared" si="0"/>
        <v>42952.499864988422</v>
      </c>
      <c r="E11">
        <v>72</v>
      </c>
      <c r="F11" t="s">
        <v>14</v>
      </c>
      <c r="G11" t="s">
        <v>15</v>
      </c>
      <c r="H11" t="s">
        <v>48</v>
      </c>
      <c r="I11">
        <v>2621</v>
      </c>
      <c r="J11">
        <v>1613</v>
      </c>
      <c r="K11">
        <f>database[[#This Row],[white_rating]]-database[[#This Row],[black_rating]]</f>
        <v>1008</v>
      </c>
      <c r="L11" t="s">
        <v>1020</v>
      </c>
    </row>
    <row r="12" spans="1:12" x14ac:dyDescent="0.3">
      <c r="A12" t="s">
        <v>3481</v>
      </c>
      <c r="B12" t="b">
        <v>0</v>
      </c>
      <c r="C12" t="s">
        <v>3482</v>
      </c>
      <c r="D12" s="1">
        <f t="shared" si="0"/>
        <v>42948.552291412037</v>
      </c>
      <c r="E12">
        <v>85</v>
      </c>
      <c r="F12" t="s">
        <v>18</v>
      </c>
      <c r="G12" t="s">
        <v>11</v>
      </c>
      <c r="H12" t="s">
        <v>555</v>
      </c>
      <c r="I12">
        <v>2621</v>
      </c>
      <c r="J12">
        <v>1600</v>
      </c>
      <c r="K12">
        <f>database[[#This Row],[white_rating]]-database[[#This Row],[black_rating]]</f>
        <v>1021</v>
      </c>
      <c r="L12" t="s">
        <v>1447</v>
      </c>
    </row>
    <row r="13" spans="1:12" x14ac:dyDescent="0.3">
      <c r="A13" t="s">
        <v>3613</v>
      </c>
      <c r="B13" t="b">
        <v>0</v>
      </c>
      <c r="C13" t="s">
        <v>3614</v>
      </c>
      <c r="D13" s="1">
        <f t="shared" si="0"/>
        <v>42969.836606006946</v>
      </c>
      <c r="E13">
        <v>40</v>
      </c>
      <c r="F13" t="s">
        <v>14</v>
      </c>
      <c r="G13" t="s">
        <v>15</v>
      </c>
      <c r="H13" t="s">
        <v>318</v>
      </c>
      <c r="I13">
        <v>2621</v>
      </c>
      <c r="J13">
        <v>2150</v>
      </c>
      <c r="K13">
        <f>database[[#This Row],[white_rating]]-database[[#This Row],[black_rating]]</f>
        <v>471</v>
      </c>
      <c r="L13" t="s">
        <v>1020</v>
      </c>
    </row>
    <row r="14" spans="1:12" x14ac:dyDescent="0.3">
      <c r="A14" t="s">
        <v>3619</v>
      </c>
      <c r="B14" t="b">
        <v>0</v>
      </c>
      <c r="C14" t="s">
        <v>3620</v>
      </c>
      <c r="D14" s="1">
        <f t="shared" si="0"/>
        <v>42958.873590138886</v>
      </c>
      <c r="E14">
        <v>58</v>
      </c>
      <c r="F14" t="s">
        <v>10</v>
      </c>
      <c r="G14" t="s">
        <v>15</v>
      </c>
      <c r="H14" t="s">
        <v>48</v>
      </c>
      <c r="I14">
        <v>2621</v>
      </c>
      <c r="J14">
        <v>2150</v>
      </c>
      <c r="K14">
        <f>database[[#This Row],[white_rating]]-database[[#This Row],[black_rating]]</f>
        <v>471</v>
      </c>
      <c r="L14" t="s">
        <v>197</v>
      </c>
    </row>
    <row r="15" spans="1:12" x14ac:dyDescent="0.3">
      <c r="A15" t="s">
        <v>3628</v>
      </c>
      <c r="B15" t="b">
        <v>0</v>
      </c>
      <c r="C15" t="s">
        <v>3629</v>
      </c>
      <c r="D15" s="1">
        <f t="shared" si="0"/>
        <v>42951.839355428237</v>
      </c>
      <c r="E15">
        <v>42</v>
      </c>
      <c r="F15" t="s">
        <v>14</v>
      </c>
      <c r="G15" t="s">
        <v>15</v>
      </c>
      <c r="H15" t="s">
        <v>318</v>
      </c>
      <c r="I15">
        <v>2621</v>
      </c>
      <c r="J15">
        <v>2139</v>
      </c>
      <c r="K15">
        <f>database[[#This Row],[white_rating]]-database[[#This Row],[black_rating]]</f>
        <v>482</v>
      </c>
      <c r="L15" t="s">
        <v>517</v>
      </c>
    </row>
    <row r="16" spans="1:12" x14ac:dyDescent="0.3">
      <c r="A16" t="s">
        <v>3901</v>
      </c>
      <c r="B16" t="b">
        <v>0</v>
      </c>
      <c r="C16" t="s">
        <v>3902</v>
      </c>
      <c r="D16" s="1">
        <f t="shared" si="0"/>
        <v>42897.866879861111</v>
      </c>
      <c r="E16">
        <v>49</v>
      </c>
      <c r="F16" t="s">
        <v>14</v>
      </c>
      <c r="G16" t="s">
        <v>11</v>
      </c>
      <c r="H16" t="s">
        <v>427</v>
      </c>
      <c r="I16">
        <v>2621</v>
      </c>
      <c r="J16">
        <v>1802</v>
      </c>
      <c r="K16">
        <f>database[[#This Row],[white_rating]]-database[[#This Row],[black_rating]]</f>
        <v>819</v>
      </c>
      <c r="L16" t="s">
        <v>3903</v>
      </c>
    </row>
    <row r="17" spans="1:12" x14ac:dyDescent="0.3">
      <c r="A17" t="s">
        <v>3906</v>
      </c>
      <c r="B17" t="b">
        <v>0</v>
      </c>
      <c r="C17" t="s">
        <v>3907</v>
      </c>
      <c r="D17" s="1">
        <f t="shared" si="0"/>
        <v>42894.063501122684</v>
      </c>
      <c r="E17">
        <v>77</v>
      </c>
      <c r="F17" t="s">
        <v>14</v>
      </c>
      <c r="G17" t="s">
        <v>11</v>
      </c>
      <c r="H17" t="s">
        <v>29</v>
      </c>
      <c r="I17">
        <v>2621</v>
      </c>
      <c r="J17">
        <v>1802</v>
      </c>
      <c r="K17">
        <f>database[[#This Row],[white_rating]]-database[[#This Row],[black_rating]]</f>
        <v>819</v>
      </c>
      <c r="L17" t="s">
        <v>3903</v>
      </c>
    </row>
    <row r="18" spans="1:12" x14ac:dyDescent="0.3">
      <c r="A18" t="s">
        <v>4091</v>
      </c>
      <c r="B18" t="b">
        <v>0</v>
      </c>
      <c r="C18" t="s">
        <v>3482</v>
      </c>
      <c r="D18" s="1">
        <f t="shared" si="0"/>
        <v>42948.552291412037</v>
      </c>
      <c r="E18">
        <v>47</v>
      </c>
      <c r="F18" t="s">
        <v>10</v>
      </c>
      <c r="G18" t="s">
        <v>11</v>
      </c>
      <c r="H18" t="s">
        <v>555</v>
      </c>
      <c r="I18">
        <v>2621</v>
      </c>
      <c r="J18">
        <v>1715</v>
      </c>
      <c r="K18">
        <f>database[[#This Row],[white_rating]]-database[[#This Row],[black_rating]]</f>
        <v>906</v>
      </c>
      <c r="L18" t="s">
        <v>517</v>
      </c>
    </row>
    <row r="19" spans="1:12" x14ac:dyDescent="0.3">
      <c r="A19" t="s">
        <v>4092</v>
      </c>
      <c r="B19" t="b">
        <v>0</v>
      </c>
      <c r="C19" t="s">
        <v>4093</v>
      </c>
      <c r="D19" s="1">
        <f t="shared" si="0"/>
        <v>42943.589990289351</v>
      </c>
      <c r="E19">
        <v>30</v>
      </c>
      <c r="F19" t="s">
        <v>14</v>
      </c>
      <c r="G19" t="s">
        <v>15</v>
      </c>
      <c r="H19" t="s">
        <v>555</v>
      </c>
      <c r="I19">
        <v>2621</v>
      </c>
      <c r="J19">
        <v>1715</v>
      </c>
      <c r="K19">
        <f>database[[#This Row],[white_rating]]-database[[#This Row],[black_rating]]</f>
        <v>906</v>
      </c>
      <c r="L19" t="s">
        <v>39</v>
      </c>
    </row>
    <row r="20" spans="1:12" x14ac:dyDescent="0.3">
      <c r="A20" t="s">
        <v>4094</v>
      </c>
      <c r="B20" t="b">
        <v>0</v>
      </c>
      <c r="C20" t="s">
        <v>4095</v>
      </c>
      <c r="D20" s="1">
        <f t="shared" si="0"/>
        <v>42938.846955995366</v>
      </c>
      <c r="E20">
        <v>47</v>
      </c>
      <c r="F20" t="s">
        <v>14</v>
      </c>
      <c r="G20" t="s">
        <v>11</v>
      </c>
      <c r="H20" t="s">
        <v>555</v>
      </c>
      <c r="I20">
        <v>2621</v>
      </c>
      <c r="J20">
        <v>1715</v>
      </c>
      <c r="K20">
        <f>database[[#This Row],[white_rating]]-database[[#This Row],[black_rating]]</f>
        <v>906</v>
      </c>
      <c r="L20" t="s">
        <v>97</v>
      </c>
    </row>
    <row r="21" spans="1:12" x14ac:dyDescent="0.3">
      <c r="A21" t="s">
        <v>4121</v>
      </c>
      <c r="B21" t="b">
        <v>0</v>
      </c>
      <c r="C21" t="s">
        <v>4122</v>
      </c>
      <c r="D21" s="1">
        <f t="shared" si="0"/>
        <v>42895.080324780094</v>
      </c>
      <c r="E21">
        <v>1</v>
      </c>
      <c r="F21" t="s">
        <v>10</v>
      </c>
      <c r="G21" t="s">
        <v>11</v>
      </c>
      <c r="H21" t="s">
        <v>427</v>
      </c>
      <c r="I21">
        <v>2621</v>
      </c>
      <c r="J21">
        <v>1384</v>
      </c>
      <c r="K21">
        <f>database[[#This Row],[white_rating]]-database[[#This Row],[black_rating]]</f>
        <v>1237</v>
      </c>
      <c r="L21" t="s">
        <v>43</v>
      </c>
    </row>
    <row r="22" spans="1:12" x14ac:dyDescent="0.3">
      <c r="A22" t="s">
        <v>1357</v>
      </c>
      <c r="B22" t="b">
        <v>0</v>
      </c>
      <c r="C22" t="s">
        <v>4973</v>
      </c>
      <c r="D22" s="1">
        <f t="shared" si="0"/>
        <v>42968.062245428242</v>
      </c>
      <c r="E22">
        <v>35</v>
      </c>
      <c r="F22" t="s">
        <v>18</v>
      </c>
      <c r="G22" t="s">
        <v>11</v>
      </c>
      <c r="H22" t="s">
        <v>234</v>
      </c>
      <c r="I22">
        <v>2621</v>
      </c>
      <c r="J22">
        <v>1449</v>
      </c>
      <c r="K22">
        <f>database[[#This Row],[white_rating]]-database[[#This Row],[black_rating]]</f>
        <v>1172</v>
      </c>
      <c r="L22" t="s">
        <v>30</v>
      </c>
    </row>
    <row r="23" spans="1:12" x14ac:dyDescent="0.3">
      <c r="A23" t="s">
        <v>4985</v>
      </c>
      <c r="B23" t="b">
        <v>0</v>
      </c>
      <c r="C23" t="s">
        <v>4986</v>
      </c>
      <c r="D23" s="1">
        <f t="shared" si="0"/>
        <v>42937.835959953707</v>
      </c>
      <c r="E23">
        <v>55</v>
      </c>
      <c r="F23" t="s">
        <v>18</v>
      </c>
      <c r="G23" t="s">
        <v>11</v>
      </c>
      <c r="H23" t="s">
        <v>555</v>
      </c>
      <c r="I23">
        <v>2621</v>
      </c>
      <c r="J23">
        <v>1425</v>
      </c>
      <c r="K23">
        <f>database[[#This Row],[white_rating]]-database[[#This Row],[black_rating]]</f>
        <v>1196</v>
      </c>
      <c r="L23" t="s">
        <v>185</v>
      </c>
    </row>
    <row r="24" spans="1:12" x14ac:dyDescent="0.3">
      <c r="A24" t="s">
        <v>4987</v>
      </c>
      <c r="B24" t="b">
        <v>0</v>
      </c>
      <c r="C24" t="s">
        <v>4988</v>
      </c>
      <c r="D24" s="1">
        <f t="shared" si="0"/>
        <v>42936.670554236116</v>
      </c>
      <c r="E24">
        <v>1</v>
      </c>
      <c r="F24" t="s">
        <v>10</v>
      </c>
      <c r="G24" t="s">
        <v>11</v>
      </c>
      <c r="H24" t="s">
        <v>1598</v>
      </c>
      <c r="I24">
        <v>2621</v>
      </c>
      <c r="J24">
        <v>1324</v>
      </c>
      <c r="K24">
        <f>database[[#This Row],[white_rating]]-database[[#This Row],[black_rating]]</f>
        <v>1297</v>
      </c>
      <c r="L24" t="s">
        <v>43</v>
      </c>
    </row>
    <row r="25" spans="1:12" x14ac:dyDescent="0.3">
      <c r="A25" t="s">
        <v>5015</v>
      </c>
      <c r="B25" t="b">
        <v>0</v>
      </c>
      <c r="C25" t="s">
        <v>5016</v>
      </c>
      <c r="D25" s="1">
        <f t="shared" si="0"/>
        <v>42977.206344166669</v>
      </c>
      <c r="E25">
        <v>45</v>
      </c>
      <c r="F25" t="s">
        <v>14</v>
      </c>
      <c r="G25" t="s">
        <v>11</v>
      </c>
      <c r="H25" t="s">
        <v>25</v>
      </c>
      <c r="I25">
        <v>2621</v>
      </c>
      <c r="J25">
        <v>1626</v>
      </c>
      <c r="K25">
        <f>database[[#This Row],[white_rating]]-database[[#This Row],[black_rating]]</f>
        <v>995</v>
      </c>
      <c r="L25" t="s">
        <v>193</v>
      </c>
    </row>
    <row r="26" spans="1:12" x14ac:dyDescent="0.3">
      <c r="A26" t="s">
        <v>1618</v>
      </c>
      <c r="B26" t="b">
        <v>0</v>
      </c>
      <c r="C26" t="s">
        <v>6873</v>
      </c>
      <c r="D26" s="1">
        <f t="shared" si="0"/>
        <v>42936.536363900464</v>
      </c>
      <c r="E26">
        <v>29</v>
      </c>
      <c r="F26" t="s">
        <v>10</v>
      </c>
      <c r="G26" t="s">
        <v>11</v>
      </c>
      <c r="H26" t="s">
        <v>555</v>
      </c>
      <c r="I26">
        <v>2621</v>
      </c>
      <c r="J26">
        <v>1555</v>
      </c>
      <c r="K26">
        <f>database[[#This Row],[white_rating]]-database[[#This Row],[black_rating]]</f>
        <v>1066</v>
      </c>
      <c r="L26" t="s">
        <v>313</v>
      </c>
    </row>
    <row r="27" spans="1:12" x14ac:dyDescent="0.3">
      <c r="A27" t="s">
        <v>7355</v>
      </c>
      <c r="B27" t="b">
        <v>0</v>
      </c>
      <c r="C27" t="s">
        <v>7356</v>
      </c>
      <c r="D27" s="1">
        <f t="shared" si="0"/>
        <v>42970.907814930557</v>
      </c>
      <c r="E27">
        <v>69</v>
      </c>
      <c r="F27" t="s">
        <v>14</v>
      </c>
      <c r="G27" t="s">
        <v>11</v>
      </c>
      <c r="H27" t="s">
        <v>318</v>
      </c>
      <c r="I27">
        <v>2621</v>
      </c>
      <c r="J27">
        <v>2206</v>
      </c>
      <c r="K27">
        <f>database[[#This Row],[white_rating]]-database[[#This Row],[black_rating]]</f>
        <v>415</v>
      </c>
      <c r="L27" t="s">
        <v>134</v>
      </c>
    </row>
    <row r="28" spans="1:12" x14ac:dyDescent="0.3">
      <c r="A28" t="s">
        <v>4175</v>
      </c>
      <c r="B28" t="b">
        <v>0</v>
      </c>
      <c r="C28" t="s">
        <v>4176</v>
      </c>
      <c r="D28" s="1">
        <f t="shared" si="0"/>
        <v>42888.579544432869</v>
      </c>
      <c r="E28">
        <v>64</v>
      </c>
      <c r="F28" t="s">
        <v>14</v>
      </c>
      <c r="G28" t="s">
        <v>15</v>
      </c>
      <c r="H28" t="s">
        <v>508</v>
      </c>
      <c r="I28">
        <v>2619</v>
      </c>
      <c r="J28">
        <v>1927</v>
      </c>
      <c r="K28">
        <f>database[[#This Row],[white_rating]]-database[[#This Row],[black_rating]]</f>
        <v>692</v>
      </c>
      <c r="L28" t="s">
        <v>1135</v>
      </c>
    </row>
    <row r="29" spans="1:12" x14ac:dyDescent="0.3">
      <c r="A29" t="s">
        <v>4175</v>
      </c>
      <c r="B29" t="b">
        <v>0</v>
      </c>
      <c r="C29" t="s">
        <v>4176</v>
      </c>
      <c r="D29" s="1">
        <f t="shared" si="0"/>
        <v>42888.579544432869</v>
      </c>
      <c r="E29">
        <v>64</v>
      </c>
      <c r="F29" t="s">
        <v>14</v>
      </c>
      <c r="G29" t="s">
        <v>15</v>
      </c>
      <c r="H29" t="s">
        <v>508</v>
      </c>
      <c r="I29">
        <v>2619</v>
      </c>
      <c r="J29">
        <v>1927</v>
      </c>
      <c r="K29">
        <f>database[[#This Row],[white_rating]]-database[[#This Row],[black_rating]]</f>
        <v>692</v>
      </c>
      <c r="L29" t="s">
        <v>1135</v>
      </c>
    </row>
    <row r="30" spans="1:12" x14ac:dyDescent="0.3">
      <c r="A30" t="s">
        <v>1814</v>
      </c>
      <c r="B30" t="b">
        <v>0</v>
      </c>
      <c r="C30">
        <v>1488130000000</v>
      </c>
      <c r="D30" s="1">
        <f t="shared" si="0"/>
        <v>42792.726851851854</v>
      </c>
      <c r="E30">
        <v>1</v>
      </c>
      <c r="F30" t="s">
        <v>10</v>
      </c>
      <c r="G30" t="s">
        <v>11</v>
      </c>
      <c r="H30" t="s">
        <v>1261</v>
      </c>
      <c r="I30">
        <v>2617</v>
      </c>
      <c r="J30">
        <v>1500</v>
      </c>
      <c r="K30">
        <f>database[[#This Row],[white_rating]]-database[[#This Row],[black_rating]]</f>
        <v>1117</v>
      </c>
      <c r="L30" t="s">
        <v>76</v>
      </c>
    </row>
    <row r="31" spans="1:12" x14ac:dyDescent="0.3">
      <c r="A31" t="s">
        <v>6008</v>
      </c>
      <c r="B31" t="b">
        <v>0</v>
      </c>
      <c r="C31" t="s">
        <v>6009</v>
      </c>
      <c r="D31" s="1">
        <f t="shared" si="0"/>
        <v>42732.31160854167</v>
      </c>
      <c r="E31">
        <v>79</v>
      </c>
      <c r="F31" t="s">
        <v>14</v>
      </c>
      <c r="G31" t="s">
        <v>11</v>
      </c>
      <c r="H31" t="s">
        <v>37</v>
      </c>
      <c r="I31">
        <v>2613</v>
      </c>
      <c r="J31">
        <v>1904</v>
      </c>
      <c r="K31">
        <f>database[[#This Row],[white_rating]]-database[[#This Row],[black_rating]]</f>
        <v>709</v>
      </c>
      <c r="L31" t="s">
        <v>586</v>
      </c>
    </row>
    <row r="32" spans="1:12" x14ac:dyDescent="0.3">
      <c r="A32" t="s">
        <v>2302</v>
      </c>
      <c r="B32" t="b">
        <v>0</v>
      </c>
      <c r="C32">
        <v>1475260000000</v>
      </c>
      <c r="D32" s="1">
        <f t="shared" si="0"/>
        <v>42643.768518518518</v>
      </c>
      <c r="E32">
        <v>44</v>
      </c>
      <c r="F32" t="s">
        <v>14</v>
      </c>
      <c r="G32" t="s">
        <v>11</v>
      </c>
      <c r="H32" t="s">
        <v>797</v>
      </c>
      <c r="I32">
        <v>2586</v>
      </c>
      <c r="J32">
        <v>1618</v>
      </c>
      <c r="K32">
        <f>database[[#This Row],[white_rating]]-database[[#This Row],[black_rating]]</f>
        <v>968</v>
      </c>
      <c r="L32" t="s">
        <v>1712</v>
      </c>
    </row>
    <row r="33" spans="1:12" x14ac:dyDescent="0.3">
      <c r="A33" t="s">
        <v>5668</v>
      </c>
      <c r="B33" t="b">
        <v>1</v>
      </c>
      <c r="C33" t="s">
        <v>5669</v>
      </c>
      <c r="D33" s="1">
        <f t="shared" si="0"/>
        <v>42981.054884733792</v>
      </c>
      <c r="E33">
        <v>39</v>
      </c>
      <c r="F33" t="s">
        <v>14</v>
      </c>
      <c r="G33" t="s">
        <v>11</v>
      </c>
      <c r="H33" t="s">
        <v>101</v>
      </c>
      <c r="I33">
        <v>2579</v>
      </c>
      <c r="J33">
        <v>2036</v>
      </c>
      <c r="K33">
        <f>database[[#This Row],[white_rating]]-database[[#This Row],[black_rating]]</f>
        <v>543</v>
      </c>
      <c r="L33" t="s">
        <v>233</v>
      </c>
    </row>
    <row r="34" spans="1:12" x14ac:dyDescent="0.3">
      <c r="A34" t="s">
        <v>5672</v>
      </c>
      <c r="B34" t="b">
        <v>1</v>
      </c>
      <c r="C34" t="s">
        <v>5673</v>
      </c>
      <c r="D34" s="1">
        <f t="shared" si="0"/>
        <v>42981.041952731481</v>
      </c>
      <c r="E34">
        <v>33</v>
      </c>
      <c r="F34" t="s">
        <v>14</v>
      </c>
      <c r="G34" t="s">
        <v>11</v>
      </c>
      <c r="H34" t="s">
        <v>101</v>
      </c>
      <c r="I34">
        <v>2574</v>
      </c>
      <c r="J34">
        <v>2039</v>
      </c>
      <c r="K34">
        <f>database[[#This Row],[white_rating]]-database[[#This Row],[black_rating]]</f>
        <v>535</v>
      </c>
      <c r="L34" t="s">
        <v>76</v>
      </c>
    </row>
    <row r="35" spans="1:12" x14ac:dyDescent="0.3">
      <c r="A35" t="s">
        <v>4983</v>
      </c>
      <c r="B35" t="b">
        <v>0</v>
      </c>
      <c r="C35" t="s">
        <v>4984</v>
      </c>
      <c r="D35" s="1">
        <f t="shared" si="0"/>
        <v>42948.669518078706</v>
      </c>
      <c r="E35">
        <v>13</v>
      </c>
      <c r="F35" t="s">
        <v>14</v>
      </c>
      <c r="G35" t="s">
        <v>11</v>
      </c>
      <c r="H35" t="s">
        <v>120</v>
      </c>
      <c r="I35">
        <v>2549</v>
      </c>
      <c r="J35">
        <v>1425</v>
      </c>
      <c r="K35">
        <f>database[[#This Row],[white_rating]]-database[[#This Row],[black_rating]]</f>
        <v>1124</v>
      </c>
      <c r="L35" t="s">
        <v>173</v>
      </c>
    </row>
    <row r="36" spans="1:12" x14ac:dyDescent="0.3">
      <c r="A36" t="s">
        <v>7802</v>
      </c>
      <c r="B36" t="b">
        <v>0</v>
      </c>
      <c r="C36" t="s">
        <v>7803</v>
      </c>
      <c r="D36" s="1">
        <f t="shared" si="0"/>
        <v>42949.647770949072</v>
      </c>
      <c r="E36">
        <v>57</v>
      </c>
      <c r="F36" t="s">
        <v>14</v>
      </c>
      <c r="G36" t="s">
        <v>11</v>
      </c>
      <c r="H36" t="s">
        <v>120</v>
      </c>
      <c r="I36">
        <v>2549</v>
      </c>
      <c r="J36">
        <v>1337</v>
      </c>
      <c r="K36">
        <f>database[[#This Row],[white_rating]]-database[[#This Row],[black_rating]]</f>
        <v>1212</v>
      </c>
      <c r="L36" t="s">
        <v>79</v>
      </c>
    </row>
    <row r="37" spans="1:12" x14ac:dyDescent="0.3">
      <c r="A37" t="s">
        <v>3810</v>
      </c>
      <c r="B37" t="b">
        <v>0</v>
      </c>
      <c r="C37" t="s">
        <v>3811</v>
      </c>
      <c r="D37" s="1">
        <f t="shared" si="0"/>
        <v>42889.491681886575</v>
      </c>
      <c r="E37">
        <v>39</v>
      </c>
      <c r="F37" t="s">
        <v>24</v>
      </c>
      <c r="G37" t="s">
        <v>24</v>
      </c>
      <c r="H37" t="s">
        <v>25</v>
      </c>
      <c r="I37">
        <v>2524</v>
      </c>
      <c r="J37">
        <v>1500</v>
      </c>
      <c r="K37">
        <f>database[[#This Row],[white_rating]]-database[[#This Row],[black_rating]]</f>
        <v>1024</v>
      </c>
      <c r="L37" t="s">
        <v>51</v>
      </c>
    </row>
    <row r="38" spans="1:12" x14ac:dyDescent="0.3">
      <c r="A38" t="s">
        <v>5056</v>
      </c>
      <c r="B38" t="b">
        <v>0</v>
      </c>
      <c r="C38" t="s">
        <v>5057</v>
      </c>
      <c r="D38" s="1">
        <f t="shared" si="0"/>
        <v>42903.503799259255</v>
      </c>
      <c r="E38">
        <v>55</v>
      </c>
      <c r="F38" t="s">
        <v>18</v>
      </c>
      <c r="G38" t="s">
        <v>11</v>
      </c>
      <c r="H38" t="s">
        <v>420</v>
      </c>
      <c r="I38">
        <v>2524</v>
      </c>
      <c r="J38">
        <v>1640</v>
      </c>
      <c r="K38">
        <f>database[[#This Row],[white_rating]]-database[[#This Row],[black_rating]]</f>
        <v>884</v>
      </c>
      <c r="L38" t="s">
        <v>51</v>
      </c>
    </row>
    <row r="39" spans="1:12" x14ac:dyDescent="0.3">
      <c r="A39" t="s">
        <v>3298</v>
      </c>
      <c r="B39" t="b">
        <v>0</v>
      </c>
      <c r="C39" t="s">
        <v>3299</v>
      </c>
      <c r="D39" s="1">
        <f t="shared" si="0"/>
        <v>42964.517566736111</v>
      </c>
      <c r="E39">
        <v>63</v>
      </c>
      <c r="F39" t="s">
        <v>10</v>
      </c>
      <c r="G39" t="s">
        <v>11</v>
      </c>
      <c r="H39" t="s">
        <v>25</v>
      </c>
      <c r="I39">
        <v>2522</v>
      </c>
      <c r="J39">
        <v>1500</v>
      </c>
      <c r="K39">
        <f>database[[#This Row],[white_rating]]-database[[#This Row],[black_rating]]</f>
        <v>1022</v>
      </c>
      <c r="L39" t="s">
        <v>116</v>
      </c>
    </row>
    <row r="40" spans="1:12" x14ac:dyDescent="0.3">
      <c r="A40" t="s">
        <v>3881</v>
      </c>
      <c r="B40" t="b">
        <v>0</v>
      </c>
      <c r="C40" t="s">
        <v>3299</v>
      </c>
      <c r="D40" s="1">
        <f t="shared" si="0"/>
        <v>42964.517566736111</v>
      </c>
      <c r="E40">
        <v>117</v>
      </c>
      <c r="F40" t="s">
        <v>10</v>
      </c>
      <c r="G40" t="s">
        <v>11</v>
      </c>
      <c r="H40" t="s">
        <v>25</v>
      </c>
      <c r="I40">
        <v>2522</v>
      </c>
      <c r="J40">
        <v>1802</v>
      </c>
      <c r="K40">
        <f>database[[#This Row],[white_rating]]-database[[#This Row],[black_rating]]</f>
        <v>720</v>
      </c>
      <c r="L40" t="s">
        <v>277</v>
      </c>
    </row>
    <row r="41" spans="1:12" x14ac:dyDescent="0.3">
      <c r="A41" t="s">
        <v>1336</v>
      </c>
      <c r="B41" t="b">
        <v>1</v>
      </c>
      <c r="C41">
        <v>1478970000000</v>
      </c>
      <c r="D41" s="1">
        <f t="shared" si="0"/>
        <v>42686.708333333328</v>
      </c>
      <c r="E41">
        <v>150</v>
      </c>
      <c r="F41" t="s">
        <v>14</v>
      </c>
      <c r="G41" t="s">
        <v>15</v>
      </c>
      <c r="H41" t="s">
        <v>25</v>
      </c>
      <c r="I41">
        <v>2513</v>
      </c>
      <c r="J41">
        <v>2383</v>
      </c>
      <c r="K41">
        <f>database[[#This Row],[white_rating]]-database[[#This Row],[black_rating]]</f>
        <v>130</v>
      </c>
      <c r="L41" t="s">
        <v>196</v>
      </c>
    </row>
    <row r="42" spans="1:12" x14ac:dyDescent="0.3">
      <c r="A42" t="s">
        <v>3932</v>
      </c>
      <c r="B42" t="b">
        <v>0</v>
      </c>
      <c r="C42" t="s">
        <v>3933</v>
      </c>
      <c r="D42" s="1">
        <f t="shared" si="0"/>
        <v>42804.921917789354</v>
      </c>
      <c r="E42">
        <v>95</v>
      </c>
      <c r="F42" t="s">
        <v>10</v>
      </c>
      <c r="G42" t="s">
        <v>11</v>
      </c>
      <c r="H42" t="s">
        <v>91</v>
      </c>
      <c r="I42">
        <v>2500</v>
      </c>
      <c r="J42">
        <v>1802</v>
      </c>
      <c r="K42">
        <f>database[[#This Row],[white_rating]]-database[[#This Row],[black_rating]]</f>
        <v>698</v>
      </c>
      <c r="L42" t="s">
        <v>148</v>
      </c>
    </row>
    <row r="43" spans="1:12" x14ac:dyDescent="0.3">
      <c r="A43" t="s">
        <v>5984</v>
      </c>
      <c r="B43" t="b">
        <v>0</v>
      </c>
      <c r="C43" t="s">
        <v>5985</v>
      </c>
      <c r="D43" s="1">
        <f t="shared" si="0"/>
        <v>42971.90060922454</v>
      </c>
      <c r="E43">
        <v>107</v>
      </c>
      <c r="F43" t="s">
        <v>14</v>
      </c>
      <c r="G43" t="s">
        <v>11</v>
      </c>
      <c r="H43" t="s">
        <v>91</v>
      </c>
      <c r="I43">
        <v>2500</v>
      </c>
      <c r="J43">
        <v>2205</v>
      </c>
      <c r="K43">
        <f>database[[#This Row],[white_rating]]-database[[#This Row],[black_rating]]</f>
        <v>295</v>
      </c>
      <c r="L43" t="s">
        <v>152</v>
      </c>
    </row>
    <row r="44" spans="1:12" x14ac:dyDescent="0.3">
      <c r="A44" t="s">
        <v>1848</v>
      </c>
      <c r="B44" t="b">
        <v>0</v>
      </c>
      <c r="C44">
        <v>1455140000000</v>
      </c>
      <c r="D44" s="1">
        <f t="shared" si="0"/>
        <v>42410.898148148146</v>
      </c>
      <c r="E44">
        <v>54</v>
      </c>
      <c r="F44" t="s">
        <v>14</v>
      </c>
      <c r="G44" t="s">
        <v>15</v>
      </c>
      <c r="H44" t="s">
        <v>1849</v>
      </c>
      <c r="I44">
        <v>2493</v>
      </c>
      <c r="J44">
        <v>1914</v>
      </c>
      <c r="K44">
        <f>database[[#This Row],[white_rating]]-database[[#This Row],[black_rating]]</f>
        <v>579</v>
      </c>
      <c r="L44" t="s">
        <v>83</v>
      </c>
    </row>
    <row r="45" spans="1:12" x14ac:dyDescent="0.3">
      <c r="A45" t="s">
        <v>1530</v>
      </c>
      <c r="B45" t="b">
        <v>0</v>
      </c>
      <c r="C45">
        <v>1463730000000</v>
      </c>
      <c r="D45" s="1">
        <f t="shared" si="0"/>
        <v>42510.319444444445</v>
      </c>
      <c r="E45">
        <v>32</v>
      </c>
      <c r="F45" t="s">
        <v>14</v>
      </c>
      <c r="G45" t="s">
        <v>11</v>
      </c>
      <c r="H45" t="s">
        <v>16</v>
      </c>
      <c r="I45">
        <v>2489</v>
      </c>
      <c r="J45">
        <v>1500</v>
      </c>
      <c r="K45">
        <f>database[[#This Row],[white_rating]]-database[[#This Row],[black_rating]]</f>
        <v>989</v>
      </c>
      <c r="L45" t="s">
        <v>272</v>
      </c>
    </row>
    <row r="46" spans="1:12" x14ac:dyDescent="0.3">
      <c r="A46" t="s">
        <v>1531</v>
      </c>
      <c r="B46" t="b">
        <v>0</v>
      </c>
      <c r="C46">
        <v>1463720000000</v>
      </c>
      <c r="D46" s="1">
        <f t="shared" si="0"/>
        <v>42510.203703703708</v>
      </c>
      <c r="E46">
        <v>65</v>
      </c>
      <c r="F46" t="s">
        <v>18</v>
      </c>
      <c r="G46" t="s">
        <v>11</v>
      </c>
      <c r="H46" t="s">
        <v>16</v>
      </c>
      <c r="I46">
        <v>2489</v>
      </c>
      <c r="J46">
        <v>1500</v>
      </c>
      <c r="K46">
        <f>database[[#This Row],[white_rating]]-database[[#This Row],[black_rating]]</f>
        <v>989</v>
      </c>
      <c r="L46" t="s">
        <v>52</v>
      </c>
    </row>
    <row r="47" spans="1:12" x14ac:dyDescent="0.3">
      <c r="A47" t="s">
        <v>3890</v>
      </c>
      <c r="B47" t="b">
        <v>0</v>
      </c>
      <c r="C47" t="s">
        <v>3891</v>
      </c>
      <c r="D47" s="1">
        <f t="shared" si="0"/>
        <v>42909.885922256944</v>
      </c>
      <c r="E47">
        <v>67</v>
      </c>
      <c r="F47" t="s">
        <v>14</v>
      </c>
      <c r="G47" t="s">
        <v>11</v>
      </c>
      <c r="H47" t="s">
        <v>812</v>
      </c>
      <c r="I47">
        <v>2485</v>
      </c>
      <c r="J47">
        <v>1802</v>
      </c>
      <c r="K47">
        <f>database[[#This Row],[white_rating]]-database[[#This Row],[black_rating]]</f>
        <v>683</v>
      </c>
      <c r="L47" t="s">
        <v>3892</v>
      </c>
    </row>
    <row r="48" spans="1:12" x14ac:dyDescent="0.3">
      <c r="A48" t="s">
        <v>6921</v>
      </c>
      <c r="B48" t="b">
        <v>0</v>
      </c>
      <c r="C48" t="s">
        <v>6922</v>
      </c>
      <c r="D48" s="1">
        <f t="shared" si="0"/>
        <v>42734.751128969903</v>
      </c>
      <c r="E48">
        <v>60</v>
      </c>
      <c r="F48" t="s">
        <v>14</v>
      </c>
      <c r="G48" t="s">
        <v>11</v>
      </c>
      <c r="H48" t="s">
        <v>1360</v>
      </c>
      <c r="I48">
        <v>2477</v>
      </c>
      <c r="J48">
        <v>1785</v>
      </c>
      <c r="K48">
        <f>database[[#This Row],[white_rating]]-database[[#This Row],[black_rating]]</f>
        <v>692</v>
      </c>
      <c r="L48" t="s">
        <v>169</v>
      </c>
    </row>
    <row r="49" spans="1:12" x14ac:dyDescent="0.3">
      <c r="A49" t="s">
        <v>6927</v>
      </c>
      <c r="B49" t="b">
        <v>0</v>
      </c>
      <c r="C49" t="s">
        <v>6928</v>
      </c>
      <c r="D49" s="1">
        <f t="shared" si="0"/>
        <v>42733.378410949073</v>
      </c>
      <c r="E49">
        <v>106</v>
      </c>
      <c r="F49" t="s">
        <v>14</v>
      </c>
      <c r="G49" t="s">
        <v>11</v>
      </c>
      <c r="H49" t="s">
        <v>1360</v>
      </c>
      <c r="I49">
        <v>2477</v>
      </c>
      <c r="J49">
        <v>1785</v>
      </c>
      <c r="K49">
        <f>database[[#This Row],[white_rating]]-database[[#This Row],[black_rating]]</f>
        <v>692</v>
      </c>
      <c r="L49" t="s">
        <v>220</v>
      </c>
    </row>
    <row r="50" spans="1:12" x14ac:dyDescent="0.3">
      <c r="A50" t="s">
        <v>2875</v>
      </c>
      <c r="B50" t="b">
        <v>0</v>
      </c>
      <c r="C50" t="s">
        <v>2876</v>
      </c>
      <c r="D50" s="1">
        <f t="shared" si="0"/>
        <v>42960.881536319444</v>
      </c>
      <c r="E50">
        <v>50</v>
      </c>
      <c r="F50" t="s">
        <v>14</v>
      </c>
      <c r="G50" t="s">
        <v>15</v>
      </c>
      <c r="H50" t="s">
        <v>61</v>
      </c>
      <c r="I50">
        <v>2475</v>
      </c>
      <c r="J50">
        <v>2305</v>
      </c>
      <c r="K50">
        <f>database[[#This Row],[white_rating]]-database[[#This Row],[black_rating]]</f>
        <v>170</v>
      </c>
      <c r="L50" t="s">
        <v>134</v>
      </c>
    </row>
    <row r="51" spans="1:12" x14ac:dyDescent="0.3">
      <c r="A51" t="s">
        <v>394</v>
      </c>
      <c r="B51" t="b">
        <v>1</v>
      </c>
      <c r="C51">
        <v>1500020000000</v>
      </c>
      <c r="D51" s="1">
        <f t="shared" si="0"/>
        <v>42930.342592592591</v>
      </c>
      <c r="E51">
        <v>91</v>
      </c>
      <c r="F51" t="s">
        <v>24</v>
      </c>
      <c r="G51" t="s">
        <v>24</v>
      </c>
      <c r="H51" t="s">
        <v>64</v>
      </c>
      <c r="I51">
        <v>2474</v>
      </c>
      <c r="J51">
        <v>2477</v>
      </c>
      <c r="K51">
        <f>database[[#This Row],[white_rating]]-database[[#This Row],[black_rating]]</f>
        <v>-3</v>
      </c>
      <c r="L51" t="s">
        <v>395</v>
      </c>
    </row>
    <row r="52" spans="1:12" x14ac:dyDescent="0.3">
      <c r="A52" t="s">
        <v>1816</v>
      </c>
      <c r="B52" t="b">
        <v>0</v>
      </c>
      <c r="C52">
        <v>1487010000000</v>
      </c>
      <c r="D52" s="1">
        <f t="shared" si="0"/>
        <v>42779.763888888891</v>
      </c>
      <c r="E52">
        <v>30</v>
      </c>
      <c r="F52" t="s">
        <v>14</v>
      </c>
      <c r="G52" t="s">
        <v>11</v>
      </c>
      <c r="H52" t="s">
        <v>20</v>
      </c>
      <c r="I52">
        <v>2473</v>
      </c>
      <c r="J52">
        <v>1500</v>
      </c>
      <c r="K52">
        <f>database[[#This Row],[white_rating]]-database[[#This Row],[black_rating]]</f>
        <v>973</v>
      </c>
      <c r="L52" t="s">
        <v>31</v>
      </c>
    </row>
    <row r="53" spans="1:12" x14ac:dyDescent="0.3">
      <c r="A53" t="s">
        <v>5021</v>
      </c>
      <c r="B53" t="b">
        <v>0</v>
      </c>
      <c r="C53" t="s">
        <v>5022</v>
      </c>
      <c r="D53" s="1">
        <f t="shared" si="0"/>
        <v>42923.60906456018</v>
      </c>
      <c r="E53">
        <v>31</v>
      </c>
      <c r="F53" t="s">
        <v>14</v>
      </c>
      <c r="G53" t="s">
        <v>11</v>
      </c>
      <c r="H53" t="s">
        <v>20</v>
      </c>
      <c r="I53">
        <v>2473</v>
      </c>
      <c r="J53">
        <v>1500</v>
      </c>
      <c r="K53">
        <f>database[[#This Row],[white_rating]]-database[[#This Row],[black_rating]]</f>
        <v>973</v>
      </c>
      <c r="L53" t="s">
        <v>144</v>
      </c>
    </row>
    <row r="54" spans="1:12" x14ac:dyDescent="0.3">
      <c r="A54" t="s">
        <v>396</v>
      </c>
      <c r="B54" t="b">
        <v>1</v>
      </c>
      <c r="C54">
        <v>1500020000000</v>
      </c>
      <c r="D54" s="1">
        <f t="shared" si="0"/>
        <v>42930.342592592591</v>
      </c>
      <c r="E54">
        <v>57</v>
      </c>
      <c r="F54" t="s">
        <v>14</v>
      </c>
      <c r="G54" t="s">
        <v>11</v>
      </c>
      <c r="H54" t="s">
        <v>64</v>
      </c>
      <c r="I54">
        <v>2469</v>
      </c>
      <c r="J54">
        <v>2216</v>
      </c>
      <c r="K54">
        <f>database[[#This Row],[white_rating]]-database[[#This Row],[black_rating]]</f>
        <v>253</v>
      </c>
      <c r="L54" t="s">
        <v>324</v>
      </c>
    </row>
    <row r="55" spans="1:12" x14ac:dyDescent="0.3">
      <c r="A55" t="s">
        <v>1337</v>
      </c>
      <c r="B55" t="b">
        <v>1</v>
      </c>
      <c r="C55">
        <v>1478900000000</v>
      </c>
      <c r="D55" s="1">
        <f t="shared" si="0"/>
        <v>42685.898148148146</v>
      </c>
      <c r="E55">
        <v>96</v>
      </c>
      <c r="F55" t="s">
        <v>10</v>
      </c>
      <c r="G55" t="s">
        <v>15</v>
      </c>
      <c r="H55" t="s">
        <v>25</v>
      </c>
      <c r="I55">
        <v>2469</v>
      </c>
      <c r="J55">
        <v>2369</v>
      </c>
      <c r="K55">
        <f>database[[#This Row],[white_rating]]-database[[#This Row],[black_rating]]</f>
        <v>100</v>
      </c>
      <c r="L55" t="s">
        <v>57</v>
      </c>
    </row>
    <row r="56" spans="1:12" x14ac:dyDescent="0.3">
      <c r="A56" t="s">
        <v>399</v>
      </c>
      <c r="B56" t="b">
        <v>1</v>
      </c>
      <c r="C56">
        <v>1500020000000</v>
      </c>
      <c r="D56" s="1">
        <f t="shared" si="0"/>
        <v>42930.342592592591</v>
      </c>
      <c r="E56">
        <v>33</v>
      </c>
      <c r="F56" t="s">
        <v>24</v>
      </c>
      <c r="G56" t="s">
        <v>24</v>
      </c>
      <c r="H56" t="s">
        <v>64</v>
      </c>
      <c r="I56">
        <v>2465</v>
      </c>
      <c r="J56">
        <v>2384</v>
      </c>
      <c r="K56">
        <f>database[[#This Row],[white_rating]]-database[[#This Row],[black_rating]]</f>
        <v>81</v>
      </c>
      <c r="L56" t="s">
        <v>27</v>
      </c>
    </row>
    <row r="57" spans="1:12" x14ac:dyDescent="0.3">
      <c r="A57" t="s">
        <v>3571</v>
      </c>
      <c r="B57" t="b">
        <v>1</v>
      </c>
      <c r="C57" t="s">
        <v>3572</v>
      </c>
      <c r="D57" s="1">
        <f t="shared" si="0"/>
        <v>42947.911225636577</v>
      </c>
      <c r="E57">
        <v>81</v>
      </c>
      <c r="F57" t="s">
        <v>10</v>
      </c>
      <c r="G57" t="s">
        <v>11</v>
      </c>
      <c r="H57" t="s">
        <v>551</v>
      </c>
      <c r="I57">
        <v>2465</v>
      </c>
      <c r="J57">
        <v>2041</v>
      </c>
      <c r="K57">
        <f>database[[#This Row],[white_rating]]-database[[#This Row],[black_rating]]</f>
        <v>424</v>
      </c>
      <c r="L57" t="s">
        <v>1558</v>
      </c>
    </row>
    <row r="58" spans="1:12" x14ac:dyDescent="0.3">
      <c r="A58" t="s">
        <v>400</v>
      </c>
      <c r="B58" t="b">
        <v>1</v>
      </c>
      <c r="C58">
        <v>1500010000000</v>
      </c>
      <c r="D58" s="1">
        <f t="shared" si="0"/>
        <v>42930.226851851854</v>
      </c>
      <c r="E58">
        <v>71</v>
      </c>
      <c r="F58" t="s">
        <v>14</v>
      </c>
      <c r="G58" t="s">
        <v>11</v>
      </c>
      <c r="H58" t="s">
        <v>64</v>
      </c>
      <c r="I58">
        <v>2460</v>
      </c>
      <c r="J58">
        <v>2240</v>
      </c>
      <c r="K58">
        <f>database[[#This Row],[white_rating]]-database[[#This Row],[black_rating]]</f>
        <v>220</v>
      </c>
      <c r="L58" t="s">
        <v>58</v>
      </c>
    </row>
    <row r="59" spans="1:12" x14ac:dyDescent="0.3">
      <c r="A59" t="s">
        <v>1332</v>
      </c>
      <c r="B59" t="b">
        <v>1</v>
      </c>
      <c r="C59">
        <v>1479040000000</v>
      </c>
      <c r="D59" s="1">
        <f t="shared" si="0"/>
        <v>42687.518518518518</v>
      </c>
      <c r="E59">
        <v>64</v>
      </c>
      <c r="F59" t="s">
        <v>14</v>
      </c>
      <c r="G59" t="s">
        <v>15</v>
      </c>
      <c r="H59" t="s">
        <v>37</v>
      </c>
      <c r="I59">
        <v>2458</v>
      </c>
      <c r="J59">
        <v>2424</v>
      </c>
      <c r="K59">
        <f>database[[#This Row],[white_rating]]-database[[#This Row],[black_rating]]</f>
        <v>34</v>
      </c>
      <c r="L59" t="s">
        <v>1333</v>
      </c>
    </row>
    <row r="60" spans="1:12" x14ac:dyDescent="0.3">
      <c r="A60" t="s">
        <v>3634</v>
      </c>
      <c r="B60" t="b">
        <v>0</v>
      </c>
      <c r="C60" t="s">
        <v>3635</v>
      </c>
      <c r="D60" s="1">
        <f t="shared" si="0"/>
        <v>42981.604164675926</v>
      </c>
      <c r="E60">
        <v>5</v>
      </c>
      <c r="F60" t="s">
        <v>10</v>
      </c>
      <c r="G60" t="s">
        <v>11</v>
      </c>
      <c r="H60" t="s">
        <v>61</v>
      </c>
      <c r="I60">
        <v>2454</v>
      </c>
      <c r="J60">
        <v>1746</v>
      </c>
      <c r="K60">
        <f>database[[#This Row],[white_rating]]-database[[#This Row],[black_rating]]</f>
        <v>708</v>
      </c>
      <c r="L60" t="s">
        <v>36</v>
      </c>
    </row>
    <row r="61" spans="1:12" x14ac:dyDescent="0.3">
      <c r="A61" t="s">
        <v>4965</v>
      </c>
      <c r="B61" t="b">
        <v>0</v>
      </c>
      <c r="C61" t="s">
        <v>4966</v>
      </c>
      <c r="D61" s="1">
        <f t="shared" si="0"/>
        <v>42974.601995104167</v>
      </c>
      <c r="E61">
        <v>10</v>
      </c>
      <c r="F61" t="s">
        <v>14</v>
      </c>
      <c r="G61" t="s">
        <v>11</v>
      </c>
      <c r="H61" t="s">
        <v>61</v>
      </c>
      <c r="I61">
        <v>2454</v>
      </c>
      <c r="J61">
        <v>1848</v>
      </c>
      <c r="K61">
        <f>database[[#This Row],[white_rating]]-database[[#This Row],[black_rating]]</f>
        <v>606</v>
      </c>
      <c r="L61" t="s">
        <v>268</v>
      </c>
    </row>
    <row r="62" spans="1:12" x14ac:dyDescent="0.3">
      <c r="A62" t="s">
        <v>3634</v>
      </c>
      <c r="B62" t="b">
        <v>0</v>
      </c>
      <c r="C62" t="s">
        <v>3635</v>
      </c>
      <c r="D62" s="1">
        <f t="shared" si="0"/>
        <v>42981.604164675926</v>
      </c>
      <c r="E62">
        <v>5</v>
      </c>
      <c r="F62" t="s">
        <v>10</v>
      </c>
      <c r="G62" t="s">
        <v>11</v>
      </c>
      <c r="H62" t="s">
        <v>61</v>
      </c>
      <c r="I62">
        <v>2454</v>
      </c>
      <c r="J62">
        <v>1746</v>
      </c>
      <c r="K62">
        <f>database[[#This Row],[white_rating]]-database[[#This Row],[black_rating]]</f>
        <v>708</v>
      </c>
      <c r="L62" t="s">
        <v>36</v>
      </c>
    </row>
    <row r="63" spans="1:12" x14ac:dyDescent="0.3">
      <c r="A63" t="s">
        <v>7576</v>
      </c>
      <c r="B63" t="b">
        <v>0</v>
      </c>
      <c r="C63" t="s">
        <v>3635</v>
      </c>
      <c r="D63" s="1">
        <f t="shared" si="0"/>
        <v>42981.604164675926</v>
      </c>
      <c r="E63">
        <v>22</v>
      </c>
      <c r="F63" t="s">
        <v>14</v>
      </c>
      <c r="G63" t="s">
        <v>11</v>
      </c>
      <c r="H63" t="s">
        <v>61</v>
      </c>
      <c r="I63">
        <v>2454</v>
      </c>
      <c r="J63">
        <v>1254</v>
      </c>
      <c r="K63">
        <f>database[[#This Row],[white_rating]]-database[[#This Row],[black_rating]]</f>
        <v>1200</v>
      </c>
      <c r="L63" t="s">
        <v>197</v>
      </c>
    </row>
    <row r="64" spans="1:12" x14ac:dyDescent="0.3">
      <c r="A64" t="s">
        <v>3296</v>
      </c>
      <c r="B64" t="b">
        <v>0</v>
      </c>
      <c r="C64" t="s">
        <v>3297</v>
      </c>
      <c r="D64" s="1">
        <f t="shared" si="0"/>
        <v>42967.599975821759</v>
      </c>
      <c r="E64">
        <v>86</v>
      </c>
      <c r="F64" t="s">
        <v>24</v>
      </c>
      <c r="G64" t="s">
        <v>24</v>
      </c>
      <c r="H64" t="s">
        <v>61</v>
      </c>
      <c r="I64">
        <v>2452</v>
      </c>
      <c r="J64">
        <v>1500</v>
      </c>
      <c r="K64">
        <f>database[[#This Row],[white_rating]]-database[[#This Row],[black_rating]]</f>
        <v>952</v>
      </c>
      <c r="L64" t="s">
        <v>110</v>
      </c>
    </row>
    <row r="65" spans="1:12" x14ac:dyDescent="0.3">
      <c r="A65" t="s">
        <v>3882</v>
      </c>
      <c r="B65" t="b">
        <v>0</v>
      </c>
      <c r="C65" t="s">
        <v>3883</v>
      </c>
      <c r="D65" s="1">
        <f t="shared" si="0"/>
        <v>42960.604318333339</v>
      </c>
      <c r="E65">
        <v>91</v>
      </c>
      <c r="F65" t="s">
        <v>14</v>
      </c>
      <c r="G65" t="s">
        <v>11</v>
      </c>
      <c r="H65" t="s">
        <v>3884</v>
      </c>
      <c r="I65">
        <v>2452</v>
      </c>
      <c r="J65">
        <v>1802</v>
      </c>
      <c r="K65">
        <f>database[[#This Row],[white_rating]]-database[[#This Row],[black_rating]]</f>
        <v>650</v>
      </c>
      <c r="L65" t="s">
        <v>3885</v>
      </c>
    </row>
    <row r="66" spans="1:12" x14ac:dyDescent="0.3">
      <c r="A66" t="s">
        <v>1775</v>
      </c>
      <c r="B66" t="b">
        <v>1</v>
      </c>
      <c r="C66">
        <v>1461460000000</v>
      </c>
      <c r="D66" s="1">
        <f t="shared" ref="D66:D129" si="1">C66/86400000+DATE(1970,1,1)</f>
        <v>42484.046296296292</v>
      </c>
      <c r="E66">
        <v>56</v>
      </c>
      <c r="F66" t="s">
        <v>14</v>
      </c>
      <c r="G66" t="s">
        <v>15</v>
      </c>
      <c r="H66" t="s">
        <v>64</v>
      </c>
      <c r="I66">
        <v>2451</v>
      </c>
      <c r="J66">
        <v>2270</v>
      </c>
      <c r="K66">
        <f>database[[#This Row],[white_rating]]-database[[#This Row],[black_rating]]</f>
        <v>181</v>
      </c>
      <c r="L66" t="s">
        <v>654</v>
      </c>
    </row>
    <row r="67" spans="1:12" x14ac:dyDescent="0.3">
      <c r="A67" t="s">
        <v>60</v>
      </c>
      <c r="B67" t="b">
        <v>0</v>
      </c>
      <c r="C67">
        <v>1502030000000</v>
      </c>
      <c r="D67" s="1">
        <f t="shared" si="1"/>
        <v>42953.606481481482</v>
      </c>
      <c r="E67">
        <v>34</v>
      </c>
      <c r="F67" t="s">
        <v>14</v>
      </c>
      <c r="G67" t="s">
        <v>11</v>
      </c>
      <c r="H67" t="s">
        <v>61</v>
      </c>
      <c r="I67">
        <v>2449</v>
      </c>
      <c r="J67">
        <v>978</v>
      </c>
      <c r="K67">
        <f>database[[#This Row],[white_rating]]-database[[#This Row],[black_rating]]</f>
        <v>1471</v>
      </c>
      <c r="L67" t="s">
        <v>62</v>
      </c>
    </row>
    <row r="68" spans="1:12" x14ac:dyDescent="0.3">
      <c r="A68" t="s">
        <v>3721</v>
      </c>
      <c r="B68" t="b">
        <v>0</v>
      </c>
      <c r="C68" t="s">
        <v>3722</v>
      </c>
      <c r="D68" s="1">
        <f t="shared" si="1"/>
        <v>42946.605774710653</v>
      </c>
      <c r="E68">
        <v>54</v>
      </c>
      <c r="F68" t="s">
        <v>14</v>
      </c>
      <c r="G68" t="s">
        <v>15</v>
      </c>
      <c r="H68" t="s">
        <v>812</v>
      </c>
      <c r="I68">
        <v>2449</v>
      </c>
      <c r="J68">
        <v>1899</v>
      </c>
      <c r="K68">
        <f>database[[#This Row],[white_rating]]-database[[#This Row],[black_rating]]</f>
        <v>550</v>
      </c>
      <c r="L68" t="s">
        <v>33</v>
      </c>
    </row>
    <row r="69" spans="1:12" x14ac:dyDescent="0.3">
      <c r="A69" t="s">
        <v>405</v>
      </c>
      <c r="B69" t="b">
        <v>1</v>
      </c>
      <c r="C69">
        <v>1499970000000</v>
      </c>
      <c r="D69" s="1">
        <f t="shared" si="1"/>
        <v>42929.763888888891</v>
      </c>
      <c r="E69">
        <v>63</v>
      </c>
      <c r="F69" t="s">
        <v>18</v>
      </c>
      <c r="G69" t="s">
        <v>11</v>
      </c>
      <c r="H69" t="s">
        <v>64</v>
      </c>
      <c r="I69">
        <v>2447</v>
      </c>
      <c r="J69">
        <v>2005</v>
      </c>
      <c r="K69">
        <f>database[[#This Row],[white_rating]]-database[[#This Row],[black_rating]]</f>
        <v>442</v>
      </c>
      <c r="L69" t="s">
        <v>196</v>
      </c>
    </row>
    <row r="70" spans="1:12" x14ac:dyDescent="0.3">
      <c r="A70" t="s">
        <v>3611</v>
      </c>
      <c r="B70" t="b">
        <v>0</v>
      </c>
      <c r="C70" t="s">
        <v>3612</v>
      </c>
      <c r="D70" s="1">
        <f t="shared" si="1"/>
        <v>42969.869110891203</v>
      </c>
      <c r="E70">
        <v>69</v>
      </c>
      <c r="F70" t="s">
        <v>14</v>
      </c>
      <c r="G70" t="s">
        <v>11</v>
      </c>
      <c r="H70" t="s">
        <v>35</v>
      </c>
      <c r="I70">
        <v>2447</v>
      </c>
      <c r="J70">
        <v>2150</v>
      </c>
      <c r="K70">
        <f>database[[#This Row],[white_rating]]-database[[#This Row],[black_rating]]</f>
        <v>297</v>
      </c>
      <c r="L70" t="s">
        <v>83</v>
      </c>
    </row>
    <row r="71" spans="1:12" x14ac:dyDescent="0.3">
      <c r="A71" t="s">
        <v>3878</v>
      </c>
      <c r="B71" t="b">
        <v>0</v>
      </c>
      <c r="C71" t="s">
        <v>3879</v>
      </c>
      <c r="D71" s="1">
        <f t="shared" si="1"/>
        <v>42965.942892476851</v>
      </c>
      <c r="E71">
        <v>79</v>
      </c>
      <c r="F71" t="s">
        <v>14</v>
      </c>
      <c r="G71" t="s">
        <v>11</v>
      </c>
      <c r="H71" t="s">
        <v>3880</v>
      </c>
      <c r="I71">
        <v>2447</v>
      </c>
      <c r="J71">
        <v>1802</v>
      </c>
      <c r="K71">
        <f>database[[#This Row],[white_rating]]-database[[#This Row],[black_rating]]</f>
        <v>645</v>
      </c>
      <c r="L71" t="s">
        <v>342</v>
      </c>
    </row>
    <row r="72" spans="1:12" x14ac:dyDescent="0.3">
      <c r="A72" t="s">
        <v>4571</v>
      </c>
      <c r="B72" t="b">
        <v>0</v>
      </c>
      <c r="C72" t="s">
        <v>4572</v>
      </c>
      <c r="D72" s="1">
        <f t="shared" si="1"/>
        <v>42826.753385277778</v>
      </c>
      <c r="E72">
        <v>51</v>
      </c>
      <c r="F72" t="s">
        <v>14</v>
      </c>
      <c r="G72" t="s">
        <v>11</v>
      </c>
      <c r="H72" t="s">
        <v>25</v>
      </c>
      <c r="I72">
        <v>2445</v>
      </c>
      <c r="J72">
        <v>2094</v>
      </c>
      <c r="K72">
        <f>database[[#This Row],[white_rating]]-database[[#This Row],[black_rating]]</f>
        <v>351</v>
      </c>
      <c r="L72" t="s">
        <v>89</v>
      </c>
    </row>
    <row r="73" spans="1:12" x14ac:dyDescent="0.3">
      <c r="A73" t="s">
        <v>67</v>
      </c>
      <c r="B73" t="b">
        <v>0</v>
      </c>
      <c r="C73">
        <v>1499610000000</v>
      </c>
      <c r="D73" s="1">
        <f t="shared" si="1"/>
        <v>42925.597222222219</v>
      </c>
      <c r="E73">
        <v>66</v>
      </c>
      <c r="F73" t="s">
        <v>14</v>
      </c>
      <c r="G73" t="s">
        <v>11</v>
      </c>
      <c r="H73" t="s">
        <v>68</v>
      </c>
      <c r="I73">
        <v>2443</v>
      </c>
      <c r="J73">
        <v>978</v>
      </c>
      <c r="K73">
        <f>database[[#This Row],[white_rating]]-database[[#This Row],[black_rating]]</f>
        <v>1465</v>
      </c>
      <c r="L73" t="s">
        <v>69</v>
      </c>
    </row>
    <row r="74" spans="1:12" x14ac:dyDescent="0.3">
      <c r="A74" t="s">
        <v>6933</v>
      </c>
      <c r="B74" t="b">
        <v>0</v>
      </c>
      <c r="C74" t="s">
        <v>6934</v>
      </c>
      <c r="D74" s="1">
        <f t="shared" si="1"/>
        <v>42689.709337673616</v>
      </c>
      <c r="E74">
        <v>40</v>
      </c>
      <c r="F74" t="s">
        <v>10</v>
      </c>
      <c r="G74" t="s">
        <v>15</v>
      </c>
      <c r="H74" t="s">
        <v>28</v>
      </c>
      <c r="I74">
        <v>2443</v>
      </c>
      <c r="J74">
        <v>1747</v>
      </c>
      <c r="K74">
        <f>database[[#This Row],[white_rating]]-database[[#This Row],[black_rating]]</f>
        <v>696</v>
      </c>
      <c r="L74" t="s">
        <v>169</v>
      </c>
    </row>
    <row r="75" spans="1:12" x14ac:dyDescent="0.3">
      <c r="A75" t="s">
        <v>1501</v>
      </c>
      <c r="B75" t="b">
        <v>1</v>
      </c>
      <c r="C75">
        <v>1488240000000</v>
      </c>
      <c r="D75" s="1">
        <f t="shared" si="1"/>
        <v>42794</v>
      </c>
      <c r="E75">
        <v>42</v>
      </c>
      <c r="F75" t="s">
        <v>14</v>
      </c>
      <c r="G75" t="s">
        <v>11</v>
      </c>
      <c r="H75" t="s">
        <v>239</v>
      </c>
      <c r="I75">
        <v>2440</v>
      </c>
      <c r="J75">
        <v>2081</v>
      </c>
      <c r="K75">
        <f>database[[#This Row],[white_rating]]-database[[#This Row],[black_rating]]</f>
        <v>359</v>
      </c>
      <c r="L75" t="s">
        <v>1502</v>
      </c>
    </row>
    <row r="76" spans="1:12" x14ac:dyDescent="0.3">
      <c r="A76" t="s">
        <v>3305</v>
      </c>
      <c r="B76" t="b">
        <v>0</v>
      </c>
      <c r="C76" t="s">
        <v>3306</v>
      </c>
      <c r="D76" s="1">
        <f t="shared" si="1"/>
        <v>42962.928890057869</v>
      </c>
      <c r="E76">
        <v>50</v>
      </c>
      <c r="F76" t="s">
        <v>10</v>
      </c>
      <c r="G76" t="s">
        <v>15</v>
      </c>
      <c r="H76" t="s">
        <v>64</v>
      </c>
      <c r="I76">
        <v>2438</v>
      </c>
      <c r="J76">
        <v>1907</v>
      </c>
      <c r="K76">
        <f>database[[#This Row],[white_rating]]-database[[#This Row],[black_rating]]</f>
        <v>531</v>
      </c>
      <c r="L76" t="s">
        <v>453</v>
      </c>
    </row>
    <row r="77" spans="1:12" x14ac:dyDescent="0.3">
      <c r="A77" t="s">
        <v>3374</v>
      </c>
      <c r="B77" t="b">
        <v>0</v>
      </c>
      <c r="C77" t="s">
        <v>3375</v>
      </c>
      <c r="D77" s="1">
        <f t="shared" si="1"/>
        <v>42981.518090798607</v>
      </c>
      <c r="E77">
        <v>79</v>
      </c>
      <c r="F77" t="s">
        <v>24</v>
      </c>
      <c r="G77" t="s">
        <v>24</v>
      </c>
      <c r="H77" t="s">
        <v>91</v>
      </c>
      <c r="I77">
        <v>2438</v>
      </c>
      <c r="J77">
        <v>1658</v>
      </c>
      <c r="K77">
        <f>database[[#This Row],[white_rating]]-database[[#This Row],[black_rating]]</f>
        <v>780</v>
      </c>
      <c r="L77" t="s">
        <v>365</v>
      </c>
    </row>
    <row r="78" spans="1:12" x14ac:dyDescent="0.3">
      <c r="A78" t="s">
        <v>4728</v>
      </c>
      <c r="B78" t="b">
        <v>0</v>
      </c>
      <c r="C78" t="s">
        <v>4729</v>
      </c>
      <c r="D78" s="1">
        <f t="shared" si="1"/>
        <v>42981.51809106482</v>
      </c>
      <c r="E78">
        <v>51</v>
      </c>
      <c r="F78" t="s">
        <v>14</v>
      </c>
      <c r="G78" t="s">
        <v>11</v>
      </c>
      <c r="H78" t="s">
        <v>91</v>
      </c>
      <c r="I78">
        <v>2438</v>
      </c>
      <c r="J78">
        <v>2146</v>
      </c>
      <c r="K78">
        <f>database[[#This Row],[white_rating]]-database[[#This Row],[black_rating]]</f>
        <v>292</v>
      </c>
      <c r="L78" t="s">
        <v>17</v>
      </c>
    </row>
    <row r="79" spans="1:12" x14ac:dyDescent="0.3">
      <c r="A79" t="s">
        <v>4730</v>
      </c>
      <c r="B79" t="b">
        <v>0</v>
      </c>
      <c r="C79" t="s">
        <v>3375</v>
      </c>
      <c r="D79" s="1">
        <f t="shared" si="1"/>
        <v>42981.518090798607</v>
      </c>
      <c r="E79">
        <v>1</v>
      </c>
      <c r="F79" t="s">
        <v>10</v>
      </c>
      <c r="G79" t="s">
        <v>11</v>
      </c>
      <c r="H79" t="s">
        <v>91</v>
      </c>
      <c r="I79">
        <v>2438</v>
      </c>
      <c r="J79">
        <v>1666</v>
      </c>
      <c r="K79">
        <f>database[[#This Row],[white_rating]]-database[[#This Row],[black_rating]]</f>
        <v>772</v>
      </c>
      <c r="L79" t="s">
        <v>17</v>
      </c>
    </row>
    <row r="80" spans="1:12" x14ac:dyDescent="0.3">
      <c r="A80" t="s">
        <v>3374</v>
      </c>
      <c r="B80" t="b">
        <v>0</v>
      </c>
      <c r="C80" t="s">
        <v>3375</v>
      </c>
      <c r="D80" s="1">
        <f t="shared" si="1"/>
        <v>42981.518090798607</v>
      </c>
      <c r="E80">
        <v>79</v>
      </c>
      <c r="F80" t="s">
        <v>24</v>
      </c>
      <c r="G80" t="s">
        <v>24</v>
      </c>
      <c r="H80" t="s">
        <v>91</v>
      </c>
      <c r="I80">
        <v>2438</v>
      </c>
      <c r="J80">
        <v>1658</v>
      </c>
      <c r="K80">
        <f>database[[#This Row],[white_rating]]-database[[#This Row],[black_rating]]</f>
        <v>780</v>
      </c>
      <c r="L80" t="s">
        <v>365</v>
      </c>
    </row>
    <row r="81" spans="1:12" x14ac:dyDescent="0.3">
      <c r="A81" t="s">
        <v>4731</v>
      </c>
      <c r="B81" t="b">
        <v>0</v>
      </c>
      <c r="C81" t="s">
        <v>3375</v>
      </c>
      <c r="D81" s="1">
        <f t="shared" si="1"/>
        <v>42981.518090798607</v>
      </c>
      <c r="E81">
        <v>60</v>
      </c>
      <c r="F81" t="s">
        <v>24</v>
      </c>
      <c r="G81" t="s">
        <v>24</v>
      </c>
      <c r="H81" t="s">
        <v>91</v>
      </c>
      <c r="I81">
        <v>2438</v>
      </c>
      <c r="J81">
        <v>1692</v>
      </c>
      <c r="K81">
        <f>database[[#This Row],[white_rating]]-database[[#This Row],[black_rating]]</f>
        <v>746</v>
      </c>
      <c r="L81" t="s">
        <v>114</v>
      </c>
    </row>
    <row r="82" spans="1:12" x14ac:dyDescent="0.3">
      <c r="A82" t="s">
        <v>4732</v>
      </c>
      <c r="B82" t="b">
        <v>0</v>
      </c>
      <c r="C82" t="s">
        <v>3375</v>
      </c>
      <c r="D82" s="1">
        <f t="shared" si="1"/>
        <v>42981.518090798607</v>
      </c>
      <c r="E82">
        <v>1</v>
      </c>
      <c r="F82" t="s">
        <v>10</v>
      </c>
      <c r="G82" t="s">
        <v>11</v>
      </c>
      <c r="H82" t="s">
        <v>91</v>
      </c>
      <c r="I82">
        <v>2438</v>
      </c>
      <c r="J82">
        <v>1885</v>
      </c>
      <c r="K82">
        <f>database[[#This Row],[white_rating]]-database[[#This Row],[black_rating]]</f>
        <v>553</v>
      </c>
      <c r="L82" t="s">
        <v>17</v>
      </c>
    </row>
    <row r="83" spans="1:12" x14ac:dyDescent="0.3">
      <c r="A83" t="s">
        <v>4733</v>
      </c>
      <c r="B83" t="b">
        <v>0</v>
      </c>
      <c r="C83" t="s">
        <v>3375</v>
      </c>
      <c r="D83" s="1">
        <f t="shared" si="1"/>
        <v>42981.518090798607</v>
      </c>
      <c r="E83">
        <v>23</v>
      </c>
      <c r="F83" t="s">
        <v>18</v>
      </c>
      <c r="G83" t="s">
        <v>11</v>
      </c>
      <c r="H83" t="s">
        <v>91</v>
      </c>
      <c r="I83">
        <v>2438</v>
      </c>
      <c r="J83">
        <v>946</v>
      </c>
      <c r="K83">
        <f>database[[#This Row],[white_rating]]-database[[#This Row],[black_rating]]</f>
        <v>1492</v>
      </c>
      <c r="L83" t="s">
        <v>17</v>
      </c>
    </row>
    <row r="84" spans="1:12" x14ac:dyDescent="0.3">
      <c r="A84" t="s">
        <v>70</v>
      </c>
      <c r="B84" t="b">
        <v>0</v>
      </c>
      <c r="C84">
        <v>1499010000000</v>
      </c>
      <c r="D84" s="1">
        <f t="shared" si="1"/>
        <v>42918.652777777781</v>
      </c>
      <c r="E84">
        <v>35</v>
      </c>
      <c r="F84" t="s">
        <v>18</v>
      </c>
      <c r="G84" t="s">
        <v>11</v>
      </c>
      <c r="H84" t="s">
        <v>68</v>
      </c>
      <c r="I84">
        <v>2436</v>
      </c>
      <c r="J84">
        <v>978</v>
      </c>
      <c r="K84">
        <f>database[[#This Row],[white_rating]]-database[[#This Row],[black_rating]]</f>
        <v>1458</v>
      </c>
      <c r="L84" t="s">
        <v>59</v>
      </c>
    </row>
    <row r="85" spans="1:12" x14ac:dyDescent="0.3">
      <c r="A85" t="s">
        <v>71</v>
      </c>
      <c r="B85" t="b">
        <v>0</v>
      </c>
      <c r="C85">
        <v>1498400000000</v>
      </c>
      <c r="D85" s="1">
        <f t="shared" si="1"/>
        <v>42911.592592592591</v>
      </c>
      <c r="E85">
        <v>41</v>
      </c>
      <c r="F85" t="s">
        <v>18</v>
      </c>
      <c r="G85" t="s">
        <v>11</v>
      </c>
      <c r="H85" t="s">
        <v>68</v>
      </c>
      <c r="I85">
        <v>2436</v>
      </c>
      <c r="J85">
        <v>978</v>
      </c>
      <c r="K85">
        <f>database[[#This Row],[white_rating]]-database[[#This Row],[black_rating]]</f>
        <v>1458</v>
      </c>
      <c r="L85" t="s">
        <v>31</v>
      </c>
    </row>
    <row r="86" spans="1:12" x14ac:dyDescent="0.3">
      <c r="A86" t="s">
        <v>407</v>
      </c>
      <c r="B86" t="b">
        <v>1</v>
      </c>
      <c r="C86">
        <v>1499970000000</v>
      </c>
      <c r="D86" s="1">
        <f t="shared" si="1"/>
        <v>42929.763888888891</v>
      </c>
      <c r="E86">
        <v>99</v>
      </c>
      <c r="F86" t="s">
        <v>14</v>
      </c>
      <c r="G86" t="s">
        <v>11</v>
      </c>
      <c r="H86" t="s">
        <v>408</v>
      </c>
      <c r="I86">
        <v>2432</v>
      </c>
      <c r="J86">
        <v>2213</v>
      </c>
      <c r="K86">
        <f>database[[#This Row],[white_rating]]-database[[#This Row],[black_rating]]</f>
        <v>219</v>
      </c>
      <c r="L86" t="s">
        <v>188</v>
      </c>
    </row>
    <row r="87" spans="1:12" x14ac:dyDescent="0.3">
      <c r="A87" t="s">
        <v>1504</v>
      </c>
      <c r="B87" t="b">
        <v>1</v>
      </c>
      <c r="C87">
        <v>1488240000000</v>
      </c>
      <c r="D87" s="1">
        <f t="shared" si="1"/>
        <v>42794</v>
      </c>
      <c r="E87">
        <v>37</v>
      </c>
      <c r="F87" t="s">
        <v>14</v>
      </c>
      <c r="G87" t="s">
        <v>11</v>
      </c>
      <c r="H87" t="s">
        <v>239</v>
      </c>
      <c r="I87">
        <v>2432</v>
      </c>
      <c r="J87">
        <v>2090</v>
      </c>
      <c r="K87">
        <f>database[[#This Row],[white_rating]]-database[[#This Row],[black_rating]]</f>
        <v>342</v>
      </c>
      <c r="L87" t="s">
        <v>274</v>
      </c>
    </row>
    <row r="88" spans="1:12" x14ac:dyDescent="0.3">
      <c r="A88" t="s">
        <v>1619</v>
      </c>
      <c r="B88" t="b">
        <v>0</v>
      </c>
      <c r="C88">
        <v>1499950000000</v>
      </c>
      <c r="D88" s="1">
        <f t="shared" si="1"/>
        <v>42929.532407407409</v>
      </c>
      <c r="E88">
        <v>2</v>
      </c>
      <c r="F88" t="s">
        <v>14</v>
      </c>
      <c r="G88" t="s">
        <v>11</v>
      </c>
      <c r="H88" t="s">
        <v>1620</v>
      </c>
      <c r="I88">
        <v>2430</v>
      </c>
      <c r="J88">
        <v>1566</v>
      </c>
      <c r="K88">
        <f>database[[#This Row],[white_rating]]-database[[#This Row],[black_rating]]</f>
        <v>864</v>
      </c>
      <c r="L88" t="s">
        <v>173</v>
      </c>
    </row>
    <row r="89" spans="1:12" x14ac:dyDescent="0.3">
      <c r="A89" t="s">
        <v>2502</v>
      </c>
      <c r="B89" t="b">
        <v>0</v>
      </c>
      <c r="C89">
        <v>1500150000000</v>
      </c>
      <c r="D89" s="1">
        <f t="shared" si="1"/>
        <v>42931.847222222219</v>
      </c>
      <c r="E89">
        <v>67</v>
      </c>
      <c r="F89" t="s">
        <v>18</v>
      </c>
      <c r="G89" t="s">
        <v>11</v>
      </c>
      <c r="H89" t="s">
        <v>969</v>
      </c>
      <c r="I89">
        <v>2430</v>
      </c>
      <c r="J89">
        <v>1413</v>
      </c>
      <c r="K89">
        <f>database[[#This Row],[white_rating]]-database[[#This Row],[black_rating]]</f>
        <v>1017</v>
      </c>
      <c r="L89" t="s">
        <v>196</v>
      </c>
    </row>
    <row r="90" spans="1:12" x14ac:dyDescent="0.3">
      <c r="A90" t="s">
        <v>1619</v>
      </c>
      <c r="B90" t="b">
        <v>0</v>
      </c>
      <c r="C90" t="s">
        <v>6874</v>
      </c>
      <c r="D90" s="1">
        <f t="shared" si="1"/>
        <v>42929.56496581019</v>
      </c>
      <c r="E90">
        <v>2</v>
      </c>
      <c r="F90" t="s">
        <v>14</v>
      </c>
      <c r="G90" t="s">
        <v>11</v>
      </c>
      <c r="H90" t="s">
        <v>1620</v>
      </c>
      <c r="I90">
        <v>2430</v>
      </c>
      <c r="J90">
        <v>1566</v>
      </c>
      <c r="K90">
        <f>database[[#This Row],[white_rating]]-database[[#This Row],[black_rating]]</f>
        <v>864</v>
      </c>
      <c r="L90" t="s">
        <v>173</v>
      </c>
    </row>
    <row r="91" spans="1:12" x14ac:dyDescent="0.3">
      <c r="A91" t="s">
        <v>410</v>
      </c>
      <c r="B91" t="b">
        <v>1</v>
      </c>
      <c r="C91">
        <v>1499950000000</v>
      </c>
      <c r="D91" s="1">
        <f t="shared" si="1"/>
        <v>42929.532407407409</v>
      </c>
      <c r="E91">
        <v>153</v>
      </c>
      <c r="F91" t="s">
        <v>24</v>
      </c>
      <c r="G91" t="s">
        <v>24</v>
      </c>
      <c r="H91" t="s">
        <v>64</v>
      </c>
      <c r="I91">
        <v>2428</v>
      </c>
      <c r="J91">
        <v>2360</v>
      </c>
      <c r="K91">
        <f>database[[#This Row],[white_rating]]-database[[#This Row],[black_rating]]</f>
        <v>68</v>
      </c>
      <c r="L91" t="s">
        <v>411</v>
      </c>
    </row>
    <row r="92" spans="1:12" x14ac:dyDescent="0.3">
      <c r="A92" t="s">
        <v>3279</v>
      </c>
      <c r="B92" t="b">
        <v>1</v>
      </c>
      <c r="C92" t="s">
        <v>3280</v>
      </c>
      <c r="D92" s="1">
        <f t="shared" si="1"/>
        <v>42965.777078344909</v>
      </c>
      <c r="E92">
        <v>23</v>
      </c>
      <c r="F92" t="s">
        <v>14</v>
      </c>
      <c r="G92" t="s">
        <v>11</v>
      </c>
      <c r="H92" t="s">
        <v>25</v>
      </c>
      <c r="I92">
        <v>2426</v>
      </c>
      <c r="J92">
        <v>2178</v>
      </c>
      <c r="K92">
        <f>database[[#This Row],[white_rating]]-database[[#This Row],[black_rating]]</f>
        <v>248</v>
      </c>
      <c r="L92" t="s">
        <v>30</v>
      </c>
    </row>
    <row r="93" spans="1:12" x14ac:dyDescent="0.3">
      <c r="A93" t="s">
        <v>3895</v>
      </c>
      <c r="B93" t="b">
        <v>0</v>
      </c>
      <c r="C93" t="s">
        <v>3896</v>
      </c>
      <c r="D93" s="1">
        <f t="shared" si="1"/>
        <v>42904.602739097223</v>
      </c>
      <c r="E93">
        <v>64</v>
      </c>
      <c r="F93" t="s">
        <v>24</v>
      </c>
      <c r="G93" t="s">
        <v>24</v>
      </c>
      <c r="H93" t="s">
        <v>68</v>
      </c>
      <c r="I93">
        <v>2426</v>
      </c>
      <c r="J93">
        <v>1802</v>
      </c>
      <c r="K93">
        <f>database[[#This Row],[white_rating]]-database[[#This Row],[black_rating]]</f>
        <v>624</v>
      </c>
      <c r="L93" t="s">
        <v>360</v>
      </c>
    </row>
    <row r="94" spans="1:12" x14ac:dyDescent="0.3">
      <c r="A94" t="s">
        <v>3279</v>
      </c>
      <c r="B94" t="b">
        <v>1</v>
      </c>
      <c r="C94" t="s">
        <v>3280</v>
      </c>
      <c r="D94" s="1">
        <f t="shared" si="1"/>
        <v>42965.777078344909</v>
      </c>
      <c r="E94">
        <v>23</v>
      </c>
      <c r="F94" t="s">
        <v>14</v>
      </c>
      <c r="G94" t="s">
        <v>11</v>
      </c>
      <c r="H94" t="s">
        <v>25</v>
      </c>
      <c r="I94">
        <v>2426</v>
      </c>
      <c r="J94">
        <v>2178</v>
      </c>
      <c r="K94">
        <f>database[[#This Row],[white_rating]]-database[[#This Row],[black_rating]]</f>
        <v>248</v>
      </c>
      <c r="L94" t="s">
        <v>30</v>
      </c>
    </row>
    <row r="95" spans="1:12" x14ac:dyDescent="0.3">
      <c r="A95" t="s">
        <v>322</v>
      </c>
      <c r="B95" t="b">
        <v>1</v>
      </c>
      <c r="C95">
        <v>1502120000000</v>
      </c>
      <c r="D95" s="1">
        <f t="shared" si="1"/>
        <v>42954.648148148146</v>
      </c>
      <c r="E95">
        <v>58</v>
      </c>
      <c r="F95" t="s">
        <v>14</v>
      </c>
      <c r="G95" t="s">
        <v>15</v>
      </c>
      <c r="H95" t="s">
        <v>25</v>
      </c>
      <c r="I95">
        <v>2422</v>
      </c>
      <c r="J95">
        <v>2386</v>
      </c>
      <c r="K95">
        <f>database[[#This Row],[white_rating]]-database[[#This Row],[black_rating]]</f>
        <v>36</v>
      </c>
      <c r="L95" t="s">
        <v>150</v>
      </c>
    </row>
    <row r="96" spans="1:12" x14ac:dyDescent="0.3">
      <c r="A96" t="s">
        <v>1331</v>
      </c>
      <c r="B96" t="b">
        <v>1</v>
      </c>
      <c r="C96">
        <v>1479070000000</v>
      </c>
      <c r="D96" s="1">
        <f t="shared" si="1"/>
        <v>42687.865740740745</v>
      </c>
      <c r="E96">
        <v>43</v>
      </c>
      <c r="F96" t="s">
        <v>14</v>
      </c>
      <c r="G96" t="s">
        <v>11</v>
      </c>
      <c r="H96" t="s">
        <v>16</v>
      </c>
      <c r="I96">
        <v>2422</v>
      </c>
      <c r="J96">
        <v>2324</v>
      </c>
      <c r="K96">
        <f>database[[#This Row],[white_rating]]-database[[#This Row],[black_rating]]</f>
        <v>98</v>
      </c>
      <c r="L96" t="s">
        <v>51</v>
      </c>
    </row>
    <row r="97" spans="1:12" x14ac:dyDescent="0.3">
      <c r="A97" t="s">
        <v>3926</v>
      </c>
      <c r="B97" t="b">
        <v>0</v>
      </c>
      <c r="C97" t="s">
        <v>3927</v>
      </c>
      <c r="D97" s="1">
        <f t="shared" si="1"/>
        <v>42821.899946423611</v>
      </c>
      <c r="E97">
        <v>37</v>
      </c>
      <c r="F97" t="s">
        <v>14</v>
      </c>
      <c r="G97" t="s">
        <v>11</v>
      </c>
      <c r="H97" t="s">
        <v>696</v>
      </c>
      <c r="I97">
        <v>2422</v>
      </c>
      <c r="J97">
        <v>1802</v>
      </c>
      <c r="K97">
        <f>database[[#This Row],[white_rating]]-database[[#This Row],[black_rating]]</f>
        <v>620</v>
      </c>
      <c r="L97" t="s">
        <v>344</v>
      </c>
    </row>
    <row r="98" spans="1:12" x14ac:dyDescent="0.3">
      <c r="A98" t="s">
        <v>1335</v>
      </c>
      <c r="B98" t="b">
        <v>1</v>
      </c>
      <c r="C98">
        <v>1478980000000</v>
      </c>
      <c r="D98" s="1">
        <f t="shared" si="1"/>
        <v>42686.824074074073</v>
      </c>
      <c r="E98">
        <v>50</v>
      </c>
      <c r="F98" t="s">
        <v>14</v>
      </c>
      <c r="G98" t="s">
        <v>15</v>
      </c>
      <c r="H98" t="s">
        <v>64</v>
      </c>
      <c r="I98">
        <v>2420</v>
      </c>
      <c r="J98">
        <v>2404</v>
      </c>
      <c r="K98">
        <f>database[[#This Row],[white_rating]]-database[[#This Row],[black_rating]]</f>
        <v>16</v>
      </c>
      <c r="L98" t="s">
        <v>1225</v>
      </c>
    </row>
    <row r="99" spans="1:12" x14ac:dyDescent="0.3">
      <c r="A99" t="s">
        <v>927</v>
      </c>
      <c r="B99" t="b">
        <v>0</v>
      </c>
      <c r="C99">
        <v>1495380000000</v>
      </c>
      <c r="D99" s="1">
        <f t="shared" si="1"/>
        <v>42876.638888888891</v>
      </c>
      <c r="E99">
        <v>9</v>
      </c>
      <c r="F99" t="s">
        <v>14</v>
      </c>
      <c r="G99" t="s">
        <v>11</v>
      </c>
      <c r="H99" t="s">
        <v>61</v>
      </c>
      <c r="I99">
        <v>2419</v>
      </c>
      <c r="J99">
        <v>1157</v>
      </c>
      <c r="K99">
        <f>database[[#This Row],[white_rating]]-database[[#This Row],[black_rating]]</f>
        <v>1262</v>
      </c>
      <c r="L99" t="s">
        <v>126</v>
      </c>
    </row>
    <row r="100" spans="1:12" x14ac:dyDescent="0.3">
      <c r="A100" t="s">
        <v>927</v>
      </c>
      <c r="B100" t="b">
        <v>0</v>
      </c>
      <c r="C100" t="s">
        <v>5373</v>
      </c>
      <c r="D100" s="1">
        <f t="shared" si="1"/>
        <v>42876.610484594908</v>
      </c>
      <c r="E100">
        <v>9</v>
      </c>
      <c r="F100" t="s">
        <v>14</v>
      </c>
      <c r="G100" t="s">
        <v>11</v>
      </c>
      <c r="H100" t="s">
        <v>61</v>
      </c>
      <c r="I100">
        <v>2419</v>
      </c>
      <c r="J100">
        <v>1157</v>
      </c>
      <c r="K100">
        <f>database[[#This Row],[white_rating]]-database[[#This Row],[black_rating]]</f>
        <v>1262</v>
      </c>
      <c r="L100" t="s">
        <v>126</v>
      </c>
    </row>
    <row r="101" spans="1:12" x14ac:dyDescent="0.3">
      <c r="A101" t="s">
        <v>413</v>
      </c>
      <c r="B101" t="b">
        <v>1</v>
      </c>
      <c r="C101">
        <v>1499950000000</v>
      </c>
      <c r="D101" s="1">
        <f t="shared" si="1"/>
        <v>42929.532407407409</v>
      </c>
      <c r="E101">
        <v>39</v>
      </c>
      <c r="F101" t="s">
        <v>14</v>
      </c>
      <c r="G101" t="s">
        <v>11</v>
      </c>
      <c r="H101" t="s">
        <v>64</v>
      </c>
      <c r="I101">
        <v>2418</v>
      </c>
      <c r="J101">
        <v>2067</v>
      </c>
      <c r="K101">
        <f>database[[#This Row],[white_rating]]-database[[#This Row],[black_rating]]</f>
        <v>351</v>
      </c>
      <c r="L101" t="s">
        <v>98</v>
      </c>
    </row>
    <row r="102" spans="1:12" x14ac:dyDescent="0.3">
      <c r="A102" t="s">
        <v>1334</v>
      </c>
      <c r="B102" t="b">
        <v>1</v>
      </c>
      <c r="C102">
        <v>1478990000000</v>
      </c>
      <c r="D102" s="1">
        <f t="shared" si="1"/>
        <v>42686.939814814818</v>
      </c>
      <c r="E102">
        <v>39</v>
      </c>
      <c r="F102" t="s">
        <v>14</v>
      </c>
      <c r="G102" t="s">
        <v>11</v>
      </c>
      <c r="H102" t="s">
        <v>29</v>
      </c>
      <c r="I102">
        <v>2415</v>
      </c>
      <c r="J102">
        <v>2331</v>
      </c>
      <c r="K102">
        <f>database[[#This Row],[white_rating]]-database[[#This Row],[black_rating]]</f>
        <v>84</v>
      </c>
      <c r="L102" t="s">
        <v>1166</v>
      </c>
    </row>
    <row r="103" spans="1:12" x14ac:dyDescent="0.3">
      <c r="A103" t="s">
        <v>3283</v>
      </c>
      <c r="B103" t="b">
        <v>1</v>
      </c>
      <c r="C103" t="s">
        <v>3284</v>
      </c>
      <c r="D103" s="1">
        <f t="shared" si="1"/>
        <v>42965.766706967595</v>
      </c>
      <c r="E103">
        <v>46</v>
      </c>
      <c r="F103" t="s">
        <v>14</v>
      </c>
      <c r="G103" t="s">
        <v>11</v>
      </c>
      <c r="H103" t="s">
        <v>25</v>
      </c>
      <c r="I103">
        <v>2413</v>
      </c>
      <c r="J103">
        <v>2219</v>
      </c>
      <c r="K103">
        <f>database[[#This Row],[white_rating]]-database[[#This Row],[black_rating]]</f>
        <v>194</v>
      </c>
      <c r="L103" t="s">
        <v>1141</v>
      </c>
    </row>
    <row r="104" spans="1:12" x14ac:dyDescent="0.3">
      <c r="A104" t="s">
        <v>3283</v>
      </c>
      <c r="B104" t="b">
        <v>1</v>
      </c>
      <c r="C104" t="s">
        <v>3284</v>
      </c>
      <c r="D104" s="1">
        <f t="shared" si="1"/>
        <v>42965.766706967595</v>
      </c>
      <c r="E104">
        <v>46</v>
      </c>
      <c r="F104" t="s">
        <v>14</v>
      </c>
      <c r="G104" t="s">
        <v>11</v>
      </c>
      <c r="H104" t="s">
        <v>25</v>
      </c>
      <c r="I104">
        <v>2413</v>
      </c>
      <c r="J104">
        <v>2219</v>
      </c>
      <c r="K104">
        <f>database[[#This Row],[white_rating]]-database[[#This Row],[black_rating]]</f>
        <v>194</v>
      </c>
      <c r="L104" t="s">
        <v>1141</v>
      </c>
    </row>
    <row r="105" spans="1:12" x14ac:dyDescent="0.3">
      <c r="A105" t="s">
        <v>3376</v>
      </c>
      <c r="B105" t="b">
        <v>0</v>
      </c>
      <c r="C105" t="s">
        <v>3377</v>
      </c>
      <c r="D105" s="1">
        <f t="shared" si="1"/>
        <v>42980.688174479168</v>
      </c>
      <c r="E105">
        <v>2</v>
      </c>
      <c r="F105" t="s">
        <v>14</v>
      </c>
      <c r="G105" t="s">
        <v>11</v>
      </c>
      <c r="H105" t="s">
        <v>696</v>
      </c>
      <c r="I105">
        <v>2411</v>
      </c>
      <c r="J105">
        <v>1658</v>
      </c>
      <c r="K105">
        <f>database[[#This Row],[white_rating]]-database[[#This Row],[black_rating]]</f>
        <v>753</v>
      </c>
      <c r="L105" t="s">
        <v>45</v>
      </c>
    </row>
    <row r="106" spans="1:12" x14ac:dyDescent="0.3">
      <c r="A106" t="s">
        <v>415</v>
      </c>
      <c r="B106" t="b">
        <v>1</v>
      </c>
      <c r="C106">
        <v>1499950000000</v>
      </c>
      <c r="D106" s="1">
        <f t="shared" si="1"/>
        <v>42929.532407407409</v>
      </c>
      <c r="E106">
        <v>65</v>
      </c>
      <c r="F106" t="s">
        <v>14</v>
      </c>
      <c r="G106" t="s">
        <v>11</v>
      </c>
      <c r="H106" t="s">
        <v>64</v>
      </c>
      <c r="I106">
        <v>2409</v>
      </c>
      <c r="J106">
        <v>2182</v>
      </c>
      <c r="K106">
        <f>database[[#This Row],[white_rating]]-database[[#This Row],[black_rating]]</f>
        <v>227</v>
      </c>
      <c r="L106" t="s">
        <v>228</v>
      </c>
    </row>
    <row r="107" spans="1:12" x14ac:dyDescent="0.3">
      <c r="A107" t="s">
        <v>1525</v>
      </c>
      <c r="B107" t="b">
        <v>1</v>
      </c>
      <c r="C107">
        <v>1472270000000</v>
      </c>
      <c r="D107" s="1">
        <f t="shared" si="1"/>
        <v>42609.162037037036</v>
      </c>
      <c r="E107">
        <v>55</v>
      </c>
      <c r="F107" t="s">
        <v>18</v>
      </c>
      <c r="G107" t="s">
        <v>11</v>
      </c>
      <c r="H107" t="s">
        <v>25</v>
      </c>
      <c r="I107">
        <v>2409</v>
      </c>
      <c r="J107">
        <v>2314</v>
      </c>
      <c r="K107">
        <f>database[[#This Row],[white_rating]]-database[[#This Row],[black_rating]]</f>
        <v>95</v>
      </c>
      <c r="L107" t="s">
        <v>90</v>
      </c>
    </row>
    <row r="108" spans="1:12" x14ac:dyDescent="0.3">
      <c r="A108" t="s">
        <v>3621</v>
      </c>
      <c r="B108" t="b">
        <v>0</v>
      </c>
      <c r="C108" t="s">
        <v>3622</v>
      </c>
      <c r="D108" s="1">
        <f t="shared" si="1"/>
        <v>42954.89091559028</v>
      </c>
      <c r="E108">
        <v>59</v>
      </c>
      <c r="F108" t="s">
        <v>14</v>
      </c>
      <c r="G108" t="s">
        <v>11</v>
      </c>
      <c r="H108" t="s">
        <v>318</v>
      </c>
      <c r="I108">
        <v>2406</v>
      </c>
      <c r="J108">
        <v>2150</v>
      </c>
      <c r="K108">
        <f>database[[#This Row],[white_rating]]-database[[#This Row],[black_rating]]</f>
        <v>256</v>
      </c>
      <c r="L108" t="s">
        <v>3623</v>
      </c>
    </row>
    <row r="109" spans="1:12" x14ac:dyDescent="0.3">
      <c r="A109" t="s">
        <v>6185</v>
      </c>
      <c r="B109" t="b">
        <v>1</v>
      </c>
      <c r="C109" t="s">
        <v>6186</v>
      </c>
      <c r="D109" s="1">
        <f t="shared" si="1"/>
        <v>42789.580655428239</v>
      </c>
      <c r="E109">
        <v>63</v>
      </c>
      <c r="F109" t="s">
        <v>14</v>
      </c>
      <c r="G109" t="s">
        <v>11</v>
      </c>
      <c r="H109" t="s">
        <v>84</v>
      </c>
      <c r="I109">
        <v>2406</v>
      </c>
      <c r="J109">
        <v>1704</v>
      </c>
      <c r="K109">
        <f>database[[#This Row],[white_rating]]-database[[#This Row],[black_rating]]</f>
        <v>702</v>
      </c>
      <c r="L109" t="s">
        <v>562</v>
      </c>
    </row>
    <row r="110" spans="1:12" x14ac:dyDescent="0.3">
      <c r="A110" t="s">
        <v>1266</v>
      </c>
      <c r="B110" t="b">
        <v>0</v>
      </c>
      <c r="C110">
        <v>1500760000000</v>
      </c>
      <c r="D110" s="1">
        <f t="shared" si="1"/>
        <v>42938.907407407409</v>
      </c>
      <c r="E110">
        <v>1</v>
      </c>
      <c r="F110" t="s">
        <v>10</v>
      </c>
      <c r="G110" t="s">
        <v>11</v>
      </c>
      <c r="H110" t="s">
        <v>613</v>
      </c>
      <c r="I110">
        <v>2404</v>
      </c>
      <c r="J110">
        <v>1616</v>
      </c>
      <c r="K110">
        <f>database[[#This Row],[white_rating]]-database[[#This Row],[black_rating]]</f>
        <v>788</v>
      </c>
      <c r="L110" t="s">
        <v>17</v>
      </c>
    </row>
    <row r="111" spans="1:12" x14ac:dyDescent="0.3">
      <c r="A111" t="s">
        <v>3899</v>
      </c>
      <c r="B111" t="b">
        <v>0</v>
      </c>
      <c r="C111" t="s">
        <v>3900</v>
      </c>
      <c r="D111" s="1">
        <f t="shared" si="1"/>
        <v>42901.802119004627</v>
      </c>
      <c r="E111">
        <v>32</v>
      </c>
      <c r="F111" t="s">
        <v>24</v>
      </c>
      <c r="G111" t="s">
        <v>24</v>
      </c>
      <c r="H111" t="s">
        <v>48</v>
      </c>
      <c r="I111">
        <v>2404</v>
      </c>
      <c r="J111">
        <v>1802</v>
      </c>
      <c r="K111">
        <f>database[[#This Row],[white_rating]]-database[[#This Row],[black_rating]]</f>
        <v>602</v>
      </c>
      <c r="L111" t="s">
        <v>58</v>
      </c>
    </row>
    <row r="112" spans="1:12" x14ac:dyDescent="0.3">
      <c r="A112" t="s">
        <v>3632</v>
      </c>
      <c r="B112" t="b">
        <v>0</v>
      </c>
      <c r="C112" t="s">
        <v>3633</v>
      </c>
      <c r="D112" s="1">
        <f t="shared" si="1"/>
        <v>42981.667252974541</v>
      </c>
      <c r="E112">
        <v>1</v>
      </c>
      <c r="F112" t="s">
        <v>10</v>
      </c>
      <c r="G112" t="s">
        <v>11</v>
      </c>
      <c r="H112" t="s">
        <v>28</v>
      </c>
      <c r="I112">
        <v>2403</v>
      </c>
      <c r="J112">
        <v>1746</v>
      </c>
      <c r="K112">
        <f>database[[#This Row],[white_rating]]-database[[#This Row],[black_rating]]</f>
        <v>657</v>
      </c>
      <c r="L112" t="s">
        <v>17</v>
      </c>
    </row>
    <row r="113" spans="1:12" x14ac:dyDescent="0.3">
      <c r="A113" t="s">
        <v>3681</v>
      </c>
      <c r="B113" t="b">
        <v>0</v>
      </c>
      <c r="C113" t="s">
        <v>3682</v>
      </c>
      <c r="D113" s="1">
        <f t="shared" si="1"/>
        <v>42980.612658587968</v>
      </c>
      <c r="E113">
        <v>90</v>
      </c>
      <c r="F113" t="s">
        <v>10</v>
      </c>
      <c r="G113" t="s">
        <v>15</v>
      </c>
      <c r="H113" t="s">
        <v>38</v>
      </c>
      <c r="I113">
        <v>2403</v>
      </c>
      <c r="J113">
        <v>2014</v>
      </c>
      <c r="K113">
        <f>database[[#This Row],[white_rating]]-database[[#This Row],[black_rating]]</f>
        <v>389</v>
      </c>
      <c r="L113" t="s">
        <v>799</v>
      </c>
    </row>
    <row r="114" spans="1:12" x14ac:dyDescent="0.3">
      <c r="A114" t="s">
        <v>3632</v>
      </c>
      <c r="B114" t="b">
        <v>0</v>
      </c>
      <c r="C114" t="s">
        <v>3633</v>
      </c>
      <c r="D114" s="1">
        <f t="shared" si="1"/>
        <v>42981.667252974541</v>
      </c>
      <c r="E114">
        <v>1</v>
      </c>
      <c r="F114" t="s">
        <v>10</v>
      </c>
      <c r="G114" t="s">
        <v>11</v>
      </c>
      <c r="H114" t="s">
        <v>28</v>
      </c>
      <c r="I114">
        <v>2403</v>
      </c>
      <c r="J114">
        <v>1746</v>
      </c>
      <c r="K114">
        <f>database[[#This Row],[white_rating]]-database[[#This Row],[black_rating]]</f>
        <v>657</v>
      </c>
      <c r="L114" t="s">
        <v>17</v>
      </c>
    </row>
    <row r="115" spans="1:12" x14ac:dyDescent="0.3">
      <c r="A115" t="s">
        <v>1714</v>
      </c>
      <c r="B115" t="b">
        <v>1</v>
      </c>
      <c r="C115">
        <v>1503270000000</v>
      </c>
      <c r="D115" s="1">
        <f t="shared" si="1"/>
        <v>42967.958333333328</v>
      </c>
      <c r="E115">
        <v>23</v>
      </c>
      <c r="F115" t="s">
        <v>14</v>
      </c>
      <c r="G115" t="s">
        <v>11</v>
      </c>
      <c r="H115" t="s">
        <v>29</v>
      </c>
      <c r="I115">
        <v>2401</v>
      </c>
      <c r="J115">
        <v>2128</v>
      </c>
      <c r="K115">
        <f>database[[#This Row],[white_rating]]-database[[#This Row],[black_rating]]</f>
        <v>273</v>
      </c>
      <c r="L115" t="s">
        <v>121</v>
      </c>
    </row>
    <row r="116" spans="1:12" x14ac:dyDescent="0.3">
      <c r="A116" t="s">
        <v>1817</v>
      </c>
      <c r="B116" t="b">
        <v>0</v>
      </c>
      <c r="C116">
        <v>1485820000000</v>
      </c>
      <c r="D116" s="1">
        <f t="shared" si="1"/>
        <v>42765.990740740745</v>
      </c>
      <c r="E116">
        <v>27</v>
      </c>
      <c r="F116" t="s">
        <v>14</v>
      </c>
      <c r="G116" t="s">
        <v>11</v>
      </c>
      <c r="H116" t="s">
        <v>20</v>
      </c>
      <c r="I116">
        <v>2401</v>
      </c>
      <c r="J116">
        <v>1500</v>
      </c>
      <c r="K116">
        <f>database[[#This Row],[white_rating]]-database[[#This Row],[black_rating]]</f>
        <v>901</v>
      </c>
      <c r="L116" t="s">
        <v>31</v>
      </c>
    </row>
    <row r="117" spans="1:12" x14ac:dyDescent="0.3">
      <c r="A117" t="s">
        <v>3607</v>
      </c>
      <c r="B117" t="b">
        <v>0</v>
      </c>
      <c r="C117" t="s">
        <v>3608</v>
      </c>
      <c r="D117" s="1">
        <f t="shared" si="1"/>
        <v>42980.524534374999</v>
      </c>
      <c r="E117">
        <v>64</v>
      </c>
      <c r="F117" t="s">
        <v>14</v>
      </c>
      <c r="G117" t="s">
        <v>15</v>
      </c>
      <c r="H117" t="s">
        <v>315</v>
      </c>
      <c r="I117">
        <v>2401</v>
      </c>
      <c r="J117">
        <v>2150</v>
      </c>
      <c r="K117">
        <f>database[[#This Row],[white_rating]]-database[[#This Row],[black_rating]]</f>
        <v>251</v>
      </c>
      <c r="L117" t="s">
        <v>324</v>
      </c>
    </row>
    <row r="118" spans="1:12" x14ac:dyDescent="0.3">
      <c r="A118" t="s">
        <v>4165</v>
      </c>
      <c r="B118" t="b">
        <v>0</v>
      </c>
      <c r="C118" t="s">
        <v>4166</v>
      </c>
      <c r="D118" s="1">
        <f t="shared" si="1"/>
        <v>42980.524534386575</v>
      </c>
      <c r="E118">
        <v>83</v>
      </c>
      <c r="F118" t="s">
        <v>18</v>
      </c>
      <c r="G118" t="s">
        <v>11</v>
      </c>
      <c r="H118" t="s">
        <v>315</v>
      </c>
      <c r="I118">
        <v>2401</v>
      </c>
      <c r="J118">
        <v>1416</v>
      </c>
      <c r="K118">
        <f>database[[#This Row],[white_rating]]-database[[#This Row],[black_rating]]</f>
        <v>985</v>
      </c>
      <c r="L118" t="s">
        <v>611</v>
      </c>
    </row>
    <row r="119" spans="1:12" x14ac:dyDescent="0.3">
      <c r="A119" t="s">
        <v>4167</v>
      </c>
      <c r="B119" t="b">
        <v>0</v>
      </c>
      <c r="C119" t="s">
        <v>4168</v>
      </c>
      <c r="D119" s="1">
        <f t="shared" si="1"/>
        <v>42980.51286210648</v>
      </c>
      <c r="E119">
        <v>59</v>
      </c>
      <c r="F119" t="s">
        <v>18</v>
      </c>
      <c r="G119" t="s">
        <v>11</v>
      </c>
      <c r="H119" t="s">
        <v>315</v>
      </c>
      <c r="I119">
        <v>2401</v>
      </c>
      <c r="J119">
        <v>1416</v>
      </c>
      <c r="K119">
        <f>database[[#This Row],[white_rating]]-database[[#This Row],[black_rating]]</f>
        <v>985</v>
      </c>
      <c r="L119" t="s">
        <v>51</v>
      </c>
    </row>
    <row r="120" spans="1:12" x14ac:dyDescent="0.3">
      <c r="A120" t="s">
        <v>3897</v>
      </c>
      <c r="B120" t="b">
        <v>0</v>
      </c>
      <c r="C120" t="s">
        <v>3898</v>
      </c>
      <c r="D120" s="1">
        <f t="shared" si="1"/>
        <v>42903.791718773151</v>
      </c>
      <c r="E120">
        <v>81</v>
      </c>
      <c r="F120" t="s">
        <v>24</v>
      </c>
      <c r="G120" t="s">
        <v>24</v>
      </c>
      <c r="H120" t="s">
        <v>32</v>
      </c>
      <c r="I120">
        <v>2400</v>
      </c>
      <c r="J120">
        <v>1802</v>
      </c>
      <c r="K120">
        <f>database[[#This Row],[white_rating]]-database[[#This Row],[black_rating]]</f>
        <v>598</v>
      </c>
      <c r="L120" t="s">
        <v>58</v>
      </c>
    </row>
    <row r="121" spans="1:12" x14ac:dyDescent="0.3">
      <c r="A121" t="s">
        <v>3918</v>
      </c>
      <c r="B121" t="b">
        <v>0</v>
      </c>
      <c r="C121" t="s">
        <v>3919</v>
      </c>
      <c r="D121" s="1">
        <f t="shared" si="1"/>
        <v>42835.864163784718</v>
      </c>
      <c r="E121">
        <v>88</v>
      </c>
      <c r="F121" t="s">
        <v>24</v>
      </c>
      <c r="G121" t="s">
        <v>24</v>
      </c>
      <c r="H121" t="s">
        <v>38</v>
      </c>
      <c r="I121">
        <v>2400</v>
      </c>
      <c r="J121">
        <v>1802</v>
      </c>
      <c r="K121">
        <f>database[[#This Row],[white_rating]]-database[[#This Row],[black_rating]]</f>
        <v>598</v>
      </c>
      <c r="L121" t="s">
        <v>313</v>
      </c>
    </row>
    <row r="122" spans="1:12" x14ac:dyDescent="0.3">
      <c r="A122" t="s">
        <v>3920</v>
      </c>
      <c r="B122" t="b">
        <v>0</v>
      </c>
      <c r="C122" t="s">
        <v>3921</v>
      </c>
      <c r="D122" s="1">
        <f t="shared" si="1"/>
        <v>42835.837163564815</v>
      </c>
      <c r="E122">
        <v>36</v>
      </c>
      <c r="F122" t="s">
        <v>14</v>
      </c>
      <c r="G122" t="s">
        <v>11</v>
      </c>
      <c r="H122" t="s">
        <v>38</v>
      </c>
      <c r="I122">
        <v>2400</v>
      </c>
      <c r="J122">
        <v>1802</v>
      </c>
      <c r="K122">
        <f>database[[#This Row],[white_rating]]-database[[#This Row],[black_rating]]</f>
        <v>598</v>
      </c>
      <c r="L122" t="s">
        <v>344</v>
      </c>
    </row>
    <row r="123" spans="1:12" x14ac:dyDescent="0.3">
      <c r="A123" t="s">
        <v>3624</v>
      </c>
      <c r="B123" t="b">
        <v>1</v>
      </c>
      <c r="C123" t="s">
        <v>3625</v>
      </c>
      <c r="D123" s="1">
        <f t="shared" si="1"/>
        <v>42954.723124733791</v>
      </c>
      <c r="E123">
        <v>69</v>
      </c>
      <c r="F123" t="s">
        <v>24</v>
      </c>
      <c r="G123" t="s">
        <v>24</v>
      </c>
      <c r="H123" t="s">
        <v>203</v>
      </c>
      <c r="I123">
        <v>2398</v>
      </c>
      <c r="J123">
        <v>2139</v>
      </c>
      <c r="K123">
        <f>database[[#This Row],[white_rating]]-database[[#This Row],[black_rating]]</f>
        <v>259</v>
      </c>
      <c r="L123" t="s">
        <v>229</v>
      </c>
    </row>
    <row r="124" spans="1:12" x14ac:dyDescent="0.3">
      <c r="A124" t="s">
        <v>4726</v>
      </c>
      <c r="B124" t="b">
        <v>1</v>
      </c>
      <c r="C124" t="s">
        <v>4727</v>
      </c>
      <c r="D124" s="1">
        <f t="shared" si="1"/>
        <v>42981.688862303243</v>
      </c>
      <c r="E124">
        <v>216</v>
      </c>
      <c r="F124" t="s">
        <v>24</v>
      </c>
      <c r="G124" t="s">
        <v>24</v>
      </c>
      <c r="H124" t="s">
        <v>37</v>
      </c>
      <c r="I124">
        <v>2393</v>
      </c>
      <c r="J124">
        <v>2438</v>
      </c>
      <c r="K124">
        <f>database[[#This Row],[white_rating]]-database[[#This Row],[black_rating]]</f>
        <v>-45</v>
      </c>
      <c r="L124" t="s">
        <v>277</v>
      </c>
    </row>
    <row r="125" spans="1:12" x14ac:dyDescent="0.3">
      <c r="A125" t="s">
        <v>3852</v>
      </c>
      <c r="B125" t="b">
        <v>0</v>
      </c>
      <c r="C125" t="s">
        <v>3853</v>
      </c>
      <c r="D125" s="1">
        <f t="shared" si="1"/>
        <v>42925.438448148147</v>
      </c>
      <c r="E125">
        <v>65</v>
      </c>
      <c r="F125" t="s">
        <v>14</v>
      </c>
      <c r="G125" t="s">
        <v>11</v>
      </c>
      <c r="H125" t="s">
        <v>202</v>
      </c>
      <c r="I125">
        <v>2392</v>
      </c>
      <c r="J125">
        <v>1820</v>
      </c>
      <c r="K125">
        <f>database[[#This Row],[white_rating]]-database[[#This Row],[black_rating]]</f>
        <v>572</v>
      </c>
      <c r="L125" t="s">
        <v>134</v>
      </c>
    </row>
    <row r="126" spans="1:12" x14ac:dyDescent="0.3">
      <c r="A126" t="s">
        <v>3729</v>
      </c>
      <c r="B126" t="b">
        <v>0</v>
      </c>
      <c r="C126" t="s">
        <v>3730</v>
      </c>
      <c r="D126" s="1">
        <f t="shared" si="1"/>
        <v>42939.995546655089</v>
      </c>
      <c r="E126">
        <v>103</v>
      </c>
      <c r="F126" t="s">
        <v>18</v>
      </c>
      <c r="G126" t="s">
        <v>11</v>
      </c>
      <c r="H126" t="s">
        <v>613</v>
      </c>
      <c r="I126">
        <v>2387</v>
      </c>
      <c r="J126">
        <v>1906</v>
      </c>
      <c r="K126">
        <f>database[[#This Row],[white_rating]]-database[[#This Row],[black_rating]]</f>
        <v>481</v>
      </c>
      <c r="L126" t="s">
        <v>98</v>
      </c>
    </row>
    <row r="127" spans="1:12" x14ac:dyDescent="0.3">
      <c r="A127" t="s">
        <v>3731</v>
      </c>
      <c r="B127" t="b">
        <v>0</v>
      </c>
      <c r="C127" t="s">
        <v>3732</v>
      </c>
      <c r="D127" s="1">
        <f t="shared" si="1"/>
        <v>42939.939745775468</v>
      </c>
      <c r="E127">
        <v>32</v>
      </c>
      <c r="F127" t="s">
        <v>14</v>
      </c>
      <c r="G127" t="s">
        <v>11</v>
      </c>
      <c r="H127" t="s">
        <v>613</v>
      </c>
      <c r="I127">
        <v>2387</v>
      </c>
      <c r="J127">
        <v>1906</v>
      </c>
      <c r="K127">
        <f>database[[#This Row],[white_rating]]-database[[#This Row],[black_rating]]</f>
        <v>481</v>
      </c>
      <c r="L127" t="s">
        <v>43</v>
      </c>
    </row>
    <row r="128" spans="1:12" x14ac:dyDescent="0.3">
      <c r="A128" t="s">
        <v>5033</v>
      </c>
      <c r="B128" t="b">
        <v>1</v>
      </c>
      <c r="C128" t="s">
        <v>5034</v>
      </c>
      <c r="D128" s="1">
        <f t="shared" si="1"/>
        <v>42931.346733761573</v>
      </c>
      <c r="E128">
        <v>11</v>
      </c>
      <c r="F128" t="s">
        <v>14</v>
      </c>
      <c r="G128" t="s">
        <v>11</v>
      </c>
      <c r="H128" t="s">
        <v>25</v>
      </c>
      <c r="I128">
        <v>2386</v>
      </c>
      <c r="J128">
        <v>1330</v>
      </c>
      <c r="K128">
        <f>database[[#This Row],[white_rating]]-database[[#This Row],[black_rating]]</f>
        <v>1056</v>
      </c>
      <c r="L128" t="s">
        <v>122</v>
      </c>
    </row>
    <row r="129" spans="1:12" x14ac:dyDescent="0.3">
      <c r="A129" t="s">
        <v>3271</v>
      </c>
      <c r="B129" t="b">
        <v>0</v>
      </c>
      <c r="C129" t="s">
        <v>3272</v>
      </c>
      <c r="D129" s="1">
        <f t="shared" si="1"/>
        <v>42967.53735903935</v>
      </c>
      <c r="E129">
        <v>96</v>
      </c>
      <c r="F129" t="s">
        <v>10</v>
      </c>
      <c r="G129" t="s">
        <v>15</v>
      </c>
      <c r="H129" t="s">
        <v>37</v>
      </c>
      <c r="I129">
        <v>2384</v>
      </c>
      <c r="J129">
        <v>2199</v>
      </c>
      <c r="K129">
        <f>database[[#This Row],[white_rating]]-database[[#This Row],[black_rating]]</f>
        <v>185</v>
      </c>
      <c r="L129" t="s">
        <v>152</v>
      </c>
    </row>
    <row r="130" spans="1:12" x14ac:dyDescent="0.3">
      <c r="A130" t="s">
        <v>3271</v>
      </c>
      <c r="B130" t="b">
        <v>0</v>
      </c>
      <c r="C130" t="s">
        <v>3272</v>
      </c>
      <c r="D130" s="1">
        <f t="shared" ref="D130:D193" si="2">C130/86400000+DATE(1970,1,1)</f>
        <v>42967.53735903935</v>
      </c>
      <c r="E130">
        <v>96</v>
      </c>
      <c r="F130" t="s">
        <v>10</v>
      </c>
      <c r="G130" t="s">
        <v>15</v>
      </c>
      <c r="H130" t="s">
        <v>37</v>
      </c>
      <c r="I130">
        <v>2384</v>
      </c>
      <c r="J130">
        <v>2199</v>
      </c>
      <c r="K130">
        <f>database[[#This Row],[white_rating]]-database[[#This Row],[black_rating]]</f>
        <v>185</v>
      </c>
      <c r="L130" t="s">
        <v>152</v>
      </c>
    </row>
    <row r="131" spans="1:12" x14ac:dyDescent="0.3">
      <c r="A131" t="s">
        <v>4610</v>
      </c>
      <c r="B131" t="b">
        <v>1</v>
      </c>
      <c r="C131" t="s">
        <v>4611</v>
      </c>
      <c r="D131" s="1">
        <f t="shared" si="2"/>
        <v>42981.736934282409</v>
      </c>
      <c r="E131">
        <v>205</v>
      </c>
      <c r="F131" t="s">
        <v>24</v>
      </c>
      <c r="G131" t="s">
        <v>24</v>
      </c>
      <c r="H131" t="s">
        <v>37</v>
      </c>
      <c r="I131">
        <v>2382</v>
      </c>
      <c r="J131">
        <v>2173</v>
      </c>
      <c r="K131">
        <f>database[[#This Row],[white_rating]]-database[[#This Row],[black_rating]]</f>
        <v>209</v>
      </c>
      <c r="L131" t="s">
        <v>21</v>
      </c>
    </row>
    <row r="132" spans="1:12" x14ac:dyDescent="0.3">
      <c r="A132" t="s">
        <v>4702</v>
      </c>
      <c r="B132" t="b">
        <v>1</v>
      </c>
      <c r="C132" t="s">
        <v>4703</v>
      </c>
      <c r="D132" s="1">
        <f t="shared" si="2"/>
        <v>42966.500005798611</v>
      </c>
      <c r="E132">
        <v>69</v>
      </c>
      <c r="F132" t="s">
        <v>14</v>
      </c>
      <c r="G132" t="s">
        <v>11</v>
      </c>
      <c r="H132" t="s">
        <v>25</v>
      </c>
      <c r="I132">
        <v>2376</v>
      </c>
      <c r="J132">
        <v>2166</v>
      </c>
      <c r="K132">
        <f>database[[#This Row],[white_rating]]-database[[#This Row],[black_rating]]</f>
        <v>210</v>
      </c>
      <c r="L132" t="s">
        <v>1346</v>
      </c>
    </row>
    <row r="133" spans="1:12" x14ac:dyDescent="0.3">
      <c r="A133" t="s">
        <v>323</v>
      </c>
      <c r="B133" t="b">
        <v>1</v>
      </c>
      <c r="C133">
        <v>1502040000000</v>
      </c>
      <c r="D133" s="1">
        <f t="shared" si="2"/>
        <v>42953.722222222219</v>
      </c>
      <c r="E133">
        <v>50</v>
      </c>
      <c r="F133" t="s">
        <v>14</v>
      </c>
      <c r="G133" t="s">
        <v>15</v>
      </c>
      <c r="H133" t="s">
        <v>25</v>
      </c>
      <c r="I133">
        <v>2373</v>
      </c>
      <c r="J133">
        <v>2356</v>
      </c>
      <c r="K133">
        <f>database[[#This Row],[white_rating]]-database[[#This Row],[black_rating]]</f>
        <v>17</v>
      </c>
      <c r="L133" t="s">
        <v>324</v>
      </c>
    </row>
    <row r="134" spans="1:12" x14ac:dyDescent="0.3">
      <c r="A134" t="s">
        <v>1339</v>
      </c>
      <c r="B134" t="b">
        <v>1</v>
      </c>
      <c r="C134">
        <v>1478590000000</v>
      </c>
      <c r="D134" s="1">
        <f t="shared" si="2"/>
        <v>42682.310185185182</v>
      </c>
      <c r="E134">
        <v>71</v>
      </c>
      <c r="F134" t="s">
        <v>14</v>
      </c>
      <c r="G134" t="s">
        <v>11</v>
      </c>
      <c r="H134" t="s">
        <v>25</v>
      </c>
      <c r="I134">
        <v>2367</v>
      </c>
      <c r="J134">
        <v>2234</v>
      </c>
      <c r="K134">
        <f>database[[#This Row],[white_rating]]-database[[#This Row],[black_rating]]</f>
        <v>133</v>
      </c>
      <c r="L134" t="s">
        <v>1340</v>
      </c>
    </row>
    <row r="135" spans="1:12" x14ac:dyDescent="0.3">
      <c r="A135" t="s">
        <v>2110</v>
      </c>
      <c r="B135" t="b">
        <v>0</v>
      </c>
      <c r="C135">
        <v>1479080000000</v>
      </c>
      <c r="D135" s="1">
        <f t="shared" si="2"/>
        <v>42687.981481481482</v>
      </c>
      <c r="E135">
        <v>44</v>
      </c>
      <c r="F135" t="s">
        <v>14</v>
      </c>
      <c r="G135" t="s">
        <v>11</v>
      </c>
      <c r="H135" t="s">
        <v>32</v>
      </c>
      <c r="I135">
        <v>2367</v>
      </c>
      <c r="J135">
        <v>1760</v>
      </c>
      <c r="K135">
        <f>database[[#This Row],[white_rating]]-database[[#This Row],[black_rating]]</f>
        <v>607</v>
      </c>
      <c r="L135" t="s">
        <v>58</v>
      </c>
    </row>
    <row r="136" spans="1:12" x14ac:dyDescent="0.3">
      <c r="A136" t="s">
        <v>5676</v>
      </c>
      <c r="B136" t="b">
        <v>1</v>
      </c>
      <c r="C136" t="s">
        <v>5677</v>
      </c>
      <c r="D136" s="1">
        <f t="shared" si="2"/>
        <v>42980.978174606484</v>
      </c>
      <c r="E136">
        <v>53</v>
      </c>
      <c r="F136" t="s">
        <v>10</v>
      </c>
      <c r="G136" t="s">
        <v>11</v>
      </c>
      <c r="H136" t="s">
        <v>64</v>
      </c>
      <c r="I136">
        <v>2367</v>
      </c>
      <c r="J136">
        <v>2043</v>
      </c>
      <c r="K136">
        <f>database[[#This Row],[white_rating]]-database[[#This Row],[black_rating]]</f>
        <v>324</v>
      </c>
      <c r="L136" t="s">
        <v>224</v>
      </c>
    </row>
    <row r="137" spans="1:12" x14ac:dyDescent="0.3">
      <c r="A137" t="s">
        <v>842</v>
      </c>
      <c r="B137" t="b">
        <v>1</v>
      </c>
      <c r="C137">
        <v>1490340000000</v>
      </c>
      <c r="D137" s="1">
        <f t="shared" si="2"/>
        <v>42818.305555555555</v>
      </c>
      <c r="E137">
        <v>52</v>
      </c>
      <c r="F137" t="s">
        <v>14</v>
      </c>
      <c r="G137" t="s">
        <v>15</v>
      </c>
      <c r="H137" t="s">
        <v>25</v>
      </c>
      <c r="I137">
        <v>2366</v>
      </c>
      <c r="J137">
        <v>2264</v>
      </c>
      <c r="K137">
        <f>database[[#This Row],[white_rating]]-database[[#This Row],[black_rating]]</f>
        <v>102</v>
      </c>
      <c r="L137" t="s">
        <v>31</v>
      </c>
    </row>
    <row r="138" spans="1:12" x14ac:dyDescent="0.3">
      <c r="A138" t="s">
        <v>6886</v>
      </c>
      <c r="B138" t="b">
        <v>1</v>
      </c>
      <c r="C138" t="s">
        <v>6887</v>
      </c>
      <c r="D138" s="1">
        <f t="shared" si="2"/>
        <v>42813.945397719908</v>
      </c>
      <c r="E138">
        <v>43</v>
      </c>
      <c r="F138" t="s">
        <v>14</v>
      </c>
      <c r="G138" t="s">
        <v>11</v>
      </c>
      <c r="H138" t="s">
        <v>119</v>
      </c>
      <c r="I138">
        <v>2364</v>
      </c>
      <c r="J138">
        <v>1703</v>
      </c>
      <c r="K138">
        <f>database[[#This Row],[white_rating]]-database[[#This Row],[black_rating]]</f>
        <v>661</v>
      </c>
      <c r="L138" t="s">
        <v>1083</v>
      </c>
    </row>
    <row r="139" spans="1:12" x14ac:dyDescent="0.3">
      <c r="A139" t="s">
        <v>7326</v>
      </c>
      <c r="B139" t="b">
        <v>0</v>
      </c>
      <c r="C139" t="s">
        <v>7327</v>
      </c>
      <c r="D139" s="1">
        <f t="shared" si="2"/>
        <v>42978.356213587962</v>
      </c>
      <c r="E139">
        <v>31</v>
      </c>
      <c r="F139" t="s">
        <v>14</v>
      </c>
      <c r="G139" t="s">
        <v>11</v>
      </c>
      <c r="H139" t="s">
        <v>32</v>
      </c>
      <c r="I139">
        <v>2364</v>
      </c>
      <c r="J139">
        <v>2222</v>
      </c>
      <c r="K139">
        <f>database[[#This Row],[white_rating]]-database[[#This Row],[black_rating]]</f>
        <v>142</v>
      </c>
      <c r="L139" t="s">
        <v>268</v>
      </c>
    </row>
    <row r="140" spans="1:12" x14ac:dyDescent="0.3">
      <c r="A140" t="s">
        <v>6601</v>
      </c>
      <c r="B140" t="b">
        <v>1</v>
      </c>
      <c r="C140" t="s">
        <v>6602</v>
      </c>
      <c r="D140" s="1">
        <f t="shared" si="2"/>
        <v>42975.737483287041</v>
      </c>
      <c r="E140">
        <v>59</v>
      </c>
      <c r="F140" t="s">
        <v>24</v>
      </c>
      <c r="G140" t="s">
        <v>24</v>
      </c>
      <c r="H140" t="s">
        <v>64</v>
      </c>
      <c r="I140">
        <v>2362</v>
      </c>
      <c r="J140">
        <v>2245</v>
      </c>
      <c r="K140">
        <f>database[[#This Row],[white_rating]]-database[[#This Row],[black_rating]]</f>
        <v>117</v>
      </c>
      <c r="L140" t="s">
        <v>57</v>
      </c>
    </row>
    <row r="141" spans="1:12" x14ac:dyDescent="0.3">
      <c r="A141" t="s">
        <v>4169</v>
      </c>
      <c r="B141" t="b">
        <v>0</v>
      </c>
      <c r="C141" t="s">
        <v>4170</v>
      </c>
      <c r="D141" s="1">
        <f t="shared" si="2"/>
        <v>42980.605423402776</v>
      </c>
      <c r="E141">
        <v>29</v>
      </c>
      <c r="F141" t="s">
        <v>14</v>
      </c>
      <c r="G141" t="s">
        <v>11</v>
      </c>
      <c r="H141" t="s">
        <v>61</v>
      </c>
      <c r="I141">
        <v>2361</v>
      </c>
      <c r="J141">
        <v>1695</v>
      </c>
      <c r="K141">
        <f>database[[#This Row],[white_rating]]-database[[#This Row],[black_rating]]</f>
        <v>666</v>
      </c>
      <c r="L141" t="s">
        <v>31</v>
      </c>
    </row>
    <row r="142" spans="1:12" x14ac:dyDescent="0.3">
      <c r="A142" t="s">
        <v>1350</v>
      </c>
      <c r="B142" t="b">
        <v>1</v>
      </c>
      <c r="C142">
        <v>1478470000000</v>
      </c>
      <c r="D142" s="1">
        <f t="shared" si="2"/>
        <v>42680.921296296292</v>
      </c>
      <c r="E142">
        <v>120</v>
      </c>
      <c r="F142" t="s">
        <v>14</v>
      </c>
      <c r="G142" t="s">
        <v>15</v>
      </c>
      <c r="H142" t="s">
        <v>37</v>
      </c>
      <c r="I142">
        <v>2355</v>
      </c>
      <c r="J142">
        <v>2449</v>
      </c>
      <c r="K142">
        <f>database[[#This Row],[white_rating]]-database[[#This Row],[black_rating]]</f>
        <v>-94</v>
      </c>
      <c r="L142" t="s">
        <v>360</v>
      </c>
    </row>
    <row r="143" spans="1:12" x14ac:dyDescent="0.3">
      <c r="A143" t="s">
        <v>632</v>
      </c>
      <c r="B143" t="b">
        <v>1</v>
      </c>
      <c r="C143">
        <v>1495810000000</v>
      </c>
      <c r="D143" s="1">
        <f t="shared" si="2"/>
        <v>42881.615740740745</v>
      </c>
      <c r="E143">
        <v>50</v>
      </c>
      <c r="F143" t="s">
        <v>24</v>
      </c>
      <c r="G143" t="s">
        <v>24</v>
      </c>
      <c r="H143" t="s">
        <v>84</v>
      </c>
      <c r="I143">
        <v>2353</v>
      </c>
      <c r="J143">
        <v>2313</v>
      </c>
      <c r="K143">
        <f>database[[#This Row],[white_rating]]-database[[#This Row],[black_rating]]</f>
        <v>40</v>
      </c>
      <c r="L143" t="s">
        <v>633</v>
      </c>
    </row>
    <row r="144" spans="1:12" x14ac:dyDescent="0.3">
      <c r="A144" t="s">
        <v>702</v>
      </c>
      <c r="B144" t="b">
        <v>1</v>
      </c>
      <c r="C144">
        <v>1504050000000</v>
      </c>
      <c r="D144" s="1">
        <f t="shared" si="2"/>
        <v>42976.986111111109</v>
      </c>
      <c r="E144">
        <v>74</v>
      </c>
      <c r="F144" t="s">
        <v>14</v>
      </c>
      <c r="G144" t="s">
        <v>11</v>
      </c>
      <c r="H144" t="s">
        <v>37</v>
      </c>
      <c r="I144">
        <v>2352</v>
      </c>
      <c r="J144">
        <v>2366</v>
      </c>
      <c r="K144">
        <f>database[[#This Row],[white_rating]]-database[[#This Row],[black_rating]]</f>
        <v>-14</v>
      </c>
      <c r="L144" t="s">
        <v>118</v>
      </c>
    </row>
    <row r="145" spans="1:12" x14ac:dyDescent="0.3">
      <c r="A145" t="s">
        <v>702</v>
      </c>
      <c r="B145" t="b">
        <v>1</v>
      </c>
      <c r="C145" t="s">
        <v>5699</v>
      </c>
      <c r="D145" s="1">
        <f t="shared" si="2"/>
        <v>42977.021119953701</v>
      </c>
      <c r="E145">
        <v>74</v>
      </c>
      <c r="F145" t="s">
        <v>14</v>
      </c>
      <c r="G145" t="s">
        <v>11</v>
      </c>
      <c r="H145" t="s">
        <v>37</v>
      </c>
      <c r="I145">
        <v>2352</v>
      </c>
      <c r="J145">
        <v>2366</v>
      </c>
      <c r="K145">
        <f>database[[#This Row],[white_rating]]-database[[#This Row],[black_rating]]</f>
        <v>-14</v>
      </c>
      <c r="L145" t="s">
        <v>118</v>
      </c>
    </row>
    <row r="146" spans="1:12" x14ac:dyDescent="0.3">
      <c r="A146" t="s">
        <v>703</v>
      </c>
      <c r="B146" t="b">
        <v>1</v>
      </c>
      <c r="C146">
        <v>1504050000000</v>
      </c>
      <c r="D146" s="1">
        <f t="shared" si="2"/>
        <v>42976.986111111109</v>
      </c>
      <c r="E146">
        <v>161</v>
      </c>
      <c r="F146" t="s">
        <v>18</v>
      </c>
      <c r="G146" t="s">
        <v>11</v>
      </c>
      <c r="H146" t="s">
        <v>37</v>
      </c>
      <c r="I146">
        <v>2351</v>
      </c>
      <c r="J146">
        <v>2363</v>
      </c>
      <c r="K146">
        <f>database[[#This Row],[white_rating]]-database[[#This Row],[black_rating]]</f>
        <v>-12</v>
      </c>
      <c r="L146" t="s">
        <v>137</v>
      </c>
    </row>
    <row r="147" spans="1:12" x14ac:dyDescent="0.3">
      <c r="A147" t="s">
        <v>1505</v>
      </c>
      <c r="B147" t="b">
        <v>1</v>
      </c>
      <c r="C147">
        <v>1487950000000</v>
      </c>
      <c r="D147" s="1">
        <f t="shared" si="2"/>
        <v>42790.643518518518</v>
      </c>
      <c r="E147">
        <v>47</v>
      </c>
      <c r="F147" t="s">
        <v>14</v>
      </c>
      <c r="G147" t="s">
        <v>11</v>
      </c>
      <c r="H147" t="s">
        <v>48</v>
      </c>
      <c r="I147">
        <v>2351</v>
      </c>
      <c r="J147">
        <v>2097</v>
      </c>
      <c r="K147">
        <f>database[[#This Row],[white_rating]]-database[[#This Row],[black_rating]]</f>
        <v>254</v>
      </c>
      <c r="L147" t="s">
        <v>76</v>
      </c>
    </row>
    <row r="148" spans="1:12" x14ac:dyDescent="0.3">
      <c r="A148" t="s">
        <v>4734</v>
      </c>
      <c r="B148" t="b">
        <v>1</v>
      </c>
      <c r="C148" t="s">
        <v>4735</v>
      </c>
      <c r="D148" s="1">
        <f t="shared" si="2"/>
        <v>42981.50598858796</v>
      </c>
      <c r="E148">
        <v>44</v>
      </c>
      <c r="F148" t="s">
        <v>14</v>
      </c>
      <c r="G148" t="s">
        <v>15</v>
      </c>
      <c r="H148" t="s">
        <v>37</v>
      </c>
      <c r="I148">
        <v>2351</v>
      </c>
      <c r="J148">
        <v>2414</v>
      </c>
      <c r="K148">
        <f>database[[#This Row],[white_rating]]-database[[#This Row],[black_rating]]</f>
        <v>-63</v>
      </c>
      <c r="L148" t="s">
        <v>1340</v>
      </c>
    </row>
    <row r="149" spans="1:12" x14ac:dyDescent="0.3">
      <c r="A149" t="s">
        <v>703</v>
      </c>
      <c r="B149" t="b">
        <v>1</v>
      </c>
      <c r="C149" t="s">
        <v>5700</v>
      </c>
      <c r="D149" s="1">
        <f t="shared" si="2"/>
        <v>42977.010337858796</v>
      </c>
      <c r="E149">
        <v>161</v>
      </c>
      <c r="F149" t="s">
        <v>18</v>
      </c>
      <c r="G149" t="s">
        <v>11</v>
      </c>
      <c r="H149" t="s">
        <v>37</v>
      </c>
      <c r="I149">
        <v>2351</v>
      </c>
      <c r="J149">
        <v>2363</v>
      </c>
      <c r="K149">
        <f>database[[#This Row],[white_rating]]-database[[#This Row],[black_rating]]</f>
        <v>-12</v>
      </c>
      <c r="L149" t="s">
        <v>137</v>
      </c>
    </row>
    <row r="150" spans="1:12" x14ac:dyDescent="0.3">
      <c r="A150" t="s">
        <v>3784</v>
      </c>
      <c r="B150" t="b">
        <v>0</v>
      </c>
      <c r="C150" t="s">
        <v>3785</v>
      </c>
      <c r="D150" s="1">
        <f t="shared" si="2"/>
        <v>42933.468074861114</v>
      </c>
      <c r="E150">
        <v>23</v>
      </c>
      <c r="F150" t="s">
        <v>14</v>
      </c>
      <c r="G150" t="s">
        <v>11</v>
      </c>
      <c r="H150" t="s">
        <v>25</v>
      </c>
      <c r="I150">
        <v>2350</v>
      </c>
      <c r="J150">
        <v>1500</v>
      </c>
      <c r="K150">
        <f>database[[#This Row],[white_rating]]-database[[#This Row],[black_rating]]</f>
        <v>850</v>
      </c>
      <c r="L150" t="s">
        <v>655</v>
      </c>
    </row>
    <row r="151" spans="1:12" x14ac:dyDescent="0.3">
      <c r="A151" t="s">
        <v>1430</v>
      </c>
      <c r="B151" t="b">
        <v>1</v>
      </c>
      <c r="C151">
        <v>1471990000000</v>
      </c>
      <c r="D151" s="1">
        <f t="shared" si="2"/>
        <v>42605.921296296292</v>
      </c>
      <c r="E151">
        <v>23</v>
      </c>
      <c r="F151" t="s">
        <v>14</v>
      </c>
      <c r="G151" t="s">
        <v>11</v>
      </c>
      <c r="H151" t="s">
        <v>25</v>
      </c>
      <c r="I151">
        <v>2349</v>
      </c>
      <c r="J151">
        <v>1750</v>
      </c>
      <c r="K151">
        <f>database[[#This Row],[white_rating]]-database[[#This Row],[black_rating]]</f>
        <v>599</v>
      </c>
      <c r="L151" t="s">
        <v>33</v>
      </c>
    </row>
    <row r="152" spans="1:12" x14ac:dyDescent="0.3">
      <c r="A152" t="s">
        <v>1349</v>
      </c>
      <c r="B152" t="b">
        <v>1</v>
      </c>
      <c r="C152">
        <v>1478470000000</v>
      </c>
      <c r="D152" s="1">
        <f t="shared" si="2"/>
        <v>42680.921296296292</v>
      </c>
      <c r="E152">
        <v>98</v>
      </c>
      <c r="F152" t="s">
        <v>14</v>
      </c>
      <c r="G152" t="s">
        <v>15</v>
      </c>
      <c r="H152" t="s">
        <v>25</v>
      </c>
      <c r="I152">
        <v>2347</v>
      </c>
      <c r="J152">
        <v>2394</v>
      </c>
      <c r="K152">
        <f>database[[#This Row],[white_rating]]-database[[#This Row],[black_rating]]</f>
        <v>-47</v>
      </c>
      <c r="L152" t="s">
        <v>43</v>
      </c>
    </row>
    <row r="153" spans="1:12" x14ac:dyDescent="0.3">
      <c r="A153" t="s">
        <v>2345</v>
      </c>
      <c r="B153" t="b">
        <v>1</v>
      </c>
      <c r="C153">
        <v>1434900000000</v>
      </c>
      <c r="D153" s="1">
        <f t="shared" si="2"/>
        <v>42176.638888888891</v>
      </c>
      <c r="E153">
        <v>25</v>
      </c>
      <c r="F153" t="s">
        <v>14</v>
      </c>
      <c r="G153" t="s">
        <v>11</v>
      </c>
      <c r="H153" t="s">
        <v>935</v>
      </c>
      <c r="I153">
        <v>2347</v>
      </c>
      <c r="J153">
        <v>1906</v>
      </c>
      <c r="K153">
        <f>database[[#This Row],[white_rating]]-database[[#This Row],[black_rating]]</f>
        <v>441</v>
      </c>
      <c r="L153" t="s">
        <v>224</v>
      </c>
    </row>
    <row r="154" spans="1:12" x14ac:dyDescent="0.3">
      <c r="A154" t="s">
        <v>6046</v>
      </c>
      <c r="B154" t="b">
        <v>1</v>
      </c>
      <c r="C154" t="s">
        <v>6047</v>
      </c>
      <c r="D154" s="1">
        <f t="shared" si="2"/>
        <v>42730.467131620375</v>
      </c>
      <c r="E154">
        <v>114</v>
      </c>
      <c r="F154" t="s">
        <v>14</v>
      </c>
      <c r="G154" t="s">
        <v>15</v>
      </c>
      <c r="H154" t="s">
        <v>44</v>
      </c>
      <c r="I154">
        <v>2346</v>
      </c>
      <c r="J154">
        <v>2179</v>
      </c>
      <c r="K154">
        <f>database[[#This Row],[white_rating]]-database[[#This Row],[black_rating]]</f>
        <v>167</v>
      </c>
      <c r="L154" t="s">
        <v>1058</v>
      </c>
    </row>
    <row r="155" spans="1:12" x14ac:dyDescent="0.3">
      <c r="A155" t="s">
        <v>636</v>
      </c>
      <c r="B155" t="b">
        <v>1</v>
      </c>
      <c r="C155">
        <v>1495780000000</v>
      </c>
      <c r="D155" s="1">
        <f t="shared" si="2"/>
        <v>42881.268518518518</v>
      </c>
      <c r="E155">
        <v>50</v>
      </c>
      <c r="F155" t="s">
        <v>14</v>
      </c>
      <c r="G155" t="s">
        <v>15</v>
      </c>
      <c r="H155" t="s">
        <v>25</v>
      </c>
      <c r="I155">
        <v>2344</v>
      </c>
      <c r="J155">
        <v>2215</v>
      </c>
      <c r="K155">
        <f>database[[#This Row],[white_rating]]-database[[#This Row],[black_rating]]</f>
        <v>129</v>
      </c>
      <c r="L155" t="s">
        <v>30</v>
      </c>
    </row>
    <row r="156" spans="1:12" x14ac:dyDescent="0.3">
      <c r="A156" t="s">
        <v>2346</v>
      </c>
      <c r="B156" t="b">
        <v>1</v>
      </c>
      <c r="C156">
        <v>1434840000000</v>
      </c>
      <c r="D156" s="1">
        <f t="shared" si="2"/>
        <v>42175.944444444445</v>
      </c>
      <c r="E156">
        <v>51</v>
      </c>
      <c r="F156" t="s">
        <v>14</v>
      </c>
      <c r="G156" t="s">
        <v>11</v>
      </c>
      <c r="H156" t="s">
        <v>264</v>
      </c>
      <c r="I156">
        <v>2344</v>
      </c>
      <c r="J156">
        <v>1898</v>
      </c>
      <c r="K156">
        <f>database[[#This Row],[white_rating]]-database[[#This Row],[black_rating]]</f>
        <v>446</v>
      </c>
      <c r="L156" t="s">
        <v>43</v>
      </c>
    </row>
    <row r="157" spans="1:12" x14ac:dyDescent="0.3">
      <c r="A157" t="s">
        <v>3603</v>
      </c>
      <c r="B157" t="b">
        <v>0</v>
      </c>
      <c r="C157" t="s">
        <v>3604</v>
      </c>
      <c r="D157" s="1">
        <f t="shared" si="2"/>
        <v>42981.714798298606</v>
      </c>
      <c r="E157">
        <v>51</v>
      </c>
      <c r="F157" t="s">
        <v>14</v>
      </c>
      <c r="G157" t="s">
        <v>11</v>
      </c>
      <c r="H157" t="s">
        <v>555</v>
      </c>
      <c r="I157">
        <v>2344</v>
      </c>
      <c r="J157">
        <v>2150</v>
      </c>
      <c r="K157">
        <f>database[[#This Row],[white_rating]]-database[[#This Row],[black_rating]]</f>
        <v>194</v>
      </c>
      <c r="L157" t="s">
        <v>116</v>
      </c>
    </row>
    <row r="158" spans="1:12" x14ac:dyDescent="0.3">
      <c r="A158" t="s">
        <v>6895</v>
      </c>
      <c r="B158" t="b">
        <v>1</v>
      </c>
      <c r="C158" t="s">
        <v>6896</v>
      </c>
      <c r="D158" s="1">
        <f t="shared" si="2"/>
        <v>42812.979219432869</v>
      </c>
      <c r="E158">
        <v>73</v>
      </c>
      <c r="F158" t="s">
        <v>14</v>
      </c>
      <c r="G158" t="s">
        <v>11</v>
      </c>
      <c r="H158" t="s">
        <v>37</v>
      </c>
      <c r="I158">
        <v>2344</v>
      </c>
      <c r="J158">
        <v>1984</v>
      </c>
      <c r="K158">
        <f>database[[#This Row],[white_rating]]-database[[#This Row],[black_rating]]</f>
        <v>360</v>
      </c>
      <c r="L158" t="s">
        <v>98</v>
      </c>
    </row>
    <row r="159" spans="1:12" x14ac:dyDescent="0.3">
      <c r="A159" t="s">
        <v>1522</v>
      </c>
      <c r="B159" t="b">
        <v>1</v>
      </c>
      <c r="C159">
        <v>1477960000000</v>
      </c>
      <c r="D159" s="1">
        <f t="shared" si="2"/>
        <v>42675.018518518518</v>
      </c>
      <c r="E159">
        <v>43</v>
      </c>
      <c r="F159" t="s">
        <v>14</v>
      </c>
      <c r="G159" t="s">
        <v>11</v>
      </c>
      <c r="H159" t="s">
        <v>213</v>
      </c>
      <c r="I159">
        <v>2343</v>
      </c>
      <c r="J159">
        <v>2259</v>
      </c>
      <c r="K159">
        <f>database[[#This Row],[white_rating]]-database[[#This Row],[black_rating]]</f>
        <v>84</v>
      </c>
      <c r="L159" t="s">
        <v>43</v>
      </c>
    </row>
    <row r="160" spans="1:12" x14ac:dyDescent="0.3">
      <c r="A160" t="s">
        <v>774</v>
      </c>
      <c r="B160" t="b">
        <v>1</v>
      </c>
      <c r="C160">
        <v>1503840000000</v>
      </c>
      <c r="D160" s="1">
        <f t="shared" si="2"/>
        <v>42974.555555555555</v>
      </c>
      <c r="E160">
        <v>69</v>
      </c>
      <c r="F160" t="s">
        <v>18</v>
      </c>
      <c r="G160" t="s">
        <v>11</v>
      </c>
      <c r="H160" t="s">
        <v>25</v>
      </c>
      <c r="I160">
        <v>2340</v>
      </c>
      <c r="J160">
        <v>1857</v>
      </c>
      <c r="K160">
        <f>database[[#This Row],[white_rating]]-database[[#This Row],[black_rating]]</f>
        <v>483</v>
      </c>
      <c r="L160" t="s">
        <v>21</v>
      </c>
    </row>
    <row r="161" spans="1:12" x14ac:dyDescent="0.3">
      <c r="A161" t="s">
        <v>3591</v>
      </c>
      <c r="B161" t="b">
        <v>0</v>
      </c>
      <c r="C161" t="s">
        <v>3592</v>
      </c>
      <c r="D161" s="1">
        <f t="shared" si="2"/>
        <v>42978.901339074073</v>
      </c>
      <c r="E161">
        <v>67</v>
      </c>
      <c r="F161" t="s">
        <v>14</v>
      </c>
      <c r="G161" t="s">
        <v>11</v>
      </c>
      <c r="H161" t="s">
        <v>25</v>
      </c>
      <c r="I161">
        <v>2340</v>
      </c>
      <c r="J161">
        <v>1874</v>
      </c>
      <c r="K161">
        <f>database[[#This Row],[white_rating]]-database[[#This Row],[black_rating]]</f>
        <v>466</v>
      </c>
      <c r="L161" t="s">
        <v>57</v>
      </c>
    </row>
    <row r="162" spans="1:12" x14ac:dyDescent="0.3">
      <c r="A162" t="s">
        <v>1348</v>
      </c>
      <c r="B162" t="b">
        <v>1</v>
      </c>
      <c r="C162">
        <v>1478470000000</v>
      </c>
      <c r="D162" s="1">
        <f t="shared" si="2"/>
        <v>42680.921296296292</v>
      </c>
      <c r="E162">
        <v>95</v>
      </c>
      <c r="F162" t="s">
        <v>10</v>
      </c>
      <c r="G162" t="s">
        <v>11</v>
      </c>
      <c r="H162" t="s">
        <v>25</v>
      </c>
      <c r="I162">
        <v>2338</v>
      </c>
      <c r="J162">
        <v>2272</v>
      </c>
      <c r="K162">
        <f>database[[#This Row],[white_rating]]-database[[#This Row],[black_rating]]</f>
        <v>66</v>
      </c>
      <c r="L162" t="s">
        <v>893</v>
      </c>
    </row>
    <row r="163" spans="1:12" x14ac:dyDescent="0.3">
      <c r="A163" t="s">
        <v>326</v>
      </c>
      <c r="B163" t="b">
        <v>1</v>
      </c>
      <c r="C163">
        <v>1502040000000</v>
      </c>
      <c r="D163" s="1">
        <f t="shared" si="2"/>
        <v>42953.722222222219</v>
      </c>
      <c r="E163">
        <v>39</v>
      </c>
      <c r="F163" t="s">
        <v>14</v>
      </c>
      <c r="G163" t="s">
        <v>11</v>
      </c>
      <c r="H163" t="s">
        <v>25</v>
      </c>
      <c r="I163">
        <v>2336</v>
      </c>
      <c r="J163">
        <v>1830</v>
      </c>
      <c r="K163">
        <f>database[[#This Row],[white_rating]]-database[[#This Row],[black_rating]]</f>
        <v>506</v>
      </c>
      <c r="L163" t="s">
        <v>51</v>
      </c>
    </row>
    <row r="164" spans="1:12" x14ac:dyDescent="0.3">
      <c r="A164" t="s">
        <v>354</v>
      </c>
      <c r="B164" t="b">
        <v>1</v>
      </c>
      <c r="C164">
        <v>1501780000000</v>
      </c>
      <c r="D164" s="1">
        <f t="shared" si="2"/>
        <v>42950.712962962964</v>
      </c>
      <c r="E164">
        <v>72</v>
      </c>
      <c r="F164" t="s">
        <v>18</v>
      </c>
      <c r="G164" t="s">
        <v>15</v>
      </c>
      <c r="H164" t="s">
        <v>25</v>
      </c>
      <c r="I164">
        <v>2336</v>
      </c>
      <c r="J164">
        <v>2185</v>
      </c>
      <c r="K164">
        <f>database[[#This Row],[white_rating]]-database[[#This Row],[black_rating]]</f>
        <v>151</v>
      </c>
      <c r="L164" t="s">
        <v>269</v>
      </c>
    </row>
    <row r="165" spans="1:12" x14ac:dyDescent="0.3">
      <c r="A165" t="s">
        <v>1306</v>
      </c>
      <c r="B165" t="b">
        <v>1</v>
      </c>
      <c r="C165">
        <v>1479080000000</v>
      </c>
      <c r="D165" s="1">
        <f t="shared" si="2"/>
        <v>42687.981481481482</v>
      </c>
      <c r="E165">
        <v>45</v>
      </c>
      <c r="F165" t="s">
        <v>18</v>
      </c>
      <c r="G165" t="s">
        <v>11</v>
      </c>
      <c r="H165" t="s">
        <v>494</v>
      </c>
      <c r="I165">
        <v>2335</v>
      </c>
      <c r="J165">
        <v>2262</v>
      </c>
      <c r="K165">
        <f>database[[#This Row],[white_rating]]-database[[#This Row],[black_rating]]</f>
        <v>73</v>
      </c>
      <c r="L165" t="s">
        <v>157</v>
      </c>
    </row>
    <row r="166" spans="1:12" x14ac:dyDescent="0.3">
      <c r="A166" t="s">
        <v>7142</v>
      </c>
      <c r="B166" t="b">
        <v>1</v>
      </c>
      <c r="C166" t="s">
        <v>7143</v>
      </c>
      <c r="D166" s="1">
        <f t="shared" si="2"/>
        <v>42688.712008298608</v>
      </c>
      <c r="E166">
        <v>77</v>
      </c>
      <c r="F166" t="s">
        <v>14</v>
      </c>
      <c r="G166" t="s">
        <v>11</v>
      </c>
      <c r="H166" t="s">
        <v>61</v>
      </c>
      <c r="I166">
        <v>2335</v>
      </c>
      <c r="J166">
        <v>2025</v>
      </c>
      <c r="K166">
        <f>database[[#This Row],[white_rating]]-database[[#This Row],[black_rating]]</f>
        <v>310</v>
      </c>
      <c r="L166" t="s">
        <v>65</v>
      </c>
    </row>
    <row r="167" spans="1:12" x14ac:dyDescent="0.3">
      <c r="A167" t="s">
        <v>327</v>
      </c>
      <c r="B167" t="b">
        <v>1</v>
      </c>
      <c r="C167">
        <v>1502040000000</v>
      </c>
      <c r="D167" s="1">
        <f t="shared" si="2"/>
        <v>42953.722222222219</v>
      </c>
      <c r="E167">
        <v>49</v>
      </c>
      <c r="F167" t="s">
        <v>14</v>
      </c>
      <c r="G167" t="s">
        <v>11</v>
      </c>
      <c r="H167" t="s">
        <v>25</v>
      </c>
      <c r="I167">
        <v>2334</v>
      </c>
      <c r="J167">
        <v>1836</v>
      </c>
      <c r="K167">
        <f>database[[#This Row],[white_rating]]-database[[#This Row],[black_rating]]</f>
        <v>498</v>
      </c>
      <c r="L167" t="s">
        <v>162</v>
      </c>
    </row>
    <row r="168" spans="1:12" x14ac:dyDescent="0.3">
      <c r="A168" t="s">
        <v>425</v>
      </c>
      <c r="B168" t="b">
        <v>0</v>
      </c>
      <c r="C168">
        <v>1504140000000</v>
      </c>
      <c r="D168" s="1">
        <f t="shared" si="2"/>
        <v>42978.027777777781</v>
      </c>
      <c r="E168">
        <v>47</v>
      </c>
      <c r="F168" t="s">
        <v>14</v>
      </c>
      <c r="G168" t="s">
        <v>11</v>
      </c>
      <c r="H168" t="s">
        <v>426</v>
      </c>
      <c r="I168">
        <v>2334</v>
      </c>
      <c r="J168">
        <v>1800</v>
      </c>
      <c r="K168">
        <f>database[[#This Row],[white_rating]]-database[[#This Row],[black_rating]]</f>
        <v>534</v>
      </c>
      <c r="L168" t="s">
        <v>43</v>
      </c>
    </row>
    <row r="169" spans="1:12" x14ac:dyDescent="0.3">
      <c r="A169" t="s">
        <v>1699</v>
      </c>
      <c r="B169" t="b">
        <v>0</v>
      </c>
      <c r="C169">
        <v>1504140000000</v>
      </c>
      <c r="D169" s="1">
        <f t="shared" si="2"/>
        <v>42978.027777777781</v>
      </c>
      <c r="E169">
        <v>53</v>
      </c>
      <c r="F169" t="s">
        <v>10</v>
      </c>
      <c r="G169" t="s">
        <v>11</v>
      </c>
      <c r="H169" t="s">
        <v>426</v>
      </c>
      <c r="I169">
        <v>2334</v>
      </c>
      <c r="J169">
        <v>1453</v>
      </c>
      <c r="K169">
        <f>database[[#This Row],[white_rating]]-database[[#This Row],[black_rating]]</f>
        <v>881</v>
      </c>
      <c r="L169" t="s">
        <v>721</v>
      </c>
    </row>
    <row r="170" spans="1:12" x14ac:dyDescent="0.3">
      <c r="A170" t="s">
        <v>2160</v>
      </c>
      <c r="B170" t="b">
        <v>0</v>
      </c>
      <c r="C170">
        <v>1463770000000</v>
      </c>
      <c r="D170" s="1">
        <f t="shared" si="2"/>
        <v>42510.782407407409</v>
      </c>
      <c r="E170">
        <v>43</v>
      </c>
      <c r="F170" t="s">
        <v>18</v>
      </c>
      <c r="G170" t="s">
        <v>11</v>
      </c>
      <c r="H170" t="s">
        <v>44</v>
      </c>
      <c r="I170">
        <v>2334</v>
      </c>
      <c r="J170">
        <v>1346</v>
      </c>
      <c r="K170">
        <f>database[[#This Row],[white_rating]]-database[[#This Row],[black_rating]]</f>
        <v>988</v>
      </c>
      <c r="L170" t="s">
        <v>17</v>
      </c>
    </row>
    <row r="171" spans="1:12" x14ac:dyDescent="0.3">
      <c r="A171" t="s">
        <v>2160</v>
      </c>
      <c r="B171" t="b">
        <v>0</v>
      </c>
      <c r="C171" t="s">
        <v>6781</v>
      </c>
      <c r="D171" s="1">
        <f t="shared" si="2"/>
        <v>42510.772746134258</v>
      </c>
      <c r="E171">
        <v>43</v>
      </c>
      <c r="F171" t="s">
        <v>18</v>
      </c>
      <c r="G171" t="s">
        <v>11</v>
      </c>
      <c r="H171" t="s">
        <v>44</v>
      </c>
      <c r="I171">
        <v>2334</v>
      </c>
      <c r="J171">
        <v>1346</v>
      </c>
      <c r="K171">
        <f>database[[#This Row],[white_rating]]-database[[#This Row],[black_rating]]</f>
        <v>988</v>
      </c>
      <c r="L171" t="s">
        <v>17</v>
      </c>
    </row>
    <row r="172" spans="1:12" x14ac:dyDescent="0.3">
      <c r="A172" t="s">
        <v>2347</v>
      </c>
      <c r="B172" t="b">
        <v>1</v>
      </c>
      <c r="C172">
        <v>1434830000000</v>
      </c>
      <c r="D172" s="1">
        <f t="shared" si="2"/>
        <v>42175.828703703708</v>
      </c>
      <c r="E172">
        <v>45</v>
      </c>
      <c r="F172" t="s">
        <v>14</v>
      </c>
      <c r="G172" t="s">
        <v>11</v>
      </c>
      <c r="H172" t="s">
        <v>206</v>
      </c>
      <c r="I172">
        <v>2333</v>
      </c>
      <c r="J172">
        <v>2134</v>
      </c>
      <c r="K172">
        <f>database[[#This Row],[white_rating]]-database[[#This Row],[black_rating]]</f>
        <v>199</v>
      </c>
      <c r="L172" t="s">
        <v>112</v>
      </c>
    </row>
    <row r="173" spans="1:12" x14ac:dyDescent="0.3">
      <c r="A173" t="s">
        <v>1345</v>
      </c>
      <c r="B173" t="b">
        <v>1</v>
      </c>
      <c r="C173">
        <v>1478540000000</v>
      </c>
      <c r="D173" s="1">
        <f t="shared" si="2"/>
        <v>42681.731481481482</v>
      </c>
      <c r="E173">
        <v>83</v>
      </c>
      <c r="F173" t="s">
        <v>14</v>
      </c>
      <c r="G173" t="s">
        <v>11</v>
      </c>
      <c r="H173" t="s">
        <v>25</v>
      </c>
      <c r="I173">
        <v>2331</v>
      </c>
      <c r="J173">
        <v>2336</v>
      </c>
      <c r="K173">
        <f>database[[#This Row],[white_rating]]-database[[#This Row],[black_rating]]</f>
        <v>-5</v>
      </c>
      <c r="L173" t="s">
        <v>1346</v>
      </c>
    </row>
    <row r="174" spans="1:12" x14ac:dyDescent="0.3">
      <c r="A174" t="s">
        <v>1227</v>
      </c>
      <c r="B174" t="b">
        <v>1</v>
      </c>
      <c r="C174">
        <v>1501660000000</v>
      </c>
      <c r="D174" s="1">
        <f t="shared" si="2"/>
        <v>42949.324074074073</v>
      </c>
      <c r="E174">
        <v>61</v>
      </c>
      <c r="F174" t="s">
        <v>18</v>
      </c>
      <c r="G174" t="s">
        <v>11</v>
      </c>
      <c r="H174" t="s">
        <v>315</v>
      </c>
      <c r="I174">
        <v>2330</v>
      </c>
      <c r="J174">
        <v>2234</v>
      </c>
      <c r="K174">
        <f>database[[#This Row],[white_rating]]-database[[#This Row],[black_rating]]</f>
        <v>96</v>
      </c>
      <c r="L174" t="s">
        <v>215</v>
      </c>
    </row>
    <row r="175" spans="1:12" x14ac:dyDescent="0.3">
      <c r="A175" t="s">
        <v>328</v>
      </c>
      <c r="B175" t="b">
        <v>1</v>
      </c>
      <c r="C175">
        <v>1502040000000</v>
      </c>
      <c r="D175" s="1">
        <f t="shared" si="2"/>
        <v>42953.722222222219</v>
      </c>
      <c r="E175">
        <v>43</v>
      </c>
      <c r="F175" t="s">
        <v>14</v>
      </c>
      <c r="G175" t="s">
        <v>11</v>
      </c>
      <c r="H175" t="s">
        <v>25</v>
      </c>
      <c r="I175">
        <v>2329</v>
      </c>
      <c r="J175">
        <v>2017</v>
      </c>
      <c r="K175">
        <f>database[[#This Row],[white_rating]]-database[[#This Row],[black_rating]]</f>
        <v>312</v>
      </c>
      <c r="L175" t="s">
        <v>329</v>
      </c>
    </row>
    <row r="176" spans="1:12" x14ac:dyDescent="0.3">
      <c r="A176" t="s">
        <v>5570</v>
      </c>
      <c r="B176" t="b">
        <v>1</v>
      </c>
      <c r="C176" t="s">
        <v>5571</v>
      </c>
      <c r="D176" s="1">
        <f t="shared" si="2"/>
        <v>42980.713399722226</v>
      </c>
      <c r="E176">
        <v>43</v>
      </c>
      <c r="F176" t="s">
        <v>14</v>
      </c>
      <c r="G176" t="s">
        <v>11</v>
      </c>
      <c r="H176" t="s">
        <v>25</v>
      </c>
      <c r="I176">
        <v>2329</v>
      </c>
      <c r="J176">
        <v>1613</v>
      </c>
      <c r="K176">
        <f>database[[#This Row],[white_rating]]-database[[#This Row],[black_rating]]</f>
        <v>716</v>
      </c>
      <c r="L176" t="s">
        <v>370</v>
      </c>
    </row>
    <row r="177" spans="1:12" x14ac:dyDescent="0.3">
      <c r="A177" t="s">
        <v>1933</v>
      </c>
      <c r="B177" t="b">
        <v>1</v>
      </c>
      <c r="C177">
        <v>1472390000000</v>
      </c>
      <c r="D177" s="1">
        <f t="shared" si="2"/>
        <v>42610.550925925927</v>
      </c>
      <c r="E177">
        <v>44</v>
      </c>
      <c r="F177" t="s">
        <v>14</v>
      </c>
      <c r="G177" t="s">
        <v>11</v>
      </c>
      <c r="H177" t="s">
        <v>37</v>
      </c>
      <c r="I177">
        <v>2328</v>
      </c>
      <c r="J177">
        <v>2031</v>
      </c>
      <c r="K177">
        <f>database[[#This Row],[white_rating]]-database[[#This Row],[black_rating]]</f>
        <v>297</v>
      </c>
      <c r="L177" t="s">
        <v>30</v>
      </c>
    </row>
    <row r="178" spans="1:12" x14ac:dyDescent="0.3">
      <c r="A178" t="s">
        <v>1396</v>
      </c>
      <c r="B178" t="b">
        <v>1</v>
      </c>
      <c r="C178">
        <v>1503560000000</v>
      </c>
      <c r="D178" s="1">
        <f t="shared" si="2"/>
        <v>42971.314814814818</v>
      </c>
      <c r="E178">
        <v>55</v>
      </c>
      <c r="F178" t="s">
        <v>14</v>
      </c>
      <c r="G178" t="s">
        <v>11</v>
      </c>
      <c r="H178" t="s">
        <v>25</v>
      </c>
      <c r="I178">
        <v>2326</v>
      </c>
      <c r="J178">
        <v>1907</v>
      </c>
      <c r="K178">
        <f>database[[#This Row],[white_rating]]-database[[#This Row],[black_rating]]</f>
        <v>419</v>
      </c>
      <c r="L178" t="s">
        <v>274</v>
      </c>
    </row>
    <row r="179" spans="1:12" x14ac:dyDescent="0.3">
      <c r="A179" t="s">
        <v>1818</v>
      </c>
      <c r="B179" t="b">
        <v>0</v>
      </c>
      <c r="C179">
        <v>1485110000000</v>
      </c>
      <c r="D179" s="1">
        <f t="shared" si="2"/>
        <v>42757.773148148146</v>
      </c>
      <c r="E179">
        <v>47</v>
      </c>
      <c r="F179" t="s">
        <v>14</v>
      </c>
      <c r="G179" t="s">
        <v>11</v>
      </c>
      <c r="H179" t="s">
        <v>54</v>
      </c>
      <c r="I179">
        <v>2326</v>
      </c>
      <c r="J179">
        <v>1500</v>
      </c>
      <c r="K179">
        <f>database[[#This Row],[white_rating]]-database[[#This Row],[black_rating]]</f>
        <v>826</v>
      </c>
      <c r="L179" t="s">
        <v>31</v>
      </c>
    </row>
    <row r="180" spans="1:12" x14ac:dyDescent="0.3">
      <c r="A180" t="s">
        <v>325</v>
      </c>
      <c r="B180" t="b">
        <v>1</v>
      </c>
      <c r="C180">
        <v>1502040000000</v>
      </c>
      <c r="D180" s="1">
        <f t="shared" si="2"/>
        <v>42953.722222222219</v>
      </c>
      <c r="E180">
        <v>62</v>
      </c>
      <c r="F180" t="s">
        <v>14</v>
      </c>
      <c r="G180" t="s">
        <v>15</v>
      </c>
      <c r="H180" t="s">
        <v>25</v>
      </c>
      <c r="I180">
        <v>2325</v>
      </c>
      <c r="J180">
        <v>2338</v>
      </c>
      <c r="K180">
        <f>database[[#This Row],[white_rating]]-database[[#This Row],[black_rating]]</f>
        <v>-13</v>
      </c>
      <c r="L180" t="s">
        <v>21</v>
      </c>
    </row>
    <row r="181" spans="1:12" x14ac:dyDescent="0.3">
      <c r="A181" t="s">
        <v>1343</v>
      </c>
      <c r="B181" t="b">
        <v>1</v>
      </c>
      <c r="C181">
        <v>1478550000000</v>
      </c>
      <c r="D181" s="1">
        <f t="shared" si="2"/>
        <v>42681.847222222219</v>
      </c>
      <c r="E181">
        <v>55</v>
      </c>
      <c r="F181" t="s">
        <v>14</v>
      </c>
      <c r="G181" t="s">
        <v>15</v>
      </c>
      <c r="H181" t="s">
        <v>25</v>
      </c>
      <c r="I181">
        <v>2324</v>
      </c>
      <c r="J181">
        <v>2349</v>
      </c>
      <c r="K181">
        <f>database[[#This Row],[white_rating]]-database[[#This Row],[black_rating]]</f>
        <v>-25</v>
      </c>
      <c r="L181" t="s">
        <v>655</v>
      </c>
    </row>
    <row r="182" spans="1:12" x14ac:dyDescent="0.3">
      <c r="A182" t="s">
        <v>5680</v>
      </c>
      <c r="B182" t="b">
        <v>1</v>
      </c>
      <c r="C182" t="s">
        <v>5681</v>
      </c>
      <c r="D182" s="1">
        <f t="shared" si="2"/>
        <v>42980.747806168976</v>
      </c>
      <c r="E182">
        <v>49</v>
      </c>
      <c r="F182" t="s">
        <v>14</v>
      </c>
      <c r="G182" t="s">
        <v>11</v>
      </c>
      <c r="H182" t="s">
        <v>37</v>
      </c>
      <c r="I182">
        <v>2324</v>
      </c>
      <c r="J182">
        <v>2033</v>
      </c>
      <c r="K182">
        <f>database[[#This Row],[white_rating]]-database[[#This Row],[black_rating]]</f>
        <v>291</v>
      </c>
      <c r="L182" t="s">
        <v>5682</v>
      </c>
    </row>
    <row r="183" spans="1:12" x14ac:dyDescent="0.3">
      <c r="A183" t="s">
        <v>331</v>
      </c>
      <c r="B183" t="b">
        <v>1</v>
      </c>
      <c r="C183">
        <v>1502040000000</v>
      </c>
      <c r="D183" s="1">
        <f t="shared" si="2"/>
        <v>42953.722222222219</v>
      </c>
      <c r="E183">
        <v>41</v>
      </c>
      <c r="F183" t="s">
        <v>14</v>
      </c>
      <c r="G183" t="s">
        <v>11</v>
      </c>
      <c r="H183" t="s">
        <v>25</v>
      </c>
      <c r="I183">
        <v>2323</v>
      </c>
      <c r="J183">
        <v>1881</v>
      </c>
      <c r="K183">
        <f>database[[#This Row],[white_rating]]-database[[#This Row],[black_rating]]</f>
        <v>442</v>
      </c>
      <c r="L183" t="s">
        <v>191</v>
      </c>
    </row>
    <row r="184" spans="1:12" x14ac:dyDescent="0.3">
      <c r="A184" t="s">
        <v>1988</v>
      </c>
      <c r="B184" t="b">
        <v>1</v>
      </c>
      <c r="C184">
        <v>1452370000000</v>
      </c>
      <c r="D184" s="1">
        <f t="shared" si="2"/>
        <v>42378.837962962964</v>
      </c>
      <c r="E184">
        <v>115</v>
      </c>
      <c r="F184" t="s">
        <v>24</v>
      </c>
      <c r="G184" t="s">
        <v>24</v>
      </c>
      <c r="H184" t="s">
        <v>379</v>
      </c>
      <c r="I184">
        <v>2322</v>
      </c>
      <c r="J184">
        <v>2472</v>
      </c>
      <c r="K184">
        <f>database[[#This Row],[white_rating]]-database[[#This Row],[black_rating]]</f>
        <v>-150</v>
      </c>
      <c r="L184" t="s">
        <v>33</v>
      </c>
    </row>
    <row r="185" spans="1:12" x14ac:dyDescent="0.3">
      <c r="A185" t="s">
        <v>7587</v>
      </c>
      <c r="B185" t="b">
        <v>0</v>
      </c>
      <c r="C185" t="s">
        <v>7588</v>
      </c>
      <c r="D185" s="1">
        <f t="shared" si="2"/>
        <v>42935.902514988426</v>
      </c>
      <c r="E185">
        <v>77</v>
      </c>
      <c r="F185" t="s">
        <v>18</v>
      </c>
      <c r="G185" t="s">
        <v>11</v>
      </c>
      <c r="H185" t="s">
        <v>29</v>
      </c>
      <c r="I185">
        <v>2322</v>
      </c>
      <c r="J185">
        <v>2012</v>
      </c>
      <c r="K185">
        <f>database[[#This Row],[white_rating]]-database[[#This Row],[black_rating]]</f>
        <v>310</v>
      </c>
      <c r="L185" t="s">
        <v>192</v>
      </c>
    </row>
    <row r="186" spans="1:12" x14ac:dyDescent="0.3">
      <c r="A186" t="s">
        <v>6545</v>
      </c>
      <c r="B186" t="b">
        <v>1</v>
      </c>
      <c r="C186" t="s">
        <v>6546</v>
      </c>
      <c r="D186" s="1">
        <f t="shared" si="2"/>
        <v>42980.671525671292</v>
      </c>
      <c r="E186">
        <v>46</v>
      </c>
      <c r="F186" t="s">
        <v>10</v>
      </c>
      <c r="G186" t="s">
        <v>15</v>
      </c>
      <c r="H186" t="s">
        <v>64</v>
      </c>
      <c r="I186">
        <v>2321</v>
      </c>
      <c r="J186">
        <v>2300</v>
      </c>
      <c r="K186">
        <f>database[[#This Row],[white_rating]]-database[[#This Row],[black_rating]]</f>
        <v>21</v>
      </c>
      <c r="L186" t="s">
        <v>33</v>
      </c>
    </row>
    <row r="187" spans="1:12" x14ac:dyDescent="0.3">
      <c r="A187" t="s">
        <v>2349</v>
      </c>
      <c r="B187" t="b">
        <v>1</v>
      </c>
      <c r="C187">
        <v>1434830000000</v>
      </c>
      <c r="D187" s="1">
        <f t="shared" si="2"/>
        <v>42175.828703703708</v>
      </c>
      <c r="E187">
        <v>42</v>
      </c>
      <c r="F187" t="s">
        <v>14</v>
      </c>
      <c r="G187" t="s">
        <v>11</v>
      </c>
      <c r="H187" t="s">
        <v>205</v>
      </c>
      <c r="I187">
        <v>2320</v>
      </c>
      <c r="J187">
        <v>2013</v>
      </c>
      <c r="K187">
        <f>database[[#This Row],[white_rating]]-database[[#This Row],[black_rating]]</f>
        <v>307</v>
      </c>
      <c r="L187" t="s">
        <v>2350</v>
      </c>
    </row>
    <row r="188" spans="1:12" x14ac:dyDescent="0.3">
      <c r="A188" t="s">
        <v>5572</v>
      </c>
      <c r="B188" t="b">
        <v>1</v>
      </c>
      <c r="C188" t="s">
        <v>5573</v>
      </c>
      <c r="D188" s="1">
        <f t="shared" si="2"/>
        <v>42980.706551145835</v>
      </c>
      <c r="E188">
        <v>59</v>
      </c>
      <c r="F188" t="s">
        <v>14</v>
      </c>
      <c r="G188" t="s">
        <v>11</v>
      </c>
      <c r="H188" t="s">
        <v>25</v>
      </c>
      <c r="I188">
        <v>2320</v>
      </c>
      <c r="J188">
        <v>2132</v>
      </c>
      <c r="K188">
        <f>database[[#This Row],[white_rating]]-database[[#This Row],[black_rating]]</f>
        <v>188</v>
      </c>
      <c r="L188" t="s">
        <v>1201</v>
      </c>
    </row>
    <row r="189" spans="1:12" x14ac:dyDescent="0.3">
      <c r="A189" t="s">
        <v>5585</v>
      </c>
      <c r="B189" t="b">
        <v>0</v>
      </c>
      <c r="C189" t="s">
        <v>5586</v>
      </c>
      <c r="D189" s="1">
        <f t="shared" si="2"/>
        <v>42936.075205694448</v>
      </c>
      <c r="E189">
        <v>57</v>
      </c>
      <c r="F189" t="s">
        <v>18</v>
      </c>
      <c r="G189" t="s">
        <v>11</v>
      </c>
      <c r="H189" t="s">
        <v>44</v>
      </c>
      <c r="I189">
        <v>2320</v>
      </c>
      <c r="J189">
        <v>1500</v>
      </c>
      <c r="K189">
        <f>database[[#This Row],[white_rating]]-database[[#This Row],[black_rating]]</f>
        <v>820</v>
      </c>
      <c r="L189" t="s">
        <v>661</v>
      </c>
    </row>
    <row r="190" spans="1:12" x14ac:dyDescent="0.3">
      <c r="A190" t="s">
        <v>6567</v>
      </c>
      <c r="B190" t="b">
        <v>1</v>
      </c>
      <c r="C190" t="s">
        <v>6568</v>
      </c>
      <c r="D190" s="1">
        <f t="shared" si="2"/>
        <v>42980.063744664352</v>
      </c>
      <c r="E190">
        <v>101</v>
      </c>
      <c r="F190" t="s">
        <v>14</v>
      </c>
      <c r="G190" t="s">
        <v>11</v>
      </c>
      <c r="H190" t="s">
        <v>64</v>
      </c>
      <c r="I190">
        <v>2320</v>
      </c>
      <c r="J190">
        <v>2278</v>
      </c>
      <c r="K190">
        <f>database[[#This Row],[white_rating]]-database[[#This Row],[black_rating]]</f>
        <v>42</v>
      </c>
      <c r="L190" t="s">
        <v>249</v>
      </c>
    </row>
    <row r="191" spans="1:12" x14ac:dyDescent="0.3">
      <c r="A191" t="s">
        <v>5791</v>
      </c>
      <c r="B191" t="b">
        <v>1</v>
      </c>
      <c r="C191" t="s">
        <v>5792</v>
      </c>
      <c r="D191" s="1">
        <f t="shared" si="2"/>
        <v>42976.811283761577</v>
      </c>
      <c r="E191">
        <v>93</v>
      </c>
      <c r="F191" t="s">
        <v>10</v>
      </c>
      <c r="G191" t="s">
        <v>11</v>
      </c>
      <c r="H191" t="s">
        <v>25</v>
      </c>
      <c r="I191">
        <v>2318</v>
      </c>
      <c r="J191">
        <v>1830</v>
      </c>
      <c r="K191">
        <f>database[[#This Row],[white_rating]]-database[[#This Row],[black_rating]]</f>
        <v>488</v>
      </c>
      <c r="L191" t="s">
        <v>43</v>
      </c>
    </row>
    <row r="192" spans="1:12" x14ac:dyDescent="0.3">
      <c r="A192" t="s">
        <v>1989</v>
      </c>
      <c r="B192" t="b">
        <v>1</v>
      </c>
      <c r="C192">
        <v>1452370000000</v>
      </c>
      <c r="D192" s="1">
        <f t="shared" si="2"/>
        <v>42378.837962962964</v>
      </c>
      <c r="E192">
        <v>69</v>
      </c>
      <c r="F192" t="s">
        <v>14</v>
      </c>
      <c r="G192" t="s">
        <v>11</v>
      </c>
      <c r="H192" t="s">
        <v>181</v>
      </c>
      <c r="I192">
        <v>2315</v>
      </c>
      <c r="J192">
        <v>2128</v>
      </c>
      <c r="K192">
        <f>database[[#This Row],[white_rating]]-database[[#This Row],[black_rating]]</f>
        <v>187</v>
      </c>
      <c r="L192" t="s">
        <v>33</v>
      </c>
    </row>
    <row r="193" spans="1:12" x14ac:dyDescent="0.3">
      <c r="A193" t="s">
        <v>2920</v>
      </c>
      <c r="B193" t="b">
        <v>1</v>
      </c>
      <c r="C193" t="s">
        <v>2921</v>
      </c>
      <c r="D193" s="1">
        <f t="shared" si="2"/>
        <v>42967.064538067134</v>
      </c>
      <c r="E193">
        <v>51</v>
      </c>
      <c r="F193" t="s">
        <v>14</v>
      </c>
      <c r="G193" t="s">
        <v>11</v>
      </c>
      <c r="H193" t="s">
        <v>25</v>
      </c>
      <c r="I193">
        <v>2315</v>
      </c>
      <c r="J193">
        <v>2200</v>
      </c>
      <c r="K193">
        <f>database[[#This Row],[white_rating]]-database[[#This Row],[black_rating]]</f>
        <v>115</v>
      </c>
      <c r="L193" t="s">
        <v>1629</v>
      </c>
    </row>
    <row r="194" spans="1:12" x14ac:dyDescent="0.3">
      <c r="A194" t="s">
        <v>630</v>
      </c>
      <c r="B194" t="b">
        <v>1</v>
      </c>
      <c r="C194">
        <v>1495840000000</v>
      </c>
      <c r="D194" s="1">
        <f t="shared" ref="D194:D257" si="3">C194/86400000+DATE(1970,1,1)</f>
        <v>42881.962962962964</v>
      </c>
      <c r="E194">
        <v>10</v>
      </c>
      <c r="F194" t="s">
        <v>14</v>
      </c>
      <c r="G194" t="s">
        <v>15</v>
      </c>
      <c r="H194" t="s">
        <v>20</v>
      </c>
      <c r="I194">
        <v>2313</v>
      </c>
      <c r="J194">
        <v>2168</v>
      </c>
      <c r="K194">
        <f>database[[#This Row],[white_rating]]-database[[#This Row],[black_rating]]</f>
        <v>145</v>
      </c>
      <c r="L194" t="s">
        <v>17</v>
      </c>
    </row>
    <row r="195" spans="1:12" x14ac:dyDescent="0.3">
      <c r="A195" t="s">
        <v>334</v>
      </c>
      <c r="B195" t="b">
        <v>1</v>
      </c>
      <c r="C195">
        <v>1501970000000</v>
      </c>
      <c r="D195" s="1">
        <f t="shared" si="3"/>
        <v>42952.912037037036</v>
      </c>
      <c r="E195">
        <v>41</v>
      </c>
      <c r="F195" t="s">
        <v>18</v>
      </c>
      <c r="G195" t="s">
        <v>11</v>
      </c>
      <c r="H195" t="s">
        <v>25</v>
      </c>
      <c r="I195">
        <v>2312</v>
      </c>
      <c r="J195">
        <v>1663</v>
      </c>
      <c r="K195">
        <f>database[[#This Row],[white_rating]]-database[[#This Row],[black_rating]]</f>
        <v>649</v>
      </c>
      <c r="L195" t="s">
        <v>335</v>
      </c>
    </row>
    <row r="196" spans="1:12" x14ac:dyDescent="0.3">
      <c r="A196" t="s">
        <v>1998</v>
      </c>
      <c r="B196" t="b">
        <v>1</v>
      </c>
      <c r="C196">
        <v>1451330000000</v>
      </c>
      <c r="D196" s="1">
        <f t="shared" si="3"/>
        <v>42366.800925925927</v>
      </c>
      <c r="E196">
        <v>151</v>
      </c>
      <c r="F196" t="s">
        <v>10</v>
      </c>
      <c r="G196" t="s">
        <v>11</v>
      </c>
      <c r="H196" t="s">
        <v>25</v>
      </c>
      <c r="I196">
        <v>2312</v>
      </c>
      <c r="J196">
        <v>2277</v>
      </c>
      <c r="K196">
        <f>database[[#This Row],[white_rating]]-database[[#This Row],[black_rating]]</f>
        <v>35</v>
      </c>
      <c r="L196" t="s">
        <v>21</v>
      </c>
    </row>
    <row r="197" spans="1:12" x14ac:dyDescent="0.3">
      <c r="A197" t="s">
        <v>4630</v>
      </c>
      <c r="B197" t="b">
        <v>1</v>
      </c>
      <c r="C197" t="s">
        <v>4631</v>
      </c>
      <c r="D197" s="1">
        <f t="shared" si="3"/>
        <v>42951.814880995371</v>
      </c>
      <c r="E197">
        <v>101</v>
      </c>
      <c r="F197" t="s">
        <v>14</v>
      </c>
      <c r="G197" t="s">
        <v>11</v>
      </c>
      <c r="H197" t="s">
        <v>25</v>
      </c>
      <c r="I197">
        <v>2312</v>
      </c>
      <c r="J197">
        <v>1888</v>
      </c>
      <c r="K197">
        <f>database[[#This Row],[white_rating]]-database[[#This Row],[black_rating]]</f>
        <v>424</v>
      </c>
      <c r="L197" t="s">
        <v>211</v>
      </c>
    </row>
    <row r="198" spans="1:12" x14ac:dyDescent="0.3">
      <c r="A198" t="s">
        <v>2352</v>
      </c>
      <c r="B198" t="b">
        <v>1</v>
      </c>
      <c r="C198">
        <v>1434830000000</v>
      </c>
      <c r="D198" s="1">
        <f t="shared" si="3"/>
        <v>42175.828703703708</v>
      </c>
      <c r="E198">
        <v>57</v>
      </c>
      <c r="F198" t="s">
        <v>14</v>
      </c>
      <c r="G198" t="s">
        <v>11</v>
      </c>
      <c r="H198" t="s">
        <v>25</v>
      </c>
      <c r="I198">
        <v>2311</v>
      </c>
      <c r="J198">
        <v>1917</v>
      </c>
      <c r="K198">
        <f>database[[#This Row],[white_rating]]-database[[#This Row],[black_rating]]</f>
        <v>394</v>
      </c>
      <c r="L198" t="s">
        <v>1101</v>
      </c>
    </row>
    <row r="199" spans="1:12" x14ac:dyDescent="0.3">
      <c r="A199" t="s">
        <v>4541</v>
      </c>
      <c r="B199" t="b">
        <v>1</v>
      </c>
      <c r="C199" t="s">
        <v>4542</v>
      </c>
      <c r="D199" s="1">
        <f t="shared" si="3"/>
        <v>42980.794780011573</v>
      </c>
      <c r="E199">
        <v>109</v>
      </c>
      <c r="F199" t="s">
        <v>14</v>
      </c>
      <c r="G199" t="s">
        <v>11</v>
      </c>
      <c r="H199" t="s">
        <v>64</v>
      </c>
      <c r="I199">
        <v>2311</v>
      </c>
      <c r="J199">
        <v>2151</v>
      </c>
      <c r="K199">
        <f>database[[#This Row],[white_rating]]-database[[#This Row],[black_rating]]</f>
        <v>160</v>
      </c>
      <c r="L199" t="s">
        <v>134</v>
      </c>
    </row>
    <row r="200" spans="1:12" x14ac:dyDescent="0.3">
      <c r="A200" t="s">
        <v>3704</v>
      </c>
      <c r="B200" t="b">
        <v>0</v>
      </c>
      <c r="C200" t="s">
        <v>3705</v>
      </c>
      <c r="D200" s="1">
        <f t="shared" si="3"/>
        <v>42952.91838643518</v>
      </c>
      <c r="E200">
        <v>75</v>
      </c>
      <c r="F200" t="s">
        <v>24</v>
      </c>
      <c r="G200" t="s">
        <v>24</v>
      </c>
      <c r="H200" t="s">
        <v>3706</v>
      </c>
      <c r="I200">
        <v>2310</v>
      </c>
      <c r="J200">
        <v>1861</v>
      </c>
      <c r="K200">
        <f>database[[#This Row],[white_rating]]-database[[#This Row],[black_rating]]</f>
        <v>449</v>
      </c>
      <c r="L200" t="s">
        <v>33</v>
      </c>
    </row>
    <row r="201" spans="1:12" x14ac:dyDescent="0.3">
      <c r="A201" t="s">
        <v>1990</v>
      </c>
      <c r="B201" t="b">
        <v>1</v>
      </c>
      <c r="C201">
        <v>1452190000000</v>
      </c>
      <c r="D201" s="1">
        <f t="shared" si="3"/>
        <v>42376.754629629635</v>
      </c>
      <c r="E201">
        <v>77</v>
      </c>
      <c r="F201" t="s">
        <v>14</v>
      </c>
      <c r="G201" t="s">
        <v>11</v>
      </c>
      <c r="H201" t="s">
        <v>101</v>
      </c>
      <c r="I201">
        <v>2309</v>
      </c>
      <c r="J201">
        <v>2091</v>
      </c>
      <c r="K201">
        <f>database[[#This Row],[white_rating]]-database[[#This Row],[black_rating]]</f>
        <v>218</v>
      </c>
      <c r="L201" t="s">
        <v>33</v>
      </c>
    </row>
    <row r="202" spans="1:12" x14ac:dyDescent="0.3">
      <c r="A202" t="s">
        <v>3677</v>
      </c>
      <c r="B202" t="b">
        <v>1</v>
      </c>
      <c r="C202" t="s">
        <v>3678</v>
      </c>
      <c r="D202" s="1">
        <f t="shared" si="3"/>
        <v>42981.063441099541</v>
      </c>
      <c r="E202">
        <v>93</v>
      </c>
      <c r="F202" t="s">
        <v>14</v>
      </c>
      <c r="G202" t="s">
        <v>11</v>
      </c>
      <c r="H202" t="s">
        <v>37</v>
      </c>
      <c r="I202">
        <v>2308</v>
      </c>
      <c r="J202">
        <v>2173</v>
      </c>
      <c r="K202">
        <f>database[[#This Row],[white_rating]]-database[[#This Row],[black_rating]]</f>
        <v>135</v>
      </c>
      <c r="L202" t="s">
        <v>265</v>
      </c>
    </row>
    <row r="203" spans="1:12" x14ac:dyDescent="0.3">
      <c r="A203" t="s">
        <v>1308</v>
      </c>
      <c r="B203" t="b">
        <v>1</v>
      </c>
      <c r="C203">
        <v>1479080000000</v>
      </c>
      <c r="D203" s="1">
        <f t="shared" si="3"/>
        <v>42687.981481481482</v>
      </c>
      <c r="E203">
        <v>45</v>
      </c>
      <c r="F203" t="s">
        <v>14</v>
      </c>
      <c r="G203" t="s">
        <v>11</v>
      </c>
      <c r="H203" t="s">
        <v>494</v>
      </c>
      <c r="I203">
        <v>2307</v>
      </c>
      <c r="J203">
        <v>2280</v>
      </c>
      <c r="K203">
        <f>database[[#This Row],[white_rating]]-database[[#This Row],[black_rating]]</f>
        <v>27</v>
      </c>
      <c r="L203" t="s">
        <v>126</v>
      </c>
    </row>
    <row r="204" spans="1:12" x14ac:dyDescent="0.3">
      <c r="A204" t="s">
        <v>321</v>
      </c>
      <c r="B204" t="b">
        <v>1</v>
      </c>
      <c r="C204">
        <v>1502130000000</v>
      </c>
      <c r="D204" s="1">
        <f t="shared" si="3"/>
        <v>42954.763888888891</v>
      </c>
      <c r="E204">
        <v>86</v>
      </c>
      <c r="F204" t="s">
        <v>14</v>
      </c>
      <c r="G204" t="s">
        <v>15</v>
      </c>
      <c r="H204" t="s">
        <v>25</v>
      </c>
      <c r="I204">
        <v>2306</v>
      </c>
      <c r="J204">
        <v>2405</v>
      </c>
      <c r="K204">
        <f>database[[#This Row],[white_rating]]-database[[#This Row],[black_rating]]</f>
        <v>-99</v>
      </c>
      <c r="L204" t="s">
        <v>195</v>
      </c>
    </row>
    <row r="205" spans="1:12" x14ac:dyDescent="0.3">
      <c r="A205" t="s">
        <v>406</v>
      </c>
      <c r="B205" t="b">
        <v>1</v>
      </c>
      <c r="C205">
        <v>1499970000000</v>
      </c>
      <c r="D205" s="1">
        <f t="shared" si="3"/>
        <v>42929.763888888891</v>
      </c>
      <c r="E205">
        <v>86</v>
      </c>
      <c r="F205" t="s">
        <v>14</v>
      </c>
      <c r="G205" t="s">
        <v>15</v>
      </c>
      <c r="H205" t="s">
        <v>101</v>
      </c>
      <c r="I205">
        <v>2306</v>
      </c>
      <c r="J205">
        <v>2438</v>
      </c>
      <c r="K205">
        <f>database[[#This Row],[white_rating]]-database[[#This Row],[black_rating]]</f>
        <v>-132</v>
      </c>
      <c r="L205" t="s">
        <v>220</v>
      </c>
    </row>
    <row r="206" spans="1:12" x14ac:dyDescent="0.3">
      <c r="A206" t="s">
        <v>2871</v>
      </c>
      <c r="B206" t="b">
        <v>0</v>
      </c>
      <c r="C206" t="s">
        <v>2872</v>
      </c>
      <c r="D206" s="1">
        <f t="shared" si="3"/>
        <v>42968.851220659722</v>
      </c>
      <c r="E206">
        <v>78</v>
      </c>
      <c r="F206" t="s">
        <v>24</v>
      </c>
      <c r="G206" t="s">
        <v>24</v>
      </c>
      <c r="H206" t="s">
        <v>210</v>
      </c>
      <c r="I206">
        <v>2305</v>
      </c>
      <c r="J206">
        <v>1500</v>
      </c>
      <c r="K206">
        <f>database[[#This Row],[white_rating]]-database[[#This Row],[black_rating]]</f>
        <v>805</v>
      </c>
      <c r="L206" t="s">
        <v>265</v>
      </c>
    </row>
    <row r="207" spans="1:12" x14ac:dyDescent="0.3">
      <c r="A207" t="s">
        <v>2873</v>
      </c>
      <c r="B207" t="b">
        <v>0</v>
      </c>
      <c r="C207" t="s">
        <v>2874</v>
      </c>
      <c r="D207" s="1">
        <f t="shared" si="3"/>
        <v>42968.836285416663</v>
      </c>
      <c r="E207">
        <v>19</v>
      </c>
      <c r="F207" t="s">
        <v>14</v>
      </c>
      <c r="G207" t="s">
        <v>11</v>
      </c>
      <c r="H207" t="s">
        <v>210</v>
      </c>
      <c r="I207">
        <v>2305</v>
      </c>
      <c r="J207">
        <v>1500</v>
      </c>
      <c r="K207">
        <f>database[[#This Row],[white_rating]]-database[[#This Row],[black_rating]]</f>
        <v>805</v>
      </c>
      <c r="L207" t="s">
        <v>150</v>
      </c>
    </row>
    <row r="208" spans="1:12" x14ac:dyDescent="0.3">
      <c r="A208" t="s">
        <v>3265</v>
      </c>
      <c r="B208" t="b">
        <v>0</v>
      </c>
      <c r="C208" t="s">
        <v>3266</v>
      </c>
      <c r="D208" s="1">
        <f t="shared" si="3"/>
        <v>42946.896989201385</v>
      </c>
      <c r="E208">
        <v>97</v>
      </c>
      <c r="F208" t="s">
        <v>14</v>
      </c>
      <c r="G208" t="s">
        <v>11</v>
      </c>
      <c r="H208" t="s">
        <v>64</v>
      </c>
      <c r="I208">
        <v>2305</v>
      </c>
      <c r="J208">
        <v>1015</v>
      </c>
      <c r="K208">
        <f>database[[#This Row],[white_rating]]-database[[#This Row],[black_rating]]</f>
        <v>1290</v>
      </c>
      <c r="L208" t="s">
        <v>53</v>
      </c>
    </row>
    <row r="209" spans="1:12" x14ac:dyDescent="0.3">
      <c r="A209" t="s">
        <v>4563</v>
      </c>
      <c r="B209" t="b">
        <v>1</v>
      </c>
      <c r="C209" t="s">
        <v>4564</v>
      </c>
      <c r="D209" s="1">
        <f t="shared" si="3"/>
        <v>42826.837803807866</v>
      </c>
      <c r="E209">
        <v>108</v>
      </c>
      <c r="F209" t="s">
        <v>24</v>
      </c>
      <c r="G209" t="s">
        <v>24</v>
      </c>
      <c r="H209" t="s">
        <v>48</v>
      </c>
      <c r="I209">
        <v>2305</v>
      </c>
      <c r="J209">
        <v>2143</v>
      </c>
      <c r="K209">
        <f>database[[#This Row],[white_rating]]-database[[#This Row],[black_rating]]</f>
        <v>162</v>
      </c>
      <c r="L209" t="s">
        <v>1104</v>
      </c>
    </row>
    <row r="210" spans="1:12" x14ac:dyDescent="0.3">
      <c r="A210" t="s">
        <v>5749</v>
      </c>
      <c r="B210" t="b">
        <v>0</v>
      </c>
      <c r="C210" t="s">
        <v>5750</v>
      </c>
      <c r="D210" s="1">
        <f t="shared" si="3"/>
        <v>42973.820575555554</v>
      </c>
      <c r="E210">
        <v>47</v>
      </c>
      <c r="F210" t="s">
        <v>14</v>
      </c>
      <c r="G210" t="s">
        <v>11</v>
      </c>
      <c r="H210" t="s">
        <v>120</v>
      </c>
      <c r="I210">
        <v>2305</v>
      </c>
      <c r="J210">
        <v>1883</v>
      </c>
      <c r="K210">
        <f>database[[#This Row],[white_rating]]-database[[#This Row],[black_rating]]</f>
        <v>422</v>
      </c>
      <c r="L210" t="s">
        <v>31</v>
      </c>
    </row>
    <row r="211" spans="1:12" x14ac:dyDescent="0.3">
      <c r="A211" t="s">
        <v>5753</v>
      </c>
      <c r="B211" t="b">
        <v>0</v>
      </c>
      <c r="C211" t="s">
        <v>5754</v>
      </c>
      <c r="D211" s="1">
        <f t="shared" si="3"/>
        <v>42973.805110960646</v>
      </c>
      <c r="E211">
        <v>25</v>
      </c>
      <c r="F211" t="s">
        <v>14</v>
      </c>
      <c r="G211" t="s">
        <v>11</v>
      </c>
      <c r="H211" t="s">
        <v>120</v>
      </c>
      <c r="I211">
        <v>2305</v>
      </c>
      <c r="J211">
        <v>1883</v>
      </c>
      <c r="K211">
        <f>database[[#This Row],[white_rating]]-database[[#This Row],[black_rating]]</f>
        <v>422</v>
      </c>
      <c r="L211" t="s">
        <v>42</v>
      </c>
    </row>
    <row r="212" spans="1:12" x14ac:dyDescent="0.3">
      <c r="A212" t="s">
        <v>5757</v>
      </c>
      <c r="B212" t="b">
        <v>0</v>
      </c>
      <c r="C212" t="s">
        <v>5758</v>
      </c>
      <c r="D212" s="1">
        <f t="shared" si="3"/>
        <v>42971.602621585647</v>
      </c>
      <c r="E212">
        <v>118</v>
      </c>
      <c r="F212" t="s">
        <v>14</v>
      </c>
      <c r="G212" t="s">
        <v>15</v>
      </c>
      <c r="H212" t="s">
        <v>85</v>
      </c>
      <c r="I212">
        <v>2305</v>
      </c>
      <c r="J212">
        <v>2085</v>
      </c>
      <c r="K212">
        <f>database[[#This Row],[white_rating]]-database[[#This Row],[black_rating]]</f>
        <v>220</v>
      </c>
      <c r="L212" t="s">
        <v>148</v>
      </c>
    </row>
    <row r="213" spans="1:12" x14ac:dyDescent="0.3">
      <c r="A213" t="s">
        <v>6553</v>
      </c>
      <c r="B213" t="b">
        <v>1</v>
      </c>
      <c r="C213" t="s">
        <v>6554</v>
      </c>
      <c r="D213" s="1">
        <f t="shared" si="3"/>
        <v>42980.638763958334</v>
      </c>
      <c r="E213">
        <v>61</v>
      </c>
      <c r="F213" t="s">
        <v>10</v>
      </c>
      <c r="G213" t="s">
        <v>11</v>
      </c>
      <c r="H213" t="s">
        <v>25</v>
      </c>
      <c r="I213">
        <v>2305</v>
      </c>
      <c r="J213">
        <v>2311</v>
      </c>
      <c r="K213">
        <f>database[[#This Row],[white_rating]]-database[[#This Row],[black_rating]]</f>
        <v>-6</v>
      </c>
      <c r="L213" t="s">
        <v>21</v>
      </c>
    </row>
    <row r="214" spans="1:12" x14ac:dyDescent="0.3">
      <c r="A214" t="s">
        <v>1519</v>
      </c>
      <c r="B214" t="b">
        <v>1</v>
      </c>
      <c r="C214">
        <v>1478560000000</v>
      </c>
      <c r="D214" s="1">
        <f t="shared" si="3"/>
        <v>42681.962962962964</v>
      </c>
      <c r="E214">
        <v>51</v>
      </c>
      <c r="F214" t="s">
        <v>14</v>
      </c>
      <c r="G214" t="s">
        <v>11</v>
      </c>
      <c r="H214" t="s">
        <v>1518</v>
      </c>
      <c r="I214">
        <v>2304</v>
      </c>
      <c r="J214">
        <v>2194</v>
      </c>
      <c r="K214">
        <f>database[[#This Row],[white_rating]]-database[[#This Row],[black_rating]]</f>
        <v>110</v>
      </c>
      <c r="L214" t="s">
        <v>36</v>
      </c>
    </row>
    <row r="215" spans="1:12" x14ac:dyDescent="0.3">
      <c r="A215" t="s">
        <v>1992</v>
      </c>
      <c r="B215" t="b">
        <v>0</v>
      </c>
      <c r="C215">
        <v>1452100000000</v>
      </c>
      <c r="D215" s="1">
        <f t="shared" si="3"/>
        <v>42375.712962962964</v>
      </c>
      <c r="E215">
        <v>87</v>
      </c>
      <c r="F215" t="s">
        <v>18</v>
      </c>
      <c r="G215" t="s">
        <v>11</v>
      </c>
      <c r="H215" t="s">
        <v>813</v>
      </c>
      <c r="I215">
        <v>2303</v>
      </c>
      <c r="J215">
        <v>1286</v>
      </c>
      <c r="K215">
        <f>database[[#This Row],[white_rating]]-database[[#This Row],[black_rating]]</f>
        <v>1017</v>
      </c>
      <c r="L215" t="s">
        <v>17</v>
      </c>
    </row>
    <row r="216" spans="1:12" x14ac:dyDescent="0.3">
      <c r="A216" t="s">
        <v>6539</v>
      </c>
      <c r="B216" t="b">
        <v>1</v>
      </c>
      <c r="C216" t="s">
        <v>6540</v>
      </c>
      <c r="D216" s="1">
        <f t="shared" si="3"/>
        <v>42980.755239340273</v>
      </c>
      <c r="E216">
        <v>68</v>
      </c>
      <c r="F216" t="s">
        <v>14</v>
      </c>
      <c r="G216" t="s">
        <v>15</v>
      </c>
      <c r="H216" t="s">
        <v>25</v>
      </c>
      <c r="I216">
        <v>2303</v>
      </c>
      <c r="J216">
        <v>2108</v>
      </c>
      <c r="K216">
        <f>database[[#This Row],[white_rating]]-database[[#This Row],[black_rating]]</f>
        <v>195</v>
      </c>
      <c r="L216" t="s">
        <v>102</v>
      </c>
    </row>
    <row r="217" spans="1:12" x14ac:dyDescent="0.3">
      <c r="A217" t="s">
        <v>403</v>
      </c>
      <c r="B217" t="b">
        <v>1</v>
      </c>
      <c r="C217">
        <v>1499980000000</v>
      </c>
      <c r="D217" s="1">
        <f t="shared" si="3"/>
        <v>42929.879629629635</v>
      </c>
      <c r="E217">
        <v>32</v>
      </c>
      <c r="F217" t="s">
        <v>14</v>
      </c>
      <c r="G217" t="s">
        <v>15</v>
      </c>
      <c r="H217" t="s">
        <v>64</v>
      </c>
      <c r="I217">
        <v>2301</v>
      </c>
      <c r="J217">
        <v>2449</v>
      </c>
      <c r="K217">
        <f>database[[#This Row],[white_rating]]-database[[#This Row],[black_rating]]</f>
        <v>-148</v>
      </c>
      <c r="L217" t="s">
        <v>404</v>
      </c>
    </row>
    <row r="218" spans="1:12" x14ac:dyDescent="0.3">
      <c r="A218" t="s">
        <v>339</v>
      </c>
      <c r="B218" t="b">
        <v>1</v>
      </c>
      <c r="C218">
        <v>1501970000000</v>
      </c>
      <c r="D218" s="1">
        <f t="shared" si="3"/>
        <v>42952.912037037036</v>
      </c>
      <c r="E218">
        <v>29</v>
      </c>
      <c r="F218" t="s">
        <v>14</v>
      </c>
      <c r="G218" t="s">
        <v>11</v>
      </c>
      <c r="H218" t="s">
        <v>25</v>
      </c>
      <c r="I218">
        <v>2300</v>
      </c>
      <c r="J218">
        <v>2041</v>
      </c>
      <c r="K218">
        <f>database[[#This Row],[white_rating]]-database[[#This Row],[black_rating]]</f>
        <v>259</v>
      </c>
      <c r="L218" t="s">
        <v>116</v>
      </c>
    </row>
    <row r="219" spans="1:12" x14ac:dyDescent="0.3">
      <c r="A219" t="s">
        <v>6531</v>
      </c>
      <c r="B219" t="b">
        <v>1</v>
      </c>
      <c r="C219" t="s">
        <v>6532</v>
      </c>
      <c r="D219" s="1">
        <f t="shared" si="3"/>
        <v>42980.808345300931</v>
      </c>
      <c r="E219">
        <v>133</v>
      </c>
      <c r="F219" t="s">
        <v>24</v>
      </c>
      <c r="G219" t="s">
        <v>24</v>
      </c>
      <c r="H219" t="s">
        <v>25</v>
      </c>
      <c r="I219">
        <v>2300</v>
      </c>
      <c r="J219">
        <v>2198</v>
      </c>
      <c r="K219">
        <f>database[[#This Row],[white_rating]]-database[[#This Row],[black_rating]]</f>
        <v>102</v>
      </c>
      <c r="L219" t="s">
        <v>27</v>
      </c>
    </row>
    <row r="220" spans="1:12" x14ac:dyDescent="0.3">
      <c r="A220" t="s">
        <v>6541</v>
      </c>
      <c r="B220" t="b">
        <v>1</v>
      </c>
      <c r="C220" t="s">
        <v>6542</v>
      </c>
      <c r="D220" s="1">
        <f t="shared" si="3"/>
        <v>42980.744715000001</v>
      </c>
      <c r="E220">
        <v>119</v>
      </c>
      <c r="F220" t="s">
        <v>18</v>
      </c>
      <c r="G220" t="s">
        <v>11</v>
      </c>
      <c r="H220" t="s">
        <v>25</v>
      </c>
      <c r="I220">
        <v>2299</v>
      </c>
      <c r="J220">
        <v>2015</v>
      </c>
      <c r="K220">
        <f>database[[#This Row],[white_rating]]-database[[#This Row],[black_rating]]</f>
        <v>284</v>
      </c>
      <c r="L220" t="s">
        <v>21</v>
      </c>
    </row>
    <row r="221" spans="1:12" x14ac:dyDescent="0.3">
      <c r="A221" t="s">
        <v>2353</v>
      </c>
      <c r="B221" t="b">
        <v>1</v>
      </c>
      <c r="C221">
        <v>1434820000000</v>
      </c>
      <c r="D221" s="1">
        <f t="shared" si="3"/>
        <v>42175.712962962964</v>
      </c>
      <c r="E221">
        <v>59</v>
      </c>
      <c r="F221" t="s">
        <v>14</v>
      </c>
      <c r="G221" t="s">
        <v>11</v>
      </c>
      <c r="H221" t="s">
        <v>254</v>
      </c>
      <c r="I221">
        <v>2298</v>
      </c>
      <c r="J221">
        <v>2146</v>
      </c>
      <c r="K221">
        <f>database[[#This Row],[white_rating]]-database[[#This Row],[black_rating]]</f>
        <v>152</v>
      </c>
      <c r="L221" t="s">
        <v>160</v>
      </c>
    </row>
    <row r="222" spans="1:12" x14ac:dyDescent="0.3">
      <c r="A222" t="s">
        <v>1607</v>
      </c>
      <c r="B222" t="b">
        <v>0</v>
      </c>
      <c r="C222">
        <v>1462410000000</v>
      </c>
      <c r="D222" s="1">
        <f t="shared" si="3"/>
        <v>42495.041666666672</v>
      </c>
      <c r="E222">
        <v>35</v>
      </c>
      <c r="F222" t="s">
        <v>18</v>
      </c>
      <c r="G222" t="s">
        <v>11</v>
      </c>
      <c r="H222" t="s">
        <v>25</v>
      </c>
      <c r="I222">
        <v>2296</v>
      </c>
      <c r="J222">
        <v>1319</v>
      </c>
      <c r="K222">
        <f>database[[#This Row],[white_rating]]-database[[#This Row],[black_rating]]</f>
        <v>977</v>
      </c>
      <c r="L222" t="s">
        <v>230</v>
      </c>
    </row>
    <row r="223" spans="1:12" x14ac:dyDescent="0.3">
      <c r="A223" t="s">
        <v>1608</v>
      </c>
      <c r="B223" t="b">
        <v>0</v>
      </c>
      <c r="C223">
        <v>1462410000000</v>
      </c>
      <c r="D223" s="1">
        <f t="shared" si="3"/>
        <v>42495.041666666672</v>
      </c>
      <c r="E223">
        <v>41</v>
      </c>
      <c r="F223" t="s">
        <v>18</v>
      </c>
      <c r="G223" t="s">
        <v>11</v>
      </c>
      <c r="H223" t="s">
        <v>25</v>
      </c>
      <c r="I223">
        <v>2296</v>
      </c>
      <c r="J223">
        <v>1319</v>
      </c>
      <c r="K223">
        <f>database[[#This Row],[white_rating]]-database[[#This Row],[black_rating]]</f>
        <v>977</v>
      </c>
      <c r="L223" t="s">
        <v>201</v>
      </c>
    </row>
    <row r="224" spans="1:12" x14ac:dyDescent="0.3">
      <c r="A224" t="s">
        <v>1607</v>
      </c>
      <c r="B224" t="b">
        <v>0</v>
      </c>
      <c r="C224" t="s">
        <v>6877</v>
      </c>
      <c r="D224" s="1">
        <f t="shared" si="3"/>
        <v>42495.087864224537</v>
      </c>
      <c r="E224">
        <v>35</v>
      </c>
      <c r="F224" t="s">
        <v>18</v>
      </c>
      <c r="G224" t="s">
        <v>11</v>
      </c>
      <c r="H224" t="s">
        <v>25</v>
      </c>
      <c r="I224">
        <v>2296</v>
      </c>
      <c r="J224">
        <v>1319</v>
      </c>
      <c r="K224">
        <f>database[[#This Row],[white_rating]]-database[[#This Row],[black_rating]]</f>
        <v>977</v>
      </c>
      <c r="L224" t="s">
        <v>230</v>
      </c>
    </row>
    <row r="225" spans="1:12" x14ac:dyDescent="0.3">
      <c r="A225" t="s">
        <v>1608</v>
      </c>
      <c r="B225" t="b">
        <v>0</v>
      </c>
      <c r="C225" t="s">
        <v>6878</v>
      </c>
      <c r="D225" s="1">
        <f t="shared" si="3"/>
        <v>42495.076535578701</v>
      </c>
      <c r="E225">
        <v>41</v>
      </c>
      <c r="F225" t="s">
        <v>18</v>
      </c>
      <c r="G225" t="s">
        <v>11</v>
      </c>
      <c r="H225" t="s">
        <v>25</v>
      </c>
      <c r="I225">
        <v>2296</v>
      </c>
      <c r="J225">
        <v>1319</v>
      </c>
      <c r="K225">
        <f>database[[#This Row],[white_rating]]-database[[#This Row],[black_rating]]</f>
        <v>977</v>
      </c>
      <c r="L225" t="s">
        <v>201</v>
      </c>
    </row>
    <row r="226" spans="1:12" x14ac:dyDescent="0.3">
      <c r="A226" t="s">
        <v>1480</v>
      </c>
      <c r="B226" t="b">
        <v>0</v>
      </c>
      <c r="C226">
        <v>1497440000000</v>
      </c>
      <c r="D226" s="1">
        <f t="shared" si="3"/>
        <v>42900.481481481482</v>
      </c>
      <c r="E226">
        <v>139</v>
      </c>
      <c r="F226" t="s">
        <v>14</v>
      </c>
      <c r="G226" t="s">
        <v>15</v>
      </c>
      <c r="H226" t="s">
        <v>25</v>
      </c>
      <c r="I226">
        <v>2295</v>
      </c>
      <c r="J226">
        <v>2127</v>
      </c>
      <c r="K226">
        <f>database[[#This Row],[white_rating]]-database[[#This Row],[black_rating]]</f>
        <v>168</v>
      </c>
      <c r="L226" t="s">
        <v>160</v>
      </c>
    </row>
    <row r="227" spans="1:12" x14ac:dyDescent="0.3">
      <c r="A227" t="s">
        <v>1972</v>
      </c>
      <c r="B227" t="b">
        <v>0</v>
      </c>
      <c r="C227">
        <v>1503900000000</v>
      </c>
      <c r="D227" s="1">
        <f t="shared" si="3"/>
        <v>42975.25</v>
      </c>
      <c r="E227">
        <v>92</v>
      </c>
      <c r="F227" t="s">
        <v>14</v>
      </c>
      <c r="G227" t="s">
        <v>15</v>
      </c>
      <c r="H227" t="s">
        <v>29</v>
      </c>
      <c r="I227">
        <v>2295</v>
      </c>
      <c r="J227">
        <v>2055</v>
      </c>
      <c r="K227">
        <f>database[[#This Row],[white_rating]]-database[[#This Row],[black_rating]]</f>
        <v>240</v>
      </c>
      <c r="L227" t="s">
        <v>17</v>
      </c>
    </row>
    <row r="228" spans="1:12" x14ac:dyDescent="0.3">
      <c r="A228" t="s">
        <v>1609</v>
      </c>
      <c r="B228" t="b">
        <v>1</v>
      </c>
      <c r="C228">
        <v>1462360000000</v>
      </c>
      <c r="D228" s="1">
        <f t="shared" si="3"/>
        <v>42494.462962962964</v>
      </c>
      <c r="E228">
        <v>57</v>
      </c>
      <c r="F228" t="s">
        <v>14</v>
      </c>
      <c r="G228" t="s">
        <v>11</v>
      </c>
      <c r="H228" t="s">
        <v>25</v>
      </c>
      <c r="I228">
        <v>2294</v>
      </c>
      <c r="J228">
        <v>1742</v>
      </c>
      <c r="K228">
        <f>database[[#This Row],[white_rating]]-database[[#This Row],[black_rating]]</f>
        <v>552</v>
      </c>
      <c r="L228" t="s">
        <v>26</v>
      </c>
    </row>
    <row r="229" spans="1:12" x14ac:dyDescent="0.3">
      <c r="A229" t="s">
        <v>1610</v>
      </c>
      <c r="B229" t="b">
        <v>0</v>
      </c>
      <c r="C229">
        <v>1462330000000</v>
      </c>
      <c r="D229" s="1">
        <f t="shared" si="3"/>
        <v>42494.115740740745</v>
      </c>
      <c r="E229">
        <v>39</v>
      </c>
      <c r="F229" t="s">
        <v>18</v>
      </c>
      <c r="G229" t="s">
        <v>11</v>
      </c>
      <c r="H229" t="s">
        <v>25</v>
      </c>
      <c r="I229">
        <v>2294</v>
      </c>
      <c r="J229">
        <v>1319</v>
      </c>
      <c r="K229">
        <f>database[[#This Row],[white_rating]]-database[[#This Row],[black_rating]]</f>
        <v>975</v>
      </c>
      <c r="L229" t="s">
        <v>201</v>
      </c>
    </row>
    <row r="230" spans="1:12" x14ac:dyDescent="0.3">
      <c r="A230" t="s">
        <v>1611</v>
      </c>
      <c r="B230" t="b">
        <v>0</v>
      </c>
      <c r="C230">
        <v>1462240000000</v>
      </c>
      <c r="D230" s="1">
        <f t="shared" si="3"/>
        <v>42493.074074074073</v>
      </c>
      <c r="E230">
        <v>19</v>
      </c>
      <c r="F230" t="s">
        <v>18</v>
      </c>
      <c r="G230" t="s">
        <v>11</v>
      </c>
      <c r="H230" t="s">
        <v>25</v>
      </c>
      <c r="I230">
        <v>2294</v>
      </c>
      <c r="J230">
        <v>1319</v>
      </c>
      <c r="K230">
        <f>database[[#This Row],[white_rating]]-database[[#This Row],[black_rating]]</f>
        <v>975</v>
      </c>
      <c r="L230" t="s">
        <v>51</v>
      </c>
    </row>
    <row r="231" spans="1:12" x14ac:dyDescent="0.3">
      <c r="A231" t="s">
        <v>1612</v>
      </c>
      <c r="B231" t="b">
        <v>0</v>
      </c>
      <c r="C231">
        <v>1462230000000</v>
      </c>
      <c r="D231" s="1">
        <f t="shared" si="3"/>
        <v>42492.958333333328</v>
      </c>
      <c r="E231">
        <v>35</v>
      </c>
      <c r="F231" t="s">
        <v>18</v>
      </c>
      <c r="G231" t="s">
        <v>11</v>
      </c>
      <c r="H231" t="s">
        <v>25</v>
      </c>
      <c r="I231">
        <v>2294</v>
      </c>
      <c r="J231">
        <v>1319</v>
      </c>
      <c r="K231">
        <f>database[[#This Row],[white_rating]]-database[[#This Row],[black_rating]]</f>
        <v>975</v>
      </c>
      <c r="L231" t="s">
        <v>118</v>
      </c>
    </row>
    <row r="232" spans="1:12" x14ac:dyDescent="0.3">
      <c r="A232" t="s">
        <v>1613</v>
      </c>
      <c r="B232" t="b">
        <v>0</v>
      </c>
      <c r="C232">
        <v>1462230000000</v>
      </c>
      <c r="D232" s="1">
        <f t="shared" si="3"/>
        <v>42492.958333333328</v>
      </c>
      <c r="E232">
        <v>9</v>
      </c>
      <c r="F232" t="s">
        <v>18</v>
      </c>
      <c r="G232" t="s">
        <v>11</v>
      </c>
      <c r="H232" t="s">
        <v>25</v>
      </c>
      <c r="I232">
        <v>2294</v>
      </c>
      <c r="J232">
        <v>1319</v>
      </c>
      <c r="K232">
        <f>database[[#This Row],[white_rating]]-database[[#This Row],[black_rating]]</f>
        <v>975</v>
      </c>
      <c r="L232" t="s">
        <v>191</v>
      </c>
    </row>
    <row r="233" spans="1:12" x14ac:dyDescent="0.3">
      <c r="A233" t="s">
        <v>1944</v>
      </c>
      <c r="B233" t="b">
        <v>0</v>
      </c>
      <c r="C233">
        <v>1472040000000</v>
      </c>
      <c r="D233" s="1">
        <f t="shared" si="3"/>
        <v>42606.5</v>
      </c>
      <c r="E233">
        <v>79</v>
      </c>
      <c r="F233" t="s">
        <v>14</v>
      </c>
      <c r="G233" t="s">
        <v>11</v>
      </c>
      <c r="H233" t="s">
        <v>25</v>
      </c>
      <c r="I233">
        <v>2294</v>
      </c>
      <c r="J233">
        <v>2046</v>
      </c>
      <c r="K233">
        <f>database[[#This Row],[white_rating]]-database[[#This Row],[black_rating]]</f>
        <v>248</v>
      </c>
      <c r="L233" t="s">
        <v>31</v>
      </c>
    </row>
    <row r="234" spans="1:12" x14ac:dyDescent="0.3">
      <c r="A234" t="s">
        <v>6395</v>
      </c>
      <c r="B234" t="b">
        <v>0</v>
      </c>
      <c r="C234" t="s">
        <v>6396</v>
      </c>
      <c r="D234" s="1">
        <f t="shared" si="3"/>
        <v>42961.03442491898</v>
      </c>
      <c r="E234">
        <v>93</v>
      </c>
      <c r="F234" t="s">
        <v>14</v>
      </c>
      <c r="G234" t="s">
        <v>11</v>
      </c>
      <c r="H234" t="s">
        <v>20</v>
      </c>
      <c r="I234">
        <v>2294</v>
      </c>
      <c r="J234">
        <v>2280</v>
      </c>
      <c r="K234">
        <f>database[[#This Row],[white_rating]]-database[[#This Row],[black_rating]]</f>
        <v>14</v>
      </c>
      <c r="L234" t="s">
        <v>118</v>
      </c>
    </row>
    <row r="235" spans="1:12" x14ac:dyDescent="0.3">
      <c r="A235" t="s">
        <v>1609</v>
      </c>
      <c r="B235" t="b">
        <v>1</v>
      </c>
      <c r="C235" t="s">
        <v>6879</v>
      </c>
      <c r="D235" s="1">
        <f t="shared" si="3"/>
        <v>42494.420462627313</v>
      </c>
      <c r="E235">
        <v>57</v>
      </c>
      <c r="F235" t="s">
        <v>14</v>
      </c>
      <c r="G235" t="s">
        <v>11</v>
      </c>
      <c r="H235" t="s">
        <v>25</v>
      </c>
      <c r="I235">
        <v>2294</v>
      </c>
      <c r="J235">
        <v>1742</v>
      </c>
      <c r="K235">
        <f>database[[#This Row],[white_rating]]-database[[#This Row],[black_rating]]</f>
        <v>552</v>
      </c>
      <c r="L235" t="s">
        <v>26</v>
      </c>
    </row>
    <row r="236" spans="1:12" x14ac:dyDescent="0.3">
      <c r="A236" t="s">
        <v>1610</v>
      </c>
      <c r="B236" t="b">
        <v>0</v>
      </c>
      <c r="C236" t="s">
        <v>6880</v>
      </c>
      <c r="D236" s="1">
        <f t="shared" si="3"/>
        <v>42494.084440324077</v>
      </c>
      <c r="E236">
        <v>39</v>
      </c>
      <c r="F236" t="s">
        <v>18</v>
      </c>
      <c r="G236" t="s">
        <v>11</v>
      </c>
      <c r="H236" t="s">
        <v>25</v>
      </c>
      <c r="I236">
        <v>2294</v>
      </c>
      <c r="J236">
        <v>1319</v>
      </c>
      <c r="K236">
        <f>database[[#This Row],[white_rating]]-database[[#This Row],[black_rating]]</f>
        <v>975</v>
      </c>
      <c r="L236" t="s">
        <v>201</v>
      </c>
    </row>
    <row r="237" spans="1:12" x14ac:dyDescent="0.3">
      <c r="A237" t="s">
        <v>1611</v>
      </c>
      <c r="B237" t="b">
        <v>0</v>
      </c>
      <c r="C237" t="s">
        <v>6881</v>
      </c>
      <c r="D237" s="1">
        <f t="shared" si="3"/>
        <v>42493.019495763889</v>
      </c>
      <c r="E237">
        <v>19</v>
      </c>
      <c r="F237" t="s">
        <v>18</v>
      </c>
      <c r="G237" t="s">
        <v>11</v>
      </c>
      <c r="H237" t="s">
        <v>25</v>
      </c>
      <c r="I237">
        <v>2294</v>
      </c>
      <c r="J237">
        <v>1319</v>
      </c>
      <c r="K237">
        <f>database[[#This Row],[white_rating]]-database[[#This Row],[black_rating]]</f>
        <v>975</v>
      </c>
      <c r="L237" t="s">
        <v>51</v>
      </c>
    </row>
    <row r="238" spans="1:12" x14ac:dyDescent="0.3">
      <c r="A238" t="s">
        <v>1612</v>
      </c>
      <c r="B238" t="b">
        <v>0</v>
      </c>
      <c r="C238" t="s">
        <v>6882</v>
      </c>
      <c r="D238" s="1">
        <f t="shared" si="3"/>
        <v>42493.009028564818</v>
      </c>
      <c r="E238">
        <v>35</v>
      </c>
      <c r="F238" t="s">
        <v>18</v>
      </c>
      <c r="G238" t="s">
        <v>11</v>
      </c>
      <c r="H238" t="s">
        <v>25</v>
      </c>
      <c r="I238">
        <v>2294</v>
      </c>
      <c r="J238">
        <v>1319</v>
      </c>
      <c r="K238">
        <f>database[[#This Row],[white_rating]]-database[[#This Row],[black_rating]]</f>
        <v>975</v>
      </c>
      <c r="L238" t="s">
        <v>118</v>
      </c>
    </row>
    <row r="239" spans="1:12" x14ac:dyDescent="0.3">
      <c r="A239" t="s">
        <v>1613</v>
      </c>
      <c r="B239" t="b">
        <v>0</v>
      </c>
      <c r="C239" t="s">
        <v>6883</v>
      </c>
      <c r="D239" s="1">
        <f t="shared" si="3"/>
        <v>42493.001365960648</v>
      </c>
      <c r="E239">
        <v>9</v>
      </c>
      <c r="F239" t="s">
        <v>18</v>
      </c>
      <c r="G239" t="s">
        <v>11</v>
      </c>
      <c r="H239" t="s">
        <v>25</v>
      </c>
      <c r="I239">
        <v>2294</v>
      </c>
      <c r="J239">
        <v>1319</v>
      </c>
      <c r="K239">
        <f>database[[#This Row],[white_rating]]-database[[#This Row],[black_rating]]</f>
        <v>975</v>
      </c>
      <c r="L239" t="s">
        <v>191</v>
      </c>
    </row>
    <row r="240" spans="1:12" x14ac:dyDescent="0.3">
      <c r="A240" t="s">
        <v>1994</v>
      </c>
      <c r="B240" t="b">
        <v>1</v>
      </c>
      <c r="C240">
        <v>1451760000000</v>
      </c>
      <c r="D240" s="1">
        <f t="shared" si="3"/>
        <v>42371.777777777781</v>
      </c>
      <c r="E240">
        <v>140</v>
      </c>
      <c r="F240" t="s">
        <v>14</v>
      </c>
      <c r="G240" t="s">
        <v>15</v>
      </c>
      <c r="H240" t="s">
        <v>1732</v>
      </c>
      <c r="I240">
        <v>2293</v>
      </c>
      <c r="J240">
        <v>2282</v>
      </c>
      <c r="K240">
        <f>database[[#This Row],[white_rating]]-database[[#This Row],[black_rating]]</f>
        <v>11</v>
      </c>
      <c r="L240" t="s">
        <v>220</v>
      </c>
    </row>
    <row r="241" spans="1:12" x14ac:dyDescent="0.3">
      <c r="A241" t="s">
        <v>6573</v>
      </c>
      <c r="B241" t="b">
        <v>1</v>
      </c>
      <c r="C241" t="s">
        <v>6574</v>
      </c>
      <c r="D241" s="1">
        <f t="shared" si="3"/>
        <v>42978.536532916667</v>
      </c>
      <c r="E241">
        <v>66</v>
      </c>
      <c r="F241" t="s">
        <v>14</v>
      </c>
      <c r="G241" t="s">
        <v>15</v>
      </c>
      <c r="H241" t="s">
        <v>213</v>
      </c>
      <c r="I241">
        <v>2293</v>
      </c>
      <c r="J241">
        <v>2326</v>
      </c>
      <c r="K241">
        <f>database[[#This Row],[white_rating]]-database[[#This Row],[black_rating]]</f>
        <v>-33</v>
      </c>
      <c r="L241" t="s">
        <v>58</v>
      </c>
    </row>
    <row r="242" spans="1:12" x14ac:dyDescent="0.3">
      <c r="A242" t="s">
        <v>6579</v>
      </c>
      <c r="B242" t="b">
        <v>1</v>
      </c>
      <c r="C242" t="s">
        <v>6580</v>
      </c>
      <c r="D242" s="1">
        <f t="shared" si="3"/>
        <v>42977.755057025468</v>
      </c>
      <c r="E242">
        <v>62</v>
      </c>
      <c r="F242" t="s">
        <v>14</v>
      </c>
      <c r="G242" t="s">
        <v>15</v>
      </c>
      <c r="H242" t="s">
        <v>64</v>
      </c>
      <c r="I242">
        <v>2293</v>
      </c>
      <c r="J242">
        <v>2264</v>
      </c>
      <c r="K242">
        <f>database[[#This Row],[white_rating]]-database[[#This Row],[black_rating]]</f>
        <v>29</v>
      </c>
      <c r="L242" t="s">
        <v>57</v>
      </c>
    </row>
    <row r="243" spans="1:12" x14ac:dyDescent="0.3">
      <c r="A243" t="s">
        <v>1482</v>
      </c>
      <c r="B243" t="b">
        <v>1</v>
      </c>
      <c r="C243">
        <v>1494510000000</v>
      </c>
      <c r="D243" s="1">
        <f t="shared" si="3"/>
        <v>42866.569444444445</v>
      </c>
      <c r="E243">
        <v>19</v>
      </c>
      <c r="F243" t="s">
        <v>14</v>
      </c>
      <c r="G243" t="s">
        <v>11</v>
      </c>
      <c r="H243" t="s">
        <v>1187</v>
      </c>
      <c r="I243">
        <v>2292</v>
      </c>
      <c r="J243">
        <v>1794</v>
      </c>
      <c r="K243">
        <f>database[[#This Row],[white_rating]]-database[[#This Row],[black_rating]]</f>
        <v>498</v>
      </c>
      <c r="L243" t="s">
        <v>132</v>
      </c>
    </row>
    <row r="244" spans="1:12" x14ac:dyDescent="0.3">
      <c r="A244" t="s">
        <v>634</v>
      </c>
      <c r="B244" t="b">
        <v>1</v>
      </c>
      <c r="C244">
        <v>1495810000000</v>
      </c>
      <c r="D244" s="1">
        <f t="shared" si="3"/>
        <v>42881.615740740745</v>
      </c>
      <c r="E244">
        <v>41</v>
      </c>
      <c r="F244" t="s">
        <v>14</v>
      </c>
      <c r="G244" t="s">
        <v>11</v>
      </c>
      <c r="H244" t="s">
        <v>48</v>
      </c>
      <c r="I244">
        <v>2291</v>
      </c>
      <c r="J244">
        <v>2144</v>
      </c>
      <c r="K244">
        <f>database[[#This Row],[white_rating]]-database[[#This Row],[black_rating]]</f>
        <v>147</v>
      </c>
      <c r="L244" t="s">
        <v>226</v>
      </c>
    </row>
    <row r="245" spans="1:12" x14ac:dyDescent="0.3">
      <c r="A245" t="s">
        <v>1309</v>
      </c>
      <c r="B245" t="b">
        <v>1</v>
      </c>
      <c r="C245">
        <v>1479080000000</v>
      </c>
      <c r="D245" s="1">
        <f t="shared" si="3"/>
        <v>42687.981481481482</v>
      </c>
      <c r="E245">
        <v>40</v>
      </c>
      <c r="F245" t="s">
        <v>14</v>
      </c>
      <c r="G245" t="s">
        <v>15</v>
      </c>
      <c r="H245" t="s">
        <v>494</v>
      </c>
      <c r="I245">
        <v>2291</v>
      </c>
      <c r="J245">
        <v>2290</v>
      </c>
      <c r="K245">
        <f>database[[#This Row],[white_rating]]-database[[#This Row],[black_rating]]</f>
        <v>1</v>
      </c>
      <c r="L245" t="s">
        <v>698</v>
      </c>
    </row>
    <row r="246" spans="1:12" x14ac:dyDescent="0.3">
      <c r="A246" t="s">
        <v>1483</v>
      </c>
      <c r="B246" t="b">
        <v>1</v>
      </c>
      <c r="C246">
        <v>1494510000000</v>
      </c>
      <c r="D246" s="1">
        <f t="shared" si="3"/>
        <v>42866.569444444445</v>
      </c>
      <c r="E246">
        <v>35</v>
      </c>
      <c r="F246" t="s">
        <v>18</v>
      </c>
      <c r="G246" t="s">
        <v>11</v>
      </c>
      <c r="H246" t="s">
        <v>1187</v>
      </c>
      <c r="I246">
        <v>2291</v>
      </c>
      <c r="J246">
        <v>1576</v>
      </c>
      <c r="K246">
        <f>database[[#This Row],[white_rating]]-database[[#This Row],[black_rating]]</f>
        <v>715</v>
      </c>
      <c r="L246" t="s">
        <v>186</v>
      </c>
    </row>
    <row r="247" spans="1:12" x14ac:dyDescent="0.3">
      <c r="A247" t="s">
        <v>3339</v>
      </c>
      <c r="B247" t="b">
        <v>0</v>
      </c>
      <c r="C247" t="s">
        <v>3340</v>
      </c>
      <c r="D247" s="1">
        <f t="shared" si="3"/>
        <v>42955.846450023149</v>
      </c>
      <c r="E247">
        <v>67</v>
      </c>
      <c r="F247" t="s">
        <v>14</v>
      </c>
      <c r="G247" t="s">
        <v>11</v>
      </c>
      <c r="H247" t="s">
        <v>29</v>
      </c>
      <c r="I247">
        <v>2291</v>
      </c>
      <c r="J247">
        <v>1562</v>
      </c>
      <c r="K247">
        <f>database[[#This Row],[white_rating]]-database[[#This Row],[black_rating]]</f>
        <v>729</v>
      </c>
      <c r="L247" t="s">
        <v>17</v>
      </c>
    </row>
    <row r="248" spans="1:12" x14ac:dyDescent="0.3">
      <c r="A248" t="s">
        <v>3341</v>
      </c>
      <c r="B248" t="b">
        <v>0</v>
      </c>
      <c r="C248" t="s">
        <v>3342</v>
      </c>
      <c r="D248" s="1">
        <f t="shared" si="3"/>
        <v>42955.830031724538</v>
      </c>
      <c r="E248">
        <v>29</v>
      </c>
      <c r="F248" t="s">
        <v>14</v>
      </c>
      <c r="G248" t="s">
        <v>11</v>
      </c>
      <c r="H248" t="s">
        <v>29</v>
      </c>
      <c r="I248">
        <v>2291</v>
      </c>
      <c r="J248">
        <v>1562</v>
      </c>
      <c r="K248">
        <f>database[[#This Row],[white_rating]]-database[[#This Row],[black_rating]]</f>
        <v>729</v>
      </c>
      <c r="L248" t="s">
        <v>195</v>
      </c>
    </row>
    <row r="249" spans="1:12" x14ac:dyDescent="0.3">
      <c r="A249" t="s">
        <v>6583</v>
      </c>
      <c r="B249" t="b">
        <v>1</v>
      </c>
      <c r="C249" t="s">
        <v>6584</v>
      </c>
      <c r="D249" s="1">
        <f t="shared" si="3"/>
        <v>42977.735720081022</v>
      </c>
      <c r="E249">
        <v>52</v>
      </c>
      <c r="F249" t="s">
        <v>14</v>
      </c>
      <c r="G249" t="s">
        <v>15</v>
      </c>
      <c r="H249" t="s">
        <v>64</v>
      </c>
      <c r="I249">
        <v>2291</v>
      </c>
      <c r="J249">
        <v>2342</v>
      </c>
      <c r="K249">
        <f>database[[#This Row],[white_rating]]-database[[#This Row],[black_rating]]</f>
        <v>-51</v>
      </c>
      <c r="L249" t="s">
        <v>58</v>
      </c>
    </row>
    <row r="250" spans="1:12" x14ac:dyDescent="0.3">
      <c r="A250" t="s">
        <v>1028</v>
      </c>
      <c r="B250" t="b">
        <v>1</v>
      </c>
      <c r="C250">
        <v>1494780000000</v>
      </c>
      <c r="D250" s="1">
        <f t="shared" si="3"/>
        <v>42869.694444444445</v>
      </c>
      <c r="E250">
        <v>75</v>
      </c>
      <c r="F250" t="s">
        <v>14</v>
      </c>
      <c r="G250" t="s">
        <v>11</v>
      </c>
      <c r="H250" t="s">
        <v>315</v>
      </c>
      <c r="I250">
        <v>2290</v>
      </c>
      <c r="J250">
        <v>2205</v>
      </c>
      <c r="K250">
        <f>database[[#This Row],[white_rating]]-database[[#This Row],[black_rating]]</f>
        <v>85</v>
      </c>
      <c r="L250" t="s">
        <v>186</v>
      </c>
    </row>
    <row r="251" spans="1:12" x14ac:dyDescent="0.3">
      <c r="A251" t="s">
        <v>1523</v>
      </c>
      <c r="B251" t="b">
        <v>1</v>
      </c>
      <c r="C251">
        <v>1477600000000</v>
      </c>
      <c r="D251" s="1">
        <f t="shared" si="3"/>
        <v>42670.851851851854</v>
      </c>
      <c r="E251">
        <v>68</v>
      </c>
      <c r="F251" t="s">
        <v>14</v>
      </c>
      <c r="G251" t="s">
        <v>15</v>
      </c>
      <c r="H251" t="s">
        <v>48</v>
      </c>
      <c r="I251">
        <v>2290</v>
      </c>
      <c r="J251">
        <v>2317</v>
      </c>
      <c r="K251">
        <f>database[[#This Row],[white_rating]]-database[[#This Row],[black_rating]]</f>
        <v>-27</v>
      </c>
      <c r="L251" t="s">
        <v>45</v>
      </c>
    </row>
    <row r="252" spans="1:12" x14ac:dyDescent="0.3">
      <c r="A252" t="s">
        <v>6535</v>
      </c>
      <c r="B252" t="b">
        <v>1</v>
      </c>
      <c r="C252" t="s">
        <v>6536</v>
      </c>
      <c r="D252" s="1">
        <f t="shared" si="3"/>
        <v>42980.770831828704</v>
      </c>
      <c r="E252">
        <v>67</v>
      </c>
      <c r="F252" t="s">
        <v>14</v>
      </c>
      <c r="G252" t="s">
        <v>11</v>
      </c>
      <c r="H252" t="s">
        <v>25</v>
      </c>
      <c r="I252">
        <v>2290</v>
      </c>
      <c r="J252">
        <v>2004</v>
      </c>
      <c r="K252">
        <f>database[[#This Row],[white_rating]]-database[[#This Row],[black_rating]]</f>
        <v>286</v>
      </c>
      <c r="L252" t="s">
        <v>215</v>
      </c>
    </row>
    <row r="253" spans="1:12" x14ac:dyDescent="0.3">
      <c r="A253" t="s">
        <v>6557</v>
      </c>
      <c r="B253" t="b">
        <v>1</v>
      </c>
      <c r="C253" t="s">
        <v>6558</v>
      </c>
      <c r="D253" s="1">
        <f t="shared" si="3"/>
        <v>42980.616374560181</v>
      </c>
      <c r="E253">
        <v>105</v>
      </c>
      <c r="F253" t="s">
        <v>14</v>
      </c>
      <c r="G253" t="s">
        <v>11</v>
      </c>
      <c r="H253" t="s">
        <v>408</v>
      </c>
      <c r="I253">
        <v>2290</v>
      </c>
      <c r="J253">
        <v>2235</v>
      </c>
      <c r="K253">
        <f>database[[#This Row],[white_rating]]-database[[#This Row],[black_rating]]</f>
        <v>55</v>
      </c>
      <c r="L253" t="s">
        <v>57</v>
      </c>
    </row>
    <row r="254" spans="1:12" x14ac:dyDescent="0.3">
      <c r="A254" t="s">
        <v>4836</v>
      </c>
      <c r="B254" t="b">
        <v>1</v>
      </c>
      <c r="C254" t="s">
        <v>4837</v>
      </c>
      <c r="D254" s="1">
        <f t="shared" si="3"/>
        <v>42978.848835162033</v>
      </c>
      <c r="E254">
        <v>80</v>
      </c>
      <c r="F254" t="s">
        <v>10</v>
      </c>
      <c r="G254" t="s">
        <v>15</v>
      </c>
      <c r="H254" t="s">
        <v>37</v>
      </c>
      <c r="I254">
        <v>2289</v>
      </c>
      <c r="J254">
        <v>2152</v>
      </c>
      <c r="K254">
        <f>database[[#This Row],[white_rating]]-database[[#This Row],[black_rating]]</f>
        <v>137</v>
      </c>
      <c r="L254" t="s">
        <v>53</v>
      </c>
    </row>
    <row r="255" spans="1:12" x14ac:dyDescent="0.3">
      <c r="A255" t="s">
        <v>340</v>
      </c>
      <c r="B255" t="b">
        <v>1</v>
      </c>
      <c r="C255">
        <v>1501970000000</v>
      </c>
      <c r="D255" s="1">
        <f t="shared" si="3"/>
        <v>42952.912037037036</v>
      </c>
      <c r="E255">
        <v>45</v>
      </c>
      <c r="F255" t="s">
        <v>14</v>
      </c>
      <c r="G255" t="s">
        <v>11</v>
      </c>
      <c r="H255" t="s">
        <v>25</v>
      </c>
      <c r="I255">
        <v>2288</v>
      </c>
      <c r="J255">
        <v>2148</v>
      </c>
      <c r="K255">
        <f>database[[#This Row],[white_rating]]-database[[#This Row],[black_rating]]</f>
        <v>140</v>
      </c>
      <c r="L255" t="s">
        <v>191</v>
      </c>
    </row>
    <row r="256" spans="1:12" x14ac:dyDescent="0.3">
      <c r="A256" t="s">
        <v>3222</v>
      </c>
      <c r="B256" t="b">
        <v>1</v>
      </c>
      <c r="C256" t="s">
        <v>3223</v>
      </c>
      <c r="D256" s="1">
        <f t="shared" si="3"/>
        <v>42978.865957581016</v>
      </c>
      <c r="E256">
        <v>113</v>
      </c>
      <c r="F256" t="s">
        <v>10</v>
      </c>
      <c r="G256" t="s">
        <v>11</v>
      </c>
      <c r="H256" t="s">
        <v>25</v>
      </c>
      <c r="I256">
        <v>2287</v>
      </c>
      <c r="J256">
        <v>1956</v>
      </c>
      <c r="K256">
        <f>database[[#This Row],[white_rating]]-database[[#This Row],[black_rating]]</f>
        <v>331</v>
      </c>
      <c r="L256" t="s">
        <v>47</v>
      </c>
    </row>
    <row r="257" spans="1:12" x14ac:dyDescent="0.3">
      <c r="A257" t="s">
        <v>3222</v>
      </c>
      <c r="B257" t="b">
        <v>1</v>
      </c>
      <c r="C257" t="s">
        <v>3223</v>
      </c>
      <c r="D257" s="1">
        <f t="shared" si="3"/>
        <v>42978.865957581016</v>
      </c>
      <c r="E257">
        <v>113</v>
      </c>
      <c r="F257" t="s">
        <v>10</v>
      </c>
      <c r="G257" t="s">
        <v>11</v>
      </c>
      <c r="H257" t="s">
        <v>25</v>
      </c>
      <c r="I257">
        <v>2287</v>
      </c>
      <c r="J257">
        <v>1956</v>
      </c>
      <c r="K257">
        <f>database[[#This Row],[white_rating]]-database[[#This Row],[black_rating]]</f>
        <v>331</v>
      </c>
      <c r="L257" t="s">
        <v>47</v>
      </c>
    </row>
    <row r="258" spans="1:12" x14ac:dyDescent="0.3">
      <c r="A258" t="s">
        <v>6547</v>
      </c>
      <c r="B258" t="b">
        <v>1</v>
      </c>
      <c r="C258" t="s">
        <v>6548</v>
      </c>
      <c r="D258" s="1">
        <f t="shared" ref="D258:D321" si="4">C258/86400000+DATE(1970,1,1)</f>
        <v>42980.665966701388</v>
      </c>
      <c r="E258">
        <v>47</v>
      </c>
      <c r="F258" t="s">
        <v>14</v>
      </c>
      <c r="G258" t="s">
        <v>11</v>
      </c>
      <c r="H258" t="s">
        <v>64</v>
      </c>
      <c r="I258">
        <v>2287</v>
      </c>
      <c r="J258">
        <v>2335</v>
      </c>
      <c r="K258">
        <f>database[[#This Row],[white_rating]]-database[[#This Row],[black_rating]]</f>
        <v>-48</v>
      </c>
      <c r="L258" t="s">
        <v>43</v>
      </c>
    </row>
    <row r="259" spans="1:12" x14ac:dyDescent="0.3">
      <c r="A259" t="s">
        <v>6559</v>
      </c>
      <c r="B259" t="b">
        <v>1</v>
      </c>
      <c r="C259" t="s">
        <v>6560</v>
      </c>
      <c r="D259" s="1">
        <f t="shared" si="4"/>
        <v>42980.605463842592</v>
      </c>
      <c r="E259">
        <v>43</v>
      </c>
      <c r="F259" t="s">
        <v>18</v>
      </c>
      <c r="G259" t="s">
        <v>11</v>
      </c>
      <c r="H259" t="s">
        <v>25</v>
      </c>
      <c r="I259">
        <v>2287</v>
      </c>
      <c r="J259">
        <v>1956</v>
      </c>
      <c r="K259">
        <f>database[[#This Row],[white_rating]]-database[[#This Row],[black_rating]]</f>
        <v>331</v>
      </c>
      <c r="L259" t="s">
        <v>21</v>
      </c>
    </row>
    <row r="260" spans="1:12" x14ac:dyDescent="0.3">
      <c r="A260" t="s">
        <v>6609</v>
      </c>
      <c r="B260" t="b">
        <v>1</v>
      </c>
      <c r="C260" t="s">
        <v>6610</v>
      </c>
      <c r="D260" s="1">
        <f t="shared" si="4"/>
        <v>42975.696649351856</v>
      </c>
      <c r="E260">
        <v>74</v>
      </c>
      <c r="F260" t="s">
        <v>14</v>
      </c>
      <c r="G260" t="s">
        <v>15</v>
      </c>
      <c r="H260" t="s">
        <v>64</v>
      </c>
      <c r="I260">
        <v>2287</v>
      </c>
      <c r="J260">
        <v>2070</v>
      </c>
      <c r="K260">
        <f>database[[#This Row],[white_rating]]-database[[#This Row],[black_rating]]</f>
        <v>217</v>
      </c>
      <c r="L260" t="s">
        <v>27</v>
      </c>
    </row>
    <row r="261" spans="1:12" x14ac:dyDescent="0.3">
      <c r="A261" t="s">
        <v>981</v>
      </c>
      <c r="B261" t="b">
        <v>0</v>
      </c>
      <c r="C261">
        <v>1487620000000</v>
      </c>
      <c r="D261" s="1">
        <f t="shared" si="4"/>
        <v>42786.824074074073</v>
      </c>
      <c r="E261">
        <v>121</v>
      </c>
      <c r="F261" t="s">
        <v>14</v>
      </c>
      <c r="G261" t="s">
        <v>11</v>
      </c>
      <c r="H261" t="s">
        <v>797</v>
      </c>
      <c r="I261">
        <v>2286</v>
      </c>
      <c r="J261">
        <v>1373</v>
      </c>
      <c r="K261">
        <f>database[[#This Row],[white_rating]]-database[[#This Row],[black_rating]]</f>
        <v>913</v>
      </c>
      <c r="L261" t="s">
        <v>21</v>
      </c>
    </row>
    <row r="262" spans="1:12" x14ac:dyDescent="0.3">
      <c r="A262" t="s">
        <v>1190</v>
      </c>
      <c r="B262" t="b">
        <v>1</v>
      </c>
      <c r="C262">
        <v>1482250000000</v>
      </c>
      <c r="D262" s="1">
        <f t="shared" si="4"/>
        <v>42724.671296296292</v>
      </c>
      <c r="E262">
        <v>59</v>
      </c>
      <c r="F262" t="s">
        <v>14</v>
      </c>
      <c r="G262" t="s">
        <v>11</v>
      </c>
      <c r="H262" t="s">
        <v>378</v>
      </c>
      <c r="I262">
        <v>2285</v>
      </c>
      <c r="J262">
        <v>2173</v>
      </c>
      <c r="K262">
        <f>database[[#This Row],[white_rating]]-database[[#This Row],[black_rating]]</f>
        <v>112</v>
      </c>
      <c r="L262" t="s">
        <v>74</v>
      </c>
    </row>
    <row r="263" spans="1:12" x14ac:dyDescent="0.3">
      <c r="A263" t="s">
        <v>341</v>
      </c>
      <c r="B263" t="b">
        <v>1</v>
      </c>
      <c r="C263">
        <v>1501950000000</v>
      </c>
      <c r="D263" s="1">
        <f t="shared" si="4"/>
        <v>42952.680555555555</v>
      </c>
      <c r="E263">
        <v>61</v>
      </c>
      <c r="F263" t="s">
        <v>18</v>
      </c>
      <c r="G263" t="s">
        <v>11</v>
      </c>
      <c r="H263" t="s">
        <v>25</v>
      </c>
      <c r="I263">
        <v>2283</v>
      </c>
      <c r="J263">
        <v>1947</v>
      </c>
      <c r="K263">
        <f>database[[#This Row],[white_rating]]-database[[#This Row],[black_rating]]</f>
        <v>336</v>
      </c>
      <c r="L263" t="s">
        <v>342</v>
      </c>
    </row>
    <row r="264" spans="1:12" x14ac:dyDescent="0.3">
      <c r="A264" t="s">
        <v>5239</v>
      </c>
      <c r="B264" t="b">
        <v>1</v>
      </c>
      <c r="C264" t="s">
        <v>5240</v>
      </c>
      <c r="D264" s="1">
        <f t="shared" si="4"/>
        <v>42978.833772210652</v>
      </c>
      <c r="E264">
        <v>103</v>
      </c>
      <c r="F264" t="s">
        <v>24</v>
      </c>
      <c r="G264" t="s">
        <v>24</v>
      </c>
      <c r="H264" t="s">
        <v>61</v>
      </c>
      <c r="I264">
        <v>2283</v>
      </c>
      <c r="J264">
        <v>2358</v>
      </c>
      <c r="K264">
        <f>database[[#This Row],[white_rating]]-database[[#This Row],[black_rating]]</f>
        <v>-75</v>
      </c>
      <c r="L264" t="s">
        <v>65</v>
      </c>
    </row>
    <row r="265" spans="1:12" x14ac:dyDescent="0.3">
      <c r="A265" t="s">
        <v>5239</v>
      </c>
      <c r="B265" t="b">
        <v>1</v>
      </c>
      <c r="C265" t="s">
        <v>5240</v>
      </c>
      <c r="D265" s="1">
        <f t="shared" si="4"/>
        <v>42978.833772210652</v>
      </c>
      <c r="E265">
        <v>103</v>
      </c>
      <c r="F265" t="s">
        <v>24</v>
      </c>
      <c r="G265" t="s">
        <v>24</v>
      </c>
      <c r="H265" t="s">
        <v>61</v>
      </c>
      <c r="I265">
        <v>2283</v>
      </c>
      <c r="J265">
        <v>2358</v>
      </c>
      <c r="K265">
        <f>database[[#This Row],[white_rating]]-database[[#This Row],[black_rating]]</f>
        <v>-75</v>
      </c>
      <c r="L265" t="s">
        <v>65</v>
      </c>
    </row>
    <row r="266" spans="1:12" x14ac:dyDescent="0.3">
      <c r="A266" t="s">
        <v>6571</v>
      </c>
      <c r="B266" t="b">
        <v>1</v>
      </c>
      <c r="C266" t="s">
        <v>6572</v>
      </c>
      <c r="D266" s="1">
        <f t="shared" si="4"/>
        <v>42978.546190671295</v>
      </c>
      <c r="E266">
        <v>102</v>
      </c>
      <c r="F266" t="s">
        <v>14</v>
      </c>
      <c r="G266" t="s">
        <v>15</v>
      </c>
      <c r="H266" t="s">
        <v>64</v>
      </c>
      <c r="I266">
        <v>2282</v>
      </c>
      <c r="J266">
        <v>2393</v>
      </c>
      <c r="K266">
        <f>database[[#This Row],[white_rating]]-database[[#This Row],[black_rating]]</f>
        <v>-111</v>
      </c>
      <c r="L266" t="s">
        <v>102</v>
      </c>
    </row>
    <row r="267" spans="1:12" x14ac:dyDescent="0.3">
      <c r="A267" t="s">
        <v>416</v>
      </c>
      <c r="B267" t="b">
        <v>1</v>
      </c>
      <c r="C267">
        <v>1499950000000</v>
      </c>
      <c r="D267" s="1">
        <f t="shared" si="4"/>
        <v>42929.532407407409</v>
      </c>
      <c r="E267">
        <v>21</v>
      </c>
      <c r="F267" t="s">
        <v>14</v>
      </c>
      <c r="G267" t="s">
        <v>15</v>
      </c>
      <c r="H267" t="s">
        <v>64</v>
      </c>
      <c r="I267">
        <v>2281</v>
      </c>
      <c r="J267">
        <v>2400</v>
      </c>
      <c r="K267">
        <f>database[[#This Row],[white_rating]]-database[[#This Row],[black_rating]]</f>
        <v>-119</v>
      </c>
      <c r="L267" t="s">
        <v>27</v>
      </c>
    </row>
    <row r="268" spans="1:12" x14ac:dyDescent="0.3">
      <c r="A268" t="s">
        <v>6577</v>
      </c>
      <c r="B268" t="b">
        <v>0</v>
      </c>
      <c r="C268" t="s">
        <v>6578</v>
      </c>
      <c r="D268" s="1">
        <f t="shared" si="4"/>
        <v>42977.765736828704</v>
      </c>
      <c r="E268">
        <v>161</v>
      </c>
      <c r="F268" t="s">
        <v>14</v>
      </c>
      <c r="G268" t="s">
        <v>11</v>
      </c>
      <c r="H268" t="s">
        <v>64</v>
      </c>
      <c r="I268">
        <v>2280</v>
      </c>
      <c r="J268">
        <v>2276</v>
      </c>
      <c r="K268">
        <f>database[[#This Row],[white_rating]]-database[[#This Row],[black_rating]]</f>
        <v>4</v>
      </c>
      <c r="L268" t="s">
        <v>244</v>
      </c>
    </row>
    <row r="269" spans="1:12" x14ac:dyDescent="0.3">
      <c r="A269" t="s">
        <v>6581</v>
      </c>
      <c r="B269" t="b">
        <v>1</v>
      </c>
      <c r="C269" t="s">
        <v>6582</v>
      </c>
      <c r="D269" s="1">
        <f t="shared" si="4"/>
        <v>42977.744158125002</v>
      </c>
      <c r="E269">
        <v>81</v>
      </c>
      <c r="F269" t="s">
        <v>14</v>
      </c>
      <c r="G269" t="s">
        <v>11</v>
      </c>
      <c r="H269" t="s">
        <v>64</v>
      </c>
      <c r="I269">
        <v>2280</v>
      </c>
      <c r="J269">
        <v>2303</v>
      </c>
      <c r="K269">
        <f>database[[#This Row],[white_rating]]-database[[#This Row],[black_rating]]</f>
        <v>-23</v>
      </c>
      <c r="L269" t="s">
        <v>108</v>
      </c>
    </row>
    <row r="270" spans="1:12" x14ac:dyDescent="0.3">
      <c r="A270" t="s">
        <v>2116</v>
      </c>
      <c r="B270" t="b">
        <v>1</v>
      </c>
      <c r="C270">
        <v>1495400000000</v>
      </c>
      <c r="D270" s="1">
        <f t="shared" si="4"/>
        <v>42876.870370370365</v>
      </c>
      <c r="E270">
        <v>61</v>
      </c>
      <c r="F270" t="s">
        <v>14</v>
      </c>
      <c r="G270" t="s">
        <v>11</v>
      </c>
      <c r="H270" t="s">
        <v>25</v>
      </c>
      <c r="I270">
        <v>2279</v>
      </c>
      <c r="J270">
        <v>2255</v>
      </c>
      <c r="K270">
        <f>database[[#This Row],[white_rating]]-database[[#This Row],[black_rating]]</f>
        <v>24</v>
      </c>
      <c r="L270" t="s">
        <v>69</v>
      </c>
    </row>
    <row r="271" spans="1:12" x14ac:dyDescent="0.3">
      <c r="A271" t="s">
        <v>2326</v>
      </c>
      <c r="B271" t="b">
        <v>1</v>
      </c>
      <c r="C271">
        <v>1481080000000</v>
      </c>
      <c r="D271" s="1">
        <f t="shared" si="4"/>
        <v>42711.129629629635</v>
      </c>
      <c r="E271">
        <v>52</v>
      </c>
      <c r="F271" t="s">
        <v>14</v>
      </c>
      <c r="G271" t="s">
        <v>15</v>
      </c>
      <c r="H271" t="s">
        <v>25</v>
      </c>
      <c r="I271">
        <v>2279</v>
      </c>
      <c r="J271">
        <v>1826</v>
      </c>
      <c r="K271">
        <f>database[[#This Row],[white_rating]]-database[[#This Row],[black_rating]]</f>
        <v>453</v>
      </c>
      <c r="L271" t="s">
        <v>89</v>
      </c>
    </row>
    <row r="272" spans="1:12" x14ac:dyDescent="0.3">
      <c r="A272" t="s">
        <v>6563</v>
      </c>
      <c r="B272" t="b">
        <v>1</v>
      </c>
      <c r="C272" t="s">
        <v>6564</v>
      </c>
      <c r="D272" s="1">
        <f t="shared" si="4"/>
        <v>42980.590985497685</v>
      </c>
      <c r="E272">
        <v>89</v>
      </c>
      <c r="F272" t="s">
        <v>14</v>
      </c>
      <c r="G272" t="s">
        <v>11</v>
      </c>
      <c r="H272" t="s">
        <v>25</v>
      </c>
      <c r="I272">
        <v>2279</v>
      </c>
      <c r="J272">
        <v>2037</v>
      </c>
      <c r="K272">
        <f>database[[#This Row],[white_rating]]-database[[#This Row],[black_rating]]</f>
        <v>242</v>
      </c>
      <c r="L272" t="s">
        <v>58</v>
      </c>
    </row>
    <row r="273" spans="1:12" x14ac:dyDescent="0.3">
      <c r="A273" t="s">
        <v>1965</v>
      </c>
      <c r="B273" t="b">
        <v>1</v>
      </c>
      <c r="C273">
        <v>1463840000000</v>
      </c>
      <c r="D273" s="1">
        <f t="shared" si="4"/>
        <v>42511.592592592591</v>
      </c>
      <c r="E273">
        <v>38</v>
      </c>
      <c r="F273" t="s">
        <v>14</v>
      </c>
      <c r="G273" t="s">
        <v>15</v>
      </c>
      <c r="H273" t="s">
        <v>25</v>
      </c>
      <c r="I273">
        <v>2278</v>
      </c>
      <c r="J273">
        <v>1800</v>
      </c>
      <c r="K273">
        <f>database[[#This Row],[white_rating]]-database[[#This Row],[black_rating]]</f>
        <v>478</v>
      </c>
      <c r="L273" t="s">
        <v>43</v>
      </c>
    </row>
    <row r="274" spans="1:12" x14ac:dyDescent="0.3">
      <c r="A274" t="s">
        <v>1997</v>
      </c>
      <c r="B274" t="b">
        <v>0</v>
      </c>
      <c r="C274">
        <v>1451330000000</v>
      </c>
      <c r="D274" s="1">
        <f t="shared" si="4"/>
        <v>42366.800925925927</v>
      </c>
      <c r="E274">
        <v>34</v>
      </c>
      <c r="F274" t="s">
        <v>10</v>
      </c>
      <c r="G274" t="s">
        <v>15</v>
      </c>
      <c r="H274" t="s">
        <v>101</v>
      </c>
      <c r="I274">
        <v>2277</v>
      </c>
      <c r="J274">
        <v>1371</v>
      </c>
      <c r="K274">
        <f>database[[#This Row],[white_rating]]-database[[#This Row],[black_rating]]</f>
        <v>906</v>
      </c>
      <c r="L274" t="s">
        <v>196</v>
      </c>
    </row>
    <row r="275" spans="1:12" x14ac:dyDescent="0.3">
      <c r="A275" t="s">
        <v>2114</v>
      </c>
      <c r="B275" t="b">
        <v>1</v>
      </c>
      <c r="C275">
        <v>1497130000000</v>
      </c>
      <c r="D275" s="1">
        <f t="shared" si="4"/>
        <v>42896.893518518518</v>
      </c>
      <c r="E275">
        <v>63</v>
      </c>
      <c r="F275" t="s">
        <v>14</v>
      </c>
      <c r="G275" t="s">
        <v>11</v>
      </c>
      <c r="H275" t="s">
        <v>25</v>
      </c>
      <c r="I275">
        <v>2277</v>
      </c>
      <c r="J275">
        <v>2235</v>
      </c>
      <c r="K275">
        <f>database[[#This Row],[white_rating]]-database[[#This Row],[black_rating]]</f>
        <v>42</v>
      </c>
      <c r="L275" t="s">
        <v>1561</v>
      </c>
    </row>
    <row r="276" spans="1:12" x14ac:dyDescent="0.3">
      <c r="A276" t="s">
        <v>2331</v>
      </c>
      <c r="B276" t="b">
        <v>1</v>
      </c>
      <c r="C276">
        <v>1481000000000</v>
      </c>
      <c r="D276" s="1">
        <f t="shared" si="4"/>
        <v>42710.203703703708</v>
      </c>
      <c r="E276">
        <v>122</v>
      </c>
      <c r="F276" t="s">
        <v>24</v>
      </c>
      <c r="G276" t="s">
        <v>24</v>
      </c>
      <c r="H276" t="s">
        <v>25</v>
      </c>
      <c r="I276">
        <v>2277</v>
      </c>
      <c r="J276">
        <v>1893</v>
      </c>
      <c r="K276">
        <f>database[[#This Row],[white_rating]]-database[[#This Row],[black_rating]]</f>
        <v>384</v>
      </c>
      <c r="L276" t="s">
        <v>360</v>
      </c>
    </row>
    <row r="277" spans="1:12" x14ac:dyDescent="0.3">
      <c r="A277" t="s">
        <v>3245</v>
      </c>
      <c r="B277" t="b">
        <v>0</v>
      </c>
      <c r="C277" t="s">
        <v>3246</v>
      </c>
      <c r="D277" s="1">
        <f t="shared" si="4"/>
        <v>42961.689257233797</v>
      </c>
      <c r="E277">
        <v>25</v>
      </c>
      <c r="F277" t="s">
        <v>14</v>
      </c>
      <c r="G277" t="s">
        <v>11</v>
      </c>
      <c r="H277" t="s">
        <v>25</v>
      </c>
      <c r="I277">
        <v>2277</v>
      </c>
      <c r="J277">
        <v>1810</v>
      </c>
      <c r="K277">
        <f>database[[#This Row],[white_rating]]-database[[#This Row],[black_rating]]</f>
        <v>467</v>
      </c>
      <c r="L277" t="s">
        <v>1136</v>
      </c>
    </row>
    <row r="278" spans="1:12" x14ac:dyDescent="0.3">
      <c r="A278" t="s">
        <v>7338</v>
      </c>
      <c r="B278" t="b">
        <v>1</v>
      </c>
      <c r="C278" t="s">
        <v>7339</v>
      </c>
      <c r="D278" s="1">
        <f t="shared" si="4"/>
        <v>42974.891837604169</v>
      </c>
      <c r="E278">
        <v>40</v>
      </c>
      <c r="F278" t="s">
        <v>10</v>
      </c>
      <c r="G278" t="s">
        <v>15</v>
      </c>
      <c r="H278" t="s">
        <v>48</v>
      </c>
      <c r="I278">
        <v>2277</v>
      </c>
      <c r="J278">
        <v>2201</v>
      </c>
      <c r="K278">
        <f>database[[#This Row],[white_rating]]-database[[#This Row],[black_rating]]</f>
        <v>76</v>
      </c>
      <c r="L278" t="s">
        <v>58</v>
      </c>
    </row>
    <row r="279" spans="1:12" x14ac:dyDescent="0.3">
      <c r="A279" t="s">
        <v>1236</v>
      </c>
      <c r="B279" t="b">
        <v>1</v>
      </c>
      <c r="C279">
        <v>1501350000000</v>
      </c>
      <c r="D279" s="1">
        <f t="shared" si="4"/>
        <v>42945.736111111109</v>
      </c>
      <c r="E279">
        <v>83</v>
      </c>
      <c r="F279" t="s">
        <v>18</v>
      </c>
      <c r="G279" t="s">
        <v>11</v>
      </c>
      <c r="H279" t="s">
        <v>315</v>
      </c>
      <c r="I279">
        <v>2276</v>
      </c>
      <c r="J279">
        <v>2230</v>
      </c>
      <c r="K279">
        <f>database[[#This Row],[white_rating]]-database[[#This Row],[black_rating]]</f>
        <v>46</v>
      </c>
      <c r="L279" t="s">
        <v>102</v>
      </c>
    </row>
    <row r="280" spans="1:12" x14ac:dyDescent="0.3">
      <c r="A280" t="s">
        <v>1904</v>
      </c>
      <c r="B280" t="b">
        <v>1</v>
      </c>
      <c r="C280">
        <v>1452300000000</v>
      </c>
      <c r="D280" s="1">
        <f t="shared" si="4"/>
        <v>42378.027777777781</v>
      </c>
      <c r="E280">
        <v>184</v>
      </c>
      <c r="F280" t="s">
        <v>18</v>
      </c>
      <c r="G280" t="s">
        <v>15</v>
      </c>
      <c r="H280" t="s">
        <v>653</v>
      </c>
      <c r="I280">
        <v>2276</v>
      </c>
      <c r="J280">
        <v>1949</v>
      </c>
      <c r="K280">
        <f>database[[#This Row],[white_rating]]-database[[#This Row],[black_rating]]</f>
        <v>327</v>
      </c>
      <c r="L280" t="s">
        <v>126</v>
      </c>
    </row>
    <row r="281" spans="1:12" x14ac:dyDescent="0.3">
      <c r="A281" t="s">
        <v>2356</v>
      </c>
      <c r="B281" t="b">
        <v>1</v>
      </c>
      <c r="C281">
        <v>1434820000000</v>
      </c>
      <c r="D281" s="1">
        <f t="shared" si="4"/>
        <v>42175.712962962964</v>
      </c>
      <c r="E281">
        <v>54</v>
      </c>
      <c r="F281" t="s">
        <v>14</v>
      </c>
      <c r="G281" t="s">
        <v>11</v>
      </c>
      <c r="H281" t="s">
        <v>254</v>
      </c>
      <c r="I281">
        <v>2276</v>
      </c>
      <c r="J281">
        <v>2057</v>
      </c>
      <c r="K281">
        <f>database[[#This Row],[white_rating]]-database[[#This Row],[black_rating]]</f>
        <v>219</v>
      </c>
      <c r="L281" t="s">
        <v>2357</v>
      </c>
    </row>
    <row r="282" spans="1:12" x14ac:dyDescent="0.3">
      <c r="A282" t="s">
        <v>2680</v>
      </c>
      <c r="B282" t="b">
        <v>1</v>
      </c>
      <c r="C282" t="s">
        <v>2681</v>
      </c>
      <c r="D282" s="1">
        <f t="shared" si="4"/>
        <v>41959.574274999999</v>
      </c>
      <c r="E282">
        <v>23</v>
      </c>
      <c r="F282" t="s">
        <v>18</v>
      </c>
      <c r="G282" t="s">
        <v>11</v>
      </c>
      <c r="H282" t="s">
        <v>2669</v>
      </c>
      <c r="I282">
        <v>2276</v>
      </c>
      <c r="J282">
        <v>2111</v>
      </c>
      <c r="K282">
        <f>database[[#This Row],[white_rating]]-database[[#This Row],[black_rating]]</f>
        <v>165</v>
      </c>
      <c r="L282" t="s">
        <v>195</v>
      </c>
    </row>
    <row r="283" spans="1:12" x14ac:dyDescent="0.3">
      <c r="A283" t="s">
        <v>343</v>
      </c>
      <c r="B283" t="b">
        <v>1</v>
      </c>
      <c r="C283">
        <v>1501950000000</v>
      </c>
      <c r="D283" s="1">
        <f t="shared" si="4"/>
        <v>42952.680555555555</v>
      </c>
      <c r="E283">
        <v>19</v>
      </c>
      <c r="F283" t="s">
        <v>14</v>
      </c>
      <c r="G283" t="s">
        <v>11</v>
      </c>
      <c r="H283" t="s">
        <v>25</v>
      </c>
      <c r="I283">
        <v>2275</v>
      </c>
      <c r="J283">
        <v>2016</v>
      </c>
      <c r="K283">
        <f>database[[#This Row],[white_rating]]-database[[#This Row],[black_rating]]</f>
        <v>259</v>
      </c>
      <c r="L283" t="s">
        <v>344</v>
      </c>
    </row>
    <row r="284" spans="1:12" x14ac:dyDescent="0.3">
      <c r="A284" t="s">
        <v>5574</v>
      </c>
      <c r="B284" t="b">
        <v>1</v>
      </c>
      <c r="C284" t="s">
        <v>5575</v>
      </c>
      <c r="D284" s="1">
        <f t="shared" si="4"/>
        <v>42980.697698587959</v>
      </c>
      <c r="E284">
        <v>76</v>
      </c>
      <c r="F284" t="s">
        <v>14</v>
      </c>
      <c r="G284" t="s">
        <v>15</v>
      </c>
      <c r="H284" t="s">
        <v>25</v>
      </c>
      <c r="I284">
        <v>2275</v>
      </c>
      <c r="J284">
        <v>2303</v>
      </c>
      <c r="K284">
        <f>database[[#This Row],[white_rating]]-database[[#This Row],[black_rating]]</f>
        <v>-28</v>
      </c>
      <c r="L284" t="s">
        <v>5576</v>
      </c>
    </row>
    <row r="285" spans="1:12" x14ac:dyDescent="0.3">
      <c r="A285" t="s">
        <v>1552</v>
      </c>
      <c r="B285" t="b">
        <v>1</v>
      </c>
      <c r="C285">
        <v>1463070000000</v>
      </c>
      <c r="D285" s="1">
        <f t="shared" si="4"/>
        <v>42502.680555555555</v>
      </c>
      <c r="E285">
        <v>39</v>
      </c>
      <c r="F285" t="s">
        <v>18</v>
      </c>
      <c r="G285" t="s">
        <v>11</v>
      </c>
      <c r="H285" t="s">
        <v>25</v>
      </c>
      <c r="I285">
        <v>2274</v>
      </c>
      <c r="J285">
        <v>1350</v>
      </c>
      <c r="K285">
        <f>database[[#This Row],[white_rating]]-database[[#This Row],[black_rating]]</f>
        <v>924</v>
      </c>
      <c r="L285" t="s">
        <v>36</v>
      </c>
    </row>
    <row r="286" spans="1:12" x14ac:dyDescent="0.3">
      <c r="A286" t="s">
        <v>6038</v>
      </c>
      <c r="B286" t="b">
        <v>1</v>
      </c>
      <c r="C286" t="s">
        <v>6039</v>
      </c>
      <c r="D286" s="1">
        <f t="shared" si="4"/>
        <v>42731.440859247683</v>
      </c>
      <c r="E286">
        <v>138</v>
      </c>
      <c r="F286" t="s">
        <v>24</v>
      </c>
      <c r="G286" t="s">
        <v>24</v>
      </c>
      <c r="H286" t="s">
        <v>25</v>
      </c>
      <c r="I286">
        <v>2274</v>
      </c>
      <c r="J286">
        <v>2191</v>
      </c>
      <c r="K286">
        <f>database[[#This Row],[white_rating]]-database[[#This Row],[black_rating]]</f>
        <v>83</v>
      </c>
      <c r="L286" t="s">
        <v>45</v>
      </c>
    </row>
    <row r="287" spans="1:12" x14ac:dyDescent="0.3">
      <c r="A287" t="s">
        <v>6569</v>
      </c>
      <c r="B287" t="b">
        <v>1</v>
      </c>
      <c r="C287" t="s">
        <v>6570</v>
      </c>
      <c r="D287" s="1">
        <f t="shared" si="4"/>
        <v>42980.052580381947</v>
      </c>
      <c r="E287">
        <v>83</v>
      </c>
      <c r="F287" t="s">
        <v>14</v>
      </c>
      <c r="G287" t="s">
        <v>11</v>
      </c>
      <c r="H287" t="s">
        <v>25</v>
      </c>
      <c r="I287">
        <v>2274</v>
      </c>
      <c r="J287">
        <v>2004</v>
      </c>
      <c r="K287">
        <f>database[[#This Row],[white_rating]]-database[[#This Row],[black_rating]]</f>
        <v>270</v>
      </c>
      <c r="L287" t="s">
        <v>21</v>
      </c>
    </row>
    <row r="288" spans="1:12" x14ac:dyDescent="0.3">
      <c r="A288" t="s">
        <v>1995</v>
      </c>
      <c r="B288" t="b">
        <v>1</v>
      </c>
      <c r="C288">
        <v>1451420000000</v>
      </c>
      <c r="D288" s="1">
        <f t="shared" si="4"/>
        <v>42367.842592592591</v>
      </c>
      <c r="E288">
        <v>131</v>
      </c>
      <c r="F288" t="s">
        <v>18</v>
      </c>
      <c r="G288" t="s">
        <v>11</v>
      </c>
      <c r="H288" t="s">
        <v>25</v>
      </c>
      <c r="I288">
        <v>2273</v>
      </c>
      <c r="J288">
        <v>2138</v>
      </c>
      <c r="K288">
        <f>database[[#This Row],[white_rating]]-database[[#This Row],[black_rating]]</f>
        <v>135</v>
      </c>
      <c r="L288" t="s">
        <v>33</v>
      </c>
    </row>
    <row r="289" spans="1:12" x14ac:dyDescent="0.3">
      <c r="A289" t="s">
        <v>2113</v>
      </c>
      <c r="B289" t="b">
        <v>1</v>
      </c>
      <c r="C289">
        <v>1498080000000</v>
      </c>
      <c r="D289" s="1">
        <f t="shared" si="4"/>
        <v>42907.888888888891</v>
      </c>
      <c r="E289">
        <v>112</v>
      </c>
      <c r="F289" t="s">
        <v>24</v>
      </c>
      <c r="G289" t="s">
        <v>24</v>
      </c>
      <c r="H289" t="s">
        <v>25</v>
      </c>
      <c r="I289">
        <v>2273</v>
      </c>
      <c r="J289">
        <v>2225</v>
      </c>
      <c r="K289">
        <f>database[[#This Row],[white_rating]]-database[[#This Row],[black_rating]]</f>
        <v>48</v>
      </c>
      <c r="L289" t="s">
        <v>137</v>
      </c>
    </row>
    <row r="290" spans="1:12" x14ac:dyDescent="0.3">
      <c r="A290" t="s">
        <v>3293</v>
      </c>
      <c r="B290" t="b">
        <v>1</v>
      </c>
      <c r="C290" t="s">
        <v>3294</v>
      </c>
      <c r="D290" s="1">
        <f t="shared" si="4"/>
        <v>42976.961238564814</v>
      </c>
      <c r="E290">
        <v>27</v>
      </c>
      <c r="F290" t="s">
        <v>24</v>
      </c>
      <c r="G290" t="s">
        <v>24</v>
      </c>
      <c r="H290" t="s">
        <v>48</v>
      </c>
      <c r="I290">
        <v>2273</v>
      </c>
      <c r="J290">
        <v>2134</v>
      </c>
      <c r="K290">
        <f>database[[#This Row],[white_rating]]-database[[#This Row],[black_rating]]</f>
        <v>139</v>
      </c>
      <c r="L290" t="s">
        <v>3295</v>
      </c>
    </row>
    <row r="291" spans="1:12" x14ac:dyDescent="0.3">
      <c r="A291" t="s">
        <v>635</v>
      </c>
      <c r="B291" t="b">
        <v>1</v>
      </c>
      <c r="C291">
        <v>1495810000000</v>
      </c>
      <c r="D291" s="1">
        <f t="shared" si="4"/>
        <v>42881.615740740745</v>
      </c>
      <c r="E291">
        <v>39</v>
      </c>
      <c r="F291" t="s">
        <v>14</v>
      </c>
      <c r="G291" t="s">
        <v>11</v>
      </c>
      <c r="H291" t="s">
        <v>37</v>
      </c>
      <c r="I291">
        <v>2272</v>
      </c>
      <c r="J291">
        <v>2061</v>
      </c>
      <c r="K291">
        <f>database[[#This Row],[white_rating]]-database[[#This Row],[black_rating]]</f>
        <v>211</v>
      </c>
      <c r="L291" t="s">
        <v>34</v>
      </c>
    </row>
    <row r="292" spans="1:12" x14ac:dyDescent="0.3">
      <c r="A292" t="s">
        <v>1815</v>
      </c>
      <c r="B292" t="b">
        <v>0</v>
      </c>
      <c r="C292">
        <v>1487450000000</v>
      </c>
      <c r="D292" s="1">
        <f t="shared" si="4"/>
        <v>42784.856481481482</v>
      </c>
      <c r="E292">
        <v>41</v>
      </c>
      <c r="F292" t="s">
        <v>10</v>
      </c>
      <c r="G292" t="s">
        <v>11</v>
      </c>
      <c r="H292" t="s">
        <v>48</v>
      </c>
      <c r="I292">
        <v>2272</v>
      </c>
      <c r="J292">
        <v>1500</v>
      </c>
      <c r="K292">
        <f>database[[#This Row],[white_rating]]-database[[#This Row],[black_rating]]</f>
        <v>772</v>
      </c>
      <c r="L292" t="s">
        <v>1014</v>
      </c>
    </row>
    <row r="293" spans="1:12" x14ac:dyDescent="0.3">
      <c r="A293" t="s">
        <v>1307</v>
      </c>
      <c r="B293" t="b">
        <v>1</v>
      </c>
      <c r="C293">
        <v>1479080000000</v>
      </c>
      <c r="D293" s="1">
        <f t="shared" si="4"/>
        <v>42687.981481481482</v>
      </c>
      <c r="E293">
        <v>110</v>
      </c>
      <c r="F293" t="s">
        <v>14</v>
      </c>
      <c r="G293" t="s">
        <v>15</v>
      </c>
      <c r="H293" t="s">
        <v>494</v>
      </c>
      <c r="I293">
        <v>2271</v>
      </c>
      <c r="J293">
        <v>2322</v>
      </c>
      <c r="K293">
        <f>database[[#This Row],[white_rating]]-database[[#This Row],[black_rating]]</f>
        <v>-51</v>
      </c>
      <c r="L293" t="s">
        <v>105</v>
      </c>
    </row>
    <row r="294" spans="1:12" x14ac:dyDescent="0.3">
      <c r="A294" t="s">
        <v>1774</v>
      </c>
      <c r="B294" t="b">
        <v>0</v>
      </c>
      <c r="C294">
        <v>1461460000000</v>
      </c>
      <c r="D294" s="1">
        <f t="shared" si="4"/>
        <v>42484.046296296292</v>
      </c>
      <c r="E294">
        <v>128</v>
      </c>
      <c r="F294" t="s">
        <v>24</v>
      </c>
      <c r="G294" t="s">
        <v>24</v>
      </c>
      <c r="H294" t="s">
        <v>64</v>
      </c>
      <c r="I294">
        <v>2270</v>
      </c>
      <c r="J294">
        <v>2451</v>
      </c>
      <c r="K294">
        <f>database[[#This Row],[white_rating]]-database[[#This Row],[black_rating]]</f>
        <v>-181</v>
      </c>
      <c r="L294" t="s">
        <v>126</v>
      </c>
    </row>
    <row r="295" spans="1:12" x14ac:dyDescent="0.3">
      <c r="A295" t="s">
        <v>1778</v>
      </c>
      <c r="B295" t="b">
        <v>0</v>
      </c>
      <c r="C295">
        <v>1459630000000</v>
      </c>
      <c r="D295" s="1">
        <f t="shared" si="4"/>
        <v>42462.865740740745</v>
      </c>
      <c r="E295">
        <v>19</v>
      </c>
      <c r="F295" t="s">
        <v>14</v>
      </c>
      <c r="G295" t="s">
        <v>11</v>
      </c>
      <c r="H295" t="s">
        <v>29</v>
      </c>
      <c r="I295">
        <v>2270</v>
      </c>
      <c r="J295">
        <v>2199</v>
      </c>
      <c r="K295">
        <f>database[[#This Row],[white_rating]]-database[[#This Row],[black_rating]]</f>
        <v>71</v>
      </c>
      <c r="L295" t="s">
        <v>33</v>
      </c>
    </row>
    <row r="296" spans="1:12" x14ac:dyDescent="0.3">
      <c r="A296" t="s">
        <v>1780</v>
      </c>
      <c r="B296" t="b">
        <v>0</v>
      </c>
      <c r="C296">
        <v>1459630000000</v>
      </c>
      <c r="D296" s="1">
        <f t="shared" si="4"/>
        <v>42462.865740740745</v>
      </c>
      <c r="E296">
        <v>2</v>
      </c>
      <c r="F296" t="s">
        <v>14</v>
      </c>
      <c r="G296" t="s">
        <v>11</v>
      </c>
      <c r="H296" t="s">
        <v>64</v>
      </c>
      <c r="I296">
        <v>2270</v>
      </c>
      <c r="J296">
        <v>1962</v>
      </c>
      <c r="K296">
        <f>database[[#This Row],[white_rating]]-database[[#This Row],[black_rating]]</f>
        <v>308</v>
      </c>
      <c r="L296" t="s">
        <v>43</v>
      </c>
    </row>
    <row r="297" spans="1:12" x14ac:dyDescent="0.3">
      <c r="A297" t="s">
        <v>2328</v>
      </c>
      <c r="B297" t="b">
        <v>1</v>
      </c>
      <c r="C297">
        <v>1481080000000</v>
      </c>
      <c r="D297" s="1">
        <f t="shared" si="4"/>
        <v>42711.129629629635</v>
      </c>
      <c r="E297">
        <v>49</v>
      </c>
      <c r="F297" t="s">
        <v>14</v>
      </c>
      <c r="G297" t="s">
        <v>11</v>
      </c>
      <c r="H297" t="s">
        <v>25</v>
      </c>
      <c r="I297">
        <v>2270</v>
      </c>
      <c r="J297">
        <v>1613</v>
      </c>
      <c r="K297">
        <f>database[[#This Row],[white_rating]]-database[[#This Row],[black_rating]]</f>
        <v>657</v>
      </c>
      <c r="L297" t="s">
        <v>36</v>
      </c>
    </row>
    <row r="298" spans="1:12" x14ac:dyDescent="0.3">
      <c r="A298" t="s">
        <v>2358</v>
      </c>
      <c r="B298" t="b">
        <v>1</v>
      </c>
      <c r="C298">
        <v>1434810000000</v>
      </c>
      <c r="D298" s="1">
        <f t="shared" si="4"/>
        <v>42175.597222222219</v>
      </c>
      <c r="E298">
        <v>45</v>
      </c>
      <c r="F298" t="s">
        <v>14</v>
      </c>
      <c r="G298" t="s">
        <v>11</v>
      </c>
      <c r="H298" t="s">
        <v>935</v>
      </c>
      <c r="I298">
        <v>2270</v>
      </c>
      <c r="J298">
        <v>1908</v>
      </c>
      <c r="K298">
        <f>database[[#This Row],[white_rating]]-database[[#This Row],[black_rating]]</f>
        <v>362</v>
      </c>
      <c r="L298" t="s">
        <v>979</v>
      </c>
    </row>
    <row r="299" spans="1:12" x14ac:dyDescent="0.3">
      <c r="A299" t="s">
        <v>2373</v>
      </c>
      <c r="B299" t="b">
        <v>1</v>
      </c>
      <c r="C299">
        <v>1434660000000</v>
      </c>
      <c r="D299" s="1">
        <f t="shared" si="4"/>
        <v>42173.861111111109</v>
      </c>
      <c r="E299">
        <v>26</v>
      </c>
      <c r="F299" t="s">
        <v>14</v>
      </c>
      <c r="G299" t="s">
        <v>15</v>
      </c>
      <c r="H299" t="s">
        <v>254</v>
      </c>
      <c r="I299">
        <v>2270</v>
      </c>
      <c r="J299">
        <v>1974</v>
      </c>
      <c r="K299">
        <f>database[[#This Row],[white_rating]]-database[[#This Row],[black_rating]]</f>
        <v>296</v>
      </c>
      <c r="L299" t="s">
        <v>116</v>
      </c>
    </row>
    <row r="300" spans="1:12" x14ac:dyDescent="0.3">
      <c r="A300" t="s">
        <v>4834</v>
      </c>
      <c r="B300" t="b">
        <v>1</v>
      </c>
      <c r="C300" t="s">
        <v>4835</v>
      </c>
      <c r="D300" s="1">
        <f t="shared" si="4"/>
        <v>42979.838927407407</v>
      </c>
      <c r="E300">
        <v>78</v>
      </c>
      <c r="F300" t="s">
        <v>24</v>
      </c>
      <c r="G300" t="s">
        <v>24</v>
      </c>
      <c r="H300" t="s">
        <v>48</v>
      </c>
      <c r="I300">
        <v>2270</v>
      </c>
      <c r="J300">
        <v>2167</v>
      </c>
      <c r="K300">
        <f>database[[#This Row],[white_rating]]-database[[#This Row],[black_rating]]</f>
        <v>103</v>
      </c>
      <c r="L300" t="s">
        <v>27</v>
      </c>
    </row>
    <row r="301" spans="1:12" x14ac:dyDescent="0.3">
      <c r="A301" t="s">
        <v>6387</v>
      </c>
      <c r="B301" t="b">
        <v>0</v>
      </c>
      <c r="C301" t="s">
        <v>6388</v>
      </c>
      <c r="D301" s="1">
        <f t="shared" si="4"/>
        <v>42981.224763784718</v>
      </c>
      <c r="E301">
        <v>67</v>
      </c>
      <c r="F301" t="s">
        <v>18</v>
      </c>
      <c r="G301" t="s">
        <v>11</v>
      </c>
      <c r="H301" t="s">
        <v>29</v>
      </c>
      <c r="I301">
        <v>2270</v>
      </c>
      <c r="J301">
        <v>1890</v>
      </c>
      <c r="K301">
        <f>database[[#This Row],[white_rating]]-database[[#This Row],[black_rating]]</f>
        <v>380</v>
      </c>
      <c r="L301" t="s">
        <v>23</v>
      </c>
    </row>
    <row r="302" spans="1:12" x14ac:dyDescent="0.3">
      <c r="A302" t="s">
        <v>6543</v>
      </c>
      <c r="B302" t="b">
        <v>1</v>
      </c>
      <c r="C302" t="s">
        <v>6544</v>
      </c>
      <c r="D302" s="1">
        <f t="shared" si="4"/>
        <v>42980.687089155093</v>
      </c>
      <c r="E302">
        <v>95</v>
      </c>
      <c r="F302" t="s">
        <v>14</v>
      </c>
      <c r="G302" t="s">
        <v>11</v>
      </c>
      <c r="H302" t="s">
        <v>25</v>
      </c>
      <c r="I302">
        <v>2270</v>
      </c>
      <c r="J302">
        <v>2312</v>
      </c>
      <c r="K302">
        <f>database[[#This Row],[white_rating]]-database[[#This Row],[black_rating]]</f>
        <v>-42</v>
      </c>
      <c r="L302" t="s">
        <v>185</v>
      </c>
    </row>
    <row r="303" spans="1:12" x14ac:dyDescent="0.3">
      <c r="A303" t="s">
        <v>6589</v>
      </c>
      <c r="B303" t="b">
        <v>1</v>
      </c>
      <c r="C303" t="s">
        <v>6590</v>
      </c>
      <c r="D303" s="1">
        <f t="shared" si="4"/>
        <v>42977.719873136579</v>
      </c>
      <c r="E303">
        <v>27</v>
      </c>
      <c r="F303" t="s">
        <v>14</v>
      </c>
      <c r="G303" t="s">
        <v>11</v>
      </c>
      <c r="H303" t="s">
        <v>25</v>
      </c>
      <c r="I303">
        <v>2270</v>
      </c>
      <c r="J303">
        <v>1968</v>
      </c>
      <c r="K303">
        <f>database[[#This Row],[white_rating]]-database[[#This Row],[black_rating]]</f>
        <v>302</v>
      </c>
      <c r="L303" t="s">
        <v>43</v>
      </c>
    </row>
    <row r="304" spans="1:12" x14ac:dyDescent="0.3">
      <c r="A304" t="s">
        <v>1310</v>
      </c>
      <c r="B304" t="b">
        <v>1</v>
      </c>
      <c r="C304">
        <v>1479080000000</v>
      </c>
      <c r="D304" s="1">
        <f t="shared" si="4"/>
        <v>42687.981481481482</v>
      </c>
      <c r="E304">
        <v>77</v>
      </c>
      <c r="F304" t="s">
        <v>14</v>
      </c>
      <c r="G304" t="s">
        <v>11</v>
      </c>
      <c r="H304" t="s">
        <v>29</v>
      </c>
      <c r="I304">
        <v>2269</v>
      </c>
      <c r="J304">
        <v>2347</v>
      </c>
      <c r="K304">
        <f>database[[#This Row],[white_rating]]-database[[#This Row],[black_rating]]</f>
        <v>-78</v>
      </c>
      <c r="L304" t="s">
        <v>88</v>
      </c>
    </row>
    <row r="305" spans="1:12" x14ac:dyDescent="0.3">
      <c r="A305" t="s">
        <v>2329</v>
      </c>
      <c r="B305" t="b">
        <v>1</v>
      </c>
      <c r="C305">
        <v>1481080000000</v>
      </c>
      <c r="D305" s="1">
        <f t="shared" si="4"/>
        <v>42711.129629629635</v>
      </c>
      <c r="E305">
        <v>3</v>
      </c>
      <c r="F305" t="s">
        <v>14</v>
      </c>
      <c r="G305" t="s">
        <v>11</v>
      </c>
      <c r="H305" t="s">
        <v>25</v>
      </c>
      <c r="I305">
        <v>2269</v>
      </c>
      <c r="J305">
        <v>1672</v>
      </c>
      <c r="K305">
        <f>database[[#This Row],[white_rating]]-database[[#This Row],[black_rating]]</f>
        <v>597</v>
      </c>
      <c r="L305" t="s">
        <v>118</v>
      </c>
    </row>
    <row r="306" spans="1:12" x14ac:dyDescent="0.3">
      <c r="A306" t="s">
        <v>3846</v>
      </c>
      <c r="B306" t="b">
        <v>1</v>
      </c>
      <c r="C306" t="s">
        <v>3847</v>
      </c>
      <c r="D306" s="1">
        <f t="shared" si="4"/>
        <v>42979.042154236115</v>
      </c>
      <c r="E306">
        <v>89</v>
      </c>
      <c r="F306" t="s">
        <v>14</v>
      </c>
      <c r="G306" t="s">
        <v>11</v>
      </c>
      <c r="H306" t="s">
        <v>20</v>
      </c>
      <c r="I306">
        <v>2268</v>
      </c>
      <c r="J306">
        <v>1744</v>
      </c>
      <c r="K306">
        <f>database[[#This Row],[white_rating]]-database[[#This Row],[black_rating]]</f>
        <v>524</v>
      </c>
      <c r="L306" t="s">
        <v>88</v>
      </c>
    </row>
    <row r="307" spans="1:12" x14ac:dyDescent="0.3">
      <c r="A307" t="s">
        <v>5266</v>
      </c>
      <c r="B307" t="b">
        <v>1</v>
      </c>
      <c r="C307" t="s">
        <v>5267</v>
      </c>
      <c r="D307" s="1">
        <f t="shared" si="4"/>
        <v>42902.875144884259</v>
      </c>
      <c r="E307">
        <v>97</v>
      </c>
      <c r="F307" t="s">
        <v>14</v>
      </c>
      <c r="G307" t="s">
        <v>11</v>
      </c>
      <c r="H307" t="s">
        <v>1360</v>
      </c>
      <c r="I307">
        <v>2268</v>
      </c>
      <c r="J307">
        <v>2254</v>
      </c>
      <c r="K307">
        <f>database[[#This Row],[white_rating]]-database[[#This Row],[black_rating]]</f>
        <v>14</v>
      </c>
      <c r="L307" t="s">
        <v>517</v>
      </c>
    </row>
    <row r="308" spans="1:12" x14ac:dyDescent="0.3">
      <c r="A308" t="s">
        <v>5266</v>
      </c>
      <c r="B308" t="b">
        <v>1</v>
      </c>
      <c r="C308" t="s">
        <v>5267</v>
      </c>
      <c r="D308" s="1">
        <f t="shared" si="4"/>
        <v>42902.875144884259</v>
      </c>
      <c r="E308">
        <v>97</v>
      </c>
      <c r="F308" t="s">
        <v>14</v>
      </c>
      <c r="G308" t="s">
        <v>11</v>
      </c>
      <c r="H308" t="s">
        <v>1360</v>
      </c>
      <c r="I308">
        <v>2268</v>
      </c>
      <c r="J308">
        <v>2254</v>
      </c>
      <c r="K308">
        <f>database[[#This Row],[white_rating]]-database[[#This Row],[black_rating]]</f>
        <v>14</v>
      </c>
      <c r="L308" t="s">
        <v>517</v>
      </c>
    </row>
    <row r="309" spans="1:12" x14ac:dyDescent="0.3">
      <c r="A309" t="s">
        <v>1996</v>
      </c>
      <c r="B309" t="b">
        <v>1</v>
      </c>
      <c r="C309">
        <v>1451420000000</v>
      </c>
      <c r="D309" s="1">
        <f t="shared" si="4"/>
        <v>42367.842592592591</v>
      </c>
      <c r="E309">
        <v>63</v>
      </c>
      <c r="F309" t="s">
        <v>18</v>
      </c>
      <c r="G309" t="s">
        <v>11</v>
      </c>
      <c r="H309" t="s">
        <v>375</v>
      </c>
      <c r="I309">
        <v>2267</v>
      </c>
      <c r="J309">
        <v>2022</v>
      </c>
      <c r="K309">
        <f>database[[#This Row],[white_rating]]-database[[#This Row],[black_rating]]</f>
        <v>245</v>
      </c>
      <c r="L309" t="s">
        <v>33</v>
      </c>
    </row>
    <row r="310" spans="1:12" x14ac:dyDescent="0.3">
      <c r="A310" t="s">
        <v>2018</v>
      </c>
      <c r="B310" t="b">
        <v>1</v>
      </c>
      <c r="C310">
        <v>1502210000000</v>
      </c>
      <c r="D310" s="1">
        <f t="shared" si="4"/>
        <v>42955.689814814818</v>
      </c>
      <c r="E310">
        <v>166</v>
      </c>
      <c r="F310" t="s">
        <v>18</v>
      </c>
      <c r="G310" t="s">
        <v>15</v>
      </c>
      <c r="H310" t="s">
        <v>25</v>
      </c>
      <c r="I310">
        <v>2267</v>
      </c>
      <c r="J310">
        <v>1500</v>
      </c>
      <c r="K310">
        <f>database[[#This Row],[white_rating]]-database[[#This Row],[black_rating]]</f>
        <v>767</v>
      </c>
      <c r="L310" t="s">
        <v>590</v>
      </c>
    </row>
    <row r="311" spans="1:12" x14ac:dyDescent="0.3">
      <c r="A311" t="s">
        <v>6565</v>
      </c>
      <c r="B311" t="b">
        <v>1</v>
      </c>
      <c r="C311" t="s">
        <v>6566</v>
      </c>
      <c r="D311" s="1">
        <f t="shared" si="4"/>
        <v>42980.074654340278</v>
      </c>
      <c r="E311">
        <v>55</v>
      </c>
      <c r="F311" t="s">
        <v>14</v>
      </c>
      <c r="G311" t="s">
        <v>11</v>
      </c>
      <c r="H311" t="s">
        <v>37</v>
      </c>
      <c r="I311">
        <v>2267</v>
      </c>
      <c r="J311">
        <v>2247</v>
      </c>
      <c r="K311">
        <f>database[[#This Row],[white_rating]]-database[[#This Row],[black_rating]]</f>
        <v>20</v>
      </c>
      <c r="L311" t="s">
        <v>58</v>
      </c>
    </row>
    <row r="312" spans="1:12" x14ac:dyDescent="0.3">
      <c r="A312" t="s">
        <v>841</v>
      </c>
      <c r="B312" t="b">
        <v>1</v>
      </c>
      <c r="C312">
        <v>1490360000000</v>
      </c>
      <c r="D312" s="1">
        <f t="shared" si="4"/>
        <v>42818.537037037036</v>
      </c>
      <c r="E312">
        <v>140</v>
      </c>
      <c r="F312" t="s">
        <v>24</v>
      </c>
      <c r="G312" t="s">
        <v>24</v>
      </c>
      <c r="H312" t="s">
        <v>239</v>
      </c>
      <c r="I312">
        <v>2264</v>
      </c>
      <c r="J312">
        <v>1639</v>
      </c>
      <c r="K312">
        <f>database[[#This Row],[white_rating]]-database[[#This Row],[black_rating]]</f>
        <v>625</v>
      </c>
      <c r="L312" t="s">
        <v>115</v>
      </c>
    </row>
    <row r="313" spans="1:12" x14ac:dyDescent="0.3">
      <c r="A313" t="s">
        <v>844</v>
      </c>
      <c r="B313" t="b">
        <v>0</v>
      </c>
      <c r="C313">
        <v>1490330000000</v>
      </c>
      <c r="D313" s="1">
        <f t="shared" si="4"/>
        <v>42818.189814814818</v>
      </c>
      <c r="E313">
        <v>35</v>
      </c>
      <c r="F313" t="s">
        <v>18</v>
      </c>
      <c r="G313" t="s">
        <v>11</v>
      </c>
      <c r="H313" t="s">
        <v>25</v>
      </c>
      <c r="I313">
        <v>2264</v>
      </c>
      <c r="J313">
        <v>1778</v>
      </c>
      <c r="K313">
        <f>database[[#This Row],[white_rating]]-database[[#This Row],[black_rating]]</f>
        <v>486</v>
      </c>
      <c r="L313" t="s">
        <v>269</v>
      </c>
    </row>
    <row r="314" spans="1:12" x14ac:dyDescent="0.3">
      <c r="A314" t="s">
        <v>845</v>
      </c>
      <c r="B314" t="b">
        <v>1</v>
      </c>
      <c r="C314">
        <v>1490330000000</v>
      </c>
      <c r="D314" s="1">
        <f t="shared" si="4"/>
        <v>42818.189814814818</v>
      </c>
      <c r="E314">
        <v>41</v>
      </c>
      <c r="F314" t="s">
        <v>14</v>
      </c>
      <c r="G314" t="s">
        <v>11</v>
      </c>
      <c r="H314" t="s">
        <v>25</v>
      </c>
      <c r="I314">
        <v>2264</v>
      </c>
      <c r="J314">
        <v>1778</v>
      </c>
      <c r="K314">
        <f>database[[#This Row],[white_rating]]-database[[#This Row],[black_rating]]</f>
        <v>486</v>
      </c>
      <c r="L314" t="s">
        <v>269</v>
      </c>
    </row>
    <row r="315" spans="1:12" x14ac:dyDescent="0.3">
      <c r="A315" t="s">
        <v>847</v>
      </c>
      <c r="B315" t="b">
        <v>1</v>
      </c>
      <c r="C315">
        <v>1489600000000</v>
      </c>
      <c r="D315" s="1">
        <f t="shared" si="4"/>
        <v>42809.740740740745</v>
      </c>
      <c r="E315">
        <v>63</v>
      </c>
      <c r="F315" t="s">
        <v>14</v>
      </c>
      <c r="G315" t="s">
        <v>11</v>
      </c>
      <c r="H315" t="s">
        <v>25</v>
      </c>
      <c r="I315">
        <v>2264</v>
      </c>
      <c r="J315">
        <v>2016</v>
      </c>
      <c r="K315">
        <f>database[[#This Row],[white_rating]]-database[[#This Row],[black_rating]]</f>
        <v>248</v>
      </c>
      <c r="L315" t="s">
        <v>121</v>
      </c>
    </row>
    <row r="316" spans="1:12" x14ac:dyDescent="0.3">
      <c r="A316" t="s">
        <v>849</v>
      </c>
      <c r="B316" t="b">
        <v>0</v>
      </c>
      <c r="C316">
        <v>1489590000000</v>
      </c>
      <c r="D316" s="1">
        <f t="shared" si="4"/>
        <v>42809.625</v>
      </c>
      <c r="E316">
        <v>57</v>
      </c>
      <c r="F316" t="s">
        <v>18</v>
      </c>
      <c r="G316" t="s">
        <v>11</v>
      </c>
      <c r="H316" t="s">
        <v>20</v>
      </c>
      <c r="I316">
        <v>2264</v>
      </c>
      <c r="J316">
        <v>1841</v>
      </c>
      <c r="K316">
        <f>database[[#This Row],[white_rating]]-database[[#This Row],[black_rating]]</f>
        <v>423</v>
      </c>
      <c r="L316" t="s">
        <v>21</v>
      </c>
    </row>
    <row r="317" spans="1:12" x14ac:dyDescent="0.3">
      <c r="A317" t="s">
        <v>851</v>
      </c>
      <c r="B317" t="b">
        <v>0</v>
      </c>
      <c r="C317">
        <v>1489590000000</v>
      </c>
      <c r="D317" s="1">
        <f t="shared" si="4"/>
        <v>42809.625</v>
      </c>
      <c r="E317">
        <v>51</v>
      </c>
      <c r="F317" t="s">
        <v>18</v>
      </c>
      <c r="G317" t="s">
        <v>11</v>
      </c>
      <c r="H317" t="s">
        <v>20</v>
      </c>
      <c r="I317">
        <v>2264</v>
      </c>
      <c r="J317">
        <v>1841</v>
      </c>
      <c r="K317">
        <f>database[[#This Row],[white_rating]]-database[[#This Row],[black_rating]]</f>
        <v>423</v>
      </c>
      <c r="L317" t="s">
        <v>31</v>
      </c>
    </row>
    <row r="318" spans="1:12" x14ac:dyDescent="0.3">
      <c r="A318" t="s">
        <v>854</v>
      </c>
      <c r="B318" t="b">
        <v>1</v>
      </c>
      <c r="C318">
        <v>1489590000000</v>
      </c>
      <c r="D318" s="1">
        <f t="shared" si="4"/>
        <v>42809.625</v>
      </c>
      <c r="E318">
        <v>45</v>
      </c>
      <c r="F318" t="s">
        <v>14</v>
      </c>
      <c r="G318" t="s">
        <v>11</v>
      </c>
      <c r="H318" t="s">
        <v>25</v>
      </c>
      <c r="I318">
        <v>2264</v>
      </c>
      <c r="J318">
        <v>1529</v>
      </c>
      <c r="K318">
        <f>database[[#This Row],[white_rating]]-database[[#This Row],[black_rating]]</f>
        <v>735</v>
      </c>
      <c r="L318" t="s">
        <v>88</v>
      </c>
    </row>
    <row r="319" spans="1:12" x14ac:dyDescent="0.3">
      <c r="A319" t="s">
        <v>855</v>
      </c>
      <c r="B319" t="b">
        <v>0</v>
      </c>
      <c r="C319">
        <v>1487940000000</v>
      </c>
      <c r="D319" s="1">
        <f t="shared" si="4"/>
        <v>42790.527777777781</v>
      </c>
      <c r="E319">
        <v>17</v>
      </c>
      <c r="F319" t="s">
        <v>18</v>
      </c>
      <c r="G319" t="s">
        <v>11</v>
      </c>
      <c r="H319" t="s">
        <v>25</v>
      </c>
      <c r="I319">
        <v>2264</v>
      </c>
      <c r="J319">
        <v>1753</v>
      </c>
      <c r="K319">
        <f>database[[#This Row],[white_rating]]-database[[#This Row],[black_rating]]</f>
        <v>511</v>
      </c>
      <c r="L319" t="s">
        <v>402</v>
      </c>
    </row>
    <row r="320" spans="1:12" x14ac:dyDescent="0.3">
      <c r="A320" t="s">
        <v>856</v>
      </c>
      <c r="B320" t="b">
        <v>0</v>
      </c>
      <c r="C320">
        <v>1486550000000</v>
      </c>
      <c r="D320" s="1">
        <f t="shared" si="4"/>
        <v>42774.439814814818</v>
      </c>
      <c r="E320">
        <v>29</v>
      </c>
      <c r="F320" t="s">
        <v>14</v>
      </c>
      <c r="G320" t="s">
        <v>11</v>
      </c>
      <c r="H320" t="s">
        <v>25</v>
      </c>
      <c r="I320">
        <v>2264</v>
      </c>
      <c r="J320">
        <v>1753</v>
      </c>
      <c r="K320">
        <f>database[[#This Row],[white_rating]]-database[[#This Row],[black_rating]]</f>
        <v>511</v>
      </c>
      <c r="L320" t="s">
        <v>118</v>
      </c>
    </row>
    <row r="321" spans="1:12" x14ac:dyDescent="0.3">
      <c r="A321" t="s">
        <v>857</v>
      </c>
      <c r="B321" t="b">
        <v>0</v>
      </c>
      <c r="C321">
        <v>1486550000000</v>
      </c>
      <c r="D321" s="1">
        <f t="shared" si="4"/>
        <v>42774.439814814818</v>
      </c>
      <c r="E321">
        <v>13</v>
      </c>
      <c r="F321" t="s">
        <v>18</v>
      </c>
      <c r="G321" t="s">
        <v>11</v>
      </c>
      <c r="H321" t="s">
        <v>25</v>
      </c>
      <c r="I321">
        <v>2264</v>
      </c>
      <c r="J321">
        <v>1753</v>
      </c>
      <c r="K321">
        <f>database[[#This Row],[white_rating]]-database[[#This Row],[black_rating]]</f>
        <v>511</v>
      </c>
      <c r="L321" t="s">
        <v>402</v>
      </c>
    </row>
    <row r="322" spans="1:12" x14ac:dyDescent="0.3">
      <c r="A322" t="s">
        <v>858</v>
      </c>
      <c r="B322" t="b">
        <v>0</v>
      </c>
      <c r="C322">
        <v>1486550000000</v>
      </c>
      <c r="D322" s="1">
        <f t="shared" ref="D322:D385" si="5">C322/86400000+DATE(1970,1,1)</f>
        <v>42774.439814814818</v>
      </c>
      <c r="E322">
        <v>33</v>
      </c>
      <c r="F322" t="s">
        <v>14</v>
      </c>
      <c r="G322" t="s">
        <v>11</v>
      </c>
      <c r="H322" t="s">
        <v>25</v>
      </c>
      <c r="I322">
        <v>2264</v>
      </c>
      <c r="J322">
        <v>1753</v>
      </c>
      <c r="K322">
        <f>database[[#This Row],[white_rating]]-database[[#This Row],[black_rating]]</f>
        <v>511</v>
      </c>
      <c r="L322" t="s">
        <v>118</v>
      </c>
    </row>
    <row r="323" spans="1:12" x14ac:dyDescent="0.3">
      <c r="A323" t="s">
        <v>859</v>
      </c>
      <c r="B323" t="b">
        <v>0</v>
      </c>
      <c r="C323">
        <v>1485490000000</v>
      </c>
      <c r="D323" s="1">
        <f t="shared" si="5"/>
        <v>42762.171296296292</v>
      </c>
      <c r="E323">
        <v>25</v>
      </c>
      <c r="F323" t="s">
        <v>18</v>
      </c>
      <c r="G323" t="s">
        <v>11</v>
      </c>
      <c r="H323" t="s">
        <v>25</v>
      </c>
      <c r="I323">
        <v>2264</v>
      </c>
      <c r="J323">
        <v>1713</v>
      </c>
      <c r="K323">
        <f>database[[#This Row],[white_rating]]-database[[#This Row],[black_rating]]</f>
        <v>551</v>
      </c>
      <c r="L323" t="s">
        <v>108</v>
      </c>
    </row>
    <row r="324" spans="1:12" x14ac:dyDescent="0.3">
      <c r="A324" t="s">
        <v>860</v>
      </c>
      <c r="B324" t="b">
        <v>0</v>
      </c>
      <c r="C324">
        <v>1483950000000</v>
      </c>
      <c r="D324" s="1">
        <f t="shared" si="5"/>
        <v>42744.347222222219</v>
      </c>
      <c r="E324">
        <v>97</v>
      </c>
      <c r="F324" t="s">
        <v>10</v>
      </c>
      <c r="G324" t="s">
        <v>11</v>
      </c>
      <c r="H324" t="s">
        <v>29</v>
      </c>
      <c r="I324">
        <v>2264</v>
      </c>
      <c r="J324">
        <v>1455</v>
      </c>
      <c r="K324">
        <f>database[[#This Row],[white_rating]]-database[[#This Row],[black_rating]]</f>
        <v>809</v>
      </c>
      <c r="L324" t="s">
        <v>861</v>
      </c>
    </row>
    <row r="325" spans="1:12" x14ac:dyDescent="0.3">
      <c r="A325" t="s">
        <v>863</v>
      </c>
      <c r="B325" t="b">
        <v>0</v>
      </c>
      <c r="C325">
        <v>1483950000000</v>
      </c>
      <c r="D325" s="1">
        <f t="shared" si="5"/>
        <v>42744.347222222219</v>
      </c>
      <c r="E325">
        <v>59</v>
      </c>
      <c r="F325" t="s">
        <v>14</v>
      </c>
      <c r="G325" t="s">
        <v>11</v>
      </c>
      <c r="H325" t="s">
        <v>29</v>
      </c>
      <c r="I325">
        <v>2264</v>
      </c>
      <c r="J325">
        <v>1455</v>
      </c>
      <c r="K325">
        <f>database[[#This Row],[white_rating]]-database[[#This Row],[black_rating]]</f>
        <v>809</v>
      </c>
      <c r="L325" t="s">
        <v>335</v>
      </c>
    </row>
    <row r="326" spans="1:12" x14ac:dyDescent="0.3">
      <c r="A326" t="s">
        <v>864</v>
      </c>
      <c r="B326" t="b">
        <v>0</v>
      </c>
      <c r="C326">
        <v>1483930000000</v>
      </c>
      <c r="D326" s="1">
        <f t="shared" si="5"/>
        <v>42744.115740740745</v>
      </c>
      <c r="E326">
        <v>67</v>
      </c>
      <c r="F326" t="s">
        <v>14</v>
      </c>
      <c r="G326" t="s">
        <v>11</v>
      </c>
      <c r="H326" t="s">
        <v>64</v>
      </c>
      <c r="I326">
        <v>2264</v>
      </c>
      <c r="J326">
        <v>1871</v>
      </c>
      <c r="K326">
        <f>database[[#This Row],[white_rating]]-database[[#This Row],[black_rating]]</f>
        <v>393</v>
      </c>
      <c r="L326" t="s">
        <v>150</v>
      </c>
    </row>
    <row r="327" spans="1:12" x14ac:dyDescent="0.3">
      <c r="A327" t="s">
        <v>866</v>
      </c>
      <c r="B327" t="b">
        <v>0</v>
      </c>
      <c r="C327">
        <v>1483910000000</v>
      </c>
      <c r="D327" s="1">
        <f t="shared" si="5"/>
        <v>42743.884259259255</v>
      </c>
      <c r="E327">
        <v>57</v>
      </c>
      <c r="F327" t="s">
        <v>14</v>
      </c>
      <c r="G327" t="s">
        <v>11</v>
      </c>
      <c r="H327" t="s">
        <v>29</v>
      </c>
      <c r="I327">
        <v>2264</v>
      </c>
      <c r="J327">
        <v>1871</v>
      </c>
      <c r="K327">
        <f>database[[#This Row],[white_rating]]-database[[#This Row],[black_rating]]</f>
        <v>393</v>
      </c>
      <c r="L327" t="s">
        <v>23</v>
      </c>
    </row>
    <row r="328" spans="1:12" x14ac:dyDescent="0.3">
      <c r="A328" t="s">
        <v>868</v>
      </c>
      <c r="B328" t="b">
        <v>1</v>
      </c>
      <c r="C328">
        <v>1483910000000</v>
      </c>
      <c r="D328" s="1">
        <f t="shared" si="5"/>
        <v>42743.884259259255</v>
      </c>
      <c r="E328">
        <v>55</v>
      </c>
      <c r="F328" t="s">
        <v>14</v>
      </c>
      <c r="G328" t="s">
        <v>11</v>
      </c>
      <c r="H328" t="s">
        <v>29</v>
      </c>
      <c r="I328">
        <v>2264</v>
      </c>
      <c r="J328">
        <v>1871</v>
      </c>
      <c r="K328">
        <f>database[[#This Row],[white_rating]]-database[[#This Row],[black_rating]]</f>
        <v>393</v>
      </c>
      <c r="L328" t="s">
        <v>23</v>
      </c>
    </row>
    <row r="329" spans="1:12" x14ac:dyDescent="0.3">
      <c r="A329" t="s">
        <v>1782</v>
      </c>
      <c r="B329" t="b">
        <v>1</v>
      </c>
      <c r="C329">
        <v>1458530000000</v>
      </c>
      <c r="D329" s="1">
        <f t="shared" si="5"/>
        <v>42450.134259259255</v>
      </c>
      <c r="E329">
        <v>41</v>
      </c>
      <c r="F329" t="s">
        <v>14</v>
      </c>
      <c r="G329" t="s">
        <v>11</v>
      </c>
      <c r="H329" t="s">
        <v>25</v>
      </c>
      <c r="I329">
        <v>2264</v>
      </c>
      <c r="J329">
        <v>1838</v>
      </c>
      <c r="K329">
        <f>database[[#This Row],[white_rating]]-database[[#This Row],[black_rating]]</f>
        <v>426</v>
      </c>
      <c r="L329" t="s">
        <v>89</v>
      </c>
    </row>
    <row r="330" spans="1:12" x14ac:dyDescent="0.3">
      <c r="A330" t="s">
        <v>2575</v>
      </c>
      <c r="B330" t="b">
        <v>1</v>
      </c>
      <c r="C330">
        <v>1458740000000</v>
      </c>
      <c r="D330" s="1">
        <f t="shared" si="5"/>
        <v>42452.564814814818</v>
      </c>
      <c r="E330">
        <v>79</v>
      </c>
      <c r="F330" t="s">
        <v>14</v>
      </c>
      <c r="G330" t="s">
        <v>11</v>
      </c>
      <c r="H330" t="s">
        <v>29</v>
      </c>
      <c r="I330">
        <v>2264</v>
      </c>
      <c r="J330">
        <v>1946</v>
      </c>
      <c r="K330">
        <f>database[[#This Row],[white_rating]]-database[[#This Row],[black_rating]]</f>
        <v>318</v>
      </c>
      <c r="L330" t="s">
        <v>268</v>
      </c>
    </row>
    <row r="331" spans="1:12" x14ac:dyDescent="0.3">
      <c r="A331" t="s">
        <v>5245</v>
      </c>
      <c r="B331" t="b">
        <v>1</v>
      </c>
      <c r="C331" t="s">
        <v>5246</v>
      </c>
      <c r="D331" s="1">
        <f t="shared" si="5"/>
        <v>42955.834410243056</v>
      </c>
      <c r="E331">
        <v>77</v>
      </c>
      <c r="F331" t="s">
        <v>14</v>
      </c>
      <c r="G331" t="s">
        <v>11</v>
      </c>
      <c r="H331" t="s">
        <v>61</v>
      </c>
      <c r="I331">
        <v>2264</v>
      </c>
      <c r="J331">
        <v>2082</v>
      </c>
      <c r="K331">
        <f>database[[#This Row],[white_rating]]-database[[#This Row],[black_rating]]</f>
        <v>182</v>
      </c>
      <c r="L331" t="s">
        <v>3654</v>
      </c>
    </row>
    <row r="332" spans="1:12" x14ac:dyDescent="0.3">
      <c r="A332" t="s">
        <v>6593</v>
      </c>
      <c r="B332" t="b">
        <v>1</v>
      </c>
      <c r="C332" t="s">
        <v>6594</v>
      </c>
      <c r="D332" s="1">
        <f t="shared" si="5"/>
        <v>42977.709735613425</v>
      </c>
      <c r="E332">
        <v>53</v>
      </c>
      <c r="F332" t="s">
        <v>18</v>
      </c>
      <c r="G332" t="s">
        <v>11</v>
      </c>
      <c r="H332" t="s">
        <v>25</v>
      </c>
      <c r="I332">
        <v>2264</v>
      </c>
      <c r="J332">
        <v>1842</v>
      </c>
      <c r="K332">
        <f>database[[#This Row],[white_rating]]-database[[#This Row],[black_rating]]</f>
        <v>422</v>
      </c>
      <c r="L332" t="s">
        <v>370</v>
      </c>
    </row>
    <row r="333" spans="1:12" x14ac:dyDescent="0.3">
      <c r="A333" t="s">
        <v>6603</v>
      </c>
      <c r="B333" t="b">
        <v>1</v>
      </c>
      <c r="C333" t="s">
        <v>6604</v>
      </c>
      <c r="D333" s="1">
        <f t="shared" si="5"/>
        <v>42975.729582268519</v>
      </c>
      <c r="E333">
        <v>44</v>
      </c>
      <c r="F333" t="s">
        <v>14</v>
      </c>
      <c r="G333" t="s">
        <v>15</v>
      </c>
      <c r="H333" t="s">
        <v>25</v>
      </c>
      <c r="I333">
        <v>2264</v>
      </c>
      <c r="J333">
        <v>2072</v>
      </c>
      <c r="K333">
        <f>database[[#This Row],[white_rating]]-database[[#This Row],[black_rating]]</f>
        <v>192</v>
      </c>
      <c r="L333" t="s">
        <v>27</v>
      </c>
    </row>
    <row r="334" spans="1:12" x14ac:dyDescent="0.3">
      <c r="A334" t="s">
        <v>5245</v>
      </c>
      <c r="B334" t="b">
        <v>1</v>
      </c>
      <c r="C334" t="s">
        <v>5246</v>
      </c>
      <c r="D334" s="1">
        <f t="shared" si="5"/>
        <v>42955.834410243056</v>
      </c>
      <c r="E334">
        <v>77</v>
      </c>
      <c r="F334" t="s">
        <v>14</v>
      </c>
      <c r="G334" t="s">
        <v>11</v>
      </c>
      <c r="H334" t="s">
        <v>61</v>
      </c>
      <c r="I334">
        <v>2264</v>
      </c>
      <c r="J334">
        <v>2082</v>
      </c>
      <c r="K334">
        <f>database[[#This Row],[white_rating]]-database[[#This Row],[black_rating]]</f>
        <v>182</v>
      </c>
      <c r="L334" t="s">
        <v>3654</v>
      </c>
    </row>
    <row r="335" spans="1:12" x14ac:dyDescent="0.3">
      <c r="A335" t="s">
        <v>346</v>
      </c>
      <c r="B335" t="b">
        <v>1</v>
      </c>
      <c r="C335">
        <v>1501800000000</v>
      </c>
      <c r="D335" s="1">
        <f t="shared" si="5"/>
        <v>42950.944444444445</v>
      </c>
      <c r="E335">
        <v>41</v>
      </c>
      <c r="F335" t="s">
        <v>14</v>
      </c>
      <c r="G335" t="s">
        <v>11</v>
      </c>
      <c r="H335" t="s">
        <v>25</v>
      </c>
      <c r="I335">
        <v>2263</v>
      </c>
      <c r="J335">
        <v>2006</v>
      </c>
      <c r="K335">
        <f>database[[#This Row],[white_rating]]-database[[#This Row],[black_rating]]</f>
        <v>257</v>
      </c>
      <c r="L335" t="s">
        <v>347</v>
      </c>
    </row>
    <row r="336" spans="1:12" x14ac:dyDescent="0.3">
      <c r="A336" t="s">
        <v>1428</v>
      </c>
      <c r="B336" t="b">
        <v>0</v>
      </c>
      <c r="C336">
        <v>1492470000000</v>
      </c>
      <c r="D336" s="1">
        <f t="shared" si="5"/>
        <v>42842.958333333328</v>
      </c>
      <c r="E336">
        <v>146</v>
      </c>
      <c r="F336" t="s">
        <v>14</v>
      </c>
      <c r="G336" t="s">
        <v>15</v>
      </c>
      <c r="H336" t="s">
        <v>25</v>
      </c>
      <c r="I336">
        <v>2263</v>
      </c>
      <c r="J336">
        <v>1500</v>
      </c>
      <c r="K336">
        <f>database[[#This Row],[white_rating]]-database[[#This Row],[black_rating]]</f>
        <v>763</v>
      </c>
      <c r="L336" t="s">
        <v>293</v>
      </c>
    </row>
    <row r="337" spans="1:12" x14ac:dyDescent="0.3">
      <c r="A337" t="s">
        <v>1429</v>
      </c>
      <c r="B337" t="b">
        <v>0</v>
      </c>
      <c r="C337">
        <v>1492470000000</v>
      </c>
      <c r="D337" s="1">
        <f t="shared" si="5"/>
        <v>42842.958333333328</v>
      </c>
      <c r="E337">
        <v>98</v>
      </c>
      <c r="F337" t="s">
        <v>24</v>
      </c>
      <c r="G337" t="s">
        <v>24</v>
      </c>
      <c r="H337" t="s">
        <v>25</v>
      </c>
      <c r="I337">
        <v>2263</v>
      </c>
      <c r="J337">
        <v>1500</v>
      </c>
      <c r="K337">
        <f>database[[#This Row],[white_rating]]-database[[#This Row],[black_rating]]</f>
        <v>763</v>
      </c>
      <c r="L337" t="s">
        <v>193</v>
      </c>
    </row>
    <row r="338" spans="1:12" x14ac:dyDescent="0.3">
      <c r="A338" t="s">
        <v>2118</v>
      </c>
      <c r="B338" t="b">
        <v>1</v>
      </c>
      <c r="C338">
        <v>1495310000000</v>
      </c>
      <c r="D338" s="1">
        <f t="shared" si="5"/>
        <v>42875.828703703708</v>
      </c>
      <c r="E338">
        <v>93</v>
      </c>
      <c r="F338" t="s">
        <v>14</v>
      </c>
      <c r="G338" t="s">
        <v>11</v>
      </c>
      <c r="H338" t="s">
        <v>25</v>
      </c>
      <c r="I338">
        <v>2263</v>
      </c>
      <c r="J338">
        <v>2253</v>
      </c>
      <c r="K338">
        <f>database[[#This Row],[white_rating]]-database[[#This Row],[black_rating]]</f>
        <v>10</v>
      </c>
      <c r="L338" t="s">
        <v>53</v>
      </c>
    </row>
    <row r="339" spans="1:12" x14ac:dyDescent="0.3">
      <c r="A339" t="s">
        <v>2777</v>
      </c>
      <c r="B339" t="b">
        <v>1</v>
      </c>
      <c r="C339" t="s">
        <v>2778</v>
      </c>
      <c r="D339" s="1">
        <f t="shared" si="5"/>
        <v>41910.72976018519</v>
      </c>
      <c r="E339">
        <v>134</v>
      </c>
      <c r="F339" t="s">
        <v>18</v>
      </c>
      <c r="G339" t="s">
        <v>15</v>
      </c>
      <c r="H339" t="s">
        <v>125</v>
      </c>
      <c r="I339">
        <v>2263</v>
      </c>
      <c r="J339">
        <v>2136</v>
      </c>
      <c r="K339">
        <f>database[[#This Row],[white_rating]]-database[[#This Row],[black_rating]]</f>
        <v>127</v>
      </c>
      <c r="L339" t="s">
        <v>710</v>
      </c>
    </row>
    <row r="340" spans="1:12" x14ac:dyDescent="0.3">
      <c r="A340" t="s">
        <v>4484</v>
      </c>
      <c r="B340" t="b">
        <v>1</v>
      </c>
      <c r="C340" t="s">
        <v>4485</v>
      </c>
      <c r="D340" s="1">
        <f t="shared" si="5"/>
        <v>42855.692585902776</v>
      </c>
      <c r="E340">
        <v>58</v>
      </c>
      <c r="F340" t="s">
        <v>24</v>
      </c>
      <c r="G340" t="s">
        <v>24</v>
      </c>
      <c r="H340" t="s">
        <v>234</v>
      </c>
      <c r="I340">
        <v>2263</v>
      </c>
      <c r="J340">
        <v>2096</v>
      </c>
      <c r="K340">
        <f>database[[#This Row],[white_rating]]-database[[#This Row],[black_rating]]</f>
        <v>167</v>
      </c>
      <c r="L340" t="s">
        <v>23</v>
      </c>
    </row>
    <row r="341" spans="1:12" x14ac:dyDescent="0.3">
      <c r="A341" t="s">
        <v>1493</v>
      </c>
      <c r="B341" t="b">
        <v>1</v>
      </c>
      <c r="C341">
        <v>1488990000000</v>
      </c>
      <c r="D341" s="1">
        <f t="shared" si="5"/>
        <v>42802.680555555555</v>
      </c>
      <c r="E341">
        <v>137</v>
      </c>
      <c r="F341" t="s">
        <v>18</v>
      </c>
      <c r="G341" t="s">
        <v>11</v>
      </c>
      <c r="H341" t="s">
        <v>239</v>
      </c>
      <c r="I341">
        <v>2262</v>
      </c>
      <c r="J341">
        <v>2104</v>
      </c>
      <c r="K341">
        <f>database[[#This Row],[white_rating]]-database[[#This Row],[black_rating]]</f>
        <v>158</v>
      </c>
      <c r="L341" t="s">
        <v>43</v>
      </c>
    </row>
    <row r="342" spans="1:12" x14ac:dyDescent="0.3">
      <c r="A342" t="s">
        <v>1628</v>
      </c>
      <c r="B342" t="b">
        <v>1</v>
      </c>
      <c r="C342">
        <v>1463960000000</v>
      </c>
      <c r="D342" s="1">
        <f t="shared" si="5"/>
        <v>42512.981481481482</v>
      </c>
      <c r="E342">
        <v>64</v>
      </c>
      <c r="F342" t="s">
        <v>14</v>
      </c>
      <c r="G342" t="s">
        <v>15</v>
      </c>
      <c r="H342" t="s">
        <v>44</v>
      </c>
      <c r="I342">
        <v>2262</v>
      </c>
      <c r="J342">
        <v>2111</v>
      </c>
      <c r="K342">
        <f>database[[#This Row],[white_rating]]-database[[#This Row],[black_rating]]</f>
        <v>151</v>
      </c>
      <c r="L342" t="s">
        <v>1629</v>
      </c>
    </row>
    <row r="343" spans="1:12" x14ac:dyDescent="0.3">
      <c r="A343" t="s">
        <v>2333</v>
      </c>
      <c r="B343" t="b">
        <v>1</v>
      </c>
      <c r="C343">
        <v>1481000000000</v>
      </c>
      <c r="D343" s="1">
        <f t="shared" si="5"/>
        <v>42710.203703703708</v>
      </c>
      <c r="E343">
        <v>7</v>
      </c>
      <c r="F343" t="s">
        <v>14</v>
      </c>
      <c r="G343" t="s">
        <v>11</v>
      </c>
      <c r="H343" t="s">
        <v>25</v>
      </c>
      <c r="I343">
        <v>2262</v>
      </c>
      <c r="J343">
        <v>2037</v>
      </c>
      <c r="K343">
        <f>database[[#This Row],[white_rating]]-database[[#This Row],[black_rating]]</f>
        <v>225</v>
      </c>
      <c r="L343" t="s">
        <v>488</v>
      </c>
    </row>
    <row r="344" spans="1:12" x14ac:dyDescent="0.3">
      <c r="A344" t="s">
        <v>2019</v>
      </c>
      <c r="B344" t="b">
        <v>1</v>
      </c>
      <c r="C344">
        <v>1502210000000</v>
      </c>
      <c r="D344" s="1">
        <f t="shared" si="5"/>
        <v>42955.689814814818</v>
      </c>
      <c r="E344">
        <v>67</v>
      </c>
      <c r="F344" t="s">
        <v>14</v>
      </c>
      <c r="G344" t="s">
        <v>11</v>
      </c>
      <c r="H344" t="s">
        <v>25</v>
      </c>
      <c r="I344">
        <v>2261</v>
      </c>
      <c r="J344">
        <v>1940</v>
      </c>
      <c r="K344">
        <f>database[[#This Row],[white_rating]]-database[[#This Row],[black_rating]]</f>
        <v>321</v>
      </c>
      <c r="L344" t="s">
        <v>699</v>
      </c>
    </row>
    <row r="345" spans="1:12" x14ac:dyDescent="0.3">
      <c r="A345" t="s">
        <v>2359</v>
      </c>
      <c r="B345" t="b">
        <v>1</v>
      </c>
      <c r="C345">
        <v>1434800000000</v>
      </c>
      <c r="D345" s="1">
        <f t="shared" si="5"/>
        <v>42175.481481481482</v>
      </c>
      <c r="E345">
        <v>43</v>
      </c>
      <c r="F345" t="s">
        <v>10</v>
      </c>
      <c r="G345" t="s">
        <v>11</v>
      </c>
      <c r="H345" t="s">
        <v>2360</v>
      </c>
      <c r="I345">
        <v>2260</v>
      </c>
      <c r="J345">
        <v>2005</v>
      </c>
      <c r="K345">
        <f>database[[#This Row],[white_rating]]-database[[#This Row],[black_rating]]</f>
        <v>255</v>
      </c>
      <c r="L345" t="s">
        <v>243</v>
      </c>
    </row>
    <row r="346" spans="1:12" x14ac:dyDescent="0.3">
      <c r="A346" t="s">
        <v>6756</v>
      </c>
      <c r="B346" t="b">
        <v>0</v>
      </c>
      <c r="C346" t="s">
        <v>6757</v>
      </c>
      <c r="D346" s="1">
        <f t="shared" si="5"/>
        <v>42857.066136180554</v>
      </c>
      <c r="E346">
        <v>29</v>
      </c>
      <c r="F346" t="s">
        <v>10</v>
      </c>
      <c r="G346" t="s">
        <v>11</v>
      </c>
      <c r="H346" t="s">
        <v>32</v>
      </c>
      <c r="I346">
        <v>2260</v>
      </c>
      <c r="J346">
        <v>2212</v>
      </c>
      <c r="K346">
        <f>database[[#This Row],[white_rating]]-database[[#This Row],[black_rating]]</f>
        <v>48</v>
      </c>
      <c r="L346" t="s">
        <v>1447</v>
      </c>
    </row>
    <row r="347" spans="1:12" x14ac:dyDescent="0.3">
      <c r="A347" t="s">
        <v>1783</v>
      </c>
      <c r="B347" t="b">
        <v>1</v>
      </c>
      <c r="C347">
        <v>1458530000000</v>
      </c>
      <c r="D347" s="1">
        <f t="shared" si="5"/>
        <v>42450.134259259255</v>
      </c>
      <c r="E347">
        <v>29</v>
      </c>
      <c r="F347" t="s">
        <v>18</v>
      </c>
      <c r="G347" t="s">
        <v>11</v>
      </c>
      <c r="H347" t="s">
        <v>25</v>
      </c>
      <c r="I347">
        <v>2259</v>
      </c>
      <c r="J347">
        <v>1775</v>
      </c>
      <c r="K347">
        <f>database[[#This Row],[white_rating]]-database[[#This Row],[black_rating]]</f>
        <v>484</v>
      </c>
      <c r="L347" t="s">
        <v>33</v>
      </c>
    </row>
    <row r="348" spans="1:12" x14ac:dyDescent="0.3">
      <c r="A348" t="s">
        <v>2949</v>
      </c>
      <c r="B348" t="b">
        <v>1</v>
      </c>
      <c r="C348" t="s">
        <v>2950</v>
      </c>
      <c r="D348" s="1">
        <f t="shared" si="5"/>
        <v>42977.363099664348</v>
      </c>
      <c r="E348">
        <v>52</v>
      </c>
      <c r="F348" t="s">
        <v>14</v>
      </c>
      <c r="G348" t="s">
        <v>15</v>
      </c>
      <c r="H348" t="s">
        <v>37</v>
      </c>
      <c r="I348">
        <v>2259</v>
      </c>
      <c r="J348">
        <v>2386</v>
      </c>
      <c r="K348">
        <f>database[[#This Row],[white_rating]]-database[[#This Row],[black_rating]]</f>
        <v>-127</v>
      </c>
      <c r="L348" t="s">
        <v>45</v>
      </c>
    </row>
    <row r="349" spans="1:12" x14ac:dyDescent="0.3">
      <c r="A349" t="s">
        <v>6605</v>
      </c>
      <c r="B349" t="b">
        <v>1</v>
      </c>
      <c r="C349" t="s">
        <v>6606</v>
      </c>
      <c r="D349" s="1">
        <f t="shared" si="5"/>
        <v>42975.711475914351</v>
      </c>
      <c r="E349">
        <v>89</v>
      </c>
      <c r="F349" t="s">
        <v>10</v>
      </c>
      <c r="G349" t="s">
        <v>11</v>
      </c>
      <c r="H349" t="s">
        <v>25</v>
      </c>
      <c r="I349">
        <v>2259</v>
      </c>
      <c r="J349">
        <v>2017</v>
      </c>
      <c r="K349">
        <f>database[[#This Row],[white_rating]]-database[[#This Row],[black_rating]]</f>
        <v>242</v>
      </c>
      <c r="L349" t="s">
        <v>27</v>
      </c>
    </row>
    <row r="350" spans="1:12" x14ac:dyDescent="0.3">
      <c r="A350" t="s">
        <v>1846</v>
      </c>
      <c r="B350" t="b">
        <v>1</v>
      </c>
      <c r="C350">
        <v>1463760000000</v>
      </c>
      <c r="D350" s="1">
        <f t="shared" si="5"/>
        <v>42510.666666666672</v>
      </c>
      <c r="E350">
        <v>65</v>
      </c>
      <c r="F350" t="s">
        <v>14</v>
      </c>
      <c r="G350" t="s">
        <v>11</v>
      </c>
      <c r="H350" t="s">
        <v>38</v>
      </c>
      <c r="I350">
        <v>2258</v>
      </c>
      <c r="J350">
        <v>2177</v>
      </c>
      <c r="K350">
        <f>database[[#This Row],[white_rating]]-database[[#This Row],[black_rating]]</f>
        <v>81</v>
      </c>
      <c r="L350" t="s">
        <v>1104</v>
      </c>
    </row>
    <row r="351" spans="1:12" x14ac:dyDescent="0.3">
      <c r="A351" t="s">
        <v>2000</v>
      </c>
      <c r="B351" t="b">
        <v>1</v>
      </c>
      <c r="C351">
        <v>1451310000000</v>
      </c>
      <c r="D351" s="1">
        <f t="shared" si="5"/>
        <v>42366.569444444445</v>
      </c>
      <c r="E351">
        <v>47</v>
      </c>
      <c r="F351" t="s">
        <v>14</v>
      </c>
      <c r="G351" t="s">
        <v>11</v>
      </c>
      <c r="H351" t="s">
        <v>29</v>
      </c>
      <c r="I351">
        <v>2258</v>
      </c>
      <c r="J351">
        <v>2123</v>
      </c>
      <c r="K351">
        <f>database[[#This Row],[white_rating]]-database[[#This Row],[black_rating]]</f>
        <v>135</v>
      </c>
      <c r="L351" t="s">
        <v>33</v>
      </c>
    </row>
    <row r="352" spans="1:12" x14ac:dyDescent="0.3">
      <c r="A352" t="s">
        <v>348</v>
      </c>
      <c r="B352" t="b">
        <v>1</v>
      </c>
      <c r="C352">
        <v>1501800000000</v>
      </c>
      <c r="D352" s="1">
        <f t="shared" si="5"/>
        <v>42950.944444444445</v>
      </c>
      <c r="E352">
        <v>55</v>
      </c>
      <c r="F352" t="s">
        <v>18</v>
      </c>
      <c r="G352" t="s">
        <v>11</v>
      </c>
      <c r="H352" t="s">
        <v>25</v>
      </c>
      <c r="I352">
        <v>2257</v>
      </c>
      <c r="J352">
        <v>1922</v>
      </c>
      <c r="K352">
        <f>database[[#This Row],[white_rating]]-database[[#This Row],[black_rating]]</f>
        <v>335</v>
      </c>
      <c r="L352" t="s">
        <v>246</v>
      </c>
    </row>
    <row r="353" spans="1:12" x14ac:dyDescent="0.3">
      <c r="A353" t="s">
        <v>5864</v>
      </c>
      <c r="B353" t="b">
        <v>1</v>
      </c>
      <c r="C353" t="s">
        <v>5865</v>
      </c>
      <c r="D353" s="1">
        <f t="shared" si="5"/>
        <v>42760.815422002313</v>
      </c>
      <c r="E353">
        <v>39</v>
      </c>
      <c r="F353" t="s">
        <v>18</v>
      </c>
      <c r="G353" t="s">
        <v>11</v>
      </c>
      <c r="H353" t="s">
        <v>25</v>
      </c>
      <c r="I353">
        <v>2257</v>
      </c>
      <c r="J353">
        <v>1730</v>
      </c>
      <c r="K353">
        <f>database[[#This Row],[white_rating]]-database[[#This Row],[black_rating]]</f>
        <v>527</v>
      </c>
      <c r="L353" t="s">
        <v>196</v>
      </c>
    </row>
    <row r="354" spans="1:12" x14ac:dyDescent="0.3">
      <c r="A354" t="s">
        <v>5019</v>
      </c>
      <c r="B354" t="b">
        <v>0</v>
      </c>
      <c r="C354" t="s">
        <v>5020</v>
      </c>
      <c r="D354" s="1">
        <f t="shared" si="5"/>
        <v>42926.882158993059</v>
      </c>
      <c r="E354">
        <v>19</v>
      </c>
      <c r="F354" t="s">
        <v>14</v>
      </c>
      <c r="G354" t="s">
        <v>11</v>
      </c>
      <c r="H354" t="s">
        <v>1071</v>
      </c>
      <c r="I354">
        <v>2256</v>
      </c>
      <c r="J354">
        <v>1500</v>
      </c>
      <c r="K354">
        <f>database[[#This Row],[white_rating]]-database[[#This Row],[black_rating]]</f>
        <v>756</v>
      </c>
      <c r="L354" t="s">
        <v>229</v>
      </c>
    </row>
    <row r="355" spans="1:12" x14ac:dyDescent="0.3">
      <c r="A355" t="s">
        <v>409</v>
      </c>
      <c r="B355" t="b">
        <v>1</v>
      </c>
      <c r="C355">
        <v>1499970000000</v>
      </c>
      <c r="D355" s="1">
        <f t="shared" si="5"/>
        <v>42929.763888888891</v>
      </c>
      <c r="E355">
        <v>36</v>
      </c>
      <c r="F355" t="s">
        <v>14</v>
      </c>
      <c r="G355" t="s">
        <v>15</v>
      </c>
      <c r="H355" t="s">
        <v>37</v>
      </c>
      <c r="I355">
        <v>2255</v>
      </c>
      <c r="J355">
        <v>2425</v>
      </c>
      <c r="K355">
        <f>database[[#This Row],[white_rating]]-database[[#This Row],[black_rating]]</f>
        <v>-170</v>
      </c>
      <c r="L355" t="s">
        <v>27</v>
      </c>
    </row>
    <row r="356" spans="1:12" x14ac:dyDescent="0.3">
      <c r="A356" t="s">
        <v>2020</v>
      </c>
      <c r="B356" t="b">
        <v>1</v>
      </c>
      <c r="C356">
        <v>1501950000000</v>
      </c>
      <c r="D356" s="1">
        <f t="shared" si="5"/>
        <v>42952.680555555555</v>
      </c>
      <c r="E356">
        <v>67</v>
      </c>
      <c r="F356" t="s">
        <v>14</v>
      </c>
      <c r="G356" t="s">
        <v>11</v>
      </c>
      <c r="H356" t="s">
        <v>25</v>
      </c>
      <c r="I356">
        <v>2255</v>
      </c>
      <c r="J356">
        <v>1806</v>
      </c>
      <c r="K356">
        <f>database[[#This Row],[white_rating]]-database[[#This Row],[black_rating]]</f>
        <v>449</v>
      </c>
      <c r="L356" t="s">
        <v>21</v>
      </c>
    </row>
    <row r="357" spans="1:12" x14ac:dyDescent="0.3">
      <c r="A357" t="s">
        <v>4058</v>
      </c>
      <c r="B357" t="b">
        <v>1</v>
      </c>
      <c r="C357" t="s">
        <v>4059</v>
      </c>
      <c r="D357" s="1">
        <f t="shared" si="5"/>
        <v>42916.540185787038</v>
      </c>
      <c r="E357">
        <v>28</v>
      </c>
      <c r="F357" t="s">
        <v>14</v>
      </c>
      <c r="G357" t="s">
        <v>15</v>
      </c>
      <c r="H357" t="s">
        <v>556</v>
      </c>
      <c r="I357">
        <v>2255</v>
      </c>
      <c r="J357">
        <v>2100</v>
      </c>
      <c r="K357">
        <f>database[[#This Row],[white_rating]]-database[[#This Row],[black_rating]]</f>
        <v>155</v>
      </c>
      <c r="L357" t="s">
        <v>116</v>
      </c>
    </row>
    <row r="358" spans="1:12" x14ac:dyDescent="0.3">
      <c r="A358" t="s">
        <v>5249</v>
      </c>
      <c r="B358" t="b">
        <v>1</v>
      </c>
      <c r="C358" t="s">
        <v>5250</v>
      </c>
      <c r="D358" s="1">
        <f t="shared" si="5"/>
        <v>42952.710658356482</v>
      </c>
      <c r="E358">
        <v>22</v>
      </c>
      <c r="F358" t="s">
        <v>14</v>
      </c>
      <c r="G358" t="s">
        <v>11</v>
      </c>
      <c r="H358" t="s">
        <v>1360</v>
      </c>
      <c r="I358">
        <v>2255</v>
      </c>
      <c r="J358">
        <v>2008</v>
      </c>
      <c r="K358">
        <f>database[[#This Row],[white_rating]]-database[[#This Row],[black_rating]]</f>
        <v>247</v>
      </c>
      <c r="L358" t="s">
        <v>30</v>
      </c>
    </row>
    <row r="359" spans="1:12" x14ac:dyDescent="0.3">
      <c r="A359" t="s">
        <v>6587</v>
      </c>
      <c r="B359" t="b">
        <v>1</v>
      </c>
      <c r="C359" t="s">
        <v>6588</v>
      </c>
      <c r="D359" s="1">
        <f t="shared" si="5"/>
        <v>42977.722180636571</v>
      </c>
      <c r="E359">
        <v>46</v>
      </c>
      <c r="F359" t="s">
        <v>18</v>
      </c>
      <c r="G359" t="s">
        <v>15</v>
      </c>
      <c r="H359" t="s">
        <v>25</v>
      </c>
      <c r="I359">
        <v>2255</v>
      </c>
      <c r="J359">
        <v>2274</v>
      </c>
      <c r="K359">
        <f>database[[#This Row],[white_rating]]-database[[#This Row],[black_rating]]</f>
        <v>-19</v>
      </c>
      <c r="L359" t="s">
        <v>27</v>
      </c>
    </row>
    <row r="360" spans="1:12" x14ac:dyDescent="0.3">
      <c r="A360" t="s">
        <v>6607</v>
      </c>
      <c r="B360" t="b">
        <v>1</v>
      </c>
      <c r="C360" t="s">
        <v>6608</v>
      </c>
      <c r="D360" s="1">
        <f t="shared" si="5"/>
        <v>42975.706532858792</v>
      </c>
      <c r="E360">
        <v>43</v>
      </c>
      <c r="F360" t="s">
        <v>14</v>
      </c>
      <c r="G360" t="s">
        <v>11</v>
      </c>
      <c r="H360" t="s">
        <v>25</v>
      </c>
      <c r="I360">
        <v>2255</v>
      </c>
      <c r="J360">
        <v>2272</v>
      </c>
      <c r="K360">
        <f>database[[#This Row],[white_rating]]-database[[#This Row],[black_rating]]</f>
        <v>-17</v>
      </c>
      <c r="L360" t="s">
        <v>33</v>
      </c>
    </row>
    <row r="361" spans="1:12" x14ac:dyDescent="0.3">
      <c r="A361" t="s">
        <v>5249</v>
      </c>
      <c r="B361" t="b">
        <v>1</v>
      </c>
      <c r="C361" t="s">
        <v>5250</v>
      </c>
      <c r="D361" s="1">
        <f t="shared" si="5"/>
        <v>42952.710658356482</v>
      </c>
      <c r="E361">
        <v>22</v>
      </c>
      <c r="F361" t="s">
        <v>14</v>
      </c>
      <c r="G361" t="s">
        <v>11</v>
      </c>
      <c r="H361" t="s">
        <v>1360</v>
      </c>
      <c r="I361">
        <v>2255</v>
      </c>
      <c r="J361">
        <v>2008</v>
      </c>
      <c r="K361">
        <f>database[[#This Row],[white_rating]]-database[[#This Row],[black_rating]]</f>
        <v>247</v>
      </c>
      <c r="L361" t="s">
        <v>30</v>
      </c>
    </row>
    <row r="362" spans="1:12" x14ac:dyDescent="0.3">
      <c r="A362" t="s">
        <v>2024</v>
      </c>
      <c r="B362" t="b">
        <v>1</v>
      </c>
      <c r="C362">
        <v>1501840000000</v>
      </c>
      <c r="D362" s="1">
        <f t="shared" si="5"/>
        <v>42951.407407407409</v>
      </c>
      <c r="E362">
        <v>36</v>
      </c>
      <c r="F362" t="s">
        <v>10</v>
      </c>
      <c r="G362" t="s">
        <v>15</v>
      </c>
      <c r="H362" t="s">
        <v>25</v>
      </c>
      <c r="I362">
        <v>2254</v>
      </c>
      <c r="J362">
        <v>2117</v>
      </c>
      <c r="K362">
        <f>database[[#This Row],[white_rating]]-database[[#This Row],[black_rating]]</f>
        <v>137</v>
      </c>
      <c r="L362" t="s">
        <v>43</v>
      </c>
    </row>
    <row r="363" spans="1:12" x14ac:dyDescent="0.3">
      <c r="A363" t="s">
        <v>2119</v>
      </c>
      <c r="B363" t="b">
        <v>1</v>
      </c>
      <c r="C363">
        <v>1495230000000</v>
      </c>
      <c r="D363" s="1">
        <f t="shared" si="5"/>
        <v>42874.902777777781</v>
      </c>
      <c r="E363">
        <v>68</v>
      </c>
      <c r="F363" t="s">
        <v>24</v>
      </c>
      <c r="G363" t="s">
        <v>24</v>
      </c>
      <c r="H363" t="s">
        <v>25</v>
      </c>
      <c r="I363">
        <v>2252</v>
      </c>
      <c r="J363">
        <v>2295</v>
      </c>
      <c r="K363">
        <f>database[[#This Row],[white_rating]]-database[[#This Row],[black_rating]]</f>
        <v>-43</v>
      </c>
      <c r="L363" t="s">
        <v>65</v>
      </c>
    </row>
    <row r="364" spans="1:12" x14ac:dyDescent="0.3">
      <c r="A364" t="s">
        <v>2947</v>
      </c>
      <c r="B364" t="b">
        <v>1</v>
      </c>
      <c r="C364" t="s">
        <v>2948</v>
      </c>
      <c r="D364" s="1">
        <f t="shared" si="5"/>
        <v>42977.368148877315</v>
      </c>
      <c r="E364">
        <v>30</v>
      </c>
      <c r="F364" t="s">
        <v>14</v>
      </c>
      <c r="G364" t="s">
        <v>15</v>
      </c>
      <c r="H364" t="s">
        <v>239</v>
      </c>
      <c r="I364">
        <v>2252</v>
      </c>
      <c r="J364">
        <v>2121</v>
      </c>
      <c r="K364">
        <f>database[[#This Row],[white_rating]]-database[[#This Row],[black_rating]]</f>
        <v>131</v>
      </c>
      <c r="L364" t="s">
        <v>45</v>
      </c>
    </row>
    <row r="365" spans="1:12" x14ac:dyDescent="0.3">
      <c r="A365" t="s">
        <v>6199</v>
      </c>
      <c r="B365" t="b">
        <v>1</v>
      </c>
      <c r="C365" t="s">
        <v>6200</v>
      </c>
      <c r="D365" s="1">
        <f t="shared" si="5"/>
        <v>42785.196417453699</v>
      </c>
      <c r="E365">
        <v>93</v>
      </c>
      <c r="F365" t="s">
        <v>18</v>
      </c>
      <c r="G365" t="s">
        <v>11</v>
      </c>
      <c r="H365" t="s">
        <v>494</v>
      </c>
      <c r="I365">
        <v>2252</v>
      </c>
      <c r="J365">
        <v>1716</v>
      </c>
      <c r="K365">
        <f>database[[#This Row],[white_rating]]-database[[#This Row],[black_rating]]</f>
        <v>536</v>
      </c>
      <c r="L365" t="s">
        <v>253</v>
      </c>
    </row>
    <row r="366" spans="1:12" x14ac:dyDescent="0.3">
      <c r="A366" t="s">
        <v>7334</v>
      </c>
      <c r="B366" t="b">
        <v>1</v>
      </c>
      <c r="C366" t="s">
        <v>7335</v>
      </c>
      <c r="D366" s="1">
        <f t="shared" si="5"/>
        <v>42976.877211273153</v>
      </c>
      <c r="E366">
        <v>43</v>
      </c>
      <c r="F366" t="s">
        <v>18</v>
      </c>
      <c r="G366" t="s">
        <v>11</v>
      </c>
      <c r="H366" t="s">
        <v>48</v>
      </c>
      <c r="I366">
        <v>2252</v>
      </c>
      <c r="J366">
        <v>2224</v>
      </c>
      <c r="K366">
        <f>database[[#This Row],[white_rating]]-database[[#This Row],[black_rating]]</f>
        <v>28</v>
      </c>
      <c r="L366" t="s">
        <v>58</v>
      </c>
    </row>
    <row r="367" spans="1:12" x14ac:dyDescent="0.3">
      <c r="A367" t="s">
        <v>2335</v>
      </c>
      <c r="B367" t="b">
        <v>1</v>
      </c>
      <c r="C367">
        <v>1481000000000</v>
      </c>
      <c r="D367" s="1">
        <f t="shared" si="5"/>
        <v>42710.203703703708</v>
      </c>
      <c r="E367">
        <v>54</v>
      </c>
      <c r="F367" t="s">
        <v>14</v>
      </c>
      <c r="G367" t="s">
        <v>11</v>
      </c>
      <c r="H367" t="s">
        <v>25</v>
      </c>
      <c r="I367">
        <v>2251</v>
      </c>
      <c r="J367">
        <v>2006</v>
      </c>
      <c r="K367">
        <f>database[[#This Row],[white_rating]]-database[[#This Row],[black_rating]]</f>
        <v>245</v>
      </c>
      <c r="L367" t="s">
        <v>695</v>
      </c>
    </row>
    <row r="368" spans="1:12" x14ac:dyDescent="0.3">
      <c r="A368" t="s">
        <v>1641</v>
      </c>
      <c r="B368" t="b">
        <v>1</v>
      </c>
      <c r="C368">
        <v>1461940000000</v>
      </c>
      <c r="D368" s="1">
        <f t="shared" si="5"/>
        <v>42489.601851851854</v>
      </c>
      <c r="E368">
        <v>82</v>
      </c>
      <c r="F368" t="s">
        <v>10</v>
      </c>
      <c r="G368" t="s">
        <v>15</v>
      </c>
      <c r="H368" t="s">
        <v>25</v>
      </c>
      <c r="I368">
        <v>2250</v>
      </c>
      <c r="J368">
        <v>2091</v>
      </c>
      <c r="K368">
        <f>database[[#This Row],[white_rating]]-database[[#This Row],[black_rating]]</f>
        <v>159</v>
      </c>
      <c r="L368" t="s">
        <v>98</v>
      </c>
    </row>
    <row r="369" spans="1:12" x14ac:dyDescent="0.3">
      <c r="A369" t="s">
        <v>2001</v>
      </c>
      <c r="B369" t="b">
        <v>1</v>
      </c>
      <c r="C369">
        <v>1451240000000</v>
      </c>
      <c r="D369" s="1">
        <f t="shared" si="5"/>
        <v>42365.759259259255</v>
      </c>
      <c r="E369">
        <v>51</v>
      </c>
      <c r="F369" t="s">
        <v>18</v>
      </c>
      <c r="G369" t="s">
        <v>11</v>
      </c>
      <c r="H369" t="s">
        <v>120</v>
      </c>
      <c r="I369">
        <v>2250</v>
      </c>
      <c r="J369">
        <v>2119</v>
      </c>
      <c r="K369">
        <f>database[[#This Row],[white_rating]]-database[[#This Row],[black_rating]]</f>
        <v>131</v>
      </c>
      <c r="L369" t="s">
        <v>33</v>
      </c>
    </row>
    <row r="370" spans="1:12" x14ac:dyDescent="0.3">
      <c r="A370" t="s">
        <v>3449</v>
      </c>
      <c r="B370" t="b">
        <v>1</v>
      </c>
      <c r="C370" t="s">
        <v>3450</v>
      </c>
      <c r="D370" s="1">
        <f t="shared" si="5"/>
        <v>42581.602944085651</v>
      </c>
      <c r="E370">
        <v>118</v>
      </c>
      <c r="F370" t="s">
        <v>14</v>
      </c>
      <c r="G370" t="s">
        <v>15</v>
      </c>
      <c r="H370" t="s">
        <v>139</v>
      </c>
      <c r="I370">
        <v>2250</v>
      </c>
      <c r="J370">
        <v>2116</v>
      </c>
      <c r="K370">
        <f>database[[#This Row],[white_rating]]-database[[#This Row],[black_rating]]</f>
        <v>134</v>
      </c>
      <c r="L370" t="s">
        <v>137</v>
      </c>
    </row>
    <row r="371" spans="1:12" x14ac:dyDescent="0.3">
      <c r="A371" t="s">
        <v>7930</v>
      </c>
      <c r="B371" t="b">
        <v>1</v>
      </c>
      <c r="C371" t="s">
        <v>7931</v>
      </c>
      <c r="D371" s="1">
        <f t="shared" si="5"/>
        <v>42980.665588645832</v>
      </c>
      <c r="E371">
        <v>44</v>
      </c>
      <c r="F371" t="s">
        <v>14</v>
      </c>
      <c r="G371" t="s">
        <v>11</v>
      </c>
      <c r="H371" t="s">
        <v>61</v>
      </c>
      <c r="I371">
        <v>2250</v>
      </c>
      <c r="J371">
        <v>1793</v>
      </c>
      <c r="K371">
        <f>database[[#This Row],[white_rating]]-database[[#This Row],[black_rating]]</f>
        <v>457</v>
      </c>
      <c r="L371" t="s">
        <v>196</v>
      </c>
    </row>
    <row r="372" spans="1:12" x14ac:dyDescent="0.3">
      <c r="A372" t="s">
        <v>870</v>
      </c>
      <c r="B372" t="b">
        <v>1</v>
      </c>
      <c r="C372">
        <v>1483900000000</v>
      </c>
      <c r="D372" s="1">
        <f t="shared" si="5"/>
        <v>42743.768518518518</v>
      </c>
      <c r="E372">
        <v>75</v>
      </c>
      <c r="F372" t="s">
        <v>14</v>
      </c>
      <c r="G372" t="s">
        <v>11</v>
      </c>
      <c r="H372" t="s">
        <v>247</v>
      </c>
      <c r="I372">
        <v>2249</v>
      </c>
      <c r="J372">
        <v>2153</v>
      </c>
      <c r="K372">
        <f>database[[#This Row],[white_rating]]-database[[#This Row],[black_rating]]</f>
        <v>96</v>
      </c>
      <c r="L372" t="s">
        <v>33</v>
      </c>
    </row>
    <row r="373" spans="1:12" x14ac:dyDescent="0.3">
      <c r="A373" t="s">
        <v>1341</v>
      </c>
      <c r="B373" t="b">
        <v>1</v>
      </c>
      <c r="C373">
        <v>1478550000000</v>
      </c>
      <c r="D373" s="1">
        <f t="shared" si="5"/>
        <v>42681.847222222219</v>
      </c>
      <c r="E373">
        <v>86</v>
      </c>
      <c r="F373" t="s">
        <v>10</v>
      </c>
      <c r="G373" t="s">
        <v>15</v>
      </c>
      <c r="H373" t="s">
        <v>25</v>
      </c>
      <c r="I373">
        <v>2249</v>
      </c>
      <c r="J373">
        <v>2359</v>
      </c>
      <c r="K373">
        <f>database[[#This Row],[white_rating]]-database[[#This Row],[black_rating]]</f>
        <v>-110</v>
      </c>
      <c r="L373" t="s">
        <v>1342</v>
      </c>
    </row>
    <row r="374" spans="1:12" x14ac:dyDescent="0.3">
      <c r="A374" t="s">
        <v>6599</v>
      </c>
      <c r="B374" t="b">
        <v>1</v>
      </c>
      <c r="C374" t="s">
        <v>6600</v>
      </c>
      <c r="D374" s="1">
        <f t="shared" si="5"/>
        <v>42975.745774849536</v>
      </c>
      <c r="E374">
        <v>71</v>
      </c>
      <c r="F374" t="s">
        <v>14</v>
      </c>
      <c r="G374" t="s">
        <v>11</v>
      </c>
      <c r="H374" t="s">
        <v>25</v>
      </c>
      <c r="I374">
        <v>2249</v>
      </c>
      <c r="J374">
        <v>1877</v>
      </c>
      <c r="K374">
        <f>database[[#This Row],[white_rating]]-database[[#This Row],[black_rating]]</f>
        <v>372</v>
      </c>
      <c r="L374" t="s">
        <v>783</v>
      </c>
    </row>
    <row r="375" spans="1:12" x14ac:dyDescent="0.3">
      <c r="A375" t="s">
        <v>2361</v>
      </c>
      <c r="B375" t="b">
        <v>1</v>
      </c>
      <c r="C375">
        <v>1434750000000</v>
      </c>
      <c r="D375" s="1">
        <f t="shared" si="5"/>
        <v>42174.902777777781</v>
      </c>
      <c r="E375">
        <v>87</v>
      </c>
      <c r="F375" t="s">
        <v>14</v>
      </c>
      <c r="G375" t="s">
        <v>11</v>
      </c>
      <c r="H375" t="s">
        <v>795</v>
      </c>
      <c r="I375">
        <v>2248</v>
      </c>
      <c r="J375">
        <v>2015</v>
      </c>
      <c r="K375">
        <f>database[[#This Row],[white_rating]]-database[[#This Row],[black_rating]]</f>
        <v>233</v>
      </c>
      <c r="L375" t="s">
        <v>43</v>
      </c>
    </row>
    <row r="376" spans="1:12" x14ac:dyDescent="0.3">
      <c r="A376" t="s">
        <v>1311</v>
      </c>
      <c r="B376" t="b">
        <v>1</v>
      </c>
      <c r="C376">
        <v>1479070000000</v>
      </c>
      <c r="D376" s="1">
        <f t="shared" si="5"/>
        <v>42687.865740740745</v>
      </c>
      <c r="E376">
        <v>47</v>
      </c>
      <c r="F376" t="s">
        <v>14</v>
      </c>
      <c r="G376" t="s">
        <v>11</v>
      </c>
      <c r="H376" t="s">
        <v>457</v>
      </c>
      <c r="I376">
        <v>2247</v>
      </c>
      <c r="J376">
        <v>2323</v>
      </c>
      <c r="K376">
        <f>database[[#This Row],[white_rating]]-database[[#This Row],[black_rating]]</f>
        <v>-76</v>
      </c>
      <c r="L376" t="s">
        <v>76</v>
      </c>
    </row>
    <row r="377" spans="1:12" x14ac:dyDescent="0.3">
      <c r="A377" t="s">
        <v>1356</v>
      </c>
      <c r="B377" t="b">
        <v>1</v>
      </c>
      <c r="C377">
        <v>1504040000000</v>
      </c>
      <c r="D377" s="1">
        <f t="shared" si="5"/>
        <v>42976.870370370365</v>
      </c>
      <c r="E377">
        <v>41</v>
      </c>
      <c r="F377" t="s">
        <v>18</v>
      </c>
      <c r="G377" t="s">
        <v>11</v>
      </c>
      <c r="H377" t="s">
        <v>64</v>
      </c>
      <c r="I377">
        <v>2247</v>
      </c>
      <c r="J377">
        <v>2094</v>
      </c>
      <c r="K377">
        <f>database[[#This Row],[white_rating]]-database[[#This Row],[black_rating]]</f>
        <v>153</v>
      </c>
      <c r="L377" t="s">
        <v>45</v>
      </c>
    </row>
    <row r="378" spans="1:12" x14ac:dyDescent="0.3">
      <c r="A378" t="s">
        <v>1970</v>
      </c>
      <c r="B378" t="b">
        <v>1</v>
      </c>
      <c r="C378">
        <v>1464650000000</v>
      </c>
      <c r="D378" s="1">
        <f t="shared" si="5"/>
        <v>42520.967592592591</v>
      </c>
      <c r="E378">
        <v>45</v>
      </c>
      <c r="F378" t="s">
        <v>14</v>
      </c>
      <c r="G378" t="s">
        <v>11</v>
      </c>
      <c r="H378" t="s">
        <v>25</v>
      </c>
      <c r="I378">
        <v>2247</v>
      </c>
      <c r="J378">
        <v>1718</v>
      </c>
      <c r="K378">
        <f>database[[#This Row],[white_rating]]-database[[#This Row],[black_rating]]</f>
        <v>529</v>
      </c>
      <c r="L378" t="s">
        <v>42</v>
      </c>
    </row>
    <row r="379" spans="1:12" x14ac:dyDescent="0.3">
      <c r="A379" t="s">
        <v>1356</v>
      </c>
      <c r="B379" t="b">
        <v>1</v>
      </c>
      <c r="C379" t="s">
        <v>2953</v>
      </c>
      <c r="D379" s="1">
        <f t="shared" si="5"/>
        <v>42976.872372893515</v>
      </c>
      <c r="E379">
        <v>41</v>
      </c>
      <c r="F379" t="s">
        <v>18</v>
      </c>
      <c r="G379" t="s">
        <v>11</v>
      </c>
      <c r="H379" t="s">
        <v>64</v>
      </c>
      <c r="I379">
        <v>2247</v>
      </c>
      <c r="J379">
        <v>2094</v>
      </c>
      <c r="K379">
        <f>database[[#This Row],[white_rating]]-database[[#This Row],[black_rating]]</f>
        <v>153</v>
      </c>
      <c r="L379" t="s">
        <v>45</v>
      </c>
    </row>
    <row r="380" spans="1:12" x14ac:dyDescent="0.3">
      <c r="A380" t="s">
        <v>3285</v>
      </c>
      <c r="B380" t="b">
        <v>1</v>
      </c>
      <c r="C380" t="s">
        <v>3286</v>
      </c>
      <c r="D380" s="1">
        <f t="shared" si="5"/>
        <v>42965.758929062504</v>
      </c>
      <c r="E380">
        <v>67</v>
      </c>
      <c r="F380" t="s">
        <v>14</v>
      </c>
      <c r="G380" t="s">
        <v>15</v>
      </c>
      <c r="H380" t="s">
        <v>25</v>
      </c>
      <c r="I380">
        <v>2247</v>
      </c>
      <c r="J380">
        <v>2405</v>
      </c>
      <c r="K380">
        <f>database[[#This Row],[white_rating]]-database[[#This Row],[black_rating]]</f>
        <v>-158</v>
      </c>
      <c r="L380" t="s">
        <v>277</v>
      </c>
    </row>
    <row r="381" spans="1:12" x14ac:dyDescent="0.3">
      <c r="A381" t="s">
        <v>3893</v>
      </c>
      <c r="B381" t="b">
        <v>0</v>
      </c>
      <c r="C381" t="s">
        <v>3894</v>
      </c>
      <c r="D381" s="1">
        <f t="shared" si="5"/>
        <v>42909.867503460649</v>
      </c>
      <c r="E381">
        <v>66</v>
      </c>
      <c r="F381" t="s">
        <v>24</v>
      </c>
      <c r="G381" t="s">
        <v>24</v>
      </c>
      <c r="H381" t="s">
        <v>32</v>
      </c>
      <c r="I381">
        <v>2247</v>
      </c>
      <c r="J381">
        <v>1802</v>
      </c>
      <c r="K381">
        <f>database[[#This Row],[white_rating]]-database[[#This Row],[black_rating]]</f>
        <v>445</v>
      </c>
      <c r="L381" t="s">
        <v>33</v>
      </c>
    </row>
    <row r="382" spans="1:12" x14ac:dyDescent="0.3">
      <c r="A382" t="s">
        <v>3285</v>
      </c>
      <c r="B382" t="b">
        <v>1</v>
      </c>
      <c r="C382" t="s">
        <v>3286</v>
      </c>
      <c r="D382" s="1">
        <f t="shared" si="5"/>
        <v>42965.758929062504</v>
      </c>
      <c r="E382">
        <v>67</v>
      </c>
      <c r="F382" t="s">
        <v>14</v>
      </c>
      <c r="G382" t="s">
        <v>15</v>
      </c>
      <c r="H382" t="s">
        <v>25</v>
      </c>
      <c r="I382">
        <v>2247</v>
      </c>
      <c r="J382">
        <v>2405</v>
      </c>
      <c r="K382">
        <f>database[[#This Row],[white_rating]]-database[[#This Row],[black_rating]]</f>
        <v>-158</v>
      </c>
      <c r="L382" t="s">
        <v>277</v>
      </c>
    </row>
    <row r="383" spans="1:12" x14ac:dyDescent="0.3">
      <c r="A383" t="s">
        <v>1970</v>
      </c>
      <c r="B383" t="b">
        <v>1</v>
      </c>
      <c r="C383" t="s">
        <v>7022</v>
      </c>
      <c r="D383" s="1">
        <f t="shared" si="5"/>
        <v>42520.953748611108</v>
      </c>
      <c r="E383">
        <v>45</v>
      </c>
      <c r="F383" t="s">
        <v>14</v>
      </c>
      <c r="G383" t="s">
        <v>11</v>
      </c>
      <c r="H383" t="s">
        <v>25</v>
      </c>
      <c r="I383">
        <v>2247</v>
      </c>
      <c r="J383">
        <v>1718</v>
      </c>
      <c r="K383">
        <f>database[[#This Row],[white_rating]]-database[[#This Row],[black_rating]]</f>
        <v>529</v>
      </c>
      <c r="L383" t="s">
        <v>42</v>
      </c>
    </row>
    <row r="384" spans="1:12" x14ac:dyDescent="0.3">
      <c r="A384" t="s">
        <v>2004</v>
      </c>
      <c r="B384" t="b">
        <v>1</v>
      </c>
      <c r="C384">
        <v>1451150000000</v>
      </c>
      <c r="D384" s="1">
        <f t="shared" si="5"/>
        <v>42364.717592592591</v>
      </c>
      <c r="E384">
        <v>61</v>
      </c>
      <c r="F384" t="s">
        <v>14</v>
      </c>
      <c r="G384" t="s">
        <v>11</v>
      </c>
      <c r="H384" t="s">
        <v>38</v>
      </c>
      <c r="I384">
        <v>2246</v>
      </c>
      <c r="J384">
        <v>2204</v>
      </c>
      <c r="K384">
        <f>database[[#This Row],[white_rating]]-database[[#This Row],[black_rating]]</f>
        <v>42</v>
      </c>
      <c r="L384" t="s">
        <v>33</v>
      </c>
    </row>
    <row r="385" spans="1:12" x14ac:dyDescent="0.3">
      <c r="A385" t="s">
        <v>7363</v>
      </c>
      <c r="B385" t="b">
        <v>0</v>
      </c>
      <c r="C385" t="s">
        <v>7364</v>
      </c>
      <c r="D385" s="1">
        <f t="shared" si="5"/>
        <v>42981.7397546875</v>
      </c>
      <c r="E385">
        <v>41</v>
      </c>
      <c r="F385" t="s">
        <v>18</v>
      </c>
      <c r="G385" t="s">
        <v>11</v>
      </c>
      <c r="H385" t="s">
        <v>318</v>
      </c>
      <c r="I385">
        <v>2246</v>
      </c>
      <c r="J385">
        <v>1494</v>
      </c>
      <c r="K385">
        <f>database[[#This Row],[white_rating]]-database[[#This Row],[black_rating]]</f>
        <v>752</v>
      </c>
      <c r="L385" t="s">
        <v>111</v>
      </c>
    </row>
    <row r="386" spans="1:12" x14ac:dyDescent="0.3">
      <c r="A386" t="s">
        <v>2115</v>
      </c>
      <c r="B386" t="b">
        <v>1</v>
      </c>
      <c r="C386">
        <v>1495670000000</v>
      </c>
      <c r="D386" s="1">
        <f t="shared" ref="D386:D449" si="6">C386/86400000+DATE(1970,1,1)</f>
        <v>42879.995370370365</v>
      </c>
      <c r="E386">
        <v>100</v>
      </c>
      <c r="F386" t="s">
        <v>14</v>
      </c>
      <c r="G386" t="s">
        <v>15</v>
      </c>
      <c r="H386" t="s">
        <v>25</v>
      </c>
      <c r="I386">
        <v>2245</v>
      </c>
      <c r="J386">
        <v>2264</v>
      </c>
      <c r="K386">
        <f>database[[#This Row],[white_rating]]-database[[#This Row],[black_rating]]</f>
        <v>-19</v>
      </c>
      <c r="L386" t="s">
        <v>36</v>
      </c>
    </row>
    <row r="387" spans="1:12" x14ac:dyDescent="0.3">
      <c r="A387" t="s">
        <v>5695</v>
      </c>
      <c r="B387" t="b">
        <v>1</v>
      </c>
      <c r="C387" t="s">
        <v>5696</v>
      </c>
      <c r="D387" s="1">
        <f t="shared" si="6"/>
        <v>42972.003169201387</v>
      </c>
      <c r="E387">
        <v>43</v>
      </c>
      <c r="F387" t="s">
        <v>14</v>
      </c>
      <c r="G387" t="s">
        <v>11</v>
      </c>
      <c r="H387" t="s">
        <v>828</v>
      </c>
      <c r="I387">
        <v>2245</v>
      </c>
      <c r="J387">
        <v>2023</v>
      </c>
      <c r="K387">
        <f>database[[#This Row],[white_rating]]-database[[#This Row],[black_rating]]</f>
        <v>222</v>
      </c>
      <c r="L387" t="s">
        <v>150</v>
      </c>
    </row>
    <row r="388" spans="1:12" x14ac:dyDescent="0.3">
      <c r="A388" t="s">
        <v>968</v>
      </c>
      <c r="B388" t="b">
        <v>0</v>
      </c>
      <c r="C388">
        <v>1490710000000</v>
      </c>
      <c r="D388" s="1">
        <f t="shared" si="6"/>
        <v>42822.587962962964</v>
      </c>
      <c r="E388">
        <v>29</v>
      </c>
      <c r="F388" t="s">
        <v>14</v>
      </c>
      <c r="G388" t="s">
        <v>11</v>
      </c>
      <c r="H388" t="s">
        <v>969</v>
      </c>
      <c r="I388">
        <v>2244</v>
      </c>
      <c r="J388">
        <v>1411</v>
      </c>
      <c r="K388">
        <f>database[[#This Row],[white_rating]]-database[[#This Row],[black_rating]]</f>
        <v>833</v>
      </c>
      <c r="L388" t="s">
        <v>55</v>
      </c>
    </row>
    <row r="389" spans="1:12" x14ac:dyDescent="0.3">
      <c r="A389" t="s">
        <v>3663</v>
      </c>
      <c r="B389" t="b">
        <v>1</v>
      </c>
      <c r="C389" t="s">
        <v>3664</v>
      </c>
      <c r="D389" s="1">
        <f t="shared" si="6"/>
        <v>42972.207708541668</v>
      </c>
      <c r="E389">
        <v>32</v>
      </c>
      <c r="F389" t="s">
        <v>14</v>
      </c>
      <c r="G389" t="s">
        <v>11</v>
      </c>
      <c r="H389" t="s">
        <v>25</v>
      </c>
      <c r="I389">
        <v>2244</v>
      </c>
      <c r="J389">
        <v>2082</v>
      </c>
      <c r="K389">
        <f>database[[#This Row],[white_rating]]-database[[#This Row],[black_rating]]</f>
        <v>162</v>
      </c>
      <c r="L389" t="s">
        <v>27</v>
      </c>
    </row>
    <row r="390" spans="1:12" x14ac:dyDescent="0.3">
      <c r="A390" t="s">
        <v>2367</v>
      </c>
      <c r="B390" t="b">
        <v>0</v>
      </c>
      <c r="C390">
        <v>1434740000000</v>
      </c>
      <c r="D390" s="1">
        <f t="shared" si="6"/>
        <v>42174.787037037036</v>
      </c>
      <c r="E390">
        <v>107</v>
      </c>
      <c r="F390" t="s">
        <v>24</v>
      </c>
      <c r="G390" t="s">
        <v>24</v>
      </c>
      <c r="H390" t="s">
        <v>180</v>
      </c>
      <c r="I390">
        <v>2243</v>
      </c>
      <c r="J390">
        <v>2186</v>
      </c>
      <c r="K390">
        <f>database[[#This Row],[white_rating]]-database[[#This Row],[black_rating]]</f>
        <v>57</v>
      </c>
      <c r="L390" t="s">
        <v>191</v>
      </c>
    </row>
    <row r="391" spans="1:12" x14ac:dyDescent="0.3">
      <c r="A391" t="s">
        <v>4575</v>
      </c>
      <c r="B391" t="b">
        <v>0</v>
      </c>
      <c r="C391" t="s">
        <v>4576</v>
      </c>
      <c r="D391" s="1">
        <f t="shared" si="6"/>
        <v>42826.517481493051</v>
      </c>
      <c r="E391">
        <v>39</v>
      </c>
      <c r="F391" t="s">
        <v>14</v>
      </c>
      <c r="G391" t="s">
        <v>11</v>
      </c>
      <c r="H391" t="s">
        <v>64</v>
      </c>
      <c r="I391">
        <v>2243</v>
      </c>
      <c r="J391">
        <v>2060</v>
      </c>
      <c r="K391">
        <f>database[[#This Row],[white_rating]]-database[[#This Row],[black_rating]]</f>
        <v>183</v>
      </c>
      <c r="L391" t="s">
        <v>265</v>
      </c>
    </row>
    <row r="392" spans="1:12" x14ac:dyDescent="0.3">
      <c r="A392" t="s">
        <v>1822</v>
      </c>
      <c r="B392" t="b">
        <v>1</v>
      </c>
      <c r="C392">
        <v>1468860000000</v>
      </c>
      <c r="D392" s="1">
        <f t="shared" si="6"/>
        <v>42569.694444444445</v>
      </c>
      <c r="E392">
        <v>73</v>
      </c>
      <c r="F392" t="s">
        <v>14</v>
      </c>
      <c r="G392" t="s">
        <v>11</v>
      </c>
      <c r="H392" t="s">
        <v>25</v>
      </c>
      <c r="I392">
        <v>2242</v>
      </c>
      <c r="J392">
        <v>1967</v>
      </c>
      <c r="K392">
        <f>database[[#This Row],[white_rating]]-database[[#This Row],[black_rating]]</f>
        <v>275</v>
      </c>
      <c r="L392" t="s">
        <v>186</v>
      </c>
    </row>
    <row r="393" spans="1:12" x14ac:dyDescent="0.3">
      <c r="A393" t="s">
        <v>2117</v>
      </c>
      <c r="B393" t="b">
        <v>1</v>
      </c>
      <c r="C393">
        <v>1495400000000</v>
      </c>
      <c r="D393" s="1">
        <f t="shared" si="6"/>
        <v>42876.870370370365</v>
      </c>
      <c r="E393">
        <v>77</v>
      </c>
      <c r="F393" t="s">
        <v>14</v>
      </c>
      <c r="G393" t="s">
        <v>11</v>
      </c>
      <c r="H393" t="s">
        <v>25</v>
      </c>
      <c r="I393">
        <v>2242</v>
      </c>
      <c r="J393">
        <v>2305</v>
      </c>
      <c r="K393">
        <f>database[[#This Row],[white_rating]]-database[[#This Row],[black_rating]]</f>
        <v>-63</v>
      </c>
      <c r="L393" t="s">
        <v>655</v>
      </c>
    </row>
    <row r="394" spans="1:12" x14ac:dyDescent="0.3">
      <c r="A394" t="s">
        <v>5882</v>
      </c>
      <c r="B394" t="b">
        <v>1</v>
      </c>
      <c r="C394" t="s">
        <v>5883</v>
      </c>
      <c r="D394" s="1">
        <f t="shared" si="6"/>
        <v>42712.567008611106</v>
      </c>
      <c r="E394">
        <v>88</v>
      </c>
      <c r="F394" t="s">
        <v>14</v>
      </c>
      <c r="G394" t="s">
        <v>15</v>
      </c>
      <c r="H394" t="s">
        <v>25</v>
      </c>
      <c r="I394">
        <v>2242</v>
      </c>
      <c r="J394">
        <v>1811</v>
      </c>
      <c r="K394">
        <f>database[[#This Row],[white_rating]]-database[[#This Row],[black_rating]]</f>
        <v>431</v>
      </c>
      <c r="L394" t="s">
        <v>57</v>
      </c>
    </row>
    <row r="395" spans="1:12" x14ac:dyDescent="0.3">
      <c r="A395" t="s">
        <v>2027</v>
      </c>
      <c r="B395" t="b">
        <v>1</v>
      </c>
      <c r="C395">
        <v>1450630000000</v>
      </c>
      <c r="D395" s="1">
        <f t="shared" si="6"/>
        <v>42358.699074074073</v>
      </c>
      <c r="E395">
        <v>89</v>
      </c>
      <c r="F395" t="s">
        <v>18</v>
      </c>
      <c r="G395" t="s">
        <v>11</v>
      </c>
      <c r="H395" t="s">
        <v>25</v>
      </c>
      <c r="I395">
        <v>2241</v>
      </c>
      <c r="J395">
        <v>1923</v>
      </c>
      <c r="K395">
        <f>database[[#This Row],[white_rating]]-database[[#This Row],[black_rating]]</f>
        <v>318</v>
      </c>
      <c r="L395" t="s">
        <v>76</v>
      </c>
    </row>
    <row r="396" spans="1:12" x14ac:dyDescent="0.3">
      <c r="A396" t="s">
        <v>2122</v>
      </c>
      <c r="B396" t="b">
        <v>1</v>
      </c>
      <c r="C396">
        <v>1495070000000</v>
      </c>
      <c r="D396" s="1">
        <f t="shared" si="6"/>
        <v>42873.050925925927</v>
      </c>
      <c r="E396">
        <v>55</v>
      </c>
      <c r="F396" t="s">
        <v>14</v>
      </c>
      <c r="G396" t="s">
        <v>11</v>
      </c>
      <c r="H396" t="s">
        <v>25</v>
      </c>
      <c r="I396">
        <v>2241</v>
      </c>
      <c r="J396">
        <v>2244</v>
      </c>
      <c r="K396">
        <f>database[[#This Row],[white_rating]]-database[[#This Row],[black_rating]]</f>
        <v>-3</v>
      </c>
      <c r="L396" t="s">
        <v>111</v>
      </c>
    </row>
    <row r="397" spans="1:12" x14ac:dyDescent="0.3">
      <c r="A397" t="s">
        <v>2525</v>
      </c>
      <c r="B397" t="b">
        <v>1</v>
      </c>
      <c r="C397">
        <v>1467470000000</v>
      </c>
      <c r="D397" s="1">
        <f t="shared" si="6"/>
        <v>42553.606481481482</v>
      </c>
      <c r="E397">
        <v>36</v>
      </c>
      <c r="F397" t="s">
        <v>14</v>
      </c>
      <c r="G397" t="s">
        <v>11</v>
      </c>
      <c r="H397" t="s">
        <v>44</v>
      </c>
      <c r="I397">
        <v>2240</v>
      </c>
      <c r="J397">
        <v>1677</v>
      </c>
      <c r="K397">
        <f>database[[#This Row],[white_rating]]-database[[#This Row],[black_rating]]</f>
        <v>563</v>
      </c>
      <c r="L397" t="s">
        <v>51</v>
      </c>
    </row>
    <row r="398" spans="1:12" x14ac:dyDescent="0.3">
      <c r="A398" t="s">
        <v>2954</v>
      </c>
      <c r="B398" t="b">
        <v>1</v>
      </c>
      <c r="C398" t="s">
        <v>2955</v>
      </c>
      <c r="D398" s="1">
        <f t="shared" si="6"/>
        <v>42976.860923298613</v>
      </c>
      <c r="E398">
        <v>77</v>
      </c>
      <c r="F398" t="s">
        <v>10</v>
      </c>
      <c r="G398" t="s">
        <v>11</v>
      </c>
      <c r="H398" t="s">
        <v>64</v>
      </c>
      <c r="I398">
        <v>2240</v>
      </c>
      <c r="J398">
        <v>2104</v>
      </c>
      <c r="K398">
        <f>database[[#This Row],[white_rating]]-database[[#This Row],[black_rating]]</f>
        <v>136</v>
      </c>
      <c r="L398" t="s">
        <v>277</v>
      </c>
    </row>
    <row r="399" spans="1:12" x14ac:dyDescent="0.3">
      <c r="A399" t="s">
        <v>3581</v>
      </c>
      <c r="B399" t="b">
        <v>1</v>
      </c>
      <c r="C399" t="s">
        <v>3582</v>
      </c>
      <c r="D399" s="1">
        <f t="shared" si="6"/>
        <v>42947.358916990735</v>
      </c>
      <c r="E399">
        <v>74</v>
      </c>
      <c r="F399" t="s">
        <v>14</v>
      </c>
      <c r="G399" t="s">
        <v>15</v>
      </c>
      <c r="H399" t="s">
        <v>12</v>
      </c>
      <c r="I399">
        <v>2240</v>
      </c>
      <c r="J399">
        <v>2074</v>
      </c>
      <c r="K399">
        <f>database[[#This Row],[white_rating]]-database[[#This Row],[black_rating]]</f>
        <v>166</v>
      </c>
      <c r="L399" t="s">
        <v>661</v>
      </c>
    </row>
    <row r="400" spans="1:12" x14ac:dyDescent="0.3">
      <c r="A400" t="s">
        <v>1640</v>
      </c>
      <c r="B400" t="b">
        <v>1</v>
      </c>
      <c r="C400">
        <v>1461940000000</v>
      </c>
      <c r="D400" s="1">
        <f t="shared" si="6"/>
        <v>42489.601851851854</v>
      </c>
      <c r="E400">
        <v>66</v>
      </c>
      <c r="F400" t="s">
        <v>10</v>
      </c>
      <c r="G400" t="s">
        <v>15</v>
      </c>
      <c r="H400" t="s">
        <v>315</v>
      </c>
      <c r="I400">
        <v>2239</v>
      </c>
      <c r="J400">
        <v>2151</v>
      </c>
      <c r="K400">
        <f>database[[#This Row],[white_rating]]-database[[#This Row],[black_rating]]</f>
        <v>88</v>
      </c>
      <c r="L400" t="s">
        <v>185</v>
      </c>
    </row>
    <row r="401" spans="1:12" x14ac:dyDescent="0.3">
      <c r="A401" t="s">
        <v>2120</v>
      </c>
      <c r="B401" t="b">
        <v>1</v>
      </c>
      <c r="C401">
        <v>1495150000000</v>
      </c>
      <c r="D401" s="1">
        <f t="shared" si="6"/>
        <v>42873.976851851854</v>
      </c>
      <c r="E401">
        <v>164</v>
      </c>
      <c r="F401" t="s">
        <v>18</v>
      </c>
      <c r="G401" t="s">
        <v>15</v>
      </c>
      <c r="H401" t="s">
        <v>25</v>
      </c>
      <c r="I401">
        <v>2239</v>
      </c>
      <c r="J401">
        <v>2241</v>
      </c>
      <c r="K401">
        <f>database[[#This Row],[white_rating]]-database[[#This Row],[black_rating]]</f>
        <v>-2</v>
      </c>
      <c r="L401" t="s">
        <v>69</v>
      </c>
    </row>
    <row r="402" spans="1:12" x14ac:dyDescent="0.3">
      <c r="A402" t="s">
        <v>2124</v>
      </c>
      <c r="B402" t="b">
        <v>1</v>
      </c>
      <c r="C402">
        <v>1494890000000</v>
      </c>
      <c r="D402" s="1">
        <f t="shared" si="6"/>
        <v>42870.967592592591</v>
      </c>
      <c r="E402">
        <v>52</v>
      </c>
      <c r="F402" t="s">
        <v>14</v>
      </c>
      <c r="G402" t="s">
        <v>15</v>
      </c>
      <c r="H402" t="s">
        <v>25</v>
      </c>
      <c r="I402">
        <v>2239</v>
      </c>
      <c r="J402">
        <v>2321</v>
      </c>
      <c r="K402">
        <f>database[[#This Row],[white_rating]]-database[[#This Row],[black_rating]]</f>
        <v>-82</v>
      </c>
      <c r="L402" t="s">
        <v>65</v>
      </c>
    </row>
    <row r="403" spans="1:12" x14ac:dyDescent="0.3">
      <c r="A403" t="s">
        <v>2840</v>
      </c>
      <c r="B403" t="b">
        <v>1</v>
      </c>
      <c r="C403" t="s">
        <v>2841</v>
      </c>
      <c r="D403" s="1">
        <f t="shared" si="6"/>
        <v>42672.731642858795</v>
      </c>
      <c r="E403">
        <v>97</v>
      </c>
      <c r="F403" t="s">
        <v>24</v>
      </c>
      <c r="G403" t="s">
        <v>24</v>
      </c>
      <c r="H403" t="s">
        <v>64</v>
      </c>
      <c r="I403">
        <v>2239</v>
      </c>
      <c r="J403">
        <v>2198</v>
      </c>
      <c r="K403">
        <f>database[[#This Row],[white_rating]]-database[[#This Row],[black_rating]]</f>
        <v>41</v>
      </c>
      <c r="L403" t="s">
        <v>36</v>
      </c>
    </row>
    <row r="404" spans="1:12" x14ac:dyDescent="0.3">
      <c r="A404" t="s">
        <v>5255</v>
      </c>
      <c r="B404" t="b">
        <v>1</v>
      </c>
      <c r="C404" t="s">
        <v>5256</v>
      </c>
      <c r="D404" s="1">
        <f t="shared" si="6"/>
        <v>42931.918081192125</v>
      </c>
      <c r="E404">
        <v>63</v>
      </c>
      <c r="F404" t="s">
        <v>24</v>
      </c>
      <c r="G404" t="s">
        <v>24</v>
      </c>
      <c r="H404" t="s">
        <v>511</v>
      </c>
      <c r="I404">
        <v>2239</v>
      </c>
      <c r="J404">
        <v>2401</v>
      </c>
      <c r="K404">
        <f>database[[#This Row],[white_rating]]-database[[#This Row],[black_rating]]</f>
        <v>-162</v>
      </c>
      <c r="L404" t="s">
        <v>65</v>
      </c>
    </row>
    <row r="405" spans="1:12" x14ac:dyDescent="0.3">
      <c r="A405" t="s">
        <v>5255</v>
      </c>
      <c r="B405" t="b">
        <v>1</v>
      </c>
      <c r="C405" t="s">
        <v>5256</v>
      </c>
      <c r="D405" s="1">
        <f t="shared" si="6"/>
        <v>42931.918081192125</v>
      </c>
      <c r="E405">
        <v>63</v>
      </c>
      <c r="F405" t="s">
        <v>24</v>
      </c>
      <c r="G405" t="s">
        <v>24</v>
      </c>
      <c r="H405" t="s">
        <v>511</v>
      </c>
      <c r="I405">
        <v>2239</v>
      </c>
      <c r="J405">
        <v>2401</v>
      </c>
      <c r="K405">
        <f>database[[#This Row],[white_rating]]-database[[#This Row],[black_rating]]</f>
        <v>-162</v>
      </c>
      <c r="L405" t="s">
        <v>65</v>
      </c>
    </row>
    <row r="406" spans="1:12" x14ac:dyDescent="0.3">
      <c r="A406" t="s">
        <v>2773</v>
      </c>
      <c r="B406" t="b">
        <v>1</v>
      </c>
      <c r="C406" t="s">
        <v>2774</v>
      </c>
      <c r="D406" s="1">
        <f t="shared" si="6"/>
        <v>41910.769378599536</v>
      </c>
      <c r="E406">
        <v>53</v>
      </c>
      <c r="F406" t="s">
        <v>10</v>
      </c>
      <c r="G406" t="s">
        <v>11</v>
      </c>
      <c r="H406" t="s">
        <v>25</v>
      </c>
      <c r="I406">
        <v>2238</v>
      </c>
      <c r="J406">
        <v>1742</v>
      </c>
      <c r="K406">
        <f>database[[#This Row],[white_rating]]-database[[#This Row],[black_rating]]</f>
        <v>496</v>
      </c>
      <c r="L406" t="s">
        <v>274</v>
      </c>
    </row>
    <row r="407" spans="1:12" x14ac:dyDescent="0.3">
      <c r="A407" t="s">
        <v>4470</v>
      </c>
      <c r="B407" t="b">
        <v>1</v>
      </c>
      <c r="C407" t="s">
        <v>4471</v>
      </c>
      <c r="D407" s="1">
        <f t="shared" si="6"/>
        <v>42843.294169432869</v>
      </c>
      <c r="E407">
        <v>69</v>
      </c>
      <c r="F407" t="s">
        <v>14</v>
      </c>
      <c r="G407" t="s">
        <v>11</v>
      </c>
      <c r="H407" t="s">
        <v>84</v>
      </c>
      <c r="I407">
        <v>2238</v>
      </c>
      <c r="J407">
        <v>1972</v>
      </c>
      <c r="K407">
        <f>database[[#This Row],[white_rating]]-database[[#This Row],[black_rating]]</f>
        <v>266</v>
      </c>
      <c r="L407" t="s">
        <v>102</v>
      </c>
    </row>
    <row r="408" spans="1:12" x14ac:dyDescent="0.3">
      <c r="A408" t="s">
        <v>4240</v>
      </c>
      <c r="B408" t="b">
        <v>0</v>
      </c>
      <c r="C408" t="s">
        <v>4241</v>
      </c>
      <c r="D408" s="1">
        <f t="shared" si="6"/>
        <v>42879.711449259259</v>
      </c>
      <c r="E408">
        <v>84</v>
      </c>
      <c r="F408" t="s">
        <v>14</v>
      </c>
      <c r="G408" t="s">
        <v>15</v>
      </c>
      <c r="H408" t="s">
        <v>44</v>
      </c>
      <c r="I408">
        <v>2237</v>
      </c>
      <c r="J408">
        <v>1742</v>
      </c>
      <c r="K408">
        <f>database[[#This Row],[white_rating]]-database[[#This Row],[black_rating]]</f>
        <v>495</v>
      </c>
      <c r="L408" t="s">
        <v>13</v>
      </c>
    </row>
    <row r="409" spans="1:12" x14ac:dyDescent="0.3">
      <c r="A409" t="s">
        <v>3912</v>
      </c>
      <c r="B409" t="b">
        <v>0</v>
      </c>
      <c r="C409" t="s">
        <v>3913</v>
      </c>
      <c r="D409" s="1">
        <f t="shared" si="6"/>
        <v>42866.95986268518</v>
      </c>
      <c r="E409">
        <v>29</v>
      </c>
      <c r="F409" t="s">
        <v>14</v>
      </c>
      <c r="G409" t="s">
        <v>11</v>
      </c>
      <c r="H409" t="s">
        <v>84</v>
      </c>
      <c r="I409">
        <v>2236</v>
      </c>
      <c r="J409">
        <v>1802</v>
      </c>
      <c r="K409">
        <f>database[[#This Row],[white_rating]]-database[[#This Row],[black_rating]]</f>
        <v>434</v>
      </c>
      <c r="L409" t="s">
        <v>185</v>
      </c>
    </row>
    <row r="410" spans="1:12" x14ac:dyDescent="0.3">
      <c r="A410" t="s">
        <v>5264</v>
      </c>
      <c r="B410" t="b">
        <v>1</v>
      </c>
      <c r="C410" t="s">
        <v>5265</v>
      </c>
      <c r="D410" s="1">
        <f t="shared" si="6"/>
        <v>42903.022092407409</v>
      </c>
      <c r="E410">
        <v>102</v>
      </c>
      <c r="F410" t="s">
        <v>14</v>
      </c>
      <c r="G410" t="s">
        <v>15</v>
      </c>
      <c r="H410" t="s">
        <v>5263</v>
      </c>
      <c r="I410">
        <v>2236</v>
      </c>
      <c r="J410">
        <v>2148</v>
      </c>
      <c r="K410">
        <f>database[[#This Row],[white_rating]]-database[[#This Row],[black_rating]]</f>
        <v>88</v>
      </c>
      <c r="L410" t="s">
        <v>57</v>
      </c>
    </row>
    <row r="411" spans="1:12" x14ac:dyDescent="0.3">
      <c r="A411" t="s">
        <v>5264</v>
      </c>
      <c r="B411" t="b">
        <v>1</v>
      </c>
      <c r="C411" t="s">
        <v>5265</v>
      </c>
      <c r="D411" s="1">
        <f t="shared" si="6"/>
        <v>42903.022092407409</v>
      </c>
      <c r="E411">
        <v>102</v>
      </c>
      <c r="F411" t="s">
        <v>14</v>
      </c>
      <c r="G411" t="s">
        <v>15</v>
      </c>
      <c r="H411" t="s">
        <v>5263</v>
      </c>
      <c r="I411">
        <v>2236</v>
      </c>
      <c r="J411">
        <v>2148</v>
      </c>
      <c r="K411">
        <f>database[[#This Row],[white_rating]]-database[[#This Row],[black_rating]]</f>
        <v>88</v>
      </c>
      <c r="L411" t="s">
        <v>57</v>
      </c>
    </row>
    <row r="412" spans="1:12" x14ac:dyDescent="0.3">
      <c r="A412" t="s">
        <v>1312</v>
      </c>
      <c r="B412" t="b">
        <v>1</v>
      </c>
      <c r="C412">
        <v>1479070000000</v>
      </c>
      <c r="D412" s="1">
        <f t="shared" si="6"/>
        <v>42687.865740740745</v>
      </c>
      <c r="E412">
        <v>45</v>
      </c>
      <c r="F412" t="s">
        <v>14</v>
      </c>
      <c r="G412" t="s">
        <v>11</v>
      </c>
      <c r="H412" t="s">
        <v>64</v>
      </c>
      <c r="I412">
        <v>2235</v>
      </c>
      <c r="J412">
        <v>2118</v>
      </c>
      <c r="K412">
        <f>database[[#This Row],[white_rating]]-database[[#This Row],[black_rating]]</f>
        <v>117</v>
      </c>
      <c r="L412" t="s">
        <v>218</v>
      </c>
    </row>
    <row r="413" spans="1:12" x14ac:dyDescent="0.3">
      <c r="A413" t="s">
        <v>2003</v>
      </c>
      <c r="B413" t="b">
        <v>1</v>
      </c>
      <c r="C413">
        <v>1451160000000</v>
      </c>
      <c r="D413" s="1">
        <f t="shared" si="6"/>
        <v>42364.833333333328</v>
      </c>
      <c r="E413">
        <v>69</v>
      </c>
      <c r="F413" t="s">
        <v>24</v>
      </c>
      <c r="G413" t="s">
        <v>24</v>
      </c>
      <c r="H413" t="s">
        <v>391</v>
      </c>
      <c r="I413">
        <v>2235</v>
      </c>
      <c r="J413">
        <v>2258</v>
      </c>
      <c r="K413">
        <f>database[[#This Row],[white_rating]]-database[[#This Row],[black_rating]]</f>
        <v>-23</v>
      </c>
      <c r="L413" t="s">
        <v>39</v>
      </c>
    </row>
    <row r="414" spans="1:12" x14ac:dyDescent="0.3">
      <c r="A414" t="s">
        <v>2362</v>
      </c>
      <c r="B414" t="b">
        <v>1</v>
      </c>
      <c r="C414">
        <v>1434750000000</v>
      </c>
      <c r="D414" s="1">
        <f t="shared" si="6"/>
        <v>42174.902777777781</v>
      </c>
      <c r="E414">
        <v>63</v>
      </c>
      <c r="F414" t="s">
        <v>10</v>
      </c>
      <c r="G414" t="s">
        <v>11</v>
      </c>
      <c r="H414" t="s">
        <v>2360</v>
      </c>
      <c r="I414">
        <v>2235</v>
      </c>
      <c r="J414">
        <v>2010</v>
      </c>
      <c r="K414">
        <f>database[[#This Row],[white_rating]]-database[[#This Row],[black_rating]]</f>
        <v>225</v>
      </c>
      <c r="L414" t="s">
        <v>192</v>
      </c>
    </row>
    <row r="415" spans="1:12" x14ac:dyDescent="0.3">
      <c r="A415" t="s">
        <v>2760</v>
      </c>
      <c r="B415" t="b">
        <v>1</v>
      </c>
      <c r="C415" t="s">
        <v>2761</v>
      </c>
      <c r="D415" s="1">
        <f t="shared" si="6"/>
        <v>41924.439771157406</v>
      </c>
      <c r="E415">
        <v>69</v>
      </c>
      <c r="F415" t="s">
        <v>14</v>
      </c>
      <c r="G415" t="s">
        <v>11</v>
      </c>
      <c r="H415" t="s">
        <v>37</v>
      </c>
      <c r="I415">
        <v>2235</v>
      </c>
      <c r="J415">
        <v>1500</v>
      </c>
      <c r="K415">
        <f>database[[#This Row],[white_rating]]-database[[#This Row],[black_rating]]</f>
        <v>735</v>
      </c>
      <c r="L415" t="s">
        <v>2762</v>
      </c>
    </row>
    <row r="416" spans="1:12" x14ac:dyDescent="0.3">
      <c r="A416" t="s">
        <v>2775</v>
      </c>
      <c r="B416" t="b">
        <v>1</v>
      </c>
      <c r="C416" t="s">
        <v>2776</v>
      </c>
      <c r="D416" s="1">
        <f t="shared" si="6"/>
        <v>41910.746895601849</v>
      </c>
      <c r="E416">
        <v>63</v>
      </c>
      <c r="F416" t="s">
        <v>14</v>
      </c>
      <c r="G416" t="s">
        <v>11</v>
      </c>
      <c r="H416" t="s">
        <v>1186</v>
      </c>
      <c r="I416">
        <v>2235</v>
      </c>
      <c r="J416">
        <v>1652</v>
      </c>
      <c r="K416">
        <f>database[[#This Row],[white_rating]]-database[[#This Row],[black_rating]]</f>
        <v>583</v>
      </c>
      <c r="L416" t="s">
        <v>89</v>
      </c>
    </row>
    <row r="417" spans="1:12" x14ac:dyDescent="0.3">
      <c r="A417" t="s">
        <v>5980</v>
      </c>
      <c r="B417" t="b">
        <v>0</v>
      </c>
      <c r="C417" t="s">
        <v>5981</v>
      </c>
      <c r="D417" s="1">
        <f t="shared" si="6"/>
        <v>42965.942892465275</v>
      </c>
      <c r="E417">
        <v>76</v>
      </c>
      <c r="F417" t="s">
        <v>14</v>
      </c>
      <c r="G417" t="s">
        <v>15</v>
      </c>
      <c r="H417" t="s">
        <v>3880</v>
      </c>
      <c r="I417">
        <v>2235</v>
      </c>
      <c r="J417">
        <v>2447</v>
      </c>
      <c r="K417">
        <f>database[[#This Row],[white_rating]]-database[[#This Row],[black_rating]]</f>
        <v>-212</v>
      </c>
      <c r="L417" t="s">
        <v>931</v>
      </c>
    </row>
    <row r="418" spans="1:12" x14ac:dyDescent="0.3">
      <c r="A418" t="s">
        <v>1521</v>
      </c>
      <c r="B418" t="b">
        <v>1</v>
      </c>
      <c r="C418">
        <v>1477960000000</v>
      </c>
      <c r="D418" s="1">
        <f t="shared" si="6"/>
        <v>42675.018518518518</v>
      </c>
      <c r="E418">
        <v>50</v>
      </c>
      <c r="F418" t="s">
        <v>18</v>
      </c>
      <c r="G418" t="s">
        <v>15</v>
      </c>
      <c r="H418" t="s">
        <v>213</v>
      </c>
      <c r="I418">
        <v>2234</v>
      </c>
      <c r="J418">
        <v>2352</v>
      </c>
      <c r="K418">
        <f>database[[#This Row],[white_rating]]-database[[#This Row],[black_rating]]</f>
        <v>-118</v>
      </c>
      <c r="L418" t="s">
        <v>45</v>
      </c>
    </row>
    <row r="419" spans="1:12" x14ac:dyDescent="0.3">
      <c r="A419" t="s">
        <v>3437</v>
      </c>
      <c r="B419" t="b">
        <v>1</v>
      </c>
      <c r="C419" t="s">
        <v>3438</v>
      </c>
      <c r="D419" s="1">
        <f t="shared" si="6"/>
        <v>42583.717679594905</v>
      </c>
      <c r="E419">
        <v>33</v>
      </c>
      <c r="F419" t="s">
        <v>14</v>
      </c>
      <c r="G419" t="s">
        <v>11</v>
      </c>
      <c r="H419" t="s">
        <v>139</v>
      </c>
      <c r="I419">
        <v>2234</v>
      </c>
      <c r="J419">
        <v>2146</v>
      </c>
      <c r="K419">
        <f>database[[#This Row],[white_rating]]-database[[#This Row],[black_rating]]</f>
        <v>88</v>
      </c>
      <c r="L419" t="s">
        <v>834</v>
      </c>
    </row>
    <row r="420" spans="1:12" x14ac:dyDescent="0.3">
      <c r="A420" t="s">
        <v>4662</v>
      </c>
      <c r="B420" t="b">
        <v>0</v>
      </c>
      <c r="C420" t="s">
        <v>4164</v>
      </c>
      <c r="D420" s="1">
        <f t="shared" si="6"/>
        <v>42980.605423414352</v>
      </c>
      <c r="E420">
        <v>75</v>
      </c>
      <c r="F420" t="s">
        <v>14</v>
      </c>
      <c r="G420" t="s">
        <v>11</v>
      </c>
      <c r="H420" t="s">
        <v>61</v>
      </c>
      <c r="I420">
        <v>2234</v>
      </c>
      <c r="J420">
        <v>2361</v>
      </c>
      <c r="K420">
        <f>database[[#This Row],[white_rating]]-database[[#This Row],[black_rating]]</f>
        <v>-127</v>
      </c>
      <c r="L420" t="s">
        <v>245</v>
      </c>
    </row>
    <row r="421" spans="1:12" x14ac:dyDescent="0.3">
      <c r="A421" t="s">
        <v>6479</v>
      </c>
      <c r="B421" t="b">
        <v>1</v>
      </c>
      <c r="C421" t="s">
        <v>6480</v>
      </c>
      <c r="D421" s="1">
        <f t="shared" si="6"/>
        <v>42531.676195196764</v>
      </c>
      <c r="E421">
        <v>16</v>
      </c>
      <c r="F421" t="s">
        <v>14</v>
      </c>
      <c r="G421" t="s">
        <v>11</v>
      </c>
      <c r="H421" t="s">
        <v>1217</v>
      </c>
      <c r="I421">
        <v>2233</v>
      </c>
      <c r="J421">
        <v>1772</v>
      </c>
      <c r="K421">
        <f>database[[#This Row],[white_rating]]-database[[#This Row],[black_rating]]</f>
        <v>461</v>
      </c>
      <c r="L421" t="s">
        <v>5799</v>
      </c>
    </row>
    <row r="422" spans="1:12" x14ac:dyDescent="0.3">
      <c r="A422" t="s">
        <v>7314</v>
      </c>
      <c r="B422" t="b">
        <v>1</v>
      </c>
      <c r="C422" t="s">
        <v>7315</v>
      </c>
      <c r="D422" s="1">
        <f t="shared" si="6"/>
        <v>42980.902392511576</v>
      </c>
      <c r="E422">
        <v>57</v>
      </c>
      <c r="F422" t="s">
        <v>14</v>
      </c>
      <c r="G422" t="s">
        <v>15</v>
      </c>
      <c r="H422" t="s">
        <v>48</v>
      </c>
      <c r="I422">
        <v>2233</v>
      </c>
      <c r="J422">
        <v>2540</v>
      </c>
      <c r="K422">
        <f>database[[#This Row],[white_rating]]-database[[#This Row],[black_rating]]</f>
        <v>-307</v>
      </c>
      <c r="L422" t="s">
        <v>229</v>
      </c>
    </row>
    <row r="423" spans="1:12" x14ac:dyDescent="0.3">
      <c r="A423" t="s">
        <v>1031</v>
      </c>
      <c r="B423" t="b">
        <v>1</v>
      </c>
      <c r="C423">
        <v>1491070000000</v>
      </c>
      <c r="D423" s="1">
        <f t="shared" si="6"/>
        <v>42826.754629629635</v>
      </c>
      <c r="E423">
        <v>72</v>
      </c>
      <c r="F423" t="s">
        <v>10</v>
      </c>
      <c r="G423" t="s">
        <v>15</v>
      </c>
      <c r="H423" t="s">
        <v>566</v>
      </c>
      <c r="I423">
        <v>2232</v>
      </c>
      <c r="J423">
        <v>2081</v>
      </c>
      <c r="K423">
        <f>database[[#This Row],[white_rating]]-database[[#This Row],[black_rating]]</f>
        <v>151</v>
      </c>
      <c r="L423" t="s">
        <v>30</v>
      </c>
    </row>
    <row r="424" spans="1:12" x14ac:dyDescent="0.3">
      <c r="A424" t="s">
        <v>2121</v>
      </c>
      <c r="B424" t="b">
        <v>1</v>
      </c>
      <c r="C424">
        <v>1495070000000</v>
      </c>
      <c r="D424" s="1">
        <f t="shared" si="6"/>
        <v>42873.050925925927</v>
      </c>
      <c r="E424">
        <v>71</v>
      </c>
      <c r="F424" t="s">
        <v>14</v>
      </c>
      <c r="G424" t="s">
        <v>11</v>
      </c>
      <c r="H424" t="s">
        <v>25</v>
      </c>
      <c r="I424">
        <v>2232</v>
      </c>
      <c r="J424">
        <v>2252</v>
      </c>
      <c r="K424">
        <f>database[[#This Row],[white_rating]]-database[[#This Row],[black_rating]]</f>
        <v>-20</v>
      </c>
      <c r="L424" t="s">
        <v>1200</v>
      </c>
    </row>
    <row r="425" spans="1:12" x14ac:dyDescent="0.3">
      <c r="A425" t="s">
        <v>2962</v>
      </c>
      <c r="B425" t="b">
        <v>1</v>
      </c>
      <c r="C425" t="s">
        <v>2963</v>
      </c>
      <c r="D425" s="1">
        <f t="shared" si="6"/>
        <v>42976.821366724536</v>
      </c>
      <c r="E425">
        <v>62</v>
      </c>
      <c r="F425" t="s">
        <v>18</v>
      </c>
      <c r="G425" t="s">
        <v>15</v>
      </c>
      <c r="H425" t="s">
        <v>64</v>
      </c>
      <c r="I425">
        <v>2232</v>
      </c>
      <c r="J425">
        <v>2113</v>
      </c>
      <c r="K425">
        <f>database[[#This Row],[white_rating]]-database[[#This Row],[black_rating]]</f>
        <v>119</v>
      </c>
      <c r="L425" t="s">
        <v>36</v>
      </c>
    </row>
    <row r="426" spans="1:12" x14ac:dyDescent="0.3">
      <c r="A426" t="s">
        <v>4663</v>
      </c>
      <c r="B426" t="b">
        <v>1</v>
      </c>
      <c r="C426" t="s">
        <v>4664</v>
      </c>
      <c r="D426" s="1">
        <f t="shared" si="6"/>
        <v>42980.384078912037</v>
      </c>
      <c r="E426">
        <v>43</v>
      </c>
      <c r="F426" t="s">
        <v>14</v>
      </c>
      <c r="G426" t="s">
        <v>11</v>
      </c>
      <c r="H426" t="s">
        <v>25</v>
      </c>
      <c r="I426">
        <v>2232</v>
      </c>
      <c r="J426">
        <v>1652</v>
      </c>
      <c r="K426">
        <f>database[[#This Row],[white_rating]]-database[[#This Row],[black_rating]]</f>
        <v>580</v>
      </c>
      <c r="L426" t="s">
        <v>324</v>
      </c>
    </row>
    <row r="427" spans="1:12" x14ac:dyDescent="0.3">
      <c r="A427" t="s">
        <v>5243</v>
      </c>
      <c r="B427" t="b">
        <v>1</v>
      </c>
      <c r="C427" t="s">
        <v>5244</v>
      </c>
      <c r="D427" s="1">
        <f t="shared" si="6"/>
        <v>42956.879854768515</v>
      </c>
      <c r="E427">
        <v>92</v>
      </c>
      <c r="F427" t="s">
        <v>14</v>
      </c>
      <c r="G427" t="s">
        <v>15</v>
      </c>
      <c r="H427" t="s">
        <v>511</v>
      </c>
      <c r="I427">
        <v>2232</v>
      </c>
      <c r="J427">
        <v>2272</v>
      </c>
      <c r="K427">
        <f>database[[#This Row],[white_rating]]-database[[#This Row],[black_rating]]</f>
        <v>-40</v>
      </c>
      <c r="L427" t="s">
        <v>30</v>
      </c>
    </row>
    <row r="428" spans="1:12" x14ac:dyDescent="0.3">
      <c r="A428" t="s">
        <v>5243</v>
      </c>
      <c r="B428" t="b">
        <v>1</v>
      </c>
      <c r="C428" t="s">
        <v>5244</v>
      </c>
      <c r="D428" s="1">
        <f t="shared" si="6"/>
        <v>42956.879854768515</v>
      </c>
      <c r="E428">
        <v>92</v>
      </c>
      <c r="F428" t="s">
        <v>14</v>
      </c>
      <c r="G428" t="s">
        <v>15</v>
      </c>
      <c r="H428" t="s">
        <v>511</v>
      </c>
      <c r="I428">
        <v>2232</v>
      </c>
      <c r="J428">
        <v>2272</v>
      </c>
      <c r="K428">
        <f>database[[#This Row],[white_rating]]-database[[#This Row],[black_rating]]</f>
        <v>-40</v>
      </c>
      <c r="L428" t="s">
        <v>30</v>
      </c>
    </row>
    <row r="429" spans="1:12" x14ac:dyDescent="0.3">
      <c r="A429" t="s">
        <v>785</v>
      </c>
      <c r="B429" t="b">
        <v>1</v>
      </c>
      <c r="C429">
        <v>1503750000000</v>
      </c>
      <c r="D429" s="1">
        <f t="shared" si="6"/>
        <v>42973.513888888891</v>
      </c>
      <c r="E429">
        <v>73</v>
      </c>
      <c r="F429" t="s">
        <v>14</v>
      </c>
      <c r="G429" t="s">
        <v>11</v>
      </c>
      <c r="H429" t="s">
        <v>25</v>
      </c>
      <c r="I429">
        <v>2231</v>
      </c>
      <c r="J429">
        <v>1882</v>
      </c>
      <c r="K429">
        <f>database[[#This Row],[white_rating]]-database[[#This Row],[black_rating]]</f>
        <v>349</v>
      </c>
      <c r="L429" t="s">
        <v>21</v>
      </c>
    </row>
    <row r="430" spans="1:12" x14ac:dyDescent="0.3">
      <c r="A430" t="s">
        <v>2123</v>
      </c>
      <c r="B430" t="b">
        <v>1</v>
      </c>
      <c r="C430">
        <v>1495060000000</v>
      </c>
      <c r="D430" s="1">
        <f t="shared" si="6"/>
        <v>42872.935185185182</v>
      </c>
      <c r="E430">
        <v>90</v>
      </c>
      <c r="F430" t="s">
        <v>14</v>
      </c>
      <c r="G430" t="s">
        <v>15</v>
      </c>
      <c r="H430" t="s">
        <v>25</v>
      </c>
      <c r="I430">
        <v>2231</v>
      </c>
      <c r="J430">
        <v>2230</v>
      </c>
      <c r="K430">
        <f>database[[#This Row],[white_rating]]-database[[#This Row],[black_rating]]</f>
        <v>1</v>
      </c>
      <c r="L430" t="s">
        <v>1200</v>
      </c>
    </row>
    <row r="431" spans="1:12" x14ac:dyDescent="0.3">
      <c r="A431" t="s">
        <v>3313</v>
      </c>
      <c r="B431" t="b">
        <v>0</v>
      </c>
      <c r="C431" t="s">
        <v>3314</v>
      </c>
      <c r="D431" s="1">
        <f t="shared" si="6"/>
        <v>42978.828518078706</v>
      </c>
      <c r="E431">
        <v>74</v>
      </c>
      <c r="F431" t="s">
        <v>18</v>
      </c>
      <c r="G431" t="s">
        <v>15</v>
      </c>
      <c r="H431" t="s">
        <v>222</v>
      </c>
      <c r="I431">
        <v>2231</v>
      </c>
      <c r="J431">
        <v>1562</v>
      </c>
      <c r="K431">
        <f>database[[#This Row],[white_rating]]-database[[#This Row],[black_rating]]</f>
        <v>669</v>
      </c>
      <c r="L431" t="s">
        <v>79</v>
      </c>
    </row>
    <row r="432" spans="1:12" x14ac:dyDescent="0.3">
      <c r="A432" t="s">
        <v>1235</v>
      </c>
      <c r="B432" t="b">
        <v>1</v>
      </c>
      <c r="C432">
        <v>1501350000000</v>
      </c>
      <c r="D432" s="1">
        <f t="shared" si="6"/>
        <v>42945.736111111109</v>
      </c>
      <c r="E432">
        <v>59</v>
      </c>
      <c r="F432" t="s">
        <v>14</v>
      </c>
      <c r="G432" t="s">
        <v>11</v>
      </c>
      <c r="H432" t="s">
        <v>25</v>
      </c>
      <c r="I432">
        <v>2230</v>
      </c>
      <c r="J432">
        <v>1666</v>
      </c>
      <c r="K432">
        <f>database[[#This Row],[white_rating]]-database[[#This Row],[black_rating]]</f>
        <v>564</v>
      </c>
      <c r="L432" t="s">
        <v>266</v>
      </c>
    </row>
    <row r="433" spans="1:12" x14ac:dyDescent="0.3">
      <c r="A433" t="s">
        <v>1237</v>
      </c>
      <c r="B433" t="b">
        <v>1</v>
      </c>
      <c r="C433">
        <v>1501220000000</v>
      </c>
      <c r="D433" s="1">
        <f t="shared" si="6"/>
        <v>42944.231481481482</v>
      </c>
      <c r="E433">
        <v>74</v>
      </c>
      <c r="F433" t="s">
        <v>18</v>
      </c>
      <c r="G433" t="s">
        <v>15</v>
      </c>
      <c r="H433" t="s">
        <v>25</v>
      </c>
      <c r="I433">
        <v>2230</v>
      </c>
      <c r="J433">
        <v>2201</v>
      </c>
      <c r="K433">
        <f>database[[#This Row],[white_rating]]-database[[#This Row],[black_rating]]</f>
        <v>29</v>
      </c>
      <c r="L433" t="s">
        <v>21</v>
      </c>
    </row>
    <row r="434" spans="1:12" x14ac:dyDescent="0.3">
      <c r="A434" t="s">
        <v>1785</v>
      </c>
      <c r="B434" t="b">
        <v>1</v>
      </c>
      <c r="C434">
        <v>1458530000000</v>
      </c>
      <c r="D434" s="1">
        <f t="shared" si="6"/>
        <v>42450.134259259255</v>
      </c>
      <c r="E434">
        <v>43</v>
      </c>
      <c r="F434" t="s">
        <v>18</v>
      </c>
      <c r="G434" t="s">
        <v>11</v>
      </c>
      <c r="H434" t="s">
        <v>25</v>
      </c>
      <c r="I434">
        <v>2230</v>
      </c>
      <c r="J434">
        <v>1929</v>
      </c>
      <c r="K434">
        <f>database[[#This Row],[white_rating]]-database[[#This Row],[black_rating]]</f>
        <v>301</v>
      </c>
      <c r="L434" t="s">
        <v>51</v>
      </c>
    </row>
    <row r="435" spans="1:12" x14ac:dyDescent="0.3">
      <c r="A435" t="s">
        <v>2022</v>
      </c>
      <c r="B435" t="b">
        <v>1</v>
      </c>
      <c r="C435">
        <v>1501880000000</v>
      </c>
      <c r="D435" s="1">
        <f t="shared" si="6"/>
        <v>42951.870370370365</v>
      </c>
      <c r="E435">
        <v>35</v>
      </c>
      <c r="F435" t="s">
        <v>10</v>
      </c>
      <c r="G435" t="s">
        <v>11</v>
      </c>
      <c r="H435" t="s">
        <v>378</v>
      </c>
      <c r="I435">
        <v>2230</v>
      </c>
      <c r="J435">
        <v>1942</v>
      </c>
      <c r="K435">
        <f>database[[#This Row],[white_rating]]-database[[#This Row],[black_rating]]</f>
        <v>288</v>
      </c>
      <c r="L435" t="s">
        <v>51</v>
      </c>
    </row>
    <row r="436" spans="1:12" x14ac:dyDescent="0.3">
      <c r="A436" t="s">
        <v>2569</v>
      </c>
      <c r="B436" t="b">
        <v>1</v>
      </c>
      <c r="C436">
        <v>1458810000000</v>
      </c>
      <c r="D436" s="1">
        <f t="shared" si="6"/>
        <v>42453.375</v>
      </c>
      <c r="E436">
        <v>86</v>
      </c>
      <c r="F436" t="s">
        <v>10</v>
      </c>
      <c r="G436" t="s">
        <v>15</v>
      </c>
      <c r="H436" t="s">
        <v>25</v>
      </c>
      <c r="I436">
        <v>2230</v>
      </c>
      <c r="J436">
        <v>1948</v>
      </c>
      <c r="K436">
        <f>database[[#This Row],[white_rating]]-database[[#This Row],[black_rating]]</f>
        <v>282</v>
      </c>
      <c r="L436" t="s">
        <v>134</v>
      </c>
    </row>
    <row r="437" spans="1:12" x14ac:dyDescent="0.3">
      <c r="A437" t="s">
        <v>4736</v>
      </c>
      <c r="B437" t="b">
        <v>1</v>
      </c>
      <c r="C437" t="s">
        <v>4737</v>
      </c>
      <c r="D437" s="1">
        <f t="shared" si="6"/>
        <v>42981.299886840279</v>
      </c>
      <c r="E437">
        <v>110</v>
      </c>
      <c r="F437" t="s">
        <v>14</v>
      </c>
      <c r="G437" t="s">
        <v>15</v>
      </c>
      <c r="H437" t="s">
        <v>408</v>
      </c>
      <c r="I437">
        <v>2230</v>
      </c>
      <c r="J437">
        <v>2396</v>
      </c>
      <c r="K437">
        <f>database[[#This Row],[white_rating]]-database[[#This Row],[black_rating]]</f>
        <v>-166</v>
      </c>
      <c r="L437" t="s">
        <v>99</v>
      </c>
    </row>
    <row r="438" spans="1:12" x14ac:dyDescent="0.3">
      <c r="A438" t="s">
        <v>572</v>
      </c>
      <c r="B438" t="b">
        <v>1</v>
      </c>
      <c r="C438">
        <v>1504110000000</v>
      </c>
      <c r="D438" s="1">
        <f t="shared" si="6"/>
        <v>42977.680555555555</v>
      </c>
      <c r="E438">
        <v>63</v>
      </c>
      <c r="F438" t="s">
        <v>18</v>
      </c>
      <c r="G438" t="s">
        <v>11</v>
      </c>
      <c r="H438" t="s">
        <v>37</v>
      </c>
      <c r="I438">
        <v>2229</v>
      </c>
      <c r="J438">
        <v>2002</v>
      </c>
      <c r="K438">
        <f>database[[#This Row],[white_rating]]-database[[#This Row],[black_rating]]</f>
        <v>227</v>
      </c>
      <c r="L438" t="s">
        <v>34</v>
      </c>
    </row>
    <row r="439" spans="1:12" x14ac:dyDescent="0.3">
      <c r="A439" t="s">
        <v>2337</v>
      </c>
      <c r="B439" t="b">
        <v>1</v>
      </c>
      <c r="C439">
        <v>1481000000000</v>
      </c>
      <c r="D439" s="1">
        <f t="shared" si="6"/>
        <v>42710.203703703708</v>
      </c>
      <c r="E439">
        <v>49</v>
      </c>
      <c r="F439" t="s">
        <v>14</v>
      </c>
      <c r="G439" t="s">
        <v>11</v>
      </c>
      <c r="H439" t="s">
        <v>25</v>
      </c>
      <c r="I439">
        <v>2229</v>
      </c>
      <c r="J439">
        <v>2134</v>
      </c>
      <c r="K439">
        <f>database[[#This Row],[white_rating]]-database[[#This Row],[black_rating]]</f>
        <v>95</v>
      </c>
      <c r="L439" t="s">
        <v>62</v>
      </c>
    </row>
    <row r="440" spans="1:12" x14ac:dyDescent="0.3">
      <c r="A440" t="s">
        <v>2783</v>
      </c>
      <c r="B440" t="b">
        <v>1</v>
      </c>
      <c r="C440" t="s">
        <v>2784</v>
      </c>
      <c r="D440" s="1">
        <f t="shared" si="6"/>
        <v>41910.1296696875</v>
      </c>
      <c r="E440">
        <v>65</v>
      </c>
      <c r="F440" t="s">
        <v>14</v>
      </c>
      <c r="G440" t="s">
        <v>11</v>
      </c>
      <c r="H440" t="s">
        <v>37</v>
      </c>
      <c r="I440">
        <v>2229</v>
      </c>
      <c r="J440">
        <v>2077</v>
      </c>
      <c r="K440">
        <f>database[[#This Row],[white_rating]]-database[[#This Row],[black_rating]]</f>
        <v>152</v>
      </c>
      <c r="L440" t="s">
        <v>2785</v>
      </c>
    </row>
    <row r="441" spans="1:12" x14ac:dyDescent="0.3">
      <c r="A441" t="s">
        <v>572</v>
      </c>
      <c r="B441" t="b">
        <v>1</v>
      </c>
      <c r="C441" t="s">
        <v>4116</v>
      </c>
      <c r="D441" s="1">
        <f t="shared" si="6"/>
        <v>42977.631057141203</v>
      </c>
      <c r="E441">
        <v>63</v>
      </c>
      <c r="F441" t="s">
        <v>18</v>
      </c>
      <c r="G441" t="s">
        <v>11</v>
      </c>
      <c r="H441" t="s">
        <v>37</v>
      </c>
      <c r="I441">
        <v>2229</v>
      </c>
      <c r="J441">
        <v>2002</v>
      </c>
      <c r="K441">
        <f>database[[#This Row],[white_rating]]-database[[#This Row],[black_rating]]</f>
        <v>227</v>
      </c>
      <c r="L441" t="s">
        <v>34</v>
      </c>
    </row>
    <row r="442" spans="1:12" x14ac:dyDescent="0.3">
      <c r="A442" t="s">
        <v>572</v>
      </c>
      <c r="B442" t="b">
        <v>1</v>
      </c>
      <c r="C442" t="s">
        <v>4116</v>
      </c>
      <c r="D442" s="1">
        <f t="shared" si="6"/>
        <v>42977.631057141203</v>
      </c>
      <c r="E442">
        <v>63</v>
      </c>
      <c r="F442" t="s">
        <v>18</v>
      </c>
      <c r="G442" t="s">
        <v>11</v>
      </c>
      <c r="H442" t="s">
        <v>37</v>
      </c>
      <c r="I442">
        <v>2229</v>
      </c>
      <c r="J442">
        <v>2002</v>
      </c>
      <c r="K442">
        <f>database[[#This Row],[white_rating]]-database[[#This Row],[black_rating]]</f>
        <v>227</v>
      </c>
      <c r="L442" t="s">
        <v>34</v>
      </c>
    </row>
    <row r="443" spans="1:12" x14ac:dyDescent="0.3">
      <c r="A443" t="s">
        <v>5259</v>
      </c>
      <c r="B443" t="b">
        <v>1</v>
      </c>
      <c r="C443" t="s">
        <v>5260</v>
      </c>
      <c r="D443" s="1">
        <f t="shared" si="6"/>
        <v>42917.046940810185</v>
      </c>
      <c r="E443">
        <v>109</v>
      </c>
      <c r="F443" t="s">
        <v>24</v>
      </c>
      <c r="G443" t="s">
        <v>24</v>
      </c>
      <c r="H443" t="s">
        <v>511</v>
      </c>
      <c r="I443">
        <v>2229</v>
      </c>
      <c r="J443">
        <v>2220</v>
      </c>
      <c r="K443">
        <f>database[[#This Row],[white_rating]]-database[[#This Row],[black_rating]]</f>
        <v>9</v>
      </c>
      <c r="L443" t="s">
        <v>183</v>
      </c>
    </row>
    <row r="444" spans="1:12" x14ac:dyDescent="0.3">
      <c r="A444" t="s">
        <v>7312</v>
      </c>
      <c r="B444" t="b">
        <v>1</v>
      </c>
      <c r="C444" t="s">
        <v>7313</v>
      </c>
      <c r="D444" s="1">
        <f t="shared" si="6"/>
        <v>42980.934172453708</v>
      </c>
      <c r="E444">
        <v>124</v>
      </c>
      <c r="F444" t="s">
        <v>24</v>
      </c>
      <c r="G444" t="s">
        <v>24</v>
      </c>
      <c r="H444" t="s">
        <v>318</v>
      </c>
      <c r="I444">
        <v>2229</v>
      </c>
      <c r="J444">
        <v>2004</v>
      </c>
      <c r="K444">
        <f>database[[#This Row],[white_rating]]-database[[#This Row],[black_rating]]</f>
        <v>225</v>
      </c>
      <c r="L444" t="s">
        <v>137</v>
      </c>
    </row>
    <row r="445" spans="1:12" x14ac:dyDescent="0.3">
      <c r="A445" t="s">
        <v>7316</v>
      </c>
      <c r="B445" t="b">
        <v>1</v>
      </c>
      <c r="C445" t="s">
        <v>7317</v>
      </c>
      <c r="D445" s="1">
        <f t="shared" si="6"/>
        <v>42980.384048229171</v>
      </c>
      <c r="E445">
        <v>67</v>
      </c>
      <c r="F445" t="s">
        <v>14</v>
      </c>
      <c r="G445" t="s">
        <v>11</v>
      </c>
      <c r="H445" t="s">
        <v>203</v>
      </c>
      <c r="I445">
        <v>2229</v>
      </c>
      <c r="J445">
        <v>1947</v>
      </c>
      <c r="K445">
        <f>database[[#This Row],[white_rating]]-database[[#This Row],[black_rating]]</f>
        <v>282</v>
      </c>
      <c r="L445" t="s">
        <v>137</v>
      </c>
    </row>
    <row r="446" spans="1:12" x14ac:dyDescent="0.3">
      <c r="A446" t="s">
        <v>5259</v>
      </c>
      <c r="B446" t="b">
        <v>1</v>
      </c>
      <c r="C446" t="s">
        <v>5260</v>
      </c>
      <c r="D446" s="1">
        <f t="shared" si="6"/>
        <v>42917.046940810185</v>
      </c>
      <c r="E446">
        <v>109</v>
      </c>
      <c r="F446" t="s">
        <v>24</v>
      </c>
      <c r="G446" t="s">
        <v>24</v>
      </c>
      <c r="H446" t="s">
        <v>511</v>
      </c>
      <c r="I446">
        <v>2229</v>
      </c>
      <c r="J446">
        <v>2220</v>
      </c>
      <c r="K446">
        <f>database[[#This Row],[white_rating]]-database[[#This Row],[black_rating]]</f>
        <v>9</v>
      </c>
      <c r="L446" t="s">
        <v>183</v>
      </c>
    </row>
    <row r="447" spans="1:12" x14ac:dyDescent="0.3">
      <c r="A447" t="s">
        <v>2023</v>
      </c>
      <c r="B447" t="b">
        <v>1</v>
      </c>
      <c r="C447">
        <v>1501880000000</v>
      </c>
      <c r="D447" s="1">
        <f t="shared" si="6"/>
        <v>42951.870370370365</v>
      </c>
      <c r="E447">
        <v>27</v>
      </c>
      <c r="F447" t="s">
        <v>14</v>
      </c>
      <c r="G447" t="s">
        <v>11</v>
      </c>
      <c r="H447" t="s">
        <v>378</v>
      </c>
      <c r="I447">
        <v>2228</v>
      </c>
      <c r="J447">
        <v>1526</v>
      </c>
      <c r="K447">
        <f>database[[#This Row],[white_rating]]-database[[#This Row],[black_rating]]</f>
        <v>702</v>
      </c>
      <c r="L447" t="s">
        <v>47</v>
      </c>
    </row>
    <row r="448" spans="1:12" x14ac:dyDescent="0.3">
      <c r="A448" t="s">
        <v>6233</v>
      </c>
      <c r="B448" t="b">
        <v>1</v>
      </c>
      <c r="C448" t="s">
        <v>6234</v>
      </c>
      <c r="D448" s="1">
        <f t="shared" si="6"/>
        <v>42689.681590578708</v>
      </c>
      <c r="E448">
        <v>180</v>
      </c>
      <c r="F448" t="s">
        <v>14</v>
      </c>
      <c r="G448" t="s">
        <v>15</v>
      </c>
      <c r="H448" t="s">
        <v>25</v>
      </c>
      <c r="I448">
        <v>2228</v>
      </c>
      <c r="J448">
        <v>2193</v>
      </c>
      <c r="K448">
        <f>database[[#This Row],[white_rating]]-database[[#This Row],[black_rating]]</f>
        <v>35</v>
      </c>
      <c r="L448" t="s">
        <v>42</v>
      </c>
    </row>
    <row r="449" spans="1:12" x14ac:dyDescent="0.3">
      <c r="A449" t="s">
        <v>7306</v>
      </c>
      <c r="B449" t="b">
        <v>1</v>
      </c>
      <c r="C449" t="s">
        <v>7307</v>
      </c>
      <c r="D449" s="1">
        <f t="shared" si="6"/>
        <v>42981.359806087959</v>
      </c>
      <c r="E449">
        <v>77</v>
      </c>
      <c r="F449" t="s">
        <v>14</v>
      </c>
      <c r="G449" t="s">
        <v>11</v>
      </c>
      <c r="H449" t="s">
        <v>44</v>
      </c>
      <c r="I449">
        <v>2228</v>
      </c>
      <c r="J449">
        <v>2228</v>
      </c>
      <c r="K449">
        <f>database[[#This Row],[white_rating]]-database[[#This Row],[black_rating]]</f>
        <v>0</v>
      </c>
      <c r="L449" t="s">
        <v>34</v>
      </c>
    </row>
    <row r="450" spans="1:12" x14ac:dyDescent="0.3">
      <c r="A450" t="s">
        <v>7346</v>
      </c>
      <c r="B450" t="b">
        <v>0</v>
      </c>
      <c r="C450" t="s">
        <v>7347</v>
      </c>
      <c r="D450" s="1">
        <f t="shared" ref="D450:D513" si="7">C450/86400000+DATE(1970,1,1)</f>
        <v>42971.386469224541</v>
      </c>
      <c r="E450">
        <v>13</v>
      </c>
      <c r="F450" t="s">
        <v>14</v>
      </c>
      <c r="G450" t="s">
        <v>15</v>
      </c>
      <c r="H450" t="s">
        <v>32</v>
      </c>
      <c r="I450">
        <v>2228</v>
      </c>
      <c r="J450">
        <v>2203</v>
      </c>
      <c r="K450">
        <f>database[[#This Row],[white_rating]]-database[[#This Row],[black_rating]]</f>
        <v>25</v>
      </c>
      <c r="L450" t="s">
        <v>418</v>
      </c>
    </row>
    <row r="451" spans="1:12" x14ac:dyDescent="0.3">
      <c r="A451" t="s">
        <v>7348</v>
      </c>
      <c r="B451" t="b">
        <v>1</v>
      </c>
      <c r="C451" t="s">
        <v>7349</v>
      </c>
      <c r="D451" s="1">
        <f t="shared" si="7"/>
        <v>42971.377954826385</v>
      </c>
      <c r="E451">
        <v>115</v>
      </c>
      <c r="F451" t="s">
        <v>18</v>
      </c>
      <c r="G451" t="s">
        <v>11</v>
      </c>
      <c r="H451" t="s">
        <v>84</v>
      </c>
      <c r="I451">
        <v>2228</v>
      </c>
      <c r="J451">
        <v>2203</v>
      </c>
      <c r="K451">
        <f>database[[#This Row],[white_rating]]-database[[#This Row],[black_rating]]</f>
        <v>25</v>
      </c>
      <c r="L451" t="s">
        <v>244</v>
      </c>
    </row>
    <row r="452" spans="1:12" x14ac:dyDescent="0.3">
      <c r="A452" t="s">
        <v>2028</v>
      </c>
      <c r="B452" t="b">
        <v>1</v>
      </c>
      <c r="C452">
        <v>1450630000000</v>
      </c>
      <c r="D452" s="1">
        <f t="shared" si="7"/>
        <v>42358.699074074073</v>
      </c>
      <c r="E452">
        <v>57</v>
      </c>
      <c r="F452" t="s">
        <v>14</v>
      </c>
      <c r="G452" t="s">
        <v>11</v>
      </c>
      <c r="H452" t="s">
        <v>25</v>
      </c>
      <c r="I452">
        <v>2227</v>
      </c>
      <c r="J452">
        <v>2107</v>
      </c>
      <c r="K452">
        <f>database[[#This Row],[white_rating]]-database[[#This Row],[black_rating]]</f>
        <v>120</v>
      </c>
      <c r="L452" t="s">
        <v>2029</v>
      </c>
    </row>
    <row r="453" spans="1:12" x14ac:dyDescent="0.3">
      <c r="A453" t="s">
        <v>2112</v>
      </c>
      <c r="B453" t="b">
        <v>1</v>
      </c>
      <c r="C453">
        <v>1498080000000</v>
      </c>
      <c r="D453" s="1">
        <f t="shared" si="7"/>
        <v>42907.888888888891</v>
      </c>
      <c r="E453">
        <v>98</v>
      </c>
      <c r="F453" t="s">
        <v>14</v>
      </c>
      <c r="G453" t="s">
        <v>15</v>
      </c>
      <c r="H453" t="s">
        <v>25</v>
      </c>
      <c r="I453">
        <v>2227</v>
      </c>
      <c r="J453">
        <v>2271</v>
      </c>
      <c r="K453">
        <f>database[[#This Row],[white_rating]]-database[[#This Row],[black_rating]]</f>
        <v>-44</v>
      </c>
      <c r="L453" t="s">
        <v>186</v>
      </c>
    </row>
    <row r="454" spans="1:12" x14ac:dyDescent="0.3">
      <c r="A454" t="s">
        <v>1226</v>
      </c>
      <c r="B454" t="b">
        <v>1</v>
      </c>
      <c r="C454">
        <v>1501670000000</v>
      </c>
      <c r="D454" s="1">
        <f t="shared" si="7"/>
        <v>42949.439814814818</v>
      </c>
      <c r="E454">
        <v>56</v>
      </c>
      <c r="F454" t="s">
        <v>10</v>
      </c>
      <c r="G454" t="s">
        <v>15</v>
      </c>
      <c r="H454" t="s">
        <v>44</v>
      </c>
      <c r="I454">
        <v>2226</v>
      </c>
      <c r="J454">
        <v>2219</v>
      </c>
      <c r="K454">
        <f>database[[#This Row],[white_rating]]-database[[#This Row],[black_rating]]</f>
        <v>7</v>
      </c>
      <c r="L454" t="s">
        <v>21</v>
      </c>
    </row>
    <row r="455" spans="1:12" x14ac:dyDescent="0.3">
      <c r="A455" t="s">
        <v>1238</v>
      </c>
      <c r="B455" t="b">
        <v>1</v>
      </c>
      <c r="C455">
        <v>1500900000000</v>
      </c>
      <c r="D455" s="1">
        <f t="shared" si="7"/>
        <v>42940.527777777781</v>
      </c>
      <c r="E455">
        <v>65</v>
      </c>
      <c r="F455" t="s">
        <v>14</v>
      </c>
      <c r="G455" t="s">
        <v>11</v>
      </c>
      <c r="H455" t="s">
        <v>64</v>
      </c>
      <c r="I455">
        <v>2226</v>
      </c>
      <c r="J455">
        <v>1977</v>
      </c>
      <c r="K455">
        <f>database[[#This Row],[white_rating]]-database[[#This Row],[black_rating]]</f>
        <v>249</v>
      </c>
      <c r="L455" t="s">
        <v>21</v>
      </c>
    </row>
    <row r="456" spans="1:12" x14ac:dyDescent="0.3">
      <c r="A456" t="s">
        <v>1344</v>
      </c>
      <c r="B456" t="b">
        <v>1</v>
      </c>
      <c r="C456">
        <v>1478550000000</v>
      </c>
      <c r="D456" s="1">
        <f t="shared" si="7"/>
        <v>42681.847222222219</v>
      </c>
      <c r="E456">
        <v>28</v>
      </c>
      <c r="F456" t="s">
        <v>14</v>
      </c>
      <c r="G456" t="s">
        <v>15</v>
      </c>
      <c r="H456" t="s">
        <v>25</v>
      </c>
      <c r="I456">
        <v>2226</v>
      </c>
      <c r="J456">
        <v>2342</v>
      </c>
      <c r="K456">
        <f>database[[#This Row],[white_rating]]-database[[#This Row],[black_rating]]</f>
        <v>-116</v>
      </c>
      <c r="L456" t="s">
        <v>1024</v>
      </c>
    </row>
    <row r="457" spans="1:12" x14ac:dyDescent="0.3">
      <c r="A457" t="s">
        <v>2958</v>
      </c>
      <c r="B457" t="b">
        <v>1</v>
      </c>
      <c r="C457" t="s">
        <v>2959</v>
      </c>
      <c r="D457" s="1">
        <f t="shared" si="7"/>
        <v>42976.843795717592</v>
      </c>
      <c r="E457">
        <v>43</v>
      </c>
      <c r="F457" t="s">
        <v>14</v>
      </c>
      <c r="G457" t="s">
        <v>11</v>
      </c>
      <c r="H457" t="s">
        <v>64</v>
      </c>
      <c r="I457">
        <v>2226</v>
      </c>
      <c r="J457">
        <v>2119</v>
      </c>
      <c r="K457">
        <f>database[[#This Row],[white_rating]]-database[[#This Row],[black_rating]]</f>
        <v>107</v>
      </c>
      <c r="L457" t="s">
        <v>34</v>
      </c>
    </row>
    <row r="458" spans="1:12" x14ac:dyDescent="0.3">
      <c r="A458" t="s">
        <v>848</v>
      </c>
      <c r="B458" t="b">
        <v>1</v>
      </c>
      <c r="C458">
        <v>1489600000000</v>
      </c>
      <c r="D458" s="1">
        <f t="shared" si="7"/>
        <v>42809.740740740745</v>
      </c>
      <c r="E458">
        <v>173</v>
      </c>
      <c r="F458" t="s">
        <v>10</v>
      </c>
      <c r="G458" t="s">
        <v>24</v>
      </c>
      <c r="H458" t="s">
        <v>25</v>
      </c>
      <c r="I458">
        <v>2225</v>
      </c>
      <c r="J458">
        <v>2264</v>
      </c>
      <c r="K458">
        <f>database[[#This Row],[white_rating]]-database[[#This Row],[black_rating]]</f>
        <v>-39</v>
      </c>
      <c r="L458" t="s">
        <v>191</v>
      </c>
    </row>
    <row r="459" spans="1:12" x14ac:dyDescent="0.3">
      <c r="A459" t="s">
        <v>1240</v>
      </c>
      <c r="B459" t="b">
        <v>1</v>
      </c>
      <c r="C459">
        <v>1500180000000</v>
      </c>
      <c r="D459" s="1">
        <f t="shared" si="7"/>
        <v>42932.194444444445</v>
      </c>
      <c r="E459">
        <v>114</v>
      </c>
      <c r="F459" t="s">
        <v>18</v>
      </c>
      <c r="G459" t="s">
        <v>15</v>
      </c>
      <c r="H459" t="s">
        <v>315</v>
      </c>
      <c r="I459">
        <v>2225</v>
      </c>
      <c r="J459">
        <v>2207</v>
      </c>
      <c r="K459">
        <f>database[[#This Row],[white_rating]]-database[[#This Row],[black_rating]]</f>
        <v>18</v>
      </c>
      <c r="L459" t="s">
        <v>137</v>
      </c>
    </row>
    <row r="460" spans="1:12" x14ac:dyDescent="0.3">
      <c r="A460" t="s">
        <v>2964</v>
      </c>
      <c r="B460" t="b">
        <v>1</v>
      </c>
      <c r="C460" t="s">
        <v>2965</v>
      </c>
      <c r="D460" s="1">
        <f t="shared" si="7"/>
        <v>42976.816783032409</v>
      </c>
      <c r="E460">
        <v>21</v>
      </c>
      <c r="F460" t="s">
        <v>14</v>
      </c>
      <c r="G460" t="s">
        <v>11</v>
      </c>
      <c r="H460" t="s">
        <v>64</v>
      </c>
      <c r="I460">
        <v>2225</v>
      </c>
      <c r="J460">
        <v>2096</v>
      </c>
      <c r="K460">
        <f>database[[#This Row],[white_rating]]-database[[#This Row],[black_rating]]</f>
        <v>129</v>
      </c>
      <c r="L460" t="s">
        <v>72</v>
      </c>
    </row>
    <row r="461" spans="1:12" x14ac:dyDescent="0.3">
      <c r="A461" t="s">
        <v>6473</v>
      </c>
      <c r="B461" t="b">
        <v>1</v>
      </c>
      <c r="C461" t="s">
        <v>6474</v>
      </c>
      <c r="D461" s="1">
        <f t="shared" si="7"/>
        <v>42531.81770482639</v>
      </c>
      <c r="E461">
        <v>55</v>
      </c>
      <c r="F461" t="s">
        <v>14</v>
      </c>
      <c r="G461" t="s">
        <v>11</v>
      </c>
      <c r="H461" t="s">
        <v>29</v>
      </c>
      <c r="I461">
        <v>2225</v>
      </c>
      <c r="J461">
        <v>2015</v>
      </c>
      <c r="K461">
        <f>database[[#This Row],[white_rating]]-database[[#This Row],[black_rating]]</f>
        <v>210</v>
      </c>
      <c r="L461" t="s">
        <v>464</v>
      </c>
    </row>
    <row r="462" spans="1:12" x14ac:dyDescent="0.3">
      <c r="A462" t="s">
        <v>6549</v>
      </c>
      <c r="B462" t="b">
        <v>1</v>
      </c>
      <c r="C462" t="s">
        <v>6550</v>
      </c>
      <c r="D462" s="1">
        <f t="shared" si="7"/>
        <v>42980.661028078699</v>
      </c>
      <c r="E462">
        <v>41</v>
      </c>
      <c r="F462" t="s">
        <v>14</v>
      </c>
      <c r="G462" t="s">
        <v>11</v>
      </c>
      <c r="H462" t="s">
        <v>25</v>
      </c>
      <c r="I462">
        <v>2225</v>
      </c>
      <c r="J462">
        <v>2301</v>
      </c>
      <c r="K462">
        <f>database[[#This Row],[white_rating]]-database[[#This Row],[black_rating]]</f>
        <v>-76</v>
      </c>
      <c r="L462" t="s">
        <v>88</v>
      </c>
    </row>
    <row r="463" spans="1:12" x14ac:dyDescent="0.3">
      <c r="A463" t="s">
        <v>6022</v>
      </c>
      <c r="B463" t="b">
        <v>1</v>
      </c>
      <c r="C463" t="s">
        <v>6023</v>
      </c>
      <c r="D463" s="1">
        <f t="shared" si="7"/>
        <v>42731.491242280092</v>
      </c>
      <c r="E463">
        <v>59</v>
      </c>
      <c r="F463" t="s">
        <v>18</v>
      </c>
      <c r="G463" t="s">
        <v>11</v>
      </c>
      <c r="H463" t="s">
        <v>25</v>
      </c>
      <c r="I463">
        <v>2224</v>
      </c>
      <c r="J463">
        <v>1802</v>
      </c>
      <c r="K463">
        <f>database[[#This Row],[white_rating]]-database[[#This Row],[black_rating]]</f>
        <v>422</v>
      </c>
      <c r="L463" t="s">
        <v>150</v>
      </c>
    </row>
    <row r="464" spans="1:12" x14ac:dyDescent="0.3">
      <c r="A464" t="s">
        <v>6405</v>
      </c>
      <c r="B464" t="b">
        <v>1</v>
      </c>
      <c r="C464" t="s">
        <v>6406</v>
      </c>
      <c r="D464" s="1">
        <f t="shared" si="7"/>
        <v>42560.79769688657</v>
      </c>
      <c r="E464">
        <v>35</v>
      </c>
      <c r="F464" t="s">
        <v>18</v>
      </c>
      <c r="G464" t="s">
        <v>11</v>
      </c>
      <c r="H464" t="s">
        <v>25</v>
      </c>
      <c r="I464">
        <v>2224</v>
      </c>
      <c r="J464">
        <v>1695</v>
      </c>
      <c r="K464">
        <f>database[[#This Row],[white_rating]]-database[[#This Row],[black_rating]]</f>
        <v>529</v>
      </c>
      <c r="L464" t="s">
        <v>112</v>
      </c>
    </row>
    <row r="465" spans="1:12" x14ac:dyDescent="0.3">
      <c r="A465" t="s">
        <v>2369</v>
      </c>
      <c r="B465" t="b">
        <v>1</v>
      </c>
      <c r="C465">
        <v>1434740000000</v>
      </c>
      <c r="D465" s="1">
        <f t="shared" si="7"/>
        <v>42174.787037037036</v>
      </c>
      <c r="E465">
        <v>29</v>
      </c>
      <c r="F465" t="s">
        <v>14</v>
      </c>
      <c r="G465" t="s">
        <v>11</v>
      </c>
      <c r="H465" t="s">
        <v>25</v>
      </c>
      <c r="I465">
        <v>2223</v>
      </c>
      <c r="J465">
        <v>2032</v>
      </c>
      <c r="K465">
        <f>database[[#This Row],[white_rating]]-database[[#This Row],[black_rating]]</f>
        <v>191</v>
      </c>
      <c r="L465" t="s">
        <v>1704</v>
      </c>
    </row>
    <row r="466" spans="1:12" x14ac:dyDescent="0.3">
      <c r="A466" t="s">
        <v>6766</v>
      </c>
      <c r="B466" t="b">
        <v>1</v>
      </c>
      <c r="C466" t="s">
        <v>6767</v>
      </c>
      <c r="D466" s="1">
        <f t="shared" si="7"/>
        <v>42852.979429467596</v>
      </c>
      <c r="E466">
        <v>73</v>
      </c>
      <c r="F466" t="s">
        <v>24</v>
      </c>
      <c r="G466" t="s">
        <v>24</v>
      </c>
      <c r="H466" t="s">
        <v>25</v>
      </c>
      <c r="I466">
        <v>2223</v>
      </c>
      <c r="J466">
        <v>2084</v>
      </c>
      <c r="K466">
        <f>database[[#This Row],[white_rating]]-database[[#This Row],[black_rating]]</f>
        <v>139</v>
      </c>
      <c r="L466" t="s">
        <v>275</v>
      </c>
    </row>
    <row r="467" spans="1:12" x14ac:dyDescent="0.3">
      <c r="A467" t="s">
        <v>1165</v>
      </c>
      <c r="B467" t="b">
        <v>0</v>
      </c>
      <c r="C467">
        <v>1482180000000</v>
      </c>
      <c r="D467" s="1">
        <f t="shared" si="7"/>
        <v>42723.861111111109</v>
      </c>
      <c r="E467">
        <v>75</v>
      </c>
      <c r="F467" t="s">
        <v>14</v>
      </c>
      <c r="G467" t="s">
        <v>11</v>
      </c>
      <c r="H467" t="s">
        <v>64</v>
      </c>
      <c r="I467">
        <v>2222</v>
      </c>
      <c r="J467">
        <v>2126</v>
      </c>
      <c r="K467">
        <f>database[[#This Row],[white_rating]]-database[[#This Row],[black_rating]]</f>
        <v>96</v>
      </c>
      <c r="L467" t="s">
        <v>1166</v>
      </c>
    </row>
    <row r="468" spans="1:12" x14ac:dyDescent="0.3">
      <c r="A468" t="s">
        <v>2323</v>
      </c>
      <c r="B468" t="b">
        <v>1</v>
      </c>
      <c r="C468">
        <v>1481160000000</v>
      </c>
      <c r="D468" s="1">
        <f t="shared" si="7"/>
        <v>42712.055555555555</v>
      </c>
      <c r="E468">
        <v>83</v>
      </c>
      <c r="F468" t="s">
        <v>14</v>
      </c>
      <c r="G468" t="s">
        <v>11</v>
      </c>
      <c r="H468" t="s">
        <v>25</v>
      </c>
      <c r="I468">
        <v>2222</v>
      </c>
      <c r="J468">
        <v>1842</v>
      </c>
      <c r="K468">
        <f>database[[#This Row],[white_rating]]-database[[#This Row],[black_rating]]</f>
        <v>380</v>
      </c>
      <c r="L468" t="s">
        <v>17</v>
      </c>
    </row>
    <row r="469" spans="1:12" x14ac:dyDescent="0.3">
      <c r="A469" t="s">
        <v>2324</v>
      </c>
      <c r="B469" t="b">
        <v>1</v>
      </c>
      <c r="C469">
        <v>1481160000000</v>
      </c>
      <c r="D469" s="1">
        <f t="shared" si="7"/>
        <v>42712.055555555555</v>
      </c>
      <c r="E469">
        <v>7</v>
      </c>
      <c r="F469" t="s">
        <v>14</v>
      </c>
      <c r="G469" t="s">
        <v>11</v>
      </c>
      <c r="H469" t="s">
        <v>25</v>
      </c>
      <c r="I469">
        <v>2222</v>
      </c>
      <c r="J469">
        <v>1382</v>
      </c>
      <c r="K469">
        <f>database[[#This Row],[white_rating]]-database[[#This Row],[black_rating]]</f>
        <v>840</v>
      </c>
      <c r="L469" t="s">
        <v>31</v>
      </c>
    </row>
    <row r="470" spans="1:12" x14ac:dyDescent="0.3">
      <c r="A470" t="s">
        <v>2339</v>
      </c>
      <c r="B470" t="b">
        <v>1</v>
      </c>
      <c r="C470">
        <v>1481000000000</v>
      </c>
      <c r="D470" s="1">
        <f t="shared" si="7"/>
        <v>42710.203703703708</v>
      </c>
      <c r="E470">
        <v>37</v>
      </c>
      <c r="F470" t="s">
        <v>18</v>
      </c>
      <c r="G470" t="s">
        <v>11</v>
      </c>
      <c r="H470" t="s">
        <v>25</v>
      </c>
      <c r="I470">
        <v>2222</v>
      </c>
      <c r="J470">
        <v>1810</v>
      </c>
      <c r="K470">
        <f>database[[#This Row],[white_rating]]-database[[#This Row],[black_rating]]</f>
        <v>412</v>
      </c>
      <c r="L470" t="s">
        <v>185</v>
      </c>
    </row>
    <row r="471" spans="1:12" x14ac:dyDescent="0.3">
      <c r="A471" t="s">
        <v>3066</v>
      </c>
      <c r="B471" t="b">
        <v>1</v>
      </c>
      <c r="C471" t="s">
        <v>3067</v>
      </c>
      <c r="D471" s="1">
        <f t="shared" si="7"/>
        <v>41900.098765509261</v>
      </c>
      <c r="E471">
        <v>63</v>
      </c>
      <c r="F471" t="s">
        <v>14</v>
      </c>
      <c r="G471" t="s">
        <v>11</v>
      </c>
      <c r="H471" t="s">
        <v>25</v>
      </c>
      <c r="I471">
        <v>2222</v>
      </c>
      <c r="J471">
        <v>1604</v>
      </c>
      <c r="K471">
        <f>database[[#This Row],[white_rating]]-database[[#This Row],[black_rating]]</f>
        <v>618</v>
      </c>
      <c r="L471" t="s">
        <v>43</v>
      </c>
    </row>
    <row r="472" spans="1:12" x14ac:dyDescent="0.3">
      <c r="A472" t="s">
        <v>7324</v>
      </c>
      <c r="B472" t="b">
        <v>1</v>
      </c>
      <c r="C472" t="s">
        <v>7325</v>
      </c>
      <c r="D472" s="1">
        <f t="shared" si="7"/>
        <v>42979.43592841435</v>
      </c>
      <c r="E472">
        <v>72</v>
      </c>
      <c r="F472" t="s">
        <v>14</v>
      </c>
      <c r="G472" t="s">
        <v>15</v>
      </c>
      <c r="H472" t="s">
        <v>38</v>
      </c>
      <c r="I472">
        <v>2222</v>
      </c>
      <c r="J472">
        <v>2029</v>
      </c>
      <c r="K472">
        <f>database[[#This Row],[white_rating]]-database[[#This Row],[black_rating]]</f>
        <v>193</v>
      </c>
      <c r="L472" t="s">
        <v>34</v>
      </c>
    </row>
    <row r="473" spans="1:12" x14ac:dyDescent="0.3">
      <c r="A473" t="s">
        <v>1232</v>
      </c>
      <c r="B473" t="b">
        <v>1</v>
      </c>
      <c r="C473">
        <v>1501410000000</v>
      </c>
      <c r="D473" s="1">
        <f t="shared" si="7"/>
        <v>42946.430555555555</v>
      </c>
      <c r="E473">
        <v>116</v>
      </c>
      <c r="F473" t="s">
        <v>14</v>
      </c>
      <c r="G473" t="s">
        <v>15</v>
      </c>
      <c r="H473" t="s">
        <v>315</v>
      </c>
      <c r="I473">
        <v>2221</v>
      </c>
      <c r="J473">
        <v>2209</v>
      </c>
      <c r="K473">
        <f>database[[#This Row],[white_rating]]-database[[#This Row],[black_rating]]</f>
        <v>12</v>
      </c>
      <c r="L473" t="s">
        <v>21</v>
      </c>
    </row>
    <row r="474" spans="1:12" x14ac:dyDescent="0.3">
      <c r="A474" t="s">
        <v>1234</v>
      </c>
      <c r="B474" t="b">
        <v>1</v>
      </c>
      <c r="C474">
        <v>1501350000000</v>
      </c>
      <c r="D474" s="1">
        <f t="shared" si="7"/>
        <v>42945.736111111109</v>
      </c>
      <c r="E474">
        <v>35</v>
      </c>
      <c r="F474" t="s">
        <v>18</v>
      </c>
      <c r="G474" t="s">
        <v>11</v>
      </c>
      <c r="H474" t="s">
        <v>315</v>
      </c>
      <c r="I474">
        <v>2221</v>
      </c>
      <c r="J474">
        <v>2222</v>
      </c>
      <c r="K474">
        <f>database[[#This Row],[white_rating]]-database[[#This Row],[black_rating]]</f>
        <v>-1</v>
      </c>
      <c r="L474" t="s">
        <v>43</v>
      </c>
    </row>
    <row r="475" spans="1:12" x14ac:dyDescent="0.3">
      <c r="A475" t="s">
        <v>397</v>
      </c>
      <c r="B475" t="b">
        <v>1</v>
      </c>
      <c r="C475">
        <v>1500020000000</v>
      </c>
      <c r="D475" s="1">
        <f t="shared" si="7"/>
        <v>42930.342592592591</v>
      </c>
      <c r="E475">
        <v>42</v>
      </c>
      <c r="F475" t="s">
        <v>14</v>
      </c>
      <c r="G475" t="s">
        <v>15</v>
      </c>
      <c r="H475" t="s">
        <v>64</v>
      </c>
      <c r="I475">
        <v>2220</v>
      </c>
      <c r="J475">
        <v>2464</v>
      </c>
      <c r="K475">
        <f>database[[#This Row],[white_rating]]-database[[#This Row],[black_rating]]</f>
        <v>-244</v>
      </c>
      <c r="L475" t="s">
        <v>221</v>
      </c>
    </row>
    <row r="476" spans="1:12" x14ac:dyDescent="0.3">
      <c r="A476" t="s">
        <v>1338</v>
      </c>
      <c r="B476" t="b">
        <v>1</v>
      </c>
      <c r="C476">
        <v>1478620000000</v>
      </c>
      <c r="D476" s="1">
        <f t="shared" si="7"/>
        <v>42682.657407407409</v>
      </c>
      <c r="E476">
        <v>136</v>
      </c>
      <c r="F476" t="s">
        <v>24</v>
      </c>
      <c r="G476" t="s">
        <v>24</v>
      </c>
      <c r="H476" t="s">
        <v>25</v>
      </c>
      <c r="I476">
        <v>2220</v>
      </c>
      <c r="J476">
        <v>2374</v>
      </c>
      <c r="K476">
        <f>database[[#This Row],[white_rating]]-database[[#This Row],[black_rating]]</f>
        <v>-154</v>
      </c>
      <c r="L476" t="s">
        <v>678</v>
      </c>
    </row>
    <row r="477" spans="1:12" x14ac:dyDescent="0.3">
      <c r="A477" t="s">
        <v>1511</v>
      </c>
      <c r="B477" t="b">
        <v>1</v>
      </c>
      <c r="C477">
        <v>1487820000000</v>
      </c>
      <c r="D477" s="1">
        <f t="shared" si="7"/>
        <v>42789.138888888891</v>
      </c>
      <c r="E477">
        <v>57</v>
      </c>
      <c r="F477" t="s">
        <v>14</v>
      </c>
      <c r="G477" t="s">
        <v>11</v>
      </c>
      <c r="H477" t="s">
        <v>84</v>
      </c>
      <c r="I477">
        <v>2220</v>
      </c>
      <c r="J477">
        <v>2157</v>
      </c>
      <c r="K477">
        <f>database[[#This Row],[white_rating]]-database[[#This Row],[black_rating]]</f>
        <v>63</v>
      </c>
      <c r="L477" t="s">
        <v>971</v>
      </c>
    </row>
    <row r="478" spans="1:12" x14ac:dyDescent="0.3">
      <c r="A478" t="s">
        <v>7340</v>
      </c>
      <c r="B478" t="b">
        <v>1</v>
      </c>
      <c r="C478" t="s">
        <v>7341</v>
      </c>
      <c r="D478" s="1">
        <f t="shared" si="7"/>
        <v>42973.907474918982</v>
      </c>
      <c r="E478">
        <v>38</v>
      </c>
      <c r="F478" t="s">
        <v>14</v>
      </c>
      <c r="G478" t="s">
        <v>15</v>
      </c>
      <c r="H478" t="s">
        <v>1251</v>
      </c>
      <c r="I478">
        <v>2220</v>
      </c>
      <c r="J478">
        <v>1973</v>
      </c>
      <c r="K478">
        <f>database[[#This Row],[white_rating]]-database[[#This Row],[black_rating]]</f>
        <v>247</v>
      </c>
      <c r="L478" t="s">
        <v>31</v>
      </c>
    </row>
    <row r="479" spans="1:12" x14ac:dyDescent="0.3">
      <c r="A479" t="s">
        <v>872</v>
      </c>
      <c r="B479" t="b">
        <v>1</v>
      </c>
      <c r="C479">
        <v>1483900000000</v>
      </c>
      <c r="D479" s="1">
        <f t="shared" si="7"/>
        <v>42743.768518518518</v>
      </c>
      <c r="E479">
        <v>55</v>
      </c>
      <c r="F479" t="s">
        <v>14</v>
      </c>
      <c r="G479" t="s">
        <v>11</v>
      </c>
      <c r="H479" t="s">
        <v>66</v>
      </c>
      <c r="I479">
        <v>2218</v>
      </c>
      <c r="J479">
        <v>2198</v>
      </c>
      <c r="K479">
        <f>database[[#This Row],[white_rating]]-database[[#This Row],[black_rating]]</f>
        <v>20</v>
      </c>
      <c r="L479" t="s">
        <v>207</v>
      </c>
    </row>
    <row r="480" spans="1:12" x14ac:dyDescent="0.3">
      <c r="A480" t="s">
        <v>1230</v>
      </c>
      <c r="B480" t="b">
        <v>1</v>
      </c>
      <c r="C480">
        <v>1501410000000</v>
      </c>
      <c r="D480" s="1">
        <f t="shared" si="7"/>
        <v>42946.430555555555</v>
      </c>
      <c r="E480">
        <v>79</v>
      </c>
      <c r="F480" t="s">
        <v>14</v>
      </c>
      <c r="G480" t="s">
        <v>11</v>
      </c>
      <c r="H480" t="s">
        <v>64</v>
      </c>
      <c r="I480">
        <v>2218</v>
      </c>
      <c r="J480">
        <v>1953</v>
      </c>
      <c r="K480">
        <f>database[[#This Row],[white_rating]]-database[[#This Row],[black_rating]]</f>
        <v>265</v>
      </c>
      <c r="L480" t="s">
        <v>21</v>
      </c>
    </row>
    <row r="481" spans="1:12" x14ac:dyDescent="0.3">
      <c r="A481" t="s">
        <v>1239</v>
      </c>
      <c r="B481" t="b">
        <v>1</v>
      </c>
      <c r="C481">
        <v>1500450000000</v>
      </c>
      <c r="D481" s="1">
        <f t="shared" si="7"/>
        <v>42935.319444444445</v>
      </c>
      <c r="E481">
        <v>67</v>
      </c>
      <c r="F481" t="s">
        <v>10</v>
      </c>
      <c r="G481" t="s">
        <v>11</v>
      </c>
      <c r="H481" t="s">
        <v>315</v>
      </c>
      <c r="I481">
        <v>2218</v>
      </c>
      <c r="J481">
        <v>2133</v>
      </c>
      <c r="K481">
        <f>database[[#This Row],[white_rating]]-database[[#This Row],[black_rating]]</f>
        <v>85</v>
      </c>
      <c r="L481" t="s">
        <v>43</v>
      </c>
    </row>
    <row r="482" spans="1:12" x14ac:dyDescent="0.3">
      <c r="A482" t="s">
        <v>2311</v>
      </c>
      <c r="B482" t="b">
        <v>1</v>
      </c>
      <c r="C482">
        <v>1482560000000</v>
      </c>
      <c r="D482" s="1">
        <f t="shared" si="7"/>
        <v>42728.259259259255</v>
      </c>
      <c r="E482">
        <v>60</v>
      </c>
      <c r="F482" t="s">
        <v>14</v>
      </c>
      <c r="G482" t="s">
        <v>15</v>
      </c>
      <c r="H482" t="s">
        <v>25</v>
      </c>
      <c r="I482">
        <v>2218</v>
      </c>
      <c r="J482">
        <v>1990</v>
      </c>
      <c r="K482">
        <f>database[[#This Row],[white_rating]]-database[[#This Row],[black_rating]]</f>
        <v>228</v>
      </c>
      <c r="L482" t="s">
        <v>116</v>
      </c>
    </row>
    <row r="483" spans="1:12" x14ac:dyDescent="0.3">
      <c r="A483" t="s">
        <v>352</v>
      </c>
      <c r="B483" t="b">
        <v>1</v>
      </c>
      <c r="C483">
        <v>1501780000000</v>
      </c>
      <c r="D483" s="1">
        <f t="shared" si="7"/>
        <v>42950.712962962964</v>
      </c>
      <c r="E483">
        <v>49</v>
      </c>
      <c r="F483" t="s">
        <v>14</v>
      </c>
      <c r="G483" t="s">
        <v>11</v>
      </c>
      <c r="H483" t="s">
        <v>25</v>
      </c>
      <c r="I483">
        <v>2217</v>
      </c>
      <c r="J483">
        <v>2059</v>
      </c>
      <c r="K483">
        <f>database[[#This Row],[white_rating]]-database[[#This Row],[black_rating]]</f>
        <v>158</v>
      </c>
      <c r="L483" t="s">
        <v>353</v>
      </c>
    </row>
    <row r="484" spans="1:12" x14ac:dyDescent="0.3">
      <c r="A484" t="s">
        <v>2966</v>
      </c>
      <c r="B484" t="b">
        <v>1</v>
      </c>
      <c r="C484" t="s">
        <v>2967</v>
      </c>
      <c r="D484" s="1">
        <f t="shared" si="7"/>
        <v>42976.80252355324</v>
      </c>
      <c r="E484">
        <v>136</v>
      </c>
      <c r="F484" t="s">
        <v>14</v>
      </c>
      <c r="G484" t="s">
        <v>11</v>
      </c>
      <c r="H484" t="s">
        <v>64</v>
      </c>
      <c r="I484">
        <v>2217</v>
      </c>
      <c r="J484">
        <v>2135</v>
      </c>
      <c r="K484">
        <f>database[[#This Row],[white_rating]]-database[[#This Row],[black_rating]]</f>
        <v>82</v>
      </c>
      <c r="L484" t="s">
        <v>36</v>
      </c>
    </row>
    <row r="485" spans="1:12" x14ac:dyDescent="0.3">
      <c r="A485" t="s">
        <v>3786</v>
      </c>
      <c r="B485" t="b">
        <v>0</v>
      </c>
      <c r="C485" t="s">
        <v>3787</v>
      </c>
      <c r="D485" s="1">
        <f t="shared" si="7"/>
        <v>42933.297174467589</v>
      </c>
      <c r="E485">
        <v>28</v>
      </c>
      <c r="F485" t="s">
        <v>14</v>
      </c>
      <c r="G485" t="s">
        <v>15</v>
      </c>
      <c r="H485" t="s">
        <v>61</v>
      </c>
      <c r="I485">
        <v>2217</v>
      </c>
      <c r="J485">
        <v>1500</v>
      </c>
      <c r="K485">
        <f>database[[#This Row],[white_rating]]-database[[#This Row],[black_rating]]</f>
        <v>717</v>
      </c>
      <c r="L485" t="s">
        <v>42</v>
      </c>
    </row>
    <row r="486" spans="1:12" x14ac:dyDescent="0.3">
      <c r="A486" t="s">
        <v>6024</v>
      </c>
      <c r="B486" t="b">
        <v>1</v>
      </c>
      <c r="C486" t="s">
        <v>6025</v>
      </c>
      <c r="D486" s="1">
        <f t="shared" si="7"/>
        <v>42731.477281192128</v>
      </c>
      <c r="E486">
        <v>93</v>
      </c>
      <c r="F486" t="s">
        <v>14</v>
      </c>
      <c r="G486" t="s">
        <v>11</v>
      </c>
      <c r="H486" t="s">
        <v>25</v>
      </c>
      <c r="I486">
        <v>2217</v>
      </c>
      <c r="J486">
        <v>1970</v>
      </c>
      <c r="K486">
        <f>database[[#This Row],[white_rating]]-database[[#This Row],[black_rating]]</f>
        <v>247</v>
      </c>
      <c r="L486" t="s">
        <v>17</v>
      </c>
    </row>
    <row r="487" spans="1:12" x14ac:dyDescent="0.3">
      <c r="A487" t="s">
        <v>2765</v>
      </c>
      <c r="B487" t="b">
        <v>1</v>
      </c>
      <c r="C487" t="s">
        <v>2766</v>
      </c>
      <c r="D487" s="1">
        <f t="shared" si="7"/>
        <v>41924.415929733797</v>
      </c>
      <c r="E487">
        <v>32</v>
      </c>
      <c r="F487" t="s">
        <v>14</v>
      </c>
      <c r="G487" t="s">
        <v>11</v>
      </c>
      <c r="H487" t="s">
        <v>37</v>
      </c>
      <c r="I487">
        <v>2216</v>
      </c>
      <c r="J487">
        <v>2029</v>
      </c>
      <c r="K487">
        <f>database[[#This Row],[white_rating]]-database[[#This Row],[black_rating]]</f>
        <v>187</v>
      </c>
      <c r="L487" t="s">
        <v>51</v>
      </c>
    </row>
    <row r="488" spans="1:12" x14ac:dyDescent="0.3">
      <c r="A488" t="s">
        <v>3615</v>
      </c>
      <c r="B488" t="b">
        <v>0</v>
      </c>
      <c r="C488" t="s">
        <v>3616</v>
      </c>
      <c r="D488" s="1">
        <f t="shared" si="7"/>
        <v>42965.864424872685</v>
      </c>
      <c r="E488">
        <v>82</v>
      </c>
      <c r="F488" t="s">
        <v>14</v>
      </c>
      <c r="G488" t="s">
        <v>15</v>
      </c>
      <c r="H488" t="s">
        <v>29</v>
      </c>
      <c r="I488">
        <v>2216</v>
      </c>
      <c r="J488">
        <v>2150</v>
      </c>
      <c r="K488">
        <f>database[[#This Row],[white_rating]]-database[[#This Row],[black_rating]]</f>
        <v>66</v>
      </c>
      <c r="L488" t="s">
        <v>324</v>
      </c>
    </row>
    <row r="489" spans="1:12" x14ac:dyDescent="0.3">
      <c r="A489" t="s">
        <v>3617</v>
      </c>
      <c r="B489" t="b">
        <v>0</v>
      </c>
      <c r="C489" t="s">
        <v>3618</v>
      </c>
      <c r="D489" s="1">
        <f t="shared" si="7"/>
        <v>42964.84538525463</v>
      </c>
      <c r="E489">
        <v>40</v>
      </c>
      <c r="F489" t="s">
        <v>14</v>
      </c>
      <c r="G489" t="s">
        <v>15</v>
      </c>
      <c r="H489" t="s">
        <v>64</v>
      </c>
      <c r="I489">
        <v>2216</v>
      </c>
      <c r="J489">
        <v>2150</v>
      </c>
      <c r="K489">
        <f>database[[#This Row],[white_rating]]-database[[#This Row],[black_rating]]</f>
        <v>66</v>
      </c>
      <c r="L489" t="s">
        <v>58</v>
      </c>
    </row>
    <row r="490" spans="1:12" x14ac:dyDescent="0.3">
      <c r="A490" t="s">
        <v>465</v>
      </c>
      <c r="B490" t="b">
        <v>1</v>
      </c>
      <c r="C490">
        <v>1499180000000</v>
      </c>
      <c r="D490" s="1">
        <f t="shared" si="7"/>
        <v>42920.620370370365</v>
      </c>
      <c r="E490">
        <v>113</v>
      </c>
      <c r="F490" t="s">
        <v>14</v>
      </c>
      <c r="G490" t="s">
        <v>11</v>
      </c>
      <c r="H490" t="s">
        <v>199</v>
      </c>
      <c r="I490">
        <v>2215</v>
      </c>
      <c r="J490">
        <v>1961</v>
      </c>
      <c r="K490">
        <f>database[[#This Row],[white_rating]]-database[[#This Row],[black_rating]]</f>
        <v>254</v>
      </c>
      <c r="L490" t="s">
        <v>466</v>
      </c>
    </row>
    <row r="491" spans="1:12" x14ac:dyDescent="0.3">
      <c r="A491" t="s">
        <v>467</v>
      </c>
      <c r="B491" t="b">
        <v>1</v>
      </c>
      <c r="C491">
        <v>1499180000000</v>
      </c>
      <c r="D491" s="1">
        <f t="shared" si="7"/>
        <v>42920.620370370365</v>
      </c>
      <c r="E491">
        <v>125</v>
      </c>
      <c r="F491" t="s">
        <v>14</v>
      </c>
      <c r="G491" t="s">
        <v>11</v>
      </c>
      <c r="H491" t="s">
        <v>199</v>
      </c>
      <c r="I491">
        <v>2215</v>
      </c>
      <c r="J491">
        <v>2191</v>
      </c>
      <c r="K491">
        <f>database[[#This Row],[white_rating]]-database[[#This Row],[black_rating]]</f>
        <v>24</v>
      </c>
      <c r="L491" t="s">
        <v>453</v>
      </c>
    </row>
    <row r="492" spans="1:12" x14ac:dyDescent="0.3">
      <c r="A492" t="s">
        <v>468</v>
      </c>
      <c r="B492" t="b">
        <v>1</v>
      </c>
      <c r="C492">
        <v>1499180000000</v>
      </c>
      <c r="D492" s="1">
        <f t="shared" si="7"/>
        <v>42920.620370370365</v>
      </c>
      <c r="E492">
        <v>51</v>
      </c>
      <c r="F492" t="s">
        <v>14</v>
      </c>
      <c r="G492" t="s">
        <v>11</v>
      </c>
      <c r="H492" t="s">
        <v>29</v>
      </c>
      <c r="I492">
        <v>2215</v>
      </c>
      <c r="J492">
        <v>2147</v>
      </c>
      <c r="K492">
        <f>database[[#This Row],[white_rating]]-database[[#This Row],[black_rating]]</f>
        <v>68</v>
      </c>
      <c r="L492" t="s">
        <v>126</v>
      </c>
    </row>
    <row r="493" spans="1:12" x14ac:dyDescent="0.3">
      <c r="A493" t="s">
        <v>7342</v>
      </c>
      <c r="B493" t="b">
        <v>1</v>
      </c>
      <c r="C493" t="s">
        <v>7343</v>
      </c>
      <c r="D493" s="1">
        <f t="shared" si="7"/>
        <v>42972.977663773148</v>
      </c>
      <c r="E493">
        <v>91</v>
      </c>
      <c r="F493" t="s">
        <v>18</v>
      </c>
      <c r="G493" t="s">
        <v>11</v>
      </c>
      <c r="H493" t="s">
        <v>969</v>
      </c>
      <c r="I493">
        <v>2215</v>
      </c>
      <c r="J493">
        <v>1998</v>
      </c>
      <c r="K493">
        <f>database[[#This Row],[white_rating]]-database[[#This Row],[black_rating]]</f>
        <v>217</v>
      </c>
      <c r="L493" t="s">
        <v>185</v>
      </c>
    </row>
    <row r="494" spans="1:12" x14ac:dyDescent="0.3">
      <c r="A494" t="s">
        <v>7611</v>
      </c>
      <c r="B494" t="b">
        <v>1</v>
      </c>
      <c r="C494" t="s">
        <v>7612</v>
      </c>
      <c r="D494" s="1">
        <f t="shared" si="7"/>
        <v>42932.086541817131</v>
      </c>
      <c r="E494">
        <v>35</v>
      </c>
      <c r="F494" t="s">
        <v>14</v>
      </c>
      <c r="G494" t="s">
        <v>11</v>
      </c>
      <c r="H494" t="s">
        <v>25</v>
      </c>
      <c r="I494">
        <v>2215</v>
      </c>
      <c r="J494">
        <v>1966</v>
      </c>
      <c r="K494">
        <f>database[[#This Row],[white_rating]]-database[[#This Row],[black_rating]]</f>
        <v>249</v>
      </c>
      <c r="L494" t="s">
        <v>51</v>
      </c>
    </row>
    <row r="495" spans="1:12" x14ac:dyDescent="0.3">
      <c r="A495" t="s">
        <v>1637</v>
      </c>
      <c r="B495" t="b">
        <v>1</v>
      </c>
      <c r="C495">
        <v>1462650000000</v>
      </c>
      <c r="D495" s="1">
        <f t="shared" si="7"/>
        <v>42497.819444444445</v>
      </c>
      <c r="E495">
        <v>63</v>
      </c>
      <c r="F495" t="s">
        <v>24</v>
      </c>
      <c r="G495" t="s">
        <v>24</v>
      </c>
      <c r="H495" t="s">
        <v>29</v>
      </c>
      <c r="I495">
        <v>2214</v>
      </c>
      <c r="J495">
        <v>2187</v>
      </c>
      <c r="K495">
        <f>database[[#This Row],[white_rating]]-database[[#This Row],[black_rating]]</f>
        <v>27</v>
      </c>
      <c r="L495" t="s">
        <v>1561</v>
      </c>
    </row>
    <row r="496" spans="1:12" x14ac:dyDescent="0.3">
      <c r="A496" t="s">
        <v>2363</v>
      </c>
      <c r="B496" t="b">
        <v>1</v>
      </c>
      <c r="C496">
        <v>1434750000000</v>
      </c>
      <c r="D496" s="1">
        <f t="shared" si="7"/>
        <v>42174.902777777781</v>
      </c>
      <c r="E496">
        <v>128</v>
      </c>
      <c r="F496" t="s">
        <v>14</v>
      </c>
      <c r="G496" t="s">
        <v>11</v>
      </c>
      <c r="H496" t="s">
        <v>125</v>
      </c>
      <c r="I496">
        <v>2214</v>
      </c>
      <c r="J496">
        <v>2112</v>
      </c>
      <c r="K496">
        <f>database[[#This Row],[white_rating]]-database[[#This Row],[black_rating]]</f>
        <v>102</v>
      </c>
      <c r="L496" t="s">
        <v>110</v>
      </c>
    </row>
    <row r="497" spans="1:12" x14ac:dyDescent="0.3">
      <c r="A497" t="s">
        <v>4820</v>
      </c>
      <c r="B497" t="b">
        <v>0</v>
      </c>
      <c r="C497" t="s">
        <v>4821</v>
      </c>
      <c r="D497" s="1">
        <f t="shared" si="7"/>
        <v>42981.825623483797</v>
      </c>
      <c r="E497">
        <v>138</v>
      </c>
      <c r="F497" t="s">
        <v>18</v>
      </c>
      <c r="G497" t="s">
        <v>15</v>
      </c>
      <c r="H497" t="s">
        <v>38</v>
      </c>
      <c r="I497">
        <v>2214</v>
      </c>
      <c r="J497">
        <v>2253</v>
      </c>
      <c r="K497">
        <f>database[[#This Row],[white_rating]]-database[[#This Row],[black_rating]]</f>
        <v>-39</v>
      </c>
      <c r="L497" t="s">
        <v>102</v>
      </c>
    </row>
    <row r="498" spans="1:12" x14ac:dyDescent="0.3">
      <c r="A498" t="s">
        <v>5241</v>
      </c>
      <c r="B498" t="b">
        <v>1</v>
      </c>
      <c r="C498" t="s">
        <v>5242</v>
      </c>
      <c r="D498" s="1">
        <f t="shared" si="7"/>
        <v>42967.813038518521</v>
      </c>
      <c r="E498">
        <v>109</v>
      </c>
      <c r="F498" t="s">
        <v>24</v>
      </c>
      <c r="G498" t="s">
        <v>24</v>
      </c>
      <c r="H498" t="s">
        <v>61</v>
      </c>
      <c r="I498">
        <v>2214</v>
      </c>
      <c r="J498">
        <v>2286</v>
      </c>
      <c r="K498">
        <f>database[[#This Row],[white_rating]]-database[[#This Row],[black_rating]]</f>
        <v>-72</v>
      </c>
      <c r="L498" t="s">
        <v>211</v>
      </c>
    </row>
    <row r="499" spans="1:12" x14ac:dyDescent="0.3">
      <c r="A499" t="s">
        <v>5685</v>
      </c>
      <c r="B499" t="b">
        <v>1</v>
      </c>
      <c r="C499" t="s">
        <v>5686</v>
      </c>
      <c r="D499" s="1">
        <f t="shared" si="7"/>
        <v>42976.128593541667</v>
      </c>
      <c r="E499">
        <v>97</v>
      </c>
      <c r="F499" t="s">
        <v>10</v>
      </c>
      <c r="G499" t="s">
        <v>11</v>
      </c>
      <c r="H499" t="s">
        <v>25</v>
      </c>
      <c r="I499">
        <v>2214</v>
      </c>
      <c r="J499">
        <v>2039</v>
      </c>
      <c r="K499">
        <f>database[[#This Row],[white_rating]]-database[[#This Row],[black_rating]]</f>
        <v>175</v>
      </c>
      <c r="L499" t="s">
        <v>273</v>
      </c>
    </row>
    <row r="500" spans="1:12" x14ac:dyDescent="0.3">
      <c r="A500" t="s">
        <v>7332</v>
      </c>
      <c r="B500" t="b">
        <v>1</v>
      </c>
      <c r="C500" t="s">
        <v>7333</v>
      </c>
      <c r="D500" s="1">
        <f t="shared" si="7"/>
        <v>42976.902785729166</v>
      </c>
      <c r="E500">
        <v>158</v>
      </c>
      <c r="F500" t="s">
        <v>14</v>
      </c>
      <c r="G500" t="s">
        <v>15</v>
      </c>
      <c r="H500" t="s">
        <v>64</v>
      </c>
      <c r="I500">
        <v>2214</v>
      </c>
      <c r="J500">
        <v>2336</v>
      </c>
      <c r="K500">
        <f>database[[#This Row],[white_rating]]-database[[#This Row],[black_rating]]</f>
        <v>-122</v>
      </c>
      <c r="L500" t="s">
        <v>34</v>
      </c>
    </row>
    <row r="501" spans="1:12" x14ac:dyDescent="0.3">
      <c r="A501" t="s">
        <v>5241</v>
      </c>
      <c r="B501" t="b">
        <v>1</v>
      </c>
      <c r="C501" t="s">
        <v>5242</v>
      </c>
      <c r="D501" s="1">
        <f t="shared" si="7"/>
        <v>42967.813038518521</v>
      </c>
      <c r="E501">
        <v>109</v>
      </c>
      <c r="F501" t="s">
        <v>24</v>
      </c>
      <c r="G501" t="s">
        <v>24</v>
      </c>
      <c r="H501" t="s">
        <v>61</v>
      </c>
      <c r="I501">
        <v>2214</v>
      </c>
      <c r="J501">
        <v>2286</v>
      </c>
      <c r="K501">
        <f>database[[#This Row],[white_rating]]-database[[#This Row],[black_rating]]</f>
        <v>-72</v>
      </c>
      <c r="L501" t="s">
        <v>211</v>
      </c>
    </row>
    <row r="502" spans="1:12" x14ac:dyDescent="0.3">
      <c r="A502" t="s">
        <v>1520</v>
      </c>
      <c r="B502" t="b">
        <v>1</v>
      </c>
      <c r="C502">
        <v>1478540000000</v>
      </c>
      <c r="D502" s="1">
        <f t="shared" si="7"/>
        <v>42681.731481481482</v>
      </c>
      <c r="E502">
        <v>158</v>
      </c>
      <c r="F502" t="s">
        <v>18</v>
      </c>
      <c r="G502" t="s">
        <v>15</v>
      </c>
      <c r="H502" t="s">
        <v>239</v>
      </c>
      <c r="I502">
        <v>2213</v>
      </c>
      <c r="J502">
        <v>2323</v>
      </c>
      <c r="K502">
        <f>database[[#This Row],[white_rating]]-database[[#This Row],[black_rating]]</f>
        <v>-110</v>
      </c>
      <c r="L502" t="s">
        <v>114</v>
      </c>
    </row>
    <row r="503" spans="1:12" x14ac:dyDescent="0.3">
      <c r="A503" t="s">
        <v>2031</v>
      </c>
      <c r="B503" t="b">
        <v>1</v>
      </c>
      <c r="C503">
        <v>1450630000000</v>
      </c>
      <c r="D503" s="1">
        <f t="shared" si="7"/>
        <v>42358.699074074073</v>
      </c>
      <c r="E503">
        <v>85</v>
      </c>
      <c r="F503" t="s">
        <v>14</v>
      </c>
      <c r="G503" t="s">
        <v>11</v>
      </c>
      <c r="H503" t="s">
        <v>25</v>
      </c>
      <c r="I503">
        <v>2213</v>
      </c>
      <c r="J503">
        <v>1900</v>
      </c>
      <c r="K503">
        <f>database[[#This Row],[white_rating]]-database[[#This Row],[black_rating]]</f>
        <v>313</v>
      </c>
      <c r="L503" t="s">
        <v>31</v>
      </c>
    </row>
    <row r="504" spans="1:12" x14ac:dyDescent="0.3">
      <c r="A504" t="s">
        <v>4063</v>
      </c>
      <c r="B504" t="b">
        <v>1</v>
      </c>
      <c r="C504" t="s">
        <v>4064</v>
      </c>
      <c r="D504" s="1">
        <f t="shared" si="7"/>
        <v>42914.692791516209</v>
      </c>
      <c r="E504">
        <v>39</v>
      </c>
      <c r="F504" t="s">
        <v>18</v>
      </c>
      <c r="G504" t="s">
        <v>11</v>
      </c>
      <c r="H504" t="s">
        <v>25</v>
      </c>
      <c r="I504">
        <v>2213</v>
      </c>
      <c r="J504">
        <v>1860</v>
      </c>
      <c r="K504">
        <f>database[[#This Row],[white_rating]]-database[[#This Row],[black_rating]]</f>
        <v>353</v>
      </c>
      <c r="L504" t="s">
        <v>36</v>
      </c>
    </row>
    <row r="505" spans="1:12" x14ac:dyDescent="0.3">
      <c r="A505" t="s">
        <v>6762</v>
      </c>
      <c r="B505" t="b">
        <v>1</v>
      </c>
      <c r="C505" t="s">
        <v>6763</v>
      </c>
      <c r="D505" s="1">
        <f t="shared" si="7"/>
        <v>42853.798175208329</v>
      </c>
      <c r="E505">
        <v>28</v>
      </c>
      <c r="F505" t="s">
        <v>14</v>
      </c>
      <c r="G505" t="s">
        <v>15</v>
      </c>
      <c r="H505" t="s">
        <v>25</v>
      </c>
      <c r="I505">
        <v>2213</v>
      </c>
      <c r="J505">
        <v>2224</v>
      </c>
      <c r="K505">
        <f>database[[#This Row],[white_rating]]-database[[#This Row],[black_rating]]</f>
        <v>-11</v>
      </c>
      <c r="L505" t="s">
        <v>246</v>
      </c>
    </row>
    <row r="506" spans="1:12" x14ac:dyDescent="0.3">
      <c r="A506" t="s">
        <v>6768</v>
      </c>
      <c r="B506" t="b">
        <v>1</v>
      </c>
      <c r="C506" t="s">
        <v>6769</v>
      </c>
      <c r="D506" s="1">
        <f t="shared" si="7"/>
        <v>42850.625631655093</v>
      </c>
      <c r="E506">
        <v>23</v>
      </c>
      <c r="F506" t="s">
        <v>10</v>
      </c>
      <c r="G506" t="s">
        <v>11</v>
      </c>
      <c r="H506" t="s">
        <v>25</v>
      </c>
      <c r="I506">
        <v>2213</v>
      </c>
      <c r="J506">
        <v>2105</v>
      </c>
      <c r="K506">
        <f>database[[#This Row],[white_rating]]-database[[#This Row],[black_rating]]</f>
        <v>108</v>
      </c>
      <c r="L506" t="s">
        <v>6770</v>
      </c>
    </row>
    <row r="507" spans="1:12" x14ac:dyDescent="0.3">
      <c r="A507" t="s">
        <v>2588</v>
      </c>
      <c r="B507" t="b">
        <v>0</v>
      </c>
      <c r="C507">
        <v>1423540000000</v>
      </c>
      <c r="D507" s="1">
        <f t="shared" si="7"/>
        <v>42045.157407407409</v>
      </c>
      <c r="E507">
        <v>26</v>
      </c>
      <c r="F507" t="s">
        <v>14</v>
      </c>
      <c r="G507" t="s">
        <v>15</v>
      </c>
      <c r="H507" t="s">
        <v>1835</v>
      </c>
      <c r="I507">
        <v>2212</v>
      </c>
      <c r="J507">
        <v>1829</v>
      </c>
      <c r="K507">
        <f>database[[#This Row],[white_rating]]-database[[#This Row],[black_rating]]</f>
        <v>383</v>
      </c>
      <c r="L507" t="s">
        <v>275</v>
      </c>
    </row>
    <row r="508" spans="1:12" x14ac:dyDescent="0.3">
      <c r="A508" t="s">
        <v>3273</v>
      </c>
      <c r="B508" t="b">
        <v>1</v>
      </c>
      <c r="C508" t="s">
        <v>3274</v>
      </c>
      <c r="D508" s="1">
        <f t="shared" si="7"/>
        <v>42966.597656921294</v>
      </c>
      <c r="E508">
        <v>63</v>
      </c>
      <c r="F508" t="s">
        <v>14</v>
      </c>
      <c r="G508" t="s">
        <v>11</v>
      </c>
      <c r="H508" t="s">
        <v>25</v>
      </c>
      <c r="I508">
        <v>2212</v>
      </c>
      <c r="J508">
        <v>2231</v>
      </c>
      <c r="K508">
        <f>database[[#This Row],[white_rating]]-database[[#This Row],[black_rating]]</f>
        <v>-19</v>
      </c>
      <c r="L508" t="s">
        <v>45</v>
      </c>
    </row>
    <row r="509" spans="1:12" x14ac:dyDescent="0.3">
      <c r="A509" t="s">
        <v>3273</v>
      </c>
      <c r="B509" t="b">
        <v>1</v>
      </c>
      <c r="C509" t="s">
        <v>3274</v>
      </c>
      <c r="D509" s="1">
        <f t="shared" si="7"/>
        <v>42966.597656921294</v>
      </c>
      <c r="E509">
        <v>63</v>
      </c>
      <c r="F509" t="s">
        <v>14</v>
      </c>
      <c r="G509" t="s">
        <v>11</v>
      </c>
      <c r="H509" t="s">
        <v>25</v>
      </c>
      <c r="I509">
        <v>2212</v>
      </c>
      <c r="J509">
        <v>2231</v>
      </c>
      <c r="K509">
        <f>database[[#This Row],[white_rating]]-database[[#This Row],[black_rating]]</f>
        <v>-19</v>
      </c>
      <c r="L509" t="s">
        <v>45</v>
      </c>
    </row>
    <row r="510" spans="1:12" x14ac:dyDescent="0.3">
      <c r="A510" t="s">
        <v>1025</v>
      </c>
      <c r="B510" t="b">
        <v>1</v>
      </c>
      <c r="C510">
        <v>1497110000000</v>
      </c>
      <c r="D510" s="1">
        <f t="shared" si="7"/>
        <v>42896.662037037036</v>
      </c>
      <c r="E510">
        <v>69</v>
      </c>
      <c r="F510" t="s">
        <v>18</v>
      </c>
      <c r="G510" t="s">
        <v>11</v>
      </c>
      <c r="H510" t="s">
        <v>315</v>
      </c>
      <c r="I510">
        <v>2211</v>
      </c>
      <c r="J510">
        <v>1900</v>
      </c>
      <c r="K510">
        <f>database[[#This Row],[white_rating]]-database[[#This Row],[black_rating]]</f>
        <v>311</v>
      </c>
      <c r="L510" t="s">
        <v>95</v>
      </c>
    </row>
    <row r="511" spans="1:12" x14ac:dyDescent="0.3">
      <c r="A511" t="s">
        <v>2032</v>
      </c>
      <c r="B511" t="b">
        <v>1</v>
      </c>
      <c r="C511">
        <v>1450630000000</v>
      </c>
      <c r="D511" s="1">
        <f t="shared" si="7"/>
        <v>42358.699074074073</v>
      </c>
      <c r="E511">
        <v>89</v>
      </c>
      <c r="F511" t="s">
        <v>10</v>
      </c>
      <c r="G511" t="s">
        <v>11</v>
      </c>
      <c r="H511" t="s">
        <v>25</v>
      </c>
      <c r="I511">
        <v>2211</v>
      </c>
      <c r="J511">
        <v>1731</v>
      </c>
      <c r="K511">
        <f>database[[#This Row],[white_rating]]-database[[#This Row],[black_rating]]</f>
        <v>480</v>
      </c>
      <c r="L511" t="s">
        <v>126</v>
      </c>
    </row>
    <row r="512" spans="1:12" x14ac:dyDescent="0.3">
      <c r="A512" t="s">
        <v>3547</v>
      </c>
      <c r="B512" t="b">
        <v>1</v>
      </c>
      <c r="C512" t="s">
        <v>3548</v>
      </c>
      <c r="D512" s="1">
        <f t="shared" si="7"/>
        <v>42981.869088842592</v>
      </c>
      <c r="E512">
        <v>54</v>
      </c>
      <c r="F512" t="s">
        <v>14</v>
      </c>
      <c r="G512" t="s">
        <v>15</v>
      </c>
      <c r="H512" t="s">
        <v>25</v>
      </c>
      <c r="I512">
        <v>2211</v>
      </c>
      <c r="J512">
        <v>2109</v>
      </c>
      <c r="K512">
        <f>database[[#This Row],[white_rating]]-database[[#This Row],[black_rating]]</f>
        <v>102</v>
      </c>
      <c r="L512" t="s">
        <v>57</v>
      </c>
    </row>
    <row r="513" spans="1:12" x14ac:dyDescent="0.3">
      <c r="A513" t="s">
        <v>4669</v>
      </c>
      <c r="B513" t="b">
        <v>1</v>
      </c>
      <c r="C513" t="s">
        <v>4670</v>
      </c>
      <c r="D513" s="1">
        <f t="shared" si="7"/>
        <v>42977.456735381944</v>
      </c>
      <c r="E513">
        <v>40</v>
      </c>
      <c r="F513" t="s">
        <v>14</v>
      </c>
      <c r="G513" t="s">
        <v>11</v>
      </c>
      <c r="H513" t="s">
        <v>25</v>
      </c>
      <c r="I513">
        <v>2211</v>
      </c>
      <c r="J513">
        <v>1871</v>
      </c>
      <c r="K513">
        <f>database[[#This Row],[white_rating]]-database[[#This Row],[black_rating]]</f>
        <v>340</v>
      </c>
      <c r="L513" t="s">
        <v>132</v>
      </c>
    </row>
    <row r="514" spans="1:12" x14ac:dyDescent="0.3">
      <c r="A514" t="s">
        <v>4824</v>
      </c>
      <c r="B514" t="b">
        <v>1</v>
      </c>
      <c r="C514" t="s">
        <v>4825</v>
      </c>
      <c r="D514" s="1">
        <f t="shared" ref="D514:D577" si="8">C514/86400000+DATE(1970,1,1)</f>
        <v>42981.044290868056</v>
      </c>
      <c r="E514">
        <v>34</v>
      </c>
      <c r="F514" t="s">
        <v>14</v>
      </c>
      <c r="G514" t="s">
        <v>15</v>
      </c>
      <c r="H514" t="s">
        <v>64</v>
      </c>
      <c r="I514">
        <v>2211</v>
      </c>
      <c r="J514">
        <v>2300</v>
      </c>
      <c r="K514">
        <f>database[[#This Row],[white_rating]]-database[[#This Row],[black_rating]]</f>
        <v>-89</v>
      </c>
      <c r="L514" t="s">
        <v>108</v>
      </c>
    </row>
    <row r="515" spans="1:12" x14ac:dyDescent="0.3">
      <c r="A515" t="s">
        <v>6028</v>
      </c>
      <c r="B515" t="b">
        <v>1</v>
      </c>
      <c r="C515" t="s">
        <v>6029</v>
      </c>
      <c r="D515" s="1">
        <f t="shared" si="8"/>
        <v>42731.464573182871</v>
      </c>
      <c r="E515">
        <v>62</v>
      </c>
      <c r="F515" t="s">
        <v>14</v>
      </c>
      <c r="G515" t="s">
        <v>11</v>
      </c>
      <c r="H515" t="s">
        <v>25</v>
      </c>
      <c r="I515">
        <v>2211</v>
      </c>
      <c r="J515">
        <v>1878</v>
      </c>
      <c r="K515">
        <f>database[[#This Row],[white_rating]]-database[[#This Row],[black_rating]]</f>
        <v>333</v>
      </c>
      <c r="L515" t="s">
        <v>23</v>
      </c>
    </row>
    <row r="516" spans="1:12" x14ac:dyDescent="0.3">
      <c r="A516" t="s">
        <v>6099</v>
      </c>
      <c r="B516" t="b">
        <v>1</v>
      </c>
      <c r="C516" t="s">
        <v>5551</v>
      </c>
      <c r="D516" s="1">
        <f t="shared" si="8"/>
        <v>42980.539101909722</v>
      </c>
      <c r="E516">
        <v>68</v>
      </c>
      <c r="F516" t="s">
        <v>14</v>
      </c>
      <c r="G516" t="s">
        <v>15</v>
      </c>
      <c r="H516" t="s">
        <v>25</v>
      </c>
      <c r="I516">
        <v>2211</v>
      </c>
      <c r="J516">
        <v>1637</v>
      </c>
      <c r="K516">
        <f>database[[#This Row],[white_rating]]-database[[#This Row],[black_rating]]</f>
        <v>574</v>
      </c>
      <c r="L516" t="s">
        <v>58</v>
      </c>
    </row>
    <row r="517" spans="1:12" x14ac:dyDescent="0.3">
      <c r="A517" t="s">
        <v>471</v>
      </c>
      <c r="B517" t="b">
        <v>1</v>
      </c>
      <c r="C517">
        <v>1499180000000</v>
      </c>
      <c r="D517" s="1">
        <f t="shared" si="8"/>
        <v>42920.620370370365</v>
      </c>
      <c r="E517">
        <v>29</v>
      </c>
      <c r="F517" t="s">
        <v>14</v>
      </c>
      <c r="G517" t="s">
        <v>11</v>
      </c>
      <c r="H517" t="s">
        <v>25</v>
      </c>
      <c r="I517">
        <v>2210</v>
      </c>
      <c r="J517">
        <v>1805</v>
      </c>
      <c r="K517">
        <f>database[[#This Row],[white_rating]]-database[[#This Row],[black_rating]]</f>
        <v>405</v>
      </c>
      <c r="L517" t="s">
        <v>23</v>
      </c>
    </row>
    <row r="518" spans="1:12" x14ac:dyDescent="0.3">
      <c r="A518" t="s">
        <v>2375</v>
      </c>
      <c r="B518" t="b">
        <v>1</v>
      </c>
      <c r="C518">
        <v>1434660000000</v>
      </c>
      <c r="D518" s="1">
        <f t="shared" si="8"/>
        <v>42173.861111111109</v>
      </c>
      <c r="E518">
        <v>77</v>
      </c>
      <c r="F518" t="s">
        <v>14</v>
      </c>
      <c r="G518" t="s">
        <v>11</v>
      </c>
      <c r="H518" t="s">
        <v>254</v>
      </c>
      <c r="I518">
        <v>2210</v>
      </c>
      <c r="J518">
        <v>1982</v>
      </c>
      <c r="K518">
        <f>database[[#This Row],[white_rating]]-database[[#This Row],[black_rating]]</f>
        <v>228</v>
      </c>
      <c r="L518" t="s">
        <v>194</v>
      </c>
    </row>
    <row r="519" spans="1:12" x14ac:dyDescent="0.3">
      <c r="A519" t="s">
        <v>2376</v>
      </c>
      <c r="B519" t="b">
        <v>0</v>
      </c>
      <c r="C519">
        <v>1434660000000</v>
      </c>
      <c r="D519" s="1">
        <f t="shared" si="8"/>
        <v>42173.861111111109</v>
      </c>
      <c r="E519">
        <v>57</v>
      </c>
      <c r="F519" t="s">
        <v>14</v>
      </c>
      <c r="G519" t="s">
        <v>11</v>
      </c>
      <c r="H519" t="s">
        <v>37</v>
      </c>
      <c r="I519">
        <v>2210</v>
      </c>
      <c r="J519">
        <v>1943</v>
      </c>
      <c r="K519">
        <f>database[[#This Row],[white_rating]]-database[[#This Row],[black_rating]]</f>
        <v>267</v>
      </c>
      <c r="L519" t="s">
        <v>559</v>
      </c>
    </row>
    <row r="520" spans="1:12" x14ac:dyDescent="0.3">
      <c r="A520" t="s">
        <v>2767</v>
      </c>
      <c r="B520" t="b">
        <v>1</v>
      </c>
      <c r="C520" t="s">
        <v>2768</v>
      </c>
      <c r="D520" s="1">
        <f t="shared" si="8"/>
        <v>41924.410915578701</v>
      </c>
      <c r="E520">
        <v>31</v>
      </c>
      <c r="F520" t="s">
        <v>14</v>
      </c>
      <c r="G520" t="s">
        <v>11</v>
      </c>
      <c r="H520" t="s">
        <v>37</v>
      </c>
      <c r="I520">
        <v>2210</v>
      </c>
      <c r="J520">
        <v>1912</v>
      </c>
      <c r="K520">
        <f>database[[#This Row],[white_rating]]-database[[#This Row],[black_rating]]</f>
        <v>298</v>
      </c>
      <c r="L520" t="s">
        <v>152</v>
      </c>
    </row>
    <row r="521" spans="1:12" x14ac:dyDescent="0.3">
      <c r="A521" t="s">
        <v>3329</v>
      </c>
      <c r="B521" t="b">
        <v>0</v>
      </c>
      <c r="C521" t="s">
        <v>3330</v>
      </c>
      <c r="D521" s="1">
        <f t="shared" si="8"/>
        <v>42967.865241597217</v>
      </c>
      <c r="E521">
        <v>61</v>
      </c>
      <c r="F521" t="s">
        <v>14</v>
      </c>
      <c r="G521" t="s">
        <v>11</v>
      </c>
      <c r="H521" t="s">
        <v>12</v>
      </c>
      <c r="I521">
        <v>2210</v>
      </c>
      <c r="J521">
        <v>1562</v>
      </c>
      <c r="K521">
        <f>database[[#This Row],[white_rating]]-database[[#This Row],[black_rating]]</f>
        <v>648</v>
      </c>
      <c r="L521" t="s">
        <v>57</v>
      </c>
    </row>
    <row r="522" spans="1:12" x14ac:dyDescent="0.3">
      <c r="A522" t="s">
        <v>3331</v>
      </c>
      <c r="B522" t="b">
        <v>0</v>
      </c>
      <c r="C522" t="s">
        <v>3332</v>
      </c>
      <c r="D522" s="1">
        <f t="shared" si="8"/>
        <v>42966.92026702546</v>
      </c>
      <c r="E522">
        <v>23</v>
      </c>
      <c r="F522" t="s">
        <v>14</v>
      </c>
      <c r="G522" t="s">
        <v>11</v>
      </c>
      <c r="H522" t="s">
        <v>12</v>
      </c>
      <c r="I522">
        <v>2210</v>
      </c>
      <c r="J522">
        <v>1562</v>
      </c>
      <c r="K522">
        <f>database[[#This Row],[white_rating]]-database[[#This Row],[black_rating]]</f>
        <v>648</v>
      </c>
      <c r="L522" t="s">
        <v>221</v>
      </c>
    </row>
    <row r="523" spans="1:12" x14ac:dyDescent="0.3">
      <c r="A523" t="s">
        <v>3333</v>
      </c>
      <c r="B523" t="b">
        <v>0</v>
      </c>
      <c r="C523" t="s">
        <v>3334</v>
      </c>
      <c r="D523" s="1">
        <f t="shared" si="8"/>
        <v>42966.908271898152</v>
      </c>
      <c r="E523">
        <v>25</v>
      </c>
      <c r="F523" t="s">
        <v>14</v>
      </c>
      <c r="G523" t="s">
        <v>11</v>
      </c>
      <c r="H523" t="s">
        <v>12</v>
      </c>
      <c r="I523">
        <v>2210</v>
      </c>
      <c r="J523">
        <v>1562</v>
      </c>
      <c r="K523">
        <f>database[[#This Row],[white_rating]]-database[[#This Row],[black_rating]]</f>
        <v>648</v>
      </c>
      <c r="L523" t="s">
        <v>182</v>
      </c>
    </row>
    <row r="524" spans="1:12" x14ac:dyDescent="0.3">
      <c r="A524" t="s">
        <v>3335</v>
      </c>
      <c r="B524" t="b">
        <v>0</v>
      </c>
      <c r="C524" t="s">
        <v>3336</v>
      </c>
      <c r="D524" s="1">
        <f t="shared" si="8"/>
        <v>42966.705900277782</v>
      </c>
      <c r="E524">
        <v>36</v>
      </c>
      <c r="F524" t="s">
        <v>14</v>
      </c>
      <c r="G524" t="s">
        <v>11</v>
      </c>
      <c r="H524" t="s">
        <v>120</v>
      </c>
      <c r="I524">
        <v>2210</v>
      </c>
      <c r="J524">
        <v>1562</v>
      </c>
      <c r="K524">
        <f>database[[#This Row],[white_rating]]-database[[#This Row],[black_rating]]</f>
        <v>648</v>
      </c>
      <c r="L524" t="s">
        <v>253</v>
      </c>
    </row>
    <row r="525" spans="1:12" x14ac:dyDescent="0.3">
      <c r="A525" t="s">
        <v>3337</v>
      </c>
      <c r="B525" t="b">
        <v>0</v>
      </c>
      <c r="C525" t="s">
        <v>3338</v>
      </c>
      <c r="D525" s="1">
        <f t="shared" si="8"/>
        <v>42966.681806493056</v>
      </c>
      <c r="E525">
        <v>91</v>
      </c>
      <c r="F525" t="s">
        <v>14</v>
      </c>
      <c r="G525" t="s">
        <v>11</v>
      </c>
      <c r="H525" t="s">
        <v>120</v>
      </c>
      <c r="I525">
        <v>2210</v>
      </c>
      <c r="J525">
        <v>1562</v>
      </c>
      <c r="K525">
        <f>database[[#This Row],[white_rating]]-database[[#This Row],[black_rating]]</f>
        <v>648</v>
      </c>
      <c r="L525" t="s">
        <v>195</v>
      </c>
    </row>
    <row r="526" spans="1:12" x14ac:dyDescent="0.3">
      <c r="A526" t="s">
        <v>4543</v>
      </c>
      <c r="B526" t="b">
        <v>1</v>
      </c>
      <c r="C526" t="s">
        <v>4544</v>
      </c>
      <c r="D526" s="1">
        <f t="shared" si="8"/>
        <v>42980.63860799768</v>
      </c>
      <c r="E526">
        <v>45</v>
      </c>
      <c r="F526" t="s">
        <v>14</v>
      </c>
      <c r="G526" t="s">
        <v>11</v>
      </c>
      <c r="H526" t="s">
        <v>315</v>
      </c>
      <c r="I526">
        <v>2210</v>
      </c>
      <c r="J526">
        <v>2161</v>
      </c>
      <c r="K526">
        <f>database[[#This Row],[white_rating]]-database[[#This Row],[black_rating]]</f>
        <v>49</v>
      </c>
      <c r="L526" t="s">
        <v>183</v>
      </c>
    </row>
    <row r="527" spans="1:12" x14ac:dyDescent="0.3">
      <c r="A527" t="s">
        <v>6467</v>
      </c>
      <c r="B527" t="b">
        <v>1</v>
      </c>
      <c r="C527" t="s">
        <v>6468</v>
      </c>
      <c r="D527" s="1">
        <f t="shared" si="8"/>
        <v>42980.786984293984</v>
      </c>
      <c r="E527">
        <v>35</v>
      </c>
      <c r="F527" t="s">
        <v>14</v>
      </c>
      <c r="G527" t="s">
        <v>11</v>
      </c>
      <c r="H527" t="s">
        <v>64</v>
      </c>
      <c r="I527">
        <v>2210</v>
      </c>
      <c r="J527">
        <v>2131</v>
      </c>
      <c r="K527">
        <f>database[[#This Row],[white_rating]]-database[[#This Row],[black_rating]]</f>
        <v>79</v>
      </c>
      <c r="L527" t="s">
        <v>33</v>
      </c>
    </row>
    <row r="528" spans="1:12" x14ac:dyDescent="0.3">
      <c r="A528" t="s">
        <v>1033</v>
      </c>
      <c r="B528" t="b">
        <v>1</v>
      </c>
      <c r="C528">
        <v>1489940000000</v>
      </c>
      <c r="D528" s="1">
        <f t="shared" si="8"/>
        <v>42813.675925925927</v>
      </c>
      <c r="E528">
        <v>93</v>
      </c>
      <c r="F528" t="s">
        <v>18</v>
      </c>
      <c r="G528" t="s">
        <v>11</v>
      </c>
      <c r="H528" t="s">
        <v>566</v>
      </c>
      <c r="I528">
        <v>2209</v>
      </c>
      <c r="J528">
        <v>2193</v>
      </c>
      <c r="K528">
        <f>database[[#This Row],[white_rating]]-database[[#This Row],[black_rating]]</f>
        <v>16</v>
      </c>
      <c r="L528" t="s">
        <v>134</v>
      </c>
    </row>
    <row r="529" spans="1:12" x14ac:dyDescent="0.3">
      <c r="A529" t="s">
        <v>1529</v>
      </c>
      <c r="B529" t="b">
        <v>0</v>
      </c>
      <c r="C529">
        <v>1464110000000</v>
      </c>
      <c r="D529" s="1">
        <f t="shared" si="8"/>
        <v>42514.717592592591</v>
      </c>
      <c r="E529">
        <v>62</v>
      </c>
      <c r="F529" t="s">
        <v>14</v>
      </c>
      <c r="G529" t="s">
        <v>15</v>
      </c>
      <c r="H529" t="s">
        <v>420</v>
      </c>
      <c r="I529">
        <v>2209</v>
      </c>
      <c r="J529">
        <v>1500</v>
      </c>
      <c r="K529">
        <f>database[[#This Row],[white_rating]]-database[[#This Row],[black_rating]]</f>
        <v>709</v>
      </c>
      <c r="L529" t="s">
        <v>132</v>
      </c>
    </row>
    <row r="530" spans="1:12" x14ac:dyDescent="0.3">
      <c r="A530" t="s">
        <v>1621</v>
      </c>
      <c r="B530" t="b">
        <v>1</v>
      </c>
      <c r="C530">
        <v>1468420000000</v>
      </c>
      <c r="D530" s="1">
        <f t="shared" si="8"/>
        <v>42564.601851851854</v>
      </c>
      <c r="E530">
        <v>45</v>
      </c>
      <c r="F530" t="s">
        <v>14</v>
      </c>
      <c r="G530" t="s">
        <v>11</v>
      </c>
      <c r="H530" t="s">
        <v>202</v>
      </c>
      <c r="I530">
        <v>2209</v>
      </c>
      <c r="J530">
        <v>2102</v>
      </c>
      <c r="K530">
        <f>database[[#This Row],[white_rating]]-database[[#This Row],[black_rating]]</f>
        <v>107</v>
      </c>
      <c r="L530" t="s">
        <v>1622</v>
      </c>
    </row>
    <row r="531" spans="1:12" x14ac:dyDescent="0.3">
      <c r="A531" t="s">
        <v>2605</v>
      </c>
      <c r="B531" t="b">
        <v>1</v>
      </c>
      <c r="C531">
        <v>1422290000000</v>
      </c>
      <c r="D531" s="1">
        <f t="shared" si="8"/>
        <v>42030.689814814818</v>
      </c>
      <c r="E531">
        <v>96</v>
      </c>
      <c r="F531" t="s">
        <v>14</v>
      </c>
      <c r="G531" t="s">
        <v>15</v>
      </c>
      <c r="H531" t="s">
        <v>37</v>
      </c>
      <c r="I531">
        <v>2209</v>
      </c>
      <c r="J531">
        <v>2044</v>
      </c>
      <c r="K531">
        <f>database[[#This Row],[white_rating]]-database[[#This Row],[black_rating]]</f>
        <v>165</v>
      </c>
      <c r="L531" t="s">
        <v>150</v>
      </c>
    </row>
    <row r="532" spans="1:12" x14ac:dyDescent="0.3">
      <c r="A532" t="s">
        <v>4486</v>
      </c>
      <c r="B532" t="b">
        <v>1</v>
      </c>
      <c r="C532" t="s">
        <v>4487</v>
      </c>
      <c r="D532" s="1">
        <f t="shared" si="8"/>
        <v>42855.658665416668</v>
      </c>
      <c r="E532">
        <v>95</v>
      </c>
      <c r="F532" t="s">
        <v>14</v>
      </c>
      <c r="G532" t="s">
        <v>11</v>
      </c>
      <c r="H532" t="s">
        <v>84</v>
      </c>
      <c r="I532">
        <v>2209</v>
      </c>
      <c r="J532">
        <v>2113</v>
      </c>
      <c r="K532">
        <f>database[[#This Row],[white_rating]]-database[[#This Row],[black_rating]]</f>
        <v>96</v>
      </c>
      <c r="L532" t="s">
        <v>196</v>
      </c>
    </row>
    <row r="533" spans="1:12" x14ac:dyDescent="0.3">
      <c r="A533" t="s">
        <v>6481</v>
      </c>
      <c r="B533" t="b">
        <v>1</v>
      </c>
      <c r="C533" t="s">
        <v>6482</v>
      </c>
      <c r="D533" s="1">
        <f t="shared" si="8"/>
        <v>42531.658947557866</v>
      </c>
      <c r="E533">
        <v>29</v>
      </c>
      <c r="F533" t="s">
        <v>14</v>
      </c>
      <c r="G533" t="s">
        <v>11</v>
      </c>
      <c r="H533" t="s">
        <v>1217</v>
      </c>
      <c r="I533">
        <v>2209</v>
      </c>
      <c r="J533">
        <v>2030</v>
      </c>
      <c r="K533">
        <f>database[[#This Row],[white_rating]]-database[[#This Row],[black_rating]]</f>
        <v>179</v>
      </c>
      <c r="L533" t="s">
        <v>76</v>
      </c>
    </row>
    <row r="534" spans="1:12" x14ac:dyDescent="0.3">
      <c r="A534" t="s">
        <v>6483</v>
      </c>
      <c r="B534" t="b">
        <v>1</v>
      </c>
      <c r="C534" t="s">
        <v>6484</v>
      </c>
      <c r="D534" s="1">
        <f t="shared" si="8"/>
        <v>42531.652442858795</v>
      </c>
      <c r="E534">
        <v>27</v>
      </c>
      <c r="F534" t="s">
        <v>18</v>
      </c>
      <c r="G534" t="s">
        <v>11</v>
      </c>
      <c r="H534" t="s">
        <v>1217</v>
      </c>
      <c r="I534">
        <v>2209</v>
      </c>
      <c r="J534">
        <v>1320</v>
      </c>
      <c r="K534">
        <f>database[[#This Row],[white_rating]]-database[[#This Row],[black_rating]]</f>
        <v>889</v>
      </c>
      <c r="L534" t="s">
        <v>17</v>
      </c>
    </row>
    <row r="535" spans="1:12" x14ac:dyDescent="0.3">
      <c r="A535" t="s">
        <v>6870</v>
      </c>
      <c r="B535" t="b">
        <v>0</v>
      </c>
      <c r="C535" t="s">
        <v>6871</v>
      </c>
      <c r="D535" s="1">
        <f t="shared" si="8"/>
        <v>42890.517613668984</v>
      </c>
      <c r="E535">
        <v>37</v>
      </c>
      <c r="F535" t="s">
        <v>14</v>
      </c>
      <c r="G535" t="s">
        <v>11</v>
      </c>
      <c r="H535" t="s">
        <v>64</v>
      </c>
      <c r="I535">
        <v>2209</v>
      </c>
      <c r="J535">
        <v>1887</v>
      </c>
      <c r="K535">
        <f>database[[#This Row],[white_rating]]-database[[#This Row],[black_rating]]</f>
        <v>322</v>
      </c>
      <c r="L535" t="s">
        <v>191</v>
      </c>
    </row>
    <row r="536" spans="1:12" x14ac:dyDescent="0.3">
      <c r="A536" t="s">
        <v>412</v>
      </c>
      <c r="B536" t="b">
        <v>1</v>
      </c>
      <c r="C536">
        <v>1499950000000</v>
      </c>
      <c r="D536" s="1">
        <f t="shared" si="8"/>
        <v>42929.532407407409</v>
      </c>
      <c r="E536">
        <v>112</v>
      </c>
      <c r="F536" t="s">
        <v>14</v>
      </c>
      <c r="G536" t="s">
        <v>15</v>
      </c>
      <c r="H536" t="s">
        <v>37</v>
      </c>
      <c r="I536">
        <v>2208</v>
      </c>
      <c r="J536">
        <v>2421</v>
      </c>
      <c r="K536">
        <f>database[[#This Row],[white_rating]]-database[[#This Row],[black_rating]]</f>
        <v>-213</v>
      </c>
      <c r="L536" t="s">
        <v>208</v>
      </c>
    </row>
    <row r="537" spans="1:12" x14ac:dyDescent="0.3">
      <c r="A537" t="s">
        <v>2033</v>
      </c>
      <c r="B537" t="b">
        <v>1</v>
      </c>
      <c r="C537">
        <v>1450630000000</v>
      </c>
      <c r="D537" s="1">
        <f t="shared" si="8"/>
        <v>42358.699074074073</v>
      </c>
      <c r="E537">
        <v>57</v>
      </c>
      <c r="F537" t="s">
        <v>18</v>
      </c>
      <c r="G537" t="s">
        <v>11</v>
      </c>
      <c r="H537" t="s">
        <v>25</v>
      </c>
      <c r="I537">
        <v>2208</v>
      </c>
      <c r="J537">
        <v>1748</v>
      </c>
      <c r="K537">
        <f>database[[#This Row],[white_rating]]-database[[#This Row],[black_rating]]</f>
        <v>460</v>
      </c>
      <c r="L537" t="s">
        <v>21</v>
      </c>
    </row>
    <row r="538" spans="1:12" x14ac:dyDescent="0.3">
      <c r="A538" t="s">
        <v>2370</v>
      </c>
      <c r="B538" t="b">
        <v>1</v>
      </c>
      <c r="C538">
        <v>1434740000000</v>
      </c>
      <c r="D538" s="1">
        <f t="shared" si="8"/>
        <v>42174.787037037036</v>
      </c>
      <c r="E538">
        <v>51</v>
      </c>
      <c r="F538" t="s">
        <v>10</v>
      </c>
      <c r="G538" t="s">
        <v>11</v>
      </c>
      <c r="H538" t="s">
        <v>25</v>
      </c>
      <c r="I538">
        <v>2208</v>
      </c>
      <c r="J538">
        <v>1944</v>
      </c>
      <c r="K538">
        <f>database[[#This Row],[white_rating]]-database[[#This Row],[black_rating]]</f>
        <v>264</v>
      </c>
      <c r="L538" t="s">
        <v>1629</v>
      </c>
    </row>
    <row r="539" spans="1:12" x14ac:dyDescent="0.3">
      <c r="A539" t="s">
        <v>3143</v>
      </c>
      <c r="B539" t="b">
        <v>0</v>
      </c>
      <c r="C539" t="s">
        <v>3144</v>
      </c>
      <c r="D539" s="1">
        <f t="shared" si="8"/>
        <v>42979.084144374996</v>
      </c>
      <c r="E539">
        <v>7</v>
      </c>
      <c r="F539" t="s">
        <v>24</v>
      </c>
      <c r="G539" t="s">
        <v>24</v>
      </c>
      <c r="H539" t="s">
        <v>84</v>
      </c>
      <c r="I539">
        <v>2208</v>
      </c>
      <c r="J539">
        <v>1500</v>
      </c>
      <c r="K539">
        <f>database[[#This Row],[white_rating]]-database[[#This Row],[black_rating]]</f>
        <v>708</v>
      </c>
      <c r="L539" t="s">
        <v>42</v>
      </c>
    </row>
    <row r="540" spans="1:12" x14ac:dyDescent="0.3">
      <c r="A540" t="s">
        <v>3145</v>
      </c>
      <c r="B540" t="b">
        <v>0</v>
      </c>
      <c r="C540" t="s">
        <v>3146</v>
      </c>
      <c r="D540" s="1">
        <f t="shared" si="8"/>
        <v>42979.069656192129</v>
      </c>
      <c r="E540">
        <v>56</v>
      </c>
      <c r="F540" t="s">
        <v>24</v>
      </c>
      <c r="G540" t="s">
        <v>24</v>
      </c>
      <c r="H540" t="s">
        <v>20</v>
      </c>
      <c r="I540">
        <v>2208</v>
      </c>
      <c r="J540">
        <v>2526</v>
      </c>
      <c r="K540">
        <f>database[[#This Row],[white_rating]]-database[[#This Row],[black_rating]]</f>
        <v>-318</v>
      </c>
      <c r="L540" t="s">
        <v>1622</v>
      </c>
    </row>
    <row r="541" spans="1:12" x14ac:dyDescent="0.3">
      <c r="A541" t="s">
        <v>6231</v>
      </c>
      <c r="B541" t="b">
        <v>1</v>
      </c>
      <c r="C541" t="s">
        <v>6232</v>
      </c>
      <c r="D541" s="1">
        <f t="shared" si="8"/>
        <v>42689.694522002319</v>
      </c>
      <c r="E541">
        <v>49</v>
      </c>
      <c r="F541" t="s">
        <v>18</v>
      </c>
      <c r="G541" t="s">
        <v>11</v>
      </c>
      <c r="H541" t="s">
        <v>25</v>
      </c>
      <c r="I541">
        <v>2208</v>
      </c>
      <c r="J541">
        <v>1885</v>
      </c>
      <c r="K541">
        <f>database[[#This Row],[white_rating]]-database[[#This Row],[black_rating]]</f>
        <v>323</v>
      </c>
      <c r="L541" t="s">
        <v>105</v>
      </c>
    </row>
    <row r="542" spans="1:12" x14ac:dyDescent="0.3">
      <c r="A542" t="s">
        <v>7709</v>
      </c>
      <c r="B542" t="b">
        <v>1</v>
      </c>
      <c r="C542" t="s">
        <v>7710</v>
      </c>
      <c r="D542" s="1">
        <f t="shared" si="8"/>
        <v>42964.025809212966</v>
      </c>
      <c r="E542">
        <v>41</v>
      </c>
      <c r="F542" t="s">
        <v>14</v>
      </c>
      <c r="G542" t="s">
        <v>11</v>
      </c>
      <c r="H542" t="s">
        <v>998</v>
      </c>
      <c r="I542">
        <v>2208</v>
      </c>
      <c r="J542">
        <v>2018</v>
      </c>
      <c r="K542">
        <f>database[[#This Row],[white_rating]]-database[[#This Row],[black_rating]]</f>
        <v>190</v>
      </c>
      <c r="L542" t="s">
        <v>51</v>
      </c>
    </row>
    <row r="543" spans="1:12" x14ac:dyDescent="0.3">
      <c r="A543" t="s">
        <v>2021</v>
      </c>
      <c r="B543" t="b">
        <v>1</v>
      </c>
      <c r="C543">
        <v>1501950000000</v>
      </c>
      <c r="D543" s="1">
        <f t="shared" si="8"/>
        <v>42952.680555555555</v>
      </c>
      <c r="E543">
        <v>34</v>
      </c>
      <c r="F543" t="s">
        <v>14</v>
      </c>
      <c r="G543" t="s">
        <v>15</v>
      </c>
      <c r="H543" t="s">
        <v>25</v>
      </c>
      <c r="I543">
        <v>2207</v>
      </c>
      <c r="J543">
        <v>2239</v>
      </c>
      <c r="K543">
        <f>database[[#This Row],[white_rating]]-database[[#This Row],[black_rating]]</f>
        <v>-32</v>
      </c>
      <c r="L543" t="s">
        <v>253</v>
      </c>
    </row>
    <row r="544" spans="1:12" x14ac:dyDescent="0.3">
      <c r="A544" t="s">
        <v>3147</v>
      </c>
      <c r="B544" t="b">
        <v>1</v>
      </c>
      <c r="C544" t="s">
        <v>3148</v>
      </c>
      <c r="D544" s="1">
        <f t="shared" si="8"/>
        <v>42978.050181875005</v>
      </c>
      <c r="E544">
        <v>69</v>
      </c>
      <c r="F544" t="s">
        <v>14</v>
      </c>
      <c r="G544" t="s">
        <v>11</v>
      </c>
      <c r="H544" t="s">
        <v>25</v>
      </c>
      <c r="I544">
        <v>2207</v>
      </c>
      <c r="J544">
        <v>1634</v>
      </c>
      <c r="K544">
        <f>database[[#This Row],[white_rating]]-database[[#This Row],[black_rating]]</f>
        <v>573</v>
      </c>
      <c r="L544" t="s">
        <v>23</v>
      </c>
    </row>
    <row r="545" spans="1:12" x14ac:dyDescent="0.3">
      <c r="A545" t="s">
        <v>3317</v>
      </c>
      <c r="B545" t="b">
        <v>0</v>
      </c>
      <c r="C545" t="s">
        <v>3318</v>
      </c>
      <c r="D545" s="1">
        <f t="shared" si="8"/>
        <v>42976.775128391208</v>
      </c>
      <c r="E545">
        <v>51</v>
      </c>
      <c r="F545" t="s">
        <v>14</v>
      </c>
      <c r="G545" t="s">
        <v>11</v>
      </c>
      <c r="H545" t="s">
        <v>1265</v>
      </c>
      <c r="I545">
        <v>2207</v>
      </c>
      <c r="J545">
        <v>1562</v>
      </c>
      <c r="K545">
        <f>database[[#This Row],[white_rating]]-database[[#This Row],[black_rating]]</f>
        <v>645</v>
      </c>
      <c r="L545" t="s">
        <v>182</v>
      </c>
    </row>
    <row r="546" spans="1:12" x14ac:dyDescent="0.3">
      <c r="A546" t="s">
        <v>3319</v>
      </c>
      <c r="B546" t="b">
        <v>0</v>
      </c>
      <c r="C546" t="s">
        <v>3320</v>
      </c>
      <c r="D546" s="1">
        <f t="shared" si="8"/>
        <v>42976.758253981483</v>
      </c>
      <c r="E546">
        <v>63</v>
      </c>
      <c r="F546" t="s">
        <v>14</v>
      </c>
      <c r="G546" t="s">
        <v>11</v>
      </c>
      <c r="H546" t="s">
        <v>1265</v>
      </c>
      <c r="I546">
        <v>2207</v>
      </c>
      <c r="J546">
        <v>1562</v>
      </c>
      <c r="K546">
        <f>database[[#This Row],[white_rating]]-database[[#This Row],[black_rating]]</f>
        <v>645</v>
      </c>
      <c r="L546" t="s">
        <v>57</v>
      </c>
    </row>
    <row r="547" spans="1:12" x14ac:dyDescent="0.3">
      <c r="A547" t="s">
        <v>3321</v>
      </c>
      <c r="B547" t="b">
        <v>0</v>
      </c>
      <c r="C547" t="s">
        <v>3322</v>
      </c>
      <c r="D547" s="1">
        <f t="shared" si="8"/>
        <v>42976.749653611114</v>
      </c>
      <c r="E547">
        <v>28</v>
      </c>
      <c r="F547" t="s">
        <v>14</v>
      </c>
      <c r="G547" t="s">
        <v>11</v>
      </c>
      <c r="H547" t="s">
        <v>1265</v>
      </c>
      <c r="I547">
        <v>2207</v>
      </c>
      <c r="J547">
        <v>1562</v>
      </c>
      <c r="K547">
        <f>database[[#This Row],[white_rating]]-database[[#This Row],[black_rating]]</f>
        <v>645</v>
      </c>
      <c r="L547" t="s">
        <v>45</v>
      </c>
    </row>
    <row r="548" spans="1:12" x14ac:dyDescent="0.3">
      <c r="A548" t="s">
        <v>3323</v>
      </c>
      <c r="B548" t="b">
        <v>0</v>
      </c>
      <c r="C548" t="s">
        <v>3324</v>
      </c>
      <c r="D548" s="1">
        <f t="shared" si="8"/>
        <v>42976.738056527778</v>
      </c>
      <c r="E548">
        <v>23</v>
      </c>
      <c r="F548" t="s">
        <v>14</v>
      </c>
      <c r="G548" t="s">
        <v>11</v>
      </c>
      <c r="H548" t="s">
        <v>1265</v>
      </c>
      <c r="I548">
        <v>2207</v>
      </c>
      <c r="J548">
        <v>1562</v>
      </c>
      <c r="K548">
        <f>database[[#This Row],[white_rating]]-database[[#This Row],[black_rating]]</f>
        <v>645</v>
      </c>
      <c r="L548" t="s">
        <v>45</v>
      </c>
    </row>
    <row r="549" spans="1:12" x14ac:dyDescent="0.3">
      <c r="A549" t="s">
        <v>3325</v>
      </c>
      <c r="B549" t="b">
        <v>0</v>
      </c>
      <c r="C549" t="s">
        <v>3326</v>
      </c>
      <c r="D549" s="1">
        <f t="shared" si="8"/>
        <v>42975.779751388887</v>
      </c>
      <c r="E549">
        <v>57</v>
      </c>
      <c r="F549" t="s">
        <v>14</v>
      </c>
      <c r="G549" t="s">
        <v>11</v>
      </c>
      <c r="H549" t="s">
        <v>1265</v>
      </c>
      <c r="I549">
        <v>2207</v>
      </c>
      <c r="J549">
        <v>1562</v>
      </c>
      <c r="K549">
        <f>database[[#This Row],[white_rating]]-database[[#This Row],[black_rating]]</f>
        <v>645</v>
      </c>
      <c r="L549" t="s">
        <v>134</v>
      </c>
    </row>
    <row r="550" spans="1:12" x14ac:dyDescent="0.3">
      <c r="A550" t="s">
        <v>7322</v>
      </c>
      <c r="B550" t="b">
        <v>1</v>
      </c>
      <c r="C550" t="s">
        <v>7323</v>
      </c>
      <c r="D550" s="1">
        <f t="shared" si="8"/>
        <v>42979.894999837961</v>
      </c>
      <c r="E550">
        <v>137</v>
      </c>
      <c r="F550" t="s">
        <v>10</v>
      </c>
      <c r="G550" t="s">
        <v>11</v>
      </c>
      <c r="H550" t="s">
        <v>318</v>
      </c>
      <c r="I550">
        <v>2207</v>
      </c>
      <c r="J550">
        <v>1993</v>
      </c>
      <c r="K550">
        <f>database[[#This Row],[white_rating]]-database[[#This Row],[black_rating]]</f>
        <v>214</v>
      </c>
      <c r="L550" t="s">
        <v>917</v>
      </c>
    </row>
    <row r="551" spans="1:12" x14ac:dyDescent="0.3">
      <c r="A551" t="s">
        <v>7352</v>
      </c>
      <c r="B551" t="b">
        <v>1</v>
      </c>
      <c r="C551" t="s">
        <v>7353</v>
      </c>
      <c r="D551" s="1">
        <f t="shared" si="8"/>
        <v>42971.228012372681</v>
      </c>
      <c r="E551">
        <v>59</v>
      </c>
      <c r="F551" t="s">
        <v>14</v>
      </c>
      <c r="G551" t="s">
        <v>11</v>
      </c>
      <c r="H551" t="s">
        <v>84</v>
      </c>
      <c r="I551">
        <v>2207</v>
      </c>
      <c r="J551">
        <v>2206</v>
      </c>
      <c r="K551">
        <f>database[[#This Row],[white_rating]]-database[[#This Row],[black_rating]]</f>
        <v>1</v>
      </c>
      <c r="L551" t="s">
        <v>7354</v>
      </c>
    </row>
    <row r="552" spans="1:12" x14ac:dyDescent="0.3">
      <c r="A552" t="s">
        <v>7860</v>
      </c>
      <c r="B552" t="b">
        <v>1</v>
      </c>
      <c r="C552" t="s">
        <v>7861</v>
      </c>
      <c r="D552" s="1">
        <f t="shared" si="8"/>
        <v>42952.791213067132</v>
      </c>
      <c r="E552">
        <v>82</v>
      </c>
      <c r="F552" t="s">
        <v>14</v>
      </c>
      <c r="G552" t="s">
        <v>15</v>
      </c>
      <c r="H552" t="s">
        <v>511</v>
      </c>
      <c r="I552">
        <v>2207</v>
      </c>
      <c r="J552">
        <v>2079</v>
      </c>
      <c r="K552">
        <f>database[[#This Row],[white_rating]]-database[[#This Row],[black_rating]]</f>
        <v>128</v>
      </c>
      <c r="L552" t="s">
        <v>132</v>
      </c>
    </row>
    <row r="553" spans="1:12" x14ac:dyDescent="0.3">
      <c r="A553" t="s">
        <v>2945</v>
      </c>
      <c r="B553" t="b">
        <v>1</v>
      </c>
      <c r="C553" t="s">
        <v>2946</v>
      </c>
      <c r="D553" s="1">
        <f t="shared" si="8"/>
        <v>42981.749219861114</v>
      </c>
      <c r="E553">
        <v>67</v>
      </c>
      <c r="F553" t="s">
        <v>14</v>
      </c>
      <c r="G553" t="s">
        <v>11</v>
      </c>
      <c r="H553" t="s">
        <v>1732</v>
      </c>
      <c r="I553">
        <v>2206</v>
      </c>
      <c r="J553">
        <v>2238</v>
      </c>
      <c r="K553">
        <f>database[[#This Row],[white_rating]]-database[[#This Row],[black_rating]]</f>
        <v>-32</v>
      </c>
      <c r="L553" t="s">
        <v>402</v>
      </c>
    </row>
    <row r="554" spans="1:12" x14ac:dyDescent="0.3">
      <c r="A554" t="s">
        <v>3149</v>
      </c>
      <c r="B554" t="b">
        <v>1</v>
      </c>
      <c r="C554" t="s">
        <v>3150</v>
      </c>
      <c r="D554" s="1">
        <f t="shared" si="8"/>
        <v>42978.030411203705</v>
      </c>
      <c r="E554">
        <v>189</v>
      </c>
      <c r="F554" t="s">
        <v>10</v>
      </c>
      <c r="G554" t="s">
        <v>11</v>
      </c>
      <c r="H554" t="s">
        <v>25</v>
      </c>
      <c r="I554">
        <v>2206</v>
      </c>
      <c r="J554">
        <v>1723</v>
      </c>
      <c r="K554">
        <f>database[[#This Row],[white_rating]]-database[[#This Row],[black_rating]]</f>
        <v>483</v>
      </c>
      <c r="L554" t="s">
        <v>2307</v>
      </c>
    </row>
    <row r="555" spans="1:12" x14ac:dyDescent="0.3">
      <c r="A555" t="s">
        <v>5054</v>
      </c>
      <c r="B555" t="b">
        <v>0</v>
      </c>
      <c r="C555" t="s">
        <v>5055</v>
      </c>
      <c r="D555" s="1">
        <f t="shared" si="8"/>
        <v>42919.710939259261</v>
      </c>
      <c r="E555">
        <v>39</v>
      </c>
      <c r="F555" t="s">
        <v>14</v>
      </c>
      <c r="G555" t="s">
        <v>11</v>
      </c>
      <c r="H555" t="s">
        <v>25</v>
      </c>
      <c r="I555">
        <v>2206</v>
      </c>
      <c r="J555">
        <v>1640</v>
      </c>
      <c r="K555">
        <f>database[[#This Row],[white_rating]]-database[[#This Row],[black_rating]]</f>
        <v>566</v>
      </c>
      <c r="L555" t="s">
        <v>267</v>
      </c>
    </row>
    <row r="556" spans="1:12" x14ac:dyDescent="0.3">
      <c r="A556" t="s">
        <v>7330</v>
      </c>
      <c r="B556" t="b">
        <v>1</v>
      </c>
      <c r="C556" t="s">
        <v>7331</v>
      </c>
      <c r="D556" s="1">
        <f t="shared" si="8"/>
        <v>42977.414852557871</v>
      </c>
      <c r="E556">
        <v>71</v>
      </c>
      <c r="F556" t="s">
        <v>14</v>
      </c>
      <c r="G556" t="s">
        <v>11</v>
      </c>
      <c r="H556" t="s">
        <v>44</v>
      </c>
      <c r="I556">
        <v>2206</v>
      </c>
      <c r="J556">
        <v>2046</v>
      </c>
      <c r="K556">
        <f>database[[#This Row],[white_rating]]-database[[#This Row],[black_rating]]</f>
        <v>160</v>
      </c>
      <c r="L556" t="s">
        <v>34</v>
      </c>
    </row>
    <row r="557" spans="1:12" x14ac:dyDescent="0.3">
      <c r="A557" t="s">
        <v>6771</v>
      </c>
      <c r="B557" t="b">
        <v>1</v>
      </c>
      <c r="C557" t="s">
        <v>6772</v>
      </c>
      <c r="D557" s="1">
        <f t="shared" si="8"/>
        <v>42844.056011539353</v>
      </c>
      <c r="E557">
        <v>45</v>
      </c>
      <c r="F557" t="s">
        <v>14</v>
      </c>
      <c r="G557" t="s">
        <v>11</v>
      </c>
      <c r="H557" t="s">
        <v>25</v>
      </c>
      <c r="I557">
        <v>2205</v>
      </c>
      <c r="J557">
        <v>2072</v>
      </c>
      <c r="K557">
        <f>database[[#This Row],[white_rating]]-database[[#This Row],[black_rating]]</f>
        <v>133</v>
      </c>
      <c r="L557" t="s">
        <v>4200</v>
      </c>
    </row>
    <row r="558" spans="1:12" x14ac:dyDescent="0.3">
      <c r="A558" t="s">
        <v>1316</v>
      </c>
      <c r="B558" t="b">
        <v>1</v>
      </c>
      <c r="C558">
        <v>1478320000000</v>
      </c>
      <c r="D558" s="1">
        <f t="shared" si="8"/>
        <v>42679.185185185182</v>
      </c>
      <c r="E558">
        <v>62</v>
      </c>
      <c r="F558" t="s">
        <v>10</v>
      </c>
      <c r="G558" t="s">
        <v>15</v>
      </c>
      <c r="H558" t="s">
        <v>64</v>
      </c>
      <c r="I558">
        <v>2204</v>
      </c>
      <c r="J558">
        <v>2157</v>
      </c>
      <c r="K558">
        <f>database[[#This Row],[white_rating]]-database[[#This Row],[black_rating]]</f>
        <v>47</v>
      </c>
      <c r="L558" t="s">
        <v>1317</v>
      </c>
    </row>
    <row r="559" spans="1:12" x14ac:dyDescent="0.3">
      <c r="A559" t="s">
        <v>1788</v>
      </c>
      <c r="B559" t="b">
        <v>1</v>
      </c>
      <c r="C559">
        <v>1458520000000</v>
      </c>
      <c r="D559" s="1">
        <f t="shared" si="8"/>
        <v>42450.018518518518</v>
      </c>
      <c r="E559">
        <v>65</v>
      </c>
      <c r="F559" t="s">
        <v>14</v>
      </c>
      <c r="G559" t="s">
        <v>11</v>
      </c>
      <c r="H559" t="s">
        <v>25</v>
      </c>
      <c r="I559">
        <v>2204</v>
      </c>
      <c r="J559">
        <v>1740</v>
      </c>
      <c r="K559">
        <f>database[[#This Row],[white_rating]]-database[[#This Row],[black_rating]]</f>
        <v>464</v>
      </c>
      <c r="L559" t="s">
        <v>33</v>
      </c>
    </row>
    <row r="560" spans="1:12" x14ac:dyDescent="0.3">
      <c r="A560" t="s">
        <v>2320</v>
      </c>
      <c r="B560" t="b">
        <v>1</v>
      </c>
      <c r="C560">
        <v>1481170000000</v>
      </c>
      <c r="D560" s="1">
        <f t="shared" si="8"/>
        <v>42712.171296296292</v>
      </c>
      <c r="E560">
        <v>39</v>
      </c>
      <c r="F560" t="s">
        <v>18</v>
      </c>
      <c r="G560" t="s">
        <v>11</v>
      </c>
      <c r="H560" t="s">
        <v>25</v>
      </c>
      <c r="I560">
        <v>2204</v>
      </c>
      <c r="J560">
        <v>1967</v>
      </c>
      <c r="K560">
        <f>database[[#This Row],[white_rating]]-database[[#This Row],[black_rating]]</f>
        <v>237</v>
      </c>
      <c r="L560" t="s">
        <v>219</v>
      </c>
    </row>
    <row r="561" spans="1:12" x14ac:dyDescent="0.3">
      <c r="A561" t="s">
        <v>4565</v>
      </c>
      <c r="B561" t="b">
        <v>1</v>
      </c>
      <c r="C561" t="s">
        <v>4566</v>
      </c>
      <c r="D561" s="1">
        <f t="shared" si="8"/>
        <v>42826.811555972221</v>
      </c>
      <c r="E561">
        <v>93</v>
      </c>
      <c r="F561" t="s">
        <v>10</v>
      </c>
      <c r="G561" t="s">
        <v>11</v>
      </c>
      <c r="H561" t="s">
        <v>64</v>
      </c>
      <c r="I561">
        <v>2204</v>
      </c>
      <c r="J561">
        <v>2160</v>
      </c>
      <c r="K561">
        <f>database[[#This Row],[white_rating]]-database[[#This Row],[black_rating]]</f>
        <v>44</v>
      </c>
      <c r="L561" t="s">
        <v>47</v>
      </c>
    </row>
    <row r="562" spans="1:12" x14ac:dyDescent="0.3">
      <c r="A562" t="s">
        <v>7787</v>
      </c>
      <c r="B562" t="b">
        <v>0</v>
      </c>
      <c r="C562" t="s">
        <v>7788</v>
      </c>
      <c r="D562" s="1">
        <f t="shared" si="8"/>
        <v>42947.87448997685</v>
      </c>
      <c r="E562">
        <v>79</v>
      </c>
      <c r="F562" t="s">
        <v>14</v>
      </c>
      <c r="G562" t="s">
        <v>11</v>
      </c>
      <c r="H562" t="s">
        <v>1187</v>
      </c>
      <c r="I562">
        <v>2204</v>
      </c>
      <c r="J562">
        <v>2097</v>
      </c>
      <c r="K562">
        <f>database[[#This Row],[white_rating]]-database[[#This Row],[black_rating]]</f>
        <v>107</v>
      </c>
      <c r="L562" t="s">
        <v>76</v>
      </c>
    </row>
    <row r="563" spans="1:12" x14ac:dyDescent="0.3">
      <c r="A563" t="s">
        <v>525</v>
      </c>
      <c r="B563" t="b">
        <v>0</v>
      </c>
      <c r="C563">
        <v>1500150000000</v>
      </c>
      <c r="D563" s="1">
        <f t="shared" si="8"/>
        <v>42931.847222222219</v>
      </c>
      <c r="E563">
        <v>75</v>
      </c>
      <c r="F563" t="s">
        <v>14</v>
      </c>
      <c r="G563" t="s">
        <v>11</v>
      </c>
      <c r="H563" t="s">
        <v>25</v>
      </c>
      <c r="I563">
        <v>2203</v>
      </c>
      <c r="J563">
        <v>1862</v>
      </c>
      <c r="K563">
        <f>database[[#This Row],[white_rating]]-database[[#This Row],[black_rating]]</f>
        <v>341</v>
      </c>
      <c r="L563" t="s">
        <v>201</v>
      </c>
    </row>
    <row r="564" spans="1:12" x14ac:dyDescent="0.3">
      <c r="A564" t="s">
        <v>1347</v>
      </c>
      <c r="B564" t="b">
        <v>1</v>
      </c>
      <c r="C564">
        <v>1478540000000</v>
      </c>
      <c r="D564" s="1">
        <f t="shared" si="8"/>
        <v>42681.731481481482</v>
      </c>
      <c r="E564">
        <v>117</v>
      </c>
      <c r="F564" t="s">
        <v>14</v>
      </c>
      <c r="G564" t="s">
        <v>11</v>
      </c>
      <c r="H564" t="s">
        <v>25</v>
      </c>
      <c r="I564">
        <v>2203</v>
      </c>
      <c r="J564">
        <v>2346</v>
      </c>
      <c r="K564">
        <f>database[[#This Row],[white_rating]]-database[[#This Row],[black_rating]]</f>
        <v>-143</v>
      </c>
      <c r="L564" t="s">
        <v>226</v>
      </c>
    </row>
    <row r="565" spans="1:12" x14ac:dyDescent="0.3">
      <c r="A565" t="s">
        <v>1497</v>
      </c>
      <c r="B565" t="b">
        <v>1</v>
      </c>
      <c r="C565">
        <v>1488240000000</v>
      </c>
      <c r="D565" s="1">
        <f t="shared" si="8"/>
        <v>42794</v>
      </c>
      <c r="E565">
        <v>101</v>
      </c>
      <c r="F565" t="s">
        <v>18</v>
      </c>
      <c r="G565" t="s">
        <v>11</v>
      </c>
      <c r="H565" t="s">
        <v>37</v>
      </c>
      <c r="I565">
        <v>2203</v>
      </c>
      <c r="J565">
        <v>2061</v>
      </c>
      <c r="K565">
        <f>database[[#This Row],[white_rating]]-database[[#This Row],[black_rating]]</f>
        <v>142</v>
      </c>
      <c r="L565" t="s">
        <v>1498</v>
      </c>
    </row>
    <row r="566" spans="1:12" x14ac:dyDescent="0.3">
      <c r="A566" t="s">
        <v>2034</v>
      </c>
      <c r="B566" t="b">
        <v>1</v>
      </c>
      <c r="C566">
        <v>1450630000000</v>
      </c>
      <c r="D566" s="1">
        <f t="shared" si="8"/>
        <v>42358.699074074073</v>
      </c>
      <c r="E566">
        <v>37</v>
      </c>
      <c r="F566" t="s">
        <v>14</v>
      </c>
      <c r="G566" t="s">
        <v>11</v>
      </c>
      <c r="H566" t="s">
        <v>25</v>
      </c>
      <c r="I566">
        <v>2203</v>
      </c>
      <c r="J566">
        <v>1718</v>
      </c>
      <c r="K566">
        <f>database[[#This Row],[white_rating]]-database[[#This Row],[black_rating]]</f>
        <v>485</v>
      </c>
      <c r="L566" t="s">
        <v>559</v>
      </c>
    </row>
    <row r="567" spans="1:12" x14ac:dyDescent="0.3">
      <c r="A567" t="s">
        <v>3356</v>
      </c>
      <c r="B567" t="b">
        <v>1</v>
      </c>
      <c r="C567" t="s">
        <v>3357</v>
      </c>
      <c r="D567" s="1">
        <f t="shared" si="8"/>
        <v>42938.653611331014</v>
      </c>
      <c r="E567">
        <v>85</v>
      </c>
      <c r="F567" t="s">
        <v>18</v>
      </c>
      <c r="G567" t="s">
        <v>11</v>
      </c>
      <c r="H567" t="s">
        <v>38</v>
      </c>
      <c r="I567">
        <v>2203</v>
      </c>
      <c r="J567">
        <v>2040</v>
      </c>
      <c r="K567">
        <f>database[[#This Row],[white_rating]]-database[[#This Row],[black_rating]]</f>
        <v>163</v>
      </c>
      <c r="L567" t="s">
        <v>1558</v>
      </c>
    </row>
    <row r="568" spans="1:12" x14ac:dyDescent="0.3">
      <c r="A568" t="s">
        <v>4079</v>
      </c>
      <c r="B568" t="b">
        <v>1</v>
      </c>
      <c r="C568" t="s">
        <v>4080</v>
      </c>
      <c r="D568" s="1">
        <f t="shared" si="8"/>
        <v>42914.409537314816</v>
      </c>
      <c r="E568">
        <v>46</v>
      </c>
      <c r="F568" t="s">
        <v>18</v>
      </c>
      <c r="G568" t="s">
        <v>15</v>
      </c>
      <c r="H568" t="s">
        <v>25</v>
      </c>
      <c r="I568">
        <v>2203</v>
      </c>
      <c r="J568">
        <v>2028</v>
      </c>
      <c r="K568">
        <f>database[[#This Row],[white_rating]]-database[[#This Row],[black_rating]]</f>
        <v>175</v>
      </c>
      <c r="L568" t="s">
        <v>58</v>
      </c>
    </row>
    <row r="569" spans="1:12" x14ac:dyDescent="0.3">
      <c r="A569" t="s">
        <v>5460</v>
      </c>
      <c r="B569" t="b">
        <v>0</v>
      </c>
      <c r="C569" t="s">
        <v>5461</v>
      </c>
      <c r="D569" s="1">
        <f t="shared" si="8"/>
        <v>42944.503968032412</v>
      </c>
      <c r="E569">
        <v>50</v>
      </c>
      <c r="F569" t="s">
        <v>14</v>
      </c>
      <c r="G569" t="s">
        <v>11</v>
      </c>
      <c r="H569" t="s">
        <v>25</v>
      </c>
      <c r="I569">
        <v>2203</v>
      </c>
      <c r="J569">
        <v>1788</v>
      </c>
      <c r="K569">
        <f>database[[#This Row],[white_rating]]-database[[#This Row],[black_rating]]</f>
        <v>415</v>
      </c>
      <c r="L569" t="s">
        <v>114</v>
      </c>
    </row>
    <row r="570" spans="1:12" x14ac:dyDescent="0.3">
      <c r="A570" t="s">
        <v>3356</v>
      </c>
      <c r="B570" t="b">
        <v>1</v>
      </c>
      <c r="C570" t="s">
        <v>3357</v>
      </c>
      <c r="D570" s="1">
        <f t="shared" si="8"/>
        <v>42938.653611331014</v>
      </c>
      <c r="E570">
        <v>85</v>
      </c>
      <c r="F570" t="s">
        <v>18</v>
      </c>
      <c r="G570" t="s">
        <v>11</v>
      </c>
      <c r="H570" t="s">
        <v>38</v>
      </c>
      <c r="I570">
        <v>2203</v>
      </c>
      <c r="J570">
        <v>2040</v>
      </c>
      <c r="K570">
        <f>database[[#This Row],[white_rating]]-database[[#This Row],[black_rating]]</f>
        <v>163</v>
      </c>
      <c r="L570" t="s">
        <v>1558</v>
      </c>
    </row>
    <row r="571" spans="1:12" x14ac:dyDescent="0.3">
      <c r="A571" t="s">
        <v>7613</v>
      </c>
      <c r="B571" t="b">
        <v>1</v>
      </c>
      <c r="C571" t="s">
        <v>7614</v>
      </c>
      <c r="D571" s="1">
        <f t="shared" si="8"/>
        <v>42932.07649979167</v>
      </c>
      <c r="E571">
        <v>75</v>
      </c>
      <c r="F571" t="s">
        <v>18</v>
      </c>
      <c r="G571" t="s">
        <v>11</v>
      </c>
      <c r="H571" t="s">
        <v>25</v>
      </c>
      <c r="I571">
        <v>2203</v>
      </c>
      <c r="J571">
        <v>1997</v>
      </c>
      <c r="K571">
        <f>database[[#This Row],[white_rating]]-database[[#This Row],[black_rating]]</f>
        <v>206</v>
      </c>
      <c r="L571" t="s">
        <v>51</v>
      </c>
    </row>
    <row r="572" spans="1:12" x14ac:dyDescent="0.3">
      <c r="A572" t="s">
        <v>1034</v>
      </c>
      <c r="B572" t="b">
        <v>1</v>
      </c>
      <c r="C572">
        <v>1488730000000</v>
      </c>
      <c r="D572" s="1">
        <f t="shared" si="8"/>
        <v>42799.671296296292</v>
      </c>
      <c r="E572">
        <v>52</v>
      </c>
      <c r="F572" t="s">
        <v>14</v>
      </c>
      <c r="G572" t="s">
        <v>11</v>
      </c>
      <c r="H572" t="s">
        <v>566</v>
      </c>
      <c r="I572">
        <v>2202</v>
      </c>
      <c r="J572">
        <v>1915</v>
      </c>
      <c r="K572">
        <f>database[[#This Row],[white_rating]]-database[[#This Row],[black_rating]]</f>
        <v>287</v>
      </c>
      <c r="L572" t="s">
        <v>246</v>
      </c>
    </row>
    <row r="573" spans="1:12" x14ac:dyDescent="0.3">
      <c r="A573" t="s">
        <v>1314</v>
      </c>
      <c r="B573" t="b">
        <v>1</v>
      </c>
      <c r="C573">
        <v>1478730000000</v>
      </c>
      <c r="D573" s="1">
        <f t="shared" si="8"/>
        <v>42683.930555555555</v>
      </c>
      <c r="E573">
        <v>41</v>
      </c>
      <c r="F573" t="s">
        <v>14</v>
      </c>
      <c r="G573" t="s">
        <v>11</v>
      </c>
      <c r="H573" t="s">
        <v>29</v>
      </c>
      <c r="I573">
        <v>2202</v>
      </c>
      <c r="J573">
        <v>2234</v>
      </c>
      <c r="K573">
        <f>database[[#This Row],[white_rating]]-database[[#This Row],[black_rating]]</f>
        <v>-32</v>
      </c>
      <c r="L573" t="s">
        <v>583</v>
      </c>
    </row>
    <row r="574" spans="1:12" x14ac:dyDescent="0.3">
      <c r="A574" t="s">
        <v>2313</v>
      </c>
      <c r="B574" t="b">
        <v>1</v>
      </c>
      <c r="C574">
        <v>1482550000000</v>
      </c>
      <c r="D574" s="1">
        <f t="shared" si="8"/>
        <v>42728.143518518518</v>
      </c>
      <c r="E574">
        <v>119</v>
      </c>
      <c r="F574" t="s">
        <v>18</v>
      </c>
      <c r="G574" t="s">
        <v>11</v>
      </c>
      <c r="H574" t="s">
        <v>25</v>
      </c>
      <c r="I574">
        <v>2202</v>
      </c>
      <c r="J574">
        <v>2008</v>
      </c>
      <c r="K574">
        <f>database[[#This Row],[white_rating]]-database[[#This Row],[black_rating]]</f>
        <v>194</v>
      </c>
      <c r="L574" t="s">
        <v>2314</v>
      </c>
    </row>
    <row r="575" spans="1:12" x14ac:dyDescent="0.3">
      <c r="A575" t="s">
        <v>2769</v>
      </c>
      <c r="B575" t="b">
        <v>1</v>
      </c>
      <c r="C575" t="s">
        <v>2770</v>
      </c>
      <c r="D575" s="1">
        <f t="shared" si="8"/>
        <v>41924.405973900459</v>
      </c>
      <c r="E575">
        <v>47</v>
      </c>
      <c r="F575" t="s">
        <v>14</v>
      </c>
      <c r="G575" t="s">
        <v>11</v>
      </c>
      <c r="H575" t="s">
        <v>37</v>
      </c>
      <c r="I575">
        <v>2202</v>
      </c>
      <c r="J575">
        <v>1965</v>
      </c>
      <c r="K575">
        <f>database[[#This Row],[white_rating]]-database[[#This Row],[black_rating]]</f>
        <v>237</v>
      </c>
      <c r="L575" t="s">
        <v>36</v>
      </c>
    </row>
    <row r="576" spans="1:12" x14ac:dyDescent="0.3">
      <c r="A576" t="s">
        <v>4822</v>
      </c>
      <c r="B576" t="b">
        <v>1</v>
      </c>
      <c r="C576" t="s">
        <v>4823</v>
      </c>
      <c r="D576" s="1">
        <f t="shared" si="8"/>
        <v>42981.774861284721</v>
      </c>
      <c r="E576">
        <v>91</v>
      </c>
      <c r="F576" t="s">
        <v>18</v>
      </c>
      <c r="G576" t="s">
        <v>11</v>
      </c>
      <c r="H576" t="s">
        <v>248</v>
      </c>
      <c r="I576">
        <v>2202</v>
      </c>
      <c r="J576">
        <v>2213</v>
      </c>
      <c r="K576">
        <f>database[[#This Row],[white_rating]]-database[[#This Row],[black_rating]]</f>
        <v>-11</v>
      </c>
      <c r="L576" t="s">
        <v>453</v>
      </c>
    </row>
    <row r="577" spans="1:12" x14ac:dyDescent="0.3">
      <c r="A577" t="s">
        <v>1223</v>
      </c>
      <c r="B577" t="b">
        <v>1</v>
      </c>
      <c r="C577">
        <v>1501740000000</v>
      </c>
      <c r="D577" s="1">
        <f t="shared" si="8"/>
        <v>42950.25</v>
      </c>
      <c r="E577">
        <v>130</v>
      </c>
      <c r="F577" t="s">
        <v>18</v>
      </c>
      <c r="G577" t="s">
        <v>15</v>
      </c>
      <c r="H577" t="s">
        <v>315</v>
      </c>
      <c r="I577">
        <v>2201</v>
      </c>
      <c r="J577">
        <v>2173</v>
      </c>
      <c r="K577">
        <f>database[[#This Row],[white_rating]]-database[[#This Row],[black_rating]]</f>
        <v>28</v>
      </c>
      <c r="L577" t="s">
        <v>102</v>
      </c>
    </row>
    <row r="578" spans="1:12" x14ac:dyDescent="0.3">
      <c r="A578" t="s">
        <v>1999</v>
      </c>
      <c r="B578" t="b">
        <v>1</v>
      </c>
      <c r="C578">
        <v>1451310000000</v>
      </c>
      <c r="D578" s="1">
        <f t="shared" ref="D578:D641" si="9">C578/86400000+DATE(1970,1,1)</f>
        <v>42366.569444444445</v>
      </c>
      <c r="E578">
        <v>58</v>
      </c>
      <c r="F578" t="s">
        <v>14</v>
      </c>
      <c r="G578" t="s">
        <v>15</v>
      </c>
      <c r="H578" t="s">
        <v>64</v>
      </c>
      <c r="I578">
        <v>2201</v>
      </c>
      <c r="J578">
        <v>2266</v>
      </c>
      <c r="K578">
        <f>database[[#This Row],[white_rating]]-database[[#This Row],[black_rating]]</f>
        <v>-65</v>
      </c>
      <c r="L578" t="s">
        <v>335</v>
      </c>
    </row>
    <row r="579" spans="1:12" x14ac:dyDescent="0.3">
      <c r="A579" t="s">
        <v>3151</v>
      </c>
      <c r="B579" t="b">
        <v>1</v>
      </c>
      <c r="C579" t="s">
        <v>3152</v>
      </c>
      <c r="D579" s="1">
        <f t="shared" si="9"/>
        <v>42977.136689513893</v>
      </c>
      <c r="E579">
        <v>77</v>
      </c>
      <c r="F579" t="s">
        <v>14</v>
      </c>
      <c r="G579" t="s">
        <v>11</v>
      </c>
      <c r="H579" t="s">
        <v>25</v>
      </c>
      <c r="I579">
        <v>2201</v>
      </c>
      <c r="J579">
        <v>1849</v>
      </c>
      <c r="K579">
        <f>database[[#This Row],[white_rating]]-database[[#This Row],[black_rating]]</f>
        <v>352</v>
      </c>
      <c r="L579" t="s">
        <v>76</v>
      </c>
    </row>
    <row r="580" spans="1:12" x14ac:dyDescent="0.3">
      <c r="A580" t="s">
        <v>6773</v>
      </c>
      <c r="B580" t="b">
        <v>1</v>
      </c>
      <c r="C580" t="s">
        <v>6774</v>
      </c>
      <c r="D580" s="1">
        <f t="shared" si="9"/>
        <v>42781.073583101854</v>
      </c>
      <c r="E580">
        <v>59</v>
      </c>
      <c r="F580" t="s">
        <v>18</v>
      </c>
      <c r="G580" t="s">
        <v>11</v>
      </c>
      <c r="H580" t="s">
        <v>25</v>
      </c>
      <c r="I580">
        <v>2201</v>
      </c>
      <c r="J580">
        <v>1835</v>
      </c>
      <c r="K580">
        <f>database[[#This Row],[white_rating]]-database[[#This Row],[black_rating]]</f>
        <v>366</v>
      </c>
      <c r="L580" t="s">
        <v>418</v>
      </c>
    </row>
    <row r="581" spans="1:12" x14ac:dyDescent="0.3">
      <c r="A581" t="s">
        <v>473</v>
      </c>
      <c r="B581" t="b">
        <v>1</v>
      </c>
      <c r="C581">
        <v>1499180000000</v>
      </c>
      <c r="D581" s="1">
        <f t="shared" si="9"/>
        <v>42920.620370370365</v>
      </c>
      <c r="E581">
        <v>43</v>
      </c>
      <c r="F581" t="s">
        <v>14</v>
      </c>
      <c r="G581" t="s">
        <v>11</v>
      </c>
      <c r="H581" t="s">
        <v>25</v>
      </c>
      <c r="I581">
        <v>2200</v>
      </c>
      <c r="J581">
        <v>1810</v>
      </c>
      <c r="K581">
        <f>database[[#This Row],[white_rating]]-database[[#This Row],[black_rating]]</f>
        <v>390</v>
      </c>
      <c r="L581" t="s">
        <v>370</v>
      </c>
    </row>
    <row r="582" spans="1:12" x14ac:dyDescent="0.3">
      <c r="A582" t="s">
        <v>1839</v>
      </c>
      <c r="B582" t="b">
        <v>1</v>
      </c>
      <c r="C582">
        <v>1503870000000</v>
      </c>
      <c r="D582" s="1">
        <f t="shared" si="9"/>
        <v>42974.902777777781</v>
      </c>
      <c r="E582">
        <v>44</v>
      </c>
      <c r="F582" t="s">
        <v>18</v>
      </c>
      <c r="G582" t="s">
        <v>15</v>
      </c>
      <c r="H582" t="s">
        <v>318</v>
      </c>
      <c r="I582">
        <v>2200</v>
      </c>
      <c r="J582">
        <v>2015</v>
      </c>
      <c r="K582">
        <f>database[[#This Row],[white_rating]]-database[[#This Row],[black_rating]]</f>
        <v>185</v>
      </c>
      <c r="L582" t="s">
        <v>1200</v>
      </c>
    </row>
    <row r="583" spans="1:12" x14ac:dyDescent="0.3">
      <c r="A583" t="s">
        <v>6032</v>
      </c>
      <c r="B583" t="b">
        <v>1</v>
      </c>
      <c r="C583" t="s">
        <v>6033</v>
      </c>
      <c r="D583" s="1">
        <f t="shared" si="9"/>
        <v>42731.456482210648</v>
      </c>
      <c r="E583">
        <v>57</v>
      </c>
      <c r="F583" t="s">
        <v>14</v>
      </c>
      <c r="G583" t="s">
        <v>11</v>
      </c>
      <c r="H583" t="s">
        <v>25</v>
      </c>
      <c r="I583">
        <v>2200</v>
      </c>
      <c r="J583">
        <v>2029</v>
      </c>
      <c r="K583">
        <f>database[[#This Row],[white_rating]]-database[[#This Row],[black_rating]]</f>
        <v>171</v>
      </c>
      <c r="L583" t="s">
        <v>150</v>
      </c>
    </row>
    <row r="584" spans="1:12" x14ac:dyDescent="0.3">
      <c r="A584" t="s">
        <v>6758</v>
      </c>
      <c r="B584" t="b">
        <v>1</v>
      </c>
      <c r="C584" t="s">
        <v>6759</v>
      </c>
      <c r="D584" s="1">
        <f t="shared" si="9"/>
        <v>42854.092089444443</v>
      </c>
      <c r="E584">
        <v>65</v>
      </c>
      <c r="F584" t="s">
        <v>14</v>
      </c>
      <c r="G584" t="s">
        <v>11</v>
      </c>
      <c r="H584" t="s">
        <v>25</v>
      </c>
      <c r="I584">
        <v>2200</v>
      </c>
      <c r="J584">
        <v>2188</v>
      </c>
      <c r="K584">
        <f>database[[#This Row],[white_rating]]-database[[#This Row],[black_rating]]</f>
        <v>12</v>
      </c>
      <c r="L584" t="s">
        <v>1629</v>
      </c>
    </row>
    <row r="585" spans="1:12" x14ac:dyDescent="0.3">
      <c r="A585" t="s">
        <v>6779</v>
      </c>
      <c r="B585" t="b">
        <v>1</v>
      </c>
      <c r="C585" t="s">
        <v>6780</v>
      </c>
      <c r="D585" s="1">
        <f t="shared" si="9"/>
        <v>42684.556400752313</v>
      </c>
      <c r="E585">
        <v>57</v>
      </c>
      <c r="F585" t="s">
        <v>14</v>
      </c>
      <c r="G585" t="s">
        <v>11</v>
      </c>
      <c r="H585" t="s">
        <v>25</v>
      </c>
      <c r="I585">
        <v>2200</v>
      </c>
      <c r="J585">
        <v>2183</v>
      </c>
      <c r="K585">
        <f>database[[#This Row],[white_rating]]-database[[#This Row],[black_rating]]</f>
        <v>17</v>
      </c>
      <c r="L585" t="s">
        <v>799</v>
      </c>
    </row>
    <row r="586" spans="1:12" x14ac:dyDescent="0.3">
      <c r="A586" t="s">
        <v>7577</v>
      </c>
      <c r="B586" t="b">
        <v>1</v>
      </c>
      <c r="C586" t="s">
        <v>7578</v>
      </c>
      <c r="D586" s="1">
        <f t="shared" si="9"/>
        <v>42962.709781365746</v>
      </c>
      <c r="E586">
        <v>47</v>
      </c>
      <c r="F586" t="s">
        <v>14</v>
      </c>
      <c r="G586" t="s">
        <v>11</v>
      </c>
      <c r="H586" t="s">
        <v>61</v>
      </c>
      <c r="I586">
        <v>2200</v>
      </c>
      <c r="J586">
        <v>1725</v>
      </c>
      <c r="K586">
        <f>database[[#This Row],[white_rating]]-database[[#This Row],[black_rating]]</f>
        <v>475</v>
      </c>
      <c r="L586" t="s">
        <v>148</v>
      </c>
    </row>
    <row r="587" spans="1:12" x14ac:dyDescent="0.3">
      <c r="A587" t="s">
        <v>544</v>
      </c>
      <c r="B587" t="b">
        <v>1</v>
      </c>
      <c r="C587">
        <v>1503780000000</v>
      </c>
      <c r="D587" s="1">
        <f t="shared" si="9"/>
        <v>42973.861111111109</v>
      </c>
      <c r="E587">
        <v>15</v>
      </c>
      <c r="F587" t="s">
        <v>14</v>
      </c>
      <c r="G587" t="s">
        <v>11</v>
      </c>
      <c r="H587" t="s">
        <v>25</v>
      </c>
      <c r="I587">
        <v>2199</v>
      </c>
      <c r="J587">
        <v>1955</v>
      </c>
      <c r="K587">
        <f>database[[#This Row],[white_rating]]-database[[#This Row],[black_rating]]</f>
        <v>244</v>
      </c>
      <c r="L587" t="s">
        <v>191</v>
      </c>
    </row>
    <row r="588" spans="1:12" x14ac:dyDescent="0.3">
      <c r="A588" t="s">
        <v>1035</v>
      </c>
      <c r="B588" t="b">
        <v>1</v>
      </c>
      <c r="C588">
        <v>1488130000000</v>
      </c>
      <c r="D588" s="1">
        <f t="shared" si="9"/>
        <v>42792.726851851854</v>
      </c>
      <c r="E588">
        <v>121</v>
      </c>
      <c r="F588" t="s">
        <v>18</v>
      </c>
      <c r="G588" t="s">
        <v>11</v>
      </c>
      <c r="H588" t="s">
        <v>566</v>
      </c>
      <c r="I588">
        <v>2199</v>
      </c>
      <c r="J588">
        <v>1843</v>
      </c>
      <c r="K588">
        <f>database[[#This Row],[white_rating]]-database[[#This Row],[black_rating]]</f>
        <v>356</v>
      </c>
      <c r="L588" t="s">
        <v>34</v>
      </c>
    </row>
    <row r="589" spans="1:12" x14ac:dyDescent="0.3">
      <c r="A589" t="s">
        <v>1241</v>
      </c>
      <c r="B589" t="b">
        <v>1</v>
      </c>
      <c r="C589">
        <v>1499960000000</v>
      </c>
      <c r="D589" s="1">
        <f t="shared" si="9"/>
        <v>42929.648148148146</v>
      </c>
      <c r="E589">
        <v>51</v>
      </c>
      <c r="F589" t="s">
        <v>14</v>
      </c>
      <c r="G589" t="s">
        <v>11</v>
      </c>
      <c r="H589" t="s">
        <v>315</v>
      </c>
      <c r="I589">
        <v>2199</v>
      </c>
      <c r="J589">
        <v>2112</v>
      </c>
      <c r="K589">
        <f>database[[#This Row],[white_rating]]-database[[#This Row],[black_rating]]</f>
        <v>87</v>
      </c>
      <c r="L589" t="s">
        <v>21</v>
      </c>
    </row>
    <row r="590" spans="1:12" x14ac:dyDescent="0.3">
      <c r="A590" t="s">
        <v>1242</v>
      </c>
      <c r="B590" t="b">
        <v>1</v>
      </c>
      <c r="C590">
        <v>1499960000000</v>
      </c>
      <c r="D590" s="1">
        <f t="shared" si="9"/>
        <v>42929.648148148146</v>
      </c>
      <c r="E590">
        <v>100</v>
      </c>
      <c r="F590" t="s">
        <v>24</v>
      </c>
      <c r="G590" t="s">
        <v>24</v>
      </c>
      <c r="H590" t="s">
        <v>315</v>
      </c>
      <c r="I590">
        <v>2199</v>
      </c>
      <c r="J590">
        <v>2179</v>
      </c>
      <c r="K590">
        <f>database[[#This Row],[white_rating]]-database[[#This Row],[black_rating]]</f>
        <v>20</v>
      </c>
      <c r="L590" t="s">
        <v>21</v>
      </c>
    </row>
    <row r="591" spans="1:12" x14ac:dyDescent="0.3">
      <c r="A591" t="s">
        <v>1779</v>
      </c>
      <c r="B591" t="b">
        <v>0</v>
      </c>
      <c r="C591">
        <v>1459630000000</v>
      </c>
      <c r="D591" s="1">
        <f t="shared" si="9"/>
        <v>42462.865740740745</v>
      </c>
      <c r="E591">
        <v>42</v>
      </c>
      <c r="F591" t="s">
        <v>14</v>
      </c>
      <c r="G591" t="s">
        <v>15</v>
      </c>
      <c r="H591" t="s">
        <v>29</v>
      </c>
      <c r="I591">
        <v>2199</v>
      </c>
      <c r="J591">
        <v>2270</v>
      </c>
      <c r="K591">
        <f>database[[#This Row],[white_rating]]-database[[#This Row],[black_rating]]</f>
        <v>-71</v>
      </c>
      <c r="L591" t="s">
        <v>57</v>
      </c>
    </row>
    <row r="592" spans="1:12" x14ac:dyDescent="0.3">
      <c r="A592" t="s">
        <v>2315</v>
      </c>
      <c r="B592" t="b">
        <v>1</v>
      </c>
      <c r="C592">
        <v>1482550000000</v>
      </c>
      <c r="D592" s="1">
        <f t="shared" si="9"/>
        <v>42728.143518518518</v>
      </c>
      <c r="E592">
        <v>25</v>
      </c>
      <c r="F592" t="s">
        <v>14</v>
      </c>
      <c r="G592" t="s">
        <v>11</v>
      </c>
      <c r="H592" t="s">
        <v>25</v>
      </c>
      <c r="I592">
        <v>2199</v>
      </c>
      <c r="J592">
        <v>1802</v>
      </c>
      <c r="K592">
        <f>database[[#This Row],[white_rating]]-database[[#This Row],[black_rating]]</f>
        <v>397</v>
      </c>
      <c r="L592" t="s">
        <v>42</v>
      </c>
    </row>
    <row r="593" spans="1:12" x14ac:dyDescent="0.3">
      <c r="A593" t="s">
        <v>2393</v>
      </c>
      <c r="B593" t="b">
        <v>1</v>
      </c>
      <c r="C593">
        <v>1498770000000</v>
      </c>
      <c r="D593" s="1">
        <f t="shared" si="9"/>
        <v>42915.875</v>
      </c>
      <c r="E593">
        <v>23</v>
      </c>
      <c r="F593" t="s">
        <v>18</v>
      </c>
      <c r="G593" t="s">
        <v>11</v>
      </c>
      <c r="H593" t="s">
        <v>25</v>
      </c>
      <c r="I593">
        <v>2199</v>
      </c>
      <c r="J593">
        <v>1677</v>
      </c>
      <c r="K593">
        <f>database[[#This Row],[white_rating]]-database[[#This Row],[black_rating]]</f>
        <v>522</v>
      </c>
      <c r="L593" t="s">
        <v>978</v>
      </c>
    </row>
    <row r="594" spans="1:12" x14ac:dyDescent="0.3">
      <c r="A594" t="s">
        <v>2838</v>
      </c>
      <c r="B594" t="b">
        <v>1</v>
      </c>
      <c r="C594" t="s">
        <v>2839</v>
      </c>
      <c r="D594" s="1">
        <f t="shared" si="9"/>
        <v>42672.739703564817</v>
      </c>
      <c r="E594">
        <v>83</v>
      </c>
      <c r="F594" t="s">
        <v>14</v>
      </c>
      <c r="G594" t="s">
        <v>11</v>
      </c>
      <c r="H594" t="s">
        <v>64</v>
      </c>
      <c r="I594">
        <v>2199</v>
      </c>
      <c r="J594">
        <v>2233</v>
      </c>
      <c r="K594">
        <f>database[[#This Row],[white_rating]]-database[[#This Row],[black_rating]]</f>
        <v>-34</v>
      </c>
      <c r="L594" t="s">
        <v>17</v>
      </c>
    </row>
    <row r="595" spans="1:12" x14ac:dyDescent="0.3">
      <c r="A595" t="s">
        <v>4376</v>
      </c>
      <c r="B595" t="b">
        <v>1</v>
      </c>
      <c r="C595" t="s">
        <v>4377</v>
      </c>
      <c r="D595" s="1">
        <f t="shared" si="9"/>
        <v>42972.055057754631</v>
      </c>
      <c r="E595">
        <v>49</v>
      </c>
      <c r="F595" t="s">
        <v>18</v>
      </c>
      <c r="G595" t="s">
        <v>11</v>
      </c>
      <c r="H595" t="s">
        <v>1186</v>
      </c>
      <c r="I595">
        <v>2199</v>
      </c>
      <c r="J595">
        <v>2035</v>
      </c>
      <c r="K595">
        <f>database[[#This Row],[white_rating]]-database[[#This Row],[black_rating]]</f>
        <v>164</v>
      </c>
      <c r="L595" t="s">
        <v>1210</v>
      </c>
    </row>
    <row r="596" spans="1:12" x14ac:dyDescent="0.3">
      <c r="A596" t="s">
        <v>6034</v>
      </c>
      <c r="B596" t="b">
        <v>1</v>
      </c>
      <c r="C596" t="s">
        <v>6035</v>
      </c>
      <c r="D596" s="1">
        <f t="shared" si="9"/>
        <v>42731.453788298611</v>
      </c>
      <c r="E596">
        <v>27</v>
      </c>
      <c r="F596" t="s">
        <v>14</v>
      </c>
      <c r="G596" t="s">
        <v>11</v>
      </c>
      <c r="H596" t="s">
        <v>25</v>
      </c>
      <c r="I596">
        <v>2199</v>
      </c>
      <c r="J596">
        <v>1622</v>
      </c>
      <c r="K596">
        <f>database[[#This Row],[white_rating]]-database[[#This Row],[black_rating]]</f>
        <v>577</v>
      </c>
      <c r="L596" t="s">
        <v>42</v>
      </c>
    </row>
    <row r="597" spans="1:12" x14ac:dyDescent="0.3">
      <c r="A597" t="s">
        <v>6901</v>
      </c>
      <c r="B597" t="b">
        <v>0</v>
      </c>
      <c r="C597" t="s">
        <v>6902</v>
      </c>
      <c r="D597" s="1">
        <f t="shared" si="9"/>
        <v>42822.694891203704</v>
      </c>
      <c r="E597">
        <v>12</v>
      </c>
      <c r="F597" t="s">
        <v>24</v>
      </c>
      <c r="G597" t="s">
        <v>24</v>
      </c>
      <c r="H597" t="s">
        <v>91</v>
      </c>
      <c r="I597">
        <v>2199</v>
      </c>
      <c r="J597">
        <v>1837</v>
      </c>
      <c r="K597">
        <f>database[[#This Row],[white_rating]]-database[[#This Row],[black_rating]]</f>
        <v>362</v>
      </c>
      <c r="L597" t="s">
        <v>21</v>
      </c>
    </row>
    <row r="598" spans="1:12" x14ac:dyDescent="0.3">
      <c r="A598" t="s">
        <v>2316</v>
      </c>
      <c r="B598" t="b">
        <v>1</v>
      </c>
      <c r="C598">
        <v>1482550000000</v>
      </c>
      <c r="D598" s="1">
        <f t="shared" si="9"/>
        <v>42728.143518518518</v>
      </c>
      <c r="E598">
        <v>39</v>
      </c>
      <c r="F598" t="s">
        <v>14</v>
      </c>
      <c r="G598" t="s">
        <v>11</v>
      </c>
      <c r="H598" t="s">
        <v>25</v>
      </c>
      <c r="I598">
        <v>2198</v>
      </c>
      <c r="J598">
        <v>1500</v>
      </c>
      <c r="K598">
        <f>database[[#This Row],[white_rating]]-database[[#This Row],[black_rating]]</f>
        <v>698</v>
      </c>
      <c r="L598" t="s">
        <v>271</v>
      </c>
    </row>
    <row r="599" spans="1:12" x14ac:dyDescent="0.3">
      <c r="A599" t="s">
        <v>2606</v>
      </c>
      <c r="B599" t="b">
        <v>1</v>
      </c>
      <c r="C599">
        <v>1422230000000</v>
      </c>
      <c r="D599" s="1">
        <f t="shared" si="9"/>
        <v>42029.995370370365</v>
      </c>
      <c r="E599">
        <v>67</v>
      </c>
      <c r="F599" t="s">
        <v>14</v>
      </c>
      <c r="G599" t="s">
        <v>11</v>
      </c>
      <c r="H599" t="s">
        <v>37</v>
      </c>
      <c r="I599">
        <v>2198</v>
      </c>
      <c r="J599">
        <v>1519</v>
      </c>
      <c r="K599">
        <f>database[[#This Row],[white_rating]]-database[[#This Row],[black_rating]]</f>
        <v>679</v>
      </c>
      <c r="L599" t="s">
        <v>79</v>
      </c>
    </row>
    <row r="600" spans="1:12" x14ac:dyDescent="0.3">
      <c r="A600" t="s">
        <v>1834</v>
      </c>
      <c r="B600" t="b">
        <v>0</v>
      </c>
      <c r="C600">
        <v>1503960000000</v>
      </c>
      <c r="D600" s="1">
        <f t="shared" si="9"/>
        <v>42975.944444444445</v>
      </c>
      <c r="E600">
        <v>42</v>
      </c>
      <c r="F600" t="s">
        <v>14</v>
      </c>
      <c r="G600" t="s">
        <v>15</v>
      </c>
      <c r="H600" t="s">
        <v>1835</v>
      </c>
      <c r="I600">
        <v>2197</v>
      </c>
      <c r="J600">
        <v>2116</v>
      </c>
      <c r="K600">
        <f>database[[#This Row],[white_rating]]-database[[#This Row],[black_rating]]</f>
        <v>81</v>
      </c>
      <c r="L600" t="s">
        <v>173</v>
      </c>
    </row>
    <row r="601" spans="1:12" x14ac:dyDescent="0.3">
      <c r="A601" t="s">
        <v>2574</v>
      </c>
      <c r="B601" t="b">
        <v>1</v>
      </c>
      <c r="C601">
        <v>1458740000000</v>
      </c>
      <c r="D601" s="1">
        <f t="shared" si="9"/>
        <v>42452.564814814818</v>
      </c>
      <c r="E601">
        <v>45</v>
      </c>
      <c r="F601" t="s">
        <v>14</v>
      </c>
      <c r="G601" t="s">
        <v>11</v>
      </c>
      <c r="H601" t="s">
        <v>29</v>
      </c>
      <c r="I601">
        <v>2197</v>
      </c>
      <c r="J601">
        <v>1943</v>
      </c>
      <c r="K601">
        <f>database[[#This Row],[white_rating]]-database[[#This Row],[black_rating]]</f>
        <v>254</v>
      </c>
      <c r="L601" t="s">
        <v>140</v>
      </c>
    </row>
    <row r="602" spans="1:12" x14ac:dyDescent="0.3">
      <c r="A602" t="s">
        <v>6775</v>
      </c>
      <c r="B602" t="b">
        <v>1</v>
      </c>
      <c r="C602" t="s">
        <v>6776</v>
      </c>
      <c r="D602" s="1">
        <f t="shared" si="9"/>
        <v>42765.94135940972</v>
      </c>
      <c r="E602">
        <v>73</v>
      </c>
      <c r="F602" t="s">
        <v>18</v>
      </c>
      <c r="G602" t="s">
        <v>11</v>
      </c>
      <c r="H602" t="s">
        <v>25</v>
      </c>
      <c r="I602">
        <v>2197</v>
      </c>
      <c r="J602">
        <v>1875</v>
      </c>
      <c r="K602">
        <f>database[[#This Row],[white_rating]]-database[[#This Row],[black_rating]]</f>
        <v>322</v>
      </c>
      <c r="L602" t="s">
        <v>58</v>
      </c>
    </row>
    <row r="603" spans="1:12" x14ac:dyDescent="0.3">
      <c r="A603" t="s">
        <v>6925</v>
      </c>
      <c r="B603" t="b">
        <v>0</v>
      </c>
      <c r="C603" t="s">
        <v>6926</v>
      </c>
      <c r="D603" s="1">
        <f t="shared" si="9"/>
        <v>42733.751576724535</v>
      </c>
      <c r="E603">
        <v>119</v>
      </c>
      <c r="F603" t="s">
        <v>14</v>
      </c>
      <c r="G603" t="s">
        <v>11</v>
      </c>
      <c r="H603" t="s">
        <v>1139</v>
      </c>
      <c r="I603">
        <v>2197</v>
      </c>
      <c r="J603">
        <v>1785</v>
      </c>
      <c r="K603">
        <f>database[[#This Row],[white_rating]]-database[[#This Row],[black_rating]]</f>
        <v>412</v>
      </c>
      <c r="L603" t="s">
        <v>51</v>
      </c>
    </row>
    <row r="604" spans="1:12" x14ac:dyDescent="0.3">
      <c r="A604" t="s">
        <v>1027</v>
      </c>
      <c r="B604" t="b">
        <v>1</v>
      </c>
      <c r="C604">
        <v>1495300000000</v>
      </c>
      <c r="D604" s="1">
        <f t="shared" si="9"/>
        <v>42875.712962962964</v>
      </c>
      <c r="E604">
        <v>155</v>
      </c>
      <c r="F604" t="s">
        <v>14</v>
      </c>
      <c r="G604" t="s">
        <v>11</v>
      </c>
      <c r="H604" t="s">
        <v>315</v>
      </c>
      <c r="I604">
        <v>2196</v>
      </c>
      <c r="J604">
        <v>2030</v>
      </c>
      <c r="K604">
        <f>database[[#This Row],[white_rating]]-database[[#This Row],[black_rating]]</f>
        <v>166</v>
      </c>
      <c r="L604" t="s">
        <v>324</v>
      </c>
    </row>
    <row r="605" spans="1:12" x14ac:dyDescent="0.3">
      <c r="A605" t="s">
        <v>2922</v>
      </c>
      <c r="B605" t="b">
        <v>1</v>
      </c>
      <c r="C605" t="s">
        <v>2923</v>
      </c>
      <c r="D605" s="1">
        <f t="shared" si="9"/>
        <v>42962.11179224537</v>
      </c>
      <c r="E605">
        <v>65</v>
      </c>
      <c r="F605" t="s">
        <v>14</v>
      </c>
      <c r="G605" t="s">
        <v>11</v>
      </c>
      <c r="H605" t="s">
        <v>25</v>
      </c>
      <c r="I605">
        <v>2196</v>
      </c>
      <c r="J605">
        <v>1869</v>
      </c>
      <c r="K605">
        <f>database[[#This Row],[white_rating]]-database[[#This Row],[black_rating]]</f>
        <v>327</v>
      </c>
      <c r="L605" t="s">
        <v>2924</v>
      </c>
    </row>
    <row r="606" spans="1:12" x14ac:dyDescent="0.3">
      <c r="A606" t="s">
        <v>3281</v>
      </c>
      <c r="B606" t="b">
        <v>1</v>
      </c>
      <c r="C606" t="s">
        <v>3282</v>
      </c>
      <c r="D606" s="1">
        <f t="shared" si="9"/>
        <v>42965.770793449075</v>
      </c>
      <c r="E606">
        <v>64</v>
      </c>
      <c r="F606" t="s">
        <v>14</v>
      </c>
      <c r="G606" t="s">
        <v>15</v>
      </c>
      <c r="H606" t="s">
        <v>25</v>
      </c>
      <c r="I606">
        <v>2196</v>
      </c>
      <c r="J606">
        <v>2420</v>
      </c>
      <c r="K606">
        <f>database[[#This Row],[white_rating]]-database[[#This Row],[black_rating]]</f>
        <v>-224</v>
      </c>
      <c r="L606" t="s">
        <v>277</v>
      </c>
    </row>
    <row r="607" spans="1:12" x14ac:dyDescent="0.3">
      <c r="A607" t="s">
        <v>3281</v>
      </c>
      <c r="B607" t="b">
        <v>1</v>
      </c>
      <c r="C607" t="s">
        <v>3282</v>
      </c>
      <c r="D607" s="1">
        <f t="shared" si="9"/>
        <v>42965.770793449075</v>
      </c>
      <c r="E607">
        <v>64</v>
      </c>
      <c r="F607" t="s">
        <v>14</v>
      </c>
      <c r="G607" t="s">
        <v>15</v>
      </c>
      <c r="H607" t="s">
        <v>25</v>
      </c>
      <c r="I607">
        <v>2196</v>
      </c>
      <c r="J607">
        <v>2420</v>
      </c>
      <c r="K607">
        <f>database[[#This Row],[white_rating]]-database[[#This Row],[black_rating]]</f>
        <v>-224</v>
      </c>
      <c r="L607" t="s">
        <v>277</v>
      </c>
    </row>
    <row r="608" spans="1:12" x14ac:dyDescent="0.3">
      <c r="A608" t="s">
        <v>6044</v>
      </c>
      <c r="B608" t="b">
        <v>1</v>
      </c>
      <c r="C608" t="s">
        <v>6045</v>
      </c>
      <c r="D608" s="1">
        <f t="shared" si="9"/>
        <v>42730.520471099539</v>
      </c>
      <c r="E608">
        <v>106</v>
      </c>
      <c r="F608" t="s">
        <v>14</v>
      </c>
      <c r="G608" t="s">
        <v>15</v>
      </c>
      <c r="H608" t="s">
        <v>44</v>
      </c>
      <c r="I608">
        <v>2196</v>
      </c>
      <c r="J608">
        <v>2314</v>
      </c>
      <c r="K608">
        <f>database[[#This Row],[white_rating]]-database[[#This Row],[black_rating]]</f>
        <v>-118</v>
      </c>
      <c r="L608" t="s">
        <v>118</v>
      </c>
    </row>
    <row r="609" spans="1:12" x14ac:dyDescent="0.3">
      <c r="A609" t="s">
        <v>1840</v>
      </c>
      <c r="B609" t="b">
        <v>1</v>
      </c>
      <c r="C609">
        <v>1503830000000</v>
      </c>
      <c r="D609" s="1">
        <f t="shared" si="9"/>
        <v>42974.439814814818</v>
      </c>
      <c r="E609">
        <v>35</v>
      </c>
      <c r="F609" t="s">
        <v>14</v>
      </c>
      <c r="G609" t="s">
        <v>11</v>
      </c>
      <c r="H609" t="s">
        <v>254</v>
      </c>
      <c r="I609">
        <v>2195</v>
      </c>
      <c r="J609">
        <v>1964</v>
      </c>
      <c r="K609">
        <f>database[[#This Row],[white_rating]]-database[[#This Row],[black_rating]]</f>
        <v>231</v>
      </c>
      <c r="L609" t="s">
        <v>324</v>
      </c>
    </row>
    <row r="610" spans="1:12" x14ac:dyDescent="0.3">
      <c r="A610" t="s">
        <v>2308</v>
      </c>
      <c r="B610" t="b">
        <v>0</v>
      </c>
      <c r="C610">
        <v>1483390000000</v>
      </c>
      <c r="D610" s="1">
        <f t="shared" si="9"/>
        <v>42737.865740740745</v>
      </c>
      <c r="E610">
        <v>44</v>
      </c>
      <c r="F610" t="s">
        <v>14</v>
      </c>
      <c r="G610" t="s">
        <v>15</v>
      </c>
      <c r="H610" t="s">
        <v>25</v>
      </c>
      <c r="I610">
        <v>2195</v>
      </c>
      <c r="J610">
        <v>2028</v>
      </c>
      <c r="K610">
        <f>database[[#This Row],[white_rating]]-database[[#This Row],[black_rating]]</f>
        <v>167</v>
      </c>
      <c r="L610" t="s">
        <v>2309</v>
      </c>
    </row>
    <row r="611" spans="1:12" x14ac:dyDescent="0.3">
      <c r="A611" t="s">
        <v>2607</v>
      </c>
      <c r="B611" t="b">
        <v>0</v>
      </c>
      <c r="C611">
        <v>1422230000000</v>
      </c>
      <c r="D611" s="1">
        <f t="shared" si="9"/>
        <v>42029.995370370365</v>
      </c>
      <c r="E611">
        <v>27</v>
      </c>
      <c r="F611" t="s">
        <v>14</v>
      </c>
      <c r="G611" t="s">
        <v>11</v>
      </c>
      <c r="H611" t="s">
        <v>25</v>
      </c>
      <c r="I611">
        <v>2195</v>
      </c>
      <c r="J611">
        <v>2137</v>
      </c>
      <c r="K611">
        <f>database[[#This Row],[white_rating]]-database[[#This Row],[black_rating]]</f>
        <v>58</v>
      </c>
      <c r="L611" t="s">
        <v>137</v>
      </c>
    </row>
    <row r="612" spans="1:12" x14ac:dyDescent="0.3">
      <c r="A612" t="s">
        <v>3774</v>
      </c>
      <c r="B612" t="b">
        <v>1</v>
      </c>
      <c r="C612" t="s">
        <v>3775</v>
      </c>
      <c r="D612" s="1">
        <f t="shared" si="9"/>
        <v>42977.48271045139</v>
      </c>
      <c r="E612">
        <v>111</v>
      </c>
      <c r="F612" t="s">
        <v>14</v>
      </c>
      <c r="G612" t="s">
        <v>11</v>
      </c>
      <c r="H612" t="s">
        <v>25</v>
      </c>
      <c r="I612">
        <v>2195</v>
      </c>
      <c r="J612">
        <v>1952</v>
      </c>
      <c r="K612">
        <f>database[[#This Row],[white_rating]]-database[[#This Row],[black_rating]]</f>
        <v>243</v>
      </c>
      <c r="L612" t="s">
        <v>76</v>
      </c>
    </row>
    <row r="613" spans="1:12" x14ac:dyDescent="0.3">
      <c r="A613" t="s">
        <v>1233</v>
      </c>
      <c r="B613" t="b">
        <v>1</v>
      </c>
      <c r="C613">
        <v>1501410000000</v>
      </c>
      <c r="D613" s="1">
        <f t="shared" si="9"/>
        <v>42946.430555555555</v>
      </c>
      <c r="E613">
        <v>79</v>
      </c>
      <c r="F613" t="s">
        <v>18</v>
      </c>
      <c r="G613" t="s">
        <v>11</v>
      </c>
      <c r="H613" t="s">
        <v>315</v>
      </c>
      <c r="I613">
        <v>2194</v>
      </c>
      <c r="J613">
        <v>2232</v>
      </c>
      <c r="K613">
        <f>database[[#This Row],[white_rating]]-database[[#This Row],[black_rating]]</f>
        <v>-38</v>
      </c>
      <c r="L613" t="s">
        <v>1200</v>
      </c>
    </row>
    <row r="614" spans="1:12" x14ac:dyDescent="0.3">
      <c r="A614" t="s">
        <v>1914</v>
      </c>
      <c r="B614" t="b">
        <v>1</v>
      </c>
      <c r="C614">
        <v>1473810000000</v>
      </c>
      <c r="D614" s="1">
        <f t="shared" si="9"/>
        <v>42626.986111111109</v>
      </c>
      <c r="E614">
        <v>81</v>
      </c>
      <c r="F614" t="s">
        <v>14</v>
      </c>
      <c r="G614" t="s">
        <v>11</v>
      </c>
      <c r="H614" t="s">
        <v>239</v>
      </c>
      <c r="I614">
        <v>2194</v>
      </c>
      <c r="J614">
        <v>2007</v>
      </c>
      <c r="K614">
        <f>database[[#This Row],[white_rating]]-database[[#This Row],[black_rating]]</f>
        <v>187</v>
      </c>
      <c r="L614" t="s">
        <v>79</v>
      </c>
    </row>
    <row r="615" spans="1:12" x14ac:dyDescent="0.3">
      <c r="A615" t="s">
        <v>3275</v>
      </c>
      <c r="B615" t="b">
        <v>1</v>
      </c>
      <c r="C615" t="s">
        <v>3276</v>
      </c>
      <c r="D615" s="1">
        <f t="shared" si="9"/>
        <v>42965.810484062502</v>
      </c>
      <c r="E615">
        <v>349</v>
      </c>
      <c r="F615" t="s">
        <v>10</v>
      </c>
      <c r="G615" t="s">
        <v>11</v>
      </c>
      <c r="H615" t="s">
        <v>25</v>
      </c>
      <c r="I615">
        <v>2194</v>
      </c>
      <c r="J615">
        <v>2240</v>
      </c>
      <c r="K615">
        <f>database[[#This Row],[white_rating]]-database[[#This Row],[black_rating]]</f>
        <v>-46</v>
      </c>
      <c r="L615" t="s">
        <v>98</v>
      </c>
    </row>
    <row r="616" spans="1:12" x14ac:dyDescent="0.3">
      <c r="A616" t="s">
        <v>4826</v>
      </c>
      <c r="B616" t="b">
        <v>1</v>
      </c>
      <c r="C616" t="s">
        <v>4827</v>
      </c>
      <c r="D616" s="1">
        <f t="shared" si="9"/>
        <v>42980.954449629629</v>
      </c>
      <c r="E616">
        <v>93</v>
      </c>
      <c r="F616" t="s">
        <v>10</v>
      </c>
      <c r="G616" t="s">
        <v>11</v>
      </c>
      <c r="H616" t="s">
        <v>64</v>
      </c>
      <c r="I616">
        <v>2194</v>
      </c>
      <c r="J616">
        <v>2384</v>
      </c>
      <c r="K616">
        <f>database[[#This Row],[white_rating]]-database[[#This Row],[black_rating]]</f>
        <v>-190</v>
      </c>
      <c r="L616" t="s">
        <v>108</v>
      </c>
    </row>
    <row r="617" spans="1:12" x14ac:dyDescent="0.3">
      <c r="A617" t="s">
        <v>3275</v>
      </c>
      <c r="B617" t="b">
        <v>1</v>
      </c>
      <c r="C617" t="s">
        <v>3276</v>
      </c>
      <c r="D617" s="1">
        <f t="shared" si="9"/>
        <v>42965.810484062502</v>
      </c>
      <c r="E617">
        <v>349</v>
      </c>
      <c r="F617" t="s">
        <v>10</v>
      </c>
      <c r="G617" t="s">
        <v>11</v>
      </c>
      <c r="H617" t="s">
        <v>25</v>
      </c>
      <c r="I617">
        <v>2194</v>
      </c>
      <c r="J617">
        <v>2240</v>
      </c>
      <c r="K617">
        <f>database[[#This Row],[white_rating]]-database[[#This Row],[black_rating]]</f>
        <v>-46</v>
      </c>
      <c r="L617" t="s">
        <v>98</v>
      </c>
    </row>
    <row r="618" spans="1:12" x14ac:dyDescent="0.3">
      <c r="A618" t="s">
        <v>1140</v>
      </c>
      <c r="B618" t="b">
        <v>1</v>
      </c>
      <c r="C618">
        <v>1482000000000</v>
      </c>
      <c r="D618" s="1">
        <f t="shared" si="9"/>
        <v>42721.777777777781</v>
      </c>
      <c r="E618">
        <v>111</v>
      </c>
      <c r="F618" t="s">
        <v>14</v>
      </c>
      <c r="G618" t="s">
        <v>11</v>
      </c>
      <c r="H618" t="s">
        <v>25</v>
      </c>
      <c r="I618">
        <v>2193</v>
      </c>
      <c r="J618">
        <v>1882</v>
      </c>
      <c r="K618">
        <f>database[[#This Row],[white_rating]]-database[[#This Row],[black_rating]]</f>
        <v>311</v>
      </c>
      <c r="L618" t="s">
        <v>1141</v>
      </c>
    </row>
    <row r="619" spans="1:12" x14ac:dyDescent="0.3">
      <c r="A619" t="s">
        <v>1142</v>
      </c>
      <c r="B619" t="b">
        <v>1</v>
      </c>
      <c r="C619">
        <v>1481990000000</v>
      </c>
      <c r="D619" s="1">
        <f t="shared" si="9"/>
        <v>42721.662037037036</v>
      </c>
      <c r="E619">
        <v>19</v>
      </c>
      <c r="F619" t="s">
        <v>14</v>
      </c>
      <c r="G619" t="s">
        <v>11</v>
      </c>
      <c r="H619" t="s">
        <v>1004</v>
      </c>
      <c r="I619">
        <v>2193</v>
      </c>
      <c r="J619">
        <v>1963</v>
      </c>
      <c r="K619">
        <f>database[[#This Row],[white_rating]]-database[[#This Row],[black_rating]]</f>
        <v>230</v>
      </c>
      <c r="L619" t="s">
        <v>192</v>
      </c>
    </row>
    <row r="620" spans="1:12" x14ac:dyDescent="0.3">
      <c r="A620" t="s">
        <v>1145</v>
      </c>
      <c r="B620" t="b">
        <v>1</v>
      </c>
      <c r="C620">
        <v>1481990000000</v>
      </c>
      <c r="D620" s="1">
        <f t="shared" si="9"/>
        <v>42721.662037037036</v>
      </c>
      <c r="E620">
        <v>13</v>
      </c>
      <c r="F620" t="s">
        <v>10</v>
      </c>
      <c r="G620" t="s">
        <v>11</v>
      </c>
      <c r="H620" t="s">
        <v>101</v>
      </c>
      <c r="I620">
        <v>2193</v>
      </c>
      <c r="J620">
        <v>1965</v>
      </c>
      <c r="K620">
        <f>database[[#This Row],[white_rating]]-database[[#This Row],[black_rating]]</f>
        <v>228</v>
      </c>
      <c r="L620" t="s">
        <v>280</v>
      </c>
    </row>
    <row r="621" spans="1:12" x14ac:dyDescent="0.3">
      <c r="A621" t="s">
        <v>1148</v>
      </c>
      <c r="B621" t="b">
        <v>1</v>
      </c>
      <c r="C621">
        <v>1481990000000</v>
      </c>
      <c r="D621" s="1">
        <f t="shared" si="9"/>
        <v>42721.662037037036</v>
      </c>
      <c r="E621">
        <v>53</v>
      </c>
      <c r="F621" t="s">
        <v>14</v>
      </c>
      <c r="G621" t="s">
        <v>11</v>
      </c>
      <c r="H621" t="s">
        <v>84</v>
      </c>
      <c r="I621">
        <v>2193</v>
      </c>
      <c r="J621">
        <v>1799</v>
      </c>
      <c r="K621">
        <f>database[[#This Row],[white_rating]]-database[[#This Row],[black_rating]]</f>
        <v>394</v>
      </c>
      <c r="L621" t="s">
        <v>453</v>
      </c>
    </row>
    <row r="622" spans="1:12" x14ac:dyDescent="0.3">
      <c r="A622" t="s">
        <v>1152</v>
      </c>
      <c r="B622" t="b">
        <v>0</v>
      </c>
      <c r="C622">
        <v>1481860000000</v>
      </c>
      <c r="D622" s="1">
        <f t="shared" si="9"/>
        <v>42720.157407407409</v>
      </c>
      <c r="E622">
        <v>57</v>
      </c>
      <c r="F622" t="s">
        <v>14</v>
      </c>
      <c r="G622" t="s">
        <v>11</v>
      </c>
      <c r="H622" t="s">
        <v>61</v>
      </c>
      <c r="I622">
        <v>2193</v>
      </c>
      <c r="J622">
        <v>1864</v>
      </c>
      <c r="K622">
        <f>database[[#This Row],[white_rating]]-database[[#This Row],[black_rating]]</f>
        <v>329</v>
      </c>
      <c r="L622" t="s">
        <v>201</v>
      </c>
    </row>
    <row r="623" spans="1:12" x14ac:dyDescent="0.3">
      <c r="A623" t="s">
        <v>1153</v>
      </c>
      <c r="B623" t="b">
        <v>0</v>
      </c>
      <c r="C623">
        <v>1481860000000</v>
      </c>
      <c r="D623" s="1">
        <f t="shared" si="9"/>
        <v>42720.157407407409</v>
      </c>
      <c r="E623">
        <v>19</v>
      </c>
      <c r="F623" t="s">
        <v>14</v>
      </c>
      <c r="G623" t="s">
        <v>11</v>
      </c>
      <c r="H623" t="s">
        <v>1154</v>
      </c>
      <c r="I623">
        <v>2193</v>
      </c>
      <c r="J623">
        <v>2002</v>
      </c>
      <c r="K623">
        <f>database[[#This Row],[white_rating]]-database[[#This Row],[black_rating]]</f>
        <v>191</v>
      </c>
      <c r="L623" t="s">
        <v>184</v>
      </c>
    </row>
    <row r="624" spans="1:12" x14ac:dyDescent="0.3">
      <c r="A624" t="s">
        <v>1315</v>
      </c>
      <c r="B624" t="b">
        <v>1</v>
      </c>
      <c r="C624">
        <v>1478450000000</v>
      </c>
      <c r="D624" s="1">
        <f t="shared" si="9"/>
        <v>42680.689814814818</v>
      </c>
      <c r="E624">
        <v>48</v>
      </c>
      <c r="F624" t="s">
        <v>14</v>
      </c>
      <c r="G624" t="s">
        <v>15</v>
      </c>
      <c r="H624" t="s">
        <v>551</v>
      </c>
      <c r="I624">
        <v>2193</v>
      </c>
      <c r="J624">
        <v>2181</v>
      </c>
      <c r="K624">
        <f>database[[#This Row],[white_rating]]-database[[#This Row],[black_rating]]</f>
        <v>12</v>
      </c>
      <c r="L624" t="s">
        <v>74</v>
      </c>
    </row>
    <row r="625" spans="1:12" x14ac:dyDescent="0.3">
      <c r="A625" t="s">
        <v>4650</v>
      </c>
      <c r="B625" t="b">
        <v>1</v>
      </c>
      <c r="C625" t="s">
        <v>4651</v>
      </c>
      <c r="D625" s="1">
        <f t="shared" si="9"/>
        <v>42883.370645821764</v>
      </c>
      <c r="E625">
        <v>27</v>
      </c>
      <c r="F625" t="s">
        <v>14</v>
      </c>
      <c r="G625" t="s">
        <v>11</v>
      </c>
      <c r="H625" t="s">
        <v>25</v>
      </c>
      <c r="I625">
        <v>2193</v>
      </c>
      <c r="J625">
        <v>1892</v>
      </c>
      <c r="K625">
        <f>database[[#This Row],[white_rating]]-database[[#This Row],[black_rating]]</f>
        <v>301</v>
      </c>
      <c r="L625" t="s">
        <v>185</v>
      </c>
    </row>
    <row r="626" spans="1:12" x14ac:dyDescent="0.3">
      <c r="A626" t="s">
        <v>4675</v>
      </c>
      <c r="B626" t="b">
        <v>1</v>
      </c>
      <c r="C626" t="s">
        <v>4676</v>
      </c>
      <c r="D626" s="1">
        <f t="shared" si="9"/>
        <v>42976.354463819443</v>
      </c>
      <c r="E626">
        <v>77</v>
      </c>
      <c r="F626" t="s">
        <v>18</v>
      </c>
      <c r="G626" t="s">
        <v>11</v>
      </c>
      <c r="H626" t="s">
        <v>25</v>
      </c>
      <c r="I626">
        <v>2193</v>
      </c>
      <c r="J626">
        <v>1511</v>
      </c>
      <c r="K626">
        <f>database[[#This Row],[white_rating]]-database[[#This Row],[black_rating]]</f>
        <v>682</v>
      </c>
      <c r="L626" t="s">
        <v>611</v>
      </c>
    </row>
    <row r="627" spans="1:12" x14ac:dyDescent="0.3">
      <c r="A627" t="s">
        <v>5587</v>
      </c>
      <c r="B627" t="b">
        <v>0</v>
      </c>
      <c r="C627" t="s">
        <v>5588</v>
      </c>
      <c r="D627" s="1">
        <f t="shared" si="9"/>
        <v>42849.985406412037</v>
      </c>
      <c r="E627">
        <v>61</v>
      </c>
      <c r="F627" t="s">
        <v>18</v>
      </c>
      <c r="G627" t="s">
        <v>11</v>
      </c>
      <c r="H627" t="s">
        <v>84</v>
      </c>
      <c r="I627">
        <v>2193</v>
      </c>
      <c r="J627">
        <v>1500</v>
      </c>
      <c r="K627">
        <f>database[[#This Row],[white_rating]]-database[[#This Row],[black_rating]]</f>
        <v>693</v>
      </c>
      <c r="L627" t="s">
        <v>661</v>
      </c>
    </row>
    <row r="628" spans="1:12" x14ac:dyDescent="0.3">
      <c r="A628" t="s">
        <v>2608</v>
      </c>
      <c r="B628" t="b">
        <v>1</v>
      </c>
      <c r="C628">
        <v>1422230000000</v>
      </c>
      <c r="D628" s="1">
        <f t="shared" si="9"/>
        <v>42029.995370370365</v>
      </c>
      <c r="E628">
        <v>55</v>
      </c>
      <c r="F628" t="s">
        <v>14</v>
      </c>
      <c r="G628" t="s">
        <v>11</v>
      </c>
      <c r="H628" t="s">
        <v>37</v>
      </c>
      <c r="I628">
        <v>2192</v>
      </c>
      <c r="J628">
        <v>1357</v>
      </c>
      <c r="K628">
        <f>database[[#This Row],[white_rating]]-database[[#This Row],[black_rating]]</f>
        <v>835</v>
      </c>
      <c r="L628" t="s">
        <v>23</v>
      </c>
    </row>
    <row r="629" spans="1:12" x14ac:dyDescent="0.3">
      <c r="A629" t="s">
        <v>2609</v>
      </c>
      <c r="B629" t="b">
        <v>0</v>
      </c>
      <c r="C629">
        <v>1422220000000</v>
      </c>
      <c r="D629" s="1">
        <f t="shared" si="9"/>
        <v>42029.879629629635</v>
      </c>
      <c r="E629">
        <v>13</v>
      </c>
      <c r="F629" t="s">
        <v>14</v>
      </c>
      <c r="G629" t="s">
        <v>11</v>
      </c>
      <c r="H629" t="s">
        <v>1304</v>
      </c>
      <c r="I629">
        <v>2192</v>
      </c>
      <c r="J629">
        <v>1609</v>
      </c>
      <c r="K629">
        <f>database[[#This Row],[white_rating]]-database[[#This Row],[black_rating]]</f>
        <v>583</v>
      </c>
      <c r="L629" t="s">
        <v>79</v>
      </c>
    </row>
    <row r="630" spans="1:12" x14ac:dyDescent="0.3">
      <c r="A630" t="s">
        <v>3153</v>
      </c>
      <c r="B630" t="b">
        <v>1</v>
      </c>
      <c r="C630" t="s">
        <v>3154</v>
      </c>
      <c r="D630" s="1">
        <f t="shared" si="9"/>
        <v>42977.132991631945</v>
      </c>
      <c r="E630">
        <v>29</v>
      </c>
      <c r="F630" t="s">
        <v>14</v>
      </c>
      <c r="G630" t="s">
        <v>11</v>
      </c>
      <c r="H630" t="s">
        <v>25</v>
      </c>
      <c r="I630">
        <v>2192</v>
      </c>
      <c r="J630">
        <v>2063</v>
      </c>
      <c r="K630">
        <f>database[[#This Row],[white_rating]]-database[[#This Row],[black_rating]]</f>
        <v>129</v>
      </c>
      <c r="L630" t="s">
        <v>196</v>
      </c>
    </row>
    <row r="631" spans="1:12" x14ac:dyDescent="0.3">
      <c r="A631" t="s">
        <v>3350</v>
      </c>
      <c r="B631" t="b">
        <v>1</v>
      </c>
      <c r="C631" t="s">
        <v>3351</v>
      </c>
      <c r="D631" s="1">
        <f t="shared" si="9"/>
        <v>42939.022943194446</v>
      </c>
      <c r="E631">
        <v>132</v>
      </c>
      <c r="F631" t="s">
        <v>18</v>
      </c>
      <c r="G631" t="s">
        <v>15</v>
      </c>
      <c r="H631" t="s">
        <v>25</v>
      </c>
      <c r="I631">
        <v>2192</v>
      </c>
      <c r="J631">
        <v>2103</v>
      </c>
      <c r="K631">
        <f>database[[#This Row],[white_rating]]-database[[#This Row],[black_rating]]</f>
        <v>89</v>
      </c>
      <c r="L631" t="s">
        <v>212</v>
      </c>
    </row>
    <row r="632" spans="1:12" x14ac:dyDescent="0.3">
      <c r="A632" t="s">
        <v>4482</v>
      </c>
      <c r="B632" t="b">
        <v>1</v>
      </c>
      <c r="C632" t="s">
        <v>4483</v>
      </c>
      <c r="D632" s="1">
        <f t="shared" si="9"/>
        <v>42855.711171331015</v>
      </c>
      <c r="E632">
        <v>7</v>
      </c>
      <c r="F632" t="s">
        <v>14</v>
      </c>
      <c r="G632" t="s">
        <v>11</v>
      </c>
      <c r="H632" t="s">
        <v>25</v>
      </c>
      <c r="I632">
        <v>2192</v>
      </c>
      <c r="J632">
        <v>2106</v>
      </c>
      <c r="K632">
        <f>database[[#This Row],[white_rating]]-database[[#This Row],[black_rating]]</f>
        <v>86</v>
      </c>
      <c r="L632" t="s">
        <v>196</v>
      </c>
    </row>
    <row r="633" spans="1:12" x14ac:dyDescent="0.3">
      <c r="A633" t="s">
        <v>4752</v>
      </c>
      <c r="B633" t="b">
        <v>1</v>
      </c>
      <c r="C633" t="s">
        <v>4753</v>
      </c>
      <c r="D633" s="1">
        <f t="shared" si="9"/>
        <v>42979.482841145829</v>
      </c>
      <c r="E633">
        <v>67</v>
      </c>
      <c r="F633" t="s">
        <v>14</v>
      </c>
      <c r="G633" t="s">
        <v>11</v>
      </c>
      <c r="H633" t="s">
        <v>38</v>
      </c>
      <c r="I633">
        <v>2192</v>
      </c>
      <c r="J633">
        <v>2030</v>
      </c>
      <c r="K633">
        <f>database[[#This Row],[white_rating]]-database[[#This Row],[black_rating]]</f>
        <v>162</v>
      </c>
      <c r="L633" t="s">
        <v>21</v>
      </c>
    </row>
    <row r="634" spans="1:12" x14ac:dyDescent="0.3">
      <c r="A634" t="s">
        <v>3350</v>
      </c>
      <c r="B634" t="b">
        <v>1</v>
      </c>
      <c r="C634" t="s">
        <v>3351</v>
      </c>
      <c r="D634" s="1">
        <f t="shared" si="9"/>
        <v>42939.022943194446</v>
      </c>
      <c r="E634">
        <v>132</v>
      </c>
      <c r="F634" t="s">
        <v>18</v>
      </c>
      <c r="G634" t="s">
        <v>15</v>
      </c>
      <c r="H634" t="s">
        <v>25</v>
      </c>
      <c r="I634">
        <v>2192</v>
      </c>
      <c r="J634">
        <v>2103</v>
      </c>
      <c r="K634">
        <f>database[[#This Row],[white_rating]]-database[[#This Row],[black_rating]]</f>
        <v>89</v>
      </c>
      <c r="L634" t="s">
        <v>212</v>
      </c>
    </row>
    <row r="635" spans="1:12" x14ac:dyDescent="0.3">
      <c r="A635" t="s">
        <v>349</v>
      </c>
      <c r="B635" t="b">
        <v>1</v>
      </c>
      <c r="C635">
        <v>1501800000000</v>
      </c>
      <c r="D635" s="1">
        <f t="shared" si="9"/>
        <v>42950.944444444445</v>
      </c>
      <c r="E635">
        <v>72</v>
      </c>
      <c r="F635" t="s">
        <v>14</v>
      </c>
      <c r="G635" t="s">
        <v>15</v>
      </c>
      <c r="H635" t="s">
        <v>25</v>
      </c>
      <c r="I635">
        <v>2191</v>
      </c>
      <c r="J635">
        <v>2239</v>
      </c>
      <c r="K635">
        <f>database[[#This Row],[white_rating]]-database[[#This Row],[black_rating]]</f>
        <v>-48</v>
      </c>
      <c r="L635" t="s">
        <v>269</v>
      </c>
    </row>
    <row r="636" spans="1:12" x14ac:dyDescent="0.3">
      <c r="A636" t="s">
        <v>1837</v>
      </c>
      <c r="B636" t="b">
        <v>1</v>
      </c>
      <c r="C636">
        <v>1503880000000</v>
      </c>
      <c r="D636" s="1">
        <f t="shared" si="9"/>
        <v>42975.018518518518</v>
      </c>
      <c r="E636">
        <v>65</v>
      </c>
      <c r="F636" t="s">
        <v>10</v>
      </c>
      <c r="G636" t="s">
        <v>11</v>
      </c>
      <c r="H636" t="s">
        <v>38</v>
      </c>
      <c r="I636">
        <v>2191</v>
      </c>
      <c r="J636">
        <v>2041</v>
      </c>
      <c r="K636">
        <f>database[[#This Row],[white_rating]]-database[[#This Row],[black_rating]]</f>
        <v>150</v>
      </c>
      <c r="L636" t="s">
        <v>88</v>
      </c>
    </row>
    <row r="637" spans="1:12" x14ac:dyDescent="0.3">
      <c r="A637" t="s">
        <v>2281</v>
      </c>
      <c r="B637" t="b">
        <v>1</v>
      </c>
      <c r="C637">
        <v>1504300000000</v>
      </c>
      <c r="D637" s="1">
        <f t="shared" si="9"/>
        <v>42979.879629629635</v>
      </c>
      <c r="E637">
        <v>57</v>
      </c>
      <c r="F637" t="s">
        <v>14</v>
      </c>
      <c r="G637" t="s">
        <v>11</v>
      </c>
      <c r="H637" t="s">
        <v>25</v>
      </c>
      <c r="I637">
        <v>2191</v>
      </c>
      <c r="J637">
        <v>1884</v>
      </c>
      <c r="K637">
        <f>database[[#This Row],[white_rating]]-database[[#This Row],[black_rating]]</f>
        <v>307</v>
      </c>
      <c r="L637" t="s">
        <v>45</v>
      </c>
    </row>
    <row r="638" spans="1:12" x14ac:dyDescent="0.3">
      <c r="A638" t="s">
        <v>2364</v>
      </c>
      <c r="B638" t="b">
        <v>1</v>
      </c>
      <c r="C638">
        <v>1434740000000</v>
      </c>
      <c r="D638" s="1">
        <f t="shared" si="9"/>
        <v>42174.787037037036</v>
      </c>
      <c r="E638">
        <v>41</v>
      </c>
      <c r="F638" t="s">
        <v>14</v>
      </c>
      <c r="G638" t="s">
        <v>11</v>
      </c>
      <c r="H638" t="s">
        <v>64</v>
      </c>
      <c r="I638">
        <v>2191</v>
      </c>
      <c r="J638">
        <v>2077</v>
      </c>
      <c r="K638">
        <f>database[[#This Row],[white_rating]]-database[[#This Row],[black_rating]]</f>
        <v>114</v>
      </c>
      <c r="L638" t="s">
        <v>1752</v>
      </c>
    </row>
    <row r="639" spans="1:12" x14ac:dyDescent="0.3">
      <c r="A639" t="s">
        <v>2365</v>
      </c>
      <c r="B639" t="b">
        <v>0</v>
      </c>
      <c r="C639">
        <v>1434740000000</v>
      </c>
      <c r="D639" s="1">
        <f t="shared" si="9"/>
        <v>42174.787037037036</v>
      </c>
      <c r="E639">
        <v>110</v>
      </c>
      <c r="F639" t="s">
        <v>14</v>
      </c>
      <c r="G639" t="s">
        <v>15</v>
      </c>
      <c r="H639" t="s">
        <v>37</v>
      </c>
      <c r="I639">
        <v>2191</v>
      </c>
      <c r="J639">
        <v>2277</v>
      </c>
      <c r="K639">
        <f>database[[#This Row],[white_rating]]-database[[#This Row],[black_rating]]</f>
        <v>-86</v>
      </c>
      <c r="L639" t="s">
        <v>191</v>
      </c>
    </row>
    <row r="640" spans="1:12" x14ac:dyDescent="0.3">
      <c r="A640" t="s">
        <v>3688</v>
      </c>
      <c r="B640" t="b">
        <v>1</v>
      </c>
      <c r="C640" t="s">
        <v>3689</v>
      </c>
      <c r="D640" s="1">
        <f t="shared" si="9"/>
        <v>42929.542149085653</v>
      </c>
      <c r="E640">
        <v>49</v>
      </c>
      <c r="F640" t="s">
        <v>14</v>
      </c>
      <c r="G640" t="s">
        <v>11</v>
      </c>
      <c r="H640" t="s">
        <v>25</v>
      </c>
      <c r="I640">
        <v>2191</v>
      </c>
      <c r="J640">
        <v>1174</v>
      </c>
      <c r="K640">
        <f>database[[#This Row],[white_rating]]-database[[#This Row],[black_rating]]</f>
        <v>1017</v>
      </c>
      <c r="L640" t="s">
        <v>95</v>
      </c>
    </row>
    <row r="641" spans="1:12" x14ac:dyDescent="0.3">
      <c r="A641" t="s">
        <v>6393</v>
      </c>
      <c r="B641" t="b">
        <v>1</v>
      </c>
      <c r="C641" t="s">
        <v>6394</v>
      </c>
      <c r="D641" s="1">
        <f t="shared" si="9"/>
        <v>42967.606219560184</v>
      </c>
      <c r="E641">
        <v>55</v>
      </c>
      <c r="F641" t="s">
        <v>14</v>
      </c>
      <c r="G641" t="s">
        <v>11</v>
      </c>
      <c r="H641" t="s">
        <v>38</v>
      </c>
      <c r="I641">
        <v>2191</v>
      </c>
      <c r="J641">
        <v>2294</v>
      </c>
      <c r="K641">
        <f>database[[#This Row],[white_rating]]-database[[#This Row],[black_rating]]</f>
        <v>-103</v>
      </c>
      <c r="L641" t="s">
        <v>313</v>
      </c>
    </row>
    <row r="642" spans="1:12" x14ac:dyDescent="0.3">
      <c r="A642" t="s">
        <v>6497</v>
      </c>
      <c r="B642" t="b">
        <v>1</v>
      </c>
      <c r="C642" t="s">
        <v>6498</v>
      </c>
      <c r="D642" s="1">
        <f t="shared" ref="D642:D705" si="10">C642/86400000+DATE(1970,1,1)</f>
        <v>42531.563161053244</v>
      </c>
      <c r="E642">
        <v>61</v>
      </c>
      <c r="F642" t="s">
        <v>18</v>
      </c>
      <c r="G642" t="s">
        <v>11</v>
      </c>
      <c r="H642" t="s">
        <v>1217</v>
      </c>
      <c r="I642">
        <v>2191</v>
      </c>
      <c r="J642">
        <v>1599</v>
      </c>
      <c r="K642">
        <f>database[[#This Row],[white_rating]]-database[[#This Row],[black_rating]]</f>
        <v>592</v>
      </c>
      <c r="L642" t="s">
        <v>21</v>
      </c>
    </row>
    <row r="643" spans="1:12" x14ac:dyDescent="0.3">
      <c r="A643" t="s">
        <v>1222</v>
      </c>
      <c r="B643" t="b">
        <v>1</v>
      </c>
      <c r="C643">
        <v>1501790000000</v>
      </c>
      <c r="D643" s="1">
        <f t="shared" si="10"/>
        <v>42950.828703703708</v>
      </c>
      <c r="E643">
        <v>178</v>
      </c>
      <c r="F643" t="s">
        <v>18</v>
      </c>
      <c r="G643" t="s">
        <v>15</v>
      </c>
      <c r="H643" t="s">
        <v>315</v>
      </c>
      <c r="I643">
        <v>2190</v>
      </c>
      <c r="J643">
        <v>2234</v>
      </c>
      <c r="K643">
        <f>database[[#This Row],[white_rating]]-database[[#This Row],[black_rating]]</f>
        <v>-44</v>
      </c>
      <c r="L643" t="s">
        <v>21</v>
      </c>
    </row>
    <row r="644" spans="1:12" x14ac:dyDescent="0.3">
      <c r="A644" t="s">
        <v>475</v>
      </c>
      <c r="B644" t="b">
        <v>1</v>
      </c>
      <c r="C644">
        <v>1499170000000</v>
      </c>
      <c r="D644" s="1">
        <f t="shared" si="10"/>
        <v>42920.504629629635</v>
      </c>
      <c r="E644">
        <v>54</v>
      </c>
      <c r="F644" t="s">
        <v>14</v>
      </c>
      <c r="G644" t="s">
        <v>15</v>
      </c>
      <c r="H644" t="s">
        <v>12</v>
      </c>
      <c r="I644">
        <v>2189</v>
      </c>
      <c r="J644">
        <v>2167</v>
      </c>
      <c r="K644">
        <f>database[[#This Row],[white_rating]]-database[[#This Row],[black_rating]]</f>
        <v>22</v>
      </c>
      <c r="L644" t="s">
        <v>116</v>
      </c>
    </row>
    <row r="645" spans="1:12" x14ac:dyDescent="0.3">
      <c r="A645" t="s">
        <v>2317</v>
      </c>
      <c r="B645" t="b">
        <v>1</v>
      </c>
      <c r="C645">
        <v>1481490000000</v>
      </c>
      <c r="D645" s="1">
        <f t="shared" si="10"/>
        <v>42715.875</v>
      </c>
      <c r="E645">
        <v>46</v>
      </c>
      <c r="F645" t="s">
        <v>14</v>
      </c>
      <c r="G645" t="s">
        <v>11</v>
      </c>
      <c r="H645" t="s">
        <v>25</v>
      </c>
      <c r="I645">
        <v>2189</v>
      </c>
      <c r="J645">
        <v>1868</v>
      </c>
      <c r="K645">
        <f>database[[#This Row],[white_rating]]-database[[#This Row],[black_rating]]</f>
        <v>321</v>
      </c>
      <c r="L645" t="s">
        <v>152</v>
      </c>
    </row>
    <row r="646" spans="1:12" x14ac:dyDescent="0.3">
      <c r="A646" t="s">
        <v>3157</v>
      </c>
      <c r="B646" t="b">
        <v>1</v>
      </c>
      <c r="C646" t="s">
        <v>3158</v>
      </c>
      <c r="D646" s="1">
        <f t="shared" si="10"/>
        <v>42977.110379212958</v>
      </c>
      <c r="E646">
        <v>22</v>
      </c>
      <c r="F646" t="s">
        <v>24</v>
      </c>
      <c r="G646" t="s">
        <v>24</v>
      </c>
      <c r="H646" t="s">
        <v>25</v>
      </c>
      <c r="I646">
        <v>2189</v>
      </c>
      <c r="J646">
        <v>2123</v>
      </c>
      <c r="K646">
        <f>database[[#This Row],[white_rating]]-database[[#This Row],[black_rating]]</f>
        <v>66</v>
      </c>
      <c r="L646" t="s">
        <v>114</v>
      </c>
    </row>
    <row r="647" spans="1:12" x14ac:dyDescent="0.3">
      <c r="A647" t="s">
        <v>4677</v>
      </c>
      <c r="B647" t="b">
        <v>1</v>
      </c>
      <c r="C647" t="s">
        <v>4678</v>
      </c>
      <c r="D647" s="1">
        <f t="shared" si="10"/>
        <v>42976.343181469907</v>
      </c>
      <c r="E647">
        <v>43</v>
      </c>
      <c r="F647" t="s">
        <v>14</v>
      </c>
      <c r="G647" t="s">
        <v>11</v>
      </c>
      <c r="H647" t="s">
        <v>25</v>
      </c>
      <c r="I647">
        <v>2189</v>
      </c>
      <c r="J647">
        <v>1773</v>
      </c>
      <c r="K647">
        <f>database[[#This Row],[white_rating]]-database[[#This Row],[black_rating]]</f>
        <v>416</v>
      </c>
      <c r="L647" t="s">
        <v>193</v>
      </c>
    </row>
    <row r="648" spans="1:12" x14ac:dyDescent="0.3">
      <c r="A648" t="s">
        <v>5476</v>
      </c>
      <c r="B648" t="b">
        <v>1</v>
      </c>
      <c r="C648" t="s">
        <v>5477</v>
      </c>
      <c r="D648" s="1">
        <f t="shared" si="10"/>
        <v>42894.685308067128</v>
      </c>
      <c r="E648">
        <v>19</v>
      </c>
      <c r="F648" t="s">
        <v>14</v>
      </c>
      <c r="G648" t="s">
        <v>11</v>
      </c>
      <c r="H648" t="s">
        <v>25</v>
      </c>
      <c r="I648">
        <v>2189</v>
      </c>
      <c r="J648">
        <v>1595</v>
      </c>
      <c r="K648">
        <f>database[[#This Row],[white_rating]]-database[[#This Row],[black_rating]]</f>
        <v>594</v>
      </c>
      <c r="L648" t="s">
        <v>21</v>
      </c>
    </row>
    <row r="649" spans="1:12" x14ac:dyDescent="0.3">
      <c r="A649" t="s">
        <v>871</v>
      </c>
      <c r="B649" t="b">
        <v>1</v>
      </c>
      <c r="C649">
        <v>1483900000000</v>
      </c>
      <c r="D649" s="1">
        <f t="shared" si="10"/>
        <v>42743.768518518518</v>
      </c>
      <c r="E649">
        <v>133</v>
      </c>
      <c r="F649" t="s">
        <v>14</v>
      </c>
      <c r="G649" t="s">
        <v>15</v>
      </c>
      <c r="H649" t="s">
        <v>66</v>
      </c>
      <c r="I649">
        <v>2188</v>
      </c>
      <c r="J649">
        <v>2234</v>
      </c>
      <c r="K649">
        <f>database[[#This Row],[white_rating]]-database[[#This Row],[black_rating]]</f>
        <v>-46</v>
      </c>
      <c r="L649" t="s">
        <v>132</v>
      </c>
    </row>
    <row r="650" spans="1:12" x14ac:dyDescent="0.3">
      <c r="A650" t="s">
        <v>1219</v>
      </c>
      <c r="B650" t="b">
        <v>1</v>
      </c>
      <c r="C650">
        <v>1503240000000</v>
      </c>
      <c r="D650" s="1">
        <f t="shared" si="10"/>
        <v>42967.611111111109</v>
      </c>
      <c r="E650">
        <v>35</v>
      </c>
      <c r="F650" t="s">
        <v>14</v>
      </c>
      <c r="G650" t="s">
        <v>11</v>
      </c>
      <c r="H650" t="s">
        <v>315</v>
      </c>
      <c r="I650">
        <v>2188</v>
      </c>
      <c r="J650">
        <v>2173</v>
      </c>
      <c r="K650">
        <f>database[[#This Row],[white_rating]]-database[[#This Row],[black_rating]]</f>
        <v>15</v>
      </c>
      <c r="L650" t="s">
        <v>43</v>
      </c>
    </row>
    <row r="651" spans="1:12" x14ac:dyDescent="0.3">
      <c r="A651" t="s">
        <v>3161</v>
      </c>
      <c r="B651" t="b">
        <v>1</v>
      </c>
      <c r="C651" t="s">
        <v>3162</v>
      </c>
      <c r="D651" s="1">
        <f t="shared" si="10"/>
        <v>42972.096117083333</v>
      </c>
      <c r="E651">
        <v>168</v>
      </c>
      <c r="F651" t="s">
        <v>14</v>
      </c>
      <c r="G651" t="s">
        <v>15</v>
      </c>
      <c r="H651" t="s">
        <v>25</v>
      </c>
      <c r="I651">
        <v>2188</v>
      </c>
      <c r="J651">
        <v>2168</v>
      </c>
      <c r="K651">
        <f>database[[#This Row],[white_rating]]-database[[#This Row],[black_rating]]</f>
        <v>20</v>
      </c>
      <c r="L651" t="s">
        <v>245</v>
      </c>
    </row>
    <row r="652" spans="1:12" x14ac:dyDescent="0.3">
      <c r="A652" t="s">
        <v>5052</v>
      </c>
      <c r="B652" t="b">
        <v>0</v>
      </c>
      <c r="C652" t="s">
        <v>5053</v>
      </c>
      <c r="D652" s="1">
        <f t="shared" si="10"/>
        <v>42962.651425937496</v>
      </c>
      <c r="E652">
        <v>115</v>
      </c>
      <c r="F652" t="s">
        <v>14</v>
      </c>
      <c r="G652" t="s">
        <v>11</v>
      </c>
      <c r="H652" t="s">
        <v>315</v>
      </c>
      <c r="I652">
        <v>2188</v>
      </c>
      <c r="J652">
        <v>1933</v>
      </c>
      <c r="K652">
        <f>database[[#This Row],[white_rating]]-database[[#This Row],[black_rating]]</f>
        <v>255</v>
      </c>
      <c r="L652" t="s">
        <v>26</v>
      </c>
    </row>
    <row r="653" spans="1:12" x14ac:dyDescent="0.3">
      <c r="A653" t="s">
        <v>6042</v>
      </c>
      <c r="B653" t="b">
        <v>1</v>
      </c>
      <c r="C653" t="s">
        <v>6043</v>
      </c>
      <c r="D653" s="1">
        <f t="shared" si="10"/>
        <v>42731.429134270831</v>
      </c>
      <c r="E653">
        <v>37</v>
      </c>
      <c r="F653" t="s">
        <v>18</v>
      </c>
      <c r="G653" t="s">
        <v>11</v>
      </c>
      <c r="H653" t="s">
        <v>25</v>
      </c>
      <c r="I653">
        <v>2188</v>
      </c>
      <c r="J653">
        <v>1536</v>
      </c>
      <c r="K653">
        <f>database[[#This Row],[white_rating]]-database[[#This Row],[black_rating]]</f>
        <v>652</v>
      </c>
      <c r="L653" t="s">
        <v>36</v>
      </c>
    </row>
    <row r="654" spans="1:12" x14ac:dyDescent="0.3">
      <c r="A654" t="s">
        <v>6241</v>
      </c>
      <c r="B654" t="b">
        <v>1</v>
      </c>
      <c r="C654" t="s">
        <v>6242</v>
      </c>
      <c r="D654" s="1">
        <f t="shared" si="10"/>
        <v>42689.57117137732</v>
      </c>
      <c r="E654">
        <v>29</v>
      </c>
      <c r="F654" t="s">
        <v>18</v>
      </c>
      <c r="G654" t="s">
        <v>11</v>
      </c>
      <c r="H654" t="s">
        <v>25</v>
      </c>
      <c r="I654">
        <v>2188</v>
      </c>
      <c r="J654">
        <v>1763</v>
      </c>
      <c r="K654">
        <f>database[[#This Row],[white_rating]]-database[[#This Row],[black_rating]]</f>
        <v>425</v>
      </c>
      <c r="L654" t="s">
        <v>36</v>
      </c>
    </row>
    <row r="655" spans="1:12" x14ac:dyDescent="0.3">
      <c r="A655" t="s">
        <v>4722</v>
      </c>
      <c r="B655" t="b">
        <v>1</v>
      </c>
      <c r="C655" t="s">
        <v>4723</v>
      </c>
      <c r="D655" s="1">
        <f t="shared" si="10"/>
        <v>42934.345578379631</v>
      </c>
      <c r="E655">
        <v>15</v>
      </c>
      <c r="F655" t="s">
        <v>14</v>
      </c>
      <c r="G655" t="s">
        <v>11</v>
      </c>
      <c r="H655" t="s">
        <v>25</v>
      </c>
      <c r="I655">
        <v>2187</v>
      </c>
      <c r="J655">
        <v>2111</v>
      </c>
      <c r="K655">
        <f>database[[#This Row],[white_rating]]-database[[#This Row],[black_rating]]</f>
        <v>76</v>
      </c>
      <c r="L655" t="s">
        <v>173</v>
      </c>
    </row>
    <row r="656" spans="1:12" x14ac:dyDescent="0.3">
      <c r="A656" t="s">
        <v>6235</v>
      </c>
      <c r="B656" t="b">
        <v>1</v>
      </c>
      <c r="C656" t="s">
        <v>6236</v>
      </c>
      <c r="D656" s="1">
        <f t="shared" si="10"/>
        <v>42689.677638333334</v>
      </c>
      <c r="E656">
        <v>47</v>
      </c>
      <c r="F656" t="s">
        <v>14</v>
      </c>
      <c r="G656" t="s">
        <v>11</v>
      </c>
      <c r="H656" t="s">
        <v>25</v>
      </c>
      <c r="I656">
        <v>2187</v>
      </c>
      <c r="J656">
        <v>1974</v>
      </c>
      <c r="K656">
        <f>database[[#This Row],[white_rating]]-database[[#This Row],[black_rating]]</f>
        <v>213</v>
      </c>
      <c r="L656" t="s">
        <v>1200</v>
      </c>
    </row>
    <row r="657" spans="1:12" x14ac:dyDescent="0.3">
      <c r="A657" t="s">
        <v>691</v>
      </c>
      <c r="B657" t="b">
        <v>0</v>
      </c>
      <c r="C657">
        <v>1502750000000</v>
      </c>
      <c r="D657" s="1">
        <f t="shared" si="10"/>
        <v>42961.939814814818</v>
      </c>
      <c r="E657">
        <v>124</v>
      </c>
      <c r="F657" t="s">
        <v>14</v>
      </c>
      <c r="G657" t="s">
        <v>11</v>
      </c>
      <c r="H657" t="s">
        <v>64</v>
      </c>
      <c r="I657">
        <v>2186</v>
      </c>
      <c r="J657">
        <v>1017</v>
      </c>
      <c r="K657">
        <f>database[[#This Row],[white_rating]]-database[[#This Row],[black_rating]]</f>
        <v>1169</v>
      </c>
      <c r="L657" t="s">
        <v>23</v>
      </c>
    </row>
    <row r="658" spans="1:12" x14ac:dyDescent="0.3">
      <c r="A658" t="s">
        <v>2368</v>
      </c>
      <c r="B658" t="b">
        <v>0</v>
      </c>
      <c r="C658">
        <v>1434740000000</v>
      </c>
      <c r="D658" s="1">
        <f t="shared" si="10"/>
        <v>42174.787037037036</v>
      </c>
      <c r="E658">
        <v>30</v>
      </c>
      <c r="F658" t="s">
        <v>14</v>
      </c>
      <c r="G658" t="s">
        <v>15</v>
      </c>
      <c r="H658" t="s">
        <v>180</v>
      </c>
      <c r="I658">
        <v>2186</v>
      </c>
      <c r="J658">
        <v>2243</v>
      </c>
      <c r="K658">
        <f>database[[#This Row],[white_rating]]-database[[#This Row],[black_rating]]</f>
        <v>-57</v>
      </c>
      <c r="L658" t="s">
        <v>324</v>
      </c>
    </row>
    <row r="659" spans="1:12" x14ac:dyDescent="0.3">
      <c r="A659" t="s">
        <v>2548</v>
      </c>
      <c r="B659" t="b">
        <v>0</v>
      </c>
      <c r="C659">
        <v>1502060000000</v>
      </c>
      <c r="D659" s="1">
        <f t="shared" si="10"/>
        <v>42953.953703703708</v>
      </c>
      <c r="E659">
        <v>110</v>
      </c>
      <c r="F659" t="s">
        <v>24</v>
      </c>
      <c r="G659" t="s">
        <v>24</v>
      </c>
      <c r="H659" t="s">
        <v>315</v>
      </c>
      <c r="I659">
        <v>2186</v>
      </c>
      <c r="J659">
        <v>1466</v>
      </c>
      <c r="K659">
        <f>database[[#This Row],[white_rating]]-database[[#This Row],[black_rating]]</f>
        <v>720</v>
      </c>
      <c r="L659" t="s">
        <v>65</v>
      </c>
    </row>
    <row r="660" spans="1:12" x14ac:dyDescent="0.3">
      <c r="A660" t="s">
        <v>4606</v>
      </c>
      <c r="B660" t="b">
        <v>1</v>
      </c>
      <c r="C660" t="s">
        <v>4607</v>
      </c>
      <c r="D660" s="1">
        <f t="shared" si="10"/>
        <v>42981.759299247686</v>
      </c>
      <c r="E660">
        <v>45</v>
      </c>
      <c r="F660" t="s">
        <v>14</v>
      </c>
      <c r="G660" t="s">
        <v>11</v>
      </c>
      <c r="H660" t="s">
        <v>37</v>
      </c>
      <c r="I660">
        <v>2186</v>
      </c>
      <c r="J660">
        <v>2169</v>
      </c>
      <c r="K660">
        <f>database[[#This Row],[white_rating]]-database[[#This Row],[black_rating]]</f>
        <v>17</v>
      </c>
      <c r="L660" t="s">
        <v>259</v>
      </c>
    </row>
    <row r="661" spans="1:12" x14ac:dyDescent="0.3">
      <c r="A661" t="s">
        <v>6355</v>
      </c>
      <c r="B661" t="b">
        <v>1</v>
      </c>
      <c r="C661" t="s">
        <v>6356</v>
      </c>
      <c r="D661" s="1">
        <f t="shared" si="10"/>
        <v>42687.548187986111</v>
      </c>
      <c r="E661">
        <v>79</v>
      </c>
      <c r="F661" t="s">
        <v>14</v>
      </c>
      <c r="G661" t="s">
        <v>11</v>
      </c>
      <c r="H661" t="s">
        <v>25</v>
      </c>
      <c r="I661">
        <v>2186</v>
      </c>
      <c r="J661">
        <v>1996</v>
      </c>
      <c r="K661">
        <f>database[[#This Row],[white_rating]]-database[[#This Row],[black_rating]]</f>
        <v>190</v>
      </c>
      <c r="L661" t="s">
        <v>73</v>
      </c>
    </row>
    <row r="662" spans="1:12" x14ac:dyDescent="0.3">
      <c r="A662" t="s">
        <v>1789</v>
      </c>
      <c r="B662" t="b">
        <v>1</v>
      </c>
      <c r="C662">
        <v>1458520000000</v>
      </c>
      <c r="D662" s="1">
        <f t="shared" si="10"/>
        <v>42450.018518518518</v>
      </c>
      <c r="E662">
        <v>25</v>
      </c>
      <c r="F662" t="s">
        <v>14</v>
      </c>
      <c r="G662" t="s">
        <v>11</v>
      </c>
      <c r="H662" t="s">
        <v>25</v>
      </c>
      <c r="I662">
        <v>2185</v>
      </c>
      <c r="J662">
        <v>1916</v>
      </c>
      <c r="K662">
        <f>database[[#This Row],[white_rating]]-database[[#This Row],[black_rating]]</f>
        <v>269</v>
      </c>
      <c r="L662" t="s">
        <v>51</v>
      </c>
    </row>
    <row r="663" spans="1:12" x14ac:dyDescent="0.3">
      <c r="A663" t="s">
        <v>2377</v>
      </c>
      <c r="B663" t="b">
        <v>1</v>
      </c>
      <c r="C663">
        <v>1434660000000</v>
      </c>
      <c r="D663" s="1">
        <f t="shared" si="10"/>
        <v>42173.861111111109</v>
      </c>
      <c r="E663">
        <v>60</v>
      </c>
      <c r="F663" t="s">
        <v>14</v>
      </c>
      <c r="G663" t="s">
        <v>11</v>
      </c>
      <c r="H663" t="s">
        <v>64</v>
      </c>
      <c r="I663">
        <v>2185</v>
      </c>
      <c r="J663">
        <v>1851</v>
      </c>
      <c r="K663">
        <f>database[[#This Row],[white_rating]]-database[[#This Row],[black_rating]]</f>
        <v>334</v>
      </c>
      <c r="L663" t="s">
        <v>21</v>
      </c>
    </row>
    <row r="664" spans="1:12" x14ac:dyDescent="0.3">
      <c r="A664" t="s">
        <v>2283</v>
      </c>
      <c r="B664" t="b">
        <v>1</v>
      </c>
      <c r="C664">
        <v>1504300000000</v>
      </c>
      <c r="D664" s="1">
        <f t="shared" si="10"/>
        <v>42979.879629629635</v>
      </c>
      <c r="E664">
        <v>65</v>
      </c>
      <c r="F664" t="s">
        <v>14</v>
      </c>
      <c r="G664" t="s">
        <v>11</v>
      </c>
      <c r="H664" t="s">
        <v>25</v>
      </c>
      <c r="I664">
        <v>2184</v>
      </c>
      <c r="J664">
        <v>1891</v>
      </c>
      <c r="K664">
        <f>database[[#This Row],[white_rating]]-database[[#This Row],[black_rating]]</f>
        <v>293</v>
      </c>
      <c r="L664" t="s">
        <v>45</v>
      </c>
    </row>
    <row r="665" spans="1:12" x14ac:dyDescent="0.3">
      <c r="A665" t="s">
        <v>2842</v>
      </c>
      <c r="B665" t="b">
        <v>1</v>
      </c>
      <c r="C665" t="s">
        <v>2843</v>
      </c>
      <c r="D665" s="1">
        <f t="shared" si="10"/>
        <v>42672.722840381946</v>
      </c>
      <c r="E665">
        <v>45</v>
      </c>
      <c r="F665" t="s">
        <v>14</v>
      </c>
      <c r="G665" t="s">
        <v>11</v>
      </c>
      <c r="H665" t="s">
        <v>64</v>
      </c>
      <c r="I665">
        <v>2184</v>
      </c>
      <c r="J665">
        <v>2200</v>
      </c>
      <c r="K665">
        <f>database[[#This Row],[white_rating]]-database[[#This Row],[black_rating]]</f>
        <v>-16</v>
      </c>
      <c r="L665" t="s">
        <v>265</v>
      </c>
    </row>
    <row r="666" spans="1:12" x14ac:dyDescent="0.3">
      <c r="A666" t="s">
        <v>6802</v>
      </c>
      <c r="B666" t="b">
        <v>1</v>
      </c>
      <c r="C666" t="s">
        <v>6803</v>
      </c>
      <c r="D666" s="1">
        <f t="shared" si="10"/>
        <v>42696.806195208337</v>
      </c>
      <c r="E666">
        <v>95</v>
      </c>
      <c r="F666" t="s">
        <v>14</v>
      </c>
      <c r="G666" t="s">
        <v>15</v>
      </c>
      <c r="H666" t="s">
        <v>25</v>
      </c>
      <c r="I666">
        <v>2184</v>
      </c>
      <c r="J666">
        <v>1998</v>
      </c>
      <c r="K666">
        <f>database[[#This Row],[white_rating]]-database[[#This Row],[black_rating]]</f>
        <v>186</v>
      </c>
      <c r="L666" t="s">
        <v>6804</v>
      </c>
    </row>
    <row r="667" spans="1:12" x14ac:dyDescent="0.3">
      <c r="A667" t="s">
        <v>2319</v>
      </c>
      <c r="B667" t="b">
        <v>1</v>
      </c>
      <c r="C667">
        <v>1481420000000</v>
      </c>
      <c r="D667" s="1">
        <f t="shared" si="10"/>
        <v>42715.064814814818</v>
      </c>
      <c r="E667">
        <v>101</v>
      </c>
      <c r="F667" t="s">
        <v>14</v>
      </c>
      <c r="G667" t="s">
        <v>11</v>
      </c>
      <c r="H667" t="s">
        <v>25</v>
      </c>
      <c r="I667">
        <v>2183</v>
      </c>
      <c r="J667">
        <v>1551</v>
      </c>
      <c r="K667">
        <f>database[[#This Row],[white_rating]]-database[[#This Row],[black_rating]]</f>
        <v>632</v>
      </c>
      <c r="L667" t="s">
        <v>695</v>
      </c>
    </row>
    <row r="668" spans="1:12" x14ac:dyDescent="0.3">
      <c r="A668" t="s">
        <v>2844</v>
      </c>
      <c r="B668" t="b">
        <v>1</v>
      </c>
      <c r="C668" t="s">
        <v>2845</v>
      </c>
      <c r="D668" s="1">
        <f t="shared" si="10"/>
        <v>42672.710910740745</v>
      </c>
      <c r="E668">
        <v>106</v>
      </c>
      <c r="F668" t="s">
        <v>14</v>
      </c>
      <c r="G668" t="s">
        <v>11</v>
      </c>
      <c r="H668" t="s">
        <v>64</v>
      </c>
      <c r="I668">
        <v>2183</v>
      </c>
      <c r="J668">
        <v>2257</v>
      </c>
      <c r="K668">
        <f>database[[#This Row],[white_rating]]-database[[#This Row],[black_rating]]</f>
        <v>-74</v>
      </c>
      <c r="L668" t="s">
        <v>17</v>
      </c>
    </row>
    <row r="669" spans="1:12" x14ac:dyDescent="0.3">
      <c r="A669" t="s">
        <v>4624</v>
      </c>
      <c r="B669" t="b">
        <v>1</v>
      </c>
      <c r="C669" t="s">
        <v>4625</v>
      </c>
      <c r="D669" s="1">
        <f t="shared" si="10"/>
        <v>42981.238727627315</v>
      </c>
      <c r="E669">
        <v>102</v>
      </c>
      <c r="F669" t="s">
        <v>14</v>
      </c>
      <c r="G669" t="s">
        <v>15</v>
      </c>
      <c r="H669" t="s">
        <v>37</v>
      </c>
      <c r="I669">
        <v>2183</v>
      </c>
      <c r="J669">
        <v>2138</v>
      </c>
      <c r="K669">
        <f>database[[#This Row],[white_rating]]-database[[#This Row],[black_rating]]</f>
        <v>45</v>
      </c>
      <c r="L669" t="s">
        <v>830</v>
      </c>
    </row>
    <row r="670" spans="1:12" x14ac:dyDescent="0.3">
      <c r="A670" t="s">
        <v>1295</v>
      </c>
      <c r="B670" t="b">
        <v>1</v>
      </c>
      <c r="C670">
        <v>1504040000000</v>
      </c>
      <c r="D670" s="1">
        <f t="shared" si="10"/>
        <v>42976.870370370365</v>
      </c>
      <c r="E670">
        <v>77</v>
      </c>
      <c r="F670" t="s">
        <v>14</v>
      </c>
      <c r="G670" t="s">
        <v>11</v>
      </c>
      <c r="H670" t="s">
        <v>25</v>
      </c>
      <c r="I670">
        <v>2182</v>
      </c>
      <c r="J670">
        <v>1809</v>
      </c>
      <c r="K670">
        <f>database[[#This Row],[white_rating]]-database[[#This Row],[black_rating]]</f>
        <v>373</v>
      </c>
      <c r="L670" t="s">
        <v>88</v>
      </c>
    </row>
    <row r="671" spans="1:12" x14ac:dyDescent="0.3">
      <c r="A671" t="s">
        <v>1841</v>
      </c>
      <c r="B671" t="b">
        <v>1</v>
      </c>
      <c r="C671">
        <v>1503820000000</v>
      </c>
      <c r="D671" s="1">
        <f t="shared" si="10"/>
        <v>42974.324074074073</v>
      </c>
      <c r="E671">
        <v>92</v>
      </c>
      <c r="F671" t="s">
        <v>14</v>
      </c>
      <c r="G671" t="s">
        <v>15</v>
      </c>
      <c r="H671" t="s">
        <v>315</v>
      </c>
      <c r="I671">
        <v>2182</v>
      </c>
      <c r="J671">
        <v>2184</v>
      </c>
      <c r="K671">
        <f>database[[#This Row],[white_rating]]-database[[#This Row],[black_rating]]</f>
        <v>-2</v>
      </c>
      <c r="L671" t="s">
        <v>103</v>
      </c>
    </row>
    <row r="672" spans="1:12" x14ac:dyDescent="0.3">
      <c r="A672" t="s">
        <v>2834</v>
      </c>
      <c r="B672" t="b">
        <v>1</v>
      </c>
      <c r="C672" t="s">
        <v>2835</v>
      </c>
      <c r="D672" s="1">
        <f t="shared" si="10"/>
        <v>42672.762520717588</v>
      </c>
      <c r="E672">
        <v>67</v>
      </c>
      <c r="F672" t="s">
        <v>14</v>
      </c>
      <c r="G672" t="s">
        <v>11</v>
      </c>
      <c r="H672" t="s">
        <v>64</v>
      </c>
      <c r="I672">
        <v>2182</v>
      </c>
      <c r="J672">
        <v>2210</v>
      </c>
      <c r="K672">
        <f>database[[#This Row],[white_rating]]-database[[#This Row],[black_rating]]</f>
        <v>-28</v>
      </c>
      <c r="L672" t="s">
        <v>36</v>
      </c>
    </row>
    <row r="673" spans="1:12" x14ac:dyDescent="0.3">
      <c r="A673" t="s">
        <v>3159</v>
      </c>
      <c r="B673" t="b">
        <v>1</v>
      </c>
      <c r="C673" t="s">
        <v>3160</v>
      </c>
      <c r="D673" s="1">
        <f t="shared" si="10"/>
        <v>42972.119435856483</v>
      </c>
      <c r="E673">
        <v>117</v>
      </c>
      <c r="F673" t="s">
        <v>14</v>
      </c>
      <c r="G673" t="s">
        <v>11</v>
      </c>
      <c r="H673" t="s">
        <v>29</v>
      </c>
      <c r="I673">
        <v>2182</v>
      </c>
      <c r="J673">
        <v>1999</v>
      </c>
      <c r="K673">
        <f>database[[#This Row],[white_rating]]-database[[#This Row],[black_rating]]</f>
        <v>183</v>
      </c>
      <c r="L673" t="s">
        <v>31</v>
      </c>
    </row>
    <row r="674" spans="1:12" x14ac:dyDescent="0.3">
      <c r="A674" t="s">
        <v>4065</v>
      </c>
      <c r="B674" t="b">
        <v>1</v>
      </c>
      <c r="C674" t="s">
        <v>4066</v>
      </c>
      <c r="D674" s="1">
        <f t="shared" si="10"/>
        <v>42914.689316979166</v>
      </c>
      <c r="E674">
        <v>33</v>
      </c>
      <c r="F674" t="s">
        <v>14</v>
      </c>
      <c r="G674" t="s">
        <v>11</v>
      </c>
      <c r="H674" t="s">
        <v>25</v>
      </c>
      <c r="I674">
        <v>2182</v>
      </c>
      <c r="J674">
        <v>2208</v>
      </c>
      <c r="K674">
        <f>database[[#This Row],[white_rating]]-database[[#This Row],[black_rating]]</f>
        <v>-26</v>
      </c>
      <c r="L674" t="s">
        <v>424</v>
      </c>
    </row>
    <row r="675" spans="1:12" x14ac:dyDescent="0.3">
      <c r="A675" t="s">
        <v>6491</v>
      </c>
      <c r="B675" t="b">
        <v>1</v>
      </c>
      <c r="C675" t="s">
        <v>6492</v>
      </c>
      <c r="D675" s="1">
        <f t="shared" si="10"/>
        <v>42531.603610405087</v>
      </c>
      <c r="E675">
        <v>53</v>
      </c>
      <c r="F675" t="s">
        <v>14</v>
      </c>
      <c r="G675" t="s">
        <v>11</v>
      </c>
      <c r="H675" t="s">
        <v>1217</v>
      </c>
      <c r="I675">
        <v>2182</v>
      </c>
      <c r="J675">
        <v>1688</v>
      </c>
      <c r="K675">
        <f>database[[#This Row],[white_rating]]-database[[#This Row],[black_rating]]</f>
        <v>494</v>
      </c>
      <c r="L675" t="s">
        <v>103</v>
      </c>
    </row>
    <row r="676" spans="1:12" x14ac:dyDescent="0.3">
      <c r="A676" t="s">
        <v>6760</v>
      </c>
      <c r="B676" t="b">
        <v>1</v>
      </c>
      <c r="C676" t="s">
        <v>6761</v>
      </c>
      <c r="D676" s="1">
        <f t="shared" si="10"/>
        <v>42853.800361331014</v>
      </c>
      <c r="E676">
        <v>45</v>
      </c>
      <c r="F676" t="s">
        <v>24</v>
      </c>
      <c r="G676" t="s">
        <v>24</v>
      </c>
      <c r="H676" t="s">
        <v>25</v>
      </c>
      <c r="I676">
        <v>2182</v>
      </c>
      <c r="J676">
        <v>2201</v>
      </c>
      <c r="K676">
        <f>database[[#This Row],[white_rating]]-database[[#This Row],[black_rating]]</f>
        <v>-19</v>
      </c>
      <c r="L676" t="s">
        <v>3197</v>
      </c>
    </row>
    <row r="677" spans="1:12" x14ac:dyDescent="0.3">
      <c r="A677" t="s">
        <v>1626</v>
      </c>
      <c r="B677" t="b">
        <v>1</v>
      </c>
      <c r="C677">
        <v>1467500000000</v>
      </c>
      <c r="D677" s="1">
        <f t="shared" si="10"/>
        <v>42553.953703703708</v>
      </c>
      <c r="E677">
        <v>82</v>
      </c>
      <c r="F677" t="s">
        <v>14</v>
      </c>
      <c r="G677" t="s">
        <v>15</v>
      </c>
      <c r="H677" t="s">
        <v>202</v>
      </c>
      <c r="I677">
        <v>2181</v>
      </c>
      <c r="J677">
        <v>2153</v>
      </c>
      <c r="K677">
        <f>database[[#This Row],[white_rating]]-database[[#This Row],[black_rating]]</f>
        <v>28</v>
      </c>
      <c r="L677" t="s">
        <v>137</v>
      </c>
    </row>
    <row r="678" spans="1:12" x14ac:dyDescent="0.3">
      <c r="A678" t="s">
        <v>1987</v>
      </c>
      <c r="B678" t="b">
        <v>1</v>
      </c>
      <c r="C678">
        <v>1452620000000</v>
      </c>
      <c r="D678" s="1">
        <f t="shared" si="10"/>
        <v>42381.731481481482</v>
      </c>
      <c r="E678">
        <v>9</v>
      </c>
      <c r="F678" t="s">
        <v>14</v>
      </c>
      <c r="G678" t="s">
        <v>11</v>
      </c>
      <c r="H678" t="s">
        <v>29</v>
      </c>
      <c r="I678">
        <v>2181</v>
      </c>
      <c r="J678">
        <v>2327</v>
      </c>
      <c r="K678">
        <f>database[[#This Row],[white_rating]]-database[[#This Row],[black_rating]]</f>
        <v>-146</v>
      </c>
      <c r="L678" t="s">
        <v>95</v>
      </c>
    </row>
    <row r="679" spans="1:12" x14ac:dyDescent="0.3">
      <c r="A679" t="s">
        <v>4060</v>
      </c>
      <c r="B679" t="b">
        <v>1</v>
      </c>
      <c r="C679" t="s">
        <v>4061</v>
      </c>
      <c r="D679" s="1">
        <f t="shared" si="10"/>
        <v>42915.408902048614</v>
      </c>
      <c r="E679">
        <v>57</v>
      </c>
      <c r="F679" t="s">
        <v>14</v>
      </c>
      <c r="G679" t="s">
        <v>11</v>
      </c>
      <c r="H679" t="s">
        <v>48</v>
      </c>
      <c r="I679">
        <v>2181</v>
      </c>
      <c r="J679">
        <v>2132</v>
      </c>
      <c r="K679">
        <f>database[[#This Row],[white_rating]]-database[[#This Row],[black_rating]]</f>
        <v>49</v>
      </c>
      <c r="L679" t="s">
        <v>73</v>
      </c>
    </row>
    <row r="680" spans="1:12" x14ac:dyDescent="0.3">
      <c r="A680" t="s">
        <v>4620</v>
      </c>
      <c r="B680" t="b">
        <v>1</v>
      </c>
      <c r="C680" t="s">
        <v>4621</v>
      </c>
      <c r="D680" s="1">
        <f t="shared" si="10"/>
        <v>42981.258995983793</v>
      </c>
      <c r="E680">
        <v>85</v>
      </c>
      <c r="F680" t="s">
        <v>24</v>
      </c>
      <c r="G680" t="s">
        <v>24</v>
      </c>
      <c r="H680" t="s">
        <v>37</v>
      </c>
      <c r="I680">
        <v>2181</v>
      </c>
      <c r="J680">
        <v>2140</v>
      </c>
      <c r="K680">
        <f>database[[#This Row],[white_rating]]-database[[#This Row],[black_rating]]</f>
        <v>41</v>
      </c>
      <c r="L680" t="s">
        <v>830</v>
      </c>
    </row>
    <row r="681" spans="1:12" x14ac:dyDescent="0.3">
      <c r="A681" t="s">
        <v>6499</v>
      </c>
      <c r="B681" t="b">
        <v>1</v>
      </c>
      <c r="C681" t="s">
        <v>6500</v>
      </c>
      <c r="D681" s="1">
        <f t="shared" si="10"/>
        <v>42531.559945833331</v>
      </c>
      <c r="E681">
        <v>19</v>
      </c>
      <c r="F681" t="s">
        <v>14</v>
      </c>
      <c r="G681" t="s">
        <v>11</v>
      </c>
      <c r="H681" t="s">
        <v>1217</v>
      </c>
      <c r="I681">
        <v>2181</v>
      </c>
      <c r="J681">
        <v>1830</v>
      </c>
      <c r="K681">
        <f>database[[#This Row],[white_rating]]-database[[#This Row],[black_rating]]</f>
        <v>351</v>
      </c>
      <c r="L681" t="s">
        <v>201</v>
      </c>
    </row>
    <row r="682" spans="1:12" x14ac:dyDescent="0.3">
      <c r="A682" t="s">
        <v>560</v>
      </c>
      <c r="B682" t="b">
        <v>0</v>
      </c>
      <c r="C682">
        <v>1500640000000</v>
      </c>
      <c r="D682" s="1">
        <f t="shared" si="10"/>
        <v>42937.518518518518</v>
      </c>
      <c r="E682">
        <v>58</v>
      </c>
      <c r="F682" t="s">
        <v>14</v>
      </c>
      <c r="G682" t="s">
        <v>15</v>
      </c>
      <c r="H682" t="s">
        <v>37</v>
      </c>
      <c r="I682">
        <v>2180</v>
      </c>
      <c r="J682">
        <v>1712</v>
      </c>
      <c r="K682">
        <f>database[[#This Row],[white_rating]]-database[[#This Row],[black_rating]]</f>
        <v>468</v>
      </c>
      <c r="L682" t="s">
        <v>47</v>
      </c>
    </row>
    <row r="683" spans="1:12" x14ac:dyDescent="0.3">
      <c r="A683" t="s">
        <v>1221</v>
      </c>
      <c r="B683" t="b">
        <v>1</v>
      </c>
      <c r="C683">
        <v>1501990000000</v>
      </c>
      <c r="D683" s="1">
        <f t="shared" si="10"/>
        <v>42953.143518518518</v>
      </c>
      <c r="E683">
        <v>42</v>
      </c>
      <c r="F683" t="s">
        <v>24</v>
      </c>
      <c r="G683" t="s">
        <v>24</v>
      </c>
      <c r="H683" t="s">
        <v>315</v>
      </c>
      <c r="I683">
        <v>2180</v>
      </c>
      <c r="J683">
        <v>2186</v>
      </c>
      <c r="K683">
        <f>database[[#This Row],[white_rating]]-database[[#This Row],[black_rating]]</f>
        <v>-6</v>
      </c>
      <c r="L683" t="s">
        <v>102</v>
      </c>
    </row>
    <row r="684" spans="1:12" x14ac:dyDescent="0.3">
      <c r="A684" t="s">
        <v>3679</v>
      </c>
      <c r="B684" t="b">
        <v>1</v>
      </c>
      <c r="C684" t="s">
        <v>3680</v>
      </c>
      <c r="D684" s="1">
        <f t="shared" si="10"/>
        <v>42981.055032557866</v>
      </c>
      <c r="E684">
        <v>74</v>
      </c>
      <c r="F684" t="s">
        <v>14</v>
      </c>
      <c r="G684" t="s">
        <v>15</v>
      </c>
      <c r="H684" t="s">
        <v>37</v>
      </c>
      <c r="I684">
        <v>2180</v>
      </c>
      <c r="J684">
        <v>2298</v>
      </c>
      <c r="K684">
        <f>database[[#This Row],[white_rating]]-database[[#This Row],[black_rating]]</f>
        <v>-118</v>
      </c>
      <c r="L684" t="s">
        <v>185</v>
      </c>
    </row>
    <row r="685" spans="1:12" x14ac:dyDescent="0.3">
      <c r="A685" t="s">
        <v>3940</v>
      </c>
      <c r="B685" t="b">
        <v>1</v>
      </c>
      <c r="C685" t="s">
        <v>3941</v>
      </c>
      <c r="D685" s="1">
        <f t="shared" si="10"/>
        <v>42980.527794548616</v>
      </c>
      <c r="E685">
        <v>56</v>
      </c>
      <c r="F685" t="s">
        <v>14</v>
      </c>
      <c r="G685" t="s">
        <v>15</v>
      </c>
      <c r="H685" t="s">
        <v>935</v>
      </c>
      <c r="I685">
        <v>2180</v>
      </c>
      <c r="J685">
        <v>2134</v>
      </c>
      <c r="K685">
        <f>database[[#This Row],[white_rating]]-database[[#This Row],[black_rating]]</f>
        <v>46</v>
      </c>
      <c r="L685" t="s">
        <v>931</v>
      </c>
    </row>
    <row r="686" spans="1:12" x14ac:dyDescent="0.3">
      <c r="A686" t="s">
        <v>5542</v>
      </c>
      <c r="B686" t="b">
        <v>0</v>
      </c>
      <c r="C686" t="s">
        <v>5543</v>
      </c>
      <c r="D686" s="1">
        <f t="shared" si="10"/>
        <v>42877.956515011574</v>
      </c>
      <c r="E686">
        <v>46</v>
      </c>
      <c r="F686" t="s">
        <v>14</v>
      </c>
      <c r="G686" t="s">
        <v>11</v>
      </c>
      <c r="H686" t="s">
        <v>29</v>
      </c>
      <c r="I686">
        <v>2180</v>
      </c>
      <c r="J686">
        <v>1708</v>
      </c>
      <c r="K686">
        <f>database[[#This Row],[white_rating]]-database[[#This Row],[black_rating]]</f>
        <v>472</v>
      </c>
      <c r="L686" t="s">
        <v>47</v>
      </c>
    </row>
    <row r="687" spans="1:12" x14ac:dyDescent="0.3">
      <c r="A687" t="s">
        <v>5544</v>
      </c>
      <c r="B687" t="b">
        <v>0</v>
      </c>
      <c r="C687" t="s">
        <v>5545</v>
      </c>
      <c r="D687" s="1">
        <f t="shared" si="10"/>
        <v>42877.940108379626</v>
      </c>
      <c r="E687">
        <v>45</v>
      </c>
      <c r="F687" t="s">
        <v>24</v>
      </c>
      <c r="G687" t="s">
        <v>24</v>
      </c>
      <c r="H687" t="s">
        <v>29</v>
      </c>
      <c r="I687">
        <v>2180</v>
      </c>
      <c r="J687">
        <v>1708</v>
      </c>
      <c r="K687">
        <f>database[[#This Row],[white_rating]]-database[[#This Row],[black_rating]]</f>
        <v>472</v>
      </c>
      <c r="L687" t="s">
        <v>5546</v>
      </c>
    </row>
    <row r="688" spans="1:12" x14ac:dyDescent="0.3">
      <c r="A688" t="s">
        <v>6245</v>
      </c>
      <c r="B688" t="b">
        <v>1</v>
      </c>
      <c r="C688" t="s">
        <v>6246</v>
      </c>
      <c r="D688" s="1">
        <f t="shared" si="10"/>
        <v>42689.563446643515</v>
      </c>
      <c r="E688">
        <v>35</v>
      </c>
      <c r="F688" t="s">
        <v>14</v>
      </c>
      <c r="G688" t="s">
        <v>11</v>
      </c>
      <c r="H688" t="s">
        <v>25</v>
      </c>
      <c r="I688">
        <v>2180</v>
      </c>
      <c r="J688">
        <v>1494</v>
      </c>
      <c r="K688">
        <f>database[[#This Row],[white_rating]]-database[[#This Row],[black_rating]]</f>
        <v>686</v>
      </c>
      <c r="L688" t="s">
        <v>31</v>
      </c>
    </row>
    <row r="689" spans="1:12" x14ac:dyDescent="0.3">
      <c r="A689" t="s">
        <v>578</v>
      </c>
      <c r="B689" t="b">
        <v>1</v>
      </c>
      <c r="C689">
        <v>1504050000000</v>
      </c>
      <c r="D689" s="1">
        <f t="shared" si="10"/>
        <v>42976.986111111109</v>
      </c>
      <c r="E689">
        <v>90</v>
      </c>
      <c r="F689" t="s">
        <v>14</v>
      </c>
      <c r="G689" t="s">
        <v>15</v>
      </c>
      <c r="H689" t="s">
        <v>25</v>
      </c>
      <c r="I689">
        <v>2179</v>
      </c>
      <c r="J689">
        <v>1991</v>
      </c>
      <c r="K689">
        <f>database[[#This Row],[white_rating]]-database[[#This Row],[black_rating]]</f>
        <v>188</v>
      </c>
      <c r="L689" t="s">
        <v>152</v>
      </c>
    </row>
    <row r="690" spans="1:12" x14ac:dyDescent="0.3">
      <c r="A690" t="s">
        <v>705</v>
      </c>
      <c r="B690" t="b">
        <v>1</v>
      </c>
      <c r="C690">
        <v>1502810000000</v>
      </c>
      <c r="D690" s="1">
        <f t="shared" si="10"/>
        <v>42962.634259259255</v>
      </c>
      <c r="E690">
        <v>78</v>
      </c>
      <c r="F690" t="s">
        <v>14</v>
      </c>
      <c r="G690" t="s">
        <v>15</v>
      </c>
      <c r="H690" t="s">
        <v>25</v>
      </c>
      <c r="I690">
        <v>2179</v>
      </c>
      <c r="J690">
        <v>2115</v>
      </c>
      <c r="K690">
        <f>database[[#This Row],[white_rating]]-database[[#This Row],[black_rating]]</f>
        <v>64</v>
      </c>
      <c r="L690" t="s">
        <v>33</v>
      </c>
    </row>
    <row r="691" spans="1:12" x14ac:dyDescent="0.3">
      <c r="A691" t="s">
        <v>715</v>
      </c>
      <c r="B691" t="b">
        <v>1</v>
      </c>
      <c r="C691">
        <v>1502520000000</v>
      </c>
      <c r="D691" s="1">
        <f t="shared" si="10"/>
        <v>42959.277777777781</v>
      </c>
      <c r="E691">
        <v>124</v>
      </c>
      <c r="F691" t="s">
        <v>14</v>
      </c>
      <c r="G691" t="s">
        <v>15</v>
      </c>
      <c r="H691" t="s">
        <v>25</v>
      </c>
      <c r="I691">
        <v>2179</v>
      </c>
      <c r="J691">
        <v>2090</v>
      </c>
      <c r="K691">
        <f>database[[#This Row],[white_rating]]-database[[#This Row],[black_rating]]</f>
        <v>89</v>
      </c>
      <c r="L691" t="s">
        <v>43</v>
      </c>
    </row>
    <row r="692" spans="1:12" x14ac:dyDescent="0.3">
      <c r="A692" t="s">
        <v>1243</v>
      </c>
      <c r="B692" t="b">
        <v>1</v>
      </c>
      <c r="C692">
        <v>1499950000000</v>
      </c>
      <c r="D692" s="1">
        <f t="shared" si="10"/>
        <v>42929.532407407409</v>
      </c>
      <c r="E692">
        <v>76</v>
      </c>
      <c r="F692" t="s">
        <v>10</v>
      </c>
      <c r="G692" t="s">
        <v>15</v>
      </c>
      <c r="H692" t="s">
        <v>315</v>
      </c>
      <c r="I692">
        <v>2179</v>
      </c>
      <c r="J692">
        <v>2189</v>
      </c>
      <c r="K692">
        <f>database[[#This Row],[white_rating]]-database[[#This Row],[black_rating]]</f>
        <v>-10</v>
      </c>
      <c r="L692" t="s">
        <v>128</v>
      </c>
    </row>
    <row r="693" spans="1:12" x14ac:dyDescent="0.3">
      <c r="A693" t="s">
        <v>1624</v>
      </c>
      <c r="B693" t="b">
        <v>1</v>
      </c>
      <c r="C693">
        <v>1467500000000</v>
      </c>
      <c r="D693" s="1">
        <f t="shared" si="10"/>
        <v>42553.953703703708</v>
      </c>
      <c r="E693">
        <v>71</v>
      </c>
      <c r="F693" t="s">
        <v>14</v>
      </c>
      <c r="G693" t="s">
        <v>11</v>
      </c>
      <c r="H693" t="s">
        <v>202</v>
      </c>
      <c r="I693">
        <v>2179</v>
      </c>
      <c r="J693">
        <v>2154</v>
      </c>
      <c r="K693">
        <f>database[[#This Row],[white_rating]]-database[[#This Row],[black_rating]]</f>
        <v>25</v>
      </c>
      <c r="L693" t="s">
        <v>259</v>
      </c>
    </row>
    <row r="694" spans="1:12" x14ac:dyDescent="0.3">
      <c r="A694" t="s">
        <v>3070</v>
      </c>
      <c r="B694" t="b">
        <v>0</v>
      </c>
      <c r="C694" t="s">
        <v>3071</v>
      </c>
      <c r="D694" s="1">
        <f t="shared" si="10"/>
        <v>41641.920442789349</v>
      </c>
      <c r="E694">
        <v>30</v>
      </c>
      <c r="F694" t="s">
        <v>14</v>
      </c>
      <c r="G694" t="s">
        <v>11</v>
      </c>
      <c r="H694" t="s">
        <v>125</v>
      </c>
      <c r="I694">
        <v>2179</v>
      </c>
      <c r="J694">
        <v>1593</v>
      </c>
      <c r="K694">
        <f>database[[#This Row],[white_rating]]-database[[#This Row],[black_rating]]</f>
        <v>586</v>
      </c>
      <c r="L694" t="s">
        <v>185</v>
      </c>
    </row>
    <row r="695" spans="1:12" x14ac:dyDescent="0.3">
      <c r="A695" t="s">
        <v>6551</v>
      </c>
      <c r="B695" t="b">
        <v>1</v>
      </c>
      <c r="C695" t="s">
        <v>6552</v>
      </c>
      <c r="D695" s="1">
        <f t="shared" si="10"/>
        <v>42980.651715868051</v>
      </c>
      <c r="E695">
        <v>65</v>
      </c>
      <c r="F695" t="s">
        <v>14</v>
      </c>
      <c r="G695" t="s">
        <v>11</v>
      </c>
      <c r="H695" t="s">
        <v>1599</v>
      </c>
      <c r="I695">
        <v>2179</v>
      </c>
      <c r="J695">
        <v>2317</v>
      </c>
      <c r="K695">
        <f>database[[#This Row],[white_rating]]-database[[#This Row],[black_rating]]</f>
        <v>-138</v>
      </c>
      <c r="L695" t="s">
        <v>55</v>
      </c>
    </row>
    <row r="696" spans="1:12" x14ac:dyDescent="0.3">
      <c r="A696" t="s">
        <v>1036</v>
      </c>
      <c r="B696" t="b">
        <v>1</v>
      </c>
      <c r="C696">
        <v>1487380000000</v>
      </c>
      <c r="D696" s="1">
        <f t="shared" si="10"/>
        <v>42784.046296296292</v>
      </c>
      <c r="E696">
        <v>66</v>
      </c>
      <c r="F696" t="s">
        <v>14</v>
      </c>
      <c r="G696" t="s">
        <v>15</v>
      </c>
      <c r="H696" t="s">
        <v>566</v>
      </c>
      <c r="I696">
        <v>2178</v>
      </c>
      <c r="J696">
        <v>2187</v>
      </c>
      <c r="K696">
        <f>database[[#This Row],[white_rating]]-database[[#This Row],[black_rating]]</f>
        <v>-9</v>
      </c>
      <c r="L696" t="s">
        <v>244</v>
      </c>
    </row>
    <row r="697" spans="1:12" x14ac:dyDescent="0.3">
      <c r="A697" t="s">
        <v>3352</v>
      </c>
      <c r="B697" t="b">
        <v>1</v>
      </c>
      <c r="C697" t="s">
        <v>3353</v>
      </c>
      <c r="D697" s="1">
        <f t="shared" si="10"/>
        <v>42939.019201111107</v>
      </c>
      <c r="E697">
        <v>22</v>
      </c>
      <c r="F697" t="s">
        <v>14</v>
      </c>
      <c r="G697" t="s">
        <v>11</v>
      </c>
      <c r="H697" t="s">
        <v>25</v>
      </c>
      <c r="I697">
        <v>2178</v>
      </c>
      <c r="J697">
        <v>1955</v>
      </c>
      <c r="K697">
        <f>database[[#This Row],[white_rating]]-database[[#This Row],[black_rating]]</f>
        <v>223</v>
      </c>
      <c r="L697" t="s">
        <v>233</v>
      </c>
    </row>
    <row r="698" spans="1:12" x14ac:dyDescent="0.3">
      <c r="A698" t="s">
        <v>4608</v>
      </c>
      <c r="B698" t="b">
        <v>1</v>
      </c>
      <c r="C698" t="s">
        <v>4609</v>
      </c>
      <c r="D698" s="1">
        <f t="shared" si="10"/>
        <v>42981.74811763889</v>
      </c>
      <c r="E698">
        <v>111</v>
      </c>
      <c r="F698" t="s">
        <v>10</v>
      </c>
      <c r="G698" t="s">
        <v>11</v>
      </c>
      <c r="H698" t="s">
        <v>37</v>
      </c>
      <c r="I698">
        <v>2178</v>
      </c>
      <c r="J698">
        <v>2073</v>
      </c>
      <c r="K698">
        <f>database[[#This Row],[white_rating]]-database[[#This Row],[black_rating]]</f>
        <v>105</v>
      </c>
      <c r="L698" t="s">
        <v>55</v>
      </c>
    </row>
    <row r="699" spans="1:12" x14ac:dyDescent="0.3">
      <c r="A699" t="s">
        <v>6247</v>
      </c>
      <c r="B699" t="b">
        <v>1</v>
      </c>
      <c r="C699" t="s">
        <v>6248</v>
      </c>
      <c r="D699" s="1">
        <f t="shared" si="10"/>
        <v>42688.619369259264</v>
      </c>
      <c r="E699">
        <v>61</v>
      </c>
      <c r="F699" t="s">
        <v>18</v>
      </c>
      <c r="G699" t="s">
        <v>11</v>
      </c>
      <c r="H699" t="s">
        <v>25</v>
      </c>
      <c r="I699">
        <v>2178</v>
      </c>
      <c r="J699">
        <v>1414</v>
      </c>
      <c r="K699">
        <f>database[[#This Row],[white_rating]]-database[[#This Row],[black_rating]]</f>
        <v>764</v>
      </c>
      <c r="L699" t="s">
        <v>43</v>
      </c>
    </row>
    <row r="700" spans="1:12" x14ac:dyDescent="0.3">
      <c r="A700" t="s">
        <v>3352</v>
      </c>
      <c r="B700" t="b">
        <v>1</v>
      </c>
      <c r="C700" t="s">
        <v>3353</v>
      </c>
      <c r="D700" s="1">
        <f t="shared" si="10"/>
        <v>42939.019201111107</v>
      </c>
      <c r="E700">
        <v>22</v>
      </c>
      <c r="F700" t="s">
        <v>14</v>
      </c>
      <c r="G700" t="s">
        <v>11</v>
      </c>
      <c r="H700" t="s">
        <v>25</v>
      </c>
      <c r="I700">
        <v>2178</v>
      </c>
      <c r="J700">
        <v>1955</v>
      </c>
      <c r="K700">
        <f>database[[#This Row],[white_rating]]-database[[#This Row],[black_rating]]</f>
        <v>223</v>
      </c>
      <c r="L700" t="s">
        <v>233</v>
      </c>
    </row>
    <row r="701" spans="1:12" x14ac:dyDescent="0.3">
      <c r="A701" t="s">
        <v>7794</v>
      </c>
      <c r="B701" t="b">
        <v>1</v>
      </c>
      <c r="C701" t="s">
        <v>7795</v>
      </c>
      <c r="D701" s="1">
        <f t="shared" si="10"/>
        <v>42942.001491481482</v>
      </c>
      <c r="E701">
        <v>136</v>
      </c>
      <c r="F701" t="s">
        <v>24</v>
      </c>
      <c r="G701" t="s">
        <v>24</v>
      </c>
      <c r="H701" t="s">
        <v>29</v>
      </c>
      <c r="I701">
        <v>2178</v>
      </c>
      <c r="J701">
        <v>2094</v>
      </c>
      <c r="K701">
        <f>database[[#This Row],[white_rating]]-database[[#This Row],[black_rating]]</f>
        <v>84</v>
      </c>
      <c r="L701" t="s">
        <v>1363</v>
      </c>
    </row>
    <row r="702" spans="1:12" x14ac:dyDescent="0.3">
      <c r="A702" t="s">
        <v>708</v>
      </c>
      <c r="B702" t="b">
        <v>1</v>
      </c>
      <c r="C702">
        <v>1502790000000</v>
      </c>
      <c r="D702" s="1">
        <f t="shared" si="10"/>
        <v>42962.402777777781</v>
      </c>
      <c r="E702">
        <v>41</v>
      </c>
      <c r="F702" t="s">
        <v>24</v>
      </c>
      <c r="G702" t="s">
        <v>24</v>
      </c>
      <c r="H702" t="s">
        <v>25</v>
      </c>
      <c r="I702">
        <v>2177</v>
      </c>
      <c r="J702">
        <v>2051</v>
      </c>
      <c r="K702">
        <f>database[[#This Row],[white_rating]]-database[[#This Row],[black_rating]]</f>
        <v>126</v>
      </c>
      <c r="L702" t="s">
        <v>34</v>
      </c>
    </row>
    <row r="703" spans="1:12" x14ac:dyDescent="0.3">
      <c r="A703" t="s">
        <v>2209</v>
      </c>
      <c r="B703" t="b">
        <v>1</v>
      </c>
      <c r="C703">
        <v>1464860000000</v>
      </c>
      <c r="D703" s="1">
        <f t="shared" si="10"/>
        <v>42523.398148148146</v>
      </c>
      <c r="E703">
        <v>89</v>
      </c>
      <c r="F703" t="s">
        <v>18</v>
      </c>
      <c r="G703" t="s">
        <v>11</v>
      </c>
      <c r="H703" t="s">
        <v>25</v>
      </c>
      <c r="I703">
        <v>2177</v>
      </c>
      <c r="J703">
        <v>2024</v>
      </c>
      <c r="K703">
        <f>database[[#This Row],[white_rating]]-database[[#This Row],[black_rating]]</f>
        <v>153</v>
      </c>
      <c r="L703" t="s">
        <v>195</v>
      </c>
    </row>
    <row r="704" spans="1:12" x14ac:dyDescent="0.3">
      <c r="A704" t="s">
        <v>2341</v>
      </c>
      <c r="B704" t="b">
        <v>0</v>
      </c>
      <c r="C704">
        <v>1437670000000</v>
      </c>
      <c r="D704" s="1">
        <f t="shared" si="10"/>
        <v>42208.699074074073</v>
      </c>
      <c r="E704">
        <v>45</v>
      </c>
      <c r="F704" t="s">
        <v>14</v>
      </c>
      <c r="G704" t="s">
        <v>11</v>
      </c>
      <c r="H704" t="s">
        <v>427</v>
      </c>
      <c r="I704">
        <v>2177</v>
      </c>
      <c r="J704">
        <v>1686</v>
      </c>
      <c r="K704">
        <f>database[[#This Row],[white_rating]]-database[[#This Row],[black_rating]]</f>
        <v>491</v>
      </c>
      <c r="L704" t="s">
        <v>98</v>
      </c>
    </row>
    <row r="705" spans="1:12" x14ac:dyDescent="0.3">
      <c r="A705" t="s">
        <v>2479</v>
      </c>
      <c r="B705" t="b">
        <v>1</v>
      </c>
      <c r="C705">
        <v>1503740000000</v>
      </c>
      <c r="D705" s="1">
        <f t="shared" si="10"/>
        <v>42973.398148148146</v>
      </c>
      <c r="E705">
        <v>35</v>
      </c>
      <c r="F705" t="s">
        <v>14</v>
      </c>
      <c r="G705" t="s">
        <v>11</v>
      </c>
      <c r="H705" t="s">
        <v>48</v>
      </c>
      <c r="I705">
        <v>2177</v>
      </c>
      <c r="J705">
        <v>1858</v>
      </c>
      <c r="K705">
        <f>database[[#This Row],[white_rating]]-database[[#This Row],[black_rating]]</f>
        <v>319</v>
      </c>
      <c r="L705" t="s">
        <v>23</v>
      </c>
    </row>
    <row r="706" spans="1:12" x14ac:dyDescent="0.3">
      <c r="A706" t="s">
        <v>1040</v>
      </c>
      <c r="B706" t="b">
        <v>1</v>
      </c>
      <c r="C706">
        <v>1485710000000</v>
      </c>
      <c r="D706" s="1">
        <f t="shared" ref="D706:D769" si="11">C706/86400000+DATE(1970,1,1)</f>
        <v>42764.717592592591</v>
      </c>
      <c r="E706">
        <v>122</v>
      </c>
      <c r="F706" t="s">
        <v>14</v>
      </c>
      <c r="G706" t="s">
        <v>15</v>
      </c>
      <c r="H706" t="s">
        <v>566</v>
      </c>
      <c r="I706">
        <v>2176</v>
      </c>
      <c r="J706">
        <v>2027</v>
      </c>
      <c r="K706">
        <f>database[[#This Row],[white_rating]]-database[[#This Row],[black_rating]]</f>
        <v>149</v>
      </c>
      <c r="L706" t="s">
        <v>45</v>
      </c>
    </row>
    <row r="707" spans="1:12" x14ac:dyDescent="0.3">
      <c r="A707" t="s">
        <v>2435</v>
      </c>
      <c r="B707" t="b">
        <v>1</v>
      </c>
      <c r="C707">
        <v>1504150000000</v>
      </c>
      <c r="D707" s="1">
        <f t="shared" si="11"/>
        <v>42978.143518518518</v>
      </c>
      <c r="E707">
        <v>25</v>
      </c>
      <c r="F707" t="s">
        <v>14</v>
      </c>
      <c r="G707" t="s">
        <v>11</v>
      </c>
      <c r="H707" t="s">
        <v>2426</v>
      </c>
      <c r="I707">
        <v>2176</v>
      </c>
      <c r="J707">
        <v>2001</v>
      </c>
      <c r="K707">
        <f>database[[#This Row],[white_rating]]-database[[#This Row],[black_rating]]</f>
        <v>175</v>
      </c>
      <c r="L707" t="s">
        <v>268</v>
      </c>
    </row>
    <row r="708" spans="1:12" x14ac:dyDescent="0.3">
      <c r="A708" t="s">
        <v>4048</v>
      </c>
      <c r="B708" t="b">
        <v>1</v>
      </c>
      <c r="C708" t="s">
        <v>4049</v>
      </c>
      <c r="D708" s="1">
        <f t="shared" si="11"/>
        <v>42916.57071980324</v>
      </c>
      <c r="E708">
        <v>130</v>
      </c>
      <c r="F708" t="s">
        <v>18</v>
      </c>
      <c r="G708" t="s">
        <v>15</v>
      </c>
      <c r="H708" t="s">
        <v>25</v>
      </c>
      <c r="I708">
        <v>2176</v>
      </c>
      <c r="J708">
        <v>1917</v>
      </c>
      <c r="K708">
        <f>database[[#This Row],[white_rating]]-database[[#This Row],[black_rating]]</f>
        <v>259</v>
      </c>
      <c r="L708" t="s">
        <v>33</v>
      </c>
    </row>
    <row r="709" spans="1:12" x14ac:dyDescent="0.3">
      <c r="A709" t="s">
        <v>355</v>
      </c>
      <c r="B709" t="b">
        <v>1</v>
      </c>
      <c r="C709">
        <v>1500750000000</v>
      </c>
      <c r="D709" s="1">
        <f t="shared" si="11"/>
        <v>42938.791666666672</v>
      </c>
      <c r="E709">
        <v>70</v>
      </c>
      <c r="F709" t="s">
        <v>14</v>
      </c>
      <c r="G709" t="s">
        <v>11</v>
      </c>
      <c r="H709" t="s">
        <v>315</v>
      </c>
      <c r="I709">
        <v>2175</v>
      </c>
      <c r="J709">
        <v>1936</v>
      </c>
      <c r="K709">
        <f>database[[#This Row],[white_rating]]-database[[#This Row],[black_rating]]</f>
        <v>239</v>
      </c>
      <c r="L709" t="s">
        <v>293</v>
      </c>
    </row>
    <row r="710" spans="1:12" x14ac:dyDescent="0.3">
      <c r="A710" t="s">
        <v>711</v>
      </c>
      <c r="B710" t="b">
        <v>1</v>
      </c>
      <c r="C710">
        <v>1502790000000</v>
      </c>
      <c r="D710" s="1">
        <f t="shared" si="11"/>
        <v>42962.402777777781</v>
      </c>
      <c r="E710">
        <v>37</v>
      </c>
      <c r="F710" t="s">
        <v>18</v>
      </c>
      <c r="G710" t="s">
        <v>11</v>
      </c>
      <c r="H710" t="s">
        <v>25</v>
      </c>
      <c r="I710">
        <v>2175</v>
      </c>
      <c r="J710">
        <v>1983</v>
      </c>
      <c r="K710">
        <f>database[[#This Row],[white_rating]]-database[[#This Row],[black_rating]]</f>
        <v>192</v>
      </c>
      <c r="L710" t="s">
        <v>712</v>
      </c>
    </row>
    <row r="711" spans="1:12" x14ac:dyDescent="0.3">
      <c r="A711" t="s">
        <v>1517</v>
      </c>
      <c r="B711" t="b">
        <v>1</v>
      </c>
      <c r="C711">
        <v>1478560000000</v>
      </c>
      <c r="D711" s="1">
        <f t="shared" si="11"/>
        <v>42681.962962962964</v>
      </c>
      <c r="E711">
        <v>110</v>
      </c>
      <c r="F711" t="s">
        <v>18</v>
      </c>
      <c r="G711" t="s">
        <v>15</v>
      </c>
      <c r="H711" t="s">
        <v>1518</v>
      </c>
      <c r="I711">
        <v>2175</v>
      </c>
      <c r="J711">
        <v>2322</v>
      </c>
      <c r="K711">
        <f>database[[#This Row],[white_rating]]-database[[#This Row],[black_rating]]</f>
        <v>-147</v>
      </c>
      <c r="L711" t="s">
        <v>57</v>
      </c>
    </row>
    <row r="712" spans="1:12" x14ac:dyDescent="0.3">
      <c r="A712" t="s">
        <v>1639</v>
      </c>
      <c r="B712" t="b">
        <v>1</v>
      </c>
      <c r="C712">
        <v>1462550000000</v>
      </c>
      <c r="D712" s="1">
        <f t="shared" si="11"/>
        <v>42496.662037037036</v>
      </c>
      <c r="E712">
        <v>77</v>
      </c>
      <c r="F712" t="s">
        <v>14</v>
      </c>
      <c r="G712" t="s">
        <v>11</v>
      </c>
      <c r="H712" t="s">
        <v>85</v>
      </c>
      <c r="I712">
        <v>2175</v>
      </c>
      <c r="J712">
        <v>2231</v>
      </c>
      <c r="K712">
        <f>database[[#This Row],[white_rating]]-database[[#This Row],[black_rating]]</f>
        <v>-56</v>
      </c>
      <c r="L712" t="s">
        <v>58</v>
      </c>
    </row>
    <row r="713" spans="1:12" x14ac:dyDescent="0.3">
      <c r="A713" t="s">
        <v>3141</v>
      </c>
      <c r="B713" t="b">
        <v>1</v>
      </c>
      <c r="C713" t="s">
        <v>3142</v>
      </c>
      <c r="D713" s="1">
        <f t="shared" si="11"/>
        <v>42979.09318354167</v>
      </c>
      <c r="E713">
        <v>52</v>
      </c>
      <c r="F713" t="s">
        <v>14</v>
      </c>
      <c r="G713" t="s">
        <v>15</v>
      </c>
      <c r="H713" t="s">
        <v>44</v>
      </c>
      <c r="I713">
        <v>2175</v>
      </c>
      <c r="J713">
        <v>2208</v>
      </c>
      <c r="K713">
        <f>database[[#This Row],[white_rating]]-database[[#This Row],[black_rating]]</f>
        <v>-33</v>
      </c>
      <c r="L713" t="s">
        <v>2154</v>
      </c>
    </row>
    <row r="714" spans="1:12" x14ac:dyDescent="0.3">
      <c r="A714" t="s">
        <v>6493</v>
      </c>
      <c r="B714" t="b">
        <v>1</v>
      </c>
      <c r="C714" t="s">
        <v>6494</v>
      </c>
      <c r="D714" s="1">
        <f t="shared" si="11"/>
        <v>42531.592749201387</v>
      </c>
      <c r="E714">
        <v>21</v>
      </c>
      <c r="F714" t="s">
        <v>14</v>
      </c>
      <c r="G714" t="s">
        <v>11</v>
      </c>
      <c r="H714" t="s">
        <v>1217</v>
      </c>
      <c r="I714">
        <v>2174</v>
      </c>
      <c r="J714">
        <v>1692</v>
      </c>
      <c r="K714">
        <f>database[[#This Row],[white_rating]]-database[[#This Row],[black_rating]]</f>
        <v>482</v>
      </c>
      <c r="L714" t="s">
        <v>21</v>
      </c>
    </row>
    <row r="715" spans="1:12" x14ac:dyDescent="0.3">
      <c r="A715" t="s">
        <v>6501</v>
      </c>
      <c r="B715" t="b">
        <v>1</v>
      </c>
      <c r="C715" t="s">
        <v>6502</v>
      </c>
      <c r="D715" s="1">
        <f t="shared" si="11"/>
        <v>42531.164320370372</v>
      </c>
      <c r="E715">
        <v>45</v>
      </c>
      <c r="F715" t="s">
        <v>14</v>
      </c>
      <c r="G715" t="s">
        <v>11</v>
      </c>
      <c r="H715" t="s">
        <v>1217</v>
      </c>
      <c r="I715">
        <v>2174</v>
      </c>
      <c r="J715">
        <v>1641</v>
      </c>
      <c r="K715">
        <f>database[[#This Row],[white_rating]]-database[[#This Row],[black_rating]]</f>
        <v>533</v>
      </c>
      <c r="L715" t="s">
        <v>280</v>
      </c>
    </row>
    <row r="716" spans="1:12" x14ac:dyDescent="0.3">
      <c r="A716" t="s">
        <v>707</v>
      </c>
      <c r="B716" t="b">
        <v>1</v>
      </c>
      <c r="C716">
        <v>1502800000000</v>
      </c>
      <c r="D716" s="1">
        <f t="shared" si="11"/>
        <v>42962.518518518518</v>
      </c>
      <c r="E716">
        <v>83</v>
      </c>
      <c r="F716" t="s">
        <v>14</v>
      </c>
      <c r="G716" t="s">
        <v>11</v>
      </c>
      <c r="H716" t="s">
        <v>25</v>
      </c>
      <c r="I716">
        <v>2173</v>
      </c>
      <c r="J716">
        <v>1831</v>
      </c>
      <c r="K716">
        <f>database[[#This Row],[white_rating]]-database[[#This Row],[black_rating]]</f>
        <v>342</v>
      </c>
      <c r="L716" t="s">
        <v>230</v>
      </c>
    </row>
    <row r="717" spans="1:12" x14ac:dyDescent="0.3">
      <c r="A717" t="s">
        <v>1037</v>
      </c>
      <c r="B717" t="b">
        <v>1</v>
      </c>
      <c r="C717">
        <v>1487380000000</v>
      </c>
      <c r="D717" s="1">
        <f t="shared" si="11"/>
        <v>42784.046296296292</v>
      </c>
      <c r="E717">
        <v>7</v>
      </c>
      <c r="F717" t="s">
        <v>14</v>
      </c>
      <c r="G717" t="s">
        <v>11</v>
      </c>
      <c r="H717" t="s">
        <v>566</v>
      </c>
      <c r="I717">
        <v>2173</v>
      </c>
      <c r="J717">
        <v>2189</v>
      </c>
      <c r="K717">
        <f>database[[#This Row],[white_rating]]-database[[#This Row],[black_rating]]</f>
        <v>-16</v>
      </c>
      <c r="L717" t="s">
        <v>31</v>
      </c>
    </row>
    <row r="718" spans="1:12" x14ac:dyDescent="0.3">
      <c r="A718" t="s">
        <v>1515</v>
      </c>
      <c r="B718" t="b">
        <v>1</v>
      </c>
      <c r="C718">
        <v>1483290000000</v>
      </c>
      <c r="D718" s="1">
        <f t="shared" si="11"/>
        <v>42736.708333333328</v>
      </c>
      <c r="E718">
        <v>50</v>
      </c>
      <c r="F718" t="s">
        <v>14</v>
      </c>
      <c r="G718" t="s">
        <v>15</v>
      </c>
      <c r="H718" t="s">
        <v>199</v>
      </c>
      <c r="I718">
        <v>2173</v>
      </c>
      <c r="J718">
        <v>2287</v>
      </c>
      <c r="K718">
        <f>database[[#This Row],[white_rating]]-database[[#This Row],[black_rating]]</f>
        <v>-114</v>
      </c>
      <c r="L718" t="s">
        <v>45</v>
      </c>
    </row>
    <row r="719" spans="1:12" x14ac:dyDescent="0.3">
      <c r="A719" t="s">
        <v>1638</v>
      </c>
      <c r="B719" t="b">
        <v>1</v>
      </c>
      <c r="C719">
        <v>1462550000000</v>
      </c>
      <c r="D719" s="1">
        <f t="shared" si="11"/>
        <v>42496.662037037036</v>
      </c>
      <c r="E719">
        <v>75</v>
      </c>
      <c r="F719" t="s">
        <v>14</v>
      </c>
      <c r="G719" t="s">
        <v>11</v>
      </c>
      <c r="H719" t="s">
        <v>44</v>
      </c>
      <c r="I719">
        <v>2173</v>
      </c>
      <c r="J719">
        <v>2118</v>
      </c>
      <c r="K719">
        <f>database[[#This Row],[white_rating]]-database[[#This Row],[black_rating]]</f>
        <v>55</v>
      </c>
      <c r="L719" t="s">
        <v>31</v>
      </c>
    </row>
    <row r="720" spans="1:12" x14ac:dyDescent="0.3">
      <c r="A720" t="s">
        <v>2214</v>
      </c>
      <c r="B720" t="b">
        <v>0</v>
      </c>
      <c r="C720">
        <v>1462130000000</v>
      </c>
      <c r="D720" s="1">
        <f t="shared" si="11"/>
        <v>42491.800925925927</v>
      </c>
      <c r="E720">
        <v>126</v>
      </c>
      <c r="F720" t="s">
        <v>14</v>
      </c>
      <c r="G720" t="s">
        <v>15</v>
      </c>
      <c r="H720" t="s">
        <v>64</v>
      </c>
      <c r="I720">
        <v>2173</v>
      </c>
      <c r="J720">
        <v>1979</v>
      </c>
      <c r="K720">
        <f>database[[#This Row],[white_rating]]-database[[#This Row],[black_rating]]</f>
        <v>194</v>
      </c>
      <c r="L720" t="s">
        <v>21</v>
      </c>
    </row>
    <row r="721" spans="1:12" x14ac:dyDescent="0.3">
      <c r="A721" t="s">
        <v>7304</v>
      </c>
      <c r="B721" t="b">
        <v>0</v>
      </c>
      <c r="C721" t="s">
        <v>7305</v>
      </c>
      <c r="D721" s="1">
        <f t="shared" si="11"/>
        <v>42981.40394113426</v>
      </c>
      <c r="E721">
        <v>32</v>
      </c>
      <c r="F721" t="s">
        <v>10</v>
      </c>
      <c r="G721" t="s">
        <v>15</v>
      </c>
      <c r="H721" t="s">
        <v>16</v>
      </c>
      <c r="I721">
        <v>2173</v>
      </c>
      <c r="J721">
        <v>2240</v>
      </c>
      <c r="K721">
        <f>database[[#This Row],[white_rating]]-database[[#This Row],[black_rating]]</f>
        <v>-67</v>
      </c>
      <c r="L721" t="s">
        <v>917</v>
      </c>
    </row>
    <row r="722" spans="1:12" x14ac:dyDescent="0.3">
      <c r="A722" t="s">
        <v>4069</v>
      </c>
      <c r="B722" t="b">
        <v>1</v>
      </c>
      <c r="C722" t="s">
        <v>4070</v>
      </c>
      <c r="D722" s="1">
        <f t="shared" si="11"/>
        <v>42914.683557789351</v>
      </c>
      <c r="E722">
        <v>49</v>
      </c>
      <c r="F722" t="s">
        <v>18</v>
      </c>
      <c r="G722" t="s">
        <v>11</v>
      </c>
      <c r="H722" t="s">
        <v>25</v>
      </c>
      <c r="I722">
        <v>2171</v>
      </c>
      <c r="J722">
        <v>1668</v>
      </c>
      <c r="K722">
        <f>database[[#This Row],[white_rating]]-database[[#This Row],[black_rating]]</f>
        <v>503</v>
      </c>
      <c r="L722" t="s">
        <v>160</v>
      </c>
    </row>
    <row r="723" spans="1:12" x14ac:dyDescent="0.3">
      <c r="A723" t="s">
        <v>6087</v>
      </c>
      <c r="B723" t="b">
        <v>1</v>
      </c>
      <c r="C723" t="s">
        <v>6088</v>
      </c>
      <c r="D723" s="1">
        <f t="shared" si="11"/>
        <v>42692.757998298606</v>
      </c>
      <c r="E723">
        <v>35</v>
      </c>
      <c r="F723" t="s">
        <v>14</v>
      </c>
      <c r="G723" t="s">
        <v>11</v>
      </c>
      <c r="H723" t="s">
        <v>44</v>
      </c>
      <c r="I723">
        <v>2171</v>
      </c>
      <c r="J723">
        <v>2064</v>
      </c>
      <c r="K723">
        <f>database[[#This Row],[white_rating]]-database[[#This Row],[black_rating]]</f>
        <v>107</v>
      </c>
      <c r="L723" t="s">
        <v>418</v>
      </c>
    </row>
    <row r="724" spans="1:12" x14ac:dyDescent="0.3">
      <c r="A724" t="s">
        <v>4522</v>
      </c>
      <c r="B724" t="b">
        <v>1</v>
      </c>
      <c r="C724" t="s">
        <v>4523</v>
      </c>
      <c r="D724" s="1">
        <f t="shared" si="11"/>
        <v>42981.879535162036</v>
      </c>
      <c r="E724">
        <v>64</v>
      </c>
      <c r="F724" t="s">
        <v>14</v>
      </c>
      <c r="G724" t="s">
        <v>15</v>
      </c>
      <c r="H724" t="s">
        <v>61</v>
      </c>
      <c r="I724">
        <v>2170</v>
      </c>
      <c r="J724">
        <v>2110</v>
      </c>
      <c r="K724">
        <f>database[[#This Row],[white_rating]]-database[[#This Row],[black_rating]]</f>
        <v>60</v>
      </c>
      <c r="L724" t="s">
        <v>110</v>
      </c>
    </row>
    <row r="725" spans="1:12" x14ac:dyDescent="0.3">
      <c r="A725" t="s">
        <v>4524</v>
      </c>
      <c r="B725" t="b">
        <v>0</v>
      </c>
      <c r="C725" t="s">
        <v>4525</v>
      </c>
      <c r="D725" s="1">
        <f t="shared" si="11"/>
        <v>42981.871986145838</v>
      </c>
      <c r="E725">
        <v>53</v>
      </c>
      <c r="F725" t="s">
        <v>18</v>
      </c>
      <c r="G725" t="s">
        <v>11</v>
      </c>
      <c r="H725" t="s">
        <v>29</v>
      </c>
      <c r="I725">
        <v>2170</v>
      </c>
      <c r="J725">
        <v>1510</v>
      </c>
      <c r="K725">
        <f>database[[#This Row],[white_rating]]-database[[#This Row],[black_rating]]</f>
        <v>660</v>
      </c>
      <c r="L725" t="s">
        <v>23</v>
      </c>
    </row>
    <row r="726" spans="1:12" x14ac:dyDescent="0.3">
      <c r="A726" t="s">
        <v>4526</v>
      </c>
      <c r="B726" t="b">
        <v>0</v>
      </c>
      <c r="C726" t="s">
        <v>4527</v>
      </c>
      <c r="D726" s="1">
        <f t="shared" si="11"/>
        <v>42981.859644039352</v>
      </c>
      <c r="E726">
        <v>36</v>
      </c>
      <c r="F726" t="s">
        <v>14</v>
      </c>
      <c r="G726" t="s">
        <v>15</v>
      </c>
      <c r="H726" t="s">
        <v>66</v>
      </c>
      <c r="I726">
        <v>2170</v>
      </c>
      <c r="J726">
        <v>1701</v>
      </c>
      <c r="K726">
        <f>database[[#This Row],[white_rating]]-database[[#This Row],[black_rating]]</f>
        <v>469</v>
      </c>
      <c r="L726" t="s">
        <v>58</v>
      </c>
    </row>
    <row r="727" spans="1:12" x14ac:dyDescent="0.3">
      <c r="A727" t="s">
        <v>4832</v>
      </c>
      <c r="B727" t="b">
        <v>1</v>
      </c>
      <c r="C727" t="s">
        <v>4833</v>
      </c>
      <c r="D727" s="1">
        <f t="shared" si="11"/>
        <v>42979.858488773149</v>
      </c>
      <c r="E727">
        <v>109</v>
      </c>
      <c r="F727" t="s">
        <v>14</v>
      </c>
      <c r="G727" t="s">
        <v>11</v>
      </c>
      <c r="H727" t="s">
        <v>48</v>
      </c>
      <c r="I727">
        <v>2170</v>
      </c>
      <c r="J727">
        <v>2266</v>
      </c>
      <c r="K727">
        <f>database[[#This Row],[white_rating]]-database[[#This Row],[black_rating]]</f>
        <v>-96</v>
      </c>
      <c r="L727" t="s">
        <v>83</v>
      </c>
    </row>
    <row r="728" spans="1:12" x14ac:dyDescent="0.3">
      <c r="A728" t="s">
        <v>6048</v>
      </c>
      <c r="B728" t="b">
        <v>1</v>
      </c>
      <c r="C728" t="s">
        <v>6049</v>
      </c>
      <c r="D728" s="1">
        <f t="shared" si="11"/>
        <v>42729.479804826391</v>
      </c>
      <c r="E728">
        <v>29</v>
      </c>
      <c r="F728" t="s">
        <v>14</v>
      </c>
      <c r="G728" t="s">
        <v>11</v>
      </c>
      <c r="H728" t="s">
        <v>44</v>
      </c>
      <c r="I728">
        <v>2170</v>
      </c>
      <c r="J728">
        <v>2112</v>
      </c>
      <c r="K728">
        <f>database[[#This Row],[white_rating]]-database[[#This Row],[black_rating]]</f>
        <v>58</v>
      </c>
      <c r="L728" t="s">
        <v>150</v>
      </c>
    </row>
    <row r="729" spans="1:12" x14ac:dyDescent="0.3">
      <c r="A729" t="s">
        <v>1032</v>
      </c>
      <c r="B729" t="b">
        <v>1</v>
      </c>
      <c r="C729">
        <v>1490540000000</v>
      </c>
      <c r="D729" s="1">
        <f t="shared" si="11"/>
        <v>42820.620370370365</v>
      </c>
      <c r="E729">
        <v>67</v>
      </c>
      <c r="F729" t="s">
        <v>14</v>
      </c>
      <c r="G729" t="s">
        <v>15</v>
      </c>
      <c r="H729" t="s">
        <v>566</v>
      </c>
      <c r="I729">
        <v>2169</v>
      </c>
      <c r="J729">
        <v>2221</v>
      </c>
      <c r="K729">
        <f>database[[#This Row],[white_rating]]-database[[#This Row],[black_rating]]</f>
        <v>-52</v>
      </c>
      <c r="L729" t="s">
        <v>52</v>
      </c>
    </row>
    <row r="730" spans="1:12" x14ac:dyDescent="0.3">
      <c r="A730" t="s">
        <v>3537</v>
      </c>
      <c r="B730" t="b">
        <v>1</v>
      </c>
      <c r="C730" t="s">
        <v>3538</v>
      </c>
      <c r="D730" s="1">
        <f t="shared" si="11"/>
        <v>42981.89329688657</v>
      </c>
      <c r="E730">
        <v>52</v>
      </c>
      <c r="F730" t="s">
        <v>14</v>
      </c>
      <c r="G730" t="s">
        <v>15</v>
      </c>
      <c r="H730" t="s">
        <v>25</v>
      </c>
      <c r="I730">
        <v>2169</v>
      </c>
      <c r="J730">
        <v>2166</v>
      </c>
      <c r="K730">
        <f>database[[#This Row],[white_rating]]-database[[#This Row],[black_rating]]</f>
        <v>3</v>
      </c>
      <c r="L730" t="s">
        <v>76</v>
      </c>
    </row>
    <row r="731" spans="1:12" x14ac:dyDescent="0.3">
      <c r="A731" t="s">
        <v>3936</v>
      </c>
      <c r="B731" t="b">
        <v>1</v>
      </c>
      <c r="C731" t="s">
        <v>3937</v>
      </c>
      <c r="D731" s="1">
        <f t="shared" si="11"/>
        <v>42980.552440775464</v>
      </c>
      <c r="E731">
        <v>73</v>
      </c>
      <c r="F731" t="s">
        <v>18</v>
      </c>
      <c r="G731" t="s">
        <v>11</v>
      </c>
      <c r="H731" t="s">
        <v>119</v>
      </c>
      <c r="I731">
        <v>2169</v>
      </c>
      <c r="J731">
        <v>2147</v>
      </c>
      <c r="K731">
        <f>database[[#This Row],[white_rating]]-database[[#This Row],[black_rating]]</f>
        <v>22</v>
      </c>
      <c r="L731" t="s">
        <v>488</v>
      </c>
    </row>
    <row r="732" spans="1:12" x14ac:dyDescent="0.3">
      <c r="A732" t="s">
        <v>3970</v>
      </c>
      <c r="B732" t="b">
        <v>1</v>
      </c>
      <c r="C732" t="s">
        <v>3971</v>
      </c>
      <c r="D732" s="1">
        <f t="shared" si="11"/>
        <v>42961.520783171298</v>
      </c>
      <c r="E732">
        <v>127</v>
      </c>
      <c r="F732" t="s">
        <v>14</v>
      </c>
      <c r="G732" t="s">
        <v>11</v>
      </c>
      <c r="H732" t="s">
        <v>814</v>
      </c>
      <c r="I732">
        <v>2169</v>
      </c>
      <c r="J732">
        <v>2002</v>
      </c>
      <c r="K732">
        <f>database[[#This Row],[white_rating]]-database[[#This Row],[black_rating]]</f>
        <v>167</v>
      </c>
      <c r="L732" t="s">
        <v>111</v>
      </c>
    </row>
    <row r="733" spans="1:12" x14ac:dyDescent="0.3">
      <c r="A733" t="s">
        <v>4616</v>
      </c>
      <c r="B733" t="b">
        <v>1</v>
      </c>
      <c r="C733" t="s">
        <v>4617</v>
      </c>
      <c r="D733" s="1">
        <f t="shared" si="11"/>
        <v>42981.263717581023</v>
      </c>
      <c r="E733">
        <v>62</v>
      </c>
      <c r="F733" t="s">
        <v>14</v>
      </c>
      <c r="G733" t="s">
        <v>15</v>
      </c>
      <c r="H733" t="s">
        <v>37</v>
      </c>
      <c r="I733">
        <v>2169</v>
      </c>
      <c r="J733">
        <v>2153</v>
      </c>
      <c r="K733">
        <f>database[[#This Row],[white_rating]]-database[[#This Row],[black_rating]]</f>
        <v>16</v>
      </c>
      <c r="L733" t="s">
        <v>121</v>
      </c>
    </row>
    <row r="734" spans="1:12" x14ac:dyDescent="0.3">
      <c r="A734" t="s">
        <v>6255</v>
      </c>
      <c r="B734" t="b">
        <v>1</v>
      </c>
      <c r="C734" t="s">
        <v>6256</v>
      </c>
      <c r="D734" s="1">
        <f t="shared" si="11"/>
        <v>42685.571664062503</v>
      </c>
      <c r="E734">
        <v>31</v>
      </c>
      <c r="F734" t="s">
        <v>18</v>
      </c>
      <c r="G734" t="s">
        <v>11</v>
      </c>
      <c r="H734" t="s">
        <v>25</v>
      </c>
      <c r="I734">
        <v>2169</v>
      </c>
      <c r="J734">
        <v>1736</v>
      </c>
      <c r="K734">
        <f>database[[#This Row],[white_rating]]-database[[#This Row],[black_rating]]</f>
        <v>433</v>
      </c>
      <c r="L734" t="s">
        <v>17</v>
      </c>
    </row>
    <row r="735" spans="1:12" x14ac:dyDescent="0.3">
      <c r="A735" t="s">
        <v>3191</v>
      </c>
      <c r="B735" t="b">
        <v>1</v>
      </c>
      <c r="C735" t="s">
        <v>3192</v>
      </c>
      <c r="D735" s="1">
        <f t="shared" si="11"/>
        <v>42980.854194363426</v>
      </c>
      <c r="E735">
        <v>87</v>
      </c>
      <c r="F735" t="s">
        <v>14</v>
      </c>
      <c r="G735" t="s">
        <v>11</v>
      </c>
      <c r="H735" t="s">
        <v>25</v>
      </c>
      <c r="I735">
        <v>2168</v>
      </c>
      <c r="J735">
        <v>1975</v>
      </c>
      <c r="K735">
        <f>database[[#This Row],[white_rating]]-database[[#This Row],[black_rating]]</f>
        <v>193</v>
      </c>
      <c r="L735" t="s">
        <v>293</v>
      </c>
    </row>
    <row r="736" spans="1:12" x14ac:dyDescent="0.3">
      <c r="A736" t="s">
        <v>3191</v>
      </c>
      <c r="B736" t="b">
        <v>1</v>
      </c>
      <c r="C736" t="s">
        <v>3192</v>
      </c>
      <c r="D736" s="1">
        <f t="shared" si="11"/>
        <v>42980.854194363426</v>
      </c>
      <c r="E736">
        <v>87</v>
      </c>
      <c r="F736" t="s">
        <v>14</v>
      </c>
      <c r="G736" t="s">
        <v>11</v>
      </c>
      <c r="H736" t="s">
        <v>25</v>
      </c>
      <c r="I736">
        <v>2168</v>
      </c>
      <c r="J736">
        <v>1975</v>
      </c>
      <c r="K736">
        <f>database[[#This Row],[white_rating]]-database[[#This Row],[black_rating]]</f>
        <v>193</v>
      </c>
      <c r="L736" t="s">
        <v>293</v>
      </c>
    </row>
    <row r="737" spans="1:12" x14ac:dyDescent="0.3">
      <c r="A737" t="s">
        <v>6239</v>
      </c>
      <c r="B737" t="b">
        <v>1</v>
      </c>
      <c r="C737" t="s">
        <v>6240</v>
      </c>
      <c r="D737" s="1">
        <f t="shared" si="11"/>
        <v>42689.666831666662</v>
      </c>
      <c r="E737">
        <v>47</v>
      </c>
      <c r="F737" t="s">
        <v>14</v>
      </c>
      <c r="G737" t="s">
        <v>11</v>
      </c>
      <c r="H737" t="s">
        <v>25</v>
      </c>
      <c r="I737">
        <v>2168</v>
      </c>
      <c r="J737">
        <v>2189</v>
      </c>
      <c r="K737">
        <f>database[[#This Row],[white_rating]]-database[[#This Row],[black_rating]]</f>
        <v>-21</v>
      </c>
      <c r="L737" t="s">
        <v>185</v>
      </c>
    </row>
    <row r="738" spans="1:12" x14ac:dyDescent="0.3">
      <c r="A738" t="s">
        <v>6257</v>
      </c>
      <c r="B738" t="b">
        <v>1</v>
      </c>
      <c r="C738" t="s">
        <v>6258</v>
      </c>
      <c r="D738" s="1">
        <f t="shared" si="11"/>
        <v>42685.567709374998</v>
      </c>
      <c r="E738">
        <v>25</v>
      </c>
      <c r="F738" t="s">
        <v>18</v>
      </c>
      <c r="G738" t="s">
        <v>11</v>
      </c>
      <c r="H738" t="s">
        <v>25</v>
      </c>
      <c r="I738">
        <v>2168</v>
      </c>
      <c r="J738">
        <v>1650</v>
      </c>
      <c r="K738">
        <f>database[[#This Row],[white_rating]]-database[[#This Row],[black_rating]]</f>
        <v>518</v>
      </c>
      <c r="L738" t="s">
        <v>17</v>
      </c>
    </row>
    <row r="739" spans="1:12" x14ac:dyDescent="0.3">
      <c r="A739" t="s">
        <v>6375</v>
      </c>
      <c r="B739" t="b">
        <v>1</v>
      </c>
      <c r="C739" t="s">
        <v>6376</v>
      </c>
      <c r="D739" s="1">
        <f t="shared" si="11"/>
        <v>42934.05148519676</v>
      </c>
      <c r="E739">
        <v>54</v>
      </c>
      <c r="F739" t="s">
        <v>14</v>
      </c>
      <c r="G739" t="s">
        <v>15</v>
      </c>
      <c r="H739" t="s">
        <v>25</v>
      </c>
      <c r="I739">
        <v>2168</v>
      </c>
      <c r="J739">
        <v>1872</v>
      </c>
      <c r="K739">
        <f>database[[#This Row],[white_rating]]-database[[#This Row],[black_rating]]</f>
        <v>296</v>
      </c>
      <c r="L739" t="s">
        <v>259</v>
      </c>
    </row>
    <row r="740" spans="1:12" x14ac:dyDescent="0.3">
      <c r="A740" t="s">
        <v>7110</v>
      </c>
      <c r="B740" t="b">
        <v>1</v>
      </c>
      <c r="C740" t="s">
        <v>7111</v>
      </c>
      <c r="D740" s="1">
        <f t="shared" si="11"/>
        <v>42642.934494085654</v>
      </c>
      <c r="E740">
        <v>65</v>
      </c>
      <c r="F740" t="s">
        <v>10</v>
      </c>
      <c r="G740" t="s">
        <v>11</v>
      </c>
      <c r="H740" t="s">
        <v>315</v>
      </c>
      <c r="I740">
        <v>2168</v>
      </c>
      <c r="J740">
        <v>2050</v>
      </c>
      <c r="K740">
        <f>database[[#This Row],[white_rating]]-database[[#This Row],[black_rating]]</f>
        <v>118</v>
      </c>
      <c r="L740" t="s">
        <v>1629</v>
      </c>
    </row>
    <row r="741" spans="1:12" x14ac:dyDescent="0.3">
      <c r="A741" t="s">
        <v>973</v>
      </c>
      <c r="B741" t="b">
        <v>1</v>
      </c>
      <c r="C741">
        <v>1497150000000</v>
      </c>
      <c r="D741" s="1">
        <f t="shared" si="11"/>
        <v>42897.125</v>
      </c>
      <c r="E741">
        <v>53</v>
      </c>
      <c r="F741" t="s">
        <v>14</v>
      </c>
      <c r="G741" t="s">
        <v>11</v>
      </c>
      <c r="H741" t="s">
        <v>101</v>
      </c>
      <c r="I741">
        <v>2167</v>
      </c>
      <c r="J741">
        <v>1562</v>
      </c>
      <c r="K741">
        <f>database[[#This Row],[white_rating]]-database[[#This Row],[black_rating]]</f>
        <v>605</v>
      </c>
      <c r="L741" t="s">
        <v>126</v>
      </c>
    </row>
    <row r="742" spans="1:12" x14ac:dyDescent="0.3">
      <c r="A742" t="s">
        <v>1038</v>
      </c>
      <c r="B742" t="b">
        <v>1</v>
      </c>
      <c r="C742">
        <v>1486230000000</v>
      </c>
      <c r="D742" s="1">
        <f t="shared" si="11"/>
        <v>42770.736111111109</v>
      </c>
      <c r="E742">
        <v>101</v>
      </c>
      <c r="F742" t="s">
        <v>14</v>
      </c>
      <c r="G742" t="s">
        <v>11</v>
      </c>
      <c r="H742" t="s">
        <v>566</v>
      </c>
      <c r="I742">
        <v>2167</v>
      </c>
      <c r="J742">
        <v>1933</v>
      </c>
      <c r="K742">
        <f>database[[#This Row],[white_rating]]-database[[#This Row],[black_rating]]</f>
        <v>234</v>
      </c>
      <c r="L742" t="s">
        <v>196</v>
      </c>
    </row>
    <row r="743" spans="1:12" x14ac:dyDescent="0.3">
      <c r="A743" t="s">
        <v>2284</v>
      </c>
      <c r="B743" t="b">
        <v>1</v>
      </c>
      <c r="C743">
        <v>1504300000000</v>
      </c>
      <c r="D743" s="1">
        <f t="shared" si="11"/>
        <v>42979.879629629635</v>
      </c>
      <c r="E743">
        <v>88</v>
      </c>
      <c r="F743" t="s">
        <v>18</v>
      </c>
      <c r="G743" t="s">
        <v>15</v>
      </c>
      <c r="H743" t="s">
        <v>37</v>
      </c>
      <c r="I743">
        <v>2167</v>
      </c>
      <c r="J743">
        <v>2172</v>
      </c>
      <c r="K743">
        <f>database[[#This Row],[white_rating]]-database[[#This Row],[black_rating]]</f>
        <v>-5</v>
      </c>
      <c r="L743" t="s">
        <v>58</v>
      </c>
    </row>
    <row r="744" spans="1:12" x14ac:dyDescent="0.3">
      <c r="A744" t="s">
        <v>3946</v>
      </c>
      <c r="B744" t="b">
        <v>1</v>
      </c>
      <c r="C744" t="s">
        <v>3947</v>
      </c>
      <c r="D744" s="1">
        <f t="shared" si="11"/>
        <v>42970.532146516205</v>
      </c>
      <c r="E744">
        <v>97</v>
      </c>
      <c r="F744" t="s">
        <v>14</v>
      </c>
      <c r="G744" t="s">
        <v>15</v>
      </c>
      <c r="H744" t="s">
        <v>44</v>
      </c>
      <c r="I744">
        <v>2167</v>
      </c>
      <c r="J744">
        <v>2203</v>
      </c>
      <c r="K744">
        <f>database[[#This Row],[white_rating]]-database[[#This Row],[black_rating]]</f>
        <v>-36</v>
      </c>
      <c r="L744" t="s">
        <v>121</v>
      </c>
    </row>
    <row r="745" spans="1:12" x14ac:dyDescent="0.3">
      <c r="A745" t="s">
        <v>4693</v>
      </c>
      <c r="B745" t="b">
        <v>1</v>
      </c>
      <c r="C745" t="s">
        <v>4694</v>
      </c>
      <c r="D745" s="1">
        <f t="shared" si="11"/>
        <v>42966.547694872686</v>
      </c>
      <c r="E745">
        <v>60</v>
      </c>
      <c r="F745" t="s">
        <v>14</v>
      </c>
      <c r="G745" t="s">
        <v>15</v>
      </c>
      <c r="H745" t="s">
        <v>25</v>
      </c>
      <c r="I745">
        <v>2167</v>
      </c>
      <c r="J745">
        <v>1978</v>
      </c>
      <c r="K745">
        <f>database[[#This Row],[white_rating]]-database[[#This Row],[black_rating]]</f>
        <v>189</v>
      </c>
      <c r="L745" t="s">
        <v>4695</v>
      </c>
    </row>
    <row r="746" spans="1:12" x14ac:dyDescent="0.3">
      <c r="A746" t="s">
        <v>5597</v>
      </c>
      <c r="B746" t="b">
        <v>1</v>
      </c>
      <c r="C746" t="s">
        <v>5598</v>
      </c>
      <c r="D746" s="1">
        <f t="shared" si="11"/>
        <v>42979.569781319442</v>
      </c>
      <c r="E746">
        <v>31</v>
      </c>
      <c r="F746" t="s">
        <v>14</v>
      </c>
      <c r="G746" t="s">
        <v>11</v>
      </c>
      <c r="H746" t="s">
        <v>25</v>
      </c>
      <c r="I746">
        <v>2167</v>
      </c>
      <c r="J746">
        <v>1777</v>
      </c>
      <c r="K746">
        <f>database[[#This Row],[white_rating]]-database[[#This Row],[black_rating]]</f>
        <v>390</v>
      </c>
      <c r="L746" t="s">
        <v>241</v>
      </c>
    </row>
    <row r="747" spans="1:12" x14ac:dyDescent="0.3">
      <c r="A747" t="s">
        <v>3539</v>
      </c>
      <c r="B747" t="b">
        <v>1</v>
      </c>
      <c r="C747" t="s">
        <v>3540</v>
      </c>
      <c r="D747" s="1">
        <f t="shared" si="11"/>
        <v>42981.886920543984</v>
      </c>
      <c r="E747">
        <v>82</v>
      </c>
      <c r="F747" t="s">
        <v>14</v>
      </c>
      <c r="G747" t="s">
        <v>15</v>
      </c>
      <c r="H747" t="s">
        <v>25</v>
      </c>
      <c r="I747">
        <v>2166</v>
      </c>
      <c r="J747">
        <v>2153</v>
      </c>
      <c r="K747">
        <f>database[[#This Row],[white_rating]]-database[[#This Row],[black_rating]]</f>
        <v>13</v>
      </c>
      <c r="L747" t="s">
        <v>17</v>
      </c>
    </row>
    <row r="748" spans="1:12" x14ac:dyDescent="0.3">
      <c r="A748" t="s">
        <v>3675</v>
      </c>
      <c r="B748" t="b">
        <v>1</v>
      </c>
      <c r="C748" t="s">
        <v>3676</v>
      </c>
      <c r="D748" s="1">
        <f t="shared" si="11"/>
        <v>42981.073378622685</v>
      </c>
      <c r="E748">
        <v>68</v>
      </c>
      <c r="F748" t="s">
        <v>14</v>
      </c>
      <c r="G748" t="s">
        <v>15</v>
      </c>
      <c r="H748" t="s">
        <v>37</v>
      </c>
      <c r="I748">
        <v>2166</v>
      </c>
      <c r="J748">
        <v>2318</v>
      </c>
      <c r="K748">
        <f>database[[#This Row],[white_rating]]-database[[#This Row],[black_rating]]</f>
        <v>-152</v>
      </c>
      <c r="L748" t="s">
        <v>185</v>
      </c>
    </row>
    <row r="749" spans="1:12" x14ac:dyDescent="0.3">
      <c r="A749" t="s">
        <v>5031</v>
      </c>
      <c r="B749" t="b">
        <v>1</v>
      </c>
      <c r="C749" t="s">
        <v>5032</v>
      </c>
      <c r="D749" s="1">
        <f t="shared" si="11"/>
        <v>42936.716583518515</v>
      </c>
      <c r="E749">
        <v>43</v>
      </c>
      <c r="F749" t="s">
        <v>14</v>
      </c>
      <c r="G749" t="s">
        <v>11</v>
      </c>
      <c r="H749" t="s">
        <v>25</v>
      </c>
      <c r="I749">
        <v>2166</v>
      </c>
      <c r="J749">
        <v>1590</v>
      </c>
      <c r="K749">
        <f>database[[#This Row],[white_rating]]-database[[#This Row],[black_rating]]</f>
        <v>576</v>
      </c>
      <c r="L749" t="s">
        <v>57</v>
      </c>
    </row>
    <row r="750" spans="1:12" x14ac:dyDescent="0.3">
      <c r="A750" t="s">
        <v>6097</v>
      </c>
      <c r="B750" t="b">
        <v>1</v>
      </c>
      <c r="C750" t="s">
        <v>6098</v>
      </c>
      <c r="D750" s="1">
        <f t="shared" si="11"/>
        <v>42689.85641414352</v>
      </c>
      <c r="E750">
        <v>59</v>
      </c>
      <c r="F750" t="s">
        <v>24</v>
      </c>
      <c r="G750" t="s">
        <v>24</v>
      </c>
      <c r="H750" t="s">
        <v>202</v>
      </c>
      <c r="I750">
        <v>2166</v>
      </c>
      <c r="J750">
        <v>1997</v>
      </c>
      <c r="K750">
        <f>database[[#This Row],[white_rating]]-database[[#This Row],[black_rating]]</f>
        <v>169</v>
      </c>
      <c r="L750" t="s">
        <v>1020</v>
      </c>
    </row>
    <row r="751" spans="1:12" x14ac:dyDescent="0.3">
      <c r="A751" t="s">
        <v>704</v>
      </c>
      <c r="B751" t="b">
        <v>1</v>
      </c>
      <c r="C751">
        <v>1502820000000</v>
      </c>
      <c r="D751" s="1">
        <f t="shared" si="11"/>
        <v>42962.75</v>
      </c>
      <c r="E751">
        <v>25</v>
      </c>
      <c r="F751" t="s">
        <v>18</v>
      </c>
      <c r="G751" t="s">
        <v>11</v>
      </c>
      <c r="H751" t="s">
        <v>25</v>
      </c>
      <c r="I751">
        <v>2165</v>
      </c>
      <c r="J751">
        <v>1973</v>
      </c>
      <c r="K751">
        <f>database[[#This Row],[white_rating]]-database[[#This Row],[black_rating]]</f>
        <v>192</v>
      </c>
      <c r="L751" t="s">
        <v>193</v>
      </c>
    </row>
    <row r="752" spans="1:12" x14ac:dyDescent="0.3">
      <c r="A752" t="s">
        <v>4612</v>
      </c>
      <c r="B752" t="b">
        <v>1</v>
      </c>
      <c r="C752" t="s">
        <v>4613</v>
      </c>
      <c r="D752" s="1">
        <f t="shared" si="11"/>
        <v>42981.729987013889</v>
      </c>
      <c r="E752">
        <v>61</v>
      </c>
      <c r="F752" t="s">
        <v>14</v>
      </c>
      <c r="G752" t="s">
        <v>11</v>
      </c>
      <c r="H752" t="s">
        <v>37</v>
      </c>
      <c r="I752">
        <v>2165</v>
      </c>
      <c r="J752">
        <v>2066</v>
      </c>
      <c r="K752">
        <f>database[[#This Row],[white_rating]]-database[[#This Row],[black_rating]]</f>
        <v>99</v>
      </c>
      <c r="L752" t="s">
        <v>261</v>
      </c>
    </row>
    <row r="753" spans="1:12" x14ac:dyDescent="0.3">
      <c r="A753" t="s">
        <v>4614</v>
      </c>
      <c r="B753" t="b">
        <v>1</v>
      </c>
      <c r="C753" t="s">
        <v>4615</v>
      </c>
      <c r="D753" s="1">
        <f t="shared" si="11"/>
        <v>42981.268504895837</v>
      </c>
      <c r="E753">
        <v>207</v>
      </c>
      <c r="F753" t="s">
        <v>24</v>
      </c>
      <c r="G753" t="s">
        <v>24</v>
      </c>
      <c r="H753" t="s">
        <v>37</v>
      </c>
      <c r="I753">
        <v>2165</v>
      </c>
      <c r="J753">
        <v>2158</v>
      </c>
      <c r="K753">
        <f>database[[#This Row],[white_rating]]-database[[#This Row],[black_rating]]</f>
        <v>7</v>
      </c>
      <c r="L753" t="s">
        <v>57</v>
      </c>
    </row>
    <row r="754" spans="1:12" x14ac:dyDescent="0.3">
      <c r="A754" t="s">
        <v>6259</v>
      </c>
      <c r="B754" t="b">
        <v>1</v>
      </c>
      <c r="C754" t="s">
        <v>6260</v>
      </c>
      <c r="D754" s="1">
        <f t="shared" si="11"/>
        <v>42685.557675775461</v>
      </c>
      <c r="E754">
        <v>15</v>
      </c>
      <c r="F754" t="s">
        <v>14</v>
      </c>
      <c r="G754" t="s">
        <v>11</v>
      </c>
      <c r="H754" t="s">
        <v>25</v>
      </c>
      <c r="I754">
        <v>2165</v>
      </c>
      <c r="J754">
        <v>1651</v>
      </c>
      <c r="K754">
        <f>database[[#This Row],[white_rating]]-database[[#This Row],[black_rating]]</f>
        <v>514</v>
      </c>
      <c r="L754" t="s">
        <v>17</v>
      </c>
    </row>
    <row r="755" spans="1:12" x14ac:dyDescent="0.3">
      <c r="A755" t="s">
        <v>1625</v>
      </c>
      <c r="B755" t="b">
        <v>1</v>
      </c>
      <c r="C755">
        <v>1467500000000</v>
      </c>
      <c r="D755" s="1">
        <f t="shared" si="11"/>
        <v>42553.953703703708</v>
      </c>
      <c r="E755">
        <v>66</v>
      </c>
      <c r="F755" t="s">
        <v>14</v>
      </c>
      <c r="G755" t="s">
        <v>15</v>
      </c>
      <c r="H755" t="s">
        <v>202</v>
      </c>
      <c r="I755">
        <v>2164</v>
      </c>
      <c r="J755">
        <v>2157</v>
      </c>
      <c r="K755">
        <f>database[[#This Row],[white_rating]]-database[[#This Row],[black_rating]]</f>
        <v>7</v>
      </c>
      <c r="L755" t="s">
        <v>185</v>
      </c>
    </row>
    <row r="756" spans="1:12" x14ac:dyDescent="0.3">
      <c r="A756" t="s">
        <v>4528</v>
      </c>
      <c r="B756" t="b">
        <v>1</v>
      </c>
      <c r="C756" t="s">
        <v>4529</v>
      </c>
      <c r="D756" s="1">
        <f t="shared" si="11"/>
        <v>42981.789241053237</v>
      </c>
      <c r="E756">
        <v>83</v>
      </c>
      <c r="F756" t="s">
        <v>14</v>
      </c>
      <c r="G756" t="s">
        <v>11</v>
      </c>
      <c r="H756" t="s">
        <v>25</v>
      </c>
      <c r="I756">
        <v>2164</v>
      </c>
      <c r="J756">
        <v>2014</v>
      </c>
      <c r="K756">
        <f>database[[#This Row],[white_rating]]-database[[#This Row],[black_rating]]</f>
        <v>150</v>
      </c>
      <c r="L756" t="s">
        <v>21</v>
      </c>
    </row>
    <row r="757" spans="1:12" x14ac:dyDescent="0.3">
      <c r="A757" t="s">
        <v>7320</v>
      </c>
      <c r="B757" t="b">
        <v>1</v>
      </c>
      <c r="C757" t="s">
        <v>7321</v>
      </c>
      <c r="D757" s="1">
        <f t="shared" si="11"/>
        <v>42980.100100613425</v>
      </c>
      <c r="E757">
        <v>43</v>
      </c>
      <c r="F757" t="s">
        <v>14</v>
      </c>
      <c r="G757" t="s">
        <v>15</v>
      </c>
      <c r="H757" t="s">
        <v>84</v>
      </c>
      <c r="I757">
        <v>2164</v>
      </c>
      <c r="J757">
        <v>2212</v>
      </c>
      <c r="K757">
        <f>database[[#This Row],[white_rating]]-database[[#This Row],[black_rating]]</f>
        <v>-48</v>
      </c>
      <c r="L757" t="s">
        <v>83</v>
      </c>
    </row>
    <row r="758" spans="1:12" x14ac:dyDescent="0.3">
      <c r="A758" t="s">
        <v>1706</v>
      </c>
      <c r="B758" t="b">
        <v>1</v>
      </c>
      <c r="C758">
        <v>1503620000000</v>
      </c>
      <c r="D758" s="1">
        <f t="shared" si="11"/>
        <v>42972.009259259255</v>
      </c>
      <c r="E758">
        <v>26</v>
      </c>
      <c r="F758" t="s">
        <v>14</v>
      </c>
      <c r="G758" t="s">
        <v>15</v>
      </c>
      <c r="H758" t="s">
        <v>29</v>
      </c>
      <c r="I758">
        <v>2163</v>
      </c>
      <c r="J758">
        <v>2012</v>
      </c>
      <c r="K758">
        <f>database[[#This Row],[white_rating]]-database[[#This Row],[black_rating]]</f>
        <v>151</v>
      </c>
      <c r="L758" t="s">
        <v>73</v>
      </c>
    </row>
    <row r="759" spans="1:12" x14ac:dyDescent="0.3">
      <c r="A759" t="s">
        <v>3579</v>
      </c>
      <c r="B759" t="b">
        <v>1</v>
      </c>
      <c r="C759" t="s">
        <v>3580</v>
      </c>
      <c r="D759" s="1">
        <f t="shared" si="11"/>
        <v>42947.849465416672</v>
      </c>
      <c r="E759">
        <v>46</v>
      </c>
      <c r="F759" t="s">
        <v>14</v>
      </c>
      <c r="G759" t="s">
        <v>15</v>
      </c>
      <c r="H759" t="s">
        <v>64</v>
      </c>
      <c r="I759">
        <v>2163</v>
      </c>
      <c r="J759">
        <v>2198</v>
      </c>
      <c r="K759">
        <f>database[[#This Row],[white_rating]]-database[[#This Row],[black_rating]]</f>
        <v>-35</v>
      </c>
      <c r="L759" t="s">
        <v>862</v>
      </c>
    </row>
    <row r="760" spans="1:12" x14ac:dyDescent="0.3">
      <c r="A760" t="s">
        <v>5691</v>
      </c>
      <c r="B760" t="b">
        <v>1</v>
      </c>
      <c r="C760" t="s">
        <v>5692</v>
      </c>
      <c r="D760" s="1">
        <f t="shared" si="11"/>
        <v>42975.931184444446</v>
      </c>
      <c r="E760">
        <v>49</v>
      </c>
      <c r="F760" t="s">
        <v>14</v>
      </c>
      <c r="G760" t="s">
        <v>11</v>
      </c>
      <c r="H760" t="s">
        <v>64</v>
      </c>
      <c r="I760">
        <v>2163</v>
      </c>
      <c r="J760">
        <v>2020</v>
      </c>
      <c r="K760">
        <f>database[[#This Row],[white_rating]]-database[[#This Row],[black_rating]]</f>
        <v>143</v>
      </c>
      <c r="L760" t="s">
        <v>269</v>
      </c>
    </row>
    <row r="761" spans="1:12" x14ac:dyDescent="0.3">
      <c r="A761" t="s">
        <v>6597</v>
      </c>
      <c r="B761" t="b">
        <v>1</v>
      </c>
      <c r="C761" t="s">
        <v>6598</v>
      </c>
      <c r="D761" s="1">
        <f t="shared" si="11"/>
        <v>42975.756315960651</v>
      </c>
      <c r="E761">
        <v>32</v>
      </c>
      <c r="F761" t="s">
        <v>14</v>
      </c>
      <c r="G761" t="s">
        <v>15</v>
      </c>
      <c r="H761" t="s">
        <v>315</v>
      </c>
      <c r="I761">
        <v>2163</v>
      </c>
      <c r="J761">
        <v>2252</v>
      </c>
      <c r="K761">
        <f>database[[#This Row],[white_rating]]-database[[#This Row],[black_rating]]</f>
        <v>-89</v>
      </c>
      <c r="L761" t="s">
        <v>55</v>
      </c>
    </row>
    <row r="762" spans="1:12" x14ac:dyDescent="0.3">
      <c r="A762" t="s">
        <v>1808</v>
      </c>
      <c r="B762" t="b">
        <v>1</v>
      </c>
      <c r="C762">
        <v>1459590000000</v>
      </c>
      <c r="D762" s="1">
        <f t="shared" si="11"/>
        <v>42462.402777777781</v>
      </c>
      <c r="E762">
        <v>51</v>
      </c>
      <c r="F762" t="s">
        <v>14</v>
      </c>
      <c r="G762" t="s">
        <v>11</v>
      </c>
      <c r="H762" t="s">
        <v>25</v>
      </c>
      <c r="I762">
        <v>2162</v>
      </c>
      <c r="J762">
        <v>1278</v>
      </c>
      <c r="K762">
        <f>database[[#This Row],[white_rating]]-database[[#This Row],[black_rating]]</f>
        <v>884</v>
      </c>
      <c r="L762" t="s">
        <v>246</v>
      </c>
    </row>
    <row r="763" spans="1:12" x14ac:dyDescent="0.3">
      <c r="A763" t="s">
        <v>2109</v>
      </c>
      <c r="B763" t="b">
        <v>1</v>
      </c>
      <c r="C763">
        <v>1454780000000</v>
      </c>
      <c r="D763" s="1">
        <f t="shared" si="11"/>
        <v>42406.731481481482</v>
      </c>
      <c r="E763">
        <v>39</v>
      </c>
      <c r="F763" t="s">
        <v>14</v>
      </c>
      <c r="G763" t="s">
        <v>11</v>
      </c>
      <c r="H763" t="s">
        <v>25</v>
      </c>
      <c r="I763">
        <v>2162</v>
      </c>
      <c r="J763">
        <v>1538</v>
      </c>
      <c r="K763">
        <f>database[[#This Row],[white_rating]]-database[[#This Row],[black_rating]]</f>
        <v>624</v>
      </c>
      <c r="L763" t="s">
        <v>196</v>
      </c>
    </row>
    <row r="764" spans="1:12" x14ac:dyDescent="0.3">
      <c r="A764" t="s">
        <v>3277</v>
      </c>
      <c r="B764" t="b">
        <v>1</v>
      </c>
      <c r="C764" t="s">
        <v>3278</v>
      </c>
      <c r="D764" s="1">
        <f t="shared" si="11"/>
        <v>42965.793276388889</v>
      </c>
      <c r="E764">
        <v>157</v>
      </c>
      <c r="F764" t="s">
        <v>14</v>
      </c>
      <c r="G764" t="s">
        <v>11</v>
      </c>
      <c r="H764" t="s">
        <v>25</v>
      </c>
      <c r="I764">
        <v>2162</v>
      </c>
      <c r="J764">
        <v>2122</v>
      </c>
      <c r="K764">
        <f>database[[#This Row],[white_rating]]-database[[#This Row],[black_rating]]</f>
        <v>40</v>
      </c>
      <c r="L764" t="s">
        <v>103</v>
      </c>
    </row>
    <row r="765" spans="1:12" x14ac:dyDescent="0.3">
      <c r="A765" t="s">
        <v>3966</v>
      </c>
      <c r="B765" t="b">
        <v>1</v>
      </c>
      <c r="C765" t="s">
        <v>3967</v>
      </c>
      <c r="D765" s="1">
        <f t="shared" si="11"/>
        <v>42962.33022181713</v>
      </c>
      <c r="E765">
        <v>76</v>
      </c>
      <c r="F765" t="s">
        <v>14</v>
      </c>
      <c r="G765" t="s">
        <v>15</v>
      </c>
      <c r="H765" t="s">
        <v>91</v>
      </c>
      <c r="I765">
        <v>2162</v>
      </c>
      <c r="J765">
        <v>1989</v>
      </c>
      <c r="K765">
        <f>database[[#This Row],[white_rating]]-database[[#This Row],[black_rating]]</f>
        <v>173</v>
      </c>
      <c r="L765" t="s">
        <v>65</v>
      </c>
    </row>
    <row r="766" spans="1:12" x14ac:dyDescent="0.3">
      <c r="A766" t="s">
        <v>3277</v>
      </c>
      <c r="B766" t="b">
        <v>1</v>
      </c>
      <c r="C766" t="s">
        <v>3278</v>
      </c>
      <c r="D766" s="1">
        <f t="shared" si="11"/>
        <v>42965.793276388889</v>
      </c>
      <c r="E766">
        <v>157</v>
      </c>
      <c r="F766" t="s">
        <v>14</v>
      </c>
      <c r="G766" t="s">
        <v>11</v>
      </c>
      <c r="H766" t="s">
        <v>25</v>
      </c>
      <c r="I766">
        <v>2162</v>
      </c>
      <c r="J766">
        <v>2122</v>
      </c>
      <c r="K766">
        <f>database[[#This Row],[white_rating]]-database[[#This Row],[black_rating]]</f>
        <v>40</v>
      </c>
      <c r="L766" t="s">
        <v>103</v>
      </c>
    </row>
    <row r="767" spans="1:12" x14ac:dyDescent="0.3">
      <c r="A767" t="s">
        <v>5261</v>
      </c>
      <c r="B767" t="b">
        <v>1</v>
      </c>
      <c r="C767" t="s">
        <v>5262</v>
      </c>
      <c r="D767" s="1">
        <f t="shared" si="11"/>
        <v>42903.062383796292</v>
      </c>
      <c r="E767">
        <v>42</v>
      </c>
      <c r="F767" t="s">
        <v>14</v>
      </c>
      <c r="G767" t="s">
        <v>15</v>
      </c>
      <c r="H767" t="s">
        <v>5263</v>
      </c>
      <c r="I767">
        <v>2162</v>
      </c>
      <c r="J767">
        <v>2214</v>
      </c>
      <c r="K767">
        <f>database[[#This Row],[white_rating]]-database[[#This Row],[black_rating]]</f>
        <v>-52</v>
      </c>
      <c r="L767" t="s">
        <v>117</v>
      </c>
    </row>
    <row r="768" spans="1:12" x14ac:dyDescent="0.3">
      <c r="A768" t="s">
        <v>6089</v>
      </c>
      <c r="B768" t="b">
        <v>1</v>
      </c>
      <c r="C768" t="s">
        <v>6090</v>
      </c>
      <c r="D768" s="1">
        <f t="shared" si="11"/>
        <v>42692.737604849535</v>
      </c>
      <c r="E768">
        <v>43</v>
      </c>
      <c r="F768" t="s">
        <v>14</v>
      </c>
      <c r="G768" t="s">
        <v>11</v>
      </c>
      <c r="H768" t="s">
        <v>44</v>
      </c>
      <c r="I768">
        <v>2162</v>
      </c>
      <c r="J768">
        <v>2088</v>
      </c>
      <c r="K768">
        <f>database[[#This Row],[white_rating]]-database[[#This Row],[black_rating]]</f>
        <v>74</v>
      </c>
      <c r="L768" t="s">
        <v>583</v>
      </c>
    </row>
    <row r="769" spans="1:12" x14ac:dyDescent="0.3">
      <c r="A769" t="s">
        <v>6261</v>
      </c>
      <c r="B769" t="b">
        <v>1</v>
      </c>
      <c r="C769" t="s">
        <v>6262</v>
      </c>
      <c r="D769" s="1">
        <f t="shared" si="11"/>
        <v>42685.541485081019</v>
      </c>
      <c r="E769">
        <v>69</v>
      </c>
      <c r="F769" t="s">
        <v>10</v>
      </c>
      <c r="G769" t="s">
        <v>11</v>
      </c>
      <c r="H769" t="s">
        <v>25</v>
      </c>
      <c r="I769">
        <v>2162</v>
      </c>
      <c r="J769">
        <v>1814</v>
      </c>
      <c r="K769">
        <f>database[[#This Row],[white_rating]]-database[[#This Row],[black_rating]]</f>
        <v>348</v>
      </c>
      <c r="L769" t="s">
        <v>134</v>
      </c>
    </row>
    <row r="770" spans="1:12" x14ac:dyDescent="0.3">
      <c r="A770" t="s">
        <v>6915</v>
      </c>
      <c r="B770" t="b">
        <v>1</v>
      </c>
      <c r="C770" t="s">
        <v>6916</v>
      </c>
      <c r="D770" s="1">
        <f t="shared" ref="D770:D833" si="12">C770/86400000+DATE(1970,1,1)</f>
        <v>42752.719219583334</v>
      </c>
      <c r="E770">
        <v>63</v>
      </c>
      <c r="F770" t="s">
        <v>18</v>
      </c>
      <c r="G770" t="s">
        <v>11</v>
      </c>
      <c r="H770" t="s">
        <v>25</v>
      </c>
      <c r="I770">
        <v>2162</v>
      </c>
      <c r="J770">
        <v>1821</v>
      </c>
      <c r="K770">
        <f>database[[#This Row],[white_rating]]-database[[#This Row],[black_rating]]</f>
        <v>341</v>
      </c>
      <c r="L770" t="s">
        <v>229</v>
      </c>
    </row>
    <row r="771" spans="1:12" x14ac:dyDescent="0.3">
      <c r="A771" t="s">
        <v>5261</v>
      </c>
      <c r="B771" t="b">
        <v>1</v>
      </c>
      <c r="C771" t="s">
        <v>5262</v>
      </c>
      <c r="D771" s="1">
        <f t="shared" si="12"/>
        <v>42903.062383796292</v>
      </c>
      <c r="E771">
        <v>42</v>
      </c>
      <c r="F771" t="s">
        <v>14</v>
      </c>
      <c r="G771" t="s">
        <v>15</v>
      </c>
      <c r="H771" t="s">
        <v>5263</v>
      </c>
      <c r="I771">
        <v>2162</v>
      </c>
      <c r="J771">
        <v>2214</v>
      </c>
      <c r="K771">
        <f>database[[#This Row],[white_rating]]-database[[#This Row],[black_rating]]</f>
        <v>-52</v>
      </c>
      <c r="L771" t="s">
        <v>117</v>
      </c>
    </row>
    <row r="772" spans="1:12" x14ac:dyDescent="0.3">
      <c r="A772" t="s">
        <v>356</v>
      </c>
      <c r="B772" t="b">
        <v>1</v>
      </c>
      <c r="C772">
        <v>1500750000000</v>
      </c>
      <c r="D772" s="1">
        <f t="shared" si="12"/>
        <v>42938.791666666672</v>
      </c>
      <c r="E772">
        <v>83</v>
      </c>
      <c r="F772" t="s">
        <v>14</v>
      </c>
      <c r="G772" t="s">
        <v>11</v>
      </c>
      <c r="H772" t="s">
        <v>315</v>
      </c>
      <c r="I772">
        <v>2161</v>
      </c>
      <c r="J772">
        <v>1984</v>
      </c>
      <c r="K772">
        <f>database[[#This Row],[white_rating]]-database[[#This Row],[black_rating]]</f>
        <v>177</v>
      </c>
      <c r="L772" t="s">
        <v>51</v>
      </c>
    </row>
    <row r="773" spans="1:12" x14ac:dyDescent="0.3">
      <c r="A773" t="s">
        <v>4535</v>
      </c>
      <c r="B773" t="b">
        <v>1</v>
      </c>
      <c r="C773" t="s">
        <v>4536</v>
      </c>
      <c r="D773" s="1">
        <f t="shared" si="12"/>
        <v>42980.975877465273</v>
      </c>
      <c r="E773">
        <v>56</v>
      </c>
      <c r="F773" t="s">
        <v>14</v>
      </c>
      <c r="G773" t="s">
        <v>15</v>
      </c>
      <c r="H773" t="s">
        <v>315</v>
      </c>
      <c r="I773">
        <v>2161</v>
      </c>
      <c r="J773">
        <v>2077</v>
      </c>
      <c r="K773">
        <f>database[[#This Row],[white_rating]]-database[[#This Row],[black_rating]]</f>
        <v>84</v>
      </c>
      <c r="L773" t="s">
        <v>273</v>
      </c>
    </row>
    <row r="774" spans="1:12" x14ac:dyDescent="0.3">
      <c r="A774" t="s">
        <v>4696</v>
      </c>
      <c r="B774" t="b">
        <v>1</v>
      </c>
      <c r="C774" t="s">
        <v>4697</v>
      </c>
      <c r="D774" s="1">
        <f t="shared" si="12"/>
        <v>42966.539691261569</v>
      </c>
      <c r="E774">
        <v>50</v>
      </c>
      <c r="F774" t="s">
        <v>14</v>
      </c>
      <c r="G774" t="s">
        <v>11</v>
      </c>
      <c r="H774" t="s">
        <v>25</v>
      </c>
      <c r="I774">
        <v>2161</v>
      </c>
      <c r="J774">
        <v>1923</v>
      </c>
      <c r="K774">
        <f>database[[#This Row],[white_rating]]-database[[#This Row],[black_rating]]</f>
        <v>238</v>
      </c>
      <c r="L774" t="s">
        <v>360</v>
      </c>
    </row>
    <row r="775" spans="1:12" x14ac:dyDescent="0.3">
      <c r="A775" t="s">
        <v>6050</v>
      </c>
      <c r="B775" t="b">
        <v>1</v>
      </c>
      <c r="C775" t="s">
        <v>6051</v>
      </c>
      <c r="D775" s="1">
        <f t="shared" si="12"/>
        <v>42729.468344374996</v>
      </c>
      <c r="E775">
        <v>47</v>
      </c>
      <c r="F775" t="s">
        <v>18</v>
      </c>
      <c r="G775" t="s">
        <v>11</v>
      </c>
      <c r="H775" t="s">
        <v>44</v>
      </c>
      <c r="I775">
        <v>2161</v>
      </c>
      <c r="J775">
        <v>2084</v>
      </c>
      <c r="K775">
        <f>database[[#This Row],[white_rating]]-database[[#This Row],[black_rating]]</f>
        <v>77</v>
      </c>
      <c r="L775" t="s">
        <v>42</v>
      </c>
    </row>
    <row r="776" spans="1:12" x14ac:dyDescent="0.3">
      <c r="A776" t="s">
        <v>7675</v>
      </c>
      <c r="B776" t="b">
        <v>1</v>
      </c>
      <c r="C776" t="s">
        <v>7676</v>
      </c>
      <c r="D776" s="1">
        <f t="shared" si="12"/>
        <v>42961.848330370369</v>
      </c>
      <c r="E776">
        <v>19</v>
      </c>
      <c r="F776" t="s">
        <v>14</v>
      </c>
      <c r="G776" t="s">
        <v>11</v>
      </c>
      <c r="H776" t="s">
        <v>25</v>
      </c>
      <c r="I776">
        <v>2161</v>
      </c>
      <c r="J776">
        <v>1910</v>
      </c>
      <c r="K776">
        <f>database[[#This Row],[white_rating]]-database[[#This Row],[black_rating]]</f>
        <v>251</v>
      </c>
      <c r="L776" t="s">
        <v>98</v>
      </c>
    </row>
    <row r="777" spans="1:12" x14ac:dyDescent="0.3">
      <c r="A777" t="s">
        <v>1401</v>
      </c>
      <c r="B777" t="b">
        <v>0</v>
      </c>
      <c r="C777">
        <v>1503180000000</v>
      </c>
      <c r="D777" s="1">
        <f t="shared" si="12"/>
        <v>42966.916666666672</v>
      </c>
      <c r="E777">
        <v>67</v>
      </c>
      <c r="F777" t="s">
        <v>18</v>
      </c>
      <c r="G777" t="s">
        <v>11</v>
      </c>
      <c r="H777" t="s">
        <v>66</v>
      </c>
      <c r="I777">
        <v>2160</v>
      </c>
      <c r="J777">
        <v>1925</v>
      </c>
      <c r="K777">
        <f>database[[#This Row],[white_rating]]-database[[#This Row],[black_rating]]</f>
        <v>235</v>
      </c>
      <c r="L777" t="s">
        <v>132</v>
      </c>
    </row>
    <row r="778" spans="1:12" x14ac:dyDescent="0.3">
      <c r="A778" t="s">
        <v>1402</v>
      </c>
      <c r="B778" t="b">
        <v>0</v>
      </c>
      <c r="C778">
        <v>1503180000000</v>
      </c>
      <c r="D778" s="1">
        <f t="shared" si="12"/>
        <v>42966.916666666672</v>
      </c>
      <c r="E778">
        <v>17</v>
      </c>
      <c r="F778" t="s">
        <v>24</v>
      </c>
      <c r="G778" t="s">
        <v>24</v>
      </c>
      <c r="H778" t="s">
        <v>66</v>
      </c>
      <c r="I778">
        <v>2160</v>
      </c>
      <c r="J778">
        <v>1925</v>
      </c>
      <c r="K778">
        <f>database[[#This Row],[white_rating]]-database[[#This Row],[black_rating]]</f>
        <v>235</v>
      </c>
      <c r="L778" t="s">
        <v>23</v>
      </c>
    </row>
    <row r="779" spans="1:12" x14ac:dyDescent="0.3">
      <c r="A779" t="s">
        <v>1516</v>
      </c>
      <c r="B779" t="b">
        <v>1</v>
      </c>
      <c r="C779">
        <v>1478570000000</v>
      </c>
      <c r="D779" s="1">
        <f t="shared" si="12"/>
        <v>42682.078703703708</v>
      </c>
      <c r="E779">
        <v>150</v>
      </c>
      <c r="F779" t="s">
        <v>14</v>
      </c>
      <c r="G779" t="s">
        <v>15</v>
      </c>
      <c r="H779" t="s">
        <v>25</v>
      </c>
      <c r="I779">
        <v>2160</v>
      </c>
      <c r="J779">
        <v>2214</v>
      </c>
      <c r="K779">
        <f>database[[#This Row],[white_rating]]-database[[#This Row],[black_rating]]</f>
        <v>-54</v>
      </c>
      <c r="L779" t="s">
        <v>114</v>
      </c>
    </row>
    <row r="780" spans="1:12" x14ac:dyDescent="0.3">
      <c r="A780" t="s">
        <v>1593</v>
      </c>
      <c r="B780" t="b">
        <v>0</v>
      </c>
      <c r="C780">
        <v>1461240000000</v>
      </c>
      <c r="D780" s="1">
        <f t="shared" si="12"/>
        <v>42481.5</v>
      </c>
      <c r="E780">
        <v>41</v>
      </c>
      <c r="F780" t="s">
        <v>14</v>
      </c>
      <c r="G780" t="s">
        <v>11</v>
      </c>
      <c r="H780" t="s">
        <v>1217</v>
      </c>
      <c r="I780">
        <v>2160</v>
      </c>
      <c r="J780">
        <v>2020</v>
      </c>
      <c r="K780">
        <f>database[[#This Row],[white_rating]]-database[[#This Row],[black_rating]]</f>
        <v>140</v>
      </c>
      <c r="L780" t="s">
        <v>273</v>
      </c>
    </row>
    <row r="781" spans="1:12" x14ac:dyDescent="0.3">
      <c r="A781" t="s">
        <v>3232</v>
      </c>
      <c r="B781" t="b">
        <v>1</v>
      </c>
      <c r="C781" t="s">
        <v>3233</v>
      </c>
      <c r="D781" s="1">
        <f t="shared" si="12"/>
        <v>42978.193213275459</v>
      </c>
      <c r="E781">
        <v>89</v>
      </c>
      <c r="F781" t="s">
        <v>24</v>
      </c>
      <c r="G781" t="s">
        <v>24</v>
      </c>
      <c r="H781" t="s">
        <v>25</v>
      </c>
      <c r="I781">
        <v>2160</v>
      </c>
      <c r="J781">
        <v>1888</v>
      </c>
      <c r="K781">
        <f>database[[#This Row],[white_rating]]-database[[#This Row],[black_rating]]</f>
        <v>272</v>
      </c>
      <c r="L781" t="s">
        <v>31</v>
      </c>
    </row>
    <row r="782" spans="1:12" x14ac:dyDescent="0.3">
      <c r="A782" t="s">
        <v>2672</v>
      </c>
      <c r="B782" t="b">
        <v>1</v>
      </c>
      <c r="C782" t="s">
        <v>2673</v>
      </c>
      <c r="D782" s="1">
        <f t="shared" si="12"/>
        <v>41960.661182962962</v>
      </c>
      <c r="E782">
        <v>2</v>
      </c>
      <c r="F782" t="s">
        <v>10</v>
      </c>
      <c r="G782" t="s">
        <v>15</v>
      </c>
      <c r="H782" t="s">
        <v>2669</v>
      </c>
      <c r="I782">
        <v>2159</v>
      </c>
      <c r="J782">
        <v>1500</v>
      </c>
      <c r="K782">
        <f>database[[#This Row],[white_rating]]-database[[#This Row],[black_rating]]</f>
        <v>659</v>
      </c>
      <c r="L782" t="s">
        <v>31</v>
      </c>
    </row>
    <row r="783" spans="1:12" x14ac:dyDescent="0.3">
      <c r="A783" t="s">
        <v>4700</v>
      </c>
      <c r="B783" t="b">
        <v>1</v>
      </c>
      <c r="C783" t="s">
        <v>4701</v>
      </c>
      <c r="D783" s="1">
        <f t="shared" si="12"/>
        <v>42966.507638229166</v>
      </c>
      <c r="E783">
        <v>21</v>
      </c>
      <c r="F783" t="s">
        <v>14</v>
      </c>
      <c r="G783" t="s">
        <v>11</v>
      </c>
      <c r="H783" t="s">
        <v>25</v>
      </c>
      <c r="I783">
        <v>2159</v>
      </c>
      <c r="J783">
        <v>1749</v>
      </c>
      <c r="K783">
        <f>database[[#This Row],[white_rating]]-database[[#This Row],[black_rating]]</f>
        <v>410</v>
      </c>
      <c r="L783" t="s">
        <v>216</v>
      </c>
    </row>
    <row r="784" spans="1:12" x14ac:dyDescent="0.3">
      <c r="A784" t="s">
        <v>7072</v>
      </c>
      <c r="B784" t="b">
        <v>1</v>
      </c>
      <c r="C784" t="s">
        <v>7073</v>
      </c>
      <c r="D784" s="1">
        <f t="shared" si="12"/>
        <v>42395.46748525463</v>
      </c>
      <c r="E784">
        <v>145</v>
      </c>
      <c r="F784" t="s">
        <v>18</v>
      </c>
      <c r="G784" t="s">
        <v>11</v>
      </c>
      <c r="H784" t="s">
        <v>7067</v>
      </c>
      <c r="I784">
        <v>2159</v>
      </c>
      <c r="J784">
        <v>2136</v>
      </c>
      <c r="K784">
        <f>database[[#This Row],[white_rating]]-database[[#This Row],[black_rating]]</f>
        <v>23</v>
      </c>
      <c r="L784" t="s">
        <v>451</v>
      </c>
    </row>
    <row r="785" spans="1:12" x14ac:dyDescent="0.3">
      <c r="A785" t="s">
        <v>2906</v>
      </c>
      <c r="B785" t="b">
        <v>0</v>
      </c>
      <c r="C785" t="s">
        <v>2907</v>
      </c>
      <c r="D785" s="1">
        <f t="shared" si="12"/>
        <v>41805.820085543979</v>
      </c>
      <c r="E785">
        <v>23</v>
      </c>
      <c r="F785" t="s">
        <v>14</v>
      </c>
      <c r="G785" t="s">
        <v>11</v>
      </c>
      <c r="H785" t="s">
        <v>25</v>
      </c>
      <c r="I785">
        <v>2158</v>
      </c>
      <c r="J785">
        <v>1477</v>
      </c>
      <c r="K785">
        <f>database[[#This Row],[white_rating]]-database[[#This Row],[black_rating]]</f>
        <v>681</v>
      </c>
      <c r="L785" t="s">
        <v>160</v>
      </c>
    </row>
    <row r="786" spans="1:12" x14ac:dyDescent="0.3">
      <c r="A786" t="s">
        <v>2908</v>
      </c>
      <c r="B786" t="b">
        <v>0</v>
      </c>
      <c r="C786" t="s">
        <v>2909</v>
      </c>
      <c r="D786" s="1">
        <f t="shared" si="12"/>
        <v>41805.81144362269</v>
      </c>
      <c r="E786">
        <v>77</v>
      </c>
      <c r="F786" t="s">
        <v>14</v>
      </c>
      <c r="G786" t="s">
        <v>11</v>
      </c>
      <c r="H786" t="s">
        <v>25</v>
      </c>
      <c r="I786">
        <v>2158</v>
      </c>
      <c r="J786">
        <v>992</v>
      </c>
      <c r="K786">
        <f>database[[#This Row],[white_rating]]-database[[#This Row],[black_rating]]</f>
        <v>1166</v>
      </c>
      <c r="L786" t="s">
        <v>268</v>
      </c>
    </row>
    <row r="787" spans="1:12" x14ac:dyDescent="0.3">
      <c r="A787" t="s">
        <v>4516</v>
      </c>
      <c r="B787" t="b">
        <v>0</v>
      </c>
      <c r="C787" t="s">
        <v>4517</v>
      </c>
      <c r="D787" s="1">
        <f t="shared" si="12"/>
        <v>42981.952756134255</v>
      </c>
      <c r="E787">
        <v>44</v>
      </c>
      <c r="F787" t="s">
        <v>24</v>
      </c>
      <c r="G787" t="s">
        <v>24</v>
      </c>
      <c r="H787" t="s">
        <v>29</v>
      </c>
      <c r="I787">
        <v>2158</v>
      </c>
      <c r="J787">
        <v>2140</v>
      </c>
      <c r="K787">
        <f>database[[#This Row],[white_rating]]-database[[#This Row],[black_rating]]</f>
        <v>18</v>
      </c>
      <c r="L787" t="s">
        <v>132</v>
      </c>
    </row>
    <row r="788" spans="1:12" x14ac:dyDescent="0.3">
      <c r="A788" t="s">
        <v>4520</v>
      </c>
      <c r="B788" t="b">
        <v>0</v>
      </c>
      <c r="C788" t="s">
        <v>4521</v>
      </c>
      <c r="D788" s="1">
        <f t="shared" si="12"/>
        <v>42981.945698611111</v>
      </c>
      <c r="E788">
        <v>33</v>
      </c>
      <c r="F788" t="s">
        <v>14</v>
      </c>
      <c r="G788" t="s">
        <v>11</v>
      </c>
      <c r="H788" t="s">
        <v>29</v>
      </c>
      <c r="I788">
        <v>2158</v>
      </c>
      <c r="J788">
        <v>2140</v>
      </c>
      <c r="K788">
        <f>database[[#This Row],[white_rating]]-database[[#This Row],[black_rating]]</f>
        <v>18</v>
      </c>
      <c r="L788" t="s">
        <v>186</v>
      </c>
    </row>
    <row r="789" spans="1:12" x14ac:dyDescent="0.3">
      <c r="A789" t="s">
        <v>1512</v>
      </c>
      <c r="B789" t="b">
        <v>0</v>
      </c>
      <c r="C789">
        <v>1487810000000</v>
      </c>
      <c r="D789" s="1">
        <f t="shared" si="12"/>
        <v>42789.023148148146</v>
      </c>
      <c r="E789">
        <v>45</v>
      </c>
      <c r="F789" t="s">
        <v>18</v>
      </c>
      <c r="G789" t="s">
        <v>11</v>
      </c>
      <c r="H789" t="s">
        <v>64</v>
      </c>
      <c r="I789">
        <v>2157</v>
      </c>
      <c r="J789">
        <v>1380</v>
      </c>
      <c r="K789">
        <f>database[[#This Row],[white_rating]]-database[[#This Row],[black_rating]]</f>
        <v>777</v>
      </c>
      <c r="L789" t="s">
        <v>191</v>
      </c>
    </row>
    <row r="790" spans="1:12" x14ac:dyDescent="0.3">
      <c r="A790" t="s">
        <v>1513</v>
      </c>
      <c r="B790" t="b">
        <v>0</v>
      </c>
      <c r="C790">
        <v>1487810000000</v>
      </c>
      <c r="D790" s="1">
        <f t="shared" si="12"/>
        <v>42789.023148148146</v>
      </c>
      <c r="E790">
        <v>109</v>
      </c>
      <c r="F790" t="s">
        <v>18</v>
      </c>
      <c r="G790" t="s">
        <v>11</v>
      </c>
      <c r="H790" t="s">
        <v>64</v>
      </c>
      <c r="I790">
        <v>2157</v>
      </c>
      <c r="J790">
        <v>1569</v>
      </c>
      <c r="K790">
        <f>database[[#This Row],[white_rating]]-database[[#This Row],[black_rating]]</f>
        <v>588</v>
      </c>
      <c r="L790" t="s">
        <v>169</v>
      </c>
    </row>
    <row r="791" spans="1:12" x14ac:dyDescent="0.3">
      <c r="A791" t="s">
        <v>1514</v>
      </c>
      <c r="B791" t="b">
        <v>0</v>
      </c>
      <c r="C791">
        <v>1487810000000</v>
      </c>
      <c r="D791" s="1">
        <f t="shared" si="12"/>
        <v>42789.023148148146</v>
      </c>
      <c r="E791">
        <v>45</v>
      </c>
      <c r="F791" t="s">
        <v>14</v>
      </c>
      <c r="G791" t="s">
        <v>11</v>
      </c>
      <c r="H791" t="s">
        <v>64</v>
      </c>
      <c r="I791">
        <v>2157</v>
      </c>
      <c r="J791">
        <v>2000</v>
      </c>
      <c r="K791">
        <f>database[[#This Row],[white_rating]]-database[[#This Row],[black_rating]]</f>
        <v>157</v>
      </c>
      <c r="L791" t="s">
        <v>31</v>
      </c>
    </row>
    <row r="792" spans="1:12" x14ac:dyDescent="0.3">
      <c r="A792" t="s">
        <v>6249</v>
      </c>
      <c r="B792" t="b">
        <v>1</v>
      </c>
      <c r="C792" t="s">
        <v>6250</v>
      </c>
      <c r="D792" s="1">
        <f t="shared" si="12"/>
        <v>42688.608667974535</v>
      </c>
      <c r="E792">
        <v>71</v>
      </c>
      <c r="F792" t="s">
        <v>14</v>
      </c>
      <c r="G792" t="s">
        <v>11</v>
      </c>
      <c r="H792" t="s">
        <v>64</v>
      </c>
      <c r="I792">
        <v>2157</v>
      </c>
      <c r="J792">
        <v>2355</v>
      </c>
      <c r="K792">
        <f>database[[#This Row],[white_rating]]-database[[#This Row],[black_rating]]</f>
        <v>-198</v>
      </c>
      <c r="L792" t="s">
        <v>246</v>
      </c>
    </row>
    <row r="793" spans="1:12" x14ac:dyDescent="0.3">
      <c r="A793" t="s">
        <v>7328</v>
      </c>
      <c r="B793" t="b">
        <v>1</v>
      </c>
      <c r="C793" t="s">
        <v>7329</v>
      </c>
      <c r="D793" s="1">
        <f t="shared" si="12"/>
        <v>42977.900075462967</v>
      </c>
      <c r="E793">
        <v>76</v>
      </c>
      <c r="F793" t="s">
        <v>14</v>
      </c>
      <c r="G793" t="s">
        <v>15</v>
      </c>
      <c r="H793" t="s">
        <v>4830</v>
      </c>
      <c r="I793">
        <v>2157</v>
      </c>
      <c r="J793">
        <v>2213</v>
      </c>
      <c r="K793">
        <f>database[[#This Row],[white_rating]]-database[[#This Row],[black_rating]]</f>
        <v>-56</v>
      </c>
      <c r="L793" t="s">
        <v>83</v>
      </c>
    </row>
    <row r="794" spans="1:12" x14ac:dyDescent="0.3">
      <c r="A794" t="s">
        <v>709</v>
      </c>
      <c r="B794" t="b">
        <v>1</v>
      </c>
      <c r="C794">
        <v>1502790000000</v>
      </c>
      <c r="D794" s="1">
        <f t="shared" si="12"/>
        <v>42962.402777777781</v>
      </c>
      <c r="E794">
        <v>101</v>
      </c>
      <c r="F794" t="s">
        <v>14</v>
      </c>
      <c r="G794" t="s">
        <v>11</v>
      </c>
      <c r="H794" t="s">
        <v>25</v>
      </c>
      <c r="I794">
        <v>2156</v>
      </c>
      <c r="J794">
        <v>2181</v>
      </c>
      <c r="K794">
        <f>database[[#This Row],[white_rating]]-database[[#This Row],[black_rating]]</f>
        <v>-25</v>
      </c>
      <c r="L794" t="s">
        <v>710</v>
      </c>
    </row>
    <row r="795" spans="1:12" x14ac:dyDescent="0.3">
      <c r="A795" t="s">
        <v>1796</v>
      </c>
      <c r="B795" t="b">
        <v>0</v>
      </c>
      <c r="C795">
        <v>1497990000000</v>
      </c>
      <c r="D795" s="1">
        <f t="shared" si="12"/>
        <v>42906.847222222219</v>
      </c>
      <c r="E795">
        <v>43</v>
      </c>
      <c r="F795" t="s">
        <v>14</v>
      </c>
      <c r="G795" t="s">
        <v>11</v>
      </c>
      <c r="H795" t="s">
        <v>38</v>
      </c>
      <c r="I795">
        <v>2156</v>
      </c>
      <c r="J795">
        <v>1621</v>
      </c>
      <c r="K795">
        <f>database[[#This Row],[white_rating]]-database[[#This Row],[black_rating]]</f>
        <v>535</v>
      </c>
      <c r="L795" t="s">
        <v>236</v>
      </c>
    </row>
    <row r="796" spans="1:12" x14ac:dyDescent="0.3">
      <c r="A796" t="s">
        <v>1797</v>
      </c>
      <c r="B796" t="b">
        <v>0</v>
      </c>
      <c r="C796">
        <v>1480450000000</v>
      </c>
      <c r="D796" s="1">
        <f t="shared" si="12"/>
        <v>42703.837962962964</v>
      </c>
      <c r="E796">
        <v>81</v>
      </c>
      <c r="F796" t="s">
        <v>14</v>
      </c>
      <c r="G796" t="s">
        <v>11</v>
      </c>
      <c r="H796" t="s">
        <v>248</v>
      </c>
      <c r="I796">
        <v>2156</v>
      </c>
      <c r="J796">
        <v>1511</v>
      </c>
      <c r="K796">
        <f>database[[#This Row],[white_rating]]-database[[#This Row],[black_rating]]</f>
        <v>645</v>
      </c>
      <c r="L796" t="s">
        <v>21</v>
      </c>
    </row>
    <row r="797" spans="1:12" x14ac:dyDescent="0.3">
      <c r="A797" t="s">
        <v>1799</v>
      </c>
      <c r="B797" t="b">
        <v>0</v>
      </c>
      <c r="C797">
        <v>1479960000000</v>
      </c>
      <c r="D797" s="1">
        <f t="shared" si="12"/>
        <v>42698.166666666672</v>
      </c>
      <c r="E797">
        <v>2</v>
      </c>
      <c r="F797" t="s">
        <v>14</v>
      </c>
      <c r="G797" t="s">
        <v>15</v>
      </c>
      <c r="H797" t="s">
        <v>38</v>
      </c>
      <c r="I797">
        <v>2156</v>
      </c>
      <c r="J797">
        <v>2476</v>
      </c>
      <c r="K797">
        <f>database[[#This Row],[white_rating]]-database[[#This Row],[black_rating]]</f>
        <v>-320</v>
      </c>
      <c r="L797" t="s">
        <v>27</v>
      </c>
    </row>
    <row r="798" spans="1:12" x14ac:dyDescent="0.3">
      <c r="A798" t="s">
        <v>1800</v>
      </c>
      <c r="B798" t="b">
        <v>0</v>
      </c>
      <c r="C798">
        <v>1479960000000</v>
      </c>
      <c r="D798" s="1">
        <f t="shared" si="12"/>
        <v>42698.166666666672</v>
      </c>
      <c r="E798">
        <v>58</v>
      </c>
      <c r="F798" t="s">
        <v>14</v>
      </c>
      <c r="G798" t="s">
        <v>11</v>
      </c>
      <c r="H798" t="s">
        <v>38</v>
      </c>
      <c r="I798">
        <v>2156</v>
      </c>
      <c r="J798">
        <v>1725</v>
      </c>
      <c r="K798">
        <f>database[[#This Row],[white_rating]]-database[[#This Row],[black_rating]]</f>
        <v>431</v>
      </c>
      <c r="L798" t="s">
        <v>275</v>
      </c>
    </row>
    <row r="799" spans="1:12" x14ac:dyDescent="0.3">
      <c r="A799" t="s">
        <v>1801</v>
      </c>
      <c r="B799" t="b">
        <v>0</v>
      </c>
      <c r="C799">
        <v>1478580000000</v>
      </c>
      <c r="D799" s="1">
        <f t="shared" si="12"/>
        <v>42682.194444444445</v>
      </c>
      <c r="E799">
        <v>62</v>
      </c>
      <c r="F799" t="s">
        <v>14</v>
      </c>
      <c r="G799" t="s">
        <v>15</v>
      </c>
      <c r="H799" t="s">
        <v>696</v>
      </c>
      <c r="I799">
        <v>2156</v>
      </c>
      <c r="J799">
        <v>1959</v>
      </c>
      <c r="K799">
        <f>database[[#This Row],[white_rating]]-database[[#This Row],[black_rating]]</f>
        <v>197</v>
      </c>
      <c r="L799" t="s">
        <v>1135</v>
      </c>
    </row>
    <row r="800" spans="1:12" x14ac:dyDescent="0.3">
      <c r="A800" t="s">
        <v>1802</v>
      </c>
      <c r="B800" t="b">
        <v>0</v>
      </c>
      <c r="C800">
        <v>1478580000000</v>
      </c>
      <c r="D800" s="1">
        <f t="shared" si="12"/>
        <v>42682.194444444445</v>
      </c>
      <c r="E800">
        <v>24</v>
      </c>
      <c r="F800" t="s">
        <v>14</v>
      </c>
      <c r="G800" t="s">
        <v>11</v>
      </c>
      <c r="H800" t="s">
        <v>696</v>
      </c>
      <c r="I800">
        <v>2156</v>
      </c>
      <c r="J800">
        <v>1220</v>
      </c>
      <c r="K800">
        <f>database[[#This Row],[white_rating]]-database[[#This Row],[black_rating]]</f>
        <v>936</v>
      </c>
      <c r="L800" t="s">
        <v>52</v>
      </c>
    </row>
    <row r="801" spans="1:12" x14ac:dyDescent="0.3">
      <c r="A801" t="s">
        <v>2910</v>
      </c>
      <c r="B801" t="b">
        <v>0</v>
      </c>
      <c r="C801" t="s">
        <v>2911</v>
      </c>
      <c r="D801" s="1">
        <f t="shared" si="12"/>
        <v>41805.800607800928</v>
      </c>
      <c r="E801">
        <v>85</v>
      </c>
      <c r="F801" t="s">
        <v>14</v>
      </c>
      <c r="G801" t="s">
        <v>11</v>
      </c>
      <c r="H801" t="s">
        <v>25</v>
      </c>
      <c r="I801">
        <v>2156</v>
      </c>
      <c r="J801">
        <v>1640</v>
      </c>
      <c r="K801">
        <f>database[[#This Row],[white_rating]]-database[[#This Row],[black_rating]]</f>
        <v>516</v>
      </c>
      <c r="L801" t="s">
        <v>2171</v>
      </c>
    </row>
    <row r="802" spans="1:12" x14ac:dyDescent="0.3">
      <c r="A802" t="s">
        <v>3543</v>
      </c>
      <c r="B802" t="b">
        <v>1</v>
      </c>
      <c r="C802" t="s">
        <v>3544</v>
      </c>
      <c r="D802" s="1">
        <f t="shared" si="12"/>
        <v>42981.876156875005</v>
      </c>
      <c r="E802">
        <v>64</v>
      </c>
      <c r="F802" t="s">
        <v>14</v>
      </c>
      <c r="G802" t="s">
        <v>15</v>
      </c>
      <c r="H802" t="s">
        <v>25</v>
      </c>
      <c r="I802">
        <v>2156</v>
      </c>
      <c r="J802">
        <v>2137</v>
      </c>
      <c r="K802">
        <f>database[[#This Row],[white_rating]]-database[[#This Row],[black_rating]]</f>
        <v>19</v>
      </c>
      <c r="L802" t="s">
        <v>88</v>
      </c>
    </row>
    <row r="803" spans="1:12" x14ac:dyDescent="0.3">
      <c r="A803" t="s">
        <v>4050</v>
      </c>
      <c r="B803" t="b">
        <v>1</v>
      </c>
      <c r="C803" t="s">
        <v>4051</v>
      </c>
      <c r="D803" s="1">
        <f t="shared" si="12"/>
        <v>42916.56311106481</v>
      </c>
      <c r="E803">
        <v>105</v>
      </c>
      <c r="F803" t="s">
        <v>18</v>
      </c>
      <c r="G803" t="s">
        <v>11</v>
      </c>
      <c r="H803" t="s">
        <v>25</v>
      </c>
      <c r="I803">
        <v>2156</v>
      </c>
      <c r="J803">
        <v>2055</v>
      </c>
      <c r="K803">
        <f>database[[#This Row],[white_rating]]-database[[#This Row],[black_rating]]</f>
        <v>101</v>
      </c>
      <c r="L803" t="s">
        <v>36</v>
      </c>
    </row>
    <row r="804" spans="1:12" x14ac:dyDescent="0.3">
      <c r="A804" t="s">
        <v>4073</v>
      </c>
      <c r="B804" t="b">
        <v>1</v>
      </c>
      <c r="C804" t="s">
        <v>4074</v>
      </c>
      <c r="D804" s="1">
        <f t="shared" si="12"/>
        <v>42914.616860902781</v>
      </c>
      <c r="E804">
        <v>49</v>
      </c>
      <c r="F804" t="s">
        <v>18</v>
      </c>
      <c r="G804" t="s">
        <v>11</v>
      </c>
      <c r="H804" t="s">
        <v>37</v>
      </c>
      <c r="I804">
        <v>2156</v>
      </c>
      <c r="J804">
        <v>1700</v>
      </c>
      <c r="K804">
        <f>database[[#This Row],[white_rating]]-database[[#This Row],[black_rating]]</f>
        <v>456</v>
      </c>
      <c r="L804" t="s">
        <v>583</v>
      </c>
    </row>
    <row r="805" spans="1:12" x14ac:dyDescent="0.3">
      <c r="A805" t="s">
        <v>1796</v>
      </c>
      <c r="B805" t="b">
        <v>0</v>
      </c>
      <c r="C805" t="s">
        <v>4181</v>
      </c>
      <c r="D805" s="1">
        <f t="shared" si="12"/>
        <v>42906.858351180555</v>
      </c>
      <c r="E805">
        <v>43</v>
      </c>
      <c r="F805" t="s">
        <v>14</v>
      </c>
      <c r="G805" t="s">
        <v>11</v>
      </c>
      <c r="H805" t="s">
        <v>38</v>
      </c>
      <c r="I805">
        <v>2156</v>
      </c>
      <c r="J805">
        <v>1621</v>
      </c>
      <c r="K805">
        <f>database[[#This Row],[white_rating]]-database[[#This Row],[black_rating]]</f>
        <v>535</v>
      </c>
      <c r="L805" t="s">
        <v>236</v>
      </c>
    </row>
    <row r="806" spans="1:12" x14ac:dyDescent="0.3">
      <c r="A806" t="s">
        <v>6373</v>
      </c>
      <c r="B806" t="b">
        <v>1</v>
      </c>
      <c r="C806" t="s">
        <v>6374</v>
      </c>
      <c r="D806" s="1">
        <f t="shared" si="12"/>
        <v>42934.072960555553</v>
      </c>
      <c r="E806">
        <v>63</v>
      </c>
      <c r="F806" t="s">
        <v>14</v>
      </c>
      <c r="G806" t="s">
        <v>11</v>
      </c>
      <c r="H806" t="s">
        <v>25</v>
      </c>
      <c r="I806">
        <v>2156</v>
      </c>
      <c r="J806">
        <v>2058</v>
      </c>
      <c r="K806">
        <f>database[[#This Row],[white_rating]]-database[[#This Row],[black_rating]]</f>
        <v>98</v>
      </c>
      <c r="L806" t="s">
        <v>57</v>
      </c>
    </row>
    <row r="807" spans="1:12" x14ac:dyDescent="0.3">
      <c r="A807" t="s">
        <v>1049</v>
      </c>
      <c r="B807" t="b">
        <v>1</v>
      </c>
      <c r="C807">
        <v>1479950000000</v>
      </c>
      <c r="D807" s="1">
        <f t="shared" si="12"/>
        <v>42698.050925925927</v>
      </c>
      <c r="E807">
        <v>118</v>
      </c>
      <c r="F807" t="s">
        <v>24</v>
      </c>
      <c r="G807" t="s">
        <v>24</v>
      </c>
      <c r="H807" t="s">
        <v>566</v>
      </c>
      <c r="I807">
        <v>2155</v>
      </c>
      <c r="J807">
        <v>1758</v>
      </c>
      <c r="K807">
        <f>database[[#This Row],[white_rating]]-database[[#This Row],[black_rating]]</f>
        <v>397</v>
      </c>
      <c r="L807" t="s">
        <v>36</v>
      </c>
    </row>
    <row r="808" spans="1:12" x14ac:dyDescent="0.3">
      <c r="A808" t="s">
        <v>2912</v>
      </c>
      <c r="B808" t="b">
        <v>0</v>
      </c>
      <c r="C808" t="s">
        <v>2913</v>
      </c>
      <c r="D808" s="1">
        <f t="shared" si="12"/>
        <v>41805.782142187498</v>
      </c>
      <c r="E808">
        <v>35</v>
      </c>
      <c r="F808" t="s">
        <v>18</v>
      </c>
      <c r="G808" t="s">
        <v>11</v>
      </c>
      <c r="H808" t="s">
        <v>25</v>
      </c>
      <c r="I808">
        <v>2155</v>
      </c>
      <c r="J808">
        <v>1361</v>
      </c>
      <c r="K808">
        <f>database[[#This Row],[white_rating]]-database[[#This Row],[black_rating]]</f>
        <v>794</v>
      </c>
      <c r="L808" t="s">
        <v>43</v>
      </c>
    </row>
    <row r="809" spans="1:12" x14ac:dyDescent="0.3">
      <c r="A809" t="s">
        <v>4530</v>
      </c>
      <c r="B809" t="b">
        <v>1</v>
      </c>
      <c r="C809" t="s">
        <v>4531</v>
      </c>
      <c r="D809" s="1">
        <f t="shared" si="12"/>
        <v>42981.741936377315</v>
      </c>
      <c r="E809">
        <v>71</v>
      </c>
      <c r="F809" t="s">
        <v>14</v>
      </c>
      <c r="G809" t="s">
        <v>11</v>
      </c>
      <c r="H809" t="s">
        <v>4532</v>
      </c>
      <c r="I809">
        <v>2155</v>
      </c>
      <c r="J809">
        <v>2078</v>
      </c>
      <c r="K809">
        <f>database[[#This Row],[white_rating]]-database[[#This Row],[black_rating]]</f>
        <v>77</v>
      </c>
      <c r="L809" t="s">
        <v>979</v>
      </c>
    </row>
    <row r="810" spans="1:12" x14ac:dyDescent="0.3">
      <c r="A810" t="s">
        <v>6052</v>
      </c>
      <c r="B810" t="b">
        <v>1</v>
      </c>
      <c r="C810" t="s">
        <v>6053</v>
      </c>
      <c r="D810" s="1">
        <f t="shared" si="12"/>
        <v>42729.45244951389</v>
      </c>
      <c r="E810">
        <v>53</v>
      </c>
      <c r="F810" t="s">
        <v>14</v>
      </c>
      <c r="G810" t="s">
        <v>11</v>
      </c>
      <c r="H810" t="s">
        <v>66</v>
      </c>
      <c r="I810">
        <v>2154</v>
      </c>
      <c r="J810">
        <v>2010</v>
      </c>
      <c r="K810">
        <f>database[[#This Row],[white_rating]]-database[[#This Row],[black_rating]]</f>
        <v>144</v>
      </c>
      <c r="L810" t="s">
        <v>150</v>
      </c>
    </row>
    <row r="811" spans="1:12" x14ac:dyDescent="0.3">
      <c r="A811" t="s">
        <v>6269</v>
      </c>
      <c r="B811" t="b">
        <v>1</v>
      </c>
      <c r="C811" t="s">
        <v>6270</v>
      </c>
      <c r="D811" s="1">
        <f t="shared" si="12"/>
        <v>42685.502473935187</v>
      </c>
      <c r="E811">
        <v>57</v>
      </c>
      <c r="F811" t="s">
        <v>14</v>
      </c>
      <c r="G811" t="s">
        <v>11</v>
      </c>
      <c r="H811" t="s">
        <v>25</v>
      </c>
      <c r="I811">
        <v>2154</v>
      </c>
      <c r="J811">
        <v>2084</v>
      </c>
      <c r="K811">
        <f>database[[#This Row],[white_rating]]-database[[#This Row],[black_rating]]</f>
        <v>70</v>
      </c>
      <c r="L811" t="s">
        <v>76</v>
      </c>
    </row>
    <row r="812" spans="1:12" x14ac:dyDescent="0.3">
      <c r="A812" t="s">
        <v>6389</v>
      </c>
      <c r="B812" t="b">
        <v>0</v>
      </c>
      <c r="C812" t="s">
        <v>6390</v>
      </c>
      <c r="D812" s="1">
        <f t="shared" si="12"/>
        <v>42968.023939074075</v>
      </c>
      <c r="E812">
        <v>40</v>
      </c>
      <c r="F812" t="s">
        <v>14</v>
      </c>
      <c r="G812" t="s">
        <v>15</v>
      </c>
      <c r="H812" t="s">
        <v>93</v>
      </c>
      <c r="I812">
        <v>2154</v>
      </c>
      <c r="J812">
        <v>2270</v>
      </c>
      <c r="K812">
        <f>database[[#This Row],[white_rating]]-database[[#This Row],[black_rating]]</f>
        <v>-116</v>
      </c>
      <c r="L812" t="s">
        <v>114</v>
      </c>
    </row>
    <row r="813" spans="1:12" x14ac:dyDescent="0.3">
      <c r="A813" t="s">
        <v>393</v>
      </c>
      <c r="B813" t="b">
        <v>1</v>
      </c>
      <c r="C813">
        <v>1500020000000</v>
      </c>
      <c r="D813" s="1">
        <f t="shared" si="12"/>
        <v>42930.342592592591</v>
      </c>
      <c r="E813">
        <v>178</v>
      </c>
      <c r="F813" t="s">
        <v>24</v>
      </c>
      <c r="G813" t="s">
        <v>24</v>
      </c>
      <c r="H813" t="s">
        <v>64</v>
      </c>
      <c r="I813">
        <v>2153</v>
      </c>
      <c r="J813">
        <v>2474</v>
      </c>
      <c r="K813">
        <f>database[[#This Row],[white_rating]]-database[[#This Row],[black_rating]]</f>
        <v>-321</v>
      </c>
      <c r="L813" t="s">
        <v>21</v>
      </c>
    </row>
    <row r="814" spans="1:12" x14ac:dyDescent="0.3">
      <c r="A814" t="s">
        <v>1708</v>
      </c>
      <c r="B814" t="b">
        <v>1</v>
      </c>
      <c r="C814">
        <v>1503440000000</v>
      </c>
      <c r="D814" s="1">
        <f t="shared" si="12"/>
        <v>42969.925925925927</v>
      </c>
      <c r="E814">
        <v>85</v>
      </c>
      <c r="F814" t="s">
        <v>14</v>
      </c>
      <c r="G814" t="s">
        <v>11</v>
      </c>
      <c r="H814" t="s">
        <v>29</v>
      </c>
      <c r="I814">
        <v>2153</v>
      </c>
      <c r="J814">
        <v>2148</v>
      </c>
      <c r="K814">
        <f>database[[#This Row],[white_rating]]-database[[#This Row],[black_rating]]</f>
        <v>5</v>
      </c>
      <c r="L814" t="s">
        <v>633</v>
      </c>
    </row>
    <row r="815" spans="1:12" x14ac:dyDescent="0.3">
      <c r="A815" t="s">
        <v>2914</v>
      </c>
      <c r="B815" t="b">
        <v>0</v>
      </c>
      <c r="C815" t="s">
        <v>2915</v>
      </c>
      <c r="D815" s="1">
        <f t="shared" si="12"/>
        <v>41805.772217280093</v>
      </c>
      <c r="E815">
        <v>67</v>
      </c>
      <c r="F815" t="s">
        <v>14</v>
      </c>
      <c r="G815" t="s">
        <v>11</v>
      </c>
      <c r="H815" t="s">
        <v>25</v>
      </c>
      <c r="I815">
        <v>2153</v>
      </c>
      <c r="J815">
        <v>1555</v>
      </c>
      <c r="K815">
        <f>database[[#This Row],[white_rating]]-database[[#This Row],[black_rating]]</f>
        <v>598</v>
      </c>
      <c r="L815" t="s">
        <v>21</v>
      </c>
    </row>
    <row r="816" spans="1:12" x14ac:dyDescent="0.3">
      <c r="A816" t="s">
        <v>3938</v>
      </c>
      <c r="B816" t="b">
        <v>1</v>
      </c>
      <c r="C816" t="s">
        <v>3939</v>
      </c>
      <c r="D816" s="1">
        <f t="shared" si="12"/>
        <v>42980.538853194448</v>
      </c>
      <c r="E816">
        <v>43</v>
      </c>
      <c r="F816" t="s">
        <v>14</v>
      </c>
      <c r="G816" t="s">
        <v>11</v>
      </c>
      <c r="H816" t="s">
        <v>935</v>
      </c>
      <c r="I816">
        <v>2153</v>
      </c>
      <c r="J816">
        <v>2168</v>
      </c>
      <c r="K816">
        <f>database[[#This Row],[white_rating]]-database[[#This Row],[black_rating]]</f>
        <v>-15</v>
      </c>
      <c r="L816" t="s">
        <v>191</v>
      </c>
    </row>
    <row r="817" spans="1:12" x14ac:dyDescent="0.3">
      <c r="A817" t="s">
        <v>4500</v>
      </c>
      <c r="B817" t="b">
        <v>1</v>
      </c>
      <c r="C817" t="s">
        <v>4501</v>
      </c>
      <c r="D817" s="1">
        <f t="shared" si="12"/>
        <v>42855.568704664351</v>
      </c>
      <c r="E817">
        <v>41</v>
      </c>
      <c r="F817" t="s">
        <v>14</v>
      </c>
      <c r="G817" t="s">
        <v>11</v>
      </c>
      <c r="H817" t="s">
        <v>20</v>
      </c>
      <c r="I817">
        <v>2153</v>
      </c>
      <c r="J817">
        <v>1959</v>
      </c>
      <c r="K817">
        <f>database[[#This Row],[white_rating]]-database[[#This Row],[black_rating]]</f>
        <v>194</v>
      </c>
      <c r="L817" t="s">
        <v>196</v>
      </c>
    </row>
    <row r="818" spans="1:12" x14ac:dyDescent="0.3">
      <c r="A818" t="s">
        <v>7084</v>
      </c>
      <c r="B818" t="b">
        <v>1</v>
      </c>
      <c r="C818" t="s">
        <v>7085</v>
      </c>
      <c r="D818" s="1">
        <f t="shared" si="12"/>
        <v>42393.52902563657</v>
      </c>
      <c r="E818">
        <v>77</v>
      </c>
      <c r="F818" t="s">
        <v>14</v>
      </c>
      <c r="G818" t="s">
        <v>11</v>
      </c>
      <c r="H818" t="s">
        <v>7067</v>
      </c>
      <c r="I818">
        <v>2153</v>
      </c>
      <c r="J818">
        <v>1868</v>
      </c>
      <c r="K818">
        <f>database[[#This Row],[white_rating]]-database[[#This Row],[black_rating]]</f>
        <v>285</v>
      </c>
      <c r="L818" t="s">
        <v>277</v>
      </c>
    </row>
    <row r="819" spans="1:12" x14ac:dyDescent="0.3">
      <c r="A819" t="s">
        <v>2475</v>
      </c>
      <c r="B819" t="b">
        <v>1</v>
      </c>
      <c r="C819">
        <v>1503850000000</v>
      </c>
      <c r="D819" s="1">
        <f t="shared" si="12"/>
        <v>42974.671296296292</v>
      </c>
      <c r="E819">
        <v>41</v>
      </c>
      <c r="F819" t="s">
        <v>10</v>
      </c>
      <c r="G819" t="s">
        <v>11</v>
      </c>
      <c r="H819" t="s">
        <v>29</v>
      </c>
      <c r="I819">
        <v>2152</v>
      </c>
      <c r="J819">
        <v>1895</v>
      </c>
      <c r="K819">
        <f>database[[#This Row],[white_rating]]-database[[#This Row],[black_rating]]</f>
        <v>257</v>
      </c>
      <c r="L819" t="s">
        <v>23</v>
      </c>
    </row>
    <row r="820" spans="1:12" x14ac:dyDescent="0.3">
      <c r="A820" t="s">
        <v>2887</v>
      </c>
      <c r="B820" t="b">
        <v>0</v>
      </c>
      <c r="C820" t="s">
        <v>2888</v>
      </c>
      <c r="D820" s="1">
        <f t="shared" si="12"/>
        <v>41816.950001666664</v>
      </c>
      <c r="E820">
        <v>126</v>
      </c>
      <c r="F820" t="s">
        <v>10</v>
      </c>
      <c r="G820" t="s">
        <v>15</v>
      </c>
      <c r="H820" t="s">
        <v>64</v>
      </c>
      <c r="I820">
        <v>2152</v>
      </c>
      <c r="J820">
        <v>2075</v>
      </c>
      <c r="K820">
        <f>database[[#This Row],[white_rating]]-database[[#This Row],[black_rating]]</f>
        <v>77</v>
      </c>
      <c r="L820" t="s">
        <v>30</v>
      </c>
    </row>
    <row r="821" spans="1:12" x14ac:dyDescent="0.3">
      <c r="A821" t="s">
        <v>2916</v>
      </c>
      <c r="B821" t="b">
        <v>0</v>
      </c>
      <c r="C821" t="s">
        <v>2917</v>
      </c>
      <c r="D821" s="1">
        <f t="shared" si="12"/>
        <v>41805.763204201387</v>
      </c>
      <c r="E821">
        <v>71</v>
      </c>
      <c r="F821" t="s">
        <v>14</v>
      </c>
      <c r="G821" t="s">
        <v>11</v>
      </c>
      <c r="H821" t="s">
        <v>25</v>
      </c>
      <c r="I821">
        <v>2152</v>
      </c>
      <c r="J821">
        <v>1580</v>
      </c>
      <c r="K821">
        <f>database[[#This Row],[white_rating]]-database[[#This Row],[black_rating]]</f>
        <v>572</v>
      </c>
      <c r="L821" t="s">
        <v>76</v>
      </c>
    </row>
    <row r="822" spans="1:12" x14ac:dyDescent="0.3">
      <c r="A822" t="s">
        <v>4698</v>
      </c>
      <c r="B822" t="b">
        <v>1</v>
      </c>
      <c r="C822" t="s">
        <v>4699</v>
      </c>
      <c r="D822" s="1">
        <f t="shared" si="12"/>
        <v>42966.515389976848</v>
      </c>
      <c r="E822">
        <v>63</v>
      </c>
      <c r="F822" t="s">
        <v>10</v>
      </c>
      <c r="G822" t="s">
        <v>11</v>
      </c>
      <c r="H822" t="s">
        <v>25</v>
      </c>
      <c r="I822">
        <v>2152</v>
      </c>
      <c r="J822">
        <v>1950</v>
      </c>
      <c r="K822">
        <f>database[[#This Row],[white_rating]]-database[[#This Row],[black_rating]]</f>
        <v>202</v>
      </c>
      <c r="L822" t="s">
        <v>62</v>
      </c>
    </row>
    <row r="823" spans="1:12" x14ac:dyDescent="0.3">
      <c r="A823" t="s">
        <v>479</v>
      </c>
      <c r="B823" t="b">
        <v>1</v>
      </c>
      <c r="C823">
        <v>1499130000000</v>
      </c>
      <c r="D823" s="1">
        <f t="shared" si="12"/>
        <v>42920.041666666672</v>
      </c>
      <c r="E823">
        <v>82</v>
      </c>
      <c r="F823" t="s">
        <v>14</v>
      </c>
      <c r="G823" t="s">
        <v>15</v>
      </c>
      <c r="H823" t="s">
        <v>25</v>
      </c>
      <c r="I823">
        <v>2151</v>
      </c>
      <c r="J823">
        <v>2029</v>
      </c>
      <c r="K823">
        <f>database[[#This Row],[white_rating]]-database[[#This Row],[black_rating]]</f>
        <v>122</v>
      </c>
      <c r="L823" t="s">
        <v>30</v>
      </c>
    </row>
    <row r="824" spans="1:12" x14ac:dyDescent="0.3">
      <c r="A824" t="s">
        <v>1231</v>
      </c>
      <c r="B824" t="b">
        <v>1</v>
      </c>
      <c r="C824">
        <v>1501410000000</v>
      </c>
      <c r="D824" s="1">
        <f t="shared" si="12"/>
        <v>42946.430555555555</v>
      </c>
      <c r="E824">
        <v>190</v>
      </c>
      <c r="F824" t="s">
        <v>18</v>
      </c>
      <c r="G824" t="s">
        <v>15</v>
      </c>
      <c r="H824" t="s">
        <v>315</v>
      </c>
      <c r="I824">
        <v>2151</v>
      </c>
      <c r="J824">
        <v>2209</v>
      </c>
      <c r="K824">
        <f>database[[#This Row],[white_rating]]-database[[#This Row],[black_rating]]</f>
        <v>-58</v>
      </c>
      <c r="L824" t="s">
        <v>137</v>
      </c>
    </row>
    <row r="825" spans="1:12" x14ac:dyDescent="0.3">
      <c r="A825" t="s">
        <v>1635</v>
      </c>
      <c r="B825" t="b">
        <v>1</v>
      </c>
      <c r="C825">
        <v>1462840000000</v>
      </c>
      <c r="D825" s="1">
        <f t="shared" si="12"/>
        <v>42500.018518518518</v>
      </c>
      <c r="E825">
        <v>36</v>
      </c>
      <c r="F825" t="s">
        <v>14</v>
      </c>
      <c r="G825" t="s">
        <v>15</v>
      </c>
      <c r="H825" t="s">
        <v>44</v>
      </c>
      <c r="I825">
        <v>2151</v>
      </c>
      <c r="J825">
        <v>2063</v>
      </c>
      <c r="K825">
        <f>database[[#This Row],[white_rating]]-database[[#This Row],[black_rating]]</f>
        <v>88</v>
      </c>
      <c r="L825" t="s">
        <v>21</v>
      </c>
    </row>
    <row r="826" spans="1:12" x14ac:dyDescent="0.3">
      <c r="A826" t="s">
        <v>1942</v>
      </c>
      <c r="B826" t="b">
        <v>1</v>
      </c>
      <c r="C826">
        <v>1472040000000</v>
      </c>
      <c r="D826" s="1">
        <f t="shared" si="12"/>
        <v>42606.5</v>
      </c>
      <c r="E826">
        <v>125</v>
      </c>
      <c r="F826" t="s">
        <v>14</v>
      </c>
      <c r="G826" t="s">
        <v>11</v>
      </c>
      <c r="H826" t="s">
        <v>1943</v>
      </c>
      <c r="I826">
        <v>2151</v>
      </c>
      <c r="J826">
        <v>2046</v>
      </c>
      <c r="K826">
        <f>database[[#This Row],[white_rating]]-database[[#This Row],[black_rating]]</f>
        <v>105</v>
      </c>
      <c r="L826" t="s">
        <v>55</v>
      </c>
    </row>
    <row r="827" spans="1:12" x14ac:dyDescent="0.3">
      <c r="A827" t="s">
        <v>4704</v>
      </c>
      <c r="B827" t="b">
        <v>1</v>
      </c>
      <c r="C827" t="s">
        <v>4705</v>
      </c>
      <c r="D827" s="1">
        <f t="shared" si="12"/>
        <v>42934.401909398148</v>
      </c>
      <c r="E827">
        <v>71</v>
      </c>
      <c r="F827" t="s">
        <v>14</v>
      </c>
      <c r="G827" t="s">
        <v>11</v>
      </c>
      <c r="H827" t="s">
        <v>25</v>
      </c>
      <c r="I827">
        <v>2151</v>
      </c>
      <c r="J827">
        <v>2167</v>
      </c>
      <c r="K827">
        <f>database[[#This Row],[white_rating]]-database[[#This Row],[black_rating]]</f>
        <v>-16</v>
      </c>
      <c r="L827" t="s">
        <v>488</v>
      </c>
    </row>
    <row r="828" spans="1:12" x14ac:dyDescent="0.3">
      <c r="A828" t="s">
        <v>6401</v>
      </c>
      <c r="B828" t="b">
        <v>1</v>
      </c>
      <c r="C828" t="s">
        <v>6402</v>
      </c>
      <c r="D828" s="1">
        <f t="shared" si="12"/>
        <v>42560.808369733801</v>
      </c>
      <c r="E828">
        <v>37</v>
      </c>
      <c r="F828" t="s">
        <v>18</v>
      </c>
      <c r="G828" t="s">
        <v>11</v>
      </c>
      <c r="H828" t="s">
        <v>25</v>
      </c>
      <c r="I828">
        <v>2151</v>
      </c>
      <c r="J828">
        <v>1696</v>
      </c>
      <c r="K828">
        <f>database[[#This Row],[white_rating]]-database[[#This Row],[black_rating]]</f>
        <v>455</v>
      </c>
      <c r="L828" t="s">
        <v>324</v>
      </c>
    </row>
    <row r="829" spans="1:12" x14ac:dyDescent="0.3">
      <c r="A829" t="s">
        <v>7086</v>
      </c>
      <c r="B829" t="b">
        <v>1</v>
      </c>
      <c r="C829" t="s">
        <v>7087</v>
      </c>
      <c r="D829" s="1">
        <f t="shared" si="12"/>
        <v>42393.070844837959</v>
      </c>
      <c r="E829">
        <v>5</v>
      </c>
      <c r="F829" t="s">
        <v>10</v>
      </c>
      <c r="G829" t="s">
        <v>11</v>
      </c>
      <c r="H829" t="s">
        <v>3302</v>
      </c>
      <c r="I829">
        <v>2151</v>
      </c>
      <c r="J829">
        <v>1717</v>
      </c>
      <c r="K829">
        <f>database[[#This Row],[white_rating]]-database[[#This Row],[black_rating]]</f>
        <v>434</v>
      </c>
      <c r="L829" t="s">
        <v>52</v>
      </c>
    </row>
    <row r="830" spans="1:12" x14ac:dyDescent="0.3">
      <c r="A830" t="s">
        <v>357</v>
      </c>
      <c r="B830" t="b">
        <v>1</v>
      </c>
      <c r="C830">
        <v>1500680000000</v>
      </c>
      <c r="D830" s="1">
        <f t="shared" si="12"/>
        <v>42937.981481481482</v>
      </c>
      <c r="E830">
        <v>57</v>
      </c>
      <c r="F830" t="s">
        <v>14</v>
      </c>
      <c r="G830" t="s">
        <v>11</v>
      </c>
      <c r="H830" t="s">
        <v>315</v>
      </c>
      <c r="I830">
        <v>2150</v>
      </c>
      <c r="J830">
        <v>1915</v>
      </c>
      <c r="K830">
        <f>database[[#This Row],[white_rating]]-database[[#This Row],[black_rating]]</f>
        <v>235</v>
      </c>
      <c r="L830" t="s">
        <v>228</v>
      </c>
    </row>
    <row r="831" spans="1:12" x14ac:dyDescent="0.3">
      <c r="A831" t="s">
        <v>664</v>
      </c>
      <c r="B831" t="b">
        <v>1</v>
      </c>
      <c r="C831">
        <v>1504260000000</v>
      </c>
      <c r="D831" s="1">
        <f t="shared" si="12"/>
        <v>42979.416666666672</v>
      </c>
      <c r="E831">
        <v>141</v>
      </c>
      <c r="F831" t="s">
        <v>18</v>
      </c>
      <c r="G831" t="s">
        <v>11</v>
      </c>
      <c r="H831" t="s">
        <v>25</v>
      </c>
      <c r="I831">
        <v>2150</v>
      </c>
      <c r="J831">
        <v>1829</v>
      </c>
      <c r="K831">
        <f>database[[#This Row],[white_rating]]-database[[#This Row],[black_rating]]</f>
        <v>321</v>
      </c>
      <c r="L831" t="s">
        <v>36</v>
      </c>
    </row>
    <row r="832" spans="1:12" x14ac:dyDescent="0.3">
      <c r="A832" t="s">
        <v>2272</v>
      </c>
      <c r="B832" t="b">
        <v>1</v>
      </c>
      <c r="C832">
        <v>1451060000000</v>
      </c>
      <c r="D832" s="1">
        <f t="shared" si="12"/>
        <v>42363.675925925927</v>
      </c>
      <c r="E832">
        <v>81</v>
      </c>
      <c r="F832" t="s">
        <v>18</v>
      </c>
      <c r="G832" t="s">
        <v>11</v>
      </c>
      <c r="H832" t="s">
        <v>25</v>
      </c>
      <c r="I832">
        <v>2150</v>
      </c>
      <c r="J832">
        <v>1774</v>
      </c>
      <c r="K832">
        <f>database[[#This Row],[white_rating]]-database[[#This Row],[black_rating]]</f>
        <v>376</v>
      </c>
      <c r="L832" t="s">
        <v>23</v>
      </c>
    </row>
    <row r="833" spans="1:12" x14ac:dyDescent="0.3">
      <c r="A833" t="s">
        <v>3541</v>
      </c>
      <c r="B833" t="b">
        <v>1</v>
      </c>
      <c r="C833" t="s">
        <v>3542</v>
      </c>
      <c r="D833" s="1">
        <f t="shared" si="12"/>
        <v>42981.881318414351</v>
      </c>
      <c r="E833">
        <v>85</v>
      </c>
      <c r="F833" t="s">
        <v>14</v>
      </c>
      <c r="G833" t="s">
        <v>11</v>
      </c>
      <c r="H833" t="s">
        <v>25</v>
      </c>
      <c r="I833">
        <v>2150</v>
      </c>
      <c r="J833">
        <v>1784</v>
      </c>
      <c r="K833">
        <f>database[[#This Row],[white_rating]]-database[[#This Row],[black_rating]]</f>
        <v>366</v>
      </c>
      <c r="L833" t="s">
        <v>45</v>
      </c>
    </row>
    <row r="834" spans="1:12" x14ac:dyDescent="0.3">
      <c r="A834" t="s">
        <v>3605</v>
      </c>
      <c r="B834" t="b">
        <v>0</v>
      </c>
      <c r="C834" t="s">
        <v>3606</v>
      </c>
      <c r="D834" s="1">
        <f t="shared" ref="D834:D897" si="13">C834/86400000+DATE(1970,1,1)</f>
        <v>42981.695855694445</v>
      </c>
      <c r="E834">
        <v>49</v>
      </c>
      <c r="F834" t="s">
        <v>24</v>
      </c>
      <c r="G834" t="s">
        <v>24</v>
      </c>
      <c r="H834" t="s">
        <v>68</v>
      </c>
      <c r="I834">
        <v>2150</v>
      </c>
      <c r="J834">
        <v>2501</v>
      </c>
      <c r="K834">
        <f>database[[#This Row],[white_rating]]-database[[#This Row],[black_rating]]</f>
        <v>-351</v>
      </c>
      <c r="L834" t="s">
        <v>395</v>
      </c>
    </row>
    <row r="835" spans="1:12" x14ac:dyDescent="0.3">
      <c r="A835" t="s">
        <v>3609</v>
      </c>
      <c r="B835" t="b">
        <v>0</v>
      </c>
      <c r="C835" t="s">
        <v>3610</v>
      </c>
      <c r="D835" s="1">
        <f t="shared" si="13"/>
        <v>42970.844670960651</v>
      </c>
      <c r="E835">
        <v>57</v>
      </c>
      <c r="F835" t="s">
        <v>24</v>
      </c>
      <c r="G835" t="s">
        <v>24</v>
      </c>
      <c r="H835" t="s">
        <v>318</v>
      </c>
      <c r="I835">
        <v>2150</v>
      </c>
      <c r="J835">
        <v>2406</v>
      </c>
      <c r="K835">
        <f>database[[#This Row],[white_rating]]-database[[#This Row],[black_rating]]</f>
        <v>-256</v>
      </c>
      <c r="L835" t="s">
        <v>897</v>
      </c>
    </row>
    <row r="836" spans="1:12" x14ac:dyDescent="0.3">
      <c r="A836" t="s">
        <v>4622</v>
      </c>
      <c r="B836" t="b">
        <v>1</v>
      </c>
      <c r="C836" t="s">
        <v>4623</v>
      </c>
      <c r="D836" s="1">
        <f t="shared" si="13"/>
        <v>42981.248026250003</v>
      </c>
      <c r="E836">
        <v>106</v>
      </c>
      <c r="F836" t="s">
        <v>14</v>
      </c>
      <c r="G836" t="s">
        <v>15</v>
      </c>
      <c r="H836" t="s">
        <v>37</v>
      </c>
      <c r="I836">
        <v>2150</v>
      </c>
      <c r="J836">
        <v>2171</v>
      </c>
      <c r="K836">
        <f>database[[#This Row],[white_rating]]-database[[#This Row],[black_rating]]</f>
        <v>-21</v>
      </c>
      <c r="L836" t="s">
        <v>43</v>
      </c>
    </row>
    <row r="837" spans="1:12" x14ac:dyDescent="0.3">
      <c r="A837" t="s">
        <v>5029</v>
      </c>
      <c r="B837" t="b">
        <v>1</v>
      </c>
      <c r="C837" t="s">
        <v>5030</v>
      </c>
      <c r="D837" s="1">
        <f t="shared" si="13"/>
        <v>42936.723397083333</v>
      </c>
      <c r="E837">
        <v>150</v>
      </c>
      <c r="F837" t="s">
        <v>10</v>
      </c>
      <c r="G837" t="s">
        <v>15</v>
      </c>
      <c r="H837" t="s">
        <v>25</v>
      </c>
      <c r="I837">
        <v>2150</v>
      </c>
      <c r="J837">
        <v>1595</v>
      </c>
      <c r="K837">
        <f>database[[#This Row],[white_rating]]-database[[#This Row],[black_rating]]</f>
        <v>555</v>
      </c>
      <c r="L837" t="s">
        <v>645</v>
      </c>
    </row>
    <row r="838" spans="1:12" x14ac:dyDescent="0.3">
      <c r="A838" t="s">
        <v>7152</v>
      </c>
      <c r="B838" t="b">
        <v>1</v>
      </c>
      <c r="C838" t="s">
        <v>7153</v>
      </c>
      <c r="D838" s="1">
        <f t="shared" si="13"/>
        <v>42661.792394097225</v>
      </c>
      <c r="E838">
        <v>69</v>
      </c>
      <c r="F838" t="s">
        <v>14</v>
      </c>
      <c r="G838" t="s">
        <v>11</v>
      </c>
      <c r="H838" t="s">
        <v>61</v>
      </c>
      <c r="I838">
        <v>2150</v>
      </c>
      <c r="J838">
        <v>2023</v>
      </c>
      <c r="K838">
        <f>database[[#This Row],[white_rating]]-database[[#This Row],[black_rating]]</f>
        <v>127</v>
      </c>
      <c r="L838" t="s">
        <v>26</v>
      </c>
    </row>
    <row r="839" spans="1:12" x14ac:dyDescent="0.3">
      <c r="A839" t="s">
        <v>300</v>
      </c>
      <c r="B839" t="b">
        <v>1</v>
      </c>
      <c r="C839">
        <v>1504200000000</v>
      </c>
      <c r="D839" s="1">
        <f t="shared" si="13"/>
        <v>42978.722222222219</v>
      </c>
      <c r="E839">
        <v>60</v>
      </c>
      <c r="F839" t="s">
        <v>14</v>
      </c>
      <c r="G839" t="s">
        <v>15</v>
      </c>
      <c r="H839" t="s">
        <v>25</v>
      </c>
      <c r="I839">
        <v>2149</v>
      </c>
      <c r="J839">
        <v>1933</v>
      </c>
      <c r="K839">
        <f>database[[#This Row],[white_rating]]-database[[#This Row],[black_rating]]</f>
        <v>216</v>
      </c>
      <c r="L839" t="s">
        <v>301</v>
      </c>
    </row>
    <row r="840" spans="1:12" x14ac:dyDescent="0.3">
      <c r="A840" t="s">
        <v>4056</v>
      </c>
      <c r="B840" t="b">
        <v>1</v>
      </c>
      <c r="C840" t="s">
        <v>4057</v>
      </c>
      <c r="D840" s="1">
        <f t="shared" si="13"/>
        <v>42916.54194978009</v>
      </c>
      <c r="E840">
        <v>170</v>
      </c>
      <c r="F840" t="s">
        <v>24</v>
      </c>
      <c r="G840" t="s">
        <v>24</v>
      </c>
      <c r="H840" t="s">
        <v>25</v>
      </c>
      <c r="I840">
        <v>2149</v>
      </c>
      <c r="J840">
        <v>1757</v>
      </c>
      <c r="K840">
        <f>database[[#This Row],[white_rating]]-database[[#This Row],[black_rating]]</f>
        <v>392</v>
      </c>
      <c r="L840" t="s">
        <v>65</v>
      </c>
    </row>
    <row r="841" spans="1:12" x14ac:dyDescent="0.3">
      <c r="A841" t="s">
        <v>5697</v>
      </c>
      <c r="B841" t="b">
        <v>1</v>
      </c>
      <c r="C841" t="s">
        <v>5698</v>
      </c>
      <c r="D841" s="1">
        <f t="shared" si="13"/>
        <v>42971.771139502314</v>
      </c>
      <c r="E841">
        <v>35</v>
      </c>
      <c r="F841" t="s">
        <v>14</v>
      </c>
      <c r="G841" t="s">
        <v>11</v>
      </c>
      <c r="H841" t="s">
        <v>37</v>
      </c>
      <c r="I841">
        <v>2149</v>
      </c>
      <c r="J841">
        <v>2031</v>
      </c>
      <c r="K841">
        <f>database[[#This Row],[white_rating]]-database[[#This Row],[black_rating]]</f>
        <v>118</v>
      </c>
      <c r="L841" t="s">
        <v>53</v>
      </c>
    </row>
    <row r="842" spans="1:12" x14ac:dyDescent="0.3">
      <c r="A842" t="s">
        <v>7076</v>
      </c>
      <c r="B842" t="b">
        <v>1</v>
      </c>
      <c r="C842" t="s">
        <v>7077</v>
      </c>
      <c r="D842" s="1">
        <f t="shared" si="13"/>
        <v>42394.550294479166</v>
      </c>
      <c r="E842">
        <v>85</v>
      </c>
      <c r="F842" t="s">
        <v>14</v>
      </c>
      <c r="G842" t="s">
        <v>11</v>
      </c>
      <c r="H842" t="s">
        <v>7067</v>
      </c>
      <c r="I842">
        <v>2149</v>
      </c>
      <c r="J842">
        <v>1868</v>
      </c>
      <c r="K842">
        <f>database[[#This Row],[white_rating]]-database[[#This Row],[black_rating]]</f>
        <v>281</v>
      </c>
      <c r="L842" t="s">
        <v>1704</v>
      </c>
    </row>
    <row r="843" spans="1:12" x14ac:dyDescent="0.3">
      <c r="A843" t="s">
        <v>1050</v>
      </c>
      <c r="B843" t="b">
        <v>1</v>
      </c>
      <c r="C843">
        <v>1479830000000</v>
      </c>
      <c r="D843" s="1">
        <f t="shared" si="13"/>
        <v>42696.662037037036</v>
      </c>
      <c r="E843">
        <v>65</v>
      </c>
      <c r="F843" t="s">
        <v>10</v>
      </c>
      <c r="G843" t="s">
        <v>11</v>
      </c>
      <c r="H843" t="s">
        <v>566</v>
      </c>
      <c r="I843">
        <v>2148</v>
      </c>
      <c r="J843">
        <v>1947</v>
      </c>
      <c r="K843">
        <f>database[[#This Row],[white_rating]]-database[[#This Row],[black_rating]]</f>
        <v>201</v>
      </c>
      <c r="L843" t="s">
        <v>118</v>
      </c>
    </row>
    <row r="844" spans="1:12" x14ac:dyDescent="0.3">
      <c r="A844" t="s">
        <v>1627</v>
      </c>
      <c r="B844" t="b">
        <v>1</v>
      </c>
      <c r="C844">
        <v>1465050000000</v>
      </c>
      <c r="D844" s="1">
        <f t="shared" si="13"/>
        <v>42525.597222222219</v>
      </c>
      <c r="E844">
        <v>39</v>
      </c>
      <c r="F844" t="s">
        <v>14</v>
      </c>
      <c r="G844" t="s">
        <v>11</v>
      </c>
      <c r="H844" t="s">
        <v>29</v>
      </c>
      <c r="I844">
        <v>2148</v>
      </c>
      <c r="J844">
        <v>2274</v>
      </c>
      <c r="K844">
        <f>database[[#This Row],[white_rating]]-database[[#This Row],[black_rating]]</f>
        <v>-126</v>
      </c>
      <c r="L844" t="s">
        <v>259</v>
      </c>
    </row>
    <row r="845" spans="1:12" x14ac:dyDescent="0.3">
      <c r="A845" t="s">
        <v>1643</v>
      </c>
      <c r="B845" t="b">
        <v>1</v>
      </c>
      <c r="C845">
        <v>1461430000000</v>
      </c>
      <c r="D845" s="1">
        <f t="shared" si="13"/>
        <v>42483.699074074073</v>
      </c>
      <c r="E845">
        <v>99</v>
      </c>
      <c r="F845" t="s">
        <v>24</v>
      </c>
      <c r="G845" t="s">
        <v>24</v>
      </c>
      <c r="H845" t="s">
        <v>64</v>
      </c>
      <c r="I845">
        <v>2148</v>
      </c>
      <c r="J845">
        <v>2213</v>
      </c>
      <c r="K845">
        <f>database[[#This Row],[white_rating]]-database[[#This Row],[black_rating]]</f>
        <v>-65</v>
      </c>
      <c r="L845" t="s">
        <v>102</v>
      </c>
    </row>
    <row r="846" spans="1:12" x14ac:dyDescent="0.3">
      <c r="A846" t="s">
        <v>3386</v>
      </c>
      <c r="B846" t="b">
        <v>1</v>
      </c>
      <c r="C846" t="s">
        <v>3387</v>
      </c>
      <c r="D846" s="1">
        <f t="shared" si="13"/>
        <v>42950.792018449079</v>
      </c>
      <c r="E846">
        <v>75</v>
      </c>
      <c r="F846" t="s">
        <v>14</v>
      </c>
      <c r="G846" t="s">
        <v>11</v>
      </c>
      <c r="H846" t="s">
        <v>25</v>
      </c>
      <c r="I846">
        <v>2148</v>
      </c>
      <c r="J846">
        <v>2028</v>
      </c>
      <c r="K846">
        <f>database[[#This Row],[white_rating]]-database[[#This Row],[black_rating]]</f>
        <v>120</v>
      </c>
      <c r="L846" t="s">
        <v>3388</v>
      </c>
    </row>
    <row r="847" spans="1:12" x14ac:dyDescent="0.3">
      <c r="A847" t="s">
        <v>6777</v>
      </c>
      <c r="B847" t="b">
        <v>1</v>
      </c>
      <c r="C847" t="s">
        <v>6778</v>
      </c>
      <c r="D847" s="1">
        <f t="shared" si="13"/>
        <v>42765.937048622684</v>
      </c>
      <c r="E847">
        <v>58</v>
      </c>
      <c r="F847" t="s">
        <v>14</v>
      </c>
      <c r="G847" t="s">
        <v>15</v>
      </c>
      <c r="H847" t="s">
        <v>25</v>
      </c>
      <c r="I847">
        <v>2148</v>
      </c>
      <c r="J847">
        <v>2185</v>
      </c>
      <c r="K847">
        <f>database[[#This Row],[white_rating]]-database[[#This Row],[black_rating]]</f>
        <v>-37</v>
      </c>
      <c r="L847" t="s">
        <v>211</v>
      </c>
    </row>
    <row r="848" spans="1:12" x14ac:dyDescent="0.3">
      <c r="A848" t="s">
        <v>1043</v>
      </c>
      <c r="B848" t="b">
        <v>1</v>
      </c>
      <c r="C848">
        <v>1484420000000</v>
      </c>
      <c r="D848" s="1">
        <f t="shared" si="13"/>
        <v>42749.787037037036</v>
      </c>
      <c r="E848">
        <v>81</v>
      </c>
      <c r="F848" t="s">
        <v>14</v>
      </c>
      <c r="G848" t="s">
        <v>11</v>
      </c>
      <c r="H848" t="s">
        <v>566</v>
      </c>
      <c r="I848">
        <v>2147</v>
      </c>
      <c r="J848">
        <v>2120</v>
      </c>
      <c r="K848">
        <f>database[[#This Row],[white_rating]]-database[[#This Row],[black_rating]]</f>
        <v>27</v>
      </c>
      <c r="L848" t="s">
        <v>36</v>
      </c>
    </row>
    <row r="849" spans="1:12" x14ac:dyDescent="0.3">
      <c r="A849" t="s">
        <v>1591</v>
      </c>
      <c r="B849" t="b">
        <v>0</v>
      </c>
      <c r="C849">
        <v>1461240000000</v>
      </c>
      <c r="D849" s="1">
        <f t="shared" si="13"/>
        <v>42481.5</v>
      </c>
      <c r="E849">
        <v>65</v>
      </c>
      <c r="F849" t="s">
        <v>14</v>
      </c>
      <c r="G849" t="s">
        <v>11</v>
      </c>
      <c r="H849" t="s">
        <v>1004</v>
      </c>
      <c r="I849">
        <v>2147</v>
      </c>
      <c r="J849">
        <v>2020</v>
      </c>
      <c r="K849">
        <f>database[[#This Row],[white_rating]]-database[[#This Row],[black_rating]]</f>
        <v>127</v>
      </c>
      <c r="L849" t="s">
        <v>126</v>
      </c>
    </row>
    <row r="850" spans="1:12" x14ac:dyDescent="0.3">
      <c r="A850" t="s">
        <v>3346</v>
      </c>
      <c r="B850" t="b">
        <v>1</v>
      </c>
      <c r="C850" t="s">
        <v>3347</v>
      </c>
      <c r="D850" s="1">
        <f t="shared" si="13"/>
        <v>42939.048619606481</v>
      </c>
      <c r="E850">
        <v>72</v>
      </c>
      <c r="F850" t="s">
        <v>18</v>
      </c>
      <c r="G850" t="s">
        <v>15</v>
      </c>
      <c r="H850" t="s">
        <v>25</v>
      </c>
      <c r="I850">
        <v>2147</v>
      </c>
      <c r="J850">
        <v>2113</v>
      </c>
      <c r="K850">
        <f>database[[#This Row],[white_rating]]-database[[#This Row],[black_rating]]</f>
        <v>34</v>
      </c>
      <c r="L850" t="s">
        <v>95</v>
      </c>
    </row>
    <row r="851" spans="1:12" x14ac:dyDescent="0.3">
      <c r="A851" t="s">
        <v>3362</v>
      </c>
      <c r="B851" t="b">
        <v>1</v>
      </c>
      <c r="C851" t="s">
        <v>3363</v>
      </c>
      <c r="D851" s="1">
        <f t="shared" si="13"/>
        <v>42938.416845752319</v>
      </c>
      <c r="E851">
        <v>43</v>
      </c>
      <c r="F851" t="s">
        <v>14</v>
      </c>
      <c r="G851" t="s">
        <v>11</v>
      </c>
      <c r="H851" t="s">
        <v>38</v>
      </c>
      <c r="I851">
        <v>2147</v>
      </c>
      <c r="J851">
        <v>2008</v>
      </c>
      <c r="K851">
        <f>database[[#This Row],[white_rating]]-database[[#This Row],[black_rating]]</f>
        <v>139</v>
      </c>
      <c r="L851" t="s">
        <v>1362</v>
      </c>
    </row>
    <row r="852" spans="1:12" x14ac:dyDescent="0.3">
      <c r="A852" t="s">
        <v>4683</v>
      </c>
      <c r="B852" t="b">
        <v>1</v>
      </c>
      <c r="C852" t="s">
        <v>4684</v>
      </c>
      <c r="D852" s="1">
        <f t="shared" si="13"/>
        <v>42975.280703217592</v>
      </c>
      <c r="E852">
        <v>62</v>
      </c>
      <c r="F852" t="s">
        <v>14</v>
      </c>
      <c r="G852" t="s">
        <v>11</v>
      </c>
      <c r="H852" t="s">
        <v>25</v>
      </c>
      <c r="I852">
        <v>2147</v>
      </c>
      <c r="J852">
        <v>2031</v>
      </c>
      <c r="K852">
        <f>database[[#This Row],[white_rating]]-database[[#This Row],[black_rating]]</f>
        <v>116</v>
      </c>
      <c r="L852" t="s">
        <v>246</v>
      </c>
    </row>
    <row r="853" spans="1:12" x14ac:dyDescent="0.3">
      <c r="A853" t="s">
        <v>3346</v>
      </c>
      <c r="B853" t="b">
        <v>1</v>
      </c>
      <c r="C853" t="s">
        <v>3347</v>
      </c>
      <c r="D853" s="1">
        <f t="shared" si="13"/>
        <v>42939.048619606481</v>
      </c>
      <c r="E853">
        <v>72</v>
      </c>
      <c r="F853" t="s">
        <v>18</v>
      </c>
      <c r="G853" t="s">
        <v>15</v>
      </c>
      <c r="H853" t="s">
        <v>25</v>
      </c>
      <c r="I853">
        <v>2147</v>
      </c>
      <c r="J853">
        <v>2113</v>
      </c>
      <c r="K853">
        <f>database[[#This Row],[white_rating]]-database[[#This Row],[black_rating]]</f>
        <v>34</v>
      </c>
      <c r="L853" t="s">
        <v>95</v>
      </c>
    </row>
    <row r="854" spans="1:12" x14ac:dyDescent="0.3">
      <c r="A854" t="s">
        <v>3362</v>
      </c>
      <c r="B854" t="b">
        <v>1</v>
      </c>
      <c r="C854" t="s">
        <v>3363</v>
      </c>
      <c r="D854" s="1">
        <f t="shared" si="13"/>
        <v>42938.416845752319</v>
      </c>
      <c r="E854">
        <v>43</v>
      </c>
      <c r="F854" t="s">
        <v>14</v>
      </c>
      <c r="G854" t="s">
        <v>11</v>
      </c>
      <c r="H854" t="s">
        <v>38</v>
      </c>
      <c r="I854">
        <v>2147</v>
      </c>
      <c r="J854">
        <v>2008</v>
      </c>
      <c r="K854">
        <f>database[[#This Row],[white_rating]]-database[[#This Row],[black_rating]]</f>
        <v>139</v>
      </c>
      <c r="L854" t="s">
        <v>1362</v>
      </c>
    </row>
    <row r="855" spans="1:12" x14ac:dyDescent="0.3">
      <c r="A855" t="s">
        <v>1047</v>
      </c>
      <c r="B855" t="b">
        <v>1</v>
      </c>
      <c r="C855">
        <v>1481400000000</v>
      </c>
      <c r="D855" s="1">
        <f t="shared" si="13"/>
        <v>42714.833333333328</v>
      </c>
      <c r="E855">
        <v>67</v>
      </c>
      <c r="F855" t="s">
        <v>14</v>
      </c>
      <c r="G855" t="s">
        <v>11</v>
      </c>
      <c r="H855" t="s">
        <v>566</v>
      </c>
      <c r="I855">
        <v>2146</v>
      </c>
      <c r="J855">
        <v>1645</v>
      </c>
      <c r="K855">
        <f>database[[#This Row],[white_rating]]-database[[#This Row],[black_rating]]</f>
        <v>501</v>
      </c>
      <c r="L855" t="s">
        <v>1048</v>
      </c>
    </row>
    <row r="856" spans="1:12" x14ac:dyDescent="0.3">
      <c r="A856" t="s">
        <v>6319</v>
      </c>
      <c r="B856" t="b">
        <v>1</v>
      </c>
      <c r="C856" t="s">
        <v>6320</v>
      </c>
      <c r="D856" s="1">
        <f t="shared" si="13"/>
        <v>42699.647247175926</v>
      </c>
      <c r="E856">
        <v>37</v>
      </c>
      <c r="F856" t="s">
        <v>14</v>
      </c>
      <c r="G856" t="s">
        <v>11</v>
      </c>
      <c r="H856" t="s">
        <v>16</v>
      </c>
      <c r="I856">
        <v>2146</v>
      </c>
      <c r="J856">
        <v>1911</v>
      </c>
      <c r="K856">
        <f>database[[#This Row],[white_rating]]-database[[#This Row],[black_rating]]</f>
        <v>235</v>
      </c>
      <c r="L856" t="s">
        <v>21</v>
      </c>
    </row>
    <row r="857" spans="1:12" x14ac:dyDescent="0.3">
      <c r="A857" t="s">
        <v>1044</v>
      </c>
      <c r="B857" t="b">
        <v>1</v>
      </c>
      <c r="C857">
        <v>1483890000000</v>
      </c>
      <c r="D857" s="1">
        <f t="shared" si="13"/>
        <v>42743.652777777781</v>
      </c>
      <c r="E857">
        <v>33</v>
      </c>
      <c r="F857" t="s">
        <v>14</v>
      </c>
      <c r="G857" t="s">
        <v>11</v>
      </c>
      <c r="H857" t="s">
        <v>566</v>
      </c>
      <c r="I857">
        <v>2145</v>
      </c>
      <c r="J857">
        <v>1631</v>
      </c>
      <c r="K857">
        <f>database[[#This Row],[white_rating]]-database[[#This Row],[black_rating]]</f>
        <v>514</v>
      </c>
      <c r="L857" t="s">
        <v>126</v>
      </c>
    </row>
    <row r="858" spans="1:12" x14ac:dyDescent="0.3">
      <c r="A858" t="s">
        <v>1150</v>
      </c>
      <c r="B858" t="b">
        <v>1</v>
      </c>
      <c r="C858">
        <v>1481990000000</v>
      </c>
      <c r="D858" s="1">
        <f t="shared" si="13"/>
        <v>42721.662037037036</v>
      </c>
      <c r="E858">
        <v>135</v>
      </c>
      <c r="F858" t="s">
        <v>18</v>
      </c>
      <c r="G858" t="s">
        <v>11</v>
      </c>
      <c r="H858" t="s">
        <v>29</v>
      </c>
      <c r="I858">
        <v>2145</v>
      </c>
      <c r="J858">
        <v>2193</v>
      </c>
      <c r="K858">
        <f>database[[#This Row],[white_rating]]-database[[#This Row],[black_rating]]</f>
        <v>-48</v>
      </c>
      <c r="L858" t="s">
        <v>42</v>
      </c>
    </row>
    <row r="859" spans="1:12" x14ac:dyDescent="0.3">
      <c r="A859" t="s">
        <v>1717</v>
      </c>
      <c r="B859" t="b">
        <v>1</v>
      </c>
      <c r="C859">
        <v>1503060000000</v>
      </c>
      <c r="D859" s="1">
        <f t="shared" si="13"/>
        <v>42965.527777777781</v>
      </c>
      <c r="E859">
        <v>122</v>
      </c>
      <c r="F859" t="s">
        <v>10</v>
      </c>
      <c r="G859" t="s">
        <v>15</v>
      </c>
      <c r="H859" t="s">
        <v>29</v>
      </c>
      <c r="I859">
        <v>2145</v>
      </c>
      <c r="J859">
        <v>2588</v>
      </c>
      <c r="K859">
        <f>database[[#This Row],[white_rating]]-database[[#This Row],[black_rating]]</f>
        <v>-443</v>
      </c>
      <c r="L859" t="s">
        <v>1718</v>
      </c>
    </row>
    <row r="860" spans="1:12" x14ac:dyDescent="0.3">
      <c r="A860" t="s">
        <v>3638</v>
      </c>
      <c r="B860" t="b">
        <v>1</v>
      </c>
      <c r="C860" t="s">
        <v>3639</v>
      </c>
      <c r="D860" s="1">
        <f t="shared" si="13"/>
        <v>42973.964518518522</v>
      </c>
      <c r="E860">
        <v>131</v>
      </c>
      <c r="F860" t="s">
        <v>24</v>
      </c>
      <c r="G860" t="s">
        <v>24</v>
      </c>
      <c r="H860" t="s">
        <v>37</v>
      </c>
      <c r="I860">
        <v>2145</v>
      </c>
      <c r="J860">
        <v>2251</v>
      </c>
      <c r="K860">
        <f>database[[#This Row],[white_rating]]-database[[#This Row],[black_rating]]</f>
        <v>-106</v>
      </c>
      <c r="L860" t="s">
        <v>274</v>
      </c>
    </row>
    <row r="861" spans="1:12" x14ac:dyDescent="0.3">
      <c r="A861" t="s">
        <v>4044</v>
      </c>
      <c r="B861" t="b">
        <v>1</v>
      </c>
      <c r="C861" t="s">
        <v>4045</v>
      </c>
      <c r="D861" s="1">
        <f t="shared" si="13"/>
        <v>42916.736476712962</v>
      </c>
      <c r="E861">
        <v>116</v>
      </c>
      <c r="F861" t="s">
        <v>14</v>
      </c>
      <c r="G861" t="s">
        <v>15</v>
      </c>
      <c r="H861" t="s">
        <v>25</v>
      </c>
      <c r="I861">
        <v>2145</v>
      </c>
      <c r="J861">
        <v>1977</v>
      </c>
      <c r="K861">
        <f>database[[#This Row],[white_rating]]-database[[#This Row],[black_rating]]</f>
        <v>168</v>
      </c>
      <c r="L861" t="s">
        <v>39</v>
      </c>
    </row>
    <row r="862" spans="1:12" x14ac:dyDescent="0.3">
      <c r="A862" t="s">
        <v>4539</v>
      </c>
      <c r="B862" t="b">
        <v>1</v>
      </c>
      <c r="C862" t="s">
        <v>4540</v>
      </c>
      <c r="D862" s="1">
        <f t="shared" si="13"/>
        <v>42980.957904050927</v>
      </c>
      <c r="E862">
        <v>53</v>
      </c>
      <c r="F862" t="s">
        <v>14</v>
      </c>
      <c r="G862" t="s">
        <v>11</v>
      </c>
      <c r="H862" t="s">
        <v>64</v>
      </c>
      <c r="I862">
        <v>2145</v>
      </c>
      <c r="J862">
        <v>2013</v>
      </c>
      <c r="K862">
        <f>database[[#This Row],[white_rating]]-database[[#This Row],[black_rating]]</f>
        <v>132</v>
      </c>
      <c r="L862" t="s">
        <v>148</v>
      </c>
    </row>
    <row r="863" spans="1:12" x14ac:dyDescent="0.3">
      <c r="A863" t="s">
        <v>1716</v>
      </c>
      <c r="B863" t="b">
        <v>1</v>
      </c>
      <c r="C863">
        <v>1503120000000</v>
      </c>
      <c r="D863" s="1">
        <f t="shared" si="13"/>
        <v>42966.222222222219</v>
      </c>
      <c r="E863">
        <v>78</v>
      </c>
      <c r="F863" t="s">
        <v>14</v>
      </c>
      <c r="G863" t="s">
        <v>15</v>
      </c>
      <c r="H863" t="s">
        <v>29</v>
      </c>
      <c r="I863">
        <v>2144</v>
      </c>
      <c r="J863">
        <v>2001</v>
      </c>
      <c r="K863">
        <f>database[[#This Row],[white_rating]]-database[[#This Row],[black_rating]]</f>
        <v>143</v>
      </c>
      <c r="L863" t="s">
        <v>98</v>
      </c>
    </row>
    <row r="864" spans="1:12" x14ac:dyDescent="0.3">
      <c r="A864" t="s">
        <v>7757</v>
      </c>
      <c r="B864" t="b">
        <v>1</v>
      </c>
      <c r="C864" t="s">
        <v>7758</v>
      </c>
      <c r="D864" s="1">
        <f t="shared" si="13"/>
        <v>42971.668607615742</v>
      </c>
      <c r="E864">
        <v>68</v>
      </c>
      <c r="F864" t="s">
        <v>14</v>
      </c>
      <c r="G864" t="s">
        <v>15</v>
      </c>
      <c r="H864" t="s">
        <v>61</v>
      </c>
      <c r="I864">
        <v>2144</v>
      </c>
      <c r="J864">
        <v>2079</v>
      </c>
      <c r="K864">
        <f>database[[#This Row],[white_rating]]-database[[#This Row],[black_rating]]</f>
        <v>65</v>
      </c>
      <c r="L864" t="s">
        <v>661</v>
      </c>
    </row>
    <row r="865" spans="1:12" x14ac:dyDescent="0.3">
      <c r="A865" t="s">
        <v>481</v>
      </c>
      <c r="B865" t="b">
        <v>1</v>
      </c>
      <c r="C865">
        <v>1499130000000</v>
      </c>
      <c r="D865" s="1">
        <f t="shared" si="13"/>
        <v>42920.041666666672</v>
      </c>
      <c r="E865">
        <v>34</v>
      </c>
      <c r="F865" t="s">
        <v>14</v>
      </c>
      <c r="G865" t="s">
        <v>15</v>
      </c>
      <c r="H865" t="s">
        <v>482</v>
      </c>
      <c r="I865">
        <v>2143</v>
      </c>
      <c r="J865">
        <v>1916</v>
      </c>
      <c r="K865">
        <f>database[[#This Row],[white_rating]]-database[[#This Row],[black_rating]]</f>
        <v>227</v>
      </c>
      <c r="L865" t="s">
        <v>58</v>
      </c>
    </row>
    <row r="866" spans="1:12" x14ac:dyDescent="0.3">
      <c r="A866" t="s">
        <v>1939</v>
      </c>
      <c r="B866" t="b">
        <v>1</v>
      </c>
      <c r="C866">
        <v>1472210000000</v>
      </c>
      <c r="D866" s="1">
        <f t="shared" si="13"/>
        <v>42608.467592592591</v>
      </c>
      <c r="E866">
        <v>168</v>
      </c>
      <c r="F866" t="s">
        <v>10</v>
      </c>
      <c r="G866" t="s">
        <v>15</v>
      </c>
      <c r="H866" t="s">
        <v>25</v>
      </c>
      <c r="I866">
        <v>2143</v>
      </c>
      <c r="J866">
        <v>2032</v>
      </c>
      <c r="K866">
        <f>database[[#This Row],[white_rating]]-database[[#This Row],[black_rating]]</f>
        <v>111</v>
      </c>
      <c r="L866" t="s">
        <v>31</v>
      </c>
    </row>
    <row r="867" spans="1:12" x14ac:dyDescent="0.3">
      <c r="A867" t="s">
        <v>7088</v>
      </c>
      <c r="B867" t="b">
        <v>1</v>
      </c>
      <c r="C867" t="s">
        <v>7089</v>
      </c>
      <c r="D867" s="1">
        <f t="shared" si="13"/>
        <v>42393.009808530092</v>
      </c>
      <c r="E867">
        <v>65</v>
      </c>
      <c r="F867" t="s">
        <v>14</v>
      </c>
      <c r="G867" t="s">
        <v>11</v>
      </c>
      <c r="H867" t="s">
        <v>7067</v>
      </c>
      <c r="I867">
        <v>2143</v>
      </c>
      <c r="J867">
        <v>2003</v>
      </c>
      <c r="K867">
        <f>database[[#This Row],[white_rating]]-database[[#This Row],[black_rating]]</f>
        <v>140</v>
      </c>
      <c r="L867" t="s">
        <v>1225</v>
      </c>
    </row>
    <row r="868" spans="1:12" x14ac:dyDescent="0.3">
      <c r="A868" t="s">
        <v>3948</v>
      </c>
      <c r="B868" t="b">
        <v>1</v>
      </c>
      <c r="C868" t="s">
        <v>3949</v>
      </c>
      <c r="D868" s="1">
        <f t="shared" si="13"/>
        <v>42967.401869201392</v>
      </c>
      <c r="E868">
        <v>97</v>
      </c>
      <c r="F868" t="s">
        <v>14</v>
      </c>
      <c r="G868" t="s">
        <v>11</v>
      </c>
      <c r="H868" t="s">
        <v>91</v>
      </c>
      <c r="I868">
        <v>2142</v>
      </c>
      <c r="J868">
        <v>2266</v>
      </c>
      <c r="K868">
        <f>database[[#This Row],[white_rating]]-database[[#This Row],[black_rating]]</f>
        <v>-124</v>
      </c>
      <c r="L868" t="s">
        <v>244</v>
      </c>
    </row>
    <row r="869" spans="1:12" x14ac:dyDescent="0.3">
      <c r="A869" t="s">
        <v>4838</v>
      </c>
      <c r="B869" t="b">
        <v>1</v>
      </c>
      <c r="C869" t="s">
        <v>4839</v>
      </c>
      <c r="D869" s="1">
        <f t="shared" si="13"/>
        <v>42978.82868017361</v>
      </c>
      <c r="E869">
        <v>77</v>
      </c>
      <c r="F869" t="s">
        <v>10</v>
      </c>
      <c r="G869" t="s">
        <v>11</v>
      </c>
      <c r="H869" t="s">
        <v>120</v>
      </c>
      <c r="I869">
        <v>2142</v>
      </c>
      <c r="J869">
        <v>2104</v>
      </c>
      <c r="K869">
        <f>database[[#This Row],[white_rating]]-database[[#This Row],[black_rating]]</f>
        <v>38</v>
      </c>
      <c r="L869" t="s">
        <v>236</v>
      </c>
    </row>
    <row r="870" spans="1:12" x14ac:dyDescent="0.3">
      <c r="A870" t="s">
        <v>1264</v>
      </c>
      <c r="B870" t="b">
        <v>1</v>
      </c>
      <c r="C870">
        <v>1470600000000</v>
      </c>
      <c r="D870" s="1">
        <f t="shared" si="13"/>
        <v>42589.833333333328</v>
      </c>
      <c r="E870">
        <v>47</v>
      </c>
      <c r="F870" t="s">
        <v>18</v>
      </c>
      <c r="G870" t="s">
        <v>11</v>
      </c>
      <c r="H870" t="s">
        <v>37</v>
      </c>
      <c r="I870">
        <v>2141</v>
      </c>
      <c r="J870">
        <v>1414</v>
      </c>
      <c r="K870">
        <f>database[[#This Row],[white_rating]]-database[[#This Row],[black_rating]]</f>
        <v>727</v>
      </c>
      <c r="L870" t="s">
        <v>196</v>
      </c>
    </row>
    <row r="871" spans="1:12" x14ac:dyDescent="0.3">
      <c r="A871" t="s">
        <v>4618</v>
      </c>
      <c r="B871" t="b">
        <v>1</v>
      </c>
      <c r="C871" t="s">
        <v>4619</v>
      </c>
      <c r="D871" s="1">
        <f t="shared" si="13"/>
        <v>42981.262889062498</v>
      </c>
      <c r="E871">
        <v>5</v>
      </c>
      <c r="F871" t="s">
        <v>14</v>
      </c>
      <c r="G871" t="s">
        <v>11</v>
      </c>
      <c r="H871" t="s">
        <v>37</v>
      </c>
      <c r="I871">
        <v>2141</v>
      </c>
      <c r="J871">
        <v>2180</v>
      </c>
      <c r="K871">
        <f>database[[#This Row],[white_rating]]-database[[#This Row],[black_rating]]</f>
        <v>-39</v>
      </c>
      <c r="L871" t="s">
        <v>43</v>
      </c>
    </row>
    <row r="872" spans="1:12" x14ac:dyDescent="0.3">
      <c r="A872" t="s">
        <v>4685</v>
      </c>
      <c r="B872" t="b">
        <v>1</v>
      </c>
      <c r="C872" t="s">
        <v>4686</v>
      </c>
      <c r="D872" s="1">
        <f t="shared" si="13"/>
        <v>42974.80952574074</v>
      </c>
      <c r="E872">
        <v>22</v>
      </c>
      <c r="F872" t="s">
        <v>14</v>
      </c>
      <c r="G872" t="s">
        <v>11</v>
      </c>
      <c r="H872" t="s">
        <v>25</v>
      </c>
      <c r="I872">
        <v>2141</v>
      </c>
      <c r="J872">
        <v>1578</v>
      </c>
      <c r="K872">
        <f>database[[#This Row],[white_rating]]-database[[#This Row],[black_rating]]</f>
        <v>563</v>
      </c>
      <c r="L872" t="s">
        <v>185</v>
      </c>
    </row>
    <row r="873" spans="1:12" x14ac:dyDescent="0.3">
      <c r="A873" t="s">
        <v>7999</v>
      </c>
      <c r="B873" t="b">
        <v>1</v>
      </c>
      <c r="C873" t="s">
        <v>8000</v>
      </c>
      <c r="D873" s="1">
        <f t="shared" si="13"/>
        <v>42978.493402129629</v>
      </c>
      <c r="E873">
        <v>51</v>
      </c>
      <c r="F873" t="s">
        <v>14</v>
      </c>
      <c r="G873" t="s">
        <v>11</v>
      </c>
      <c r="H873" t="s">
        <v>25</v>
      </c>
      <c r="I873">
        <v>2141</v>
      </c>
      <c r="J873">
        <v>1574</v>
      </c>
      <c r="K873">
        <f>database[[#This Row],[white_rating]]-database[[#This Row],[black_rating]]</f>
        <v>567</v>
      </c>
      <c r="L873" t="s">
        <v>107</v>
      </c>
    </row>
    <row r="874" spans="1:12" x14ac:dyDescent="0.3">
      <c r="A874" t="s">
        <v>1510</v>
      </c>
      <c r="B874" t="b">
        <v>1</v>
      </c>
      <c r="C874">
        <v>1487820000000</v>
      </c>
      <c r="D874" s="1">
        <f t="shared" si="13"/>
        <v>42789.138888888891</v>
      </c>
      <c r="E874">
        <v>52</v>
      </c>
      <c r="F874" t="s">
        <v>14</v>
      </c>
      <c r="G874" t="s">
        <v>15</v>
      </c>
      <c r="H874" t="s">
        <v>84</v>
      </c>
      <c r="I874">
        <v>2140</v>
      </c>
      <c r="J874">
        <v>2244</v>
      </c>
      <c r="K874">
        <f>database[[#This Row],[white_rating]]-database[[#This Row],[black_rating]]</f>
        <v>-104</v>
      </c>
      <c r="L874" t="s">
        <v>169</v>
      </c>
    </row>
    <row r="875" spans="1:12" x14ac:dyDescent="0.3">
      <c r="A875" t="s">
        <v>4518</v>
      </c>
      <c r="B875" t="b">
        <v>0</v>
      </c>
      <c r="C875" t="s">
        <v>4519</v>
      </c>
      <c r="D875" s="1">
        <f t="shared" si="13"/>
        <v>42981.949142187499</v>
      </c>
      <c r="E875">
        <v>51</v>
      </c>
      <c r="F875" t="s">
        <v>14</v>
      </c>
      <c r="G875" t="s">
        <v>11</v>
      </c>
      <c r="H875" t="s">
        <v>29</v>
      </c>
      <c r="I875">
        <v>2140</v>
      </c>
      <c r="J875">
        <v>2158</v>
      </c>
      <c r="K875">
        <f>database[[#This Row],[white_rating]]-database[[#This Row],[black_rating]]</f>
        <v>-18</v>
      </c>
      <c r="L875" t="s">
        <v>245</v>
      </c>
    </row>
    <row r="876" spans="1:12" x14ac:dyDescent="0.3">
      <c r="A876" t="s">
        <v>4687</v>
      </c>
      <c r="B876" t="b">
        <v>1</v>
      </c>
      <c r="C876" t="s">
        <v>4688</v>
      </c>
      <c r="D876" s="1">
        <f t="shared" si="13"/>
        <v>42974.385715821758</v>
      </c>
      <c r="E876">
        <v>81</v>
      </c>
      <c r="F876" t="s">
        <v>14</v>
      </c>
      <c r="G876" t="s">
        <v>11</v>
      </c>
      <c r="H876" t="s">
        <v>25</v>
      </c>
      <c r="I876">
        <v>2140</v>
      </c>
      <c r="J876">
        <v>1521</v>
      </c>
      <c r="K876">
        <f>database[[#This Row],[white_rating]]-database[[#This Row],[black_rating]]</f>
        <v>619</v>
      </c>
      <c r="L876" t="s">
        <v>335</v>
      </c>
    </row>
    <row r="877" spans="1:12" x14ac:dyDescent="0.3">
      <c r="A877" t="s">
        <v>6054</v>
      </c>
      <c r="B877" t="b">
        <v>1</v>
      </c>
      <c r="C877" t="s">
        <v>6055</v>
      </c>
      <c r="D877" s="1">
        <f t="shared" si="13"/>
        <v>42728.500069687499</v>
      </c>
      <c r="E877">
        <v>57</v>
      </c>
      <c r="F877" t="s">
        <v>14</v>
      </c>
      <c r="G877" t="s">
        <v>11</v>
      </c>
      <c r="H877" t="s">
        <v>66</v>
      </c>
      <c r="I877">
        <v>2140</v>
      </c>
      <c r="J877">
        <v>2218</v>
      </c>
      <c r="K877">
        <f>database[[#This Row],[white_rating]]-database[[#This Row],[black_rating]]</f>
        <v>-78</v>
      </c>
      <c r="L877" t="s">
        <v>1340</v>
      </c>
    </row>
    <row r="878" spans="1:12" x14ac:dyDescent="0.3">
      <c r="A878" t="s">
        <v>697</v>
      </c>
      <c r="B878" t="b">
        <v>0</v>
      </c>
      <c r="C878">
        <v>1495820000000</v>
      </c>
      <c r="D878" s="1">
        <f t="shared" si="13"/>
        <v>42881.731481481482</v>
      </c>
      <c r="E878">
        <v>23</v>
      </c>
      <c r="F878" t="s">
        <v>14</v>
      </c>
      <c r="G878" t="s">
        <v>11</v>
      </c>
      <c r="H878" t="s">
        <v>32</v>
      </c>
      <c r="I878">
        <v>2139</v>
      </c>
      <c r="J878">
        <v>1407</v>
      </c>
      <c r="K878">
        <f>database[[#This Row],[white_rating]]-database[[#This Row],[black_rating]]</f>
        <v>732</v>
      </c>
      <c r="L878" t="s">
        <v>78</v>
      </c>
    </row>
    <row r="879" spans="1:12" x14ac:dyDescent="0.3">
      <c r="A879" t="s">
        <v>2036</v>
      </c>
      <c r="B879" t="b">
        <v>1</v>
      </c>
      <c r="C879">
        <v>1461330000000</v>
      </c>
      <c r="D879" s="1">
        <f t="shared" si="13"/>
        <v>42482.541666666672</v>
      </c>
      <c r="E879">
        <v>82</v>
      </c>
      <c r="F879" t="s">
        <v>10</v>
      </c>
      <c r="G879" t="s">
        <v>15</v>
      </c>
      <c r="H879" t="s">
        <v>20</v>
      </c>
      <c r="I879">
        <v>2139</v>
      </c>
      <c r="J879">
        <v>1557</v>
      </c>
      <c r="K879">
        <f>database[[#This Row],[white_rating]]-database[[#This Row],[black_rating]]</f>
        <v>582</v>
      </c>
      <c r="L879" t="s">
        <v>30</v>
      </c>
    </row>
    <row r="880" spans="1:12" x14ac:dyDescent="0.3">
      <c r="A880" t="s">
        <v>3626</v>
      </c>
      <c r="B880" t="b">
        <v>0</v>
      </c>
      <c r="C880" t="s">
        <v>3627</v>
      </c>
      <c r="D880" s="1">
        <f t="shared" si="13"/>
        <v>42953.470810231476</v>
      </c>
      <c r="E880">
        <v>69</v>
      </c>
      <c r="F880" t="s">
        <v>18</v>
      </c>
      <c r="G880" t="s">
        <v>11</v>
      </c>
      <c r="H880" t="s">
        <v>25</v>
      </c>
      <c r="I880">
        <v>2139</v>
      </c>
      <c r="J880">
        <v>1384</v>
      </c>
      <c r="K880">
        <f>database[[#This Row],[white_rating]]-database[[#This Row],[black_rating]]</f>
        <v>755</v>
      </c>
      <c r="L880" t="s">
        <v>276</v>
      </c>
    </row>
    <row r="881" spans="1:12" x14ac:dyDescent="0.3">
      <c r="A881" t="s">
        <v>3435</v>
      </c>
      <c r="B881" t="b">
        <v>1</v>
      </c>
      <c r="C881" t="s">
        <v>3436</v>
      </c>
      <c r="D881" s="1">
        <f t="shared" si="13"/>
        <v>42583.731141793978</v>
      </c>
      <c r="E881">
        <v>41</v>
      </c>
      <c r="F881" t="s">
        <v>14</v>
      </c>
      <c r="G881" t="s">
        <v>11</v>
      </c>
      <c r="H881" t="s">
        <v>139</v>
      </c>
      <c r="I881">
        <v>2138</v>
      </c>
      <c r="J881">
        <v>2027</v>
      </c>
      <c r="K881">
        <f>database[[#This Row],[white_rating]]-database[[#This Row],[black_rating]]</f>
        <v>111</v>
      </c>
      <c r="L881" t="s">
        <v>114</v>
      </c>
    </row>
    <row r="882" spans="1:12" x14ac:dyDescent="0.3">
      <c r="A882" t="s">
        <v>6505</v>
      </c>
      <c r="B882" t="b">
        <v>1</v>
      </c>
      <c r="C882" t="s">
        <v>6506</v>
      </c>
      <c r="D882" s="1">
        <f t="shared" si="13"/>
        <v>42531.099298171292</v>
      </c>
      <c r="E882">
        <v>43</v>
      </c>
      <c r="F882" t="s">
        <v>14</v>
      </c>
      <c r="G882" t="s">
        <v>11</v>
      </c>
      <c r="H882" t="s">
        <v>1217</v>
      </c>
      <c r="I882">
        <v>2138</v>
      </c>
      <c r="J882">
        <v>1819</v>
      </c>
      <c r="K882">
        <f>database[[#This Row],[white_rating]]-database[[#This Row],[black_rating]]</f>
        <v>319</v>
      </c>
      <c r="L882" t="s">
        <v>2290</v>
      </c>
    </row>
    <row r="883" spans="1:12" x14ac:dyDescent="0.3">
      <c r="A883" t="s">
        <v>7080</v>
      </c>
      <c r="B883" t="b">
        <v>1</v>
      </c>
      <c r="C883" t="s">
        <v>7081</v>
      </c>
      <c r="D883" s="1">
        <f t="shared" si="13"/>
        <v>42393.698170671298</v>
      </c>
      <c r="E883">
        <v>87</v>
      </c>
      <c r="F883" t="s">
        <v>14</v>
      </c>
      <c r="G883" t="s">
        <v>11</v>
      </c>
      <c r="H883" t="s">
        <v>7067</v>
      </c>
      <c r="I883">
        <v>2138</v>
      </c>
      <c r="J883">
        <v>1900</v>
      </c>
      <c r="K883">
        <f>database[[#This Row],[white_rating]]-database[[#This Row],[black_rating]]</f>
        <v>238</v>
      </c>
      <c r="L883" t="s">
        <v>272</v>
      </c>
    </row>
    <row r="884" spans="1:12" x14ac:dyDescent="0.3">
      <c r="A884" t="s">
        <v>1820</v>
      </c>
      <c r="B884" t="b">
        <v>1</v>
      </c>
      <c r="C884">
        <v>1468860000000</v>
      </c>
      <c r="D884" s="1">
        <f t="shared" si="13"/>
        <v>42569.694444444445</v>
      </c>
      <c r="E884">
        <v>53</v>
      </c>
      <c r="F884" t="s">
        <v>14</v>
      </c>
      <c r="G884" t="s">
        <v>11</v>
      </c>
      <c r="H884" t="s">
        <v>25</v>
      </c>
      <c r="I884">
        <v>2137</v>
      </c>
      <c r="J884">
        <v>1939</v>
      </c>
      <c r="K884">
        <f>database[[#This Row],[white_rating]]-database[[#This Row],[black_rating]]</f>
        <v>198</v>
      </c>
      <c r="L884" t="s">
        <v>78</v>
      </c>
    </row>
    <row r="885" spans="1:12" x14ac:dyDescent="0.3">
      <c r="A885" t="s">
        <v>3719</v>
      </c>
      <c r="B885" t="b">
        <v>0</v>
      </c>
      <c r="C885" t="s">
        <v>3720</v>
      </c>
      <c r="D885" s="1">
        <f t="shared" si="13"/>
        <v>42946.708836631944</v>
      </c>
      <c r="E885">
        <v>106</v>
      </c>
      <c r="F885" t="s">
        <v>14</v>
      </c>
      <c r="G885" t="s">
        <v>15</v>
      </c>
      <c r="H885" t="s">
        <v>84</v>
      </c>
      <c r="I885">
        <v>2137</v>
      </c>
      <c r="J885">
        <v>1899</v>
      </c>
      <c r="K885">
        <f>database[[#This Row],[white_rating]]-database[[#This Row],[black_rating]]</f>
        <v>238</v>
      </c>
      <c r="L885" t="s">
        <v>33</v>
      </c>
    </row>
    <row r="886" spans="1:12" x14ac:dyDescent="0.3">
      <c r="A886" t="s">
        <v>7090</v>
      </c>
      <c r="B886" t="b">
        <v>1</v>
      </c>
      <c r="C886" t="s">
        <v>7091</v>
      </c>
      <c r="D886" s="1">
        <f t="shared" si="13"/>
        <v>42392.669677361111</v>
      </c>
      <c r="E886">
        <v>103</v>
      </c>
      <c r="F886" t="s">
        <v>18</v>
      </c>
      <c r="G886" t="s">
        <v>11</v>
      </c>
      <c r="H886" t="s">
        <v>7067</v>
      </c>
      <c r="I886">
        <v>2137</v>
      </c>
      <c r="J886">
        <v>1944</v>
      </c>
      <c r="K886">
        <f>database[[#This Row],[white_rating]]-database[[#This Row],[black_rating]]</f>
        <v>193</v>
      </c>
      <c r="L886" t="s">
        <v>1362</v>
      </c>
    </row>
    <row r="887" spans="1:12" x14ac:dyDescent="0.3">
      <c r="A887" t="s">
        <v>1710</v>
      </c>
      <c r="B887" t="b">
        <v>1</v>
      </c>
      <c r="C887">
        <v>1503440000000</v>
      </c>
      <c r="D887" s="1">
        <f t="shared" si="13"/>
        <v>42969.925925925927</v>
      </c>
      <c r="E887">
        <v>81</v>
      </c>
      <c r="F887" t="s">
        <v>14</v>
      </c>
      <c r="G887" t="s">
        <v>11</v>
      </c>
      <c r="H887" t="s">
        <v>29</v>
      </c>
      <c r="I887">
        <v>2136</v>
      </c>
      <c r="J887">
        <v>2039</v>
      </c>
      <c r="K887">
        <f>database[[#This Row],[white_rating]]-database[[#This Row],[black_rating]]</f>
        <v>97</v>
      </c>
      <c r="L887" t="s">
        <v>228</v>
      </c>
    </row>
    <row r="888" spans="1:12" x14ac:dyDescent="0.3">
      <c r="A888" t="s">
        <v>1711</v>
      </c>
      <c r="B888" t="b">
        <v>1</v>
      </c>
      <c r="C888">
        <v>1503330000000</v>
      </c>
      <c r="D888" s="1">
        <f t="shared" si="13"/>
        <v>42968.652777777781</v>
      </c>
      <c r="E888">
        <v>48</v>
      </c>
      <c r="F888" t="s">
        <v>14</v>
      </c>
      <c r="G888" t="s">
        <v>15</v>
      </c>
      <c r="H888" t="s">
        <v>29</v>
      </c>
      <c r="I888">
        <v>2136</v>
      </c>
      <c r="J888">
        <v>2353</v>
      </c>
      <c r="K888">
        <f>database[[#This Row],[white_rating]]-database[[#This Row],[black_rating]]</f>
        <v>-217</v>
      </c>
      <c r="L888" t="s">
        <v>1712</v>
      </c>
    </row>
    <row r="889" spans="1:12" x14ac:dyDescent="0.3">
      <c r="A889" t="s">
        <v>2988</v>
      </c>
      <c r="B889" t="b">
        <v>1</v>
      </c>
      <c r="C889" t="s">
        <v>2989</v>
      </c>
      <c r="D889" s="1">
        <f t="shared" si="13"/>
        <v>41732.309837835652</v>
      </c>
      <c r="E889">
        <v>117</v>
      </c>
      <c r="F889" t="s">
        <v>18</v>
      </c>
      <c r="G889" t="s">
        <v>11</v>
      </c>
      <c r="H889" t="s">
        <v>315</v>
      </c>
      <c r="I889">
        <v>2136</v>
      </c>
      <c r="J889">
        <v>2062</v>
      </c>
      <c r="K889">
        <f>database[[#This Row],[white_rating]]-database[[#This Row],[black_rating]]</f>
        <v>74</v>
      </c>
      <c r="L889" t="s">
        <v>21</v>
      </c>
    </row>
    <row r="890" spans="1:12" x14ac:dyDescent="0.3">
      <c r="A890" t="s">
        <v>2988</v>
      </c>
      <c r="B890" t="b">
        <v>1</v>
      </c>
      <c r="C890" t="s">
        <v>2989</v>
      </c>
      <c r="D890" s="1">
        <f t="shared" si="13"/>
        <v>41732.309837835652</v>
      </c>
      <c r="E890">
        <v>117</v>
      </c>
      <c r="F890" t="s">
        <v>18</v>
      </c>
      <c r="G890" t="s">
        <v>11</v>
      </c>
      <c r="H890" t="s">
        <v>315</v>
      </c>
      <c r="I890">
        <v>2136</v>
      </c>
      <c r="J890">
        <v>2062</v>
      </c>
      <c r="K890">
        <f>database[[#This Row],[white_rating]]-database[[#This Row],[black_rating]]</f>
        <v>74</v>
      </c>
      <c r="L890" t="s">
        <v>21</v>
      </c>
    </row>
    <row r="891" spans="1:12" x14ac:dyDescent="0.3">
      <c r="A891" t="s">
        <v>4844</v>
      </c>
      <c r="B891" t="b">
        <v>1</v>
      </c>
      <c r="C891" t="s">
        <v>4845</v>
      </c>
      <c r="D891" s="1">
        <f t="shared" si="13"/>
        <v>42977.8683259838</v>
      </c>
      <c r="E891">
        <v>71</v>
      </c>
      <c r="F891" t="s">
        <v>14</v>
      </c>
      <c r="G891" t="s">
        <v>15</v>
      </c>
      <c r="H891" t="s">
        <v>1186</v>
      </c>
      <c r="I891">
        <v>2136</v>
      </c>
      <c r="J891">
        <v>2170</v>
      </c>
      <c r="K891">
        <f>database[[#This Row],[white_rating]]-database[[#This Row],[black_rating]]</f>
        <v>-34</v>
      </c>
      <c r="L891" t="s">
        <v>429</v>
      </c>
    </row>
    <row r="892" spans="1:12" x14ac:dyDescent="0.3">
      <c r="A892" t="s">
        <v>7336</v>
      </c>
      <c r="B892" t="b">
        <v>1</v>
      </c>
      <c r="C892" t="s">
        <v>7337</v>
      </c>
      <c r="D892" s="1">
        <f t="shared" si="13"/>
        <v>42975.900963900465</v>
      </c>
      <c r="E892">
        <v>66</v>
      </c>
      <c r="F892" t="s">
        <v>14</v>
      </c>
      <c r="G892" t="s">
        <v>15</v>
      </c>
      <c r="H892" t="s">
        <v>48</v>
      </c>
      <c r="I892">
        <v>2136</v>
      </c>
      <c r="J892">
        <v>2215</v>
      </c>
      <c r="K892">
        <f>database[[#This Row],[white_rating]]-database[[#This Row],[black_rating]]</f>
        <v>-79</v>
      </c>
      <c r="L892" t="s">
        <v>1048</v>
      </c>
    </row>
    <row r="893" spans="1:12" x14ac:dyDescent="0.3">
      <c r="A893" t="s">
        <v>7761</v>
      </c>
      <c r="B893" t="b">
        <v>0</v>
      </c>
      <c r="C893" t="s">
        <v>7762</v>
      </c>
      <c r="D893" s="1">
        <f t="shared" si="13"/>
        <v>42967.740195729166</v>
      </c>
      <c r="E893">
        <v>41</v>
      </c>
      <c r="F893" t="s">
        <v>14</v>
      </c>
      <c r="G893" t="s">
        <v>11</v>
      </c>
      <c r="H893" t="s">
        <v>84</v>
      </c>
      <c r="I893">
        <v>2136</v>
      </c>
      <c r="J893">
        <v>2243</v>
      </c>
      <c r="K893">
        <f>database[[#This Row],[white_rating]]-database[[#This Row],[black_rating]]</f>
        <v>-107</v>
      </c>
      <c r="L893" t="s">
        <v>113</v>
      </c>
    </row>
    <row r="894" spans="1:12" x14ac:dyDescent="0.3">
      <c r="A894" t="s">
        <v>7763</v>
      </c>
      <c r="B894" t="b">
        <v>0</v>
      </c>
      <c r="C894" t="s">
        <v>7764</v>
      </c>
      <c r="D894" s="1">
        <f t="shared" si="13"/>
        <v>42965.58157318287</v>
      </c>
      <c r="E894">
        <v>109</v>
      </c>
      <c r="F894" t="s">
        <v>14</v>
      </c>
      <c r="G894" t="s">
        <v>11</v>
      </c>
      <c r="H894" t="s">
        <v>64</v>
      </c>
      <c r="I894">
        <v>2136</v>
      </c>
      <c r="J894">
        <v>1931</v>
      </c>
      <c r="K894">
        <f>database[[#This Row],[white_rating]]-database[[#This Row],[black_rating]]</f>
        <v>205</v>
      </c>
      <c r="L894" t="s">
        <v>201</v>
      </c>
    </row>
    <row r="895" spans="1:12" x14ac:dyDescent="0.3">
      <c r="A895" t="s">
        <v>7767</v>
      </c>
      <c r="B895" t="b">
        <v>0</v>
      </c>
      <c r="C895" t="s">
        <v>7768</v>
      </c>
      <c r="D895" s="1">
        <f t="shared" si="13"/>
        <v>42965.571441979162</v>
      </c>
      <c r="E895">
        <v>33</v>
      </c>
      <c r="F895" t="s">
        <v>14</v>
      </c>
      <c r="G895" t="s">
        <v>11</v>
      </c>
      <c r="H895" t="s">
        <v>64</v>
      </c>
      <c r="I895">
        <v>2136</v>
      </c>
      <c r="J895">
        <v>1931</v>
      </c>
      <c r="K895">
        <f>database[[#This Row],[white_rating]]-database[[#This Row],[black_rating]]</f>
        <v>205</v>
      </c>
      <c r="L895" t="s">
        <v>201</v>
      </c>
    </row>
    <row r="896" spans="1:12" x14ac:dyDescent="0.3">
      <c r="A896" t="s">
        <v>7771</v>
      </c>
      <c r="B896" t="b">
        <v>0</v>
      </c>
      <c r="C896" t="s">
        <v>7772</v>
      </c>
      <c r="D896" s="1">
        <f t="shared" si="13"/>
        <v>42965.555622071755</v>
      </c>
      <c r="E896">
        <v>72</v>
      </c>
      <c r="F896" t="s">
        <v>14</v>
      </c>
      <c r="G896" t="s">
        <v>15</v>
      </c>
      <c r="H896" t="s">
        <v>64</v>
      </c>
      <c r="I896">
        <v>2136</v>
      </c>
      <c r="J896">
        <v>1931</v>
      </c>
      <c r="K896">
        <f>database[[#This Row],[white_rating]]-database[[#This Row],[black_rating]]</f>
        <v>205</v>
      </c>
      <c r="L896" t="s">
        <v>201</v>
      </c>
    </row>
    <row r="897" spans="1:12" x14ac:dyDescent="0.3">
      <c r="A897" t="s">
        <v>1319</v>
      </c>
      <c r="B897" t="b">
        <v>0</v>
      </c>
      <c r="C897">
        <v>1478230000000</v>
      </c>
      <c r="D897" s="1">
        <f t="shared" si="13"/>
        <v>42678.143518518518</v>
      </c>
      <c r="E897">
        <v>31</v>
      </c>
      <c r="F897" t="s">
        <v>18</v>
      </c>
      <c r="G897" t="s">
        <v>11</v>
      </c>
      <c r="H897" t="s">
        <v>119</v>
      </c>
      <c r="I897">
        <v>2135</v>
      </c>
      <c r="J897">
        <v>1151</v>
      </c>
      <c r="K897">
        <f>database[[#This Row],[white_rating]]-database[[#This Row],[black_rating]]</f>
        <v>984</v>
      </c>
      <c r="L897" t="s">
        <v>1320</v>
      </c>
    </row>
    <row r="898" spans="1:12" x14ac:dyDescent="0.3">
      <c r="A898" t="s">
        <v>1381</v>
      </c>
      <c r="B898" t="b">
        <v>1</v>
      </c>
      <c r="C898">
        <v>1472690000000</v>
      </c>
      <c r="D898" s="1">
        <f t="shared" ref="D898:D961" si="14">C898/86400000+DATE(1970,1,1)</f>
        <v>42614.023148148146</v>
      </c>
      <c r="E898">
        <v>73</v>
      </c>
      <c r="F898" t="s">
        <v>14</v>
      </c>
      <c r="G898" t="s">
        <v>11</v>
      </c>
      <c r="H898" t="s">
        <v>519</v>
      </c>
      <c r="I898">
        <v>2135</v>
      </c>
      <c r="J898">
        <v>1980</v>
      </c>
      <c r="K898">
        <f>database[[#This Row],[white_rating]]-database[[#This Row],[black_rating]]</f>
        <v>155</v>
      </c>
      <c r="L898" t="s">
        <v>801</v>
      </c>
    </row>
    <row r="899" spans="1:12" x14ac:dyDescent="0.3">
      <c r="A899" t="s">
        <v>1488</v>
      </c>
      <c r="B899" t="b">
        <v>1</v>
      </c>
      <c r="C899">
        <v>1489000000000</v>
      </c>
      <c r="D899" s="1">
        <f t="shared" si="14"/>
        <v>42802.796296296292</v>
      </c>
      <c r="E899">
        <v>64</v>
      </c>
      <c r="F899" t="s">
        <v>14</v>
      </c>
      <c r="G899" t="s">
        <v>15</v>
      </c>
      <c r="H899" t="s">
        <v>25</v>
      </c>
      <c r="I899">
        <v>2135</v>
      </c>
      <c r="J899">
        <v>2118</v>
      </c>
      <c r="K899">
        <f>database[[#This Row],[white_rating]]-database[[#This Row],[black_rating]]</f>
        <v>17</v>
      </c>
      <c r="L899" t="s">
        <v>36</v>
      </c>
    </row>
    <row r="900" spans="1:12" x14ac:dyDescent="0.3">
      <c r="A900" t="s">
        <v>3451</v>
      </c>
      <c r="B900" t="b">
        <v>1</v>
      </c>
      <c r="C900" t="s">
        <v>3452</v>
      </c>
      <c r="D900" s="1">
        <f t="shared" si="14"/>
        <v>42570.695263043977</v>
      </c>
      <c r="E900">
        <v>116</v>
      </c>
      <c r="F900" t="s">
        <v>10</v>
      </c>
      <c r="G900" t="s">
        <v>15</v>
      </c>
      <c r="H900" t="s">
        <v>25</v>
      </c>
      <c r="I900">
        <v>2135</v>
      </c>
      <c r="J900">
        <v>1784</v>
      </c>
      <c r="K900">
        <f>database[[#This Row],[white_rating]]-database[[#This Row],[black_rating]]</f>
        <v>351</v>
      </c>
      <c r="L900" t="s">
        <v>229</v>
      </c>
    </row>
    <row r="901" spans="1:12" x14ac:dyDescent="0.3">
      <c r="A901" t="s">
        <v>3692</v>
      </c>
      <c r="B901" t="b">
        <v>1</v>
      </c>
      <c r="C901" t="s">
        <v>3693</v>
      </c>
      <c r="D901" s="1">
        <f t="shared" si="14"/>
        <v>42895.467205196765</v>
      </c>
      <c r="E901">
        <v>77</v>
      </c>
      <c r="F901" t="s">
        <v>14</v>
      </c>
      <c r="G901" t="s">
        <v>11</v>
      </c>
      <c r="H901" t="s">
        <v>25</v>
      </c>
      <c r="I901">
        <v>2135</v>
      </c>
      <c r="J901">
        <v>1602</v>
      </c>
      <c r="K901">
        <f>database[[#This Row],[white_rating]]-database[[#This Row],[black_rating]]</f>
        <v>533</v>
      </c>
      <c r="L901" t="s">
        <v>208</v>
      </c>
    </row>
    <row r="902" spans="1:12" x14ac:dyDescent="0.3">
      <c r="A902" t="s">
        <v>2540</v>
      </c>
      <c r="B902" t="b">
        <v>1</v>
      </c>
      <c r="C902">
        <v>1466550000000</v>
      </c>
      <c r="D902" s="1">
        <f t="shared" si="14"/>
        <v>42542.958333333328</v>
      </c>
      <c r="E902">
        <v>19</v>
      </c>
      <c r="F902" t="s">
        <v>14</v>
      </c>
      <c r="G902" t="s">
        <v>11</v>
      </c>
      <c r="H902" t="s">
        <v>84</v>
      </c>
      <c r="I902">
        <v>2134</v>
      </c>
      <c r="J902">
        <v>1667</v>
      </c>
      <c r="K902">
        <f>database[[#This Row],[white_rating]]-database[[#This Row],[black_rating]]</f>
        <v>467</v>
      </c>
      <c r="L902" t="s">
        <v>51</v>
      </c>
    </row>
    <row r="903" spans="1:12" x14ac:dyDescent="0.3">
      <c r="A903" t="s">
        <v>4490</v>
      </c>
      <c r="B903" t="b">
        <v>1</v>
      </c>
      <c r="C903" t="s">
        <v>4491</v>
      </c>
      <c r="D903" s="1">
        <f t="shared" si="14"/>
        <v>42855.619763657407</v>
      </c>
      <c r="E903">
        <v>36</v>
      </c>
      <c r="F903" t="s">
        <v>14</v>
      </c>
      <c r="G903" t="s">
        <v>11</v>
      </c>
      <c r="H903" t="s">
        <v>37</v>
      </c>
      <c r="I903">
        <v>2134</v>
      </c>
      <c r="J903">
        <v>2071</v>
      </c>
      <c r="K903">
        <f>database[[#This Row],[white_rating]]-database[[#This Row],[black_rating]]</f>
        <v>63</v>
      </c>
      <c r="L903" t="s">
        <v>23</v>
      </c>
    </row>
    <row r="904" spans="1:12" x14ac:dyDescent="0.3">
      <c r="A904" t="s">
        <v>1713</v>
      </c>
      <c r="B904" t="b">
        <v>1</v>
      </c>
      <c r="C904">
        <v>1503330000000</v>
      </c>
      <c r="D904" s="1">
        <f t="shared" si="14"/>
        <v>42968.652777777781</v>
      </c>
      <c r="E904">
        <v>124</v>
      </c>
      <c r="F904" t="s">
        <v>10</v>
      </c>
      <c r="G904" t="s">
        <v>15</v>
      </c>
      <c r="H904" t="s">
        <v>29</v>
      </c>
      <c r="I904">
        <v>2133</v>
      </c>
      <c r="J904">
        <v>2124</v>
      </c>
      <c r="K904">
        <f>database[[#This Row],[white_rating]]-database[[#This Row],[black_rating]]</f>
        <v>9</v>
      </c>
      <c r="L904" t="s">
        <v>226</v>
      </c>
    </row>
    <row r="905" spans="1:12" x14ac:dyDescent="0.3">
      <c r="A905" t="s">
        <v>3942</v>
      </c>
      <c r="B905" t="b">
        <v>1</v>
      </c>
      <c r="C905" t="s">
        <v>3943</v>
      </c>
      <c r="D905" s="1">
        <f t="shared" si="14"/>
        <v>42973.346865520834</v>
      </c>
      <c r="E905">
        <v>119</v>
      </c>
      <c r="F905" t="s">
        <v>24</v>
      </c>
      <c r="G905" t="s">
        <v>24</v>
      </c>
      <c r="H905" t="s">
        <v>84</v>
      </c>
      <c r="I905">
        <v>2132</v>
      </c>
      <c r="J905">
        <v>2191</v>
      </c>
      <c r="K905">
        <f>database[[#This Row],[white_rating]]-database[[#This Row],[black_rating]]</f>
        <v>-59</v>
      </c>
      <c r="L905" t="s">
        <v>134</v>
      </c>
    </row>
    <row r="906" spans="1:12" x14ac:dyDescent="0.3">
      <c r="A906" t="s">
        <v>4567</v>
      </c>
      <c r="B906" t="b">
        <v>1</v>
      </c>
      <c r="C906" t="s">
        <v>4568</v>
      </c>
      <c r="D906" s="1">
        <f t="shared" si="14"/>
        <v>42826.799561134263</v>
      </c>
      <c r="E906">
        <v>77</v>
      </c>
      <c r="F906" t="s">
        <v>18</v>
      </c>
      <c r="G906" t="s">
        <v>11</v>
      </c>
      <c r="H906" t="s">
        <v>25</v>
      </c>
      <c r="I906">
        <v>2132</v>
      </c>
      <c r="J906">
        <v>2263</v>
      </c>
      <c r="K906">
        <f>database[[#This Row],[white_rating]]-database[[#This Row],[black_rating]]</f>
        <v>-131</v>
      </c>
      <c r="L906" t="s">
        <v>830</v>
      </c>
    </row>
    <row r="907" spans="1:12" x14ac:dyDescent="0.3">
      <c r="A907" t="s">
        <v>582</v>
      </c>
      <c r="B907" t="b">
        <v>1</v>
      </c>
      <c r="C907">
        <v>1503230000000</v>
      </c>
      <c r="D907" s="1">
        <f t="shared" si="14"/>
        <v>42967.495370370365</v>
      </c>
      <c r="E907">
        <v>55</v>
      </c>
      <c r="F907" t="s">
        <v>14</v>
      </c>
      <c r="G907" t="s">
        <v>11</v>
      </c>
      <c r="H907" t="s">
        <v>25</v>
      </c>
      <c r="I907">
        <v>2131</v>
      </c>
      <c r="J907">
        <v>2018</v>
      </c>
      <c r="K907">
        <f>database[[#This Row],[white_rating]]-database[[#This Row],[black_rating]]</f>
        <v>113</v>
      </c>
      <c r="L907" t="s">
        <v>583</v>
      </c>
    </row>
    <row r="908" spans="1:12" x14ac:dyDescent="0.3">
      <c r="A908" t="s">
        <v>829</v>
      </c>
      <c r="B908" t="b">
        <v>0</v>
      </c>
      <c r="C908">
        <v>1491080000000</v>
      </c>
      <c r="D908" s="1">
        <f t="shared" si="14"/>
        <v>42826.870370370365</v>
      </c>
      <c r="E908">
        <v>63</v>
      </c>
      <c r="F908" t="s">
        <v>14</v>
      </c>
      <c r="G908" t="s">
        <v>11</v>
      </c>
      <c r="H908" t="s">
        <v>511</v>
      </c>
      <c r="I908">
        <v>2131</v>
      </c>
      <c r="J908">
        <v>1431</v>
      </c>
      <c r="K908">
        <f>database[[#This Row],[white_rating]]-database[[#This Row],[black_rating]]</f>
        <v>700</v>
      </c>
      <c r="L908" t="s">
        <v>27</v>
      </c>
    </row>
    <row r="909" spans="1:12" x14ac:dyDescent="0.3">
      <c r="A909" t="s">
        <v>1353</v>
      </c>
      <c r="B909" t="b">
        <v>1</v>
      </c>
      <c r="C909">
        <v>1504110000000</v>
      </c>
      <c r="D909" s="1">
        <f t="shared" si="14"/>
        <v>42977.680555555555</v>
      </c>
      <c r="E909">
        <v>77</v>
      </c>
      <c r="F909" t="s">
        <v>14</v>
      </c>
      <c r="G909" t="s">
        <v>11</v>
      </c>
      <c r="H909" t="s">
        <v>61</v>
      </c>
      <c r="I909">
        <v>2131</v>
      </c>
      <c r="J909">
        <v>2103</v>
      </c>
      <c r="K909">
        <f>database[[#This Row],[white_rating]]-database[[#This Row],[black_rating]]</f>
        <v>28</v>
      </c>
      <c r="L909" t="s">
        <v>193</v>
      </c>
    </row>
    <row r="910" spans="1:12" x14ac:dyDescent="0.3">
      <c r="A910" t="s">
        <v>2830</v>
      </c>
      <c r="B910" t="b">
        <v>1</v>
      </c>
      <c r="C910" t="s">
        <v>2831</v>
      </c>
      <c r="D910" s="1">
        <f t="shared" si="14"/>
        <v>42898.849811388893</v>
      </c>
      <c r="E910">
        <v>149</v>
      </c>
      <c r="F910" t="s">
        <v>10</v>
      </c>
      <c r="G910" t="s">
        <v>11</v>
      </c>
      <c r="H910" t="s">
        <v>37</v>
      </c>
      <c r="I910">
        <v>2131</v>
      </c>
      <c r="J910">
        <v>1924</v>
      </c>
      <c r="K910">
        <f>database[[#This Row],[white_rating]]-database[[#This Row],[black_rating]]</f>
        <v>207</v>
      </c>
      <c r="L910" t="s">
        <v>661</v>
      </c>
    </row>
    <row r="911" spans="1:12" x14ac:dyDescent="0.3">
      <c r="A911" t="s">
        <v>582</v>
      </c>
      <c r="B911" t="b">
        <v>1</v>
      </c>
      <c r="C911" t="s">
        <v>4099</v>
      </c>
      <c r="D911" s="1">
        <f t="shared" si="14"/>
        <v>42967.497808495369</v>
      </c>
      <c r="E911">
        <v>55</v>
      </c>
      <c r="F911" t="s">
        <v>14</v>
      </c>
      <c r="G911" t="s">
        <v>11</v>
      </c>
      <c r="H911" t="s">
        <v>25</v>
      </c>
      <c r="I911">
        <v>2131</v>
      </c>
      <c r="J911">
        <v>2018</v>
      </c>
      <c r="K911">
        <f>database[[#This Row],[white_rating]]-database[[#This Row],[black_rating]]</f>
        <v>113</v>
      </c>
      <c r="L911" t="s">
        <v>583</v>
      </c>
    </row>
    <row r="912" spans="1:12" x14ac:dyDescent="0.3">
      <c r="A912" t="s">
        <v>829</v>
      </c>
      <c r="B912" t="b">
        <v>0</v>
      </c>
      <c r="C912" t="s">
        <v>4597</v>
      </c>
      <c r="D912" s="1">
        <f t="shared" si="14"/>
        <v>42826.845045300928</v>
      </c>
      <c r="E912">
        <v>63</v>
      </c>
      <c r="F912" t="s">
        <v>14</v>
      </c>
      <c r="G912" t="s">
        <v>11</v>
      </c>
      <c r="H912" t="s">
        <v>511</v>
      </c>
      <c r="I912">
        <v>2131</v>
      </c>
      <c r="J912">
        <v>1431</v>
      </c>
      <c r="K912">
        <f>database[[#This Row],[white_rating]]-database[[#This Row],[black_rating]]</f>
        <v>700</v>
      </c>
      <c r="L912" t="s">
        <v>27</v>
      </c>
    </row>
    <row r="913" spans="1:12" x14ac:dyDescent="0.3">
      <c r="A913" t="s">
        <v>4828</v>
      </c>
      <c r="B913" t="b">
        <v>1</v>
      </c>
      <c r="C913" t="s">
        <v>4829</v>
      </c>
      <c r="D913" s="1">
        <f t="shared" si="14"/>
        <v>42980.863226689813</v>
      </c>
      <c r="E913">
        <v>92</v>
      </c>
      <c r="F913" t="s">
        <v>14</v>
      </c>
      <c r="G913" t="s">
        <v>15</v>
      </c>
      <c r="H913" t="s">
        <v>4830</v>
      </c>
      <c r="I913">
        <v>2131</v>
      </c>
      <c r="J913">
        <v>2185</v>
      </c>
      <c r="K913">
        <f>database[[#This Row],[white_rating]]-database[[#This Row],[black_rating]]</f>
        <v>-54</v>
      </c>
      <c r="L913" t="s">
        <v>4831</v>
      </c>
    </row>
    <row r="914" spans="1:12" x14ac:dyDescent="0.3">
      <c r="A914" t="s">
        <v>5986</v>
      </c>
      <c r="B914" t="b">
        <v>1</v>
      </c>
      <c r="C914" t="s">
        <v>5987</v>
      </c>
      <c r="D914" s="1">
        <f t="shared" si="14"/>
        <v>42764.142689837958</v>
      </c>
      <c r="E914">
        <v>23</v>
      </c>
      <c r="F914" t="s">
        <v>14</v>
      </c>
      <c r="G914" t="s">
        <v>11</v>
      </c>
      <c r="H914" t="s">
        <v>25</v>
      </c>
      <c r="I914">
        <v>2131</v>
      </c>
      <c r="J914">
        <v>1869</v>
      </c>
      <c r="K914">
        <f>database[[#This Row],[white_rating]]-database[[#This Row],[black_rating]]</f>
        <v>262</v>
      </c>
      <c r="L914" t="s">
        <v>52</v>
      </c>
    </row>
    <row r="915" spans="1:12" x14ac:dyDescent="0.3">
      <c r="A915" t="s">
        <v>7160</v>
      </c>
      <c r="B915" t="b">
        <v>1</v>
      </c>
      <c r="C915" t="s">
        <v>7161</v>
      </c>
      <c r="D915" s="1">
        <f t="shared" si="14"/>
        <v>42655.670130104161</v>
      </c>
      <c r="E915">
        <v>112</v>
      </c>
      <c r="F915" t="s">
        <v>14</v>
      </c>
      <c r="G915" t="s">
        <v>15</v>
      </c>
      <c r="H915" t="s">
        <v>511</v>
      </c>
      <c r="I915">
        <v>2131</v>
      </c>
      <c r="J915">
        <v>1991</v>
      </c>
      <c r="K915">
        <f>database[[#This Row],[white_rating]]-database[[#This Row],[black_rating]]</f>
        <v>140</v>
      </c>
      <c r="L915" t="s">
        <v>1872</v>
      </c>
    </row>
    <row r="916" spans="1:12" x14ac:dyDescent="0.3">
      <c r="A916" t="s">
        <v>1353</v>
      </c>
      <c r="B916" t="b">
        <v>1</v>
      </c>
      <c r="C916" t="s">
        <v>7756</v>
      </c>
      <c r="D916" s="1">
        <f t="shared" si="14"/>
        <v>42977.679451585645</v>
      </c>
      <c r="E916">
        <v>77</v>
      </c>
      <c r="F916" t="s">
        <v>14</v>
      </c>
      <c r="G916" t="s">
        <v>11</v>
      </c>
      <c r="H916" t="s">
        <v>61</v>
      </c>
      <c r="I916">
        <v>2131</v>
      </c>
      <c r="J916">
        <v>2103</v>
      </c>
      <c r="K916">
        <f>database[[#This Row],[white_rating]]-database[[#This Row],[black_rating]]</f>
        <v>28</v>
      </c>
      <c r="L916" t="s">
        <v>193</v>
      </c>
    </row>
    <row r="917" spans="1:12" x14ac:dyDescent="0.3">
      <c r="A917" t="s">
        <v>1993</v>
      </c>
      <c r="B917" t="b">
        <v>1</v>
      </c>
      <c r="C917">
        <v>1451770000000</v>
      </c>
      <c r="D917" s="1">
        <f t="shared" si="14"/>
        <v>42371.893518518518</v>
      </c>
      <c r="E917">
        <v>130</v>
      </c>
      <c r="F917" t="s">
        <v>14</v>
      </c>
      <c r="G917" t="s">
        <v>15</v>
      </c>
      <c r="H917" t="s">
        <v>101</v>
      </c>
      <c r="I917">
        <v>2130</v>
      </c>
      <c r="J917">
        <v>2296</v>
      </c>
      <c r="K917">
        <f>database[[#This Row],[white_rating]]-database[[#This Row],[black_rating]]</f>
        <v>-166</v>
      </c>
      <c r="L917" t="s">
        <v>132</v>
      </c>
    </row>
    <row r="918" spans="1:12" x14ac:dyDescent="0.3">
      <c r="A918" t="s">
        <v>2610</v>
      </c>
      <c r="B918" t="b">
        <v>1</v>
      </c>
      <c r="C918">
        <v>1422220000000</v>
      </c>
      <c r="D918" s="1">
        <f t="shared" si="14"/>
        <v>42029.879629629635</v>
      </c>
      <c r="E918">
        <v>71</v>
      </c>
      <c r="F918" t="s">
        <v>14</v>
      </c>
      <c r="G918" t="s">
        <v>11</v>
      </c>
      <c r="H918" t="s">
        <v>16</v>
      </c>
      <c r="I918">
        <v>2130</v>
      </c>
      <c r="J918">
        <v>2054</v>
      </c>
      <c r="K918">
        <f>database[[#This Row],[white_rating]]-database[[#This Row],[black_rating]]</f>
        <v>76</v>
      </c>
      <c r="L918" t="s">
        <v>1020</v>
      </c>
    </row>
    <row r="919" spans="1:12" x14ac:dyDescent="0.3">
      <c r="A919" t="s">
        <v>3431</v>
      </c>
      <c r="B919" t="b">
        <v>1</v>
      </c>
      <c r="C919" t="s">
        <v>3432</v>
      </c>
      <c r="D919" s="1">
        <f t="shared" si="14"/>
        <v>42583.772456296298</v>
      </c>
      <c r="E919">
        <v>70</v>
      </c>
      <c r="F919" t="s">
        <v>14</v>
      </c>
      <c r="G919" t="s">
        <v>15</v>
      </c>
      <c r="H919" t="s">
        <v>139</v>
      </c>
      <c r="I919">
        <v>2130</v>
      </c>
      <c r="J919">
        <v>1999</v>
      </c>
      <c r="K919">
        <f>database[[#This Row],[white_rating]]-database[[#This Row],[black_rating]]</f>
        <v>131</v>
      </c>
      <c r="L919" t="s">
        <v>17</v>
      </c>
    </row>
    <row r="920" spans="1:12" x14ac:dyDescent="0.3">
      <c r="A920" t="s">
        <v>3952</v>
      </c>
      <c r="B920" t="b">
        <v>1</v>
      </c>
      <c r="C920" t="s">
        <v>3953</v>
      </c>
      <c r="D920" s="1">
        <f t="shared" si="14"/>
        <v>42965.394566215276</v>
      </c>
      <c r="E920">
        <v>30</v>
      </c>
      <c r="F920" t="s">
        <v>18</v>
      </c>
      <c r="G920" t="s">
        <v>15</v>
      </c>
      <c r="H920" t="s">
        <v>492</v>
      </c>
      <c r="I920">
        <v>2130</v>
      </c>
      <c r="J920">
        <v>2103</v>
      </c>
      <c r="K920">
        <f>database[[#This Row],[white_rating]]-database[[#This Row],[black_rating]]</f>
        <v>27</v>
      </c>
      <c r="L920" t="s">
        <v>39</v>
      </c>
    </row>
    <row r="921" spans="1:12" x14ac:dyDescent="0.3">
      <c r="A921" t="s">
        <v>1045</v>
      </c>
      <c r="B921" t="b">
        <v>1</v>
      </c>
      <c r="C921">
        <v>1482080000000</v>
      </c>
      <c r="D921" s="1">
        <f t="shared" si="14"/>
        <v>42722.703703703708</v>
      </c>
      <c r="E921">
        <v>93</v>
      </c>
      <c r="F921" t="s">
        <v>14</v>
      </c>
      <c r="G921" t="s">
        <v>11</v>
      </c>
      <c r="H921" t="s">
        <v>566</v>
      </c>
      <c r="I921">
        <v>2129</v>
      </c>
      <c r="J921">
        <v>2088</v>
      </c>
      <c r="K921">
        <f>database[[#This Row],[white_rating]]-database[[#This Row],[black_rating]]</f>
        <v>41</v>
      </c>
      <c r="L921" t="s">
        <v>137</v>
      </c>
    </row>
    <row r="922" spans="1:12" x14ac:dyDescent="0.3">
      <c r="A922" t="s">
        <v>4054</v>
      </c>
      <c r="B922" t="b">
        <v>1</v>
      </c>
      <c r="C922" t="s">
        <v>4055</v>
      </c>
      <c r="D922" s="1">
        <f t="shared" si="14"/>
        <v>42916.553553657403</v>
      </c>
      <c r="E922">
        <v>27</v>
      </c>
      <c r="F922" t="s">
        <v>14</v>
      </c>
      <c r="G922" t="s">
        <v>11</v>
      </c>
      <c r="H922" t="s">
        <v>25</v>
      </c>
      <c r="I922">
        <v>2129</v>
      </c>
      <c r="J922">
        <v>1945</v>
      </c>
      <c r="K922">
        <f>database[[#This Row],[white_rating]]-database[[#This Row],[black_rating]]</f>
        <v>184</v>
      </c>
      <c r="L922" t="s">
        <v>148</v>
      </c>
    </row>
    <row r="923" spans="1:12" x14ac:dyDescent="0.3">
      <c r="A923" t="s">
        <v>4141</v>
      </c>
      <c r="B923" t="b">
        <v>1</v>
      </c>
      <c r="C923" t="s">
        <v>4142</v>
      </c>
      <c r="D923" s="1">
        <f t="shared" si="14"/>
        <v>42979.472788125</v>
      </c>
      <c r="E923">
        <v>58</v>
      </c>
      <c r="F923" t="s">
        <v>14</v>
      </c>
      <c r="G923" t="s">
        <v>15</v>
      </c>
      <c r="H923" t="s">
        <v>25</v>
      </c>
      <c r="I923">
        <v>2128</v>
      </c>
      <c r="J923">
        <v>1896</v>
      </c>
      <c r="K923">
        <f>database[[#This Row],[white_rating]]-database[[#This Row],[black_rating]]</f>
        <v>232</v>
      </c>
      <c r="L923" t="s">
        <v>36</v>
      </c>
    </row>
    <row r="924" spans="1:12" x14ac:dyDescent="0.3">
      <c r="A924" t="s">
        <v>6062</v>
      </c>
      <c r="B924" t="b">
        <v>1</v>
      </c>
      <c r="C924" t="s">
        <v>6063</v>
      </c>
      <c r="D924" s="1">
        <f t="shared" si="14"/>
        <v>42728.201125069449</v>
      </c>
      <c r="E924">
        <v>57</v>
      </c>
      <c r="F924" t="s">
        <v>14</v>
      </c>
      <c r="G924" t="s">
        <v>11</v>
      </c>
      <c r="H924" t="s">
        <v>29</v>
      </c>
      <c r="I924">
        <v>2128</v>
      </c>
      <c r="J924">
        <v>2064</v>
      </c>
      <c r="K924">
        <f>database[[#This Row],[white_rating]]-database[[#This Row],[black_rating]]</f>
        <v>64</v>
      </c>
      <c r="L924" t="s">
        <v>31</v>
      </c>
    </row>
    <row r="925" spans="1:12" x14ac:dyDescent="0.3">
      <c r="A925" t="s">
        <v>1481</v>
      </c>
      <c r="B925" t="b">
        <v>0</v>
      </c>
      <c r="C925">
        <v>1497440000000</v>
      </c>
      <c r="D925" s="1">
        <f t="shared" si="14"/>
        <v>42900.481481481482</v>
      </c>
      <c r="E925">
        <v>63</v>
      </c>
      <c r="F925" t="s">
        <v>14</v>
      </c>
      <c r="G925" t="s">
        <v>11</v>
      </c>
      <c r="H925" t="s">
        <v>25</v>
      </c>
      <c r="I925">
        <v>2127</v>
      </c>
      <c r="J925">
        <v>2295</v>
      </c>
      <c r="K925">
        <f>database[[#This Row],[white_rating]]-database[[#This Row],[black_rating]]</f>
        <v>-168</v>
      </c>
      <c r="L925" t="s">
        <v>293</v>
      </c>
    </row>
    <row r="926" spans="1:12" x14ac:dyDescent="0.3">
      <c r="A926" t="s">
        <v>2960</v>
      </c>
      <c r="B926" t="b">
        <v>1</v>
      </c>
      <c r="C926" t="s">
        <v>2961</v>
      </c>
      <c r="D926" s="1">
        <f t="shared" si="14"/>
        <v>42976.831136469904</v>
      </c>
      <c r="E926">
        <v>124</v>
      </c>
      <c r="F926" t="s">
        <v>14</v>
      </c>
      <c r="G926" t="s">
        <v>15</v>
      </c>
      <c r="H926" t="s">
        <v>64</v>
      </c>
      <c r="I926">
        <v>2127</v>
      </c>
      <c r="J926">
        <v>2218</v>
      </c>
      <c r="K926">
        <f>database[[#This Row],[white_rating]]-database[[#This Row],[black_rating]]</f>
        <v>-91</v>
      </c>
      <c r="L926" t="s">
        <v>58</v>
      </c>
    </row>
    <row r="927" spans="1:12" x14ac:dyDescent="0.3">
      <c r="A927" t="s">
        <v>798</v>
      </c>
      <c r="B927" t="b">
        <v>0</v>
      </c>
      <c r="C927">
        <v>1491860000000</v>
      </c>
      <c r="D927" s="1">
        <f t="shared" si="14"/>
        <v>42835.898148148146</v>
      </c>
      <c r="E927">
        <v>19</v>
      </c>
      <c r="F927" t="s">
        <v>14</v>
      </c>
      <c r="G927" t="s">
        <v>11</v>
      </c>
      <c r="H927" t="s">
        <v>12</v>
      </c>
      <c r="I927">
        <v>2126</v>
      </c>
      <c r="J927">
        <v>1500</v>
      </c>
      <c r="K927">
        <f>database[[#This Row],[white_rating]]-database[[#This Row],[black_rating]]</f>
        <v>626</v>
      </c>
      <c r="L927" t="s">
        <v>799</v>
      </c>
    </row>
    <row r="928" spans="1:12" x14ac:dyDescent="0.3">
      <c r="A928" t="s">
        <v>800</v>
      </c>
      <c r="B928" t="b">
        <v>0</v>
      </c>
      <c r="C928">
        <v>1491860000000</v>
      </c>
      <c r="D928" s="1">
        <f t="shared" si="14"/>
        <v>42835.898148148146</v>
      </c>
      <c r="E928">
        <v>34</v>
      </c>
      <c r="F928" t="s">
        <v>14</v>
      </c>
      <c r="G928" t="s">
        <v>11</v>
      </c>
      <c r="H928" t="s">
        <v>12</v>
      </c>
      <c r="I928">
        <v>2126</v>
      </c>
      <c r="J928">
        <v>1500</v>
      </c>
      <c r="K928">
        <f>database[[#This Row],[white_rating]]-database[[#This Row],[black_rating]]</f>
        <v>626</v>
      </c>
      <c r="L928" t="s">
        <v>144</v>
      </c>
    </row>
    <row r="929" spans="1:12" x14ac:dyDescent="0.3">
      <c r="A929" t="s">
        <v>1168</v>
      </c>
      <c r="B929" t="b">
        <v>0</v>
      </c>
      <c r="C929">
        <v>1482000000000</v>
      </c>
      <c r="D929" s="1">
        <f t="shared" si="14"/>
        <v>42721.777777777781</v>
      </c>
      <c r="E929">
        <v>46</v>
      </c>
      <c r="F929" t="s">
        <v>10</v>
      </c>
      <c r="G929" t="s">
        <v>15</v>
      </c>
      <c r="H929" t="s">
        <v>25</v>
      </c>
      <c r="I929">
        <v>2126</v>
      </c>
      <c r="J929">
        <v>1878</v>
      </c>
      <c r="K929">
        <f>database[[#This Row],[white_rating]]-database[[#This Row],[black_rating]]</f>
        <v>248</v>
      </c>
      <c r="L929" t="s">
        <v>221</v>
      </c>
    </row>
    <row r="930" spans="1:12" x14ac:dyDescent="0.3">
      <c r="A930" t="s">
        <v>1169</v>
      </c>
      <c r="B930" t="b">
        <v>0</v>
      </c>
      <c r="C930">
        <v>1481990000000</v>
      </c>
      <c r="D930" s="1">
        <f t="shared" si="14"/>
        <v>42721.662037037036</v>
      </c>
      <c r="E930">
        <v>35</v>
      </c>
      <c r="F930" t="s">
        <v>14</v>
      </c>
      <c r="G930" t="s">
        <v>11</v>
      </c>
      <c r="H930" t="s">
        <v>85</v>
      </c>
      <c r="I930">
        <v>2126</v>
      </c>
      <c r="J930">
        <v>1225</v>
      </c>
      <c r="K930">
        <f>database[[#This Row],[white_rating]]-database[[#This Row],[black_rating]]</f>
        <v>901</v>
      </c>
      <c r="L930" t="s">
        <v>118</v>
      </c>
    </row>
    <row r="931" spans="1:12" x14ac:dyDescent="0.3">
      <c r="A931" t="s">
        <v>1172</v>
      </c>
      <c r="B931" t="b">
        <v>0</v>
      </c>
      <c r="C931">
        <v>1481980000000</v>
      </c>
      <c r="D931" s="1">
        <f t="shared" si="14"/>
        <v>42721.546296296292</v>
      </c>
      <c r="E931">
        <v>35</v>
      </c>
      <c r="F931" t="s">
        <v>14</v>
      </c>
      <c r="G931" t="s">
        <v>11</v>
      </c>
      <c r="H931" t="s">
        <v>54</v>
      </c>
      <c r="I931">
        <v>2126</v>
      </c>
      <c r="J931">
        <v>1845</v>
      </c>
      <c r="K931">
        <f>database[[#This Row],[white_rating]]-database[[#This Row],[black_rating]]</f>
        <v>281</v>
      </c>
      <c r="L931" t="s">
        <v>370</v>
      </c>
    </row>
    <row r="932" spans="1:12" x14ac:dyDescent="0.3">
      <c r="A932" t="s">
        <v>1173</v>
      </c>
      <c r="B932" t="b">
        <v>0</v>
      </c>
      <c r="C932">
        <v>1481920000000</v>
      </c>
      <c r="D932" s="1">
        <f t="shared" si="14"/>
        <v>42720.851851851854</v>
      </c>
      <c r="E932">
        <v>93</v>
      </c>
      <c r="F932" t="s">
        <v>14</v>
      </c>
      <c r="G932" t="s">
        <v>11</v>
      </c>
      <c r="H932" t="s">
        <v>20</v>
      </c>
      <c r="I932">
        <v>2126</v>
      </c>
      <c r="J932">
        <v>1125</v>
      </c>
      <c r="K932">
        <f>database[[#This Row],[white_rating]]-database[[#This Row],[black_rating]]</f>
        <v>1001</v>
      </c>
      <c r="L932" t="s">
        <v>105</v>
      </c>
    </row>
    <row r="933" spans="1:12" x14ac:dyDescent="0.3">
      <c r="A933" t="s">
        <v>1174</v>
      </c>
      <c r="B933" t="b">
        <v>0</v>
      </c>
      <c r="C933">
        <v>1481910000000</v>
      </c>
      <c r="D933" s="1">
        <f t="shared" si="14"/>
        <v>42720.736111111109</v>
      </c>
      <c r="E933">
        <v>40</v>
      </c>
      <c r="F933" t="s">
        <v>14</v>
      </c>
      <c r="G933" t="s">
        <v>11</v>
      </c>
      <c r="H933" t="s">
        <v>38</v>
      </c>
      <c r="I933">
        <v>2126</v>
      </c>
      <c r="J933">
        <v>2047</v>
      </c>
      <c r="K933">
        <f>database[[#This Row],[white_rating]]-database[[#This Row],[black_rating]]</f>
        <v>79</v>
      </c>
      <c r="L933" t="s">
        <v>169</v>
      </c>
    </row>
    <row r="934" spans="1:12" x14ac:dyDescent="0.3">
      <c r="A934" t="s">
        <v>1176</v>
      </c>
      <c r="B934" t="b">
        <v>1</v>
      </c>
      <c r="C934">
        <v>1481900000000</v>
      </c>
      <c r="D934" s="1">
        <f t="shared" si="14"/>
        <v>42720.620370370365</v>
      </c>
      <c r="E934">
        <v>51</v>
      </c>
      <c r="F934" t="s">
        <v>14</v>
      </c>
      <c r="G934" t="s">
        <v>11</v>
      </c>
      <c r="H934" t="s">
        <v>25</v>
      </c>
      <c r="I934">
        <v>2126</v>
      </c>
      <c r="J934">
        <v>2202</v>
      </c>
      <c r="K934">
        <f>database[[#This Row],[white_rating]]-database[[#This Row],[black_rating]]</f>
        <v>-76</v>
      </c>
      <c r="L934" t="s">
        <v>31</v>
      </c>
    </row>
    <row r="935" spans="1:12" x14ac:dyDescent="0.3">
      <c r="A935" t="s">
        <v>1313</v>
      </c>
      <c r="B935" t="b">
        <v>1</v>
      </c>
      <c r="C935">
        <v>1479070000000</v>
      </c>
      <c r="D935" s="1">
        <f t="shared" si="14"/>
        <v>42687.865740740745</v>
      </c>
      <c r="E935">
        <v>40</v>
      </c>
      <c r="F935" t="s">
        <v>14</v>
      </c>
      <c r="G935" t="s">
        <v>15</v>
      </c>
      <c r="H935" t="s">
        <v>64</v>
      </c>
      <c r="I935">
        <v>2126</v>
      </c>
      <c r="J935">
        <v>2221</v>
      </c>
      <c r="K935">
        <f>database[[#This Row],[white_rating]]-database[[#This Row],[black_rating]]</f>
        <v>-95</v>
      </c>
      <c r="L935" t="s">
        <v>221</v>
      </c>
    </row>
    <row r="936" spans="1:12" x14ac:dyDescent="0.3">
      <c r="A936" t="s">
        <v>2002</v>
      </c>
      <c r="B936" t="b">
        <v>1</v>
      </c>
      <c r="C936">
        <v>1451240000000</v>
      </c>
      <c r="D936" s="1">
        <f t="shared" si="14"/>
        <v>42365.759259259255</v>
      </c>
      <c r="E936">
        <v>74</v>
      </c>
      <c r="F936" t="s">
        <v>14</v>
      </c>
      <c r="G936" t="s">
        <v>15</v>
      </c>
      <c r="H936" t="s">
        <v>120</v>
      </c>
      <c r="I936">
        <v>2126</v>
      </c>
      <c r="J936">
        <v>2240</v>
      </c>
      <c r="K936">
        <f>database[[#This Row],[white_rating]]-database[[#This Row],[black_rating]]</f>
        <v>-114</v>
      </c>
      <c r="L936" t="s">
        <v>215</v>
      </c>
    </row>
    <row r="937" spans="1:12" x14ac:dyDescent="0.3">
      <c r="A937" t="s">
        <v>3671</v>
      </c>
      <c r="B937" t="b">
        <v>1</v>
      </c>
      <c r="C937" t="s">
        <v>3672</v>
      </c>
      <c r="D937" s="1">
        <f t="shared" si="14"/>
        <v>42971.949278113425</v>
      </c>
      <c r="E937">
        <v>48</v>
      </c>
      <c r="F937" t="s">
        <v>14</v>
      </c>
      <c r="G937" t="s">
        <v>15</v>
      </c>
      <c r="H937" t="s">
        <v>25</v>
      </c>
      <c r="I937">
        <v>2126</v>
      </c>
      <c r="J937">
        <v>1906</v>
      </c>
      <c r="K937">
        <f>database[[#This Row],[white_rating]]-database[[#This Row],[black_rating]]</f>
        <v>220</v>
      </c>
      <c r="L937" t="s">
        <v>47</v>
      </c>
    </row>
    <row r="938" spans="1:12" x14ac:dyDescent="0.3">
      <c r="A938" t="s">
        <v>4710</v>
      </c>
      <c r="B938" t="b">
        <v>1</v>
      </c>
      <c r="C938" t="s">
        <v>4711</v>
      </c>
      <c r="D938" s="1">
        <f t="shared" si="14"/>
        <v>42934.387512986112</v>
      </c>
      <c r="E938">
        <v>51</v>
      </c>
      <c r="F938" t="s">
        <v>14</v>
      </c>
      <c r="G938" t="s">
        <v>11</v>
      </c>
      <c r="H938" t="s">
        <v>25</v>
      </c>
      <c r="I938">
        <v>2126</v>
      </c>
      <c r="J938">
        <v>1794</v>
      </c>
      <c r="K938">
        <f>database[[#This Row],[white_rating]]-database[[#This Row],[black_rating]]</f>
        <v>332</v>
      </c>
      <c r="L938" t="s">
        <v>265</v>
      </c>
    </row>
    <row r="939" spans="1:12" x14ac:dyDescent="0.3">
      <c r="A939" t="s">
        <v>4842</v>
      </c>
      <c r="B939" t="b">
        <v>1</v>
      </c>
      <c r="C939" t="s">
        <v>4843</v>
      </c>
      <c r="D939" s="1">
        <f t="shared" si="14"/>
        <v>42977.880942361109</v>
      </c>
      <c r="E939">
        <v>47</v>
      </c>
      <c r="F939" t="s">
        <v>14</v>
      </c>
      <c r="G939" t="s">
        <v>11</v>
      </c>
      <c r="H939" t="s">
        <v>12</v>
      </c>
      <c r="I939">
        <v>2126</v>
      </c>
      <c r="J939">
        <v>2072</v>
      </c>
      <c r="K939">
        <f>database[[#This Row],[white_rating]]-database[[#This Row],[black_rating]]</f>
        <v>54</v>
      </c>
      <c r="L939" t="s">
        <v>470</v>
      </c>
    </row>
    <row r="940" spans="1:12" x14ac:dyDescent="0.3">
      <c r="A940" t="s">
        <v>6275</v>
      </c>
      <c r="B940" t="b">
        <v>1</v>
      </c>
      <c r="C940" t="s">
        <v>6276</v>
      </c>
      <c r="D940" s="1">
        <f t="shared" si="14"/>
        <v>42685.46756341435</v>
      </c>
      <c r="E940">
        <v>55</v>
      </c>
      <c r="F940" t="s">
        <v>18</v>
      </c>
      <c r="G940" t="s">
        <v>11</v>
      </c>
      <c r="H940" t="s">
        <v>29</v>
      </c>
      <c r="I940">
        <v>2126</v>
      </c>
      <c r="J940">
        <v>2007</v>
      </c>
      <c r="K940">
        <f>database[[#This Row],[white_rating]]-database[[#This Row],[black_rating]]</f>
        <v>119</v>
      </c>
      <c r="L940" t="s">
        <v>30</v>
      </c>
    </row>
    <row r="941" spans="1:12" x14ac:dyDescent="0.3">
      <c r="A941" t="s">
        <v>7070</v>
      </c>
      <c r="B941" t="b">
        <v>1</v>
      </c>
      <c r="C941" t="s">
        <v>7071</v>
      </c>
      <c r="D941" s="1">
        <f t="shared" si="14"/>
        <v>42395.675835462964</v>
      </c>
      <c r="E941">
        <v>69</v>
      </c>
      <c r="F941" t="s">
        <v>14</v>
      </c>
      <c r="G941" t="s">
        <v>11</v>
      </c>
      <c r="H941" t="s">
        <v>7067</v>
      </c>
      <c r="I941">
        <v>2126</v>
      </c>
      <c r="J941">
        <v>1981</v>
      </c>
      <c r="K941">
        <f>database[[#This Row],[white_rating]]-database[[#This Row],[black_rating]]</f>
        <v>145</v>
      </c>
      <c r="L941" t="s">
        <v>27</v>
      </c>
    </row>
    <row r="942" spans="1:12" x14ac:dyDescent="0.3">
      <c r="A942" t="s">
        <v>1509</v>
      </c>
      <c r="B942" t="b">
        <v>1</v>
      </c>
      <c r="C942">
        <v>1487820000000</v>
      </c>
      <c r="D942" s="1">
        <f t="shared" si="14"/>
        <v>42789.138888888891</v>
      </c>
      <c r="E942">
        <v>83</v>
      </c>
      <c r="F942" t="s">
        <v>10</v>
      </c>
      <c r="G942" t="s">
        <v>11</v>
      </c>
      <c r="H942" t="s">
        <v>37</v>
      </c>
      <c r="I942">
        <v>2125</v>
      </c>
      <c r="J942">
        <v>2115</v>
      </c>
      <c r="K942">
        <f>database[[#This Row],[white_rating]]-database[[#This Row],[black_rating]]</f>
        <v>10</v>
      </c>
      <c r="L942" t="s">
        <v>31</v>
      </c>
    </row>
    <row r="943" spans="1:12" x14ac:dyDescent="0.3">
      <c r="A943" t="s">
        <v>3545</v>
      </c>
      <c r="B943" t="b">
        <v>1</v>
      </c>
      <c r="C943" t="s">
        <v>3546</v>
      </c>
      <c r="D943" s="1">
        <f t="shared" si="14"/>
        <v>42981.87384028935</v>
      </c>
      <c r="E943">
        <v>35</v>
      </c>
      <c r="F943" t="s">
        <v>14</v>
      </c>
      <c r="G943" t="s">
        <v>11</v>
      </c>
      <c r="H943" t="s">
        <v>25</v>
      </c>
      <c r="I943">
        <v>2125</v>
      </c>
      <c r="J943">
        <v>2072</v>
      </c>
      <c r="K943">
        <f>database[[#This Row],[white_rating]]-database[[#This Row],[black_rating]]</f>
        <v>53</v>
      </c>
      <c r="L943" t="s">
        <v>27</v>
      </c>
    </row>
    <row r="944" spans="1:12" x14ac:dyDescent="0.3">
      <c r="A944" t="s">
        <v>3577</v>
      </c>
      <c r="B944" t="b">
        <v>1</v>
      </c>
      <c r="C944" t="s">
        <v>3578</v>
      </c>
      <c r="D944" s="1">
        <f t="shared" si="14"/>
        <v>42947.853197430552</v>
      </c>
      <c r="E944">
        <v>83</v>
      </c>
      <c r="F944" t="s">
        <v>14</v>
      </c>
      <c r="G944" t="s">
        <v>11</v>
      </c>
      <c r="H944" t="s">
        <v>37</v>
      </c>
      <c r="I944">
        <v>2125</v>
      </c>
      <c r="J944">
        <v>2115</v>
      </c>
      <c r="K944">
        <f>database[[#This Row],[white_rating]]-database[[#This Row],[black_rating]]</f>
        <v>10</v>
      </c>
      <c r="L944" t="s">
        <v>36</v>
      </c>
    </row>
    <row r="945" spans="1:12" x14ac:dyDescent="0.3">
      <c r="A945" t="s">
        <v>5062</v>
      </c>
      <c r="B945" t="b">
        <v>1</v>
      </c>
      <c r="C945" t="s">
        <v>5063</v>
      </c>
      <c r="D945" s="1">
        <f t="shared" si="14"/>
        <v>42971.485996053241</v>
      </c>
      <c r="E945">
        <v>42</v>
      </c>
      <c r="F945" t="s">
        <v>14</v>
      </c>
      <c r="G945" t="s">
        <v>15</v>
      </c>
      <c r="H945" t="s">
        <v>25</v>
      </c>
      <c r="I945">
        <v>2125</v>
      </c>
      <c r="J945">
        <v>2061</v>
      </c>
      <c r="K945">
        <f>database[[#This Row],[white_rating]]-database[[#This Row],[black_rating]]</f>
        <v>64</v>
      </c>
      <c r="L945" t="s">
        <v>657</v>
      </c>
    </row>
    <row r="946" spans="1:12" x14ac:dyDescent="0.3">
      <c r="A946" t="s">
        <v>5227</v>
      </c>
      <c r="B946" t="b">
        <v>1</v>
      </c>
      <c r="C946" t="s">
        <v>5228</v>
      </c>
      <c r="D946" s="1">
        <f t="shared" si="14"/>
        <v>42981.815983981476</v>
      </c>
      <c r="E946">
        <v>83</v>
      </c>
      <c r="F946" t="s">
        <v>14</v>
      </c>
      <c r="G946" t="s">
        <v>11</v>
      </c>
      <c r="H946" t="s">
        <v>25</v>
      </c>
      <c r="I946">
        <v>2124</v>
      </c>
      <c r="J946">
        <v>1891</v>
      </c>
      <c r="K946">
        <f>database[[#This Row],[white_rating]]-database[[#This Row],[black_rating]]</f>
        <v>233</v>
      </c>
      <c r="L946" t="s">
        <v>58</v>
      </c>
    </row>
    <row r="947" spans="1:12" x14ac:dyDescent="0.3">
      <c r="A947" t="s">
        <v>1507</v>
      </c>
      <c r="B947" t="b">
        <v>1</v>
      </c>
      <c r="C947">
        <v>1487830000000</v>
      </c>
      <c r="D947" s="1">
        <f t="shared" si="14"/>
        <v>42789.254629629635</v>
      </c>
      <c r="E947">
        <v>72</v>
      </c>
      <c r="F947" t="s">
        <v>14</v>
      </c>
      <c r="G947" t="s">
        <v>15</v>
      </c>
      <c r="H947" t="s">
        <v>37</v>
      </c>
      <c r="I947">
        <v>2123</v>
      </c>
      <c r="J947">
        <v>2116</v>
      </c>
      <c r="K947">
        <f>database[[#This Row],[white_rating]]-database[[#This Row],[black_rating]]</f>
        <v>7</v>
      </c>
      <c r="L947" t="s">
        <v>31</v>
      </c>
    </row>
    <row r="948" spans="1:12" x14ac:dyDescent="0.3">
      <c r="A948" t="s">
        <v>6465</v>
      </c>
      <c r="B948" t="b">
        <v>1</v>
      </c>
      <c r="C948" t="s">
        <v>6466</v>
      </c>
      <c r="D948" s="1">
        <f t="shared" si="14"/>
        <v>42980.792325208335</v>
      </c>
      <c r="E948">
        <v>112</v>
      </c>
      <c r="F948" t="s">
        <v>18</v>
      </c>
      <c r="G948" t="s">
        <v>15</v>
      </c>
      <c r="H948" t="s">
        <v>64</v>
      </c>
      <c r="I948">
        <v>2123</v>
      </c>
      <c r="J948">
        <v>2219</v>
      </c>
      <c r="K948">
        <f>database[[#This Row],[white_rating]]-database[[#This Row],[black_rating]]</f>
        <v>-96</v>
      </c>
      <c r="L948" t="s">
        <v>185</v>
      </c>
    </row>
    <row r="949" spans="1:12" x14ac:dyDescent="0.3">
      <c r="A949" t="s">
        <v>6509</v>
      </c>
      <c r="B949" t="b">
        <v>1</v>
      </c>
      <c r="C949" t="s">
        <v>6510</v>
      </c>
      <c r="D949" s="1">
        <f t="shared" si="14"/>
        <v>42531.066486643518</v>
      </c>
      <c r="E949">
        <v>23</v>
      </c>
      <c r="F949" t="s">
        <v>18</v>
      </c>
      <c r="G949" t="s">
        <v>11</v>
      </c>
      <c r="H949" t="s">
        <v>1217</v>
      </c>
      <c r="I949">
        <v>2123</v>
      </c>
      <c r="J949">
        <v>1108</v>
      </c>
      <c r="K949">
        <f>database[[#This Row],[white_rating]]-database[[#This Row],[black_rating]]</f>
        <v>1015</v>
      </c>
      <c r="L949" t="s">
        <v>931</v>
      </c>
    </row>
    <row r="950" spans="1:12" x14ac:dyDescent="0.3">
      <c r="A950" t="s">
        <v>7773</v>
      </c>
      <c r="B950" t="b">
        <v>1</v>
      </c>
      <c r="C950" t="s">
        <v>7774</v>
      </c>
      <c r="D950" s="1">
        <f t="shared" si="14"/>
        <v>42964.880135844913</v>
      </c>
      <c r="E950">
        <v>109</v>
      </c>
      <c r="F950" t="s">
        <v>14</v>
      </c>
      <c r="G950" t="s">
        <v>11</v>
      </c>
      <c r="H950" t="s">
        <v>1360</v>
      </c>
      <c r="I950">
        <v>2123</v>
      </c>
      <c r="J950">
        <v>2214</v>
      </c>
      <c r="K950">
        <f>database[[#This Row],[white_rating]]-database[[#This Row],[black_rating]]</f>
        <v>-91</v>
      </c>
      <c r="L950" t="s">
        <v>201</v>
      </c>
    </row>
    <row r="951" spans="1:12" x14ac:dyDescent="0.3">
      <c r="A951" t="s">
        <v>6058</v>
      </c>
      <c r="B951" t="b">
        <v>1</v>
      </c>
      <c r="C951" t="s">
        <v>6059</v>
      </c>
      <c r="D951" s="1">
        <f t="shared" si="14"/>
        <v>42728.224437847224</v>
      </c>
      <c r="E951">
        <v>43</v>
      </c>
      <c r="F951" t="s">
        <v>14</v>
      </c>
      <c r="G951" t="s">
        <v>11</v>
      </c>
      <c r="H951" t="s">
        <v>29</v>
      </c>
      <c r="I951">
        <v>2122</v>
      </c>
      <c r="J951">
        <v>2052</v>
      </c>
      <c r="K951">
        <f>database[[#This Row],[white_rating]]-database[[#This Row],[black_rating]]</f>
        <v>70</v>
      </c>
      <c r="L951" t="s">
        <v>31</v>
      </c>
    </row>
    <row r="952" spans="1:12" x14ac:dyDescent="0.3">
      <c r="A952" t="s">
        <v>6281</v>
      </c>
      <c r="B952" t="b">
        <v>1</v>
      </c>
      <c r="C952" t="s">
        <v>6282</v>
      </c>
      <c r="D952" s="1">
        <f t="shared" si="14"/>
        <v>42664.560887627318</v>
      </c>
      <c r="E952">
        <v>67</v>
      </c>
      <c r="F952" t="s">
        <v>14</v>
      </c>
      <c r="G952" t="s">
        <v>11</v>
      </c>
      <c r="H952" t="s">
        <v>91</v>
      </c>
      <c r="I952">
        <v>2122</v>
      </c>
      <c r="J952">
        <v>1859</v>
      </c>
      <c r="K952">
        <f>database[[#This Row],[white_rating]]-database[[#This Row],[black_rating]]</f>
        <v>263</v>
      </c>
      <c r="L952" t="s">
        <v>211</v>
      </c>
    </row>
    <row r="953" spans="1:12" x14ac:dyDescent="0.3">
      <c r="A953" t="s">
        <v>6289</v>
      </c>
      <c r="B953" t="b">
        <v>1</v>
      </c>
      <c r="C953" t="s">
        <v>6290</v>
      </c>
      <c r="D953" s="1">
        <f t="shared" si="14"/>
        <v>42656.435396064815</v>
      </c>
      <c r="E953">
        <v>100</v>
      </c>
      <c r="F953" t="s">
        <v>10</v>
      </c>
      <c r="G953" t="s">
        <v>15</v>
      </c>
      <c r="H953" t="s">
        <v>25</v>
      </c>
      <c r="I953">
        <v>2122</v>
      </c>
      <c r="J953">
        <v>2446</v>
      </c>
      <c r="K953">
        <f>database[[#This Row],[white_rating]]-database[[#This Row],[black_rating]]</f>
        <v>-324</v>
      </c>
      <c r="L953" t="s">
        <v>89</v>
      </c>
    </row>
    <row r="954" spans="1:12" x14ac:dyDescent="0.3">
      <c r="A954" t="s">
        <v>477</v>
      </c>
      <c r="B954" t="b">
        <v>1</v>
      </c>
      <c r="C954">
        <v>1499170000000</v>
      </c>
      <c r="D954" s="1">
        <f t="shared" si="14"/>
        <v>42920.504629629635</v>
      </c>
      <c r="E954">
        <v>61</v>
      </c>
      <c r="F954" t="s">
        <v>14</v>
      </c>
      <c r="G954" t="s">
        <v>11</v>
      </c>
      <c r="H954" t="s">
        <v>139</v>
      </c>
      <c r="I954">
        <v>2121</v>
      </c>
      <c r="J954">
        <v>2118</v>
      </c>
      <c r="K954">
        <f>database[[#This Row],[white_rating]]-database[[#This Row],[black_rating]]</f>
        <v>3</v>
      </c>
      <c r="L954" t="s">
        <v>191</v>
      </c>
    </row>
    <row r="955" spans="1:12" x14ac:dyDescent="0.3">
      <c r="A955" t="s">
        <v>1228</v>
      </c>
      <c r="B955" t="b">
        <v>1</v>
      </c>
      <c r="C955">
        <v>1501470000000</v>
      </c>
      <c r="D955" s="1">
        <f t="shared" si="14"/>
        <v>42947.125</v>
      </c>
      <c r="E955">
        <v>67</v>
      </c>
      <c r="F955" t="s">
        <v>18</v>
      </c>
      <c r="G955" t="s">
        <v>11</v>
      </c>
      <c r="H955" t="s">
        <v>315</v>
      </c>
      <c r="I955">
        <v>2121</v>
      </c>
      <c r="J955">
        <v>2234</v>
      </c>
      <c r="K955">
        <f>database[[#This Row],[white_rating]]-database[[#This Row],[black_rating]]</f>
        <v>-113</v>
      </c>
      <c r="L955" t="s">
        <v>1229</v>
      </c>
    </row>
    <row r="956" spans="1:12" x14ac:dyDescent="0.3">
      <c r="A956" t="s">
        <v>2530</v>
      </c>
      <c r="B956" t="b">
        <v>1</v>
      </c>
      <c r="C956">
        <v>1466970000000</v>
      </c>
      <c r="D956" s="1">
        <f t="shared" si="14"/>
        <v>42547.819444444445</v>
      </c>
      <c r="E956">
        <v>49</v>
      </c>
      <c r="F956" t="s">
        <v>14</v>
      </c>
      <c r="G956" t="s">
        <v>11</v>
      </c>
      <c r="H956" t="s">
        <v>84</v>
      </c>
      <c r="I956">
        <v>2121</v>
      </c>
      <c r="J956">
        <v>1693</v>
      </c>
      <c r="K956">
        <f>database[[#This Row],[white_rating]]-database[[#This Row],[black_rating]]</f>
        <v>428</v>
      </c>
      <c r="L956" t="s">
        <v>169</v>
      </c>
    </row>
    <row r="957" spans="1:12" x14ac:dyDescent="0.3">
      <c r="A957" t="s">
        <v>3127</v>
      </c>
      <c r="B957" t="b">
        <v>1</v>
      </c>
      <c r="C957" t="s">
        <v>3128</v>
      </c>
      <c r="D957" s="1">
        <f t="shared" si="14"/>
        <v>42980.42640413194</v>
      </c>
      <c r="E957">
        <v>99</v>
      </c>
      <c r="F957" t="s">
        <v>14</v>
      </c>
      <c r="G957" t="s">
        <v>11</v>
      </c>
      <c r="H957" t="s">
        <v>25</v>
      </c>
      <c r="I957">
        <v>2121</v>
      </c>
      <c r="J957">
        <v>1838</v>
      </c>
      <c r="K957">
        <f>database[[#This Row],[white_rating]]-database[[#This Row],[black_rating]]</f>
        <v>283</v>
      </c>
      <c r="L957" t="s">
        <v>43</v>
      </c>
    </row>
    <row r="958" spans="1:12" x14ac:dyDescent="0.3">
      <c r="A958" t="s">
        <v>3169</v>
      </c>
      <c r="B958" t="b">
        <v>1</v>
      </c>
      <c r="C958" t="s">
        <v>3170</v>
      </c>
      <c r="D958" s="1">
        <f t="shared" si="14"/>
        <v>42981.854427118058</v>
      </c>
      <c r="E958">
        <v>69</v>
      </c>
      <c r="F958" t="s">
        <v>14</v>
      </c>
      <c r="G958" t="s">
        <v>11</v>
      </c>
      <c r="H958" t="s">
        <v>25</v>
      </c>
      <c r="I958">
        <v>2121</v>
      </c>
      <c r="J958">
        <v>1929</v>
      </c>
      <c r="K958">
        <f>database[[#This Row],[white_rating]]-database[[#This Row],[black_rating]]</f>
        <v>192</v>
      </c>
      <c r="L958" t="s">
        <v>269</v>
      </c>
    </row>
    <row r="959" spans="1:12" x14ac:dyDescent="0.3">
      <c r="A959" t="s">
        <v>3463</v>
      </c>
      <c r="B959" t="b">
        <v>1</v>
      </c>
      <c r="C959" t="s">
        <v>3464</v>
      </c>
      <c r="D959" s="1">
        <f t="shared" si="14"/>
        <v>42569.737603564819</v>
      </c>
      <c r="E959">
        <v>82</v>
      </c>
      <c r="F959" t="s">
        <v>14</v>
      </c>
      <c r="G959" t="s">
        <v>15</v>
      </c>
      <c r="H959" t="s">
        <v>25</v>
      </c>
      <c r="I959">
        <v>2121</v>
      </c>
      <c r="J959">
        <v>2086</v>
      </c>
      <c r="K959">
        <f>database[[#This Row],[white_rating]]-database[[#This Row],[black_rating]]</f>
        <v>35</v>
      </c>
      <c r="L959" t="s">
        <v>114</v>
      </c>
    </row>
    <row r="960" spans="1:12" x14ac:dyDescent="0.3">
      <c r="A960" t="s">
        <v>3169</v>
      </c>
      <c r="B960" t="b">
        <v>1</v>
      </c>
      <c r="C960" t="s">
        <v>3170</v>
      </c>
      <c r="D960" s="1">
        <f t="shared" si="14"/>
        <v>42981.854427118058</v>
      </c>
      <c r="E960">
        <v>69</v>
      </c>
      <c r="F960" t="s">
        <v>14</v>
      </c>
      <c r="G960" t="s">
        <v>11</v>
      </c>
      <c r="H960" t="s">
        <v>25</v>
      </c>
      <c r="I960">
        <v>2121</v>
      </c>
      <c r="J960">
        <v>1929</v>
      </c>
      <c r="K960">
        <f>database[[#This Row],[white_rating]]-database[[#This Row],[black_rating]]</f>
        <v>192</v>
      </c>
      <c r="L960" t="s">
        <v>269</v>
      </c>
    </row>
    <row r="961" spans="1:12" x14ac:dyDescent="0.3">
      <c r="A961" t="s">
        <v>6833</v>
      </c>
      <c r="B961" t="b">
        <v>1</v>
      </c>
      <c r="C961" t="s">
        <v>6834</v>
      </c>
      <c r="D961" s="1">
        <f t="shared" si="14"/>
        <v>42694.559059652776</v>
      </c>
      <c r="E961">
        <v>72</v>
      </c>
      <c r="F961" t="s">
        <v>14</v>
      </c>
      <c r="G961" t="s">
        <v>15</v>
      </c>
      <c r="H961" t="s">
        <v>25</v>
      </c>
      <c r="I961">
        <v>2121</v>
      </c>
      <c r="J961">
        <v>1929</v>
      </c>
      <c r="K961">
        <f>database[[#This Row],[white_rating]]-database[[#This Row],[black_rating]]</f>
        <v>192</v>
      </c>
      <c r="L961" t="s">
        <v>47</v>
      </c>
    </row>
    <row r="962" spans="1:12" x14ac:dyDescent="0.3">
      <c r="A962" t="s">
        <v>1318</v>
      </c>
      <c r="B962" t="b">
        <v>1</v>
      </c>
      <c r="C962">
        <v>1478320000000</v>
      </c>
      <c r="D962" s="1">
        <f t="shared" ref="D962:D1025" si="15">C962/86400000+DATE(1970,1,1)</f>
        <v>42679.185185185182</v>
      </c>
      <c r="E962">
        <v>46</v>
      </c>
      <c r="F962" t="s">
        <v>10</v>
      </c>
      <c r="G962" t="s">
        <v>15</v>
      </c>
      <c r="H962" t="s">
        <v>64</v>
      </c>
      <c r="I962">
        <v>2120</v>
      </c>
      <c r="J962">
        <v>2135</v>
      </c>
      <c r="K962">
        <f>database[[#This Row],[white_rating]]-database[[#This Row],[black_rating]]</f>
        <v>-15</v>
      </c>
      <c r="L962" t="s">
        <v>661</v>
      </c>
    </row>
    <row r="963" spans="1:12" x14ac:dyDescent="0.3">
      <c r="A963" t="s">
        <v>1642</v>
      </c>
      <c r="B963" t="b">
        <v>1</v>
      </c>
      <c r="C963">
        <v>1461540000000</v>
      </c>
      <c r="D963" s="1">
        <f t="shared" si="15"/>
        <v>42484.972222222219</v>
      </c>
      <c r="E963">
        <v>90</v>
      </c>
      <c r="F963" t="s">
        <v>14</v>
      </c>
      <c r="G963" t="s">
        <v>15</v>
      </c>
      <c r="H963" t="s">
        <v>101</v>
      </c>
      <c r="I963">
        <v>2120</v>
      </c>
      <c r="J963">
        <v>2170</v>
      </c>
      <c r="K963">
        <f>database[[#This Row],[white_rating]]-database[[#This Row],[black_rating]]</f>
        <v>-50</v>
      </c>
      <c r="L963" t="s">
        <v>114</v>
      </c>
    </row>
    <row r="964" spans="1:12" x14ac:dyDescent="0.3">
      <c r="A964" t="s">
        <v>1946</v>
      </c>
      <c r="B964" t="b">
        <v>1</v>
      </c>
      <c r="C964">
        <v>1472040000000</v>
      </c>
      <c r="D964" s="1">
        <f t="shared" si="15"/>
        <v>42606.5</v>
      </c>
      <c r="E964">
        <v>55</v>
      </c>
      <c r="F964" t="s">
        <v>14</v>
      </c>
      <c r="G964" t="s">
        <v>11</v>
      </c>
      <c r="H964" t="s">
        <v>420</v>
      </c>
      <c r="I964">
        <v>2120</v>
      </c>
      <c r="J964">
        <v>2055</v>
      </c>
      <c r="K964">
        <f>database[[#This Row],[white_rating]]-database[[#This Row],[black_rating]]</f>
        <v>65</v>
      </c>
      <c r="L964" t="s">
        <v>31</v>
      </c>
    </row>
    <row r="965" spans="1:12" x14ac:dyDescent="0.3">
      <c r="A965" t="s">
        <v>3368</v>
      </c>
      <c r="B965" t="b">
        <v>1</v>
      </c>
      <c r="C965" t="s">
        <v>3369</v>
      </c>
      <c r="D965" s="1">
        <f t="shared" si="15"/>
        <v>42938.374810104171</v>
      </c>
      <c r="E965">
        <v>57</v>
      </c>
      <c r="F965" t="s">
        <v>24</v>
      </c>
      <c r="G965" t="s">
        <v>24</v>
      </c>
      <c r="H965" t="s">
        <v>38</v>
      </c>
      <c r="I965">
        <v>2120</v>
      </c>
      <c r="J965">
        <v>2010</v>
      </c>
      <c r="K965">
        <f>database[[#This Row],[white_rating]]-database[[#This Row],[black_rating]]</f>
        <v>110</v>
      </c>
      <c r="L965" t="s">
        <v>366</v>
      </c>
    </row>
    <row r="966" spans="1:12" x14ac:dyDescent="0.3">
      <c r="A966" t="s">
        <v>3962</v>
      </c>
      <c r="B966" t="b">
        <v>1</v>
      </c>
      <c r="C966" t="s">
        <v>3963</v>
      </c>
      <c r="D966" s="1">
        <f t="shared" si="15"/>
        <v>42963.352912997681</v>
      </c>
      <c r="E966">
        <v>58</v>
      </c>
      <c r="F966" t="s">
        <v>14</v>
      </c>
      <c r="G966" t="s">
        <v>15</v>
      </c>
      <c r="H966" t="s">
        <v>29</v>
      </c>
      <c r="I966">
        <v>2120</v>
      </c>
      <c r="J966">
        <v>2008</v>
      </c>
      <c r="K966">
        <f>database[[#This Row],[white_rating]]-database[[#This Row],[black_rating]]</f>
        <v>112</v>
      </c>
      <c r="L966" t="s">
        <v>186</v>
      </c>
    </row>
    <row r="967" spans="1:12" x14ac:dyDescent="0.3">
      <c r="A967" t="s">
        <v>4712</v>
      </c>
      <c r="B967" t="b">
        <v>1</v>
      </c>
      <c r="C967" t="s">
        <v>4713</v>
      </c>
      <c r="D967" s="1">
        <f t="shared" si="15"/>
        <v>42934.37550115741</v>
      </c>
      <c r="E967">
        <v>57</v>
      </c>
      <c r="F967" t="s">
        <v>10</v>
      </c>
      <c r="G967" t="s">
        <v>11</v>
      </c>
      <c r="H967" t="s">
        <v>25</v>
      </c>
      <c r="I967">
        <v>2120</v>
      </c>
      <c r="J967">
        <v>1887</v>
      </c>
      <c r="K967">
        <f>database[[#This Row],[white_rating]]-database[[#This Row],[black_rating]]</f>
        <v>233</v>
      </c>
      <c r="L967" t="s">
        <v>36</v>
      </c>
    </row>
    <row r="968" spans="1:12" x14ac:dyDescent="0.3">
      <c r="A968" t="s">
        <v>3368</v>
      </c>
      <c r="B968" t="b">
        <v>1</v>
      </c>
      <c r="C968" t="s">
        <v>3369</v>
      </c>
      <c r="D968" s="1">
        <f t="shared" si="15"/>
        <v>42938.374810104171</v>
      </c>
      <c r="E968">
        <v>57</v>
      </c>
      <c r="F968" t="s">
        <v>24</v>
      </c>
      <c r="G968" t="s">
        <v>24</v>
      </c>
      <c r="H968" t="s">
        <v>38</v>
      </c>
      <c r="I968">
        <v>2120</v>
      </c>
      <c r="J968">
        <v>2010</v>
      </c>
      <c r="K968">
        <f>database[[#This Row],[white_rating]]-database[[#This Row],[black_rating]]</f>
        <v>110</v>
      </c>
      <c r="L968" t="s">
        <v>366</v>
      </c>
    </row>
    <row r="969" spans="1:12" x14ac:dyDescent="0.3">
      <c r="A969" t="s">
        <v>1163</v>
      </c>
      <c r="B969" t="b">
        <v>0</v>
      </c>
      <c r="C969">
        <v>1481850000000</v>
      </c>
      <c r="D969" s="1">
        <f t="shared" si="15"/>
        <v>42720.041666666672</v>
      </c>
      <c r="E969">
        <v>138</v>
      </c>
      <c r="F969" t="s">
        <v>14</v>
      </c>
      <c r="G969" t="s">
        <v>15</v>
      </c>
      <c r="H969" t="s">
        <v>653</v>
      </c>
      <c r="I969">
        <v>2119</v>
      </c>
      <c r="J969">
        <v>1500</v>
      </c>
      <c r="K969">
        <f>database[[#This Row],[white_rating]]-database[[#This Row],[black_rating]]</f>
        <v>619</v>
      </c>
      <c r="L969" t="s">
        <v>226</v>
      </c>
    </row>
    <row r="970" spans="1:12" x14ac:dyDescent="0.3">
      <c r="A970" t="s">
        <v>1562</v>
      </c>
      <c r="B970" t="b">
        <v>0</v>
      </c>
      <c r="C970">
        <v>1462520000000</v>
      </c>
      <c r="D970" s="1">
        <f t="shared" si="15"/>
        <v>42496.314814814818</v>
      </c>
      <c r="E970">
        <v>75</v>
      </c>
      <c r="F970" t="s">
        <v>14</v>
      </c>
      <c r="G970" t="s">
        <v>15</v>
      </c>
      <c r="H970" t="s">
        <v>29</v>
      </c>
      <c r="I970">
        <v>2119</v>
      </c>
      <c r="J970">
        <v>2076</v>
      </c>
      <c r="K970">
        <f>database[[#This Row],[white_rating]]-database[[#This Row],[black_rating]]</f>
        <v>43</v>
      </c>
      <c r="L970" t="s">
        <v>58</v>
      </c>
    </row>
    <row r="971" spans="1:12" x14ac:dyDescent="0.3">
      <c r="A971" t="s">
        <v>1564</v>
      </c>
      <c r="B971" t="b">
        <v>0</v>
      </c>
      <c r="C971">
        <v>1462520000000</v>
      </c>
      <c r="D971" s="1">
        <f t="shared" si="15"/>
        <v>42496.314814814818</v>
      </c>
      <c r="E971">
        <v>70</v>
      </c>
      <c r="F971" t="s">
        <v>14</v>
      </c>
      <c r="G971" t="s">
        <v>15</v>
      </c>
      <c r="H971" t="s">
        <v>29</v>
      </c>
      <c r="I971">
        <v>2119</v>
      </c>
      <c r="J971">
        <v>2076</v>
      </c>
      <c r="K971">
        <f>database[[#This Row],[white_rating]]-database[[#This Row],[black_rating]]</f>
        <v>43</v>
      </c>
      <c r="L971" t="s">
        <v>655</v>
      </c>
    </row>
    <row r="972" spans="1:12" x14ac:dyDescent="0.3">
      <c r="A972" t="s">
        <v>1566</v>
      </c>
      <c r="B972" t="b">
        <v>0</v>
      </c>
      <c r="C972">
        <v>1462520000000</v>
      </c>
      <c r="D972" s="1">
        <f t="shared" si="15"/>
        <v>42496.314814814818</v>
      </c>
      <c r="E972">
        <v>93</v>
      </c>
      <c r="F972" t="s">
        <v>14</v>
      </c>
      <c r="G972" t="s">
        <v>11</v>
      </c>
      <c r="H972" t="s">
        <v>29</v>
      </c>
      <c r="I972">
        <v>2119</v>
      </c>
      <c r="J972">
        <v>2076</v>
      </c>
      <c r="K972">
        <f>database[[#This Row],[white_rating]]-database[[#This Row],[black_rating]]</f>
        <v>43</v>
      </c>
      <c r="L972" t="s">
        <v>126</v>
      </c>
    </row>
    <row r="973" spans="1:12" x14ac:dyDescent="0.3">
      <c r="A973" t="s">
        <v>3344</v>
      </c>
      <c r="B973" t="b">
        <v>0</v>
      </c>
      <c r="C973" t="s">
        <v>3345</v>
      </c>
      <c r="D973" s="1">
        <f t="shared" si="15"/>
        <v>42952.528907916669</v>
      </c>
      <c r="E973">
        <v>21</v>
      </c>
      <c r="F973" t="s">
        <v>10</v>
      </c>
      <c r="G973" t="s">
        <v>11</v>
      </c>
      <c r="H973" t="s">
        <v>101</v>
      </c>
      <c r="I973">
        <v>2119</v>
      </c>
      <c r="J973">
        <v>1991</v>
      </c>
      <c r="K973">
        <f>database[[#This Row],[white_rating]]-database[[#This Row],[black_rating]]</f>
        <v>128</v>
      </c>
      <c r="L973" t="s">
        <v>51</v>
      </c>
    </row>
    <row r="974" spans="1:12" x14ac:dyDescent="0.3">
      <c r="A974" t="s">
        <v>6511</v>
      </c>
      <c r="B974" t="b">
        <v>1</v>
      </c>
      <c r="C974" t="s">
        <v>6512</v>
      </c>
      <c r="D974" s="1">
        <f t="shared" si="15"/>
        <v>42531.058816666671</v>
      </c>
      <c r="E974">
        <v>41</v>
      </c>
      <c r="F974" t="s">
        <v>18</v>
      </c>
      <c r="G974" t="s">
        <v>11</v>
      </c>
      <c r="H974" t="s">
        <v>1217</v>
      </c>
      <c r="I974">
        <v>2119</v>
      </c>
      <c r="J974">
        <v>1571</v>
      </c>
      <c r="K974">
        <f>database[[#This Row],[white_rating]]-database[[#This Row],[black_rating]]</f>
        <v>548</v>
      </c>
      <c r="L974" t="s">
        <v>98</v>
      </c>
    </row>
    <row r="975" spans="1:12" x14ac:dyDescent="0.3">
      <c r="A975" t="s">
        <v>3344</v>
      </c>
      <c r="B975" t="b">
        <v>0</v>
      </c>
      <c r="C975" t="s">
        <v>3345</v>
      </c>
      <c r="D975" s="1">
        <f t="shared" si="15"/>
        <v>42952.528907916669</v>
      </c>
      <c r="E975">
        <v>21</v>
      </c>
      <c r="F975" t="s">
        <v>10</v>
      </c>
      <c r="G975" t="s">
        <v>11</v>
      </c>
      <c r="H975" t="s">
        <v>101</v>
      </c>
      <c r="I975">
        <v>2119</v>
      </c>
      <c r="J975">
        <v>1991</v>
      </c>
      <c r="K975">
        <f>database[[#This Row],[white_rating]]-database[[#This Row],[black_rating]]</f>
        <v>128</v>
      </c>
      <c r="L975" t="s">
        <v>51</v>
      </c>
    </row>
    <row r="976" spans="1:12" x14ac:dyDescent="0.3">
      <c r="A976" t="s">
        <v>7798</v>
      </c>
      <c r="B976" t="b">
        <v>1</v>
      </c>
      <c r="C976" t="s">
        <v>7799</v>
      </c>
      <c r="D976" s="1">
        <f t="shared" si="15"/>
        <v>42941.963549097221</v>
      </c>
      <c r="E976">
        <v>66</v>
      </c>
      <c r="F976" t="s">
        <v>14</v>
      </c>
      <c r="G976" t="s">
        <v>15</v>
      </c>
      <c r="H976" t="s">
        <v>29</v>
      </c>
      <c r="I976">
        <v>2119</v>
      </c>
      <c r="J976">
        <v>1959</v>
      </c>
      <c r="K976">
        <f>database[[#This Row],[white_rating]]-database[[#This Row],[black_rating]]</f>
        <v>160</v>
      </c>
      <c r="L976" t="s">
        <v>184</v>
      </c>
    </row>
    <row r="977" spans="1:12" x14ac:dyDescent="0.3">
      <c r="A977" t="s">
        <v>837</v>
      </c>
      <c r="B977" t="b">
        <v>1</v>
      </c>
      <c r="C977">
        <v>1487390000000</v>
      </c>
      <c r="D977" s="1">
        <f t="shared" si="15"/>
        <v>42784.162037037036</v>
      </c>
      <c r="E977">
        <v>25</v>
      </c>
      <c r="F977" t="s">
        <v>14</v>
      </c>
      <c r="G977" t="s">
        <v>11</v>
      </c>
      <c r="H977" t="s">
        <v>61</v>
      </c>
      <c r="I977">
        <v>2118</v>
      </c>
      <c r="J977">
        <v>1294</v>
      </c>
      <c r="K977">
        <f>database[[#This Row],[white_rating]]-database[[#This Row],[black_rating]]</f>
        <v>824</v>
      </c>
      <c r="L977" t="s">
        <v>21</v>
      </c>
    </row>
    <row r="978" spans="1:12" x14ac:dyDescent="0.3">
      <c r="A978" t="s">
        <v>2177</v>
      </c>
      <c r="B978" t="b">
        <v>1</v>
      </c>
      <c r="C978">
        <v>1441980000000</v>
      </c>
      <c r="D978" s="1">
        <f t="shared" si="15"/>
        <v>42258.583333333328</v>
      </c>
      <c r="E978">
        <v>84</v>
      </c>
      <c r="F978" t="s">
        <v>14</v>
      </c>
      <c r="G978" t="s">
        <v>15</v>
      </c>
      <c r="H978" t="s">
        <v>120</v>
      </c>
      <c r="I978">
        <v>2118</v>
      </c>
      <c r="J978">
        <v>1817</v>
      </c>
      <c r="K978">
        <f>database[[#This Row],[white_rating]]-database[[#This Row],[black_rating]]</f>
        <v>301</v>
      </c>
      <c r="L978" t="s">
        <v>2046</v>
      </c>
    </row>
    <row r="979" spans="1:12" x14ac:dyDescent="0.3">
      <c r="A979" t="s">
        <v>2178</v>
      </c>
      <c r="B979" t="b">
        <v>1</v>
      </c>
      <c r="C979">
        <v>1441810000000</v>
      </c>
      <c r="D979" s="1">
        <f t="shared" si="15"/>
        <v>42256.615740740745</v>
      </c>
      <c r="E979">
        <v>171</v>
      </c>
      <c r="F979" t="s">
        <v>18</v>
      </c>
      <c r="G979" t="s">
        <v>11</v>
      </c>
      <c r="H979" t="s">
        <v>29</v>
      </c>
      <c r="I979">
        <v>2118</v>
      </c>
      <c r="J979">
        <v>2197</v>
      </c>
      <c r="K979">
        <f>database[[#This Row],[white_rating]]-database[[#This Row],[black_rating]]</f>
        <v>-79</v>
      </c>
      <c r="L979" t="s">
        <v>226</v>
      </c>
    </row>
    <row r="980" spans="1:12" x14ac:dyDescent="0.3">
      <c r="A980" t="s">
        <v>2179</v>
      </c>
      <c r="B980" t="b">
        <v>1</v>
      </c>
      <c r="C980">
        <v>1441810000000</v>
      </c>
      <c r="D980" s="1">
        <f t="shared" si="15"/>
        <v>42256.615740740745</v>
      </c>
      <c r="E980">
        <v>39</v>
      </c>
      <c r="F980" t="s">
        <v>14</v>
      </c>
      <c r="G980" t="s">
        <v>11</v>
      </c>
      <c r="H980" t="s">
        <v>29</v>
      </c>
      <c r="I980">
        <v>2118</v>
      </c>
      <c r="J980">
        <v>2004</v>
      </c>
      <c r="K980">
        <f>database[[#This Row],[white_rating]]-database[[#This Row],[black_rating]]</f>
        <v>114</v>
      </c>
      <c r="L980" t="s">
        <v>65</v>
      </c>
    </row>
    <row r="981" spans="1:12" x14ac:dyDescent="0.3">
      <c r="A981" t="s">
        <v>3944</v>
      </c>
      <c r="B981" t="b">
        <v>1</v>
      </c>
      <c r="C981" t="s">
        <v>3945</v>
      </c>
      <c r="D981" s="1">
        <f t="shared" si="15"/>
        <v>42973.336763402782</v>
      </c>
      <c r="E981">
        <v>27</v>
      </c>
      <c r="F981" t="s">
        <v>14</v>
      </c>
      <c r="G981" t="s">
        <v>11</v>
      </c>
      <c r="H981" t="s">
        <v>315</v>
      </c>
      <c r="I981">
        <v>2118</v>
      </c>
      <c r="J981">
        <v>2151</v>
      </c>
      <c r="K981">
        <f>database[[#This Row],[white_rating]]-database[[#This Row],[black_rating]]</f>
        <v>-33</v>
      </c>
      <c r="L981" t="s">
        <v>47</v>
      </c>
    </row>
    <row r="982" spans="1:12" x14ac:dyDescent="0.3">
      <c r="A982" t="s">
        <v>3047</v>
      </c>
      <c r="B982" t="b">
        <v>1</v>
      </c>
      <c r="C982" t="s">
        <v>3048</v>
      </c>
      <c r="D982" s="1">
        <f t="shared" si="15"/>
        <v>41719.396337511571</v>
      </c>
      <c r="E982">
        <v>51</v>
      </c>
      <c r="F982" t="s">
        <v>18</v>
      </c>
      <c r="G982" t="s">
        <v>11</v>
      </c>
      <c r="H982" t="s">
        <v>3049</v>
      </c>
      <c r="I982">
        <v>2117</v>
      </c>
      <c r="J982">
        <v>1458</v>
      </c>
      <c r="K982">
        <f>database[[#This Row],[white_rating]]-database[[#This Row],[black_rating]]</f>
        <v>659</v>
      </c>
      <c r="L982" t="s">
        <v>111</v>
      </c>
    </row>
    <row r="983" spans="1:12" x14ac:dyDescent="0.3">
      <c r="A983" t="s">
        <v>3648</v>
      </c>
      <c r="B983" t="b">
        <v>1</v>
      </c>
      <c r="C983" t="s">
        <v>3649</v>
      </c>
      <c r="D983" s="1">
        <f t="shared" si="15"/>
        <v>42972.787840034725</v>
      </c>
      <c r="E983">
        <v>83</v>
      </c>
      <c r="F983" t="s">
        <v>14</v>
      </c>
      <c r="G983" t="s">
        <v>15</v>
      </c>
      <c r="H983" t="s">
        <v>25</v>
      </c>
      <c r="I983">
        <v>2117</v>
      </c>
      <c r="J983">
        <v>2087</v>
      </c>
      <c r="K983">
        <f>database[[#This Row],[white_rating]]-database[[#This Row],[black_rating]]</f>
        <v>30</v>
      </c>
      <c r="L983" t="s">
        <v>31</v>
      </c>
    </row>
    <row r="984" spans="1:12" x14ac:dyDescent="0.3">
      <c r="A984" t="s">
        <v>584</v>
      </c>
      <c r="B984" t="b">
        <v>1</v>
      </c>
      <c r="C984">
        <v>1503200000000</v>
      </c>
      <c r="D984" s="1">
        <f t="shared" si="15"/>
        <v>42967.148148148146</v>
      </c>
      <c r="E984">
        <v>95</v>
      </c>
      <c r="F984" t="s">
        <v>18</v>
      </c>
      <c r="G984" t="s">
        <v>11</v>
      </c>
      <c r="H984" t="s">
        <v>25</v>
      </c>
      <c r="I984">
        <v>2116</v>
      </c>
      <c r="J984">
        <v>2252</v>
      </c>
      <c r="K984">
        <f>database[[#This Row],[white_rating]]-database[[#This Row],[black_rating]]</f>
        <v>-136</v>
      </c>
      <c r="L984" t="s">
        <v>585</v>
      </c>
    </row>
    <row r="985" spans="1:12" x14ac:dyDescent="0.3">
      <c r="A985" t="s">
        <v>1836</v>
      </c>
      <c r="B985" t="b">
        <v>0</v>
      </c>
      <c r="C985">
        <v>1503960000000</v>
      </c>
      <c r="D985" s="1">
        <f t="shared" si="15"/>
        <v>42975.944444444445</v>
      </c>
      <c r="E985">
        <v>70</v>
      </c>
      <c r="F985" t="s">
        <v>10</v>
      </c>
      <c r="G985" t="s">
        <v>15</v>
      </c>
      <c r="H985" t="s">
        <v>1835</v>
      </c>
      <c r="I985">
        <v>2116</v>
      </c>
      <c r="J985">
        <v>2197</v>
      </c>
      <c r="K985">
        <f>database[[#This Row],[white_rating]]-database[[#This Row],[black_rating]]</f>
        <v>-81</v>
      </c>
      <c r="L985" t="s">
        <v>21</v>
      </c>
    </row>
    <row r="986" spans="1:12" x14ac:dyDescent="0.3">
      <c r="A986" t="s">
        <v>2413</v>
      </c>
      <c r="B986" t="b">
        <v>1</v>
      </c>
      <c r="C986">
        <v>1504290000000</v>
      </c>
      <c r="D986" s="1">
        <f t="shared" si="15"/>
        <v>42979.763888888891</v>
      </c>
      <c r="E986">
        <v>45</v>
      </c>
      <c r="F986" t="s">
        <v>14</v>
      </c>
      <c r="G986" t="s">
        <v>11</v>
      </c>
      <c r="H986" t="s">
        <v>795</v>
      </c>
      <c r="I986">
        <v>2116</v>
      </c>
      <c r="J986">
        <v>2029</v>
      </c>
      <c r="K986">
        <f>database[[#This Row],[white_rating]]-database[[#This Row],[black_rating]]</f>
        <v>87</v>
      </c>
      <c r="L986" t="s">
        <v>58</v>
      </c>
    </row>
    <row r="987" spans="1:12" x14ac:dyDescent="0.3">
      <c r="A987" t="s">
        <v>3455</v>
      </c>
      <c r="B987" t="b">
        <v>1</v>
      </c>
      <c r="C987" t="s">
        <v>3456</v>
      </c>
      <c r="D987" s="1">
        <f t="shared" si="15"/>
        <v>42569.919543611111</v>
      </c>
      <c r="E987">
        <v>53</v>
      </c>
      <c r="F987" t="s">
        <v>14</v>
      </c>
      <c r="G987" t="s">
        <v>11</v>
      </c>
      <c r="H987" t="s">
        <v>139</v>
      </c>
      <c r="I987">
        <v>2116</v>
      </c>
      <c r="J987">
        <v>2229</v>
      </c>
      <c r="K987">
        <f>database[[#This Row],[white_rating]]-database[[#This Row],[black_rating]]</f>
        <v>-113</v>
      </c>
      <c r="L987" t="s">
        <v>712</v>
      </c>
    </row>
    <row r="988" spans="1:12" x14ac:dyDescent="0.3">
      <c r="A988" t="s">
        <v>3950</v>
      </c>
      <c r="B988" t="b">
        <v>1</v>
      </c>
      <c r="C988" t="s">
        <v>3951</v>
      </c>
      <c r="D988" s="1">
        <f t="shared" si="15"/>
        <v>42965.400853159721</v>
      </c>
      <c r="E988">
        <v>76</v>
      </c>
      <c r="F988" t="s">
        <v>14</v>
      </c>
      <c r="G988" t="s">
        <v>15</v>
      </c>
      <c r="H988" t="s">
        <v>48</v>
      </c>
      <c r="I988">
        <v>2116</v>
      </c>
      <c r="J988">
        <v>2124</v>
      </c>
      <c r="K988">
        <f>database[[#This Row],[white_rating]]-database[[#This Row],[black_rating]]</f>
        <v>-8</v>
      </c>
      <c r="L988" t="s">
        <v>150</v>
      </c>
    </row>
    <row r="989" spans="1:12" x14ac:dyDescent="0.3">
      <c r="A989" t="s">
        <v>584</v>
      </c>
      <c r="B989" t="b">
        <v>1</v>
      </c>
      <c r="C989" t="s">
        <v>4100</v>
      </c>
      <c r="D989" s="1">
        <f t="shared" si="15"/>
        <v>42967.200801423613</v>
      </c>
      <c r="E989">
        <v>95</v>
      </c>
      <c r="F989" t="s">
        <v>18</v>
      </c>
      <c r="G989" t="s">
        <v>11</v>
      </c>
      <c r="H989" t="s">
        <v>25</v>
      </c>
      <c r="I989">
        <v>2116</v>
      </c>
      <c r="J989">
        <v>2252</v>
      </c>
      <c r="K989">
        <f>database[[#This Row],[white_rating]]-database[[#This Row],[black_rating]]</f>
        <v>-136</v>
      </c>
      <c r="L989" t="s">
        <v>585</v>
      </c>
    </row>
    <row r="990" spans="1:12" x14ac:dyDescent="0.3">
      <c r="A990" t="s">
        <v>1159</v>
      </c>
      <c r="B990" t="b">
        <v>1</v>
      </c>
      <c r="C990">
        <v>1481850000000</v>
      </c>
      <c r="D990" s="1">
        <f t="shared" si="15"/>
        <v>42720.041666666672</v>
      </c>
      <c r="E990">
        <v>31</v>
      </c>
      <c r="F990" t="s">
        <v>14</v>
      </c>
      <c r="G990" t="s">
        <v>11</v>
      </c>
      <c r="H990" t="s">
        <v>64</v>
      </c>
      <c r="I990">
        <v>2115</v>
      </c>
      <c r="J990">
        <v>1945</v>
      </c>
      <c r="K990">
        <f>database[[#This Row],[white_rating]]-database[[#This Row],[black_rating]]</f>
        <v>170</v>
      </c>
      <c r="L990" t="s">
        <v>212</v>
      </c>
    </row>
    <row r="991" spans="1:12" x14ac:dyDescent="0.3">
      <c r="A991" t="s">
        <v>3429</v>
      </c>
      <c r="B991" t="b">
        <v>1</v>
      </c>
      <c r="C991" t="s">
        <v>3430</v>
      </c>
      <c r="D991" s="1">
        <f t="shared" si="15"/>
        <v>42583.798275578709</v>
      </c>
      <c r="E991">
        <v>58</v>
      </c>
      <c r="F991" t="s">
        <v>14</v>
      </c>
      <c r="G991" t="s">
        <v>11</v>
      </c>
      <c r="H991" t="s">
        <v>139</v>
      </c>
      <c r="I991">
        <v>2115</v>
      </c>
      <c r="J991">
        <v>1999</v>
      </c>
      <c r="K991">
        <f>database[[#This Row],[white_rating]]-database[[#This Row],[black_rating]]</f>
        <v>116</v>
      </c>
      <c r="L991" t="s">
        <v>65</v>
      </c>
    </row>
    <row r="992" spans="1:12" x14ac:dyDescent="0.3">
      <c r="A992" t="s">
        <v>4724</v>
      </c>
      <c r="B992" t="b">
        <v>1</v>
      </c>
      <c r="C992" t="s">
        <v>4725</v>
      </c>
      <c r="D992" s="1">
        <f t="shared" si="15"/>
        <v>42934.338310115738</v>
      </c>
      <c r="E992">
        <v>77</v>
      </c>
      <c r="F992" t="s">
        <v>24</v>
      </c>
      <c r="G992" t="s">
        <v>24</v>
      </c>
      <c r="H992" t="s">
        <v>25</v>
      </c>
      <c r="I992">
        <v>2115</v>
      </c>
      <c r="J992">
        <v>2021</v>
      </c>
      <c r="K992">
        <f>database[[#This Row],[white_rating]]-database[[#This Row],[black_rating]]</f>
        <v>94</v>
      </c>
      <c r="L992" t="s">
        <v>152</v>
      </c>
    </row>
    <row r="993" spans="1:12" x14ac:dyDescent="0.3">
      <c r="A993" t="s">
        <v>6391</v>
      </c>
      <c r="B993" t="b">
        <v>1</v>
      </c>
      <c r="C993" t="s">
        <v>6392</v>
      </c>
      <c r="D993" s="1">
        <f t="shared" si="15"/>
        <v>42967.764822337966</v>
      </c>
      <c r="E993">
        <v>70</v>
      </c>
      <c r="F993" t="s">
        <v>24</v>
      </c>
      <c r="G993" t="s">
        <v>24</v>
      </c>
      <c r="H993" t="s">
        <v>1614</v>
      </c>
      <c r="I993">
        <v>2115</v>
      </c>
      <c r="J993">
        <v>2276</v>
      </c>
      <c r="K993">
        <f>database[[#This Row],[white_rating]]-database[[#This Row],[black_rating]]</f>
        <v>-161</v>
      </c>
      <c r="L993" t="s">
        <v>102</v>
      </c>
    </row>
    <row r="994" spans="1:12" x14ac:dyDescent="0.3">
      <c r="A994" t="s">
        <v>8007</v>
      </c>
      <c r="B994" t="b">
        <v>1</v>
      </c>
      <c r="C994" t="s">
        <v>8008</v>
      </c>
      <c r="D994" s="1">
        <f t="shared" si="15"/>
        <v>42979.750274131948</v>
      </c>
      <c r="E994">
        <v>114</v>
      </c>
      <c r="F994" t="s">
        <v>14</v>
      </c>
      <c r="G994" t="s">
        <v>15</v>
      </c>
      <c r="H994" t="s">
        <v>61</v>
      </c>
      <c r="I994">
        <v>2115</v>
      </c>
      <c r="J994">
        <v>1910</v>
      </c>
      <c r="K994">
        <f>database[[#This Row],[white_rating]]-database[[#This Row],[black_rating]]</f>
        <v>205</v>
      </c>
      <c r="L994" t="s">
        <v>17</v>
      </c>
    </row>
    <row r="995" spans="1:12" x14ac:dyDescent="0.3">
      <c r="A995" t="s">
        <v>1632</v>
      </c>
      <c r="B995" t="b">
        <v>1</v>
      </c>
      <c r="C995">
        <v>1463760000000</v>
      </c>
      <c r="D995" s="1">
        <f t="shared" si="15"/>
        <v>42510.666666666672</v>
      </c>
      <c r="E995">
        <v>74</v>
      </c>
      <c r="F995" t="s">
        <v>14</v>
      </c>
      <c r="G995" t="s">
        <v>15</v>
      </c>
      <c r="H995" t="s">
        <v>44</v>
      </c>
      <c r="I995">
        <v>2114</v>
      </c>
      <c r="J995">
        <v>2042</v>
      </c>
      <c r="K995">
        <f>database[[#This Row],[white_rating]]-database[[#This Row],[black_rating]]</f>
        <v>72</v>
      </c>
      <c r="L995" t="s">
        <v>280</v>
      </c>
    </row>
    <row r="996" spans="1:12" x14ac:dyDescent="0.3">
      <c r="A996" t="s">
        <v>3465</v>
      </c>
      <c r="B996" t="b">
        <v>1</v>
      </c>
      <c r="C996" t="s">
        <v>3466</v>
      </c>
      <c r="D996" s="1">
        <f t="shared" si="15"/>
        <v>42569.725495115737</v>
      </c>
      <c r="E996">
        <v>37</v>
      </c>
      <c r="F996" t="s">
        <v>14</v>
      </c>
      <c r="G996" t="s">
        <v>11</v>
      </c>
      <c r="H996" t="s">
        <v>25</v>
      </c>
      <c r="I996">
        <v>2114</v>
      </c>
      <c r="J996">
        <v>1867</v>
      </c>
      <c r="K996">
        <f>database[[#This Row],[white_rating]]-database[[#This Row],[black_rating]]</f>
        <v>247</v>
      </c>
      <c r="L996" t="s">
        <v>42</v>
      </c>
    </row>
    <row r="997" spans="1:12" x14ac:dyDescent="0.3">
      <c r="A997" t="s">
        <v>4077</v>
      </c>
      <c r="B997" t="b">
        <v>1</v>
      </c>
      <c r="C997" t="s">
        <v>4078</v>
      </c>
      <c r="D997" s="1">
        <f t="shared" si="15"/>
        <v>42914.413625613422</v>
      </c>
      <c r="E997">
        <v>94</v>
      </c>
      <c r="F997" t="s">
        <v>24</v>
      </c>
      <c r="G997" t="s">
        <v>24</v>
      </c>
      <c r="H997" t="s">
        <v>25</v>
      </c>
      <c r="I997">
        <v>2114</v>
      </c>
      <c r="J997">
        <v>2162</v>
      </c>
      <c r="K997">
        <f>database[[#This Row],[white_rating]]-database[[#This Row],[black_rating]]</f>
        <v>-48</v>
      </c>
      <c r="L997" t="s">
        <v>160</v>
      </c>
    </row>
    <row r="998" spans="1:12" x14ac:dyDescent="0.3">
      <c r="A998" t="s">
        <v>7977</v>
      </c>
      <c r="B998" t="b">
        <v>1</v>
      </c>
      <c r="C998" t="s">
        <v>7978</v>
      </c>
      <c r="D998" s="1">
        <f t="shared" si="15"/>
        <v>42961.604697569448</v>
      </c>
      <c r="E998">
        <v>70</v>
      </c>
      <c r="F998" t="s">
        <v>14</v>
      </c>
      <c r="G998" t="s">
        <v>11</v>
      </c>
      <c r="H998" t="s">
        <v>61</v>
      </c>
      <c r="I998">
        <v>2114</v>
      </c>
      <c r="J998">
        <v>1826</v>
      </c>
      <c r="K998">
        <f>database[[#This Row],[white_rating]]-database[[#This Row],[black_rating]]</f>
        <v>288</v>
      </c>
      <c r="L998" t="s">
        <v>293</v>
      </c>
    </row>
    <row r="999" spans="1:12" x14ac:dyDescent="0.3">
      <c r="A999" t="s">
        <v>2611</v>
      </c>
      <c r="B999" t="b">
        <v>1</v>
      </c>
      <c r="C999">
        <v>1422220000000</v>
      </c>
      <c r="D999" s="1">
        <f t="shared" si="15"/>
        <v>42029.879629629635</v>
      </c>
      <c r="E999">
        <v>57</v>
      </c>
      <c r="F999" t="s">
        <v>14</v>
      </c>
      <c r="G999" t="s">
        <v>11</v>
      </c>
      <c r="H999" t="s">
        <v>25</v>
      </c>
      <c r="I999">
        <v>2113</v>
      </c>
      <c r="J999">
        <v>1692</v>
      </c>
      <c r="K999">
        <f>database[[#This Row],[white_rating]]-database[[#This Row],[black_rating]]</f>
        <v>421</v>
      </c>
      <c r="L999" t="s">
        <v>197</v>
      </c>
    </row>
    <row r="1000" spans="1:12" x14ac:dyDescent="0.3">
      <c r="A1000" t="s">
        <v>3467</v>
      </c>
      <c r="B1000" t="b">
        <v>1</v>
      </c>
      <c r="C1000" t="s">
        <v>3468</v>
      </c>
      <c r="D1000" s="1">
        <f t="shared" si="15"/>
        <v>42569.716942858795</v>
      </c>
      <c r="E1000">
        <v>73</v>
      </c>
      <c r="F1000" t="s">
        <v>18</v>
      </c>
      <c r="G1000" t="s">
        <v>11</v>
      </c>
      <c r="H1000" t="s">
        <v>25</v>
      </c>
      <c r="I1000">
        <v>2113</v>
      </c>
      <c r="J1000">
        <v>1578</v>
      </c>
      <c r="K1000">
        <f>database[[#This Row],[white_rating]]-database[[#This Row],[black_rating]]</f>
        <v>535</v>
      </c>
      <c r="L1000" t="s">
        <v>17</v>
      </c>
    </row>
    <row r="1001" spans="1:12" x14ac:dyDescent="0.3">
      <c r="A1001" t="s">
        <v>3551</v>
      </c>
      <c r="B1001" t="b">
        <v>1</v>
      </c>
      <c r="C1001" t="s">
        <v>3552</v>
      </c>
      <c r="D1001" s="1">
        <f t="shared" si="15"/>
        <v>42981.858044953704</v>
      </c>
      <c r="E1001">
        <v>129</v>
      </c>
      <c r="F1001" t="s">
        <v>18</v>
      </c>
      <c r="G1001" t="s">
        <v>11</v>
      </c>
      <c r="H1001" t="s">
        <v>25</v>
      </c>
      <c r="I1001">
        <v>2113</v>
      </c>
      <c r="J1001">
        <v>2120</v>
      </c>
      <c r="K1001">
        <f>database[[#This Row],[white_rating]]-database[[#This Row],[black_rating]]</f>
        <v>-7</v>
      </c>
      <c r="L1001" t="s">
        <v>27</v>
      </c>
    </row>
    <row r="1002" spans="1:12" x14ac:dyDescent="0.3">
      <c r="A1002" t="s">
        <v>3650</v>
      </c>
      <c r="B1002" t="b">
        <v>1</v>
      </c>
      <c r="C1002" t="s">
        <v>3651</v>
      </c>
      <c r="D1002" s="1">
        <f t="shared" si="15"/>
        <v>42972.775643333334</v>
      </c>
      <c r="E1002">
        <v>107</v>
      </c>
      <c r="F1002" t="s">
        <v>14</v>
      </c>
      <c r="G1002" t="s">
        <v>11</v>
      </c>
      <c r="H1002" t="s">
        <v>25</v>
      </c>
      <c r="I1002">
        <v>2113</v>
      </c>
      <c r="J1002">
        <v>1838</v>
      </c>
      <c r="K1002">
        <f>database[[#This Row],[white_rating]]-database[[#This Row],[black_rating]]</f>
        <v>275</v>
      </c>
      <c r="L1002" t="s">
        <v>191</v>
      </c>
    </row>
    <row r="1003" spans="1:12" x14ac:dyDescent="0.3">
      <c r="A1003" t="s">
        <v>6291</v>
      </c>
      <c r="B1003" t="b">
        <v>1</v>
      </c>
      <c r="C1003" t="s">
        <v>6292</v>
      </c>
      <c r="D1003" s="1">
        <f t="shared" si="15"/>
        <v>42656.430257442131</v>
      </c>
      <c r="E1003">
        <v>41</v>
      </c>
      <c r="F1003" t="s">
        <v>18</v>
      </c>
      <c r="G1003" t="s">
        <v>11</v>
      </c>
      <c r="H1003" t="s">
        <v>25</v>
      </c>
      <c r="I1003">
        <v>2113</v>
      </c>
      <c r="J1003">
        <v>1954</v>
      </c>
      <c r="K1003">
        <f>database[[#This Row],[white_rating]]-database[[#This Row],[black_rating]]</f>
        <v>159</v>
      </c>
      <c r="L1003" t="s">
        <v>89</v>
      </c>
    </row>
    <row r="1004" spans="1:12" x14ac:dyDescent="0.3">
      <c r="A1004" t="s">
        <v>1926</v>
      </c>
      <c r="B1004" t="b">
        <v>1</v>
      </c>
      <c r="C1004">
        <v>1472640000000</v>
      </c>
      <c r="D1004" s="1">
        <f t="shared" si="15"/>
        <v>42613.444444444445</v>
      </c>
      <c r="E1004">
        <v>221</v>
      </c>
      <c r="F1004" t="s">
        <v>24</v>
      </c>
      <c r="G1004" t="s">
        <v>24</v>
      </c>
      <c r="H1004" t="s">
        <v>84</v>
      </c>
      <c r="I1004">
        <v>2111</v>
      </c>
      <c r="J1004">
        <v>2044</v>
      </c>
      <c r="K1004">
        <f>database[[#This Row],[white_rating]]-database[[#This Row],[black_rating]]</f>
        <v>67</v>
      </c>
      <c r="L1004" t="s">
        <v>30</v>
      </c>
    </row>
    <row r="1005" spans="1:12" x14ac:dyDescent="0.3">
      <c r="A1005" t="s">
        <v>2449</v>
      </c>
      <c r="B1005" t="b">
        <v>1</v>
      </c>
      <c r="C1005">
        <v>1503960000000</v>
      </c>
      <c r="D1005" s="1">
        <f t="shared" si="15"/>
        <v>42975.944444444445</v>
      </c>
      <c r="E1005">
        <v>118</v>
      </c>
      <c r="F1005" t="s">
        <v>24</v>
      </c>
      <c r="G1005" t="s">
        <v>24</v>
      </c>
      <c r="H1005" t="s">
        <v>1251</v>
      </c>
      <c r="I1005">
        <v>2111</v>
      </c>
      <c r="J1005">
        <v>1981</v>
      </c>
      <c r="K1005">
        <f>database[[#This Row],[white_rating]]-database[[#This Row],[black_rating]]</f>
        <v>130</v>
      </c>
      <c r="L1005" t="s">
        <v>31</v>
      </c>
    </row>
    <row r="1006" spans="1:12" x14ac:dyDescent="0.3">
      <c r="A1006" t="s">
        <v>2956</v>
      </c>
      <c r="B1006" t="b">
        <v>1</v>
      </c>
      <c r="C1006" t="s">
        <v>2957</v>
      </c>
      <c r="D1006" s="1">
        <f t="shared" si="15"/>
        <v>42976.849805208331</v>
      </c>
      <c r="E1006">
        <v>84</v>
      </c>
      <c r="F1006" t="s">
        <v>14</v>
      </c>
      <c r="G1006" t="s">
        <v>15</v>
      </c>
      <c r="H1006" t="s">
        <v>64</v>
      </c>
      <c r="I1006">
        <v>2111</v>
      </c>
      <c r="J1006">
        <v>2233</v>
      </c>
      <c r="K1006">
        <f>database[[#This Row],[white_rating]]-database[[#This Row],[black_rating]]</f>
        <v>-122</v>
      </c>
      <c r="L1006" t="s">
        <v>58</v>
      </c>
    </row>
    <row r="1007" spans="1:12" x14ac:dyDescent="0.3">
      <c r="A1007" t="s">
        <v>3583</v>
      </c>
      <c r="B1007" t="b">
        <v>1</v>
      </c>
      <c r="C1007" t="s">
        <v>3584</v>
      </c>
      <c r="D1007" s="1">
        <f t="shared" si="15"/>
        <v>42947.34008981481</v>
      </c>
      <c r="E1007">
        <v>90</v>
      </c>
      <c r="F1007" t="s">
        <v>18</v>
      </c>
      <c r="G1007" t="s">
        <v>15</v>
      </c>
      <c r="H1007" t="s">
        <v>64</v>
      </c>
      <c r="I1007">
        <v>2111</v>
      </c>
      <c r="J1007">
        <v>2299</v>
      </c>
      <c r="K1007">
        <f>database[[#This Row],[white_rating]]-database[[#This Row],[black_rating]]</f>
        <v>-188</v>
      </c>
      <c r="L1007" t="s">
        <v>3295</v>
      </c>
    </row>
    <row r="1008" spans="1:12" x14ac:dyDescent="0.3">
      <c r="A1008" t="s">
        <v>3669</v>
      </c>
      <c r="B1008" t="b">
        <v>1</v>
      </c>
      <c r="C1008" t="s">
        <v>3670</v>
      </c>
      <c r="D1008" s="1">
        <f t="shared" si="15"/>
        <v>42972.128172013894</v>
      </c>
      <c r="E1008">
        <v>52</v>
      </c>
      <c r="F1008" t="s">
        <v>14</v>
      </c>
      <c r="G1008" t="s">
        <v>15</v>
      </c>
      <c r="H1008" t="s">
        <v>25</v>
      </c>
      <c r="I1008">
        <v>2111</v>
      </c>
      <c r="J1008">
        <v>2084</v>
      </c>
      <c r="K1008">
        <f>database[[#This Row],[white_rating]]-database[[#This Row],[black_rating]]</f>
        <v>27</v>
      </c>
      <c r="L1008" t="s">
        <v>144</v>
      </c>
    </row>
    <row r="1009" spans="1:12" x14ac:dyDescent="0.3">
      <c r="A1009" t="s">
        <v>1492</v>
      </c>
      <c r="B1009" t="b">
        <v>1</v>
      </c>
      <c r="C1009">
        <v>1488990000000</v>
      </c>
      <c r="D1009" s="1">
        <f t="shared" si="15"/>
        <v>42802.680555555555</v>
      </c>
      <c r="E1009">
        <v>81</v>
      </c>
      <c r="F1009" t="s">
        <v>14</v>
      </c>
      <c r="G1009" t="s">
        <v>11</v>
      </c>
      <c r="H1009" t="s">
        <v>25</v>
      </c>
      <c r="I1009">
        <v>2110</v>
      </c>
      <c r="J1009">
        <v>2095</v>
      </c>
      <c r="K1009">
        <f>database[[#This Row],[white_rating]]-database[[#This Row],[black_rating]]</f>
        <v>15</v>
      </c>
      <c r="L1009" t="s">
        <v>36</v>
      </c>
    </row>
    <row r="1010" spans="1:12" x14ac:dyDescent="0.3">
      <c r="A1010" t="s">
        <v>6469</v>
      </c>
      <c r="B1010" t="b">
        <v>1</v>
      </c>
      <c r="C1010" t="s">
        <v>6470</v>
      </c>
      <c r="D1010" s="1">
        <f t="shared" si="15"/>
        <v>42979.866350034717</v>
      </c>
      <c r="E1010">
        <v>69</v>
      </c>
      <c r="F1010" t="s">
        <v>14</v>
      </c>
      <c r="G1010" t="s">
        <v>11</v>
      </c>
      <c r="H1010" t="s">
        <v>48</v>
      </c>
      <c r="I1010">
        <v>2110</v>
      </c>
      <c r="J1010">
        <v>2395</v>
      </c>
      <c r="K1010">
        <f>database[[#This Row],[white_rating]]-database[[#This Row],[black_rating]]</f>
        <v>-285</v>
      </c>
      <c r="L1010" t="s">
        <v>132</v>
      </c>
    </row>
    <row r="1011" spans="1:12" x14ac:dyDescent="0.3">
      <c r="A1011" t="s">
        <v>638</v>
      </c>
      <c r="B1011" t="b">
        <v>1</v>
      </c>
      <c r="C1011">
        <v>1495770000000</v>
      </c>
      <c r="D1011" s="1">
        <f t="shared" si="15"/>
        <v>42881.152777777781</v>
      </c>
      <c r="E1011">
        <v>66</v>
      </c>
      <c r="F1011" t="s">
        <v>14</v>
      </c>
      <c r="G1011" t="s">
        <v>11</v>
      </c>
      <c r="H1011" t="s">
        <v>25</v>
      </c>
      <c r="I1011">
        <v>2109</v>
      </c>
      <c r="J1011">
        <v>2247</v>
      </c>
      <c r="K1011">
        <f>database[[#This Row],[white_rating]]-database[[#This Row],[black_rating]]</f>
        <v>-138</v>
      </c>
      <c r="L1011" t="s">
        <v>114</v>
      </c>
    </row>
    <row r="1012" spans="1:12" x14ac:dyDescent="0.3">
      <c r="A1012" t="s">
        <v>1634</v>
      </c>
      <c r="B1012" t="b">
        <v>1</v>
      </c>
      <c r="C1012">
        <v>1462840000000</v>
      </c>
      <c r="D1012" s="1">
        <f t="shared" si="15"/>
        <v>42500.018518518518</v>
      </c>
      <c r="E1012">
        <v>132</v>
      </c>
      <c r="F1012" t="s">
        <v>24</v>
      </c>
      <c r="G1012" t="s">
        <v>24</v>
      </c>
      <c r="H1012" t="s">
        <v>44</v>
      </c>
      <c r="I1012">
        <v>2109</v>
      </c>
      <c r="J1012">
        <v>1913</v>
      </c>
      <c r="K1012">
        <f>database[[#This Row],[white_rating]]-database[[#This Row],[black_rating]]</f>
        <v>196</v>
      </c>
      <c r="L1012" t="s">
        <v>43</v>
      </c>
    </row>
    <row r="1013" spans="1:12" x14ac:dyDescent="0.3">
      <c r="A1013" t="s">
        <v>2167</v>
      </c>
      <c r="B1013" t="b">
        <v>1</v>
      </c>
      <c r="C1013">
        <v>1484670000000</v>
      </c>
      <c r="D1013" s="1">
        <f t="shared" si="15"/>
        <v>42752.680555555555</v>
      </c>
      <c r="E1013">
        <v>31</v>
      </c>
      <c r="F1013" t="s">
        <v>14</v>
      </c>
      <c r="G1013" t="s">
        <v>11</v>
      </c>
      <c r="H1013" t="s">
        <v>25</v>
      </c>
      <c r="I1013">
        <v>2109</v>
      </c>
      <c r="J1013">
        <v>1659</v>
      </c>
      <c r="K1013">
        <f>database[[#This Row],[white_rating]]-database[[#This Row],[black_rating]]</f>
        <v>450</v>
      </c>
      <c r="L1013" t="s">
        <v>275</v>
      </c>
    </row>
    <row r="1014" spans="1:12" x14ac:dyDescent="0.3">
      <c r="A1014" t="s">
        <v>3644</v>
      </c>
      <c r="B1014" t="b">
        <v>1</v>
      </c>
      <c r="C1014" t="s">
        <v>3645</v>
      </c>
      <c r="D1014" s="1">
        <f t="shared" si="15"/>
        <v>42972.866911874997</v>
      </c>
      <c r="E1014">
        <v>48</v>
      </c>
      <c r="F1014" t="s">
        <v>14</v>
      </c>
      <c r="G1014" t="s">
        <v>15</v>
      </c>
      <c r="H1014" t="s">
        <v>25</v>
      </c>
      <c r="I1014">
        <v>2109</v>
      </c>
      <c r="J1014">
        <v>1966</v>
      </c>
      <c r="K1014">
        <f>database[[#This Row],[white_rating]]-database[[#This Row],[black_rating]]</f>
        <v>143</v>
      </c>
      <c r="L1014" t="s">
        <v>63</v>
      </c>
    </row>
    <row r="1015" spans="1:12" x14ac:dyDescent="0.3">
      <c r="A1015" t="s">
        <v>4236</v>
      </c>
      <c r="B1015" t="b">
        <v>1</v>
      </c>
      <c r="C1015" t="s">
        <v>4237</v>
      </c>
      <c r="D1015" s="1">
        <f t="shared" si="15"/>
        <v>42844.547374224538</v>
      </c>
      <c r="E1015">
        <v>83</v>
      </c>
      <c r="F1015" t="s">
        <v>14</v>
      </c>
      <c r="G1015" t="s">
        <v>11</v>
      </c>
      <c r="H1015" t="s">
        <v>64</v>
      </c>
      <c r="I1015">
        <v>2109</v>
      </c>
      <c r="J1015">
        <v>1936</v>
      </c>
      <c r="K1015">
        <f>database[[#This Row],[white_rating]]-database[[#This Row],[black_rating]]</f>
        <v>173</v>
      </c>
      <c r="L1015" t="s">
        <v>3388</v>
      </c>
    </row>
    <row r="1016" spans="1:12" x14ac:dyDescent="0.3">
      <c r="A1016" t="s">
        <v>6279</v>
      </c>
      <c r="B1016" t="b">
        <v>1</v>
      </c>
      <c r="C1016" t="s">
        <v>6280</v>
      </c>
      <c r="D1016" s="1">
        <f t="shared" si="15"/>
        <v>42684.656896793982</v>
      </c>
      <c r="E1016">
        <v>51</v>
      </c>
      <c r="F1016" t="s">
        <v>14</v>
      </c>
      <c r="G1016" t="s">
        <v>11</v>
      </c>
      <c r="H1016" t="s">
        <v>119</v>
      </c>
      <c r="I1016">
        <v>2109</v>
      </c>
      <c r="J1016">
        <v>2028</v>
      </c>
      <c r="K1016">
        <f>database[[#This Row],[white_rating]]-database[[#This Row],[black_rating]]</f>
        <v>81</v>
      </c>
      <c r="L1016" t="s">
        <v>51</v>
      </c>
    </row>
    <row r="1017" spans="1:12" x14ac:dyDescent="0.3">
      <c r="A1017" t="s">
        <v>6385</v>
      </c>
      <c r="B1017" t="b">
        <v>0</v>
      </c>
      <c r="C1017" t="s">
        <v>6386</v>
      </c>
      <c r="D1017" s="1">
        <f t="shared" si="15"/>
        <v>42981.816276678241</v>
      </c>
      <c r="E1017">
        <v>89</v>
      </c>
      <c r="F1017" t="s">
        <v>14</v>
      </c>
      <c r="G1017" t="s">
        <v>11</v>
      </c>
      <c r="H1017" t="s">
        <v>1614</v>
      </c>
      <c r="I1017">
        <v>2109</v>
      </c>
      <c r="J1017">
        <v>2270</v>
      </c>
      <c r="K1017">
        <f>database[[#This Row],[white_rating]]-database[[#This Row],[black_rating]]</f>
        <v>-161</v>
      </c>
      <c r="L1017" t="s">
        <v>102</v>
      </c>
    </row>
    <row r="1018" spans="1:12" x14ac:dyDescent="0.3">
      <c r="A1018" t="s">
        <v>7150</v>
      </c>
      <c r="B1018" t="b">
        <v>1</v>
      </c>
      <c r="C1018" t="s">
        <v>7151</v>
      </c>
      <c r="D1018" s="1">
        <f t="shared" si="15"/>
        <v>42669.569709999996</v>
      </c>
      <c r="E1018">
        <v>59</v>
      </c>
      <c r="F1018" t="s">
        <v>14</v>
      </c>
      <c r="G1018" t="s">
        <v>11</v>
      </c>
      <c r="H1018" t="s">
        <v>511</v>
      </c>
      <c r="I1018">
        <v>2109</v>
      </c>
      <c r="J1018">
        <v>2016</v>
      </c>
      <c r="K1018">
        <f>database[[#This Row],[white_rating]]-database[[#This Row],[black_rating]]</f>
        <v>93</v>
      </c>
      <c r="L1018" t="s">
        <v>424</v>
      </c>
    </row>
    <row r="1019" spans="1:12" x14ac:dyDescent="0.3">
      <c r="A1019" t="s">
        <v>7665</v>
      </c>
      <c r="B1019" t="b">
        <v>1</v>
      </c>
      <c r="C1019" t="s">
        <v>7666</v>
      </c>
      <c r="D1019" s="1">
        <f t="shared" si="15"/>
        <v>42962.831987025464</v>
      </c>
      <c r="E1019">
        <v>34</v>
      </c>
      <c r="F1019" t="s">
        <v>14</v>
      </c>
      <c r="G1019" t="s">
        <v>11</v>
      </c>
      <c r="H1019" t="s">
        <v>25</v>
      </c>
      <c r="I1019">
        <v>2109</v>
      </c>
      <c r="J1019">
        <v>1879</v>
      </c>
      <c r="K1019">
        <f>database[[#This Row],[white_rating]]-database[[#This Row],[black_rating]]</f>
        <v>230</v>
      </c>
      <c r="L1019" t="s">
        <v>229</v>
      </c>
    </row>
    <row r="1020" spans="1:12" x14ac:dyDescent="0.3">
      <c r="A1020" t="s">
        <v>7781</v>
      </c>
      <c r="B1020" t="b">
        <v>1</v>
      </c>
      <c r="C1020" t="s">
        <v>7782</v>
      </c>
      <c r="D1020" s="1">
        <f t="shared" si="15"/>
        <v>42959.514084085647</v>
      </c>
      <c r="E1020">
        <v>62</v>
      </c>
      <c r="F1020" t="s">
        <v>14</v>
      </c>
      <c r="G1020" t="s">
        <v>15</v>
      </c>
      <c r="H1020" t="s">
        <v>61</v>
      </c>
      <c r="I1020">
        <v>2109</v>
      </c>
      <c r="J1020">
        <v>2240</v>
      </c>
      <c r="K1020">
        <f>database[[#This Row],[white_rating]]-database[[#This Row],[black_rating]]</f>
        <v>-131</v>
      </c>
      <c r="L1020" t="s">
        <v>31</v>
      </c>
    </row>
    <row r="1021" spans="1:12" x14ac:dyDescent="0.3">
      <c r="A1021" t="s">
        <v>558</v>
      </c>
      <c r="B1021" t="b">
        <v>0</v>
      </c>
      <c r="C1021">
        <v>1500830000000</v>
      </c>
      <c r="D1021" s="1">
        <f t="shared" si="15"/>
        <v>42939.717592592591</v>
      </c>
      <c r="E1021">
        <v>70</v>
      </c>
      <c r="F1021" t="s">
        <v>14</v>
      </c>
      <c r="G1021" t="s">
        <v>15</v>
      </c>
      <c r="H1021" t="s">
        <v>61</v>
      </c>
      <c r="I1021">
        <v>2108</v>
      </c>
      <c r="J1021">
        <v>1712</v>
      </c>
      <c r="K1021">
        <f>database[[#This Row],[white_rating]]-database[[#This Row],[black_rating]]</f>
        <v>396</v>
      </c>
      <c r="L1021" t="s">
        <v>530</v>
      </c>
    </row>
    <row r="1022" spans="1:12" x14ac:dyDescent="0.3">
      <c r="A1022" t="s">
        <v>644</v>
      </c>
      <c r="B1022" t="b">
        <v>1</v>
      </c>
      <c r="C1022">
        <v>1495410000000</v>
      </c>
      <c r="D1022" s="1">
        <f t="shared" si="15"/>
        <v>42876.986111111109</v>
      </c>
      <c r="E1022">
        <v>49</v>
      </c>
      <c r="F1022" t="s">
        <v>18</v>
      </c>
      <c r="G1022" t="s">
        <v>11</v>
      </c>
      <c r="H1022" t="s">
        <v>64</v>
      </c>
      <c r="I1022">
        <v>2108</v>
      </c>
      <c r="J1022">
        <v>1500</v>
      </c>
      <c r="K1022">
        <f>database[[#This Row],[white_rating]]-database[[#This Row],[black_rating]]</f>
        <v>608</v>
      </c>
      <c r="L1022" t="s">
        <v>73</v>
      </c>
    </row>
    <row r="1023" spans="1:12" x14ac:dyDescent="0.3">
      <c r="A1023" t="s">
        <v>1245</v>
      </c>
      <c r="B1023" t="b">
        <v>1</v>
      </c>
      <c r="C1023">
        <v>1501270000000</v>
      </c>
      <c r="D1023" s="1">
        <f t="shared" si="15"/>
        <v>42944.810185185182</v>
      </c>
      <c r="E1023">
        <v>101</v>
      </c>
      <c r="F1023" t="s">
        <v>14</v>
      </c>
      <c r="G1023" t="s">
        <v>11</v>
      </c>
      <c r="H1023" t="s">
        <v>44</v>
      </c>
      <c r="I1023">
        <v>2108</v>
      </c>
      <c r="J1023">
        <v>1736</v>
      </c>
      <c r="K1023">
        <f>database[[#This Row],[white_rating]]-database[[#This Row],[black_rating]]</f>
        <v>372</v>
      </c>
      <c r="L1023" t="s">
        <v>103</v>
      </c>
    </row>
    <row r="1024" spans="1:12" x14ac:dyDescent="0.3">
      <c r="A1024" t="s">
        <v>1777</v>
      </c>
      <c r="B1024" t="b">
        <v>1</v>
      </c>
      <c r="C1024">
        <v>1461460000000</v>
      </c>
      <c r="D1024" s="1">
        <f t="shared" si="15"/>
        <v>42484.046296296292</v>
      </c>
      <c r="E1024">
        <v>16</v>
      </c>
      <c r="F1024" t="s">
        <v>14</v>
      </c>
      <c r="G1024" t="s">
        <v>15</v>
      </c>
      <c r="H1024" t="s">
        <v>653</v>
      </c>
      <c r="I1024">
        <v>2108</v>
      </c>
      <c r="J1024">
        <v>2270</v>
      </c>
      <c r="K1024">
        <f>database[[#This Row],[white_rating]]-database[[#This Row],[black_rating]]</f>
        <v>-162</v>
      </c>
      <c r="L1024" t="s">
        <v>1536</v>
      </c>
    </row>
    <row r="1025" spans="1:12" x14ac:dyDescent="0.3">
      <c r="A1025" t="s">
        <v>2073</v>
      </c>
      <c r="B1025" t="b">
        <v>1</v>
      </c>
      <c r="C1025">
        <v>1473090000000</v>
      </c>
      <c r="D1025" s="1">
        <f t="shared" si="15"/>
        <v>42618.652777777781</v>
      </c>
      <c r="E1025">
        <v>55</v>
      </c>
      <c r="F1025" t="s">
        <v>18</v>
      </c>
      <c r="G1025" t="s">
        <v>11</v>
      </c>
      <c r="H1025" t="s">
        <v>101</v>
      </c>
      <c r="I1025">
        <v>2108</v>
      </c>
      <c r="J1025">
        <v>1623</v>
      </c>
      <c r="K1025">
        <f>database[[#This Row],[white_rating]]-database[[#This Row],[black_rating]]</f>
        <v>485</v>
      </c>
      <c r="L1025" t="s">
        <v>23</v>
      </c>
    </row>
    <row r="1026" spans="1:12" x14ac:dyDescent="0.3">
      <c r="A1026" t="s">
        <v>3425</v>
      </c>
      <c r="B1026" t="b">
        <v>1</v>
      </c>
      <c r="C1026" t="s">
        <v>3426</v>
      </c>
      <c r="D1026" s="1">
        <f t="shared" ref="D1026:D1089" si="16">C1026/86400000+DATE(1970,1,1)</f>
        <v>42583.836530231478</v>
      </c>
      <c r="E1026">
        <v>64</v>
      </c>
      <c r="F1026" t="s">
        <v>24</v>
      </c>
      <c r="G1026" t="s">
        <v>24</v>
      </c>
      <c r="H1026" t="s">
        <v>139</v>
      </c>
      <c r="I1026">
        <v>2108</v>
      </c>
      <c r="J1026">
        <v>2028</v>
      </c>
      <c r="K1026">
        <f>database[[#This Row],[white_rating]]-database[[#This Row],[black_rating]]</f>
        <v>80</v>
      </c>
      <c r="L1026" t="s">
        <v>17</v>
      </c>
    </row>
    <row r="1027" spans="1:12" x14ac:dyDescent="0.3">
      <c r="A1027" t="s">
        <v>7777</v>
      </c>
      <c r="B1027" t="b">
        <v>1</v>
      </c>
      <c r="C1027" t="s">
        <v>7778</v>
      </c>
      <c r="D1027" s="1">
        <f t="shared" si="16"/>
        <v>42963.892647835644</v>
      </c>
      <c r="E1027">
        <v>61</v>
      </c>
      <c r="F1027" t="s">
        <v>14</v>
      </c>
      <c r="G1027" t="s">
        <v>11</v>
      </c>
      <c r="H1027" t="s">
        <v>84</v>
      </c>
      <c r="I1027">
        <v>2108</v>
      </c>
      <c r="J1027">
        <v>1984</v>
      </c>
      <c r="K1027">
        <f>database[[#This Row],[white_rating]]-database[[#This Row],[black_rating]]</f>
        <v>124</v>
      </c>
      <c r="L1027" t="s">
        <v>249</v>
      </c>
    </row>
    <row r="1028" spans="1:12" x14ac:dyDescent="0.3">
      <c r="A1028" t="s">
        <v>7800</v>
      </c>
      <c r="B1028" t="b">
        <v>0</v>
      </c>
      <c r="C1028" t="s">
        <v>7801</v>
      </c>
      <c r="D1028" s="1">
        <f t="shared" si="16"/>
        <v>42956.877601990738</v>
      </c>
      <c r="E1028">
        <v>38</v>
      </c>
      <c r="F1028" t="s">
        <v>10</v>
      </c>
      <c r="G1028" t="s">
        <v>15</v>
      </c>
      <c r="H1028" t="s">
        <v>25</v>
      </c>
      <c r="I1028">
        <v>2108</v>
      </c>
      <c r="J1028">
        <v>1334</v>
      </c>
      <c r="K1028">
        <f>database[[#This Row],[white_rating]]-database[[#This Row],[black_rating]]</f>
        <v>774</v>
      </c>
      <c r="L1028" t="s">
        <v>42</v>
      </c>
    </row>
    <row r="1029" spans="1:12" x14ac:dyDescent="0.3">
      <c r="A1029" t="s">
        <v>3214</v>
      </c>
      <c r="B1029" t="b">
        <v>1</v>
      </c>
      <c r="C1029" t="s">
        <v>3215</v>
      </c>
      <c r="D1029" s="1">
        <f t="shared" si="16"/>
        <v>42978.892692962967</v>
      </c>
      <c r="E1029">
        <v>69</v>
      </c>
      <c r="F1029" t="s">
        <v>10</v>
      </c>
      <c r="G1029" t="s">
        <v>11</v>
      </c>
      <c r="H1029" t="s">
        <v>25</v>
      </c>
      <c r="I1029">
        <v>2107</v>
      </c>
      <c r="J1029">
        <v>1978</v>
      </c>
      <c r="K1029">
        <f>database[[#This Row],[white_rating]]-database[[#This Row],[black_rating]]</f>
        <v>129</v>
      </c>
      <c r="L1029" t="s">
        <v>45</v>
      </c>
    </row>
    <row r="1030" spans="1:12" x14ac:dyDescent="0.3">
      <c r="A1030" t="s">
        <v>3954</v>
      </c>
      <c r="B1030" t="b">
        <v>1</v>
      </c>
      <c r="C1030" t="s">
        <v>3955</v>
      </c>
      <c r="D1030" s="1">
        <f t="shared" si="16"/>
        <v>42965.389780104168</v>
      </c>
      <c r="E1030">
        <v>32</v>
      </c>
      <c r="F1030" t="s">
        <v>24</v>
      </c>
      <c r="G1030" t="s">
        <v>24</v>
      </c>
      <c r="H1030" t="s">
        <v>84</v>
      </c>
      <c r="I1030">
        <v>2107</v>
      </c>
      <c r="J1030">
        <v>2043</v>
      </c>
      <c r="K1030">
        <f>database[[#This Row],[white_rating]]-database[[#This Row],[black_rating]]</f>
        <v>64</v>
      </c>
      <c r="L1030" t="s">
        <v>293</v>
      </c>
    </row>
    <row r="1031" spans="1:12" x14ac:dyDescent="0.3">
      <c r="A1031" t="s">
        <v>3214</v>
      </c>
      <c r="B1031" t="b">
        <v>1</v>
      </c>
      <c r="C1031" t="s">
        <v>3215</v>
      </c>
      <c r="D1031" s="1">
        <f t="shared" si="16"/>
        <v>42978.892692962967</v>
      </c>
      <c r="E1031">
        <v>69</v>
      </c>
      <c r="F1031" t="s">
        <v>10</v>
      </c>
      <c r="G1031" t="s">
        <v>11</v>
      </c>
      <c r="H1031" t="s">
        <v>25</v>
      </c>
      <c r="I1031">
        <v>2107</v>
      </c>
      <c r="J1031">
        <v>1978</v>
      </c>
      <c r="K1031">
        <f>database[[#This Row],[white_rating]]-database[[#This Row],[black_rating]]</f>
        <v>129</v>
      </c>
      <c r="L1031" t="s">
        <v>45</v>
      </c>
    </row>
    <row r="1032" spans="1:12" x14ac:dyDescent="0.3">
      <c r="A1032" t="s">
        <v>1572</v>
      </c>
      <c r="B1032" t="b">
        <v>1</v>
      </c>
      <c r="C1032">
        <v>1462350000000</v>
      </c>
      <c r="D1032" s="1">
        <f t="shared" si="16"/>
        <v>42494.347222222219</v>
      </c>
      <c r="E1032">
        <v>84</v>
      </c>
      <c r="F1032" t="s">
        <v>10</v>
      </c>
      <c r="G1032" t="s">
        <v>15</v>
      </c>
      <c r="H1032" t="s">
        <v>29</v>
      </c>
      <c r="I1032">
        <v>2106</v>
      </c>
      <c r="J1032">
        <v>2031</v>
      </c>
      <c r="K1032">
        <f>database[[#This Row],[white_rating]]-database[[#This Row],[black_rating]]</f>
        <v>75</v>
      </c>
      <c r="L1032" t="s">
        <v>49</v>
      </c>
    </row>
    <row r="1033" spans="1:12" x14ac:dyDescent="0.3">
      <c r="A1033" t="s">
        <v>2336</v>
      </c>
      <c r="B1033" t="b">
        <v>1</v>
      </c>
      <c r="C1033">
        <v>1481000000000</v>
      </c>
      <c r="D1033" s="1">
        <f t="shared" si="16"/>
        <v>42710.203703703708</v>
      </c>
      <c r="E1033">
        <v>88</v>
      </c>
      <c r="F1033" t="s">
        <v>10</v>
      </c>
      <c r="G1033" t="s">
        <v>15</v>
      </c>
      <c r="H1033" t="s">
        <v>25</v>
      </c>
      <c r="I1033">
        <v>2106</v>
      </c>
      <c r="J1033">
        <v>2241</v>
      </c>
      <c r="K1033">
        <f>database[[#This Row],[white_rating]]-database[[#This Row],[black_rating]]</f>
        <v>-135</v>
      </c>
      <c r="L1033" t="s">
        <v>661</v>
      </c>
    </row>
    <row r="1034" spans="1:12" x14ac:dyDescent="0.3">
      <c r="A1034" t="s">
        <v>3549</v>
      </c>
      <c r="B1034" t="b">
        <v>1</v>
      </c>
      <c r="C1034" t="s">
        <v>3550</v>
      </c>
      <c r="D1034" s="1">
        <f t="shared" si="16"/>
        <v>42981.865241307867</v>
      </c>
      <c r="E1034">
        <v>49</v>
      </c>
      <c r="F1034" t="s">
        <v>14</v>
      </c>
      <c r="G1034" t="s">
        <v>11</v>
      </c>
      <c r="H1034" t="s">
        <v>25</v>
      </c>
      <c r="I1034">
        <v>2106</v>
      </c>
      <c r="J1034">
        <v>1725</v>
      </c>
      <c r="K1034">
        <f>database[[#This Row],[white_rating]]-database[[#This Row],[black_rating]]</f>
        <v>381</v>
      </c>
      <c r="L1034" t="s">
        <v>211</v>
      </c>
    </row>
    <row r="1035" spans="1:12" x14ac:dyDescent="0.3">
      <c r="A1035" t="s">
        <v>4147</v>
      </c>
      <c r="B1035" t="b">
        <v>1</v>
      </c>
      <c r="C1035" t="s">
        <v>4148</v>
      </c>
      <c r="D1035" s="1">
        <f t="shared" si="16"/>
        <v>42981.525321689813</v>
      </c>
      <c r="E1035">
        <v>108</v>
      </c>
      <c r="F1035" t="s">
        <v>18</v>
      </c>
      <c r="G1035" t="s">
        <v>15</v>
      </c>
      <c r="H1035" t="s">
        <v>4149</v>
      </c>
      <c r="I1035">
        <v>2106</v>
      </c>
      <c r="J1035">
        <v>1993</v>
      </c>
      <c r="K1035">
        <f>database[[#This Row],[white_rating]]-database[[#This Row],[black_rating]]</f>
        <v>113</v>
      </c>
      <c r="L1035" t="s">
        <v>115</v>
      </c>
    </row>
    <row r="1036" spans="1:12" x14ac:dyDescent="0.3">
      <c r="A1036" t="s">
        <v>6128</v>
      </c>
      <c r="B1036" t="b">
        <v>0</v>
      </c>
      <c r="C1036" t="s">
        <v>6129</v>
      </c>
      <c r="D1036" s="1">
        <f t="shared" si="16"/>
        <v>42640.484880682867</v>
      </c>
      <c r="E1036">
        <v>80</v>
      </c>
      <c r="F1036" t="s">
        <v>14</v>
      </c>
      <c r="G1036" t="s">
        <v>15</v>
      </c>
      <c r="H1036" t="s">
        <v>25</v>
      </c>
      <c r="I1036">
        <v>2106</v>
      </c>
      <c r="J1036">
        <v>1970</v>
      </c>
      <c r="K1036">
        <f>database[[#This Row],[white_rating]]-database[[#This Row],[black_rating]]</f>
        <v>136</v>
      </c>
      <c r="L1036" t="s">
        <v>62</v>
      </c>
    </row>
    <row r="1037" spans="1:12" x14ac:dyDescent="0.3">
      <c r="A1037" t="s">
        <v>6853</v>
      </c>
      <c r="B1037" t="b">
        <v>1</v>
      </c>
      <c r="C1037" t="s">
        <v>6854</v>
      </c>
      <c r="D1037" s="1">
        <f t="shared" si="16"/>
        <v>42693.728382928239</v>
      </c>
      <c r="E1037">
        <v>124</v>
      </c>
      <c r="F1037" t="s">
        <v>18</v>
      </c>
      <c r="G1037" t="s">
        <v>15</v>
      </c>
      <c r="H1037" t="s">
        <v>25</v>
      </c>
      <c r="I1037">
        <v>2106</v>
      </c>
      <c r="J1037">
        <v>1852</v>
      </c>
      <c r="K1037">
        <f>database[[#This Row],[white_rating]]-database[[#This Row],[black_rating]]</f>
        <v>254</v>
      </c>
      <c r="L1037" t="s">
        <v>585</v>
      </c>
    </row>
    <row r="1038" spans="1:12" x14ac:dyDescent="0.3">
      <c r="A1038" t="s">
        <v>490</v>
      </c>
      <c r="B1038" t="b">
        <v>1</v>
      </c>
      <c r="C1038">
        <v>1500840000000</v>
      </c>
      <c r="D1038" s="1">
        <f t="shared" si="16"/>
        <v>42939.833333333328</v>
      </c>
      <c r="E1038">
        <v>160</v>
      </c>
      <c r="F1038" t="s">
        <v>14</v>
      </c>
      <c r="G1038" t="s">
        <v>15</v>
      </c>
      <c r="H1038" t="s">
        <v>44</v>
      </c>
      <c r="I1038">
        <v>2105</v>
      </c>
      <c r="J1038">
        <v>1929</v>
      </c>
      <c r="K1038">
        <f>database[[#This Row],[white_rating]]-database[[#This Row],[black_rating]]</f>
        <v>176</v>
      </c>
      <c r="L1038" t="s">
        <v>114</v>
      </c>
    </row>
    <row r="1039" spans="1:12" x14ac:dyDescent="0.3">
      <c r="A1039" t="s">
        <v>1156</v>
      </c>
      <c r="B1039" t="b">
        <v>1</v>
      </c>
      <c r="C1039">
        <v>1481860000000</v>
      </c>
      <c r="D1039" s="1">
        <f t="shared" si="16"/>
        <v>42720.157407407409</v>
      </c>
      <c r="E1039">
        <v>51</v>
      </c>
      <c r="F1039" t="s">
        <v>18</v>
      </c>
      <c r="G1039" t="s">
        <v>11</v>
      </c>
      <c r="H1039" t="s">
        <v>205</v>
      </c>
      <c r="I1039">
        <v>2105</v>
      </c>
      <c r="J1039">
        <v>2047</v>
      </c>
      <c r="K1039">
        <f>database[[#This Row],[white_rating]]-database[[#This Row],[black_rating]]</f>
        <v>58</v>
      </c>
      <c r="L1039" t="s">
        <v>36</v>
      </c>
    </row>
    <row r="1040" spans="1:12" x14ac:dyDescent="0.3">
      <c r="A1040" t="s">
        <v>1246</v>
      </c>
      <c r="B1040" t="b">
        <v>1</v>
      </c>
      <c r="C1040">
        <v>1501270000000</v>
      </c>
      <c r="D1040" s="1">
        <f t="shared" si="16"/>
        <v>42944.810185185182</v>
      </c>
      <c r="E1040">
        <v>40</v>
      </c>
      <c r="F1040" t="s">
        <v>14</v>
      </c>
      <c r="G1040" t="s">
        <v>11</v>
      </c>
      <c r="H1040" t="s">
        <v>44</v>
      </c>
      <c r="I1040">
        <v>2105</v>
      </c>
      <c r="J1040">
        <v>1738</v>
      </c>
      <c r="K1040">
        <f>database[[#This Row],[white_rating]]-database[[#This Row],[black_rating]]</f>
        <v>367</v>
      </c>
      <c r="L1040" t="s">
        <v>586</v>
      </c>
    </row>
    <row r="1041" spans="1:12" x14ac:dyDescent="0.3">
      <c r="A1041" t="s">
        <v>1377</v>
      </c>
      <c r="B1041" t="b">
        <v>1</v>
      </c>
      <c r="C1041">
        <v>1479360000000</v>
      </c>
      <c r="D1041" s="1">
        <f t="shared" si="16"/>
        <v>42691.222222222219</v>
      </c>
      <c r="E1041">
        <v>57</v>
      </c>
      <c r="F1041" t="s">
        <v>18</v>
      </c>
      <c r="G1041" t="s">
        <v>11</v>
      </c>
      <c r="H1041" t="s">
        <v>64</v>
      </c>
      <c r="I1041">
        <v>2105</v>
      </c>
      <c r="J1041">
        <v>1806</v>
      </c>
      <c r="K1041">
        <f>database[[#This Row],[white_rating]]-database[[#This Row],[black_rating]]</f>
        <v>299</v>
      </c>
      <c r="L1041" t="s">
        <v>277</v>
      </c>
    </row>
    <row r="1042" spans="1:12" x14ac:dyDescent="0.3">
      <c r="A1042" t="s">
        <v>1508</v>
      </c>
      <c r="B1042" t="b">
        <v>1</v>
      </c>
      <c r="C1042">
        <v>1487830000000</v>
      </c>
      <c r="D1042" s="1">
        <f t="shared" si="16"/>
        <v>42789.254629629635</v>
      </c>
      <c r="E1042">
        <v>33</v>
      </c>
      <c r="F1042" t="s">
        <v>18</v>
      </c>
      <c r="G1042" t="s">
        <v>11</v>
      </c>
      <c r="H1042" t="s">
        <v>37</v>
      </c>
      <c r="I1042">
        <v>2105</v>
      </c>
      <c r="J1042">
        <v>2145</v>
      </c>
      <c r="K1042">
        <f>database[[#This Row],[white_rating]]-database[[#This Row],[black_rating]]</f>
        <v>-40</v>
      </c>
      <c r="L1042" t="s">
        <v>36</v>
      </c>
    </row>
    <row r="1043" spans="1:12" x14ac:dyDescent="0.3">
      <c r="A1043" t="s">
        <v>2528</v>
      </c>
      <c r="B1043" t="b">
        <v>1</v>
      </c>
      <c r="C1043">
        <v>1467140000000</v>
      </c>
      <c r="D1043" s="1">
        <f t="shared" si="16"/>
        <v>42549.787037037036</v>
      </c>
      <c r="E1043">
        <v>65</v>
      </c>
      <c r="F1043" t="s">
        <v>14</v>
      </c>
      <c r="G1043" t="s">
        <v>11</v>
      </c>
      <c r="H1043" t="s">
        <v>29</v>
      </c>
      <c r="I1043">
        <v>2105</v>
      </c>
      <c r="J1043">
        <v>1681</v>
      </c>
      <c r="K1043">
        <f>database[[#This Row],[white_rating]]-database[[#This Row],[black_rating]]</f>
        <v>424</v>
      </c>
      <c r="L1043" t="s">
        <v>42</v>
      </c>
    </row>
    <row r="1044" spans="1:12" x14ac:dyDescent="0.3">
      <c r="A1044" t="s">
        <v>3423</v>
      </c>
      <c r="B1044" t="b">
        <v>1</v>
      </c>
      <c r="C1044" t="s">
        <v>3424</v>
      </c>
      <c r="D1044" s="1">
        <f t="shared" si="16"/>
        <v>42592.847834502318</v>
      </c>
      <c r="E1044">
        <v>72</v>
      </c>
      <c r="F1044" t="s">
        <v>14</v>
      </c>
      <c r="G1044" t="s">
        <v>11</v>
      </c>
      <c r="H1044" t="s">
        <v>2899</v>
      </c>
      <c r="I1044">
        <v>2105</v>
      </c>
      <c r="J1044">
        <v>1989</v>
      </c>
      <c r="K1044">
        <f>database[[#This Row],[white_rating]]-database[[#This Row],[black_rating]]</f>
        <v>116</v>
      </c>
      <c r="L1044" t="s">
        <v>229</v>
      </c>
    </row>
    <row r="1045" spans="1:12" x14ac:dyDescent="0.3">
      <c r="A1045" t="s">
        <v>5066</v>
      </c>
      <c r="B1045" t="b">
        <v>1</v>
      </c>
      <c r="C1045" t="s">
        <v>5067</v>
      </c>
      <c r="D1045" s="1">
        <f t="shared" si="16"/>
        <v>42971.420371481479</v>
      </c>
      <c r="E1045">
        <v>109</v>
      </c>
      <c r="F1045" t="s">
        <v>10</v>
      </c>
      <c r="G1045" t="s">
        <v>11</v>
      </c>
      <c r="H1045" t="s">
        <v>25</v>
      </c>
      <c r="I1045">
        <v>2105</v>
      </c>
      <c r="J1045">
        <v>1867</v>
      </c>
      <c r="K1045">
        <f>database[[#This Row],[white_rating]]-database[[#This Row],[black_rating]]</f>
        <v>238</v>
      </c>
      <c r="L1045" t="s">
        <v>370</v>
      </c>
    </row>
    <row r="1046" spans="1:12" x14ac:dyDescent="0.3">
      <c r="A1046" t="s">
        <v>6285</v>
      </c>
      <c r="B1046" t="b">
        <v>1</v>
      </c>
      <c r="C1046" t="s">
        <v>6286</v>
      </c>
      <c r="D1046" s="1">
        <f t="shared" si="16"/>
        <v>42660.346807708338</v>
      </c>
      <c r="E1046">
        <v>88</v>
      </c>
      <c r="F1046" t="s">
        <v>10</v>
      </c>
      <c r="G1046" t="s">
        <v>15</v>
      </c>
      <c r="H1046" t="s">
        <v>29</v>
      </c>
      <c r="I1046">
        <v>2105</v>
      </c>
      <c r="J1046">
        <v>2104</v>
      </c>
      <c r="K1046">
        <f>database[[#This Row],[white_rating]]-database[[#This Row],[black_rating]]</f>
        <v>1</v>
      </c>
      <c r="L1046" t="s">
        <v>17</v>
      </c>
    </row>
    <row r="1047" spans="1:12" x14ac:dyDescent="0.3">
      <c r="A1047" t="s">
        <v>6631</v>
      </c>
      <c r="B1047" t="b">
        <v>0</v>
      </c>
      <c r="C1047" t="s">
        <v>6632</v>
      </c>
      <c r="D1047" s="1">
        <f t="shared" si="16"/>
        <v>42976.226773391201</v>
      </c>
      <c r="E1047">
        <v>34</v>
      </c>
      <c r="F1047" t="s">
        <v>14</v>
      </c>
      <c r="G1047" t="s">
        <v>11</v>
      </c>
      <c r="H1047" t="s">
        <v>64</v>
      </c>
      <c r="I1047">
        <v>2105</v>
      </c>
      <c r="J1047">
        <v>1816</v>
      </c>
      <c r="K1047">
        <f>database[[#This Row],[white_rating]]-database[[#This Row],[black_rating]]</f>
        <v>289</v>
      </c>
      <c r="L1047" t="s">
        <v>134</v>
      </c>
    </row>
    <row r="1048" spans="1:12" x14ac:dyDescent="0.3">
      <c r="A1048" t="s">
        <v>6635</v>
      </c>
      <c r="B1048" t="b">
        <v>0</v>
      </c>
      <c r="C1048" t="s">
        <v>6636</v>
      </c>
      <c r="D1048" s="1">
        <f t="shared" si="16"/>
        <v>42976.218213587963</v>
      </c>
      <c r="E1048">
        <v>26</v>
      </c>
      <c r="F1048" t="s">
        <v>14</v>
      </c>
      <c r="G1048" t="s">
        <v>11</v>
      </c>
      <c r="H1048" t="s">
        <v>64</v>
      </c>
      <c r="I1048">
        <v>2105</v>
      </c>
      <c r="J1048">
        <v>1816</v>
      </c>
      <c r="K1048">
        <f>database[[#This Row],[white_rating]]-database[[#This Row],[black_rating]]</f>
        <v>289</v>
      </c>
      <c r="L1048" t="s">
        <v>3654</v>
      </c>
    </row>
    <row r="1049" spans="1:12" x14ac:dyDescent="0.3">
      <c r="A1049" t="s">
        <v>6923</v>
      </c>
      <c r="B1049" t="b">
        <v>0</v>
      </c>
      <c r="C1049" t="s">
        <v>6924</v>
      </c>
      <c r="D1049" s="1">
        <f t="shared" si="16"/>
        <v>42734.504789699073</v>
      </c>
      <c r="E1049">
        <v>41</v>
      </c>
      <c r="F1049" t="s">
        <v>14</v>
      </c>
      <c r="G1049" t="s">
        <v>11</v>
      </c>
      <c r="H1049" t="s">
        <v>1360</v>
      </c>
      <c r="I1049">
        <v>2105</v>
      </c>
      <c r="J1049">
        <v>1785</v>
      </c>
      <c r="K1049">
        <f>database[[#This Row],[white_rating]]-database[[#This Row],[black_rating]]</f>
        <v>320</v>
      </c>
      <c r="L1049" t="s">
        <v>30</v>
      </c>
    </row>
    <row r="1050" spans="1:12" x14ac:dyDescent="0.3">
      <c r="A1050" t="s">
        <v>362</v>
      </c>
      <c r="B1050" t="b">
        <v>1</v>
      </c>
      <c r="C1050">
        <v>1500670000000</v>
      </c>
      <c r="D1050" s="1">
        <f t="shared" si="16"/>
        <v>42937.865740740745</v>
      </c>
      <c r="E1050">
        <v>31</v>
      </c>
      <c r="F1050" t="s">
        <v>18</v>
      </c>
      <c r="G1050" t="s">
        <v>11</v>
      </c>
      <c r="H1050" t="s">
        <v>315</v>
      </c>
      <c r="I1050">
        <v>2104</v>
      </c>
      <c r="J1050">
        <v>1344</v>
      </c>
      <c r="K1050">
        <f>database[[#This Row],[white_rating]]-database[[#This Row],[black_rating]]</f>
        <v>760</v>
      </c>
      <c r="L1050" t="s">
        <v>23</v>
      </c>
    </row>
    <row r="1051" spans="1:12" x14ac:dyDescent="0.3">
      <c r="A1051" t="s">
        <v>401</v>
      </c>
      <c r="B1051" t="b">
        <v>1</v>
      </c>
      <c r="C1051">
        <v>1500010000000</v>
      </c>
      <c r="D1051" s="1">
        <f t="shared" si="16"/>
        <v>42930.226851851854</v>
      </c>
      <c r="E1051">
        <v>26</v>
      </c>
      <c r="F1051" t="s">
        <v>14</v>
      </c>
      <c r="G1051" t="s">
        <v>15</v>
      </c>
      <c r="H1051" t="s">
        <v>64</v>
      </c>
      <c r="I1051">
        <v>2104</v>
      </c>
      <c r="J1051">
        <v>2456</v>
      </c>
      <c r="K1051">
        <f>database[[#This Row],[white_rating]]-database[[#This Row],[black_rating]]</f>
        <v>-352</v>
      </c>
      <c r="L1051" t="s">
        <v>402</v>
      </c>
    </row>
    <row r="1052" spans="1:12" x14ac:dyDescent="0.3">
      <c r="A1052" t="s">
        <v>1224</v>
      </c>
      <c r="B1052" t="b">
        <v>1</v>
      </c>
      <c r="C1052">
        <v>1501740000000</v>
      </c>
      <c r="D1052" s="1">
        <f t="shared" si="16"/>
        <v>42950.25</v>
      </c>
      <c r="E1052">
        <v>91</v>
      </c>
      <c r="F1052" t="s">
        <v>18</v>
      </c>
      <c r="G1052" t="s">
        <v>11</v>
      </c>
      <c r="H1052" t="s">
        <v>315</v>
      </c>
      <c r="I1052">
        <v>2104</v>
      </c>
      <c r="J1052">
        <v>2215</v>
      </c>
      <c r="K1052">
        <f>database[[#This Row],[white_rating]]-database[[#This Row],[black_rating]]</f>
        <v>-111</v>
      </c>
      <c r="L1052" t="s">
        <v>1225</v>
      </c>
    </row>
    <row r="1053" spans="1:12" x14ac:dyDescent="0.3">
      <c r="A1053" t="s">
        <v>1506</v>
      </c>
      <c r="B1053" t="b">
        <v>1</v>
      </c>
      <c r="C1053">
        <v>1487950000000</v>
      </c>
      <c r="D1053" s="1">
        <f t="shared" si="16"/>
        <v>42790.643518518518</v>
      </c>
      <c r="E1053">
        <v>60</v>
      </c>
      <c r="F1053" t="s">
        <v>14</v>
      </c>
      <c r="G1053" t="s">
        <v>15</v>
      </c>
      <c r="H1053" t="s">
        <v>48</v>
      </c>
      <c r="I1053">
        <v>2104</v>
      </c>
      <c r="J1053">
        <v>2340</v>
      </c>
      <c r="K1053">
        <f>database[[#This Row],[white_rating]]-database[[#This Row],[black_rating]]</f>
        <v>-236</v>
      </c>
      <c r="L1053" t="s">
        <v>196</v>
      </c>
    </row>
    <row r="1054" spans="1:12" x14ac:dyDescent="0.3">
      <c r="A1054" t="s">
        <v>2344</v>
      </c>
      <c r="B1054" t="b">
        <v>1</v>
      </c>
      <c r="C1054">
        <v>1504020000000</v>
      </c>
      <c r="D1054" s="1">
        <f t="shared" si="16"/>
        <v>42976.638888888891</v>
      </c>
      <c r="E1054">
        <v>165</v>
      </c>
      <c r="F1054" t="s">
        <v>18</v>
      </c>
      <c r="G1054" t="s">
        <v>11</v>
      </c>
      <c r="H1054" t="s">
        <v>25</v>
      </c>
      <c r="I1054">
        <v>2104</v>
      </c>
      <c r="J1054">
        <v>1818</v>
      </c>
      <c r="K1054">
        <f>database[[#This Row],[white_rating]]-database[[#This Row],[black_rating]]</f>
        <v>286</v>
      </c>
      <c r="L1054" t="s">
        <v>27</v>
      </c>
    </row>
    <row r="1055" spans="1:12" x14ac:dyDescent="0.3">
      <c r="A1055" t="s">
        <v>2579</v>
      </c>
      <c r="B1055" t="b">
        <v>0</v>
      </c>
      <c r="C1055">
        <v>1458670000000</v>
      </c>
      <c r="D1055" s="1">
        <f t="shared" si="16"/>
        <v>42451.754629629635</v>
      </c>
      <c r="E1055">
        <v>65</v>
      </c>
      <c r="F1055" t="s">
        <v>10</v>
      </c>
      <c r="G1055" t="s">
        <v>11</v>
      </c>
      <c r="H1055" t="s">
        <v>29</v>
      </c>
      <c r="I1055">
        <v>2104</v>
      </c>
      <c r="J1055">
        <v>1939</v>
      </c>
      <c r="K1055">
        <f>database[[#This Row],[white_rating]]-database[[#This Row],[black_rating]]</f>
        <v>165</v>
      </c>
      <c r="L1055" t="s">
        <v>212</v>
      </c>
    </row>
    <row r="1056" spans="1:12" x14ac:dyDescent="0.3">
      <c r="A1056" t="s">
        <v>2670</v>
      </c>
      <c r="B1056" t="b">
        <v>1</v>
      </c>
      <c r="C1056" t="s">
        <v>2671</v>
      </c>
      <c r="D1056" s="1">
        <f t="shared" si="16"/>
        <v>41960.661954085648</v>
      </c>
      <c r="E1056">
        <v>4</v>
      </c>
      <c r="F1056" t="s">
        <v>10</v>
      </c>
      <c r="G1056" t="s">
        <v>15</v>
      </c>
      <c r="H1056" t="s">
        <v>2669</v>
      </c>
      <c r="I1056">
        <v>2104</v>
      </c>
      <c r="J1056">
        <v>2081</v>
      </c>
      <c r="K1056">
        <f>database[[#This Row],[white_rating]]-database[[#This Row],[black_rating]]</f>
        <v>23</v>
      </c>
      <c r="L1056" t="s">
        <v>211</v>
      </c>
    </row>
    <row r="1057" spans="1:12" x14ac:dyDescent="0.3">
      <c r="A1057" t="s">
        <v>3364</v>
      </c>
      <c r="B1057" t="b">
        <v>1</v>
      </c>
      <c r="C1057" t="s">
        <v>3365</v>
      </c>
      <c r="D1057" s="1">
        <f t="shared" si="16"/>
        <v>42938.394098125005</v>
      </c>
      <c r="E1057">
        <v>98</v>
      </c>
      <c r="F1057" t="s">
        <v>18</v>
      </c>
      <c r="G1057" t="s">
        <v>15</v>
      </c>
      <c r="H1057" t="s">
        <v>38</v>
      </c>
      <c r="I1057">
        <v>2104</v>
      </c>
      <c r="J1057">
        <v>2098</v>
      </c>
      <c r="K1057">
        <f>database[[#This Row],[white_rating]]-database[[#This Row],[black_rating]]</f>
        <v>6</v>
      </c>
      <c r="L1057" t="s">
        <v>1629</v>
      </c>
    </row>
    <row r="1058" spans="1:12" x14ac:dyDescent="0.3">
      <c r="A1058" t="s">
        <v>3417</v>
      </c>
      <c r="B1058" t="b">
        <v>1</v>
      </c>
      <c r="C1058" t="s">
        <v>3418</v>
      </c>
      <c r="D1058" s="1">
        <f t="shared" si="16"/>
        <v>42626.77643972222</v>
      </c>
      <c r="E1058">
        <v>89</v>
      </c>
      <c r="F1058" t="s">
        <v>14</v>
      </c>
      <c r="G1058" t="s">
        <v>15</v>
      </c>
      <c r="H1058" t="s">
        <v>84</v>
      </c>
      <c r="I1058">
        <v>2104</v>
      </c>
      <c r="J1058">
        <v>1903</v>
      </c>
      <c r="K1058">
        <f>database[[#This Row],[white_rating]]-database[[#This Row],[black_rating]]</f>
        <v>201</v>
      </c>
      <c r="L1058" t="s">
        <v>17</v>
      </c>
    </row>
    <row r="1059" spans="1:12" x14ac:dyDescent="0.3">
      <c r="A1059" t="s">
        <v>3652</v>
      </c>
      <c r="B1059" t="b">
        <v>1</v>
      </c>
      <c r="C1059" t="s">
        <v>3653</v>
      </c>
      <c r="D1059" s="1">
        <f t="shared" si="16"/>
        <v>42972.769473692126</v>
      </c>
      <c r="E1059">
        <v>39</v>
      </c>
      <c r="F1059" t="s">
        <v>18</v>
      </c>
      <c r="G1059" t="s">
        <v>11</v>
      </c>
      <c r="H1059" t="s">
        <v>25</v>
      </c>
      <c r="I1059">
        <v>2104</v>
      </c>
      <c r="J1059">
        <v>1980</v>
      </c>
      <c r="K1059">
        <f>database[[#This Row],[white_rating]]-database[[#This Row],[black_rating]]</f>
        <v>124</v>
      </c>
      <c r="L1059" t="s">
        <v>3654</v>
      </c>
    </row>
    <row r="1060" spans="1:12" x14ac:dyDescent="0.3">
      <c r="A1060" t="s">
        <v>3364</v>
      </c>
      <c r="B1060" t="b">
        <v>1</v>
      </c>
      <c r="C1060" t="s">
        <v>3365</v>
      </c>
      <c r="D1060" s="1">
        <f t="shared" si="16"/>
        <v>42938.394098125005</v>
      </c>
      <c r="E1060">
        <v>98</v>
      </c>
      <c r="F1060" t="s">
        <v>18</v>
      </c>
      <c r="G1060" t="s">
        <v>15</v>
      </c>
      <c r="H1060" t="s">
        <v>38</v>
      </c>
      <c r="I1060">
        <v>2104</v>
      </c>
      <c r="J1060">
        <v>2098</v>
      </c>
      <c r="K1060">
        <f>database[[#This Row],[white_rating]]-database[[#This Row],[black_rating]]</f>
        <v>6</v>
      </c>
      <c r="L1060" t="s">
        <v>1629</v>
      </c>
    </row>
    <row r="1061" spans="1:12" x14ac:dyDescent="0.3">
      <c r="A1061" t="s">
        <v>7796</v>
      </c>
      <c r="B1061" t="b">
        <v>1</v>
      </c>
      <c r="C1061" t="s">
        <v>7797</v>
      </c>
      <c r="D1061" s="1">
        <f t="shared" si="16"/>
        <v>42941.974144120366</v>
      </c>
      <c r="E1061">
        <v>144</v>
      </c>
      <c r="F1061" t="s">
        <v>14</v>
      </c>
      <c r="G1061" t="s">
        <v>15</v>
      </c>
      <c r="H1061" t="s">
        <v>29</v>
      </c>
      <c r="I1061">
        <v>2104</v>
      </c>
      <c r="J1061">
        <v>2124</v>
      </c>
      <c r="K1061">
        <f>database[[#This Row],[white_rating]]-database[[#This Row],[black_rating]]</f>
        <v>-20</v>
      </c>
      <c r="L1061" t="s">
        <v>611</v>
      </c>
    </row>
    <row r="1062" spans="1:12" x14ac:dyDescent="0.3">
      <c r="A1062" t="s">
        <v>1218</v>
      </c>
      <c r="B1062" t="b">
        <v>1</v>
      </c>
      <c r="C1062">
        <v>1503460000000</v>
      </c>
      <c r="D1062" s="1">
        <f t="shared" si="16"/>
        <v>42970.157407407409</v>
      </c>
      <c r="E1062">
        <v>42</v>
      </c>
      <c r="F1062" t="s">
        <v>14</v>
      </c>
      <c r="G1062" t="s">
        <v>15</v>
      </c>
      <c r="H1062" t="s">
        <v>315</v>
      </c>
      <c r="I1062">
        <v>2103</v>
      </c>
      <c r="J1062">
        <v>2198</v>
      </c>
      <c r="K1062">
        <f>database[[#This Row],[white_rating]]-database[[#This Row],[black_rating]]</f>
        <v>-95</v>
      </c>
      <c r="L1062" t="s">
        <v>197</v>
      </c>
    </row>
    <row r="1063" spans="1:12" x14ac:dyDescent="0.3">
      <c r="A1063" t="s">
        <v>2599</v>
      </c>
      <c r="B1063" t="b">
        <v>1</v>
      </c>
      <c r="C1063">
        <v>1422290000000</v>
      </c>
      <c r="D1063" s="1">
        <f t="shared" si="16"/>
        <v>42030.689814814818</v>
      </c>
      <c r="E1063">
        <v>57</v>
      </c>
      <c r="F1063" t="s">
        <v>14</v>
      </c>
      <c r="G1063" t="s">
        <v>11</v>
      </c>
      <c r="H1063" t="s">
        <v>37</v>
      </c>
      <c r="I1063">
        <v>2103</v>
      </c>
      <c r="J1063">
        <v>1822</v>
      </c>
      <c r="K1063">
        <f>database[[#This Row],[white_rating]]-database[[#This Row],[black_rating]]</f>
        <v>281</v>
      </c>
      <c r="L1063" t="s">
        <v>36</v>
      </c>
    </row>
    <row r="1064" spans="1:12" x14ac:dyDescent="0.3">
      <c r="A1064" t="s">
        <v>6533</v>
      </c>
      <c r="B1064" t="b">
        <v>1</v>
      </c>
      <c r="C1064" t="s">
        <v>6534</v>
      </c>
      <c r="D1064" s="1">
        <f t="shared" si="16"/>
        <v>42980.780118298615</v>
      </c>
      <c r="E1064">
        <v>82</v>
      </c>
      <c r="F1064" t="s">
        <v>14</v>
      </c>
      <c r="G1064" t="s">
        <v>15</v>
      </c>
      <c r="H1064" t="s">
        <v>205</v>
      </c>
      <c r="I1064">
        <v>2103</v>
      </c>
      <c r="J1064">
        <v>2294</v>
      </c>
      <c r="K1064">
        <f>database[[#This Row],[white_rating]]-database[[#This Row],[black_rating]]</f>
        <v>-191</v>
      </c>
      <c r="L1064" t="s">
        <v>57</v>
      </c>
    </row>
    <row r="1065" spans="1:12" x14ac:dyDescent="0.3">
      <c r="A1065" t="s">
        <v>7350</v>
      </c>
      <c r="B1065" t="b">
        <v>1</v>
      </c>
      <c r="C1065" t="s">
        <v>7351</v>
      </c>
      <c r="D1065" s="1">
        <f t="shared" si="16"/>
        <v>42971.290278726854</v>
      </c>
      <c r="E1065">
        <v>38</v>
      </c>
      <c r="F1065" t="s">
        <v>14</v>
      </c>
      <c r="G1065" t="s">
        <v>15</v>
      </c>
      <c r="H1065" t="s">
        <v>315</v>
      </c>
      <c r="I1065">
        <v>2103</v>
      </c>
      <c r="J1065">
        <v>2194</v>
      </c>
      <c r="K1065">
        <f>database[[#This Row],[white_rating]]-database[[#This Row],[black_rating]]</f>
        <v>-91</v>
      </c>
      <c r="L1065" t="s">
        <v>102</v>
      </c>
    </row>
    <row r="1066" spans="1:12" x14ac:dyDescent="0.3">
      <c r="A1066" t="s">
        <v>514</v>
      </c>
      <c r="B1066" t="b">
        <v>0</v>
      </c>
      <c r="C1066">
        <v>1501250000000</v>
      </c>
      <c r="D1066" s="1">
        <f t="shared" si="16"/>
        <v>42944.578703703708</v>
      </c>
      <c r="E1066">
        <v>30</v>
      </c>
      <c r="F1066" t="s">
        <v>14</v>
      </c>
      <c r="G1066" t="s">
        <v>15</v>
      </c>
      <c r="H1066" t="s">
        <v>25</v>
      </c>
      <c r="I1066">
        <v>2102</v>
      </c>
      <c r="J1066">
        <v>1967</v>
      </c>
      <c r="K1066">
        <f>database[[#This Row],[white_rating]]-database[[#This Row],[black_rating]]</f>
        <v>135</v>
      </c>
      <c r="L1066" t="s">
        <v>212</v>
      </c>
    </row>
    <row r="1067" spans="1:12" x14ac:dyDescent="0.3">
      <c r="A1067" t="s">
        <v>2792</v>
      </c>
      <c r="B1067" t="b">
        <v>0</v>
      </c>
      <c r="C1067" t="s">
        <v>2793</v>
      </c>
      <c r="D1067" s="1">
        <f t="shared" si="16"/>
        <v>42748.66477152778</v>
      </c>
      <c r="E1067">
        <v>89</v>
      </c>
      <c r="F1067" t="s">
        <v>14</v>
      </c>
      <c r="G1067" t="s">
        <v>11</v>
      </c>
      <c r="H1067" t="s">
        <v>553</v>
      </c>
      <c r="I1067">
        <v>2102</v>
      </c>
      <c r="J1067">
        <v>1810</v>
      </c>
      <c r="K1067">
        <f>database[[#This Row],[white_rating]]-database[[#This Row],[black_rating]]</f>
        <v>292</v>
      </c>
      <c r="L1067" t="s">
        <v>2794</v>
      </c>
    </row>
    <row r="1068" spans="1:12" x14ac:dyDescent="0.3">
      <c r="A1068" t="s">
        <v>514</v>
      </c>
      <c r="B1068" t="b">
        <v>0</v>
      </c>
      <c r="C1068" t="s">
        <v>3871</v>
      </c>
      <c r="D1068" s="1">
        <f t="shared" si="16"/>
        <v>42944.591414259259</v>
      </c>
      <c r="E1068">
        <v>30</v>
      </c>
      <c r="F1068" t="s">
        <v>14</v>
      </c>
      <c r="G1068" t="s">
        <v>15</v>
      </c>
      <c r="H1068" t="s">
        <v>25</v>
      </c>
      <c r="I1068">
        <v>2102</v>
      </c>
      <c r="J1068">
        <v>1967</v>
      </c>
      <c r="K1068">
        <f>database[[#This Row],[white_rating]]-database[[#This Row],[black_rating]]</f>
        <v>135</v>
      </c>
      <c r="L1068" t="s">
        <v>212</v>
      </c>
    </row>
    <row r="1069" spans="1:12" x14ac:dyDescent="0.3">
      <c r="A1069" t="s">
        <v>4718</v>
      </c>
      <c r="B1069" t="b">
        <v>1</v>
      </c>
      <c r="C1069" t="s">
        <v>4719</v>
      </c>
      <c r="D1069" s="1">
        <f t="shared" si="16"/>
        <v>42934.358375983793</v>
      </c>
      <c r="E1069">
        <v>61</v>
      </c>
      <c r="F1069" t="s">
        <v>14</v>
      </c>
      <c r="G1069" t="s">
        <v>11</v>
      </c>
      <c r="H1069" t="s">
        <v>25</v>
      </c>
      <c r="I1069">
        <v>2102</v>
      </c>
      <c r="J1069">
        <v>2255</v>
      </c>
      <c r="K1069">
        <f>database[[#This Row],[white_rating]]-database[[#This Row],[black_rating]]</f>
        <v>-153</v>
      </c>
      <c r="L1069" t="s">
        <v>273</v>
      </c>
    </row>
    <row r="1070" spans="1:12" x14ac:dyDescent="0.3">
      <c r="A1070" t="s">
        <v>514</v>
      </c>
      <c r="B1070" t="b">
        <v>0</v>
      </c>
      <c r="C1070" t="s">
        <v>3871</v>
      </c>
      <c r="D1070" s="1">
        <f t="shared" si="16"/>
        <v>42944.591414259259</v>
      </c>
      <c r="E1070">
        <v>30</v>
      </c>
      <c r="F1070" t="s">
        <v>14</v>
      </c>
      <c r="G1070" t="s">
        <v>15</v>
      </c>
      <c r="H1070" t="s">
        <v>25</v>
      </c>
      <c r="I1070">
        <v>2102</v>
      </c>
      <c r="J1070">
        <v>1967</v>
      </c>
      <c r="K1070">
        <f>database[[#This Row],[white_rating]]-database[[#This Row],[black_rating]]</f>
        <v>135</v>
      </c>
      <c r="L1070" t="s">
        <v>212</v>
      </c>
    </row>
    <row r="1071" spans="1:12" x14ac:dyDescent="0.3">
      <c r="A1071" t="s">
        <v>6629</v>
      </c>
      <c r="B1071" t="b">
        <v>1</v>
      </c>
      <c r="C1071" t="s">
        <v>6630</v>
      </c>
      <c r="D1071" s="1">
        <f t="shared" si="16"/>
        <v>42976.229305925925</v>
      </c>
      <c r="E1071">
        <v>66</v>
      </c>
      <c r="F1071" t="s">
        <v>18</v>
      </c>
      <c r="G1071" t="s">
        <v>15</v>
      </c>
      <c r="H1071" t="s">
        <v>64</v>
      </c>
      <c r="I1071">
        <v>2102</v>
      </c>
      <c r="J1071">
        <v>1816</v>
      </c>
      <c r="K1071">
        <f>database[[#This Row],[white_rating]]-database[[#This Row],[black_rating]]</f>
        <v>286</v>
      </c>
      <c r="L1071" t="s">
        <v>137</v>
      </c>
    </row>
    <row r="1072" spans="1:12" x14ac:dyDescent="0.3">
      <c r="A1072" t="s">
        <v>1179</v>
      </c>
      <c r="B1072" t="b">
        <v>1</v>
      </c>
      <c r="C1072">
        <v>1481890000000</v>
      </c>
      <c r="D1072" s="1">
        <f t="shared" si="16"/>
        <v>42720.504629629635</v>
      </c>
      <c r="E1072">
        <v>24</v>
      </c>
      <c r="F1072" t="s">
        <v>10</v>
      </c>
      <c r="G1072" t="s">
        <v>15</v>
      </c>
      <c r="H1072" t="s">
        <v>29</v>
      </c>
      <c r="I1072">
        <v>2101</v>
      </c>
      <c r="J1072">
        <v>2048</v>
      </c>
      <c r="K1072">
        <f>database[[#This Row],[white_rating]]-database[[#This Row],[black_rating]]</f>
        <v>53</v>
      </c>
      <c r="L1072" t="s">
        <v>698</v>
      </c>
    </row>
    <row r="1073" spans="1:12" x14ac:dyDescent="0.3">
      <c r="A1073" t="s">
        <v>1247</v>
      </c>
      <c r="B1073" t="b">
        <v>1</v>
      </c>
      <c r="C1073">
        <v>1501270000000</v>
      </c>
      <c r="D1073" s="1">
        <f t="shared" si="16"/>
        <v>42944.810185185182</v>
      </c>
      <c r="E1073">
        <v>46</v>
      </c>
      <c r="F1073" t="s">
        <v>14</v>
      </c>
      <c r="G1073" t="s">
        <v>11</v>
      </c>
      <c r="H1073" t="s">
        <v>44</v>
      </c>
      <c r="I1073">
        <v>2101</v>
      </c>
      <c r="J1073">
        <v>1741</v>
      </c>
      <c r="K1073">
        <f>database[[#This Row],[white_rating]]-database[[#This Row],[black_rating]]</f>
        <v>360</v>
      </c>
      <c r="L1073" t="s">
        <v>698</v>
      </c>
    </row>
    <row r="1074" spans="1:12" x14ac:dyDescent="0.3">
      <c r="A1074" t="s">
        <v>2797</v>
      </c>
      <c r="B1074" t="b">
        <v>0</v>
      </c>
      <c r="C1074" t="s">
        <v>2798</v>
      </c>
      <c r="D1074" s="1">
        <f t="shared" si="16"/>
        <v>42745.074767233797</v>
      </c>
      <c r="E1074">
        <v>77</v>
      </c>
      <c r="F1074" t="s">
        <v>14</v>
      </c>
      <c r="G1074" t="s">
        <v>11</v>
      </c>
      <c r="H1074" t="s">
        <v>64</v>
      </c>
      <c r="I1074">
        <v>2101</v>
      </c>
      <c r="J1074">
        <v>1805</v>
      </c>
      <c r="K1074">
        <f>database[[#This Row],[white_rating]]-database[[#This Row],[black_rating]]</f>
        <v>296</v>
      </c>
      <c r="L1074" t="s">
        <v>95</v>
      </c>
    </row>
    <row r="1075" spans="1:12" x14ac:dyDescent="0.3">
      <c r="A1075" t="s">
        <v>2799</v>
      </c>
      <c r="B1075" t="b">
        <v>0</v>
      </c>
      <c r="C1075" t="s">
        <v>2800</v>
      </c>
      <c r="D1075" s="1">
        <f t="shared" si="16"/>
        <v>42745.036251585647</v>
      </c>
      <c r="E1075">
        <v>49</v>
      </c>
      <c r="F1075" t="s">
        <v>14</v>
      </c>
      <c r="G1075" t="s">
        <v>11</v>
      </c>
      <c r="H1075" t="s">
        <v>64</v>
      </c>
      <c r="I1075">
        <v>2101</v>
      </c>
      <c r="J1075">
        <v>1805</v>
      </c>
      <c r="K1075">
        <f>database[[#This Row],[white_rating]]-database[[#This Row],[black_rating]]</f>
        <v>296</v>
      </c>
      <c r="L1075" t="s">
        <v>134</v>
      </c>
    </row>
    <row r="1076" spans="1:12" x14ac:dyDescent="0.3">
      <c r="A1076" t="s">
        <v>2801</v>
      </c>
      <c r="B1076" t="b">
        <v>0</v>
      </c>
      <c r="C1076" t="s">
        <v>2802</v>
      </c>
      <c r="D1076" s="1">
        <f t="shared" si="16"/>
        <v>42745.013520057866</v>
      </c>
      <c r="E1076">
        <v>71</v>
      </c>
      <c r="F1076" t="s">
        <v>14</v>
      </c>
      <c r="G1076" t="s">
        <v>11</v>
      </c>
      <c r="H1076" t="s">
        <v>64</v>
      </c>
      <c r="I1076">
        <v>2101</v>
      </c>
      <c r="J1076">
        <v>1805</v>
      </c>
      <c r="K1076">
        <f>database[[#This Row],[white_rating]]-database[[#This Row],[black_rating]]</f>
        <v>296</v>
      </c>
      <c r="L1076" t="s">
        <v>2803</v>
      </c>
    </row>
    <row r="1077" spans="1:12" x14ac:dyDescent="0.3">
      <c r="A1077" t="s">
        <v>3469</v>
      </c>
      <c r="B1077" t="b">
        <v>1</v>
      </c>
      <c r="C1077" t="s">
        <v>3470</v>
      </c>
      <c r="D1077" s="1">
        <f t="shared" si="16"/>
        <v>42569.699584722221</v>
      </c>
      <c r="E1077">
        <v>79</v>
      </c>
      <c r="F1077" t="s">
        <v>18</v>
      </c>
      <c r="G1077" t="s">
        <v>11</v>
      </c>
      <c r="H1077" t="s">
        <v>25</v>
      </c>
      <c r="I1077">
        <v>2101</v>
      </c>
      <c r="J1077">
        <v>2043</v>
      </c>
      <c r="K1077">
        <f>database[[#This Row],[white_rating]]-database[[#This Row],[black_rating]]</f>
        <v>58</v>
      </c>
      <c r="L1077" t="s">
        <v>114</v>
      </c>
    </row>
    <row r="1078" spans="1:12" x14ac:dyDescent="0.3">
      <c r="A1078" t="s">
        <v>4720</v>
      </c>
      <c r="B1078" t="b">
        <v>1</v>
      </c>
      <c r="C1078" t="s">
        <v>4721</v>
      </c>
      <c r="D1078" s="1">
        <f t="shared" si="16"/>
        <v>42934.348101921292</v>
      </c>
      <c r="E1078">
        <v>67</v>
      </c>
      <c r="F1078" t="s">
        <v>10</v>
      </c>
      <c r="G1078" t="s">
        <v>11</v>
      </c>
      <c r="H1078" t="s">
        <v>25</v>
      </c>
      <c r="I1078">
        <v>2101</v>
      </c>
      <c r="J1078">
        <v>1587</v>
      </c>
      <c r="K1078">
        <f>database[[#This Row],[white_rating]]-database[[#This Row],[black_rating]]</f>
        <v>514</v>
      </c>
      <c r="L1078" t="s">
        <v>265</v>
      </c>
    </row>
    <row r="1079" spans="1:12" x14ac:dyDescent="0.3">
      <c r="A1079" t="s">
        <v>5884</v>
      </c>
      <c r="B1079" t="b">
        <v>1</v>
      </c>
      <c r="C1079" t="s">
        <v>5885</v>
      </c>
      <c r="D1079" s="1">
        <f t="shared" si="16"/>
        <v>42711.566037372686</v>
      </c>
      <c r="E1079">
        <v>39</v>
      </c>
      <c r="F1079" t="s">
        <v>14</v>
      </c>
      <c r="G1079" t="s">
        <v>11</v>
      </c>
      <c r="H1079" t="s">
        <v>25</v>
      </c>
      <c r="I1079">
        <v>2101</v>
      </c>
      <c r="J1079">
        <v>1824</v>
      </c>
      <c r="K1079">
        <f>database[[#This Row],[white_rating]]-database[[#This Row],[black_rating]]</f>
        <v>277</v>
      </c>
      <c r="L1079" t="s">
        <v>98</v>
      </c>
    </row>
    <row r="1080" spans="1:12" x14ac:dyDescent="0.3">
      <c r="A1080" t="s">
        <v>288</v>
      </c>
      <c r="B1080" t="b">
        <v>1</v>
      </c>
      <c r="C1080">
        <v>1504210000000</v>
      </c>
      <c r="D1080" s="1">
        <f t="shared" si="16"/>
        <v>42978.837962962964</v>
      </c>
      <c r="E1080">
        <v>115</v>
      </c>
      <c r="F1080" t="s">
        <v>18</v>
      </c>
      <c r="G1080" t="s">
        <v>11</v>
      </c>
      <c r="H1080" t="s">
        <v>25</v>
      </c>
      <c r="I1080">
        <v>2100</v>
      </c>
      <c r="J1080">
        <v>1960</v>
      </c>
      <c r="K1080">
        <f>database[[#This Row],[white_rating]]-database[[#This Row],[black_rating]]</f>
        <v>140</v>
      </c>
      <c r="L1080" t="s">
        <v>58</v>
      </c>
    </row>
    <row r="1081" spans="1:12" x14ac:dyDescent="0.3">
      <c r="A1081" t="s">
        <v>988</v>
      </c>
      <c r="B1081" t="b">
        <v>1</v>
      </c>
      <c r="C1081">
        <v>1504210000000</v>
      </c>
      <c r="D1081" s="1">
        <f t="shared" si="16"/>
        <v>42978.837962962964</v>
      </c>
      <c r="E1081">
        <v>69</v>
      </c>
      <c r="F1081" t="s">
        <v>18</v>
      </c>
      <c r="G1081" t="s">
        <v>11</v>
      </c>
      <c r="H1081" t="s">
        <v>25</v>
      </c>
      <c r="I1081">
        <v>2100</v>
      </c>
      <c r="J1081">
        <v>1798</v>
      </c>
      <c r="K1081">
        <f>database[[#This Row],[white_rating]]-database[[#This Row],[black_rating]]</f>
        <v>302</v>
      </c>
      <c r="L1081" t="s">
        <v>51</v>
      </c>
    </row>
    <row r="1082" spans="1:12" x14ac:dyDescent="0.3">
      <c r="A1082" t="s">
        <v>1658</v>
      </c>
      <c r="B1082" t="b">
        <v>0</v>
      </c>
      <c r="C1082">
        <v>1465350000000</v>
      </c>
      <c r="D1082" s="1">
        <f t="shared" si="16"/>
        <v>42529.069444444445</v>
      </c>
      <c r="E1082">
        <v>1</v>
      </c>
      <c r="F1082" t="s">
        <v>10</v>
      </c>
      <c r="G1082" t="s">
        <v>11</v>
      </c>
      <c r="H1082" t="s">
        <v>613</v>
      </c>
      <c r="I1082">
        <v>2100</v>
      </c>
      <c r="J1082">
        <v>1404</v>
      </c>
      <c r="K1082">
        <f>database[[#This Row],[white_rating]]-database[[#This Row],[black_rating]]</f>
        <v>696</v>
      </c>
      <c r="L1082" t="s">
        <v>17</v>
      </c>
    </row>
    <row r="1083" spans="1:12" x14ac:dyDescent="0.3">
      <c r="A1083" t="s">
        <v>3553</v>
      </c>
      <c r="B1083" t="b">
        <v>1</v>
      </c>
      <c r="C1083" t="s">
        <v>3554</v>
      </c>
      <c r="D1083" s="1">
        <f t="shared" si="16"/>
        <v>42981.853844826386</v>
      </c>
      <c r="E1083">
        <v>29</v>
      </c>
      <c r="F1083" t="s">
        <v>14</v>
      </c>
      <c r="G1083" t="s">
        <v>11</v>
      </c>
      <c r="H1083" t="s">
        <v>25</v>
      </c>
      <c r="I1083">
        <v>2100</v>
      </c>
      <c r="J1083">
        <v>2276</v>
      </c>
      <c r="K1083">
        <f>database[[#This Row],[white_rating]]-database[[#This Row],[black_rating]]</f>
        <v>-176</v>
      </c>
      <c r="L1083" t="s">
        <v>83</v>
      </c>
    </row>
    <row r="1084" spans="1:12" x14ac:dyDescent="0.3">
      <c r="A1084" t="s">
        <v>3667</v>
      </c>
      <c r="B1084" t="b">
        <v>1</v>
      </c>
      <c r="C1084" t="s">
        <v>3668</v>
      </c>
      <c r="D1084" s="1">
        <f t="shared" si="16"/>
        <v>42972.138525891205</v>
      </c>
      <c r="E1084">
        <v>70</v>
      </c>
      <c r="F1084" t="s">
        <v>14</v>
      </c>
      <c r="G1084" t="s">
        <v>15</v>
      </c>
      <c r="H1084" t="s">
        <v>25</v>
      </c>
      <c r="I1084">
        <v>2100</v>
      </c>
      <c r="J1084">
        <v>1827</v>
      </c>
      <c r="K1084">
        <f>database[[#This Row],[white_rating]]-database[[#This Row],[black_rating]]</f>
        <v>273</v>
      </c>
      <c r="L1084" t="s">
        <v>118</v>
      </c>
    </row>
    <row r="1085" spans="1:12" x14ac:dyDescent="0.3">
      <c r="A1085" t="s">
        <v>6754</v>
      </c>
      <c r="B1085" t="b">
        <v>1</v>
      </c>
      <c r="C1085" t="s">
        <v>6755</v>
      </c>
      <c r="D1085" s="1">
        <f t="shared" si="16"/>
        <v>42858.078843622687</v>
      </c>
      <c r="E1085">
        <v>113</v>
      </c>
      <c r="F1085" t="s">
        <v>14</v>
      </c>
      <c r="G1085" t="s">
        <v>11</v>
      </c>
      <c r="H1085" t="s">
        <v>25</v>
      </c>
      <c r="I1085">
        <v>2100</v>
      </c>
      <c r="J1085">
        <v>2212</v>
      </c>
      <c r="K1085">
        <f>database[[#This Row],[white_rating]]-database[[#This Row],[black_rating]]</f>
        <v>-112</v>
      </c>
      <c r="L1085" t="s">
        <v>418</v>
      </c>
    </row>
    <row r="1086" spans="1:12" x14ac:dyDescent="0.3">
      <c r="A1086" t="s">
        <v>8039</v>
      </c>
      <c r="B1086" t="b">
        <v>1</v>
      </c>
      <c r="C1086" t="s">
        <v>8040</v>
      </c>
      <c r="D1086" s="1">
        <f t="shared" si="16"/>
        <v>42894.78979678241</v>
      </c>
      <c r="E1086">
        <v>91</v>
      </c>
      <c r="F1086" t="s">
        <v>14</v>
      </c>
      <c r="G1086" t="s">
        <v>11</v>
      </c>
      <c r="H1086" t="s">
        <v>61</v>
      </c>
      <c r="I1086">
        <v>2100</v>
      </c>
      <c r="J1086">
        <v>1840</v>
      </c>
      <c r="K1086">
        <f>database[[#This Row],[white_rating]]-database[[#This Row],[black_rating]]</f>
        <v>260</v>
      </c>
      <c r="L1086" t="s">
        <v>1101</v>
      </c>
    </row>
    <row r="1087" spans="1:12" x14ac:dyDescent="0.3">
      <c r="A1087" t="s">
        <v>1102</v>
      </c>
      <c r="B1087" t="b">
        <v>1</v>
      </c>
      <c r="C1087">
        <v>1484750000000</v>
      </c>
      <c r="D1087" s="1">
        <f t="shared" si="16"/>
        <v>42753.606481481482</v>
      </c>
      <c r="E1087">
        <v>71</v>
      </c>
      <c r="F1087" t="s">
        <v>18</v>
      </c>
      <c r="G1087" t="s">
        <v>11</v>
      </c>
      <c r="H1087" t="s">
        <v>91</v>
      </c>
      <c r="I1087">
        <v>2099</v>
      </c>
      <c r="J1087">
        <v>1829</v>
      </c>
      <c r="K1087">
        <f>database[[#This Row],[white_rating]]-database[[#This Row],[black_rating]]</f>
        <v>270</v>
      </c>
      <c r="L1087" t="s">
        <v>110</v>
      </c>
    </row>
    <row r="1088" spans="1:12" x14ac:dyDescent="0.3">
      <c r="A1088" t="s">
        <v>2612</v>
      </c>
      <c r="B1088" t="b">
        <v>1</v>
      </c>
      <c r="C1088">
        <v>1422200000000</v>
      </c>
      <c r="D1088" s="1">
        <f t="shared" si="16"/>
        <v>42029.648148148146</v>
      </c>
      <c r="E1088">
        <v>61</v>
      </c>
      <c r="F1088" t="s">
        <v>18</v>
      </c>
      <c r="G1088" t="s">
        <v>11</v>
      </c>
      <c r="H1088" t="s">
        <v>37</v>
      </c>
      <c r="I1088">
        <v>2099</v>
      </c>
      <c r="J1088">
        <v>1627</v>
      </c>
      <c r="K1088">
        <f>database[[#This Row],[white_rating]]-database[[#This Row],[black_rating]]</f>
        <v>472</v>
      </c>
      <c r="L1088" t="s">
        <v>79</v>
      </c>
    </row>
    <row r="1089" spans="1:12" x14ac:dyDescent="0.3">
      <c r="A1089" t="s">
        <v>6293</v>
      </c>
      <c r="B1089" t="b">
        <v>1</v>
      </c>
      <c r="C1089" t="s">
        <v>6294</v>
      </c>
      <c r="D1089" s="1">
        <f t="shared" si="16"/>
        <v>42656.41668519676</v>
      </c>
      <c r="E1089">
        <v>59</v>
      </c>
      <c r="F1089" t="s">
        <v>14</v>
      </c>
      <c r="G1089" t="s">
        <v>11</v>
      </c>
      <c r="H1089" t="s">
        <v>25</v>
      </c>
      <c r="I1089">
        <v>2099</v>
      </c>
      <c r="J1089">
        <v>1974</v>
      </c>
      <c r="K1089">
        <f>database[[#This Row],[white_rating]]-database[[#This Row],[black_rating]]</f>
        <v>125</v>
      </c>
      <c r="L1089" t="s">
        <v>261</v>
      </c>
    </row>
    <row r="1090" spans="1:12" x14ac:dyDescent="0.3">
      <c r="A1090" t="s">
        <v>1630</v>
      </c>
      <c r="B1090" t="b">
        <v>1</v>
      </c>
      <c r="C1090">
        <v>1463780000000</v>
      </c>
      <c r="D1090" s="1">
        <f t="shared" ref="D1090:D1153" si="17">C1090/86400000+DATE(1970,1,1)</f>
        <v>42510.898148148146</v>
      </c>
      <c r="E1090">
        <v>89</v>
      </c>
      <c r="F1090" t="s">
        <v>14</v>
      </c>
      <c r="G1090" t="s">
        <v>11</v>
      </c>
      <c r="H1090" t="s">
        <v>202</v>
      </c>
      <c r="I1090">
        <v>2098</v>
      </c>
      <c r="J1090">
        <v>1897</v>
      </c>
      <c r="K1090">
        <f>database[[#This Row],[white_rating]]-database[[#This Row],[black_rating]]</f>
        <v>201</v>
      </c>
      <c r="L1090" t="s">
        <v>27</v>
      </c>
    </row>
    <row r="1091" spans="1:12" x14ac:dyDescent="0.3">
      <c r="A1091" t="s">
        <v>2676</v>
      </c>
      <c r="B1091" t="b">
        <v>1</v>
      </c>
      <c r="C1091" t="s">
        <v>2677</v>
      </c>
      <c r="D1091" s="1">
        <f t="shared" si="17"/>
        <v>41959.579790509262</v>
      </c>
      <c r="E1091">
        <v>37</v>
      </c>
      <c r="F1091" t="s">
        <v>14</v>
      </c>
      <c r="G1091" t="s">
        <v>11</v>
      </c>
      <c r="H1091" t="s">
        <v>2669</v>
      </c>
      <c r="I1091">
        <v>2098</v>
      </c>
      <c r="J1091">
        <v>2279</v>
      </c>
      <c r="K1091">
        <f>database[[#This Row],[white_rating]]-database[[#This Row],[black_rating]]</f>
        <v>-181</v>
      </c>
      <c r="L1091" t="s">
        <v>197</v>
      </c>
    </row>
    <row r="1092" spans="1:12" x14ac:dyDescent="0.3">
      <c r="A1092" t="s">
        <v>2736</v>
      </c>
      <c r="B1092" t="b">
        <v>1</v>
      </c>
      <c r="C1092" t="s">
        <v>2737</v>
      </c>
      <c r="D1092" s="1">
        <f t="shared" si="17"/>
        <v>42787.584814398149</v>
      </c>
      <c r="E1092">
        <v>85</v>
      </c>
      <c r="F1092" t="s">
        <v>14</v>
      </c>
      <c r="G1092" t="s">
        <v>11</v>
      </c>
      <c r="H1092" t="s">
        <v>25</v>
      </c>
      <c r="I1092">
        <v>2098</v>
      </c>
      <c r="J1092">
        <v>1920</v>
      </c>
      <c r="K1092">
        <f>database[[#This Row],[white_rating]]-database[[#This Row],[black_rating]]</f>
        <v>178</v>
      </c>
      <c r="L1092" t="s">
        <v>57</v>
      </c>
    </row>
    <row r="1093" spans="1:12" x14ac:dyDescent="0.3">
      <c r="A1093" t="s">
        <v>3461</v>
      </c>
      <c r="B1093" t="b">
        <v>1</v>
      </c>
      <c r="C1093" t="s">
        <v>3462</v>
      </c>
      <c r="D1093" s="1">
        <f t="shared" si="17"/>
        <v>42569.745945243056</v>
      </c>
      <c r="E1093">
        <v>25</v>
      </c>
      <c r="F1093" t="s">
        <v>14</v>
      </c>
      <c r="G1093" t="s">
        <v>11</v>
      </c>
      <c r="H1093" t="s">
        <v>25</v>
      </c>
      <c r="I1093">
        <v>2097</v>
      </c>
      <c r="J1093">
        <v>2108</v>
      </c>
      <c r="K1093">
        <f>database[[#This Row],[white_rating]]-database[[#This Row],[black_rating]]</f>
        <v>-11</v>
      </c>
      <c r="L1093" t="s">
        <v>939</v>
      </c>
    </row>
    <row r="1094" spans="1:12" x14ac:dyDescent="0.3">
      <c r="A1094" t="s">
        <v>3471</v>
      </c>
      <c r="B1094" t="b">
        <v>1</v>
      </c>
      <c r="C1094" t="s">
        <v>3472</v>
      </c>
      <c r="D1094" s="1">
        <f t="shared" si="17"/>
        <v>42567.847330046294</v>
      </c>
      <c r="E1094">
        <v>83</v>
      </c>
      <c r="F1094" t="s">
        <v>18</v>
      </c>
      <c r="G1094" t="s">
        <v>11</v>
      </c>
      <c r="H1094" t="s">
        <v>25</v>
      </c>
      <c r="I1094">
        <v>2097</v>
      </c>
      <c r="J1094">
        <v>1826</v>
      </c>
      <c r="K1094">
        <f>database[[#This Row],[white_rating]]-database[[#This Row],[black_rating]]</f>
        <v>271</v>
      </c>
      <c r="L1094" t="s">
        <v>23</v>
      </c>
    </row>
    <row r="1095" spans="1:12" x14ac:dyDescent="0.3">
      <c r="A1095" t="s">
        <v>5068</v>
      </c>
      <c r="B1095" t="b">
        <v>1</v>
      </c>
      <c r="C1095" t="s">
        <v>5069</v>
      </c>
      <c r="D1095" s="1">
        <f t="shared" si="17"/>
        <v>42971.412576689814</v>
      </c>
      <c r="E1095">
        <v>47</v>
      </c>
      <c r="F1095" t="s">
        <v>14</v>
      </c>
      <c r="G1095" t="s">
        <v>11</v>
      </c>
      <c r="H1095" t="s">
        <v>25</v>
      </c>
      <c r="I1095">
        <v>2097</v>
      </c>
      <c r="J1095">
        <v>1898</v>
      </c>
      <c r="K1095">
        <f>database[[#This Row],[white_rating]]-database[[#This Row],[black_rating]]</f>
        <v>199</v>
      </c>
      <c r="L1095" t="s">
        <v>105</v>
      </c>
    </row>
    <row r="1096" spans="1:12" x14ac:dyDescent="0.3">
      <c r="A1096" t="s">
        <v>6091</v>
      </c>
      <c r="B1096" t="b">
        <v>1</v>
      </c>
      <c r="C1096" t="s">
        <v>6092</v>
      </c>
      <c r="D1096" s="1">
        <f t="shared" si="17"/>
        <v>42692.723928321764</v>
      </c>
      <c r="E1096">
        <v>54</v>
      </c>
      <c r="F1096" t="s">
        <v>14</v>
      </c>
      <c r="G1096" t="s">
        <v>15</v>
      </c>
      <c r="H1096" t="s">
        <v>44</v>
      </c>
      <c r="I1096">
        <v>2097</v>
      </c>
      <c r="J1096">
        <v>2152</v>
      </c>
      <c r="K1096">
        <f>database[[#This Row],[white_rating]]-database[[#This Row],[black_rating]]</f>
        <v>-55</v>
      </c>
      <c r="L1096" t="s">
        <v>633</v>
      </c>
    </row>
    <row r="1097" spans="1:12" x14ac:dyDescent="0.3">
      <c r="A1097" t="s">
        <v>7166</v>
      </c>
      <c r="B1097" t="b">
        <v>1</v>
      </c>
      <c r="C1097" t="s">
        <v>7167</v>
      </c>
      <c r="D1097" s="1">
        <f t="shared" si="17"/>
        <v>42645.466523599534</v>
      </c>
      <c r="E1097">
        <v>102</v>
      </c>
      <c r="F1097" t="s">
        <v>14</v>
      </c>
      <c r="G1097" t="s">
        <v>15</v>
      </c>
      <c r="H1097" t="s">
        <v>511</v>
      </c>
      <c r="I1097">
        <v>2097</v>
      </c>
      <c r="J1097">
        <v>1960</v>
      </c>
      <c r="K1097">
        <f>database[[#This Row],[white_rating]]-database[[#This Row],[black_rating]]</f>
        <v>137</v>
      </c>
      <c r="L1097" t="s">
        <v>26</v>
      </c>
    </row>
    <row r="1098" spans="1:12" x14ac:dyDescent="0.3">
      <c r="A1098" t="s">
        <v>7789</v>
      </c>
      <c r="B1098" t="b">
        <v>0</v>
      </c>
      <c r="C1098" t="s">
        <v>7790</v>
      </c>
      <c r="D1098" s="1">
        <f t="shared" si="17"/>
        <v>42946.677908807869</v>
      </c>
      <c r="E1098">
        <v>104</v>
      </c>
      <c r="F1098" t="s">
        <v>14</v>
      </c>
      <c r="G1098" t="s">
        <v>15</v>
      </c>
      <c r="H1098" t="s">
        <v>511</v>
      </c>
      <c r="I1098">
        <v>2097</v>
      </c>
      <c r="J1098">
        <v>2243</v>
      </c>
      <c r="K1098">
        <f>database[[#This Row],[white_rating]]-database[[#This Row],[black_rating]]</f>
        <v>-146</v>
      </c>
      <c r="L1098" t="s">
        <v>45</v>
      </c>
    </row>
    <row r="1099" spans="1:12" x14ac:dyDescent="0.3">
      <c r="A1099" t="s">
        <v>679</v>
      </c>
      <c r="B1099" t="b">
        <v>1</v>
      </c>
      <c r="C1099">
        <v>1504170000000</v>
      </c>
      <c r="D1099" s="1">
        <f t="shared" si="17"/>
        <v>42978.375</v>
      </c>
      <c r="E1099">
        <v>79</v>
      </c>
      <c r="F1099" t="s">
        <v>18</v>
      </c>
      <c r="G1099" t="s">
        <v>11</v>
      </c>
      <c r="H1099" t="s">
        <v>25</v>
      </c>
      <c r="I1099">
        <v>2096</v>
      </c>
      <c r="J1099">
        <v>1870</v>
      </c>
      <c r="K1099">
        <f>database[[#This Row],[white_rating]]-database[[#This Row],[black_rating]]</f>
        <v>226</v>
      </c>
      <c r="L1099" t="s">
        <v>36</v>
      </c>
    </row>
    <row r="1100" spans="1:12" x14ac:dyDescent="0.3">
      <c r="A1100" t="s">
        <v>2972</v>
      </c>
      <c r="B1100" t="b">
        <v>1</v>
      </c>
      <c r="C1100" t="s">
        <v>2973</v>
      </c>
      <c r="D1100" s="1">
        <f t="shared" si="17"/>
        <v>42307.310221921296</v>
      </c>
      <c r="E1100">
        <v>58</v>
      </c>
      <c r="F1100" t="s">
        <v>10</v>
      </c>
      <c r="G1100" t="s">
        <v>15</v>
      </c>
      <c r="H1100" t="s">
        <v>25</v>
      </c>
      <c r="I1100">
        <v>2096</v>
      </c>
      <c r="J1100">
        <v>1901</v>
      </c>
      <c r="K1100">
        <f>database[[#This Row],[white_rating]]-database[[#This Row],[black_rating]]</f>
        <v>195</v>
      </c>
      <c r="L1100" t="s">
        <v>114</v>
      </c>
    </row>
    <row r="1101" spans="1:12" x14ac:dyDescent="0.3">
      <c r="A1101" t="s">
        <v>2972</v>
      </c>
      <c r="B1101" t="b">
        <v>1</v>
      </c>
      <c r="C1101" t="s">
        <v>2973</v>
      </c>
      <c r="D1101" s="1">
        <f t="shared" si="17"/>
        <v>42307.310221921296</v>
      </c>
      <c r="E1101">
        <v>58</v>
      </c>
      <c r="F1101" t="s">
        <v>10</v>
      </c>
      <c r="G1101" t="s">
        <v>15</v>
      </c>
      <c r="H1101" t="s">
        <v>25</v>
      </c>
      <c r="I1101">
        <v>2096</v>
      </c>
      <c r="J1101">
        <v>1901</v>
      </c>
      <c r="K1101">
        <f>database[[#This Row],[white_rating]]-database[[#This Row],[black_rating]]</f>
        <v>195</v>
      </c>
      <c r="L1101" t="s">
        <v>114</v>
      </c>
    </row>
    <row r="1102" spans="1:12" x14ac:dyDescent="0.3">
      <c r="A1102" t="s">
        <v>3459</v>
      </c>
      <c r="B1102" t="b">
        <v>1</v>
      </c>
      <c r="C1102" t="s">
        <v>3460</v>
      </c>
      <c r="D1102" s="1">
        <f t="shared" si="17"/>
        <v>42569.877322523149</v>
      </c>
      <c r="E1102">
        <v>51</v>
      </c>
      <c r="F1102" t="s">
        <v>14</v>
      </c>
      <c r="G1102" t="s">
        <v>11</v>
      </c>
      <c r="H1102" t="s">
        <v>139</v>
      </c>
      <c r="I1102">
        <v>2096</v>
      </c>
      <c r="J1102">
        <v>2120</v>
      </c>
      <c r="K1102">
        <f>database[[#This Row],[white_rating]]-database[[#This Row],[black_rating]]</f>
        <v>-24</v>
      </c>
      <c r="L1102" t="s">
        <v>229</v>
      </c>
    </row>
    <row r="1103" spans="1:12" x14ac:dyDescent="0.3">
      <c r="A1103" t="s">
        <v>1354</v>
      </c>
      <c r="B1103" t="b">
        <v>1</v>
      </c>
      <c r="C1103">
        <v>1504040000000</v>
      </c>
      <c r="D1103" s="1">
        <f t="shared" si="17"/>
        <v>42976.870370370365</v>
      </c>
      <c r="E1103">
        <v>91</v>
      </c>
      <c r="F1103" t="s">
        <v>10</v>
      </c>
      <c r="G1103" t="s">
        <v>11</v>
      </c>
      <c r="H1103" t="s">
        <v>25</v>
      </c>
      <c r="I1103">
        <v>2095</v>
      </c>
      <c r="J1103">
        <v>1991</v>
      </c>
      <c r="K1103">
        <f>database[[#This Row],[white_rating]]-database[[#This Row],[black_rating]]</f>
        <v>104</v>
      </c>
      <c r="L1103" t="s">
        <v>74</v>
      </c>
    </row>
    <row r="1104" spans="1:12" x14ac:dyDescent="0.3">
      <c r="A1104" t="s">
        <v>1490</v>
      </c>
      <c r="B1104" t="b">
        <v>1</v>
      </c>
      <c r="C1104">
        <v>1488990000000</v>
      </c>
      <c r="D1104" s="1">
        <f t="shared" si="17"/>
        <v>42802.680555555555</v>
      </c>
      <c r="E1104">
        <v>115</v>
      </c>
      <c r="F1104" t="s">
        <v>14</v>
      </c>
      <c r="G1104" t="s">
        <v>11</v>
      </c>
      <c r="H1104" t="s">
        <v>315</v>
      </c>
      <c r="I1104">
        <v>2095</v>
      </c>
      <c r="J1104">
        <v>2029</v>
      </c>
      <c r="K1104">
        <f>database[[#This Row],[white_rating]]-database[[#This Row],[black_rating]]</f>
        <v>66</v>
      </c>
      <c r="L1104" t="s">
        <v>132</v>
      </c>
    </row>
    <row r="1105" spans="1:12" x14ac:dyDescent="0.3">
      <c r="A1105" t="s">
        <v>3555</v>
      </c>
      <c r="B1105" t="b">
        <v>1</v>
      </c>
      <c r="C1105" t="s">
        <v>3556</v>
      </c>
      <c r="D1105" s="1">
        <f t="shared" si="17"/>
        <v>42981.847496041664</v>
      </c>
      <c r="E1105">
        <v>67</v>
      </c>
      <c r="F1105" t="s">
        <v>14</v>
      </c>
      <c r="G1105" t="s">
        <v>11</v>
      </c>
      <c r="H1105" t="s">
        <v>25</v>
      </c>
      <c r="I1105">
        <v>2095</v>
      </c>
      <c r="J1105">
        <v>1831</v>
      </c>
      <c r="K1105">
        <f>database[[#This Row],[white_rating]]-database[[#This Row],[black_rating]]</f>
        <v>264</v>
      </c>
      <c r="L1105" t="s">
        <v>1346</v>
      </c>
    </row>
    <row r="1106" spans="1:12" x14ac:dyDescent="0.3">
      <c r="A1106" t="s">
        <v>5948</v>
      </c>
      <c r="B1106" t="b">
        <v>1</v>
      </c>
      <c r="C1106" t="s">
        <v>5949</v>
      </c>
      <c r="D1106" s="1">
        <f t="shared" si="17"/>
        <v>42978.35499206018</v>
      </c>
      <c r="E1106">
        <v>99</v>
      </c>
      <c r="F1106" t="s">
        <v>18</v>
      </c>
      <c r="G1106" t="s">
        <v>11</v>
      </c>
      <c r="H1106" t="s">
        <v>25</v>
      </c>
      <c r="I1106">
        <v>2095</v>
      </c>
      <c r="J1106">
        <v>1679</v>
      </c>
      <c r="K1106">
        <f>database[[#This Row],[white_rating]]-database[[#This Row],[black_rating]]</f>
        <v>416</v>
      </c>
      <c r="L1106" t="s">
        <v>59</v>
      </c>
    </row>
    <row r="1107" spans="1:12" x14ac:dyDescent="0.3">
      <c r="A1107" t="s">
        <v>7605</v>
      </c>
      <c r="B1107" t="b">
        <v>1</v>
      </c>
      <c r="C1107" t="s">
        <v>7606</v>
      </c>
      <c r="D1107" s="1">
        <f t="shared" si="17"/>
        <v>42932.961702037035</v>
      </c>
      <c r="E1107">
        <v>82</v>
      </c>
      <c r="F1107" t="s">
        <v>14</v>
      </c>
      <c r="G1107" t="s">
        <v>15</v>
      </c>
      <c r="H1107" t="s">
        <v>25</v>
      </c>
      <c r="I1107">
        <v>2095</v>
      </c>
      <c r="J1107">
        <v>1947</v>
      </c>
      <c r="K1107">
        <f>database[[#This Row],[white_rating]]-database[[#This Row],[black_rating]]</f>
        <v>148</v>
      </c>
      <c r="L1107" t="s">
        <v>17</v>
      </c>
    </row>
    <row r="1108" spans="1:12" x14ac:dyDescent="0.3">
      <c r="A1108" t="s">
        <v>1707</v>
      </c>
      <c r="B1108" t="b">
        <v>1</v>
      </c>
      <c r="C1108">
        <v>1503450000000</v>
      </c>
      <c r="D1108" s="1">
        <f t="shared" si="17"/>
        <v>42970.041666666672</v>
      </c>
      <c r="E1108">
        <v>25</v>
      </c>
      <c r="F1108" t="s">
        <v>14</v>
      </c>
      <c r="G1108" t="s">
        <v>11</v>
      </c>
      <c r="H1108" t="s">
        <v>29</v>
      </c>
      <c r="I1108">
        <v>2094</v>
      </c>
      <c r="J1108">
        <v>2163</v>
      </c>
      <c r="K1108">
        <f>database[[#This Row],[white_rating]]-database[[#This Row],[black_rating]]</f>
        <v>-69</v>
      </c>
      <c r="L1108" t="s">
        <v>132</v>
      </c>
    </row>
    <row r="1109" spans="1:12" x14ac:dyDescent="0.3">
      <c r="A1109" t="s">
        <v>2378</v>
      </c>
      <c r="B1109" t="b">
        <v>1</v>
      </c>
      <c r="C1109">
        <v>1434650000000</v>
      </c>
      <c r="D1109" s="1">
        <f t="shared" si="17"/>
        <v>42173.745370370365</v>
      </c>
      <c r="E1109">
        <v>23</v>
      </c>
      <c r="F1109" t="s">
        <v>14</v>
      </c>
      <c r="G1109" t="s">
        <v>11</v>
      </c>
      <c r="H1109" t="s">
        <v>998</v>
      </c>
      <c r="I1109">
        <v>2094</v>
      </c>
      <c r="J1109">
        <v>2041</v>
      </c>
      <c r="K1109">
        <f>database[[#This Row],[white_rating]]-database[[#This Row],[black_rating]]</f>
        <v>53</v>
      </c>
      <c r="L1109" t="s">
        <v>972</v>
      </c>
    </row>
    <row r="1110" spans="1:12" x14ac:dyDescent="0.3">
      <c r="A1110" t="s">
        <v>4569</v>
      </c>
      <c r="B1110" t="b">
        <v>1</v>
      </c>
      <c r="C1110" t="s">
        <v>4570</v>
      </c>
      <c r="D1110" s="1">
        <f t="shared" si="17"/>
        <v>42826.788560578701</v>
      </c>
      <c r="E1110">
        <v>53</v>
      </c>
      <c r="F1110" t="s">
        <v>18</v>
      </c>
      <c r="G1110" t="s">
        <v>11</v>
      </c>
      <c r="H1110" t="s">
        <v>37</v>
      </c>
      <c r="I1110">
        <v>2094</v>
      </c>
      <c r="J1110">
        <v>2416</v>
      </c>
      <c r="K1110">
        <f>database[[#This Row],[white_rating]]-database[[#This Row],[black_rating]]</f>
        <v>-322</v>
      </c>
      <c r="L1110" t="s">
        <v>110</v>
      </c>
    </row>
    <row r="1111" spans="1:12" x14ac:dyDescent="0.3">
      <c r="A1111" t="s">
        <v>5257</v>
      </c>
      <c r="B1111" t="b">
        <v>1</v>
      </c>
      <c r="C1111" t="s">
        <v>5258</v>
      </c>
      <c r="D1111" s="1">
        <f t="shared" si="17"/>
        <v>42924.694420995365</v>
      </c>
      <c r="E1111">
        <v>95</v>
      </c>
      <c r="F1111" t="s">
        <v>14</v>
      </c>
      <c r="G1111" t="s">
        <v>15</v>
      </c>
      <c r="H1111" t="s">
        <v>511</v>
      </c>
      <c r="I1111">
        <v>2094</v>
      </c>
      <c r="J1111">
        <v>2228</v>
      </c>
      <c r="K1111">
        <f>database[[#This Row],[white_rating]]-database[[#This Row],[black_rating]]</f>
        <v>-134</v>
      </c>
      <c r="L1111" t="s">
        <v>201</v>
      </c>
    </row>
    <row r="1112" spans="1:12" x14ac:dyDescent="0.3">
      <c r="A1112" t="s">
        <v>5464</v>
      </c>
      <c r="B1112" t="b">
        <v>1</v>
      </c>
      <c r="C1112" t="s">
        <v>5465</v>
      </c>
      <c r="D1112" s="1">
        <f t="shared" si="17"/>
        <v>42981.760738900462</v>
      </c>
      <c r="E1112">
        <v>55</v>
      </c>
      <c r="F1112" t="s">
        <v>14</v>
      </c>
      <c r="G1112" t="s">
        <v>11</v>
      </c>
      <c r="H1112" t="s">
        <v>205</v>
      </c>
      <c r="I1112">
        <v>2094</v>
      </c>
      <c r="J1112">
        <v>2039</v>
      </c>
      <c r="K1112">
        <f>database[[#This Row],[white_rating]]-database[[#This Row],[black_rating]]</f>
        <v>55</v>
      </c>
      <c r="L1112" t="s">
        <v>52</v>
      </c>
    </row>
    <row r="1113" spans="1:12" x14ac:dyDescent="0.3">
      <c r="A1113" t="s">
        <v>6413</v>
      </c>
      <c r="B1113" t="b">
        <v>1</v>
      </c>
      <c r="C1113" t="s">
        <v>6414</v>
      </c>
      <c r="D1113" s="1">
        <f t="shared" si="17"/>
        <v>42559.826905381946</v>
      </c>
      <c r="E1113">
        <v>55</v>
      </c>
      <c r="F1113" t="s">
        <v>14</v>
      </c>
      <c r="G1113" t="s">
        <v>11</v>
      </c>
      <c r="H1113" t="s">
        <v>25</v>
      </c>
      <c r="I1113">
        <v>2094</v>
      </c>
      <c r="J1113">
        <v>2024</v>
      </c>
      <c r="K1113">
        <f>database[[#This Row],[white_rating]]-database[[#This Row],[black_rating]]</f>
        <v>70</v>
      </c>
      <c r="L1113" t="s">
        <v>152</v>
      </c>
    </row>
    <row r="1114" spans="1:12" x14ac:dyDescent="0.3">
      <c r="A1114" t="s">
        <v>7292</v>
      </c>
      <c r="B1114" t="b">
        <v>1</v>
      </c>
      <c r="C1114" t="s">
        <v>7293</v>
      </c>
      <c r="D1114" s="1">
        <f t="shared" si="17"/>
        <v>42980.388602800929</v>
      </c>
      <c r="E1114">
        <v>38</v>
      </c>
      <c r="F1114" t="s">
        <v>14</v>
      </c>
      <c r="G1114" t="s">
        <v>15</v>
      </c>
      <c r="H1114" t="s">
        <v>25</v>
      </c>
      <c r="I1114">
        <v>2094</v>
      </c>
      <c r="J1114">
        <v>1997</v>
      </c>
      <c r="K1114">
        <f>database[[#This Row],[white_rating]]-database[[#This Row],[black_rating]]</f>
        <v>97</v>
      </c>
      <c r="L1114" t="s">
        <v>34</v>
      </c>
    </row>
    <row r="1115" spans="1:12" x14ac:dyDescent="0.3">
      <c r="A1115" t="s">
        <v>7601</v>
      </c>
      <c r="B1115" t="b">
        <v>1</v>
      </c>
      <c r="C1115" t="s">
        <v>7602</v>
      </c>
      <c r="D1115" s="1">
        <f t="shared" si="17"/>
        <v>42933.948276840281</v>
      </c>
      <c r="E1115">
        <v>27</v>
      </c>
      <c r="F1115" t="s">
        <v>14</v>
      </c>
      <c r="G1115" t="s">
        <v>11</v>
      </c>
      <c r="H1115" t="s">
        <v>64</v>
      </c>
      <c r="I1115">
        <v>2094</v>
      </c>
      <c r="J1115">
        <v>2004</v>
      </c>
      <c r="K1115">
        <f>database[[#This Row],[white_rating]]-database[[#This Row],[black_rating]]</f>
        <v>90</v>
      </c>
      <c r="L1115" t="s">
        <v>27</v>
      </c>
    </row>
    <row r="1116" spans="1:12" x14ac:dyDescent="0.3">
      <c r="A1116" t="s">
        <v>5257</v>
      </c>
      <c r="B1116" t="b">
        <v>1</v>
      </c>
      <c r="C1116" t="s">
        <v>5258</v>
      </c>
      <c r="D1116" s="1">
        <f t="shared" si="17"/>
        <v>42924.694420995365</v>
      </c>
      <c r="E1116">
        <v>95</v>
      </c>
      <c r="F1116" t="s">
        <v>14</v>
      </c>
      <c r="G1116" t="s">
        <v>15</v>
      </c>
      <c r="H1116" t="s">
        <v>511</v>
      </c>
      <c r="I1116">
        <v>2094</v>
      </c>
      <c r="J1116">
        <v>2228</v>
      </c>
      <c r="K1116">
        <f>database[[#This Row],[white_rating]]-database[[#This Row],[black_rating]]</f>
        <v>-134</v>
      </c>
      <c r="L1116" t="s">
        <v>201</v>
      </c>
    </row>
    <row r="1117" spans="1:12" x14ac:dyDescent="0.3">
      <c r="A1117" t="s">
        <v>2173</v>
      </c>
      <c r="B1117" t="b">
        <v>1</v>
      </c>
      <c r="C1117">
        <v>1484480000000</v>
      </c>
      <c r="D1117" s="1">
        <f t="shared" si="17"/>
        <v>42750.481481481482</v>
      </c>
      <c r="E1117">
        <v>12</v>
      </c>
      <c r="F1117" t="s">
        <v>14</v>
      </c>
      <c r="G1117" t="s">
        <v>15</v>
      </c>
      <c r="H1117" t="s">
        <v>25</v>
      </c>
      <c r="I1117">
        <v>2093</v>
      </c>
      <c r="J1117">
        <v>1932</v>
      </c>
      <c r="K1117">
        <f>database[[#This Row],[white_rating]]-database[[#This Row],[black_rating]]</f>
        <v>161</v>
      </c>
      <c r="L1117" t="s">
        <v>21</v>
      </c>
    </row>
    <row r="1118" spans="1:12" x14ac:dyDescent="0.3">
      <c r="A1118" t="s">
        <v>2174</v>
      </c>
      <c r="B1118" t="b">
        <v>0</v>
      </c>
      <c r="C1118">
        <v>1484470000000</v>
      </c>
      <c r="D1118" s="1">
        <f t="shared" si="17"/>
        <v>42750.365740740745</v>
      </c>
      <c r="E1118">
        <v>38</v>
      </c>
      <c r="F1118" t="s">
        <v>14</v>
      </c>
      <c r="G1118" t="s">
        <v>15</v>
      </c>
      <c r="H1118" t="s">
        <v>318</v>
      </c>
      <c r="I1118">
        <v>2093</v>
      </c>
      <c r="J1118">
        <v>1711</v>
      </c>
      <c r="K1118">
        <f>database[[#This Row],[white_rating]]-database[[#This Row],[black_rating]]</f>
        <v>382</v>
      </c>
      <c r="L1118" t="s">
        <v>268</v>
      </c>
    </row>
    <row r="1119" spans="1:12" x14ac:dyDescent="0.3">
      <c r="A1119" t="s">
        <v>2175</v>
      </c>
      <c r="B1119" t="b">
        <v>0</v>
      </c>
      <c r="C1119">
        <v>1484470000000</v>
      </c>
      <c r="D1119" s="1">
        <f t="shared" si="17"/>
        <v>42750.365740740745</v>
      </c>
      <c r="E1119">
        <v>101</v>
      </c>
      <c r="F1119" t="s">
        <v>14</v>
      </c>
      <c r="G1119" t="s">
        <v>11</v>
      </c>
      <c r="H1119" t="s">
        <v>318</v>
      </c>
      <c r="I1119">
        <v>2093</v>
      </c>
      <c r="J1119">
        <v>1806</v>
      </c>
      <c r="K1119">
        <f>database[[#This Row],[white_rating]]-database[[#This Row],[black_rating]]</f>
        <v>287</v>
      </c>
      <c r="L1119" t="s">
        <v>366</v>
      </c>
    </row>
    <row r="1120" spans="1:12" x14ac:dyDescent="0.3">
      <c r="A1120" t="s">
        <v>3137</v>
      </c>
      <c r="B1120" t="b">
        <v>1</v>
      </c>
      <c r="C1120" t="s">
        <v>3138</v>
      </c>
      <c r="D1120" s="1">
        <f t="shared" si="17"/>
        <v>41797.845144016203</v>
      </c>
      <c r="E1120">
        <v>71</v>
      </c>
      <c r="F1120" t="s">
        <v>14</v>
      </c>
      <c r="G1120" t="s">
        <v>11</v>
      </c>
      <c r="H1120" t="s">
        <v>64</v>
      </c>
      <c r="I1120">
        <v>2093</v>
      </c>
      <c r="J1120">
        <v>1854</v>
      </c>
      <c r="K1120">
        <f>database[[#This Row],[white_rating]]-database[[#This Row],[black_rating]]</f>
        <v>239</v>
      </c>
      <c r="L1120" t="s">
        <v>31</v>
      </c>
    </row>
    <row r="1121" spans="1:12" x14ac:dyDescent="0.3">
      <c r="A1121" t="s">
        <v>6271</v>
      </c>
      <c r="B1121" t="b">
        <v>1</v>
      </c>
      <c r="C1121" t="s">
        <v>6272</v>
      </c>
      <c r="D1121" s="1">
        <f t="shared" si="17"/>
        <v>42685.490331111112</v>
      </c>
      <c r="E1121">
        <v>72</v>
      </c>
      <c r="F1121" t="s">
        <v>14</v>
      </c>
      <c r="G1121" t="s">
        <v>15</v>
      </c>
      <c r="H1121" t="s">
        <v>25</v>
      </c>
      <c r="I1121">
        <v>2093</v>
      </c>
      <c r="J1121">
        <v>2143</v>
      </c>
      <c r="K1121">
        <f>database[[#This Row],[white_rating]]-database[[#This Row],[black_rating]]</f>
        <v>-50</v>
      </c>
      <c r="L1121" t="s">
        <v>4338</v>
      </c>
    </row>
    <row r="1122" spans="1:12" x14ac:dyDescent="0.3">
      <c r="A1122" t="s">
        <v>1491</v>
      </c>
      <c r="B1122" t="b">
        <v>1</v>
      </c>
      <c r="C1122">
        <v>1488990000000</v>
      </c>
      <c r="D1122" s="1">
        <f t="shared" si="17"/>
        <v>42802.680555555555</v>
      </c>
      <c r="E1122">
        <v>110</v>
      </c>
      <c r="F1122" t="s">
        <v>10</v>
      </c>
      <c r="G1122" t="s">
        <v>15</v>
      </c>
      <c r="H1122" t="s">
        <v>37</v>
      </c>
      <c r="I1122">
        <v>2092</v>
      </c>
      <c r="J1122">
        <v>2080</v>
      </c>
      <c r="K1122">
        <f>database[[#This Row],[white_rating]]-database[[#This Row],[black_rating]]</f>
        <v>12</v>
      </c>
      <c r="L1122" t="s">
        <v>36</v>
      </c>
    </row>
    <row r="1123" spans="1:12" x14ac:dyDescent="0.3">
      <c r="A1123" t="s">
        <v>2480</v>
      </c>
      <c r="B1123" t="b">
        <v>1</v>
      </c>
      <c r="C1123">
        <v>1503740000000</v>
      </c>
      <c r="D1123" s="1">
        <f t="shared" si="17"/>
        <v>42973.398148148146</v>
      </c>
      <c r="E1123">
        <v>31</v>
      </c>
      <c r="F1123" t="s">
        <v>18</v>
      </c>
      <c r="G1123" t="s">
        <v>11</v>
      </c>
      <c r="H1123" t="s">
        <v>25</v>
      </c>
      <c r="I1123">
        <v>2092</v>
      </c>
      <c r="J1123">
        <v>1863</v>
      </c>
      <c r="K1123">
        <f>database[[#This Row],[white_rating]]-database[[#This Row],[black_rating]]</f>
        <v>229</v>
      </c>
      <c r="L1123" t="s">
        <v>36</v>
      </c>
    </row>
    <row r="1124" spans="1:12" x14ac:dyDescent="0.3">
      <c r="A1124" t="s">
        <v>3642</v>
      </c>
      <c r="B1124" t="b">
        <v>1</v>
      </c>
      <c r="C1124" t="s">
        <v>3643</v>
      </c>
      <c r="D1124" s="1">
        <f t="shared" si="17"/>
        <v>42972.873486631943</v>
      </c>
      <c r="E1124">
        <v>47</v>
      </c>
      <c r="F1124" t="s">
        <v>14</v>
      </c>
      <c r="G1124" t="s">
        <v>11</v>
      </c>
      <c r="H1124" t="s">
        <v>25</v>
      </c>
      <c r="I1124">
        <v>2092</v>
      </c>
      <c r="J1124">
        <v>2048</v>
      </c>
      <c r="K1124">
        <f>database[[#This Row],[white_rating]]-database[[#This Row],[black_rating]]</f>
        <v>44</v>
      </c>
      <c r="L1124" t="s">
        <v>324</v>
      </c>
    </row>
    <row r="1125" spans="1:12" x14ac:dyDescent="0.3">
      <c r="A1125" t="s">
        <v>5556</v>
      </c>
      <c r="B1125" t="b">
        <v>1</v>
      </c>
      <c r="C1125" t="s">
        <v>5557</v>
      </c>
      <c r="D1125" s="1">
        <f t="shared" si="17"/>
        <v>42976.37744708333</v>
      </c>
      <c r="E1125">
        <v>30</v>
      </c>
      <c r="F1125" t="s">
        <v>14</v>
      </c>
      <c r="G1125" t="s">
        <v>11</v>
      </c>
      <c r="H1125" t="s">
        <v>25</v>
      </c>
      <c r="I1125">
        <v>2092</v>
      </c>
      <c r="J1125">
        <v>1733</v>
      </c>
      <c r="K1125">
        <f>database[[#This Row],[white_rating]]-database[[#This Row],[black_rating]]</f>
        <v>359</v>
      </c>
      <c r="L1125" t="s">
        <v>51</v>
      </c>
    </row>
    <row r="1126" spans="1:12" x14ac:dyDescent="0.3">
      <c r="A1126" t="s">
        <v>6411</v>
      </c>
      <c r="B1126" t="b">
        <v>1</v>
      </c>
      <c r="C1126" t="s">
        <v>6412</v>
      </c>
      <c r="D1126" s="1">
        <f t="shared" si="17"/>
        <v>42560.125944826388</v>
      </c>
      <c r="E1126">
        <v>72</v>
      </c>
      <c r="F1126" t="s">
        <v>14</v>
      </c>
      <c r="G1126" t="s">
        <v>15</v>
      </c>
      <c r="H1126" t="s">
        <v>25</v>
      </c>
      <c r="I1126">
        <v>2092</v>
      </c>
      <c r="J1126">
        <v>2147</v>
      </c>
      <c r="K1126">
        <f>database[[#This Row],[white_rating]]-database[[#This Row],[black_rating]]</f>
        <v>-55</v>
      </c>
      <c r="L1126" t="s">
        <v>110</v>
      </c>
    </row>
    <row r="1127" spans="1:12" x14ac:dyDescent="0.3">
      <c r="A1127" t="s">
        <v>367</v>
      </c>
      <c r="B1127" t="b">
        <v>1</v>
      </c>
      <c r="C1127">
        <v>1500610000000</v>
      </c>
      <c r="D1127" s="1">
        <f t="shared" si="17"/>
        <v>42937.171296296292</v>
      </c>
      <c r="E1127">
        <v>27</v>
      </c>
      <c r="F1127" t="s">
        <v>14</v>
      </c>
      <c r="G1127" t="s">
        <v>11</v>
      </c>
      <c r="H1127" t="s">
        <v>315</v>
      </c>
      <c r="I1127">
        <v>2091</v>
      </c>
      <c r="J1127">
        <v>1704</v>
      </c>
      <c r="K1127">
        <f>database[[#This Row],[white_rating]]-database[[#This Row],[black_rating]]</f>
        <v>387</v>
      </c>
      <c r="L1127" t="s">
        <v>31</v>
      </c>
    </row>
    <row r="1128" spans="1:12" x14ac:dyDescent="0.3">
      <c r="A1128" t="s">
        <v>4211</v>
      </c>
      <c r="B1128" t="b">
        <v>1</v>
      </c>
      <c r="C1128" t="s">
        <v>4212</v>
      </c>
      <c r="D1128" s="1">
        <f t="shared" si="17"/>
        <v>42876.573656724533</v>
      </c>
      <c r="E1128">
        <v>36</v>
      </c>
      <c r="F1128" t="s">
        <v>14</v>
      </c>
      <c r="G1128" t="s">
        <v>15</v>
      </c>
      <c r="H1128" t="s">
        <v>25</v>
      </c>
      <c r="I1128">
        <v>2091</v>
      </c>
      <c r="J1128">
        <v>1958</v>
      </c>
      <c r="K1128">
        <f>database[[#This Row],[white_rating]]-database[[#This Row],[black_rating]]</f>
        <v>133</v>
      </c>
      <c r="L1128" t="s">
        <v>244</v>
      </c>
    </row>
    <row r="1129" spans="1:12" x14ac:dyDescent="0.3">
      <c r="A1129" t="s">
        <v>7623</v>
      </c>
      <c r="B1129" t="b">
        <v>1</v>
      </c>
      <c r="C1129" t="s">
        <v>7624</v>
      </c>
      <c r="D1129" s="1">
        <f t="shared" si="17"/>
        <v>42978.577548668982</v>
      </c>
      <c r="E1129">
        <v>64</v>
      </c>
      <c r="F1129" t="s">
        <v>14</v>
      </c>
      <c r="G1129" t="s">
        <v>11</v>
      </c>
      <c r="H1129" t="s">
        <v>25</v>
      </c>
      <c r="I1129">
        <v>2091</v>
      </c>
      <c r="J1129">
        <v>1985</v>
      </c>
      <c r="K1129">
        <f>database[[#This Row],[white_rating]]-database[[#This Row],[black_rating]]</f>
        <v>106</v>
      </c>
      <c r="L1129" t="s">
        <v>65</v>
      </c>
    </row>
    <row r="1130" spans="1:12" x14ac:dyDescent="0.3">
      <c r="A1130" t="s">
        <v>2340</v>
      </c>
      <c r="B1130" t="b">
        <v>1</v>
      </c>
      <c r="C1130">
        <v>1481000000000</v>
      </c>
      <c r="D1130" s="1">
        <f t="shared" si="17"/>
        <v>42710.203703703708</v>
      </c>
      <c r="E1130">
        <v>81</v>
      </c>
      <c r="F1130" t="s">
        <v>14</v>
      </c>
      <c r="G1130" t="s">
        <v>11</v>
      </c>
      <c r="H1130" t="s">
        <v>25</v>
      </c>
      <c r="I1130">
        <v>2090</v>
      </c>
      <c r="J1130">
        <v>2236</v>
      </c>
      <c r="K1130">
        <f>database[[#This Row],[white_rating]]-database[[#This Row],[black_rating]]</f>
        <v>-146</v>
      </c>
      <c r="L1130" t="s">
        <v>31</v>
      </c>
    </row>
    <row r="1131" spans="1:12" x14ac:dyDescent="0.3">
      <c r="A1131" t="s">
        <v>2071</v>
      </c>
      <c r="B1131" t="b">
        <v>1</v>
      </c>
      <c r="C1131">
        <v>1499970000000</v>
      </c>
      <c r="D1131" s="1">
        <f t="shared" si="17"/>
        <v>42929.763888888891</v>
      </c>
      <c r="E1131">
        <v>81</v>
      </c>
      <c r="F1131" t="s">
        <v>10</v>
      </c>
      <c r="G1131" t="s">
        <v>11</v>
      </c>
      <c r="H1131" t="s">
        <v>25</v>
      </c>
      <c r="I1131">
        <v>2089</v>
      </c>
      <c r="J1131">
        <v>2003</v>
      </c>
      <c r="K1131">
        <f>database[[#This Row],[white_rating]]-database[[#This Row],[black_rating]]</f>
        <v>86</v>
      </c>
      <c r="L1131" t="s">
        <v>193</v>
      </c>
    </row>
    <row r="1132" spans="1:12" x14ac:dyDescent="0.3">
      <c r="A1132" t="s">
        <v>4480</v>
      </c>
      <c r="B1132" t="b">
        <v>1</v>
      </c>
      <c r="C1132" t="s">
        <v>4481</v>
      </c>
      <c r="D1132" s="1">
        <f t="shared" si="17"/>
        <v>42855.718381388884</v>
      </c>
      <c r="E1132">
        <v>81</v>
      </c>
      <c r="F1132" t="s">
        <v>14</v>
      </c>
      <c r="G1132" t="s">
        <v>15</v>
      </c>
      <c r="H1132" t="s">
        <v>64</v>
      </c>
      <c r="I1132">
        <v>2089</v>
      </c>
      <c r="J1132">
        <v>2153</v>
      </c>
      <c r="K1132">
        <f>database[[#This Row],[white_rating]]-database[[#This Row],[black_rating]]</f>
        <v>-64</v>
      </c>
      <c r="L1132" t="s">
        <v>929</v>
      </c>
    </row>
    <row r="1133" spans="1:12" x14ac:dyDescent="0.3">
      <c r="A1133" t="s">
        <v>6764</v>
      </c>
      <c r="B1133" t="b">
        <v>1</v>
      </c>
      <c r="C1133" t="s">
        <v>6765</v>
      </c>
      <c r="D1133" s="1">
        <f t="shared" si="17"/>
        <v>42852.987237916663</v>
      </c>
      <c r="E1133">
        <v>30</v>
      </c>
      <c r="F1133" t="s">
        <v>24</v>
      </c>
      <c r="G1133" t="s">
        <v>24</v>
      </c>
      <c r="H1133" t="s">
        <v>25</v>
      </c>
      <c r="I1133">
        <v>2089</v>
      </c>
      <c r="J1133">
        <v>2218</v>
      </c>
      <c r="K1133">
        <f>database[[#This Row],[white_rating]]-database[[#This Row],[black_rating]]</f>
        <v>-129</v>
      </c>
      <c r="L1133" t="s">
        <v>1447</v>
      </c>
    </row>
    <row r="1134" spans="1:12" x14ac:dyDescent="0.3">
      <c r="A1134" t="s">
        <v>7025</v>
      </c>
      <c r="B1134" t="b">
        <v>1</v>
      </c>
      <c r="C1134" t="s">
        <v>7026</v>
      </c>
      <c r="D1134" s="1">
        <f t="shared" si="17"/>
        <v>42794.801785613425</v>
      </c>
      <c r="E1134">
        <v>48</v>
      </c>
      <c r="F1134" t="s">
        <v>14</v>
      </c>
      <c r="G1134" t="s">
        <v>15</v>
      </c>
      <c r="H1134" t="s">
        <v>25</v>
      </c>
      <c r="I1134">
        <v>2089</v>
      </c>
      <c r="J1134">
        <v>1819</v>
      </c>
      <c r="K1134">
        <f>database[[#This Row],[white_rating]]-database[[#This Row],[black_rating]]</f>
        <v>270</v>
      </c>
      <c r="L1134" t="s">
        <v>236</v>
      </c>
    </row>
    <row r="1135" spans="1:12" x14ac:dyDescent="0.3">
      <c r="A1135" t="s">
        <v>1355</v>
      </c>
      <c r="B1135" t="b">
        <v>1</v>
      </c>
      <c r="C1135">
        <v>1504040000000</v>
      </c>
      <c r="D1135" s="1">
        <f t="shared" si="17"/>
        <v>42976.870370370365</v>
      </c>
      <c r="E1135">
        <v>125</v>
      </c>
      <c r="F1135" t="s">
        <v>18</v>
      </c>
      <c r="G1135" t="s">
        <v>11</v>
      </c>
      <c r="H1135" t="s">
        <v>25</v>
      </c>
      <c r="I1135">
        <v>2088</v>
      </c>
      <c r="J1135">
        <v>1974</v>
      </c>
      <c r="K1135">
        <f>database[[#This Row],[white_rating]]-database[[#This Row],[black_rating]]</f>
        <v>114</v>
      </c>
      <c r="L1135" t="s">
        <v>74</v>
      </c>
    </row>
    <row r="1136" spans="1:12" x14ac:dyDescent="0.3">
      <c r="A1136" t="s">
        <v>2332</v>
      </c>
      <c r="B1136" t="b">
        <v>1</v>
      </c>
      <c r="C1136">
        <v>1481000000000</v>
      </c>
      <c r="D1136" s="1">
        <f t="shared" si="17"/>
        <v>42710.203703703708</v>
      </c>
      <c r="E1136">
        <v>70</v>
      </c>
      <c r="F1136" t="s">
        <v>14</v>
      </c>
      <c r="G1136" t="s">
        <v>15</v>
      </c>
      <c r="H1136" t="s">
        <v>25</v>
      </c>
      <c r="I1136">
        <v>2088</v>
      </c>
      <c r="J1136">
        <v>2269</v>
      </c>
      <c r="K1136">
        <f>database[[#This Row],[white_rating]]-database[[#This Row],[black_rating]]</f>
        <v>-181</v>
      </c>
      <c r="L1136" t="s">
        <v>862</v>
      </c>
    </row>
    <row r="1137" spans="1:12" x14ac:dyDescent="0.3">
      <c r="A1137" t="s">
        <v>6315</v>
      </c>
      <c r="B1137" t="b">
        <v>1</v>
      </c>
      <c r="C1137" t="s">
        <v>6316</v>
      </c>
      <c r="D1137" s="1">
        <f t="shared" si="17"/>
        <v>42699.944669062505</v>
      </c>
      <c r="E1137">
        <v>46</v>
      </c>
      <c r="F1137" t="s">
        <v>14</v>
      </c>
      <c r="G1137" t="s">
        <v>15</v>
      </c>
      <c r="H1137" t="s">
        <v>25</v>
      </c>
      <c r="I1137">
        <v>2088</v>
      </c>
      <c r="J1137">
        <v>1902</v>
      </c>
      <c r="K1137">
        <f>database[[#This Row],[white_rating]]-database[[#This Row],[black_rating]]</f>
        <v>186</v>
      </c>
      <c r="L1137" t="s">
        <v>897</v>
      </c>
    </row>
    <row r="1138" spans="1:12" x14ac:dyDescent="0.3">
      <c r="A1138" t="s">
        <v>7864</v>
      </c>
      <c r="B1138" t="b">
        <v>1</v>
      </c>
      <c r="C1138" t="s">
        <v>7865</v>
      </c>
      <c r="D1138" s="1">
        <f t="shared" si="17"/>
        <v>42926.875886608796</v>
      </c>
      <c r="E1138">
        <v>42</v>
      </c>
      <c r="F1138" t="s">
        <v>18</v>
      </c>
      <c r="G1138" t="s">
        <v>15</v>
      </c>
      <c r="H1138" t="s">
        <v>84</v>
      </c>
      <c r="I1138">
        <v>2088</v>
      </c>
      <c r="J1138">
        <v>1815</v>
      </c>
      <c r="K1138">
        <f>database[[#This Row],[white_rating]]-database[[#This Row],[black_rating]]</f>
        <v>273</v>
      </c>
      <c r="L1138" t="s">
        <v>30</v>
      </c>
    </row>
    <row r="1139" spans="1:12" x14ac:dyDescent="0.3">
      <c r="A1139" t="s">
        <v>3405</v>
      </c>
      <c r="B1139" t="b">
        <v>1</v>
      </c>
      <c r="C1139" t="s">
        <v>3406</v>
      </c>
      <c r="D1139" s="1">
        <f t="shared" si="17"/>
        <v>42949.859634884255</v>
      </c>
      <c r="E1139">
        <v>53</v>
      </c>
      <c r="F1139" t="s">
        <v>14</v>
      </c>
      <c r="G1139" t="s">
        <v>11</v>
      </c>
      <c r="H1139" t="s">
        <v>696</v>
      </c>
      <c r="I1139">
        <v>2087</v>
      </c>
      <c r="J1139">
        <v>1909</v>
      </c>
      <c r="K1139">
        <f>database[[#This Row],[white_rating]]-database[[#This Row],[black_rating]]</f>
        <v>178</v>
      </c>
      <c r="L1139" t="s">
        <v>230</v>
      </c>
    </row>
    <row r="1140" spans="1:12" x14ac:dyDescent="0.3">
      <c r="A1140" t="s">
        <v>4071</v>
      </c>
      <c r="B1140" t="b">
        <v>1</v>
      </c>
      <c r="C1140" t="s">
        <v>4072</v>
      </c>
      <c r="D1140" s="1">
        <f t="shared" si="17"/>
        <v>42914.622643680559</v>
      </c>
      <c r="E1140">
        <v>123</v>
      </c>
      <c r="F1140" t="s">
        <v>18</v>
      </c>
      <c r="G1140" t="s">
        <v>11</v>
      </c>
      <c r="H1140" t="s">
        <v>25</v>
      </c>
      <c r="I1140">
        <v>2087</v>
      </c>
      <c r="J1140">
        <v>2162</v>
      </c>
      <c r="K1140">
        <f>database[[#This Row],[white_rating]]-database[[#This Row],[black_rating]]</f>
        <v>-75</v>
      </c>
      <c r="L1140" t="s">
        <v>195</v>
      </c>
    </row>
    <row r="1141" spans="1:12" x14ac:dyDescent="0.3">
      <c r="A1141" t="s">
        <v>7997</v>
      </c>
      <c r="B1141" t="b">
        <v>1</v>
      </c>
      <c r="C1141" t="s">
        <v>7998</v>
      </c>
      <c r="D1141" s="1">
        <f t="shared" si="17"/>
        <v>42978.514699432868</v>
      </c>
      <c r="E1141">
        <v>59</v>
      </c>
      <c r="F1141" t="s">
        <v>18</v>
      </c>
      <c r="G1141" t="s">
        <v>11</v>
      </c>
      <c r="H1141" t="s">
        <v>125</v>
      </c>
      <c r="I1141">
        <v>2087</v>
      </c>
      <c r="J1141">
        <v>1572</v>
      </c>
      <c r="K1141">
        <f>database[[#This Row],[white_rating]]-database[[#This Row],[black_rating]]</f>
        <v>515</v>
      </c>
      <c r="L1141" t="s">
        <v>1020</v>
      </c>
    </row>
    <row r="1142" spans="1:12" x14ac:dyDescent="0.3">
      <c r="A1142" t="s">
        <v>810</v>
      </c>
      <c r="B1142" t="b">
        <v>1</v>
      </c>
      <c r="C1142">
        <v>1491250000000</v>
      </c>
      <c r="D1142" s="1">
        <f t="shared" si="17"/>
        <v>42828.837962962964</v>
      </c>
      <c r="E1142">
        <v>33</v>
      </c>
      <c r="F1142" t="s">
        <v>14</v>
      </c>
      <c r="G1142" t="s">
        <v>11</v>
      </c>
      <c r="H1142" t="s">
        <v>25</v>
      </c>
      <c r="I1142">
        <v>2086</v>
      </c>
      <c r="J1142">
        <v>1350</v>
      </c>
      <c r="K1142">
        <f>database[[#This Row],[white_rating]]-database[[#This Row],[black_rating]]</f>
        <v>736</v>
      </c>
      <c r="L1142" t="s">
        <v>226</v>
      </c>
    </row>
    <row r="1143" spans="1:12" x14ac:dyDescent="0.3">
      <c r="A1143" t="s">
        <v>3200</v>
      </c>
      <c r="B1143" t="b">
        <v>1</v>
      </c>
      <c r="C1143" t="s">
        <v>3201</v>
      </c>
      <c r="D1143" s="1">
        <f t="shared" si="17"/>
        <v>42980.821452048607</v>
      </c>
      <c r="E1143">
        <v>29</v>
      </c>
      <c r="F1143" t="s">
        <v>18</v>
      </c>
      <c r="G1143" t="s">
        <v>11</v>
      </c>
      <c r="H1143" t="s">
        <v>25</v>
      </c>
      <c r="I1143">
        <v>2086</v>
      </c>
      <c r="J1143">
        <v>1979</v>
      </c>
      <c r="K1143">
        <f>database[[#This Row],[white_rating]]-database[[#This Row],[black_rating]]</f>
        <v>107</v>
      </c>
      <c r="L1143" t="s">
        <v>224</v>
      </c>
    </row>
    <row r="1144" spans="1:12" x14ac:dyDescent="0.3">
      <c r="A1144" t="s">
        <v>4537</v>
      </c>
      <c r="B1144" t="b">
        <v>1</v>
      </c>
      <c r="C1144" t="s">
        <v>4538</v>
      </c>
      <c r="D1144" s="1">
        <f t="shared" si="17"/>
        <v>42980.969506388894</v>
      </c>
      <c r="E1144">
        <v>42</v>
      </c>
      <c r="F1144" t="s">
        <v>14</v>
      </c>
      <c r="G1144" t="s">
        <v>15</v>
      </c>
      <c r="H1144" t="s">
        <v>315</v>
      </c>
      <c r="I1144">
        <v>2086</v>
      </c>
      <c r="J1144">
        <v>2152</v>
      </c>
      <c r="K1144">
        <f>database[[#This Row],[white_rating]]-database[[#This Row],[black_rating]]</f>
        <v>-66</v>
      </c>
      <c r="L1144" t="s">
        <v>116</v>
      </c>
    </row>
    <row r="1145" spans="1:12" x14ac:dyDescent="0.3">
      <c r="A1145" t="s">
        <v>3200</v>
      </c>
      <c r="B1145" t="b">
        <v>1</v>
      </c>
      <c r="C1145" t="s">
        <v>3201</v>
      </c>
      <c r="D1145" s="1">
        <f t="shared" si="17"/>
        <v>42980.821452048607</v>
      </c>
      <c r="E1145">
        <v>29</v>
      </c>
      <c r="F1145" t="s">
        <v>18</v>
      </c>
      <c r="G1145" t="s">
        <v>11</v>
      </c>
      <c r="H1145" t="s">
        <v>25</v>
      </c>
      <c r="I1145">
        <v>2086</v>
      </c>
      <c r="J1145">
        <v>1979</v>
      </c>
      <c r="K1145">
        <f>database[[#This Row],[white_rating]]-database[[#This Row],[black_rating]]</f>
        <v>107</v>
      </c>
      <c r="L1145" t="s">
        <v>224</v>
      </c>
    </row>
    <row r="1146" spans="1:12" x14ac:dyDescent="0.3">
      <c r="A1146" t="s">
        <v>5023</v>
      </c>
      <c r="B1146" t="b">
        <v>1</v>
      </c>
      <c r="C1146" t="s">
        <v>5024</v>
      </c>
      <c r="D1146" s="1">
        <f t="shared" si="17"/>
        <v>42978.702208854171</v>
      </c>
      <c r="E1146">
        <v>127</v>
      </c>
      <c r="F1146" t="s">
        <v>14</v>
      </c>
      <c r="G1146" t="s">
        <v>11</v>
      </c>
      <c r="H1146" t="s">
        <v>315</v>
      </c>
      <c r="I1146">
        <v>2086</v>
      </c>
      <c r="J1146">
        <v>1689</v>
      </c>
      <c r="K1146">
        <f>database[[#This Row],[white_rating]]-database[[#This Row],[black_rating]]</f>
        <v>397</v>
      </c>
      <c r="L1146" t="s">
        <v>31</v>
      </c>
    </row>
    <row r="1147" spans="1:12" x14ac:dyDescent="0.3">
      <c r="A1147" t="s">
        <v>1503</v>
      </c>
      <c r="B1147" t="b">
        <v>1</v>
      </c>
      <c r="C1147">
        <v>1488240000000</v>
      </c>
      <c r="D1147" s="1">
        <f t="shared" si="17"/>
        <v>42794</v>
      </c>
      <c r="E1147">
        <v>28</v>
      </c>
      <c r="F1147" t="s">
        <v>14</v>
      </c>
      <c r="G1147" t="s">
        <v>15</v>
      </c>
      <c r="H1147" t="s">
        <v>239</v>
      </c>
      <c r="I1147">
        <v>2085</v>
      </c>
      <c r="J1147">
        <v>2436</v>
      </c>
      <c r="K1147">
        <f>database[[#This Row],[white_rating]]-database[[#This Row],[black_rating]]</f>
        <v>-351</v>
      </c>
      <c r="L1147" t="s">
        <v>45</v>
      </c>
    </row>
    <row r="1148" spans="1:12" x14ac:dyDescent="0.3">
      <c r="A1148" t="s">
        <v>4488</v>
      </c>
      <c r="B1148" t="b">
        <v>1</v>
      </c>
      <c r="C1148" t="s">
        <v>4489</v>
      </c>
      <c r="D1148" s="1">
        <f t="shared" si="17"/>
        <v>42855.651954930552</v>
      </c>
      <c r="E1148">
        <v>45</v>
      </c>
      <c r="F1148" t="s">
        <v>14</v>
      </c>
      <c r="G1148" t="s">
        <v>11</v>
      </c>
      <c r="H1148" t="s">
        <v>239</v>
      </c>
      <c r="I1148">
        <v>2085</v>
      </c>
      <c r="J1148">
        <v>2161</v>
      </c>
      <c r="K1148">
        <f>database[[#This Row],[white_rating]]-database[[#This Row],[black_rating]]</f>
        <v>-76</v>
      </c>
      <c r="L1148" t="s">
        <v>929</v>
      </c>
    </row>
    <row r="1149" spans="1:12" x14ac:dyDescent="0.3">
      <c r="A1149" t="s">
        <v>5759</v>
      </c>
      <c r="B1149" t="b">
        <v>0</v>
      </c>
      <c r="C1149" t="s">
        <v>5760</v>
      </c>
      <c r="D1149" s="1">
        <f t="shared" si="17"/>
        <v>42971.582685752313</v>
      </c>
      <c r="E1149">
        <v>102</v>
      </c>
      <c r="F1149" t="s">
        <v>14</v>
      </c>
      <c r="G1149" t="s">
        <v>15</v>
      </c>
      <c r="H1149" t="s">
        <v>85</v>
      </c>
      <c r="I1149">
        <v>2085</v>
      </c>
      <c r="J1149">
        <v>2305</v>
      </c>
      <c r="K1149">
        <f>database[[#This Row],[white_rating]]-database[[#This Row],[black_rating]]</f>
        <v>-220</v>
      </c>
      <c r="L1149" t="s">
        <v>196</v>
      </c>
    </row>
    <row r="1150" spans="1:12" x14ac:dyDescent="0.3">
      <c r="A1150" t="s">
        <v>7249</v>
      </c>
      <c r="B1150" t="b">
        <v>1</v>
      </c>
      <c r="C1150" t="s">
        <v>7250</v>
      </c>
      <c r="D1150" s="1">
        <f t="shared" si="17"/>
        <v>42967.308733472222</v>
      </c>
      <c r="E1150">
        <v>69</v>
      </c>
      <c r="F1150" t="s">
        <v>24</v>
      </c>
      <c r="G1150" t="s">
        <v>24</v>
      </c>
      <c r="H1150" t="s">
        <v>202</v>
      </c>
      <c r="I1150">
        <v>2085</v>
      </c>
      <c r="J1150">
        <v>2077</v>
      </c>
      <c r="K1150">
        <f>database[[#This Row],[white_rating]]-database[[#This Row],[black_rating]]</f>
        <v>8</v>
      </c>
      <c r="L1150" t="s">
        <v>65</v>
      </c>
    </row>
    <row r="1151" spans="1:12" x14ac:dyDescent="0.3">
      <c r="A1151" t="s">
        <v>7791</v>
      </c>
      <c r="B1151" t="b">
        <v>1</v>
      </c>
      <c r="C1151" t="s">
        <v>7792</v>
      </c>
      <c r="D1151" s="1">
        <f t="shared" si="17"/>
        <v>42943.000389618057</v>
      </c>
      <c r="E1151">
        <v>70</v>
      </c>
      <c r="F1151" t="s">
        <v>24</v>
      </c>
      <c r="G1151" t="s">
        <v>24</v>
      </c>
      <c r="H1151" t="s">
        <v>511</v>
      </c>
      <c r="I1151">
        <v>2085</v>
      </c>
      <c r="J1151">
        <v>2097</v>
      </c>
      <c r="K1151">
        <f>database[[#This Row],[white_rating]]-database[[#This Row],[black_rating]]</f>
        <v>-12</v>
      </c>
      <c r="L1151" t="s">
        <v>7793</v>
      </c>
    </row>
    <row r="1152" spans="1:12" x14ac:dyDescent="0.3">
      <c r="A1152" t="s">
        <v>2170</v>
      </c>
      <c r="B1152" t="b">
        <v>1</v>
      </c>
      <c r="C1152">
        <v>1484500000000</v>
      </c>
      <c r="D1152" s="1">
        <f t="shared" si="17"/>
        <v>42750.712962962964</v>
      </c>
      <c r="E1152">
        <v>27</v>
      </c>
      <c r="F1152" t="s">
        <v>18</v>
      </c>
      <c r="G1152" t="s">
        <v>11</v>
      </c>
      <c r="H1152" t="s">
        <v>25</v>
      </c>
      <c r="I1152">
        <v>2084</v>
      </c>
      <c r="J1152">
        <v>1517</v>
      </c>
      <c r="K1152">
        <f>database[[#This Row],[white_rating]]-database[[#This Row],[black_rating]]</f>
        <v>567</v>
      </c>
      <c r="L1152" t="s">
        <v>2171</v>
      </c>
    </row>
    <row r="1153" spans="1:12" x14ac:dyDescent="0.3">
      <c r="A1153" t="s">
        <v>2176</v>
      </c>
      <c r="B1153" t="b">
        <v>1</v>
      </c>
      <c r="C1153">
        <v>1484470000000</v>
      </c>
      <c r="D1153" s="1">
        <f t="shared" si="17"/>
        <v>42750.365740740745</v>
      </c>
      <c r="E1153">
        <v>39</v>
      </c>
      <c r="F1153" t="s">
        <v>14</v>
      </c>
      <c r="G1153" t="s">
        <v>11</v>
      </c>
      <c r="H1153" t="s">
        <v>25</v>
      </c>
      <c r="I1153">
        <v>2084</v>
      </c>
      <c r="J1153">
        <v>1721</v>
      </c>
      <c r="K1153">
        <f>database[[#This Row],[white_rating]]-database[[#This Row],[black_rating]]</f>
        <v>363</v>
      </c>
      <c r="L1153" t="s">
        <v>1101</v>
      </c>
    </row>
    <row r="1154" spans="1:12" x14ac:dyDescent="0.3">
      <c r="A1154" t="s">
        <v>2978</v>
      </c>
      <c r="B1154" t="b">
        <v>1</v>
      </c>
      <c r="C1154" t="s">
        <v>2979</v>
      </c>
      <c r="D1154" s="1">
        <f t="shared" ref="D1154:D1217" si="18">C1154/86400000+DATE(1970,1,1)</f>
        <v>42306.18256814815</v>
      </c>
      <c r="E1154">
        <v>113</v>
      </c>
      <c r="F1154" t="s">
        <v>18</v>
      </c>
      <c r="G1154" t="s">
        <v>11</v>
      </c>
      <c r="H1154" t="s">
        <v>25</v>
      </c>
      <c r="I1154">
        <v>2084</v>
      </c>
      <c r="J1154">
        <v>2066</v>
      </c>
      <c r="K1154">
        <f>database[[#This Row],[white_rating]]-database[[#This Row],[black_rating]]</f>
        <v>18</v>
      </c>
      <c r="L1154" t="s">
        <v>63</v>
      </c>
    </row>
    <row r="1155" spans="1:12" x14ac:dyDescent="0.3">
      <c r="A1155" t="s">
        <v>2978</v>
      </c>
      <c r="B1155" t="b">
        <v>1</v>
      </c>
      <c r="C1155" t="s">
        <v>2979</v>
      </c>
      <c r="D1155" s="1">
        <f t="shared" si="18"/>
        <v>42306.18256814815</v>
      </c>
      <c r="E1155">
        <v>113</v>
      </c>
      <c r="F1155" t="s">
        <v>18</v>
      </c>
      <c r="G1155" t="s">
        <v>11</v>
      </c>
      <c r="H1155" t="s">
        <v>25</v>
      </c>
      <c r="I1155">
        <v>2084</v>
      </c>
      <c r="J1155">
        <v>2066</v>
      </c>
      <c r="K1155">
        <f>database[[#This Row],[white_rating]]-database[[#This Row],[black_rating]]</f>
        <v>18</v>
      </c>
      <c r="L1155" t="s">
        <v>63</v>
      </c>
    </row>
    <row r="1156" spans="1:12" x14ac:dyDescent="0.3">
      <c r="A1156" t="s">
        <v>4706</v>
      </c>
      <c r="B1156" t="b">
        <v>1</v>
      </c>
      <c r="C1156" t="s">
        <v>4707</v>
      </c>
      <c r="D1156" s="1">
        <f t="shared" si="18"/>
        <v>42934.393471111107</v>
      </c>
      <c r="E1156">
        <v>56</v>
      </c>
      <c r="F1156" t="s">
        <v>14</v>
      </c>
      <c r="G1156" t="s">
        <v>15</v>
      </c>
      <c r="H1156" t="s">
        <v>25</v>
      </c>
      <c r="I1156">
        <v>2084</v>
      </c>
      <c r="J1156">
        <v>2140</v>
      </c>
      <c r="K1156">
        <f>database[[#This Row],[white_rating]]-database[[#This Row],[black_rating]]</f>
        <v>-56</v>
      </c>
      <c r="L1156" t="s">
        <v>47</v>
      </c>
    </row>
    <row r="1157" spans="1:12" x14ac:dyDescent="0.3">
      <c r="A1157" t="s">
        <v>414</v>
      </c>
      <c r="B1157" t="b">
        <v>1</v>
      </c>
      <c r="C1157">
        <v>1499950000000</v>
      </c>
      <c r="D1157" s="1">
        <f t="shared" si="18"/>
        <v>42929.532407407409</v>
      </c>
      <c r="E1157">
        <v>28</v>
      </c>
      <c r="F1157" t="s">
        <v>14</v>
      </c>
      <c r="G1157" t="s">
        <v>15</v>
      </c>
      <c r="H1157" t="s">
        <v>64</v>
      </c>
      <c r="I1157">
        <v>2083</v>
      </c>
      <c r="J1157">
        <v>2415</v>
      </c>
      <c r="K1157">
        <f>database[[#This Row],[white_rating]]-database[[#This Row],[black_rating]]</f>
        <v>-332</v>
      </c>
      <c r="L1157" t="s">
        <v>27</v>
      </c>
    </row>
    <row r="1158" spans="1:12" x14ac:dyDescent="0.3">
      <c r="A1158" t="s">
        <v>3399</v>
      </c>
      <c r="B1158" t="b">
        <v>1</v>
      </c>
      <c r="C1158" t="s">
        <v>3400</v>
      </c>
      <c r="D1158" s="1">
        <f t="shared" si="18"/>
        <v>42950.738492523145</v>
      </c>
      <c r="E1158">
        <v>84</v>
      </c>
      <c r="F1158" t="s">
        <v>18</v>
      </c>
      <c r="G1158" t="s">
        <v>15</v>
      </c>
      <c r="H1158" t="s">
        <v>25</v>
      </c>
      <c r="I1158">
        <v>2083</v>
      </c>
      <c r="J1158">
        <v>1762</v>
      </c>
      <c r="K1158">
        <f>database[[#This Row],[white_rating]]-database[[#This Row],[black_rating]]</f>
        <v>321</v>
      </c>
      <c r="L1158" t="s">
        <v>126</v>
      </c>
    </row>
    <row r="1159" spans="1:12" x14ac:dyDescent="0.3">
      <c r="A1159" t="s">
        <v>3659</v>
      </c>
      <c r="B1159" t="b">
        <v>1</v>
      </c>
      <c r="C1159" t="s">
        <v>3660</v>
      </c>
      <c r="D1159" s="1">
        <f t="shared" si="18"/>
        <v>42972.433582361111</v>
      </c>
      <c r="E1159">
        <v>145</v>
      </c>
      <c r="F1159" t="s">
        <v>14</v>
      </c>
      <c r="G1159" t="s">
        <v>11</v>
      </c>
      <c r="H1159" t="s">
        <v>25</v>
      </c>
      <c r="I1159">
        <v>2083</v>
      </c>
      <c r="J1159">
        <v>1876</v>
      </c>
      <c r="K1159">
        <f>database[[#This Row],[white_rating]]-database[[#This Row],[black_rating]]</f>
        <v>207</v>
      </c>
      <c r="L1159" t="s">
        <v>36</v>
      </c>
    </row>
    <row r="1160" spans="1:12" x14ac:dyDescent="0.3">
      <c r="A1160" t="s">
        <v>6807</v>
      </c>
      <c r="B1160" t="b">
        <v>1</v>
      </c>
      <c r="C1160" t="s">
        <v>6808</v>
      </c>
      <c r="D1160" s="1">
        <f t="shared" si="18"/>
        <v>42696.795625798608</v>
      </c>
      <c r="E1160">
        <v>84</v>
      </c>
      <c r="F1160" t="s">
        <v>14</v>
      </c>
      <c r="G1160" t="s">
        <v>15</v>
      </c>
      <c r="H1160" t="s">
        <v>25</v>
      </c>
      <c r="I1160">
        <v>2083</v>
      </c>
      <c r="J1160">
        <v>1977</v>
      </c>
      <c r="K1160">
        <f>database[[#This Row],[white_rating]]-database[[#This Row],[black_rating]]</f>
        <v>106</v>
      </c>
      <c r="L1160" t="s">
        <v>6809</v>
      </c>
    </row>
    <row r="1161" spans="1:12" x14ac:dyDescent="0.3">
      <c r="A1161" t="s">
        <v>364</v>
      </c>
      <c r="B1161" t="b">
        <v>1</v>
      </c>
      <c r="C1161">
        <v>1500660000000</v>
      </c>
      <c r="D1161" s="1">
        <f t="shared" si="18"/>
        <v>42937.75</v>
      </c>
      <c r="E1161">
        <v>52</v>
      </c>
      <c r="F1161" t="s">
        <v>14</v>
      </c>
      <c r="G1161" t="s">
        <v>11</v>
      </c>
      <c r="H1161" t="s">
        <v>315</v>
      </c>
      <c r="I1161">
        <v>2082</v>
      </c>
      <c r="J1161">
        <v>1500</v>
      </c>
      <c r="K1161">
        <f>database[[#This Row],[white_rating]]-database[[#This Row],[black_rating]]</f>
        <v>582</v>
      </c>
      <c r="L1161" t="s">
        <v>347</v>
      </c>
    </row>
    <row r="1162" spans="1:12" x14ac:dyDescent="0.3">
      <c r="A1162" t="s">
        <v>1574</v>
      </c>
      <c r="B1162" t="b">
        <v>1</v>
      </c>
      <c r="C1162">
        <v>1462340000000</v>
      </c>
      <c r="D1162" s="1">
        <f t="shared" si="18"/>
        <v>42494.231481481482</v>
      </c>
      <c r="E1162">
        <v>68</v>
      </c>
      <c r="F1162" t="s">
        <v>14</v>
      </c>
      <c r="G1162" t="s">
        <v>15</v>
      </c>
      <c r="H1162" t="s">
        <v>1003</v>
      </c>
      <c r="I1162">
        <v>2082</v>
      </c>
      <c r="J1162">
        <v>1970</v>
      </c>
      <c r="K1162">
        <f>database[[#This Row],[white_rating]]-database[[#This Row],[black_rating]]</f>
        <v>112</v>
      </c>
      <c r="L1162" t="s">
        <v>76</v>
      </c>
    </row>
    <row r="1163" spans="1:12" x14ac:dyDescent="0.3">
      <c r="A1163" t="s">
        <v>1575</v>
      </c>
      <c r="B1163" t="b">
        <v>0</v>
      </c>
      <c r="C1163">
        <v>1461850000000</v>
      </c>
      <c r="D1163" s="1">
        <f t="shared" si="18"/>
        <v>42488.560185185182</v>
      </c>
      <c r="E1163">
        <v>64</v>
      </c>
      <c r="F1163" t="s">
        <v>18</v>
      </c>
      <c r="G1163" t="s">
        <v>15</v>
      </c>
      <c r="H1163" t="s">
        <v>206</v>
      </c>
      <c r="I1163">
        <v>2082</v>
      </c>
      <c r="J1163">
        <v>1988</v>
      </c>
      <c r="K1163">
        <f>database[[#This Row],[white_rating]]-database[[#This Row],[black_rating]]</f>
        <v>94</v>
      </c>
      <c r="L1163" t="s">
        <v>76</v>
      </c>
    </row>
    <row r="1164" spans="1:12" x14ac:dyDescent="0.3">
      <c r="A1164" t="s">
        <v>1709</v>
      </c>
      <c r="B1164" t="b">
        <v>1</v>
      </c>
      <c r="C1164">
        <v>1503440000000</v>
      </c>
      <c r="D1164" s="1">
        <f t="shared" si="18"/>
        <v>42969.925925925927</v>
      </c>
      <c r="E1164">
        <v>54</v>
      </c>
      <c r="F1164" t="s">
        <v>14</v>
      </c>
      <c r="G1164" t="s">
        <v>15</v>
      </c>
      <c r="H1164" t="s">
        <v>29</v>
      </c>
      <c r="I1164">
        <v>2082</v>
      </c>
      <c r="J1164">
        <v>2144</v>
      </c>
      <c r="K1164">
        <f>database[[#This Row],[white_rating]]-database[[#This Row],[black_rating]]</f>
        <v>-62</v>
      </c>
      <c r="L1164" t="s">
        <v>229</v>
      </c>
    </row>
    <row r="1165" spans="1:12" x14ac:dyDescent="0.3">
      <c r="A1165" t="s">
        <v>3401</v>
      </c>
      <c r="B1165" t="b">
        <v>1</v>
      </c>
      <c r="C1165" t="s">
        <v>3402</v>
      </c>
      <c r="D1165" s="1">
        <f t="shared" si="18"/>
        <v>42950.733359108795</v>
      </c>
      <c r="E1165">
        <v>49</v>
      </c>
      <c r="F1165" t="s">
        <v>14</v>
      </c>
      <c r="G1165" t="s">
        <v>11</v>
      </c>
      <c r="H1165" t="s">
        <v>25</v>
      </c>
      <c r="I1165">
        <v>2082</v>
      </c>
      <c r="J1165">
        <v>1517</v>
      </c>
      <c r="K1165">
        <f>database[[#This Row],[white_rating]]-database[[#This Row],[black_rating]]</f>
        <v>565</v>
      </c>
      <c r="L1165" t="s">
        <v>72</v>
      </c>
    </row>
    <row r="1166" spans="1:12" x14ac:dyDescent="0.3">
      <c r="A1166" t="s">
        <v>3585</v>
      </c>
      <c r="B1166" t="b">
        <v>1</v>
      </c>
      <c r="C1166" t="s">
        <v>3586</v>
      </c>
      <c r="D1166" s="1">
        <f t="shared" si="18"/>
        <v>42947.330996342593</v>
      </c>
      <c r="E1166">
        <v>62</v>
      </c>
      <c r="F1166" t="s">
        <v>14</v>
      </c>
      <c r="G1166" t="s">
        <v>11</v>
      </c>
      <c r="H1166" t="s">
        <v>37</v>
      </c>
      <c r="I1166">
        <v>2082</v>
      </c>
      <c r="J1166">
        <v>1796</v>
      </c>
      <c r="K1166">
        <f>database[[#This Row],[white_rating]]-database[[#This Row],[black_rating]]</f>
        <v>286</v>
      </c>
      <c r="L1166" t="s">
        <v>103</v>
      </c>
    </row>
    <row r="1167" spans="1:12" x14ac:dyDescent="0.3">
      <c r="A1167" t="s">
        <v>3790</v>
      </c>
      <c r="B1167" t="b">
        <v>1</v>
      </c>
      <c r="C1167" t="s">
        <v>3791</v>
      </c>
      <c r="D1167" s="1">
        <f t="shared" si="18"/>
        <v>42980.744329340276</v>
      </c>
      <c r="E1167">
        <v>113</v>
      </c>
      <c r="F1167" t="s">
        <v>18</v>
      </c>
      <c r="G1167" t="s">
        <v>11</v>
      </c>
      <c r="H1167" t="s">
        <v>25</v>
      </c>
      <c r="I1167">
        <v>2082</v>
      </c>
      <c r="J1167">
        <v>1509</v>
      </c>
      <c r="K1167">
        <f>database[[#This Row],[white_rating]]-database[[#This Row],[black_rating]]</f>
        <v>573</v>
      </c>
      <c r="L1167" t="s">
        <v>216</v>
      </c>
    </row>
    <row r="1168" spans="1:12" x14ac:dyDescent="0.3">
      <c r="A1168" t="s">
        <v>1494</v>
      </c>
      <c r="B1168" t="b">
        <v>1</v>
      </c>
      <c r="C1168">
        <v>1488990000000</v>
      </c>
      <c r="D1168" s="1">
        <f t="shared" si="18"/>
        <v>42802.680555555555</v>
      </c>
      <c r="E1168">
        <v>43</v>
      </c>
      <c r="F1168" t="s">
        <v>14</v>
      </c>
      <c r="G1168" t="s">
        <v>11</v>
      </c>
      <c r="H1168" t="s">
        <v>239</v>
      </c>
      <c r="I1168">
        <v>2081</v>
      </c>
      <c r="J1168">
        <v>2243</v>
      </c>
      <c r="K1168">
        <f>database[[#This Row],[white_rating]]-database[[#This Row],[black_rating]]</f>
        <v>-162</v>
      </c>
      <c r="L1168" t="s">
        <v>196</v>
      </c>
    </row>
    <row r="1169" spans="1:12" x14ac:dyDescent="0.3">
      <c r="A1169" t="s">
        <v>1948</v>
      </c>
      <c r="B1169" t="b">
        <v>1</v>
      </c>
      <c r="C1169">
        <v>1472040000000</v>
      </c>
      <c r="D1169" s="1">
        <f t="shared" si="18"/>
        <v>42606.5</v>
      </c>
      <c r="E1169">
        <v>130</v>
      </c>
      <c r="F1169" t="s">
        <v>14</v>
      </c>
      <c r="G1169" t="s">
        <v>15</v>
      </c>
      <c r="H1169" t="s">
        <v>29</v>
      </c>
      <c r="I1169">
        <v>2081</v>
      </c>
      <c r="J1169">
        <v>2082</v>
      </c>
      <c r="K1169">
        <f>database[[#This Row],[white_rating]]-database[[#This Row],[black_rating]]</f>
        <v>-1</v>
      </c>
      <c r="L1169" t="s">
        <v>43</v>
      </c>
    </row>
    <row r="1170" spans="1:12" x14ac:dyDescent="0.3">
      <c r="A1170" t="s">
        <v>2637</v>
      </c>
      <c r="B1170" t="b">
        <v>1</v>
      </c>
      <c r="C1170" t="s">
        <v>2638</v>
      </c>
      <c r="D1170" s="1">
        <f t="shared" si="18"/>
        <v>42291.816136782407</v>
      </c>
      <c r="E1170">
        <v>37</v>
      </c>
      <c r="F1170" t="s">
        <v>14</v>
      </c>
      <c r="G1170" t="s">
        <v>11</v>
      </c>
      <c r="H1170" t="s">
        <v>25</v>
      </c>
      <c r="I1170">
        <v>2081</v>
      </c>
      <c r="J1170">
        <v>1599</v>
      </c>
      <c r="K1170">
        <f>database[[#This Row],[white_rating]]-database[[#This Row],[black_rating]]</f>
        <v>482</v>
      </c>
      <c r="L1170" t="s">
        <v>33</v>
      </c>
    </row>
    <row r="1171" spans="1:12" x14ac:dyDescent="0.3">
      <c r="A1171" t="s">
        <v>2990</v>
      </c>
      <c r="B1171" t="b">
        <v>1</v>
      </c>
      <c r="C1171" t="s">
        <v>2991</v>
      </c>
      <c r="D1171" s="1">
        <f t="shared" si="18"/>
        <v>41732.199187673614</v>
      </c>
      <c r="E1171">
        <v>30</v>
      </c>
      <c r="F1171" t="s">
        <v>10</v>
      </c>
      <c r="G1171" t="s">
        <v>15</v>
      </c>
      <c r="H1171" t="s">
        <v>234</v>
      </c>
      <c r="I1171">
        <v>2081</v>
      </c>
      <c r="J1171">
        <v>2096</v>
      </c>
      <c r="K1171">
        <f>database[[#This Row],[white_rating]]-database[[#This Row],[black_rating]]</f>
        <v>-15</v>
      </c>
      <c r="L1171" t="s">
        <v>126</v>
      </c>
    </row>
    <row r="1172" spans="1:12" x14ac:dyDescent="0.3">
      <c r="A1172" t="s">
        <v>2990</v>
      </c>
      <c r="B1172" t="b">
        <v>1</v>
      </c>
      <c r="C1172" t="s">
        <v>2991</v>
      </c>
      <c r="D1172" s="1">
        <f t="shared" si="18"/>
        <v>41732.199187673614</v>
      </c>
      <c r="E1172">
        <v>30</v>
      </c>
      <c r="F1172" t="s">
        <v>10</v>
      </c>
      <c r="G1172" t="s">
        <v>15</v>
      </c>
      <c r="H1172" t="s">
        <v>234</v>
      </c>
      <c r="I1172">
        <v>2081</v>
      </c>
      <c r="J1172">
        <v>2096</v>
      </c>
      <c r="K1172">
        <f>database[[#This Row],[white_rating]]-database[[#This Row],[black_rating]]</f>
        <v>-15</v>
      </c>
      <c r="L1172" t="s">
        <v>126</v>
      </c>
    </row>
    <row r="1173" spans="1:12" x14ac:dyDescent="0.3">
      <c r="A1173" t="s">
        <v>3407</v>
      </c>
      <c r="B1173" t="b">
        <v>1</v>
      </c>
      <c r="C1173" t="s">
        <v>3408</v>
      </c>
      <c r="D1173" s="1">
        <f t="shared" si="18"/>
        <v>42949.851677916668</v>
      </c>
      <c r="E1173">
        <v>33</v>
      </c>
      <c r="F1173" t="s">
        <v>14</v>
      </c>
      <c r="G1173" t="s">
        <v>11</v>
      </c>
      <c r="H1173" t="s">
        <v>696</v>
      </c>
      <c r="I1173">
        <v>2081</v>
      </c>
      <c r="J1173">
        <v>1906</v>
      </c>
      <c r="K1173">
        <f>database[[#This Row],[white_rating]]-database[[#This Row],[black_rating]]</f>
        <v>175</v>
      </c>
      <c r="L1173" t="s">
        <v>152</v>
      </c>
    </row>
    <row r="1174" spans="1:12" x14ac:dyDescent="0.3">
      <c r="A1174" t="s">
        <v>6784</v>
      </c>
      <c r="B1174" t="b">
        <v>1</v>
      </c>
      <c r="C1174" t="s">
        <v>6785</v>
      </c>
      <c r="D1174" s="1">
        <f t="shared" si="18"/>
        <v>42696.872228495369</v>
      </c>
      <c r="E1174">
        <v>16</v>
      </c>
      <c r="F1174" t="s">
        <v>14</v>
      </c>
      <c r="G1174" t="s">
        <v>15</v>
      </c>
      <c r="H1174" t="s">
        <v>25</v>
      </c>
      <c r="I1174">
        <v>2081</v>
      </c>
      <c r="J1174">
        <v>2095</v>
      </c>
      <c r="K1174">
        <f>database[[#This Row],[white_rating]]-database[[#This Row],[black_rating]]</f>
        <v>-14</v>
      </c>
      <c r="L1174" t="s">
        <v>47</v>
      </c>
    </row>
    <row r="1175" spans="1:12" x14ac:dyDescent="0.3">
      <c r="A1175" t="s">
        <v>7226</v>
      </c>
      <c r="B1175" t="b">
        <v>1</v>
      </c>
      <c r="C1175" t="s">
        <v>7227</v>
      </c>
      <c r="D1175" s="1">
        <f t="shared" si="18"/>
        <v>42979.635497013893</v>
      </c>
      <c r="E1175">
        <v>76</v>
      </c>
      <c r="F1175" t="s">
        <v>14</v>
      </c>
      <c r="G1175" t="s">
        <v>11</v>
      </c>
      <c r="H1175" t="s">
        <v>61</v>
      </c>
      <c r="I1175">
        <v>2081</v>
      </c>
      <c r="J1175">
        <v>1691</v>
      </c>
      <c r="K1175">
        <f>database[[#This Row],[white_rating]]-database[[#This Row],[black_rating]]</f>
        <v>390</v>
      </c>
      <c r="L1175" t="s">
        <v>1014</v>
      </c>
    </row>
    <row r="1176" spans="1:12" x14ac:dyDescent="0.3">
      <c r="A1176" t="s">
        <v>1039</v>
      </c>
      <c r="B1176" t="b">
        <v>1</v>
      </c>
      <c r="C1176">
        <v>1486230000000</v>
      </c>
      <c r="D1176" s="1">
        <f t="shared" si="18"/>
        <v>42770.736111111109</v>
      </c>
      <c r="E1176">
        <v>56</v>
      </c>
      <c r="F1176" t="s">
        <v>14</v>
      </c>
      <c r="G1176" t="s">
        <v>15</v>
      </c>
      <c r="H1176" t="s">
        <v>566</v>
      </c>
      <c r="I1176">
        <v>2080</v>
      </c>
      <c r="J1176">
        <v>2157</v>
      </c>
      <c r="K1176">
        <f>database[[#This Row],[white_rating]]-database[[#This Row],[black_rating]]</f>
        <v>-77</v>
      </c>
      <c r="L1176" t="s">
        <v>277</v>
      </c>
    </row>
    <row r="1177" spans="1:12" x14ac:dyDescent="0.3">
      <c r="A1177" t="s">
        <v>1322</v>
      </c>
      <c r="B1177" t="b">
        <v>1</v>
      </c>
      <c r="C1177">
        <v>1478150000000</v>
      </c>
      <c r="D1177" s="1">
        <f t="shared" si="18"/>
        <v>42677.217592592591</v>
      </c>
      <c r="E1177">
        <v>65</v>
      </c>
      <c r="F1177" t="s">
        <v>14</v>
      </c>
      <c r="G1177" t="s">
        <v>11</v>
      </c>
      <c r="H1177" t="s">
        <v>25</v>
      </c>
      <c r="I1177">
        <v>2080</v>
      </c>
      <c r="J1177">
        <v>2278</v>
      </c>
      <c r="K1177">
        <f>database[[#This Row],[white_rating]]-database[[#This Row],[black_rating]]</f>
        <v>-198</v>
      </c>
      <c r="L1177" t="s">
        <v>586</v>
      </c>
    </row>
    <row r="1178" spans="1:12" x14ac:dyDescent="0.3">
      <c r="A1178" t="s">
        <v>3403</v>
      </c>
      <c r="B1178" t="b">
        <v>1</v>
      </c>
      <c r="C1178" t="s">
        <v>3404</v>
      </c>
      <c r="D1178" s="1">
        <f t="shared" si="18"/>
        <v>42950.708375254631</v>
      </c>
      <c r="E1178">
        <v>51</v>
      </c>
      <c r="F1178" t="s">
        <v>14</v>
      </c>
      <c r="G1178" t="s">
        <v>11</v>
      </c>
      <c r="H1178" t="s">
        <v>25</v>
      </c>
      <c r="I1178">
        <v>2080</v>
      </c>
      <c r="J1178">
        <v>2093</v>
      </c>
      <c r="K1178">
        <f>database[[#This Row],[white_rating]]-database[[#This Row],[black_rating]]</f>
        <v>-13</v>
      </c>
      <c r="L1178" t="s">
        <v>917</v>
      </c>
    </row>
    <row r="1179" spans="1:12" x14ac:dyDescent="0.3">
      <c r="A1179" t="s">
        <v>3665</v>
      </c>
      <c r="B1179" t="b">
        <v>1</v>
      </c>
      <c r="C1179" t="s">
        <v>3666</v>
      </c>
      <c r="D1179" s="1">
        <f t="shared" si="18"/>
        <v>42972.201923402783</v>
      </c>
      <c r="E1179">
        <v>83</v>
      </c>
      <c r="F1179" t="s">
        <v>18</v>
      </c>
      <c r="G1179" t="s">
        <v>11</v>
      </c>
      <c r="H1179" t="s">
        <v>25</v>
      </c>
      <c r="I1179">
        <v>2080</v>
      </c>
      <c r="J1179">
        <v>1639</v>
      </c>
      <c r="K1179">
        <f>database[[#This Row],[white_rating]]-database[[#This Row],[black_rating]]</f>
        <v>441</v>
      </c>
      <c r="L1179" t="s">
        <v>335</v>
      </c>
    </row>
    <row r="1180" spans="1:12" x14ac:dyDescent="0.3">
      <c r="A1180" t="s">
        <v>4906</v>
      </c>
      <c r="B1180" t="b">
        <v>1</v>
      </c>
      <c r="C1180" t="s">
        <v>4907</v>
      </c>
      <c r="D1180" s="1">
        <f t="shared" si="18"/>
        <v>42970.775191342589</v>
      </c>
      <c r="E1180">
        <v>71</v>
      </c>
      <c r="F1180" t="s">
        <v>24</v>
      </c>
      <c r="G1180" t="s">
        <v>24</v>
      </c>
      <c r="H1180" t="s">
        <v>25</v>
      </c>
      <c r="I1180">
        <v>2080</v>
      </c>
      <c r="J1180">
        <v>2032</v>
      </c>
      <c r="K1180">
        <f>database[[#This Row],[white_rating]]-database[[#This Row],[black_rating]]</f>
        <v>48</v>
      </c>
      <c r="L1180" t="s">
        <v>98</v>
      </c>
    </row>
    <row r="1181" spans="1:12" x14ac:dyDescent="0.3">
      <c r="A1181" t="s">
        <v>3573</v>
      </c>
      <c r="B1181" t="b">
        <v>1</v>
      </c>
      <c r="C1181" t="s">
        <v>3574</v>
      </c>
      <c r="D1181" s="1">
        <f t="shared" si="18"/>
        <v>42947.886335254632</v>
      </c>
      <c r="E1181">
        <v>64</v>
      </c>
      <c r="F1181" t="s">
        <v>14</v>
      </c>
      <c r="G1181" t="s">
        <v>15</v>
      </c>
      <c r="H1181" t="s">
        <v>38</v>
      </c>
      <c r="I1181">
        <v>2079</v>
      </c>
      <c r="J1181">
        <v>2032</v>
      </c>
      <c r="K1181">
        <f>database[[#This Row],[white_rating]]-database[[#This Row],[black_rating]]</f>
        <v>47</v>
      </c>
      <c r="L1181" t="s">
        <v>116</v>
      </c>
    </row>
    <row r="1182" spans="1:12" x14ac:dyDescent="0.3">
      <c r="A1182" t="s">
        <v>4026</v>
      </c>
      <c r="B1182" t="b">
        <v>1</v>
      </c>
      <c r="C1182" t="s">
        <v>4027</v>
      </c>
      <c r="D1182" s="1">
        <f t="shared" si="18"/>
        <v>42968.683093657412</v>
      </c>
      <c r="E1182">
        <v>31</v>
      </c>
      <c r="F1182" t="s">
        <v>14</v>
      </c>
      <c r="G1182" t="s">
        <v>11</v>
      </c>
      <c r="H1182" t="s">
        <v>25</v>
      </c>
      <c r="I1182">
        <v>2079</v>
      </c>
      <c r="J1182">
        <v>1941</v>
      </c>
      <c r="K1182">
        <f>database[[#This Row],[white_rating]]-database[[#This Row],[black_rating]]</f>
        <v>138</v>
      </c>
      <c r="L1182" t="s">
        <v>121</v>
      </c>
    </row>
    <row r="1183" spans="1:12" x14ac:dyDescent="0.3">
      <c r="A1183" t="s">
        <v>5060</v>
      </c>
      <c r="B1183" t="b">
        <v>1</v>
      </c>
      <c r="C1183" t="s">
        <v>5061</v>
      </c>
      <c r="D1183" s="1">
        <f t="shared" si="18"/>
        <v>42972.49681650463</v>
      </c>
      <c r="E1183">
        <v>70</v>
      </c>
      <c r="F1183" t="s">
        <v>14</v>
      </c>
      <c r="G1183" t="s">
        <v>15</v>
      </c>
      <c r="H1183" t="s">
        <v>25</v>
      </c>
      <c r="I1183">
        <v>2079</v>
      </c>
      <c r="J1183">
        <v>2006</v>
      </c>
      <c r="K1183">
        <f>database[[#This Row],[white_rating]]-database[[#This Row],[black_rating]]</f>
        <v>73</v>
      </c>
      <c r="L1183" t="s">
        <v>21</v>
      </c>
    </row>
    <row r="1184" spans="1:12" x14ac:dyDescent="0.3">
      <c r="A1184" t="s">
        <v>478</v>
      </c>
      <c r="B1184" t="b">
        <v>1</v>
      </c>
      <c r="C1184">
        <v>1499130000000</v>
      </c>
      <c r="D1184" s="1">
        <f t="shared" si="18"/>
        <v>42920.041666666672</v>
      </c>
      <c r="E1184">
        <v>47</v>
      </c>
      <c r="F1184" t="s">
        <v>14</v>
      </c>
      <c r="G1184" t="s">
        <v>11</v>
      </c>
      <c r="H1184" t="s">
        <v>25</v>
      </c>
      <c r="I1184">
        <v>2078</v>
      </c>
      <c r="J1184">
        <v>1920</v>
      </c>
      <c r="K1184">
        <f>database[[#This Row],[white_rating]]-database[[#This Row],[black_rating]]</f>
        <v>158</v>
      </c>
      <c r="L1184" t="s">
        <v>246</v>
      </c>
    </row>
    <row r="1185" spans="1:12" x14ac:dyDescent="0.3">
      <c r="A1185" t="s">
        <v>1597</v>
      </c>
      <c r="B1185" t="b">
        <v>1</v>
      </c>
      <c r="C1185">
        <v>1463270000000</v>
      </c>
      <c r="D1185" s="1">
        <f t="shared" si="18"/>
        <v>42504.995370370365</v>
      </c>
      <c r="E1185">
        <v>21</v>
      </c>
      <c r="F1185" t="s">
        <v>14</v>
      </c>
      <c r="G1185" t="s">
        <v>11</v>
      </c>
      <c r="H1185" t="s">
        <v>25</v>
      </c>
      <c r="I1185">
        <v>2078</v>
      </c>
      <c r="J1185">
        <v>1351</v>
      </c>
      <c r="K1185">
        <f>database[[#This Row],[white_rating]]-database[[#This Row],[black_rating]]</f>
        <v>727</v>
      </c>
      <c r="L1185" t="s">
        <v>45</v>
      </c>
    </row>
    <row r="1186" spans="1:12" x14ac:dyDescent="0.3">
      <c r="A1186" t="s">
        <v>2180</v>
      </c>
      <c r="B1186" t="b">
        <v>1</v>
      </c>
      <c r="C1186">
        <v>1441810000000</v>
      </c>
      <c r="D1186" s="1">
        <f t="shared" si="18"/>
        <v>42256.615740740745</v>
      </c>
      <c r="E1186">
        <v>96</v>
      </c>
      <c r="F1186" t="s">
        <v>14</v>
      </c>
      <c r="G1186" t="s">
        <v>15</v>
      </c>
      <c r="H1186" t="s">
        <v>795</v>
      </c>
      <c r="I1186">
        <v>2078</v>
      </c>
      <c r="J1186">
        <v>2077</v>
      </c>
      <c r="K1186">
        <f>database[[#This Row],[white_rating]]-database[[#This Row],[black_rating]]</f>
        <v>1</v>
      </c>
      <c r="L1186" t="s">
        <v>90</v>
      </c>
    </row>
    <row r="1187" spans="1:12" x14ac:dyDescent="0.3">
      <c r="A1187" t="s">
        <v>2648</v>
      </c>
      <c r="B1187" t="b">
        <v>1</v>
      </c>
      <c r="C1187" t="s">
        <v>2649</v>
      </c>
      <c r="D1187" s="1">
        <f t="shared" si="18"/>
        <v>41969.26530373843</v>
      </c>
      <c r="E1187">
        <v>36</v>
      </c>
      <c r="F1187" t="s">
        <v>14</v>
      </c>
      <c r="G1187" t="s">
        <v>11</v>
      </c>
      <c r="H1187" t="s">
        <v>84</v>
      </c>
      <c r="I1187">
        <v>2078</v>
      </c>
      <c r="J1187">
        <v>1960</v>
      </c>
      <c r="K1187">
        <f>database[[#This Row],[white_rating]]-database[[#This Row],[black_rating]]</f>
        <v>118</v>
      </c>
      <c r="L1187" t="s">
        <v>121</v>
      </c>
    </row>
    <row r="1188" spans="1:12" x14ac:dyDescent="0.3">
      <c r="A1188" t="s">
        <v>7308</v>
      </c>
      <c r="B1188" t="b">
        <v>0</v>
      </c>
      <c r="C1188" t="s">
        <v>7309</v>
      </c>
      <c r="D1188" s="1">
        <f t="shared" si="18"/>
        <v>42981.220386226851</v>
      </c>
      <c r="E1188">
        <v>68</v>
      </c>
      <c r="F1188" t="s">
        <v>14</v>
      </c>
      <c r="G1188" t="s">
        <v>15</v>
      </c>
      <c r="H1188" t="s">
        <v>1849</v>
      </c>
      <c r="I1188">
        <v>2078</v>
      </c>
      <c r="J1188">
        <v>2228</v>
      </c>
      <c r="K1188">
        <f>database[[#This Row],[white_rating]]-database[[#This Row],[black_rating]]</f>
        <v>-150</v>
      </c>
      <c r="L1188" t="s">
        <v>45</v>
      </c>
    </row>
    <row r="1189" spans="1:12" x14ac:dyDescent="0.3">
      <c r="A1189" t="s">
        <v>7868</v>
      </c>
      <c r="B1189" t="b">
        <v>1</v>
      </c>
      <c r="C1189" t="s">
        <v>7869</v>
      </c>
      <c r="D1189" s="1">
        <f t="shared" si="18"/>
        <v>42916.83199416667</v>
      </c>
      <c r="E1189">
        <v>86</v>
      </c>
      <c r="F1189" t="s">
        <v>14</v>
      </c>
      <c r="G1189" t="s">
        <v>11</v>
      </c>
      <c r="H1189" t="s">
        <v>84</v>
      </c>
      <c r="I1189">
        <v>2078</v>
      </c>
      <c r="J1189">
        <v>1843</v>
      </c>
      <c r="K1189">
        <f>database[[#This Row],[white_rating]]-database[[#This Row],[black_rating]]</f>
        <v>235</v>
      </c>
      <c r="L1189" t="s">
        <v>98</v>
      </c>
    </row>
    <row r="1190" spans="1:12" x14ac:dyDescent="0.3">
      <c r="A1190" t="s">
        <v>1500</v>
      </c>
      <c r="B1190" t="b">
        <v>1</v>
      </c>
      <c r="C1190">
        <v>1488240000000</v>
      </c>
      <c r="D1190" s="1">
        <f t="shared" si="18"/>
        <v>42794</v>
      </c>
      <c r="E1190">
        <v>84</v>
      </c>
      <c r="F1190" t="s">
        <v>14</v>
      </c>
      <c r="G1190" t="s">
        <v>15</v>
      </c>
      <c r="H1190" t="s">
        <v>239</v>
      </c>
      <c r="I1190">
        <v>2077</v>
      </c>
      <c r="J1190">
        <v>2443</v>
      </c>
      <c r="K1190">
        <f>database[[#This Row],[white_rating]]-database[[#This Row],[black_rating]]</f>
        <v>-366</v>
      </c>
      <c r="L1190" t="s">
        <v>45</v>
      </c>
    </row>
    <row r="1191" spans="1:12" x14ac:dyDescent="0.3">
      <c r="A1191" t="s">
        <v>2161</v>
      </c>
      <c r="B1191" t="b">
        <v>0</v>
      </c>
      <c r="C1191">
        <v>1443710000000</v>
      </c>
      <c r="D1191" s="1">
        <f t="shared" si="18"/>
        <v>42278.606481481482</v>
      </c>
      <c r="E1191">
        <v>8</v>
      </c>
      <c r="F1191" t="s">
        <v>14</v>
      </c>
      <c r="G1191" t="s">
        <v>11</v>
      </c>
      <c r="H1191" t="s">
        <v>812</v>
      </c>
      <c r="I1191">
        <v>2077</v>
      </c>
      <c r="J1191">
        <v>1629</v>
      </c>
      <c r="K1191">
        <f>database[[#This Row],[white_rating]]-database[[#This Row],[black_rating]]</f>
        <v>448</v>
      </c>
      <c r="L1191" t="s">
        <v>277</v>
      </c>
    </row>
    <row r="1192" spans="1:12" x14ac:dyDescent="0.3">
      <c r="A1192" t="s">
        <v>3561</v>
      </c>
      <c r="B1192" t="b">
        <v>1</v>
      </c>
      <c r="C1192" t="s">
        <v>3562</v>
      </c>
      <c r="D1192" s="1">
        <f t="shared" si="18"/>
        <v>42981.834292314816</v>
      </c>
      <c r="E1192">
        <v>43</v>
      </c>
      <c r="F1192" t="s">
        <v>18</v>
      </c>
      <c r="G1192" t="s">
        <v>11</v>
      </c>
      <c r="H1192" t="s">
        <v>25</v>
      </c>
      <c r="I1192">
        <v>2077</v>
      </c>
      <c r="J1192">
        <v>1509</v>
      </c>
      <c r="K1192">
        <f>database[[#This Row],[white_rating]]-database[[#This Row],[black_rating]]</f>
        <v>568</v>
      </c>
      <c r="L1192" t="s">
        <v>13</v>
      </c>
    </row>
    <row r="1193" spans="1:12" x14ac:dyDescent="0.3">
      <c r="A1193" t="s">
        <v>3661</v>
      </c>
      <c r="B1193" t="b">
        <v>1</v>
      </c>
      <c r="C1193" t="s">
        <v>3662</v>
      </c>
      <c r="D1193" s="1">
        <f t="shared" si="18"/>
        <v>42972.238932407403</v>
      </c>
      <c r="E1193">
        <v>43</v>
      </c>
      <c r="F1193" t="s">
        <v>14</v>
      </c>
      <c r="G1193" t="s">
        <v>11</v>
      </c>
      <c r="H1193" t="s">
        <v>25</v>
      </c>
      <c r="I1193">
        <v>2077</v>
      </c>
      <c r="J1193">
        <v>1694</v>
      </c>
      <c r="K1193">
        <f>database[[#This Row],[white_rating]]-database[[#This Row],[black_rating]]</f>
        <v>383</v>
      </c>
      <c r="L1193" t="s">
        <v>31</v>
      </c>
    </row>
    <row r="1194" spans="1:12" x14ac:dyDescent="0.3">
      <c r="A1194" t="s">
        <v>3800</v>
      </c>
      <c r="B1194" t="b">
        <v>1</v>
      </c>
      <c r="C1194" t="s">
        <v>3801</v>
      </c>
      <c r="D1194" s="1">
        <f t="shared" si="18"/>
        <v>42973.971238229162</v>
      </c>
      <c r="E1194">
        <v>57</v>
      </c>
      <c r="F1194" t="s">
        <v>14</v>
      </c>
      <c r="G1194" t="s">
        <v>11</v>
      </c>
      <c r="H1194" t="s">
        <v>318</v>
      </c>
      <c r="I1194">
        <v>2077</v>
      </c>
      <c r="J1194">
        <v>1899</v>
      </c>
      <c r="K1194">
        <f>database[[#This Row],[white_rating]]-database[[#This Row],[black_rating]]</f>
        <v>178</v>
      </c>
      <c r="L1194" t="s">
        <v>2314</v>
      </c>
    </row>
    <row r="1195" spans="1:12" x14ac:dyDescent="0.3">
      <c r="A1195" t="s">
        <v>7247</v>
      </c>
      <c r="B1195" t="b">
        <v>1</v>
      </c>
      <c r="C1195" t="s">
        <v>7248</v>
      </c>
      <c r="D1195" s="1">
        <f t="shared" si="18"/>
        <v>42967.389198356483</v>
      </c>
      <c r="E1195">
        <v>104</v>
      </c>
      <c r="F1195" t="s">
        <v>14</v>
      </c>
      <c r="G1195" t="s">
        <v>15</v>
      </c>
      <c r="H1195" t="s">
        <v>202</v>
      </c>
      <c r="I1195">
        <v>2077</v>
      </c>
      <c r="J1195">
        <v>2011</v>
      </c>
      <c r="K1195">
        <f>database[[#This Row],[white_rating]]-database[[#This Row],[black_rating]]</f>
        <v>66</v>
      </c>
      <c r="L1195" t="s">
        <v>191</v>
      </c>
    </row>
    <row r="1196" spans="1:12" x14ac:dyDescent="0.3">
      <c r="A1196" t="s">
        <v>7870</v>
      </c>
      <c r="B1196" t="b">
        <v>1</v>
      </c>
      <c r="C1196" t="s">
        <v>7871</v>
      </c>
      <c r="D1196" s="1">
        <f t="shared" si="18"/>
        <v>42913.772351342588</v>
      </c>
      <c r="E1196">
        <v>102</v>
      </c>
      <c r="F1196" t="s">
        <v>24</v>
      </c>
      <c r="G1196" t="s">
        <v>24</v>
      </c>
      <c r="H1196" t="s">
        <v>84</v>
      </c>
      <c r="I1196">
        <v>2077</v>
      </c>
      <c r="J1196">
        <v>2090</v>
      </c>
      <c r="K1196">
        <f>database[[#This Row],[white_rating]]-database[[#This Row],[black_rating]]</f>
        <v>-13</v>
      </c>
      <c r="L1196" t="s">
        <v>43</v>
      </c>
    </row>
    <row r="1197" spans="1:12" x14ac:dyDescent="0.3">
      <c r="A1197" t="s">
        <v>1206</v>
      </c>
      <c r="B1197" t="b">
        <v>0</v>
      </c>
      <c r="C1197">
        <v>1491830000000</v>
      </c>
      <c r="D1197" s="1">
        <f t="shared" si="18"/>
        <v>42835.550925925927</v>
      </c>
      <c r="E1197">
        <v>45</v>
      </c>
      <c r="F1197" t="s">
        <v>14</v>
      </c>
      <c r="G1197" t="s">
        <v>11</v>
      </c>
      <c r="H1197" t="s">
        <v>12</v>
      </c>
      <c r="I1197">
        <v>2076</v>
      </c>
      <c r="J1197">
        <v>1714</v>
      </c>
      <c r="K1197">
        <f>database[[#This Row],[white_rating]]-database[[#This Row],[black_rating]]</f>
        <v>362</v>
      </c>
      <c r="L1197" t="s">
        <v>47</v>
      </c>
    </row>
    <row r="1198" spans="1:12" x14ac:dyDescent="0.3">
      <c r="A1198" t="s">
        <v>1485</v>
      </c>
      <c r="B1198" t="b">
        <v>1</v>
      </c>
      <c r="C1198">
        <v>1503640000000</v>
      </c>
      <c r="D1198" s="1">
        <f t="shared" si="18"/>
        <v>42972.240740740745</v>
      </c>
      <c r="E1198">
        <v>39</v>
      </c>
      <c r="F1198" t="s">
        <v>14</v>
      </c>
      <c r="G1198" t="s">
        <v>11</v>
      </c>
      <c r="H1198" t="s">
        <v>25</v>
      </c>
      <c r="I1198">
        <v>2076</v>
      </c>
      <c r="J1198">
        <v>1450</v>
      </c>
      <c r="K1198">
        <f>database[[#This Row],[white_rating]]-database[[#This Row],[black_rating]]</f>
        <v>626</v>
      </c>
      <c r="L1198" t="s">
        <v>313</v>
      </c>
    </row>
    <row r="1199" spans="1:12" x14ac:dyDescent="0.3">
      <c r="A1199" t="s">
        <v>1560</v>
      </c>
      <c r="B1199" t="b">
        <v>0</v>
      </c>
      <c r="C1199">
        <v>1462530000000</v>
      </c>
      <c r="D1199" s="1">
        <f t="shared" si="18"/>
        <v>42496.430555555555</v>
      </c>
      <c r="E1199">
        <v>65</v>
      </c>
      <c r="F1199" t="s">
        <v>14</v>
      </c>
      <c r="G1199" t="s">
        <v>11</v>
      </c>
      <c r="H1199" t="s">
        <v>64</v>
      </c>
      <c r="I1199">
        <v>2076</v>
      </c>
      <c r="J1199">
        <v>1831</v>
      </c>
      <c r="K1199">
        <f>database[[#This Row],[white_rating]]-database[[#This Row],[black_rating]]</f>
        <v>245</v>
      </c>
      <c r="L1199" t="s">
        <v>1561</v>
      </c>
    </row>
    <row r="1200" spans="1:12" x14ac:dyDescent="0.3">
      <c r="A1200" t="s">
        <v>1563</v>
      </c>
      <c r="B1200" t="b">
        <v>0</v>
      </c>
      <c r="C1200">
        <v>1462520000000</v>
      </c>
      <c r="D1200" s="1">
        <f t="shared" si="18"/>
        <v>42496.314814814818</v>
      </c>
      <c r="E1200">
        <v>100</v>
      </c>
      <c r="F1200" t="s">
        <v>14</v>
      </c>
      <c r="G1200" t="s">
        <v>15</v>
      </c>
      <c r="H1200" t="s">
        <v>29</v>
      </c>
      <c r="I1200">
        <v>2076</v>
      </c>
      <c r="J1200">
        <v>2119</v>
      </c>
      <c r="K1200">
        <f>database[[#This Row],[white_rating]]-database[[#This Row],[black_rating]]</f>
        <v>-43</v>
      </c>
      <c r="L1200" t="s">
        <v>62</v>
      </c>
    </row>
    <row r="1201" spans="1:12" x14ac:dyDescent="0.3">
      <c r="A1201" t="s">
        <v>1565</v>
      </c>
      <c r="B1201" t="b">
        <v>0</v>
      </c>
      <c r="C1201">
        <v>1462520000000</v>
      </c>
      <c r="D1201" s="1">
        <f t="shared" si="18"/>
        <v>42496.314814814818</v>
      </c>
      <c r="E1201">
        <v>60</v>
      </c>
      <c r="F1201" t="s">
        <v>18</v>
      </c>
      <c r="G1201" t="s">
        <v>15</v>
      </c>
      <c r="H1201" t="s">
        <v>29</v>
      </c>
      <c r="I1201">
        <v>2076</v>
      </c>
      <c r="J1201">
        <v>2119</v>
      </c>
      <c r="K1201">
        <f>database[[#This Row],[white_rating]]-database[[#This Row],[black_rating]]</f>
        <v>-43</v>
      </c>
      <c r="L1201" t="s">
        <v>268</v>
      </c>
    </row>
    <row r="1202" spans="1:12" x14ac:dyDescent="0.3">
      <c r="A1202" t="s">
        <v>1567</v>
      </c>
      <c r="B1202" t="b">
        <v>0</v>
      </c>
      <c r="C1202">
        <v>1462450000000</v>
      </c>
      <c r="D1202" s="1">
        <f t="shared" si="18"/>
        <v>42495.504629629635</v>
      </c>
      <c r="E1202">
        <v>56</v>
      </c>
      <c r="F1202" t="s">
        <v>18</v>
      </c>
      <c r="G1202" t="s">
        <v>15</v>
      </c>
      <c r="H1202" t="s">
        <v>29</v>
      </c>
      <c r="I1202">
        <v>2076</v>
      </c>
      <c r="J1202">
        <v>1992</v>
      </c>
      <c r="K1202">
        <f>database[[#This Row],[white_rating]]-database[[#This Row],[black_rating]]</f>
        <v>84</v>
      </c>
      <c r="L1202" t="s">
        <v>243</v>
      </c>
    </row>
    <row r="1203" spans="1:12" x14ac:dyDescent="0.3">
      <c r="A1203" t="s">
        <v>1570</v>
      </c>
      <c r="B1203" t="b">
        <v>0</v>
      </c>
      <c r="C1203">
        <v>1462440000000</v>
      </c>
      <c r="D1203" s="1">
        <f t="shared" si="18"/>
        <v>42495.388888888891</v>
      </c>
      <c r="E1203">
        <v>73</v>
      </c>
      <c r="F1203" t="s">
        <v>10</v>
      </c>
      <c r="G1203" t="s">
        <v>11</v>
      </c>
      <c r="H1203" t="s">
        <v>29</v>
      </c>
      <c r="I1203">
        <v>2076</v>
      </c>
      <c r="J1203">
        <v>1893</v>
      </c>
      <c r="K1203">
        <f>database[[#This Row],[white_rating]]-database[[#This Row],[black_rating]]</f>
        <v>183</v>
      </c>
      <c r="L1203" t="s">
        <v>453</v>
      </c>
    </row>
    <row r="1204" spans="1:12" x14ac:dyDescent="0.3">
      <c r="A1204" t="s">
        <v>4904</v>
      </c>
      <c r="B1204" t="b">
        <v>1</v>
      </c>
      <c r="C1204" t="s">
        <v>4905</v>
      </c>
      <c r="D1204" s="1">
        <f t="shared" si="18"/>
        <v>42970.783473981486</v>
      </c>
      <c r="E1204">
        <v>67</v>
      </c>
      <c r="F1204" t="s">
        <v>14</v>
      </c>
      <c r="G1204" t="s">
        <v>11</v>
      </c>
      <c r="H1204" t="s">
        <v>25</v>
      </c>
      <c r="I1204">
        <v>2076</v>
      </c>
      <c r="J1204">
        <v>1922</v>
      </c>
      <c r="K1204">
        <f>database[[#This Row],[white_rating]]-database[[#This Row],[black_rating]]</f>
        <v>154</v>
      </c>
      <c r="L1204" t="s">
        <v>1718</v>
      </c>
    </row>
    <row r="1205" spans="1:12" x14ac:dyDescent="0.3">
      <c r="A1205" t="s">
        <v>6519</v>
      </c>
      <c r="B1205" t="b">
        <v>1</v>
      </c>
      <c r="C1205" t="s">
        <v>6520</v>
      </c>
      <c r="D1205" s="1">
        <f t="shared" si="18"/>
        <v>42530.798739537036</v>
      </c>
      <c r="E1205">
        <v>66</v>
      </c>
      <c r="F1205" t="s">
        <v>14</v>
      </c>
      <c r="G1205" t="s">
        <v>15</v>
      </c>
      <c r="H1205" t="s">
        <v>48</v>
      </c>
      <c r="I1205">
        <v>2076</v>
      </c>
      <c r="J1205">
        <v>1990</v>
      </c>
      <c r="K1205">
        <f>database[[#This Row],[white_rating]]-database[[#This Row],[black_rating]]</f>
        <v>86</v>
      </c>
      <c r="L1205" t="s">
        <v>197</v>
      </c>
    </row>
    <row r="1206" spans="1:12" x14ac:dyDescent="0.3">
      <c r="A1206" t="s">
        <v>6786</v>
      </c>
      <c r="B1206" t="b">
        <v>1</v>
      </c>
      <c r="C1206" t="s">
        <v>6787</v>
      </c>
      <c r="D1206" s="1">
        <f t="shared" si="18"/>
        <v>42696.864880393521</v>
      </c>
      <c r="E1206">
        <v>85</v>
      </c>
      <c r="F1206" t="s">
        <v>24</v>
      </c>
      <c r="G1206" t="s">
        <v>24</v>
      </c>
      <c r="H1206" t="s">
        <v>25</v>
      </c>
      <c r="I1206">
        <v>2076</v>
      </c>
      <c r="J1206">
        <v>2123</v>
      </c>
      <c r="K1206">
        <f>database[[#This Row],[white_rating]]-database[[#This Row],[black_rating]]</f>
        <v>-47</v>
      </c>
      <c r="L1206" t="s">
        <v>266</v>
      </c>
    </row>
    <row r="1207" spans="1:12" x14ac:dyDescent="0.3">
      <c r="A1207" t="s">
        <v>7926</v>
      </c>
      <c r="B1207" t="b">
        <v>1</v>
      </c>
      <c r="C1207" t="s">
        <v>7927</v>
      </c>
      <c r="D1207" s="1">
        <f t="shared" si="18"/>
        <v>42905.663112430557</v>
      </c>
      <c r="E1207">
        <v>30</v>
      </c>
      <c r="F1207" t="s">
        <v>14</v>
      </c>
      <c r="G1207" t="s">
        <v>11</v>
      </c>
      <c r="H1207" t="s">
        <v>16</v>
      </c>
      <c r="I1207">
        <v>2076</v>
      </c>
      <c r="J1207">
        <v>1712</v>
      </c>
      <c r="K1207">
        <f>database[[#This Row],[white_rating]]-database[[#This Row],[black_rating]]</f>
        <v>364</v>
      </c>
      <c r="L1207" t="s">
        <v>52</v>
      </c>
    </row>
    <row r="1208" spans="1:12" x14ac:dyDescent="0.3">
      <c r="A1208" t="s">
        <v>8061</v>
      </c>
      <c r="B1208" t="b">
        <v>1</v>
      </c>
      <c r="C1208" t="s">
        <v>8062</v>
      </c>
      <c r="D1208" s="1">
        <f t="shared" si="18"/>
        <v>42917.902457627315</v>
      </c>
      <c r="E1208">
        <v>142</v>
      </c>
      <c r="F1208" t="s">
        <v>18</v>
      </c>
      <c r="G1208" t="s">
        <v>15</v>
      </c>
      <c r="H1208" t="s">
        <v>44</v>
      </c>
      <c r="I1208">
        <v>2076</v>
      </c>
      <c r="J1208">
        <v>2035</v>
      </c>
      <c r="K1208">
        <f>database[[#This Row],[white_rating]]-database[[#This Row],[black_rating]]</f>
        <v>41</v>
      </c>
      <c r="L1208" t="s">
        <v>196</v>
      </c>
    </row>
    <row r="1209" spans="1:12" x14ac:dyDescent="0.3">
      <c r="A1209" t="s">
        <v>838</v>
      </c>
      <c r="B1209" t="b">
        <v>0</v>
      </c>
      <c r="C1209">
        <v>1502660000000</v>
      </c>
      <c r="D1209" s="1">
        <f t="shared" si="18"/>
        <v>42960.898148148146</v>
      </c>
      <c r="E1209">
        <v>30</v>
      </c>
      <c r="F1209" t="s">
        <v>14</v>
      </c>
      <c r="G1209" t="s">
        <v>11</v>
      </c>
      <c r="H1209" t="s">
        <v>494</v>
      </c>
      <c r="I1209">
        <v>2075</v>
      </c>
      <c r="J1209">
        <v>2140</v>
      </c>
      <c r="K1209">
        <f>database[[#This Row],[white_rating]]-database[[#This Row],[black_rating]]</f>
        <v>-65</v>
      </c>
      <c r="L1209" t="s">
        <v>583</v>
      </c>
    </row>
    <row r="1210" spans="1:12" x14ac:dyDescent="0.3">
      <c r="A1210" t="s">
        <v>1991</v>
      </c>
      <c r="B1210" t="b">
        <v>1</v>
      </c>
      <c r="C1210">
        <v>1452180000000</v>
      </c>
      <c r="D1210" s="1">
        <f t="shared" si="18"/>
        <v>42376.638888888891</v>
      </c>
      <c r="E1210">
        <v>102</v>
      </c>
      <c r="F1210" t="s">
        <v>18</v>
      </c>
      <c r="G1210" t="s">
        <v>15</v>
      </c>
      <c r="H1210" t="s">
        <v>64</v>
      </c>
      <c r="I1210">
        <v>2075</v>
      </c>
      <c r="J1210">
        <v>2303</v>
      </c>
      <c r="K1210">
        <f>database[[#This Row],[white_rating]]-database[[#This Row],[black_rating]]</f>
        <v>-228</v>
      </c>
      <c r="L1210" t="s">
        <v>98</v>
      </c>
    </row>
    <row r="1211" spans="1:12" x14ac:dyDescent="0.3">
      <c r="A1211" t="s">
        <v>6267</v>
      </c>
      <c r="B1211" t="b">
        <v>1</v>
      </c>
      <c r="C1211" t="s">
        <v>6268</v>
      </c>
      <c r="D1211" s="1">
        <f t="shared" si="18"/>
        <v>42685.510562708332</v>
      </c>
      <c r="E1211">
        <v>83</v>
      </c>
      <c r="F1211" t="s">
        <v>14</v>
      </c>
      <c r="G1211" t="s">
        <v>11</v>
      </c>
      <c r="H1211" t="s">
        <v>25</v>
      </c>
      <c r="I1211">
        <v>2075</v>
      </c>
      <c r="J1211">
        <v>2165</v>
      </c>
      <c r="K1211">
        <f>database[[#This Row],[white_rating]]-database[[#This Row],[black_rating]]</f>
        <v>-90</v>
      </c>
      <c r="L1211" t="s">
        <v>142</v>
      </c>
    </row>
    <row r="1212" spans="1:12" x14ac:dyDescent="0.3">
      <c r="A1212" t="s">
        <v>7122</v>
      </c>
      <c r="B1212" t="b">
        <v>1</v>
      </c>
      <c r="C1212" t="s">
        <v>7123</v>
      </c>
      <c r="D1212" s="1">
        <f t="shared" si="18"/>
        <v>42641.063081898144</v>
      </c>
      <c r="E1212">
        <v>86</v>
      </c>
      <c r="F1212" t="s">
        <v>18</v>
      </c>
      <c r="G1212" t="s">
        <v>15</v>
      </c>
      <c r="H1212" t="s">
        <v>315</v>
      </c>
      <c r="I1212">
        <v>2075</v>
      </c>
      <c r="J1212">
        <v>2138</v>
      </c>
      <c r="K1212">
        <f>database[[#This Row],[white_rating]]-database[[#This Row],[black_rating]]</f>
        <v>-63</v>
      </c>
      <c r="L1212" t="s">
        <v>192</v>
      </c>
    </row>
    <row r="1213" spans="1:12" x14ac:dyDescent="0.3">
      <c r="A1213" t="s">
        <v>2600</v>
      </c>
      <c r="B1213" t="b">
        <v>1</v>
      </c>
      <c r="C1213">
        <v>1422290000000</v>
      </c>
      <c r="D1213" s="1">
        <f t="shared" si="18"/>
        <v>42030.689814814818</v>
      </c>
      <c r="E1213">
        <v>75</v>
      </c>
      <c r="F1213" t="s">
        <v>14</v>
      </c>
      <c r="G1213" t="s">
        <v>11</v>
      </c>
      <c r="H1213" t="s">
        <v>37</v>
      </c>
      <c r="I1213">
        <v>2074</v>
      </c>
      <c r="J1213">
        <v>2013</v>
      </c>
      <c r="K1213">
        <f>database[[#This Row],[white_rating]]-database[[#This Row],[black_rating]]</f>
        <v>61</v>
      </c>
      <c r="L1213" t="s">
        <v>335</v>
      </c>
    </row>
    <row r="1214" spans="1:12" x14ac:dyDescent="0.3">
      <c r="A1214" t="s">
        <v>2604</v>
      </c>
      <c r="B1214" t="b">
        <v>1</v>
      </c>
      <c r="C1214">
        <v>1422290000000</v>
      </c>
      <c r="D1214" s="1">
        <f t="shared" si="18"/>
        <v>42030.689814814818</v>
      </c>
      <c r="E1214">
        <v>33</v>
      </c>
      <c r="F1214" t="s">
        <v>14</v>
      </c>
      <c r="G1214" t="s">
        <v>11</v>
      </c>
      <c r="H1214" t="s">
        <v>37</v>
      </c>
      <c r="I1214">
        <v>2074</v>
      </c>
      <c r="J1214">
        <v>2121</v>
      </c>
      <c r="K1214">
        <f>database[[#This Row],[white_rating]]-database[[#This Row],[black_rating]]</f>
        <v>-47</v>
      </c>
      <c r="L1214" t="s">
        <v>655</v>
      </c>
    </row>
    <row r="1215" spans="1:12" x14ac:dyDescent="0.3">
      <c r="A1215" t="s">
        <v>2627</v>
      </c>
      <c r="B1215" t="b">
        <v>1</v>
      </c>
      <c r="C1215" t="s">
        <v>2628</v>
      </c>
      <c r="D1215" s="1">
        <f t="shared" si="18"/>
        <v>42562.681731157412</v>
      </c>
      <c r="E1215">
        <v>43</v>
      </c>
      <c r="F1215" t="s">
        <v>14</v>
      </c>
      <c r="G1215" t="s">
        <v>11</v>
      </c>
      <c r="H1215" t="s">
        <v>1724</v>
      </c>
      <c r="I1215">
        <v>2074</v>
      </c>
      <c r="J1215">
        <v>1804</v>
      </c>
      <c r="K1215">
        <f>database[[#This Row],[white_rating]]-database[[#This Row],[black_rating]]</f>
        <v>270</v>
      </c>
      <c r="L1215" t="s">
        <v>47</v>
      </c>
    </row>
    <row r="1216" spans="1:12" x14ac:dyDescent="0.3">
      <c r="A1216" t="s">
        <v>2951</v>
      </c>
      <c r="B1216" t="b">
        <v>1</v>
      </c>
      <c r="C1216" t="s">
        <v>2952</v>
      </c>
      <c r="D1216" s="1">
        <f t="shared" si="18"/>
        <v>42976.876212997682</v>
      </c>
      <c r="E1216">
        <v>40</v>
      </c>
      <c r="F1216" t="s">
        <v>14</v>
      </c>
      <c r="G1216" t="s">
        <v>15</v>
      </c>
      <c r="H1216" t="s">
        <v>64</v>
      </c>
      <c r="I1216">
        <v>2074</v>
      </c>
      <c r="J1216">
        <v>2253</v>
      </c>
      <c r="K1216">
        <f>database[[#This Row],[white_rating]]-database[[#This Row],[black_rating]]</f>
        <v>-179</v>
      </c>
      <c r="L1216" t="s">
        <v>301</v>
      </c>
    </row>
    <row r="1217" spans="1:12" x14ac:dyDescent="0.3">
      <c r="A1217" t="s">
        <v>2980</v>
      </c>
      <c r="B1217" t="b">
        <v>1</v>
      </c>
      <c r="C1217" t="s">
        <v>2981</v>
      </c>
      <c r="D1217" s="1">
        <f t="shared" si="18"/>
        <v>42306.165785370365</v>
      </c>
      <c r="E1217">
        <v>149</v>
      </c>
      <c r="F1217" t="s">
        <v>14</v>
      </c>
      <c r="G1217" t="s">
        <v>11</v>
      </c>
      <c r="H1217" t="s">
        <v>64</v>
      </c>
      <c r="I1217">
        <v>2074</v>
      </c>
      <c r="J1217">
        <v>1908</v>
      </c>
      <c r="K1217">
        <f>database[[#This Row],[white_rating]]-database[[#This Row],[black_rating]]</f>
        <v>166</v>
      </c>
      <c r="L1217" t="s">
        <v>23</v>
      </c>
    </row>
    <row r="1218" spans="1:12" x14ac:dyDescent="0.3">
      <c r="A1218" t="s">
        <v>2980</v>
      </c>
      <c r="B1218" t="b">
        <v>1</v>
      </c>
      <c r="C1218" t="s">
        <v>2981</v>
      </c>
      <c r="D1218" s="1">
        <f t="shared" ref="D1218:D1281" si="19">C1218/86400000+DATE(1970,1,1)</f>
        <v>42306.165785370365</v>
      </c>
      <c r="E1218">
        <v>149</v>
      </c>
      <c r="F1218" t="s">
        <v>14</v>
      </c>
      <c r="G1218" t="s">
        <v>11</v>
      </c>
      <c r="H1218" t="s">
        <v>64</v>
      </c>
      <c r="I1218">
        <v>2074</v>
      </c>
      <c r="J1218">
        <v>1908</v>
      </c>
      <c r="K1218">
        <f>database[[#This Row],[white_rating]]-database[[#This Row],[black_rating]]</f>
        <v>166</v>
      </c>
      <c r="L1218" t="s">
        <v>23</v>
      </c>
    </row>
    <row r="1219" spans="1:12" x14ac:dyDescent="0.3">
      <c r="A1219" t="s">
        <v>5633</v>
      </c>
      <c r="B1219" t="b">
        <v>1</v>
      </c>
      <c r="C1219" t="s">
        <v>5634</v>
      </c>
      <c r="D1219" s="1">
        <f t="shared" si="19"/>
        <v>42976.468923680557</v>
      </c>
      <c r="E1219">
        <v>29</v>
      </c>
      <c r="F1219" t="s">
        <v>14</v>
      </c>
      <c r="G1219" t="s">
        <v>11</v>
      </c>
      <c r="H1219" t="s">
        <v>25</v>
      </c>
      <c r="I1219">
        <v>2074</v>
      </c>
      <c r="J1219">
        <v>1883</v>
      </c>
      <c r="K1219">
        <f>database[[#This Row],[white_rating]]-database[[#This Row],[black_rating]]</f>
        <v>191</v>
      </c>
      <c r="L1219" t="s">
        <v>51</v>
      </c>
    </row>
    <row r="1220" spans="1:12" x14ac:dyDescent="0.3">
      <c r="A1220" t="s">
        <v>6555</v>
      </c>
      <c r="B1220" t="b">
        <v>1</v>
      </c>
      <c r="C1220" t="s">
        <v>6556</v>
      </c>
      <c r="D1220" s="1">
        <f t="shared" si="19"/>
        <v>42980.629111111106</v>
      </c>
      <c r="E1220">
        <v>144</v>
      </c>
      <c r="F1220" t="s">
        <v>14</v>
      </c>
      <c r="G1220" t="s">
        <v>15</v>
      </c>
      <c r="H1220" t="s">
        <v>25</v>
      </c>
      <c r="I1220">
        <v>2074</v>
      </c>
      <c r="J1220">
        <v>2300</v>
      </c>
      <c r="K1220">
        <f>database[[#This Row],[white_rating]]-database[[#This Row],[black_rating]]</f>
        <v>-226</v>
      </c>
      <c r="L1220" t="s">
        <v>55</v>
      </c>
    </row>
    <row r="1221" spans="1:12" x14ac:dyDescent="0.3">
      <c r="A1221" t="s">
        <v>1499</v>
      </c>
      <c r="B1221" t="b">
        <v>1</v>
      </c>
      <c r="C1221">
        <v>1488240000000</v>
      </c>
      <c r="D1221" s="1">
        <f t="shared" si="19"/>
        <v>42794</v>
      </c>
      <c r="E1221">
        <v>66</v>
      </c>
      <c r="F1221" t="s">
        <v>18</v>
      </c>
      <c r="G1221" t="s">
        <v>15</v>
      </c>
      <c r="H1221" t="s">
        <v>37</v>
      </c>
      <c r="I1221">
        <v>2073</v>
      </c>
      <c r="J1221">
        <v>2195</v>
      </c>
      <c r="K1221">
        <f>database[[#This Row],[white_rating]]-database[[#This Row],[black_rating]]</f>
        <v>-122</v>
      </c>
      <c r="L1221" t="s">
        <v>152</v>
      </c>
    </row>
    <row r="1222" spans="1:12" x14ac:dyDescent="0.3">
      <c r="A1222" t="s">
        <v>2667</v>
      </c>
      <c r="B1222" t="b">
        <v>1</v>
      </c>
      <c r="C1222" t="s">
        <v>2668</v>
      </c>
      <c r="D1222" s="1">
        <f t="shared" si="19"/>
        <v>41960.663022696761</v>
      </c>
      <c r="E1222">
        <v>2</v>
      </c>
      <c r="F1222" t="s">
        <v>10</v>
      </c>
      <c r="G1222" t="s">
        <v>15</v>
      </c>
      <c r="H1222" t="s">
        <v>2669</v>
      </c>
      <c r="I1222">
        <v>2073</v>
      </c>
      <c r="J1222">
        <v>2257</v>
      </c>
      <c r="K1222">
        <f>database[[#This Row],[white_rating]]-database[[#This Row],[black_rating]]</f>
        <v>-184</v>
      </c>
      <c r="L1222" t="s">
        <v>31</v>
      </c>
    </row>
    <row r="1223" spans="1:12" x14ac:dyDescent="0.3">
      <c r="A1223" t="s">
        <v>7100</v>
      </c>
      <c r="B1223" t="b">
        <v>1</v>
      </c>
      <c r="C1223" t="s">
        <v>7101</v>
      </c>
      <c r="D1223" s="1">
        <f t="shared" si="19"/>
        <v>42646.065545266203</v>
      </c>
      <c r="E1223">
        <v>32</v>
      </c>
      <c r="F1223" t="s">
        <v>14</v>
      </c>
      <c r="G1223" t="s">
        <v>15</v>
      </c>
      <c r="H1223" t="s">
        <v>84</v>
      </c>
      <c r="I1223">
        <v>2073</v>
      </c>
      <c r="J1223">
        <v>1890</v>
      </c>
      <c r="K1223">
        <f>database[[#This Row],[white_rating]]-database[[#This Row],[black_rating]]</f>
        <v>183</v>
      </c>
      <c r="L1223" t="s">
        <v>1225</v>
      </c>
    </row>
    <row r="1224" spans="1:12" x14ac:dyDescent="0.3">
      <c r="A1224" t="s">
        <v>7251</v>
      </c>
      <c r="B1224" t="b">
        <v>1</v>
      </c>
      <c r="C1224" t="s">
        <v>7252</v>
      </c>
      <c r="D1224" s="1">
        <f t="shared" si="19"/>
        <v>42966.450025439815</v>
      </c>
      <c r="E1224">
        <v>133</v>
      </c>
      <c r="F1224" t="s">
        <v>14</v>
      </c>
      <c r="G1224" t="s">
        <v>11</v>
      </c>
      <c r="H1224" t="s">
        <v>202</v>
      </c>
      <c r="I1224">
        <v>2073</v>
      </c>
      <c r="J1224">
        <v>1837</v>
      </c>
      <c r="K1224">
        <f>database[[#This Row],[white_rating]]-database[[#This Row],[black_rating]]</f>
        <v>236</v>
      </c>
      <c r="L1224" t="s">
        <v>57</v>
      </c>
    </row>
    <row r="1225" spans="1:12" x14ac:dyDescent="0.3">
      <c r="A1225" t="s">
        <v>3101</v>
      </c>
      <c r="B1225" t="b">
        <v>1</v>
      </c>
      <c r="C1225" t="s">
        <v>3102</v>
      </c>
      <c r="D1225" s="1">
        <f t="shared" si="19"/>
        <v>42981.645337974536</v>
      </c>
      <c r="E1225">
        <v>142</v>
      </c>
      <c r="F1225" t="s">
        <v>18</v>
      </c>
      <c r="G1225" t="s">
        <v>15</v>
      </c>
      <c r="H1225" t="s">
        <v>25</v>
      </c>
      <c r="I1225">
        <v>2072</v>
      </c>
      <c r="J1225">
        <v>1855</v>
      </c>
      <c r="K1225">
        <f>database[[#This Row],[white_rating]]-database[[#This Row],[black_rating]]</f>
        <v>217</v>
      </c>
      <c r="L1225" t="s">
        <v>43</v>
      </c>
    </row>
    <row r="1226" spans="1:12" x14ac:dyDescent="0.3">
      <c r="A1226" t="s">
        <v>4478</v>
      </c>
      <c r="B1226" t="b">
        <v>1</v>
      </c>
      <c r="C1226" t="s">
        <v>4479</v>
      </c>
      <c r="D1226" s="1">
        <f t="shared" si="19"/>
        <v>42855.760744016203</v>
      </c>
      <c r="E1226">
        <v>30</v>
      </c>
      <c r="F1226" t="s">
        <v>14</v>
      </c>
      <c r="G1226" t="s">
        <v>15</v>
      </c>
      <c r="H1226" t="s">
        <v>2342</v>
      </c>
      <c r="I1226">
        <v>2072</v>
      </c>
      <c r="J1226">
        <v>2499</v>
      </c>
      <c r="K1226">
        <f>database[[#This Row],[white_rating]]-database[[#This Row],[black_rating]]</f>
        <v>-427</v>
      </c>
      <c r="L1226" t="s">
        <v>116</v>
      </c>
    </row>
    <row r="1227" spans="1:12" x14ac:dyDescent="0.3">
      <c r="A1227" t="s">
        <v>7232</v>
      </c>
      <c r="B1227" t="b">
        <v>1</v>
      </c>
      <c r="C1227" t="s">
        <v>7233</v>
      </c>
      <c r="D1227" s="1">
        <f t="shared" si="19"/>
        <v>42975.665843263894</v>
      </c>
      <c r="E1227">
        <v>35</v>
      </c>
      <c r="F1227" t="s">
        <v>18</v>
      </c>
      <c r="G1227" t="s">
        <v>11</v>
      </c>
      <c r="H1227" t="s">
        <v>202</v>
      </c>
      <c r="I1227">
        <v>2072</v>
      </c>
      <c r="J1227">
        <v>1964</v>
      </c>
      <c r="K1227">
        <f>database[[#This Row],[white_rating]]-database[[#This Row],[black_rating]]</f>
        <v>108</v>
      </c>
      <c r="L1227" t="s">
        <v>30</v>
      </c>
    </row>
    <row r="1228" spans="1:12" x14ac:dyDescent="0.3">
      <c r="A1228" t="s">
        <v>7234</v>
      </c>
      <c r="B1228" t="b">
        <v>0</v>
      </c>
      <c r="C1228" t="s">
        <v>3380</v>
      </c>
      <c r="D1228" s="1">
        <f t="shared" si="19"/>
        <v>42974.672991631945</v>
      </c>
      <c r="E1228">
        <v>78</v>
      </c>
      <c r="F1228" t="s">
        <v>14</v>
      </c>
      <c r="G1228" t="s">
        <v>15</v>
      </c>
      <c r="H1228" t="s">
        <v>91</v>
      </c>
      <c r="I1228">
        <v>2072</v>
      </c>
      <c r="J1228">
        <v>1500</v>
      </c>
      <c r="K1228">
        <f>database[[#This Row],[white_rating]]-database[[#This Row],[black_rating]]</f>
        <v>572</v>
      </c>
      <c r="L1228" t="s">
        <v>269</v>
      </c>
    </row>
    <row r="1229" spans="1:12" x14ac:dyDescent="0.3">
      <c r="A1229" t="s">
        <v>6251</v>
      </c>
      <c r="B1229" t="b">
        <v>1</v>
      </c>
      <c r="C1229" t="s">
        <v>6252</v>
      </c>
      <c r="D1229" s="1">
        <f t="shared" si="19"/>
        <v>42688.601527152779</v>
      </c>
      <c r="E1229">
        <v>43</v>
      </c>
      <c r="F1229" t="s">
        <v>14</v>
      </c>
      <c r="G1229" t="s">
        <v>11</v>
      </c>
      <c r="H1229" t="s">
        <v>29</v>
      </c>
      <c r="I1229">
        <v>2071</v>
      </c>
      <c r="J1229">
        <v>2175</v>
      </c>
      <c r="K1229">
        <f>database[[#This Row],[white_rating]]-database[[#This Row],[black_rating]]</f>
        <v>-104</v>
      </c>
      <c r="L1229" t="s">
        <v>220</v>
      </c>
    </row>
    <row r="1230" spans="1:12" x14ac:dyDescent="0.3">
      <c r="A1230" t="s">
        <v>6523</v>
      </c>
      <c r="B1230" t="b">
        <v>1</v>
      </c>
      <c r="C1230" t="s">
        <v>6524</v>
      </c>
      <c r="D1230" s="1">
        <f t="shared" si="19"/>
        <v>42530.781185254629</v>
      </c>
      <c r="E1230">
        <v>72</v>
      </c>
      <c r="F1230" t="s">
        <v>14</v>
      </c>
      <c r="G1230" t="s">
        <v>15</v>
      </c>
      <c r="H1230" t="s">
        <v>37</v>
      </c>
      <c r="I1230">
        <v>2071</v>
      </c>
      <c r="J1230">
        <v>2002</v>
      </c>
      <c r="K1230">
        <f>database[[#This Row],[white_rating]]-database[[#This Row],[black_rating]]</f>
        <v>69</v>
      </c>
      <c r="L1230" t="s">
        <v>88</v>
      </c>
    </row>
    <row r="1231" spans="1:12" x14ac:dyDescent="0.3">
      <c r="A1231" t="s">
        <v>1026</v>
      </c>
      <c r="B1231" t="b">
        <v>1</v>
      </c>
      <c r="C1231">
        <v>1495380000000</v>
      </c>
      <c r="D1231" s="1">
        <f t="shared" si="19"/>
        <v>42876.638888888891</v>
      </c>
      <c r="E1231">
        <v>76</v>
      </c>
      <c r="F1231" t="s">
        <v>18</v>
      </c>
      <c r="G1231" t="s">
        <v>15</v>
      </c>
      <c r="H1231" t="s">
        <v>315</v>
      </c>
      <c r="I1231">
        <v>2070</v>
      </c>
      <c r="J1231">
        <v>2203</v>
      </c>
      <c r="K1231">
        <f>database[[#This Row],[white_rating]]-database[[#This Row],[black_rating]]</f>
        <v>-133</v>
      </c>
      <c r="L1231" t="s">
        <v>245</v>
      </c>
    </row>
    <row r="1232" spans="1:12" x14ac:dyDescent="0.3">
      <c r="A1232" t="s">
        <v>1167</v>
      </c>
      <c r="B1232" t="b">
        <v>0</v>
      </c>
      <c r="C1232">
        <v>1482170000000</v>
      </c>
      <c r="D1232" s="1">
        <f t="shared" si="19"/>
        <v>42723.745370370365</v>
      </c>
      <c r="E1232">
        <v>114</v>
      </c>
      <c r="F1232" t="s">
        <v>14</v>
      </c>
      <c r="G1232" t="s">
        <v>15</v>
      </c>
      <c r="H1232" t="s">
        <v>119</v>
      </c>
      <c r="I1232">
        <v>2070</v>
      </c>
      <c r="J1232">
        <v>2126</v>
      </c>
      <c r="K1232">
        <f>database[[#This Row],[white_rating]]-database[[#This Row],[black_rating]]</f>
        <v>-56</v>
      </c>
      <c r="L1232" t="s">
        <v>184</v>
      </c>
    </row>
    <row r="1233" spans="1:12" x14ac:dyDescent="0.3">
      <c r="A1233" t="s">
        <v>1323</v>
      </c>
      <c r="B1233" t="b">
        <v>1</v>
      </c>
      <c r="C1233">
        <v>1478140000000</v>
      </c>
      <c r="D1233" s="1">
        <f t="shared" si="19"/>
        <v>42677.101851851854</v>
      </c>
      <c r="E1233">
        <v>53</v>
      </c>
      <c r="F1233" t="s">
        <v>10</v>
      </c>
      <c r="G1233" t="s">
        <v>11</v>
      </c>
      <c r="H1233" t="s">
        <v>25</v>
      </c>
      <c r="I1233">
        <v>2070</v>
      </c>
      <c r="J1233">
        <v>1821</v>
      </c>
      <c r="K1233">
        <f>database[[#This Row],[white_rating]]-database[[#This Row],[black_rating]]</f>
        <v>249</v>
      </c>
      <c r="L1233" t="s">
        <v>95</v>
      </c>
    </row>
    <row r="1234" spans="1:12" x14ac:dyDescent="0.3">
      <c r="A1234" t="s">
        <v>1364</v>
      </c>
      <c r="B1234" t="b">
        <v>0</v>
      </c>
      <c r="C1234">
        <v>1477130000000</v>
      </c>
      <c r="D1234" s="1">
        <f t="shared" si="19"/>
        <v>42665.412037037036</v>
      </c>
      <c r="E1234">
        <v>72</v>
      </c>
      <c r="F1234" t="s">
        <v>24</v>
      </c>
      <c r="G1234" t="s">
        <v>24</v>
      </c>
      <c r="H1234" t="s">
        <v>61</v>
      </c>
      <c r="I1234">
        <v>2070</v>
      </c>
      <c r="J1234">
        <v>1500</v>
      </c>
      <c r="K1234">
        <f>database[[#This Row],[white_rating]]-database[[#This Row],[black_rating]]</f>
        <v>570</v>
      </c>
      <c r="L1234" t="s">
        <v>134</v>
      </c>
    </row>
    <row r="1235" spans="1:12" x14ac:dyDescent="0.3">
      <c r="A1235" t="s">
        <v>1947</v>
      </c>
      <c r="B1235" t="b">
        <v>1</v>
      </c>
      <c r="C1235">
        <v>1472040000000</v>
      </c>
      <c r="D1235" s="1">
        <f t="shared" si="19"/>
        <v>42606.5</v>
      </c>
      <c r="E1235">
        <v>129</v>
      </c>
      <c r="F1235" t="s">
        <v>14</v>
      </c>
      <c r="G1235" t="s">
        <v>15</v>
      </c>
      <c r="H1235" t="s">
        <v>29</v>
      </c>
      <c r="I1235">
        <v>2070</v>
      </c>
      <c r="J1235">
        <v>1968</v>
      </c>
      <c r="K1235">
        <f>database[[#This Row],[white_rating]]-database[[#This Row],[black_rating]]</f>
        <v>102</v>
      </c>
      <c r="L1235" t="s">
        <v>21</v>
      </c>
    </row>
    <row r="1236" spans="1:12" x14ac:dyDescent="0.3">
      <c r="A1236" t="s">
        <v>5693</v>
      </c>
      <c r="B1236" t="b">
        <v>1</v>
      </c>
      <c r="C1236" t="s">
        <v>5694</v>
      </c>
      <c r="D1236" s="1">
        <f t="shared" si="19"/>
        <v>42973.670994675922</v>
      </c>
      <c r="E1236">
        <v>185</v>
      </c>
      <c r="F1236" t="s">
        <v>24</v>
      </c>
      <c r="G1236" t="s">
        <v>24</v>
      </c>
      <c r="H1236" t="s">
        <v>25</v>
      </c>
      <c r="I1236">
        <v>2070</v>
      </c>
      <c r="J1236">
        <v>2018</v>
      </c>
      <c r="K1236">
        <f>database[[#This Row],[white_rating]]-database[[#This Row],[black_rating]]</f>
        <v>52</v>
      </c>
      <c r="L1236" t="s">
        <v>611</v>
      </c>
    </row>
    <row r="1237" spans="1:12" x14ac:dyDescent="0.3">
      <c r="A1237" t="s">
        <v>7255</v>
      </c>
      <c r="B1237" t="b">
        <v>1</v>
      </c>
      <c r="C1237" t="s">
        <v>7256</v>
      </c>
      <c r="D1237" s="1">
        <f t="shared" si="19"/>
        <v>42965.649437939814</v>
      </c>
      <c r="E1237">
        <v>137</v>
      </c>
      <c r="F1237" t="s">
        <v>24</v>
      </c>
      <c r="G1237" t="s">
        <v>24</v>
      </c>
      <c r="H1237" t="s">
        <v>202</v>
      </c>
      <c r="I1237">
        <v>2070</v>
      </c>
      <c r="J1237">
        <v>1975</v>
      </c>
      <c r="K1237">
        <f>database[[#This Row],[white_rating]]-database[[#This Row],[black_rating]]</f>
        <v>95</v>
      </c>
      <c r="L1237" t="s">
        <v>193</v>
      </c>
    </row>
    <row r="1238" spans="1:12" x14ac:dyDescent="0.3">
      <c r="A1238" t="s">
        <v>8053</v>
      </c>
      <c r="B1238" t="b">
        <v>1</v>
      </c>
      <c r="C1238" t="s">
        <v>8054</v>
      </c>
      <c r="D1238" s="1">
        <f t="shared" si="19"/>
        <v>42928.825493888886</v>
      </c>
      <c r="E1238">
        <v>65</v>
      </c>
      <c r="F1238" t="s">
        <v>14</v>
      </c>
      <c r="G1238" t="s">
        <v>11</v>
      </c>
      <c r="H1238" t="s">
        <v>44</v>
      </c>
      <c r="I1238">
        <v>2070</v>
      </c>
      <c r="J1238">
        <v>1910</v>
      </c>
      <c r="K1238">
        <f>database[[#This Row],[white_rating]]-database[[#This Row],[black_rating]]</f>
        <v>160</v>
      </c>
      <c r="L1238" t="s">
        <v>971</v>
      </c>
    </row>
    <row r="1239" spans="1:12" x14ac:dyDescent="0.3">
      <c r="A1239" t="s">
        <v>905</v>
      </c>
      <c r="B1239" t="b">
        <v>1</v>
      </c>
      <c r="C1239">
        <v>1503860000000</v>
      </c>
      <c r="D1239" s="1">
        <f t="shared" si="19"/>
        <v>42974.787037037036</v>
      </c>
      <c r="E1239">
        <v>77</v>
      </c>
      <c r="F1239" t="s">
        <v>14</v>
      </c>
      <c r="G1239" t="s">
        <v>11</v>
      </c>
      <c r="H1239" t="s">
        <v>25</v>
      </c>
      <c r="I1239">
        <v>2069</v>
      </c>
      <c r="J1239">
        <v>1969</v>
      </c>
      <c r="K1239">
        <f>database[[#This Row],[white_rating]]-database[[#This Row],[black_rating]]</f>
        <v>100</v>
      </c>
      <c r="L1239" t="s">
        <v>906</v>
      </c>
    </row>
    <row r="1240" spans="1:12" x14ac:dyDescent="0.3">
      <c r="A1240" t="s">
        <v>2493</v>
      </c>
      <c r="B1240" t="b">
        <v>1</v>
      </c>
      <c r="C1240">
        <v>1503490000000</v>
      </c>
      <c r="D1240" s="1">
        <f t="shared" si="19"/>
        <v>42970.504629629635</v>
      </c>
      <c r="E1240">
        <v>46</v>
      </c>
      <c r="F1240" t="s">
        <v>14</v>
      </c>
      <c r="G1240" t="s">
        <v>11</v>
      </c>
      <c r="H1240" t="s">
        <v>64</v>
      </c>
      <c r="I1240">
        <v>2069</v>
      </c>
      <c r="J1240">
        <v>1875</v>
      </c>
      <c r="K1240">
        <f>database[[#This Row],[white_rating]]-database[[#This Row],[black_rating]]</f>
        <v>194</v>
      </c>
      <c r="L1240" t="s">
        <v>86</v>
      </c>
    </row>
    <row r="1241" spans="1:12" x14ac:dyDescent="0.3">
      <c r="A1241" t="s">
        <v>2781</v>
      </c>
      <c r="B1241" t="b">
        <v>1</v>
      </c>
      <c r="C1241" t="s">
        <v>2782</v>
      </c>
      <c r="D1241" s="1">
        <f t="shared" si="19"/>
        <v>41910.134029398148</v>
      </c>
      <c r="E1241">
        <v>72</v>
      </c>
      <c r="F1241" t="s">
        <v>18</v>
      </c>
      <c r="G1241" t="s">
        <v>15</v>
      </c>
      <c r="H1241" t="s">
        <v>37</v>
      </c>
      <c r="I1241">
        <v>2069</v>
      </c>
      <c r="J1241">
        <v>2244</v>
      </c>
      <c r="K1241">
        <f>database[[#This Row],[white_rating]]-database[[#This Row],[black_rating]]</f>
        <v>-175</v>
      </c>
      <c r="L1241" t="s">
        <v>2547</v>
      </c>
    </row>
    <row r="1242" spans="1:12" x14ac:dyDescent="0.3">
      <c r="A1242" t="s">
        <v>2939</v>
      </c>
      <c r="B1242" t="b">
        <v>0</v>
      </c>
      <c r="C1242" t="s">
        <v>2940</v>
      </c>
      <c r="D1242" s="1">
        <f t="shared" si="19"/>
        <v>42813.768087893521</v>
      </c>
      <c r="E1242">
        <v>50</v>
      </c>
      <c r="F1242" t="s">
        <v>14</v>
      </c>
      <c r="G1242" t="s">
        <v>15</v>
      </c>
      <c r="H1242" t="s">
        <v>16</v>
      </c>
      <c r="I1242">
        <v>2069</v>
      </c>
      <c r="J1242">
        <v>1500</v>
      </c>
      <c r="K1242">
        <f>database[[#This Row],[white_rating]]-database[[#This Row],[black_rating]]</f>
        <v>569</v>
      </c>
      <c r="L1242" t="s">
        <v>201</v>
      </c>
    </row>
    <row r="1243" spans="1:12" x14ac:dyDescent="0.3">
      <c r="A1243" t="s">
        <v>3113</v>
      </c>
      <c r="B1243" t="b">
        <v>1</v>
      </c>
      <c r="C1243" t="s">
        <v>3114</v>
      </c>
      <c r="D1243" s="1">
        <f t="shared" si="19"/>
        <v>42980.945547442127</v>
      </c>
      <c r="E1243">
        <v>85</v>
      </c>
      <c r="F1243" t="s">
        <v>18</v>
      </c>
      <c r="G1243" t="s">
        <v>11</v>
      </c>
      <c r="H1243" t="s">
        <v>2005</v>
      </c>
      <c r="I1243">
        <v>2069</v>
      </c>
      <c r="J1243">
        <v>1837</v>
      </c>
      <c r="K1243">
        <f>database[[#This Row],[white_rating]]-database[[#This Row],[black_rating]]</f>
        <v>232</v>
      </c>
      <c r="L1243" t="s">
        <v>95</v>
      </c>
    </row>
    <row r="1244" spans="1:12" x14ac:dyDescent="0.3">
      <c r="A1244" t="s">
        <v>3792</v>
      </c>
      <c r="B1244" t="b">
        <v>1</v>
      </c>
      <c r="C1244" t="s">
        <v>3793</v>
      </c>
      <c r="D1244" s="1">
        <f t="shared" si="19"/>
        <v>42979.67507243056</v>
      </c>
      <c r="E1244">
        <v>21</v>
      </c>
      <c r="F1244" t="s">
        <v>14</v>
      </c>
      <c r="G1244" t="s">
        <v>11</v>
      </c>
      <c r="H1244" t="s">
        <v>29</v>
      </c>
      <c r="I1244">
        <v>2069</v>
      </c>
      <c r="J1244">
        <v>2030</v>
      </c>
      <c r="K1244">
        <f>database[[#This Row],[white_rating]]-database[[#This Row],[black_rating]]</f>
        <v>39</v>
      </c>
      <c r="L1244" t="s">
        <v>47</v>
      </c>
    </row>
    <row r="1245" spans="1:12" x14ac:dyDescent="0.3">
      <c r="A1245" t="s">
        <v>3958</v>
      </c>
      <c r="B1245" t="b">
        <v>1</v>
      </c>
      <c r="C1245" t="s">
        <v>3959</v>
      </c>
      <c r="D1245" s="1">
        <f t="shared" si="19"/>
        <v>42964.367585856482</v>
      </c>
      <c r="E1245">
        <v>35</v>
      </c>
      <c r="F1245" t="s">
        <v>18</v>
      </c>
      <c r="G1245" t="s">
        <v>11</v>
      </c>
      <c r="H1245" t="s">
        <v>29</v>
      </c>
      <c r="I1245">
        <v>2069</v>
      </c>
      <c r="J1245">
        <v>2130</v>
      </c>
      <c r="K1245">
        <f>database[[#This Row],[white_rating]]-database[[#This Row],[black_rating]]</f>
        <v>-61</v>
      </c>
      <c r="L1245" t="s">
        <v>313</v>
      </c>
    </row>
    <row r="1246" spans="1:12" x14ac:dyDescent="0.3">
      <c r="A1246" t="s">
        <v>6074</v>
      </c>
      <c r="B1246" t="b">
        <v>1</v>
      </c>
      <c r="C1246" t="s">
        <v>6075</v>
      </c>
      <c r="D1246" s="1">
        <f t="shared" si="19"/>
        <v>42924.734409814817</v>
      </c>
      <c r="E1246">
        <v>17</v>
      </c>
      <c r="F1246" t="s">
        <v>14</v>
      </c>
      <c r="G1246" t="s">
        <v>11</v>
      </c>
      <c r="H1246" t="s">
        <v>198</v>
      </c>
      <c r="I1246">
        <v>2069</v>
      </c>
      <c r="J1246">
        <v>1925</v>
      </c>
      <c r="K1246">
        <f>database[[#This Row],[white_rating]]-database[[#This Row],[black_rating]]</f>
        <v>144</v>
      </c>
      <c r="L1246" t="s">
        <v>21</v>
      </c>
    </row>
    <row r="1247" spans="1:12" x14ac:dyDescent="0.3">
      <c r="A1247" t="s">
        <v>6515</v>
      </c>
      <c r="B1247" t="b">
        <v>1</v>
      </c>
      <c r="C1247" t="s">
        <v>6516</v>
      </c>
      <c r="D1247" s="1">
        <f t="shared" si="19"/>
        <v>42531.006468912034</v>
      </c>
      <c r="E1247">
        <v>58</v>
      </c>
      <c r="F1247" t="s">
        <v>14</v>
      </c>
      <c r="G1247" t="s">
        <v>11</v>
      </c>
      <c r="H1247" t="s">
        <v>1217</v>
      </c>
      <c r="I1247">
        <v>2069</v>
      </c>
      <c r="J1247">
        <v>1707</v>
      </c>
      <c r="K1247">
        <f>database[[#This Row],[white_rating]]-database[[#This Row],[black_rating]]</f>
        <v>362</v>
      </c>
      <c r="L1247" t="s">
        <v>103</v>
      </c>
    </row>
    <row r="1248" spans="1:12" x14ac:dyDescent="0.3">
      <c r="A1248" t="s">
        <v>7310</v>
      </c>
      <c r="B1248" t="b">
        <v>1</v>
      </c>
      <c r="C1248" t="s">
        <v>7311</v>
      </c>
      <c r="D1248" s="1">
        <f t="shared" si="19"/>
        <v>42981.107353865737</v>
      </c>
      <c r="E1248">
        <v>140</v>
      </c>
      <c r="F1248" t="s">
        <v>18</v>
      </c>
      <c r="G1248" t="s">
        <v>15</v>
      </c>
      <c r="H1248" t="s">
        <v>2615</v>
      </c>
      <c r="I1248">
        <v>2069</v>
      </c>
      <c r="J1248">
        <v>2223</v>
      </c>
      <c r="K1248">
        <f>database[[#This Row],[white_rating]]-database[[#This Row],[black_rating]]</f>
        <v>-154</v>
      </c>
      <c r="L1248" t="s">
        <v>137</v>
      </c>
    </row>
    <row r="1249" spans="1:12" x14ac:dyDescent="0.3">
      <c r="A1249" t="s">
        <v>292</v>
      </c>
      <c r="B1249" t="b">
        <v>1</v>
      </c>
      <c r="C1249">
        <v>1504210000000</v>
      </c>
      <c r="D1249" s="1">
        <f t="shared" si="19"/>
        <v>42978.837962962964</v>
      </c>
      <c r="E1249">
        <v>37</v>
      </c>
      <c r="F1249" t="s">
        <v>14</v>
      </c>
      <c r="G1249" t="s">
        <v>11</v>
      </c>
      <c r="H1249" t="s">
        <v>25</v>
      </c>
      <c r="I1249">
        <v>2068</v>
      </c>
      <c r="J1249">
        <v>1982</v>
      </c>
      <c r="K1249">
        <f>database[[#This Row],[white_rating]]-database[[#This Row],[black_rating]]</f>
        <v>86</v>
      </c>
      <c r="L1249" t="s">
        <v>293</v>
      </c>
    </row>
    <row r="1250" spans="1:12" x14ac:dyDescent="0.3">
      <c r="A1250" t="s">
        <v>3411</v>
      </c>
      <c r="B1250" t="b">
        <v>1</v>
      </c>
      <c r="C1250" t="s">
        <v>3412</v>
      </c>
      <c r="D1250" s="1">
        <f t="shared" si="19"/>
        <v>42827.649597638891</v>
      </c>
      <c r="E1250">
        <v>27</v>
      </c>
      <c r="F1250" t="s">
        <v>18</v>
      </c>
      <c r="G1250" t="s">
        <v>11</v>
      </c>
      <c r="H1250" t="s">
        <v>38</v>
      </c>
      <c r="I1250">
        <v>2068</v>
      </c>
      <c r="J1250">
        <v>1912</v>
      </c>
      <c r="K1250">
        <f>database[[#This Row],[white_rating]]-database[[#This Row],[black_rating]]</f>
        <v>156</v>
      </c>
      <c r="L1250" t="s">
        <v>42</v>
      </c>
    </row>
    <row r="1251" spans="1:12" x14ac:dyDescent="0.3">
      <c r="A1251" t="s">
        <v>4476</v>
      </c>
      <c r="B1251" t="b">
        <v>1</v>
      </c>
      <c r="C1251" t="s">
        <v>4477</v>
      </c>
      <c r="D1251" s="1">
        <f t="shared" si="19"/>
        <v>42855.772564687504</v>
      </c>
      <c r="E1251">
        <v>108</v>
      </c>
      <c r="F1251" t="s">
        <v>24</v>
      </c>
      <c r="G1251" t="s">
        <v>24</v>
      </c>
      <c r="H1251" t="s">
        <v>85</v>
      </c>
      <c r="I1251">
        <v>2068</v>
      </c>
      <c r="J1251">
        <v>2228</v>
      </c>
      <c r="K1251">
        <f>database[[#This Row],[white_rating]]-database[[#This Row],[black_rating]]</f>
        <v>-160</v>
      </c>
      <c r="L1251" t="s">
        <v>188</v>
      </c>
    </row>
    <row r="1252" spans="1:12" x14ac:dyDescent="0.3">
      <c r="A1252" t="s">
        <v>4770</v>
      </c>
      <c r="B1252" t="b">
        <v>0</v>
      </c>
      <c r="C1252" t="s">
        <v>4771</v>
      </c>
      <c r="D1252" s="1">
        <f t="shared" si="19"/>
        <v>42979.69980342593</v>
      </c>
      <c r="E1252">
        <v>116</v>
      </c>
      <c r="F1252" t="s">
        <v>14</v>
      </c>
      <c r="G1252" t="s">
        <v>15</v>
      </c>
      <c r="H1252" t="s">
        <v>25</v>
      </c>
      <c r="I1252">
        <v>2068</v>
      </c>
      <c r="J1252">
        <v>2100</v>
      </c>
      <c r="K1252">
        <f>database[[#This Row],[white_rating]]-database[[#This Row],[black_rating]]</f>
        <v>-32</v>
      </c>
      <c r="L1252" t="s">
        <v>36</v>
      </c>
    </row>
    <row r="1253" spans="1:12" x14ac:dyDescent="0.3">
      <c r="A1253" t="s">
        <v>4772</v>
      </c>
      <c r="B1253" t="b">
        <v>0</v>
      </c>
      <c r="C1253" t="s">
        <v>4773</v>
      </c>
      <c r="D1253" s="1">
        <f t="shared" si="19"/>
        <v>42979.40439207176</v>
      </c>
      <c r="E1253">
        <v>67</v>
      </c>
      <c r="F1253" t="s">
        <v>14</v>
      </c>
      <c r="G1253" t="s">
        <v>11</v>
      </c>
      <c r="H1253" t="s">
        <v>25</v>
      </c>
      <c r="I1253">
        <v>2068</v>
      </c>
      <c r="J1253">
        <v>1906</v>
      </c>
      <c r="K1253">
        <f>database[[#This Row],[white_rating]]-database[[#This Row],[black_rating]]</f>
        <v>162</v>
      </c>
      <c r="L1253" t="s">
        <v>118</v>
      </c>
    </row>
    <row r="1254" spans="1:12" x14ac:dyDescent="0.3">
      <c r="A1254" t="s">
        <v>4782</v>
      </c>
      <c r="B1254" t="b">
        <v>0</v>
      </c>
      <c r="C1254" t="s">
        <v>4783</v>
      </c>
      <c r="D1254" s="1">
        <f t="shared" si="19"/>
        <v>42942.336552534718</v>
      </c>
      <c r="E1254">
        <v>109</v>
      </c>
      <c r="F1254" t="s">
        <v>14</v>
      </c>
      <c r="G1254" t="s">
        <v>11</v>
      </c>
      <c r="H1254" t="s">
        <v>64</v>
      </c>
      <c r="I1254">
        <v>2068</v>
      </c>
      <c r="J1254">
        <v>2035</v>
      </c>
      <c r="K1254">
        <f>database[[#This Row],[white_rating]]-database[[#This Row],[black_rating]]</f>
        <v>33</v>
      </c>
      <c r="L1254" t="s">
        <v>196</v>
      </c>
    </row>
    <row r="1255" spans="1:12" x14ac:dyDescent="0.3">
      <c r="A1255" t="s">
        <v>7276</v>
      </c>
      <c r="B1255" t="b">
        <v>0</v>
      </c>
      <c r="C1255" t="s">
        <v>7277</v>
      </c>
      <c r="D1255" s="1">
        <f t="shared" si="19"/>
        <v>42981.47245296296</v>
      </c>
      <c r="E1255">
        <v>96</v>
      </c>
      <c r="F1255" t="s">
        <v>14</v>
      </c>
      <c r="G1255" t="s">
        <v>15</v>
      </c>
      <c r="H1255" t="s">
        <v>25</v>
      </c>
      <c r="I1255">
        <v>2068</v>
      </c>
      <c r="J1255">
        <v>1500</v>
      </c>
      <c r="K1255">
        <f>database[[#This Row],[white_rating]]-database[[#This Row],[black_rating]]</f>
        <v>568</v>
      </c>
      <c r="L1255" t="s">
        <v>98</v>
      </c>
    </row>
    <row r="1256" spans="1:12" x14ac:dyDescent="0.3">
      <c r="A1256" t="s">
        <v>1099</v>
      </c>
      <c r="B1256" t="b">
        <v>1</v>
      </c>
      <c r="C1256">
        <v>1484750000000</v>
      </c>
      <c r="D1256" s="1">
        <f t="shared" si="19"/>
        <v>42753.606481481482</v>
      </c>
      <c r="E1256">
        <v>82</v>
      </c>
      <c r="F1256" t="s">
        <v>14</v>
      </c>
      <c r="G1256" t="s">
        <v>11</v>
      </c>
      <c r="H1256" t="s">
        <v>91</v>
      </c>
      <c r="I1256">
        <v>2067</v>
      </c>
      <c r="J1256">
        <v>1843</v>
      </c>
      <c r="K1256">
        <f>database[[#This Row],[white_rating]]-database[[#This Row],[black_rating]]</f>
        <v>224</v>
      </c>
      <c r="L1256" t="s">
        <v>27</v>
      </c>
    </row>
    <row r="1257" spans="1:12" x14ac:dyDescent="0.3">
      <c r="A1257" t="s">
        <v>2366</v>
      </c>
      <c r="B1257" t="b">
        <v>1</v>
      </c>
      <c r="C1257">
        <v>1434740000000</v>
      </c>
      <c r="D1257" s="1">
        <f t="shared" si="19"/>
        <v>42174.787037037036</v>
      </c>
      <c r="E1257">
        <v>29</v>
      </c>
      <c r="F1257" t="s">
        <v>14</v>
      </c>
      <c r="G1257" t="s">
        <v>11</v>
      </c>
      <c r="H1257" t="s">
        <v>25</v>
      </c>
      <c r="I1257">
        <v>2067</v>
      </c>
      <c r="J1257">
        <v>2243</v>
      </c>
      <c r="K1257">
        <f>database[[#This Row],[white_rating]]-database[[#This Row],[black_rating]]</f>
        <v>-176</v>
      </c>
      <c r="L1257" t="s">
        <v>33</v>
      </c>
    </row>
    <row r="1258" spans="1:12" x14ac:dyDescent="0.3">
      <c r="A1258" t="s">
        <v>4754</v>
      </c>
      <c r="B1258" t="b">
        <v>1</v>
      </c>
      <c r="C1258" t="s">
        <v>4755</v>
      </c>
      <c r="D1258" s="1">
        <f t="shared" si="19"/>
        <v>42979.093299363427</v>
      </c>
      <c r="E1258">
        <v>128</v>
      </c>
      <c r="F1258" t="s">
        <v>14</v>
      </c>
      <c r="G1258" t="s">
        <v>15</v>
      </c>
      <c r="H1258" t="s">
        <v>38</v>
      </c>
      <c r="I1258">
        <v>2067</v>
      </c>
      <c r="J1258">
        <v>2040</v>
      </c>
      <c r="K1258">
        <f>database[[#This Row],[white_rating]]-database[[#This Row],[black_rating]]</f>
        <v>27</v>
      </c>
      <c r="L1258" t="s">
        <v>3623</v>
      </c>
    </row>
    <row r="1259" spans="1:12" x14ac:dyDescent="0.3">
      <c r="A1259" t="s">
        <v>909</v>
      </c>
      <c r="B1259" t="b">
        <v>1</v>
      </c>
      <c r="C1259">
        <v>1503780000000</v>
      </c>
      <c r="D1259" s="1">
        <f t="shared" si="19"/>
        <v>42973.861111111109</v>
      </c>
      <c r="E1259">
        <v>104</v>
      </c>
      <c r="F1259" t="s">
        <v>14</v>
      </c>
      <c r="G1259" t="s">
        <v>15</v>
      </c>
      <c r="H1259" t="s">
        <v>25</v>
      </c>
      <c r="I1259">
        <v>2066</v>
      </c>
      <c r="J1259">
        <v>1937</v>
      </c>
      <c r="K1259">
        <f>database[[#This Row],[white_rating]]-database[[#This Row],[black_rating]]</f>
        <v>129</v>
      </c>
      <c r="L1259" t="s">
        <v>236</v>
      </c>
    </row>
    <row r="1260" spans="1:12" x14ac:dyDescent="0.3">
      <c r="A1260" t="s">
        <v>1220</v>
      </c>
      <c r="B1260" t="b">
        <v>1</v>
      </c>
      <c r="C1260">
        <v>1502000000000</v>
      </c>
      <c r="D1260" s="1">
        <f t="shared" si="19"/>
        <v>42953.259259259255</v>
      </c>
      <c r="E1260">
        <v>132</v>
      </c>
      <c r="F1260" t="s">
        <v>10</v>
      </c>
      <c r="G1260" t="s">
        <v>15</v>
      </c>
      <c r="H1260" t="s">
        <v>25</v>
      </c>
      <c r="I1260">
        <v>2066</v>
      </c>
      <c r="J1260">
        <v>2180</v>
      </c>
      <c r="K1260">
        <f>database[[#This Row],[white_rating]]-database[[#This Row],[black_rating]]</f>
        <v>-114</v>
      </c>
      <c r="L1260" t="s">
        <v>33</v>
      </c>
    </row>
    <row r="1261" spans="1:12" x14ac:dyDescent="0.3">
      <c r="A1261" t="s">
        <v>1794</v>
      </c>
      <c r="B1261" t="b">
        <v>1</v>
      </c>
      <c r="C1261">
        <v>1476650000000</v>
      </c>
      <c r="D1261" s="1">
        <f t="shared" si="19"/>
        <v>42659.856481481482</v>
      </c>
      <c r="E1261">
        <v>27</v>
      </c>
      <c r="F1261" t="s">
        <v>14</v>
      </c>
      <c r="G1261" t="s">
        <v>11</v>
      </c>
      <c r="H1261" t="s">
        <v>37</v>
      </c>
      <c r="I1261">
        <v>2066</v>
      </c>
      <c r="J1261">
        <v>1145</v>
      </c>
      <c r="K1261">
        <f>database[[#This Row],[white_rating]]-database[[#This Row],[black_rating]]</f>
        <v>921</v>
      </c>
      <c r="L1261" t="s">
        <v>208</v>
      </c>
    </row>
    <row r="1262" spans="1:12" x14ac:dyDescent="0.3">
      <c r="A1262" t="s">
        <v>2897</v>
      </c>
      <c r="B1262" t="b">
        <v>0</v>
      </c>
      <c r="C1262" t="s">
        <v>2898</v>
      </c>
      <c r="D1262" s="1">
        <f t="shared" si="19"/>
        <v>41810.986228136579</v>
      </c>
      <c r="E1262">
        <v>73</v>
      </c>
      <c r="F1262" t="s">
        <v>14</v>
      </c>
      <c r="G1262" t="s">
        <v>11</v>
      </c>
      <c r="H1262" t="s">
        <v>210</v>
      </c>
      <c r="I1262">
        <v>2066</v>
      </c>
      <c r="J1262">
        <v>1665</v>
      </c>
      <c r="K1262">
        <f>database[[#This Row],[white_rating]]-database[[#This Row],[black_rating]]</f>
        <v>401</v>
      </c>
      <c r="L1262" t="s">
        <v>319</v>
      </c>
    </row>
    <row r="1263" spans="1:12" x14ac:dyDescent="0.3">
      <c r="A1263" t="s">
        <v>4171</v>
      </c>
      <c r="B1263" t="b">
        <v>0</v>
      </c>
      <c r="C1263" t="s">
        <v>4172</v>
      </c>
      <c r="D1263" s="1">
        <f t="shared" si="19"/>
        <v>42978.722738807875</v>
      </c>
      <c r="E1263">
        <v>18</v>
      </c>
      <c r="F1263" t="s">
        <v>14</v>
      </c>
      <c r="G1263" t="s">
        <v>15</v>
      </c>
      <c r="H1263" t="s">
        <v>202</v>
      </c>
      <c r="I1263">
        <v>2066</v>
      </c>
      <c r="J1263">
        <v>1695</v>
      </c>
      <c r="K1263">
        <f>database[[#This Row],[white_rating]]-database[[#This Row],[black_rating]]</f>
        <v>371</v>
      </c>
      <c r="L1263" t="s">
        <v>31</v>
      </c>
    </row>
    <row r="1264" spans="1:12" x14ac:dyDescent="0.3">
      <c r="A1264" t="s">
        <v>564</v>
      </c>
      <c r="B1264" t="b">
        <v>0</v>
      </c>
      <c r="C1264">
        <v>1504180000000</v>
      </c>
      <c r="D1264" s="1">
        <f t="shared" si="19"/>
        <v>42978.490740740745</v>
      </c>
      <c r="E1264">
        <v>72</v>
      </c>
      <c r="F1264" t="s">
        <v>14</v>
      </c>
      <c r="G1264" t="s">
        <v>11</v>
      </c>
      <c r="H1264" t="s">
        <v>29</v>
      </c>
      <c r="I1264">
        <v>2065</v>
      </c>
      <c r="J1264">
        <v>1976</v>
      </c>
      <c r="K1264">
        <f>database[[#This Row],[white_rating]]-database[[#This Row],[black_rating]]</f>
        <v>89</v>
      </c>
      <c r="L1264" t="s">
        <v>47</v>
      </c>
    </row>
    <row r="1265" spans="1:12" x14ac:dyDescent="0.3">
      <c r="A1265" t="s">
        <v>924</v>
      </c>
      <c r="B1265" t="b">
        <v>1</v>
      </c>
      <c r="C1265">
        <v>1489700000000</v>
      </c>
      <c r="D1265" s="1">
        <f t="shared" si="19"/>
        <v>42810.898148148146</v>
      </c>
      <c r="E1265">
        <v>53</v>
      </c>
      <c r="F1265" t="s">
        <v>14</v>
      </c>
      <c r="G1265" t="s">
        <v>11</v>
      </c>
      <c r="H1265" t="s">
        <v>38</v>
      </c>
      <c r="I1265">
        <v>2065</v>
      </c>
      <c r="J1265">
        <v>1879</v>
      </c>
      <c r="K1265">
        <f>database[[#This Row],[white_rating]]-database[[#This Row],[black_rating]]</f>
        <v>186</v>
      </c>
      <c r="L1265" t="s">
        <v>196</v>
      </c>
    </row>
    <row r="1266" spans="1:12" x14ac:dyDescent="0.3">
      <c r="A1266" t="s">
        <v>3597</v>
      </c>
      <c r="B1266" t="b">
        <v>0</v>
      </c>
      <c r="C1266" t="s">
        <v>3598</v>
      </c>
      <c r="D1266" s="1">
        <f t="shared" si="19"/>
        <v>42978.335068159722</v>
      </c>
      <c r="E1266">
        <v>43</v>
      </c>
      <c r="F1266" t="s">
        <v>14</v>
      </c>
      <c r="G1266" t="s">
        <v>11</v>
      </c>
      <c r="H1266" t="s">
        <v>29</v>
      </c>
      <c r="I1266">
        <v>2065</v>
      </c>
      <c r="J1266">
        <v>1861</v>
      </c>
      <c r="K1266">
        <f>database[[#This Row],[white_rating]]-database[[#This Row],[black_rating]]</f>
        <v>204</v>
      </c>
      <c r="L1266" t="s">
        <v>57</v>
      </c>
    </row>
    <row r="1267" spans="1:12" x14ac:dyDescent="0.3">
      <c r="A1267" t="s">
        <v>564</v>
      </c>
      <c r="B1267" t="b">
        <v>0</v>
      </c>
      <c r="C1267" t="s">
        <v>4109</v>
      </c>
      <c r="D1267" s="1">
        <f t="shared" si="19"/>
        <v>42978.471358530092</v>
      </c>
      <c r="E1267">
        <v>72</v>
      </c>
      <c r="F1267" t="s">
        <v>14</v>
      </c>
      <c r="G1267" t="s">
        <v>11</v>
      </c>
      <c r="H1267" t="s">
        <v>29</v>
      </c>
      <c r="I1267">
        <v>2065</v>
      </c>
      <c r="J1267">
        <v>1976</v>
      </c>
      <c r="K1267">
        <f>database[[#This Row],[white_rating]]-database[[#This Row],[black_rating]]</f>
        <v>89</v>
      </c>
      <c r="L1267" t="s">
        <v>47</v>
      </c>
    </row>
    <row r="1268" spans="1:12" x14ac:dyDescent="0.3">
      <c r="A1268" t="s">
        <v>4301</v>
      </c>
      <c r="B1268" t="b">
        <v>1</v>
      </c>
      <c r="C1268" t="s">
        <v>4302</v>
      </c>
      <c r="D1268" s="1">
        <f t="shared" si="19"/>
        <v>42980.836291435189</v>
      </c>
      <c r="E1268">
        <v>45</v>
      </c>
      <c r="F1268" t="s">
        <v>14</v>
      </c>
      <c r="G1268" t="s">
        <v>11</v>
      </c>
      <c r="H1268" t="s">
        <v>25</v>
      </c>
      <c r="I1268">
        <v>2065</v>
      </c>
      <c r="J1268">
        <v>2043</v>
      </c>
      <c r="K1268">
        <f>database[[#This Row],[white_rating]]-database[[#This Row],[black_rating]]</f>
        <v>22</v>
      </c>
      <c r="L1268" t="s">
        <v>59</v>
      </c>
    </row>
    <row r="1269" spans="1:12" x14ac:dyDescent="0.3">
      <c r="A1269" t="s">
        <v>564</v>
      </c>
      <c r="B1269" t="b">
        <v>0</v>
      </c>
      <c r="C1269" t="s">
        <v>4109</v>
      </c>
      <c r="D1269" s="1">
        <f t="shared" si="19"/>
        <v>42978.471358530092</v>
      </c>
      <c r="E1269">
        <v>72</v>
      </c>
      <c r="F1269" t="s">
        <v>14</v>
      </c>
      <c r="G1269" t="s">
        <v>11</v>
      </c>
      <c r="H1269" t="s">
        <v>29</v>
      </c>
      <c r="I1269">
        <v>2065</v>
      </c>
      <c r="J1269">
        <v>1976</v>
      </c>
      <c r="K1269">
        <f>database[[#This Row],[white_rating]]-database[[#This Row],[black_rating]]</f>
        <v>89</v>
      </c>
      <c r="L1269" t="s">
        <v>47</v>
      </c>
    </row>
    <row r="1270" spans="1:12" x14ac:dyDescent="0.3">
      <c r="A1270" t="s">
        <v>6265</v>
      </c>
      <c r="B1270" t="b">
        <v>1</v>
      </c>
      <c r="C1270" t="s">
        <v>6266</v>
      </c>
      <c r="D1270" s="1">
        <f t="shared" si="19"/>
        <v>42685.526408506943</v>
      </c>
      <c r="E1270">
        <v>102</v>
      </c>
      <c r="F1270" t="s">
        <v>14</v>
      </c>
      <c r="G1270" t="s">
        <v>15</v>
      </c>
      <c r="H1270" t="s">
        <v>315</v>
      </c>
      <c r="I1270">
        <v>2065</v>
      </c>
      <c r="J1270">
        <v>2149</v>
      </c>
      <c r="K1270">
        <f>database[[#This Row],[white_rating]]-database[[#This Row],[black_rating]]</f>
        <v>-84</v>
      </c>
      <c r="L1270" t="s">
        <v>21</v>
      </c>
    </row>
    <row r="1271" spans="1:12" x14ac:dyDescent="0.3">
      <c r="A1271" t="s">
        <v>7112</v>
      </c>
      <c r="B1271" t="b">
        <v>1</v>
      </c>
      <c r="C1271" t="s">
        <v>7113</v>
      </c>
      <c r="D1271" s="1">
        <f t="shared" si="19"/>
        <v>42641.922728738427</v>
      </c>
      <c r="E1271">
        <v>56</v>
      </c>
      <c r="F1271" t="s">
        <v>10</v>
      </c>
      <c r="G1271" t="s">
        <v>15</v>
      </c>
      <c r="H1271" t="s">
        <v>315</v>
      </c>
      <c r="I1271">
        <v>2065</v>
      </c>
      <c r="J1271">
        <v>1960</v>
      </c>
      <c r="K1271">
        <f>database[[#This Row],[white_rating]]-database[[#This Row],[black_rating]]</f>
        <v>105</v>
      </c>
      <c r="L1271" t="s">
        <v>43</v>
      </c>
    </row>
    <row r="1272" spans="1:12" x14ac:dyDescent="0.3">
      <c r="A1272" t="s">
        <v>7259</v>
      </c>
      <c r="B1272" t="b">
        <v>1</v>
      </c>
      <c r="C1272" t="s">
        <v>7260</v>
      </c>
      <c r="D1272" s="1">
        <f t="shared" si="19"/>
        <v>42965.519514745371</v>
      </c>
      <c r="E1272">
        <v>49</v>
      </c>
      <c r="F1272" t="s">
        <v>18</v>
      </c>
      <c r="G1272" t="s">
        <v>11</v>
      </c>
      <c r="H1272" t="s">
        <v>202</v>
      </c>
      <c r="I1272">
        <v>2065</v>
      </c>
      <c r="J1272">
        <v>2068</v>
      </c>
      <c r="K1272">
        <f>database[[#This Row],[white_rating]]-database[[#This Row],[black_rating]]</f>
        <v>-3</v>
      </c>
      <c r="L1272" t="s">
        <v>324</v>
      </c>
    </row>
    <row r="1273" spans="1:12" x14ac:dyDescent="0.3">
      <c r="A1273" t="s">
        <v>882</v>
      </c>
      <c r="B1273" t="b">
        <v>1</v>
      </c>
      <c r="C1273">
        <v>1504120000000</v>
      </c>
      <c r="D1273" s="1">
        <f t="shared" si="19"/>
        <v>42977.796296296292</v>
      </c>
      <c r="E1273">
        <v>64</v>
      </c>
      <c r="F1273" t="s">
        <v>14</v>
      </c>
      <c r="G1273" t="s">
        <v>15</v>
      </c>
      <c r="H1273" t="s">
        <v>25</v>
      </c>
      <c r="I1273">
        <v>2064</v>
      </c>
      <c r="J1273">
        <v>1968</v>
      </c>
      <c r="K1273">
        <f>database[[#This Row],[white_rating]]-database[[#This Row],[black_rating]]</f>
        <v>96</v>
      </c>
      <c r="L1273" t="s">
        <v>259</v>
      </c>
    </row>
    <row r="1274" spans="1:12" x14ac:dyDescent="0.3">
      <c r="A1274" t="s">
        <v>2230</v>
      </c>
      <c r="B1274" t="b">
        <v>1</v>
      </c>
      <c r="C1274">
        <v>1448010000000</v>
      </c>
      <c r="D1274" s="1">
        <f t="shared" si="19"/>
        <v>42328.375</v>
      </c>
      <c r="E1274">
        <v>31</v>
      </c>
      <c r="F1274" t="s">
        <v>14</v>
      </c>
      <c r="G1274" t="s">
        <v>11</v>
      </c>
      <c r="H1274" t="s">
        <v>29</v>
      </c>
      <c r="I1274">
        <v>2064</v>
      </c>
      <c r="J1274">
        <v>1986</v>
      </c>
      <c r="K1274">
        <f>database[[#This Row],[white_rating]]-database[[#This Row],[black_rating]]</f>
        <v>78</v>
      </c>
      <c r="L1274" t="s">
        <v>45</v>
      </c>
    </row>
    <row r="1275" spans="1:12" x14ac:dyDescent="0.3">
      <c r="A1275" t="s">
        <v>2848</v>
      </c>
      <c r="B1275" t="b">
        <v>0</v>
      </c>
      <c r="C1275" t="s">
        <v>2849</v>
      </c>
      <c r="D1275" s="1">
        <f t="shared" si="19"/>
        <v>41827.056842071761</v>
      </c>
      <c r="E1275">
        <v>75</v>
      </c>
      <c r="F1275" t="s">
        <v>18</v>
      </c>
      <c r="G1275" t="s">
        <v>11</v>
      </c>
      <c r="H1275" t="s">
        <v>25</v>
      </c>
      <c r="I1275">
        <v>2064</v>
      </c>
      <c r="J1275">
        <v>1947</v>
      </c>
      <c r="K1275">
        <f>database[[#This Row],[white_rating]]-database[[#This Row],[black_rating]]</f>
        <v>117</v>
      </c>
      <c r="L1275" t="s">
        <v>33</v>
      </c>
    </row>
    <row r="1276" spans="1:12" x14ac:dyDescent="0.3">
      <c r="A1276" t="s">
        <v>2889</v>
      </c>
      <c r="B1276" t="b">
        <v>0</v>
      </c>
      <c r="C1276" t="s">
        <v>2890</v>
      </c>
      <c r="D1276" s="1">
        <f t="shared" si="19"/>
        <v>41816.037587881947</v>
      </c>
      <c r="E1276">
        <v>49</v>
      </c>
      <c r="F1276" t="s">
        <v>14</v>
      </c>
      <c r="G1276" t="s">
        <v>11</v>
      </c>
      <c r="H1276" t="s">
        <v>64</v>
      </c>
      <c r="I1276">
        <v>2064</v>
      </c>
      <c r="J1276">
        <v>1889</v>
      </c>
      <c r="K1276">
        <f>database[[#This Row],[white_rating]]-database[[#This Row],[black_rating]]</f>
        <v>175</v>
      </c>
      <c r="L1276" t="s">
        <v>110</v>
      </c>
    </row>
    <row r="1277" spans="1:12" x14ac:dyDescent="0.3">
      <c r="A1277" t="s">
        <v>7243</v>
      </c>
      <c r="B1277" t="b">
        <v>1</v>
      </c>
      <c r="C1277" t="s">
        <v>7244</v>
      </c>
      <c r="D1277" s="1">
        <f t="shared" si="19"/>
        <v>42968.547843969907</v>
      </c>
      <c r="E1277">
        <v>59</v>
      </c>
      <c r="F1277" t="s">
        <v>14</v>
      </c>
      <c r="G1277" t="s">
        <v>11</v>
      </c>
      <c r="H1277" t="s">
        <v>202</v>
      </c>
      <c r="I1277">
        <v>2064</v>
      </c>
      <c r="J1277">
        <v>1897</v>
      </c>
      <c r="K1277">
        <f>database[[#This Row],[white_rating]]-database[[#This Row],[black_rating]]</f>
        <v>167</v>
      </c>
      <c r="L1277" t="s">
        <v>42</v>
      </c>
    </row>
    <row r="1278" spans="1:12" x14ac:dyDescent="0.3">
      <c r="A1278" t="s">
        <v>7344</v>
      </c>
      <c r="B1278" t="b">
        <v>0</v>
      </c>
      <c r="C1278" t="s">
        <v>7345</v>
      </c>
      <c r="D1278" s="1">
        <f t="shared" si="19"/>
        <v>42972.248382453705</v>
      </c>
      <c r="E1278">
        <v>58</v>
      </c>
      <c r="F1278" t="s">
        <v>14</v>
      </c>
      <c r="G1278" t="s">
        <v>15</v>
      </c>
      <c r="H1278" t="s">
        <v>84</v>
      </c>
      <c r="I1278">
        <v>2064</v>
      </c>
      <c r="J1278">
        <v>2215</v>
      </c>
      <c r="K1278">
        <f>database[[#This Row],[white_rating]]-database[[#This Row],[black_rating]]</f>
        <v>-151</v>
      </c>
      <c r="L1278" t="s">
        <v>134</v>
      </c>
    </row>
    <row r="1279" spans="1:12" x14ac:dyDescent="0.3">
      <c r="A1279" t="s">
        <v>7874</v>
      </c>
      <c r="B1279" t="b">
        <v>1</v>
      </c>
      <c r="C1279" t="s">
        <v>7875</v>
      </c>
      <c r="D1279" s="1">
        <f t="shared" si="19"/>
        <v>42911.352140023148</v>
      </c>
      <c r="E1279">
        <v>54</v>
      </c>
      <c r="F1279" t="s">
        <v>14</v>
      </c>
      <c r="G1279" t="s">
        <v>11</v>
      </c>
      <c r="H1279" t="s">
        <v>84</v>
      </c>
      <c r="I1279">
        <v>2064</v>
      </c>
      <c r="J1279">
        <v>1986</v>
      </c>
      <c r="K1279">
        <f>database[[#This Row],[white_rating]]-database[[#This Row],[black_rating]]</f>
        <v>78</v>
      </c>
      <c r="L1279" t="s">
        <v>1095</v>
      </c>
    </row>
    <row r="1280" spans="1:12" x14ac:dyDescent="0.3">
      <c r="A1280" t="s">
        <v>637</v>
      </c>
      <c r="B1280" t="b">
        <v>1</v>
      </c>
      <c r="C1280">
        <v>1495770000000</v>
      </c>
      <c r="D1280" s="1">
        <f t="shared" si="19"/>
        <v>42881.152777777781</v>
      </c>
      <c r="E1280">
        <v>66</v>
      </c>
      <c r="F1280" t="s">
        <v>14</v>
      </c>
      <c r="G1280" t="s">
        <v>15</v>
      </c>
      <c r="H1280" t="s">
        <v>139</v>
      </c>
      <c r="I1280">
        <v>2063</v>
      </c>
      <c r="J1280">
        <v>2183</v>
      </c>
      <c r="K1280">
        <f>database[[#This Row],[white_rating]]-database[[#This Row],[black_rating]]</f>
        <v>-120</v>
      </c>
      <c r="L1280" t="s">
        <v>132</v>
      </c>
    </row>
    <row r="1281" spans="1:12" x14ac:dyDescent="0.3">
      <c r="A1281" t="s">
        <v>1069</v>
      </c>
      <c r="B1281" t="b">
        <v>1</v>
      </c>
      <c r="C1281">
        <v>1503850000000</v>
      </c>
      <c r="D1281" s="1">
        <f t="shared" si="19"/>
        <v>42974.671296296292</v>
      </c>
      <c r="E1281">
        <v>105</v>
      </c>
      <c r="F1281" t="s">
        <v>18</v>
      </c>
      <c r="G1281" t="s">
        <v>11</v>
      </c>
      <c r="H1281" t="s">
        <v>25</v>
      </c>
      <c r="I1281">
        <v>2063</v>
      </c>
      <c r="J1281">
        <v>1633</v>
      </c>
      <c r="K1281">
        <f>database[[#This Row],[white_rating]]-database[[#This Row],[black_rating]]</f>
        <v>430</v>
      </c>
      <c r="L1281" t="s">
        <v>34</v>
      </c>
    </row>
    <row r="1282" spans="1:12" x14ac:dyDescent="0.3">
      <c r="A1282" t="s">
        <v>1928</v>
      </c>
      <c r="B1282" t="b">
        <v>1</v>
      </c>
      <c r="C1282">
        <v>1472640000000</v>
      </c>
      <c r="D1282" s="1">
        <f t="shared" ref="D1282:D1345" si="20">C1282/86400000+DATE(1970,1,1)</f>
        <v>42613.444444444445</v>
      </c>
      <c r="E1282">
        <v>33</v>
      </c>
      <c r="F1282" t="s">
        <v>14</v>
      </c>
      <c r="G1282" t="s">
        <v>11</v>
      </c>
      <c r="H1282" t="s">
        <v>84</v>
      </c>
      <c r="I1282">
        <v>2063</v>
      </c>
      <c r="J1282">
        <v>2065</v>
      </c>
      <c r="K1282">
        <f>database[[#This Row],[white_rating]]-database[[#This Row],[black_rating]]</f>
        <v>-2</v>
      </c>
      <c r="L1282" t="s">
        <v>31</v>
      </c>
    </row>
    <row r="1283" spans="1:12" x14ac:dyDescent="0.3">
      <c r="A1283" t="s">
        <v>2227</v>
      </c>
      <c r="B1283" t="b">
        <v>1</v>
      </c>
      <c r="C1283">
        <v>1440300000000</v>
      </c>
      <c r="D1283" s="1">
        <f t="shared" si="20"/>
        <v>42239.138888888891</v>
      </c>
      <c r="E1283">
        <v>62</v>
      </c>
      <c r="F1283" t="s">
        <v>14</v>
      </c>
      <c r="G1283" t="s">
        <v>15</v>
      </c>
      <c r="H1283" t="s">
        <v>29</v>
      </c>
      <c r="I1283">
        <v>2063</v>
      </c>
      <c r="J1283">
        <v>1500</v>
      </c>
      <c r="K1283">
        <f>database[[#This Row],[white_rating]]-database[[#This Row],[black_rating]]</f>
        <v>563</v>
      </c>
      <c r="L1283" t="s">
        <v>132</v>
      </c>
    </row>
    <row r="1284" spans="1:12" x14ac:dyDescent="0.3">
      <c r="A1284" t="s">
        <v>2327</v>
      </c>
      <c r="B1284" t="b">
        <v>1</v>
      </c>
      <c r="C1284">
        <v>1481080000000</v>
      </c>
      <c r="D1284" s="1">
        <f t="shared" si="20"/>
        <v>42711.129629629635</v>
      </c>
      <c r="E1284">
        <v>66</v>
      </c>
      <c r="F1284" t="s">
        <v>14</v>
      </c>
      <c r="G1284" t="s">
        <v>15</v>
      </c>
      <c r="H1284" t="s">
        <v>25</v>
      </c>
      <c r="I1284">
        <v>2063</v>
      </c>
      <c r="J1284">
        <v>2271</v>
      </c>
      <c r="K1284">
        <f>database[[#This Row],[white_rating]]-database[[#This Row],[black_rating]]</f>
        <v>-208</v>
      </c>
      <c r="L1284" t="s">
        <v>31</v>
      </c>
    </row>
    <row r="1285" spans="1:12" x14ac:dyDescent="0.3">
      <c r="A1285" t="s">
        <v>2992</v>
      </c>
      <c r="B1285" t="b">
        <v>1</v>
      </c>
      <c r="C1285" t="s">
        <v>2993</v>
      </c>
      <c r="D1285" s="1">
        <f t="shared" si="20"/>
        <v>41732.15293408565</v>
      </c>
      <c r="E1285">
        <v>59</v>
      </c>
      <c r="F1285" t="s">
        <v>10</v>
      </c>
      <c r="G1285" t="s">
        <v>11</v>
      </c>
      <c r="H1285" t="s">
        <v>119</v>
      </c>
      <c r="I1285">
        <v>2063</v>
      </c>
      <c r="J1285">
        <v>2027</v>
      </c>
      <c r="K1285">
        <f>database[[#This Row],[white_rating]]-database[[#This Row],[black_rating]]</f>
        <v>36</v>
      </c>
      <c r="L1285" t="s">
        <v>57</v>
      </c>
    </row>
    <row r="1286" spans="1:12" x14ac:dyDescent="0.3">
      <c r="A1286" t="s">
        <v>3006</v>
      </c>
      <c r="B1286" t="b">
        <v>1</v>
      </c>
      <c r="C1286" t="s">
        <v>3007</v>
      </c>
      <c r="D1286" s="1">
        <f t="shared" si="20"/>
        <v>41729.690845613426</v>
      </c>
      <c r="E1286">
        <v>144</v>
      </c>
      <c r="F1286" t="s">
        <v>24</v>
      </c>
      <c r="G1286" t="s">
        <v>24</v>
      </c>
      <c r="H1286" t="s">
        <v>1006</v>
      </c>
      <c r="I1286">
        <v>2063</v>
      </c>
      <c r="J1286">
        <v>2038</v>
      </c>
      <c r="K1286">
        <f>database[[#This Row],[white_rating]]-database[[#This Row],[black_rating]]</f>
        <v>25</v>
      </c>
      <c r="L1286" t="s">
        <v>144</v>
      </c>
    </row>
    <row r="1287" spans="1:12" x14ac:dyDescent="0.3">
      <c r="A1287" t="s">
        <v>2992</v>
      </c>
      <c r="B1287" t="b">
        <v>1</v>
      </c>
      <c r="C1287" t="s">
        <v>2993</v>
      </c>
      <c r="D1287" s="1">
        <f t="shared" si="20"/>
        <v>41732.15293408565</v>
      </c>
      <c r="E1287">
        <v>59</v>
      </c>
      <c r="F1287" t="s">
        <v>10</v>
      </c>
      <c r="G1287" t="s">
        <v>11</v>
      </c>
      <c r="H1287" t="s">
        <v>119</v>
      </c>
      <c r="I1287">
        <v>2063</v>
      </c>
      <c r="J1287">
        <v>2027</v>
      </c>
      <c r="K1287">
        <f>database[[#This Row],[white_rating]]-database[[#This Row],[black_rating]]</f>
        <v>36</v>
      </c>
      <c r="L1287" t="s">
        <v>57</v>
      </c>
    </row>
    <row r="1288" spans="1:12" x14ac:dyDescent="0.3">
      <c r="A1288" t="s">
        <v>3006</v>
      </c>
      <c r="B1288" t="b">
        <v>1</v>
      </c>
      <c r="C1288" t="s">
        <v>3007</v>
      </c>
      <c r="D1288" s="1">
        <f t="shared" si="20"/>
        <v>41729.690845613426</v>
      </c>
      <c r="E1288">
        <v>144</v>
      </c>
      <c r="F1288" t="s">
        <v>24</v>
      </c>
      <c r="G1288" t="s">
        <v>24</v>
      </c>
      <c r="H1288" t="s">
        <v>1006</v>
      </c>
      <c r="I1288">
        <v>2063</v>
      </c>
      <c r="J1288">
        <v>2038</v>
      </c>
      <c r="K1288">
        <f>database[[#This Row],[white_rating]]-database[[#This Row],[black_rating]]</f>
        <v>25</v>
      </c>
      <c r="L1288" t="s">
        <v>144</v>
      </c>
    </row>
    <row r="1289" spans="1:12" x14ac:dyDescent="0.3">
      <c r="A1289" t="s">
        <v>3796</v>
      </c>
      <c r="B1289" t="b">
        <v>1</v>
      </c>
      <c r="C1289" t="s">
        <v>3797</v>
      </c>
      <c r="D1289" s="1">
        <f t="shared" si="20"/>
        <v>42981.007453148151</v>
      </c>
      <c r="E1289">
        <v>60</v>
      </c>
      <c r="F1289" t="s">
        <v>14</v>
      </c>
      <c r="G1289" t="s">
        <v>15</v>
      </c>
      <c r="H1289" t="s">
        <v>318</v>
      </c>
      <c r="I1289">
        <v>2063</v>
      </c>
      <c r="J1289">
        <v>2010</v>
      </c>
      <c r="K1289">
        <f>database[[#This Row],[white_rating]]-database[[#This Row],[black_rating]]</f>
        <v>53</v>
      </c>
      <c r="L1289" t="s">
        <v>2314</v>
      </c>
    </row>
    <row r="1290" spans="1:12" x14ac:dyDescent="0.3">
      <c r="A1290" t="s">
        <v>639</v>
      </c>
      <c r="B1290" t="b">
        <v>1</v>
      </c>
      <c r="C1290">
        <v>1495770000000</v>
      </c>
      <c r="D1290" s="1">
        <f t="shared" si="20"/>
        <v>42881.152777777781</v>
      </c>
      <c r="E1290">
        <v>55</v>
      </c>
      <c r="F1290" t="s">
        <v>14</v>
      </c>
      <c r="G1290" t="s">
        <v>11</v>
      </c>
      <c r="H1290" t="s">
        <v>37</v>
      </c>
      <c r="I1290">
        <v>2062</v>
      </c>
      <c r="J1290">
        <v>1978</v>
      </c>
      <c r="K1290">
        <f>database[[#This Row],[white_rating]]-database[[#This Row],[black_rating]]</f>
        <v>84</v>
      </c>
      <c r="L1290" t="s">
        <v>51</v>
      </c>
    </row>
    <row r="1291" spans="1:12" x14ac:dyDescent="0.3">
      <c r="A1291" t="s">
        <v>1296</v>
      </c>
      <c r="B1291" t="b">
        <v>1</v>
      </c>
      <c r="C1291">
        <v>1504030000000</v>
      </c>
      <c r="D1291" s="1">
        <f t="shared" si="20"/>
        <v>42976.754629629635</v>
      </c>
      <c r="E1291">
        <v>65</v>
      </c>
      <c r="F1291" t="s">
        <v>14</v>
      </c>
      <c r="G1291" t="s">
        <v>11</v>
      </c>
      <c r="H1291" t="s">
        <v>25</v>
      </c>
      <c r="I1291">
        <v>2062</v>
      </c>
      <c r="J1291">
        <v>1814</v>
      </c>
      <c r="K1291">
        <f>database[[#This Row],[white_rating]]-database[[#This Row],[black_rating]]</f>
        <v>248</v>
      </c>
      <c r="L1291" t="s">
        <v>43</v>
      </c>
    </row>
    <row r="1292" spans="1:12" x14ac:dyDescent="0.3">
      <c r="A1292" t="s">
        <v>1495</v>
      </c>
      <c r="B1292" t="b">
        <v>1</v>
      </c>
      <c r="C1292">
        <v>1488990000000</v>
      </c>
      <c r="D1292" s="1">
        <f t="shared" si="20"/>
        <v>42802.680555555555</v>
      </c>
      <c r="E1292">
        <v>63</v>
      </c>
      <c r="F1292" t="s">
        <v>14</v>
      </c>
      <c r="G1292" t="s">
        <v>11</v>
      </c>
      <c r="H1292" t="s">
        <v>20</v>
      </c>
      <c r="I1292">
        <v>2062</v>
      </c>
      <c r="J1292">
        <v>2140</v>
      </c>
      <c r="K1292">
        <f>database[[#This Row],[white_rating]]-database[[#This Row],[black_rating]]</f>
        <v>-78</v>
      </c>
      <c r="L1292" t="s">
        <v>36</v>
      </c>
    </row>
    <row r="1293" spans="1:12" x14ac:dyDescent="0.3">
      <c r="A1293" t="s">
        <v>6287</v>
      </c>
      <c r="B1293" t="b">
        <v>1</v>
      </c>
      <c r="C1293" t="s">
        <v>6288</v>
      </c>
      <c r="D1293" s="1">
        <f t="shared" si="20"/>
        <v>42657.466233854168</v>
      </c>
      <c r="E1293">
        <v>84</v>
      </c>
      <c r="F1293" t="s">
        <v>14</v>
      </c>
      <c r="G1293" t="s">
        <v>15</v>
      </c>
      <c r="H1293" t="s">
        <v>202</v>
      </c>
      <c r="I1293">
        <v>2062</v>
      </c>
      <c r="J1293">
        <v>2090</v>
      </c>
      <c r="K1293">
        <f>database[[#This Row],[white_rating]]-database[[#This Row],[black_rating]]</f>
        <v>-28</v>
      </c>
      <c r="L1293" t="s">
        <v>169</v>
      </c>
    </row>
    <row r="1294" spans="1:12" x14ac:dyDescent="0.3">
      <c r="A1294" t="s">
        <v>7661</v>
      </c>
      <c r="B1294" t="b">
        <v>1</v>
      </c>
      <c r="C1294" t="s">
        <v>7662</v>
      </c>
      <c r="D1294" s="1">
        <f t="shared" si="20"/>
        <v>42962.877312627315</v>
      </c>
      <c r="E1294">
        <v>45</v>
      </c>
      <c r="F1294" t="s">
        <v>14</v>
      </c>
      <c r="G1294" t="s">
        <v>11</v>
      </c>
      <c r="H1294" t="s">
        <v>422</v>
      </c>
      <c r="I1294">
        <v>2062</v>
      </c>
      <c r="J1294">
        <v>1888</v>
      </c>
      <c r="K1294">
        <f>database[[#This Row],[white_rating]]-database[[#This Row],[black_rating]]</f>
        <v>174</v>
      </c>
      <c r="L1294" t="s">
        <v>27</v>
      </c>
    </row>
    <row r="1295" spans="1:12" x14ac:dyDescent="0.3">
      <c r="A1295" t="s">
        <v>3636</v>
      </c>
      <c r="B1295" t="b">
        <v>0</v>
      </c>
      <c r="C1295" t="s">
        <v>3637</v>
      </c>
      <c r="D1295" s="1">
        <f t="shared" si="20"/>
        <v>42946.589280914355</v>
      </c>
      <c r="E1295">
        <v>39</v>
      </c>
      <c r="F1295" t="s">
        <v>18</v>
      </c>
      <c r="G1295" t="s">
        <v>11</v>
      </c>
      <c r="H1295" t="s">
        <v>1164</v>
      </c>
      <c r="I1295">
        <v>2061</v>
      </c>
      <c r="J1295">
        <v>1598</v>
      </c>
      <c r="K1295">
        <f>database[[#This Row],[white_rating]]-database[[#This Row],[black_rating]]</f>
        <v>463</v>
      </c>
      <c r="L1295" t="s">
        <v>192</v>
      </c>
    </row>
    <row r="1296" spans="1:12" x14ac:dyDescent="0.3">
      <c r="A1296" t="s">
        <v>5058</v>
      </c>
      <c r="B1296" t="b">
        <v>1</v>
      </c>
      <c r="C1296" t="s">
        <v>5059</v>
      </c>
      <c r="D1296" s="1">
        <f t="shared" si="20"/>
        <v>42976.668493749996</v>
      </c>
      <c r="E1296">
        <v>51</v>
      </c>
      <c r="F1296" t="s">
        <v>14</v>
      </c>
      <c r="G1296" t="s">
        <v>11</v>
      </c>
      <c r="H1296" t="s">
        <v>4599</v>
      </c>
      <c r="I1296">
        <v>2061</v>
      </c>
      <c r="J1296">
        <v>1432</v>
      </c>
      <c r="K1296">
        <f>database[[#This Row],[white_rating]]-database[[#This Row],[black_rating]]</f>
        <v>629</v>
      </c>
      <c r="L1296" t="s">
        <v>335</v>
      </c>
    </row>
    <row r="1297" spans="1:12" x14ac:dyDescent="0.3">
      <c r="A1297" t="s">
        <v>6939</v>
      </c>
      <c r="B1297" t="b">
        <v>1</v>
      </c>
      <c r="C1297" t="s">
        <v>6940</v>
      </c>
      <c r="D1297" s="1">
        <f t="shared" si="20"/>
        <v>42963.570284965273</v>
      </c>
      <c r="E1297">
        <v>51</v>
      </c>
      <c r="F1297" t="s">
        <v>18</v>
      </c>
      <c r="G1297" t="s">
        <v>11</v>
      </c>
      <c r="H1297" t="s">
        <v>37</v>
      </c>
      <c r="I1297">
        <v>2061</v>
      </c>
      <c r="J1297">
        <v>2007</v>
      </c>
      <c r="K1297">
        <f>database[[#This Row],[white_rating]]-database[[#This Row],[black_rating]]</f>
        <v>54</v>
      </c>
      <c r="L1297" t="s">
        <v>126</v>
      </c>
    </row>
    <row r="1298" spans="1:12" x14ac:dyDescent="0.3">
      <c r="A1298" t="s">
        <v>7124</v>
      </c>
      <c r="B1298" t="b">
        <v>1</v>
      </c>
      <c r="C1298" t="s">
        <v>7125</v>
      </c>
      <c r="D1298" s="1">
        <f t="shared" si="20"/>
        <v>42497.671533321758</v>
      </c>
      <c r="E1298">
        <v>117</v>
      </c>
      <c r="F1298" t="s">
        <v>14</v>
      </c>
      <c r="G1298" t="s">
        <v>11</v>
      </c>
      <c r="H1298" t="s">
        <v>84</v>
      </c>
      <c r="I1298">
        <v>2061</v>
      </c>
      <c r="J1298">
        <v>2122</v>
      </c>
      <c r="K1298">
        <f>database[[#This Row],[white_rating]]-database[[#This Row],[black_rating]]</f>
        <v>-61</v>
      </c>
      <c r="L1298" t="s">
        <v>103</v>
      </c>
    </row>
    <row r="1299" spans="1:12" x14ac:dyDescent="0.3">
      <c r="A1299" t="s">
        <v>2553</v>
      </c>
      <c r="B1299" t="b">
        <v>0</v>
      </c>
      <c r="C1299">
        <v>1492530000000</v>
      </c>
      <c r="D1299" s="1">
        <f t="shared" si="20"/>
        <v>42843.652777777781</v>
      </c>
      <c r="E1299">
        <v>77</v>
      </c>
      <c r="F1299" t="s">
        <v>18</v>
      </c>
      <c r="G1299" t="s">
        <v>11</v>
      </c>
      <c r="H1299" t="s">
        <v>199</v>
      </c>
      <c r="I1299">
        <v>2060</v>
      </c>
      <c r="J1299">
        <v>1687</v>
      </c>
      <c r="K1299">
        <f>database[[#This Row],[white_rating]]-database[[#This Row],[black_rating]]</f>
        <v>373</v>
      </c>
      <c r="L1299" t="s">
        <v>211</v>
      </c>
    </row>
    <row r="1300" spans="1:12" x14ac:dyDescent="0.3">
      <c r="A1300" t="s">
        <v>2982</v>
      </c>
      <c r="B1300" t="b">
        <v>1</v>
      </c>
      <c r="C1300" t="s">
        <v>2983</v>
      </c>
      <c r="D1300" s="1">
        <f t="shared" si="20"/>
        <v>42306.097729004628</v>
      </c>
      <c r="E1300">
        <v>59</v>
      </c>
      <c r="F1300" t="s">
        <v>14</v>
      </c>
      <c r="G1300" t="s">
        <v>11</v>
      </c>
      <c r="H1300" t="s">
        <v>64</v>
      </c>
      <c r="I1300">
        <v>2060</v>
      </c>
      <c r="J1300">
        <v>1792</v>
      </c>
      <c r="K1300">
        <f>database[[#This Row],[white_rating]]-database[[#This Row],[black_rating]]</f>
        <v>268</v>
      </c>
      <c r="L1300" t="s">
        <v>185</v>
      </c>
    </row>
    <row r="1301" spans="1:12" x14ac:dyDescent="0.3">
      <c r="A1301" t="s">
        <v>2982</v>
      </c>
      <c r="B1301" t="b">
        <v>1</v>
      </c>
      <c r="C1301" t="s">
        <v>2983</v>
      </c>
      <c r="D1301" s="1">
        <f t="shared" si="20"/>
        <v>42306.097729004628</v>
      </c>
      <c r="E1301">
        <v>59</v>
      </c>
      <c r="F1301" t="s">
        <v>14</v>
      </c>
      <c r="G1301" t="s">
        <v>11</v>
      </c>
      <c r="H1301" t="s">
        <v>64</v>
      </c>
      <c r="I1301">
        <v>2060</v>
      </c>
      <c r="J1301">
        <v>1792</v>
      </c>
      <c r="K1301">
        <f>database[[#This Row],[white_rating]]-database[[#This Row],[black_rating]]</f>
        <v>268</v>
      </c>
      <c r="L1301" t="s">
        <v>185</v>
      </c>
    </row>
    <row r="1302" spans="1:12" x14ac:dyDescent="0.3">
      <c r="A1302" t="s">
        <v>4038</v>
      </c>
      <c r="B1302" t="b">
        <v>1</v>
      </c>
      <c r="C1302" t="s">
        <v>4039</v>
      </c>
      <c r="D1302" s="1">
        <f t="shared" si="20"/>
        <v>42921.381501840282</v>
      </c>
      <c r="E1302">
        <v>170</v>
      </c>
      <c r="F1302" t="s">
        <v>10</v>
      </c>
      <c r="G1302" t="s">
        <v>15</v>
      </c>
      <c r="H1302" t="s">
        <v>25</v>
      </c>
      <c r="I1302">
        <v>2060</v>
      </c>
      <c r="J1302">
        <v>1779</v>
      </c>
      <c r="K1302">
        <f>database[[#This Row],[white_rating]]-database[[#This Row],[black_rating]]</f>
        <v>281</v>
      </c>
      <c r="L1302" t="s">
        <v>65</v>
      </c>
    </row>
    <row r="1303" spans="1:12" x14ac:dyDescent="0.3">
      <c r="A1303" t="s">
        <v>4573</v>
      </c>
      <c r="B1303" t="b">
        <v>1</v>
      </c>
      <c r="C1303" t="s">
        <v>4574</v>
      </c>
      <c r="D1303" s="1">
        <f t="shared" si="20"/>
        <v>42826.735225462966</v>
      </c>
      <c r="E1303">
        <v>93</v>
      </c>
      <c r="F1303" t="s">
        <v>14</v>
      </c>
      <c r="G1303" t="s">
        <v>11</v>
      </c>
      <c r="H1303" t="s">
        <v>205</v>
      </c>
      <c r="I1303">
        <v>2060</v>
      </c>
      <c r="J1303">
        <v>2255</v>
      </c>
      <c r="K1303">
        <f>database[[#This Row],[white_rating]]-database[[#This Row],[black_rating]]</f>
        <v>-195</v>
      </c>
      <c r="L1303" t="s">
        <v>207</v>
      </c>
    </row>
    <row r="1304" spans="1:12" x14ac:dyDescent="0.3">
      <c r="A1304" t="s">
        <v>4884</v>
      </c>
      <c r="B1304" t="b">
        <v>1</v>
      </c>
      <c r="C1304" t="s">
        <v>4885</v>
      </c>
      <c r="D1304" s="1">
        <f t="shared" si="20"/>
        <v>42978.011910358793</v>
      </c>
      <c r="E1304">
        <v>61</v>
      </c>
      <c r="F1304" t="s">
        <v>18</v>
      </c>
      <c r="G1304" t="s">
        <v>11</v>
      </c>
      <c r="H1304" t="s">
        <v>25</v>
      </c>
      <c r="I1304">
        <v>2060</v>
      </c>
      <c r="J1304">
        <v>1910</v>
      </c>
      <c r="K1304">
        <f>database[[#This Row],[white_rating]]-database[[#This Row],[black_rating]]</f>
        <v>150</v>
      </c>
      <c r="L1304" t="s">
        <v>366</v>
      </c>
    </row>
    <row r="1305" spans="1:12" x14ac:dyDescent="0.3">
      <c r="A1305" t="s">
        <v>5064</v>
      </c>
      <c r="B1305" t="b">
        <v>1</v>
      </c>
      <c r="C1305" t="s">
        <v>5065</v>
      </c>
      <c r="D1305" s="1">
        <f t="shared" si="20"/>
        <v>42971.458422222218</v>
      </c>
      <c r="E1305">
        <v>90</v>
      </c>
      <c r="F1305" t="s">
        <v>14</v>
      </c>
      <c r="G1305" t="s">
        <v>15</v>
      </c>
      <c r="H1305" t="s">
        <v>25</v>
      </c>
      <c r="I1305">
        <v>2060</v>
      </c>
      <c r="J1305">
        <v>2111</v>
      </c>
      <c r="K1305">
        <f>database[[#This Row],[white_rating]]-database[[#This Row],[black_rating]]</f>
        <v>-51</v>
      </c>
      <c r="L1305" t="s">
        <v>116</v>
      </c>
    </row>
    <row r="1306" spans="1:12" x14ac:dyDescent="0.3">
      <c r="A1306" t="s">
        <v>6150</v>
      </c>
      <c r="B1306" t="b">
        <v>0</v>
      </c>
      <c r="C1306" t="s">
        <v>6151</v>
      </c>
      <c r="D1306" s="1">
        <f t="shared" si="20"/>
        <v>42963.944678703701</v>
      </c>
      <c r="E1306">
        <v>104</v>
      </c>
      <c r="F1306" t="s">
        <v>14</v>
      </c>
      <c r="G1306" t="s">
        <v>15</v>
      </c>
      <c r="H1306" t="s">
        <v>64</v>
      </c>
      <c r="I1306">
        <v>2060</v>
      </c>
      <c r="J1306">
        <v>1614</v>
      </c>
      <c r="K1306">
        <f>database[[#This Row],[white_rating]]-database[[#This Row],[black_rating]]</f>
        <v>446</v>
      </c>
      <c r="L1306" t="s">
        <v>152</v>
      </c>
    </row>
    <row r="1307" spans="1:12" x14ac:dyDescent="0.3">
      <c r="A1307" t="s">
        <v>6152</v>
      </c>
      <c r="B1307" t="b">
        <v>0</v>
      </c>
      <c r="C1307" t="s">
        <v>6153</v>
      </c>
      <c r="D1307" s="1">
        <f t="shared" si="20"/>
        <v>42963.893609062499</v>
      </c>
      <c r="E1307">
        <v>50</v>
      </c>
      <c r="F1307" t="s">
        <v>14</v>
      </c>
      <c r="G1307" t="s">
        <v>15</v>
      </c>
      <c r="H1307" t="s">
        <v>64</v>
      </c>
      <c r="I1307">
        <v>2060</v>
      </c>
      <c r="J1307">
        <v>1527</v>
      </c>
      <c r="K1307">
        <f>database[[#This Row],[white_rating]]-database[[#This Row],[black_rating]]</f>
        <v>533</v>
      </c>
      <c r="L1307" t="s">
        <v>219</v>
      </c>
    </row>
    <row r="1308" spans="1:12" x14ac:dyDescent="0.3">
      <c r="A1308" t="s">
        <v>6154</v>
      </c>
      <c r="B1308" t="b">
        <v>0</v>
      </c>
      <c r="C1308" t="s">
        <v>6155</v>
      </c>
      <c r="D1308" s="1">
        <f t="shared" si="20"/>
        <v>42946.97481565972</v>
      </c>
      <c r="E1308">
        <v>40</v>
      </c>
      <c r="F1308" t="s">
        <v>18</v>
      </c>
      <c r="G1308" t="s">
        <v>15</v>
      </c>
      <c r="H1308" t="s">
        <v>120</v>
      </c>
      <c r="I1308">
        <v>2060</v>
      </c>
      <c r="J1308">
        <v>1546</v>
      </c>
      <c r="K1308">
        <f>database[[#This Row],[white_rating]]-database[[#This Row],[black_rating]]</f>
        <v>514</v>
      </c>
      <c r="L1308" t="s">
        <v>17</v>
      </c>
    </row>
    <row r="1309" spans="1:12" x14ac:dyDescent="0.3">
      <c r="A1309" t="s">
        <v>6158</v>
      </c>
      <c r="B1309" t="b">
        <v>0</v>
      </c>
      <c r="C1309" t="s">
        <v>6159</v>
      </c>
      <c r="D1309" s="1">
        <f t="shared" si="20"/>
        <v>42849.766305740741</v>
      </c>
      <c r="E1309">
        <v>34</v>
      </c>
      <c r="F1309" t="s">
        <v>18</v>
      </c>
      <c r="G1309" t="s">
        <v>15</v>
      </c>
      <c r="H1309" t="s">
        <v>20</v>
      </c>
      <c r="I1309">
        <v>2060</v>
      </c>
      <c r="J1309">
        <v>1882</v>
      </c>
      <c r="K1309">
        <f>database[[#This Row],[white_rating]]-database[[#This Row],[black_rating]]</f>
        <v>178</v>
      </c>
      <c r="L1309" t="s">
        <v>219</v>
      </c>
    </row>
    <row r="1310" spans="1:12" x14ac:dyDescent="0.3">
      <c r="A1310" t="s">
        <v>6160</v>
      </c>
      <c r="B1310" t="b">
        <v>0</v>
      </c>
      <c r="C1310" t="s">
        <v>6161</v>
      </c>
      <c r="D1310" s="1">
        <f t="shared" si="20"/>
        <v>42815.166553854171</v>
      </c>
      <c r="E1310">
        <v>37</v>
      </c>
      <c r="F1310" t="s">
        <v>10</v>
      </c>
      <c r="G1310" t="s">
        <v>11</v>
      </c>
      <c r="H1310" t="s">
        <v>25</v>
      </c>
      <c r="I1310">
        <v>2060</v>
      </c>
      <c r="J1310">
        <v>1500</v>
      </c>
      <c r="K1310">
        <f>database[[#This Row],[white_rating]]-database[[#This Row],[black_rating]]</f>
        <v>560</v>
      </c>
      <c r="L1310" t="s">
        <v>126</v>
      </c>
    </row>
    <row r="1311" spans="1:12" x14ac:dyDescent="0.3">
      <c r="A1311" t="s">
        <v>6162</v>
      </c>
      <c r="B1311" t="b">
        <v>0</v>
      </c>
      <c r="C1311" t="s">
        <v>6163</v>
      </c>
      <c r="D1311" s="1">
        <f t="shared" si="20"/>
        <v>42792.546776932868</v>
      </c>
      <c r="E1311">
        <v>95</v>
      </c>
      <c r="F1311" t="s">
        <v>14</v>
      </c>
      <c r="G1311" t="s">
        <v>11</v>
      </c>
      <c r="H1311" t="s">
        <v>101</v>
      </c>
      <c r="I1311">
        <v>2060</v>
      </c>
      <c r="J1311">
        <v>1932</v>
      </c>
      <c r="K1311">
        <f>database[[#This Row],[white_rating]]-database[[#This Row],[black_rating]]</f>
        <v>128</v>
      </c>
      <c r="L1311" t="s">
        <v>173</v>
      </c>
    </row>
    <row r="1312" spans="1:12" x14ac:dyDescent="0.3">
      <c r="A1312" t="s">
        <v>6164</v>
      </c>
      <c r="B1312" t="b">
        <v>0</v>
      </c>
      <c r="C1312" t="s">
        <v>6165</v>
      </c>
      <c r="D1312" s="1">
        <f t="shared" si="20"/>
        <v>42788.36737576389</v>
      </c>
      <c r="E1312">
        <v>37</v>
      </c>
      <c r="F1312" t="s">
        <v>14</v>
      </c>
      <c r="G1312" t="s">
        <v>11</v>
      </c>
      <c r="H1312" t="s">
        <v>25</v>
      </c>
      <c r="I1312">
        <v>2060</v>
      </c>
      <c r="J1312">
        <v>1754</v>
      </c>
      <c r="K1312">
        <f>database[[#This Row],[white_rating]]-database[[#This Row],[black_rating]]</f>
        <v>306</v>
      </c>
      <c r="L1312" t="s">
        <v>219</v>
      </c>
    </row>
    <row r="1313" spans="1:12" x14ac:dyDescent="0.3">
      <c r="A1313" t="s">
        <v>6166</v>
      </c>
      <c r="B1313" t="b">
        <v>0</v>
      </c>
      <c r="C1313" t="s">
        <v>6167</v>
      </c>
      <c r="D1313" s="1">
        <f t="shared" si="20"/>
        <v>42786.369428703707</v>
      </c>
      <c r="E1313">
        <v>54</v>
      </c>
      <c r="F1313" t="s">
        <v>14</v>
      </c>
      <c r="G1313" t="s">
        <v>15</v>
      </c>
      <c r="H1313" t="s">
        <v>318</v>
      </c>
      <c r="I1313">
        <v>2060</v>
      </c>
      <c r="J1313">
        <v>1639</v>
      </c>
      <c r="K1313">
        <f>database[[#This Row],[white_rating]]-database[[#This Row],[black_rating]]</f>
        <v>421</v>
      </c>
      <c r="L1313" t="s">
        <v>219</v>
      </c>
    </row>
    <row r="1314" spans="1:12" x14ac:dyDescent="0.3">
      <c r="A1314" t="s">
        <v>7882</v>
      </c>
      <c r="B1314" t="b">
        <v>1</v>
      </c>
      <c r="C1314" t="s">
        <v>7883</v>
      </c>
      <c r="D1314" s="1">
        <f t="shared" si="20"/>
        <v>42878.765604965272</v>
      </c>
      <c r="E1314">
        <v>118</v>
      </c>
      <c r="F1314" t="s">
        <v>14</v>
      </c>
      <c r="G1314" t="s">
        <v>15</v>
      </c>
      <c r="H1314" t="s">
        <v>84</v>
      </c>
      <c r="I1314">
        <v>2060</v>
      </c>
      <c r="J1314">
        <v>1865</v>
      </c>
      <c r="K1314">
        <f>database[[#This Row],[white_rating]]-database[[#This Row],[black_rating]]</f>
        <v>195</v>
      </c>
      <c r="L1314" t="s">
        <v>21</v>
      </c>
    </row>
    <row r="1315" spans="1:12" x14ac:dyDescent="0.3">
      <c r="A1315" t="s">
        <v>2970</v>
      </c>
      <c r="B1315" t="b">
        <v>1</v>
      </c>
      <c r="C1315" t="s">
        <v>2971</v>
      </c>
      <c r="D1315" s="1">
        <f t="shared" si="20"/>
        <v>41746.676235879626</v>
      </c>
      <c r="E1315">
        <v>36</v>
      </c>
      <c r="F1315" t="s">
        <v>14</v>
      </c>
      <c r="G1315" t="s">
        <v>11</v>
      </c>
      <c r="H1315" t="s">
        <v>239</v>
      </c>
      <c r="I1315">
        <v>2059</v>
      </c>
      <c r="J1315">
        <v>1640</v>
      </c>
      <c r="K1315">
        <f>database[[#This Row],[white_rating]]-database[[#This Row],[black_rating]]</f>
        <v>419</v>
      </c>
      <c r="L1315" t="s">
        <v>31</v>
      </c>
    </row>
    <row r="1316" spans="1:12" x14ac:dyDescent="0.3">
      <c r="A1316" t="s">
        <v>3439</v>
      </c>
      <c r="B1316" t="b">
        <v>1</v>
      </c>
      <c r="C1316" t="s">
        <v>3440</v>
      </c>
      <c r="D1316" s="1">
        <f t="shared" si="20"/>
        <v>42583.702972395833</v>
      </c>
      <c r="E1316">
        <v>50</v>
      </c>
      <c r="F1316" t="s">
        <v>14</v>
      </c>
      <c r="G1316" t="s">
        <v>15</v>
      </c>
      <c r="H1316" t="s">
        <v>139</v>
      </c>
      <c r="I1316">
        <v>2059</v>
      </c>
      <c r="J1316">
        <v>2137</v>
      </c>
      <c r="K1316">
        <f>database[[#This Row],[white_rating]]-database[[#This Row],[black_rating]]</f>
        <v>-78</v>
      </c>
      <c r="L1316" t="s">
        <v>53</v>
      </c>
    </row>
    <row r="1317" spans="1:12" x14ac:dyDescent="0.3">
      <c r="A1317" t="s">
        <v>6209</v>
      </c>
      <c r="B1317" t="b">
        <v>1</v>
      </c>
      <c r="C1317" t="s">
        <v>6210</v>
      </c>
      <c r="D1317" s="1">
        <f t="shared" si="20"/>
        <v>42609.439624907405</v>
      </c>
      <c r="E1317">
        <v>35</v>
      </c>
      <c r="F1317" t="s">
        <v>14</v>
      </c>
      <c r="G1317" t="s">
        <v>11</v>
      </c>
      <c r="H1317" t="s">
        <v>25</v>
      </c>
      <c r="I1317">
        <v>2059</v>
      </c>
      <c r="J1317">
        <v>1789</v>
      </c>
      <c r="K1317">
        <f>database[[#This Row],[white_rating]]-database[[#This Row],[black_rating]]</f>
        <v>270</v>
      </c>
      <c r="L1317" t="s">
        <v>43</v>
      </c>
    </row>
    <row r="1318" spans="1:12" x14ac:dyDescent="0.3">
      <c r="A1318" t="s">
        <v>2406</v>
      </c>
      <c r="B1318" t="b">
        <v>1</v>
      </c>
      <c r="C1318">
        <v>1504310000000</v>
      </c>
      <c r="D1318" s="1">
        <f t="shared" si="20"/>
        <v>42979.995370370365</v>
      </c>
      <c r="E1318">
        <v>96</v>
      </c>
      <c r="F1318" t="s">
        <v>14</v>
      </c>
      <c r="G1318" t="s">
        <v>15</v>
      </c>
      <c r="H1318" t="s">
        <v>795</v>
      </c>
      <c r="I1318">
        <v>2058</v>
      </c>
      <c r="J1318">
        <v>1798</v>
      </c>
      <c r="K1318">
        <f>database[[#This Row],[white_rating]]-database[[#This Row],[black_rating]]</f>
        <v>260</v>
      </c>
      <c r="L1318" t="s">
        <v>488</v>
      </c>
    </row>
    <row r="1319" spans="1:12" x14ac:dyDescent="0.3">
      <c r="A1319" t="s">
        <v>4442</v>
      </c>
      <c r="B1319" t="b">
        <v>1</v>
      </c>
      <c r="C1319" t="s">
        <v>4443</v>
      </c>
      <c r="D1319" s="1">
        <f t="shared" si="20"/>
        <v>42935.595727754626</v>
      </c>
      <c r="E1319">
        <v>95</v>
      </c>
      <c r="F1319" t="s">
        <v>10</v>
      </c>
      <c r="G1319" t="s">
        <v>11</v>
      </c>
      <c r="H1319" t="s">
        <v>25</v>
      </c>
      <c r="I1319">
        <v>2058</v>
      </c>
      <c r="J1319">
        <v>1849</v>
      </c>
      <c r="K1319">
        <f>database[[#This Row],[white_rating]]-database[[#This Row],[black_rating]]</f>
        <v>209</v>
      </c>
      <c r="L1319" t="s">
        <v>236</v>
      </c>
    </row>
    <row r="1320" spans="1:12" x14ac:dyDescent="0.3">
      <c r="A1320" t="s">
        <v>4900</v>
      </c>
      <c r="B1320" t="b">
        <v>1</v>
      </c>
      <c r="C1320" t="s">
        <v>4901</v>
      </c>
      <c r="D1320" s="1">
        <f t="shared" si="20"/>
        <v>42972.643330451392</v>
      </c>
      <c r="E1320">
        <v>7</v>
      </c>
      <c r="F1320" t="s">
        <v>14</v>
      </c>
      <c r="G1320" t="s">
        <v>15</v>
      </c>
      <c r="H1320" t="s">
        <v>25</v>
      </c>
      <c r="I1320">
        <v>2058</v>
      </c>
      <c r="J1320">
        <v>1945</v>
      </c>
      <c r="K1320">
        <f>database[[#This Row],[white_rating]]-database[[#This Row],[black_rating]]</f>
        <v>113</v>
      </c>
      <c r="L1320" t="s">
        <v>31</v>
      </c>
    </row>
    <row r="1321" spans="1:12" x14ac:dyDescent="0.3">
      <c r="A1321" t="s">
        <v>6307</v>
      </c>
      <c r="B1321" t="b">
        <v>1</v>
      </c>
      <c r="C1321" t="s">
        <v>6308</v>
      </c>
      <c r="D1321" s="1">
        <f t="shared" si="20"/>
        <v>42700.352307928246</v>
      </c>
      <c r="E1321">
        <v>22</v>
      </c>
      <c r="F1321" t="s">
        <v>14</v>
      </c>
      <c r="G1321" t="s">
        <v>15</v>
      </c>
      <c r="H1321" t="s">
        <v>37</v>
      </c>
      <c r="I1321">
        <v>2058</v>
      </c>
      <c r="J1321">
        <v>1955</v>
      </c>
      <c r="K1321">
        <f>database[[#This Row],[white_rating]]-database[[#This Row],[black_rating]]</f>
        <v>103</v>
      </c>
      <c r="L1321" t="s">
        <v>36</v>
      </c>
    </row>
    <row r="1322" spans="1:12" x14ac:dyDescent="0.3">
      <c r="A1322" t="s">
        <v>7280</v>
      </c>
      <c r="B1322" t="b">
        <v>1</v>
      </c>
      <c r="C1322" t="s">
        <v>7281</v>
      </c>
      <c r="D1322" s="1">
        <f t="shared" si="20"/>
        <v>42981.439540740743</v>
      </c>
      <c r="E1322">
        <v>61</v>
      </c>
      <c r="F1322" t="s">
        <v>14</v>
      </c>
      <c r="G1322" t="s">
        <v>11</v>
      </c>
      <c r="H1322" t="s">
        <v>25</v>
      </c>
      <c r="I1322">
        <v>2058</v>
      </c>
      <c r="J1322">
        <v>1616</v>
      </c>
      <c r="K1322">
        <f>database[[#This Row],[white_rating]]-database[[#This Row],[black_rating]]</f>
        <v>442</v>
      </c>
      <c r="L1322" t="s">
        <v>55</v>
      </c>
    </row>
    <row r="1323" spans="1:12" x14ac:dyDescent="0.3">
      <c r="A1323" t="s">
        <v>8057</v>
      </c>
      <c r="B1323" t="b">
        <v>1</v>
      </c>
      <c r="C1323" t="s">
        <v>8058</v>
      </c>
      <c r="D1323" s="1">
        <f t="shared" si="20"/>
        <v>42918.465042337964</v>
      </c>
      <c r="E1323">
        <v>57</v>
      </c>
      <c r="F1323" t="s">
        <v>14</v>
      </c>
      <c r="G1323" t="s">
        <v>11</v>
      </c>
      <c r="H1323" t="s">
        <v>44</v>
      </c>
      <c r="I1323">
        <v>2058</v>
      </c>
      <c r="J1323">
        <v>1833</v>
      </c>
      <c r="K1323">
        <f>database[[#This Row],[white_rating]]-database[[#This Row],[black_rating]]</f>
        <v>225</v>
      </c>
      <c r="L1323" t="s">
        <v>272</v>
      </c>
    </row>
    <row r="1324" spans="1:12" x14ac:dyDescent="0.3">
      <c r="A1324" t="s">
        <v>1177</v>
      </c>
      <c r="B1324" t="b">
        <v>1</v>
      </c>
      <c r="C1324">
        <v>1481900000000</v>
      </c>
      <c r="D1324" s="1">
        <f t="shared" si="20"/>
        <v>42720.620370370365</v>
      </c>
      <c r="E1324">
        <v>62</v>
      </c>
      <c r="F1324" t="s">
        <v>14</v>
      </c>
      <c r="G1324" t="s">
        <v>15</v>
      </c>
      <c r="H1324" t="s">
        <v>1178</v>
      </c>
      <c r="I1324">
        <v>2057</v>
      </c>
      <c r="J1324">
        <v>2126</v>
      </c>
      <c r="K1324">
        <f>database[[#This Row],[white_rating]]-database[[#This Row],[black_rating]]</f>
        <v>-69</v>
      </c>
      <c r="L1324" t="s">
        <v>51</v>
      </c>
    </row>
    <row r="1325" spans="1:12" x14ac:dyDescent="0.3">
      <c r="A1325" t="s">
        <v>1898</v>
      </c>
      <c r="B1325" t="b">
        <v>1</v>
      </c>
      <c r="C1325">
        <v>1452440000000</v>
      </c>
      <c r="D1325" s="1">
        <f t="shared" si="20"/>
        <v>42379.648148148146</v>
      </c>
      <c r="E1325">
        <v>154</v>
      </c>
      <c r="F1325" t="s">
        <v>14</v>
      </c>
      <c r="G1325" t="s">
        <v>15</v>
      </c>
      <c r="H1325" t="s">
        <v>379</v>
      </c>
      <c r="I1325">
        <v>2057</v>
      </c>
      <c r="J1325">
        <v>1949</v>
      </c>
      <c r="K1325">
        <f>database[[#This Row],[white_rating]]-database[[#This Row],[black_rating]]</f>
        <v>108</v>
      </c>
      <c r="L1325" t="s">
        <v>88</v>
      </c>
    </row>
    <row r="1326" spans="1:12" x14ac:dyDescent="0.3">
      <c r="A1326" t="s">
        <v>1899</v>
      </c>
      <c r="B1326" t="b">
        <v>0</v>
      </c>
      <c r="C1326">
        <v>1452440000000</v>
      </c>
      <c r="D1326" s="1">
        <f t="shared" si="20"/>
        <v>42379.648148148146</v>
      </c>
      <c r="E1326">
        <v>96</v>
      </c>
      <c r="F1326" t="s">
        <v>14</v>
      </c>
      <c r="G1326" t="s">
        <v>15</v>
      </c>
      <c r="H1326" t="s">
        <v>379</v>
      </c>
      <c r="I1326">
        <v>2057</v>
      </c>
      <c r="J1326">
        <v>1949</v>
      </c>
      <c r="K1326">
        <f>database[[#This Row],[white_rating]]-database[[#This Row],[black_rating]]</f>
        <v>108</v>
      </c>
      <c r="L1326" t="s">
        <v>216</v>
      </c>
    </row>
    <row r="1327" spans="1:12" x14ac:dyDescent="0.3">
      <c r="A1327" t="s">
        <v>2168</v>
      </c>
      <c r="B1327" t="b">
        <v>1</v>
      </c>
      <c r="C1327">
        <v>1484500000000</v>
      </c>
      <c r="D1327" s="1">
        <f t="shared" si="20"/>
        <v>42750.712962962964</v>
      </c>
      <c r="E1327">
        <v>118</v>
      </c>
      <c r="F1327" t="s">
        <v>14</v>
      </c>
      <c r="G1327" t="s">
        <v>15</v>
      </c>
      <c r="H1327" t="s">
        <v>25</v>
      </c>
      <c r="I1327">
        <v>2057</v>
      </c>
      <c r="J1327">
        <v>2093</v>
      </c>
      <c r="K1327">
        <f>database[[#This Row],[white_rating]]-database[[#This Row],[black_rating]]</f>
        <v>-36</v>
      </c>
      <c r="L1327" t="s">
        <v>31</v>
      </c>
    </row>
    <row r="1328" spans="1:12" x14ac:dyDescent="0.3">
      <c r="A1328" t="s">
        <v>3002</v>
      </c>
      <c r="B1328" t="b">
        <v>1</v>
      </c>
      <c r="C1328" t="s">
        <v>3003</v>
      </c>
      <c r="D1328" s="1">
        <f t="shared" si="20"/>
        <v>41730.221669537037</v>
      </c>
      <c r="E1328">
        <v>67</v>
      </c>
      <c r="F1328" t="s">
        <v>14</v>
      </c>
      <c r="G1328" t="s">
        <v>11</v>
      </c>
      <c r="H1328" t="s">
        <v>2996</v>
      </c>
      <c r="I1328">
        <v>2057</v>
      </c>
      <c r="J1328">
        <v>1923</v>
      </c>
      <c r="K1328">
        <f>database[[#This Row],[white_rating]]-database[[#This Row],[black_rating]]</f>
        <v>134</v>
      </c>
      <c r="L1328" t="s">
        <v>79</v>
      </c>
    </row>
    <row r="1329" spans="1:12" x14ac:dyDescent="0.3">
      <c r="A1329" t="s">
        <v>3002</v>
      </c>
      <c r="B1329" t="b">
        <v>1</v>
      </c>
      <c r="C1329" t="s">
        <v>3003</v>
      </c>
      <c r="D1329" s="1">
        <f t="shared" si="20"/>
        <v>41730.221669537037</v>
      </c>
      <c r="E1329">
        <v>67</v>
      </c>
      <c r="F1329" t="s">
        <v>14</v>
      </c>
      <c r="G1329" t="s">
        <v>11</v>
      </c>
      <c r="H1329" t="s">
        <v>2996</v>
      </c>
      <c r="I1329">
        <v>2057</v>
      </c>
      <c r="J1329">
        <v>1923</v>
      </c>
      <c r="K1329">
        <f>database[[#This Row],[white_rating]]-database[[#This Row],[black_rating]]</f>
        <v>134</v>
      </c>
      <c r="L1329" t="s">
        <v>79</v>
      </c>
    </row>
    <row r="1330" spans="1:12" x14ac:dyDescent="0.3">
      <c r="A1330" t="s">
        <v>7132</v>
      </c>
      <c r="B1330" t="b">
        <v>1</v>
      </c>
      <c r="C1330" t="s">
        <v>7133</v>
      </c>
      <c r="D1330" s="1">
        <f t="shared" si="20"/>
        <v>42495.743619687499</v>
      </c>
      <c r="E1330">
        <v>28</v>
      </c>
      <c r="F1330" t="s">
        <v>14</v>
      </c>
      <c r="G1330" t="s">
        <v>11</v>
      </c>
      <c r="H1330" t="s">
        <v>84</v>
      </c>
      <c r="I1330">
        <v>2057</v>
      </c>
      <c r="J1330">
        <v>1795</v>
      </c>
      <c r="K1330">
        <f>database[[#This Row],[white_rating]]-database[[#This Row],[black_rating]]</f>
        <v>262</v>
      </c>
      <c r="L1330" t="s">
        <v>55</v>
      </c>
    </row>
    <row r="1331" spans="1:12" x14ac:dyDescent="0.3">
      <c r="A1331" t="s">
        <v>7367</v>
      </c>
      <c r="B1331" t="b">
        <v>1</v>
      </c>
      <c r="C1331" t="s">
        <v>7368</v>
      </c>
      <c r="D1331" s="1">
        <f t="shared" si="20"/>
        <v>42971.709773159717</v>
      </c>
      <c r="E1331">
        <v>71</v>
      </c>
      <c r="F1331" t="s">
        <v>14</v>
      </c>
      <c r="G1331" t="s">
        <v>11</v>
      </c>
      <c r="H1331" t="s">
        <v>61</v>
      </c>
      <c r="I1331">
        <v>2057</v>
      </c>
      <c r="J1331">
        <v>1782</v>
      </c>
      <c r="K1331">
        <f>database[[#This Row],[white_rating]]-database[[#This Row],[black_rating]]</f>
        <v>275</v>
      </c>
      <c r="L1331" t="s">
        <v>1104</v>
      </c>
    </row>
    <row r="1332" spans="1:12" x14ac:dyDescent="0.3">
      <c r="A1332" t="s">
        <v>7367</v>
      </c>
      <c r="B1332" t="b">
        <v>1</v>
      </c>
      <c r="C1332" t="s">
        <v>7368</v>
      </c>
      <c r="D1332" s="1">
        <f t="shared" si="20"/>
        <v>42971.709773159717</v>
      </c>
      <c r="E1332">
        <v>71</v>
      </c>
      <c r="F1332" t="s">
        <v>14</v>
      </c>
      <c r="G1332" t="s">
        <v>11</v>
      </c>
      <c r="H1332" t="s">
        <v>61</v>
      </c>
      <c r="I1332">
        <v>2057</v>
      </c>
      <c r="J1332">
        <v>1782</v>
      </c>
      <c r="K1332">
        <f>database[[#This Row],[white_rating]]-database[[#This Row],[black_rating]]</f>
        <v>275</v>
      </c>
      <c r="L1332" t="s">
        <v>1104</v>
      </c>
    </row>
    <row r="1333" spans="1:12" x14ac:dyDescent="0.3">
      <c r="A1333" t="s">
        <v>840</v>
      </c>
      <c r="B1333" t="b">
        <v>1</v>
      </c>
      <c r="C1333">
        <v>1490460000000</v>
      </c>
      <c r="D1333" s="1">
        <f t="shared" si="20"/>
        <v>42819.694444444445</v>
      </c>
      <c r="E1333">
        <v>137</v>
      </c>
      <c r="F1333" t="s">
        <v>14</v>
      </c>
      <c r="G1333" t="s">
        <v>11</v>
      </c>
      <c r="H1333" t="s">
        <v>25</v>
      </c>
      <c r="I1333">
        <v>2056</v>
      </c>
      <c r="J1333">
        <v>2264</v>
      </c>
      <c r="K1333">
        <f>database[[#This Row],[white_rating]]-database[[#This Row],[black_rating]]</f>
        <v>-208</v>
      </c>
      <c r="L1333" t="s">
        <v>31</v>
      </c>
    </row>
    <row r="1334" spans="1:12" x14ac:dyDescent="0.3">
      <c r="A1334" t="s">
        <v>2893</v>
      </c>
      <c r="B1334" t="b">
        <v>0</v>
      </c>
      <c r="C1334" t="s">
        <v>2894</v>
      </c>
      <c r="D1334" s="1">
        <f t="shared" si="20"/>
        <v>41812.653055625</v>
      </c>
      <c r="E1334">
        <v>41</v>
      </c>
      <c r="F1334" t="s">
        <v>14</v>
      </c>
      <c r="G1334" t="s">
        <v>11</v>
      </c>
      <c r="H1334" t="s">
        <v>48</v>
      </c>
      <c r="I1334">
        <v>2056</v>
      </c>
      <c r="J1334">
        <v>1841</v>
      </c>
      <c r="K1334">
        <f>database[[#This Row],[white_rating]]-database[[#This Row],[black_rating]]</f>
        <v>215</v>
      </c>
      <c r="L1334" t="s">
        <v>830</v>
      </c>
    </row>
    <row r="1335" spans="1:12" x14ac:dyDescent="0.3">
      <c r="A1335" t="s">
        <v>2900</v>
      </c>
      <c r="B1335" t="b">
        <v>0</v>
      </c>
      <c r="C1335" t="s">
        <v>2901</v>
      </c>
      <c r="D1335" s="1">
        <f t="shared" si="20"/>
        <v>41808.704526724541</v>
      </c>
      <c r="E1335">
        <v>91</v>
      </c>
      <c r="F1335" t="s">
        <v>14</v>
      </c>
      <c r="G1335" t="s">
        <v>11</v>
      </c>
      <c r="H1335" t="s">
        <v>199</v>
      </c>
      <c r="I1335">
        <v>2056</v>
      </c>
      <c r="J1335">
        <v>1684</v>
      </c>
      <c r="K1335">
        <f>database[[#This Row],[white_rating]]-database[[#This Row],[black_rating]]</f>
        <v>372</v>
      </c>
      <c r="L1335" t="s">
        <v>201</v>
      </c>
    </row>
    <row r="1336" spans="1:12" x14ac:dyDescent="0.3">
      <c r="A1336" t="s">
        <v>7102</v>
      </c>
      <c r="B1336" t="b">
        <v>1</v>
      </c>
      <c r="C1336" t="s">
        <v>7103</v>
      </c>
      <c r="D1336" s="1">
        <f t="shared" si="20"/>
        <v>42646.043529907409</v>
      </c>
      <c r="E1336">
        <v>33</v>
      </c>
      <c r="F1336" t="s">
        <v>14</v>
      </c>
      <c r="G1336" t="s">
        <v>15</v>
      </c>
      <c r="H1336" t="s">
        <v>84</v>
      </c>
      <c r="I1336">
        <v>2056</v>
      </c>
      <c r="J1336">
        <v>2062</v>
      </c>
      <c r="K1336">
        <f>database[[#This Row],[white_rating]]-database[[#This Row],[black_rating]]</f>
        <v>-6</v>
      </c>
      <c r="L1336" t="s">
        <v>185</v>
      </c>
    </row>
    <row r="1337" spans="1:12" x14ac:dyDescent="0.3">
      <c r="A1337" t="s">
        <v>8063</v>
      </c>
      <c r="B1337" t="b">
        <v>1</v>
      </c>
      <c r="C1337" t="s">
        <v>8064</v>
      </c>
      <c r="D1337" s="1">
        <f t="shared" si="20"/>
        <v>42917.878532210649</v>
      </c>
      <c r="E1337">
        <v>78</v>
      </c>
      <c r="F1337" t="s">
        <v>14</v>
      </c>
      <c r="G1337" t="s">
        <v>15</v>
      </c>
      <c r="H1337" t="s">
        <v>44</v>
      </c>
      <c r="I1337">
        <v>2056</v>
      </c>
      <c r="J1337">
        <v>1873</v>
      </c>
      <c r="K1337">
        <f>database[[#This Row],[white_rating]]-database[[#This Row],[black_rating]]</f>
        <v>183</v>
      </c>
      <c r="L1337" t="s">
        <v>73</v>
      </c>
    </row>
    <row r="1338" spans="1:12" x14ac:dyDescent="0.3">
      <c r="A1338" t="s">
        <v>1922</v>
      </c>
      <c r="B1338" t="b">
        <v>1</v>
      </c>
      <c r="C1338">
        <v>1472700000000</v>
      </c>
      <c r="D1338" s="1">
        <f t="shared" si="20"/>
        <v>42614.138888888891</v>
      </c>
      <c r="E1338">
        <v>88</v>
      </c>
      <c r="F1338" t="s">
        <v>14</v>
      </c>
      <c r="G1338" t="s">
        <v>15</v>
      </c>
      <c r="H1338" t="s">
        <v>101</v>
      </c>
      <c r="I1338">
        <v>2055</v>
      </c>
      <c r="J1338">
        <v>2155</v>
      </c>
      <c r="K1338">
        <f>database[[#This Row],[white_rating]]-database[[#This Row],[black_rating]]</f>
        <v>-100</v>
      </c>
      <c r="L1338" t="s">
        <v>21</v>
      </c>
    </row>
    <row r="1339" spans="1:12" x14ac:dyDescent="0.3">
      <c r="A1339" t="s">
        <v>1971</v>
      </c>
      <c r="B1339" t="b">
        <v>0</v>
      </c>
      <c r="C1339">
        <v>1504090000000</v>
      </c>
      <c r="D1339" s="1">
        <f t="shared" si="20"/>
        <v>42977.449074074073</v>
      </c>
      <c r="E1339">
        <v>5</v>
      </c>
      <c r="F1339" t="s">
        <v>14</v>
      </c>
      <c r="G1339" t="s">
        <v>15</v>
      </c>
      <c r="H1339" t="s">
        <v>315</v>
      </c>
      <c r="I1339">
        <v>2055</v>
      </c>
      <c r="J1339">
        <v>2036</v>
      </c>
      <c r="K1339">
        <f>database[[#This Row],[white_rating]]-database[[#This Row],[black_rating]]</f>
        <v>19</v>
      </c>
      <c r="L1339" t="s">
        <v>76</v>
      </c>
    </row>
    <row r="1340" spans="1:12" x14ac:dyDescent="0.3">
      <c r="A1340" t="s">
        <v>1973</v>
      </c>
      <c r="B1340" t="b">
        <v>0</v>
      </c>
      <c r="C1340">
        <v>1502410000000</v>
      </c>
      <c r="D1340" s="1">
        <f t="shared" si="20"/>
        <v>42958.004629629635</v>
      </c>
      <c r="E1340">
        <v>98</v>
      </c>
      <c r="F1340" t="s">
        <v>14</v>
      </c>
      <c r="G1340" t="s">
        <v>11</v>
      </c>
      <c r="H1340" t="s">
        <v>1181</v>
      </c>
      <c r="I1340">
        <v>2055</v>
      </c>
      <c r="J1340">
        <v>2441</v>
      </c>
      <c r="K1340">
        <f>database[[#This Row],[white_rating]]-database[[#This Row],[black_rating]]</f>
        <v>-386</v>
      </c>
      <c r="L1340" t="s">
        <v>588</v>
      </c>
    </row>
    <row r="1341" spans="1:12" x14ac:dyDescent="0.3">
      <c r="A1341" t="s">
        <v>2371</v>
      </c>
      <c r="B1341" t="b">
        <v>1</v>
      </c>
      <c r="C1341">
        <v>1434670000000</v>
      </c>
      <c r="D1341" s="1">
        <f t="shared" si="20"/>
        <v>42173.976851851854</v>
      </c>
      <c r="E1341">
        <v>50</v>
      </c>
      <c r="F1341" t="s">
        <v>14</v>
      </c>
      <c r="G1341" t="s">
        <v>15</v>
      </c>
      <c r="H1341" t="s">
        <v>315</v>
      </c>
      <c r="I1341">
        <v>2055</v>
      </c>
      <c r="J1341">
        <v>2179</v>
      </c>
      <c r="K1341">
        <f>database[[#This Row],[white_rating]]-database[[#This Row],[black_rating]]</f>
        <v>-124</v>
      </c>
      <c r="L1341" t="s">
        <v>134</v>
      </c>
    </row>
    <row r="1342" spans="1:12" x14ac:dyDescent="0.3">
      <c r="A1342" t="s">
        <v>7104</v>
      </c>
      <c r="B1342" t="b">
        <v>1</v>
      </c>
      <c r="C1342" t="s">
        <v>7105</v>
      </c>
      <c r="D1342" s="1">
        <f t="shared" si="20"/>
        <v>42645.928495983797</v>
      </c>
      <c r="E1342">
        <v>85</v>
      </c>
      <c r="F1342" t="s">
        <v>14</v>
      </c>
      <c r="G1342" t="s">
        <v>11</v>
      </c>
      <c r="H1342" t="s">
        <v>84</v>
      </c>
      <c r="I1342">
        <v>2055</v>
      </c>
      <c r="J1342">
        <v>1924</v>
      </c>
      <c r="K1342">
        <f>database[[#This Row],[white_rating]]-database[[#This Row],[black_rating]]</f>
        <v>131</v>
      </c>
      <c r="L1342" t="s">
        <v>117</v>
      </c>
    </row>
    <row r="1343" spans="1:12" x14ac:dyDescent="0.3">
      <c r="A1343" t="s">
        <v>7715</v>
      </c>
      <c r="B1343" t="b">
        <v>1</v>
      </c>
      <c r="C1343" t="s">
        <v>7716</v>
      </c>
      <c r="D1343" s="1">
        <f t="shared" si="20"/>
        <v>42963.919188043983</v>
      </c>
      <c r="E1343">
        <v>118</v>
      </c>
      <c r="F1343" t="s">
        <v>14</v>
      </c>
      <c r="G1343" t="s">
        <v>15</v>
      </c>
      <c r="H1343" t="s">
        <v>20</v>
      </c>
      <c r="I1343">
        <v>2055</v>
      </c>
      <c r="J1343">
        <v>2007</v>
      </c>
      <c r="K1343">
        <f>database[[#This Row],[white_rating]]-database[[#This Row],[black_rating]]</f>
        <v>48</v>
      </c>
      <c r="L1343" t="s">
        <v>116</v>
      </c>
    </row>
    <row r="1344" spans="1:12" x14ac:dyDescent="0.3">
      <c r="A1344" t="s">
        <v>1070</v>
      </c>
      <c r="B1344" t="b">
        <v>1</v>
      </c>
      <c r="C1344">
        <v>1503830000000</v>
      </c>
      <c r="D1344" s="1">
        <f t="shared" si="20"/>
        <v>42974.439814814818</v>
      </c>
      <c r="E1344">
        <v>53</v>
      </c>
      <c r="F1344" t="s">
        <v>18</v>
      </c>
      <c r="G1344" t="s">
        <v>11</v>
      </c>
      <c r="H1344" t="s">
        <v>25</v>
      </c>
      <c r="I1344">
        <v>2054</v>
      </c>
      <c r="J1344">
        <v>1636</v>
      </c>
      <c r="K1344">
        <f>database[[#This Row],[white_rating]]-database[[#This Row],[black_rating]]</f>
        <v>418</v>
      </c>
      <c r="L1344" t="s">
        <v>277</v>
      </c>
    </row>
    <row r="1345" spans="1:12" x14ac:dyDescent="0.3">
      <c r="A1345" t="s">
        <v>1476</v>
      </c>
      <c r="B1345" t="b">
        <v>1</v>
      </c>
      <c r="C1345">
        <v>1503430000000</v>
      </c>
      <c r="D1345" s="1">
        <f t="shared" si="20"/>
        <v>42969.810185185182</v>
      </c>
      <c r="E1345">
        <v>150</v>
      </c>
      <c r="F1345" t="s">
        <v>10</v>
      </c>
      <c r="G1345" t="s">
        <v>15</v>
      </c>
      <c r="H1345" t="s">
        <v>29</v>
      </c>
      <c r="I1345">
        <v>2054</v>
      </c>
      <c r="J1345">
        <v>2123</v>
      </c>
      <c r="K1345">
        <f>database[[#This Row],[white_rating]]-database[[#This Row],[black_rating]]</f>
        <v>-69</v>
      </c>
      <c r="L1345" t="s">
        <v>34</v>
      </c>
    </row>
    <row r="1346" spans="1:12" x14ac:dyDescent="0.3">
      <c r="A1346" t="s">
        <v>1927</v>
      </c>
      <c r="B1346" t="b">
        <v>1</v>
      </c>
      <c r="C1346">
        <v>1472640000000</v>
      </c>
      <c r="D1346" s="1">
        <f t="shared" ref="D1346:D1409" si="21">C1346/86400000+DATE(1970,1,1)</f>
        <v>42613.444444444445</v>
      </c>
      <c r="E1346">
        <v>48</v>
      </c>
      <c r="F1346" t="s">
        <v>14</v>
      </c>
      <c r="G1346" t="s">
        <v>15</v>
      </c>
      <c r="H1346" t="s">
        <v>84</v>
      </c>
      <c r="I1346">
        <v>2054</v>
      </c>
      <c r="J1346">
        <v>2089</v>
      </c>
      <c r="K1346">
        <f>database[[#This Row],[white_rating]]-database[[#This Row],[black_rating]]</f>
        <v>-35</v>
      </c>
      <c r="L1346" t="s">
        <v>102</v>
      </c>
    </row>
    <row r="1347" spans="1:12" x14ac:dyDescent="0.3">
      <c r="A1347" t="s">
        <v>2172</v>
      </c>
      <c r="B1347" t="b">
        <v>1</v>
      </c>
      <c r="C1347">
        <v>1484500000000</v>
      </c>
      <c r="D1347" s="1">
        <f t="shared" si="21"/>
        <v>42750.712962962964</v>
      </c>
      <c r="E1347">
        <v>76</v>
      </c>
      <c r="F1347" t="s">
        <v>14</v>
      </c>
      <c r="G1347" t="s">
        <v>15</v>
      </c>
      <c r="H1347" t="s">
        <v>25</v>
      </c>
      <c r="I1347">
        <v>2054</v>
      </c>
      <c r="J1347">
        <v>2066</v>
      </c>
      <c r="K1347">
        <f>database[[#This Row],[white_rating]]-database[[#This Row],[black_rating]]</f>
        <v>-12</v>
      </c>
      <c r="L1347" t="s">
        <v>31</v>
      </c>
    </row>
    <row r="1348" spans="1:12" x14ac:dyDescent="0.3">
      <c r="A1348" t="s">
        <v>2482</v>
      </c>
      <c r="B1348" t="b">
        <v>1</v>
      </c>
      <c r="C1348">
        <v>1503680000000</v>
      </c>
      <c r="D1348" s="1">
        <f t="shared" si="21"/>
        <v>42972.703703703708</v>
      </c>
      <c r="E1348">
        <v>65</v>
      </c>
      <c r="F1348" t="s">
        <v>14</v>
      </c>
      <c r="G1348" t="s">
        <v>11</v>
      </c>
      <c r="H1348" t="s">
        <v>315</v>
      </c>
      <c r="I1348">
        <v>2054</v>
      </c>
      <c r="J1348">
        <v>1876</v>
      </c>
      <c r="K1348">
        <f>database[[#This Row],[white_rating]]-database[[#This Row],[black_rating]]</f>
        <v>178</v>
      </c>
      <c r="L1348" t="s">
        <v>23</v>
      </c>
    </row>
    <row r="1349" spans="1:12" x14ac:dyDescent="0.3">
      <c r="A1349" t="s">
        <v>2663</v>
      </c>
      <c r="B1349" t="b">
        <v>1</v>
      </c>
      <c r="C1349" t="s">
        <v>2664</v>
      </c>
      <c r="D1349" s="1">
        <f t="shared" si="21"/>
        <v>42005.386821550928</v>
      </c>
      <c r="E1349">
        <v>71</v>
      </c>
      <c r="F1349" t="s">
        <v>18</v>
      </c>
      <c r="G1349" t="s">
        <v>11</v>
      </c>
      <c r="H1349" t="s">
        <v>29</v>
      </c>
      <c r="I1349">
        <v>2054</v>
      </c>
      <c r="J1349">
        <v>1977</v>
      </c>
      <c r="K1349">
        <f>database[[#This Row],[white_rating]]-database[[#This Row],[black_rating]]</f>
        <v>77</v>
      </c>
      <c r="L1349" t="s">
        <v>193</v>
      </c>
    </row>
    <row r="1350" spans="1:12" x14ac:dyDescent="0.3">
      <c r="A1350" t="s">
        <v>2665</v>
      </c>
      <c r="B1350" t="b">
        <v>1</v>
      </c>
      <c r="C1350" t="s">
        <v>2666</v>
      </c>
      <c r="D1350" s="1">
        <f t="shared" si="21"/>
        <v>42005.385282303236</v>
      </c>
      <c r="E1350">
        <v>68</v>
      </c>
      <c r="F1350" t="s">
        <v>14</v>
      </c>
      <c r="G1350" t="s">
        <v>15</v>
      </c>
      <c r="H1350" t="s">
        <v>29</v>
      </c>
      <c r="I1350">
        <v>2054</v>
      </c>
      <c r="J1350">
        <v>1626</v>
      </c>
      <c r="K1350">
        <f>database[[#This Row],[white_rating]]-database[[#This Row],[black_rating]]</f>
        <v>428</v>
      </c>
      <c r="L1350" t="s">
        <v>182</v>
      </c>
    </row>
    <row r="1351" spans="1:12" x14ac:dyDescent="0.3">
      <c r="A1351" t="s">
        <v>4085</v>
      </c>
      <c r="B1351" t="b">
        <v>1</v>
      </c>
      <c r="C1351" t="s">
        <v>4086</v>
      </c>
      <c r="D1351" s="1">
        <f t="shared" si="21"/>
        <v>42914.374158298611</v>
      </c>
      <c r="E1351">
        <v>102</v>
      </c>
      <c r="F1351" t="s">
        <v>14</v>
      </c>
      <c r="G1351" t="s">
        <v>15</v>
      </c>
      <c r="H1351" t="s">
        <v>25</v>
      </c>
      <c r="I1351">
        <v>2054</v>
      </c>
      <c r="J1351">
        <v>1815</v>
      </c>
      <c r="K1351">
        <f>database[[#This Row],[white_rating]]-database[[#This Row],[black_rating]]</f>
        <v>239</v>
      </c>
      <c r="L1351" t="s">
        <v>45</v>
      </c>
    </row>
    <row r="1352" spans="1:12" x14ac:dyDescent="0.3">
      <c r="A1352" t="s">
        <v>5566</v>
      </c>
      <c r="B1352" t="b">
        <v>1</v>
      </c>
      <c r="C1352" t="s">
        <v>5567</v>
      </c>
      <c r="D1352" s="1">
        <f t="shared" si="21"/>
        <v>42973.373356689815</v>
      </c>
      <c r="E1352">
        <v>136</v>
      </c>
      <c r="F1352" t="s">
        <v>18</v>
      </c>
      <c r="G1352" t="s">
        <v>15</v>
      </c>
      <c r="H1352" t="s">
        <v>25</v>
      </c>
      <c r="I1352">
        <v>2054</v>
      </c>
      <c r="J1352">
        <v>1683</v>
      </c>
      <c r="K1352">
        <f>database[[#This Row],[white_rating]]-database[[#This Row],[black_rating]]</f>
        <v>371</v>
      </c>
      <c r="L1352" t="s">
        <v>33</v>
      </c>
    </row>
    <row r="1353" spans="1:12" x14ac:dyDescent="0.3">
      <c r="A1353" t="s">
        <v>647</v>
      </c>
      <c r="B1353" t="b">
        <v>1</v>
      </c>
      <c r="C1353">
        <v>1495260000000</v>
      </c>
      <c r="D1353" s="1">
        <f t="shared" si="21"/>
        <v>42875.25</v>
      </c>
      <c r="E1353">
        <v>63</v>
      </c>
      <c r="F1353" t="s">
        <v>14</v>
      </c>
      <c r="G1353" t="s">
        <v>11</v>
      </c>
      <c r="H1353" t="s">
        <v>25</v>
      </c>
      <c r="I1353">
        <v>2053</v>
      </c>
      <c r="J1353">
        <v>1914</v>
      </c>
      <c r="K1353">
        <f>database[[#This Row],[white_rating]]-database[[#This Row],[black_rating]]</f>
        <v>139</v>
      </c>
      <c r="L1353" t="s">
        <v>118</v>
      </c>
    </row>
    <row r="1354" spans="1:12" x14ac:dyDescent="0.3">
      <c r="A1354" t="s">
        <v>2343</v>
      </c>
      <c r="B1354" t="b">
        <v>0</v>
      </c>
      <c r="C1354">
        <v>1435590000000</v>
      </c>
      <c r="D1354" s="1">
        <f t="shared" si="21"/>
        <v>42184.625</v>
      </c>
      <c r="E1354">
        <v>3</v>
      </c>
      <c r="F1354" t="s">
        <v>14</v>
      </c>
      <c r="G1354" t="s">
        <v>11</v>
      </c>
      <c r="H1354" t="s">
        <v>44</v>
      </c>
      <c r="I1354">
        <v>2053</v>
      </c>
      <c r="J1354">
        <v>1264</v>
      </c>
      <c r="K1354">
        <f>database[[#This Row],[white_rating]]-database[[#This Row],[black_rating]]</f>
        <v>789</v>
      </c>
      <c r="L1354" t="s">
        <v>36</v>
      </c>
    </row>
    <row r="1355" spans="1:12" x14ac:dyDescent="0.3">
      <c r="A1355" t="s">
        <v>6093</v>
      </c>
      <c r="B1355" t="b">
        <v>1</v>
      </c>
      <c r="C1355" t="s">
        <v>6094</v>
      </c>
      <c r="D1355" s="1">
        <f t="shared" si="21"/>
        <v>42692.718492060187</v>
      </c>
      <c r="E1355">
        <v>47</v>
      </c>
      <c r="F1355" t="s">
        <v>14</v>
      </c>
      <c r="G1355" t="s">
        <v>11</v>
      </c>
      <c r="H1355" t="s">
        <v>84</v>
      </c>
      <c r="I1355">
        <v>2053</v>
      </c>
      <c r="J1355">
        <v>2167</v>
      </c>
      <c r="K1355">
        <f>database[[#This Row],[white_rating]]-database[[#This Row],[black_rating]]</f>
        <v>-114</v>
      </c>
      <c r="L1355" t="s">
        <v>30</v>
      </c>
    </row>
    <row r="1356" spans="1:12" x14ac:dyDescent="0.3">
      <c r="A1356" t="s">
        <v>6173</v>
      </c>
      <c r="B1356" t="b">
        <v>1</v>
      </c>
      <c r="C1356" t="s">
        <v>6174</v>
      </c>
      <c r="D1356" s="1">
        <f t="shared" si="21"/>
        <v>42981.843753032408</v>
      </c>
      <c r="E1356">
        <v>56</v>
      </c>
      <c r="F1356" t="s">
        <v>18</v>
      </c>
      <c r="G1356" t="s">
        <v>15</v>
      </c>
      <c r="H1356" t="s">
        <v>25</v>
      </c>
      <c r="I1356">
        <v>2053</v>
      </c>
      <c r="J1356">
        <v>1840</v>
      </c>
      <c r="K1356">
        <f>database[[#This Row],[white_rating]]-database[[#This Row],[black_rating]]</f>
        <v>213</v>
      </c>
      <c r="L1356" t="s">
        <v>243</v>
      </c>
    </row>
    <row r="1357" spans="1:12" x14ac:dyDescent="0.3">
      <c r="A1357" t="s">
        <v>1455</v>
      </c>
      <c r="B1357" t="b">
        <v>1</v>
      </c>
      <c r="C1357">
        <v>1472500000000</v>
      </c>
      <c r="D1357" s="1">
        <f t="shared" si="21"/>
        <v>42611.824074074073</v>
      </c>
      <c r="E1357">
        <v>51</v>
      </c>
      <c r="F1357" t="s">
        <v>18</v>
      </c>
      <c r="G1357" t="s">
        <v>11</v>
      </c>
      <c r="H1357" t="s">
        <v>37</v>
      </c>
      <c r="I1357">
        <v>2052</v>
      </c>
      <c r="J1357">
        <v>1971</v>
      </c>
      <c r="K1357">
        <f>database[[#This Row],[white_rating]]-database[[#This Row],[black_rating]]</f>
        <v>81</v>
      </c>
      <c r="L1357" t="s">
        <v>929</v>
      </c>
    </row>
    <row r="1358" spans="1:12" x14ac:dyDescent="0.3">
      <c r="A1358" t="s">
        <v>2238</v>
      </c>
      <c r="B1358" t="b">
        <v>1</v>
      </c>
      <c r="C1358">
        <v>1447860000000</v>
      </c>
      <c r="D1358" s="1">
        <f t="shared" si="21"/>
        <v>42326.638888888891</v>
      </c>
      <c r="E1358">
        <v>50</v>
      </c>
      <c r="F1358" t="s">
        <v>14</v>
      </c>
      <c r="G1358" t="s">
        <v>15</v>
      </c>
      <c r="H1358" t="s">
        <v>25</v>
      </c>
      <c r="I1358">
        <v>2052</v>
      </c>
      <c r="J1358">
        <v>1992</v>
      </c>
      <c r="K1358">
        <f>database[[#This Row],[white_rating]]-database[[#This Row],[black_rating]]</f>
        <v>60</v>
      </c>
      <c r="L1358" t="s">
        <v>150</v>
      </c>
    </row>
    <row r="1359" spans="1:12" x14ac:dyDescent="0.3">
      <c r="A1359" t="s">
        <v>2354</v>
      </c>
      <c r="B1359" t="b">
        <v>1</v>
      </c>
      <c r="C1359">
        <v>1434820000000</v>
      </c>
      <c r="D1359" s="1">
        <f t="shared" si="21"/>
        <v>42175.712962962964</v>
      </c>
      <c r="E1359">
        <v>72</v>
      </c>
      <c r="F1359" t="s">
        <v>14</v>
      </c>
      <c r="G1359" t="s">
        <v>15</v>
      </c>
      <c r="H1359" t="s">
        <v>254</v>
      </c>
      <c r="I1359">
        <v>2052</v>
      </c>
      <c r="J1359">
        <v>2287</v>
      </c>
      <c r="K1359">
        <f>database[[#This Row],[white_rating]]-database[[#This Row],[black_rating]]</f>
        <v>-235</v>
      </c>
      <c r="L1359" t="s">
        <v>2355</v>
      </c>
    </row>
    <row r="1360" spans="1:12" x14ac:dyDescent="0.3">
      <c r="A1360" t="s">
        <v>2372</v>
      </c>
      <c r="B1360" t="b">
        <v>1</v>
      </c>
      <c r="C1360">
        <v>1434670000000</v>
      </c>
      <c r="D1360" s="1">
        <f t="shared" si="21"/>
        <v>42173.976851851854</v>
      </c>
      <c r="E1360">
        <v>119</v>
      </c>
      <c r="F1360" t="s">
        <v>24</v>
      </c>
      <c r="G1360" t="s">
        <v>24</v>
      </c>
      <c r="H1360" t="s">
        <v>998</v>
      </c>
      <c r="I1360">
        <v>2052</v>
      </c>
      <c r="J1360">
        <v>2162</v>
      </c>
      <c r="K1360">
        <f>database[[#This Row],[white_rating]]-database[[#This Row],[black_rating]]</f>
        <v>-110</v>
      </c>
      <c r="L1360" t="s">
        <v>623</v>
      </c>
    </row>
    <row r="1361" spans="1:12" x14ac:dyDescent="0.3">
      <c r="A1361" t="s">
        <v>2598</v>
      </c>
      <c r="B1361" t="b">
        <v>1</v>
      </c>
      <c r="C1361">
        <v>1422300000000</v>
      </c>
      <c r="D1361" s="1">
        <f t="shared" si="21"/>
        <v>42030.805555555555</v>
      </c>
      <c r="E1361">
        <v>76</v>
      </c>
      <c r="F1361" t="s">
        <v>14</v>
      </c>
      <c r="G1361" t="s">
        <v>15</v>
      </c>
      <c r="H1361" t="s">
        <v>25</v>
      </c>
      <c r="I1361">
        <v>2052</v>
      </c>
      <c r="J1361">
        <v>2028</v>
      </c>
      <c r="K1361">
        <f>database[[#This Row],[white_rating]]-database[[#This Row],[black_rating]]</f>
        <v>24</v>
      </c>
      <c r="L1361" t="s">
        <v>137</v>
      </c>
    </row>
    <row r="1362" spans="1:12" x14ac:dyDescent="0.3">
      <c r="A1362" t="s">
        <v>4278</v>
      </c>
      <c r="B1362" t="b">
        <v>1</v>
      </c>
      <c r="C1362" t="s">
        <v>4279</v>
      </c>
      <c r="D1362" s="1">
        <f t="shared" si="21"/>
        <v>42979.695459918978</v>
      </c>
      <c r="E1362">
        <v>38</v>
      </c>
      <c r="F1362" t="s">
        <v>14</v>
      </c>
      <c r="G1362" t="s">
        <v>15</v>
      </c>
      <c r="H1362" t="s">
        <v>25</v>
      </c>
      <c r="I1362">
        <v>2052</v>
      </c>
      <c r="J1362">
        <v>1956</v>
      </c>
      <c r="K1362">
        <f>database[[#This Row],[white_rating]]-database[[#This Row],[black_rating]]</f>
        <v>96</v>
      </c>
      <c r="L1362" t="s">
        <v>188</v>
      </c>
    </row>
    <row r="1363" spans="1:12" x14ac:dyDescent="0.3">
      <c r="A1363" t="s">
        <v>4667</v>
      </c>
      <c r="B1363" t="b">
        <v>1</v>
      </c>
      <c r="C1363" t="s">
        <v>4668</v>
      </c>
      <c r="D1363" s="1">
        <f t="shared" si="21"/>
        <v>42977.46405736111</v>
      </c>
      <c r="E1363">
        <v>94</v>
      </c>
      <c r="F1363" t="s">
        <v>10</v>
      </c>
      <c r="G1363" t="s">
        <v>15</v>
      </c>
      <c r="H1363" t="s">
        <v>25</v>
      </c>
      <c r="I1363">
        <v>2052</v>
      </c>
      <c r="J1363">
        <v>2217</v>
      </c>
      <c r="K1363">
        <f>database[[#This Row],[white_rating]]-database[[#This Row],[black_rating]]</f>
        <v>-165</v>
      </c>
      <c r="L1363" t="s">
        <v>229</v>
      </c>
    </row>
    <row r="1364" spans="1:12" x14ac:dyDescent="0.3">
      <c r="A1364" t="s">
        <v>4794</v>
      </c>
      <c r="B1364" t="b">
        <v>1</v>
      </c>
      <c r="C1364" t="s">
        <v>4795</v>
      </c>
      <c r="D1364" s="1">
        <f t="shared" si="21"/>
        <v>42978.9533605787</v>
      </c>
      <c r="E1364">
        <v>108</v>
      </c>
      <c r="F1364" t="s">
        <v>14</v>
      </c>
      <c r="G1364" t="s">
        <v>15</v>
      </c>
      <c r="H1364" t="s">
        <v>25</v>
      </c>
      <c r="I1364">
        <v>2052</v>
      </c>
      <c r="J1364">
        <v>1946</v>
      </c>
      <c r="K1364">
        <f>database[[#This Row],[white_rating]]-database[[#This Row],[black_rating]]</f>
        <v>106</v>
      </c>
      <c r="L1364" t="s">
        <v>134</v>
      </c>
    </row>
    <row r="1365" spans="1:12" x14ac:dyDescent="0.3">
      <c r="A1365" t="s">
        <v>5035</v>
      </c>
      <c r="B1365" t="b">
        <v>1</v>
      </c>
      <c r="C1365" t="s">
        <v>5036</v>
      </c>
      <c r="D1365" s="1">
        <f t="shared" si="21"/>
        <v>42929.428284108799</v>
      </c>
      <c r="E1365">
        <v>35</v>
      </c>
      <c r="F1365" t="s">
        <v>14</v>
      </c>
      <c r="G1365" t="s">
        <v>11</v>
      </c>
      <c r="H1365" t="s">
        <v>25</v>
      </c>
      <c r="I1365">
        <v>2052</v>
      </c>
      <c r="J1365">
        <v>1334</v>
      </c>
      <c r="K1365">
        <f>database[[#This Row],[white_rating]]-database[[#This Row],[black_rating]]</f>
        <v>718</v>
      </c>
      <c r="L1365" t="s">
        <v>79</v>
      </c>
    </row>
    <row r="1366" spans="1:12" x14ac:dyDescent="0.3">
      <c r="A1366" t="s">
        <v>6585</v>
      </c>
      <c r="B1366" t="b">
        <v>1</v>
      </c>
      <c r="C1366" t="s">
        <v>6586</v>
      </c>
      <c r="D1366" s="1">
        <f t="shared" si="21"/>
        <v>42977.730479178237</v>
      </c>
      <c r="E1366">
        <v>46</v>
      </c>
      <c r="F1366" t="s">
        <v>18</v>
      </c>
      <c r="G1366" t="s">
        <v>15</v>
      </c>
      <c r="H1366" t="s">
        <v>494</v>
      </c>
      <c r="I1366">
        <v>2052</v>
      </c>
      <c r="J1366">
        <v>2286</v>
      </c>
      <c r="K1366">
        <f>database[[#This Row],[white_rating]]-database[[#This Row],[black_rating]]</f>
        <v>-234</v>
      </c>
      <c r="L1366" t="s">
        <v>55</v>
      </c>
    </row>
    <row r="1367" spans="1:12" x14ac:dyDescent="0.3">
      <c r="A1367" t="s">
        <v>6639</v>
      </c>
      <c r="B1367" t="b">
        <v>1</v>
      </c>
      <c r="C1367" t="s">
        <v>6640</v>
      </c>
      <c r="D1367" s="1">
        <f t="shared" si="21"/>
        <v>42976.193537685183</v>
      </c>
      <c r="E1367">
        <v>60</v>
      </c>
      <c r="F1367" t="s">
        <v>14</v>
      </c>
      <c r="G1367" t="s">
        <v>15</v>
      </c>
      <c r="H1367" t="s">
        <v>64</v>
      </c>
      <c r="I1367">
        <v>2052</v>
      </c>
      <c r="J1367">
        <v>1797</v>
      </c>
      <c r="K1367">
        <f>database[[#This Row],[white_rating]]-database[[#This Row],[black_rating]]</f>
        <v>255</v>
      </c>
      <c r="L1367" t="s">
        <v>108</v>
      </c>
    </row>
    <row r="1368" spans="1:12" x14ac:dyDescent="0.3">
      <c r="A1368" t="s">
        <v>7318</v>
      </c>
      <c r="B1368" t="b">
        <v>1</v>
      </c>
      <c r="C1368" t="s">
        <v>7319</v>
      </c>
      <c r="D1368" s="1">
        <f t="shared" si="21"/>
        <v>42980.362956655095</v>
      </c>
      <c r="E1368">
        <v>51</v>
      </c>
      <c r="F1368" t="s">
        <v>14</v>
      </c>
      <c r="G1368" t="s">
        <v>15</v>
      </c>
      <c r="H1368" t="s">
        <v>38</v>
      </c>
      <c r="I1368">
        <v>2052</v>
      </c>
      <c r="J1368">
        <v>2222</v>
      </c>
      <c r="K1368">
        <f>database[[#This Row],[white_rating]]-database[[#This Row],[black_rating]]</f>
        <v>-170</v>
      </c>
      <c r="L1368" t="s">
        <v>45</v>
      </c>
    </row>
    <row r="1369" spans="1:12" x14ac:dyDescent="0.3">
      <c r="A1369" t="s">
        <v>7878</v>
      </c>
      <c r="B1369" t="b">
        <v>1</v>
      </c>
      <c r="C1369" t="s">
        <v>7879</v>
      </c>
      <c r="D1369" s="1">
        <f t="shared" si="21"/>
        <v>42889.920246909722</v>
      </c>
      <c r="E1369">
        <v>62</v>
      </c>
      <c r="F1369" t="s">
        <v>14</v>
      </c>
      <c r="G1369" t="s">
        <v>11</v>
      </c>
      <c r="H1369" t="s">
        <v>84</v>
      </c>
      <c r="I1369">
        <v>2052</v>
      </c>
      <c r="J1369">
        <v>1940</v>
      </c>
      <c r="K1369">
        <f>database[[#This Row],[white_rating]]-database[[#This Row],[black_rating]]</f>
        <v>112</v>
      </c>
      <c r="L1369" t="s">
        <v>43</v>
      </c>
    </row>
    <row r="1370" spans="1:12" x14ac:dyDescent="0.3">
      <c r="A1370" t="s">
        <v>476</v>
      </c>
      <c r="B1370" t="b">
        <v>1</v>
      </c>
      <c r="C1370">
        <v>1499170000000</v>
      </c>
      <c r="D1370" s="1">
        <f t="shared" si="21"/>
        <v>42920.504629629635</v>
      </c>
      <c r="E1370">
        <v>42</v>
      </c>
      <c r="F1370" t="s">
        <v>14</v>
      </c>
      <c r="G1370" t="s">
        <v>15</v>
      </c>
      <c r="H1370" t="s">
        <v>139</v>
      </c>
      <c r="I1370">
        <v>2051</v>
      </c>
      <c r="J1370">
        <v>2147</v>
      </c>
      <c r="K1370">
        <f>database[[#This Row],[white_rating]]-database[[#This Row],[black_rating]]</f>
        <v>-96</v>
      </c>
      <c r="L1370" t="s">
        <v>191</v>
      </c>
    </row>
    <row r="1371" spans="1:12" x14ac:dyDescent="0.3">
      <c r="A1371" t="s">
        <v>3000</v>
      </c>
      <c r="B1371" t="b">
        <v>1</v>
      </c>
      <c r="C1371" t="s">
        <v>3001</v>
      </c>
      <c r="D1371" s="1">
        <f t="shared" si="21"/>
        <v>41730.24954866898</v>
      </c>
      <c r="E1371">
        <v>55</v>
      </c>
      <c r="F1371" t="s">
        <v>14</v>
      </c>
      <c r="G1371" t="s">
        <v>11</v>
      </c>
      <c r="H1371" t="s">
        <v>25</v>
      </c>
      <c r="I1371">
        <v>2051</v>
      </c>
      <c r="J1371">
        <v>2072</v>
      </c>
      <c r="K1371">
        <f>database[[#This Row],[white_rating]]-database[[#This Row],[black_rating]]</f>
        <v>-21</v>
      </c>
      <c r="L1371" t="s">
        <v>144</v>
      </c>
    </row>
    <row r="1372" spans="1:12" x14ac:dyDescent="0.3">
      <c r="A1372" t="s">
        <v>3000</v>
      </c>
      <c r="B1372" t="b">
        <v>1</v>
      </c>
      <c r="C1372" t="s">
        <v>3001</v>
      </c>
      <c r="D1372" s="1">
        <f t="shared" si="21"/>
        <v>41730.24954866898</v>
      </c>
      <c r="E1372">
        <v>55</v>
      </c>
      <c r="F1372" t="s">
        <v>14</v>
      </c>
      <c r="G1372" t="s">
        <v>11</v>
      </c>
      <c r="H1372" t="s">
        <v>25</v>
      </c>
      <c r="I1372">
        <v>2051</v>
      </c>
      <c r="J1372">
        <v>2072</v>
      </c>
      <c r="K1372">
        <f>database[[#This Row],[white_rating]]-database[[#This Row],[black_rating]]</f>
        <v>-21</v>
      </c>
      <c r="L1372" t="s">
        <v>144</v>
      </c>
    </row>
    <row r="1373" spans="1:12" x14ac:dyDescent="0.3">
      <c r="A1373" t="s">
        <v>5193</v>
      </c>
      <c r="B1373" t="b">
        <v>0</v>
      </c>
      <c r="C1373" t="s">
        <v>5194</v>
      </c>
      <c r="D1373" s="1">
        <f t="shared" si="21"/>
        <v>42890.117058611111</v>
      </c>
      <c r="E1373">
        <v>77</v>
      </c>
      <c r="F1373" t="s">
        <v>18</v>
      </c>
      <c r="G1373" t="s">
        <v>11</v>
      </c>
      <c r="H1373" t="s">
        <v>25</v>
      </c>
      <c r="I1373">
        <v>2051</v>
      </c>
      <c r="J1373">
        <v>1321</v>
      </c>
      <c r="K1373">
        <f>database[[#This Row],[white_rating]]-database[[#This Row],[black_rating]]</f>
        <v>730</v>
      </c>
      <c r="L1373" t="s">
        <v>122</v>
      </c>
    </row>
    <row r="1374" spans="1:12" x14ac:dyDescent="0.3">
      <c r="A1374" t="s">
        <v>6792</v>
      </c>
      <c r="B1374" t="b">
        <v>1</v>
      </c>
      <c r="C1374" t="s">
        <v>6793</v>
      </c>
      <c r="D1374" s="1">
        <f t="shared" si="21"/>
        <v>42696.834255081019</v>
      </c>
      <c r="E1374">
        <v>31</v>
      </c>
      <c r="F1374" t="s">
        <v>18</v>
      </c>
      <c r="G1374" t="s">
        <v>11</v>
      </c>
      <c r="H1374" t="s">
        <v>25</v>
      </c>
      <c r="I1374">
        <v>2051</v>
      </c>
      <c r="J1374">
        <v>1941</v>
      </c>
      <c r="K1374">
        <f>database[[#This Row],[white_rating]]-database[[#This Row],[black_rating]]</f>
        <v>110</v>
      </c>
      <c r="L1374" t="s">
        <v>95</v>
      </c>
    </row>
    <row r="1375" spans="1:12" x14ac:dyDescent="0.3">
      <c r="A1375" t="s">
        <v>7118</v>
      </c>
      <c r="B1375" t="b">
        <v>1</v>
      </c>
      <c r="C1375" t="s">
        <v>7119</v>
      </c>
      <c r="D1375" s="1">
        <f t="shared" si="21"/>
        <v>42641.882074317131</v>
      </c>
      <c r="E1375">
        <v>54</v>
      </c>
      <c r="F1375" t="s">
        <v>14</v>
      </c>
      <c r="G1375" t="s">
        <v>15</v>
      </c>
      <c r="H1375" t="s">
        <v>315</v>
      </c>
      <c r="I1375">
        <v>2051</v>
      </c>
      <c r="J1375">
        <v>1995</v>
      </c>
      <c r="K1375">
        <f>database[[#This Row],[white_rating]]-database[[#This Row],[black_rating]]</f>
        <v>56</v>
      </c>
      <c r="L1375" t="s">
        <v>43</v>
      </c>
    </row>
    <row r="1376" spans="1:12" x14ac:dyDescent="0.3">
      <c r="A1376" t="s">
        <v>7263</v>
      </c>
      <c r="B1376" t="b">
        <v>1</v>
      </c>
      <c r="C1376" t="s">
        <v>7264</v>
      </c>
      <c r="D1376" s="1">
        <f t="shared" si="21"/>
        <v>42964.628623217592</v>
      </c>
      <c r="E1376">
        <v>61</v>
      </c>
      <c r="F1376" t="s">
        <v>14</v>
      </c>
      <c r="G1376" t="s">
        <v>11</v>
      </c>
      <c r="H1376" t="s">
        <v>202</v>
      </c>
      <c r="I1376">
        <v>2051</v>
      </c>
      <c r="J1376">
        <v>1810</v>
      </c>
      <c r="K1376">
        <f>database[[#This Row],[white_rating]]-database[[#This Row],[black_rating]]</f>
        <v>241</v>
      </c>
      <c r="L1376" t="s">
        <v>42</v>
      </c>
    </row>
    <row r="1377" spans="1:12" x14ac:dyDescent="0.3">
      <c r="A1377" t="s">
        <v>308</v>
      </c>
      <c r="B1377" t="b">
        <v>0</v>
      </c>
      <c r="C1377">
        <v>1504280000000</v>
      </c>
      <c r="D1377" s="1">
        <f t="shared" si="21"/>
        <v>42979.648148148146</v>
      </c>
      <c r="E1377">
        <v>62</v>
      </c>
      <c r="F1377" t="s">
        <v>18</v>
      </c>
      <c r="G1377" t="s">
        <v>15</v>
      </c>
      <c r="H1377" t="s">
        <v>64</v>
      </c>
      <c r="I1377">
        <v>2050</v>
      </c>
      <c r="J1377">
        <v>1627</v>
      </c>
      <c r="K1377">
        <f>database[[#This Row],[white_rating]]-database[[#This Row],[black_rating]]</f>
        <v>423</v>
      </c>
      <c r="L1377" t="s">
        <v>197</v>
      </c>
    </row>
    <row r="1378" spans="1:12" x14ac:dyDescent="0.3">
      <c r="A1378" t="s">
        <v>309</v>
      </c>
      <c r="B1378" t="b">
        <v>0</v>
      </c>
      <c r="C1378">
        <v>1504280000000</v>
      </c>
      <c r="D1378" s="1">
        <f t="shared" si="21"/>
        <v>42979.648148148146</v>
      </c>
      <c r="E1378">
        <v>42</v>
      </c>
      <c r="F1378" t="s">
        <v>18</v>
      </c>
      <c r="G1378" t="s">
        <v>15</v>
      </c>
      <c r="H1378" t="s">
        <v>64</v>
      </c>
      <c r="I1378">
        <v>2050</v>
      </c>
      <c r="J1378">
        <v>1627</v>
      </c>
      <c r="K1378">
        <f>database[[#This Row],[white_rating]]-database[[#This Row],[black_rating]]</f>
        <v>423</v>
      </c>
      <c r="L1378" t="s">
        <v>76</v>
      </c>
    </row>
    <row r="1379" spans="1:12" x14ac:dyDescent="0.3">
      <c r="A1379" t="s">
        <v>310</v>
      </c>
      <c r="B1379" t="b">
        <v>0</v>
      </c>
      <c r="C1379">
        <v>1504260000000</v>
      </c>
      <c r="D1379" s="1">
        <f t="shared" si="21"/>
        <v>42979.416666666672</v>
      </c>
      <c r="E1379">
        <v>31</v>
      </c>
      <c r="F1379" t="s">
        <v>14</v>
      </c>
      <c r="G1379" t="s">
        <v>11</v>
      </c>
      <c r="H1379" t="s">
        <v>64</v>
      </c>
      <c r="I1379">
        <v>2050</v>
      </c>
      <c r="J1379">
        <v>1852</v>
      </c>
      <c r="K1379">
        <f>database[[#This Row],[white_rating]]-database[[#This Row],[black_rating]]</f>
        <v>198</v>
      </c>
      <c r="L1379" t="s">
        <v>31</v>
      </c>
    </row>
    <row r="1380" spans="1:12" x14ac:dyDescent="0.3">
      <c r="A1380" t="s">
        <v>312</v>
      </c>
      <c r="B1380" t="b">
        <v>0</v>
      </c>
      <c r="C1380">
        <v>1504260000000</v>
      </c>
      <c r="D1380" s="1">
        <f t="shared" si="21"/>
        <v>42979.416666666672</v>
      </c>
      <c r="E1380">
        <v>20</v>
      </c>
      <c r="F1380" t="s">
        <v>14</v>
      </c>
      <c r="G1380" t="s">
        <v>15</v>
      </c>
      <c r="H1380" t="s">
        <v>64</v>
      </c>
      <c r="I1380">
        <v>2050</v>
      </c>
      <c r="J1380">
        <v>1981</v>
      </c>
      <c r="K1380">
        <f>database[[#This Row],[white_rating]]-database[[#This Row],[black_rating]]</f>
        <v>69</v>
      </c>
      <c r="L1380" t="s">
        <v>313</v>
      </c>
    </row>
    <row r="1381" spans="1:12" x14ac:dyDescent="0.3">
      <c r="A1381" t="s">
        <v>1923</v>
      </c>
      <c r="B1381" t="b">
        <v>1</v>
      </c>
      <c r="C1381">
        <v>1472690000000</v>
      </c>
      <c r="D1381" s="1">
        <f t="shared" si="21"/>
        <v>42614.023148148146</v>
      </c>
      <c r="E1381">
        <v>72</v>
      </c>
      <c r="F1381" t="s">
        <v>10</v>
      </c>
      <c r="G1381" t="s">
        <v>15</v>
      </c>
      <c r="H1381" t="s">
        <v>519</v>
      </c>
      <c r="I1381">
        <v>2050</v>
      </c>
      <c r="J1381">
        <v>2044</v>
      </c>
      <c r="K1381">
        <f>database[[#This Row],[white_rating]]-database[[#This Row],[black_rating]]</f>
        <v>6</v>
      </c>
      <c r="L1381" t="s">
        <v>201</v>
      </c>
    </row>
    <row r="1382" spans="1:12" x14ac:dyDescent="0.3">
      <c r="A1382" t="s">
        <v>1930</v>
      </c>
      <c r="B1382" t="b">
        <v>1</v>
      </c>
      <c r="C1382">
        <v>1472630000000</v>
      </c>
      <c r="D1382" s="1">
        <f t="shared" si="21"/>
        <v>42613.328703703708</v>
      </c>
      <c r="E1382">
        <v>33</v>
      </c>
      <c r="F1382" t="s">
        <v>14</v>
      </c>
      <c r="G1382" t="s">
        <v>11</v>
      </c>
      <c r="H1382" t="s">
        <v>29</v>
      </c>
      <c r="I1382">
        <v>2050</v>
      </c>
      <c r="J1382">
        <v>1950</v>
      </c>
      <c r="K1382">
        <f>database[[#This Row],[white_rating]]-database[[#This Row],[black_rating]]</f>
        <v>100</v>
      </c>
      <c r="L1382" t="s">
        <v>102</v>
      </c>
    </row>
    <row r="1383" spans="1:12" x14ac:dyDescent="0.3">
      <c r="A1383" t="s">
        <v>2408</v>
      </c>
      <c r="B1383" t="b">
        <v>1</v>
      </c>
      <c r="C1383">
        <v>1504310000000</v>
      </c>
      <c r="D1383" s="1">
        <f t="shared" si="21"/>
        <v>42979.995370370365</v>
      </c>
      <c r="E1383">
        <v>35</v>
      </c>
      <c r="F1383" t="s">
        <v>14</v>
      </c>
      <c r="G1383" t="s">
        <v>11</v>
      </c>
      <c r="H1383" t="s">
        <v>795</v>
      </c>
      <c r="I1383">
        <v>2050</v>
      </c>
      <c r="J1383">
        <v>1807</v>
      </c>
      <c r="K1383">
        <f>database[[#This Row],[white_rating]]-database[[#This Row],[black_rating]]</f>
        <v>243</v>
      </c>
      <c r="L1383" t="s">
        <v>62</v>
      </c>
    </row>
    <row r="1384" spans="1:12" x14ac:dyDescent="0.3">
      <c r="A1384" t="s">
        <v>2602</v>
      </c>
      <c r="B1384" t="b">
        <v>1</v>
      </c>
      <c r="C1384">
        <v>1422290000000</v>
      </c>
      <c r="D1384" s="1">
        <f t="shared" si="21"/>
        <v>42030.689814814818</v>
      </c>
      <c r="E1384">
        <v>33</v>
      </c>
      <c r="F1384" t="s">
        <v>24</v>
      </c>
      <c r="G1384" t="s">
        <v>24</v>
      </c>
      <c r="H1384" t="s">
        <v>37</v>
      </c>
      <c r="I1384">
        <v>2050</v>
      </c>
      <c r="J1384">
        <v>1981</v>
      </c>
      <c r="K1384">
        <f>database[[#This Row],[white_rating]]-database[[#This Row],[black_rating]]</f>
        <v>69</v>
      </c>
      <c r="L1384" t="s">
        <v>1361</v>
      </c>
    </row>
    <row r="1385" spans="1:12" x14ac:dyDescent="0.3">
      <c r="A1385" t="s">
        <v>6104</v>
      </c>
      <c r="B1385" t="b">
        <v>0</v>
      </c>
      <c r="C1385" t="s">
        <v>6105</v>
      </c>
      <c r="D1385" s="1">
        <f t="shared" si="21"/>
        <v>42657.424763483796</v>
      </c>
      <c r="E1385">
        <v>43</v>
      </c>
      <c r="F1385" t="s">
        <v>14</v>
      </c>
      <c r="G1385" t="s">
        <v>11</v>
      </c>
      <c r="H1385" t="s">
        <v>68</v>
      </c>
      <c r="I1385">
        <v>2050</v>
      </c>
      <c r="J1385">
        <v>1880</v>
      </c>
      <c r="K1385">
        <f>database[[#This Row],[white_rating]]-database[[#This Row],[black_rating]]</f>
        <v>170</v>
      </c>
      <c r="L1385" t="s">
        <v>34</v>
      </c>
    </row>
    <row r="1386" spans="1:12" x14ac:dyDescent="0.3">
      <c r="A1386" t="s">
        <v>7635</v>
      </c>
      <c r="B1386" t="b">
        <v>1</v>
      </c>
      <c r="C1386" t="s">
        <v>7636</v>
      </c>
      <c r="D1386" s="1">
        <f t="shared" si="21"/>
        <v>42978.528337939817</v>
      </c>
      <c r="E1386">
        <v>93</v>
      </c>
      <c r="F1386" t="s">
        <v>24</v>
      </c>
      <c r="G1386" t="s">
        <v>24</v>
      </c>
      <c r="H1386" t="s">
        <v>25</v>
      </c>
      <c r="I1386">
        <v>2050</v>
      </c>
      <c r="J1386">
        <v>1973</v>
      </c>
      <c r="K1386">
        <f>database[[#This Row],[white_rating]]-database[[#This Row],[black_rating]]</f>
        <v>77</v>
      </c>
      <c r="L1386" t="s">
        <v>453</v>
      </c>
    </row>
    <row r="1387" spans="1:12" x14ac:dyDescent="0.3">
      <c r="A1387" t="s">
        <v>7888</v>
      </c>
      <c r="B1387" t="b">
        <v>1</v>
      </c>
      <c r="C1387" t="s">
        <v>7889</v>
      </c>
      <c r="D1387" s="1">
        <f t="shared" si="21"/>
        <v>42875.493588900463</v>
      </c>
      <c r="E1387">
        <v>90</v>
      </c>
      <c r="F1387" t="s">
        <v>14</v>
      </c>
      <c r="G1387" t="s">
        <v>15</v>
      </c>
      <c r="H1387" t="s">
        <v>84</v>
      </c>
      <c r="I1387">
        <v>2050</v>
      </c>
      <c r="J1387">
        <v>2028</v>
      </c>
      <c r="K1387">
        <f>database[[#This Row],[white_rating]]-database[[#This Row],[black_rating]]</f>
        <v>22</v>
      </c>
      <c r="L1387" t="s">
        <v>306</v>
      </c>
    </row>
    <row r="1388" spans="1:12" x14ac:dyDescent="0.3">
      <c r="A1388" t="s">
        <v>8059</v>
      </c>
      <c r="B1388" t="b">
        <v>1</v>
      </c>
      <c r="C1388" t="s">
        <v>8060</v>
      </c>
      <c r="D1388" s="1">
        <f t="shared" si="21"/>
        <v>42918.45787658565</v>
      </c>
      <c r="E1388">
        <v>45</v>
      </c>
      <c r="F1388" t="s">
        <v>14</v>
      </c>
      <c r="G1388" t="s">
        <v>11</v>
      </c>
      <c r="H1388" t="s">
        <v>120</v>
      </c>
      <c r="I1388">
        <v>2050</v>
      </c>
      <c r="J1388">
        <v>1894</v>
      </c>
      <c r="K1388">
        <f>database[[#This Row],[white_rating]]-database[[#This Row],[black_rating]]</f>
        <v>156</v>
      </c>
      <c r="L1388" t="s">
        <v>55</v>
      </c>
    </row>
    <row r="1389" spans="1:12" x14ac:dyDescent="0.3">
      <c r="A1389" t="s">
        <v>1963</v>
      </c>
      <c r="B1389" t="b">
        <v>1</v>
      </c>
      <c r="C1389">
        <v>1463920000000</v>
      </c>
      <c r="D1389" s="1">
        <f t="shared" si="21"/>
        <v>42512.518518518518</v>
      </c>
      <c r="E1389">
        <v>85</v>
      </c>
      <c r="F1389" t="s">
        <v>18</v>
      </c>
      <c r="G1389" t="s">
        <v>11</v>
      </c>
      <c r="H1389" t="s">
        <v>205</v>
      </c>
      <c r="I1389">
        <v>2049</v>
      </c>
      <c r="J1389">
        <v>1815</v>
      </c>
      <c r="K1389">
        <f>database[[#This Row],[white_rating]]-database[[#This Row],[black_rating]]</f>
        <v>234</v>
      </c>
      <c r="L1389" t="s">
        <v>36</v>
      </c>
    </row>
    <row r="1390" spans="1:12" x14ac:dyDescent="0.3">
      <c r="A1390" t="s">
        <v>3473</v>
      </c>
      <c r="B1390" t="b">
        <v>1</v>
      </c>
      <c r="C1390" t="s">
        <v>3474</v>
      </c>
      <c r="D1390" s="1">
        <f t="shared" si="21"/>
        <v>42567.842208252318</v>
      </c>
      <c r="E1390">
        <v>54</v>
      </c>
      <c r="F1390" t="s">
        <v>14</v>
      </c>
      <c r="G1390" t="s">
        <v>15</v>
      </c>
      <c r="H1390" t="s">
        <v>25</v>
      </c>
      <c r="I1390">
        <v>2049</v>
      </c>
      <c r="J1390">
        <v>2088</v>
      </c>
      <c r="K1390">
        <f>database[[#This Row],[white_rating]]-database[[#This Row],[black_rating]]</f>
        <v>-39</v>
      </c>
      <c r="L1390" t="s">
        <v>418</v>
      </c>
    </row>
    <row r="1391" spans="1:12" x14ac:dyDescent="0.3">
      <c r="A1391" t="s">
        <v>3587</v>
      </c>
      <c r="B1391" t="b">
        <v>1</v>
      </c>
      <c r="C1391" t="s">
        <v>3588</v>
      </c>
      <c r="D1391" s="1">
        <f t="shared" si="21"/>
        <v>42947.32209548611</v>
      </c>
      <c r="E1391">
        <v>32</v>
      </c>
      <c r="F1391" t="s">
        <v>14</v>
      </c>
      <c r="G1391" t="s">
        <v>15</v>
      </c>
      <c r="H1391" t="s">
        <v>101</v>
      </c>
      <c r="I1391">
        <v>2049</v>
      </c>
      <c r="J1391">
        <v>1960</v>
      </c>
      <c r="K1391">
        <f>database[[#This Row],[white_rating]]-database[[#This Row],[black_rating]]</f>
        <v>89</v>
      </c>
      <c r="L1391" t="s">
        <v>36</v>
      </c>
    </row>
    <row r="1392" spans="1:12" x14ac:dyDescent="0.3">
      <c r="A1392" t="s">
        <v>8067</v>
      </c>
      <c r="B1392" t="b">
        <v>1</v>
      </c>
      <c r="C1392" t="s">
        <v>8068</v>
      </c>
      <c r="D1392" s="1">
        <f t="shared" si="21"/>
        <v>42917.809307627314</v>
      </c>
      <c r="E1392">
        <v>119</v>
      </c>
      <c r="F1392" t="s">
        <v>24</v>
      </c>
      <c r="G1392" t="s">
        <v>24</v>
      </c>
      <c r="H1392" t="s">
        <v>44</v>
      </c>
      <c r="I1392">
        <v>2049</v>
      </c>
      <c r="J1392">
        <v>1895</v>
      </c>
      <c r="K1392">
        <f>database[[#This Row],[white_rating]]-database[[#This Row],[black_rating]]</f>
        <v>154</v>
      </c>
      <c r="L1392" t="s">
        <v>103</v>
      </c>
    </row>
    <row r="1393" spans="1:12" x14ac:dyDescent="0.3">
      <c r="A1393" t="s">
        <v>8089</v>
      </c>
      <c r="B1393" t="b">
        <v>1</v>
      </c>
      <c r="C1393" t="s">
        <v>8090</v>
      </c>
      <c r="D1393" s="1">
        <f t="shared" si="21"/>
        <v>42979.585297812504</v>
      </c>
      <c r="E1393">
        <v>37</v>
      </c>
      <c r="F1393" t="s">
        <v>18</v>
      </c>
      <c r="G1393" t="s">
        <v>11</v>
      </c>
      <c r="H1393" t="s">
        <v>61</v>
      </c>
      <c r="I1393">
        <v>2049</v>
      </c>
      <c r="J1393">
        <v>1882</v>
      </c>
      <c r="K1393">
        <f>database[[#This Row],[white_rating]]-database[[#This Row],[black_rating]]</f>
        <v>167</v>
      </c>
      <c r="L1393" t="s">
        <v>451</v>
      </c>
    </row>
    <row r="1394" spans="1:12" x14ac:dyDescent="0.3">
      <c r="A1394" t="s">
        <v>1741</v>
      </c>
      <c r="B1394" t="b">
        <v>1</v>
      </c>
      <c r="C1394">
        <v>1458880000000</v>
      </c>
      <c r="D1394" s="1">
        <f t="shared" si="21"/>
        <v>42454.185185185182</v>
      </c>
      <c r="E1394">
        <v>37</v>
      </c>
      <c r="F1394" t="s">
        <v>14</v>
      </c>
      <c r="G1394" t="s">
        <v>11</v>
      </c>
      <c r="H1394" t="s">
        <v>64</v>
      </c>
      <c r="I1394">
        <v>2048</v>
      </c>
      <c r="J1394">
        <v>1875</v>
      </c>
      <c r="K1394">
        <f>database[[#This Row],[white_rating]]-database[[#This Row],[black_rating]]</f>
        <v>173</v>
      </c>
      <c r="L1394" t="s">
        <v>36</v>
      </c>
    </row>
    <row r="1395" spans="1:12" x14ac:dyDescent="0.3">
      <c r="A1395" t="s">
        <v>1753</v>
      </c>
      <c r="B1395" t="b">
        <v>0</v>
      </c>
      <c r="C1395">
        <v>1458750000000</v>
      </c>
      <c r="D1395" s="1">
        <f t="shared" si="21"/>
        <v>42452.680555555555</v>
      </c>
      <c r="E1395">
        <v>103</v>
      </c>
      <c r="F1395" t="s">
        <v>14</v>
      </c>
      <c r="G1395" t="s">
        <v>11</v>
      </c>
      <c r="H1395" t="s">
        <v>198</v>
      </c>
      <c r="I1395">
        <v>2048</v>
      </c>
      <c r="J1395">
        <v>1831</v>
      </c>
      <c r="K1395">
        <f>database[[#This Row],[white_rating]]-database[[#This Row],[black_rating]]</f>
        <v>217</v>
      </c>
      <c r="L1395" t="s">
        <v>103</v>
      </c>
    </row>
    <row r="1396" spans="1:12" x14ac:dyDescent="0.3">
      <c r="A1396" t="s">
        <v>1755</v>
      </c>
      <c r="B1396" t="b">
        <v>0</v>
      </c>
      <c r="C1396">
        <v>1458750000000</v>
      </c>
      <c r="D1396" s="1">
        <f t="shared" si="21"/>
        <v>42452.680555555555</v>
      </c>
      <c r="E1396">
        <v>26</v>
      </c>
      <c r="F1396" t="s">
        <v>14</v>
      </c>
      <c r="G1396" t="s">
        <v>11</v>
      </c>
      <c r="H1396" t="s">
        <v>198</v>
      </c>
      <c r="I1396">
        <v>2048</v>
      </c>
      <c r="J1396">
        <v>1831</v>
      </c>
      <c r="K1396">
        <f>database[[#This Row],[white_rating]]-database[[#This Row],[black_rating]]</f>
        <v>217</v>
      </c>
      <c r="L1396" t="s">
        <v>13</v>
      </c>
    </row>
    <row r="1397" spans="1:12" x14ac:dyDescent="0.3">
      <c r="A1397" t="s">
        <v>1763</v>
      </c>
      <c r="B1397" t="b">
        <v>0</v>
      </c>
      <c r="C1397">
        <v>1504240000000</v>
      </c>
      <c r="D1397" s="1">
        <f t="shared" si="21"/>
        <v>42979.185185185182</v>
      </c>
      <c r="E1397">
        <v>11</v>
      </c>
      <c r="F1397" t="s">
        <v>18</v>
      </c>
      <c r="G1397" t="s">
        <v>11</v>
      </c>
      <c r="H1397" t="s">
        <v>93</v>
      </c>
      <c r="I1397">
        <v>2048</v>
      </c>
      <c r="J1397">
        <v>1500</v>
      </c>
      <c r="K1397">
        <f>database[[#This Row],[white_rating]]-database[[#This Row],[black_rating]]</f>
        <v>548</v>
      </c>
      <c r="L1397" t="s">
        <v>196</v>
      </c>
    </row>
    <row r="1398" spans="1:12" x14ac:dyDescent="0.3">
      <c r="A1398" t="s">
        <v>1838</v>
      </c>
      <c r="B1398" t="b">
        <v>1</v>
      </c>
      <c r="C1398">
        <v>1503880000000</v>
      </c>
      <c r="D1398" s="1">
        <f t="shared" si="21"/>
        <v>42975.018518518518</v>
      </c>
      <c r="E1398">
        <v>62</v>
      </c>
      <c r="F1398" t="s">
        <v>14</v>
      </c>
      <c r="G1398" t="s">
        <v>15</v>
      </c>
      <c r="H1398" t="s">
        <v>38</v>
      </c>
      <c r="I1398">
        <v>2048</v>
      </c>
      <c r="J1398">
        <v>2184</v>
      </c>
      <c r="K1398">
        <f>database[[#This Row],[white_rating]]-database[[#This Row],[black_rating]]</f>
        <v>-136</v>
      </c>
      <c r="L1398" t="s">
        <v>47</v>
      </c>
    </row>
    <row r="1399" spans="1:12" x14ac:dyDescent="0.3">
      <c r="A1399" t="s">
        <v>2559</v>
      </c>
      <c r="B1399" t="b">
        <v>0</v>
      </c>
      <c r="C1399">
        <v>1430220000000</v>
      </c>
      <c r="D1399" s="1">
        <f t="shared" si="21"/>
        <v>42122.472222222219</v>
      </c>
      <c r="E1399">
        <v>59</v>
      </c>
      <c r="F1399" t="s">
        <v>14</v>
      </c>
      <c r="G1399" t="s">
        <v>11</v>
      </c>
      <c r="H1399" t="s">
        <v>101</v>
      </c>
      <c r="I1399">
        <v>2048</v>
      </c>
      <c r="J1399">
        <v>1661</v>
      </c>
      <c r="K1399">
        <f>database[[#This Row],[white_rating]]-database[[#This Row],[black_rating]]</f>
        <v>387</v>
      </c>
      <c r="L1399" t="s">
        <v>549</v>
      </c>
    </row>
    <row r="1400" spans="1:12" x14ac:dyDescent="0.3">
      <c r="A1400" t="s">
        <v>2869</v>
      </c>
      <c r="B1400" t="b">
        <v>1</v>
      </c>
      <c r="C1400" t="s">
        <v>2870</v>
      </c>
      <c r="D1400" s="1">
        <f t="shared" si="21"/>
        <v>41968.559786238431</v>
      </c>
      <c r="E1400">
        <v>32</v>
      </c>
      <c r="F1400" t="s">
        <v>10</v>
      </c>
      <c r="G1400" t="s">
        <v>15</v>
      </c>
      <c r="H1400" t="s">
        <v>25</v>
      </c>
      <c r="I1400">
        <v>2048</v>
      </c>
      <c r="J1400">
        <v>1885</v>
      </c>
      <c r="K1400">
        <f>database[[#This Row],[white_rating]]-database[[#This Row],[black_rating]]</f>
        <v>163</v>
      </c>
      <c r="L1400" t="s">
        <v>211</v>
      </c>
    </row>
    <row r="1401" spans="1:12" x14ac:dyDescent="0.3">
      <c r="A1401" t="s">
        <v>2994</v>
      </c>
      <c r="B1401" t="b">
        <v>1</v>
      </c>
      <c r="C1401" t="s">
        <v>2995</v>
      </c>
      <c r="D1401" s="1">
        <f t="shared" si="21"/>
        <v>41731.122377719905</v>
      </c>
      <c r="E1401">
        <v>117</v>
      </c>
      <c r="F1401" t="s">
        <v>14</v>
      </c>
      <c r="G1401" t="s">
        <v>11</v>
      </c>
      <c r="H1401" t="s">
        <v>2996</v>
      </c>
      <c r="I1401">
        <v>2048</v>
      </c>
      <c r="J1401">
        <v>1924</v>
      </c>
      <c r="K1401">
        <f>database[[#This Row],[white_rating]]-database[[#This Row],[black_rating]]</f>
        <v>124</v>
      </c>
      <c r="L1401" t="s">
        <v>79</v>
      </c>
    </row>
    <row r="1402" spans="1:12" x14ac:dyDescent="0.3">
      <c r="A1402" t="s">
        <v>2994</v>
      </c>
      <c r="B1402" t="b">
        <v>1</v>
      </c>
      <c r="C1402" t="s">
        <v>2995</v>
      </c>
      <c r="D1402" s="1">
        <f t="shared" si="21"/>
        <v>41731.122377719905</v>
      </c>
      <c r="E1402">
        <v>117</v>
      </c>
      <c r="F1402" t="s">
        <v>14</v>
      </c>
      <c r="G1402" t="s">
        <v>11</v>
      </c>
      <c r="H1402" t="s">
        <v>2996</v>
      </c>
      <c r="I1402">
        <v>2048</v>
      </c>
      <c r="J1402">
        <v>1924</v>
      </c>
      <c r="K1402">
        <f>database[[#This Row],[white_rating]]-database[[#This Row],[black_rating]]</f>
        <v>124</v>
      </c>
      <c r="L1402" t="s">
        <v>79</v>
      </c>
    </row>
    <row r="1403" spans="1:12" x14ac:dyDescent="0.3">
      <c r="A1403" t="s">
        <v>4691</v>
      </c>
      <c r="B1403" t="b">
        <v>1</v>
      </c>
      <c r="C1403" t="s">
        <v>4692</v>
      </c>
      <c r="D1403" s="1">
        <f t="shared" si="21"/>
        <v>42966.562844756947</v>
      </c>
      <c r="E1403">
        <v>105</v>
      </c>
      <c r="F1403" t="s">
        <v>14</v>
      </c>
      <c r="G1403" t="s">
        <v>11</v>
      </c>
      <c r="H1403" t="s">
        <v>25</v>
      </c>
      <c r="I1403">
        <v>2048</v>
      </c>
      <c r="J1403">
        <v>2150</v>
      </c>
      <c r="K1403">
        <f>database[[#This Row],[white_rating]]-database[[#This Row],[black_rating]]</f>
        <v>-102</v>
      </c>
      <c r="L1403" t="s">
        <v>583</v>
      </c>
    </row>
    <row r="1404" spans="1:12" x14ac:dyDescent="0.3">
      <c r="A1404" t="s">
        <v>5890</v>
      </c>
      <c r="B1404" t="b">
        <v>1</v>
      </c>
      <c r="C1404" t="s">
        <v>5891</v>
      </c>
      <c r="D1404" s="1">
        <f t="shared" si="21"/>
        <v>42711.547365752311</v>
      </c>
      <c r="E1404">
        <v>41</v>
      </c>
      <c r="F1404" t="s">
        <v>14</v>
      </c>
      <c r="G1404" t="s">
        <v>11</v>
      </c>
      <c r="H1404" t="s">
        <v>25</v>
      </c>
      <c r="I1404">
        <v>2048</v>
      </c>
      <c r="J1404">
        <v>1852</v>
      </c>
      <c r="K1404">
        <f>database[[#This Row],[white_rating]]-database[[#This Row],[black_rating]]</f>
        <v>196</v>
      </c>
      <c r="L1404" t="s">
        <v>196</v>
      </c>
    </row>
    <row r="1405" spans="1:12" x14ac:dyDescent="0.3">
      <c r="A1405" t="s">
        <v>8045</v>
      </c>
      <c r="B1405" t="b">
        <v>1</v>
      </c>
      <c r="C1405" t="s">
        <v>8046</v>
      </c>
      <c r="D1405" s="1">
        <f t="shared" si="21"/>
        <v>42957.499281898148</v>
      </c>
      <c r="E1405">
        <v>77</v>
      </c>
      <c r="F1405" t="s">
        <v>14</v>
      </c>
      <c r="G1405" t="s">
        <v>11</v>
      </c>
      <c r="H1405" t="s">
        <v>61</v>
      </c>
      <c r="I1405">
        <v>2048</v>
      </c>
      <c r="J1405">
        <v>1801</v>
      </c>
      <c r="K1405">
        <f>database[[#This Row],[white_rating]]-database[[#This Row],[black_rating]]</f>
        <v>247</v>
      </c>
      <c r="L1405" t="s">
        <v>372</v>
      </c>
    </row>
    <row r="1406" spans="1:12" x14ac:dyDescent="0.3">
      <c r="A1406" t="s">
        <v>794</v>
      </c>
      <c r="B1406" t="b">
        <v>0</v>
      </c>
      <c r="C1406">
        <v>1487580000000</v>
      </c>
      <c r="D1406" s="1">
        <f t="shared" si="21"/>
        <v>42786.361111111109</v>
      </c>
      <c r="E1406">
        <v>37</v>
      </c>
      <c r="F1406" t="s">
        <v>18</v>
      </c>
      <c r="G1406" t="s">
        <v>11</v>
      </c>
      <c r="H1406" t="s">
        <v>210</v>
      </c>
      <c r="I1406">
        <v>2047</v>
      </c>
      <c r="J1406">
        <v>1236</v>
      </c>
      <c r="K1406">
        <f>database[[#This Row],[white_rating]]-database[[#This Row],[black_rating]]</f>
        <v>811</v>
      </c>
      <c r="L1406" t="s">
        <v>196</v>
      </c>
    </row>
    <row r="1407" spans="1:12" x14ac:dyDescent="0.3">
      <c r="A1407" t="s">
        <v>1175</v>
      </c>
      <c r="B1407" t="b">
        <v>0</v>
      </c>
      <c r="C1407">
        <v>1481910000000</v>
      </c>
      <c r="D1407" s="1">
        <f t="shared" si="21"/>
        <v>42720.736111111109</v>
      </c>
      <c r="E1407">
        <v>48</v>
      </c>
      <c r="F1407" t="s">
        <v>14</v>
      </c>
      <c r="G1407" t="s">
        <v>15</v>
      </c>
      <c r="H1407" t="s">
        <v>38</v>
      </c>
      <c r="I1407">
        <v>2047</v>
      </c>
      <c r="J1407">
        <v>2126</v>
      </c>
      <c r="K1407">
        <f>database[[#This Row],[white_rating]]-database[[#This Row],[black_rating]]</f>
        <v>-79</v>
      </c>
      <c r="L1407" t="s">
        <v>229</v>
      </c>
    </row>
    <row r="1408" spans="1:12" x14ac:dyDescent="0.3">
      <c r="A1408" t="s">
        <v>1921</v>
      </c>
      <c r="B1408" t="b">
        <v>1</v>
      </c>
      <c r="C1408">
        <v>1472700000000</v>
      </c>
      <c r="D1408" s="1">
        <f t="shared" si="21"/>
        <v>42614.138888888891</v>
      </c>
      <c r="E1408">
        <v>135</v>
      </c>
      <c r="F1408" t="s">
        <v>14</v>
      </c>
      <c r="G1408" t="s">
        <v>11</v>
      </c>
      <c r="H1408" t="s">
        <v>101</v>
      </c>
      <c r="I1408">
        <v>2047</v>
      </c>
      <c r="J1408">
        <v>1268</v>
      </c>
      <c r="K1408">
        <f>database[[#This Row],[white_rating]]-database[[#This Row],[black_rating]]</f>
        <v>779</v>
      </c>
      <c r="L1408" t="s">
        <v>102</v>
      </c>
    </row>
    <row r="1409" spans="1:12" x14ac:dyDescent="0.3">
      <c r="A1409" t="s">
        <v>2986</v>
      </c>
      <c r="B1409" t="b">
        <v>1</v>
      </c>
      <c r="C1409" t="s">
        <v>2987</v>
      </c>
      <c r="D1409" s="1">
        <f t="shared" si="21"/>
        <v>42305.188028946759</v>
      </c>
      <c r="E1409">
        <v>47</v>
      </c>
      <c r="F1409" t="s">
        <v>14</v>
      </c>
      <c r="G1409" t="s">
        <v>11</v>
      </c>
      <c r="H1409" t="s">
        <v>25</v>
      </c>
      <c r="I1409">
        <v>2047</v>
      </c>
      <c r="J1409">
        <v>1710</v>
      </c>
      <c r="K1409">
        <f>database[[#This Row],[white_rating]]-database[[#This Row],[black_rating]]</f>
        <v>337</v>
      </c>
      <c r="L1409" t="s">
        <v>263</v>
      </c>
    </row>
    <row r="1410" spans="1:12" x14ac:dyDescent="0.3">
      <c r="A1410" t="s">
        <v>2986</v>
      </c>
      <c r="B1410" t="b">
        <v>1</v>
      </c>
      <c r="C1410" t="s">
        <v>2987</v>
      </c>
      <c r="D1410" s="1">
        <f t="shared" ref="D1410:D1473" si="22">C1410/86400000+DATE(1970,1,1)</f>
        <v>42305.188028946759</v>
      </c>
      <c r="E1410">
        <v>47</v>
      </c>
      <c r="F1410" t="s">
        <v>14</v>
      </c>
      <c r="G1410" t="s">
        <v>11</v>
      </c>
      <c r="H1410" t="s">
        <v>25</v>
      </c>
      <c r="I1410">
        <v>2047</v>
      </c>
      <c r="J1410">
        <v>1710</v>
      </c>
      <c r="K1410">
        <f>database[[#This Row],[white_rating]]-database[[#This Row],[black_rating]]</f>
        <v>337</v>
      </c>
      <c r="L1410" t="s">
        <v>263</v>
      </c>
    </row>
    <row r="1411" spans="1:12" x14ac:dyDescent="0.3">
      <c r="A1411" t="s">
        <v>3960</v>
      </c>
      <c r="B1411" t="b">
        <v>1</v>
      </c>
      <c r="C1411" t="s">
        <v>3961</v>
      </c>
      <c r="D1411" s="1">
        <f t="shared" si="22"/>
        <v>42963.527538124996</v>
      </c>
      <c r="E1411">
        <v>25</v>
      </c>
      <c r="F1411" t="s">
        <v>14</v>
      </c>
      <c r="G1411" t="s">
        <v>11</v>
      </c>
      <c r="H1411" t="s">
        <v>315</v>
      </c>
      <c r="I1411">
        <v>2047</v>
      </c>
      <c r="J1411">
        <v>2035</v>
      </c>
      <c r="K1411">
        <f>database[[#This Row],[white_rating]]-database[[#This Row],[black_rating]]</f>
        <v>12</v>
      </c>
      <c r="L1411" t="s">
        <v>978</v>
      </c>
    </row>
    <row r="1412" spans="1:12" x14ac:dyDescent="0.3">
      <c r="A1412" t="s">
        <v>794</v>
      </c>
      <c r="B1412" t="b">
        <v>0</v>
      </c>
      <c r="C1412" t="s">
        <v>4560</v>
      </c>
      <c r="D1412" s="1">
        <f t="shared" si="22"/>
        <v>42786.362057708335</v>
      </c>
      <c r="E1412">
        <v>37</v>
      </c>
      <c r="F1412" t="s">
        <v>18</v>
      </c>
      <c r="G1412" t="s">
        <v>11</v>
      </c>
      <c r="H1412" t="s">
        <v>210</v>
      </c>
      <c r="I1412">
        <v>2047</v>
      </c>
      <c r="J1412">
        <v>1236</v>
      </c>
      <c r="K1412">
        <f>database[[#This Row],[white_rating]]-database[[#This Row],[black_rating]]</f>
        <v>811</v>
      </c>
      <c r="L1412" t="s">
        <v>196</v>
      </c>
    </row>
    <row r="1413" spans="1:12" x14ac:dyDescent="0.3">
      <c r="A1413" t="s">
        <v>5001</v>
      </c>
      <c r="B1413" t="b">
        <v>1</v>
      </c>
      <c r="C1413" t="s">
        <v>5002</v>
      </c>
      <c r="D1413" s="1">
        <f t="shared" si="22"/>
        <v>42936.600182835653</v>
      </c>
      <c r="E1413">
        <v>33</v>
      </c>
      <c r="F1413" t="s">
        <v>14</v>
      </c>
      <c r="G1413" t="s">
        <v>11</v>
      </c>
      <c r="H1413" t="s">
        <v>2005</v>
      </c>
      <c r="I1413">
        <v>2047</v>
      </c>
      <c r="J1413">
        <v>1801</v>
      </c>
      <c r="K1413">
        <f>database[[#This Row],[white_rating]]-database[[#This Row],[black_rating]]</f>
        <v>246</v>
      </c>
      <c r="L1413" t="s">
        <v>33</v>
      </c>
    </row>
    <row r="1414" spans="1:12" x14ac:dyDescent="0.3">
      <c r="A1414" t="s">
        <v>6641</v>
      </c>
      <c r="B1414" t="b">
        <v>1</v>
      </c>
      <c r="C1414" t="s">
        <v>6642</v>
      </c>
      <c r="D1414" s="1">
        <f t="shared" si="22"/>
        <v>42976.186229861109</v>
      </c>
      <c r="E1414">
        <v>37</v>
      </c>
      <c r="F1414" t="s">
        <v>14</v>
      </c>
      <c r="G1414" t="s">
        <v>11</v>
      </c>
      <c r="H1414" t="s">
        <v>64</v>
      </c>
      <c r="I1414">
        <v>2047</v>
      </c>
      <c r="J1414">
        <v>1802</v>
      </c>
      <c r="K1414">
        <f>database[[#This Row],[white_rating]]-database[[#This Row],[black_rating]]</f>
        <v>245</v>
      </c>
      <c r="L1414" t="s">
        <v>114</v>
      </c>
    </row>
    <row r="1415" spans="1:12" x14ac:dyDescent="0.3">
      <c r="A1415" t="s">
        <v>7617</v>
      </c>
      <c r="B1415" t="b">
        <v>1</v>
      </c>
      <c r="C1415" t="s">
        <v>7618</v>
      </c>
      <c r="D1415" s="1">
        <f t="shared" si="22"/>
        <v>42932.038730034721</v>
      </c>
      <c r="E1415">
        <v>84</v>
      </c>
      <c r="F1415" t="s">
        <v>14</v>
      </c>
      <c r="G1415" t="s">
        <v>15</v>
      </c>
      <c r="H1415" t="s">
        <v>315</v>
      </c>
      <c r="I1415">
        <v>2047</v>
      </c>
      <c r="J1415">
        <v>1855</v>
      </c>
      <c r="K1415">
        <f>database[[#This Row],[white_rating]]-database[[#This Row],[black_rating]]</f>
        <v>192</v>
      </c>
      <c r="L1415" t="s">
        <v>27</v>
      </c>
    </row>
    <row r="1416" spans="1:12" x14ac:dyDescent="0.3">
      <c r="A1416" t="s">
        <v>7908</v>
      </c>
      <c r="B1416" t="b">
        <v>1</v>
      </c>
      <c r="C1416" t="s">
        <v>7909</v>
      </c>
      <c r="D1416" s="1">
        <f t="shared" si="22"/>
        <v>42819.627292858801</v>
      </c>
      <c r="E1416">
        <v>129</v>
      </c>
      <c r="F1416" t="s">
        <v>18</v>
      </c>
      <c r="G1416" t="s">
        <v>11</v>
      </c>
      <c r="H1416" t="s">
        <v>84</v>
      </c>
      <c r="I1416">
        <v>2047</v>
      </c>
      <c r="J1416">
        <v>1961</v>
      </c>
      <c r="K1416">
        <f>database[[#This Row],[white_rating]]-database[[#This Row],[black_rating]]</f>
        <v>86</v>
      </c>
      <c r="L1416" t="s">
        <v>3295</v>
      </c>
    </row>
    <row r="1417" spans="1:12" x14ac:dyDescent="0.3">
      <c r="A1417" t="s">
        <v>8017</v>
      </c>
      <c r="B1417" t="b">
        <v>1</v>
      </c>
      <c r="C1417" t="s">
        <v>8018</v>
      </c>
      <c r="D1417" s="1">
        <f t="shared" si="22"/>
        <v>42950.791782650464</v>
      </c>
      <c r="E1417">
        <v>100</v>
      </c>
      <c r="F1417" t="s">
        <v>14</v>
      </c>
      <c r="G1417" t="s">
        <v>15</v>
      </c>
      <c r="H1417" t="s">
        <v>61</v>
      </c>
      <c r="I1417">
        <v>2047</v>
      </c>
      <c r="J1417">
        <v>1872</v>
      </c>
      <c r="K1417">
        <f>database[[#This Row],[white_rating]]-database[[#This Row],[black_rating]]</f>
        <v>175</v>
      </c>
      <c r="L1417" t="s">
        <v>43</v>
      </c>
    </row>
    <row r="1418" spans="1:12" x14ac:dyDescent="0.3">
      <c r="A1418" t="s">
        <v>1918</v>
      </c>
      <c r="B1418" t="b">
        <v>1</v>
      </c>
      <c r="C1418">
        <v>1472900000000</v>
      </c>
      <c r="D1418" s="1">
        <f t="shared" si="22"/>
        <v>42616.453703703708</v>
      </c>
      <c r="E1418">
        <v>80</v>
      </c>
      <c r="F1418" t="s">
        <v>14</v>
      </c>
      <c r="G1418" t="s">
        <v>15</v>
      </c>
      <c r="H1418" t="s">
        <v>37</v>
      </c>
      <c r="I1418">
        <v>2046</v>
      </c>
      <c r="J1418">
        <v>2057</v>
      </c>
      <c r="K1418">
        <f>database[[#This Row],[white_rating]]-database[[#This Row],[black_rating]]</f>
        <v>-11</v>
      </c>
      <c r="L1418" t="s">
        <v>43</v>
      </c>
    </row>
    <row r="1419" spans="1:12" x14ac:dyDescent="0.3">
      <c r="A1419" t="s">
        <v>1919</v>
      </c>
      <c r="B1419" t="b">
        <v>1</v>
      </c>
      <c r="C1419">
        <v>1472900000000</v>
      </c>
      <c r="D1419" s="1">
        <f t="shared" si="22"/>
        <v>42616.453703703708</v>
      </c>
      <c r="E1419">
        <v>53</v>
      </c>
      <c r="F1419" t="s">
        <v>14</v>
      </c>
      <c r="G1419" t="s">
        <v>11</v>
      </c>
      <c r="H1419" t="s">
        <v>37</v>
      </c>
      <c r="I1419">
        <v>2046</v>
      </c>
      <c r="J1419">
        <v>2057</v>
      </c>
      <c r="K1419">
        <f>database[[#This Row],[white_rating]]-database[[#This Row],[black_rating]]</f>
        <v>-11</v>
      </c>
      <c r="L1419" t="s">
        <v>49</v>
      </c>
    </row>
    <row r="1420" spans="1:12" x14ac:dyDescent="0.3">
      <c r="A1420" t="s">
        <v>1925</v>
      </c>
      <c r="B1420" t="b">
        <v>1</v>
      </c>
      <c r="C1420">
        <v>1472690000000</v>
      </c>
      <c r="D1420" s="1">
        <f t="shared" si="22"/>
        <v>42614.023148148146</v>
      </c>
      <c r="E1420">
        <v>136</v>
      </c>
      <c r="F1420" t="s">
        <v>10</v>
      </c>
      <c r="G1420" t="s">
        <v>15</v>
      </c>
      <c r="H1420" t="s">
        <v>25</v>
      </c>
      <c r="I1420">
        <v>2046</v>
      </c>
      <c r="J1420">
        <v>2011</v>
      </c>
      <c r="K1420">
        <f>database[[#This Row],[white_rating]]-database[[#This Row],[black_rating]]</f>
        <v>35</v>
      </c>
      <c r="L1420" t="s">
        <v>43</v>
      </c>
    </row>
    <row r="1421" spans="1:12" x14ac:dyDescent="0.3">
      <c r="A1421" t="s">
        <v>1940</v>
      </c>
      <c r="B1421" t="b">
        <v>1</v>
      </c>
      <c r="C1421">
        <v>1472210000000</v>
      </c>
      <c r="D1421" s="1">
        <f t="shared" si="22"/>
        <v>42608.467592592591</v>
      </c>
      <c r="E1421">
        <v>48</v>
      </c>
      <c r="F1421" t="s">
        <v>14</v>
      </c>
      <c r="G1421" t="s">
        <v>15</v>
      </c>
      <c r="H1421" t="s">
        <v>239</v>
      </c>
      <c r="I1421">
        <v>2046</v>
      </c>
      <c r="J1421">
        <v>1950</v>
      </c>
      <c r="K1421">
        <f>database[[#This Row],[white_rating]]-database[[#This Row],[black_rating]]</f>
        <v>96</v>
      </c>
      <c r="L1421" t="s">
        <v>259</v>
      </c>
    </row>
    <row r="1422" spans="1:12" x14ac:dyDescent="0.3">
      <c r="A1422" t="s">
        <v>1945</v>
      </c>
      <c r="B1422" t="b">
        <v>0</v>
      </c>
      <c r="C1422">
        <v>1472040000000</v>
      </c>
      <c r="D1422" s="1">
        <f t="shared" si="22"/>
        <v>42606.5</v>
      </c>
      <c r="E1422">
        <v>36</v>
      </c>
      <c r="F1422" t="s">
        <v>14</v>
      </c>
      <c r="G1422" t="s">
        <v>15</v>
      </c>
      <c r="H1422" t="s">
        <v>25</v>
      </c>
      <c r="I1422">
        <v>2046</v>
      </c>
      <c r="J1422">
        <v>2294</v>
      </c>
      <c r="K1422">
        <f>database[[#This Row],[white_rating]]-database[[#This Row],[black_rating]]</f>
        <v>-248</v>
      </c>
      <c r="L1422" t="s">
        <v>21</v>
      </c>
    </row>
    <row r="1423" spans="1:12" x14ac:dyDescent="0.3">
      <c r="A1423" t="s">
        <v>3630</v>
      </c>
      <c r="B1423" t="b">
        <v>1</v>
      </c>
      <c r="C1423" t="s">
        <v>3631</v>
      </c>
      <c r="D1423" s="1">
        <f t="shared" si="22"/>
        <v>42962.659338078709</v>
      </c>
      <c r="E1423">
        <v>27</v>
      </c>
      <c r="F1423" t="s">
        <v>14</v>
      </c>
      <c r="G1423" t="s">
        <v>15</v>
      </c>
      <c r="H1423" t="s">
        <v>25</v>
      </c>
      <c r="I1423">
        <v>2046</v>
      </c>
      <c r="J1423">
        <v>1929</v>
      </c>
      <c r="K1423">
        <f>database[[#This Row],[white_rating]]-database[[#This Row],[black_rating]]</f>
        <v>117</v>
      </c>
      <c r="L1423" t="s">
        <v>31</v>
      </c>
    </row>
    <row r="1424" spans="1:12" x14ac:dyDescent="0.3">
      <c r="A1424" t="s">
        <v>7128</v>
      </c>
      <c r="B1424" t="b">
        <v>1</v>
      </c>
      <c r="C1424" t="s">
        <v>7129</v>
      </c>
      <c r="D1424" s="1">
        <f t="shared" si="22"/>
        <v>42495.777524618054</v>
      </c>
      <c r="E1424">
        <v>141</v>
      </c>
      <c r="F1424" t="s">
        <v>18</v>
      </c>
      <c r="G1424" t="s">
        <v>11</v>
      </c>
      <c r="H1424" t="s">
        <v>84</v>
      </c>
      <c r="I1424">
        <v>2046</v>
      </c>
      <c r="J1424">
        <v>1984</v>
      </c>
      <c r="K1424">
        <f>database[[#This Row],[white_rating]]-database[[#This Row],[black_rating]]</f>
        <v>62</v>
      </c>
      <c r="L1424" t="s">
        <v>347</v>
      </c>
    </row>
    <row r="1425" spans="1:12" x14ac:dyDescent="0.3">
      <c r="A1425" t="s">
        <v>7759</v>
      </c>
      <c r="B1425" t="b">
        <v>1</v>
      </c>
      <c r="C1425" t="s">
        <v>7760</v>
      </c>
      <c r="D1425" s="1">
        <f t="shared" si="22"/>
        <v>42967.79180201389</v>
      </c>
      <c r="E1425">
        <v>78</v>
      </c>
      <c r="F1425" t="s">
        <v>14</v>
      </c>
      <c r="G1425" t="s">
        <v>15</v>
      </c>
      <c r="H1425" t="s">
        <v>61</v>
      </c>
      <c r="I1425">
        <v>2046</v>
      </c>
      <c r="J1425">
        <v>2136</v>
      </c>
      <c r="K1425">
        <f>database[[#This Row],[white_rating]]-database[[#This Row],[black_rating]]</f>
        <v>-90</v>
      </c>
      <c r="L1425" t="s">
        <v>893</v>
      </c>
    </row>
    <row r="1426" spans="1:12" x14ac:dyDescent="0.3">
      <c r="A1426" t="s">
        <v>1537</v>
      </c>
      <c r="B1426" t="b">
        <v>1</v>
      </c>
      <c r="C1426">
        <v>1475890000000</v>
      </c>
      <c r="D1426" s="1">
        <f t="shared" si="22"/>
        <v>42651.060185185182</v>
      </c>
      <c r="E1426">
        <v>62</v>
      </c>
      <c r="F1426" t="s">
        <v>14</v>
      </c>
      <c r="G1426" t="s">
        <v>15</v>
      </c>
      <c r="H1426" t="s">
        <v>64</v>
      </c>
      <c r="I1426">
        <v>2045</v>
      </c>
      <c r="J1426">
        <v>1750</v>
      </c>
      <c r="K1426">
        <f>database[[#This Row],[white_rating]]-database[[#This Row],[black_rating]]</f>
        <v>295</v>
      </c>
      <c r="L1426" t="s">
        <v>17</v>
      </c>
    </row>
    <row r="1427" spans="1:12" x14ac:dyDescent="0.3">
      <c r="A1427" t="s">
        <v>1538</v>
      </c>
      <c r="B1427" t="b">
        <v>0</v>
      </c>
      <c r="C1427">
        <v>1475380000000</v>
      </c>
      <c r="D1427" s="1">
        <f t="shared" si="22"/>
        <v>42645.157407407409</v>
      </c>
      <c r="E1427">
        <v>111</v>
      </c>
      <c r="F1427" t="s">
        <v>14</v>
      </c>
      <c r="G1427" t="s">
        <v>11</v>
      </c>
      <c r="H1427" t="s">
        <v>206</v>
      </c>
      <c r="I1427">
        <v>2045</v>
      </c>
      <c r="J1427">
        <v>1768</v>
      </c>
      <c r="K1427">
        <f>database[[#This Row],[white_rating]]-database[[#This Row],[black_rating]]</f>
        <v>277</v>
      </c>
      <c r="L1427" t="s">
        <v>335</v>
      </c>
    </row>
    <row r="1428" spans="1:12" x14ac:dyDescent="0.3">
      <c r="A1428" t="s">
        <v>1539</v>
      </c>
      <c r="B1428" t="b">
        <v>0</v>
      </c>
      <c r="C1428">
        <v>1475010000000</v>
      </c>
      <c r="D1428" s="1">
        <f t="shared" si="22"/>
        <v>42640.875</v>
      </c>
      <c r="E1428">
        <v>64</v>
      </c>
      <c r="F1428" t="s">
        <v>14</v>
      </c>
      <c r="G1428" t="s">
        <v>11</v>
      </c>
      <c r="H1428" t="s">
        <v>64</v>
      </c>
      <c r="I1428">
        <v>2045</v>
      </c>
      <c r="J1428">
        <v>1500</v>
      </c>
      <c r="K1428">
        <f>database[[#This Row],[white_rating]]-database[[#This Row],[black_rating]]</f>
        <v>545</v>
      </c>
      <c r="L1428" t="s">
        <v>335</v>
      </c>
    </row>
    <row r="1429" spans="1:12" x14ac:dyDescent="0.3">
      <c r="A1429" t="s">
        <v>1540</v>
      </c>
      <c r="B1429" t="b">
        <v>0</v>
      </c>
      <c r="C1429">
        <v>1474690000000</v>
      </c>
      <c r="D1429" s="1">
        <f t="shared" si="22"/>
        <v>42637.171296296292</v>
      </c>
      <c r="E1429">
        <v>116</v>
      </c>
      <c r="F1429" t="s">
        <v>10</v>
      </c>
      <c r="G1429" t="s">
        <v>15</v>
      </c>
      <c r="H1429" t="s">
        <v>29</v>
      </c>
      <c r="I1429">
        <v>2045</v>
      </c>
      <c r="J1429">
        <v>1500</v>
      </c>
      <c r="K1429">
        <f>database[[#This Row],[white_rating]]-database[[#This Row],[black_rating]]</f>
        <v>545</v>
      </c>
      <c r="L1429" t="s">
        <v>23</v>
      </c>
    </row>
    <row r="1430" spans="1:12" x14ac:dyDescent="0.3">
      <c r="A1430" t="s">
        <v>1541</v>
      </c>
      <c r="B1430" t="b">
        <v>0</v>
      </c>
      <c r="C1430">
        <v>1473740000000</v>
      </c>
      <c r="D1430" s="1">
        <f t="shared" si="22"/>
        <v>42626.175925925927</v>
      </c>
      <c r="E1430">
        <v>66</v>
      </c>
      <c r="F1430" t="s">
        <v>14</v>
      </c>
      <c r="G1430" t="s">
        <v>15</v>
      </c>
      <c r="H1430" t="s">
        <v>25</v>
      </c>
      <c r="I1430">
        <v>2045</v>
      </c>
      <c r="J1430">
        <v>2062</v>
      </c>
      <c r="K1430">
        <f>database[[#This Row],[white_rating]]-database[[#This Row],[black_rating]]</f>
        <v>-17</v>
      </c>
      <c r="L1430" t="s">
        <v>88</v>
      </c>
    </row>
    <row r="1431" spans="1:12" x14ac:dyDescent="0.3">
      <c r="A1431" t="s">
        <v>1542</v>
      </c>
      <c r="B1431" t="b">
        <v>0</v>
      </c>
      <c r="C1431">
        <v>1473650000000</v>
      </c>
      <c r="D1431" s="1">
        <f t="shared" si="22"/>
        <v>42625.134259259255</v>
      </c>
      <c r="E1431">
        <v>19</v>
      </c>
      <c r="F1431" t="s">
        <v>10</v>
      </c>
      <c r="G1431" t="s">
        <v>11</v>
      </c>
      <c r="H1431" t="s">
        <v>25</v>
      </c>
      <c r="I1431">
        <v>2045</v>
      </c>
      <c r="J1431">
        <v>1435</v>
      </c>
      <c r="K1431">
        <f>database[[#This Row],[white_rating]]-database[[#This Row],[black_rating]]</f>
        <v>610</v>
      </c>
      <c r="L1431" t="s">
        <v>36</v>
      </c>
    </row>
    <row r="1432" spans="1:12" x14ac:dyDescent="0.3">
      <c r="A1432" t="s">
        <v>1543</v>
      </c>
      <c r="B1432" t="b">
        <v>0</v>
      </c>
      <c r="C1432">
        <v>1472680000000</v>
      </c>
      <c r="D1432" s="1">
        <f t="shared" si="22"/>
        <v>42613.907407407409</v>
      </c>
      <c r="E1432">
        <v>79</v>
      </c>
      <c r="F1432" t="s">
        <v>10</v>
      </c>
      <c r="G1432" t="s">
        <v>11</v>
      </c>
      <c r="H1432" t="s">
        <v>25</v>
      </c>
      <c r="I1432">
        <v>2045</v>
      </c>
      <c r="J1432">
        <v>1500</v>
      </c>
      <c r="K1432">
        <f>database[[#This Row],[white_rating]]-database[[#This Row],[black_rating]]</f>
        <v>545</v>
      </c>
      <c r="L1432" t="s">
        <v>196</v>
      </c>
    </row>
    <row r="1433" spans="1:12" x14ac:dyDescent="0.3">
      <c r="A1433" t="s">
        <v>2404</v>
      </c>
      <c r="B1433" t="b">
        <v>1</v>
      </c>
      <c r="C1433">
        <v>1504350000000</v>
      </c>
      <c r="D1433" s="1">
        <f t="shared" si="22"/>
        <v>42980.458333333328</v>
      </c>
      <c r="E1433">
        <v>62</v>
      </c>
      <c r="F1433" t="s">
        <v>18</v>
      </c>
      <c r="G1433" t="s">
        <v>15</v>
      </c>
      <c r="H1433" t="s">
        <v>795</v>
      </c>
      <c r="I1433">
        <v>2045</v>
      </c>
      <c r="J1433">
        <v>2024</v>
      </c>
      <c r="K1433">
        <f>database[[#This Row],[white_rating]]-database[[#This Row],[black_rating]]</f>
        <v>21</v>
      </c>
      <c r="L1433" t="s">
        <v>58</v>
      </c>
    </row>
    <row r="1434" spans="1:12" x14ac:dyDescent="0.3">
      <c r="A1434" t="s">
        <v>7589</v>
      </c>
      <c r="B1434" t="b">
        <v>0</v>
      </c>
      <c r="C1434" t="s">
        <v>7590</v>
      </c>
      <c r="D1434" s="1">
        <f t="shared" si="22"/>
        <v>42935.893870358792</v>
      </c>
      <c r="E1434">
        <v>65</v>
      </c>
      <c r="F1434" t="s">
        <v>14</v>
      </c>
      <c r="G1434" t="s">
        <v>11</v>
      </c>
      <c r="H1434" t="s">
        <v>64</v>
      </c>
      <c r="I1434">
        <v>2045</v>
      </c>
      <c r="J1434">
        <v>2012</v>
      </c>
      <c r="K1434">
        <f>database[[#This Row],[white_rating]]-database[[#This Row],[black_rating]]</f>
        <v>33</v>
      </c>
      <c r="L1434" t="s">
        <v>74</v>
      </c>
    </row>
    <row r="1435" spans="1:12" x14ac:dyDescent="0.3">
      <c r="A1435" t="s">
        <v>1938</v>
      </c>
      <c r="B1435" t="b">
        <v>1</v>
      </c>
      <c r="C1435">
        <v>1472210000000</v>
      </c>
      <c r="D1435" s="1">
        <f t="shared" si="22"/>
        <v>42608.467592592591</v>
      </c>
      <c r="E1435">
        <v>15</v>
      </c>
      <c r="F1435" t="s">
        <v>14</v>
      </c>
      <c r="G1435" t="s">
        <v>11</v>
      </c>
      <c r="H1435" t="s">
        <v>25</v>
      </c>
      <c r="I1435">
        <v>2044</v>
      </c>
      <c r="J1435">
        <v>2047</v>
      </c>
      <c r="K1435">
        <f>database[[#This Row],[white_rating]]-database[[#This Row],[black_rating]]</f>
        <v>-3</v>
      </c>
      <c r="L1435" t="s">
        <v>229</v>
      </c>
    </row>
    <row r="1436" spans="1:12" x14ac:dyDescent="0.3">
      <c r="A1436" t="s">
        <v>2414</v>
      </c>
      <c r="B1436" t="b">
        <v>1</v>
      </c>
      <c r="C1436">
        <v>1504290000000</v>
      </c>
      <c r="D1436" s="1">
        <f t="shared" si="22"/>
        <v>42979.763888888891</v>
      </c>
      <c r="E1436">
        <v>148</v>
      </c>
      <c r="F1436" t="s">
        <v>18</v>
      </c>
      <c r="G1436" t="s">
        <v>15</v>
      </c>
      <c r="H1436" t="s">
        <v>795</v>
      </c>
      <c r="I1436">
        <v>2044</v>
      </c>
      <c r="J1436">
        <v>1867</v>
      </c>
      <c r="K1436">
        <f>database[[#This Row],[white_rating]]-database[[#This Row],[black_rating]]</f>
        <v>177</v>
      </c>
      <c r="L1436" t="s">
        <v>271</v>
      </c>
    </row>
    <row r="1437" spans="1:12" x14ac:dyDescent="0.3">
      <c r="A1437" t="s">
        <v>2850</v>
      </c>
      <c r="B1437" t="b">
        <v>0</v>
      </c>
      <c r="C1437" t="s">
        <v>2851</v>
      </c>
      <c r="D1437" s="1">
        <f t="shared" si="22"/>
        <v>41827.026804108798</v>
      </c>
      <c r="E1437">
        <v>67</v>
      </c>
      <c r="F1437" t="s">
        <v>18</v>
      </c>
      <c r="G1437" t="s">
        <v>11</v>
      </c>
      <c r="H1437" t="s">
        <v>25</v>
      </c>
      <c r="I1437">
        <v>2044</v>
      </c>
      <c r="J1437">
        <v>1716</v>
      </c>
      <c r="K1437">
        <f>database[[#This Row],[white_rating]]-database[[#This Row],[black_rating]]</f>
        <v>328</v>
      </c>
      <c r="L1437" t="s">
        <v>98</v>
      </c>
    </row>
    <row r="1438" spans="1:12" x14ac:dyDescent="0.3">
      <c r="A1438" t="s">
        <v>3348</v>
      </c>
      <c r="B1438" t="b">
        <v>1</v>
      </c>
      <c r="C1438" t="s">
        <v>3349</v>
      </c>
      <c r="D1438" s="1">
        <f t="shared" si="22"/>
        <v>42939.037987303236</v>
      </c>
      <c r="E1438">
        <v>68</v>
      </c>
      <c r="F1438" t="s">
        <v>24</v>
      </c>
      <c r="G1438" t="s">
        <v>24</v>
      </c>
      <c r="H1438" t="s">
        <v>25</v>
      </c>
      <c r="I1438">
        <v>2044</v>
      </c>
      <c r="J1438">
        <v>2156</v>
      </c>
      <c r="K1438">
        <f>database[[#This Row],[white_rating]]-database[[#This Row],[black_rating]]</f>
        <v>-112</v>
      </c>
      <c r="L1438" t="s">
        <v>1128</v>
      </c>
    </row>
    <row r="1439" spans="1:12" x14ac:dyDescent="0.3">
      <c r="A1439" t="s">
        <v>4040</v>
      </c>
      <c r="B1439" t="b">
        <v>1</v>
      </c>
      <c r="C1439" t="s">
        <v>4041</v>
      </c>
      <c r="D1439" s="1">
        <f t="shared" si="22"/>
        <v>42921.37546289352</v>
      </c>
      <c r="E1439">
        <v>81</v>
      </c>
      <c r="F1439" t="s">
        <v>14</v>
      </c>
      <c r="G1439" t="s">
        <v>11</v>
      </c>
      <c r="H1439" t="s">
        <v>25</v>
      </c>
      <c r="I1439">
        <v>2044</v>
      </c>
      <c r="J1439">
        <v>1984</v>
      </c>
      <c r="K1439">
        <f>database[[#This Row],[white_rating]]-database[[#This Row],[black_rating]]</f>
        <v>60</v>
      </c>
      <c r="L1439" t="s">
        <v>2803</v>
      </c>
    </row>
    <row r="1440" spans="1:12" x14ac:dyDescent="0.3">
      <c r="A1440" t="s">
        <v>7288</v>
      </c>
      <c r="B1440" t="b">
        <v>1</v>
      </c>
      <c r="C1440" t="s">
        <v>7289</v>
      </c>
      <c r="D1440" s="1">
        <f t="shared" si="22"/>
        <v>42980.400049178235</v>
      </c>
      <c r="E1440">
        <v>87</v>
      </c>
      <c r="F1440" t="s">
        <v>24</v>
      </c>
      <c r="G1440" t="s">
        <v>24</v>
      </c>
      <c r="H1440" t="s">
        <v>25</v>
      </c>
      <c r="I1440">
        <v>2044</v>
      </c>
      <c r="J1440">
        <v>2027</v>
      </c>
      <c r="K1440">
        <f>database[[#This Row],[white_rating]]-database[[#This Row],[black_rating]]</f>
        <v>17</v>
      </c>
      <c r="L1440" t="s">
        <v>1210</v>
      </c>
    </row>
    <row r="1441" spans="1:12" x14ac:dyDescent="0.3">
      <c r="A1441" t="s">
        <v>3348</v>
      </c>
      <c r="B1441" t="b">
        <v>1</v>
      </c>
      <c r="C1441" t="s">
        <v>3349</v>
      </c>
      <c r="D1441" s="1">
        <f t="shared" si="22"/>
        <v>42939.037987303236</v>
      </c>
      <c r="E1441">
        <v>68</v>
      </c>
      <c r="F1441" t="s">
        <v>24</v>
      </c>
      <c r="G1441" t="s">
        <v>24</v>
      </c>
      <c r="H1441" t="s">
        <v>25</v>
      </c>
      <c r="I1441">
        <v>2044</v>
      </c>
      <c r="J1441">
        <v>2156</v>
      </c>
      <c r="K1441">
        <f>database[[#This Row],[white_rating]]-database[[#This Row],[black_rating]]</f>
        <v>-112</v>
      </c>
      <c r="L1441" t="s">
        <v>1128</v>
      </c>
    </row>
    <row r="1442" spans="1:12" x14ac:dyDescent="0.3">
      <c r="A1442" t="s">
        <v>7890</v>
      </c>
      <c r="B1442" t="b">
        <v>1</v>
      </c>
      <c r="C1442" t="s">
        <v>7891</v>
      </c>
      <c r="D1442" s="1">
        <f t="shared" si="22"/>
        <v>42872.820846284725</v>
      </c>
      <c r="E1442">
        <v>57</v>
      </c>
      <c r="F1442" t="s">
        <v>14</v>
      </c>
      <c r="G1442" t="s">
        <v>11</v>
      </c>
      <c r="H1442" t="s">
        <v>84</v>
      </c>
      <c r="I1442">
        <v>2044</v>
      </c>
      <c r="J1442">
        <v>1874</v>
      </c>
      <c r="K1442">
        <f>database[[#This Row],[white_rating]]-database[[#This Row],[black_rating]]</f>
        <v>170</v>
      </c>
      <c r="L1442" t="s">
        <v>43</v>
      </c>
    </row>
    <row r="1443" spans="1:12" x14ac:dyDescent="0.3">
      <c r="A1443" t="s">
        <v>7894</v>
      </c>
      <c r="B1443" t="b">
        <v>0</v>
      </c>
      <c r="C1443" t="s">
        <v>7895</v>
      </c>
      <c r="D1443" s="1">
        <f t="shared" si="22"/>
        <v>42868.918198229163</v>
      </c>
      <c r="E1443">
        <v>101</v>
      </c>
      <c r="F1443" t="s">
        <v>18</v>
      </c>
      <c r="G1443" t="s">
        <v>11</v>
      </c>
      <c r="H1443" t="s">
        <v>315</v>
      </c>
      <c r="I1443">
        <v>2044</v>
      </c>
      <c r="J1443">
        <v>1491</v>
      </c>
      <c r="K1443">
        <f>database[[#This Row],[white_rating]]-database[[#This Row],[black_rating]]</f>
        <v>553</v>
      </c>
      <c r="L1443" t="s">
        <v>52</v>
      </c>
    </row>
    <row r="1444" spans="1:12" x14ac:dyDescent="0.3">
      <c r="A1444" t="s">
        <v>7896</v>
      </c>
      <c r="B1444" t="b">
        <v>1</v>
      </c>
      <c r="C1444" t="s">
        <v>7897</v>
      </c>
      <c r="D1444" s="1">
        <f t="shared" si="22"/>
        <v>42866.907551168981</v>
      </c>
      <c r="E1444">
        <v>62</v>
      </c>
      <c r="F1444" t="s">
        <v>14</v>
      </c>
      <c r="G1444" t="s">
        <v>15</v>
      </c>
      <c r="H1444" t="s">
        <v>84</v>
      </c>
      <c r="I1444">
        <v>2044</v>
      </c>
      <c r="J1444">
        <v>2122</v>
      </c>
      <c r="K1444">
        <f>database[[#This Row],[white_rating]]-database[[#This Row],[black_rating]]</f>
        <v>-78</v>
      </c>
      <c r="L1444" t="s">
        <v>277</v>
      </c>
    </row>
    <row r="1445" spans="1:12" x14ac:dyDescent="0.3">
      <c r="A1445" t="s">
        <v>7898</v>
      </c>
      <c r="B1445" t="b">
        <v>0</v>
      </c>
      <c r="C1445" t="s">
        <v>7899</v>
      </c>
      <c r="D1445" s="1">
        <f t="shared" si="22"/>
        <v>42865.875467534723</v>
      </c>
      <c r="E1445">
        <v>66</v>
      </c>
      <c r="F1445" t="s">
        <v>24</v>
      </c>
      <c r="G1445" t="s">
        <v>24</v>
      </c>
      <c r="H1445" t="s">
        <v>315</v>
      </c>
      <c r="I1445">
        <v>2044</v>
      </c>
      <c r="J1445">
        <v>2022</v>
      </c>
      <c r="K1445">
        <f>database[[#This Row],[white_rating]]-database[[#This Row],[black_rating]]</f>
        <v>22</v>
      </c>
      <c r="L1445" t="s">
        <v>116</v>
      </c>
    </row>
    <row r="1446" spans="1:12" x14ac:dyDescent="0.3">
      <c r="A1446" t="s">
        <v>1324</v>
      </c>
      <c r="B1446" t="b">
        <v>1</v>
      </c>
      <c r="C1446">
        <v>1478140000000</v>
      </c>
      <c r="D1446" s="1">
        <f t="shared" si="22"/>
        <v>42677.101851851854</v>
      </c>
      <c r="E1446">
        <v>68</v>
      </c>
      <c r="F1446" t="s">
        <v>18</v>
      </c>
      <c r="G1446" t="s">
        <v>15</v>
      </c>
      <c r="H1446" t="s">
        <v>25</v>
      </c>
      <c r="I1446">
        <v>2043</v>
      </c>
      <c r="J1446">
        <v>2032</v>
      </c>
      <c r="K1446">
        <f>database[[#This Row],[white_rating]]-database[[#This Row],[black_rating]]</f>
        <v>11</v>
      </c>
      <c r="L1446" t="s">
        <v>31</v>
      </c>
    </row>
    <row r="1447" spans="1:12" x14ac:dyDescent="0.3">
      <c r="A1447" t="s">
        <v>1949</v>
      </c>
      <c r="B1447" t="b">
        <v>1</v>
      </c>
      <c r="C1447">
        <v>1477870000000</v>
      </c>
      <c r="D1447" s="1">
        <f t="shared" si="22"/>
        <v>42673.976851851854</v>
      </c>
      <c r="E1447">
        <v>17</v>
      </c>
      <c r="F1447" t="s">
        <v>14</v>
      </c>
      <c r="G1447" t="s">
        <v>11</v>
      </c>
      <c r="H1447" t="s">
        <v>25</v>
      </c>
      <c r="I1447">
        <v>2043</v>
      </c>
      <c r="J1447">
        <v>1396</v>
      </c>
      <c r="K1447">
        <f>database[[#This Row],[white_rating]]-database[[#This Row],[black_rating]]</f>
        <v>647</v>
      </c>
      <c r="L1447" t="s">
        <v>52</v>
      </c>
    </row>
    <row r="1448" spans="1:12" x14ac:dyDescent="0.3">
      <c r="A1448" t="s">
        <v>2299</v>
      </c>
      <c r="B1448" t="b">
        <v>1</v>
      </c>
      <c r="C1448">
        <v>1439620000000</v>
      </c>
      <c r="D1448" s="1">
        <f t="shared" si="22"/>
        <v>42231.268518518518</v>
      </c>
      <c r="E1448">
        <v>45</v>
      </c>
      <c r="F1448" t="s">
        <v>14</v>
      </c>
      <c r="G1448" t="s">
        <v>11</v>
      </c>
      <c r="H1448" t="s">
        <v>37</v>
      </c>
      <c r="I1448">
        <v>2043</v>
      </c>
      <c r="J1448">
        <v>1981</v>
      </c>
      <c r="K1448">
        <f>database[[#This Row],[white_rating]]-database[[#This Row],[black_rating]]</f>
        <v>62</v>
      </c>
      <c r="L1448" t="s">
        <v>114</v>
      </c>
    </row>
    <row r="1449" spans="1:12" x14ac:dyDescent="0.3">
      <c r="A1449" t="s">
        <v>2692</v>
      </c>
      <c r="B1449" t="b">
        <v>1</v>
      </c>
      <c r="C1449" t="s">
        <v>2693</v>
      </c>
      <c r="D1449" s="1">
        <f t="shared" si="22"/>
        <v>42787.765352233793</v>
      </c>
      <c r="E1449">
        <v>59</v>
      </c>
      <c r="F1449" t="s">
        <v>14</v>
      </c>
      <c r="G1449" t="s">
        <v>11</v>
      </c>
      <c r="H1449" t="s">
        <v>25</v>
      </c>
      <c r="I1449">
        <v>2043</v>
      </c>
      <c r="J1449">
        <v>2017</v>
      </c>
      <c r="K1449">
        <f>database[[#This Row],[white_rating]]-database[[#This Row],[black_rating]]</f>
        <v>26</v>
      </c>
      <c r="L1449" t="s">
        <v>215</v>
      </c>
    </row>
    <row r="1450" spans="1:12" x14ac:dyDescent="0.3">
      <c r="A1450" t="s">
        <v>3794</v>
      </c>
      <c r="B1450" t="b">
        <v>1</v>
      </c>
      <c r="C1450" t="s">
        <v>3795</v>
      </c>
      <c r="D1450" s="1">
        <f t="shared" si="22"/>
        <v>42981.81808005787</v>
      </c>
      <c r="E1450">
        <v>20</v>
      </c>
      <c r="F1450" t="s">
        <v>14</v>
      </c>
      <c r="G1450" t="s">
        <v>15</v>
      </c>
      <c r="H1450" t="s">
        <v>932</v>
      </c>
      <c r="I1450">
        <v>2043</v>
      </c>
      <c r="J1450">
        <v>2104</v>
      </c>
      <c r="K1450">
        <f>database[[#This Row],[white_rating]]-database[[#This Row],[black_rating]]</f>
        <v>-61</v>
      </c>
      <c r="L1450" t="s">
        <v>194</v>
      </c>
    </row>
    <row r="1451" spans="1:12" x14ac:dyDescent="0.3">
      <c r="A1451" t="s">
        <v>5773</v>
      </c>
      <c r="B1451" t="b">
        <v>1</v>
      </c>
      <c r="C1451" t="s">
        <v>5774</v>
      </c>
      <c r="D1451" s="1">
        <f t="shared" si="22"/>
        <v>42979.834289664352</v>
      </c>
      <c r="E1451">
        <v>50</v>
      </c>
      <c r="F1451" t="s">
        <v>14</v>
      </c>
      <c r="G1451" t="s">
        <v>15</v>
      </c>
      <c r="H1451" t="s">
        <v>25</v>
      </c>
      <c r="I1451">
        <v>2043</v>
      </c>
      <c r="J1451">
        <v>1814</v>
      </c>
      <c r="K1451">
        <f>database[[#This Row],[white_rating]]-database[[#This Row],[black_rating]]</f>
        <v>229</v>
      </c>
      <c r="L1451" t="s">
        <v>17</v>
      </c>
    </row>
    <row r="1452" spans="1:12" x14ac:dyDescent="0.3">
      <c r="A1452" t="s">
        <v>6056</v>
      </c>
      <c r="B1452" t="b">
        <v>1</v>
      </c>
      <c r="C1452" t="s">
        <v>6057</v>
      </c>
      <c r="D1452" s="1">
        <f t="shared" si="22"/>
        <v>42728.230108356482</v>
      </c>
      <c r="E1452">
        <v>48</v>
      </c>
      <c r="F1452" t="s">
        <v>14</v>
      </c>
      <c r="G1452" t="s">
        <v>15</v>
      </c>
      <c r="H1452" t="s">
        <v>29</v>
      </c>
      <c r="I1452">
        <v>2043</v>
      </c>
      <c r="J1452">
        <v>2132</v>
      </c>
      <c r="K1452">
        <f>database[[#This Row],[white_rating]]-database[[#This Row],[black_rating]]</f>
        <v>-89</v>
      </c>
      <c r="L1452" t="s">
        <v>58</v>
      </c>
    </row>
    <row r="1453" spans="1:12" x14ac:dyDescent="0.3">
      <c r="A1453" t="s">
        <v>6175</v>
      </c>
      <c r="B1453" t="b">
        <v>1</v>
      </c>
      <c r="C1453" t="s">
        <v>6176</v>
      </c>
      <c r="D1453" s="1">
        <f t="shared" si="22"/>
        <v>42981.799597442128</v>
      </c>
      <c r="E1453">
        <v>63</v>
      </c>
      <c r="F1453" t="s">
        <v>14</v>
      </c>
      <c r="G1453" t="s">
        <v>11</v>
      </c>
      <c r="H1453" t="s">
        <v>25</v>
      </c>
      <c r="I1453">
        <v>2043</v>
      </c>
      <c r="J1453">
        <v>1964</v>
      </c>
      <c r="K1453">
        <f>database[[#This Row],[white_rating]]-database[[#This Row],[black_rating]]</f>
        <v>79</v>
      </c>
      <c r="L1453" t="s">
        <v>268</v>
      </c>
    </row>
    <row r="1454" spans="1:12" x14ac:dyDescent="0.3">
      <c r="A1454" t="s">
        <v>7108</v>
      </c>
      <c r="B1454" t="b">
        <v>1</v>
      </c>
      <c r="C1454" t="s">
        <v>7109</v>
      </c>
      <c r="D1454" s="1">
        <f t="shared" si="22"/>
        <v>42644.975170543985</v>
      </c>
      <c r="E1454">
        <v>55</v>
      </c>
      <c r="F1454" t="s">
        <v>14</v>
      </c>
      <c r="G1454" t="s">
        <v>11</v>
      </c>
      <c r="H1454" t="s">
        <v>84</v>
      </c>
      <c r="I1454">
        <v>2043</v>
      </c>
      <c r="J1454">
        <v>1871</v>
      </c>
      <c r="K1454">
        <f>database[[#This Row],[white_rating]]-database[[#This Row],[black_rating]]</f>
        <v>172</v>
      </c>
      <c r="L1454" t="s">
        <v>1558</v>
      </c>
    </row>
    <row r="1455" spans="1:12" x14ac:dyDescent="0.3">
      <c r="A1455" t="s">
        <v>7886</v>
      </c>
      <c r="B1455" t="b">
        <v>1</v>
      </c>
      <c r="C1455" t="s">
        <v>7887</v>
      </c>
      <c r="D1455" s="1">
        <f t="shared" si="22"/>
        <v>42876.758971192132</v>
      </c>
      <c r="E1455">
        <v>75</v>
      </c>
      <c r="F1455" t="s">
        <v>14</v>
      </c>
      <c r="G1455" t="s">
        <v>11</v>
      </c>
      <c r="H1455" t="s">
        <v>84</v>
      </c>
      <c r="I1455">
        <v>2043</v>
      </c>
      <c r="J1455">
        <v>1898</v>
      </c>
      <c r="K1455">
        <f>database[[#This Row],[white_rating]]-database[[#This Row],[black_rating]]</f>
        <v>145</v>
      </c>
      <c r="L1455" t="s">
        <v>43</v>
      </c>
    </row>
    <row r="1456" spans="1:12" x14ac:dyDescent="0.3">
      <c r="A1456" t="s">
        <v>7914</v>
      </c>
      <c r="B1456" t="b">
        <v>1</v>
      </c>
      <c r="C1456" t="s">
        <v>7915</v>
      </c>
      <c r="D1456" s="1">
        <f t="shared" si="22"/>
        <v>42814.834714745375</v>
      </c>
      <c r="E1456">
        <v>90</v>
      </c>
      <c r="F1456" t="s">
        <v>14</v>
      </c>
      <c r="G1456" t="s">
        <v>15</v>
      </c>
      <c r="H1456" t="s">
        <v>84</v>
      </c>
      <c r="I1456">
        <v>2043</v>
      </c>
      <c r="J1456">
        <v>2023</v>
      </c>
      <c r="K1456">
        <f>database[[#This Row],[white_rating]]-database[[#This Row],[black_rating]]</f>
        <v>20</v>
      </c>
      <c r="L1456" t="s">
        <v>464</v>
      </c>
    </row>
    <row r="1457" spans="1:12" x14ac:dyDescent="0.3">
      <c r="A1457" t="s">
        <v>1470</v>
      </c>
      <c r="B1457" t="b">
        <v>1</v>
      </c>
      <c r="C1457">
        <v>1471120000000</v>
      </c>
      <c r="D1457" s="1">
        <f t="shared" si="22"/>
        <v>42595.851851851854</v>
      </c>
      <c r="E1457">
        <v>41</v>
      </c>
      <c r="F1457" t="s">
        <v>14</v>
      </c>
      <c r="G1457" t="s">
        <v>11</v>
      </c>
      <c r="H1457" t="s">
        <v>25</v>
      </c>
      <c r="I1457">
        <v>2042</v>
      </c>
      <c r="J1457">
        <v>1982</v>
      </c>
      <c r="K1457">
        <f>database[[#This Row],[white_rating]]-database[[#This Row],[black_rating]]</f>
        <v>60</v>
      </c>
      <c r="L1457" t="s">
        <v>722</v>
      </c>
    </row>
    <row r="1458" spans="1:12" x14ac:dyDescent="0.3">
      <c r="A1458" t="s">
        <v>7134</v>
      </c>
      <c r="B1458" t="b">
        <v>1</v>
      </c>
      <c r="C1458" t="s">
        <v>7135</v>
      </c>
      <c r="D1458" s="1">
        <f t="shared" si="22"/>
        <v>42706.692156157413</v>
      </c>
      <c r="E1458">
        <v>138</v>
      </c>
      <c r="F1458" t="s">
        <v>14</v>
      </c>
      <c r="G1458" t="s">
        <v>11</v>
      </c>
      <c r="H1458" t="s">
        <v>61</v>
      </c>
      <c r="I1458">
        <v>2042</v>
      </c>
      <c r="J1458">
        <v>2058</v>
      </c>
      <c r="K1458">
        <f>database[[#This Row],[white_rating]]-database[[#This Row],[black_rating]]</f>
        <v>-16</v>
      </c>
      <c r="L1458" t="s">
        <v>559</v>
      </c>
    </row>
    <row r="1459" spans="1:12" x14ac:dyDescent="0.3">
      <c r="A1459" t="s">
        <v>2431</v>
      </c>
      <c r="B1459" t="b">
        <v>1</v>
      </c>
      <c r="C1459">
        <v>1504230000000</v>
      </c>
      <c r="D1459" s="1">
        <f t="shared" si="22"/>
        <v>42979.069444444445</v>
      </c>
      <c r="E1459">
        <v>60</v>
      </c>
      <c r="F1459" t="s">
        <v>14</v>
      </c>
      <c r="G1459" t="s">
        <v>15</v>
      </c>
      <c r="H1459" t="s">
        <v>2426</v>
      </c>
      <c r="I1459">
        <v>2041</v>
      </c>
      <c r="J1459">
        <v>1992</v>
      </c>
      <c r="K1459">
        <f>database[[#This Row],[white_rating]]-database[[#This Row],[black_rating]]</f>
        <v>49</v>
      </c>
      <c r="L1459" t="s">
        <v>31</v>
      </c>
    </row>
    <row r="1460" spans="1:12" x14ac:dyDescent="0.3">
      <c r="A1460" t="s">
        <v>2515</v>
      </c>
      <c r="B1460" t="b">
        <v>1</v>
      </c>
      <c r="C1460">
        <v>1424750000000</v>
      </c>
      <c r="D1460" s="1">
        <f t="shared" si="22"/>
        <v>42059.162037037036</v>
      </c>
      <c r="E1460">
        <v>61</v>
      </c>
      <c r="F1460" t="s">
        <v>18</v>
      </c>
      <c r="G1460" t="s">
        <v>11</v>
      </c>
      <c r="H1460" t="s">
        <v>164</v>
      </c>
      <c r="I1460">
        <v>2041</v>
      </c>
      <c r="J1460">
        <v>1876</v>
      </c>
      <c r="K1460">
        <f>database[[#This Row],[white_rating]]-database[[#This Row],[black_rating]]</f>
        <v>165</v>
      </c>
      <c r="L1460" t="s">
        <v>268</v>
      </c>
    </row>
    <row r="1461" spans="1:12" x14ac:dyDescent="0.3">
      <c r="A1461" t="s">
        <v>3397</v>
      </c>
      <c r="B1461" t="b">
        <v>1</v>
      </c>
      <c r="C1461" t="s">
        <v>3398</v>
      </c>
      <c r="D1461" s="1">
        <f t="shared" si="22"/>
        <v>42950.750274571757</v>
      </c>
      <c r="E1461">
        <v>33</v>
      </c>
      <c r="F1461" t="s">
        <v>14</v>
      </c>
      <c r="G1461" t="s">
        <v>11</v>
      </c>
      <c r="H1461" t="s">
        <v>25</v>
      </c>
      <c r="I1461">
        <v>2041</v>
      </c>
      <c r="J1461">
        <v>1740</v>
      </c>
      <c r="K1461">
        <f>database[[#This Row],[white_rating]]-database[[#This Row],[black_rating]]</f>
        <v>301</v>
      </c>
      <c r="L1461" t="s">
        <v>137</v>
      </c>
    </row>
    <row r="1462" spans="1:12" x14ac:dyDescent="0.3">
      <c r="A1462" t="s">
        <v>6189</v>
      </c>
      <c r="B1462" t="b">
        <v>1</v>
      </c>
      <c r="C1462" t="s">
        <v>6190</v>
      </c>
      <c r="D1462" s="1">
        <f t="shared" si="22"/>
        <v>42787.585928738423</v>
      </c>
      <c r="E1462">
        <v>45</v>
      </c>
      <c r="F1462" t="s">
        <v>10</v>
      </c>
      <c r="G1462" t="s">
        <v>11</v>
      </c>
      <c r="H1462" t="s">
        <v>125</v>
      </c>
      <c r="I1462">
        <v>2041</v>
      </c>
      <c r="J1462">
        <v>1674</v>
      </c>
      <c r="K1462">
        <f>database[[#This Row],[white_rating]]-database[[#This Row],[black_rating]]</f>
        <v>367</v>
      </c>
      <c r="L1462" t="s">
        <v>78</v>
      </c>
    </row>
    <row r="1463" spans="1:12" x14ac:dyDescent="0.3">
      <c r="A1463" t="s">
        <v>6794</v>
      </c>
      <c r="B1463" t="b">
        <v>1</v>
      </c>
      <c r="C1463" t="s">
        <v>6795</v>
      </c>
      <c r="D1463" s="1">
        <f t="shared" si="22"/>
        <v>42696.824980949074</v>
      </c>
      <c r="E1463">
        <v>95</v>
      </c>
      <c r="F1463" t="s">
        <v>14</v>
      </c>
      <c r="G1463" t="s">
        <v>11</v>
      </c>
      <c r="H1463" t="s">
        <v>25</v>
      </c>
      <c r="I1463">
        <v>2041</v>
      </c>
      <c r="J1463">
        <v>1987</v>
      </c>
      <c r="K1463">
        <f>database[[#This Row],[white_rating]]-database[[#This Row],[black_rating]]</f>
        <v>54</v>
      </c>
      <c r="L1463" t="s">
        <v>335</v>
      </c>
    </row>
    <row r="1464" spans="1:12" x14ac:dyDescent="0.3">
      <c r="A1464" t="s">
        <v>7904</v>
      </c>
      <c r="B1464" t="b">
        <v>1</v>
      </c>
      <c r="C1464" t="s">
        <v>7905</v>
      </c>
      <c r="D1464" s="1">
        <f t="shared" si="22"/>
        <v>42826.084724375003</v>
      </c>
      <c r="E1464">
        <v>83</v>
      </c>
      <c r="F1464" t="s">
        <v>14</v>
      </c>
      <c r="G1464" t="s">
        <v>11</v>
      </c>
      <c r="H1464" t="s">
        <v>84</v>
      </c>
      <c r="I1464">
        <v>2041</v>
      </c>
      <c r="J1464">
        <v>2081</v>
      </c>
      <c r="K1464">
        <f>database[[#This Row],[white_rating]]-database[[#This Row],[black_rating]]</f>
        <v>-40</v>
      </c>
      <c r="L1464" t="s">
        <v>86</v>
      </c>
    </row>
    <row r="1465" spans="1:12" x14ac:dyDescent="0.3">
      <c r="A1465" t="s">
        <v>7910</v>
      </c>
      <c r="B1465" t="b">
        <v>1</v>
      </c>
      <c r="C1465" t="s">
        <v>7911</v>
      </c>
      <c r="D1465" s="1">
        <f t="shared" si="22"/>
        <v>42818.79773716435</v>
      </c>
      <c r="E1465">
        <v>46</v>
      </c>
      <c r="F1465" t="s">
        <v>14</v>
      </c>
      <c r="G1465" t="s">
        <v>15</v>
      </c>
      <c r="H1465" t="s">
        <v>84</v>
      </c>
      <c r="I1465">
        <v>2041</v>
      </c>
      <c r="J1465">
        <v>2035</v>
      </c>
      <c r="K1465">
        <f>database[[#This Row],[white_rating]]-database[[#This Row],[black_rating]]</f>
        <v>6</v>
      </c>
      <c r="L1465" t="s">
        <v>183</v>
      </c>
    </row>
    <row r="1466" spans="1:12" x14ac:dyDescent="0.3">
      <c r="A1466" t="s">
        <v>580</v>
      </c>
      <c r="B1466" t="b">
        <v>1</v>
      </c>
      <c r="C1466">
        <v>1504020000000</v>
      </c>
      <c r="D1466" s="1">
        <f t="shared" si="22"/>
        <v>42976.638888888891</v>
      </c>
      <c r="E1466">
        <v>63</v>
      </c>
      <c r="F1466" t="s">
        <v>14</v>
      </c>
      <c r="G1466" t="s">
        <v>11</v>
      </c>
      <c r="H1466" t="s">
        <v>375</v>
      </c>
      <c r="I1466">
        <v>2040</v>
      </c>
      <c r="J1466">
        <v>1981</v>
      </c>
      <c r="K1466">
        <f>database[[#This Row],[white_rating]]-database[[#This Row],[black_rating]]</f>
        <v>59</v>
      </c>
      <c r="L1466" t="s">
        <v>152</v>
      </c>
    </row>
    <row r="1467" spans="1:12" x14ac:dyDescent="0.3">
      <c r="A1467" t="s">
        <v>1577</v>
      </c>
      <c r="B1467" t="b">
        <v>1</v>
      </c>
      <c r="C1467">
        <v>1461760000000</v>
      </c>
      <c r="D1467" s="1">
        <f t="shared" si="22"/>
        <v>42487.518518518518</v>
      </c>
      <c r="E1467">
        <v>159</v>
      </c>
      <c r="F1467" t="s">
        <v>14</v>
      </c>
      <c r="G1467" t="s">
        <v>11</v>
      </c>
      <c r="H1467" t="s">
        <v>1217</v>
      </c>
      <c r="I1467">
        <v>2040</v>
      </c>
      <c r="J1467">
        <v>1983</v>
      </c>
      <c r="K1467">
        <f>database[[#This Row],[white_rating]]-database[[#This Row],[black_rating]]</f>
        <v>57</v>
      </c>
      <c r="L1467" t="s">
        <v>76</v>
      </c>
    </row>
    <row r="1468" spans="1:12" x14ac:dyDescent="0.3">
      <c r="A1468" t="s">
        <v>1932</v>
      </c>
      <c r="B1468" t="b">
        <v>1</v>
      </c>
      <c r="C1468">
        <v>1472620000000</v>
      </c>
      <c r="D1468" s="1">
        <f t="shared" si="22"/>
        <v>42613.212962962964</v>
      </c>
      <c r="E1468">
        <v>103</v>
      </c>
      <c r="F1468" t="s">
        <v>24</v>
      </c>
      <c r="G1468" t="s">
        <v>24</v>
      </c>
      <c r="H1468" t="s">
        <v>29</v>
      </c>
      <c r="I1468">
        <v>2040</v>
      </c>
      <c r="J1468">
        <v>2066</v>
      </c>
      <c r="K1468">
        <f>database[[#This Row],[white_rating]]-database[[#This Row],[black_rating]]</f>
        <v>-26</v>
      </c>
      <c r="L1468" t="s">
        <v>259</v>
      </c>
    </row>
    <row r="1469" spans="1:12" x14ac:dyDescent="0.3">
      <c r="A1469" t="s">
        <v>2181</v>
      </c>
      <c r="B1469" t="b">
        <v>1</v>
      </c>
      <c r="C1469">
        <v>1441800000000</v>
      </c>
      <c r="D1469" s="1">
        <f t="shared" si="22"/>
        <v>42256.5</v>
      </c>
      <c r="E1469">
        <v>29</v>
      </c>
      <c r="F1469" t="s">
        <v>14</v>
      </c>
      <c r="G1469" t="s">
        <v>11</v>
      </c>
      <c r="H1469" t="s">
        <v>29</v>
      </c>
      <c r="I1469">
        <v>2040</v>
      </c>
      <c r="J1469">
        <v>1969</v>
      </c>
      <c r="K1469">
        <f>database[[#This Row],[white_rating]]-database[[#This Row],[black_rating]]</f>
        <v>71</v>
      </c>
      <c r="L1469" t="s">
        <v>216</v>
      </c>
    </row>
    <row r="1470" spans="1:12" x14ac:dyDescent="0.3">
      <c r="A1470" t="s">
        <v>4196</v>
      </c>
      <c r="B1470" t="b">
        <v>1</v>
      </c>
      <c r="C1470" t="s">
        <v>4197</v>
      </c>
      <c r="D1470" s="1">
        <f t="shared" si="22"/>
        <v>42884.737627314811</v>
      </c>
      <c r="E1470">
        <v>64</v>
      </c>
      <c r="F1470" t="s">
        <v>14</v>
      </c>
      <c r="G1470" t="s">
        <v>15</v>
      </c>
      <c r="H1470" t="s">
        <v>64</v>
      </c>
      <c r="I1470">
        <v>2040</v>
      </c>
      <c r="J1470">
        <v>2334</v>
      </c>
      <c r="K1470">
        <f>database[[#This Row],[white_rating]]-database[[#This Row],[black_rating]]</f>
        <v>-294</v>
      </c>
      <c r="L1470" t="s">
        <v>57</v>
      </c>
    </row>
    <row r="1471" spans="1:12" x14ac:dyDescent="0.3">
      <c r="A1471" t="s">
        <v>5454</v>
      </c>
      <c r="B1471" t="b">
        <v>1</v>
      </c>
      <c r="C1471" t="s">
        <v>5455</v>
      </c>
      <c r="D1471" s="1">
        <f t="shared" si="22"/>
        <v>42877.601028356483</v>
      </c>
      <c r="E1471">
        <v>51</v>
      </c>
      <c r="F1471" t="s">
        <v>18</v>
      </c>
      <c r="G1471" t="s">
        <v>11</v>
      </c>
      <c r="H1471" t="s">
        <v>25</v>
      </c>
      <c r="I1471">
        <v>2040</v>
      </c>
      <c r="J1471">
        <v>1718</v>
      </c>
      <c r="K1471">
        <f>database[[#This Row],[white_rating]]-database[[#This Row],[black_rating]]</f>
        <v>322</v>
      </c>
      <c r="L1471" t="s">
        <v>27</v>
      </c>
    </row>
    <row r="1472" spans="1:12" x14ac:dyDescent="0.3">
      <c r="A1472" t="s">
        <v>5674</v>
      </c>
      <c r="B1472" t="b">
        <v>1</v>
      </c>
      <c r="C1472" t="s">
        <v>5675</v>
      </c>
      <c r="D1472" s="1">
        <f t="shared" si="22"/>
        <v>42981.02726959491</v>
      </c>
      <c r="E1472">
        <v>92</v>
      </c>
      <c r="F1472" t="s">
        <v>14</v>
      </c>
      <c r="G1472" t="s">
        <v>15</v>
      </c>
      <c r="H1472" t="s">
        <v>101</v>
      </c>
      <c r="I1472">
        <v>2040</v>
      </c>
      <c r="J1472">
        <v>2571</v>
      </c>
      <c r="K1472">
        <f>database[[#This Row],[white_rating]]-database[[#This Row],[black_rating]]</f>
        <v>-531</v>
      </c>
      <c r="L1472" t="s">
        <v>148</v>
      </c>
    </row>
    <row r="1473" spans="1:12" x14ac:dyDescent="0.3">
      <c r="A1473" t="s">
        <v>5996</v>
      </c>
      <c r="B1473" t="b">
        <v>1</v>
      </c>
      <c r="C1473" t="s">
        <v>5997</v>
      </c>
      <c r="D1473" s="1">
        <f t="shared" si="22"/>
        <v>42758.420527696755</v>
      </c>
      <c r="E1473">
        <v>76</v>
      </c>
      <c r="F1473" t="s">
        <v>18</v>
      </c>
      <c r="G1473" t="s">
        <v>15</v>
      </c>
      <c r="H1473" t="s">
        <v>25</v>
      </c>
      <c r="I1473">
        <v>2040</v>
      </c>
      <c r="J1473">
        <v>1827</v>
      </c>
      <c r="K1473">
        <f>database[[#This Row],[white_rating]]-database[[#This Row],[black_rating]]</f>
        <v>213</v>
      </c>
      <c r="L1473" t="s">
        <v>183</v>
      </c>
    </row>
    <row r="1474" spans="1:12" x14ac:dyDescent="0.3">
      <c r="A1474" t="s">
        <v>7697</v>
      </c>
      <c r="B1474" t="b">
        <v>1</v>
      </c>
      <c r="C1474" t="s">
        <v>7698</v>
      </c>
      <c r="D1474" s="1">
        <f t="shared" ref="D1474:D1537" si="23">C1474/86400000+DATE(1970,1,1)</f>
        <v>42964.191205729163</v>
      </c>
      <c r="E1474">
        <v>82</v>
      </c>
      <c r="F1474" t="s">
        <v>14</v>
      </c>
      <c r="G1474" t="s">
        <v>11</v>
      </c>
      <c r="H1474" t="s">
        <v>491</v>
      </c>
      <c r="I1474">
        <v>2040</v>
      </c>
      <c r="J1474">
        <v>2020</v>
      </c>
      <c r="K1474">
        <f>database[[#This Row],[white_rating]]-database[[#This Row],[black_rating]]</f>
        <v>20</v>
      </c>
      <c r="L1474" t="s">
        <v>1342</v>
      </c>
    </row>
    <row r="1475" spans="1:12" x14ac:dyDescent="0.3">
      <c r="A1475" t="s">
        <v>2421</v>
      </c>
      <c r="B1475" t="b">
        <v>1</v>
      </c>
      <c r="C1475">
        <v>1504280000000</v>
      </c>
      <c r="D1475" s="1">
        <f t="shared" si="23"/>
        <v>42979.648148148146</v>
      </c>
      <c r="E1475">
        <v>31</v>
      </c>
      <c r="F1475" t="s">
        <v>14</v>
      </c>
      <c r="G1475" t="s">
        <v>15</v>
      </c>
      <c r="H1475" t="s">
        <v>795</v>
      </c>
      <c r="I1475">
        <v>2039</v>
      </c>
      <c r="J1475">
        <v>1996</v>
      </c>
      <c r="K1475">
        <f>database[[#This Row],[white_rating]]-database[[#This Row],[black_rating]]</f>
        <v>43</v>
      </c>
      <c r="L1475" t="s">
        <v>31</v>
      </c>
    </row>
    <row r="1476" spans="1:12" x14ac:dyDescent="0.3">
      <c r="A1476" t="s">
        <v>2436</v>
      </c>
      <c r="B1476" t="b">
        <v>1</v>
      </c>
      <c r="C1476">
        <v>1504140000000</v>
      </c>
      <c r="D1476" s="1">
        <f t="shared" si="23"/>
        <v>42978.027777777781</v>
      </c>
      <c r="E1476">
        <v>65</v>
      </c>
      <c r="F1476" t="s">
        <v>14</v>
      </c>
      <c r="G1476" t="s">
        <v>11</v>
      </c>
      <c r="H1476" t="s">
        <v>2426</v>
      </c>
      <c r="I1476">
        <v>2039</v>
      </c>
      <c r="J1476">
        <v>2011</v>
      </c>
      <c r="K1476">
        <f>database[[#This Row],[white_rating]]-database[[#This Row],[black_rating]]</f>
        <v>28</v>
      </c>
      <c r="L1476" t="s">
        <v>194</v>
      </c>
    </row>
    <row r="1477" spans="1:12" x14ac:dyDescent="0.3">
      <c r="A1477" t="s">
        <v>3640</v>
      </c>
      <c r="B1477" t="b">
        <v>1</v>
      </c>
      <c r="C1477" t="s">
        <v>3641</v>
      </c>
      <c r="D1477" s="1">
        <f t="shared" si="23"/>
        <v>42972.877684479172</v>
      </c>
      <c r="E1477">
        <v>120</v>
      </c>
      <c r="F1477" t="s">
        <v>14</v>
      </c>
      <c r="G1477" t="s">
        <v>15</v>
      </c>
      <c r="H1477" t="s">
        <v>25</v>
      </c>
      <c r="I1477">
        <v>2039</v>
      </c>
      <c r="J1477">
        <v>2102</v>
      </c>
      <c r="K1477">
        <f>database[[#This Row],[white_rating]]-database[[#This Row],[black_rating]]</f>
        <v>-63</v>
      </c>
      <c r="L1477" t="s">
        <v>194</v>
      </c>
    </row>
    <row r="1478" spans="1:12" x14ac:dyDescent="0.3">
      <c r="A1478" t="s">
        <v>5353</v>
      </c>
      <c r="B1478" t="b">
        <v>1</v>
      </c>
      <c r="C1478" t="s">
        <v>5354</v>
      </c>
      <c r="D1478" s="1">
        <f t="shared" si="23"/>
        <v>42735.059442708334</v>
      </c>
      <c r="E1478">
        <v>91</v>
      </c>
      <c r="F1478" t="s">
        <v>10</v>
      </c>
      <c r="G1478" t="s">
        <v>11</v>
      </c>
      <c r="H1478" t="s">
        <v>25</v>
      </c>
      <c r="I1478">
        <v>2039</v>
      </c>
      <c r="J1478">
        <v>1660</v>
      </c>
      <c r="K1478">
        <f>database[[#This Row],[white_rating]]-database[[#This Row],[black_rating]]</f>
        <v>379</v>
      </c>
      <c r="L1478" t="s">
        <v>1104</v>
      </c>
    </row>
    <row r="1479" spans="1:12" x14ac:dyDescent="0.3">
      <c r="A1479" t="s">
        <v>1451</v>
      </c>
      <c r="B1479" t="b">
        <v>1</v>
      </c>
      <c r="C1479">
        <v>1473370000000</v>
      </c>
      <c r="D1479" s="1">
        <f t="shared" si="23"/>
        <v>42621.893518518518</v>
      </c>
      <c r="E1479">
        <v>73</v>
      </c>
      <c r="F1479" t="s">
        <v>18</v>
      </c>
      <c r="G1479" t="s">
        <v>11</v>
      </c>
      <c r="H1479" t="s">
        <v>64</v>
      </c>
      <c r="I1479">
        <v>2038</v>
      </c>
      <c r="J1479">
        <v>1957</v>
      </c>
      <c r="K1479">
        <f>database[[#This Row],[white_rating]]-database[[#This Row],[black_rating]]</f>
        <v>81</v>
      </c>
      <c r="L1479" t="s">
        <v>107</v>
      </c>
    </row>
    <row r="1480" spans="1:12" x14ac:dyDescent="0.3">
      <c r="A1480" t="s">
        <v>1941</v>
      </c>
      <c r="B1480" t="b">
        <v>1</v>
      </c>
      <c r="C1480">
        <v>1472050000000</v>
      </c>
      <c r="D1480" s="1">
        <f t="shared" si="23"/>
        <v>42606.615740740745</v>
      </c>
      <c r="E1480">
        <v>141</v>
      </c>
      <c r="F1480" t="s">
        <v>14</v>
      </c>
      <c r="G1480" t="s">
        <v>11</v>
      </c>
      <c r="H1480" t="s">
        <v>25</v>
      </c>
      <c r="I1480">
        <v>2038</v>
      </c>
      <c r="J1480">
        <v>1934</v>
      </c>
      <c r="K1480">
        <f>database[[#This Row],[white_rating]]-database[[#This Row],[black_rating]]</f>
        <v>104</v>
      </c>
      <c r="L1480" t="s">
        <v>102</v>
      </c>
    </row>
    <row r="1481" spans="1:12" x14ac:dyDescent="0.3">
      <c r="A1481" t="s">
        <v>7116</v>
      </c>
      <c r="B1481" t="b">
        <v>1</v>
      </c>
      <c r="C1481" t="s">
        <v>7117</v>
      </c>
      <c r="D1481" s="1">
        <f t="shared" si="23"/>
        <v>42641.896798865739</v>
      </c>
      <c r="E1481">
        <v>119</v>
      </c>
      <c r="F1481" t="s">
        <v>14</v>
      </c>
      <c r="G1481" t="s">
        <v>11</v>
      </c>
      <c r="H1481" t="s">
        <v>315</v>
      </c>
      <c r="I1481">
        <v>2038</v>
      </c>
      <c r="J1481">
        <v>2065</v>
      </c>
      <c r="K1481">
        <f>database[[#This Row],[white_rating]]-database[[#This Row],[black_rating]]</f>
        <v>-27</v>
      </c>
      <c r="L1481" t="s">
        <v>228</v>
      </c>
    </row>
    <row r="1482" spans="1:12" x14ac:dyDescent="0.3">
      <c r="A1482" t="s">
        <v>7282</v>
      </c>
      <c r="B1482" t="b">
        <v>1</v>
      </c>
      <c r="C1482" t="s">
        <v>7283</v>
      </c>
      <c r="D1482" s="1">
        <f t="shared" si="23"/>
        <v>42981.362011157413</v>
      </c>
      <c r="E1482">
        <v>49</v>
      </c>
      <c r="F1482" t="s">
        <v>18</v>
      </c>
      <c r="G1482" t="s">
        <v>11</v>
      </c>
      <c r="H1482" t="s">
        <v>25</v>
      </c>
      <c r="I1482">
        <v>2038</v>
      </c>
      <c r="J1482">
        <v>2141</v>
      </c>
      <c r="K1482">
        <f>database[[#This Row],[white_rating]]-database[[#This Row],[black_rating]]</f>
        <v>-103</v>
      </c>
      <c r="L1482" t="s">
        <v>1346</v>
      </c>
    </row>
    <row r="1483" spans="1:12" x14ac:dyDescent="0.3">
      <c r="A1483" t="s">
        <v>1155</v>
      </c>
      <c r="B1483" t="b">
        <v>1</v>
      </c>
      <c r="C1483">
        <v>1481860000000</v>
      </c>
      <c r="D1483" s="1">
        <f t="shared" si="23"/>
        <v>42720.157407407409</v>
      </c>
      <c r="E1483">
        <v>62</v>
      </c>
      <c r="F1483" t="s">
        <v>18</v>
      </c>
      <c r="G1483" t="s">
        <v>15</v>
      </c>
      <c r="H1483" t="s">
        <v>205</v>
      </c>
      <c r="I1483">
        <v>2037</v>
      </c>
      <c r="J1483">
        <v>2157</v>
      </c>
      <c r="K1483">
        <f>database[[#This Row],[white_rating]]-database[[#This Row],[black_rating]]</f>
        <v>-120</v>
      </c>
      <c r="L1483" t="s">
        <v>21</v>
      </c>
    </row>
    <row r="1484" spans="1:12" x14ac:dyDescent="0.3">
      <c r="A1484" t="s">
        <v>2535</v>
      </c>
      <c r="B1484" t="b">
        <v>1</v>
      </c>
      <c r="C1484">
        <v>1466720000000</v>
      </c>
      <c r="D1484" s="1">
        <f t="shared" si="23"/>
        <v>42544.925925925927</v>
      </c>
      <c r="E1484">
        <v>25</v>
      </c>
      <c r="F1484" t="s">
        <v>14</v>
      </c>
      <c r="G1484" t="s">
        <v>11</v>
      </c>
      <c r="H1484" t="s">
        <v>315</v>
      </c>
      <c r="I1484">
        <v>2037</v>
      </c>
      <c r="J1484">
        <v>1677</v>
      </c>
      <c r="K1484">
        <f>database[[#This Row],[white_rating]]-database[[#This Row],[black_rating]]</f>
        <v>360</v>
      </c>
      <c r="L1484" t="s">
        <v>195</v>
      </c>
    </row>
    <row r="1485" spans="1:12" x14ac:dyDescent="0.3">
      <c r="A1485" t="s">
        <v>2937</v>
      </c>
      <c r="B1485" t="b">
        <v>1</v>
      </c>
      <c r="C1485" t="s">
        <v>2938</v>
      </c>
      <c r="D1485" s="1">
        <f t="shared" si="23"/>
        <v>42929.278279398146</v>
      </c>
      <c r="E1485">
        <v>66</v>
      </c>
      <c r="F1485" t="s">
        <v>14</v>
      </c>
      <c r="G1485" t="s">
        <v>15</v>
      </c>
      <c r="H1485" t="s">
        <v>1598</v>
      </c>
      <c r="I1485">
        <v>2037</v>
      </c>
      <c r="J1485">
        <v>1734</v>
      </c>
      <c r="K1485">
        <f>database[[#This Row],[white_rating]]-database[[#This Row],[black_rating]]</f>
        <v>303</v>
      </c>
      <c r="L1485" t="s">
        <v>246</v>
      </c>
    </row>
    <row r="1486" spans="1:12" x14ac:dyDescent="0.3">
      <c r="A1486" t="s">
        <v>5176</v>
      </c>
      <c r="B1486" t="b">
        <v>1</v>
      </c>
      <c r="C1486" t="s">
        <v>5177</v>
      </c>
      <c r="D1486" s="1">
        <f t="shared" si="23"/>
        <v>42899.744868761569</v>
      </c>
      <c r="E1486">
        <v>66</v>
      </c>
      <c r="F1486" t="s">
        <v>18</v>
      </c>
      <c r="G1486" t="s">
        <v>15</v>
      </c>
      <c r="H1486" t="s">
        <v>696</v>
      </c>
      <c r="I1486">
        <v>2037</v>
      </c>
      <c r="J1486">
        <v>2080</v>
      </c>
      <c r="K1486">
        <f>database[[#This Row],[white_rating]]-database[[#This Row],[black_rating]]</f>
        <v>-43</v>
      </c>
      <c r="L1486" t="s">
        <v>30</v>
      </c>
    </row>
    <row r="1487" spans="1:12" x14ac:dyDescent="0.3">
      <c r="A1487" t="s">
        <v>5670</v>
      </c>
      <c r="B1487" t="b">
        <v>1</v>
      </c>
      <c r="C1487" t="s">
        <v>5671</v>
      </c>
      <c r="D1487" s="1">
        <f t="shared" si="23"/>
        <v>42981.047909537039</v>
      </c>
      <c r="E1487">
        <v>44</v>
      </c>
      <c r="F1487" t="s">
        <v>10</v>
      </c>
      <c r="G1487" t="s">
        <v>15</v>
      </c>
      <c r="H1487" t="s">
        <v>101</v>
      </c>
      <c r="I1487">
        <v>2037</v>
      </c>
      <c r="J1487">
        <v>2577</v>
      </c>
      <c r="K1487">
        <f>database[[#This Row],[white_rating]]-database[[#This Row],[black_rating]]</f>
        <v>-540</v>
      </c>
      <c r="L1487" t="s">
        <v>148</v>
      </c>
    </row>
    <row r="1488" spans="1:12" x14ac:dyDescent="0.3">
      <c r="A1488" t="s">
        <v>7241</v>
      </c>
      <c r="B1488" t="b">
        <v>1</v>
      </c>
      <c r="C1488" t="s">
        <v>7242</v>
      </c>
      <c r="D1488" s="1">
        <f t="shared" si="23"/>
        <v>42973.356814259256</v>
      </c>
      <c r="E1488">
        <v>27</v>
      </c>
      <c r="F1488" t="s">
        <v>14</v>
      </c>
      <c r="G1488" t="s">
        <v>15</v>
      </c>
      <c r="H1488" t="s">
        <v>814</v>
      </c>
      <c r="I1488">
        <v>2037</v>
      </c>
      <c r="J1488">
        <v>2070</v>
      </c>
      <c r="K1488">
        <f>database[[#This Row],[white_rating]]-database[[#This Row],[black_rating]]</f>
        <v>-33</v>
      </c>
      <c r="L1488" t="s">
        <v>150</v>
      </c>
    </row>
    <row r="1489" spans="1:12" x14ac:dyDescent="0.3">
      <c r="A1489" t="s">
        <v>7900</v>
      </c>
      <c r="B1489" t="b">
        <v>1</v>
      </c>
      <c r="C1489" t="s">
        <v>7901</v>
      </c>
      <c r="D1489" s="1">
        <f t="shared" si="23"/>
        <v>42826.462625729167</v>
      </c>
      <c r="E1489">
        <v>107</v>
      </c>
      <c r="F1489" t="s">
        <v>14</v>
      </c>
      <c r="G1489" t="s">
        <v>11</v>
      </c>
      <c r="H1489" t="s">
        <v>84</v>
      </c>
      <c r="I1489">
        <v>2037</v>
      </c>
      <c r="J1489">
        <v>1882</v>
      </c>
      <c r="K1489">
        <f>database[[#This Row],[white_rating]]-database[[#This Row],[black_rating]]</f>
        <v>155</v>
      </c>
      <c r="L1489" t="s">
        <v>185</v>
      </c>
    </row>
    <row r="1490" spans="1:12" x14ac:dyDescent="0.3">
      <c r="A1490" t="s">
        <v>109</v>
      </c>
      <c r="B1490" t="b">
        <v>1</v>
      </c>
      <c r="C1490">
        <v>1503580000000</v>
      </c>
      <c r="D1490" s="1">
        <f t="shared" si="23"/>
        <v>42971.546296296292</v>
      </c>
      <c r="E1490">
        <v>50</v>
      </c>
      <c r="F1490" t="s">
        <v>14</v>
      </c>
      <c r="G1490" t="s">
        <v>15</v>
      </c>
      <c r="H1490" t="s">
        <v>25</v>
      </c>
      <c r="I1490">
        <v>2036</v>
      </c>
      <c r="J1490">
        <v>1706</v>
      </c>
      <c r="K1490">
        <f>database[[#This Row],[white_rating]]-database[[#This Row],[black_rating]]</f>
        <v>330</v>
      </c>
      <c r="L1490" t="s">
        <v>110</v>
      </c>
    </row>
    <row r="1491" spans="1:12" x14ac:dyDescent="0.3">
      <c r="A1491" t="s">
        <v>109</v>
      </c>
      <c r="B1491" t="b">
        <v>1</v>
      </c>
      <c r="C1491">
        <v>1503580000000</v>
      </c>
      <c r="D1491" s="1">
        <f t="shared" si="23"/>
        <v>42971.546296296292</v>
      </c>
      <c r="E1491">
        <v>50</v>
      </c>
      <c r="F1491" t="s">
        <v>14</v>
      </c>
      <c r="G1491" t="s">
        <v>15</v>
      </c>
      <c r="H1491" t="s">
        <v>25</v>
      </c>
      <c r="I1491">
        <v>2036</v>
      </c>
      <c r="J1491">
        <v>1706</v>
      </c>
      <c r="K1491">
        <f>database[[#This Row],[white_rating]]-database[[#This Row],[black_rating]]</f>
        <v>330</v>
      </c>
      <c r="L1491" t="s">
        <v>110</v>
      </c>
    </row>
    <row r="1492" spans="1:12" x14ac:dyDescent="0.3">
      <c r="A1492" t="s">
        <v>1937</v>
      </c>
      <c r="B1492" t="b">
        <v>1</v>
      </c>
      <c r="C1492">
        <v>1472210000000</v>
      </c>
      <c r="D1492" s="1">
        <f t="shared" si="23"/>
        <v>42608.467592592591</v>
      </c>
      <c r="E1492">
        <v>89</v>
      </c>
      <c r="F1492" t="s">
        <v>14</v>
      </c>
      <c r="G1492" t="s">
        <v>15</v>
      </c>
      <c r="H1492" t="s">
        <v>25</v>
      </c>
      <c r="I1492">
        <v>2036</v>
      </c>
      <c r="J1492">
        <v>2054</v>
      </c>
      <c r="K1492">
        <f>database[[#This Row],[white_rating]]-database[[#This Row],[black_rating]]</f>
        <v>-18</v>
      </c>
      <c r="L1492" t="s">
        <v>21</v>
      </c>
    </row>
    <row r="1493" spans="1:12" x14ac:dyDescent="0.3">
      <c r="A1493" t="s">
        <v>2403</v>
      </c>
      <c r="B1493" t="b">
        <v>1</v>
      </c>
      <c r="C1493">
        <v>1504350000000</v>
      </c>
      <c r="D1493" s="1">
        <f t="shared" si="23"/>
        <v>42980.458333333328</v>
      </c>
      <c r="E1493">
        <v>40</v>
      </c>
      <c r="F1493" t="s">
        <v>18</v>
      </c>
      <c r="G1493" t="s">
        <v>15</v>
      </c>
      <c r="H1493" t="s">
        <v>795</v>
      </c>
      <c r="I1493">
        <v>2036</v>
      </c>
      <c r="J1493">
        <v>1882</v>
      </c>
      <c r="K1493">
        <f>database[[#This Row],[white_rating]]-database[[#This Row],[black_rating]]</f>
        <v>154</v>
      </c>
      <c r="L1493" t="s">
        <v>46</v>
      </c>
    </row>
    <row r="1494" spans="1:12" x14ac:dyDescent="0.3">
      <c r="A1494" t="s">
        <v>109</v>
      </c>
      <c r="B1494" t="b">
        <v>1</v>
      </c>
      <c r="C1494" t="s">
        <v>3862</v>
      </c>
      <c r="D1494" s="1">
        <f t="shared" si="23"/>
        <v>42971.591550173616</v>
      </c>
      <c r="E1494">
        <v>50</v>
      </c>
      <c r="F1494" t="s">
        <v>14</v>
      </c>
      <c r="G1494" t="s">
        <v>15</v>
      </c>
      <c r="H1494" t="s">
        <v>25</v>
      </c>
      <c r="I1494">
        <v>2036</v>
      </c>
      <c r="J1494">
        <v>1706</v>
      </c>
      <c r="K1494">
        <f>database[[#This Row],[white_rating]]-database[[#This Row],[black_rating]]</f>
        <v>330</v>
      </c>
      <c r="L1494" t="s">
        <v>110</v>
      </c>
    </row>
    <row r="1495" spans="1:12" x14ac:dyDescent="0.3">
      <c r="A1495" t="s">
        <v>4087</v>
      </c>
      <c r="B1495" t="b">
        <v>0</v>
      </c>
      <c r="C1495" t="s">
        <v>4088</v>
      </c>
      <c r="D1495" s="1">
        <f t="shared" si="23"/>
        <v>42981.728212847222</v>
      </c>
      <c r="E1495">
        <v>88</v>
      </c>
      <c r="F1495" t="s">
        <v>18</v>
      </c>
      <c r="G1495" t="s">
        <v>15</v>
      </c>
      <c r="H1495" t="s">
        <v>25</v>
      </c>
      <c r="I1495">
        <v>2036</v>
      </c>
      <c r="J1495">
        <v>1776</v>
      </c>
      <c r="K1495">
        <f>database[[#This Row],[white_rating]]-database[[#This Row],[black_rating]]</f>
        <v>260</v>
      </c>
      <c r="L1495" t="s">
        <v>72</v>
      </c>
    </row>
    <row r="1496" spans="1:12" x14ac:dyDescent="0.3">
      <c r="A1496" t="s">
        <v>109</v>
      </c>
      <c r="B1496" t="b">
        <v>1</v>
      </c>
      <c r="C1496" t="s">
        <v>3862</v>
      </c>
      <c r="D1496" s="1">
        <f t="shared" si="23"/>
        <v>42971.591550173616</v>
      </c>
      <c r="E1496">
        <v>50</v>
      </c>
      <c r="F1496" t="s">
        <v>14</v>
      </c>
      <c r="G1496" t="s">
        <v>15</v>
      </c>
      <c r="H1496" t="s">
        <v>25</v>
      </c>
      <c r="I1496">
        <v>2036</v>
      </c>
      <c r="J1496">
        <v>1706</v>
      </c>
      <c r="K1496">
        <f>database[[#This Row],[white_rating]]-database[[#This Row],[black_rating]]</f>
        <v>330</v>
      </c>
      <c r="L1496" t="s">
        <v>110</v>
      </c>
    </row>
    <row r="1497" spans="1:12" x14ac:dyDescent="0.3">
      <c r="A1497" t="s">
        <v>109</v>
      </c>
      <c r="B1497" t="b">
        <v>1</v>
      </c>
      <c r="C1497" t="s">
        <v>3862</v>
      </c>
      <c r="D1497" s="1">
        <f t="shared" si="23"/>
        <v>42971.591550173616</v>
      </c>
      <c r="E1497">
        <v>50</v>
      </c>
      <c r="F1497" t="s">
        <v>14</v>
      </c>
      <c r="G1497" t="s">
        <v>15</v>
      </c>
      <c r="H1497" t="s">
        <v>25</v>
      </c>
      <c r="I1497">
        <v>2036</v>
      </c>
      <c r="J1497">
        <v>1706</v>
      </c>
      <c r="K1497">
        <f>database[[#This Row],[white_rating]]-database[[#This Row],[black_rating]]</f>
        <v>330</v>
      </c>
      <c r="L1497" t="s">
        <v>110</v>
      </c>
    </row>
    <row r="1498" spans="1:12" x14ac:dyDescent="0.3">
      <c r="A1498" t="s">
        <v>5160</v>
      </c>
      <c r="B1498" t="b">
        <v>1</v>
      </c>
      <c r="C1498" t="s">
        <v>5161</v>
      </c>
      <c r="D1498" s="1">
        <f t="shared" si="23"/>
        <v>42909.692982418987</v>
      </c>
      <c r="E1498">
        <v>92</v>
      </c>
      <c r="F1498" t="s">
        <v>14</v>
      </c>
      <c r="G1498" t="s">
        <v>15</v>
      </c>
      <c r="H1498" t="s">
        <v>696</v>
      </c>
      <c r="I1498">
        <v>2036</v>
      </c>
      <c r="J1498">
        <v>1991</v>
      </c>
      <c r="K1498">
        <f>database[[#This Row],[white_rating]]-database[[#This Row],[black_rating]]</f>
        <v>45</v>
      </c>
      <c r="L1498" t="s">
        <v>229</v>
      </c>
    </row>
    <row r="1499" spans="1:12" x14ac:dyDescent="0.3">
      <c r="A1499" t="s">
        <v>380</v>
      </c>
      <c r="B1499" t="b">
        <v>0</v>
      </c>
      <c r="C1499">
        <v>1502670000000</v>
      </c>
      <c r="D1499" s="1">
        <f t="shared" si="23"/>
        <v>42961.013888888891</v>
      </c>
      <c r="E1499">
        <v>48</v>
      </c>
      <c r="F1499" t="s">
        <v>14</v>
      </c>
      <c r="G1499" t="s">
        <v>15</v>
      </c>
      <c r="H1499" t="s">
        <v>205</v>
      </c>
      <c r="I1499">
        <v>2035</v>
      </c>
      <c r="J1499">
        <v>1352</v>
      </c>
      <c r="K1499">
        <f>database[[#This Row],[white_rating]]-database[[#This Row],[black_rating]]</f>
        <v>683</v>
      </c>
      <c r="L1499" t="s">
        <v>126</v>
      </c>
    </row>
    <row r="1500" spans="1:12" x14ac:dyDescent="0.3">
      <c r="A1500" t="s">
        <v>568</v>
      </c>
      <c r="B1500" t="b">
        <v>1</v>
      </c>
      <c r="C1500">
        <v>1504170000000</v>
      </c>
      <c r="D1500" s="1">
        <f t="shared" si="23"/>
        <v>42978.375</v>
      </c>
      <c r="E1500">
        <v>92</v>
      </c>
      <c r="F1500" t="s">
        <v>18</v>
      </c>
      <c r="G1500" t="s">
        <v>15</v>
      </c>
      <c r="H1500" t="s">
        <v>37</v>
      </c>
      <c r="I1500">
        <v>2035</v>
      </c>
      <c r="J1500">
        <v>1961</v>
      </c>
      <c r="K1500">
        <f>database[[#This Row],[white_rating]]-database[[#This Row],[black_rating]]</f>
        <v>74</v>
      </c>
      <c r="L1500" t="s">
        <v>128</v>
      </c>
    </row>
    <row r="1501" spans="1:12" x14ac:dyDescent="0.3">
      <c r="A1501" t="s">
        <v>1018</v>
      </c>
      <c r="B1501" t="b">
        <v>1</v>
      </c>
      <c r="C1501">
        <v>1487450000000</v>
      </c>
      <c r="D1501" s="1">
        <f t="shared" si="23"/>
        <v>42784.856481481482</v>
      </c>
      <c r="E1501">
        <v>60</v>
      </c>
      <c r="F1501" t="s">
        <v>18</v>
      </c>
      <c r="G1501" t="s">
        <v>15</v>
      </c>
      <c r="H1501" t="s">
        <v>25</v>
      </c>
      <c r="I1501">
        <v>2035</v>
      </c>
      <c r="J1501">
        <v>1629</v>
      </c>
      <c r="K1501">
        <f>database[[#This Row],[white_rating]]-database[[#This Row],[black_rating]]</f>
        <v>406</v>
      </c>
      <c r="L1501" t="s">
        <v>21</v>
      </c>
    </row>
    <row r="1502" spans="1:12" x14ac:dyDescent="0.3">
      <c r="A1502" t="s">
        <v>1374</v>
      </c>
      <c r="B1502" t="b">
        <v>1</v>
      </c>
      <c r="C1502">
        <v>1504060000000</v>
      </c>
      <c r="D1502" s="1">
        <f t="shared" si="23"/>
        <v>42977.101851851854</v>
      </c>
      <c r="E1502">
        <v>23</v>
      </c>
      <c r="F1502" t="s">
        <v>14</v>
      </c>
      <c r="G1502" t="s">
        <v>11</v>
      </c>
      <c r="H1502" t="s">
        <v>37</v>
      </c>
      <c r="I1502">
        <v>2035</v>
      </c>
      <c r="J1502">
        <v>1818</v>
      </c>
      <c r="K1502">
        <f>database[[#This Row],[white_rating]]-database[[#This Row],[black_rating]]</f>
        <v>217</v>
      </c>
      <c r="L1502" t="s">
        <v>27</v>
      </c>
    </row>
    <row r="1503" spans="1:12" x14ac:dyDescent="0.3">
      <c r="A1503" t="s">
        <v>1917</v>
      </c>
      <c r="B1503" t="b">
        <v>1</v>
      </c>
      <c r="C1503">
        <v>1472910000000</v>
      </c>
      <c r="D1503" s="1">
        <f t="shared" si="23"/>
        <v>42616.569444444445</v>
      </c>
      <c r="E1503">
        <v>29</v>
      </c>
      <c r="F1503" t="s">
        <v>18</v>
      </c>
      <c r="G1503" t="s">
        <v>11</v>
      </c>
      <c r="H1503" t="s">
        <v>37</v>
      </c>
      <c r="I1503">
        <v>2035</v>
      </c>
      <c r="J1503">
        <v>1492</v>
      </c>
      <c r="K1503">
        <f>database[[#This Row],[white_rating]]-database[[#This Row],[black_rating]]</f>
        <v>543</v>
      </c>
      <c r="L1503" t="s">
        <v>21</v>
      </c>
    </row>
    <row r="1504" spans="1:12" x14ac:dyDescent="0.3">
      <c r="A1504" t="s">
        <v>1934</v>
      </c>
      <c r="B1504" t="b">
        <v>1</v>
      </c>
      <c r="C1504">
        <v>1472390000000</v>
      </c>
      <c r="D1504" s="1">
        <f t="shared" si="23"/>
        <v>42610.550925925927</v>
      </c>
      <c r="E1504">
        <v>40</v>
      </c>
      <c r="F1504" t="s">
        <v>14</v>
      </c>
      <c r="G1504" t="s">
        <v>15</v>
      </c>
      <c r="H1504" t="s">
        <v>37</v>
      </c>
      <c r="I1504">
        <v>2035</v>
      </c>
      <c r="J1504">
        <v>2324</v>
      </c>
      <c r="K1504">
        <f>database[[#This Row],[white_rating]]-database[[#This Row],[black_rating]]</f>
        <v>-289</v>
      </c>
      <c r="L1504" t="s">
        <v>259</v>
      </c>
    </row>
    <row r="1505" spans="1:12" x14ac:dyDescent="0.3">
      <c r="A1505" t="s">
        <v>3904</v>
      </c>
      <c r="B1505" t="b">
        <v>0</v>
      </c>
      <c r="C1505" t="s">
        <v>3905</v>
      </c>
      <c r="D1505" s="1">
        <f t="shared" si="23"/>
        <v>42896.785368379627</v>
      </c>
      <c r="E1505">
        <v>10</v>
      </c>
      <c r="F1505" t="s">
        <v>14</v>
      </c>
      <c r="G1505" t="s">
        <v>11</v>
      </c>
      <c r="H1505" t="s">
        <v>32</v>
      </c>
      <c r="I1505">
        <v>2035</v>
      </c>
      <c r="J1505">
        <v>1802</v>
      </c>
      <c r="K1505">
        <f>database[[#This Row],[white_rating]]-database[[#This Row],[black_rating]]</f>
        <v>233</v>
      </c>
      <c r="L1505" t="s">
        <v>185</v>
      </c>
    </row>
    <row r="1506" spans="1:12" x14ac:dyDescent="0.3">
      <c r="A1506" t="s">
        <v>568</v>
      </c>
      <c r="B1506" t="b">
        <v>1</v>
      </c>
      <c r="C1506" t="s">
        <v>4112</v>
      </c>
      <c r="D1506" s="1">
        <f t="shared" si="23"/>
        <v>42978.379376759258</v>
      </c>
      <c r="E1506">
        <v>92</v>
      </c>
      <c r="F1506" t="s">
        <v>18</v>
      </c>
      <c r="G1506" t="s">
        <v>15</v>
      </c>
      <c r="H1506" t="s">
        <v>37</v>
      </c>
      <c r="I1506">
        <v>2035</v>
      </c>
      <c r="J1506">
        <v>1961</v>
      </c>
      <c r="K1506">
        <f>database[[#This Row],[white_rating]]-database[[#This Row],[black_rating]]</f>
        <v>74</v>
      </c>
      <c r="L1506" t="s">
        <v>128</v>
      </c>
    </row>
    <row r="1507" spans="1:12" x14ac:dyDescent="0.3">
      <c r="A1507" t="s">
        <v>4378</v>
      </c>
      <c r="B1507" t="b">
        <v>0</v>
      </c>
      <c r="C1507" t="s">
        <v>4379</v>
      </c>
      <c r="D1507" s="1">
        <f t="shared" si="23"/>
        <v>42970.400078854167</v>
      </c>
      <c r="E1507">
        <v>102</v>
      </c>
      <c r="F1507" t="s">
        <v>24</v>
      </c>
      <c r="G1507" t="s">
        <v>24</v>
      </c>
      <c r="H1507" t="s">
        <v>25</v>
      </c>
      <c r="I1507">
        <v>2035</v>
      </c>
      <c r="J1507">
        <v>2045</v>
      </c>
      <c r="K1507">
        <f>database[[#This Row],[white_rating]]-database[[#This Row],[black_rating]]</f>
        <v>-10</v>
      </c>
      <c r="L1507" t="s">
        <v>27</v>
      </c>
    </row>
    <row r="1508" spans="1:12" x14ac:dyDescent="0.3">
      <c r="A1508" t="s">
        <v>568</v>
      </c>
      <c r="B1508" t="b">
        <v>1</v>
      </c>
      <c r="C1508" t="s">
        <v>4112</v>
      </c>
      <c r="D1508" s="1">
        <f t="shared" si="23"/>
        <v>42978.379376759258</v>
      </c>
      <c r="E1508">
        <v>92</v>
      </c>
      <c r="F1508" t="s">
        <v>18</v>
      </c>
      <c r="G1508" t="s">
        <v>15</v>
      </c>
      <c r="H1508" t="s">
        <v>37</v>
      </c>
      <c r="I1508">
        <v>2035</v>
      </c>
      <c r="J1508">
        <v>1961</v>
      </c>
      <c r="K1508">
        <f>database[[#This Row],[white_rating]]-database[[#This Row],[black_rating]]</f>
        <v>74</v>
      </c>
      <c r="L1508" t="s">
        <v>128</v>
      </c>
    </row>
    <row r="1509" spans="1:12" x14ac:dyDescent="0.3">
      <c r="A1509" t="s">
        <v>6171</v>
      </c>
      <c r="B1509" t="b">
        <v>1</v>
      </c>
      <c r="C1509" t="s">
        <v>6172</v>
      </c>
      <c r="D1509" s="1">
        <f t="shared" si="23"/>
        <v>42981.880660659721</v>
      </c>
      <c r="E1509">
        <v>53</v>
      </c>
      <c r="F1509" t="s">
        <v>14</v>
      </c>
      <c r="G1509" t="s">
        <v>11</v>
      </c>
      <c r="H1509" t="s">
        <v>25</v>
      </c>
      <c r="I1509">
        <v>2035</v>
      </c>
      <c r="J1509">
        <v>1757</v>
      </c>
      <c r="K1509">
        <f>database[[#This Row],[white_rating]]-database[[#This Row],[black_rating]]</f>
        <v>278</v>
      </c>
      <c r="L1509" t="s">
        <v>274</v>
      </c>
    </row>
    <row r="1510" spans="1:12" x14ac:dyDescent="0.3">
      <c r="A1510" t="s">
        <v>6341</v>
      </c>
      <c r="B1510" t="b">
        <v>1</v>
      </c>
      <c r="C1510" t="s">
        <v>6342</v>
      </c>
      <c r="D1510" s="1">
        <f t="shared" si="23"/>
        <v>42687.928786851851</v>
      </c>
      <c r="E1510">
        <v>57</v>
      </c>
      <c r="F1510" t="s">
        <v>14</v>
      </c>
      <c r="G1510" t="s">
        <v>11</v>
      </c>
      <c r="H1510" t="s">
        <v>84</v>
      </c>
      <c r="I1510">
        <v>2035</v>
      </c>
      <c r="J1510">
        <v>1983</v>
      </c>
      <c r="K1510">
        <f>database[[#This Row],[white_rating]]-database[[#This Row],[black_rating]]</f>
        <v>52</v>
      </c>
      <c r="L1510" t="s">
        <v>23</v>
      </c>
    </row>
    <row r="1511" spans="1:12" x14ac:dyDescent="0.3">
      <c r="A1511" t="s">
        <v>7884</v>
      </c>
      <c r="B1511" t="b">
        <v>1</v>
      </c>
      <c r="C1511" t="s">
        <v>7885</v>
      </c>
      <c r="D1511" s="1">
        <f t="shared" si="23"/>
        <v>42878.707796342591</v>
      </c>
      <c r="E1511">
        <v>122</v>
      </c>
      <c r="F1511" t="s">
        <v>18</v>
      </c>
      <c r="G1511" t="s">
        <v>15</v>
      </c>
      <c r="H1511" t="s">
        <v>84</v>
      </c>
      <c r="I1511">
        <v>2035</v>
      </c>
      <c r="J1511">
        <v>2050</v>
      </c>
      <c r="K1511">
        <f>database[[#This Row],[white_rating]]-database[[#This Row],[black_rating]]</f>
        <v>-15</v>
      </c>
      <c r="L1511" t="s">
        <v>226</v>
      </c>
    </row>
    <row r="1512" spans="1:12" x14ac:dyDescent="0.3">
      <c r="A1512" t="s">
        <v>7912</v>
      </c>
      <c r="B1512" t="b">
        <v>1</v>
      </c>
      <c r="C1512" t="s">
        <v>7913</v>
      </c>
      <c r="D1512" s="1">
        <f t="shared" si="23"/>
        <v>42814.860574050923</v>
      </c>
      <c r="E1512">
        <v>46</v>
      </c>
      <c r="F1512" t="s">
        <v>14</v>
      </c>
      <c r="G1512" t="s">
        <v>15</v>
      </c>
      <c r="H1512" t="s">
        <v>84</v>
      </c>
      <c r="I1512">
        <v>2035</v>
      </c>
      <c r="J1512">
        <v>1910</v>
      </c>
      <c r="K1512">
        <f>database[[#This Row],[white_rating]]-database[[#This Row],[black_rating]]</f>
        <v>125</v>
      </c>
      <c r="L1512" t="s">
        <v>43</v>
      </c>
    </row>
    <row r="1513" spans="1:12" x14ac:dyDescent="0.3">
      <c r="A1513" t="s">
        <v>1924</v>
      </c>
      <c r="B1513" t="b">
        <v>1</v>
      </c>
      <c r="C1513">
        <v>1472690000000</v>
      </c>
      <c r="D1513" s="1">
        <f t="shared" si="23"/>
        <v>42614.023148148146</v>
      </c>
      <c r="E1513">
        <v>67</v>
      </c>
      <c r="F1513" t="s">
        <v>14</v>
      </c>
      <c r="G1513" t="s">
        <v>11</v>
      </c>
      <c r="H1513" t="s">
        <v>64</v>
      </c>
      <c r="I1513">
        <v>2034</v>
      </c>
      <c r="J1513">
        <v>2002</v>
      </c>
      <c r="K1513">
        <f>database[[#This Row],[white_rating]]-database[[#This Row],[black_rating]]</f>
        <v>32</v>
      </c>
      <c r="L1513" t="s">
        <v>108</v>
      </c>
    </row>
    <row r="1514" spans="1:12" x14ac:dyDescent="0.3">
      <c r="A1514" t="s">
        <v>3980</v>
      </c>
      <c r="B1514" t="b">
        <v>1</v>
      </c>
      <c r="C1514" t="s">
        <v>3981</v>
      </c>
      <c r="D1514" s="1">
        <f t="shared" si="23"/>
        <v>42956.342703229166</v>
      </c>
      <c r="E1514">
        <v>62</v>
      </c>
      <c r="F1514" t="s">
        <v>18</v>
      </c>
      <c r="G1514" t="s">
        <v>15</v>
      </c>
      <c r="H1514" t="s">
        <v>48</v>
      </c>
      <c r="I1514">
        <v>2034</v>
      </c>
      <c r="J1514">
        <v>1645</v>
      </c>
      <c r="K1514">
        <f>database[[#This Row],[white_rating]]-database[[#This Row],[black_rating]]</f>
        <v>389</v>
      </c>
      <c r="L1514" t="s">
        <v>58</v>
      </c>
    </row>
    <row r="1515" spans="1:12" x14ac:dyDescent="0.3">
      <c r="A1515" t="s">
        <v>4756</v>
      </c>
      <c r="B1515" t="b">
        <v>1</v>
      </c>
      <c r="C1515" t="s">
        <v>4757</v>
      </c>
      <c r="D1515" s="1">
        <f t="shared" si="23"/>
        <v>42978.423777256947</v>
      </c>
      <c r="E1515">
        <v>133</v>
      </c>
      <c r="F1515" t="s">
        <v>18</v>
      </c>
      <c r="G1515" t="s">
        <v>11</v>
      </c>
      <c r="H1515" t="s">
        <v>38</v>
      </c>
      <c r="I1515">
        <v>2034</v>
      </c>
      <c r="J1515">
        <v>1835</v>
      </c>
      <c r="K1515">
        <f>database[[#This Row],[white_rating]]-database[[#This Row],[black_rating]]</f>
        <v>199</v>
      </c>
      <c r="L1515" t="s">
        <v>13</v>
      </c>
    </row>
    <row r="1516" spans="1:12" x14ac:dyDescent="0.3">
      <c r="A1516" t="s">
        <v>7284</v>
      </c>
      <c r="B1516" t="b">
        <v>1</v>
      </c>
      <c r="C1516" t="s">
        <v>7285</v>
      </c>
      <c r="D1516" s="1">
        <f t="shared" si="23"/>
        <v>42980.429452175929</v>
      </c>
      <c r="E1516">
        <v>71</v>
      </c>
      <c r="F1516" t="s">
        <v>14</v>
      </c>
      <c r="G1516" t="s">
        <v>11</v>
      </c>
      <c r="H1516" t="s">
        <v>25</v>
      </c>
      <c r="I1516">
        <v>2034</v>
      </c>
      <c r="J1516">
        <v>1747</v>
      </c>
      <c r="K1516">
        <f>database[[#This Row],[white_rating]]-database[[#This Row],[black_rating]]</f>
        <v>287</v>
      </c>
      <c r="L1516" t="s">
        <v>1210</v>
      </c>
    </row>
    <row r="1517" spans="1:12" x14ac:dyDescent="0.3">
      <c r="A1517" t="s">
        <v>1013</v>
      </c>
      <c r="B1517" t="b">
        <v>1</v>
      </c>
      <c r="C1517">
        <v>1491280000000</v>
      </c>
      <c r="D1517" s="1">
        <f t="shared" si="23"/>
        <v>42829.185185185182</v>
      </c>
      <c r="E1517">
        <v>35</v>
      </c>
      <c r="F1517" t="s">
        <v>14</v>
      </c>
      <c r="G1517" t="s">
        <v>11</v>
      </c>
      <c r="H1517" t="s">
        <v>25</v>
      </c>
      <c r="I1517">
        <v>2033</v>
      </c>
      <c r="J1517">
        <v>1256</v>
      </c>
      <c r="K1517">
        <f>database[[#This Row],[white_rating]]-database[[#This Row],[black_rating]]</f>
        <v>777</v>
      </c>
      <c r="L1517" t="s">
        <v>33</v>
      </c>
    </row>
    <row r="1518" spans="1:12" x14ac:dyDescent="0.3">
      <c r="A1518" t="s">
        <v>1901</v>
      </c>
      <c r="B1518" t="b">
        <v>1</v>
      </c>
      <c r="C1518">
        <v>1452390000000</v>
      </c>
      <c r="D1518" s="1">
        <f t="shared" si="23"/>
        <v>42379.069444444445</v>
      </c>
      <c r="E1518">
        <v>80</v>
      </c>
      <c r="F1518" t="s">
        <v>14</v>
      </c>
      <c r="G1518" t="s">
        <v>15</v>
      </c>
      <c r="H1518" t="s">
        <v>653</v>
      </c>
      <c r="I1518">
        <v>2033</v>
      </c>
      <c r="J1518">
        <v>1949</v>
      </c>
      <c r="K1518">
        <f>database[[#This Row],[white_rating]]-database[[#This Row],[black_rating]]</f>
        <v>84</v>
      </c>
      <c r="L1518" t="s">
        <v>13</v>
      </c>
    </row>
    <row r="1519" spans="1:12" x14ac:dyDescent="0.3">
      <c r="A1519" t="s">
        <v>3872</v>
      </c>
      <c r="B1519" t="b">
        <v>0</v>
      </c>
      <c r="C1519" t="s">
        <v>3873</v>
      </c>
      <c r="D1519" s="1">
        <f t="shared" si="23"/>
        <v>42974.990480983797</v>
      </c>
      <c r="E1519">
        <v>41</v>
      </c>
      <c r="F1519" t="s">
        <v>14</v>
      </c>
      <c r="G1519" t="s">
        <v>11</v>
      </c>
      <c r="H1519" t="s">
        <v>25</v>
      </c>
      <c r="I1519">
        <v>2033</v>
      </c>
      <c r="J1519">
        <v>1500</v>
      </c>
      <c r="K1519">
        <f>database[[#This Row],[white_rating]]-database[[#This Row],[black_rating]]</f>
        <v>533</v>
      </c>
      <c r="L1519" t="s">
        <v>27</v>
      </c>
    </row>
    <row r="1520" spans="1:12" x14ac:dyDescent="0.3">
      <c r="A1520" t="s">
        <v>3874</v>
      </c>
      <c r="B1520" t="b">
        <v>0</v>
      </c>
      <c r="C1520" t="s">
        <v>3875</v>
      </c>
      <c r="D1520" s="1">
        <f t="shared" si="23"/>
        <v>42974.971199872685</v>
      </c>
      <c r="E1520">
        <v>75</v>
      </c>
      <c r="F1520" t="s">
        <v>18</v>
      </c>
      <c r="G1520" t="s">
        <v>11</v>
      </c>
      <c r="H1520" t="s">
        <v>25</v>
      </c>
      <c r="I1520">
        <v>2033</v>
      </c>
      <c r="J1520">
        <v>1567</v>
      </c>
      <c r="K1520">
        <f>database[[#This Row],[white_rating]]-database[[#This Row],[black_rating]]</f>
        <v>466</v>
      </c>
      <c r="L1520" t="s">
        <v>43</v>
      </c>
    </row>
    <row r="1521" spans="1:12" x14ac:dyDescent="0.3">
      <c r="A1521" t="s">
        <v>3876</v>
      </c>
      <c r="B1521" t="b">
        <v>0</v>
      </c>
      <c r="C1521" t="s">
        <v>3877</v>
      </c>
      <c r="D1521" s="1">
        <f t="shared" si="23"/>
        <v>42974.81013366898</v>
      </c>
      <c r="E1521">
        <v>59</v>
      </c>
      <c r="F1521" t="s">
        <v>18</v>
      </c>
      <c r="G1521" t="s">
        <v>11</v>
      </c>
      <c r="H1521" t="s">
        <v>66</v>
      </c>
      <c r="I1521">
        <v>2033</v>
      </c>
      <c r="J1521">
        <v>1500</v>
      </c>
      <c r="K1521">
        <f>database[[#This Row],[white_rating]]-database[[#This Row],[black_rating]]</f>
        <v>533</v>
      </c>
      <c r="L1521" t="s">
        <v>27</v>
      </c>
    </row>
    <row r="1522" spans="1:12" x14ac:dyDescent="0.3">
      <c r="A1522" t="s">
        <v>4075</v>
      </c>
      <c r="B1522" t="b">
        <v>1</v>
      </c>
      <c r="C1522" t="s">
        <v>4076</v>
      </c>
      <c r="D1522" s="1">
        <f t="shared" si="23"/>
        <v>42914.428927638888</v>
      </c>
      <c r="E1522">
        <v>138</v>
      </c>
      <c r="F1522" t="s">
        <v>14</v>
      </c>
      <c r="G1522" t="s">
        <v>15</v>
      </c>
      <c r="H1522" t="s">
        <v>25</v>
      </c>
      <c r="I1522">
        <v>2033</v>
      </c>
      <c r="J1522">
        <v>2121</v>
      </c>
      <c r="K1522">
        <f>database[[#This Row],[white_rating]]-database[[#This Row],[black_rating]]</f>
        <v>-88</v>
      </c>
      <c r="L1522" t="s">
        <v>152</v>
      </c>
    </row>
    <row r="1523" spans="1:12" x14ac:dyDescent="0.3">
      <c r="A1523" t="s">
        <v>4533</v>
      </c>
      <c r="B1523" t="b">
        <v>1</v>
      </c>
      <c r="C1523" t="s">
        <v>4534</v>
      </c>
      <c r="D1523" s="1">
        <f t="shared" si="23"/>
        <v>42981.679080983798</v>
      </c>
      <c r="E1523">
        <v>114</v>
      </c>
      <c r="F1523" t="s">
        <v>14</v>
      </c>
      <c r="G1523" t="s">
        <v>15</v>
      </c>
      <c r="H1523" t="s">
        <v>318</v>
      </c>
      <c r="I1523">
        <v>2033</v>
      </c>
      <c r="J1523">
        <v>2148</v>
      </c>
      <c r="K1523">
        <f>database[[#This Row],[white_rating]]-database[[#This Row],[black_rating]]</f>
        <v>-115</v>
      </c>
      <c r="L1523" t="s">
        <v>17</v>
      </c>
    </row>
    <row r="1524" spans="1:12" x14ac:dyDescent="0.3">
      <c r="A1524" t="s">
        <v>5683</v>
      </c>
      <c r="B1524" t="b">
        <v>1</v>
      </c>
      <c r="C1524" t="s">
        <v>5684</v>
      </c>
      <c r="D1524" s="1">
        <f t="shared" si="23"/>
        <v>42976.152048912038</v>
      </c>
      <c r="E1524">
        <v>72</v>
      </c>
      <c r="F1524" t="s">
        <v>18</v>
      </c>
      <c r="G1524" t="s">
        <v>15</v>
      </c>
      <c r="H1524" t="s">
        <v>25</v>
      </c>
      <c r="I1524">
        <v>2033</v>
      </c>
      <c r="J1524">
        <v>2368</v>
      </c>
      <c r="K1524">
        <f>database[[#This Row],[white_rating]]-database[[#This Row],[black_rating]]</f>
        <v>-335</v>
      </c>
      <c r="L1524" t="s">
        <v>134</v>
      </c>
    </row>
    <row r="1525" spans="1:12" x14ac:dyDescent="0.3">
      <c r="A1525" t="s">
        <v>796</v>
      </c>
      <c r="B1525" t="b">
        <v>0</v>
      </c>
      <c r="C1525">
        <v>1491070000000</v>
      </c>
      <c r="D1525" s="1">
        <f t="shared" si="23"/>
        <v>42826.754629629635</v>
      </c>
      <c r="E1525">
        <v>1</v>
      </c>
      <c r="F1525" t="s">
        <v>10</v>
      </c>
      <c r="G1525" t="s">
        <v>11</v>
      </c>
      <c r="H1525" t="s">
        <v>797</v>
      </c>
      <c r="I1525">
        <v>2032</v>
      </c>
      <c r="J1525">
        <v>1223</v>
      </c>
      <c r="K1525">
        <f>database[[#This Row],[white_rating]]-database[[#This Row],[black_rating]]</f>
        <v>809</v>
      </c>
      <c r="L1525" t="s">
        <v>17</v>
      </c>
    </row>
    <row r="1526" spans="1:12" x14ac:dyDescent="0.3">
      <c r="A1526" t="s">
        <v>991</v>
      </c>
      <c r="B1526" t="b">
        <v>0</v>
      </c>
      <c r="C1526">
        <v>1491070000000</v>
      </c>
      <c r="D1526" s="1">
        <f t="shared" si="23"/>
        <v>42826.754629629635</v>
      </c>
      <c r="E1526">
        <v>85</v>
      </c>
      <c r="F1526" t="s">
        <v>14</v>
      </c>
      <c r="G1526" t="s">
        <v>11</v>
      </c>
      <c r="H1526" t="s">
        <v>797</v>
      </c>
      <c r="I1526">
        <v>2032</v>
      </c>
      <c r="J1526">
        <v>1776</v>
      </c>
      <c r="K1526">
        <f>database[[#This Row],[white_rating]]-database[[#This Row],[black_rating]]</f>
        <v>256</v>
      </c>
      <c r="L1526" t="s">
        <v>188</v>
      </c>
    </row>
    <row r="1527" spans="1:12" x14ac:dyDescent="0.3">
      <c r="A1527" t="s">
        <v>2182</v>
      </c>
      <c r="B1527" t="b">
        <v>1</v>
      </c>
      <c r="C1527">
        <v>1441800000000</v>
      </c>
      <c r="D1527" s="1">
        <f t="shared" si="23"/>
        <v>42256.5</v>
      </c>
      <c r="E1527">
        <v>41</v>
      </c>
      <c r="F1527" t="s">
        <v>18</v>
      </c>
      <c r="G1527" t="s">
        <v>11</v>
      </c>
      <c r="H1527" t="s">
        <v>29</v>
      </c>
      <c r="I1527">
        <v>2032</v>
      </c>
      <c r="J1527">
        <v>1585</v>
      </c>
      <c r="K1527">
        <f>database[[#This Row],[white_rating]]-database[[#This Row],[black_rating]]</f>
        <v>447</v>
      </c>
      <c r="L1527" t="s">
        <v>132</v>
      </c>
    </row>
    <row r="1528" spans="1:12" x14ac:dyDescent="0.3">
      <c r="A1528" t="s">
        <v>2410</v>
      </c>
      <c r="B1528" t="b">
        <v>1</v>
      </c>
      <c r="C1528">
        <v>1504290000000</v>
      </c>
      <c r="D1528" s="1">
        <f t="shared" si="23"/>
        <v>42979.763888888891</v>
      </c>
      <c r="E1528">
        <v>140</v>
      </c>
      <c r="F1528" t="s">
        <v>14</v>
      </c>
      <c r="G1528" t="s">
        <v>11</v>
      </c>
      <c r="H1528" t="s">
        <v>795</v>
      </c>
      <c r="I1528">
        <v>2032</v>
      </c>
      <c r="J1528">
        <v>1961</v>
      </c>
      <c r="K1528">
        <f>database[[#This Row],[white_rating]]-database[[#This Row],[black_rating]]</f>
        <v>71</v>
      </c>
      <c r="L1528" t="s">
        <v>360</v>
      </c>
    </row>
    <row r="1529" spans="1:12" x14ac:dyDescent="0.3">
      <c r="A1529" t="s">
        <v>4366</v>
      </c>
      <c r="B1529" t="b">
        <v>1</v>
      </c>
      <c r="C1529" t="s">
        <v>4367</v>
      </c>
      <c r="D1529" s="1">
        <f t="shared" si="23"/>
        <v>42977.114286759257</v>
      </c>
      <c r="E1529">
        <v>56</v>
      </c>
      <c r="F1529" t="s">
        <v>14</v>
      </c>
      <c r="G1529" t="s">
        <v>15</v>
      </c>
      <c r="H1529" t="s">
        <v>29</v>
      </c>
      <c r="I1529">
        <v>2032</v>
      </c>
      <c r="J1529">
        <v>1810</v>
      </c>
      <c r="K1529">
        <f>database[[#This Row],[white_rating]]-database[[#This Row],[black_rating]]</f>
        <v>222</v>
      </c>
      <c r="L1529" t="s">
        <v>21</v>
      </c>
    </row>
    <row r="1530" spans="1:12" x14ac:dyDescent="0.3">
      <c r="A1530" t="s">
        <v>4708</v>
      </c>
      <c r="B1530" t="b">
        <v>1</v>
      </c>
      <c r="C1530" t="s">
        <v>4709</v>
      </c>
      <c r="D1530" s="1">
        <f t="shared" si="23"/>
        <v>42934.390868402777</v>
      </c>
      <c r="E1530">
        <v>38</v>
      </c>
      <c r="F1530" t="s">
        <v>14</v>
      </c>
      <c r="G1530" t="s">
        <v>15</v>
      </c>
      <c r="H1530" t="s">
        <v>25</v>
      </c>
      <c r="I1530">
        <v>2032</v>
      </c>
      <c r="J1530">
        <v>2129</v>
      </c>
      <c r="K1530">
        <f>database[[#This Row],[white_rating]]-database[[#This Row],[black_rating]]</f>
        <v>-97</v>
      </c>
      <c r="L1530" t="s">
        <v>1225</v>
      </c>
    </row>
    <row r="1531" spans="1:12" x14ac:dyDescent="0.3">
      <c r="A1531" t="s">
        <v>6417</v>
      </c>
      <c r="B1531" t="b">
        <v>0</v>
      </c>
      <c r="C1531" t="s">
        <v>6418</v>
      </c>
      <c r="D1531" s="1">
        <f t="shared" si="23"/>
        <v>42938.115151458333</v>
      </c>
      <c r="E1531">
        <v>73</v>
      </c>
      <c r="F1531" t="s">
        <v>14</v>
      </c>
      <c r="G1531" t="s">
        <v>11</v>
      </c>
      <c r="H1531" t="s">
        <v>508</v>
      </c>
      <c r="I1531">
        <v>2032</v>
      </c>
      <c r="J1531">
        <v>1719</v>
      </c>
      <c r="K1531">
        <f>database[[#This Row],[white_rating]]-database[[#This Row],[black_rating]]</f>
        <v>313</v>
      </c>
      <c r="L1531" t="s">
        <v>1561</v>
      </c>
    </row>
    <row r="1532" spans="1:12" x14ac:dyDescent="0.3">
      <c r="A1532" t="s">
        <v>1294</v>
      </c>
      <c r="B1532" t="b">
        <v>1</v>
      </c>
      <c r="C1532">
        <v>1504040000000</v>
      </c>
      <c r="D1532" s="1">
        <f t="shared" si="23"/>
        <v>42976.870370370365</v>
      </c>
      <c r="E1532">
        <v>69</v>
      </c>
      <c r="F1532" t="s">
        <v>18</v>
      </c>
      <c r="G1532" t="s">
        <v>11</v>
      </c>
      <c r="H1532" t="s">
        <v>25</v>
      </c>
      <c r="I1532">
        <v>2031</v>
      </c>
      <c r="J1532">
        <v>1807</v>
      </c>
      <c r="K1532">
        <f>database[[#This Row],[white_rating]]-database[[#This Row],[black_rating]]</f>
        <v>224</v>
      </c>
      <c r="L1532" t="s">
        <v>21</v>
      </c>
    </row>
    <row r="1533" spans="1:12" x14ac:dyDescent="0.3">
      <c r="A1533" t="s">
        <v>2439</v>
      </c>
      <c r="B1533" t="b">
        <v>1</v>
      </c>
      <c r="C1533">
        <v>1504090000000</v>
      </c>
      <c r="D1533" s="1">
        <f t="shared" si="23"/>
        <v>42977.449074074073</v>
      </c>
      <c r="E1533">
        <v>78</v>
      </c>
      <c r="F1533" t="s">
        <v>10</v>
      </c>
      <c r="G1533" t="s">
        <v>15</v>
      </c>
      <c r="H1533" t="s">
        <v>2426</v>
      </c>
      <c r="I1533">
        <v>2031</v>
      </c>
      <c r="J1533">
        <v>2086</v>
      </c>
      <c r="K1533">
        <f>database[[#This Row],[white_rating]]-database[[#This Row],[black_rating]]</f>
        <v>-55</v>
      </c>
      <c r="L1533" t="s">
        <v>89</v>
      </c>
    </row>
    <row r="1534" spans="1:12" x14ac:dyDescent="0.3">
      <c r="A1534" t="s">
        <v>4814</v>
      </c>
      <c r="B1534" t="b">
        <v>1</v>
      </c>
      <c r="C1534" t="s">
        <v>4815</v>
      </c>
      <c r="D1534" s="1">
        <f t="shared" si="23"/>
        <v>42981.674238726853</v>
      </c>
      <c r="E1534">
        <v>81</v>
      </c>
      <c r="F1534" t="s">
        <v>14</v>
      </c>
      <c r="G1534" t="s">
        <v>11</v>
      </c>
      <c r="H1534" t="s">
        <v>206</v>
      </c>
      <c r="I1534">
        <v>2031</v>
      </c>
      <c r="J1534">
        <v>2026</v>
      </c>
      <c r="K1534">
        <f>database[[#This Row],[white_rating]]-database[[#This Row],[black_rating]]</f>
        <v>5</v>
      </c>
      <c r="L1534" t="s">
        <v>57</v>
      </c>
    </row>
    <row r="1535" spans="1:12" x14ac:dyDescent="0.3">
      <c r="A1535" t="s">
        <v>5046</v>
      </c>
      <c r="B1535" t="b">
        <v>1</v>
      </c>
      <c r="C1535" t="s">
        <v>5047</v>
      </c>
      <c r="D1535" s="1">
        <f t="shared" si="23"/>
        <v>42977.118973900462</v>
      </c>
      <c r="E1535">
        <v>49</v>
      </c>
      <c r="F1535" t="s">
        <v>14</v>
      </c>
      <c r="G1535" t="s">
        <v>11</v>
      </c>
      <c r="H1535" t="s">
        <v>25</v>
      </c>
      <c r="I1535">
        <v>2031</v>
      </c>
      <c r="J1535">
        <v>1615</v>
      </c>
      <c r="K1535">
        <f>database[[#This Row],[white_rating]]-database[[#This Row],[black_rating]]</f>
        <v>416</v>
      </c>
      <c r="L1535" t="s">
        <v>220</v>
      </c>
    </row>
    <row r="1536" spans="1:12" x14ac:dyDescent="0.3">
      <c r="A1536" t="s">
        <v>714</v>
      </c>
      <c r="B1536" t="b">
        <v>1</v>
      </c>
      <c r="C1536">
        <v>1502520000000</v>
      </c>
      <c r="D1536" s="1">
        <f t="shared" si="23"/>
        <v>42959.277777777781</v>
      </c>
      <c r="E1536">
        <v>56</v>
      </c>
      <c r="F1536" t="s">
        <v>18</v>
      </c>
      <c r="G1536" t="s">
        <v>15</v>
      </c>
      <c r="H1536" t="s">
        <v>25</v>
      </c>
      <c r="I1536">
        <v>2030</v>
      </c>
      <c r="J1536">
        <v>2164</v>
      </c>
      <c r="K1536">
        <f>database[[#This Row],[white_rating]]-database[[#This Row],[black_rating]]</f>
        <v>-134</v>
      </c>
      <c r="L1536" t="s">
        <v>45</v>
      </c>
    </row>
    <row r="1537" spans="1:12" x14ac:dyDescent="0.3">
      <c r="A1537" t="s">
        <v>843</v>
      </c>
      <c r="B1537" t="b">
        <v>0</v>
      </c>
      <c r="C1537">
        <v>1490330000000</v>
      </c>
      <c r="D1537" s="1">
        <f t="shared" si="23"/>
        <v>42818.189814814818</v>
      </c>
      <c r="E1537">
        <v>19</v>
      </c>
      <c r="F1537" t="s">
        <v>14</v>
      </c>
      <c r="G1537" t="s">
        <v>15</v>
      </c>
      <c r="H1537" t="s">
        <v>93</v>
      </c>
      <c r="I1537">
        <v>2030</v>
      </c>
      <c r="J1537">
        <v>2264</v>
      </c>
      <c r="K1537">
        <f>database[[#This Row],[white_rating]]-database[[#This Row],[black_rating]]</f>
        <v>-234</v>
      </c>
      <c r="L1537" t="s">
        <v>31</v>
      </c>
    </row>
    <row r="1538" spans="1:12" x14ac:dyDescent="0.3">
      <c r="A1538" t="s">
        <v>2442</v>
      </c>
      <c r="B1538" t="b">
        <v>1</v>
      </c>
      <c r="C1538">
        <v>1504060000000</v>
      </c>
      <c r="D1538" s="1">
        <f t="shared" ref="D1538:D1601" si="24">C1538/86400000+DATE(1970,1,1)</f>
        <v>42977.101851851854</v>
      </c>
      <c r="E1538">
        <v>55</v>
      </c>
      <c r="F1538" t="s">
        <v>14</v>
      </c>
      <c r="G1538" t="s">
        <v>11</v>
      </c>
      <c r="H1538" t="s">
        <v>2426</v>
      </c>
      <c r="I1538">
        <v>2030</v>
      </c>
      <c r="J1538">
        <v>1937</v>
      </c>
      <c r="K1538">
        <f>database[[#This Row],[white_rating]]-database[[#This Row],[black_rating]]</f>
        <v>93</v>
      </c>
      <c r="L1538" t="s">
        <v>1262</v>
      </c>
    </row>
    <row r="1539" spans="1:12" x14ac:dyDescent="0.3">
      <c r="A1539" t="s">
        <v>2444</v>
      </c>
      <c r="B1539" t="b">
        <v>1</v>
      </c>
      <c r="C1539">
        <v>1504050000000</v>
      </c>
      <c r="D1539" s="1">
        <f t="shared" si="24"/>
        <v>42976.986111111109</v>
      </c>
      <c r="E1539">
        <v>34</v>
      </c>
      <c r="F1539" t="s">
        <v>10</v>
      </c>
      <c r="G1539" t="s">
        <v>15</v>
      </c>
      <c r="H1539" t="s">
        <v>1251</v>
      </c>
      <c r="I1539">
        <v>2030</v>
      </c>
      <c r="J1539">
        <v>2036</v>
      </c>
      <c r="K1539">
        <f>database[[#This Row],[white_rating]]-database[[#This Row],[black_rating]]</f>
        <v>-6</v>
      </c>
      <c r="L1539" t="s">
        <v>306</v>
      </c>
    </row>
    <row r="1540" spans="1:12" x14ac:dyDescent="0.3">
      <c r="A1540" t="s">
        <v>3964</v>
      </c>
      <c r="B1540" t="b">
        <v>1</v>
      </c>
      <c r="C1540" t="s">
        <v>3965</v>
      </c>
      <c r="D1540" s="1">
        <f t="shared" si="24"/>
        <v>42962.574585787035</v>
      </c>
      <c r="E1540">
        <v>62</v>
      </c>
      <c r="F1540" t="s">
        <v>14</v>
      </c>
      <c r="G1540" t="s">
        <v>15</v>
      </c>
      <c r="H1540" t="s">
        <v>66</v>
      </c>
      <c r="I1540">
        <v>2030</v>
      </c>
      <c r="J1540">
        <v>2091</v>
      </c>
      <c r="K1540">
        <f>database[[#This Row],[white_rating]]-database[[#This Row],[black_rating]]</f>
        <v>-61</v>
      </c>
      <c r="L1540" t="s">
        <v>182</v>
      </c>
    </row>
    <row r="1541" spans="1:12" x14ac:dyDescent="0.3">
      <c r="A1541" t="s">
        <v>4577</v>
      </c>
      <c r="B1541" t="b">
        <v>0</v>
      </c>
      <c r="C1541" t="s">
        <v>4578</v>
      </c>
      <c r="D1541" s="1">
        <f t="shared" si="24"/>
        <v>42830.103637210646</v>
      </c>
      <c r="E1541">
        <v>76</v>
      </c>
      <c r="F1541" t="s">
        <v>14</v>
      </c>
      <c r="G1541" t="s">
        <v>15</v>
      </c>
      <c r="H1541" t="s">
        <v>120</v>
      </c>
      <c r="I1541">
        <v>2030</v>
      </c>
      <c r="J1541">
        <v>1841</v>
      </c>
      <c r="K1541">
        <f>database[[#This Row],[white_rating]]-database[[#This Row],[black_rating]]</f>
        <v>189</v>
      </c>
      <c r="L1541" t="s">
        <v>193</v>
      </c>
    </row>
    <row r="1542" spans="1:12" x14ac:dyDescent="0.3">
      <c r="A1542" t="s">
        <v>4579</v>
      </c>
      <c r="B1542" t="b">
        <v>0</v>
      </c>
      <c r="C1542" t="s">
        <v>4580</v>
      </c>
      <c r="D1542" s="1">
        <f t="shared" si="24"/>
        <v>42829.561930648153</v>
      </c>
      <c r="E1542">
        <v>26</v>
      </c>
      <c r="F1542" t="s">
        <v>14</v>
      </c>
      <c r="G1542" t="s">
        <v>15</v>
      </c>
      <c r="H1542" t="s">
        <v>93</v>
      </c>
      <c r="I1542">
        <v>2030</v>
      </c>
      <c r="J1542">
        <v>1225</v>
      </c>
      <c r="K1542">
        <f>database[[#This Row],[white_rating]]-database[[#This Row],[black_rating]]</f>
        <v>805</v>
      </c>
      <c r="L1542" t="s">
        <v>17</v>
      </c>
    </row>
    <row r="1543" spans="1:12" x14ac:dyDescent="0.3">
      <c r="A1543" t="s">
        <v>4583</v>
      </c>
      <c r="B1543" t="b">
        <v>0</v>
      </c>
      <c r="C1543" t="s">
        <v>4584</v>
      </c>
      <c r="D1543" s="1">
        <f t="shared" si="24"/>
        <v>42821.555346921297</v>
      </c>
      <c r="E1543">
        <v>86</v>
      </c>
      <c r="F1543" t="s">
        <v>14</v>
      </c>
      <c r="G1543" t="s">
        <v>15</v>
      </c>
      <c r="H1543" t="s">
        <v>25</v>
      </c>
      <c r="I1543">
        <v>2030</v>
      </c>
      <c r="J1543">
        <v>2202</v>
      </c>
      <c r="K1543">
        <f>database[[#This Row],[white_rating]]-database[[#This Row],[black_rating]]</f>
        <v>-172</v>
      </c>
      <c r="L1543" t="s">
        <v>31</v>
      </c>
    </row>
    <row r="1544" spans="1:12" x14ac:dyDescent="0.3">
      <c r="A1544" t="s">
        <v>4585</v>
      </c>
      <c r="B1544" t="b">
        <v>0</v>
      </c>
      <c r="C1544" t="s">
        <v>4586</v>
      </c>
      <c r="D1544" s="1">
        <f t="shared" si="24"/>
        <v>42821.268523946761</v>
      </c>
      <c r="E1544">
        <v>99</v>
      </c>
      <c r="F1544" t="s">
        <v>18</v>
      </c>
      <c r="G1544" t="s">
        <v>11</v>
      </c>
      <c r="H1544" t="s">
        <v>120</v>
      </c>
      <c r="I1544">
        <v>2030</v>
      </c>
      <c r="J1544">
        <v>1841</v>
      </c>
      <c r="K1544">
        <f>database[[#This Row],[white_rating]]-database[[#This Row],[black_rating]]</f>
        <v>189</v>
      </c>
      <c r="L1544" t="s">
        <v>23</v>
      </c>
    </row>
    <row r="1545" spans="1:12" x14ac:dyDescent="0.3">
      <c r="A1545" t="s">
        <v>4587</v>
      </c>
      <c r="B1545" t="b">
        <v>0</v>
      </c>
      <c r="C1545" t="s">
        <v>4588</v>
      </c>
      <c r="D1545" s="1">
        <f t="shared" si="24"/>
        <v>42821.264616111112</v>
      </c>
      <c r="E1545">
        <v>26</v>
      </c>
      <c r="F1545" t="s">
        <v>14</v>
      </c>
      <c r="G1545" t="s">
        <v>15</v>
      </c>
      <c r="H1545" t="s">
        <v>120</v>
      </c>
      <c r="I1545">
        <v>2030</v>
      </c>
      <c r="J1545">
        <v>1841</v>
      </c>
      <c r="K1545">
        <f>database[[#This Row],[white_rating]]-database[[#This Row],[black_rating]]</f>
        <v>189</v>
      </c>
      <c r="L1545" t="s">
        <v>31</v>
      </c>
    </row>
    <row r="1546" spans="1:12" x14ac:dyDescent="0.3">
      <c r="A1546" t="s">
        <v>4589</v>
      </c>
      <c r="B1546" t="b">
        <v>0</v>
      </c>
      <c r="C1546" t="s">
        <v>4590</v>
      </c>
      <c r="D1546" s="1">
        <f t="shared" si="24"/>
        <v>42821.212441331023</v>
      </c>
      <c r="E1546">
        <v>52</v>
      </c>
      <c r="F1546" t="s">
        <v>14</v>
      </c>
      <c r="G1546" t="s">
        <v>15</v>
      </c>
      <c r="H1546" t="s">
        <v>93</v>
      </c>
      <c r="I1546">
        <v>2030</v>
      </c>
      <c r="J1546">
        <v>1641</v>
      </c>
      <c r="K1546">
        <f>database[[#This Row],[white_rating]]-database[[#This Row],[black_rating]]</f>
        <v>389</v>
      </c>
      <c r="L1546" t="s">
        <v>226</v>
      </c>
    </row>
    <row r="1547" spans="1:12" x14ac:dyDescent="0.3">
      <c r="A1547" t="s">
        <v>4591</v>
      </c>
      <c r="B1547" t="b">
        <v>0</v>
      </c>
      <c r="C1547" t="s">
        <v>4592</v>
      </c>
      <c r="D1547" s="1">
        <f t="shared" si="24"/>
        <v>42820.559993310184</v>
      </c>
      <c r="E1547">
        <v>59</v>
      </c>
      <c r="F1547" t="s">
        <v>14</v>
      </c>
      <c r="G1547" t="s">
        <v>15</v>
      </c>
      <c r="H1547" t="s">
        <v>93</v>
      </c>
      <c r="I1547">
        <v>2030</v>
      </c>
      <c r="J1547">
        <v>2168</v>
      </c>
      <c r="K1547">
        <f>database[[#This Row],[white_rating]]-database[[#This Row],[black_rating]]</f>
        <v>-138</v>
      </c>
      <c r="L1547" t="s">
        <v>466</v>
      </c>
    </row>
    <row r="1548" spans="1:12" x14ac:dyDescent="0.3">
      <c r="A1548" t="s">
        <v>4593</v>
      </c>
      <c r="B1548" t="b">
        <v>0</v>
      </c>
      <c r="C1548" t="s">
        <v>4594</v>
      </c>
      <c r="D1548" s="1">
        <f t="shared" si="24"/>
        <v>42820.548909131947</v>
      </c>
      <c r="E1548">
        <v>52</v>
      </c>
      <c r="F1548" t="s">
        <v>14</v>
      </c>
      <c r="G1548" t="s">
        <v>15</v>
      </c>
      <c r="H1548" t="s">
        <v>93</v>
      </c>
      <c r="I1548">
        <v>2030</v>
      </c>
      <c r="J1548">
        <v>1491</v>
      </c>
      <c r="K1548">
        <f>database[[#This Row],[white_rating]]-database[[#This Row],[black_rating]]</f>
        <v>539</v>
      </c>
      <c r="L1548" t="s">
        <v>1166</v>
      </c>
    </row>
    <row r="1549" spans="1:12" x14ac:dyDescent="0.3">
      <c r="A1549" t="s">
        <v>4595</v>
      </c>
      <c r="B1549" t="b">
        <v>0</v>
      </c>
      <c r="C1549" t="s">
        <v>4596</v>
      </c>
      <c r="D1549" s="1">
        <f t="shared" si="24"/>
        <v>42820.513302418985</v>
      </c>
      <c r="E1549">
        <v>34</v>
      </c>
      <c r="F1549" t="s">
        <v>14</v>
      </c>
      <c r="G1549" t="s">
        <v>15</v>
      </c>
      <c r="H1549" t="s">
        <v>93</v>
      </c>
      <c r="I1549">
        <v>2030</v>
      </c>
      <c r="J1549">
        <v>1767</v>
      </c>
      <c r="K1549">
        <f>database[[#This Row],[white_rating]]-database[[#This Row],[black_rating]]</f>
        <v>263</v>
      </c>
      <c r="L1549" t="s">
        <v>185</v>
      </c>
    </row>
    <row r="1550" spans="1:12" x14ac:dyDescent="0.3">
      <c r="A1550" t="s">
        <v>4816</v>
      </c>
      <c r="B1550" t="b">
        <v>1</v>
      </c>
      <c r="C1550" t="s">
        <v>4817</v>
      </c>
      <c r="D1550" s="1">
        <f t="shared" si="24"/>
        <v>42965.861125925927</v>
      </c>
      <c r="E1550">
        <v>63</v>
      </c>
      <c r="F1550" t="s">
        <v>18</v>
      </c>
      <c r="G1550" t="s">
        <v>11</v>
      </c>
      <c r="H1550" t="s">
        <v>25</v>
      </c>
      <c r="I1550">
        <v>2030</v>
      </c>
      <c r="J1550">
        <v>1400</v>
      </c>
      <c r="K1550">
        <f>database[[#This Row],[white_rating]]-database[[#This Row],[black_rating]]</f>
        <v>630</v>
      </c>
      <c r="L1550" t="s">
        <v>31</v>
      </c>
    </row>
    <row r="1551" spans="1:12" x14ac:dyDescent="0.3">
      <c r="A1551" t="s">
        <v>1157</v>
      </c>
      <c r="B1551" t="b">
        <v>1</v>
      </c>
      <c r="C1551">
        <v>1481860000000</v>
      </c>
      <c r="D1551" s="1">
        <f t="shared" si="24"/>
        <v>42720.157407407409</v>
      </c>
      <c r="E1551">
        <v>33</v>
      </c>
      <c r="F1551" t="s">
        <v>14</v>
      </c>
      <c r="G1551" t="s">
        <v>11</v>
      </c>
      <c r="H1551" t="s">
        <v>25</v>
      </c>
      <c r="I1551">
        <v>2029</v>
      </c>
      <c r="J1551">
        <v>2040</v>
      </c>
      <c r="K1551">
        <f>database[[#This Row],[white_rating]]-database[[#This Row],[black_rating]]</f>
        <v>-11</v>
      </c>
      <c r="L1551" t="s">
        <v>97</v>
      </c>
    </row>
    <row r="1552" spans="1:12" x14ac:dyDescent="0.3">
      <c r="A1552" t="s">
        <v>1573</v>
      </c>
      <c r="B1552" t="b">
        <v>1</v>
      </c>
      <c r="C1552">
        <v>1462350000000</v>
      </c>
      <c r="D1552" s="1">
        <f t="shared" si="24"/>
        <v>42494.347222222219</v>
      </c>
      <c r="E1552">
        <v>98</v>
      </c>
      <c r="F1552" t="s">
        <v>24</v>
      </c>
      <c r="G1552" t="s">
        <v>24</v>
      </c>
      <c r="H1552" t="s">
        <v>29</v>
      </c>
      <c r="I1552">
        <v>2029</v>
      </c>
      <c r="J1552">
        <v>2047</v>
      </c>
      <c r="K1552">
        <f>database[[#This Row],[white_rating]]-database[[#This Row],[black_rating]]</f>
        <v>-18</v>
      </c>
      <c r="L1552" t="s">
        <v>274</v>
      </c>
    </row>
    <row r="1553" spans="1:12" x14ac:dyDescent="0.3">
      <c r="A1553" t="s">
        <v>2395</v>
      </c>
      <c r="B1553" t="b">
        <v>1</v>
      </c>
      <c r="C1553">
        <v>1452110000000</v>
      </c>
      <c r="D1553" s="1">
        <f t="shared" si="24"/>
        <v>42375.828703703708</v>
      </c>
      <c r="E1553">
        <v>31</v>
      </c>
      <c r="F1553" t="s">
        <v>14</v>
      </c>
      <c r="G1553" t="s">
        <v>11</v>
      </c>
      <c r="H1553" t="s">
        <v>25</v>
      </c>
      <c r="I1553">
        <v>2029</v>
      </c>
      <c r="J1553">
        <v>1389</v>
      </c>
      <c r="K1553">
        <f>database[[#This Row],[white_rating]]-database[[#This Row],[black_rating]]</f>
        <v>640</v>
      </c>
      <c r="L1553" t="s">
        <v>126</v>
      </c>
    </row>
    <row r="1554" spans="1:12" x14ac:dyDescent="0.3">
      <c r="A1554" t="s">
        <v>3366</v>
      </c>
      <c r="B1554" t="b">
        <v>1</v>
      </c>
      <c r="C1554" t="s">
        <v>3367</v>
      </c>
      <c r="D1554" s="1">
        <f t="shared" si="24"/>
        <v>42938.384353321759</v>
      </c>
      <c r="E1554">
        <v>43</v>
      </c>
      <c r="F1554" t="s">
        <v>18</v>
      </c>
      <c r="G1554" t="s">
        <v>11</v>
      </c>
      <c r="H1554" t="s">
        <v>38</v>
      </c>
      <c r="I1554">
        <v>2029</v>
      </c>
      <c r="J1554">
        <v>2117</v>
      </c>
      <c r="K1554">
        <f>database[[#This Row],[white_rating]]-database[[#This Row],[black_rating]]</f>
        <v>-88</v>
      </c>
      <c r="L1554" t="s">
        <v>220</v>
      </c>
    </row>
    <row r="1555" spans="1:12" x14ac:dyDescent="0.3">
      <c r="A1555" t="s">
        <v>4374</v>
      </c>
      <c r="B1555" t="b">
        <v>1</v>
      </c>
      <c r="C1555" t="s">
        <v>4375</v>
      </c>
      <c r="D1555" s="1">
        <f t="shared" si="24"/>
        <v>42972.065836585651</v>
      </c>
      <c r="E1555">
        <v>82</v>
      </c>
      <c r="F1555" t="s">
        <v>10</v>
      </c>
      <c r="G1555" t="s">
        <v>15</v>
      </c>
      <c r="H1555" t="s">
        <v>29</v>
      </c>
      <c r="I1555">
        <v>2029</v>
      </c>
      <c r="J1555">
        <v>1987</v>
      </c>
      <c r="K1555">
        <f>database[[#This Row],[white_rating]]-database[[#This Row],[black_rating]]</f>
        <v>42</v>
      </c>
      <c r="L1555" t="s">
        <v>21</v>
      </c>
    </row>
    <row r="1556" spans="1:12" x14ac:dyDescent="0.3">
      <c r="A1556" t="s">
        <v>4898</v>
      </c>
      <c r="B1556" t="b">
        <v>1</v>
      </c>
      <c r="C1556" t="s">
        <v>4899</v>
      </c>
      <c r="D1556" s="1">
        <f t="shared" si="24"/>
        <v>42972.643717673607</v>
      </c>
      <c r="E1556">
        <v>2</v>
      </c>
      <c r="F1556" t="s">
        <v>14</v>
      </c>
      <c r="G1556" t="s">
        <v>15</v>
      </c>
      <c r="H1556" t="s">
        <v>25</v>
      </c>
      <c r="I1556">
        <v>2029</v>
      </c>
      <c r="J1556">
        <v>2025</v>
      </c>
      <c r="K1556">
        <f>database[[#This Row],[white_rating]]-database[[#This Row],[black_rating]]</f>
        <v>4</v>
      </c>
      <c r="L1556" t="s">
        <v>113</v>
      </c>
    </row>
    <row r="1557" spans="1:12" x14ac:dyDescent="0.3">
      <c r="A1557" t="s">
        <v>5080</v>
      </c>
      <c r="B1557" t="b">
        <v>1</v>
      </c>
      <c r="C1557" t="s">
        <v>5081</v>
      </c>
      <c r="D1557" s="1">
        <f t="shared" si="24"/>
        <v>42979.868911192127</v>
      </c>
      <c r="E1557">
        <v>60</v>
      </c>
      <c r="F1557" t="s">
        <v>14</v>
      </c>
      <c r="G1557" t="s">
        <v>15</v>
      </c>
      <c r="H1557" t="s">
        <v>318</v>
      </c>
      <c r="I1557">
        <v>2029</v>
      </c>
      <c r="J1557">
        <v>1924</v>
      </c>
      <c r="K1557">
        <f>database[[#This Row],[white_rating]]-database[[#This Row],[black_rating]]</f>
        <v>105</v>
      </c>
      <c r="L1557" t="s">
        <v>134</v>
      </c>
    </row>
    <row r="1558" spans="1:12" x14ac:dyDescent="0.3">
      <c r="A1558" t="s">
        <v>5462</v>
      </c>
      <c r="B1558" t="b">
        <v>1</v>
      </c>
      <c r="C1558" t="s">
        <v>5463</v>
      </c>
      <c r="D1558" s="1">
        <f t="shared" si="24"/>
        <v>42981.76940315972</v>
      </c>
      <c r="E1558">
        <v>135</v>
      </c>
      <c r="F1558" t="s">
        <v>14</v>
      </c>
      <c r="G1558" t="s">
        <v>11</v>
      </c>
      <c r="H1558" t="s">
        <v>205</v>
      </c>
      <c r="I1558">
        <v>2029</v>
      </c>
      <c r="J1558">
        <v>2103</v>
      </c>
      <c r="K1558">
        <f>database[[#This Row],[white_rating]]-database[[#This Row],[black_rating]]</f>
        <v>-74</v>
      </c>
      <c r="L1558" t="s">
        <v>115</v>
      </c>
    </row>
    <row r="1559" spans="1:12" x14ac:dyDescent="0.3">
      <c r="A1559" t="s">
        <v>5678</v>
      </c>
      <c r="B1559" t="b">
        <v>1</v>
      </c>
      <c r="C1559" t="s">
        <v>5679</v>
      </c>
      <c r="D1559" s="1">
        <f t="shared" si="24"/>
        <v>42980.961319502312</v>
      </c>
      <c r="E1559">
        <v>53</v>
      </c>
      <c r="F1559" t="s">
        <v>14</v>
      </c>
      <c r="G1559" t="s">
        <v>11</v>
      </c>
      <c r="H1559" t="s">
        <v>315</v>
      </c>
      <c r="I1559">
        <v>2029</v>
      </c>
      <c r="J1559">
        <v>2099</v>
      </c>
      <c r="K1559">
        <f>database[[#This Row],[white_rating]]-database[[#This Row],[black_rating]]</f>
        <v>-70</v>
      </c>
      <c r="L1559" t="s">
        <v>59</v>
      </c>
    </row>
    <row r="1560" spans="1:12" x14ac:dyDescent="0.3">
      <c r="A1560" t="s">
        <v>6875</v>
      </c>
      <c r="B1560" t="b">
        <v>1</v>
      </c>
      <c r="C1560" t="s">
        <v>6876</v>
      </c>
      <c r="D1560" s="1">
        <f t="shared" si="24"/>
        <v>42828.814833275464</v>
      </c>
      <c r="E1560">
        <v>39</v>
      </c>
      <c r="F1560" t="s">
        <v>18</v>
      </c>
      <c r="G1560" t="s">
        <v>11</v>
      </c>
      <c r="H1560" t="s">
        <v>25</v>
      </c>
      <c r="I1560">
        <v>2029</v>
      </c>
      <c r="J1560">
        <v>1597</v>
      </c>
      <c r="K1560">
        <f>database[[#This Row],[white_rating]]-database[[#This Row],[black_rating]]</f>
        <v>432</v>
      </c>
      <c r="L1560" t="s">
        <v>79</v>
      </c>
    </row>
    <row r="1561" spans="1:12" x14ac:dyDescent="0.3">
      <c r="A1561" t="s">
        <v>3366</v>
      </c>
      <c r="B1561" t="b">
        <v>1</v>
      </c>
      <c r="C1561" t="s">
        <v>3367</v>
      </c>
      <c r="D1561" s="1">
        <f t="shared" si="24"/>
        <v>42938.384353321759</v>
      </c>
      <c r="E1561">
        <v>43</v>
      </c>
      <c r="F1561" t="s">
        <v>18</v>
      </c>
      <c r="G1561" t="s">
        <v>11</v>
      </c>
      <c r="H1561" t="s">
        <v>38</v>
      </c>
      <c r="I1561">
        <v>2029</v>
      </c>
      <c r="J1561">
        <v>2117</v>
      </c>
      <c r="K1561">
        <f>database[[#This Row],[white_rating]]-database[[#This Row],[black_rating]]</f>
        <v>-88</v>
      </c>
      <c r="L1561" t="s">
        <v>220</v>
      </c>
    </row>
    <row r="1562" spans="1:12" x14ac:dyDescent="0.3">
      <c r="A1562" t="s">
        <v>2416</v>
      </c>
      <c r="B1562" t="b">
        <v>1</v>
      </c>
      <c r="C1562">
        <v>1504280000000</v>
      </c>
      <c r="D1562" s="1">
        <f t="shared" si="24"/>
        <v>42979.648148148146</v>
      </c>
      <c r="E1562">
        <v>73</v>
      </c>
      <c r="F1562" t="s">
        <v>14</v>
      </c>
      <c r="G1562" t="s">
        <v>11</v>
      </c>
      <c r="H1562" t="s">
        <v>795</v>
      </c>
      <c r="I1562">
        <v>2028</v>
      </c>
      <c r="J1562">
        <v>1981</v>
      </c>
      <c r="K1562">
        <f>database[[#This Row],[white_rating]]-database[[#This Row],[black_rating]]</f>
        <v>47</v>
      </c>
      <c r="L1562" t="s">
        <v>273</v>
      </c>
    </row>
    <row r="1563" spans="1:12" x14ac:dyDescent="0.3">
      <c r="A1563" t="s">
        <v>2451</v>
      </c>
      <c r="B1563" t="b">
        <v>1</v>
      </c>
      <c r="C1563">
        <v>1433980000000</v>
      </c>
      <c r="D1563" s="1">
        <f t="shared" si="24"/>
        <v>42165.990740740745</v>
      </c>
      <c r="E1563">
        <v>67</v>
      </c>
      <c r="F1563" t="s">
        <v>10</v>
      </c>
      <c r="G1563" t="s">
        <v>11</v>
      </c>
      <c r="H1563" t="s">
        <v>422</v>
      </c>
      <c r="I1563">
        <v>2028</v>
      </c>
      <c r="J1563">
        <v>1971</v>
      </c>
      <c r="K1563">
        <f>database[[#This Row],[white_rating]]-database[[#This Row],[black_rating]]</f>
        <v>57</v>
      </c>
      <c r="L1563" t="s">
        <v>126</v>
      </c>
    </row>
    <row r="1564" spans="1:12" x14ac:dyDescent="0.3">
      <c r="A1564" t="s">
        <v>4498</v>
      </c>
      <c r="B1564" t="b">
        <v>0</v>
      </c>
      <c r="C1564" t="s">
        <v>4499</v>
      </c>
      <c r="D1564" s="1">
        <f t="shared" si="24"/>
        <v>42855.573753634264</v>
      </c>
      <c r="E1564">
        <v>40</v>
      </c>
      <c r="F1564" t="s">
        <v>24</v>
      </c>
      <c r="G1564" t="s">
        <v>24</v>
      </c>
      <c r="H1564" t="s">
        <v>239</v>
      </c>
      <c r="I1564">
        <v>2028</v>
      </c>
      <c r="J1564">
        <v>1940</v>
      </c>
      <c r="K1564">
        <f>database[[#This Row],[white_rating]]-database[[#This Row],[black_rating]]</f>
        <v>88</v>
      </c>
      <c r="L1564" t="s">
        <v>23</v>
      </c>
    </row>
    <row r="1565" spans="1:12" x14ac:dyDescent="0.3">
      <c r="A1565" t="s">
        <v>2223</v>
      </c>
      <c r="B1565" t="b">
        <v>1</v>
      </c>
      <c r="C1565">
        <v>1469670000000</v>
      </c>
      <c r="D1565" s="1">
        <f t="shared" si="24"/>
        <v>42579.069444444445</v>
      </c>
      <c r="E1565">
        <v>54</v>
      </c>
      <c r="F1565" t="s">
        <v>14</v>
      </c>
      <c r="G1565" t="s">
        <v>15</v>
      </c>
      <c r="H1565" t="s">
        <v>44</v>
      </c>
      <c r="I1565">
        <v>2027</v>
      </c>
      <c r="J1565">
        <v>2079</v>
      </c>
      <c r="K1565">
        <f>database[[#This Row],[white_rating]]-database[[#This Row],[black_rating]]</f>
        <v>-52</v>
      </c>
      <c r="L1565" t="s">
        <v>209</v>
      </c>
    </row>
    <row r="1566" spans="1:12" x14ac:dyDescent="0.3">
      <c r="A1566" t="s">
        <v>3393</v>
      </c>
      <c r="B1566" t="b">
        <v>1</v>
      </c>
      <c r="C1566" t="s">
        <v>3394</v>
      </c>
      <c r="D1566" s="1">
        <f t="shared" si="24"/>
        <v>42950.764160949075</v>
      </c>
      <c r="E1566">
        <v>80</v>
      </c>
      <c r="F1566" t="s">
        <v>10</v>
      </c>
      <c r="G1566" t="s">
        <v>15</v>
      </c>
      <c r="H1566" t="s">
        <v>25</v>
      </c>
      <c r="I1566">
        <v>2027</v>
      </c>
      <c r="J1566">
        <v>1993</v>
      </c>
      <c r="K1566">
        <f>database[[#This Row],[white_rating]]-database[[#This Row],[black_rating]]</f>
        <v>34</v>
      </c>
      <c r="L1566" t="s">
        <v>126</v>
      </c>
    </row>
    <row r="1567" spans="1:12" x14ac:dyDescent="0.3">
      <c r="A1567" t="s">
        <v>5174</v>
      </c>
      <c r="B1567" t="b">
        <v>1</v>
      </c>
      <c r="C1567" t="s">
        <v>5175</v>
      </c>
      <c r="D1567" s="1">
        <f t="shared" si="24"/>
        <v>42900.746542962966</v>
      </c>
      <c r="E1567">
        <v>60</v>
      </c>
      <c r="F1567" t="s">
        <v>14</v>
      </c>
      <c r="G1567" t="s">
        <v>15</v>
      </c>
      <c r="H1567" t="s">
        <v>696</v>
      </c>
      <c r="I1567">
        <v>2027</v>
      </c>
      <c r="J1567">
        <v>2005</v>
      </c>
      <c r="K1567">
        <f>database[[#This Row],[white_rating]]-database[[#This Row],[black_rating]]</f>
        <v>22</v>
      </c>
      <c r="L1567" t="s">
        <v>114</v>
      </c>
    </row>
    <row r="1568" spans="1:12" x14ac:dyDescent="0.3">
      <c r="A1568" t="s">
        <v>6136</v>
      </c>
      <c r="B1568" t="b">
        <v>0</v>
      </c>
      <c r="C1568" t="s">
        <v>6137</v>
      </c>
      <c r="D1568" s="1">
        <f t="shared" si="24"/>
        <v>42803.613527997688</v>
      </c>
      <c r="E1568">
        <v>91</v>
      </c>
      <c r="F1568" t="s">
        <v>14</v>
      </c>
      <c r="G1568" t="s">
        <v>11</v>
      </c>
      <c r="H1568" t="s">
        <v>84</v>
      </c>
      <c r="I1568">
        <v>2027</v>
      </c>
      <c r="J1568">
        <v>1640</v>
      </c>
      <c r="K1568">
        <f>database[[#This Row],[white_rating]]-database[[#This Row],[black_rating]]</f>
        <v>387</v>
      </c>
      <c r="L1568" t="s">
        <v>783</v>
      </c>
    </row>
    <row r="1569" spans="1:12" x14ac:dyDescent="0.3">
      <c r="A1569" t="s">
        <v>6138</v>
      </c>
      <c r="B1569" t="b">
        <v>0</v>
      </c>
      <c r="C1569" t="s">
        <v>6139</v>
      </c>
      <c r="D1569" s="1">
        <f t="shared" si="24"/>
        <v>42803.598810324074</v>
      </c>
      <c r="E1569">
        <v>84</v>
      </c>
      <c r="F1569" t="s">
        <v>24</v>
      </c>
      <c r="G1569" t="s">
        <v>24</v>
      </c>
      <c r="H1569" t="s">
        <v>84</v>
      </c>
      <c r="I1569">
        <v>2027</v>
      </c>
      <c r="J1569">
        <v>1640</v>
      </c>
      <c r="K1569">
        <f>database[[#This Row],[white_rating]]-database[[#This Row],[black_rating]]</f>
        <v>387</v>
      </c>
      <c r="L1569" t="s">
        <v>324</v>
      </c>
    </row>
    <row r="1570" spans="1:12" x14ac:dyDescent="0.3">
      <c r="A1570" t="s">
        <v>7599</v>
      </c>
      <c r="B1570" t="b">
        <v>1</v>
      </c>
      <c r="C1570" t="s">
        <v>7600</v>
      </c>
      <c r="D1570" s="1">
        <f t="shared" si="24"/>
        <v>42933.951444537037</v>
      </c>
      <c r="E1570">
        <v>45</v>
      </c>
      <c r="F1570" t="s">
        <v>18</v>
      </c>
      <c r="G1570" t="s">
        <v>11</v>
      </c>
      <c r="H1570" t="s">
        <v>120</v>
      </c>
      <c r="I1570">
        <v>2027</v>
      </c>
      <c r="J1570">
        <v>1976</v>
      </c>
      <c r="K1570">
        <f>database[[#This Row],[white_rating]]-database[[#This Row],[black_rating]]</f>
        <v>51</v>
      </c>
      <c r="L1570" t="s">
        <v>267</v>
      </c>
    </row>
    <row r="1571" spans="1:12" x14ac:dyDescent="0.3">
      <c r="A1571" t="s">
        <v>873</v>
      </c>
      <c r="B1571" t="b">
        <v>1</v>
      </c>
      <c r="C1571">
        <v>1504280000000</v>
      </c>
      <c r="D1571" s="1">
        <f t="shared" si="24"/>
        <v>42979.648148148146</v>
      </c>
      <c r="E1571">
        <v>46</v>
      </c>
      <c r="F1571" t="s">
        <v>14</v>
      </c>
      <c r="G1571" t="s">
        <v>11</v>
      </c>
      <c r="H1571" t="s">
        <v>25</v>
      </c>
      <c r="I1571">
        <v>2026</v>
      </c>
      <c r="J1571">
        <v>1864</v>
      </c>
      <c r="K1571">
        <f>database[[#This Row],[white_rating]]-database[[#This Row],[black_rating]]</f>
        <v>162</v>
      </c>
      <c r="L1571" t="s">
        <v>76</v>
      </c>
    </row>
    <row r="1572" spans="1:12" x14ac:dyDescent="0.3">
      <c r="A1572" t="s">
        <v>2483</v>
      </c>
      <c r="B1572" t="b">
        <v>1</v>
      </c>
      <c r="C1572">
        <v>1503590000000</v>
      </c>
      <c r="D1572" s="1">
        <f t="shared" si="24"/>
        <v>42971.662037037036</v>
      </c>
      <c r="E1572">
        <v>29</v>
      </c>
      <c r="F1572" t="s">
        <v>18</v>
      </c>
      <c r="G1572" t="s">
        <v>11</v>
      </c>
      <c r="H1572" t="s">
        <v>37</v>
      </c>
      <c r="I1572">
        <v>2026</v>
      </c>
      <c r="J1572">
        <v>1883</v>
      </c>
      <c r="K1572">
        <f>database[[#This Row],[white_rating]]-database[[#This Row],[black_rating]]</f>
        <v>143</v>
      </c>
      <c r="L1572" t="s">
        <v>36</v>
      </c>
    </row>
    <row r="1573" spans="1:12" x14ac:dyDescent="0.3">
      <c r="A1573" t="s">
        <v>2931</v>
      </c>
      <c r="B1573" t="b">
        <v>1</v>
      </c>
      <c r="C1573" t="s">
        <v>2932</v>
      </c>
      <c r="D1573" s="1">
        <f t="shared" si="24"/>
        <v>42972.100889594905</v>
      </c>
      <c r="E1573">
        <v>35</v>
      </c>
      <c r="F1573" t="s">
        <v>14</v>
      </c>
      <c r="G1573" t="s">
        <v>15</v>
      </c>
      <c r="H1573" t="s">
        <v>91</v>
      </c>
      <c r="I1573">
        <v>2026</v>
      </c>
      <c r="J1573">
        <v>1593</v>
      </c>
      <c r="K1573">
        <f>database[[#This Row],[white_rating]]-database[[#This Row],[black_rating]]</f>
        <v>433</v>
      </c>
      <c r="L1573" t="s">
        <v>169</v>
      </c>
    </row>
    <row r="1574" spans="1:12" x14ac:dyDescent="0.3">
      <c r="A1574" t="s">
        <v>4492</v>
      </c>
      <c r="B1574" t="b">
        <v>1</v>
      </c>
      <c r="C1574" t="s">
        <v>4493</v>
      </c>
      <c r="D1574" s="1">
        <f t="shared" si="24"/>
        <v>42855.607834861112</v>
      </c>
      <c r="E1574">
        <v>71</v>
      </c>
      <c r="F1574" t="s">
        <v>14</v>
      </c>
      <c r="G1574" t="s">
        <v>11</v>
      </c>
      <c r="H1574" t="s">
        <v>239</v>
      </c>
      <c r="I1574">
        <v>2026</v>
      </c>
      <c r="J1574">
        <v>2224</v>
      </c>
      <c r="K1574">
        <f>database[[#This Row],[white_rating]]-database[[#This Row],[black_rating]]</f>
        <v>-198</v>
      </c>
      <c r="L1574" t="s">
        <v>86</v>
      </c>
    </row>
    <row r="1575" spans="1:12" x14ac:dyDescent="0.3">
      <c r="A1575" t="s">
        <v>1936</v>
      </c>
      <c r="B1575" t="b">
        <v>1</v>
      </c>
      <c r="C1575">
        <v>1472380000000</v>
      </c>
      <c r="D1575" s="1">
        <f t="shared" si="24"/>
        <v>42610.435185185182</v>
      </c>
      <c r="E1575">
        <v>126</v>
      </c>
      <c r="F1575" t="s">
        <v>24</v>
      </c>
      <c r="G1575" t="s">
        <v>24</v>
      </c>
      <c r="H1575" t="s">
        <v>84</v>
      </c>
      <c r="I1575">
        <v>2025</v>
      </c>
      <c r="J1575">
        <v>2004</v>
      </c>
      <c r="K1575">
        <f>database[[#This Row],[white_rating]]-database[[#This Row],[black_rating]]</f>
        <v>21</v>
      </c>
      <c r="L1575" t="s">
        <v>21</v>
      </c>
    </row>
    <row r="1576" spans="1:12" x14ac:dyDescent="0.3">
      <c r="A1576" t="s">
        <v>2409</v>
      </c>
      <c r="B1576" t="b">
        <v>1</v>
      </c>
      <c r="C1576">
        <v>1504310000000</v>
      </c>
      <c r="D1576" s="1">
        <f t="shared" si="24"/>
        <v>42979.995370370365</v>
      </c>
      <c r="E1576">
        <v>82</v>
      </c>
      <c r="F1576" t="s">
        <v>14</v>
      </c>
      <c r="G1576" t="s">
        <v>15</v>
      </c>
      <c r="H1576" t="s">
        <v>795</v>
      </c>
      <c r="I1576">
        <v>2025</v>
      </c>
      <c r="J1576">
        <v>2040</v>
      </c>
      <c r="K1576">
        <f>database[[#This Row],[white_rating]]-database[[#This Row],[black_rating]]</f>
        <v>-15</v>
      </c>
      <c r="L1576" t="s">
        <v>31</v>
      </c>
    </row>
    <row r="1577" spans="1:12" x14ac:dyDescent="0.3">
      <c r="A1577" t="s">
        <v>3443</v>
      </c>
      <c r="B1577" t="b">
        <v>1</v>
      </c>
      <c r="C1577" t="s">
        <v>3444</v>
      </c>
      <c r="D1577" s="1">
        <f t="shared" si="24"/>
        <v>42582.46373452546</v>
      </c>
      <c r="E1577">
        <v>51</v>
      </c>
      <c r="F1577" t="s">
        <v>14</v>
      </c>
      <c r="G1577" t="s">
        <v>11</v>
      </c>
      <c r="H1577" t="s">
        <v>139</v>
      </c>
      <c r="I1577">
        <v>2025</v>
      </c>
      <c r="J1577">
        <v>2146</v>
      </c>
      <c r="K1577">
        <f>database[[#This Row],[white_rating]]-database[[#This Row],[black_rating]]</f>
        <v>-121</v>
      </c>
      <c r="L1577" t="s">
        <v>57</v>
      </c>
    </row>
    <row r="1578" spans="1:12" x14ac:dyDescent="0.3">
      <c r="A1578" t="s">
        <v>4673</v>
      </c>
      <c r="B1578" t="b">
        <v>1</v>
      </c>
      <c r="C1578" t="s">
        <v>4674</v>
      </c>
      <c r="D1578" s="1">
        <f t="shared" si="24"/>
        <v>42976.358625011577</v>
      </c>
      <c r="E1578">
        <v>110</v>
      </c>
      <c r="F1578" t="s">
        <v>18</v>
      </c>
      <c r="G1578" t="s">
        <v>15</v>
      </c>
      <c r="H1578" t="s">
        <v>25</v>
      </c>
      <c r="I1578">
        <v>2025</v>
      </c>
      <c r="J1578">
        <v>2194</v>
      </c>
      <c r="K1578">
        <f>database[[#This Row],[white_rating]]-database[[#This Row],[black_rating]]</f>
        <v>-169</v>
      </c>
      <c r="L1578" t="s">
        <v>137</v>
      </c>
    </row>
    <row r="1579" spans="1:12" x14ac:dyDescent="0.3">
      <c r="A1579" t="s">
        <v>876</v>
      </c>
      <c r="B1579" t="b">
        <v>1</v>
      </c>
      <c r="C1579">
        <v>1504230000000</v>
      </c>
      <c r="D1579" s="1">
        <f t="shared" si="24"/>
        <v>42979.069444444445</v>
      </c>
      <c r="E1579">
        <v>99</v>
      </c>
      <c r="F1579" t="s">
        <v>10</v>
      </c>
      <c r="G1579" t="s">
        <v>11</v>
      </c>
      <c r="H1579" t="s">
        <v>25</v>
      </c>
      <c r="I1579">
        <v>2024</v>
      </c>
      <c r="J1579">
        <v>1933</v>
      </c>
      <c r="K1579">
        <f>database[[#This Row],[white_rating]]-database[[#This Row],[black_rating]]</f>
        <v>91</v>
      </c>
      <c r="L1579" t="s">
        <v>76</v>
      </c>
    </row>
    <row r="1580" spans="1:12" x14ac:dyDescent="0.3">
      <c r="A1580" t="s">
        <v>2597</v>
      </c>
      <c r="B1580" t="b">
        <v>1</v>
      </c>
      <c r="C1580">
        <v>1422300000000</v>
      </c>
      <c r="D1580" s="1">
        <f t="shared" si="24"/>
        <v>42030.805555555555</v>
      </c>
      <c r="E1580">
        <v>65</v>
      </c>
      <c r="F1580" t="s">
        <v>14</v>
      </c>
      <c r="G1580" t="s">
        <v>11</v>
      </c>
      <c r="H1580" t="s">
        <v>25</v>
      </c>
      <c r="I1580">
        <v>2024</v>
      </c>
      <c r="J1580">
        <v>2031</v>
      </c>
      <c r="K1580">
        <f>database[[#This Row],[white_rating]]-database[[#This Row],[black_rating]]</f>
        <v>-7</v>
      </c>
      <c r="L1580" t="s">
        <v>45</v>
      </c>
    </row>
    <row r="1581" spans="1:12" x14ac:dyDescent="0.3">
      <c r="A1581" t="s">
        <v>5540</v>
      </c>
      <c r="B1581" t="b">
        <v>0</v>
      </c>
      <c r="C1581" t="s">
        <v>5541</v>
      </c>
      <c r="D1581" s="1">
        <f t="shared" si="24"/>
        <v>42891.084285937497</v>
      </c>
      <c r="E1581">
        <v>63</v>
      </c>
      <c r="F1581" t="s">
        <v>14</v>
      </c>
      <c r="G1581" t="s">
        <v>11</v>
      </c>
      <c r="H1581" t="s">
        <v>29</v>
      </c>
      <c r="I1581">
        <v>2024</v>
      </c>
      <c r="J1581">
        <v>1708</v>
      </c>
      <c r="K1581">
        <f>database[[#This Row],[white_rating]]-database[[#This Row],[black_rating]]</f>
        <v>316</v>
      </c>
      <c r="L1581" t="s">
        <v>65</v>
      </c>
    </row>
    <row r="1582" spans="1:12" x14ac:dyDescent="0.3">
      <c r="A1582" t="s">
        <v>5687</v>
      </c>
      <c r="B1582" t="b">
        <v>1</v>
      </c>
      <c r="C1582" t="s">
        <v>5688</v>
      </c>
      <c r="D1582" s="1">
        <f t="shared" si="24"/>
        <v>42976.089258877313</v>
      </c>
      <c r="E1582">
        <v>61</v>
      </c>
      <c r="F1582" t="s">
        <v>14</v>
      </c>
      <c r="G1582" t="s">
        <v>11</v>
      </c>
      <c r="H1582" t="s">
        <v>2460</v>
      </c>
      <c r="I1582">
        <v>2024</v>
      </c>
      <c r="J1582">
        <v>2154</v>
      </c>
      <c r="K1582">
        <f>database[[#This Row],[white_rating]]-database[[#This Row],[black_rating]]</f>
        <v>-130</v>
      </c>
      <c r="L1582" t="s">
        <v>42</v>
      </c>
    </row>
    <row r="1583" spans="1:12" x14ac:dyDescent="0.3">
      <c r="A1583" t="s">
        <v>7711</v>
      </c>
      <c r="B1583" t="b">
        <v>1</v>
      </c>
      <c r="C1583" t="s">
        <v>7712</v>
      </c>
      <c r="D1583" s="1">
        <f t="shared" si="24"/>
        <v>42964.022093344909</v>
      </c>
      <c r="E1583">
        <v>26</v>
      </c>
      <c r="F1583" t="s">
        <v>14</v>
      </c>
      <c r="G1583" t="s">
        <v>15</v>
      </c>
      <c r="H1583" t="s">
        <v>998</v>
      </c>
      <c r="I1583">
        <v>2024</v>
      </c>
      <c r="J1583">
        <v>2200</v>
      </c>
      <c r="K1583">
        <f>database[[#This Row],[white_rating]]-database[[#This Row],[black_rating]]</f>
        <v>-176</v>
      </c>
      <c r="L1583" t="s">
        <v>678</v>
      </c>
    </row>
    <row r="1584" spans="1:12" x14ac:dyDescent="0.3">
      <c r="A1584" t="s">
        <v>504</v>
      </c>
      <c r="B1584" t="b">
        <v>1</v>
      </c>
      <c r="C1584">
        <v>1503500000000</v>
      </c>
      <c r="D1584" s="1">
        <f t="shared" si="24"/>
        <v>42970.620370370365</v>
      </c>
      <c r="E1584">
        <v>33</v>
      </c>
      <c r="F1584" t="s">
        <v>18</v>
      </c>
      <c r="G1584" t="s">
        <v>11</v>
      </c>
      <c r="H1584" t="s">
        <v>29</v>
      </c>
      <c r="I1584">
        <v>2023</v>
      </c>
      <c r="J1584">
        <v>1671</v>
      </c>
      <c r="K1584">
        <f>database[[#This Row],[white_rating]]-database[[#This Row],[black_rating]]</f>
        <v>352</v>
      </c>
      <c r="L1584" t="s">
        <v>76</v>
      </c>
    </row>
    <row r="1585" spans="1:12" x14ac:dyDescent="0.3">
      <c r="A1585" t="s">
        <v>1276</v>
      </c>
      <c r="B1585" t="b">
        <v>1</v>
      </c>
      <c r="C1585">
        <v>1474920000000</v>
      </c>
      <c r="D1585" s="1">
        <f t="shared" si="24"/>
        <v>42639.833333333328</v>
      </c>
      <c r="E1585">
        <v>51</v>
      </c>
      <c r="F1585" t="s">
        <v>18</v>
      </c>
      <c r="G1585" t="s">
        <v>11</v>
      </c>
      <c r="H1585" t="s">
        <v>25</v>
      </c>
      <c r="I1585">
        <v>2023</v>
      </c>
      <c r="J1585">
        <v>1168</v>
      </c>
      <c r="K1585">
        <f>database[[#This Row],[white_rating]]-database[[#This Row],[black_rating]]</f>
        <v>855</v>
      </c>
      <c r="L1585" t="s">
        <v>74</v>
      </c>
    </row>
    <row r="1586" spans="1:12" x14ac:dyDescent="0.3">
      <c r="A1586" t="s">
        <v>504</v>
      </c>
      <c r="B1586" t="b">
        <v>1</v>
      </c>
      <c r="C1586" t="s">
        <v>3864</v>
      </c>
      <c r="D1586" s="1">
        <f t="shared" si="24"/>
        <v>42970.615738067128</v>
      </c>
      <c r="E1586">
        <v>33</v>
      </c>
      <c r="F1586" t="s">
        <v>18</v>
      </c>
      <c r="G1586" t="s">
        <v>11</v>
      </c>
      <c r="H1586" t="s">
        <v>29</v>
      </c>
      <c r="I1586">
        <v>2023</v>
      </c>
      <c r="J1586">
        <v>1671</v>
      </c>
      <c r="K1586">
        <f>database[[#This Row],[white_rating]]-database[[#This Row],[black_rating]]</f>
        <v>352</v>
      </c>
      <c r="L1586" t="s">
        <v>76</v>
      </c>
    </row>
    <row r="1587" spans="1:12" x14ac:dyDescent="0.3">
      <c r="A1587" t="s">
        <v>4681</v>
      </c>
      <c r="B1587" t="b">
        <v>1</v>
      </c>
      <c r="C1587" t="s">
        <v>4682</v>
      </c>
      <c r="D1587" s="1">
        <f t="shared" si="24"/>
        <v>42975.286280474538</v>
      </c>
      <c r="E1587">
        <v>102</v>
      </c>
      <c r="F1587" t="s">
        <v>14</v>
      </c>
      <c r="G1587" t="s">
        <v>15</v>
      </c>
      <c r="H1587" t="s">
        <v>25</v>
      </c>
      <c r="I1587">
        <v>2023</v>
      </c>
      <c r="J1587">
        <v>2163</v>
      </c>
      <c r="K1587">
        <f>database[[#This Row],[white_rating]]-database[[#This Row],[black_rating]]</f>
        <v>-140</v>
      </c>
      <c r="L1587" t="s">
        <v>194</v>
      </c>
    </row>
    <row r="1588" spans="1:12" x14ac:dyDescent="0.3">
      <c r="A1588" t="s">
        <v>504</v>
      </c>
      <c r="B1588" t="b">
        <v>1</v>
      </c>
      <c r="C1588" t="s">
        <v>3864</v>
      </c>
      <c r="D1588" s="1">
        <f t="shared" si="24"/>
        <v>42970.615738067128</v>
      </c>
      <c r="E1588">
        <v>33</v>
      </c>
      <c r="F1588" t="s">
        <v>18</v>
      </c>
      <c r="G1588" t="s">
        <v>11</v>
      </c>
      <c r="H1588" t="s">
        <v>29</v>
      </c>
      <c r="I1588">
        <v>2023</v>
      </c>
      <c r="J1588">
        <v>1671</v>
      </c>
      <c r="K1588">
        <f>database[[#This Row],[white_rating]]-database[[#This Row],[black_rating]]</f>
        <v>352</v>
      </c>
      <c r="L1588" t="s">
        <v>76</v>
      </c>
    </row>
    <row r="1589" spans="1:12" x14ac:dyDescent="0.3">
      <c r="A1589" t="s">
        <v>5158</v>
      </c>
      <c r="B1589" t="b">
        <v>1</v>
      </c>
      <c r="C1589" t="s">
        <v>5159</v>
      </c>
      <c r="D1589" s="1">
        <f t="shared" si="24"/>
        <v>42910.394734236106</v>
      </c>
      <c r="E1589">
        <v>64</v>
      </c>
      <c r="F1589" t="s">
        <v>14</v>
      </c>
      <c r="G1589" t="s">
        <v>15</v>
      </c>
      <c r="H1589" t="s">
        <v>696</v>
      </c>
      <c r="I1589">
        <v>2023</v>
      </c>
      <c r="J1589">
        <v>2033</v>
      </c>
      <c r="K1589">
        <f>database[[#This Row],[white_rating]]-database[[#This Row],[black_rating]]</f>
        <v>-10</v>
      </c>
      <c r="L1589" t="s">
        <v>31</v>
      </c>
    </row>
    <row r="1590" spans="1:12" x14ac:dyDescent="0.3">
      <c r="A1590" t="s">
        <v>5162</v>
      </c>
      <c r="B1590" t="b">
        <v>1</v>
      </c>
      <c r="C1590" t="s">
        <v>5163</v>
      </c>
      <c r="D1590" s="1">
        <f t="shared" si="24"/>
        <v>42908.879488622682</v>
      </c>
      <c r="E1590">
        <v>95</v>
      </c>
      <c r="F1590" t="s">
        <v>14</v>
      </c>
      <c r="G1590" t="s">
        <v>11</v>
      </c>
      <c r="H1590" t="s">
        <v>696</v>
      </c>
      <c r="I1590">
        <v>2023</v>
      </c>
      <c r="J1590">
        <v>2055</v>
      </c>
      <c r="K1590">
        <f>database[[#This Row],[white_rating]]-database[[#This Row],[black_rating]]</f>
        <v>-32</v>
      </c>
      <c r="L1590" t="s">
        <v>88</v>
      </c>
    </row>
    <row r="1591" spans="1:12" x14ac:dyDescent="0.3">
      <c r="A1591" t="s">
        <v>5188</v>
      </c>
      <c r="B1591" t="b">
        <v>1</v>
      </c>
      <c r="C1591" t="s">
        <v>5189</v>
      </c>
      <c r="D1591" s="1">
        <f t="shared" si="24"/>
        <v>42892.878340462965</v>
      </c>
      <c r="E1591">
        <v>134</v>
      </c>
      <c r="F1591" t="s">
        <v>14</v>
      </c>
      <c r="G1591" t="s">
        <v>15</v>
      </c>
      <c r="H1591" t="s">
        <v>696</v>
      </c>
      <c r="I1591">
        <v>2023</v>
      </c>
      <c r="J1591">
        <v>2028</v>
      </c>
      <c r="K1591">
        <f>database[[#This Row],[white_rating]]-database[[#This Row],[black_rating]]</f>
        <v>-5</v>
      </c>
      <c r="L1591" t="s">
        <v>152</v>
      </c>
    </row>
    <row r="1592" spans="1:12" x14ac:dyDescent="0.3">
      <c r="A1592" t="s">
        <v>7154</v>
      </c>
      <c r="B1592" t="b">
        <v>0</v>
      </c>
      <c r="C1592" t="s">
        <v>7155</v>
      </c>
      <c r="D1592" s="1">
        <f t="shared" si="24"/>
        <v>42658.889333113431</v>
      </c>
      <c r="E1592">
        <v>49</v>
      </c>
      <c r="F1592" t="s">
        <v>14</v>
      </c>
      <c r="G1592" t="s">
        <v>11</v>
      </c>
      <c r="H1592" t="s">
        <v>101</v>
      </c>
      <c r="I1592">
        <v>2023</v>
      </c>
      <c r="J1592">
        <v>1640</v>
      </c>
      <c r="K1592">
        <f>database[[#This Row],[white_rating]]-database[[#This Row],[black_rating]]</f>
        <v>383</v>
      </c>
      <c r="L1592" t="s">
        <v>453</v>
      </c>
    </row>
    <row r="1593" spans="1:12" x14ac:dyDescent="0.3">
      <c r="A1593" t="s">
        <v>7156</v>
      </c>
      <c r="B1593" t="b">
        <v>0</v>
      </c>
      <c r="C1593" t="s">
        <v>7157</v>
      </c>
      <c r="D1593" s="1">
        <f t="shared" si="24"/>
        <v>42658.875000069442</v>
      </c>
      <c r="E1593">
        <v>31</v>
      </c>
      <c r="F1593" t="s">
        <v>10</v>
      </c>
      <c r="G1593" t="s">
        <v>11</v>
      </c>
      <c r="H1593" t="s">
        <v>101</v>
      </c>
      <c r="I1593">
        <v>2023</v>
      </c>
      <c r="J1593">
        <v>1640</v>
      </c>
      <c r="K1593">
        <f>database[[#This Row],[white_rating]]-database[[#This Row],[black_rating]]</f>
        <v>383</v>
      </c>
      <c r="L1593" t="s">
        <v>1561</v>
      </c>
    </row>
    <row r="1594" spans="1:12" x14ac:dyDescent="0.3">
      <c r="A1594" t="s">
        <v>1046</v>
      </c>
      <c r="B1594" t="b">
        <v>1</v>
      </c>
      <c r="C1594">
        <v>1481990000000</v>
      </c>
      <c r="D1594" s="1">
        <f t="shared" si="24"/>
        <v>42721.662037037036</v>
      </c>
      <c r="E1594">
        <v>73</v>
      </c>
      <c r="F1594" t="s">
        <v>10</v>
      </c>
      <c r="G1594" t="s">
        <v>11</v>
      </c>
      <c r="H1594" t="s">
        <v>566</v>
      </c>
      <c r="I1594">
        <v>2022</v>
      </c>
      <c r="J1594">
        <v>2148</v>
      </c>
      <c r="K1594">
        <f>database[[#This Row],[white_rating]]-database[[#This Row],[black_rating]]</f>
        <v>-126</v>
      </c>
      <c r="L1594" t="s">
        <v>244</v>
      </c>
    </row>
    <row r="1595" spans="1:12" x14ac:dyDescent="0.3">
      <c r="A1595" t="s">
        <v>1303</v>
      </c>
      <c r="B1595" t="b">
        <v>0</v>
      </c>
      <c r="C1595">
        <v>1480130000000</v>
      </c>
      <c r="D1595" s="1">
        <f t="shared" si="24"/>
        <v>42700.134259259255</v>
      </c>
      <c r="E1595">
        <v>49</v>
      </c>
      <c r="F1595" t="s">
        <v>18</v>
      </c>
      <c r="G1595" t="s">
        <v>11</v>
      </c>
      <c r="H1595" t="s">
        <v>375</v>
      </c>
      <c r="I1595">
        <v>2022</v>
      </c>
      <c r="J1595">
        <v>1085</v>
      </c>
      <c r="K1595">
        <f>database[[#This Row],[white_rating]]-database[[#This Row],[black_rating]]</f>
        <v>937</v>
      </c>
      <c r="L1595" t="s">
        <v>21</v>
      </c>
    </row>
    <row r="1596" spans="1:12" x14ac:dyDescent="0.3">
      <c r="A1596" t="s">
        <v>1631</v>
      </c>
      <c r="B1596" t="b">
        <v>1</v>
      </c>
      <c r="C1596">
        <v>1463760000000</v>
      </c>
      <c r="D1596" s="1">
        <f t="shared" si="24"/>
        <v>42510.666666666672</v>
      </c>
      <c r="E1596">
        <v>51</v>
      </c>
      <c r="F1596" t="s">
        <v>14</v>
      </c>
      <c r="G1596" t="s">
        <v>15</v>
      </c>
      <c r="H1596" t="s">
        <v>44</v>
      </c>
      <c r="I1596">
        <v>2022</v>
      </c>
      <c r="J1596">
        <v>2080</v>
      </c>
      <c r="K1596">
        <f>database[[#This Row],[white_rating]]-database[[#This Row],[black_rating]]</f>
        <v>-58</v>
      </c>
      <c r="L1596" t="s">
        <v>897</v>
      </c>
    </row>
    <row r="1597" spans="1:12" x14ac:dyDescent="0.3">
      <c r="A1597" t="s">
        <v>2455</v>
      </c>
      <c r="B1597" t="b">
        <v>1</v>
      </c>
      <c r="C1597">
        <v>1440740000000</v>
      </c>
      <c r="D1597" s="1">
        <f t="shared" si="24"/>
        <v>42244.231481481482</v>
      </c>
      <c r="E1597">
        <v>53</v>
      </c>
      <c r="F1597" t="s">
        <v>14</v>
      </c>
      <c r="G1597" t="s">
        <v>11</v>
      </c>
      <c r="H1597" t="s">
        <v>264</v>
      </c>
      <c r="I1597">
        <v>2022</v>
      </c>
      <c r="J1597">
        <v>1431</v>
      </c>
      <c r="K1597">
        <f>database[[#This Row],[white_rating]]-database[[#This Row],[black_rating]]</f>
        <v>591</v>
      </c>
      <c r="L1597" t="s">
        <v>134</v>
      </c>
    </row>
    <row r="1598" spans="1:12" x14ac:dyDescent="0.3">
      <c r="A1598" t="s">
        <v>2465</v>
      </c>
      <c r="B1598" t="b">
        <v>1</v>
      </c>
      <c r="C1598">
        <v>1504210000000</v>
      </c>
      <c r="D1598" s="1">
        <f t="shared" si="24"/>
        <v>42978.837962962964</v>
      </c>
      <c r="E1598">
        <v>61</v>
      </c>
      <c r="F1598" t="s">
        <v>14</v>
      </c>
      <c r="G1598" t="s">
        <v>11</v>
      </c>
      <c r="H1598" t="s">
        <v>101</v>
      </c>
      <c r="I1598">
        <v>2022</v>
      </c>
      <c r="J1598">
        <v>1877</v>
      </c>
      <c r="K1598">
        <f>database[[#This Row],[white_rating]]-database[[#This Row],[black_rating]]</f>
        <v>145</v>
      </c>
      <c r="L1598" t="s">
        <v>219</v>
      </c>
    </row>
    <row r="1599" spans="1:12" x14ac:dyDescent="0.3">
      <c r="A1599" t="s">
        <v>2661</v>
      </c>
      <c r="B1599" t="b">
        <v>1</v>
      </c>
      <c r="C1599" t="s">
        <v>2662</v>
      </c>
      <c r="D1599" s="1">
        <f t="shared" si="24"/>
        <v>41942.553492766201</v>
      </c>
      <c r="E1599">
        <v>21</v>
      </c>
      <c r="F1599" t="s">
        <v>18</v>
      </c>
      <c r="G1599" t="s">
        <v>11</v>
      </c>
      <c r="H1599" t="s">
        <v>247</v>
      </c>
      <c r="I1599">
        <v>2022</v>
      </c>
      <c r="J1599">
        <v>1162</v>
      </c>
      <c r="K1599">
        <f>database[[#This Row],[white_rating]]-database[[#This Row],[black_rating]]</f>
        <v>860</v>
      </c>
      <c r="L1599" t="s">
        <v>267</v>
      </c>
    </row>
    <row r="1600" spans="1:12" x14ac:dyDescent="0.3">
      <c r="A1600" t="s">
        <v>2763</v>
      </c>
      <c r="B1600" t="b">
        <v>1</v>
      </c>
      <c r="C1600" t="s">
        <v>2764</v>
      </c>
      <c r="D1600" s="1">
        <f t="shared" si="24"/>
        <v>41924.418849456022</v>
      </c>
      <c r="E1600">
        <v>54</v>
      </c>
      <c r="F1600" t="s">
        <v>14</v>
      </c>
      <c r="G1600" t="s">
        <v>15</v>
      </c>
      <c r="H1600" t="s">
        <v>37</v>
      </c>
      <c r="I1600">
        <v>2022</v>
      </c>
      <c r="J1600">
        <v>2226</v>
      </c>
      <c r="K1600">
        <f>database[[#This Row],[white_rating]]-database[[#This Row],[black_rating]]</f>
        <v>-204</v>
      </c>
      <c r="L1600" t="s">
        <v>57</v>
      </c>
    </row>
    <row r="1601" spans="1:12" x14ac:dyDescent="0.3">
      <c r="A1601" t="s">
        <v>3389</v>
      </c>
      <c r="B1601" t="b">
        <v>1</v>
      </c>
      <c r="C1601" t="s">
        <v>3390</v>
      </c>
      <c r="D1601" s="1">
        <f t="shared" si="24"/>
        <v>42950.780554907411</v>
      </c>
      <c r="E1601">
        <v>108</v>
      </c>
      <c r="F1601" t="s">
        <v>18</v>
      </c>
      <c r="G1601" t="s">
        <v>15</v>
      </c>
      <c r="H1601" t="s">
        <v>25</v>
      </c>
      <c r="I1601">
        <v>2022</v>
      </c>
      <c r="J1601">
        <v>2016</v>
      </c>
      <c r="K1601">
        <f>database[[#This Row],[white_rating]]-database[[#This Row],[black_rating]]</f>
        <v>6</v>
      </c>
      <c r="L1601" t="s">
        <v>228</v>
      </c>
    </row>
    <row r="1602" spans="1:12" x14ac:dyDescent="0.3">
      <c r="A1602" t="s">
        <v>5178</v>
      </c>
      <c r="B1602" t="b">
        <v>1</v>
      </c>
      <c r="C1602" t="s">
        <v>5179</v>
      </c>
      <c r="D1602" s="1">
        <f t="shared" ref="D1602:D1665" si="25">C1602/86400000+DATE(1970,1,1)</f>
        <v>42898.93424988426</v>
      </c>
      <c r="E1602">
        <v>55</v>
      </c>
      <c r="F1602" t="s">
        <v>14</v>
      </c>
      <c r="G1602" t="s">
        <v>11</v>
      </c>
      <c r="H1602" t="s">
        <v>696</v>
      </c>
      <c r="I1602">
        <v>2022</v>
      </c>
      <c r="J1602">
        <v>2127</v>
      </c>
      <c r="K1602">
        <f>database[[#This Row],[white_rating]]-database[[#This Row],[black_rating]]</f>
        <v>-105</v>
      </c>
      <c r="L1602" t="s">
        <v>195</v>
      </c>
    </row>
    <row r="1603" spans="1:12" x14ac:dyDescent="0.3">
      <c r="A1603" t="s">
        <v>6349</v>
      </c>
      <c r="B1603" t="b">
        <v>1</v>
      </c>
      <c r="C1603" t="s">
        <v>6350</v>
      </c>
      <c r="D1603" s="1">
        <f t="shared" si="25"/>
        <v>42687.714565694449</v>
      </c>
      <c r="E1603">
        <v>61</v>
      </c>
      <c r="F1603" t="s">
        <v>14</v>
      </c>
      <c r="G1603" t="s">
        <v>11</v>
      </c>
      <c r="H1603" t="s">
        <v>29</v>
      </c>
      <c r="I1603">
        <v>2022</v>
      </c>
      <c r="J1603">
        <v>1989</v>
      </c>
      <c r="K1603">
        <f>database[[#This Row],[white_rating]]-database[[#This Row],[black_rating]]</f>
        <v>33</v>
      </c>
      <c r="L1603" t="s">
        <v>55</v>
      </c>
    </row>
    <row r="1604" spans="1:12" x14ac:dyDescent="0.3">
      <c r="A1604" t="s">
        <v>7140</v>
      </c>
      <c r="B1604" t="b">
        <v>1</v>
      </c>
      <c r="C1604" t="s">
        <v>7141</v>
      </c>
      <c r="D1604" s="1">
        <f t="shared" si="25"/>
        <v>42693.838988067131</v>
      </c>
      <c r="E1604">
        <v>53</v>
      </c>
      <c r="F1604" t="s">
        <v>14</v>
      </c>
      <c r="G1604" t="s">
        <v>11</v>
      </c>
      <c r="H1604" t="s">
        <v>61</v>
      </c>
      <c r="I1604">
        <v>2022</v>
      </c>
      <c r="J1604">
        <v>2162</v>
      </c>
      <c r="K1604">
        <f>database[[#This Row],[white_rating]]-database[[#This Row],[black_rating]]</f>
        <v>-140</v>
      </c>
      <c r="L1604" t="s">
        <v>268</v>
      </c>
    </row>
    <row r="1605" spans="1:12" x14ac:dyDescent="0.3">
      <c r="A1605" t="s">
        <v>7581</v>
      </c>
      <c r="B1605" t="b">
        <v>1</v>
      </c>
      <c r="C1605" t="s">
        <v>7582</v>
      </c>
      <c r="D1605" s="1">
        <f t="shared" si="25"/>
        <v>42950.876303020836</v>
      </c>
      <c r="E1605">
        <v>46</v>
      </c>
      <c r="F1605" t="s">
        <v>14</v>
      </c>
      <c r="G1605" t="s">
        <v>15</v>
      </c>
      <c r="H1605" t="s">
        <v>61</v>
      </c>
      <c r="I1605">
        <v>2022</v>
      </c>
      <c r="J1605">
        <v>1865</v>
      </c>
      <c r="K1605">
        <f>database[[#This Row],[white_rating]]-database[[#This Row],[black_rating]]</f>
        <v>157</v>
      </c>
      <c r="L1605" t="s">
        <v>88</v>
      </c>
    </row>
    <row r="1606" spans="1:12" x14ac:dyDescent="0.3">
      <c r="A1606" t="s">
        <v>648</v>
      </c>
      <c r="B1606" t="b">
        <v>1</v>
      </c>
      <c r="C1606">
        <v>1495260000000</v>
      </c>
      <c r="D1606" s="1">
        <f t="shared" si="25"/>
        <v>42875.25</v>
      </c>
      <c r="E1606">
        <v>67</v>
      </c>
      <c r="F1606" t="s">
        <v>14</v>
      </c>
      <c r="G1606" t="s">
        <v>11</v>
      </c>
      <c r="H1606" t="s">
        <v>25</v>
      </c>
      <c r="I1606">
        <v>2021</v>
      </c>
      <c r="J1606">
        <v>1921</v>
      </c>
      <c r="K1606">
        <f>database[[#This Row],[white_rating]]-database[[#This Row],[black_rating]]</f>
        <v>100</v>
      </c>
      <c r="L1606" t="s">
        <v>118</v>
      </c>
    </row>
    <row r="1607" spans="1:12" x14ac:dyDescent="0.3">
      <c r="A1607" t="s">
        <v>874</v>
      </c>
      <c r="B1607" t="b">
        <v>1</v>
      </c>
      <c r="C1607">
        <v>1504270000000</v>
      </c>
      <c r="D1607" s="1">
        <f t="shared" si="25"/>
        <v>42979.532407407409</v>
      </c>
      <c r="E1607">
        <v>55</v>
      </c>
      <c r="F1607" t="s">
        <v>14</v>
      </c>
      <c r="G1607" t="s">
        <v>11</v>
      </c>
      <c r="H1607" t="s">
        <v>25</v>
      </c>
      <c r="I1607">
        <v>2021</v>
      </c>
      <c r="J1607">
        <v>1806</v>
      </c>
      <c r="K1607">
        <f>database[[#This Row],[white_rating]]-database[[#This Row],[black_rating]]</f>
        <v>215</v>
      </c>
      <c r="L1607" t="s">
        <v>76</v>
      </c>
    </row>
    <row r="1608" spans="1:12" x14ac:dyDescent="0.3">
      <c r="A1608" t="s">
        <v>1489</v>
      </c>
      <c r="B1608" t="b">
        <v>1</v>
      </c>
      <c r="C1608">
        <v>1488990000000</v>
      </c>
      <c r="D1608" s="1">
        <f t="shared" si="25"/>
        <v>42802.680555555555</v>
      </c>
      <c r="E1608">
        <v>36</v>
      </c>
      <c r="F1608" t="s">
        <v>14</v>
      </c>
      <c r="G1608" t="s">
        <v>15</v>
      </c>
      <c r="H1608" t="s">
        <v>315</v>
      </c>
      <c r="I1608">
        <v>2021</v>
      </c>
      <c r="J1608">
        <v>2107</v>
      </c>
      <c r="K1608">
        <f>database[[#This Row],[white_rating]]-database[[#This Row],[black_rating]]</f>
        <v>-86</v>
      </c>
      <c r="L1608" t="s">
        <v>36</v>
      </c>
    </row>
    <row r="1609" spans="1:12" x14ac:dyDescent="0.3">
      <c r="A1609" t="s">
        <v>1853</v>
      </c>
      <c r="B1609" t="b">
        <v>1</v>
      </c>
      <c r="C1609">
        <v>1455120000000</v>
      </c>
      <c r="D1609" s="1">
        <f t="shared" si="25"/>
        <v>42410.666666666672</v>
      </c>
      <c r="E1609">
        <v>66</v>
      </c>
      <c r="F1609" t="s">
        <v>14</v>
      </c>
      <c r="G1609" t="s">
        <v>15</v>
      </c>
      <c r="H1609" t="s">
        <v>1449</v>
      </c>
      <c r="I1609">
        <v>2021</v>
      </c>
      <c r="J1609">
        <v>1857</v>
      </c>
      <c r="K1609">
        <f>database[[#This Row],[white_rating]]-database[[#This Row],[black_rating]]</f>
        <v>164</v>
      </c>
      <c r="L1609" t="s">
        <v>88</v>
      </c>
    </row>
    <row r="1610" spans="1:12" x14ac:dyDescent="0.3">
      <c r="A1610" t="s">
        <v>1902</v>
      </c>
      <c r="B1610" t="b">
        <v>0</v>
      </c>
      <c r="C1610">
        <v>1452390000000</v>
      </c>
      <c r="D1610" s="1">
        <f t="shared" si="25"/>
        <v>42379.069444444445</v>
      </c>
      <c r="E1610">
        <v>2</v>
      </c>
      <c r="F1610" t="s">
        <v>14</v>
      </c>
      <c r="G1610" t="s">
        <v>15</v>
      </c>
      <c r="H1610" t="s">
        <v>37</v>
      </c>
      <c r="I1610">
        <v>2021</v>
      </c>
      <c r="J1610">
        <v>1949</v>
      </c>
      <c r="K1610">
        <f>database[[#This Row],[white_rating]]-database[[#This Row],[black_rating]]</f>
        <v>72</v>
      </c>
      <c r="L1610" t="s">
        <v>19</v>
      </c>
    </row>
    <row r="1611" spans="1:12" x14ac:dyDescent="0.3">
      <c r="A1611" t="s">
        <v>2153</v>
      </c>
      <c r="B1611" t="b">
        <v>1</v>
      </c>
      <c r="C1611">
        <v>1446950000000</v>
      </c>
      <c r="D1611" s="1">
        <f t="shared" si="25"/>
        <v>42316.106481481482</v>
      </c>
      <c r="E1611">
        <v>45</v>
      </c>
      <c r="F1611" t="s">
        <v>14</v>
      </c>
      <c r="G1611" t="s">
        <v>11</v>
      </c>
      <c r="H1611" t="s">
        <v>25</v>
      </c>
      <c r="I1611">
        <v>2021</v>
      </c>
      <c r="J1611">
        <v>1759</v>
      </c>
      <c r="K1611">
        <f>database[[#This Row],[white_rating]]-database[[#This Row],[black_rating]]</f>
        <v>262</v>
      </c>
      <c r="L1611" t="s">
        <v>88</v>
      </c>
    </row>
    <row r="1612" spans="1:12" x14ac:dyDescent="0.3">
      <c r="A1612" t="s">
        <v>2412</v>
      </c>
      <c r="B1612" t="b">
        <v>1</v>
      </c>
      <c r="C1612">
        <v>1504290000000</v>
      </c>
      <c r="D1612" s="1">
        <f t="shared" si="25"/>
        <v>42979.763888888891</v>
      </c>
      <c r="E1612">
        <v>39</v>
      </c>
      <c r="F1612" t="s">
        <v>14</v>
      </c>
      <c r="G1612" t="s">
        <v>11</v>
      </c>
      <c r="H1612" t="s">
        <v>795</v>
      </c>
      <c r="I1612">
        <v>2021</v>
      </c>
      <c r="J1612">
        <v>1844</v>
      </c>
      <c r="K1612">
        <f>database[[#This Row],[white_rating]]-database[[#This Row],[black_rating]]</f>
        <v>177</v>
      </c>
      <c r="L1612" t="s">
        <v>194</v>
      </c>
    </row>
    <row r="1613" spans="1:12" x14ac:dyDescent="0.3">
      <c r="A1613" t="s">
        <v>2532</v>
      </c>
      <c r="B1613" t="b">
        <v>1</v>
      </c>
      <c r="C1613">
        <v>1466790000000</v>
      </c>
      <c r="D1613" s="1">
        <f t="shared" si="25"/>
        <v>42545.736111111109</v>
      </c>
      <c r="E1613">
        <v>82</v>
      </c>
      <c r="F1613" t="s">
        <v>14</v>
      </c>
      <c r="G1613" t="s">
        <v>11</v>
      </c>
      <c r="H1613" t="s">
        <v>84</v>
      </c>
      <c r="I1613">
        <v>2021</v>
      </c>
      <c r="J1613">
        <v>1711</v>
      </c>
      <c r="K1613">
        <f>database[[#This Row],[white_rating]]-database[[#This Row],[black_rating]]</f>
        <v>310</v>
      </c>
      <c r="L1613" t="s">
        <v>42</v>
      </c>
    </row>
    <row r="1614" spans="1:12" x14ac:dyDescent="0.3">
      <c r="A1614" t="s">
        <v>4382</v>
      </c>
      <c r="B1614" t="b">
        <v>1</v>
      </c>
      <c r="C1614" t="s">
        <v>4383</v>
      </c>
      <c r="D1614" s="1">
        <f t="shared" si="25"/>
        <v>42970.07271743055</v>
      </c>
      <c r="E1614">
        <v>101</v>
      </c>
      <c r="F1614" t="s">
        <v>18</v>
      </c>
      <c r="G1614" t="s">
        <v>11</v>
      </c>
      <c r="H1614" t="s">
        <v>25</v>
      </c>
      <c r="I1614">
        <v>2021</v>
      </c>
      <c r="J1614">
        <v>1871</v>
      </c>
      <c r="K1614">
        <f>database[[#This Row],[white_rating]]-database[[#This Row],[black_rating]]</f>
        <v>150</v>
      </c>
      <c r="L1614" t="s">
        <v>43</v>
      </c>
    </row>
    <row r="1615" spans="1:12" x14ac:dyDescent="0.3">
      <c r="A1615" t="s">
        <v>1582</v>
      </c>
      <c r="B1615" t="b">
        <v>0</v>
      </c>
      <c r="C1615">
        <v>1461670000000</v>
      </c>
      <c r="D1615" s="1">
        <f t="shared" si="25"/>
        <v>42486.476851851854</v>
      </c>
      <c r="E1615">
        <v>52</v>
      </c>
      <c r="F1615" t="s">
        <v>18</v>
      </c>
      <c r="G1615" t="s">
        <v>15</v>
      </c>
      <c r="H1615" t="s">
        <v>408</v>
      </c>
      <c r="I1615">
        <v>2020</v>
      </c>
      <c r="J1615">
        <v>2027</v>
      </c>
      <c r="K1615">
        <f>database[[#This Row],[white_rating]]-database[[#This Row],[black_rating]]</f>
        <v>-7</v>
      </c>
      <c r="L1615" t="s">
        <v>243</v>
      </c>
    </row>
    <row r="1616" spans="1:12" x14ac:dyDescent="0.3">
      <c r="A1616" t="s">
        <v>1585</v>
      </c>
      <c r="B1616" t="b">
        <v>0</v>
      </c>
      <c r="C1616">
        <v>1461590000000</v>
      </c>
      <c r="D1616" s="1">
        <f t="shared" si="25"/>
        <v>42485.550925925927</v>
      </c>
      <c r="E1616">
        <v>35</v>
      </c>
      <c r="F1616" t="s">
        <v>14</v>
      </c>
      <c r="G1616" t="s">
        <v>11</v>
      </c>
      <c r="H1616" t="s">
        <v>379</v>
      </c>
      <c r="I1616">
        <v>2020</v>
      </c>
      <c r="J1616">
        <v>1938</v>
      </c>
      <c r="K1616">
        <f>database[[#This Row],[white_rating]]-database[[#This Row],[black_rating]]</f>
        <v>82</v>
      </c>
      <c r="L1616" t="s">
        <v>62</v>
      </c>
    </row>
    <row r="1617" spans="1:12" x14ac:dyDescent="0.3">
      <c r="A1617" t="s">
        <v>1587</v>
      </c>
      <c r="B1617" t="b">
        <v>0</v>
      </c>
      <c r="C1617">
        <v>1461590000000</v>
      </c>
      <c r="D1617" s="1">
        <f t="shared" si="25"/>
        <v>42485.550925925927</v>
      </c>
      <c r="E1617">
        <v>67</v>
      </c>
      <c r="F1617" t="s">
        <v>14</v>
      </c>
      <c r="G1617" t="s">
        <v>11</v>
      </c>
      <c r="H1617" t="s">
        <v>379</v>
      </c>
      <c r="I1617">
        <v>2020</v>
      </c>
      <c r="J1617">
        <v>1938</v>
      </c>
      <c r="K1617">
        <f>database[[#This Row],[white_rating]]-database[[#This Row],[black_rating]]</f>
        <v>82</v>
      </c>
      <c r="L1617" t="s">
        <v>243</v>
      </c>
    </row>
    <row r="1618" spans="1:12" x14ac:dyDescent="0.3">
      <c r="A1618" t="s">
        <v>1589</v>
      </c>
      <c r="B1618" t="b">
        <v>0</v>
      </c>
      <c r="C1618">
        <v>1461580000000</v>
      </c>
      <c r="D1618" s="1">
        <f t="shared" si="25"/>
        <v>42485.435185185182</v>
      </c>
      <c r="E1618">
        <v>38</v>
      </c>
      <c r="F1618" t="s">
        <v>14</v>
      </c>
      <c r="G1618" t="s">
        <v>15</v>
      </c>
      <c r="H1618" t="s">
        <v>379</v>
      </c>
      <c r="I1618">
        <v>2020</v>
      </c>
      <c r="J1618">
        <v>1938</v>
      </c>
      <c r="K1618">
        <f>database[[#This Row],[white_rating]]-database[[#This Row],[black_rating]]</f>
        <v>82</v>
      </c>
      <c r="L1618" t="s">
        <v>243</v>
      </c>
    </row>
    <row r="1619" spans="1:12" x14ac:dyDescent="0.3">
      <c r="A1619" t="s">
        <v>1590</v>
      </c>
      <c r="B1619" t="b">
        <v>0</v>
      </c>
      <c r="C1619">
        <v>1461300000000</v>
      </c>
      <c r="D1619" s="1">
        <f t="shared" si="25"/>
        <v>42482.194444444445</v>
      </c>
      <c r="E1619">
        <v>75</v>
      </c>
      <c r="F1619" t="s">
        <v>14</v>
      </c>
      <c r="G1619" t="s">
        <v>11</v>
      </c>
      <c r="H1619" t="s">
        <v>84</v>
      </c>
      <c r="I1619">
        <v>2020</v>
      </c>
      <c r="J1619">
        <v>1985</v>
      </c>
      <c r="K1619">
        <f>database[[#This Row],[white_rating]]-database[[#This Row],[black_rating]]</f>
        <v>35</v>
      </c>
      <c r="L1619" t="s">
        <v>76</v>
      </c>
    </row>
    <row r="1620" spans="1:12" x14ac:dyDescent="0.3">
      <c r="A1620" t="s">
        <v>1592</v>
      </c>
      <c r="B1620" t="b">
        <v>0</v>
      </c>
      <c r="C1620">
        <v>1461240000000</v>
      </c>
      <c r="D1620" s="1">
        <f t="shared" si="25"/>
        <v>42481.5</v>
      </c>
      <c r="E1620">
        <v>32</v>
      </c>
      <c r="F1620" t="s">
        <v>14</v>
      </c>
      <c r="G1620" t="s">
        <v>11</v>
      </c>
      <c r="H1620" t="s">
        <v>1217</v>
      </c>
      <c r="I1620">
        <v>2020</v>
      </c>
      <c r="J1620">
        <v>2160</v>
      </c>
      <c r="K1620">
        <f>database[[#This Row],[white_rating]]-database[[#This Row],[black_rating]]</f>
        <v>-140</v>
      </c>
      <c r="L1620" t="s">
        <v>1561</v>
      </c>
    </row>
    <row r="1621" spans="1:12" x14ac:dyDescent="0.3">
      <c r="A1621" t="s">
        <v>3384</v>
      </c>
      <c r="B1621" t="b">
        <v>1</v>
      </c>
      <c r="C1621" t="s">
        <v>3385</v>
      </c>
      <c r="D1621" s="1">
        <f t="shared" si="25"/>
        <v>42950.799698252318</v>
      </c>
      <c r="E1621">
        <v>38</v>
      </c>
      <c r="F1621" t="s">
        <v>14</v>
      </c>
      <c r="G1621" t="s">
        <v>15</v>
      </c>
      <c r="H1621" t="s">
        <v>25</v>
      </c>
      <c r="I1621">
        <v>2020</v>
      </c>
      <c r="J1621">
        <v>1846</v>
      </c>
      <c r="K1621">
        <f>database[[#This Row],[white_rating]]-database[[#This Row],[black_rating]]</f>
        <v>174</v>
      </c>
      <c r="L1621" t="s">
        <v>72</v>
      </c>
    </row>
    <row r="1622" spans="1:12" x14ac:dyDescent="0.3">
      <c r="A1622" t="s">
        <v>3972</v>
      </c>
      <c r="B1622" t="b">
        <v>1</v>
      </c>
      <c r="C1622" t="s">
        <v>3973</v>
      </c>
      <c r="D1622" s="1">
        <f t="shared" si="25"/>
        <v>42961.379456863426</v>
      </c>
      <c r="E1622">
        <v>30</v>
      </c>
      <c r="F1622" t="s">
        <v>14</v>
      </c>
      <c r="G1622" t="s">
        <v>15</v>
      </c>
      <c r="H1622" t="s">
        <v>551</v>
      </c>
      <c r="I1622">
        <v>2020</v>
      </c>
      <c r="J1622">
        <v>1952</v>
      </c>
      <c r="K1622">
        <f>database[[#This Row],[white_rating]]-database[[#This Row],[black_rating]]</f>
        <v>68</v>
      </c>
      <c r="L1622" t="s">
        <v>58</v>
      </c>
    </row>
    <row r="1623" spans="1:12" x14ac:dyDescent="0.3">
      <c r="A1623" t="s">
        <v>4361</v>
      </c>
      <c r="B1623" t="b">
        <v>1</v>
      </c>
      <c r="C1623" t="s">
        <v>4362</v>
      </c>
      <c r="D1623" s="1">
        <f t="shared" si="25"/>
        <v>42977.693627349538</v>
      </c>
      <c r="E1623">
        <v>86</v>
      </c>
      <c r="F1623" t="s">
        <v>10</v>
      </c>
      <c r="G1623" t="s">
        <v>15</v>
      </c>
      <c r="H1623" t="s">
        <v>29</v>
      </c>
      <c r="I1623">
        <v>2020</v>
      </c>
      <c r="J1623">
        <v>1932</v>
      </c>
      <c r="K1623">
        <f>database[[#This Row],[white_rating]]-database[[#This Row],[black_rating]]</f>
        <v>88</v>
      </c>
      <c r="L1623" t="s">
        <v>4363</v>
      </c>
    </row>
    <row r="1624" spans="1:12" x14ac:dyDescent="0.3">
      <c r="A1624" t="s">
        <v>6277</v>
      </c>
      <c r="B1624" t="b">
        <v>1</v>
      </c>
      <c r="C1624" t="s">
        <v>6278</v>
      </c>
      <c r="D1624" s="1">
        <f t="shared" si="25"/>
        <v>42684.669591840277</v>
      </c>
      <c r="E1624">
        <v>100</v>
      </c>
      <c r="F1624" t="s">
        <v>24</v>
      </c>
      <c r="G1624" t="s">
        <v>24</v>
      </c>
      <c r="H1624" t="s">
        <v>119</v>
      </c>
      <c r="I1624">
        <v>2020</v>
      </c>
      <c r="J1624">
        <v>2120</v>
      </c>
      <c r="K1624">
        <f>database[[#This Row],[white_rating]]-database[[#This Row],[black_rating]]</f>
        <v>-100</v>
      </c>
      <c r="L1624" t="s">
        <v>196</v>
      </c>
    </row>
    <row r="1625" spans="1:12" x14ac:dyDescent="0.3">
      <c r="A1625" t="s">
        <v>6935</v>
      </c>
      <c r="B1625" t="b">
        <v>1</v>
      </c>
      <c r="C1625" t="s">
        <v>6936</v>
      </c>
      <c r="D1625" s="1">
        <f t="shared" si="25"/>
        <v>42686.318606446759</v>
      </c>
      <c r="E1625">
        <v>79</v>
      </c>
      <c r="F1625" t="s">
        <v>14</v>
      </c>
      <c r="G1625" t="s">
        <v>11</v>
      </c>
      <c r="H1625" t="s">
        <v>25</v>
      </c>
      <c r="I1625">
        <v>2020</v>
      </c>
      <c r="J1625">
        <v>1746</v>
      </c>
      <c r="K1625">
        <f>database[[#This Row],[white_rating]]-database[[#This Row],[black_rating]]</f>
        <v>274</v>
      </c>
      <c r="L1625" t="s">
        <v>228</v>
      </c>
    </row>
    <row r="1626" spans="1:12" x14ac:dyDescent="0.3">
      <c r="A1626" t="s">
        <v>7995</v>
      </c>
      <c r="B1626" t="b">
        <v>1</v>
      </c>
      <c r="C1626" t="s">
        <v>7996</v>
      </c>
      <c r="D1626" s="1">
        <f t="shared" si="25"/>
        <v>42940.435889097222</v>
      </c>
      <c r="E1626">
        <v>69</v>
      </c>
      <c r="F1626" t="s">
        <v>18</v>
      </c>
      <c r="G1626" t="s">
        <v>11</v>
      </c>
      <c r="H1626" t="s">
        <v>25</v>
      </c>
      <c r="I1626">
        <v>2020</v>
      </c>
      <c r="J1626">
        <v>1788</v>
      </c>
      <c r="K1626">
        <f>database[[#This Row],[white_rating]]-database[[#This Row],[black_rating]]</f>
        <v>232</v>
      </c>
      <c r="L1626" t="s">
        <v>76</v>
      </c>
    </row>
    <row r="1627" spans="1:12" x14ac:dyDescent="0.3">
      <c r="A1627" t="s">
        <v>660</v>
      </c>
      <c r="B1627" t="b">
        <v>1</v>
      </c>
      <c r="C1627">
        <v>1504260000000</v>
      </c>
      <c r="D1627" s="1">
        <f t="shared" si="25"/>
        <v>42979.416666666672</v>
      </c>
      <c r="E1627">
        <v>137</v>
      </c>
      <c r="F1627" t="s">
        <v>18</v>
      </c>
      <c r="G1627" t="s">
        <v>11</v>
      </c>
      <c r="H1627" t="s">
        <v>25</v>
      </c>
      <c r="I1627">
        <v>2019</v>
      </c>
      <c r="J1627">
        <v>1805</v>
      </c>
      <c r="K1627">
        <f>database[[#This Row],[white_rating]]-database[[#This Row],[black_rating]]</f>
        <v>214</v>
      </c>
      <c r="L1627" t="s">
        <v>661</v>
      </c>
    </row>
    <row r="1628" spans="1:12" x14ac:dyDescent="0.3">
      <c r="A1628" t="s">
        <v>5342</v>
      </c>
      <c r="B1628" t="b">
        <v>1</v>
      </c>
      <c r="C1628" t="s">
        <v>3685</v>
      </c>
      <c r="D1628" s="1">
        <f t="shared" si="25"/>
        <v>42964.865785624999</v>
      </c>
      <c r="E1628">
        <v>122</v>
      </c>
      <c r="F1628" t="s">
        <v>24</v>
      </c>
      <c r="G1628" t="s">
        <v>24</v>
      </c>
      <c r="H1628" t="s">
        <v>25</v>
      </c>
      <c r="I1628">
        <v>2019</v>
      </c>
      <c r="J1628">
        <v>1943</v>
      </c>
      <c r="K1628">
        <f>database[[#This Row],[white_rating]]-database[[#This Row],[black_rating]]</f>
        <v>76</v>
      </c>
      <c r="L1628" t="s">
        <v>173</v>
      </c>
    </row>
    <row r="1629" spans="1:12" x14ac:dyDescent="0.3">
      <c r="A1629" t="s">
        <v>7713</v>
      </c>
      <c r="B1629" t="b">
        <v>1</v>
      </c>
      <c r="C1629" t="s">
        <v>7714</v>
      </c>
      <c r="D1629" s="1">
        <f t="shared" si="25"/>
        <v>42963.955955474536</v>
      </c>
      <c r="E1629">
        <v>51</v>
      </c>
      <c r="F1629" t="s">
        <v>14</v>
      </c>
      <c r="G1629" t="s">
        <v>11</v>
      </c>
      <c r="H1629" t="s">
        <v>29</v>
      </c>
      <c r="I1629">
        <v>2019</v>
      </c>
      <c r="J1629">
        <v>1778</v>
      </c>
      <c r="K1629">
        <f>database[[#This Row],[white_rating]]-database[[#This Row],[black_rating]]</f>
        <v>241</v>
      </c>
      <c r="L1629" t="s">
        <v>62</v>
      </c>
    </row>
    <row r="1630" spans="1:12" x14ac:dyDescent="0.3">
      <c r="A1630" t="s">
        <v>7744</v>
      </c>
      <c r="B1630" t="b">
        <v>1</v>
      </c>
      <c r="C1630" t="s">
        <v>7745</v>
      </c>
      <c r="D1630" s="1">
        <f t="shared" si="25"/>
        <v>42961.053711215282</v>
      </c>
      <c r="E1630">
        <v>38</v>
      </c>
      <c r="F1630" t="s">
        <v>14</v>
      </c>
      <c r="G1630" t="s">
        <v>15</v>
      </c>
      <c r="H1630" t="s">
        <v>25</v>
      </c>
      <c r="I1630">
        <v>2019</v>
      </c>
      <c r="J1630">
        <v>1989</v>
      </c>
      <c r="K1630">
        <f>database[[#This Row],[white_rating]]-database[[#This Row],[black_rating]]</f>
        <v>30</v>
      </c>
      <c r="L1630" t="s">
        <v>267</v>
      </c>
    </row>
    <row r="1631" spans="1:12" x14ac:dyDescent="0.3">
      <c r="A1631" t="s">
        <v>1041</v>
      </c>
      <c r="B1631" t="b">
        <v>1</v>
      </c>
      <c r="C1631">
        <v>1485110000000</v>
      </c>
      <c r="D1631" s="1">
        <f t="shared" si="25"/>
        <v>42757.773148148146</v>
      </c>
      <c r="E1631">
        <v>87</v>
      </c>
      <c r="F1631" t="s">
        <v>14</v>
      </c>
      <c r="G1631" t="s">
        <v>15</v>
      </c>
      <c r="H1631" t="s">
        <v>566</v>
      </c>
      <c r="I1631">
        <v>2018</v>
      </c>
      <c r="J1631">
        <v>2167</v>
      </c>
      <c r="K1631">
        <f>database[[#This Row],[white_rating]]-database[[#This Row],[black_rating]]</f>
        <v>-149</v>
      </c>
      <c r="L1631" t="s">
        <v>98</v>
      </c>
    </row>
    <row r="1632" spans="1:12" x14ac:dyDescent="0.3">
      <c r="A1632" t="s">
        <v>1693</v>
      </c>
      <c r="B1632" t="b">
        <v>1</v>
      </c>
      <c r="C1632">
        <v>1499030000000</v>
      </c>
      <c r="D1632" s="1">
        <f t="shared" si="25"/>
        <v>42918.884259259255</v>
      </c>
      <c r="E1632">
        <v>43</v>
      </c>
      <c r="F1632" t="s">
        <v>14</v>
      </c>
      <c r="G1632" t="s">
        <v>11</v>
      </c>
      <c r="H1632" t="s">
        <v>25</v>
      </c>
      <c r="I1632">
        <v>2018</v>
      </c>
      <c r="J1632">
        <v>1908</v>
      </c>
      <c r="K1632">
        <f>database[[#This Row],[white_rating]]-database[[#This Row],[black_rating]]</f>
        <v>110</v>
      </c>
      <c r="L1632" t="s">
        <v>27</v>
      </c>
    </row>
    <row r="1633" spans="1:12" x14ac:dyDescent="0.3">
      <c r="A1633" t="s">
        <v>1759</v>
      </c>
      <c r="B1633" t="b">
        <v>0</v>
      </c>
      <c r="C1633">
        <v>1458680000000</v>
      </c>
      <c r="D1633" s="1">
        <f t="shared" si="25"/>
        <v>42451.870370370365</v>
      </c>
      <c r="E1633">
        <v>42</v>
      </c>
      <c r="F1633" t="s">
        <v>14</v>
      </c>
      <c r="G1633" t="s">
        <v>15</v>
      </c>
      <c r="H1633" t="s">
        <v>37</v>
      </c>
      <c r="I1633">
        <v>2018</v>
      </c>
      <c r="J1633">
        <v>1812</v>
      </c>
      <c r="K1633">
        <f>database[[#This Row],[white_rating]]-database[[#This Row],[black_rating]]</f>
        <v>206</v>
      </c>
      <c r="L1633" t="s">
        <v>194</v>
      </c>
    </row>
    <row r="1634" spans="1:12" x14ac:dyDescent="0.3">
      <c r="A1634" t="s">
        <v>2224</v>
      </c>
      <c r="B1634" t="b">
        <v>1</v>
      </c>
      <c r="C1634">
        <v>1469670000000</v>
      </c>
      <c r="D1634" s="1">
        <f t="shared" si="25"/>
        <v>42579.069444444445</v>
      </c>
      <c r="E1634">
        <v>67</v>
      </c>
      <c r="F1634" t="s">
        <v>14</v>
      </c>
      <c r="G1634" t="s">
        <v>11</v>
      </c>
      <c r="H1634" t="s">
        <v>119</v>
      </c>
      <c r="I1634">
        <v>2018</v>
      </c>
      <c r="J1634">
        <v>1923</v>
      </c>
      <c r="K1634">
        <f>database[[#This Row],[white_rating]]-database[[#This Row],[black_rating]]</f>
        <v>95</v>
      </c>
      <c r="L1634" t="s">
        <v>51</v>
      </c>
    </row>
    <row r="1635" spans="1:12" x14ac:dyDescent="0.3">
      <c r="A1635" t="s">
        <v>2399</v>
      </c>
      <c r="B1635" t="b">
        <v>1</v>
      </c>
      <c r="C1635">
        <v>1488360000000</v>
      </c>
      <c r="D1635" s="1">
        <f t="shared" si="25"/>
        <v>42795.388888888891</v>
      </c>
      <c r="E1635">
        <v>86</v>
      </c>
      <c r="F1635" t="s">
        <v>24</v>
      </c>
      <c r="G1635" t="s">
        <v>24</v>
      </c>
      <c r="H1635" t="s">
        <v>25</v>
      </c>
      <c r="I1635">
        <v>2018</v>
      </c>
      <c r="J1635">
        <v>1527</v>
      </c>
      <c r="K1635">
        <f>database[[#This Row],[white_rating]]-database[[#This Row],[black_rating]]</f>
        <v>491</v>
      </c>
      <c r="L1635" t="s">
        <v>95</v>
      </c>
    </row>
    <row r="1636" spans="1:12" x14ac:dyDescent="0.3">
      <c r="A1636" t="s">
        <v>2417</v>
      </c>
      <c r="B1636" t="b">
        <v>1</v>
      </c>
      <c r="C1636">
        <v>1504280000000</v>
      </c>
      <c r="D1636" s="1">
        <f t="shared" si="25"/>
        <v>42979.648148148146</v>
      </c>
      <c r="E1636">
        <v>28</v>
      </c>
      <c r="F1636" t="s">
        <v>14</v>
      </c>
      <c r="G1636" t="s">
        <v>11</v>
      </c>
      <c r="H1636" t="s">
        <v>795</v>
      </c>
      <c r="I1636">
        <v>2018</v>
      </c>
      <c r="J1636">
        <v>1988</v>
      </c>
      <c r="K1636">
        <f>database[[#This Row],[white_rating]]-database[[#This Row],[black_rating]]</f>
        <v>30</v>
      </c>
      <c r="L1636" t="s">
        <v>2418</v>
      </c>
    </row>
    <row r="1637" spans="1:12" x14ac:dyDescent="0.3">
      <c r="A1637" t="s">
        <v>4414</v>
      </c>
      <c r="B1637" t="b">
        <v>1</v>
      </c>
      <c r="C1637" t="s">
        <v>4415</v>
      </c>
      <c r="D1637" s="1">
        <f t="shared" si="25"/>
        <v>42917.748740439813</v>
      </c>
      <c r="E1637">
        <v>125</v>
      </c>
      <c r="F1637" t="s">
        <v>14</v>
      </c>
      <c r="G1637" t="s">
        <v>11</v>
      </c>
      <c r="H1637" t="s">
        <v>125</v>
      </c>
      <c r="I1637">
        <v>2018</v>
      </c>
      <c r="J1637">
        <v>1794</v>
      </c>
      <c r="K1637">
        <f>database[[#This Row],[white_rating]]-database[[#This Row],[black_rating]]</f>
        <v>224</v>
      </c>
      <c r="L1637" t="s">
        <v>971</v>
      </c>
    </row>
    <row r="1638" spans="1:12" x14ac:dyDescent="0.3">
      <c r="A1638" t="s">
        <v>4750</v>
      </c>
      <c r="B1638" t="b">
        <v>1</v>
      </c>
      <c r="C1638" t="s">
        <v>4751</v>
      </c>
      <c r="D1638" s="1">
        <f t="shared" si="25"/>
        <v>42979.805455104171</v>
      </c>
      <c r="E1638">
        <v>56</v>
      </c>
      <c r="F1638" t="s">
        <v>14</v>
      </c>
      <c r="G1638" t="s">
        <v>15</v>
      </c>
      <c r="H1638" t="s">
        <v>38</v>
      </c>
      <c r="I1638">
        <v>2018</v>
      </c>
      <c r="J1638">
        <v>2063</v>
      </c>
      <c r="K1638">
        <f>database[[#This Row],[white_rating]]-database[[#This Row],[black_rating]]</f>
        <v>-45</v>
      </c>
      <c r="L1638" t="s">
        <v>2293</v>
      </c>
    </row>
    <row r="1639" spans="1:12" x14ac:dyDescent="0.3">
      <c r="A1639" t="s">
        <v>7723</v>
      </c>
      <c r="B1639" t="b">
        <v>1</v>
      </c>
      <c r="C1639" t="s">
        <v>7724</v>
      </c>
      <c r="D1639" s="1">
        <f t="shared" si="25"/>
        <v>42962.200809027781</v>
      </c>
      <c r="E1639">
        <v>30</v>
      </c>
      <c r="F1639" t="s">
        <v>14</v>
      </c>
      <c r="G1639" t="s">
        <v>15</v>
      </c>
      <c r="H1639" t="s">
        <v>25</v>
      </c>
      <c r="I1639">
        <v>2018</v>
      </c>
      <c r="J1639">
        <v>2053</v>
      </c>
      <c r="K1639">
        <f>database[[#This Row],[white_rating]]-database[[#This Row],[black_rating]]</f>
        <v>-35</v>
      </c>
      <c r="L1639" t="s">
        <v>183</v>
      </c>
    </row>
    <row r="1640" spans="1:12" x14ac:dyDescent="0.3">
      <c r="A1640" t="s">
        <v>2222</v>
      </c>
      <c r="B1640" t="b">
        <v>1</v>
      </c>
      <c r="C1640">
        <v>1469670000000</v>
      </c>
      <c r="D1640" s="1">
        <f t="shared" si="25"/>
        <v>42579.069444444445</v>
      </c>
      <c r="E1640">
        <v>118</v>
      </c>
      <c r="F1640" t="s">
        <v>18</v>
      </c>
      <c r="G1640" t="s">
        <v>15</v>
      </c>
      <c r="H1640" t="s">
        <v>20</v>
      </c>
      <c r="I1640">
        <v>2017</v>
      </c>
      <c r="J1640">
        <v>2232</v>
      </c>
      <c r="K1640">
        <f>database[[#This Row],[white_rating]]-database[[#This Row],[black_rating]]</f>
        <v>-215</v>
      </c>
      <c r="L1640" t="s">
        <v>45</v>
      </c>
    </row>
    <row r="1641" spans="1:12" x14ac:dyDescent="0.3">
      <c r="A1641" t="s">
        <v>2437</v>
      </c>
      <c r="B1641" t="b">
        <v>1</v>
      </c>
      <c r="C1641">
        <v>1504120000000</v>
      </c>
      <c r="D1641" s="1">
        <f t="shared" si="25"/>
        <v>42977.796296296292</v>
      </c>
      <c r="E1641">
        <v>60</v>
      </c>
      <c r="F1641" t="s">
        <v>10</v>
      </c>
      <c r="G1641" t="s">
        <v>15</v>
      </c>
      <c r="H1641" t="s">
        <v>2426</v>
      </c>
      <c r="I1641">
        <v>2017</v>
      </c>
      <c r="J1641">
        <v>2167</v>
      </c>
      <c r="K1641">
        <f>database[[#This Row],[white_rating]]-database[[#This Row],[black_rating]]</f>
        <v>-150</v>
      </c>
      <c r="L1641" t="s">
        <v>268</v>
      </c>
    </row>
    <row r="1642" spans="1:12" x14ac:dyDescent="0.3">
      <c r="A1642" t="s">
        <v>2443</v>
      </c>
      <c r="B1642" t="b">
        <v>1</v>
      </c>
      <c r="C1642">
        <v>1504050000000</v>
      </c>
      <c r="D1642" s="1">
        <f t="shared" si="25"/>
        <v>42976.986111111109</v>
      </c>
      <c r="E1642">
        <v>86</v>
      </c>
      <c r="F1642" t="s">
        <v>14</v>
      </c>
      <c r="G1642" t="s">
        <v>15</v>
      </c>
      <c r="H1642" t="s">
        <v>1251</v>
      </c>
      <c r="I1642">
        <v>2017</v>
      </c>
      <c r="J1642">
        <v>2020</v>
      </c>
      <c r="K1642">
        <f>database[[#This Row],[white_rating]]-database[[#This Row],[black_rating]]</f>
        <v>-3</v>
      </c>
      <c r="L1642" t="s">
        <v>31</v>
      </c>
    </row>
    <row r="1643" spans="1:12" x14ac:dyDescent="0.3">
      <c r="A1643" t="s">
        <v>2484</v>
      </c>
      <c r="B1643" t="b">
        <v>1</v>
      </c>
      <c r="C1643">
        <v>1503590000000</v>
      </c>
      <c r="D1643" s="1">
        <f t="shared" si="25"/>
        <v>42971.662037037036</v>
      </c>
      <c r="E1643">
        <v>55</v>
      </c>
      <c r="F1643" t="s">
        <v>14</v>
      </c>
      <c r="G1643" t="s">
        <v>11</v>
      </c>
      <c r="H1643" t="s">
        <v>37</v>
      </c>
      <c r="I1643">
        <v>2017</v>
      </c>
      <c r="J1643">
        <v>1890</v>
      </c>
      <c r="K1643">
        <f>database[[#This Row],[white_rating]]-database[[#This Row],[black_rating]]</f>
        <v>127</v>
      </c>
      <c r="L1643" t="s">
        <v>36</v>
      </c>
    </row>
    <row r="1644" spans="1:12" x14ac:dyDescent="0.3">
      <c r="A1644" t="s">
        <v>4349</v>
      </c>
      <c r="B1644" t="b">
        <v>1</v>
      </c>
      <c r="C1644" t="s">
        <v>4350</v>
      </c>
      <c r="D1644" s="1">
        <f t="shared" si="25"/>
        <v>42978.441297118057</v>
      </c>
      <c r="E1644">
        <v>134</v>
      </c>
      <c r="F1644" t="s">
        <v>18</v>
      </c>
      <c r="G1644" t="s">
        <v>15</v>
      </c>
      <c r="H1644" t="s">
        <v>29</v>
      </c>
      <c r="I1644">
        <v>2017</v>
      </c>
      <c r="J1644">
        <v>1989</v>
      </c>
      <c r="K1644">
        <f>database[[#This Row],[white_rating]]-database[[#This Row],[black_rating]]</f>
        <v>28</v>
      </c>
      <c r="L1644" t="s">
        <v>211</v>
      </c>
    </row>
    <row r="1645" spans="1:12" x14ac:dyDescent="0.3">
      <c r="A1645" t="s">
        <v>4372</v>
      </c>
      <c r="B1645" t="b">
        <v>1</v>
      </c>
      <c r="C1645" t="s">
        <v>4373</v>
      </c>
      <c r="D1645" s="1">
        <f t="shared" si="25"/>
        <v>42975.087875937505</v>
      </c>
      <c r="E1645">
        <v>95</v>
      </c>
      <c r="F1645" t="s">
        <v>10</v>
      </c>
      <c r="G1645" t="s">
        <v>11</v>
      </c>
      <c r="H1645" t="s">
        <v>25</v>
      </c>
      <c r="I1645">
        <v>2017</v>
      </c>
      <c r="J1645">
        <v>1989</v>
      </c>
      <c r="K1645">
        <f>database[[#This Row],[white_rating]]-database[[#This Row],[black_rating]]</f>
        <v>28</v>
      </c>
      <c r="L1645" t="s">
        <v>116</v>
      </c>
    </row>
    <row r="1646" spans="1:12" x14ac:dyDescent="0.3">
      <c r="A1646" t="s">
        <v>7699</v>
      </c>
      <c r="B1646" t="b">
        <v>1</v>
      </c>
      <c r="C1646" t="s">
        <v>7700</v>
      </c>
      <c r="D1646" s="1">
        <f t="shared" si="25"/>
        <v>42964.156998252314</v>
      </c>
      <c r="E1646">
        <v>92</v>
      </c>
      <c r="F1646" t="s">
        <v>14</v>
      </c>
      <c r="G1646" t="s">
        <v>15</v>
      </c>
      <c r="H1646" t="s">
        <v>4830</v>
      </c>
      <c r="I1646">
        <v>2017</v>
      </c>
      <c r="J1646">
        <v>2008</v>
      </c>
      <c r="K1646">
        <f>database[[#This Row],[white_rating]]-database[[#This Row],[black_rating]]</f>
        <v>9</v>
      </c>
      <c r="L1646" t="s">
        <v>7354</v>
      </c>
    </row>
    <row r="1647" spans="1:12" x14ac:dyDescent="0.3">
      <c r="A1647" t="s">
        <v>7862</v>
      </c>
      <c r="B1647" t="b">
        <v>1</v>
      </c>
      <c r="C1647" t="s">
        <v>7863</v>
      </c>
      <c r="D1647" s="1">
        <f t="shared" si="25"/>
        <v>42945.342804467597</v>
      </c>
      <c r="E1647">
        <v>92</v>
      </c>
      <c r="F1647" t="s">
        <v>14</v>
      </c>
      <c r="G1647" t="s">
        <v>15</v>
      </c>
      <c r="H1647" t="s">
        <v>84</v>
      </c>
      <c r="I1647">
        <v>2017</v>
      </c>
      <c r="J1647">
        <v>2070</v>
      </c>
      <c r="K1647">
        <f>database[[#This Row],[white_rating]]-database[[#This Row],[black_rating]]</f>
        <v>-53</v>
      </c>
      <c r="L1647" t="s">
        <v>132</v>
      </c>
    </row>
    <row r="1648" spans="1:12" x14ac:dyDescent="0.3">
      <c r="A1648" t="s">
        <v>846</v>
      </c>
      <c r="B1648" t="b">
        <v>1</v>
      </c>
      <c r="C1648">
        <v>1489600000000</v>
      </c>
      <c r="D1648" s="1">
        <f t="shared" si="25"/>
        <v>42809.740740740745</v>
      </c>
      <c r="E1648">
        <v>46</v>
      </c>
      <c r="F1648" t="s">
        <v>18</v>
      </c>
      <c r="G1648" t="s">
        <v>15</v>
      </c>
      <c r="H1648" t="s">
        <v>25</v>
      </c>
      <c r="I1648">
        <v>2016</v>
      </c>
      <c r="J1648">
        <v>2264</v>
      </c>
      <c r="K1648">
        <f>database[[#This Row],[white_rating]]-database[[#This Row],[black_rating]]</f>
        <v>-248</v>
      </c>
      <c r="L1648" t="s">
        <v>90</v>
      </c>
    </row>
    <row r="1649" spans="1:12" x14ac:dyDescent="0.3">
      <c r="A1649" t="s">
        <v>875</v>
      </c>
      <c r="B1649" t="b">
        <v>1</v>
      </c>
      <c r="C1649">
        <v>1504260000000</v>
      </c>
      <c r="D1649" s="1">
        <f t="shared" si="25"/>
        <v>42979.416666666672</v>
      </c>
      <c r="E1649">
        <v>103</v>
      </c>
      <c r="F1649" t="s">
        <v>14</v>
      </c>
      <c r="G1649" t="s">
        <v>11</v>
      </c>
      <c r="H1649" t="s">
        <v>25</v>
      </c>
      <c r="I1649">
        <v>2016</v>
      </c>
      <c r="J1649">
        <v>2032</v>
      </c>
      <c r="K1649">
        <f>database[[#This Row],[white_rating]]-database[[#This Row],[black_rating]]</f>
        <v>-16</v>
      </c>
      <c r="L1649" t="s">
        <v>58</v>
      </c>
    </row>
    <row r="1650" spans="1:12" x14ac:dyDescent="0.3">
      <c r="A1650" t="s">
        <v>1325</v>
      </c>
      <c r="B1650" t="b">
        <v>1</v>
      </c>
      <c r="C1650">
        <v>1478140000000</v>
      </c>
      <c r="D1650" s="1">
        <f t="shared" si="25"/>
        <v>42677.101851851854</v>
      </c>
      <c r="E1650">
        <v>57</v>
      </c>
      <c r="F1650" t="s">
        <v>10</v>
      </c>
      <c r="G1650" t="s">
        <v>11</v>
      </c>
      <c r="H1650" t="s">
        <v>25</v>
      </c>
      <c r="I1650">
        <v>2016</v>
      </c>
      <c r="J1650">
        <v>1839</v>
      </c>
      <c r="K1650">
        <f>database[[#This Row],[white_rating]]-database[[#This Row],[black_rating]]</f>
        <v>177</v>
      </c>
      <c r="L1650" t="s">
        <v>173</v>
      </c>
    </row>
    <row r="1651" spans="1:12" x14ac:dyDescent="0.3">
      <c r="A1651" t="s">
        <v>2688</v>
      </c>
      <c r="B1651" t="b">
        <v>1</v>
      </c>
      <c r="C1651" t="s">
        <v>2689</v>
      </c>
      <c r="D1651" s="1">
        <f t="shared" si="25"/>
        <v>42787.788164398153</v>
      </c>
      <c r="E1651">
        <v>120</v>
      </c>
      <c r="F1651" t="s">
        <v>10</v>
      </c>
      <c r="G1651" t="s">
        <v>15</v>
      </c>
      <c r="H1651" t="s">
        <v>25</v>
      </c>
      <c r="I1651">
        <v>2016</v>
      </c>
      <c r="J1651">
        <v>2000</v>
      </c>
      <c r="K1651">
        <f>database[[#This Row],[white_rating]]-database[[#This Row],[black_rating]]</f>
        <v>16</v>
      </c>
      <c r="L1651" t="s">
        <v>76</v>
      </c>
    </row>
    <row r="1652" spans="1:12" x14ac:dyDescent="0.3">
      <c r="A1652" t="s">
        <v>3187</v>
      </c>
      <c r="B1652" t="b">
        <v>1</v>
      </c>
      <c r="C1652" t="s">
        <v>3188</v>
      </c>
      <c r="D1652" s="1">
        <f t="shared" si="25"/>
        <v>42980.867602442129</v>
      </c>
      <c r="E1652">
        <v>75</v>
      </c>
      <c r="F1652" t="s">
        <v>14</v>
      </c>
      <c r="G1652" t="s">
        <v>11</v>
      </c>
      <c r="H1652" t="s">
        <v>25</v>
      </c>
      <c r="I1652">
        <v>2016</v>
      </c>
      <c r="J1652">
        <v>1980</v>
      </c>
      <c r="K1652">
        <f>database[[#This Row],[white_rating]]-database[[#This Row],[black_rating]]</f>
        <v>36</v>
      </c>
      <c r="L1652" t="s">
        <v>268</v>
      </c>
    </row>
    <row r="1653" spans="1:12" x14ac:dyDescent="0.3">
      <c r="A1653" t="s">
        <v>3421</v>
      </c>
      <c r="B1653" t="b">
        <v>1</v>
      </c>
      <c r="C1653" t="s">
        <v>3422</v>
      </c>
      <c r="D1653" s="1">
        <f t="shared" si="25"/>
        <v>42594.266675960651</v>
      </c>
      <c r="E1653">
        <v>72</v>
      </c>
      <c r="F1653" t="s">
        <v>14</v>
      </c>
      <c r="G1653" t="s">
        <v>11</v>
      </c>
      <c r="H1653" t="s">
        <v>2899</v>
      </c>
      <c r="I1653">
        <v>2016</v>
      </c>
      <c r="J1653">
        <v>2113</v>
      </c>
      <c r="K1653">
        <f>database[[#This Row],[white_rating]]-database[[#This Row],[black_rating]]</f>
        <v>-97</v>
      </c>
      <c r="L1653" t="s">
        <v>47</v>
      </c>
    </row>
    <row r="1654" spans="1:12" x14ac:dyDescent="0.3">
      <c r="A1654" t="s">
        <v>3187</v>
      </c>
      <c r="B1654" t="b">
        <v>1</v>
      </c>
      <c r="C1654" t="s">
        <v>3188</v>
      </c>
      <c r="D1654" s="1">
        <f t="shared" si="25"/>
        <v>42980.867602442129</v>
      </c>
      <c r="E1654">
        <v>75</v>
      </c>
      <c r="F1654" t="s">
        <v>14</v>
      </c>
      <c r="G1654" t="s">
        <v>11</v>
      </c>
      <c r="H1654" t="s">
        <v>25</v>
      </c>
      <c r="I1654">
        <v>2016</v>
      </c>
      <c r="J1654">
        <v>1980</v>
      </c>
      <c r="K1654">
        <f>database[[#This Row],[white_rating]]-database[[#This Row],[black_rating]]</f>
        <v>36</v>
      </c>
      <c r="L1654" t="s">
        <v>268</v>
      </c>
    </row>
    <row r="1655" spans="1:12" x14ac:dyDescent="0.3">
      <c r="A1655" t="s">
        <v>5978</v>
      </c>
      <c r="B1655" t="b">
        <v>1</v>
      </c>
      <c r="C1655" t="s">
        <v>5979</v>
      </c>
      <c r="D1655" s="1">
        <f t="shared" si="25"/>
        <v>42979.099888657409</v>
      </c>
      <c r="E1655">
        <v>74</v>
      </c>
      <c r="F1655" t="s">
        <v>14</v>
      </c>
      <c r="G1655" t="s">
        <v>11</v>
      </c>
      <c r="H1655" t="s">
        <v>37</v>
      </c>
      <c r="I1655">
        <v>2016</v>
      </c>
      <c r="J1655">
        <v>1889</v>
      </c>
      <c r="K1655">
        <f>database[[#This Row],[white_rating]]-database[[#This Row],[black_rating]]</f>
        <v>127</v>
      </c>
      <c r="L1655" t="s">
        <v>144</v>
      </c>
    </row>
    <row r="1656" spans="1:12" x14ac:dyDescent="0.3">
      <c r="A1656" t="s">
        <v>6243</v>
      </c>
      <c r="B1656" t="b">
        <v>1</v>
      </c>
      <c r="C1656" t="s">
        <v>6244</v>
      </c>
      <c r="D1656" s="1">
        <f t="shared" si="25"/>
        <v>42689.566880196755</v>
      </c>
      <c r="E1656">
        <v>68</v>
      </c>
      <c r="F1656" t="s">
        <v>14</v>
      </c>
      <c r="G1656" t="s">
        <v>15</v>
      </c>
      <c r="H1656" t="s">
        <v>25</v>
      </c>
      <c r="I1656">
        <v>2016</v>
      </c>
      <c r="J1656">
        <v>2180</v>
      </c>
      <c r="K1656">
        <f>database[[#This Row],[white_rating]]-database[[#This Row],[black_rating]]</f>
        <v>-164</v>
      </c>
      <c r="L1656" t="s">
        <v>939</v>
      </c>
    </row>
    <row r="1657" spans="1:12" x14ac:dyDescent="0.3">
      <c r="A1657" t="s">
        <v>6517</v>
      </c>
      <c r="B1657" t="b">
        <v>0</v>
      </c>
      <c r="C1657" t="s">
        <v>6518</v>
      </c>
      <c r="D1657" s="1">
        <f t="shared" si="25"/>
        <v>42530.80996564815</v>
      </c>
      <c r="E1657">
        <v>43</v>
      </c>
      <c r="F1657" t="s">
        <v>14</v>
      </c>
      <c r="G1657" t="s">
        <v>15</v>
      </c>
      <c r="H1657" t="s">
        <v>48</v>
      </c>
      <c r="I1657">
        <v>2016</v>
      </c>
      <c r="J1657">
        <v>2069</v>
      </c>
      <c r="K1657">
        <f>database[[#This Row],[white_rating]]-database[[#This Row],[black_rating]]</f>
        <v>-53</v>
      </c>
      <c r="L1657" t="s">
        <v>45</v>
      </c>
    </row>
    <row r="1658" spans="1:12" x14ac:dyDescent="0.3">
      <c r="A1658" t="s">
        <v>7146</v>
      </c>
      <c r="B1658" t="b">
        <v>1</v>
      </c>
      <c r="C1658" t="s">
        <v>7147</v>
      </c>
      <c r="D1658" s="1">
        <f t="shared" si="25"/>
        <v>42678.671008159727</v>
      </c>
      <c r="E1658">
        <v>107</v>
      </c>
      <c r="F1658" t="s">
        <v>24</v>
      </c>
      <c r="G1658" t="s">
        <v>24</v>
      </c>
      <c r="H1658" t="s">
        <v>511</v>
      </c>
      <c r="I1658">
        <v>2016</v>
      </c>
      <c r="J1658">
        <v>1943</v>
      </c>
      <c r="K1658">
        <f>database[[#This Row],[white_rating]]-database[[#This Row],[black_rating]]</f>
        <v>73</v>
      </c>
      <c r="L1658" t="s">
        <v>194</v>
      </c>
    </row>
    <row r="1659" spans="1:12" x14ac:dyDescent="0.3">
      <c r="A1659" t="s">
        <v>7916</v>
      </c>
      <c r="B1659" t="b">
        <v>1</v>
      </c>
      <c r="C1659" t="s">
        <v>7917</v>
      </c>
      <c r="D1659" s="1">
        <f t="shared" si="25"/>
        <v>42813.921423252315</v>
      </c>
      <c r="E1659">
        <v>45</v>
      </c>
      <c r="F1659" t="s">
        <v>14</v>
      </c>
      <c r="G1659" t="s">
        <v>11</v>
      </c>
      <c r="H1659" t="s">
        <v>84</v>
      </c>
      <c r="I1659">
        <v>2016</v>
      </c>
      <c r="J1659">
        <v>1880</v>
      </c>
      <c r="K1659">
        <f>database[[#This Row],[white_rating]]-database[[#This Row],[black_rating]]</f>
        <v>136</v>
      </c>
      <c r="L1659" t="s">
        <v>193</v>
      </c>
    </row>
    <row r="1660" spans="1:12" x14ac:dyDescent="0.3">
      <c r="A1660" t="s">
        <v>417</v>
      </c>
      <c r="B1660" t="b">
        <v>1</v>
      </c>
      <c r="C1660">
        <v>1499950000000</v>
      </c>
      <c r="D1660" s="1">
        <f t="shared" si="25"/>
        <v>42929.532407407409</v>
      </c>
      <c r="E1660">
        <v>98</v>
      </c>
      <c r="F1660" t="s">
        <v>14</v>
      </c>
      <c r="G1660" t="s">
        <v>15</v>
      </c>
      <c r="H1660" t="s">
        <v>77</v>
      </c>
      <c r="I1660">
        <v>2015</v>
      </c>
      <c r="J1660">
        <v>2397</v>
      </c>
      <c r="K1660">
        <f>database[[#This Row],[white_rating]]-database[[#This Row],[black_rating]]</f>
        <v>-382</v>
      </c>
      <c r="L1660" t="s">
        <v>186</v>
      </c>
    </row>
    <row r="1661" spans="1:12" x14ac:dyDescent="0.3">
      <c r="A1661" t="s">
        <v>2933</v>
      </c>
      <c r="B1661" t="b">
        <v>1</v>
      </c>
      <c r="C1661" t="s">
        <v>2934</v>
      </c>
      <c r="D1661" s="1">
        <f t="shared" si="25"/>
        <v>42972.090522916667</v>
      </c>
      <c r="E1661">
        <v>65</v>
      </c>
      <c r="F1661" t="s">
        <v>14</v>
      </c>
      <c r="G1661" t="s">
        <v>11</v>
      </c>
      <c r="H1661" t="s">
        <v>91</v>
      </c>
      <c r="I1661">
        <v>2015</v>
      </c>
      <c r="J1661">
        <v>1877</v>
      </c>
      <c r="K1661">
        <f>database[[#This Row],[white_rating]]-database[[#This Row],[black_rating]]</f>
        <v>138</v>
      </c>
      <c r="L1661" t="s">
        <v>424</v>
      </c>
    </row>
    <row r="1662" spans="1:12" x14ac:dyDescent="0.3">
      <c r="A1662" t="s">
        <v>3804</v>
      </c>
      <c r="B1662" t="b">
        <v>0</v>
      </c>
      <c r="C1662" t="s">
        <v>3805</v>
      </c>
      <c r="D1662" s="1">
        <f t="shared" si="25"/>
        <v>42952.74618548611</v>
      </c>
      <c r="E1662">
        <v>18</v>
      </c>
      <c r="F1662" t="s">
        <v>14</v>
      </c>
      <c r="G1662" t="s">
        <v>15</v>
      </c>
      <c r="H1662" t="s">
        <v>25</v>
      </c>
      <c r="I1662">
        <v>2015</v>
      </c>
      <c r="J1662">
        <v>1793</v>
      </c>
      <c r="K1662">
        <f>database[[#This Row],[white_rating]]-database[[#This Row],[black_rating]]</f>
        <v>222</v>
      </c>
      <c r="L1662" t="s">
        <v>324</v>
      </c>
    </row>
    <row r="1663" spans="1:12" x14ac:dyDescent="0.3">
      <c r="A1663" t="s">
        <v>3808</v>
      </c>
      <c r="B1663" t="b">
        <v>0</v>
      </c>
      <c r="C1663" t="s">
        <v>3809</v>
      </c>
      <c r="D1663" s="1">
        <f t="shared" si="25"/>
        <v>42952.720032291661</v>
      </c>
      <c r="E1663">
        <v>105</v>
      </c>
      <c r="F1663" t="s">
        <v>18</v>
      </c>
      <c r="G1663" t="s">
        <v>11</v>
      </c>
      <c r="H1663" t="s">
        <v>25</v>
      </c>
      <c r="I1663">
        <v>2015</v>
      </c>
      <c r="J1663">
        <v>1793</v>
      </c>
      <c r="K1663">
        <f>database[[#This Row],[white_rating]]-database[[#This Row],[black_rating]]</f>
        <v>222</v>
      </c>
      <c r="L1663" t="s">
        <v>43</v>
      </c>
    </row>
    <row r="1664" spans="1:12" x14ac:dyDescent="0.3">
      <c r="A1664" t="s">
        <v>4812</v>
      </c>
      <c r="B1664" t="b">
        <v>1</v>
      </c>
      <c r="C1664" t="s">
        <v>4813</v>
      </c>
      <c r="D1664" s="1">
        <f t="shared" si="25"/>
        <v>42981.687526377311</v>
      </c>
      <c r="E1664">
        <v>64</v>
      </c>
      <c r="F1664" t="s">
        <v>18</v>
      </c>
      <c r="G1664" t="s">
        <v>15</v>
      </c>
      <c r="H1664" t="s">
        <v>206</v>
      </c>
      <c r="I1664">
        <v>2015</v>
      </c>
      <c r="J1664">
        <v>2043</v>
      </c>
      <c r="K1664">
        <f>database[[#This Row],[white_rating]]-database[[#This Row],[black_rating]]</f>
        <v>-28</v>
      </c>
      <c r="L1664" t="s">
        <v>108</v>
      </c>
    </row>
    <row r="1665" spans="1:12" x14ac:dyDescent="0.3">
      <c r="A1665" t="s">
        <v>5039</v>
      </c>
      <c r="B1665" t="b">
        <v>1</v>
      </c>
      <c r="C1665" t="s">
        <v>5040</v>
      </c>
      <c r="D1665" s="1">
        <f t="shared" si="25"/>
        <v>42981.695282210647</v>
      </c>
      <c r="E1665">
        <v>53</v>
      </c>
      <c r="F1665" t="s">
        <v>14</v>
      </c>
      <c r="G1665" t="s">
        <v>11</v>
      </c>
      <c r="H1665" t="s">
        <v>25</v>
      </c>
      <c r="I1665">
        <v>2015</v>
      </c>
      <c r="J1665">
        <v>1608</v>
      </c>
      <c r="K1665">
        <f>database[[#This Row],[white_rating]]-database[[#This Row],[black_rating]]</f>
        <v>407</v>
      </c>
      <c r="L1665" t="s">
        <v>51</v>
      </c>
    </row>
    <row r="1666" spans="1:12" x14ac:dyDescent="0.3">
      <c r="A1666" t="s">
        <v>6800</v>
      </c>
      <c r="B1666" t="b">
        <v>1</v>
      </c>
      <c r="C1666" t="s">
        <v>6801</v>
      </c>
      <c r="D1666" s="1">
        <f t="shared" ref="D1666:D1729" si="26">C1666/86400000+DATE(1970,1,1)</f>
        <v>42696.813485520834</v>
      </c>
      <c r="E1666">
        <v>33</v>
      </c>
      <c r="F1666" t="s">
        <v>14</v>
      </c>
      <c r="G1666" t="s">
        <v>11</v>
      </c>
      <c r="H1666" t="s">
        <v>25</v>
      </c>
      <c r="I1666">
        <v>2015</v>
      </c>
      <c r="J1666">
        <v>1876</v>
      </c>
      <c r="K1666">
        <f>database[[#This Row],[white_rating]]-database[[#This Row],[black_rating]]</f>
        <v>139</v>
      </c>
      <c r="L1666" t="s">
        <v>89</v>
      </c>
    </row>
    <row r="1667" spans="1:12" x14ac:dyDescent="0.3">
      <c r="A1667" t="s">
        <v>6929</v>
      </c>
      <c r="B1667" t="b">
        <v>0</v>
      </c>
      <c r="C1667" t="s">
        <v>6930</v>
      </c>
      <c r="D1667" s="1">
        <f t="shared" si="26"/>
        <v>42710.735548321754</v>
      </c>
      <c r="E1667">
        <v>36</v>
      </c>
      <c r="F1667" t="s">
        <v>14</v>
      </c>
      <c r="G1667" t="s">
        <v>15</v>
      </c>
      <c r="H1667" t="s">
        <v>29</v>
      </c>
      <c r="I1667">
        <v>2015</v>
      </c>
      <c r="J1667">
        <v>1764</v>
      </c>
      <c r="K1667">
        <f>database[[#This Row],[white_rating]]-database[[#This Row],[black_rating]]</f>
        <v>251</v>
      </c>
      <c r="L1667" t="s">
        <v>184</v>
      </c>
    </row>
    <row r="1668" spans="1:12" x14ac:dyDescent="0.3">
      <c r="A1668" t="s">
        <v>574</v>
      </c>
      <c r="B1668" t="b">
        <v>1</v>
      </c>
      <c r="C1668">
        <v>1504060000000</v>
      </c>
      <c r="D1668" s="1">
        <f t="shared" si="26"/>
        <v>42977.101851851854</v>
      </c>
      <c r="E1668">
        <v>75</v>
      </c>
      <c r="F1668" t="s">
        <v>10</v>
      </c>
      <c r="G1668" t="s">
        <v>11</v>
      </c>
      <c r="H1668" t="s">
        <v>25</v>
      </c>
      <c r="I1668">
        <v>2014</v>
      </c>
      <c r="J1668">
        <v>1827</v>
      </c>
      <c r="K1668">
        <f>database[[#This Row],[white_rating]]-database[[#This Row],[black_rating]]</f>
        <v>187</v>
      </c>
      <c r="L1668" t="s">
        <v>220</v>
      </c>
    </row>
    <row r="1669" spans="1:12" x14ac:dyDescent="0.3">
      <c r="A1669" t="s">
        <v>1559</v>
      </c>
      <c r="B1669" t="b">
        <v>1</v>
      </c>
      <c r="C1669">
        <v>1503200000000</v>
      </c>
      <c r="D1669" s="1">
        <f t="shared" si="26"/>
        <v>42967.148148148146</v>
      </c>
      <c r="E1669">
        <v>37</v>
      </c>
      <c r="F1669" t="s">
        <v>14</v>
      </c>
      <c r="G1669" t="s">
        <v>11</v>
      </c>
      <c r="H1669" t="s">
        <v>77</v>
      </c>
      <c r="I1669">
        <v>2014</v>
      </c>
      <c r="J1669">
        <v>1893</v>
      </c>
      <c r="K1669">
        <f>database[[#This Row],[white_rating]]-database[[#This Row],[black_rating]]</f>
        <v>121</v>
      </c>
      <c r="L1669" t="s">
        <v>1558</v>
      </c>
    </row>
    <row r="1670" spans="1:12" x14ac:dyDescent="0.3">
      <c r="A1670" t="s">
        <v>1847</v>
      </c>
      <c r="B1670" t="b">
        <v>1</v>
      </c>
      <c r="C1670">
        <v>1463760000000</v>
      </c>
      <c r="D1670" s="1">
        <f t="shared" si="26"/>
        <v>42510.666666666672</v>
      </c>
      <c r="E1670">
        <v>50</v>
      </c>
      <c r="F1670" t="s">
        <v>14</v>
      </c>
      <c r="G1670" t="s">
        <v>15</v>
      </c>
      <c r="H1670" t="s">
        <v>315</v>
      </c>
      <c r="I1670">
        <v>2014</v>
      </c>
      <c r="J1670">
        <v>2171</v>
      </c>
      <c r="K1670">
        <f>database[[#This Row],[white_rating]]-database[[#This Row],[black_rating]]</f>
        <v>-157</v>
      </c>
      <c r="L1670" t="s">
        <v>979</v>
      </c>
    </row>
    <row r="1671" spans="1:12" x14ac:dyDescent="0.3">
      <c r="A1671" t="s">
        <v>2072</v>
      </c>
      <c r="B1671" t="b">
        <v>1</v>
      </c>
      <c r="C1671">
        <v>1473190000000</v>
      </c>
      <c r="D1671" s="1">
        <f t="shared" si="26"/>
        <v>42619.810185185182</v>
      </c>
      <c r="E1671">
        <v>149</v>
      </c>
      <c r="F1671" t="s">
        <v>18</v>
      </c>
      <c r="G1671" t="s">
        <v>11</v>
      </c>
      <c r="H1671" t="s">
        <v>198</v>
      </c>
      <c r="I1671">
        <v>2014</v>
      </c>
      <c r="J1671">
        <v>1610</v>
      </c>
      <c r="K1671">
        <f>database[[#This Row],[white_rating]]-database[[#This Row],[black_rating]]</f>
        <v>404</v>
      </c>
      <c r="L1671" t="s">
        <v>23</v>
      </c>
    </row>
    <row r="1672" spans="1:12" x14ac:dyDescent="0.3">
      <c r="A1672" t="s">
        <v>3391</v>
      </c>
      <c r="B1672" t="b">
        <v>1</v>
      </c>
      <c r="C1672" t="s">
        <v>3392</v>
      </c>
      <c r="D1672" s="1">
        <f t="shared" si="26"/>
        <v>42950.778536608792</v>
      </c>
      <c r="E1672">
        <v>41</v>
      </c>
      <c r="F1672" t="s">
        <v>14</v>
      </c>
      <c r="G1672" t="s">
        <v>11</v>
      </c>
      <c r="H1672" t="s">
        <v>25</v>
      </c>
      <c r="I1672">
        <v>2014</v>
      </c>
      <c r="J1672">
        <v>1536</v>
      </c>
      <c r="K1672">
        <f>database[[#This Row],[white_rating]]-database[[#This Row],[black_rating]]</f>
        <v>478</v>
      </c>
      <c r="L1672" t="s">
        <v>31</v>
      </c>
    </row>
    <row r="1673" spans="1:12" x14ac:dyDescent="0.3">
      <c r="A1673" t="s">
        <v>3427</v>
      </c>
      <c r="B1673" t="b">
        <v>1</v>
      </c>
      <c r="C1673" t="s">
        <v>3428</v>
      </c>
      <c r="D1673" s="1">
        <f t="shared" si="26"/>
        <v>42583.833311736111</v>
      </c>
      <c r="E1673">
        <v>41</v>
      </c>
      <c r="F1673" t="s">
        <v>14</v>
      </c>
      <c r="G1673" t="s">
        <v>11</v>
      </c>
      <c r="H1673" t="s">
        <v>139</v>
      </c>
      <c r="I1673">
        <v>2014</v>
      </c>
      <c r="J1673">
        <v>2122</v>
      </c>
      <c r="K1673">
        <f>database[[#This Row],[white_rating]]-database[[#This Row],[black_rating]]</f>
        <v>-108</v>
      </c>
      <c r="L1673" t="s">
        <v>906</v>
      </c>
    </row>
    <row r="1674" spans="1:12" x14ac:dyDescent="0.3">
      <c r="A1674" t="s">
        <v>4034</v>
      </c>
      <c r="B1674" t="b">
        <v>1</v>
      </c>
      <c r="C1674" t="s">
        <v>4035</v>
      </c>
      <c r="D1674" s="1">
        <f t="shared" si="26"/>
        <v>42927.472620555556</v>
      </c>
      <c r="E1674">
        <v>30</v>
      </c>
      <c r="F1674" t="s">
        <v>14</v>
      </c>
      <c r="G1674" t="s">
        <v>15</v>
      </c>
      <c r="H1674" t="s">
        <v>25</v>
      </c>
      <c r="I1674">
        <v>2014</v>
      </c>
      <c r="J1674">
        <v>1882</v>
      </c>
      <c r="K1674">
        <f>database[[#This Row],[white_rating]]-database[[#This Row],[black_rating]]</f>
        <v>132</v>
      </c>
      <c r="L1674" t="s">
        <v>623</v>
      </c>
    </row>
    <row r="1675" spans="1:12" x14ac:dyDescent="0.3">
      <c r="A1675" t="s">
        <v>5172</v>
      </c>
      <c r="B1675" t="b">
        <v>1</v>
      </c>
      <c r="C1675" t="s">
        <v>5173</v>
      </c>
      <c r="D1675" s="1">
        <f t="shared" si="26"/>
        <v>42901.521250532409</v>
      </c>
      <c r="E1675">
        <v>58</v>
      </c>
      <c r="F1675" t="s">
        <v>14</v>
      </c>
      <c r="G1675" t="s">
        <v>15</v>
      </c>
      <c r="H1675" t="s">
        <v>696</v>
      </c>
      <c r="I1675">
        <v>2014</v>
      </c>
      <c r="J1675">
        <v>2350</v>
      </c>
      <c r="K1675">
        <f>database[[#This Row],[white_rating]]-database[[#This Row],[black_rating]]</f>
        <v>-336</v>
      </c>
      <c r="L1675" t="s">
        <v>30</v>
      </c>
    </row>
    <row r="1676" spans="1:12" x14ac:dyDescent="0.3">
      <c r="A1676" t="s">
        <v>7290</v>
      </c>
      <c r="B1676" t="b">
        <v>1</v>
      </c>
      <c r="C1676" t="s">
        <v>7291</v>
      </c>
      <c r="D1676" s="1">
        <f t="shared" si="26"/>
        <v>42980.391544722224</v>
      </c>
      <c r="E1676">
        <v>63</v>
      </c>
      <c r="F1676" t="s">
        <v>14</v>
      </c>
      <c r="G1676" t="s">
        <v>11</v>
      </c>
      <c r="H1676" t="s">
        <v>25</v>
      </c>
      <c r="I1676">
        <v>2014</v>
      </c>
      <c r="J1676">
        <v>2023</v>
      </c>
      <c r="K1676">
        <f>database[[#This Row],[white_rating]]-database[[#This Row],[black_rating]]</f>
        <v>-9</v>
      </c>
      <c r="L1676" t="s">
        <v>21</v>
      </c>
    </row>
    <row r="1677" spans="1:12" x14ac:dyDescent="0.3">
      <c r="A1677" t="s">
        <v>7298</v>
      </c>
      <c r="B1677" t="b">
        <v>1</v>
      </c>
      <c r="C1677" t="s">
        <v>7299</v>
      </c>
      <c r="D1677" s="1">
        <f t="shared" si="26"/>
        <v>42980.356544490744</v>
      </c>
      <c r="E1677">
        <v>47</v>
      </c>
      <c r="F1677" t="s">
        <v>18</v>
      </c>
      <c r="G1677" t="s">
        <v>11</v>
      </c>
      <c r="H1677" t="s">
        <v>25</v>
      </c>
      <c r="I1677">
        <v>2014</v>
      </c>
      <c r="J1677">
        <v>1585</v>
      </c>
      <c r="K1677">
        <f>database[[#This Row],[white_rating]]-database[[#This Row],[black_rating]]</f>
        <v>429</v>
      </c>
      <c r="L1677" t="s">
        <v>98</v>
      </c>
    </row>
    <row r="1678" spans="1:12" x14ac:dyDescent="0.3">
      <c r="A1678" t="s">
        <v>7703</v>
      </c>
      <c r="B1678" t="b">
        <v>1</v>
      </c>
      <c r="C1678" t="s">
        <v>7704</v>
      </c>
      <c r="D1678" s="1">
        <f t="shared" si="26"/>
        <v>42964.1309940625</v>
      </c>
      <c r="E1678">
        <v>25</v>
      </c>
      <c r="F1678" t="s">
        <v>14</v>
      </c>
      <c r="G1678" t="s">
        <v>11</v>
      </c>
      <c r="H1678" t="s">
        <v>1486</v>
      </c>
      <c r="I1678">
        <v>2014</v>
      </c>
      <c r="J1678">
        <v>1999</v>
      </c>
      <c r="K1678">
        <f>database[[#This Row],[white_rating]]-database[[#This Row],[black_rating]]</f>
        <v>15</v>
      </c>
      <c r="L1678" t="s">
        <v>586</v>
      </c>
    </row>
    <row r="1679" spans="1:12" x14ac:dyDescent="0.3">
      <c r="A1679" t="s">
        <v>576</v>
      </c>
      <c r="B1679" t="b">
        <v>1</v>
      </c>
      <c r="C1679">
        <v>1504060000000</v>
      </c>
      <c r="D1679" s="1">
        <f t="shared" si="26"/>
        <v>42977.101851851854</v>
      </c>
      <c r="E1679">
        <v>102</v>
      </c>
      <c r="F1679" t="s">
        <v>14</v>
      </c>
      <c r="G1679" t="s">
        <v>15</v>
      </c>
      <c r="H1679" t="s">
        <v>25</v>
      </c>
      <c r="I1679">
        <v>2013</v>
      </c>
      <c r="J1679">
        <v>2274</v>
      </c>
      <c r="K1679">
        <f>database[[#This Row],[white_rating]]-database[[#This Row],[black_rating]]</f>
        <v>-261</v>
      </c>
      <c r="L1679" t="s">
        <v>360</v>
      </c>
    </row>
    <row r="1680" spans="1:12" x14ac:dyDescent="0.3">
      <c r="A1680" t="s">
        <v>1376</v>
      </c>
      <c r="B1680" t="b">
        <v>1</v>
      </c>
      <c r="C1680">
        <v>1479670000000</v>
      </c>
      <c r="D1680" s="1">
        <f t="shared" si="26"/>
        <v>42694.810185185182</v>
      </c>
      <c r="E1680">
        <v>37</v>
      </c>
      <c r="F1680" t="s">
        <v>14</v>
      </c>
      <c r="G1680" t="s">
        <v>11</v>
      </c>
      <c r="H1680" t="s">
        <v>930</v>
      </c>
      <c r="I1680">
        <v>2013</v>
      </c>
      <c r="J1680">
        <v>1773</v>
      </c>
      <c r="K1680">
        <f>database[[#This Row],[white_rating]]-database[[#This Row],[black_rating]]</f>
        <v>240</v>
      </c>
      <c r="L1680" t="s">
        <v>212</v>
      </c>
    </row>
    <row r="1681" spans="1:12" x14ac:dyDescent="0.3">
      <c r="A1681" t="s">
        <v>1915</v>
      </c>
      <c r="B1681" t="b">
        <v>1</v>
      </c>
      <c r="C1681">
        <v>1473810000000</v>
      </c>
      <c r="D1681" s="1">
        <f t="shared" si="26"/>
        <v>42626.986111111109</v>
      </c>
      <c r="E1681">
        <v>72</v>
      </c>
      <c r="F1681" t="s">
        <v>14</v>
      </c>
      <c r="G1681" t="s">
        <v>15</v>
      </c>
      <c r="H1681" t="s">
        <v>239</v>
      </c>
      <c r="I1681">
        <v>2013</v>
      </c>
      <c r="J1681">
        <v>2188</v>
      </c>
      <c r="K1681">
        <f>database[[#This Row],[white_rating]]-database[[#This Row],[black_rating]]</f>
        <v>-175</v>
      </c>
      <c r="L1681" t="s">
        <v>259</v>
      </c>
    </row>
    <row r="1682" spans="1:12" x14ac:dyDescent="0.3">
      <c r="A1682" t="s">
        <v>2419</v>
      </c>
      <c r="B1682" t="b">
        <v>1</v>
      </c>
      <c r="C1682">
        <v>1504280000000</v>
      </c>
      <c r="D1682" s="1">
        <f t="shared" si="26"/>
        <v>42979.648148148146</v>
      </c>
      <c r="E1682">
        <v>43</v>
      </c>
      <c r="F1682" t="s">
        <v>14</v>
      </c>
      <c r="G1682" t="s">
        <v>11</v>
      </c>
      <c r="H1682" t="s">
        <v>795</v>
      </c>
      <c r="I1682">
        <v>2013</v>
      </c>
      <c r="J1682">
        <v>1823</v>
      </c>
      <c r="K1682">
        <f>database[[#This Row],[white_rating]]-database[[#This Row],[black_rating]]</f>
        <v>190</v>
      </c>
      <c r="L1682" t="s">
        <v>971</v>
      </c>
    </row>
    <row r="1683" spans="1:12" x14ac:dyDescent="0.3">
      <c r="A1683" t="s">
        <v>4802</v>
      </c>
      <c r="B1683" t="b">
        <v>0</v>
      </c>
      <c r="C1683" t="s">
        <v>4803</v>
      </c>
      <c r="D1683" s="1">
        <f t="shared" si="26"/>
        <v>42952.564658159725</v>
      </c>
      <c r="E1683">
        <v>47</v>
      </c>
      <c r="F1683" t="s">
        <v>18</v>
      </c>
      <c r="G1683" t="s">
        <v>11</v>
      </c>
      <c r="H1683" t="s">
        <v>84</v>
      </c>
      <c r="I1683">
        <v>2013</v>
      </c>
      <c r="J1683">
        <v>1149</v>
      </c>
      <c r="K1683">
        <f>database[[#This Row],[white_rating]]-database[[#This Row],[black_rating]]</f>
        <v>864</v>
      </c>
      <c r="L1683" t="s">
        <v>192</v>
      </c>
    </row>
    <row r="1684" spans="1:12" x14ac:dyDescent="0.3">
      <c r="A1684" t="s">
        <v>5689</v>
      </c>
      <c r="B1684" t="b">
        <v>1</v>
      </c>
      <c r="C1684" t="s">
        <v>5690</v>
      </c>
      <c r="D1684" s="1">
        <f t="shared" si="26"/>
        <v>42976.07643050926</v>
      </c>
      <c r="E1684">
        <v>77</v>
      </c>
      <c r="F1684" t="s">
        <v>18</v>
      </c>
      <c r="G1684" t="s">
        <v>11</v>
      </c>
      <c r="H1684" t="s">
        <v>120</v>
      </c>
      <c r="I1684">
        <v>2013</v>
      </c>
      <c r="J1684">
        <v>2022</v>
      </c>
      <c r="K1684">
        <f>database[[#This Row],[white_rating]]-database[[#This Row],[black_rating]]</f>
        <v>-9</v>
      </c>
      <c r="L1684" t="s">
        <v>30</v>
      </c>
    </row>
    <row r="1685" spans="1:12" x14ac:dyDescent="0.3">
      <c r="A1685" t="s">
        <v>6134</v>
      </c>
      <c r="B1685" t="b">
        <v>1</v>
      </c>
      <c r="C1685" t="s">
        <v>6135</v>
      </c>
      <c r="D1685" s="1">
        <f t="shared" si="26"/>
        <v>42666.443266493057</v>
      </c>
      <c r="E1685">
        <v>45</v>
      </c>
      <c r="F1685" t="s">
        <v>14</v>
      </c>
      <c r="G1685" t="s">
        <v>11</v>
      </c>
      <c r="H1685" t="s">
        <v>25</v>
      </c>
      <c r="I1685">
        <v>2013</v>
      </c>
      <c r="J1685">
        <v>1652</v>
      </c>
      <c r="K1685">
        <f>database[[#This Row],[white_rating]]-database[[#This Row],[black_rating]]</f>
        <v>361</v>
      </c>
      <c r="L1685" t="s">
        <v>43</v>
      </c>
    </row>
    <row r="1686" spans="1:12" x14ac:dyDescent="0.3">
      <c r="A1686" t="s">
        <v>7144</v>
      </c>
      <c r="B1686" t="b">
        <v>1</v>
      </c>
      <c r="C1686" t="s">
        <v>7145</v>
      </c>
      <c r="D1686" s="1">
        <f t="shared" si="26"/>
        <v>42679.543001157406</v>
      </c>
      <c r="E1686">
        <v>55</v>
      </c>
      <c r="F1686" t="s">
        <v>14</v>
      </c>
      <c r="G1686" t="s">
        <v>11</v>
      </c>
      <c r="H1686" t="s">
        <v>61</v>
      </c>
      <c r="I1686">
        <v>2013</v>
      </c>
      <c r="J1686">
        <v>2035</v>
      </c>
      <c r="K1686">
        <f>database[[#This Row],[white_rating]]-database[[#This Row],[black_rating]]</f>
        <v>-22</v>
      </c>
      <c r="L1686" t="s">
        <v>31</v>
      </c>
    </row>
    <row r="1687" spans="1:12" x14ac:dyDescent="0.3">
      <c r="A1687" t="s">
        <v>2221</v>
      </c>
      <c r="B1687" t="b">
        <v>1</v>
      </c>
      <c r="C1687">
        <v>1469680000000</v>
      </c>
      <c r="D1687" s="1">
        <f t="shared" si="26"/>
        <v>42579.185185185182</v>
      </c>
      <c r="E1687">
        <v>55</v>
      </c>
      <c r="F1687" t="s">
        <v>14</v>
      </c>
      <c r="G1687" t="s">
        <v>11</v>
      </c>
      <c r="H1687" t="s">
        <v>101</v>
      </c>
      <c r="I1687">
        <v>2012</v>
      </c>
      <c r="J1687">
        <v>2074</v>
      </c>
      <c r="K1687">
        <f>database[[#This Row],[white_rating]]-database[[#This Row],[black_rating]]</f>
        <v>-62</v>
      </c>
      <c r="L1687" t="s">
        <v>195</v>
      </c>
    </row>
    <row r="1688" spans="1:12" x14ac:dyDescent="0.3">
      <c r="A1688" t="s">
        <v>5156</v>
      </c>
      <c r="B1688" t="b">
        <v>1</v>
      </c>
      <c r="C1688" t="s">
        <v>5157</v>
      </c>
      <c r="D1688" s="1">
        <f t="shared" si="26"/>
        <v>42911.364064849535</v>
      </c>
      <c r="E1688">
        <v>174</v>
      </c>
      <c r="F1688" t="s">
        <v>14</v>
      </c>
      <c r="G1688" t="s">
        <v>15</v>
      </c>
      <c r="H1688" t="s">
        <v>696</v>
      </c>
      <c r="I1688">
        <v>2012</v>
      </c>
      <c r="J1688">
        <v>2284</v>
      </c>
      <c r="K1688">
        <f>database[[#This Row],[white_rating]]-database[[#This Row],[black_rating]]</f>
        <v>-272</v>
      </c>
      <c r="L1688" t="s">
        <v>712</v>
      </c>
    </row>
    <row r="1689" spans="1:12" x14ac:dyDescent="0.3">
      <c r="A1689" t="s">
        <v>5357</v>
      </c>
      <c r="B1689" t="b">
        <v>1</v>
      </c>
      <c r="C1689" t="s">
        <v>5358</v>
      </c>
      <c r="D1689" s="1">
        <f t="shared" si="26"/>
        <v>42981.43982013889</v>
      </c>
      <c r="E1689">
        <v>43</v>
      </c>
      <c r="F1689" t="s">
        <v>14</v>
      </c>
      <c r="G1689" t="s">
        <v>11</v>
      </c>
      <c r="H1689" t="s">
        <v>25</v>
      </c>
      <c r="I1689">
        <v>2012</v>
      </c>
      <c r="J1689">
        <v>1904</v>
      </c>
      <c r="K1689">
        <f>database[[#This Row],[white_rating]]-database[[#This Row],[black_rating]]</f>
        <v>108</v>
      </c>
      <c r="L1689" t="s">
        <v>418</v>
      </c>
    </row>
    <row r="1690" spans="1:12" x14ac:dyDescent="0.3">
      <c r="A1690" t="s">
        <v>6451</v>
      </c>
      <c r="B1690" t="b">
        <v>1</v>
      </c>
      <c r="C1690" t="s">
        <v>6452</v>
      </c>
      <c r="D1690" s="1">
        <f t="shared" si="26"/>
        <v>42545.521551435188</v>
      </c>
      <c r="E1690">
        <v>30</v>
      </c>
      <c r="F1690" t="s">
        <v>14</v>
      </c>
      <c r="G1690" t="s">
        <v>15</v>
      </c>
      <c r="H1690" t="s">
        <v>25</v>
      </c>
      <c r="I1690">
        <v>2012</v>
      </c>
      <c r="J1690">
        <v>1934</v>
      </c>
      <c r="K1690">
        <f>database[[#This Row],[white_rating]]-database[[#This Row],[black_rating]]</f>
        <v>78</v>
      </c>
      <c r="L1690" t="s">
        <v>270</v>
      </c>
    </row>
    <row r="1691" spans="1:12" x14ac:dyDescent="0.3">
      <c r="A1691" t="s">
        <v>7707</v>
      </c>
      <c r="B1691" t="b">
        <v>1</v>
      </c>
      <c r="C1691" t="s">
        <v>7708</v>
      </c>
      <c r="D1691" s="1">
        <f t="shared" si="26"/>
        <v>42964.037961898153</v>
      </c>
      <c r="E1691">
        <v>34</v>
      </c>
      <c r="F1691" t="s">
        <v>14</v>
      </c>
      <c r="G1691" t="s">
        <v>15</v>
      </c>
      <c r="H1691" t="s">
        <v>998</v>
      </c>
      <c r="I1691">
        <v>2012</v>
      </c>
      <c r="J1691">
        <v>2216</v>
      </c>
      <c r="K1691">
        <f>database[[#This Row],[white_rating]]-database[[#This Row],[black_rating]]</f>
        <v>-204</v>
      </c>
      <c r="L1691" t="s">
        <v>678</v>
      </c>
    </row>
    <row r="1692" spans="1:12" x14ac:dyDescent="0.3">
      <c r="A1692" t="s">
        <v>2206</v>
      </c>
      <c r="B1692" t="b">
        <v>1</v>
      </c>
      <c r="C1692">
        <v>1490860000000</v>
      </c>
      <c r="D1692" s="1">
        <f t="shared" si="26"/>
        <v>42824.324074074073</v>
      </c>
      <c r="E1692">
        <v>43</v>
      </c>
      <c r="F1692" t="s">
        <v>18</v>
      </c>
      <c r="G1692" t="s">
        <v>11</v>
      </c>
      <c r="H1692" t="s">
        <v>25</v>
      </c>
      <c r="I1692">
        <v>2011</v>
      </c>
      <c r="J1692">
        <v>2004</v>
      </c>
      <c r="K1692">
        <f>database[[#This Row],[white_rating]]-database[[#This Row],[black_rating]]</f>
        <v>7</v>
      </c>
      <c r="L1692" t="s">
        <v>108</v>
      </c>
    </row>
    <row r="1693" spans="1:12" x14ac:dyDescent="0.3">
      <c r="A1693" t="s">
        <v>2234</v>
      </c>
      <c r="B1693" t="b">
        <v>1</v>
      </c>
      <c r="C1693">
        <v>1447950000000</v>
      </c>
      <c r="D1693" s="1">
        <f t="shared" si="26"/>
        <v>42327.680555555555</v>
      </c>
      <c r="E1693">
        <v>45</v>
      </c>
      <c r="F1693" t="s">
        <v>18</v>
      </c>
      <c r="G1693" t="s">
        <v>11</v>
      </c>
      <c r="H1693" t="s">
        <v>29</v>
      </c>
      <c r="I1693">
        <v>2011</v>
      </c>
      <c r="J1693">
        <v>1602</v>
      </c>
      <c r="K1693">
        <f>database[[#This Row],[white_rating]]-database[[#This Row],[black_rating]]</f>
        <v>409</v>
      </c>
      <c r="L1693" t="s">
        <v>23</v>
      </c>
    </row>
    <row r="1694" spans="1:12" x14ac:dyDescent="0.3">
      <c r="A1694" t="s">
        <v>2236</v>
      </c>
      <c r="B1694" t="b">
        <v>1</v>
      </c>
      <c r="C1694">
        <v>1447860000000</v>
      </c>
      <c r="D1694" s="1">
        <f t="shared" si="26"/>
        <v>42326.638888888891</v>
      </c>
      <c r="E1694">
        <v>58</v>
      </c>
      <c r="F1694" t="s">
        <v>14</v>
      </c>
      <c r="G1694" t="s">
        <v>15</v>
      </c>
      <c r="H1694" t="s">
        <v>25</v>
      </c>
      <c r="I1694">
        <v>2011</v>
      </c>
      <c r="J1694">
        <v>1828</v>
      </c>
      <c r="K1694">
        <f>database[[#This Row],[white_rating]]-database[[#This Row],[black_rating]]</f>
        <v>183</v>
      </c>
      <c r="L1694" t="s">
        <v>51</v>
      </c>
    </row>
    <row r="1695" spans="1:12" x14ac:dyDescent="0.3">
      <c r="A1695" t="s">
        <v>2446</v>
      </c>
      <c r="B1695" t="b">
        <v>1</v>
      </c>
      <c r="C1695">
        <v>1504020000000</v>
      </c>
      <c r="D1695" s="1">
        <f t="shared" si="26"/>
        <v>42976.638888888891</v>
      </c>
      <c r="E1695">
        <v>67</v>
      </c>
      <c r="F1695" t="s">
        <v>14</v>
      </c>
      <c r="G1695" t="s">
        <v>11</v>
      </c>
      <c r="H1695" t="s">
        <v>1251</v>
      </c>
      <c r="I1695">
        <v>2011</v>
      </c>
      <c r="J1695">
        <v>1978</v>
      </c>
      <c r="K1695">
        <f>database[[#This Row],[white_rating]]-database[[#This Row],[black_rating]]</f>
        <v>33</v>
      </c>
      <c r="L1695" t="s">
        <v>62</v>
      </c>
    </row>
    <row r="1696" spans="1:12" x14ac:dyDescent="0.3">
      <c r="A1696" t="s">
        <v>2935</v>
      </c>
      <c r="B1696" t="b">
        <v>1</v>
      </c>
      <c r="C1696" t="s">
        <v>2936</v>
      </c>
      <c r="D1696" s="1">
        <f t="shared" si="26"/>
        <v>42972.037396944448</v>
      </c>
      <c r="E1696">
        <v>79</v>
      </c>
      <c r="F1696" t="s">
        <v>14</v>
      </c>
      <c r="G1696" t="s">
        <v>11</v>
      </c>
      <c r="H1696" t="s">
        <v>91</v>
      </c>
      <c r="I1696">
        <v>2011</v>
      </c>
      <c r="J1696">
        <v>1511</v>
      </c>
      <c r="K1696">
        <f>database[[#This Row],[white_rating]]-database[[#This Row],[black_rating]]</f>
        <v>500</v>
      </c>
      <c r="L1696" t="s">
        <v>57</v>
      </c>
    </row>
    <row r="1697" spans="1:12" x14ac:dyDescent="0.3">
      <c r="A1697" t="s">
        <v>3698</v>
      </c>
      <c r="B1697" t="b">
        <v>1</v>
      </c>
      <c r="C1697" t="s">
        <v>3699</v>
      </c>
      <c r="D1697" s="1">
        <f t="shared" si="26"/>
        <v>42970.060122592593</v>
      </c>
      <c r="E1697">
        <v>60</v>
      </c>
      <c r="F1697" t="s">
        <v>18</v>
      </c>
      <c r="G1697" t="s">
        <v>15</v>
      </c>
      <c r="H1697" t="s">
        <v>25</v>
      </c>
      <c r="I1697">
        <v>2011</v>
      </c>
      <c r="J1697">
        <v>1865</v>
      </c>
      <c r="K1697">
        <f>database[[#This Row],[white_rating]]-database[[#This Row],[black_rating]]</f>
        <v>146</v>
      </c>
      <c r="L1697" t="s">
        <v>21</v>
      </c>
    </row>
    <row r="1698" spans="1:12" x14ac:dyDescent="0.3">
      <c r="A1698" t="s">
        <v>4351</v>
      </c>
      <c r="B1698" t="b">
        <v>1</v>
      </c>
      <c r="C1698" t="s">
        <v>4352</v>
      </c>
      <c r="D1698" s="1">
        <f t="shared" si="26"/>
        <v>42977.955238900468</v>
      </c>
      <c r="E1698">
        <v>110</v>
      </c>
      <c r="F1698" t="s">
        <v>24</v>
      </c>
      <c r="G1698" t="s">
        <v>24</v>
      </c>
      <c r="H1698" t="s">
        <v>120</v>
      </c>
      <c r="I1698">
        <v>2011</v>
      </c>
      <c r="J1698">
        <v>1989</v>
      </c>
      <c r="K1698">
        <f>database[[#This Row],[white_rating]]-database[[#This Row],[black_rating]]</f>
        <v>22</v>
      </c>
      <c r="L1698" t="s">
        <v>268</v>
      </c>
    </row>
    <row r="1699" spans="1:12" x14ac:dyDescent="0.3">
      <c r="A1699" t="s">
        <v>5164</v>
      </c>
      <c r="B1699" t="b">
        <v>1</v>
      </c>
      <c r="C1699" t="s">
        <v>5165</v>
      </c>
      <c r="D1699" s="1">
        <f t="shared" si="26"/>
        <v>42906.796673240737</v>
      </c>
      <c r="E1699">
        <v>28</v>
      </c>
      <c r="F1699" t="s">
        <v>14</v>
      </c>
      <c r="G1699" t="s">
        <v>11</v>
      </c>
      <c r="H1699" t="s">
        <v>696</v>
      </c>
      <c r="I1699">
        <v>2011</v>
      </c>
      <c r="J1699">
        <v>2019</v>
      </c>
      <c r="K1699">
        <f>database[[#This Row],[white_rating]]-database[[#This Row],[black_rating]]</f>
        <v>-8</v>
      </c>
      <c r="L1699" t="s">
        <v>917</v>
      </c>
    </row>
    <row r="1700" spans="1:12" x14ac:dyDescent="0.3">
      <c r="A1700" t="s">
        <v>5170</v>
      </c>
      <c r="B1700" t="b">
        <v>1</v>
      </c>
      <c r="C1700" t="s">
        <v>5171</v>
      </c>
      <c r="D1700" s="1">
        <f t="shared" si="26"/>
        <v>42903.954374502311</v>
      </c>
      <c r="E1700">
        <v>70</v>
      </c>
      <c r="F1700" t="s">
        <v>14</v>
      </c>
      <c r="G1700" t="s">
        <v>15</v>
      </c>
      <c r="H1700" t="s">
        <v>696</v>
      </c>
      <c r="I1700">
        <v>2011</v>
      </c>
      <c r="J1700">
        <v>1975</v>
      </c>
      <c r="K1700">
        <f>database[[#This Row],[white_rating]]-database[[#This Row],[black_rating]]</f>
        <v>36</v>
      </c>
      <c r="L1700" t="s">
        <v>31</v>
      </c>
    </row>
    <row r="1701" spans="1:12" x14ac:dyDescent="0.3">
      <c r="A1701" t="s">
        <v>5180</v>
      </c>
      <c r="B1701" t="b">
        <v>1</v>
      </c>
      <c r="C1701" t="s">
        <v>5181</v>
      </c>
      <c r="D1701" s="1">
        <f t="shared" si="26"/>
        <v>42897.725808217598</v>
      </c>
      <c r="E1701">
        <v>33</v>
      </c>
      <c r="F1701" t="s">
        <v>14</v>
      </c>
      <c r="G1701" t="s">
        <v>11</v>
      </c>
      <c r="H1701" t="s">
        <v>696</v>
      </c>
      <c r="I1701">
        <v>2011</v>
      </c>
      <c r="J1701">
        <v>1965</v>
      </c>
      <c r="K1701">
        <f>database[[#This Row],[white_rating]]-database[[#This Row],[black_rating]]</f>
        <v>46</v>
      </c>
      <c r="L1701" t="s">
        <v>26</v>
      </c>
    </row>
    <row r="1702" spans="1:12" x14ac:dyDescent="0.3">
      <c r="A1702" t="s">
        <v>5184</v>
      </c>
      <c r="B1702" t="b">
        <v>1</v>
      </c>
      <c r="C1702" t="s">
        <v>5185</v>
      </c>
      <c r="D1702" s="1">
        <f t="shared" si="26"/>
        <v>42894.94522804398</v>
      </c>
      <c r="E1702">
        <v>124</v>
      </c>
      <c r="F1702" t="s">
        <v>14</v>
      </c>
      <c r="G1702" t="s">
        <v>15</v>
      </c>
      <c r="H1702" t="s">
        <v>696</v>
      </c>
      <c r="I1702">
        <v>2011</v>
      </c>
      <c r="J1702">
        <v>1962</v>
      </c>
      <c r="K1702">
        <f>database[[#This Row],[white_rating]]-database[[#This Row],[black_rating]]</f>
        <v>49</v>
      </c>
      <c r="L1702" t="s">
        <v>30</v>
      </c>
    </row>
    <row r="1703" spans="1:12" x14ac:dyDescent="0.3">
      <c r="A1703" t="s">
        <v>5186</v>
      </c>
      <c r="B1703" t="b">
        <v>1</v>
      </c>
      <c r="C1703" t="s">
        <v>5187</v>
      </c>
      <c r="D1703" s="1">
        <f t="shared" si="26"/>
        <v>42893.752869490738</v>
      </c>
      <c r="E1703">
        <v>58</v>
      </c>
      <c r="F1703" t="s">
        <v>14</v>
      </c>
      <c r="G1703" t="s">
        <v>15</v>
      </c>
      <c r="H1703" t="s">
        <v>696</v>
      </c>
      <c r="I1703">
        <v>2011</v>
      </c>
      <c r="J1703">
        <v>2000</v>
      </c>
      <c r="K1703">
        <f>database[[#This Row],[white_rating]]-database[[#This Row],[black_rating]]</f>
        <v>11</v>
      </c>
      <c r="L1703" t="s">
        <v>186</v>
      </c>
    </row>
    <row r="1704" spans="1:12" x14ac:dyDescent="0.3">
      <c r="A1704" t="s">
        <v>6529</v>
      </c>
      <c r="B1704" t="b">
        <v>0</v>
      </c>
      <c r="C1704" t="s">
        <v>6530</v>
      </c>
      <c r="D1704" s="1">
        <f t="shared" si="26"/>
        <v>42530.634287881941</v>
      </c>
      <c r="E1704">
        <v>77</v>
      </c>
      <c r="F1704" t="s">
        <v>10</v>
      </c>
      <c r="G1704" t="s">
        <v>11</v>
      </c>
      <c r="H1704" t="s">
        <v>29</v>
      </c>
      <c r="I1704">
        <v>2011</v>
      </c>
      <c r="J1704">
        <v>1500</v>
      </c>
      <c r="K1704">
        <f>database[[#This Row],[white_rating]]-database[[#This Row],[black_rating]]</f>
        <v>511</v>
      </c>
      <c r="L1704" t="s">
        <v>47</v>
      </c>
    </row>
    <row r="1705" spans="1:12" x14ac:dyDescent="0.3">
      <c r="A1705" t="s">
        <v>1011</v>
      </c>
      <c r="B1705" t="b">
        <v>1</v>
      </c>
      <c r="C1705">
        <v>1474820000000</v>
      </c>
      <c r="D1705" s="1">
        <f t="shared" si="26"/>
        <v>42638.675925925927</v>
      </c>
      <c r="E1705">
        <v>81</v>
      </c>
      <c r="F1705" t="s">
        <v>18</v>
      </c>
      <c r="G1705" t="s">
        <v>11</v>
      </c>
      <c r="H1705" t="s">
        <v>25</v>
      </c>
      <c r="I1705">
        <v>2010</v>
      </c>
      <c r="J1705">
        <v>1419</v>
      </c>
      <c r="K1705">
        <f>database[[#This Row],[white_rating]]-database[[#This Row],[black_rating]]</f>
        <v>591</v>
      </c>
      <c r="L1705" t="s">
        <v>42</v>
      </c>
    </row>
    <row r="1706" spans="1:12" x14ac:dyDescent="0.3">
      <c r="A1706" t="s">
        <v>1916</v>
      </c>
      <c r="B1706" t="b">
        <v>1</v>
      </c>
      <c r="C1706">
        <v>1472910000000</v>
      </c>
      <c r="D1706" s="1">
        <f t="shared" si="26"/>
        <v>42616.569444444445</v>
      </c>
      <c r="E1706">
        <v>100</v>
      </c>
      <c r="F1706" t="s">
        <v>14</v>
      </c>
      <c r="G1706" t="s">
        <v>11</v>
      </c>
      <c r="H1706" t="s">
        <v>1181</v>
      </c>
      <c r="I1706">
        <v>2010</v>
      </c>
      <c r="J1706">
        <v>2036</v>
      </c>
      <c r="K1706">
        <f>database[[#This Row],[white_rating]]-database[[#This Row],[black_rating]]</f>
        <v>-26</v>
      </c>
      <c r="L1706" t="s">
        <v>21</v>
      </c>
    </row>
    <row r="1707" spans="1:12" x14ac:dyDescent="0.3">
      <c r="A1707" t="s">
        <v>2348</v>
      </c>
      <c r="B1707" t="b">
        <v>1</v>
      </c>
      <c r="C1707">
        <v>1434830000000</v>
      </c>
      <c r="D1707" s="1">
        <f t="shared" si="26"/>
        <v>42175.828703703708</v>
      </c>
      <c r="E1707">
        <v>22</v>
      </c>
      <c r="F1707" t="s">
        <v>14</v>
      </c>
      <c r="G1707" t="s">
        <v>15</v>
      </c>
      <c r="H1707" t="s">
        <v>205</v>
      </c>
      <c r="I1707">
        <v>2010</v>
      </c>
      <c r="J1707">
        <v>2327</v>
      </c>
      <c r="K1707">
        <f>database[[#This Row],[white_rating]]-database[[#This Row],[black_rating]]</f>
        <v>-317</v>
      </c>
      <c r="L1707" t="s">
        <v>678</v>
      </c>
    </row>
    <row r="1708" spans="1:12" x14ac:dyDescent="0.3">
      <c r="A1708" t="s">
        <v>4207</v>
      </c>
      <c r="B1708" t="b">
        <v>0</v>
      </c>
      <c r="C1708" t="s">
        <v>4208</v>
      </c>
      <c r="D1708" s="1">
        <f t="shared" si="26"/>
        <v>42876.582432453702</v>
      </c>
      <c r="E1708">
        <v>82</v>
      </c>
      <c r="F1708" t="s">
        <v>10</v>
      </c>
      <c r="G1708" t="s">
        <v>15</v>
      </c>
      <c r="H1708" t="s">
        <v>25</v>
      </c>
      <c r="I1708">
        <v>2010</v>
      </c>
      <c r="J1708">
        <v>1973</v>
      </c>
      <c r="K1708">
        <f>database[[#This Row],[white_rating]]-database[[#This Row],[black_rating]]</f>
        <v>37</v>
      </c>
      <c r="L1708" t="s">
        <v>259</v>
      </c>
    </row>
    <row r="1709" spans="1:12" x14ac:dyDescent="0.3">
      <c r="A1709" t="s">
        <v>5009</v>
      </c>
      <c r="B1709" t="b">
        <v>1</v>
      </c>
      <c r="C1709" t="s">
        <v>5010</v>
      </c>
      <c r="D1709" s="1">
        <f t="shared" si="26"/>
        <v>42932.249841875004</v>
      </c>
      <c r="E1709">
        <v>58</v>
      </c>
      <c r="F1709" t="s">
        <v>10</v>
      </c>
      <c r="G1709" t="s">
        <v>15</v>
      </c>
      <c r="H1709" t="s">
        <v>64</v>
      </c>
      <c r="I1709">
        <v>2010</v>
      </c>
      <c r="J1709">
        <v>1653</v>
      </c>
      <c r="K1709">
        <f>database[[#This Row],[white_rating]]-database[[#This Row],[black_rating]]</f>
        <v>357</v>
      </c>
      <c r="L1709" t="s">
        <v>633</v>
      </c>
    </row>
    <row r="1710" spans="1:12" x14ac:dyDescent="0.3">
      <c r="A1710" t="s">
        <v>6891</v>
      </c>
      <c r="B1710" t="b">
        <v>1</v>
      </c>
      <c r="C1710" t="s">
        <v>6892</v>
      </c>
      <c r="D1710" s="1">
        <f t="shared" si="26"/>
        <v>42813.890692465277</v>
      </c>
      <c r="E1710">
        <v>79</v>
      </c>
      <c r="F1710" t="s">
        <v>14</v>
      </c>
      <c r="G1710" t="s">
        <v>15</v>
      </c>
      <c r="H1710" t="s">
        <v>16</v>
      </c>
      <c r="I1710">
        <v>2010</v>
      </c>
      <c r="J1710">
        <v>2353</v>
      </c>
      <c r="K1710">
        <f>database[[#This Row],[white_rating]]-database[[#This Row],[black_rating]]</f>
        <v>-343</v>
      </c>
      <c r="L1710" t="s">
        <v>6890</v>
      </c>
    </row>
    <row r="1711" spans="1:12" x14ac:dyDescent="0.3">
      <c r="A1711" t="s">
        <v>8075</v>
      </c>
      <c r="B1711" t="b">
        <v>1</v>
      </c>
      <c r="C1711" t="s">
        <v>8076</v>
      </c>
      <c r="D1711" s="1">
        <f t="shared" si="26"/>
        <v>42912.860293206017</v>
      </c>
      <c r="E1711">
        <v>63</v>
      </c>
      <c r="F1711" t="s">
        <v>10</v>
      </c>
      <c r="G1711" t="s">
        <v>11</v>
      </c>
      <c r="H1711" t="s">
        <v>64</v>
      </c>
      <c r="I1711">
        <v>2010</v>
      </c>
      <c r="J1711">
        <v>1781</v>
      </c>
      <c r="K1711">
        <f>database[[#This Row],[white_rating]]-database[[#This Row],[black_rating]]</f>
        <v>229</v>
      </c>
      <c r="L1711" t="s">
        <v>236</v>
      </c>
    </row>
    <row r="1712" spans="1:12" x14ac:dyDescent="0.3">
      <c r="A1712" t="s">
        <v>770</v>
      </c>
      <c r="B1712" t="b">
        <v>1</v>
      </c>
      <c r="C1712">
        <v>1492120000000</v>
      </c>
      <c r="D1712" s="1">
        <f t="shared" si="26"/>
        <v>42838.907407407409</v>
      </c>
      <c r="E1712">
        <v>23</v>
      </c>
      <c r="F1712" t="s">
        <v>18</v>
      </c>
      <c r="G1712" t="s">
        <v>11</v>
      </c>
      <c r="H1712" t="s">
        <v>25</v>
      </c>
      <c r="I1712">
        <v>2009</v>
      </c>
      <c r="J1712">
        <v>1441</v>
      </c>
      <c r="K1712">
        <f>database[[#This Row],[white_rating]]-database[[#This Row],[black_rating]]</f>
        <v>568</v>
      </c>
      <c r="L1712" t="s">
        <v>79</v>
      </c>
    </row>
    <row r="1713" spans="1:12" x14ac:dyDescent="0.3">
      <c r="A1713" t="s">
        <v>1171</v>
      </c>
      <c r="B1713" t="b">
        <v>1</v>
      </c>
      <c r="C1713">
        <v>1481980000000</v>
      </c>
      <c r="D1713" s="1">
        <f t="shared" si="26"/>
        <v>42721.546296296292</v>
      </c>
      <c r="E1713">
        <v>106</v>
      </c>
      <c r="F1713" t="s">
        <v>10</v>
      </c>
      <c r="G1713" t="s">
        <v>15</v>
      </c>
      <c r="H1713" t="s">
        <v>77</v>
      </c>
      <c r="I1713">
        <v>2009</v>
      </c>
      <c r="J1713">
        <v>2126</v>
      </c>
      <c r="K1713">
        <f>database[[#This Row],[white_rating]]-database[[#This Row],[black_rating]]</f>
        <v>-117</v>
      </c>
      <c r="L1713" t="s">
        <v>186</v>
      </c>
    </row>
    <row r="1714" spans="1:12" x14ac:dyDescent="0.3">
      <c r="A1714" t="s">
        <v>1659</v>
      </c>
      <c r="B1714" t="b">
        <v>1</v>
      </c>
      <c r="C1714">
        <v>1465250000000</v>
      </c>
      <c r="D1714" s="1">
        <f t="shared" si="26"/>
        <v>42527.912037037036</v>
      </c>
      <c r="E1714">
        <v>54</v>
      </c>
      <c r="F1714" t="s">
        <v>14</v>
      </c>
      <c r="G1714" t="s">
        <v>15</v>
      </c>
      <c r="H1714" t="s">
        <v>101</v>
      </c>
      <c r="I1714">
        <v>2009</v>
      </c>
      <c r="J1714">
        <v>1404</v>
      </c>
      <c r="K1714">
        <f>database[[#This Row],[white_rating]]-database[[#This Row],[black_rating]]</f>
        <v>605</v>
      </c>
      <c r="L1714" t="s">
        <v>132</v>
      </c>
    </row>
    <row r="1715" spans="1:12" x14ac:dyDescent="0.3">
      <c r="A1715" t="s">
        <v>2069</v>
      </c>
      <c r="B1715" t="b">
        <v>1</v>
      </c>
      <c r="C1715">
        <v>1500200000000</v>
      </c>
      <c r="D1715" s="1">
        <f t="shared" si="26"/>
        <v>42932.425925925927</v>
      </c>
      <c r="E1715">
        <v>67</v>
      </c>
      <c r="F1715" t="s">
        <v>14</v>
      </c>
      <c r="G1715" t="s">
        <v>11</v>
      </c>
      <c r="H1715" t="s">
        <v>25</v>
      </c>
      <c r="I1715">
        <v>2009</v>
      </c>
      <c r="J1715">
        <v>2004</v>
      </c>
      <c r="K1715">
        <f>database[[#This Row],[white_rating]]-database[[#This Row],[black_rating]]</f>
        <v>5</v>
      </c>
      <c r="L1715" t="s">
        <v>126</v>
      </c>
    </row>
    <row r="1716" spans="1:12" x14ac:dyDescent="0.3">
      <c r="A1716" t="s">
        <v>2210</v>
      </c>
      <c r="B1716" t="b">
        <v>1</v>
      </c>
      <c r="C1716">
        <v>1464730000000</v>
      </c>
      <c r="D1716" s="1">
        <f t="shared" si="26"/>
        <v>42521.893518518518</v>
      </c>
      <c r="E1716">
        <v>58</v>
      </c>
      <c r="F1716" t="s">
        <v>14</v>
      </c>
      <c r="G1716" t="s">
        <v>11</v>
      </c>
      <c r="H1716" t="s">
        <v>25</v>
      </c>
      <c r="I1716">
        <v>2009</v>
      </c>
      <c r="J1716">
        <v>2058</v>
      </c>
      <c r="K1716">
        <f>database[[#This Row],[white_rating]]-database[[#This Row],[black_rating]]</f>
        <v>-49</v>
      </c>
      <c r="L1716" t="s">
        <v>88</v>
      </c>
    </row>
    <row r="1717" spans="1:12" x14ac:dyDescent="0.3">
      <c r="A1717" t="s">
        <v>5166</v>
      </c>
      <c r="B1717" t="b">
        <v>1</v>
      </c>
      <c r="C1717" t="s">
        <v>5167</v>
      </c>
      <c r="D1717" s="1">
        <f t="shared" si="26"/>
        <v>42905.846396030094</v>
      </c>
      <c r="E1717">
        <v>102</v>
      </c>
      <c r="F1717" t="s">
        <v>24</v>
      </c>
      <c r="G1717" t="s">
        <v>24</v>
      </c>
      <c r="H1717" t="s">
        <v>696</v>
      </c>
      <c r="I1717">
        <v>2009</v>
      </c>
      <c r="J1717">
        <v>2069</v>
      </c>
      <c r="K1717">
        <f>database[[#This Row],[white_rating]]-database[[#This Row],[black_rating]]</f>
        <v>-60</v>
      </c>
      <c r="L1717" t="s">
        <v>114</v>
      </c>
    </row>
    <row r="1718" spans="1:12" x14ac:dyDescent="0.3">
      <c r="A1718" t="s">
        <v>284</v>
      </c>
      <c r="B1718" t="b">
        <v>0</v>
      </c>
      <c r="C1718">
        <v>1504230000000</v>
      </c>
      <c r="D1718" s="1">
        <f t="shared" si="26"/>
        <v>42979.069444444445</v>
      </c>
      <c r="E1718">
        <v>101</v>
      </c>
      <c r="F1718" t="s">
        <v>14</v>
      </c>
      <c r="G1718" t="s">
        <v>11</v>
      </c>
      <c r="H1718" t="s">
        <v>25</v>
      </c>
      <c r="I1718">
        <v>2008</v>
      </c>
      <c r="J1718">
        <v>1954</v>
      </c>
      <c r="K1718">
        <f>database[[#This Row],[white_rating]]-database[[#This Row],[black_rating]]</f>
        <v>54</v>
      </c>
      <c r="L1718" t="s">
        <v>89</v>
      </c>
    </row>
    <row r="1719" spans="1:12" x14ac:dyDescent="0.3">
      <c r="A1719" t="s">
        <v>286</v>
      </c>
      <c r="B1719" t="b">
        <v>0</v>
      </c>
      <c r="C1719">
        <v>1504230000000</v>
      </c>
      <c r="D1719" s="1">
        <f t="shared" si="26"/>
        <v>42979.069444444445</v>
      </c>
      <c r="E1719">
        <v>54</v>
      </c>
      <c r="F1719" t="s">
        <v>14</v>
      </c>
      <c r="G1719" t="s">
        <v>15</v>
      </c>
      <c r="H1719" t="s">
        <v>25</v>
      </c>
      <c r="I1719">
        <v>2008</v>
      </c>
      <c r="J1719">
        <v>1954</v>
      </c>
      <c r="K1719">
        <f>database[[#This Row],[white_rating]]-database[[#This Row],[black_rating]]</f>
        <v>54</v>
      </c>
      <c r="L1719" t="s">
        <v>268</v>
      </c>
    </row>
    <row r="1720" spans="1:12" x14ac:dyDescent="0.3">
      <c r="A1720" t="s">
        <v>577</v>
      </c>
      <c r="B1720" t="b">
        <v>1</v>
      </c>
      <c r="C1720">
        <v>1504060000000</v>
      </c>
      <c r="D1720" s="1">
        <f t="shared" si="26"/>
        <v>42977.101851851854</v>
      </c>
      <c r="E1720">
        <v>87</v>
      </c>
      <c r="F1720" t="s">
        <v>14</v>
      </c>
      <c r="G1720" t="s">
        <v>11</v>
      </c>
      <c r="H1720" t="s">
        <v>25</v>
      </c>
      <c r="I1720">
        <v>2008</v>
      </c>
      <c r="J1720">
        <v>1744</v>
      </c>
      <c r="K1720">
        <f>database[[#This Row],[white_rating]]-database[[#This Row],[black_rating]]</f>
        <v>264</v>
      </c>
      <c r="L1720" t="s">
        <v>261</v>
      </c>
    </row>
    <row r="1721" spans="1:12" x14ac:dyDescent="0.3">
      <c r="A1721" t="s">
        <v>692</v>
      </c>
      <c r="B1721" t="b">
        <v>0</v>
      </c>
      <c r="C1721">
        <v>1502730000000</v>
      </c>
      <c r="D1721" s="1">
        <f t="shared" si="26"/>
        <v>42961.708333333328</v>
      </c>
      <c r="E1721">
        <v>39</v>
      </c>
      <c r="F1721" t="s">
        <v>14</v>
      </c>
      <c r="G1721" t="s">
        <v>11</v>
      </c>
      <c r="H1721" t="s">
        <v>25</v>
      </c>
      <c r="I1721">
        <v>2008</v>
      </c>
      <c r="J1721">
        <v>1017</v>
      </c>
      <c r="K1721">
        <f>database[[#This Row],[white_rating]]-database[[#This Row],[black_rating]]</f>
        <v>991</v>
      </c>
      <c r="L1721" t="s">
        <v>23</v>
      </c>
    </row>
    <row r="1722" spans="1:12" x14ac:dyDescent="0.3">
      <c r="A1722" t="s">
        <v>878</v>
      </c>
      <c r="B1722" t="b">
        <v>1</v>
      </c>
      <c r="C1722">
        <v>1504200000000</v>
      </c>
      <c r="D1722" s="1">
        <f t="shared" si="26"/>
        <v>42978.722222222219</v>
      </c>
      <c r="E1722">
        <v>145</v>
      </c>
      <c r="F1722" t="s">
        <v>14</v>
      </c>
      <c r="G1722" t="s">
        <v>11</v>
      </c>
      <c r="H1722" t="s">
        <v>25</v>
      </c>
      <c r="I1722">
        <v>2008</v>
      </c>
      <c r="J1722">
        <v>1986</v>
      </c>
      <c r="K1722">
        <f>database[[#This Row],[white_rating]]-database[[#This Row],[black_rating]]</f>
        <v>22</v>
      </c>
      <c r="L1722" t="s">
        <v>76</v>
      </c>
    </row>
    <row r="1723" spans="1:12" x14ac:dyDescent="0.3">
      <c r="A1723" t="s">
        <v>4840</v>
      </c>
      <c r="B1723" t="b">
        <v>1</v>
      </c>
      <c r="C1723" t="s">
        <v>4841</v>
      </c>
      <c r="D1723" s="1">
        <f t="shared" si="26"/>
        <v>42978.733487291669</v>
      </c>
      <c r="E1723">
        <v>166</v>
      </c>
      <c r="F1723" t="s">
        <v>10</v>
      </c>
      <c r="G1723" t="s">
        <v>15</v>
      </c>
      <c r="H1723" t="s">
        <v>29</v>
      </c>
      <c r="I1723">
        <v>2008</v>
      </c>
      <c r="J1723">
        <v>2135</v>
      </c>
      <c r="K1723">
        <f>database[[#This Row],[white_rating]]-database[[#This Row],[black_rating]]</f>
        <v>-127</v>
      </c>
      <c r="L1723" t="s">
        <v>211</v>
      </c>
    </row>
    <row r="1724" spans="1:12" x14ac:dyDescent="0.3">
      <c r="A1724" t="s">
        <v>5154</v>
      </c>
      <c r="B1724" t="b">
        <v>1</v>
      </c>
      <c r="C1724" t="s">
        <v>5155</v>
      </c>
      <c r="D1724" s="1">
        <f t="shared" si="26"/>
        <v>42915.709493912036</v>
      </c>
      <c r="E1724">
        <v>42</v>
      </c>
      <c r="F1724" t="s">
        <v>14</v>
      </c>
      <c r="G1724" t="s">
        <v>15</v>
      </c>
      <c r="H1724" t="s">
        <v>696</v>
      </c>
      <c r="I1724">
        <v>2008</v>
      </c>
      <c r="J1724">
        <v>1988</v>
      </c>
      <c r="K1724">
        <f>database[[#This Row],[white_rating]]-database[[#This Row],[black_rating]]</f>
        <v>20</v>
      </c>
      <c r="L1724" t="s">
        <v>105</v>
      </c>
    </row>
    <row r="1725" spans="1:12" x14ac:dyDescent="0.3">
      <c r="A1725" t="s">
        <v>5438</v>
      </c>
      <c r="B1725" t="b">
        <v>1</v>
      </c>
      <c r="C1725" t="s">
        <v>5439</v>
      </c>
      <c r="D1725" s="1">
        <f t="shared" si="26"/>
        <v>42817.524217824073</v>
      </c>
      <c r="E1725">
        <v>31</v>
      </c>
      <c r="F1725" t="s">
        <v>14</v>
      </c>
      <c r="G1725" t="s">
        <v>11</v>
      </c>
      <c r="H1725" t="s">
        <v>25</v>
      </c>
      <c r="I1725">
        <v>2008</v>
      </c>
      <c r="J1725">
        <v>1840</v>
      </c>
      <c r="K1725">
        <f>database[[#This Row],[white_rating]]-database[[#This Row],[black_rating]]</f>
        <v>168</v>
      </c>
      <c r="L1725" t="s">
        <v>58</v>
      </c>
    </row>
    <row r="1726" spans="1:12" x14ac:dyDescent="0.3">
      <c r="A1726" t="s">
        <v>6537</v>
      </c>
      <c r="B1726" t="b">
        <v>1</v>
      </c>
      <c r="C1726" t="s">
        <v>6538</v>
      </c>
      <c r="D1726" s="1">
        <f t="shared" si="26"/>
        <v>42980.762660046297</v>
      </c>
      <c r="E1726">
        <v>80</v>
      </c>
      <c r="F1726" t="s">
        <v>14</v>
      </c>
      <c r="G1726" t="s">
        <v>15</v>
      </c>
      <c r="H1726" t="s">
        <v>25</v>
      </c>
      <c r="I1726">
        <v>2008</v>
      </c>
      <c r="J1726">
        <v>2286</v>
      </c>
      <c r="K1726">
        <f>database[[#This Row],[white_rating]]-database[[#This Row],[black_rating]]</f>
        <v>-278</v>
      </c>
      <c r="L1726" t="s">
        <v>73</v>
      </c>
    </row>
    <row r="1727" spans="1:12" x14ac:dyDescent="0.3">
      <c r="A1727" t="s">
        <v>6888</v>
      </c>
      <c r="B1727" t="b">
        <v>1</v>
      </c>
      <c r="C1727" t="s">
        <v>6889</v>
      </c>
      <c r="D1727" s="1">
        <f t="shared" si="26"/>
        <v>42813.905891539354</v>
      </c>
      <c r="E1727">
        <v>35</v>
      </c>
      <c r="F1727" t="s">
        <v>14</v>
      </c>
      <c r="G1727" t="s">
        <v>15</v>
      </c>
      <c r="H1727" t="s">
        <v>508</v>
      </c>
      <c r="I1727">
        <v>2008</v>
      </c>
      <c r="J1727">
        <v>2358</v>
      </c>
      <c r="K1727">
        <f>database[[#This Row],[white_rating]]-database[[#This Row],[black_rating]]</f>
        <v>-350</v>
      </c>
      <c r="L1727" t="s">
        <v>6890</v>
      </c>
    </row>
    <row r="1728" spans="1:12" x14ac:dyDescent="0.3">
      <c r="A1728" t="s">
        <v>7148</v>
      </c>
      <c r="B1728" t="b">
        <v>1</v>
      </c>
      <c r="C1728" t="s">
        <v>7149</v>
      </c>
      <c r="D1728" s="1">
        <f t="shared" si="26"/>
        <v>42671.747268472223</v>
      </c>
      <c r="E1728">
        <v>16</v>
      </c>
      <c r="F1728" t="s">
        <v>14</v>
      </c>
      <c r="G1728" t="s">
        <v>11</v>
      </c>
      <c r="H1728" t="s">
        <v>61</v>
      </c>
      <c r="I1728">
        <v>2008</v>
      </c>
      <c r="J1728">
        <v>1744</v>
      </c>
      <c r="K1728">
        <f>database[[#This Row],[white_rating]]-database[[#This Row],[black_rating]]</f>
        <v>264</v>
      </c>
      <c r="L1728" t="s">
        <v>62</v>
      </c>
    </row>
    <row r="1729" spans="1:12" x14ac:dyDescent="0.3">
      <c r="A1729" t="s">
        <v>7300</v>
      </c>
      <c r="B1729" t="b">
        <v>1</v>
      </c>
      <c r="C1729" t="s">
        <v>7301</v>
      </c>
      <c r="D1729" s="1">
        <f t="shared" si="26"/>
        <v>42979.692733657408</v>
      </c>
      <c r="E1729">
        <v>53</v>
      </c>
      <c r="F1729" t="s">
        <v>10</v>
      </c>
      <c r="G1729" t="s">
        <v>11</v>
      </c>
      <c r="H1729" t="s">
        <v>25</v>
      </c>
      <c r="I1729">
        <v>2008</v>
      </c>
      <c r="J1729">
        <v>1735</v>
      </c>
      <c r="K1729">
        <f>database[[#This Row],[white_rating]]-database[[#This Row],[black_rating]]</f>
        <v>273</v>
      </c>
      <c r="L1729" t="s">
        <v>1136</v>
      </c>
    </row>
    <row r="1730" spans="1:12" x14ac:dyDescent="0.3">
      <c r="A1730" t="s">
        <v>7721</v>
      </c>
      <c r="B1730" t="b">
        <v>1</v>
      </c>
      <c r="C1730" t="s">
        <v>7722</v>
      </c>
      <c r="D1730" s="1">
        <f t="shared" ref="D1730:D1793" si="27">C1730/86400000+DATE(1970,1,1)</f>
        <v>42962.203466539351</v>
      </c>
      <c r="E1730">
        <v>45</v>
      </c>
      <c r="F1730" t="s">
        <v>14</v>
      </c>
      <c r="G1730" t="s">
        <v>11</v>
      </c>
      <c r="H1730" t="s">
        <v>25</v>
      </c>
      <c r="I1730">
        <v>2008</v>
      </c>
      <c r="J1730">
        <v>1795</v>
      </c>
      <c r="K1730">
        <f>database[[#This Row],[white_rating]]-database[[#This Row],[black_rating]]</f>
        <v>213</v>
      </c>
      <c r="L1730" t="s">
        <v>183</v>
      </c>
    </row>
    <row r="1731" spans="1:12" x14ac:dyDescent="0.3">
      <c r="A1731" t="s">
        <v>900</v>
      </c>
      <c r="B1731" t="b">
        <v>1</v>
      </c>
      <c r="C1731">
        <v>1503930000000</v>
      </c>
      <c r="D1731" s="1">
        <f t="shared" si="27"/>
        <v>42975.597222222219</v>
      </c>
      <c r="E1731">
        <v>111</v>
      </c>
      <c r="F1731" t="s">
        <v>14</v>
      </c>
      <c r="G1731" t="s">
        <v>11</v>
      </c>
      <c r="H1731" t="s">
        <v>25</v>
      </c>
      <c r="I1731">
        <v>2007</v>
      </c>
      <c r="J1731">
        <v>1966</v>
      </c>
      <c r="K1731">
        <f>database[[#This Row],[white_rating]]-database[[#This Row],[black_rating]]</f>
        <v>41</v>
      </c>
      <c r="L1731" t="s">
        <v>47</v>
      </c>
    </row>
    <row r="1732" spans="1:12" x14ac:dyDescent="0.3">
      <c r="A1732" t="s">
        <v>1475</v>
      </c>
      <c r="B1732" t="b">
        <v>1</v>
      </c>
      <c r="C1732">
        <v>1471030000000</v>
      </c>
      <c r="D1732" s="1">
        <f t="shared" si="27"/>
        <v>42594.810185185182</v>
      </c>
      <c r="E1732">
        <v>29</v>
      </c>
      <c r="F1732" t="s">
        <v>14</v>
      </c>
      <c r="G1732" t="s">
        <v>11</v>
      </c>
      <c r="H1732" t="s">
        <v>25</v>
      </c>
      <c r="I1732">
        <v>2007</v>
      </c>
      <c r="J1732">
        <v>2005</v>
      </c>
      <c r="K1732">
        <f>database[[#This Row],[white_rating]]-database[[#This Row],[black_rating]]</f>
        <v>2</v>
      </c>
      <c r="L1732" t="s">
        <v>17</v>
      </c>
    </row>
    <row r="1733" spans="1:12" x14ac:dyDescent="0.3">
      <c r="A1733" t="s">
        <v>2075</v>
      </c>
      <c r="B1733" t="b">
        <v>1</v>
      </c>
      <c r="C1733">
        <v>1466310000000</v>
      </c>
      <c r="D1733" s="1">
        <f t="shared" si="27"/>
        <v>42540.180555555555</v>
      </c>
      <c r="E1733">
        <v>75</v>
      </c>
      <c r="F1733" t="s">
        <v>14</v>
      </c>
      <c r="G1733" t="s">
        <v>15</v>
      </c>
      <c r="H1733" t="s">
        <v>315</v>
      </c>
      <c r="I1733">
        <v>2007</v>
      </c>
      <c r="J1733">
        <v>2184</v>
      </c>
      <c r="K1733">
        <f>database[[#This Row],[white_rating]]-database[[#This Row],[black_rating]]</f>
        <v>-177</v>
      </c>
      <c r="L1733" t="s">
        <v>188</v>
      </c>
    </row>
    <row r="1734" spans="1:12" x14ac:dyDescent="0.3">
      <c r="A1734" t="s">
        <v>2401</v>
      </c>
      <c r="B1734" t="b">
        <v>0</v>
      </c>
      <c r="C1734">
        <v>1504370000000</v>
      </c>
      <c r="D1734" s="1">
        <f t="shared" si="27"/>
        <v>42980.689814814818</v>
      </c>
      <c r="E1734">
        <v>36</v>
      </c>
      <c r="F1734" t="s">
        <v>14</v>
      </c>
      <c r="G1734" t="s">
        <v>11</v>
      </c>
      <c r="H1734" t="s">
        <v>795</v>
      </c>
      <c r="I1734">
        <v>2007</v>
      </c>
      <c r="J1734">
        <v>1865</v>
      </c>
      <c r="K1734">
        <f>database[[#This Row],[white_rating]]-database[[#This Row],[black_rating]]</f>
        <v>142</v>
      </c>
      <c r="L1734" t="s">
        <v>645</v>
      </c>
    </row>
    <row r="1735" spans="1:12" x14ac:dyDescent="0.3">
      <c r="A1735" t="s">
        <v>2613</v>
      </c>
      <c r="B1735" t="b">
        <v>1</v>
      </c>
      <c r="C1735">
        <v>1422200000000</v>
      </c>
      <c r="D1735" s="1">
        <f t="shared" si="27"/>
        <v>42029.648148148146</v>
      </c>
      <c r="E1735">
        <v>24</v>
      </c>
      <c r="F1735" t="s">
        <v>24</v>
      </c>
      <c r="G1735" t="s">
        <v>24</v>
      </c>
      <c r="H1735" t="s">
        <v>25</v>
      </c>
      <c r="I1735">
        <v>2007</v>
      </c>
      <c r="J1735">
        <v>1500</v>
      </c>
      <c r="K1735">
        <f>database[[#This Row],[white_rating]]-database[[#This Row],[black_rating]]</f>
        <v>507</v>
      </c>
      <c r="L1735" t="s">
        <v>224</v>
      </c>
    </row>
    <row r="1736" spans="1:12" x14ac:dyDescent="0.3">
      <c r="A1736" t="s">
        <v>5152</v>
      </c>
      <c r="B1736" t="b">
        <v>1</v>
      </c>
      <c r="C1736" t="s">
        <v>5153</v>
      </c>
      <c r="D1736" s="1">
        <f t="shared" si="27"/>
        <v>42916.934429432869</v>
      </c>
      <c r="E1736">
        <v>127</v>
      </c>
      <c r="F1736" t="s">
        <v>10</v>
      </c>
      <c r="G1736" t="s">
        <v>11</v>
      </c>
      <c r="H1736" t="s">
        <v>37</v>
      </c>
      <c r="I1736">
        <v>2007</v>
      </c>
      <c r="J1736">
        <v>1996</v>
      </c>
      <c r="K1736">
        <f>database[[#This Row],[white_rating]]-database[[#This Row],[black_rating]]</f>
        <v>11</v>
      </c>
      <c r="L1736" t="s">
        <v>79</v>
      </c>
    </row>
    <row r="1737" spans="1:12" x14ac:dyDescent="0.3">
      <c r="A1737" t="s">
        <v>5251</v>
      </c>
      <c r="B1737" t="b">
        <v>1</v>
      </c>
      <c r="C1737" t="s">
        <v>5252</v>
      </c>
      <c r="D1737" s="1">
        <f t="shared" si="27"/>
        <v>42950.751984675924</v>
      </c>
      <c r="E1737">
        <v>62</v>
      </c>
      <c r="F1737" t="s">
        <v>14</v>
      </c>
      <c r="G1737" t="s">
        <v>15</v>
      </c>
      <c r="H1737" t="s">
        <v>61</v>
      </c>
      <c r="I1737">
        <v>2007</v>
      </c>
      <c r="J1737">
        <v>2249</v>
      </c>
      <c r="K1737">
        <f>database[[#This Row],[white_rating]]-database[[#This Row],[black_rating]]</f>
        <v>-242</v>
      </c>
      <c r="L1737" t="s">
        <v>372</v>
      </c>
    </row>
    <row r="1738" spans="1:12" x14ac:dyDescent="0.3">
      <c r="A1738" t="s">
        <v>6060</v>
      </c>
      <c r="B1738" t="b">
        <v>1</v>
      </c>
      <c r="C1738" t="s">
        <v>6061</v>
      </c>
      <c r="D1738" s="1">
        <f t="shared" si="27"/>
        <v>42728.213659699075</v>
      </c>
      <c r="E1738">
        <v>115</v>
      </c>
      <c r="F1738" t="s">
        <v>18</v>
      </c>
      <c r="G1738" t="s">
        <v>11</v>
      </c>
      <c r="H1738" t="s">
        <v>29</v>
      </c>
      <c r="I1738">
        <v>2007</v>
      </c>
      <c r="J1738">
        <v>2138</v>
      </c>
      <c r="K1738">
        <f>database[[#This Row],[white_rating]]-database[[#This Row],[black_rating]]</f>
        <v>-131</v>
      </c>
      <c r="L1738" t="s">
        <v>208</v>
      </c>
    </row>
    <row r="1739" spans="1:12" x14ac:dyDescent="0.3">
      <c r="A1739" t="s">
        <v>6611</v>
      </c>
      <c r="B1739" t="b">
        <v>1</v>
      </c>
      <c r="C1739" t="s">
        <v>6612</v>
      </c>
      <c r="D1739" s="1">
        <f t="shared" si="27"/>
        <v>42975.68521038194</v>
      </c>
      <c r="E1739">
        <v>74</v>
      </c>
      <c r="F1739" t="s">
        <v>14</v>
      </c>
      <c r="G1739" t="s">
        <v>15</v>
      </c>
      <c r="H1739" t="s">
        <v>25</v>
      </c>
      <c r="I1739">
        <v>2007</v>
      </c>
      <c r="J1739">
        <v>2283</v>
      </c>
      <c r="K1739">
        <f>database[[#This Row],[white_rating]]-database[[#This Row],[black_rating]]</f>
        <v>-276</v>
      </c>
      <c r="L1739" t="s">
        <v>114</v>
      </c>
    </row>
    <row r="1740" spans="1:12" x14ac:dyDescent="0.3">
      <c r="A1740" t="s">
        <v>6798</v>
      </c>
      <c r="B1740" t="b">
        <v>1</v>
      </c>
      <c r="C1740" t="s">
        <v>6799</v>
      </c>
      <c r="D1740" s="1">
        <f t="shared" si="27"/>
        <v>42696.81619153935</v>
      </c>
      <c r="E1740">
        <v>52</v>
      </c>
      <c r="F1740" t="s">
        <v>14</v>
      </c>
      <c r="G1740" t="s">
        <v>15</v>
      </c>
      <c r="H1740" t="s">
        <v>25</v>
      </c>
      <c r="I1740">
        <v>2007</v>
      </c>
      <c r="J1740">
        <v>2023</v>
      </c>
      <c r="K1740">
        <f>database[[#This Row],[white_rating]]-database[[#This Row],[black_rating]]</f>
        <v>-16</v>
      </c>
      <c r="L1740" t="s">
        <v>45</v>
      </c>
    </row>
    <row r="1741" spans="1:12" x14ac:dyDescent="0.3">
      <c r="A1741" t="s">
        <v>5251</v>
      </c>
      <c r="B1741" t="b">
        <v>1</v>
      </c>
      <c r="C1741" t="s">
        <v>5252</v>
      </c>
      <c r="D1741" s="1">
        <f t="shared" si="27"/>
        <v>42950.751984675924</v>
      </c>
      <c r="E1741">
        <v>62</v>
      </c>
      <c r="F1741" t="s">
        <v>14</v>
      </c>
      <c r="G1741" t="s">
        <v>15</v>
      </c>
      <c r="H1741" t="s">
        <v>61</v>
      </c>
      <c r="I1741">
        <v>2007</v>
      </c>
      <c r="J1741">
        <v>2249</v>
      </c>
      <c r="K1741">
        <f>database[[#This Row],[white_rating]]-database[[#This Row],[black_rating]]</f>
        <v>-242</v>
      </c>
      <c r="L1741" t="s">
        <v>372</v>
      </c>
    </row>
    <row r="1742" spans="1:12" x14ac:dyDescent="0.3">
      <c r="A1742" t="s">
        <v>1461</v>
      </c>
      <c r="B1742" t="b">
        <v>1</v>
      </c>
      <c r="C1742">
        <v>1472380000000</v>
      </c>
      <c r="D1742" s="1">
        <f t="shared" si="27"/>
        <v>42610.435185185182</v>
      </c>
      <c r="E1742">
        <v>70</v>
      </c>
      <c r="F1742" t="s">
        <v>14</v>
      </c>
      <c r="G1742" t="s">
        <v>15</v>
      </c>
      <c r="H1742" t="s">
        <v>234</v>
      </c>
      <c r="I1742">
        <v>2006</v>
      </c>
      <c r="J1742">
        <v>1956</v>
      </c>
      <c r="K1742">
        <f>database[[#This Row],[white_rating]]-database[[#This Row],[black_rating]]</f>
        <v>50</v>
      </c>
      <c r="L1742" t="s">
        <v>102</v>
      </c>
    </row>
    <row r="1743" spans="1:12" x14ac:dyDescent="0.3">
      <c r="A1743" t="s">
        <v>1857</v>
      </c>
      <c r="B1743" t="b">
        <v>0</v>
      </c>
      <c r="C1743">
        <v>1454720000000</v>
      </c>
      <c r="D1743" s="1">
        <f t="shared" si="27"/>
        <v>42406.037037037036</v>
      </c>
      <c r="E1743">
        <v>71</v>
      </c>
      <c r="F1743" t="s">
        <v>14</v>
      </c>
      <c r="G1743" t="s">
        <v>11</v>
      </c>
      <c r="H1743" t="s">
        <v>1858</v>
      </c>
      <c r="I1743">
        <v>2006</v>
      </c>
      <c r="J1743">
        <v>1906</v>
      </c>
      <c r="K1743">
        <f>database[[#This Row],[white_rating]]-database[[#This Row],[black_rating]]</f>
        <v>100</v>
      </c>
      <c r="L1743" t="s">
        <v>23</v>
      </c>
    </row>
    <row r="1744" spans="1:12" x14ac:dyDescent="0.3">
      <c r="A1744" t="s">
        <v>2237</v>
      </c>
      <c r="B1744" t="b">
        <v>1</v>
      </c>
      <c r="C1744">
        <v>1447860000000</v>
      </c>
      <c r="D1744" s="1">
        <f t="shared" si="27"/>
        <v>42326.638888888891</v>
      </c>
      <c r="E1744">
        <v>91</v>
      </c>
      <c r="F1744" t="s">
        <v>18</v>
      </c>
      <c r="G1744" t="s">
        <v>11</v>
      </c>
      <c r="H1744" t="s">
        <v>25</v>
      </c>
      <c r="I1744">
        <v>2006</v>
      </c>
      <c r="J1744">
        <v>1757</v>
      </c>
      <c r="K1744">
        <f>database[[#This Row],[white_rating]]-database[[#This Row],[black_rating]]</f>
        <v>249</v>
      </c>
      <c r="L1744" t="s">
        <v>90</v>
      </c>
    </row>
    <row r="1745" spans="1:12" x14ac:dyDescent="0.3">
      <c r="A1745" t="s">
        <v>2690</v>
      </c>
      <c r="B1745" t="b">
        <v>1</v>
      </c>
      <c r="C1745" t="s">
        <v>2691</v>
      </c>
      <c r="D1745" s="1">
        <f t="shared" si="27"/>
        <v>42787.775117164347</v>
      </c>
      <c r="E1745">
        <v>101</v>
      </c>
      <c r="F1745" t="s">
        <v>18</v>
      </c>
      <c r="G1745" t="s">
        <v>11</v>
      </c>
      <c r="H1745" t="s">
        <v>25</v>
      </c>
      <c r="I1745">
        <v>2006</v>
      </c>
      <c r="J1745">
        <v>1960</v>
      </c>
      <c r="K1745">
        <f>database[[#This Row],[white_rating]]-database[[#This Row],[black_rating]]</f>
        <v>46</v>
      </c>
      <c r="L1745" t="s">
        <v>76</v>
      </c>
    </row>
    <row r="1746" spans="1:12" x14ac:dyDescent="0.3">
      <c r="A1746" t="s">
        <v>4320</v>
      </c>
      <c r="B1746" t="b">
        <v>0</v>
      </c>
      <c r="C1746" t="s">
        <v>4321</v>
      </c>
      <c r="D1746" s="1">
        <f t="shared" si="27"/>
        <v>42877.364198067131</v>
      </c>
      <c r="E1746">
        <v>170</v>
      </c>
      <c r="F1746" t="s">
        <v>14</v>
      </c>
      <c r="G1746" t="s">
        <v>15</v>
      </c>
      <c r="H1746" t="s">
        <v>202</v>
      </c>
      <c r="I1746">
        <v>2006</v>
      </c>
      <c r="J1746">
        <v>1889</v>
      </c>
      <c r="K1746">
        <f>database[[#This Row],[white_rating]]-database[[#This Row],[black_rating]]</f>
        <v>117</v>
      </c>
      <c r="L1746" t="s">
        <v>897</v>
      </c>
    </row>
    <row r="1747" spans="1:12" x14ac:dyDescent="0.3">
      <c r="A1747" t="s">
        <v>7158</v>
      </c>
      <c r="B1747" t="b">
        <v>1</v>
      </c>
      <c r="C1747" t="s">
        <v>7159</v>
      </c>
      <c r="D1747" s="1">
        <f t="shared" si="27"/>
        <v>42657.641176423611</v>
      </c>
      <c r="E1747">
        <v>111</v>
      </c>
      <c r="F1747" t="s">
        <v>14</v>
      </c>
      <c r="G1747" t="s">
        <v>11</v>
      </c>
      <c r="H1747" t="s">
        <v>61</v>
      </c>
      <c r="I1747">
        <v>2006</v>
      </c>
      <c r="J1747">
        <v>2232</v>
      </c>
      <c r="K1747">
        <f>database[[#This Row],[white_rating]]-database[[#This Row],[black_rating]]</f>
        <v>-226</v>
      </c>
      <c r="L1747" t="s">
        <v>1210</v>
      </c>
    </row>
    <row r="1748" spans="1:12" x14ac:dyDescent="0.3">
      <c r="A1748" t="s">
        <v>7727</v>
      </c>
      <c r="B1748" t="b">
        <v>1</v>
      </c>
      <c r="C1748" t="s">
        <v>7728</v>
      </c>
      <c r="D1748" s="1">
        <f t="shared" si="27"/>
        <v>42962.026733611114</v>
      </c>
      <c r="E1748">
        <v>31</v>
      </c>
      <c r="F1748" t="s">
        <v>14</v>
      </c>
      <c r="G1748" t="s">
        <v>11</v>
      </c>
      <c r="H1748" t="s">
        <v>37</v>
      </c>
      <c r="I1748">
        <v>2006</v>
      </c>
      <c r="J1748">
        <v>2078</v>
      </c>
      <c r="K1748">
        <f>database[[#This Row],[white_rating]]-database[[#This Row],[black_rating]]</f>
        <v>-72</v>
      </c>
      <c r="L1748" t="s">
        <v>69</v>
      </c>
    </row>
    <row r="1749" spans="1:12" x14ac:dyDescent="0.3">
      <c r="A1749" t="s">
        <v>8015</v>
      </c>
      <c r="B1749" t="b">
        <v>1</v>
      </c>
      <c r="C1749" t="s">
        <v>8016</v>
      </c>
      <c r="D1749" s="1">
        <f t="shared" si="27"/>
        <v>42951.709612905091</v>
      </c>
      <c r="E1749">
        <v>47</v>
      </c>
      <c r="F1749" t="s">
        <v>14</v>
      </c>
      <c r="G1749" t="s">
        <v>11</v>
      </c>
      <c r="H1749" t="s">
        <v>511</v>
      </c>
      <c r="I1749">
        <v>2006</v>
      </c>
      <c r="J1749">
        <v>1890</v>
      </c>
      <c r="K1749">
        <f>database[[#This Row],[white_rating]]-database[[#This Row],[black_rating]]</f>
        <v>116</v>
      </c>
      <c r="L1749" t="s">
        <v>17</v>
      </c>
    </row>
    <row r="1750" spans="1:12" x14ac:dyDescent="0.3">
      <c r="A1750" t="s">
        <v>295</v>
      </c>
      <c r="B1750" t="b">
        <v>1</v>
      </c>
      <c r="C1750">
        <v>1504200000000</v>
      </c>
      <c r="D1750" s="1">
        <f t="shared" si="27"/>
        <v>42978.722222222219</v>
      </c>
      <c r="E1750">
        <v>45</v>
      </c>
      <c r="F1750" t="s">
        <v>14</v>
      </c>
      <c r="G1750" t="s">
        <v>11</v>
      </c>
      <c r="H1750" t="s">
        <v>25</v>
      </c>
      <c r="I1750">
        <v>2005</v>
      </c>
      <c r="J1750">
        <v>1969</v>
      </c>
      <c r="K1750">
        <f>database[[#This Row],[white_rating]]-database[[#This Row],[black_rating]]</f>
        <v>36</v>
      </c>
      <c r="L1750" t="s">
        <v>208</v>
      </c>
    </row>
    <row r="1751" spans="1:12" x14ac:dyDescent="0.3">
      <c r="A1751" t="s">
        <v>967</v>
      </c>
      <c r="B1751" t="b">
        <v>0</v>
      </c>
      <c r="C1751">
        <v>1481820000000</v>
      </c>
      <c r="D1751" s="1">
        <f t="shared" si="27"/>
        <v>42719.694444444445</v>
      </c>
      <c r="E1751">
        <v>47</v>
      </c>
      <c r="F1751" t="s">
        <v>14</v>
      </c>
      <c r="G1751" t="s">
        <v>11</v>
      </c>
      <c r="H1751" t="s">
        <v>25</v>
      </c>
      <c r="I1751">
        <v>2005</v>
      </c>
      <c r="J1751">
        <v>1500</v>
      </c>
      <c r="K1751">
        <f>database[[#This Row],[white_rating]]-database[[#This Row],[black_rating]]</f>
        <v>505</v>
      </c>
      <c r="L1751" t="s">
        <v>30</v>
      </c>
    </row>
    <row r="1752" spans="1:12" x14ac:dyDescent="0.3">
      <c r="A1752" t="s">
        <v>1189</v>
      </c>
      <c r="B1752" t="b">
        <v>1</v>
      </c>
      <c r="C1752">
        <v>1485050000000</v>
      </c>
      <c r="D1752" s="1">
        <f t="shared" si="27"/>
        <v>42757.078703703708</v>
      </c>
      <c r="E1752">
        <v>43</v>
      </c>
      <c r="F1752" t="s">
        <v>18</v>
      </c>
      <c r="G1752" t="s">
        <v>11</v>
      </c>
      <c r="H1752" t="s">
        <v>44</v>
      </c>
      <c r="I1752">
        <v>2005</v>
      </c>
      <c r="J1752">
        <v>2151</v>
      </c>
      <c r="K1752">
        <f>database[[#This Row],[white_rating]]-database[[#This Row],[black_rating]]</f>
        <v>-146</v>
      </c>
      <c r="L1752" t="s">
        <v>655</v>
      </c>
    </row>
    <row r="1753" spans="1:12" x14ac:dyDescent="0.3">
      <c r="A1753" t="s">
        <v>1935</v>
      </c>
      <c r="B1753" t="b">
        <v>1</v>
      </c>
      <c r="C1753">
        <v>1472380000000</v>
      </c>
      <c r="D1753" s="1">
        <f t="shared" si="27"/>
        <v>42610.435185185182</v>
      </c>
      <c r="E1753">
        <v>156</v>
      </c>
      <c r="F1753" t="s">
        <v>14</v>
      </c>
      <c r="G1753" t="s">
        <v>15</v>
      </c>
      <c r="H1753" t="s">
        <v>84</v>
      </c>
      <c r="I1753">
        <v>2005</v>
      </c>
      <c r="J1753">
        <v>2024</v>
      </c>
      <c r="K1753">
        <f>database[[#This Row],[white_rating]]-database[[#This Row],[black_rating]]</f>
        <v>-19</v>
      </c>
      <c r="L1753" t="s">
        <v>51</v>
      </c>
    </row>
    <row r="1754" spans="1:12" x14ac:dyDescent="0.3">
      <c r="A1754" t="s">
        <v>2584</v>
      </c>
      <c r="B1754" t="b">
        <v>0</v>
      </c>
      <c r="C1754">
        <v>1496110000000</v>
      </c>
      <c r="D1754" s="1">
        <f t="shared" si="27"/>
        <v>42885.087962962964</v>
      </c>
      <c r="E1754">
        <v>41</v>
      </c>
      <c r="F1754" t="s">
        <v>14</v>
      </c>
      <c r="G1754" t="s">
        <v>11</v>
      </c>
      <c r="H1754" t="s">
        <v>119</v>
      </c>
      <c r="I1754">
        <v>2005</v>
      </c>
      <c r="J1754">
        <v>978</v>
      </c>
      <c r="K1754">
        <f>database[[#This Row],[white_rating]]-database[[#This Row],[black_rating]]</f>
        <v>1027</v>
      </c>
      <c r="L1754" t="s">
        <v>42</v>
      </c>
    </row>
    <row r="1755" spans="1:12" x14ac:dyDescent="0.3">
      <c r="A1755" t="s">
        <v>2585</v>
      </c>
      <c r="B1755" t="b">
        <v>0</v>
      </c>
      <c r="C1755">
        <v>1478410000000</v>
      </c>
      <c r="D1755" s="1">
        <f t="shared" si="27"/>
        <v>42680.226851851854</v>
      </c>
      <c r="E1755">
        <v>139</v>
      </c>
      <c r="F1755" t="s">
        <v>10</v>
      </c>
      <c r="G1755" t="s">
        <v>11</v>
      </c>
      <c r="H1755" t="s">
        <v>37</v>
      </c>
      <c r="I1755">
        <v>2005</v>
      </c>
      <c r="J1755">
        <v>1895</v>
      </c>
      <c r="K1755">
        <f>database[[#This Row],[white_rating]]-database[[#This Row],[black_rating]]</f>
        <v>110</v>
      </c>
      <c r="L1755" t="s">
        <v>211</v>
      </c>
    </row>
    <row r="1756" spans="1:12" x14ac:dyDescent="0.3">
      <c r="A1756" t="s">
        <v>2816</v>
      </c>
      <c r="B1756" t="b">
        <v>0</v>
      </c>
      <c r="C1756" t="s">
        <v>2817</v>
      </c>
      <c r="D1756" s="1">
        <f t="shared" si="27"/>
        <v>42655.099810891203</v>
      </c>
      <c r="E1756">
        <v>122</v>
      </c>
      <c r="F1756" t="s">
        <v>14</v>
      </c>
      <c r="G1756" t="s">
        <v>15</v>
      </c>
      <c r="H1756" t="s">
        <v>37</v>
      </c>
      <c r="I1756">
        <v>2005</v>
      </c>
      <c r="J1756">
        <v>1900</v>
      </c>
      <c r="K1756">
        <f>database[[#This Row],[white_rating]]-database[[#This Row],[black_rating]]</f>
        <v>105</v>
      </c>
      <c r="L1756" t="s">
        <v>611</v>
      </c>
    </row>
    <row r="1757" spans="1:12" x14ac:dyDescent="0.3">
      <c r="A1757" t="s">
        <v>3715</v>
      </c>
      <c r="B1757" t="b">
        <v>1</v>
      </c>
      <c r="C1757" t="s">
        <v>3716</v>
      </c>
      <c r="D1757" s="1">
        <f t="shared" si="27"/>
        <v>42947.677152291668</v>
      </c>
      <c r="E1757">
        <v>32</v>
      </c>
      <c r="F1757" t="s">
        <v>14</v>
      </c>
      <c r="G1757" t="s">
        <v>11</v>
      </c>
      <c r="H1757" t="s">
        <v>25</v>
      </c>
      <c r="I1757">
        <v>2005</v>
      </c>
      <c r="J1757">
        <v>1908</v>
      </c>
      <c r="K1757">
        <f>database[[#This Row],[white_rating]]-database[[#This Row],[black_rating]]</f>
        <v>97</v>
      </c>
      <c r="L1757" t="s">
        <v>173</v>
      </c>
    </row>
    <row r="1758" spans="1:12" x14ac:dyDescent="0.3">
      <c r="A1758" t="s">
        <v>5211</v>
      </c>
      <c r="B1758" t="b">
        <v>0</v>
      </c>
      <c r="C1758" t="s">
        <v>5212</v>
      </c>
      <c r="D1758" s="1">
        <f t="shared" si="27"/>
        <v>42847.176176261579</v>
      </c>
      <c r="E1758">
        <v>32</v>
      </c>
      <c r="F1758" t="s">
        <v>14</v>
      </c>
      <c r="G1758" t="s">
        <v>15</v>
      </c>
      <c r="H1758" t="s">
        <v>64</v>
      </c>
      <c r="I1758">
        <v>2005</v>
      </c>
      <c r="J1758">
        <v>1761</v>
      </c>
      <c r="K1758">
        <f>database[[#This Row],[white_rating]]-database[[#This Row],[black_rating]]</f>
        <v>244</v>
      </c>
      <c r="L1758" t="s">
        <v>42</v>
      </c>
    </row>
    <row r="1759" spans="1:12" x14ac:dyDescent="0.3">
      <c r="A1759" t="s">
        <v>5779</v>
      </c>
      <c r="B1759" t="b">
        <v>1</v>
      </c>
      <c r="C1759" t="s">
        <v>5780</v>
      </c>
      <c r="D1759" s="1">
        <f t="shared" si="27"/>
        <v>42979.817236261573</v>
      </c>
      <c r="E1759">
        <v>57</v>
      </c>
      <c r="F1759" t="s">
        <v>14</v>
      </c>
      <c r="G1759" t="s">
        <v>11</v>
      </c>
      <c r="H1759" t="s">
        <v>25</v>
      </c>
      <c r="I1759">
        <v>2005</v>
      </c>
      <c r="J1759">
        <v>1809</v>
      </c>
      <c r="K1759">
        <f>database[[#This Row],[white_rating]]-database[[#This Row],[black_rating]]</f>
        <v>196</v>
      </c>
      <c r="L1759" t="s">
        <v>43</v>
      </c>
    </row>
    <row r="1760" spans="1:12" x14ac:dyDescent="0.3">
      <c r="A1760" t="s">
        <v>597</v>
      </c>
      <c r="B1760" t="b">
        <v>1</v>
      </c>
      <c r="C1760">
        <v>1497430000000</v>
      </c>
      <c r="D1760" s="1">
        <f t="shared" si="27"/>
        <v>42900.365740740745</v>
      </c>
      <c r="E1760">
        <v>35</v>
      </c>
      <c r="F1760" t="s">
        <v>18</v>
      </c>
      <c r="G1760" t="s">
        <v>11</v>
      </c>
      <c r="H1760" t="s">
        <v>25</v>
      </c>
      <c r="I1760">
        <v>2004</v>
      </c>
      <c r="J1760">
        <v>1881</v>
      </c>
      <c r="K1760">
        <f>database[[#This Row],[white_rating]]-database[[#This Row],[black_rating]]</f>
        <v>123</v>
      </c>
      <c r="L1760" t="s">
        <v>152</v>
      </c>
    </row>
    <row r="1761" spans="1:12" x14ac:dyDescent="0.3">
      <c r="A1761" t="s">
        <v>2432</v>
      </c>
      <c r="B1761" t="b">
        <v>1</v>
      </c>
      <c r="C1761">
        <v>1504190000000</v>
      </c>
      <c r="D1761" s="1">
        <f t="shared" si="27"/>
        <v>42978.606481481482</v>
      </c>
      <c r="E1761">
        <v>36</v>
      </c>
      <c r="F1761" t="s">
        <v>14</v>
      </c>
      <c r="G1761" t="s">
        <v>15</v>
      </c>
      <c r="H1761" t="s">
        <v>2426</v>
      </c>
      <c r="I1761">
        <v>2004</v>
      </c>
      <c r="J1761">
        <v>1967</v>
      </c>
      <c r="K1761">
        <f>database[[#This Row],[white_rating]]-database[[#This Row],[black_rating]]</f>
        <v>37</v>
      </c>
      <c r="L1761" t="s">
        <v>194</v>
      </c>
    </row>
    <row r="1762" spans="1:12" x14ac:dyDescent="0.3">
      <c r="A1762" t="s">
        <v>2852</v>
      </c>
      <c r="B1762" t="b">
        <v>0</v>
      </c>
      <c r="C1762" t="s">
        <v>2853</v>
      </c>
      <c r="D1762" s="1">
        <f t="shared" si="27"/>
        <v>41827.018101145833</v>
      </c>
      <c r="E1762">
        <v>49</v>
      </c>
      <c r="F1762" t="s">
        <v>14</v>
      </c>
      <c r="G1762" t="s">
        <v>11</v>
      </c>
      <c r="H1762" t="s">
        <v>25</v>
      </c>
      <c r="I1762">
        <v>2004</v>
      </c>
      <c r="J1762">
        <v>2004</v>
      </c>
      <c r="K1762">
        <f>database[[#This Row],[white_rating]]-database[[#This Row],[black_rating]]</f>
        <v>0</v>
      </c>
      <c r="L1762" t="s">
        <v>197</v>
      </c>
    </row>
    <row r="1763" spans="1:12" x14ac:dyDescent="0.3">
      <c r="A1763" t="s">
        <v>2854</v>
      </c>
      <c r="B1763" t="b">
        <v>0</v>
      </c>
      <c r="C1763" t="s">
        <v>2855</v>
      </c>
      <c r="D1763" s="1">
        <f t="shared" si="27"/>
        <v>41827.013162291667</v>
      </c>
      <c r="E1763">
        <v>41</v>
      </c>
      <c r="F1763" t="s">
        <v>18</v>
      </c>
      <c r="G1763" t="s">
        <v>11</v>
      </c>
      <c r="H1763" t="s">
        <v>120</v>
      </c>
      <c r="I1763">
        <v>2004</v>
      </c>
      <c r="J1763">
        <v>1744</v>
      </c>
      <c r="K1763">
        <f>database[[#This Row],[white_rating]]-database[[#This Row],[black_rating]]</f>
        <v>260</v>
      </c>
      <c r="L1763" t="s">
        <v>193</v>
      </c>
    </row>
    <row r="1764" spans="1:12" x14ac:dyDescent="0.3">
      <c r="A1764" t="s">
        <v>2976</v>
      </c>
      <c r="B1764" t="b">
        <v>1</v>
      </c>
      <c r="C1764" t="s">
        <v>2977</v>
      </c>
      <c r="D1764" s="1">
        <f t="shared" si="27"/>
        <v>42307.101517152776</v>
      </c>
      <c r="E1764">
        <v>54</v>
      </c>
      <c r="F1764" t="s">
        <v>18</v>
      </c>
      <c r="G1764" t="s">
        <v>15</v>
      </c>
      <c r="H1764" t="s">
        <v>101</v>
      </c>
      <c r="I1764">
        <v>2004</v>
      </c>
      <c r="J1764">
        <v>2073</v>
      </c>
      <c r="K1764">
        <f>database[[#This Row],[white_rating]]-database[[#This Row],[black_rating]]</f>
        <v>-69</v>
      </c>
      <c r="L1764" t="s">
        <v>221</v>
      </c>
    </row>
    <row r="1765" spans="1:12" x14ac:dyDescent="0.3">
      <c r="A1765" t="s">
        <v>2976</v>
      </c>
      <c r="B1765" t="b">
        <v>1</v>
      </c>
      <c r="C1765" t="s">
        <v>2977</v>
      </c>
      <c r="D1765" s="1">
        <f t="shared" si="27"/>
        <v>42307.101517152776</v>
      </c>
      <c r="E1765">
        <v>54</v>
      </c>
      <c r="F1765" t="s">
        <v>18</v>
      </c>
      <c r="G1765" t="s">
        <v>15</v>
      </c>
      <c r="H1765" t="s">
        <v>101</v>
      </c>
      <c r="I1765">
        <v>2004</v>
      </c>
      <c r="J1765">
        <v>2073</v>
      </c>
      <c r="K1765">
        <f>database[[#This Row],[white_rating]]-database[[#This Row],[black_rating]]</f>
        <v>-69</v>
      </c>
      <c r="L1765" t="s">
        <v>221</v>
      </c>
    </row>
    <row r="1766" spans="1:12" x14ac:dyDescent="0.3">
      <c r="A1766" t="s">
        <v>4776</v>
      </c>
      <c r="B1766" t="b">
        <v>0</v>
      </c>
      <c r="C1766" t="s">
        <v>4777</v>
      </c>
      <c r="D1766" s="1">
        <f t="shared" si="27"/>
        <v>42977.4731708912</v>
      </c>
      <c r="E1766">
        <v>22</v>
      </c>
      <c r="F1766" t="s">
        <v>24</v>
      </c>
      <c r="G1766" t="s">
        <v>24</v>
      </c>
      <c r="H1766" t="s">
        <v>422</v>
      </c>
      <c r="I1766">
        <v>2004</v>
      </c>
      <c r="J1766">
        <v>2068</v>
      </c>
      <c r="K1766">
        <f>database[[#This Row],[white_rating]]-database[[#This Row],[black_rating]]</f>
        <v>-64</v>
      </c>
      <c r="L1766" t="s">
        <v>228</v>
      </c>
    </row>
    <row r="1767" spans="1:12" x14ac:dyDescent="0.3">
      <c r="A1767" t="s">
        <v>6313</v>
      </c>
      <c r="B1767" t="b">
        <v>1</v>
      </c>
      <c r="C1767" t="s">
        <v>6314</v>
      </c>
      <c r="D1767" s="1">
        <f t="shared" si="27"/>
        <v>42699.950390717597</v>
      </c>
      <c r="E1767">
        <v>50</v>
      </c>
      <c r="F1767" t="s">
        <v>14</v>
      </c>
      <c r="G1767" t="s">
        <v>15</v>
      </c>
      <c r="H1767" t="s">
        <v>198</v>
      </c>
      <c r="I1767">
        <v>2004</v>
      </c>
      <c r="J1767">
        <v>1918</v>
      </c>
      <c r="K1767">
        <f>database[[#This Row],[white_rating]]-database[[#This Row],[black_rating]]</f>
        <v>86</v>
      </c>
      <c r="L1767" t="s">
        <v>228</v>
      </c>
    </row>
    <row r="1768" spans="1:12" x14ac:dyDescent="0.3">
      <c r="A1768" t="s">
        <v>7775</v>
      </c>
      <c r="B1768" t="b">
        <v>1</v>
      </c>
      <c r="C1768" t="s">
        <v>7776</v>
      </c>
      <c r="D1768" s="1">
        <f t="shared" si="27"/>
        <v>42963.918708460653</v>
      </c>
      <c r="E1768">
        <v>100</v>
      </c>
      <c r="F1768" t="s">
        <v>14</v>
      </c>
      <c r="G1768" t="s">
        <v>15</v>
      </c>
      <c r="H1768" t="s">
        <v>84</v>
      </c>
      <c r="I1768">
        <v>2004</v>
      </c>
      <c r="J1768">
        <v>2115</v>
      </c>
      <c r="K1768">
        <f>database[[#This Row],[white_rating]]-database[[#This Row],[black_rating]]</f>
        <v>-111</v>
      </c>
      <c r="L1768" t="s">
        <v>619</v>
      </c>
    </row>
    <row r="1769" spans="1:12" x14ac:dyDescent="0.3">
      <c r="A1769" t="s">
        <v>656</v>
      </c>
      <c r="B1769" t="b">
        <v>0</v>
      </c>
      <c r="C1769">
        <v>1502840000000</v>
      </c>
      <c r="D1769" s="1">
        <f t="shared" si="27"/>
        <v>42962.981481481482</v>
      </c>
      <c r="E1769">
        <v>44</v>
      </c>
      <c r="F1769" t="s">
        <v>14</v>
      </c>
      <c r="G1769" t="s">
        <v>15</v>
      </c>
      <c r="H1769" t="s">
        <v>254</v>
      </c>
      <c r="I1769">
        <v>2003</v>
      </c>
      <c r="J1769">
        <v>1418</v>
      </c>
      <c r="K1769">
        <f>database[[#This Row],[white_rating]]-database[[#This Row],[black_rating]]</f>
        <v>585</v>
      </c>
      <c r="L1769" t="s">
        <v>623</v>
      </c>
    </row>
    <row r="1770" spans="1:12" x14ac:dyDescent="0.3">
      <c r="A1770" t="s">
        <v>994</v>
      </c>
      <c r="B1770" t="b">
        <v>1</v>
      </c>
      <c r="C1770">
        <v>1503180000000</v>
      </c>
      <c r="D1770" s="1">
        <f t="shared" si="27"/>
        <v>42966.916666666672</v>
      </c>
      <c r="E1770">
        <v>43</v>
      </c>
      <c r="F1770" t="s">
        <v>18</v>
      </c>
      <c r="G1770" t="s">
        <v>11</v>
      </c>
      <c r="H1770" t="s">
        <v>25</v>
      </c>
      <c r="I1770">
        <v>2003</v>
      </c>
      <c r="J1770">
        <v>1284</v>
      </c>
      <c r="K1770">
        <f>database[[#This Row],[white_rating]]-database[[#This Row],[black_rating]]</f>
        <v>719</v>
      </c>
      <c r="L1770" t="s">
        <v>185</v>
      </c>
    </row>
    <row r="1771" spans="1:12" x14ac:dyDescent="0.3">
      <c r="A1771" t="s">
        <v>1931</v>
      </c>
      <c r="B1771" t="b">
        <v>1</v>
      </c>
      <c r="C1771">
        <v>1472630000000</v>
      </c>
      <c r="D1771" s="1">
        <f t="shared" si="27"/>
        <v>42613.328703703708</v>
      </c>
      <c r="E1771">
        <v>168</v>
      </c>
      <c r="F1771" t="s">
        <v>10</v>
      </c>
      <c r="G1771" t="s">
        <v>15</v>
      </c>
      <c r="H1771" t="s">
        <v>29</v>
      </c>
      <c r="I1771">
        <v>2003</v>
      </c>
      <c r="J1771">
        <v>2040</v>
      </c>
      <c r="K1771">
        <f>database[[#This Row],[white_rating]]-database[[#This Row],[black_rating]]</f>
        <v>-37</v>
      </c>
      <c r="L1771" t="s">
        <v>201</v>
      </c>
    </row>
    <row r="1772" spans="1:12" x14ac:dyDescent="0.3">
      <c r="A1772" t="s">
        <v>2126</v>
      </c>
      <c r="B1772" t="b">
        <v>1</v>
      </c>
      <c r="C1772">
        <v>1490450000000</v>
      </c>
      <c r="D1772" s="1">
        <f t="shared" si="27"/>
        <v>42819.578703703708</v>
      </c>
      <c r="E1772">
        <v>39</v>
      </c>
      <c r="F1772" t="s">
        <v>14</v>
      </c>
      <c r="G1772" t="s">
        <v>11</v>
      </c>
      <c r="H1772" t="s">
        <v>25</v>
      </c>
      <c r="I1772">
        <v>2003</v>
      </c>
      <c r="J1772">
        <v>1413</v>
      </c>
      <c r="K1772">
        <f>database[[#This Row],[white_rating]]-database[[#This Row],[black_rating]]</f>
        <v>590</v>
      </c>
      <c r="L1772" t="s">
        <v>21</v>
      </c>
    </row>
    <row r="1773" spans="1:12" x14ac:dyDescent="0.3">
      <c r="A1773" t="s">
        <v>2211</v>
      </c>
      <c r="B1773" t="b">
        <v>1</v>
      </c>
      <c r="C1773">
        <v>1464730000000</v>
      </c>
      <c r="D1773" s="1">
        <f t="shared" si="27"/>
        <v>42521.893518518518</v>
      </c>
      <c r="E1773">
        <v>21</v>
      </c>
      <c r="F1773" t="s">
        <v>14</v>
      </c>
      <c r="G1773" t="s">
        <v>11</v>
      </c>
      <c r="H1773" t="s">
        <v>25</v>
      </c>
      <c r="I1773">
        <v>2003</v>
      </c>
      <c r="J1773">
        <v>1774</v>
      </c>
      <c r="K1773">
        <f>database[[#This Row],[white_rating]]-database[[#This Row],[black_rating]]</f>
        <v>229</v>
      </c>
      <c r="L1773" t="s">
        <v>230</v>
      </c>
    </row>
    <row r="1774" spans="1:12" x14ac:dyDescent="0.3">
      <c r="A1774" t="s">
        <v>2226</v>
      </c>
      <c r="B1774" t="b">
        <v>1</v>
      </c>
      <c r="C1774">
        <v>1469100000000</v>
      </c>
      <c r="D1774" s="1">
        <f t="shared" si="27"/>
        <v>42572.472222222219</v>
      </c>
      <c r="E1774">
        <v>91</v>
      </c>
      <c r="F1774" t="s">
        <v>14</v>
      </c>
      <c r="G1774" t="s">
        <v>11</v>
      </c>
      <c r="H1774" t="s">
        <v>25</v>
      </c>
      <c r="I1774">
        <v>2003</v>
      </c>
      <c r="J1774">
        <v>1808</v>
      </c>
      <c r="K1774">
        <f>database[[#This Row],[white_rating]]-database[[#This Row],[black_rating]]</f>
        <v>195</v>
      </c>
      <c r="L1774" t="s">
        <v>17</v>
      </c>
    </row>
    <row r="1775" spans="1:12" x14ac:dyDescent="0.3">
      <c r="A1775" t="s">
        <v>2571</v>
      </c>
      <c r="B1775" t="b">
        <v>1</v>
      </c>
      <c r="C1775">
        <v>1458800000000</v>
      </c>
      <c r="D1775" s="1">
        <f t="shared" si="27"/>
        <v>42453.259259259255</v>
      </c>
      <c r="E1775">
        <v>127</v>
      </c>
      <c r="F1775" t="s">
        <v>14</v>
      </c>
      <c r="G1775" t="s">
        <v>11</v>
      </c>
      <c r="H1775" t="s">
        <v>25</v>
      </c>
      <c r="I1775">
        <v>2003</v>
      </c>
      <c r="J1775">
        <v>1942</v>
      </c>
      <c r="K1775">
        <f>database[[#This Row],[white_rating]]-database[[#This Row],[black_rating]]</f>
        <v>61</v>
      </c>
      <c r="L1775" t="s">
        <v>338</v>
      </c>
    </row>
    <row r="1776" spans="1:12" x14ac:dyDescent="0.3">
      <c r="A1776" t="s">
        <v>2904</v>
      </c>
      <c r="B1776" t="b">
        <v>0</v>
      </c>
      <c r="C1776" t="s">
        <v>2905</v>
      </c>
      <c r="D1776" s="1">
        <f t="shared" si="27"/>
        <v>41805.835868402777</v>
      </c>
      <c r="E1776">
        <v>102</v>
      </c>
      <c r="F1776" t="s">
        <v>14</v>
      </c>
      <c r="G1776" t="s">
        <v>11</v>
      </c>
      <c r="H1776" t="s">
        <v>25</v>
      </c>
      <c r="I1776">
        <v>2003</v>
      </c>
      <c r="J1776">
        <v>2162</v>
      </c>
      <c r="K1776">
        <f>database[[#This Row],[white_rating]]-database[[#This Row],[black_rating]]</f>
        <v>-159</v>
      </c>
      <c r="L1776" t="s">
        <v>33</v>
      </c>
    </row>
    <row r="1777" spans="1:12" x14ac:dyDescent="0.3">
      <c r="A1777" t="s">
        <v>3008</v>
      </c>
      <c r="B1777" t="b">
        <v>1</v>
      </c>
      <c r="C1777" t="s">
        <v>3009</v>
      </c>
      <c r="D1777" s="1">
        <f t="shared" si="27"/>
        <v>41729.682350949071</v>
      </c>
      <c r="E1777">
        <v>53</v>
      </c>
      <c r="F1777" t="s">
        <v>14</v>
      </c>
      <c r="G1777" t="s">
        <v>11</v>
      </c>
      <c r="H1777" t="s">
        <v>1006</v>
      </c>
      <c r="I1777">
        <v>2003</v>
      </c>
      <c r="J1777">
        <v>2078</v>
      </c>
      <c r="K1777">
        <f>database[[#This Row],[white_rating]]-database[[#This Row],[black_rating]]</f>
        <v>-75</v>
      </c>
      <c r="L1777" t="s">
        <v>79</v>
      </c>
    </row>
    <row r="1778" spans="1:12" x14ac:dyDescent="0.3">
      <c r="A1778" t="s">
        <v>3045</v>
      </c>
      <c r="B1778" t="b">
        <v>1</v>
      </c>
      <c r="C1778" t="s">
        <v>3046</v>
      </c>
      <c r="D1778" s="1">
        <f t="shared" si="27"/>
        <v>41721.917009351848</v>
      </c>
      <c r="E1778">
        <v>75</v>
      </c>
      <c r="F1778" t="s">
        <v>10</v>
      </c>
      <c r="G1778" t="s">
        <v>11</v>
      </c>
      <c r="H1778" t="s">
        <v>37</v>
      </c>
      <c r="I1778">
        <v>2003</v>
      </c>
      <c r="J1778">
        <v>1316</v>
      </c>
      <c r="K1778">
        <f>database[[#This Row],[white_rating]]-database[[#This Row],[black_rating]]</f>
        <v>687</v>
      </c>
      <c r="L1778" t="s">
        <v>43</v>
      </c>
    </row>
    <row r="1779" spans="1:12" x14ac:dyDescent="0.3">
      <c r="A1779" t="s">
        <v>3008</v>
      </c>
      <c r="B1779" t="b">
        <v>1</v>
      </c>
      <c r="C1779" t="s">
        <v>3009</v>
      </c>
      <c r="D1779" s="1">
        <f t="shared" si="27"/>
        <v>41729.682350949071</v>
      </c>
      <c r="E1779">
        <v>53</v>
      </c>
      <c r="F1779" t="s">
        <v>14</v>
      </c>
      <c r="G1779" t="s">
        <v>11</v>
      </c>
      <c r="H1779" t="s">
        <v>1006</v>
      </c>
      <c r="I1779">
        <v>2003</v>
      </c>
      <c r="J1779">
        <v>2078</v>
      </c>
      <c r="K1779">
        <f>database[[#This Row],[white_rating]]-database[[#This Row],[black_rating]]</f>
        <v>-75</v>
      </c>
      <c r="L1779" t="s">
        <v>79</v>
      </c>
    </row>
    <row r="1780" spans="1:12" x14ac:dyDescent="0.3">
      <c r="A1780" t="s">
        <v>5314</v>
      </c>
      <c r="B1780" t="b">
        <v>1</v>
      </c>
      <c r="C1780" t="s">
        <v>5315</v>
      </c>
      <c r="D1780" s="1">
        <f t="shared" si="27"/>
        <v>42965.803333981487</v>
      </c>
      <c r="E1780">
        <v>51</v>
      </c>
      <c r="F1780" t="s">
        <v>14</v>
      </c>
      <c r="G1780" t="s">
        <v>11</v>
      </c>
      <c r="H1780" t="s">
        <v>25</v>
      </c>
      <c r="I1780">
        <v>2003</v>
      </c>
      <c r="J1780">
        <v>1932</v>
      </c>
      <c r="K1780">
        <f>database[[#This Row],[white_rating]]-database[[#This Row],[black_rating]]</f>
        <v>71</v>
      </c>
      <c r="L1780" t="s">
        <v>173</v>
      </c>
    </row>
    <row r="1781" spans="1:12" x14ac:dyDescent="0.3">
      <c r="A1781" t="s">
        <v>6012</v>
      </c>
      <c r="B1781" t="b">
        <v>1</v>
      </c>
      <c r="C1781" t="s">
        <v>6013</v>
      </c>
      <c r="D1781" s="1">
        <f t="shared" si="27"/>
        <v>42708.828250439816</v>
      </c>
      <c r="E1781">
        <v>57</v>
      </c>
      <c r="F1781" t="s">
        <v>14</v>
      </c>
      <c r="G1781" t="s">
        <v>11</v>
      </c>
      <c r="H1781" t="s">
        <v>25</v>
      </c>
      <c r="I1781">
        <v>2003</v>
      </c>
      <c r="J1781">
        <v>1901</v>
      </c>
      <c r="K1781">
        <f>database[[#This Row],[white_rating]]-database[[#This Row],[black_rating]]</f>
        <v>102</v>
      </c>
      <c r="L1781" t="s">
        <v>270</v>
      </c>
    </row>
    <row r="1782" spans="1:12" x14ac:dyDescent="0.3">
      <c r="A1782" t="s">
        <v>6674</v>
      </c>
      <c r="B1782" t="b">
        <v>1</v>
      </c>
      <c r="C1782" t="s">
        <v>6675</v>
      </c>
      <c r="D1782" s="1">
        <f t="shared" si="27"/>
        <v>42688.032066817133</v>
      </c>
      <c r="E1782">
        <v>50</v>
      </c>
      <c r="F1782" t="s">
        <v>14</v>
      </c>
      <c r="G1782" t="s">
        <v>15</v>
      </c>
      <c r="H1782" t="s">
        <v>716</v>
      </c>
      <c r="I1782">
        <v>2003</v>
      </c>
      <c r="J1782">
        <v>1985</v>
      </c>
      <c r="K1782">
        <f>database[[#This Row],[white_rating]]-database[[#This Row],[black_rating]]</f>
        <v>18</v>
      </c>
      <c r="L1782" t="s">
        <v>335</v>
      </c>
    </row>
    <row r="1783" spans="1:12" x14ac:dyDescent="0.3">
      <c r="A1783" t="s">
        <v>7629</v>
      </c>
      <c r="B1783" t="b">
        <v>1</v>
      </c>
      <c r="C1783" t="s">
        <v>7630</v>
      </c>
      <c r="D1783" s="1">
        <f t="shared" si="27"/>
        <v>42978.553964062499</v>
      </c>
      <c r="E1783">
        <v>64</v>
      </c>
      <c r="F1783" t="s">
        <v>18</v>
      </c>
      <c r="G1783" t="s">
        <v>15</v>
      </c>
      <c r="H1783" t="s">
        <v>25</v>
      </c>
      <c r="I1783">
        <v>2003</v>
      </c>
      <c r="J1783">
        <v>2121</v>
      </c>
      <c r="K1783">
        <f>database[[#This Row],[white_rating]]-database[[#This Row],[black_rating]]</f>
        <v>-118</v>
      </c>
      <c r="L1783" t="s">
        <v>58</v>
      </c>
    </row>
    <row r="1784" spans="1:12" x14ac:dyDescent="0.3">
      <c r="A1784" t="s">
        <v>1910</v>
      </c>
      <c r="B1784" t="b">
        <v>1</v>
      </c>
      <c r="C1784">
        <v>1474020000000</v>
      </c>
      <c r="D1784" s="1">
        <f t="shared" si="27"/>
        <v>42629.416666666672</v>
      </c>
      <c r="E1784">
        <v>95</v>
      </c>
      <c r="F1784" t="s">
        <v>14</v>
      </c>
      <c r="G1784" t="s">
        <v>11</v>
      </c>
      <c r="H1784" t="s">
        <v>25</v>
      </c>
      <c r="I1784">
        <v>2002</v>
      </c>
      <c r="J1784">
        <v>2056</v>
      </c>
      <c r="K1784">
        <f>database[[#This Row],[white_rating]]-database[[#This Row],[black_rating]]</f>
        <v>-54</v>
      </c>
      <c r="L1784" t="s">
        <v>21</v>
      </c>
    </row>
    <row r="1785" spans="1:12" x14ac:dyDescent="0.3">
      <c r="A1785" t="s">
        <v>2678</v>
      </c>
      <c r="B1785" t="b">
        <v>1</v>
      </c>
      <c r="C1785" t="s">
        <v>2679</v>
      </c>
      <c r="D1785" s="1">
        <f t="shared" si="27"/>
        <v>41959.575886678242</v>
      </c>
      <c r="E1785">
        <v>39</v>
      </c>
      <c r="F1785" t="s">
        <v>24</v>
      </c>
      <c r="G1785" t="s">
        <v>24</v>
      </c>
      <c r="H1785" t="s">
        <v>2669</v>
      </c>
      <c r="I1785">
        <v>2002</v>
      </c>
      <c r="J1785">
        <v>2302</v>
      </c>
      <c r="K1785">
        <f>database[[#This Row],[white_rating]]-database[[#This Row],[black_rating]]</f>
        <v>-300</v>
      </c>
      <c r="L1785" t="s">
        <v>36</v>
      </c>
    </row>
    <row r="1786" spans="1:12" x14ac:dyDescent="0.3">
      <c r="A1786" t="s">
        <v>3457</v>
      </c>
      <c r="B1786" t="b">
        <v>1</v>
      </c>
      <c r="C1786" t="s">
        <v>3458</v>
      </c>
      <c r="D1786" s="1">
        <f t="shared" si="27"/>
        <v>42569.906752256946</v>
      </c>
      <c r="E1786">
        <v>45</v>
      </c>
      <c r="F1786" t="s">
        <v>14</v>
      </c>
      <c r="G1786" t="s">
        <v>15</v>
      </c>
      <c r="H1786" t="s">
        <v>139</v>
      </c>
      <c r="I1786">
        <v>2002</v>
      </c>
      <c r="J1786">
        <v>2108</v>
      </c>
      <c r="K1786">
        <f>database[[#This Row],[white_rating]]-database[[#This Row],[black_rating]]</f>
        <v>-106</v>
      </c>
      <c r="L1786" t="s">
        <v>53</v>
      </c>
    </row>
    <row r="1787" spans="1:12" x14ac:dyDescent="0.3">
      <c r="A1787" t="s">
        <v>4386</v>
      </c>
      <c r="B1787" t="b">
        <v>1</v>
      </c>
      <c r="C1787" t="s">
        <v>4387</v>
      </c>
      <c r="D1787" s="1">
        <f t="shared" si="27"/>
        <v>42967.602428761573</v>
      </c>
      <c r="E1787">
        <v>107</v>
      </c>
      <c r="F1787" t="s">
        <v>10</v>
      </c>
      <c r="G1787" t="s">
        <v>11</v>
      </c>
      <c r="H1787" t="s">
        <v>25</v>
      </c>
      <c r="I1787">
        <v>2002</v>
      </c>
      <c r="J1787">
        <v>1950</v>
      </c>
      <c r="K1787">
        <f>database[[#This Row],[white_rating]]-database[[#This Row],[black_rating]]</f>
        <v>52</v>
      </c>
      <c r="L1787" t="s">
        <v>36</v>
      </c>
    </row>
    <row r="1788" spans="1:12" x14ac:dyDescent="0.3">
      <c r="A1788" t="s">
        <v>7631</v>
      </c>
      <c r="B1788" t="b">
        <v>1</v>
      </c>
      <c r="C1788" t="s">
        <v>7632</v>
      </c>
      <c r="D1788" s="1">
        <f t="shared" si="27"/>
        <v>42978.549227210649</v>
      </c>
      <c r="E1788">
        <v>70</v>
      </c>
      <c r="F1788" t="s">
        <v>14</v>
      </c>
      <c r="G1788" t="s">
        <v>11</v>
      </c>
      <c r="H1788" t="s">
        <v>25</v>
      </c>
      <c r="I1788">
        <v>2002</v>
      </c>
      <c r="J1788">
        <v>1499</v>
      </c>
      <c r="K1788">
        <f>database[[#This Row],[white_rating]]-database[[#This Row],[black_rating]]</f>
        <v>503</v>
      </c>
      <c r="L1788" t="s">
        <v>13</v>
      </c>
    </row>
    <row r="1789" spans="1:12" x14ac:dyDescent="0.3">
      <c r="A1789" t="s">
        <v>361</v>
      </c>
      <c r="B1789" t="b">
        <v>1</v>
      </c>
      <c r="C1789">
        <v>1500670000000</v>
      </c>
      <c r="D1789" s="1">
        <f t="shared" si="27"/>
        <v>42937.865740740745</v>
      </c>
      <c r="E1789">
        <v>46</v>
      </c>
      <c r="F1789" t="s">
        <v>14</v>
      </c>
      <c r="G1789" t="s">
        <v>15</v>
      </c>
      <c r="H1789" t="s">
        <v>315</v>
      </c>
      <c r="I1789">
        <v>2001</v>
      </c>
      <c r="J1789">
        <v>2105</v>
      </c>
      <c r="K1789">
        <f>database[[#This Row],[white_rating]]-database[[#This Row],[black_rating]]</f>
        <v>-104</v>
      </c>
      <c r="L1789" t="s">
        <v>194</v>
      </c>
    </row>
    <row r="1790" spans="1:12" x14ac:dyDescent="0.3">
      <c r="A1790" t="s">
        <v>1093</v>
      </c>
      <c r="B1790" t="b">
        <v>1</v>
      </c>
      <c r="C1790">
        <v>1504090000000</v>
      </c>
      <c r="D1790" s="1">
        <f t="shared" si="27"/>
        <v>42977.449074074073</v>
      </c>
      <c r="E1790">
        <v>153</v>
      </c>
      <c r="F1790" t="s">
        <v>14</v>
      </c>
      <c r="G1790" t="s">
        <v>11</v>
      </c>
      <c r="H1790" t="s">
        <v>125</v>
      </c>
      <c r="I1790">
        <v>2001</v>
      </c>
      <c r="J1790">
        <v>1740</v>
      </c>
      <c r="K1790">
        <f>database[[#This Row],[white_rating]]-database[[#This Row],[black_rating]]</f>
        <v>261</v>
      </c>
      <c r="L1790" t="s">
        <v>27</v>
      </c>
    </row>
    <row r="1791" spans="1:12" x14ac:dyDescent="0.3">
      <c r="A1791" t="s">
        <v>1280</v>
      </c>
      <c r="B1791" t="b">
        <v>1</v>
      </c>
      <c r="C1791">
        <v>1503780000000</v>
      </c>
      <c r="D1791" s="1">
        <f t="shared" si="27"/>
        <v>42973.861111111109</v>
      </c>
      <c r="E1791">
        <v>17</v>
      </c>
      <c r="F1791" t="s">
        <v>14</v>
      </c>
      <c r="G1791" t="s">
        <v>11</v>
      </c>
      <c r="H1791" t="s">
        <v>61</v>
      </c>
      <c r="I1791">
        <v>2001</v>
      </c>
      <c r="J1791">
        <v>1571</v>
      </c>
      <c r="K1791">
        <f>database[[#This Row],[white_rating]]-database[[#This Row],[black_rating]]</f>
        <v>430</v>
      </c>
      <c r="L1791" t="s">
        <v>79</v>
      </c>
    </row>
    <row r="1792" spans="1:12" x14ac:dyDescent="0.3">
      <c r="A1792" t="s">
        <v>4242</v>
      </c>
      <c r="B1792" t="b">
        <v>1</v>
      </c>
      <c r="C1792" t="s">
        <v>4243</v>
      </c>
      <c r="D1792" s="1">
        <f t="shared" si="27"/>
        <v>42879.439532233795</v>
      </c>
      <c r="E1792">
        <v>78</v>
      </c>
      <c r="F1792" t="s">
        <v>10</v>
      </c>
      <c r="G1792" t="s">
        <v>15</v>
      </c>
      <c r="H1792" t="s">
        <v>101</v>
      </c>
      <c r="I1792">
        <v>2001</v>
      </c>
      <c r="J1792">
        <v>1395</v>
      </c>
      <c r="K1792">
        <f>database[[#This Row],[white_rating]]-database[[#This Row],[black_rating]]</f>
        <v>606</v>
      </c>
      <c r="L1792" t="s">
        <v>196</v>
      </c>
    </row>
    <row r="1793" spans="1:12" x14ac:dyDescent="0.3">
      <c r="A1793" t="s">
        <v>4347</v>
      </c>
      <c r="B1793" t="b">
        <v>1</v>
      </c>
      <c r="C1793" t="s">
        <v>4348</v>
      </c>
      <c r="D1793" s="1">
        <f t="shared" si="27"/>
        <v>42978.457870011574</v>
      </c>
      <c r="E1793">
        <v>120</v>
      </c>
      <c r="F1793" t="s">
        <v>10</v>
      </c>
      <c r="G1793" t="s">
        <v>15</v>
      </c>
      <c r="H1793" t="s">
        <v>29</v>
      </c>
      <c r="I1793">
        <v>2001</v>
      </c>
      <c r="J1793">
        <v>2005</v>
      </c>
      <c r="K1793">
        <f>database[[#This Row],[white_rating]]-database[[#This Row],[black_rating]]</f>
        <v>-4</v>
      </c>
      <c r="L1793" t="s">
        <v>103</v>
      </c>
    </row>
    <row r="1794" spans="1:12" x14ac:dyDescent="0.3">
      <c r="A1794" t="s">
        <v>7742</v>
      </c>
      <c r="B1794" t="b">
        <v>1</v>
      </c>
      <c r="C1794" t="s">
        <v>7743</v>
      </c>
      <c r="D1794" s="1">
        <f t="shared" ref="D1794:D1857" si="28">C1794/86400000+DATE(1970,1,1)</f>
        <v>42961.058218958337</v>
      </c>
      <c r="E1794">
        <v>34</v>
      </c>
      <c r="F1794" t="s">
        <v>14</v>
      </c>
      <c r="G1794" t="s">
        <v>15</v>
      </c>
      <c r="H1794" t="s">
        <v>25</v>
      </c>
      <c r="I1794">
        <v>2001</v>
      </c>
      <c r="J1794">
        <v>2006</v>
      </c>
      <c r="K1794">
        <f>database[[#This Row],[white_rating]]-database[[#This Row],[black_rating]]</f>
        <v>-5</v>
      </c>
      <c r="L1794" t="s">
        <v>191</v>
      </c>
    </row>
    <row r="1795" spans="1:12" x14ac:dyDescent="0.3">
      <c r="A1795" t="s">
        <v>8071</v>
      </c>
      <c r="B1795" t="b">
        <v>1</v>
      </c>
      <c r="C1795" t="s">
        <v>8072</v>
      </c>
      <c r="D1795" s="1">
        <f t="shared" si="28"/>
        <v>42916.874451527779</v>
      </c>
      <c r="E1795">
        <v>58</v>
      </c>
      <c r="F1795" t="s">
        <v>14</v>
      </c>
      <c r="G1795" t="s">
        <v>15</v>
      </c>
      <c r="H1795" t="s">
        <v>44</v>
      </c>
      <c r="I1795">
        <v>2001</v>
      </c>
      <c r="J1795">
        <v>2030</v>
      </c>
      <c r="K1795">
        <f>database[[#This Row],[white_rating]]-database[[#This Row],[black_rating]]</f>
        <v>-29</v>
      </c>
      <c r="L1795" t="s">
        <v>196</v>
      </c>
    </row>
    <row r="1796" spans="1:12" x14ac:dyDescent="0.3">
      <c r="A1796" t="s">
        <v>650</v>
      </c>
      <c r="B1796" t="b">
        <v>1</v>
      </c>
      <c r="C1796">
        <v>1495260000000</v>
      </c>
      <c r="D1796" s="1">
        <f t="shared" si="28"/>
        <v>42875.25</v>
      </c>
      <c r="E1796">
        <v>80</v>
      </c>
      <c r="F1796" t="s">
        <v>14</v>
      </c>
      <c r="G1796" t="s">
        <v>15</v>
      </c>
      <c r="H1796" t="s">
        <v>25</v>
      </c>
      <c r="I1796">
        <v>2000</v>
      </c>
      <c r="J1796">
        <v>1908</v>
      </c>
      <c r="K1796">
        <f>database[[#This Row],[white_rating]]-database[[#This Row],[black_rating]]</f>
        <v>92</v>
      </c>
      <c r="L1796" t="s">
        <v>110</v>
      </c>
    </row>
    <row r="1797" spans="1:12" x14ac:dyDescent="0.3">
      <c r="A1797" t="s">
        <v>1454</v>
      </c>
      <c r="B1797" t="b">
        <v>1</v>
      </c>
      <c r="C1797">
        <v>1472550000000</v>
      </c>
      <c r="D1797" s="1">
        <f t="shared" si="28"/>
        <v>42612.402777777781</v>
      </c>
      <c r="E1797">
        <v>45</v>
      </c>
      <c r="F1797" t="s">
        <v>14</v>
      </c>
      <c r="G1797" t="s">
        <v>11</v>
      </c>
      <c r="H1797" t="s">
        <v>25</v>
      </c>
      <c r="I1797">
        <v>2000</v>
      </c>
      <c r="J1797">
        <v>1962</v>
      </c>
      <c r="K1797">
        <f>database[[#This Row],[white_rating]]-database[[#This Row],[black_rating]]</f>
        <v>38</v>
      </c>
      <c r="L1797" t="s">
        <v>183</v>
      </c>
    </row>
    <row r="1798" spans="1:12" x14ac:dyDescent="0.3">
      <c r="A1798" t="s">
        <v>1596</v>
      </c>
      <c r="B1798" t="b">
        <v>1</v>
      </c>
      <c r="C1798">
        <v>1463630000000</v>
      </c>
      <c r="D1798" s="1">
        <f t="shared" si="28"/>
        <v>42509.162037037036</v>
      </c>
      <c r="E1798">
        <v>15</v>
      </c>
      <c r="F1798" t="s">
        <v>18</v>
      </c>
      <c r="G1798" t="s">
        <v>11</v>
      </c>
      <c r="H1798" t="s">
        <v>25</v>
      </c>
      <c r="I1798">
        <v>2000</v>
      </c>
      <c r="J1798">
        <v>1331</v>
      </c>
      <c r="K1798">
        <f>database[[#This Row],[white_rating]]-database[[#This Row],[black_rating]]</f>
        <v>669</v>
      </c>
      <c r="L1798" t="s">
        <v>17</v>
      </c>
    </row>
    <row r="1799" spans="1:12" x14ac:dyDescent="0.3">
      <c r="A1799" t="s">
        <v>2445</v>
      </c>
      <c r="B1799" t="b">
        <v>1</v>
      </c>
      <c r="C1799">
        <v>1504050000000</v>
      </c>
      <c r="D1799" s="1">
        <f t="shared" si="28"/>
        <v>42976.986111111109</v>
      </c>
      <c r="E1799">
        <v>58</v>
      </c>
      <c r="F1799" t="s">
        <v>18</v>
      </c>
      <c r="G1799" t="s">
        <v>15</v>
      </c>
      <c r="H1799" t="s">
        <v>48</v>
      </c>
      <c r="I1799">
        <v>2000</v>
      </c>
      <c r="J1799">
        <v>2020</v>
      </c>
      <c r="K1799">
        <f>database[[#This Row],[white_rating]]-database[[#This Row],[black_rating]]</f>
        <v>-20</v>
      </c>
      <c r="L1799" t="s">
        <v>102</v>
      </c>
    </row>
    <row r="1800" spans="1:12" x14ac:dyDescent="0.3">
      <c r="A1800" t="s">
        <v>2551</v>
      </c>
      <c r="B1800" t="b">
        <v>0</v>
      </c>
      <c r="C1800">
        <v>1494010000000</v>
      </c>
      <c r="D1800" s="1">
        <f t="shared" si="28"/>
        <v>42860.782407407409</v>
      </c>
      <c r="E1800">
        <v>53</v>
      </c>
      <c r="F1800" t="s">
        <v>14</v>
      </c>
      <c r="G1800" t="s">
        <v>11</v>
      </c>
      <c r="H1800" t="s">
        <v>37</v>
      </c>
      <c r="I1800">
        <v>2000</v>
      </c>
      <c r="J1800">
        <v>1707</v>
      </c>
      <c r="K1800">
        <f>database[[#This Row],[white_rating]]-database[[#This Row],[black_rating]]</f>
        <v>293</v>
      </c>
      <c r="L1800" t="s">
        <v>13</v>
      </c>
    </row>
    <row r="1801" spans="1:12" x14ac:dyDescent="0.3">
      <c r="A1801" t="s">
        <v>2696</v>
      </c>
      <c r="B1801" t="b">
        <v>1</v>
      </c>
      <c r="C1801" t="s">
        <v>2697</v>
      </c>
      <c r="D1801" s="1">
        <f t="shared" si="28"/>
        <v>42787.734378506946</v>
      </c>
      <c r="E1801">
        <v>79</v>
      </c>
      <c r="F1801" t="s">
        <v>10</v>
      </c>
      <c r="G1801" t="s">
        <v>11</v>
      </c>
      <c r="H1801" t="s">
        <v>25</v>
      </c>
      <c r="I1801">
        <v>2000</v>
      </c>
      <c r="J1801">
        <v>1920</v>
      </c>
      <c r="K1801">
        <f>database[[#This Row],[white_rating]]-database[[#This Row],[black_rating]]</f>
        <v>80</v>
      </c>
      <c r="L1801" t="s">
        <v>76</v>
      </c>
    </row>
    <row r="1802" spans="1:12" x14ac:dyDescent="0.3">
      <c r="A1802" t="s">
        <v>3433</v>
      </c>
      <c r="B1802" t="b">
        <v>1</v>
      </c>
      <c r="C1802" t="s">
        <v>3434</v>
      </c>
      <c r="D1802" s="1">
        <f t="shared" si="28"/>
        <v>42583.758274918982</v>
      </c>
      <c r="E1802">
        <v>33</v>
      </c>
      <c r="F1802" t="s">
        <v>14</v>
      </c>
      <c r="G1802" t="s">
        <v>11</v>
      </c>
      <c r="H1802" t="s">
        <v>139</v>
      </c>
      <c r="I1802">
        <v>2000</v>
      </c>
      <c r="J1802">
        <v>2146</v>
      </c>
      <c r="K1802">
        <f>database[[#This Row],[white_rating]]-database[[#This Row],[black_rating]]</f>
        <v>-146</v>
      </c>
      <c r="L1802" t="s">
        <v>45</v>
      </c>
    </row>
    <row r="1803" spans="1:12" x14ac:dyDescent="0.3">
      <c r="A1803" t="s">
        <v>4332</v>
      </c>
      <c r="B1803" t="b">
        <v>1</v>
      </c>
      <c r="C1803" t="s">
        <v>4333</v>
      </c>
      <c r="D1803" s="1">
        <f t="shared" si="28"/>
        <v>42980.822363831016</v>
      </c>
      <c r="E1803">
        <v>63</v>
      </c>
      <c r="F1803" t="s">
        <v>14</v>
      </c>
      <c r="G1803" t="s">
        <v>11</v>
      </c>
      <c r="H1803" t="s">
        <v>29</v>
      </c>
      <c r="I1803">
        <v>2000</v>
      </c>
      <c r="J1803">
        <v>1986</v>
      </c>
      <c r="K1803">
        <f>database[[#This Row],[white_rating]]-database[[#This Row],[black_rating]]</f>
        <v>14</v>
      </c>
      <c r="L1803" t="s">
        <v>1317</v>
      </c>
    </row>
    <row r="1804" spans="1:12" x14ac:dyDescent="0.3">
      <c r="A1804" t="s">
        <v>4353</v>
      </c>
      <c r="B1804" t="b">
        <v>1</v>
      </c>
      <c r="C1804" t="s">
        <v>4354</v>
      </c>
      <c r="D1804" s="1">
        <f t="shared" si="28"/>
        <v>42977.941653298607</v>
      </c>
      <c r="E1804">
        <v>51</v>
      </c>
      <c r="F1804" t="s">
        <v>14</v>
      </c>
      <c r="G1804" t="s">
        <v>15</v>
      </c>
      <c r="H1804" t="s">
        <v>120</v>
      </c>
      <c r="I1804">
        <v>2000</v>
      </c>
      <c r="J1804">
        <v>2000</v>
      </c>
      <c r="K1804">
        <f>database[[#This Row],[white_rating]]-database[[#This Row],[black_rating]]</f>
        <v>0</v>
      </c>
      <c r="L1804" t="s">
        <v>2293</v>
      </c>
    </row>
    <row r="1805" spans="1:12" x14ac:dyDescent="0.3">
      <c r="A1805" t="s">
        <v>5213</v>
      </c>
      <c r="B1805" t="b">
        <v>1</v>
      </c>
      <c r="C1805" t="s">
        <v>5214</v>
      </c>
      <c r="D1805" s="1">
        <f t="shared" si="28"/>
        <v>42845.58792662037</v>
      </c>
      <c r="E1805">
        <v>63</v>
      </c>
      <c r="F1805" t="s">
        <v>14</v>
      </c>
      <c r="G1805" t="s">
        <v>11</v>
      </c>
      <c r="H1805" t="s">
        <v>25</v>
      </c>
      <c r="I1805">
        <v>2000</v>
      </c>
      <c r="J1805">
        <v>1748</v>
      </c>
      <c r="K1805">
        <f>database[[#This Row],[white_rating]]-database[[#This Row],[black_rating]]</f>
        <v>252</v>
      </c>
      <c r="L1805" t="s">
        <v>586</v>
      </c>
    </row>
    <row r="1806" spans="1:12" x14ac:dyDescent="0.3">
      <c r="A1806" t="s">
        <v>6273</v>
      </c>
      <c r="B1806" t="b">
        <v>1</v>
      </c>
      <c r="C1806" t="s">
        <v>6274</v>
      </c>
      <c r="D1806" s="1">
        <f t="shared" si="28"/>
        <v>42685.476828553241</v>
      </c>
      <c r="E1806">
        <v>68</v>
      </c>
      <c r="F1806" t="s">
        <v>14</v>
      </c>
      <c r="G1806" t="s">
        <v>15</v>
      </c>
      <c r="H1806" t="s">
        <v>29</v>
      </c>
      <c r="I1806">
        <v>2000</v>
      </c>
      <c r="J1806">
        <v>2135</v>
      </c>
      <c r="K1806">
        <f>database[[#This Row],[white_rating]]-database[[#This Row],[black_rating]]</f>
        <v>-135</v>
      </c>
      <c r="L1806" t="s">
        <v>17</v>
      </c>
    </row>
    <row r="1807" spans="1:12" x14ac:dyDescent="0.3">
      <c r="A1807" t="s">
        <v>6351</v>
      </c>
      <c r="B1807" t="b">
        <v>1</v>
      </c>
      <c r="C1807" t="s">
        <v>6352</v>
      </c>
      <c r="D1807" s="1">
        <f t="shared" si="28"/>
        <v>42687.708718055554</v>
      </c>
      <c r="E1807">
        <v>78</v>
      </c>
      <c r="F1807" t="s">
        <v>14</v>
      </c>
      <c r="G1807" t="s">
        <v>15</v>
      </c>
      <c r="H1807" t="s">
        <v>29</v>
      </c>
      <c r="I1807">
        <v>2000</v>
      </c>
      <c r="J1807">
        <v>1917</v>
      </c>
      <c r="K1807">
        <f>database[[#This Row],[white_rating]]-database[[#This Row],[black_rating]]</f>
        <v>83</v>
      </c>
      <c r="L1807" t="s">
        <v>347</v>
      </c>
    </row>
    <row r="1808" spans="1:12" x14ac:dyDescent="0.3">
      <c r="A1808" t="s">
        <v>6575</v>
      </c>
      <c r="B1808" t="b">
        <v>1</v>
      </c>
      <c r="C1808" t="s">
        <v>6576</v>
      </c>
      <c r="D1808" s="1">
        <f t="shared" si="28"/>
        <v>42978.531808449072</v>
      </c>
      <c r="E1808">
        <v>45</v>
      </c>
      <c r="F1808" t="s">
        <v>14</v>
      </c>
      <c r="G1808" t="s">
        <v>15</v>
      </c>
      <c r="H1808" t="s">
        <v>378</v>
      </c>
      <c r="I1808">
        <v>2000</v>
      </c>
      <c r="J1808">
        <v>2289</v>
      </c>
      <c r="K1808">
        <f>database[[#This Row],[white_rating]]-database[[#This Row],[black_rating]]</f>
        <v>-289</v>
      </c>
      <c r="L1808" t="s">
        <v>1361</v>
      </c>
    </row>
    <row r="1809" spans="1:12" x14ac:dyDescent="0.3">
      <c r="A1809" t="s">
        <v>2066</v>
      </c>
      <c r="B1809" t="b">
        <v>1</v>
      </c>
      <c r="C1809">
        <v>1501850000000</v>
      </c>
      <c r="D1809" s="1">
        <f t="shared" si="28"/>
        <v>42951.523148148146</v>
      </c>
      <c r="E1809">
        <v>31</v>
      </c>
      <c r="F1809" t="s">
        <v>14</v>
      </c>
      <c r="G1809" t="s">
        <v>11</v>
      </c>
      <c r="H1809" t="s">
        <v>25</v>
      </c>
      <c r="I1809">
        <v>1999</v>
      </c>
      <c r="J1809">
        <v>1590</v>
      </c>
      <c r="K1809">
        <f>database[[#This Row],[white_rating]]-database[[#This Row],[black_rating]]</f>
        <v>409</v>
      </c>
      <c r="L1809" t="s">
        <v>79</v>
      </c>
    </row>
    <row r="1810" spans="1:12" x14ac:dyDescent="0.3">
      <c r="A1810" t="s">
        <v>2187</v>
      </c>
      <c r="B1810" t="b">
        <v>1</v>
      </c>
      <c r="C1810">
        <v>1496840000000</v>
      </c>
      <c r="D1810" s="1">
        <f t="shared" si="28"/>
        <v>42893.537037037036</v>
      </c>
      <c r="E1810">
        <v>62</v>
      </c>
      <c r="F1810" t="s">
        <v>14</v>
      </c>
      <c r="G1810" t="s">
        <v>15</v>
      </c>
      <c r="H1810" t="s">
        <v>999</v>
      </c>
      <c r="I1810">
        <v>1999</v>
      </c>
      <c r="J1810">
        <v>1929</v>
      </c>
      <c r="K1810">
        <f>database[[#This Row],[white_rating]]-database[[#This Row],[black_rating]]</f>
        <v>70</v>
      </c>
      <c r="L1810" t="s">
        <v>33</v>
      </c>
    </row>
    <row r="1811" spans="1:12" x14ac:dyDescent="0.3">
      <c r="A1811" t="s">
        <v>2698</v>
      </c>
      <c r="B1811" t="b">
        <v>1</v>
      </c>
      <c r="C1811" t="s">
        <v>2699</v>
      </c>
      <c r="D1811" s="1">
        <f t="shared" si="28"/>
        <v>42787.730594629626</v>
      </c>
      <c r="E1811">
        <v>49</v>
      </c>
      <c r="F1811" t="s">
        <v>18</v>
      </c>
      <c r="G1811" t="s">
        <v>11</v>
      </c>
      <c r="H1811" t="s">
        <v>25</v>
      </c>
      <c r="I1811">
        <v>1999</v>
      </c>
      <c r="J1811">
        <v>1487</v>
      </c>
      <c r="K1811">
        <f>database[[#This Row],[white_rating]]-database[[#This Row],[black_rating]]</f>
        <v>512</v>
      </c>
      <c r="L1811" t="s">
        <v>76</v>
      </c>
    </row>
    <row r="1812" spans="1:12" x14ac:dyDescent="0.3">
      <c r="A1812" t="s">
        <v>4328</v>
      </c>
      <c r="B1812" t="b">
        <v>1</v>
      </c>
      <c r="C1812" t="s">
        <v>4329</v>
      </c>
      <c r="D1812" s="1">
        <f t="shared" si="28"/>
        <v>42980.846647534723</v>
      </c>
      <c r="E1812">
        <v>85</v>
      </c>
      <c r="F1812" t="s">
        <v>14</v>
      </c>
      <c r="G1812" t="s">
        <v>15</v>
      </c>
      <c r="H1812" t="s">
        <v>29</v>
      </c>
      <c r="I1812">
        <v>1999</v>
      </c>
      <c r="J1812">
        <v>1988</v>
      </c>
      <c r="K1812">
        <f>database[[#This Row],[white_rating]]-database[[#This Row],[black_rating]]</f>
        <v>11</v>
      </c>
      <c r="L1812" t="s">
        <v>1558</v>
      </c>
    </row>
    <row r="1813" spans="1:12" x14ac:dyDescent="0.3">
      <c r="A1813" t="s">
        <v>6064</v>
      </c>
      <c r="B1813" t="b">
        <v>0</v>
      </c>
      <c r="C1813" t="s">
        <v>6065</v>
      </c>
      <c r="D1813" s="1">
        <f t="shared" si="28"/>
        <v>42617.806146851857</v>
      </c>
      <c r="E1813">
        <v>53</v>
      </c>
      <c r="F1813" t="s">
        <v>18</v>
      </c>
      <c r="G1813" t="s">
        <v>11</v>
      </c>
      <c r="H1813" t="s">
        <v>66</v>
      </c>
      <c r="I1813">
        <v>1999</v>
      </c>
      <c r="J1813">
        <v>1450</v>
      </c>
      <c r="K1813">
        <f>database[[#This Row],[white_rating]]-database[[#This Row],[black_rating]]</f>
        <v>549</v>
      </c>
      <c r="L1813" t="s">
        <v>229</v>
      </c>
    </row>
    <row r="1814" spans="1:12" x14ac:dyDescent="0.3">
      <c r="A1814" t="s">
        <v>6525</v>
      </c>
      <c r="B1814" t="b">
        <v>1</v>
      </c>
      <c r="C1814" t="s">
        <v>6526</v>
      </c>
      <c r="D1814" s="1">
        <f t="shared" si="28"/>
        <v>42530.753124131945</v>
      </c>
      <c r="E1814">
        <v>69</v>
      </c>
      <c r="F1814" t="s">
        <v>14</v>
      </c>
      <c r="G1814" t="s">
        <v>11</v>
      </c>
      <c r="H1814" t="s">
        <v>29</v>
      </c>
      <c r="I1814">
        <v>1999</v>
      </c>
      <c r="J1814">
        <v>1890</v>
      </c>
      <c r="K1814">
        <f>database[[#This Row],[white_rating]]-database[[#This Row],[black_rating]]</f>
        <v>109</v>
      </c>
      <c r="L1814" t="s">
        <v>192</v>
      </c>
    </row>
    <row r="1815" spans="1:12" x14ac:dyDescent="0.3">
      <c r="A1815" t="s">
        <v>6860</v>
      </c>
      <c r="B1815" t="b">
        <v>1</v>
      </c>
      <c r="C1815" t="s">
        <v>6861</v>
      </c>
      <c r="D1815" s="1">
        <f t="shared" si="28"/>
        <v>42762.084980104162</v>
      </c>
      <c r="E1815">
        <v>30</v>
      </c>
      <c r="F1815" t="s">
        <v>14</v>
      </c>
      <c r="G1815" t="s">
        <v>11</v>
      </c>
      <c r="H1815" t="s">
        <v>38</v>
      </c>
      <c r="I1815">
        <v>1999</v>
      </c>
      <c r="J1815">
        <v>1712</v>
      </c>
      <c r="K1815">
        <f>database[[#This Row],[white_rating]]-database[[#This Row],[black_rating]]</f>
        <v>287</v>
      </c>
      <c r="L1815" t="s">
        <v>266</v>
      </c>
    </row>
    <row r="1816" spans="1:12" x14ac:dyDescent="0.3">
      <c r="A1816" t="s">
        <v>7729</v>
      </c>
      <c r="B1816" t="b">
        <v>1</v>
      </c>
      <c r="C1816" t="s">
        <v>7730</v>
      </c>
      <c r="D1816" s="1">
        <f t="shared" si="28"/>
        <v>42962.011645937499</v>
      </c>
      <c r="E1816">
        <v>129</v>
      </c>
      <c r="F1816" t="s">
        <v>18</v>
      </c>
      <c r="G1816" t="s">
        <v>11</v>
      </c>
      <c r="H1816" t="s">
        <v>25</v>
      </c>
      <c r="I1816">
        <v>1999</v>
      </c>
      <c r="J1816">
        <v>1863</v>
      </c>
      <c r="K1816">
        <f>database[[#This Row],[white_rating]]-database[[#This Row],[black_rating]]</f>
        <v>136</v>
      </c>
      <c r="L1816" t="s">
        <v>42</v>
      </c>
    </row>
    <row r="1817" spans="1:12" x14ac:dyDescent="0.3">
      <c r="A1817" t="s">
        <v>8051</v>
      </c>
      <c r="B1817" t="b">
        <v>1</v>
      </c>
      <c r="C1817" t="s">
        <v>8052</v>
      </c>
      <c r="D1817" s="1">
        <f t="shared" si="28"/>
        <v>42934.665978599536</v>
      </c>
      <c r="E1817">
        <v>102</v>
      </c>
      <c r="F1817" t="s">
        <v>14</v>
      </c>
      <c r="G1817" t="s">
        <v>15</v>
      </c>
      <c r="H1817" t="s">
        <v>511</v>
      </c>
      <c r="I1817">
        <v>1999</v>
      </c>
      <c r="J1817">
        <v>2077</v>
      </c>
      <c r="K1817">
        <f>database[[#This Row],[white_rating]]-database[[#This Row],[black_rating]]</f>
        <v>-78</v>
      </c>
      <c r="L1817" t="s">
        <v>196</v>
      </c>
    </row>
    <row r="1818" spans="1:12" x14ac:dyDescent="0.3">
      <c r="A1818" t="s">
        <v>1553</v>
      </c>
      <c r="B1818" t="b">
        <v>1</v>
      </c>
      <c r="C1818">
        <v>1465150000000</v>
      </c>
      <c r="D1818" s="1">
        <f t="shared" si="28"/>
        <v>42526.754629629635</v>
      </c>
      <c r="E1818">
        <v>58</v>
      </c>
      <c r="F1818" t="s">
        <v>18</v>
      </c>
      <c r="G1818" t="s">
        <v>15</v>
      </c>
      <c r="H1818" t="s">
        <v>613</v>
      </c>
      <c r="I1818">
        <v>1998</v>
      </c>
      <c r="J1818">
        <v>1963</v>
      </c>
      <c r="K1818">
        <f>database[[#This Row],[white_rating]]-database[[#This Row],[black_rating]]</f>
        <v>35</v>
      </c>
      <c r="L1818" t="s">
        <v>277</v>
      </c>
    </row>
    <row r="1819" spans="1:12" x14ac:dyDescent="0.3">
      <c r="A1819" t="s">
        <v>2060</v>
      </c>
      <c r="B1819" t="b">
        <v>1</v>
      </c>
      <c r="C1819">
        <v>1502100000000</v>
      </c>
      <c r="D1819" s="1">
        <f t="shared" si="28"/>
        <v>42954.416666666672</v>
      </c>
      <c r="E1819">
        <v>62</v>
      </c>
      <c r="F1819" t="s">
        <v>14</v>
      </c>
      <c r="G1819" t="s">
        <v>15</v>
      </c>
      <c r="H1819" t="s">
        <v>25</v>
      </c>
      <c r="I1819">
        <v>1998</v>
      </c>
      <c r="J1819">
        <v>1880</v>
      </c>
      <c r="K1819">
        <f>database[[#This Row],[white_rating]]-database[[#This Row],[black_rating]]</f>
        <v>118</v>
      </c>
      <c r="L1819" t="s">
        <v>90</v>
      </c>
    </row>
    <row r="1820" spans="1:12" x14ac:dyDescent="0.3">
      <c r="A1820" t="s">
        <v>2235</v>
      </c>
      <c r="B1820" t="b">
        <v>1</v>
      </c>
      <c r="C1820">
        <v>1447920000000</v>
      </c>
      <c r="D1820" s="1">
        <f t="shared" si="28"/>
        <v>42327.333333333328</v>
      </c>
      <c r="E1820">
        <v>51</v>
      </c>
      <c r="F1820" t="s">
        <v>14</v>
      </c>
      <c r="G1820" t="s">
        <v>11</v>
      </c>
      <c r="H1820" t="s">
        <v>66</v>
      </c>
      <c r="I1820">
        <v>1998</v>
      </c>
      <c r="J1820">
        <v>1891</v>
      </c>
      <c r="K1820">
        <f>database[[#This Row],[white_rating]]-database[[#This Row],[black_rating]]</f>
        <v>107</v>
      </c>
      <c r="L1820" t="s">
        <v>193</v>
      </c>
    </row>
    <row r="1821" spans="1:12" x14ac:dyDescent="0.3">
      <c r="A1821" t="s">
        <v>2929</v>
      </c>
      <c r="B1821" t="b">
        <v>1</v>
      </c>
      <c r="C1821" t="s">
        <v>2930</v>
      </c>
      <c r="D1821" s="1">
        <f t="shared" si="28"/>
        <v>42972.113190798613</v>
      </c>
      <c r="E1821">
        <v>47</v>
      </c>
      <c r="F1821" t="s">
        <v>14</v>
      </c>
      <c r="G1821" t="s">
        <v>11</v>
      </c>
      <c r="H1821" t="s">
        <v>91</v>
      </c>
      <c r="I1821">
        <v>1998</v>
      </c>
      <c r="J1821">
        <v>1358</v>
      </c>
      <c r="K1821">
        <f>database[[#This Row],[white_rating]]-database[[#This Row],[black_rating]]</f>
        <v>640</v>
      </c>
      <c r="L1821" t="s">
        <v>23</v>
      </c>
    </row>
    <row r="1822" spans="1:12" x14ac:dyDescent="0.3">
      <c r="A1822" t="s">
        <v>4800</v>
      </c>
      <c r="B1822" t="b">
        <v>1</v>
      </c>
      <c r="C1822" t="s">
        <v>4801</v>
      </c>
      <c r="D1822" s="1">
        <f t="shared" si="28"/>
        <v>42975.599676226848</v>
      </c>
      <c r="E1822">
        <v>51</v>
      </c>
      <c r="F1822" t="s">
        <v>14</v>
      </c>
      <c r="G1822" t="s">
        <v>11</v>
      </c>
      <c r="H1822" t="s">
        <v>25</v>
      </c>
      <c r="I1822">
        <v>1998</v>
      </c>
      <c r="J1822">
        <v>1948</v>
      </c>
      <c r="K1822">
        <f>database[[#This Row],[white_rating]]-database[[#This Row],[black_rating]]</f>
        <v>50</v>
      </c>
      <c r="L1822" t="s">
        <v>47</v>
      </c>
    </row>
    <row r="1823" spans="1:12" x14ac:dyDescent="0.3">
      <c r="A1823" t="s">
        <v>5168</v>
      </c>
      <c r="B1823" t="b">
        <v>1</v>
      </c>
      <c r="C1823" t="s">
        <v>5169</v>
      </c>
      <c r="D1823" s="1">
        <f t="shared" si="28"/>
        <v>42904.395742048611</v>
      </c>
      <c r="E1823">
        <v>49</v>
      </c>
      <c r="F1823" t="s">
        <v>14</v>
      </c>
      <c r="G1823" t="s">
        <v>11</v>
      </c>
      <c r="H1823" t="s">
        <v>696</v>
      </c>
      <c r="I1823">
        <v>1998</v>
      </c>
      <c r="J1823">
        <v>2047</v>
      </c>
      <c r="K1823">
        <f>database[[#This Row],[white_rating]]-database[[#This Row],[black_rating]]</f>
        <v>-49</v>
      </c>
      <c r="L1823" t="s">
        <v>115</v>
      </c>
    </row>
    <row r="1824" spans="1:12" x14ac:dyDescent="0.3">
      <c r="A1824" t="s">
        <v>5310</v>
      </c>
      <c r="B1824" t="b">
        <v>1</v>
      </c>
      <c r="C1824" t="s">
        <v>5311</v>
      </c>
      <c r="D1824" s="1">
        <f t="shared" si="28"/>
        <v>42965.817058298606</v>
      </c>
      <c r="E1824">
        <v>112</v>
      </c>
      <c r="F1824" t="s">
        <v>14</v>
      </c>
      <c r="G1824" t="s">
        <v>15</v>
      </c>
      <c r="H1824" t="s">
        <v>25</v>
      </c>
      <c r="I1824">
        <v>1998</v>
      </c>
      <c r="J1824">
        <v>1927</v>
      </c>
      <c r="K1824">
        <f>database[[#This Row],[white_rating]]-database[[#This Row],[black_rating]]</f>
        <v>71</v>
      </c>
      <c r="L1824" t="s">
        <v>160</v>
      </c>
    </row>
    <row r="1825" spans="1:12" x14ac:dyDescent="0.3">
      <c r="A1825" t="s">
        <v>8077</v>
      </c>
      <c r="B1825" t="b">
        <v>1</v>
      </c>
      <c r="C1825" t="s">
        <v>8078</v>
      </c>
      <c r="D1825" s="1">
        <f t="shared" si="28"/>
        <v>42912.849718796293</v>
      </c>
      <c r="E1825">
        <v>87</v>
      </c>
      <c r="F1825" t="s">
        <v>10</v>
      </c>
      <c r="G1825" t="s">
        <v>11</v>
      </c>
      <c r="H1825" t="s">
        <v>64</v>
      </c>
      <c r="I1825">
        <v>1998</v>
      </c>
      <c r="J1825">
        <v>1920</v>
      </c>
      <c r="K1825">
        <f>database[[#This Row],[white_rating]]-database[[#This Row],[black_rating]]</f>
        <v>78</v>
      </c>
      <c r="L1825" t="s">
        <v>116</v>
      </c>
    </row>
    <row r="1826" spans="1:12" x14ac:dyDescent="0.3">
      <c r="A1826" t="s">
        <v>570</v>
      </c>
      <c r="B1826" t="b">
        <v>1</v>
      </c>
      <c r="C1826">
        <v>1504170000000</v>
      </c>
      <c r="D1826" s="1">
        <f t="shared" si="28"/>
        <v>42978.375</v>
      </c>
      <c r="E1826">
        <v>70</v>
      </c>
      <c r="F1826" t="s">
        <v>18</v>
      </c>
      <c r="G1826" t="s">
        <v>15</v>
      </c>
      <c r="H1826" t="s">
        <v>25</v>
      </c>
      <c r="I1826">
        <v>1997</v>
      </c>
      <c r="J1826">
        <v>1480</v>
      </c>
      <c r="K1826">
        <f>database[[#This Row],[white_rating]]-database[[#This Row],[black_rating]]</f>
        <v>517</v>
      </c>
      <c r="L1826" t="s">
        <v>182</v>
      </c>
    </row>
    <row r="1827" spans="1:12" x14ac:dyDescent="0.3">
      <c r="A1827" t="s">
        <v>1129</v>
      </c>
      <c r="B1827" t="b">
        <v>1</v>
      </c>
      <c r="C1827">
        <v>1482420000000</v>
      </c>
      <c r="D1827" s="1">
        <f t="shared" si="28"/>
        <v>42726.638888888891</v>
      </c>
      <c r="E1827">
        <v>33</v>
      </c>
      <c r="F1827" t="s">
        <v>14</v>
      </c>
      <c r="G1827" t="s">
        <v>11</v>
      </c>
      <c r="H1827" t="s">
        <v>84</v>
      </c>
      <c r="I1827">
        <v>1997</v>
      </c>
      <c r="J1827">
        <v>1852</v>
      </c>
      <c r="K1827">
        <f>database[[#This Row],[white_rating]]-database[[#This Row],[black_rating]]</f>
        <v>145</v>
      </c>
      <c r="L1827" t="s">
        <v>197</v>
      </c>
    </row>
    <row r="1828" spans="1:12" x14ac:dyDescent="0.3">
      <c r="A1828" t="s">
        <v>1911</v>
      </c>
      <c r="B1828" t="b">
        <v>1</v>
      </c>
      <c r="C1828">
        <v>1474020000000</v>
      </c>
      <c r="D1828" s="1">
        <f t="shared" si="28"/>
        <v>42629.416666666672</v>
      </c>
      <c r="E1828">
        <v>51</v>
      </c>
      <c r="F1828" t="s">
        <v>18</v>
      </c>
      <c r="G1828" t="s">
        <v>11</v>
      </c>
      <c r="H1828" t="s">
        <v>25</v>
      </c>
      <c r="I1828">
        <v>1997</v>
      </c>
      <c r="J1828">
        <v>1778</v>
      </c>
      <c r="K1828">
        <f>database[[#This Row],[white_rating]]-database[[#This Row],[black_rating]]</f>
        <v>219</v>
      </c>
      <c r="L1828" t="s">
        <v>21</v>
      </c>
    </row>
    <row r="1829" spans="1:12" x14ac:dyDescent="0.3">
      <c r="A1829" t="s">
        <v>2232</v>
      </c>
      <c r="B1829" t="b">
        <v>1</v>
      </c>
      <c r="C1829">
        <v>1448000000000</v>
      </c>
      <c r="D1829" s="1">
        <f t="shared" si="28"/>
        <v>42328.259259259255</v>
      </c>
      <c r="E1829">
        <v>35</v>
      </c>
      <c r="F1829" t="s">
        <v>14</v>
      </c>
      <c r="G1829" t="s">
        <v>11</v>
      </c>
      <c r="H1829" t="s">
        <v>29</v>
      </c>
      <c r="I1829">
        <v>1997</v>
      </c>
      <c r="J1829">
        <v>1631</v>
      </c>
      <c r="K1829">
        <f>database[[#This Row],[white_rating]]-database[[#This Row],[black_rating]]</f>
        <v>366</v>
      </c>
      <c r="L1829" t="s">
        <v>36</v>
      </c>
    </row>
    <row r="1830" spans="1:12" x14ac:dyDescent="0.3">
      <c r="A1830" t="s">
        <v>2452</v>
      </c>
      <c r="B1830" t="b">
        <v>1</v>
      </c>
      <c r="C1830">
        <v>1433980000000</v>
      </c>
      <c r="D1830" s="1">
        <f t="shared" si="28"/>
        <v>42165.990740740745</v>
      </c>
      <c r="E1830">
        <v>54</v>
      </c>
      <c r="F1830" t="s">
        <v>14</v>
      </c>
      <c r="G1830" t="s">
        <v>15</v>
      </c>
      <c r="H1830" t="s">
        <v>422</v>
      </c>
      <c r="I1830">
        <v>1997</v>
      </c>
      <c r="J1830">
        <v>1500</v>
      </c>
      <c r="K1830">
        <f>database[[#This Row],[white_rating]]-database[[#This Row],[black_rating]]</f>
        <v>497</v>
      </c>
      <c r="L1830" t="s">
        <v>2453</v>
      </c>
    </row>
    <row r="1831" spans="1:12" x14ac:dyDescent="0.3">
      <c r="A1831" t="s">
        <v>570</v>
      </c>
      <c r="B1831" t="b">
        <v>1</v>
      </c>
      <c r="C1831" t="s">
        <v>4114</v>
      </c>
      <c r="D1831" s="1">
        <f t="shared" si="28"/>
        <v>42978.363721782407</v>
      </c>
      <c r="E1831">
        <v>70</v>
      </c>
      <c r="F1831" t="s">
        <v>18</v>
      </c>
      <c r="G1831" t="s">
        <v>15</v>
      </c>
      <c r="H1831" t="s">
        <v>25</v>
      </c>
      <c r="I1831">
        <v>1997</v>
      </c>
      <c r="J1831">
        <v>1480</v>
      </c>
      <c r="K1831">
        <f>database[[#This Row],[white_rating]]-database[[#This Row],[black_rating]]</f>
        <v>517</v>
      </c>
      <c r="L1831" t="s">
        <v>182</v>
      </c>
    </row>
    <row r="1832" spans="1:12" x14ac:dyDescent="0.3">
      <c r="A1832" t="s">
        <v>570</v>
      </c>
      <c r="B1832" t="b">
        <v>1</v>
      </c>
      <c r="C1832" t="s">
        <v>4114</v>
      </c>
      <c r="D1832" s="1">
        <f t="shared" si="28"/>
        <v>42978.363721782407</v>
      </c>
      <c r="E1832">
        <v>70</v>
      </c>
      <c r="F1832" t="s">
        <v>18</v>
      </c>
      <c r="G1832" t="s">
        <v>15</v>
      </c>
      <c r="H1832" t="s">
        <v>25</v>
      </c>
      <c r="I1832">
        <v>1997</v>
      </c>
      <c r="J1832">
        <v>1480</v>
      </c>
      <c r="K1832">
        <f>database[[#This Row],[white_rating]]-database[[#This Row],[black_rating]]</f>
        <v>517</v>
      </c>
      <c r="L1832" t="s">
        <v>182</v>
      </c>
    </row>
    <row r="1833" spans="1:12" x14ac:dyDescent="0.3">
      <c r="A1833" t="s">
        <v>5182</v>
      </c>
      <c r="B1833" t="b">
        <v>1</v>
      </c>
      <c r="C1833" t="s">
        <v>5183</v>
      </c>
      <c r="D1833" s="1">
        <f t="shared" si="28"/>
        <v>42897.445578055558</v>
      </c>
      <c r="E1833">
        <v>61</v>
      </c>
      <c r="F1833" t="s">
        <v>18</v>
      </c>
      <c r="G1833" t="s">
        <v>11</v>
      </c>
      <c r="H1833" t="s">
        <v>696</v>
      </c>
      <c r="I1833">
        <v>1997</v>
      </c>
      <c r="J1833">
        <v>2060</v>
      </c>
      <c r="K1833">
        <f>database[[#This Row],[white_rating]]-database[[#This Row],[black_rating]]</f>
        <v>-63</v>
      </c>
      <c r="L1833" t="s">
        <v>31</v>
      </c>
    </row>
    <row r="1834" spans="1:12" x14ac:dyDescent="0.3">
      <c r="A1834" t="s">
        <v>5866</v>
      </c>
      <c r="B1834" t="b">
        <v>1</v>
      </c>
      <c r="C1834" t="s">
        <v>5867</v>
      </c>
      <c r="D1834" s="1">
        <f t="shared" si="28"/>
        <v>42760.538778449074</v>
      </c>
      <c r="E1834">
        <v>105</v>
      </c>
      <c r="F1834" t="s">
        <v>10</v>
      </c>
      <c r="G1834" t="s">
        <v>11</v>
      </c>
      <c r="H1834" t="s">
        <v>25</v>
      </c>
      <c r="I1834">
        <v>1997</v>
      </c>
      <c r="J1834">
        <v>1747</v>
      </c>
      <c r="K1834">
        <f>database[[#This Row],[white_rating]]-database[[#This Row],[black_rating]]</f>
        <v>250</v>
      </c>
      <c r="L1834" t="s">
        <v>196</v>
      </c>
    </row>
    <row r="1835" spans="1:12" x14ac:dyDescent="0.3">
      <c r="A1835" t="s">
        <v>7717</v>
      </c>
      <c r="B1835" t="b">
        <v>1</v>
      </c>
      <c r="C1835" t="s">
        <v>7718</v>
      </c>
      <c r="D1835" s="1">
        <f t="shared" si="28"/>
        <v>42963.064752071761</v>
      </c>
      <c r="E1835">
        <v>65</v>
      </c>
      <c r="F1835" t="s">
        <v>14</v>
      </c>
      <c r="G1835" t="s">
        <v>11</v>
      </c>
      <c r="H1835" t="s">
        <v>25</v>
      </c>
      <c r="I1835">
        <v>1997</v>
      </c>
      <c r="J1835">
        <v>1956</v>
      </c>
      <c r="K1835">
        <f>database[[#This Row],[white_rating]]-database[[#This Row],[black_rating]]</f>
        <v>41</v>
      </c>
      <c r="L1835" t="s">
        <v>418</v>
      </c>
    </row>
    <row r="1836" spans="1:12" x14ac:dyDescent="0.3">
      <c r="A1836" t="s">
        <v>640</v>
      </c>
      <c r="B1836" t="b">
        <v>1</v>
      </c>
      <c r="C1836">
        <v>1495770000000</v>
      </c>
      <c r="D1836" s="1">
        <f t="shared" si="28"/>
        <v>42881.152777777781</v>
      </c>
      <c r="E1836">
        <v>65</v>
      </c>
      <c r="F1836" t="s">
        <v>18</v>
      </c>
      <c r="G1836" t="s">
        <v>11</v>
      </c>
      <c r="H1836" t="s">
        <v>25</v>
      </c>
      <c r="I1836">
        <v>1996</v>
      </c>
      <c r="J1836">
        <v>1957</v>
      </c>
      <c r="K1836">
        <f>database[[#This Row],[white_rating]]-database[[#This Row],[black_rating]]</f>
        <v>39</v>
      </c>
      <c r="L1836" t="s">
        <v>269</v>
      </c>
    </row>
    <row r="1837" spans="1:12" x14ac:dyDescent="0.3">
      <c r="A1837" t="s">
        <v>1146</v>
      </c>
      <c r="B1837" t="b">
        <v>1</v>
      </c>
      <c r="C1837">
        <v>1481990000000</v>
      </c>
      <c r="D1837" s="1">
        <f t="shared" si="28"/>
        <v>42721.662037037036</v>
      </c>
      <c r="E1837">
        <v>4</v>
      </c>
      <c r="F1837" t="s">
        <v>14</v>
      </c>
      <c r="G1837" t="s">
        <v>15</v>
      </c>
      <c r="H1837" t="s">
        <v>566</v>
      </c>
      <c r="I1837">
        <v>1996</v>
      </c>
      <c r="J1837">
        <v>2193</v>
      </c>
      <c r="K1837">
        <f>database[[#This Row],[white_rating]]-database[[#This Row],[black_rating]]</f>
        <v>-197</v>
      </c>
      <c r="L1837" t="s">
        <v>211</v>
      </c>
    </row>
    <row r="1838" spans="1:12" x14ac:dyDescent="0.3">
      <c r="A1838" t="s">
        <v>1425</v>
      </c>
      <c r="B1838" t="b">
        <v>1</v>
      </c>
      <c r="C1838">
        <v>1501900000000</v>
      </c>
      <c r="D1838" s="1">
        <f t="shared" si="28"/>
        <v>42952.101851851854</v>
      </c>
      <c r="E1838">
        <v>97</v>
      </c>
      <c r="F1838" t="s">
        <v>24</v>
      </c>
      <c r="G1838" t="s">
        <v>24</v>
      </c>
      <c r="H1838" t="s">
        <v>25</v>
      </c>
      <c r="I1838">
        <v>1996</v>
      </c>
      <c r="J1838">
        <v>1916</v>
      </c>
      <c r="K1838">
        <f>database[[#This Row],[white_rating]]-database[[#This Row],[black_rating]]</f>
        <v>80</v>
      </c>
      <c r="L1838" t="s">
        <v>30</v>
      </c>
    </row>
    <row r="1839" spans="1:12" x14ac:dyDescent="0.3">
      <c r="A1839" t="s">
        <v>1458</v>
      </c>
      <c r="B1839" t="b">
        <v>1</v>
      </c>
      <c r="C1839">
        <v>1472460000000</v>
      </c>
      <c r="D1839" s="1">
        <f t="shared" si="28"/>
        <v>42611.361111111109</v>
      </c>
      <c r="E1839">
        <v>144</v>
      </c>
      <c r="F1839" t="s">
        <v>14</v>
      </c>
      <c r="G1839" t="s">
        <v>15</v>
      </c>
      <c r="H1839" t="s">
        <v>25</v>
      </c>
      <c r="I1839">
        <v>1996</v>
      </c>
      <c r="J1839">
        <v>1886</v>
      </c>
      <c r="K1839">
        <f>database[[#This Row],[white_rating]]-database[[#This Row],[black_rating]]</f>
        <v>110</v>
      </c>
      <c r="L1839" t="s">
        <v>657</v>
      </c>
    </row>
    <row r="1840" spans="1:12" x14ac:dyDescent="0.3">
      <c r="A1840" t="s">
        <v>2434</v>
      </c>
      <c r="B1840" t="b">
        <v>1</v>
      </c>
      <c r="C1840">
        <v>1504170000000</v>
      </c>
      <c r="D1840" s="1">
        <f t="shared" si="28"/>
        <v>42978.375</v>
      </c>
      <c r="E1840">
        <v>68</v>
      </c>
      <c r="F1840" t="s">
        <v>18</v>
      </c>
      <c r="G1840" t="s">
        <v>15</v>
      </c>
      <c r="H1840" t="s">
        <v>2426</v>
      </c>
      <c r="I1840">
        <v>1996</v>
      </c>
      <c r="J1840">
        <v>2132</v>
      </c>
      <c r="K1840">
        <f>database[[#This Row],[white_rating]]-database[[#This Row],[black_rating]]</f>
        <v>-136</v>
      </c>
      <c r="L1840" t="s">
        <v>89</v>
      </c>
    </row>
    <row r="1841" spans="1:12" x14ac:dyDescent="0.3">
      <c r="A1841" t="s">
        <v>3010</v>
      </c>
      <c r="B1841" t="b">
        <v>1</v>
      </c>
      <c r="C1841" t="s">
        <v>3011</v>
      </c>
      <c r="D1841" s="1">
        <f t="shared" si="28"/>
        <v>41729.677699224536</v>
      </c>
      <c r="E1841">
        <v>52</v>
      </c>
      <c r="F1841" t="s">
        <v>14</v>
      </c>
      <c r="G1841" t="s">
        <v>11</v>
      </c>
      <c r="H1841" t="s">
        <v>16</v>
      </c>
      <c r="I1841">
        <v>1996</v>
      </c>
      <c r="J1841">
        <v>1618</v>
      </c>
      <c r="K1841">
        <f>database[[#This Row],[white_rating]]-database[[#This Row],[black_rating]]</f>
        <v>378</v>
      </c>
      <c r="L1841" t="s">
        <v>79</v>
      </c>
    </row>
    <row r="1842" spans="1:12" x14ac:dyDescent="0.3">
      <c r="A1842" t="s">
        <v>3010</v>
      </c>
      <c r="B1842" t="b">
        <v>1</v>
      </c>
      <c r="C1842" t="s">
        <v>3011</v>
      </c>
      <c r="D1842" s="1">
        <f t="shared" si="28"/>
        <v>41729.677699224536</v>
      </c>
      <c r="E1842">
        <v>52</v>
      </c>
      <c r="F1842" t="s">
        <v>14</v>
      </c>
      <c r="G1842" t="s">
        <v>11</v>
      </c>
      <c r="H1842" t="s">
        <v>16</v>
      </c>
      <c r="I1842">
        <v>1996</v>
      </c>
      <c r="J1842">
        <v>1618</v>
      </c>
      <c r="K1842">
        <f>database[[#This Row],[white_rating]]-database[[#This Row],[black_rating]]</f>
        <v>378</v>
      </c>
      <c r="L1842" t="s">
        <v>79</v>
      </c>
    </row>
    <row r="1843" spans="1:12" x14ac:dyDescent="0.3">
      <c r="A1843" t="s">
        <v>4343</v>
      </c>
      <c r="B1843" t="b">
        <v>1</v>
      </c>
      <c r="C1843" t="s">
        <v>4344</v>
      </c>
      <c r="D1843" s="1">
        <f t="shared" si="28"/>
        <v>42980.425827314815</v>
      </c>
      <c r="E1843">
        <v>68</v>
      </c>
      <c r="F1843" t="s">
        <v>14</v>
      </c>
      <c r="G1843" t="s">
        <v>15</v>
      </c>
      <c r="H1843" t="s">
        <v>37</v>
      </c>
      <c r="I1843">
        <v>1996</v>
      </c>
      <c r="J1843">
        <v>2011</v>
      </c>
      <c r="K1843">
        <f>database[[#This Row],[white_rating]]-database[[#This Row],[black_rating]]</f>
        <v>-15</v>
      </c>
      <c r="L1843" t="s">
        <v>562</v>
      </c>
    </row>
    <row r="1844" spans="1:12" x14ac:dyDescent="0.3">
      <c r="A1844" t="s">
        <v>6066</v>
      </c>
      <c r="B1844" t="b">
        <v>1</v>
      </c>
      <c r="C1844" t="s">
        <v>6067</v>
      </c>
      <c r="D1844" s="1">
        <f t="shared" si="28"/>
        <v>42932.421616956017</v>
      </c>
      <c r="E1844">
        <v>77</v>
      </c>
      <c r="F1844" t="s">
        <v>10</v>
      </c>
      <c r="G1844" t="s">
        <v>11</v>
      </c>
      <c r="H1844" t="s">
        <v>1181</v>
      </c>
      <c r="I1844">
        <v>1996</v>
      </c>
      <c r="J1844">
        <v>1959</v>
      </c>
      <c r="K1844">
        <f>database[[#This Row],[white_rating]]-database[[#This Row],[black_rating]]</f>
        <v>37</v>
      </c>
      <c r="L1844" t="s">
        <v>72</v>
      </c>
    </row>
    <row r="1845" spans="1:12" x14ac:dyDescent="0.3">
      <c r="A1845" t="s">
        <v>6301</v>
      </c>
      <c r="B1845" t="b">
        <v>1</v>
      </c>
      <c r="C1845" t="s">
        <v>6302</v>
      </c>
      <c r="D1845" s="1">
        <f t="shared" si="28"/>
        <v>42700.415698078708</v>
      </c>
      <c r="E1845">
        <v>66</v>
      </c>
      <c r="F1845" t="s">
        <v>10</v>
      </c>
      <c r="G1845" t="s">
        <v>15</v>
      </c>
      <c r="H1845" t="s">
        <v>37</v>
      </c>
      <c r="I1845">
        <v>1996</v>
      </c>
      <c r="J1845">
        <v>1955</v>
      </c>
      <c r="K1845">
        <f>database[[#This Row],[white_rating]]-database[[#This Row],[black_rating]]</f>
        <v>41</v>
      </c>
      <c r="L1845" t="s">
        <v>530</v>
      </c>
    </row>
    <row r="1846" spans="1:12" x14ac:dyDescent="0.3">
      <c r="A1846" t="s">
        <v>7294</v>
      </c>
      <c r="B1846" t="b">
        <v>1</v>
      </c>
      <c r="C1846" t="s">
        <v>7295</v>
      </c>
      <c r="D1846" s="1">
        <f t="shared" si="28"/>
        <v>42980.3854421875</v>
      </c>
      <c r="E1846">
        <v>43</v>
      </c>
      <c r="F1846" t="s">
        <v>18</v>
      </c>
      <c r="G1846" t="s">
        <v>11</v>
      </c>
      <c r="H1846" t="s">
        <v>25</v>
      </c>
      <c r="I1846">
        <v>1996</v>
      </c>
      <c r="J1846">
        <v>1403</v>
      </c>
      <c r="K1846">
        <f>database[[#This Row],[white_rating]]-database[[#This Row],[black_rating]]</f>
        <v>593</v>
      </c>
      <c r="L1846" t="s">
        <v>4980</v>
      </c>
    </row>
    <row r="1847" spans="1:12" x14ac:dyDescent="0.3">
      <c r="A1847" t="s">
        <v>8065</v>
      </c>
      <c r="B1847" t="b">
        <v>1</v>
      </c>
      <c r="C1847" t="s">
        <v>8066</v>
      </c>
      <c r="D1847" s="1">
        <f t="shared" si="28"/>
        <v>42917.867516712962</v>
      </c>
      <c r="E1847">
        <v>26</v>
      </c>
      <c r="F1847" t="s">
        <v>14</v>
      </c>
      <c r="G1847" t="s">
        <v>15</v>
      </c>
      <c r="H1847" t="s">
        <v>44</v>
      </c>
      <c r="I1847">
        <v>1996</v>
      </c>
      <c r="J1847">
        <v>2043</v>
      </c>
      <c r="K1847">
        <f>database[[#This Row],[white_rating]]-database[[#This Row],[black_rating]]</f>
        <v>-47</v>
      </c>
      <c r="L1847" t="s">
        <v>21</v>
      </c>
    </row>
    <row r="1848" spans="1:12" x14ac:dyDescent="0.3">
      <c r="A1848" t="s">
        <v>232</v>
      </c>
      <c r="B1848" t="b">
        <v>1</v>
      </c>
      <c r="C1848">
        <v>1503940000000</v>
      </c>
      <c r="D1848" s="1">
        <f t="shared" si="28"/>
        <v>42975.712962962964</v>
      </c>
      <c r="E1848">
        <v>129</v>
      </c>
      <c r="F1848" t="s">
        <v>18</v>
      </c>
      <c r="G1848" t="s">
        <v>11</v>
      </c>
      <c r="H1848" t="s">
        <v>25</v>
      </c>
      <c r="I1848">
        <v>1995</v>
      </c>
      <c r="J1848">
        <v>1581</v>
      </c>
      <c r="K1848">
        <f>database[[#This Row],[white_rating]]-database[[#This Row],[black_rating]]</f>
        <v>414</v>
      </c>
      <c r="L1848" t="s">
        <v>233</v>
      </c>
    </row>
    <row r="1849" spans="1:12" x14ac:dyDescent="0.3">
      <c r="A1849" t="s">
        <v>2486</v>
      </c>
      <c r="B1849" t="b">
        <v>1</v>
      </c>
      <c r="C1849">
        <v>1503580000000</v>
      </c>
      <c r="D1849" s="1">
        <f t="shared" si="28"/>
        <v>42971.546296296292</v>
      </c>
      <c r="E1849">
        <v>55</v>
      </c>
      <c r="F1849" t="s">
        <v>14</v>
      </c>
      <c r="G1849" t="s">
        <v>11</v>
      </c>
      <c r="H1849" t="s">
        <v>25</v>
      </c>
      <c r="I1849">
        <v>1995</v>
      </c>
      <c r="J1849">
        <v>1905</v>
      </c>
      <c r="K1849">
        <f>database[[#This Row],[white_rating]]-database[[#This Row],[black_rating]]</f>
        <v>90</v>
      </c>
      <c r="L1849" t="s">
        <v>173</v>
      </c>
    </row>
    <row r="1850" spans="1:12" x14ac:dyDescent="0.3">
      <c r="A1850" t="s">
        <v>4036</v>
      </c>
      <c r="B1850" t="b">
        <v>1</v>
      </c>
      <c r="C1850" t="s">
        <v>4037</v>
      </c>
      <c r="D1850" s="1">
        <f t="shared" si="28"/>
        <v>42927.462005648151</v>
      </c>
      <c r="E1850">
        <v>100</v>
      </c>
      <c r="F1850" t="s">
        <v>24</v>
      </c>
      <c r="G1850" t="s">
        <v>24</v>
      </c>
      <c r="H1850" t="s">
        <v>25</v>
      </c>
      <c r="I1850">
        <v>1995</v>
      </c>
      <c r="J1850">
        <v>2014</v>
      </c>
      <c r="K1850">
        <f>database[[#This Row],[white_rating]]-database[[#This Row],[black_rating]]</f>
        <v>-19</v>
      </c>
      <c r="L1850" t="s">
        <v>31</v>
      </c>
    </row>
    <row r="1851" spans="1:12" x14ac:dyDescent="0.3">
      <c r="A1851" t="s">
        <v>1557</v>
      </c>
      <c r="B1851" t="b">
        <v>1</v>
      </c>
      <c r="C1851">
        <v>1503200000000</v>
      </c>
      <c r="D1851" s="1">
        <f t="shared" si="28"/>
        <v>42967.148148148146</v>
      </c>
      <c r="E1851">
        <v>77</v>
      </c>
      <c r="F1851" t="s">
        <v>14</v>
      </c>
      <c r="G1851" t="s">
        <v>11</v>
      </c>
      <c r="H1851" t="s">
        <v>44</v>
      </c>
      <c r="I1851">
        <v>1994</v>
      </c>
      <c r="J1851">
        <v>1886</v>
      </c>
      <c r="K1851">
        <f>database[[#This Row],[white_rating]]-database[[#This Row],[black_rating]]</f>
        <v>108</v>
      </c>
      <c r="L1851" t="s">
        <v>1558</v>
      </c>
    </row>
    <row r="1852" spans="1:12" x14ac:dyDescent="0.3">
      <c r="A1852" t="s">
        <v>1920</v>
      </c>
      <c r="B1852" t="b">
        <v>1</v>
      </c>
      <c r="C1852">
        <v>1472900000000</v>
      </c>
      <c r="D1852" s="1">
        <f t="shared" si="28"/>
        <v>42616.453703703708</v>
      </c>
      <c r="E1852">
        <v>69</v>
      </c>
      <c r="F1852" t="s">
        <v>14</v>
      </c>
      <c r="G1852" t="s">
        <v>15</v>
      </c>
      <c r="H1852" t="s">
        <v>37</v>
      </c>
      <c r="I1852">
        <v>1994</v>
      </c>
      <c r="J1852">
        <v>2048</v>
      </c>
      <c r="K1852">
        <f>database[[#This Row],[white_rating]]-database[[#This Row],[black_rating]]</f>
        <v>-54</v>
      </c>
      <c r="L1852" t="s">
        <v>55</v>
      </c>
    </row>
    <row r="1853" spans="1:12" x14ac:dyDescent="0.3">
      <c r="A1853" t="s">
        <v>2205</v>
      </c>
      <c r="B1853" t="b">
        <v>1</v>
      </c>
      <c r="C1853">
        <v>1490860000000</v>
      </c>
      <c r="D1853" s="1">
        <f t="shared" si="28"/>
        <v>42824.324074074073</v>
      </c>
      <c r="E1853">
        <v>30</v>
      </c>
      <c r="F1853" t="s">
        <v>10</v>
      </c>
      <c r="G1853" t="s">
        <v>15</v>
      </c>
      <c r="H1853" t="s">
        <v>25</v>
      </c>
      <c r="I1853">
        <v>1994</v>
      </c>
      <c r="J1853">
        <v>2023</v>
      </c>
      <c r="K1853">
        <f>database[[#This Row],[white_rating]]-database[[#This Row],[black_rating]]</f>
        <v>-29</v>
      </c>
      <c r="L1853" t="s">
        <v>51</v>
      </c>
    </row>
    <row r="1854" spans="1:12" x14ac:dyDescent="0.3">
      <c r="A1854" t="s">
        <v>2450</v>
      </c>
      <c r="B1854" t="b">
        <v>1</v>
      </c>
      <c r="C1854">
        <v>1503950000000</v>
      </c>
      <c r="D1854" s="1">
        <f t="shared" si="28"/>
        <v>42975.828703703708</v>
      </c>
      <c r="E1854">
        <v>60</v>
      </c>
      <c r="F1854" t="s">
        <v>14</v>
      </c>
      <c r="G1854" t="s">
        <v>15</v>
      </c>
      <c r="H1854" t="s">
        <v>1251</v>
      </c>
      <c r="I1854">
        <v>1994</v>
      </c>
      <c r="J1854">
        <v>1917</v>
      </c>
      <c r="K1854">
        <f>database[[#This Row],[white_rating]]-database[[#This Row],[black_rating]]</f>
        <v>77</v>
      </c>
      <c r="L1854" t="s">
        <v>194</v>
      </c>
    </row>
    <row r="1855" spans="1:12" x14ac:dyDescent="0.3">
      <c r="A1855" t="s">
        <v>3447</v>
      </c>
      <c r="B1855" t="b">
        <v>1</v>
      </c>
      <c r="C1855" t="s">
        <v>3448</v>
      </c>
      <c r="D1855" s="1">
        <f t="shared" si="28"/>
        <v>42581.820336249999</v>
      </c>
      <c r="E1855">
        <v>48</v>
      </c>
      <c r="F1855" t="s">
        <v>14</v>
      </c>
      <c r="G1855" t="s">
        <v>15</v>
      </c>
      <c r="H1855" t="s">
        <v>139</v>
      </c>
      <c r="I1855">
        <v>1994</v>
      </c>
      <c r="J1855">
        <v>2132</v>
      </c>
      <c r="K1855">
        <f>database[[#This Row],[white_rating]]-database[[#This Row],[black_rating]]</f>
        <v>-138</v>
      </c>
      <c r="L1855" t="s">
        <v>306</v>
      </c>
    </row>
    <row r="1856" spans="1:12" x14ac:dyDescent="0.3">
      <c r="A1856" t="s">
        <v>4852</v>
      </c>
      <c r="B1856" t="b">
        <v>1</v>
      </c>
      <c r="C1856" t="s">
        <v>4853</v>
      </c>
      <c r="D1856" s="1">
        <f t="shared" si="28"/>
        <v>42982.04347553241</v>
      </c>
      <c r="E1856">
        <v>96</v>
      </c>
      <c r="F1856" t="s">
        <v>18</v>
      </c>
      <c r="G1856" t="s">
        <v>15</v>
      </c>
      <c r="H1856" t="s">
        <v>25</v>
      </c>
      <c r="I1856">
        <v>1994</v>
      </c>
      <c r="J1856">
        <v>1919</v>
      </c>
      <c r="K1856">
        <f>database[[#This Row],[white_rating]]-database[[#This Row],[black_rating]]</f>
        <v>75</v>
      </c>
      <c r="L1856" t="s">
        <v>791</v>
      </c>
    </row>
    <row r="1857" spans="1:12" x14ac:dyDescent="0.3">
      <c r="A1857" t="s">
        <v>6095</v>
      </c>
      <c r="B1857" t="b">
        <v>1</v>
      </c>
      <c r="C1857" t="s">
        <v>6096</v>
      </c>
      <c r="D1857" s="1">
        <f t="shared" si="28"/>
        <v>42689.895568055552</v>
      </c>
      <c r="E1857">
        <v>51</v>
      </c>
      <c r="F1857" t="s">
        <v>14</v>
      </c>
      <c r="G1857" t="s">
        <v>15</v>
      </c>
      <c r="H1857" t="s">
        <v>20</v>
      </c>
      <c r="I1857">
        <v>1994</v>
      </c>
      <c r="J1857">
        <v>2160</v>
      </c>
      <c r="K1857">
        <f>database[[#This Row],[white_rating]]-database[[#This Row],[black_rating]]</f>
        <v>-166</v>
      </c>
      <c r="L1857" t="s">
        <v>73</v>
      </c>
    </row>
    <row r="1858" spans="1:12" x14ac:dyDescent="0.3">
      <c r="A1858" t="s">
        <v>6177</v>
      </c>
      <c r="B1858" t="b">
        <v>1</v>
      </c>
      <c r="C1858" t="s">
        <v>6178</v>
      </c>
      <c r="D1858" s="1">
        <f t="shared" ref="D1858:D1921" si="29">C1858/86400000+DATE(1970,1,1)</f>
        <v>42981.723643402773</v>
      </c>
      <c r="E1858">
        <v>49</v>
      </c>
      <c r="F1858" t="s">
        <v>18</v>
      </c>
      <c r="G1858" t="s">
        <v>11</v>
      </c>
      <c r="H1858" t="s">
        <v>120</v>
      </c>
      <c r="I1858">
        <v>1994</v>
      </c>
      <c r="J1858">
        <v>2057</v>
      </c>
      <c r="K1858">
        <f>database[[#This Row],[white_rating]]-database[[#This Row],[black_rating]]</f>
        <v>-63</v>
      </c>
      <c r="L1858" t="s">
        <v>137</v>
      </c>
    </row>
    <row r="1859" spans="1:12" x14ac:dyDescent="0.3">
      <c r="A1859" t="s">
        <v>6708</v>
      </c>
      <c r="B1859" t="b">
        <v>1</v>
      </c>
      <c r="C1859" t="s">
        <v>6709</v>
      </c>
      <c r="D1859" s="1">
        <f t="shared" si="29"/>
        <v>42526.05192179398</v>
      </c>
      <c r="E1859">
        <v>74</v>
      </c>
      <c r="F1859" t="s">
        <v>14</v>
      </c>
      <c r="G1859" t="s">
        <v>15</v>
      </c>
      <c r="H1859" t="s">
        <v>2460</v>
      </c>
      <c r="I1859">
        <v>1994</v>
      </c>
      <c r="J1859">
        <v>1924</v>
      </c>
      <c r="K1859">
        <f>database[[#This Row],[white_rating]]-database[[#This Row],[black_rating]]</f>
        <v>70</v>
      </c>
      <c r="L1859" t="s">
        <v>45</v>
      </c>
    </row>
    <row r="1860" spans="1:12" x14ac:dyDescent="0.3">
      <c r="A1860" t="s">
        <v>7296</v>
      </c>
      <c r="B1860" t="b">
        <v>1</v>
      </c>
      <c r="C1860" t="s">
        <v>7297</v>
      </c>
      <c r="D1860" s="1">
        <f t="shared" si="29"/>
        <v>42980.378447222218</v>
      </c>
      <c r="E1860">
        <v>73</v>
      </c>
      <c r="F1860" t="s">
        <v>14</v>
      </c>
      <c r="G1860" t="s">
        <v>11</v>
      </c>
      <c r="H1860" t="s">
        <v>25</v>
      </c>
      <c r="I1860">
        <v>1994</v>
      </c>
      <c r="J1860">
        <v>1522</v>
      </c>
      <c r="K1860">
        <f>database[[#This Row],[white_rating]]-database[[#This Row],[black_rating]]</f>
        <v>472</v>
      </c>
      <c r="L1860" t="s">
        <v>43</v>
      </c>
    </row>
    <row r="1861" spans="1:12" x14ac:dyDescent="0.3">
      <c r="A1861" t="s">
        <v>1474</v>
      </c>
      <c r="B1861" t="b">
        <v>1</v>
      </c>
      <c r="C1861">
        <v>1471090000000</v>
      </c>
      <c r="D1861" s="1">
        <f t="shared" si="29"/>
        <v>42595.504629629635</v>
      </c>
      <c r="E1861">
        <v>29</v>
      </c>
      <c r="F1861" t="s">
        <v>14</v>
      </c>
      <c r="G1861" t="s">
        <v>11</v>
      </c>
      <c r="H1861" t="s">
        <v>25</v>
      </c>
      <c r="I1861">
        <v>1993</v>
      </c>
      <c r="J1861">
        <v>1609</v>
      </c>
      <c r="K1861">
        <f>database[[#This Row],[white_rating]]-database[[#This Row],[black_rating]]</f>
        <v>384</v>
      </c>
      <c r="L1861" t="s">
        <v>196</v>
      </c>
    </row>
    <row r="1862" spans="1:12" x14ac:dyDescent="0.3">
      <c r="A1862" t="s">
        <v>2070</v>
      </c>
      <c r="B1862" t="b">
        <v>1</v>
      </c>
      <c r="C1862">
        <v>1500190000000</v>
      </c>
      <c r="D1862" s="1">
        <f t="shared" si="29"/>
        <v>42932.310185185182</v>
      </c>
      <c r="E1862">
        <v>85</v>
      </c>
      <c r="F1862" t="s">
        <v>18</v>
      </c>
      <c r="G1862" t="s">
        <v>11</v>
      </c>
      <c r="H1862" t="s">
        <v>25</v>
      </c>
      <c r="I1862">
        <v>1993</v>
      </c>
      <c r="J1862">
        <v>1860</v>
      </c>
      <c r="K1862">
        <f>database[[#This Row],[white_rating]]-database[[#This Row],[black_rating]]</f>
        <v>133</v>
      </c>
      <c r="L1862" t="s">
        <v>36</v>
      </c>
    </row>
    <row r="1863" spans="1:12" x14ac:dyDescent="0.3">
      <c r="A1863" t="s">
        <v>2448</v>
      </c>
      <c r="B1863" t="b">
        <v>1</v>
      </c>
      <c r="C1863">
        <v>1504000000000</v>
      </c>
      <c r="D1863" s="1">
        <f t="shared" si="29"/>
        <v>42976.407407407409</v>
      </c>
      <c r="E1863">
        <v>75</v>
      </c>
      <c r="F1863" t="s">
        <v>14</v>
      </c>
      <c r="G1863" t="s">
        <v>11</v>
      </c>
      <c r="H1863" t="s">
        <v>1251</v>
      </c>
      <c r="I1863">
        <v>1993</v>
      </c>
      <c r="J1863">
        <v>1996</v>
      </c>
      <c r="K1863">
        <f>database[[#This Row],[white_rating]]-database[[#This Row],[black_rating]]</f>
        <v>-3</v>
      </c>
      <c r="L1863" t="s">
        <v>645</v>
      </c>
    </row>
    <row r="1864" spans="1:12" x14ac:dyDescent="0.3">
      <c r="A1864" t="s">
        <v>2477</v>
      </c>
      <c r="B1864" t="b">
        <v>1</v>
      </c>
      <c r="C1864">
        <v>1503740000000</v>
      </c>
      <c r="D1864" s="1">
        <f t="shared" si="29"/>
        <v>42973.398148148146</v>
      </c>
      <c r="E1864">
        <v>16</v>
      </c>
      <c r="F1864" t="s">
        <v>10</v>
      </c>
      <c r="G1864" t="s">
        <v>15</v>
      </c>
      <c r="H1864" t="s">
        <v>85</v>
      </c>
      <c r="I1864">
        <v>1993</v>
      </c>
      <c r="J1864">
        <v>1868</v>
      </c>
      <c r="K1864">
        <f>database[[#This Row],[white_rating]]-database[[#This Row],[black_rating]]</f>
        <v>125</v>
      </c>
      <c r="L1864" t="s">
        <v>23</v>
      </c>
    </row>
    <row r="1865" spans="1:12" x14ac:dyDescent="0.3">
      <c r="A1865" t="s">
        <v>4150</v>
      </c>
      <c r="B1865" t="b">
        <v>0</v>
      </c>
      <c r="C1865" t="s">
        <v>4151</v>
      </c>
      <c r="D1865" s="1">
        <f t="shared" si="29"/>
        <v>42981.500405381943</v>
      </c>
      <c r="E1865">
        <v>43</v>
      </c>
      <c r="F1865" t="s">
        <v>18</v>
      </c>
      <c r="G1865" t="s">
        <v>11</v>
      </c>
      <c r="H1865" t="s">
        <v>64</v>
      </c>
      <c r="I1865">
        <v>1993</v>
      </c>
      <c r="J1865">
        <v>1500</v>
      </c>
      <c r="K1865">
        <f>database[[#This Row],[white_rating]]-database[[#This Row],[black_rating]]</f>
        <v>493</v>
      </c>
      <c r="L1865" t="s">
        <v>103</v>
      </c>
    </row>
    <row r="1866" spans="1:12" x14ac:dyDescent="0.3">
      <c r="A1866" t="s">
        <v>4748</v>
      </c>
      <c r="B1866" t="b">
        <v>1</v>
      </c>
      <c r="C1866" t="s">
        <v>4749</v>
      </c>
      <c r="D1866" s="1">
        <f t="shared" si="29"/>
        <v>42980.017711388893</v>
      </c>
      <c r="E1866">
        <v>117</v>
      </c>
      <c r="F1866" t="s">
        <v>10</v>
      </c>
      <c r="G1866" t="s">
        <v>11</v>
      </c>
      <c r="H1866" t="s">
        <v>38</v>
      </c>
      <c r="I1866">
        <v>1993</v>
      </c>
      <c r="J1866">
        <v>1887</v>
      </c>
      <c r="K1866">
        <f>database[[#This Row],[white_rating]]-database[[#This Row],[black_rating]]</f>
        <v>106</v>
      </c>
      <c r="L1866" t="s">
        <v>116</v>
      </c>
    </row>
    <row r="1867" spans="1:12" x14ac:dyDescent="0.3">
      <c r="A1867" t="s">
        <v>5003</v>
      </c>
      <c r="B1867" t="b">
        <v>1</v>
      </c>
      <c r="C1867" t="s">
        <v>5004</v>
      </c>
      <c r="D1867" s="1">
        <f t="shared" si="29"/>
        <v>42935.691615277778</v>
      </c>
      <c r="E1867">
        <v>107</v>
      </c>
      <c r="F1867" t="s">
        <v>14</v>
      </c>
      <c r="G1867" t="s">
        <v>11</v>
      </c>
      <c r="H1867" t="s">
        <v>64</v>
      </c>
      <c r="I1867">
        <v>1993</v>
      </c>
      <c r="J1867">
        <v>1830</v>
      </c>
      <c r="K1867">
        <f>database[[#This Row],[white_rating]]-database[[#This Row],[black_rating]]</f>
        <v>163</v>
      </c>
      <c r="L1867" t="s">
        <v>113</v>
      </c>
    </row>
    <row r="1868" spans="1:12" x14ac:dyDescent="0.3">
      <c r="A1868" t="s">
        <v>5041</v>
      </c>
      <c r="B1868" t="b">
        <v>1</v>
      </c>
      <c r="C1868" t="s">
        <v>4138</v>
      </c>
      <c r="D1868" s="1">
        <f t="shared" si="29"/>
        <v>42980.102715497684</v>
      </c>
      <c r="E1868">
        <v>133</v>
      </c>
      <c r="F1868" t="s">
        <v>18</v>
      </c>
      <c r="G1868" t="s">
        <v>11</v>
      </c>
      <c r="H1868" t="s">
        <v>25</v>
      </c>
      <c r="I1868">
        <v>1993</v>
      </c>
      <c r="J1868">
        <v>1615</v>
      </c>
      <c r="K1868">
        <f>database[[#This Row],[white_rating]]-database[[#This Row],[black_rating]]</f>
        <v>378</v>
      </c>
      <c r="L1868" t="s">
        <v>335</v>
      </c>
    </row>
    <row r="1869" spans="1:12" x14ac:dyDescent="0.3">
      <c r="A1869" t="s">
        <v>6140</v>
      </c>
      <c r="B1869" t="b">
        <v>1</v>
      </c>
      <c r="C1869" t="s">
        <v>6141</v>
      </c>
      <c r="D1869" s="1">
        <f t="shared" si="29"/>
        <v>42798.366818263894</v>
      </c>
      <c r="E1869">
        <v>51</v>
      </c>
      <c r="F1869" t="s">
        <v>18</v>
      </c>
      <c r="G1869" t="s">
        <v>11</v>
      </c>
      <c r="H1869" t="s">
        <v>25</v>
      </c>
      <c r="I1869">
        <v>1993</v>
      </c>
      <c r="J1869">
        <v>1573</v>
      </c>
      <c r="K1869">
        <f>database[[#This Row],[white_rating]]-database[[#This Row],[black_rating]]</f>
        <v>420</v>
      </c>
      <c r="L1869" t="s">
        <v>72</v>
      </c>
    </row>
    <row r="1870" spans="1:12" x14ac:dyDescent="0.3">
      <c r="A1870" t="s">
        <v>1568</v>
      </c>
      <c r="B1870" t="b">
        <v>0</v>
      </c>
      <c r="C1870">
        <v>1462450000000</v>
      </c>
      <c r="D1870" s="1">
        <f t="shared" si="29"/>
        <v>42495.504629629635</v>
      </c>
      <c r="E1870">
        <v>97</v>
      </c>
      <c r="F1870" t="s">
        <v>14</v>
      </c>
      <c r="G1870" t="s">
        <v>15</v>
      </c>
      <c r="H1870" t="s">
        <v>29</v>
      </c>
      <c r="I1870">
        <v>1992</v>
      </c>
      <c r="J1870">
        <v>2076</v>
      </c>
      <c r="K1870">
        <f>database[[#This Row],[white_rating]]-database[[#This Row],[black_rating]]</f>
        <v>-84</v>
      </c>
      <c r="L1870" t="s">
        <v>211</v>
      </c>
    </row>
    <row r="1871" spans="1:12" x14ac:dyDescent="0.3">
      <c r="A1871" t="s">
        <v>2501</v>
      </c>
      <c r="B1871" t="b">
        <v>0</v>
      </c>
      <c r="C1871">
        <v>1491510000000</v>
      </c>
      <c r="D1871" s="1">
        <f t="shared" si="29"/>
        <v>42831.847222222219</v>
      </c>
      <c r="E1871">
        <v>4</v>
      </c>
      <c r="F1871" t="s">
        <v>24</v>
      </c>
      <c r="G1871" t="s">
        <v>24</v>
      </c>
      <c r="H1871" t="s">
        <v>32</v>
      </c>
      <c r="I1871">
        <v>1992</v>
      </c>
      <c r="J1871">
        <v>1811</v>
      </c>
      <c r="K1871">
        <f>database[[#This Row],[white_rating]]-database[[#This Row],[black_rating]]</f>
        <v>181</v>
      </c>
      <c r="L1871" t="s">
        <v>17</v>
      </c>
    </row>
    <row r="1872" spans="1:12" x14ac:dyDescent="0.3">
      <c r="A1872" t="s">
        <v>2621</v>
      </c>
      <c r="B1872" t="b">
        <v>1</v>
      </c>
      <c r="C1872" t="s">
        <v>2622</v>
      </c>
      <c r="D1872" s="1">
        <f t="shared" si="29"/>
        <v>42572.905982627315</v>
      </c>
      <c r="E1872">
        <v>52</v>
      </c>
      <c r="F1872" t="s">
        <v>14</v>
      </c>
      <c r="G1872" t="s">
        <v>11</v>
      </c>
      <c r="H1872" t="s">
        <v>1188</v>
      </c>
      <c r="I1872">
        <v>1992</v>
      </c>
      <c r="J1872">
        <v>1801</v>
      </c>
      <c r="K1872">
        <f>database[[#This Row],[white_rating]]-database[[#This Row],[black_rating]]</f>
        <v>191</v>
      </c>
      <c r="L1872" t="s">
        <v>134</v>
      </c>
    </row>
    <row r="1873" spans="1:12" x14ac:dyDescent="0.3">
      <c r="A1873" t="s">
        <v>2790</v>
      </c>
      <c r="B1873" t="b">
        <v>1</v>
      </c>
      <c r="C1873" t="s">
        <v>2791</v>
      </c>
      <c r="D1873" s="1">
        <f t="shared" si="29"/>
        <v>42770.171679675928</v>
      </c>
      <c r="E1873">
        <v>31</v>
      </c>
      <c r="F1873" t="s">
        <v>14</v>
      </c>
      <c r="G1873" t="s">
        <v>11</v>
      </c>
      <c r="H1873" t="s">
        <v>20</v>
      </c>
      <c r="I1873">
        <v>1992</v>
      </c>
      <c r="J1873">
        <v>1816</v>
      </c>
      <c r="K1873">
        <f>database[[#This Row],[white_rating]]-database[[#This Row],[black_rating]]</f>
        <v>176</v>
      </c>
      <c r="L1873" t="s">
        <v>811</v>
      </c>
    </row>
    <row r="1874" spans="1:12" x14ac:dyDescent="0.3">
      <c r="A1874" t="s">
        <v>3202</v>
      </c>
      <c r="B1874" t="b">
        <v>1</v>
      </c>
      <c r="C1874" t="s">
        <v>3203</v>
      </c>
      <c r="D1874" s="1">
        <f t="shared" si="29"/>
        <v>42980.814435960652</v>
      </c>
      <c r="E1874">
        <v>117</v>
      </c>
      <c r="F1874" t="s">
        <v>14</v>
      </c>
      <c r="G1874" t="s">
        <v>15</v>
      </c>
      <c r="H1874" t="s">
        <v>25</v>
      </c>
      <c r="I1874">
        <v>1992</v>
      </c>
      <c r="J1874">
        <v>1941</v>
      </c>
      <c r="K1874">
        <f>database[[#This Row],[white_rating]]-database[[#This Row],[black_rating]]</f>
        <v>51</v>
      </c>
      <c r="L1874" t="s">
        <v>980</v>
      </c>
    </row>
    <row r="1875" spans="1:12" x14ac:dyDescent="0.3">
      <c r="A1875" t="s">
        <v>3202</v>
      </c>
      <c r="B1875" t="b">
        <v>1</v>
      </c>
      <c r="C1875" t="s">
        <v>3203</v>
      </c>
      <c r="D1875" s="1">
        <f t="shared" si="29"/>
        <v>42980.814435960652</v>
      </c>
      <c r="E1875">
        <v>117</v>
      </c>
      <c r="F1875" t="s">
        <v>14</v>
      </c>
      <c r="G1875" t="s">
        <v>15</v>
      </c>
      <c r="H1875" t="s">
        <v>25</v>
      </c>
      <c r="I1875">
        <v>1992</v>
      </c>
      <c r="J1875">
        <v>1941</v>
      </c>
      <c r="K1875">
        <f>database[[#This Row],[white_rating]]-database[[#This Row],[black_rating]]</f>
        <v>51</v>
      </c>
      <c r="L1875" t="s">
        <v>980</v>
      </c>
    </row>
    <row r="1876" spans="1:12" x14ac:dyDescent="0.3">
      <c r="A1876" t="s">
        <v>6805</v>
      </c>
      <c r="B1876" t="b">
        <v>1</v>
      </c>
      <c r="C1876" t="s">
        <v>6806</v>
      </c>
      <c r="D1876" s="1">
        <f t="shared" si="29"/>
        <v>42696.804027152779</v>
      </c>
      <c r="E1876">
        <v>21</v>
      </c>
      <c r="F1876" t="s">
        <v>14</v>
      </c>
      <c r="G1876" t="s">
        <v>11</v>
      </c>
      <c r="H1876" t="s">
        <v>25</v>
      </c>
      <c r="I1876">
        <v>1992</v>
      </c>
      <c r="J1876">
        <v>1765</v>
      </c>
      <c r="K1876">
        <f>database[[#This Row],[white_rating]]-database[[#This Row],[black_rating]]</f>
        <v>227</v>
      </c>
      <c r="L1876" t="s">
        <v>273</v>
      </c>
    </row>
    <row r="1877" spans="1:12" x14ac:dyDescent="0.3">
      <c r="A1877" t="s">
        <v>1798</v>
      </c>
      <c r="B1877" t="b">
        <v>0</v>
      </c>
      <c r="C1877">
        <v>1479960000000</v>
      </c>
      <c r="D1877" s="1">
        <f t="shared" si="29"/>
        <v>42698.166666666672</v>
      </c>
      <c r="E1877">
        <v>62</v>
      </c>
      <c r="F1877" t="s">
        <v>14</v>
      </c>
      <c r="G1877" t="s">
        <v>15</v>
      </c>
      <c r="H1877" t="s">
        <v>38</v>
      </c>
      <c r="I1877">
        <v>1991</v>
      </c>
      <c r="J1877">
        <v>2156</v>
      </c>
      <c r="K1877">
        <f>database[[#This Row],[white_rating]]-database[[#This Row],[black_rating]]</f>
        <v>-165</v>
      </c>
      <c r="L1877" t="s">
        <v>730</v>
      </c>
    </row>
    <row r="1878" spans="1:12" x14ac:dyDescent="0.3">
      <c r="A1878" t="s">
        <v>2068</v>
      </c>
      <c r="B1878" t="b">
        <v>1</v>
      </c>
      <c r="C1878">
        <v>1501690000000</v>
      </c>
      <c r="D1878" s="1">
        <f t="shared" si="29"/>
        <v>42949.671296296292</v>
      </c>
      <c r="E1878">
        <v>13</v>
      </c>
      <c r="F1878" t="s">
        <v>14</v>
      </c>
      <c r="G1878" t="s">
        <v>11</v>
      </c>
      <c r="H1878" t="s">
        <v>25</v>
      </c>
      <c r="I1878">
        <v>1991</v>
      </c>
      <c r="J1878">
        <v>1374</v>
      </c>
      <c r="K1878">
        <f>database[[#This Row],[white_rating]]-database[[#This Row],[black_rating]]</f>
        <v>617</v>
      </c>
      <c r="L1878" t="s">
        <v>51</v>
      </c>
    </row>
    <row r="1879" spans="1:12" x14ac:dyDescent="0.3">
      <c r="A1879" t="s">
        <v>2429</v>
      </c>
      <c r="B1879" t="b">
        <v>1</v>
      </c>
      <c r="C1879">
        <v>1504230000000</v>
      </c>
      <c r="D1879" s="1">
        <f t="shared" si="29"/>
        <v>42979.069444444445</v>
      </c>
      <c r="E1879">
        <v>94</v>
      </c>
      <c r="F1879" t="s">
        <v>14</v>
      </c>
      <c r="G1879" t="s">
        <v>15</v>
      </c>
      <c r="H1879" t="s">
        <v>2426</v>
      </c>
      <c r="I1879">
        <v>1991</v>
      </c>
      <c r="J1879">
        <v>1932</v>
      </c>
      <c r="K1879">
        <f>database[[#This Row],[white_rating]]-database[[#This Row],[black_rating]]</f>
        <v>59</v>
      </c>
      <c r="L1879" t="s">
        <v>13</v>
      </c>
    </row>
    <row r="1880" spans="1:12" x14ac:dyDescent="0.3">
      <c r="A1880" t="s">
        <v>4514</v>
      </c>
      <c r="B1880" t="b">
        <v>1</v>
      </c>
      <c r="C1880" t="s">
        <v>4515</v>
      </c>
      <c r="D1880" s="1">
        <f t="shared" si="29"/>
        <v>42855.449636840276</v>
      </c>
      <c r="E1880">
        <v>67</v>
      </c>
      <c r="F1880" t="s">
        <v>14</v>
      </c>
      <c r="G1880" t="s">
        <v>11</v>
      </c>
      <c r="H1880" t="s">
        <v>213</v>
      </c>
      <c r="I1880">
        <v>1991</v>
      </c>
      <c r="J1880">
        <v>1929</v>
      </c>
      <c r="K1880">
        <f>database[[#This Row],[white_rating]]-database[[#This Row],[black_rating]]</f>
        <v>62</v>
      </c>
      <c r="L1880" t="s">
        <v>196</v>
      </c>
    </row>
    <row r="1881" spans="1:12" x14ac:dyDescent="0.3">
      <c r="A1881" t="s">
        <v>6353</v>
      </c>
      <c r="B1881" t="b">
        <v>1</v>
      </c>
      <c r="C1881" t="s">
        <v>6354</v>
      </c>
      <c r="D1881" s="1">
        <f t="shared" si="29"/>
        <v>42687.704681365736</v>
      </c>
      <c r="E1881">
        <v>37</v>
      </c>
      <c r="F1881" t="s">
        <v>18</v>
      </c>
      <c r="G1881" t="s">
        <v>11</v>
      </c>
      <c r="H1881" t="s">
        <v>48</v>
      </c>
      <c r="I1881">
        <v>1991</v>
      </c>
      <c r="J1881">
        <v>1930</v>
      </c>
      <c r="K1881">
        <f>database[[#This Row],[white_rating]]-database[[#This Row],[black_rating]]</f>
        <v>61</v>
      </c>
      <c r="L1881" t="s">
        <v>36</v>
      </c>
    </row>
    <row r="1882" spans="1:12" x14ac:dyDescent="0.3">
      <c r="A1882" t="s">
        <v>6750</v>
      </c>
      <c r="B1882" t="b">
        <v>1</v>
      </c>
      <c r="C1882" t="s">
        <v>6751</v>
      </c>
      <c r="D1882" s="1">
        <f t="shared" si="29"/>
        <v>42895.689308726855</v>
      </c>
      <c r="E1882">
        <v>34</v>
      </c>
      <c r="F1882" t="s">
        <v>14</v>
      </c>
      <c r="G1882" t="s">
        <v>15</v>
      </c>
      <c r="H1882" t="s">
        <v>25</v>
      </c>
      <c r="I1882">
        <v>1991</v>
      </c>
      <c r="J1882">
        <v>1984</v>
      </c>
      <c r="K1882">
        <f>database[[#This Row],[white_rating]]-database[[#This Row],[black_rating]]</f>
        <v>7</v>
      </c>
      <c r="L1882" t="s">
        <v>95</v>
      </c>
    </row>
    <row r="1883" spans="1:12" x14ac:dyDescent="0.3">
      <c r="A1883" t="s">
        <v>6752</v>
      </c>
      <c r="B1883" t="b">
        <v>0</v>
      </c>
      <c r="C1883" t="s">
        <v>6753</v>
      </c>
      <c r="D1883" s="1">
        <f t="shared" si="29"/>
        <v>42775.685267349538</v>
      </c>
      <c r="E1883">
        <v>110</v>
      </c>
      <c r="F1883" t="s">
        <v>24</v>
      </c>
      <c r="G1883" t="s">
        <v>24</v>
      </c>
      <c r="H1883" t="s">
        <v>125</v>
      </c>
      <c r="I1883">
        <v>1991</v>
      </c>
      <c r="J1883">
        <v>2073</v>
      </c>
      <c r="K1883">
        <f>database[[#This Row],[white_rating]]-database[[#This Row],[black_rating]]</f>
        <v>-82</v>
      </c>
      <c r="L1883" t="s">
        <v>31</v>
      </c>
    </row>
    <row r="1884" spans="1:12" x14ac:dyDescent="0.3">
      <c r="A1884" t="s">
        <v>505</v>
      </c>
      <c r="B1884" t="b">
        <v>1</v>
      </c>
      <c r="C1884">
        <v>1503500000000</v>
      </c>
      <c r="D1884" s="1">
        <f t="shared" si="29"/>
        <v>42970.620370370365</v>
      </c>
      <c r="E1884">
        <v>53</v>
      </c>
      <c r="F1884" t="s">
        <v>18</v>
      </c>
      <c r="G1884" t="s">
        <v>11</v>
      </c>
      <c r="H1884" t="s">
        <v>29</v>
      </c>
      <c r="I1884">
        <v>1990</v>
      </c>
      <c r="J1884">
        <v>1678</v>
      </c>
      <c r="K1884">
        <f>database[[#This Row],[white_rating]]-database[[#This Row],[black_rating]]</f>
        <v>312</v>
      </c>
      <c r="L1884" t="s">
        <v>76</v>
      </c>
    </row>
    <row r="1885" spans="1:12" x14ac:dyDescent="0.3">
      <c r="A1885" t="s">
        <v>506</v>
      </c>
      <c r="B1885" t="b">
        <v>0</v>
      </c>
      <c r="C1885">
        <v>1502380000000</v>
      </c>
      <c r="D1885" s="1">
        <f t="shared" si="29"/>
        <v>42957.657407407409</v>
      </c>
      <c r="E1885">
        <v>30</v>
      </c>
      <c r="F1885" t="s">
        <v>24</v>
      </c>
      <c r="G1885" t="s">
        <v>24</v>
      </c>
      <c r="H1885" t="s">
        <v>32</v>
      </c>
      <c r="I1885">
        <v>1990</v>
      </c>
      <c r="J1885">
        <v>1465</v>
      </c>
      <c r="K1885">
        <f>database[[#This Row],[white_rating]]-database[[#This Row],[black_rating]]</f>
        <v>525</v>
      </c>
      <c r="L1885" t="s">
        <v>110</v>
      </c>
    </row>
    <row r="1886" spans="1:12" x14ac:dyDescent="0.3">
      <c r="A1886" t="s">
        <v>507</v>
      </c>
      <c r="B1886" t="b">
        <v>0</v>
      </c>
      <c r="C1886">
        <v>1502380000000</v>
      </c>
      <c r="D1886" s="1">
        <f t="shared" si="29"/>
        <v>42957.657407407409</v>
      </c>
      <c r="E1886">
        <v>11</v>
      </c>
      <c r="F1886" t="s">
        <v>24</v>
      </c>
      <c r="G1886" t="s">
        <v>24</v>
      </c>
      <c r="H1886" t="s">
        <v>508</v>
      </c>
      <c r="I1886">
        <v>1990</v>
      </c>
      <c r="J1886">
        <v>1756</v>
      </c>
      <c r="K1886">
        <f>database[[#This Row],[white_rating]]-database[[#This Row],[black_rating]]</f>
        <v>234</v>
      </c>
      <c r="L1886" t="s">
        <v>76</v>
      </c>
    </row>
    <row r="1887" spans="1:12" x14ac:dyDescent="0.3">
      <c r="A1887" t="s">
        <v>509</v>
      </c>
      <c r="B1887" t="b">
        <v>0</v>
      </c>
      <c r="C1887">
        <v>1502380000000</v>
      </c>
      <c r="D1887" s="1">
        <f t="shared" si="29"/>
        <v>42957.657407407409</v>
      </c>
      <c r="E1887">
        <v>3</v>
      </c>
      <c r="F1887" t="s">
        <v>24</v>
      </c>
      <c r="G1887" t="s">
        <v>24</v>
      </c>
      <c r="H1887" t="s">
        <v>508</v>
      </c>
      <c r="I1887">
        <v>1990</v>
      </c>
      <c r="J1887">
        <v>1779</v>
      </c>
      <c r="K1887">
        <f>database[[#This Row],[white_rating]]-database[[#This Row],[black_rating]]</f>
        <v>211</v>
      </c>
      <c r="L1887" t="s">
        <v>76</v>
      </c>
    </row>
    <row r="1888" spans="1:12" x14ac:dyDescent="0.3">
      <c r="A1888" t="s">
        <v>510</v>
      </c>
      <c r="B1888" t="b">
        <v>0</v>
      </c>
      <c r="C1888">
        <v>1501850000000</v>
      </c>
      <c r="D1888" s="1">
        <f t="shared" si="29"/>
        <v>42951.523148148146</v>
      </c>
      <c r="E1888">
        <v>67</v>
      </c>
      <c r="F1888" t="s">
        <v>24</v>
      </c>
      <c r="G1888" t="s">
        <v>24</v>
      </c>
      <c r="H1888" t="s">
        <v>48</v>
      </c>
      <c r="I1888">
        <v>1990</v>
      </c>
      <c r="J1888">
        <v>1447</v>
      </c>
      <c r="K1888">
        <f>database[[#This Row],[white_rating]]-database[[#This Row],[black_rating]]</f>
        <v>543</v>
      </c>
      <c r="L1888" t="s">
        <v>76</v>
      </c>
    </row>
    <row r="1889" spans="1:12" x14ac:dyDescent="0.3">
      <c r="A1889" t="s">
        <v>3251</v>
      </c>
      <c r="B1889" t="b">
        <v>1</v>
      </c>
      <c r="C1889" t="s">
        <v>3252</v>
      </c>
      <c r="D1889" s="1">
        <f t="shared" si="29"/>
        <v>42978.617541168976</v>
      </c>
      <c r="E1889">
        <v>111</v>
      </c>
      <c r="F1889" t="s">
        <v>14</v>
      </c>
      <c r="G1889" t="s">
        <v>15</v>
      </c>
      <c r="H1889" t="s">
        <v>25</v>
      </c>
      <c r="I1889">
        <v>1990</v>
      </c>
      <c r="J1889">
        <v>1901</v>
      </c>
      <c r="K1889">
        <f>database[[#This Row],[white_rating]]-database[[#This Row],[black_rating]]</f>
        <v>89</v>
      </c>
      <c r="L1889" t="s">
        <v>152</v>
      </c>
    </row>
    <row r="1890" spans="1:12" x14ac:dyDescent="0.3">
      <c r="A1890" t="s">
        <v>3567</v>
      </c>
      <c r="B1890" t="b">
        <v>1</v>
      </c>
      <c r="C1890" t="s">
        <v>3568</v>
      </c>
      <c r="D1890" s="1">
        <f t="shared" si="29"/>
        <v>42947.929006874998</v>
      </c>
      <c r="E1890">
        <v>38</v>
      </c>
      <c r="F1890" t="s">
        <v>14</v>
      </c>
      <c r="G1890" t="s">
        <v>15</v>
      </c>
      <c r="H1890" t="s">
        <v>37</v>
      </c>
      <c r="I1890">
        <v>1990</v>
      </c>
      <c r="J1890">
        <v>1859</v>
      </c>
      <c r="K1890">
        <f>database[[#This Row],[white_rating]]-database[[#This Row],[black_rating]]</f>
        <v>131</v>
      </c>
      <c r="L1890" t="s">
        <v>366</v>
      </c>
    </row>
    <row r="1891" spans="1:12" x14ac:dyDescent="0.3">
      <c r="A1891" t="s">
        <v>3575</v>
      </c>
      <c r="B1891" t="b">
        <v>1</v>
      </c>
      <c r="C1891" t="s">
        <v>3576</v>
      </c>
      <c r="D1891" s="1">
        <f t="shared" si="29"/>
        <v>42947.866174282404</v>
      </c>
      <c r="E1891">
        <v>139</v>
      </c>
      <c r="F1891" t="s">
        <v>14</v>
      </c>
      <c r="G1891" t="s">
        <v>11</v>
      </c>
      <c r="H1891" t="s">
        <v>25</v>
      </c>
      <c r="I1891">
        <v>1990</v>
      </c>
      <c r="J1891">
        <v>2119</v>
      </c>
      <c r="K1891">
        <f>database[[#This Row],[white_rating]]-database[[#This Row],[black_rating]]</f>
        <v>-129</v>
      </c>
      <c r="L1891" t="s">
        <v>36</v>
      </c>
    </row>
    <row r="1892" spans="1:12" x14ac:dyDescent="0.3">
      <c r="A1892" t="s">
        <v>505</v>
      </c>
      <c r="B1892" t="b">
        <v>1</v>
      </c>
      <c r="C1892" t="s">
        <v>3865</v>
      </c>
      <c r="D1892" s="1">
        <f t="shared" si="29"/>
        <v>42970.609726180555</v>
      </c>
      <c r="E1892">
        <v>53</v>
      </c>
      <c r="F1892" t="s">
        <v>18</v>
      </c>
      <c r="G1892" t="s">
        <v>11</v>
      </c>
      <c r="H1892" t="s">
        <v>29</v>
      </c>
      <c r="I1892">
        <v>1990</v>
      </c>
      <c r="J1892">
        <v>1678</v>
      </c>
      <c r="K1892">
        <f>database[[#This Row],[white_rating]]-database[[#This Row],[black_rating]]</f>
        <v>312</v>
      </c>
      <c r="L1892" t="s">
        <v>76</v>
      </c>
    </row>
    <row r="1893" spans="1:12" x14ac:dyDescent="0.3">
      <c r="A1893" t="s">
        <v>506</v>
      </c>
      <c r="B1893" t="b">
        <v>0</v>
      </c>
      <c r="C1893" t="s">
        <v>3866</v>
      </c>
      <c r="D1893" s="1">
        <f t="shared" si="29"/>
        <v>42957.61642549769</v>
      </c>
      <c r="E1893">
        <v>30</v>
      </c>
      <c r="F1893" t="s">
        <v>24</v>
      </c>
      <c r="G1893" t="s">
        <v>24</v>
      </c>
      <c r="H1893" t="s">
        <v>32</v>
      </c>
      <c r="I1893">
        <v>1990</v>
      </c>
      <c r="J1893">
        <v>1465</v>
      </c>
      <c r="K1893">
        <f>database[[#This Row],[white_rating]]-database[[#This Row],[black_rating]]</f>
        <v>525</v>
      </c>
      <c r="L1893" t="s">
        <v>110</v>
      </c>
    </row>
    <row r="1894" spans="1:12" x14ac:dyDescent="0.3">
      <c r="A1894" t="s">
        <v>507</v>
      </c>
      <c r="B1894" t="b">
        <v>0</v>
      </c>
      <c r="C1894" t="s">
        <v>3867</v>
      </c>
      <c r="D1894" s="1">
        <f t="shared" si="29"/>
        <v>42957.611668020836</v>
      </c>
      <c r="E1894">
        <v>11</v>
      </c>
      <c r="F1894" t="s">
        <v>24</v>
      </c>
      <c r="G1894" t="s">
        <v>24</v>
      </c>
      <c r="H1894" t="s">
        <v>508</v>
      </c>
      <c r="I1894">
        <v>1990</v>
      </c>
      <c r="J1894">
        <v>1756</v>
      </c>
      <c r="K1894">
        <f>database[[#This Row],[white_rating]]-database[[#This Row],[black_rating]]</f>
        <v>234</v>
      </c>
      <c r="L1894" t="s">
        <v>76</v>
      </c>
    </row>
    <row r="1895" spans="1:12" x14ac:dyDescent="0.3">
      <c r="A1895" t="s">
        <v>509</v>
      </c>
      <c r="B1895" t="b">
        <v>0</v>
      </c>
      <c r="C1895" t="s">
        <v>3867</v>
      </c>
      <c r="D1895" s="1">
        <f t="shared" si="29"/>
        <v>42957.611668020836</v>
      </c>
      <c r="E1895">
        <v>3</v>
      </c>
      <c r="F1895" t="s">
        <v>24</v>
      </c>
      <c r="G1895" t="s">
        <v>24</v>
      </c>
      <c r="H1895" t="s">
        <v>508</v>
      </c>
      <c r="I1895">
        <v>1990</v>
      </c>
      <c r="J1895">
        <v>1779</v>
      </c>
      <c r="K1895">
        <f>database[[#This Row],[white_rating]]-database[[#This Row],[black_rating]]</f>
        <v>211</v>
      </c>
      <c r="L1895" t="s">
        <v>76</v>
      </c>
    </row>
    <row r="1896" spans="1:12" x14ac:dyDescent="0.3">
      <c r="A1896" t="s">
        <v>510</v>
      </c>
      <c r="B1896" t="b">
        <v>0</v>
      </c>
      <c r="C1896" t="s">
        <v>3868</v>
      </c>
      <c r="D1896" s="1">
        <f t="shared" si="29"/>
        <v>42951.580628043987</v>
      </c>
      <c r="E1896">
        <v>67</v>
      </c>
      <c r="F1896" t="s">
        <v>24</v>
      </c>
      <c r="G1896" t="s">
        <v>24</v>
      </c>
      <c r="H1896" t="s">
        <v>48</v>
      </c>
      <c r="I1896">
        <v>1990</v>
      </c>
      <c r="J1896">
        <v>1447</v>
      </c>
      <c r="K1896">
        <f>database[[#This Row],[white_rating]]-database[[#This Row],[black_rating]]</f>
        <v>543</v>
      </c>
      <c r="L1896" t="s">
        <v>76</v>
      </c>
    </row>
    <row r="1897" spans="1:12" x14ac:dyDescent="0.3">
      <c r="A1897" t="s">
        <v>4345</v>
      </c>
      <c r="B1897" t="b">
        <v>1</v>
      </c>
      <c r="C1897" t="s">
        <v>4346</v>
      </c>
      <c r="D1897" s="1">
        <f t="shared" si="29"/>
        <v>42980.414687164353</v>
      </c>
      <c r="E1897">
        <v>85</v>
      </c>
      <c r="F1897" t="s">
        <v>14</v>
      </c>
      <c r="G1897" t="s">
        <v>11</v>
      </c>
      <c r="H1897" t="s">
        <v>25</v>
      </c>
      <c r="I1897">
        <v>1990</v>
      </c>
      <c r="J1897">
        <v>1825</v>
      </c>
      <c r="K1897">
        <f>database[[#This Row],[white_rating]]-database[[#This Row],[black_rating]]</f>
        <v>165</v>
      </c>
      <c r="L1897" t="s">
        <v>52</v>
      </c>
    </row>
    <row r="1898" spans="1:12" x14ac:dyDescent="0.3">
      <c r="A1898" t="s">
        <v>505</v>
      </c>
      <c r="B1898" t="b">
        <v>1</v>
      </c>
      <c r="C1898" t="s">
        <v>3865</v>
      </c>
      <c r="D1898" s="1">
        <f t="shared" si="29"/>
        <v>42970.609726180555</v>
      </c>
      <c r="E1898">
        <v>53</v>
      </c>
      <c r="F1898" t="s">
        <v>18</v>
      </c>
      <c r="G1898" t="s">
        <v>11</v>
      </c>
      <c r="H1898" t="s">
        <v>29</v>
      </c>
      <c r="I1898">
        <v>1990</v>
      </c>
      <c r="J1898">
        <v>1678</v>
      </c>
      <c r="K1898">
        <f>database[[#This Row],[white_rating]]-database[[#This Row],[black_rating]]</f>
        <v>312</v>
      </c>
      <c r="L1898" t="s">
        <v>76</v>
      </c>
    </row>
    <row r="1899" spans="1:12" x14ac:dyDescent="0.3">
      <c r="A1899" t="s">
        <v>506</v>
      </c>
      <c r="B1899" t="b">
        <v>0</v>
      </c>
      <c r="C1899" t="s">
        <v>3866</v>
      </c>
      <c r="D1899" s="1">
        <f t="shared" si="29"/>
        <v>42957.61642549769</v>
      </c>
      <c r="E1899">
        <v>30</v>
      </c>
      <c r="F1899" t="s">
        <v>24</v>
      </c>
      <c r="G1899" t="s">
        <v>24</v>
      </c>
      <c r="H1899" t="s">
        <v>32</v>
      </c>
      <c r="I1899">
        <v>1990</v>
      </c>
      <c r="J1899">
        <v>1465</v>
      </c>
      <c r="K1899">
        <f>database[[#This Row],[white_rating]]-database[[#This Row],[black_rating]]</f>
        <v>525</v>
      </c>
      <c r="L1899" t="s">
        <v>110</v>
      </c>
    </row>
    <row r="1900" spans="1:12" x14ac:dyDescent="0.3">
      <c r="A1900" t="s">
        <v>507</v>
      </c>
      <c r="B1900" t="b">
        <v>0</v>
      </c>
      <c r="C1900" t="s">
        <v>3867</v>
      </c>
      <c r="D1900" s="1">
        <f t="shared" si="29"/>
        <v>42957.611668020836</v>
      </c>
      <c r="E1900">
        <v>11</v>
      </c>
      <c r="F1900" t="s">
        <v>24</v>
      </c>
      <c r="G1900" t="s">
        <v>24</v>
      </c>
      <c r="H1900" t="s">
        <v>508</v>
      </c>
      <c r="I1900">
        <v>1990</v>
      </c>
      <c r="J1900">
        <v>1756</v>
      </c>
      <c r="K1900">
        <f>database[[#This Row],[white_rating]]-database[[#This Row],[black_rating]]</f>
        <v>234</v>
      </c>
      <c r="L1900" t="s">
        <v>76</v>
      </c>
    </row>
    <row r="1901" spans="1:12" x14ac:dyDescent="0.3">
      <c r="A1901" t="s">
        <v>509</v>
      </c>
      <c r="B1901" t="b">
        <v>0</v>
      </c>
      <c r="C1901" t="s">
        <v>3867</v>
      </c>
      <c r="D1901" s="1">
        <f t="shared" si="29"/>
        <v>42957.611668020836</v>
      </c>
      <c r="E1901">
        <v>3</v>
      </c>
      <c r="F1901" t="s">
        <v>24</v>
      </c>
      <c r="G1901" t="s">
        <v>24</v>
      </c>
      <c r="H1901" t="s">
        <v>508</v>
      </c>
      <c r="I1901">
        <v>1990</v>
      </c>
      <c r="J1901">
        <v>1779</v>
      </c>
      <c r="K1901">
        <f>database[[#This Row],[white_rating]]-database[[#This Row],[black_rating]]</f>
        <v>211</v>
      </c>
      <c r="L1901" t="s">
        <v>76</v>
      </c>
    </row>
    <row r="1902" spans="1:12" x14ac:dyDescent="0.3">
      <c r="A1902" t="s">
        <v>510</v>
      </c>
      <c r="B1902" t="b">
        <v>0</v>
      </c>
      <c r="C1902" t="s">
        <v>3868</v>
      </c>
      <c r="D1902" s="1">
        <f t="shared" si="29"/>
        <v>42951.580628043987</v>
      </c>
      <c r="E1902">
        <v>67</v>
      </c>
      <c r="F1902" t="s">
        <v>24</v>
      </c>
      <c r="G1902" t="s">
        <v>24</v>
      </c>
      <c r="H1902" t="s">
        <v>48</v>
      </c>
      <c r="I1902">
        <v>1990</v>
      </c>
      <c r="J1902">
        <v>1447</v>
      </c>
      <c r="K1902">
        <f>database[[#This Row],[white_rating]]-database[[#This Row],[black_rating]]</f>
        <v>543</v>
      </c>
      <c r="L1902" t="s">
        <v>76</v>
      </c>
    </row>
    <row r="1903" spans="1:12" x14ac:dyDescent="0.3">
      <c r="A1903" t="s">
        <v>6112</v>
      </c>
      <c r="B1903" t="b">
        <v>0</v>
      </c>
      <c r="C1903" t="s">
        <v>6113</v>
      </c>
      <c r="D1903" s="1">
        <f t="shared" si="29"/>
        <v>42644.839476064815</v>
      </c>
      <c r="E1903">
        <v>127</v>
      </c>
      <c r="F1903" t="s">
        <v>18</v>
      </c>
      <c r="G1903" t="s">
        <v>11</v>
      </c>
      <c r="H1903" t="s">
        <v>37</v>
      </c>
      <c r="I1903">
        <v>1990</v>
      </c>
      <c r="J1903">
        <v>1970</v>
      </c>
      <c r="K1903">
        <f>database[[#This Row],[white_rating]]-database[[#This Row],[black_rating]]</f>
        <v>20</v>
      </c>
      <c r="L1903" t="s">
        <v>126</v>
      </c>
    </row>
    <row r="1904" spans="1:12" x14ac:dyDescent="0.3">
      <c r="A1904" t="s">
        <v>6142</v>
      </c>
      <c r="B1904" t="b">
        <v>1</v>
      </c>
      <c r="C1904" t="s">
        <v>6143</v>
      </c>
      <c r="D1904" s="1">
        <f t="shared" si="29"/>
        <v>42798.353888819445</v>
      </c>
      <c r="E1904">
        <v>45</v>
      </c>
      <c r="F1904" t="s">
        <v>18</v>
      </c>
      <c r="G1904" t="s">
        <v>11</v>
      </c>
      <c r="H1904" t="s">
        <v>25</v>
      </c>
      <c r="I1904">
        <v>1990</v>
      </c>
      <c r="J1904">
        <v>1578</v>
      </c>
      <c r="K1904">
        <f>database[[#This Row],[white_rating]]-database[[#This Row],[black_rating]]</f>
        <v>412</v>
      </c>
      <c r="L1904" t="s">
        <v>33</v>
      </c>
    </row>
    <row r="1905" spans="1:12" x14ac:dyDescent="0.3">
      <c r="A1905" t="s">
        <v>7740</v>
      </c>
      <c r="B1905" t="b">
        <v>1</v>
      </c>
      <c r="C1905" t="s">
        <v>7741</v>
      </c>
      <c r="D1905" s="1">
        <f t="shared" si="29"/>
        <v>42961.08821144676</v>
      </c>
      <c r="E1905">
        <v>108</v>
      </c>
      <c r="F1905" t="s">
        <v>10</v>
      </c>
      <c r="G1905" t="s">
        <v>15</v>
      </c>
      <c r="H1905" t="s">
        <v>25</v>
      </c>
      <c r="I1905">
        <v>1990</v>
      </c>
      <c r="J1905">
        <v>1913</v>
      </c>
      <c r="K1905">
        <f>database[[#This Row],[white_rating]]-database[[#This Row],[black_rating]]</f>
        <v>77</v>
      </c>
      <c r="L1905" t="s">
        <v>193</v>
      </c>
    </row>
    <row r="1906" spans="1:12" x14ac:dyDescent="0.3">
      <c r="A1906" t="s">
        <v>737</v>
      </c>
      <c r="B1906" t="b">
        <v>1</v>
      </c>
      <c r="C1906">
        <v>1492720000000</v>
      </c>
      <c r="D1906" s="1">
        <f t="shared" si="29"/>
        <v>42845.851851851854</v>
      </c>
      <c r="E1906">
        <v>55</v>
      </c>
      <c r="F1906" t="s">
        <v>24</v>
      </c>
      <c r="G1906" t="s">
        <v>24</v>
      </c>
      <c r="H1906" t="s">
        <v>84</v>
      </c>
      <c r="I1906">
        <v>1989</v>
      </c>
      <c r="J1906">
        <v>1868</v>
      </c>
      <c r="K1906">
        <f>database[[#This Row],[white_rating]]-database[[#This Row],[black_rating]]</f>
        <v>121</v>
      </c>
      <c r="L1906" t="s">
        <v>366</v>
      </c>
    </row>
    <row r="1907" spans="1:12" x14ac:dyDescent="0.3">
      <c r="A1907" t="s">
        <v>902</v>
      </c>
      <c r="B1907" t="b">
        <v>1</v>
      </c>
      <c r="C1907">
        <v>1503880000000</v>
      </c>
      <c r="D1907" s="1">
        <f t="shared" si="29"/>
        <v>42975.018518518518</v>
      </c>
      <c r="E1907">
        <v>113</v>
      </c>
      <c r="F1907" t="s">
        <v>10</v>
      </c>
      <c r="G1907" t="s">
        <v>11</v>
      </c>
      <c r="H1907" t="s">
        <v>25</v>
      </c>
      <c r="I1907">
        <v>1989</v>
      </c>
      <c r="J1907">
        <v>1980</v>
      </c>
      <c r="K1907">
        <f>database[[#This Row],[white_rating]]-database[[#This Row],[black_rating]]</f>
        <v>9</v>
      </c>
      <c r="L1907" t="s">
        <v>134</v>
      </c>
    </row>
    <row r="1908" spans="1:12" x14ac:dyDescent="0.3">
      <c r="A1908" t="s">
        <v>1042</v>
      </c>
      <c r="B1908" t="b">
        <v>1</v>
      </c>
      <c r="C1908">
        <v>1484420000000</v>
      </c>
      <c r="D1908" s="1">
        <f t="shared" si="29"/>
        <v>42749.787037037036</v>
      </c>
      <c r="E1908">
        <v>84</v>
      </c>
      <c r="F1908" t="s">
        <v>18</v>
      </c>
      <c r="G1908" t="s">
        <v>15</v>
      </c>
      <c r="H1908" t="s">
        <v>566</v>
      </c>
      <c r="I1908">
        <v>1989</v>
      </c>
      <c r="J1908">
        <v>2160</v>
      </c>
      <c r="K1908">
        <f>database[[#This Row],[white_rating]]-database[[#This Row],[black_rating]]</f>
        <v>-171</v>
      </c>
      <c r="L1908" t="s">
        <v>52</v>
      </c>
    </row>
    <row r="1909" spans="1:12" x14ac:dyDescent="0.3">
      <c r="A1909" t="s">
        <v>1326</v>
      </c>
      <c r="B1909" t="b">
        <v>1</v>
      </c>
      <c r="C1909">
        <v>1478140000000</v>
      </c>
      <c r="D1909" s="1">
        <f t="shared" si="29"/>
        <v>42677.101851851854</v>
      </c>
      <c r="E1909">
        <v>52</v>
      </c>
      <c r="F1909" t="s">
        <v>14</v>
      </c>
      <c r="G1909" t="s">
        <v>11</v>
      </c>
      <c r="H1909" t="s">
        <v>25</v>
      </c>
      <c r="I1909">
        <v>1989</v>
      </c>
      <c r="J1909">
        <v>1945</v>
      </c>
      <c r="K1909">
        <f>database[[#This Row],[white_rating]]-database[[#This Row],[black_rating]]</f>
        <v>44</v>
      </c>
      <c r="L1909" t="s">
        <v>249</v>
      </c>
    </row>
    <row r="1910" spans="1:12" x14ac:dyDescent="0.3">
      <c r="A1910" t="s">
        <v>1877</v>
      </c>
      <c r="B1910" t="b">
        <v>0</v>
      </c>
      <c r="C1910">
        <v>1463330000000</v>
      </c>
      <c r="D1910" s="1">
        <f t="shared" si="29"/>
        <v>42505.689814814818</v>
      </c>
      <c r="E1910">
        <v>63</v>
      </c>
      <c r="F1910" t="s">
        <v>14</v>
      </c>
      <c r="G1910" t="s">
        <v>15</v>
      </c>
      <c r="H1910" t="s">
        <v>1005</v>
      </c>
      <c r="I1910">
        <v>1989</v>
      </c>
      <c r="J1910">
        <v>1731</v>
      </c>
      <c r="K1910">
        <f>database[[#This Row],[white_rating]]-database[[#This Row],[black_rating]]</f>
        <v>258</v>
      </c>
      <c r="L1910" t="s">
        <v>53</v>
      </c>
    </row>
    <row r="1911" spans="1:12" x14ac:dyDescent="0.3">
      <c r="A1911" t="s">
        <v>2208</v>
      </c>
      <c r="B1911" t="b">
        <v>1</v>
      </c>
      <c r="C1911">
        <v>1465870000000</v>
      </c>
      <c r="D1911" s="1">
        <f t="shared" si="29"/>
        <v>42535.087962962964</v>
      </c>
      <c r="E1911">
        <v>36</v>
      </c>
      <c r="F1911" t="s">
        <v>14</v>
      </c>
      <c r="G1911" t="s">
        <v>15</v>
      </c>
      <c r="H1911" t="s">
        <v>25</v>
      </c>
      <c r="I1911">
        <v>1989</v>
      </c>
      <c r="J1911">
        <v>2016</v>
      </c>
      <c r="K1911">
        <f>database[[#This Row],[white_rating]]-database[[#This Row],[black_rating]]</f>
        <v>-27</v>
      </c>
      <c r="L1911" t="s">
        <v>277</v>
      </c>
    </row>
    <row r="1912" spans="1:12" x14ac:dyDescent="0.3">
      <c r="A1912" t="s">
        <v>2424</v>
      </c>
      <c r="B1912" t="b">
        <v>1</v>
      </c>
      <c r="C1912">
        <v>1504270000000</v>
      </c>
      <c r="D1912" s="1">
        <f t="shared" si="29"/>
        <v>42979.532407407409</v>
      </c>
      <c r="E1912">
        <v>21</v>
      </c>
      <c r="F1912" t="s">
        <v>14</v>
      </c>
      <c r="G1912" t="s">
        <v>11</v>
      </c>
      <c r="H1912" t="s">
        <v>795</v>
      </c>
      <c r="I1912">
        <v>1989</v>
      </c>
      <c r="J1912">
        <v>1987</v>
      </c>
      <c r="K1912">
        <f>database[[#This Row],[white_rating]]-database[[#This Row],[black_rating]]</f>
        <v>2</v>
      </c>
      <c r="L1912" t="s">
        <v>89</v>
      </c>
    </row>
    <row r="1913" spans="1:12" x14ac:dyDescent="0.3">
      <c r="A1913" t="s">
        <v>2712</v>
      </c>
      <c r="B1913" t="b">
        <v>1</v>
      </c>
      <c r="C1913" t="s">
        <v>2713</v>
      </c>
      <c r="D1913" s="1">
        <f t="shared" si="29"/>
        <v>42787.690334687504</v>
      </c>
      <c r="E1913">
        <v>130</v>
      </c>
      <c r="F1913" t="s">
        <v>18</v>
      </c>
      <c r="G1913" t="s">
        <v>15</v>
      </c>
      <c r="H1913" t="s">
        <v>25</v>
      </c>
      <c r="I1913">
        <v>1989</v>
      </c>
      <c r="J1913">
        <v>1891</v>
      </c>
      <c r="K1913">
        <f>database[[#This Row],[white_rating]]-database[[#This Row],[black_rating]]</f>
        <v>98</v>
      </c>
      <c r="L1913" t="s">
        <v>76</v>
      </c>
    </row>
    <row r="1914" spans="1:12" x14ac:dyDescent="0.3">
      <c r="A1914" t="s">
        <v>4949</v>
      </c>
      <c r="B1914" t="b">
        <v>1</v>
      </c>
      <c r="C1914" t="s">
        <v>4950</v>
      </c>
      <c r="D1914" s="1">
        <f t="shared" si="29"/>
        <v>42951.615430902777</v>
      </c>
      <c r="E1914">
        <v>113</v>
      </c>
      <c r="F1914" t="s">
        <v>14</v>
      </c>
      <c r="G1914" t="s">
        <v>11</v>
      </c>
      <c r="H1914" t="s">
        <v>29</v>
      </c>
      <c r="I1914">
        <v>1989</v>
      </c>
      <c r="J1914">
        <v>1770</v>
      </c>
      <c r="K1914">
        <f>database[[#This Row],[white_rating]]-database[[#This Row],[black_rating]]</f>
        <v>219</v>
      </c>
      <c r="L1914" t="s">
        <v>712</v>
      </c>
    </row>
    <row r="1915" spans="1:12" x14ac:dyDescent="0.3">
      <c r="A1915" t="s">
        <v>8079</v>
      </c>
      <c r="B1915" t="b">
        <v>1</v>
      </c>
      <c r="C1915" t="s">
        <v>8080</v>
      </c>
      <c r="D1915" s="1">
        <f t="shared" si="29"/>
        <v>42912.832777152777</v>
      </c>
      <c r="E1915">
        <v>29</v>
      </c>
      <c r="F1915" t="s">
        <v>14</v>
      </c>
      <c r="G1915" t="s">
        <v>11</v>
      </c>
      <c r="H1915" t="s">
        <v>125</v>
      </c>
      <c r="I1915">
        <v>1989</v>
      </c>
      <c r="J1915">
        <v>1653</v>
      </c>
      <c r="K1915">
        <f>database[[#This Row],[white_rating]]-database[[#This Row],[black_rating]]</f>
        <v>336</v>
      </c>
      <c r="L1915" t="s">
        <v>8081</v>
      </c>
    </row>
    <row r="1916" spans="1:12" x14ac:dyDescent="0.3">
      <c r="A1916" t="s">
        <v>1623</v>
      </c>
      <c r="B1916" t="b">
        <v>1</v>
      </c>
      <c r="C1916">
        <v>1467990000000</v>
      </c>
      <c r="D1916" s="1">
        <f t="shared" si="29"/>
        <v>42559.625</v>
      </c>
      <c r="E1916">
        <v>84</v>
      </c>
      <c r="F1916" t="s">
        <v>14</v>
      </c>
      <c r="G1916" t="s">
        <v>15</v>
      </c>
      <c r="H1916" t="s">
        <v>202</v>
      </c>
      <c r="I1916">
        <v>1988</v>
      </c>
      <c r="J1916">
        <v>2199</v>
      </c>
      <c r="K1916">
        <f>database[[#This Row],[white_rating]]-database[[#This Row],[black_rating]]</f>
        <v>-211</v>
      </c>
      <c r="L1916" t="s">
        <v>619</v>
      </c>
    </row>
    <row r="1917" spans="1:12" x14ac:dyDescent="0.3">
      <c r="A1917" t="s">
        <v>1912</v>
      </c>
      <c r="B1917" t="b">
        <v>1</v>
      </c>
      <c r="C1917">
        <v>1474020000000</v>
      </c>
      <c r="D1917" s="1">
        <f t="shared" si="29"/>
        <v>42629.416666666672</v>
      </c>
      <c r="E1917">
        <v>86</v>
      </c>
      <c r="F1917" t="s">
        <v>14</v>
      </c>
      <c r="G1917" t="s">
        <v>11</v>
      </c>
      <c r="H1917" t="s">
        <v>25</v>
      </c>
      <c r="I1917">
        <v>1988</v>
      </c>
      <c r="J1917">
        <v>1931</v>
      </c>
      <c r="K1917">
        <f>database[[#This Row],[white_rating]]-database[[#This Row],[black_rating]]</f>
        <v>57</v>
      </c>
      <c r="L1917" t="s">
        <v>21</v>
      </c>
    </row>
    <row r="1918" spans="1:12" x14ac:dyDescent="0.3">
      <c r="A1918" t="s">
        <v>2064</v>
      </c>
      <c r="B1918" t="b">
        <v>1</v>
      </c>
      <c r="C1918">
        <v>1502100000000</v>
      </c>
      <c r="D1918" s="1">
        <f t="shared" si="29"/>
        <v>42954.416666666672</v>
      </c>
      <c r="E1918">
        <v>120</v>
      </c>
      <c r="F1918" t="s">
        <v>24</v>
      </c>
      <c r="G1918" t="s">
        <v>24</v>
      </c>
      <c r="H1918" t="s">
        <v>25</v>
      </c>
      <c r="I1918">
        <v>1988</v>
      </c>
      <c r="J1918">
        <v>1730</v>
      </c>
      <c r="K1918">
        <f>database[[#This Row],[white_rating]]-database[[#This Row],[black_rating]]</f>
        <v>258</v>
      </c>
      <c r="L1918" t="s">
        <v>1447</v>
      </c>
    </row>
    <row r="1919" spans="1:12" x14ac:dyDescent="0.3">
      <c r="A1919" t="s">
        <v>2700</v>
      </c>
      <c r="B1919" t="b">
        <v>1</v>
      </c>
      <c r="C1919" t="s">
        <v>2701</v>
      </c>
      <c r="D1919" s="1">
        <f t="shared" si="29"/>
        <v>42787.725802233792</v>
      </c>
      <c r="E1919">
        <v>33</v>
      </c>
      <c r="F1919" t="s">
        <v>14</v>
      </c>
      <c r="G1919" t="s">
        <v>11</v>
      </c>
      <c r="H1919" t="s">
        <v>25</v>
      </c>
      <c r="I1919">
        <v>1988</v>
      </c>
      <c r="J1919">
        <v>2010</v>
      </c>
      <c r="K1919">
        <f>database[[#This Row],[white_rating]]-database[[#This Row],[black_rating]]</f>
        <v>-22</v>
      </c>
      <c r="L1919" t="s">
        <v>76</v>
      </c>
    </row>
    <row r="1920" spans="1:12" x14ac:dyDescent="0.3">
      <c r="A1920" t="s">
        <v>3445</v>
      </c>
      <c r="B1920" t="b">
        <v>1</v>
      </c>
      <c r="C1920" t="s">
        <v>3446</v>
      </c>
      <c r="D1920" s="1">
        <f t="shared" si="29"/>
        <v>42582.404808611114</v>
      </c>
      <c r="E1920">
        <v>37</v>
      </c>
      <c r="F1920" t="s">
        <v>14</v>
      </c>
      <c r="G1920" t="s">
        <v>15</v>
      </c>
      <c r="H1920" t="s">
        <v>139</v>
      </c>
      <c r="I1920">
        <v>1988</v>
      </c>
      <c r="J1920">
        <v>2139</v>
      </c>
      <c r="K1920">
        <f>database[[#This Row],[white_rating]]-database[[#This Row],[black_rating]]</f>
        <v>-151</v>
      </c>
      <c r="L1920" t="s">
        <v>150</v>
      </c>
    </row>
    <row r="1921" spans="1:12" x14ac:dyDescent="0.3">
      <c r="A1921" t="s">
        <v>3655</v>
      </c>
      <c r="B1921" t="b">
        <v>1</v>
      </c>
      <c r="C1921" t="s">
        <v>3656</v>
      </c>
      <c r="D1921" s="1">
        <f t="shared" si="29"/>
        <v>42972.762391041666</v>
      </c>
      <c r="E1921">
        <v>64</v>
      </c>
      <c r="F1921" t="s">
        <v>14</v>
      </c>
      <c r="G1921" t="s">
        <v>15</v>
      </c>
      <c r="H1921" t="s">
        <v>25</v>
      </c>
      <c r="I1921">
        <v>1988</v>
      </c>
      <c r="J1921">
        <v>2095</v>
      </c>
      <c r="K1921">
        <f>database[[#This Row],[white_rating]]-database[[#This Row],[black_rating]]</f>
        <v>-107</v>
      </c>
      <c r="L1921" t="s">
        <v>51</v>
      </c>
    </row>
    <row r="1922" spans="1:12" x14ac:dyDescent="0.3">
      <c r="A1922" t="s">
        <v>4355</v>
      </c>
      <c r="B1922" t="b">
        <v>1</v>
      </c>
      <c r="C1922" t="s">
        <v>4356</v>
      </c>
      <c r="D1922" s="1">
        <f t="shared" ref="D1922:D1985" si="30">C1922/86400000+DATE(1970,1,1)</f>
        <v>42977.929090069447</v>
      </c>
      <c r="E1922">
        <v>89</v>
      </c>
      <c r="F1922" t="s">
        <v>14</v>
      </c>
      <c r="G1922" t="s">
        <v>11</v>
      </c>
      <c r="H1922" t="s">
        <v>120</v>
      </c>
      <c r="I1922">
        <v>1988</v>
      </c>
      <c r="J1922">
        <v>2011</v>
      </c>
      <c r="K1922">
        <f>database[[#This Row],[white_rating]]-database[[#This Row],[black_rating]]</f>
        <v>-23</v>
      </c>
      <c r="L1922" t="s">
        <v>1104</v>
      </c>
    </row>
    <row r="1923" spans="1:12" x14ac:dyDescent="0.3">
      <c r="A1923" t="s">
        <v>5102</v>
      </c>
      <c r="B1923" t="b">
        <v>1</v>
      </c>
      <c r="C1923" t="s">
        <v>5103</v>
      </c>
      <c r="D1923" s="1">
        <f t="shared" si="30"/>
        <v>42971.040969340276</v>
      </c>
      <c r="E1923">
        <v>16</v>
      </c>
      <c r="F1923" t="s">
        <v>14</v>
      </c>
      <c r="G1923" t="s">
        <v>11</v>
      </c>
      <c r="H1923" t="s">
        <v>1023</v>
      </c>
      <c r="I1923">
        <v>1988</v>
      </c>
      <c r="J1923">
        <v>1933</v>
      </c>
      <c r="K1923">
        <f>database[[#This Row],[white_rating]]-database[[#This Row],[black_rating]]</f>
        <v>55</v>
      </c>
      <c r="L1923" t="s">
        <v>65</v>
      </c>
    </row>
    <row r="1924" spans="1:12" x14ac:dyDescent="0.3">
      <c r="A1924" t="s">
        <v>6651</v>
      </c>
      <c r="B1924" t="b">
        <v>1</v>
      </c>
      <c r="C1924" t="s">
        <v>6652</v>
      </c>
      <c r="D1924" s="1">
        <f t="shared" si="30"/>
        <v>42976.141356365741</v>
      </c>
      <c r="E1924">
        <v>121</v>
      </c>
      <c r="F1924" t="s">
        <v>14</v>
      </c>
      <c r="G1924" t="s">
        <v>11</v>
      </c>
      <c r="H1924" t="s">
        <v>375</v>
      </c>
      <c r="I1924">
        <v>1988</v>
      </c>
      <c r="J1924">
        <v>1823</v>
      </c>
      <c r="K1924">
        <f>database[[#This Row],[white_rating]]-database[[#This Row],[black_rating]]</f>
        <v>165</v>
      </c>
      <c r="L1924" t="s">
        <v>229</v>
      </c>
    </row>
    <row r="1925" spans="1:12" x14ac:dyDescent="0.3">
      <c r="A1925" t="s">
        <v>6815</v>
      </c>
      <c r="B1925" t="b">
        <v>1</v>
      </c>
      <c r="C1925" t="s">
        <v>6816</v>
      </c>
      <c r="D1925" s="1">
        <f t="shared" si="30"/>
        <v>42694.845714421295</v>
      </c>
      <c r="E1925">
        <v>89</v>
      </c>
      <c r="F1925" t="s">
        <v>14</v>
      </c>
      <c r="G1925" t="s">
        <v>11</v>
      </c>
      <c r="H1925" t="s">
        <v>25</v>
      </c>
      <c r="I1925">
        <v>1988</v>
      </c>
      <c r="J1925">
        <v>1987</v>
      </c>
      <c r="K1925">
        <f>database[[#This Row],[white_rating]]-database[[#This Row],[black_rating]]</f>
        <v>1</v>
      </c>
      <c r="L1925" t="s">
        <v>137</v>
      </c>
    </row>
    <row r="1926" spans="1:12" x14ac:dyDescent="0.3">
      <c r="A1926" t="s">
        <v>1456</v>
      </c>
      <c r="B1926" t="b">
        <v>1</v>
      </c>
      <c r="C1926">
        <v>1472470000000</v>
      </c>
      <c r="D1926" s="1">
        <f t="shared" si="30"/>
        <v>42611.476851851854</v>
      </c>
      <c r="E1926">
        <v>146</v>
      </c>
      <c r="F1926" t="s">
        <v>10</v>
      </c>
      <c r="G1926" t="s">
        <v>15</v>
      </c>
      <c r="H1926" t="s">
        <v>25</v>
      </c>
      <c r="I1926">
        <v>1987</v>
      </c>
      <c r="J1926">
        <v>1900</v>
      </c>
      <c r="K1926">
        <f>database[[#This Row],[white_rating]]-database[[#This Row],[black_rating]]</f>
        <v>87</v>
      </c>
      <c r="L1926" t="s">
        <v>51</v>
      </c>
    </row>
    <row r="1927" spans="1:12" x14ac:dyDescent="0.3">
      <c r="A1927" t="s">
        <v>1645</v>
      </c>
      <c r="B1927" t="b">
        <v>0</v>
      </c>
      <c r="C1927">
        <v>1503960000000</v>
      </c>
      <c r="D1927" s="1">
        <f t="shared" si="30"/>
        <v>42975.944444444445</v>
      </c>
      <c r="E1927">
        <v>52</v>
      </c>
      <c r="F1927" t="s">
        <v>18</v>
      </c>
      <c r="G1927" t="s">
        <v>15</v>
      </c>
      <c r="H1927" t="s">
        <v>25</v>
      </c>
      <c r="I1927">
        <v>1987</v>
      </c>
      <c r="J1927">
        <v>1749</v>
      </c>
      <c r="K1927">
        <f>database[[#This Row],[white_rating]]-database[[#This Row],[black_rating]]</f>
        <v>238</v>
      </c>
      <c r="L1927" t="s">
        <v>276</v>
      </c>
    </row>
    <row r="1928" spans="1:12" x14ac:dyDescent="0.3">
      <c r="A1928" t="s">
        <v>1646</v>
      </c>
      <c r="B1928" t="b">
        <v>0</v>
      </c>
      <c r="C1928">
        <v>1503890000000</v>
      </c>
      <c r="D1928" s="1">
        <f t="shared" si="30"/>
        <v>42975.134259259255</v>
      </c>
      <c r="E1928">
        <v>49</v>
      </c>
      <c r="F1928" t="s">
        <v>18</v>
      </c>
      <c r="G1928" t="s">
        <v>11</v>
      </c>
      <c r="H1928" t="s">
        <v>44</v>
      </c>
      <c r="I1928">
        <v>1987</v>
      </c>
      <c r="J1928">
        <v>1548</v>
      </c>
      <c r="K1928">
        <f>database[[#This Row],[white_rating]]-database[[#This Row],[black_rating]]</f>
        <v>439</v>
      </c>
      <c r="L1928" t="s">
        <v>191</v>
      </c>
    </row>
    <row r="1929" spans="1:12" x14ac:dyDescent="0.3">
      <c r="A1929" t="s">
        <v>1647</v>
      </c>
      <c r="B1929" t="b">
        <v>0</v>
      </c>
      <c r="C1929">
        <v>1502640000000</v>
      </c>
      <c r="D1929" s="1">
        <f t="shared" si="30"/>
        <v>42960.666666666672</v>
      </c>
      <c r="E1929">
        <v>81</v>
      </c>
      <c r="F1929" t="s">
        <v>24</v>
      </c>
      <c r="G1929" t="s">
        <v>24</v>
      </c>
      <c r="H1929" t="s">
        <v>25</v>
      </c>
      <c r="I1929">
        <v>1987</v>
      </c>
      <c r="J1929">
        <v>1500</v>
      </c>
      <c r="K1929">
        <f>database[[#This Row],[white_rating]]-database[[#This Row],[black_rating]]</f>
        <v>487</v>
      </c>
      <c r="L1929" t="s">
        <v>276</v>
      </c>
    </row>
    <row r="1930" spans="1:12" x14ac:dyDescent="0.3">
      <c r="A1930" t="s">
        <v>1648</v>
      </c>
      <c r="B1930" t="b">
        <v>0</v>
      </c>
      <c r="C1930">
        <v>1502510000000</v>
      </c>
      <c r="D1930" s="1">
        <f t="shared" si="30"/>
        <v>42959.162037037036</v>
      </c>
      <c r="E1930">
        <v>3</v>
      </c>
      <c r="F1930" t="s">
        <v>14</v>
      </c>
      <c r="G1930" t="s">
        <v>15</v>
      </c>
      <c r="H1930" t="s">
        <v>696</v>
      </c>
      <c r="I1930">
        <v>1987</v>
      </c>
      <c r="J1930">
        <v>1568</v>
      </c>
      <c r="K1930">
        <f>database[[#This Row],[white_rating]]-database[[#This Row],[black_rating]]</f>
        <v>419</v>
      </c>
      <c r="L1930" t="s">
        <v>33</v>
      </c>
    </row>
    <row r="1931" spans="1:12" x14ac:dyDescent="0.3">
      <c r="A1931" t="s">
        <v>1649</v>
      </c>
      <c r="B1931" t="b">
        <v>0</v>
      </c>
      <c r="C1931">
        <v>1502510000000</v>
      </c>
      <c r="D1931" s="1">
        <f t="shared" si="30"/>
        <v>42959.162037037036</v>
      </c>
      <c r="E1931">
        <v>117</v>
      </c>
      <c r="F1931" t="s">
        <v>18</v>
      </c>
      <c r="G1931" t="s">
        <v>11</v>
      </c>
      <c r="H1931" t="s">
        <v>696</v>
      </c>
      <c r="I1931">
        <v>1987</v>
      </c>
      <c r="J1931">
        <v>1568</v>
      </c>
      <c r="K1931">
        <f>database[[#This Row],[white_rating]]-database[[#This Row],[black_rating]]</f>
        <v>419</v>
      </c>
      <c r="L1931" t="s">
        <v>23</v>
      </c>
    </row>
    <row r="1932" spans="1:12" x14ac:dyDescent="0.3">
      <c r="A1932" t="s">
        <v>1650</v>
      </c>
      <c r="B1932" t="b">
        <v>0</v>
      </c>
      <c r="C1932">
        <v>1502430000000</v>
      </c>
      <c r="D1932" s="1">
        <f t="shared" si="30"/>
        <v>42958.236111111109</v>
      </c>
      <c r="E1932">
        <v>21</v>
      </c>
      <c r="F1932" t="s">
        <v>18</v>
      </c>
      <c r="G1932" t="s">
        <v>11</v>
      </c>
      <c r="H1932" t="s">
        <v>29</v>
      </c>
      <c r="I1932">
        <v>1987</v>
      </c>
      <c r="J1932">
        <v>1568</v>
      </c>
      <c r="K1932">
        <f>database[[#This Row],[white_rating]]-database[[#This Row],[black_rating]]</f>
        <v>419</v>
      </c>
      <c r="L1932" t="s">
        <v>191</v>
      </c>
    </row>
    <row r="1933" spans="1:12" x14ac:dyDescent="0.3">
      <c r="A1933" t="s">
        <v>1651</v>
      </c>
      <c r="B1933" t="b">
        <v>0</v>
      </c>
      <c r="C1933">
        <v>1502340000000</v>
      </c>
      <c r="D1933" s="1">
        <f t="shared" si="30"/>
        <v>42957.194444444445</v>
      </c>
      <c r="E1933">
        <v>4</v>
      </c>
      <c r="F1933" t="s">
        <v>10</v>
      </c>
      <c r="G1933" t="s">
        <v>15</v>
      </c>
      <c r="H1933" t="s">
        <v>84</v>
      </c>
      <c r="I1933">
        <v>1987</v>
      </c>
      <c r="J1933">
        <v>1500</v>
      </c>
      <c r="K1933">
        <f>database[[#This Row],[white_rating]]-database[[#This Row],[black_rating]]</f>
        <v>487</v>
      </c>
      <c r="L1933" t="s">
        <v>79</v>
      </c>
    </row>
    <row r="1934" spans="1:12" x14ac:dyDescent="0.3">
      <c r="A1934" t="s">
        <v>1652</v>
      </c>
      <c r="B1934" t="b">
        <v>0</v>
      </c>
      <c r="C1934">
        <v>1502340000000</v>
      </c>
      <c r="D1934" s="1">
        <f t="shared" si="30"/>
        <v>42957.194444444445</v>
      </c>
      <c r="E1934">
        <v>31</v>
      </c>
      <c r="F1934" t="s">
        <v>14</v>
      </c>
      <c r="G1934" t="s">
        <v>15</v>
      </c>
      <c r="H1934" t="s">
        <v>25</v>
      </c>
      <c r="I1934">
        <v>1987</v>
      </c>
      <c r="J1934">
        <v>1500</v>
      </c>
      <c r="K1934">
        <f>database[[#This Row],[white_rating]]-database[[#This Row],[black_rating]]</f>
        <v>487</v>
      </c>
      <c r="L1934" t="s">
        <v>45</v>
      </c>
    </row>
    <row r="1935" spans="1:12" x14ac:dyDescent="0.3">
      <c r="A1935" t="s">
        <v>1653</v>
      </c>
      <c r="B1935" t="b">
        <v>0</v>
      </c>
      <c r="C1935">
        <v>1502340000000</v>
      </c>
      <c r="D1935" s="1">
        <f t="shared" si="30"/>
        <v>42957.194444444445</v>
      </c>
      <c r="E1935">
        <v>27</v>
      </c>
      <c r="F1935" t="s">
        <v>14</v>
      </c>
      <c r="G1935" t="s">
        <v>15</v>
      </c>
      <c r="H1935" t="s">
        <v>1598</v>
      </c>
      <c r="I1935">
        <v>1987</v>
      </c>
      <c r="J1935">
        <v>1568</v>
      </c>
      <c r="K1935">
        <f>database[[#This Row],[white_rating]]-database[[#This Row],[black_rating]]</f>
        <v>419</v>
      </c>
      <c r="L1935" t="s">
        <v>191</v>
      </c>
    </row>
    <row r="1936" spans="1:12" x14ac:dyDescent="0.3">
      <c r="A1936" t="s">
        <v>1654</v>
      </c>
      <c r="B1936" t="b">
        <v>0</v>
      </c>
      <c r="C1936">
        <v>1502170000000</v>
      </c>
      <c r="D1936" s="1">
        <f t="shared" si="30"/>
        <v>42955.226851851854</v>
      </c>
      <c r="E1936">
        <v>31</v>
      </c>
      <c r="F1936" t="s">
        <v>14</v>
      </c>
      <c r="G1936" t="s">
        <v>15</v>
      </c>
      <c r="H1936" t="s">
        <v>1598</v>
      </c>
      <c r="I1936">
        <v>1987</v>
      </c>
      <c r="J1936">
        <v>1560</v>
      </c>
      <c r="K1936">
        <f>database[[#This Row],[white_rating]]-database[[#This Row],[black_rating]]</f>
        <v>427</v>
      </c>
      <c r="L1936" t="s">
        <v>191</v>
      </c>
    </row>
    <row r="1937" spans="1:12" x14ac:dyDescent="0.3">
      <c r="A1937" t="s">
        <v>1655</v>
      </c>
      <c r="B1937" t="b">
        <v>0</v>
      </c>
      <c r="C1937">
        <v>1502060000000</v>
      </c>
      <c r="D1937" s="1">
        <f t="shared" si="30"/>
        <v>42953.953703703708</v>
      </c>
      <c r="E1937">
        <v>59</v>
      </c>
      <c r="F1937" t="s">
        <v>18</v>
      </c>
      <c r="G1937" t="s">
        <v>11</v>
      </c>
      <c r="H1937" t="s">
        <v>25</v>
      </c>
      <c r="I1937">
        <v>1987</v>
      </c>
      <c r="J1937">
        <v>1500</v>
      </c>
      <c r="K1937">
        <f>database[[#This Row],[white_rating]]-database[[#This Row],[black_rating]]</f>
        <v>487</v>
      </c>
      <c r="L1937" t="s">
        <v>55</v>
      </c>
    </row>
    <row r="1938" spans="1:12" x14ac:dyDescent="0.3">
      <c r="A1938" t="s">
        <v>2038</v>
      </c>
      <c r="B1938" t="b">
        <v>1</v>
      </c>
      <c r="C1938">
        <v>1502670000000</v>
      </c>
      <c r="D1938" s="1">
        <f t="shared" si="30"/>
        <v>42961.013888888891</v>
      </c>
      <c r="E1938">
        <v>63</v>
      </c>
      <c r="F1938" t="s">
        <v>18</v>
      </c>
      <c r="G1938" t="s">
        <v>11</v>
      </c>
      <c r="H1938" t="s">
        <v>494</v>
      </c>
      <c r="I1938">
        <v>1987</v>
      </c>
      <c r="J1938">
        <v>1456</v>
      </c>
      <c r="K1938">
        <f>database[[#This Row],[white_rating]]-database[[#This Row],[black_rating]]</f>
        <v>531</v>
      </c>
      <c r="L1938" t="s">
        <v>17</v>
      </c>
    </row>
    <row r="1939" spans="1:12" x14ac:dyDescent="0.3">
      <c r="A1939" t="s">
        <v>2718</v>
      </c>
      <c r="B1939" t="b">
        <v>1</v>
      </c>
      <c r="C1939" t="s">
        <v>2719</v>
      </c>
      <c r="D1939" s="1">
        <f t="shared" si="30"/>
        <v>42787.665436296295</v>
      </c>
      <c r="E1939">
        <v>144</v>
      </c>
      <c r="F1939" t="s">
        <v>14</v>
      </c>
      <c r="G1939" t="s">
        <v>15</v>
      </c>
      <c r="H1939" t="s">
        <v>25</v>
      </c>
      <c r="I1939">
        <v>1987</v>
      </c>
      <c r="J1939">
        <v>1797</v>
      </c>
      <c r="K1939">
        <f>database[[#This Row],[white_rating]]-database[[#This Row],[black_rating]]</f>
        <v>190</v>
      </c>
      <c r="L1939" t="s">
        <v>76</v>
      </c>
    </row>
    <row r="1940" spans="1:12" x14ac:dyDescent="0.3">
      <c r="A1940" t="s">
        <v>4152</v>
      </c>
      <c r="B1940" t="b">
        <v>1</v>
      </c>
      <c r="C1940" t="s">
        <v>4153</v>
      </c>
      <c r="D1940" s="1">
        <f t="shared" si="30"/>
        <v>42975.726869224542</v>
      </c>
      <c r="E1940">
        <v>87</v>
      </c>
      <c r="F1940" t="s">
        <v>18</v>
      </c>
      <c r="G1940" t="s">
        <v>11</v>
      </c>
      <c r="H1940" t="s">
        <v>494</v>
      </c>
      <c r="I1940">
        <v>1987</v>
      </c>
      <c r="J1940">
        <v>1828</v>
      </c>
      <c r="K1940">
        <f>database[[#This Row],[white_rating]]-database[[#This Row],[black_rating]]</f>
        <v>159</v>
      </c>
      <c r="L1940" t="s">
        <v>2309</v>
      </c>
    </row>
    <row r="1941" spans="1:12" x14ac:dyDescent="0.3">
      <c r="A1941" t="s">
        <v>5351</v>
      </c>
      <c r="B1941" t="b">
        <v>1</v>
      </c>
      <c r="C1941" t="s">
        <v>5352</v>
      </c>
      <c r="D1941" s="1">
        <f t="shared" si="30"/>
        <v>42735.070672337963</v>
      </c>
      <c r="E1941">
        <v>44</v>
      </c>
      <c r="F1941" t="s">
        <v>10</v>
      </c>
      <c r="G1941" t="s">
        <v>15</v>
      </c>
      <c r="H1941" t="s">
        <v>25</v>
      </c>
      <c r="I1941">
        <v>1987</v>
      </c>
      <c r="J1941">
        <v>1653</v>
      </c>
      <c r="K1941">
        <f>database[[#This Row],[white_rating]]-database[[#This Row],[black_rating]]</f>
        <v>334</v>
      </c>
      <c r="L1941" t="s">
        <v>58</v>
      </c>
    </row>
    <row r="1942" spans="1:12" x14ac:dyDescent="0.3">
      <c r="A1942" t="s">
        <v>5868</v>
      </c>
      <c r="B1942" t="b">
        <v>1</v>
      </c>
      <c r="C1942" t="s">
        <v>5869</v>
      </c>
      <c r="D1942" s="1">
        <f t="shared" si="30"/>
        <v>42760.52836438657</v>
      </c>
      <c r="E1942">
        <v>35</v>
      </c>
      <c r="F1942" t="s">
        <v>14</v>
      </c>
      <c r="G1942" t="s">
        <v>11</v>
      </c>
      <c r="H1942" t="s">
        <v>25</v>
      </c>
      <c r="I1942">
        <v>1987</v>
      </c>
      <c r="J1942">
        <v>1757</v>
      </c>
      <c r="K1942">
        <f>database[[#This Row],[white_rating]]-database[[#This Row],[black_rating]]</f>
        <v>230</v>
      </c>
      <c r="L1942" t="s">
        <v>266</v>
      </c>
    </row>
    <row r="1943" spans="1:12" x14ac:dyDescent="0.3">
      <c r="A1943" t="s">
        <v>6897</v>
      </c>
      <c r="B1943" t="b">
        <v>1</v>
      </c>
      <c r="C1943" t="s">
        <v>6898</v>
      </c>
      <c r="D1943" s="1">
        <f t="shared" si="30"/>
        <v>42812.971852152783</v>
      </c>
      <c r="E1943">
        <v>70</v>
      </c>
      <c r="F1943" t="s">
        <v>14</v>
      </c>
      <c r="G1943" t="s">
        <v>15</v>
      </c>
      <c r="H1943" t="s">
        <v>37</v>
      </c>
      <c r="I1943">
        <v>1987</v>
      </c>
      <c r="J1943">
        <v>2339</v>
      </c>
      <c r="K1943">
        <f>database[[#This Row],[white_rating]]-database[[#This Row],[black_rating]]</f>
        <v>-352</v>
      </c>
      <c r="L1943" t="s">
        <v>27</v>
      </c>
    </row>
    <row r="1944" spans="1:12" x14ac:dyDescent="0.3">
      <c r="A1944" t="s">
        <v>7750</v>
      </c>
      <c r="B1944" t="b">
        <v>1</v>
      </c>
      <c r="C1944" t="s">
        <v>7751</v>
      </c>
      <c r="D1944" s="1">
        <f t="shared" si="30"/>
        <v>42960.265220937501</v>
      </c>
      <c r="E1944">
        <v>24</v>
      </c>
      <c r="F1944" t="s">
        <v>14</v>
      </c>
      <c r="G1944" t="s">
        <v>15</v>
      </c>
      <c r="H1944" t="s">
        <v>25</v>
      </c>
      <c r="I1944">
        <v>1987</v>
      </c>
      <c r="J1944">
        <v>1883</v>
      </c>
      <c r="K1944">
        <f>database[[#This Row],[white_rating]]-database[[#This Row],[black_rating]]</f>
        <v>104</v>
      </c>
      <c r="L1944" t="s">
        <v>269</v>
      </c>
    </row>
    <row r="1945" spans="1:12" x14ac:dyDescent="0.3">
      <c r="A1945" t="s">
        <v>480</v>
      </c>
      <c r="B1945" t="b">
        <v>1</v>
      </c>
      <c r="C1945">
        <v>1499130000000</v>
      </c>
      <c r="D1945" s="1">
        <f t="shared" si="30"/>
        <v>42920.041666666672</v>
      </c>
      <c r="E1945">
        <v>47</v>
      </c>
      <c r="F1945" t="s">
        <v>14</v>
      </c>
      <c r="G1945" t="s">
        <v>11</v>
      </c>
      <c r="H1945" t="s">
        <v>25</v>
      </c>
      <c r="I1945">
        <v>1986</v>
      </c>
      <c r="J1945">
        <v>2009</v>
      </c>
      <c r="K1945">
        <f>database[[#This Row],[white_rating]]-database[[#This Row],[black_rating]]</f>
        <v>-23</v>
      </c>
      <c r="L1945" t="s">
        <v>121</v>
      </c>
    </row>
    <row r="1946" spans="1:12" x14ac:dyDescent="0.3">
      <c r="A1946" t="s">
        <v>1403</v>
      </c>
      <c r="B1946" t="b">
        <v>0</v>
      </c>
      <c r="C1946">
        <v>1503180000000</v>
      </c>
      <c r="D1946" s="1">
        <f t="shared" si="30"/>
        <v>42966.916666666672</v>
      </c>
      <c r="E1946">
        <v>127</v>
      </c>
      <c r="F1946" t="s">
        <v>24</v>
      </c>
      <c r="G1946" t="s">
        <v>24</v>
      </c>
      <c r="H1946" t="s">
        <v>66</v>
      </c>
      <c r="I1946">
        <v>1986</v>
      </c>
      <c r="J1946">
        <v>1925</v>
      </c>
      <c r="K1946">
        <f>database[[#This Row],[white_rating]]-database[[#This Row],[black_rating]]</f>
        <v>61</v>
      </c>
      <c r="L1946" t="s">
        <v>30</v>
      </c>
    </row>
    <row r="1947" spans="1:12" x14ac:dyDescent="0.3">
      <c r="A1947" t="s">
        <v>2062</v>
      </c>
      <c r="B1947" t="b">
        <v>1</v>
      </c>
      <c r="C1947">
        <v>1502100000000</v>
      </c>
      <c r="D1947" s="1">
        <f t="shared" si="30"/>
        <v>42954.416666666672</v>
      </c>
      <c r="E1947">
        <v>142</v>
      </c>
      <c r="F1947" t="s">
        <v>24</v>
      </c>
      <c r="G1947" t="s">
        <v>24</v>
      </c>
      <c r="H1947" t="s">
        <v>25</v>
      </c>
      <c r="I1947">
        <v>1986</v>
      </c>
      <c r="J1947">
        <v>1993</v>
      </c>
      <c r="K1947">
        <f>database[[#This Row],[white_rating]]-database[[#This Row],[black_rating]]</f>
        <v>-7</v>
      </c>
      <c r="L1947" t="s">
        <v>2046</v>
      </c>
    </row>
    <row r="1948" spans="1:12" x14ac:dyDescent="0.3">
      <c r="A1948" t="s">
        <v>4341</v>
      </c>
      <c r="B1948" t="b">
        <v>1</v>
      </c>
      <c r="C1948" t="s">
        <v>4342</v>
      </c>
      <c r="D1948" s="1">
        <f t="shared" si="30"/>
        <v>42980.435074259258</v>
      </c>
      <c r="E1948">
        <v>67</v>
      </c>
      <c r="F1948" t="s">
        <v>14</v>
      </c>
      <c r="G1948" t="s">
        <v>11</v>
      </c>
      <c r="H1948" t="s">
        <v>37</v>
      </c>
      <c r="I1948">
        <v>1986</v>
      </c>
      <c r="J1948">
        <v>1828</v>
      </c>
      <c r="K1948">
        <f>database[[#This Row],[white_rating]]-database[[#This Row],[black_rating]]</f>
        <v>158</v>
      </c>
      <c r="L1948" t="s">
        <v>43</v>
      </c>
    </row>
    <row r="1949" spans="1:12" x14ac:dyDescent="0.3">
      <c r="A1949" t="s">
        <v>6790</v>
      </c>
      <c r="B1949" t="b">
        <v>1</v>
      </c>
      <c r="C1949" t="s">
        <v>6791</v>
      </c>
      <c r="D1949" s="1">
        <f t="shared" si="30"/>
        <v>42696.838786875</v>
      </c>
      <c r="E1949">
        <v>94</v>
      </c>
      <c r="F1949" t="s">
        <v>14</v>
      </c>
      <c r="G1949" t="s">
        <v>15</v>
      </c>
      <c r="H1949" t="s">
        <v>25</v>
      </c>
      <c r="I1949">
        <v>1986</v>
      </c>
      <c r="J1949">
        <v>2059</v>
      </c>
      <c r="K1949">
        <f>database[[#This Row],[white_rating]]-database[[#This Row],[black_rating]]</f>
        <v>-73</v>
      </c>
      <c r="L1949" t="s">
        <v>47</v>
      </c>
    </row>
    <row r="1950" spans="1:12" x14ac:dyDescent="0.3">
      <c r="A1950" t="s">
        <v>7615</v>
      </c>
      <c r="B1950" t="b">
        <v>1</v>
      </c>
      <c r="C1950" t="s">
        <v>7616</v>
      </c>
      <c r="D1950" s="1">
        <f t="shared" si="30"/>
        <v>42932.05001914352</v>
      </c>
      <c r="E1950">
        <v>147</v>
      </c>
      <c r="F1950" t="s">
        <v>24</v>
      </c>
      <c r="G1950" t="s">
        <v>24</v>
      </c>
      <c r="H1950" t="s">
        <v>84</v>
      </c>
      <c r="I1950">
        <v>1986</v>
      </c>
      <c r="J1950">
        <v>2001</v>
      </c>
      <c r="K1950">
        <f>database[[#This Row],[white_rating]]-database[[#This Row],[black_rating]]</f>
        <v>-15</v>
      </c>
      <c r="L1950" t="s">
        <v>17</v>
      </c>
    </row>
    <row r="1951" spans="1:12" x14ac:dyDescent="0.3">
      <c r="A1951" t="s">
        <v>7633</v>
      </c>
      <c r="B1951" t="b">
        <v>1</v>
      </c>
      <c r="C1951" t="s">
        <v>7634</v>
      </c>
      <c r="D1951" s="1">
        <f t="shared" si="30"/>
        <v>42978.542521226853</v>
      </c>
      <c r="E1951">
        <v>51</v>
      </c>
      <c r="F1951" t="s">
        <v>14</v>
      </c>
      <c r="G1951" t="s">
        <v>11</v>
      </c>
      <c r="H1951" t="s">
        <v>25</v>
      </c>
      <c r="I1951">
        <v>1986</v>
      </c>
      <c r="J1951">
        <v>2028</v>
      </c>
      <c r="K1951">
        <f>database[[#This Row],[white_rating]]-database[[#This Row],[black_rating]]</f>
        <v>-42</v>
      </c>
      <c r="L1951" t="s">
        <v>27</v>
      </c>
    </row>
    <row r="1952" spans="1:12" x14ac:dyDescent="0.3">
      <c r="A1952" t="s">
        <v>7922</v>
      </c>
      <c r="B1952" t="b">
        <v>1</v>
      </c>
      <c r="C1952" t="s">
        <v>7923</v>
      </c>
      <c r="D1952" s="1">
        <f t="shared" si="30"/>
        <v>42921.838884965277</v>
      </c>
      <c r="E1952">
        <v>69</v>
      </c>
      <c r="F1952" t="s">
        <v>14</v>
      </c>
      <c r="G1952" t="s">
        <v>11</v>
      </c>
      <c r="H1952" t="s">
        <v>25</v>
      </c>
      <c r="I1952">
        <v>1986</v>
      </c>
      <c r="J1952">
        <v>1666</v>
      </c>
      <c r="K1952">
        <f>database[[#This Row],[white_rating]]-database[[#This Row],[black_rating]]</f>
        <v>320</v>
      </c>
      <c r="L1952" t="s">
        <v>49</v>
      </c>
    </row>
    <row r="1953" spans="1:12" x14ac:dyDescent="0.3">
      <c r="A1953" t="s">
        <v>725</v>
      </c>
      <c r="B1953" t="b">
        <v>1</v>
      </c>
      <c r="C1953">
        <v>1494460000000</v>
      </c>
      <c r="D1953" s="1">
        <f t="shared" si="30"/>
        <v>42865.990740740745</v>
      </c>
      <c r="E1953">
        <v>33</v>
      </c>
      <c r="F1953" t="s">
        <v>14</v>
      </c>
      <c r="G1953" t="s">
        <v>11</v>
      </c>
      <c r="H1953" t="s">
        <v>25</v>
      </c>
      <c r="I1953">
        <v>1985</v>
      </c>
      <c r="J1953">
        <v>1009</v>
      </c>
      <c r="K1953">
        <f>database[[#This Row],[white_rating]]-database[[#This Row],[black_rating]]</f>
        <v>976</v>
      </c>
      <c r="L1953" t="s">
        <v>335</v>
      </c>
    </row>
    <row r="1954" spans="1:12" x14ac:dyDescent="0.3">
      <c r="A1954" t="s">
        <v>880</v>
      </c>
      <c r="B1954" t="b">
        <v>1</v>
      </c>
      <c r="C1954">
        <v>1504170000000</v>
      </c>
      <c r="D1954" s="1">
        <f t="shared" si="30"/>
        <v>42978.375</v>
      </c>
      <c r="E1954">
        <v>42</v>
      </c>
      <c r="F1954" t="s">
        <v>14</v>
      </c>
      <c r="G1954" t="s">
        <v>15</v>
      </c>
      <c r="H1954" t="s">
        <v>25</v>
      </c>
      <c r="I1954">
        <v>1985</v>
      </c>
      <c r="J1954">
        <v>1993</v>
      </c>
      <c r="K1954">
        <f>database[[#This Row],[white_rating]]-database[[#This Row],[black_rating]]</f>
        <v>-8</v>
      </c>
      <c r="L1954" t="s">
        <v>137</v>
      </c>
    </row>
    <row r="1955" spans="1:12" x14ac:dyDescent="0.3">
      <c r="A1955" t="s">
        <v>2017</v>
      </c>
      <c r="B1955" t="b">
        <v>1</v>
      </c>
      <c r="C1955">
        <v>1502060000000</v>
      </c>
      <c r="D1955" s="1">
        <f t="shared" si="30"/>
        <v>42953.953703703708</v>
      </c>
      <c r="E1955">
        <v>35</v>
      </c>
      <c r="F1955" t="s">
        <v>18</v>
      </c>
      <c r="G1955" t="s">
        <v>11</v>
      </c>
      <c r="H1955" t="s">
        <v>25</v>
      </c>
      <c r="I1955">
        <v>1985</v>
      </c>
      <c r="J1955">
        <v>1405</v>
      </c>
      <c r="K1955">
        <f>database[[#This Row],[white_rating]]-database[[#This Row],[black_rating]]</f>
        <v>580</v>
      </c>
      <c r="L1955" t="s">
        <v>107</v>
      </c>
    </row>
    <row r="1956" spans="1:12" x14ac:dyDescent="0.3">
      <c r="A1956" t="s">
        <v>2055</v>
      </c>
      <c r="B1956" t="b">
        <v>1</v>
      </c>
      <c r="C1956">
        <v>1502360000000</v>
      </c>
      <c r="D1956" s="1">
        <f t="shared" si="30"/>
        <v>42957.425925925927</v>
      </c>
      <c r="E1956">
        <v>62</v>
      </c>
      <c r="F1956" t="s">
        <v>14</v>
      </c>
      <c r="G1956" t="s">
        <v>15</v>
      </c>
      <c r="H1956" t="s">
        <v>25</v>
      </c>
      <c r="I1956">
        <v>1985</v>
      </c>
      <c r="J1956">
        <v>1921</v>
      </c>
      <c r="K1956">
        <f>database[[#This Row],[white_rating]]-database[[#This Row],[black_rating]]</f>
        <v>64</v>
      </c>
      <c r="L1956" t="s">
        <v>23</v>
      </c>
    </row>
    <row r="1957" spans="1:12" x14ac:dyDescent="0.3">
      <c r="A1957" t="s">
        <v>3519</v>
      </c>
      <c r="B1957" t="b">
        <v>1</v>
      </c>
      <c r="C1957" t="s">
        <v>3520</v>
      </c>
      <c r="D1957" s="1">
        <f t="shared" si="30"/>
        <v>42977.300159328704</v>
      </c>
      <c r="E1957">
        <v>95</v>
      </c>
      <c r="F1957" t="s">
        <v>10</v>
      </c>
      <c r="G1957" t="s">
        <v>11</v>
      </c>
      <c r="H1957" t="s">
        <v>25</v>
      </c>
      <c r="I1957">
        <v>1985</v>
      </c>
      <c r="J1957">
        <v>1823</v>
      </c>
      <c r="K1957">
        <f>database[[#This Row],[white_rating]]-database[[#This Row],[black_rating]]</f>
        <v>162</v>
      </c>
      <c r="L1957" t="s">
        <v>173</v>
      </c>
    </row>
    <row r="1958" spans="1:12" x14ac:dyDescent="0.3">
      <c r="A1958" t="s">
        <v>3968</v>
      </c>
      <c r="B1958" t="b">
        <v>1</v>
      </c>
      <c r="C1958" t="s">
        <v>3969</v>
      </c>
      <c r="D1958" s="1">
        <f t="shared" si="30"/>
        <v>42962.315675937498</v>
      </c>
      <c r="E1958">
        <v>16</v>
      </c>
      <c r="F1958" t="s">
        <v>14</v>
      </c>
      <c r="G1958" t="s">
        <v>11</v>
      </c>
      <c r="H1958" t="s">
        <v>44</v>
      </c>
      <c r="I1958">
        <v>1985</v>
      </c>
      <c r="J1958">
        <v>1540</v>
      </c>
      <c r="K1958">
        <f>database[[#This Row],[white_rating]]-database[[#This Row],[black_rating]]</f>
        <v>445</v>
      </c>
      <c r="L1958" t="s">
        <v>21</v>
      </c>
    </row>
    <row r="1959" spans="1:12" x14ac:dyDescent="0.3">
      <c r="A1959" t="s">
        <v>4127</v>
      </c>
      <c r="B1959" t="b">
        <v>1</v>
      </c>
      <c r="C1959" t="s">
        <v>4128</v>
      </c>
      <c r="D1959" s="1">
        <f t="shared" si="30"/>
        <v>42980.184198090283</v>
      </c>
      <c r="E1959">
        <v>31</v>
      </c>
      <c r="F1959" t="s">
        <v>14</v>
      </c>
      <c r="G1959" t="s">
        <v>11</v>
      </c>
      <c r="H1959" t="s">
        <v>25</v>
      </c>
      <c r="I1959">
        <v>1985</v>
      </c>
      <c r="J1959">
        <v>1949</v>
      </c>
      <c r="K1959">
        <f>database[[#This Row],[white_rating]]-database[[#This Row],[black_rating]]</f>
        <v>36</v>
      </c>
      <c r="L1959" t="s">
        <v>88</v>
      </c>
    </row>
    <row r="1960" spans="1:12" x14ac:dyDescent="0.3">
      <c r="A1960" t="s">
        <v>4494</v>
      </c>
      <c r="B1960" t="b">
        <v>1</v>
      </c>
      <c r="C1960" t="s">
        <v>4495</v>
      </c>
      <c r="D1960" s="1">
        <f t="shared" si="30"/>
        <v>42855.59246461805</v>
      </c>
      <c r="E1960">
        <v>119</v>
      </c>
      <c r="F1960" t="s">
        <v>18</v>
      </c>
      <c r="G1960" t="s">
        <v>11</v>
      </c>
      <c r="H1960" t="s">
        <v>64</v>
      </c>
      <c r="I1960">
        <v>1985</v>
      </c>
      <c r="J1960">
        <v>2091</v>
      </c>
      <c r="K1960">
        <f>database[[#This Row],[white_rating]]-database[[#This Row],[black_rating]]</f>
        <v>-106</v>
      </c>
      <c r="L1960" t="s">
        <v>43</v>
      </c>
    </row>
    <row r="1961" spans="1:12" x14ac:dyDescent="0.3">
      <c r="A1961" t="s">
        <v>4818</v>
      </c>
      <c r="B1961" t="b">
        <v>1</v>
      </c>
      <c r="C1961" t="s">
        <v>4819</v>
      </c>
      <c r="D1961" s="1">
        <f t="shared" si="30"/>
        <v>42958.87223523148</v>
      </c>
      <c r="E1961">
        <v>49</v>
      </c>
      <c r="F1961" t="s">
        <v>14</v>
      </c>
      <c r="G1961" t="s">
        <v>11</v>
      </c>
      <c r="H1961" t="s">
        <v>12</v>
      </c>
      <c r="I1961">
        <v>1985</v>
      </c>
      <c r="J1961">
        <v>2044</v>
      </c>
      <c r="K1961">
        <f>database[[#This Row],[white_rating]]-database[[#This Row],[black_rating]]</f>
        <v>-59</v>
      </c>
      <c r="L1961" t="s">
        <v>3623</v>
      </c>
    </row>
    <row r="1962" spans="1:12" x14ac:dyDescent="0.3">
      <c r="A1962" t="s">
        <v>4894</v>
      </c>
      <c r="B1962" t="b">
        <v>1</v>
      </c>
      <c r="C1962" t="s">
        <v>4895</v>
      </c>
      <c r="D1962" s="1">
        <f t="shared" si="30"/>
        <v>42972.644338738421</v>
      </c>
      <c r="E1962">
        <v>17</v>
      </c>
      <c r="F1962" t="s">
        <v>14</v>
      </c>
      <c r="G1962" t="s">
        <v>15</v>
      </c>
      <c r="H1962" t="s">
        <v>25</v>
      </c>
      <c r="I1962">
        <v>1985</v>
      </c>
      <c r="J1962">
        <v>2047</v>
      </c>
      <c r="K1962">
        <f>database[[#This Row],[white_rating]]-database[[#This Row],[black_rating]]</f>
        <v>-62</v>
      </c>
      <c r="L1962" t="s">
        <v>208</v>
      </c>
    </row>
    <row r="1963" spans="1:12" x14ac:dyDescent="0.3">
      <c r="A1963" t="s">
        <v>5150</v>
      </c>
      <c r="B1963" t="b">
        <v>1</v>
      </c>
      <c r="C1963" t="s">
        <v>5151</v>
      </c>
      <c r="D1963" s="1">
        <f t="shared" si="30"/>
        <v>42923.862830428239</v>
      </c>
      <c r="E1963">
        <v>76</v>
      </c>
      <c r="F1963" t="s">
        <v>14</v>
      </c>
      <c r="G1963" t="s">
        <v>15</v>
      </c>
      <c r="H1963" t="s">
        <v>696</v>
      </c>
      <c r="I1963">
        <v>1985</v>
      </c>
      <c r="J1963">
        <v>2009</v>
      </c>
      <c r="K1963">
        <f>database[[#This Row],[white_rating]]-database[[#This Row],[black_rating]]</f>
        <v>-24</v>
      </c>
      <c r="L1963" t="s">
        <v>88</v>
      </c>
    </row>
    <row r="1964" spans="1:12" x14ac:dyDescent="0.3">
      <c r="A1964" t="s">
        <v>282</v>
      </c>
      <c r="B1964" t="b">
        <v>1</v>
      </c>
      <c r="C1964">
        <v>1504280000000</v>
      </c>
      <c r="D1964" s="1">
        <f t="shared" si="30"/>
        <v>42979.648148148146</v>
      </c>
      <c r="E1964">
        <v>58</v>
      </c>
      <c r="F1964" t="s">
        <v>14</v>
      </c>
      <c r="G1964" t="s">
        <v>15</v>
      </c>
      <c r="H1964" t="s">
        <v>25</v>
      </c>
      <c r="I1964">
        <v>1984</v>
      </c>
      <c r="J1964">
        <v>1948</v>
      </c>
      <c r="K1964">
        <f>database[[#This Row],[white_rating]]-database[[#This Row],[black_rating]]</f>
        <v>36</v>
      </c>
      <c r="L1964" t="s">
        <v>57</v>
      </c>
    </row>
    <row r="1965" spans="1:12" x14ac:dyDescent="0.3">
      <c r="A1965" t="s">
        <v>307</v>
      </c>
      <c r="B1965" t="b">
        <v>0</v>
      </c>
      <c r="C1965">
        <v>1504280000000</v>
      </c>
      <c r="D1965" s="1">
        <f t="shared" si="30"/>
        <v>42979.648148148146</v>
      </c>
      <c r="E1965">
        <v>65</v>
      </c>
      <c r="F1965" t="s">
        <v>14</v>
      </c>
      <c r="G1965" t="s">
        <v>11</v>
      </c>
      <c r="H1965" t="s">
        <v>64</v>
      </c>
      <c r="I1965">
        <v>1984</v>
      </c>
      <c r="J1965">
        <v>2050</v>
      </c>
      <c r="K1965">
        <f>database[[#This Row],[white_rating]]-database[[#This Row],[black_rating]]</f>
        <v>-66</v>
      </c>
      <c r="L1965" t="s">
        <v>65</v>
      </c>
    </row>
    <row r="1966" spans="1:12" x14ac:dyDescent="0.3">
      <c r="A1966" t="s">
        <v>1874</v>
      </c>
      <c r="B1966" t="b">
        <v>1</v>
      </c>
      <c r="C1966">
        <v>1456670000000</v>
      </c>
      <c r="D1966" s="1">
        <f t="shared" si="30"/>
        <v>42428.606481481482</v>
      </c>
      <c r="E1966">
        <v>23</v>
      </c>
      <c r="F1966" t="s">
        <v>14</v>
      </c>
      <c r="G1966" t="s">
        <v>11</v>
      </c>
      <c r="H1966" t="s">
        <v>25</v>
      </c>
      <c r="I1966">
        <v>1984</v>
      </c>
      <c r="J1966">
        <v>1505</v>
      </c>
      <c r="K1966">
        <f>database[[#This Row],[white_rating]]-database[[#This Row],[black_rating]]</f>
        <v>479</v>
      </c>
      <c r="L1966" t="s">
        <v>122</v>
      </c>
    </row>
    <row r="1967" spans="1:12" x14ac:dyDescent="0.3">
      <c r="A1967" t="s">
        <v>2212</v>
      </c>
      <c r="B1967" t="b">
        <v>1</v>
      </c>
      <c r="C1967">
        <v>1464650000000</v>
      </c>
      <c r="D1967" s="1">
        <f t="shared" si="30"/>
        <v>42520.967592592591</v>
      </c>
      <c r="E1967">
        <v>116</v>
      </c>
      <c r="F1967" t="s">
        <v>10</v>
      </c>
      <c r="G1967" t="s">
        <v>15</v>
      </c>
      <c r="H1967" t="s">
        <v>25</v>
      </c>
      <c r="I1967">
        <v>1984</v>
      </c>
      <c r="J1967">
        <v>1990</v>
      </c>
      <c r="K1967">
        <f>database[[#This Row],[white_rating]]-database[[#This Row],[black_rating]]</f>
        <v>-6</v>
      </c>
      <c r="L1967" t="s">
        <v>58</v>
      </c>
    </row>
    <row r="1968" spans="1:12" x14ac:dyDescent="0.3">
      <c r="A1968" t="s">
        <v>2422</v>
      </c>
      <c r="B1968" t="b">
        <v>1</v>
      </c>
      <c r="C1968">
        <v>1504280000000</v>
      </c>
      <c r="D1968" s="1">
        <f t="shared" si="30"/>
        <v>42979.648148148146</v>
      </c>
      <c r="E1968">
        <v>106</v>
      </c>
      <c r="F1968" t="s">
        <v>14</v>
      </c>
      <c r="G1968" t="s">
        <v>11</v>
      </c>
      <c r="H1968" t="s">
        <v>795</v>
      </c>
      <c r="I1968">
        <v>1984</v>
      </c>
      <c r="J1968">
        <v>2052</v>
      </c>
      <c r="K1968">
        <f>database[[#This Row],[white_rating]]-database[[#This Row],[black_rating]]</f>
        <v>-68</v>
      </c>
      <c r="L1968" t="s">
        <v>1262</v>
      </c>
    </row>
    <row r="1969" spans="1:12" x14ac:dyDescent="0.3">
      <c r="A1969" t="s">
        <v>6680</v>
      </c>
      <c r="B1969" t="b">
        <v>1</v>
      </c>
      <c r="C1969" t="s">
        <v>6681</v>
      </c>
      <c r="D1969" s="1">
        <f t="shared" si="30"/>
        <v>42662.87014752315</v>
      </c>
      <c r="E1969">
        <v>52</v>
      </c>
      <c r="F1969" t="s">
        <v>14</v>
      </c>
      <c r="G1969" t="s">
        <v>15</v>
      </c>
      <c r="H1969" t="s">
        <v>716</v>
      </c>
      <c r="I1969">
        <v>1984</v>
      </c>
      <c r="J1969">
        <v>1857</v>
      </c>
      <c r="K1969">
        <f>database[[#This Row],[white_rating]]-database[[#This Row],[black_rating]]</f>
        <v>127</v>
      </c>
      <c r="L1969" t="s">
        <v>115</v>
      </c>
    </row>
    <row r="1970" spans="1:12" x14ac:dyDescent="0.3">
      <c r="A1970" t="s">
        <v>6686</v>
      </c>
      <c r="B1970" t="b">
        <v>1</v>
      </c>
      <c r="C1970" t="s">
        <v>6687</v>
      </c>
      <c r="D1970" s="1">
        <f t="shared" si="30"/>
        <v>42651.507082314813</v>
      </c>
      <c r="E1970">
        <v>81</v>
      </c>
      <c r="F1970" t="s">
        <v>10</v>
      </c>
      <c r="G1970" t="s">
        <v>11</v>
      </c>
      <c r="H1970" t="s">
        <v>716</v>
      </c>
      <c r="I1970">
        <v>1984</v>
      </c>
      <c r="J1970">
        <v>1846</v>
      </c>
      <c r="K1970">
        <f>database[[#This Row],[white_rating]]-database[[#This Row],[black_rating]]</f>
        <v>138</v>
      </c>
      <c r="L1970" t="s">
        <v>30</v>
      </c>
    </row>
    <row r="1971" spans="1:12" x14ac:dyDescent="0.3">
      <c r="A1971" t="s">
        <v>7170</v>
      </c>
      <c r="B1971" t="b">
        <v>1</v>
      </c>
      <c r="C1971" t="s">
        <v>7171</v>
      </c>
      <c r="D1971" s="1">
        <f t="shared" si="30"/>
        <v>42600.851923009264</v>
      </c>
      <c r="E1971">
        <v>50</v>
      </c>
      <c r="F1971" t="s">
        <v>14</v>
      </c>
      <c r="G1971" t="s">
        <v>15</v>
      </c>
      <c r="H1971" t="s">
        <v>511</v>
      </c>
      <c r="I1971">
        <v>1984</v>
      </c>
      <c r="J1971">
        <v>1964</v>
      </c>
      <c r="K1971">
        <f>database[[#This Row],[white_rating]]-database[[#This Row],[black_rating]]</f>
        <v>20</v>
      </c>
      <c r="L1971" t="s">
        <v>275</v>
      </c>
    </row>
    <row r="1972" spans="1:12" x14ac:dyDescent="0.3">
      <c r="A1972" t="s">
        <v>333</v>
      </c>
      <c r="B1972" t="b">
        <v>1</v>
      </c>
      <c r="C1972">
        <v>1501970000000</v>
      </c>
      <c r="D1972" s="1">
        <f t="shared" si="30"/>
        <v>42952.912037037036</v>
      </c>
      <c r="E1972">
        <v>38</v>
      </c>
      <c r="F1972" t="s">
        <v>14</v>
      </c>
      <c r="G1972" t="s">
        <v>15</v>
      </c>
      <c r="H1972" t="s">
        <v>25</v>
      </c>
      <c r="I1972">
        <v>1983</v>
      </c>
      <c r="J1972">
        <v>2313</v>
      </c>
      <c r="K1972">
        <f>database[[#This Row],[white_rating]]-database[[#This Row],[black_rating]]</f>
        <v>-330</v>
      </c>
      <c r="L1972" t="s">
        <v>43</v>
      </c>
    </row>
    <row r="1973" spans="1:12" x14ac:dyDescent="0.3">
      <c r="A1973" t="s">
        <v>1459</v>
      </c>
      <c r="B1973" t="b">
        <v>1</v>
      </c>
      <c r="C1973">
        <v>1472410000000</v>
      </c>
      <c r="D1973" s="1">
        <f t="shared" si="30"/>
        <v>42610.782407407409</v>
      </c>
      <c r="E1973">
        <v>45</v>
      </c>
      <c r="F1973" t="s">
        <v>14</v>
      </c>
      <c r="G1973" t="s">
        <v>11</v>
      </c>
      <c r="H1973" t="s">
        <v>25</v>
      </c>
      <c r="I1973">
        <v>1983</v>
      </c>
      <c r="J1973">
        <v>1764</v>
      </c>
      <c r="K1973">
        <f>database[[#This Row],[white_rating]]-database[[#This Row],[black_rating]]</f>
        <v>219</v>
      </c>
      <c r="L1973" t="s">
        <v>45</v>
      </c>
    </row>
    <row r="1974" spans="1:12" x14ac:dyDescent="0.3">
      <c r="A1974" t="s">
        <v>4336</v>
      </c>
      <c r="B1974" t="b">
        <v>1</v>
      </c>
      <c r="C1974" t="s">
        <v>4337</v>
      </c>
      <c r="D1974" s="1">
        <f t="shared" si="30"/>
        <v>42980.78415013889</v>
      </c>
      <c r="E1974">
        <v>65</v>
      </c>
      <c r="F1974" t="s">
        <v>14</v>
      </c>
      <c r="G1974" t="s">
        <v>11</v>
      </c>
      <c r="H1974" t="s">
        <v>84</v>
      </c>
      <c r="I1974">
        <v>1983</v>
      </c>
      <c r="J1974">
        <v>1904</v>
      </c>
      <c r="K1974">
        <f>database[[#This Row],[white_rating]]-database[[#This Row],[black_rating]]</f>
        <v>79</v>
      </c>
      <c r="L1974" t="s">
        <v>4338</v>
      </c>
    </row>
    <row r="1975" spans="1:12" x14ac:dyDescent="0.3">
      <c r="A1975" t="s">
        <v>4370</v>
      </c>
      <c r="B1975" t="b">
        <v>0</v>
      </c>
      <c r="C1975" t="s">
        <v>4371</v>
      </c>
      <c r="D1975" s="1">
        <f t="shared" si="30"/>
        <v>42977.098099780094</v>
      </c>
      <c r="E1975">
        <v>46</v>
      </c>
      <c r="F1975" t="s">
        <v>14</v>
      </c>
      <c r="G1975" t="s">
        <v>15</v>
      </c>
      <c r="H1975" t="s">
        <v>25</v>
      </c>
      <c r="I1975">
        <v>1983</v>
      </c>
      <c r="J1975">
        <v>2027</v>
      </c>
      <c r="K1975">
        <f>database[[#This Row],[white_rating]]-database[[#This Row],[black_rating]]</f>
        <v>-44</v>
      </c>
      <c r="L1975" t="s">
        <v>183</v>
      </c>
    </row>
    <row r="1976" spans="1:12" x14ac:dyDescent="0.3">
      <c r="A1976" t="s">
        <v>6437</v>
      </c>
      <c r="B1976" t="b">
        <v>1</v>
      </c>
      <c r="C1976" t="s">
        <v>6438</v>
      </c>
      <c r="D1976" s="1">
        <f t="shared" si="30"/>
        <v>42546.468255995365</v>
      </c>
      <c r="E1976">
        <v>51</v>
      </c>
      <c r="F1976" t="s">
        <v>18</v>
      </c>
      <c r="G1976" t="s">
        <v>11</v>
      </c>
      <c r="H1976" t="s">
        <v>25</v>
      </c>
      <c r="I1976">
        <v>1983</v>
      </c>
      <c r="J1976">
        <v>1699</v>
      </c>
      <c r="K1976">
        <f>database[[#This Row],[white_rating]]-database[[#This Row],[black_rating]]</f>
        <v>284</v>
      </c>
      <c r="L1976" t="s">
        <v>52</v>
      </c>
    </row>
    <row r="1977" spans="1:12" x14ac:dyDescent="0.3">
      <c r="A1977" t="s">
        <v>6672</v>
      </c>
      <c r="B1977" t="b">
        <v>1</v>
      </c>
      <c r="C1977" t="s">
        <v>6673</v>
      </c>
      <c r="D1977" s="1">
        <f t="shared" si="30"/>
        <v>42529.000853506943</v>
      </c>
      <c r="E1977">
        <v>61</v>
      </c>
      <c r="F1977" t="s">
        <v>18</v>
      </c>
      <c r="G1977" t="s">
        <v>11</v>
      </c>
      <c r="H1977" t="s">
        <v>25</v>
      </c>
      <c r="I1977">
        <v>1983</v>
      </c>
      <c r="J1977">
        <v>1500</v>
      </c>
      <c r="K1977">
        <f>database[[#This Row],[white_rating]]-database[[#This Row],[black_rating]]</f>
        <v>483</v>
      </c>
      <c r="L1977" t="s">
        <v>79</v>
      </c>
    </row>
    <row r="1978" spans="1:12" x14ac:dyDescent="0.3">
      <c r="A1978" t="s">
        <v>7619</v>
      </c>
      <c r="B1978" t="b">
        <v>1</v>
      </c>
      <c r="C1978" t="s">
        <v>7620</v>
      </c>
      <c r="D1978" s="1">
        <f t="shared" si="30"/>
        <v>42980.470687858797</v>
      </c>
      <c r="E1978">
        <v>49</v>
      </c>
      <c r="F1978" t="s">
        <v>14</v>
      </c>
      <c r="G1978" t="s">
        <v>11</v>
      </c>
      <c r="H1978" t="s">
        <v>25</v>
      </c>
      <c r="I1978">
        <v>1983</v>
      </c>
      <c r="J1978">
        <v>1281</v>
      </c>
      <c r="K1978">
        <f>database[[#This Row],[white_rating]]-database[[#This Row],[black_rating]]</f>
        <v>702</v>
      </c>
      <c r="L1978" t="s">
        <v>27</v>
      </c>
    </row>
    <row r="1979" spans="1:12" x14ac:dyDescent="0.3">
      <c r="A1979" t="s">
        <v>290</v>
      </c>
      <c r="B1979" t="b">
        <v>1</v>
      </c>
      <c r="C1979">
        <v>1504210000000</v>
      </c>
      <c r="D1979" s="1">
        <f t="shared" si="30"/>
        <v>42978.837962962964</v>
      </c>
      <c r="E1979">
        <v>56</v>
      </c>
      <c r="F1979" t="s">
        <v>24</v>
      </c>
      <c r="G1979" t="s">
        <v>24</v>
      </c>
      <c r="H1979" t="s">
        <v>25</v>
      </c>
      <c r="I1979">
        <v>1982</v>
      </c>
      <c r="J1979">
        <v>1960</v>
      </c>
      <c r="K1979">
        <f>database[[#This Row],[white_rating]]-database[[#This Row],[black_rating]]</f>
        <v>22</v>
      </c>
      <c r="L1979" t="s">
        <v>31</v>
      </c>
    </row>
    <row r="1980" spans="1:12" x14ac:dyDescent="0.3">
      <c r="A1980" t="s">
        <v>579</v>
      </c>
      <c r="B1980" t="b">
        <v>1</v>
      </c>
      <c r="C1980">
        <v>1504050000000</v>
      </c>
      <c r="D1980" s="1">
        <f t="shared" si="30"/>
        <v>42976.986111111109</v>
      </c>
      <c r="E1980">
        <v>33</v>
      </c>
      <c r="F1980" t="s">
        <v>14</v>
      </c>
      <c r="G1980" t="s">
        <v>11</v>
      </c>
      <c r="H1980" t="s">
        <v>25</v>
      </c>
      <c r="I1980">
        <v>1982</v>
      </c>
      <c r="J1980">
        <v>1917</v>
      </c>
      <c r="K1980">
        <f>database[[#This Row],[white_rating]]-database[[#This Row],[black_rating]]</f>
        <v>65</v>
      </c>
      <c r="L1980" t="s">
        <v>271</v>
      </c>
    </row>
    <row r="1981" spans="1:12" x14ac:dyDescent="0.3">
      <c r="A1981" t="s">
        <v>2056</v>
      </c>
      <c r="B1981" t="b">
        <v>1</v>
      </c>
      <c r="C1981">
        <v>1502360000000</v>
      </c>
      <c r="D1981" s="1">
        <f t="shared" si="30"/>
        <v>42957.425925925927</v>
      </c>
      <c r="E1981">
        <v>53</v>
      </c>
      <c r="F1981" t="s">
        <v>18</v>
      </c>
      <c r="G1981" t="s">
        <v>11</v>
      </c>
      <c r="H1981" t="s">
        <v>25</v>
      </c>
      <c r="I1981">
        <v>1982</v>
      </c>
      <c r="J1981">
        <v>1644</v>
      </c>
      <c r="K1981">
        <f>database[[#This Row],[white_rating]]-database[[#This Row],[black_rating]]</f>
        <v>338</v>
      </c>
      <c r="L1981" t="s">
        <v>23</v>
      </c>
    </row>
    <row r="1982" spans="1:12" x14ac:dyDescent="0.3">
      <c r="A1982" t="s">
        <v>2601</v>
      </c>
      <c r="B1982" t="b">
        <v>1</v>
      </c>
      <c r="C1982">
        <v>1422290000000</v>
      </c>
      <c r="D1982" s="1">
        <f t="shared" si="30"/>
        <v>42030.689814814818</v>
      </c>
      <c r="E1982">
        <v>57</v>
      </c>
      <c r="F1982" t="s">
        <v>14</v>
      </c>
      <c r="G1982" t="s">
        <v>15</v>
      </c>
      <c r="H1982" t="s">
        <v>37</v>
      </c>
      <c r="I1982">
        <v>1982</v>
      </c>
      <c r="J1982">
        <v>2042</v>
      </c>
      <c r="K1982">
        <f>database[[#This Row],[white_rating]]-database[[#This Row],[black_rating]]</f>
        <v>-60</v>
      </c>
      <c r="L1982" t="s">
        <v>126</v>
      </c>
    </row>
    <row r="1983" spans="1:12" x14ac:dyDescent="0.3">
      <c r="A1983" t="s">
        <v>3441</v>
      </c>
      <c r="B1983" t="b">
        <v>1</v>
      </c>
      <c r="C1983" t="s">
        <v>3442</v>
      </c>
      <c r="D1983" s="1">
        <f t="shared" si="30"/>
        <v>42582.480007106482</v>
      </c>
      <c r="E1983">
        <v>104</v>
      </c>
      <c r="F1983" t="s">
        <v>18</v>
      </c>
      <c r="G1983" t="s">
        <v>15</v>
      </c>
      <c r="H1983" t="s">
        <v>139</v>
      </c>
      <c r="I1983">
        <v>1982</v>
      </c>
      <c r="J1983">
        <v>2131</v>
      </c>
      <c r="K1983">
        <f>database[[#This Row],[white_rating]]-database[[#This Row],[black_rating]]</f>
        <v>-149</v>
      </c>
      <c r="L1983" t="s">
        <v>33</v>
      </c>
    </row>
    <row r="1984" spans="1:12" x14ac:dyDescent="0.3">
      <c r="A1984" t="s">
        <v>3557</v>
      </c>
      <c r="B1984" t="b">
        <v>1</v>
      </c>
      <c r="C1984" t="s">
        <v>3558</v>
      </c>
      <c r="D1984" s="1">
        <f t="shared" si="30"/>
        <v>42981.843132476853</v>
      </c>
      <c r="E1984">
        <v>64</v>
      </c>
      <c r="F1984" t="s">
        <v>14</v>
      </c>
      <c r="G1984" t="s">
        <v>15</v>
      </c>
      <c r="H1984" t="s">
        <v>25</v>
      </c>
      <c r="I1984">
        <v>1982</v>
      </c>
      <c r="J1984">
        <v>2085</v>
      </c>
      <c r="K1984">
        <f>database[[#This Row],[white_rating]]-database[[#This Row],[black_rating]]</f>
        <v>-103</v>
      </c>
      <c r="L1984" t="s">
        <v>229</v>
      </c>
    </row>
    <row r="1985" spans="1:12" x14ac:dyDescent="0.3">
      <c r="A1985" t="s">
        <v>3982</v>
      </c>
      <c r="B1985" t="b">
        <v>1</v>
      </c>
      <c r="C1985" t="s">
        <v>3983</v>
      </c>
      <c r="D1985" s="1">
        <f t="shared" si="30"/>
        <v>42953.376216504628</v>
      </c>
      <c r="E1985">
        <v>52</v>
      </c>
      <c r="F1985" t="s">
        <v>14</v>
      </c>
      <c r="G1985" t="s">
        <v>15</v>
      </c>
      <c r="H1985" t="s">
        <v>1181</v>
      </c>
      <c r="I1985">
        <v>1982</v>
      </c>
      <c r="J1985">
        <v>1512</v>
      </c>
      <c r="K1985">
        <f>database[[#This Row],[white_rating]]-database[[#This Row],[black_rating]]</f>
        <v>470</v>
      </c>
      <c r="L1985" t="s">
        <v>47</v>
      </c>
    </row>
    <row r="1986" spans="1:12" x14ac:dyDescent="0.3">
      <c r="A1986" t="s">
        <v>6893</v>
      </c>
      <c r="B1986" t="b">
        <v>1</v>
      </c>
      <c r="C1986" t="s">
        <v>6894</v>
      </c>
      <c r="D1986" s="1">
        <f t="shared" ref="D1986:D2049" si="31">C1986/86400000+DATE(1970,1,1)</f>
        <v>42812.985569861106</v>
      </c>
      <c r="E1986">
        <v>80</v>
      </c>
      <c r="F1986" t="s">
        <v>14</v>
      </c>
      <c r="G1986" t="s">
        <v>15</v>
      </c>
      <c r="H1986" t="s">
        <v>37</v>
      </c>
      <c r="I1986">
        <v>1982</v>
      </c>
      <c r="J1986">
        <v>2348</v>
      </c>
      <c r="K1986">
        <f>database[[#This Row],[white_rating]]-database[[#This Row],[black_rating]]</f>
        <v>-366</v>
      </c>
      <c r="L1986" t="s">
        <v>27</v>
      </c>
    </row>
    <row r="1987" spans="1:12" x14ac:dyDescent="0.3">
      <c r="A1987" t="s">
        <v>311</v>
      </c>
      <c r="B1987" t="b">
        <v>0</v>
      </c>
      <c r="C1987">
        <v>1504260000000</v>
      </c>
      <c r="D1987" s="1">
        <f t="shared" si="31"/>
        <v>42979.416666666672</v>
      </c>
      <c r="E1987">
        <v>46</v>
      </c>
      <c r="F1987" t="s">
        <v>14</v>
      </c>
      <c r="G1987" t="s">
        <v>15</v>
      </c>
      <c r="H1987" t="s">
        <v>64</v>
      </c>
      <c r="I1987">
        <v>1981</v>
      </c>
      <c r="J1987">
        <v>2050</v>
      </c>
      <c r="K1987">
        <f>database[[#This Row],[white_rating]]-database[[#This Row],[black_rating]]</f>
        <v>-69</v>
      </c>
      <c r="L1987" t="s">
        <v>268</v>
      </c>
    </row>
    <row r="1988" spans="1:12" x14ac:dyDescent="0.3">
      <c r="A1988" t="s">
        <v>748</v>
      </c>
      <c r="B1988" t="b">
        <v>1</v>
      </c>
      <c r="C1988">
        <v>1490430000000</v>
      </c>
      <c r="D1988" s="1">
        <f t="shared" si="31"/>
        <v>42819.347222222219</v>
      </c>
      <c r="E1988">
        <v>69</v>
      </c>
      <c r="F1988" t="s">
        <v>14</v>
      </c>
      <c r="G1988" t="s">
        <v>11</v>
      </c>
      <c r="H1988" t="s">
        <v>85</v>
      </c>
      <c r="I1988">
        <v>1981</v>
      </c>
      <c r="J1988">
        <v>1818</v>
      </c>
      <c r="K1988">
        <f>database[[#This Row],[white_rating]]-database[[#This Row],[black_rating]]</f>
        <v>163</v>
      </c>
      <c r="L1988" t="s">
        <v>33</v>
      </c>
    </row>
    <row r="1989" spans="1:12" x14ac:dyDescent="0.3">
      <c r="A1989" t="s">
        <v>2159</v>
      </c>
      <c r="B1989" t="b">
        <v>0</v>
      </c>
      <c r="C1989">
        <v>1453410000000</v>
      </c>
      <c r="D1989" s="1">
        <f t="shared" si="31"/>
        <v>42390.875</v>
      </c>
      <c r="E1989">
        <v>21</v>
      </c>
      <c r="F1989" t="s">
        <v>10</v>
      </c>
      <c r="G1989" t="s">
        <v>11</v>
      </c>
      <c r="H1989" t="s">
        <v>85</v>
      </c>
      <c r="I1989">
        <v>1981</v>
      </c>
      <c r="J1989">
        <v>1109</v>
      </c>
      <c r="K1989">
        <f>database[[#This Row],[white_rating]]-database[[#This Row],[black_rating]]</f>
        <v>872</v>
      </c>
      <c r="L1989" t="s">
        <v>267</v>
      </c>
    </row>
    <row r="1990" spans="1:12" x14ac:dyDescent="0.3">
      <c r="A1990" t="s">
        <v>3204</v>
      </c>
      <c r="B1990" t="b">
        <v>1</v>
      </c>
      <c r="C1990" t="s">
        <v>3205</v>
      </c>
      <c r="D1990" s="1">
        <f t="shared" si="31"/>
        <v>42980.810101215277</v>
      </c>
      <c r="E1990">
        <v>47</v>
      </c>
      <c r="F1990" t="s">
        <v>14</v>
      </c>
      <c r="G1990" t="s">
        <v>11</v>
      </c>
      <c r="H1990" t="s">
        <v>25</v>
      </c>
      <c r="I1990">
        <v>1981</v>
      </c>
      <c r="J1990">
        <v>1977</v>
      </c>
      <c r="K1990">
        <f>database[[#This Row],[white_rating]]-database[[#This Row],[black_rating]]</f>
        <v>4</v>
      </c>
      <c r="L1990" t="s">
        <v>98</v>
      </c>
    </row>
    <row r="1991" spans="1:12" x14ac:dyDescent="0.3">
      <c r="A1991" t="s">
        <v>3216</v>
      </c>
      <c r="B1991" t="b">
        <v>1</v>
      </c>
      <c r="C1991" t="s">
        <v>3217</v>
      </c>
      <c r="D1991" s="1">
        <f t="shared" si="31"/>
        <v>42978.886018321762</v>
      </c>
      <c r="E1991">
        <v>94</v>
      </c>
      <c r="F1991" t="s">
        <v>14</v>
      </c>
      <c r="G1991" t="s">
        <v>15</v>
      </c>
      <c r="H1991" t="s">
        <v>25</v>
      </c>
      <c r="I1991">
        <v>1981</v>
      </c>
      <c r="J1991">
        <v>2303</v>
      </c>
      <c r="K1991">
        <f>database[[#This Row],[white_rating]]-database[[#This Row],[black_rating]]</f>
        <v>-322</v>
      </c>
      <c r="L1991" t="s">
        <v>236</v>
      </c>
    </row>
    <row r="1992" spans="1:12" x14ac:dyDescent="0.3">
      <c r="A1992" t="s">
        <v>3204</v>
      </c>
      <c r="B1992" t="b">
        <v>1</v>
      </c>
      <c r="C1992" t="s">
        <v>3205</v>
      </c>
      <c r="D1992" s="1">
        <f t="shared" si="31"/>
        <v>42980.810101215277</v>
      </c>
      <c r="E1992">
        <v>47</v>
      </c>
      <c r="F1992" t="s">
        <v>14</v>
      </c>
      <c r="G1992" t="s">
        <v>11</v>
      </c>
      <c r="H1992" t="s">
        <v>25</v>
      </c>
      <c r="I1992">
        <v>1981</v>
      </c>
      <c r="J1992">
        <v>1977</v>
      </c>
      <c r="K1992">
        <f>database[[#This Row],[white_rating]]-database[[#This Row],[black_rating]]</f>
        <v>4</v>
      </c>
      <c r="L1992" t="s">
        <v>98</v>
      </c>
    </row>
    <row r="1993" spans="1:12" x14ac:dyDescent="0.3">
      <c r="A1993" t="s">
        <v>3216</v>
      </c>
      <c r="B1993" t="b">
        <v>1</v>
      </c>
      <c r="C1993" t="s">
        <v>3217</v>
      </c>
      <c r="D1993" s="1">
        <f t="shared" si="31"/>
        <v>42978.886018321762</v>
      </c>
      <c r="E1993">
        <v>94</v>
      </c>
      <c r="F1993" t="s">
        <v>14</v>
      </c>
      <c r="G1993" t="s">
        <v>15</v>
      </c>
      <c r="H1993" t="s">
        <v>25</v>
      </c>
      <c r="I1993">
        <v>1981</v>
      </c>
      <c r="J1993">
        <v>2303</v>
      </c>
      <c r="K1993">
        <f>database[[#This Row],[white_rating]]-database[[#This Row],[black_rating]]</f>
        <v>-322</v>
      </c>
      <c r="L1993" t="s">
        <v>236</v>
      </c>
    </row>
    <row r="1994" spans="1:12" x14ac:dyDescent="0.3">
      <c r="A1994" t="s">
        <v>4886</v>
      </c>
      <c r="B1994" t="b">
        <v>1</v>
      </c>
      <c r="C1994" t="s">
        <v>4887</v>
      </c>
      <c r="D1994" s="1">
        <f t="shared" si="31"/>
        <v>42977.568782592592</v>
      </c>
      <c r="E1994">
        <v>72</v>
      </c>
      <c r="F1994" t="s">
        <v>14</v>
      </c>
      <c r="G1994" t="s">
        <v>15</v>
      </c>
      <c r="H1994" t="s">
        <v>25</v>
      </c>
      <c r="I1994">
        <v>1981</v>
      </c>
      <c r="J1994">
        <v>1941</v>
      </c>
      <c r="K1994">
        <f>database[[#This Row],[white_rating]]-database[[#This Row],[black_rating]]</f>
        <v>40</v>
      </c>
      <c r="L1994" t="s">
        <v>366</v>
      </c>
    </row>
    <row r="1995" spans="1:12" x14ac:dyDescent="0.3">
      <c r="A1995" t="s">
        <v>7746</v>
      </c>
      <c r="B1995" t="b">
        <v>1</v>
      </c>
      <c r="C1995" t="s">
        <v>7747</v>
      </c>
      <c r="D1995" s="1">
        <f t="shared" si="31"/>
        <v>42960.958969490741</v>
      </c>
      <c r="E1995">
        <v>131</v>
      </c>
      <c r="F1995" t="s">
        <v>14</v>
      </c>
      <c r="G1995" t="s">
        <v>11</v>
      </c>
      <c r="H1995" t="s">
        <v>77</v>
      </c>
      <c r="I1995">
        <v>1981</v>
      </c>
      <c r="J1995">
        <v>1865</v>
      </c>
      <c r="K1995">
        <f>database[[#This Row],[white_rating]]-database[[#This Row],[black_rating]]</f>
        <v>116</v>
      </c>
      <c r="L1995" t="s">
        <v>1104</v>
      </c>
    </row>
    <row r="1996" spans="1:12" x14ac:dyDescent="0.3">
      <c r="A1996" t="s">
        <v>724</v>
      </c>
      <c r="B1996" t="b">
        <v>1</v>
      </c>
      <c r="C1996">
        <v>1502650000000</v>
      </c>
      <c r="D1996" s="1">
        <f t="shared" si="31"/>
        <v>42960.782407407409</v>
      </c>
      <c r="E1996">
        <v>89</v>
      </c>
      <c r="F1996" t="s">
        <v>18</v>
      </c>
      <c r="G1996" t="s">
        <v>11</v>
      </c>
      <c r="H1996" t="s">
        <v>25</v>
      </c>
      <c r="I1996">
        <v>1980</v>
      </c>
      <c r="J1996">
        <v>1860</v>
      </c>
      <c r="K1996">
        <f>database[[#This Row],[white_rating]]-database[[#This Row],[black_rating]]</f>
        <v>120</v>
      </c>
      <c r="L1996" t="s">
        <v>121</v>
      </c>
    </row>
    <row r="1997" spans="1:12" x14ac:dyDescent="0.3">
      <c r="A1997" t="s">
        <v>881</v>
      </c>
      <c r="B1997" t="b">
        <v>1</v>
      </c>
      <c r="C1997">
        <v>1504140000000</v>
      </c>
      <c r="D1997" s="1">
        <f t="shared" si="31"/>
        <v>42978.027777777781</v>
      </c>
      <c r="E1997">
        <v>35</v>
      </c>
      <c r="F1997" t="s">
        <v>14</v>
      </c>
      <c r="G1997" t="s">
        <v>11</v>
      </c>
      <c r="H1997" t="s">
        <v>25</v>
      </c>
      <c r="I1997">
        <v>1980</v>
      </c>
      <c r="J1997">
        <v>2071</v>
      </c>
      <c r="K1997">
        <f>database[[#This Row],[white_rating]]-database[[#This Row],[black_rating]]</f>
        <v>-91</v>
      </c>
      <c r="L1997" t="s">
        <v>110</v>
      </c>
    </row>
    <row r="1998" spans="1:12" x14ac:dyDescent="0.3">
      <c r="A1998" t="s">
        <v>2128</v>
      </c>
      <c r="B1998" t="b">
        <v>1</v>
      </c>
      <c r="C1998">
        <v>1504100000000</v>
      </c>
      <c r="D1998" s="1">
        <f t="shared" si="31"/>
        <v>42977.564814814818</v>
      </c>
      <c r="E1998">
        <v>123</v>
      </c>
      <c r="F1998" t="s">
        <v>14</v>
      </c>
      <c r="G1998" t="s">
        <v>11</v>
      </c>
      <c r="H1998" t="s">
        <v>1181</v>
      </c>
      <c r="I1998">
        <v>1980</v>
      </c>
      <c r="J1998">
        <v>1627</v>
      </c>
      <c r="K1998">
        <f>database[[#This Row],[white_rating]]-database[[#This Row],[black_rating]]</f>
        <v>353</v>
      </c>
      <c r="L1998" t="s">
        <v>36</v>
      </c>
    </row>
    <row r="1999" spans="1:12" x14ac:dyDescent="0.3">
      <c r="A1999" t="s">
        <v>3360</v>
      </c>
      <c r="B1999" t="b">
        <v>1</v>
      </c>
      <c r="C1999" t="s">
        <v>3361</v>
      </c>
      <c r="D1999" s="1">
        <f t="shared" si="31"/>
        <v>42938.422526967595</v>
      </c>
      <c r="E1999">
        <v>80</v>
      </c>
      <c r="F1999" t="s">
        <v>10</v>
      </c>
      <c r="G1999" t="s">
        <v>15</v>
      </c>
      <c r="H1999" t="s">
        <v>38</v>
      </c>
      <c r="I1999">
        <v>1980</v>
      </c>
      <c r="J1999">
        <v>2173</v>
      </c>
      <c r="K1999">
        <f>database[[#This Row],[white_rating]]-database[[#This Row],[black_rating]]</f>
        <v>-193</v>
      </c>
      <c r="L1999" t="s">
        <v>1561</v>
      </c>
    </row>
    <row r="2000" spans="1:12" x14ac:dyDescent="0.3">
      <c r="A2000" t="s">
        <v>724</v>
      </c>
      <c r="B2000" t="b">
        <v>1</v>
      </c>
      <c r="C2000" t="s">
        <v>4062</v>
      </c>
      <c r="D2000" s="1">
        <f t="shared" si="31"/>
        <v>42960.793368935185</v>
      </c>
      <c r="E2000">
        <v>89</v>
      </c>
      <c r="F2000" t="s">
        <v>18</v>
      </c>
      <c r="G2000" t="s">
        <v>11</v>
      </c>
      <c r="H2000" t="s">
        <v>25</v>
      </c>
      <c r="I2000">
        <v>1980</v>
      </c>
      <c r="J2000">
        <v>1860</v>
      </c>
      <c r="K2000">
        <f>database[[#This Row],[white_rating]]-database[[#This Row],[black_rating]]</f>
        <v>120</v>
      </c>
      <c r="L2000" t="s">
        <v>121</v>
      </c>
    </row>
    <row r="2001" spans="1:12" x14ac:dyDescent="0.3">
      <c r="A2001" t="s">
        <v>6299</v>
      </c>
      <c r="B2001" t="b">
        <v>1</v>
      </c>
      <c r="C2001" t="s">
        <v>6300</v>
      </c>
      <c r="D2001" s="1">
        <f t="shared" si="31"/>
        <v>42700.426398159718</v>
      </c>
      <c r="E2001">
        <v>113</v>
      </c>
      <c r="F2001" t="s">
        <v>10</v>
      </c>
      <c r="G2001" t="s">
        <v>11</v>
      </c>
      <c r="H2001" t="s">
        <v>37</v>
      </c>
      <c r="I2001">
        <v>1980</v>
      </c>
      <c r="J2001">
        <v>1967</v>
      </c>
      <c r="K2001">
        <f>database[[#This Row],[white_rating]]-database[[#This Row],[black_rating]]</f>
        <v>13</v>
      </c>
      <c r="L2001" t="s">
        <v>196</v>
      </c>
    </row>
    <row r="2002" spans="1:12" x14ac:dyDescent="0.3">
      <c r="A2002" t="s">
        <v>6347</v>
      </c>
      <c r="B2002" t="b">
        <v>1</v>
      </c>
      <c r="C2002" t="s">
        <v>6348</v>
      </c>
      <c r="D2002" s="1">
        <f t="shared" si="31"/>
        <v>42687.718378738427</v>
      </c>
      <c r="E2002">
        <v>140</v>
      </c>
      <c r="F2002" t="s">
        <v>14</v>
      </c>
      <c r="G2002" t="s">
        <v>15</v>
      </c>
      <c r="H2002" t="s">
        <v>29</v>
      </c>
      <c r="I2002">
        <v>1980</v>
      </c>
      <c r="J2002">
        <v>2085</v>
      </c>
      <c r="K2002">
        <f>database[[#This Row],[white_rating]]-database[[#This Row],[black_rating]]</f>
        <v>-105</v>
      </c>
      <c r="L2002" t="s">
        <v>47</v>
      </c>
    </row>
    <row r="2003" spans="1:12" x14ac:dyDescent="0.3">
      <c r="A2003" t="s">
        <v>6361</v>
      </c>
      <c r="B2003" t="b">
        <v>1</v>
      </c>
      <c r="C2003" t="s">
        <v>6362</v>
      </c>
      <c r="D2003" s="1">
        <f t="shared" si="31"/>
        <v>42687.381707881941</v>
      </c>
      <c r="E2003">
        <v>31</v>
      </c>
      <c r="F2003" t="s">
        <v>14</v>
      </c>
      <c r="G2003" t="s">
        <v>11</v>
      </c>
      <c r="H2003" t="s">
        <v>37</v>
      </c>
      <c r="I2003">
        <v>1980</v>
      </c>
      <c r="J2003">
        <v>1946</v>
      </c>
      <c r="K2003">
        <f>database[[#This Row],[white_rating]]-database[[#This Row],[black_rating]]</f>
        <v>34</v>
      </c>
      <c r="L2003" t="s">
        <v>30</v>
      </c>
    </row>
    <row r="2004" spans="1:12" x14ac:dyDescent="0.3">
      <c r="A2004" t="s">
        <v>3360</v>
      </c>
      <c r="B2004" t="b">
        <v>1</v>
      </c>
      <c r="C2004" t="s">
        <v>3361</v>
      </c>
      <c r="D2004" s="1">
        <f t="shared" si="31"/>
        <v>42938.422526967595</v>
      </c>
      <c r="E2004">
        <v>80</v>
      </c>
      <c r="F2004" t="s">
        <v>10</v>
      </c>
      <c r="G2004" t="s">
        <v>15</v>
      </c>
      <c r="H2004" t="s">
        <v>38</v>
      </c>
      <c r="I2004">
        <v>1980</v>
      </c>
      <c r="J2004">
        <v>2173</v>
      </c>
      <c r="K2004">
        <f>database[[#This Row],[white_rating]]-database[[#This Row],[black_rating]]</f>
        <v>-193</v>
      </c>
      <c r="L2004" t="s">
        <v>1561</v>
      </c>
    </row>
    <row r="2005" spans="1:12" x14ac:dyDescent="0.3">
      <c r="A2005" t="s">
        <v>7785</v>
      </c>
      <c r="B2005" t="b">
        <v>1</v>
      </c>
      <c r="C2005" t="s">
        <v>7786</v>
      </c>
      <c r="D2005" s="1">
        <f t="shared" si="31"/>
        <v>42953.839071423616</v>
      </c>
      <c r="E2005">
        <v>32</v>
      </c>
      <c r="F2005" t="s">
        <v>14</v>
      </c>
      <c r="G2005" t="s">
        <v>15</v>
      </c>
      <c r="H2005" t="s">
        <v>25</v>
      </c>
      <c r="I2005">
        <v>1980</v>
      </c>
      <c r="J2005">
        <v>2097</v>
      </c>
      <c r="K2005">
        <f>database[[#This Row],[white_rating]]-database[[#This Row],[black_rating]]</f>
        <v>-117</v>
      </c>
      <c r="L2005" t="s">
        <v>259</v>
      </c>
    </row>
    <row r="2006" spans="1:12" x14ac:dyDescent="0.3">
      <c r="A2006" t="s">
        <v>8073</v>
      </c>
      <c r="B2006" t="b">
        <v>1</v>
      </c>
      <c r="C2006" t="s">
        <v>8074</v>
      </c>
      <c r="D2006" s="1">
        <f t="shared" si="31"/>
        <v>42915.839377199074</v>
      </c>
      <c r="E2006">
        <v>60</v>
      </c>
      <c r="F2006" t="s">
        <v>14</v>
      </c>
      <c r="G2006" t="s">
        <v>15</v>
      </c>
      <c r="H2006" t="s">
        <v>64</v>
      </c>
      <c r="I2006">
        <v>1980</v>
      </c>
      <c r="J2006">
        <v>2017</v>
      </c>
      <c r="K2006">
        <f>database[[#This Row],[white_rating]]-database[[#This Row],[black_rating]]</f>
        <v>-37</v>
      </c>
      <c r="L2006" t="s">
        <v>211</v>
      </c>
    </row>
    <row r="2007" spans="1:12" x14ac:dyDescent="0.3">
      <c r="A2007" t="s">
        <v>1685</v>
      </c>
      <c r="B2007" t="b">
        <v>1</v>
      </c>
      <c r="C2007">
        <v>1499540000000</v>
      </c>
      <c r="D2007" s="1">
        <f t="shared" si="31"/>
        <v>42924.787037037036</v>
      </c>
      <c r="E2007">
        <v>50</v>
      </c>
      <c r="F2007" t="s">
        <v>24</v>
      </c>
      <c r="G2007" t="s">
        <v>24</v>
      </c>
      <c r="H2007" t="s">
        <v>25</v>
      </c>
      <c r="I2007">
        <v>1979</v>
      </c>
      <c r="J2007">
        <v>1905</v>
      </c>
      <c r="K2007">
        <f>database[[#This Row],[white_rating]]-database[[#This Row],[black_rating]]</f>
        <v>74</v>
      </c>
      <c r="L2007" t="s">
        <v>21</v>
      </c>
    </row>
    <row r="2008" spans="1:12" x14ac:dyDescent="0.3">
      <c r="A2008" t="s">
        <v>2063</v>
      </c>
      <c r="B2008" t="b">
        <v>1</v>
      </c>
      <c r="C2008">
        <v>1502100000000</v>
      </c>
      <c r="D2008" s="1">
        <f t="shared" si="31"/>
        <v>42954.416666666672</v>
      </c>
      <c r="E2008">
        <v>19</v>
      </c>
      <c r="F2008" t="s">
        <v>14</v>
      </c>
      <c r="G2008" t="s">
        <v>11</v>
      </c>
      <c r="H2008" t="s">
        <v>25</v>
      </c>
      <c r="I2008">
        <v>1979</v>
      </c>
      <c r="J2008">
        <v>1786</v>
      </c>
      <c r="K2008">
        <f>database[[#This Row],[white_rating]]-database[[#This Row],[black_rating]]</f>
        <v>193</v>
      </c>
      <c r="L2008" t="s">
        <v>90</v>
      </c>
    </row>
    <row r="2009" spans="1:12" x14ac:dyDescent="0.3">
      <c r="A2009" t="s">
        <v>2239</v>
      </c>
      <c r="B2009" t="b">
        <v>1</v>
      </c>
      <c r="C2009">
        <v>1447860000000</v>
      </c>
      <c r="D2009" s="1">
        <f t="shared" si="31"/>
        <v>42326.638888888891</v>
      </c>
      <c r="E2009">
        <v>55</v>
      </c>
      <c r="F2009" t="s">
        <v>14</v>
      </c>
      <c r="G2009" t="s">
        <v>11</v>
      </c>
      <c r="H2009" t="s">
        <v>25</v>
      </c>
      <c r="I2009">
        <v>1979</v>
      </c>
      <c r="J2009">
        <v>2008</v>
      </c>
      <c r="K2009">
        <f>database[[#This Row],[white_rating]]-database[[#This Row],[black_rating]]</f>
        <v>-29</v>
      </c>
      <c r="L2009" t="s">
        <v>2240</v>
      </c>
    </row>
    <row r="2010" spans="1:12" x14ac:dyDescent="0.3">
      <c r="A2010" t="s">
        <v>2428</v>
      </c>
      <c r="B2010" t="b">
        <v>1</v>
      </c>
      <c r="C2010">
        <v>1504240000000</v>
      </c>
      <c r="D2010" s="1">
        <f t="shared" si="31"/>
        <v>42979.185185185182</v>
      </c>
      <c r="E2010">
        <v>69</v>
      </c>
      <c r="F2010" t="s">
        <v>14</v>
      </c>
      <c r="G2010" t="s">
        <v>11</v>
      </c>
      <c r="H2010" t="s">
        <v>2426</v>
      </c>
      <c r="I2010">
        <v>1979</v>
      </c>
      <c r="J2010">
        <v>1800</v>
      </c>
      <c r="K2010">
        <f>database[[#This Row],[white_rating]]-database[[#This Row],[black_rating]]</f>
        <v>179</v>
      </c>
      <c r="L2010" t="s">
        <v>116</v>
      </c>
    </row>
    <row r="2011" spans="1:12" x14ac:dyDescent="0.3">
      <c r="A2011" t="s">
        <v>3770</v>
      </c>
      <c r="B2011" t="b">
        <v>1</v>
      </c>
      <c r="C2011" t="s">
        <v>3771</v>
      </c>
      <c r="D2011" s="1">
        <f t="shared" si="31"/>
        <v>42977.563038067128</v>
      </c>
      <c r="E2011">
        <v>45</v>
      </c>
      <c r="F2011" t="s">
        <v>14</v>
      </c>
      <c r="G2011" t="s">
        <v>11</v>
      </c>
      <c r="H2011" t="s">
        <v>25</v>
      </c>
      <c r="I2011">
        <v>1979</v>
      </c>
      <c r="J2011">
        <v>1954</v>
      </c>
      <c r="K2011">
        <f>database[[#This Row],[white_rating]]-database[[#This Row],[black_rating]]</f>
        <v>25</v>
      </c>
      <c r="L2011" t="s">
        <v>26</v>
      </c>
    </row>
    <row r="2012" spans="1:12" x14ac:dyDescent="0.3">
      <c r="A2012" t="s">
        <v>5110</v>
      </c>
      <c r="B2012" t="b">
        <v>1</v>
      </c>
      <c r="C2012" t="s">
        <v>5111</v>
      </c>
      <c r="D2012" s="1">
        <f t="shared" si="31"/>
        <v>42970.811944490742</v>
      </c>
      <c r="E2012">
        <v>67</v>
      </c>
      <c r="F2012" t="s">
        <v>14</v>
      </c>
      <c r="G2012" t="s">
        <v>11</v>
      </c>
      <c r="H2012" t="s">
        <v>205</v>
      </c>
      <c r="I2012">
        <v>1979</v>
      </c>
      <c r="J2012">
        <v>1912</v>
      </c>
      <c r="K2012">
        <f>database[[#This Row],[white_rating]]-database[[#This Row],[black_rating]]</f>
        <v>67</v>
      </c>
      <c r="L2012" t="s">
        <v>134</v>
      </c>
    </row>
    <row r="2013" spans="1:12" x14ac:dyDescent="0.3">
      <c r="A2013" t="s">
        <v>6521</v>
      </c>
      <c r="B2013" t="b">
        <v>1</v>
      </c>
      <c r="C2013" t="s">
        <v>6522</v>
      </c>
      <c r="D2013" s="1">
        <f t="shared" si="31"/>
        <v>42530.7903108912</v>
      </c>
      <c r="E2013">
        <v>51</v>
      </c>
      <c r="F2013" t="s">
        <v>18</v>
      </c>
      <c r="G2013" t="s">
        <v>11</v>
      </c>
      <c r="H2013" t="s">
        <v>37</v>
      </c>
      <c r="I2013">
        <v>1979</v>
      </c>
      <c r="J2013">
        <v>1537</v>
      </c>
      <c r="K2013">
        <f>database[[#This Row],[white_rating]]-database[[#This Row],[black_rating]]</f>
        <v>442</v>
      </c>
      <c r="L2013" t="s">
        <v>31</v>
      </c>
    </row>
    <row r="2014" spans="1:12" x14ac:dyDescent="0.3">
      <c r="A2014" t="s">
        <v>6676</v>
      </c>
      <c r="B2014" t="b">
        <v>1</v>
      </c>
      <c r="C2014" t="s">
        <v>6677</v>
      </c>
      <c r="D2014" s="1">
        <f t="shared" si="31"/>
        <v>42672.551922395833</v>
      </c>
      <c r="E2014">
        <v>37</v>
      </c>
      <c r="F2014" t="s">
        <v>14</v>
      </c>
      <c r="G2014" t="s">
        <v>11</v>
      </c>
      <c r="H2014" t="s">
        <v>716</v>
      </c>
      <c r="I2014">
        <v>1979</v>
      </c>
      <c r="J2014">
        <v>1826</v>
      </c>
      <c r="K2014">
        <f>database[[#This Row],[white_rating]]-database[[#This Row],[black_rating]]</f>
        <v>153</v>
      </c>
      <c r="L2014" t="s">
        <v>144</v>
      </c>
    </row>
    <row r="2015" spans="1:12" x14ac:dyDescent="0.3">
      <c r="A2015" t="s">
        <v>7162</v>
      </c>
      <c r="B2015" t="b">
        <v>1</v>
      </c>
      <c r="C2015" t="s">
        <v>7163</v>
      </c>
      <c r="D2015" s="1">
        <f t="shared" si="31"/>
        <v>42650.710927187502</v>
      </c>
      <c r="E2015">
        <v>55</v>
      </c>
      <c r="F2015" t="s">
        <v>14</v>
      </c>
      <c r="G2015" t="s">
        <v>11</v>
      </c>
      <c r="H2015" t="s">
        <v>511</v>
      </c>
      <c r="I2015">
        <v>1979</v>
      </c>
      <c r="J2015">
        <v>1913</v>
      </c>
      <c r="K2015">
        <f>database[[#This Row],[white_rating]]-database[[#This Row],[black_rating]]</f>
        <v>66</v>
      </c>
      <c r="L2015" t="s">
        <v>88</v>
      </c>
    </row>
    <row r="2016" spans="1:12" x14ac:dyDescent="0.3">
      <c r="A2016" t="s">
        <v>7286</v>
      </c>
      <c r="B2016" t="b">
        <v>1</v>
      </c>
      <c r="C2016" t="s">
        <v>7287</v>
      </c>
      <c r="D2016" s="1">
        <f t="shared" si="31"/>
        <v>42980.423655104169</v>
      </c>
      <c r="E2016">
        <v>73</v>
      </c>
      <c r="F2016" t="s">
        <v>14</v>
      </c>
      <c r="G2016" t="s">
        <v>11</v>
      </c>
      <c r="H2016" t="s">
        <v>25</v>
      </c>
      <c r="I2016">
        <v>1979</v>
      </c>
      <c r="J2016">
        <v>2049</v>
      </c>
      <c r="K2016">
        <f>database[[#This Row],[white_rating]]-database[[#This Row],[black_rating]]</f>
        <v>-70</v>
      </c>
      <c r="L2016" t="s">
        <v>1210</v>
      </c>
    </row>
    <row r="2017" spans="1:12" x14ac:dyDescent="0.3">
      <c r="A2017" t="s">
        <v>7734</v>
      </c>
      <c r="B2017" t="b">
        <v>1</v>
      </c>
      <c r="C2017" t="s">
        <v>7735</v>
      </c>
      <c r="D2017" s="1">
        <f t="shared" si="31"/>
        <v>42961.269246631942</v>
      </c>
      <c r="E2017">
        <v>32</v>
      </c>
      <c r="F2017" t="s">
        <v>14</v>
      </c>
      <c r="G2017" t="s">
        <v>11</v>
      </c>
      <c r="H2017" t="s">
        <v>25</v>
      </c>
      <c r="I2017">
        <v>1979</v>
      </c>
      <c r="J2017">
        <v>1778</v>
      </c>
      <c r="K2017">
        <f>database[[#This Row],[white_rating]]-database[[#This Row],[black_rating]]</f>
        <v>201</v>
      </c>
      <c r="L2017" t="s">
        <v>95</v>
      </c>
    </row>
    <row r="2018" spans="1:12" x14ac:dyDescent="0.3">
      <c r="A2018" t="s">
        <v>7906</v>
      </c>
      <c r="B2018" t="b">
        <v>1</v>
      </c>
      <c r="C2018" t="s">
        <v>7907</v>
      </c>
      <c r="D2018" s="1">
        <f t="shared" si="31"/>
        <v>42821.763271643518</v>
      </c>
      <c r="E2018">
        <v>117</v>
      </c>
      <c r="F2018" t="s">
        <v>14</v>
      </c>
      <c r="G2018" t="s">
        <v>11</v>
      </c>
      <c r="H2018" t="s">
        <v>84</v>
      </c>
      <c r="I2018">
        <v>1979</v>
      </c>
      <c r="J2018">
        <v>2055</v>
      </c>
      <c r="K2018">
        <f>database[[#This Row],[white_rating]]-database[[#This Row],[black_rating]]</f>
        <v>-76</v>
      </c>
      <c r="L2018" t="s">
        <v>51</v>
      </c>
    </row>
    <row r="2019" spans="1:12" x14ac:dyDescent="0.3">
      <c r="A2019" t="s">
        <v>1463</v>
      </c>
      <c r="B2019" t="b">
        <v>1</v>
      </c>
      <c r="C2019">
        <v>1471370000000</v>
      </c>
      <c r="D2019" s="1">
        <f t="shared" si="31"/>
        <v>42598.745370370365</v>
      </c>
      <c r="E2019">
        <v>24</v>
      </c>
      <c r="F2019" t="s">
        <v>14</v>
      </c>
      <c r="G2019" t="s">
        <v>15</v>
      </c>
      <c r="H2019" t="s">
        <v>25</v>
      </c>
      <c r="I2019">
        <v>1978</v>
      </c>
      <c r="J2019">
        <v>2457</v>
      </c>
      <c r="K2019">
        <f>database[[#This Row],[white_rating]]-database[[#This Row],[black_rating]]</f>
        <v>-479</v>
      </c>
      <c r="L2019" t="s">
        <v>89</v>
      </c>
    </row>
    <row r="2020" spans="1:12" x14ac:dyDescent="0.3">
      <c r="A2020" t="s">
        <v>1578</v>
      </c>
      <c r="B2020" t="b">
        <v>1</v>
      </c>
      <c r="C2020">
        <v>1461760000000</v>
      </c>
      <c r="D2020" s="1">
        <f t="shared" si="31"/>
        <v>42487.518518518518</v>
      </c>
      <c r="E2020">
        <v>11</v>
      </c>
      <c r="F2020" t="s">
        <v>10</v>
      </c>
      <c r="G2020" t="s">
        <v>11</v>
      </c>
      <c r="H2020" t="s">
        <v>48</v>
      </c>
      <c r="I2020">
        <v>1978</v>
      </c>
      <c r="J2020">
        <v>2004</v>
      </c>
      <c r="K2020">
        <f>database[[#This Row],[white_rating]]-database[[#This Row],[black_rating]]</f>
        <v>-26</v>
      </c>
      <c r="L2020" t="s">
        <v>76</v>
      </c>
    </row>
    <row r="2021" spans="1:12" x14ac:dyDescent="0.3">
      <c r="A2021" t="s">
        <v>1579</v>
      </c>
      <c r="B2021" t="b">
        <v>0</v>
      </c>
      <c r="C2021">
        <v>1461680000000</v>
      </c>
      <c r="D2021" s="1">
        <f t="shared" si="31"/>
        <v>42486.592592592591</v>
      </c>
      <c r="E2021">
        <v>22</v>
      </c>
      <c r="F2021" t="s">
        <v>14</v>
      </c>
      <c r="G2021" t="s">
        <v>15</v>
      </c>
      <c r="H2021" t="s">
        <v>519</v>
      </c>
      <c r="I2021">
        <v>1978</v>
      </c>
      <c r="J2021">
        <v>1979</v>
      </c>
      <c r="K2021">
        <f>database[[#This Row],[white_rating]]-database[[#This Row],[black_rating]]</f>
        <v>-1</v>
      </c>
      <c r="L2021" t="s">
        <v>31</v>
      </c>
    </row>
    <row r="2022" spans="1:12" x14ac:dyDescent="0.3">
      <c r="A2022" t="s">
        <v>2014</v>
      </c>
      <c r="B2022" t="b">
        <v>1</v>
      </c>
      <c r="C2022">
        <v>1491680000000</v>
      </c>
      <c r="D2022" s="1">
        <f t="shared" si="31"/>
        <v>42833.814814814818</v>
      </c>
      <c r="E2022">
        <v>81</v>
      </c>
      <c r="F2022" t="s">
        <v>18</v>
      </c>
      <c r="G2022" t="s">
        <v>11</v>
      </c>
      <c r="H2022" t="s">
        <v>25</v>
      </c>
      <c r="I2022">
        <v>1978</v>
      </c>
      <c r="J2022">
        <v>1746</v>
      </c>
      <c r="K2022">
        <f>database[[#This Row],[white_rating]]-database[[#This Row],[black_rating]]</f>
        <v>232</v>
      </c>
      <c r="L2022" t="s">
        <v>55</v>
      </c>
    </row>
    <row r="2023" spans="1:12" x14ac:dyDescent="0.3">
      <c r="A2023" t="s">
        <v>2228</v>
      </c>
      <c r="B2023" t="b">
        <v>1</v>
      </c>
      <c r="C2023">
        <v>1448130000000</v>
      </c>
      <c r="D2023" s="1">
        <f t="shared" si="31"/>
        <v>42329.763888888891</v>
      </c>
      <c r="E2023">
        <v>66</v>
      </c>
      <c r="F2023" t="s">
        <v>14</v>
      </c>
      <c r="G2023" t="s">
        <v>15</v>
      </c>
      <c r="H2023" t="s">
        <v>29</v>
      </c>
      <c r="I2023">
        <v>1978</v>
      </c>
      <c r="J2023">
        <v>1916</v>
      </c>
      <c r="K2023">
        <f>database[[#This Row],[white_rating]]-database[[#This Row],[black_rating]]</f>
        <v>62</v>
      </c>
      <c r="L2023" t="s">
        <v>121</v>
      </c>
    </row>
    <row r="2024" spans="1:12" x14ac:dyDescent="0.3">
      <c r="A2024" t="s">
        <v>2374</v>
      </c>
      <c r="B2024" t="b">
        <v>1</v>
      </c>
      <c r="C2024">
        <v>1434660000000</v>
      </c>
      <c r="D2024" s="1">
        <f t="shared" si="31"/>
        <v>42173.861111111109</v>
      </c>
      <c r="E2024">
        <v>84</v>
      </c>
      <c r="F2024" t="s">
        <v>14</v>
      </c>
      <c r="G2024" t="s">
        <v>15</v>
      </c>
      <c r="H2024" t="s">
        <v>254</v>
      </c>
      <c r="I2024">
        <v>1978</v>
      </c>
      <c r="J2024">
        <v>2245</v>
      </c>
      <c r="K2024">
        <f>database[[#This Row],[white_rating]]-database[[#This Row],[black_rating]]</f>
        <v>-267</v>
      </c>
      <c r="L2024" t="s">
        <v>324</v>
      </c>
    </row>
    <row r="2025" spans="1:12" x14ac:dyDescent="0.3">
      <c r="A2025" t="s">
        <v>2603</v>
      </c>
      <c r="B2025" t="b">
        <v>1</v>
      </c>
      <c r="C2025">
        <v>1422290000000</v>
      </c>
      <c r="D2025" s="1">
        <f t="shared" si="31"/>
        <v>42030.689814814818</v>
      </c>
      <c r="E2025">
        <v>152</v>
      </c>
      <c r="F2025" t="s">
        <v>10</v>
      </c>
      <c r="G2025" t="s">
        <v>24</v>
      </c>
      <c r="H2025" t="s">
        <v>37</v>
      </c>
      <c r="I2025">
        <v>1978</v>
      </c>
      <c r="J2025">
        <v>2061</v>
      </c>
      <c r="K2025">
        <f>database[[#This Row],[white_rating]]-database[[#This Row],[black_rating]]</f>
        <v>-83</v>
      </c>
      <c r="L2025" t="s">
        <v>126</v>
      </c>
    </row>
    <row r="2026" spans="1:12" x14ac:dyDescent="0.3">
      <c r="A2026" t="s">
        <v>3287</v>
      </c>
      <c r="B2026" t="b">
        <v>0</v>
      </c>
      <c r="C2026" t="s">
        <v>3288</v>
      </c>
      <c r="D2026" s="1">
        <f t="shared" si="31"/>
        <v>42956.599834560184</v>
      </c>
      <c r="E2026">
        <v>65</v>
      </c>
      <c r="F2026" t="s">
        <v>14</v>
      </c>
      <c r="G2026" t="s">
        <v>11</v>
      </c>
      <c r="H2026" t="s">
        <v>29</v>
      </c>
      <c r="I2026">
        <v>1978</v>
      </c>
      <c r="J2026">
        <v>1658</v>
      </c>
      <c r="K2026">
        <f>database[[#This Row],[white_rating]]-database[[#This Row],[black_rating]]</f>
        <v>320</v>
      </c>
      <c r="L2026" t="s">
        <v>98</v>
      </c>
    </row>
    <row r="2027" spans="1:12" x14ac:dyDescent="0.3">
      <c r="A2027" t="s">
        <v>4978</v>
      </c>
      <c r="B2027" t="b">
        <v>0</v>
      </c>
      <c r="C2027" t="s">
        <v>4979</v>
      </c>
      <c r="D2027" s="1">
        <f t="shared" si="31"/>
        <v>42941.428313657409</v>
      </c>
      <c r="E2027">
        <v>47</v>
      </c>
      <c r="F2027" t="s">
        <v>14</v>
      </c>
      <c r="G2027" t="s">
        <v>11</v>
      </c>
      <c r="H2027" t="s">
        <v>29</v>
      </c>
      <c r="I2027">
        <v>1978</v>
      </c>
      <c r="J2027">
        <v>1500</v>
      </c>
      <c r="K2027">
        <f>database[[#This Row],[white_rating]]-database[[#This Row],[black_rating]]</f>
        <v>478</v>
      </c>
      <c r="L2027" t="s">
        <v>306</v>
      </c>
    </row>
    <row r="2028" spans="1:12" x14ac:dyDescent="0.3">
      <c r="A2028" t="s">
        <v>5549</v>
      </c>
      <c r="B2028" t="b">
        <v>1</v>
      </c>
      <c r="C2028" t="s">
        <v>5550</v>
      </c>
      <c r="D2028" s="1">
        <f t="shared" si="31"/>
        <v>42980.543686979167</v>
      </c>
      <c r="E2028">
        <v>55</v>
      </c>
      <c r="F2028" t="s">
        <v>14</v>
      </c>
      <c r="G2028" t="s">
        <v>11</v>
      </c>
      <c r="H2028" t="s">
        <v>25</v>
      </c>
      <c r="I2028">
        <v>1978</v>
      </c>
      <c r="J2028">
        <v>1711</v>
      </c>
      <c r="K2028">
        <f>database[[#This Row],[white_rating]]-database[[#This Row],[black_rating]]</f>
        <v>267</v>
      </c>
      <c r="L2028" t="s">
        <v>144</v>
      </c>
    </row>
    <row r="2029" spans="1:12" x14ac:dyDescent="0.3">
      <c r="A2029" t="s">
        <v>6221</v>
      </c>
      <c r="B2029" t="b">
        <v>1</v>
      </c>
      <c r="C2029" t="s">
        <v>6222</v>
      </c>
      <c r="D2029" s="1">
        <f t="shared" si="31"/>
        <v>42609.355648541663</v>
      </c>
      <c r="E2029">
        <v>88</v>
      </c>
      <c r="F2029" t="s">
        <v>18</v>
      </c>
      <c r="G2029" t="s">
        <v>15</v>
      </c>
      <c r="H2029" t="s">
        <v>25</v>
      </c>
      <c r="I2029">
        <v>1978</v>
      </c>
      <c r="J2029">
        <v>1814</v>
      </c>
      <c r="K2029">
        <f>database[[#This Row],[white_rating]]-database[[#This Row],[black_rating]]</f>
        <v>164</v>
      </c>
      <c r="L2029" t="s">
        <v>76</v>
      </c>
    </row>
    <row r="2030" spans="1:12" x14ac:dyDescent="0.3">
      <c r="A2030" t="s">
        <v>7065</v>
      </c>
      <c r="B2030" t="b">
        <v>1</v>
      </c>
      <c r="C2030" t="s">
        <v>7066</v>
      </c>
      <c r="D2030" s="1">
        <f t="shared" si="31"/>
        <v>42396.404062430556</v>
      </c>
      <c r="E2030">
        <v>101</v>
      </c>
      <c r="F2030" t="s">
        <v>14</v>
      </c>
      <c r="G2030" t="s">
        <v>11</v>
      </c>
      <c r="H2030" t="s">
        <v>7067</v>
      </c>
      <c r="I2030">
        <v>1978</v>
      </c>
      <c r="J2030">
        <v>2139</v>
      </c>
      <c r="K2030">
        <f>database[[#This Row],[white_rating]]-database[[#This Row],[black_rating]]</f>
        <v>-161</v>
      </c>
      <c r="L2030" t="s">
        <v>971</v>
      </c>
    </row>
    <row r="2031" spans="1:12" x14ac:dyDescent="0.3">
      <c r="A2031" t="s">
        <v>8043</v>
      </c>
      <c r="B2031" t="b">
        <v>1</v>
      </c>
      <c r="C2031" t="s">
        <v>8044</v>
      </c>
      <c r="D2031" s="1">
        <f t="shared" si="31"/>
        <v>42978.417475787035</v>
      </c>
      <c r="E2031">
        <v>102</v>
      </c>
      <c r="F2031" t="s">
        <v>14</v>
      </c>
      <c r="G2031" t="s">
        <v>15</v>
      </c>
      <c r="H2031" t="s">
        <v>61</v>
      </c>
      <c r="I2031">
        <v>1978</v>
      </c>
      <c r="J2031">
        <v>2062</v>
      </c>
      <c r="K2031">
        <f>database[[#This Row],[white_rating]]-database[[#This Row],[black_rating]]</f>
        <v>-84</v>
      </c>
      <c r="L2031" t="s">
        <v>293</v>
      </c>
    </row>
    <row r="2032" spans="1:12" x14ac:dyDescent="0.3">
      <c r="A2032" t="s">
        <v>1196</v>
      </c>
      <c r="B2032" t="b">
        <v>1</v>
      </c>
      <c r="C2032">
        <v>1481460000000</v>
      </c>
      <c r="D2032" s="1">
        <f t="shared" si="31"/>
        <v>42715.527777777781</v>
      </c>
      <c r="E2032">
        <v>56</v>
      </c>
      <c r="F2032" t="s">
        <v>14</v>
      </c>
      <c r="G2032" t="s">
        <v>15</v>
      </c>
      <c r="H2032" t="s">
        <v>25</v>
      </c>
      <c r="I2032">
        <v>1977</v>
      </c>
      <c r="J2032">
        <v>1919</v>
      </c>
      <c r="K2032">
        <f>database[[#This Row],[white_rating]]-database[[#This Row],[black_rating]]</f>
        <v>58</v>
      </c>
      <c r="L2032" t="s">
        <v>429</v>
      </c>
    </row>
    <row r="2033" spans="1:12" x14ac:dyDescent="0.3">
      <c r="A2033" t="s">
        <v>2013</v>
      </c>
      <c r="B2033" t="b">
        <v>1</v>
      </c>
      <c r="C2033">
        <v>1491680000000</v>
      </c>
      <c r="D2033" s="1">
        <f t="shared" si="31"/>
        <v>42833.814814814818</v>
      </c>
      <c r="E2033">
        <v>77</v>
      </c>
      <c r="F2033" t="s">
        <v>18</v>
      </c>
      <c r="G2033" t="s">
        <v>11</v>
      </c>
      <c r="H2033" t="s">
        <v>25</v>
      </c>
      <c r="I2033">
        <v>1977</v>
      </c>
      <c r="J2033">
        <v>1763</v>
      </c>
      <c r="K2033">
        <f>database[[#This Row],[white_rating]]-database[[#This Row],[black_rating]]</f>
        <v>214</v>
      </c>
      <c r="L2033" t="s">
        <v>55</v>
      </c>
    </row>
    <row r="2034" spans="1:12" x14ac:dyDescent="0.3">
      <c r="A2034" t="s">
        <v>2229</v>
      </c>
      <c r="B2034" t="b">
        <v>1</v>
      </c>
      <c r="C2034">
        <v>1448010000000</v>
      </c>
      <c r="D2034" s="1">
        <f t="shared" si="31"/>
        <v>42328.375</v>
      </c>
      <c r="E2034">
        <v>80</v>
      </c>
      <c r="F2034" t="s">
        <v>14</v>
      </c>
      <c r="G2034" t="s">
        <v>15</v>
      </c>
      <c r="H2034" t="s">
        <v>29</v>
      </c>
      <c r="I2034">
        <v>1977</v>
      </c>
      <c r="J2034">
        <v>2241</v>
      </c>
      <c r="K2034">
        <f>database[[#This Row],[white_rating]]-database[[#This Row],[black_rating]]</f>
        <v>-264</v>
      </c>
      <c r="L2034" t="s">
        <v>710</v>
      </c>
    </row>
    <row r="2035" spans="1:12" x14ac:dyDescent="0.3">
      <c r="A2035" t="s">
        <v>2241</v>
      </c>
      <c r="B2035" t="b">
        <v>1</v>
      </c>
      <c r="C2035">
        <v>1447760000000</v>
      </c>
      <c r="D2035" s="1">
        <f t="shared" si="31"/>
        <v>42325.481481481482</v>
      </c>
      <c r="E2035">
        <v>47</v>
      </c>
      <c r="F2035" t="s">
        <v>14</v>
      </c>
      <c r="G2035" t="s">
        <v>11</v>
      </c>
      <c r="H2035" t="s">
        <v>25</v>
      </c>
      <c r="I2035">
        <v>1977</v>
      </c>
      <c r="J2035">
        <v>1564</v>
      </c>
      <c r="K2035">
        <f>database[[#This Row],[white_rating]]-database[[#This Row],[black_rating]]</f>
        <v>413</v>
      </c>
      <c r="L2035" t="s">
        <v>79</v>
      </c>
    </row>
    <row r="2036" spans="1:12" x14ac:dyDescent="0.3">
      <c r="A2036" t="s">
        <v>3737</v>
      </c>
      <c r="B2036" t="b">
        <v>0</v>
      </c>
      <c r="C2036" t="s">
        <v>3738</v>
      </c>
      <c r="D2036" s="1">
        <f t="shared" si="31"/>
        <v>42981.461362060189</v>
      </c>
      <c r="E2036">
        <v>146</v>
      </c>
      <c r="F2036" t="s">
        <v>14</v>
      </c>
      <c r="G2036" t="s">
        <v>15</v>
      </c>
      <c r="H2036" t="s">
        <v>814</v>
      </c>
      <c r="I2036">
        <v>1977</v>
      </c>
      <c r="J2036">
        <v>1816</v>
      </c>
      <c r="K2036">
        <f>database[[#This Row],[white_rating]]-database[[#This Row],[black_rating]]</f>
        <v>161</v>
      </c>
      <c r="L2036" t="s">
        <v>273</v>
      </c>
    </row>
    <row r="2037" spans="1:12" x14ac:dyDescent="0.3">
      <c r="A2037" t="s">
        <v>4604</v>
      </c>
      <c r="B2037" t="b">
        <v>1</v>
      </c>
      <c r="C2037" t="s">
        <v>4605</v>
      </c>
      <c r="D2037" s="1">
        <f t="shared" si="31"/>
        <v>42974.963956990745</v>
      </c>
      <c r="E2037">
        <v>122</v>
      </c>
      <c r="F2037" t="s">
        <v>14</v>
      </c>
      <c r="G2037" t="s">
        <v>15</v>
      </c>
      <c r="H2037" t="s">
        <v>84</v>
      </c>
      <c r="I2037">
        <v>1977</v>
      </c>
      <c r="J2037">
        <v>2012</v>
      </c>
      <c r="K2037">
        <f>database[[#This Row],[white_rating]]-database[[#This Row],[black_rating]]</f>
        <v>-35</v>
      </c>
      <c r="L2037" t="s">
        <v>862</v>
      </c>
    </row>
    <row r="2038" spans="1:12" x14ac:dyDescent="0.3">
      <c r="A2038" t="s">
        <v>7752</v>
      </c>
      <c r="B2038" t="b">
        <v>1</v>
      </c>
      <c r="C2038" t="s">
        <v>7753</v>
      </c>
      <c r="D2038" s="1">
        <f t="shared" si="31"/>
        <v>42960.254879837958</v>
      </c>
      <c r="E2038">
        <v>63</v>
      </c>
      <c r="F2038" t="s">
        <v>14</v>
      </c>
      <c r="G2038" t="s">
        <v>11</v>
      </c>
      <c r="H2038" t="s">
        <v>25</v>
      </c>
      <c r="I2038">
        <v>1977</v>
      </c>
      <c r="J2038">
        <v>1948</v>
      </c>
      <c r="K2038">
        <f>database[[#This Row],[white_rating]]-database[[#This Row],[black_rating]]</f>
        <v>29</v>
      </c>
      <c r="L2038" t="s">
        <v>562</v>
      </c>
    </row>
    <row r="2039" spans="1:12" x14ac:dyDescent="0.3">
      <c r="A2039" t="s">
        <v>358</v>
      </c>
      <c r="B2039" t="b">
        <v>1</v>
      </c>
      <c r="C2039">
        <v>1500680000000</v>
      </c>
      <c r="D2039" s="1">
        <f t="shared" si="31"/>
        <v>42937.981481481482</v>
      </c>
      <c r="E2039">
        <v>39</v>
      </c>
      <c r="F2039" t="s">
        <v>14</v>
      </c>
      <c r="G2039" t="s">
        <v>15</v>
      </c>
      <c r="H2039" t="s">
        <v>315</v>
      </c>
      <c r="I2039">
        <v>1976</v>
      </c>
      <c r="J2039">
        <v>2135</v>
      </c>
      <c r="K2039">
        <f>database[[#This Row],[white_rating]]-database[[#This Row],[black_rating]]</f>
        <v>-159</v>
      </c>
      <c r="L2039" t="s">
        <v>150</v>
      </c>
    </row>
    <row r="2040" spans="1:12" x14ac:dyDescent="0.3">
      <c r="A2040" t="s">
        <v>565</v>
      </c>
      <c r="B2040" t="b">
        <v>1</v>
      </c>
      <c r="C2040">
        <v>1504170000000</v>
      </c>
      <c r="D2040" s="1">
        <f t="shared" si="31"/>
        <v>42978.375</v>
      </c>
      <c r="E2040">
        <v>63</v>
      </c>
      <c r="F2040" t="s">
        <v>14</v>
      </c>
      <c r="G2040" t="s">
        <v>11</v>
      </c>
      <c r="H2040" t="s">
        <v>566</v>
      </c>
      <c r="I2040">
        <v>1976</v>
      </c>
      <c r="J2040">
        <v>1988</v>
      </c>
      <c r="K2040">
        <f>database[[#This Row],[white_rating]]-database[[#This Row],[black_rating]]</f>
        <v>-12</v>
      </c>
      <c r="L2040" t="s">
        <v>152</v>
      </c>
    </row>
    <row r="2041" spans="1:12" x14ac:dyDescent="0.3">
      <c r="A2041" t="s">
        <v>567</v>
      </c>
      <c r="B2041" t="b">
        <v>1</v>
      </c>
      <c r="C2041">
        <v>1504170000000</v>
      </c>
      <c r="D2041" s="1">
        <f t="shared" si="31"/>
        <v>42978.375</v>
      </c>
      <c r="E2041">
        <v>141</v>
      </c>
      <c r="F2041" t="s">
        <v>14</v>
      </c>
      <c r="G2041" t="s">
        <v>11</v>
      </c>
      <c r="H2041" t="s">
        <v>566</v>
      </c>
      <c r="I2041">
        <v>1976</v>
      </c>
      <c r="J2041">
        <v>1987</v>
      </c>
      <c r="K2041">
        <f>database[[#This Row],[white_rating]]-database[[#This Row],[black_rating]]</f>
        <v>-11</v>
      </c>
      <c r="L2041" t="s">
        <v>79</v>
      </c>
    </row>
    <row r="2042" spans="1:12" x14ac:dyDescent="0.3">
      <c r="A2042" t="s">
        <v>1130</v>
      </c>
      <c r="B2042" t="b">
        <v>1</v>
      </c>
      <c r="C2042">
        <v>1482300000000</v>
      </c>
      <c r="D2042" s="1">
        <f t="shared" si="31"/>
        <v>42725.25</v>
      </c>
      <c r="E2042">
        <v>139</v>
      </c>
      <c r="F2042" t="s">
        <v>24</v>
      </c>
      <c r="G2042" t="s">
        <v>24</v>
      </c>
      <c r="H2042" t="s">
        <v>84</v>
      </c>
      <c r="I2042">
        <v>1976</v>
      </c>
      <c r="J2042">
        <v>1848</v>
      </c>
      <c r="K2042">
        <f>database[[#This Row],[white_rating]]-database[[#This Row],[black_rating]]</f>
        <v>128</v>
      </c>
      <c r="L2042" t="s">
        <v>193</v>
      </c>
    </row>
    <row r="2043" spans="1:12" x14ac:dyDescent="0.3">
      <c r="A2043" t="s">
        <v>1604</v>
      </c>
      <c r="B2043" t="b">
        <v>1</v>
      </c>
      <c r="C2043">
        <v>1468450000000</v>
      </c>
      <c r="D2043" s="1">
        <f t="shared" si="31"/>
        <v>42564.949074074073</v>
      </c>
      <c r="E2043">
        <v>56</v>
      </c>
      <c r="F2043" t="s">
        <v>14</v>
      </c>
      <c r="G2043" t="s">
        <v>11</v>
      </c>
      <c r="H2043" t="s">
        <v>25</v>
      </c>
      <c r="I2043">
        <v>1976</v>
      </c>
      <c r="J2043">
        <v>1569</v>
      </c>
      <c r="K2043">
        <f>database[[#This Row],[white_rating]]-database[[#This Row],[black_rating]]</f>
        <v>407</v>
      </c>
      <c r="L2043" t="s">
        <v>267</v>
      </c>
    </row>
    <row r="2044" spans="1:12" x14ac:dyDescent="0.3">
      <c r="A2044" t="s">
        <v>3052</v>
      </c>
      <c r="B2044" t="b">
        <v>1</v>
      </c>
      <c r="C2044" t="s">
        <v>3053</v>
      </c>
      <c r="D2044" s="1">
        <f t="shared" si="31"/>
        <v>41662.783177129633</v>
      </c>
      <c r="E2044">
        <v>81</v>
      </c>
      <c r="F2044" t="s">
        <v>18</v>
      </c>
      <c r="G2044" t="s">
        <v>11</v>
      </c>
      <c r="H2044" t="s">
        <v>491</v>
      </c>
      <c r="I2044">
        <v>1976</v>
      </c>
      <c r="J2044">
        <v>1755</v>
      </c>
      <c r="K2044">
        <f>database[[#This Row],[white_rating]]-database[[#This Row],[black_rating]]</f>
        <v>221</v>
      </c>
      <c r="L2044" t="s">
        <v>34</v>
      </c>
    </row>
    <row r="2045" spans="1:12" x14ac:dyDescent="0.3">
      <c r="A2045" t="s">
        <v>3119</v>
      </c>
      <c r="B2045" t="b">
        <v>1</v>
      </c>
      <c r="C2045" t="s">
        <v>3120</v>
      </c>
      <c r="D2045" s="1">
        <f t="shared" si="31"/>
        <v>42980.567666365736</v>
      </c>
      <c r="E2045">
        <v>73</v>
      </c>
      <c r="F2045" t="s">
        <v>18</v>
      </c>
      <c r="G2045" t="s">
        <v>11</v>
      </c>
      <c r="H2045" t="s">
        <v>101</v>
      </c>
      <c r="I2045">
        <v>1976</v>
      </c>
      <c r="J2045">
        <v>1845</v>
      </c>
      <c r="K2045">
        <f>database[[#This Row],[white_rating]]-database[[#This Row],[black_rating]]</f>
        <v>131</v>
      </c>
      <c r="L2045" t="s">
        <v>36</v>
      </c>
    </row>
    <row r="2046" spans="1:12" x14ac:dyDescent="0.3">
      <c r="A2046" t="s">
        <v>3210</v>
      </c>
      <c r="B2046" t="b">
        <v>1</v>
      </c>
      <c r="C2046" t="s">
        <v>3211</v>
      </c>
      <c r="D2046" s="1">
        <f t="shared" si="31"/>
        <v>42978.906547488426</v>
      </c>
      <c r="E2046">
        <v>42</v>
      </c>
      <c r="F2046" t="s">
        <v>14</v>
      </c>
      <c r="G2046" t="s">
        <v>15</v>
      </c>
      <c r="H2046" t="s">
        <v>25</v>
      </c>
      <c r="I2046">
        <v>1976</v>
      </c>
      <c r="J2046">
        <v>2152</v>
      </c>
      <c r="K2046">
        <f>database[[#This Row],[white_rating]]-database[[#This Row],[black_rating]]</f>
        <v>-176</v>
      </c>
      <c r="L2046" t="s">
        <v>236</v>
      </c>
    </row>
    <row r="2047" spans="1:12" x14ac:dyDescent="0.3">
      <c r="A2047" t="s">
        <v>4006</v>
      </c>
      <c r="B2047" t="b">
        <v>1</v>
      </c>
      <c r="C2047" t="s">
        <v>4007</v>
      </c>
      <c r="D2047" s="1">
        <f t="shared" si="31"/>
        <v>42970.525617395833</v>
      </c>
      <c r="E2047">
        <v>61</v>
      </c>
      <c r="F2047" t="s">
        <v>14</v>
      </c>
      <c r="G2047" t="s">
        <v>11</v>
      </c>
      <c r="H2047" t="s">
        <v>25</v>
      </c>
      <c r="I2047">
        <v>1976</v>
      </c>
      <c r="J2047">
        <v>1954</v>
      </c>
      <c r="K2047">
        <f>database[[#This Row],[white_rating]]-database[[#This Row],[black_rating]]</f>
        <v>22</v>
      </c>
      <c r="L2047" t="s">
        <v>88</v>
      </c>
    </row>
    <row r="2048" spans="1:12" x14ac:dyDescent="0.3">
      <c r="A2048" t="s">
        <v>565</v>
      </c>
      <c r="B2048" t="b">
        <v>1</v>
      </c>
      <c r="C2048" t="s">
        <v>4110</v>
      </c>
      <c r="D2048" s="1">
        <f t="shared" si="31"/>
        <v>42978.412929293976</v>
      </c>
      <c r="E2048">
        <v>63</v>
      </c>
      <c r="F2048" t="s">
        <v>14</v>
      </c>
      <c r="G2048" t="s">
        <v>11</v>
      </c>
      <c r="H2048" t="s">
        <v>566</v>
      </c>
      <c r="I2048">
        <v>1976</v>
      </c>
      <c r="J2048">
        <v>1988</v>
      </c>
      <c r="K2048">
        <f>database[[#This Row],[white_rating]]-database[[#This Row],[black_rating]]</f>
        <v>-12</v>
      </c>
      <c r="L2048" t="s">
        <v>152</v>
      </c>
    </row>
    <row r="2049" spans="1:12" x14ac:dyDescent="0.3">
      <c r="A2049" t="s">
        <v>567</v>
      </c>
      <c r="B2049" t="b">
        <v>1</v>
      </c>
      <c r="C2049" t="s">
        <v>4111</v>
      </c>
      <c r="D2049" s="1">
        <f t="shared" si="31"/>
        <v>42978.39750673611</v>
      </c>
      <c r="E2049">
        <v>141</v>
      </c>
      <c r="F2049" t="s">
        <v>14</v>
      </c>
      <c r="G2049" t="s">
        <v>11</v>
      </c>
      <c r="H2049" t="s">
        <v>566</v>
      </c>
      <c r="I2049">
        <v>1976</v>
      </c>
      <c r="J2049">
        <v>1987</v>
      </c>
      <c r="K2049">
        <f>database[[#This Row],[white_rating]]-database[[#This Row],[black_rating]]</f>
        <v>-11</v>
      </c>
      <c r="L2049" t="s">
        <v>79</v>
      </c>
    </row>
    <row r="2050" spans="1:12" x14ac:dyDescent="0.3">
      <c r="A2050" t="s">
        <v>4330</v>
      </c>
      <c r="B2050" t="b">
        <v>1</v>
      </c>
      <c r="C2050" t="s">
        <v>4331</v>
      </c>
      <c r="D2050" s="1">
        <f t="shared" ref="D2050:D2113" si="32">C2050/86400000+DATE(1970,1,1)</f>
        <v>42980.830717881945</v>
      </c>
      <c r="E2050">
        <v>171</v>
      </c>
      <c r="F2050" t="s">
        <v>18</v>
      </c>
      <c r="G2050" t="s">
        <v>11</v>
      </c>
      <c r="H2050" t="s">
        <v>29</v>
      </c>
      <c r="I2050">
        <v>1976</v>
      </c>
      <c r="J2050">
        <v>2010</v>
      </c>
      <c r="K2050">
        <f>database[[#This Row],[white_rating]]-database[[#This Row],[black_rating]]</f>
        <v>-34</v>
      </c>
      <c r="L2050" t="s">
        <v>30</v>
      </c>
    </row>
    <row r="2051" spans="1:12" x14ac:dyDescent="0.3">
      <c r="A2051" t="s">
        <v>3210</v>
      </c>
      <c r="B2051" t="b">
        <v>1</v>
      </c>
      <c r="C2051" t="s">
        <v>3211</v>
      </c>
      <c r="D2051" s="1">
        <f t="shared" si="32"/>
        <v>42978.906547488426</v>
      </c>
      <c r="E2051">
        <v>42</v>
      </c>
      <c r="F2051" t="s">
        <v>14</v>
      </c>
      <c r="G2051" t="s">
        <v>15</v>
      </c>
      <c r="H2051" t="s">
        <v>25</v>
      </c>
      <c r="I2051">
        <v>1976</v>
      </c>
      <c r="J2051">
        <v>2152</v>
      </c>
      <c r="K2051">
        <f>database[[#This Row],[white_rating]]-database[[#This Row],[black_rating]]</f>
        <v>-176</v>
      </c>
      <c r="L2051" t="s">
        <v>236</v>
      </c>
    </row>
    <row r="2052" spans="1:12" x14ac:dyDescent="0.3">
      <c r="A2052" t="s">
        <v>565</v>
      </c>
      <c r="B2052" t="b">
        <v>1</v>
      </c>
      <c r="C2052" t="s">
        <v>4110</v>
      </c>
      <c r="D2052" s="1">
        <f t="shared" si="32"/>
        <v>42978.412929293976</v>
      </c>
      <c r="E2052">
        <v>63</v>
      </c>
      <c r="F2052" t="s">
        <v>14</v>
      </c>
      <c r="G2052" t="s">
        <v>11</v>
      </c>
      <c r="H2052" t="s">
        <v>566</v>
      </c>
      <c r="I2052">
        <v>1976</v>
      </c>
      <c r="J2052">
        <v>1988</v>
      </c>
      <c r="K2052">
        <f>database[[#This Row],[white_rating]]-database[[#This Row],[black_rating]]</f>
        <v>-12</v>
      </c>
      <c r="L2052" t="s">
        <v>152</v>
      </c>
    </row>
    <row r="2053" spans="1:12" x14ac:dyDescent="0.3">
      <c r="A2053" t="s">
        <v>567</v>
      </c>
      <c r="B2053" t="b">
        <v>1</v>
      </c>
      <c r="C2053" t="s">
        <v>4111</v>
      </c>
      <c r="D2053" s="1">
        <f t="shared" si="32"/>
        <v>42978.39750673611</v>
      </c>
      <c r="E2053">
        <v>141</v>
      </c>
      <c r="F2053" t="s">
        <v>14</v>
      </c>
      <c r="G2053" t="s">
        <v>11</v>
      </c>
      <c r="H2053" t="s">
        <v>566</v>
      </c>
      <c r="I2053">
        <v>1976</v>
      </c>
      <c r="J2053">
        <v>1987</v>
      </c>
      <c r="K2053">
        <f>database[[#This Row],[white_rating]]-database[[#This Row],[black_rating]]</f>
        <v>-11</v>
      </c>
      <c r="L2053" t="s">
        <v>79</v>
      </c>
    </row>
    <row r="2054" spans="1:12" x14ac:dyDescent="0.3">
      <c r="A2054" t="s">
        <v>6682</v>
      </c>
      <c r="B2054" t="b">
        <v>1</v>
      </c>
      <c r="C2054" t="s">
        <v>6683</v>
      </c>
      <c r="D2054" s="1">
        <f t="shared" si="32"/>
        <v>42655.892230902777</v>
      </c>
      <c r="E2054">
        <v>53</v>
      </c>
      <c r="F2054" t="s">
        <v>18</v>
      </c>
      <c r="G2054" t="s">
        <v>11</v>
      </c>
      <c r="H2054" t="s">
        <v>716</v>
      </c>
      <c r="I2054">
        <v>1976</v>
      </c>
      <c r="J2054">
        <v>1875</v>
      </c>
      <c r="K2054">
        <f>database[[#This Row],[white_rating]]-database[[#This Row],[black_rating]]</f>
        <v>101</v>
      </c>
      <c r="L2054" t="s">
        <v>30</v>
      </c>
    </row>
    <row r="2055" spans="1:12" x14ac:dyDescent="0.3">
      <c r="A2055" t="s">
        <v>6903</v>
      </c>
      <c r="B2055" t="b">
        <v>1</v>
      </c>
      <c r="C2055" t="s">
        <v>6904</v>
      </c>
      <c r="D2055" s="1">
        <f t="shared" si="32"/>
        <v>42732.62899921296</v>
      </c>
      <c r="E2055">
        <v>123</v>
      </c>
      <c r="F2055" t="s">
        <v>14</v>
      </c>
      <c r="G2055" t="s">
        <v>11</v>
      </c>
      <c r="H2055" t="s">
        <v>20</v>
      </c>
      <c r="I2055">
        <v>1976</v>
      </c>
      <c r="J2055">
        <v>1925</v>
      </c>
      <c r="K2055">
        <f>database[[#This Row],[white_rating]]-database[[#This Row],[black_rating]]</f>
        <v>51</v>
      </c>
      <c r="L2055" t="s">
        <v>17</v>
      </c>
    </row>
    <row r="2056" spans="1:12" x14ac:dyDescent="0.3">
      <c r="A2056" t="s">
        <v>7261</v>
      </c>
      <c r="B2056" t="b">
        <v>1</v>
      </c>
      <c r="C2056" t="s">
        <v>7262</v>
      </c>
      <c r="D2056" s="1">
        <f t="shared" si="32"/>
        <v>42964.680550833335</v>
      </c>
      <c r="E2056">
        <v>102</v>
      </c>
      <c r="F2056" t="s">
        <v>14</v>
      </c>
      <c r="G2056" t="s">
        <v>15</v>
      </c>
      <c r="H2056" t="s">
        <v>202</v>
      </c>
      <c r="I2056">
        <v>1976</v>
      </c>
      <c r="J2056">
        <v>2056</v>
      </c>
      <c r="K2056">
        <f>database[[#This Row],[white_rating]]-database[[#This Row],[black_rating]]</f>
        <v>-80</v>
      </c>
      <c r="L2056" t="s">
        <v>530</v>
      </c>
    </row>
    <row r="2057" spans="1:12" x14ac:dyDescent="0.3">
      <c r="A2057" t="s">
        <v>569</v>
      </c>
      <c r="B2057" t="b">
        <v>1</v>
      </c>
      <c r="C2057">
        <v>1504170000000</v>
      </c>
      <c r="D2057" s="1">
        <f t="shared" si="32"/>
        <v>42978.375</v>
      </c>
      <c r="E2057">
        <v>64</v>
      </c>
      <c r="F2057" t="s">
        <v>14</v>
      </c>
      <c r="G2057" t="s">
        <v>15</v>
      </c>
      <c r="H2057" t="s">
        <v>25</v>
      </c>
      <c r="I2057">
        <v>1975</v>
      </c>
      <c r="J2057">
        <v>1908</v>
      </c>
      <c r="K2057">
        <f>database[[#This Row],[white_rating]]-database[[#This Row],[black_rating]]</f>
        <v>67</v>
      </c>
      <c r="L2057" t="s">
        <v>220</v>
      </c>
    </row>
    <row r="2058" spans="1:12" x14ac:dyDescent="0.3">
      <c r="A2058" t="s">
        <v>916</v>
      </c>
      <c r="B2058" t="b">
        <v>1</v>
      </c>
      <c r="C2058">
        <v>1503700000000</v>
      </c>
      <c r="D2058" s="1">
        <f t="shared" si="32"/>
        <v>42972.935185185182</v>
      </c>
      <c r="E2058">
        <v>71</v>
      </c>
      <c r="F2058" t="s">
        <v>14</v>
      </c>
      <c r="G2058" t="s">
        <v>11</v>
      </c>
      <c r="H2058" t="s">
        <v>25</v>
      </c>
      <c r="I2058">
        <v>1975</v>
      </c>
      <c r="J2058">
        <v>1964</v>
      </c>
      <c r="K2058">
        <f>database[[#This Row],[white_rating]]-database[[#This Row],[black_rating]]</f>
        <v>11</v>
      </c>
      <c r="L2058" t="s">
        <v>917</v>
      </c>
    </row>
    <row r="2059" spans="1:12" x14ac:dyDescent="0.3">
      <c r="A2059" t="s">
        <v>1180</v>
      </c>
      <c r="B2059" t="b">
        <v>1</v>
      </c>
      <c r="C2059">
        <v>1481890000000</v>
      </c>
      <c r="D2059" s="1">
        <f t="shared" si="32"/>
        <v>42720.504629629635</v>
      </c>
      <c r="E2059">
        <v>80</v>
      </c>
      <c r="F2059" t="s">
        <v>14</v>
      </c>
      <c r="G2059" t="s">
        <v>15</v>
      </c>
      <c r="H2059" t="s">
        <v>44</v>
      </c>
      <c r="I2059">
        <v>1975</v>
      </c>
      <c r="J2059">
        <v>1962</v>
      </c>
      <c r="K2059">
        <f>database[[#This Row],[white_rating]]-database[[#This Row],[black_rating]]</f>
        <v>13</v>
      </c>
      <c r="L2059" t="s">
        <v>42</v>
      </c>
    </row>
    <row r="2060" spans="1:12" x14ac:dyDescent="0.3">
      <c r="A2060" t="s">
        <v>1432</v>
      </c>
      <c r="B2060" t="b">
        <v>1</v>
      </c>
      <c r="C2060">
        <v>1471460000000</v>
      </c>
      <c r="D2060" s="1">
        <f t="shared" si="32"/>
        <v>42599.787037037036</v>
      </c>
      <c r="E2060">
        <v>29</v>
      </c>
      <c r="F2060" t="s">
        <v>24</v>
      </c>
      <c r="G2060" t="s">
        <v>24</v>
      </c>
      <c r="H2060" t="s">
        <v>256</v>
      </c>
      <c r="I2060">
        <v>1975</v>
      </c>
      <c r="J2060">
        <v>1750</v>
      </c>
      <c r="K2060">
        <f>database[[#This Row],[white_rating]]-database[[#This Row],[black_rating]]</f>
        <v>225</v>
      </c>
      <c r="L2060" t="s">
        <v>184</v>
      </c>
    </row>
    <row r="2061" spans="1:12" x14ac:dyDescent="0.3">
      <c r="A2061" t="s">
        <v>1468</v>
      </c>
      <c r="B2061" t="b">
        <v>1</v>
      </c>
      <c r="C2061">
        <v>1471190000000</v>
      </c>
      <c r="D2061" s="1">
        <f t="shared" si="32"/>
        <v>42596.662037037036</v>
      </c>
      <c r="E2061">
        <v>71</v>
      </c>
      <c r="F2061" t="s">
        <v>14</v>
      </c>
      <c r="G2061" t="s">
        <v>15</v>
      </c>
      <c r="H2061" t="s">
        <v>1124</v>
      </c>
      <c r="I2061">
        <v>1975</v>
      </c>
      <c r="J2061">
        <v>2015</v>
      </c>
      <c r="K2061">
        <f>database[[#This Row],[white_rating]]-database[[#This Row],[black_rating]]</f>
        <v>-40</v>
      </c>
      <c r="L2061" t="s">
        <v>47</v>
      </c>
    </row>
    <row r="2062" spans="1:12" x14ac:dyDescent="0.3">
      <c r="A2062" t="s">
        <v>3998</v>
      </c>
      <c r="B2062" t="b">
        <v>1</v>
      </c>
      <c r="C2062" t="s">
        <v>3999</v>
      </c>
      <c r="D2062" s="1">
        <f t="shared" si="32"/>
        <v>42970.617556875004</v>
      </c>
      <c r="E2062">
        <v>116</v>
      </c>
      <c r="F2062" t="s">
        <v>10</v>
      </c>
      <c r="G2062" t="s">
        <v>15</v>
      </c>
      <c r="H2062" t="s">
        <v>25</v>
      </c>
      <c r="I2062">
        <v>1975</v>
      </c>
      <c r="J2062">
        <v>1907</v>
      </c>
      <c r="K2062">
        <f>database[[#This Row],[white_rating]]-database[[#This Row],[black_rating]]</f>
        <v>68</v>
      </c>
      <c r="L2062" t="s">
        <v>34</v>
      </c>
    </row>
    <row r="2063" spans="1:12" x14ac:dyDescent="0.3">
      <c r="A2063" t="s">
        <v>569</v>
      </c>
      <c r="B2063" t="b">
        <v>1</v>
      </c>
      <c r="C2063" t="s">
        <v>4113</v>
      </c>
      <c r="D2063" s="1">
        <f t="shared" si="32"/>
        <v>42978.374486851855</v>
      </c>
      <c r="E2063">
        <v>64</v>
      </c>
      <c r="F2063" t="s">
        <v>14</v>
      </c>
      <c r="G2063" t="s">
        <v>15</v>
      </c>
      <c r="H2063" t="s">
        <v>25</v>
      </c>
      <c r="I2063">
        <v>1975</v>
      </c>
      <c r="J2063">
        <v>1908</v>
      </c>
      <c r="K2063">
        <f>database[[#This Row],[white_rating]]-database[[#This Row],[black_rating]]</f>
        <v>67</v>
      </c>
      <c r="L2063" t="s">
        <v>220</v>
      </c>
    </row>
    <row r="2064" spans="1:12" x14ac:dyDescent="0.3">
      <c r="A2064" t="s">
        <v>569</v>
      </c>
      <c r="B2064" t="b">
        <v>1</v>
      </c>
      <c r="C2064" t="s">
        <v>4113</v>
      </c>
      <c r="D2064" s="1">
        <f t="shared" si="32"/>
        <v>42978.374486851855</v>
      </c>
      <c r="E2064">
        <v>64</v>
      </c>
      <c r="F2064" t="s">
        <v>14</v>
      </c>
      <c r="G2064" t="s">
        <v>15</v>
      </c>
      <c r="H2064" t="s">
        <v>25</v>
      </c>
      <c r="I2064">
        <v>1975</v>
      </c>
      <c r="J2064">
        <v>1908</v>
      </c>
      <c r="K2064">
        <f>database[[#This Row],[white_rating]]-database[[#This Row],[black_rating]]</f>
        <v>67</v>
      </c>
      <c r="L2064" t="s">
        <v>220</v>
      </c>
    </row>
    <row r="2065" spans="1:12" x14ac:dyDescent="0.3">
      <c r="A2065" t="s">
        <v>6812</v>
      </c>
      <c r="B2065" t="b">
        <v>1</v>
      </c>
      <c r="C2065" t="s">
        <v>6813</v>
      </c>
      <c r="D2065" s="1">
        <f t="shared" si="32"/>
        <v>42694.857602071759</v>
      </c>
      <c r="E2065">
        <v>59</v>
      </c>
      <c r="F2065" t="s">
        <v>14</v>
      </c>
      <c r="G2065" t="s">
        <v>11</v>
      </c>
      <c r="H2065" t="s">
        <v>25</v>
      </c>
      <c r="I2065">
        <v>1975</v>
      </c>
      <c r="J2065">
        <v>2034</v>
      </c>
      <c r="K2065">
        <f>database[[#This Row],[white_rating]]-database[[#This Row],[black_rating]]</f>
        <v>-59</v>
      </c>
      <c r="L2065" t="s">
        <v>6814</v>
      </c>
    </row>
    <row r="2066" spans="1:12" x14ac:dyDescent="0.3">
      <c r="A2066" t="s">
        <v>7164</v>
      </c>
      <c r="B2066" t="b">
        <v>1</v>
      </c>
      <c r="C2066" t="s">
        <v>7165</v>
      </c>
      <c r="D2066" s="1">
        <f t="shared" si="32"/>
        <v>42645.594954409724</v>
      </c>
      <c r="E2066">
        <v>77</v>
      </c>
      <c r="F2066" t="s">
        <v>24</v>
      </c>
      <c r="G2066" t="s">
        <v>24</v>
      </c>
      <c r="H2066" t="s">
        <v>61</v>
      </c>
      <c r="I2066">
        <v>1975</v>
      </c>
      <c r="J2066">
        <v>2104</v>
      </c>
      <c r="K2066">
        <f>database[[#This Row],[white_rating]]-database[[#This Row],[black_rating]]</f>
        <v>-129</v>
      </c>
      <c r="L2066" t="s">
        <v>488</v>
      </c>
    </row>
    <row r="2067" spans="1:12" x14ac:dyDescent="0.3">
      <c r="A2067" t="s">
        <v>291</v>
      </c>
      <c r="B2067" t="b">
        <v>1</v>
      </c>
      <c r="C2067">
        <v>1504210000000</v>
      </c>
      <c r="D2067" s="1">
        <f t="shared" si="32"/>
        <v>42978.837962962964</v>
      </c>
      <c r="E2067">
        <v>54</v>
      </c>
      <c r="F2067" t="s">
        <v>14</v>
      </c>
      <c r="G2067" t="s">
        <v>15</v>
      </c>
      <c r="H2067" t="s">
        <v>25</v>
      </c>
      <c r="I2067">
        <v>1974</v>
      </c>
      <c r="J2067">
        <v>1899</v>
      </c>
      <c r="K2067">
        <f>database[[#This Row],[white_rating]]-database[[#This Row],[black_rating]]</f>
        <v>75</v>
      </c>
      <c r="L2067" t="s">
        <v>244</v>
      </c>
    </row>
    <row r="2068" spans="1:12" x14ac:dyDescent="0.3">
      <c r="A2068" t="s">
        <v>1473</v>
      </c>
      <c r="B2068" t="b">
        <v>1</v>
      </c>
      <c r="C2068">
        <v>1471110000000</v>
      </c>
      <c r="D2068" s="1">
        <f t="shared" si="32"/>
        <v>42595.736111111109</v>
      </c>
      <c r="E2068">
        <v>60</v>
      </c>
      <c r="F2068" t="s">
        <v>14</v>
      </c>
      <c r="G2068" t="s">
        <v>15</v>
      </c>
      <c r="H2068" t="s">
        <v>198</v>
      </c>
      <c r="I2068">
        <v>1974</v>
      </c>
      <c r="J2068">
        <v>1990</v>
      </c>
      <c r="K2068">
        <f>database[[#This Row],[white_rating]]-database[[#This Row],[black_rating]]</f>
        <v>-16</v>
      </c>
      <c r="L2068" t="s">
        <v>47</v>
      </c>
    </row>
    <row r="2069" spans="1:12" x14ac:dyDescent="0.3">
      <c r="A2069" t="s">
        <v>1784</v>
      </c>
      <c r="B2069" t="b">
        <v>1</v>
      </c>
      <c r="C2069">
        <v>1458530000000</v>
      </c>
      <c r="D2069" s="1">
        <f t="shared" si="32"/>
        <v>42450.134259259255</v>
      </c>
      <c r="E2069">
        <v>52</v>
      </c>
      <c r="F2069" t="s">
        <v>18</v>
      </c>
      <c r="G2069" t="s">
        <v>15</v>
      </c>
      <c r="H2069" t="s">
        <v>25</v>
      </c>
      <c r="I2069">
        <v>1974</v>
      </c>
      <c r="J2069">
        <v>2243</v>
      </c>
      <c r="K2069">
        <f>database[[#This Row],[white_rating]]-database[[#This Row],[black_rating]]</f>
        <v>-269</v>
      </c>
      <c r="L2069" t="s">
        <v>45</v>
      </c>
    </row>
    <row r="2070" spans="1:12" x14ac:dyDescent="0.3">
      <c r="A2070" t="s">
        <v>2057</v>
      </c>
      <c r="B2070" t="b">
        <v>1</v>
      </c>
      <c r="C2070">
        <v>1502350000000</v>
      </c>
      <c r="D2070" s="1">
        <f t="shared" si="32"/>
        <v>42957.310185185182</v>
      </c>
      <c r="E2070">
        <v>43</v>
      </c>
      <c r="F2070" t="s">
        <v>14</v>
      </c>
      <c r="G2070" t="s">
        <v>11</v>
      </c>
      <c r="H2070" t="s">
        <v>25</v>
      </c>
      <c r="I2070">
        <v>1974</v>
      </c>
      <c r="J2070">
        <v>1653</v>
      </c>
      <c r="K2070">
        <f>database[[#This Row],[white_rating]]-database[[#This Row],[black_rating]]</f>
        <v>321</v>
      </c>
      <c r="L2070" t="s">
        <v>313</v>
      </c>
    </row>
    <row r="2071" spans="1:12" x14ac:dyDescent="0.3">
      <c r="A2071" t="s">
        <v>5148</v>
      </c>
      <c r="B2071" t="b">
        <v>1</v>
      </c>
      <c r="C2071" t="s">
        <v>5149</v>
      </c>
      <c r="D2071" s="1">
        <f t="shared" si="32"/>
        <v>42925.518949826394</v>
      </c>
      <c r="E2071">
        <v>118</v>
      </c>
      <c r="F2071" t="s">
        <v>14</v>
      </c>
      <c r="G2071" t="s">
        <v>15</v>
      </c>
      <c r="H2071" t="s">
        <v>696</v>
      </c>
      <c r="I2071">
        <v>1974</v>
      </c>
      <c r="J2071">
        <v>1989</v>
      </c>
      <c r="K2071">
        <f>database[[#This Row],[white_rating]]-database[[#This Row],[black_rating]]</f>
        <v>-15</v>
      </c>
      <c r="L2071" t="s">
        <v>114</v>
      </c>
    </row>
    <row r="2072" spans="1:12" x14ac:dyDescent="0.3">
      <c r="A2072" t="s">
        <v>6339</v>
      </c>
      <c r="B2072" t="b">
        <v>1</v>
      </c>
      <c r="C2072" t="s">
        <v>6340</v>
      </c>
      <c r="D2072" s="1">
        <f t="shared" si="32"/>
        <v>42689.597644942129</v>
      </c>
      <c r="E2072">
        <v>42</v>
      </c>
      <c r="F2072" t="s">
        <v>14</v>
      </c>
      <c r="G2072" t="s">
        <v>15</v>
      </c>
      <c r="H2072" t="s">
        <v>315</v>
      </c>
      <c r="I2072">
        <v>1974</v>
      </c>
      <c r="J2072">
        <v>1961</v>
      </c>
      <c r="K2072">
        <f>database[[#This Row],[white_rating]]-database[[#This Row],[black_rating]]</f>
        <v>13</v>
      </c>
      <c r="L2072" t="s">
        <v>27</v>
      </c>
    </row>
    <row r="2073" spans="1:12" x14ac:dyDescent="0.3">
      <c r="A2073" t="s">
        <v>6819</v>
      </c>
      <c r="B2073" t="b">
        <v>1</v>
      </c>
      <c r="C2073" t="s">
        <v>6820</v>
      </c>
      <c r="D2073" s="1">
        <f t="shared" si="32"/>
        <v>42694.835209675926</v>
      </c>
      <c r="E2073">
        <v>75</v>
      </c>
      <c r="F2073" t="s">
        <v>18</v>
      </c>
      <c r="G2073" t="s">
        <v>11</v>
      </c>
      <c r="H2073" t="s">
        <v>25</v>
      </c>
      <c r="I2073">
        <v>1974</v>
      </c>
      <c r="J2073">
        <v>1636</v>
      </c>
      <c r="K2073">
        <f>database[[#This Row],[white_rating]]-database[[#This Row],[black_rating]]</f>
        <v>338</v>
      </c>
      <c r="L2073" t="s">
        <v>173</v>
      </c>
    </row>
    <row r="2074" spans="1:12" x14ac:dyDescent="0.3">
      <c r="A2074" t="s">
        <v>7645</v>
      </c>
      <c r="B2074" t="b">
        <v>1</v>
      </c>
      <c r="C2074" t="s">
        <v>7646</v>
      </c>
      <c r="D2074" s="1">
        <f t="shared" si="32"/>
        <v>42977.71729763889</v>
      </c>
      <c r="E2074">
        <v>146</v>
      </c>
      <c r="F2074" t="s">
        <v>10</v>
      </c>
      <c r="G2074" t="s">
        <v>15</v>
      </c>
      <c r="H2074" t="s">
        <v>25</v>
      </c>
      <c r="I2074">
        <v>1974</v>
      </c>
      <c r="J2074">
        <v>1929</v>
      </c>
      <c r="K2074">
        <f>database[[#This Row],[white_rating]]-database[[#This Row],[black_rating]]</f>
        <v>45</v>
      </c>
      <c r="L2074" t="s">
        <v>721</v>
      </c>
    </row>
    <row r="2075" spans="1:12" x14ac:dyDescent="0.3">
      <c r="A2075" t="s">
        <v>398</v>
      </c>
      <c r="B2075" t="b">
        <v>1</v>
      </c>
      <c r="C2075">
        <v>1500020000000</v>
      </c>
      <c r="D2075" s="1">
        <f t="shared" si="32"/>
        <v>42930.342592592591</v>
      </c>
      <c r="E2075">
        <v>48</v>
      </c>
      <c r="F2075" t="s">
        <v>18</v>
      </c>
      <c r="G2075" t="s">
        <v>15</v>
      </c>
      <c r="H2075" t="s">
        <v>37</v>
      </c>
      <c r="I2075">
        <v>1973</v>
      </c>
      <c r="J2075">
        <v>2462</v>
      </c>
      <c r="K2075">
        <f>database[[#This Row],[white_rating]]-database[[#This Row],[black_rating]]</f>
        <v>-489</v>
      </c>
      <c r="L2075" t="s">
        <v>116</v>
      </c>
    </row>
    <row r="2076" spans="1:12" x14ac:dyDescent="0.3">
      <c r="A2076" t="s">
        <v>904</v>
      </c>
      <c r="B2076" t="b">
        <v>1</v>
      </c>
      <c r="C2076">
        <v>1503860000000</v>
      </c>
      <c r="D2076" s="1">
        <f t="shared" si="32"/>
        <v>42974.787037037036</v>
      </c>
      <c r="E2076">
        <v>81</v>
      </c>
      <c r="F2076" t="s">
        <v>24</v>
      </c>
      <c r="G2076" t="s">
        <v>24</v>
      </c>
      <c r="H2076" t="s">
        <v>25</v>
      </c>
      <c r="I2076">
        <v>1973</v>
      </c>
      <c r="J2076">
        <v>2003</v>
      </c>
      <c r="K2076">
        <f>database[[#This Row],[white_rating]]-database[[#This Row],[black_rating]]</f>
        <v>-30</v>
      </c>
      <c r="L2076" t="s">
        <v>110</v>
      </c>
    </row>
    <row r="2077" spans="1:12" x14ac:dyDescent="0.3">
      <c r="A2077" t="s">
        <v>2262</v>
      </c>
      <c r="B2077" t="b">
        <v>1</v>
      </c>
      <c r="C2077">
        <v>1455900000000</v>
      </c>
      <c r="D2077" s="1">
        <f t="shared" si="32"/>
        <v>42419.694444444445</v>
      </c>
      <c r="E2077">
        <v>69</v>
      </c>
      <c r="F2077" t="s">
        <v>10</v>
      </c>
      <c r="G2077" t="s">
        <v>11</v>
      </c>
      <c r="H2077" t="s">
        <v>25</v>
      </c>
      <c r="I2077">
        <v>1973</v>
      </c>
      <c r="J2077">
        <v>1808</v>
      </c>
      <c r="K2077">
        <f>database[[#This Row],[white_rating]]-database[[#This Row],[black_rating]]</f>
        <v>165</v>
      </c>
      <c r="L2077" t="s">
        <v>74</v>
      </c>
    </row>
    <row r="2078" spans="1:12" x14ac:dyDescent="0.3">
      <c r="A2078" t="s">
        <v>2496</v>
      </c>
      <c r="B2078" t="b">
        <v>1</v>
      </c>
      <c r="C2078">
        <v>1503410000000</v>
      </c>
      <c r="D2078" s="1">
        <f t="shared" si="32"/>
        <v>42969.578703703708</v>
      </c>
      <c r="E2078">
        <v>68</v>
      </c>
      <c r="F2078" t="s">
        <v>14</v>
      </c>
      <c r="G2078" t="s">
        <v>15</v>
      </c>
      <c r="H2078" t="s">
        <v>101</v>
      </c>
      <c r="I2078">
        <v>1973</v>
      </c>
      <c r="J2078">
        <v>1856</v>
      </c>
      <c r="K2078">
        <f>database[[#This Row],[white_rating]]-database[[#This Row],[black_rating]]</f>
        <v>117</v>
      </c>
      <c r="L2078" t="s">
        <v>86</v>
      </c>
    </row>
    <row r="2079" spans="1:12" x14ac:dyDescent="0.3">
      <c r="A2079" t="s">
        <v>4198</v>
      </c>
      <c r="B2079" t="b">
        <v>0</v>
      </c>
      <c r="C2079" t="s">
        <v>4199</v>
      </c>
      <c r="D2079" s="1">
        <f t="shared" si="32"/>
        <v>42884.672467129625</v>
      </c>
      <c r="E2079">
        <v>48</v>
      </c>
      <c r="F2079" t="s">
        <v>24</v>
      </c>
      <c r="G2079" t="s">
        <v>24</v>
      </c>
      <c r="H2079" t="s">
        <v>25</v>
      </c>
      <c r="I2079">
        <v>1973</v>
      </c>
      <c r="J2079">
        <v>2040</v>
      </c>
      <c r="K2079">
        <f>database[[#This Row],[white_rating]]-database[[#This Row],[black_rating]]</f>
        <v>-67</v>
      </c>
      <c r="L2079" t="s">
        <v>4200</v>
      </c>
    </row>
    <row r="2080" spans="1:12" x14ac:dyDescent="0.3">
      <c r="A2080" t="s">
        <v>4198</v>
      </c>
      <c r="B2080" t="b">
        <v>0</v>
      </c>
      <c r="C2080" t="s">
        <v>4199</v>
      </c>
      <c r="D2080" s="1">
        <f t="shared" si="32"/>
        <v>42884.672467129625</v>
      </c>
      <c r="E2080">
        <v>48</v>
      </c>
      <c r="F2080" t="s">
        <v>24</v>
      </c>
      <c r="G2080" t="s">
        <v>24</v>
      </c>
      <c r="H2080" t="s">
        <v>25</v>
      </c>
      <c r="I2080">
        <v>1973</v>
      </c>
      <c r="J2080">
        <v>2040</v>
      </c>
      <c r="K2080">
        <f>database[[#This Row],[white_rating]]-database[[#This Row],[black_rating]]</f>
        <v>-67</v>
      </c>
      <c r="L2080" t="s">
        <v>4200</v>
      </c>
    </row>
    <row r="2081" spans="1:12" x14ac:dyDescent="0.3">
      <c r="A2081" t="s">
        <v>4203</v>
      </c>
      <c r="B2081" t="b">
        <v>0</v>
      </c>
      <c r="C2081" t="s">
        <v>4204</v>
      </c>
      <c r="D2081" s="1">
        <f t="shared" si="32"/>
        <v>42877.192012407409</v>
      </c>
      <c r="E2081">
        <v>19</v>
      </c>
      <c r="F2081" t="s">
        <v>14</v>
      </c>
      <c r="G2081" t="s">
        <v>11</v>
      </c>
      <c r="H2081" t="s">
        <v>29</v>
      </c>
      <c r="I2081">
        <v>1973</v>
      </c>
      <c r="J2081">
        <v>1505</v>
      </c>
      <c r="K2081">
        <f>database[[#This Row],[white_rating]]-database[[#This Row],[black_rating]]</f>
        <v>468</v>
      </c>
      <c r="L2081" t="s">
        <v>21</v>
      </c>
    </row>
    <row r="2082" spans="1:12" x14ac:dyDescent="0.3">
      <c r="A2082" t="s">
        <v>4205</v>
      </c>
      <c r="B2082" t="b">
        <v>0</v>
      </c>
      <c r="C2082" t="s">
        <v>4206</v>
      </c>
      <c r="D2082" s="1">
        <f t="shared" si="32"/>
        <v>42877.185087511578</v>
      </c>
      <c r="E2082">
        <v>51</v>
      </c>
      <c r="F2082" t="s">
        <v>14</v>
      </c>
      <c r="G2082" t="s">
        <v>11</v>
      </c>
      <c r="H2082" t="s">
        <v>25</v>
      </c>
      <c r="I2082">
        <v>1973</v>
      </c>
      <c r="J2082">
        <v>1765</v>
      </c>
      <c r="K2082">
        <f>database[[#This Row],[white_rating]]-database[[#This Row],[black_rating]]</f>
        <v>208</v>
      </c>
      <c r="L2082" t="s">
        <v>244</v>
      </c>
    </row>
    <row r="2083" spans="1:12" x14ac:dyDescent="0.3">
      <c r="A2083" t="s">
        <v>4209</v>
      </c>
      <c r="B2083" t="b">
        <v>0</v>
      </c>
      <c r="C2083" t="s">
        <v>4210</v>
      </c>
      <c r="D2083" s="1">
        <f t="shared" si="32"/>
        <v>42876.577149178236</v>
      </c>
      <c r="E2083">
        <v>58</v>
      </c>
      <c r="F2083" t="s">
        <v>14</v>
      </c>
      <c r="G2083" t="s">
        <v>11</v>
      </c>
      <c r="H2083" t="s">
        <v>25</v>
      </c>
      <c r="I2083">
        <v>1973</v>
      </c>
      <c r="J2083">
        <v>1522</v>
      </c>
      <c r="K2083">
        <f>database[[#This Row],[white_rating]]-database[[#This Row],[black_rating]]</f>
        <v>451</v>
      </c>
      <c r="L2083" t="s">
        <v>23</v>
      </c>
    </row>
    <row r="2084" spans="1:12" x14ac:dyDescent="0.3">
      <c r="A2084" t="s">
        <v>4957</v>
      </c>
      <c r="B2084" t="b">
        <v>1</v>
      </c>
      <c r="C2084" t="s">
        <v>4958</v>
      </c>
      <c r="D2084" s="1">
        <f t="shared" si="32"/>
        <v>42950.865045578699</v>
      </c>
      <c r="E2084">
        <v>24</v>
      </c>
      <c r="F2084" t="s">
        <v>14</v>
      </c>
      <c r="G2084" t="s">
        <v>15</v>
      </c>
      <c r="H2084" t="s">
        <v>64</v>
      </c>
      <c r="I2084">
        <v>1973</v>
      </c>
      <c r="J2084">
        <v>1782</v>
      </c>
      <c r="K2084">
        <f>database[[#This Row],[white_rating]]-database[[#This Row],[black_rating]]</f>
        <v>191</v>
      </c>
      <c r="L2084" t="s">
        <v>73</v>
      </c>
    </row>
    <row r="2085" spans="1:12" x14ac:dyDescent="0.3">
      <c r="A2085" t="s">
        <v>6345</v>
      </c>
      <c r="B2085" t="b">
        <v>1</v>
      </c>
      <c r="C2085" t="s">
        <v>6346</v>
      </c>
      <c r="D2085" s="1">
        <f t="shared" si="32"/>
        <v>42687.825004375001</v>
      </c>
      <c r="E2085">
        <v>70</v>
      </c>
      <c r="F2085" t="s">
        <v>24</v>
      </c>
      <c r="G2085" t="s">
        <v>24</v>
      </c>
      <c r="H2085" t="s">
        <v>701</v>
      </c>
      <c r="I2085">
        <v>1973</v>
      </c>
      <c r="J2085">
        <v>1973</v>
      </c>
      <c r="K2085">
        <f>database[[#This Row],[white_rating]]-database[[#This Row],[black_rating]]</f>
        <v>0</v>
      </c>
      <c r="L2085" t="s">
        <v>73</v>
      </c>
    </row>
    <row r="2086" spans="1:12" x14ac:dyDescent="0.3">
      <c r="A2086" t="s">
        <v>6821</v>
      </c>
      <c r="B2086" t="b">
        <v>1</v>
      </c>
      <c r="C2086" t="s">
        <v>6822</v>
      </c>
      <c r="D2086" s="1">
        <f t="shared" si="32"/>
        <v>42694.829837592595</v>
      </c>
      <c r="E2086">
        <v>37</v>
      </c>
      <c r="F2086" t="s">
        <v>14</v>
      </c>
      <c r="G2086" t="s">
        <v>11</v>
      </c>
      <c r="H2086" t="s">
        <v>25</v>
      </c>
      <c r="I2086">
        <v>1973</v>
      </c>
      <c r="J2086">
        <v>1399</v>
      </c>
      <c r="K2086">
        <f>database[[#This Row],[white_rating]]-database[[#This Row],[black_rating]]</f>
        <v>574</v>
      </c>
      <c r="L2086" t="s">
        <v>31</v>
      </c>
    </row>
    <row r="2087" spans="1:12" x14ac:dyDescent="0.3">
      <c r="A2087" t="s">
        <v>7412</v>
      </c>
      <c r="B2087" t="b">
        <v>0</v>
      </c>
      <c r="C2087" t="s">
        <v>7413</v>
      </c>
      <c r="D2087" s="1">
        <f t="shared" si="32"/>
        <v>42973.89610125</v>
      </c>
      <c r="E2087">
        <v>36</v>
      </c>
      <c r="F2087" t="s">
        <v>18</v>
      </c>
      <c r="G2087" t="s">
        <v>15</v>
      </c>
      <c r="H2087" t="s">
        <v>511</v>
      </c>
      <c r="I2087">
        <v>1973</v>
      </c>
      <c r="J2087">
        <v>1881</v>
      </c>
      <c r="K2087">
        <f>database[[#This Row],[white_rating]]-database[[#This Row],[black_rating]]</f>
        <v>92</v>
      </c>
      <c r="L2087" t="s">
        <v>3654</v>
      </c>
    </row>
    <row r="2088" spans="1:12" x14ac:dyDescent="0.3">
      <c r="A2088" t="s">
        <v>7416</v>
      </c>
      <c r="B2088" t="b">
        <v>0</v>
      </c>
      <c r="C2088" t="s">
        <v>7417</v>
      </c>
      <c r="D2088" s="1">
        <f t="shared" si="32"/>
        <v>42973.880904907404</v>
      </c>
      <c r="E2088">
        <v>33</v>
      </c>
      <c r="F2088" t="s">
        <v>14</v>
      </c>
      <c r="G2088" t="s">
        <v>15</v>
      </c>
      <c r="H2088" t="s">
        <v>511</v>
      </c>
      <c r="I2088">
        <v>1973</v>
      </c>
      <c r="J2088">
        <v>1881</v>
      </c>
      <c r="K2088">
        <f>database[[#This Row],[white_rating]]-database[[#This Row],[black_rating]]</f>
        <v>92</v>
      </c>
      <c r="L2088" t="s">
        <v>76</v>
      </c>
    </row>
    <row r="2089" spans="1:12" x14ac:dyDescent="0.3">
      <c r="A2089" t="s">
        <v>7420</v>
      </c>
      <c r="B2089" t="b">
        <v>0</v>
      </c>
      <c r="C2089" t="s">
        <v>7421</v>
      </c>
      <c r="D2089" s="1">
        <f t="shared" si="32"/>
        <v>42973.852703020835</v>
      </c>
      <c r="E2089">
        <v>31</v>
      </c>
      <c r="F2089" t="s">
        <v>14</v>
      </c>
      <c r="G2089" t="s">
        <v>11</v>
      </c>
      <c r="H2089" t="s">
        <v>511</v>
      </c>
      <c r="I2089">
        <v>1973</v>
      </c>
      <c r="J2089">
        <v>1881</v>
      </c>
      <c r="K2089">
        <f>database[[#This Row],[white_rating]]-database[[#This Row],[black_rating]]</f>
        <v>92</v>
      </c>
      <c r="L2089" t="s">
        <v>36</v>
      </c>
    </row>
    <row r="2090" spans="1:12" x14ac:dyDescent="0.3">
      <c r="A2090" t="s">
        <v>7422</v>
      </c>
      <c r="B2090" t="b">
        <v>0</v>
      </c>
      <c r="C2090" t="s">
        <v>7423</v>
      </c>
      <c r="D2090" s="1">
        <f t="shared" si="32"/>
        <v>42973.852130810184</v>
      </c>
      <c r="E2090">
        <v>2</v>
      </c>
      <c r="F2090" t="s">
        <v>14</v>
      </c>
      <c r="G2090" t="s">
        <v>15</v>
      </c>
      <c r="H2090" t="s">
        <v>511</v>
      </c>
      <c r="I2090">
        <v>1973</v>
      </c>
      <c r="J2090">
        <v>1881</v>
      </c>
      <c r="K2090">
        <f>database[[#This Row],[white_rating]]-database[[#This Row],[black_rating]]</f>
        <v>92</v>
      </c>
      <c r="L2090" t="s">
        <v>89</v>
      </c>
    </row>
    <row r="2091" spans="1:12" x14ac:dyDescent="0.3">
      <c r="A2091" t="s">
        <v>7426</v>
      </c>
      <c r="B2091" t="b">
        <v>0</v>
      </c>
      <c r="C2091" t="s">
        <v>7427</v>
      </c>
      <c r="D2091" s="1">
        <f t="shared" si="32"/>
        <v>42973.823061793984</v>
      </c>
      <c r="E2091">
        <v>37</v>
      </c>
      <c r="F2091" t="s">
        <v>14</v>
      </c>
      <c r="G2091" t="s">
        <v>15</v>
      </c>
      <c r="H2091" t="s">
        <v>511</v>
      </c>
      <c r="I2091">
        <v>1973</v>
      </c>
      <c r="J2091">
        <v>1881</v>
      </c>
      <c r="K2091">
        <f>database[[#This Row],[white_rating]]-database[[#This Row],[black_rating]]</f>
        <v>92</v>
      </c>
      <c r="L2091" t="s">
        <v>89</v>
      </c>
    </row>
    <row r="2092" spans="1:12" x14ac:dyDescent="0.3">
      <c r="A2092" t="s">
        <v>7436</v>
      </c>
      <c r="B2092" t="b">
        <v>0</v>
      </c>
      <c r="C2092" t="s">
        <v>7437</v>
      </c>
      <c r="D2092" s="1">
        <f t="shared" si="32"/>
        <v>42971.838798738427</v>
      </c>
      <c r="E2092">
        <v>60</v>
      </c>
      <c r="F2092" t="s">
        <v>18</v>
      </c>
      <c r="G2092" t="s">
        <v>15</v>
      </c>
      <c r="H2092" t="s">
        <v>511</v>
      </c>
      <c r="I2092">
        <v>1973</v>
      </c>
      <c r="J2092">
        <v>1810</v>
      </c>
      <c r="K2092">
        <f>database[[#This Row],[white_rating]]-database[[#This Row],[black_rating]]</f>
        <v>163</v>
      </c>
      <c r="L2092" t="s">
        <v>7438</v>
      </c>
    </row>
    <row r="2093" spans="1:12" x14ac:dyDescent="0.3">
      <c r="A2093" t="s">
        <v>7441</v>
      </c>
      <c r="B2093" t="b">
        <v>0</v>
      </c>
      <c r="C2093" t="s">
        <v>7442</v>
      </c>
      <c r="D2093" s="1">
        <f t="shared" si="32"/>
        <v>42971.829744606483</v>
      </c>
      <c r="E2093">
        <v>54</v>
      </c>
      <c r="F2093" t="s">
        <v>14</v>
      </c>
      <c r="G2093" t="s">
        <v>15</v>
      </c>
      <c r="H2093" t="s">
        <v>511</v>
      </c>
      <c r="I2093">
        <v>1973</v>
      </c>
      <c r="J2093">
        <v>1810</v>
      </c>
      <c r="K2093">
        <f>database[[#This Row],[white_rating]]-database[[#This Row],[black_rating]]</f>
        <v>163</v>
      </c>
      <c r="L2093" t="s">
        <v>229</v>
      </c>
    </row>
    <row r="2094" spans="1:12" x14ac:dyDescent="0.3">
      <c r="A2094" t="s">
        <v>7445</v>
      </c>
      <c r="B2094" t="b">
        <v>0</v>
      </c>
      <c r="C2094" t="s">
        <v>7446</v>
      </c>
      <c r="D2094" s="1">
        <f t="shared" si="32"/>
        <v>42971.813921342589</v>
      </c>
      <c r="E2094">
        <v>57</v>
      </c>
      <c r="F2094" t="s">
        <v>24</v>
      </c>
      <c r="G2094" t="s">
        <v>24</v>
      </c>
      <c r="H2094" t="s">
        <v>511</v>
      </c>
      <c r="I2094">
        <v>1973</v>
      </c>
      <c r="J2094">
        <v>1810</v>
      </c>
      <c r="K2094">
        <f>database[[#This Row],[white_rating]]-database[[#This Row],[black_rating]]</f>
        <v>163</v>
      </c>
      <c r="L2094" t="s">
        <v>1272</v>
      </c>
    </row>
    <row r="2095" spans="1:12" x14ac:dyDescent="0.3">
      <c r="A2095" t="s">
        <v>7447</v>
      </c>
      <c r="B2095" t="b">
        <v>0</v>
      </c>
      <c r="C2095" t="s">
        <v>7448</v>
      </c>
      <c r="D2095" s="1">
        <f t="shared" si="32"/>
        <v>42971.812681712967</v>
      </c>
      <c r="E2095">
        <v>11</v>
      </c>
      <c r="F2095" t="s">
        <v>14</v>
      </c>
      <c r="G2095" t="s">
        <v>11</v>
      </c>
      <c r="H2095" t="s">
        <v>511</v>
      </c>
      <c r="I2095">
        <v>1973</v>
      </c>
      <c r="J2095">
        <v>1810</v>
      </c>
      <c r="K2095">
        <f>database[[#This Row],[white_rating]]-database[[#This Row],[black_rating]]</f>
        <v>163</v>
      </c>
      <c r="L2095" t="s">
        <v>226</v>
      </c>
    </row>
    <row r="2096" spans="1:12" x14ac:dyDescent="0.3">
      <c r="A2096" t="s">
        <v>7451</v>
      </c>
      <c r="B2096" t="b">
        <v>0</v>
      </c>
      <c r="C2096" t="s">
        <v>7452</v>
      </c>
      <c r="D2096" s="1">
        <f t="shared" si="32"/>
        <v>42971.797118877315</v>
      </c>
      <c r="E2096">
        <v>39</v>
      </c>
      <c r="F2096" t="s">
        <v>14</v>
      </c>
      <c r="G2096" t="s">
        <v>15</v>
      </c>
      <c r="H2096" t="s">
        <v>511</v>
      </c>
      <c r="I2096">
        <v>1973</v>
      </c>
      <c r="J2096">
        <v>1810</v>
      </c>
      <c r="K2096">
        <f>database[[#This Row],[white_rating]]-database[[#This Row],[black_rating]]</f>
        <v>163</v>
      </c>
      <c r="L2096" t="s">
        <v>89</v>
      </c>
    </row>
    <row r="2097" spans="1:12" x14ac:dyDescent="0.3">
      <c r="A2097" t="s">
        <v>7453</v>
      </c>
      <c r="B2097" t="b">
        <v>0</v>
      </c>
      <c r="C2097" t="s">
        <v>7454</v>
      </c>
      <c r="D2097" s="1">
        <f t="shared" si="32"/>
        <v>42971.792817465277</v>
      </c>
      <c r="E2097">
        <v>11</v>
      </c>
      <c r="F2097" t="s">
        <v>14</v>
      </c>
      <c r="G2097" t="s">
        <v>11</v>
      </c>
      <c r="H2097" t="s">
        <v>511</v>
      </c>
      <c r="I2097">
        <v>1973</v>
      </c>
      <c r="J2097">
        <v>1810</v>
      </c>
      <c r="K2097">
        <f>database[[#This Row],[white_rating]]-database[[#This Row],[black_rating]]</f>
        <v>163</v>
      </c>
      <c r="L2097" t="s">
        <v>274</v>
      </c>
    </row>
    <row r="2098" spans="1:12" x14ac:dyDescent="0.3">
      <c r="A2098" t="s">
        <v>7455</v>
      </c>
      <c r="B2098" t="b">
        <v>0</v>
      </c>
      <c r="C2098" t="s">
        <v>7456</v>
      </c>
      <c r="D2098" s="1">
        <f t="shared" si="32"/>
        <v>42971.789967256947</v>
      </c>
      <c r="E2098">
        <v>15</v>
      </c>
      <c r="F2098" t="s">
        <v>14</v>
      </c>
      <c r="G2098" t="s">
        <v>11</v>
      </c>
      <c r="H2098" t="s">
        <v>511</v>
      </c>
      <c r="I2098">
        <v>1973</v>
      </c>
      <c r="J2098">
        <v>1810</v>
      </c>
      <c r="K2098">
        <f>database[[#This Row],[white_rating]]-database[[#This Row],[black_rating]]</f>
        <v>163</v>
      </c>
      <c r="L2098" t="s">
        <v>2453</v>
      </c>
    </row>
    <row r="2099" spans="1:12" x14ac:dyDescent="0.3">
      <c r="A2099" t="s">
        <v>7459</v>
      </c>
      <c r="B2099" t="b">
        <v>0</v>
      </c>
      <c r="C2099" t="s">
        <v>7460</v>
      </c>
      <c r="D2099" s="1">
        <f t="shared" si="32"/>
        <v>42971.776888900466</v>
      </c>
      <c r="E2099">
        <v>31</v>
      </c>
      <c r="F2099" t="s">
        <v>14</v>
      </c>
      <c r="G2099" t="s">
        <v>11</v>
      </c>
      <c r="H2099" t="s">
        <v>511</v>
      </c>
      <c r="I2099">
        <v>1973</v>
      </c>
      <c r="J2099">
        <v>1810</v>
      </c>
      <c r="K2099">
        <f>database[[#This Row],[white_rating]]-database[[#This Row],[black_rating]]</f>
        <v>163</v>
      </c>
      <c r="L2099" t="s">
        <v>33</v>
      </c>
    </row>
    <row r="2100" spans="1:12" x14ac:dyDescent="0.3">
      <c r="A2100" t="s">
        <v>7461</v>
      </c>
      <c r="B2100" t="b">
        <v>0</v>
      </c>
      <c r="C2100" t="s">
        <v>7462</v>
      </c>
      <c r="D2100" s="1">
        <f t="shared" si="32"/>
        <v>42971.765107523148</v>
      </c>
      <c r="E2100">
        <v>41</v>
      </c>
      <c r="F2100" t="s">
        <v>24</v>
      </c>
      <c r="G2100" t="s">
        <v>24</v>
      </c>
      <c r="H2100" t="s">
        <v>511</v>
      </c>
      <c r="I2100">
        <v>1973</v>
      </c>
      <c r="J2100">
        <v>1810</v>
      </c>
      <c r="K2100">
        <f>database[[#This Row],[white_rating]]-database[[#This Row],[black_rating]]</f>
        <v>163</v>
      </c>
      <c r="L2100" t="s">
        <v>173</v>
      </c>
    </row>
    <row r="2101" spans="1:12" x14ac:dyDescent="0.3">
      <c r="A2101" t="s">
        <v>7463</v>
      </c>
      <c r="B2101" t="b">
        <v>0</v>
      </c>
      <c r="C2101" t="s">
        <v>7464</v>
      </c>
      <c r="D2101" s="1">
        <f t="shared" si="32"/>
        <v>42971.754645706023</v>
      </c>
      <c r="E2101">
        <v>35</v>
      </c>
      <c r="F2101" t="s">
        <v>14</v>
      </c>
      <c r="G2101" t="s">
        <v>11</v>
      </c>
      <c r="H2101" t="s">
        <v>511</v>
      </c>
      <c r="I2101">
        <v>1973</v>
      </c>
      <c r="J2101">
        <v>1810</v>
      </c>
      <c r="K2101">
        <f>database[[#This Row],[white_rating]]-database[[#This Row],[black_rating]]</f>
        <v>163</v>
      </c>
      <c r="L2101" t="s">
        <v>3654</v>
      </c>
    </row>
    <row r="2102" spans="1:12" x14ac:dyDescent="0.3">
      <c r="A2102" t="s">
        <v>7465</v>
      </c>
      <c r="B2102" t="b">
        <v>0</v>
      </c>
      <c r="C2102" t="s">
        <v>7466</v>
      </c>
      <c r="D2102" s="1">
        <f t="shared" si="32"/>
        <v>42971.745357037042</v>
      </c>
      <c r="E2102">
        <v>30</v>
      </c>
      <c r="F2102" t="s">
        <v>14</v>
      </c>
      <c r="G2102" t="s">
        <v>15</v>
      </c>
      <c r="H2102" t="s">
        <v>511</v>
      </c>
      <c r="I2102">
        <v>1973</v>
      </c>
      <c r="J2102">
        <v>1810</v>
      </c>
      <c r="K2102">
        <f>database[[#This Row],[white_rating]]-database[[#This Row],[black_rating]]</f>
        <v>163</v>
      </c>
      <c r="L2102" t="s">
        <v>36</v>
      </c>
    </row>
    <row r="2103" spans="1:12" x14ac:dyDescent="0.3">
      <c r="A2103" t="s">
        <v>7467</v>
      </c>
      <c r="B2103" t="b">
        <v>0</v>
      </c>
      <c r="C2103" t="s">
        <v>7468</v>
      </c>
      <c r="D2103" s="1">
        <f t="shared" si="32"/>
        <v>42971.733654942131</v>
      </c>
      <c r="E2103">
        <v>26</v>
      </c>
      <c r="F2103" t="s">
        <v>14</v>
      </c>
      <c r="G2103" t="s">
        <v>11</v>
      </c>
      <c r="H2103" t="s">
        <v>511</v>
      </c>
      <c r="I2103">
        <v>1973</v>
      </c>
      <c r="J2103">
        <v>1810</v>
      </c>
      <c r="K2103">
        <f>database[[#This Row],[white_rating]]-database[[#This Row],[black_rating]]</f>
        <v>163</v>
      </c>
      <c r="L2103" t="s">
        <v>274</v>
      </c>
    </row>
    <row r="2104" spans="1:12" x14ac:dyDescent="0.3">
      <c r="A2104" t="s">
        <v>7469</v>
      </c>
      <c r="B2104" t="b">
        <v>0</v>
      </c>
      <c r="C2104" t="s">
        <v>7470</v>
      </c>
      <c r="D2104" s="1">
        <f t="shared" si="32"/>
        <v>42971.725844907407</v>
      </c>
      <c r="E2104">
        <v>23</v>
      </c>
      <c r="F2104" t="s">
        <v>14</v>
      </c>
      <c r="G2104" t="s">
        <v>11</v>
      </c>
      <c r="H2104" t="s">
        <v>511</v>
      </c>
      <c r="I2104">
        <v>1973</v>
      </c>
      <c r="J2104">
        <v>1810</v>
      </c>
      <c r="K2104">
        <f>database[[#This Row],[white_rating]]-database[[#This Row],[black_rating]]</f>
        <v>163</v>
      </c>
      <c r="L2104" t="s">
        <v>274</v>
      </c>
    </row>
    <row r="2105" spans="1:12" x14ac:dyDescent="0.3">
      <c r="A2105" t="s">
        <v>7477</v>
      </c>
      <c r="B2105" t="b">
        <v>1</v>
      </c>
      <c r="C2105" t="s">
        <v>7478</v>
      </c>
      <c r="D2105" s="1">
        <f t="shared" si="32"/>
        <v>42970.32512212963</v>
      </c>
      <c r="E2105">
        <v>10</v>
      </c>
      <c r="F2105" t="s">
        <v>14</v>
      </c>
      <c r="G2105" t="s">
        <v>11</v>
      </c>
      <c r="H2105" t="s">
        <v>38</v>
      </c>
      <c r="I2105">
        <v>1973</v>
      </c>
      <c r="J2105">
        <v>1840</v>
      </c>
      <c r="K2105">
        <f>database[[#This Row],[white_rating]]-database[[#This Row],[black_rating]]</f>
        <v>133</v>
      </c>
      <c r="L2105" t="s">
        <v>1498</v>
      </c>
    </row>
    <row r="2106" spans="1:12" x14ac:dyDescent="0.3">
      <c r="A2106" t="s">
        <v>542</v>
      </c>
      <c r="B2106" t="b">
        <v>1</v>
      </c>
      <c r="C2106">
        <v>1503780000000</v>
      </c>
      <c r="D2106" s="1">
        <f t="shared" si="32"/>
        <v>42973.861111111109</v>
      </c>
      <c r="E2106">
        <v>74</v>
      </c>
      <c r="F2106" t="s">
        <v>18</v>
      </c>
      <c r="G2106" t="s">
        <v>15</v>
      </c>
      <c r="H2106" t="s">
        <v>25</v>
      </c>
      <c r="I2106">
        <v>1972</v>
      </c>
      <c r="J2106">
        <v>1952</v>
      </c>
      <c r="K2106">
        <f>database[[#This Row],[white_rating]]-database[[#This Row],[black_rating]]</f>
        <v>20</v>
      </c>
      <c r="L2106" t="s">
        <v>301</v>
      </c>
    </row>
    <row r="2107" spans="1:12" x14ac:dyDescent="0.3">
      <c r="A2107" t="s">
        <v>608</v>
      </c>
      <c r="B2107" t="b">
        <v>1</v>
      </c>
      <c r="C2107">
        <v>1497330000000</v>
      </c>
      <c r="D2107" s="1">
        <f t="shared" si="32"/>
        <v>42899.208333333328</v>
      </c>
      <c r="E2107">
        <v>140</v>
      </c>
      <c r="F2107" t="s">
        <v>24</v>
      </c>
      <c r="G2107" t="s">
        <v>24</v>
      </c>
      <c r="H2107" t="s">
        <v>25</v>
      </c>
      <c r="I2107">
        <v>1972</v>
      </c>
      <c r="J2107">
        <v>1878</v>
      </c>
      <c r="K2107">
        <f>database[[#This Row],[white_rating]]-database[[#This Row],[black_rating]]</f>
        <v>94</v>
      </c>
      <c r="L2107" t="s">
        <v>365</v>
      </c>
    </row>
    <row r="2108" spans="1:12" x14ac:dyDescent="0.3">
      <c r="A2108" t="s">
        <v>1085</v>
      </c>
      <c r="B2108" t="b">
        <v>1</v>
      </c>
      <c r="C2108">
        <v>1500470000000</v>
      </c>
      <c r="D2108" s="1">
        <f t="shared" si="32"/>
        <v>42935.550925925927</v>
      </c>
      <c r="E2108">
        <v>92</v>
      </c>
      <c r="F2108" t="s">
        <v>14</v>
      </c>
      <c r="G2108" t="s">
        <v>15</v>
      </c>
      <c r="H2108" t="s">
        <v>25</v>
      </c>
      <c r="I2108">
        <v>1972</v>
      </c>
      <c r="J2108">
        <v>1919</v>
      </c>
      <c r="K2108">
        <f>database[[#This Row],[white_rating]]-database[[#This Row],[black_rating]]</f>
        <v>53</v>
      </c>
      <c r="L2108" t="s">
        <v>126</v>
      </c>
    </row>
    <row r="2109" spans="1:12" x14ac:dyDescent="0.3">
      <c r="A2109" t="s">
        <v>1415</v>
      </c>
      <c r="B2109" t="b">
        <v>1</v>
      </c>
      <c r="C2109">
        <v>1502650000000</v>
      </c>
      <c r="D2109" s="1">
        <f t="shared" si="32"/>
        <v>42960.782407407409</v>
      </c>
      <c r="E2109">
        <v>150</v>
      </c>
      <c r="F2109" t="s">
        <v>18</v>
      </c>
      <c r="G2109" t="s">
        <v>15</v>
      </c>
      <c r="H2109" t="s">
        <v>25</v>
      </c>
      <c r="I2109">
        <v>1972</v>
      </c>
      <c r="J2109">
        <v>1959</v>
      </c>
      <c r="K2109">
        <f>database[[#This Row],[white_rating]]-database[[#This Row],[black_rating]]</f>
        <v>13</v>
      </c>
      <c r="L2109" t="s">
        <v>58</v>
      </c>
    </row>
    <row r="2110" spans="1:12" x14ac:dyDescent="0.3">
      <c r="A2110" t="s">
        <v>1465</v>
      </c>
      <c r="B2110" t="b">
        <v>1</v>
      </c>
      <c r="C2110">
        <v>1471370000000</v>
      </c>
      <c r="D2110" s="1">
        <f t="shared" si="32"/>
        <v>42598.745370370365</v>
      </c>
      <c r="E2110">
        <v>76</v>
      </c>
      <c r="F2110" t="s">
        <v>14</v>
      </c>
      <c r="G2110" t="s">
        <v>15</v>
      </c>
      <c r="H2110" t="s">
        <v>164</v>
      </c>
      <c r="I2110">
        <v>1972</v>
      </c>
      <c r="J2110">
        <v>2072</v>
      </c>
      <c r="K2110">
        <f>database[[#This Row],[white_rating]]-database[[#This Row],[black_rating]]</f>
        <v>-100</v>
      </c>
      <c r="L2110" t="s">
        <v>51</v>
      </c>
    </row>
    <row r="2111" spans="1:12" x14ac:dyDescent="0.3">
      <c r="A2111" t="s">
        <v>1469</v>
      </c>
      <c r="B2111" t="b">
        <v>1</v>
      </c>
      <c r="C2111">
        <v>1471170000000</v>
      </c>
      <c r="D2111" s="1">
        <f t="shared" si="32"/>
        <v>42596.430555555555</v>
      </c>
      <c r="E2111">
        <v>57</v>
      </c>
      <c r="F2111" t="s">
        <v>18</v>
      </c>
      <c r="G2111" t="s">
        <v>11</v>
      </c>
      <c r="H2111" t="s">
        <v>25</v>
      </c>
      <c r="I2111">
        <v>1972</v>
      </c>
      <c r="J2111">
        <v>1643</v>
      </c>
      <c r="K2111">
        <f>database[[#This Row],[white_rating]]-database[[#This Row],[black_rating]]</f>
        <v>329</v>
      </c>
      <c r="L2111" t="s">
        <v>42</v>
      </c>
    </row>
    <row r="2112" spans="1:12" x14ac:dyDescent="0.3">
      <c r="A2112" t="s">
        <v>1535</v>
      </c>
      <c r="B2112" t="b">
        <v>0</v>
      </c>
      <c r="C2112">
        <v>1463340000000</v>
      </c>
      <c r="D2112" s="1">
        <f t="shared" si="32"/>
        <v>42505.805555555555</v>
      </c>
      <c r="E2112">
        <v>51</v>
      </c>
      <c r="F2112" t="s">
        <v>14</v>
      </c>
      <c r="G2112" t="s">
        <v>11</v>
      </c>
      <c r="H2112" t="s">
        <v>32</v>
      </c>
      <c r="I2112">
        <v>1972</v>
      </c>
      <c r="J2112">
        <v>1500</v>
      </c>
      <c r="K2112">
        <f>database[[#This Row],[white_rating]]-database[[#This Row],[black_rating]]</f>
        <v>472</v>
      </c>
      <c r="L2112" t="s">
        <v>65</v>
      </c>
    </row>
    <row r="2113" spans="1:12" x14ac:dyDescent="0.3">
      <c r="A2113" t="s">
        <v>2058</v>
      </c>
      <c r="B2113" t="b">
        <v>1</v>
      </c>
      <c r="C2113">
        <v>1502120000000</v>
      </c>
      <c r="D2113" s="1">
        <f t="shared" si="32"/>
        <v>42954.648148148146</v>
      </c>
      <c r="E2113">
        <v>67</v>
      </c>
      <c r="F2113" t="s">
        <v>14</v>
      </c>
      <c r="G2113" t="s">
        <v>11</v>
      </c>
      <c r="H2113" t="s">
        <v>125</v>
      </c>
      <c r="I2113">
        <v>1972</v>
      </c>
      <c r="J2113">
        <v>1483</v>
      </c>
      <c r="K2113">
        <f>database[[#This Row],[white_rating]]-database[[#This Row],[black_rating]]</f>
        <v>489</v>
      </c>
      <c r="L2113" t="s">
        <v>118</v>
      </c>
    </row>
    <row r="2114" spans="1:12" x14ac:dyDescent="0.3">
      <c r="A2114" t="s">
        <v>3060</v>
      </c>
      <c r="B2114" t="b">
        <v>0</v>
      </c>
      <c r="C2114" t="s">
        <v>3061</v>
      </c>
      <c r="D2114" s="1">
        <f t="shared" ref="D2114:D2177" si="33">C2114/86400000+DATE(1970,1,1)</f>
        <v>41641.234975902778</v>
      </c>
      <c r="E2114">
        <v>38</v>
      </c>
      <c r="F2114" t="s">
        <v>18</v>
      </c>
      <c r="G2114" t="s">
        <v>15</v>
      </c>
      <c r="H2114" t="s">
        <v>64</v>
      </c>
      <c r="I2114">
        <v>1972</v>
      </c>
      <c r="J2114">
        <v>2174</v>
      </c>
      <c r="K2114">
        <f>database[[#This Row],[white_rating]]-database[[#This Row],[black_rating]]</f>
        <v>-202</v>
      </c>
      <c r="L2114" t="s">
        <v>126</v>
      </c>
    </row>
    <row r="2115" spans="1:12" x14ac:dyDescent="0.3">
      <c r="A2115" t="s">
        <v>5114</v>
      </c>
      <c r="B2115" t="b">
        <v>1</v>
      </c>
      <c r="C2115" t="s">
        <v>5115</v>
      </c>
      <c r="D2115" s="1">
        <f t="shared" si="33"/>
        <v>42970.713442337961</v>
      </c>
      <c r="E2115">
        <v>14</v>
      </c>
      <c r="F2115" t="s">
        <v>14</v>
      </c>
      <c r="G2115" t="s">
        <v>11</v>
      </c>
      <c r="H2115" t="s">
        <v>48</v>
      </c>
      <c r="I2115">
        <v>1972</v>
      </c>
      <c r="J2115">
        <v>1917</v>
      </c>
      <c r="K2115">
        <f>database[[#This Row],[white_rating]]-database[[#This Row],[black_rating]]</f>
        <v>55</v>
      </c>
      <c r="L2115" t="s">
        <v>236</v>
      </c>
    </row>
    <row r="2116" spans="1:12" x14ac:dyDescent="0.3">
      <c r="A2116" t="s">
        <v>5140</v>
      </c>
      <c r="B2116" t="b">
        <v>1</v>
      </c>
      <c r="C2116" t="s">
        <v>5141</v>
      </c>
      <c r="D2116" s="1">
        <f t="shared" si="33"/>
        <v>42958.889647372685</v>
      </c>
      <c r="E2116">
        <v>152</v>
      </c>
      <c r="F2116" t="s">
        <v>14</v>
      </c>
      <c r="G2116" t="s">
        <v>15</v>
      </c>
      <c r="H2116" t="s">
        <v>696</v>
      </c>
      <c r="I2116">
        <v>1972</v>
      </c>
      <c r="J2116">
        <v>2010</v>
      </c>
      <c r="K2116">
        <f>database[[#This Row],[white_rating]]-database[[#This Row],[black_rating]]</f>
        <v>-38</v>
      </c>
      <c r="L2116" t="s">
        <v>549</v>
      </c>
    </row>
    <row r="2117" spans="1:12" x14ac:dyDescent="0.3">
      <c r="A2117" t="s">
        <v>6343</v>
      </c>
      <c r="B2117" t="b">
        <v>1</v>
      </c>
      <c r="C2117" t="s">
        <v>6344</v>
      </c>
      <c r="D2117" s="1">
        <f t="shared" si="33"/>
        <v>42687.835482499999</v>
      </c>
      <c r="E2117">
        <v>85</v>
      </c>
      <c r="F2117" t="s">
        <v>24</v>
      </c>
      <c r="G2117" t="s">
        <v>24</v>
      </c>
      <c r="H2117" t="s">
        <v>508</v>
      </c>
      <c r="I2117">
        <v>1972</v>
      </c>
      <c r="J2117">
        <v>1973</v>
      </c>
      <c r="K2117">
        <f>database[[#This Row],[white_rating]]-database[[#This Row],[black_rating]]</f>
        <v>-1</v>
      </c>
      <c r="L2117" t="s">
        <v>162</v>
      </c>
    </row>
    <row r="2118" spans="1:12" x14ac:dyDescent="0.3">
      <c r="A2118" t="s">
        <v>7074</v>
      </c>
      <c r="B2118" t="b">
        <v>1</v>
      </c>
      <c r="C2118" t="s">
        <v>7075</v>
      </c>
      <c r="D2118" s="1">
        <f t="shared" si="33"/>
        <v>42395.414957581015</v>
      </c>
      <c r="E2118">
        <v>83</v>
      </c>
      <c r="F2118" t="s">
        <v>14</v>
      </c>
      <c r="G2118" t="s">
        <v>11</v>
      </c>
      <c r="H2118" t="s">
        <v>48</v>
      </c>
      <c r="I2118">
        <v>1972</v>
      </c>
      <c r="J2118">
        <v>2153</v>
      </c>
      <c r="K2118">
        <f>database[[#This Row],[white_rating]]-database[[#This Row],[black_rating]]</f>
        <v>-181</v>
      </c>
      <c r="L2118" t="s">
        <v>150</v>
      </c>
    </row>
    <row r="2119" spans="1:12" x14ac:dyDescent="0.3">
      <c r="A2119" t="s">
        <v>7736</v>
      </c>
      <c r="B2119" t="b">
        <v>0</v>
      </c>
      <c r="C2119" t="s">
        <v>7737</v>
      </c>
      <c r="D2119" s="1">
        <f t="shared" si="33"/>
        <v>42961.156517442127</v>
      </c>
      <c r="E2119">
        <v>28</v>
      </c>
      <c r="F2119" t="s">
        <v>14</v>
      </c>
      <c r="G2119" t="s">
        <v>15</v>
      </c>
      <c r="H2119" t="s">
        <v>1181</v>
      </c>
      <c r="I2119">
        <v>1972</v>
      </c>
      <c r="J2119">
        <v>2447</v>
      </c>
      <c r="K2119">
        <f>database[[#This Row],[white_rating]]-database[[#This Row],[black_rating]]</f>
        <v>-475</v>
      </c>
      <c r="L2119" t="s">
        <v>3903</v>
      </c>
    </row>
    <row r="2120" spans="1:12" x14ac:dyDescent="0.3">
      <c r="A2120" t="s">
        <v>8084</v>
      </c>
      <c r="B2120" t="b">
        <v>1</v>
      </c>
      <c r="C2120" t="s">
        <v>8085</v>
      </c>
      <c r="D2120" s="1">
        <f t="shared" si="33"/>
        <v>42912.823603460653</v>
      </c>
      <c r="E2120">
        <v>41</v>
      </c>
      <c r="F2120" t="s">
        <v>18</v>
      </c>
      <c r="G2120" t="s">
        <v>11</v>
      </c>
      <c r="H2120" t="s">
        <v>125</v>
      </c>
      <c r="I2120">
        <v>1972</v>
      </c>
      <c r="J2120">
        <v>1718</v>
      </c>
      <c r="K2120">
        <f>database[[#This Row],[white_rating]]-database[[#This Row],[black_rating]]</f>
        <v>254</v>
      </c>
      <c r="L2120" t="s">
        <v>103</v>
      </c>
    </row>
    <row r="2121" spans="1:12" x14ac:dyDescent="0.3">
      <c r="A2121" t="s">
        <v>1460</v>
      </c>
      <c r="B2121" t="b">
        <v>1</v>
      </c>
      <c r="C2121">
        <v>1472410000000</v>
      </c>
      <c r="D2121" s="1">
        <f t="shared" si="33"/>
        <v>42610.782407407409</v>
      </c>
      <c r="E2121">
        <v>89</v>
      </c>
      <c r="F2121" t="s">
        <v>18</v>
      </c>
      <c r="G2121" t="s">
        <v>11</v>
      </c>
      <c r="H2121" t="s">
        <v>25</v>
      </c>
      <c r="I2121">
        <v>1971</v>
      </c>
      <c r="J2121">
        <v>1965</v>
      </c>
      <c r="K2121">
        <f>database[[#This Row],[white_rating]]-database[[#This Row],[black_rating]]</f>
        <v>6</v>
      </c>
      <c r="L2121" t="s">
        <v>57</v>
      </c>
    </row>
    <row r="2122" spans="1:12" x14ac:dyDescent="0.3">
      <c r="A2122" t="s">
        <v>1466</v>
      </c>
      <c r="B2122" t="b">
        <v>1</v>
      </c>
      <c r="C2122">
        <v>1471280000000</v>
      </c>
      <c r="D2122" s="1">
        <f t="shared" si="33"/>
        <v>42597.703703703708</v>
      </c>
      <c r="E2122">
        <v>20</v>
      </c>
      <c r="F2122" t="s">
        <v>14</v>
      </c>
      <c r="G2122" t="s">
        <v>11</v>
      </c>
      <c r="H2122" t="s">
        <v>25</v>
      </c>
      <c r="I2122">
        <v>1971</v>
      </c>
      <c r="J2122">
        <v>1184</v>
      </c>
      <c r="K2122">
        <f>database[[#This Row],[white_rating]]-database[[#This Row],[black_rating]]</f>
        <v>787</v>
      </c>
      <c r="L2122" t="s">
        <v>45</v>
      </c>
    </row>
    <row r="2123" spans="1:12" x14ac:dyDescent="0.3">
      <c r="A2123" t="s">
        <v>1467</v>
      </c>
      <c r="B2123" t="b">
        <v>1</v>
      </c>
      <c r="C2123">
        <v>1471260000000</v>
      </c>
      <c r="D2123" s="1">
        <f t="shared" si="33"/>
        <v>42597.472222222219</v>
      </c>
      <c r="E2123">
        <v>39</v>
      </c>
      <c r="F2123" t="s">
        <v>18</v>
      </c>
      <c r="G2123" t="s">
        <v>11</v>
      </c>
      <c r="H2123" t="s">
        <v>25</v>
      </c>
      <c r="I2123">
        <v>1971</v>
      </c>
      <c r="J2123">
        <v>1317</v>
      </c>
      <c r="K2123">
        <f>database[[#This Row],[white_rating]]-database[[#This Row],[black_rating]]</f>
        <v>654</v>
      </c>
      <c r="L2123" t="s">
        <v>31</v>
      </c>
    </row>
    <row r="2124" spans="1:12" x14ac:dyDescent="0.3">
      <c r="A2124" t="s">
        <v>2051</v>
      </c>
      <c r="B2124" t="b">
        <v>1</v>
      </c>
      <c r="C2124">
        <v>1502440000000</v>
      </c>
      <c r="D2124" s="1">
        <f t="shared" si="33"/>
        <v>42958.351851851854</v>
      </c>
      <c r="E2124">
        <v>156</v>
      </c>
      <c r="F2124" t="s">
        <v>10</v>
      </c>
      <c r="G2124" t="s">
        <v>15</v>
      </c>
      <c r="H2124" t="s">
        <v>25</v>
      </c>
      <c r="I2124">
        <v>1971</v>
      </c>
      <c r="J2124">
        <v>1858</v>
      </c>
      <c r="K2124">
        <f>database[[#This Row],[white_rating]]-database[[#This Row],[black_rating]]</f>
        <v>113</v>
      </c>
      <c r="L2124" t="s">
        <v>95</v>
      </c>
    </row>
    <row r="2125" spans="1:12" x14ac:dyDescent="0.3">
      <c r="A2125" t="s">
        <v>3208</v>
      </c>
      <c r="B2125" t="b">
        <v>1</v>
      </c>
      <c r="C2125" t="s">
        <v>3209</v>
      </c>
      <c r="D2125" s="1">
        <f t="shared" si="33"/>
        <v>42980.803066597218</v>
      </c>
      <c r="E2125">
        <v>10</v>
      </c>
      <c r="F2125" t="s">
        <v>14</v>
      </c>
      <c r="G2125" t="s">
        <v>11</v>
      </c>
      <c r="H2125" t="s">
        <v>25</v>
      </c>
      <c r="I2125">
        <v>1971</v>
      </c>
      <c r="J2125">
        <v>1244</v>
      </c>
      <c r="K2125">
        <f>database[[#This Row],[white_rating]]-database[[#This Row],[black_rating]]</f>
        <v>727</v>
      </c>
      <c r="L2125" t="s">
        <v>562</v>
      </c>
    </row>
    <row r="2126" spans="1:12" x14ac:dyDescent="0.3">
      <c r="A2126" t="s">
        <v>4083</v>
      </c>
      <c r="B2126" t="b">
        <v>1</v>
      </c>
      <c r="C2126" t="s">
        <v>4084</v>
      </c>
      <c r="D2126" s="1">
        <f t="shared" si="33"/>
        <v>42914.395751192133</v>
      </c>
      <c r="E2126">
        <v>134</v>
      </c>
      <c r="F2126" t="s">
        <v>14</v>
      </c>
      <c r="G2126" t="s">
        <v>15</v>
      </c>
      <c r="H2126" t="s">
        <v>25</v>
      </c>
      <c r="I2126">
        <v>1971</v>
      </c>
      <c r="J2126">
        <v>2195</v>
      </c>
      <c r="K2126">
        <f>database[[#This Row],[white_rating]]-database[[#This Row],[black_rating]]</f>
        <v>-224</v>
      </c>
      <c r="L2126" t="s">
        <v>191</v>
      </c>
    </row>
    <row r="2127" spans="1:12" x14ac:dyDescent="0.3">
      <c r="A2127" t="s">
        <v>3208</v>
      </c>
      <c r="B2127" t="b">
        <v>1</v>
      </c>
      <c r="C2127" t="s">
        <v>3209</v>
      </c>
      <c r="D2127" s="1">
        <f t="shared" si="33"/>
        <v>42980.803066597218</v>
      </c>
      <c r="E2127">
        <v>10</v>
      </c>
      <c r="F2127" t="s">
        <v>14</v>
      </c>
      <c r="G2127" t="s">
        <v>11</v>
      </c>
      <c r="H2127" t="s">
        <v>25</v>
      </c>
      <c r="I2127">
        <v>1971</v>
      </c>
      <c r="J2127">
        <v>1244</v>
      </c>
      <c r="K2127">
        <f>database[[#This Row],[white_rating]]-database[[#This Row],[black_rating]]</f>
        <v>727</v>
      </c>
      <c r="L2127" t="s">
        <v>562</v>
      </c>
    </row>
    <row r="2128" spans="1:12" x14ac:dyDescent="0.3">
      <c r="A2128" t="s">
        <v>3208</v>
      </c>
      <c r="B2128" t="b">
        <v>1</v>
      </c>
      <c r="C2128" t="s">
        <v>3209</v>
      </c>
      <c r="D2128" s="1">
        <f t="shared" si="33"/>
        <v>42980.803066597218</v>
      </c>
      <c r="E2128">
        <v>10</v>
      </c>
      <c r="F2128" t="s">
        <v>14</v>
      </c>
      <c r="G2128" t="s">
        <v>11</v>
      </c>
      <c r="H2128" t="s">
        <v>25</v>
      </c>
      <c r="I2128">
        <v>1971</v>
      </c>
      <c r="J2128">
        <v>1244</v>
      </c>
      <c r="K2128">
        <f>database[[#This Row],[white_rating]]-database[[#This Row],[black_rating]]</f>
        <v>727</v>
      </c>
      <c r="L2128" t="s">
        <v>562</v>
      </c>
    </row>
    <row r="2129" spans="1:12" x14ac:dyDescent="0.3">
      <c r="A2129" t="s">
        <v>6036</v>
      </c>
      <c r="B2129" t="b">
        <v>1</v>
      </c>
      <c r="C2129" t="s">
        <v>6037</v>
      </c>
      <c r="D2129" s="1">
        <f t="shared" si="33"/>
        <v>42731.448146493058</v>
      </c>
      <c r="E2129">
        <v>64</v>
      </c>
      <c r="F2129" t="s">
        <v>14</v>
      </c>
      <c r="G2129" t="s">
        <v>15</v>
      </c>
      <c r="H2129" t="s">
        <v>25</v>
      </c>
      <c r="I2129">
        <v>1971</v>
      </c>
      <c r="J2129">
        <v>2194</v>
      </c>
      <c r="K2129">
        <f>database[[#This Row],[white_rating]]-database[[#This Row],[black_rating]]</f>
        <v>-223</v>
      </c>
      <c r="L2129" t="s">
        <v>47</v>
      </c>
    </row>
    <row r="2130" spans="1:12" x14ac:dyDescent="0.3">
      <c r="A2130" t="s">
        <v>6433</v>
      </c>
      <c r="B2130" t="b">
        <v>1</v>
      </c>
      <c r="C2130" t="s">
        <v>6434</v>
      </c>
      <c r="D2130" s="1">
        <f t="shared" si="33"/>
        <v>42546.481622268519</v>
      </c>
      <c r="E2130">
        <v>27</v>
      </c>
      <c r="F2130" t="s">
        <v>14</v>
      </c>
      <c r="G2130" t="s">
        <v>11</v>
      </c>
      <c r="H2130" t="s">
        <v>25</v>
      </c>
      <c r="I2130">
        <v>1971</v>
      </c>
      <c r="J2130">
        <v>1711</v>
      </c>
      <c r="K2130">
        <f>database[[#This Row],[white_rating]]-database[[#This Row],[black_rating]]</f>
        <v>260</v>
      </c>
      <c r="L2130" t="s">
        <v>108</v>
      </c>
    </row>
    <row r="2131" spans="1:12" x14ac:dyDescent="0.3">
      <c r="A2131" t="s">
        <v>7725</v>
      </c>
      <c r="B2131" t="b">
        <v>1</v>
      </c>
      <c r="C2131" t="s">
        <v>7726</v>
      </c>
      <c r="D2131" s="1">
        <f t="shared" si="33"/>
        <v>42962.033595624998</v>
      </c>
      <c r="E2131">
        <v>58</v>
      </c>
      <c r="F2131" t="s">
        <v>24</v>
      </c>
      <c r="G2131" t="s">
        <v>24</v>
      </c>
      <c r="H2131" t="s">
        <v>84</v>
      </c>
      <c r="I2131">
        <v>1971</v>
      </c>
      <c r="J2131">
        <v>2019</v>
      </c>
      <c r="K2131">
        <f>database[[#This Row],[white_rating]]-database[[#This Row],[black_rating]]</f>
        <v>-48</v>
      </c>
      <c r="L2131" t="s">
        <v>372</v>
      </c>
    </row>
    <row r="2132" spans="1:12" x14ac:dyDescent="0.3">
      <c r="A2132" t="s">
        <v>901</v>
      </c>
      <c r="B2132" t="b">
        <v>1</v>
      </c>
      <c r="C2132">
        <v>1503880000000</v>
      </c>
      <c r="D2132" s="1">
        <f t="shared" si="33"/>
        <v>42975.018518518518</v>
      </c>
      <c r="E2132">
        <v>80</v>
      </c>
      <c r="F2132" t="s">
        <v>24</v>
      </c>
      <c r="G2132" t="s">
        <v>24</v>
      </c>
      <c r="H2132" t="s">
        <v>25</v>
      </c>
      <c r="I2132">
        <v>1970</v>
      </c>
      <c r="J2132">
        <v>1835</v>
      </c>
      <c r="K2132">
        <f>database[[#This Row],[white_rating]]-database[[#This Row],[black_rating]]</f>
        <v>135</v>
      </c>
      <c r="L2132" t="s">
        <v>76</v>
      </c>
    </row>
    <row r="2133" spans="1:12" x14ac:dyDescent="0.3">
      <c r="A2133" t="s">
        <v>1329</v>
      </c>
      <c r="B2133" t="b">
        <v>1</v>
      </c>
      <c r="C2133">
        <v>1479100000000</v>
      </c>
      <c r="D2133" s="1">
        <f t="shared" si="33"/>
        <v>42688.212962962964</v>
      </c>
      <c r="E2133">
        <v>39</v>
      </c>
      <c r="F2133" t="s">
        <v>14</v>
      </c>
      <c r="G2133" t="s">
        <v>11</v>
      </c>
      <c r="H2133" t="s">
        <v>205</v>
      </c>
      <c r="I2133">
        <v>1970</v>
      </c>
      <c r="J2133">
        <v>1666</v>
      </c>
      <c r="K2133">
        <f>database[[#This Row],[white_rating]]-database[[#This Row],[black_rating]]</f>
        <v>304</v>
      </c>
      <c r="L2133" t="s">
        <v>196</v>
      </c>
    </row>
    <row r="2134" spans="1:12" x14ac:dyDescent="0.3">
      <c r="A2134" t="s">
        <v>1416</v>
      </c>
      <c r="B2134" t="b">
        <v>1</v>
      </c>
      <c r="C2134">
        <v>1502650000000</v>
      </c>
      <c r="D2134" s="1">
        <f t="shared" si="33"/>
        <v>42960.782407407409</v>
      </c>
      <c r="E2134">
        <v>20</v>
      </c>
      <c r="F2134" t="s">
        <v>14</v>
      </c>
      <c r="G2134" t="s">
        <v>15</v>
      </c>
      <c r="H2134" t="s">
        <v>25</v>
      </c>
      <c r="I2134">
        <v>1970</v>
      </c>
      <c r="J2134">
        <v>1959</v>
      </c>
      <c r="K2134">
        <f>database[[#This Row],[white_rating]]-database[[#This Row],[black_rating]]</f>
        <v>11</v>
      </c>
      <c r="L2134" t="s">
        <v>23</v>
      </c>
    </row>
    <row r="2135" spans="1:12" x14ac:dyDescent="0.3">
      <c r="A2135" t="s">
        <v>2708</v>
      </c>
      <c r="B2135" t="b">
        <v>1</v>
      </c>
      <c r="C2135" t="s">
        <v>2709</v>
      </c>
      <c r="D2135" s="1">
        <f t="shared" si="33"/>
        <v>42787.709437418976</v>
      </c>
      <c r="E2135">
        <v>29</v>
      </c>
      <c r="F2135" t="s">
        <v>14</v>
      </c>
      <c r="G2135" t="s">
        <v>15</v>
      </c>
      <c r="H2135" t="s">
        <v>25</v>
      </c>
      <c r="I2135">
        <v>1970</v>
      </c>
      <c r="J2135">
        <v>1853</v>
      </c>
      <c r="K2135">
        <f>database[[#This Row],[white_rating]]-database[[#This Row],[black_rating]]</f>
        <v>117</v>
      </c>
      <c r="L2135" t="s">
        <v>207</v>
      </c>
    </row>
    <row r="2136" spans="1:12" x14ac:dyDescent="0.3">
      <c r="A2136" t="s">
        <v>3212</v>
      </c>
      <c r="B2136" t="b">
        <v>1</v>
      </c>
      <c r="C2136" t="s">
        <v>3213</v>
      </c>
      <c r="D2136" s="1">
        <f t="shared" si="33"/>
        <v>42978.899324259255</v>
      </c>
      <c r="E2136">
        <v>87</v>
      </c>
      <c r="F2136" t="s">
        <v>18</v>
      </c>
      <c r="G2136" t="s">
        <v>11</v>
      </c>
      <c r="H2136" t="s">
        <v>25</v>
      </c>
      <c r="I2136">
        <v>1970</v>
      </c>
      <c r="J2136">
        <v>1785</v>
      </c>
      <c r="K2136">
        <f>database[[#This Row],[white_rating]]-database[[#This Row],[black_rating]]</f>
        <v>185</v>
      </c>
      <c r="L2136" t="s">
        <v>88</v>
      </c>
    </row>
    <row r="2137" spans="1:12" x14ac:dyDescent="0.3">
      <c r="A2137" t="s">
        <v>3798</v>
      </c>
      <c r="B2137" t="b">
        <v>1</v>
      </c>
      <c r="C2137" t="s">
        <v>3799</v>
      </c>
      <c r="D2137" s="1">
        <f t="shared" si="33"/>
        <v>42974.667977222227</v>
      </c>
      <c r="E2137">
        <v>57</v>
      </c>
      <c r="F2137" t="s">
        <v>14</v>
      </c>
      <c r="G2137" t="s">
        <v>11</v>
      </c>
      <c r="H2137" t="s">
        <v>54</v>
      </c>
      <c r="I2137">
        <v>1970</v>
      </c>
      <c r="J2137">
        <v>2087</v>
      </c>
      <c r="K2137">
        <f>database[[#This Row],[white_rating]]-database[[#This Row],[black_rating]]</f>
        <v>-117</v>
      </c>
      <c r="L2137" t="s">
        <v>73</v>
      </c>
    </row>
    <row r="2138" spans="1:12" x14ac:dyDescent="0.3">
      <c r="A2138" t="s">
        <v>4276</v>
      </c>
      <c r="B2138" t="b">
        <v>1</v>
      </c>
      <c r="C2138" t="s">
        <v>4277</v>
      </c>
      <c r="D2138" s="1">
        <f t="shared" si="33"/>
        <v>42979.702280879632</v>
      </c>
      <c r="E2138">
        <v>56</v>
      </c>
      <c r="F2138" t="s">
        <v>14</v>
      </c>
      <c r="G2138" t="s">
        <v>15</v>
      </c>
      <c r="H2138" t="s">
        <v>25</v>
      </c>
      <c r="I2138">
        <v>1970</v>
      </c>
      <c r="J2138">
        <v>1957</v>
      </c>
      <c r="K2138">
        <f>database[[#This Row],[white_rating]]-database[[#This Row],[black_rating]]</f>
        <v>13</v>
      </c>
      <c r="L2138" t="s">
        <v>281</v>
      </c>
    </row>
    <row r="2139" spans="1:12" x14ac:dyDescent="0.3">
      <c r="A2139" t="s">
        <v>3212</v>
      </c>
      <c r="B2139" t="b">
        <v>1</v>
      </c>
      <c r="C2139" t="s">
        <v>3213</v>
      </c>
      <c r="D2139" s="1">
        <f t="shared" si="33"/>
        <v>42978.899324259255</v>
      </c>
      <c r="E2139">
        <v>87</v>
      </c>
      <c r="F2139" t="s">
        <v>18</v>
      </c>
      <c r="G2139" t="s">
        <v>11</v>
      </c>
      <c r="H2139" t="s">
        <v>25</v>
      </c>
      <c r="I2139">
        <v>1970</v>
      </c>
      <c r="J2139">
        <v>1785</v>
      </c>
      <c r="K2139">
        <f>database[[#This Row],[white_rating]]-database[[#This Row],[black_rating]]</f>
        <v>185</v>
      </c>
      <c r="L2139" t="s">
        <v>88</v>
      </c>
    </row>
    <row r="2140" spans="1:12" x14ac:dyDescent="0.3">
      <c r="A2140" t="s">
        <v>6110</v>
      </c>
      <c r="B2140" t="b">
        <v>0</v>
      </c>
      <c r="C2140" t="s">
        <v>6111</v>
      </c>
      <c r="D2140" s="1">
        <f t="shared" si="33"/>
        <v>42644.847890023149</v>
      </c>
      <c r="E2140">
        <v>3</v>
      </c>
      <c r="F2140" t="s">
        <v>14</v>
      </c>
      <c r="G2140" t="s">
        <v>11</v>
      </c>
      <c r="H2140" t="s">
        <v>316</v>
      </c>
      <c r="I2140">
        <v>1970</v>
      </c>
      <c r="J2140">
        <v>1832</v>
      </c>
      <c r="K2140">
        <f>database[[#This Row],[white_rating]]-database[[#This Row],[black_rating]]</f>
        <v>138</v>
      </c>
      <c r="L2140" t="s">
        <v>118</v>
      </c>
    </row>
    <row r="2141" spans="1:12" x14ac:dyDescent="0.3">
      <c r="A2141" t="s">
        <v>6116</v>
      </c>
      <c r="B2141" t="b">
        <v>0</v>
      </c>
      <c r="C2141" t="s">
        <v>6117</v>
      </c>
      <c r="D2141" s="1">
        <f t="shared" si="33"/>
        <v>42640.675672372687</v>
      </c>
      <c r="E2141">
        <v>138</v>
      </c>
      <c r="F2141" t="s">
        <v>10</v>
      </c>
      <c r="G2141" t="s">
        <v>15</v>
      </c>
      <c r="H2141" t="s">
        <v>29</v>
      </c>
      <c r="I2141">
        <v>1970</v>
      </c>
      <c r="J2141">
        <v>1886</v>
      </c>
      <c r="K2141">
        <f>database[[#This Row],[white_rating]]-database[[#This Row],[black_rating]]</f>
        <v>84</v>
      </c>
      <c r="L2141" t="s">
        <v>116</v>
      </c>
    </row>
    <row r="2142" spans="1:12" x14ac:dyDescent="0.3">
      <c r="A2142" t="s">
        <v>6120</v>
      </c>
      <c r="B2142" t="b">
        <v>0</v>
      </c>
      <c r="C2142" t="s">
        <v>6121</v>
      </c>
      <c r="D2142" s="1">
        <f t="shared" si="33"/>
        <v>42640.644774710643</v>
      </c>
      <c r="E2142">
        <v>29</v>
      </c>
      <c r="F2142" t="s">
        <v>14</v>
      </c>
      <c r="G2142" t="s">
        <v>11</v>
      </c>
      <c r="H2142" t="s">
        <v>64</v>
      </c>
      <c r="I2142">
        <v>1970</v>
      </c>
      <c r="J2142">
        <v>1500</v>
      </c>
      <c r="K2142">
        <f>database[[#This Row],[white_rating]]-database[[#This Row],[black_rating]]</f>
        <v>470</v>
      </c>
      <c r="L2142" t="s">
        <v>23</v>
      </c>
    </row>
    <row r="2143" spans="1:12" x14ac:dyDescent="0.3">
      <c r="A2143" t="s">
        <v>6122</v>
      </c>
      <c r="B2143" t="b">
        <v>0</v>
      </c>
      <c r="C2143" t="s">
        <v>6123</v>
      </c>
      <c r="D2143" s="1">
        <f t="shared" si="33"/>
        <v>42640.593839583336</v>
      </c>
      <c r="E2143">
        <v>17</v>
      </c>
      <c r="F2143" t="s">
        <v>14</v>
      </c>
      <c r="G2143" t="s">
        <v>11</v>
      </c>
      <c r="H2143" t="s">
        <v>25</v>
      </c>
      <c r="I2143">
        <v>1970</v>
      </c>
      <c r="J2143">
        <v>1710</v>
      </c>
      <c r="K2143">
        <f>database[[#This Row],[white_rating]]-database[[#This Row],[black_rating]]</f>
        <v>260</v>
      </c>
      <c r="L2143" t="s">
        <v>162</v>
      </c>
    </row>
    <row r="2144" spans="1:12" x14ac:dyDescent="0.3">
      <c r="A2144" t="s">
        <v>6126</v>
      </c>
      <c r="B2144" t="b">
        <v>0</v>
      </c>
      <c r="C2144" t="s">
        <v>6127</v>
      </c>
      <c r="D2144" s="1">
        <f t="shared" si="33"/>
        <v>42640.503605000005</v>
      </c>
      <c r="E2144">
        <v>46</v>
      </c>
      <c r="F2144" t="s">
        <v>24</v>
      </c>
      <c r="G2144" t="s">
        <v>24</v>
      </c>
      <c r="H2144" t="s">
        <v>1181</v>
      </c>
      <c r="I2144">
        <v>1970</v>
      </c>
      <c r="J2144">
        <v>1208</v>
      </c>
      <c r="K2144">
        <f>database[[#This Row],[white_rating]]-database[[#This Row],[black_rating]]</f>
        <v>762</v>
      </c>
      <c r="L2144" t="s">
        <v>17</v>
      </c>
    </row>
    <row r="2145" spans="1:12" x14ac:dyDescent="0.3">
      <c r="A2145" t="s">
        <v>6130</v>
      </c>
      <c r="B2145" t="b">
        <v>0</v>
      </c>
      <c r="C2145" t="s">
        <v>6131</v>
      </c>
      <c r="D2145" s="1">
        <f t="shared" si="33"/>
        <v>42640.475596157412</v>
      </c>
      <c r="E2145">
        <v>141</v>
      </c>
      <c r="F2145" t="s">
        <v>14</v>
      </c>
      <c r="G2145" t="s">
        <v>11</v>
      </c>
      <c r="H2145" t="s">
        <v>25</v>
      </c>
      <c r="I2145">
        <v>1970</v>
      </c>
      <c r="J2145">
        <v>1506</v>
      </c>
      <c r="K2145">
        <f>database[[#This Row],[white_rating]]-database[[#This Row],[black_rating]]</f>
        <v>464</v>
      </c>
      <c r="L2145" t="s">
        <v>710</v>
      </c>
    </row>
    <row r="2146" spans="1:12" x14ac:dyDescent="0.3">
      <c r="A2146" t="s">
        <v>6132</v>
      </c>
      <c r="B2146" t="b">
        <v>0</v>
      </c>
      <c r="C2146" t="s">
        <v>6133</v>
      </c>
      <c r="D2146" s="1">
        <f t="shared" si="33"/>
        <v>42639.426089340282</v>
      </c>
      <c r="E2146">
        <v>25</v>
      </c>
      <c r="F2146" t="s">
        <v>14</v>
      </c>
      <c r="G2146" t="s">
        <v>11</v>
      </c>
      <c r="H2146" t="s">
        <v>25</v>
      </c>
      <c r="I2146">
        <v>1970</v>
      </c>
      <c r="J2146">
        <v>1500</v>
      </c>
      <c r="K2146">
        <f>database[[#This Row],[white_rating]]-database[[#This Row],[black_rating]]</f>
        <v>470</v>
      </c>
      <c r="L2146" t="s">
        <v>118</v>
      </c>
    </row>
    <row r="2147" spans="1:12" x14ac:dyDescent="0.3">
      <c r="A2147" t="s">
        <v>6657</v>
      </c>
      <c r="B2147" t="b">
        <v>1</v>
      </c>
      <c r="C2147" t="s">
        <v>6658</v>
      </c>
      <c r="D2147" s="1">
        <f t="shared" si="33"/>
        <v>42976.087696134258</v>
      </c>
      <c r="E2147">
        <v>24</v>
      </c>
      <c r="F2147" t="s">
        <v>14</v>
      </c>
      <c r="G2147" t="s">
        <v>11</v>
      </c>
      <c r="H2147" t="s">
        <v>625</v>
      </c>
      <c r="I2147">
        <v>1970</v>
      </c>
      <c r="J2147">
        <v>1816</v>
      </c>
      <c r="K2147">
        <f>database[[#This Row],[white_rating]]-database[[#This Row],[black_rating]]</f>
        <v>154</v>
      </c>
      <c r="L2147" t="s">
        <v>34</v>
      </c>
    </row>
    <row r="2148" spans="1:12" x14ac:dyDescent="0.3">
      <c r="A2148" t="s">
        <v>6810</v>
      </c>
      <c r="B2148" t="b">
        <v>1</v>
      </c>
      <c r="C2148" t="s">
        <v>6811</v>
      </c>
      <c r="D2148" s="1">
        <f t="shared" si="33"/>
        <v>42696.793898321761</v>
      </c>
      <c r="E2148">
        <v>23</v>
      </c>
      <c r="F2148" t="s">
        <v>14</v>
      </c>
      <c r="G2148" t="s">
        <v>11</v>
      </c>
      <c r="H2148" t="s">
        <v>25</v>
      </c>
      <c r="I2148">
        <v>1970</v>
      </c>
      <c r="J2148">
        <v>1823</v>
      </c>
      <c r="K2148">
        <f>database[[#This Row],[white_rating]]-database[[#This Row],[black_rating]]</f>
        <v>147</v>
      </c>
      <c r="L2148" t="s">
        <v>76</v>
      </c>
    </row>
    <row r="2149" spans="1:12" x14ac:dyDescent="0.3">
      <c r="A2149" t="s">
        <v>377</v>
      </c>
      <c r="B2149" t="b">
        <v>1</v>
      </c>
      <c r="C2149">
        <v>1503330000000</v>
      </c>
      <c r="D2149" s="1">
        <f t="shared" si="33"/>
        <v>42968.652777777781</v>
      </c>
      <c r="E2149">
        <v>59</v>
      </c>
      <c r="F2149" t="s">
        <v>14</v>
      </c>
      <c r="G2149" t="s">
        <v>15</v>
      </c>
      <c r="H2149" t="s">
        <v>44</v>
      </c>
      <c r="I2149">
        <v>1969</v>
      </c>
      <c r="J2149">
        <v>2247</v>
      </c>
      <c r="K2149">
        <f>database[[#This Row],[white_rating]]-database[[#This Row],[black_rating]]</f>
        <v>-278</v>
      </c>
      <c r="L2149" t="s">
        <v>110</v>
      </c>
    </row>
    <row r="2150" spans="1:12" x14ac:dyDescent="0.3">
      <c r="A2150" t="s">
        <v>2650</v>
      </c>
      <c r="B2150" t="b">
        <v>1</v>
      </c>
      <c r="C2150" t="s">
        <v>2651</v>
      </c>
      <c r="D2150" s="1">
        <f t="shared" si="33"/>
        <v>41969.259946967592</v>
      </c>
      <c r="E2150">
        <v>36</v>
      </c>
      <c r="F2150" t="s">
        <v>14</v>
      </c>
      <c r="G2150" t="s">
        <v>15</v>
      </c>
      <c r="H2150" t="s">
        <v>84</v>
      </c>
      <c r="I2150">
        <v>1969</v>
      </c>
      <c r="J2150">
        <v>2023</v>
      </c>
      <c r="K2150">
        <f>database[[#This Row],[white_rating]]-database[[#This Row],[black_rating]]</f>
        <v>-54</v>
      </c>
      <c r="L2150" t="s">
        <v>152</v>
      </c>
    </row>
    <row r="2151" spans="1:12" x14ac:dyDescent="0.3">
      <c r="A2151" t="s">
        <v>3189</v>
      </c>
      <c r="B2151" t="b">
        <v>1</v>
      </c>
      <c r="C2151" t="s">
        <v>3190</v>
      </c>
      <c r="D2151" s="1">
        <f t="shared" si="33"/>
        <v>42980.860060092593</v>
      </c>
      <c r="E2151">
        <v>109</v>
      </c>
      <c r="F2151" t="s">
        <v>18</v>
      </c>
      <c r="G2151" t="s">
        <v>11</v>
      </c>
      <c r="H2151" t="s">
        <v>25</v>
      </c>
      <c r="I2151">
        <v>1969</v>
      </c>
      <c r="J2151">
        <v>1971</v>
      </c>
      <c r="K2151">
        <f>database[[#This Row],[white_rating]]-database[[#This Row],[black_rating]]</f>
        <v>-2</v>
      </c>
      <c r="L2151" t="s">
        <v>275</v>
      </c>
    </row>
    <row r="2152" spans="1:12" x14ac:dyDescent="0.3">
      <c r="A2152" t="s">
        <v>3782</v>
      </c>
      <c r="B2152" t="b">
        <v>1</v>
      </c>
      <c r="C2152" t="s">
        <v>3783</v>
      </c>
      <c r="D2152" s="1">
        <f t="shared" si="33"/>
        <v>42977.452039895834</v>
      </c>
      <c r="E2152">
        <v>97</v>
      </c>
      <c r="F2152" t="s">
        <v>18</v>
      </c>
      <c r="G2152" t="s">
        <v>11</v>
      </c>
      <c r="H2152" t="s">
        <v>25</v>
      </c>
      <c r="I2152">
        <v>1969</v>
      </c>
      <c r="J2152">
        <v>1320</v>
      </c>
      <c r="K2152">
        <f>database[[#This Row],[white_rating]]-database[[#This Row],[black_rating]]</f>
        <v>649</v>
      </c>
      <c r="L2152" t="s">
        <v>74</v>
      </c>
    </row>
    <row r="2153" spans="1:12" x14ac:dyDescent="0.3">
      <c r="A2153" t="s">
        <v>4213</v>
      </c>
      <c r="B2153" t="b">
        <v>1</v>
      </c>
      <c r="C2153" t="s">
        <v>4214</v>
      </c>
      <c r="D2153" s="1">
        <f t="shared" si="33"/>
        <v>42871.512033356485</v>
      </c>
      <c r="E2153">
        <v>116</v>
      </c>
      <c r="F2153" t="s">
        <v>10</v>
      </c>
      <c r="G2153" t="s">
        <v>15</v>
      </c>
      <c r="H2153" t="s">
        <v>25</v>
      </c>
      <c r="I2153">
        <v>1969</v>
      </c>
      <c r="J2153">
        <v>1969</v>
      </c>
      <c r="K2153">
        <f>database[[#This Row],[white_rating]]-database[[#This Row],[black_rating]]</f>
        <v>0</v>
      </c>
      <c r="L2153" t="s">
        <v>4215</v>
      </c>
    </row>
    <row r="2154" spans="1:12" x14ac:dyDescent="0.3">
      <c r="A2154" t="s">
        <v>3189</v>
      </c>
      <c r="B2154" t="b">
        <v>1</v>
      </c>
      <c r="C2154" t="s">
        <v>3190</v>
      </c>
      <c r="D2154" s="1">
        <f t="shared" si="33"/>
        <v>42980.860060092593</v>
      </c>
      <c r="E2154">
        <v>109</v>
      </c>
      <c r="F2154" t="s">
        <v>18</v>
      </c>
      <c r="G2154" t="s">
        <v>11</v>
      </c>
      <c r="H2154" t="s">
        <v>25</v>
      </c>
      <c r="I2154">
        <v>1969</v>
      </c>
      <c r="J2154">
        <v>1971</v>
      </c>
      <c r="K2154">
        <f>database[[#This Row],[white_rating]]-database[[#This Row],[black_rating]]</f>
        <v>-2</v>
      </c>
      <c r="L2154" t="s">
        <v>275</v>
      </c>
    </row>
    <row r="2155" spans="1:12" x14ac:dyDescent="0.3">
      <c r="A2155" t="s">
        <v>4679</v>
      </c>
      <c r="B2155" t="b">
        <v>1</v>
      </c>
      <c r="C2155" t="s">
        <v>4680</v>
      </c>
      <c r="D2155" s="1">
        <f t="shared" si="33"/>
        <v>42975.315531539352</v>
      </c>
      <c r="E2155">
        <v>118</v>
      </c>
      <c r="F2155" t="s">
        <v>14</v>
      </c>
      <c r="G2155" t="s">
        <v>15</v>
      </c>
      <c r="H2155" t="s">
        <v>25</v>
      </c>
      <c r="I2155">
        <v>1969</v>
      </c>
      <c r="J2155">
        <v>2178</v>
      </c>
      <c r="K2155">
        <f>database[[#This Row],[white_rating]]-database[[#This Row],[black_rating]]</f>
        <v>-209</v>
      </c>
      <c r="L2155" t="s">
        <v>219</v>
      </c>
    </row>
    <row r="2156" spans="1:12" x14ac:dyDescent="0.3">
      <c r="A2156" t="s">
        <v>5197</v>
      </c>
      <c r="B2156" t="b">
        <v>0</v>
      </c>
      <c r="C2156" t="s">
        <v>5198</v>
      </c>
      <c r="D2156" s="1">
        <f t="shared" si="33"/>
        <v>42979.772328136576</v>
      </c>
      <c r="E2156">
        <v>37</v>
      </c>
      <c r="F2156" t="s">
        <v>14</v>
      </c>
      <c r="G2156" t="s">
        <v>11</v>
      </c>
      <c r="H2156" t="s">
        <v>205</v>
      </c>
      <c r="I2156">
        <v>1969</v>
      </c>
      <c r="J2156">
        <v>1365</v>
      </c>
      <c r="K2156">
        <f>database[[#This Row],[white_rating]]-database[[#This Row],[black_rating]]</f>
        <v>604</v>
      </c>
      <c r="L2156" t="s">
        <v>152</v>
      </c>
    </row>
    <row r="2157" spans="1:12" x14ac:dyDescent="0.3">
      <c r="A2157" t="s">
        <v>6305</v>
      </c>
      <c r="B2157" t="b">
        <v>1</v>
      </c>
      <c r="C2157" t="s">
        <v>6306</v>
      </c>
      <c r="D2157" s="1">
        <f t="shared" si="33"/>
        <v>42700.353950266202</v>
      </c>
      <c r="E2157">
        <v>54</v>
      </c>
      <c r="F2157" t="s">
        <v>14</v>
      </c>
      <c r="G2157" t="s">
        <v>15</v>
      </c>
      <c r="H2157" t="s">
        <v>64</v>
      </c>
      <c r="I2157">
        <v>1969</v>
      </c>
      <c r="J2157">
        <v>1938</v>
      </c>
      <c r="K2157">
        <f>database[[#This Row],[white_rating]]-database[[#This Row],[black_rating]]</f>
        <v>31</v>
      </c>
      <c r="L2157" t="s">
        <v>979</v>
      </c>
    </row>
    <row r="2158" spans="1:12" x14ac:dyDescent="0.3">
      <c r="A2158" t="s">
        <v>6439</v>
      </c>
      <c r="B2158" t="b">
        <v>1</v>
      </c>
      <c r="C2158" t="s">
        <v>6440</v>
      </c>
      <c r="D2158" s="1">
        <f t="shared" si="33"/>
        <v>42546.461019664348</v>
      </c>
      <c r="E2158">
        <v>43</v>
      </c>
      <c r="F2158" t="s">
        <v>14</v>
      </c>
      <c r="G2158" t="s">
        <v>11</v>
      </c>
      <c r="H2158" t="s">
        <v>25</v>
      </c>
      <c r="I2158">
        <v>1969</v>
      </c>
      <c r="J2158">
        <v>1834</v>
      </c>
      <c r="K2158">
        <f>database[[#This Row],[white_rating]]-database[[#This Row],[black_rating]]</f>
        <v>135</v>
      </c>
      <c r="L2158" t="s">
        <v>103</v>
      </c>
    </row>
    <row r="2159" spans="1:12" x14ac:dyDescent="0.3">
      <c r="A2159" t="s">
        <v>6678</v>
      </c>
      <c r="B2159" t="b">
        <v>1</v>
      </c>
      <c r="C2159" t="s">
        <v>6679</v>
      </c>
      <c r="D2159" s="1">
        <f t="shared" si="33"/>
        <v>42665.910284641199</v>
      </c>
      <c r="E2159">
        <v>63</v>
      </c>
      <c r="F2159" t="s">
        <v>18</v>
      </c>
      <c r="G2159" t="s">
        <v>11</v>
      </c>
      <c r="H2159" t="s">
        <v>716</v>
      </c>
      <c r="I2159">
        <v>1969</v>
      </c>
      <c r="J2159">
        <v>1928</v>
      </c>
      <c r="K2159">
        <f>database[[#This Row],[white_rating]]-database[[#This Row],[black_rating]]</f>
        <v>41</v>
      </c>
      <c r="L2159" t="s">
        <v>185</v>
      </c>
    </row>
    <row r="2160" spans="1:12" x14ac:dyDescent="0.3">
      <c r="A2160" t="s">
        <v>6690</v>
      </c>
      <c r="B2160" t="b">
        <v>1</v>
      </c>
      <c r="C2160" t="s">
        <v>6691</v>
      </c>
      <c r="D2160" s="1">
        <f t="shared" si="33"/>
        <v>42650.847817546295</v>
      </c>
      <c r="E2160">
        <v>23</v>
      </c>
      <c r="F2160" t="s">
        <v>14</v>
      </c>
      <c r="G2160" t="s">
        <v>11</v>
      </c>
      <c r="H2160" t="s">
        <v>2460</v>
      </c>
      <c r="I2160">
        <v>1969</v>
      </c>
      <c r="J2160">
        <v>1871</v>
      </c>
      <c r="K2160">
        <f>database[[#This Row],[white_rating]]-database[[#This Row],[black_rating]]</f>
        <v>98</v>
      </c>
      <c r="L2160" t="s">
        <v>31</v>
      </c>
    </row>
    <row r="2161" spans="1:12" x14ac:dyDescent="0.3">
      <c r="A2161" t="s">
        <v>617</v>
      </c>
      <c r="B2161" t="b">
        <v>1</v>
      </c>
      <c r="C2161">
        <v>1497270000000</v>
      </c>
      <c r="D2161" s="1">
        <f t="shared" si="33"/>
        <v>42898.513888888891</v>
      </c>
      <c r="E2161">
        <v>22</v>
      </c>
      <c r="F2161" t="s">
        <v>14</v>
      </c>
      <c r="G2161" t="s">
        <v>11</v>
      </c>
      <c r="H2161" t="s">
        <v>25</v>
      </c>
      <c r="I2161">
        <v>1968</v>
      </c>
      <c r="J2161">
        <v>1921</v>
      </c>
      <c r="K2161">
        <f>database[[#This Row],[white_rating]]-database[[#This Row],[black_rating]]</f>
        <v>47</v>
      </c>
      <c r="L2161" t="s">
        <v>150</v>
      </c>
    </row>
    <row r="2162" spans="1:12" x14ac:dyDescent="0.3">
      <c r="A2162" t="s">
        <v>641</v>
      </c>
      <c r="B2162" t="b">
        <v>1</v>
      </c>
      <c r="C2162">
        <v>1495770000000</v>
      </c>
      <c r="D2162" s="1">
        <f t="shared" si="33"/>
        <v>42881.152777777781</v>
      </c>
      <c r="E2162">
        <v>72</v>
      </c>
      <c r="F2162" t="s">
        <v>18</v>
      </c>
      <c r="G2162" t="s">
        <v>15</v>
      </c>
      <c r="H2162" t="s">
        <v>25</v>
      </c>
      <c r="I2162">
        <v>1968</v>
      </c>
      <c r="J2162">
        <v>1882</v>
      </c>
      <c r="K2162">
        <f>database[[#This Row],[white_rating]]-database[[#This Row],[black_rating]]</f>
        <v>86</v>
      </c>
      <c r="L2162" t="s">
        <v>183</v>
      </c>
    </row>
    <row r="2163" spans="1:12" x14ac:dyDescent="0.3">
      <c r="A2163" t="s">
        <v>2568</v>
      </c>
      <c r="B2163" t="b">
        <v>1</v>
      </c>
      <c r="C2163">
        <v>1467790000000</v>
      </c>
      <c r="D2163" s="1">
        <f t="shared" si="33"/>
        <v>42557.310185185182</v>
      </c>
      <c r="E2163">
        <v>114</v>
      </c>
      <c r="F2163" t="s">
        <v>18</v>
      </c>
      <c r="G2163" t="s">
        <v>15</v>
      </c>
      <c r="H2163" t="s">
        <v>613</v>
      </c>
      <c r="I2163">
        <v>1968</v>
      </c>
      <c r="J2163">
        <v>2344</v>
      </c>
      <c r="K2163">
        <f>database[[#This Row],[white_rating]]-database[[#This Row],[black_rating]]</f>
        <v>-376</v>
      </c>
      <c r="L2163" t="s">
        <v>1024</v>
      </c>
    </row>
    <row r="2164" spans="1:12" x14ac:dyDescent="0.3">
      <c r="A2164" t="s">
        <v>2722</v>
      </c>
      <c r="B2164" t="b">
        <v>1</v>
      </c>
      <c r="C2164" t="s">
        <v>2723</v>
      </c>
      <c r="D2164" s="1">
        <f t="shared" si="33"/>
        <v>42787.634443668983</v>
      </c>
      <c r="E2164">
        <v>61</v>
      </c>
      <c r="F2164" t="s">
        <v>18</v>
      </c>
      <c r="G2164" t="s">
        <v>11</v>
      </c>
      <c r="H2164" t="s">
        <v>25</v>
      </c>
      <c r="I2164">
        <v>1968</v>
      </c>
      <c r="J2164">
        <v>1809</v>
      </c>
      <c r="K2164">
        <f>database[[#This Row],[white_rating]]-database[[#This Row],[black_rating]]</f>
        <v>159</v>
      </c>
      <c r="L2164" t="s">
        <v>76</v>
      </c>
    </row>
    <row r="2165" spans="1:12" x14ac:dyDescent="0.3">
      <c r="A2165" t="s">
        <v>3193</v>
      </c>
      <c r="B2165" t="b">
        <v>1</v>
      </c>
      <c r="C2165" t="s">
        <v>3194</v>
      </c>
      <c r="D2165" s="1">
        <f t="shared" si="33"/>
        <v>42980.849503240737</v>
      </c>
      <c r="E2165">
        <v>77</v>
      </c>
      <c r="F2165" t="s">
        <v>14</v>
      </c>
      <c r="G2165" t="s">
        <v>11</v>
      </c>
      <c r="H2165" t="s">
        <v>25</v>
      </c>
      <c r="I2165">
        <v>1968</v>
      </c>
      <c r="J2165">
        <v>1817</v>
      </c>
      <c r="K2165">
        <f>database[[#This Row],[white_rating]]-database[[#This Row],[black_rating]]</f>
        <v>151</v>
      </c>
      <c r="L2165" t="s">
        <v>33</v>
      </c>
    </row>
    <row r="2166" spans="1:12" x14ac:dyDescent="0.3">
      <c r="A2166" t="s">
        <v>3683</v>
      </c>
      <c r="B2166" t="b">
        <v>1</v>
      </c>
      <c r="C2166" t="s">
        <v>3684</v>
      </c>
      <c r="D2166" s="1">
        <f t="shared" si="33"/>
        <v>42981.749355844906</v>
      </c>
      <c r="E2166">
        <v>63</v>
      </c>
      <c r="F2166" t="s">
        <v>14</v>
      </c>
      <c r="G2166" t="s">
        <v>11</v>
      </c>
      <c r="H2166" t="s">
        <v>25</v>
      </c>
      <c r="I2166">
        <v>1968</v>
      </c>
      <c r="J2166">
        <v>1626</v>
      </c>
      <c r="K2166">
        <f>database[[#This Row],[white_rating]]-database[[#This Row],[black_rating]]</f>
        <v>342</v>
      </c>
      <c r="L2166" t="s">
        <v>132</v>
      </c>
    </row>
    <row r="2167" spans="1:12" x14ac:dyDescent="0.3">
      <c r="A2167" t="s">
        <v>4274</v>
      </c>
      <c r="B2167" t="b">
        <v>1</v>
      </c>
      <c r="C2167" t="s">
        <v>4275</v>
      </c>
      <c r="D2167" s="1">
        <f t="shared" si="33"/>
        <v>42979.710226481482</v>
      </c>
      <c r="E2167">
        <v>56</v>
      </c>
      <c r="F2167" t="s">
        <v>14</v>
      </c>
      <c r="G2167" t="s">
        <v>11</v>
      </c>
      <c r="H2167" t="s">
        <v>25</v>
      </c>
      <c r="I2167">
        <v>1968</v>
      </c>
      <c r="J2167">
        <v>1958</v>
      </c>
      <c r="K2167">
        <f>database[[#This Row],[white_rating]]-database[[#This Row],[black_rating]]</f>
        <v>10</v>
      </c>
      <c r="L2167" t="s">
        <v>65</v>
      </c>
    </row>
    <row r="2168" spans="1:12" x14ac:dyDescent="0.3">
      <c r="A2168" t="s">
        <v>3193</v>
      </c>
      <c r="B2168" t="b">
        <v>1</v>
      </c>
      <c r="C2168" t="s">
        <v>3194</v>
      </c>
      <c r="D2168" s="1">
        <f t="shared" si="33"/>
        <v>42980.849503240737</v>
      </c>
      <c r="E2168">
        <v>77</v>
      </c>
      <c r="F2168" t="s">
        <v>14</v>
      </c>
      <c r="G2168" t="s">
        <v>11</v>
      </c>
      <c r="H2168" t="s">
        <v>25</v>
      </c>
      <c r="I2168">
        <v>1968</v>
      </c>
      <c r="J2168">
        <v>1817</v>
      </c>
      <c r="K2168">
        <f>database[[#This Row],[white_rating]]-database[[#This Row],[black_rating]]</f>
        <v>151</v>
      </c>
      <c r="L2168" t="s">
        <v>33</v>
      </c>
    </row>
    <row r="2169" spans="1:12" x14ac:dyDescent="0.3">
      <c r="A2169" t="s">
        <v>6144</v>
      </c>
      <c r="B2169" t="b">
        <v>0</v>
      </c>
      <c r="C2169" t="s">
        <v>6145</v>
      </c>
      <c r="D2169" s="1">
        <f t="shared" si="33"/>
        <v>42901.433650370367</v>
      </c>
      <c r="E2169">
        <v>121</v>
      </c>
      <c r="F2169" t="s">
        <v>18</v>
      </c>
      <c r="G2169" t="s">
        <v>11</v>
      </c>
      <c r="H2169" t="s">
        <v>125</v>
      </c>
      <c r="I2169">
        <v>1968</v>
      </c>
      <c r="J2169">
        <v>1447</v>
      </c>
      <c r="K2169">
        <f>database[[#This Row],[white_rating]]-database[[#This Row],[black_rating]]</f>
        <v>521</v>
      </c>
      <c r="L2169" t="s">
        <v>58</v>
      </c>
    </row>
    <row r="2170" spans="1:12" x14ac:dyDescent="0.3">
      <c r="A2170" t="s">
        <v>6445</v>
      </c>
      <c r="B2170" t="b">
        <v>1</v>
      </c>
      <c r="C2170" t="s">
        <v>6446</v>
      </c>
      <c r="D2170" s="1">
        <f t="shared" si="33"/>
        <v>42546.44409665509</v>
      </c>
      <c r="E2170">
        <v>93</v>
      </c>
      <c r="F2170" t="s">
        <v>14</v>
      </c>
      <c r="G2170" t="s">
        <v>11</v>
      </c>
      <c r="H2170" t="s">
        <v>25</v>
      </c>
      <c r="I2170">
        <v>1968</v>
      </c>
      <c r="J2170">
        <v>1825</v>
      </c>
      <c r="K2170">
        <f>database[[#This Row],[white_rating]]-database[[#This Row],[black_rating]]</f>
        <v>143</v>
      </c>
      <c r="L2170" t="s">
        <v>52</v>
      </c>
    </row>
    <row r="2171" spans="1:12" x14ac:dyDescent="0.3">
      <c r="A2171" t="s">
        <v>6513</v>
      </c>
      <c r="B2171" t="b">
        <v>1</v>
      </c>
      <c r="C2171" t="s">
        <v>6514</v>
      </c>
      <c r="D2171" s="1">
        <f t="shared" si="33"/>
        <v>42531.017102569444</v>
      </c>
      <c r="E2171">
        <v>118</v>
      </c>
      <c r="F2171" t="s">
        <v>10</v>
      </c>
      <c r="G2171" t="s">
        <v>15</v>
      </c>
      <c r="H2171" t="s">
        <v>1217</v>
      </c>
      <c r="I2171">
        <v>1968</v>
      </c>
      <c r="J2171">
        <v>2083</v>
      </c>
      <c r="K2171">
        <f>database[[#This Row],[white_rating]]-database[[#This Row],[black_rating]]</f>
        <v>-115</v>
      </c>
      <c r="L2171" t="s">
        <v>27</v>
      </c>
    </row>
    <row r="2172" spans="1:12" x14ac:dyDescent="0.3">
      <c r="A2172" t="s">
        <v>512</v>
      </c>
      <c r="B2172" t="b">
        <v>1</v>
      </c>
      <c r="C2172">
        <v>1501850000000</v>
      </c>
      <c r="D2172" s="1">
        <f t="shared" si="33"/>
        <v>42951.523148148146</v>
      </c>
      <c r="E2172">
        <v>28</v>
      </c>
      <c r="F2172" t="s">
        <v>14</v>
      </c>
      <c r="G2172" t="s">
        <v>11</v>
      </c>
      <c r="H2172" t="s">
        <v>511</v>
      </c>
      <c r="I2172">
        <v>1967</v>
      </c>
      <c r="J2172">
        <v>1500</v>
      </c>
      <c r="K2172">
        <f>database[[#This Row],[white_rating]]-database[[#This Row],[black_rating]]</f>
        <v>467</v>
      </c>
      <c r="L2172" t="s">
        <v>76</v>
      </c>
    </row>
    <row r="2173" spans="1:12" x14ac:dyDescent="0.3">
      <c r="A2173" t="s">
        <v>513</v>
      </c>
      <c r="B2173" t="b">
        <v>0</v>
      </c>
      <c r="C2173">
        <v>1501420000000</v>
      </c>
      <c r="D2173" s="1">
        <f t="shared" si="33"/>
        <v>42946.546296296292</v>
      </c>
      <c r="E2173">
        <v>52</v>
      </c>
      <c r="F2173" t="s">
        <v>14</v>
      </c>
      <c r="G2173" t="s">
        <v>11</v>
      </c>
      <c r="H2173" t="s">
        <v>48</v>
      </c>
      <c r="I2173">
        <v>1967</v>
      </c>
      <c r="J2173">
        <v>1295</v>
      </c>
      <c r="K2173">
        <f>database[[#This Row],[white_rating]]-database[[#This Row],[black_rating]]</f>
        <v>672</v>
      </c>
      <c r="L2173" t="s">
        <v>207</v>
      </c>
    </row>
    <row r="2174" spans="1:12" x14ac:dyDescent="0.3">
      <c r="A2174" t="s">
        <v>690</v>
      </c>
      <c r="B2174" t="b">
        <v>1</v>
      </c>
      <c r="C2174">
        <v>1504140000000</v>
      </c>
      <c r="D2174" s="1">
        <f t="shared" si="33"/>
        <v>42978.027777777781</v>
      </c>
      <c r="E2174">
        <v>40</v>
      </c>
      <c r="F2174" t="s">
        <v>14</v>
      </c>
      <c r="G2174" t="s">
        <v>11</v>
      </c>
      <c r="H2174" t="s">
        <v>25</v>
      </c>
      <c r="I2174">
        <v>1967</v>
      </c>
      <c r="J2174">
        <v>1775</v>
      </c>
      <c r="K2174">
        <f>database[[#This Row],[white_rating]]-database[[#This Row],[black_rating]]</f>
        <v>192</v>
      </c>
      <c r="L2174" t="s">
        <v>36</v>
      </c>
    </row>
    <row r="2175" spans="1:12" x14ac:dyDescent="0.3">
      <c r="A2175" t="s">
        <v>1321</v>
      </c>
      <c r="B2175" t="b">
        <v>1</v>
      </c>
      <c r="C2175">
        <v>1478160000000</v>
      </c>
      <c r="D2175" s="1">
        <f t="shared" si="33"/>
        <v>42677.333333333328</v>
      </c>
      <c r="E2175">
        <v>92</v>
      </c>
      <c r="F2175" t="s">
        <v>14</v>
      </c>
      <c r="G2175" t="s">
        <v>15</v>
      </c>
      <c r="H2175" t="s">
        <v>56</v>
      </c>
      <c r="I2175">
        <v>1967</v>
      </c>
      <c r="J2175">
        <v>2116</v>
      </c>
      <c r="K2175">
        <f>database[[#This Row],[white_rating]]-database[[#This Row],[black_rating]]</f>
        <v>-149</v>
      </c>
      <c r="L2175" t="s">
        <v>160</v>
      </c>
    </row>
    <row r="2176" spans="1:12" x14ac:dyDescent="0.3">
      <c r="A2176" t="s">
        <v>1410</v>
      </c>
      <c r="B2176" t="b">
        <v>0</v>
      </c>
      <c r="C2176">
        <v>1502770000000</v>
      </c>
      <c r="D2176" s="1">
        <f t="shared" si="33"/>
        <v>42962.171296296292</v>
      </c>
      <c r="E2176">
        <v>141</v>
      </c>
      <c r="F2176" t="s">
        <v>14</v>
      </c>
      <c r="G2176" t="s">
        <v>11</v>
      </c>
      <c r="H2176" t="s">
        <v>25</v>
      </c>
      <c r="I2176">
        <v>1967</v>
      </c>
      <c r="J2176">
        <v>1567</v>
      </c>
      <c r="K2176">
        <f>database[[#This Row],[white_rating]]-database[[#This Row],[black_rating]]</f>
        <v>400</v>
      </c>
      <c r="L2176" t="s">
        <v>21</v>
      </c>
    </row>
    <row r="2177" spans="1:12" x14ac:dyDescent="0.3">
      <c r="A2177" t="s">
        <v>1411</v>
      </c>
      <c r="B2177" t="b">
        <v>0</v>
      </c>
      <c r="C2177">
        <v>1502770000000</v>
      </c>
      <c r="D2177" s="1">
        <f t="shared" si="33"/>
        <v>42962.171296296292</v>
      </c>
      <c r="E2177">
        <v>43</v>
      </c>
      <c r="F2177" t="s">
        <v>18</v>
      </c>
      <c r="G2177" t="s">
        <v>11</v>
      </c>
      <c r="H2177" t="s">
        <v>25</v>
      </c>
      <c r="I2177">
        <v>1967</v>
      </c>
      <c r="J2177">
        <v>1411</v>
      </c>
      <c r="K2177">
        <f>database[[#This Row],[white_rating]]-database[[#This Row],[black_rating]]</f>
        <v>556</v>
      </c>
      <c r="L2177" t="s">
        <v>21</v>
      </c>
    </row>
    <row r="2178" spans="1:12" x14ac:dyDescent="0.3">
      <c r="A2178" t="s">
        <v>3032</v>
      </c>
      <c r="B2178" t="b">
        <v>1</v>
      </c>
      <c r="C2178" t="s">
        <v>3033</v>
      </c>
      <c r="D2178" s="1">
        <f t="shared" ref="D2178:D2241" si="34">C2178/86400000+DATE(1970,1,1)</f>
        <v>41870.489764872684</v>
      </c>
      <c r="E2178">
        <v>83</v>
      </c>
      <c r="F2178" t="s">
        <v>18</v>
      </c>
      <c r="G2178" t="s">
        <v>11</v>
      </c>
      <c r="H2178" t="s">
        <v>3034</v>
      </c>
      <c r="I2178">
        <v>1967</v>
      </c>
      <c r="J2178">
        <v>1152</v>
      </c>
      <c r="K2178">
        <f>database[[#This Row],[white_rating]]-database[[#This Row],[black_rating]]</f>
        <v>815</v>
      </c>
      <c r="L2178" t="s">
        <v>76</v>
      </c>
    </row>
    <row r="2179" spans="1:12" x14ac:dyDescent="0.3">
      <c r="A2179" t="s">
        <v>512</v>
      </c>
      <c r="B2179" t="b">
        <v>1</v>
      </c>
      <c r="C2179" t="s">
        <v>3869</v>
      </c>
      <c r="D2179" s="1">
        <f t="shared" si="34"/>
        <v>42951.567836562499</v>
      </c>
      <c r="E2179">
        <v>28</v>
      </c>
      <c r="F2179" t="s">
        <v>14</v>
      </c>
      <c r="G2179" t="s">
        <v>11</v>
      </c>
      <c r="H2179" t="s">
        <v>511</v>
      </c>
      <c r="I2179">
        <v>1967</v>
      </c>
      <c r="J2179">
        <v>1500</v>
      </c>
      <c r="K2179">
        <f>database[[#This Row],[white_rating]]-database[[#This Row],[black_rating]]</f>
        <v>467</v>
      </c>
      <c r="L2179" t="s">
        <v>76</v>
      </c>
    </row>
    <row r="2180" spans="1:12" x14ac:dyDescent="0.3">
      <c r="A2180" t="s">
        <v>513</v>
      </c>
      <c r="B2180" t="b">
        <v>0</v>
      </c>
      <c r="C2180" t="s">
        <v>3870</v>
      </c>
      <c r="D2180" s="1">
        <f t="shared" si="34"/>
        <v>42946.562762592592</v>
      </c>
      <c r="E2180">
        <v>52</v>
      </c>
      <c r="F2180" t="s">
        <v>14</v>
      </c>
      <c r="G2180" t="s">
        <v>11</v>
      </c>
      <c r="H2180" t="s">
        <v>48</v>
      </c>
      <c r="I2180">
        <v>1967</v>
      </c>
      <c r="J2180">
        <v>1295</v>
      </c>
      <c r="K2180">
        <f>database[[#This Row],[white_rating]]-database[[#This Row],[black_rating]]</f>
        <v>672</v>
      </c>
      <c r="L2180" t="s">
        <v>207</v>
      </c>
    </row>
    <row r="2181" spans="1:12" x14ac:dyDescent="0.3">
      <c r="A2181" t="s">
        <v>512</v>
      </c>
      <c r="B2181" t="b">
        <v>1</v>
      </c>
      <c r="C2181" t="s">
        <v>3869</v>
      </c>
      <c r="D2181" s="1">
        <f t="shared" si="34"/>
        <v>42951.567836562499</v>
      </c>
      <c r="E2181">
        <v>28</v>
      </c>
      <c r="F2181" t="s">
        <v>14</v>
      </c>
      <c r="G2181" t="s">
        <v>11</v>
      </c>
      <c r="H2181" t="s">
        <v>511</v>
      </c>
      <c r="I2181">
        <v>1967</v>
      </c>
      <c r="J2181">
        <v>1500</v>
      </c>
      <c r="K2181">
        <f>database[[#This Row],[white_rating]]-database[[#This Row],[black_rating]]</f>
        <v>467</v>
      </c>
      <c r="L2181" t="s">
        <v>76</v>
      </c>
    </row>
    <row r="2182" spans="1:12" x14ac:dyDescent="0.3">
      <c r="A2182" t="s">
        <v>513</v>
      </c>
      <c r="B2182" t="b">
        <v>0</v>
      </c>
      <c r="C2182" t="s">
        <v>3870</v>
      </c>
      <c r="D2182" s="1">
        <f t="shared" si="34"/>
        <v>42946.562762592592</v>
      </c>
      <c r="E2182">
        <v>52</v>
      </c>
      <c r="F2182" t="s">
        <v>14</v>
      </c>
      <c r="G2182" t="s">
        <v>11</v>
      </c>
      <c r="H2182" t="s">
        <v>48</v>
      </c>
      <c r="I2182">
        <v>1967</v>
      </c>
      <c r="J2182">
        <v>1295</v>
      </c>
      <c r="K2182">
        <f>database[[#This Row],[white_rating]]-database[[#This Row],[black_rating]]</f>
        <v>672</v>
      </c>
      <c r="L2182" t="s">
        <v>207</v>
      </c>
    </row>
    <row r="2183" spans="1:12" x14ac:dyDescent="0.3">
      <c r="A2183" t="s">
        <v>7228</v>
      </c>
      <c r="B2183" t="b">
        <v>1</v>
      </c>
      <c r="C2183" t="s">
        <v>7229</v>
      </c>
      <c r="D2183" s="1">
        <f t="shared" si="34"/>
        <v>42978.747886689816</v>
      </c>
      <c r="E2183">
        <v>40</v>
      </c>
      <c r="F2183" t="s">
        <v>10</v>
      </c>
      <c r="G2183" t="s">
        <v>15</v>
      </c>
      <c r="H2183" t="s">
        <v>29</v>
      </c>
      <c r="I2183">
        <v>1967</v>
      </c>
      <c r="J2183">
        <v>2074</v>
      </c>
      <c r="K2183">
        <f>database[[#This Row],[white_rating]]-database[[#This Row],[black_rating]]</f>
        <v>-107</v>
      </c>
      <c r="L2183" t="s">
        <v>3623</v>
      </c>
    </row>
    <row r="2184" spans="1:12" x14ac:dyDescent="0.3">
      <c r="A2184" t="s">
        <v>7731</v>
      </c>
      <c r="B2184" t="b">
        <v>1</v>
      </c>
      <c r="C2184" t="s">
        <v>7732</v>
      </c>
      <c r="D2184" s="1">
        <f t="shared" si="34"/>
        <v>42962.000555069448</v>
      </c>
      <c r="E2184">
        <v>36</v>
      </c>
      <c r="F2184" t="s">
        <v>10</v>
      </c>
      <c r="G2184" t="s">
        <v>15</v>
      </c>
      <c r="H2184" t="s">
        <v>25</v>
      </c>
      <c r="I2184">
        <v>1967</v>
      </c>
      <c r="J2184">
        <v>1989</v>
      </c>
      <c r="K2184">
        <f>database[[#This Row],[white_rating]]-database[[#This Row],[black_rating]]</f>
        <v>-22</v>
      </c>
      <c r="L2184" t="s">
        <v>7733</v>
      </c>
    </row>
    <row r="2185" spans="1:12" x14ac:dyDescent="0.3">
      <c r="A2185" t="s">
        <v>7918</v>
      </c>
      <c r="B2185" t="b">
        <v>1</v>
      </c>
      <c r="C2185" t="s">
        <v>7919</v>
      </c>
      <c r="D2185" s="1">
        <f t="shared" si="34"/>
        <v>42813.909491354163</v>
      </c>
      <c r="E2185">
        <v>31</v>
      </c>
      <c r="F2185" t="s">
        <v>14</v>
      </c>
      <c r="G2185" t="s">
        <v>11</v>
      </c>
      <c r="H2185" t="s">
        <v>84</v>
      </c>
      <c r="I2185">
        <v>1967</v>
      </c>
      <c r="J2185">
        <v>2028</v>
      </c>
      <c r="K2185">
        <f>database[[#This Row],[white_rating]]-database[[#This Row],[black_rating]]</f>
        <v>-61</v>
      </c>
      <c r="L2185" t="s">
        <v>51</v>
      </c>
    </row>
    <row r="2186" spans="1:12" x14ac:dyDescent="0.3">
      <c r="A2186" t="s">
        <v>1030</v>
      </c>
      <c r="B2186" t="b">
        <v>1</v>
      </c>
      <c r="C2186">
        <v>1491750000000</v>
      </c>
      <c r="D2186" s="1">
        <f t="shared" si="34"/>
        <v>42834.625</v>
      </c>
      <c r="E2186">
        <v>64</v>
      </c>
      <c r="F2186" t="s">
        <v>18</v>
      </c>
      <c r="G2186" t="s">
        <v>15</v>
      </c>
      <c r="H2186" t="s">
        <v>64</v>
      </c>
      <c r="I2186">
        <v>1966</v>
      </c>
      <c r="J2186">
        <v>2214</v>
      </c>
      <c r="K2186">
        <f>database[[#This Row],[white_rating]]-database[[#This Row],[black_rating]]</f>
        <v>-248</v>
      </c>
      <c r="L2186" t="s">
        <v>27</v>
      </c>
    </row>
    <row r="2187" spans="1:12" x14ac:dyDescent="0.3">
      <c r="A2187" t="s">
        <v>1952</v>
      </c>
      <c r="B2187" t="b">
        <v>1</v>
      </c>
      <c r="C2187">
        <v>1464330000000</v>
      </c>
      <c r="D2187" s="1">
        <f t="shared" si="34"/>
        <v>42517.263888888891</v>
      </c>
      <c r="E2187">
        <v>131</v>
      </c>
      <c r="F2187" t="s">
        <v>18</v>
      </c>
      <c r="G2187" t="s">
        <v>11</v>
      </c>
      <c r="H2187" t="s">
        <v>48</v>
      </c>
      <c r="I2187">
        <v>1966</v>
      </c>
      <c r="J2187">
        <v>1797</v>
      </c>
      <c r="K2187">
        <f>database[[#This Row],[white_rating]]-database[[#This Row],[black_rating]]</f>
        <v>169</v>
      </c>
      <c r="L2187" t="s">
        <v>36</v>
      </c>
    </row>
    <row r="2188" spans="1:12" x14ac:dyDescent="0.3">
      <c r="A2188" t="s">
        <v>2300</v>
      </c>
      <c r="B2188" t="b">
        <v>1</v>
      </c>
      <c r="C2188">
        <v>1439620000000</v>
      </c>
      <c r="D2188" s="1">
        <f t="shared" si="34"/>
        <v>42231.268518518518</v>
      </c>
      <c r="E2188">
        <v>65</v>
      </c>
      <c r="F2188" t="s">
        <v>14</v>
      </c>
      <c r="G2188" t="s">
        <v>11</v>
      </c>
      <c r="H2188" t="s">
        <v>37</v>
      </c>
      <c r="I2188">
        <v>1966</v>
      </c>
      <c r="J2188">
        <v>2056</v>
      </c>
      <c r="K2188">
        <f>database[[#This Row],[white_rating]]-database[[#This Row],[black_rating]]</f>
        <v>-90</v>
      </c>
      <c r="L2188" t="s">
        <v>633</v>
      </c>
    </row>
    <row r="2189" spans="1:12" x14ac:dyDescent="0.3">
      <c r="A2189" t="s">
        <v>2499</v>
      </c>
      <c r="B2189" t="b">
        <v>1</v>
      </c>
      <c r="C2189">
        <v>1426890000000</v>
      </c>
      <c r="D2189" s="1">
        <f t="shared" si="34"/>
        <v>42083.930555555555</v>
      </c>
      <c r="E2189">
        <v>6</v>
      </c>
      <c r="F2189" t="s">
        <v>10</v>
      </c>
      <c r="G2189" t="s">
        <v>15</v>
      </c>
      <c r="H2189" t="s">
        <v>1188</v>
      </c>
      <c r="I2189">
        <v>1966</v>
      </c>
      <c r="J2189">
        <v>1616</v>
      </c>
      <c r="K2189">
        <f>database[[#This Row],[white_rating]]-database[[#This Row],[black_rating]]</f>
        <v>350</v>
      </c>
      <c r="L2189" t="s">
        <v>201</v>
      </c>
    </row>
    <row r="2190" spans="1:12" x14ac:dyDescent="0.3">
      <c r="A2190" t="s">
        <v>2527</v>
      </c>
      <c r="B2190" t="b">
        <v>1</v>
      </c>
      <c r="C2190">
        <v>1467210000000</v>
      </c>
      <c r="D2190" s="1">
        <f t="shared" si="34"/>
        <v>42550.597222222219</v>
      </c>
      <c r="E2190">
        <v>68</v>
      </c>
      <c r="F2190" t="s">
        <v>14</v>
      </c>
      <c r="G2190" t="s">
        <v>11</v>
      </c>
      <c r="H2190" t="s">
        <v>181</v>
      </c>
      <c r="I2190">
        <v>1966</v>
      </c>
      <c r="J2190">
        <v>1679</v>
      </c>
      <c r="K2190">
        <f>database[[#This Row],[white_rating]]-database[[#This Row],[black_rating]]</f>
        <v>287</v>
      </c>
      <c r="L2190" t="s">
        <v>209</v>
      </c>
    </row>
    <row r="2191" spans="1:12" x14ac:dyDescent="0.3">
      <c r="A2191" t="s">
        <v>3413</v>
      </c>
      <c r="B2191" t="b">
        <v>1</v>
      </c>
      <c r="C2191" t="s">
        <v>3414</v>
      </c>
      <c r="D2191" s="1">
        <f t="shared" si="34"/>
        <v>42825.699508055557</v>
      </c>
      <c r="E2191">
        <v>31</v>
      </c>
      <c r="F2191" t="s">
        <v>14</v>
      </c>
      <c r="G2191" t="s">
        <v>11</v>
      </c>
      <c r="H2191" t="s">
        <v>84</v>
      </c>
      <c r="I2191">
        <v>1966</v>
      </c>
      <c r="J2191">
        <v>2083</v>
      </c>
      <c r="K2191">
        <f>database[[#This Row],[white_rating]]-database[[#This Row],[black_rating]]</f>
        <v>-117</v>
      </c>
      <c r="L2191" t="s">
        <v>47</v>
      </c>
    </row>
    <row r="2192" spans="1:12" x14ac:dyDescent="0.3">
      <c r="A2192" t="s">
        <v>4506</v>
      </c>
      <c r="B2192" t="b">
        <v>1</v>
      </c>
      <c r="C2192" t="s">
        <v>4507</v>
      </c>
      <c r="D2192" s="1">
        <f t="shared" si="34"/>
        <v>42855.517726226855</v>
      </c>
      <c r="E2192">
        <v>54</v>
      </c>
      <c r="F2192" t="s">
        <v>14</v>
      </c>
      <c r="G2192" t="s">
        <v>15</v>
      </c>
      <c r="H2192" t="s">
        <v>64</v>
      </c>
      <c r="I2192">
        <v>1966</v>
      </c>
      <c r="J2192">
        <v>1859</v>
      </c>
      <c r="K2192">
        <f>database[[#This Row],[white_rating]]-database[[#This Row],[black_rating]]</f>
        <v>107</v>
      </c>
      <c r="L2192" t="s">
        <v>196</v>
      </c>
    </row>
    <row r="2193" spans="1:12" x14ac:dyDescent="0.3">
      <c r="A2193" t="s">
        <v>4792</v>
      </c>
      <c r="B2193" t="b">
        <v>1</v>
      </c>
      <c r="C2193" t="s">
        <v>4793</v>
      </c>
      <c r="D2193" s="1">
        <f t="shared" si="34"/>
        <v>42978.962254016209</v>
      </c>
      <c r="E2193">
        <v>62</v>
      </c>
      <c r="F2193" t="s">
        <v>14</v>
      </c>
      <c r="G2193" t="s">
        <v>15</v>
      </c>
      <c r="H2193" t="s">
        <v>25</v>
      </c>
      <c r="I2193">
        <v>1966</v>
      </c>
      <c r="J2193">
        <v>1777</v>
      </c>
      <c r="K2193">
        <f>database[[#This Row],[white_rating]]-database[[#This Row],[black_rating]]</f>
        <v>189</v>
      </c>
      <c r="L2193" t="s">
        <v>114</v>
      </c>
    </row>
    <row r="2194" spans="1:12" x14ac:dyDescent="0.3">
      <c r="A2194" t="s">
        <v>5209</v>
      </c>
      <c r="B2194" t="b">
        <v>0</v>
      </c>
      <c r="C2194" t="s">
        <v>5210</v>
      </c>
      <c r="D2194" s="1">
        <f t="shared" si="34"/>
        <v>42977.847926516202</v>
      </c>
      <c r="E2194">
        <v>32</v>
      </c>
      <c r="F2194" t="s">
        <v>14</v>
      </c>
      <c r="G2194" t="s">
        <v>11</v>
      </c>
      <c r="H2194" t="s">
        <v>20</v>
      </c>
      <c r="I2194">
        <v>1966</v>
      </c>
      <c r="J2194">
        <v>1365</v>
      </c>
      <c r="K2194">
        <f>database[[#This Row],[white_rating]]-database[[#This Row],[black_rating]]</f>
        <v>601</v>
      </c>
      <c r="L2194" t="s">
        <v>58</v>
      </c>
    </row>
    <row r="2195" spans="1:12" x14ac:dyDescent="0.3">
      <c r="A2195" t="s">
        <v>5703</v>
      </c>
      <c r="B2195" t="b">
        <v>1</v>
      </c>
      <c r="C2195" t="s">
        <v>5704</v>
      </c>
      <c r="D2195" s="1">
        <f t="shared" si="34"/>
        <v>42908.937023726852</v>
      </c>
      <c r="E2195">
        <v>104</v>
      </c>
      <c r="F2195" t="s">
        <v>14</v>
      </c>
      <c r="G2195" t="s">
        <v>15</v>
      </c>
      <c r="H2195" t="s">
        <v>248</v>
      </c>
      <c r="I2195">
        <v>1966</v>
      </c>
      <c r="J2195">
        <v>1761</v>
      </c>
      <c r="K2195">
        <f>database[[#This Row],[white_rating]]-database[[#This Row],[black_rating]]</f>
        <v>205</v>
      </c>
      <c r="L2195" t="s">
        <v>36</v>
      </c>
    </row>
    <row r="2196" spans="1:12" x14ac:dyDescent="0.3">
      <c r="A2196" t="s">
        <v>7178</v>
      </c>
      <c r="B2196" t="b">
        <v>1</v>
      </c>
      <c r="C2196" t="s">
        <v>7179</v>
      </c>
      <c r="D2196" s="1">
        <f t="shared" si="34"/>
        <v>42568.459342824077</v>
      </c>
      <c r="E2196">
        <v>40</v>
      </c>
      <c r="F2196" t="s">
        <v>14</v>
      </c>
      <c r="G2196" t="s">
        <v>15</v>
      </c>
      <c r="H2196" t="s">
        <v>511</v>
      </c>
      <c r="I2196">
        <v>1966</v>
      </c>
      <c r="J2196">
        <v>1939</v>
      </c>
      <c r="K2196">
        <f>database[[#This Row],[white_rating]]-database[[#This Row],[black_rating]]</f>
        <v>27</v>
      </c>
      <c r="L2196" t="s">
        <v>47</v>
      </c>
    </row>
    <row r="2197" spans="1:12" x14ac:dyDescent="0.3">
      <c r="A2197" t="s">
        <v>1452</v>
      </c>
      <c r="B2197" t="b">
        <v>1</v>
      </c>
      <c r="C2197">
        <v>1473320000000</v>
      </c>
      <c r="D2197" s="1">
        <f t="shared" si="34"/>
        <v>42621.314814814818</v>
      </c>
      <c r="E2197">
        <v>154</v>
      </c>
      <c r="F2197" t="s">
        <v>10</v>
      </c>
      <c r="G2197" t="s">
        <v>15</v>
      </c>
      <c r="H2197" t="s">
        <v>25</v>
      </c>
      <c r="I2197">
        <v>1965</v>
      </c>
      <c r="J2197">
        <v>2087</v>
      </c>
      <c r="K2197">
        <f>database[[#This Row],[white_rating]]-database[[#This Row],[black_rating]]</f>
        <v>-122</v>
      </c>
      <c r="L2197" t="s">
        <v>88</v>
      </c>
    </row>
    <row r="2198" spans="1:12" x14ac:dyDescent="0.3">
      <c r="A2198" t="s">
        <v>2298</v>
      </c>
      <c r="B2198" t="b">
        <v>1</v>
      </c>
      <c r="C2198">
        <v>1439630000000</v>
      </c>
      <c r="D2198" s="1">
        <f t="shared" si="34"/>
        <v>42231.384259259255</v>
      </c>
      <c r="E2198">
        <v>114</v>
      </c>
      <c r="F2198" t="s">
        <v>10</v>
      </c>
      <c r="G2198" t="s">
        <v>15</v>
      </c>
      <c r="H2198" t="s">
        <v>37</v>
      </c>
      <c r="I2198">
        <v>1965</v>
      </c>
      <c r="J2198">
        <v>2077</v>
      </c>
      <c r="K2198">
        <f>database[[#This Row],[white_rating]]-database[[#This Row],[black_rating]]</f>
        <v>-112</v>
      </c>
      <c r="L2198" t="s">
        <v>229</v>
      </c>
    </row>
    <row r="2199" spans="1:12" x14ac:dyDescent="0.3">
      <c r="A2199" t="s">
        <v>2582</v>
      </c>
      <c r="B2199" t="b">
        <v>1</v>
      </c>
      <c r="C2199">
        <v>1458470000000</v>
      </c>
      <c r="D2199" s="1">
        <f t="shared" si="34"/>
        <v>42449.439814814818</v>
      </c>
      <c r="E2199">
        <v>102</v>
      </c>
      <c r="F2199" t="s">
        <v>10</v>
      </c>
      <c r="G2199" t="s">
        <v>15</v>
      </c>
      <c r="H2199" t="s">
        <v>37</v>
      </c>
      <c r="I2199">
        <v>1965</v>
      </c>
      <c r="J2199">
        <v>1940</v>
      </c>
      <c r="K2199">
        <f>database[[#This Row],[white_rating]]-database[[#This Row],[black_rating]]</f>
        <v>25</v>
      </c>
      <c r="L2199" t="s">
        <v>173</v>
      </c>
    </row>
    <row r="2200" spans="1:12" x14ac:dyDescent="0.3">
      <c r="A2200" t="s">
        <v>5142</v>
      </c>
      <c r="B2200" t="b">
        <v>1</v>
      </c>
      <c r="C2200" t="s">
        <v>5143</v>
      </c>
      <c r="D2200" s="1">
        <f t="shared" si="34"/>
        <v>42953.441835648147</v>
      </c>
      <c r="E2200">
        <v>33</v>
      </c>
      <c r="F2200" t="s">
        <v>24</v>
      </c>
      <c r="G2200" t="s">
        <v>24</v>
      </c>
      <c r="H2200" t="s">
        <v>696</v>
      </c>
      <c r="I2200">
        <v>1965</v>
      </c>
      <c r="J2200">
        <v>2217</v>
      </c>
      <c r="K2200">
        <f>database[[#This Row],[white_rating]]-database[[#This Row],[black_rating]]</f>
        <v>-252</v>
      </c>
      <c r="L2200" t="s">
        <v>88</v>
      </c>
    </row>
    <row r="2201" spans="1:12" x14ac:dyDescent="0.3">
      <c r="A2201" t="s">
        <v>6698</v>
      </c>
      <c r="B2201" t="b">
        <v>1</v>
      </c>
      <c r="C2201" t="s">
        <v>6699</v>
      </c>
      <c r="D2201" s="1">
        <f t="shared" si="34"/>
        <v>42547.104429583334</v>
      </c>
      <c r="E2201">
        <v>81</v>
      </c>
      <c r="F2201" t="s">
        <v>14</v>
      </c>
      <c r="G2201" t="s">
        <v>11</v>
      </c>
      <c r="H2201" t="s">
        <v>29</v>
      </c>
      <c r="I2201">
        <v>1965</v>
      </c>
      <c r="J2201">
        <v>1957</v>
      </c>
      <c r="K2201">
        <f>database[[#This Row],[white_rating]]-database[[#This Row],[black_rating]]</f>
        <v>8</v>
      </c>
      <c r="L2201" t="s">
        <v>126</v>
      </c>
    </row>
    <row r="2202" spans="1:12" x14ac:dyDescent="0.3">
      <c r="A2202" t="s">
        <v>7639</v>
      </c>
      <c r="B2202" t="b">
        <v>1</v>
      </c>
      <c r="C2202" t="s">
        <v>7640</v>
      </c>
      <c r="D2202" s="1">
        <f t="shared" si="34"/>
        <v>42978.517908368056</v>
      </c>
      <c r="E2202">
        <v>39</v>
      </c>
      <c r="F2202" t="s">
        <v>18</v>
      </c>
      <c r="G2202" t="s">
        <v>11</v>
      </c>
      <c r="H2202" t="s">
        <v>25</v>
      </c>
      <c r="I2202">
        <v>1965</v>
      </c>
      <c r="J2202">
        <v>1741</v>
      </c>
      <c r="K2202">
        <f>database[[#This Row],[white_rating]]-database[[#This Row],[black_rating]]</f>
        <v>224</v>
      </c>
      <c r="L2202" t="s">
        <v>27</v>
      </c>
    </row>
    <row r="2203" spans="1:12" x14ac:dyDescent="0.3">
      <c r="A2203" t="s">
        <v>297</v>
      </c>
      <c r="B2203" t="b">
        <v>1</v>
      </c>
      <c r="C2203">
        <v>1504200000000</v>
      </c>
      <c r="D2203" s="1">
        <f t="shared" si="34"/>
        <v>42978.722222222219</v>
      </c>
      <c r="E2203">
        <v>88</v>
      </c>
      <c r="F2203" t="s">
        <v>14</v>
      </c>
      <c r="G2203" t="s">
        <v>15</v>
      </c>
      <c r="H2203" t="s">
        <v>25</v>
      </c>
      <c r="I2203">
        <v>1964</v>
      </c>
      <c r="J2203">
        <v>2287</v>
      </c>
      <c r="K2203">
        <f>database[[#This Row],[white_rating]]-database[[#This Row],[black_rating]]</f>
        <v>-323</v>
      </c>
      <c r="L2203" t="s">
        <v>17</v>
      </c>
    </row>
    <row r="2204" spans="1:12" x14ac:dyDescent="0.3">
      <c r="A2204" t="s">
        <v>720</v>
      </c>
      <c r="B2204" t="b">
        <v>1</v>
      </c>
      <c r="C2204">
        <v>1503380000000</v>
      </c>
      <c r="D2204" s="1">
        <f t="shared" si="34"/>
        <v>42969.231481481482</v>
      </c>
      <c r="E2204">
        <v>101</v>
      </c>
      <c r="F2204" t="s">
        <v>14</v>
      </c>
      <c r="G2204" t="s">
        <v>11</v>
      </c>
      <c r="H2204" t="s">
        <v>25</v>
      </c>
      <c r="I2204">
        <v>1964</v>
      </c>
      <c r="J2204">
        <v>1705</v>
      </c>
      <c r="K2204">
        <f>database[[#This Row],[white_rating]]-database[[#This Row],[black_rating]]</f>
        <v>259</v>
      </c>
      <c r="L2204" t="s">
        <v>230</v>
      </c>
    </row>
    <row r="2205" spans="1:12" x14ac:dyDescent="0.3">
      <c r="A2205" t="s">
        <v>1688</v>
      </c>
      <c r="B2205" t="b">
        <v>1</v>
      </c>
      <c r="C2205">
        <v>1499180000000</v>
      </c>
      <c r="D2205" s="1">
        <f t="shared" si="34"/>
        <v>42920.620370370365</v>
      </c>
      <c r="E2205">
        <v>41</v>
      </c>
      <c r="F2205" t="s">
        <v>14</v>
      </c>
      <c r="G2205" t="s">
        <v>11</v>
      </c>
      <c r="H2205" t="s">
        <v>25</v>
      </c>
      <c r="I2205">
        <v>1964</v>
      </c>
      <c r="J2205">
        <v>1913</v>
      </c>
      <c r="K2205">
        <f>database[[#This Row],[white_rating]]-database[[#This Row],[black_rating]]</f>
        <v>51</v>
      </c>
      <c r="L2205" t="s">
        <v>45</v>
      </c>
    </row>
    <row r="2206" spans="1:12" x14ac:dyDescent="0.3">
      <c r="A2206" t="s">
        <v>1845</v>
      </c>
      <c r="B2206" t="b">
        <v>1</v>
      </c>
      <c r="C2206">
        <v>1466450000000</v>
      </c>
      <c r="D2206" s="1">
        <f t="shared" si="34"/>
        <v>42541.800925925927</v>
      </c>
      <c r="E2206">
        <v>60</v>
      </c>
      <c r="F2206" t="s">
        <v>18</v>
      </c>
      <c r="G2206" t="s">
        <v>15</v>
      </c>
      <c r="H2206" t="s">
        <v>84</v>
      </c>
      <c r="I2206">
        <v>1964</v>
      </c>
      <c r="J2206">
        <v>2169</v>
      </c>
      <c r="K2206">
        <f>database[[#This Row],[white_rating]]-database[[#This Row],[black_rating]]</f>
        <v>-205</v>
      </c>
      <c r="L2206" t="s">
        <v>152</v>
      </c>
    </row>
    <row r="2207" spans="1:12" x14ac:dyDescent="0.3">
      <c r="A2207" t="s">
        <v>2196</v>
      </c>
      <c r="B2207" t="b">
        <v>1</v>
      </c>
      <c r="C2207">
        <v>1444120000000</v>
      </c>
      <c r="D2207" s="1">
        <f t="shared" si="34"/>
        <v>42283.351851851854</v>
      </c>
      <c r="E2207">
        <v>145</v>
      </c>
      <c r="F2207" t="s">
        <v>10</v>
      </c>
      <c r="G2207" t="s">
        <v>24</v>
      </c>
      <c r="H2207" t="s">
        <v>29</v>
      </c>
      <c r="I2207">
        <v>1964</v>
      </c>
      <c r="J2207">
        <v>1818</v>
      </c>
      <c r="K2207">
        <f>database[[#This Row],[white_rating]]-database[[#This Row],[black_rating]]</f>
        <v>146</v>
      </c>
      <c r="L2207" t="s">
        <v>95</v>
      </c>
    </row>
    <row r="2208" spans="1:12" x14ac:dyDescent="0.3">
      <c r="A2208" t="s">
        <v>2295</v>
      </c>
      <c r="B2208" t="b">
        <v>1</v>
      </c>
      <c r="C2208">
        <v>1499190000000</v>
      </c>
      <c r="D2208" s="1">
        <f t="shared" si="34"/>
        <v>42920.736111111109</v>
      </c>
      <c r="E2208">
        <v>38</v>
      </c>
      <c r="F2208" t="s">
        <v>14</v>
      </c>
      <c r="G2208" t="s">
        <v>15</v>
      </c>
      <c r="H2208" t="s">
        <v>84</v>
      </c>
      <c r="I2208">
        <v>1964</v>
      </c>
      <c r="J2208">
        <v>1813</v>
      </c>
      <c r="K2208">
        <f>database[[#This Row],[white_rating]]-database[[#This Row],[black_rating]]</f>
        <v>151</v>
      </c>
      <c r="L2208" t="s">
        <v>1346</v>
      </c>
    </row>
    <row r="2209" spans="1:12" x14ac:dyDescent="0.3">
      <c r="A2209" t="s">
        <v>5568</v>
      </c>
      <c r="B2209" t="b">
        <v>1</v>
      </c>
      <c r="C2209" t="s">
        <v>5569</v>
      </c>
      <c r="D2209" s="1">
        <f t="shared" si="34"/>
        <v>42980.90159616898</v>
      </c>
      <c r="E2209">
        <v>52</v>
      </c>
      <c r="F2209" t="s">
        <v>14</v>
      </c>
      <c r="G2209" t="s">
        <v>15</v>
      </c>
      <c r="H2209" t="s">
        <v>25</v>
      </c>
      <c r="I2209">
        <v>1964</v>
      </c>
      <c r="J2209">
        <v>2331</v>
      </c>
      <c r="K2209">
        <f>database[[#This Row],[white_rating]]-database[[#This Row],[black_rating]]</f>
        <v>-367</v>
      </c>
      <c r="L2209" t="s">
        <v>33</v>
      </c>
    </row>
    <row r="2210" spans="1:12" x14ac:dyDescent="0.3">
      <c r="A2210" t="s">
        <v>5870</v>
      </c>
      <c r="B2210" t="b">
        <v>1</v>
      </c>
      <c r="C2210" t="s">
        <v>5871</v>
      </c>
      <c r="D2210" s="1">
        <f t="shared" si="34"/>
        <v>42759.877867187504</v>
      </c>
      <c r="E2210">
        <v>83</v>
      </c>
      <c r="F2210" t="s">
        <v>10</v>
      </c>
      <c r="G2210" t="s">
        <v>11</v>
      </c>
      <c r="H2210" t="s">
        <v>25</v>
      </c>
      <c r="I2210">
        <v>1964</v>
      </c>
      <c r="J2210">
        <v>1768</v>
      </c>
      <c r="K2210">
        <f>database[[#This Row],[white_rating]]-database[[#This Row],[black_rating]]</f>
        <v>196</v>
      </c>
      <c r="L2210" t="s">
        <v>266</v>
      </c>
    </row>
    <row r="2211" spans="1:12" x14ac:dyDescent="0.3">
      <c r="A2211" t="s">
        <v>6108</v>
      </c>
      <c r="B2211" t="b">
        <v>1</v>
      </c>
      <c r="C2211" t="s">
        <v>6109</v>
      </c>
      <c r="D2211" s="1">
        <f t="shared" si="34"/>
        <v>42644.307232199077</v>
      </c>
      <c r="E2211">
        <v>63</v>
      </c>
      <c r="F2211" t="s">
        <v>14</v>
      </c>
      <c r="G2211" t="s">
        <v>15</v>
      </c>
      <c r="H2211" t="s">
        <v>25</v>
      </c>
      <c r="I2211">
        <v>1964</v>
      </c>
      <c r="J2211">
        <v>2005</v>
      </c>
      <c r="K2211">
        <f>database[[#This Row],[white_rating]]-database[[#This Row],[black_rating]]</f>
        <v>-41</v>
      </c>
      <c r="L2211" t="s">
        <v>31</v>
      </c>
    </row>
    <row r="2212" spans="1:12" x14ac:dyDescent="0.3">
      <c r="A2212" t="s">
        <v>6700</v>
      </c>
      <c r="B2212" t="b">
        <v>1</v>
      </c>
      <c r="C2212" t="s">
        <v>6701</v>
      </c>
      <c r="D2212" s="1">
        <f t="shared" si="34"/>
        <v>42546.256351041666</v>
      </c>
      <c r="E2212">
        <v>87</v>
      </c>
      <c r="F2212" t="s">
        <v>14</v>
      </c>
      <c r="G2212" t="s">
        <v>15</v>
      </c>
      <c r="H2212" t="s">
        <v>804</v>
      </c>
      <c r="I2212">
        <v>1964</v>
      </c>
      <c r="J2212">
        <v>2087</v>
      </c>
      <c r="K2212">
        <f>database[[#This Row],[white_rating]]-database[[#This Row],[black_rating]]</f>
        <v>-123</v>
      </c>
      <c r="L2212" t="s">
        <v>57</v>
      </c>
    </row>
    <row r="2213" spans="1:12" x14ac:dyDescent="0.3">
      <c r="A2213" t="s">
        <v>7607</v>
      </c>
      <c r="B2213" t="b">
        <v>1</v>
      </c>
      <c r="C2213" t="s">
        <v>7608</v>
      </c>
      <c r="D2213" s="1">
        <f t="shared" si="34"/>
        <v>42932.09873164352</v>
      </c>
      <c r="E2213">
        <v>110</v>
      </c>
      <c r="F2213" t="s">
        <v>18</v>
      </c>
      <c r="G2213" t="s">
        <v>15</v>
      </c>
      <c r="H2213" t="s">
        <v>25</v>
      </c>
      <c r="I2213">
        <v>1964</v>
      </c>
      <c r="J2213">
        <v>1892</v>
      </c>
      <c r="K2213">
        <f>database[[#This Row],[white_rating]]-database[[#This Row],[black_rating]]</f>
        <v>72</v>
      </c>
      <c r="L2213" t="s">
        <v>21</v>
      </c>
    </row>
    <row r="2214" spans="1:12" x14ac:dyDescent="0.3">
      <c r="A2214" t="s">
        <v>1464</v>
      </c>
      <c r="B2214" t="b">
        <v>1</v>
      </c>
      <c r="C2214">
        <v>1471370000000</v>
      </c>
      <c r="D2214" s="1">
        <f t="shared" si="34"/>
        <v>42598.745370370365</v>
      </c>
      <c r="E2214">
        <v>57</v>
      </c>
      <c r="F2214" t="s">
        <v>14</v>
      </c>
      <c r="G2214" t="s">
        <v>11</v>
      </c>
      <c r="H2214" t="s">
        <v>25</v>
      </c>
      <c r="I2214">
        <v>1963</v>
      </c>
      <c r="J2214">
        <v>1942</v>
      </c>
      <c r="K2214">
        <f>database[[#This Row],[white_rating]]-database[[#This Row],[black_rating]]</f>
        <v>21</v>
      </c>
      <c r="L2214" t="s">
        <v>88</v>
      </c>
    </row>
    <row r="2215" spans="1:12" x14ac:dyDescent="0.3">
      <c r="A2215" t="s">
        <v>1739</v>
      </c>
      <c r="B2215" t="b">
        <v>1</v>
      </c>
      <c r="C2215">
        <v>1458880000000</v>
      </c>
      <c r="D2215" s="1">
        <f t="shared" si="34"/>
        <v>42454.185185185182</v>
      </c>
      <c r="E2215">
        <v>32</v>
      </c>
      <c r="F2215" t="s">
        <v>14</v>
      </c>
      <c r="G2215" t="s">
        <v>11</v>
      </c>
      <c r="H2215" t="s">
        <v>64</v>
      </c>
      <c r="I2215">
        <v>1963</v>
      </c>
      <c r="J2215">
        <v>1866</v>
      </c>
      <c r="K2215">
        <f>database[[#This Row],[white_rating]]-database[[#This Row],[black_rating]]</f>
        <v>97</v>
      </c>
      <c r="L2215" t="s">
        <v>1498</v>
      </c>
    </row>
    <row r="2216" spans="1:12" x14ac:dyDescent="0.3">
      <c r="A2216" t="s">
        <v>1821</v>
      </c>
      <c r="B2216" t="b">
        <v>1</v>
      </c>
      <c r="C2216">
        <v>1468860000000</v>
      </c>
      <c r="D2216" s="1">
        <f t="shared" si="34"/>
        <v>42569.694444444445</v>
      </c>
      <c r="E2216">
        <v>22</v>
      </c>
      <c r="F2216" t="s">
        <v>14</v>
      </c>
      <c r="G2216" t="s">
        <v>15</v>
      </c>
      <c r="H2216" t="s">
        <v>25</v>
      </c>
      <c r="I2216">
        <v>1963</v>
      </c>
      <c r="J2216">
        <v>1380</v>
      </c>
      <c r="K2216">
        <f>database[[#This Row],[white_rating]]-database[[#This Row],[black_rating]]</f>
        <v>583</v>
      </c>
      <c r="L2216" t="s">
        <v>17</v>
      </c>
    </row>
    <row r="2217" spans="1:12" x14ac:dyDescent="0.3">
      <c r="A2217" t="s">
        <v>3739</v>
      </c>
      <c r="B2217" t="b">
        <v>1</v>
      </c>
      <c r="C2217" t="s">
        <v>3740</v>
      </c>
      <c r="D2217" s="1">
        <f t="shared" si="34"/>
        <v>42981.444097962958</v>
      </c>
      <c r="E2217">
        <v>97</v>
      </c>
      <c r="F2217" t="s">
        <v>14</v>
      </c>
      <c r="G2217" t="s">
        <v>11</v>
      </c>
      <c r="H2217" t="s">
        <v>25</v>
      </c>
      <c r="I2217">
        <v>1963</v>
      </c>
      <c r="J2217">
        <v>1857</v>
      </c>
      <c r="K2217">
        <f>database[[#This Row],[white_rating]]-database[[#This Row],[black_rating]]</f>
        <v>106</v>
      </c>
      <c r="L2217" t="s">
        <v>261</v>
      </c>
    </row>
    <row r="2218" spans="1:12" x14ac:dyDescent="0.3">
      <c r="A2218" t="s">
        <v>4008</v>
      </c>
      <c r="B2218" t="b">
        <v>1</v>
      </c>
      <c r="C2218" t="s">
        <v>4009</v>
      </c>
      <c r="D2218" s="1">
        <f t="shared" si="34"/>
        <v>42970.521209236111</v>
      </c>
      <c r="E2218">
        <v>32</v>
      </c>
      <c r="F2218" t="s">
        <v>14</v>
      </c>
      <c r="G2218" t="s">
        <v>15</v>
      </c>
      <c r="H2218" t="s">
        <v>25</v>
      </c>
      <c r="I2218">
        <v>1963</v>
      </c>
      <c r="J2218">
        <v>2020</v>
      </c>
      <c r="K2218">
        <f>database[[#This Row],[white_rating]]-database[[#This Row],[black_rating]]</f>
        <v>-57</v>
      </c>
      <c r="L2218" t="s">
        <v>102</v>
      </c>
    </row>
    <row r="2219" spans="1:12" x14ac:dyDescent="0.3">
      <c r="A2219" t="s">
        <v>5146</v>
      </c>
      <c r="B2219" t="b">
        <v>1</v>
      </c>
      <c r="C2219" t="s">
        <v>5147</v>
      </c>
      <c r="D2219" s="1">
        <f t="shared" si="34"/>
        <v>42943.919675914352</v>
      </c>
      <c r="E2219">
        <v>48</v>
      </c>
      <c r="F2219" t="s">
        <v>14</v>
      </c>
      <c r="G2219" t="s">
        <v>15</v>
      </c>
      <c r="H2219" t="s">
        <v>696</v>
      </c>
      <c r="I2219">
        <v>1963</v>
      </c>
      <c r="J2219">
        <v>1990</v>
      </c>
      <c r="K2219">
        <f>database[[#This Row],[white_rating]]-database[[#This Row],[black_rating]]</f>
        <v>-27</v>
      </c>
      <c r="L2219" t="s">
        <v>88</v>
      </c>
    </row>
    <row r="2220" spans="1:12" x14ac:dyDescent="0.3">
      <c r="A2220" t="s">
        <v>6823</v>
      </c>
      <c r="B2220" t="b">
        <v>1</v>
      </c>
      <c r="C2220" t="s">
        <v>6824</v>
      </c>
      <c r="D2220" s="1">
        <f t="shared" si="34"/>
        <v>42694.823165752314</v>
      </c>
      <c r="E2220">
        <v>49</v>
      </c>
      <c r="F2220" t="s">
        <v>14</v>
      </c>
      <c r="G2220" t="s">
        <v>11</v>
      </c>
      <c r="H2220" t="s">
        <v>25</v>
      </c>
      <c r="I2220">
        <v>1963</v>
      </c>
      <c r="J2220">
        <v>1837</v>
      </c>
      <c r="K2220">
        <f>database[[#This Row],[white_rating]]-database[[#This Row],[black_rating]]</f>
        <v>126</v>
      </c>
      <c r="L2220" t="s">
        <v>118</v>
      </c>
    </row>
    <row r="2221" spans="1:12" x14ac:dyDescent="0.3">
      <c r="A2221" t="s">
        <v>6837</v>
      </c>
      <c r="B2221" t="b">
        <v>1</v>
      </c>
      <c r="C2221" t="s">
        <v>6838</v>
      </c>
      <c r="D2221" s="1">
        <f t="shared" si="34"/>
        <v>42694.542387557871</v>
      </c>
      <c r="E2221">
        <v>32</v>
      </c>
      <c r="F2221" t="s">
        <v>14</v>
      </c>
      <c r="G2221" t="s">
        <v>11</v>
      </c>
      <c r="H2221" t="s">
        <v>25</v>
      </c>
      <c r="I2221">
        <v>1963</v>
      </c>
      <c r="J2221">
        <v>1924</v>
      </c>
      <c r="K2221">
        <f>database[[#This Row],[white_rating]]-database[[#This Row],[black_rating]]</f>
        <v>39</v>
      </c>
      <c r="L2221" t="s">
        <v>113</v>
      </c>
    </row>
    <row r="2222" spans="1:12" x14ac:dyDescent="0.3">
      <c r="A2222" t="s">
        <v>7396</v>
      </c>
      <c r="B2222" t="b">
        <v>0</v>
      </c>
      <c r="C2222" t="s">
        <v>7397</v>
      </c>
      <c r="D2222" s="1">
        <f t="shared" si="34"/>
        <v>42976.903477048611</v>
      </c>
      <c r="E2222">
        <v>23</v>
      </c>
      <c r="F2222" t="s">
        <v>14</v>
      </c>
      <c r="G2222" t="s">
        <v>15</v>
      </c>
      <c r="H2222" t="s">
        <v>7395</v>
      </c>
      <c r="I2222">
        <v>1963</v>
      </c>
      <c r="J2222">
        <v>1881</v>
      </c>
      <c r="K2222">
        <f>database[[#This Row],[white_rating]]-database[[#This Row],[black_rating]]</f>
        <v>82</v>
      </c>
      <c r="L2222" t="s">
        <v>36</v>
      </c>
    </row>
    <row r="2223" spans="1:12" x14ac:dyDescent="0.3">
      <c r="A2223" t="s">
        <v>7398</v>
      </c>
      <c r="B2223" t="b">
        <v>0</v>
      </c>
      <c r="C2223" t="s">
        <v>7399</v>
      </c>
      <c r="D2223" s="1">
        <f t="shared" si="34"/>
        <v>42976.901880370366</v>
      </c>
      <c r="E2223">
        <v>7</v>
      </c>
      <c r="F2223" t="s">
        <v>14</v>
      </c>
      <c r="G2223" t="s">
        <v>11</v>
      </c>
      <c r="H2223" t="s">
        <v>7395</v>
      </c>
      <c r="I2223">
        <v>1963</v>
      </c>
      <c r="J2223">
        <v>1881</v>
      </c>
      <c r="K2223">
        <f>database[[#This Row],[white_rating]]-database[[#This Row],[black_rating]]</f>
        <v>82</v>
      </c>
      <c r="L2223" t="s">
        <v>89</v>
      </c>
    </row>
    <row r="2224" spans="1:12" x14ac:dyDescent="0.3">
      <c r="A2224" t="s">
        <v>7400</v>
      </c>
      <c r="B2224" t="b">
        <v>0</v>
      </c>
      <c r="C2224" t="s">
        <v>7401</v>
      </c>
      <c r="D2224" s="1">
        <f t="shared" si="34"/>
        <v>42976.900293923609</v>
      </c>
      <c r="E2224">
        <v>10</v>
      </c>
      <c r="F2224" t="s">
        <v>14</v>
      </c>
      <c r="G2224" t="s">
        <v>11</v>
      </c>
      <c r="H2224" t="s">
        <v>7395</v>
      </c>
      <c r="I2224">
        <v>1963</v>
      </c>
      <c r="J2224">
        <v>1881</v>
      </c>
      <c r="K2224">
        <f>database[[#This Row],[white_rating]]-database[[#This Row],[black_rating]]</f>
        <v>82</v>
      </c>
      <c r="L2224" t="s">
        <v>89</v>
      </c>
    </row>
    <row r="2225" spans="1:12" x14ac:dyDescent="0.3">
      <c r="A2225" t="s">
        <v>7402</v>
      </c>
      <c r="B2225" t="b">
        <v>0</v>
      </c>
      <c r="C2225" t="s">
        <v>7403</v>
      </c>
      <c r="D2225" s="1">
        <f t="shared" si="34"/>
        <v>42976.89980871528</v>
      </c>
      <c r="E2225">
        <v>2</v>
      </c>
      <c r="F2225" t="s">
        <v>14</v>
      </c>
      <c r="G2225" t="s">
        <v>11</v>
      </c>
      <c r="H2225" t="s">
        <v>7395</v>
      </c>
      <c r="I2225">
        <v>1963</v>
      </c>
      <c r="J2225">
        <v>1881</v>
      </c>
      <c r="K2225">
        <f>database[[#This Row],[white_rating]]-database[[#This Row],[black_rating]]</f>
        <v>82</v>
      </c>
      <c r="L2225" t="s">
        <v>33</v>
      </c>
    </row>
    <row r="2226" spans="1:12" x14ac:dyDescent="0.3">
      <c r="A2226" t="s">
        <v>1029</v>
      </c>
      <c r="B2226" t="b">
        <v>1</v>
      </c>
      <c r="C2226">
        <v>1492270000000</v>
      </c>
      <c r="D2226" s="1">
        <f t="shared" si="34"/>
        <v>42840.643518518518</v>
      </c>
      <c r="E2226">
        <v>59</v>
      </c>
      <c r="F2226" t="s">
        <v>18</v>
      </c>
      <c r="G2226" t="s">
        <v>11</v>
      </c>
      <c r="H2226" t="s">
        <v>519</v>
      </c>
      <c r="I2226">
        <v>1962</v>
      </c>
      <c r="J2226">
        <v>2219</v>
      </c>
      <c r="K2226">
        <f>database[[#This Row],[white_rating]]-database[[#This Row],[black_rating]]</f>
        <v>-257</v>
      </c>
      <c r="L2226" t="s">
        <v>268</v>
      </c>
    </row>
    <row r="2227" spans="1:12" x14ac:dyDescent="0.3">
      <c r="A2227" t="s">
        <v>1472</v>
      </c>
      <c r="B2227" t="b">
        <v>1</v>
      </c>
      <c r="C2227">
        <v>1471120000000</v>
      </c>
      <c r="D2227" s="1">
        <f t="shared" si="34"/>
        <v>42595.851851851854</v>
      </c>
      <c r="E2227">
        <v>63</v>
      </c>
      <c r="F2227" t="s">
        <v>18</v>
      </c>
      <c r="G2227" t="s">
        <v>11</v>
      </c>
      <c r="H2227" t="s">
        <v>25</v>
      </c>
      <c r="I2227">
        <v>1962</v>
      </c>
      <c r="J2227">
        <v>1924</v>
      </c>
      <c r="K2227">
        <f>database[[#This Row],[white_rating]]-database[[#This Row],[black_rating]]</f>
        <v>38</v>
      </c>
      <c r="L2227" t="s">
        <v>47</v>
      </c>
    </row>
    <row r="2228" spans="1:12" x14ac:dyDescent="0.3">
      <c r="A2228" t="s">
        <v>1683</v>
      </c>
      <c r="B2228" t="b">
        <v>1</v>
      </c>
      <c r="C2228">
        <v>1499570000000</v>
      </c>
      <c r="D2228" s="1">
        <f t="shared" si="34"/>
        <v>42925.134259259255</v>
      </c>
      <c r="E2228">
        <v>63</v>
      </c>
      <c r="F2228" t="s">
        <v>14</v>
      </c>
      <c r="G2228" t="s">
        <v>11</v>
      </c>
      <c r="H2228" t="s">
        <v>25</v>
      </c>
      <c r="I2228">
        <v>1962</v>
      </c>
      <c r="J2228">
        <v>1901</v>
      </c>
      <c r="K2228">
        <f>database[[#This Row],[white_rating]]-database[[#This Row],[black_rating]]</f>
        <v>61</v>
      </c>
      <c r="L2228" t="s">
        <v>137</v>
      </c>
    </row>
    <row r="2229" spans="1:12" x14ac:dyDescent="0.3">
      <c r="A2229" t="s">
        <v>1781</v>
      </c>
      <c r="B2229" t="b">
        <v>0</v>
      </c>
      <c r="C2229">
        <v>1459630000000</v>
      </c>
      <c r="D2229" s="1">
        <f t="shared" si="34"/>
        <v>42462.865740740745</v>
      </c>
      <c r="E2229">
        <v>107</v>
      </c>
      <c r="F2229" t="s">
        <v>24</v>
      </c>
      <c r="G2229" t="s">
        <v>24</v>
      </c>
      <c r="H2229" t="s">
        <v>64</v>
      </c>
      <c r="I2229">
        <v>1962</v>
      </c>
      <c r="J2229">
        <v>2270</v>
      </c>
      <c r="K2229">
        <f>database[[#This Row],[white_rating]]-database[[#This Row],[black_rating]]</f>
        <v>-308</v>
      </c>
      <c r="L2229" t="s">
        <v>216</v>
      </c>
    </row>
    <row r="2230" spans="1:12" x14ac:dyDescent="0.3">
      <c r="A2230" t="s">
        <v>1875</v>
      </c>
      <c r="B2230" t="b">
        <v>0</v>
      </c>
      <c r="C2230">
        <v>1464160000000</v>
      </c>
      <c r="D2230" s="1">
        <f t="shared" si="34"/>
        <v>42515.296296296292</v>
      </c>
      <c r="E2230">
        <v>45</v>
      </c>
      <c r="F2230" t="s">
        <v>14</v>
      </c>
      <c r="G2230" t="s">
        <v>11</v>
      </c>
      <c r="H2230" t="s">
        <v>1005</v>
      </c>
      <c r="I2230">
        <v>1962</v>
      </c>
      <c r="J2230">
        <v>1757</v>
      </c>
      <c r="K2230">
        <f>database[[#This Row],[white_rating]]-database[[#This Row],[black_rating]]</f>
        <v>205</v>
      </c>
      <c r="L2230" t="s">
        <v>1200</v>
      </c>
    </row>
    <row r="2231" spans="1:12" x14ac:dyDescent="0.3">
      <c r="A2231" t="s">
        <v>2131</v>
      </c>
      <c r="B2231" t="b">
        <v>1</v>
      </c>
      <c r="C2231">
        <v>1452750000000</v>
      </c>
      <c r="D2231" s="1">
        <f t="shared" si="34"/>
        <v>42383.236111111109</v>
      </c>
      <c r="E2231">
        <v>104</v>
      </c>
      <c r="F2231" t="s">
        <v>14</v>
      </c>
      <c r="G2231" t="s">
        <v>15</v>
      </c>
      <c r="H2231" t="s">
        <v>210</v>
      </c>
      <c r="I2231">
        <v>1962</v>
      </c>
      <c r="J2231">
        <v>2091</v>
      </c>
      <c r="K2231">
        <f>database[[#This Row],[white_rating]]-database[[#This Row],[black_rating]]</f>
        <v>-129</v>
      </c>
      <c r="L2231" t="s">
        <v>34</v>
      </c>
    </row>
    <row r="2232" spans="1:12" x14ac:dyDescent="0.3">
      <c r="A2232" t="s">
        <v>2242</v>
      </c>
      <c r="B2232" t="b">
        <v>1</v>
      </c>
      <c r="C2232">
        <v>1447740000000</v>
      </c>
      <c r="D2232" s="1">
        <f t="shared" si="34"/>
        <v>42325.25</v>
      </c>
      <c r="E2232">
        <v>35</v>
      </c>
      <c r="F2232" t="s">
        <v>18</v>
      </c>
      <c r="G2232" t="s">
        <v>11</v>
      </c>
      <c r="H2232" t="s">
        <v>29</v>
      </c>
      <c r="I2232">
        <v>1962</v>
      </c>
      <c r="J2232">
        <v>1935</v>
      </c>
      <c r="K2232">
        <f>database[[#This Row],[white_rating]]-database[[#This Row],[black_rating]]</f>
        <v>27</v>
      </c>
      <c r="L2232" t="s">
        <v>51</v>
      </c>
    </row>
    <row r="2233" spans="1:12" x14ac:dyDescent="0.3">
      <c r="A2233" t="s">
        <v>4472</v>
      </c>
      <c r="B2233" t="b">
        <v>1</v>
      </c>
      <c r="C2233" t="s">
        <v>4473</v>
      </c>
      <c r="D2233" s="1">
        <f t="shared" si="34"/>
        <v>42843.276225706017</v>
      </c>
      <c r="E2233">
        <v>129</v>
      </c>
      <c r="F2233" t="s">
        <v>18</v>
      </c>
      <c r="G2233" t="s">
        <v>11</v>
      </c>
      <c r="H2233" t="s">
        <v>205</v>
      </c>
      <c r="I2233">
        <v>1962</v>
      </c>
      <c r="J2233">
        <v>1889</v>
      </c>
      <c r="K2233">
        <f>database[[#This Row],[white_rating]]-database[[#This Row],[black_rating]]</f>
        <v>73</v>
      </c>
      <c r="L2233" t="s">
        <v>57</v>
      </c>
    </row>
    <row r="2234" spans="1:12" x14ac:dyDescent="0.3">
      <c r="A2234" t="s">
        <v>4744</v>
      </c>
      <c r="B2234" t="b">
        <v>1</v>
      </c>
      <c r="C2234" t="s">
        <v>4745</v>
      </c>
      <c r="D2234" s="1">
        <f t="shared" si="34"/>
        <v>42981.350338692129</v>
      </c>
      <c r="E2234">
        <v>127</v>
      </c>
      <c r="F2234" t="s">
        <v>14</v>
      </c>
      <c r="G2234" t="s">
        <v>11</v>
      </c>
      <c r="H2234" t="s">
        <v>38</v>
      </c>
      <c r="I2234">
        <v>1962</v>
      </c>
      <c r="J2234">
        <v>1973</v>
      </c>
      <c r="K2234">
        <f>database[[#This Row],[white_rating]]-database[[#This Row],[black_rating]]</f>
        <v>-11</v>
      </c>
      <c r="L2234" t="s">
        <v>281</v>
      </c>
    </row>
    <row r="2235" spans="1:12" x14ac:dyDescent="0.3">
      <c r="A2235" t="s">
        <v>5138</v>
      </c>
      <c r="B2235" t="b">
        <v>1</v>
      </c>
      <c r="C2235" t="s">
        <v>5139</v>
      </c>
      <c r="D2235" s="1">
        <f t="shared" si="34"/>
        <v>42959.391779409721</v>
      </c>
      <c r="E2235">
        <v>110</v>
      </c>
      <c r="F2235" t="s">
        <v>14</v>
      </c>
      <c r="G2235" t="s">
        <v>15</v>
      </c>
      <c r="H2235" t="s">
        <v>696</v>
      </c>
      <c r="I2235">
        <v>1962</v>
      </c>
      <c r="J2235">
        <v>1973</v>
      </c>
      <c r="K2235">
        <f>database[[#This Row],[white_rating]]-database[[#This Row],[black_rating]]</f>
        <v>-11</v>
      </c>
      <c r="L2235" t="s">
        <v>196</v>
      </c>
    </row>
    <row r="2236" spans="1:12" x14ac:dyDescent="0.3">
      <c r="A2236" t="s">
        <v>6148</v>
      </c>
      <c r="B2236" t="b">
        <v>1</v>
      </c>
      <c r="C2236" t="s">
        <v>6149</v>
      </c>
      <c r="D2236" s="1">
        <f t="shared" si="34"/>
        <v>42956.699726817125</v>
      </c>
      <c r="E2236">
        <v>51</v>
      </c>
      <c r="F2236" t="s">
        <v>18</v>
      </c>
      <c r="G2236" t="s">
        <v>11</v>
      </c>
      <c r="H2236" t="s">
        <v>25</v>
      </c>
      <c r="I2236">
        <v>1962</v>
      </c>
      <c r="J2236">
        <v>1368</v>
      </c>
      <c r="K2236">
        <f>database[[#This Row],[white_rating]]-database[[#This Row],[black_rating]]</f>
        <v>594</v>
      </c>
      <c r="L2236" t="s">
        <v>267</v>
      </c>
    </row>
    <row r="2237" spans="1:12" x14ac:dyDescent="0.3">
      <c r="A2237" t="s">
        <v>6193</v>
      </c>
      <c r="B2237" t="b">
        <v>1</v>
      </c>
      <c r="C2237" t="s">
        <v>6194</v>
      </c>
      <c r="D2237" s="1">
        <f t="shared" si="34"/>
        <v>42785.823446574075</v>
      </c>
      <c r="E2237">
        <v>29</v>
      </c>
      <c r="F2237" t="s">
        <v>14</v>
      </c>
      <c r="G2237" t="s">
        <v>11</v>
      </c>
      <c r="H2237" t="s">
        <v>64</v>
      </c>
      <c r="I2237">
        <v>1962</v>
      </c>
      <c r="J2237">
        <v>1700</v>
      </c>
      <c r="K2237">
        <f>database[[#This Row],[white_rating]]-database[[#This Row],[black_rating]]</f>
        <v>262</v>
      </c>
      <c r="L2237" t="s">
        <v>219</v>
      </c>
    </row>
    <row r="2238" spans="1:12" x14ac:dyDescent="0.3">
      <c r="A2238" t="s">
        <v>7174</v>
      </c>
      <c r="B2238" t="b">
        <v>1</v>
      </c>
      <c r="C2238" t="s">
        <v>7175</v>
      </c>
      <c r="D2238" s="1">
        <f t="shared" si="34"/>
        <v>42584.79198490741</v>
      </c>
      <c r="E2238">
        <v>49</v>
      </c>
      <c r="F2238" t="s">
        <v>14</v>
      </c>
      <c r="G2238" t="s">
        <v>15</v>
      </c>
      <c r="H2238" t="s">
        <v>511</v>
      </c>
      <c r="I2238">
        <v>1962</v>
      </c>
      <c r="J2238">
        <v>2080</v>
      </c>
      <c r="K2238">
        <f>database[[#This Row],[white_rating]]-database[[#This Row],[black_rating]]</f>
        <v>-118</v>
      </c>
      <c r="L2238" t="s">
        <v>3623</v>
      </c>
    </row>
    <row r="2239" spans="1:12" x14ac:dyDescent="0.3">
      <c r="A2239" t="s">
        <v>7641</v>
      </c>
      <c r="B2239" t="b">
        <v>1</v>
      </c>
      <c r="C2239" t="s">
        <v>7642</v>
      </c>
      <c r="D2239" s="1">
        <f t="shared" si="34"/>
        <v>42978.50900450231</v>
      </c>
      <c r="E2239">
        <v>57</v>
      </c>
      <c r="F2239" t="s">
        <v>14</v>
      </c>
      <c r="G2239" t="s">
        <v>11</v>
      </c>
      <c r="H2239" t="s">
        <v>25</v>
      </c>
      <c r="I2239">
        <v>1962</v>
      </c>
      <c r="J2239">
        <v>1559</v>
      </c>
      <c r="K2239">
        <f>database[[#This Row],[white_rating]]-database[[#This Row],[black_rating]]</f>
        <v>403</v>
      </c>
      <c r="L2239" t="s">
        <v>27</v>
      </c>
    </row>
    <row r="2240" spans="1:12" x14ac:dyDescent="0.3">
      <c r="A2240" t="s">
        <v>463</v>
      </c>
      <c r="B2240" t="b">
        <v>0</v>
      </c>
      <c r="C2240">
        <v>1499180000000</v>
      </c>
      <c r="D2240" s="1">
        <f t="shared" si="34"/>
        <v>42920.620370370365</v>
      </c>
      <c r="E2240">
        <v>100</v>
      </c>
      <c r="F2240" t="s">
        <v>18</v>
      </c>
      <c r="G2240" t="s">
        <v>15</v>
      </c>
      <c r="H2240" t="s">
        <v>199</v>
      </c>
      <c r="I2240">
        <v>1961</v>
      </c>
      <c r="J2240">
        <v>2215</v>
      </c>
      <c r="K2240">
        <f>database[[#This Row],[white_rating]]-database[[#This Row],[black_rating]]</f>
        <v>-254</v>
      </c>
      <c r="L2240" t="s">
        <v>464</v>
      </c>
    </row>
    <row r="2241" spans="1:12" x14ac:dyDescent="0.3">
      <c r="A2241" t="s">
        <v>1193</v>
      </c>
      <c r="B2241" t="b">
        <v>0</v>
      </c>
      <c r="C2241">
        <v>1472440000000</v>
      </c>
      <c r="D2241" s="1">
        <f t="shared" si="34"/>
        <v>42611.129629629635</v>
      </c>
      <c r="E2241">
        <v>64</v>
      </c>
      <c r="F2241" t="s">
        <v>14</v>
      </c>
      <c r="G2241" t="s">
        <v>11</v>
      </c>
      <c r="H2241" t="s">
        <v>29</v>
      </c>
      <c r="I2241">
        <v>1961</v>
      </c>
      <c r="J2241">
        <v>1838</v>
      </c>
      <c r="K2241">
        <f>database[[#This Row],[white_rating]]-database[[#This Row],[black_rating]]</f>
        <v>123</v>
      </c>
      <c r="L2241" t="s">
        <v>335</v>
      </c>
    </row>
    <row r="2242" spans="1:12" x14ac:dyDescent="0.3">
      <c r="A2242" t="s">
        <v>2043</v>
      </c>
      <c r="B2242" t="b">
        <v>1</v>
      </c>
      <c r="C2242">
        <v>1503580000000</v>
      </c>
      <c r="D2242" s="1">
        <f t="shared" ref="D2242:D2305" si="35">C2242/86400000+DATE(1970,1,1)</f>
        <v>42971.546296296292</v>
      </c>
      <c r="E2242">
        <v>64</v>
      </c>
      <c r="F2242" t="s">
        <v>14</v>
      </c>
      <c r="G2242" t="s">
        <v>11</v>
      </c>
      <c r="H2242" t="s">
        <v>1702</v>
      </c>
      <c r="I2242">
        <v>1961</v>
      </c>
      <c r="J2242">
        <v>1930</v>
      </c>
      <c r="K2242">
        <f>database[[#This Row],[white_rating]]-database[[#This Row],[black_rating]]</f>
        <v>31</v>
      </c>
      <c r="L2242" t="s">
        <v>83</v>
      </c>
    </row>
    <row r="2243" spans="1:12" x14ac:dyDescent="0.3">
      <c r="A2243" t="s">
        <v>3195</v>
      </c>
      <c r="B2243" t="b">
        <v>1</v>
      </c>
      <c r="C2243" t="s">
        <v>3196</v>
      </c>
      <c r="D2243" s="1">
        <f t="shared" si="35"/>
        <v>42980.838579282412</v>
      </c>
      <c r="E2243">
        <v>87</v>
      </c>
      <c r="F2243" t="s">
        <v>10</v>
      </c>
      <c r="G2243" t="s">
        <v>11</v>
      </c>
      <c r="H2243" t="s">
        <v>25</v>
      </c>
      <c r="I2243">
        <v>1961</v>
      </c>
      <c r="J2243">
        <v>1805</v>
      </c>
      <c r="K2243">
        <f>database[[#This Row],[white_rating]]-database[[#This Row],[black_rating]]</f>
        <v>156</v>
      </c>
      <c r="L2243" t="s">
        <v>3197</v>
      </c>
    </row>
    <row r="2244" spans="1:12" x14ac:dyDescent="0.3">
      <c r="A2244" t="s">
        <v>4179</v>
      </c>
      <c r="B2244" t="b">
        <v>0</v>
      </c>
      <c r="C2244" t="s">
        <v>4180</v>
      </c>
      <c r="D2244" s="1">
        <f t="shared" si="35"/>
        <v>42943.625940046295</v>
      </c>
      <c r="E2244">
        <v>76</v>
      </c>
      <c r="F2244" t="s">
        <v>14</v>
      </c>
      <c r="G2244" t="s">
        <v>15</v>
      </c>
      <c r="H2244" t="s">
        <v>25</v>
      </c>
      <c r="I2244">
        <v>1961</v>
      </c>
      <c r="J2244">
        <v>1500</v>
      </c>
      <c r="K2244">
        <f>database[[#This Row],[white_rating]]-database[[#This Row],[black_rating]]</f>
        <v>461</v>
      </c>
      <c r="L2244" t="s">
        <v>21</v>
      </c>
    </row>
    <row r="2245" spans="1:12" x14ac:dyDescent="0.3">
      <c r="A2245" t="s">
        <v>3195</v>
      </c>
      <c r="B2245" t="b">
        <v>1</v>
      </c>
      <c r="C2245" t="s">
        <v>3196</v>
      </c>
      <c r="D2245" s="1">
        <f t="shared" si="35"/>
        <v>42980.838579282412</v>
      </c>
      <c r="E2245">
        <v>87</v>
      </c>
      <c r="F2245" t="s">
        <v>10</v>
      </c>
      <c r="G2245" t="s">
        <v>11</v>
      </c>
      <c r="H2245" t="s">
        <v>25</v>
      </c>
      <c r="I2245">
        <v>1961</v>
      </c>
      <c r="J2245">
        <v>1805</v>
      </c>
      <c r="K2245">
        <f>database[[#This Row],[white_rating]]-database[[#This Row],[black_rating]]</f>
        <v>156</v>
      </c>
      <c r="L2245" t="s">
        <v>3197</v>
      </c>
    </row>
    <row r="2246" spans="1:12" x14ac:dyDescent="0.3">
      <c r="A2246" t="s">
        <v>4768</v>
      </c>
      <c r="B2246" t="b">
        <v>1</v>
      </c>
      <c r="C2246" t="s">
        <v>4769</v>
      </c>
      <c r="D2246" s="1">
        <f t="shared" si="35"/>
        <v>42956.535574004629</v>
      </c>
      <c r="E2246">
        <v>52</v>
      </c>
      <c r="F2246" t="s">
        <v>14</v>
      </c>
      <c r="G2246" t="s">
        <v>11</v>
      </c>
      <c r="H2246" t="s">
        <v>25</v>
      </c>
      <c r="I2246">
        <v>1961</v>
      </c>
      <c r="J2246">
        <v>1788</v>
      </c>
      <c r="K2246">
        <f>database[[#This Row],[white_rating]]-database[[#This Row],[black_rating]]</f>
        <v>173</v>
      </c>
      <c r="L2246" t="s">
        <v>13</v>
      </c>
    </row>
    <row r="2247" spans="1:12" x14ac:dyDescent="0.3">
      <c r="A2247" t="s">
        <v>6841</v>
      </c>
      <c r="B2247" t="b">
        <v>1</v>
      </c>
      <c r="C2247" t="s">
        <v>6842</v>
      </c>
      <c r="D2247" s="1">
        <f t="shared" si="35"/>
        <v>42694.526901354169</v>
      </c>
      <c r="E2247">
        <v>119</v>
      </c>
      <c r="F2247" t="s">
        <v>24</v>
      </c>
      <c r="G2247" t="s">
        <v>24</v>
      </c>
      <c r="H2247" t="s">
        <v>25</v>
      </c>
      <c r="I2247">
        <v>1961</v>
      </c>
      <c r="J2247">
        <v>1905</v>
      </c>
      <c r="K2247">
        <f>database[[#This Row],[white_rating]]-database[[#This Row],[black_rating]]</f>
        <v>56</v>
      </c>
      <c r="L2247" t="s">
        <v>27</v>
      </c>
    </row>
    <row r="2248" spans="1:12" x14ac:dyDescent="0.3">
      <c r="A2248" t="s">
        <v>7136</v>
      </c>
      <c r="B2248" t="b">
        <v>1</v>
      </c>
      <c r="C2248" t="s">
        <v>7137</v>
      </c>
      <c r="D2248" s="1">
        <f t="shared" si="35"/>
        <v>42699.83091650463</v>
      </c>
      <c r="E2248">
        <v>86</v>
      </c>
      <c r="F2248" t="s">
        <v>24</v>
      </c>
      <c r="G2248" t="s">
        <v>24</v>
      </c>
      <c r="H2248" t="s">
        <v>61</v>
      </c>
      <c r="I2248">
        <v>1961</v>
      </c>
      <c r="J2248">
        <v>2044</v>
      </c>
      <c r="K2248">
        <f>database[[#This Row],[white_rating]]-database[[#This Row],[black_rating]]</f>
        <v>-83</v>
      </c>
      <c r="L2248" t="s">
        <v>424</v>
      </c>
    </row>
    <row r="2249" spans="1:12" x14ac:dyDescent="0.3">
      <c r="A2249" t="s">
        <v>296</v>
      </c>
      <c r="B2249" t="b">
        <v>1</v>
      </c>
      <c r="C2249">
        <v>1504200000000</v>
      </c>
      <c r="D2249" s="1">
        <f t="shared" si="35"/>
        <v>42978.722222222219</v>
      </c>
      <c r="E2249">
        <v>161</v>
      </c>
      <c r="F2249" t="s">
        <v>18</v>
      </c>
      <c r="G2249" t="s">
        <v>11</v>
      </c>
      <c r="H2249" t="s">
        <v>25</v>
      </c>
      <c r="I2249">
        <v>1960</v>
      </c>
      <c r="J2249">
        <v>1868</v>
      </c>
      <c r="K2249">
        <f>database[[#This Row],[white_rating]]-database[[#This Row],[black_rating]]</f>
        <v>92</v>
      </c>
      <c r="L2249" t="s">
        <v>244</v>
      </c>
    </row>
    <row r="2250" spans="1:12" x14ac:dyDescent="0.3">
      <c r="A2250" t="s">
        <v>376</v>
      </c>
      <c r="B2250" t="b">
        <v>1</v>
      </c>
      <c r="C2250">
        <v>1503420000000</v>
      </c>
      <c r="D2250" s="1">
        <f t="shared" si="35"/>
        <v>42969.694444444445</v>
      </c>
      <c r="E2250">
        <v>64</v>
      </c>
      <c r="F2250" t="s">
        <v>14</v>
      </c>
      <c r="G2250" t="s">
        <v>15</v>
      </c>
      <c r="H2250" t="s">
        <v>44</v>
      </c>
      <c r="I2250">
        <v>1960</v>
      </c>
      <c r="J2250">
        <v>2260</v>
      </c>
      <c r="K2250">
        <f>database[[#This Row],[white_rating]]-database[[#This Row],[black_rating]]</f>
        <v>-300</v>
      </c>
      <c r="L2250" t="s">
        <v>275</v>
      </c>
    </row>
    <row r="2251" spans="1:12" x14ac:dyDescent="0.3">
      <c r="A2251" t="s">
        <v>543</v>
      </c>
      <c r="B2251" t="b">
        <v>1</v>
      </c>
      <c r="C2251">
        <v>1503780000000</v>
      </c>
      <c r="D2251" s="1">
        <f t="shared" si="35"/>
        <v>42973.861111111109</v>
      </c>
      <c r="E2251">
        <v>61</v>
      </c>
      <c r="F2251" t="s">
        <v>14</v>
      </c>
      <c r="G2251" t="s">
        <v>11</v>
      </c>
      <c r="H2251" t="s">
        <v>25</v>
      </c>
      <c r="I2251">
        <v>1960</v>
      </c>
      <c r="J2251">
        <v>1950</v>
      </c>
      <c r="K2251">
        <f>database[[#This Row],[white_rating]]-database[[#This Row],[black_rating]]</f>
        <v>10</v>
      </c>
      <c r="L2251" t="s">
        <v>191</v>
      </c>
    </row>
    <row r="2252" spans="1:12" x14ac:dyDescent="0.3">
      <c r="A2252" t="s">
        <v>919</v>
      </c>
      <c r="B2252" t="b">
        <v>1</v>
      </c>
      <c r="C2252">
        <v>1503690000000</v>
      </c>
      <c r="D2252" s="1">
        <f t="shared" si="35"/>
        <v>42972.819444444445</v>
      </c>
      <c r="E2252">
        <v>53</v>
      </c>
      <c r="F2252" t="s">
        <v>14</v>
      </c>
      <c r="G2252" t="s">
        <v>11</v>
      </c>
      <c r="H2252" t="s">
        <v>25</v>
      </c>
      <c r="I2252">
        <v>1960</v>
      </c>
      <c r="J2252">
        <v>2000</v>
      </c>
      <c r="K2252">
        <f>database[[#This Row],[white_rating]]-database[[#This Row],[black_rating]]</f>
        <v>-40</v>
      </c>
      <c r="L2252" t="s">
        <v>76</v>
      </c>
    </row>
    <row r="2253" spans="1:12" x14ac:dyDescent="0.3">
      <c r="A2253" t="s">
        <v>2462</v>
      </c>
      <c r="B2253" t="b">
        <v>1</v>
      </c>
      <c r="C2253">
        <v>1504290000000</v>
      </c>
      <c r="D2253" s="1">
        <f t="shared" si="35"/>
        <v>42979.763888888891</v>
      </c>
      <c r="E2253">
        <v>51</v>
      </c>
      <c r="F2253" t="s">
        <v>18</v>
      </c>
      <c r="G2253" t="s">
        <v>11</v>
      </c>
      <c r="H2253" t="s">
        <v>29</v>
      </c>
      <c r="I2253">
        <v>1960</v>
      </c>
      <c r="J2253">
        <v>1857</v>
      </c>
      <c r="K2253">
        <f>database[[#This Row],[white_rating]]-database[[#This Row],[black_rating]]</f>
        <v>103</v>
      </c>
      <c r="L2253" t="s">
        <v>23</v>
      </c>
    </row>
    <row r="2254" spans="1:12" x14ac:dyDescent="0.3">
      <c r="A2254" t="s">
        <v>4388</v>
      </c>
      <c r="B2254" t="b">
        <v>1</v>
      </c>
      <c r="C2254" t="s">
        <v>4389</v>
      </c>
      <c r="D2254" s="1">
        <f t="shared" si="35"/>
        <v>42967.588058958332</v>
      </c>
      <c r="E2254">
        <v>112</v>
      </c>
      <c r="F2254" t="s">
        <v>10</v>
      </c>
      <c r="G2254" t="s">
        <v>15</v>
      </c>
      <c r="H2254" t="s">
        <v>25</v>
      </c>
      <c r="I2254">
        <v>1960</v>
      </c>
      <c r="J2254">
        <v>1992</v>
      </c>
      <c r="K2254">
        <f>database[[#This Row],[white_rating]]-database[[#This Row],[black_rating]]</f>
        <v>-32</v>
      </c>
      <c r="L2254" t="s">
        <v>132</v>
      </c>
    </row>
    <row r="2255" spans="1:12" x14ac:dyDescent="0.3">
      <c r="A2255" t="s">
        <v>294</v>
      </c>
      <c r="B2255" t="b">
        <v>1</v>
      </c>
      <c r="C2255">
        <v>1504200000000</v>
      </c>
      <c r="D2255" s="1">
        <f t="shared" si="35"/>
        <v>42978.722222222219</v>
      </c>
      <c r="E2255">
        <v>81</v>
      </c>
      <c r="F2255" t="s">
        <v>14</v>
      </c>
      <c r="G2255" t="s">
        <v>11</v>
      </c>
      <c r="H2255" t="s">
        <v>25</v>
      </c>
      <c r="I2255">
        <v>1959</v>
      </c>
      <c r="J2255">
        <v>2028</v>
      </c>
      <c r="K2255">
        <f>database[[#This Row],[white_rating]]-database[[#This Row],[black_rating]]</f>
        <v>-69</v>
      </c>
      <c r="L2255" t="s">
        <v>244</v>
      </c>
    </row>
    <row r="2256" spans="1:12" x14ac:dyDescent="0.3">
      <c r="A2256" t="s">
        <v>1412</v>
      </c>
      <c r="B2256" t="b">
        <v>1</v>
      </c>
      <c r="C2256">
        <v>1502760000000</v>
      </c>
      <c r="D2256" s="1">
        <f t="shared" si="35"/>
        <v>42962.055555555555</v>
      </c>
      <c r="E2256">
        <v>71</v>
      </c>
      <c r="F2256" t="s">
        <v>14</v>
      </c>
      <c r="G2256" t="s">
        <v>11</v>
      </c>
      <c r="H2256" t="s">
        <v>25</v>
      </c>
      <c r="I2256">
        <v>1959</v>
      </c>
      <c r="J2256">
        <v>1839</v>
      </c>
      <c r="K2256">
        <f>database[[#This Row],[white_rating]]-database[[#This Row],[black_rating]]</f>
        <v>120</v>
      </c>
      <c r="L2256" t="s">
        <v>530</v>
      </c>
    </row>
    <row r="2257" spans="1:12" x14ac:dyDescent="0.3">
      <c r="A2257" t="s">
        <v>1414</v>
      </c>
      <c r="B2257" t="b">
        <v>0</v>
      </c>
      <c r="C2257">
        <v>1502650000000</v>
      </c>
      <c r="D2257" s="1">
        <f t="shared" si="35"/>
        <v>42960.782407407409</v>
      </c>
      <c r="E2257">
        <v>52</v>
      </c>
      <c r="F2257" t="s">
        <v>14</v>
      </c>
      <c r="G2257" t="s">
        <v>15</v>
      </c>
      <c r="H2257" t="s">
        <v>66</v>
      </c>
      <c r="I2257">
        <v>1959</v>
      </c>
      <c r="J2257">
        <v>1629</v>
      </c>
      <c r="K2257">
        <f>database[[#This Row],[white_rating]]-database[[#This Row],[black_rating]]</f>
        <v>330</v>
      </c>
      <c r="L2257" t="s">
        <v>429</v>
      </c>
    </row>
    <row r="2258" spans="1:12" x14ac:dyDescent="0.3">
      <c r="A2258" t="s">
        <v>4758</v>
      </c>
      <c r="B2258" t="b">
        <v>1</v>
      </c>
      <c r="C2258" t="s">
        <v>4759</v>
      </c>
      <c r="D2258" s="1">
        <f t="shared" si="35"/>
        <v>42977.364858969908</v>
      </c>
      <c r="E2258">
        <v>43</v>
      </c>
      <c r="F2258" t="s">
        <v>14</v>
      </c>
      <c r="G2258" t="s">
        <v>11</v>
      </c>
      <c r="H2258" t="s">
        <v>38</v>
      </c>
      <c r="I2258">
        <v>1959</v>
      </c>
      <c r="J2258">
        <v>1953</v>
      </c>
      <c r="K2258">
        <f>database[[#This Row],[white_rating]]-database[[#This Row],[black_rating]]</f>
        <v>6</v>
      </c>
      <c r="L2258" t="s">
        <v>342</v>
      </c>
    </row>
    <row r="2259" spans="1:12" x14ac:dyDescent="0.3">
      <c r="A2259" t="s">
        <v>4784</v>
      </c>
      <c r="B2259" t="b">
        <v>1</v>
      </c>
      <c r="C2259" t="s">
        <v>4785</v>
      </c>
      <c r="D2259" s="1">
        <f t="shared" si="35"/>
        <v>42980.019792326391</v>
      </c>
      <c r="E2259">
        <v>25</v>
      </c>
      <c r="F2259" t="s">
        <v>14</v>
      </c>
      <c r="G2259" t="s">
        <v>11</v>
      </c>
      <c r="H2259" t="s">
        <v>25</v>
      </c>
      <c r="I2259">
        <v>1959</v>
      </c>
      <c r="J2259">
        <v>1944</v>
      </c>
      <c r="K2259">
        <f>database[[#This Row],[white_rating]]-database[[#This Row],[black_rating]]</f>
        <v>15</v>
      </c>
      <c r="L2259" t="s">
        <v>801</v>
      </c>
    </row>
    <row r="2260" spans="1:12" x14ac:dyDescent="0.3">
      <c r="A2260" t="s">
        <v>4896</v>
      </c>
      <c r="B2260" t="b">
        <v>1</v>
      </c>
      <c r="C2260" t="s">
        <v>4897</v>
      </c>
      <c r="D2260" s="1">
        <f t="shared" si="35"/>
        <v>42972.644022662033</v>
      </c>
      <c r="E2260">
        <v>6</v>
      </c>
      <c r="F2260" t="s">
        <v>14</v>
      </c>
      <c r="G2260" t="s">
        <v>11</v>
      </c>
      <c r="H2260" t="s">
        <v>25</v>
      </c>
      <c r="I2260">
        <v>1959</v>
      </c>
      <c r="J2260">
        <v>2008</v>
      </c>
      <c r="K2260">
        <f>database[[#This Row],[white_rating]]-database[[#This Row],[black_rating]]</f>
        <v>-49</v>
      </c>
      <c r="L2260" t="s">
        <v>173</v>
      </c>
    </row>
    <row r="2261" spans="1:12" x14ac:dyDescent="0.3">
      <c r="A2261" t="s">
        <v>6503</v>
      </c>
      <c r="B2261" t="b">
        <v>1</v>
      </c>
      <c r="C2261" t="s">
        <v>6504</v>
      </c>
      <c r="D2261" s="1">
        <f t="shared" si="35"/>
        <v>42531.139876203699</v>
      </c>
      <c r="E2261">
        <v>38</v>
      </c>
      <c r="F2261" t="s">
        <v>18</v>
      </c>
      <c r="G2261" t="s">
        <v>15</v>
      </c>
      <c r="H2261" t="s">
        <v>1217</v>
      </c>
      <c r="I2261">
        <v>1959</v>
      </c>
      <c r="J2261">
        <v>2151</v>
      </c>
      <c r="K2261">
        <f>database[[#This Row],[white_rating]]-database[[#This Row],[black_rating]]</f>
        <v>-192</v>
      </c>
      <c r="L2261" t="s">
        <v>116</v>
      </c>
    </row>
    <row r="2262" spans="1:12" x14ac:dyDescent="0.3">
      <c r="A2262" t="s">
        <v>6561</v>
      </c>
      <c r="B2262" t="b">
        <v>1</v>
      </c>
      <c r="C2262" t="s">
        <v>6562</v>
      </c>
      <c r="D2262" s="1">
        <f t="shared" si="35"/>
        <v>42980.604509340279</v>
      </c>
      <c r="E2262">
        <v>20</v>
      </c>
      <c r="F2262" t="s">
        <v>14</v>
      </c>
      <c r="G2262" t="s">
        <v>15</v>
      </c>
      <c r="H2262" t="s">
        <v>25</v>
      </c>
      <c r="I2262">
        <v>1959</v>
      </c>
      <c r="J2262">
        <v>2283</v>
      </c>
      <c r="K2262">
        <f>database[[#This Row],[white_rating]]-database[[#This Row],[black_rating]]</f>
        <v>-324</v>
      </c>
      <c r="L2262" t="s">
        <v>57</v>
      </c>
    </row>
    <row r="2263" spans="1:12" x14ac:dyDescent="0.3">
      <c r="A2263" t="s">
        <v>883</v>
      </c>
      <c r="B2263" t="b">
        <v>1</v>
      </c>
      <c r="C2263">
        <v>1504110000000</v>
      </c>
      <c r="D2263" s="1">
        <f t="shared" si="35"/>
        <v>42977.680555555555</v>
      </c>
      <c r="E2263">
        <v>113</v>
      </c>
      <c r="F2263" t="s">
        <v>10</v>
      </c>
      <c r="G2263" t="s">
        <v>11</v>
      </c>
      <c r="H2263" t="s">
        <v>25</v>
      </c>
      <c r="I2263">
        <v>1958</v>
      </c>
      <c r="J2263">
        <v>1952</v>
      </c>
      <c r="K2263">
        <f>database[[#This Row],[white_rating]]-database[[#This Row],[black_rating]]</f>
        <v>6</v>
      </c>
      <c r="L2263" t="s">
        <v>76</v>
      </c>
    </row>
    <row r="2264" spans="1:12" x14ac:dyDescent="0.3">
      <c r="A2264" t="s">
        <v>907</v>
      </c>
      <c r="B2264" t="b">
        <v>1</v>
      </c>
      <c r="C2264">
        <v>1503860000000</v>
      </c>
      <c r="D2264" s="1">
        <f t="shared" si="35"/>
        <v>42974.787037037036</v>
      </c>
      <c r="E2264">
        <v>17</v>
      </c>
      <c r="F2264" t="s">
        <v>14</v>
      </c>
      <c r="G2264" t="s">
        <v>11</v>
      </c>
      <c r="H2264" t="s">
        <v>25</v>
      </c>
      <c r="I2264">
        <v>1958</v>
      </c>
      <c r="J2264">
        <v>1996</v>
      </c>
      <c r="K2264">
        <f>database[[#This Row],[white_rating]]-database[[#This Row],[black_rating]]</f>
        <v>-38</v>
      </c>
      <c r="L2264" t="s">
        <v>76</v>
      </c>
    </row>
    <row r="2265" spans="1:12" x14ac:dyDescent="0.3">
      <c r="A2265" t="s">
        <v>2704</v>
      </c>
      <c r="B2265" t="b">
        <v>1</v>
      </c>
      <c r="C2265" t="s">
        <v>2705</v>
      </c>
      <c r="D2265" s="1">
        <f t="shared" si="35"/>
        <v>42787.719261168982</v>
      </c>
      <c r="E2265">
        <v>40</v>
      </c>
      <c r="F2265" t="s">
        <v>18</v>
      </c>
      <c r="G2265" t="s">
        <v>15</v>
      </c>
      <c r="H2265" t="s">
        <v>25</v>
      </c>
      <c r="I2265">
        <v>1958</v>
      </c>
      <c r="J2265">
        <v>1967</v>
      </c>
      <c r="K2265">
        <f>database[[#This Row],[white_rating]]-database[[#This Row],[black_rating]]</f>
        <v>-9</v>
      </c>
      <c r="L2265" t="s">
        <v>33</v>
      </c>
    </row>
    <row r="2266" spans="1:12" x14ac:dyDescent="0.3">
      <c r="A2266" t="s">
        <v>4738</v>
      </c>
      <c r="B2266" t="b">
        <v>1</v>
      </c>
      <c r="C2266" t="s">
        <v>4739</v>
      </c>
      <c r="D2266" s="1">
        <f t="shared" si="35"/>
        <v>42981.936444629631</v>
      </c>
      <c r="E2266">
        <v>147</v>
      </c>
      <c r="F2266" t="s">
        <v>24</v>
      </c>
      <c r="G2266" t="s">
        <v>24</v>
      </c>
      <c r="H2266" t="s">
        <v>38</v>
      </c>
      <c r="I2266">
        <v>1958</v>
      </c>
      <c r="J2266">
        <v>1978</v>
      </c>
      <c r="K2266">
        <f>database[[#This Row],[white_rating]]-database[[#This Row],[black_rating]]</f>
        <v>-20</v>
      </c>
      <c r="L2266" t="s">
        <v>211</v>
      </c>
    </row>
    <row r="2267" spans="1:12" x14ac:dyDescent="0.3">
      <c r="A2267" t="s">
        <v>6357</v>
      </c>
      <c r="B2267" t="b">
        <v>1</v>
      </c>
      <c r="C2267" t="s">
        <v>6358</v>
      </c>
      <c r="D2267" s="1">
        <f t="shared" si="35"/>
        <v>42687.533585115743</v>
      </c>
      <c r="E2267">
        <v>80</v>
      </c>
      <c r="F2267" t="s">
        <v>14</v>
      </c>
      <c r="G2267" t="s">
        <v>15</v>
      </c>
      <c r="H2267" t="s">
        <v>20</v>
      </c>
      <c r="I2267">
        <v>1958</v>
      </c>
      <c r="J2267">
        <v>1987</v>
      </c>
      <c r="K2267">
        <f>database[[#This Row],[white_rating]]-database[[#This Row],[black_rating]]</f>
        <v>-29</v>
      </c>
      <c r="L2267" t="s">
        <v>2453</v>
      </c>
    </row>
    <row r="2268" spans="1:12" x14ac:dyDescent="0.3">
      <c r="A2268" t="s">
        <v>8031</v>
      </c>
      <c r="B2268" t="b">
        <v>1</v>
      </c>
      <c r="C2268" t="s">
        <v>8032</v>
      </c>
      <c r="D2268" s="1">
        <f t="shared" si="35"/>
        <v>42911.791809432871</v>
      </c>
      <c r="E2268">
        <v>71</v>
      </c>
      <c r="F2268" t="s">
        <v>24</v>
      </c>
      <c r="G2268" t="s">
        <v>24</v>
      </c>
      <c r="H2268" t="s">
        <v>61</v>
      </c>
      <c r="I2268">
        <v>1958</v>
      </c>
      <c r="J2268">
        <v>1867</v>
      </c>
      <c r="K2268">
        <f>database[[#This Row],[white_rating]]-database[[#This Row],[black_rating]]</f>
        <v>91</v>
      </c>
      <c r="L2268" t="s">
        <v>58</v>
      </c>
    </row>
    <row r="2269" spans="1:12" x14ac:dyDescent="0.3">
      <c r="A2269" t="s">
        <v>899</v>
      </c>
      <c r="B2269" t="b">
        <v>1</v>
      </c>
      <c r="C2269">
        <v>1503940000000</v>
      </c>
      <c r="D2269" s="1">
        <f t="shared" si="35"/>
        <v>42975.712962962964</v>
      </c>
      <c r="E2269">
        <v>70</v>
      </c>
      <c r="F2269" t="s">
        <v>14</v>
      </c>
      <c r="G2269" t="s">
        <v>15</v>
      </c>
      <c r="H2269" t="s">
        <v>25</v>
      </c>
      <c r="I2269">
        <v>1957</v>
      </c>
      <c r="J2269">
        <v>2136</v>
      </c>
      <c r="K2269">
        <f>database[[#This Row],[white_rating]]-database[[#This Row],[black_rating]]</f>
        <v>-179</v>
      </c>
      <c r="L2269" t="s">
        <v>76</v>
      </c>
    </row>
    <row r="2270" spans="1:12" x14ac:dyDescent="0.3">
      <c r="A2270" t="s">
        <v>1844</v>
      </c>
      <c r="B2270" t="b">
        <v>1</v>
      </c>
      <c r="C2270">
        <v>1467330000000</v>
      </c>
      <c r="D2270" s="1">
        <f t="shared" si="35"/>
        <v>42551.986111111109</v>
      </c>
      <c r="E2270">
        <v>54</v>
      </c>
      <c r="F2270" t="s">
        <v>14</v>
      </c>
      <c r="G2270" t="s">
        <v>15</v>
      </c>
      <c r="H2270" t="s">
        <v>1843</v>
      </c>
      <c r="I2270">
        <v>1957</v>
      </c>
      <c r="J2270">
        <v>2174</v>
      </c>
      <c r="K2270">
        <f>database[[#This Row],[white_rating]]-database[[#This Row],[black_rating]]</f>
        <v>-217</v>
      </c>
      <c r="L2270" t="s">
        <v>342</v>
      </c>
    </row>
    <row r="2271" spans="1:12" x14ac:dyDescent="0.3">
      <c r="A2271" t="s">
        <v>2150</v>
      </c>
      <c r="B2271" t="b">
        <v>1</v>
      </c>
      <c r="C2271">
        <v>1446950000000</v>
      </c>
      <c r="D2271" s="1">
        <f t="shared" si="35"/>
        <v>42316.106481481482</v>
      </c>
      <c r="E2271">
        <v>45</v>
      </c>
      <c r="F2271" t="s">
        <v>14</v>
      </c>
      <c r="G2271" t="s">
        <v>11</v>
      </c>
      <c r="H2271" t="s">
        <v>25</v>
      </c>
      <c r="I2271">
        <v>1957</v>
      </c>
      <c r="J2271">
        <v>1688</v>
      </c>
      <c r="K2271">
        <f>database[[#This Row],[white_rating]]-database[[#This Row],[black_rating]]</f>
        <v>269</v>
      </c>
      <c r="L2271" t="s">
        <v>103</v>
      </c>
    </row>
    <row r="2272" spans="1:12" x14ac:dyDescent="0.3">
      <c r="A2272" t="s">
        <v>3183</v>
      </c>
      <c r="B2272" t="b">
        <v>1</v>
      </c>
      <c r="C2272" t="s">
        <v>3184</v>
      </c>
      <c r="D2272" s="1">
        <f t="shared" si="35"/>
        <v>42981.792352766206</v>
      </c>
      <c r="E2272">
        <v>70</v>
      </c>
      <c r="F2272" t="s">
        <v>14</v>
      </c>
      <c r="G2272" t="s">
        <v>15</v>
      </c>
      <c r="H2272" t="s">
        <v>25</v>
      </c>
      <c r="I2272">
        <v>1957</v>
      </c>
      <c r="J2272">
        <v>1820</v>
      </c>
      <c r="K2272">
        <f>database[[#This Row],[white_rating]]-database[[#This Row],[black_rating]]</f>
        <v>137</v>
      </c>
      <c r="L2272" t="s">
        <v>1558</v>
      </c>
    </row>
    <row r="2273" spans="1:12" x14ac:dyDescent="0.3">
      <c r="A2273" t="s">
        <v>3183</v>
      </c>
      <c r="B2273" t="b">
        <v>1</v>
      </c>
      <c r="C2273" t="s">
        <v>3184</v>
      </c>
      <c r="D2273" s="1">
        <f t="shared" si="35"/>
        <v>42981.792352766206</v>
      </c>
      <c r="E2273">
        <v>70</v>
      </c>
      <c r="F2273" t="s">
        <v>14</v>
      </c>
      <c r="G2273" t="s">
        <v>15</v>
      </c>
      <c r="H2273" t="s">
        <v>25</v>
      </c>
      <c r="I2273">
        <v>1957</v>
      </c>
      <c r="J2273">
        <v>1820</v>
      </c>
      <c r="K2273">
        <f>database[[#This Row],[white_rating]]-database[[#This Row],[black_rating]]</f>
        <v>137</v>
      </c>
      <c r="L2273" t="s">
        <v>1558</v>
      </c>
    </row>
    <row r="2274" spans="1:12" x14ac:dyDescent="0.3">
      <c r="A2274" t="s">
        <v>6297</v>
      </c>
      <c r="B2274" t="b">
        <v>1</v>
      </c>
      <c r="C2274" t="s">
        <v>6298</v>
      </c>
      <c r="D2274" s="1">
        <f t="shared" si="35"/>
        <v>42700.439340717596</v>
      </c>
      <c r="E2274">
        <v>45</v>
      </c>
      <c r="F2274" t="s">
        <v>14</v>
      </c>
      <c r="G2274" t="s">
        <v>15</v>
      </c>
      <c r="H2274" t="s">
        <v>25</v>
      </c>
      <c r="I2274">
        <v>1957</v>
      </c>
      <c r="J2274">
        <v>1923</v>
      </c>
      <c r="K2274">
        <f>database[[#This Row],[white_rating]]-database[[#This Row],[black_rating]]</f>
        <v>34</v>
      </c>
      <c r="L2274" t="s">
        <v>137</v>
      </c>
    </row>
    <row r="2275" spans="1:12" x14ac:dyDescent="0.3">
      <c r="A2275" t="s">
        <v>6321</v>
      </c>
      <c r="B2275" t="b">
        <v>1</v>
      </c>
      <c r="C2275" t="s">
        <v>6322</v>
      </c>
      <c r="D2275" s="1">
        <f t="shared" si="35"/>
        <v>42698.618406284717</v>
      </c>
      <c r="E2275">
        <v>19</v>
      </c>
      <c r="F2275" t="s">
        <v>14</v>
      </c>
      <c r="G2275" t="s">
        <v>11</v>
      </c>
      <c r="H2275" t="s">
        <v>29</v>
      </c>
      <c r="I2275">
        <v>1957</v>
      </c>
      <c r="J2275">
        <v>1920</v>
      </c>
      <c r="K2275">
        <f>database[[#This Row],[white_rating]]-database[[#This Row],[black_rating]]</f>
        <v>37</v>
      </c>
      <c r="L2275" t="s">
        <v>195</v>
      </c>
    </row>
    <row r="2276" spans="1:12" x14ac:dyDescent="0.3">
      <c r="A2276" t="s">
        <v>6495</v>
      </c>
      <c r="B2276" t="b">
        <v>1</v>
      </c>
      <c r="C2276" t="s">
        <v>6496</v>
      </c>
      <c r="D2276" s="1">
        <f t="shared" si="35"/>
        <v>42531.583479317131</v>
      </c>
      <c r="E2276">
        <v>40</v>
      </c>
      <c r="F2276" t="s">
        <v>14</v>
      </c>
      <c r="G2276" t="s">
        <v>15</v>
      </c>
      <c r="H2276" t="s">
        <v>1217</v>
      </c>
      <c r="I2276">
        <v>1957</v>
      </c>
      <c r="J2276">
        <v>2151</v>
      </c>
      <c r="K2276">
        <f>database[[#This Row],[white_rating]]-database[[#This Row],[black_rating]]</f>
        <v>-194</v>
      </c>
      <c r="L2276" t="s">
        <v>47</v>
      </c>
    </row>
    <row r="2277" spans="1:12" x14ac:dyDescent="0.3">
      <c r="A2277" t="s">
        <v>7595</v>
      </c>
      <c r="B2277" t="b">
        <v>1</v>
      </c>
      <c r="C2277" t="s">
        <v>7596</v>
      </c>
      <c r="D2277" s="1">
        <f t="shared" si="35"/>
        <v>42933.971992175924</v>
      </c>
      <c r="E2277">
        <v>60</v>
      </c>
      <c r="F2277" t="s">
        <v>10</v>
      </c>
      <c r="G2277" t="s">
        <v>15</v>
      </c>
      <c r="H2277" t="s">
        <v>84</v>
      </c>
      <c r="I2277">
        <v>1957</v>
      </c>
      <c r="J2277">
        <v>1972</v>
      </c>
      <c r="K2277">
        <f>database[[#This Row],[white_rating]]-database[[#This Row],[black_rating]]</f>
        <v>-15</v>
      </c>
      <c r="L2277" t="s">
        <v>195</v>
      </c>
    </row>
    <row r="2278" spans="1:12" x14ac:dyDescent="0.3">
      <c r="A2278" t="s">
        <v>918</v>
      </c>
      <c r="B2278" t="b">
        <v>1</v>
      </c>
      <c r="C2278">
        <v>1503700000000</v>
      </c>
      <c r="D2278" s="1">
        <f t="shared" si="35"/>
        <v>42972.935185185182</v>
      </c>
      <c r="E2278">
        <v>77</v>
      </c>
      <c r="F2278" t="s">
        <v>14</v>
      </c>
      <c r="G2278" t="s">
        <v>11</v>
      </c>
      <c r="H2278" t="s">
        <v>25</v>
      </c>
      <c r="I2278">
        <v>1956</v>
      </c>
      <c r="J2278">
        <v>1854</v>
      </c>
      <c r="K2278">
        <f>database[[#This Row],[white_rating]]-database[[#This Row],[black_rating]]</f>
        <v>102</v>
      </c>
      <c r="L2278" t="s">
        <v>76</v>
      </c>
    </row>
    <row r="2279" spans="1:12" x14ac:dyDescent="0.3">
      <c r="A2279" t="s">
        <v>1633</v>
      </c>
      <c r="B2279" t="b">
        <v>1</v>
      </c>
      <c r="C2279">
        <v>1463580000000</v>
      </c>
      <c r="D2279" s="1">
        <f t="shared" si="35"/>
        <v>42508.583333333328</v>
      </c>
      <c r="E2279">
        <v>108</v>
      </c>
      <c r="F2279" t="s">
        <v>18</v>
      </c>
      <c r="G2279" t="s">
        <v>15</v>
      </c>
      <c r="H2279" t="s">
        <v>44</v>
      </c>
      <c r="I2279">
        <v>1956</v>
      </c>
      <c r="J2279">
        <v>2093</v>
      </c>
      <c r="K2279">
        <f>database[[#This Row],[white_rating]]-database[[#This Row],[black_rating]]</f>
        <v>-137</v>
      </c>
      <c r="L2279" t="s">
        <v>33</v>
      </c>
    </row>
    <row r="2280" spans="1:12" x14ac:dyDescent="0.3">
      <c r="A2280" t="s">
        <v>1832</v>
      </c>
      <c r="B2280" t="b">
        <v>1</v>
      </c>
      <c r="C2280">
        <v>1455340000000</v>
      </c>
      <c r="D2280" s="1">
        <f t="shared" si="35"/>
        <v>42413.212962962964</v>
      </c>
      <c r="E2280">
        <v>75</v>
      </c>
      <c r="F2280" t="s">
        <v>18</v>
      </c>
      <c r="G2280" t="s">
        <v>11</v>
      </c>
      <c r="H2280" t="s">
        <v>25</v>
      </c>
      <c r="I2280">
        <v>1956</v>
      </c>
      <c r="J2280">
        <v>1574</v>
      </c>
      <c r="K2280">
        <f>database[[#This Row],[white_rating]]-database[[#This Row],[black_rating]]</f>
        <v>382</v>
      </c>
      <c r="L2280" t="s">
        <v>126</v>
      </c>
    </row>
    <row r="2281" spans="1:12" x14ac:dyDescent="0.3">
      <c r="A2281" t="s">
        <v>2011</v>
      </c>
      <c r="B2281" t="b">
        <v>1</v>
      </c>
      <c r="C2281">
        <v>1492030000000</v>
      </c>
      <c r="D2281" s="1">
        <f t="shared" si="35"/>
        <v>42837.865740740745</v>
      </c>
      <c r="E2281">
        <v>77</v>
      </c>
      <c r="F2281" t="s">
        <v>14</v>
      </c>
      <c r="G2281" t="s">
        <v>11</v>
      </c>
      <c r="H2281" t="s">
        <v>25</v>
      </c>
      <c r="I2281">
        <v>1956</v>
      </c>
      <c r="J2281">
        <v>1715</v>
      </c>
      <c r="K2281">
        <f>database[[#This Row],[white_rating]]-database[[#This Row],[black_rating]]</f>
        <v>241</v>
      </c>
      <c r="L2281" t="s">
        <v>27</v>
      </c>
    </row>
    <row r="2282" spans="1:12" x14ac:dyDescent="0.3">
      <c r="A2282" t="s">
        <v>2292</v>
      </c>
      <c r="B2282" t="b">
        <v>1</v>
      </c>
      <c r="C2282">
        <v>1499360000000</v>
      </c>
      <c r="D2282" s="1">
        <f t="shared" si="35"/>
        <v>42922.703703703708</v>
      </c>
      <c r="E2282">
        <v>113</v>
      </c>
      <c r="F2282" t="s">
        <v>24</v>
      </c>
      <c r="G2282" t="s">
        <v>24</v>
      </c>
      <c r="H2282" t="s">
        <v>16</v>
      </c>
      <c r="I2282">
        <v>1956</v>
      </c>
      <c r="J2282">
        <v>1862</v>
      </c>
      <c r="K2282">
        <f>database[[#This Row],[white_rating]]-database[[#This Row],[black_rating]]</f>
        <v>94</v>
      </c>
      <c r="L2282" t="s">
        <v>2293</v>
      </c>
    </row>
    <row r="2283" spans="1:12" x14ac:dyDescent="0.3">
      <c r="A2283" t="s">
        <v>2724</v>
      </c>
      <c r="B2283" t="b">
        <v>1</v>
      </c>
      <c r="C2283" t="s">
        <v>2725</v>
      </c>
      <c r="D2283" s="1">
        <f t="shared" si="35"/>
        <v>42787.63021555556</v>
      </c>
      <c r="E2283">
        <v>49</v>
      </c>
      <c r="F2283" t="s">
        <v>18</v>
      </c>
      <c r="G2283" t="s">
        <v>11</v>
      </c>
      <c r="H2283" t="s">
        <v>25</v>
      </c>
      <c r="I2283">
        <v>1956</v>
      </c>
      <c r="J2283">
        <v>1992</v>
      </c>
      <c r="K2283">
        <f>database[[#This Row],[white_rating]]-database[[#This Row],[black_rating]]</f>
        <v>-36</v>
      </c>
      <c r="L2283" t="s">
        <v>1060</v>
      </c>
    </row>
    <row r="2284" spans="1:12" x14ac:dyDescent="0.3">
      <c r="A2284" t="s">
        <v>4010</v>
      </c>
      <c r="B2284" t="b">
        <v>1</v>
      </c>
      <c r="C2284" t="s">
        <v>4011</v>
      </c>
      <c r="D2284" s="1">
        <f t="shared" si="35"/>
        <v>42969.815324062496</v>
      </c>
      <c r="E2284">
        <v>87</v>
      </c>
      <c r="F2284" t="s">
        <v>14</v>
      </c>
      <c r="G2284" t="s">
        <v>11</v>
      </c>
      <c r="H2284" t="s">
        <v>25</v>
      </c>
      <c r="I2284">
        <v>1956</v>
      </c>
      <c r="J2284">
        <v>1836</v>
      </c>
      <c r="K2284">
        <f>database[[#This Row],[white_rating]]-database[[#This Row],[black_rating]]</f>
        <v>120</v>
      </c>
      <c r="L2284" t="s">
        <v>27</v>
      </c>
    </row>
    <row r="2285" spans="1:12" x14ac:dyDescent="0.3">
      <c r="A2285" t="s">
        <v>4252</v>
      </c>
      <c r="B2285" t="b">
        <v>1</v>
      </c>
      <c r="C2285" t="s">
        <v>4253</v>
      </c>
      <c r="D2285" s="1">
        <f t="shared" si="35"/>
        <v>42981.584090358796</v>
      </c>
      <c r="E2285">
        <v>52</v>
      </c>
      <c r="F2285" t="s">
        <v>14</v>
      </c>
      <c r="G2285" t="s">
        <v>15</v>
      </c>
      <c r="H2285" t="s">
        <v>25</v>
      </c>
      <c r="I2285">
        <v>1956</v>
      </c>
      <c r="J2285">
        <v>1864</v>
      </c>
      <c r="K2285">
        <f>database[[#This Row],[white_rating]]-database[[#This Row],[black_rating]]</f>
        <v>92</v>
      </c>
      <c r="L2285" t="s">
        <v>193</v>
      </c>
    </row>
    <row r="2286" spans="1:12" x14ac:dyDescent="0.3">
      <c r="A2286" t="s">
        <v>5480</v>
      </c>
      <c r="B2286" t="b">
        <v>1</v>
      </c>
      <c r="C2286" t="s">
        <v>5481</v>
      </c>
      <c r="D2286" s="1">
        <f t="shared" si="35"/>
        <v>42893.372702546301</v>
      </c>
      <c r="E2286">
        <v>61</v>
      </c>
      <c r="F2286" t="s">
        <v>18</v>
      </c>
      <c r="G2286" t="s">
        <v>11</v>
      </c>
      <c r="H2286" t="s">
        <v>25</v>
      </c>
      <c r="I2286">
        <v>1956</v>
      </c>
      <c r="J2286">
        <v>1591</v>
      </c>
      <c r="K2286">
        <f>database[[#This Row],[white_rating]]-database[[#This Row],[black_rating]]</f>
        <v>365</v>
      </c>
      <c r="L2286" t="s">
        <v>98</v>
      </c>
    </row>
    <row r="2287" spans="1:12" x14ac:dyDescent="0.3">
      <c r="A2287" t="s">
        <v>545</v>
      </c>
      <c r="B2287" t="b">
        <v>0</v>
      </c>
      <c r="C2287">
        <v>1503440000000</v>
      </c>
      <c r="D2287" s="1">
        <f t="shared" si="35"/>
        <v>42969.925925925927</v>
      </c>
      <c r="E2287">
        <v>102</v>
      </c>
      <c r="F2287" t="s">
        <v>24</v>
      </c>
      <c r="G2287" t="s">
        <v>24</v>
      </c>
      <c r="H2287" t="s">
        <v>25</v>
      </c>
      <c r="I2287">
        <v>1955</v>
      </c>
      <c r="J2287">
        <v>1837</v>
      </c>
      <c r="K2287">
        <f>database[[#This Row],[white_rating]]-database[[#This Row],[black_rating]]</f>
        <v>118</v>
      </c>
      <c r="L2287" t="s">
        <v>134</v>
      </c>
    </row>
    <row r="2288" spans="1:12" x14ac:dyDescent="0.3">
      <c r="A2288" t="s">
        <v>995</v>
      </c>
      <c r="B2288" t="b">
        <v>1</v>
      </c>
      <c r="C2288">
        <v>1503170000000</v>
      </c>
      <c r="D2288" s="1">
        <f t="shared" si="35"/>
        <v>42966.800925925927</v>
      </c>
      <c r="E2288">
        <v>31</v>
      </c>
      <c r="F2288" t="s">
        <v>14</v>
      </c>
      <c r="G2288" t="s">
        <v>11</v>
      </c>
      <c r="H2288" t="s">
        <v>25</v>
      </c>
      <c r="I2288">
        <v>1955</v>
      </c>
      <c r="J2288">
        <v>1253</v>
      </c>
      <c r="K2288">
        <f>database[[#This Row],[white_rating]]-database[[#This Row],[black_rating]]</f>
        <v>702</v>
      </c>
      <c r="L2288" t="s">
        <v>313</v>
      </c>
    </row>
    <row r="2289" spans="1:12" x14ac:dyDescent="0.3">
      <c r="A2289" t="s">
        <v>1417</v>
      </c>
      <c r="B2289" t="b">
        <v>1</v>
      </c>
      <c r="C2289">
        <v>1502650000000</v>
      </c>
      <c r="D2289" s="1">
        <f t="shared" si="35"/>
        <v>42960.782407407409</v>
      </c>
      <c r="E2289">
        <v>26</v>
      </c>
      <c r="F2289" t="s">
        <v>14</v>
      </c>
      <c r="G2289" t="s">
        <v>15</v>
      </c>
      <c r="H2289" t="s">
        <v>25</v>
      </c>
      <c r="I2289">
        <v>1955</v>
      </c>
      <c r="J2289">
        <v>1946</v>
      </c>
      <c r="K2289">
        <f>database[[#This Row],[white_rating]]-database[[#This Row],[black_rating]]</f>
        <v>9</v>
      </c>
      <c r="L2289" t="s">
        <v>23</v>
      </c>
    </row>
    <row r="2290" spans="1:12" x14ac:dyDescent="0.3">
      <c r="A2290" t="s">
        <v>1462</v>
      </c>
      <c r="B2290" t="b">
        <v>1</v>
      </c>
      <c r="C2290">
        <v>1472320000000</v>
      </c>
      <c r="D2290" s="1">
        <f t="shared" si="35"/>
        <v>42609.740740740745</v>
      </c>
      <c r="E2290">
        <v>29</v>
      </c>
      <c r="F2290" t="s">
        <v>14</v>
      </c>
      <c r="G2290" t="s">
        <v>11</v>
      </c>
      <c r="H2290" t="s">
        <v>205</v>
      </c>
      <c r="I2290">
        <v>1955</v>
      </c>
      <c r="J2290">
        <v>1454</v>
      </c>
      <c r="K2290">
        <f>database[[#This Row],[white_rating]]-database[[#This Row],[black_rating]]</f>
        <v>501</v>
      </c>
      <c r="L2290" t="s">
        <v>36</v>
      </c>
    </row>
    <row r="2291" spans="1:12" x14ac:dyDescent="0.3">
      <c r="A2291" t="s">
        <v>1734</v>
      </c>
      <c r="B2291" t="b">
        <v>1</v>
      </c>
      <c r="C2291">
        <v>1458930000000</v>
      </c>
      <c r="D2291" s="1">
        <f t="shared" si="35"/>
        <v>42454.763888888891</v>
      </c>
      <c r="E2291">
        <v>20</v>
      </c>
      <c r="F2291" t="s">
        <v>14</v>
      </c>
      <c r="G2291" t="s">
        <v>11</v>
      </c>
      <c r="H2291" t="s">
        <v>54</v>
      </c>
      <c r="I2291">
        <v>1955</v>
      </c>
      <c r="J2291">
        <v>1850</v>
      </c>
      <c r="K2291">
        <f>database[[#This Row],[white_rating]]-database[[#This Row],[black_rating]]</f>
        <v>105</v>
      </c>
      <c r="L2291" t="s">
        <v>281</v>
      </c>
    </row>
    <row r="2292" spans="1:12" x14ac:dyDescent="0.3">
      <c r="A2292" t="s">
        <v>1805</v>
      </c>
      <c r="B2292" t="b">
        <v>1</v>
      </c>
      <c r="C2292">
        <v>1502790000000</v>
      </c>
      <c r="D2292" s="1">
        <f t="shared" si="35"/>
        <v>42962.402777777781</v>
      </c>
      <c r="E2292">
        <v>34</v>
      </c>
      <c r="F2292" t="s">
        <v>14</v>
      </c>
      <c r="G2292" t="s">
        <v>15</v>
      </c>
      <c r="H2292" t="s">
        <v>101</v>
      </c>
      <c r="I2292">
        <v>1955</v>
      </c>
      <c r="J2292">
        <v>1885</v>
      </c>
      <c r="K2292">
        <f>database[[#This Row],[white_rating]]-database[[#This Row],[black_rating]]</f>
        <v>70</v>
      </c>
      <c r="L2292" t="s">
        <v>196</v>
      </c>
    </row>
    <row r="2293" spans="1:12" x14ac:dyDescent="0.3">
      <c r="A2293" t="s">
        <v>2296</v>
      </c>
      <c r="B2293" t="b">
        <v>1</v>
      </c>
      <c r="C2293">
        <v>1497100000000</v>
      </c>
      <c r="D2293" s="1">
        <f t="shared" si="35"/>
        <v>42896.546296296292</v>
      </c>
      <c r="E2293">
        <v>30</v>
      </c>
      <c r="F2293" t="s">
        <v>14</v>
      </c>
      <c r="G2293" t="s">
        <v>11</v>
      </c>
      <c r="H2293" t="s">
        <v>84</v>
      </c>
      <c r="I2293">
        <v>1955</v>
      </c>
      <c r="J2293">
        <v>1890</v>
      </c>
      <c r="K2293">
        <f>database[[#This Row],[white_rating]]-database[[#This Row],[black_rating]]</f>
        <v>65</v>
      </c>
      <c r="L2293" t="s">
        <v>366</v>
      </c>
    </row>
    <row r="2294" spans="1:12" x14ac:dyDescent="0.3">
      <c r="A2294" t="s">
        <v>2706</v>
      </c>
      <c r="B2294" t="b">
        <v>1</v>
      </c>
      <c r="C2294" t="s">
        <v>2707</v>
      </c>
      <c r="D2294" s="1">
        <f t="shared" si="35"/>
        <v>42787.712232719903</v>
      </c>
      <c r="E2294">
        <v>65</v>
      </c>
      <c r="F2294" t="s">
        <v>14</v>
      </c>
      <c r="G2294" t="s">
        <v>11</v>
      </c>
      <c r="H2294" t="s">
        <v>25</v>
      </c>
      <c r="I2294">
        <v>1955</v>
      </c>
      <c r="J2294">
        <v>1969</v>
      </c>
      <c r="K2294">
        <f>database[[#This Row],[white_rating]]-database[[#This Row],[black_rating]]</f>
        <v>-14</v>
      </c>
      <c r="L2294" t="s">
        <v>76</v>
      </c>
    </row>
    <row r="2295" spans="1:12" x14ac:dyDescent="0.3">
      <c r="A2295" t="s">
        <v>4876</v>
      </c>
      <c r="B2295" t="b">
        <v>1</v>
      </c>
      <c r="C2295" t="s">
        <v>4877</v>
      </c>
      <c r="D2295" s="1">
        <f t="shared" si="35"/>
        <v>42981.02495118056</v>
      </c>
      <c r="E2295">
        <v>85</v>
      </c>
      <c r="F2295" t="s">
        <v>18</v>
      </c>
      <c r="G2295" t="s">
        <v>11</v>
      </c>
      <c r="H2295" t="s">
        <v>25</v>
      </c>
      <c r="I2295">
        <v>1955</v>
      </c>
      <c r="J2295">
        <v>1890</v>
      </c>
      <c r="K2295">
        <f>database[[#This Row],[white_rating]]-database[[#This Row],[black_rating]]</f>
        <v>65</v>
      </c>
      <c r="L2295" t="s">
        <v>42</v>
      </c>
    </row>
    <row r="2296" spans="1:12" x14ac:dyDescent="0.3">
      <c r="A2296" t="s">
        <v>6825</v>
      </c>
      <c r="B2296" t="b">
        <v>1</v>
      </c>
      <c r="C2296" t="s">
        <v>6826</v>
      </c>
      <c r="D2296" s="1">
        <f t="shared" si="35"/>
        <v>42694.815561620373</v>
      </c>
      <c r="E2296">
        <v>41</v>
      </c>
      <c r="F2296" t="s">
        <v>14</v>
      </c>
      <c r="G2296" t="s">
        <v>11</v>
      </c>
      <c r="H2296" t="s">
        <v>25</v>
      </c>
      <c r="I2296">
        <v>1955</v>
      </c>
      <c r="J2296">
        <v>1696</v>
      </c>
      <c r="K2296">
        <f>database[[#This Row],[white_rating]]-database[[#This Row],[black_rating]]</f>
        <v>259</v>
      </c>
      <c r="L2296" t="s">
        <v>783</v>
      </c>
    </row>
    <row r="2297" spans="1:12" x14ac:dyDescent="0.3">
      <c r="A2297" t="s">
        <v>7609</v>
      </c>
      <c r="B2297" t="b">
        <v>1</v>
      </c>
      <c r="C2297" t="s">
        <v>7610</v>
      </c>
      <c r="D2297" s="1">
        <f t="shared" si="35"/>
        <v>42932.092272962967</v>
      </c>
      <c r="E2297">
        <v>65</v>
      </c>
      <c r="F2297" t="s">
        <v>18</v>
      </c>
      <c r="G2297" t="s">
        <v>11</v>
      </c>
      <c r="H2297" t="s">
        <v>25</v>
      </c>
      <c r="I2297">
        <v>1955</v>
      </c>
      <c r="J2297">
        <v>1942</v>
      </c>
      <c r="K2297">
        <f>database[[#This Row],[white_rating]]-database[[#This Row],[black_rating]]</f>
        <v>13</v>
      </c>
      <c r="L2297" t="s">
        <v>39</v>
      </c>
    </row>
    <row r="2298" spans="1:12" x14ac:dyDescent="0.3">
      <c r="A2298" t="s">
        <v>283</v>
      </c>
      <c r="B2298" t="b">
        <v>1</v>
      </c>
      <c r="C2298">
        <v>1504270000000</v>
      </c>
      <c r="D2298" s="1">
        <f t="shared" si="35"/>
        <v>42979.532407407409</v>
      </c>
      <c r="E2298">
        <v>34</v>
      </c>
      <c r="F2298" t="s">
        <v>14</v>
      </c>
      <c r="G2298" t="s">
        <v>15</v>
      </c>
      <c r="H2298" t="s">
        <v>25</v>
      </c>
      <c r="I2298">
        <v>1954</v>
      </c>
      <c r="J2298">
        <v>2158</v>
      </c>
      <c r="K2298">
        <f>database[[#This Row],[white_rating]]-database[[#This Row],[black_rating]]</f>
        <v>-204</v>
      </c>
      <c r="L2298" t="s">
        <v>65</v>
      </c>
    </row>
    <row r="2299" spans="1:12" x14ac:dyDescent="0.3">
      <c r="A2299" t="s">
        <v>285</v>
      </c>
      <c r="B2299" t="b">
        <v>0</v>
      </c>
      <c r="C2299">
        <v>1504230000000</v>
      </c>
      <c r="D2299" s="1">
        <f t="shared" si="35"/>
        <v>42979.069444444445</v>
      </c>
      <c r="E2299">
        <v>35</v>
      </c>
      <c r="F2299" t="s">
        <v>14</v>
      </c>
      <c r="G2299" t="s">
        <v>15</v>
      </c>
      <c r="H2299" t="s">
        <v>25</v>
      </c>
      <c r="I2299">
        <v>1954</v>
      </c>
      <c r="J2299">
        <v>2008</v>
      </c>
      <c r="K2299">
        <f>database[[#This Row],[white_rating]]-database[[#This Row],[black_rating]]</f>
        <v>-54</v>
      </c>
      <c r="L2299" t="s">
        <v>65</v>
      </c>
    </row>
    <row r="2300" spans="1:12" x14ac:dyDescent="0.3">
      <c r="A2300" t="s">
        <v>287</v>
      </c>
      <c r="B2300" t="b">
        <v>0</v>
      </c>
      <c r="C2300">
        <v>1504230000000</v>
      </c>
      <c r="D2300" s="1">
        <f t="shared" si="35"/>
        <v>42979.069444444445</v>
      </c>
      <c r="E2300">
        <v>116</v>
      </c>
      <c r="F2300" t="s">
        <v>14</v>
      </c>
      <c r="G2300" t="s">
        <v>15</v>
      </c>
      <c r="H2300" t="s">
        <v>25</v>
      </c>
      <c r="I2300">
        <v>1954</v>
      </c>
      <c r="J2300">
        <v>2008</v>
      </c>
      <c r="K2300">
        <f>database[[#This Row],[white_rating]]-database[[#This Row],[black_rating]]</f>
        <v>-54</v>
      </c>
      <c r="L2300" t="s">
        <v>244</v>
      </c>
    </row>
    <row r="2301" spans="1:12" x14ac:dyDescent="0.3">
      <c r="A2301" t="s">
        <v>305</v>
      </c>
      <c r="B2301" t="b">
        <v>1</v>
      </c>
      <c r="C2301">
        <v>1504110000000</v>
      </c>
      <c r="D2301" s="1">
        <f t="shared" si="35"/>
        <v>42977.680555555555</v>
      </c>
      <c r="E2301">
        <v>133</v>
      </c>
      <c r="F2301" t="s">
        <v>18</v>
      </c>
      <c r="G2301" t="s">
        <v>11</v>
      </c>
      <c r="H2301" t="s">
        <v>25</v>
      </c>
      <c r="I2301">
        <v>1954</v>
      </c>
      <c r="J2301">
        <v>1578</v>
      </c>
      <c r="K2301">
        <f>database[[#This Row],[white_rating]]-database[[#This Row],[black_rating]]</f>
        <v>376</v>
      </c>
      <c r="L2301" t="s">
        <v>306</v>
      </c>
    </row>
    <row r="2302" spans="1:12" x14ac:dyDescent="0.3">
      <c r="A2302" t="s">
        <v>892</v>
      </c>
      <c r="B2302" t="b">
        <v>1</v>
      </c>
      <c r="C2302">
        <v>1503960000000</v>
      </c>
      <c r="D2302" s="1">
        <f t="shared" si="35"/>
        <v>42975.944444444445</v>
      </c>
      <c r="E2302">
        <v>37</v>
      </c>
      <c r="F2302" t="s">
        <v>18</v>
      </c>
      <c r="G2302" t="s">
        <v>11</v>
      </c>
      <c r="H2302" t="s">
        <v>25</v>
      </c>
      <c r="I2302">
        <v>1954</v>
      </c>
      <c r="J2302">
        <v>1912</v>
      </c>
      <c r="K2302">
        <f>database[[#This Row],[white_rating]]-database[[#This Row],[black_rating]]</f>
        <v>42</v>
      </c>
      <c r="L2302" t="s">
        <v>893</v>
      </c>
    </row>
    <row r="2303" spans="1:12" x14ac:dyDescent="0.3">
      <c r="A2303" t="s">
        <v>1854</v>
      </c>
      <c r="B2303" t="b">
        <v>1</v>
      </c>
      <c r="C2303">
        <v>1455120000000</v>
      </c>
      <c r="D2303" s="1">
        <f t="shared" si="35"/>
        <v>42410.666666666672</v>
      </c>
      <c r="E2303">
        <v>52</v>
      </c>
      <c r="F2303" t="s">
        <v>18</v>
      </c>
      <c r="G2303" t="s">
        <v>15</v>
      </c>
      <c r="H2303" t="s">
        <v>252</v>
      </c>
      <c r="I2303">
        <v>1954</v>
      </c>
      <c r="J2303">
        <v>1831</v>
      </c>
      <c r="K2303">
        <f>database[[#This Row],[white_rating]]-database[[#This Row],[black_rating]]</f>
        <v>123</v>
      </c>
      <c r="L2303" t="s">
        <v>21</v>
      </c>
    </row>
    <row r="2304" spans="1:12" x14ac:dyDescent="0.3">
      <c r="A2304" t="s">
        <v>2097</v>
      </c>
      <c r="B2304" t="b">
        <v>1</v>
      </c>
      <c r="C2304">
        <v>1484560000000</v>
      </c>
      <c r="D2304" s="1">
        <f t="shared" si="35"/>
        <v>42751.407407407409</v>
      </c>
      <c r="E2304">
        <v>173</v>
      </c>
      <c r="F2304" t="s">
        <v>24</v>
      </c>
      <c r="G2304" t="s">
        <v>24</v>
      </c>
      <c r="H2304" t="s">
        <v>25</v>
      </c>
      <c r="I2304">
        <v>1954</v>
      </c>
      <c r="J2304">
        <v>1859</v>
      </c>
      <c r="K2304">
        <f>database[[#This Row],[white_rating]]-database[[#This Row],[black_rating]]</f>
        <v>95</v>
      </c>
      <c r="L2304" t="s">
        <v>27</v>
      </c>
    </row>
    <row r="2305" spans="1:12" x14ac:dyDescent="0.3">
      <c r="A2305" t="s">
        <v>2246</v>
      </c>
      <c r="B2305" t="b">
        <v>1</v>
      </c>
      <c r="C2305">
        <v>1447680000000</v>
      </c>
      <c r="D2305" s="1">
        <f t="shared" si="35"/>
        <v>42324.555555555555</v>
      </c>
      <c r="E2305">
        <v>196</v>
      </c>
      <c r="F2305" t="s">
        <v>18</v>
      </c>
      <c r="G2305" t="s">
        <v>15</v>
      </c>
      <c r="H2305" t="s">
        <v>29</v>
      </c>
      <c r="I2305">
        <v>1954</v>
      </c>
      <c r="J2305">
        <v>1850</v>
      </c>
      <c r="K2305">
        <f>database[[#This Row],[white_rating]]-database[[#This Row],[black_rating]]</f>
        <v>104</v>
      </c>
      <c r="L2305" t="s">
        <v>17</v>
      </c>
    </row>
    <row r="2306" spans="1:12" x14ac:dyDescent="0.3">
      <c r="A2306" t="s">
        <v>2270</v>
      </c>
      <c r="B2306" t="b">
        <v>1</v>
      </c>
      <c r="C2306">
        <v>1451110000000</v>
      </c>
      <c r="D2306" s="1">
        <f t="shared" ref="D2306:D2369" si="36">C2306/86400000+DATE(1970,1,1)</f>
        <v>42364.254629629635</v>
      </c>
      <c r="E2306">
        <v>70</v>
      </c>
      <c r="F2306" t="s">
        <v>14</v>
      </c>
      <c r="G2306" t="s">
        <v>15</v>
      </c>
      <c r="H2306" t="s">
        <v>25</v>
      </c>
      <c r="I2306">
        <v>1954</v>
      </c>
      <c r="J2306">
        <v>1771</v>
      </c>
      <c r="K2306">
        <f>database[[#This Row],[white_rating]]-database[[#This Row],[black_rating]]</f>
        <v>183</v>
      </c>
      <c r="L2306" t="s">
        <v>623</v>
      </c>
    </row>
    <row r="2307" spans="1:12" x14ac:dyDescent="0.3">
      <c r="A2307" t="s">
        <v>2325</v>
      </c>
      <c r="B2307" t="b">
        <v>1</v>
      </c>
      <c r="C2307">
        <v>1481160000000</v>
      </c>
      <c r="D2307" s="1">
        <f t="shared" si="36"/>
        <v>42712.055555555555</v>
      </c>
      <c r="E2307">
        <v>34</v>
      </c>
      <c r="F2307" t="s">
        <v>14</v>
      </c>
      <c r="G2307" t="s">
        <v>11</v>
      </c>
      <c r="H2307" t="s">
        <v>25</v>
      </c>
      <c r="I2307">
        <v>1954</v>
      </c>
      <c r="J2307">
        <v>2249</v>
      </c>
      <c r="K2307">
        <f>database[[#This Row],[white_rating]]-database[[#This Row],[black_rating]]</f>
        <v>-295</v>
      </c>
      <c r="L2307" t="s">
        <v>36</v>
      </c>
    </row>
    <row r="2308" spans="1:12" x14ac:dyDescent="0.3">
      <c r="A2308" t="s">
        <v>2467</v>
      </c>
      <c r="B2308" t="b">
        <v>1</v>
      </c>
      <c r="C2308">
        <v>1504190000000</v>
      </c>
      <c r="D2308" s="1">
        <f t="shared" si="36"/>
        <v>42978.606481481482</v>
      </c>
      <c r="E2308">
        <v>159</v>
      </c>
      <c r="F2308" t="s">
        <v>10</v>
      </c>
      <c r="G2308" t="s">
        <v>11</v>
      </c>
      <c r="H2308" t="s">
        <v>37</v>
      </c>
      <c r="I2308">
        <v>1954</v>
      </c>
      <c r="J2308">
        <v>1902</v>
      </c>
      <c r="K2308">
        <f>database[[#This Row],[white_rating]]-database[[#This Row],[black_rating]]</f>
        <v>52</v>
      </c>
      <c r="L2308" t="s">
        <v>23</v>
      </c>
    </row>
    <row r="2309" spans="1:12" x14ac:dyDescent="0.3">
      <c r="A2309" t="s">
        <v>2581</v>
      </c>
      <c r="B2309" t="b">
        <v>1</v>
      </c>
      <c r="C2309">
        <v>1458650000000</v>
      </c>
      <c r="D2309" s="1">
        <f t="shared" si="36"/>
        <v>42451.523148148146</v>
      </c>
      <c r="E2309">
        <v>72</v>
      </c>
      <c r="F2309" t="s">
        <v>14</v>
      </c>
      <c r="G2309" t="s">
        <v>15</v>
      </c>
      <c r="H2309" t="s">
        <v>181</v>
      </c>
      <c r="I2309">
        <v>1954</v>
      </c>
      <c r="J2309">
        <v>2082</v>
      </c>
      <c r="K2309">
        <f>database[[#This Row],[white_rating]]-database[[#This Row],[black_rating]]</f>
        <v>-128</v>
      </c>
      <c r="L2309" t="s">
        <v>36</v>
      </c>
    </row>
    <row r="2310" spans="1:12" x14ac:dyDescent="0.3">
      <c r="A2310" t="s">
        <v>2818</v>
      </c>
      <c r="B2310" t="b">
        <v>1</v>
      </c>
      <c r="C2310" t="s">
        <v>2819</v>
      </c>
      <c r="D2310" s="1">
        <f t="shared" si="36"/>
        <v>41879.95326574074</v>
      </c>
      <c r="E2310">
        <v>37</v>
      </c>
      <c r="F2310" t="s">
        <v>14</v>
      </c>
      <c r="G2310" t="s">
        <v>15</v>
      </c>
      <c r="H2310" t="s">
        <v>41</v>
      </c>
      <c r="I2310">
        <v>1954</v>
      </c>
      <c r="J2310">
        <v>1787</v>
      </c>
      <c r="K2310">
        <f>database[[#This Row],[white_rating]]-database[[#This Row],[black_rating]]</f>
        <v>167</v>
      </c>
      <c r="L2310" t="s">
        <v>45</v>
      </c>
    </row>
    <row r="2311" spans="1:12" x14ac:dyDescent="0.3">
      <c r="A2311" t="s">
        <v>4268</v>
      </c>
      <c r="B2311" t="b">
        <v>0</v>
      </c>
      <c r="C2311" t="s">
        <v>4269</v>
      </c>
      <c r="D2311" s="1">
        <f t="shared" si="36"/>
        <v>42980.353330011574</v>
      </c>
      <c r="E2311">
        <v>55</v>
      </c>
      <c r="F2311" t="s">
        <v>10</v>
      </c>
      <c r="G2311" t="s">
        <v>11</v>
      </c>
      <c r="H2311" t="s">
        <v>12</v>
      </c>
      <c r="I2311">
        <v>1954</v>
      </c>
      <c r="J2311">
        <v>1955</v>
      </c>
      <c r="K2311">
        <f>database[[#This Row],[white_rating]]-database[[#This Row],[black_rating]]</f>
        <v>-1</v>
      </c>
      <c r="L2311" t="s">
        <v>246</v>
      </c>
    </row>
    <row r="2312" spans="1:12" x14ac:dyDescent="0.3">
      <c r="A2312" t="s">
        <v>5336</v>
      </c>
      <c r="B2312" t="b">
        <v>1</v>
      </c>
      <c r="C2312" t="s">
        <v>5337</v>
      </c>
      <c r="D2312" s="1">
        <f t="shared" si="36"/>
        <v>42965.426548310184</v>
      </c>
      <c r="E2312">
        <v>63</v>
      </c>
      <c r="F2312" t="s">
        <v>18</v>
      </c>
      <c r="G2312" t="s">
        <v>11</v>
      </c>
      <c r="H2312" t="s">
        <v>25</v>
      </c>
      <c r="I2312">
        <v>1954</v>
      </c>
      <c r="J2312">
        <v>1613</v>
      </c>
      <c r="K2312">
        <f>database[[#This Row],[white_rating]]-database[[#This Row],[black_rating]]</f>
        <v>341</v>
      </c>
      <c r="L2312" t="s">
        <v>55</v>
      </c>
    </row>
    <row r="2313" spans="1:12" x14ac:dyDescent="0.3">
      <c r="A2313" t="s">
        <v>5547</v>
      </c>
      <c r="B2313" t="b">
        <v>0</v>
      </c>
      <c r="C2313" t="s">
        <v>5548</v>
      </c>
      <c r="D2313" s="1">
        <f t="shared" si="36"/>
        <v>42877.919282303235</v>
      </c>
      <c r="E2313">
        <v>91</v>
      </c>
      <c r="F2313" t="s">
        <v>14</v>
      </c>
      <c r="G2313" t="s">
        <v>11</v>
      </c>
      <c r="H2313" t="s">
        <v>29</v>
      </c>
      <c r="I2313">
        <v>1954</v>
      </c>
      <c r="J2313">
        <v>1708</v>
      </c>
      <c r="K2313">
        <f>database[[#This Row],[white_rating]]-database[[#This Row],[black_rating]]</f>
        <v>246</v>
      </c>
      <c r="L2313" t="s">
        <v>360</v>
      </c>
    </row>
    <row r="2314" spans="1:12" x14ac:dyDescent="0.3">
      <c r="A2314" t="s">
        <v>6329</v>
      </c>
      <c r="B2314" t="b">
        <v>1</v>
      </c>
      <c r="C2314" t="s">
        <v>6330</v>
      </c>
      <c r="D2314" s="1">
        <f t="shared" si="36"/>
        <v>42691.877440601849</v>
      </c>
      <c r="E2314">
        <v>36</v>
      </c>
      <c r="F2314" t="s">
        <v>14</v>
      </c>
      <c r="G2314" t="s">
        <v>11</v>
      </c>
      <c r="H2314" t="s">
        <v>29</v>
      </c>
      <c r="I2314">
        <v>1954</v>
      </c>
      <c r="J2314">
        <v>1938</v>
      </c>
      <c r="K2314">
        <f>database[[#This Row],[white_rating]]-database[[#This Row],[black_rating]]</f>
        <v>16</v>
      </c>
      <c r="L2314" t="s">
        <v>184</v>
      </c>
    </row>
    <row r="2315" spans="1:12" x14ac:dyDescent="0.3">
      <c r="A2315" t="s">
        <v>6399</v>
      </c>
      <c r="B2315" t="b">
        <v>1</v>
      </c>
      <c r="C2315" t="s">
        <v>6400</v>
      </c>
      <c r="D2315" s="1">
        <f t="shared" si="36"/>
        <v>42560.811570868056</v>
      </c>
      <c r="E2315">
        <v>80</v>
      </c>
      <c r="F2315" t="s">
        <v>10</v>
      </c>
      <c r="G2315" t="s">
        <v>15</v>
      </c>
      <c r="H2315" t="s">
        <v>25</v>
      </c>
      <c r="I2315">
        <v>1954</v>
      </c>
      <c r="J2315">
        <v>2158</v>
      </c>
      <c r="K2315">
        <f>database[[#This Row],[white_rating]]-database[[#This Row],[black_rating]]</f>
        <v>-204</v>
      </c>
      <c r="L2315" t="s">
        <v>152</v>
      </c>
    </row>
    <row r="2316" spans="1:12" x14ac:dyDescent="0.3">
      <c r="A2316" t="s">
        <v>7018</v>
      </c>
      <c r="B2316" t="b">
        <v>0</v>
      </c>
      <c r="C2316" t="s">
        <v>7019</v>
      </c>
      <c r="D2316" s="1">
        <f t="shared" si="36"/>
        <v>42376.426367650463</v>
      </c>
      <c r="E2316">
        <v>87</v>
      </c>
      <c r="F2316" t="s">
        <v>14</v>
      </c>
      <c r="G2316" t="s">
        <v>11</v>
      </c>
      <c r="H2316" t="s">
        <v>101</v>
      </c>
      <c r="I2316">
        <v>1954</v>
      </c>
      <c r="J2316">
        <v>1500</v>
      </c>
      <c r="K2316">
        <f>database[[#This Row],[white_rating]]-database[[#This Row],[black_rating]]</f>
        <v>454</v>
      </c>
      <c r="L2316" t="s">
        <v>52</v>
      </c>
    </row>
    <row r="2317" spans="1:12" x14ac:dyDescent="0.3">
      <c r="A2317" t="s">
        <v>7172</v>
      </c>
      <c r="B2317" t="b">
        <v>1</v>
      </c>
      <c r="C2317" t="s">
        <v>7173</v>
      </c>
      <c r="D2317" s="1">
        <f t="shared" si="36"/>
        <v>42592.916542013889</v>
      </c>
      <c r="E2317">
        <v>77</v>
      </c>
      <c r="F2317" t="s">
        <v>14</v>
      </c>
      <c r="G2317" t="s">
        <v>11</v>
      </c>
      <c r="H2317" t="s">
        <v>511</v>
      </c>
      <c r="I2317">
        <v>1954</v>
      </c>
      <c r="J2317">
        <v>1899</v>
      </c>
      <c r="K2317">
        <f>database[[#This Row],[white_rating]]-database[[#This Row],[black_rating]]</f>
        <v>55</v>
      </c>
      <c r="L2317" t="s">
        <v>89</v>
      </c>
    </row>
    <row r="2318" spans="1:12" x14ac:dyDescent="0.3">
      <c r="A2318" t="s">
        <v>1160</v>
      </c>
      <c r="B2318" t="b">
        <v>1</v>
      </c>
      <c r="C2318">
        <v>1481850000000</v>
      </c>
      <c r="D2318" s="1">
        <f t="shared" si="36"/>
        <v>42720.041666666672</v>
      </c>
      <c r="E2318">
        <v>38</v>
      </c>
      <c r="F2318" t="s">
        <v>14</v>
      </c>
      <c r="G2318" t="s">
        <v>15</v>
      </c>
      <c r="H2318" t="s">
        <v>64</v>
      </c>
      <c r="I2318">
        <v>1953</v>
      </c>
      <c r="J2318">
        <v>1973</v>
      </c>
      <c r="K2318">
        <f>database[[#This Row],[white_rating]]-database[[#This Row],[black_rating]]</f>
        <v>-20</v>
      </c>
      <c r="L2318" t="s">
        <v>695</v>
      </c>
    </row>
    <row r="2319" spans="1:12" x14ac:dyDescent="0.3">
      <c r="A2319" t="s">
        <v>2061</v>
      </c>
      <c r="B2319" t="b">
        <v>1</v>
      </c>
      <c r="C2319">
        <v>1502100000000</v>
      </c>
      <c r="D2319" s="1">
        <f t="shared" si="36"/>
        <v>42954.416666666672</v>
      </c>
      <c r="E2319">
        <v>66</v>
      </c>
      <c r="F2319" t="s">
        <v>18</v>
      </c>
      <c r="G2319" t="s">
        <v>15</v>
      </c>
      <c r="H2319" t="s">
        <v>25</v>
      </c>
      <c r="I2319">
        <v>1953</v>
      </c>
      <c r="J2319">
        <v>1986</v>
      </c>
      <c r="K2319">
        <f>database[[#This Row],[white_rating]]-database[[#This Row],[black_rating]]</f>
        <v>-33</v>
      </c>
      <c r="L2319" t="s">
        <v>193</v>
      </c>
    </row>
    <row r="2320" spans="1:12" x14ac:dyDescent="0.3">
      <c r="A2320" t="s">
        <v>2078</v>
      </c>
      <c r="B2320" t="b">
        <v>0</v>
      </c>
      <c r="C2320">
        <v>1481180000000</v>
      </c>
      <c r="D2320" s="1">
        <f t="shared" si="36"/>
        <v>42712.287037037036</v>
      </c>
      <c r="E2320">
        <v>61</v>
      </c>
      <c r="F2320" t="s">
        <v>14</v>
      </c>
      <c r="G2320" t="s">
        <v>11</v>
      </c>
      <c r="H2320" t="s">
        <v>84</v>
      </c>
      <c r="I2320">
        <v>1953</v>
      </c>
      <c r="J2320">
        <v>1703</v>
      </c>
      <c r="K2320">
        <f>database[[#This Row],[white_rating]]-database[[#This Row],[black_rating]]</f>
        <v>250</v>
      </c>
      <c r="L2320" t="s">
        <v>619</v>
      </c>
    </row>
    <row r="2321" spans="1:12" x14ac:dyDescent="0.3">
      <c r="A2321" t="s">
        <v>2244</v>
      </c>
      <c r="B2321" t="b">
        <v>1</v>
      </c>
      <c r="C2321">
        <v>1447680000000</v>
      </c>
      <c r="D2321" s="1">
        <f t="shared" si="36"/>
        <v>42324.555555555555</v>
      </c>
      <c r="E2321">
        <v>118</v>
      </c>
      <c r="F2321" t="s">
        <v>14</v>
      </c>
      <c r="G2321" t="s">
        <v>15</v>
      </c>
      <c r="H2321" t="s">
        <v>29</v>
      </c>
      <c r="I2321">
        <v>1953</v>
      </c>
      <c r="J2321">
        <v>1770</v>
      </c>
      <c r="K2321">
        <f>database[[#This Row],[white_rating]]-database[[#This Row],[black_rating]]</f>
        <v>183</v>
      </c>
      <c r="L2321" t="s">
        <v>57</v>
      </c>
    </row>
    <row r="2322" spans="1:12" x14ac:dyDescent="0.3">
      <c r="A2322" t="s">
        <v>2273</v>
      </c>
      <c r="B2322" t="b">
        <v>0</v>
      </c>
      <c r="C2322">
        <v>1440260000000</v>
      </c>
      <c r="D2322" s="1">
        <f t="shared" si="36"/>
        <v>42238.675925925927</v>
      </c>
      <c r="E2322">
        <v>25</v>
      </c>
      <c r="F2322" t="s">
        <v>14</v>
      </c>
      <c r="G2322" t="s">
        <v>11</v>
      </c>
      <c r="H2322" t="s">
        <v>48</v>
      </c>
      <c r="I2322">
        <v>1953</v>
      </c>
      <c r="J2322">
        <v>1500</v>
      </c>
      <c r="K2322">
        <f>database[[#This Row],[white_rating]]-database[[#This Row],[black_rating]]</f>
        <v>453</v>
      </c>
      <c r="L2322" t="s">
        <v>201</v>
      </c>
    </row>
    <row r="2323" spans="1:12" x14ac:dyDescent="0.3">
      <c r="A2323" t="s">
        <v>2306</v>
      </c>
      <c r="B2323" t="b">
        <v>1</v>
      </c>
      <c r="C2323">
        <v>1504060000000</v>
      </c>
      <c r="D2323" s="1">
        <f t="shared" si="36"/>
        <v>42977.101851851854</v>
      </c>
      <c r="E2323">
        <v>30</v>
      </c>
      <c r="F2323" t="s">
        <v>14</v>
      </c>
      <c r="G2323" t="s">
        <v>15</v>
      </c>
      <c r="H2323" t="s">
        <v>25</v>
      </c>
      <c r="I2323">
        <v>1953</v>
      </c>
      <c r="J2323">
        <v>1721</v>
      </c>
      <c r="K2323">
        <f>database[[#This Row],[white_rating]]-database[[#This Row],[black_rating]]</f>
        <v>232</v>
      </c>
      <c r="L2323" t="s">
        <v>2307</v>
      </c>
    </row>
    <row r="2324" spans="1:12" x14ac:dyDescent="0.3">
      <c r="A2324" t="s">
        <v>2572</v>
      </c>
      <c r="B2324" t="b">
        <v>1</v>
      </c>
      <c r="C2324">
        <v>1458800000000</v>
      </c>
      <c r="D2324" s="1">
        <f t="shared" si="36"/>
        <v>42453.259259259255</v>
      </c>
      <c r="E2324">
        <v>92</v>
      </c>
      <c r="F2324" t="s">
        <v>14</v>
      </c>
      <c r="G2324" t="s">
        <v>15</v>
      </c>
      <c r="H2324" t="s">
        <v>25</v>
      </c>
      <c r="I2324">
        <v>1953</v>
      </c>
      <c r="J2324">
        <v>1957</v>
      </c>
      <c r="K2324">
        <f>database[[#This Row],[white_rating]]-database[[#This Row],[black_rating]]</f>
        <v>-4</v>
      </c>
      <c r="L2324" t="s">
        <v>36</v>
      </c>
    </row>
    <row r="2325" spans="1:12" x14ac:dyDescent="0.3">
      <c r="A2325" t="s">
        <v>3039</v>
      </c>
      <c r="B2325" t="b">
        <v>1</v>
      </c>
      <c r="C2325" t="s">
        <v>3040</v>
      </c>
      <c r="D2325" s="1">
        <f t="shared" si="36"/>
        <v>42950.048084675931</v>
      </c>
      <c r="E2325">
        <v>47</v>
      </c>
      <c r="F2325" t="s">
        <v>14</v>
      </c>
      <c r="G2325" t="s">
        <v>11</v>
      </c>
      <c r="H2325" t="s">
        <v>1181</v>
      </c>
      <c r="I2325">
        <v>1953</v>
      </c>
      <c r="J2325">
        <v>1448</v>
      </c>
      <c r="K2325">
        <f>database[[#This Row],[white_rating]]-database[[#This Row],[black_rating]]</f>
        <v>505</v>
      </c>
      <c r="L2325" t="s">
        <v>23</v>
      </c>
    </row>
    <row r="2326" spans="1:12" x14ac:dyDescent="0.3">
      <c r="A2326" t="s">
        <v>3115</v>
      </c>
      <c r="B2326" t="b">
        <v>1</v>
      </c>
      <c r="C2326" t="s">
        <v>3116</v>
      </c>
      <c r="D2326" s="1">
        <f t="shared" si="36"/>
        <v>42980.939905104169</v>
      </c>
      <c r="E2326">
        <v>69</v>
      </c>
      <c r="F2326" t="s">
        <v>18</v>
      </c>
      <c r="G2326" t="s">
        <v>11</v>
      </c>
      <c r="H2326" t="s">
        <v>25</v>
      </c>
      <c r="I2326">
        <v>1953</v>
      </c>
      <c r="J2326">
        <v>1844</v>
      </c>
      <c r="K2326">
        <f>database[[#This Row],[white_rating]]-database[[#This Row],[black_rating]]</f>
        <v>109</v>
      </c>
      <c r="L2326" t="s">
        <v>36</v>
      </c>
    </row>
    <row r="2327" spans="1:12" x14ac:dyDescent="0.3">
      <c r="A2327" t="s">
        <v>3220</v>
      </c>
      <c r="B2327" t="b">
        <v>1</v>
      </c>
      <c r="C2327" t="s">
        <v>3221</v>
      </c>
      <c r="D2327" s="1">
        <f t="shared" si="36"/>
        <v>42978.87308020833</v>
      </c>
      <c r="E2327">
        <v>47</v>
      </c>
      <c r="F2327" t="s">
        <v>14</v>
      </c>
      <c r="G2327" t="s">
        <v>11</v>
      </c>
      <c r="H2327" t="s">
        <v>25</v>
      </c>
      <c r="I2327">
        <v>1953</v>
      </c>
      <c r="J2327">
        <v>2149</v>
      </c>
      <c r="K2327">
        <f>database[[#This Row],[white_rating]]-database[[#This Row],[black_rating]]</f>
        <v>-196</v>
      </c>
      <c r="L2327" t="s">
        <v>83</v>
      </c>
    </row>
    <row r="2328" spans="1:12" x14ac:dyDescent="0.3">
      <c r="A2328" t="s">
        <v>3741</v>
      </c>
      <c r="B2328" t="b">
        <v>1</v>
      </c>
      <c r="C2328" t="s">
        <v>3742</v>
      </c>
      <c r="D2328" s="1">
        <f t="shared" si="36"/>
        <v>42981.438086006943</v>
      </c>
      <c r="E2328">
        <v>55</v>
      </c>
      <c r="F2328" t="s">
        <v>14</v>
      </c>
      <c r="G2328" t="s">
        <v>11</v>
      </c>
      <c r="H2328" t="s">
        <v>25</v>
      </c>
      <c r="I2328">
        <v>1953</v>
      </c>
      <c r="J2328">
        <v>1894</v>
      </c>
      <c r="K2328">
        <f>database[[#This Row],[white_rating]]-database[[#This Row],[black_rating]]</f>
        <v>59</v>
      </c>
      <c r="L2328" t="s">
        <v>89</v>
      </c>
    </row>
    <row r="2329" spans="1:12" x14ac:dyDescent="0.3">
      <c r="A2329" t="s">
        <v>4012</v>
      </c>
      <c r="B2329" t="b">
        <v>1</v>
      </c>
      <c r="C2329" t="s">
        <v>4013</v>
      </c>
      <c r="D2329" s="1">
        <f t="shared" si="36"/>
        <v>42969.806306643513</v>
      </c>
      <c r="E2329">
        <v>109</v>
      </c>
      <c r="F2329" t="s">
        <v>18</v>
      </c>
      <c r="G2329" t="s">
        <v>11</v>
      </c>
      <c r="H2329" t="s">
        <v>25</v>
      </c>
      <c r="I2329">
        <v>1953</v>
      </c>
      <c r="J2329">
        <v>1584</v>
      </c>
      <c r="K2329">
        <f>database[[#This Row],[white_rating]]-database[[#This Row],[black_rating]]</f>
        <v>369</v>
      </c>
      <c r="L2329" t="s">
        <v>43</v>
      </c>
    </row>
    <row r="2330" spans="1:12" x14ac:dyDescent="0.3">
      <c r="A2330" t="s">
        <v>4016</v>
      </c>
      <c r="B2330" t="b">
        <v>1</v>
      </c>
      <c r="C2330" t="s">
        <v>4017</v>
      </c>
      <c r="D2330" s="1">
        <f t="shared" si="36"/>
        <v>42968.791186828705</v>
      </c>
      <c r="E2330">
        <v>101</v>
      </c>
      <c r="F2330" t="s">
        <v>10</v>
      </c>
      <c r="G2330" t="s">
        <v>11</v>
      </c>
      <c r="H2330" t="s">
        <v>25</v>
      </c>
      <c r="I2330">
        <v>1953</v>
      </c>
      <c r="J2330">
        <v>1886</v>
      </c>
      <c r="K2330">
        <f>database[[#This Row],[white_rating]]-database[[#This Row],[black_rating]]</f>
        <v>67</v>
      </c>
      <c r="L2330" t="s">
        <v>58</v>
      </c>
    </row>
    <row r="2331" spans="1:12" x14ac:dyDescent="0.3">
      <c r="A2331" t="s">
        <v>4216</v>
      </c>
      <c r="B2331" t="b">
        <v>1</v>
      </c>
      <c r="C2331" t="s">
        <v>4217</v>
      </c>
      <c r="D2331" s="1">
        <f t="shared" si="36"/>
        <v>42867.357283182871</v>
      </c>
      <c r="E2331">
        <v>71</v>
      </c>
      <c r="F2331" t="s">
        <v>14</v>
      </c>
      <c r="G2331" t="s">
        <v>11</v>
      </c>
      <c r="H2331" t="s">
        <v>25</v>
      </c>
      <c r="I2331">
        <v>1953</v>
      </c>
      <c r="J2331">
        <v>2141</v>
      </c>
      <c r="K2331">
        <f>database[[#This Row],[white_rating]]-database[[#This Row],[black_rating]]</f>
        <v>-188</v>
      </c>
      <c r="L2331" t="s">
        <v>42</v>
      </c>
    </row>
    <row r="2332" spans="1:12" x14ac:dyDescent="0.3">
      <c r="A2332" t="s">
        <v>3220</v>
      </c>
      <c r="B2332" t="b">
        <v>1</v>
      </c>
      <c r="C2332" t="s">
        <v>3221</v>
      </c>
      <c r="D2332" s="1">
        <f t="shared" si="36"/>
        <v>42978.87308020833</v>
      </c>
      <c r="E2332">
        <v>47</v>
      </c>
      <c r="F2332" t="s">
        <v>14</v>
      </c>
      <c r="G2332" t="s">
        <v>11</v>
      </c>
      <c r="H2332" t="s">
        <v>25</v>
      </c>
      <c r="I2332">
        <v>1953</v>
      </c>
      <c r="J2332">
        <v>2149</v>
      </c>
      <c r="K2332">
        <f>database[[#This Row],[white_rating]]-database[[#This Row],[black_rating]]</f>
        <v>-196</v>
      </c>
      <c r="L2332" t="s">
        <v>83</v>
      </c>
    </row>
    <row r="2333" spans="1:12" x14ac:dyDescent="0.3">
      <c r="A2333" t="s">
        <v>5048</v>
      </c>
      <c r="B2333" t="b">
        <v>1</v>
      </c>
      <c r="C2333" t="s">
        <v>5049</v>
      </c>
      <c r="D2333" s="1">
        <f t="shared" si="36"/>
        <v>42977.084097256942</v>
      </c>
      <c r="E2333">
        <v>75</v>
      </c>
      <c r="F2333" t="s">
        <v>14</v>
      </c>
      <c r="G2333" t="s">
        <v>11</v>
      </c>
      <c r="H2333" t="s">
        <v>25</v>
      </c>
      <c r="I2333">
        <v>1953</v>
      </c>
      <c r="J2333">
        <v>1617</v>
      </c>
      <c r="K2333">
        <f>database[[#This Row],[white_rating]]-database[[#This Row],[black_rating]]</f>
        <v>336</v>
      </c>
      <c r="L2333" t="s">
        <v>30</v>
      </c>
    </row>
    <row r="2334" spans="1:12" x14ac:dyDescent="0.3">
      <c r="A2334" t="s">
        <v>5144</v>
      </c>
      <c r="B2334" t="b">
        <v>1</v>
      </c>
      <c r="C2334" t="s">
        <v>5145</v>
      </c>
      <c r="D2334" s="1">
        <f t="shared" si="36"/>
        <v>42952.895898275463</v>
      </c>
      <c r="E2334">
        <v>85</v>
      </c>
      <c r="F2334" t="s">
        <v>14</v>
      </c>
      <c r="G2334" t="s">
        <v>11</v>
      </c>
      <c r="H2334" t="s">
        <v>696</v>
      </c>
      <c r="I2334">
        <v>1953</v>
      </c>
      <c r="J2334">
        <v>1982</v>
      </c>
      <c r="K2334">
        <f>database[[#This Row],[white_rating]]-database[[#This Row],[black_rating]]</f>
        <v>-29</v>
      </c>
      <c r="L2334" t="s">
        <v>17</v>
      </c>
    </row>
    <row r="2335" spans="1:12" x14ac:dyDescent="0.3">
      <c r="A2335" t="s">
        <v>5328</v>
      </c>
      <c r="B2335" t="b">
        <v>1</v>
      </c>
      <c r="C2335" t="s">
        <v>5329</v>
      </c>
      <c r="D2335" s="1">
        <f t="shared" si="36"/>
        <v>42965.541708819444</v>
      </c>
      <c r="E2335">
        <v>45</v>
      </c>
      <c r="F2335" t="s">
        <v>14</v>
      </c>
      <c r="G2335" t="s">
        <v>11</v>
      </c>
      <c r="H2335" t="s">
        <v>25</v>
      </c>
      <c r="I2335">
        <v>1953</v>
      </c>
      <c r="J2335">
        <v>1959</v>
      </c>
      <c r="K2335">
        <f>database[[#This Row],[white_rating]]-database[[#This Row],[black_rating]]</f>
        <v>-6</v>
      </c>
      <c r="L2335" t="s">
        <v>236</v>
      </c>
    </row>
    <row r="2336" spans="1:12" x14ac:dyDescent="0.3">
      <c r="A2336" t="s">
        <v>6181</v>
      </c>
      <c r="B2336" t="b">
        <v>1</v>
      </c>
      <c r="C2336" t="s">
        <v>6182</v>
      </c>
      <c r="D2336" s="1">
        <f t="shared" si="36"/>
        <v>42934.737992060182</v>
      </c>
      <c r="E2336">
        <v>35</v>
      </c>
      <c r="F2336" t="s">
        <v>14</v>
      </c>
      <c r="G2336" t="s">
        <v>11</v>
      </c>
      <c r="H2336" t="s">
        <v>25</v>
      </c>
      <c r="I2336">
        <v>1953</v>
      </c>
      <c r="J2336">
        <v>1691</v>
      </c>
      <c r="K2336">
        <f>database[[#This Row],[white_rating]]-database[[#This Row],[black_rating]]</f>
        <v>262</v>
      </c>
      <c r="L2336" t="s">
        <v>30</v>
      </c>
    </row>
    <row r="2337" spans="1:12" x14ac:dyDescent="0.3">
      <c r="A2337" t="s">
        <v>6333</v>
      </c>
      <c r="B2337" t="b">
        <v>1</v>
      </c>
      <c r="C2337" t="s">
        <v>6334</v>
      </c>
      <c r="D2337" s="1">
        <f t="shared" si="36"/>
        <v>42690.65422355324</v>
      </c>
      <c r="E2337">
        <v>3</v>
      </c>
      <c r="F2337" t="s">
        <v>24</v>
      </c>
      <c r="G2337" t="s">
        <v>24</v>
      </c>
      <c r="H2337" t="s">
        <v>1732</v>
      </c>
      <c r="I2337">
        <v>1953</v>
      </c>
      <c r="J2337">
        <v>1999</v>
      </c>
      <c r="K2337">
        <f>database[[#This Row],[white_rating]]-database[[#This Row],[black_rating]]</f>
        <v>-46</v>
      </c>
      <c r="L2337" t="s">
        <v>208</v>
      </c>
    </row>
    <row r="2338" spans="1:12" x14ac:dyDescent="0.3">
      <c r="A2338" t="s">
        <v>898</v>
      </c>
      <c r="B2338" t="b">
        <v>1</v>
      </c>
      <c r="C2338">
        <v>1503940000000</v>
      </c>
      <c r="D2338" s="1">
        <f t="shared" si="36"/>
        <v>42975.712962962964</v>
      </c>
      <c r="E2338">
        <v>158</v>
      </c>
      <c r="F2338" t="s">
        <v>10</v>
      </c>
      <c r="G2338" t="s">
        <v>24</v>
      </c>
      <c r="H2338" t="s">
        <v>25</v>
      </c>
      <c r="I2338">
        <v>1952</v>
      </c>
      <c r="J2338">
        <v>1907</v>
      </c>
      <c r="K2338">
        <f>database[[#This Row],[white_rating]]-database[[#This Row],[black_rating]]</f>
        <v>45</v>
      </c>
      <c r="L2338" t="s">
        <v>76</v>
      </c>
    </row>
    <row r="2339" spans="1:12" x14ac:dyDescent="0.3">
      <c r="A2339" t="s">
        <v>1842</v>
      </c>
      <c r="B2339" t="b">
        <v>1</v>
      </c>
      <c r="C2339">
        <v>1467330000000</v>
      </c>
      <c r="D2339" s="1">
        <f t="shared" si="36"/>
        <v>42551.986111111109</v>
      </c>
      <c r="E2339">
        <v>54</v>
      </c>
      <c r="F2339" t="s">
        <v>14</v>
      </c>
      <c r="G2339" t="s">
        <v>15</v>
      </c>
      <c r="H2339" t="s">
        <v>1843</v>
      </c>
      <c r="I2339">
        <v>1952</v>
      </c>
      <c r="J2339">
        <v>2179</v>
      </c>
      <c r="K2339">
        <f>database[[#This Row],[white_rating]]-database[[#This Row],[black_rating]]</f>
        <v>-227</v>
      </c>
      <c r="L2339" t="s">
        <v>366</v>
      </c>
    </row>
    <row r="2340" spans="1:12" x14ac:dyDescent="0.3">
      <c r="A2340" t="s">
        <v>2059</v>
      </c>
      <c r="B2340" t="b">
        <v>1</v>
      </c>
      <c r="C2340">
        <v>1502120000000</v>
      </c>
      <c r="D2340" s="1">
        <f t="shared" si="36"/>
        <v>42954.648148148146</v>
      </c>
      <c r="E2340">
        <v>110</v>
      </c>
      <c r="F2340" t="s">
        <v>14</v>
      </c>
      <c r="G2340" t="s">
        <v>15</v>
      </c>
      <c r="H2340" t="s">
        <v>20</v>
      </c>
      <c r="I2340">
        <v>1952</v>
      </c>
      <c r="J2340">
        <v>1960</v>
      </c>
      <c r="K2340">
        <f>database[[#This Row],[white_rating]]-database[[#This Row],[black_rating]]</f>
        <v>-8</v>
      </c>
      <c r="L2340" t="s">
        <v>228</v>
      </c>
    </row>
    <row r="2341" spans="1:12" x14ac:dyDescent="0.3">
      <c r="A2341" t="s">
        <v>2248</v>
      </c>
      <c r="B2341" t="b">
        <v>1</v>
      </c>
      <c r="C2341">
        <v>1447660000000</v>
      </c>
      <c r="D2341" s="1">
        <f t="shared" si="36"/>
        <v>42324.324074074073</v>
      </c>
      <c r="E2341">
        <v>37</v>
      </c>
      <c r="F2341" t="s">
        <v>14</v>
      </c>
      <c r="G2341" t="s">
        <v>11</v>
      </c>
      <c r="H2341" t="s">
        <v>29</v>
      </c>
      <c r="I2341">
        <v>1952</v>
      </c>
      <c r="J2341">
        <v>1507</v>
      </c>
      <c r="K2341">
        <f>database[[#This Row],[white_rating]]-database[[#This Row],[black_rating]]</f>
        <v>445</v>
      </c>
      <c r="L2341" t="s">
        <v>57</v>
      </c>
    </row>
    <row r="2342" spans="1:12" x14ac:dyDescent="0.3">
      <c r="A2342" t="s">
        <v>2686</v>
      </c>
      <c r="B2342" t="b">
        <v>0</v>
      </c>
      <c r="C2342" t="s">
        <v>2687</v>
      </c>
      <c r="D2342" s="1">
        <f t="shared" si="36"/>
        <v>42045.798632025464</v>
      </c>
      <c r="E2342">
        <v>49</v>
      </c>
      <c r="F2342" t="s">
        <v>18</v>
      </c>
      <c r="G2342" t="s">
        <v>11</v>
      </c>
      <c r="H2342" t="s">
        <v>199</v>
      </c>
      <c r="I2342">
        <v>1952</v>
      </c>
      <c r="J2342">
        <v>1563</v>
      </c>
      <c r="K2342">
        <f>database[[#This Row],[white_rating]]-database[[#This Row],[black_rating]]</f>
        <v>389</v>
      </c>
      <c r="L2342" t="s">
        <v>201</v>
      </c>
    </row>
    <row r="2343" spans="1:12" x14ac:dyDescent="0.3">
      <c r="A2343" t="s">
        <v>4258</v>
      </c>
      <c r="B2343" t="b">
        <v>1</v>
      </c>
      <c r="C2343" t="s">
        <v>4259</v>
      </c>
      <c r="D2343" s="1">
        <f t="shared" si="36"/>
        <v>42981.353111296296</v>
      </c>
      <c r="E2343">
        <v>25</v>
      </c>
      <c r="F2343" t="s">
        <v>14</v>
      </c>
      <c r="G2343" t="s">
        <v>11</v>
      </c>
      <c r="H2343" t="s">
        <v>25</v>
      </c>
      <c r="I2343">
        <v>1952</v>
      </c>
      <c r="J2343">
        <v>1946</v>
      </c>
      <c r="K2343">
        <f>database[[#This Row],[white_rating]]-database[[#This Row],[black_rating]]</f>
        <v>6</v>
      </c>
      <c r="L2343" t="s">
        <v>27</v>
      </c>
    </row>
    <row r="2344" spans="1:12" x14ac:dyDescent="0.3">
      <c r="A2344" t="s">
        <v>4466</v>
      </c>
      <c r="B2344" t="b">
        <v>1</v>
      </c>
      <c r="C2344" t="s">
        <v>4467</v>
      </c>
      <c r="D2344" s="1">
        <f t="shared" si="36"/>
        <v>42904.503249976857</v>
      </c>
      <c r="E2344">
        <v>154</v>
      </c>
      <c r="F2344" t="s">
        <v>10</v>
      </c>
      <c r="G2344" t="s">
        <v>15</v>
      </c>
      <c r="H2344" t="s">
        <v>420</v>
      </c>
      <c r="I2344">
        <v>1952</v>
      </c>
      <c r="J2344">
        <v>1725</v>
      </c>
      <c r="K2344">
        <f>database[[#This Row],[white_rating]]-database[[#This Row],[black_rating]]</f>
        <v>227</v>
      </c>
      <c r="L2344" t="s">
        <v>27</v>
      </c>
    </row>
    <row r="2345" spans="1:12" x14ac:dyDescent="0.3">
      <c r="A2345" t="s">
        <v>4846</v>
      </c>
      <c r="B2345" t="b">
        <v>1</v>
      </c>
      <c r="C2345" t="s">
        <v>4847</v>
      </c>
      <c r="D2345" s="1">
        <f t="shared" si="36"/>
        <v>42977.855985671296</v>
      </c>
      <c r="E2345">
        <v>60</v>
      </c>
      <c r="F2345" t="s">
        <v>14</v>
      </c>
      <c r="G2345" t="s">
        <v>15</v>
      </c>
      <c r="H2345" t="s">
        <v>199</v>
      </c>
      <c r="I2345">
        <v>1952</v>
      </c>
      <c r="J2345">
        <v>2130</v>
      </c>
      <c r="K2345">
        <f>database[[#This Row],[white_rating]]-database[[#This Row],[black_rating]]</f>
        <v>-178</v>
      </c>
      <c r="L2345" t="s">
        <v>137</v>
      </c>
    </row>
    <row r="2346" spans="1:12" x14ac:dyDescent="0.3">
      <c r="A2346" t="s">
        <v>5027</v>
      </c>
      <c r="B2346" t="b">
        <v>1</v>
      </c>
      <c r="C2346" t="s">
        <v>5028</v>
      </c>
      <c r="D2346" s="1">
        <f t="shared" si="36"/>
        <v>42942.929175416662</v>
      </c>
      <c r="E2346">
        <v>78</v>
      </c>
      <c r="F2346" t="s">
        <v>10</v>
      </c>
      <c r="G2346" t="s">
        <v>15</v>
      </c>
      <c r="H2346" t="s">
        <v>25</v>
      </c>
      <c r="I2346">
        <v>1952</v>
      </c>
      <c r="J2346">
        <v>1667</v>
      </c>
      <c r="K2346">
        <f>database[[#This Row],[white_rating]]-database[[#This Row],[black_rating]]</f>
        <v>285</v>
      </c>
      <c r="L2346" t="s">
        <v>47</v>
      </c>
    </row>
    <row r="2347" spans="1:12" x14ac:dyDescent="0.3">
      <c r="A2347" t="s">
        <v>5345</v>
      </c>
      <c r="B2347" t="b">
        <v>1</v>
      </c>
      <c r="C2347" t="s">
        <v>5346</v>
      </c>
      <c r="D2347" s="1">
        <f t="shared" si="36"/>
        <v>42830.777843958334</v>
      </c>
      <c r="E2347">
        <v>40</v>
      </c>
      <c r="F2347" t="s">
        <v>14</v>
      </c>
      <c r="G2347" t="s">
        <v>11</v>
      </c>
      <c r="H2347" t="s">
        <v>315</v>
      </c>
      <c r="I2347">
        <v>1952</v>
      </c>
      <c r="J2347">
        <v>1506</v>
      </c>
      <c r="K2347">
        <f>database[[#This Row],[white_rating]]-database[[#This Row],[black_rating]]</f>
        <v>446</v>
      </c>
      <c r="L2347" t="s">
        <v>137</v>
      </c>
    </row>
    <row r="2348" spans="1:12" x14ac:dyDescent="0.3">
      <c r="A2348" t="s">
        <v>5666</v>
      </c>
      <c r="B2348" t="b">
        <v>1</v>
      </c>
      <c r="C2348" t="s">
        <v>5667</v>
      </c>
      <c r="D2348" s="1">
        <f t="shared" si="36"/>
        <v>42948.154103055553</v>
      </c>
      <c r="E2348">
        <v>77</v>
      </c>
      <c r="F2348" t="s">
        <v>14</v>
      </c>
      <c r="G2348" t="s">
        <v>11</v>
      </c>
      <c r="H2348" t="s">
        <v>29</v>
      </c>
      <c r="I2348">
        <v>1952</v>
      </c>
      <c r="J2348">
        <v>1807</v>
      </c>
      <c r="K2348">
        <f>database[[#This Row],[white_rating]]-database[[#This Row],[black_rating]]</f>
        <v>145</v>
      </c>
      <c r="L2348" t="s">
        <v>79</v>
      </c>
    </row>
    <row r="2349" spans="1:12" x14ac:dyDescent="0.3">
      <c r="A2349" t="s">
        <v>6335</v>
      </c>
      <c r="B2349" t="b">
        <v>1</v>
      </c>
      <c r="C2349" t="s">
        <v>6336</v>
      </c>
      <c r="D2349" s="1">
        <f t="shared" si="36"/>
        <v>42690.627133576389</v>
      </c>
      <c r="E2349">
        <v>65</v>
      </c>
      <c r="F2349" t="s">
        <v>18</v>
      </c>
      <c r="G2349" t="s">
        <v>11</v>
      </c>
      <c r="H2349" t="s">
        <v>29</v>
      </c>
      <c r="I2349">
        <v>1952</v>
      </c>
      <c r="J2349">
        <v>1954</v>
      </c>
      <c r="K2349">
        <f>database[[#This Row],[white_rating]]-database[[#This Row],[black_rating]]</f>
        <v>-2</v>
      </c>
      <c r="L2349" t="s">
        <v>137</v>
      </c>
    </row>
    <row r="2350" spans="1:12" x14ac:dyDescent="0.3">
      <c r="A2350" t="s">
        <v>6415</v>
      </c>
      <c r="B2350" t="b">
        <v>1</v>
      </c>
      <c r="C2350" t="s">
        <v>6416</v>
      </c>
      <c r="D2350" s="1">
        <f t="shared" si="36"/>
        <v>42559.812493877311</v>
      </c>
      <c r="E2350">
        <v>54</v>
      </c>
      <c r="F2350" t="s">
        <v>14</v>
      </c>
      <c r="G2350" t="s">
        <v>15</v>
      </c>
      <c r="H2350" t="s">
        <v>25</v>
      </c>
      <c r="I2350">
        <v>1952</v>
      </c>
      <c r="J2350">
        <v>2021</v>
      </c>
      <c r="K2350">
        <f>database[[#This Row],[white_rating]]-database[[#This Row],[black_rating]]</f>
        <v>-69</v>
      </c>
      <c r="L2350" t="s">
        <v>429</v>
      </c>
    </row>
    <row r="2351" spans="1:12" x14ac:dyDescent="0.3">
      <c r="A2351" t="s">
        <v>96</v>
      </c>
      <c r="B2351" t="b">
        <v>1</v>
      </c>
      <c r="C2351">
        <v>1503540000000</v>
      </c>
      <c r="D2351" s="1">
        <f t="shared" si="36"/>
        <v>42971.083333333328</v>
      </c>
      <c r="E2351">
        <v>135</v>
      </c>
      <c r="F2351" t="s">
        <v>18</v>
      </c>
      <c r="G2351" t="s">
        <v>11</v>
      </c>
      <c r="H2351" t="s">
        <v>25</v>
      </c>
      <c r="I2351">
        <v>1951</v>
      </c>
      <c r="J2351">
        <v>1729</v>
      </c>
      <c r="K2351">
        <f>database[[#This Row],[white_rating]]-database[[#This Row],[black_rating]]</f>
        <v>222</v>
      </c>
      <c r="L2351" t="s">
        <v>34</v>
      </c>
    </row>
    <row r="2352" spans="1:12" x14ac:dyDescent="0.3">
      <c r="A2352" t="s">
        <v>299</v>
      </c>
      <c r="B2352" t="b">
        <v>1</v>
      </c>
      <c r="C2352">
        <v>1504200000000</v>
      </c>
      <c r="D2352" s="1">
        <f t="shared" si="36"/>
        <v>42978.722222222219</v>
      </c>
      <c r="E2352">
        <v>119</v>
      </c>
      <c r="F2352" t="s">
        <v>18</v>
      </c>
      <c r="G2352" t="s">
        <v>11</v>
      </c>
      <c r="H2352" t="s">
        <v>25</v>
      </c>
      <c r="I2352">
        <v>1951</v>
      </c>
      <c r="J2352">
        <v>2049</v>
      </c>
      <c r="K2352">
        <f>database[[#This Row],[white_rating]]-database[[#This Row],[black_rating]]</f>
        <v>-98</v>
      </c>
      <c r="L2352" t="s">
        <v>244</v>
      </c>
    </row>
    <row r="2353" spans="1:12" x14ac:dyDescent="0.3">
      <c r="A2353" t="s">
        <v>547</v>
      </c>
      <c r="B2353" t="b">
        <v>1</v>
      </c>
      <c r="C2353">
        <v>1502630000000</v>
      </c>
      <c r="D2353" s="1">
        <f t="shared" si="36"/>
        <v>42960.550925925927</v>
      </c>
      <c r="E2353">
        <v>25</v>
      </c>
      <c r="F2353" t="s">
        <v>14</v>
      </c>
      <c r="G2353" t="s">
        <v>11</v>
      </c>
      <c r="H2353" t="s">
        <v>25</v>
      </c>
      <c r="I2353">
        <v>1951</v>
      </c>
      <c r="J2353">
        <v>1664</v>
      </c>
      <c r="K2353">
        <f>database[[#This Row],[white_rating]]-database[[#This Row],[black_rating]]</f>
        <v>287</v>
      </c>
      <c r="L2353" t="s">
        <v>88</v>
      </c>
    </row>
    <row r="2354" spans="1:12" x14ac:dyDescent="0.3">
      <c r="A2354" t="s">
        <v>908</v>
      </c>
      <c r="B2354" t="b">
        <v>1</v>
      </c>
      <c r="C2354">
        <v>1503850000000</v>
      </c>
      <c r="D2354" s="1">
        <f t="shared" si="36"/>
        <v>42974.671296296292</v>
      </c>
      <c r="E2354">
        <v>39</v>
      </c>
      <c r="F2354" t="s">
        <v>14</v>
      </c>
      <c r="G2354" t="s">
        <v>11</v>
      </c>
      <c r="H2354" t="s">
        <v>25</v>
      </c>
      <c r="I2354">
        <v>1951</v>
      </c>
      <c r="J2354">
        <v>1862</v>
      </c>
      <c r="K2354">
        <f>database[[#This Row],[white_rating]]-database[[#This Row],[black_rating]]</f>
        <v>89</v>
      </c>
      <c r="L2354" t="s">
        <v>76</v>
      </c>
    </row>
    <row r="2355" spans="1:12" x14ac:dyDescent="0.3">
      <c r="A2355" t="s">
        <v>1453</v>
      </c>
      <c r="B2355" t="b">
        <v>1</v>
      </c>
      <c r="C2355">
        <v>1472590000000</v>
      </c>
      <c r="D2355" s="1">
        <f t="shared" si="36"/>
        <v>42612.865740740745</v>
      </c>
      <c r="E2355">
        <v>41</v>
      </c>
      <c r="F2355" t="s">
        <v>18</v>
      </c>
      <c r="G2355" t="s">
        <v>11</v>
      </c>
      <c r="H2355" t="s">
        <v>234</v>
      </c>
      <c r="I2355">
        <v>1951</v>
      </c>
      <c r="J2355">
        <v>1975</v>
      </c>
      <c r="K2355">
        <f>database[[#This Row],[white_rating]]-database[[#This Row],[black_rating]]</f>
        <v>-24</v>
      </c>
      <c r="L2355" t="s">
        <v>47</v>
      </c>
    </row>
    <row r="2356" spans="1:12" x14ac:dyDescent="0.3">
      <c r="A2356" t="s">
        <v>2287</v>
      </c>
      <c r="B2356" t="b">
        <v>1</v>
      </c>
      <c r="C2356">
        <v>1500150000000</v>
      </c>
      <c r="D2356" s="1">
        <f t="shared" si="36"/>
        <v>42931.847222222219</v>
      </c>
      <c r="E2356">
        <v>82</v>
      </c>
      <c r="F2356" t="s">
        <v>14</v>
      </c>
      <c r="G2356" t="s">
        <v>15</v>
      </c>
      <c r="H2356" t="s">
        <v>25</v>
      </c>
      <c r="I2356">
        <v>1951</v>
      </c>
      <c r="J2356">
        <v>2109</v>
      </c>
      <c r="K2356">
        <f>database[[#This Row],[white_rating]]-database[[#This Row],[black_rating]]</f>
        <v>-158</v>
      </c>
      <c r="L2356" t="s">
        <v>372</v>
      </c>
    </row>
    <row r="2357" spans="1:12" x14ac:dyDescent="0.3">
      <c r="A2357" t="s">
        <v>2473</v>
      </c>
      <c r="B2357" t="b">
        <v>1</v>
      </c>
      <c r="C2357">
        <v>1504010000000</v>
      </c>
      <c r="D2357" s="1">
        <f t="shared" si="36"/>
        <v>42976.523148148146</v>
      </c>
      <c r="E2357">
        <v>119</v>
      </c>
      <c r="F2357" t="s">
        <v>14</v>
      </c>
      <c r="G2357" t="s">
        <v>11</v>
      </c>
      <c r="H2357" t="s">
        <v>64</v>
      </c>
      <c r="I2357">
        <v>1951</v>
      </c>
      <c r="J2357">
        <v>1894</v>
      </c>
      <c r="K2357">
        <f>database[[#This Row],[white_rating]]-database[[#This Row],[black_rating]]</f>
        <v>57</v>
      </c>
      <c r="L2357" t="s">
        <v>89</v>
      </c>
    </row>
    <row r="2358" spans="1:12" x14ac:dyDescent="0.3">
      <c r="A2358" t="s">
        <v>2726</v>
      </c>
      <c r="B2358" t="b">
        <v>1</v>
      </c>
      <c r="C2358" t="s">
        <v>2727</v>
      </c>
      <c r="D2358" s="1">
        <f t="shared" si="36"/>
        <v>42787.625841516201</v>
      </c>
      <c r="E2358">
        <v>48</v>
      </c>
      <c r="F2358" t="s">
        <v>14</v>
      </c>
      <c r="G2358" t="s">
        <v>11</v>
      </c>
      <c r="H2358" t="s">
        <v>25</v>
      </c>
      <c r="I2358">
        <v>1951</v>
      </c>
      <c r="J2358">
        <v>1718</v>
      </c>
      <c r="K2358">
        <f>database[[#This Row],[white_rating]]-database[[#This Row],[black_rating]]</f>
        <v>233</v>
      </c>
      <c r="L2358" t="s">
        <v>110</v>
      </c>
    </row>
    <row r="2359" spans="1:12" x14ac:dyDescent="0.3">
      <c r="A2359" t="s">
        <v>5820</v>
      </c>
      <c r="B2359" t="b">
        <v>0</v>
      </c>
      <c r="C2359" t="s">
        <v>5821</v>
      </c>
      <c r="D2359" s="1">
        <f t="shared" si="36"/>
        <v>42966.320136284718</v>
      </c>
      <c r="E2359">
        <v>31</v>
      </c>
      <c r="F2359" t="s">
        <v>14</v>
      </c>
      <c r="G2359" t="s">
        <v>11</v>
      </c>
      <c r="H2359" t="s">
        <v>25</v>
      </c>
      <c r="I2359">
        <v>1951</v>
      </c>
      <c r="J2359">
        <v>1500</v>
      </c>
      <c r="K2359">
        <f>database[[#This Row],[white_rating]]-database[[#This Row],[black_rating]]</f>
        <v>451</v>
      </c>
      <c r="L2359" t="s">
        <v>98</v>
      </c>
    </row>
    <row r="2360" spans="1:12" x14ac:dyDescent="0.3">
      <c r="A2360" t="s">
        <v>5822</v>
      </c>
      <c r="B2360" t="b">
        <v>0</v>
      </c>
      <c r="C2360" t="s">
        <v>5823</v>
      </c>
      <c r="D2360" s="1">
        <f t="shared" si="36"/>
        <v>42966.311464074075</v>
      </c>
      <c r="E2360">
        <v>23</v>
      </c>
      <c r="F2360" t="s">
        <v>18</v>
      </c>
      <c r="G2360" t="s">
        <v>11</v>
      </c>
      <c r="H2360" t="s">
        <v>25</v>
      </c>
      <c r="I2360">
        <v>1951</v>
      </c>
      <c r="J2360">
        <v>1435</v>
      </c>
      <c r="K2360">
        <f>database[[#This Row],[white_rating]]-database[[#This Row],[black_rating]]</f>
        <v>516</v>
      </c>
      <c r="L2360" t="s">
        <v>55</v>
      </c>
    </row>
    <row r="2361" spans="1:12" x14ac:dyDescent="0.3">
      <c r="A2361" t="s">
        <v>5824</v>
      </c>
      <c r="B2361" t="b">
        <v>0</v>
      </c>
      <c r="C2361" t="s">
        <v>5825</v>
      </c>
      <c r="D2361" s="1">
        <f t="shared" si="36"/>
        <v>42966.306282881946</v>
      </c>
      <c r="E2361">
        <v>27</v>
      </c>
      <c r="F2361" t="s">
        <v>18</v>
      </c>
      <c r="G2361" t="s">
        <v>11</v>
      </c>
      <c r="H2361" t="s">
        <v>25</v>
      </c>
      <c r="I2361">
        <v>1951</v>
      </c>
      <c r="J2361">
        <v>1500</v>
      </c>
      <c r="K2361">
        <f>database[[#This Row],[white_rating]]-database[[#This Row],[black_rating]]</f>
        <v>451</v>
      </c>
      <c r="L2361" t="s">
        <v>43</v>
      </c>
    </row>
    <row r="2362" spans="1:12" x14ac:dyDescent="0.3">
      <c r="A2362" t="s">
        <v>5826</v>
      </c>
      <c r="B2362" t="b">
        <v>0</v>
      </c>
      <c r="C2362" t="s">
        <v>5827</v>
      </c>
      <c r="D2362" s="1">
        <f t="shared" si="36"/>
        <v>42965.727265416666</v>
      </c>
      <c r="E2362">
        <v>54</v>
      </c>
      <c r="F2362" t="s">
        <v>14</v>
      </c>
      <c r="G2362" t="s">
        <v>15</v>
      </c>
      <c r="H2362" t="s">
        <v>25</v>
      </c>
      <c r="I2362">
        <v>1951</v>
      </c>
      <c r="J2362">
        <v>1875</v>
      </c>
      <c r="K2362">
        <f>database[[#This Row],[white_rating]]-database[[#This Row],[black_rating]]</f>
        <v>76</v>
      </c>
      <c r="L2362" t="s">
        <v>228</v>
      </c>
    </row>
    <row r="2363" spans="1:12" x14ac:dyDescent="0.3">
      <c r="A2363" t="s">
        <v>5828</v>
      </c>
      <c r="B2363" t="b">
        <v>0</v>
      </c>
      <c r="C2363" t="s">
        <v>5829</v>
      </c>
      <c r="D2363" s="1">
        <f t="shared" si="36"/>
        <v>42965.719207858798</v>
      </c>
      <c r="E2363">
        <v>51</v>
      </c>
      <c r="F2363" t="s">
        <v>14</v>
      </c>
      <c r="G2363" t="s">
        <v>15</v>
      </c>
      <c r="H2363" t="s">
        <v>25</v>
      </c>
      <c r="I2363">
        <v>1951</v>
      </c>
      <c r="J2363">
        <v>1848</v>
      </c>
      <c r="K2363">
        <f>database[[#This Row],[white_rating]]-database[[#This Row],[black_rating]]</f>
        <v>103</v>
      </c>
      <c r="L2363" t="s">
        <v>73</v>
      </c>
    </row>
    <row r="2364" spans="1:12" x14ac:dyDescent="0.3">
      <c r="A2364" t="s">
        <v>5830</v>
      </c>
      <c r="B2364" t="b">
        <v>0</v>
      </c>
      <c r="C2364" t="s">
        <v>5831</v>
      </c>
      <c r="D2364" s="1">
        <f t="shared" si="36"/>
        <v>42960.67411018518</v>
      </c>
      <c r="E2364">
        <v>29</v>
      </c>
      <c r="F2364" t="s">
        <v>14</v>
      </c>
      <c r="G2364" t="s">
        <v>11</v>
      </c>
      <c r="H2364" t="s">
        <v>25</v>
      </c>
      <c r="I2364">
        <v>1951</v>
      </c>
      <c r="J2364">
        <v>1679</v>
      </c>
      <c r="K2364">
        <f>database[[#This Row],[white_rating]]-database[[#This Row],[black_rating]]</f>
        <v>272</v>
      </c>
      <c r="L2364" t="s">
        <v>55</v>
      </c>
    </row>
    <row r="2365" spans="1:12" x14ac:dyDescent="0.3">
      <c r="A2365" t="s">
        <v>5832</v>
      </c>
      <c r="B2365" t="b">
        <v>0</v>
      </c>
      <c r="C2365" t="s">
        <v>5833</v>
      </c>
      <c r="D2365" s="1">
        <f t="shared" si="36"/>
        <v>42960.66478175926</v>
      </c>
      <c r="E2365">
        <v>97</v>
      </c>
      <c r="F2365" t="s">
        <v>14</v>
      </c>
      <c r="G2365" t="s">
        <v>11</v>
      </c>
      <c r="H2365" t="s">
        <v>25</v>
      </c>
      <c r="I2365">
        <v>1951</v>
      </c>
      <c r="J2365">
        <v>1513</v>
      </c>
      <c r="K2365">
        <f>database[[#This Row],[white_rating]]-database[[#This Row],[black_rating]]</f>
        <v>438</v>
      </c>
      <c r="L2365" t="s">
        <v>13</v>
      </c>
    </row>
    <row r="2366" spans="1:12" x14ac:dyDescent="0.3">
      <c r="A2366" t="s">
        <v>5834</v>
      </c>
      <c r="B2366" t="b">
        <v>0</v>
      </c>
      <c r="C2366" t="s">
        <v>5835</v>
      </c>
      <c r="D2366" s="1">
        <f t="shared" si="36"/>
        <v>42960.651249409726</v>
      </c>
      <c r="E2366">
        <v>73</v>
      </c>
      <c r="F2366" t="s">
        <v>14</v>
      </c>
      <c r="G2366" t="s">
        <v>11</v>
      </c>
      <c r="H2366" t="s">
        <v>25</v>
      </c>
      <c r="I2366">
        <v>1951</v>
      </c>
      <c r="J2366">
        <v>1475</v>
      </c>
      <c r="K2366">
        <f>database[[#This Row],[white_rating]]-database[[#This Row],[black_rating]]</f>
        <v>476</v>
      </c>
      <c r="L2366" t="s">
        <v>55</v>
      </c>
    </row>
    <row r="2367" spans="1:12" x14ac:dyDescent="0.3">
      <c r="A2367" t="s">
        <v>6866</v>
      </c>
      <c r="B2367" t="b">
        <v>1</v>
      </c>
      <c r="C2367" t="s">
        <v>6867</v>
      </c>
      <c r="D2367" s="1">
        <f t="shared" si="36"/>
        <v>42911.553829965276</v>
      </c>
      <c r="E2367">
        <v>69</v>
      </c>
      <c r="F2367" t="s">
        <v>14</v>
      </c>
      <c r="G2367" t="s">
        <v>11</v>
      </c>
      <c r="H2367" t="s">
        <v>85</v>
      </c>
      <c r="I2367">
        <v>1951</v>
      </c>
      <c r="J2367">
        <v>1893</v>
      </c>
      <c r="K2367">
        <f>database[[#This Row],[white_rating]]-database[[#This Row],[black_rating]]</f>
        <v>58</v>
      </c>
      <c r="L2367" t="s">
        <v>191</v>
      </c>
    </row>
    <row r="2368" spans="1:12" x14ac:dyDescent="0.3">
      <c r="A2368" t="s">
        <v>7010</v>
      </c>
      <c r="B2368" t="b">
        <v>0</v>
      </c>
      <c r="C2368" t="s">
        <v>7011</v>
      </c>
      <c r="D2368" s="1">
        <f t="shared" si="36"/>
        <v>42897.96038856481</v>
      </c>
      <c r="E2368">
        <v>31</v>
      </c>
      <c r="F2368" t="s">
        <v>18</v>
      </c>
      <c r="G2368" t="s">
        <v>11</v>
      </c>
      <c r="H2368" t="s">
        <v>315</v>
      </c>
      <c r="I2368">
        <v>1951</v>
      </c>
      <c r="J2368">
        <v>1875</v>
      </c>
      <c r="K2368">
        <f>database[[#This Row],[white_rating]]-database[[#This Row],[black_rating]]</f>
        <v>76</v>
      </c>
      <c r="L2368" t="s">
        <v>76</v>
      </c>
    </row>
    <row r="2369" spans="1:12" x14ac:dyDescent="0.3">
      <c r="A2369" t="s">
        <v>7012</v>
      </c>
      <c r="B2369" t="b">
        <v>0</v>
      </c>
      <c r="C2369" t="s">
        <v>7013</v>
      </c>
      <c r="D2369" s="1">
        <f t="shared" si="36"/>
        <v>42863.745642442125</v>
      </c>
      <c r="E2369">
        <v>52</v>
      </c>
      <c r="F2369" t="s">
        <v>14</v>
      </c>
      <c r="G2369" t="s">
        <v>15</v>
      </c>
      <c r="H2369" t="s">
        <v>315</v>
      </c>
      <c r="I2369">
        <v>1951</v>
      </c>
      <c r="J2369">
        <v>2227</v>
      </c>
      <c r="K2369">
        <f>database[[#This Row],[white_rating]]-database[[#This Row],[black_rating]]</f>
        <v>-276</v>
      </c>
      <c r="L2369" t="s">
        <v>197</v>
      </c>
    </row>
    <row r="2370" spans="1:12" x14ac:dyDescent="0.3">
      <c r="A2370" t="s">
        <v>7014</v>
      </c>
      <c r="B2370" t="b">
        <v>0</v>
      </c>
      <c r="C2370" t="s">
        <v>7015</v>
      </c>
      <c r="D2370" s="1">
        <f t="shared" ref="D2370:D2433" si="37">C2370/86400000+DATE(1970,1,1)</f>
        <v>42799.922640196761</v>
      </c>
      <c r="E2370">
        <v>46</v>
      </c>
      <c r="F2370" t="s">
        <v>14</v>
      </c>
      <c r="G2370" t="s">
        <v>15</v>
      </c>
      <c r="H2370" t="s">
        <v>38</v>
      </c>
      <c r="I2370">
        <v>1951</v>
      </c>
      <c r="J2370">
        <v>1621</v>
      </c>
      <c r="K2370">
        <f>database[[#This Row],[white_rating]]-database[[#This Row],[black_rating]]</f>
        <v>330</v>
      </c>
      <c r="L2370" t="s">
        <v>971</v>
      </c>
    </row>
    <row r="2371" spans="1:12" x14ac:dyDescent="0.3">
      <c r="A2371" t="s">
        <v>7016</v>
      </c>
      <c r="B2371" t="b">
        <v>0</v>
      </c>
      <c r="C2371" t="s">
        <v>7017</v>
      </c>
      <c r="D2371" s="1">
        <f t="shared" si="37"/>
        <v>42799.913004560185</v>
      </c>
      <c r="E2371">
        <v>21</v>
      </c>
      <c r="F2371" t="s">
        <v>14</v>
      </c>
      <c r="G2371" t="s">
        <v>11</v>
      </c>
      <c r="H2371" t="s">
        <v>84</v>
      </c>
      <c r="I2371">
        <v>1951</v>
      </c>
      <c r="J2371">
        <v>1621</v>
      </c>
      <c r="K2371">
        <f>database[[#This Row],[white_rating]]-database[[#This Row],[black_rating]]</f>
        <v>330</v>
      </c>
      <c r="L2371" t="s">
        <v>633</v>
      </c>
    </row>
    <row r="2372" spans="1:12" x14ac:dyDescent="0.3">
      <c r="A2372" t="s">
        <v>7659</v>
      </c>
      <c r="B2372" t="b">
        <v>1</v>
      </c>
      <c r="C2372" t="s">
        <v>7660</v>
      </c>
      <c r="D2372" s="1">
        <f t="shared" si="37"/>
        <v>42963.829631701388</v>
      </c>
      <c r="E2372">
        <v>21</v>
      </c>
      <c r="F2372" t="s">
        <v>14</v>
      </c>
      <c r="G2372" t="s">
        <v>11</v>
      </c>
      <c r="H2372" t="s">
        <v>25</v>
      </c>
      <c r="I2372">
        <v>1951</v>
      </c>
      <c r="J2372">
        <v>1882</v>
      </c>
      <c r="K2372">
        <f>database[[#This Row],[white_rating]]-database[[#This Row],[black_rating]]</f>
        <v>69</v>
      </c>
      <c r="L2372" t="s">
        <v>79</v>
      </c>
    </row>
    <row r="2373" spans="1:12" x14ac:dyDescent="0.3">
      <c r="A2373" t="s">
        <v>484</v>
      </c>
      <c r="B2373" t="b">
        <v>1</v>
      </c>
      <c r="C2373">
        <v>1499130000000</v>
      </c>
      <c r="D2373" s="1">
        <f t="shared" si="37"/>
        <v>42920.041666666672</v>
      </c>
      <c r="E2373">
        <v>90</v>
      </c>
      <c r="F2373" t="s">
        <v>18</v>
      </c>
      <c r="G2373" t="s">
        <v>15</v>
      </c>
      <c r="H2373" t="s">
        <v>20</v>
      </c>
      <c r="I2373">
        <v>1950</v>
      </c>
      <c r="J2373">
        <v>1926</v>
      </c>
      <c r="K2373">
        <f>database[[#This Row],[white_rating]]-database[[#This Row],[black_rating]]</f>
        <v>24</v>
      </c>
      <c r="L2373" t="s">
        <v>197</v>
      </c>
    </row>
    <row r="2374" spans="1:12" x14ac:dyDescent="0.3">
      <c r="A2374" t="s">
        <v>495</v>
      </c>
      <c r="B2374" t="b">
        <v>0</v>
      </c>
      <c r="C2374">
        <v>1504280000000</v>
      </c>
      <c r="D2374" s="1">
        <f t="shared" si="37"/>
        <v>42979.648148148146</v>
      </c>
      <c r="E2374">
        <v>55</v>
      </c>
      <c r="F2374" t="s">
        <v>10</v>
      </c>
      <c r="G2374" t="s">
        <v>11</v>
      </c>
      <c r="H2374" t="s">
        <v>25</v>
      </c>
      <c r="I2374">
        <v>1950</v>
      </c>
      <c r="J2374">
        <v>2212</v>
      </c>
      <c r="K2374">
        <f>database[[#This Row],[white_rating]]-database[[#This Row],[black_rating]]</f>
        <v>-262</v>
      </c>
      <c r="L2374" t="s">
        <v>142</v>
      </c>
    </row>
    <row r="2375" spans="1:12" x14ac:dyDescent="0.3">
      <c r="A2375" t="s">
        <v>496</v>
      </c>
      <c r="B2375" t="b">
        <v>0</v>
      </c>
      <c r="C2375">
        <v>1503760000000</v>
      </c>
      <c r="D2375" s="1">
        <f t="shared" si="37"/>
        <v>42973.629629629635</v>
      </c>
      <c r="E2375">
        <v>49</v>
      </c>
      <c r="F2375" t="s">
        <v>14</v>
      </c>
      <c r="G2375" t="s">
        <v>11</v>
      </c>
      <c r="H2375" t="s">
        <v>48</v>
      </c>
      <c r="I2375">
        <v>1950</v>
      </c>
      <c r="J2375">
        <v>1226</v>
      </c>
      <c r="K2375">
        <f>database[[#This Row],[white_rating]]-database[[#This Row],[black_rating]]</f>
        <v>724</v>
      </c>
      <c r="L2375" t="s">
        <v>76</v>
      </c>
    </row>
    <row r="2376" spans="1:12" x14ac:dyDescent="0.3">
      <c r="A2376" t="s">
        <v>497</v>
      </c>
      <c r="B2376" t="b">
        <v>0</v>
      </c>
      <c r="C2376">
        <v>1503760000000</v>
      </c>
      <c r="D2376" s="1">
        <f t="shared" si="37"/>
        <v>42973.629629629635</v>
      </c>
      <c r="E2376">
        <v>78</v>
      </c>
      <c r="F2376" t="s">
        <v>18</v>
      </c>
      <c r="G2376" t="s">
        <v>15</v>
      </c>
      <c r="H2376" t="s">
        <v>48</v>
      </c>
      <c r="I2376">
        <v>1950</v>
      </c>
      <c r="J2376">
        <v>1885</v>
      </c>
      <c r="K2376">
        <f>database[[#This Row],[white_rating]]-database[[#This Row],[black_rating]]</f>
        <v>65</v>
      </c>
      <c r="L2376" t="s">
        <v>110</v>
      </c>
    </row>
    <row r="2377" spans="1:12" x14ac:dyDescent="0.3">
      <c r="A2377" t="s">
        <v>498</v>
      </c>
      <c r="B2377" t="b">
        <v>0</v>
      </c>
      <c r="C2377">
        <v>1503580000000</v>
      </c>
      <c r="D2377" s="1">
        <f t="shared" si="37"/>
        <v>42971.546296296292</v>
      </c>
      <c r="E2377">
        <v>29</v>
      </c>
      <c r="F2377" t="s">
        <v>24</v>
      </c>
      <c r="G2377" t="s">
        <v>24</v>
      </c>
      <c r="H2377" t="s">
        <v>48</v>
      </c>
      <c r="I2377">
        <v>1950</v>
      </c>
      <c r="J2377">
        <v>2204</v>
      </c>
      <c r="K2377">
        <f>database[[#This Row],[white_rating]]-database[[#This Row],[black_rating]]</f>
        <v>-254</v>
      </c>
      <c r="L2377" t="s">
        <v>76</v>
      </c>
    </row>
    <row r="2378" spans="1:12" x14ac:dyDescent="0.3">
      <c r="A2378" t="s">
        <v>499</v>
      </c>
      <c r="B2378" t="b">
        <v>0</v>
      </c>
      <c r="C2378">
        <v>1503580000000</v>
      </c>
      <c r="D2378" s="1">
        <f t="shared" si="37"/>
        <v>42971.546296296292</v>
      </c>
      <c r="E2378">
        <v>65</v>
      </c>
      <c r="F2378" t="s">
        <v>24</v>
      </c>
      <c r="G2378" t="s">
        <v>24</v>
      </c>
      <c r="H2378" t="s">
        <v>48</v>
      </c>
      <c r="I2378">
        <v>1950</v>
      </c>
      <c r="J2378">
        <v>1500</v>
      </c>
      <c r="K2378">
        <f>database[[#This Row],[white_rating]]-database[[#This Row],[black_rating]]</f>
        <v>450</v>
      </c>
      <c r="L2378" t="s">
        <v>197</v>
      </c>
    </row>
    <row r="2379" spans="1:12" x14ac:dyDescent="0.3">
      <c r="A2379" t="s">
        <v>500</v>
      </c>
      <c r="B2379" t="b">
        <v>0</v>
      </c>
      <c r="C2379">
        <v>1503580000000</v>
      </c>
      <c r="D2379" s="1">
        <f t="shared" si="37"/>
        <v>42971.546296296292</v>
      </c>
      <c r="E2379">
        <v>66</v>
      </c>
      <c r="F2379" t="s">
        <v>24</v>
      </c>
      <c r="G2379" t="s">
        <v>24</v>
      </c>
      <c r="H2379" t="s">
        <v>48</v>
      </c>
      <c r="I2379">
        <v>1950</v>
      </c>
      <c r="J2379">
        <v>1819</v>
      </c>
      <c r="K2379">
        <f>database[[#This Row],[white_rating]]-database[[#This Row],[black_rating]]</f>
        <v>131</v>
      </c>
      <c r="L2379" t="s">
        <v>207</v>
      </c>
    </row>
    <row r="2380" spans="1:12" x14ac:dyDescent="0.3">
      <c r="A2380" t="s">
        <v>501</v>
      </c>
      <c r="B2380" t="b">
        <v>0</v>
      </c>
      <c r="C2380">
        <v>1503580000000</v>
      </c>
      <c r="D2380" s="1">
        <f t="shared" si="37"/>
        <v>42971.546296296292</v>
      </c>
      <c r="E2380">
        <v>112</v>
      </c>
      <c r="F2380" t="s">
        <v>24</v>
      </c>
      <c r="G2380" t="s">
        <v>24</v>
      </c>
      <c r="H2380" t="s">
        <v>48</v>
      </c>
      <c r="I2380">
        <v>1950</v>
      </c>
      <c r="J2380">
        <v>1477</v>
      </c>
      <c r="K2380">
        <f>database[[#This Row],[white_rating]]-database[[#This Row],[black_rating]]</f>
        <v>473</v>
      </c>
      <c r="L2380" t="s">
        <v>76</v>
      </c>
    </row>
    <row r="2381" spans="1:12" x14ac:dyDescent="0.3">
      <c r="A2381" t="s">
        <v>502</v>
      </c>
      <c r="B2381" t="b">
        <v>0</v>
      </c>
      <c r="C2381">
        <v>1503580000000</v>
      </c>
      <c r="D2381" s="1">
        <f t="shared" si="37"/>
        <v>42971.546296296292</v>
      </c>
      <c r="E2381">
        <v>70</v>
      </c>
      <c r="F2381" t="s">
        <v>24</v>
      </c>
      <c r="G2381" t="s">
        <v>24</v>
      </c>
      <c r="H2381" t="s">
        <v>48</v>
      </c>
      <c r="I2381">
        <v>1950</v>
      </c>
      <c r="J2381">
        <v>1500</v>
      </c>
      <c r="K2381">
        <f>database[[#This Row],[white_rating]]-database[[#This Row],[black_rating]]</f>
        <v>450</v>
      </c>
      <c r="L2381" t="s">
        <v>207</v>
      </c>
    </row>
    <row r="2382" spans="1:12" x14ac:dyDescent="0.3">
      <c r="A2382" t="s">
        <v>571</v>
      </c>
      <c r="B2382" t="b">
        <v>0</v>
      </c>
      <c r="C2382">
        <v>1504110000000</v>
      </c>
      <c r="D2382" s="1">
        <f t="shared" si="37"/>
        <v>42977.680555555555</v>
      </c>
      <c r="E2382">
        <v>68</v>
      </c>
      <c r="F2382" t="s">
        <v>14</v>
      </c>
      <c r="G2382" t="s">
        <v>15</v>
      </c>
      <c r="H2382" t="s">
        <v>25</v>
      </c>
      <c r="I2382">
        <v>1950</v>
      </c>
      <c r="J2382">
        <v>1997</v>
      </c>
      <c r="K2382">
        <f>database[[#This Row],[white_rating]]-database[[#This Row],[black_rating]]</f>
        <v>-47</v>
      </c>
      <c r="L2382" t="s">
        <v>31</v>
      </c>
    </row>
    <row r="2383" spans="1:12" x14ac:dyDescent="0.3">
      <c r="A2383" t="s">
        <v>886</v>
      </c>
      <c r="B2383" t="b">
        <v>1</v>
      </c>
      <c r="C2383">
        <v>1503990000000</v>
      </c>
      <c r="D2383" s="1">
        <f t="shared" si="37"/>
        <v>42976.291666666672</v>
      </c>
      <c r="E2383">
        <v>66</v>
      </c>
      <c r="F2383" t="s">
        <v>18</v>
      </c>
      <c r="G2383" t="s">
        <v>15</v>
      </c>
      <c r="H2383" t="s">
        <v>25</v>
      </c>
      <c r="I2383">
        <v>1950</v>
      </c>
      <c r="J2383">
        <v>1920</v>
      </c>
      <c r="K2383">
        <f>database[[#This Row],[white_rating]]-database[[#This Row],[black_rating]]</f>
        <v>30</v>
      </c>
      <c r="L2383" t="s">
        <v>150</v>
      </c>
    </row>
    <row r="2384" spans="1:12" x14ac:dyDescent="0.3">
      <c r="A2384" t="s">
        <v>913</v>
      </c>
      <c r="B2384" t="b">
        <v>1</v>
      </c>
      <c r="C2384">
        <v>1503770000000</v>
      </c>
      <c r="D2384" s="1">
        <f t="shared" si="37"/>
        <v>42973.745370370365</v>
      </c>
      <c r="E2384">
        <v>29</v>
      </c>
      <c r="F2384" t="s">
        <v>14</v>
      </c>
      <c r="G2384" t="s">
        <v>11</v>
      </c>
      <c r="H2384" t="s">
        <v>25</v>
      </c>
      <c r="I2384">
        <v>1950</v>
      </c>
      <c r="J2384">
        <v>1901</v>
      </c>
      <c r="K2384">
        <f>database[[#This Row],[white_rating]]-database[[#This Row],[black_rating]]</f>
        <v>49</v>
      </c>
      <c r="L2384" t="s">
        <v>110</v>
      </c>
    </row>
    <row r="2385" spans="1:12" x14ac:dyDescent="0.3">
      <c r="A2385" t="s">
        <v>1408</v>
      </c>
      <c r="B2385" t="b">
        <v>1</v>
      </c>
      <c r="C2385">
        <v>1502810000000</v>
      </c>
      <c r="D2385" s="1">
        <f t="shared" si="37"/>
        <v>42962.634259259255</v>
      </c>
      <c r="E2385">
        <v>38</v>
      </c>
      <c r="F2385" t="s">
        <v>14</v>
      </c>
      <c r="G2385" t="s">
        <v>15</v>
      </c>
      <c r="H2385" t="s">
        <v>25</v>
      </c>
      <c r="I2385">
        <v>1950</v>
      </c>
      <c r="J2385">
        <v>2049</v>
      </c>
      <c r="K2385">
        <f>database[[#This Row],[white_rating]]-database[[#This Row],[black_rating]]</f>
        <v>-99</v>
      </c>
      <c r="L2385" t="s">
        <v>266</v>
      </c>
    </row>
    <row r="2386" spans="1:12" x14ac:dyDescent="0.3">
      <c r="A2386" t="s">
        <v>1594</v>
      </c>
      <c r="B2386" t="b">
        <v>1</v>
      </c>
      <c r="C2386">
        <v>1461240000000</v>
      </c>
      <c r="D2386" s="1">
        <f t="shared" si="37"/>
        <v>42481.5</v>
      </c>
      <c r="E2386">
        <v>57</v>
      </c>
      <c r="F2386" t="s">
        <v>18</v>
      </c>
      <c r="G2386" t="s">
        <v>11</v>
      </c>
      <c r="H2386" t="s">
        <v>20</v>
      </c>
      <c r="I2386">
        <v>1950</v>
      </c>
      <c r="J2386">
        <v>1835</v>
      </c>
      <c r="K2386">
        <f>database[[#This Row],[white_rating]]-database[[#This Row],[black_rating]]</f>
        <v>115</v>
      </c>
      <c r="L2386" t="s">
        <v>563</v>
      </c>
    </row>
    <row r="2387" spans="1:12" x14ac:dyDescent="0.3">
      <c r="A2387" t="s">
        <v>2471</v>
      </c>
      <c r="B2387" t="b">
        <v>1</v>
      </c>
      <c r="C2387">
        <v>1504040000000</v>
      </c>
      <c r="D2387" s="1">
        <f t="shared" si="37"/>
        <v>42976.870370370365</v>
      </c>
      <c r="E2387">
        <v>146</v>
      </c>
      <c r="F2387" t="s">
        <v>14</v>
      </c>
      <c r="G2387" t="s">
        <v>15</v>
      </c>
      <c r="H2387" t="s">
        <v>80</v>
      </c>
      <c r="I2387">
        <v>1950</v>
      </c>
      <c r="J2387">
        <v>1876</v>
      </c>
      <c r="K2387">
        <f>database[[#This Row],[white_rating]]-database[[#This Row],[black_rating]]</f>
        <v>74</v>
      </c>
      <c r="L2387" t="s">
        <v>23</v>
      </c>
    </row>
    <row r="2388" spans="1:12" x14ac:dyDescent="0.3">
      <c r="A2388" t="s">
        <v>2614</v>
      </c>
      <c r="B2388" t="b">
        <v>1</v>
      </c>
      <c r="C2388">
        <v>1484050000000</v>
      </c>
      <c r="D2388" s="1">
        <f t="shared" si="37"/>
        <v>42745.504629629635</v>
      </c>
      <c r="E2388">
        <v>103</v>
      </c>
      <c r="F2388" t="s">
        <v>14</v>
      </c>
      <c r="G2388" t="s">
        <v>11</v>
      </c>
      <c r="H2388" t="s">
        <v>25</v>
      </c>
      <c r="I2388">
        <v>1950</v>
      </c>
      <c r="J2388">
        <v>1620</v>
      </c>
      <c r="K2388">
        <f>database[[#This Row],[white_rating]]-database[[#This Row],[black_rating]]</f>
        <v>330</v>
      </c>
      <c r="L2388" t="s">
        <v>191</v>
      </c>
    </row>
    <row r="2389" spans="1:12" x14ac:dyDescent="0.3">
      <c r="A2389" t="s">
        <v>495</v>
      </c>
      <c r="B2389" t="b">
        <v>0</v>
      </c>
      <c r="C2389" t="s">
        <v>3858</v>
      </c>
      <c r="D2389" s="1">
        <f t="shared" si="37"/>
        <v>42979.641067708333</v>
      </c>
      <c r="E2389">
        <v>55</v>
      </c>
      <c r="F2389" t="s">
        <v>10</v>
      </c>
      <c r="G2389" t="s">
        <v>11</v>
      </c>
      <c r="H2389" t="s">
        <v>25</v>
      </c>
      <c r="I2389">
        <v>1950</v>
      </c>
      <c r="J2389">
        <v>2212</v>
      </c>
      <c r="K2389">
        <f>database[[#This Row],[white_rating]]-database[[#This Row],[black_rating]]</f>
        <v>-262</v>
      </c>
      <c r="L2389" t="s">
        <v>142</v>
      </c>
    </row>
    <row r="2390" spans="1:12" x14ac:dyDescent="0.3">
      <c r="A2390" t="s">
        <v>496</v>
      </c>
      <c r="B2390" t="b">
        <v>0</v>
      </c>
      <c r="C2390" t="s">
        <v>3859</v>
      </c>
      <c r="D2390" s="1">
        <f t="shared" si="37"/>
        <v>42973.59443582176</v>
      </c>
      <c r="E2390">
        <v>49</v>
      </c>
      <c r="F2390" t="s">
        <v>14</v>
      </c>
      <c r="G2390" t="s">
        <v>11</v>
      </c>
      <c r="H2390" t="s">
        <v>48</v>
      </c>
      <c r="I2390">
        <v>1950</v>
      </c>
      <c r="J2390">
        <v>1226</v>
      </c>
      <c r="K2390">
        <f>database[[#This Row],[white_rating]]-database[[#This Row],[black_rating]]</f>
        <v>724</v>
      </c>
      <c r="L2390" t="s">
        <v>76</v>
      </c>
    </row>
    <row r="2391" spans="1:12" x14ac:dyDescent="0.3">
      <c r="A2391" t="s">
        <v>497</v>
      </c>
      <c r="B2391" t="b">
        <v>0</v>
      </c>
      <c r="C2391" t="s">
        <v>3859</v>
      </c>
      <c r="D2391" s="1">
        <f t="shared" si="37"/>
        <v>42973.59443582176</v>
      </c>
      <c r="E2391">
        <v>78</v>
      </c>
      <c r="F2391" t="s">
        <v>18</v>
      </c>
      <c r="G2391" t="s">
        <v>15</v>
      </c>
      <c r="H2391" t="s">
        <v>48</v>
      </c>
      <c r="I2391">
        <v>1950</v>
      </c>
      <c r="J2391">
        <v>1885</v>
      </c>
      <c r="K2391">
        <f>database[[#This Row],[white_rating]]-database[[#This Row],[black_rating]]</f>
        <v>65</v>
      </c>
      <c r="L2391" t="s">
        <v>110</v>
      </c>
    </row>
    <row r="2392" spans="1:12" x14ac:dyDescent="0.3">
      <c r="A2392" t="s">
        <v>498</v>
      </c>
      <c r="B2392" t="b">
        <v>0</v>
      </c>
      <c r="C2392" t="s">
        <v>3860</v>
      </c>
      <c r="D2392" s="1">
        <f t="shared" si="37"/>
        <v>42971.597186932871</v>
      </c>
      <c r="E2392">
        <v>29</v>
      </c>
      <c r="F2392" t="s">
        <v>24</v>
      </c>
      <c r="G2392" t="s">
        <v>24</v>
      </c>
      <c r="H2392" t="s">
        <v>48</v>
      </c>
      <c r="I2392">
        <v>1950</v>
      </c>
      <c r="J2392">
        <v>2204</v>
      </c>
      <c r="K2392">
        <f>database[[#This Row],[white_rating]]-database[[#This Row],[black_rating]]</f>
        <v>-254</v>
      </c>
      <c r="L2392" t="s">
        <v>76</v>
      </c>
    </row>
    <row r="2393" spans="1:12" x14ac:dyDescent="0.3">
      <c r="A2393" t="s">
        <v>499</v>
      </c>
      <c r="B2393" t="b">
        <v>0</v>
      </c>
      <c r="C2393" t="s">
        <v>3860</v>
      </c>
      <c r="D2393" s="1">
        <f t="shared" si="37"/>
        <v>42971.597186932871</v>
      </c>
      <c r="E2393">
        <v>65</v>
      </c>
      <c r="F2393" t="s">
        <v>24</v>
      </c>
      <c r="G2393" t="s">
        <v>24</v>
      </c>
      <c r="H2393" t="s">
        <v>48</v>
      </c>
      <c r="I2393">
        <v>1950</v>
      </c>
      <c r="J2393">
        <v>1500</v>
      </c>
      <c r="K2393">
        <f>database[[#This Row],[white_rating]]-database[[#This Row],[black_rating]]</f>
        <v>450</v>
      </c>
      <c r="L2393" t="s">
        <v>197</v>
      </c>
    </row>
    <row r="2394" spans="1:12" x14ac:dyDescent="0.3">
      <c r="A2394" t="s">
        <v>500</v>
      </c>
      <c r="B2394" t="b">
        <v>0</v>
      </c>
      <c r="C2394" t="s">
        <v>3860</v>
      </c>
      <c r="D2394" s="1">
        <f t="shared" si="37"/>
        <v>42971.597186932871</v>
      </c>
      <c r="E2394">
        <v>66</v>
      </c>
      <c r="F2394" t="s">
        <v>24</v>
      </c>
      <c r="G2394" t="s">
        <v>24</v>
      </c>
      <c r="H2394" t="s">
        <v>48</v>
      </c>
      <c r="I2394">
        <v>1950</v>
      </c>
      <c r="J2394">
        <v>1819</v>
      </c>
      <c r="K2394">
        <f>database[[#This Row],[white_rating]]-database[[#This Row],[black_rating]]</f>
        <v>131</v>
      </c>
      <c r="L2394" t="s">
        <v>207</v>
      </c>
    </row>
    <row r="2395" spans="1:12" x14ac:dyDescent="0.3">
      <c r="A2395" t="s">
        <v>501</v>
      </c>
      <c r="B2395" t="b">
        <v>0</v>
      </c>
      <c r="C2395" t="s">
        <v>3860</v>
      </c>
      <c r="D2395" s="1">
        <f t="shared" si="37"/>
        <v>42971.597186932871</v>
      </c>
      <c r="E2395">
        <v>112</v>
      </c>
      <c r="F2395" t="s">
        <v>24</v>
      </c>
      <c r="G2395" t="s">
        <v>24</v>
      </c>
      <c r="H2395" t="s">
        <v>48</v>
      </c>
      <c r="I2395">
        <v>1950</v>
      </c>
      <c r="J2395">
        <v>1477</v>
      </c>
      <c r="K2395">
        <f>database[[#This Row],[white_rating]]-database[[#This Row],[black_rating]]</f>
        <v>473</v>
      </c>
      <c r="L2395" t="s">
        <v>76</v>
      </c>
    </row>
    <row r="2396" spans="1:12" x14ac:dyDescent="0.3">
      <c r="A2396" t="s">
        <v>502</v>
      </c>
      <c r="B2396" t="b">
        <v>0</v>
      </c>
      <c r="C2396" t="s">
        <v>3861</v>
      </c>
      <c r="D2396" s="1">
        <f t="shared" si="37"/>
        <v>42971.597186921295</v>
      </c>
      <c r="E2396">
        <v>70</v>
      </c>
      <c r="F2396" t="s">
        <v>24</v>
      </c>
      <c r="G2396" t="s">
        <v>24</v>
      </c>
      <c r="H2396" t="s">
        <v>48</v>
      </c>
      <c r="I2396">
        <v>1950</v>
      </c>
      <c r="J2396">
        <v>1500</v>
      </c>
      <c r="K2396">
        <f>database[[#This Row],[white_rating]]-database[[#This Row],[black_rating]]</f>
        <v>450</v>
      </c>
      <c r="L2396" t="s">
        <v>207</v>
      </c>
    </row>
    <row r="2397" spans="1:12" x14ac:dyDescent="0.3">
      <c r="A2397" t="s">
        <v>4105</v>
      </c>
      <c r="B2397" t="b">
        <v>1</v>
      </c>
      <c r="C2397" t="s">
        <v>4106</v>
      </c>
      <c r="D2397" s="1">
        <f t="shared" si="37"/>
        <v>42980.710297812504</v>
      </c>
      <c r="E2397">
        <v>84</v>
      </c>
      <c r="F2397" t="s">
        <v>14</v>
      </c>
      <c r="G2397" t="s">
        <v>15</v>
      </c>
      <c r="H2397" t="s">
        <v>37</v>
      </c>
      <c r="I2397">
        <v>1950</v>
      </c>
      <c r="J2397">
        <v>1960</v>
      </c>
      <c r="K2397">
        <f>database[[#This Row],[white_rating]]-database[[#This Row],[black_rating]]</f>
        <v>-10</v>
      </c>
      <c r="L2397" t="s">
        <v>27</v>
      </c>
    </row>
    <row r="2398" spans="1:12" x14ac:dyDescent="0.3">
      <c r="A2398" t="s">
        <v>571</v>
      </c>
      <c r="B2398" t="b">
        <v>0</v>
      </c>
      <c r="C2398" t="s">
        <v>4115</v>
      </c>
      <c r="D2398" s="1">
        <f t="shared" si="37"/>
        <v>42977.645583055557</v>
      </c>
      <c r="E2398">
        <v>68</v>
      </c>
      <c r="F2398" t="s">
        <v>14</v>
      </c>
      <c r="G2398" t="s">
        <v>15</v>
      </c>
      <c r="H2398" t="s">
        <v>25</v>
      </c>
      <c r="I2398">
        <v>1950</v>
      </c>
      <c r="J2398">
        <v>1997</v>
      </c>
      <c r="K2398">
        <f>database[[#This Row],[white_rating]]-database[[#This Row],[black_rating]]</f>
        <v>-47</v>
      </c>
      <c r="L2398" t="s">
        <v>31</v>
      </c>
    </row>
    <row r="2399" spans="1:12" x14ac:dyDescent="0.3">
      <c r="A2399" t="s">
        <v>4790</v>
      </c>
      <c r="B2399" t="b">
        <v>1</v>
      </c>
      <c r="C2399" t="s">
        <v>4791</v>
      </c>
      <c r="D2399" s="1">
        <f t="shared" si="37"/>
        <v>42978.968198101851</v>
      </c>
      <c r="E2399">
        <v>49</v>
      </c>
      <c r="F2399" t="s">
        <v>14</v>
      </c>
      <c r="G2399" t="s">
        <v>15</v>
      </c>
      <c r="H2399" t="s">
        <v>25</v>
      </c>
      <c r="I2399">
        <v>1950</v>
      </c>
      <c r="J2399">
        <v>2027</v>
      </c>
      <c r="K2399">
        <f>database[[#This Row],[white_rating]]-database[[#This Row],[black_rating]]</f>
        <v>-77</v>
      </c>
      <c r="L2399" t="s">
        <v>710</v>
      </c>
    </row>
    <row r="2400" spans="1:12" x14ac:dyDescent="0.3">
      <c r="A2400" t="s">
        <v>495</v>
      </c>
      <c r="B2400" t="b">
        <v>0</v>
      </c>
      <c r="C2400" t="s">
        <v>3858</v>
      </c>
      <c r="D2400" s="1">
        <f t="shared" si="37"/>
        <v>42979.641067708333</v>
      </c>
      <c r="E2400">
        <v>55</v>
      </c>
      <c r="F2400" t="s">
        <v>10</v>
      </c>
      <c r="G2400" t="s">
        <v>11</v>
      </c>
      <c r="H2400" t="s">
        <v>25</v>
      </c>
      <c r="I2400">
        <v>1950</v>
      </c>
      <c r="J2400">
        <v>2212</v>
      </c>
      <c r="K2400">
        <f>database[[#This Row],[white_rating]]-database[[#This Row],[black_rating]]</f>
        <v>-262</v>
      </c>
      <c r="L2400" t="s">
        <v>142</v>
      </c>
    </row>
    <row r="2401" spans="1:12" x14ac:dyDescent="0.3">
      <c r="A2401" t="s">
        <v>496</v>
      </c>
      <c r="B2401" t="b">
        <v>0</v>
      </c>
      <c r="C2401" t="s">
        <v>3859</v>
      </c>
      <c r="D2401" s="1">
        <f t="shared" si="37"/>
        <v>42973.59443582176</v>
      </c>
      <c r="E2401">
        <v>49</v>
      </c>
      <c r="F2401" t="s">
        <v>14</v>
      </c>
      <c r="G2401" t="s">
        <v>11</v>
      </c>
      <c r="H2401" t="s">
        <v>48</v>
      </c>
      <c r="I2401">
        <v>1950</v>
      </c>
      <c r="J2401">
        <v>1226</v>
      </c>
      <c r="K2401">
        <f>database[[#This Row],[white_rating]]-database[[#This Row],[black_rating]]</f>
        <v>724</v>
      </c>
      <c r="L2401" t="s">
        <v>76</v>
      </c>
    </row>
    <row r="2402" spans="1:12" x14ac:dyDescent="0.3">
      <c r="A2402" t="s">
        <v>497</v>
      </c>
      <c r="B2402" t="b">
        <v>0</v>
      </c>
      <c r="C2402" t="s">
        <v>3859</v>
      </c>
      <c r="D2402" s="1">
        <f t="shared" si="37"/>
        <v>42973.59443582176</v>
      </c>
      <c r="E2402">
        <v>78</v>
      </c>
      <c r="F2402" t="s">
        <v>18</v>
      </c>
      <c r="G2402" t="s">
        <v>15</v>
      </c>
      <c r="H2402" t="s">
        <v>48</v>
      </c>
      <c r="I2402">
        <v>1950</v>
      </c>
      <c r="J2402">
        <v>1885</v>
      </c>
      <c r="K2402">
        <f>database[[#This Row],[white_rating]]-database[[#This Row],[black_rating]]</f>
        <v>65</v>
      </c>
      <c r="L2402" t="s">
        <v>110</v>
      </c>
    </row>
    <row r="2403" spans="1:12" x14ac:dyDescent="0.3">
      <c r="A2403" t="s">
        <v>498</v>
      </c>
      <c r="B2403" t="b">
        <v>0</v>
      </c>
      <c r="C2403" t="s">
        <v>3860</v>
      </c>
      <c r="D2403" s="1">
        <f t="shared" si="37"/>
        <v>42971.597186932871</v>
      </c>
      <c r="E2403">
        <v>29</v>
      </c>
      <c r="F2403" t="s">
        <v>24</v>
      </c>
      <c r="G2403" t="s">
        <v>24</v>
      </c>
      <c r="H2403" t="s">
        <v>48</v>
      </c>
      <c r="I2403">
        <v>1950</v>
      </c>
      <c r="J2403">
        <v>2204</v>
      </c>
      <c r="K2403">
        <f>database[[#This Row],[white_rating]]-database[[#This Row],[black_rating]]</f>
        <v>-254</v>
      </c>
      <c r="L2403" t="s">
        <v>76</v>
      </c>
    </row>
    <row r="2404" spans="1:12" x14ac:dyDescent="0.3">
      <c r="A2404" t="s">
        <v>499</v>
      </c>
      <c r="B2404" t="b">
        <v>0</v>
      </c>
      <c r="C2404" t="s">
        <v>3860</v>
      </c>
      <c r="D2404" s="1">
        <f t="shared" si="37"/>
        <v>42971.597186932871</v>
      </c>
      <c r="E2404">
        <v>65</v>
      </c>
      <c r="F2404" t="s">
        <v>24</v>
      </c>
      <c r="G2404" t="s">
        <v>24</v>
      </c>
      <c r="H2404" t="s">
        <v>48</v>
      </c>
      <c r="I2404">
        <v>1950</v>
      </c>
      <c r="J2404">
        <v>1500</v>
      </c>
      <c r="K2404">
        <f>database[[#This Row],[white_rating]]-database[[#This Row],[black_rating]]</f>
        <v>450</v>
      </c>
      <c r="L2404" t="s">
        <v>197</v>
      </c>
    </row>
    <row r="2405" spans="1:12" x14ac:dyDescent="0.3">
      <c r="A2405" t="s">
        <v>500</v>
      </c>
      <c r="B2405" t="b">
        <v>0</v>
      </c>
      <c r="C2405" t="s">
        <v>3860</v>
      </c>
      <c r="D2405" s="1">
        <f t="shared" si="37"/>
        <v>42971.597186932871</v>
      </c>
      <c r="E2405">
        <v>66</v>
      </c>
      <c r="F2405" t="s">
        <v>24</v>
      </c>
      <c r="G2405" t="s">
        <v>24</v>
      </c>
      <c r="H2405" t="s">
        <v>48</v>
      </c>
      <c r="I2405">
        <v>1950</v>
      </c>
      <c r="J2405">
        <v>1819</v>
      </c>
      <c r="K2405">
        <f>database[[#This Row],[white_rating]]-database[[#This Row],[black_rating]]</f>
        <v>131</v>
      </c>
      <c r="L2405" t="s">
        <v>207</v>
      </c>
    </row>
    <row r="2406" spans="1:12" x14ac:dyDescent="0.3">
      <c r="A2406" t="s">
        <v>501</v>
      </c>
      <c r="B2406" t="b">
        <v>0</v>
      </c>
      <c r="C2406" t="s">
        <v>3860</v>
      </c>
      <c r="D2406" s="1">
        <f t="shared" si="37"/>
        <v>42971.597186932871</v>
      </c>
      <c r="E2406">
        <v>112</v>
      </c>
      <c r="F2406" t="s">
        <v>24</v>
      </c>
      <c r="G2406" t="s">
        <v>24</v>
      </c>
      <c r="H2406" t="s">
        <v>48</v>
      </c>
      <c r="I2406">
        <v>1950</v>
      </c>
      <c r="J2406">
        <v>1477</v>
      </c>
      <c r="K2406">
        <f>database[[#This Row],[white_rating]]-database[[#This Row],[black_rating]]</f>
        <v>473</v>
      </c>
      <c r="L2406" t="s">
        <v>76</v>
      </c>
    </row>
    <row r="2407" spans="1:12" x14ac:dyDescent="0.3">
      <c r="A2407" t="s">
        <v>502</v>
      </c>
      <c r="B2407" t="b">
        <v>0</v>
      </c>
      <c r="C2407" t="s">
        <v>3861</v>
      </c>
      <c r="D2407" s="1">
        <f t="shared" si="37"/>
        <v>42971.597186921295</v>
      </c>
      <c r="E2407">
        <v>70</v>
      </c>
      <c r="F2407" t="s">
        <v>24</v>
      </c>
      <c r="G2407" t="s">
        <v>24</v>
      </c>
      <c r="H2407" t="s">
        <v>48</v>
      </c>
      <c r="I2407">
        <v>1950</v>
      </c>
      <c r="J2407">
        <v>1500</v>
      </c>
      <c r="K2407">
        <f>database[[#This Row],[white_rating]]-database[[#This Row],[black_rating]]</f>
        <v>450</v>
      </c>
      <c r="L2407" t="s">
        <v>207</v>
      </c>
    </row>
    <row r="2408" spans="1:12" x14ac:dyDescent="0.3">
      <c r="A2408" t="s">
        <v>4105</v>
      </c>
      <c r="B2408" t="b">
        <v>1</v>
      </c>
      <c r="C2408" t="s">
        <v>4106</v>
      </c>
      <c r="D2408" s="1">
        <f t="shared" si="37"/>
        <v>42980.710297812504</v>
      </c>
      <c r="E2408">
        <v>84</v>
      </c>
      <c r="F2408" t="s">
        <v>14</v>
      </c>
      <c r="G2408" t="s">
        <v>15</v>
      </c>
      <c r="H2408" t="s">
        <v>37</v>
      </c>
      <c r="I2408">
        <v>1950</v>
      </c>
      <c r="J2408">
        <v>1960</v>
      </c>
      <c r="K2408">
        <f>database[[#This Row],[white_rating]]-database[[#This Row],[black_rating]]</f>
        <v>-10</v>
      </c>
      <c r="L2408" t="s">
        <v>27</v>
      </c>
    </row>
    <row r="2409" spans="1:12" x14ac:dyDescent="0.3">
      <c r="A2409" t="s">
        <v>571</v>
      </c>
      <c r="B2409" t="b">
        <v>0</v>
      </c>
      <c r="C2409" t="s">
        <v>4115</v>
      </c>
      <c r="D2409" s="1">
        <f t="shared" si="37"/>
        <v>42977.645583055557</v>
      </c>
      <c r="E2409">
        <v>68</v>
      </c>
      <c r="F2409" t="s">
        <v>14</v>
      </c>
      <c r="G2409" t="s">
        <v>15</v>
      </c>
      <c r="H2409" t="s">
        <v>25</v>
      </c>
      <c r="I2409">
        <v>1950</v>
      </c>
      <c r="J2409">
        <v>1997</v>
      </c>
      <c r="K2409">
        <f>database[[#This Row],[white_rating]]-database[[#This Row],[black_rating]]</f>
        <v>-47</v>
      </c>
      <c r="L2409" t="s">
        <v>31</v>
      </c>
    </row>
    <row r="2410" spans="1:12" x14ac:dyDescent="0.3">
      <c r="A2410" t="s">
        <v>5090</v>
      </c>
      <c r="B2410" t="b">
        <v>1</v>
      </c>
      <c r="C2410" t="s">
        <v>5091</v>
      </c>
      <c r="D2410" s="1">
        <f t="shared" si="37"/>
        <v>42972.668403703705</v>
      </c>
      <c r="E2410">
        <v>95</v>
      </c>
      <c r="F2410" t="s">
        <v>14</v>
      </c>
      <c r="G2410" t="s">
        <v>15</v>
      </c>
      <c r="H2410" t="s">
        <v>48</v>
      </c>
      <c r="I2410">
        <v>1950</v>
      </c>
      <c r="J2410">
        <v>1935</v>
      </c>
      <c r="K2410">
        <f>database[[#This Row],[white_rating]]-database[[#This Row],[black_rating]]</f>
        <v>15</v>
      </c>
      <c r="L2410" t="s">
        <v>45</v>
      </c>
    </row>
    <row r="2411" spans="1:12" x14ac:dyDescent="0.3">
      <c r="A2411" t="s">
        <v>6449</v>
      </c>
      <c r="B2411" t="b">
        <v>1</v>
      </c>
      <c r="C2411" t="s">
        <v>6450</v>
      </c>
      <c r="D2411" s="1">
        <f t="shared" si="37"/>
        <v>42545.531888090278</v>
      </c>
      <c r="E2411">
        <v>81</v>
      </c>
      <c r="F2411" t="s">
        <v>14</v>
      </c>
      <c r="G2411" t="s">
        <v>11</v>
      </c>
      <c r="H2411" t="s">
        <v>25</v>
      </c>
      <c r="I2411">
        <v>1950</v>
      </c>
      <c r="J2411">
        <v>1849</v>
      </c>
      <c r="K2411">
        <f>database[[#This Row],[white_rating]]-database[[#This Row],[black_rating]]</f>
        <v>101</v>
      </c>
      <c r="L2411" t="s">
        <v>43</v>
      </c>
    </row>
    <row r="2412" spans="1:12" x14ac:dyDescent="0.3">
      <c r="A2412" t="s">
        <v>788</v>
      </c>
      <c r="B2412" t="b">
        <v>1</v>
      </c>
      <c r="C2412">
        <v>1503750000000</v>
      </c>
      <c r="D2412" s="1">
        <f t="shared" si="37"/>
        <v>42973.513888888891</v>
      </c>
      <c r="E2412">
        <v>59</v>
      </c>
      <c r="F2412" t="s">
        <v>18</v>
      </c>
      <c r="G2412" t="s">
        <v>11</v>
      </c>
      <c r="H2412" t="s">
        <v>25</v>
      </c>
      <c r="I2412">
        <v>1949</v>
      </c>
      <c r="J2412">
        <v>1879</v>
      </c>
      <c r="K2412">
        <f>database[[#This Row],[white_rating]]-database[[#This Row],[black_rating]]</f>
        <v>70</v>
      </c>
      <c r="L2412" t="s">
        <v>72</v>
      </c>
    </row>
    <row r="2413" spans="1:12" x14ac:dyDescent="0.3">
      <c r="A2413" t="s">
        <v>920</v>
      </c>
      <c r="B2413" t="b">
        <v>0</v>
      </c>
      <c r="C2413">
        <v>1504210000000</v>
      </c>
      <c r="D2413" s="1">
        <f t="shared" si="37"/>
        <v>42978.837962962964</v>
      </c>
      <c r="E2413">
        <v>63</v>
      </c>
      <c r="F2413" t="s">
        <v>14</v>
      </c>
      <c r="G2413" t="s">
        <v>11</v>
      </c>
      <c r="H2413" t="s">
        <v>25</v>
      </c>
      <c r="I2413">
        <v>1949</v>
      </c>
      <c r="J2413">
        <v>1474</v>
      </c>
      <c r="K2413">
        <f>database[[#This Row],[white_rating]]-database[[#This Row],[black_rating]]</f>
        <v>475</v>
      </c>
      <c r="L2413" t="s">
        <v>137</v>
      </c>
    </row>
    <row r="2414" spans="1:12" x14ac:dyDescent="0.3">
      <c r="A2414" t="s">
        <v>1092</v>
      </c>
      <c r="B2414" t="b">
        <v>1</v>
      </c>
      <c r="C2414">
        <v>1500280000000</v>
      </c>
      <c r="D2414" s="1">
        <f t="shared" si="37"/>
        <v>42933.351851851854</v>
      </c>
      <c r="E2414">
        <v>112</v>
      </c>
      <c r="F2414" t="s">
        <v>14</v>
      </c>
      <c r="G2414" t="s">
        <v>15</v>
      </c>
      <c r="H2414" t="s">
        <v>48</v>
      </c>
      <c r="I2414">
        <v>1949</v>
      </c>
      <c r="J2414">
        <v>2104</v>
      </c>
      <c r="K2414">
        <f>database[[#This Row],[white_rating]]-database[[#This Row],[black_rating]]</f>
        <v>-155</v>
      </c>
      <c r="L2414" t="s">
        <v>34</v>
      </c>
    </row>
    <row r="2415" spans="1:12" x14ac:dyDescent="0.3">
      <c r="A2415" t="s">
        <v>1894</v>
      </c>
      <c r="B2415" t="b">
        <v>1</v>
      </c>
      <c r="C2415">
        <v>1452550000000</v>
      </c>
      <c r="D2415" s="1">
        <f t="shared" si="37"/>
        <v>42380.921296296292</v>
      </c>
      <c r="E2415">
        <v>107</v>
      </c>
      <c r="F2415" t="s">
        <v>10</v>
      </c>
      <c r="G2415" t="s">
        <v>11</v>
      </c>
      <c r="H2415" t="s">
        <v>37</v>
      </c>
      <c r="I2415">
        <v>1949</v>
      </c>
      <c r="J2415">
        <v>2077</v>
      </c>
      <c r="K2415">
        <f>database[[#This Row],[white_rating]]-database[[#This Row],[black_rating]]</f>
        <v>-128</v>
      </c>
      <c r="L2415" t="s">
        <v>17</v>
      </c>
    </row>
    <row r="2416" spans="1:12" x14ac:dyDescent="0.3">
      <c r="A2416" t="s">
        <v>1895</v>
      </c>
      <c r="B2416" t="b">
        <v>1</v>
      </c>
      <c r="C2416">
        <v>1452550000000</v>
      </c>
      <c r="D2416" s="1">
        <f t="shared" si="37"/>
        <v>42380.921296296292</v>
      </c>
      <c r="E2416">
        <v>38</v>
      </c>
      <c r="F2416" t="s">
        <v>14</v>
      </c>
      <c r="G2416" t="s">
        <v>11</v>
      </c>
      <c r="H2416" t="s">
        <v>25</v>
      </c>
      <c r="I2416">
        <v>1949</v>
      </c>
      <c r="J2416">
        <v>1863</v>
      </c>
      <c r="K2416">
        <f>database[[#This Row],[white_rating]]-database[[#This Row],[black_rating]]</f>
        <v>86</v>
      </c>
      <c r="L2416" t="s">
        <v>799</v>
      </c>
    </row>
    <row r="2417" spans="1:12" x14ac:dyDescent="0.3">
      <c r="A2417" t="s">
        <v>1896</v>
      </c>
      <c r="B2417" t="b">
        <v>1</v>
      </c>
      <c r="C2417">
        <v>1452450000000</v>
      </c>
      <c r="D2417" s="1">
        <f t="shared" si="37"/>
        <v>42379.763888888891</v>
      </c>
      <c r="E2417">
        <v>111</v>
      </c>
      <c r="F2417" t="s">
        <v>14</v>
      </c>
      <c r="G2417" t="s">
        <v>11</v>
      </c>
      <c r="H2417" t="s">
        <v>491</v>
      </c>
      <c r="I2417">
        <v>1949</v>
      </c>
      <c r="J2417">
        <v>1845</v>
      </c>
      <c r="K2417">
        <f>database[[#This Row],[white_rating]]-database[[#This Row],[black_rating]]</f>
        <v>104</v>
      </c>
      <c r="L2417" t="s">
        <v>42</v>
      </c>
    </row>
    <row r="2418" spans="1:12" x14ac:dyDescent="0.3">
      <c r="A2418" t="s">
        <v>1900</v>
      </c>
      <c r="B2418" t="b">
        <v>1</v>
      </c>
      <c r="C2418">
        <v>1452440000000</v>
      </c>
      <c r="D2418" s="1">
        <f t="shared" si="37"/>
        <v>42379.648148148146</v>
      </c>
      <c r="E2418">
        <v>90</v>
      </c>
      <c r="F2418" t="s">
        <v>24</v>
      </c>
      <c r="G2418" t="s">
        <v>24</v>
      </c>
      <c r="H2418" t="s">
        <v>379</v>
      </c>
      <c r="I2418">
        <v>1949</v>
      </c>
      <c r="J2418">
        <v>2057</v>
      </c>
      <c r="K2418">
        <f>database[[#This Row],[white_rating]]-database[[#This Row],[black_rating]]</f>
        <v>-108</v>
      </c>
      <c r="L2418" t="s">
        <v>229</v>
      </c>
    </row>
    <row r="2419" spans="1:12" x14ac:dyDescent="0.3">
      <c r="A2419" t="s">
        <v>1903</v>
      </c>
      <c r="B2419" t="b">
        <v>1</v>
      </c>
      <c r="C2419">
        <v>1452310000000</v>
      </c>
      <c r="D2419" s="1">
        <f t="shared" si="37"/>
        <v>42378.143518518518</v>
      </c>
      <c r="E2419">
        <v>119</v>
      </c>
      <c r="F2419" t="s">
        <v>14</v>
      </c>
      <c r="G2419" t="s">
        <v>11</v>
      </c>
      <c r="H2419" t="s">
        <v>101</v>
      </c>
      <c r="I2419">
        <v>1949</v>
      </c>
      <c r="J2419">
        <v>1714</v>
      </c>
      <c r="K2419">
        <f>database[[#This Row],[white_rating]]-database[[#This Row],[black_rating]]</f>
        <v>235</v>
      </c>
      <c r="L2419" t="s">
        <v>917</v>
      </c>
    </row>
    <row r="2420" spans="1:12" x14ac:dyDescent="0.3">
      <c r="A2420" t="s">
        <v>2322</v>
      </c>
      <c r="B2420" t="b">
        <v>1</v>
      </c>
      <c r="C2420">
        <v>1481160000000</v>
      </c>
      <c r="D2420" s="1">
        <f t="shared" si="37"/>
        <v>42712.055555555555</v>
      </c>
      <c r="E2420">
        <v>89</v>
      </c>
      <c r="F2420" t="s">
        <v>18</v>
      </c>
      <c r="G2420" t="s">
        <v>11</v>
      </c>
      <c r="H2420" t="s">
        <v>25</v>
      </c>
      <c r="I2420">
        <v>1949</v>
      </c>
      <c r="J2420">
        <v>2225</v>
      </c>
      <c r="K2420">
        <f>database[[#This Row],[white_rating]]-database[[#This Row],[black_rating]]</f>
        <v>-276</v>
      </c>
      <c r="L2420" t="s">
        <v>31</v>
      </c>
    </row>
    <row r="2421" spans="1:12" x14ac:dyDescent="0.3">
      <c r="A2421" t="s">
        <v>2576</v>
      </c>
      <c r="B2421" t="b">
        <v>1</v>
      </c>
      <c r="C2421">
        <v>1458740000000</v>
      </c>
      <c r="D2421" s="1">
        <f t="shared" si="37"/>
        <v>42452.564814814818</v>
      </c>
      <c r="E2421">
        <v>34</v>
      </c>
      <c r="F2421" t="s">
        <v>14</v>
      </c>
      <c r="G2421" t="s">
        <v>15</v>
      </c>
      <c r="H2421" t="s">
        <v>29</v>
      </c>
      <c r="I2421">
        <v>1949</v>
      </c>
      <c r="J2421">
        <v>2260</v>
      </c>
      <c r="K2421">
        <f>database[[#This Row],[white_rating]]-database[[#This Row],[black_rating]]</f>
        <v>-311</v>
      </c>
      <c r="L2421" t="s">
        <v>36</v>
      </c>
    </row>
    <row r="2422" spans="1:12" x14ac:dyDescent="0.3">
      <c r="A2422" t="s">
        <v>3315</v>
      </c>
      <c r="B2422" t="b">
        <v>0</v>
      </c>
      <c r="C2422" t="s">
        <v>3316</v>
      </c>
      <c r="D2422" s="1">
        <f t="shared" si="37"/>
        <v>42977.023149525463</v>
      </c>
      <c r="E2422">
        <v>119</v>
      </c>
      <c r="F2422" t="s">
        <v>24</v>
      </c>
      <c r="G2422" t="s">
        <v>24</v>
      </c>
      <c r="H2422" t="s">
        <v>25</v>
      </c>
      <c r="I2422">
        <v>1949</v>
      </c>
      <c r="J2422">
        <v>1562</v>
      </c>
      <c r="K2422">
        <f>database[[#This Row],[white_rating]]-database[[#This Row],[black_rating]]</f>
        <v>387</v>
      </c>
      <c r="L2422" t="s">
        <v>107</v>
      </c>
    </row>
    <row r="2423" spans="1:12" x14ac:dyDescent="0.3">
      <c r="A2423" t="s">
        <v>3778</v>
      </c>
      <c r="B2423" t="b">
        <v>1</v>
      </c>
      <c r="C2423" t="s">
        <v>3779</v>
      </c>
      <c r="D2423" s="1">
        <f t="shared" si="37"/>
        <v>42977.466629120376</v>
      </c>
      <c r="E2423">
        <v>94</v>
      </c>
      <c r="F2423" t="s">
        <v>14</v>
      </c>
      <c r="G2423" t="s">
        <v>15</v>
      </c>
      <c r="H2423" t="s">
        <v>25</v>
      </c>
      <c r="I2423">
        <v>1949</v>
      </c>
      <c r="J2423">
        <v>1986</v>
      </c>
      <c r="K2423">
        <f>database[[#This Row],[white_rating]]-database[[#This Row],[black_rating]]</f>
        <v>-37</v>
      </c>
      <c r="L2423" t="s">
        <v>89</v>
      </c>
    </row>
    <row r="2424" spans="1:12" x14ac:dyDescent="0.3">
      <c r="A2424" t="s">
        <v>5042</v>
      </c>
      <c r="B2424" t="b">
        <v>1</v>
      </c>
      <c r="C2424" t="s">
        <v>5043</v>
      </c>
      <c r="D2424" s="1">
        <f t="shared" si="37"/>
        <v>42980.099748611116</v>
      </c>
      <c r="E2424">
        <v>35</v>
      </c>
      <c r="F2424" t="s">
        <v>14</v>
      </c>
      <c r="G2424" t="s">
        <v>11</v>
      </c>
      <c r="H2424" t="s">
        <v>25</v>
      </c>
      <c r="I2424">
        <v>1949</v>
      </c>
      <c r="J2424">
        <v>1618</v>
      </c>
      <c r="K2424">
        <f>database[[#This Row],[white_rating]]-database[[#This Row],[black_rating]]</f>
        <v>331</v>
      </c>
      <c r="L2424" t="s">
        <v>30</v>
      </c>
    </row>
    <row r="2425" spans="1:12" x14ac:dyDescent="0.3">
      <c r="A2425" t="s">
        <v>5343</v>
      </c>
      <c r="B2425" t="b">
        <v>1</v>
      </c>
      <c r="C2425" t="s">
        <v>5344</v>
      </c>
      <c r="D2425" s="1">
        <f t="shared" si="37"/>
        <v>42964.863190289354</v>
      </c>
      <c r="E2425">
        <v>28</v>
      </c>
      <c r="F2425" t="s">
        <v>14</v>
      </c>
      <c r="G2425" t="s">
        <v>15</v>
      </c>
      <c r="H2425" t="s">
        <v>25</v>
      </c>
      <c r="I2425">
        <v>1949</v>
      </c>
      <c r="J2425">
        <v>2156</v>
      </c>
      <c r="K2425">
        <f>database[[#This Row],[white_rating]]-database[[#This Row],[black_rating]]</f>
        <v>-207</v>
      </c>
      <c r="L2425" t="s">
        <v>1136</v>
      </c>
    </row>
    <row r="2426" spans="1:12" x14ac:dyDescent="0.3">
      <c r="A2426" t="s">
        <v>6303</v>
      </c>
      <c r="B2426" t="b">
        <v>1</v>
      </c>
      <c r="C2426" t="s">
        <v>6304</v>
      </c>
      <c r="D2426" s="1">
        <f t="shared" si="37"/>
        <v>42700.359331574073</v>
      </c>
      <c r="E2426">
        <v>64</v>
      </c>
      <c r="F2426" t="s">
        <v>14</v>
      </c>
      <c r="G2426" t="s">
        <v>15</v>
      </c>
      <c r="H2426" t="s">
        <v>64</v>
      </c>
      <c r="I2426">
        <v>1949</v>
      </c>
      <c r="J2426">
        <v>1957</v>
      </c>
      <c r="K2426">
        <f>database[[#This Row],[white_rating]]-database[[#This Row],[black_rating]]</f>
        <v>-8</v>
      </c>
      <c r="L2426" t="s">
        <v>929</v>
      </c>
    </row>
    <row r="2427" spans="1:12" x14ac:dyDescent="0.3">
      <c r="A2427" t="s">
        <v>7029</v>
      </c>
      <c r="B2427" t="b">
        <v>1</v>
      </c>
      <c r="C2427" t="s">
        <v>7030</v>
      </c>
      <c r="D2427" s="1">
        <f t="shared" si="37"/>
        <v>42794.594826527777</v>
      </c>
      <c r="E2427">
        <v>65</v>
      </c>
      <c r="F2427" t="s">
        <v>10</v>
      </c>
      <c r="G2427" t="s">
        <v>11</v>
      </c>
      <c r="H2427" t="s">
        <v>48</v>
      </c>
      <c r="I2427">
        <v>1949</v>
      </c>
      <c r="J2427">
        <v>1811</v>
      </c>
      <c r="K2427">
        <f>database[[#This Row],[white_rating]]-database[[#This Row],[black_rating]]</f>
        <v>138</v>
      </c>
      <c r="L2427" t="s">
        <v>47</v>
      </c>
    </row>
    <row r="2428" spans="1:12" x14ac:dyDescent="0.3">
      <c r="A2428" t="s">
        <v>7202</v>
      </c>
      <c r="B2428" t="b">
        <v>1</v>
      </c>
      <c r="C2428" t="s">
        <v>7203</v>
      </c>
      <c r="D2428" s="1">
        <f t="shared" si="37"/>
        <v>42981.83919831019</v>
      </c>
      <c r="E2428">
        <v>91</v>
      </c>
      <c r="F2428" t="s">
        <v>10</v>
      </c>
      <c r="G2428" t="s">
        <v>11</v>
      </c>
      <c r="H2428" t="s">
        <v>37</v>
      </c>
      <c r="I2428">
        <v>1949</v>
      </c>
      <c r="J2428">
        <v>1966</v>
      </c>
      <c r="K2428">
        <f>database[[#This Row],[white_rating]]-database[[#This Row],[black_rating]]</f>
        <v>-17</v>
      </c>
      <c r="L2428" t="s">
        <v>27</v>
      </c>
    </row>
    <row r="2429" spans="1:12" x14ac:dyDescent="0.3">
      <c r="A2429" t="s">
        <v>7603</v>
      </c>
      <c r="B2429" t="b">
        <v>0</v>
      </c>
      <c r="C2429" t="s">
        <v>7604</v>
      </c>
      <c r="D2429" s="1">
        <f t="shared" si="37"/>
        <v>42933.931959490743</v>
      </c>
      <c r="E2429">
        <v>43</v>
      </c>
      <c r="F2429" t="s">
        <v>24</v>
      </c>
      <c r="G2429" t="s">
        <v>24</v>
      </c>
      <c r="H2429" t="s">
        <v>25</v>
      </c>
      <c r="I2429">
        <v>1949</v>
      </c>
      <c r="J2429">
        <v>2004</v>
      </c>
      <c r="K2429">
        <f>database[[#This Row],[white_rating]]-database[[#This Row],[black_rating]]</f>
        <v>-55</v>
      </c>
      <c r="L2429" t="s">
        <v>107</v>
      </c>
    </row>
    <row r="2430" spans="1:12" x14ac:dyDescent="0.3">
      <c r="A2430" t="s">
        <v>7880</v>
      </c>
      <c r="B2430" t="b">
        <v>1</v>
      </c>
      <c r="C2430" t="s">
        <v>7881</v>
      </c>
      <c r="D2430" s="1">
        <f t="shared" si="37"/>
        <v>42889.914242141203</v>
      </c>
      <c r="E2430">
        <v>36</v>
      </c>
      <c r="F2430" t="s">
        <v>14</v>
      </c>
      <c r="G2430" t="s">
        <v>15</v>
      </c>
      <c r="H2430" t="s">
        <v>84</v>
      </c>
      <c r="I2430">
        <v>1949</v>
      </c>
      <c r="J2430">
        <v>2044</v>
      </c>
      <c r="K2430">
        <f>database[[#This Row],[white_rating]]-database[[#This Row],[black_rating]]</f>
        <v>-95</v>
      </c>
      <c r="L2430" t="s">
        <v>30</v>
      </c>
    </row>
    <row r="2431" spans="1:12" x14ac:dyDescent="0.3">
      <c r="A2431" t="s">
        <v>911</v>
      </c>
      <c r="B2431" t="b">
        <v>1</v>
      </c>
      <c r="C2431">
        <v>1503770000000</v>
      </c>
      <c r="D2431" s="1">
        <f t="shared" si="37"/>
        <v>42973.745370370365</v>
      </c>
      <c r="E2431">
        <v>110</v>
      </c>
      <c r="F2431" t="s">
        <v>14</v>
      </c>
      <c r="G2431" t="s">
        <v>15</v>
      </c>
      <c r="H2431" t="s">
        <v>25</v>
      </c>
      <c r="I2431">
        <v>1948</v>
      </c>
      <c r="J2431">
        <v>1948</v>
      </c>
      <c r="K2431">
        <f>database[[#This Row],[white_rating]]-database[[#This Row],[black_rating]]</f>
        <v>0</v>
      </c>
      <c r="L2431" t="s">
        <v>76</v>
      </c>
    </row>
    <row r="2432" spans="1:12" x14ac:dyDescent="0.3">
      <c r="A2432" t="s">
        <v>1733</v>
      </c>
      <c r="B2432" t="b">
        <v>1</v>
      </c>
      <c r="C2432">
        <v>1458950000000</v>
      </c>
      <c r="D2432" s="1">
        <f t="shared" si="37"/>
        <v>42454.995370370365</v>
      </c>
      <c r="E2432">
        <v>50</v>
      </c>
      <c r="F2432" t="s">
        <v>14</v>
      </c>
      <c r="G2432" t="s">
        <v>15</v>
      </c>
      <c r="H2432" t="s">
        <v>198</v>
      </c>
      <c r="I2432">
        <v>1948</v>
      </c>
      <c r="J2432">
        <v>1842</v>
      </c>
      <c r="K2432">
        <f>database[[#This Row],[white_rating]]-database[[#This Row],[black_rating]]</f>
        <v>106</v>
      </c>
      <c r="L2432" t="s">
        <v>36</v>
      </c>
    </row>
    <row r="2433" spans="1:12" x14ac:dyDescent="0.3">
      <c r="A2433" t="s">
        <v>2045</v>
      </c>
      <c r="B2433" t="b">
        <v>1</v>
      </c>
      <c r="C2433">
        <v>1503580000000</v>
      </c>
      <c r="D2433" s="1">
        <f t="shared" si="37"/>
        <v>42971.546296296292</v>
      </c>
      <c r="E2433">
        <v>65</v>
      </c>
      <c r="F2433" t="s">
        <v>14</v>
      </c>
      <c r="G2433" t="s">
        <v>15</v>
      </c>
      <c r="H2433" t="s">
        <v>29</v>
      </c>
      <c r="I2433">
        <v>1948</v>
      </c>
      <c r="J2433">
        <v>2159</v>
      </c>
      <c r="K2433">
        <f>database[[#This Row],[white_rating]]-database[[#This Row],[black_rating]]</f>
        <v>-211</v>
      </c>
      <c r="L2433" t="s">
        <v>2046</v>
      </c>
    </row>
    <row r="2434" spans="1:12" x14ac:dyDescent="0.3">
      <c r="A2434" t="s">
        <v>2133</v>
      </c>
      <c r="B2434" t="b">
        <v>1</v>
      </c>
      <c r="C2434">
        <v>1445420000000</v>
      </c>
      <c r="D2434" s="1">
        <f t="shared" ref="D2434:D2497" si="38">C2434/86400000+DATE(1970,1,1)</f>
        <v>42298.398148148146</v>
      </c>
      <c r="E2434">
        <v>60</v>
      </c>
      <c r="F2434" t="s">
        <v>14</v>
      </c>
      <c r="G2434" t="s">
        <v>11</v>
      </c>
      <c r="H2434" t="s">
        <v>101</v>
      </c>
      <c r="I2434">
        <v>1948</v>
      </c>
      <c r="J2434">
        <v>1864</v>
      </c>
      <c r="K2434">
        <f>database[[#This Row],[white_rating]]-database[[#This Row],[black_rating]]</f>
        <v>84</v>
      </c>
      <c r="L2434" t="s">
        <v>185</v>
      </c>
    </row>
    <row r="2435" spans="1:12" x14ac:dyDescent="0.3">
      <c r="A2435" t="s">
        <v>2396</v>
      </c>
      <c r="B2435" t="b">
        <v>1</v>
      </c>
      <c r="C2435">
        <v>1488430000000</v>
      </c>
      <c r="D2435" s="1">
        <f t="shared" si="38"/>
        <v>42796.199074074073</v>
      </c>
      <c r="E2435">
        <v>57</v>
      </c>
      <c r="F2435" t="s">
        <v>14</v>
      </c>
      <c r="G2435" t="s">
        <v>11</v>
      </c>
      <c r="H2435" t="s">
        <v>25</v>
      </c>
      <c r="I2435">
        <v>1948</v>
      </c>
      <c r="J2435">
        <v>1508</v>
      </c>
      <c r="K2435">
        <f>database[[#This Row],[white_rating]]-database[[#This Row],[black_rating]]</f>
        <v>440</v>
      </c>
      <c r="L2435" t="s">
        <v>196</v>
      </c>
    </row>
    <row r="2436" spans="1:12" x14ac:dyDescent="0.3">
      <c r="A2436" t="s">
        <v>2714</v>
      </c>
      <c r="B2436" t="b">
        <v>1</v>
      </c>
      <c r="C2436" t="s">
        <v>2715</v>
      </c>
      <c r="D2436" s="1">
        <f t="shared" si="38"/>
        <v>42787.685912905094</v>
      </c>
      <c r="E2436">
        <v>46</v>
      </c>
      <c r="F2436" t="s">
        <v>18</v>
      </c>
      <c r="G2436" t="s">
        <v>15</v>
      </c>
      <c r="H2436" t="s">
        <v>25</v>
      </c>
      <c r="I2436">
        <v>1948</v>
      </c>
      <c r="J2436">
        <v>1978</v>
      </c>
      <c r="K2436">
        <f>database[[#This Row],[white_rating]]-database[[#This Row],[black_rating]]</f>
        <v>-30</v>
      </c>
      <c r="L2436" t="s">
        <v>113</v>
      </c>
    </row>
    <row r="2437" spans="1:12" x14ac:dyDescent="0.3">
      <c r="A2437" t="s">
        <v>3415</v>
      </c>
      <c r="B2437" t="b">
        <v>1</v>
      </c>
      <c r="C2437" t="s">
        <v>3416</v>
      </c>
      <c r="D2437" s="1">
        <f t="shared" si="38"/>
        <v>42825.570288148148</v>
      </c>
      <c r="E2437">
        <v>63</v>
      </c>
      <c r="F2437" t="s">
        <v>24</v>
      </c>
      <c r="G2437" t="s">
        <v>24</v>
      </c>
      <c r="H2437" t="s">
        <v>48</v>
      </c>
      <c r="I2437">
        <v>1948</v>
      </c>
      <c r="J2437">
        <v>2087</v>
      </c>
      <c r="K2437">
        <f>database[[#This Row],[white_rating]]-database[[#This Row],[black_rating]]</f>
        <v>-139</v>
      </c>
      <c r="L2437" t="s">
        <v>228</v>
      </c>
    </row>
    <row r="2438" spans="1:12" x14ac:dyDescent="0.3">
      <c r="A2438" t="s">
        <v>3780</v>
      </c>
      <c r="B2438" t="b">
        <v>1</v>
      </c>
      <c r="C2438" t="s">
        <v>3781</v>
      </c>
      <c r="D2438" s="1">
        <f t="shared" si="38"/>
        <v>42977.464128553242</v>
      </c>
      <c r="E2438">
        <v>47</v>
      </c>
      <c r="F2438" t="s">
        <v>18</v>
      </c>
      <c r="G2438" t="s">
        <v>11</v>
      </c>
      <c r="H2438" t="s">
        <v>25</v>
      </c>
      <c r="I2438">
        <v>1948</v>
      </c>
      <c r="J2438">
        <v>1397</v>
      </c>
      <c r="K2438">
        <f>database[[#This Row],[white_rating]]-database[[#This Row],[black_rating]]</f>
        <v>551</v>
      </c>
      <c r="L2438" t="s">
        <v>23</v>
      </c>
    </row>
    <row r="2439" spans="1:12" x14ac:dyDescent="0.3">
      <c r="A2439" t="s">
        <v>4742</v>
      </c>
      <c r="B2439" t="b">
        <v>1</v>
      </c>
      <c r="C2439" t="s">
        <v>4743</v>
      </c>
      <c r="D2439" s="1">
        <f t="shared" si="38"/>
        <v>42981.460360011573</v>
      </c>
      <c r="E2439">
        <v>65</v>
      </c>
      <c r="F2439" t="s">
        <v>14</v>
      </c>
      <c r="G2439" t="s">
        <v>11</v>
      </c>
      <c r="H2439" t="s">
        <v>38</v>
      </c>
      <c r="I2439">
        <v>1948</v>
      </c>
      <c r="J2439">
        <v>1809</v>
      </c>
      <c r="K2439">
        <f>database[[#This Row],[white_rating]]-database[[#This Row],[black_rating]]</f>
        <v>139</v>
      </c>
      <c r="L2439" t="s">
        <v>116</v>
      </c>
    </row>
    <row r="2440" spans="1:12" x14ac:dyDescent="0.3">
      <c r="A2440" t="s">
        <v>5280</v>
      </c>
      <c r="B2440" t="b">
        <v>1</v>
      </c>
      <c r="C2440" t="s">
        <v>5281</v>
      </c>
      <c r="D2440" s="1">
        <f t="shared" si="38"/>
        <v>42967.309477800925</v>
      </c>
      <c r="E2440">
        <v>80</v>
      </c>
      <c r="F2440" t="s">
        <v>14</v>
      </c>
      <c r="G2440" t="s">
        <v>15</v>
      </c>
      <c r="H2440" t="s">
        <v>25</v>
      </c>
      <c r="I2440">
        <v>1948</v>
      </c>
      <c r="J2440">
        <v>1844</v>
      </c>
      <c r="K2440">
        <f>database[[#This Row],[white_rating]]-database[[#This Row],[black_rating]]</f>
        <v>104</v>
      </c>
      <c r="L2440" t="s">
        <v>228</v>
      </c>
    </row>
    <row r="2441" spans="1:12" x14ac:dyDescent="0.3">
      <c r="A2441" t="s">
        <v>6068</v>
      </c>
      <c r="B2441" t="b">
        <v>1</v>
      </c>
      <c r="C2441" t="s">
        <v>6069</v>
      </c>
      <c r="D2441" s="1">
        <f t="shared" si="38"/>
        <v>42932.4182215162</v>
      </c>
      <c r="E2441">
        <v>32</v>
      </c>
      <c r="F2441" t="s">
        <v>14</v>
      </c>
      <c r="G2441" t="s">
        <v>11</v>
      </c>
      <c r="H2441" t="s">
        <v>77</v>
      </c>
      <c r="I2441">
        <v>1948</v>
      </c>
      <c r="J2441">
        <v>1942</v>
      </c>
      <c r="K2441">
        <f>database[[#This Row],[white_rating]]-database[[#This Row],[black_rating]]</f>
        <v>6</v>
      </c>
      <c r="L2441" t="s">
        <v>116</v>
      </c>
    </row>
    <row r="2442" spans="1:12" x14ac:dyDescent="0.3">
      <c r="A2442" t="s">
        <v>1088</v>
      </c>
      <c r="B2442" t="b">
        <v>1</v>
      </c>
      <c r="C2442">
        <v>1500450000000</v>
      </c>
      <c r="D2442" s="1">
        <f t="shared" si="38"/>
        <v>42935.319444444445</v>
      </c>
      <c r="E2442">
        <v>102</v>
      </c>
      <c r="F2442" t="s">
        <v>10</v>
      </c>
      <c r="G2442" t="s">
        <v>15</v>
      </c>
      <c r="H2442" t="s">
        <v>25</v>
      </c>
      <c r="I2442">
        <v>1947</v>
      </c>
      <c r="J2442">
        <v>1929</v>
      </c>
      <c r="K2442">
        <f>database[[#This Row],[white_rating]]-database[[#This Row],[black_rating]]</f>
        <v>18</v>
      </c>
      <c r="L2442" t="s">
        <v>152</v>
      </c>
    </row>
    <row r="2443" spans="1:12" x14ac:dyDescent="0.3">
      <c r="A2443" t="s">
        <v>1090</v>
      </c>
      <c r="B2443" t="b">
        <v>1</v>
      </c>
      <c r="C2443">
        <v>1500370000000</v>
      </c>
      <c r="D2443" s="1">
        <f t="shared" si="38"/>
        <v>42934.393518518518</v>
      </c>
      <c r="E2443">
        <v>36</v>
      </c>
      <c r="F2443" t="s">
        <v>14</v>
      </c>
      <c r="G2443" t="s">
        <v>15</v>
      </c>
      <c r="H2443" t="s">
        <v>48</v>
      </c>
      <c r="I2443">
        <v>1947</v>
      </c>
      <c r="J2443">
        <v>2114</v>
      </c>
      <c r="K2443">
        <f>database[[#This Row],[white_rating]]-database[[#This Row],[black_rating]]</f>
        <v>-167</v>
      </c>
      <c r="L2443" t="s">
        <v>34</v>
      </c>
    </row>
    <row r="2444" spans="1:12" x14ac:dyDescent="0.3">
      <c r="A2444" t="s">
        <v>1884</v>
      </c>
      <c r="B2444" t="b">
        <v>0</v>
      </c>
      <c r="C2444">
        <v>1462810000000</v>
      </c>
      <c r="D2444" s="1">
        <f t="shared" si="38"/>
        <v>42499.671296296292</v>
      </c>
      <c r="E2444">
        <v>89</v>
      </c>
      <c r="F2444" t="s">
        <v>18</v>
      </c>
      <c r="G2444" t="s">
        <v>11</v>
      </c>
      <c r="H2444" t="s">
        <v>1882</v>
      </c>
      <c r="I2444">
        <v>1947</v>
      </c>
      <c r="J2444">
        <v>1701</v>
      </c>
      <c r="K2444">
        <f>database[[#This Row],[white_rating]]-database[[#This Row],[black_rating]]</f>
        <v>246</v>
      </c>
      <c r="L2444" t="s">
        <v>698</v>
      </c>
    </row>
    <row r="2445" spans="1:12" x14ac:dyDescent="0.3">
      <c r="A2445" t="s">
        <v>2580</v>
      </c>
      <c r="B2445" t="b">
        <v>1</v>
      </c>
      <c r="C2445">
        <v>1458670000000</v>
      </c>
      <c r="D2445" s="1">
        <f t="shared" si="38"/>
        <v>42451.754629629635</v>
      </c>
      <c r="E2445">
        <v>66</v>
      </c>
      <c r="F2445" t="s">
        <v>14</v>
      </c>
      <c r="G2445" t="s">
        <v>15</v>
      </c>
      <c r="H2445" t="s">
        <v>64</v>
      </c>
      <c r="I2445">
        <v>1947</v>
      </c>
      <c r="J2445">
        <v>2060</v>
      </c>
      <c r="K2445">
        <f>database[[#This Row],[white_rating]]-database[[#This Row],[black_rating]]</f>
        <v>-113</v>
      </c>
      <c r="L2445" t="s">
        <v>209</v>
      </c>
    </row>
    <row r="2446" spans="1:12" x14ac:dyDescent="0.3">
      <c r="A2446" t="s">
        <v>3255</v>
      </c>
      <c r="B2446" t="b">
        <v>1</v>
      </c>
      <c r="C2446" t="s">
        <v>3256</v>
      </c>
      <c r="D2446" s="1">
        <f t="shared" si="38"/>
        <v>42978.579232372686</v>
      </c>
      <c r="E2446">
        <v>39</v>
      </c>
      <c r="F2446" t="s">
        <v>14</v>
      </c>
      <c r="G2446" t="s">
        <v>11</v>
      </c>
      <c r="H2446" t="s">
        <v>25</v>
      </c>
      <c r="I2446">
        <v>1947</v>
      </c>
      <c r="J2446">
        <v>1923</v>
      </c>
      <c r="K2446">
        <f>database[[#This Row],[white_rating]]-database[[#This Row],[black_rating]]</f>
        <v>24</v>
      </c>
      <c r="L2446" t="s">
        <v>59</v>
      </c>
    </row>
    <row r="2447" spans="1:12" x14ac:dyDescent="0.3">
      <c r="A2447" t="s">
        <v>3772</v>
      </c>
      <c r="B2447" t="b">
        <v>1</v>
      </c>
      <c r="C2447" t="s">
        <v>3773</v>
      </c>
      <c r="D2447" s="1">
        <f t="shared" si="38"/>
        <v>42977.556115590276</v>
      </c>
      <c r="E2447">
        <v>117</v>
      </c>
      <c r="F2447" t="s">
        <v>18</v>
      </c>
      <c r="G2447" t="s">
        <v>11</v>
      </c>
      <c r="H2447" t="s">
        <v>25</v>
      </c>
      <c r="I2447">
        <v>1947</v>
      </c>
      <c r="J2447">
        <v>1771</v>
      </c>
      <c r="K2447">
        <f>database[[#This Row],[white_rating]]-database[[#This Row],[black_rating]]</f>
        <v>176</v>
      </c>
      <c r="L2447" t="s">
        <v>268</v>
      </c>
    </row>
    <row r="2448" spans="1:12" x14ac:dyDescent="0.3">
      <c r="A2448" t="s">
        <v>4272</v>
      </c>
      <c r="B2448" t="b">
        <v>0</v>
      </c>
      <c r="C2448" t="s">
        <v>4273</v>
      </c>
      <c r="D2448" s="1">
        <f t="shared" si="38"/>
        <v>42979.739492164357</v>
      </c>
      <c r="E2448">
        <v>49</v>
      </c>
      <c r="F2448" t="s">
        <v>14</v>
      </c>
      <c r="G2448" t="s">
        <v>11</v>
      </c>
      <c r="H2448" t="s">
        <v>101</v>
      </c>
      <c r="I2448">
        <v>1947</v>
      </c>
      <c r="J2448">
        <v>1937</v>
      </c>
      <c r="K2448">
        <f>database[[#This Row],[white_rating]]-database[[#This Row],[black_rating]]</f>
        <v>10</v>
      </c>
      <c r="L2448" t="s">
        <v>365</v>
      </c>
    </row>
    <row r="2449" spans="1:12" x14ac:dyDescent="0.3">
      <c r="A2449" t="s">
        <v>5322</v>
      </c>
      <c r="B2449" t="b">
        <v>1</v>
      </c>
      <c r="C2449" t="s">
        <v>5323</v>
      </c>
      <c r="D2449" s="1">
        <f t="shared" si="38"/>
        <v>42965.570349375004</v>
      </c>
      <c r="E2449">
        <v>80</v>
      </c>
      <c r="F2449" t="s">
        <v>14</v>
      </c>
      <c r="G2449" t="s">
        <v>15</v>
      </c>
      <c r="H2449" t="s">
        <v>25</v>
      </c>
      <c r="I2449">
        <v>1947</v>
      </c>
      <c r="J2449">
        <v>1909</v>
      </c>
      <c r="K2449">
        <f>database[[#This Row],[white_rating]]-database[[#This Row],[black_rating]]</f>
        <v>38</v>
      </c>
      <c r="L2449" t="s">
        <v>4313</v>
      </c>
    </row>
    <row r="2450" spans="1:12" x14ac:dyDescent="0.3">
      <c r="A2450" t="s">
        <v>5326</v>
      </c>
      <c r="B2450" t="b">
        <v>1</v>
      </c>
      <c r="C2450" t="s">
        <v>5327</v>
      </c>
      <c r="D2450" s="1">
        <f t="shared" si="38"/>
        <v>42965.546313252315</v>
      </c>
      <c r="E2450">
        <v>54</v>
      </c>
      <c r="F2450" t="s">
        <v>14</v>
      </c>
      <c r="G2450" t="s">
        <v>15</v>
      </c>
      <c r="H2450" t="s">
        <v>25</v>
      </c>
      <c r="I2450">
        <v>1947</v>
      </c>
      <c r="J2450">
        <v>1914</v>
      </c>
      <c r="K2450">
        <f>database[[#This Row],[white_rating]]-database[[#This Row],[black_rating]]</f>
        <v>33</v>
      </c>
      <c r="L2450" t="s">
        <v>1317</v>
      </c>
    </row>
    <row r="2451" spans="1:12" x14ac:dyDescent="0.3">
      <c r="A2451" t="s">
        <v>5338</v>
      </c>
      <c r="B2451" t="b">
        <v>1</v>
      </c>
      <c r="C2451" t="s">
        <v>5339</v>
      </c>
      <c r="D2451" s="1">
        <f t="shared" si="38"/>
        <v>42965.421472303242</v>
      </c>
      <c r="E2451">
        <v>63</v>
      </c>
      <c r="F2451" t="s">
        <v>14</v>
      </c>
      <c r="G2451" t="s">
        <v>11</v>
      </c>
      <c r="H2451" t="s">
        <v>25</v>
      </c>
      <c r="I2451">
        <v>1947</v>
      </c>
      <c r="J2451">
        <v>1784</v>
      </c>
      <c r="K2451">
        <f>database[[#This Row],[white_rating]]-database[[#This Row],[black_rating]]</f>
        <v>163</v>
      </c>
      <c r="L2451" t="s">
        <v>43</v>
      </c>
    </row>
    <row r="2452" spans="1:12" x14ac:dyDescent="0.3">
      <c r="A2452" t="s">
        <v>6692</v>
      </c>
      <c r="B2452" t="b">
        <v>1</v>
      </c>
      <c r="C2452" t="s">
        <v>6693</v>
      </c>
      <c r="D2452" s="1">
        <f t="shared" si="38"/>
        <v>42650.835920775462</v>
      </c>
      <c r="E2452">
        <v>74</v>
      </c>
      <c r="F2452" t="s">
        <v>14</v>
      </c>
      <c r="G2452" t="s">
        <v>15</v>
      </c>
      <c r="H2452" t="s">
        <v>2460</v>
      </c>
      <c r="I2452">
        <v>1947</v>
      </c>
      <c r="J2452">
        <v>1958</v>
      </c>
      <c r="K2452">
        <f>database[[#This Row],[white_rating]]-database[[#This Row],[black_rating]]</f>
        <v>-11</v>
      </c>
      <c r="L2452" t="s">
        <v>79</v>
      </c>
    </row>
    <row r="2453" spans="1:12" x14ac:dyDescent="0.3">
      <c r="A2453" t="s">
        <v>6694</v>
      </c>
      <c r="B2453" t="b">
        <v>1</v>
      </c>
      <c r="C2453" t="s">
        <v>6695</v>
      </c>
      <c r="D2453" s="1">
        <f t="shared" si="38"/>
        <v>42650.832591435188</v>
      </c>
      <c r="E2453">
        <v>23</v>
      </c>
      <c r="F2453" t="s">
        <v>14</v>
      </c>
      <c r="G2453" t="s">
        <v>11</v>
      </c>
      <c r="H2453" t="s">
        <v>2460</v>
      </c>
      <c r="I2453">
        <v>1947</v>
      </c>
      <c r="J2453">
        <v>1958</v>
      </c>
      <c r="K2453">
        <f>database[[#This Row],[white_rating]]-database[[#This Row],[black_rating]]</f>
        <v>-11</v>
      </c>
      <c r="L2453" t="s">
        <v>230</v>
      </c>
    </row>
    <row r="2454" spans="1:12" x14ac:dyDescent="0.3">
      <c r="A2454" t="s">
        <v>751</v>
      </c>
      <c r="B2454" t="b">
        <v>1</v>
      </c>
      <c r="C2454">
        <v>1489230000000</v>
      </c>
      <c r="D2454" s="1">
        <f t="shared" si="38"/>
        <v>42805.458333333328</v>
      </c>
      <c r="E2454">
        <v>63</v>
      </c>
      <c r="F2454" t="s">
        <v>14</v>
      </c>
      <c r="G2454" t="s">
        <v>11</v>
      </c>
      <c r="H2454" t="s">
        <v>84</v>
      </c>
      <c r="I2454">
        <v>1946</v>
      </c>
      <c r="J2454">
        <v>1828</v>
      </c>
      <c r="K2454">
        <f>database[[#This Row],[white_rating]]-database[[#This Row],[black_rating]]</f>
        <v>118</v>
      </c>
      <c r="L2454" t="s">
        <v>137</v>
      </c>
    </row>
    <row r="2455" spans="1:12" x14ac:dyDescent="0.3">
      <c r="A2455" t="s">
        <v>823</v>
      </c>
      <c r="B2455" t="b">
        <v>1</v>
      </c>
      <c r="C2455">
        <v>1502790000000</v>
      </c>
      <c r="D2455" s="1">
        <f t="shared" si="38"/>
        <v>42962.402777777781</v>
      </c>
      <c r="E2455">
        <v>57</v>
      </c>
      <c r="F2455" t="s">
        <v>18</v>
      </c>
      <c r="G2455" t="s">
        <v>11</v>
      </c>
      <c r="H2455" t="s">
        <v>25</v>
      </c>
      <c r="I2455">
        <v>1946</v>
      </c>
      <c r="J2455">
        <v>1884</v>
      </c>
      <c r="K2455">
        <f>database[[#This Row],[white_rating]]-database[[#This Row],[black_rating]]</f>
        <v>62</v>
      </c>
      <c r="L2455" t="s">
        <v>114</v>
      </c>
    </row>
    <row r="2456" spans="1:12" x14ac:dyDescent="0.3">
      <c r="A2456" t="s">
        <v>1636</v>
      </c>
      <c r="B2456" t="b">
        <v>1</v>
      </c>
      <c r="C2456">
        <v>1462830000000</v>
      </c>
      <c r="D2456" s="1">
        <f t="shared" si="38"/>
        <v>42499.902777777781</v>
      </c>
      <c r="E2456">
        <v>83</v>
      </c>
      <c r="F2456" t="s">
        <v>18</v>
      </c>
      <c r="G2456" t="s">
        <v>11</v>
      </c>
      <c r="H2456" t="s">
        <v>44</v>
      </c>
      <c r="I2456">
        <v>1946</v>
      </c>
      <c r="J2456">
        <v>2211</v>
      </c>
      <c r="K2456">
        <f>database[[#This Row],[white_rating]]-database[[#This Row],[black_rating]]</f>
        <v>-265</v>
      </c>
      <c r="L2456" t="s">
        <v>114</v>
      </c>
    </row>
    <row r="2457" spans="1:12" x14ac:dyDescent="0.3">
      <c r="A2457" t="s">
        <v>2543</v>
      </c>
      <c r="B2457" t="b">
        <v>1</v>
      </c>
      <c r="C2457">
        <v>1465770000000</v>
      </c>
      <c r="D2457" s="1">
        <f t="shared" si="38"/>
        <v>42533.930555555555</v>
      </c>
      <c r="E2457">
        <v>50</v>
      </c>
      <c r="F2457" t="s">
        <v>14</v>
      </c>
      <c r="G2457" t="s">
        <v>11</v>
      </c>
      <c r="H2457" t="s">
        <v>315</v>
      </c>
      <c r="I2457">
        <v>1946</v>
      </c>
      <c r="J2457">
        <v>1607</v>
      </c>
      <c r="K2457">
        <f>database[[#This Row],[white_rating]]-database[[#This Row],[black_rating]]</f>
        <v>339</v>
      </c>
      <c r="L2457" t="s">
        <v>897</v>
      </c>
    </row>
    <row r="2458" spans="1:12" x14ac:dyDescent="0.3">
      <c r="A2458" t="s">
        <v>2788</v>
      </c>
      <c r="B2458" t="b">
        <v>1</v>
      </c>
      <c r="C2458" t="s">
        <v>2789</v>
      </c>
      <c r="D2458" s="1">
        <f t="shared" si="38"/>
        <v>41531.89308263889</v>
      </c>
      <c r="E2458">
        <v>61</v>
      </c>
      <c r="F2458" t="s">
        <v>14</v>
      </c>
      <c r="G2458" t="s">
        <v>11</v>
      </c>
      <c r="H2458" t="s">
        <v>48</v>
      </c>
      <c r="I2458">
        <v>1946</v>
      </c>
      <c r="J2458">
        <v>1221</v>
      </c>
      <c r="K2458">
        <f>database[[#This Row],[white_rating]]-database[[#This Row],[black_rating]]</f>
        <v>725</v>
      </c>
      <c r="L2458" t="s">
        <v>633</v>
      </c>
    </row>
    <row r="2459" spans="1:12" x14ac:dyDescent="0.3">
      <c r="A2459" t="s">
        <v>4123</v>
      </c>
      <c r="B2459" t="b">
        <v>1</v>
      </c>
      <c r="C2459" t="s">
        <v>4124</v>
      </c>
      <c r="D2459" s="1">
        <f t="shared" si="38"/>
        <v>42980.19418554398</v>
      </c>
      <c r="E2459">
        <v>55</v>
      </c>
      <c r="F2459" t="s">
        <v>18</v>
      </c>
      <c r="G2459" t="s">
        <v>11</v>
      </c>
      <c r="H2459" t="s">
        <v>25</v>
      </c>
      <c r="I2459">
        <v>1946</v>
      </c>
      <c r="J2459">
        <v>1259</v>
      </c>
      <c r="K2459">
        <f>database[[#This Row],[white_rating]]-database[[#This Row],[black_rating]]</f>
        <v>687</v>
      </c>
      <c r="L2459" t="s">
        <v>43</v>
      </c>
    </row>
    <row r="2460" spans="1:12" x14ac:dyDescent="0.3">
      <c r="A2460" t="s">
        <v>4280</v>
      </c>
      <c r="B2460" t="b">
        <v>1</v>
      </c>
      <c r="C2460" t="s">
        <v>4281</v>
      </c>
      <c r="D2460" s="1">
        <f t="shared" si="38"/>
        <v>42979.692358993052</v>
      </c>
      <c r="E2460">
        <v>41</v>
      </c>
      <c r="F2460" t="s">
        <v>18</v>
      </c>
      <c r="G2460" t="s">
        <v>11</v>
      </c>
      <c r="H2460" t="s">
        <v>25</v>
      </c>
      <c r="I2460">
        <v>1946</v>
      </c>
      <c r="J2460">
        <v>1912</v>
      </c>
      <c r="K2460">
        <f>database[[#This Row],[white_rating]]-database[[#This Row],[black_rating]]</f>
        <v>34</v>
      </c>
      <c r="L2460" t="s">
        <v>193</v>
      </c>
    </row>
    <row r="2461" spans="1:12" x14ac:dyDescent="0.3">
      <c r="A2461" t="s">
        <v>4434</v>
      </c>
      <c r="B2461" t="b">
        <v>1</v>
      </c>
      <c r="C2461" t="s">
        <v>4435</v>
      </c>
      <c r="D2461" s="1">
        <f t="shared" si="38"/>
        <v>42937.713977824074</v>
      </c>
      <c r="E2461">
        <v>69</v>
      </c>
      <c r="F2461" t="s">
        <v>18</v>
      </c>
      <c r="G2461" t="s">
        <v>11</v>
      </c>
      <c r="H2461" t="s">
        <v>25</v>
      </c>
      <c r="I2461">
        <v>1946</v>
      </c>
      <c r="J2461">
        <v>1847</v>
      </c>
      <c r="K2461">
        <f>database[[#This Row],[white_rating]]-database[[#This Row],[black_rating]]</f>
        <v>99</v>
      </c>
      <c r="L2461" t="s">
        <v>137</v>
      </c>
    </row>
    <row r="2462" spans="1:12" x14ac:dyDescent="0.3">
      <c r="A2462" t="s">
        <v>5340</v>
      </c>
      <c r="B2462" t="b">
        <v>1</v>
      </c>
      <c r="C2462" t="s">
        <v>5341</v>
      </c>
      <c r="D2462" s="1">
        <f t="shared" si="38"/>
        <v>42965.416824039348</v>
      </c>
      <c r="E2462">
        <v>59</v>
      </c>
      <c r="F2462" t="s">
        <v>14</v>
      </c>
      <c r="G2462" t="s">
        <v>11</v>
      </c>
      <c r="H2462" t="s">
        <v>25</v>
      </c>
      <c r="I2462">
        <v>1946</v>
      </c>
      <c r="J2462">
        <v>1469</v>
      </c>
      <c r="K2462">
        <f>database[[#This Row],[white_rating]]-database[[#This Row],[black_rating]]</f>
        <v>477</v>
      </c>
      <c r="L2462" t="s">
        <v>43</v>
      </c>
    </row>
    <row r="2463" spans="1:12" x14ac:dyDescent="0.3">
      <c r="A2463" t="s">
        <v>6431</v>
      </c>
      <c r="B2463" t="b">
        <v>1</v>
      </c>
      <c r="C2463" t="s">
        <v>6432</v>
      </c>
      <c r="D2463" s="1">
        <f t="shared" si="38"/>
        <v>42586.711416840277</v>
      </c>
      <c r="E2463">
        <v>66</v>
      </c>
      <c r="F2463" t="s">
        <v>18</v>
      </c>
      <c r="G2463" t="s">
        <v>15</v>
      </c>
      <c r="H2463" t="s">
        <v>25</v>
      </c>
      <c r="I2463">
        <v>1946</v>
      </c>
      <c r="J2463">
        <v>1955</v>
      </c>
      <c r="K2463">
        <f>database[[#This Row],[white_rating]]-database[[#This Row],[black_rating]]</f>
        <v>-9</v>
      </c>
      <c r="L2463" t="s">
        <v>126</v>
      </c>
    </row>
    <row r="2464" spans="1:12" x14ac:dyDescent="0.3">
      <c r="A2464" t="s">
        <v>6696</v>
      </c>
      <c r="B2464" t="b">
        <v>1</v>
      </c>
      <c r="C2464" t="s">
        <v>6697</v>
      </c>
      <c r="D2464" s="1">
        <f t="shared" si="38"/>
        <v>42547.119578541664</v>
      </c>
      <c r="E2464">
        <v>122</v>
      </c>
      <c r="F2464" t="s">
        <v>24</v>
      </c>
      <c r="G2464" t="s">
        <v>24</v>
      </c>
      <c r="H2464" t="s">
        <v>29</v>
      </c>
      <c r="I2464">
        <v>1946</v>
      </c>
      <c r="J2464">
        <v>1976</v>
      </c>
      <c r="K2464">
        <f>database[[#This Row],[white_rating]]-database[[#This Row],[black_rating]]</f>
        <v>-30</v>
      </c>
      <c r="L2464" t="s">
        <v>42</v>
      </c>
    </row>
    <row r="2465" spans="1:12" x14ac:dyDescent="0.3">
      <c r="A2465" t="s">
        <v>7365</v>
      </c>
      <c r="B2465" t="b">
        <v>1</v>
      </c>
      <c r="C2465" t="s">
        <v>7366</v>
      </c>
      <c r="D2465" s="1">
        <f t="shared" si="38"/>
        <v>42974.650594166669</v>
      </c>
      <c r="E2465">
        <v>67</v>
      </c>
      <c r="F2465" t="s">
        <v>14</v>
      </c>
      <c r="G2465" t="s">
        <v>11</v>
      </c>
      <c r="H2465" t="s">
        <v>38</v>
      </c>
      <c r="I2465">
        <v>1946</v>
      </c>
      <c r="J2465">
        <v>1772</v>
      </c>
      <c r="K2465">
        <f>database[[#This Row],[white_rating]]-database[[#This Row],[black_rating]]</f>
        <v>174</v>
      </c>
      <c r="L2465" t="s">
        <v>342</v>
      </c>
    </row>
    <row r="2466" spans="1:12" x14ac:dyDescent="0.3">
      <c r="A2466" t="s">
        <v>289</v>
      </c>
      <c r="B2466" t="b">
        <v>1</v>
      </c>
      <c r="C2466">
        <v>1504210000000</v>
      </c>
      <c r="D2466" s="1">
        <f t="shared" si="38"/>
        <v>42978.837962962964</v>
      </c>
      <c r="E2466">
        <v>48</v>
      </c>
      <c r="F2466" t="s">
        <v>24</v>
      </c>
      <c r="G2466" t="s">
        <v>24</v>
      </c>
      <c r="H2466" t="s">
        <v>25</v>
      </c>
      <c r="I2466">
        <v>1945</v>
      </c>
      <c r="J2466">
        <v>1961</v>
      </c>
      <c r="K2466">
        <f>database[[#This Row],[white_rating]]-database[[#This Row],[black_rating]]</f>
        <v>-16</v>
      </c>
      <c r="L2466" t="s">
        <v>31</v>
      </c>
    </row>
    <row r="2467" spans="1:12" x14ac:dyDescent="0.3">
      <c r="A2467" t="s">
        <v>2286</v>
      </c>
      <c r="B2467" t="b">
        <v>1</v>
      </c>
      <c r="C2467">
        <v>1500150000000</v>
      </c>
      <c r="D2467" s="1">
        <f t="shared" si="38"/>
        <v>42931.847222222219</v>
      </c>
      <c r="E2467">
        <v>94</v>
      </c>
      <c r="F2467" t="s">
        <v>14</v>
      </c>
      <c r="G2467" t="s">
        <v>15</v>
      </c>
      <c r="H2467" t="s">
        <v>25</v>
      </c>
      <c r="I2467">
        <v>1945</v>
      </c>
      <c r="J2467">
        <v>1901</v>
      </c>
      <c r="K2467">
        <f>database[[#This Row],[white_rating]]-database[[#This Row],[black_rating]]</f>
        <v>44</v>
      </c>
      <c r="L2467" t="s">
        <v>980</v>
      </c>
    </row>
    <row r="2468" spans="1:12" x14ac:dyDescent="0.3">
      <c r="A2468" t="s">
        <v>4359</v>
      </c>
      <c r="B2468" t="b">
        <v>1</v>
      </c>
      <c r="C2468" t="s">
        <v>4360</v>
      </c>
      <c r="D2468" s="1">
        <f t="shared" si="38"/>
        <v>42977.714475740737</v>
      </c>
      <c r="E2468">
        <v>136</v>
      </c>
      <c r="F2468" t="s">
        <v>14</v>
      </c>
      <c r="G2468" t="s">
        <v>15</v>
      </c>
      <c r="H2468" t="s">
        <v>29</v>
      </c>
      <c r="I2468">
        <v>1945</v>
      </c>
      <c r="J2468">
        <v>2006</v>
      </c>
      <c r="K2468">
        <f>database[[#This Row],[white_rating]]-database[[#This Row],[black_rating]]</f>
        <v>-61</v>
      </c>
      <c r="L2468" t="s">
        <v>132</v>
      </c>
    </row>
    <row r="2469" spans="1:12" x14ac:dyDescent="0.3">
      <c r="A2469" t="s">
        <v>5074</v>
      </c>
      <c r="B2469" t="b">
        <v>1</v>
      </c>
      <c r="C2469" t="s">
        <v>5075</v>
      </c>
      <c r="D2469" s="1">
        <f t="shared" si="38"/>
        <v>42725.711537696756</v>
      </c>
      <c r="E2469">
        <v>63</v>
      </c>
      <c r="F2469" t="s">
        <v>10</v>
      </c>
      <c r="G2469" t="s">
        <v>11</v>
      </c>
      <c r="H2469" t="s">
        <v>25</v>
      </c>
      <c r="I2469">
        <v>1945</v>
      </c>
      <c r="J2469">
        <v>1784</v>
      </c>
      <c r="K2469">
        <f>database[[#This Row],[white_rating]]-database[[#This Row],[black_rating]]</f>
        <v>161</v>
      </c>
      <c r="L2469" t="s">
        <v>173</v>
      </c>
    </row>
    <row r="2470" spans="1:12" x14ac:dyDescent="0.3">
      <c r="A2470" t="s">
        <v>5221</v>
      </c>
      <c r="B2470" t="b">
        <v>1</v>
      </c>
      <c r="C2470" t="s">
        <v>5222</v>
      </c>
      <c r="D2470" s="1">
        <f t="shared" si="38"/>
        <v>42850.52401390046</v>
      </c>
      <c r="E2470">
        <v>45</v>
      </c>
      <c r="F2470" t="s">
        <v>18</v>
      </c>
      <c r="G2470" t="s">
        <v>11</v>
      </c>
      <c r="H2470" t="s">
        <v>125</v>
      </c>
      <c r="I2470">
        <v>1945</v>
      </c>
      <c r="J2470">
        <v>986</v>
      </c>
      <c r="K2470">
        <f>database[[#This Row],[white_rating]]-database[[#This Row],[black_rating]]</f>
        <v>959</v>
      </c>
      <c r="L2470" t="s">
        <v>76</v>
      </c>
    </row>
    <row r="2471" spans="1:12" x14ac:dyDescent="0.3">
      <c r="A2471" t="s">
        <v>5324</v>
      </c>
      <c r="B2471" t="b">
        <v>1</v>
      </c>
      <c r="C2471" t="s">
        <v>5325</v>
      </c>
      <c r="D2471" s="1">
        <f t="shared" si="38"/>
        <v>42965.564193217593</v>
      </c>
      <c r="E2471">
        <v>95</v>
      </c>
      <c r="F2471" t="s">
        <v>18</v>
      </c>
      <c r="G2471" t="s">
        <v>11</v>
      </c>
      <c r="H2471" t="s">
        <v>25</v>
      </c>
      <c r="I2471">
        <v>1945</v>
      </c>
      <c r="J2471">
        <v>1534</v>
      </c>
      <c r="K2471">
        <f>database[[#This Row],[white_rating]]-database[[#This Row],[black_rating]]</f>
        <v>411</v>
      </c>
      <c r="L2471" t="s">
        <v>43</v>
      </c>
    </row>
    <row r="2472" spans="1:12" x14ac:dyDescent="0.3">
      <c r="A2472" t="s">
        <v>548</v>
      </c>
      <c r="B2472" t="b">
        <v>1</v>
      </c>
      <c r="C2472">
        <v>1502630000000</v>
      </c>
      <c r="D2472" s="1">
        <f t="shared" si="38"/>
        <v>42960.550925925927</v>
      </c>
      <c r="E2472">
        <v>39</v>
      </c>
      <c r="F2472" t="s">
        <v>14</v>
      </c>
      <c r="G2472" t="s">
        <v>11</v>
      </c>
      <c r="H2472" t="s">
        <v>25</v>
      </c>
      <c r="I2472">
        <v>1944</v>
      </c>
      <c r="J2472">
        <v>1776</v>
      </c>
      <c r="K2472">
        <f>database[[#This Row],[white_rating]]-database[[#This Row],[black_rating]]</f>
        <v>168</v>
      </c>
      <c r="L2472" t="s">
        <v>549</v>
      </c>
    </row>
    <row r="2473" spans="1:12" x14ac:dyDescent="0.3">
      <c r="A2473" t="s">
        <v>1879</v>
      </c>
      <c r="B2473" t="b">
        <v>0</v>
      </c>
      <c r="C2473">
        <v>1463160000000</v>
      </c>
      <c r="D2473" s="1">
        <f t="shared" si="38"/>
        <v>42503.722222222219</v>
      </c>
      <c r="E2473">
        <v>41</v>
      </c>
      <c r="F2473" t="s">
        <v>14</v>
      </c>
      <c r="G2473" t="s">
        <v>11</v>
      </c>
      <c r="H2473" t="s">
        <v>1005</v>
      </c>
      <c r="I2473">
        <v>1944</v>
      </c>
      <c r="J2473">
        <v>1731</v>
      </c>
      <c r="K2473">
        <f>database[[#This Row],[white_rating]]-database[[#This Row],[black_rating]]</f>
        <v>213</v>
      </c>
      <c r="L2473" t="s">
        <v>27</v>
      </c>
    </row>
    <row r="2474" spans="1:12" x14ac:dyDescent="0.3">
      <c r="A2474" t="s">
        <v>2507</v>
      </c>
      <c r="B2474" t="b">
        <v>0</v>
      </c>
      <c r="C2474">
        <v>1425170000000</v>
      </c>
      <c r="D2474" s="1">
        <f t="shared" si="38"/>
        <v>42064.023148148146</v>
      </c>
      <c r="E2474">
        <v>48</v>
      </c>
      <c r="F2474" t="s">
        <v>18</v>
      </c>
      <c r="G2474" t="s">
        <v>15</v>
      </c>
      <c r="H2474" t="s">
        <v>2508</v>
      </c>
      <c r="I2474">
        <v>1944</v>
      </c>
      <c r="J2474">
        <v>1896</v>
      </c>
      <c r="K2474">
        <f>database[[#This Row],[white_rating]]-database[[#This Row],[black_rating]]</f>
        <v>48</v>
      </c>
      <c r="L2474" t="s">
        <v>78</v>
      </c>
    </row>
    <row r="2475" spans="1:12" x14ac:dyDescent="0.3">
      <c r="A2475" t="s">
        <v>2509</v>
      </c>
      <c r="B2475" t="b">
        <v>1</v>
      </c>
      <c r="C2475">
        <v>1425010000000</v>
      </c>
      <c r="D2475" s="1">
        <f t="shared" si="38"/>
        <v>42062.171296296292</v>
      </c>
      <c r="E2475">
        <v>94</v>
      </c>
      <c r="F2475" t="s">
        <v>18</v>
      </c>
      <c r="G2475" t="s">
        <v>15</v>
      </c>
      <c r="H2475" t="s">
        <v>491</v>
      </c>
      <c r="I2475">
        <v>1944</v>
      </c>
      <c r="J2475">
        <v>1928</v>
      </c>
      <c r="K2475">
        <f>database[[#This Row],[white_rating]]-database[[#This Row],[black_rating]]</f>
        <v>16</v>
      </c>
      <c r="L2475" t="s">
        <v>102</v>
      </c>
    </row>
    <row r="2476" spans="1:12" x14ac:dyDescent="0.3">
      <c r="A2476" t="s">
        <v>3058</v>
      </c>
      <c r="B2476" t="b">
        <v>1</v>
      </c>
      <c r="C2476" t="s">
        <v>3059</v>
      </c>
      <c r="D2476" s="1">
        <f t="shared" si="38"/>
        <v>41648.546822407407</v>
      </c>
      <c r="E2476">
        <v>85</v>
      </c>
      <c r="F2476" t="s">
        <v>18</v>
      </c>
      <c r="G2476" t="s">
        <v>11</v>
      </c>
      <c r="H2476" t="s">
        <v>101</v>
      </c>
      <c r="I2476">
        <v>1944</v>
      </c>
      <c r="J2476">
        <v>1674</v>
      </c>
      <c r="K2476">
        <f>database[[#This Row],[white_rating]]-database[[#This Row],[black_rating]]</f>
        <v>270</v>
      </c>
      <c r="L2476" t="s">
        <v>21</v>
      </c>
    </row>
    <row r="2477" spans="1:12" x14ac:dyDescent="0.3">
      <c r="A2477" t="s">
        <v>3485</v>
      </c>
      <c r="B2477" t="b">
        <v>1</v>
      </c>
      <c r="C2477" t="s">
        <v>3486</v>
      </c>
      <c r="D2477" s="1">
        <f t="shared" si="38"/>
        <v>42981.818500833338</v>
      </c>
      <c r="E2477">
        <v>76</v>
      </c>
      <c r="F2477" t="s">
        <v>24</v>
      </c>
      <c r="G2477" t="s">
        <v>24</v>
      </c>
      <c r="H2477" t="s">
        <v>25</v>
      </c>
      <c r="I2477">
        <v>1944</v>
      </c>
      <c r="J2477">
        <v>1823</v>
      </c>
      <c r="K2477">
        <f>database[[#This Row],[white_rating]]-database[[#This Row],[black_rating]]</f>
        <v>121</v>
      </c>
      <c r="L2477" t="s">
        <v>185</v>
      </c>
    </row>
    <row r="2478" spans="1:12" x14ac:dyDescent="0.3">
      <c r="A2478" t="s">
        <v>4004</v>
      </c>
      <c r="B2478" t="b">
        <v>1</v>
      </c>
      <c r="C2478" t="s">
        <v>4005</v>
      </c>
      <c r="D2478" s="1">
        <f t="shared" si="38"/>
        <v>42970.531559305557</v>
      </c>
      <c r="E2478">
        <v>116</v>
      </c>
      <c r="F2478" t="s">
        <v>14</v>
      </c>
      <c r="G2478" t="s">
        <v>15</v>
      </c>
      <c r="H2478" t="s">
        <v>25</v>
      </c>
      <c r="I2478">
        <v>1944</v>
      </c>
      <c r="J2478">
        <v>1906</v>
      </c>
      <c r="K2478">
        <f>database[[#This Row],[white_rating]]-database[[#This Row],[black_rating]]</f>
        <v>38</v>
      </c>
      <c r="L2478" t="s">
        <v>86</v>
      </c>
    </row>
    <row r="2479" spans="1:12" x14ac:dyDescent="0.3">
      <c r="A2479" t="s">
        <v>4908</v>
      </c>
      <c r="B2479" t="b">
        <v>1</v>
      </c>
      <c r="C2479" t="s">
        <v>4909</v>
      </c>
      <c r="D2479" s="1">
        <f t="shared" si="38"/>
        <v>42970.018754351855</v>
      </c>
      <c r="E2479">
        <v>138</v>
      </c>
      <c r="F2479" t="s">
        <v>24</v>
      </c>
      <c r="G2479" t="s">
        <v>24</v>
      </c>
      <c r="H2479" t="s">
        <v>25</v>
      </c>
      <c r="I2479">
        <v>1944</v>
      </c>
      <c r="J2479">
        <v>2090</v>
      </c>
      <c r="K2479">
        <f>database[[#This Row],[white_rating]]-database[[#This Row],[black_rating]]</f>
        <v>-146</v>
      </c>
      <c r="L2479" t="s">
        <v>267</v>
      </c>
    </row>
    <row r="2480" spans="1:12" x14ac:dyDescent="0.3">
      <c r="A2480" t="s">
        <v>6309</v>
      </c>
      <c r="B2480" t="b">
        <v>1</v>
      </c>
      <c r="C2480" t="s">
        <v>6310</v>
      </c>
      <c r="D2480" s="1">
        <f t="shared" si="38"/>
        <v>42700.34372665509</v>
      </c>
      <c r="E2480">
        <v>73</v>
      </c>
      <c r="F2480" t="s">
        <v>14</v>
      </c>
      <c r="G2480" t="s">
        <v>11</v>
      </c>
      <c r="H2480" t="s">
        <v>37</v>
      </c>
      <c r="I2480">
        <v>1944</v>
      </c>
      <c r="J2480">
        <v>1947</v>
      </c>
      <c r="K2480">
        <f>database[[#This Row],[white_rating]]-database[[#This Row],[black_rating]]</f>
        <v>-3</v>
      </c>
      <c r="L2480" t="s">
        <v>17</v>
      </c>
    </row>
    <row r="2481" spans="1:12" x14ac:dyDescent="0.3">
      <c r="A2481" t="s">
        <v>7037</v>
      </c>
      <c r="B2481" t="b">
        <v>1</v>
      </c>
      <c r="C2481" t="s">
        <v>7038</v>
      </c>
      <c r="D2481" s="1">
        <f t="shared" si="38"/>
        <v>42793.773763391204</v>
      </c>
      <c r="E2481">
        <v>81</v>
      </c>
      <c r="F2481" t="s">
        <v>14</v>
      </c>
      <c r="G2481" t="s">
        <v>11</v>
      </c>
      <c r="H2481" t="s">
        <v>315</v>
      </c>
      <c r="I2481">
        <v>1944</v>
      </c>
      <c r="J2481">
        <v>1938</v>
      </c>
      <c r="K2481">
        <f>database[[#This Row],[white_rating]]-database[[#This Row],[black_rating]]</f>
        <v>6</v>
      </c>
      <c r="L2481" t="s">
        <v>134</v>
      </c>
    </row>
    <row r="2482" spans="1:12" x14ac:dyDescent="0.3">
      <c r="A2482" t="s">
        <v>1327</v>
      </c>
      <c r="B2482" t="b">
        <v>1</v>
      </c>
      <c r="C2482">
        <v>1478140000000</v>
      </c>
      <c r="D2482" s="1">
        <f t="shared" si="38"/>
        <v>42677.101851851854</v>
      </c>
      <c r="E2482">
        <v>49</v>
      </c>
      <c r="F2482" t="s">
        <v>14</v>
      </c>
      <c r="G2482" t="s">
        <v>11</v>
      </c>
      <c r="H2482" t="s">
        <v>25</v>
      </c>
      <c r="I2482">
        <v>1943</v>
      </c>
      <c r="J2482">
        <v>2091</v>
      </c>
      <c r="K2482">
        <f>database[[#This Row],[white_rating]]-database[[#This Row],[black_rating]]</f>
        <v>-148</v>
      </c>
      <c r="L2482" t="s">
        <v>978</v>
      </c>
    </row>
    <row r="2483" spans="1:12" x14ac:dyDescent="0.3">
      <c r="A2483" t="s">
        <v>2458</v>
      </c>
      <c r="B2483" t="b">
        <v>1</v>
      </c>
      <c r="C2483">
        <v>1504390000000</v>
      </c>
      <c r="D2483" s="1">
        <f t="shared" si="38"/>
        <v>42980.921296296292</v>
      </c>
      <c r="E2483">
        <v>103</v>
      </c>
      <c r="F2483" t="s">
        <v>14</v>
      </c>
      <c r="G2483" t="s">
        <v>11</v>
      </c>
      <c r="H2483" t="s">
        <v>48</v>
      </c>
      <c r="I2483">
        <v>1943</v>
      </c>
      <c r="J2483">
        <v>1839</v>
      </c>
      <c r="K2483">
        <f>database[[#This Row],[white_rating]]-database[[#This Row],[black_rating]]</f>
        <v>104</v>
      </c>
      <c r="L2483" t="s">
        <v>23</v>
      </c>
    </row>
    <row r="2484" spans="1:12" x14ac:dyDescent="0.3">
      <c r="A2484" t="s">
        <v>2476</v>
      </c>
      <c r="B2484" t="b">
        <v>1</v>
      </c>
      <c r="C2484">
        <v>1503850000000</v>
      </c>
      <c r="D2484" s="1">
        <f t="shared" si="38"/>
        <v>42974.671296296292</v>
      </c>
      <c r="E2484">
        <v>58</v>
      </c>
      <c r="F2484" t="s">
        <v>14</v>
      </c>
      <c r="G2484" t="s">
        <v>15</v>
      </c>
      <c r="H2484" t="s">
        <v>1124</v>
      </c>
      <c r="I2484">
        <v>1943</v>
      </c>
      <c r="J2484">
        <v>1882</v>
      </c>
      <c r="K2484">
        <f>database[[#This Row],[white_rating]]-database[[#This Row],[black_rating]]</f>
        <v>61</v>
      </c>
      <c r="L2484" t="s">
        <v>23</v>
      </c>
    </row>
    <row r="2485" spans="1:12" x14ac:dyDescent="0.3">
      <c r="A2485" t="s">
        <v>5223</v>
      </c>
      <c r="B2485" t="b">
        <v>1</v>
      </c>
      <c r="C2485" t="s">
        <v>5224</v>
      </c>
      <c r="D2485" s="1">
        <f t="shared" si="38"/>
        <v>42850.514962430556</v>
      </c>
      <c r="E2485">
        <v>45</v>
      </c>
      <c r="F2485" t="s">
        <v>18</v>
      </c>
      <c r="G2485" t="s">
        <v>11</v>
      </c>
      <c r="H2485" t="s">
        <v>125</v>
      </c>
      <c r="I2485">
        <v>1943</v>
      </c>
      <c r="J2485">
        <v>986</v>
      </c>
      <c r="K2485">
        <f>database[[#This Row],[white_rating]]-database[[#This Row],[black_rating]]</f>
        <v>957</v>
      </c>
      <c r="L2485" t="s">
        <v>76</v>
      </c>
    </row>
    <row r="2486" spans="1:12" x14ac:dyDescent="0.3">
      <c r="A2486" t="s">
        <v>5332</v>
      </c>
      <c r="B2486" t="b">
        <v>1</v>
      </c>
      <c r="C2486" t="s">
        <v>5333</v>
      </c>
      <c r="D2486" s="1">
        <f t="shared" si="38"/>
        <v>42965.444654537037</v>
      </c>
      <c r="E2486">
        <v>39</v>
      </c>
      <c r="F2486" t="s">
        <v>14</v>
      </c>
      <c r="G2486" t="s">
        <v>11</v>
      </c>
      <c r="H2486" t="s">
        <v>25</v>
      </c>
      <c r="I2486">
        <v>1943</v>
      </c>
      <c r="J2486">
        <v>1815</v>
      </c>
      <c r="K2486">
        <f>database[[#This Row],[white_rating]]-database[[#This Row],[black_rating]]</f>
        <v>128</v>
      </c>
      <c r="L2486" t="s">
        <v>43</v>
      </c>
    </row>
    <row r="2487" spans="1:12" x14ac:dyDescent="0.3">
      <c r="A2487" t="s">
        <v>5802</v>
      </c>
      <c r="B2487" t="b">
        <v>1</v>
      </c>
      <c r="C2487" t="s">
        <v>5803</v>
      </c>
      <c r="D2487" s="1">
        <f t="shared" si="38"/>
        <v>42748.4976521875</v>
      </c>
      <c r="E2487">
        <v>83</v>
      </c>
      <c r="F2487" t="s">
        <v>18</v>
      </c>
      <c r="G2487" t="s">
        <v>11</v>
      </c>
      <c r="H2487" t="s">
        <v>64</v>
      </c>
      <c r="I2487">
        <v>1943</v>
      </c>
      <c r="J2487">
        <v>1772</v>
      </c>
      <c r="K2487">
        <f>database[[#This Row],[white_rating]]-database[[#This Row],[black_rating]]</f>
        <v>171</v>
      </c>
      <c r="L2487" t="s">
        <v>335</v>
      </c>
    </row>
    <row r="2488" spans="1:12" x14ac:dyDescent="0.3">
      <c r="A2488" t="s">
        <v>5836</v>
      </c>
      <c r="B2488" t="b">
        <v>1</v>
      </c>
      <c r="C2488" t="s">
        <v>5837</v>
      </c>
      <c r="D2488" s="1">
        <f t="shared" si="38"/>
        <v>42728.73816508102</v>
      </c>
      <c r="E2488">
        <v>53</v>
      </c>
      <c r="F2488" t="s">
        <v>14</v>
      </c>
      <c r="G2488" t="s">
        <v>11</v>
      </c>
      <c r="H2488" t="s">
        <v>29</v>
      </c>
      <c r="I2488">
        <v>1943</v>
      </c>
      <c r="J2488">
        <v>1500</v>
      </c>
      <c r="K2488">
        <f>database[[#This Row],[white_rating]]-database[[#This Row],[black_rating]]</f>
        <v>443</v>
      </c>
      <c r="L2488" t="s">
        <v>31</v>
      </c>
    </row>
    <row r="2489" spans="1:12" x14ac:dyDescent="0.3">
      <c r="A2489" t="s">
        <v>6337</v>
      </c>
      <c r="B2489" t="b">
        <v>1</v>
      </c>
      <c r="C2489" t="s">
        <v>6338</v>
      </c>
      <c r="D2489" s="1">
        <f t="shared" si="38"/>
        <v>42690.623322557869</v>
      </c>
      <c r="E2489">
        <v>42</v>
      </c>
      <c r="F2489" t="s">
        <v>14</v>
      </c>
      <c r="G2489" t="s">
        <v>11</v>
      </c>
      <c r="H2489" t="s">
        <v>29</v>
      </c>
      <c r="I2489">
        <v>1943</v>
      </c>
      <c r="J2489">
        <v>1963</v>
      </c>
      <c r="K2489">
        <f>database[[#This Row],[white_rating]]-database[[#This Row],[black_rating]]</f>
        <v>-20</v>
      </c>
      <c r="L2489" t="s">
        <v>193</v>
      </c>
    </row>
    <row r="2490" spans="1:12" x14ac:dyDescent="0.3">
      <c r="A2490" t="s">
        <v>6827</v>
      </c>
      <c r="B2490" t="b">
        <v>1</v>
      </c>
      <c r="C2490" t="s">
        <v>6828</v>
      </c>
      <c r="D2490" s="1">
        <f t="shared" si="38"/>
        <v>42694.811779062496</v>
      </c>
      <c r="E2490">
        <v>49</v>
      </c>
      <c r="F2490" t="s">
        <v>18</v>
      </c>
      <c r="G2490" t="s">
        <v>11</v>
      </c>
      <c r="H2490" t="s">
        <v>25</v>
      </c>
      <c r="I2490">
        <v>1943</v>
      </c>
      <c r="J2490">
        <v>1983</v>
      </c>
      <c r="K2490">
        <f>database[[#This Row],[white_rating]]-database[[#This Row],[black_rating]]</f>
        <v>-40</v>
      </c>
      <c r="L2490" t="s">
        <v>102</v>
      </c>
    </row>
    <row r="2491" spans="1:12" x14ac:dyDescent="0.3">
      <c r="A2491" t="s">
        <v>6862</v>
      </c>
      <c r="B2491" t="b">
        <v>1</v>
      </c>
      <c r="C2491" t="s">
        <v>6863</v>
      </c>
      <c r="D2491" s="1">
        <f t="shared" si="38"/>
        <v>42947.696524178245</v>
      </c>
      <c r="E2491">
        <v>69</v>
      </c>
      <c r="F2491" t="s">
        <v>18</v>
      </c>
      <c r="G2491" t="s">
        <v>11</v>
      </c>
      <c r="H2491" t="s">
        <v>25</v>
      </c>
      <c r="I2491">
        <v>1943</v>
      </c>
      <c r="J2491">
        <v>1207</v>
      </c>
      <c r="K2491">
        <f>database[[#This Row],[white_rating]]-database[[#This Row],[black_rating]]</f>
        <v>736</v>
      </c>
      <c r="L2491" t="s">
        <v>36</v>
      </c>
    </row>
    <row r="2492" spans="1:12" x14ac:dyDescent="0.3">
      <c r="A2492" t="s">
        <v>7176</v>
      </c>
      <c r="B2492" t="b">
        <v>1</v>
      </c>
      <c r="C2492" t="s">
        <v>7177</v>
      </c>
      <c r="D2492" s="1">
        <f t="shared" si="38"/>
        <v>42578.855326724537</v>
      </c>
      <c r="E2492">
        <v>96</v>
      </c>
      <c r="F2492" t="s">
        <v>18</v>
      </c>
      <c r="G2492" t="s">
        <v>15</v>
      </c>
      <c r="H2492" t="s">
        <v>511</v>
      </c>
      <c r="I2492">
        <v>1943</v>
      </c>
      <c r="J2492">
        <v>1951</v>
      </c>
      <c r="K2492">
        <f>database[[#This Row],[white_rating]]-database[[#This Row],[black_rating]]</f>
        <v>-8</v>
      </c>
      <c r="L2492" t="s">
        <v>319</v>
      </c>
    </row>
    <row r="2493" spans="1:12" x14ac:dyDescent="0.3">
      <c r="A2493" t="s">
        <v>94</v>
      </c>
      <c r="B2493" t="b">
        <v>1</v>
      </c>
      <c r="C2493">
        <v>1503540000000</v>
      </c>
      <c r="D2493" s="1">
        <f t="shared" si="38"/>
        <v>42971.083333333328</v>
      </c>
      <c r="E2493">
        <v>101</v>
      </c>
      <c r="F2493" t="s">
        <v>14</v>
      </c>
      <c r="G2493" t="s">
        <v>11</v>
      </c>
      <c r="H2493" t="s">
        <v>25</v>
      </c>
      <c r="I2493">
        <v>1942</v>
      </c>
      <c r="J2493">
        <v>1739</v>
      </c>
      <c r="K2493">
        <f>database[[#This Row],[white_rating]]-database[[#This Row],[black_rating]]</f>
        <v>203</v>
      </c>
      <c r="L2493" t="s">
        <v>95</v>
      </c>
    </row>
    <row r="2494" spans="1:12" x14ac:dyDescent="0.3">
      <c r="A2494" t="s">
        <v>217</v>
      </c>
      <c r="B2494" t="b">
        <v>1</v>
      </c>
      <c r="C2494">
        <v>1502590000000</v>
      </c>
      <c r="D2494" s="1">
        <f t="shared" si="38"/>
        <v>42960.087962962964</v>
      </c>
      <c r="E2494">
        <v>48</v>
      </c>
      <c r="F2494" t="s">
        <v>14</v>
      </c>
      <c r="G2494" t="s">
        <v>15</v>
      </c>
      <c r="H2494" t="s">
        <v>25</v>
      </c>
      <c r="I2494">
        <v>1942</v>
      </c>
      <c r="J2494">
        <v>1611</v>
      </c>
      <c r="K2494">
        <f>database[[#This Row],[white_rating]]-database[[#This Row],[black_rating]]</f>
        <v>331</v>
      </c>
      <c r="L2494" t="s">
        <v>33</v>
      </c>
    </row>
    <row r="2495" spans="1:12" x14ac:dyDescent="0.3">
      <c r="A2495" t="s">
        <v>1091</v>
      </c>
      <c r="B2495" t="b">
        <v>1</v>
      </c>
      <c r="C2495">
        <v>1500370000000</v>
      </c>
      <c r="D2495" s="1">
        <f t="shared" si="38"/>
        <v>42934.393518518518</v>
      </c>
      <c r="E2495">
        <v>3</v>
      </c>
      <c r="F2495" t="s">
        <v>24</v>
      </c>
      <c r="G2495" t="s">
        <v>24</v>
      </c>
      <c r="H2495" t="s">
        <v>48</v>
      </c>
      <c r="I2495">
        <v>1942</v>
      </c>
      <c r="J2495">
        <v>2119</v>
      </c>
      <c r="K2495">
        <f>database[[#This Row],[white_rating]]-database[[#This Row],[black_rating]]</f>
        <v>-177</v>
      </c>
      <c r="L2495" t="s">
        <v>150</v>
      </c>
    </row>
    <row r="2496" spans="1:12" x14ac:dyDescent="0.3">
      <c r="A2496" t="s">
        <v>2044</v>
      </c>
      <c r="B2496" t="b">
        <v>1</v>
      </c>
      <c r="C2496">
        <v>1503580000000</v>
      </c>
      <c r="D2496" s="1">
        <f t="shared" si="38"/>
        <v>42971.546296296292</v>
      </c>
      <c r="E2496">
        <v>58</v>
      </c>
      <c r="F2496" t="s">
        <v>14</v>
      </c>
      <c r="G2496" t="s">
        <v>15</v>
      </c>
      <c r="H2496" t="s">
        <v>1702</v>
      </c>
      <c r="I2496">
        <v>1942</v>
      </c>
      <c r="J2496">
        <v>1951</v>
      </c>
      <c r="K2496">
        <f>database[[#This Row],[white_rating]]-database[[#This Row],[black_rating]]</f>
        <v>-9</v>
      </c>
      <c r="L2496" t="s">
        <v>31</v>
      </c>
    </row>
    <row r="2497" spans="1:12" x14ac:dyDescent="0.3">
      <c r="A2497" t="s">
        <v>2728</v>
      </c>
      <c r="B2497" t="b">
        <v>1</v>
      </c>
      <c r="C2497" t="s">
        <v>2729</v>
      </c>
      <c r="D2497" s="1">
        <f t="shared" si="38"/>
        <v>42787.620183460647</v>
      </c>
      <c r="E2497">
        <v>73</v>
      </c>
      <c r="F2497" t="s">
        <v>14</v>
      </c>
      <c r="G2497" t="s">
        <v>11</v>
      </c>
      <c r="H2497" t="s">
        <v>25</v>
      </c>
      <c r="I2497">
        <v>1942</v>
      </c>
      <c r="J2497">
        <v>1845</v>
      </c>
      <c r="K2497">
        <f>database[[#This Row],[white_rating]]-database[[#This Row],[black_rating]]</f>
        <v>97</v>
      </c>
      <c r="L2497" t="s">
        <v>21</v>
      </c>
    </row>
    <row r="2498" spans="1:12" x14ac:dyDescent="0.3">
      <c r="A2498" t="s">
        <v>3181</v>
      </c>
      <c r="B2498" t="b">
        <v>1</v>
      </c>
      <c r="C2498" t="s">
        <v>3182</v>
      </c>
      <c r="D2498" s="1">
        <f t="shared" ref="D2498:D2561" si="39">C2498/86400000+DATE(1970,1,1)</f>
        <v>42981.798504293984</v>
      </c>
      <c r="E2498">
        <v>119</v>
      </c>
      <c r="F2498" t="s">
        <v>18</v>
      </c>
      <c r="G2498" t="s">
        <v>11</v>
      </c>
      <c r="H2498" t="s">
        <v>25</v>
      </c>
      <c r="I2498">
        <v>1942</v>
      </c>
      <c r="J2498">
        <v>1466</v>
      </c>
      <c r="K2498">
        <f>database[[#This Row],[white_rating]]-database[[#This Row],[black_rating]]</f>
        <v>476</v>
      </c>
      <c r="L2498" t="s">
        <v>964</v>
      </c>
    </row>
    <row r="2499" spans="1:12" x14ac:dyDescent="0.3">
      <c r="A2499" t="s">
        <v>3378</v>
      </c>
      <c r="B2499" t="b">
        <v>1</v>
      </c>
      <c r="C2499" t="s">
        <v>3379</v>
      </c>
      <c r="D2499" s="1">
        <f t="shared" si="39"/>
        <v>42975.627365185181</v>
      </c>
      <c r="E2499">
        <v>59</v>
      </c>
      <c r="F2499" t="s">
        <v>14</v>
      </c>
      <c r="G2499" t="s">
        <v>11</v>
      </c>
      <c r="H2499" t="s">
        <v>101</v>
      </c>
      <c r="I2499">
        <v>1942</v>
      </c>
      <c r="J2499">
        <v>1633</v>
      </c>
      <c r="K2499">
        <f>database[[#This Row],[white_rating]]-database[[#This Row],[black_rating]]</f>
        <v>309</v>
      </c>
      <c r="L2499" t="s">
        <v>275</v>
      </c>
    </row>
    <row r="2500" spans="1:12" x14ac:dyDescent="0.3">
      <c r="A2500" t="s">
        <v>4218</v>
      </c>
      <c r="B2500" t="b">
        <v>1</v>
      </c>
      <c r="C2500" t="s">
        <v>4219</v>
      </c>
      <c r="D2500" s="1">
        <f t="shared" si="39"/>
        <v>42851.359936898152</v>
      </c>
      <c r="E2500">
        <v>62</v>
      </c>
      <c r="F2500" t="s">
        <v>14</v>
      </c>
      <c r="G2500" t="s">
        <v>15</v>
      </c>
      <c r="H2500" t="s">
        <v>25</v>
      </c>
      <c r="I2500">
        <v>1942</v>
      </c>
      <c r="J2500">
        <v>1942</v>
      </c>
      <c r="K2500">
        <f>database[[#This Row],[white_rating]]-database[[#This Row],[black_rating]]</f>
        <v>0</v>
      </c>
      <c r="L2500" t="s">
        <v>34</v>
      </c>
    </row>
    <row r="2501" spans="1:12" x14ac:dyDescent="0.3">
      <c r="A2501" t="s">
        <v>4220</v>
      </c>
      <c r="B2501" t="b">
        <v>0</v>
      </c>
      <c r="C2501" t="s">
        <v>4221</v>
      </c>
      <c r="D2501" s="1">
        <f t="shared" si="39"/>
        <v>42850.730338541667</v>
      </c>
      <c r="E2501">
        <v>51</v>
      </c>
      <c r="F2501" t="s">
        <v>18</v>
      </c>
      <c r="G2501" t="s">
        <v>11</v>
      </c>
      <c r="H2501" t="s">
        <v>25</v>
      </c>
      <c r="I2501">
        <v>1942</v>
      </c>
      <c r="J2501">
        <v>1500</v>
      </c>
      <c r="K2501">
        <f>database[[#This Row],[white_rating]]-database[[#This Row],[black_rating]]</f>
        <v>442</v>
      </c>
      <c r="L2501" t="s">
        <v>31</v>
      </c>
    </row>
    <row r="2502" spans="1:12" x14ac:dyDescent="0.3">
      <c r="A2502" t="s">
        <v>4222</v>
      </c>
      <c r="B2502" t="b">
        <v>0</v>
      </c>
      <c r="C2502" t="s">
        <v>4223</v>
      </c>
      <c r="D2502" s="1">
        <f t="shared" si="39"/>
        <v>42850.728725821755</v>
      </c>
      <c r="E2502">
        <v>17</v>
      </c>
      <c r="F2502" t="s">
        <v>14</v>
      </c>
      <c r="G2502" t="s">
        <v>11</v>
      </c>
      <c r="H2502" t="s">
        <v>379</v>
      </c>
      <c r="I2502">
        <v>1942</v>
      </c>
      <c r="J2502">
        <v>1500</v>
      </c>
      <c r="K2502">
        <f>database[[#This Row],[white_rating]]-database[[#This Row],[black_rating]]</f>
        <v>442</v>
      </c>
      <c r="L2502" t="s">
        <v>270</v>
      </c>
    </row>
    <row r="2503" spans="1:12" x14ac:dyDescent="0.3">
      <c r="A2503" t="s">
        <v>4250</v>
      </c>
      <c r="B2503" t="b">
        <v>1</v>
      </c>
      <c r="C2503" t="s">
        <v>4251</v>
      </c>
      <c r="D2503" s="1">
        <f t="shared" si="39"/>
        <v>42981.589718483796</v>
      </c>
      <c r="E2503">
        <v>57</v>
      </c>
      <c r="F2503" t="s">
        <v>14</v>
      </c>
      <c r="G2503" t="s">
        <v>11</v>
      </c>
      <c r="H2503" t="s">
        <v>25</v>
      </c>
      <c r="I2503">
        <v>1942</v>
      </c>
      <c r="J2503">
        <v>1993</v>
      </c>
      <c r="K2503">
        <f>database[[#This Row],[white_rating]]-database[[#This Row],[black_rating]]</f>
        <v>-51</v>
      </c>
      <c r="L2503" t="s">
        <v>121</v>
      </c>
    </row>
    <row r="2504" spans="1:12" x14ac:dyDescent="0.3">
      <c r="A2504" t="s">
        <v>3181</v>
      </c>
      <c r="B2504" t="b">
        <v>1</v>
      </c>
      <c r="C2504" t="s">
        <v>3182</v>
      </c>
      <c r="D2504" s="1">
        <f t="shared" si="39"/>
        <v>42981.798504293984</v>
      </c>
      <c r="E2504">
        <v>119</v>
      </c>
      <c r="F2504" t="s">
        <v>18</v>
      </c>
      <c r="G2504" t="s">
        <v>11</v>
      </c>
      <c r="H2504" t="s">
        <v>25</v>
      </c>
      <c r="I2504">
        <v>1942</v>
      </c>
      <c r="J2504">
        <v>1466</v>
      </c>
      <c r="K2504">
        <f>database[[#This Row],[white_rating]]-database[[#This Row],[black_rating]]</f>
        <v>476</v>
      </c>
      <c r="L2504" t="s">
        <v>964</v>
      </c>
    </row>
    <row r="2505" spans="1:12" x14ac:dyDescent="0.3">
      <c r="A2505" t="s">
        <v>7055</v>
      </c>
      <c r="B2505" t="b">
        <v>0</v>
      </c>
      <c r="C2505" t="s">
        <v>7056</v>
      </c>
      <c r="D2505" s="1">
        <f t="shared" si="39"/>
        <v>42623.48530940972</v>
      </c>
      <c r="E2505">
        <v>49</v>
      </c>
      <c r="F2505" t="s">
        <v>14</v>
      </c>
      <c r="G2505" t="s">
        <v>11</v>
      </c>
      <c r="H2505" t="s">
        <v>247</v>
      </c>
      <c r="I2505">
        <v>1942</v>
      </c>
      <c r="J2505">
        <v>1757</v>
      </c>
      <c r="K2505">
        <f>database[[#This Row],[white_rating]]-database[[#This Row],[black_rating]]</f>
        <v>185</v>
      </c>
      <c r="L2505" t="s">
        <v>58</v>
      </c>
    </row>
    <row r="2506" spans="1:12" x14ac:dyDescent="0.3">
      <c r="A2506" t="s">
        <v>914</v>
      </c>
      <c r="B2506" t="b">
        <v>1</v>
      </c>
      <c r="C2506">
        <v>1503700000000</v>
      </c>
      <c r="D2506" s="1">
        <f t="shared" si="39"/>
        <v>42972.935185185182</v>
      </c>
      <c r="E2506">
        <v>109</v>
      </c>
      <c r="F2506" t="s">
        <v>24</v>
      </c>
      <c r="G2506" t="s">
        <v>24</v>
      </c>
      <c r="H2506" t="s">
        <v>25</v>
      </c>
      <c r="I2506">
        <v>1941</v>
      </c>
      <c r="J2506">
        <v>1916</v>
      </c>
      <c r="K2506">
        <f>database[[#This Row],[white_rating]]-database[[#This Row],[black_rating]]</f>
        <v>25</v>
      </c>
      <c r="L2506" t="s">
        <v>233</v>
      </c>
    </row>
    <row r="2507" spans="1:12" x14ac:dyDescent="0.3">
      <c r="A2507" t="s">
        <v>1087</v>
      </c>
      <c r="B2507" t="b">
        <v>1</v>
      </c>
      <c r="C2507">
        <v>1500460000000</v>
      </c>
      <c r="D2507" s="1">
        <f t="shared" si="39"/>
        <v>42935.435185185182</v>
      </c>
      <c r="E2507">
        <v>56</v>
      </c>
      <c r="F2507" t="s">
        <v>14</v>
      </c>
      <c r="G2507" t="s">
        <v>15</v>
      </c>
      <c r="H2507" t="s">
        <v>25</v>
      </c>
      <c r="I2507">
        <v>1941</v>
      </c>
      <c r="J2507">
        <v>1925</v>
      </c>
      <c r="K2507">
        <f>database[[#This Row],[white_rating]]-database[[#This Row],[black_rating]]</f>
        <v>16</v>
      </c>
      <c r="L2507" t="s">
        <v>216</v>
      </c>
    </row>
    <row r="2508" spans="1:12" x14ac:dyDescent="0.3">
      <c r="A2508" t="s">
        <v>1089</v>
      </c>
      <c r="B2508" t="b">
        <v>1</v>
      </c>
      <c r="C2508">
        <v>1500450000000</v>
      </c>
      <c r="D2508" s="1">
        <f t="shared" si="39"/>
        <v>42935.319444444445</v>
      </c>
      <c r="E2508">
        <v>114</v>
      </c>
      <c r="F2508" t="s">
        <v>14</v>
      </c>
      <c r="G2508" t="s">
        <v>15</v>
      </c>
      <c r="H2508" t="s">
        <v>25</v>
      </c>
      <c r="I2508">
        <v>1941</v>
      </c>
      <c r="J2508">
        <v>1925</v>
      </c>
      <c r="K2508">
        <f>database[[#This Row],[white_rating]]-database[[#This Row],[black_rating]]</f>
        <v>16</v>
      </c>
      <c r="L2508" t="s">
        <v>30</v>
      </c>
    </row>
    <row r="2509" spans="1:12" x14ac:dyDescent="0.3">
      <c r="A2509" t="s">
        <v>1407</v>
      </c>
      <c r="B2509" t="b">
        <v>1</v>
      </c>
      <c r="C2509">
        <v>1502830000000</v>
      </c>
      <c r="D2509" s="1">
        <f t="shared" si="39"/>
        <v>42962.865740740745</v>
      </c>
      <c r="E2509">
        <v>68</v>
      </c>
      <c r="F2509" t="s">
        <v>14</v>
      </c>
      <c r="G2509" t="s">
        <v>15</v>
      </c>
      <c r="H2509" t="s">
        <v>25</v>
      </c>
      <c r="I2509">
        <v>1941</v>
      </c>
      <c r="J2509">
        <v>2034</v>
      </c>
      <c r="K2509">
        <f>database[[#This Row],[white_rating]]-database[[#This Row],[black_rating]]</f>
        <v>-93</v>
      </c>
      <c r="L2509" t="s">
        <v>21</v>
      </c>
    </row>
    <row r="2510" spans="1:12" x14ac:dyDescent="0.3">
      <c r="A2510" t="s">
        <v>2134</v>
      </c>
      <c r="B2510" t="b">
        <v>1</v>
      </c>
      <c r="C2510">
        <v>1445200000000</v>
      </c>
      <c r="D2510" s="1">
        <f t="shared" si="39"/>
        <v>42295.851851851854</v>
      </c>
      <c r="E2510">
        <v>23</v>
      </c>
      <c r="F2510" t="s">
        <v>10</v>
      </c>
      <c r="G2510" t="s">
        <v>11</v>
      </c>
      <c r="H2510" t="s">
        <v>101</v>
      </c>
      <c r="I2510">
        <v>1941</v>
      </c>
      <c r="J2510">
        <v>1687</v>
      </c>
      <c r="K2510">
        <f>database[[#This Row],[white_rating]]-database[[#This Row],[black_rating]]</f>
        <v>254</v>
      </c>
      <c r="L2510" t="s">
        <v>113</v>
      </c>
    </row>
    <row r="2511" spans="1:12" x14ac:dyDescent="0.3">
      <c r="A2511" t="s">
        <v>2144</v>
      </c>
      <c r="B2511" t="b">
        <v>1</v>
      </c>
      <c r="C2511">
        <v>1444940000000</v>
      </c>
      <c r="D2511" s="1">
        <f t="shared" si="39"/>
        <v>42292.842592592591</v>
      </c>
      <c r="E2511">
        <v>54</v>
      </c>
      <c r="F2511" t="s">
        <v>14</v>
      </c>
      <c r="G2511" t="s">
        <v>15</v>
      </c>
      <c r="H2511" t="s">
        <v>101</v>
      </c>
      <c r="I2511">
        <v>1941</v>
      </c>
      <c r="J2511">
        <v>1605</v>
      </c>
      <c r="K2511">
        <f>database[[#This Row],[white_rating]]-database[[#This Row],[black_rating]]</f>
        <v>336</v>
      </c>
      <c r="L2511" t="s">
        <v>36</v>
      </c>
    </row>
    <row r="2512" spans="1:12" x14ac:dyDescent="0.3">
      <c r="A2512" t="s">
        <v>2521</v>
      </c>
      <c r="B2512" t="b">
        <v>1</v>
      </c>
      <c r="C2512">
        <v>1470680000000</v>
      </c>
      <c r="D2512" s="1">
        <f t="shared" si="39"/>
        <v>42590.759259259255</v>
      </c>
      <c r="E2512">
        <v>24</v>
      </c>
      <c r="F2512" t="s">
        <v>14</v>
      </c>
      <c r="G2512" t="s">
        <v>11</v>
      </c>
      <c r="H2512" t="s">
        <v>28</v>
      </c>
      <c r="I2512">
        <v>1941</v>
      </c>
      <c r="J2512">
        <v>1626</v>
      </c>
      <c r="K2512">
        <f>database[[#This Row],[white_rating]]-database[[#This Row],[black_rating]]</f>
        <v>315</v>
      </c>
      <c r="L2512" t="s">
        <v>216</v>
      </c>
    </row>
    <row r="2513" spans="1:12" x14ac:dyDescent="0.3">
      <c r="A2513" t="s">
        <v>3218</v>
      </c>
      <c r="B2513" t="b">
        <v>1</v>
      </c>
      <c r="C2513" t="s">
        <v>3219</v>
      </c>
      <c r="D2513" s="1">
        <f t="shared" si="39"/>
        <v>42978.877670243055</v>
      </c>
      <c r="E2513">
        <v>56</v>
      </c>
      <c r="F2513" t="s">
        <v>14</v>
      </c>
      <c r="G2513" t="s">
        <v>15</v>
      </c>
      <c r="H2513" t="s">
        <v>25</v>
      </c>
      <c r="I2513">
        <v>1941</v>
      </c>
      <c r="J2513">
        <v>1971</v>
      </c>
      <c r="K2513">
        <f>database[[#This Row],[white_rating]]-database[[#This Row],[black_rating]]</f>
        <v>-30</v>
      </c>
      <c r="L2513" t="s">
        <v>152</v>
      </c>
    </row>
    <row r="2514" spans="1:12" x14ac:dyDescent="0.3">
      <c r="A2514" t="s">
        <v>4018</v>
      </c>
      <c r="B2514" t="b">
        <v>1</v>
      </c>
      <c r="C2514" t="s">
        <v>4019</v>
      </c>
      <c r="D2514" s="1">
        <f t="shared" si="39"/>
        <v>42968.714197708337</v>
      </c>
      <c r="E2514">
        <v>103</v>
      </c>
      <c r="F2514" t="s">
        <v>14</v>
      </c>
      <c r="G2514" t="s">
        <v>11</v>
      </c>
      <c r="H2514" t="s">
        <v>25</v>
      </c>
      <c r="I2514">
        <v>1941</v>
      </c>
      <c r="J2514">
        <v>1977</v>
      </c>
      <c r="K2514">
        <f>database[[#This Row],[white_rating]]-database[[#This Row],[black_rating]]</f>
        <v>-36</v>
      </c>
      <c r="L2514" t="s">
        <v>27</v>
      </c>
    </row>
    <row r="2515" spans="1:12" x14ac:dyDescent="0.3">
      <c r="A2515" t="s">
        <v>4384</v>
      </c>
      <c r="B2515" t="b">
        <v>1</v>
      </c>
      <c r="C2515" t="s">
        <v>4385</v>
      </c>
      <c r="D2515" s="1">
        <f t="shared" si="39"/>
        <v>42967.615362905097</v>
      </c>
      <c r="E2515">
        <v>135</v>
      </c>
      <c r="F2515" t="s">
        <v>14</v>
      </c>
      <c r="G2515" t="s">
        <v>15</v>
      </c>
      <c r="H2515" t="s">
        <v>25</v>
      </c>
      <c r="I2515">
        <v>1941</v>
      </c>
      <c r="J2515">
        <v>2012</v>
      </c>
      <c r="K2515">
        <f>database[[#This Row],[white_rating]]-database[[#This Row],[black_rating]]</f>
        <v>-71</v>
      </c>
      <c r="L2515" t="s">
        <v>466</v>
      </c>
    </row>
    <row r="2516" spans="1:12" x14ac:dyDescent="0.3">
      <c r="A2516" t="s">
        <v>4422</v>
      </c>
      <c r="B2516" t="b">
        <v>1</v>
      </c>
      <c r="C2516" t="s">
        <v>4423</v>
      </c>
      <c r="D2516" s="1">
        <f t="shared" si="39"/>
        <v>42896.608356145836</v>
      </c>
      <c r="E2516">
        <v>11</v>
      </c>
      <c r="F2516" t="s">
        <v>18</v>
      </c>
      <c r="G2516" t="s">
        <v>11</v>
      </c>
      <c r="H2516" t="s">
        <v>25</v>
      </c>
      <c r="I2516">
        <v>1941</v>
      </c>
      <c r="J2516">
        <v>1491</v>
      </c>
      <c r="K2516">
        <f>database[[#This Row],[white_rating]]-database[[#This Row],[black_rating]]</f>
        <v>450</v>
      </c>
      <c r="L2516" t="s">
        <v>43</v>
      </c>
    </row>
    <row r="2517" spans="1:12" x14ac:dyDescent="0.3">
      <c r="A2517" t="s">
        <v>3218</v>
      </c>
      <c r="B2517" t="b">
        <v>1</v>
      </c>
      <c r="C2517" t="s">
        <v>3219</v>
      </c>
      <c r="D2517" s="1">
        <f t="shared" si="39"/>
        <v>42978.877670243055</v>
      </c>
      <c r="E2517">
        <v>56</v>
      </c>
      <c r="F2517" t="s">
        <v>14</v>
      </c>
      <c r="G2517" t="s">
        <v>15</v>
      </c>
      <c r="H2517" t="s">
        <v>25</v>
      </c>
      <c r="I2517">
        <v>1941</v>
      </c>
      <c r="J2517">
        <v>1971</v>
      </c>
      <c r="K2517">
        <f>database[[#This Row],[white_rating]]-database[[#This Row],[black_rating]]</f>
        <v>-30</v>
      </c>
      <c r="L2517" t="s">
        <v>152</v>
      </c>
    </row>
    <row r="2518" spans="1:12" x14ac:dyDescent="0.3">
      <c r="A2518" t="s">
        <v>4788</v>
      </c>
      <c r="B2518" t="b">
        <v>1</v>
      </c>
      <c r="C2518" t="s">
        <v>4789</v>
      </c>
      <c r="D2518" s="1">
        <f t="shared" si="39"/>
        <v>42979.998373680559</v>
      </c>
      <c r="E2518">
        <v>139</v>
      </c>
      <c r="F2518" t="s">
        <v>10</v>
      </c>
      <c r="G2518" t="s">
        <v>24</v>
      </c>
      <c r="H2518" t="s">
        <v>25</v>
      </c>
      <c r="I2518">
        <v>1941</v>
      </c>
      <c r="J2518">
        <v>1775</v>
      </c>
      <c r="K2518">
        <f>database[[#This Row],[white_rating]]-database[[#This Row],[black_rating]]</f>
        <v>166</v>
      </c>
      <c r="L2518" t="s">
        <v>160</v>
      </c>
    </row>
    <row r="2519" spans="1:12" x14ac:dyDescent="0.3">
      <c r="A2519" t="s">
        <v>5084</v>
      </c>
      <c r="B2519" t="b">
        <v>1</v>
      </c>
      <c r="C2519" t="s">
        <v>5085</v>
      </c>
      <c r="D2519" s="1">
        <f t="shared" si="39"/>
        <v>42978.730179386577</v>
      </c>
      <c r="E2519">
        <v>56</v>
      </c>
      <c r="F2519" t="s">
        <v>14</v>
      </c>
      <c r="G2519" t="s">
        <v>15</v>
      </c>
      <c r="H2519" t="s">
        <v>120</v>
      </c>
      <c r="I2519">
        <v>1941</v>
      </c>
      <c r="J2519">
        <v>1940</v>
      </c>
      <c r="K2519">
        <f>database[[#This Row],[white_rating]]-database[[#This Row],[black_rating]]</f>
        <v>1</v>
      </c>
      <c r="L2519" t="s">
        <v>366</v>
      </c>
    </row>
    <row r="2520" spans="1:12" x14ac:dyDescent="0.3">
      <c r="A2520" t="s">
        <v>5308</v>
      </c>
      <c r="B2520" t="b">
        <v>1</v>
      </c>
      <c r="C2520" t="s">
        <v>5309</v>
      </c>
      <c r="D2520" s="1">
        <f t="shared" si="39"/>
        <v>42966.41668894676</v>
      </c>
      <c r="E2520">
        <v>40</v>
      </c>
      <c r="F2520" t="s">
        <v>14</v>
      </c>
      <c r="G2520" t="s">
        <v>15</v>
      </c>
      <c r="H2520" t="s">
        <v>25</v>
      </c>
      <c r="I2520">
        <v>1941</v>
      </c>
      <c r="J2520">
        <v>1985</v>
      </c>
      <c r="K2520">
        <f>database[[#This Row],[white_rating]]-database[[#This Row],[black_rating]]</f>
        <v>-44</v>
      </c>
      <c r="L2520" t="s">
        <v>978</v>
      </c>
    </row>
    <row r="2521" spans="1:12" x14ac:dyDescent="0.3">
      <c r="A2521" t="s">
        <v>6331</v>
      </c>
      <c r="B2521" t="b">
        <v>1</v>
      </c>
      <c r="C2521" t="s">
        <v>6332</v>
      </c>
      <c r="D2521" s="1">
        <f t="shared" si="39"/>
        <v>42691.875600335647</v>
      </c>
      <c r="E2521">
        <v>10</v>
      </c>
      <c r="F2521" t="s">
        <v>14</v>
      </c>
      <c r="G2521" t="s">
        <v>11</v>
      </c>
      <c r="H2521" t="s">
        <v>29</v>
      </c>
      <c r="I2521">
        <v>1941</v>
      </c>
      <c r="J2521">
        <v>1948</v>
      </c>
      <c r="K2521">
        <f>database[[#This Row],[white_rating]]-database[[#This Row],[black_rating]]</f>
        <v>-7</v>
      </c>
      <c r="L2521" t="s">
        <v>58</v>
      </c>
    </row>
    <row r="2522" spans="1:12" x14ac:dyDescent="0.3">
      <c r="A2522" t="s">
        <v>6461</v>
      </c>
      <c r="B2522" t="b">
        <v>1</v>
      </c>
      <c r="C2522" t="s">
        <v>6462</v>
      </c>
      <c r="D2522" s="1">
        <f t="shared" si="39"/>
        <v>42963.219837604163</v>
      </c>
      <c r="E2522">
        <v>52</v>
      </c>
      <c r="F2522" t="s">
        <v>14</v>
      </c>
      <c r="G2522" t="s">
        <v>15</v>
      </c>
      <c r="H2522" t="s">
        <v>37</v>
      </c>
      <c r="I2522">
        <v>1941</v>
      </c>
      <c r="J2522">
        <v>1362</v>
      </c>
      <c r="K2522">
        <f>database[[#This Row],[white_rating]]-database[[#This Row],[black_rating]]</f>
        <v>579</v>
      </c>
      <c r="L2522" t="s">
        <v>43</v>
      </c>
    </row>
    <row r="2523" spans="1:12" x14ac:dyDescent="0.3">
      <c r="A2523" t="s">
        <v>6591</v>
      </c>
      <c r="B2523" t="b">
        <v>1</v>
      </c>
      <c r="C2523" t="s">
        <v>6592</v>
      </c>
      <c r="D2523" s="1">
        <f t="shared" si="39"/>
        <v>42977.714863854169</v>
      </c>
      <c r="E2523">
        <v>68</v>
      </c>
      <c r="F2523" t="s">
        <v>14</v>
      </c>
      <c r="G2523" t="s">
        <v>15</v>
      </c>
      <c r="H2523" t="s">
        <v>25</v>
      </c>
      <c r="I2523">
        <v>1941</v>
      </c>
      <c r="J2523">
        <v>2266</v>
      </c>
      <c r="K2523">
        <f>database[[#This Row],[white_rating]]-database[[#This Row],[black_rating]]</f>
        <v>-325</v>
      </c>
      <c r="L2523" t="s">
        <v>55</v>
      </c>
    </row>
    <row r="2524" spans="1:12" x14ac:dyDescent="0.3">
      <c r="A2524" t="s">
        <v>7184</v>
      </c>
      <c r="B2524" t="b">
        <v>1</v>
      </c>
      <c r="C2524" t="s">
        <v>7185</v>
      </c>
      <c r="D2524" s="1">
        <f t="shared" si="39"/>
        <v>42545.987658634258</v>
      </c>
      <c r="E2524">
        <v>107</v>
      </c>
      <c r="F2524" t="s">
        <v>24</v>
      </c>
      <c r="G2524" t="s">
        <v>24</v>
      </c>
      <c r="H2524" t="s">
        <v>48</v>
      </c>
      <c r="I2524">
        <v>1941</v>
      </c>
      <c r="J2524">
        <v>1893</v>
      </c>
      <c r="K2524">
        <f>database[[#This Row],[white_rating]]-database[[#This Row],[black_rating]]</f>
        <v>48</v>
      </c>
      <c r="L2524" t="s">
        <v>271</v>
      </c>
    </row>
    <row r="2525" spans="1:12" x14ac:dyDescent="0.3">
      <c r="A2525" t="s">
        <v>949</v>
      </c>
      <c r="B2525" t="b">
        <v>1</v>
      </c>
      <c r="C2525">
        <v>1503940000000</v>
      </c>
      <c r="D2525" s="1">
        <f t="shared" si="39"/>
        <v>42975.712962962964</v>
      </c>
      <c r="E2525">
        <v>93</v>
      </c>
      <c r="F2525" t="s">
        <v>14</v>
      </c>
      <c r="G2525" t="s">
        <v>11</v>
      </c>
      <c r="H2525" t="s">
        <v>25</v>
      </c>
      <c r="I2525">
        <v>1940</v>
      </c>
      <c r="J2525">
        <v>1879</v>
      </c>
      <c r="K2525">
        <f>database[[#This Row],[white_rating]]-database[[#This Row],[black_rating]]</f>
        <v>61</v>
      </c>
      <c r="L2525" t="s">
        <v>31</v>
      </c>
    </row>
    <row r="2526" spans="1:12" x14ac:dyDescent="0.3">
      <c r="A2526" t="s">
        <v>1009</v>
      </c>
      <c r="B2526" t="b">
        <v>1</v>
      </c>
      <c r="C2526">
        <v>1486570000000</v>
      </c>
      <c r="D2526" s="1">
        <f t="shared" si="39"/>
        <v>42774.671296296292</v>
      </c>
      <c r="E2526">
        <v>39</v>
      </c>
      <c r="F2526" t="s">
        <v>18</v>
      </c>
      <c r="G2526" t="s">
        <v>11</v>
      </c>
      <c r="H2526" t="s">
        <v>1010</v>
      </c>
      <c r="I2526">
        <v>1940</v>
      </c>
      <c r="J2526">
        <v>1327</v>
      </c>
      <c r="K2526">
        <f>database[[#This Row],[white_rating]]-database[[#This Row],[black_rating]]</f>
        <v>613</v>
      </c>
      <c r="L2526" t="s">
        <v>17</v>
      </c>
    </row>
    <row r="2527" spans="1:12" x14ac:dyDescent="0.3">
      <c r="A2527" t="s">
        <v>2030</v>
      </c>
      <c r="B2527" t="b">
        <v>1</v>
      </c>
      <c r="C2527">
        <v>1450630000000</v>
      </c>
      <c r="D2527" s="1">
        <f t="shared" si="39"/>
        <v>42358.699074074073</v>
      </c>
      <c r="E2527">
        <v>28</v>
      </c>
      <c r="F2527" t="s">
        <v>14</v>
      </c>
      <c r="G2527" t="s">
        <v>15</v>
      </c>
      <c r="H2527" t="s">
        <v>25</v>
      </c>
      <c r="I2527">
        <v>1940</v>
      </c>
      <c r="J2527">
        <v>2220</v>
      </c>
      <c r="K2527">
        <f>database[[#This Row],[white_rating]]-database[[#This Row],[black_rating]]</f>
        <v>-280</v>
      </c>
      <c r="L2527" t="s">
        <v>27</v>
      </c>
    </row>
    <row r="2528" spans="1:12" x14ac:dyDescent="0.3">
      <c r="A2528" t="s">
        <v>2147</v>
      </c>
      <c r="B2528" t="b">
        <v>1</v>
      </c>
      <c r="C2528">
        <v>1447040000000</v>
      </c>
      <c r="D2528" s="1">
        <f t="shared" si="39"/>
        <v>42317.148148148146</v>
      </c>
      <c r="E2528">
        <v>55</v>
      </c>
      <c r="F2528" t="s">
        <v>14</v>
      </c>
      <c r="G2528" t="s">
        <v>11</v>
      </c>
      <c r="H2528" t="s">
        <v>25</v>
      </c>
      <c r="I2528">
        <v>1940</v>
      </c>
      <c r="J2528">
        <v>1738</v>
      </c>
      <c r="K2528">
        <f>database[[#This Row],[white_rating]]-database[[#This Row],[black_rating]]</f>
        <v>202</v>
      </c>
      <c r="L2528" t="s">
        <v>36</v>
      </c>
    </row>
    <row r="2529" spans="1:12" x14ac:dyDescent="0.3">
      <c r="A2529" t="s">
        <v>2512</v>
      </c>
      <c r="B2529" t="b">
        <v>1</v>
      </c>
      <c r="C2529">
        <v>1424820000000</v>
      </c>
      <c r="D2529" s="1">
        <f t="shared" si="39"/>
        <v>42059.972222222219</v>
      </c>
      <c r="E2529">
        <v>28</v>
      </c>
      <c r="F2529" t="s">
        <v>14</v>
      </c>
      <c r="G2529" t="s">
        <v>15</v>
      </c>
      <c r="H2529" t="s">
        <v>1908</v>
      </c>
      <c r="I2529">
        <v>1940</v>
      </c>
      <c r="J2529">
        <v>1808</v>
      </c>
      <c r="K2529">
        <f>database[[#This Row],[white_rating]]-database[[#This Row],[black_rating]]</f>
        <v>132</v>
      </c>
      <c r="L2529" t="s">
        <v>2513</v>
      </c>
    </row>
    <row r="2530" spans="1:12" x14ac:dyDescent="0.3">
      <c r="A2530" t="s">
        <v>4496</v>
      </c>
      <c r="B2530" t="b">
        <v>1</v>
      </c>
      <c r="C2530" t="s">
        <v>4497</v>
      </c>
      <c r="D2530" s="1">
        <f t="shared" si="39"/>
        <v>42855.57920216435</v>
      </c>
      <c r="E2530">
        <v>75</v>
      </c>
      <c r="F2530" t="s">
        <v>14</v>
      </c>
      <c r="G2530" t="s">
        <v>11</v>
      </c>
      <c r="H2530" t="s">
        <v>25</v>
      </c>
      <c r="I2530">
        <v>1940</v>
      </c>
      <c r="J2530">
        <v>2045</v>
      </c>
      <c r="K2530">
        <f>database[[#This Row],[white_rating]]-database[[#This Row],[black_rating]]</f>
        <v>-105</v>
      </c>
      <c r="L2530" t="s">
        <v>1561</v>
      </c>
    </row>
    <row r="2531" spans="1:12" x14ac:dyDescent="0.3">
      <c r="A2531" t="s">
        <v>4848</v>
      </c>
      <c r="B2531" t="b">
        <v>1</v>
      </c>
      <c r="C2531" t="s">
        <v>4849</v>
      </c>
      <c r="D2531" s="1">
        <f t="shared" si="39"/>
        <v>42982.060894641203</v>
      </c>
      <c r="E2531">
        <v>55</v>
      </c>
      <c r="F2531" t="s">
        <v>18</v>
      </c>
      <c r="G2531" t="s">
        <v>11</v>
      </c>
      <c r="H2531" t="s">
        <v>25</v>
      </c>
      <c r="I2531">
        <v>1940</v>
      </c>
      <c r="J2531">
        <v>1847</v>
      </c>
      <c r="K2531">
        <f>database[[#This Row],[white_rating]]-database[[#This Row],[black_rating]]</f>
        <v>93</v>
      </c>
      <c r="L2531" t="s">
        <v>275</v>
      </c>
    </row>
    <row r="2532" spans="1:12" x14ac:dyDescent="0.3">
      <c r="A2532" t="s">
        <v>1009</v>
      </c>
      <c r="B2532" t="b">
        <v>1</v>
      </c>
      <c r="C2532" t="s">
        <v>5485</v>
      </c>
      <c r="D2532" s="1">
        <f t="shared" si="39"/>
        <v>42774.689011446761</v>
      </c>
      <c r="E2532">
        <v>39</v>
      </c>
      <c r="F2532" t="s">
        <v>18</v>
      </c>
      <c r="G2532" t="s">
        <v>11</v>
      </c>
      <c r="H2532" t="s">
        <v>1010</v>
      </c>
      <c r="I2532">
        <v>1940</v>
      </c>
      <c r="J2532">
        <v>1327</v>
      </c>
      <c r="K2532">
        <f>database[[#This Row],[white_rating]]-database[[#This Row],[black_rating]]</f>
        <v>613</v>
      </c>
      <c r="L2532" t="s">
        <v>17</v>
      </c>
    </row>
    <row r="2533" spans="1:12" x14ac:dyDescent="0.3">
      <c r="A2533" t="s">
        <v>82</v>
      </c>
      <c r="B2533" t="b">
        <v>1</v>
      </c>
      <c r="C2533">
        <v>1503970000000</v>
      </c>
      <c r="D2533" s="1">
        <f t="shared" si="39"/>
        <v>42976.060185185182</v>
      </c>
      <c r="E2533">
        <v>25</v>
      </c>
      <c r="F2533" t="s">
        <v>14</v>
      </c>
      <c r="G2533" t="s">
        <v>11</v>
      </c>
      <c r="H2533" t="s">
        <v>81</v>
      </c>
      <c r="I2533">
        <v>1939</v>
      </c>
      <c r="J2533">
        <v>1581</v>
      </c>
      <c r="K2533">
        <f>database[[#This Row],[white_rating]]-database[[#This Row],[black_rating]]</f>
        <v>358</v>
      </c>
      <c r="L2533" t="s">
        <v>83</v>
      </c>
    </row>
    <row r="2534" spans="1:12" x14ac:dyDescent="0.3">
      <c r="A2534" t="s">
        <v>1097</v>
      </c>
      <c r="B2534" t="b">
        <v>1</v>
      </c>
      <c r="C2534">
        <v>1501890000000</v>
      </c>
      <c r="D2534" s="1">
        <f t="shared" si="39"/>
        <v>42951.986111111109</v>
      </c>
      <c r="E2534">
        <v>65</v>
      </c>
      <c r="F2534" t="s">
        <v>14</v>
      </c>
      <c r="G2534" t="s">
        <v>11</v>
      </c>
      <c r="H2534" t="s">
        <v>25</v>
      </c>
      <c r="I2534">
        <v>1939</v>
      </c>
      <c r="J2534">
        <v>1619</v>
      </c>
      <c r="K2534">
        <f>database[[#This Row],[white_rating]]-database[[#This Row],[black_rating]]</f>
        <v>320</v>
      </c>
      <c r="L2534" t="s">
        <v>31</v>
      </c>
    </row>
    <row r="2535" spans="1:12" x14ac:dyDescent="0.3">
      <c r="A2535" t="s">
        <v>1158</v>
      </c>
      <c r="B2535" t="b">
        <v>1</v>
      </c>
      <c r="C2535">
        <v>1481860000000</v>
      </c>
      <c r="D2535" s="1">
        <f t="shared" si="39"/>
        <v>42720.157407407409</v>
      </c>
      <c r="E2535">
        <v>47</v>
      </c>
      <c r="F2535" t="s">
        <v>14</v>
      </c>
      <c r="G2535" t="s">
        <v>11</v>
      </c>
      <c r="H2535" t="s">
        <v>64</v>
      </c>
      <c r="I2535">
        <v>1939</v>
      </c>
      <c r="J2535">
        <v>2177</v>
      </c>
      <c r="K2535">
        <f>database[[#This Row],[white_rating]]-database[[#This Row],[black_rating]]</f>
        <v>-238</v>
      </c>
      <c r="L2535" t="s">
        <v>695</v>
      </c>
    </row>
    <row r="2536" spans="1:12" x14ac:dyDescent="0.3">
      <c r="A2536" t="s">
        <v>1422</v>
      </c>
      <c r="B2536" t="b">
        <v>1</v>
      </c>
      <c r="C2536">
        <v>1502050000000</v>
      </c>
      <c r="D2536" s="1">
        <f t="shared" si="39"/>
        <v>42953.837962962964</v>
      </c>
      <c r="E2536">
        <v>47</v>
      </c>
      <c r="F2536" t="s">
        <v>14</v>
      </c>
      <c r="G2536" t="s">
        <v>11</v>
      </c>
      <c r="H2536" t="s">
        <v>25</v>
      </c>
      <c r="I2536">
        <v>1939</v>
      </c>
      <c r="J2536">
        <v>1778</v>
      </c>
      <c r="K2536">
        <f>database[[#This Row],[white_rating]]-database[[#This Row],[black_rating]]</f>
        <v>161</v>
      </c>
      <c r="L2536" t="s">
        <v>429</v>
      </c>
    </row>
    <row r="2537" spans="1:12" x14ac:dyDescent="0.3">
      <c r="A2537" t="s">
        <v>1450</v>
      </c>
      <c r="B2537" t="b">
        <v>1</v>
      </c>
      <c r="C2537">
        <v>1472760000000</v>
      </c>
      <c r="D2537" s="1">
        <f t="shared" si="39"/>
        <v>42614.833333333328</v>
      </c>
      <c r="E2537">
        <v>37</v>
      </c>
      <c r="F2537" t="s">
        <v>14</v>
      </c>
      <c r="G2537" t="s">
        <v>11</v>
      </c>
      <c r="H2537" t="s">
        <v>551</v>
      </c>
      <c r="I2537">
        <v>1939</v>
      </c>
      <c r="J2537">
        <v>1167</v>
      </c>
      <c r="K2537">
        <f>database[[#This Row],[white_rating]]-database[[#This Row],[black_rating]]</f>
        <v>772</v>
      </c>
      <c r="L2537" t="s">
        <v>19</v>
      </c>
    </row>
    <row r="2538" spans="1:12" x14ac:dyDescent="0.3">
      <c r="A2538" t="s">
        <v>2245</v>
      </c>
      <c r="B2538" t="b">
        <v>1</v>
      </c>
      <c r="C2538">
        <v>1447680000000</v>
      </c>
      <c r="D2538" s="1">
        <f t="shared" si="39"/>
        <v>42324.555555555555</v>
      </c>
      <c r="E2538">
        <v>39</v>
      </c>
      <c r="F2538" t="s">
        <v>14</v>
      </c>
      <c r="G2538" t="s">
        <v>11</v>
      </c>
      <c r="H2538" t="s">
        <v>29</v>
      </c>
      <c r="I2538">
        <v>1939</v>
      </c>
      <c r="J2538">
        <v>1781</v>
      </c>
      <c r="K2538">
        <f>database[[#This Row],[white_rating]]-database[[#This Row],[black_rating]]</f>
        <v>158</v>
      </c>
      <c r="L2538" t="s">
        <v>79</v>
      </c>
    </row>
    <row r="2539" spans="1:12" x14ac:dyDescent="0.3">
      <c r="A2539" t="s">
        <v>2251</v>
      </c>
      <c r="B2539" t="b">
        <v>1</v>
      </c>
      <c r="C2539">
        <v>1447600000000</v>
      </c>
      <c r="D2539" s="1">
        <f t="shared" si="39"/>
        <v>42323.629629629635</v>
      </c>
      <c r="E2539">
        <v>84</v>
      </c>
      <c r="F2539" t="s">
        <v>14</v>
      </c>
      <c r="G2539" t="s">
        <v>15</v>
      </c>
      <c r="H2539" t="s">
        <v>25</v>
      </c>
      <c r="I2539">
        <v>1939</v>
      </c>
      <c r="J2539">
        <v>2008</v>
      </c>
      <c r="K2539">
        <f>database[[#This Row],[white_rating]]-database[[#This Row],[black_rating]]</f>
        <v>-69</v>
      </c>
      <c r="L2539" t="s">
        <v>917</v>
      </c>
    </row>
    <row r="2540" spans="1:12" x14ac:dyDescent="0.3">
      <c r="A2540" t="s">
        <v>2573</v>
      </c>
      <c r="B2540" t="b">
        <v>1</v>
      </c>
      <c r="C2540">
        <v>1458790000000</v>
      </c>
      <c r="D2540" s="1">
        <f t="shared" si="39"/>
        <v>42453.143518518518</v>
      </c>
      <c r="E2540">
        <v>81</v>
      </c>
      <c r="F2540" t="s">
        <v>10</v>
      </c>
      <c r="G2540" t="s">
        <v>11</v>
      </c>
      <c r="H2540" t="s">
        <v>494</v>
      </c>
      <c r="I2540">
        <v>1939</v>
      </c>
      <c r="J2540">
        <v>2011</v>
      </c>
      <c r="K2540">
        <f>database[[#This Row],[white_rating]]-database[[#This Row],[black_rating]]</f>
        <v>-72</v>
      </c>
      <c r="L2540" t="s">
        <v>42</v>
      </c>
    </row>
    <row r="2541" spans="1:12" x14ac:dyDescent="0.3">
      <c r="A2541" t="s">
        <v>2578</v>
      </c>
      <c r="B2541" t="b">
        <v>1</v>
      </c>
      <c r="C2541">
        <v>1458710000000</v>
      </c>
      <c r="D2541" s="1">
        <f t="shared" si="39"/>
        <v>42452.217592592591</v>
      </c>
      <c r="E2541">
        <v>92</v>
      </c>
      <c r="F2541" t="s">
        <v>14</v>
      </c>
      <c r="G2541" t="s">
        <v>15</v>
      </c>
      <c r="H2541" t="s">
        <v>12</v>
      </c>
      <c r="I2541">
        <v>1939</v>
      </c>
      <c r="J2541">
        <v>2129</v>
      </c>
      <c r="K2541">
        <f>database[[#This Row],[white_rating]]-database[[#This Row],[black_rating]]</f>
        <v>-190</v>
      </c>
      <c r="L2541" t="s">
        <v>195</v>
      </c>
    </row>
    <row r="2542" spans="1:12" x14ac:dyDescent="0.3">
      <c r="A2542" t="s">
        <v>2941</v>
      </c>
      <c r="B2542" t="b">
        <v>1</v>
      </c>
      <c r="C2542" t="s">
        <v>2942</v>
      </c>
      <c r="D2542" s="1">
        <f t="shared" si="39"/>
        <v>41814.938754328701</v>
      </c>
      <c r="E2542">
        <v>103</v>
      </c>
      <c r="F2542" t="s">
        <v>18</v>
      </c>
      <c r="G2542" t="s">
        <v>11</v>
      </c>
      <c r="H2542" t="s">
        <v>64</v>
      </c>
      <c r="I2542">
        <v>1939</v>
      </c>
      <c r="J2542">
        <v>1662</v>
      </c>
      <c r="K2542">
        <f>database[[#This Row],[white_rating]]-database[[#This Row],[black_rating]]</f>
        <v>277</v>
      </c>
      <c r="L2542" t="s">
        <v>342</v>
      </c>
    </row>
    <row r="2543" spans="1:12" x14ac:dyDescent="0.3">
      <c r="A2543" t="s">
        <v>4798</v>
      </c>
      <c r="B2543" t="b">
        <v>1</v>
      </c>
      <c r="C2543" t="s">
        <v>4799</v>
      </c>
      <c r="D2543" s="1">
        <f t="shared" si="39"/>
        <v>42978.941210729172</v>
      </c>
      <c r="E2543">
        <v>24</v>
      </c>
      <c r="F2543" t="s">
        <v>14</v>
      </c>
      <c r="G2543" t="s">
        <v>15</v>
      </c>
      <c r="H2543" t="s">
        <v>25</v>
      </c>
      <c r="I2543">
        <v>1939</v>
      </c>
      <c r="J2543">
        <v>2060</v>
      </c>
      <c r="K2543">
        <f>database[[#This Row],[white_rating]]-database[[#This Row],[black_rating]]</f>
        <v>-121</v>
      </c>
      <c r="L2543" t="s">
        <v>34</v>
      </c>
    </row>
    <row r="2544" spans="1:12" x14ac:dyDescent="0.3">
      <c r="A2544" t="s">
        <v>5872</v>
      </c>
      <c r="B2544" t="b">
        <v>1</v>
      </c>
      <c r="C2544" t="s">
        <v>5873</v>
      </c>
      <c r="D2544" s="1">
        <f t="shared" si="39"/>
        <v>42713.527758611111</v>
      </c>
      <c r="E2544">
        <v>89</v>
      </c>
      <c r="F2544" t="s">
        <v>18</v>
      </c>
      <c r="G2544" t="s">
        <v>11</v>
      </c>
      <c r="H2544" t="s">
        <v>25</v>
      </c>
      <c r="I2544">
        <v>1939</v>
      </c>
      <c r="J2544">
        <v>1795</v>
      </c>
      <c r="K2544">
        <f>database[[#This Row],[white_rating]]-database[[#This Row],[black_rating]]</f>
        <v>144</v>
      </c>
      <c r="L2544" t="s">
        <v>33</v>
      </c>
    </row>
    <row r="2545" spans="1:12" x14ac:dyDescent="0.3">
      <c r="A2545" t="s">
        <v>1423</v>
      </c>
      <c r="B2545" t="b">
        <v>1</v>
      </c>
      <c r="C2545">
        <v>1501900000000</v>
      </c>
      <c r="D2545" s="1">
        <f t="shared" si="39"/>
        <v>42952.101851851854</v>
      </c>
      <c r="E2545">
        <v>105</v>
      </c>
      <c r="F2545" t="s">
        <v>24</v>
      </c>
      <c r="G2545" t="s">
        <v>24</v>
      </c>
      <c r="H2545" t="s">
        <v>25</v>
      </c>
      <c r="I2545">
        <v>1938</v>
      </c>
      <c r="J2545">
        <v>1980</v>
      </c>
      <c r="K2545">
        <f>database[[#This Row],[white_rating]]-database[[#This Row],[black_rating]]</f>
        <v>-42</v>
      </c>
      <c r="L2545" t="s">
        <v>49</v>
      </c>
    </row>
    <row r="2546" spans="1:12" x14ac:dyDescent="0.3">
      <c r="A2546" t="s">
        <v>1586</v>
      </c>
      <c r="B2546" t="b">
        <v>0</v>
      </c>
      <c r="C2546">
        <v>1461590000000</v>
      </c>
      <c r="D2546" s="1">
        <f t="shared" si="39"/>
        <v>42485.550925925927</v>
      </c>
      <c r="E2546">
        <v>52</v>
      </c>
      <c r="F2546" t="s">
        <v>14</v>
      </c>
      <c r="G2546" t="s">
        <v>15</v>
      </c>
      <c r="H2546" t="s">
        <v>379</v>
      </c>
      <c r="I2546">
        <v>1938</v>
      </c>
      <c r="J2546">
        <v>2020</v>
      </c>
      <c r="K2546">
        <f>database[[#This Row],[white_rating]]-database[[#This Row],[black_rating]]</f>
        <v>-82</v>
      </c>
      <c r="L2546" t="s">
        <v>126</v>
      </c>
    </row>
    <row r="2547" spans="1:12" x14ac:dyDescent="0.3">
      <c r="A2547" t="s">
        <v>1588</v>
      </c>
      <c r="B2547" t="b">
        <v>0</v>
      </c>
      <c r="C2547">
        <v>1461590000000</v>
      </c>
      <c r="D2547" s="1">
        <f t="shared" si="39"/>
        <v>42485.550925925927</v>
      </c>
      <c r="E2547">
        <v>48</v>
      </c>
      <c r="F2547" t="s">
        <v>14</v>
      </c>
      <c r="G2547" t="s">
        <v>15</v>
      </c>
      <c r="H2547" t="s">
        <v>379</v>
      </c>
      <c r="I2547">
        <v>1938</v>
      </c>
      <c r="J2547">
        <v>2020</v>
      </c>
      <c r="K2547">
        <f>database[[#This Row],[white_rating]]-database[[#This Row],[black_rating]]</f>
        <v>-82</v>
      </c>
      <c r="L2547" t="s">
        <v>583</v>
      </c>
    </row>
    <row r="2548" spans="1:12" x14ac:dyDescent="0.3">
      <c r="A2548" t="s">
        <v>1750</v>
      </c>
      <c r="B2548" t="b">
        <v>1</v>
      </c>
      <c r="C2548">
        <v>1458780000000</v>
      </c>
      <c r="D2548" s="1">
        <f t="shared" si="39"/>
        <v>42453.027777777781</v>
      </c>
      <c r="E2548">
        <v>63</v>
      </c>
      <c r="F2548" t="s">
        <v>14</v>
      </c>
      <c r="G2548" t="s">
        <v>11</v>
      </c>
      <c r="H2548" t="s">
        <v>457</v>
      </c>
      <c r="I2548">
        <v>1938</v>
      </c>
      <c r="J2548">
        <v>1831</v>
      </c>
      <c r="K2548">
        <f>database[[#This Row],[white_rating]]-database[[#This Row],[black_rating]]</f>
        <v>107</v>
      </c>
      <c r="L2548" t="s">
        <v>562</v>
      </c>
    </row>
    <row r="2549" spans="1:12" x14ac:dyDescent="0.3">
      <c r="A2549" t="s">
        <v>1950</v>
      </c>
      <c r="B2549" t="b">
        <v>1</v>
      </c>
      <c r="C2549">
        <v>1466530000000</v>
      </c>
      <c r="D2549" s="1">
        <f t="shared" si="39"/>
        <v>42542.726851851854</v>
      </c>
      <c r="E2549">
        <v>26</v>
      </c>
      <c r="F2549" t="s">
        <v>14</v>
      </c>
      <c r="G2549" t="s">
        <v>11</v>
      </c>
      <c r="H2549" t="s">
        <v>84</v>
      </c>
      <c r="I2549">
        <v>1938</v>
      </c>
      <c r="J2549">
        <v>1777</v>
      </c>
      <c r="K2549">
        <f>database[[#This Row],[white_rating]]-database[[#This Row],[black_rating]]</f>
        <v>161</v>
      </c>
      <c r="L2549" t="s">
        <v>193</v>
      </c>
    </row>
    <row r="2550" spans="1:12" x14ac:dyDescent="0.3">
      <c r="A2550" t="s">
        <v>2135</v>
      </c>
      <c r="B2550" t="b">
        <v>1</v>
      </c>
      <c r="C2550">
        <v>1445200000000</v>
      </c>
      <c r="D2550" s="1">
        <f t="shared" si="39"/>
        <v>42295.851851851854</v>
      </c>
      <c r="E2550">
        <v>89</v>
      </c>
      <c r="F2550" t="s">
        <v>18</v>
      </c>
      <c r="G2550" t="s">
        <v>11</v>
      </c>
      <c r="H2550" t="s">
        <v>101</v>
      </c>
      <c r="I2550">
        <v>1938</v>
      </c>
      <c r="J2550">
        <v>1500</v>
      </c>
      <c r="K2550">
        <f>database[[#This Row],[white_rating]]-database[[#This Row],[black_rating]]</f>
        <v>438</v>
      </c>
      <c r="L2550" t="s">
        <v>229</v>
      </c>
    </row>
    <row r="2551" spans="1:12" x14ac:dyDescent="0.3">
      <c r="A2551" t="s">
        <v>2183</v>
      </c>
      <c r="B2551" t="b">
        <v>1</v>
      </c>
      <c r="C2551">
        <v>1441800000000</v>
      </c>
      <c r="D2551" s="1">
        <f t="shared" si="39"/>
        <v>42256.5</v>
      </c>
      <c r="E2551">
        <v>77</v>
      </c>
      <c r="F2551" t="s">
        <v>14</v>
      </c>
      <c r="G2551" t="s">
        <v>11</v>
      </c>
      <c r="H2551" t="s">
        <v>29</v>
      </c>
      <c r="I2551">
        <v>1938</v>
      </c>
      <c r="J2551">
        <v>1862</v>
      </c>
      <c r="K2551">
        <f>database[[#This Row],[white_rating]]-database[[#This Row],[black_rating]]</f>
        <v>76</v>
      </c>
      <c r="L2551" t="s">
        <v>23</v>
      </c>
    </row>
    <row r="2552" spans="1:12" x14ac:dyDescent="0.3">
      <c r="A2552" t="s">
        <v>2288</v>
      </c>
      <c r="B2552" t="b">
        <v>1</v>
      </c>
      <c r="C2552">
        <v>1499400000000</v>
      </c>
      <c r="D2552" s="1">
        <f t="shared" si="39"/>
        <v>42923.166666666672</v>
      </c>
      <c r="E2552">
        <v>69</v>
      </c>
      <c r="F2552" t="s">
        <v>14</v>
      </c>
      <c r="G2552" t="s">
        <v>11</v>
      </c>
      <c r="H2552" t="s">
        <v>119</v>
      </c>
      <c r="I2552">
        <v>1938</v>
      </c>
      <c r="J2552">
        <v>1985</v>
      </c>
      <c r="K2552">
        <f>database[[#This Row],[white_rating]]-database[[#This Row],[black_rating]]</f>
        <v>-47</v>
      </c>
      <c r="L2552" t="s">
        <v>1558</v>
      </c>
    </row>
    <row r="2553" spans="1:12" x14ac:dyDescent="0.3">
      <c r="A2553" t="s">
        <v>2289</v>
      </c>
      <c r="B2553" t="b">
        <v>0</v>
      </c>
      <c r="C2553">
        <v>1499400000000</v>
      </c>
      <c r="D2553" s="1">
        <f t="shared" si="39"/>
        <v>42923.166666666672</v>
      </c>
      <c r="E2553">
        <v>41</v>
      </c>
      <c r="F2553" t="s">
        <v>14</v>
      </c>
      <c r="G2553" t="s">
        <v>11</v>
      </c>
      <c r="H2553" t="s">
        <v>420</v>
      </c>
      <c r="I2553">
        <v>1938</v>
      </c>
      <c r="J2553">
        <v>1527</v>
      </c>
      <c r="K2553">
        <f>database[[#This Row],[white_rating]]-database[[#This Row],[black_rating]]</f>
        <v>411</v>
      </c>
      <c r="L2553" t="s">
        <v>2290</v>
      </c>
    </row>
    <row r="2554" spans="1:12" x14ac:dyDescent="0.3">
      <c r="A2554" t="s">
        <v>3382</v>
      </c>
      <c r="B2554" t="b">
        <v>0</v>
      </c>
      <c r="C2554" t="s">
        <v>3383</v>
      </c>
      <c r="D2554" s="1">
        <f t="shared" si="39"/>
        <v>42981.552476192126</v>
      </c>
      <c r="E2554">
        <v>108</v>
      </c>
      <c r="F2554" t="s">
        <v>24</v>
      </c>
      <c r="G2554" t="s">
        <v>24</v>
      </c>
      <c r="H2554" t="s">
        <v>934</v>
      </c>
      <c r="I2554">
        <v>1938</v>
      </c>
      <c r="J2554">
        <v>1736</v>
      </c>
      <c r="K2554">
        <f>database[[#This Row],[white_rating]]-database[[#This Row],[black_rating]]</f>
        <v>202</v>
      </c>
      <c r="L2554" t="s">
        <v>1277</v>
      </c>
    </row>
    <row r="2555" spans="1:12" x14ac:dyDescent="0.3">
      <c r="A2555" t="s">
        <v>4125</v>
      </c>
      <c r="B2555" t="b">
        <v>1</v>
      </c>
      <c r="C2555" t="s">
        <v>4126</v>
      </c>
      <c r="D2555" s="1">
        <f t="shared" si="39"/>
        <v>42980.186806678241</v>
      </c>
      <c r="E2555">
        <v>33</v>
      </c>
      <c r="F2555" t="s">
        <v>14</v>
      </c>
      <c r="G2555" t="s">
        <v>11</v>
      </c>
      <c r="H2555" t="s">
        <v>25</v>
      </c>
      <c r="I2555">
        <v>1938</v>
      </c>
      <c r="J2555">
        <v>1352</v>
      </c>
      <c r="K2555">
        <f>database[[#This Row],[white_rating]]-database[[#This Row],[black_rating]]</f>
        <v>586</v>
      </c>
      <c r="L2555" t="s">
        <v>21</v>
      </c>
    </row>
    <row r="2556" spans="1:12" x14ac:dyDescent="0.3">
      <c r="A2556" t="s">
        <v>4262</v>
      </c>
      <c r="B2556" t="b">
        <v>0</v>
      </c>
      <c r="C2556" t="s">
        <v>4263</v>
      </c>
      <c r="D2556" s="1">
        <f t="shared" si="39"/>
        <v>42980.888817430554</v>
      </c>
      <c r="E2556">
        <v>67</v>
      </c>
      <c r="F2556" t="s">
        <v>14</v>
      </c>
      <c r="G2556" t="s">
        <v>11</v>
      </c>
      <c r="H2556" t="s">
        <v>125</v>
      </c>
      <c r="I2556">
        <v>1938</v>
      </c>
      <c r="J2556">
        <v>1778</v>
      </c>
      <c r="K2556">
        <f>database[[#This Row],[white_rating]]-database[[#This Row],[black_rating]]</f>
        <v>160</v>
      </c>
      <c r="L2556" t="s">
        <v>31</v>
      </c>
    </row>
    <row r="2557" spans="1:12" x14ac:dyDescent="0.3">
      <c r="A2557" t="s">
        <v>4264</v>
      </c>
      <c r="B2557" t="b">
        <v>0</v>
      </c>
      <c r="C2557" t="s">
        <v>4265</v>
      </c>
      <c r="D2557" s="1">
        <f t="shared" si="39"/>
        <v>42980.737490300926</v>
      </c>
      <c r="E2557">
        <v>21</v>
      </c>
      <c r="F2557" t="s">
        <v>14</v>
      </c>
      <c r="G2557" t="s">
        <v>15</v>
      </c>
      <c r="H2557" t="s">
        <v>16</v>
      </c>
      <c r="I2557">
        <v>1938</v>
      </c>
      <c r="J2557">
        <v>1924</v>
      </c>
      <c r="K2557">
        <f>database[[#This Row],[white_rating]]-database[[#This Row],[black_rating]]</f>
        <v>14</v>
      </c>
      <c r="L2557" t="s">
        <v>79</v>
      </c>
    </row>
    <row r="2558" spans="1:12" x14ac:dyDescent="0.3">
      <c r="A2558" t="s">
        <v>6323</v>
      </c>
      <c r="B2558" t="b">
        <v>1</v>
      </c>
      <c r="C2558" t="s">
        <v>6324</v>
      </c>
      <c r="D2558" s="1">
        <f t="shared" si="39"/>
        <v>42693.347467337968</v>
      </c>
      <c r="E2558">
        <v>55</v>
      </c>
      <c r="F2558" t="s">
        <v>14</v>
      </c>
      <c r="G2558" t="s">
        <v>11</v>
      </c>
      <c r="H2558" t="s">
        <v>29</v>
      </c>
      <c r="I2558">
        <v>1938</v>
      </c>
      <c r="J2558">
        <v>1930</v>
      </c>
      <c r="K2558">
        <f>database[[#This Row],[white_rating]]-database[[#This Row],[black_rating]]</f>
        <v>8</v>
      </c>
      <c r="L2558" t="s">
        <v>142</v>
      </c>
    </row>
    <row r="2559" spans="1:12" x14ac:dyDescent="0.3">
      <c r="A2559" t="s">
        <v>6712</v>
      </c>
      <c r="B2559" t="b">
        <v>1</v>
      </c>
      <c r="C2559" t="s">
        <v>6713</v>
      </c>
      <c r="D2559" s="1">
        <f t="shared" si="39"/>
        <v>42524.8346652662</v>
      </c>
      <c r="E2559">
        <v>48</v>
      </c>
      <c r="F2559" t="s">
        <v>14</v>
      </c>
      <c r="G2559" t="s">
        <v>15</v>
      </c>
      <c r="H2559" t="s">
        <v>2460</v>
      </c>
      <c r="I2559">
        <v>1938</v>
      </c>
      <c r="J2559">
        <v>1923</v>
      </c>
      <c r="K2559">
        <f>database[[#This Row],[white_rating]]-database[[#This Row],[black_rating]]</f>
        <v>15</v>
      </c>
      <c r="L2559" t="s">
        <v>65</v>
      </c>
    </row>
    <row r="2560" spans="1:12" x14ac:dyDescent="0.3">
      <c r="A2560" t="s">
        <v>6716</v>
      </c>
      <c r="B2560" t="b">
        <v>1</v>
      </c>
      <c r="C2560" t="s">
        <v>6717</v>
      </c>
      <c r="D2560" s="1">
        <f t="shared" si="39"/>
        <v>42524.816015532408</v>
      </c>
      <c r="E2560">
        <v>51</v>
      </c>
      <c r="F2560" t="s">
        <v>14</v>
      </c>
      <c r="G2560" t="s">
        <v>15</v>
      </c>
      <c r="H2560" t="s">
        <v>2460</v>
      </c>
      <c r="I2560">
        <v>1938</v>
      </c>
      <c r="J2560">
        <v>1923</v>
      </c>
      <c r="K2560">
        <f>database[[#This Row],[white_rating]]-database[[#This Row],[black_rating]]</f>
        <v>15</v>
      </c>
      <c r="L2560" t="s">
        <v>65</v>
      </c>
    </row>
    <row r="2561" spans="1:12" x14ac:dyDescent="0.3">
      <c r="A2561" t="s">
        <v>546</v>
      </c>
      <c r="B2561" t="b">
        <v>1</v>
      </c>
      <c r="C2561">
        <v>1503020000000</v>
      </c>
      <c r="D2561" s="1">
        <f t="shared" si="39"/>
        <v>42965.064814814818</v>
      </c>
      <c r="E2561">
        <v>129</v>
      </c>
      <c r="F2561" t="s">
        <v>10</v>
      </c>
      <c r="G2561" t="s">
        <v>11</v>
      </c>
      <c r="H2561" t="s">
        <v>25</v>
      </c>
      <c r="I2561">
        <v>1937</v>
      </c>
      <c r="J2561">
        <v>2090</v>
      </c>
      <c r="K2561">
        <f>database[[#This Row],[white_rating]]-database[[#This Row],[black_rating]]</f>
        <v>-153</v>
      </c>
      <c r="L2561" t="s">
        <v>88</v>
      </c>
    </row>
    <row r="2562" spans="1:12" x14ac:dyDescent="0.3">
      <c r="A2562" t="s">
        <v>771</v>
      </c>
      <c r="B2562" t="b">
        <v>1</v>
      </c>
      <c r="C2562">
        <v>1492120000000</v>
      </c>
      <c r="D2562" s="1">
        <f t="shared" ref="D2562:D2625" si="40">C2562/86400000+DATE(1970,1,1)</f>
        <v>42838.907407407409</v>
      </c>
      <c r="E2562">
        <v>33</v>
      </c>
      <c r="F2562" t="s">
        <v>14</v>
      </c>
      <c r="G2562" t="s">
        <v>11</v>
      </c>
      <c r="H2562" t="s">
        <v>25</v>
      </c>
      <c r="I2562">
        <v>1937</v>
      </c>
      <c r="J2562">
        <v>1507</v>
      </c>
      <c r="K2562">
        <f>database[[#This Row],[white_rating]]-database[[#This Row],[black_rating]]</f>
        <v>430</v>
      </c>
      <c r="L2562" t="s">
        <v>219</v>
      </c>
    </row>
    <row r="2563" spans="1:12" x14ac:dyDescent="0.3">
      <c r="A2563" t="s">
        <v>884</v>
      </c>
      <c r="B2563" t="b">
        <v>1</v>
      </c>
      <c r="C2563">
        <v>1504030000000</v>
      </c>
      <c r="D2563" s="1">
        <f t="shared" si="40"/>
        <v>42976.754629629635</v>
      </c>
      <c r="E2563">
        <v>57</v>
      </c>
      <c r="F2563" t="s">
        <v>14</v>
      </c>
      <c r="G2563" t="s">
        <v>11</v>
      </c>
      <c r="H2563" t="s">
        <v>25</v>
      </c>
      <c r="I2563">
        <v>1937</v>
      </c>
      <c r="J2563">
        <v>1792</v>
      </c>
      <c r="K2563">
        <f>database[[#This Row],[white_rating]]-database[[#This Row],[black_rating]]</f>
        <v>145</v>
      </c>
      <c r="L2563" t="s">
        <v>207</v>
      </c>
    </row>
    <row r="2564" spans="1:12" x14ac:dyDescent="0.3">
      <c r="A2564" t="s">
        <v>912</v>
      </c>
      <c r="B2564" t="b">
        <v>1</v>
      </c>
      <c r="C2564">
        <v>1503770000000</v>
      </c>
      <c r="D2564" s="1">
        <f t="shared" si="40"/>
        <v>42973.745370370365</v>
      </c>
      <c r="E2564">
        <v>119</v>
      </c>
      <c r="F2564" t="s">
        <v>18</v>
      </c>
      <c r="G2564" t="s">
        <v>11</v>
      </c>
      <c r="H2564" t="s">
        <v>25</v>
      </c>
      <c r="I2564">
        <v>1937</v>
      </c>
      <c r="J2564">
        <v>1959</v>
      </c>
      <c r="K2564">
        <f>database[[#This Row],[white_rating]]-database[[#This Row],[black_rating]]</f>
        <v>-22</v>
      </c>
      <c r="L2564" t="s">
        <v>265</v>
      </c>
    </row>
    <row r="2565" spans="1:12" x14ac:dyDescent="0.3">
      <c r="A2565" t="s">
        <v>1263</v>
      </c>
      <c r="B2565" t="b">
        <v>0</v>
      </c>
      <c r="C2565">
        <v>1485110000000</v>
      </c>
      <c r="D2565" s="1">
        <f t="shared" si="40"/>
        <v>42757.773148148146</v>
      </c>
      <c r="E2565">
        <v>5</v>
      </c>
      <c r="F2565" t="s">
        <v>14</v>
      </c>
      <c r="G2565" t="s">
        <v>11</v>
      </c>
      <c r="H2565" t="s">
        <v>20</v>
      </c>
      <c r="I2565">
        <v>1937</v>
      </c>
      <c r="J2565">
        <v>1407</v>
      </c>
      <c r="K2565">
        <f>database[[#This Row],[white_rating]]-database[[#This Row],[black_rating]]</f>
        <v>530</v>
      </c>
      <c r="L2565" t="s">
        <v>43</v>
      </c>
    </row>
    <row r="2566" spans="1:12" x14ac:dyDescent="0.3">
      <c r="A2566" t="s">
        <v>2495</v>
      </c>
      <c r="B2566" t="b">
        <v>1</v>
      </c>
      <c r="C2566">
        <v>1503410000000</v>
      </c>
      <c r="D2566" s="1">
        <f t="shared" si="40"/>
        <v>42969.578703703708</v>
      </c>
      <c r="E2566">
        <v>41</v>
      </c>
      <c r="F2566" t="s">
        <v>14</v>
      </c>
      <c r="G2566" t="s">
        <v>11</v>
      </c>
      <c r="H2566" t="s">
        <v>64</v>
      </c>
      <c r="I2566">
        <v>1937</v>
      </c>
      <c r="J2566">
        <v>1870</v>
      </c>
      <c r="K2566">
        <f>database[[#This Row],[white_rating]]-database[[#This Row],[black_rating]]</f>
        <v>67</v>
      </c>
      <c r="L2566" t="s">
        <v>86</v>
      </c>
    </row>
    <row r="2567" spans="1:12" x14ac:dyDescent="0.3">
      <c r="A2567" t="s">
        <v>2657</v>
      </c>
      <c r="B2567" t="b">
        <v>1</v>
      </c>
      <c r="C2567" t="s">
        <v>2658</v>
      </c>
      <c r="D2567" s="1">
        <f t="shared" si="40"/>
        <v>41969.696214166666</v>
      </c>
      <c r="E2567">
        <v>87</v>
      </c>
      <c r="F2567" t="s">
        <v>14</v>
      </c>
      <c r="G2567" t="s">
        <v>11</v>
      </c>
      <c r="H2567" t="s">
        <v>2079</v>
      </c>
      <c r="I2567">
        <v>1937</v>
      </c>
      <c r="J2567">
        <v>1221</v>
      </c>
      <c r="K2567">
        <f>database[[#This Row],[white_rating]]-database[[#This Row],[black_rating]]</f>
        <v>716</v>
      </c>
      <c r="L2567" t="s">
        <v>79</v>
      </c>
    </row>
    <row r="2568" spans="1:12" x14ac:dyDescent="0.3">
      <c r="A2568" t="s">
        <v>2832</v>
      </c>
      <c r="B2568" t="b">
        <v>1</v>
      </c>
      <c r="C2568" t="s">
        <v>2833</v>
      </c>
      <c r="D2568" s="1">
        <f t="shared" si="40"/>
        <v>42890.233055023149</v>
      </c>
      <c r="E2568">
        <v>120</v>
      </c>
      <c r="F2568" t="s">
        <v>10</v>
      </c>
      <c r="G2568" t="s">
        <v>15</v>
      </c>
      <c r="H2568" t="s">
        <v>37</v>
      </c>
      <c r="I2568">
        <v>1937</v>
      </c>
      <c r="J2568">
        <v>1869</v>
      </c>
      <c r="K2568">
        <f>database[[#This Row],[white_rating]]-database[[#This Row],[black_rating]]</f>
        <v>68</v>
      </c>
      <c r="L2568" t="s">
        <v>195</v>
      </c>
    </row>
    <row r="2569" spans="1:12" x14ac:dyDescent="0.3">
      <c r="A2569" t="s">
        <v>3776</v>
      </c>
      <c r="B2569" t="b">
        <v>1</v>
      </c>
      <c r="C2569" t="s">
        <v>3777</v>
      </c>
      <c r="D2569" s="1">
        <f t="shared" si="40"/>
        <v>42977.476453090276</v>
      </c>
      <c r="E2569">
        <v>149</v>
      </c>
      <c r="F2569" t="s">
        <v>14</v>
      </c>
      <c r="G2569" t="s">
        <v>11</v>
      </c>
      <c r="H2569" t="s">
        <v>25</v>
      </c>
      <c r="I2569">
        <v>1937</v>
      </c>
      <c r="J2569">
        <v>1975</v>
      </c>
      <c r="K2569">
        <f>database[[#This Row],[white_rating]]-database[[#This Row],[black_rating]]</f>
        <v>-38</v>
      </c>
      <c r="L2569" t="s">
        <v>268</v>
      </c>
    </row>
    <row r="2570" spans="1:12" x14ac:dyDescent="0.3">
      <c r="A2570" t="s">
        <v>4778</v>
      </c>
      <c r="B2570" t="b">
        <v>0</v>
      </c>
      <c r="C2570" t="s">
        <v>4779</v>
      </c>
      <c r="D2570" s="1">
        <f t="shared" si="40"/>
        <v>42976.32775300926</v>
      </c>
      <c r="E2570">
        <v>66</v>
      </c>
      <c r="F2570" t="s">
        <v>10</v>
      </c>
      <c r="G2570" t="s">
        <v>15</v>
      </c>
      <c r="H2570" t="s">
        <v>25</v>
      </c>
      <c r="I2570">
        <v>1937</v>
      </c>
      <c r="J2570">
        <v>2068</v>
      </c>
      <c r="K2570">
        <f>database[[#This Row],[white_rating]]-database[[#This Row],[black_rating]]</f>
        <v>-131</v>
      </c>
      <c r="L2570" t="s">
        <v>1363</v>
      </c>
    </row>
    <row r="2571" spans="1:12" x14ac:dyDescent="0.3">
      <c r="A2571" t="s">
        <v>7190</v>
      </c>
      <c r="B2571" t="b">
        <v>1</v>
      </c>
      <c r="C2571" t="s">
        <v>7191</v>
      </c>
      <c r="D2571" s="1">
        <f t="shared" si="40"/>
        <v>42542.912067951387</v>
      </c>
      <c r="E2571">
        <v>42</v>
      </c>
      <c r="F2571" t="s">
        <v>14</v>
      </c>
      <c r="G2571" t="s">
        <v>15</v>
      </c>
      <c r="H2571" t="s">
        <v>2456</v>
      </c>
      <c r="I2571">
        <v>1937</v>
      </c>
      <c r="J2571">
        <v>1805</v>
      </c>
      <c r="K2571">
        <f>database[[#This Row],[white_rating]]-database[[#This Row],[black_rating]]</f>
        <v>132</v>
      </c>
      <c r="L2571" t="s">
        <v>89</v>
      </c>
    </row>
    <row r="2572" spans="1:12" x14ac:dyDescent="0.3">
      <c r="A2572" t="s">
        <v>304</v>
      </c>
      <c r="B2572" t="b">
        <v>1</v>
      </c>
      <c r="C2572">
        <v>1504110000000</v>
      </c>
      <c r="D2572" s="1">
        <f t="shared" si="40"/>
        <v>42977.680555555555</v>
      </c>
      <c r="E2572">
        <v>26</v>
      </c>
      <c r="F2572" t="s">
        <v>14</v>
      </c>
      <c r="G2572" t="s">
        <v>15</v>
      </c>
      <c r="H2572" t="s">
        <v>25</v>
      </c>
      <c r="I2572">
        <v>1936</v>
      </c>
      <c r="J2572">
        <v>1638</v>
      </c>
      <c r="K2572">
        <f>database[[#This Row],[white_rating]]-database[[#This Row],[black_rating]]</f>
        <v>298</v>
      </c>
      <c r="L2572" t="s">
        <v>244</v>
      </c>
    </row>
    <row r="2573" spans="1:12" x14ac:dyDescent="0.3">
      <c r="A2573" t="s">
        <v>682</v>
      </c>
      <c r="B2573" t="b">
        <v>1</v>
      </c>
      <c r="C2573">
        <v>1504170000000</v>
      </c>
      <c r="D2573" s="1">
        <f t="shared" si="40"/>
        <v>42978.375</v>
      </c>
      <c r="E2573">
        <v>77</v>
      </c>
      <c r="F2573" t="s">
        <v>24</v>
      </c>
      <c r="G2573" t="s">
        <v>24</v>
      </c>
      <c r="H2573" t="s">
        <v>25</v>
      </c>
      <c r="I2573">
        <v>1936</v>
      </c>
      <c r="J2573">
        <v>1843</v>
      </c>
      <c r="K2573">
        <f>database[[#This Row],[white_rating]]-database[[#This Row],[black_rating]]</f>
        <v>93</v>
      </c>
      <c r="L2573" t="s">
        <v>34</v>
      </c>
    </row>
    <row r="2574" spans="1:12" x14ac:dyDescent="0.3">
      <c r="A2574" t="s">
        <v>2047</v>
      </c>
      <c r="B2574" t="b">
        <v>1</v>
      </c>
      <c r="C2574">
        <v>1503300000000</v>
      </c>
      <c r="D2574" s="1">
        <f t="shared" si="40"/>
        <v>42968.305555555555</v>
      </c>
      <c r="E2574">
        <v>38</v>
      </c>
      <c r="F2574" t="s">
        <v>14</v>
      </c>
      <c r="G2574" t="s">
        <v>11</v>
      </c>
      <c r="H2574" t="s">
        <v>264</v>
      </c>
      <c r="I2574">
        <v>1936</v>
      </c>
      <c r="J2574">
        <v>1930</v>
      </c>
      <c r="K2574">
        <f>database[[#This Row],[white_rating]]-database[[#This Row],[black_rating]]</f>
        <v>6</v>
      </c>
      <c r="L2574" t="s">
        <v>121</v>
      </c>
    </row>
    <row r="2575" spans="1:12" x14ac:dyDescent="0.3">
      <c r="A2575" t="s">
        <v>2243</v>
      </c>
      <c r="B2575" t="b">
        <v>1</v>
      </c>
      <c r="C2575">
        <v>1447690000000</v>
      </c>
      <c r="D2575" s="1">
        <f t="shared" si="40"/>
        <v>42324.671296296292</v>
      </c>
      <c r="E2575">
        <v>145</v>
      </c>
      <c r="F2575" t="s">
        <v>18</v>
      </c>
      <c r="G2575" t="s">
        <v>11</v>
      </c>
      <c r="H2575" t="s">
        <v>84</v>
      </c>
      <c r="I2575">
        <v>1936</v>
      </c>
      <c r="J2575">
        <v>1938</v>
      </c>
      <c r="K2575">
        <f>database[[#This Row],[white_rating]]-database[[#This Row],[black_rating]]</f>
        <v>-2</v>
      </c>
      <c r="L2575" t="s">
        <v>31</v>
      </c>
    </row>
    <row r="2576" spans="1:12" x14ac:dyDescent="0.3">
      <c r="A2576" t="s">
        <v>2652</v>
      </c>
      <c r="B2576" t="b">
        <v>1</v>
      </c>
      <c r="C2576" t="s">
        <v>2653</v>
      </c>
      <c r="D2576" s="1">
        <f t="shared" si="40"/>
        <v>41969.256871956022</v>
      </c>
      <c r="E2576">
        <v>27</v>
      </c>
      <c r="F2576" t="s">
        <v>14</v>
      </c>
      <c r="G2576" t="s">
        <v>11</v>
      </c>
      <c r="H2576" t="s">
        <v>84</v>
      </c>
      <c r="I2576">
        <v>1936</v>
      </c>
      <c r="J2576">
        <v>1980</v>
      </c>
      <c r="K2576">
        <f>database[[#This Row],[white_rating]]-database[[#This Row],[black_rating]]</f>
        <v>-44</v>
      </c>
      <c r="L2576" t="s">
        <v>281</v>
      </c>
    </row>
    <row r="2577" spans="1:12" x14ac:dyDescent="0.3">
      <c r="A2577" t="s">
        <v>4307</v>
      </c>
      <c r="B2577" t="b">
        <v>1</v>
      </c>
      <c r="C2577" t="s">
        <v>4308</v>
      </c>
      <c r="D2577" s="1">
        <f t="shared" si="40"/>
        <v>42945.318047754627</v>
      </c>
      <c r="E2577">
        <v>55</v>
      </c>
      <c r="F2577" t="s">
        <v>14</v>
      </c>
      <c r="G2577" t="s">
        <v>11</v>
      </c>
      <c r="H2577" t="s">
        <v>25</v>
      </c>
      <c r="I2577">
        <v>1936</v>
      </c>
      <c r="J2577">
        <v>1906</v>
      </c>
      <c r="K2577">
        <f>database[[#This Row],[white_rating]]-database[[#This Row],[black_rating]]</f>
        <v>30</v>
      </c>
      <c r="L2577" t="s">
        <v>30</v>
      </c>
    </row>
    <row r="2578" spans="1:12" x14ac:dyDescent="0.3">
      <c r="A2578" t="s">
        <v>4786</v>
      </c>
      <c r="B2578" t="b">
        <v>1</v>
      </c>
      <c r="C2578" t="s">
        <v>4787</v>
      </c>
      <c r="D2578" s="1">
        <f t="shared" si="40"/>
        <v>42980.009457245367</v>
      </c>
      <c r="E2578">
        <v>143</v>
      </c>
      <c r="F2578" t="s">
        <v>14</v>
      </c>
      <c r="G2578" t="s">
        <v>11</v>
      </c>
      <c r="H2578" t="s">
        <v>25</v>
      </c>
      <c r="I2578">
        <v>1936</v>
      </c>
      <c r="J2578">
        <v>1812</v>
      </c>
      <c r="K2578">
        <f>database[[#This Row],[white_rating]]-database[[#This Row],[black_rating]]</f>
        <v>124</v>
      </c>
      <c r="L2578" t="s">
        <v>79</v>
      </c>
    </row>
    <row r="2579" spans="1:12" x14ac:dyDescent="0.3">
      <c r="A2579" t="s">
        <v>6082</v>
      </c>
      <c r="B2579" t="b">
        <v>1</v>
      </c>
      <c r="C2579" t="s">
        <v>6083</v>
      </c>
      <c r="D2579" s="1">
        <f t="shared" si="40"/>
        <v>42904.782464629629</v>
      </c>
      <c r="E2579">
        <v>42</v>
      </c>
      <c r="F2579" t="s">
        <v>14</v>
      </c>
      <c r="G2579" t="s">
        <v>15</v>
      </c>
      <c r="H2579" t="s">
        <v>613</v>
      </c>
      <c r="I2579">
        <v>1936</v>
      </c>
      <c r="J2579">
        <v>2101</v>
      </c>
      <c r="K2579">
        <f>database[[#This Row],[white_rating]]-database[[#This Row],[black_rating]]</f>
        <v>-165</v>
      </c>
      <c r="L2579" t="s">
        <v>13</v>
      </c>
    </row>
    <row r="2580" spans="1:12" x14ac:dyDescent="0.3">
      <c r="A2580" t="s">
        <v>6477</v>
      </c>
      <c r="B2580" t="b">
        <v>1</v>
      </c>
      <c r="C2580" t="s">
        <v>6478</v>
      </c>
      <c r="D2580" s="1">
        <f t="shared" si="40"/>
        <v>42531.679044085649</v>
      </c>
      <c r="E2580">
        <v>47</v>
      </c>
      <c r="F2580" t="s">
        <v>14</v>
      </c>
      <c r="G2580" t="s">
        <v>15</v>
      </c>
      <c r="H2580" t="s">
        <v>1217</v>
      </c>
      <c r="I2580">
        <v>1936</v>
      </c>
      <c r="J2580">
        <v>2236</v>
      </c>
      <c r="K2580">
        <f>database[[#This Row],[white_rating]]-database[[#This Row],[black_rating]]</f>
        <v>-300</v>
      </c>
      <c r="L2580" t="s">
        <v>1498</v>
      </c>
    </row>
    <row r="2581" spans="1:12" x14ac:dyDescent="0.3">
      <c r="A2581" t="s">
        <v>7593</v>
      </c>
      <c r="B2581" t="b">
        <v>1</v>
      </c>
      <c r="C2581" t="s">
        <v>7594</v>
      </c>
      <c r="D2581" s="1">
        <f t="shared" si="40"/>
        <v>42933.996991759261</v>
      </c>
      <c r="E2581">
        <v>51</v>
      </c>
      <c r="F2581" t="s">
        <v>24</v>
      </c>
      <c r="G2581" t="s">
        <v>24</v>
      </c>
      <c r="H2581" t="s">
        <v>25</v>
      </c>
      <c r="I2581">
        <v>1936</v>
      </c>
      <c r="J2581">
        <v>2001</v>
      </c>
      <c r="K2581">
        <f>database[[#This Row],[white_rating]]-database[[#This Row],[black_rating]]</f>
        <v>-65</v>
      </c>
      <c r="L2581" t="s">
        <v>192</v>
      </c>
    </row>
    <row r="2582" spans="1:12" x14ac:dyDescent="0.3">
      <c r="A2582" t="s">
        <v>782</v>
      </c>
      <c r="B2582" t="b">
        <v>1</v>
      </c>
      <c r="C2582">
        <v>1503750000000</v>
      </c>
      <c r="D2582" s="1">
        <f t="shared" si="40"/>
        <v>42973.513888888891</v>
      </c>
      <c r="E2582">
        <v>160</v>
      </c>
      <c r="F2582" t="s">
        <v>10</v>
      </c>
      <c r="G2582" t="s">
        <v>15</v>
      </c>
      <c r="H2582" t="s">
        <v>25</v>
      </c>
      <c r="I2582">
        <v>1935</v>
      </c>
      <c r="J2582">
        <v>1867</v>
      </c>
      <c r="K2582">
        <f>database[[#This Row],[white_rating]]-database[[#This Row],[black_rating]]</f>
        <v>68</v>
      </c>
      <c r="L2582" t="s">
        <v>783</v>
      </c>
    </row>
    <row r="2583" spans="1:12" x14ac:dyDescent="0.3">
      <c r="A2583" t="s">
        <v>1075</v>
      </c>
      <c r="B2583" t="b">
        <v>1</v>
      </c>
      <c r="C2583">
        <v>1502620000000</v>
      </c>
      <c r="D2583" s="1">
        <f t="shared" si="40"/>
        <v>42960.435185185182</v>
      </c>
      <c r="E2583">
        <v>64</v>
      </c>
      <c r="F2583" t="s">
        <v>14</v>
      </c>
      <c r="G2583" t="s">
        <v>15</v>
      </c>
      <c r="H2583" t="s">
        <v>101</v>
      </c>
      <c r="I2583">
        <v>1935</v>
      </c>
      <c r="J2583">
        <v>1875</v>
      </c>
      <c r="K2583">
        <f>database[[#This Row],[white_rating]]-database[[#This Row],[black_rating]]</f>
        <v>60</v>
      </c>
      <c r="L2583" t="s">
        <v>23</v>
      </c>
    </row>
    <row r="2584" spans="1:12" x14ac:dyDescent="0.3">
      <c r="A2584" t="s">
        <v>1584</v>
      </c>
      <c r="B2584" t="b">
        <v>0</v>
      </c>
      <c r="C2584">
        <v>1461660000000</v>
      </c>
      <c r="D2584" s="1">
        <f t="shared" si="40"/>
        <v>42486.361111111109</v>
      </c>
      <c r="E2584">
        <v>62</v>
      </c>
      <c r="F2584" t="s">
        <v>14</v>
      </c>
      <c r="G2584" t="s">
        <v>15</v>
      </c>
      <c r="H2584" t="s">
        <v>379</v>
      </c>
      <c r="I2584">
        <v>1935</v>
      </c>
      <c r="J2584">
        <v>2020</v>
      </c>
      <c r="K2584">
        <f>database[[#This Row],[white_rating]]-database[[#This Row],[black_rating]]</f>
        <v>-85</v>
      </c>
      <c r="L2584" t="s">
        <v>58</v>
      </c>
    </row>
    <row r="2585" spans="1:12" x14ac:dyDescent="0.3">
      <c r="A2585" t="s">
        <v>2050</v>
      </c>
      <c r="B2585" t="b">
        <v>1</v>
      </c>
      <c r="C2585">
        <v>1502440000000</v>
      </c>
      <c r="D2585" s="1">
        <f t="shared" si="40"/>
        <v>42958.351851851854</v>
      </c>
      <c r="E2585">
        <v>35</v>
      </c>
      <c r="F2585" t="s">
        <v>14</v>
      </c>
      <c r="G2585" t="s">
        <v>11</v>
      </c>
      <c r="H2585" t="s">
        <v>25</v>
      </c>
      <c r="I2585">
        <v>1935</v>
      </c>
      <c r="J2585">
        <v>1631</v>
      </c>
      <c r="K2585">
        <f>database[[#This Row],[white_rating]]-database[[#This Row],[black_rating]]</f>
        <v>304</v>
      </c>
      <c r="L2585" t="s">
        <v>51</v>
      </c>
    </row>
    <row r="2586" spans="1:12" x14ac:dyDescent="0.3">
      <c r="A2586" t="s">
        <v>2231</v>
      </c>
      <c r="B2586" t="b">
        <v>1</v>
      </c>
      <c r="C2586">
        <v>1448010000000</v>
      </c>
      <c r="D2586" s="1">
        <f t="shared" si="40"/>
        <v>42328.375</v>
      </c>
      <c r="E2586">
        <v>45</v>
      </c>
      <c r="F2586" t="s">
        <v>14</v>
      </c>
      <c r="G2586" t="s">
        <v>11</v>
      </c>
      <c r="H2586" t="s">
        <v>29</v>
      </c>
      <c r="I2586">
        <v>1935</v>
      </c>
      <c r="J2586">
        <v>1999</v>
      </c>
      <c r="K2586">
        <f>database[[#This Row],[white_rating]]-database[[#This Row],[black_rating]]</f>
        <v>-64</v>
      </c>
      <c r="L2586" t="s">
        <v>244</v>
      </c>
    </row>
    <row r="2587" spans="1:12" x14ac:dyDescent="0.3">
      <c r="A2587" t="s">
        <v>3171</v>
      </c>
      <c r="B2587" t="b">
        <v>1</v>
      </c>
      <c r="C2587" t="s">
        <v>3172</v>
      </c>
      <c r="D2587" s="1">
        <f t="shared" si="40"/>
        <v>42981.844369675928</v>
      </c>
      <c r="E2587">
        <v>74</v>
      </c>
      <c r="F2587" t="s">
        <v>10</v>
      </c>
      <c r="G2587" t="s">
        <v>15</v>
      </c>
      <c r="H2587" t="s">
        <v>25</v>
      </c>
      <c r="I2587">
        <v>1935</v>
      </c>
      <c r="J2587">
        <v>2124</v>
      </c>
      <c r="K2587">
        <f>database[[#This Row],[white_rating]]-database[[#This Row],[black_rating]]</f>
        <v>-189</v>
      </c>
      <c r="L2587" t="s">
        <v>117</v>
      </c>
    </row>
    <row r="2588" spans="1:12" x14ac:dyDescent="0.3">
      <c r="A2588" t="s">
        <v>3956</v>
      </c>
      <c r="B2588" t="b">
        <v>1</v>
      </c>
      <c r="C2588" t="s">
        <v>3957</v>
      </c>
      <c r="D2588" s="1">
        <f t="shared" si="40"/>
        <v>42965.372348865742</v>
      </c>
      <c r="E2588">
        <v>48</v>
      </c>
      <c r="F2588" t="s">
        <v>14</v>
      </c>
      <c r="G2588" t="s">
        <v>15</v>
      </c>
      <c r="H2588" t="s">
        <v>38</v>
      </c>
      <c r="I2588">
        <v>1935</v>
      </c>
      <c r="J2588">
        <v>2094</v>
      </c>
      <c r="K2588">
        <f>database[[#This Row],[white_rating]]-database[[#This Row],[black_rating]]</f>
        <v>-159</v>
      </c>
      <c r="L2588" t="s">
        <v>27</v>
      </c>
    </row>
    <row r="2589" spans="1:12" x14ac:dyDescent="0.3">
      <c r="A2589" t="s">
        <v>4081</v>
      </c>
      <c r="B2589" t="b">
        <v>1</v>
      </c>
      <c r="C2589" t="s">
        <v>4082</v>
      </c>
      <c r="D2589" s="1">
        <f t="shared" si="40"/>
        <v>42914.406574004628</v>
      </c>
      <c r="E2589">
        <v>43</v>
      </c>
      <c r="F2589" t="s">
        <v>18</v>
      </c>
      <c r="G2589" t="s">
        <v>11</v>
      </c>
      <c r="H2589" t="s">
        <v>25</v>
      </c>
      <c r="I2589">
        <v>1935</v>
      </c>
      <c r="J2589">
        <v>2064</v>
      </c>
      <c r="K2589">
        <f>database[[#This Row],[white_rating]]-database[[#This Row],[black_rating]]</f>
        <v>-129</v>
      </c>
      <c r="L2589" t="s">
        <v>121</v>
      </c>
    </row>
    <row r="2590" spans="1:12" x14ac:dyDescent="0.3">
      <c r="A2590" t="s">
        <v>4256</v>
      </c>
      <c r="B2590" t="b">
        <v>1</v>
      </c>
      <c r="C2590" t="s">
        <v>4257</v>
      </c>
      <c r="D2590" s="1">
        <f t="shared" si="40"/>
        <v>42981.354532372687</v>
      </c>
      <c r="E2590">
        <v>89</v>
      </c>
      <c r="F2590" t="s">
        <v>10</v>
      </c>
      <c r="G2590" t="s">
        <v>11</v>
      </c>
      <c r="H2590" t="s">
        <v>25</v>
      </c>
      <c r="I2590">
        <v>1935</v>
      </c>
      <c r="J2590">
        <v>1968</v>
      </c>
      <c r="K2590">
        <f>database[[#This Row],[white_rating]]-database[[#This Row],[black_rating]]</f>
        <v>-33</v>
      </c>
      <c r="L2590" t="s">
        <v>23</v>
      </c>
    </row>
    <row r="2591" spans="1:12" x14ac:dyDescent="0.3">
      <c r="A2591" t="s">
        <v>3171</v>
      </c>
      <c r="B2591" t="b">
        <v>1</v>
      </c>
      <c r="C2591" t="s">
        <v>3172</v>
      </c>
      <c r="D2591" s="1">
        <f t="shared" si="40"/>
        <v>42981.844369675928</v>
      </c>
      <c r="E2591">
        <v>74</v>
      </c>
      <c r="F2591" t="s">
        <v>10</v>
      </c>
      <c r="G2591" t="s">
        <v>15</v>
      </c>
      <c r="H2591" t="s">
        <v>25</v>
      </c>
      <c r="I2591">
        <v>1935</v>
      </c>
      <c r="J2591">
        <v>2124</v>
      </c>
      <c r="K2591">
        <f>database[[#This Row],[white_rating]]-database[[#This Row],[black_rating]]</f>
        <v>-189</v>
      </c>
      <c r="L2591" t="s">
        <v>117</v>
      </c>
    </row>
    <row r="2592" spans="1:12" x14ac:dyDescent="0.3">
      <c r="A2592" t="s">
        <v>6030</v>
      </c>
      <c r="B2592" t="b">
        <v>1</v>
      </c>
      <c r="C2592" t="s">
        <v>6031</v>
      </c>
      <c r="D2592" s="1">
        <f t="shared" si="40"/>
        <v>42731.461124293986</v>
      </c>
      <c r="E2592">
        <v>28</v>
      </c>
      <c r="F2592" t="s">
        <v>18</v>
      </c>
      <c r="G2592" t="s">
        <v>15</v>
      </c>
      <c r="H2592" t="s">
        <v>25</v>
      </c>
      <c r="I2592">
        <v>1935</v>
      </c>
      <c r="J2592">
        <v>2206</v>
      </c>
      <c r="K2592">
        <f>database[[#This Row],[white_rating]]-database[[#This Row],[black_rating]]</f>
        <v>-271</v>
      </c>
      <c r="L2592" t="s">
        <v>115</v>
      </c>
    </row>
    <row r="2593" spans="1:12" x14ac:dyDescent="0.3">
      <c r="A2593" t="s">
        <v>6710</v>
      </c>
      <c r="B2593" t="b">
        <v>1</v>
      </c>
      <c r="C2593" t="s">
        <v>6711</v>
      </c>
      <c r="D2593" s="1">
        <f t="shared" si="40"/>
        <v>42524.841904675923</v>
      </c>
      <c r="E2593">
        <v>70</v>
      </c>
      <c r="F2593" t="s">
        <v>14</v>
      </c>
      <c r="G2593" t="s">
        <v>15</v>
      </c>
      <c r="H2593" t="s">
        <v>2460</v>
      </c>
      <c r="I2593">
        <v>1935</v>
      </c>
      <c r="J2593">
        <v>1924</v>
      </c>
      <c r="K2593">
        <f>database[[#This Row],[white_rating]]-database[[#This Row],[black_rating]]</f>
        <v>11</v>
      </c>
      <c r="L2593" t="s">
        <v>193</v>
      </c>
    </row>
    <row r="2594" spans="1:12" x14ac:dyDescent="0.3">
      <c r="A2594" t="s">
        <v>6714</v>
      </c>
      <c r="B2594" t="b">
        <v>1</v>
      </c>
      <c r="C2594" t="s">
        <v>6715</v>
      </c>
      <c r="D2594" s="1">
        <f t="shared" si="40"/>
        <v>42524.822278055552</v>
      </c>
      <c r="E2594">
        <v>94</v>
      </c>
      <c r="F2594" t="s">
        <v>18</v>
      </c>
      <c r="G2594" t="s">
        <v>15</v>
      </c>
      <c r="H2594" t="s">
        <v>2460</v>
      </c>
      <c r="I2594">
        <v>1935</v>
      </c>
      <c r="J2594">
        <v>1924</v>
      </c>
      <c r="K2594">
        <f>database[[#This Row],[white_rating]]-database[[#This Row],[black_rating]]</f>
        <v>11</v>
      </c>
      <c r="L2594" t="s">
        <v>718</v>
      </c>
    </row>
    <row r="2595" spans="1:12" x14ac:dyDescent="0.3">
      <c r="A2595" t="s">
        <v>7375</v>
      </c>
      <c r="B2595" t="b">
        <v>1</v>
      </c>
      <c r="C2595" t="s">
        <v>7376</v>
      </c>
      <c r="D2595" s="1">
        <f t="shared" si="40"/>
        <v>42966.583403611112</v>
      </c>
      <c r="E2595">
        <v>86</v>
      </c>
      <c r="F2595" t="s">
        <v>14</v>
      </c>
      <c r="G2595" t="s">
        <v>15</v>
      </c>
      <c r="H2595" t="s">
        <v>61</v>
      </c>
      <c r="I2595">
        <v>1935</v>
      </c>
      <c r="J2595">
        <v>1784</v>
      </c>
      <c r="K2595">
        <f>database[[#This Row],[white_rating]]-database[[#This Row],[black_rating]]</f>
        <v>151</v>
      </c>
      <c r="L2595" t="s">
        <v>270</v>
      </c>
    </row>
    <row r="2596" spans="1:12" x14ac:dyDescent="0.3">
      <c r="A2596" t="s">
        <v>7779</v>
      </c>
      <c r="B2596" t="b">
        <v>1</v>
      </c>
      <c r="C2596" t="s">
        <v>7780</v>
      </c>
      <c r="D2596" s="1">
        <f t="shared" si="40"/>
        <v>42959.568264108791</v>
      </c>
      <c r="E2596">
        <v>88</v>
      </c>
      <c r="F2596" t="s">
        <v>14</v>
      </c>
      <c r="G2596" t="s">
        <v>15</v>
      </c>
      <c r="H2596" t="s">
        <v>25</v>
      </c>
      <c r="I2596">
        <v>1935</v>
      </c>
      <c r="J2596">
        <v>2102</v>
      </c>
      <c r="K2596">
        <f>database[[#This Row],[white_rating]]-database[[#This Row],[black_rating]]</f>
        <v>-167</v>
      </c>
      <c r="L2596" t="s">
        <v>619</v>
      </c>
    </row>
    <row r="2597" spans="1:12" x14ac:dyDescent="0.3">
      <c r="A2597" t="s">
        <v>1833</v>
      </c>
      <c r="B2597" t="b">
        <v>1</v>
      </c>
      <c r="C2597">
        <v>1455250000000</v>
      </c>
      <c r="D2597" s="1">
        <f t="shared" si="40"/>
        <v>42412.171296296292</v>
      </c>
      <c r="E2597">
        <v>71</v>
      </c>
      <c r="F2597" t="s">
        <v>14</v>
      </c>
      <c r="G2597" t="s">
        <v>11</v>
      </c>
      <c r="H2597" t="s">
        <v>205</v>
      </c>
      <c r="I2597">
        <v>1934</v>
      </c>
      <c r="J2597">
        <v>1518</v>
      </c>
      <c r="K2597">
        <f>database[[#This Row],[white_rating]]-database[[#This Row],[black_rating]]</f>
        <v>416</v>
      </c>
      <c r="L2597" t="s">
        <v>79</v>
      </c>
    </row>
    <row r="2598" spans="1:12" x14ac:dyDescent="0.3">
      <c r="A2598" t="s">
        <v>1893</v>
      </c>
      <c r="B2598" t="b">
        <v>1</v>
      </c>
      <c r="C2598">
        <v>1452550000000</v>
      </c>
      <c r="D2598" s="1">
        <f t="shared" si="40"/>
        <v>42380.921296296292</v>
      </c>
      <c r="E2598">
        <v>114</v>
      </c>
      <c r="F2598" t="s">
        <v>18</v>
      </c>
      <c r="G2598" t="s">
        <v>15</v>
      </c>
      <c r="H2598" t="s">
        <v>37</v>
      </c>
      <c r="I2598">
        <v>1934</v>
      </c>
      <c r="J2598">
        <v>1949</v>
      </c>
      <c r="K2598">
        <f>database[[#This Row],[white_rating]]-database[[#This Row],[black_rating]]</f>
        <v>-15</v>
      </c>
      <c r="L2598" t="s">
        <v>216</v>
      </c>
    </row>
    <row r="2599" spans="1:12" x14ac:dyDescent="0.3">
      <c r="A2599" t="s">
        <v>2577</v>
      </c>
      <c r="B2599" t="b">
        <v>1</v>
      </c>
      <c r="C2599">
        <v>1458740000000</v>
      </c>
      <c r="D2599" s="1">
        <f t="shared" si="40"/>
        <v>42452.564814814818</v>
      </c>
      <c r="E2599">
        <v>83</v>
      </c>
      <c r="F2599" t="s">
        <v>14</v>
      </c>
      <c r="G2599" t="s">
        <v>11</v>
      </c>
      <c r="H2599" t="s">
        <v>25</v>
      </c>
      <c r="I2599">
        <v>1934</v>
      </c>
      <c r="J2599">
        <v>2045</v>
      </c>
      <c r="K2599">
        <f>database[[#This Row],[white_rating]]-database[[#This Row],[black_rating]]</f>
        <v>-111</v>
      </c>
      <c r="L2599" t="s">
        <v>17</v>
      </c>
    </row>
    <row r="2600" spans="1:12" x14ac:dyDescent="0.3">
      <c r="A2600" t="s">
        <v>3327</v>
      </c>
      <c r="B2600" t="b">
        <v>0</v>
      </c>
      <c r="C2600" t="s">
        <v>3328</v>
      </c>
      <c r="D2600" s="1">
        <f t="shared" si="40"/>
        <v>42971.847770451393</v>
      </c>
      <c r="E2600">
        <v>33</v>
      </c>
      <c r="F2600" t="s">
        <v>14</v>
      </c>
      <c r="G2600" t="s">
        <v>11</v>
      </c>
      <c r="H2600" t="s">
        <v>64</v>
      </c>
      <c r="I2600">
        <v>1934</v>
      </c>
      <c r="J2600">
        <v>1562</v>
      </c>
      <c r="K2600">
        <f>database[[#This Row],[white_rating]]-database[[#This Row],[black_rating]]</f>
        <v>372</v>
      </c>
      <c r="L2600" t="s">
        <v>134</v>
      </c>
    </row>
    <row r="2601" spans="1:12" x14ac:dyDescent="0.3">
      <c r="A2601" t="s">
        <v>3497</v>
      </c>
      <c r="B2601" t="b">
        <v>1</v>
      </c>
      <c r="C2601" t="s">
        <v>3498</v>
      </c>
      <c r="D2601" s="1">
        <f t="shared" si="40"/>
        <v>42981.374760960651</v>
      </c>
      <c r="E2601">
        <v>28</v>
      </c>
      <c r="F2601" t="s">
        <v>14</v>
      </c>
      <c r="G2601" t="s">
        <v>11</v>
      </c>
      <c r="H2601" t="s">
        <v>25</v>
      </c>
      <c r="I2601">
        <v>1934</v>
      </c>
      <c r="J2601">
        <v>1844</v>
      </c>
      <c r="K2601">
        <f>database[[#This Row],[white_rating]]-database[[#This Row],[black_rating]]</f>
        <v>90</v>
      </c>
      <c r="L2601" t="s">
        <v>52</v>
      </c>
    </row>
    <row r="2602" spans="1:12" x14ac:dyDescent="0.3">
      <c r="A2602" t="s">
        <v>4502</v>
      </c>
      <c r="B2602" t="b">
        <v>1</v>
      </c>
      <c r="C2602" t="s">
        <v>4503</v>
      </c>
      <c r="D2602" s="1">
        <f t="shared" si="40"/>
        <v>42855.553925092594</v>
      </c>
      <c r="E2602">
        <v>61</v>
      </c>
      <c r="F2602" t="s">
        <v>14</v>
      </c>
      <c r="G2602" t="s">
        <v>15</v>
      </c>
      <c r="H2602" t="s">
        <v>48</v>
      </c>
      <c r="I2602">
        <v>1934</v>
      </c>
      <c r="J2602">
        <v>1917</v>
      </c>
      <c r="K2602">
        <f>database[[#This Row],[white_rating]]-database[[#This Row],[black_rating]]</f>
        <v>17</v>
      </c>
      <c r="L2602" t="s">
        <v>196</v>
      </c>
    </row>
    <row r="2603" spans="1:12" x14ac:dyDescent="0.3">
      <c r="A2603" t="s">
        <v>4850</v>
      </c>
      <c r="B2603" t="b">
        <v>1</v>
      </c>
      <c r="C2603" t="s">
        <v>4851</v>
      </c>
      <c r="D2603" s="1">
        <f t="shared" si="40"/>
        <v>42982.056825543987</v>
      </c>
      <c r="E2603">
        <v>27</v>
      </c>
      <c r="F2603" t="s">
        <v>14</v>
      </c>
      <c r="G2603" t="s">
        <v>11</v>
      </c>
      <c r="H2603" t="s">
        <v>25</v>
      </c>
      <c r="I2603">
        <v>1934</v>
      </c>
      <c r="J2603">
        <v>1726</v>
      </c>
      <c r="K2603">
        <f>database[[#This Row],[white_rating]]-database[[#This Row],[black_rating]]</f>
        <v>208</v>
      </c>
      <c r="L2603" t="s">
        <v>43</v>
      </c>
    </row>
    <row r="2604" spans="1:12" x14ac:dyDescent="0.3">
      <c r="A2604" t="s">
        <v>4854</v>
      </c>
      <c r="B2604" t="b">
        <v>1</v>
      </c>
      <c r="C2604" t="s">
        <v>4855</v>
      </c>
      <c r="D2604" s="1">
        <f t="shared" si="40"/>
        <v>42982.035164305555</v>
      </c>
      <c r="E2604">
        <v>81</v>
      </c>
      <c r="F2604" t="s">
        <v>14</v>
      </c>
      <c r="G2604" t="s">
        <v>15</v>
      </c>
      <c r="H2604" t="s">
        <v>25</v>
      </c>
      <c r="I2604">
        <v>1934</v>
      </c>
      <c r="J2604">
        <v>1881</v>
      </c>
      <c r="K2604">
        <f>database[[#This Row],[white_rating]]-database[[#This Row],[black_rating]]</f>
        <v>53</v>
      </c>
      <c r="L2604" t="s">
        <v>228</v>
      </c>
    </row>
    <row r="2605" spans="1:12" x14ac:dyDescent="0.3">
      <c r="A2605" t="s">
        <v>5474</v>
      </c>
      <c r="B2605" t="b">
        <v>1</v>
      </c>
      <c r="C2605" t="s">
        <v>5475</v>
      </c>
      <c r="D2605" s="1">
        <f t="shared" si="40"/>
        <v>42895.814789224532</v>
      </c>
      <c r="E2605">
        <v>50</v>
      </c>
      <c r="F2605" t="s">
        <v>14</v>
      </c>
      <c r="G2605" t="s">
        <v>11</v>
      </c>
      <c r="H2605" t="s">
        <v>101</v>
      </c>
      <c r="I2605">
        <v>1934</v>
      </c>
      <c r="J2605">
        <v>1590</v>
      </c>
      <c r="K2605">
        <f>database[[#This Row],[white_rating]]-database[[#This Row],[black_rating]]</f>
        <v>344</v>
      </c>
      <c r="L2605" t="s">
        <v>98</v>
      </c>
    </row>
    <row r="2606" spans="1:12" x14ac:dyDescent="0.3">
      <c r="A2606" t="s">
        <v>7585</v>
      </c>
      <c r="B2606" t="b">
        <v>1</v>
      </c>
      <c r="C2606" t="s">
        <v>7586</v>
      </c>
      <c r="D2606" s="1">
        <f t="shared" si="40"/>
        <v>42938.027754895833</v>
      </c>
      <c r="E2606">
        <v>118</v>
      </c>
      <c r="F2606" t="s">
        <v>14</v>
      </c>
      <c r="G2606" t="s">
        <v>15</v>
      </c>
      <c r="H2606" t="s">
        <v>25</v>
      </c>
      <c r="I2606">
        <v>1934</v>
      </c>
      <c r="J2606">
        <v>2031</v>
      </c>
      <c r="K2606">
        <f>database[[#This Row],[white_rating]]-database[[#This Row],[black_rating]]</f>
        <v>-97</v>
      </c>
      <c r="L2606" t="s">
        <v>76</v>
      </c>
    </row>
    <row r="2607" spans="1:12" x14ac:dyDescent="0.3">
      <c r="A2607" t="s">
        <v>332</v>
      </c>
      <c r="B2607" t="b">
        <v>1</v>
      </c>
      <c r="C2607">
        <v>1501970000000</v>
      </c>
      <c r="D2607" s="1">
        <f t="shared" si="40"/>
        <v>42952.912037037036</v>
      </c>
      <c r="E2607">
        <v>48</v>
      </c>
      <c r="F2607" t="s">
        <v>18</v>
      </c>
      <c r="G2607" t="s">
        <v>15</v>
      </c>
      <c r="H2607" t="s">
        <v>25</v>
      </c>
      <c r="I2607">
        <v>1933</v>
      </c>
      <c r="J2607">
        <v>2318</v>
      </c>
      <c r="K2607">
        <f>database[[#This Row],[white_rating]]-database[[#This Row],[black_rating]]</f>
        <v>-385</v>
      </c>
      <c r="L2607" t="s">
        <v>269</v>
      </c>
    </row>
    <row r="2608" spans="1:12" x14ac:dyDescent="0.3">
      <c r="A2608" t="s">
        <v>1819</v>
      </c>
      <c r="B2608" t="b">
        <v>1</v>
      </c>
      <c r="C2608">
        <v>1468860000000</v>
      </c>
      <c r="D2608" s="1">
        <f t="shared" si="40"/>
        <v>42569.694444444445</v>
      </c>
      <c r="E2608">
        <v>46</v>
      </c>
      <c r="F2608" t="s">
        <v>14</v>
      </c>
      <c r="G2608" t="s">
        <v>11</v>
      </c>
      <c r="H2608" t="s">
        <v>25</v>
      </c>
      <c r="I2608">
        <v>1933</v>
      </c>
      <c r="J2608">
        <v>1499</v>
      </c>
      <c r="K2608">
        <f>database[[#This Row],[white_rating]]-database[[#This Row],[black_rating]]</f>
        <v>434</v>
      </c>
      <c r="L2608" t="s">
        <v>191</v>
      </c>
    </row>
    <row r="2609" spans="1:12" x14ac:dyDescent="0.3">
      <c r="A2609" t="s">
        <v>2570</v>
      </c>
      <c r="B2609" t="b">
        <v>1</v>
      </c>
      <c r="C2609">
        <v>1458800000000</v>
      </c>
      <c r="D2609" s="1">
        <f t="shared" si="40"/>
        <v>42453.259259259255</v>
      </c>
      <c r="E2609">
        <v>53</v>
      </c>
      <c r="F2609" t="s">
        <v>14</v>
      </c>
      <c r="G2609" t="s">
        <v>11</v>
      </c>
      <c r="H2609" t="s">
        <v>494</v>
      </c>
      <c r="I2609">
        <v>1933</v>
      </c>
      <c r="J2609">
        <v>2008</v>
      </c>
      <c r="K2609">
        <f>database[[#This Row],[white_rating]]-database[[#This Row],[black_rating]]</f>
        <v>-75</v>
      </c>
      <c r="L2609" t="s">
        <v>191</v>
      </c>
    </row>
    <row r="2610" spans="1:12" x14ac:dyDescent="0.3">
      <c r="A2610" t="s">
        <v>3185</v>
      </c>
      <c r="B2610" t="b">
        <v>1</v>
      </c>
      <c r="C2610" t="s">
        <v>3186</v>
      </c>
      <c r="D2610" s="1">
        <f t="shared" si="40"/>
        <v>42980.877771851854</v>
      </c>
      <c r="E2610">
        <v>121</v>
      </c>
      <c r="F2610" t="s">
        <v>10</v>
      </c>
      <c r="G2610" t="s">
        <v>11</v>
      </c>
      <c r="H2610" t="s">
        <v>25</v>
      </c>
      <c r="I2610">
        <v>1933</v>
      </c>
      <c r="J2610">
        <v>1970</v>
      </c>
      <c r="K2610">
        <f>database[[#This Row],[white_rating]]-database[[#This Row],[black_rating]]</f>
        <v>-37</v>
      </c>
      <c r="L2610" t="s">
        <v>236</v>
      </c>
    </row>
    <row r="2611" spans="1:12" x14ac:dyDescent="0.3">
      <c r="A2611" t="s">
        <v>4309</v>
      </c>
      <c r="B2611" t="b">
        <v>1</v>
      </c>
      <c r="C2611" t="s">
        <v>4310</v>
      </c>
      <c r="D2611" s="1">
        <f t="shared" si="40"/>
        <v>42945.302680856483</v>
      </c>
      <c r="E2611">
        <v>19</v>
      </c>
      <c r="F2611" t="s">
        <v>18</v>
      </c>
      <c r="G2611" t="s">
        <v>11</v>
      </c>
      <c r="H2611" t="s">
        <v>25</v>
      </c>
      <c r="I2611">
        <v>1933</v>
      </c>
      <c r="J2611">
        <v>1564</v>
      </c>
      <c r="K2611">
        <f>database[[#This Row],[white_rating]]-database[[#This Row],[black_rating]]</f>
        <v>369</v>
      </c>
      <c r="L2611" t="s">
        <v>335</v>
      </c>
    </row>
    <row r="2612" spans="1:12" x14ac:dyDescent="0.3">
      <c r="A2612" t="s">
        <v>3185</v>
      </c>
      <c r="B2612" t="b">
        <v>1</v>
      </c>
      <c r="C2612" t="s">
        <v>3186</v>
      </c>
      <c r="D2612" s="1">
        <f t="shared" si="40"/>
        <v>42980.877771851854</v>
      </c>
      <c r="E2612">
        <v>121</v>
      </c>
      <c r="F2612" t="s">
        <v>10</v>
      </c>
      <c r="G2612" t="s">
        <v>11</v>
      </c>
      <c r="H2612" t="s">
        <v>25</v>
      </c>
      <c r="I2612">
        <v>1933</v>
      </c>
      <c r="J2612">
        <v>1970</v>
      </c>
      <c r="K2612">
        <f>database[[#This Row],[white_rating]]-database[[#This Row],[black_rating]]</f>
        <v>-37</v>
      </c>
      <c r="L2612" t="s">
        <v>236</v>
      </c>
    </row>
    <row r="2613" spans="1:12" x14ac:dyDescent="0.3">
      <c r="A2613" t="s">
        <v>5050</v>
      </c>
      <c r="B2613" t="b">
        <v>0</v>
      </c>
      <c r="C2613" t="s">
        <v>5051</v>
      </c>
      <c r="D2613" s="1">
        <f t="shared" si="40"/>
        <v>42963.0843278588</v>
      </c>
      <c r="E2613">
        <v>103</v>
      </c>
      <c r="F2613" t="s">
        <v>18</v>
      </c>
      <c r="G2613" t="s">
        <v>11</v>
      </c>
      <c r="H2613" t="s">
        <v>315</v>
      </c>
      <c r="I2613">
        <v>1933</v>
      </c>
      <c r="J2613">
        <v>1779</v>
      </c>
      <c r="K2613">
        <f>database[[#This Row],[white_rating]]-database[[#This Row],[black_rating]]</f>
        <v>154</v>
      </c>
      <c r="L2613" t="s">
        <v>585</v>
      </c>
    </row>
    <row r="2614" spans="1:12" x14ac:dyDescent="0.3">
      <c r="A2614" t="s">
        <v>5954</v>
      </c>
      <c r="B2614" t="b">
        <v>1</v>
      </c>
      <c r="C2614" t="s">
        <v>5955</v>
      </c>
      <c r="D2614" s="1">
        <f t="shared" si="40"/>
        <v>42961.43124549769</v>
      </c>
      <c r="E2614">
        <v>27</v>
      </c>
      <c r="F2614" t="s">
        <v>18</v>
      </c>
      <c r="G2614" t="s">
        <v>11</v>
      </c>
      <c r="H2614" t="s">
        <v>25</v>
      </c>
      <c r="I2614">
        <v>1933</v>
      </c>
      <c r="J2614">
        <v>1696</v>
      </c>
      <c r="K2614">
        <f>database[[#This Row],[white_rating]]-database[[#This Row],[black_rating]]</f>
        <v>237</v>
      </c>
      <c r="L2614" t="s">
        <v>241</v>
      </c>
    </row>
    <row r="2615" spans="1:12" x14ac:dyDescent="0.3">
      <c r="A2615" t="s">
        <v>6829</v>
      </c>
      <c r="B2615" t="b">
        <v>1</v>
      </c>
      <c r="C2615" t="s">
        <v>6830</v>
      </c>
      <c r="D2615" s="1">
        <f t="shared" si="40"/>
        <v>42694.576265960648</v>
      </c>
      <c r="E2615">
        <v>85</v>
      </c>
      <c r="F2615" t="s">
        <v>18</v>
      </c>
      <c r="G2615" t="s">
        <v>11</v>
      </c>
      <c r="H2615" t="s">
        <v>25</v>
      </c>
      <c r="I2615">
        <v>1933</v>
      </c>
      <c r="J2615">
        <v>1881</v>
      </c>
      <c r="K2615">
        <f>database[[#This Row],[white_rating]]-database[[#This Row],[black_rating]]</f>
        <v>52</v>
      </c>
      <c r="L2615" t="s">
        <v>76</v>
      </c>
    </row>
    <row r="2616" spans="1:12" x14ac:dyDescent="0.3">
      <c r="A2616" t="s">
        <v>977</v>
      </c>
      <c r="B2616" t="b">
        <v>1</v>
      </c>
      <c r="C2616">
        <v>1500750000000</v>
      </c>
      <c r="D2616" s="1">
        <f t="shared" si="40"/>
        <v>42938.791666666672</v>
      </c>
      <c r="E2616">
        <v>72</v>
      </c>
      <c r="F2616" t="s">
        <v>18</v>
      </c>
      <c r="G2616" t="s">
        <v>15</v>
      </c>
      <c r="H2616" t="s">
        <v>25</v>
      </c>
      <c r="I2616">
        <v>1932</v>
      </c>
      <c r="J2616">
        <v>1757</v>
      </c>
      <c r="K2616">
        <f>database[[#This Row],[white_rating]]-database[[#This Row],[black_rating]]</f>
        <v>175</v>
      </c>
      <c r="L2616" t="s">
        <v>249</v>
      </c>
    </row>
    <row r="2617" spans="1:12" x14ac:dyDescent="0.3">
      <c r="A2617" t="s">
        <v>1084</v>
      </c>
      <c r="B2617" t="b">
        <v>1</v>
      </c>
      <c r="C2617">
        <v>1500470000000</v>
      </c>
      <c r="D2617" s="1">
        <f t="shared" si="40"/>
        <v>42935.550925925927</v>
      </c>
      <c r="E2617">
        <v>68</v>
      </c>
      <c r="F2617" t="s">
        <v>14</v>
      </c>
      <c r="G2617" t="s">
        <v>15</v>
      </c>
      <c r="H2617" t="s">
        <v>25</v>
      </c>
      <c r="I2617">
        <v>1932</v>
      </c>
      <c r="J2617">
        <v>1951</v>
      </c>
      <c r="K2617">
        <f>database[[#This Row],[white_rating]]-database[[#This Row],[black_rating]]</f>
        <v>-19</v>
      </c>
      <c r="L2617" t="s">
        <v>230</v>
      </c>
    </row>
    <row r="2618" spans="1:12" x14ac:dyDescent="0.3">
      <c r="A2618" t="s">
        <v>1405</v>
      </c>
      <c r="B2618" t="b">
        <v>1</v>
      </c>
      <c r="C2618">
        <v>1503170000000</v>
      </c>
      <c r="D2618" s="1">
        <f t="shared" si="40"/>
        <v>42966.800925925927</v>
      </c>
      <c r="E2618">
        <v>48</v>
      </c>
      <c r="F2618" t="s">
        <v>14</v>
      </c>
      <c r="G2618" t="s">
        <v>15</v>
      </c>
      <c r="H2618" t="s">
        <v>25</v>
      </c>
      <c r="I2618">
        <v>1932</v>
      </c>
      <c r="J2618">
        <v>2075</v>
      </c>
      <c r="K2618">
        <f>database[[#This Row],[white_rating]]-database[[#This Row],[black_rating]]</f>
        <v>-143</v>
      </c>
      <c r="L2618" t="s">
        <v>49</v>
      </c>
    </row>
    <row r="2619" spans="1:12" x14ac:dyDescent="0.3">
      <c r="A2619" t="s">
        <v>2140</v>
      </c>
      <c r="B2619" t="b">
        <v>1</v>
      </c>
      <c r="C2619">
        <v>1445030000000</v>
      </c>
      <c r="D2619" s="1">
        <f t="shared" si="40"/>
        <v>42293.884259259255</v>
      </c>
      <c r="E2619">
        <v>24</v>
      </c>
      <c r="F2619" t="s">
        <v>14</v>
      </c>
      <c r="G2619" t="s">
        <v>15</v>
      </c>
      <c r="H2619" t="s">
        <v>101</v>
      </c>
      <c r="I2619">
        <v>1932</v>
      </c>
      <c r="J2619">
        <v>1839</v>
      </c>
      <c r="K2619">
        <f>database[[#This Row],[white_rating]]-database[[#This Row],[black_rating]]</f>
        <v>93</v>
      </c>
      <c r="L2619" t="s">
        <v>743</v>
      </c>
    </row>
    <row r="2620" spans="1:12" x14ac:dyDescent="0.3">
      <c r="A2620" t="s">
        <v>2250</v>
      </c>
      <c r="B2620" t="b">
        <v>1</v>
      </c>
      <c r="C2620">
        <v>1447610000000</v>
      </c>
      <c r="D2620" s="1">
        <f t="shared" si="40"/>
        <v>42323.745370370365</v>
      </c>
      <c r="E2620">
        <v>27</v>
      </c>
      <c r="F2620" t="s">
        <v>14</v>
      </c>
      <c r="G2620" t="s">
        <v>11</v>
      </c>
      <c r="H2620" t="s">
        <v>29</v>
      </c>
      <c r="I2620">
        <v>1932</v>
      </c>
      <c r="J2620">
        <v>1948</v>
      </c>
      <c r="K2620">
        <f>database[[#This Row],[white_rating]]-database[[#This Row],[black_rating]]</f>
        <v>-16</v>
      </c>
      <c r="L2620" t="s">
        <v>324</v>
      </c>
    </row>
    <row r="2621" spans="1:12" x14ac:dyDescent="0.3">
      <c r="A2621" t="s">
        <v>2285</v>
      </c>
      <c r="B2621" t="b">
        <v>1</v>
      </c>
      <c r="C2621">
        <v>1500150000000</v>
      </c>
      <c r="D2621" s="1">
        <f t="shared" si="40"/>
        <v>42931.847222222219</v>
      </c>
      <c r="E2621">
        <v>115</v>
      </c>
      <c r="F2621" t="s">
        <v>10</v>
      </c>
      <c r="G2621" t="s">
        <v>11</v>
      </c>
      <c r="H2621" t="s">
        <v>25</v>
      </c>
      <c r="I2621">
        <v>1932</v>
      </c>
      <c r="J2621">
        <v>1831</v>
      </c>
      <c r="K2621">
        <f>database[[#This Row],[white_rating]]-database[[#This Row],[black_rating]]</f>
        <v>101</v>
      </c>
      <c r="L2621" t="s">
        <v>980</v>
      </c>
    </row>
    <row r="2622" spans="1:12" x14ac:dyDescent="0.3">
      <c r="A2622" t="s">
        <v>3723</v>
      </c>
      <c r="B2622" t="b">
        <v>1</v>
      </c>
      <c r="C2622" t="s">
        <v>3724</v>
      </c>
      <c r="D2622" s="1">
        <f t="shared" si="40"/>
        <v>42945.079316087962</v>
      </c>
      <c r="E2622">
        <v>68</v>
      </c>
      <c r="F2622" t="s">
        <v>10</v>
      </c>
      <c r="G2622" t="s">
        <v>15</v>
      </c>
      <c r="H2622" t="s">
        <v>25</v>
      </c>
      <c r="I2622">
        <v>1932</v>
      </c>
      <c r="J2622">
        <v>1886</v>
      </c>
      <c r="K2622">
        <f>database[[#This Row],[white_rating]]-database[[#This Row],[black_rating]]</f>
        <v>46</v>
      </c>
      <c r="L2622" t="s">
        <v>47</v>
      </c>
    </row>
    <row r="2623" spans="1:12" x14ac:dyDescent="0.3">
      <c r="A2623" t="s">
        <v>5842</v>
      </c>
      <c r="B2623" t="b">
        <v>1</v>
      </c>
      <c r="C2623" t="s">
        <v>5843</v>
      </c>
      <c r="D2623" s="1">
        <f t="shared" si="40"/>
        <v>42895.808819004626</v>
      </c>
      <c r="E2623">
        <v>33</v>
      </c>
      <c r="F2623" t="s">
        <v>14</v>
      </c>
      <c r="G2623" t="s">
        <v>11</v>
      </c>
      <c r="H2623" t="s">
        <v>29</v>
      </c>
      <c r="I2623">
        <v>1932</v>
      </c>
      <c r="J2623">
        <v>1644</v>
      </c>
      <c r="K2623">
        <f>database[[#This Row],[white_rating]]-database[[#This Row],[black_rating]]</f>
        <v>288</v>
      </c>
      <c r="L2623" t="s">
        <v>271</v>
      </c>
    </row>
    <row r="2624" spans="1:12" x14ac:dyDescent="0.3">
      <c r="A2624" t="s">
        <v>6359</v>
      </c>
      <c r="B2624" t="b">
        <v>1</v>
      </c>
      <c r="C2624" t="s">
        <v>6360</v>
      </c>
      <c r="D2624" s="1">
        <f t="shared" si="40"/>
        <v>42687.383799247684</v>
      </c>
      <c r="E2624">
        <v>9</v>
      </c>
      <c r="F2624" t="s">
        <v>18</v>
      </c>
      <c r="G2624" t="s">
        <v>11</v>
      </c>
      <c r="H2624" t="s">
        <v>37</v>
      </c>
      <c r="I2624">
        <v>1932</v>
      </c>
      <c r="J2624">
        <v>1989</v>
      </c>
      <c r="K2624">
        <f>database[[#This Row],[white_rating]]-database[[#This Row],[black_rating]]</f>
        <v>-57</v>
      </c>
      <c r="L2624" t="s">
        <v>73</v>
      </c>
    </row>
    <row r="2625" spans="1:12" x14ac:dyDescent="0.3">
      <c r="A2625" t="s">
        <v>6419</v>
      </c>
      <c r="B2625" t="b">
        <v>1</v>
      </c>
      <c r="C2625" t="s">
        <v>6420</v>
      </c>
      <c r="D2625" s="1">
        <f t="shared" si="40"/>
        <v>42849.993318634261</v>
      </c>
      <c r="E2625">
        <v>35</v>
      </c>
      <c r="F2625" t="s">
        <v>14</v>
      </c>
      <c r="G2625" t="s">
        <v>11</v>
      </c>
      <c r="H2625" t="s">
        <v>25</v>
      </c>
      <c r="I2625">
        <v>1932</v>
      </c>
      <c r="J2625">
        <v>1482</v>
      </c>
      <c r="K2625">
        <f>database[[#This Row],[white_rating]]-database[[#This Row],[black_rating]]</f>
        <v>450</v>
      </c>
      <c r="L2625" t="s">
        <v>267</v>
      </c>
    </row>
    <row r="2626" spans="1:12" x14ac:dyDescent="0.3">
      <c r="A2626" t="s">
        <v>368</v>
      </c>
      <c r="B2626" t="b">
        <v>1</v>
      </c>
      <c r="C2626">
        <v>1500590000000</v>
      </c>
      <c r="D2626" s="1">
        <f t="shared" ref="D2626:D2689" si="41">C2626/86400000+DATE(1970,1,1)</f>
        <v>42936.939814814818</v>
      </c>
      <c r="E2626">
        <v>72</v>
      </c>
      <c r="F2626" t="s">
        <v>14</v>
      </c>
      <c r="G2626" t="s">
        <v>15</v>
      </c>
      <c r="H2626" t="s">
        <v>315</v>
      </c>
      <c r="I2626">
        <v>1931</v>
      </c>
      <c r="J2626">
        <v>2061</v>
      </c>
      <c r="K2626">
        <f>database[[#This Row],[white_rating]]-database[[#This Row],[black_rating]]</f>
        <v>-130</v>
      </c>
      <c r="L2626" t="s">
        <v>220</v>
      </c>
    </row>
    <row r="2627" spans="1:12" x14ac:dyDescent="0.3">
      <c r="A2627" t="s">
        <v>1860</v>
      </c>
      <c r="B2627" t="b">
        <v>1</v>
      </c>
      <c r="C2627">
        <v>1454710000000</v>
      </c>
      <c r="D2627" s="1">
        <f t="shared" si="41"/>
        <v>42405.921296296292</v>
      </c>
      <c r="E2627">
        <v>53</v>
      </c>
      <c r="F2627" t="s">
        <v>14</v>
      </c>
      <c r="G2627" t="s">
        <v>11</v>
      </c>
      <c r="H2627" t="s">
        <v>1858</v>
      </c>
      <c r="I2627">
        <v>1931</v>
      </c>
      <c r="J2627">
        <v>1915</v>
      </c>
      <c r="K2627">
        <f>database[[#This Row],[white_rating]]-database[[#This Row],[black_rating]]</f>
        <v>16</v>
      </c>
      <c r="L2627" t="s">
        <v>162</v>
      </c>
    </row>
    <row r="2628" spans="1:12" x14ac:dyDescent="0.3">
      <c r="A2628" t="s">
        <v>3177</v>
      </c>
      <c r="B2628" t="b">
        <v>1</v>
      </c>
      <c r="C2628" t="s">
        <v>3178</v>
      </c>
      <c r="D2628" s="1">
        <f t="shared" si="41"/>
        <v>42981.819577638889</v>
      </c>
      <c r="E2628">
        <v>92</v>
      </c>
      <c r="F2628" t="s">
        <v>10</v>
      </c>
      <c r="G2628" t="s">
        <v>15</v>
      </c>
      <c r="H2628" t="s">
        <v>25</v>
      </c>
      <c r="I2628">
        <v>1931</v>
      </c>
      <c r="J2628">
        <v>1749</v>
      </c>
      <c r="K2628">
        <f>database[[#This Row],[white_rating]]-database[[#This Row],[black_rating]]</f>
        <v>182</v>
      </c>
      <c r="L2628" t="s">
        <v>971</v>
      </c>
    </row>
    <row r="2629" spans="1:12" x14ac:dyDescent="0.3">
      <c r="A2629" t="s">
        <v>4020</v>
      </c>
      <c r="B2629" t="b">
        <v>1</v>
      </c>
      <c r="C2629" t="s">
        <v>4021</v>
      </c>
      <c r="D2629" s="1">
        <f t="shared" si="41"/>
        <v>42968.703699675927</v>
      </c>
      <c r="E2629">
        <v>53</v>
      </c>
      <c r="F2629" t="s">
        <v>14</v>
      </c>
      <c r="G2629" t="s">
        <v>11</v>
      </c>
      <c r="H2629" t="s">
        <v>25</v>
      </c>
      <c r="I2629">
        <v>1931</v>
      </c>
      <c r="J2629">
        <v>1922</v>
      </c>
      <c r="K2629">
        <f>database[[#This Row],[white_rating]]-database[[#This Row],[black_rating]]</f>
        <v>9</v>
      </c>
      <c r="L2629" t="s">
        <v>58</v>
      </c>
    </row>
    <row r="2630" spans="1:12" x14ac:dyDescent="0.3">
      <c r="A2630" t="s">
        <v>4464</v>
      </c>
      <c r="B2630" t="b">
        <v>1</v>
      </c>
      <c r="C2630" t="s">
        <v>4465</v>
      </c>
      <c r="D2630" s="1">
        <f t="shared" si="41"/>
        <v>42904.520651296298</v>
      </c>
      <c r="E2630">
        <v>73</v>
      </c>
      <c r="F2630" t="s">
        <v>14</v>
      </c>
      <c r="G2630" t="s">
        <v>15</v>
      </c>
      <c r="H2630" t="s">
        <v>315</v>
      </c>
      <c r="I2630">
        <v>1931</v>
      </c>
      <c r="J2630">
        <v>1626</v>
      </c>
      <c r="K2630">
        <f>database[[#This Row],[white_rating]]-database[[#This Row],[black_rating]]</f>
        <v>305</v>
      </c>
      <c r="L2630" t="s">
        <v>27</v>
      </c>
    </row>
    <row r="2631" spans="1:12" x14ac:dyDescent="0.3">
      <c r="A2631" t="s">
        <v>3177</v>
      </c>
      <c r="B2631" t="b">
        <v>1</v>
      </c>
      <c r="C2631" t="s">
        <v>3178</v>
      </c>
      <c r="D2631" s="1">
        <f t="shared" si="41"/>
        <v>42981.819577638889</v>
      </c>
      <c r="E2631">
        <v>92</v>
      </c>
      <c r="F2631" t="s">
        <v>10</v>
      </c>
      <c r="G2631" t="s">
        <v>15</v>
      </c>
      <c r="H2631" t="s">
        <v>25</v>
      </c>
      <c r="I2631">
        <v>1931</v>
      </c>
      <c r="J2631">
        <v>1749</v>
      </c>
      <c r="K2631">
        <f>database[[#This Row],[white_rating]]-database[[#This Row],[black_rating]]</f>
        <v>182</v>
      </c>
      <c r="L2631" t="s">
        <v>971</v>
      </c>
    </row>
    <row r="2632" spans="1:12" x14ac:dyDescent="0.3">
      <c r="A2632" t="s">
        <v>4796</v>
      </c>
      <c r="B2632" t="b">
        <v>1</v>
      </c>
      <c r="C2632" t="s">
        <v>4797</v>
      </c>
      <c r="D2632" s="1">
        <f t="shared" si="41"/>
        <v>42978.942940810186</v>
      </c>
      <c r="E2632">
        <v>105</v>
      </c>
      <c r="F2632" t="s">
        <v>14</v>
      </c>
      <c r="G2632" t="s">
        <v>11</v>
      </c>
      <c r="H2632" t="s">
        <v>25</v>
      </c>
      <c r="I2632">
        <v>1931</v>
      </c>
      <c r="J2632">
        <v>2067</v>
      </c>
      <c r="K2632">
        <f>database[[#This Row],[white_rating]]-database[[#This Row],[black_rating]]</f>
        <v>-136</v>
      </c>
      <c r="L2632" t="s">
        <v>88</v>
      </c>
    </row>
    <row r="2633" spans="1:12" x14ac:dyDescent="0.3">
      <c r="A2633" t="s">
        <v>5082</v>
      </c>
      <c r="B2633" t="b">
        <v>1</v>
      </c>
      <c r="C2633" t="s">
        <v>5083</v>
      </c>
      <c r="D2633" s="1">
        <f t="shared" si="41"/>
        <v>42979.7885049537</v>
      </c>
      <c r="E2633">
        <v>50</v>
      </c>
      <c r="F2633" t="s">
        <v>18</v>
      </c>
      <c r="G2633" t="s">
        <v>15</v>
      </c>
      <c r="H2633" t="s">
        <v>315</v>
      </c>
      <c r="I2633">
        <v>1931</v>
      </c>
      <c r="J2633">
        <v>2070</v>
      </c>
      <c r="K2633">
        <f>database[[#This Row],[white_rating]]-database[[#This Row],[black_rating]]</f>
        <v>-139</v>
      </c>
      <c r="L2633" t="s">
        <v>103</v>
      </c>
    </row>
    <row r="2634" spans="1:12" x14ac:dyDescent="0.3">
      <c r="A2634" t="s">
        <v>5306</v>
      </c>
      <c r="B2634" t="b">
        <v>1</v>
      </c>
      <c r="C2634" t="s">
        <v>5307</v>
      </c>
      <c r="D2634" s="1">
        <f t="shared" si="41"/>
        <v>42966.419719826386</v>
      </c>
      <c r="E2634">
        <v>88</v>
      </c>
      <c r="F2634" t="s">
        <v>14</v>
      </c>
      <c r="G2634" t="s">
        <v>15</v>
      </c>
      <c r="H2634" t="s">
        <v>25</v>
      </c>
      <c r="I2634">
        <v>1931</v>
      </c>
      <c r="J2634">
        <v>1384</v>
      </c>
      <c r="K2634">
        <f>database[[#This Row],[white_rating]]-database[[#This Row],[black_rating]]</f>
        <v>547</v>
      </c>
      <c r="L2634" t="s">
        <v>272</v>
      </c>
    </row>
    <row r="2635" spans="1:12" x14ac:dyDescent="0.3">
      <c r="A2635" t="s">
        <v>6463</v>
      </c>
      <c r="B2635" t="b">
        <v>1</v>
      </c>
      <c r="C2635" t="s">
        <v>6464</v>
      </c>
      <c r="D2635" s="1">
        <f t="shared" si="41"/>
        <v>42957.519407870372</v>
      </c>
      <c r="E2635">
        <v>57</v>
      </c>
      <c r="F2635" t="s">
        <v>10</v>
      </c>
      <c r="G2635" t="s">
        <v>11</v>
      </c>
      <c r="H2635" t="s">
        <v>101</v>
      </c>
      <c r="I2635">
        <v>1931</v>
      </c>
      <c r="J2635">
        <v>1475</v>
      </c>
      <c r="K2635">
        <f>database[[#This Row],[white_rating]]-database[[#This Row],[black_rating]]</f>
        <v>456</v>
      </c>
      <c r="L2635" t="s">
        <v>21</v>
      </c>
    </row>
    <row r="2636" spans="1:12" x14ac:dyDescent="0.3">
      <c r="A2636" t="s">
        <v>6943</v>
      </c>
      <c r="B2636" t="b">
        <v>1</v>
      </c>
      <c r="C2636" t="s">
        <v>6944</v>
      </c>
      <c r="D2636" s="1">
        <f t="shared" si="41"/>
        <v>42981.432171203705</v>
      </c>
      <c r="E2636">
        <v>33</v>
      </c>
      <c r="F2636" t="s">
        <v>14</v>
      </c>
      <c r="G2636" t="s">
        <v>11</v>
      </c>
      <c r="H2636" t="s">
        <v>25</v>
      </c>
      <c r="I2636">
        <v>1931</v>
      </c>
      <c r="J2636">
        <v>1541</v>
      </c>
      <c r="K2636">
        <f>database[[#This Row],[white_rating]]-database[[#This Row],[black_rating]]</f>
        <v>390</v>
      </c>
      <c r="L2636" t="s">
        <v>73</v>
      </c>
    </row>
    <row r="2637" spans="1:12" x14ac:dyDescent="0.3">
      <c r="A2637" t="s">
        <v>7533</v>
      </c>
      <c r="B2637" t="b">
        <v>1</v>
      </c>
      <c r="C2637" t="s">
        <v>7534</v>
      </c>
      <c r="D2637" s="1">
        <f t="shared" si="41"/>
        <v>42976.277616122687</v>
      </c>
      <c r="E2637">
        <v>64</v>
      </c>
      <c r="F2637" t="s">
        <v>10</v>
      </c>
      <c r="G2637" t="s">
        <v>15</v>
      </c>
      <c r="H2637" t="s">
        <v>37</v>
      </c>
      <c r="I2637">
        <v>1931</v>
      </c>
      <c r="J2637">
        <v>1803</v>
      </c>
      <c r="K2637">
        <f>database[[#This Row],[white_rating]]-database[[#This Row],[black_rating]]</f>
        <v>128</v>
      </c>
      <c r="L2637" t="s">
        <v>43</v>
      </c>
    </row>
    <row r="2638" spans="1:12" x14ac:dyDescent="0.3">
      <c r="A2638" t="s">
        <v>7569</v>
      </c>
      <c r="B2638" t="b">
        <v>1</v>
      </c>
      <c r="C2638" t="s">
        <v>7570</v>
      </c>
      <c r="D2638" s="1">
        <f t="shared" si="41"/>
        <v>42974.329828425922</v>
      </c>
      <c r="E2638">
        <v>76</v>
      </c>
      <c r="F2638" t="s">
        <v>18</v>
      </c>
      <c r="G2638" t="s">
        <v>15</v>
      </c>
      <c r="H2638" t="s">
        <v>37</v>
      </c>
      <c r="I2638">
        <v>1931</v>
      </c>
      <c r="J2638">
        <v>1977</v>
      </c>
      <c r="K2638">
        <f>database[[#This Row],[white_rating]]-database[[#This Row],[black_rating]]</f>
        <v>-46</v>
      </c>
      <c r="L2638" t="s">
        <v>102</v>
      </c>
    </row>
    <row r="2639" spans="1:12" x14ac:dyDescent="0.3">
      <c r="A2639" t="s">
        <v>7765</v>
      </c>
      <c r="B2639" t="b">
        <v>0</v>
      </c>
      <c r="C2639" t="s">
        <v>7766</v>
      </c>
      <c r="D2639" s="1">
        <f t="shared" si="41"/>
        <v>42965.57533313657</v>
      </c>
      <c r="E2639">
        <v>30</v>
      </c>
      <c r="F2639" t="s">
        <v>18</v>
      </c>
      <c r="G2639" t="s">
        <v>15</v>
      </c>
      <c r="H2639" t="s">
        <v>64</v>
      </c>
      <c r="I2639">
        <v>1931</v>
      </c>
      <c r="J2639">
        <v>2136</v>
      </c>
      <c r="K2639">
        <f>database[[#This Row],[white_rating]]-database[[#This Row],[black_rating]]</f>
        <v>-205</v>
      </c>
      <c r="L2639" t="s">
        <v>79</v>
      </c>
    </row>
    <row r="2640" spans="1:12" x14ac:dyDescent="0.3">
      <c r="A2640" t="s">
        <v>7769</v>
      </c>
      <c r="B2640" t="b">
        <v>0</v>
      </c>
      <c r="C2640" t="s">
        <v>7770</v>
      </c>
      <c r="D2640" s="1">
        <f t="shared" si="41"/>
        <v>42965.565302210649</v>
      </c>
      <c r="E2640">
        <v>43</v>
      </c>
      <c r="F2640" t="s">
        <v>14</v>
      </c>
      <c r="G2640" t="s">
        <v>11</v>
      </c>
      <c r="H2640" t="s">
        <v>64</v>
      </c>
      <c r="I2640">
        <v>1931</v>
      </c>
      <c r="J2640">
        <v>2136</v>
      </c>
      <c r="K2640">
        <f>database[[#This Row],[white_rating]]-database[[#This Row],[black_rating]]</f>
        <v>-205</v>
      </c>
      <c r="L2640" t="s">
        <v>42</v>
      </c>
    </row>
    <row r="2641" spans="1:12" x14ac:dyDescent="0.3">
      <c r="A2641" t="s">
        <v>7960</v>
      </c>
      <c r="B2641" t="b">
        <v>1</v>
      </c>
      <c r="C2641" t="s">
        <v>7961</v>
      </c>
      <c r="D2641" s="1">
        <f t="shared" si="41"/>
        <v>42963.848413287036</v>
      </c>
      <c r="E2641">
        <v>96</v>
      </c>
      <c r="F2641" t="s">
        <v>10</v>
      </c>
      <c r="G2641" t="s">
        <v>15</v>
      </c>
      <c r="H2641" t="s">
        <v>25</v>
      </c>
      <c r="I2641">
        <v>1931</v>
      </c>
      <c r="J2641">
        <v>1790</v>
      </c>
      <c r="K2641">
        <f>database[[#This Row],[white_rating]]-database[[#This Row],[black_rating]]</f>
        <v>141</v>
      </c>
      <c r="L2641" t="s">
        <v>196</v>
      </c>
    </row>
    <row r="2642" spans="1:12" x14ac:dyDescent="0.3">
      <c r="A2642" t="s">
        <v>649</v>
      </c>
      <c r="B2642" t="b">
        <v>1</v>
      </c>
      <c r="C2642">
        <v>1495260000000</v>
      </c>
      <c r="D2642" s="1">
        <f t="shared" si="41"/>
        <v>42875.25</v>
      </c>
      <c r="E2642">
        <v>40</v>
      </c>
      <c r="F2642" t="s">
        <v>14</v>
      </c>
      <c r="G2642" t="s">
        <v>15</v>
      </c>
      <c r="H2642" t="s">
        <v>25</v>
      </c>
      <c r="I2642">
        <v>1930</v>
      </c>
      <c r="J2642">
        <v>1979</v>
      </c>
      <c r="K2642">
        <f>database[[#This Row],[white_rating]]-database[[#This Row],[black_rating]]</f>
        <v>-49</v>
      </c>
      <c r="L2642" t="s">
        <v>19</v>
      </c>
    </row>
    <row r="2643" spans="1:12" x14ac:dyDescent="0.3">
      <c r="A2643" t="s">
        <v>885</v>
      </c>
      <c r="B2643" t="b">
        <v>1</v>
      </c>
      <c r="C2643">
        <v>1504030000000</v>
      </c>
      <c r="D2643" s="1">
        <f t="shared" si="41"/>
        <v>42976.754629629635</v>
      </c>
      <c r="E2643">
        <v>21</v>
      </c>
      <c r="F2643" t="s">
        <v>14</v>
      </c>
      <c r="G2643" t="s">
        <v>11</v>
      </c>
      <c r="H2643" t="s">
        <v>25</v>
      </c>
      <c r="I2643">
        <v>1930</v>
      </c>
      <c r="J2643">
        <v>1810</v>
      </c>
      <c r="K2643">
        <f>database[[#This Row],[white_rating]]-database[[#This Row],[black_rating]]</f>
        <v>120</v>
      </c>
      <c r="L2643" t="s">
        <v>76</v>
      </c>
    </row>
    <row r="2644" spans="1:12" x14ac:dyDescent="0.3">
      <c r="A2644" t="s">
        <v>1244</v>
      </c>
      <c r="B2644" t="b">
        <v>1</v>
      </c>
      <c r="C2644">
        <v>1479330000000</v>
      </c>
      <c r="D2644" s="1">
        <f t="shared" si="41"/>
        <v>42690.875</v>
      </c>
      <c r="E2644">
        <v>43</v>
      </c>
      <c r="F2644" t="s">
        <v>18</v>
      </c>
      <c r="G2644" t="s">
        <v>11</v>
      </c>
      <c r="H2644" t="s">
        <v>64</v>
      </c>
      <c r="I2644">
        <v>1930</v>
      </c>
      <c r="J2644">
        <v>1500</v>
      </c>
      <c r="K2644">
        <f>database[[#This Row],[white_rating]]-database[[#This Row],[black_rating]]</f>
        <v>430</v>
      </c>
      <c r="L2644" t="s">
        <v>17</v>
      </c>
    </row>
    <row r="2645" spans="1:12" x14ac:dyDescent="0.3">
      <c r="A2645" t="s">
        <v>1776</v>
      </c>
      <c r="B2645" t="b">
        <v>0</v>
      </c>
      <c r="C2645">
        <v>1461460000000</v>
      </c>
      <c r="D2645" s="1">
        <f t="shared" si="41"/>
        <v>42484.046296296292</v>
      </c>
      <c r="E2645">
        <v>48</v>
      </c>
      <c r="F2645" t="s">
        <v>18</v>
      </c>
      <c r="G2645" t="s">
        <v>15</v>
      </c>
      <c r="H2645" t="s">
        <v>25</v>
      </c>
      <c r="I2645">
        <v>1930</v>
      </c>
      <c r="J2645">
        <v>2270</v>
      </c>
      <c r="K2645">
        <f>database[[#This Row],[white_rating]]-database[[#This Row],[black_rating]]</f>
        <v>-340</v>
      </c>
      <c r="L2645" t="s">
        <v>221</v>
      </c>
    </row>
    <row r="2646" spans="1:12" x14ac:dyDescent="0.3">
      <c r="A2646" t="s">
        <v>2040</v>
      </c>
      <c r="B2646" t="b">
        <v>1</v>
      </c>
      <c r="C2646">
        <v>1504300000000</v>
      </c>
      <c r="D2646" s="1">
        <f t="shared" si="41"/>
        <v>42979.879629629635</v>
      </c>
      <c r="E2646">
        <v>33</v>
      </c>
      <c r="F2646" t="s">
        <v>14</v>
      </c>
      <c r="G2646" t="s">
        <v>11</v>
      </c>
      <c r="H2646" t="s">
        <v>29</v>
      </c>
      <c r="I2646">
        <v>1930</v>
      </c>
      <c r="J2646">
        <v>1850</v>
      </c>
      <c r="K2646">
        <f>database[[#This Row],[white_rating]]-database[[#This Row],[black_rating]]</f>
        <v>80</v>
      </c>
      <c r="L2646" t="s">
        <v>193</v>
      </c>
    </row>
    <row r="2647" spans="1:12" x14ac:dyDescent="0.3">
      <c r="A2647" t="s">
        <v>3026</v>
      </c>
      <c r="B2647" t="b">
        <v>0</v>
      </c>
      <c r="C2647" t="s">
        <v>3027</v>
      </c>
      <c r="D2647" s="1">
        <f t="shared" si="41"/>
        <v>41678.198384641204</v>
      </c>
      <c r="E2647">
        <v>56</v>
      </c>
      <c r="F2647" t="s">
        <v>14</v>
      </c>
      <c r="G2647" t="s">
        <v>15</v>
      </c>
      <c r="H2647" t="s">
        <v>64</v>
      </c>
      <c r="I2647">
        <v>1930</v>
      </c>
      <c r="J2647">
        <v>2068</v>
      </c>
      <c r="K2647">
        <f>database[[#This Row],[white_rating]]-database[[#This Row],[black_rating]]</f>
        <v>-138</v>
      </c>
      <c r="L2647" t="s">
        <v>209</v>
      </c>
    </row>
    <row r="2648" spans="1:12" x14ac:dyDescent="0.3">
      <c r="A2648" t="s">
        <v>3994</v>
      </c>
      <c r="B2648" t="b">
        <v>1</v>
      </c>
      <c r="C2648" t="s">
        <v>3995</v>
      </c>
      <c r="D2648" s="1">
        <f t="shared" si="41"/>
        <v>42979.820095682866</v>
      </c>
      <c r="E2648">
        <v>30</v>
      </c>
      <c r="F2648" t="s">
        <v>14</v>
      </c>
      <c r="G2648" t="s">
        <v>15</v>
      </c>
      <c r="H2648" t="s">
        <v>25</v>
      </c>
      <c r="I2648">
        <v>1930</v>
      </c>
      <c r="J2648">
        <v>1912</v>
      </c>
      <c r="K2648">
        <f>database[[#This Row],[white_rating]]-database[[#This Row],[black_rating]]</f>
        <v>18</v>
      </c>
      <c r="L2648" t="s">
        <v>262</v>
      </c>
    </row>
    <row r="2649" spans="1:12" x14ac:dyDescent="0.3">
      <c r="A2649" t="s">
        <v>4145</v>
      </c>
      <c r="B2649" t="b">
        <v>1</v>
      </c>
      <c r="C2649" t="s">
        <v>4146</v>
      </c>
      <c r="D2649" s="1">
        <f t="shared" si="41"/>
        <v>42979.455520451389</v>
      </c>
      <c r="E2649">
        <v>52</v>
      </c>
      <c r="F2649" t="s">
        <v>14</v>
      </c>
      <c r="G2649" t="s">
        <v>15</v>
      </c>
      <c r="H2649" t="s">
        <v>25</v>
      </c>
      <c r="I2649">
        <v>1930</v>
      </c>
      <c r="J2649">
        <v>1867</v>
      </c>
      <c r="K2649">
        <f>database[[#This Row],[white_rating]]-database[[#This Row],[black_rating]]</f>
        <v>63</v>
      </c>
      <c r="L2649" t="s">
        <v>152</v>
      </c>
    </row>
    <row r="2650" spans="1:12" x14ac:dyDescent="0.3">
      <c r="A2650" t="s">
        <v>4230</v>
      </c>
      <c r="B2650" t="b">
        <v>1</v>
      </c>
      <c r="C2650" t="s">
        <v>4231</v>
      </c>
      <c r="D2650" s="1">
        <f t="shared" si="41"/>
        <v>42849.672005208333</v>
      </c>
      <c r="E2650">
        <v>53</v>
      </c>
      <c r="F2650" t="s">
        <v>24</v>
      </c>
      <c r="G2650" t="s">
        <v>24</v>
      </c>
      <c r="H2650" t="s">
        <v>25</v>
      </c>
      <c r="I2650">
        <v>1930</v>
      </c>
      <c r="J2650">
        <v>1762</v>
      </c>
      <c r="K2650">
        <f>database[[#This Row],[white_rating]]-database[[#This Row],[black_rating]]</f>
        <v>168</v>
      </c>
      <c r="L2650" t="s">
        <v>249</v>
      </c>
    </row>
    <row r="2651" spans="1:12" x14ac:dyDescent="0.3">
      <c r="A2651" t="s">
        <v>4234</v>
      </c>
      <c r="B2651" t="b">
        <v>1</v>
      </c>
      <c r="C2651" t="s">
        <v>4235</v>
      </c>
      <c r="D2651" s="1">
        <f t="shared" si="41"/>
        <v>42846.378321550925</v>
      </c>
      <c r="E2651">
        <v>24</v>
      </c>
      <c r="F2651" t="s">
        <v>10</v>
      </c>
      <c r="G2651" t="s">
        <v>15</v>
      </c>
      <c r="H2651" t="s">
        <v>25</v>
      </c>
      <c r="I2651">
        <v>1930</v>
      </c>
      <c r="J2651">
        <v>1988</v>
      </c>
      <c r="K2651">
        <f>database[[#This Row],[white_rating]]-database[[#This Row],[black_rating]]</f>
        <v>-58</v>
      </c>
      <c r="L2651" t="s">
        <v>152</v>
      </c>
    </row>
    <row r="2652" spans="1:12" x14ac:dyDescent="0.3">
      <c r="A2652" t="s">
        <v>4357</v>
      </c>
      <c r="B2652" t="b">
        <v>1</v>
      </c>
      <c r="C2652" t="s">
        <v>4358</v>
      </c>
      <c r="D2652" s="1">
        <f t="shared" si="41"/>
        <v>42977.921244050929</v>
      </c>
      <c r="E2652">
        <v>43</v>
      </c>
      <c r="F2652" t="s">
        <v>14</v>
      </c>
      <c r="G2652" t="s">
        <v>11</v>
      </c>
      <c r="H2652" t="s">
        <v>120</v>
      </c>
      <c r="I2652">
        <v>1930</v>
      </c>
      <c r="J2652">
        <v>2016</v>
      </c>
      <c r="K2652">
        <f>database[[#This Row],[white_rating]]-database[[#This Row],[black_rating]]</f>
        <v>-86</v>
      </c>
      <c r="L2652" t="s">
        <v>488</v>
      </c>
    </row>
    <row r="2653" spans="1:12" x14ac:dyDescent="0.3">
      <c r="A2653" t="s">
        <v>5316</v>
      </c>
      <c r="B2653" t="b">
        <v>1</v>
      </c>
      <c r="C2653" t="s">
        <v>5317</v>
      </c>
      <c r="D2653" s="1">
        <f t="shared" si="41"/>
        <v>42965.795000740742</v>
      </c>
      <c r="E2653">
        <v>37</v>
      </c>
      <c r="F2653" t="s">
        <v>14</v>
      </c>
      <c r="G2653" t="s">
        <v>11</v>
      </c>
      <c r="H2653" t="s">
        <v>25</v>
      </c>
      <c r="I2653">
        <v>1930</v>
      </c>
      <c r="J2653">
        <v>1552</v>
      </c>
      <c r="K2653">
        <f>database[[#This Row],[white_rating]]-database[[#This Row],[black_rating]]</f>
        <v>378</v>
      </c>
      <c r="L2653" t="s">
        <v>73</v>
      </c>
    </row>
    <row r="2654" spans="1:12" x14ac:dyDescent="0.3">
      <c r="A2654" t="s">
        <v>5355</v>
      </c>
      <c r="B2654" t="b">
        <v>1</v>
      </c>
      <c r="C2654" t="s">
        <v>5356</v>
      </c>
      <c r="D2654" s="1">
        <f t="shared" si="41"/>
        <v>42981.449702453705</v>
      </c>
      <c r="E2654">
        <v>124</v>
      </c>
      <c r="F2654" t="s">
        <v>18</v>
      </c>
      <c r="G2654" t="s">
        <v>15</v>
      </c>
      <c r="H2654" t="s">
        <v>25</v>
      </c>
      <c r="I2654">
        <v>1930</v>
      </c>
      <c r="J2654">
        <v>1897</v>
      </c>
      <c r="K2654">
        <f>database[[#This Row],[white_rating]]-database[[#This Row],[black_rating]]</f>
        <v>33</v>
      </c>
      <c r="L2654" t="s">
        <v>293</v>
      </c>
    </row>
    <row r="2655" spans="1:12" x14ac:dyDescent="0.3">
      <c r="A2655" t="s">
        <v>6070</v>
      </c>
      <c r="B2655" t="b">
        <v>1</v>
      </c>
      <c r="C2655" t="s">
        <v>6071</v>
      </c>
      <c r="D2655" s="1">
        <f t="shared" si="41"/>
        <v>42931.776697870373</v>
      </c>
      <c r="E2655">
        <v>113</v>
      </c>
      <c r="F2655" t="s">
        <v>14</v>
      </c>
      <c r="G2655" t="s">
        <v>11</v>
      </c>
      <c r="H2655" t="s">
        <v>25</v>
      </c>
      <c r="I2655">
        <v>1930</v>
      </c>
      <c r="J2655">
        <v>2204</v>
      </c>
      <c r="K2655">
        <f>database[[#This Row],[white_rating]]-database[[#This Row],[black_rating]]</f>
        <v>-274</v>
      </c>
      <c r="L2655" t="s">
        <v>43</v>
      </c>
    </row>
    <row r="2656" spans="1:12" x14ac:dyDescent="0.3">
      <c r="A2656" t="s">
        <v>6080</v>
      </c>
      <c r="B2656" t="b">
        <v>1</v>
      </c>
      <c r="C2656" t="s">
        <v>6081</v>
      </c>
      <c r="D2656" s="1">
        <f t="shared" si="41"/>
        <v>42904.789158831016</v>
      </c>
      <c r="E2656">
        <v>93</v>
      </c>
      <c r="F2656" t="s">
        <v>14</v>
      </c>
      <c r="G2656" t="s">
        <v>15</v>
      </c>
      <c r="H2656" t="s">
        <v>613</v>
      </c>
      <c r="I2656">
        <v>1930</v>
      </c>
      <c r="J2656">
        <v>2107</v>
      </c>
      <c r="K2656">
        <f>database[[#This Row],[white_rating]]-database[[#This Row],[black_rating]]</f>
        <v>-177</v>
      </c>
      <c r="L2656" t="s">
        <v>27</v>
      </c>
    </row>
    <row r="2657" spans="1:12" x14ac:dyDescent="0.3">
      <c r="A2657" t="s">
        <v>6311</v>
      </c>
      <c r="B2657" t="b">
        <v>1</v>
      </c>
      <c r="C2657" t="s">
        <v>6312</v>
      </c>
      <c r="D2657" s="1">
        <f t="shared" si="41"/>
        <v>42699.954913136578</v>
      </c>
      <c r="E2657">
        <v>51</v>
      </c>
      <c r="F2657" t="s">
        <v>14</v>
      </c>
      <c r="G2657" t="s">
        <v>11</v>
      </c>
      <c r="H2657" t="s">
        <v>64</v>
      </c>
      <c r="I2657">
        <v>1930</v>
      </c>
      <c r="J2657">
        <v>2032</v>
      </c>
      <c r="K2657">
        <f>database[[#This Row],[white_rating]]-database[[#This Row],[black_rating]]</f>
        <v>-102</v>
      </c>
      <c r="L2657" t="s">
        <v>583</v>
      </c>
    </row>
    <row r="2658" spans="1:12" x14ac:dyDescent="0.3">
      <c r="A2658" t="s">
        <v>7192</v>
      </c>
      <c r="B2658" t="b">
        <v>1</v>
      </c>
      <c r="C2658" t="s">
        <v>7193</v>
      </c>
      <c r="D2658" s="1">
        <f t="shared" si="41"/>
        <v>42541.933517372687</v>
      </c>
      <c r="E2658">
        <v>81</v>
      </c>
      <c r="F2658" t="s">
        <v>18</v>
      </c>
      <c r="G2658" t="s">
        <v>11</v>
      </c>
      <c r="H2658" t="s">
        <v>44</v>
      </c>
      <c r="I2658">
        <v>1930</v>
      </c>
      <c r="J2658">
        <v>1807</v>
      </c>
      <c r="K2658">
        <f>database[[#This Row],[white_rating]]-database[[#This Row],[black_rating]]</f>
        <v>123</v>
      </c>
      <c r="L2658" t="s">
        <v>274</v>
      </c>
    </row>
    <row r="2659" spans="1:12" x14ac:dyDescent="0.3">
      <c r="A2659" t="s">
        <v>1086</v>
      </c>
      <c r="B2659" t="b">
        <v>1</v>
      </c>
      <c r="C2659">
        <v>1500470000000</v>
      </c>
      <c r="D2659" s="1">
        <f t="shared" si="41"/>
        <v>42935.550925925927</v>
      </c>
      <c r="E2659">
        <v>126</v>
      </c>
      <c r="F2659" t="s">
        <v>14</v>
      </c>
      <c r="G2659" t="s">
        <v>15</v>
      </c>
      <c r="H2659" t="s">
        <v>25</v>
      </c>
      <c r="I2659">
        <v>1929</v>
      </c>
      <c r="J2659">
        <v>1955</v>
      </c>
      <c r="K2659">
        <f>database[[#This Row],[white_rating]]-database[[#This Row],[black_rating]]</f>
        <v>-26</v>
      </c>
      <c r="L2659" t="s">
        <v>230</v>
      </c>
    </row>
    <row r="2660" spans="1:12" x14ac:dyDescent="0.3">
      <c r="A2660" t="s">
        <v>1418</v>
      </c>
      <c r="B2660" t="b">
        <v>1</v>
      </c>
      <c r="C2660">
        <v>1502580000000</v>
      </c>
      <c r="D2660" s="1">
        <f t="shared" si="41"/>
        <v>42959.972222222219</v>
      </c>
      <c r="E2660">
        <v>87</v>
      </c>
      <c r="F2660" t="s">
        <v>14</v>
      </c>
      <c r="G2660" t="s">
        <v>11</v>
      </c>
      <c r="H2660" t="s">
        <v>25</v>
      </c>
      <c r="I2660">
        <v>1929</v>
      </c>
      <c r="J2660">
        <v>2046</v>
      </c>
      <c r="K2660">
        <f>database[[#This Row],[white_rating]]-database[[#This Row],[black_rating]]</f>
        <v>-117</v>
      </c>
      <c r="L2660" t="s">
        <v>185</v>
      </c>
    </row>
    <row r="2661" spans="1:12" x14ac:dyDescent="0.3">
      <c r="A2661" t="s">
        <v>2297</v>
      </c>
      <c r="B2661" t="b">
        <v>1</v>
      </c>
      <c r="C2661">
        <v>1439630000000</v>
      </c>
      <c r="D2661" s="1">
        <f t="shared" si="41"/>
        <v>42231.384259259255</v>
      </c>
      <c r="E2661">
        <v>126</v>
      </c>
      <c r="F2661" t="s">
        <v>10</v>
      </c>
      <c r="G2661" t="s">
        <v>15</v>
      </c>
      <c r="H2661" t="s">
        <v>25</v>
      </c>
      <c r="I2661">
        <v>1929</v>
      </c>
      <c r="J2661">
        <v>2106</v>
      </c>
      <c r="K2661">
        <f>database[[#This Row],[white_rating]]-database[[#This Row],[black_rating]]</f>
        <v>-177</v>
      </c>
      <c r="L2661" t="s">
        <v>563</v>
      </c>
    </row>
    <row r="2662" spans="1:12" x14ac:dyDescent="0.3">
      <c r="A2662" t="s">
        <v>2441</v>
      </c>
      <c r="B2662" t="b">
        <v>1</v>
      </c>
      <c r="C2662">
        <v>1504060000000</v>
      </c>
      <c r="D2662" s="1">
        <f t="shared" si="41"/>
        <v>42977.101851851854</v>
      </c>
      <c r="E2662">
        <v>61</v>
      </c>
      <c r="F2662" t="s">
        <v>14</v>
      </c>
      <c r="G2662" t="s">
        <v>11</v>
      </c>
      <c r="H2662" t="s">
        <v>2426</v>
      </c>
      <c r="I2662">
        <v>1929</v>
      </c>
      <c r="J2662">
        <v>2037</v>
      </c>
      <c r="K2662">
        <f>database[[#This Row],[white_rating]]-database[[#This Row],[black_rating]]</f>
        <v>-108</v>
      </c>
      <c r="L2662" t="s">
        <v>31</v>
      </c>
    </row>
    <row r="2663" spans="1:12" x14ac:dyDescent="0.3">
      <c r="A2663" t="s">
        <v>3224</v>
      </c>
      <c r="B2663" t="b">
        <v>1</v>
      </c>
      <c r="C2663" t="s">
        <v>3225</v>
      </c>
      <c r="D2663" s="1">
        <f t="shared" si="41"/>
        <v>42980.192994583333</v>
      </c>
      <c r="E2663">
        <v>71</v>
      </c>
      <c r="F2663" t="s">
        <v>14</v>
      </c>
      <c r="G2663" t="s">
        <v>11</v>
      </c>
      <c r="H2663" t="s">
        <v>25</v>
      </c>
      <c r="I2663">
        <v>1929</v>
      </c>
      <c r="J2663">
        <v>1876</v>
      </c>
      <c r="K2663">
        <f>database[[#This Row],[white_rating]]-database[[#This Row],[black_rating]]</f>
        <v>53</v>
      </c>
      <c r="L2663" t="s">
        <v>31</v>
      </c>
    </row>
    <row r="2664" spans="1:12" x14ac:dyDescent="0.3">
      <c r="A2664" t="s">
        <v>3759</v>
      </c>
      <c r="B2664" t="b">
        <v>1</v>
      </c>
      <c r="C2664" t="s">
        <v>3760</v>
      </c>
      <c r="D2664" s="1">
        <f t="shared" si="41"/>
        <v>42980.83785113426</v>
      </c>
      <c r="E2664">
        <v>111</v>
      </c>
      <c r="F2664" t="s">
        <v>14</v>
      </c>
      <c r="G2664" t="s">
        <v>11</v>
      </c>
      <c r="H2664" t="s">
        <v>25</v>
      </c>
      <c r="I2664">
        <v>1929</v>
      </c>
      <c r="J2664">
        <v>1916</v>
      </c>
      <c r="K2664">
        <f>database[[#This Row],[white_rating]]-database[[#This Row],[black_rating]]</f>
        <v>13</v>
      </c>
      <c r="L2664" t="s">
        <v>26</v>
      </c>
    </row>
    <row r="2665" spans="1:12" x14ac:dyDescent="0.3">
      <c r="A2665" t="s">
        <v>4224</v>
      </c>
      <c r="B2665" t="b">
        <v>1</v>
      </c>
      <c r="C2665" t="s">
        <v>4225</v>
      </c>
      <c r="D2665" s="1">
        <f t="shared" si="41"/>
        <v>42850.51884157407</v>
      </c>
      <c r="E2665">
        <v>69</v>
      </c>
      <c r="F2665" t="s">
        <v>14</v>
      </c>
      <c r="G2665" t="s">
        <v>11</v>
      </c>
      <c r="H2665" t="s">
        <v>25</v>
      </c>
      <c r="I2665">
        <v>1929</v>
      </c>
      <c r="J2665">
        <v>1983</v>
      </c>
      <c r="K2665">
        <f>database[[#This Row],[white_rating]]-database[[#This Row],[black_rating]]</f>
        <v>-54</v>
      </c>
      <c r="L2665" t="s">
        <v>31</v>
      </c>
    </row>
    <row r="2666" spans="1:12" x14ac:dyDescent="0.3">
      <c r="A2666" t="s">
        <v>4902</v>
      </c>
      <c r="B2666" t="b">
        <v>1</v>
      </c>
      <c r="C2666" t="s">
        <v>4903</v>
      </c>
      <c r="D2666" s="1">
        <f t="shared" si="41"/>
        <v>42972.636266631947</v>
      </c>
      <c r="E2666">
        <v>97</v>
      </c>
      <c r="F2666" t="s">
        <v>14</v>
      </c>
      <c r="G2666" t="s">
        <v>11</v>
      </c>
      <c r="H2666" t="s">
        <v>25</v>
      </c>
      <c r="I2666">
        <v>1929</v>
      </c>
      <c r="J2666">
        <v>2090</v>
      </c>
      <c r="K2666">
        <f>database[[#This Row],[white_rating]]-database[[#This Row],[black_rating]]</f>
        <v>-161</v>
      </c>
      <c r="L2666" t="s">
        <v>230</v>
      </c>
    </row>
    <row r="2667" spans="1:12" x14ac:dyDescent="0.3">
      <c r="A2667" t="s">
        <v>5818</v>
      </c>
      <c r="B2667" t="b">
        <v>1</v>
      </c>
      <c r="C2667" t="s">
        <v>5819</v>
      </c>
      <c r="D2667" s="1">
        <f t="shared" si="41"/>
        <v>42979.173689062503</v>
      </c>
      <c r="E2667">
        <v>101</v>
      </c>
      <c r="F2667" t="s">
        <v>18</v>
      </c>
      <c r="G2667" t="s">
        <v>11</v>
      </c>
      <c r="H2667" t="s">
        <v>25</v>
      </c>
      <c r="I2667">
        <v>1929</v>
      </c>
      <c r="J2667">
        <v>1690</v>
      </c>
      <c r="K2667">
        <f>database[[#This Row],[white_rating]]-database[[#This Row],[black_rating]]</f>
        <v>239</v>
      </c>
      <c r="L2667" t="s">
        <v>72</v>
      </c>
    </row>
    <row r="2668" spans="1:12" x14ac:dyDescent="0.3">
      <c r="A2668" t="s">
        <v>6706</v>
      </c>
      <c r="B2668" t="b">
        <v>1</v>
      </c>
      <c r="C2668" t="s">
        <v>6707</v>
      </c>
      <c r="D2668" s="1">
        <f t="shared" si="41"/>
        <v>42526.065344247691</v>
      </c>
      <c r="E2668">
        <v>34</v>
      </c>
      <c r="F2668" t="s">
        <v>14</v>
      </c>
      <c r="G2668" t="s">
        <v>15</v>
      </c>
      <c r="H2668" t="s">
        <v>998</v>
      </c>
      <c r="I2668">
        <v>1929</v>
      </c>
      <c r="J2668">
        <v>1938</v>
      </c>
      <c r="K2668">
        <f>database[[#This Row],[white_rating]]-database[[#This Row],[black_rating]]</f>
        <v>-9</v>
      </c>
      <c r="L2668" t="s">
        <v>126</v>
      </c>
    </row>
    <row r="2669" spans="1:12" x14ac:dyDescent="0.3">
      <c r="A2669" t="s">
        <v>997</v>
      </c>
      <c r="B2669" t="b">
        <v>1</v>
      </c>
      <c r="C2669">
        <v>1503170000000</v>
      </c>
      <c r="D2669" s="1">
        <f t="shared" si="41"/>
        <v>42966.800925925927</v>
      </c>
      <c r="E2669">
        <v>69</v>
      </c>
      <c r="F2669" t="s">
        <v>14</v>
      </c>
      <c r="G2669" t="s">
        <v>11</v>
      </c>
      <c r="H2669" t="s">
        <v>25</v>
      </c>
      <c r="I2669">
        <v>1928</v>
      </c>
      <c r="J2669">
        <v>1213</v>
      </c>
      <c r="K2669">
        <f>database[[#This Row],[white_rating]]-database[[#This Row],[black_rating]]</f>
        <v>715</v>
      </c>
      <c r="L2669" t="s">
        <v>277</v>
      </c>
    </row>
    <row r="2670" spans="1:12" x14ac:dyDescent="0.3">
      <c r="A2670" t="s">
        <v>1426</v>
      </c>
      <c r="B2670" t="b">
        <v>1</v>
      </c>
      <c r="C2670">
        <v>1501900000000</v>
      </c>
      <c r="D2670" s="1">
        <f t="shared" si="41"/>
        <v>42952.101851851854</v>
      </c>
      <c r="E2670">
        <v>62</v>
      </c>
      <c r="F2670" t="s">
        <v>18</v>
      </c>
      <c r="G2670" t="s">
        <v>15</v>
      </c>
      <c r="H2670" t="s">
        <v>25</v>
      </c>
      <c r="I2670">
        <v>1928</v>
      </c>
      <c r="J2670">
        <v>1988</v>
      </c>
      <c r="K2670">
        <f>database[[#This Row],[white_rating]]-database[[#This Row],[black_rating]]</f>
        <v>-60</v>
      </c>
      <c r="L2670" t="s">
        <v>58</v>
      </c>
    </row>
    <row r="2671" spans="1:12" x14ac:dyDescent="0.3">
      <c r="A2671" t="s">
        <v>1496</v>
      </c>
      <c r="B2671" t="b">
        <v>1</v>
      </c>
      <c r="C2671">
        <v>1488990000000</v>
      </c>
      <c r="D2671" s="1">
        <f t="shared" si="41"/>
        <v>42802.680555555555</v>
      </c>
      <c r="E2671">
        <v>54</v>
      </c>
      <c r="F2671" t="s">
        <v>14</v>
      </c>
      <c r="G2671" t="s">
        <v>15</v>
      </c>
      <c r="H2671" t="s">
        <v>318</v>
      </c>
      <c r="I2671">
        <v>1928</v>
      </c>
      <c r="J2671">
        <v>2051</v>
      </c>
      <c r="K2671">
        <f>database[[#This Row],[white_rating]]-database[[#This Row],[black_rating]]</f>
        <v>-123</v>
      </c>
      <c r="L2671" t="s">
        <v>36</v>
      </c>
    </row>
    <row r="2672" spans="1:12" x14ac:dyDescent="0.3">
      <c r="A2672" t="s">
        <v>2252</v>
      </c>
      <c r="B2672" t="b">
        <v>1</v>
      </c>
      <c r="C2672">
        <v>1447600000000</v>
      </c>
      <c r="D2672" s="1">
        <f t="shared" si="41"/>
        <v>42323.629629629635</v>
      </c>
      <c r="E2672">
        <v>51</v>
      </c>
      <c r="F2672" t="s">
        <v>14</v>
      </c>
      <c r="G2672" t="s">
        <v>11</v>
      </c>
      <c r="H2672" t="s">
        <v>25</v>
      </c>
      <c r="I2672">
        <v>1928</v>
      </c>
      <c r="J2672">
        <v>1688</v>
      </c>
      <c r="K2672">
        <f>database[[#This Row],[white_rating]]-database[[#This Row],[black_rating]]</f>
        <v>240</v>
      </c>
      <c r="L2672" t="s">
        <v>90</v>
      </c>
    </row>
    <row r="2673" spans="1:12" x14ac:dyDescent="0.3">
      <c r="A2673" t="s">
        <v>3354</v>
      </c>
      <c r="B2673" t="b">
        <v>1</v>
      </c>
      <c r="C2673" t="s">
        <v>3355</v>
      </c>
      <c r="D2673" s="1">
        <f t="shared" si="41"/>
        <v>42939.012309768514</v>
      </c>
      <c r="E2673">
        <v>56</v>
      </c>
      <c r="F2673" t="s">
        <v>14</v>
      </c>
      <c r="G2673" t="s">
        <v>15</v>
      </c>
      <c r="H2673" t="s">
        <v>25</v>
      </c>
      <c r="I2673">
        <v>1928</v>
      </c>
      <c r="J2673">
        <v>2164</v>
      </c>
      <c r="K2673">
        <f>database[[#This Row],[white_rating]]-database[[#This Row],[black_rating]]</f>
        <v>-236</v>
      </c>
      <c r="L2673" t="s">
        <v>862</v>
      </c>
    </row>
    <row r="2674" spans="1:12" x14ac:dyDescent="0.3">
      <c r="A2674" t="s">
        <v>3844</v>
      </c>
      <c r="B2674" t="b">
        <v>1</v>
      </c>
      <c r="C2674" t="s">
        <v>3845</v>
      </c>
      <c r="D2674" s="1">
        <f t="shared" si="41"/>
        <v>42975.108367303241</v>
      </c>
      <c r="E2674">
        <v>79</v>
      </c>
      <c r="F2674" t="s">
        <v>14</v>
      </c>
      <c r="G2674" t="s">
        <v>11</v>
      </c>
      <c r="H2674" t="s">
        <v>25</v>
      </c>
      <c r="I2674">
        <v>1928</v>
      </c>
      <c r="J2674">
        <v>1529</v>
      </c>
      <c r="K2674">
        <f>database[[#This Row],[white_rating]]-database[[#This Row],[black_rating]]</f>
        <v>399</v>
      </c>
      <c r="L2674" t="s">
        <v>88</v>
      </c>
    </row>
    <row r="2675" spans="1:12" x14ac:dyDescent="0.3">
      <c r="A2675" t="s">
        <v>4288</v>
      </c>
      <c r="B2675" t="b">
        <v>1</v>
      </c>
      <c r="C2675" t="s">
        <v>4289</v>
      </c>
      <c r="D2675" s="1">
        <f t="shared" si="41"/>
        <v>42979.346508182869</v>
      </c>
      <c r="E2675">
        <v>76</v>
      </c>
      <c r="F2675" t="s">
        <v>14</v>
      </c>
      <c r="G2675" t="s">
        <v>15</v>
      </c>
      <c r="H2675" t="s">
        <v>315</v>
      </c>
      <c r="I2675">
        <v>1928</v>
      </c>
      <c r="J2675">
        <v>1723</v>
      </c>
      <c r="K2675">
        <f>database[[#This Row],[white_rating]]-database[[#This Row],[black_rating]]</f>
        <v>205</v>
      </c>
      <c r="L2675" t="s">
        <v>51</v>
      </c>
    </row>
    <row r="2676" spans="1:12" x14ac:dyDescent="0.3">
      <c r="A2676" t="s">
        <v>4303</v>
      </c>
      <c r="B2676" t="b">
        <v>1</v>
      </c>
      <c r="C2676" t="s">
        <v>4304</v>
      </c>
      <c r="D2676" s="1">
        <f t="shared" si="41"/>
        <v>42920.613366886573</v>
      </c>
      <c r="E2676">
        <v>24</v>
      </c>
      <c r="F2676" t="s">
        <v>14</v>
      </c>
      <c r="G2676" t="s">
        <v>15</v>
      </c>
      <c r="H2676" t="s">
        <v>101</v>
      </c>
      <c r="I2676">
        <v>1928</v>
      </c>
      <c r="J2676">
        <v>1879</v>
      </c>
      <c r="K2676">
        <f>database[[#This Row],[white_rating]]-database[[#This Row],[black_rating]]</f>
        <v>49</v>
      </c>
      <c r="L2676" t="s">
        <v>193</v>
      </c>
    </row>
    <row r="2677" spans="1:12" x14ac:dyDescent="0.3">
      <c r="A2677" t="s">
        <v>4951</v>
      </c>
      <c r="B2677" t="b">
        <v>1</v>
      </c>
      <c r="C2677" t="s">
        <v>4952</v>
      </c>
      <c r="D2677" s="1">
        <f t="shared" si="41"/>
        <v>42951.584172083334</v>
      </c>
      <c r="E2677">
        <v>103</v>
      </c>
      <c r="F2677" t="s">
        <v>14</v>
      </c>
      <c r="G2677" t="s">
        <v>11</v>
      </c>
      <c r="H2677" t="s">
        <v>101</v>
      </c>
      <c r="I2677">
        <v>1928</v>
      </c>
      <c r="J2677">
        <v>1782</v>
      </c>
      <c r="K2677">
        <f>database[[#This Row],[white_rating]]-database[[#This Row],[black_rating]]</f>
        <v>146</v>
      </c>
      <c r="L2677" t="s">
        <v>45</v>
      </c>
    </row>
    <row r="2678" spans="1:12" x14ac:dyDescent="0.3">
      <c r="A2678" t="s">
        <v>6327</v>
      </c>
      <c r="B2678" t="b">
        <v>1</v>
      </c>
      <c r="C2678" t="s">
        <v>6328</v>
      </c>
      <c r="D2678" s="1">
        <f t="shared" si="41"/>
        <v>42692.729323703708</v>
      </c>
      <c r="E2678">
        <v>64</v>
      </c>
      <c r="F2678" t="s">
        <v>10</v>
      </c>
      <c r="G2678" t="s">
        <v>15</v>
      </c>
      <c r="H2678" t="s">
        <v>519</v>
      </c>
      <c r="I2678">
        <v>1928</v>
      </c>
      <c r="J2678">
        <v>1920</v>
      </c>
      <c r="K2678">
        <f>database[[#This Row],[white_rating]]-database[[#This Row],[black_rating]]</f>
        <v>8</v>
      </c>
      <c r="L2678" t="s">
        <v>245</v>
      </c>
    </row>
    <row r="2679" spans="1:12" x14ac:dyDescent="0.3">
      <c r="A2679" t="s">
        <v>7114</v>
      </c>
      <c r="B2679" t="b">
        <v>1</v>
      </c>
      <c r="C2679" t="s">
        <v>7115</v>
      </c>
      <c r="D2679" s="1">
        <f t="shared" si="41"/>
        <v>42641.914741030094</v>
      </c>
      <c r="E2679">
        <v>24</v>
      </c>
      <c r="F2679" t="s">
        <v>18</v>
      </c>
      <c r="G2679" t="s">
        <v>15</v>
      </c>
      <c r="H2679" t="s">
        <v>315</v>
      </c>
      <c r="I2679">
        <v>1928</v>
      </c>
      <c r="J2679">
        <v>2050</v>
      </c>
      <c r="K2679">
        <f>database[[#This Row],[white_rating]]-database[[#This Row],[black_rating]]</f>
        <v>-122</v>
      </c>
      <c r="L2679" t="s">
        <v>275</v>
      </c>
    </row>
    <row r="2680" spans="1:12" x14ac:dyDescent="0.3">
      <c r="A2680" t="s">
        <v>3354</v>
      </c>
      <c r="B2680" t="b">
        <v>1</v>
      </c>
      <c r="C2680" t="s">
        <v>3355</v>
      </c>
      <c r="D2680" s="1">
        <f t="shared" si="41"/>
        <v>42939.012309768514</v>
      </c>
      <c r="E2680">
        <v>56</v>
      </c>
      <c r="F2680" t="s">
        <v>14</v>
      </c>
      <c r="G2680" t="s">
        <v>15</v>
      </c>
      <c r="H2680" t="s">
        <v>25</v>
      </c>
      <c r="I2680">
        <v>1928</v>
      </c>
      <c r="J2680">
        <v>2164</v>
      </c>
      <c r="K2680">
        <f>database[[#This Row],[white_rating]]-database[[#This Row],[black_rating]]</f>
        <v>-236</v>
      </c>
      <c r="L2680" t="s">
        <v>862</v>
      </c>
    </row>
    <row r="2681" spans="1:12" x14ac:dyDescent="0.3">
      <c r="A2681" t="s">
        <v>8025</v>
      </c>
      <c r="B2681" t="b">
        <v>1</v>
      </c>
      <c r="C2681" t="s">
        <v>8026</v>
      </c>
      <c r="D2681" s="1">
        <f t="shared" si="41"/>
        <v>42923.751412384256</v>
      </c>
      <c r="E2681">
        <v>73</v>
      </c>
      <c r="F2681" t="s">
        <v>18</v>
      </c>
      <c r="G2681" t="s">
        <v>11</v>
      </c>
      <c r="H2681" t="s">
        <v>511</v>
      </c>
      <c r="I2681">
        <v>1928</v>
      </c>
      <c r="J2681">
        <v>1875</v>
      </c>
      <c r="K2681">
        <f>database[[#This Row],[white_rating]]-database[[#This Row],[black_rating]]</f>
        <v>53</v>
      </c>
      <c r="L2681" t="s">
        <v>188</v>
      </c>
    </row>
    <row r="2682" spans="1:12" x14ac:dyDescent="0.3">
      <c r="A2682" t="s">
        <v>894</v>
      </c>
      <c r="B2682" t="b">
        <v>1</v>
      </c>
      <c r="C2682">
        <v>1503960000000</v>
      </c>
      <c r="D2682" s="1">
        <f t="shared" si="41"/>
        <v>42975.944444444445</v>
      </c>
      <c r="E2682">
        <v>108</v>
      </c>
      <c r="F2682" t="s">
        <v>18</v>
      </c>
      <c r="G2682" t="s">
        <v>15</v>
      </c>
      <c r="H2682" t="s">
        <v>25</v>
      </c>
      <c r="I2682">
        <v>1927</v>
      </c>
      <c r="J2682">
        <v>1916</v>
      </c>
      <c r="K2682">
        <f>database[[#This Row],[white_rating]]-database[[#This Row],[black_rating]]</f>
        <v>11</v>
      </c>
      <c r="L2682" t="s">
        <v>76</v>
      </c>
    </row>
    <row r="2683" spans="1:12" x14ac:dyDescent="0.3">
      <c r="A2683" t="s">
        <v>1143</v>
      </c>
      <c r="B2683" t="b">
        <v>1</v>
      </c>
      <c r="C2683">
        <v>1481990000000</v>
      </c>
      <c r="D2683" s="1">
        <f t="shared" si="41"/>
        <v>42721.662037037036</v>
      </c>
      <c r="E2683">
        <v>40</v>
      </c>
      <c r="F2683" t="s">
        <v>14</v>
      </c>
      <c r="G2683" t="s">
        <v>15</v>
      </c>
      <c r="H2683" t="s">
        <v>101</v>
      </c>
      <c r="I2683">
        <v>1927</v>
      </c>
      <c r="J2683">
        <v>2193</v>
      </c>
      <c r="K2683">
        <f>database[[#This Row],[white_rating]]-database[[#This Row],[black_rating]]</f>
        <v>-266</v>
      </c>
      <c r="L2683" t="s">
        <v>1144</v>
      </c>
    </row>
    <row r="2684" spans="1:12" x14ac:dyDescent="0.3">
      <c r="A2684" t="s">
        <v>1861</v>
      </c>
      <c r="B2684" t="b">
        <v>1</v>
      </c>
      <c r="C2684">
        <v>1454710000000</v>
      </c>
      <c r="D2684" s="1">
        <f t="shared" si="41"/>
        <v>42405.921296296292</v>
      </c>
      <c r="E2684">
        <v>37</v>
      </c>
      <c r="F2684" t="s">
        <v>14</v>
      </c>
      <c r="G2684" t="s">
        <v>15</v>
      </c>
      <c r="H2684" t="s">
        <v>1858</v>
      </c>
      <c r="I2684">
        <v>1927</v>
      </c>
      <c r="J2684">
        <v>1797</v>
      </c>
      <c r="K2684">
        <f>database[[#This Row],[white_rating]]-database[[#This Row],[black_rating]]</f>
        <v>130</v>
      </c>
      <c r="L2684" t="s">
        <v>272</v>
      </c>
    </row>
    <row r="2685" spans="1:12" x14ac:dyDescent="0.3">
      <c r="A2685" t="s">
        <v>1960</v>
      </c>
      <c r="B2685" t="b">
        <v>1</v>
      </c>
      <c r="C2685">
        <v>1464160000000</v>
      </c>
      <c r="D2685" s="1">
        <f t="shared" si="41"/>
        <v>42515.296296296292</v>
      </c>
      <c r="E2685">
        <v>42</v>
      </c>
      <c r="F2685" t="s">
        <v>14</v>
      </c>
      <c r="G2685" t="s">
        <v>11</v>
      </c>
      <c r="H2685" t="s">
        <v>20</v>
      </c>
      <c r="I2685">
        <v>1927</v>
      </c>
      <c r="J2685">
        <v>1840</v>
      </c>
      <c r="K2685">
        <f>database[[#This Row],[white_rating]]-database[[#This Row],[black_rating]]</f>
        <v>87</v>
      </c>
      <c r="L2685" t="s">
        <v>33</v>
      </c>
    </row>
    <row r="2686" spans="1:12" x14ac:dyDescent="0.3">
      <c r="A2686" t="s">
        <v>2145</v>
      </c>
      <c r="B2686" t="b">
        <v>1</v>
      </c>
      <c r="C2686">
        <v>1444920000000</v>
      </c>
      <c r="D2686" s="1">
        <f t="shared" si="41"/>
        <v>42292.611111111109</v>
      </c>
      <c r="E2686">
        <v>53</v>
      </c>
      <c r="F2686" t="s">
        <v>14</v>
      </c>
      <c r="G2686" t="s">
        <v>11</v>
      </c>
      <c r="H2686" t="s">
        <v>101</v>
      </c>
      <c r="I2686">
        <v>1927</v>
      </c>
      <c r="J2686">
        <v>1565</v>
      </c>
      <c r="K2686">
        <f>database[[#This Row],[white_rating]]-database[[#This Row],[black_rating]]</f>
        <v>362</v>
      </c>
      <c r="L2686" t="s">
        <v>36</v>
      </c>
    </row>
    <row r="2687" spans="1:12" x14ac:dyDescent="0.3">
      <c r="A2687" t="s">
        <v>2148</v>
      </c>
      <c r="B2687" t="b">
        <v>1</v>
      </c>
      <c r="C2687">
        <v>1447040000000</v>
      </c>
      <c r="D2687" s="1">
        <f t="shared" si="41"/>
        <v>42317.148148148146</v>
      </c>
      <c r="E2687">
        <v>102</v>
      </c>
      <c r="F2687" t="s">
        <v>18</v>
      </c>
      <c r="G2687" t="s">
        <v>15</v>
      </c>
      <c r="H2687" t="s">
        <v>25</v>
      </c>
      <c r="I2687">
        <v>1927</v>
      </c>
      <c r="J2687">
        <v>1718</v>
      </c>
      <c r="K2687">
        <f>database[[#This Row],[white_rating]]-database[[#This Row],[black_rating]]</f>
        <v>209</v>
      </c>
      <c r="L2687" t="s">
        <v>36</v>
      </c>
    </row>
    <row r="2688" spans="1:12" x14ac:dyDescent="0.3">
      <c r="A2688" t="s">
        <v>2702</v>
      </c>
      <c r="B2688" t="b">
        <v>1</v>
      </c>
      <c r="C2688" t="s">
        <v>2703</v>
      </c>
      <c r="D2688" s="1">
        <f t="shared" si="41"/>
        <v>42787.723144027783</v>
      </c>
      <c r="E2688">
        <v>32</v>
      </c>
      <c r="F2688" t="s">
        <v>14</v>
      </c>
      <c r="G2688" t="s">
        <v>15</v>
      </c>
      <c r="H2688" t="s">
        <v>25</v>
      </c>
      <c r="I2688">
        <v>1927</v>
      </c>
      <c r="J2688">
        <v>1978</v>
      </c>
      <c r="K2688">
        <f>database[[#This Row],[white_rating]]-database[[#This Row],[black_rating]]</f>
        <v>-51</v>
      </c>
      <c r="L2688" t="s">
        <v>57</v>
      </c>
    </row>
    <row r="2689" spans="1:12" x14ac:dyDescent="0.3">
      <c r="A2689" t="s">
        <v>4129</v>
      </c>
      <c r="B2689" t="b">
        <v>1</v>
      </c>
      <c r="C2689" t="s">
        <v>4130</v>
      </c>
      <c r="D2689" s="1">
        <f t="shared" si="41"/>
        <v>42980.180266990741</v>
      </c>
      <c r="E2689">
        <v>34</v>
      </c>
      <c r="F2689" t="s">
        <v>18</v>
      </c>
      <c r="G2689" t="s">
        <v>15</v>
      </c>
      <c r="H2689" t="s">
        <v>25</v>
      </c>
      <c r="I2689">
        <v>1927</v>
      </c>
      <c r="J2689">
        <v>1938</v>
      </c>
      <c r="K2689">
        <f>database[[#This Row],[white_rating]]-database[[#This Row],[black_rating]]</f>
        <v>-11</v>
      </c>
      <c r="L2689" t="s">
        <v>36</v>
      </c>
    </row>
    <row r="2690" spans="1:12" x14ac:dyDescent="0.3">
      <c r="A2690" t="s">
        <v>4173</v>
      </c>
      <c r="B2690" t="b">
        <v>1</v>
      </c>
      <c r="C2690" t="s">
        <v>4174</v>
      </c>
      <c r="D2690" s="1">
        <f t="shared" ref="D2690:D2753" si="42">C2690/86400000+DATE(1970,1,1)</f>
        <v>42925.429187465277</v>
      </c>
      <c r="E2690">
        <v>81</v>
      </c>
      <c r="F2690" t="s">
        <v>10</v>
      </c>
      <c r="G2690" t="s">
        <v>11</v>
      </c>
      <c r="H2690" t="s">
        <v>25</v>
      </c>
      <c r="I2690">
        <v>1927</v>
      </c>
      <c r="J2690">
        <v>2434</v>
      </c>
      <c r="K2690">
        <f>database[[#This Row],[white_rating]]-database[[#This Row],[black_rating]]</f>
        <v>-507</v>
      </c>
      <c r="L2690" t="s">
        <v>47</v>
      </c>
    </row>
    <row r="2691" spans="1:12" x14ac:dyDescent="0.3">
      <c r="A2691" t="s">
        <v>4284</v>
      </c>
      <c r="B2691" t="b">
        <v>1</v>
      </c>
      <c r="C2691" t="s">
        <v>4285</v>
      </c>
      <c r="D2691" s="1">
        <f t="shared" si="42"/>
        <v>42979.66671060185</v>
      </c>
      <c r="E2691">
        <v>23</v>
      </c>
      <c r="F2691" t="s">
        <v>14</v>
      </c>
      <c r="G2691" t="s">
        <v>11</v>
      </c>
      <c r="H2691" t="s">
        <v>25</v>
      </c>
      <c r="I2691">
        <v>1927</v>
      </c>
      <c r="J2691">
        <v>1892</v>
      </c>
      <c r="K2691">
        <f>database[[#This Row],[white_rating]]-database[[#This Row],[black_rating]]</f>
        <v>35</v>
      </c>
      <c r="L2691" t="s">
        <v>79</v>
      </c>
    </row>
    <row r="2692" spans="1:12" x14ac:dyDescent="0.3">
      <c r="A2692" t="s">
        <v>4714</v>
      </c>
      <c r="B2692" t="b">
        <v>1</v>
      </c>
      <c r="C2692" t="s">
        <v>4715</v>
      </c>
      <c r="D2692" s="1">
        <f t="shared" si="42"/>
        <v>42934.373935995369</v>
      </c>
      <c r="E2692">
        <v>26</v>
      </c>
      <c r="F2692" t="s">
        <v>14</v>
      </c>
      <c r="G2692" t="s">
        <v>15</v>
      </c>
      <c r="H2692" t="s">
        <v>25</v>
      </c>
      <c r="I2692">
        <v>1927</v>
      </c>
      <c r="J2692">
        <v>2112</v>
      </c>
      <c r="K2692">
        <f>database[[#This Row],[white_rating]]-database[[#This Row],[black_rating]]</f>
        <v>-185</v>
      </c>
      <c r="L2692" t="s">
        <v>152</v>
      </c>
    </row>
    <row r="2693" spans="1:12" x14ac:dyDescent="0.3">
      <c r="A2693" t="s">
        <v>4173</v>
      </c>
      <c r="B2693" t="b">
        <v>1</v>
      </c>
      <c r="C2693" t="s">
        <v>4174</v>
      </c>
      <c r="D2693" s="1">
        <f t="shared" si="42"/>
        <v>42925.429187465277</v>
      </c>
      <c r="E2693">
        <v>81</v>
      </c>
      <c r="F2693" t="s">
        <v>10</v>
      </c>
      <c r="G2693" t="s">
        <v>11</v>
      </c>
      <c r="H2693" t="s">
        <v>25</v>
      </c>
      <c r="I2693">
        <v>1927</v>
      </c>
      <c r="J2693">
        <v>2434</v>
      </c>
      <c r="K2693">
        <f>database[[#This Row],[white_rating]]-database[[#This Row],[black_rating]]</f>
        <v>-507</v>
      </c>
      <c r="L2693" t="s">
        <v>47</v>
      </c>
    </row>
    <row r="2694" spans="1:12" x14ac:dyDescent="0.3">
      <c r="A2694" t="s">
        <v>238</v>
      </c>
      <c r="B2694" t="b">
        <v>1</v>
      </c>
      <c r="C2694">
        <v>1501840000000</v>
      </c>
      <c r="D2694" s="1">
        <f t="shared" si="42"/>
        <v>42951.407407407409</v>
      </c>
      <c r="E2694">
        <v>92</v>
      </c>
      <c r="F2694" t="s">
        <v>24</v>
      </c>
      <c r="G2694" t="s">
        <v>24</v>
      </c>
      <c r="H2694" t="s">
        <v>80</v>
      </c>
      <c r="I2694">
        <v>1926</v>
      </c>
      <c r="J2694">
        <v>1737</v>
      </c>
      <c r="K2694">
        <f>database[[#This Row],[white_rating]]-database[[#This Row],[black_rating]]</f>
        <v>189</v>
      </c>
      <c r="L2694" t="s">
        <v>76</v>
      </c>
    </row>
    <row r="2695" spans="1:12" x14ac:dyDescent="0.3">
      <c r="A2695" t="s">
        <v>1964</v>
      </c>
      <c r="B2695" t="b">
        <v>1</v>
      </c>
      <c r="C2695">
        <v>1463920000000</v>
      </c>
      <c r="D2695" s="1">
        <f t="shared" si="42"/>
        <v>42512.518518518518</v>
      </c>
      <c r="E2695">
        <v>31</v>
      </c>
      <c r="F2695" t="s">
        <v>14</v>
      </c>
      <c r="G2695" t="s">
        <v>11</v>
      </c>
      <c r="H2695" t="s">
        <v>998</v>
      </c>
      <c r="I2695">
        <v>1926</v>
      </c>
      <c r="J2695">
        <v>1823</v>
      </c>
      <c r="K2695">
        <f>database[[#This Row],[white_rating]]-database[[#This Row],[black_rating]]</f>
        <v>103</v>
      </c>
      <c r="L2695" t="s">
        <v>36</v>
      </c>
    </row>
    <row r="2696" spans="1:12" x14ac:dyDescent="0.3">
      <c r="A2696" t="s">
        <v>3135</v>
      </c>
      <c r="B2696" t="b">
        <v>1</v>
      </c>
      <c r="C2696" t="s">
        <v>3136</v>
      </c>
      <c r="D2696" s="1">
        <f t="shared" si="42"/>
        <v>42980.348876990742</v>
      </c>
      <c r="E2696">
        <v>111</v>
      </c>
      <c r="F2696" t="s">
        <v>18</v>
      </c>
      <c r="G2696" t="s">
        <v>11</v>
      </c>
      <c r="H2696" t="s">
        <v>25</v>
      </c>
      <c r="I2696">
        <v>1926</v>
      </c>
      <c r="J2696">
        <v>1852</v>
      </c>
      <c r="K2696">
        <f>database[[#This Row],[white_rating]]-database[[#This Row],[black_rating]]</f>
        <v>74</v>
      </c>
      <c r="L2696" t="s">
        <v>34</v>
      </c>
    </row>
    <row r="2697" spans="1:12" x14ac:dyDescent="0.3">
      <c r="A2697" t="s">
        <v>7180</v>
      </c>
      <c r="B2697" t="b">
        <v>1</v>
      </c>
      <c r="C2697" t="s">
        <v>7181</v>
      </c>
      <c r="D2697" s="1">
        <f t="shared" si="42"/>
        <v>42560.628520162034</v>
      </c>
      <c r="E2697">
        <v>45</v>
      </c>
      <c r="F2697" t="s">
        <v>14</v>
      </c>
      <c r="G2697" t="s">
        <v>11</v>
      </c>
      <c r="H2697" t="s">
        <v>511</v>
      </c>
      <c r="I2697">
        <v>1926</v>
      </c>
      <c r="J2697">
        <v>1982</v>
      </c>
      <c r="K2697">
        <f>database[[#This Row],[white_rating]]-database[[#This Row],[black_rating]]</f>
        <v>-56</v>
      </c>
      <c r="L2697" t="s">
        <v>488</v>
      </c>
    </row>
    <row r="2698" spans="1:12" x14ac:dyDescent="0.3">
      <c r="A2698" t="s">
        <v>7535</v>
      </c>
      <c r="B2698" t="b">
        <v>1</v>
      </c>
      <c r="C2698" t="s">
        <v>7536</v>
      </c>
      <c r="D2698" s="1">
        <f t="shared" si="42"/>
        <v>42976.237275486114</v>
      </c>
      <c r="E2698">
        <v>67</v>
      </c>
      <c r="F2698" t="s">
        <v>18</v>
      </c>
      <c r="G2698" t="s">
        <v>11</v>
      </c>
      <c r="H2698" t="s">
        <v>37</v>
      </c>
      <c r="I2698">
        <v>1926</v>
      </c>
      <c r="J2698">
        <v>1736</v>
      </c>
      <c r="K2698">
        <f>database[[#This Row],[white_rating]]-database[[#This Row],[black_rating]]</f>
        <v>190</v>
      </c>
      <c r="L2698" t="s">
        <v>43</v>
      </c>
    </row>
    <row r="2699" spans="1:12" x14ac:dyDescent="0.3">
      <c r="A2699" t="s">
        <v>1400</v>
      </c>
      <c r="B2699" t="b">
        <v>0</v>
      </c>
      <c r="C2699">
        <v>1503200000000</v>
      </c>
      <c r="D2699" s="1">
        <f t="shared" si="42"/>
        <v>42967.148148148146</v>
      </c>
      <c r="E2699">
        <v>17</v>
      </c>
      <c r="F2699" t="s">
        <v>14</v>
      </c>
      <c r="G2699" t="s">
        <v>11</v>
      </c>
      <c r="H2699" t="s">
        <v>25</v>
      </c>
      <c r="I2699">
        <v>1925</v>
      </c>
      <c r="J2699">
        <v>1457</v>
      </c>
      <c r="K2699">
        <f>database[[#This Row],[white_rating]]-database[[#This Row],[black_rating]]</f>
        <v>468</v>
      </c>
      <c r="L2699" t="s">
        <v>86</v>
      </c>
    </row>
    <row r="2700" spans="1:12" x14ac:dyDescent="0.3">
      <c r="A2700" t="s">
        <v>1404</v>
      </c>
      <c r="B2700" t="b">
        <v>0</v>
      </c>
      <c r="C2700">
        <v>1503180000000</v>
      </c>
      <c r="D2700" s="1">
        <f t="shared" si="42"/>
        <v>42966.916666666672</v>
      </c>
      <c r="E2700">
        <v>102</v>
      </c>
      <c r="F2700" t="s">
        <v>14</v>
      </c>
      <c r="G2700" t="s">
        <v>15</v>
      </c>
      <c r="H2700" t="s">
        <v>25</v>
      </c>
      <c r="I2700">
        <v>1925</v>
      </c>
      <c r="J2700">
        <v>1777</v>
      </c>
      <c r="K2700">
        <f>database[[#This Row],[white_rating]]-database[[#This Row],[black_rating]]</f>
        <v>148</v>
      </c>
      <c r="L2700" t="s">
        <v>43</v>
      </c>
    </row>
    <row r="2701" spans="1:12" x14ac:dyDescent="0.3">
      <c r="A2701" t="s">
        <v>2136</v>
      </c>
      <c r="B2701" t="b">
        <v>1</v>
      </c>
      <c r="C2701">
        <v>1445180000000</v>
      </c>
      <c r="D2701" s="1">
        <f t="shared" si="42"/>
        <v>42295.620370370365</v>
      </c>
      <c r="E2701">
        <v>59</v>
      </c>
      <c r="F2701" t="s">
        <v>18</v>
      </c>
      <c r="G2701" t="s">
        <v>11</v>
      </c>
      <c r="H2701" t="s">
        <v>101</v>
      </c>
      <c r="I2701">
        <v>1925</v>
      </c>
      <c r="J2701">
        <v>1839</v>
      </c>
      <c r="K2701">
        <f>database[[#This Row],[white_rating]]-database[[#This Row],[black_rating]]</f>
        <v>86</v>
      </c>
      <c r="L2701" t="s">
        <v>196</v>
      </c>
    </row>
    <row r="2702" spans="1:12" x14ac:dyDescent="0.3">
      <c r="A2702" t="s">
        <v>2141</v>
      </c>
      <c r="B2702" t="b">
        <v>1</v>
      </c>
      <c r="C2702">
        <v>1445030000000</v>
      </c>
      <c r="D2702" s="1">
        <f t="shared" si="42"/>
        <v>42293.884259259255</v>
      </c>
      <c r="E2702">
        <v>17</v>
      </c>
      <c r="F2702" t="s">
        <v>14</v>
      </c>
      <c r="G2702" t="s">
        <v>11</v>
      </c>
      <c r="H2702" t="s">
        <v>101</v>
      </c>
      <c r="I2702">
        <v>1925</v>
      </c>
      <c r="J2702">
        <v>1698</v>
      </c>
      <c r="K2702">
        <f>database[[#This Row],[white_rating]]-database[[#This Row],[black_rating]]</f>
        <v>227</v>
      </c>
      <c r="L2702" t="s">
        <v>31</v>
      </c>
    </row>
    <row r="2703" spans="1:12" x14ac:dyDescent="0.3">
      <c r="A2703" t="s">
        <v>3745</v>
      </c>
      <c r="B2703" t="b">
        <v>1</v>
      </c>
      <c r="C2703" t="s">
        <v>3746</v>
      </c>
      <c r="D2703" s="1">
        <f t="shared" si="42"/>
        <v>42981.423754722222</v>
      </c>
      <c r="E2703">
        <v>57</v>
      </c>
      <c r="F2703" t="s">
        <v>18</v>
      </c>
      <c r="G2703" t="s">
        <v>11</v>
      </c>
      <c r="H2703" t="s">
        <v>25</v>
      </c>
      <c r="I2703">
        <v>1925</v>
      </c>
      <c r="J2703">
        <v>1880</v>
      </c>
      <c r="K2703">
        <f>database[[#This Row],[white_rating]]-database[[#This Row],[black_rating]]</f>
        <v>45</v>
      </c>
      <c r="L2703" t="s">
        <v>268</v>
      </c>
    </row>
    <row r="2704" spans="1:12" x14ac:dyDescent="0.3">
      <c r="A2704" t="s">
        <v>4228</v>
      </c>
      <c r="B2704" t="b">
        <v>1</v>
      </c>
      <c r="C2704" t="s">
        <v>4229</v>
      </c>
      <c r="D2704" s="1">
        <f t="shared" si="42"/>
        <v>42849.677632349536</v>
      </c>
      <c r="E2704">
        <v>53</v>
      </c>
      <c r="F2704" t="s">
        <v>14</v>
      </c>
      <c r="G2704" t="s">
        <v>11</v>
      </c>
      <c r="H2704" t="s">
        <v>25</v>
      </c>
      <c r="I2704">
        <v>1925</v>
      </c>
      <c r="J2704">
        <v>1696</v>
      </c>
      <c r="K2704">
        <f>database[[#This Row],[white_rating]]-database[[#This Row],[black_rating]]</f>
        <v>229</v>
      </c>
      <c r="L2704" t="s">
        <v>42</v>
      </c>
    </row>
    <row r="2705" spans="1:12" x14ac:dyDescent="0.3">
      <c r="A2705" t="s">
        <v>4390</v>
      </c>
      <c r="B2705" t="b">
        <v>1</v>
      </c>
      <c r="C2705" t="s">
        <v>4391</v>
      </c>
      <c r="D2705" s="1">
        <f t="shared" si="42"/>
        <v>42918.563189282402</v>
      </c>
      <c r="E2705">
        <v>39</v>
      </c>
      <c r="F2705" t="s">
        <v>14</v>
      </c>
      <c r="G2705" t="s">
        <v>11</v>
      </c>
      <c r="H2705" t="s">
        <v>25</v>
      </c>
      <c r="I2705">
        <v>1925</v>
      </c>
      <c r="J2705">
        <v>1753</v>
      </c>
      <c r="K2705">
        <f>database[[#This Row],[white_rating]]-database[[#This Row],[black_rating]]</f>
        <v>172</v>
      </c>
      <c r="L2705" t="s">
        <v>43</v>
      </c>
    </row>
    <row r="2706" spans="1:12" x14ac:dyDescent="0.3">
      <c r="A2706" t="s">
        <v>5100</v>
      </c>
      <c r="B2706" t="b">
        <v>1</v>
      </c>
      <c r="C2706" t="s">
        <v>5101</v>
      </c>
      <c r="D2706" s="1">
        <f t="shared" si="42"/>
        <v>42971.18351318287</v>
      </c>
      <c r="E2706">
        <v>98</v>
      </c>
      <c r="F2706" t="s">
        <v>14</v>
      </c>
      <c r="G2706" t="s">
        <v>15</v>
      </c>
      <c r="H2706" t="s">
        <v>101</v>
      </c>
      <c r="I2706">
        <v>1925</v>
      </c>
      <c r="J2706">
        <v>1909</v>
      </c>
      <c r="K2706">
        <f>database[[#This Row],[white_rating]]-database[[#This Row],[black_rating]]</f>
        <v>16</v>
      </c>
      <c r="L2706" t="s">
        <v>52</v>
      </c>
    </row>
    <row r="2707" spans="1:12" x14ac:dyDescent="0.3">
      <c r="A2707" t="s">
        <v>6941</v>
      </c>
      <c r="B2707" t="b">
        <v>1</v>
      </c>
      <c r="C2707" t="s">
        <v>6942</v>
      </c>
      <c r="D2707" s="1">
        <f t="shared" si="42"/>
        <v>42981.844369687504</v>
      </c>
      <c r="E2707">
        <v>25</v>
      </c>
      <c r="F2707" t="s">
        <v>14</v>
      </c>
      <c r="G2707" t="s">
        <v>11</v>
      </c>
      <c r="H2707" t="s">
        <v>25</v>
      </c>
      <c r="I2707">
        <v>1925</v>
      </c>
      <c r="J2707">
        <v>1573</v>
      </c>
      <c r="K2707">
        <f>database[[#This Row],[white_rating]]-database[[#This Row],[black_rating]]</f>
        <v>352</v>
      </c>
      <c r="L2707" t="s">
        <v>42</v>
      </c>
    </row>
    <row r="2708" spans="1:12" x14ac:dyDescent="0.3">
      <c r="A2708" t="s">
        <v>1132</v>
      </c>
      <c r="B2708" t="b">
        <v>1</v>
      </c>
      <c r="C2708">
        <v>1500310000000</v>
      </c>
      <c r="D2708" s="1">
        <f t="shared" si="42"/>
        <v>42933.699074074073</v>
      </c>
      <c r="E2708">
        <v>67</v>
      </c>
      <c r="F2708" t="s">
        <v>14</v>
      </c>
      <c r="G2708" t="s">
        <v>11</v>
      </c>
      <c r="H2708" t="s">
        <v>29</v>
      </c>
      <c r="I2708">
        <v>1924</v>
      </c>
      <c r="J2708">
        <v>1674</v>
      </c>
      <c r="K2708">
        <f>database[[#This Row],[white_rating]]-database[[#This Row],[black_rating]]</f>
        <v>250</v>
      </c>
      <c r="L2708" t="s">
        <v>1133</v>
      </c>
    </row>
    <row r="2709" spans="1:12" x14ac:dyDescent="0.3">
      <c r="A2709" t="s">
        <v>2555</v>
      </c>
      <c r="B2709" t="b">
        <v>1</v>
      </c>
      <c r="C2709">
        <v>1449510000000</v>
      </c>
      <c r="D2709" s="1">
        <f t="shared" si="42"/>
        <v>42345.736111111109</v>
      </c>
      <c r="E2709">
        <v>14</v>
      </c>
      <c r="F2709" t="s">
        <v>14</v>
      </c>
      <c r="G2709" t="s">
        <v>15</v>
      </c>
      <c r="H2709" t="s">
        <v>101</v>
      </c>
      <c r="I2709">
        <v>1924</v>
      </c>
      <c r="J2709">
        <v>1512</v>
      </c>
      <c r="K2709">
        <f>database[[#This Row],[white_rating]]-database[[#This Row],[black_rating]]</f>
        <v>412</v>
      </c>
      <c r="L2709" t="s">
        <v>281</v>
      </c>
    </row>
    <row r="2710" spans="1:12" x14ac:dyDescent="0.3">
      <c r="A2710" t="s">
        <v>3702</v>
      </c>
      <c r="B2710" t="b">
        <v>1</v>
      </c>
      <c r="C2710" t="s">
        <v>3703</v>
      </c>
      <c r="D2710" s="1">
        <f t="shared" si="42"/>
        <v>42953.055135428236</v>
      </c>
      <c r="E2710">
        <v>70</v>
      </c>
      <c r="F2710" t="s">
        <v>18</v>
      </c>
      <c r="G2710" t="s">
        <v>15</v>
      </c>
      <c r="H2710" t="s">
        <v>25</v>
      </c>
      <c r="I2710">
        <v>1924</v>
      </c>
      <c r="J2710">
        <v>1861</v>
      </c>
      <c r="K2710">
        <f>database[[#This Row],[white_rating]]-database[[#This Row],[black_rating]]</f>
        <v>63</v>
      </c>
      <c r="L2710" t="s">
        <v>21</v>
      </c>
    </row>
    <row r="2711" spans="1:12" x14ac:dyDescent="0.3">
      <c r="A2711" t="s">
        <v>4131</v>
      </c>
      <c r="B2711" t="b">
        <v>1</v>
      </c>
      <c r="C2711" t="s">
        <v>4132</v>
      </c>
      <c r="D2711" s="1">
        <f t="shared" si="42"/>
        <v>42980.166696481479</v>
      </c>
      <c r="E2711">
        <v>109</v>
      </c>
      <c r="F2711" t="s">
        <v>10</v>
      </c>
      <c r="G2711" t="s">
        <v>11</v>
      </c>
      <c r="H2711" t="s">
        <v>25</v>
      </c>
      <c r="I2711">
        <v>1924</v>
      </c>
      <c r="J2711">
        <v>1998</v>
      </c>
      <c r="K2711">
        <f>database[[#This Row],[white_rating]]-database[[#This Row],[black_rating]]</f>
        <v>-74</v>
      </c>
      <c r="L2711" t="s">
        <v>978</v>
      </c>
    </row>
    <row r="2712" spans="1:12" x14ac:dyDescent="0.3">
      <c r="A2712" t="s">
        <v>4137</v>
      </c>
      <c r="B2712" t="b">
        <v>1</v>
      </c>
      <c r="C2712" t="s">
        <v>4138</v>
      </c>
      <c r="D2712" s="1">
        <f t="shared" si="42"/>
        <v>42980.102715497684</v>
      </c>
      <c r="E2712">
        <v>88</v>
      </c>
      <c r="F2712" t="s">
        <v>14</v>
      </c>
      <c r="G2712" t="s">
        <v>15</v>
      </c>
      <c r="H2712" t="s">
        <v>25</v>
      </c>
      <c r="I2712">
        <v>1924</v>
      </c>
      <c r="J2712">
        <v>1850</v>
      </c>
      <c r="K2712">
        <f>database[[#This Row],[white_rating]]-database[[#This Row],[black_rating]]</f>
        <v>74</v>
      </c>
      <c r="L2712" t="s">
        <v>2290</v>
      </c>
    </row>
    <row r="2713" spans="1:12" x14ac:dyDescent="0.3">
      <c r="A2713" t="s">
        <v>4380</v>
      </c>
      <c r="B2713" t="b">
        <v>1</v>
      </c>
      <c r="C2713" t="s">
        <v>4381</v>
      </c>
      <c r="D2713" s="1">
        <f t="shared" si="42"/>
        <v>42970.096427650467</v>
      </c>
      <c r="E2713">
        <v>32</v>
      </c>
      <c r="F2713" t="s">
        <v>10</v>
      </c>
      <c r="G2713" t="s">
        <v>15</v>
      </c>
      <c r="H2713" t="s">
        <v>120</v>
      </c>
      <c r="I2713">
        <v>1924</v>
      </c>
      <c r="J2713">
        <v>2027</v>
      </c>
      <c r="K2713">
        <f>database[[#This Row],[white_rating]]-database[[#This Row],[black_rating]]</f>
        <v>-103</v>
      </c>
      <c r="L2713" t="s">
        <v>244</v>
      </c>
    </row>
    <row r="2714" spans="1:12" x14ac:dyDescent="0.3">
      <c r="A2714" t="s">
        <v>4426</v>
      </c>
      <c r="B2714" t="b">
        <v>1</v>
      </c>
      <c r="C2714" t="s">
        <v>4427</v>
      </c>
      <c r="D2714" s="1">
        <f t="shared" si="42"/>
        <v>42878.865168182871</v>
      </c>
      <c r="E2714">
        <v>31</v>
      </c>
      <c r="F2714" t="s">
        <v>14</v>
      </c>
      <c r="G2714" t="s">
        <v>11</v>
      </c>
      <c r="H2714" t="s">
        <v>25</v>
      </c>
      <c r="I2714">
        <v>1924</v>
      </c>
      <c r="J2714">
        <v>1497</v>
      </c>
      <c r="K2714">
        <f>database[[#This Row],[white_rating]]-database[[#This Row],[black_rating]]</f>
        <v>427</v>
      </c>
      <c r="L2714" t="s">
        <v>791</v>
      </c>
    </row>
    <row r="2715" spans="1:12" x14ac:dyDescent="0.3">
      <c r="A2715" t="s">
        <v>4888</v>
      </c>
      <c r="B2715" t="b">
        <v>1</v>
      </c>
      <c r="C2715" t="s">
        <v>4889</v>
      </c>
      <c r="D2715" s="1">
        <f t="shared" si="42"/>
        <v>42973.862523402779</v>
      </c>
      <c r="E2715">
        <v>41</v>
      </c>
      <c r="F2715" t="s">
        <v>14</v>
      </c>
      <c r="G2715" t="s">
        <v>11</v>
      </c>
      <c r="H2715" t="s">
        <v>25</v>
      </c>
      <c r="I2715">
        <v>1924</v>
      </c>
      <c r="J2715">
        <v>1905</v>
      </c>
      <c r="K2715">
        <f>database[[#This Row],[white_rating]]-database[[#This Row],[black_rating]]</f>
        <v>19</v>
      </c>
      <c r="L2715" t="s">
        <v>98</v>
      </c>
    </row>
    <row r="2716" spans="1:12" x14ac:dyDescent="0.3">
      <c r="A2716" t="s">
        <v>5848</v>
      </c>
      <c r="B2716" t="b">
        <v>1</v>
      </c>
      <c r="C2716" t="s">
        <v>5849</v>
      </c>
      <c r="D2716" s="1">
        <f t="shared" si="42"/>
        <v>42895.574888807867</v>
      </c>
      <c r="E2716">
        <v>49</v>
      </c>
      <c r="F2716" t="s">
        <v>14</v>
      </c>
      <c r="G2716" t="s">
        <v>11</v>
      </c>
      <c r="H2716" t="s">
        <v>38</v>
      </c>
      <c r="I2716">
        <v>1924</v>
      </c>
      <c r="J2716">
        <v>1832</v>
      </c>
      <c r="K2716">
        <f>database[[#This Row],[white_rating]]-database[[#This Row],[black_rating]]</f>
        <v>92</v>
      </c>
      <c r="L2716" t="s">
        <v>74</v>
      </c>
    </row>
    <row r="2717" spans="1:12" x14ac:dyDescent="0.3">
      <c r="A2717" t="s">
        <v>6100</v>
      </c>
      <c r="B2717" t="b">
        <v>1</v>
      </c>
      <c r="C2717" t="s">
        <v>6101</v>
      </c>
      <c r="D2717" s="1">
        <f t="shared" si="42"/>
        <v>42658.366202175923</v>
      </c>
      <c r="E2717">
        <v>104</v>
      </c>
      <c r="F2717" t="s">
        <v>14</v>
      </c>
      <c r="G2717" t="s">
        <v>15</v>
      </c>
      <c r="H2717" t="s">
        <v>25</v>
      </c>
      <c r="I2717">
        <v>1924</v>
      </c>
      <c r="J2717">
        <v>1774</v>
      </c>
      <c r="K2717">
        <f>database[[#This Row],[white_rating]]-database[[#This Row],[black_rating]]</f>
        <v>150</v>
      </c>
      <c r="L2717" t="s">
        <v>23</v>
      </c>
    </row>
    <row r="2718" spans="1:12" x14ac:dyDescent="0.3">
      <c r="A2718" t="s">
        <v>462</v>
      </c>
      <c r="B2718" t="b">
        <v>0</v>
      </c>
      <c r="C2718">
        <v>1499860000000</v>
      </c>
      <c r="D2718" s="1">
        <f t="shared" si="42"/>
        <v>42928.490740740745</v>
      </c>
      <c r="E2718">
        <v>115</v>
      </c>
      <c r="F2718" t="s">
        <v>24</v>
      </c>
      <c r="G2718" t="s">
        <v>24</v>
      </c>
      <c r="H2718" t="s">
        <v>427</v>
      </c>
      <c r="I2718">
        <v>1923</v>
      </c>
      <c r="J2718">
        <v>1887</v>
      </c>
      <c r="K2718">
        <f>database[[#This Row],[white_rating]]-database[[#This Row],[black_rating]]</f>
        <v>36</v>
      </c>
      <c r="L2718" t="s">
        <v>27</v>
      </c>
    </row>
    <row r="2719" spans="1:12" x14ac:dyDescent="0.3">
      <c r="A2719" t="s">
        <v>957</v>
      </c>
      <c r="B2719" t="b">
        <v>1</v>
      </c>
      <c r="C2719">
        <v>1502920000000</v>
      </c>
      <c r="D2719" s="1">
        <f t="shared" si="42"/>
        <v>42963.907407407409</v>
      </c>
      <c r="E2719">
        <v>74</v>
      </c>
      <c r="F2719" t="s">
        <v>14</v>
      </c>
      <c r="G2719" t="s">
        <v>15</v>
      </c>
      <c r="H2719" t="s">
        <v>938</v>
      </c>
      <c r="I2719">
        <v>1923</v>
      </c>
      <c r="J2719">
        <v>1211</v>
      </c>
      <c r="K2719">
        <f>database[[#This Row],[white_rating]]-database[[#This Row],[black_rating]]</f>
        <v>712</v>
      </c>
      <c r="L2719" t="s">
        <v>99</v>
      </c>
    </row>
    <row r="2720" spans="1:12" x14ac:dyDescent="0.3">
      <c r="A2720" t="s">
        <v>992</v>
      </c>
      <c r="B2720" t="b">
        <v>1</v>
      </c>
      <c r="C2720">
        <v>1503180000000</v>
      </c>
      <c r="D2720" s="1">
        <f t="shared" si="42"/>
        <v>42966.916666666672</v>
      </c>
      <c r="E2720">
        <v>41</v>
      </c>
      <c r="F2720" t="s">
        <v>18</v>
      </c>
      <c r="G2720" t="s">
        <v>11</v>
      </c>
      <c r="H2720" t="s">
        <v>25</v>
      </c>
      <c r="I2720">
        <v>1923</v>
      </c>
      <c r="J2720">
        <v>1258</v>
      </c>
      <c r="K2720">
        <f>database[[#This Row],[white_rating]]-database[[#This Row],[black_rating]]</f>
        <v>665</v>
      </c>
      <c r="L2720" t="s">
        <v>114</v>
      </c>
    </row>
    <row r="2721" spans="1:12" x14ac:dyDescent="0.3">
      <c r="A2721" t="s">
        <v>1074</v>
      </c>
      <c r="B2721" t="b">
        <v>1</v>
      </c>
      <c r="C2721">
        <v>1502620000000</v>
      </c>
      <c r="D2721" s="1">
        <f t="shared" si="42"/>
        <v>42960.435185185182</v>
      </c>
      <c r="E2721">
        <v>40</v>
      </c>
      <c r="F2721" t="s">
        <v>14</v>
      </c>
      <c r="G2721" t="s">
        <v>15</v>
      </c>
      <c r="H2721" t="s">
        <v>101</v>
      </c>
      <c r="I2721">
        <v>1923</v>
      </c>
      <c r="J2721">
        <v>1887</v>
      </c>
      <c r="K2721">
        <f>database[[#This Row],[white_rating]]-database[[#This Row],[black_rating]]</f>
        <v>36</v>
      </c>
      <c r="L2721" t="s">
        <v>23</v>
      </c>
    </row>
    <row r="2722" spans="1:12" x14ac:dyDescent="0.3">
      <c r="A2722" t="s">
        <v>1555</v>
      </c>
      <c r="B2722" t="b">
        <v>1</v>
      </c>
      <c r="C2722">
        <v>1465150000000</v>
      </c>
      <c r="D2722" s="1">
        <f t="shared" si="42"/>
        <v>42526.754629629635</v>
      </c>
      <c r="E2722">
        <v>103</v>
      </c>
      <c r="F2722" t="s">
        <v>14</v>
      </c>
      <c r="G2722" t="s">
        <v>11</v>
      </c>
      <c r="H2722" t="s">
        <v>379</v>
      </c>
      <c r="I2722">
        <v>1923</v>
      </c>
      <c r="J2722">
        <v>1967</v>
      </c>
      <c r="K2722">
        <f>database[[#This Row],[white_rating]]-database[[#This Row],[black_rating]]</f>
        <v>-44</v>
      </c>
      <c r="L2722" t="s">
        <v>259</v>
      </c>
    </row>
    <row r="2723" spans="1:12" x14ac:dyDescent="0.3">
      <c r="A2723" t="s">
        <v>2596</v>
      </c>
      <c r="B2723" t="b">
        <v>1</v>
      </c>
      <c r="C2723">
        <v>1422300000000</v>
      </c>
      <c r="D2723" s="1">
        <f t="shared" si="42"/>
        <v>42030.805555555555</v>
      </c>
      <c r="E2723">
        <v>44</v>
      </c>
      <c r="F2723" t="s">
        <v>14</v>
      </c>
      <c r="G2723" t="s">
        <v>15</v>
      </c>
      <c r="H2723" t="s">
        <v>25</v>
      </c>
      <c r="I2723">
        <v>1923</v>
      </c>
      <c r="J2723">
        <v>1974</v>
      </c>
      <c r="K2723">
        <f>database[[#This Row],[white_rating]]-database[[#This Row],[black_rating]]</f>
        <v>-51</v>
      </c>
      <c r="L2723" t="s">
        <v>137</v>
      </c>
    </row>
    <row r="2724" spans="1:12" x14ac:dyDescent="0.3">
      <c r="A2724" t="s">
        <v>2732</v>
      </c>
      <c r="B2724" t="b">
        <v>1</v>
      </c>
      <c r="C2724" t="s">
        <v>2733</v>
      </c>
      <c r="D2724" s="1">
        <f t="shared" si="42"/>
        <v>42787.60705726852</v>
      </c>
      <c r="E2724">
        <v>19</v>
      </c>
      <c r="F2724" t="s">
        <v>14</v>
      </c>
      <c r="G2724" t="s">
        <v>11</v>
      </c>
      <c r="H2724" t="s">
        <v>25</v>
      </c>
      <c r="I2724">
        <v>1923</v>
      </c>
      <c r="J2724">
        <v>1862</v>
      </c>
      <c r="K2724">
        <f>database[[#This Row],[white_rating]]-database[[#This Row],[black_rating]]</f>
        <v>61</v>
      </c>
      <c r="L2724" t="s">
        <v>207</v>
      </c>
    </row>
    <row r="2725" spans="1:12" x14ac:dyDescent="0.3">
      <c r="A2725" t="s">
        <v>462</v>
      </c>
      <c r="B2725" t="b">
        <v>0</v>
      </c>
      <c r="C2725" t="s">
        <v>3813</v>
      </c>
      <c r="D2725" s="1">
        <f t="shared" si="42"/>
        <v>42928.471222164357</v>
      </c>
      <c r="E2725">
        <v>115</v>
      </c>
      <c r="F2725" t="s">
        <v>24</v>
      </c>
      <c r="G2725" t="s">
        <v>24</v>
      </c>
      <c r="H2725" t="s">
        <v>427</v>
      </c>
      <c r="I2725">
        <v>1923</v>
      </c>
      <c r="J2725">
        <v>1887</v>
      </c>
      <c r="K2725">
        <f>database[[#This Row],[white_rating]]-database[[#This Row],[black_rating]]</f>
        <v>36</v>
      </c>
      <c r="L2725" t="s">
        <v>27</v>
      </c>
    </row>
    <row r="2726" spans="1:12" x14ac:dyDescent="0.3">
      <c r="A2726" t="s">
        <v>462</v>
      </c>
      <c r="B2726" t="b">
        <v>0</v>
      </c>
      <c r="C2726" t="s">
        <v>3813</v>
      </c>
      <c r="D2726" s="1">
        <f t="shared" si="42"/>
        <v>42928.471222164357</v>
      </c>
      <c r="E2726">
        <v>115</v>
      </c>
      <c r="F2726" t="s">
        <v>24</v>
      </c>
      <c r="G2726" t="s">
        <v>24</v>
      </c>
      <c r="H2726" t="s">
        <v>427</v>
      </c>
      <c r="I2726">
        <v>1923</v>
      </c>
      <c r="J2726">
        <v>1887</v>
      </c>
      <c r="K2726">
        <f>database[[#This Row],[white_rating]]-database[[#This Row],[black_rating]]</f>
        <v>36</v>
      </c>
      <c r="L2726" t="s">
        <v>27</v>
      </c>
    </row>
    <row r="2727" spans="1:12" x14ac:dyDescent="0.3">
      <c r="A2727" t="s">
        <v>5092</v>
      </c>
      <c r="B2727" t="b">
        <v>1</v>
      </c>
      <c r="C2727" t="s">
        <v>5093</v>
      </c>
      <c r="D2727" s="1">
        <f t="shared" si="42"/>
        <v>42972.663196469905</v>
      </c>
      <c r="E2727">
        <v>37</v>
      </c>
      <c r="F2727" t="s">
        <v>14</v>
      </c>
      <c r="G2727" t="s">
        <v>11</v>
      </c>
      <c r="H2727" t="s">
        <v>48</v>
      </c>
      <c r="I2727">
        <v>1923</v>
      </c>
      <c r="J2727">
        <v>1961</v>
      </c>
      <c r="K2727">
        <f>database[[#This Row],[white_rating]]-database[[#This Row],[black_rating]]</f>
        <v>-38</v>
      </c>
      <c r="L2727" t="s">
        <v>103</v>
      </c>
    </row>
    <row r="2728" spans="1:12" x14ac:dyDescent="0.3">
      <c r="A2728" t="s">
        <v>5096</v>
      </c>
      <c r="B2728" t="b">
        <v>1</v>
      </c>
      <c r="C2728" t="s">
        <v>5097</v>
      </c>
      <c r="D2728" s="1">
        <f t="shared" si="42"/>
        <v>42972.626628402781</v>
      </c>
      <c r="E2728">
        <v>32</v>
      </c>
      <c r="F2728" t="s">
        <v>14</v>
      </c>
      <c r="G2728" t="s">
        <v>15</v>
      </c>
      <c r="H2728" t="s">
        <v>205</v>
      </c>
      <c r="I2728">
        <v>1923</v>
      </c>
      <c r="J2728">
        <v>1968</v>
      </c>
      <c r="K2728">
        <f>database[[#This Row],[white_rating]]-database[[#This Row],[black_rating]]</f>
        <v>-45</v>
      </c>
      <c r="L2728" t="s">
        <v>366</v>
      </c>
    </row>
    <row r="2729" spans="1:12" x14ac:dyDescent="0.3">
      <c r="A2729" t="s">
        <v>5312</v>
      </c>
      <c r="B2729" t="b">
        <v>1</v>
      </c>
      <c r="C2729" t="s">
        <v>5313</v>
      </c>
      <c r="D2729" s="1">
        <f t="shared" si="42"/>
        <v>42965.809436296295</v>
      </c>
      <c r="E2729">
        <v>81</v>
      </c>
      <c r="F2729" t="s">
        <v>14</v>
      </c>
      <c r="G2729" t="s">
        <v>11</v>
      </c>
      <c r="H2729" t="s">
        <v>25</v>
      </c>
      <c r="I2729">
        <v>1923</v>
      </c>
      <c r="J2729">
        <v>1625</v>
      </c>
      <c r="K2729">
        <f>database[[#This Row],[white_rating]]-database[[#This Row],[black_rating]]</f>
        <v>298</v>
      </c>
      <c r="L2729" t="s">
        <v>13</v>
      </c>
    </row>
    <row r="2730" spans="1:12" x14ac:dyDescent="0.3">
      <c r="A2730" t="s">
        <v>6106</v>
      </c>
      <c r="B2730" t="b">
        <v>1</v>
      </c>
      <c r="C2730" t="s">
        <v>6107</v>
      </c>
      <c r="D2730" s="1">
        <f t="shared" si="42"/>
        <v>42650.356163055556</v>
      </c>
      <c r="E2730">
        <v>50</v>
      </c>
      <c r="F2730" t="s">
        <v>14</v>
      </c>
      <c r="G2730" t="s">
        <v>15</v>
      </c>
      <c r="H2730" t="s">
        <v>25</v>
      </c>
      <c r="I2730">
        <v>1923</v>
      </c>
      <c r="J2730">
        <v>1911</v>
      </c>
      <c r="K2730">
        <f>database[[#This Row],[white_rating]]-database[[#This Row],[black_rating]]</f>
        <v>12</v>
      </c>
      <c r="L2730" t="s">
        <v>31</v>
      </c>
    </row>
    <row r="2731" spans="1:12" x14ac:dyDescent="0.3">
      <c r="A2731" t="s">
        <v>447</v>
      </c>
      <c r="B2731" t="b">
        <v>1</v>
      </c>
      <c r="C2731">
        <v>1501670000000</v>
      </c>
      <c r="D2731" s="1">
        <f t="shared" si="42"/>
        <v>42949.439814814818</v>
      </c>
      <c r="E2731">
        <v>98</v>
      </c>
      <c r="F2731" t="s">
        <v>14</v>
      </c>
      <c r="G2731" t="s">
        <v>15</v>
      </c>
      <c r="H2731" t="s">
        <v>84</v>
      </c>
      <c r="I2731">
        <v>1922</v>
      </c>
      <c r="J2731">
        <v>1851</v>
      </c>
      <c r="K2731">
        <f>database[[#This Row],[white_rating]]-database[[#This Row],[black_rating]]</f>
        <v>71</v>
      </c>
      <c r="L2731" t="s">
        <v>13</v>
      </c>
    </row>
    <row r="2732" spans="1:12" x14ac:dyDescent="0.3">
      <c r="A2732" t="s">
        <v>1300</v>
      </c>
      <c r="B2732" t="b">
        <v>1</v>
      </c>
      <c r="C2732">
        <v>1504030000000</v>
      </c>
      <c r="D2732" s="1">
        <f t="shared" si="42"/>
        <v>42976.754629629635</v>
      </c>
      <c r="E2732">
        <v>73</v>
      </c>
      <c r="F2732" t="s">
        <v>18</v>
      </c>
      <c r="G2732" t="s">
        <v>11</v>
      </c>
      <c r="H2732" t="s">
        <v>25</v>
      </c>
      <c r="I2732">
        <v>1922</v>
      </c>
      <c r="J2732">
        <v>1799</v>
      </c>
      <c r="K2732">
        <f>database[[#This Row],[white_rating]]-database[[#This Row],[black_rating]]</f>
        <v>123</v>
      </c>
      <c r="L2732" t="s">
        <v>208</v>
      </c>
    </row>
    <row r="2733" spans="1:12" x14ac:dyDescent="0.3">
      <c r="A2733" t="s">
        <v>1398</v>
      </c>
      <c r="B2733" t="b">
        <v>1</v>
      </c>
      <c r="C2733">
        <v>1503200000000</v>
      </c>
      <c r="D2733" s="1">
        <f t="shared" si="42"/>
        <v>42967.148148148146</v>
      </c>
      <c r="E2733">
        <v>26</v>
      </c>
      <c r="F2733" t="s">
        <v>14</v>
      </c>
      <c r="G2733" t="s">
        <v>15</v>
      </c>
      <c r="H2733" t="s">
        <v>25</v>
      </c>
      <c r="I2733">
        <v>1922</v>
      </c>
      <c r="J2733">
        <v>1839</v>
      </c>
      <c r="K2733">
        <f>database[[#This Row],[white_rating]]-database[[#This Row],[black_rating]]</f>
        <v>83</v>
      </c>
      <c r="L2733" t="s">
        <v>43</v>
      </c>
    </row>
    <row r="2734" spans="1:12" x14ac:dyDescent="0.3">
      <c r="A2734" t="s">
        <v>1676</v>
      </c>
      <c r="B2734" t="b">
        <v>1</v>
      </c>
      <c r="C2734">
        <v>1500760000000</v>
      </c>
      <c r="D2734" s="1">
        <f t="shared" si="42"/>
        <v>42938.907407407409</v>
      </c>
      <c r="E2734">
        <v>140</v>
      </c>
      <c r="F2734" t="s">
        <v>18</v>
      </c>
      <c r="G2734" t="s">
        <v>15</v>
      </c>
      <c r="H2734" t="s">
        <v>25</v>
      </c>
      <c r="I2734">
        <v>1922</v>
      </c>
      <c r="J2734">
        <v>1847</v>
      </c>
      <c r="K2734">
        <f>database[[#This Row],[white_rating]]-database[[#This Row],[black_rating]]</f>
        <v>75</v>
      </c>
      <c r="L2734" t="s">
        <v>453</v>
      </c>
    </row>
    <row r="2735" spans="1:12" x14ac:dyDescent="0.3">
      <c r="A2735" t="s">
        <v>1876</v>
      </c>
      <c r="B2735" t="b">
        <v>0</v>
      </c>
      <c r="C2735">
        <v>1463420000000</v>
      </c>
      <c r="D2735" s="1">
        <f t="shared" si="42"/>
        <v>42506.731481481482</v>
      </c>
      <c r="E2735">
        <v>130</v>
      </c>
      <c r="F2735" t="s">
        <v>14</v>
      </c>
      <c r="G2735" t="s">
        <v>15</v>
      </c>
      <c r="H2735" t="s">
        <v>1005</v>
      </c>
      <c r="I2735">
        <v>1922</v>
      </c>
      <c r="J2735">
        <v>1731</v>
      </c>
      <c r="K2735">
        <f>database[[#This Row],[white_rating]]-database[[#This Row],[black_rating]]</f>
        <v>191</v>
      </c>
      <c r="L2735" t="s">
        <v>137</v>
      </c>
    </row>
    <row r="2736" spans="1:12" x14ac:dyDescent="0.3">
      <c r="A2736" t="s">
        <v>2151</v>
      </c>
      <c r="B2736" t="b">
        <v>1</v>
      </c>
      <c r="C2736">
        <v>1446950000000</v>
      </c>
      <c r="D2736" s="1">
        <f t="shared" si="42"/>
        <v>42316.106481481482</v>
      </c>
      <c r="E2736">
        <v>75</v>
      </c>
      <c r="F2736" t="s">
        <v>14</v>
      </c>
      <c r="G2736" t="s">
        <v>11</v>
      </c>
      <c r="H2736" t="s">
        <v>25</v>
      </c>
      <c r="I2736">
        <v>1922</v>
      </c>
      <c r="J2736">
        <v>1693</v>
      </c>
      <c r="K2736">
        <f>database[[#This Row],[white_rating]]-database[[#This Row],[black_rating]]</f>
        <v>229</v>
      </c>
      <c r="L2736" t="s">
        <v>95</v>
      </c>
    </row>
    <row r="2737" spans="1:12" x14ac:dyDescent="0.3">
      <c r="A2737" t="s">
        <v>2545</v>
      </c>
      <c r="B2737" t="b">
        <v>1</v>
      </c>
      <c r="C2737">
        <v>1465570000000</v>
      </c>
      <c r="D2737" s="1">
        <f t="shared" si="42"/>
        <v>42531.615740740745</v>
      </c>
      <c r="E2737">
        <v>59</v>
      </c>
      <c r="F2737" t="s">
        <v>14</v>
      </c>
      <c r="G2737" t="s">
        <v>11</v>
      </c>
      <c r="H2737" t="s">
        <v>25</v>
      </c>
      <c r="I2737">
        <v>1922</v>
      </c>
      <c r="J2737">
        <v>1629</v>
      </c>
      <c r="K2737">
        <f>database[[#This Row],[white_rating]]-database[[#This Row],[black_rating]]</f>
        <v>293</v>
      </c>
      <c r="L2737" t="s">
        <v>184</v>
      </c>
    </row>
    <row r="2738" spans="1:12" x14ac:dyDescent="0.3">
      <c r="A2738" t="s">
        <v>3004</v>
      </c>
      <c r="B2738" t="b">
        <v>1</v>
      </c>
      <c r="C2738" t="s">
        <v>3005</v>
      </c>
      <c r="D2738" s="1">
        <f t="shared" si="42"/>
        <v>41730.117309861111</v>
      </c>
      <c r="E2738">
        <v>82</v>
      </c>
      <c r="F2738" t="s">
        <v>14</v>
      </c>
      <c r="G2738" t="s">
        <v>15</v>
      </c>
      <c r="H2738" t="s">
        <v>2996</v>
      </c>
      <c r="I2738">
        <v>1922</v>
      </c>
      <c r="J2738">
        <v>2040</v>
      </c>
      <c r="K2738">
        <f>database[[#This Row],[white_rating]]-database[[#This Row],[black_rating]]</f>
        <v>-118</v>
      </c>
      <c r="L2738" t="s">
        <v>30</v>
      </c>
    </row>
    <row r="2739" spans="1:12" x14ac:dyDescent="0.3">
      <c r="A2739" t="s">
        <v>3004</v>
      </c>
      <c r="B2739" t="b">
        <v>1</v>
      </c>
      <c r="C2739" t="s">
        <v>3005</v>
      </c>
      <c r="D2739" s="1">
        <f t="shared" si="42"/>
        <v>41730.117309861111</v>
      </c>
      <c r="E2739">
        <v>82</v>
      </c>
      <c r="F2739" t="s">
        <v>14</v>
      </c>
      <c r="G2739" t="s">
        <v>15</v>
      </c>
      <c r="H2739" t="s">
        <v>2996</v>
      </c>
      <c r="I2739">
        <v>1922</v>
      </c>
      <c r="J2739">
        <v>2040</v>
      </c>
      <c r="K2739">
        <f>database[[#This Row],[white_rating]]-database[[#This Row],[black_rating]]</f>
        <v>-118</v>
      </c>
      <c r="L2739" t="s">
        <v>30</v>
      </c>
    </row>
    <row r="2740" spans="1:12" x14ac:dyDescent="0.3">
      <c r="A2740" t="s">
        <v>447</v>
      </c>
      <c r="B2740" t="b">
        <v>1</v>
      </c>
      <c r="C2740" t="s">
        <v>3829</v>
      </c>
      <c r="D2740" s="1">
        <f t="shared" si="42"/>
        <v>42949.402931342593</v>
      </c>
      <c r="E2740">
        <v>98</v>
      </c>
      <c r="F2740" t="s">
        <v>14</v>
      </c>
      <c r="G2740" t="s">
        <v>15</v>
      </c>
      <c r="H2740" t="s">
        <v>84</v>
      </c>
      <c r="I2740">
        <v>1922</v>
      </c>
      <c r="J2740">
        <v>1851</v>
      </c>
      <c r="K2740">
        <f>database[[#This Row],[white_rating]]-database[[#This Row],[black_rating]]</f>
        <v>71</v>
      </c>
      <c r="L2740" t="s">
        <v>13</v>
      </c>
    </row>
    <row r="2741" spans="1:12" x14ac:dyDescent="0.3">
      <c r="A2741" t="s">
        <v>4311</v>
      </c>
      <c r="B2741" t="b">
        <v>1</v>
      </c>
      <c r="C2741" t="s">
        <v>4312</v>
      </c>
      <c r="D2741" s="1">
        <f t="shared" si="42"/>
        <v>42945.298901365742</v>
      </c>
      <c r="E2741">
        <v>48</v>
      </c>
      <c r="F2741" t="s">
        <v>14</v>
      </c>
      <c r="G2741" t="s">
        <v>15</v>
      </c>
      <c r="H2741" t="s">
        <v>25</v>
      </c>
      <c r="I2741">
        <v>1922</v>
      </c>
      <c r="J2741">
        <v>1917</v>
      </c>
      <c r="K2741">
        <f>database[[#This Row],[white_rating]]-database[[#This Row],[black_rating]]</f>
        <v>5</v>
      </c>
      <c r="L2741" t="s">
        <v>4313</v>
      </c>
    </row>
    <row r="2742" spans="1:12" x14ac:dyDescent="0.3">
      <c r="A2742" t="s">
        <v>4760</v>
      </c>
      <c r="B2742" t="b">
        <v>1</v>
      </c>
      <c r="C2742" t="s">
        <v>4761</v>
      </c>
      <c r="D2742" s="1">
        <f t="shared" si="42"/>
        <v>42976.953643472225</v>
      </c>
      <c r="E2742">
        <v>147</v>
      </c>
      <c r="F2742" t="s">
        <v>14</v>
      </c>
      <c r="G2742" t="s">
        <v>11</v>
      </c>
      <c r="H2742" t="s">
        <v>38</v>
      </c>
      <c r="I2742">
        <v>1922</v>
      </c>
      <c r="J2742">
        <v>1798</v>
      </c>
      <c r="K2742">
        <f>database[[#This Row],[white_rating]]-database[[#This Row],[black_rating]]</f>
        <v>124</v>
      </c>
      <c r="L2742" t="s">
        <v>2293</v>
      </c>
    </row>
    <row r="2743" spans="1:12" x14ac:dyDescent="0.3">
      <c r="A2743" t="s">
        <v>5104</v>
      </c>
      <c r="B2743" t="b">
        <v>1</v>
      </c>
      <c r="C2743" t="s">
        <v>5105</v>
      </c>
      <c r="D2743" s="1">
        <f t="shared" si="42"/>
        <v>42971.000601736116</v>
      </c>
      <c r="E2743">
        <v>29</v>
      </c>
      <c r="F2743" t="s">
        <v>14</v>
      </c>
      <c r="G2743" t="s">
        <v>11</v>
      </c>
      <c r="H2743" t="s">
        <v>20</v>
      </c>
      <c r="I2743">
        <v>1922</v>
      </c>
      <c r="J2743">
        <v>1950</v>
      </c>
      <c r="K2743">
        <f>database[[#This Row],[white_rating]]-database[[#This Row],[black_rating]]</f>
        <v>-28</v>
      </c>
      <c r="L2743" t="s">
        <v>562</v>
      </c>
    </row>
    <row r="2744" spans="1:12" x14ac:dyDescent="0.3">
      <c r="A2744" t="s">
        <v>7039</v>
      </c>
      <c r="B2744" t="b">
        <v>1</v>
      </c>
      <c r="C2744" t="s">
        <v>7040</v>
      </c>
      <c r="D2744" s="1">
        <f t="shared" si="42"/>
        <v>42793.758697500001</v>
      </c>
      <c r="E2744">
        <v>68</v>
      </c>
      <c r="F2744" t="s">
        <v>14</v>
      </c>
      <c r="G2744" t="s">
        <v>11</v>
      </c>
      <c r="H2744" t="s">
        <v>20</v>
      </c>
      <c r="I2744">
        <v>1922</v>
      </c>
      <c r="J2744">
        <v>1688</v>
      </c>
      <c r="K2744">
        <f>database[[#This Row],[white_rating]]-database[[#This Row],[black_rating]]</f>
        <v>234</v>
      </c>
      <c r="L2744" t="s">
        <v>144</v>
      </c>
    </row>
    <row r="2745" spans="1:12" x14ac:dyDescent="0.3">
      <c r="A2745" t="s">
        <v>7567</v>
      </c>
      <c r="B2745" t="b">
        <v>1</v>
      </c>
      <c r="C2745" t="s">
        <v>7568</v>
      </c>
      <c r="D2745" s="1">
        <f t="shared" si="42"/>
        <v>42974.36448444445</v>
      </c>
      <c r="E2745">
        <v>80</v>
      </c>
      <c r="F2745" t="s">
        <v>10</v>
      </c>
      <c r="G2745" t="s">
        <v>15</v>
      </c>
      <c r="H2745" t="s">
        <v>37</v>
      </c>
      <c r="I2745">
        <v>1922</v>
      </c>
      <c r="J2745">
        <v>1821</v>
      </c>
      <c r="K2745">
        <f>database[[#This Row],[white_rating]]-database[[#This Row],[black_rating]]</f>
        <v>101</v>
      </c>
      <c r="L2745" t="s">
        <v>21</v>
      </c>
    </row>
    <row r="2746" spans="1:12" x14ac:dyDescent="0.3">
      <c r="A2746" t="s">
        <v>7571</v>
      </c>
      <c r="B2746" t="b">
        <v>1</v>
      </c>
      <c r="C2746" t="s">
        <v>7572</v>
      </c>
      <c r="D2746" s="1">
        <f t="shared" si="42"/>
        <v>42974.302382476853</v>
      </c>
      <c r="E2746">
        <v>73</v>
      </c>
      <c r="F2746" t="s">
        <v>14</v>
      </c>
      <c r="G2746" t="s">
        <v>11</v>
      </c>
      <c r="H2746" t="s">
        <v>37</v>
      </c>
      <c r="I2746">
        <v>1922</v>
      </c>
      <c r="J2746">
        <v>1872</v>
      </c>
      <c r="K2746">
        <f>database[[#This Row],[white_rating]]-database[[#This Row],[black_rating]]</f>
        <v>50</v>
      </c>
      <c r="L2746" t="s">
        <v>21</v>
      </c>
    </row>
    <row r="2747" spans="1:12" x14ac:dyDescent="0.3">
      <c r="A2747" t="s">
        <v>7754</v>
      </c>
      <c r="B2747" t="b">
        <v>1</v>
      </c>
      <c r="C2747" t="s">
        <v>7755</v>
      </c>
      <c r="D2747" s="1">
        <f t="shared" si="42"/>
        <v>42970.730727766204</v>
      </c>
      <c r="E2747">
        <v>136</v>
      </c>
      <c r="F2747" t="s">
        <v>14</v>
      </c>
      <c r="G2747" t="s">
        <v>11</v>
      </c>
      <c r="H2747" t="s">
        <v>61</v>
      </c>
      <c r="I2747">
        <v>1922</v>
      </c>
      <c r="J2747">
        <v>1533</v>
      </c>
      <c r="K2747">
        <f>database[[#This Row],[white_rating]]-database[[#This Row],[black_rating]]</f>
        <v>389</v>
      </c>
      <c r="L2747" t="s">
        <v>249</v>
      </c>
    </row>
    <row r="2748" spans="1:12" x14ac:dyDescent="0.3">
      <c r="A2748" t="s">
        <v>251</v>
      </c>
      <c r="B2748" t="b">
        <v>0</v>
      </c>
      <c r="C2748">
        <v>1502890000000</v>
      </c>
      <c r="D2748" s="1">
        <f t="shared" si="42"/>
        <v>42963.560185185182</v>
      </c>
      <c r="E2748">
        <v>30</v>
      </c>
      <c r="F2748" t="s">
        <v>14</v>
      </c>
      <c r="G2748" t="s">
        <v>15</v>
      </c>
      <c r="H2748" t="s">
        <v>252</v>
      </c>
      <c r="I2748">
        <v>1921</v>
      </c>
      <c r="J2748">
        <v>1451</v>
      </c>
      <c r="K2748">
        <f>database[[#This Row],[white_rating]]-database[[#This Row],[black_rating]]</f>
        <v>470</v>
      </c>
      <c r="L2748" t="s">
        <v>118</v>
      </c>
    </row>
    <row r="2749" spans="1:12" x14ac:dyDescent="0.3">
      <c r="A2749" t="s">
        <v>1057</v>
      </c>
      <c r="B2749" t="b">
        <v>1</v>
      </c>
      <c r="C2749">
        <v>1494130000000</v>
      </c>
      <c r="D2749" s="1">
        <f t="shared" si="42"/>
        <v>42862.171296296292</v>
      </c>
      <c r="E2749">
        <v>49</v>
      </c>
      <c r="F2749" t="s">
        <v>14</v>
      </c>
      <c r="G2749" t="s">
        <v>11</v>
      </c>
      <c r="H2749" t="s">
        <v>25</v>
      </c>
      <c r="I2749">
        <v>1921</v>
      </c>
      <c r="J2749">
        <v>1815</v>
      </c>
      <c r="K2749">
        <f>database[[#This Row],[white_rating]]-database[[#This Row],[black_rating]]</f>
        <v>106</v>
      </c>
      <c r="L2749" t="s">
        <v>1058</v>
      </c>
    </row>
    <row r="2750" spans="1:12" x14ac:dyDescent="0.3">
      <c r="A2750" t="s">
        <v>2526</v>
      </c>
      <c r="B2750" t="b">
        <v>1</v>
      </c>
      <c r="C2750">
        <v>1467310000000</v>
      </c>
      <c r="D2750" s="1">
        <f t="shared" si="42"/>
        <v>42551.754629629635</v>
      </c>
      <c r="E2750">
        <v>24</v>
      </c>
      <c r="F2750" t="s">
        <v>14</v>
      </c>
      <c r="G2750" t="s">
        <v>11</v>
      </c>
      <c r="H2750" t="s">
        <v>20</v>
      </c>
      <c r="I2750">
        <v>1921</v>
      </c>
      <c r="J2750">
        <v>1685</v>
      </c>
      <c r="K2750">
        <f>database[[#This Row],[white_rating]]-database[[#This Row],[black_rating]]</f>
        <v>236</v>
      </c>
      <c r="L2750" t="s">
        <v>52</v>
      </c>
    </row>
    <row r="2751" spans="1:12" x14ac:dyDescent="0.3">
      <c r="A2751" t="s">
        <v>2684</v>
      </c>
      <c r="B2751" t="b">
        <v>1</v>
      </c>
      <c r="C2751" t="s">
        <v>2685</v>
      </c>
      <c r="D2751" s="1">
        <f t="shared" si="42"/>
        <v>41959.553438703704</v>
      </c>
      <c r="E2751">
        <v>2</v>
      </c>
      <c r="F2751" t="s">
        <v>10</v>
      </c>
      <c r="G2751" t="s">
        <v>15</v>
      </c>
      <c r="H2751" t="s">
        <v>2669</v>
      </c>
      <c r="I2751">
        <v>1921</v>
      </c>
      <c r="J2751">
        <v>2322</v>
      </c>
      <c r="K2751">
        <f>database[[#This Row],[white_rating]]-database[[#This Row],[black_rating]]</f>
        <v>-401</v>
      </c>
      <c r="L2751" t="s">
        <v>27</v>
      </c>
    </row>
    <row r="2752" spans="1:12" x14ac:dyDescent="0.3">
      <c r="A2752" t="s">
        <v>3030</v>
      </c>
      <c r="B2752" t="b">
        <v>0</v>
      </c>
      <c r="C2752" t="s">
        <v>3031</v>
      </c>
      <c r="D2752" s="1">
        <f t="shared" si="42"/>
        <v>41678.134008287037</v>
      </c>
      <c r="E2752">
        <v>36</v>
      </c>
      <c r="F2752" t="s">
        <v>18</v>
      </c>
      <c r="G2752" t="s">
        <v>15</v>
      </c>
      <c r="H2752" t="s">
        <v>378</v>
      </c>
      <c r="I2752">
        <v>1921</v>
      </c>
      <c r="J2752">
        <v>2009</v>
      </c>
      <c r="K2752">
        <f>database[[#This Row],[white_rating]]-database[[#This Row],[black_rating]]</f>
        <v>-88</v>
      </c>
      <c r="L2752" t="s">
        <v>226</v>
      </c>
    </row>
    <row r="2753" spans="1:12" x14ac:dyDescent="0.3">
      <c r="A2753" t="s">
        <v>3085</v>
      </c>
      <c r="B2753" t="b">
        <v>1</v>
      </c>
      <c r="C2753" t="s">
        <v>3086</v>
      </c>
      <c r="D2753" s="1">
        <f t="shared" si="42"/>
        <v>42981.879775057867</v>
      </c>
      <c r="E2753">
        <v>43</v>
      </c>
      <c r="F2753" t="s">
        <v>18</v>
      </c>
      <c r="G2753" t="s">
        <v>11</v>
      </c>
      <c r="H2753" t="s">
        <v>101</v>
      </c>
      <c r="I2753">
        <v>1921</v>
      </c>
      <c r="J2753">
        <v>1889</v>
      </c>
      <c r="K2753">
        <f>database[[#This Row],[white_rating]]-database[[#This Row],[black_rating]]</f>
        <v>32</v>
      </c>
      <c r="L2753" t="s">
        <v>76</v>
      </c>
    </row>
    <row r="2754" spans="1:12" x14ac:dyDescent="0.3">
      <c r="A2754" t="s">
        <v>4162</v>
      </c>
      <c r="B2754" t="b">
        <v>1</v>
      </c>
      <c r="C2754" t="s">
        <v>4163</v>
      </c>
      <c r="D2754" s="1">
        <f t="shared" ref="D2754:D2817" si="43">C2754/86400000+DATE(1970,1,1)</f>
        <v>42968.167285567135</v>
      </c>
      <c r="E2754">
        <v>53</v>
      </c>
      <c r="F2754" t="s">
        <v>14</v>
      </c>
      <c r="G2754" t="s">
        <v>11</v>
      </c>
      <c r="H2754" t="s">
        <v>64</v>
      </c>
      <c r="I2754">
        <v>1921</v>
      </c>
      <c r="J2754">
        <v>1647</v>
      </c>
      <c r="K2754">
        <f>database[[#This Row],[white_rating]]-database[[#This Row],[black_rating]]</f>
        <v>274</v>
      </c>
      <c r="L2754" t="s">
        <v>185</v>
      </c>
    </row>
    <row r="2755" spans="1:12" x14ac:dyDescent="0.3">
      <c r="A2755" t="s">
        <v>7836</v>
      </c>
      <c r="B2755" t="b">
        <v>0</v>
      </c>
      <c r="C2755" t="s">
        <v>7837</v>
      </c>
      <c r="D2755" s="1">
        <f t="shared" si="43"/>
        <v>42975.299412002314</v>
      </c>
      <c r="E2755">
        <v>86</v>
      </c>
      <c r="F2755" t="s">
        <v>24</v>
      </c>
      <c r="G2755" t="s">
        <v>24</v>
      </c>
      <c r="H2755" t="s">
        <v>25</v>
      </c>
      <c r="I2755">
        <v>1921</v>
      </c>
      <c r="J2755">
        <v>1812</v>
      </c>
      <c r="K2755">
        <f>database[[#This Row],[white_rating]]-database[[#This Row],[black_rating]]</f>
        <v>109</v>
      </c>
      <c r="L2755" t="s">
        <v>266</v>
      </c>
    </row>
    <row r="2756" spans="1:12" x14ac:dyDescent="0.3">
      <c r="A2756" t="s">
        <v>2430</v>
      </c>
      <c r="B2756" t="b">
        <v>1</v>
      </c>
      <c r="C2756">
        <v>1504230000000</v>
      </c>
      <c r="D2756" s="1">
        <f t="shared" si="43"/>
        <v>42979.069444444445</v>
      </c>
      <c r="E2756">
        <v>87</v>
      </c>
      <c r="F2756" t="s">
        <v>14</v>
      </c>
      <c r="G2756" t="s">
        <v>11</v>
      </c>
      <c r="H2756" t="s">
        <v>2426</v>
      </c>
      <c r="I2756">
        <v>1920</v>
      </c>
      <c r="J2756">
        <v>2004</v>
      </c>
      <c r="K2756">
        <f>database[[#This Row],[white_rating]]-database[[#This Row],[black_rating]]</f>
        <v>-84</v>
      </c>
      <c r="L2756" t="s">
        <v>31</v>
      </c>
    </row>
    <row r="2757" spans="1:12" x14ac:dyDescent="0.3">
      <c r="A2757" t="s">
        <v>2536</v>
      </c>
      <c r="B2757" t="b">
        <v>1</v>
      </c>
      <c r="C2757">
        <v>1466690000000</v>
      </c>
      <c r="D2757" s="1">
        <f t="shared" si="43"/>
        <v>42544.578703703708</v>
      </c>
      <c r="E2757">
        <v>26</v>
      </c>
      <c r="F2757" t="s">
        <v>14</v>
      </c>
      <c r="G2757" t="s">
        <v>11</v>
      </c>
      <c r="H2757" t="s">
        <v>20</v>
      </c>
      <c r="I2757">
        <v>1920</v>
      </c>
      <c r="J2757">
        <v>1682</v>
      </c>
      <c r="K2757">
        <f>database[[#This Row],[white_rating]]-database[[#This Row],[black_rating]]</f>
        <v>238</v>
      </c>
      <c r="L2757" t="s">
        <v>978</v>
      </c>
    </row>
    <row r="2758" spans="1:12" x14ac:dyDescent="0.3">
      <c r="A2758" t="s">
        <v>2974</v>
      </c>
      <c r="B2758" t="b">
        <v>1</v>
      </c>
      <c r="C2758" t="s">
        <v>2975</v>
      </c>
      <c r="D2758" s="1">
        <f t="shared" si="43"/>
        <v>42307.299768009259</v>
      </c>
      <c r="E2758">
        <v>68</v>
      </c>
      <c r="F2758" t="s">
        <v>14</v>
      </c>
      <c r="G2758" t="s">
        <v>15</v>
      </c>
      <c r="H2758" t="s">
        <v>25</v>
      </c>
      <c r="I2758">
        <v>1920</v>
      </c>
      <c r="J2758">
        <v>2087</v>
      </c>
      <c r="K2758">
        <f>database[[#This Row],[white_rating]]-database[[#This Row],[black_rating]]</f>
        <v>-167</v>
      </c>
      <c r="L2758" t="s">
        <v>21</v>
      </c>
    </row>
    <row r="2759" spans="1:12" x14ac:dyDescent="0.3">
      <c r="A2759" t="s">
        <v>2974</v>
      </c>
      <c r="B2759" t="b">
        <v>1</v>
      </c>
      <c r="C2759" t="s">
        <v>2975</v>
      </c>
      <c r="D2759" s="1">
        <f t="shared" si="43"/>
        <v>42307.299768009259</v>
      </c>
      <c r="E2759">
        <v>68</v>
      </c>
      <c r="F2759" t="s">
        <v>14</v>
      </c>
      <c r="G2759" t="s">
        <v>15</v>
      </c>
      <c r="H2759" t="s">
        <v>25</v>
      </c>
      <c r="I2759">
        <v>1920</v>
      </c>
      <c r="J2759">
        <v>2087</v>
      </c>
      <c r="K2759">
        <f>database[[#This Row],[white_rating]]-database[[#This Row],[black_rating]]</f>
        <v>-167</v>
      </c>
      <c r="L2759" t="s">
        <v>21</v>
      </c>
    </row>
    <row r="2760" spans="1:12" x14ac:dyDescent="0.3">
      <c r="A2760" t="s">
        <v>5558</v>
      </c>
      <c r="B2760" t="b">
        <v>1</v>
      </c>
      <c r="C2760" t="s">
        <v>5559</v>
      </c>
      <c r="D2760" s="1">
        <f t="shared" si="43"/>
        <v>42975.301501782407</v>
      </c>
      <c r="E2760">
        <v>104</v>
      </c>
      <c r="F2760" t="s">
        <v>24</v>
      </c>
      <c r="G2760" t="s">
        <v>24</v>
      </c>
      <c r="H2760" t="s">
        <v>25</v>
      </c>
      <c r="I2760">
        <v>1920</v>
      </c>
      <c r="J2760">
        <v>1755</v>
      </c>
      <c r="K2760">
        <f>database[[#This Row],[white_rating]]-database[[#This Row],[black_rating]]</f>
        <v>165</v>
      </c>
      <c r="L2760" t="s">
        <v>51</v>
      </c>
    </row>
    <row r="2761" spans="1:12" x14ac:dyDescent="0.3">
      <c r="A2761" t="s">
        <v>6365</v>
      </c>
      <c r="B2761" t="b">
        <v>1</v>
      </c>
      <c r="C2761" t="s">
        <v>6366</v>
      </c>
      <c r="D2761" s="1">
        <f t="shared" si="43"/>
        <v>42970.509547187496</v>
      </c>
      <c r="E2761">
        <v>77</v>
      </c>
      <c r="F2761" t="s">
        <v>18</v>
      </c>
      <c r="G2761" t="s">
        <v>11</v>
      </c>
      <c r="H2761" t="s">
        <v>37</v>
      </c>
      <c r="I2761">
        <v>1920</v>
      </c>
      <c r="J2761">
        <v>1575</v>
      </c>
      <c r="K2761">
        <f>database[[#This Row],[white_rating]]-database[[#This Row],[black_rating]]</f>
        <v>345</v>
      </c>
      <c r="L2761" t="s">
        <v>114</v>
      </c>
    </row>
    <row r="2762" spans="1:12" x14ac:dyDescent="0.3">
      <c r="A2762" t="s">
        <v>6409</v>
      </c>
      <c r="B2762" t="b">
        <v>1</v>
      </c>
      <c r="C2762" t="s">
        <v>6410</v>
      </c>
      <c r="D2762" s="1">
        <f t="shared" si="43"/>
        <v>42560.139546701394</v>
      </c>
      <c r="E2762">
        <v>42</v>
      </c>
      <c r="F2762" t="s">
        <v>18</v>
      </c>
      <c r="G2762" t="s">
        <v>15</v>
      </c>
      <c r="H2762" t="s">
        <v>25</v>
      </c>
      <c r="I2762">
        <v>1920</v>
      </c>
      <c r="J2762">
        <v>2194</v>
      </c>
      <c r="K2762">
        <f>database[[#This Row],[white_rating]]-database[[#This Row],[black_rating]]</f>
        <v>-274</v>
      </c>
      <c r="L2762" t="s">
        <v>191</v>
      </c>
    </row>
    <row r="2763" spans="1:12" x14ac:dyDescent="0.3">
      <c r="A2763" t="s">
        <v>260</v>
      </c>
      <c r="B2763" t="b">
        <v>1</v>
      </c>
      <c r="C2763">
        <v>1501810000000</v>
      </c>
      <c r="D2763" s="1">
        <f t="shared" si="43"/>
        <v>42951.060185185182</v>
      </c>
      <c r="E2763">
        <v>31</v>
      </c>
      <c r="F2763" t="s">
        <v>18</v>
      </c>
      <c r="G2763" t="s">
        <v>11</v>
      </c>
      <c r="H2763" t="s">
        <v>25</v>
      </c>
      <c r="I2763">
        <v>1919</v>
      </c>
      <c r="J2763">
        <v>1488</v>
      </c>
      <c r="K2763">
        <f>database[[#This Row],[white_rating]]-database[[#This Row],[black_rating]]</f>
        <v>431</v>
      </c>
      <c r="L2763" t="s">
        <v>261</v>
      </c>
    </row>
    <row r="2764" spans="1:12" x14ac:dyDescent="0.3">
      <c r="A2764" t="s">
        <v>1424</v>
      </c>
      <c r="B2764" t="b">
        <v>1</v>
      </c>
      <c r="C2764">
        <v>1501900000000</v>
      </c>
      <c r="D2764" s="1">
        <f t="shared" si="43"/>
        <v>42952.101851851854</v>
      </c>
      <c r="E2764">
        <v>85</v>
      </c>
      <c r="F2764" t="s">
        <v>14</v>
      </c>
      <c r="G2764" t="s">
        <v>11</v>
      </c>
      <c r="H2764" t="s">
        <v>25</v>
      </c>
      <c r="I2764">
        <v>1919</v>
      </c>
      <c r="J2764">
        <v>1994</v>
      </c>
      <c r="K2764">
        <f>database[[#This Row],[white_rating]]-database[[#This Row],[black_rating]]</f>
        <v>-75</v>
      </c>
      <c r="L2764" t="s">
        <v>27</v>
      </c>
    </row>
    <row r="2765" spans="1:12" x14ac:dyDescent="0.3">
      <c r="A2765" t="s">
        <v>2042</v>
      </c>
      <c r="B2765" t="b">
        <v>0</v>
      </c>
      <c r="C2765">
        <v>1503590000000</v>
      </c>
      <c r="D2765" s="1">
        <f t="shared" si="43"/>
        <v>42971.662037037036</v>
      </c>
      <c r="E2765">
        <v>117</v>
      </c>
      <c r="F2765" t="s">
        <v>14</v>
      </c>
      <c r="G2765" t="s">
        <v>11</v>
      </c>
      <c r="H2765" t="s">
        <v>25</v>
      </c>
      <c r="I2765">
        <v>1919</v>
      </c>
      <c r="J2765">
        <v>1502</v>
      </c>
      <c r="K2765">
        <f>database[[#This Row],[white_rating]]-database[[#This Row],[black_rating]]</f>
        <v>417</v>
      </c>
      <c r="L2765" t="s">
        <v>88</v>
      </c>
    </row>
    <row r="2766" spans="1:12" x14ac:dyDescent="0.3">
      <c r="A2766" t="s">
        <v>2048</v>
      </c>
      <c r="B2766" t="b">
        <v>1</v>
      </c>
      <c r="C2766">
        <v>1503300000000</v>
      </c>
      <c r="D2766" s="1">
        <f t="shared" si="43"/>
        <v>42968.305555555555</v>
      </c>
      <c r="E2766">
        <v>38</v>
      </c>
      <c r="F2766" t="s">
        <v>14</v>
      </c>
      <c r="G2766" t="s">
        <v>11</v>
      </c>
      <c r="H2766" t="s">
        <v>264</v>
      </c>
      <c r="I2766">
        <v>1919</v>
      </c>
      <c r="J2766">
        <v>1949</v>
      </c>
      <c r="K2766">
        <f>database[[#This Row],[white_rating]]-database[[#This Row],[black_rating]]</f>
        <v>-30</v>
      </c>
      <c r="L2766" t="s">
        <v>236</v>
      </c>
    </row>
    <row r="2767" spans="1:12" x14ac:dyDescent="0.3">
      <c r="A2767" t="s">
        <v>2402</v>
      </c>
      <c r="B2767" t="b">
        <v>1</v>
      </c>
      <c r="C2767">
        <v>1504350000000</v>
      </c>
      <c r="D2767" s="1">
        <f t="shared" si="43"/>
        <v>42980.458333333328</v>
      </c>
      <c r="E2767">
        <v>51</v>
      </c>
      <c r="F2767" t="s">
        <v>14</v>
      </c>
      <c r="G2767" t="s">
        <v>11</v>
      </c>
      <c r="H2767" t="s">
        <v>795</v>
      </c>
      <c r="I2767">
        <v>1919</v>
      </c>
      <c r="J2767">
        <v>2021</v>
      </c>
      <c r="K2767">
        <f>database[[#This Row],[white_rating]]-database[[#This Row],[black_rating]]</f>
        <v>-102</v>
      </c>
      <c r="L2767" t="s">
        <v>783</v>
      </c>
    </row>
    <row r="2768" spans="1:12" x14ac:dyDescent="0.3">
      <c r="A2768" t="s">
        <v>2415</v>
      </c>
      <c r="B2768" t="b">
        <v>1</v>
      </c>
      <c r="C2768">
        <v>1504290000000</v>
      </c>
      <c r="D2768" s="1">
        <f t="shared" si="43"/>
        <v>42979.763888888891</v>
      </c>
      <c r="E2768">
        <v>30</v>
      </c>
      <c r="F2768" t="s">
        <v>14</v>
      </c>
      <c r="G2768" t="s">
        <v>15</v>
      </c>
      <c r="H2768" t="s">
        <v>795</v>
      </c>
      <c r="I2768">
        <v>1919</v>
      </c>
      <c r="J2768">
        <v>2037</v>
      </c>
      <c r="K2768">
        <f>database[[#This Row],[white_rating]]-database[[#This Row],[black_rating]]</f>
        <v>-118</v>
      </c>
      <c r="L2768" t="s">
        <v>31</v>
      </c>
    </row>
    <row r="2769" spans="1:12" x14ac:dyDescent="0.3">
      <c r="A2769" t="s">
        <v>3257</v>
      </c>
      <c r="B2769" t="b">
        <v>1</v>
      </c>
      <c r="C2769" t="s">
        <v>3258</v>
      </c>
      <c r="D2769" s="1">
        <f t="shared" si="43"/>
        <v>42978.561103935186</v>
      </c>
      <c r="E2769">
        <v>121</v>
      </c>
      <c r="F2769" t="s">
        <v>14</v>
      </c>
      <c r="G2769" t="s">
        <v>11</v>
      </c>
      <c r="H2769" t="s">
        <v>25</v>
      </c>
      <c r="I2769">
        <v>1919</v>
      </c>
      <c r="J2769">
        <v>1640</v>
      </c>
      <c r="K2769">
        <f>database[[#This Row],[white_rating]]-database[[#This Row],[black_rating]]</f>
        <v>279</v>
      </c>
      <c r="L2769" t="s">
        <v>121</v>
      </c>
    </row>
    <row r="2770" spans="1:12" x14ac:dyDescent="0.3">
      <c r="A2770" t="s">
        <v>3763</v>
      </c>
      <c r="B2770" t="b">
        <v>1</v>
      </c>
      <c r="C2770" t="s">
        <v>3764</v>
      </c>
      <c r="D2770" s="1">
        <f t="shared" si="43"/>
        <v>42980.829118981477</v>
      </c>
      <c r="E2770">
        <v>28</v>
      </c>
      <c r="F2770" t="s">
        <v>18</v>
      </c>
      <c r="G2770" t="s">
        <v>15</v>
      </c>
      <c r="H2770" t="s">
        <v>25</v>
      </c>
      <c r="I2770">
        <v>1919</v>
      </c>
      <c r="J2770">
        <v>1889</v>
      </c>
      <c r="K2770">
        <f>database[[#This Row],[white_rating]]-database[[#This Row],[black_rating]]</f>
        <v>30</v>
      </c>
      <c r="L2770" t="s">
        <v>3765</v>
      </c>
    </row>
    <row r="2771" spans="1:12" x14ac:dyDescent="0.3">
      <c r="A2771" t="s">
        <v>3768</v>
      </c>
      <c r="B2771" t="b">
        <v>1</v>
      </c>
      <c r="C2771" t="s">
        <v>3769</v>
      </c>
      <c r="D2771" s="1">
        <f t="shared" si="43"/>
        <v>42977.566843449073</v>
      </c>
      <c r="E2771">
        <v>71</v>
      </c>
      <c r="F2771" t="s">
        <v>24</v>
      </c>
      <c r="G2771" t="s">
        <v>24</v>
      </c>
      <c r="H2771" t="s">
        <v>25</v>
      </c>
      <c r="I2771">
        <v>1919</v>
      </c>
      <c r="J2771">
        <v>1682</v>
      </c>
      <c r="K2771">
        <f>database[[#This Row],[white_rating]]-database[[#This Row],[black_rating]]</f>
        <v>237</v>
      </c>
      <c r="L2771" t="s">
        <v>244</v>
      </c>
    </row>
    <row r="2772" spans="1:12" x14ac:dyDescent="0.3">
      <c r="A2772" t="s">
        <v>5122</v>
      </c>
      <c r="B2772" t="b">
        <v>1</v>
      </c>
      <c r="C2772" t="s">
        <v>5123</v>
      </c>
      <c r="D2772" s="1">
        <f t="shared" si="43"/>
        <v>42967.279770648151</v>
      </c>
      <c r="E2772">
        <v>15</v>
      </c>
      <c r="F2772" t="s">
        <v>14</v>
      </c>
      <c r="G2772" t="s">
        <v>15</v>
      </c>
      <c r="H2772" t="s">
        <v>717</v>
      </c>
      <c r="I2772">
        <v>1919</v>
      </c>
      <c r="J2772">
        <v>1953</v>
      </c>
      <c r="K2772">
        <f>database[[#This Row],[white_rating]]-database[[#This Row],[black_rating]]</f>
        <v>-34</v>
      </c>
      <c r="L2772" t="s">
        <v>272</v>
      </c>
    </row>
    <row r="2773" spans="1:12" x14ac:dyDescent="0.3">
      <c r="A2773" t="s">
        <v>5846</v>
      </c>
      <c r="B2773" t="b">
        <v>1</v>
      </c>
      <c r="C2773" t="s">
        <v>5847</v>
      </c>
      <c r="D2773" s="1">
        <f t="shared" si="43"/>
        <v>42895.613914050926</v>
      </c>
      <c r="E2773">
        <v>79</v>
      </c>
      <c r="F2773" t="s">
        <v>10</v>
      </c>
      <c r="G2773" t="s">
        <v>11</v>
      </c>
      <c r="H2773" t="s">
        <v>25</v>
      </c>
      <c r="I2773">
        <v>1919</v>
      </c>
      <c r="J2773">
        <v>1945</v>
      </c>
      <c r="K2773">
        <f>database[[#This Row],[white_rating]]-database[[#This Row],[black_rating]]</f>
        <v>-26</v>
      </c>
      <c r="L2773" t="s">
        <v>34</v>
      </c>
    </row>
    <row r="2774" spans="1:12" x14ac:dyDescent="0.3">
      <c r="A2774" t="s">
        <v>6441</v>
      </c>
      <c r="B2774" t="b">
        <v>1</v>
      </c>
      <c r="C2774" t="s">
        <v>6442</v>
      </c>
      <c r="D2774" s="1">
        <f t="shared" si="43"/>
        <v>42546.453894849532</v>
      </c>
      <c r="E2774">
        <v>77</v>
      </c>
      <c r="F2774" t="s">
        <v>18</v>
      </c>
      <c r="G2774" t="s">
        <v>11</v>
      </c>
      <c r="H2774" t="s">
        <v>25</v>
      </c>
      <c r="I2774">
        <v>1919</v>
      </c>
      <c r="J2774">
        <v>1983</v>
      </c>
      <c r="K2774">
        <f>database[[#This Row],[white_rating]]-database[[#This Row],[black_rating]]</f>
        <v>-64</v>
      </c>
      <c r="L2774" t="s">
        <v>33</v>
      </c>
    </row>
    <row r="2775" spans="1:12" x14ac:dyDescent="0.3">
      <c r="A2775" t="s">
        <v>7023</v>
      </c>
      <c r="B2775" t="b">
        <v>1</v>
      </c>
      <c r="C2775" t="s">
        <v>7024</v>
      </c>
      <c r="D2775" s="1">
        <f t="shared" si="43"/>
        <v>42794.810799317129</v>
      </c>
      <c r="E2775">
        <v>123</v>
      </c>
      <c r="F2775" t="s">
        <v>10</v>
      </c>
      <c r="G2775" t="s">
        <v>11</v>
      </c>
      <c r="H2775" t="s">
        <v>25</v>
      </c>
      <c r="I2775">
        <v>1919</v>
      </c>
      <c r="J2775">
        <v>1858</v>
      </c>
      <c r="K2775">
        <f>database[[#This Row],[white_rating]]-database[[#This Row],[black_rating]]</f>
        <v>61</v>
      </c>
      <c r="L2775" t="s">
        <v>89</v>
      </c>
    </row>
    <row r="2776" spans="1:12" x14ac:dyDescent="0.3">
      <c r="A2776" t="s">
        <v>7647</v>
      </c>
      <c r="B2776" t="b">
        <v>1</v>
      </c>
      <c r="C2776" t="s">
        <v>7648</v>
      </c>
      <c r="D2776" s="1">
        <f t="shared" si="43"/>
        <v>42977.71319978009</v>
      </c>
      <c r="E2776">
        <v>61</v>
      </c>
      <c r="F2776" t="s">
        <v>14</v>
      </c>
      <c r="G2776" t="s">
        <v>11</v>
      </c>
      <c r="H2776" t="s">
        <v>25</v>
      </c>
      <c r="I2776">
        <v>1919</v>
      </c>
      <c r="J2776">
        <v>1798</v>
      </c>
      <c r="K2776">
        <f>database[[#This Row],[white_rating]]-database[[#This Row],[black_rating]]</f>
        <v>121</v>
      </c>
      <c r="L2776" t="s">
        <v>73</v>
      </c>
    </row>
    <row r="2777" spans="1:12" x14ac:dyDescent="0.3">
      <c r="A2777" t="s">
        <v>363</v>
      </c>
      <c r="B2777" t="b">
        <v>1</v>
      </c>
      <c r="C2777">
        <v>1500660000000</v>
      </c>
      <c r="D2777" s="1">
        <f t="shared" si="43"/>
        <v>42937.75</v>
      </c>
      <c r="E2777">
        <v>66</v>
      </c>
      <c r="F2777" t="s">
        <v>14</v>
      </c>
      <c r="G2777" t="s">
        <v>15</v>
      </c>
      <c r="H2777" t="s">
        <v>315</v>
      </c>
      <c r="I2777">
        <v>1918</v>
      </c>
      <c r="J2777">
        <v>2086</v>
      </c>
      <c r="K2777">
        <f>database[[#This Row],[white_rating]]-database[[#This Row],[black_rating]]</f>
        <v>-168</v>
      </c>
      <c r="L2777" t="s">
        <v>126</v>
      </c>
    </row>
    <row r="2778" spans="1:12" x14ac:dyDescent="0.3">
      <c r="A2778" t="s">
        <v>726</v>
      </c>
      <c r="B2778" t="b">
        <v>0</v>
      </c>
      <c r="C2778">
        <v>1492470000000</v>
      </c>
      <c r="D2778" s="1">
        <f t="shared" si="43"/>
        <v>42842.958333333328</v>
      </c>
      <c r="E2778">
        <v>29</v>
      </c>
      <c r="F2778" t="s">
        <v>18</v>
      </c>
      <c r="G2778" t="s">
        <v>11</v>
      </c>
      <c r="H2778" t="s">
        <v>29</v>
      </c>
      <c r="I2778">
        <v>1918</v>
      </c>
      <c r="J2778">
        <v>1150</v>
      </c>
      <c r="K2778">
        <f>database[[#This Row],[white_rating]]-database[[#This Row],[black_rating]]</f>
        <v>768</v>
      </c>
      <c r="L2778" t="s">
        <v>201</v>
      </c>
    </row>
    <row r="2779" spans="1:12" x14ac:dyDescent="0.3">
      <c r="A2779" t="s">
        <v>2531</v>
      </c>
      <c r="B2779" t="b">
        <v>1</v>
      </c>
      <c r="C2779">
        <v>1466810000000</v>
      </c>
      <c r="D2779" s="1">
        <f t="shared" si="43"/>
        <v>42545.967592592591</v>
      </c>
      <c r="E2779">
        <v>53</v>
      </c>
      <c r="F2779" t="s">
        <v>18</v>
      </c>
      <c r="G2779" t="s">
        <v>11</v>
      </c>
      <c r="H2779" t="s">
        <v>20</v>
      </c>
      <c r="I2779">
        <v>1918</v>
      </c>
      <c r="J2779">
        <v>1699</v>
      </c>
      <c r="K2779">
        <f>database[[#This Row],[white_rating]]-database[[#This Row],[black_rating]]</f>
        <v>219</v>
      </c>
      <c r="L2779" t="s">
        <v>429</v>
      </c>
    </row>
    <row r="2780" spans="1:12" x14ac:dyDescent="0.3">
      <c r="A2780" t="s">
        <v>3563</v>
      </c>
      <c r="B2780" t="b">
        <v>1</v>
      </c>
      <c r="C2780" t="s">
        <v>3564</v>
      </c>
      <c r="D2780" s="1">
        <f t="shared" si="43"/>
        <v>42947.938572870371</v>
      </c>
      <c r="E2780">
        <v>44</v>
      </c>
      <c r="F2780" t="s">
        <v>14</v>
      </c>
      <c r="G2780" t="s">
        <v>15</v>
      </c>
      <c r="H2780" t="s">
        <v>37</v>
      </c>
      <c r="I2780">
        <v>1918</v>
      </c>
      <c r="J2780">
        <v>1888</v>
      </c>
      <c r="K2780">
        <f>database[[#This Row],[white_rating]]-database[[#This Row],[black_rating]]</f>
        <v>30</v>
      </c>
      <c r="L2780" t="s">
        <v>13</v>
      </c>
    </row>
    <row r="2781" spans="1:12" x14ac:dyDescent="0.3">
      <c r="A2781" t="s">
        <v>3974</v>
      </c>
      <c r="B2781" t="b">
        <v>1</v>
      </c>
      <c r="C2781" t="s">
        <v>3975</v>
      </c>
      <c r="D2781" s="1">
        <f t="shared" si="43"/>
        <v>42961.359683229166</v>
      </c>
      <c r="E2781">
        <v>73</v>
      </c>
      <c r="F2781" t="s">
        <v>18</v>
      </c>
      <c r="G2781" t="s">
        <v>11</v>
      </c>
      <c r="H2781" t="s">
        <v>119</v>
      </c>
      <c r="I2781">
        <v>1918</v>
      </c>
      <c r="J2781">
        <v>1883</v>
      </c>
      <c r="K2781">
        <f>database[[#This Row],[white_rating]]-database[[#This Row],[black_rating]]</f>
        <v>35</v>
      </c>
      <c r="L2781" t="s">
        <v>562</v>
      </c>
    </row>
    <row r="2782" spans="1:12" x14ac:dyDescent="0.3">
      <c r="A2782" t="s">
        <v>4000</v>
      </c>
      <c r="B2782" t="b">
        <v>1</v>
      </c>
      <c r="C2782" t="s">
        <v>4001</v>
      </c>
      <c r="D2782" s="1">
        <f t="shared" si="43"/>
        <v>42970.615350509259</v>
      </c>
      <c r="E2782">
        <v>36</v>
      </c>
      <c r="F2782" t="s">
        <v>14</v>
      </c>
      <c r="G2782" t="s">
        <v>15</v>
      </c>
      <c r="H2782" t="s">
        <v>25</v>
      </c>
      <c r="I2782">
        <v>1918</v>
      </c>
      <c r="J2782">
        <v>1914</v>
      </c>
      <c r="K2782">
        <f>database[[#This Row],[white_rating]]-database[[#This Row],[black_rating]]</f>
        <v>4</v>
      </c>
      <c r="L2782" t="s">
        <v>58</v>
      </c>
    </row>
    <row r="2783" spans="1:12" x14ac:dyDescent="0.3">
      <c r="A2783" t="s">
        <v>5282</v>
      </c>
      <c r="B2783" t="b">
        <v>1</v>
      </c>
      <c r="C2783" t="s">
        <v>5283</v>
      </c>
      <c r="D2783" s="1">
        <f t="shared" si="43"/>
        <v>42967.291712847218</v>
      </c>
      <c r="E2783">
        <v>41</v>
      </c>
      <c r="F2783" t="s">
        <v>14</v>
      </c>
      <c r="G2783" t="s">
        <v>11</v>
      </c>
      <c r="H2783" t="s">
        <v>25</v>
      </c>
      <c r="I2783">
        <v>1918</v>
      </c>
      <c r="J2783">
        <v>1858</v>
      </c>
      <c r="K2783">
        <f>database[[#This Row],[white_rating]]-database[[#This Row],[black_rating]]</f>
        <v>60</v>
      </c>
      <c r="L2783" t="s">
        <v>306</v>
      </c>
    </row>
    <row r="2784" spans="1:12" x14ac:dyDescent="0.3">
      <c r="A2784" t="s">
        <v>5850</v>
      </c>
      <c r="B2784" t="b">
        <v>1</v>
      </c>
      <c r="C2784" t="s">
        <v>5851</v>
      </c>
      <c r="D2784" s="1">
        <f t="shared" si="43"/>
        <v>42894.715196006946</v>
      </c>
      <c r="E2784">
        <v>54</v>
      </c>
      <c r="F2784" t="s">
        <v>14</v>
      </c>
      <c r="G2784" t="s">
        <v>15</v>
      </c>
      <c r="H2784" t="s">
        <v>38</v>
      </c>
      <c r="I2784">
        <v>1918</v>
      </c>
      <c r="J2784">
        <v>1891</v>
      </c>
      <c r="K2784">
        <f>database[[#This Row],[white_rating]]-database[[#This Row],[black_rating]]</f>
        <v>27</v>
      </c>
      <c r="L2784" t="s">
        <v>971</v>
      </c>
    </row>
    <row r="2785" spans="1:12" x14ac:dyDescent="0.3">
      <c r="A2785" t="s">
        <v>6000</v>
      </c>
      <c r="B2785" t="b">
        <v>1</v>
      </c>
      <c r="C2785" t="s">
        <v>6001</v>
      </c>
      <c r="D2785" s="1">
        <f t="shared" si="43"/>
        <v>42757.133854016203</v>
      </c>
      <c r="E2785">
        <v>19</v>
      </c>
      <c r="F2785" t="s">
        <v>14</v>
      </c>
      <c r="G2785" t="s">
        <v>11</v>
      </c>
      <c r="H2785" t="s">
        <v>25</v>
      </c>
      <c r="I2785">
        <v>1918</v>
      </c>
      <c r="J2785">
        <v>1820</v>
      </c>
      <c r="K2785">
        <f>database[[#This Row],[white_rating]]-database[[#This Row],[black_rating]]</f>
        <v>98</v>
      </c>
      <c r="L2785" t="s">
        <v>488</v>
      </c>
    </row>
    <row r="2786" spans="1:12" x14ac:dyDescent="0.3">
      <c r="A2786" t="s">
        <v>6072</v>
      </c>
      <c r="B2786" t="b">
        <v>1</v>
      </c>
      <c r="C2786" t="s">
        <v>6073</v>
      </c>
      <c r="D2786" s="1">
        <f t="shared" si="43"/>
        <v>42924.735366828703</v>
      </c>
      <c r="E2786">
        <v>39</v>
      </c>
      <c r="F2786" t="s">
        <v>14</v>
      </c>
      <c r="G2786" t="s">
        <v>11</v>
      </c>
      <c r="H2786" t="s">
        <v>210</v>
      </c>
      <c r="I2786">
        <v>1918</v>
      </c>
      <c r="J2786">
        <v>1966</v>
      </c>
      <c r="K2786">
        <f>database[[#This Row],[white_rating]]-database[[#This Row],[black_rating]]</f>
        <v>-48</v>
      </c>
      <c r="L2786" t="s">
        <v>236</v>
      </c>
    </row>
    <row r="2787" spans="1:12" x14ac:dyDescent="0.3">
      <c r="A2787" t="s">
        <v>7406</v>
      </c>
      <c r="B2787" t="b">
        <v>1</v>
      </c>
      <c r="C2787" t="s">
        <v>7407</v>
      </c>
      <c r="D2787" s="1">
        <f t="shared" si="43"/>
        <v>42976.760993252319</v>
      </c>
      <c r="E2787">
        <v>45</v>
      </c>
      <c r="F2787" t="s">
        <v>14</v>
      </c>
      <c r="G2787" t="s">
        <v>11</v>
      </c>
      <c r="H2787" t="s">
        <v>38</v>
      </c>
      <c r="I2787">
        <v>1918</v>
      </c>
      <c r="J2787">
        <v>1904</v>
      </c>
      <c r="K2787">
        <f>database[[#This Row],[white_rating]]-database[[#This Row],[black_rating]]</f>
        <v>14</v>
      </c>
      <c r="L2787" t="s">
        <v>262</v>
      </c>
    </row>
    <row r="2788" spans="1:12" x14ac:dyDescent="0.3">
      <c r="A2788" t="s">
        <v>7537</v>
      </c>
      <c r="B2788" t="b">
        <v>1</v>
      </c>
      <c r="C2788" t="s">
        <v>7538</v>
      </c>
      <c r="D2788" s="1">
        <f t="shared" si="43"/>
        <v>42976.222384942128</v>
      </c>
      <c r="E2788">
        <v>59</v>
      </c>
      <c r="F2788" t="s">
        <v>14</v>
      </c>
      <c r="G2788" t="s">
        <v>11</v>
      </c>
      <c r="H2788" t="s">
        <v>37</v>
      </c>
      <c r="I2788">
        <v>1918</v>
      </c>
      <c r="J2788">
        <v>1823</v>
      </c>
      <c r="K2788">
        <f>database[[#This Row],[white_rating]]-database[[#This Row],[black_rating]]</f>
        <v>95</v>
      </c>
      <c r="L2788" t="s">
        <v>43</v>
      </c>
    </row>
    <row r="2789" spans="1:12" x14ac:dyDescent="0.3">
      <c r="A2789" t="s">
        <v>3489</v>
      </c>
      <c r="B2789" t="b">
        <v>1</v>
      </c>
      <c r="C2789" t="s">
        <v>3490</v>
      </c>
      <c r="D2789" s="1">
        <f t="shared" si="43"/>
        <v>42981.804654131949</v>
      </c>
      <c r="E2789">
        <v>126</v>
      </c>
      <c r="F2789" t="s">
        <v>24</v>
      </c>
      <c r="G2789" t="s">
        <v>24</v>
      </c>
      <c r="H2789" t="s">
        <v>25</v>
      </c>
      <c r="I2789">
        <v>1917</v>
      </c>
      <c r="J2789">
        <v>1828</v>
      </c>
      <c r="K2789">
        <f>database[[#This Row],[white_rating]]-database[[#This Row],[black_rating]]</f>
        <v>89</v>
      </c>
      <c r="L2789" t="s">
        <v>160</v>
      </c>
    </row>
    <row r="2790" spans="1:12" x14ac:dyDescent="0.3">
      <c r="A2790" t="s">
        <v>3673</v>
      </c>
      <c r="B2790" t="b">
        <v>1</v>
      </c>
      <c r="C2790" t="s">
        <v>3674</v>
      </c>
      <c r="D2790" s="1">
        <f t="shared" si="43"/>
        <v>42971.944735416662</v>
      </c>
      <c r="E2790">
        <v>54</v>
      </c>
      <c r="F2790" t="s">
        <v>14</v>
      </c>
      <c r="G2790" t="s">
        <v>15</v>
      </c>
      <c r="H2790" t="s">
        <v>25</v>
      </c>
      <c r="I2790">
        <v>1917</v>
      </c>
      <c r="J2790">
        <v>2121</v>
      </c>
      <c r="K2790">
        <f>database[[#This Row],[white_rating]]-database[[#This Row],[black_rating]]</f>
        <v>-204</v>
      </c>
      <c r="L2790" t="s">
        <v>253</v>
      </c>
    </row>
    <row r="2791" spans="1:12" x14ac:dyDescent="0.3">
      <c r="A2791" t="s">
        <v>3747</v>
      </c>
      <c r="B2791" t="b">
        <v>1</v>
      </c>
      <c r="C2791" t="s">
        <v>3748</v>
      </c>
      <c r="D2791" s="1">
        <f t="shared" si="43"/>
        <v>42981.407580439816</v>
      </c>
      <c r="E2791">
        <v>69</v>
      </c>
      <c r="F2791" t="s">
        <v>14</v>
      </c>
      <c r="G2791" t="s">
        <v>11</v>
      </c>
      <c r="H2791" t="s">
        <v>25</v>
      </c>
      <c r="I2791">
        <v>1917</v>
      </c>
      <c r="J2791">
        <v>1621</v>
      </c>
      <c r="K2791">
        <f>database[[#This Row],[white_rating]]-database[[#This Row],[black_rating]]</f>
        <v>296</v>
      </c>
      <c r="L2791" t="s">
        <v>74</v>
      </c>
    </row>
    <row r="2792" spans="1:12" x14ac:dyDescent="0.3">
      <c r="A2792" t="s">
        <v>4014</v>
      </c>
      <c r="B2792" t="b">
        <v>1</v>
      </c>
      <c r="C2792" t="s">
        <v>4015</v>
      </c>
      <c r="D2792" s="1">
        <f t="shared" si="43"/>
        <v>42969.793544270833</v>
      </c>
      <c r="E2792">
        <v>87</v>
      </c>
      <c r="F2792" t="s">
        <v>14</v>
      </c>
      <c r="G2792" t="s">
        <v>11</v>
      </c>
      <c r="H2792" t="s">
        <v>25</v>
      </c>
      <c r="I2792">
        <v>1917</v>
      </c>
      <c r="J2792">
        <v>1961</v>
      </c>
      <c r="K2792">
        <f>database[[#This Row],[white_rating]]-database[[#This Row],[black_rating]]</f>
        <v>-44</v>
      </c>
      <c r="L2792" t="s">
        <v>971</v>
      </c>
    </row>
    <row r="2793" spans="1:12" x14ac:dyDescent="0.3">
      <c r="A2793" t="s">
        <v>4504</v>
      </c>
      <c r="B2793" t="b">
        <v>0</v>
      </c>
      <c r="C2793" t="s">
        <v>4505</v>
      </c>
      <c r="D2793" s="1">
        <f t="shared" si="43"/>
        <v>42855.531288356477</v>
      </c>
      <c r="E2793">
        <v>51</v>
      </c>
      <c r="F2793" t="s">
        <v>14</v>
      </c>
      <c r="G2793" t="s">
        <v>15</v>
      </c>
      <c r="H2793" t="s">
        <v>25</v>
      </c>
      <c r="I2793">
        <v>1917</v>
      </c>
      <c r="J2793">
        <v>1804</v>
      </c>
      <c r="K2793">
        <f>database[[#This Row],[white_rating]]-database[[#This Row],[black_rating]]</f>
        <v>113</v>
      </c>
      <c r="L2793" t="s">
        <v>1346</v>
      </c>
    </row>
    <row r="2794" spans="1:12" x14ac:dyDescent="0.3">
      <c r="A2794" t="s">
        <v>6325</v>
      </c>
      <c r="B2794" t="b">
        <v>1</v>
      </c>
      <c r="C2794" t="s">
        <v>6326</v>
      </c>
      <c r="D2794" s="1">
        <f t="shared" si="43"/>
        <v>42693.336500219906</v>
      </c>
      <c r="E2794">
        <v>71</v>
      </c>
      <c r="F2794" t="s">
        <v>14</v>
      </c>
      <c r="G2794" t="s">
        <v>11</v>
      </c>
      <c r="H2794" t="s">
        <v>64</v>
      </c>
      <c r="I2794">
        <v>1917</v>
      </c>
      <c r="J2794">
        <v>2002</v>
      </c>
      <c r="K2794">
        <f>database[[#This Row],[white_rating]]-database[[#This Row],[black_rating]]</f>
        <v>-85</v>
      </c>
      <c r="L2794" t="s">
        <v>196</v>
      </c>
    </row>
    <row r="2795" spans="1:12" x14ac:dyDescent="0.3">
      <c r="A2795" t="s">
        <v>6788</v>
      </c>
      <c r="B2795" t="b">
        <v>1</v>
      </c>
      <c r="C2795" t="s">
        <v>6789</v>
      </c>
      <c r="D2795" s="1">
        <f t="shared" si="43"/>
        <v>42696.851460185186</v>
      </c>
      <c r="E2795">
        <v>60</v>
      </c>
      <c r="F2795" t="s">
        <v>14</v>
      </c>
      <c r="G2795" t="s">
        <v>15</v>
      </c>
      <c r="H2795" t="s">
        <v>25</v>
      </c>
      <c r="I2795">
        <v>1917</v>
      </c>
      <c r="J2795">
        <v>2069</v>
      </c>
      <c r="K2795">
        <f>database[[#This Row],[white_rating]]-database[[#This Row],[black_rating]]</f>
        <v>-152</v>
      </c>
      <c r="L2795" t="s">
        <v>98</v>
      </c>
    </row>
    <row r="2796" spans="1:12" x14ac:dyDescent="0.3">
      <c r="A2796" t="s">
        <v>7531</v>
      </c>
      <c r="B2796" t="b">
        <v>1</v>
      </c>
      <c r="C2796" t="s">
        <v>7532</v>
      </c>
      <c r="D2796" s="1">
        <f t="shared" si="43"/>
        <v>42976.295416597219</v>
      </c>
      <c r="E2796">
        <v>68</v>
      </c>
      <c r="F2796" t="s">
        <v>10</v>
      </c>
      <c r="G2796" t="s">
        <v>15</v>
      </c>
      <c r="H2796" t="s">
        <v>37</v>
      </c>
      <c r="I2796">
        <v>1917</v>
      </c>
      <c r="J2796">
        <v>1795</v>
      </c>
      <c r="K2796">
        <f>database[[#This Row],[white_rating]]-database[[#This Row],[black_rating]]</f>
        <v>122</v>
      </c>
      <c r="L2796" t="s">
        <v>21</v>
      </c>
    </row>
    <row r="2797" spans="1:12" x14ac:dyDescent="0.3">
      <c r="A2797" t="s">
        <v>7559</v>
      </c>
      <c r="B2797" t="b">
        <v>1</v>
      </c>
      <c r="C2797" t="s">
        <v>7560</v>
      </c>
      <c r="D2797" s="1">
        <f t="shared" si="43"/>
        <v>42974.625619351849</v>
      </c>
      <c r="E2797">
        <v>104</v>
      </c>
      <c r="F2797" t="s">
        <v>10</v>
      </c>
      <c r="G2797" t="s">
        <v>15</v>
      </c>
      <c r="H2797" t="s">
        <v>37</v>
      </c>
      <c r="I2797">
        <v>1917</v>
      </c>
      <c r="J2797">
        <v>1822</v>
      </c>
      <c r="K2797">
        <f>database[[#This Row],[white_rating]]-database[[#This Row],[black_rating]]</f>
        <v>95</v>
      </c>
      <c r="L2797" t="s">
        <v>43</v>
      </c>
    </row>
    <row r="2798" spans="1:12" x14ac:dyDescent="0.3">
      <c r="A2798" t="s">
        <v>303</v>
      </c>
      <c r="B2798" t="b">
        <v>1</v>
      </c>
      <c r="C2798">
        <v>1504110000000</v>
      </c>
      <c r="D2798" s="1">
        <f t="shared" si="43"/>
        <v>42977.680555555555</v>
      </c>
      <c r="E2798">
        <v>44</v>
      </c>
      <c r="F2798" t="s">
        <v>14</v>
      </c>
      <c r="G2798" t="s">
        <v>15</v>
      </c>
      <c r="H2798" t="s">
        <v>25</v>
      </c>
      <c r="I2798">
        <v>1916</v>
      </c>
      <c r="J2798">
        <v>2285</v>
      </c>
      <c r="K2798">
        <f>database[[#This Row],[white_rating]]-database[[#This Row],[black_rating]]</f>
        <v>-369</v>
      </c>
      <c r="L2798" t="s">
        <v>244</v>
      </c>
    </row>
    <row r="2799" spans="1:12" x14ac:dyDescent="0.3">
      <c r="A2799" t="s">
        <v>762</v>
      </c>
      <c r="B2799" t="b">
        <v>1</v>
      </c>
      <c r="C2799">
        <v>1488110000000</v>
      </c>
      <c r="D2799" s="1">
        <f t="shared" si="43"/>
        <v>42792.495370370365</v>
      </c>
      <c r="E2799">
        <v>32</v>
      </c>
      <c r="F2799" t="s">
        <v>14</v>
      </c>
      <c r="G2799" t="s">
        <v>15</v>
      </c>
      <c r="H2799" t="s">
        <v>84</v>
      </c>
      <c r="I2799">
        <v>1916</v>
      </c>
      <c r="J2799">
        <v>1842</v>
      </c>
      <c r="K2799">
        <f>database[[#This Row],[white_rating]]-database[[#This Row],[black_rating]]</f>
        <v>74</v>
      </c>
      <c r="L2799" t="s">
        <v>186</v>
      </c>
    </row>
    <row r="2800" spans="1:12" x14ac:dyDescent="0.3">
      <c r="A2800" t="s">
        <v>1021</v>
      </c>
      <c r="B2800" t="b">
        <v>1</v>
      </c>
      <c r="C2800">
        <v>1486840000000</v>
      </c>
      <c r="D2800" s="1">
        <f t="shared" si="43"/>
        <v>42777.796296296292</v>
      </c>
      <c r="E2800">
        <v>41</v>
      </c>
      <c r="F2800" t="s">
        <v>14</v>
      </c>
      <c r="G2800" t="s">
        <v>15</v>
      </c>
      <c r="H2800" t="s">
        <v>25</v>
      </c>
      <c r="I2800">
        <v>1916</v>
      </c>
      <c r="J2800">
        <v>1222</v>
      </c>
      <c r="K2800">
        <f>database[[#This Row],[white_rating]]-database[[#This Row],[black_rating]]</f>
        <v>694</v>
      </c>
      <c r="L2800" t="s">
        <v>51</v>
      </c>
    </row>
    <row r="2801" spans="1:12" x14ac:dyDescent="0.3">
      <c r="A2801" t="s">
        <v>1365</v>
      </c>
      <c r="B2801" t="b">
        <v>0</v>
      </c>
      <c r="C2801">
        <v>1477130000000</v>
      </c>
      <c r="D2801" s="1">
        <f t="shared" si="43"/>
        <v>42665.412037037036</v>
      </c>
      <c r="E2801">
        <v>72</v>
      </c>
      <c r="F2801" t="s">
        <v>14</v>
      </c>
      <c r="G2801" t="s">
        <v>15</v>
      </c>
      <c r="H2801" t="s">
        <v>61</v>
      </c>
      <c r="I2801">
        <v>1916</v>
      </c>
      <c r="J2801">
        <v>1500</v>
      </c>
      <c r="K2801">
        <f>database[[#This Row],[white_rating]]-database[[#This Row],[black_rating]]</f>
        <v>416</v>
      </c>
      <c r="L2801" t="s">
        <v>978</v>
      </c>
    </row>
    <row r="2802" spans="1:12" x14ac:dyDescent="0.3">
      <c r="A2802" t="s">
        <v>1419</v>
      </c>
      <c r="B2802" t="b">
        <v>1</v>
      </c>
      <c r="C2802">
        <v>1502170000000</v>
      </c>
      <c r="D2802" s="1">
        <f t="shared" si="43"/>
        <v>42955.226851851854</v>
      </c>
      <c r="E2802">
        <v>77</v>
      </c>
      <c r="F2802" t="s">
        <v>18</v>
      </c>
      <c r="G2802" t="s">
        <v>11</v>
      </c>
      <c r="H2802" t="s">
        <v>25</v>
      </c>
      <c r="I2802">
        <v>1916</v>
      </c>
      <c r="J2802">
        <v>1922</v>
      </c>
      <c r="K2802">
        <f>database[[#This Row],[white_rating]]-database[[#This Row],[black_rating]]</f>
        <v>-6</v>
      </c>
      <c r="L2802" t="s">
        <v>114</v>
      </c>
    </row>
    <row r="2803" spans="1:12" x14ac:dyDescent="0.3">
      <c r="A2803" t="s">
        <v>1580</v>
      </c>
      <c r="B2803" t="b">
        <v>1</v>
      </c>
      <c r="C2803">
        <v>1461670000000</v>
      </c>
      <c r="D2803" s="1">
        <f t="shared" si="43"/>
        <v>42486.476851851854</v>
      </c>
      <c r="E2803">
        <v>75</v>
      </c>
      <c r="F2803" t="s">
        <v>14</v>
      </c>
      <c r="G2803" t="s">
        <v>11</v>
      </c>
      <c r="H2803" t="s">
        <v>508</v>
      </c>
      <c r="I2803">
        <v>1916</v>
      </c>
      <c r="J2803">
        <v>1887</v>
      </c>
      <c r="K2803">
        <f>database[[#This Row],[white_rating]]-database[[#This Row],[black_rating]]</f>
        <v>29</v>
      </c>
      <c r="L2803" t="s">
        <v>243</v>
      </c>
    </row>
    <row r="2804" spans="1:12" x14ac:dyDescent="0.3">
      <c r="A2804" t="s">
        <v>1686</v>
      </c>
      <c r="B2804" t="b">
        <v>1</v>
      </c>
      <c r="C2804">
        <v>1499490000000</v>
      </c>
      <c r="D2804" s="1">
        <f t="shared" si="43"/>
        <v>42924.208333333328</v>
      </c>
      <c r="E2804">
        <v>40</v>
      </c>
      <c r="F2804" t="s">
        <v>14</v>
      </c>
      <c r="G2804" t="s">
        <v>15</v>
      </c>
      <c r="H2804" t="s">
        <v>25</v>
      </c>
      <c r="I2804">
        <v>1916</v>
      </c>
      <c r="J2804">
        <v>1907</v>
      </c>
      <c r="K2804">
        <f>database[[#This Row],[white_rating]]-database[[#This Row],[black_rating]]</f>
        <v>9</v>
      </c>
      <c r="L2804" t="s">
        <v>58</v>
      </c>
    </row>
    <row r="2805" spans="1:12" x14ac:dyDescent="0.3">
      <c r="A2805" t="s">
        <v>1862</v>
      </c>
      <c r="B2805" t="b">
        <v>0</v>
      </c>
      <c r="C2805">
        <v>1486500000000</v>
      </c>
      <c r="D2805" s="1">
        <f t="shared" si="43"/>
        <v>42773.861111111109</v>
      </c>
      <c r="E2805">
        <v>76</v>
      </c>
      <c r="F2805" t="s">
        <v>18</v>
      </c>
      <c r="G2805" t="s">
        <v>15</v>
      </c>
      <c r="H2805" t="s">
        <v>25</v>
      </c>
      <c r="I2805">
        <v>1916</v>
      </c>
      <c r="J2805">
        <v>1698</v>
      </c>
      <c r="K2805">
        <f>database[[#This Row],[white_rating]]-database[[#This Row],[black_rating]]</f>
        <v>218</v>
      </c>
      <c r="L2805" t="s">
        <v>17</v>
      </c>
    </row>
    <row r="2806" spans="1:12" x14ac:dyDescent="0.3">
      <c r="A2806" t="s">
        <v>1864</v>
      </c>
      <c r="B2806" t="b">
        <v>0</v>
      </c>
      <c r="C2806">
        <v>1479850000000</v>
      </c>
      <c r="D2806" s="1">
        <f t="shared" si="43"/>
        <v>42696.893518518518</v>
      </c>
      <c r="E2806">
        <v>45</v>
      </c>
      <c r="F2806" t="s">
        <v>18</v>
      </c>
      <c r="G2806" t="s">
        <v>11</v>
      </c>
      <c r="H2806" t="s">
        <v>25</v>
      </c>
      <c r="I2806">
        <v>1916</v>
      </c>
      <c r="J2806">
        <v>1213</v>
      </c>
      <c r="K2806">
        <f>database[[#This Row],[white_rating]]-database[[#This Row],[black_rating]]</f>
        <v>703</v>
      </c>
      <c r="L2806" t="s">
        <v>1200</v>
      </c>
    </row>
    <row r="2807" spans="1:12" x14ac:dyDescent="0.3">
      <c r="A2807" t="s">
        <v>1865</v>
      </c>
      <c r="B2807" t="b">
        <v>0</v>
      </c>
      <c r="C2807">
        <v>1479850000000</v>
      </c>
      <c r="D2807" s="1">
        <f t="shared" si="43"/>
        <v>42696.893518518518</v>
      </c>
      <c r="E2807">
        <v>37</v>
      </c>
      <c r="F2807" t="s">
        <v>18</v>
      </c>
      <c r="G2807" t="s">
        <v>11</v>
      </c>
      <c r="H2807" t="s">
        <v>25</v>
      </c>
      <c r="I2807">
        <v>1916</v>
      </c>
      <c r="J2807">
        <v>1562</v>
      </c>
      <c r="K2807">
        <f>database[[#This Row],[white_rating]]-database[[#This Row],[black_rating]]</f>
        <v>354</v>
      </c>
      <c r="L2807" t="s">
        <v>57</v>
      </c>
    </row>
    <row r="2808" spans="1:12" x14ac:dyDescent="0.3">
      <c r="A2808" t="s">
        <v>1866</v>
      </c>
      <c r="B2808" t="b">
        <v>0</v>
      </c>
      <c r="C2808">
        <v>1479850000000</v>
      </c>
      <c r="D2808" s="1">
        <f t="shared" si="43"/>
        <v>42696.893518518518</v>
      </c>
      <c r="E2808">
        <v>35</v>
      </c>
      <c r="F2808" t="s">
        <v>18</v>
      </c>
      <c r="G2808" t="s">
        <v>11</v>
      </c>
      <c r="H2808" t="s">
        <v>25</v>
      </c>
      <c r="I2808">
        <v>1916</v>
      </c>
      <c r="J2808">
        <v>843</v>
      </c>
      <c r="K2808">
        <f>database[[#This Row],[white_rating]]-database[[#This Row],[black_rating]]</f>
        <v>1073</v>
      </c>
      <c r="L2808" t="s">
        <v>266</v>
      </c>
    </row>
    <row r="2809" spans="1:12" x14ac:dyDescent="0.3">
      <c r="A2809" t="s">
        <v>1913</v>
      </c>
      <c r="B2809" t="b">
        <v>1</v>
      </c>
      <c r="C2809">
        <v>1474020000000</v>
      </c>
      <c r="D2809" s="1">
        <f t="shared" si="43"/>
        <v>42629.416666666672</v>
      </c>
      <c r="E2809">
        <v>33</v>
      </c>
      <c r="F2809" t="s">
        <v>18</v>
      </c>
      <c r="G2809" t="s">
        <v>11</v>
      </c>
      <c r="H2809" t="s">
        <v>25</v>
      </c>
      <c r="I2809">
        <v>1916</v>
      </c>
      <c r="J2809">
        <v>2001</v>
      </c>
      <c r="K2809">
        <f>database[[#This Row],[white_rating]]-database[[#This Row],[black_rating]]</f>
        <v>-85</v>
      </c>
      <c r="L2809" t="s">
        <v>230</v>
      </c>
    </row>
    <row r="2810" spans="1:12" x14ac:dyDescent="0.3">
      <c r="A2810" t="s">
        <v>2139</v>
      </c>
      <c r="B2810" t="b">
        <v>1</v>
      </c>
      <c r="C2810">
        <v>1445030000000</v>
      </c>
      <c r="D2810" s="1">
        <f t="shared" si="43"/>
        <v>42293.884259259255</v>
      </c>
      <c r="E2810">
        <v>75</v>
      </c>
      <c r="F2810" t="s">
        <v>14</v>
      </c>
      <c r="G2810" t="s">
        <v>11</v>
      </c>
      <c r="H2810" t="s">
        <v>101</v>
      </c>
      <c r="I2810">
        <v>1916</v>
      </c>
      <c r="J2810">
        <v>1911</v>
      </c>
      <c r="K2810">
        <f>database[[#This Row],[white_rating]]-database[[#This Row],[black_rating]]</f>
        <v>5</v>
      </c>
      <c r="L2810" t="s">
        <v>27</v>
      </c>
    </row>
    <row r="2811" spans="1:12" x14ac:dyDescent="0.3">
      <c r="A2811" t="s">
        <v>2142</v>
      </c>
      <c r="B2811" t="b">
        <v>1</v>
      </c>
      <c r="C2811">
        <v>1445030000000</v>
      </c>
      <c r="D2811" s="1">
        <f t="shared" si="43"/>
        <v>42293.884259259255</v>
      </c>
      <c r="E2811">
        <v>29</v>
      </c>
      <c r="F2811" t="s">
        <v>18</v>
      </c>
      <c r="G2811" t="s">
        <v>11</v>
      </c>
      <c r="H2811" t="s">
        <v>101</v>
      </c>
      <c r="I2811">
        <v>1916</v>
      </c>
      <c r="J2811">
        <v>1072</v>
      </c>
      <c r="K2811">
        <f>database[[#This Row],[white_rating]]-database[[#This Row],[black_rating]]</f>
        <v>844</v>
      </c>
      <c r="L2811" t="s">
        <v>36</v>
      </c>
    </row>
    <row r="2812" spans="1:12" x14ac:dyDescent="0.3">
      <c r="A2812" t="s">
        <v>2433</v>
      </c>
      <c r="B2812" t="b">
        <v>1</v>
      </c>
      <c r="C2812">
        <v>1504180000000</v>
      </c>
      <c r="D2812" s="1">
        <f t="shared" si="43"/>
        <v>42978.490740740745</v>
      </c>
      <c r="E2812">
        <v>132</v>
      </c>
      <c r="F2812" t="s">
        <v>14</v>
      </c>
      <c r="G2812" t="s">
        <v>15</v>
      </c>
      <c r="H2812" t="s">
        <v>2426</v>
      </c>
      <c r="I2812">
        <v>1916</v>
      </c>
      <c r="J2812">
        <v>1996</v>
      </c>
      <c r="K2812">
        <f>database[[#This Row],[white_rating]]-database[[#This Row],[black_rating]]</f>
        <v>-80</v>
      </c>
      <c r="L2812" t="s">
        <v>31</v>
      </c>
    </row>
    <row r="2813" spans="1:12" x14ac:dyDescent="0.3">
      <c r="A2813" t="s">
        <v>3173</v>
      </c>
      <c r="B2813" t="b">
        <v>1</v>
      </c>
      <c r="C2813" t="s">
        <v>3174</v>
      </c>
      <c r="D2813" s="1">
        <f t="shared" si="43"/>
        <v>42981.836768379631</v>
      </c>
      <c r="E2813">
        <v>94</v>
      </c>
      <c r="F2813" t="s">
        <v>18</v>
      </c>
      <c r="G2813" t="s">
        <v>15</v>
      </c>
      <c r="H2813" t="s">
        <v>25</v>
      </c>
      <c r="I2813">
        <v>1916</v>
      </c>
      <c r="J2813">
        <v>1924</v>
      </c>
      <c r="K2813">
        <f>database[[#This Row],[white_rating]]-database[[#This Row],[black_rating]]</f>
        <v>-8</v>
      </c>
      <c r="L2813" t="s">
        <v>152</v>
      </c>
    </row>
    <row r="2814" spans="1:12" x14ac:dyDescent="0.3">
      <c r="A2814" t="s">
        <v>3175</v>
      </c>
      <c r="B2814" t="b">
        <v>1</v>
      </c>
      <c r="C2814" t="s">
        <v>3176</v>
      </c>
      <c r="D2814" s="1">
        <f t="shared" si="43"/>
        <v>42981.831394143519</v>
      </c>
      <c r="E2814">
        <v>75</v>
      </c>
      <c r="F2814" t="s">
        <v>14</v>
      </c>
      <c r="G2814" t="s">
        <v>11</v>
      </c>
      <c r="H2814" t="s">
        <v>25</v>
      </c>
      <c r="I2814">
        <v>1916</v>
      </c>
      <c r="J2814">
        <v>1791</v>
      </c>
      <c r="K2814">
        <f>database[[#This Row],[white_rating]]-database[[#This Row],[black_rating]]</f>
        <v>125</v>
      </c>
      <c r="L2814" t="s">
        <v>86</v>
      </c>
    </row>
    <row r="2815" spans="1:12" x14ac:dyDescent="0.3">
      <c r="A2815" t="s">
        <v>3173</v>
      </c>
      <c r="B2815" t="b">
        <v>1</v>
      </c>
      <c r="C2815" t="s">
        <v>3174</v>
      </c>
      <c r="D2815" s="1">
        <f t="shared" si="43"/>
        <v>42981.836768379631</v>
      </c>
      <c r="E2815">
        <v>94</v>
      </c>
      <c r="F2815" t="s">
        <v>18</v>
      </c>
      <c r="G2815" t="s">
        <v>15</v>
      </c>
      <c r="H2815" t="s">
        <v>25</v>
      </c>
      <c r="I2815">
        <v>1916</v>
      </c>
      <c r="J2815">
        <v>1924</v>
      </c>
      <c r="K2815">
        <f>database[[#This Row],[white_rating]]-database[[#This Row],[black_rating]]</f>
        <v>-8</v>
      </c>
      <c r="L2815" t="s">
        <v>152</v>
      </c>
    </row>
    <row r="2816" spans="1:12" x14ac:dyDescent="0.3">
      <c r="A2816" t="s">
        <v>3175</v>
      </c>
      <c r="B2816" t="b">
        <v>1</v>
      </c>
      <c r="C2816" t="s">
        <v>3176</v>
      </c>
      <c r="D2816" s="1">
        <f t="shared" si="43"/>
        <v>42981.831394143519</v>
      </c>
      <c r="E2816">
        <v>75</v>
      </c>
      <c r="F2816" t="s">
        <v>14</v>
      </c>
      <c r="G2816" t="s">
        <v>11</v>
      </c>
      <c r="H2816" t="s">
        <v>25</v>
      </c>
      <c r="I2816">
        <v>1916</v>
      </c>
      <c r="J2816">
        <v>1791</v>
      </c>
      <c r="K2816">
        <f>database[[#This Row],[white_rating]]-database[[#This Row],[black_rating]]</f>
        <v>125</v>
      </c>
      <c r="L2816" t="s">
        <v>86</v>
      </c>
    </row>
    <row r="2817" spans="1:12" x14ac:dyDescent="0.3">
      <c r="A2817" t="s">
        <v>5349</v>
      </c>
      <c r="B2817" t="b">
        <v>1</v>
      </c>
      <c r="C2817" t="s">
        <v>5350</v>
      </c>
      <c r="D2817" s="1">
        <f t="shared" si="43"/>
        <v>42735.100517604165</v>
      </c>
      <c r="E2817">
        <v>58</v>
      </c>
      <c r="F2817" t="s">
        <v>10</v>
      </c>
      <c r="G2817" t="s">
        <v>15</v>
      </c>
      <c r="H2817" t="s">
        <v>25</v>
      </c>
      <c r="I2817">
        <v>1916</v>
      </c>
      <c r="J2817">
        <v>1749</v>
      </c>
      <c r="K2817">
        <f>database[[#This Row],[white_rating]]-database[[#This Row],[black_rating]]</f>
        <v>167</v>
      </c>
      <c r="L2817" t="s">
        <v>45</v>
      </c>
    </row>
    <row r="2818" spans="1:12" x14ac:dyDescent="0.3">
      <c r="A2818" t="s">
        <v>5844</v>
      </c>
      <c r="B2818" t="b">
        <v>1</v>
      </c>
      <c r="C2818" t="s">
        <v>5845</v>
      </c>
      <c r="D2818" s="1">
        <f t="shared" ref="D2818:D2881" si="44">C2818/86400000+DATE(1970,1,1)</f>
        <v>42895.805601956017</v>
      </c>
      <c r="E2818">
        <v>9</v>
      </c>
      <c r="F2818" t="s">
        <v>14</v>
      </c>
      <c r="G2818" t="s">
        <v>11</v>
      </c>
      <c r="H2818" t="s">
        <v>29</v>
      </c>
      <c r="I2818">
        <v>1916</v>
      </c>
      <c r="J2818">
        <v>1620</v>
      </c>
      <c r="K2818">
        <f>database[[#This Row],[white_rating]]-database[[#This Row],[black_rating]]</f>
        <v>296</v>
      </c>
      <c r="L2818" t="s">
        <v>89</v>
      </c>
    </row>
    <row r="2819" spans="1:12" x14ac:dyDescent="0.3">
      <c r="A2819" t="s">
        <v>6527</v>
      </c>
      <c r="B2819" t="b">
        <v>1</v>
      </c>
      <c r="C2819" t="s">
        <v>6528</v>
      </c>
      <c r="D2819" s="1">
        <f t="shared" si="44"/>
        <v>42530.745346620373</v>
      </c>
      <c r="E2819">
        <v>32</v>
      </c>
      <c r="F2819" t="s">
        <v>18</v>
      </c>
      <c r="G2819" t="s">
        <v>15</v>
      </c>
      <c r="H2819" t="s">
        <v>29</v>
      </c>
      <c r="I2819">
        <v>1916</v>
      </c>
      <c r="J2819">
        <v>1830</v>
      </c>
      <c r="K2819">
        <f>database[[#This Row],[white_rating]]-database[[#This Row],[black_rating]]</f>
        <v>86</v>
      </c>
      <c r="L2819" t="s">
        <v>191</v>
      </c>
    </row>
    <row r="2820" spans="1:12" x14ac:dyDescent="0.3">
      <c r="A2820" t="s">
        <v>6835</v>
      </c>
      <c r="B2820" t="b">
        <v>1</v>
      </c>
      <c r="C2820" t="s">
        <v>6836</v>
      </c>
      <c r="D2820" s="1">
        <f t="shared" si="44"/>
        <v>42694.550257141207</v>
      </c>
      <c r="E2820">
        <v>91</v>
      </c>
      <c r="F2820" t="s">
        <v>14</v>
      </c>
      <c r="G2820" t="s">
        <v>11</v>
      </c>
      <c r="H2820" t="s">
        <v>25</v>
      </c>
      <c r="I2820">
        <v>1916</v>
      </c>
      <c r="J2820">
        <v>1943</v>
      </c>
      <c r="K2820">
        <f>database[[#This Row],[white_rating]]-database[[#This Row],[black_rating]]</f>
        <v>-27</v>
      </c>
      <c r="L2820" t="s">
        <v>51</v>
      </c>
    </row>
    <row r="2821" spans="1:12" x14ac:dyDescent="0.3">
      <c r="A2821" t="s">
        <v>8021</v>
      </c>
      <c r="B2821" t="b">
        <v>1</v>
      </c>
      <c r="C2821" t="s">
        <v>8022</v>
      </c>
      <c r="D2821" s="1">
        <f t="shared" si="44"/>
        <v>42939.750074594907</v>
      </c>
      <c r="E2821">
        <v>121</v>
      </c>
      <c r="F2821" t="s">
        <v>18</v>
      </c>
      <c r="G2821" t="s">
        <v>11</v>
      </c>
      <c r="H2821" t="s">
        <v>511</v>
      </c>
      <c r="I2821">
        <v>1916</v>
      </c>
      <c r="J2821">
        <v>1871</v>
      </c>
      <c r="K2821">
        <f>database[[#This Row],[white_rating]]-database[[#This Row],[black_rating]]</f>
        <v>45</v>
      </c>
      <c r="L2821" t="s">
        <v>43</v>
      </c>
    </row>
    <row r="2822" spans="1:12" x14ac:dyDescent="0.3">
      <c r="A2822" t="s">
        <v>772</v>
      </c>
      <c r="B2822" t="b">
        <v>1</v>
      </c>
      <c r="C2822">
        <v>1503840000000</v>
      </c>
      <c r="D2822" s="1">
        <f t="shared" si="44"/>
        <v>42974.555555555555</v>
      </c>
      <c r="E2822">
        <v>65</v>
      </c>
      <c r="F2822" t="s">
        <v>14</v>
      </c>
      <c r="G2822" t="s">
        <v>11</v>
      </c>
      <c r="H2822" t="s">
        <v>25</v>
      </c>
      <c r="I2822">
        <v>1915</v>
      </c>
      <c r="J2822">
        <v>1835</v>
      </c>
      <c r="K2822">
        <f>database[[#This Row],[white_rating]]-database[[#This Row],[black_rating]]</f>
        <v>80</v>
      </c>
      <c r="L2822" t="s">
        <v>26</v>
      </c>
    </row>
    <row r="2823" spans="1:12" x14ac:dyDescent="0.3">
      <c r="A2823" t="s">
        <v>1299</v>
      </c>
      <c r="B2823" t="b">
        <v>1</v>
      </c>
      <c r="C2823">
        <v>1504030000000</v>
      </c>
      <c r="D2823" s="1">
        <f t="shared" si="44"/>
        <v>42976.754629629635</v>
      </c>
      <c r="E2823">
        <v>66</v>
      </c>
      <c r="F2823" t="s">
        <v>18</v>
      </c>
      <c r="G2823" t="s">
        <v>15</v>
      </c>
      <c r="H2823" t="s">
        <v>25</v>
      </c>
      <c r="I2823">
        <v>1915</v>
      </c>
      <c r="J2823">
        <v>1807</v>
      </c>
      <c r="K2823">
        <f>database[[#This Row],[white_rating]]-database[[#This Row],[black_rating]]</f>
        <v>108</v>
      </c>
      <c r="L2823" t="s">
        <v>211</v>
      </c>
    </row>
    <row r="2824" spans="1:12" x14ac:dyDescent="0.3">
      <c r="A2824" t="s">
        <v>1977</v>
      </c>
      <c r="B2824" t="b">
        <v>0</v>
      </c>
      <c r="C2824">
        <v>1481420000000</v>
      </c>
      <c r="D2824" s="1">
        <f t="shared" si="44"/>
        <v>42715.064814814818</v>
      </c>
      <c r="E2824">
        <v>35</v>
      </c>
      <c r="F2824" t="s">
        <v>14</v>
      </c>
      <c r="G2824" t="s">
        <v>11</v>
      </c>
      <c r="H2824" t="s">
        <v>119</v>
      </c>
      <c r="I2824">
        <v>1915</v>
      </c>
      <c r="J2824">
        <v>1874</v>
      </c>
      <c r="K2824">
        <f>database[[#This Row],[white_rating]]-database[[#This Row],[black_rating]]</f>
        <v>41</v>
      </c>
      <c r="L2824" t="s">
        <v>862</v>
      </c>
    </row>
    <row r="2825" spans="1:12" x14ac:dyDescent="0.3">
      <c r="A2825" t="s">
        <v>2225</v>
      </c>
      <c r="B2825" t="b">
        <v>1</v>
      </c>
      <c r="C2825">
        <v>1469670000000</v>
      </c>
      <c r="D2825" s="1">
        <f t="shared" si="44"/>
        <v>42579.069444444445</v>
      </c>
      <c r="E2825">
        <v>50</v>
      </c>
      <c r="F2825" t="s">
        <v>14</v>
      </c>
      <c r="G2825" t="s">
        <v>15</v>
      </c>
      <c r="H2825" t="s">
        <v>119</v>
      </c>
      <c r="I2825">
        <v>1915</v>
      </c>
      <c r="J2825">
        <v>2009</v>
      </c>
      <c r="K2825">
        <f>database[[#This Row],[white_rating]]-database[[#This Row],[black_rating]]</f>
        <v>-94</v>
      </c>
      <c r="L2825" t="s">
        <v>121</v>
      </c>
    </row>
    <row r="2826" spans="1:12" x14ac:dyDescent="0.3">
      <c r="A2826" t="s">
        <v>2321</v>
      </c>
      <c r="B2826" t="b">
        <v>1</v>
      </c>
      <c r="C2826">
        <v>1481170000000</v>
      </c>
      <c r="D2826" s="1">
        <f t="shared" si="44"/>
        <v>42712.171296296292</v>
      </c>
      <c r="E2826">
        <v>54</v>
      </c>
      <c r="F2826" t="s">
        <v>14</v>
      </c>
      <c r="G2826" t="s">
        <v>15</v>
      </c>
      <c r="H2826" t="s">
        <v>25</v>
      </c>
      <c r="I2826">
        <v>1915</v>
      </c>
      <c r="J2826">
        <v>2198</v>
      </c>
      <c r="K2826">
        <f>database[[#This Row],[white_rating]]-database[[#This Row],[black_rating]]</f>
        <v>-283</v>
      </c>
      <c r="L2826" t="s">
        <v>34</v>
      </c>
    </row>
    <row r="2827" spans="1:12" x14ac:dyDescent="0.3">
      <c r="A2827" t="s">
        <v>2334</v>
      </c>
      <c r="B2827" t="b">
        <v>1</v>
      </c>
      <c r="C2827">
        <v>1481000000000</v>
      </c>
      <c r="D2827" s="1">
        <f t="shared" si="44"/>
        <v>42710.203703703708</v>
      </c>
      <c r="E2827">
        <v>74</v>
      </c>
      <c r="F2827" t="s">
        <v>14</v>
      </c>
      <c r="G2827" t="s">
        <v>15</v>
      </c>
      <c r="H2827" t="s">
        <v>25</v>
      </c>
      <c r="I2827">
        <v>1915</v>
      </c>
      <c r="J2827">
        <v>2258</v>
      </c>
      <c r="K2827">
        <f>database[[#This Row],[white_rating]]-database[[#This Row],[black_rating]]</f>
        <v>-343</v>
      </c>
      <c r="L2827" t="s">
        <v>88</v>
      </c>
    </row>
    <row r="2828" spans="1:12" x14ac:dyDescent="0.3">
      <c r="A2828" t="s">
        <v>2491</v>
      </c>
      <c r="B2828" t="b">
        <v>1</v>
      </c>
      <c r="C2828">
        <v>1503490000000</v>
      </c>
      <c r="D2828" s="1">
        <f t="shared" si="44"/>
        <v>42970.504629629635</v>
      </c>
      <c r="E2828">
        <v>40</v>
      </c>
      <c r="F2828" t="s">
        <v>14</v>
      </c>
      <c r="G2828" t="s">
        <v>15</v>
      </c>
      <c r="H2828" t="s">
        <v>101</v>
      </c>
      <c r="I2828">
        <v>1915</v>
      </c>
      <c r="J2828">
        <v>1859</v>
      </c>
      <c r="K2828">
        <f>database[[#This Row],[white_rating]]-database[[#This Row],[black_rating]]</f>
        <v>56</v>
      </c>
      <c r="L2828" t="s">
        <v>402</v>
      </c>
    </row>
    <row r="2829" spans="1:12" x14ac:dyDescent="0.3">
      <c r="A2829" t="s">
        <v>2734</v>
      </c>
      <c r="B2829" t="b">
        <v>1</v>
      </c>
      <c r="C2829" t="s">
        <v>2735</v>
      </c>
      <c r="D2829" s="1">
        <f t="shared" si="44"/>
        <v>42787.603758379628</v>
      </c>
      <c r="E2829">
        <v>33</v>
      </c>
      <c r="F2829" t="s">
        <v>14</v>
      </c>
      <c r="G2829" t="s">
        <v>11</v>
      </c>
      <c r="H2829" t="s">
        <v>25</v>
      </c>
      <c r="I2829">
        <v>1915</v>
      </c>
      <c r="J2829">
        <v>1794</v>
      </c>
      <c r="K2829">
        <f>database[[#This Row],[white_rating]]-database[[#This Row],[black_rating]]</f>
        <v>121</v>
      </c>
      <c r="L2829" t="s">
        <v>207</v>
      </c>
    </row>
    <row r="2830" spans="1:12" x14ac:dyDescent="0.3">
      <c r="A2830" t="s">
        <v>4028</v>
      </c>
      <c r="B2830" t="b">
        <v>1</v>
      </c>
      <c r="C2830" t="s">
        <v>4029</v>
      </c>
      <c r="D2830" s="1">
        <f t="shared" si="44"/>
        <v>42968.665866111114</v>
      </c>
      <c r="E2830">
        <v>121</v>
      </c>
      <c r="F2830" t="s">
        <v>14</v>
      </c>
      <c r="G2830" t="s">
        <v>11</v>
      </c>
      <c r="H2830" t="s">
        <v>25</v>
      </c>
      <c r="I2830">
        <v>1915</v>
      </c>
      <c r="J2830">
        <v>1943</v>
      </c>
      <c r="K2830">
        <f>database[[#This Row],[white_rating]]-database[[#This Row],[black_rating]]</f>
        <v>-28</v>
      </c>
      <c r="L2830" t="s">
        <v>36</v>
      </c>
    </row>
    <row r="2831" spans="1:12" x14ac:dyDescent="0.3">
      <c r="A2831" t="s">
        <v>298</v>
      </c>
      <c r="B2831" t="b">
        <v>1</v>
      </c>
      <c r="C2831">
        <v>1504200000000</v>
      </c>
      <c r="D2831" s="1">
        <f t="shared" si="44"/>
        <v>42978.722222222219</v>
      </c>
      <c r="E2831">
        <v>148</v>
      </c>
      <c r="F2831" t="s">
        <v>24</v>
      </c>
      <c r="G2831" t="s">
        <v>24</v>
      </c>
      <c r="H2831" t="s">
        <v>25</v>
      </c>
      <c r="I2831">
        <v>1914</v>
      </c>
      <c r="J2831">
        <v>1965</v>
      </c>
      <c r="K2831">
        <f>database[[#This Row],[white_rating]]-database[[#This Row],[black_rating]]</f>
        <v>-51</v>
      </c>
      <c r="L2831" t="s">
        <v>31</v>
      </c>
    </row>
    <row r="2832" spans="1:12" x14ac:dyDescent="0.3">
      <c r="A2832" t="s">
        <v>390</v>
      </c>
      <c r="B2832" t="b">
        <v>1</v>
      </c>
      <c r="C2832">
        <v>1500470000000</v>
      </c>
      <c r="D2832" s="1">
        <f t="shared" si="44"/>
        <v>42935.550925925927</v>
      </c>
      <c r="E2832">
        <v>34</v>
      </c>
      <c r="F2832" t="s">
        <v>14</v>
      </c>
      <c r="G2832" t="s">
        <v>11</v>
      </c>
      <c r="H2832" t="s">
        <v>391</v>
      </c>
      <c r="I2832">
        <v>1914</v>
      </c>
      <c r="J2832">
        <v>1842</v>
      </c>
      <c r="K2832">
        <f>database[[#This Row],[white_rating]]-database[[#This Row],[black_rating]]</f>
        <v>72</v>
      </c>
      <c r="L2832" t="s">
        <v>324</v>
      </c>
    </row>
    <row r="2833" spans="1:12" x14ac:dyDescent="0.3">
      <c r="A2833" t="s">
        <v>1258</v>
      </c>
      <c r="B2833" t="b">
        <v>0</v>
      </c>
      <c r="C2833">
        <v>1483680000000</v>
      </c>
      <c r="D2833" s="1">
        <f t="shared" si="44"/>
        <v>42741.222222222219</v>
      </c>
      <c r="E2833">
        <v>37</v>
      </c>
      <c r="F2833" t="s">
        <v>14</v>
      </c>
      <c r="G2833" t="s">
        <v>11</v>
      </c>
      <c r="H2833" t="s">
        <v>101</v>
      </c>
      <c r="I2833">
        <v>1914</v>
      </c>
      <c r="J2833">
        <v>1780</v>
      </c>
      <c r="K2833">
        <f>database[[#This Row],[white_rating]]-database[[#This Row],[black_rating]]</f>
        <v>134</v>
      </c>
      <c r="L2833" t="s">
        <v>72</v>
      </c>
    </row>
    <row r="2834" spans="1:12" x14ac:dyDescent="0.3">
      <c r="A2834" t="s">
        <v>2510</v>
      </c>
      <c r="B2834" t="b">
        <v>1</v>
      </c>
      <c r="C2834">
        <v>1424920000000</v>
      </c>
      <c r="D2834" s="1">
        <f t="shared" si="44"/>
        <v>42061.129629629635</v>
      </c>
      <c r="E2834">
        <v>51</v>
      </c>
      <c r="F2834" t="s">
        <v>14</v>
      </c>
      <c r="G2834" t="s">
        <v>11</v>
      </c>
      <c r="H2834" t="s">
        <v>29</v>
      </c>
      <c r="I2834">
        <v>1914</v>
      </c>
      <c r="J2834">
        <v>1788</v>
      </c>
      <c r="K2834">
        <f>database[[#This Row],[white_rating]]-database[[#This Row],[black_rating]]</f>
        <v>126</v>
      </c>
      <c r="L2834" t="s">
        <v>266</v>
      </c>
    </row>
    <row r="2835" spans="1:12" x14ac:dyDescent="0.3">
      <c r="A2835" t="s">
        <v>4030</v>
      </c>
      <c r="B2835" t="b">
        <v>1</v>
      </c>
      <c r="C2835" t="s">
        <v>4031</v>
      </c>
      <c r="D2835" s="1">
        <f t="shared" si="44"/>
        <v>42967.540381273153</v>
      </c>
      <c r="E2835">
        <v>147</v>
      </c>
      <c r="F2835" t="s">
        <v>18</v>
      </c>
      <c r="G2835" t="s">
        <v>11</v>
      </c>
      <c r="H2835" t="s">
        <v>25</v>
      </c>
      <c r="I2835">
        <v>1914</v>
      </c>
      <c r="J2835">
        <v>1996</v>
      </c>
      <c r="K2835">
        <f>database[[#This Row],[white_rating]]-database[[#This Row],[black_rating]]</f>
        <v>-82</v>
      </c>
      <c r="L2835" t="s">
        <v>43</v>
      </c>
    </row>
    <row r="2836" spans="1:12" x14ac:dyDescent="0.3">
      <c r="A2836" t="s">
        <v>4032</v>
      </c>
      <c r="B2836" t="b">
        <v>1</v>
      </c>
      <c r="C2836" t="s">
        <v>4033</v>
      </c>
      <c r="D2836" s="1">
        <f t="shared" si="44"/>
        <v>42967.536035335652</v>
      </c>
      <c r="E2836">
        <v>38</v>
      </c>
      <c r="F2836" t="s">
        <v>14</v>
      </c>
      <c r="G2836" t="s">
        <v>15</v>
      </c>
      <c r="H2836" t="s">
        <v>25</v>
      </c>
      <c r="I2836">
        <v>1914</v>
      </c>
      <c r="J2836">
        <v>1903</v>
      </c>
      <c r="K2836">
        <f>database[[#This Row],[white_rating]]-database[[#This Row],[black_rating]]</f>
        <v>11</v>
      </c>
      <c r="L2836" t="s">
        <v>34</v>
      </c>
    </row>
    <row r="2837" spans="1:12" x14ac:dyDescent="0.3">
      <c r="A2837" t="s">
        <v>5132</v>
      </c>
      <c r="B2837" t="b">
        <v>1</v>
      </c>
      <c r="C2837" t="s">
        <v>5133</v>
      </c>
      <c r="D2837" s="1">
        <f t="shared" si="44"/>
        <v>42965.537517835648</v>
      </c>
      <c r="E2837">
        <v>49</v>
      </c>
      <c r="F2837" t="s">
        <v>14</v>
      </c>
      <c r="G2837" t="s">
        <v>15</v>
      </c>
      <c r="H2837" t="s">
        <v>25</v>
      </c>
      <c r="I2837">
        <v>1914</v>
      </c>
      <c r="J2837">
        <v>1869</v>
      </c>
      <c r="K2837">
        <f>database[[#This Row],[white_rating]]-database[[#This Row],[black_rating]]</f>
        <v>45</v>
      </c>
      <c r="L2837" t="s">
        <v>86</v>
      </c>
    </row>
    <row r="2838" spans="1:12" x14ac:dyDescent="0.3">
      <c r="A2838" t="s">
        <v>5235</v>
      </c>
      <c r="B2838" t="b">
        <v>1</v>
      </c>
      <c r="C2838" t="s">
        <v>5236</v>
      </c>
      <c r="D2838" s="1">
        <f t="shared" si="44"/>
        <v>42981.791697974535</v>
      </c>
      <c r="E2838">
        <v>67</v>
      </c>
      <c r="F2838" t="s">
        <v>14</v>
      </c>
      <c r="G2838" t="s">
        <v>11</v>
      </c>
      <c r="H2838" t="s">
        <v>25</v>
      </c>
      <c r="I2838">
        <v>1914</v>
      </c>
      <c r="J2838">
        <v>1897</v>
      </c>
      <c r="K2838">
        <f>database[[#This Row],[white_rating]]-database[[#This Row],[black_rating]]</f>
        <v>17</v>
      </c>
      <c r="L2838" t="s">
        <v>370</v>
      </c>
    </row>
    <row r="2839" spans="1:12" x14ac:dyDescent="0.3">
      <c r="A2839" t="s">
        <v>5318</v>
      </c>
      <c r="B2839" t="b">
        <v>1</v>
      </c>
      <c r="C2839" t="s">
        <v>5319</v>
      </c>
      <c r="D2839" s="1">
        <f t="shared" si="44"/>
        <v>42965.791723217597</v>
      </c>
      <c r="E2839">
        <v>39</v>
      </c>
      <c r="F2839" t="s">
        <v>14</v>
      </c>
      <c r="G2839" t="s">
        <v>15</v>
      </c>
      <c r="H2839" t="s">
        <v>25</v>
      </c>
      <c r="I2839">
        <v>1914</v>
      </c>
      <c r="J2839">
        <v>1918</v>
      </c>
      <c r="K2839">
        <f>database[[#This Row],[white_rating]]-database[[#This Row],[black_rating]]</f>
        <v>-4</v>
      </c>
      <c r="L2839" t="s">
        <v>185</v>
      </c>
    </row>
    <row r="2840" spans="1:12" x14ac:dyDescent="0.3">
      <c r="A2840" t="s">
        <v>7573</v>
      </c>
      <c r="B2840" t="b">
        <v>1</v>
      </c>
      <c r="C2840" t="s">
        <v>7574</v>
      </c>
      <c r="D2840" s="1">
        <f t="shared" si="44"/>
        <v>42974.287693506943</v>
      </c>
      <c r="E2840">
        <v>71</v>
      </c>
      <c r="F2840" t="s">
        <v>10</v>
      </c>
      <c r="G2840" t="s">
        <v>11</v>
      </c>
      <c r="H2840" t="s">
        <v>37</v>
      </c>
      <c r="I2840">
        <v>1914</v>
      </c>
      <c r="J2840">
        <v>1829</v>
      </c>
      <c r="K2840">
        <f>database[[#This Row],[white_rating]]-database[[#This Row],[black_rating]]</f>
        <v>85</v>
      </c>
      <c r="L2840" t="s">
        <v>43</v>
      </c>
    </row>
    <row r="2841" spans="1:12" x14ac:dyDescent="0.3">
      <c r="A2841" t="s">
        <v>1068</v>
      </c>
      <c r="B2841" t="b">
        <v>1</v>
      </c>
      <c r="C2841">
        <v>1504200000000</v>
      </c>
      <c r="D2841" s="1">
        <f t="shared" si="44"/>
        <v>42978.722222222219</v>
      </c>
      <c r="E2841">
        <v>33</v>
      </c>
      <c r="F2841" t="s">
        <v>18</v>
      </c>
      <c r="G2841" t="s">
        <v>11</v>
      </c>
      <c r="H2841" t="s">
        <v>25</v>
      </c>
      <c r="I2841">
        <v>1913</v>
      </c>
      <c r="J2841">
        <v>1643</v>
      </c>
      <c r="K2841">
        <f>database[[#This Row],[white_rating]]-database[[#This Row],[black_rating]]</f>
        <v>270</v>
      </c>
      <c r="L2841" t="s">
        <v>244</v>
      </c>
    </row>
    <row r="2842" spans="1:12" x14ac:dyDescent="0.3">
      <c r="A2842" t="s">
        <v>1445</v>
      </c>
      <c r="B2842" t="b">
        <v>1</v>
      </c>
      <c r="C2842">
        <v>1503610000000</v>
      </c>
      <c r="D2842" s="1">
        <f t="shared" si="44"/>
        <v>42971.893518518518</v>
      </c>
      <c r="E2842">
        <v>71</v>
      </c>
      <c r="F2842" t="s">
        <v>14</v>
      </c>
      <c r="G2842" t="s">
        <v>11</v>
      </c>
      <c r="H2842" t="s">
        <v>25</v>
      </c>
      <c r="I2842">
        <v>1913</v>
      </c>
      <c r="J2842">
        <v>1504</v>
      </c>
      <c r="K2842">
        <f>database[[#This Row],[white_rating]]-database[[#This Row],[black_rating]]</f>
        <v>409</v>
      </c>
      <c r="L2842" t="s">
        <v>47</v>
      </c>
    </row>
    <row r="2843" spans="1:12" x14ac:dyDescent="0.3">
      <c r="A2843" t="s">
        <v>2143</v>
      </c>
      <c r="B2843" t="b">
        <v>1</v>
      </c>
      <c r="C2843">
        <v>1444940000000</v>
      </c>
      <c r="D2843" s="1">
        <f t="shared" si="44"/>
        <v>42292.842592592591</v>
      </c>
      <c r="E2843">
        <v>63</v>
      </c>
      <c r="F2843" t="s">
        <v>18</v>
      </c>
      <c r="G2843" t="s">
        <v>11</v>
      </c>
      <c r="H2843" t="s">
        <v>101</v>
      </c>
      <c r="I2843">
        <v>1913</v>
      </c>
      <c r="J2843">
        <v>1463</v>
      </c>
      <c r="K2843">
        <f>database[[#This Row],[white_rating]]-database[[#This Row],[black_rating]]</f>
        <v>450</v>
      </c>
      <c r="L2843" t="s">
        <v>17</v>
      </c>
    </row>
    <row r="2844" spans="1:12" x14ac:dyDescent="0.3">
      <c r="A2844" t="s">
        <v>2253</v>
      </c>
      <c r="B2844" t="b">
        <v>1</v>
      </c>
      <c r="C2844">
        <v>1447600000000</v>
      </c>
      <c r="D2844" s="1">
        <f t="shared" si="44"/>
        <v>42323.629629629635</v>
      </c>
      <c r="E2844">
        <v>29</v>
      </c>
      <c r="F2844" t="s">
        <v>14</v>
      </c>
      <c r="G2844" t="s">
        <v>11</v>
      </c>
      <c r="H2844" t="s">
        <v>25</v>
      </c>
      <c r="I2844">
        <v>1913</v>
      </c>
      <c r="J2844">
        <v>1874</v>
      </c>
      <c r="K2844">
        <f>database[[#This Row],[white_rating]]-database[[#This Row],[black_rating]]</f>
        <v>39</v>
      </c>
      <c r="L2844" t="s">
        <v>266</v>
      </c>
    </row>
    <row r="2845" spans="1:12" x14ac:dyDescent="0.3">
      <c r="A2845" t="s">
        <v>2271</v>
      </c>
      <c r="B2845" t="b">
        <v>1</v>
      </c>
      <c r="C2845">
        <v>1451060000000</v>
      </c>
      <c r="D2845" s="1">
        <f t="shared" si="44"/>
        <v>42363.675925925927</v>
      </c>
      <c r="E2845">
        <v>131</v>
      </c>
      <c r="F2845" t="s">
        <v>24</v>
      </c>
      <c r="G2845" t="s">
        <v>24</v>
      </c>
      <c r="H2845" t="s">
        <v>37</v>
      </c>
      <c r="I2845">
        <v>1913</v>
      </c>
      <c r="J2845">
        <v>1754</v>
      </c>
      <c r="K2845">
        <f>database[[#This Row],[white_rating]]-database[[#This Row],[black_rating]]</f>
        <v>159</v>
      </c>
      <c r="L2845" t="s">
        <v>488</v>
      </c>
    </row>
    <row r="2846" spans="1:12" x14ac:dyDescent="0.3">
      <c r="A2846" t="s">
        <v>2468</v>
      </c>
      <c r="B2846" t="b">
        <v>1</v>
      </c>
      <c r="C2846">
        <v>1504190000000</v>
      </c>
      <c r="D2846" s="1">
        <f t="shared" si="44"/>
        <v>42978.606481481482</v>
      </c>
      <c r="E2846">
        <v>82</v>
      </c>
      <c r="F2846" t="s">
        <v>14</v>
      </c>
      <c r="G2846" t="s">
        <v>15</v>
      </c>
      <c r="H2846" t="s">
        <v>37</v>
      </c>
      <c r="I2846">
        <v>1913</v>
      </c>
      <c r="J2846">
        <v>1925</v>
      </c>
      <c r="K2846">
        <f>database[[#This Row],[white_rating]]-database[[#This Row],[black_rating]]</f>
        <v>-12</v>
      </c>
      <c r="L2846" t="s">
        <v>197</v>
      </c>
    </row>
    <row r="2847" spans="1:12" x14ac:dyDescent="0.3">
      <c r="A2847" t="s">
        <v>3028</v>
      </c>
      <c r="B2847" t="b">
        <v>0</v>
      </c>
      <c r="C2847" t="s">
        <v>3029</v>
      </c>
      <c r="D2847" s="1">
        <f t="shared" si="44"/>
        <v>41678.136871423609</v>
      </c>
      <c r="E2847">
        <v>75</v>
      </c>
      <c r="F2847" t="s">
        <v>14</v>
      </c>
      <c r="G2847" t="s">
        <v>15</v>
      </c>
      <c r="H2847" t="s">
        <v>378</v>
      </c>
      <c r="I2847">
        <v>1913</v>
      </c>
      <c r="J2847">
        <v>2042</v>
      </c>
      <c r="K2847">
        <f>database[[#This Row],[white_rating]]-database[[#This Row],[black_rating]]</f>
        <v>-129</v>
      </c>
      <c r="L2847" t="s">
        <v>88</v>
      </c>
    </row>
    <row r="2848" spans="1:12" x14ac:dyDescent="0.3">
      <c r="A2848" t="s">
        <v>3690</v>
      </c>
      <c r="B2848" t="b">
        <v>0</v>
      </c>
      <c r="C2848" t="s">
        <v>3691</v>
      </c>
      <c r="D2848" s="1">
        <f t="shared" si="44"/>
        <v>42936.81537405093</v>
      </c>
      <c r="E2848">
        <v>50</v>
      </c>
      <c r="F2848" t="s">
        <v>14</v>
      </c>
      <c r="G2848" t="s">
        <v>11</v>
      </c>
      <c r="H2848" t="s">
        <v>29</v>
      </c>
      <c r="I2848">
        <v>1913</v>
      </c>
      <c r="J2848">
        <v>1147</v>
      </c>
      <c r="K2848">
        <f>database[[#This Row],[white_rating]]-database[[#This Row],[black_rating]]</f>
        <v>766</v>
      </c>
      <c r="L2848" t="s">
        <v>33</v>
      </c>
    </row>
    <row r="2849" spans="1:12" x14ac:dyDescent="0.3">
      <c r="A2849" t="s">
        <v>4119</v>
      </c>
      <c r="B2849" t="b">
        <v>1</v>
      </c>
      <c r="C2849" t="s">
        <v>4120</v>
      </c>
      <c r="D2849" s="1">
        <f t="shared" si="44"/>
        <v>42980.321524791667</v>
      </c>
      <c r="E2849">
        <v>69</v>
      </c>
      <c r="F2849" t="s">
        <v>14</v>
      </c>
      <c r="G2849" t="s">
        <v>11</v>
      </c>
      <c r="H2849" t="s">
        <v>125</v>
      </c>
      <c r="I2849">
        <v>1913</v>
      </c>
      <c r="J2849">
        <v>1504</v>
      </c>
      <c r="K2849">
        <f>database[[#This Row],[white_rating]]-database[[#This Row],[black_rating]]</f>
        <v>409</v>
      </c>
      <c r="L2849" t="s">
        <v>184</v>
      </c>
    </row>
    <row r="2850" spans="1:12" x14ac:dyDescent="0.3">
      <c r="A2850" t="s">
        <v>4460</v>
      </c>
      <c r="B2850" t="b">
        <v>1</v>
      </c>
      <c r="C2850" t="s">
        <v>4461</v>
      </c>
      <c r="D2850" s="1">
        <f t="shared" si="44"/>
        <v>42905.483143888894</v>
      </c>
      <c r="E2850">
        <v>42</v>
      </c>
      <c r="F2850" t="s">
        <v>14</v>
      </c>
      <c r="G2850" t="s">
        <v>15</v>
      </c>
      <c r="H2850" t="s">
        <v>315</v>
      </c>
      <c r="I2850">
        <v>1913</v>
      </c>
      <c r="J2850">
        <v>1275</v>
      </c>
      <c r="K2850">
        <f>database[[#This Row],[white_rating]]-database[[#This Row],[black_rating]]</f>
        <v>638</v>
      </c>
      <c r="L2850" t="s">
        <v>43</v>
      </c>
    </row>
    <row r="2851" spans="1:12" x14ac:dyDescent="0.3">
      <c r="A2851" t="s">
        <v>4119</v>
      </c>
      <c r="B2851" t="b">
        <v>1</v>
      </c>
      <c r="C2851" t="s">
        <v>4120</v>
      </c>
      <c r="D2851" s="1">
        <f t="shared" si="44"/>
        <v>42980.321524791667</v>
      </c>
      <c r="E2851">
        <v>69</v>
      </c>
      <c r="F2851" t="s">
        <v>14</v>
      </c>
      <c r="G2851" t="s">
        <v>11</v>
      </c>
      <c r="H2851" t="s">
        <v>125</v>
      </c>
      <c r="I2851">
        <v>1913</v>
      </c>
      <c r="J2851">
        <v>1504</v>
      </c>
      <c r="K2851">
        <f>database[[#This Row],[white_rating]]-database[[#This Row],[black_rating]]</f>
        <v>409</v>
      </c>
      <c r="L2851" t="s">
        <v>184</v>
      </c>
    </row>
    <row r="2852" spans="1:12" x14ac:dyDescent="0.3">
      <c r="A2852" t="s">
        <v>5106</v>
      </c>
      <c r="B2852" t="b">
        <v>1</v>
      </c>
      <c r="C2852" t="s">
        <v>5107</v>
      </c>
      <c r="D2852" s="1">
        <f t="shared" si="44"/>
        <v>42970.835923402774</v>
      </c>
      <c r="E2852">
        <v>81</v>
      </c>
      <c r="F2852" t="s">
        <v>14</v>
      </c>
      <c r="G2852" t="s">
        <v>11</v>
      </c>
      <c r="H2852" t="s">
        <v>29</v>
      </c>
      <c r="I2852">
        <v>1913</v>
      </c>
      <c r="J2852">
        <v>1878</v>
      </c>
      <c r="K2852">
        <f>database[[#This Row],[white_rating]]-database[[#This Row],[black_rating]]</f>
        <v>35</v>
      </c>
      <c r="L2852" t="s">
        <v>301</v>
      </c>
    </row>
    <row r="2853" spans="1:12" x14ac:dyDescent="0.3">
      <c r="A2853" t="s">
        <v>6718</v>
      </c>
      <c r="B2853" t="b">
        <v>1</v>
      </c>
      <c r="C2853" t="s">
        <v>6719</v>
      </c>
      <c r="D2853" s="1">
        <f t="shared" si="44"/>
        <v>42524.811737708333</v>
      </c>
      <c r="E2853">
        <v>21</v>
      </c>
      <c r="F2853" t="s">
        <v>14</v>
      </c>
      <c r="G2853" t="s">
        <v>11</v>
      </c>
      <c r="H2853" t="s">
        <v>2460</v>
      </c>
      <c r="I2853">
        <v>1913</v>
      </c>
      <c r="J2853">
        <v>1849</v>
      </c>
      <c r="K2853">
        <f>database[[#This Row],[white_rating]]-database[[#This Row],[black_rating]]</f>
        <v>64</v>
      </c>
      <c r="L2853" t="s">
        <v>193</v>
      </c>
    </row>
    <row r="2854" spans="1:12" x14ac:dyDescent="0.3">
      <c r="A2854" t="s">
        <v>7302</v>
      </c>
      <c r="B2854" t="b">
        <v>1</v>
      </c>
      <c r="C2854" t="s">
        <v>7303</v>
      </c>
      <c r="D2854" s="1">
        <f t="shared" si="44"/>
        <v>42979.370452037037</v>
      </c>
      <c r="E2854">
        <v>36</v>
      </c>
      <c r="F2854" t="s">
        <v>14</v>
      </c>
      <c r="G2854" t="s">
        <v>15</v>
      </c>
      <c r="H2854" t="s">
        <v>25</v>
      </c>
      <c r="I2854">
        <v>1913</v>
      </c>
      <c r="J2854">
        <v>2020</v>
      </c>
      <c r="K2854">
        <f>database[[#This Row],[white_rating]]-database[[#This Row],[black_rating]]</f>
        <v>-107</v>
      </c>
      <c r="L2854" t="s">
        <v>36</v>
      </c>
    </row>
    <row r="2855" spans="1:12" x14ac:dyDescent="0.3">
      <c r="A2855" t="s">
        <v>1375</v>
      </c>
      <c r="B2855" t="b">
        <v>1</v>
      </c>
      <c r="C2855">
        <v>1504040000000</v>
      </c>
      <c r="D2855" s="1">
        <f t="shared" si="44"/>
        <v>42976.870370370365</v>
      </c>
      <c r="E2855">
        <v>55</v>
      </c>
      <c r="F2855" t="s">
        <v>14</v>
      </c>
      <c r="G2855" t="s">
        <v>11</v>
      </c>
      <c r="H2855" t="s">
        <v>25</v>
      </c>
      <c r="I2855">
        <v>1912</v>
      </c>
      <c r="J2855">
        <v>1827</v>
      </c>
      <c r="K2855">
        <f>database[[#This Row],[white_rating]]-database[[#This Row],[black_rating]]</f>
        <v>85</v>
      </c>
      <c r="L2855" t="s">
        <v>45</v>
      </c>
    </row>
    <row r="2856" spans="1:12" x14ac:dyDescent="0.3">
      <c r="A2856" t="s">
        <v>1681</v>
      </c>
      <c r="B2856" t="b">
        <v>1</v>
      </c>
      <c r="C2856">
        <v>1499830000000</v>
      </c>
      <c r="D2856" s="1">
        <f t="shared" si="44"/>
        <v>42928.143518518518</v>
      </c>
      <c r="E2856">
        <v>106</v>
      </c>
      <c r="F2856" t="s">
        <v>10</v>
      </c>
      <c r="G2856" t="s">
        <v>15</v>
      </c>
      <c r="H2856" t="s">
        <v>25</v>
      </c>
      <c r="I2856">
        <v>1912</v>
      </c>
      <c r="J2856">
        <v>1867</v>
      </c>
      <c r="K2856">
        <f>database[[#This Row],[white_rating]]-database[[#This Row],[black_rating]]</f>
        <v>45</v>
      </c>
      <c r="L2856" t="s">
        <v>13</v>
      </c>
    </row>
    <row r="2857" spans="1:12" x14ac:dyDescent="0.3">
      <c r="A2857" t="s">
        <v>2156</v>
      </c>
      <c r="B2857" t="b">
        <v>1</v>
      </c>
      <c r="C2857">
        <v>1446880000000</v>
      </c>
      <c r="D2857" s="1">
        <f t="shared" si="44"/>
        <v>42315.296296296292</v>
      </c>
      <c r="E2857">
        <v>101</v>
      </c>
      <c r="F2857" t="s">
        <v>14</v>
      </c>
      <c r="G2857" t="s">
        <v>11</v>
      </c>
      <c r="H2857" t="s">
        <v>25</v>
      </c>
      <c r="I2857">
        <v>1912</v>
      </c>
      <c r="J2857">
        <v>1713</v>
      </c>
      <c r="K2857">
        <f>database[[#This Row],[white_rating]]-database[[#This Row],[black_rating]]</f>
        <v>199</v>
      </c>
      <c r="L2857" t="s">
        <v>36</v>
      </c>
    </row>
    <row r="2858" spans="1:12" x14ac:dyDescent="0.3">
      <c r="A2858" t="s">
        <v>2254</v>
      </c>
      <c r="B2858" t="b">
        <v>1</v>
      </c>
      <c r="C2858">
        <v>1447600000000</v>
      </c>
      <c r="D2858" s="1">
        <f t="shared" si="44"/>
        <v>42323.629629629635</v>
      </c>
      <c r="E2858">
        <v>53</v>
      </c>
      <c r="F2858" t="s">
        <v>18</v>
      </c>
      <c r="G2858" t="s">
        <v>11</v>
      </c>
      <c r="H2858" t="s">
        <v>25</v>
      </c>
      <c r="I2858">
        <v>1912</v>
      </c>
      <c r="J2858">
        <v>1339</v>
      </c>
      <c r="K2858">
        <f>database[[#This Row],[white_rating]]-database[[#This Row],[black_rating]]</f>
        <v>573</v>
      </c>
      <c r="L2858" t="s">
        <v>118</v>
      </c>
    </row>
    <row r="2859" spans="1:12" x14ac:dyDescent="0.3">
      <c r="A2859" t="s">
        <v>2351</v>
      </c>
      <c r="B2859" t="b">
        <v>1</v>
      </c>
      <c r="C2859">
        <v>1434830000000</v>
      </c>
      <c r="D2859" s="1">
        <f t="shared" si="44"/>
        <v>42175.828703703708</v>
      </c>
      <c r="E2859">
        <v>39</v>
      </c>
      <c r="F2859" t="s">
        <v>14</v>
      </c>
      <c r="G2859" t="s">
        <v>15</v>
      </c>
      <c r="H2859" t="s">
        <v>25</v>
      </c>
      <c r="I2859">
        <v>1912</v>
      </c>
      <c r="J2859">
        <v>2316</v>
      </c>
      <c r="K2859">
        <f>database[[#This Row],[white_rating]]-database[[#This Row],[black_rating]]</f>
        <v>-404</v>
      </c>
      <c r="L2859" t="s">
        <v>244</v>
      </c>
    </row>
    <row r="2860" spans="1:12" x14ac:dyDescent="0.3">
      <c r="A2860" t="s">
        <v>2447</v>
      </c>
      <c r="B2860" t="b">
        <v>1</v>
      </c>
      <c r="C2860">
        <v>1504020000000</v>
      </c>
      <c r="D2860" s="1">
        <f t="shared" si="44"/>
        <v>42976.638888888891</v>
      </c>
      <c r="E2860">
        <v>44</v>
      </c>
      <c r="F2860" t="s">
        <v>14</v>
      </c>
      <c r="G2860" t="s">
        <v>15</v>
      </c>
      <c r="H2860" t="s">
        <v>1251</v>
      </c>
      <c r="I2860">
        <v>1912</v>
      </c>
      <c r="J2860">
        <v>2003</v>
      </c>
      <c r="K2860">
        <f>database[[#This Row],[white_rating]]-database[[#This Row],[black_rating]]</f>
        <v>-91</v>
      </c>
      <c r="L2860" t="s">
        <v>33</v>
      </c>
    </row>
    <row r="2861" spans="1:12" x14ac:dyDescent="0.3">
      <c r="A2861" t="s">
        <v>3253</v>
      </c>
      <c r="B2861" t="b">
        <v>1</v>
      </c>
      <c r="C2861" t="s">
        <v>3254</v>
      </c>
      <c r="D2861" s="1">
        <f t="shared" si="44"/>
        <v>42978.581898067132</v>
      </c>
      <c r="E2861">
        <v>42</v>
      </c>
      <c r="F2861" t="s">
        <v>14</v>
      </c>
      <c r="G2861" t="s">
        <v>15</v>
      </c>
      <c r="H2861" t="s">
        <v>25</v>
      </c>
      <c r="I2861">
        <v>1912</v>
      </c>
      <c r="J2861">
        <v>1958</v>
      </c>
      <c r="K2861">
        <f>database[[#This Row],[white_rating]]-database[[#This Row],[black_rating]]</f>
        <v>-46</v>
      </c>
      <c r="L2861" t="s">
        <v>1201</v>
      </c>
    </row>
    <row r="2862" spans="1:12" x14ac:dyDescent="0.3">
      <c r="A2862" t="s">
        <v>3743</v>
      </c>
      <c r="B2862" t="b">
        <v>1</v>
      </c>
      <c r="C2862" t="s">
        <v>3744</v>
      </c>
      <c r="D2862" s="1">
        <f t="shared" si="44"/>
        <v>42981.426312326388</v>
      </c>
      <c r="E2862">
        <v>60</v>
      </c>
      <c r="F2862" t="s">
        <v>10</v>
      </c>
      <c r="G2862" t="s">
        <v>15</v>
      </c>
      <c r="H2862" t="s">
        <v>25</v>
      </c>
      <c r="I2862">
        <v>1912</v>
      </c>
      <c r="J2862">
        <v>1936</v>
      </c>
      <c r="K2862">
        <f>database[[#This Row],[white_rating]]-database[[#This Row],[black_rating]]</f>
        <v>-24</v>
      </c>
      <c r="L2862" t="s">
        <v>33</v>
      </c>
    </row>
    <row r="2863" spans="1:12" x14ac:dyDescent="0.3">
      <c r="A2863" t="s">
        <v>3996</v>
      </c>
      <c r="B2863" t="b">
        <v>1</v>
      </c>
      <c r="C2863" t="s">
        <v>3997</v>
      </c>
      <c r="D2863" s="1">
        <f t="shared" si="44"/>
        <v>42972.740926724538</v>
      </c>
      <c r="E2863">
        <v>98</v>
      </c>
      <c r="F2863" t="s">
        <v>10</v>
      </c>
      <c r="G2863" t="s">
        <v>15</v>
      </c>
      <c r="H2863" t="s">
        <v>25</v>
      </c>
      <c r="I2863">
        <v>1912</v>
      </c>
      <c r="J2863">
        <v>1920</v>
      </c>
      <c r="K2863">
        <f>database[[#This Row],[white_rating]]-database[[#This Row],[black_rating]]</f>
        <v>-8</v>
      </c>
      <c r="L2863" t="s">
        <v>661</v>
      </c>
    </row>
    <row r="2864" spans="1:12" x14ac:dyDescent="0.3">
      <c r="A2864" t="s">
        <v>5037</v>
      </c>
      <c r="B2864" t="b">
        <v>1</v>
      </c>
      <c r="C2864" t="s">
        <v>5038</v>
      </c>
      <c r="D2864" s="1">
        <f t="shared" si="44"/>
        <v>42928.426149907405</v>
      </c>
      <c r="E2864">
        <v>27</v>
      </c>
      <c r="F2864" t="s">
        <v>14</v>
      </c>
      <c r="G2864" t="s">
        <v>11</v>
      </c>
      <c r="H2864" t="s">
        <v>25</v>
      </c>
      <c r="I2864">
        <v>1912</v>
      </c>
      <c r="J2864">
        <v>1340</v>
      </c>
      <c r="K2864">
        <f>database[[#This Row],[white_rating]]-database[[#This Row],[black_rating]]</f>
        <v>572</v>
      </c>
      <c r="L2864" t="s">
        <v>144</v>
      </c>
    </row>
    <row r="2865" spans="1:12" x14ac:dyDescent="0.3">
      <c r="A2865" t="s">
        <v>1170</v>
      </c>
      <c r="B2865" t="b">
        <v>0</v>
      </c>
      <c r="C2865">
        <v>1481980000000</v>
      </c>
      <c r="D2865" s="1">
        <f t="shared" si="44"/>
        <v>42721.546296296292</v>
      </c>
      <c r="E2865">
        <v>30</v>
      </c>
      <c r="F2865" t="s">
        <v>14</v>
      </c>
      <c r="G2865" t="s">
        <v>15</v>
      </c>
      <c r="H2865" t="s">
        <v>25</v>
      </c>
      <c r="I2865">
        <v>1911</v>
      </c>
      <c r="J2865">
        <v>2126</v>
      </c>
      <c r="K2865">
        <f>database[[#This Row],[white_rating]]-database[[#This Row],[black_rating]]</f>
        <v>-215</v>
      </c>
      <c r="L2865" t="s">
        <v>79</v>
      </c>
    </row>
    <row r="2866" spans="1:12" x14ac:dyDescent="0.3">
      <c r="A2866" t="s">
        <v>3753</v>
      </c>
      <c r="B2866" t="b">
        <v>1</v>
      </c>
      <c r="C2866" t="s">
        <v>3754</v>
      </c>
      <c r="D2866" s="1">
        <f t="shared" si="44"/>
        <v>42981.388966597224</v>
      </c>
      <c r="E2866">
        <v>37</v>
      </c>
      <c r="F2866" t="s">
        <v>24</v>
      </c>
      <c r="G2866" t="s">
        <v>24</v>
      </c>
      <c r="H2866" t="s">
        <v>25</v>
      </c>
      <c r="I2866">
        <v>1911</v>
      </c>
      <c r="J2866">
        <v>1894</v>
      </c>
      <c r="K2866">
        <f>database[[#This Row],[white_rating]]-database[[#This Row],[black_rating]]</f>
        <v>17</v>
      </c>
      <c r="L2866" t="s">
        <v>208</v>
      </c>
    </row>
    <row r="2867" spans="1:12" x14ac:dyDescent="0.3">
      <c r="A2867" t="s">
        <v>4314</v>
      </c>
      <c r="B2867" t="b">
        <v>1</v>
      </c>
      <c r="C2867" t="s">
        <v>4315</v>
      </c>
      <c r="D2867" s="1">
        <f t="shared" si="44"/>
        <v>42945.295780266199</v>
      </c>
      <c r="E2867">
        <v>35</v>
      </c>
      <c r="F2867" t="s">
        <v>14</v>
      </c>
      <c r="G2867" t="s">
        <v>11</v>
      </c>
      <c r="H2867" t="s">
        <v>25</v>
      </c>
      <c r="I2867">
        <v>1911</v>
      </c>
      <c r="J2867">
        <v>1675</v>
      </c>
      <c r="K2867">
        <f>database[[#This Row],[white_rating]]-database[[#This Row],[black_rating]]</f>
        <v>236</v>
      </c>
      <c r="L2867" t="s">
        <v>115</v>
      </c>
    </row>
    <row r="2868" spans="1:12" x14ac:dyDescent="0.3">
      <c r="A2868" t="s">
        <v>4762</v>
      </c>
      <c r="B2868" t="b">
        <v>1</v>
      </c>
      <c r="C2868" t="s">
        <v>4763</v>
      </c>
      <c r="D2868" s="1">
        <f t="shared" si="44"/>
        <v>42976.770835451389</v>
      </c>
      <c r="E2868">
        <v>48</v>
      </c>
      <c r="F2868" t="s">
        <v>18</v>
      </c>
      <c r="G2868" t="s">
        <v>15</v>
      </c>
      <c r="H2868" t="s">
        <v>38</v>
      </c>
      <c r="I2868">
        <v>1911</v>
      </c>
      <c r="J2868">
        <v>1844</v>
      </c>
      <c r="K2868">
        <f>database[[#This Row],[white_rating]]-database[[#This Row],[black_rating]]</f>
        <v>67</v>
      </c>
      <c r="L2868" t="s">
        <v>88</v>
      </c>
    </row>
    <row r="2869" spans="1:12" x14ac:dyDescent="0.3">
      <c r="A2869" t="s">
        <v>6367</v>
      </c>
      <c r="B2869" t="b">
        <v>1</v>
      </c>
      <c r="C2869" t="s">
        <v>6368</v>
      </c>
      <c r="D2869" s="1">
        <f t="shared" si="44"/>
        <v>42970.492662037039</v>
      </c>
      <c r="E2869">
        <v>101</v>
      </c>
      <c r="F2869" t="s">
        <v>10</v>
      </c>
      <c r="G2869" t="s">
        <v>11</v>
      </c>
      <c r="H2869" t="s">
        <v>37</v>
      </c>
      <c r="I2869">
        <v>1911</v>
      </c>
      <c r="J2869">
        <v>1581</v>
      </c>
      <c r="K2869">
        <f>database[[#This Row],[white_rating]]-database[[#This Row],[black_rating]]</f>
        <v>330</v>
      </c>
      <c r="L2869" t="s">
        <v>313</v>
      </c>
    </row>
    <row r="2870" spans="1:12" x14ac:dyDescent="0.3">
      <c r="A2870" t="s">
        <v>133</v>
      </c>
      <c r="B2870" t="b">
        <v>1</v>
      </c>
      <c r="C2870">
        <v>1503620000000</v>
      </c>
      <c r="D2870" s="1">
        <f t="shared" si="44"/>
        <v>42972.009259259255</v>
      </c>
      <c r="E2870">
        <v>41</v>
      </c>
      <c r="F2870" t="s">
        <v>18</v>
      </c>
      <c r="G2870" t="s">
        <v>11</v>
      </c>
      <c r="H2870" t="s">
        <v>25</v>
      </c>
      <c r="I2870">
        <v>1910</v>
      </c>
      <c r="J2870">
        <v>1862</v>
      </c>
      <c r="K2870">
        <f>database[[#This Row],[white_rating]]-database[[#This Row],[black_rating]]</f>
        <v>48</v>
      </c>
      <c r="L2870" t="s">
        <v>134</v>
      </c>
    </row>
    <row r="2871" spans="1:12" x14ac:dyDescent="0.3">
      <c r="A2871" t="s">
        <v>1433</v>
      </c>
      <c r="B2871" t="b">
        <v>1</v>
      </c>
      <c r="C2871">
        <v>1471380000000</v>
      </c>
      <c r="D2871" s="1">
        <f t="shared" si="44"/>
        <v>42598.861111111109</v>
      </c>
      <c r="E2871">
        <v>58</v>
      </c>
      <c r="F2871" t="s">
        <v>14</v>
      </c>
      <c r="G2871" t="s">
        <v>15</v>
      </c>
      <c r="H2871" t="s">
        <v>29</v>
      </c>
      <c r="I2871">
        <v>1910</v>
      </c>
      <c r="J2871">
        <v>1714</v>
      </c>
      <c r="K2871">
        <f>database[[#This Row],[white_rating]]-database[[#This Row],[black_rating]]</f>
        <v>196</v>
      </c>
      <c r="L2871" t="s">
        <v>1434</v>
      </c>
    </row>
    <row r="2872" spans="1:12" x14ac:dyDescent="0.3">
      <c r="A2872" t="s">
        <v>2213</v>
      </c>
      <c r="B2872" t="b">
        <v>1</v>
      </c>
      <c r="C2872">
        <v>1462950000000</v>
      </c>
      <c r="D2872" s="1">
        <f t="shared" si="44"/>
        <v>42501.291666666672</v>
      </c>
      <c r="E2872">
        <v>136</v>
      </c>
      <c r="F2872" t="s">
        <v>10</v>
      </c>
      <c r="G2872" t="s">
        <v>15</v>
      </c>
      <c r="H2872" t="s">
        <v>119</v>
      </c>
      <c r="I2872">
        <v>1910</v>
      </c>
      <c r="J2872">
        <v>1979</v>
      </c>
      <c r="K2872">
        <f>database[[#This Row],[white_rating]]-database[[#This Row],[black_rating]]</f>
        <v>-69</v>
      </c>
      <c r="L2872" t="s">
        <v>132</v>
      </c>
    </row>
    <row r="2873" spans="1:12" x14ac:dyDescent="0.3">
      <c r="A2873" t="s">
        <v>3990</v>
      </c>
      <c r="B2873" t="b">
        <v>1</v>
      </c>
      <c r="C2873" t="s">
        <v>3991</v>
      </c>
      <c r="D2873" s="1">
        <f t="shared" si="44"/>
        <v>42979.831936747687</v>
      </c>
      <c r="E2873">
        <v>130</v>
      </c>
      <c r="F2873" t="s">
        <v>14</v>
      </c>
      <c r="G2873" t="s">
        <v>15</v>
      </c>
      <c r="H2873" t="s">
        <v>25</v>
      </c>
      <c r="I2873">
        <v>1910</v>
      </c>
      <c r="J2873">
        <v>1955</v>
      </c>
      <c r="K2873">
        <f>database[[#This Row],[white_rating]]-database[[#This Row],[black_rating]]</f>
        <v>-45</v>
      </c>
      <c r="L2873" t="s">
        <v>27</v>
      </c>
    </row>
    <row r="2874" spans="1:12" x14ac:dyDescent="0.3">
      <c r="A2874" t="s">
        <v>4133</v>
      </c>
      <c r="B2874" t="b">
        <v>1</v>
      </c>
      <c r="C2874" t="s">
        <v>4134</v>
      </c>
      <c r="D2874" s="1">
        <f t="shared" si="44"/>
        <v>42980.129796527777</v>
      </c>
      <c r="E2874">
        <v>67</v>
      </c>
      <c r="F2874" t="s">
        <v>14</v>
      </c>
      <c r="G2874" t="s">
        <v>11</v>
      </c>
      <c r="H2874" t="s">
        <v>25</v>
      </c>
      <c r="I2874">
        <v>1910</v>
      </c>
      <c r="J2874">
        <v>1773</v>
      </c>
      <c r="K2874">
        <f>database[[#This Row],[white_rating]]-database[[#This Row],[black_rating]]</f>
        <v>137</v>
      </c>
      <c r="L2874" t="s">
        <v>228</v>
      </c>
    </row>
    <row r="2875" spans="1:12" x14ac:dyDescent="0.3">
      <c r="A2875" t="s">
        <v>4286</v>
      </c>
      <c r="B2875" t="b">
        <v>1</v>
      </c>
      <c r="C2875" t="s">
        <v>4287</v>
      </c>
      <c r="D2875" s="1">
        <f t="shared" si="44"/>
        <v>42979.65529649306</v>
      </c>
      <c r="E2875">
        <v>67</v>
      </c>
      <c r="F2875" t="s">
        <v>14</v>
      </c>
      <c r="G2875" t="s">
        <v>11</v>
      </c>
      <c r="H2875" t="s">
        <v>25</v>
      </c>
      <c r="I2875">
        <v>1910</v>
      </c>
      <c r="J2875">
        <v>2080</v>
      </c>
      <c r="K2875">
        <f>database[[#This Row],[white_rating]]-database[[#This Row],[black_rating]]</f>
        <v>-170</v>
      </c>
      <c r="L2875" t="s">
        <v>51</v>
      </c>
    </row>
    <row r="2876" spans="1:12" x14ac:dyDescent="0.3">
      <c r="A2876" t="s">
        <v>4638</v>
      </c>
      <c r="B2876" t="b">
        <v>1</v>
      </c>
      <c r="C2876" t="s">
        <v>4639</v>
      </c>
      <c r="D2876" s="1">
        <f t="shared" si="44"/>
        <v>42940.363342430559</v>
      </c>
      <c r="E2876">
        <v>84</v>
      </c>
      <c r="F2876" t="s">
        <v>14</v>
      </c>
      <c r="G2876" t="s">
        <v>15</v>
      </c>
      <c r="H2876" t="s">
        <v>25</v>
      </c>
      <c r="I2876">
        <v>1910</v>
      </c>
      <c r="J2876">
        <v>1864</v>
      </c>
      <c r="K2876">
        <f>database[[#This Row],[white_rating]]-database[[#This Row],[black_rating]]</f>
        <v>46</v>
      </c>
      <c r="L2876" t="s">
        <v>185</v>
      </c>
    </row>
    <row r="2877" spans="1:12" x14ac:dyDescent="0.3">
      <c r="A2877" t="s">
        <v>5120</v>
      </c>
      <c r="B2877" t="b">
        <v>1</v>
      </c>
      <c r="C2877" t="s">
        <v>5121</v>
      </c>
      <c r="D2877" s="1">
        <f t="shared" si="44"/>
        <v>42968.669030127319</v>
      </c>
      <c r="E2877">
        <v>45</v>
      </c>
      <c r="F2877" t="s">
        <v>14</v>
      </c>
      <c r="G2877" t="s">
        <v>15</v>
      </c>
      <c r="H2877" t="s">
        <v>491</v>
      </c>
      <c r="I2877">
        <v>1910</v>
      </c>
      <c r="J2877">
        <v>1817</v>
      </c>
      <c r="K2877">
        <f>database[[#This Row],[white_rating]]-database[[#This Row],[black_rating]]</f>
        <v>93</v>
      </c>
      <c r="L2877" t="s">
        <v>585</v>
      </c>
    </row>
    <row r="2878" spans="1:12" x14ac:dyDescent="0.3">
      <c r="A2878" t="s">
        <v>5124</v>
      </c>
      <c r="B2878" t="b">
        <v>1</v>
      </c>
      <c r="C2878" t="s">
        <v>5125</v>
      </c>
      <c r="D2878" s="1">
        <f t="shared" si="44"/>
        <v>42966.888078125005</v>
      </c>
      <c r="E2878">
        <v>61</v>
      </c>
      <c r="F2878" t="s">
        <v>14</v>
      </c>
      <c r="G2878" t="s">
        <v>11</v>
      </c>
      <c r="H2878" t="s">
        <v>64</v>
      </c>
      <c r="I2878">
        <v>1910</v>
      </c>
      <c r="J2878">
        <v>1870</v>
      </c>
      <c r="K2878">
        <f>database[[#This Row],[white_rating]]-database[[#This Row],[black_rating]]</f>
        <v>40</v>
      </c>
      <c r="L2878" t="s">
        <v>633</v>
      </c>
    </row>
    <row r="2879" spans="1:12" x14ac:dyDescent="0.3">
      <c r="A2879" t="s">
        <v>5304</v>
      </c>
      <c r="B2879" t="b">
        <v>1</v>
      </c>
      <c r="C2879" t="s">
        <v>5305</v>
      </c>
      <c r="D2879" s="1">
        <f t="shared" si="44"/>
        <v>42966.43547138889</v>
      </c>
      <c r="E2879">
        <v>74</v>
      </c>
      <c r="F2879" t="s">
        <v>14</v>
      </c>
      <c r="G2879" t="s">
        <v>15</v>
      </c>
      <c r="H2879" t="s">
        <v>25</v>
      </c>
      <c r="I2879">
        <v>1910</v>
      </c>
      <c r="J2879">
        <v>1863</v>
      </c>
      <c r="K2879">
        <f>database[[#This Row],[white_rating]]-database[[#This Row],[black_rating]]</f>
        <v>47</v>
      </c>
      <c r="L2879" t="s">
        <v>306</v>
      </c>
    </row>
    <row r="2880" spans="1:12" x14ac:dyDescent="0.3">
      <c r="A2880" t="s">
        <v>5914</v>
      </c>
      <c r="B2880" t="b">
        <v>1</v>
      </c>
      <c r="C2880" t="s">
        <v>5915</v>
      </c>
      <c r="D2880" s="1">
        <f t="shared" si="44"/>
        <v>42982.001779699072</v>
      </c>
      <c r="E2880">
        <v>200</v>
      </c>
      <c r="F2880" t="s">
        <v>10</v>
      </c>
      <c r="G2880" t="s">
        <v>15</v>
      </c>
      <c r="H2880" t="s">
        <v>25</v>
      </c>
      <c r="I2880">
        <v>1910</v>
      </c>
      <c r="J2880">
        <v>1827</v>
      </c>
      <c r="K2880">
        <f>database[[#This Row],[white_rating]]-database[[#This Row],[black_rating]]</f>
        <v>83</v>
      </c>
      <c r="L2880" t="s">
        <v>92</v>
      </c>
    </row>
    <row r="2881" spans="1:12" x14ac:dyDescent="0.3">
      <c r="A2881" t="s">
        <v>6668</v>
      </c>
      <c r="B2881" t="b">
        <v>1</v>
      </c>
      <c r="C2881" t="s">
        <v>6669</v>
      </c>
      <c r="D2881" s="1">
        <f t="shared" si="44"/>
        <v>42979.083470474536</v>
      </c>
      <c r="E2881">
        <v>96</v>
      </c>
      <c r="F2881" t="s">
        <v>14</v>
      </c>
      <c r="G2881" t="s">
        <v>15</v>
      </c>
      <c r="H2881" t="s">
        <v>205</v>
      </c>
      <c r="I2881">
        <v>1910</v>
      </c>
      <c r="J2881">
        <v>1849</v>
      </c>
      <c r="K2881">
        <f>database[[#This Row],[white_rating]]-database[[#This Row],[black_rating]]</f>
        <v>61</v>
      </c>
      <c r="L2881" t="s">
        <v>277</v>
      </c>
    </row>
    <row r="2882" spans="1:12" x14ac:dyDescent="0.3">
      <c r="A2882" t="s">
        <v>6670</v>
      </c>
      <c r="B2882" t="b">
        <v>1</v>
      </c>
      <c r="C2882" t="s">
        <v>6671</v>
      </c>
      <c r="D2882" s="1">
        <f t="shared" ref="D2882:D2945" si="45">C2882/86400000+DATE(1970,1,1)</f>
        <v>42978.880215532408</v>
      </c>
      <c r="E2882">
        <v>113</v>
      </c>
      <c r="F2882" t="s">
        <v>14</v>
      </c>
      <c r="G2882" t="s">
        <v>11</v>
      </c>
      <c r="H2882" t="s">
        <v>25</v>
      </c>
      <c r="I2882">
        <v>1910</v>
      </c>
      <c r="J2882">
        <v>1658</v>
      </c>
      <c r="K2882">
        <f>database[[#This Row],[white_rating]]-database[[#This Row],[black_rating]]</f>
        <v>252</v>
      </c>
      <c r="L2882" t="s">
        <v>633</v>
      </c>
    </row>
    <row r="2883" spans="1:12" x14ac:dyDescent="0.3">
      <c r="A2883" t="s">
        <v>7278</v>
      </c>
      <c r="B2883" t="b">
        <v>1</v>
      </c>
      <c r="C2883" t="s">
        <v>7279</v>
      </c>
      <c r="D2883" s="1">
        <f t="shared" si="45"/>
        <v>42981.446265856481</v>
      </c>
      <c r="E2883">
        <v>134</v>
      </c>
      <c r="F2883" t="s">
        <v>14</v>
      </c>
      <c r="G2883" t="s">
        <v>15</v>
      </c>
      <c r="H2883" t="s">
        <v>25</v>
      </c>
      <c r="I2883">
        <v>1910</v>
      </c>
      <c r="J2883">
        <v>2060</v>
      </c>
      <c r="K2883">
        <f>database[[#This Row],[white_rating]]-database[[#This Row],[black_rating]]</f>
        <v>-150</v>
      </c>
      <c r="L2883" t="s">
        <v>270</v>
      </c>
    </row>
    <row r="2884" spans="1:12" x14ac:dyDescent="0.3">
      <c r="A2884" t="s">
        <v>7539</v>
      </c>
      <c r="B2884" t="b">
        <v>1</v>
      </c>
      <c r="C2884" t="s">
        <v>7540</v>
      </c>
      <c r="D2884" s="1">
        <f t="shared" si="45"/>
        <v>42975.648829699072</v>
      </c>
      <c r="E2884">
        <v>51</v>
      </c>
      <c r="F2884" t="s">
        <v>14</v>
      </c>
      <c r="G2884" t="s">
        <v>11</v>
      </c>
      <c r="H2884" t="s">
        <v>37</v>
      </c>
      <c r="I2884">
        <v>1910</v>
      </c>
      <c r="J2884">
        <v>1813</v>
      </c>
      <c r="K2884">
        <f>database[[#This Row],[white_rating]]-database[[#This Row],[black_rating]]</f>
        <v>97</v>
      </c>
      <c r="L2884" t="s">
        <v>21</v>
      </c>
    </row>
    <row r="2885" spans="1:12" x14ac:dyDescent="0.3">
      <c r="A2885" t="s">
        <v>345</v>
      </c>
      <c r="B2885" t="b">
        <v>1</v>
      </c>
      <c r="C2885">
        <v>1501950000000</v>
      </c>
      <c r="D2885" s="1">
        <f t="shared" si="45"/>
        <v>42952.680555555555</v>
      </c>
      <c r="E2885">
        <v>48</v>
      </c>
      <c r="F2885" t="s">
        <v>14</v>
      </c>
      <c r="G2885" t="s">
        <v>15</v>
      </c>
      <c r="H2885" t="s">
        <v>25</v>
      </c>
      <c r="I2885">
        <v>1909</v>
      </c>
      <c r="J2885">
        <v>2271</v>
      </c>
      <c r="K2885">
        <f>database[[#This Row],[white_rating]]-database[[#This Row],[black_rating]]</f>
        <v>-362</v>
      </c>
      <c r="L2885" t="s">
        <v>150</v>
      </c>
    </row>
    <row r="2886" spans="1:12" x14ac:dyDescent="0.3">
      <c r="A2886" t="s">
        <v>1328</v>
      </c>
      <c r="B2886" t="b">
        <v>1</v>
      </c>
      <c r="C2886">
        <v>1478140000000</v>
      </c>
      <c r="D2886" s="1">
        <f t="shared" si="45"/>
        <v>42677.101851851854</v>
      </c>
      <c r="E2886">
        <v>51</v>
      </c>
      <c r="F2886" t="s">
        <v>14</v>
      </c>
      <c r="G2886" t="s">
        <v>11</v>
      </c>
      <c r="H2886" t="s">
        <v>25</v>
      </c>
      <c r="I2886">
        <v>1909</v>
      </c>
      <c r="J2886">
        <v>1887</v>
      </c>
      <c r="K2886">
        <f>database[[#This Row],[white_rating]]-database[[#This Row],[black_rating]]</f>
        <v>22</v>
      </c>
      <c r="L2886" t="s">
        <v>313</v>
      </c>
    </row>
    <row r="2887" spans="1:12" x14ac:dyDescent="0.3">
      <c r="A2887" t="s">
        <v>2466</v>
      </c>
      <c r="B2887" t="b">
        <v>1</v>
      </c>
      <c r="C2887">
        <v>1504210000000</v>
      </c>
      <c r="D2887" s="1">
        <f t="shared" si="45"/>
        <v>42978.837962962964</v>
      </c>
      <c r="E2887">
        <v>97</v>
      </c>
      <c r="F2887" t="s">
        <v>14</v>
      </c>
      <c r="G2887" t="s">
        <v>11</v>
      </c>
      <c r="H2887" t="s">
        <v>491</v>
      </c>
      <c r="I2887">
        <v>1909</v>
      </c>
      <c r="J2887">
        <v>1887</v>
      </c>
      <c r="K2887">
        <f>database[[#This Row],[white_rating]]-database[[#This Row],[black_rating]]</f>
        <v>22</v>
      </c>
      <c r="L2887" t="s">
        <v>23</v>
      </c>
    </row>
    <row r="2888" spans="1:12" x14ac:dyDescent="0.3">
      <c r="A2888" t="s">
        <v>2856</v>
      </c>
      <c r="B2888" t="b">
        <v>0</v>
      </c>
      <c r="C2888" t="s">
        <v>2857</v>
      </c>
      <c r="D2888" s="1">
        <f t="shared" si="45"/>
        <v>41825.077403425923</v>
      </c>
      <c r="E2888">
        <v>85</v>
      </c>
      <c r="F2888" t="s">
        <v>14</v>
      </c>
      <c r="G2888" t="s">
        <v>11</v>
      </c>
      <c r="H2888" t="s">
        <v>25</v>
      </c>
      <c r="I2888">
        <v>1909</v>
      </c>
      <c r="J2888">
        <v>1598</v>
      </c>
      <c r="K2888">
        <f>database[[#This Row],[white_rating]]-database[[#This Row],[black_rating]]</f>
        <v>311</v>
      </c>
      <c r="L2888" t="s">
        <v>33</v>
      </c>
    </row>
    <row r="2889" spans="1:12" x14ac:dyDescent="0.3">
      <c r="A2889" t="s">
        <v>3165</v>
      </c>
      <c r="B2889" t="b">
        <v>1</v>
      </c>
      <c r="C2889" t="s">
        <v>3166</v>
      </c>
      <c r="D2889" s="1">
        <f t="shared" si="45"/>
        <v>42981.868499687502</v>
      </c>
      <c r="E2889">
        <v>66</v>
      </c>
      <c r="F2889" t="s">
        <v>18</v>
      </c>
      <c r="G2889" t="s">
        <v>15</v>
      </c>
      <c r="H2889" t="s">
        <v>25</v>
      </c>
      <c r="I2889">
        <v>1909</v>
      </c>
      <c r="J2889">
        <v>1639</v>
      </c>
      <c r="K2889">
        <f>database[[#This Row],[white_rating]]-database[[#This Row],[black_rating]]</f>
        <v>270</v>
      </c>
      <c r="L2889" t="s">
        <v>102</v>
      </c>
    </row>
    <row r="2890" spans="1:12" x14ac:dyDescent="0.3">
      <c r="A2890" t="s">
        <v>3165</v>
      </c>
      <c r="B2890" t="b">
        <v>1</v>
      </c>
      <c r="C2890" t="s">
        <v>3166</v>
      </c>
      <c r="D2890" s="1">
        <f t="shared" si="45"/>
        <v>42981.868499687502</v>
      </c>
      <c r="E2890">
        <v>66</v>
      </c>
      <c r="F2890" t="s">
        <v>18</v>
      </c>
      <c r="G2890" t="s">
        <v>15</v>
      </c>
      <c r="H2890" t="s">
        <v>25</v>
      </c>
      <c r="I2890">
        <v>1909</v>
      </c>
      <c r="J2890">
        <v>1639</v>
      </c>
      <c r="K2890">
        <f>database[[#This Row],[white_rating]]-database[[#This Row],[black_rating]]</f>
        <v>270</v>
      </c>
      <c r="L2890" t="s">
        <v>102</v>
      </c>
    </row>
    <row r="2891" spans="1:12" x14ac:dyDescent="0.3">
      <c r="A2891" t="s">
        <v>6453</v>
      </c>
      <c r="B2891" t="b">
        <v>1</v>
      </c>
      <c r="C2891" t="s">
        <v>6454</v>
      </c>
      <c r="D2891" s="1">
        <f t="shared" si="45"/>
        <v>42966.842699895831</v>
      </c>
      <c r="E2891">
        <v>65</v>
      </c>
      <c r="F2891" t="s">
        <v>14</v>
      </c>
      <c r="G2891" t="s">
        <v>11</v>
      </c>
      <c r="H2891" t="s">
        <v>239</v>
      </c>
      <c r="I2891">
        <v>1909</v>
      </c>
      <c r="J2891">
        <v>1406</v>
      </c>
      <c r="K2891">
        <f>database[[#This Row],[white_rating]]-database[[#This Row],[black_rating]]</f>
        <v>503</v>
      </c>
      <c r="L2891" t="s">
        <v>21</v>
      </c>
    </row>
    <row r="2892" spans="1:12" x14ac:dyDescent="0.3">
      <c r="A2892" t="s">
        <v>7120</v>
      </c>
      <c r="B2892" t="b">
        <v>1</v>
      </c>
      <c r="C2892" t="s">
        <v>7121</v>
      </c>
      <c r="D2892" s="1">
        <f t="shared" si="45"/>
        <v>42641.875865578702</v>
      </c>
      <c r="E2892">
        <v>35</v>
      </c>
      <c r="F2892" t="s">
        <v>14</v>
      </c>
      <c r="G2892" t="s">
        <v>11</v>
      </c>
      <c r="H2892" t="s">
        <v>315</v>
      </c>
      <c r="I2892">
        <v>1909</v>
      </c>
      <c r="J2892">
        <v>2065</v>
      </c>
      <c r="K2892">
        <f>database[[#This Row],[white_rating]]-database[[#This Row],[black_rating]]</f>
        <v>-156</v>
      </c>
      <c r="L2892" t="s">
        <v>160</v>
      </c>
    </row>
    <row r="2893" spans="1:12" x14ac:dyDescent="0.3">
      <c r="A2893" t="s">
        <v>7565</v>
      </c>
      <c r="B2893" t="b">
        <v>1</v>
      </c>
      <c r="C2893" t="s">
        <v>7566</v>
      </c>
      <c r="D2893" s="1">
        <f t="shared" si="45"/>
        <v>42974.374820775462</v>
      </c>
      <c r="E2893">
        <v>128</v>
      </c>
      <c r="F2893" t="s">
        <v>10</v>
      </c>
      <c r="G2893" t="s">
        <v>15</v>
      </c>
      <c r="H2893" t="s">
        <v>37</v>
      </c>
      <c r="I2893">
        <v>1909</v>
      </c>
      <c r="J2893">
        <v>1914</v>
      </c>
      <c r="K2893">
        <f>database[[#This Row],[white_rating]]-database[[#This Row],[black_rating]]</f>
        <v>-5</v>
      </c>
      <c r="L2893" t="s">
        <v>108</v>
      </c>
    </row>
    <row r="2894" spans="1:12" x14ac:dyDescent="0.3">
      <c r="A2894" t="s">
        <v>1012</v>
      </c>
      <c r="B2894" t="b">
        <v>1</v>
      </c>
      <c r="C2894">
        <v>1474820000000</v>
      </c>
      <c r="D2894" s="1">
        <f t="shared" si="45"/>
        <v>42638.675925925927</v>
      </c>
      <c r="E2894">
        <v>61</v>
      </c>
      <c r="F2894" t="s">
        <v>18</v>
      </c>
      <c r="G2894" t="s">
        <v>11</v>
      </c>
      <c r="H2894" t="s">
        <v>25</v>
      </c>
      <c r="I2894">
        <v>1908</v>
      </c>
      <c r="J2894">
        <v>1421</v>
      </c>
      <c r="K2894">
        <f>database[[#This Row],[white_rating]]-database[[#This Row],[black_rating]]</f>
        <v>487</v>
      </c>
      <c r="L2894" t="s">
        <v>52</v>
      </c>
    </row>
    <row r="2895" spans="1:12" x14ac:dyDescent="0.3">
      <c r="A2895" t="s">
        <v>1185</v>
      </c>
      <c r="B2895" t="b">
        <v>1</v>
      </c>
      <c r="C2895">
        <v>1482370000000</v>
      </c>
      <c r="D2895" s="1">
        <f t="shared" si="45"/>
        <v>42726.060185185182</v>
      </c>
      <c r="E2895">
        <v>101</v>
      </c>
      <c r="F2895" t="s">
        <v>18</v>
      </c>
      <c r="G2895" t="s">
        <v>11</v>
      </c>
      <c r="H2895" t="s">
        <v>25</v>
      </c>
      <c r="I2895">
        <v>1908</v>
      </c>
      <c r="J2895">
        <v>1498</v>
      </c>
      <c r="K2895">
        <f>database[[#This Row],[white_rating]]-database[[#This Row],[black_rating]]</f>
        <v>410</v>
      </c>
      <c r="L2895" t="s">
        <v>132</v>
      </c>
    </row>
    <row r="2896" spans="1:12" x14ac:dyDescent="0.3">
      <c r="A2896" t="s">
        <v>1569</v>
      </c>
      <c r="B2896" t="b">
        <v>0</v>
      </c>
      <c r="C2896">
        <v>1462450000000</v>
      </c>
      <c r="D2896" s="1">
        <f t="shared" si="45"/>
        <v>42495.504629629635</v>
      </c>
      <c r="E2896">
        <v>36</v>
      </c>
      <c r="F2896" t="s">
        <v>24</v>
      </c>
      <c r="G2896" t="s">
        <v>24</v>
      </c>
      <c r="H2896" t="s">
        <v>29</v>
      </c>
      <c r="I2896">
        <v>1908</v>
      </c>
      <c r="J2896">
        <v>2076</v>
      </c>
      <c r="K2896">
        <f>database[[#This Row],[white_rating]]-database[[#This Row],[black_rating]]</f>
        <v>-168</v>
      </c>
      <c r="L2896" t="s">
        <v>47</v>
      </c>
    </row>
    <row r="2897" spans="1:12" x14ac:dyDescent="0.3">
      <c r="A2897" t="s">
        <v>1691</v>
      </c>
      <c r="B2897" t="b">
        <v>1</v>
      </c>
      <c r="C2897">
        <v>1499150000000</v>
      </c>
      <c r="D2897" s="1">
        <f t="shared" si="45"/>
        <v>42920.273148148146</v>
      </c>
      <c r="E2897">
        <v>48</v>
      </c>
      <c r="F2897" t="s">
        <v>14</v>
      </c>
      <c r="G2897" t="s">
        <v>15</v>
      </c>
      <c r="H2897" t="s">
        <v>25</v>
      </c>
      <c r="I2897">
        <v>1908</v>
      </c>
      <c r="J2897">
        <v>1832</v>
      </c>
      <c r="K2897">
        <f>database[[#This Row],[white_rating]]-database[[#This Row],[black_rating]]</f>
        <v>76</v>
      </c>
      <c r="L2897" t="s">
        <v>27</v>
      </c>
    </row>
    <row r="2898" spans="1:12" x14ac:dyDescent="0.3">
      <c r="A2898" t="s">
        <v>1760</v>
      </c>
      <c r="B2898" t="b">
        <v>1</v>
      </c>
      <c r="C2898">
        <v>1458680000000</v>
      </c>
      <c r="D2898" s="1">
        <f t="shared" si="45"/>
        <v>42451.870370370365</v>
      </c>
      <c r="E2898">
        <v>76</v>
      </c>
      <c r="F2898" t="s">
        <v>14</v>
      </c>
      <c r="G2898" t="s">
        <v>11</v>
      </c>
      <c r="H2898" t="s">
        <v>25</v>
      </c>
      <c r="I2898">
        <v>1908</v>
      </c>
      <c r="J2898">
        <v>1821</v>
      </c>
      <c r="K2898">
        <f>database[[#This Row],[white_rating]]-database[[#This Row],[black_rating]]</f>
        <v>87</v>
      </c>
      <c r="L2898" t="s">
        <v>36</v>
      </c>
    </row>
    <row r="2899" spans="1:12" x14ac:dyDescent="0.3">
      <c r="A2899" t="s">
        <v>2130</v>
      </c>
      <c r="B2899" t="b">
        <v>1</v>
      </c>
      <c r="C2899">
        <v>1447810000000</v>
      </c>
      <c r="D2899" s="1">
        <f t="shared" si="45"/>
        <v>42326.060185185182</v>
      </c>
      <c r="E2899">
        <v>57</v>
      </c>
      <c r="F2899" t="s">
        <v>14</v>
      </c>
      <c r="G2899" t="s">
        <v>11</v>
      </c>
      <c r="H2899" t="s">
        <v>25</v>
      </c>
      <c r="I2899">
        <v>1908</v>
      </c>
      <c r="J2899">
        <v>1414</v>
      </c>
      <c r="K2899">
        <f>database[[#This Row],[white_rating]]-database[[#This Row],[black_rating]]</f>
        <v>494</v>
      </c>
      <c r="L2899" t="s">
        <v>27</v>
      </c>
    </row>
    <row r="2900" spans="1:12" x14ac:dyDescent="0.3">
      <c r="A2900" t="s">
        <v>3024</v>
      </c>
      <c r="B2900" t="b">
        <v>1</v>
      </c>
      <c r="C2900" t="s">
        <v>3025</v>
      </c>
      <c r="D2900" s="1">
        <f t="shared" si="45"/>
        <v>41689.526316053241</v>
      </c>
      <c r="E2900">
        <v>33</v>
      </c>
      <c r="F2900" t="s">
        <v>14</v>
      </c>
      <c r="G2900" t="s">
        <v>11</v>
      </c>
      <c r="H2900" t="s">
        <v>550</v>
      </c>
      <c r="I2900">
        <v>1908</v>
      </c>
      <c r="J2900">
        <v>1479</v>
      </c>
      <c r="K2900">
        <f>database[[#This Row],[white_rating]]-database[[#This Row],[black_rating]]</f>
        <v>429</v>
      </c>
      <c r="L2900" t="s">
        <v>19</v>
      </c>
    </row>
    <row r="2901" spans="1:12" x14ac:dyDescent="0.3">
      <c r="A2901" t="s">
        <v>3725</v>
      </c>
      <c r="B2901" t="b">
        <v>1</v>
      </c>
      <c r="C2901" t="s">
        <v>3726</v>
      </c>
      <c r="D2901" s="1">
        <f t="shared" si="45"/>
        <v>42942.085479942129</v>
      </c>
      <c r="E2901">
        <v>137</v>
      </c>
      <c r="F2901" t="s">
        <v>18</v>
      </c>
      <c r="G2901" t="s">
        <v>11</v>
      </c>
      <c r="H2901" t="s">
        <v>25</v>
      </c>
      <c r="I2901">
        <v>1908</v>
      </c>
      <c r="J2901">
        <v>1898</v>
      </c>
      <c r="K2901">
        <f>database[[#This Row],[white_rating]]-database[[#This Row],[black_rating]]</f>
        <v>10</v>
      </c>
      <c r="L2901" t="s">
        <v>23</v>
      </c>
    </row>
    <row r="2902" spans="1:12" x14ac:dyDescent="0.3">
      <c r="A2902" t="s">
        <v>4404</v>
      </c>
      <c r="B2902" t="b">
        <v>1</v>
      </c>
      <c r="C2902" t="s">
        <v>4405</v>
      </c>
      <c r="D2902" s="1">
        <f t="shared" si="45"/>
        <v>42918.394804212963</v>
      </c>
      <c r="E2902">
        <v>74</v>
      </c>
      <c r="F2902" t="s">
        <v>14</v>
      </c>
      <c r="G2902" t="s">
        <v>15</v>
      </c>
      <c r="H2902" t="s">
        <v>25</v>
      </c>
      <c r="I2902">
        <v>1908</v>
      </c>
      <c r="J2902">
        <v>1825</v>
      </c>
      <c r="K2902">
        <f>database[[#This Row],[white_rating]]-database[[#This Row],[black_rating]]</f>
        <v>83</v>
      </c>
      <c r="L2902" t="s">
        <v>1498</v>
      </c>
    </row>
    <row r="2903" spans="1:12" x14ac:dyDescent="0.3">
      <c r="A2903" t="s">
        <v>4462</v>
      </c>
      <c r="B2903" t="b">
        <v>1</v>
      </c>
      <c r="C2903" t="s">
        <v>4463</v>
      </c>
      <c r="D2903" s="1">
        <f t="shared" si="45"/>
        <v>42905.383268483798</v>
      </c>
      <c r="E2903">
        <v>43</v>
      </c>
      <c r="F2903" t="s">
        <v>14</v>
      </c>
      <c r="G2903" t="s">
        <v>11</v>
      </c>
      <c r="H2903" t="s">
        <v>315</v>
      </c>
      <c r="I2903">
        <v>1908</v>
      </c>
      <c r="J2903">
        <v>1633</v>
      </c>
      <c r="K2903">
        <f>database[[#This Row],[white_rating]]-database[[#This Row],[black_rating]]</f>
        <v>275</v>
      </c>
      <c r="L2903" t="s">
        <v>27</v>
      </c>
    </row>
    <row r="2904" spans="1:12" x14ac:dyDescent="0.3">
      <c r="A2904" t="s">
        <v>5086</v>
      </c>
      <c r="B2904" t="b">
        <v>1</v>
      </c>
      <c r="C2904" t="s">
        <v>5087</v>
      </c>
      <c r="D2904" s="1">
        <f t="shared" si="45"/>
        <v>42978.180736828705</v>
      </c>
      <c r="E2904">
        <v>38</v>
      </c>
      <c r="F2904" t="s">
        <v>14</v>
      </c>
      <c r="G2904" t="s">
        <v>11</v>
      </c>
      <c r="H2904" t="s">
        <v>234</v>
      </c>
      <c r="I2904">
        <v>1908</v>
      </c>
      <c r="J2904">
        <v>1953</v>
      </c>
      <c r="K2904">
        <f>database[[#This Row],[white_rating]]-database[[#This Row],[black_rating]]</f>
        <v>-45</v>
      </c>
      <c r="L2904" t="s">
        <v>140</v>
      </c>
    </row>
    <row r="2905" spans="1:12" x14ac:dyDescent="0.3">
      <c r="A2905" t="s">
        <v>5112</v>
      </c>
      <c r="B2905" t="b">
        <v>1</v>
      </c>
      <c r="C2905" t="s">
        <v>5113</v>
      </c>
      <c r="D2905" s="1">
        <f t="shared" si="45"/>
        <v>42970.731978194446</v>
      </c>
      <c r="E2905">
        <v>140</v>
      </c>
      <c r="F2905" t="s">
        <v>24</v>
      </c>
      <c r="G2905" t="s">
        <v>24</v>
      </c>
      <c r="H2905" t="s">
        <v>315</v>
      </c>
      <c r="I2905">
        <v>1908</v>
      </c>
      <c r="J2905">
        <v>2059</v>
      </c>
      <c r="K2905">
        <f>database[[#This Row],[white_rating]]-database[[#This Row],[black_rating]]</f>
        <v>-151</v>
      </c>
      <c r="L2905" t="s">
        <v>366</v>
      </c>
    </row>
    <row r="2906" spans="1:12" x14ac:dyDescent="0.3">
      <c r="A2906" t="s">
        <v>5516</v>
      </c>
      <c r="B2906" t="b">
        <v>1</v>
      </c>
      <c r="C2906" t="s">
        <v>5517</v>
      </c>
      <c r="D2906" s="1">
        <f t="shared" si="45"/>
        <v>42782.077991423612</v>
      </c>
      <c r="E2906">
        <v>47</v>
      </c>
      <c r="F2906" t="s">
        <v>10</v>
      </c>
      <c r="G2906" t="s">
        <v>11</v>
      </c>
      <c r="H2906" t="s">
        <v>25</v>
      </c>
      <c r="I2906">
        <v>1908</v>
      </c>
      <c r="J2906">
        <v>1697</v>
      </c>
      <c r="K2906">
        <f>database[[#This Row],[white_rating]]-database[[#This Row],[black_rating]]</f>
        <v>211</v>
      </c>
      <c r="L2906" t="s">
        <v>196</v>
      </c>
    </row>
    <row r="2907" spans="1:12" x14ac:dyDescent="0.3">
      <c r="A2907" t="s">
        <v>7204</v>
      </c>
      <c r="B2907" t="b">
        <v>1</v>
      </c>
      <c r="C2907" t="s">
        <v>7205</v>
      </c>
      <c r="D2907" s="1">
        <f t="shared" si="45"/>
        <v>42979.503148194446</v>
      </c>
      <c r="E2907">
        <v>112</v>
      </c>
      <c r="F2907" t="s">
        <v>14</v>
      </c>
      <c r="G2907" t="s">
        <v>15</v>
      </c>
      <c r="H2907" t="s">
        <v>29</v>
      </c>
      <c r="I2907">
        <v>1908</v>
      </c>
      <c r="J2907">
        <v>1956</v>
      </c>
      <c r="K2907">
        <f>database[[#This Row],[white_rating]]-database[[#This Row],[black_rating]]</f>
        <v>-48</v>
      </c>
      <c r="L2907" t="s">
        <v>1561</v>
      </c>
    </row>
    <row r="2908" spans="1:12" x14ac:dyDescent="0.3">
      <c r="A2908" t="s">
        <v>7561</v>
      </c>
      <c r="B2908" t="b">
        <v>1</v>
      </c>
      <c r="C2908" t="s">
        <v>7562</v>
      </c>
      <c r="D2908" s="1">
        <f t="shared" si="45"/>
        <v>42974.589371585651</v>
      </c>
      <c r="E2908">
        <v>75</v>
      </c>
      <c r="F2908" t="s">
        <v>18</v>
      </c>
      <c r="G2908" t="s">
        <v>11</v>
      </c>
      <c r="H2908" t="s">
        <v>37</v>
      </c>
      <c r="I2908">
        <v>1908</v>
      </c>
      <c r="J2908">
        <v>1862</v>
      </c>
      <c r="K2908">
        <f>database[[#This Row],[white_rating]]-database[[#This Row],[black_rating]]</f>
        <v>46</v>
      </c>
      <c r="L2908" t="s">
        <v>21</v>
      </c>
    </row>
    <row r="2909" spans="1:12" x14ac:dyDescent="0.3">
      <c r="A2909" t="s">
        <v>618</v>
      </c>
      <c r="B2909" t="b">
        <v>1</v>
      </c>
      <c r="C2909">
        <v>1497270000000</v>
      </c>
      <c r="D2909" s="1">
        <f t="shared" si="45"/>
        <v>42898.513888888891</v>
      </c>
      <c r="E2909">
        <v>51</v>
      </c>
      <c r="F2909" t="s">
        <v>14</v>
      </c>
      <c r="G2909" t="s">
        <v>11</v>
      </c>
      <c r="H2909" t="s">
        <v>25</v>
      </c>
      <c r="I2909">
        <v>1907</v>
      </c>
      <c r="J2909">
        <v>1946</v>
      </c>
      <c r="K2909">
        <f>database[[#This Row],[white_rating]]-database[[#This Row],[black_rating]]</f>
        <v>-39</v>
      </c>
      <c r="L2909" t="s">
        <v>619</v>
      </c>
    </row>
    <row r="2910" spans="1:12" x14ac:dyDescent="0.3">
      <c r="A2910" t="s">
        <v>793</v>
      </c>
      <c r="B2910" t="b">
        <v>1</v>
      </c>
      <c r="C2910">
        <v>1487670000000</v>
      </c>
      <c r="D2910" s="1">
        <f t="shared" si="45"/>
        <v>42787.402777777781</v>
      </c>
      <c r="E2910">
        <v>15</v>
      </c>
      <c r="F2910" t="s">
        <v>14</v>
      </c>
      <c r="G2910" t="s">
        <v>11</v>
      </c>
      <c r="H2910" t="s">
        <v>25</v>
      </c>
      <c r="I2910">
        <v>1907</v>
      </c>
      <c r="J2910">
        <v>1095</v>
      </c>
      <c r="K2910">
        <f>database[[#This Row],[white_rating]]-database[[#This Row],[black_rating]]</f>
        <v>812</v>
      </c>
      <c r="L2910" t="s">
        <v>36</v>
      </c>
    </row>
    <row r="2911" spans="1:12" x14ac:dyDescent="0.3">
      <c r="A2911" t="s">
        <v>958</v>
      </c>
      <c r="B2911" t="b">
        <v>1</v>
      </c>
      <c r="C2911">
        <v>1502760000000</v>
      </c>
      <c r="D2911" s="1">
        <f t="shared" si="45"/>
        <v>42962.055555555555</v>
      </c>
      <c r="E2911">
        <v>73</v>
      </c>
      <c r="F2911" t="s">
        <v>10</v>
      </c>
      <c r="G2911" t="s">
        <v>11</v>
      </c>
      <c r="H2911" t="s">
        <v>938</v>
      </c>
      <c r="I2911">
        <v>1907</v>
      </c>
      <c r="J2911">
        <v>1677</v>
      </c>
      <c r="K2911">
        <f>database[[#This Row],[white_rating]]-database[[#This Row],[black_rating]]</f>
        <v>230</v>
      </c>
      <c r="L2911" t="s">
        <v>103</v>
      </c>
    </row>
    <row r="2912" spans="1:12" x14ac:dyDescent="0.3">
      <c r="A2912" t="s">
        <v>1081</v>
      </c>
      <c r="B2912" t="b">
        <v>1</v>
      </c>
      <c r="C2912">
        <v>1500540000000</v>
      </c>
      <c r="D2912" s="1">
        <f t="shared" si="45"/>
        <v>42936.361111111109</v>
      </c>
      <c r="E2912">
        <v>56</v>
      </c>
      <c r="F2912" t="s">
        <v>14</v>
      </c>
      <c r="G2912" t="s">
        <v>15</v>
      </c>
      <c r="H2912" t="s">
        <v>213</v>
      </c>
      <c r="I2912">
        <v>1907</v>
      </c>
      <c r="J2912">
        <v>1860</v>
      </c>
      <c r="K2912">
        <f>database[[#This Row],[white_rating]]-database[[#This Row],[black_rating]]</f>
        <v>47</v>
      </c>
      <c r="L2912" t="s">
        <v>150</v>
      </c>
    </row>
    <row r="2913" spans="1:12" x14ac:dyDescent="0.3">
      <c r="A2913" t="s">
        <v>1271</v>
      </c>
      <c r="B2913" t="b">
        <v>0</v>
      </c>
      <c r="C2913">
        <v>1474480000000</v>
      </c>
      <c r="D2913" s="1">
        <f t="shared" si="45"/>
        <v>42634.740740740745</v>
      </c>
      <c r="E2913">
        <v>68</v>
      </c>
      <c r="F2913" t="s">
        <v>24</v>
      </c>
      <c r="G2913" t="s">
        <v>24</v>
      </c>
      <c r="H2913" t="s">
        <v>20</v>
      </c>
      <c r="I2913">
        <v>1907</v>
      </c>
      <c r="J2913">
        <v>1448</v>
      </c>
      <c r="K2913">
        <f>database[[#This Row],[white_rating]]-database[[#This Row],[black_rating]]</f>
        <v>459</v>
      </c>
      <c r="L2913" t="s">
        <v>488</v>
      </c>
    </row>
    <row r="2914" spans="1:12" x14ac:dyDescent="0.3">
      <c r="A2914" t="s">
        <v>1273</v>
      </c>
      <c r="B2914" t="b">
        <v>0</v>
      </c>
      <c r="C2914">
        <v>1474470000000</v>
      </c>
      <c r="D2914" s="1">
        <f t="shared" si="45"/>
        <v>42634.625</v>
      </c>
      <c r="E2914">
        <v>68</v>
      </c>
      <c r="F2914" t="s">
        <v>10</v>
      </c>
      <c r="G2914" t="s">
        <v>15</v>
      </c>
      <c r="H2914" t="s">
        <v>20</v>
      </c>
      <c r="I2914">
        <v>1907</v>
      </c>
      <c r="J2914">
        <v>1599</v>
      </c>
      <c r="K2914">
        <f>database[[#This Row],[white_rating]]-database[[#This Row],[black_rating]]</f>
        <v>308</v>
      </c>
      <c r="L2914" t="s">
        <v>488</v>
      </c>
    </row>
    <row r="2915" spans="1:12" x14ac:dyDescent="0.3">
      <c r="A2915" t="s">
        <v>1278</v>
      </c>
      <c r="B2915" t="b">
        <v>0</v>
      </c>
      <c r="C2915">
        <v>1474470000000</v>
      </c>
      <c r="D2915" s="1">
        <f t="shared" si="45"/>
        <v>42634.625</v>
      </c>
      <c r="E2915">
        <v>70</v>
      </c>
      <c r="F2915" t="s">
        <v>10</v>
      </c>
      <c r="G2915" t="s">
        <v>15</v>
      </c>
      <c r="H2915" t="s">
        <v>20</v>
      </c>
      <c r="I2915">
        <v>1907</v>
      </c>
      <c r="J2915">
        <v>1264</v>
      </c>
      <c r="K2915">
        <f>database[[#This Row],[white_rating]]-database[[#This Row],[black_rating]]</f>
        <v>643</v>
      </c>
      <c r="L2915" t="s">
        <v>43</v>
      </c>
    </row>
    <row r="2916" spans="1:12" x14ac:dyDescent="0.3">
      <c r="A2916" t="s">
        <v>1397</v>
      </c>
      <c r="B2916" t="b">
        <v>1</v>
      </c>
      <c r="C2916">
        <v>1503290000000</v>
      </c>
      <c r="D2916" s="1">
        <f t="shared" si="45"/>
        <v>42968.189814814818</v>
      </c>
      <c r="E2916">
        <v>20</v>
      </c>
      <c r="F2916" t="s">
        <v>14</v>
      </c>
      <c r="G2916" t="s">
        <v>15</v>
      </c>
      <c r="H2916" t="s">
        <v>66</v>
      </c>
      <c r="I2916">
        <v>1907</v>
      </c>
      <c r="J2916">
        <v>1770</v>
      </c>
      <c r="K2916">
        <f>database[[#This Row],[white_rating]]-database[[#This Row],[black_rating]]</f>
        <v>137</v>
      </c>
      <c r="L2916" t="s">
        <v>21</v>
      </c>
    </row>
    <row r="2917" spans="1:12" x14ac:dyDescent="0.3">
      <c r="A2917" t="s">
        <v>1684</v>
      </c>
      <c r="B2917" t="b">
        <v>1</v>
      </c>
      <c r="C2917">
        <v>1499550000000</v>
      </c>
      <c r="D2917" s="1">
        <f t="shared" si="45"/>
        <v>42924.902777777781</v>
      </c>
      <c r="E2917">
        <v>47</v>
      </c>
      <c r="F2917" t="s">
        <v>14</v>
      </c>
      <c r="G2917" t="s">
        <v>11</v>
      </c>
      <c r="H2917" t="s">
        <v>25</v>
      </c>
      <c r="I2917">
        <v>1907</v>
      </c>
      <c r="J2917">
        <v>1906</v>
      </c>
      <c r="K2917">
        <f>database[[#This Row],[white_rating]]-database[[#This Row],[black_rating]]</f>
        <v>1</v>
      </c>
      <c r="L2917" t="s">
        <v>58</v>
      </c>
    </row>
    <row r="2918" spans="1:12" x14ac:dyDescent="0.3">
      <c r="A2918" t="s">
        <v>2256</v>
      </c>
      <c r="B2918" t="b">
        <v>1</v>
      </c>
      <c r="C2918">
        <v>1447590000000</v>
      </c>
      <c r="D2918" s="1">
        <f t="shared" si="45"/>
        <v>42323.513888888891</v>
      </c>
      <c r="E2918">
        <v>66</v>
      </c>
      <c r="F2918" t="s">
        <v>14</v>
      </c>
      <c r="G2918" t="s">
        <v>15</v>
      </c>
      <c r="H2918" t="s">
        <v>64</v>
      </c>
      <c r="I2918">
        <v>1907</v>
      </c>
      <c r="J2918">
        <v>1886</v>
      </c>
      <c r="K2918">
        <f>database[[#This Row],[white_rating]]-database[[#This Row],[black_rating]]</f>
        <v>21</v>
      </c>
      <c r="L2918" t="s">
        <v>126</v>
      </c>
    </row>
    <row r="2919" spans="1:12" x14ac:dyDescent="0.3">
      <c r="A2919" t="s">
        <v>2425</v>
      </c>
      <c r="B2919" t="b">
        <v>1</v>
      </c>
      <c r="C2919">
        <v>1504270000000</v>
      </c>
      <c r="D2919" s="1">
        <f t="shared" si="45"/>
        <v>42979.532407407409</v>
      </c>
      <c r="E2919">
        <v>118</v>
      </c>
      <c r="F2919" t="s">
        <v>10</v>
      </c>
      <c r="G2919" t="s">
        <v>15</v>
      </c>
      <c r="H2919" t="s">
        <v>2426</v>
      </c>
      <c r="I2919">
        <v>1907</v>
      </c>
      <c r="J2919">
        <v>1981</v>
      </c>
      <c r="K2919">
        <f>database[[#This Row],[white_rating]]-database[[#This Row],[black_rating]]</f>
        <v>-74</v>
      </c>
      <c r="L2919" t="s">
        <v>31</v>
      </c>
    </row>
    <row r="2920" spans="1:12" x14ac:dyDescent="0.3">
      <c r="A2920" t="s">
        <v>3303</v>
      </c>
      <c r="B2920" t="b">
        <v>0</v>
      </c>
      <c r="C2920" t="s">
        <v>3304</v>
      </c>
      <c r="D2920" s="1">
        <f t="shared" si="45"/>
        <v>42970.633503912039</v>
      </c>
      <c r="E2920">
        <v>82</v>
      </c>
      <c r="F2920" t="s">
        <v>18</v>
      </c>
      <c r="G2920" t="s">
        <v>15</v>
      </c>
      <c r="H2920" t="s">
        <v>969</v>
      </c>
      <c r="I2920">
        <v>1907</v>
      </c>
      <c r="J2920">
        <v>1500</v>
      </c>
      <c r="K2920">
        <f>database[[#This Row],[white_rating]]-database[[#This Row],[black_rating]]</f>
        <v>407</v>
      </c>
      <c r="L2920" t="s">
        <v>964</v>
      </c>
    </row>
    <row r="2921" spans="1:12" x14ac:dyDescent="0.3">
      <c r="A2921" t="s">
        <v>3735</v>
      </c>
      <c r="B2921" t="b">
        <v>1</v>
      </c>
      <c r="C2921" t="s">
        <v>3736</v>
      </c>
      <c r="D2921" s="1">
        <f t="shared" si="45"/>
        <v>42939.091150046297</v>
      </c>
      <c r="E2921">
        <v>46</v>
      </c>
      <c r="F2921" t="s">
        <v>14</v>
      </c>
      <c r="G2921" t="s">
        <v>15</v>
      </c>
      <c r="H2921" t="s">
        <v>25</v>
      </c>
      <c r="I2921">
        <v>1907</v>
      </c>
      <c r="J2921">
        <v>1983</v>
      </c>
      <c r="K2921">
        <f>database[[#This Row],[white_rating]]-database[[#This Row],[black_rating]]</f>
        <v>-76</v>
      </c>
      <c r="L2921" t="s">
        <v>19</v>
      </c>
    </row>
    <row r="2922" spans="1:12" x14ac:dyDescent="0.3">
      <c r="A2922" t="s">
        <v>4295</v>
      </c>
      <c r="B2922" t="b">
        <v>1</v>
      </c>
      <c r="C2922" t="s">
        <v>4296</v>
      </c>
      <c r="D2922" s="1">
        <f t="shared" si="45"/>
        <v>42978.929601805554</v>
      </c>
      <c r="E2922">
        <v>57</v>
      </c>
      <c r="F2922" t="s">
        <v>14</v>
      </c>
      <c r="G2922" t="s">
        <v>11</v>
      </c>
      <c r="H2922" t="s">
        <v>25</v>
      </c>
      <c r="I2922">
        <v>1907</v>
      </c>
      <c r="J2922">
        <v>1499</v>
      </c>
      <c r="K2922">
        <f>database[[#This Row],[white_rating]]-database[[#This Row],[black_rating]]</f>
        <v>408</v>
      </c>
      <c r="L2922" t="s">
        <v>57</v>
      </c>
    </row>
    <row r="2923" spans="1:12" x14ac:dyDescent="0.3">
      <c r="A2923" t="s">
        <v>793</v>
      </c>
      <c r="B2923" t="b">
        <v>1</v>
      </c>
      <c r="C2923" t="s">
        <v>4559</v>
      </c>
      <c r="D2923" s="1">
        <f t="shared" si="45"/>
        <v>42787.363348865736</v>
      </c>
      <c r="E2923">
        <v>15</v>
      </c>
      <c r="F2923" t="s">
        <v>14</v>
      </c>
      <c r="G2923" t="s">
        <v>11</v>
      </c>
      <c r="H2923" t="s">
        <v>25</v>
      </c>
      <c r="I2923">
        <v>1907</v>
      </c>
      <c r="J2923">
        <v>1095</v>
      </c>
      <c r="K2923">
        <f>database[[#This Row],[white_rating]]-database[[#This Row],[black_rating]]</f>
        <v>812</v>
      </c>
      <c r="L2923" t="s">
        <v>36</v>
      </c>
    </row>
    <row r="2924" spans="1:12" x14ac:dyDescent="0.3">
      <c r="A2924" t="s">
        <v>6195</v>
      </c>
      <c r="B2924" t="b">
        <v>1</v>
      </c>
      <c r="C2924" t="s">
        <v>6196</v>
      </c>
      <c r="D2924" s="1">
        <f t="shared" si="45"/>
        <v>42785.590797418983</v>
      </c>
      <c r="E2924">
        <v>28</v>
      </c>
      <c r="F2924" t="s">
        <v>14</v>
      </c>
      <c r="G2924" t="s">
        <v>15</v>
      </c>
      <c r="H2924" t="s">
        <v>37</v>
      </c>
      <c r="I2924">
        <v>1907</v>
      </c>
      <c r="J2924">
        <v>1689</v>
      </c>
      <c r="K2924">
        <f>database[[#This Row],[white_rating]]-database[[#This Row],[black_rating]]</f>
        <v>218</v>
      </c>
      <c r="L2924" t="s">
        <v>78</v>
      </c>
    </row>
    <row r="2925" spans="1:12" x14ac:dyDescent="0.3">
      <c r="A2925" t="s">
        <v>6427</v>
      </c>
      <c r="B2925" t="b">
        <v>1</v>
      </c>
      <c r="C2925" t="s">
        <v>6428</v>
      </c>
      <c r="D2925" s="1">
        <f t="shared" si="45"/>
        <v>42606.726374027778</v>
      </c>
      <c r="E2925">
        <v>137</v>
      </c>
      <c r="F2925" t="s">
        <v>18</v>
      </c>
      <c r="G2925" t="s">
        <v>11</v>
      </c>
      <c r="H2925" t="s">
        <v>25</v>
      </c>
      <c r="I2925">
        <v>1907</v>
      </c>
      <c r="J2925">
        <v>1898</v>
      </c>
      <c r="K2925">
        <f>database[[#This Row],[white_rating]]-database[[#This Row],[black_rating]]</f>
        <v>9</v>
      </c>
      <c r="L2925" t="s">
        <v>34</v>
      </c>
    </row>
    <row r="2926" spans="1:12" x14ac:dyDescent="0.3">
      <c r="A2926" t="s">
        <v>6839</v>
      </c>
      <c r="B2926" t="b">
        <v>1</v>
      </c>
      <c r="C2926" t="s">
        <v>6840</v>
      </c>
      <c r="D2926" s="1">
        <f t="shared" si="45"/>
        <v>42694.534824085647</v>
      </c>
      <c r="E2926">
        <v>45</v>
      </c>
      <c r="F2926" t="s">
        <v>18</v>
      </c>
      <c r="G2926" t="s">
        <v>11</v>
      </c>
      <c r="H2926" t="s">
        <v>25</v>
      </c>
      <c r="I2926">
        <v>1907</v>
      </c>
      <c r="J2926">
        <v>2051</v>
      </c>
      <c r="K2926">
        <f>database[[#This Row],[white_rating]]-database[[#This Row],[black_rating]]</f>
        <v>-144</v>
      </c>
      <c r="L2926" t="s">
        <v>272</v>
      </c>
    </row>
    <row r="2927" spans="1:12" x14ac:dyDescent="0.3">
      <c r="A2927" t="s">
        <v>371</v>
      </c>
      <c r="B2927" t="b">
        <v>1</v>
      </c>
      <c r="C2927">
        <v>1500950000000</v>
      </c>
      <c r="D2927" s="1">
        <f t="shared" si="45"/>
        <v>42941.106481481482</v>
      </c>
      <c r="E2927">
        <v>60</v>
      </c>
      <c r="F2927" t="s">
        <v>14</v>
      </c>
      <c r="G2927" t="s">
        <v>15</v>
      </c>
      <c r="H2927" t="s">
        <v>29</v>
      </c>
      <c r="I2927">
        <v>1906</v>
      </c>
      <c r="J2927">
        <v>1834</v>
      </c>
      <c r="K2927">
        <f>database[[#This Row],[white_rating]]-database[[#This Row],[black_rating]]</f>
        <v>72</v>
      </c>
      <c r="L2927" t="s">
        <v>372</v>
      </c>
    </row>
    <row r="2928" spans="1:12" x14ac:dyDescent="0.3">
      <c r="A2928" t="s">
        <v>760</v>
      </c>
      <c r="B2928" t="b">
        <v>1</v>
      </c>
      <c r="C2928">
        <v>1488600000000</v>
      </c>
      <c r="D2928" s="1">
        <f t="shared" si="45"/>
        <v>42798.166666666672</v>
      </c>
      <c r="E2928">
        <v>77</v>
      </c>
      <c r="F2928" t="s">
        <v>14</v>
      </c>
      <c r="G2928" t="s">
        <v>11</v>
      </c>
      <c r="H2928" t="s">
        <v>84</v>
      </c>
      <c r="I2928">
        <v>1906</v>
      </c>
      <c r="J2928">
        <v>1902</v>
      </c>
      <c r="K2928">
        <f>database[[#This Row],[white_rating]]-database[[#This Row],[black_rating]]</f>
        <v>4</v>
      </c>
      <c r="L2928" t="s">
        <v>212</v>
      </c>
    </row>
    <row r="2929" spans="1:12" x14ac:dyDescent="0.3">
      <c r="A2929" t="s">
        <v>1859</v>
      </c>
      <c r="B2929" t="b">
        <v>1</v>
      </c>
      <c r="C2929">
        <v>1454710000000</v>
      </c>
      <c r="D2929" s="1">
        <f t="shared" si="45"/>
        <v>42405.921296296292</v>
      </c>
      <c r="E2929">
        <v>62</v>
      </c>
      <c r="F2929" t="s">
        <v>18</v>
      </c>
      <c r="G2929" t="s">
        <v>15</v>
      </c>
      <c r="H2929" t="s">
        <v>1858</v>
      </c>
      <c r="I2929">
        <v>1906</v>
      </c>
      <c r="J2929">
        <v>2006</v>
      </c>
      <c r="K2929">
        <f>database[[#This Row],[white_rating]]-database[[#This Row],[black_rating]]</f>
        <v>-100</v>
      </c>
      <c r="L2929" t="s">
        <v>88</v>
      </c>
    </row>
    <row r="2930" spans="1:12" x14ac:dyDescent="0.3">
      <c r="A2930" t="s">
        <v>1929</v>
      </c>
      <c r="B2930" t="b">
        <v>1</v>
      </c>
      <c r="C2930">
        <v>1472630000000</v>
      </c>
      <c r="D2930" s="1">
        <f t="shared" si="45"/>
        <v>42613.328703703708</v>
      </c>
      <c r="E2930">
        <v>62</v>
      </c>
      <c r="F2930" t="s">
        <v>18</v>
      </c>
      <c r="G2930" t="s">
        <v>15</v>
      </c>
      <c r="H2930" t="s">
        <v>315</v>
      </c>
      <c r="I2930">
        <v>1906</v>
      </c>
      <c r="J2930">
        <v>2058</v>
      </c>
      <c r="K2930">
        <f>database[[#This Row],[white_rating]]-database[[#This Row],[black_rating]]</f>
        <v>-152</v>
      </c>
      <c r="L2930" t="s">
        <v>229</v>
      </c>
    </row>
    <row r="2931" spans="1:12" x14ac:dyDescent="0.3">
      <c r="A2931" t="s">
        <v>2065</v>
      </c>
      <c r="B2931" t="b">
        <v>1</v>
      </c>
      <c r="C2931">
        <v>1502100000000</v>
      </c>
      <c r="D2931" s="1">
        <f t="shared" si="45"/>
        <v>42954.416666666672</v>
      </c>
      <c r="E2931">
        <v>21</v>
      </c>
      <c r="F2931" t="s">
        <v>14</v>
      </c>
      <c r="G2931" t="s">
        <v>11</v>
      </c>
      <c r="H2931" t="s">
        <v>25</v>
      </c>
      <c r="I2931">
        <v>1906</v>
      </c>
      <c r="J2931">
        <v>2004</v>
      </c>
      <c r="K2931">
        <f>database[[#This Row],[white_rating]]-database[[#This Row],[black_rating]]</f>
        <v>-98</v>
      </c>
      <c r="L2931" t="s">
        <v>126</v>
      </c>
    </row>
    <row r="2932" spans="1:12" x14ac:dyDescent="0.3">
      <c r="A2932" t="s">
        <v>2149</v>
      </c>
      <c r="B2932" t="b">
        <v>1</v>
      </c>
      <c r="C2932">
        <v>1447040000000</v>
      </c>
      <c r="D2932" s="1">
        <f t="shared" si="45"/>
        <v>42317.148148148146</v>
      </c>
      <c r="E2932">
        <v>41</v>
      </c>
      <c r="F2932" t="s">
        <v>18</v>
      </c>
      <c r="G2932" t="s">
        <v>11</v>
      </c>
      <c r="H2932" t="s">
        <v>25</v>
      </c>
      <c r="I2932">
        <v>1906</v>
      </c>
      <c r="J2932">
        <v>1702</v>
      </c>
      <c r="K2932">
        <f>database[[#This Row],[white_rating]]-database[[#This Row],[black_rating]]</f>
        <v>204</v>
      </c>
      <c r="L2932" t="s">
        <v>36</v>
      </c>
    </row>
    <row r="2933" spans="1:12" x14ac:dyDescent="0.3">
      <c r="A2933" t="s">
        <v>2492</v>
      </c>
      <c r="B2933" t="b">
        <v>1</v>
      </c>
      <c r="C2933">
        <v>1503490000000</v>
      </c>
      <c r="D2933" s="1">
        <f t="shared" si="45"/>
        <v>42970.504629629635</v>
      </c>
      <c r="E2933">
        <v>23</v>
      </c>
      <c r="F2933" t="s">
        <v>14</v>
      </c>
      <c r="G2933" t="s">
        <v>11</v>
      </c>
      <c r="H2933" t="s">
        <v>101</v>
      </c>
      <c r="I2933">
        <v>1906</v>
      </c>
      <c r="J2933">
        <v>1869</v>
      </c>
      <c r="K2933">
        <f>database[[#This Row],[white_rating]]-database[[#This Row],[black_rating]]</f>
        <v>37</v>
      </c>
      <c r="L2933" t="s">
        <v>23</v>
      </c>
    </row>
    <row r="2934" spans="1:12" x14ac:dyDescent="0.3">
      <c r="A2934" t="s">
        <v>2534</v>
      </c>
      <c r="B2934" t="b">
        <v>1</v>
      </c>
      <c r="C2934">
        <v>1466780000000</v>
      </c>
      <c r="D2934" s="1">
        <f t="shared" si="45"/>
        <v>42545.620370370365</v>
      </c>
      <c r="E2934">
        <v>102</v>
      </c>
      <c r="F2934" t="s">
        <v>14</v>
      </c>
      <c r="G2934" t="s">
        <v>15</v>
      </c>
      <c r="H2934" t="s">
        <v>252</v>
      </c>
      <c r="I2934">
        <v>1906</v>
      </c>
      <c r="J2934">
        <v>1672</v>
      </c>
      <c r="K2934">
        <f>database[[#This Row],[white_rating]]-database[[#This Row],[black_rating]]</f>
        <v>234</v>
      </c>
      <c r="L2934" t="s">
        <v>221</v>
      </c>
    </row>
    <row r="2935" spans="1:12" x14ac:dyDescent="0.3">
      <c r="A2935" t="s">
        <v>3054</v>
      </c>
      <c r="B2935" t="b">
        <v>1</v>
      </c>
      <c r="C2935" t="s">
        <v>3055</v>
      </c>
      <c r="D2935" s="1">
        <f t="shared" si="45"/>
        <v>41701.03579115741</v>
      </c>
      <c r="E2935">
        <v>51</v>
      </c>
      <c r="F2935" t="s">
        <v>14</v>
      </c>
      <c r="G2935" t="s">
        <v>11</v>
      </c>
      <c r="H2935" t="s">
        <v>315</v>
      </c>
      <c r="I2935">
        <v>1906</v>
      </c>
      <c r="J2935">
        <v>1857</v>
      </c>
      <c r="K2935">
        <f>database[[#This Row],[white_rating]]-database[[#This Row],[black_rating]]</f>
        <v>49</v>
      </c>
      <c r="L2935" t="s">
        <v>280</v>
      </c>
    </row>
    <row r="2936" spans="1:12" x14ac:dyDescent="0.3">
      <c r="A2936" t="s">
        <v>3370</v>
      </c>
      <c r="B2936" t="b">
        <v>1</v>
      </c>
      <c r="C2936" t="s">
        <v>3371</v>
      </c>
      <c r="D2936" s="1">
        <f t="shared" si="45"/>
        <v>42938.311057581013</v>
      </c>
      <c r="E2936">
        <v>49</v>
      </c>
      <c r="F2936" t="s">
        <v>14</v>
      </c>
      <c r="G2936" t="s">
        <v>11</v>
      </c>
      <c r="H2936" t="s">
        <v>38</v>
      </c>
      <c r="I2936">
        <v>1906</v>
      </c>
      <c r="J2936">
        <v>1928</v>
      </c>
      <c r="K2936">
        <f>database[[#This Row],[white_rating]]-database[[#This Row],[black_rating]]</f>
        <v>-22</v>
      </c>
      <c r="L2936" t="s">
        <v>51</v>
      </c>
    </row>
    <row r="2937" spans="1:12" x14ac:dyDescent="0.3">
      <c r="A2937" t="s">
        <v>3409</v>
      </c>
      <c r="B2937" t="b">
        <v>1</v>
      </c>
      <c r="C2937" t="s">
        <v>3410</v>
      </c>
      <c r="D2937" s="1">
        <f t="shared" si="45"/>
        <v>42827.652695960649</v>
      </c>
      <c r="E2937">
        <v>92</v>
      </c>
      <c r="F2937" t="s">
        <v>14</v>
      </c>
      <c r="G2937" t="s">
        <v>15</v>
      </c>
      <c r="H2937" t="s">
        <v>38</v>
      </c>
      <c r="I2937">
        <v>1906</v>
      </c>
      <c r="J2937">
        <v>2075</v>
      </c>
      <c r="K2937">
        <f>database[[#This Row],[white_rating]]-database[[#This Row],[black_rating]]</f>
        <v>-169</v>
      </c>
      <c r="L2937" t="s">
        <v>45</v>
      </c>
    </row>
    <row r="2938" spans="1:12" x14ac:dyDescent="0.3">
      <c r="A2938" t="s">
        <v>3766</v>
      </c>
      <c r="B2938" t="b">
        <v>1</v>
      </c>
      <c r="C2938" t="s">
        <v>3767</v>
      </c>
      <c r="D2938" s="1">
        <f t="shared" si="45"/>
        <v>42977.769769050923</v>
      </c>
      <c r="E2938">
        <v>82</v>
      </c>
      <c r="F2938" t="s">
        <v>18</v>
      </c>
      <c r="G2938" t="s">
        <v>15</v>
      </c>
      <c r="H2938" t="s">
        <v>25</v>
      </c>
      <c r="I2938">
        <v>1906</v>
      </c>
      <c r="J2938">
        <v>1890</v>
      </c>
      <c r="K2938">
        <f>database[[#This Row],[white_rating]]-database[[#This Row],[black_rating]]</f>
        <v>16</v>
      </c>
      <c r="L2938" t="s">
        <v>89</v>
      </c>
    </row>
    <row r="2939" spans="1:12" x14ac:dyDescent="0.3">
      <c r="A2939" t="s">
        <v>4858</v>
      </c>
      <c r="B2939" t="b">
        <v>1</v>
      </c>
      <c r="C2939" t="s">
        <v>4859</v>
      </c>
      <c r="D2939" s="1">
        <f t="shared" si="45"/>
        <v>42982.011242164357</v>
      </c>
      <c r="E2939">
        <v>105</v>
      </c>
      <c r="F2939" t="s">
        <v>14</v>
      </c>
      <c r="G2939" t="s">
        <v>11</v>
      </c>
      <c r="H2939" t="s">
        <v>25</v>
      </c>
      <c r="I2939">
        <v>1906</v>
      </c>
      <c r="J2939">
        <v>1792</v>
      </c>
      <c r="K2939">
        <f>database[[#This Row],[white_rating]]-database[[#This Row],[black_rating]]</f>
        <v>114</v>
      </c>
      <c r="L2939" t="s">
        <v>586</v>
      </c>
    </row>
    <row r="2940" spans="1:12" x14ac:dyDescent="0.3">
      <c r="A2940" t="s">
        <v>5116</v>
      </c>
      <c r="B2940" t="b">
        <v>1</v>
      </c>
      <c r="C2940" t="s">
        <v>5117</v>
      </c>
      <c r="D2940" s="1">
        <f t="shared" si="45"/>
        <v>42970.710378379634</v>
      </c>
      <c r="E2940">
        <v>28</v>
      </c>
      <c r="F2940" t="s">
        <v>14</v>
      </c>
      <c r="G2940" t="s">
        <v>11</v>
      </c>
      <c r="H2940" t="s">
        <v>25</v>
      </c>
      <c r="I2940">
        <v>1906</v>
      </c>
      <c r="J2940">
        <v>1924</v>
      </c>
      <c r="K2940">
        <f>database[[#This Row],[white_rating]]-database[[#This Row],[black_rating]]</f>
        <v>-18</v>
      </c>
      <c r="L2940" t="s">
        <v>277</v>
      </c>
    </row>
    <row r="2941" spans="1:12" x14ac:dyDescent="0.3">
      <c r="A2941" t="s">
        <v>6317</v>
      </c>
      <c r="B2941" t="b">
        <v>1</v>
      </c>
      <c r="C2941" t="s">
        <v>6318</v>
      </c>
      <c r="D2941" s="1">
        <f t="shared" si="45"/>
        <v>42699.914863460654</v>
      </c>
      <c r="E2941">
        <v>45</v>
      </c>
      <c r="F2941" t="s">
        <v>14</v>
      </c>
      <c r="G2941" t="s">
        <v>15</v>
      </c>
      <c r="H2941" t="s">
        <v>44</v>
      </c>
      <c r="I2941">
        <v>1906</v>
      </c>
      <c r="J2941">
        <v>2161</v>
      </c>
      <c r="K2941">
        <f>database[[#This Row],[white_rating]]-database[[#This Row],[black_rating]]</f>
        <v>-255</v>
      </c>
      <c r="L2941" t="s">
        <v>173</v>
      </c>
    </row>
    <row r="2942" spans="1:12" x14ac:dyDescent="0.3">
      <c r="A2942" t="s">
        <v>7557</v>
      </c>
      <c r="B2942" t="b">
        <v>1</v>
      </c>
      <c r="C2942" t="s">
        <v>7558</v>
      </c>
      <c r="D2942" s="1">
        <f t="shared" si="45"/>
        <v>42974.643658321758</v>
      </c>
      <c r="E2942">
        <v>72</v>
      </c>
      <c r="F2942" t="s">
        <v>10</v>
      </c>
      <c r="G2942" t="s">
        <v>15</v>
      </c>
      <c r="H2942" t="s">
        <v>37</v>
      </c>
      <c r="I2942">
        <v>1906</v>
      </c>
      <c r="J2942">
        <v>1888</v>
      </c>
      <c r="K2942">
        <f>database[[#This Row],[white_rating]]-database[[#This Row],[black_rating]]</f>
        <v>18</v>
      </c>
      <c r="L2942" t="s">
        <v>73</v>
      </c>
    </row>
    <row r="2943" spans="1:12" x14ac:dyDescent="0.3">
      <c r="A2943" t="s">
        <v>3370</v>
      </c>
      <c r="B2943" t="b">
        <v>1</v>
      </c>
      <c r="C2943" t="s">
        <v>3371</v>
      </c>
      <c r="D2943" s="1">
        <f t="shared" si="45"/>
        <v>42938.311057581013</v>
      </c>
      <c r="E2943">
        <v>49</v>
      </c>
      <c r="F2943" t="s">
        <v>14</v>
      </c>
      <c r="G2943" t="s">
        <v>11</v>
      </c>
      <c r="H2943" t="s">
        <v>38</v>
      </c>
      <c r="I2943">
        <v>1906</v>
      </c>
      <c r="J2943">
        <v>1928</v>
      </c>
      <c r="K2943">
        <f>database[[#This Row],[white_rating]]-database[[#This Row],[black_rating]]</f>
        <v>-22</v>
      </c>
      <c r="L2943" t="s">
        <v>51</v>
      </c>
    </row>
    <row r="2944" spans="1:12" x14ac:dyDescent="0.3">
      <c r="A2944" t="s">
        <v>374</v>
      </c>
      <c r="B2944" t="b">
        <v>1</v>
      </c>
      <c r="C2944">
        <v>1500340000000</v>
      </c>
      <c r="D2944" s="1">
        <f t="shared" si="45"/>
        <v>42934.046296296292</v>
      </c>
      <c r="E2944">
        <v>49</v>
      </c>
      <c r="F2944" t="s">
        <v>14</v>
      </c>
      <c r="G2944" t="s">
        <v>11</v>
      </c>
      <c r="H2944" t="s">
        <v>29</v>
      </c>
      <c r="I2944">
        <v>1905</v>
      </c>
      <c r="J2944">
        <v>1852</v>
      </c>
      <c r="K2944">
        <f>database[[#This Row],[white_rating]]-database[[#This Row],[black_rating]]</f>
        <v>53</v>
      </c>
      <c r="L2944" t="s">
        <v>17</v>
      </c>
    </row>
    <row r="2945" spans="1:12" x14ac:dyDescent="0.3">
      <c r="A2945" t="s">
        <v>601</v>
      </c>
      <c r="B2945" t="b">
        <v>1</v>
      </c>
      <c r="C2945">
        <v>1497370000000</v>
      </c>
      <c r="D2945" s="1">
        <f t="shared" si="45"/>
        <v>42899.671296296292</v>
      </c>
      <c r="E2945">
        <v>34</v>
      </c>
      <c r="F2945" t="s">
        <v>14</v>
      </c>
      <c r="G2945" t="s">
        <v>15</v>
      </c>
      <c r="H2945" t="s">
        <v>318</v>
      </c>
      <c r="I2945">
        <v>1905</v>
      </c>
      <c r="J2945">
        <v>1851</v>
      </c>
      <c r="K2945">
        <f>database[[#This Row],[white_rating]]-database[[#This Row],[black_rating]]</f>
        <v>54</v>
      </c>
      <c r="L2945" t="s">
        <v>34</v>
      </c>
    </row>
    <row r="2946" spans="1:12" x14ac:dyDescent="0.3">
      <c r="A2946" t="s">
        <v>2155</v>
      </c>
      <c r="B2946" t="b">
        <v>1</v>
      </c>
      <c r="C2946">
        <v>1446880000000</v>
      </c>
      <c r="D2946" s="1">
        <f t="shared" ref="D2946:D3009" si="46">C2946/86400000+DATE(1970,1,1)</f>
        <v>42315.296296296292</v>
      </c>
      <c r="E2946">
        <v>61</v>
      </c>
      <c r="F2946" t="s">
        <v>14</v>
      </c>
      <c r="G2946" t="s">
        <v>11</v>
      </c>
      <c r="H2946" t="s">
        <v>25</v>
      </c>
      <c r="I2946">
        <v>1905</v>
      </c>
      <c r="J2946">
        <v>1738</v>
      </c>
      <c r="K2946">
        <f>database[[#This Row],[white_rating]]-database[[#This Row],[black_rating]]</f>
        <v>167</v>
      </c>
      <c r="L2946" t="s">
        <v>88</v>
      </c>
    </row>
    <row r="2947" spans="1:12" x14ac:dyDescent="0.3">
      <c r="A2947" t="s">
        <v>2255</v>
      </c>
      <c r="B2947" t="b">
        <v>1</v>
      </c>
      <c r="C2947">
        <v>1447590000000</v>
      </c>
      <c r="D2947" s="1">
        <f t="shared" si="46"/>
        <v>42323.513888888891</v>
      </c>
      <c r="E2947">
        <v>106</v>
      </c>
      <c r="F2947" t="s">
        <v>14</v>
      </c>
      <c r="G2947" t="s">
        <v>15</v>
      </c>
      <c r="H2947" t="s">
        <v>64</v>
      </c>
      <c r="I2947">
        <v>1905</v>
      </c>
      <c r="J2947">
        <v>1898</v>
      </c>
      <c r="K2947">
        <f>database[[#This Row],[white_rating]]-database[[#This Row],[black_rating]]</f>
        <v>7</v>
      </c>
      <c r="L2947" t="s">
        <v>126</v>
      </c>
    </row>
    <row r="2948" spans="1:12" x14ac:dyDescent="0.3">
      <c r="A2948" t="s">
        <v>3077</v>
      </c>
      <c r="B2948" t="b">
        <v>1</v>
      </c>
      <c r="C2948" t="s">
        <v>3078</v>
      </c>
      <c r="D2948" s="1">
        <f t="shared" si="46"/>
        <v>42981.948025590274</v>
      </c>
      <c r="E2948">
        <v>53</v>
      </c>
      <c r="F2948" t="s">
        <v>18</v>
      </c>
      <c r="G2948" t="s">
        <v>11</v>
      </c>
      <c r="H2948" t="s">
        <v>29</v>
      </c>
      <c r="I2948">
        <v>1905</v>
      </c>
      <c r="J2948">
        <v>1843</v>
      </c>
      <c r="K2948">
        <f>database[[#This Row],[white_rating]]-database[[#This Row],[black_rating]]</f>
        <v>62</v>
      </c>
      <c r="L2948" t="s">
        <v>17</v>
      </c>
    </row>
    <row r="2949" spans="1:12" x14ac:dyDescent="0.3">
      <c r="A2949" t="s">
        <v>3269</v>
      </c>
      <c r="B2949" t="b">
        <v>1</v>
      </c>
      <c r="C2949" t="s">
        <v>3270</v>
      </c>
      <c r="D2949" s="1">
        <f t="shared" si="46"/>
        <v>42969.721972905092</v>
      </c>
      <c r="E2949">
        <v>42</v>
      </c>
      <c r="F2949" t="s">
        <v>14</v>
      </c>
      <c r="G2949" t="s">
        <v>15</v>
      </c>
      <c r="H2949" t="s">
        <v>37</v>
      </c>
      <c r="I2949">
        <v>1905</v>
      </c>
      <c r="J2949">
        <v>2026</v>
      </c>
      <c r="K2949">
        <f>database[[#This Row],[white_rating]]-database[[#This Row],[black_rating]]</f>
        <v>-121</v>
      </c>
      <c r="L2949" t="s">
        <v>1320</v>
      </c>
    </row>
    <row r="2950" spans="1:12" x14ac:dyDescent="0.3">
      <c r="A2950" t="s">
        <v>3709</v>
      </c>
      <c r="B2950" t="b">
        <v>1</v>
      </c>
      <c r="C2950" t="s">
        <v>3710</v>
      </c>
      <c r="D2950" s="1">
        <f t="shared" si="46"/>
        <v>42948.678003680558</v>
      </c>
      <c r="E2950">
        <v>52</v>
      </c>
      <c r="F2950" t="s">
        <v>18</v>
      </c>
      <c r="G2950" t="s">
        <v>15</v>
      </c>
      <c r="H2950" t="s">
        <v>25</v>
      </c>
      <c r="I2950">
        <v>1905</v>
      </c>
      <c r="J2950">
        <v>2022</v>
      </c>
      <c r="K2950">
        <f>database[[#This Row],[white_rating]]-database[[#This Row],[black_rating]]</f>
        <v>-117</v>
      </c>
      <c r="L2950" t="s">
        <v>152</v>
      </c>
    </row>
    <row r="2951" spans="1:12" x14ac:dyDescent="0.3">
      <c r="A2951" t="s">
        <v>4600</v>
      </c>
      <c r="B2951" t="b">
        <v>1</v>
      </c>
      <c r="C2951" t="s">
        <v>4601</v>
      </c>
      <c r="D2951" s="1">
        <f t="shared" si="46"/>
        <v>42981.880897800926</v>
      </c>
      <c r="E2951">
        <v>86</v>
      </c>
      <c r="F2951" t="s">
        <v>14</v>
      </c>
      <c r="G2951" t="s">
        <v>15</v>
      </c>
      <c r="H2951" t="s">
        <v>61</v>
      </c>
      <c r="I2951">
        <v>1905</v>
      </c>
      <c r="J2951">
        <v>1896</v>
      </c>
      <c r="K2951">
        <f>database[[#This Row],[white_rating]]-database[[#This Row],[black_rating]]</f>
        <v>9</v>
      </c>
      <c r="L2951" t="s">
        <v>137</v>
      </c>
    </row>
    <row r="2952" spans="1:12" x14ac:dyDescent="0.3">
      <c r="A2952" t="s">
        <v>5286</v>
      </c>
      <c r="B2952" t="b">
        <v>1</v>
      </c>
      <c r="C2952" t="s">
        <v>5287</v>
      </c>
      <c r="D2952" s="1">
        <f t="shared" si="46"/>
        <v>42966.689410532403</v>
      </c>
      <c r="E2952">
        <v>109</v>
      </c>
      <c r="F2952" t="s">
        <v>24</v>
      </c>
      <c r="G2952" t="s">
        <v>24</v>
      </c>
      <c r="H2952" t="s">
        <v>25</v>
      </c>
      <c r="I2952">
        <v>1905</v>
      </c>
      <c r="J2952">
        <v>1842</v>
      </c>
      <c r="K2952">
        <f>database[[#This Row],[white_rating]]-database[[#This Row],[black_rating]]</f>
        <v>63</v>
      </c>
      <c r="L2952" t="s">
        <v>114</v>
      </c>
    </row>
    <row r="2953" spans="1:12" x14ac:dyDescent="0.3">
      <c r="A2953" t="s">
        <v>6078</v>
      </c>
      <c r="B2953" t="b">
        <v>1</v>
      </c>
      <c r="C2953" t="s">
        <v>6079</v>
      </c>
      <c r="D2953" s="1">
        <f t="shared" si="46"/>
        <v>42912.333382349534</v>
      </c>
      <c r="E2953">
        <v>28</v>
      </c>
      <c r="F2953" t="s">
        <v>14</v>
      </c>
      <c r="G2953" t="s">
        <v>15</v>
      </c>
      <c r="H2953" t="s">
        <v>25</v>
      </c>
      <c r="I2953">
        <v>1905</v>
      </c>
      <c r="J2953">
        <v>1924</v>
      </c>
      <c r="K2953">
        <f>database[[#This Row],[white_rating]]-database[[#This Row],[black_rating]]</f>
        <v>-19</v>
      </c>
      <c r="L2953" t="s">
        <v>3238</v>
      </c>
    </row>
    <row r="2954" spans="1:12" x14ac:dyDescent="0.3">
      <c r="A2954" t="s">
        <v>6817</v>
      </c>
      <c r="B2954" t="b">
        <v>1</v>
      </c>
      <c r="C2954" t="s">
        <v>6818</v>
      </c>
      <c r="D2954" s="1">
        <f t="shared" si="46"/>
        <v>42694.841969641202</v>
      </c>
      <c r="E2954">
        <v>24</v>
      </c>
      <c r="F2954" t="s">
        <v>14</v>
      </c>
      <c r="G2954" t="s">
        <v>15</v>
      </c>
      <c r="H2954" t="s">
        <v>25</v>
      </c>
      <c r="I2954">
        <v>1905</v>
      </c>
      <c r="J2954">
        <v>1977</v>
      </c>
      <c r="K2954">
        <f>database[[#This Row],[white_rating]]-database[[#This Row],[black_rating]]</f>
        <v>-72</v>
      </c>
      <c r="L2954" t="s">
        <v>611</v>
      </c>
    </row>
    <row r="2955" spans="1:12" x14ac:dyDescent="0.3">
      <c r="A2955" t="s">
        <v>7068</v>
      </c>
      <c r="B2955" t="b">
        <v>1</v>
      </c>
      <c r="C2955" t="s">
        <v>7069</v>
      </c>
      <c r="D2955" s="1">
        <f t="shared" si="46"/>
        <v>42395.936798414346</v>
      </c>
      <c r="E2955">
        <v>72</v>
      </c>
      <c r="F2955" t="s">
        <v>18</v>
      </c>
      <c r="G2955" t="s">
        <v>15</v>
      </c>
      <c r="H2955" t="s">
        <v>7067</v>
      </c>
      <c r="I2955">
        <v>1905</v>
      </c>
      <c r="J2955">
        <v>2133</v>
      </c>
      <c r="K2955">
        <f>database[[#This Row],[white_rating]]-database[[#This Row],[black_rating]]</f>
        <v>-228</v>
      </c>
      <c r="L2955" t="s">
        <v>137</v>
      </c>
    </row>
    <row r="2956" spans="1:12" x14ac:dyDescent="0.3">
      <c r="A2956" t="s">
        <v>7523</v>
      </c>
      <c r="B2956" t="b">
        <v>1</v>
      </c>
      <c r="C2956" t="s">
        <v>7524</v>
      </c>
      <c r="D2956" s="1">
        <f t="shared" si="46"/>
        <v>42976.657420254633</v>
      </c>
      <c r="E2956">
        <v>80</v>
      </c>
      <c r="F2956" t="s">
        <v>10</v>
      </c>
      <c r="G2956" t="s">
        <v>15</v>
      </c>
      <c r="H2956" t="s">
        <v>37</v>
      </c>
      <c r="I2956">
        <v>1905</v>
      </c>
      <c r="J2956">
        <v>1803</v>
      </c>
      <c r="K2956">
        <f>database[[#This Row],[white_rating]]-database[[#This Row],[black_rating]]</f>
        <v>102</v>
      </c>
      <c r="L2956" t="s">
        <v>21</v>
      </c>
    </row>
    <row r="2957" spans="1:12" x14ac:dyDescent="0.3">
      <c r="A2957" t="s">
        <v>7553</v>
      </c>
      <c r="B2957" t="b">
        <v>1</v>
      </c>
      <c r="C2957" t="s">
        <v>7554</v>
      </c>
      <c r="D2957" s="1">
        <f t="shared" si="46"/>
        <v>42974.725340023149</v>
      </c>
      <c r="E2957">
        <v>36</v>
      </c>
      <c r="F2957" t="s">
        <v>18</v>
      </c>
      <c r="G2957" t="s">
        <v>15</v>
      </c>
      <c r="H2957" t="s">
        <v>37</v>
      </c>
      <c r="I2957">
        <v>1905</v>
      </c>
      <c r="J2957">
        <v>1745</v>
      </c>
      <c r="K2957">
        <f>database[[#This Row],[white_rating]]-database[[#This Row],[black_rating]]</f>
        <v>160</v>
      </c>
      <c r="L2957" t="s">
        <v>21</v>
      </c>
    </row>
    <row r="2958" spans="1:12" x14ac:dyDescent="0.3">
      <c r="A2958" t="s">
        <v>7673</v>
      </c>
      <c r="B2958" t="b">
        <v>1</v>
      </c>
      <c r="C2958" t="s">
        <v>7674</v>
      </c>
      <c r="D2958" s="1">
        <f t="shared" si="46"/>
        <v>42961.866953379635</v>
      </c>
      <c r="E2958">
        <v>79</v>
      </c>
      <c r="F2958" t="s">
        <v>14</v>
      </c>
      <c r="G2958" t="s">
        <v>11</v>
      </c>
      <c r="H2958" t="s">
        <v>25</v>
      </c>
      <c r="I2958">
        <v>1905</v>
      </c>
      <c r="J2958">
        <v>1902</v>
      </c>
      <c r="K2958">
        <f>database[[#This Row],[white_rating]]-database[[#This Row],[black_rating]]</f>
        <v>3</v>
      </c>
      <c r="L2958" t="s">
        <v>86</v>
      </c>
    </row>
    <row r="2959" spans="1:12" x14ac:dyDescent="0.3">
      <c r="A2959" t="s">
        <v>7677</v>
      </c>
      <c r="B2959" t="b">
        <v>1</v>
      </c>
      <c r="C2959" t="s">
        <v>7678</v>
      </c>
      <c r="D2959" s="1">
        <f t="shared" si="46"/>
        <v>42961.8368840162</v>
      </c>
      <c r="E2959">
        <v>83</v>
      </c>
      <c r="F2959" t="s">
        <v>18</v>
      </c>
      <c r="G2959" t="s">
        <v>11</v>
      </c>
      <c r="H2959" t="s">
        <v>25</v>
      </c>
      <c r="I2959">
        <v>1905</v>
      </c>
      <c r="J2959">
        <v>1690</v>
      </c>
      <c r="K2959">
        <f>database[[#This Row],[white_rating]]-database[[#This Row],[black_rating]]</f>
        <v>215</v>
      </c>
      <c r="L2959" t="s">
        <v>27</v>
      </c>
    </row>
    <row r="2960" spans="1:12" x14ac:dyDescent="0.3">
      <c r="A2960" t="s">
        <v>483</v>
      </c>
      <c r="B2960" t="b">
        <v>1</v>
      </c>
      <c r="C2960">
        <v>1499130000000</v>
      </c>
      <c r="D2960" s="1">
        <f t="shared" si="46"/>
        <v>42920.041666666672</v>
      </c>
      <c r="E2960">
        <v>27</v>
      </c>
      <c r="F2960" t="s">
        <v>18</v>
      </c>
      <c r="G2960" t="s">
        <v>11</v>
      </c>
      <c r="H2960" t="s">
        <v>25</v>
      </c>
      <c r="I2960">
        <v>1904</v>
      </c>
      <c r="J2960">
        <v>1544</v>
      </c>
      <c r="K2960">
        <f>database[[#This Row],[white_rating]]-database[[#This Row],[black_rating]]</f>
        <v>360</v>
      </c>
      <c r="L2960" t="s">
        <v>23</v>
      </c>
    </row>
    <row r="2961" spans="1:12" x14ac:dyDescent="0.3">
      <c r="A2961" t="s">
        <v>1583</v>
      </c>
      <c r="B2961" t="b">
        <v>0</v>
      </c>
      <c r="C2961">
        <v>1461660000000</v>
      </c>
      <c r="D2961" s="1">
        <f t="shared" si="46"/>
        <v>42486.361111111109</v>
      </c>
      <c r="E2961">
        <v>40</v>
      </c>
      <c r="F2961" t="s">
        <v>18</v>
      </c>
      <c r="G2961" t="s">
        <v>15</v>
      </c>
      <c r="H2961" t="s">
        <v>247</v>
      </c>
      <c r="I2961">
        <v>1904</v>
      </c>
      <c r="J2961">
        <v>2020</v>
      </c>
      <c r="K2961">
        <f>database[[#This Row],[white_rating]]-database[[#This Row],[black_rating]]</f>
        <v>-116</v>
      </c>
      <c r="L2961" t="s">
        <v>126</v>
      </c>
    </row>
    <row r="2962" spans="1:12" x14ac:dyDescent="0.3">
      <c r="A2962" t="s">
        <v>1687</v>
      </c>
      <c r="B2962" t="b">
        <v>1</v>
      </c>
      <c r="C2962">
        <v>1499490000000</v>
      </c>
      <c r="D2962" s="1">
        <f t="shared" si="46"/>
        <v>42924.208333333328</v>
      </c>
      <c r="E2962">
        <v>53</v>
      </c>
      <c r="F2962" t="s">
        <v>14</v>
      </c>
      <c r="G2962" t="s">
        <v>11</v>
      </c>
      <c r="H2962" t="s">
        <v>25</v>
      </c>
      <c r="I2962">
        <v>1904</v>
      </c>
      <c r="J2962">
        <v>1938</v>
      </c>
      <c r="K2962">
        <f>database[[#This Row],[white_rating]]-database[[#This Row],[black_rating]]</f>
        <v>-34</v>
      </c>
      <c r="L2962" t="s">
        <v>43</v>
      </c>
    </row>
    <row r="2963" spans="1:12" x14ac:dyDescent="0.3">
      <c r="A2963" t="s">
        <v>1689</v>
      </c>
      <c r="B2963" t="b">
        <v>1</v>
      </c>
      <c r="C2963">
        <v>1499180000000</v>
      </c>
      <c r="D2963" s="1">
        <f t="shared" si="46"/>
        <v>42920.620370370365</v>
      </c>
      <c r="E2963">
        <v>131</v>
      </c>
      <c r="F2963" t="s">
        <v>18</v>
      </c>
      <c r="G2963" t="s">
        <v>11</v>
      </c>
      <c r="H2963" t="s">
        <v>25</v>
      </c>
      <c r="I2963">
        <v>1904</v>
      </c>
      <c r="J2963">
        <v>1862</v>
      </c>
      <c r="K2963">
        <f>database[[#This Row],[white_rating]]-database[[#This Row],[black_rating]]</f>
        <v>42</v>
      </c>
      <c r="L2963" t="s">
        <v>27</v>
      </c>
    </row>
    <row r="2964" spans="1:12" x14ac:dyDescent="0.3">
      <c r="A2964" t="s">
        <v>2633</v>
      </c>
      <c r="B2964" t="b">
        <v>1</v>
      </c>
      <c r="C2964" t="s">
        <v>2634</v>
      </c>
      <c r="D2964" s="1">
        <f t="shared" si="46"/>
        <v>42921.071948182871</v>
      </c>
      <c r="E2964">
        <v>39</v>
      </c>
      <c r="F2964" t="s">
        <v>14</v>
      </c>
      <c r="G2964" t="s">
        <v>11</v>
      </c>
      <c r="H2964" t="s">
        <v>25</v>
      </c>
      <c r="I2964">
        <v>1904</v>
      </c>
      <c r="J2964">
        <v>1648</v>
      </c>
      <c r="K2964">
        <f>database[[#This Row],[white_rating]]-database[[#This Row],[black_rating]]</f>
        <v>256</v>
      </c>
      <c r="L2964" t="s">
        <v>102</v>
      </c>
    </row>
    <row r="2965" spans="1:12" x14ac:dyDescent="0.3">
      <c r="A2965" t="s">
        <v>2740</v>
      </c>
      <c r="B2965" t="b">
        <v>1</v>
      </c>
      <c r="C2965" t="s">
        <v>2741</v>
      </c>
      <c r="D2965" s="1">
        <f t="shared" si="46"/>
        <v>42787.571544282408</v>
      </c>
      <c r="E2965">
        <v>13</v>
      </c>
      <c r="F2965" t="s">
        <v>14</v>
      </c>
      <c r="G2965" t="s">
        <v>11</v>
      </c>
      <c r="H2965" t="s">
        <v>25</v>
      </c>
      <c r="I2965">
        <v>1904</v>
      </c>
      <c r="J2965">
        <v>1752</v>
      </c>
      <c r="K2965">
        <f>database[[#This Row],[white_rating]]-database[[#This Row],[black_rating]]</f>
        <v>152</v>
      </c>
      <c r="L2965" t="s">
        <v>110</v>
      </c>
    </row>
    <row r="2966" spans="1:12" x14ac:dyDescent="0.3">
      <c r="A2966" t="s">
        <v>3259</v>
      </c>
      <c r="B2966" t="b">
        <v>1</v>
      </c>
      <c r="C2966" t="s">
        <v>3260</v>
      </c>
      <c r="D2966" s="1">
        <f t="shared" si="46"/>
        <v>42978.552622743053</v>
      </c>
      <c r="E2966">
        <v>47</v>
      </c>
      <c r="F2966" t="s">
        <v>18</v>
      </c>
      <c r="G2966" t="s">
        <v>11</v>
      </c>
      <c r="H2966" t="s">
        <v>25</v>
      </c>
      <c r="I2966">
        <v>1904</v>
      </c>
      <c r="J2966">
        <v>1841</v>
      </c>
      <c r="K2966">
        <f>database[[#This Row],[white_rating]]-database[[#This Row],[black_rating]]</f>
        <v>63</v>
      </c>
      <c r="L2966" t="s">
        <v>17</v>
      </c>
    </row>
    <row r="2967" spans="1:12" x14ac:dyDescent="0.3">
      <c r="A2967" t="s">
        <v>3511</v>
      </c>
      <c r="B2967" t="b">
        <v>1</v>
      </c>
      <c r="C2967" t="s">
        <v>3512</v>
      </c>
      <c r="D2967" s="1">
        <f t="shared" si="46"/>
        <v>42980.205809675928</v>
      </c>
      <c r="E2967">
        <v>104</v>
      </c>
      <c r="F2967" t="s">
        <v>18</v>
      </c>
      <c r="G2967" t="s">
        <v>15</v>
      </c>
      <c r="H2967" t="s">
        <v>25</v>
      </c>
      <c r="I2967">
        <v>1904</v>
      </c>
      <c r="J2967">
        <v>1812</v>
      </c>
      <c r="K2967">
        <f>database[[#This Row],[white_rating]]-database[[#This Row],[black_rating]]</f>
        <v>92</v>
      </c>
      <c r="L2967" t="s">
        <v>148</v>
      </c>
    </row>
    <row r="2968" spans="1:12" x14ac:dyDescent="0.3">
      <c r="A2968" t="s">
        <v>3749</v>
      </c>
      <c r="B2968" t="b">
        <v>1</v>
      </c>
      <c r="C2968" t="s">
        <v>3750</v>
      </c>
      <c r="D2968" s="1">
        <f t="shared" si="46"/>
        <v>42981.400819525465</v>
      </c>
      <c r="E2968">
        <v>147</v>
      </c>
      <c r="F2968" t="s">
        <v>18</v>
      </c>
      <c r="G2968" t="s">
        <v>11</v>
      </c>
      <c r="H2968" t="s">
        <v>25</v>
      </c>
      <c r="I2968">
        <v>1904</v>
      </c>
      <c r="J2968">
        <v>1902</v>
      </c>
      <c r="K2968">
        <f>database[[#This Row],[white_rating]]-database[[#This Row],[black_rating]]</f>
        <v>2</v>
      </c>
      <c r="L2968" t="s">
        <v>1262</v>
      </c>
    </row>
    <row r="2969" spans="1:12" x14ac:dyDescent="0.3">
      <c r="A2969" t="s">
        <v>3757</v>
      </c>
      <c r="B2969" t="b">
        <v>1</v>
      </c>
      <c r="C2969" t="s">
        <v>3758</v>
      </c>
      <c r="D2969" s="1">
        <f t="shared" si="46"/>
        <v>42980.859000127311</v>
      </c>
      <c r="E2969">
        <v>138</v>
      </c>
      <c r="F2969" t="s">
        <v>14</v>
      </c>
      <c r="G2969" t="s">
        <v>15</v>
      </c>
      <c r="H2969" t="s">
        <v>25</v>
      </c>
      <c r="I2969">
        <v>1904</v>
      </c>
      <c r="J2969">
        <v>2122</v>
      </c>
      <c r="K2969">
        <f>database[[#This Row],[white_rating]]-database[[#This Row],[black_rating]]</f>
        <v>-218</v>
      </c>
      <c r="L2969" t="s">
        <v>74</v>
      </c>
    </row>
    <row r="2970" spans="1:12" x14ac:dyDescent="0.3">
      <c r="A2970" t="s">
        <v>4117</v>
      </c>
      <c r="B2970" t="b">
        <v>0</v>
      </c>
      <c r="C2970" t="s">
        <v>4118</v>
      </c>
      <c r="D2970" s="1">
        <f t="shared" si="46"/>
        <v>42980.484761655098</v>
      </c>
      <c r="E2970">
        <v>75</v>
      </c>
      <c r="F2970" t="s">
        <v>18</v>
      </c>
      <c r="G2970" t="s">
        <v>11</v>
      </c>
      <c r="H2970" t="s">
        <v>25</v>
      </c>
      <c r="I2970">
        <v>1904</v>
      </c>
      <c r="J2970">
        <v>1509</v>
      </c>
      <c r="K2970">
        <f>database[[#This Row],[white_rating]]-database[[#This Row],[black_rating]]</f>
        <v>395</v>
      </c>
      <c r="L2970" t="s">
        <v>21</v>
      </c>
    </row>
    <row r="2971" spans="1:12" x14ac:dyDescent="0.3">
      <c r="A2971" t="s">
        <v>5011</v>
      </c>
      <c r="B2971" t="b">
        <v>0</v>
      </c>
      <c r="C2971" t="s">
        <v>5012</v>
      </c>
      <c r="D2971" s="1">
        <f t="shared" si="46"/>
        <v>42931.384061377314</v>
      </c>
      <c r="E2971">
        <v>95</v>
      </c>
      <c r="F2971" t="s">
        <v>18</v>
      </c>
      <c r="G2971" t="s">
        <v>11</v>
      </c>
      <c r="H2971" t="s">
        <v>48</v>
      </c>
      <c r="I2971">
        <v>1904</v>
      </c>
      <c r="J2971">
        <v>1653</v>
      </c>
      <c r="K2971">
        <f>database[[#This Row],[white_rating]]-database[[#This Row],[black_rating]]</f>
        <v>251</v>
      </c>
      <c r="L2971" t="s">
        <v>76</v>
      </c>
    </row>
    <row r="2972" spans="1:12" x14ac:dyDescent="0.3">
      <c r="A2972" t="s">
        <v>5070</v>
      </c>
      <c r="B2972" t="b">
        <v>1</v>
      </c>
      <c r="C2972" t="s">
        <v>5071</v>
      </c>
      <c r="D2972" s="1">
        <f t="shared" si="46"/>
        <v>42971.403146886572</v>
      </c>
      <c r="E2972">
        <v>64</v>
      </c>
      <c r="F2972" t="s">
        <v>14</v>
      </c>
      <c r="G2972" t="s">
        <v>15</v>
      </c>
      <c r="H2972" t="s">
        <v>25</v>
      </c>
      <c r="I2972">
        <v>1904</v>
      </c>
      <c r="J2972">
        <v>2089</v>
      </c>
      <c r="K2972">
        <f>database[[#This Row],[white_rating]]-database[[#This Row],[black_rating]]</f>
        <v>-185</v>
      </c>
      <c r="L2972" t="s">
        <v>195</v>
      </c>
    </row>
    <row r="2973" spans="1:12" x14ac:dyDescent="0.3">
      <c r="A2973" t="s">
        <v>4117</v>
      </c>
      <c r="B2973" t="b">
        <v>0</v>
      </c>
      <c r="C2973" t="s">
        <v>4118</v>
      </c>
      <c r="D2973" s="1">
        <f t="shared" si="46"/>
        <v>42980.484761655098</v>
      </c>
      <c r="E2973">
        <v>75</v>
      </c>
      <c r="F2973" t="s">
        <v>18</v>
      </c>
      <c r="G2973" t="s">
        <v>11</v>
      </c>
      <c r="H2973" t="s">
        <v>25</v>
      </c>
      <c r="I2973">
        <v>1904</v>
      </c>
      <c r="J2973">
        <v>1509</v>
      </c>
      <c r="K2973">
        <f>database[[#This Row],[white_rating]]-database[[#This Row],[black_rating]]</f>
        <v>395</v>
      </c>
      <c r="L2973" t="s">
        <v>21</v>
      </c>
    </row>
    <row r="2974" spans="1:12" x14ac:dyDescent="0.3">
      <c r="A2974" t="s">
        <v>5108</v>
      </c>
      <c r="B2974" t="b">
        <v>1</v>
      </c>
      <c r="C2974" t="s">
        <v>5109</v>
      </c>
      <c r="D2974" s="1">
        <f t="shared" si="46"/>
        <v>42970.819882939817</v>
      </c>
      <c r="E2974">
        <v>55</v>
      </c>
      <c r="F2974" t="s">
        <v>18</v>
      </c>
      <c r="G2974" t="s">
        <v>11</v>
      </c>
      <c r="H2974" t="s">
        <v>29</v>
      </c>
      <c r="I2974">
        <v>1904</v>
      </c>
      <c r="J2974">
        <v>1846</v>
      </c>
      <c r="K2974">
        <f>database[[#This Row],[white_rating]]-database[[#This Row],[black_rating]]</f>
        <v>58</v>
      </c>
      <c r="L2974" t="s">
        <v>52</v>
      </c>
    </row>
    <row r="2975" spans="1:12" x14ac:dyDescent="0.3">
      <c r="A2975" t="s">
        <v>6455</v>
      </c>
      <c r="B2975" t="b">
        <v>1</v>
      </c>
      <c r="C2975" t="s">
        <v>6456</v>
      </c>
      <c r="D2975" s="1">
        <f t="shared" si="46"/>
        <v>42963.663728472224</v>
      </c>
      <c r="E2975">
        <v>55</v>
      </c>
      <c r="F2975" t="s">
        <v>14</v>
      </c>
      <c r="G2975" t="s">
        <v>11</v>
      </c>
      <c r="H2975" t="s">
        <v>37</v>
      </c>
      <c r="I2975">
        <v>1904</v>
      </c>
      <c r="J2975">
        <v>1498</v>
      </c>
      <c r="K2975">
        <f>database[[#This Row],[white_rating]]-database[[#This Row],[black_rating]]</f>
        <v>406</v>
      </c>
      <c r="L2975" t="s">
        <v>530</v>
      </c>
    </row>
    <row r="2976" spans="1:12" x14ac:dyDescent="0.3">
      <c r="A2976" t="s">
        <v>6457</v>
      </c>
      <c r="B2976" t="b">
        <v>0</v>
      </c>
      <c r="C2976" t="s">
        <v>6458</v>
      </c>
      <c r="D2976" s="1">
        <f t="shared" si="46"/>
        <v>42963.648505451391</v>
      </c>
      <c r="E2976">
        <v>43</v>
      </c>
      <c r="F2976" t="s">
        <v>14</v>
      </c>
      <c r="G2976" t="s">
        <v>11</v>
      </c>
      <c r="H2976" t="s">
        <v>101</v>
      </c>
      <c r="I2976">
        <v>1904</v>
      </c>
      <c r="J2976">
        <v>1500</v>
      </c>
      <c r="K2976">
        <f>database[[#This Row],[white_rating]]-database[[#This Row],[black_rating]]</f>
        <v>404</v>
      </c>
      <c r="L2976" t="s">
        <v>530</v>
      </c>
    </row>
    <row r="2977" spans="1:12" x14ac:dyDescent="0.3">
      <c r="A2977" t="s">
        <v>7035</v>
      </c>
      <c r="B2977" t="b">
        <v>1</v>
      </c>
      <c r="C2977" t="s">
        <v>7036</v>
      </c>
      <c r="D2977" s="1">
        <f t="shared" si="46"/>
        <v>42794.030251180557</v>
      </c>
      <c r="E2977">
        <v>56</v>
      </c>
      <c r="F2977" t="s">
        <v>14</v>
      </c>
      <c r="G2977" t="s">
        <v>15</v>
      </c>
      <c r="H2977" t="s">
        <v>29</v>
      </c>
      <c r="I2977">
        <v>1904</v>
      </c>
      <c r="J2977">
        <v>1927</v>
      </c>
      <c r="K2977">
        <f>database[[#This Row],[white_rating]]-database[[#This Row],[black_rating]]</f>
        <v>-23</v>
      </c>
      <c r="L2977" t="s">
        <v>335</v>
      </c>
    </row>
    <row r="2978" spans="1:12" x14ac:dyDescent="0.3">
      <c r="A2978" t="s">
        <v>7078</v>
      </c>
      <c r="B2978" t="b">
        <v>1</v>
      </c>
      <c r="C2978" t="s">
        <v>7079</v>
      </c>
      <c r="D2978" s="1">
        <f t="shared" si="46"/>
        <v>42393.995936342588</v>
      </c>
      <c r="E2978">
        <v>55</v>
      </c>
      <c r="F2978" t="s">
        <v>14</v>
      </c>
      <c r="G2978" t="s">
        <v>15</v>
      </c>
      <c r="H2978" t="s">
        <v>44</v>
      </c>
      <c r="I2978">
        <v>1904</v>
      </c>
      <c r="J2978">
        <v>2143</v>
      </c>
      <c r="K2978">
        <f>database[[#This Row],[white_rating]]-database[[#This Row],[black_rating]]</f>
        <v>-239</v>
      </c>
      <c r="L2978" t="s">
        <v>266</v>
      </c>
    </row>
    <row r="2979" spans="1:12" x14ac:dyDescent="0.3">
      <c r="A2979" t="s">
        <v>7235</v>
      </c>
      <c r="B2979" t="b">
        <v>1</v>
      </c>
      <c r="C2979" t="s">
        <v>7236</v>
      </c>
      <c r="D2979" s="1">
        <f t="shared" si="46"/>
        <v>42973.620997893522</v>
      </c>
      <c r="E2979">
        <v>61</v>
      </c>
      <c r="F2979" t="s">
        <v>14</v>
      </c>
      <c r="G2979" t="s">
        <v>11</v>
      </c>
      <c r="H2979" t="s">
        <v>202</v>
      </c>
      <c r="I2979">
        <v>1904</v>
      </c>
      <c r="J2979">
        <v>2089</v>
      </c>
      <c r="K2979">
        <f>database[[#This Row],[white_rating]]-database[[#This Row],[black_rating]]</f>
        <v>-185</v>
      </c>
      <c r="L2979" t="s">
        <v>3623</v>
      </c>
    </row>
    <row r="2980" spans="1:12" x14ac:dyDescent="0.3">
      <c r="A2980" t="s">
        <v>7493</v>
      </c>
      <c r="B2980" t="b">
        <v>1</v>
      </c>
      <c r="C2980" t="s">
        <v>7494</v>
      </c>
      <c r="D2980" s="1">
        <f t="shared" si="46"/>
        <v>42979.64534909722</v>
      </c>
      <c r="E2980">
        <v>58</v>
      </c>
      <c r="F2980" t="s">
        <v>10</v>
      </c>
      <c r="G2980" t="s">
        <v>15</v>
      </c>
      <c r="H2980" t="s">
        <v>37</v>
      </c>
      <c r="I2980">
        <v>1904</v>
      </c>
      <c r="J2980">
        <v>1740</v>
      </c>
      <c r="K2980">
        <f>database[[#This Row],[white_rating]]-database[[#This Row],[black_rating]]</f>
        <v>164</v>
      </c>
      <c r="L2980" t="s">
        <v>453</v>
      </c>
    </row>
    <row r="2981" spans="1:12" x14ac:dyDescent="0.3">
      <c r="A2981" t="s">
        <v>7637</v>
      </c>
      <c r="B2981" t="b">
        <v>1</v>
      </c>
      <c r="C2981" t="s">
        <v>7638</v>
      </c>
      <c r="D2981" s="1">
        <f t="shared" si="46"/>
        <v>42978.521988564811</v>
      </c>
      <c r="E2981">
        <v>91</v>
      </c>
      <c r="F2981" t="s">
        <v>24</v>
      </c>
      <c r="G2981" t="s">
        <v>24</v>
      </c>
      <c r="H2981" t="s">
        <v>25</v>
      </c>
      <c r="I2981">
        <v>1904</v>
      </c>
      <c r="J2981">
        <v>1976</v>
      </c>
      <c r="K2981">
        <f>database[[#This Row],[white_rating]]-database[[#This Row],[black_rating]]</f>
        <v>-72</v>
      </c>
      <c r="L2981" t="s">
        <v>2240</v>
      </c>
    </row>
    <row r="2982" spans="1:12" x14ac:dyDescent="0.3">
      <c r="A2982" t="s">
        <v>7651</v>
      </c>
      <c r="B2982" t="b">
        <v>1</v>
      </c>
      <c r="C2982" t="s">
        <v>7652</v>
      </c>
      <c r="D2982" s="1">
        <f t="shared" si="46"/>
        <v>42968.740832453703</v>
      </c>
      <c r="E2982">
        <v>41</v>
      </c>
      <c r="F2982" t="s">
        <v>14</v>
      </c>
      <c r="G2982" t="s">
        <v>11</v>
      </c>
      <c r="H2982" t="s">
        <v>25</v>
      </c>
      <c r="I2982">
        <v>1904</v>
      </c>
      <c r="J2982">
        <v>1887</v>
      </c>
      <c r="K2982">
        <f>database[[#This Row],[white_rating]]-database[[#This Row],[black_rating]]</f>
        <v>17</v>
      </c>
      <c r="L2982" t="s">
        <v>103</v>
      </c>
    </row>
    <row r="2983" spans="1:12" x14ac:dyDescent="0.3">
      <c r="A2983" t="s">
        <v>250</v>
      </c>
      <c r="B2983" t="b">
        <v>1</v>
      </c>
      <c r="C2983">
        <v>1503180000000</v>
      </c>
      <c r="D2983" s="1">
        <f t="shared" si="46"/>
        <v>42966.916666666672</v>
      </c>
      <c r="E2983">
        <v>37</v>
      </c>
      <c r="F2983" t="s">
        <v>14</v>
      </c>
      <c r="G2983" t="s">
        <v>11</v>
      </c>
      <c r="H2983" t="s">
        <v>48</v>
      </c>
      <c r="I2983">
        <v>1903</v>
      </c>
      <c r="J2983">
        <v>1512</v>
      </c>
      <c r="K2983">
        <f>database[[#This Row],[white_rating]]-database[[#This Row],[black_rating]]</f>
        <v>391</v>
      </c>
      <c r="L2983" t="s">
        <v>116</v>
      </c>
    </row>
    <row r="2984" spans="1:12" x14ac:dyDescent="0.3">
      <c r="A2984" t="s">
        <v>620</v>
      </c>
      <c r="B2984" t="b">
        <v>1</v>
      </c>
      <c r="C2984">
        <v>1497270000000</v>
      </c>
      <c r="D2984" s="1">
        <f t="shared" si="46"/>
        <v>42898.513888888891</v>
      </c>
      <c r="E2984">
        <v>37</v>
      </c>
      <c r="F2984" t="s">
        <v>14</v>
      </c>
      <c r="G2984" t="s">
        <v>11</v>
      </c>
      <c r="H2984" t="s">
        <v>25</v>
      </c>
      <c r="I2984">
        <v>1903</v>
      </c>
      <c r="J2984">
        <v>1648</v>
      </c>
      <c r="K2984">
        <f>database[[#This Row],[white_rating]]-database[[#This Row],[black_rating]]</f>
        <v>255</v>
      </c>
      <c r="L2984" t="s">
        <v>201</v>
      </c>
    </row>
    <row r="2985" spans="1:12" x14ac:dyDescent="0.3">
      <c r="A2985" t="s">
        <v>888</v>
      </c>
      <c r="B2985" t="b">
        <v>1</v>
      </c>
      <c r="C2985">
        <v>1503980000000</v>
      </c>
      <c r="D2985" s="1">
        <f t="shared" si="46"/>
        <v>42976.175925925927</v>
      </c>
      <c r="E2985">
        <v>73</v>
      </c>
      <c r="F2985" t="s">
        <v>14</v>
      </c>
      <c r="G2985" t="s">
        <v>11</v>
      </c>
      <c r="H2985" t="s">
        <v>25</v>
      </c>
      <c r="I2985">
        <v>1903</v>
      </c>
      <c r="J2985">
        <v>1887</v>
      </c>
      <c r="K2985">
        <f>database[[#This Row],[white_rating]]-database[[#This Row],[black_rating]]</f>
        <v>16</v>
      </c>
      <c r="L2985" t="s">
        <v>76</v>
      </c>
    </row>
    <row r="2986" spans="1:12" x14ac:dyDescent="0.3">
      <c r="A2986" t="s">
        <v>891</v>
      </c>
      <c r="B2986" t="b">
        <v>1</v>
      </c>
      <c r="C2986">
        <v>1503960000000</v>
      </c>
      <c r="D2986" s="1">
        <f t="shared" si="46"/>
        <v>42975.944444444445</v>
      </c>
      <c r="E2986">
        <v>130</v>
      </c>
      <c r="F2986" t="s">
        <v>24</v>
      </c>
      <c r="G2986" t="s">
        <v>24</v>
      </c>
      <c r="H2986" t="s">
        <v>25</v>
      </c>
      <c r="I2986">
        <v>1903</v>
      </c>
      <c r="J2986">
        <v>1969</v>
      </c>
      <c r="K2986">
        <f>database[[#This Row],[white_rating]]-database[[#This Row],[black_rating]]</f>
        <v>-66</v>
      </c>
      <c r="L2986" t="s">
        <v>233</v>
      </c>
    </row>
    <row r="2987" spans="1:12" x14ac:dyDescent="0.3">
      <c r="A2987" t="s">
        <v>960</v>
      </c>
      <c r="B2987" t="b">
        <v>1</v>
      </c>
      <c r="C2987">
        <v>1502750000000</v>
      </c>
      <c r="D2987" s="1">
        <f t="shared" si="46"/>
        <v>42961.939814814818</v>
      </c>
      <c r="E2987">
        <v>27</v>
      </c>
      <c r="F2987" t="s">
        <v>18</v>
      </c>
      <c r="G2987" t="s">
        <v>11</v>
      </c>
      <c r="H2987" t="s">
        <v>938</v>
      </c>
      <c r="I2987">
        <v>1903</v>
      </c>
      <c r="J2987">
        <v>1454</v>
      </c>
      <c r="K2987">
        <f>database[[#This Row],[white_rating]]-database[[#This Row],[black_rating]]</f>
        <v>449</v>
      </c>
      <c r="L2987" t="s">
        <v>52</v>
      </c>
    </row>
    <row r="2988" spans="1:12" x14ac:dyDescent="0.3">
      <c r="A2988" t="s">
        <v>1804</v>
      </c>
      <c r="B2988" t="b">
        <v>1</v>
      </c>
      <c r="C2988">
        <v>1503790000000</v>
      </c>
      <c r="D2988" s="1">
        <f t="shared" si="46"/>
        <v>42973.976851851854</v>
      </c>
      <c r="E2988">
        <v>21</v>
      </c>
      <c r="F2988" t="s">
        <v>18</v>
      </c>
      <c r="G2988" t="s">
        <v>11</v>
      </c>
      <c r="H2988" t="s">
        <v>37</v>
      </c>
      <c r="I2988">
        <v>1903</v>
      </c>
      <c r="J2988">
        <v>1898</v>
      </c>
      <c r="K2988">
        <f>database[[#This Row],[white_rating]]-database[[#This Row],[black_rating]]</f>
        <v>5</v>
      </c>
      <c r="L2988" t="s">
        <v>17</v>
      </c>
    </row>
    <row r="2989" spans="1:12" x14ac:dyDescent="0.3">
      <c r="A2989" t="s">
        <v>1856</v>
      </c>
      <c r="B2989" t="b">
        <v>1</v>
      </c>
      <c r="C2989">
        <v>1455110000000</v>
      </c>
      <c r="D2989" s="1">
        <f t="shared" si="46"/>
        <v>42410.550925925927</v>
      </c>
      <c r="E2989">
        <v>82</v>
      </c>
      <c r="F2989" t="s">
        <v>14</v>
      </c>
      <c r="G2989" t="s">
        <v>15</v>
      </c>
      <c r="H2989" t="s">
        <v>1615</v>
      </c>
      <c r="I2989">
        <v>1903</v>
      </c>
      <c r="J2989">
        <v>1744</v>
      </c>
      <c r="K2989">
        <f>database[[#This Row],[white_rating]]-database[[#This Row],[black_rating]]</f>
        <v>159</v>
      </c>
      <c r="L2989" t="s">
        <v>1104</v>
      </c>
    </row>
    <row r="2990" spans="1:12" x14ac:dyDescent="0.3">
      <c r="A2990" t="s">
        <v>2008</v>
      </c>
      <c r="B2990" t="b">
        <v>1</v>
      </c>
      <c r="C2990">
        <v>1504240000000</v>
      </c>
      <c r="D2990" s="1">
        <f t="shared" si="46"/>
        <v>42979.185185185182</v>
      </c>
      <c r="E2990">
        <v>67</v>
      </c>
      <c r="F2990" t="s">
        <v>14</v>
      </c>
      <c r="G2990" t="s">
        <v>11</v>
      </c>
      <c r="H2990" t="s">
        <v>64</v>
      </c>
      <c r="I2990">
        <v>1903</v>
      </c>
      <c r="J2990">
        <v>1864</v>
      </c>
      <c r="K2990">
        <f>database[[#This Row],[white_rating]]-database[[#This Row],[black_rating]]</f>
        <v>39</v>
      </c>
      <c r="L2990" t="s">
        <v>79</v>
      </c>
    </row>
    <row r="2991" spans="1:12" x14ac:dyDescent="0.3">
      <c r="A2991" t="s">
        <v>2303</v>
      </c>
      <c r="B2991" t="b">
        <v>1</v>
      </c>
      <c r="C2991">
        <v>1468600000000</v>
      </c>
      <c r="D2991" s="1">
        <f t="shared" si="46"/>
        <v>42566.685185185182</v>
      </c>
      <c r="E2991">
        <v>49</v>
      </c>
      <c r="F2991" t="s">
        <v>10</v>
      </c>
      <c r="G2991" t="s">
        <v>11</v>
      </c>
      <c r="H2991" t="s">
        <v>64</v>
      </c>
      <c r="I2991">
        <v>1903</v>
      </c>
      <c r="J2991">
        <v>1390</v>
      </c>
      <c r="K2991">
        <f>database[[#This Row],[white_rating]]-database[[#This Row],[black_rating]]</f>
        <v>513</v>
      </c>
      <c r="L2991" t="s">
        <v>219</v>
      </c>
    </row>
    <row r="2992" spans="1:12" x14ac:dyDescent="0.3">
      <c r="A2992" t="s">
        <v>2427</v>
      </c>
      <c r="B2992" t="b">
        <v>1</v>
      </c>
      <c r="C2992">
        <v>1504270000000</v>
      </c>
      <c r="D2992" s="1">
        <f t="shared" si="46"/>
        <v>42979.532407407409</v>
      </c>
      <c r="E2992">
        <v>19</v>
      </c>
      <c r="F2992" t="s">
        <v>14</v>
      </c>
      <c r="G2992" t="s">
        <v>11</v>
      </c>
      <c r="H2992" t="s">
        <v>2426</v>
      </c>
      <c r="I2992">
        <v>1903</v>
      </c>
      <c r="J2992">
        <v>1985</v>
      </c>
      <c r="K2992">
        <f>database[[#This Row],[white_rating]]-database[[#This Row],[black_rating]]</f>
        <v>-82</v>
      </c>
      <c r="L2992" t="s">
        <v>31</v>
      </c>
    </row>
    <row r="2993" spans="1:12" x14ac:dyDescent="0.3">
      <c r="A2993" t="s">
        <v>3261</v>
      </c>
      <c r="B2993" t="b">
        <v>1</v>
      </c>
      <c r="C2993" t="s">
        <v>3262</v>
      </c>
      <c r="D2993" s="1">
        <f t="shared" si="46"/>
        <v>42978.550058113426</v>
      </c>
      <c r="E2993">
        <v>15</v>
      </c>
      <c r="F2993" t="s">
        <v>14</v>
      </c>
      <c r="G2993" t="s">
        <v>11</v>
      </c>
      <c r="H2993" t="s">
        <v>25</v>
      </c>
      <c r="I2993">
        <v>1903</v>
      </c>
      <c r="J2993">
        <v>1183</v>
      </c>
      <c r="K2993">
        <f>database[[#This Row],[white_rating]]-database[[#This Row],[black_rating]]</f>
        <v>720</v>
      </c>
      <c r="L2993" t="s">
        <v>195</v>
      </c>
    </row>
    <row r="2994" spans="1:12" x14ac:dyDescent="0.3">
      <c r="A2994" t="s">
        <v>3419</v>
      </c>
      <c r="B2994" t="b">
        <v>1</v>
      </c>
      <c r="C2994" t="s">
        <v>3420</v>
      </c>
      <c r="D2994" s="1">
        <f t="shared" si="46"/>
        <v>42602.540322384259</v>
      </c>
      <c r="E2994">
        <v>70</v>
      </c>
      <c r="F2994" t="s">
        <v>14</v>
      </c>
      <c r="G2994" t="s">
        <v>15</v>
      </c>
      <c r="H2994" t="s">
        <v>139</v>
      </c>
      <c r="I2994">
        <v>1903</v>
      </c>
      <c r="J2994">
        <v>2099</v>
      </c>
      <c r="K2994">
        <f>database[[#This Row],[white_rating]]-database[[#This Row],[black_rating]]</f>
        <v>-196</v>
      </c>
      <c r="L2994" t="s">
        <v>58</v>
      </c>
    </row>
    <row r="2995" spans="1:12" x14ac:dyDescent="0.3">
      <c r="A2995" t="s">
        <v>3761</v>
      </c>
      <c r="B2995" t="b">
        <v>1</v>
      </c>
      <c r="C2995" t="s">
        <v>3762</v>
      </c>
      <c r="D2995" s="1">
        <f t="shared" si="46"/>
        <v>42980.830836064815</v>
      </c>
      <c r="E2995">
        <v>107</v>
      </c>
      <c r="F2995" t="s">
        <v>18</v>
      </c>
      <c r="G2995" t="s">
        <v>11</v>
      </c>
      <c r="H2995" t="s">
        <v>25</v>
      </c>
      <c r="I2995">
        <v>1903</v>
      </c>
      <c r="J2995">
        <v>1914</v>
      </c>
      <c r="K2995">
        <f>database[[#This Row],[white_rating]]-database[[#This Row],[black_rating]]</f>
        <v>-11</v>
      </c>
      <c r="L2995" t="s">
        <v>268</v>
      </c>
    </row>
    <row r="2996" spans="1:12" x14ac:dyDescent="0.3">
      <c r="A2996" t="s">
        <v>4188</v>
      </c>
      <c r="B2996" t="b">
        <v>0</v>
      </c>
      <c r="C2996" t="s">
        <v>4189</v>
      </c>
      <c r="D2996" s="1">
        <f t="shared" si="46"/>
        <v>42803.966881388886</v>
      </c>
      <c r="E2996">
        <v>27</v>
      </c>
      <c r="F2996" t="s">
        <v>14</v>
      </c>
      <c r="G2996" t="s">
        <v>11</v>
      </c>
      <c r="H2996" t="s">
        <v>38</v>
      </c>
      <c r="I2996">
        <v>1903</v>
      </c>
      <c r="J2996">
        <v>1621</v>
      </c>
      <c r="K2996">
        <f>database[[#This Row],[white_rating]]-database[[#This Row],[black_rating]]</f>
        <v>282</v>
      </c>
      <c r="L2996" t="s">
        <v>971</v>
      </c>
    </row>
    <row r="2997" spans="1:12" x14ac:dyDescent="0.3">
      <c r="A2997" t="s">
        <v>4190</v>
      </c>
      <c r="B2997" t="b">
        <v>0</v>
      </c>
      <c r="C2997" t="s">
        <v>4191</v>
      </c>
      <c r="D2997" s="1">
        <f t="shared" si="46"/>
        <v>42803.934157974538</v>
      </c>
      <c r="E2997">
        <v>39</v>
      </c>
      <c r="F2997" t="s">
        <v>14</v>
      </c>
      <c r="G2997" t="s">
        <v>11</v>
      </c>
      <c r="H2997" t="s">
        <v>38</v>
      </c>
      <c r="I2997">
        <v>1903</v>
      </c>
      <c r="J2997">
        <v>1621</v>
      </c>
      <c r="K2997">
        <f>database[[#This Row],[white_rating]]-database[[#This Row],[black_rating]]</f>
        <v>282</v>
      </c>
      <c r="L2997" t="s">
        <v>971</v>
      </c>
    </row>
    <row r="2998" spans="1:12" x14ac:dyDescent="0.3">
      <c r="A2998" t="s">
        <v>4192</v>
      </c>
      <c r="B2998" t="b">
        <v>0</v>
      </c>
      <c r="C2998" t="s">
        <v>4193</v>
      </c>
      <c r="D2998" s="1">
        <f t="shared" si="46"/>
        <v>42803.055163761572</v>
      </c>
      <c r="E2998">
        <v>34</v>
      </c>
      <c r="F2998" t="s">
        <v>14</v>
      </c>
      <c r="G2998" t="s">
        <v>11</v>
      </c>
      <c r="H2998" t="s">
        <v>38</v>
      </c>
      <c r="I2998">
        <v>1903</v>
      </c>
      <c r="J2998">
        <v>1621</v>
      </c>
      <c r="K2998">
        <f>database[[#This Row],[white_rating]]-database[[#This Row],[black_rating]]</f>
        <v>282</v>
      </c>
      <c r="L2998" t="s">
        <v>971</v>
      </c>
    </row>
    <row r="2999" spans="1:12" x14ac:dyDescent="0.3">
      <c r="A2999" t="s">
        <v>4658</v>
      </c>
      <c r="B2999" t="b">
        <v>1</v>
      </c>
      <c r="C2999" t="s">
        <v>4659</v>
      </c>
      <c r="D2999" s="1">
        <f t="shared" si="46"/>
        <v>42883.325059374998</v>
      </c>
      <c r="E2999">
        <v>82</v>
      </c>
      <c r="F2999" t="s">
        <v>14</v>
      </c>
      <c r="G2999" t="s">
        <v>15</v>
      </c>
      <c r="H2999" t="s">
        <v>25</v>
      </c>
      <c r="I2999">
        <v>1903</v>
      </c>
      <c r="J2999">
        <v>1896</v>
      </c>
      <c r="K2999">
        <f>database[[#This Row],[white_rating]]-database[[#This Row],[black_rating]]</f>
        <v>7</v>
      </c>
      <c r="L2999" t="s">
        <v>137</v>
      </c>
    </row>
    <row r="3000" spans="1:12" x14ac:dyDescent="0.3">
      <c r="A3000" t="s">
        <v>6459</v>
      </c>
      <c r="B3000" t="b">
        <v>1</v>
      </c>
      <c r="C3000" t="s">
        <v>6460</v>
      </c>
      <c r="D3000" s="1">
        <f t="shared" si="46"/>
        <v>42963.23919143519</v>
      </c>
      <c r="E3000">
        <v>61</v>
      </c>
      <c r="F3000" t="s">
        <v>14</v>
      </c>
      <c r="G3000" t="s">
        <v>11</v>
      </c>
      <c r="H3000" t="s">
        <v>64</v>
      </c>
      <c r="I3000">
        <v>1903</v>
      </c>
      <c r="J3000">
        <v>1302</v>
      </c>
      <c r="K3000">
        <f>database[[#This Row],[white_rating]]-database[[#This Row],[black_rating]]</f>
        <v>601</v>
      </c>
      <c r="L3000" t="s">
        <v>21</v>
      </c>
    </row>
    <row r="3001" spans="1:12" x14ac:dyDescent="0.3">
      <c r="A3001" t="s">
        <v>7216</v>
      </c>
      <c r="B3001" t="b">
        <v>1</v>
      </c>
      <c r="C3001" t="s">
        <v>7217</v>
      </c>
      <c r="D3001" s="1">
        <f t="shared" si="46"/>
        <v>42814.721295949072</v>
      </c>
      <c r="E3001">
        <v>15</v>
      </c>
      <c r="F3001" t="s">
        <v>14</v>
      </c>
      <c r="G3001" t="s">
        <v>11</v>
      </c>
      <c r="H3001" t="s">
        <v>25</v>
      </c>
      <c r="I3001">
        <v>1903</v>
      </c>
      <c r="J3001">
        <v>1752</v>
      </c>
      <c r="K3001">
        <f>database[[#This Row],[white_rating]]-database[[#This Row],[black_rating]]</f>
        <v>151</v>
      </c>
      <c r="L3001" t="s">
        <v>58</v>
      </c>
    </row>
    <row r="3002" spans="1:12" x14ac:dyDescent="0.3">
      <c r="A3002" t="s">
        <v>7408</v>
      </c>
      <c r="B3002" t="b">
        <v>1</v>
      </c>
      <c r="C3002" t="s">
        <v>7409</v>
      </c>
      <c r="D3002" s="1">
        <f t="shared" si="46"/>
        <v>42976.742881319442</v>
      </c>
      <c r="E3002">
        <v>55</v>
      </c>
      <c r="F3002" t="s">
        <v>24</v>
      </c>
      <c r="G3002" t="s">
        <v>24</v>
      </c>
      <c r="H3002" t="s">
        <v>38</v>
      </c>
      <c r="I3002">
        <v>1903</v>
      </c>
      <c r="J3002">
        <v>1920</v>
      </c>
      <c r="K3002">
        <f>database[[#This Row],[white_rating]]-database[[#This Row],[black_rating]]</f>
        <v>-17</v>
      </c>
      <c r="L3002" t="s">
        <v>185</v>
      </c>
    </row>
    <row r="3003" spans="1:12" x14ac:dyDescent="0.3">
      <c r="A3003" t="s">
        <v>7529</v>
      </c>
      <c r="B3003" t="b">
        <v>1</v>
      </c>
      <c r="C3003" t="s">
        <v>7530</v>
      </c>
      <c r="D3003" s="1">
        <f t="shared" si="46"/>
        <v>42976.371418668983</v>
      </c>
      <c r="E3003">
        <v>76</v>
      </c>
      <c r="F3003" t="s">
        <v>18</v>
      </c>
      <c r="G3003" t="s">
        <v>15</v>
      </c>
      <c r="H3003" t="s">
        <v>37</v>
      </c>
      <c r="I3003">
        <v>1903</v>
      </c>
      <c r="J3003">
        <v>1842</v>
      </c>
      <c r="K3003">
        <f>database[[#This Row],[white_rating]]-database[[#This Row],[black_rating]]</f>
        <v>61</v>
      </c>
      <c r="L3003" t="s">
        <v>102</v>
      </c>
    </row>
    <row r="3004" spans="1:12" x14ac:dyDescent="0.3">
      <c r="A3004" t="s">
        <v>7541</v>
      </c>
      <c r="B3004" t="b">
        <v>1</v>
      </c>
      <c r="C3004" t="s">
        <v>7542</v>
      </c>
      <c r="D3004" s="1">
        <f t="shared" si="46"/>
        <v>42975.640959699071</v>
      </c>
      <c r="E3004">
        <v>45</v>
      </c>
      <c r="F3004" t="s">
        <v>14</v>
      </c>
      <c r="G3004" t="s">
        <v>11</v>
      </c>
      <c r="H3004" t="s">
        <v>37</v>
      </c>
      <c r="I3004">
        <v>1903</v>
      </c>
      <c r="J3004">
        <v>1787</v>
      </c>
      <c r="K3004">
        <f>database[[#This Row],[white_rating]]-database[[#This Row],[black_rating]]</f>
        <v>116</v>
      </c>
      <c r="L3004" t="s">
        <v>43</v>
      </c>
    </row>
    <row r="3005" spans="1:12" x14ac:dyDescent="0.3">
      <c r="A3005" t="s">
        <v>7547</v>
      </c>
      <c r="B3005" t="b">
        <v>1</v>
      </c>
      <c r="C3005" t="s">
        <v>7548</v>
      </c>
      <c r="D3005" s="1">
        <f t="shared" si="46"/>
        <v>42975.234855578703</v>
      </c>
      <c r="E3005">
        <v>72</v>
      </c>
      <c r="F3005" t="s">
        <v>10</v>
      </c>
      <c r="G3005" t="s">
        <v>15</v>
      </c>
      <c r="H3005" t="s">
        <v>37</v>
      </c>
      <c r="I3005">
        <v>1903</v>
      </c>
      <c r="J3005">
        <v>1744</v>
      </c>
      <c r="K3005">
        <f>database[[#This Row],[white_rating]]-database[[#This Row],[black_rating]]</f>
        <v>159</v>
      </c>
      <c r="L3005" t="s">
        <v>236</v>
      </c>
    </row>
    <row r="3006" spans="1:12" x14ac:dyDescent="0.3">
      <c r="A3006" t="s">
        <v>437</v>
      </c>
      <c r="B3006" t="b">
        <v>1</v>
      </c>
      <c r="C3006">
        <v>1502260000000</v>
      </c>
      <c r="D3006" s="1">
        <f t="shared" si="46"/>
        <v>42956.268518518518</v>
      </c>
      <c r="E3006">
        <v>38</v>
      </c>
      <c r="F3006" t="s">
        <v>14</v>
      </c>
      <c r="G3006" t="s">
        <v>11</v>
      </c>
      <c r="H3006" t="s">
        <v>438</v>
      </c>
      <c r="I3006">
        <v>1902</v>
      </c>
      <c r="J3006">
        <v>1830</v>
      </c>
      <c r="K3006">
        <f>database[[#This Row],[white_rating]]-database[[#This Row],[black_rating]]</f>
        <v>72</v>
      </c>
      <c r="L3006" t="s">
        <v>148</v>
      </c>
    </row>
    <row r="3007" spans="1:12" x14ac:dyDescent="0.3">
      <c r="A3007" t="s">
        <v>485</v>
      </c>
      <c r="B3007" t="b">
        <v>1</v>
      </c>
      <c r="C3007">
        <v>1499130000000</v>
      </c>
      <c r="D3007" s="1">
        <f t="shared" si="46"/>
        <v>42920.041666666672</v>
      </c>
      <c r="E3007">
        <v>38</v>
      </c>
      <c r="F3007" t="s">
        <v>14</v>
      </c>
      <c r="G3007" t="s">
        <v>11</v>
      </c>
      <c r="H3007" t="s">
        <v>20</v>
      </c>
      <c r="I3007">
        <v>1902</v>
      </c>
      <c r="J3007">
        <v>1811</v>
      </c>
      <c r="K3007">
        <f>database[[#This Row],[white_rating]]-database[[#This Row],[black_rating]]</f>
        <v>91</v>
      </c>
      <c r="L3007" t="s">
        <v>33</v>
      </c>
    </row>
    <row r="3008" spans="1:12" x14ac:dyDescent="0.3">
      <c r="A3008" t="s">
        <v>2077</v>
      </c>
      <c r="B3008" t="b">
        <v>1</v>
      </c>
      <c r="C3008">
        <v>1465930000000</v>
      </c>
      <c r="D3008" s="1">
        <f t="shared" si="46"/>
        <v>42535.782407407409</v>
      </c>
      <c r="E3008">
        <v>50</v>
      </c>
      <c r="F3008" t="s">
        <v>18</v>
      </c>
      <c r="G3008" t="s">
        <v>15</v>
      </c>
      <c r="H3008" t="s">
        <v>315</v>
      </c>
      <c r="I3008">
        <v>1902</v>
      </c>
      <c r="J3008">
        <v>2176</v>
      </c>
      <c r="K3008">
        <f>database[[#This Row],[white_rating]]-database[[#This Row],[black_rating]]</f>
        <v>-274</v>
      </c>
      <c r="L3008" t="s">
        <v>45</v>
      </c>
    </row>
    <row r="3009" spans="1:12" x14ac:dyDescent="0.3">
      <c r="A3009" t="s">
        <v>3155</v>
      </c>
      <c r="B3009" t="b">
        <v>1</v>
      </c>
      <c r="C3009" t="s">
        <v>3156</v>
      </c>
      <c r="D3009" s="1">
        <f t="shared" si="46"/>
        <v>42977.121019606479</v>
      </c>
      <c r="E3009">
        <v>86</v>
      </c>
      <c r="F3009" t="s">
        <v>14</v>
      </c>
      <c r="G3009" t="s">
        <v>15</v>
      </c>
      <c r="H3009" t="s">
        <v>25</v>
      </c>
      <c r="I3009">
        <v>1902</v>
      </c>
      <c r="J3009">
        <v>2188</v>
      </c>
      <c r="K3009">
        <f>database[[#This Row],[white_rating]]-database[[#This Row],[black_rating]]</f>
        <v>-286</v>
      </c>
      <c r="L3009" t="s">
        <v>134</v>
      </c>
    </row>
    <row r="3010" spans="1:12" x14ac:dyDescent="0.3">
      <c r="A3010" t="s">
        <v>3475</v>
      </c>
      <c r="B3010" t="b">
        <v>0</v>
      </c>
      <c r="C3010" t="s">
        <v>3476</v>
      </c>
      <c r="D3010" s="1">
        <f t="shared" ref="D3010:D3073" si="47">C3010/86400000+DATE(1970,1,1)</f>
        <v>42980.496983425925</v>
      </c>
      <c r="E3010">
        <v>22</v>
      </c>
      <c r="F3010" t="s">
        <v>14</v>
      </c>
      <c r="G3010" t="s">
        <v>11</v>
      </c>
      <c r="H3010" t="s">
        <v>315</v>
      </c>
      <c r="I3010">
        <v>1902</v>
      </c>
      <c r="J3010">
        <v>1233</v>
      </c>
      <c r="K3010">
        <f>database[[#This Row],[white_rating]]-database[[#This Row],[black_rating]]</f>
        <v>669</v>
      </c>
      <c r="L3010" t="s">
        <v>65</v>
      </c>
    </row>
    <row r="3011" spans="1:12" x14ac:dyDescent="0.3">
      <c r="A3011" t="s">
        <v>3521</v>
      </c>
      <c r="B3011" t="b">
        <v>1</v>
      </c>
      <c r="C3011" t="s">
        <v>3522</v>
      </c>
      <c r="D3011" s="1">
        <f t="shared" si="47"/>
        <v>42976.660446388894</v>
      </c>
      <c r="E3011">
        <v>137</v>
      </c>
      <c r="F3011" t="s">
        <v>14</v>
      </c>
      <c r="G3011" t="s">
        <v>11</v>
      </c>
      <c r="H3011" t="s">
        <v>25</v>
      </c>
      <c r="I3011">
        <v>1902</v>
      </c>
      <c r="J3011">
        <v>1831</v>
      </c>
      <c r="K3011">
        <f>database[[#This Row],[white_rating]]-database[[#This Row],[black_rating]]</f>
        <v>71</v>
      </c>
      <c r="L3011" t="s">
        <v>185</v>
      </c>
    </row>
    <row r="3012" spans="1:12" x14ac:dyDescent="0.3">
      <c r="A3012" t="s">
        <v>437</v>
      </c>
      <c r="B3012" t="b">
        <v>1</v>
      </c>
      <c r="C3012" t="s">
        <v>3821</v>
      </c>
      <c r="D3012" s="1">
        <f t="shared" si="47"/>
        <v>42956.244931203706</v>
      </c>
      <c r="E3012">
        <v>38</v>
      </c>
      <c r="F3012" t="s">
        <v>14</v>
      </c>
      <c r="G3012" t="s">
        <v>11</v>
      </c>
      <c r="H3012" t="s">
        <v>438</v>
      </c>
      <c r="I3012">
        <v>1902</v>
      </c>
      <c r="J3012">
        <v>1830</v>
      </c>
      <c r="K3012">
        <f>database[[#This Row],[white_rating]]-database[[#This Row],[black_rating]]</f>
        <v>72</v>
      </c>
      <c r="L3012" t="s">
        <v>148</v>
      </c>
    </row>
    <row r="3013" spans="1:12" x14ac:dyDescent="0.3">
      <c r="A3013" t="s">
        <v>4135</v>
      </c>
      <c r="B3013" t="b">
        <v>1</v>
      </c>
      <c r="C3013" t="s">
        <v>4136</v>
      </c>
      <c r="D3013" s="1">
        <f t="shared" si="47"/>
        <v>42980.123802349539</v>
      </c>
      <c r="E3013">
        <v>91</v>
      </c>
      <c r="F3013" t="s">
        <v>14</v>
      </c>
      <c r="G3013" t="s">
        <v>11</v>
      </c>
      <c r="H3013" t="s">
        <v>25</v>
      </c>
      <c r="I3013">
        <v>1902</v>
      </c>
      <c r="J3013">
        <v>1789</v>
      </c>
      <c r="K3013">
        <f>database[[#This Row],[white_rating]]-database[[#This Row],[black_rating]]</f>
        <v>113</v>
      </c>
      <c r="L3013" t="s">
        <v>1346</v>
      </c>
    </row>
    <row r="3014" spans="1:12" x14ac:dyDescent="0.3">
      <c r="A3014" t="s">
        <v>4652</v>
      </c>
      <c r="B3014" t="b">
        <v>1</v>
      </c>
      <c r="C3014" t="s">
        <v>4653</v>
      </c>
      <c r="D3014" s="1">
        <f t="shared" si="47"/>
        <v>42883.349952129633</v>
      </c>
      <c r="E3014">
        <v>85</v>
      </c>
      <c r="F3014" t="s">
        <v>18</v>
      </c>
      <c r="G3014" t="s">
        <v>11</v>
      </c>
      <c r="H3014" t="s">
        <v>25</v>
      </c>
      <c r="I3014">
        <v>1902</v>
      </c>
      <c r="J3014">
        <v>1706</v>
      </c>
      <c r="K3014">
        <f>database[[#This Row],[white_rating]]-database[[#This Row],[black_rating]]</f>
        <v>196</v>
      </c>
      <c r="L3014" t="s">
        <v>126</v>
      </c>
    </row>
    <row r="3015" spans="1:12" x14ac:dyDescent="0.3">
      <c r="A3015" t="s">
        <v>4878</v>
      </c>
      <c r="B3015" t="b">
        <v>1</v>
      </c>
      <c r="C3015" t="s">
        <v>4879</v>
      </c>
      <c r="D3015" s="1">
        <f t="shared" si="47"/>
        <v>42981.015424097219</v>
      </c>
      <c r="E3015">
        <v>81</v>
      </c>
      <c r="F3015" t="s">
        <v>14</v>
      </c>
      <c r="G3015" t="s">
        <v>15</v>
      </c>
      <c r="H3015" t="s">
        <v>25</v>
      </c>
      <c r="I3015">
        <v>1902</v>
      </c>
      <c r="J3015">
        <v>1952</v>
      </c>
      <c r="K3015">
        <f>database[[#This Row],[white_rating]]-database[[#This Row],[black_rating]]</f>
        <v>-50</v>
      </c>
      <c r="L3015" t="s">
        <v>1104</v>
      </c>
    </row>
    <row r="3016" spans="1:12" x14ac:dyDescent="0.3">
      <c r="A3016" t="s">
        <v>5191</v>
      </c>
      <c r="B3016" t="b">
        <v>1</v>
      </c>
      <c r="C3016" t="s">
        <v>5192</v>
      </c>
      <c r="D3016" s="1">
        <f t="shared" si="47"/>
        <v>42981.659931365743</v>
      </c>
      <c r="E3016">
        <v>40</v>
      </c>
      <c r="F3016" t="s">
        <v>14</v>
      </c>
      <c r="G3016" t="s">
        <v>15</v>
      </c>
      <c r="H3016" t="s">
        <v>25</v>
      </c>
      <c r="I3016">
        <v>1902</v>
      </c>
      <c r="J3016">
        <v>1759</v>
      </c>
      <c r="K3016">
        <f>database[[#This Row],[white_rating]]-database[[#This Row],[black_rating]]</f>
        <v>143</v>
      </c>
      <c r="L3016" t="s">
        <v>191</v>
      </c>
    </row>
    <row r="3017" spans="1:12" x14ac:dyDescent="0.3">
      <c r="A3017" t="s">
        <v>5199</v>
      </c>
      <c r="B3017" t="b">
        <v>0</v>
      </c>
      <c r="C3017" t="s">
        <v>5200</v>
      </c>
      <c r="D3017" s="1">
        <f t="shared" si="47"/>
        <v>42978.858616944446</v>
      </c>
      <c r="E3017">
        <v>55</v>
      </c>
      <c r="F3017" t="s">
        <v>14</v>
      </c>
      <c r="G3017" t="s">
        <v>11</v>
      </c>
      <c r="H3017" t="s">
        <v>64</v>
      </c>
      <c r="I3017">
        <v>1902</v>
      </c>
      <c r="J3017">
        <v>1365</v>
      </c>
      <c r="K3017">
        <f>database[[#This Row],[white_rating]]-database[[#This Row],[black_rating]]</f>
        <v>537</v>
      </c>
      <c r="L3017" t="s">
        <v>36</v>
      </c>
    </row>
    <row r="3018" spans="1:12" x14ac:dyDescent="0.3">
      <c r="A3018" t="s">
        <v>6595</v>
      </c>
      <c r="B3018" t="b">
        <v>1</v>
      </c>
      <c r="C3018" t="s">
        <v>6596</v>
      </c>
      <c r="D3018" s="1">
        <f t="shared" si="47"/>
        <v>42976.022145821757</v>
      </c>
      <c r="E3018">
        <v>70</v>
      </c>
      <c r="F3018" t="s">
        <v>14</v>
      </c>
      <c r="G3018" t="s">
        <v>15</v>
      </c>
      <c r="H3018" t="s">
        <v>25</v>
      </c>
      <c r="I3018">
        <v>1902</v>
      </c>
      <c r="J3018">
        <v>2261</v>
      </c>
      <c r="K3018">
        <f>database[[#This Row],[white_rating]]-database[[#This Row],[black_rating]]</f>
        <v>-359</v>
      </c>
      <c r="L3018" t="s">
        <v>132</v>
      </c>
    </row>
    <row r="3019" spans="1:12" x14ac:dyDescent="0.3">
      <c r="A3019" t="s">
        <v>6845</v>
      </c>
      <c r="B3019" t="b">
        <v>1</v>
      </c>
      <c r="C3019" t="s">
        <v>6846</v>
      </c>
      <c r="D3019" s="1">
        <f t="shared" si="47"/>
        <v>42694.516881932868</v>
      </c>
      <c r="E3019">
        <v>66</v>
      </c>
      <c r="F3019" t="s">
        <v>18</v>
      </c>
      <c r="G3019" t="s">
        <v>15</v>
      </c>
      <c r="H3019" t="s">
        <v>25</v>
      </c>
      <c r="I3019">
        <v>1902</v>
      </c>
      <c r="J3019">
        <v>1886</v>
      </c>
      <c r="K3019">
        <f>database[[#This Row],[white_rating]]-database[[#This Row],[black_rating]]</f>
        <v>16</v>
      </c>
      <c r="L3019" t="s">
        <v>113</v>
      </c>
    </row>
    <row r="3020" spans="1:12" x14ac:dyDescent="0.3">
      <c r="A3020" t="s">
        <v>7138</v>
      </c>
      <c r="B3020" t="b">
        <v>1</v>
      </c>
      <c r="C3020" t="s">
        <v>7139</v>
      </c>
      <c r="D3020" s="1">
        <f t="shared" si="47"/>
        <v>42694.761885231477</v>
      </c>
      <c r="E3020">
        <v>62</v>
      </c>
      <c r="F3020" t="s">
        <v>14</v>
      </c>
      <c r="G3020" t="s">
        <v>15</v>
      </c>
      <c r="H3020" t="s">
        <v>511</v>
      </c>
      <c r="I3020">
        <v>1902</v>
      </c>
      <c r="J3020">
        <v>2037</v>
      </c>
      <c r="K3020">
        <f>database[[#This Row],[white_rating]]-database[[#This Row],[black_rating]]</f>
        <v>-135</v>
      </c>
      <c r="L3020" t="s">
        <v>319</v>
      </c>
    </row>
    <row r="3021" spans="1:12" x14ac:dyDescent="0.3">
      <c r="A3021" t="s">
        <v>7499</v>
      </c>
      <c r="B3021" t="b">
        <v>1</v>
      </c>
      <c r="C3021" t="s">
        <v>7500</v>
      </c>
      <c r="D3021" s="1">
        <f t="shared" si="47"/>
        <v>42978.469768391209</v>
      </c>
      <c r="E3021">
        <v>158</v>
      </c>
      <c r="F3021" t="s">
        <v>10</v>
      </c>
      <c r="G3021" t="s">
        <v>15</v>
      </c>
      <c r="H3021" t="s">
        <v>37</v>
      </c>
      <c r="I3021">
        <v>1902</v>
      </c>
      <c r="J3021">
        <v>1810</v>
      </c>
      <c r="K3021">
        <f>database[[#This Row],[white_rating]]-database[[#This Row],[black_rating]]</f>
        <v>92</v>
      </c>
      <c r="L3021" t="s">
        <v>43</v>
      </c>
    </row>
    <row r="3022" spans="1:12" x14ac:dyDescent="0.3">
      <c r="A3022" t="s">
        <v>3475</v>
      </c>
      <c r="B3022" t="b">
        <v>0</v>
      </c>
      <c r="C3022" t="s">
        <v>3476</v>
      </c>
      <c r="D3022" s="1">
        <f t="shared" si="47"/>
        <v>42980.496983425925</v>
      </c>
      <c r="E3022">
        <v>22</v>
      </c>
      <c r="F3022" t="s">
        <v>14</v>
      </c>
      <c r="G3022" t="s">
        <v>11</v>
      </c>
      <c r="H3022" t="s">
        <v>315</v>
      </c>
      <c r="I3022">
        <v>1902</v>
      </c>
      <c r="J3022">
        <v>1233</v>
      </c>
      <c r="K3022">
        <f>database[[#This Row],[white_rating]]-database[[#This Row],[black_rating]]</f>
        <v>669</v>
      </c>
      <c r="L3022" t="s">
        <v>65</v>
      </c>
    </row>
    <row r="3023" spans="1:12" x14ac:dyDescent="0.3">
      <c r="A3023" t="s">
        <v>7669</v>
      </c>
      <c r="B3023" t="b">
        <v>1</v>
      </c>
      <c r="C3023" t="s">
        <v>7670</v>
      </c>
      <c r="D3023" s="1">
        <f t="shared" si="47"/>
        <v>42962.777002870367</v>
      </c>
      <c r="E3023">
        <v>53</v>
      </c>
      <c r="F3023" t="s">
        <v>14</v>
      </c>
      <c r="G3023" t="s">
        <v>11</v>
      </c>
      <c r="H3023" t="s">
        <v>25</v>
      </c>
      <c r="I3023">
        <v>1902</v>
      </c>
      <c r="J3023">
        <v>1904</v>
      </c>
      <c r="K3023">
        <f>database[[#This Row],[white_rating]]-database[[#This Row],[black_rating]]</f>
        <v>-2</v>
      </c>
      <c r="L3023" t="s">
        <v>30</v>
      </c>
    </row>
    <row r="3024" spans="1:12" x14ac:dyDescent="0.3">
      <c r="A3024" t="s">
        <v>7783</v>
      </c>
      <c r="B3024" t="b">
        <v>1</v>
      </c>
      <c r="C3024" t="s">
        <v>7784</v>
      </c>
      <c r="D3024" s="1">
        <f t="shared" si="47"/>
        <v>42954.468321215274</v>
      </c>
      <c r="E3024">
        <v>122</v>
      </c>
      <c r="F3024" t="s">
        <v>14</v>
      </c>
      <c r="G3024" t="s">
        <v>15</v>
      </c>
      <c r="H3024" t="s">
        <v>61</v>
      </c>
      <c r="I3024">
        <v>1902</v>
      </c>
      <c r="J3024">
        <v>2104</v>
      </c>
      <c r="K3024">
        <f>database[[#This Row],[white_rating]]-database[[#This Row],[black_rating]]</f>
        <v>-202</v>
      </c>
      <c r="L3024" t="s">
        <v>2290</v>
      </c>
    </row>
    <row r="3025" spans="1:12" x14ac:dyDescent="0.3">
      <c r="A3025" t="s">
        <v>8011</v>
      </c>
      <c r="B3025" t="b">
        <v>1</v>
      </c>
      <c r="C3025" t="s">
        <v>8012</v>
      </c>
      <c r="D3025" s="1">
        <f t="shared" si="47"/>
        <v>42963.290767106482</v>
      </c>
      <c r="E3025">
        <v>54</v>
      </c>
      <c r="F3025" t="s">
        <v>14</v>
      </c>
      <c r="G3025" t="s">
        <v>15</v>
      </c>
      <c r="H3025" t="s">
        <v>61</v>
      </c>
      <c r="I3025">
        <v>1902</v>
      </c>
      <c r="J3025">
        <v>1878</v>
      </c>
      <c r="K3025">
        <f>database[[#This Row],[white_rating]]-database[[#This Row],[black_rating]]</f>
        <v>24</v>
      </c>
      <c r="L3025" t="s">
        <v>43</v>
      </c>
    </row>
    <row r="3026" spans="1:12" x14ac:dyDescent="0.3">
      <c r="A3026" t="s">
        <v>314</v>
      </c>
      <c r="B3026" t="b">
        <v>0</v>
      </c>
      <c r="C3026">
        <v>1504280000000</v>
      </c>
      <c r="D3026" s="1">
        <f t="shared" si="47"/>
        <v>42979.648148148146</v>
      </c>
      <c r="E3026">
        <v>73</v>
      </c>
      <c r="F3026" t="s">
        <v>18</v>
      </c>
      <c r="G3026" t="s">
        <v>11</v>
      </c>
      <c r="H3026" t="s">
        <v>315</v>
      </c>
      <c r="I3026">
        <v>1901</v>
      </c>
      <c r="J3026">
        <v>1164</v>
      </c>
      <c r="K3026">
        <f>database[[#This Row],[white_rating]]-database[[#This Row],[black_rating]]</f>
        <v>737</v>
      </c>
      <c r="L3026" t="s">
        <v>144</v>
      </c>
    </row>
    <row r="3027" spans="1:12" x14ac:dyDescent="0.3">
      <c r="A3027" t="s">
        <v>599</v>
      </c>
      <c r="B3027" t="b">
        <v>1</v>
      </c>
      <c r="C3027">
        <v>1497430000000</v>
      </c>
      <c r="D3027" s="1">
        <f t="shared" si="47"/>
        <v>42900.365740740745</v>
      </c>
      <c r="E3027">
        <v>132</v>
      </c>
      <c r="F3027" t="s">
        <v>14</v>
      </c>
      <c r="G3027" t="s">
        <v>15</v>
      </c>
      <c r="H3027" t="s">
        <v>25</v>
      </c>
      <c r="I3027">
        <v>1901</v>
      </c>
      <c r="J3027">
        <v>1993</v>
      </c>
      <c r="K3027">
        <f>database[[#This Row],[white_rating]]-database[[#This Row],[black_rating]]</f>
        <v>-92</v>
      </c>
      <c r="L3027" t="s">
        <v>23</v>
      </c>
    </row>
    <row r="3028" spans="1:12" x14ac:dyDescent="0.3">
      <c r="A3028" t="s">
        <v>889</v>
      </c>
      <c r="B3028" t="b">
        <v>1</v>
      </c>
      <c r="C3028">
        <v>1503980000000</v>
      </c>
      <c r="D3028" s="1">
        <f t="shared" si="47"/>
        <v>42976.175925925927</v>
      </c>
      <c r="E3028">
        <v>148</v>
      </c>
      <c r="F3028" t="s">
        <v>10</v>
      </c>
      <c r="G3028" t="s">
        <v>15</v>
      </c>
      <c r="H3028" t="s">
        <v>25</v>
      </c>
      <c r="I3028">
        <v>1901</v>
      </c>
      <c r="J3028">
        <v>1893</v>
      </c>
      <c r="K3028">
        <f>database[[#This Row],[white_rating]]-database[[#This Row],[black_rating]]</f>
        <v>8</v>
      </c>
      <c r="L3028" t="s">
        <v>134</v>
      </c>
    </row>
    <row r="3029" spans="1:12" x14ac:dyDescent="0.3">
      <c r="A3029" t="s">
        <v>1199</v>
      </c>
      <c r="B3029" t="b">
        <v>1</v>
      </c>
      <c r="C3029">
        <v>1486840000000</v>
      </c>
      <c r="D3029" s="1">
        <f t="shared" si="47"/>
        <v>42777.796296296292</v>
      </c>
      <c r="E3029">
        <v>25</v>
      </c>
      <c r="F3029" t="s">
        <v>14</v>
      </c>
      <c r="G3029" t="s">
        <v>11</v>
      </c>
      <c r="H3029" t="s">
        <v>696</v>
      </c>
      <c r="I3029">
        <v>1901</v>
      </c>
      <c r="J3029">
        <v>1097</v>
      </c>
      <c r="K3029">
        <f>database[[#This Row],[white_rating]]-database[[#This Row],[black_rating]]</f>
        <v>804</v>
      </c>
      <c r="L3029" t="s">
        <v>43</v>
      </c>
    </row>
    <row r="3030" spans="1:12" x14ac:dyDescent="0.3">
      <c r="A3030" t="s">
        <v>1275</v>
      </c>
      <c r="B3030" t="b">
        <v>0</v>
      </c>
      <c r="C3030">
        <v>1484150000000</v>
      </c>
      <c r="D3030" s="1">
        <f t="shared" si="47"/>
        <v>42746.662037037036</v>
      </c>
      <c r="E3030">
        <v>39</v>
      </c>
      <c r="F3030" t="s">
        <v>18</v>
      </c>
      <c r="G3030" t="s">
        <v>11</v>
      </c>
      <c r="H3030" t="s">
        <v>101</v>
      </c>
      <c r="I3030">
        <v>1901</v>
      </c>
      <c r="J3030">
        <v>1500</v>
      </c>
      <c r="K3030">
        <f>database[[#This Row],[white_rating]]-database[[#This Row],[black_rating]]</f>
        <v>401</v>
      </c>
      <c r="L3030" t="s">
        <v>19</v>
      </c>
    </row>
    <row r="3031" spans="1:12" x14ac:dyDescent="0.3">
      <c r="A3031" t="s">
        <v>1292</v>
      </c>
      <c r="B3031" t="b">
        <v>1</v>
      </c>
      <c r="C3031">
        <v>1504130000000</v>
      </c>
      <c r="D3031" s="1">
        <f t="shared" si="47"/>
        <v>42977.912037037036</v>
      </c>
      <c r="E3031">
        <v>61</v>
      </c>
      <c r="F3031" t="s">
        <v>14</v>
      </c>
      <c r="G3031" t="s">
        <v>11</v>
      </c>
      <c r="H3031" t="s">
        <v>25</v>
      </c>
      <c r="I3031">
        <v>1901</v>
      </c>
      <c r="J3031">
        <v>1827</v>
      </c>
      <c r="K3031">
        <f>database[[#This Row],[white_rating]]-database[[#This Row],[black_rating]]</f>
        <v>74</v>
      </c>
      <c r="L3031" t="s">
        <v>36</v>
      </c>
    </row>
    <row r="3032" spans="1:12" x14ac:dyDescent="0.3">
      <c r="A3032" t="s">
        <v>1813</v>
      </c>
      <c r="B3032" t="b">
        <v>0</v>
      </c>
      <c r="C3032">
        <v>1456710000000</v>
      </c>
      <c r="D3032" s="1">
        <f t="shared" si="47"/>
        <v>42429.069444444445</v>
      </c>
      <c r="E3032">
        <v>65</v>
      </c>
      <c r="F3032" t="s">
        <v>18</v>
      </c>
      <c r="G3032" t="s">
        <v>11</v>
      </c>
      <c r="H3032" t="s">
        <v>550</v>
      </c>
      <c r="I3032">
        <v>1901</v>
      </c>
      <c r="J3032">
        <v>1287</v>
      </c>
      <c r="K3032">
        <f>database[[#This Row],[white_rating]]-database[[#This Row],[black_rating]]</f>
        <v>614</v>
      </c>
      <c r="L3032" t="s">
        <v>113</v>
      </c>
    </row>
    <row r="3033" spans="1:12" x14ac:dyDescent="0.3">
      <c r="A3033" t="s">
        <v>1870</v>
      </c>
      <c r="B3033" t="b">
        <v>1</v>
      </c>
      <c r="C3033">
        <v>1458490000000</v>
      </c>
      <c r="D3033" s="1">
        <f t="shared" si="47"/>
        <v>42449.671296296292</v>
      </c>
      <c r="E3033">
        <v>26</v>
      </c>
      <c r="F3033" t="s">
        <v>14</v>
      </c>
      <c r="G3033" t="s">
        <v>15</v>
      </c>
      <c r="H3033" t="s">
        <v>315</v>
      </c>
      <c r="I3033">
        <v>1901</v>
      </c>
      <c r="J3033">
        <v>1629</v>
      </c>
      <c r="K3033">
        <f>database[[#This Row],[white_rating]]-database[[#This Row],[black_rating]]</f>
        <v>272</v>
      </c>
      <c r="L3033" t="s">
        <v>30</v>
      </c>
    </row>
    <row r="3034" spans="1:12" x14ac:dyDescent="0.3">
      <c r="A3034" t="s">
        <v>2188</v>
      </c>
      <c r="B3034" t="b">
        <v>1</v>
      </c>
      <c r="C3034">
        <v>1441480000000</v>
      </c>
      <c r="D3034" s="1">
        <f t="shared" si="47"/>
        <v>42252.796296296292</v>
      </c>
      <c r="E3034">
        <v>48</v>
      </c>
      <c r="F3034" t="s">
        <v>14</v>
      </c>
      <c r="G3034" t="s">
        <v>15</v>
      </c>
      <c r="H3034" t="s">
        <v>25</v>
      </c>
      <c r="I3034">
        <v>1901</v>
      </c>
      <c r="J3034">
        <v>1718</v>
      </c>
      <c r="K3034">
        <f>database[[#This Row],[white_rating]]-database[[#This Row],[black_rating]]</f>
        <v>183</v>
      </c>
      <c r="L3034" t="s">
        <v>102</v>
      </c>
    </row>
    <row r="3035" spans="1:12" x14ac:dyDescent="0.3">
      <c r="A3035" t="s">
        <v>2440</v>
      </c>
      <c r="B3035" t="b">
        <v>1</v>
      </c>
      <c r="C3035">
        <v>1504090000000</v>
      </c>
      <c r="D3035" s="1">
        <f t="shared" si="47"/>
        <v>42977.449074074073</v>
      </c>
      <c r="E3035">
        <v>24</v>
      </c>
      <c r="F3035" t="s">
        <v>14</v>
      </c>
      <c r="G3035" t="s">
        <v>15</v>
      </c>
      <c r="H3035" t="s">
        <v>2426</v>
      </c>
      <c r="I3035">
        <v>1901</v>
      </c>
      <c r="J3035">
        <v>2024</v>
      </c>
      <c r="K3035">
        <f>database[[#This Row],[white_rating]]-database[[#This Row],[black_rating]]</f>
        <v>-123</v>
      </c>
      <c r="L3035" t="s">
        <v>31</v>
      </c>
    </row>
    <row r="3036" spans="1:12" x14ac:dyDescent="0.3">
      <c r="A3036" t="s">
        <v>2469</v>
      </c>
      <c r="B3036" t="b">
        <v>1</v>
      </c>
      <c r="C3036">
        <v>1504190000000</v>
      </c>
      <c r="D3036" s="1">
        <f t="shared" si="47"/>
        <v>42978.606481481482</v>
      </c>
      <c r="E3036">
        <v>61</v>
      </c>
      <c r="F3036" t="s">
        <v>14</v>
      </c>
      <c r="G3036" t="s">
        <v>11</v>
      </c>
      <c r="H3036" t="s">
        <v>37</v>
      </c>
      <c r="I3036">
        <v>1901</v>
      </c>
      <c r="J3036">
        <v>1924</v>
      </c>
      <c r="K3036">
        <f>database[[#This Row],[white_rating]]-database[[#This Row],[black_rating]]</f>
        <v>-23</v>
      </c>
      <c r="L3036" t="s">
        <v>197</v>
      </c>
    </row>
    <row r="3037" spans="1:12" x14ac:dyDescent="0.3">
      <c r="A3037" t="s">
        <v>2557</v>
      </c>
      <c r="B3037" t="b">
        <v>1</v>
      </c>
      <c r="C3037">
        <v>1430230000000</v>
      </c>
      <c r="D3037" s="1">
        <f t="shared" si="47"/>
        <v>42122.587962962964</v>
      </c>
      <c r="E3037">
        <v>59</v>
      </c>
      <c r="F3037" t="s">
        <v>14</v>
      </c>
      <c r="G3037" t="s">
        <v>11</v>
      </c>
      <c r="H3037" t="s">
        <v>64</v>
      </c>
      <c r="I3037">
        <v>1901</v>
      </c>
      <c r="J3037">
        <v>1613</v>
      </c>
      <c r="K3037">
        <f>database[[#This Row],[white_rating]]-database[[#This Row],[black_rating]]</f>
        <v>288</v>
      </c>
      <c r="L3037" t="s">
        <v>224</v>
      </c>
    </row>
    <row r="3038" spans="1:12" x14ac:dyDescent="0.3">
      <c r="A3038" t="s">
        <v>3595</v>
      </c>
      <c r="B3038" t="b">
        <v>1</v>
      </c>
      <c r="C3038" t="s">
        <v>3596</v>
      </c>
      <c r="D3038" s="1">
        <f t="shared" si="47"/>
        <v>42978.710242777779</v>
      </c>
      <c r="E3038">
        <v>70</v>
      </c>
      <c r="F3038" t="s">
        <v>14</v>
      </c>
      <c r="G3038" t="s">
        <v>15</v>
      </c>
      <c r="H3038" t="s">
        <v>29</v>
      </c>
      <c r="I3038">
        <v>1901</v>
      </c>
      <c r="J3038">
        <v>1861</v>
      </c>
      <c r="K3038">
        <f>database[[#This Row],[white_rating]]-database[[#This Row],[black_rating]]</f>
        <v>40</v>
      </c>
      <c r="L3038" t="s">
        <v>57</v>
      </c>
    </row>
    <row r="3039" spans="1:12" x14ac:dyDescent="0.3">
      <c r="A3039" t="s">
        <v>4143</v>
      </c>
      <c r="B3039" t="b">
        <v>1</v>
      </c>
      <c r="C3039" t="s">
        <v>4144</v>
      </c>
      <c r="D3039" s="1">
        <f t="shared" si="47"/>
        <v>42979.466968935187</v>
      </c>
      <c r="E3039">
        <v>50</v>
      </c>
      <c r="F3039" t="s">
        <v>14</v>
      </c>
      <c r="G3039" t="s">
        <v>15</v>
      </c>
      <c r="H3039" t="s">
        <v>25</v>
      </c>
      <c r="I3039">
        <v>1901</v>
      </c>
      <c r="J3039">
        <v>2123</v>
      </c>
      <c r="K3039">
        <f>database[[#This Row],[white_rating]]-database[[#This Row],[black_rating]]</f>
        <v>-222</v>
      </c>
      <c r="L3039" t="s">
        <v>43</v>
      </c>
    </row>
    <row r="3040" spans="1:12" x14ac:dyDescent="0.3">
      <c r="A3040" t="s">
        <v>5201</v>
      </c>
      <c r="B3040" t="b">
        <v>0</v>
      </c>
      <c r="C3040" t="s">
        <v>5202</v>
      </c>
      <c r="D3040" s="1">
        <f t="shared" si="47"/>
        <v>42978.80844356482</v>
      </c>
      <c r="E3040">
        <v>68</v>
      </c>
      <c r="F3040" t="s">
        <v>14</v>
      </c>
      <c r="G3040" t="s">
        <v>11</v>
      </c>
      <c r="H3040" t="s">
        <v>20</v>
      </c>
      <c r="I3040">
        <v>1901</v>
      </c>
      <c r="J3040">
        <v>1365</v>
      </c>
      <c r="K3040">
        <f>database[[#This Row],[white_rating]]-database[[#This Row],[black_rating]]</f>
        <v>536</v>
      </c>
      <c r="L3040" t="s">
        <v>36</v>
      </c>
    </row>
    <row r="3041" spans="1:12" x14ac:dyDescent="0.3">
      <c r="A3041" t="s">
        <v>5456</v>
      </c>
      <c r="B3041" t="b">
        <v>1</v>
      </c>
      <c r="C3041" t="s">
        <v>5457</v>
      </c>
      <c r="D3041" s="1">
        <f t="shared" si="47"/>
        <v>42873.919983495369</v>
      </c>
      <c r="E3041">
        <v>54</v>
      </c>
      <c r="F3041" t="s">
        <v>18</v>
      </c>
      <c r="G3041" t="s">
        <v>15</v>
      </c>
      <c r="H3041" t="s">
        <v>25</v>
      </c>
      <c r="I3041">
        <v>1901</v>
      </c>
      <c r="J3041">
        <v>1746</v>
      </c>
      <c r="K3041">
        <f>database[[#This Row],[white_rating]]-database[[#This Row],[black_rating]]</f>
        <v>155</v>
      </c>
      <c r="L3041" t="s">
        <v>562</v>
      </c>
    </row>
    <row r="3042" spans="1:12" x14ac:dyDescent="0.3">
      <c r="A3042" t="s">
        <v>5966</v>
      </c>
      <c r="B3042" t="b">
        <v>1</v>
      </c>
      <c r="C3042" t="s">
        <v>5967</v>
      </c>
      <c r="D3042" s="1">
        <f t="shared" si="47"/>
        <v>42981.122526956024</v>
      </c>
      <c r="E3042">
        <v>68</v>
      </c>
      <c r="F3042" t="s">
        <v>14</v>
      </c>
      <c r="G3042" t="s">
        <v>15</v>
      </c>
      <c r="H3042" t="s">
        <v>25</v>
      </c>
      <c r="I3042">
        <v>1901</v>
      </c>
      <c r="J3042">
        <v>1806</v>
      </c>
      <c r="K3042">
        <f>database[[#This Row],[white_rating]]-database[[#This Row],[black_rating]]</f>
        <v>95</v>
      </c>
      <c r="L3042" t="s">
        <v>79</v>
      </c>
    </row>
    <row r="3043" spans="1:12" x14ac:dyDescent="0.3">
      <c r="A3043" t="s">
        <v>6720</v>
      </c>
      <c r="B3043" t="b">
        <v>1</v>
      </c>
      <c r="C3043" t="s">
        <v>6721</v>
      </c>
      <c r="D3043" s="1">
        <f t="shared" si="47"/>
        <v>42524.682170995366</v>
      </c>
      <c r="E3043">
        <v>42</v>
      </c>
      <c r="F3043" t="s">
        <v>14</v>
      </c>
      <c r="G3043" t="s">
        <v>11</v>
      </c>
      <c r="H3043" t="s">
        <v>2460</v>
      </c>
      <c r="I3043">
        <v>1901</v>
      </c>
      <c r="J3043">
        <v>1918</v>
      </c>
      <c r="K3043">
        <f>database[[#This Row],[white_rating]]-database[[#This Row],[black_rating]]</f>
        <v>-17</v>
      </c>
      <c r="L3043" t="s">
        <v>42</v>
      </c>
    </row>
    <row r="3044" spans="1:12" x14ac:dyDescent="0.3">
      <c r="A3044" t="s">
        <v>956</v>
      </c>
      <c r="B3044" t="b">
        <v>1</v>
      </c>
      <c r="C3044">
        <v>1502920000000</v>
      </c>
      <c r="D3044" s="1">
        <f t="shared" si="47"/>
        <v>42963.907407407409</v>
      </c>
      <c r="E3044">
        <v>58</v>
      </c>
      <c r="F3044" t="s">
        <v>14</v>
      </c>
      <c r="G3044" t="s">
        <v>15</v>
      </c>
      <c r="H3044" t="s">
        <v>938</v>
      </c>
      <c r="I3044">
        <v>1900</v>
      </c>
      <c r="J3044">
        <v>1900</v>
      </c>
      <c r="K3044">
        <f>database[[#This Row],[white_rating]]-database[[#This Row],[black_rating]]</f>
        <v>0</v>
      </c>
      <c r="L3044" t="s">
        <v>103</v>
      </c>
    </row>
    <row r="3045" spans="1:12" x14ac:dyDescent="0.3">
      <c r="A3045" t="s">
        <v>1370</v>
      </c>
      <c r="B3045" t="b">
        <v>1</v>
      </c>
      <c r="C3045">
        <v>1504140000000</v>
      </c>
      <c r="D3045" s="1">
        <f t="shared" si="47"/>
        <v>42978.027777777781</v>
      </c>
      <c r="E3045">
        <v>21</v>
      </c>
      <c r="F3045" t="s">
        <v>14</v>
      </c>
      <c r="G3045" t="s">
        <v>11</v>
      </c>
      <c r="H3045" t="s">
        <v>37</v>
      </c>
      <c r="I3045">
        <v>1900</v>
      </c>
      <c r="J3045">
        <v>1810</v>
      </c>
      <c r="K3045">
        <f>database[[#This Row],[white_rating]]-database[[#This Row],[black_rating]]</f>
        <v>90</v>
      </c>
      <c r="L3045" t="s">
        <v>27</v>
      </c>
    </row>
    <row r="3046" spans="1:12" x14ac:dyDescent="0.3">
      <c r="A3046" t="s">
        <v>1692</v>
      </c>
      <c r="B3046" t="b">
        <v>1</v>
      </c>
      <c r="C3046">
        <v>1499040000000</v>
      </c>
      <c r="D3046" s="1">
        <f t="shared" si="47"/>
        <v>42919</v>
      </c>
      <c r="E3046">
        <v>113</v>
      </c>
      <c r="F3046" t="s">
        <v>14</v>
      </c>
      <c r="G3046" t="s">
        <v>11</v>
      </c>
      <c r="H3046" t="s">
        <v>25</v>
      </c>
      <c r="I3046">
        <v>1900</v>
      </c>
      <c r="J3046">
        <v>1794</v>
      </c>
      <c r="K3046">
        <f>database[[#This Row],[white_rating]]-database[[#This Row],[black_rating]]</f>
        <v>106</v>
      </c>
      <c r="L3046" t="s">
        <v>43</v>
      </c>
    </row>
    <row r="3047" spans="1:12" x14ac:dyDescent="0.3">
      <c r="A3047" t="s">
        <v>2035</v>
      </c>
      <c r="B3047" t="b">
        <v>1</v>
      </c>
      <c r="C3047">
        <v>1463750000000</v>
      </c>
      <c r="D3047" s="1">
        <f t="shared" si="47"/>
        <v>42510.550925925927</v>
      </c>
      <c r="E3047">
        <v>13</v>
      </c>
      <c r="F3047" t="s">
        <v>14</v>
      </c>
      <c r="G3047" t="s">
        <v>11</v>
      </c>
      <c r="H3047" t="s">
        <v>37</v>
      </c>
      <c r="I3047">
        <v>1900</v>
      </c>
      <c r="J3047">
        <v>1695</v>
      </c>
      <c r="K3047">
        <f>database[[#This Row],[white_rating]]-database[[#This Row],[black_rating]]</f>
        <v>205</v>
      </c>
      <c r="L3047" t="s">
        <v>230</v>
      </c>
    </row>
    <row r="3048" spans="1:12" x14ac:dyDescent="0.3">
      <c r="A3048" t="s">
        <v>2438</v>
      </c>
      <c r="B3048" t="b">
        <v>1</v>
      </c>
      <c r="C3048">
        <v>1504100000000</v>
      </c>
      <c r="D3048" s="1">
        <f t="shared" si="47"/>
        <v>42977.564814814818</v>
      </c>
      <c r="E3048">
        <v>120</v>
      </c>
      <c r="F3048" t="s">
        <v>14</v>
      </c>
      <c r="G3048" t="s">
        <v>15</v>
      </c>
      <c r="H3048" t="s">
        <v>2426</v>
      </c>
      <c r="I3048">
        <v>1900</v>
      </c>
      <c r="J3048">
        <v>2010</v>
      </c>
      <c r="K3048">
        <f>database[[#This Row],[white_rating]]-database[[#This Row],[black_rating]]</f>
        <v>-110</v>
      </c>
      <c r="L3048" t="s">
        <v>33</v>
      </c>
    </row>
    <row r="3049" spans="1:12" x14ac:dyDescent="0.3">
      <c r="A3049" t="s">
        <v>2523</v>
      </c>
      <c r="B3049" t="b">
        <v>1</v>
      </c>
      <c r="C3049">
        <v>1468290000000</v>
      </c>
      <c r="D3049" s="1">
        <f t="shared" si="47"/>
        <v>42563.097222222219</v>
      </c>
      <c r="E3049">
        <v>59</v>
      </c>
      <c r="F3049" t="s">
        <v>14</v>
      </c>
      <c r="G3049" t="s">
        <v>11</v>
      </c>
      <c r="H3049" t="s">
        <v>318</v>
      </c>
      <c r="I3049">
        <v>1900</v>
      </c>
      <c r="J3049">
        <v>1647</v>
      </c>
      <c r="K3049">
        <f>database[[#This Row],[white_rating]]-database[[#This Row],[black_rating]]</f>
        <v>253</v>
      </c>
      <c r="L3049" t="s">
        <v>169</v>
      </c>
    </row>
    <row r="3050" spans="1:12" x14ac:dyDescent="0.3">
      <c r="A3050" t="s">
        <v>2746</v>
      </c>
      <c r="B3050" t="b">
        <v>1</v>
      </c>
      <c r="C3050" t="s">
        <v>2747</v>
      </c>
      <c r="D3050" s="1">
        <f t="shared" si="47"/>
        <v>42787.521776458336</v>
      </c>
      <c r="E3050">
        <v>30</v>
      </c>
      <c r="F3050" t="s">
        <v>14</v>
      </c>
      <c r="G3050" t="s">
        <v>11</v>
      </c>
      <c r="H3050" t="s">
        <v>25</v>
      </c>
      <c r="I3050">
        <v>1900</v>
      </c>
      <c r="J3050">
        <v>1725</v>
      </c>
      <c r="K3050">
        <f>database[[#This Row],[white_rating]]-database[[#This Row],[black_rating]]</f>
        <v>175</v>
      </c>
      <c r="L3050" t="s">
        <v>274</v>
      </c>
    </row>
    <row r="3051" spans="1:12" x14ac:dyDescent="0.3">
      <c r="A3051" t="s">
        <v>4660</v>
      </c>
      <c r="B3051" t="b">
        <v>1</v>
      </c>
      <c r="C3051" t="s">
        <v>4661</v>
      </c>
      <c r="D3051" s="1">
        <f t="shared" si="47"/>
        <v>42883.310402106479</v>
      </c>
      <c r="E3051">
        <v>54</v>
      </c>
      <c r="F3051" t="s">
        <v>14</v>
      </c>
      <c r="G3051" t="s">
        <v>15</v>
      </c>
      <c r="H3051" t="s">
        <v>25</v>
      </c>
      <c r="I3051">
        <v>1900</v>
      </c>
      <c r="J3051">
        <v>2246</v>
      </c>
      <c r="K3051">
        <f>database[[#This Row],[white_rating]]-database[[#This Row],[black_rating]]</f>
        <v>-346</v>
      </c>
      <c r="L3051" t="s">
        <v>126</v>
      </c>
    </row>
    <row r="3052" spans="1:12" x14ac:dyDescent="0.3">
      <c r="A3052" t="s">
        <v>5607</v>
      </c>
      <c r="B3052" t="b">
        <v>1</v>
      </c>
      <c r="C3052" t="s">
        <v>5608</v>
      </c>
      <c r="D3052" s="1">
        <f t="shared" si="47"/>
        <v>42977.812808877316</v>
      </c>
      <c r="E3052">
        <v>27</v>
      </c>
      <c r="F3052" t="s">
        <v>18</v>
      </c>
      <c r="G3052" t="s">
        <v>11</v>
      </c>
      <c r="H3052" t="s">
        <v>25</v>
      </c>
      <c r="I3052">
        <v>1900</v>
      </c>
      <c r="J3052">
        <v>1806</v>
      </c>
      <c r="K3052">
        <f>database[[#This Row],[white_rating]]-database[[#This Row],[black_rating]]</f>
        <v>94</v>
      </c>
      <c r="L3052" t="s">
        <v>335</v>
      </c>
    </row>
    <row r="3053" spans="1:12" x14ac:dyDescent="0.3">
      <c r="A3053" t="s">
        <v>6485</v>
      </c>
      <c r="B3053" t="b">
        <v>1</v>
      </c>
      <c r="C3053" t="s">
        <v>6486</v>
      </c>
      <c r="D3053" s="1">
        <f t="shared" si="47"/>
        <v>42531.635792060188</v>
      </c>
      <c r="E3053">
        <v>74</v>
      </c>
      <c r="F3053" t="s">
        <v>18</v>
      </c>
      <c r="G3053" t="s">
        <v>15</v>
      </c>
      <c r="H3053" t="s">
        <v>1217</v>
      </c>
      <c r="I3053">
        <v>1900</v>
      </c>
      <c r="J3053">
        <v>2200</v>
      </c>
      <c r="K3053">
        <f>database[[#This Row],[white_rating]]-database[[#This Row],[black_rating]]</f>
        <v>-300</v>
      </c>
      <c r="L3053" t="s">
        <v>45</v>
      </c>
    </row>
    <row r="3054" spans="1:12" x14ac:dyDescent="0.3">
      <c r="A3054" t="s">
        <v>6796</v>
      </c>
      <c r="B3054" t="b">
        <v>1</v>
      </c>
      <c r="C3054" t="s">
        <v>6797</v>
      </c>
      <c r="D3054" s="1">
        <f t="shared" si="47"/>
        <v>42696.822442986115</v>
      </c>
      <c r="E3054">
        <v>24</v>
      </c>
      <c r="F3054" t="s">
        <v>18</v>
      </c>
      <c r="G3054" t="s">
        <v>15</v>
      </c>
      <c r="H3054" t="s">
        <v>25</v>
      </c>
      <c r="I3054">
        <v>1900</v>
      </c>
      <c r="J3054">
        <v>2034</v>
      </c>
      <c r="K3054">
        <f>database[[#This Row],[white_rating]]-database[[#This Row],[black_rating]]</f>
        <v>-134</v>
      </c>
      <c r="L3054" t="s">
        <v>116</v>
      </c>
    </row>
    <row r="3055" spans="1:12" x14ac:dyDescent="0.3">
      <c r="A3055" t="s">
        <v>7473</v>
      </c>
      <c r="B3055" t="b">
        <v>1</v>
      </c>
      <c r="C3055" t="s">
        <v>7474</v>
      </c>
      <c r="D3055" s="1">
        <f t="shared" si="47"/>
        <v>42970.334928611112</v>
      </c>
      <c r="E3055">
        <v>42</v>
      </c>
      <c r="F3055" t="s">
        <v>14</v>
      </c>
      <c r="G3055" t="s">
        <v>15</v>
      </c>
      <c r="H3055" t="s">
        <v>38</v>
      </c>
      <c r="I3055">
        <v>1900</v>
      </c>
      <c r="J3055">
        <v>1774</v>
      </c>
      <c r="K3055">
        <f>database[[#This Row],[white_rating]]-database[[#This Row],[black_rating]]</f>
        <v>126</v>
      </c>
      <c r="L3055" t="s">
        <v>88</v>
      </c>
    </row>
    <row r="3056" spans="1:12" x14ac:dyDescent="0.3">
      <c r="A3056" t="s">
        <v>7483</v>
      </c>
      <c r="B3056" t="b">
        <v>1</v>
      </c>
      <c r="C3056" t="s">
        <v>7484</v>
      </c>
      <c r="D3056" s="1">
        <f t="shared" si="47"/>
        <v>42980.604988993058</v>
      </c>
      <c r="E3056">
        <v>116</v>
      </c>
      <c r="F3056" t="s">
        <v>10</v>
      </c>
      <c r="G3056" t="s">
        <v>15</v>
      </c>
      <c r="H3056" t="s">
        <v>37</v>
      </c>
      <c r="I3056">
        <v>1900</v>
      </c>
      <c r="J3056">
        <v>1702</v>
      </c>
      <c r="K3056">
        <f>database[[#This Row],[white_rating]]-database[[#This Row],[black_rating]]</f>
        <v>198</v>
      </c>
      <c r="L3056" t="s">
        <v>43</v>
      </c>
    </row>
    <row r="3057" spans="1:12" x14ac:dyDescent="0.3">
      <c r="A3057" t="s">
        <v>7681</v>
      </c>
      <c r="B3057" t="b">
        <v>1</v>
      </c>
      <c r="C3057" t="s">
        <v>7682</v>
      </c>
      <c r="D3057" s="1">
        <f t="shared" si="47"/>
        <v>42961.821761087966</v>
      </c>
      <c r="E3057">
        <v>134</v>
      </c>
      <c r="F3057" t="s">
        <v>18</v>
      </c>
      <c r="G3057" t="s">
        <v>15</v>
      </c>
      <c r="H3057" t="s">
        <v>25</v>
      </c>
      <c r="I3057">
        <v>1900</v>
      </c>
      <c r="J3057">
        <v>1880</v>
      </c>
      <c r="K3057">
        <f>database[[#This Row],[white_rating]]-database[[#This Row],[black_rating]]</f>
        <v>20</v>
      </c>
      <c r="L3057" t="s">
        <v>267</v>
      </c>
    </row>
    <row r="3058" spans="1:12" x14ac:dyDescent="0.3">
      <c r="A3058" t="s">
        <v>896</v>
      </c>
      <c r="B3058" t="b">
        <v>1</v>
      </c>
      <c r="C3058">
        <v>1503950000000</v>
      </c>
      <c r="D3058" s="1">
        <f t="shared" si="47"/>
        <v>42975.828703703708</v>
      </c>
      <c r="E3058">
        <v>103</v>
      </c>
      <c r="F3058" t="s">
        <v>10</v>
      </c>
      <c r="G3058" t="s">
        <v>11</v>
      </c>
      <c r="H3058" t="s">
        <v>25</v>
      </c>
      <c r="I3058">
        <v>1899</v>
      </c>
      <c r="J3058">
        <v>1950</v>
      </c>
      <c r="K3058">
        <f>database[[#This Row],[white_rating]]-database[[#This Row],[black_rating]]</f>
        <v>-51</v>
      </c>
      <c r="L3058" t="s">
        <v>897</v>
      </c>
    </row>
    <row r="3059" spans="1:12" x14ac:dyDescent="0.3">
      <c r="A3059" t="s">
        <v>990</v>
      </c>
      <c r="B3059" t="b">
        <v>1</v>
      </c>
      <c r="C3059">
        <v>1504130000000</v>
      </c>
      <c r="D3059" s="1">
        <f t="shared" si="47"/>
        <v>42977.912037037036</v>
      </c>
      <c r="E3059">
        <v>41</v>
      </c>
      <c r="F3059" t="s">
        <v>18</v>
      </c>
      <c r="G3059" t="s">
        <v>11</v>
      </c>
      <c r="H3059" t="s">
        <v>25</v>
      </c>
      <c r="I3059">
        <v>1899</v>
      </c>
      <c r="J3059">
        <v>1780</v>
      </c>
      <c r="K3059">
        <f>database[[#This Row],[white_rating]]-database[[#This Row],[black_rating]]</f>
        <v>119</v>
      </c>
      <c r="L3059" t="s">
        <v>72</v>
      </c>
    </row>
    <row r="3060" spans="1:12" x14ac:dyDescent="0.3">
      <c r="A3060" t="s">
        <v>2594</v>
      </c>
      <c r="B3060" t="b">
        <v>1</v>
      </c>
      <c r="C3060">
        <v>1422560000000</v>
      </c>
      <c r="D3060" s="1">
        <f t="shared" si="47"/>
        <v>42033.814814814818</v>
      </c>
      <c r="E3060">
        <v>63</v>
      </c>
      <c r="F3060" t="s">
        <v>18</v>
      </c>
      <c r="G3060" t="s">
        <v>11</v>
      </c>
      <c r="H3060" t="s">
        <v>25</v>
      </c>
      <c r="I3060">
        <v>1899</v>
      </c>
      <c r="J3060">
        <v>1263</v>
      </c>
      <c r="K3060">
        <f>database[[#This Row],[white_rating]]-database[[#This Row],[black_rating]]</f>
        <v>636</v>
      </c>
      <c r="L3060" t="s">
        <v>17</v>
      </c>
    </row>
    <row r="3061" spans="1:12" x14ac:dyDescent="0.3">
      <c r="A3061" t="s">
        <v>3713</v>
      </c>
      <c r="B3061" t="b">
        <v>1</v>
      </c>
      <c r="C3061" t="s">
        <v>3714</v>
      </c>
      <c r="D3061" s="1">
        <f t="shared" si="47"/>
        <v>42947.680593773148</v>
      </c>
      <c r="E3061">
        <v>34</v>
      </c>
      <c r="F3061" t="s">
        <v>14</v>
      </c>
      <c r="G3061" t="s">
        <v>15</v>
      </c>
      <c r="H3061" t="s">
        <v>25</v>
      </c>
      <c r="I3061">
        <v>1899</v>
      </c>
      <c r="J3061">
        <v>2207</v>
      </c>
      <c r="K3061">
        <f>database[[#This Row],[white_rating]]-database[[#This Row],[black_rating]]</f>
        <v>-308</v>
      </c>
      <c r="L3061" t="s">
        <v>36</v>
      </c>
    </row>
    <row r="3062" spans="1:12" x14ac:dyDescent="0.3">
      <c r="A3062" t="s">
        <v>3717</v>
      </c>
      <c r="B3062" t="b">
        <v>0</v>
      </c>
      <c r="C3062" t="s">
        <v>3718</v>
      </c>
      <c r="D3062" s="1">
        <f t="shared" si="47"/>
        <v>42946.827316354167</v>
      </c>
      <c r="E3062">
        <v>61</v>
      </c>
      <c r="F3062" t="s">
        <v>14</v>
      </c>
      <c r="G3062" t="s">
        <v>11</v>
      </c>
      <c r="H3062" t="s">
        <v>91</v>
      </c>
      <c r="I3062">
        <v>1899</v>
      </c>
      <c r="J3062">
        <v>2061</v>
      </c>
      <c r="K3062">
        <f>database[[#This Row],[white_rating]]-database[[#This Row],[black_rating]]</f>
        <v>-162</v>
      </c>
      <c r="L3062" t="s">
        <v>57</v>
      </c>
    </row>
    <row r="3063" spans="1:12" x14ac:dyDescent="0.3">
      <c r="A3063" t="s">
        <v>4297</v>
      </c>
      <c r="B3063" t="b">
        <v>1</v>
      </c>
      <c r="C3063" t="s">
        <v>4298</v>
      </c>
      <c r="D3063" s="1">
        <f t="shared" si="47"/>
        <v>42978.925085289353</v>
      </c>
      <c r="E3063">
        <v>39</v>
      </c>
      <c r="F3063" t="s">
        <v>18</v>
      </c>
      <c r="G3063" t="s">
        <v>11</v>
      </c>
      <c r="H3063" t="s">
        <v>25</v>
      </c>
      <c r="I3063">
        <v>1899</v>
      </c>
      <c r="J3063">
        <v>1790</v>
      </c>
      <c r="K3063">
        <f>database[[#This Row],[white_rating]]-database[[#This Row],[black_rating]]</f>
        <v>109</v>
      </c>
      <c r="L3063" t="s">
        <v>79</v>
      </c>
    </row>
    <row r="3064" spans="1:12" x14ac:dyDescent="0.3">
      <c r="A3064" t="s">
        <v>4654</v>
      </c>
      <c r="B3064" t="b">
        <v>1</v>
      </c>
      <c r="C3064" t="s">
        <v>4655</v>
      </c>
      <c r="D3064" s="1">
        <f t="shared" si="47"/>
        <v>42883.344576018513</v>
      </c>
      <c r="E3064">
        <v>67</v>
      </c>
      <c r="F3064" t="s">
        <v>18</v>
      </c>
      <c r="G3064" t="s">
        <v>11</v>
      </c>
      <c r="H3064" t="s">
        <v>25</v>
      </c>
      <c r="I3064">
        <v>1899</v>
      </c>
      <c r="J3064">
        <v>1512</v>
      </c>
      <c r="K3064">
        <f>database[[#This Row],[white_rating]]-database[[#This Row],[black_rating]]</f>
        <v>387</v>
      </c>
      <c r="L3064" t="s">
        <v>42</v>
      </c>
    </row>
    <row r="3065" spans="1:12" x14ac:dyDescent="0.3">
      <c r="A3065" t="s">
        <v>4860</v>
      </c>
      <c r="B3065" t="b">
        <v>1</v>
      </c>
      <c r="C3065" t="s">
        <v>4861</v>
      </c>
      <c r="D3065" s="1">
        <f t="shared" si="47"/>
        <v>42982.004626435184</v>
      </c>
      <c r="E3065">
        <v>83</v>
      </c>
      <c r="F3065" t="s">
        <v>14</v>
      </c>
      <c r="G3065" t="s">
        <v>11</v>
      </c>
      <c r="H3065" t="s">
        <v>25</v>
      </c>
      <c r="I3065">
        <v>1899</v>
      </c>
      <c r="J3065">
        <v>1720</v>
      </c>
      <c r="K3065">
        <f>database[[#This Row],[white_rating]]-database[[#This Row],[black_rating]]</f>
        <v>179</v>
      </c>
      <c r="L3065" t="s">
        <v>43</v>
      </c>
    </row>
    <row r="3066" spans="1:12" x14ac:dyDescent="0.3">
      <c r="A3066" t="s">
        <v>5215</v>
      </c>
      <c r="B3066" t="b">
        <v>1</v>
      </c>
      <c r="C3066" t="s">
        <v>5216</v>
      </c>
      <c r="D3066" s="1">
        <f t="shared" si="47"/>
        <v>42845.567905949079</v>
      </c>
      <c r="E3066">
        <v>58</v>
      </c>
      <c r="F3066" t="s">
        <v>14</v>
      </c>
      <c r="G3066" t="s">
        <v>15</v>
      </c>
      <c r="H3066" t="s">
        <v>25</v>
      </c>
      <c r="I3066">
        <v>1899</v>
      </c>
      <c r="J3066">
        <v>1741</v>
      </c>
      <c r="K3066">
        <f>database[[#This Row],[white_rating]]-database[[#This Row],[black_rating]]</f>
        <v>158</v>
      </c>
      <c r="L3066" t="s">
        <v>335</v>
      </c>
    </row>
    <row r="3067" spans="1:12" x14ac:dyDescent="0.3">
      <c r="A3067" t="s">
        <v>6018</v>
      </c>
      <c r="B3067" t="b">
        <v>1</v>
      </c>
      <c r="C3067" t="s">
        <v>6019</v>
      </c>
      <c r="D3067" s="1">
        <f t="shared" si="47"/>
        <v>42695.124697581021</v>
      </c>
      <c r="E3067">
        <v>105</v>
      </c>
      <c r="F3067" t="s">
        <v>14</v>
      </c>
      <c r="G3067" t="s">
        <v>11</v>
      </c>
      <c r="H3067" t="s">
        <v>25</v>
      </c>
      <c r="I3067">
        <v>1899</v>
      </c>
      <c r="J3067">
        <v>1776</v>
      </c>
      <c r="K3067">
        <f>database[[#This Row],[white_rating]]-database[[#This Row],[black_rating]]</f>
        <v>123</v>
      </c>
      <c r="L3067" t="s">
        <v>228</v>
      </c>
    </row>
    <row r="3068" spans="1:12" x14ac:dyDescent="0.3">
      <c r="A3068" t="s">
        <v>6843</v>
      </c>
      <c r="B3068" t="b">
        <v>1</v>
      </c>
      <c r="C3068" t="s">
        <v>6844</v>
      </c>
      <c r="D3068" s="1">
        <f t="shared" si="47"/>
        <v>42694.522796539357</v>
      </c>
      <c r="E3068">
        <v>57</v>
      </c>
      <c r="F3068" t="s">
        <v>14</v>
      </c>
      <c r="G3068" t="s">
        <v>11</v>
      </c>
      <c r="H3068" t="s">
        <v>25</v>
      </c>
      <c r="I3068">
        <v>1899</v>
      </c>
      <c r="J3068">
        <v>1702</v>
      </c>
      <c r="K3068">
        <f>database[[#This Row],[white_rating]]-database[[#This Row],[black_rating]]</f>
        <v>197</v>
      </c>
      <c r="L3068" t="s">
        <v>110</v>
      </c>
    </row>
    <row r="3069" spans="1:12" x14ac:dyDescent="0.3">
      <c r="A3069" t="s">
        <v>7257</v>
      </c>
      <c r="B3069" t="b">
        <v>1</v>
      </c>
      <c r="C3069" t="s">
        <v>7258</v>
      </c>
      <c r="D3069" s="1">
        <f t="shared" si="47"/>
        <v>42965.551999571762</v>
      </c>
      <c r="E3069">
        <v>115</v>
      </c>
      <c r="F3069" t="s">
        <v>24</v>
      </c>
      <c r="G3069" t="s">
        <v>24</v>
      </c>
      <c r="H3069" t="s">
        <v>202</v>
      </c>
      <c r="I3069">
        <v>1899</v>
      </c>
      <c r="J3069">
        <v>2076</v>
      </c>
      <c r="K3069">
        <f>database[[#This Row],[white_rating]]-database[[#This Row],[black_rating]]</f>
        <v>-177</v>
      </c>
      <c r="L3069" t="s">
        <v>58</v>
      </c>
    </row>
    <row r="3070" spans="1:12" x14ac:dyDescent="0.3">
      <c r="A3070" t="s">
        <v>1616</v>
      </c>
      <c r="B3070" t="b">
        <v>1</v>
      </c>
      <c r="C3070">
        <v>1481670000000</v>
      </c>
      <c r="D3070" s="1">
        <f t="shared" si="47"/>
        <v>42717.958333333328</v>
      </c>
      <c r="E3070">
        <v>61</v>
      </c>
      <c r="F3070" t="s">
        <v>18</v>
      </c>
      <c r="G3070" t="s">
        <v>11</v>
      </c>
      <c r="H3070" t="s">
        <v>25</v>
      </c>
      <c r="I3070">
        <v>1898</v>
      </c>
      <c r="J3070">
        <v>1017</v>
      </c>
      <c r="K3070">
        <f>database[[#This Row],[white_rating]]-database[[#This Row],[black_rating]]</f>
        <v>881</v>
      </c>
      <c r="L3070" t="s">
        <v>113</v>
      </c>
    </row>
    <row r="3071" spans="1:12" x14ac:dyDescent="0.3">
      <c r="A3071" t="s">
        <v>2138</v>
      </c>
      <c r="B3071" t="b">
        <v>1</v>
      </c>
      <c r="C3071">
        <v>1445110000000</v>
      </c>
      <c r="D3071" s="1">
        <f t="shared" si="47"/>
        <v>42294.810185185182</v>
      </c>
      <c r="E3071">
        <v>37</v>
      </c>
      <c r="F3071" t="s">
        <v>14</v>
      </c>
      <c r="G3071" t="s">
        <v>11</v>
      </c>
      <c r="H3071" t="s">
        <v>101</v>
      </c>
      <c r="I3071">
        <v>1898</v>
      </c>
      <c r="J3071">
        <v>1852</v>
      </c>
      <c r="K3071">
        <f>database[[#This Row],[white_rating]]-database[[#This Row],[black_rating]]</f>
        <v>46</v>
      </c>
      <c r="L3071" t="s">
        <v>583</v>
      </c>
    </row>
    <row r="3072" spans="1:12" x14ac:dyDescent="0.3">
      <c r="A3072" t="s">
        <v>2157</v>
      </c>
      <c r="B3072" t="b">
        <v>1</v>
      </c>
      <c r="C3072">
        <v>1446870000000</v>
      </c>
      <c r="D3072" s="1">
        <f t="shared" si="47"/>
        <v>42315.180555555555</v>
      </c>
      <c r="E3072">
        <v>99</v>
      </c>
      <c r="F3072" t="s">
        <v>14</v>
      </c>
      <c r="G3072" t="s">
        <v>11</v>
      </c>
      <c r="H3072" t="s">
        <v>25</v>
      </c>
      <c r="I3072">
        <v>1898</v>
      </c>
      <c r="J3072">
        <v>1719</v>
      </c>
      <c r="K3072">
        <f>database[[#This Row],[white_rating]]-database[[#This Row],[black_rating]]</f>
        <v>179</v>
      </c>
      <c r="L3072" t="s">
        <v>34</v>
      </c>
    </row>
    <row r="3073" spans="1:12" x14ac:dyDescent="0.3">
      <c r="A3073" t="s">
        <v>3228</v>
      </c>
      <c r="B3073" t="b">
        <v>1</v>
      </c>
      <c r="C3073" t="s">
        <v>3229</v>
      </c>
      <c r="D3073" s="1">
        <f t="shared" si="47"/>
        <v>42978.267425879632</v>
      </c>
      <c r="E3073">
        <v>28</v>
      </c>
      <c r="F3073" t="s">
        <v>14</v>
      </c>
      <c r="G3073" t="s">
        <v>15</v>
      </c>
      <c r="H3073" t="s">
        <v>25</v>
      </c>
      <c r="I3073">
        <v>1898</v>
      </c>
      <c r="J3073">
        <v>2055</v>
      </c>
      <c r="K3073">
        <f>database[[#This Row],[white_rating]]-database[[#This Row],[black_rating]]</f>
        <v>-157</v>
      </c>
      <c r="L3073" t="s">
        <v>274</v>
      </c>
    </row>
    <row r="3074" spans="1:12" x14ac:dyDescent="0.3">
      <c r="A3074" t="s">
        <v>3733</v>
      </c>
      <c r="B3074" t="b">
        <v>1</v>
      </c>
      <c r="C3074" t="s">
        <v>3734</v>
      </c>
      <c r="D3074" s="1">
        <f t="shared" ref="D3074:D3137" si="48">C3074/86400000+DATE(1970,1,1)</f>
        <v>42939.925680300927</v>
      </c>
      <c r="E3074">
        <v>113</v>
      </c>
      <c r="F3074" t="s">
        <v>10</v>
      </c>
      <c r="G3074" t="s">
        <v>11</v>
      </c>
      <c r="H3074" t="s">
        <v>25</v>
      </c>
      <c r="I3074">
        <v>1898</v>
      </c>
      <c r="J3074">
        <v>1790</v>
      </c>
      <c r="K3074">
        <f>database[[#This Row],[white_rating]]-database[[#This Row],[black_rating]]</f>
        <v>108</v>
      </c>
      <c r="L3074" t="s">
        <v>78</v>
      </c>
    </row>
    <row r="3075" spans="1:12" x14ac:dyDescent="0.3">
      <c r="A3075" t="s">
        <v>3755</v>
      </c>
      <c r="B3075" t="b">
        <v>1</v>
      </c>
      <c r="C3075" t="s">
        <v>3756</v>
      </c>
      <c r="D3075" s="1">
        <f t="shared" si="48"/>
        <v>42981.377360914354</v>
      </c>
      <c r="E3075">
        <v>60</v>
      </c>
      <c r="F3075" t="s">
        <v>14</v>
      </c>
      <c r="G3075" t="s">
        <v>15</v>
      </c>
      <c r="H3075" t="s">
        <v>25</v>
      </c>
      <c r="I3075">
        <v>1898</v>
      </c>
      <c r="J3075">
        <v>2125</v>
      </c>
      <c r="K3075">
        <f>database[[#This Row],[white_rating]]-database[[#This Row],[black_rating]]</f>
        <v>-227</v>
      </c>
      <c r="L3075" t="s">
        <v>360</v>
      </c>
    </row>
    <row r="3076" spans="1:12" x14ac:dyDescent="0.3">
      <c r="A3076" t="s">
        <v>4046</v>
      </c>
      <c r="B3076" t="b">
        <v>1</v>
      </c>
      <c r="C3076" t="s">
        <v>4047</v>
      </c>
      <c r="D3076" s="1">
        <f t="shared" si="48"/>
        <v>42916.735061527783</v>
      </c>
      <c r="E3076">
        <v>30</v>
      </c>
      <c r="F3076" t="s">
        <v>14</v>
      </c>
      <c r="G3076" t="s">
        <v>15</v>
      </c>
      <c r="H3076" t="s">
        <v>25</v>
      </c>
      <c r="I3076">
        <v>1898</v>
      </c>
      <c r="J3076">
        <v>2134</v>
      </c>
      <c r="K3076">
        <f>database[[#This Row],[white_rating]]-database[[#This Row],[black_rating]]</f>
        <v>-236</v>
      </c>
      <c r="L3076" t="s">
        <v>17</v>
      </c>
    </row>
    <row r="3077" spans="1:12" x14ac:dyDescent="0.3">
      <c r="A3077" t="s">
        <v>4238</v>
      </c>
      <c r="B3077" t="b">
        <v>1</v>
      </c>
      <c r="C3077" t="s">
        <v>4239</v>
      </c>
      <c r="D3077" s="1">
        <f t="shared" si="48"/>
        <v>42844.534516770829</v>
      </c>
      <c r="E3077">
        <v>80</v>
      </c>
      <c r="F3077" t="s">
        <v>14</v>
      </c>
      <c r="G3077" t="s">
        <v>15</v>
      </c>
      <c r="H3077" t="s">
        <v>25</v>
      </c>
      <c r="I3077">
        <v>1898</v>
      </c>
      <c r="J3077">
        <v>1926</v>
      </c>
      <c r="K3077">
        <f>database[[#This Row],[white_rating]]-database[[#This Row],[black_rating]]</f>
        <v>-28</v>
      </c>
      <c r="L3077" t="s">
        <v>645</v>
      </c>
    </row>
    <row r="3078" spans="1:12" x14ac:dyDescent="0.3">
      <c r="A3078" t="s">
        <v>5378</v>
      </c>
      <c r="B3078" t="b">
        <v>1</v>
      </c>
      <c r="C3078" t="s">
        <v>5379</v>
      </c>
      <c r="D3078" s="1">
        <f t="shared" si="48"/>
        <v>42950.893870277781</v>
      </c>
      <c r="E3078">
        <v>103</v>
      </c>
      <c r="F3078" t="s">
        <v>18</v>
      </c>
      <c r="G3078" t="s">
        <v>11</v>
      </c>
      <c r="H3078" t="s">
        <v>25</v>
      </c>
      <c r="I3078">
        <v>1898</v>
      </c>
      <c r="J3078">
        <v>1493</v>
      </c>
      <c r="K3078">
        <f>database[[#This Row],[white_rating]]-database[[#This Row],[black_rating]]</f>
        <v>405</v>
      </c>
      <c r="L3078" t="s">
        <v>30</v>
      </c>
    </row>
    <row r="3079" spans="1:12" x14ac:dyDescent="0.3">
      <c r="A3079" t="s">
        <v>7563</v>
      </c>
      <c r="B3079" t="b">
        <v>1</v>
      </c>
      <c r="C3079" t="s">
        <v>7564</v>
      </c>
      <c r="D3079" s="1">
        <f t="shared" si="48"/>
        <v>42974.56395462963</v>
      </c>
      <c r="E3079">
        <v>77</v>
      </c>
      <c r="F3079" t="s">
        <v>10</v>
      </c>
      <c r="G3079" t="s">
        <v>11</v>
      </c>
      <c r="H3079" t="s">
        <v>37</v>
      </c>
      <c r="I3079">
        <v>1898</v>
      </c>
      <c r="J3079">
        <v>1881</v>
      </c>
      <c r="K3079">
        <f>database[[#This Row],[white_rating]]-database[[#This Row],[black_rating]]</f>
        <v>17</v>
      </c>
      <c r="L3079" t="s">
        <v>43</v>
      </c>
    </row>
    <row r="3080" spans="1:12" x14ac:dyDescent="0.3">
      <c r="A3080" t="s">
        <v>1203</v>
      </c>
      <c r="B3080" t="b">
        <v>0</v>
      </c>
      <c r="C3080">
        <v>1492270000000</v>
      </c>
      <c r="D3080" s="1">
        <f t="shared" si="48"/>
        <v>42840.643518518518</v>
      </c>
      <c r="E3080">
        <v>54</v>
      </c>
      <c r="F3080" t="s">
        <v>14</v>
      </c>
      <c r="G3080" t="s">
        <v>11</v>
      </c>
      <c r="H3080" t="s">
        <v>84</v>
      </c>
      <c r="I3080">
        <v>1897</v>
      </c>
      <c r="J3080">
        <v>1744</v>
      </c>
      <c r="K3080">
        <f>database[[#This Row],[white_rating]]-database[[#This Row],[black_rating]]</f>
        <v>153</v>
      </c>
      <c r="L3080" t="s">
        <v>150</v>
      </c>
    </row>
    <row r="3081" spans="1:12" x14ac:dyDescent="0.3">
      <c r="A3081" t="s">
        <v>1890</v>
      </c>
      <c r="B3081" t="b">
        <v>0</v>
      </c>
      <c r="C3081">
        <v>1462210000000</v>
      </c>
      <c r="D3081" s="1">
        <f t="shared" si="48"/>
        <v>42492.726851851854</v>
      </c>
      <c r="E3081">
        <v>89</v>
      </c>
      <c r="F3081" t="s">
        <v>14</v>
      </c>
      <c r="G3081" t="s">
        <v>11</v>
      </c>
      <c r="H3081" t="s">
        <v>1882</v>
      </c>
      <c r="I3081">
        <v>1897</v>
      </c>
      <c r="J3081">
        <v>1701</v>
      </c>
      <c r="K3081">
        <f>database[[#This Row],[white_rating]]-database[[#This Row],[black_rating]]</f>
        <v>196</v>
      </c>
      <c r="L3081" t="s">
        <v>90</v>
      </c>
    </row>
    <row r="3082" spans="1:12" x14ac:dyDescent="0.3">
      <c r="A3082" t="s">
        <v>2318</v>
      </c>
      <c r="B3082" t="b">
        <v>1</v>
      </c>
      <c r="C3082">
        <v>1481420000000</v>
      </c>
      <c r="D3082" s="1">
        <f t="shared" si="48"/>
        <v>42715.064814814818</v>
      </c>
      <c r="E3082">
        <v>72</v>
      </c>
      <c r="F3082" t="s">
        <v>14</v>
      </c>
      <c r="G3082" t="s">
        <v>15</v>
      </c>
      <c r="H3082" t="s">
        <v>25</v>
      </c>
      <c r="I3082">
        <v>1897</v>
      </c>
      <c r="J3082">
        <v>2183</v>
      </c>
      <c r="K3082">
        <f>database[[#This Row],[white_rating]]-database[[#This Row],[black_rating]]</f>
        <v>-286</v>
      </c>
      <c r="L3082" t="s">
        <v>31</v>
      </c>
    </row>
    <row r="3083" spans="1:12" x14ac:dyDescent="0.3">
      <c r="A3083" t="s">
        <v>2485</v>
      </c>
      <c r="B3083" t="b">
        <v>1</v>
      </c>
      <c r="C3083">
        <v>1503590000000</v>
      </c>
      <c r="D3083" s="1">
        <f t="shared" si="48"/>
        <v>42971.662037037036</v>
      </c>
      <c r="E3083">
        <v>60</v>
      </c>
      <c r="F3083" t="s">
        <v>14</v>
      </c>
      <c r="G3083" t="s">
        <v>15</v>
      </c>
      <c r="H3083" t="s">
        <v>25</v>
      </c>
      <c r="I3083">
        <v>1897</v>
      </c>
      <c r="J3083">
        <v>2003</v>
      </c>
      <c r="K3083">
        <f>database[[#This Row],[white_rating]]-database[[#This Row],[black_rating]]</f>
        <v>-106</v>
      </c>
      <c r="L3083" t="s">
        <v>76</v>
      </c>
    </row>
    <row r="3084" spans="1:12" x14ac:dyDescent="0.3">
      <c r="A3084" t="s">
        <v>3056</v>
      </c>
      <c r="B3084" t="b">
        <v>1</v>
      </c>
      <c r="C3084" t="s">
        <v>3057</v>
      </c>
      <c r="D3084" s="1">
        <f t="shared" si="48"/>
        <v>41679.195532060185</v>
      </c>
      <c r="E3084">
        <v>73</v>
      </c>
      <c r="F3084" t="s">
        <v>14</v>
      </c>
      <c r="G3084" t="s">
        <v>11</v>
      </c>
      <c r="H3084" t="s">
        <v>315</v>
      </c>
      <c r="I3084">
        <v>1897</v>
      </c>
      <c r="J3084">
        <v>1027</v>
      </c>
      <c r="K3084">
        <f>database[[#This Row],[white_rating]]-database[[#This Row],[black_rating]]</f>
        <v>870</v>
      </c>
      <c r="L3084" t="s">
        <v>344</v>
      </c>
    </row>
    <row r="3085" spans="1:12" x14ac:dyDescent="0.3">
      <c r="A3085" t="s">
        <v>3727</v>
      </c>
      <c r="B3085" t="b">
        <v>1</v>
      </c>
      <c r="C3085" t="s">
        <v>3728</v>
      </c>
      <c r="D3085" s="1">
        <f t="shared" si="48"/>
        <v>42942.069801817124</v>
      </c>
      <c r="E3085">
        <v>59</v>
      </c>
      <c r="F3085" t="s">
        <v>18</v>
      </c>
      <c r="G3085" t="s">
        <v>11</v>
      </c>
      <c r="H3085" t="s">
        <v>25</v>
      </c>
      <c r="I3085">
        <v>1897</v>
      </c>
      <c r="J3085">
        <v>1303</v>
      </c>
      <c r="K3085">
        <f>database[[#This Row],[white_rating]]-database[[#This Row],[black_rating]]</f>
        <v>594</v>
      </c>
      <c r="L3085" t="s">
        <v>113</v>
      </c>
    </row>
    <row r="3086" spans="1:12" x14ac:dyDescent="0.3">
      <c r="A3086" t="s">
        <v>4042</v>
      </c>
      <c r="B3086" t="b">
        <v>1</v>
      </c>
      <c r="C3086" t="s">
        <v>4043</v>
      </c>
      <c r="D3086" s="1">
        <f t="shared" si="48"/>
        <v>42917.436084872686</v>
      </c>
      <c r="E3086">
        <v>101</v>
      </c>
      <c r="F3086" t="s">
        <v>18</v>
      </c>
      <c r="G3086" t="s">
        <v>11</v>
      </c>
      <c r="H3086" t="s">
        <v>25</v>
      </c>
      <c r="I3086">
        <v>1897</v>
      </c>
      <c r="J3086">
        <v>2109</v>
      </c>
      <c r="K3086">
        <f>database[[#This Row],[white_rating]]-database[[#This Row],[black_rating]]</f>
        <v>-212</v>
      </c>
      <c r="L3086" t="s">
        <v>34</v>
      </c>
    </row>
    <row r="3087" spans="1:12" x14ac:dyDescent="0.3">
      <c r="A3087" t="s">
        <v>5518</v>
      </c>
      <c r="B3087" t="b">
        <v>1</v>
      </c>
      <c r="C3087" t="s">
        <v>5519</v>
      </c>
      <c r="D3087" s="1">
        <f t="shared" si="48"/>
        <v>42782.058434456019</v>
      </c>
      <c r="E3087">
        <v>71</v>
      </c>
      <c r="F3087" t="s">
        <v>14</v>
      </c>
      <c r="G3087" t="s">
        <v>11</v>
      </c>
      <c r="H3087" t="s">
        <v>25</v>
      </c>
      <c r="I3087">
        <v>1897</v>
      </c>
      <c r="J3087">
        <v>1713</v>
      </c>
      <c r="K3087">
        <f>database[[#This Row],[white_rating]]-database[[#This Row],[black_rating]]</f>
        <v>184</v>
      </c>
      <c r="L3087" t="s">
        <v>45</v>
      </c>
    </row>
    <row r="3088" spans="1:12" x14ac:dyDescent="0.3">
      <c r="A3088" t="s">
        <v>7525</v>
      </c>
      <c r="B3088" t="b">
        <v>1</v>
      </c>
      <c r="C3088" t="s">
        <v>7526</v>
      </c>
      <c r="D3088" s="1">
        <f t="shared" si="48"/>
        <v>42976.597414490738</v>
      </c>
      <c r="E3088">
        <v>125</v>
      </c>
      <c r="F3088" t="s">
        <v>10</v>
      </c>
      <c r="G3088" t="s">
        <v>11</v>
      </c>
      <c r="H3088" t="s">
        <v>37</v>
      </c>
      <c r="I3088">
        <v>1897</v>
      </c>
      <c r="J3088">
        <v>1793</v>
      </c>
      <c r="K3088">
        <f>database[[#This Row],[white_rating]]-database[[#This Row],[black_rating]]</f>
        <v>104</v>
      </c>
      <c r="L3088" t="s">
        <v>21</v>
      </c>
    </row>
    <row r="3089" spans="1:12" x14ac:dyDescent="0.3">
      <c r="A3089" t="s">
        <v>7549</v>
      </c>
      <c r="B3089" t="b">
        <v>1</v>
      </c>
      <c r="C3089" t="s">
        <v>7550</v>
      </c>
      <c r="D3089" s="1">
        <f t="shared" si="48"/>
        <v>42974.743276053239</v>
      </c>
      <c r="E3089">
        <v>117</v>
      </c>
      <c r="F3089" t="s">
        <v>10</v>
      </c>
      <c r="G3089" t="s">
        <v>11</v>
      </c>
      <c r="H3089" t="s">
        <v>37</v>
      </c>
      <c r="I3089">
        <v>1897</v>
      </c>
      <c r="J3089">
        <v>1730</v>
      </c>
      <c r="K3089">
        <f>database[[#This Row],[white_rating]]-database[[#This Row],[black_rating]]</f>
        <v>167</v>
      </c>
      <c r="L3089" t="s">
        <v>21</v>
      </c>
    </row>
    <row r="3090" spans="1:12" x14ac:dyDescent="0.3">
      <c r="A3090" t="s">
        <v>561</v>
      </c>
      <c r="B3090" t="b">
        <v>0</v>
      </c>
      <c r="C3090">
        <v>1500590000000</v>
      </c>
      <c r="D3090" s="1">
        <f t="shared" si="48"/>
        <v>42936.939814814818</v>
      </c>
      <c r="E3090">
        <v>52</v>
      </c>
      <c r="F3090" t="s">
        <v>18</v>
      </c>
      <c r="G3090" t="s">
        <v>15</v>
      </c>
      <c r="H3090" t="s">
        <v>64</v>
      </c>
      <c r="I3090">
        <v>1896</v>
      </c>
      <c r="J3090">
        <v>1712</v>
      </c>
      <c r="K3090">
        <f>database[[#This Row],[white_rating]]-database[[#This Row],[black_rating]]</f>
        <v>184</v>
      </c>
      <c r="L3090" t="s">
        <v>98</v>
      </c>
    </row>
    <row r="3091" spans="1:12" x14ac:dyDescent="0.3">
      <c r="A3091" t="s">
        <v>1413</v>
      </c>
      <c r="B3091" t="b">
        <v>0</v>
      </c>
      <c r="C3091">
        <v>1502760000000</v>
      </c>
      <c r="D3091" s="1">
        <f t="shared" si="48"/>
        <v>42962.055555555555</v>
      </c>
      <c r="E3091">
        <v>26</v>
      </c>
      <c r="F3091" t="s">
        <v>14</v>
      </c>
      <c r="G3091" t="s">
        <v>15</v>
      </c>
      <c r="H3091" t="s">
        <v>25</v>
      </c>
      <c r="I3091">
        <v>1896</v>
      </c>
      <c r="J3091">
        <v>1959</v>
      </c>
      <c r="K3091">
        <f>database[[#This Row],[white_rating]]-database[[#This Row],[black_rating]]</f>
        <v>-63</v>
      </c>
      <c r="L3091" t="s">
        <v>23</v>
      </c>
    </row>
    <row r="3092" spans="1:12" x14ac:dyDescent="0.3">
      <c r="A3092" t="s">
        <v>1850</v>
      </c>
      <c r="B3092" t="b">
        <v>1</v>
      </c>
      <c r="C3092">
        <v>1455130000000</v>
      </c>
      <c r="D3092" s="1">
        <f t="shared" si="48"/>
        <v>42410.782407407409</v>
      </c>
      <c r="E3092">
        <v>51</v>
      </c>
      <c r="F3092" t="s">
        <v>18</v>
      </c>
      <c r="G3092" t="s">
        <v>11</v>
      </c>
      <c r="H3092" t="s">
        <v>1274</v>
      </c>
      <c r="I3092">
        <v>1896</v>
      </c>
      <c r="J3092">
        <v>1910</v>
      </c>
      <c r="K3092">
        <f>database[[#This Row],[white_rating]]-database[[#This Row],[black_rating]]</f>
        <v>-14</v>
      </c>
      <c r="L3092" t="s">
        <v>36</v>
      </c>
    </row>
    <row r="3093" spans="1:12" x14ac:dyDescent="0.3">
      <c r="A3093" t="s">
        <v>2265</v>
      </c>
      <c r="B3093" t="b">
        <v>1</v>
      </c>
      <c r="C3093">
        <v>1451130000000</v>
      </c>
      <c r="D3093" s="1">
        <f t="shared" si="48"/>
        <v>42364.486111111109</v>
      </c>
      <c r="E3093">
        <v>109</v>
      </c>
      <c r="F3093" t="s">
        <v>10</v>
      </c>
      <c r="G3093" t="s">
        <v>11</v>
      </c>
      <c r="H3093" t="s">
        <v>41</v>
      </c>
      <c r="I3093">
        <v>1896</v>
      </c>
      <c r="J3093">
        <v>1843</v>
      </c>
      <c r="K3093">
        <f>database[[#This Row],[white_rating]]-database[[#This Row],[black_rating]]</f>
        <v>53</v>
      </c>
      <c r="L3093" t="s">
        <v>219</v>
      </c>
    </row>
    <row r="3094" spans="1:12" x14ac:dyDescent="0.3">
      <c r="A3094" t="s">
        <v>2537</v>
      </c>
      <c r="B3094" t="b">
        <v>1</v>
      </c>
      <c r="C3094">
        <v>1466630000000</v>
      </c>
      <c r="D3094" s="1">
        <f t="shared" si="48"/>
        <v>42543.884259259255</v>
      </c>
      <c r="E3094">
        <v>71</v>
      </c>
      <c r="F3094" t="s">
        <v>14</v>
      </c>
      <c r="G3094" t="s">
        <v>15</v>
      </c>
      <c r="H3094" t="s">
        <v>369</v>
      </c>
      <c r="I3094">
        <v>1896</v>
      </c>
      <c r="J3094">
        <v>1644</v>
      </c>
      <c r="K3094">
        <f>database[[#This Row],[white_rating]]-database[[#This Row],[black_rating]]</f>
        <v>252</v>
      </c>
      <c r="L3094" t="s">
        <v>51</v>
      </c>
    </row>
    <row r="3095" spans="1:12" x14ac:dyDescent="0.3">
      <c r="A3095" t="s">
        <v>3050</v>
      </c>
      <c r="B3095" t="b">
        <v>0</v>
      </c>
      <c r="C3095" t="s">
        <v>3051</v>
      </c>
      <c r="D3095" s="1">
        <f t="shared" si="48"/>
        <v>41720.96306923611</v>
      </c>
      <c r="E3095">
        <v>175</v>
      </c>
      <c r="F3095" t="s">
        <v>18</v>
      </c>
      <c r="G3095" t="s">
        <v>11</v>
      </c>
      <c r="H3095" t="s">
        <v>717</v>
      </c>
      <c r="I3095">
        <v>1896</v>
      </c>
      <c r="J3095">
        <v>1619</v>
      </c>
      <c r="K3095">
        <f>database[[#This Row],[white_rating]]-database[[#This Row],[black_rating]]</f>
        <v>277</v>
      </c>
      <c r="L3095" t="s">
        <v>267</v>
      </c>
    </row>
    <row r="3096" spans="1:12" x14ac:dyDescent="0.3">
      <c r="A3096" t="s">
        <v>3099</v>
      </c>
      <c r="B3096" t="b">
        <v>1</v>
      </c>
      <c r="C3096" t="s">
        <v>3100</v>
      </c>
      <c r="D3096" s="1">
        <f t="shared" si="48"/>
        <v>42981.675023449076</v>
      </c>
      <c r="E3096">
        <v>60</v>
      </c>
      <c r="F3096" t="s">
        <v>14</v>
      </c>
      <c r="G3096" t="s">
        <v>15</v>
      </c>
      <c r="H3096" t="s">
        <v>198</v>
      </c>
      <c r="I3096">
        <v>1896</v>
      </c>
      <c r="J3096">
        <v>1871</v>
      </c>
      <c r="K3096">
        <f>database[[#This Row],[white_rating]]-database[[#This Row],[black_rating]]</f>
        <v>25</v>
      </c>
      <c r="L3096" t="s">
        <v>34</v>
      </c>
    </row>
    <row r="3097" spans="1:12" x14ac:dyDescent="0.3">
      <c r="A3097" t="s">
        <v>3505</v>
      </c>
      <c r="B3097" t="b">
        <v>1</v>
      </c>
      <c r="C3097" t="s">
        <v>3506</v>
      </c>
      <c r="D3097" s="1">
        <f t="shared" si="48"/>
        <v>42980.938232939814</v>
      </c>
      <c r="E3097">
        <v>50</v>
      </c>
      <c r="F3097" t="s">
        <v>14</v>
      </c>
      <c r="G3097" t="s">
        <v>15</v>
      </c>
      <c r="H3097" t="s">
        <v>25</v>
      </c>
      <c r="I3097">
        <v>1896</v>
      </c>
      <c r="J3097">
        <v>1819</v>
      </c>
      <c r="K3097">
        <f>database[[#This Row],[white_rating]]-database[[#This Row],[black_rating]]</f>
        <v>77</v>
      </c>
      <c r="L3097" t="s">
        <v>17</v>
      </c>
    </row>
    <row r="3098" spans="1:12" x14ac:dyDescent="0.3">
      <c r="A3098" t="s">
        <v>3986</v>
      </c>
      <c r="B3098" t="b">
        <v>1</v>
      </c>
      <c r="C3098" t="s">
        <v>3987</v>
      </c>
      <c r="D3098" s="1">
        <f t="shared" si="48"/>
        <v>42979.847232824075</v>
      </c>
      <c r="E3098">
        <v>99</v>
      </c>
      <c r="F3098" t="s">
        <v>14</v>
      </c>
      <c r="G3098" t="s">
        <v>11</v>
      </c>
      <c r="H3098" t="s">
        <v>25</v>
      </c>
      <c r="I3098">
        <v>1896</v>
      </c>
      <c r="J3098">
        <v>1842</v>
      </c>
      <c r="K3098">
        <f>database[[#This Row],[white_rating]]-database[[#This Row],[black_rating]]</f>
        <v>54</v>
      </c>
      <c r="L3098" t="s">
        <v>27</v>
      </c>
    </row>
    <row r="3099" spans="1:12" x14ac:dyDescent="0.3">
      <c r="A3099" t="s">
        <v>4334</v>
      </c>
      <c r="B3099" t="b">
        <v>1</v>
      </c>
      <c r="C3099" t="s">
        <v>4335</v>
      </c>
      <c r="D3099" s="1">
        <f t="shared" si="48"/>
        <v>42980.796754571755</v>
      </c>
      <c r="E3099">
        <v>84</v>
      </c>
      <c r="F3099" t="s">
        <v>10</v>
      </c>
      <c r="G3099" t="s">
        <v>15</v>
      </c>
      <c r="H3099" t="s">
        <v>84</v>
      </c>
      <c r="I3099">
        <v>1896</v>
      </c>
      <c r="J3099">
        <v>1992</v>
      </c>
      <c r="K3099">
        <f>database[[#This Row],[white_rating]]-database[[#This Row],[black_rating]]</f>
        <v>-96</v>
      </c>
      <c r="L3099" t="s">
        <v>98</v>
      </c>
    </row>
    <row r="3100" spans="1:12" x14ac:dyDescent="0.3">
      <c r="A3100" t="s">
        <v>155</v>
      </c>
      <c r="B3100" t="b">
        <v>1</v>
      </c>
      <c r="C3100">
        <v>1503120000000</v>
      </c>
      <c r="D3100" s="1">
        <f t="shared" si="48"/>
        <v>42966.222222222219</v>
      </c>
      <c r="E3100">
        <v>105</v>
      </c>
      <c r="F3100" t="s">
        <v>10</v>
      </c>
      <c r="G3100" t="s">
        <v>11</v>
      </c>
      <c r="H3100" t="s">
        <v>25</v>
      </c>
      <c r="I3100">
        <v>1895</v>
      </c>
      <c r="J3100">
        <v>1859</v>
      </c>
      <c r="K3100">
        <f>database[[#This Row],[white_rating]]-database[[#This Row],[black_rating]]</f>
        <v>36</v>
      </c>
      <c r="L3100" t="s">
        <v>137</v>
      </c>
    </row>
    <row r="3101" spans="1:12" x14ac:dyDescent="0.3">
      <c r="A3101" t="s">
        <v>598</v>
      </c>
      <c r="B3101" t="b">
        <v>1</v>
      </c>
      <c r="C3101">
        <v>1497430000000</v>
      </c>
      <c r="D3101" s="1">
        <f t="shared" si="48"/>
        <v>42900.365740740745</v>
      </c>
      <c r="E3101">
        <v>32</v>
      </c>
      <c r="F3101" t="s">
        <v>18</v>
      </c>
      <c r="G3101" t="s">
        <v>15</v>
      </c>
      <c r="H3101" t="s">
        <v>25</v>
      </c>
      <c r="I3101">
        <v>1895</v>
      </c>
      <c r="J3101">
        <v>1797</v>
      </c>
      <c r="K3101">
        <f>database[[#This Row],[white_rating]]-database[[#This Row],[black_rating]]</f>
        <v>98</v>
      </c>
      <c r="L3101" t="s">
        <v>191</v>
      </c>
    </row>
    <row r="3102" spans="1:12" x14ac:dyDescent="0.3">
      <c r="A3102" t="s">
        <v>606</v>
      </c>
      <c r="B3102" t="b">
        <v>1</v>
      </c>
      <c r="C3102">
        <v>1497350000000</v>
      </c>
      <c r="D3102" s="1">
        <f t="shared" si="48"/>
        <v>42899.439814814818</v>
      </c>
      <c r="E3102">
        <v>154</v>
      </c>
      <c r="F3102" t="s">
        <v>10</v>
      </c>
      <c r="G3102" t="s">
        <v>15</v>
      </c>
      <c r="H3102" t="s">
        <v>25</v>
      </c>
      <c r="I3102">
        <v>1895</v>
      </c>
      <c r="J3102">
        <v>1977</v>
      </c>
      <c r="K3102">
        <f>database[[#This Row],[white_rating]]-database[[#This Row],[black_rating]]</f>
        <v>-82</v>
      </c>
      <c r="L3102" t="s">
        <v>193</v>
      </c>
    </row>
    <row r="3103" spans="1:12" x14ac:dyDescent="0.3">
      <c r="A3103" t="s">
        <v>757</v>
      </c>
      <c r="B3103" t="b">
        <v>1</v>
      </c>
      <c r="C3103">
        <v>1489220000000</v>
      </c>
      <c r="D3103" s="1">
        <f t="shared" si="48"/>
        <v>42805.342592592591</v>
      </c>
      <c r="E3103">
        <v>54</v>
      </c>
      <c r="F3103" t="s">
        <v>14</v>
      </c>
      <c r="G3103" t="s">
        <v>15</v>
      </c>
      <c r="H3103" t="s">
        <v>84</v>
      </c>
      <c r="I3103">
        <v>1895</v>
      </c>
      <c r="J3103">
        <v>1813</v>
      </c>
      <c r="K3103">
        <f>database[[#This Row],[white_rating]]-database[[#This Row],[black_rating]]</f>
        <v>82</v>
      </c>
      <c r="L3103" t="s">
        <v>758</v>
      </c>
    </row>
    <row r="3104" spans="1:12" x14ac:dyDescent="0.3">
      <c r="A3104" t="s">
        <v>1431</v>
      </c>
      <c r="B3104" t="b">
        <v>1</v>
      </c>
      <c r="C3104">
        <v>1471460000000</v>
      </c>
      <c r="D3104" s="1">
        <f t="shared" si="48"/>
        <v>42599.787037037036</v>
      </c>
      <c r="E3104">
        <v>14</v>
      </c>
      <c r="F3104" t="s">
        <v>14</v>
      </c>
      <c r="G3104" t="s">
        <v>11</v>
      </c>
      <c r="H3104" t="s">
        <v>101</v>
      </c>
      <c r="I3104">
        <v>1895</v>
      </c>
      <c r="J3104">
        <v>1750</v>
      </c>
      <c r="K3104">
        <f>database[[#This Row],[white_rating]]-database[[#This Row],[black_rating]]</f>
        <v>145</v>
      </c>
      <c r="L3104" t="s">
        <v>132</v>
      </c>
    </row>
    <row r="3105" spans="1:12" x14ac:dyDescent="0.3">
      <c r="A3105" t="s">
        <v>2041</v>
      </c>
      <c r="B3105" t="b">
        <v>1</v>
      </c>
      <c r="C3105">
        <v>1503930000000</v>
      </c>
      <c r="D3105" s="1">
        <f t="shared" si="48"/>
        <v>42975.597222222219</v>
      </c>
      <c r="E3105">
        <v>72</v>
      </c>
      <c r="F3105" t="s">
        <v>14</v>
      </c>
      <c r="G3105" t="s">
        <v>15</v>
      </c>
      <c r="H3105" t="s">
        <v>37</v>
      </c>
      <c r="I3105">
        <v>1895</v>
      </c>
      <c r="J3105">
        <v>1919</v>
      </c>
      <c r="K3105">
        <f>database[[#This Row],[white_rating]]-database[[#This Row],[black_rating]]</f>
        <v>-24</v>
      </c>
      <c r="L3105" t="s">
        <v>126</v>
      </c>
    </row>
    <row r="3106" spans="1:12" x14ac:dyDescent="0.3">
      <c r="A3106" t="s">
        <v>2207</v>
      </c>
      <c r="B3106" t="b">
        <v>1</v>
      </c>
      <c r="C3106">
        <v>1474090000000</v>
      </c>
      <c r="D3106" s="1">
        <f t="shared" si="48"/>
        <v>42630.226851851854</v>
      </c>
      <c r="E3106">
        <v>119</v>
      </c>
      <c r="F3106" t="s">
        <v>10</v>
      </c>
      <c r="G3106" t="s">
        <v>11</v>
      </c>
      <c r="H3106" t="s">
        <v>25</v>
      </c>
      <c r="I3106">
        <v>1895</v>
      </c>
      <c r="J3106">
        <v>2028</v>
      </c>
      <c r="K3106">
        <f>database[[#This Row],[white_rating]]-database[[#This Row],[black_rating]]</f>
        <v>-133</v>
      </c>
      <c r="L3106" t="s">
        <v>623</v>
      </c>
    </row>
    <row r="3107" spans="1:12" x14ac:dyDescent="0.3">
      <c r="A3107" t="s">
        <v>2276</v>
      </c>
      <c r="B3107" t="b">
        <v>1</v>
      </c>
      <c r="C3107">
        <v>1438690000000</v>
      </c>
      <c r="D3107" s="1">
        <f t="shared" si="48"/>
        <v>42220.504629629635</v>
      </c>
      <c r="E3107">
        <v>40</v>
      </c>
      <c r="F3107" t="s">
        <v>10</v>
      </c>
      <c r="G3107" t="s">
        <v>15</v>
      </c>
      <c r="H3107" t="s">
        <v>493</v>
      </c>
      <c r="I3107">
        <v>1895</v>
      </c>
      <c r="J3107">
        <v>1953</v>
      </c>
      <c r="K3107">
        <f>database[[#This Row],[white_rating]]-database[[#This Row],[black_rating]]</f>
        <v>-58</v>
      </c>
      <c r="L3107" t="s">
        <v>216</v>
      </c>
    </row>
    <row r="3108" spans="1:12" x14ac:dyDescent="0.3">
      <c r="A3108" t="s">
        <v>2560</v>
      </c>
      <c r="B3108" t="b">
        <v>0</v>
      </c>
      <c r="C3108">
        <v>1425120000000</v>
      </c>
      <c r="D3108" s="1">
        <f t="shared" si="48"/>
        <v>42063.444444444445</v>
      </c>
      <c r="E3108">
        <v>58</v>
      </c>
      <c r="F3108" t="s">
        <v>14</v>
      </c>
      <c r="G3108" t="s">
        <v>15</v>
      </c>
      <c r="H3108" t="s">
        <v>29</v>
      </c>
      <c r="I3108">
        <v>1895</v>
      </c>
      <c r="J3108">
        <v>1831</v>
      </c>
      <c r="K3108">
        <f>database[[#This Row],[white_rating]]-database[[#This Row],[black_rating]]</f>
        <v>64</v>
      </c>
      <c r="L3108" t="s">
        <v>126</v>
      </c>
    </row>
    <row r="3109" spans="1:12" x14ac:dyDescent="0.3">
      <c r="A3109" t="s">
        <v>2561</v>
      </c>
      <c r="B3109" t="b">
        <v>0</v>
      </c>
      <c r="C3109">
        <v>1425070000000</v>
      </c>
      <c r="D3109" s="1">
        <f t="shared" si="48"/>
        <v>42062.865740740745</v>
      </c>
      <c r="E3109">
        <v>69</v>
      </c>
      <c r="F3109" t="s">
        <v>14</v>
      </c>
      <c r="G3109" t="s">
        <v>11</v>
      </c>
      <c r="H3109" t="s">
        <v>29</v>
      </c>
      <c r="I3109">
        <v>1895</v>
      </c>
      <c r="J3109">
        <v>1636</v>
      </c>
      <c r="K3109">
        <f>database[[#This Row],[white_rating]]-database[[#This Row],[black_rating]]</f>
        <v>259</v>
      </c>
      <c r="L3109" t="s">
        <v>126</v>
      </c>
    </row>
    <row r="3110" spans="1:12" x14ac:dyDescent="0.3">
      <c r="A3110" t="s">
        <v>2562</v>
      </c>
      <c r="B3110" t="b">
        <v>0</v>
      </c>
      <c r="C3110">
        <v>1425060000000</v>
      </c>
      <c r="D3110" s="1">
        <f t="shared" si="48"/>
        <v>42062.75</v>
      </c>
      <c r="E3110">
        <v>87</v>
      </c>
      <c r="F3110" t="s">
        <v>24</v>
      </c>
      <c r="G3110" t="s">
        <v>24</v>
      </c>
      <c r="H3110" t="s">
        <v>29</v>
      </c>
      <c r="I3110">
        <v>1895</v>
      </c>
      <c r="J3110">
        <v>1893</v>
      </c>
      <c r="K3110">
        <f>database[[#This Row],[white_rating]]-database[[#This Row],[black_rating]]</f>
        <v>2</v>
      </c>
      <c r="L3110" t="s">
        <v>126</v>
      </c>
    </row>
    <row r="3111" spans="1:12" x14ac:dyDescent="0.3">
      <c r="A3111" t="s">
        <v>2564</v>
      </c>
      <c r="B3111" t="b">
        <v>0</v>
      </c>
      <c r="C3111">
        <v>1424600000000</v>
      </c>
      <c r="D3111" s="1">
        <f t="shared" si="48"/>
        <v>42057.425925925927</v>
      </c>
      <c r="E3111">
        <v>62</v>
      </c>
      <c r="F3111" t="s">
        <v>14</v>
      </c>
      <c r="G3111" t="s">
        <v>15</v>
      </c>
      <c r="H3111" t="s">
        <v>29</v>
      </c>
      <c r="I3111">
        <v>1895</v>
      </c>
      <c r="J3111">
        <v>1774</v>
      </c>
      <c r="K3111">
        <f>database[[#This Row],[white_rating]]-database[[#This Row],[black_rating]]</f>
        <v>121</v>
      </c>
      <c r="L3111" t="s">
        <v>185</v>
      </c>
    </row>
    <row r="3112" spans="1:12" x14ac:dyDescent="0.3">
      <c r="A3112" t="s">
        <v>2744</v>
      </c>
      <c r="B3112" t="b">
        <v>1</v>
      </c>
      <c r="C3112" t="s">
        <v>2745</v>
      </c>
      <c r="D3112" s="1">
        <f t="shared" si="48"/>
        <v>42787.552039120375</v>
      </c>
      <c r="E3112">
        <v>33</v>
      </c>
      <c r="F3112" t="s">
        <v>14</v>
      </c>
      <c r="G3112" t="s">
        <v>11</v>
      </c>
      <c r="H3112" t="s">
        <v>25</v>
      </c>
      <c r="I3112">
        <v>1895</v>
      </c>
      <c r="J3112">
        <v>1760</v>
      </c>
      <c r="K3112">
        <f>database[[#This Row],[white_rating]]-database[[#This Row],[black_rating]]</f>
        <v>135</v>
      </c>
      <c r="L3112" t="s">
        <v>233</v>
      </c>
    </row>
    <row r="3113" spans="1:12" x14ac:dyDescent="0.3">
      <c r="A3113" t="s">
        <v>3093</v>
      </c>
      <c r="B3113" t="b">
        <v>1</v>
      </c>
      <c r="C3113" t="s">
        <v>3094</v>
      </c>
      <c r="D3113" s="1">
        <f t="shared" si="48"/>
        <v>42981.791105902783</v>
      </c>
      <c r="E3113">
        <v>61</v>
      </c>
      <c r="F3113" t="s">
        <v>10</v>
      </c>
      <c r="G3113" t="s">
        <v>11</v>
      </c>
      <c r="H3113" t="s">
        <v>199</v>
      </c>
      <c r="I3113">
        <v>1895</v>
      </c>
      <c r="J3113">
        <v>1858</v>
      </c>
      <c r="K3113">
        <f>database[[#This Row],[white_rating]]-database[[#This Row],[black_rating]]</f>
        <v>37</v>
      </c>
      <c r="L3113" t="s">
        <v>47</v>
      </c>
    </row>
    <row r="3114" spans="1:12" x14ac:dyDescent="0.3">
      <c r="A3114" t="s">
        <v>3838</v>
      </c>
      <c r="B3114" t="b">
        <v>1</v>
      </c>
      <c r="C3114" t="s">
        <v>3839</v>
      </c>
      <c r="D3114" s="1">
        <f t="shared" si="48"/>
        <v>42970.661827812495</v>
      </c>
      <c r="E3114">
        <v>17</v>
      </c>
      <c r="F3114" t="s">
        <v>14</v>
      </c>
      <c r="G3114" t="s">
        <v>11</v>
      </c>
      <c r="H3114" t="s">
        <v>1449</v>
      </c>
      <c r="I3114">
        <v>1895</v>
      </c>
      <c r="J3114">
        <v>1507</v>
      </c>
      <c r="K3114">
        <f>database[[#This Row],[white_rating]]-database[[#This Row],[black_rating]]</f>
        <v>388</v>
      </c>
      <c r="L3114" t="s">
        <v>228</v>
      </c>
    </row>
    <row r="3115" spans="1:12" x14ac:dyDescent="0.3">
      <c r="A3115" t="s">
        <v>4316</v>
      </c>
      <c r="B3115" t="b">
        <v>1</v>
      </c>
      <c r="C3115" t="s">
        <v>4317</v>
      </c>
      <c r="D3115" s="1">
        <f t="shared" si="48"/>
        <v>42945.291711192127</v>
      </c>
      <c r="E3115">
        <v>51</v>
      </c>
      <c r="F3115" t="s">
        <v>18</v>
      </c>
      <c r="G3115" t="s">
        <v>11</v>
      </c>
      <c r="H3115" t="s">
        <v>25</v>
      </c>
      <c r="I3115">
        <v>1895</v>
      </c>
      <c r="J3115">
        <v>1895</v>
      </c>
      <c r="K3115">
        <f>database[[#This Row],[white_rating]]-database[[#This Row],[black_rating]]</f>
        <v>0</v>
      </c>
      <c r="L3115" t="s">
        <v>1447</v>
      </c>
    </row>
    <row r="3116" spans="1:12" x14ac:dyDescent="0.3">
      <c r="A3116" t="s">
        <v>5611</v>
      </c>
      <c r="B3116" t="b">
        <v>1</v>
      </c>
      <c r="C3116" t="s">
        <v>5612</v>
      </c>
      <c r="D3116" s="1">
        <f t="shared" si="48"/>
        <v>42977.600254421297</v>
      </c>
      <c r="E3116">
        <v>31</v>
      </c>
      <c r="F3116" t="s">
        <v>14</v>
      </c>
      <c r="G3116" t="s">
        <v>11</v>
      </c>
      <c r="H3116" t="s">
        <v>25</v>
      </c>
      <c r="I3116">
        <v>1895</v>
      </c>
      <c r="J3116">
        <v>1825</v>
      </c>
      <c r="K3116">
        <f>database[[#This Row],[white_rating]]-database[[#This Row],[black_rating]]</f>
        <v>70</v>
      </c>
      <c r="L3116" t="s">
        <v>241</v>
      </c>
    </row>
    <row r="3117" spans="1:12" x14ac:dyDescent="0.3">
      <c r="A3117" t="s">
        <v>6953</v>
      </c>
      <c r="B3117" t="b">
        <v>1</v>
      </c>
      <c r="C3117" t="s">
        <v>6954</v>
      </c>
      <c r="D3117" s="1">
        <f t="shared" si="48"/>
        <v>42971.668230300929</v>
      </c>
      <c r="E3117">
        <v>37</v>
      </c>
      <c r="F3117" t="s">
        <v>14</v>
      </c>
      <c r="G3117" t="s">
        <v>11</v>
      </c>
      <c r="H3117" t="s">
        <v>25</v>
      </c>
      <c r="I3117">
        <v>1895</v>
      </c>
      <c r="J3117">
        <v>1801</v>
      </c>
      <c r="K3117">
        <f>database[[#This Row],[white_rating]]-database[[#This Row],[black_rating]]</f>
        <v>94</v>
      </c>
      <c r="L3117" t="s">
        <v>270</v>
      </c>
    </row>
    <row r="3118" spans="1:12" x14ac:dyDescent="0.3">
      <c r="A3118" t="s">
        <v>7543</v>
      </c>
      <c r="B3118" t="b">
        <v>1</v>
      </c>
      <c r="C3118" t="s">
        <v>7544</v>
      </c>
      <c r="D3118" s="1">
        <f t="shared" si="48"/>
        <v>42975.588063275463</v>
      </c>
      <c r="E3118">
        <v>45</v>
      </c>
      <c r="F3118" t="s">
        <v>14</v>
      </c>
      <c r="G3118" t="s">
        <v>11</v>
      </c>
      <c r="H3118" t="s">
        <v>37</v>
      </c>
      <c r="I3118">
        <v>1895</v>
      </c>
      <c r="J3118">
        <v>1798</v>
      </c>
      <c r="K3118">
        <f>database[[#This Row],[white_rating]]-database[[#This Row],[black_rating]]</f>
        <v>97</v>
      </c>
      <c r="L3118" t="s">
        <v>21</v>
      </c>
    </row>
    <row r="3119" spans="1:12" x14ac:dyDescent="0.3">
      <c r="A3119" t="s">
        <v>7555</v>
      </c>
      <c r="B3119" t="b">
        <v>1</v>
      </c>
      <c r="C3119" t="s">
        <v>7556</v>
      </c>
      <c r="D3119" s="1">
        <f t="shared" si="48"/>
        <v>42974.654206388892</v>
      </c>
      <c r="E3119">
        <v>81</v>
      </c>
      <c r="F3119" t="s">
        <v>14</v>
      </c>
      <c r="G3119" t="s">
        <v>11</v>
      </c>
      <c r="H3119" t="s">
        <v>37</v>
      </c>
      <c r="I3119">
        <v>1895</v>
      </c>
      <c r="J3119">
        <v>1899</v>
      </c>
      <c r="K3119">
        <f>database[[#This Row],[white_rating]]-database[[#This Row],[black_rating]]</f>
        <v>-4</v>
      </c>
      <c r="L3119" t="s">
        <v>21</v>
      </c>
    </row>
    <row r="3120" spans="1:12" x14ac:dyDescent="0.3">
      <c r="A3120" t="s">
        <v>461</v>
      </c>
      <c r="B3120" t="b">
        <v>1</v>
      </c>
      <c r="C3120">
        <v>1499910000000</v>
      </c>
      <c r="D3120" s="1">
        <f t="shared" si="48"/>
        <v>42929.069444444445</v>
      </c>
      <c r="E3120">
        <v>5</v>
      </c>
      <c r="F3120" t="s">
        <v>18</v>
      </c>
      <c r="G3120" t="s">
        <v>11</v>
      </c>
      <c r="H3120" t="s">
        <v>25</v>
      </c>
      <c r="I3120">
        <v>1894</v>
      </c>
      <c r="J3120">
        <v>1539</v>
      </c>
      <c r="K3120">
        <f>database[[#This Row],[white_rating]]-database[[#This Row],[black_rating]]</f>
        <v>355</v>
      </c>
      <c r="L3120" t="s">
        <v>33</v>
      </c>
    </row>
    <row r="3121" spans="1:12" x14ac:dyDescent="0.3">
      <c r="A3121" t="s">
        <v>621</v>
      </c>
      <c r="B3121" t="b">
        <v>1</v>
      </c>
      <c r="C3121">
        <v>1497270000000</v>
      </c>
      <c r="D3121" s="1">
        <f t="shared" si="48"/>
        <v>42898.513888888891</v>
      </c>
      <c r="E3121">
        <v>89</v>
      </c>
      <c r="F3121" t="s">
        <v>14</v>
      </c>
      <c r="G3121" t="s">
        <v>11</v>
      </c>
      <c r="H3121" t="s">
        <v>25</v>
      </c>
      <c r="I3121">
        <v>1894</v>
      </c>
      <c r="J3121">
        <v>1506</v>
      </c>
      <c r="K3121">
        <f>database[[#This Row],[white_rating]]-database[[#This Row],[black_rating]]</f>
        <v>388</v>
      </c>
      <c r="L3121" t="s">
        <v>23</v>
      </c>
    </row>
    <row r="3122" spans="1:12" x14ac:dyDescent="0.3">
      <c r="A3122" t="s">
        <v>961</v>
      </c>
      <c r="B3122" t="b">
        <v>1</v>
      </c>
      <c r="C3122">
        <v>1502740000000</v>
      </c>
      <c r="D3122" s="1">
        <f t="shared" si="48"/>
        <v>42961.824074074073</v>
      </c>
      <c r="E3122">
        <v>67</v>
      </c>
      <c r="F3122" t="s">
        <v>14</v>
      </c>
      <c r="G3122" t="s">
        <v>11</v>
      </c>
      <c r="H3122" t="s">
        <v>938</v>
      </c>
      <c r="I3122">
        <v>1894</v>
      </c>
      <c r="J3122">
        <v>1775</v>
      </c>
      <c r="K3122">
        <f>database[[#This Row],[white_rating]]-database[[#This Row],[black_rating]]</f>
        <v>119</v>
      </c>
      <c r="L3122" t="s">
        <v>633</v>
      </c>
    </row>
    <row r="3123" spans="1:12" x14ac:dyDescent="0.3">
      <c r="A3123" t="s">
        <v>1487</v>
      </c>
      <c r="B3123" t="b">
        <v>1</v>
      </c>
      <c r="C3123">
        <v>1495470000000</v>
      </c>
      <c r="D3123" s="1">
        <f t="shared" si="48"/>
        <v>42877.680555555555</v>
      </c>
      <c r="E3123">
        <v>46</v>
      </c>
      <c r="F3123" t="s">
        <v>14</v>
      </c>
      <c r="G3123" t="s">
        <v>15</v>
      </c>
      <c r="H3123" t="s">
        <v>25</v>
      </c>
      <c r="I3123">
        <v>1894</v>
      </c>
      <c r="J3123">
        <v>2133</v>
      </c>
      <c r="K3123">
        <f>database[[#This Row],[white_rating]]-database[[#This Row],[black_rating]]</f>
        <v>-239</v>
      </c>
      <c r="L3123" t="s">
        <v>34</v>
      </c>
    </row>
    <row r="3124" spans="1:12" x14ac:dyDescent="0.3">
      <c r="A3124" t="s">
        <v>1554</v>
      </c>
      <c r="B3124" t="b">
        <v>1</v>
      </c>
      <c r="C3124">
        <v>1465150000000</v>
      </c>
      <c r="D3124" s="1">
        <f t="shared" si="48"/>
        <v>42526.754629629635</v>
      </c>
      <c r="E3124">
        <v>43</v>
      </c>
      <c r="F3124" t="s">
        <v>14</v>
      </c>
      <c r="G3124" t="s">
        <v>11</v>
      </c>
      <c r="H3124" t="s">
        <v>379</v>
      </c>
      <c r="I3124">
        <v>1894</v>
      </c>
      <c r="J3124">
        <v>1961</v>
      </c>
      <c r="K3124">
        <f>database[[#This Row],[white_rating]]-database[[#This Row],[black_rating]]</f>
        <v>-67</v>
      </c>
      <c r="L3124" t="s">
        <v>273</v>
      </c>
    </row>
    <row r="3125" spans="1:12" x14ac:dyDescent="0.3">
      <c r="A3125" t="s">
        <v>1806</v>
      </c>
      <c r="B3125" t="b">
        <v>1</v>
      </c>
      <c r="C3125">
        <v>1502550000000</v>
      </c>
      <c r="D3125" s="1">
        <f t="shared" si="48"/>
        <v>42959.625</v>
      </c>
      <c r="E3125">
        <v>39</v>
      </c>
      <c r="F3125" t="s">
        <v>14</v>
      </c>
      <c r="G3125" t="s">
        <v>15</v>
      </c>
      <c r="H3125" t="s">
        <v>605</v>
      </c>
      <c r="I3125">
        <v>1894</v>
      </c>
      <c r="J3125">
        <v>1938</v>
      </c>
      <c r="K3125">
        <f>database[[#This Row],[white_rating]]-database[[#This Row],[black_rating]]</f>
        <v>-44</v>
      </c>
      <c r="L3125" t="s">
        <v>17</v>
      </c>
    </row>
    <row r="3126" spans="1:12" x14ac:dyDescent="0.3">
      <c r="A3126" t="s">
        <v>1826</v>
      </c>
      <c r="B3126" t="b">
        <v>1</v>
      </c>
      <c r="C3126">
        <v>1460060000000</v>
      </c>
      <c r="D3126" s="1">
        <f t="shared" si="48"/>
        <v>42467.842592592591</v>
      </c>
      <c r="E3126">
        <v>35</v>
      </c>
      <c r="F3126" t="s">
        <v>14</v>
      </c>
      <c r="G3126" t="s">
        <v>11</v>
      </c>
      <c r="H3126" t="s">
        <v>25</v>
      </c>
      <c r="I3126">
        <v>1894</v>
      </c>
      <c r="J3126">
        <v>1865</v>
      </c>
      <c r="K3126">
        <f>database[[#This Row],[white_rating]]-database[[#This Row],[black_rating]]</f>
        <v>29</v>
      </c>
      <c r="L3126" t="s">
        <v>36</v>
      </c>
    </row>
    <row r="3127" spans="1:12" x14ac:dyDescent="0.3">
      <c r="A3127" t="s">
        <v>3751</v>
      </c>
      <c r="B3127" t="b">
        <v>1</v>
      </c>
      <c r="C3127" t="s">
        <v>3752</v>
      </c>
      <c r="D3127" s="1">
        <f t="shared" si="48"/>
        <v>42981.391315150468</v>
      </c>
      <c r="E3127">
        <v>149</v>
      </c>
      <c r="F3127" t="s">
        <v>18</v>
      </c>
      <c r="G3127" t="s">
        <v>11</v>
      </c>
      <c r="H3127" t="s">
        <v>25</v>
      </c>
      <c r="I3127">
        <v>1894</v>
      </c>
      <c r="J3127">
        <v>1717</v>
      </c>
      <c r="K3127">
        <f>database[[#This Row],[white_rating]]-database[[#This Row],[black_rating]]</f>
        <v>177</v>
      </c>
      <c r="L3127" t="s">
        <v>65</v>
      </c>
    </row>
    <row r="3128" spans="1:12" x14ac:dyDescent="0.3">
      <c r="A3128" t="s">
        <v>461</v>
      </c>
      <c r="B3128" t="b">
        <v>1</v>
      </c>
      <c r="C3128" t="s">
        <v>3812</v>
      </c>
      <c r="D3128" s="1">
        <f t="shared" si="48"/>
        <v>42929.0146049537</v>
      </c>
      <c r="E3128">
        <v>5</v>
      </c>
      <c r="F3128" t="s">
        <v>18</v>
      </c>
      <c r="G3128" t="s">
        <v>11</v>
      </c>
      <c r="H3128" t="s">
        <v>25</v>
      </c>
      <c r="I3128">
        <v>1894</v>
      </c>
      <c r="J3128">
        <v>1539</v>
      </c>
      <c r="K3128">
        <f>database[[#This Row],[white_rating]]-database[[#This Row],[black_rating]]</f>
        <v>355</v>
      </c>
      <c r="L3128" t="s">
        <v>33</v>
      </c>
    </row>
    <row r="3129" spans="1:12" x14ac:dyDescent="0.3">
      <c r="A3129" t="s">
        <v>4182</v>
      </c>
      <c r="B3129" t="b">
        <v>0</v>
      </c>
      <c r="C3129" t="s">
        <v>4183</v>
      </c>
      <c r="D3129" s="1">
        <f t="shared" si="48"/>
        <v>42806.98427645833</v>
      </c>
      <c r="E3129">
        <v>29</v>
      </c>
      <c r="F3129" t="s">
        <v>14</v>
      </c>
      <c r="G3129" t="s">
        <v>11</v>
      </c>
      <c r="H3129" t="s">
        <v>38</v>
      </c>
      <c r="I3129">
        <v>1894</v>
      </c>
      <c r="J3129">
        <v>1621</v>
      </c>
      <c r="K3129">
        <f>database[[#This Row],[white_rating]]-database[[#This Row],[black_rating]]</f>
        <v>273</v>
      </c>
      <c r="L3129" t="s">
        <v>1320</v>
      </c>
    </row>
    <row r="3130" spans="1:12" x14ac:dyDescent="0.3">
      <c r="A3130" t="s">
        <v>4184</v>
      </c>
      <c r="B3130" t="b">
        <v>0</v>
      </c>
      <c r="C3130" t="s">
        <v>4185</v>
      </c>
      <c r="D3130" s="1">
        <f t="shared" si="48"/>
        <v>42806.96130127315</v>
      </c>
      <c r="E3130">
        <v>14</v>
      </c>
      <c r="F3130" t="s">
        <v>14</v>
      </c>
      <c r="G3130" t="s">
        <v>11</v>
      </c>
      <c r="H3130" t="s">
        <v>38</v>
      </c>
      <c r="I3130">
        <v>1894</v>
      </c>
      <c r="J3130">
        <v>1621</v>
      </c>
      <c r="K3130">
        <f>database[[#This Row],[white_rating]]-database[[#This Row],[black_rating]]</f>
        <v>273</v>
      </c>
      <c r="L3130" t="s">
        <v>338</v>
      </c>
    </row>
    <row r="3131" spans="1:12" x14ac:dyDescent="0.3">
      <c r="A3131" t="s">
        <v>4186</v>
      </c>
      <c r="B3131" t="b">
        <v>0</v>
      </c>
      <c r="C3131" t="s">
        <v>4187</v>
      </c>
      <c r="D3131" s="1">
        <f t="shared" si="48"/>
        <v>42806.957609363424</v>
      </c>
      <c r="E3131">
        <v>14</v>
      </c>
      <c r="F3131" t="s">
        <v>14</v>
      </c>
      <c r="G3131" t="s">
        <v>11</v>
      </c>
      <c r="H3131" t="s">
        <v>38</v>
      </c>
      <c r="I3131">
        <v>1894</v>
      </c>
      <c r="J3131">
        <v>1621</v>
      </c>
      <c r="K3131">
        <f>database[[#This Row],[white_rating]]-database[[#This Row],[black_rating]]</f>
        <v>273</v>
      </c>
      <c r="L3131" t="s">
        <v>47</v>
      </c>
    </row>
    <row r="3132" spans="1:12" x14ac:dyDescent="0.3">
      <c r="A3132" t="s">
        <v>461</v>
      </c>
      <c r="B3132" t="b">
        <v>1</v>
      </c>
      <c r="C3132" t="s">
        <v>3812</v>
      </c>
      <c r="D3132" s="1">
        <f t="shared" si="48"/>
        <v>42929.0146049537</v>
      </c>
      <c r="E3132">
        <v>5</v>
      </c>
      <c r="F3132" t="s">
        <v>18</v>
      </c>
      <c r="G3132" t="s">
        <v>11</v>
      </c>
      <c r="H3132" t="s">
        <v>25</v>
      </c>
      <c r="I3132">
        <v>1894</v>
      </c>
      <c r="J3132">
        <v>1539</v>
      </c>
      <c r="K3132">
        <f>database[[#This Row],[white_rating]]-database[[#This Row],[black_rating]]</f>
        <v>355</v>
      </c>
      <c r="L3132" t="s">
        <v>33</v>
      </c>
    </row>
    <row r="3133" spans="1:12" x14ac:dyDescent="0.3">
      <c r="A3133" t="s">
        <v>5229</v>
      </c>
      <c r="B3133" t="b">
        <v>1</v>
      </c>
      <c r="C3133" t="s">
        <v>5230</v>
      </c>
      <c r="D3133" s="1">
        <f t="shared" si="48"/>
        <v>42981.805002013891</v>
      </c>
      <c r="E3133">
        <v>39</v>
      </c>
      <c r="F3133" t="s">
        <v>24</v>
      </c>
      <c r="G3133" t="s">
        <v>24</v>
      </c>
      <c r="H3133" t="s">
        <v>25</v>
      </c>
      <c r="I3133">
        <v>1894</v>
      </c>
      <c r="J3133">
        <v>1781</v>
      </c>
      <c r="K3133">
        <f>database[[#This Row],[white_rating]]-database[[#This Row],[black_rating]]</f>
        <v>113</v>
      </c>
      <c r="L3133" t="s">
        <v>169</v>
      </c>
    </row>
    <row r="3134" spans="1:12" x14ac:dyDescent="0.3">
      <c r="A3134" t="s">
        <v>5876</v>
      </c>
      <c r="B3134" t="b">
        <v>1</v>
      </c>
      <c r="C3134" t="s">
        <v>5877</v>
      </c>
      <c r="D3134" s="1">
        <f t="shared" si="48"/>
        <v>42712.814843807872</v>
      </c>
      <c r="E3134">
        <v>39</v>
      </c>
      <c r="F3134" t="s">
        <v>14</v>
      </c>
      <c r="G3134" t="s">
        <v>11</v>
      </c>
      <c r="H3134" t="s">
        <v>25</v>
      </c>
      <c r="I3134">
        <v>1894</v>
      </c>
      <c r="J3134">
        <v>1820</v>
      </c>
      <c r="K3134">
        <f>database[[#This Row],[white_rating]]-database[[#This Row],[black_rating]]</f>
        <v>74</v>
      </c>
      <c r="L3134" t="s">
        <v>196</v>
      </c>
    </row>
    <row r="3135" spans="1:12" x14ac:dyDescent="0.3">
      <c r="A3135" t="s">
        <v>6831</v>
      </c>
      <c r="B3135" t="b">
        <v>1</v>
      </c>
      <c r="C3135" t="s">
        <v>6832</v>
      </c>
      <c r="D3135" s="1">
        <f t="shared" si="48"/>
        <v>42694.569660231486</v>
      </c>
      <c r="E3135">
        <v>171</v>
      </c>
      <c r="F3135" t="s">
        <v>10</v>
      </c>
      <c r="G3135" t="s">
        <v>11</v>
      </c>
      <c r="H3135" t="s">
        <v>25</v>
      </c>
      <c r="I3135">
        <v>1894</v>
      </c>
      <c r="J3135">
        <v>1946</v>
      </c>
      <c r="K3135">
        <f>database[[#This Row],[white_rating]]-database[[#This Row],[black_rating]]</f>
        <v>-52</v>
      </c>
      <c r="L3135" t="s">
        <v>562</v>
      </c>
    </row>
    <row r="3136" spans="1:12" x14ac:dyDescent="0.3">
      <c r="A3136" t="s">
        <v>7495</v>
      </c>
      <c r="B3136" t="b">
        <v>1</v>
      </c>
      <c r="C3136" t="s">
        <v>7496</v>
      </c>
      <c r="D3136" s="1">
        <f t="shared" si="48"/>
        <v>42978.740890127316</v>
      </c>
      <c r="E3136">
        <v>79</v>
      </c>
      <c r="F3136" t="s">
        <v>10</v>
      </c>
      <c r="G3136" t="s">
        <v>11</v>
      </c>
      <c r="H3136" t="s">
        <v>37</v>
      </c>
      <c r="I3136">
        <v>1894</v>
      </c>
      <c r="J3136">
        <v>1862</v>
      </c>
      <c r="K3136">
        <f>database[[#This Row],[white_rating]]-database[[#This Row],[black_rating]]</f>
        <v>32</v>
      </c>
      <c r="L3136" t="s">
        <v>43</v>
      </c>
    </row>
    <row r="3137" spans="1:12" x14ac:dyDescent="0.3">
      <c r="A3137" t="s">
        <v>602</v>
      </c>
      <c r="B3137" t="b">
        <v>1</v>
      </c>
      <c r="C3137">
        <v>1497370000000</v>
      </c>
      <c r="D3137" s="1">
        <f t="shared" si="48"/>
        <v>42899.671296296292</v>
      </c>
      <c r="E3137">
        <v>23</v>
      </c>
      <c r="F3137" t="s">
        <v>14</v>
      </c>
      <c r="G3137" t="s">
        <v>11</v>
      </c>
      <c r="H3137" t="s">
        <v>25</v>
      </c>
      <c r="I3137">
        <v>1893</v>
      </c>
      <c r="J3137">
        <v>1624</v>
      </c>
      <c r="K3137">
        <f>database[[#This Row],[white_rating]]-database[[#This Row],[black_rating]]</f>
        <v>269</v>
      </c>
      <c r="L3137" t="s">
        <v>162</v>
      </c>
    </row>
    <row r="3138" spans="1:12" x14ac:dyDescent="0.3">
      <c r="A3138" t="s">
        <v>1595</v>
      </c>
      <c r="B3138" t="b">
        <v>1</v>
      </c>
      <c r="C3138">
        <v>1503970000000</v>
      </c>
      <c r="D3138" s="1">
        <f t="shared" ref="D3138:D3201" si="49">C3138/86400000+DATE(1970,1,1)</f>
        <v>42976.060185185182</v>
      </c>
      <c r="E3138">
        <v>72</v>
      </c>
      <c r="F3138" t="s">
        <v>24</v>
      </c>
      <c r="G3138" t="s">
        <v>24</v>
      </c>
      <c r="H3138" t="s">
        <v>25</v>
      </c>
      <c r="I3138">
        <v>1893</v>
      </c>
      <c r="J3138">
        <v>1700</v>
      </c>
      <c r="K3138">
        <f>database[[#This Row],[white_rating]]-database[[#This Row],[black_rating]]</f>
        <v>193</v>
      </c>
      <c r="L3138" t="s">
        <v>453</v>
      </c>
    </row>
    <row r="3139" spans="1:12" x14ac:dyDescent="0.3">
      <c r="A3139" t="s">
        <v>1682</v>
      </c>
      <c r="B3139" t="b">
        <v>1</v>
      </c>
      <c r="C3139">
        <v>1499600000000</v>
      </c>
      <c r="D3139" s="1">
        <f t="shared" si="49"/>
        <v>42925.481481481482</v>
      </c>
      <c r="E3139">
        <v>60</v>
      </c>
      <c r="F3139" t="s">
        <v>14</v>
      </c>
      <c r="G3139" t="s">
        <v>15</v>
      </c>
      <c r="H3139" t="s">
        <v>25</v>
      </c>
      <c r="I3139">
        <v>1893</v>
      </c>
      <c r="J3139">
        <v>1830</v>
      </c>
      <c r="K3139">
        <f>database[[#This Row],[white_rating]]-database[[#This Row],[black_rating]]</f>
        <v>63</v>
      </c>
      <c r="L3139" t="s">
        <v>43</v>
      </c>
    </row>
    <row r="3140" spans="1:12" x14ac:dyDescent="0.3">
      <c r="A3140" t="s">
        <v>3249</v>
      </c>
      <c r="B3140" t="b">
        <v>1</v>
      </c>
      <c r="C3140" t="s">
        <v>3250</v>
      </c>
      <c r="D3140" s="1">
        <f t="shared" si="49"/>
        <v>42980.307011817131</v>
      </c>
      <c r="E3140">
        <v>31</v>
      </c>
      <c r="F3140" t="s">
        <v>14</v>
      </c>
      <c r="G3140" t="s">
        <v>11</v>
      </c>
      <c r="H3140" t="s">
        <v>25</v>
      </c>
      <c r="I3140">
        <v>1893</v>
      </c>
      <c r="J3140">
        <v>1899</v>
      </c>
      <c r="K3140">
        <f>database[[#This Row],[white_rating]]-database[[#This Row],[black_rating]]</f>
        <v>-6</v>
      </c>
      <c r="L3140" t="s">
        <v>113</v>
      </c>
    </row>
    <row r="3141" spans="1:12" x14ac:dyDescent="0.3">
      <c r="A3141" t="s">
        <v>4862</v>
      </c>
      <c r="B3141" t="b">
        <v>1</v>
      </c>
      <c r="C3141" t="s">
        <v>4863</v>
      </c>
      <c r="D3141" s="1">
        <f t="shared" si="49"/>
        <v>42981.919090567128</v>
      </c>
      <c r="E3141">
        <v>89</v>
      </c>
      <c r="F3141" t="s">
        <v>18</v>
      </c>
      <c r="G3141" t="s">
        <v>11</v>
      </c>
      <c r="H3141" t="s">
        <v>25</v>
      </c>
      <c r="I3141">
        <v>1893</v>
      </c>
      <c r="J3141">
        <v>1649</v>
      </c>
      <c r="K3141">
        <f>database[[#This Row],[white_rating]]-database[[#This Row],[black_rating]]</f>
        <v>244</v>
      </c>
      <c r="L3141" t="s">
        <v>275</v>
      </c>
    </row>
    <row r="3142" spans="1:12" x14ac:dyDescent="0.3">
      <c r="A3142" t="s">
        <v>5968</v>
      </c>
      <c r="B3142" t="b">
        <v>1</v>
      </c>
      <c r="C3142" t="s">
        <v>5969</v>
      </c>
      <c r="D3142" s="1">
        <f t="shared" si="49"/>
        <v>42981.11737896991</v>
      </c>
      <c r="E3142">
        <v>87</v>
      </c>
      <c r="F3142" t="s">
        <v>14</v>
      </c>
      <c r="G3142" t="s">
        <v>11</v>
      </c>
      <c r="H3142" t="s">
        <v>25</v>
      </c>
      <c r="I3142">
        <v>1893</v>
      </c>
      <c r="J3142">
        <v>1768</v>
      </c>
      <c r="K3142">
        <f>database[[#This Row],[white_rating]]-database[[#This Row],[black_rating]]</f>
        <v>125</v>
      </c>
      <c r="L3142" t="s">
        <v>36</v>
      </c>
    </row>
    <row r="3143" spans="1:12" x14ac:dyDescent="0.3">
      <c r="A3143" t="s">
        <v>6010</v>
      </c>
      <c r="B3143" t="b">
        <v>1</v>
      </c>
      <c r="C3143" t="s">
        <v>6011</v>
      </c>
      <c r="D3143" s="1">
        <f t="shared" si="49"/>
        <v>42708.833353449074</v>
      </c>
      <c r="E3143">
        <v>75</v>
      </c>
      <c r="F3143" t="s">
        <v>14</v>
      </c>
      <c r="G3143" t="s">
        <v>11</v>
      </c>
      <c r="H3143" t="s">
        <v>25</v>
      </c>
      <c r="I3143">
        <v>1893</v>
      </c>
      <c r="J3143">
        <v>1897</v>
      </c>
      <c r="K3143">
        <f>database[[#This Row],[white_rating]]-database[[#This Row],[black_rating]]</f>
        <v>-4</v>
      </c>
      <c r="L3143" t="s">
        <v>188</v>
      </c>
    </row>
    <row r="3144" spans="1:12" x14ac:dyDescent="0.3">
      <c r="A3144" t="s">
        <v>7667</v>
      </c>
      <c r="B3144" t="b">
        <v>1</v>
      </c>
      <c r="C3144" t="s">
        <v>7668</v>
      </c>
      <c r="D3144" s="1">
        <f t="shared" si="49"/>
        <v>42962.783234756949</v>
      </c>
      <c r="E3144">
        <v>20</v>
      </c>
      <c r="F3144" t="s">
        <v>14</v>
      </c>
      <c r="G3144" t="s">
        <v>15</v>
      </c>
      <c r="H3144" t="s">
        <v>25</v>
      </c>
      <c r="I3144">
        <v>1893</v>
      </c>
      <c r="J3144">
        <v>1813</v>
      </c>
      <c r="K3144">
        <f>database[[#This Row],[white_rating]]-database[[#This Row],[black_rating]]</f>
        <v>80</v>
      </c>
      <c r="L3144" t="s">
        <v>27</v>
      </c>
    </row>
    <row r="3145" spans="1:12" x14ac:dyDescent="0.3">
      <c r="A3145" t="s">
        <v>8091</v>
      </c>
      <c r="B3145" t="b">
        <v>1</v>
      </c>
      <c r="C3145" t="s">
        <v>8092</v>
      </c>
      <c r="D3145" s="1">
        <f t="shared" si="49"/>
        <v>42979.388913379633</v>
      </c>
      <c r="E3145">
        <v>107</v>
      </c>
      <c r="F3145" t="s">
        <v>14</v>
      </c>
      <c r="G3145" t="s">
        <v>15</v>
      </c>
      <c r="H3145" t="s">
        <v>25</v>
      </c>
      <c r="I3145">
        <v>1893</v>
      </c>
      <c r="J3145">
        <v>1902</v>
      </c>
      <c r="K3145">
        <f>database[[#This Row],[white_rating]]-database[[#This Row],[black_rating]]</f>
        <v>-9</v>
      </c>
      <c r="L3145" t="s">
        <v>268</v>
      </c>
    </row>
    <row r="3146" spans="1:12" x14ac:dyDescent="0.3">
      <c r="A3146" t="s">
        <v>877</v>
      </c>
      <c r="B3146" t="b">
        <v>1</v>
      </c>
      <c r="C3146">
        <v>1504200000000</v>
      </c>
      <c r="D3146" s="1">
        <f t="shared" si="49"/>
        <v>42978.722222222219</v>
      </c>
      <c r="E3146">
        <v>48</v>
      </c>
      <c r="F3146" t="s">
        <v>18</v>
      </c>
      <c r="G3146" t="s">
        <v>15</v>
      </c>
      <c r="H3146" t="s">
        <v>25</v>
      </c>
      <c r="I3146">
        <v>1892</v>
      </c>
      <c r="J3146">
        <v>2018</v>
      </c>
      <c r="K3146">
        <f>database[[#This Row],[white_rating]]-database[[#This Row],[black_rating]]</f>
        <v>-126</v>
      </c>
      <c r="L3146" t="s">
        <v>699</v>
      </c>
    </row>
    <row r="3147" spans="1:12" x14ac:dyDescent="0.3">
      <c r="A3147" t="s">
        <v>1664</v>
      </c>
      <c r="B3147" t="b">
        <v>1</v>
      </c>
      <c r="C3147">
        <v>1503250000000</v>
      </c>
      <c r="D3147" s="1">
        <f t="shared" si="49"/>
        <v>42967.726851851854</v>
      </c>
      <c r="E3147">
        <v>56</v>
      </c>
      <c r="F3147" t="s">
        <v>14</v>
      </c>
      <c r="G3147" t="s">
        <v>15</v>
      </c>
      <c r="H3147" t="s">
        <v>519</v>
      </c>
      <c r="I3147">
        <v>1892</v>
      </c>
      <c r="J3147">
        <v>1825</v>
      </c>
      <c r="K3147">
        <f>database[[#This Row],[white_rating]]-database[[#This Row],[black_rating]]</f>
        <v>67</v>
      </c>
      <c r="L3147" t="s">
        <v>188</v>
      </c>
    </row>
    <row r="3148" spans="1:12" x14ac:dyDescent="0.3">
      <c r="A3148" t="s">
        <v>2511</v>
      </c>
      <c r="B3148" t="b">
        <v>1</v>
      </c>
      <c r="C3148">
        <v>1424900000000</v>
      </c>
      <c r="D3148" s="1">
        <f t="shared" si="49"/>
        <v>42060.898148148146</v>
      </c>
      <c r="E3148">
        <v>77</v>
      </c>
      <c r="F3148" t="s">
        <v>14</v>
      </c>
      <c r="G3148" t="s">
        <v>11</v>
      </c>
      <c r="H3148" t="s">
        <v>29</v>
      </c>
      <c r="I3148">
        <v>1892</v>
      </c>
      <c r="J3148">
        <v>1831</v>
      </c>
      <c r="K3148">
        <f>database[[#This Row],[white_rating]]-database[[#This Row],[black_rating]]</f>
        <v>61</v>
      </c>
      <c r="L3148" t="s">
        <v>23</v>
      </c>
    </row>
    <row r="3149" spans="1:12" x14ac:dyDescent="0.3">
      <c r="A3149" t="s">
        <v>2771</v>
      </c>
      <c r="B3149" t="b">
        <v>1</v>
      </c>
      <c r="C3149" t="s">
        <v>2772</v>
      </c>
      <c r="D3149" s="1">
        <f t="shared" si="49"/>
        <v>42958.136596712968</v>
      </c>
      <c r="E3149">
        <v>44</v>
      </c>
      <c r="F3149" t="s">
        <v>14</v>
      </c>
      <c r="G3149" t="s">
        <v>15</v>
      </c>
      <c r="H3149" t="s">
        <v>29</v>
      </c>
      <c r="I3149">
        <v>1892</v>
      </c>
      <c r="J3149">
        <v>2344</v>
      </c>
      <c r="K3149">
        <f>database[[#This Row],[white_rating]]-database[[#This Row],[black_rating]]</f>
        <v>-452</v>
      </c>
      <c r="L3149" t="s">
        <v>36</v>
      </c>
    </row>
    <row r="3150" spans="1:12" x14ac:dyDescent="0.3">
      <c r="A3150" t="s">
        <v>2883</v>
      </c>
      <c r="B3150" t="b">
        <v>1</v>
      </c>
      <c r="C3150" t="s">
        <v>2884</v>
      </c>
      <c r="D3150" s="1">
        <f t="shared" si="49"/>
        <v>41815.831124479169</v>
      </c>
      <c r="E3150">
        <v>51</v>
      </c>
      <c r="F3150" t="s">
        <v>18</v>
      </c>
      <c r="G3150" t="s">
        <v>11</v>
      </c>
      <c r="H3150" t="s">
        <v>519</v>
      </c>
      <c r="I3150">
        <v>1892</v>
      </c>
      <c r="J3150">
        <v>1322</v>
      </c>
      <c r="K3150">
        <f>database[[#This Row],[white_rating]]-database[[#This Row],[black_rating]]</f>
        <v>570</v>
      </c>
      <c r="L3150" t="s">
        <v>275</v>
      </c>
    </row>
    <row r="3151" spans="1:12" x14ac:dyDescent="0.3">
      <c r="A3151" t="s">
        <v>3226</v>
      </c>
      <c r="B3151" t="b">
        <v>1</v>
      </c>
      <c r="C3151" t="s">
        <v>3227</v>
      </c>
      <c r="D3151" s="1">
        <f t="shared" si="49"/>
        <v>42980.176037210651</v>
      </c>
      <c r="E3151">
        <v>68</v>
      </c>
      <c r="F3151" t="s">
        <v>14</v>
      </c>
      <c r="G3151" t="s">
        <v>15</v>
      </c>
      <c r="H3151" t="s">
        <v>38</v>
      </c>
      <c r="I3151">
        <v>1892</v>
      </c>
      <c r="J3151">
        <v>1761</v>
      </c>
      <c r="K3151">
        <f>database[[#This Row],[white_rating]]-database[[#This Row],[black_rating]]</f>
        <v>131</v>
      </c>
      <c r="L3151" t="s">
        <v>215</v>
      </c>
    </row>
    <row r="3152" spans="1:12" x14ac:dyDescent="0.3">
      <c r="A3152" t="s">
        <v>3515</v>
      </c>
      <c r="B3152" t="b">
        <v>1</v>
      </c>
      <c r="C3152" t="s">
        <v>3516</v>
      </c>
      <c r="D3152" s="1">
        <f t="shared" si="49"/>
        <v>42977.554107719909</v>
      </c>
      <c r="E3152">
        <v>62</v>
      </c>
      <c r="F3152" t="s">
        <v>14</v>
      </c>
      <c r="G3152" t="s">
        <v>15</v>
      </c>
      <c r="H3152" t="s">
        <v>25</v>
      </c>
      <c r="I3152">
        <v>1892</v>
      </c>
      <c r="J3152">
        <v>1809</v>
      </c>
      <c r="K3152">
        <f>database[[#This Row],[white_rating]]-database[[#This Row],[black_rating]]</f>
        <v>83</v>
      </c>
      <c r="L3152" t="s">
        <v>185</v>
      </c>
    </row>
    <row r="3153" spans="1:12" x14ac:dyDescent="0.3">
      <c r="A3153" t="s">
        <v>4305</v>
      </c>
      <c r="B3153" t="b">
        <v>1</v>
      </c>
      <c r="C3153" t="s">
        <v>4306</v>
      </c>
      <c r="D3153" s="1">
        <f t="shared" si="49"/>
        <v>42945.323992777776</v>
      </c>
      <c r="E3153">
        <v>96</v>
      </c>
      <c r="F3153" t="s">
        <v>10</v>
      </c>
      <c r="G3153" t="s">
        <v>15</v>
      </c>
      <c r="H3153" t="s">
        <v>25</v>
      </c>
      <c r="I3153">
        <v>1892</v>
      </c>
      <c r="J3153">
        <v>1846</v>
      </c>
      <c r="K3153">
        <f>database[[#This Row],[white_rating]]-database[[#This Row],[black_rating]]</f>
        <v>46</v>
      </c>
      <c r="L3153" t="s">
        <v>678</v>
      </c>
    </row>
    <row r="3154" spans="1:12" x14ac:dyDescent="0.3">
      <c r="A3154" t="s">
        <v>4890</v>
      </c>
      <c r="B3154" t="b">
        <v>1</v>
      </c>
      <c r="C3154" t="s">
        <v>4891</v>
      </c>
      <c r="D3154" s="1">
        <f t="shared" si="49"/>
        <v>42972.648093495372</v>
      </c>
      <c r="E3154">
        <v>57</v>
      </c>
      <c r="F3154" t="s">
        <v>18</v>
      </c>
      <c r="G3154" t="s">
        <v>11</v>
      </c>
      <c r="H3154" t="s">
        <v>25</v>
      </c>
      <c r="I3154">
        <v>1892</v>
      </c>
      <c r="J3154">
        <v>1945</v>
      </c>
      <c r="K3154">
        <f>database[[#This Row],[white_rating]]-database[[#This Row],[black_rating]]</f>
        <v>-53</v>
      </c>
      <c r="L3154" t="s">
        <v>196</v>
      </c>
    </row>
    <row r="3155" spans="1:12" x14ac:dyDescent="0.3">
      <c r="A3155" t="s">
        <v>4947</v>
      </c>
      <c r="B3155" t="b">
        <v>1</v>
      </c>
      <c r="C3155" t="s">
        <v>4948</v>
      </c>
      <c r="D3155" s="1">
        <f t="shared" si="49"/>
        <v>42957.627259652778</v>
      </c>
      <c r="E3155">
        <v>86</v>
      </c>
      <c r="F3155" t="s">
        <v>10</v>
      </c>
      <c r="G3155" t="s">
        <v>15</v>
      </c>
      <c r="H3155" t="s">
        <v>25</v>
      </c>
      <c r="I3155">
        <v>1892</v>
      </c>
      <c r="J3155">
        <v>1782</v>
      </c>
      <c r="K3155">
        <f>database[[#This Row],[white_rating]]-database[[#This Row],[black_rating]]</f>
        <v>110</v>
      </c>
      <c r="L3155" t="s">
        <v>45</v>
      </c>
    </row>
    <row r="3156" spans="1:12" x14ac:dyDescent="0.3">
      <c r="A3156" t="s">
        <v>5231</v>
      </c>
      <c r="B3156" t="b">
        <v>1</v>
      </c>
      <c r="C3156" t="s">
        <v>5232</v>
      </c>
      <c r="D3156" s="1">
        <f t="shared" si="49"/>
        <v>42981.799051319445</v>
      </c>
      <c r="E3156">
        <v>43</v>
      </c>
      <c r="F3156" t="s">
        <v>14</v>
      </c>
      <c r="G3156" t="s">
        <v>11</v>
      </c>
      <c r="H3156" t="s">
        <v>25</v>
      </c>
      <c r="I3156">
        <v>1892</v>
      </c>
      <c r="J3156">
        <v>1470</v>
      </c>
      <c r="K3156">
        <f>database[[#This Row],[white_rating]]-database[[#This Row],[black_rating]]</f>
        <v>422</v>
      </c>
      <c r="L3156" t="s">
        <v>370</v>
      </c>
    </row>
    <row r="3157" spans="1:12" x14ac:dyDescent="0.3">
      <c r="A3157" t="s">
        <v>6423</v>
      </c>
      <c r="B3157" t="b">
        <v>1</v>
      </c>
      <c r="C3157" t="s">
        <v>6424</v>
      </c>
      <c r="D3157" s="1">
        <f t="shared" si="49"/>
        <v>42606.743825729165</v>
      </c>
      <c r="E3157">
        <v>131</v>
      </c>
      <c r="F3157" t="s">
        <v>18</v>
      </c>
      <c r="G3157" t="s">
        <v>11</v>
      </c>
      <c r="H3157" t="s">
        <v>25</v>
      </c>
      <c r="I3157">
        <v>1892</v>
      </c>
      <c r="J3157">
        <v>1475</v>
      </c>
      <c r="K3157">
        <f>database[[#This Row],[white_rating]]-database[[#This Row],[black_rating]]</f>
        <v>417</v>
      </c>
      <c r="L3157" t="s">
        <v>30</v>
      </c>
    </row>
    <row r="3158" spans="1:12" x14ac:dyDescent="0.3">
      <c r="A3158" t="s">
        <v>7479</v>
      </c>
      <c r="B3158" t="b">
        <v>1</v>
      </c>
      <c r="C3158" t="s">
        <v>7480</v>
      </c>
      <c r="D3158" s="1">
        <f t="shared" si="49"/>
        <v>42981.57167287037</v>
      </c>
      <c r="E3158">
        <v>92</v>
      </c>
      <c r="F3158" t="s">
        <v>18</v>
      </c>
      <c r="G3158" t="s">
        <v>15</v>
      </c>
      <c r="H3158" t="s">
        <v>37</v>
      </c>
      <c r="I3158">
        <v>1892</v>
      </c>
      <c r="J3158">
        <v>1770</v>
      </c>
      <c r="K3158">
        <f>database[[#This Row],[white_rating]]-database[[#This Row],[black_rating]]</f>
        <v>122</v>
      </c>
      <c r="L3158" t="s">
        <v>43</v>
      </c>
    </row>
    <row r="3159" spans="1:12" x14ac:dyDescent="0.3">
      <c r="A3159" t="s">
        <v>7501</v>
      </c>
      <c r="B3159" t="b">
        <v>1</v>
      </c>
      <c r="C3159" t="s">
        <v>7502</v>
      </c>
      <c r="D3159" s="1">
        <f t="shared" si="49"/>
        <v>42978.316720798612</v>
      </c>
      <c r="E3159">
        <v>131</v>
      </c>
      <c r="F3159" t="s">
        <v>10</v>
      </c>
      <c r="G3159" t="s">
        <v>11</v>
      </c>
      <c r="H3159" t="s">
        <v>37</v>
      </c>
      <c r="I3159">
        <v>1892</v>
      </c>
      <c r="J3159">
        <v>1861</v>
      </c>
      <c r="K3159">
        <f>database[[#This Row],[white_rating]]-database[[#This Row],[black_rating]]</f>
        <v>31</v>
      </c>
      <c r="L3159" t="s">
        <v>43</v>
      </c>
    </row>
    <row r="3160" spans="1:12" x14ac:dyDescent="0.3">
      <c r="A3160" t="s">
        <v>443</v>
      </c>
      <c r="B3160" t="b">
        <v>1</v>
      </c>
      <c r="C3160">
        <v>1501670000000</v>
      </c>
      <c r="D3160" s="1">
        <f t="shared" si="49"/>
        <v>42949.439814814818</v>
      </c>
      <c r="E3160">
        <v>44</v>
      </c>
      <c r="F3160" t="s">
        <v>14</v>
      </c>
      <c r="G3160" t="s">
        <v>15</v>
      </c>
      <c r="H3160" t="s">
        <v>37</v>
      </c>
      <c r="I3160">
        <v>1891</v>
      </c>
      <c r="J3160">
        <v>1845</v>
      </c>
      <c r="K3160">
        <f>database[[#This Row],[white_rating]]-database[[#This Row],[black_rating]]</f>
        <v>46</v>
      </c>
      <c r="L3160" t="s">
        <v>31</v>
      </c>
    </row>
    <row r="3161" spans="1:12" x14ac:dyDescent="0.3">
      <c r="A3161" t="s">
        <v>615</v>
      </c>
      <c r="B3161" t="b">
        <v>1</v>
      </c>
      <c r="C3161">
        <v>1497280000000</v>
      </c>
      <c r="D3161" s="1">
        <f t="shared" si="49"/>
        <v>42898.629629629635</v>
      </c>
      <c r="E3161">
        <v>129</v>
      </c>
      <c r="F3161" t="s">
        <v>14</v>
      </c>
      <c r="G3161" t="s">
        <v>15</v>
      </c>
      <c r="H3161" t="s">
        <v>616</v>
      </c>
      <c r="I3161">
        <v>1891</v>
      </c>
      <c r="J3161">
        <v>1814</v>
      </c>
      <c r="K3161">
        <f>database[[#This Row],[white_rating]]-database[[#This Row],[black_rating]]</f>
        <v>77</v>
      </c>
      <c r="L3161" t="s">
        <v>245</v>
      </c>
    </row>
    <row r="3162" spans="1:12" x14ac:dyDescent="0.3">
      <c r="A3162" t="s">
        <v>689</v>
      </c>
      <c r="B3162" t="b">
        <v>1</v>
      </c>
      <c r="C3162">
        <v>1504140000000</v>
      </c>
      <c r="D3162" s="1">
        <f t="shared" si="49"/>
        <v>42978.027777777781</v>
      </c>
      <c r="E3162">
        <v>60</v>
      </c>
      <c r="F3162" t="s">
        <v>18</v>
      </c>
      <c r="G3162" t="s">
        <v>15</v>
      </c>
      <c r="H3162" t="s">
        <v>25</v>
      </c>
      <c r="I3162">
        <v>1891</v>
      </c>
      <c r="J3162">
        <v>1805</v>
      </c>
      <c r="K3162">
        <f>database[[#This Row],[white_rating]]-database[[#This Row],[black_rating]]</f>
        <v>86</v>
      </c>
      <c r="L3162" t="s">
        <v>34</v>
      </c>
    </row>
    <row r="3163" spans="1:12" x14ac:dyDescent="0.3">
      <c r="A3163" t="s">
        <v>818</v>
      </c>
      <c r="B3163" t="b">
        <v>1</v>
      </c>
      <c r="C3163">
        <v>1489860000000</v>
      </c>
      <c r="D3163" s="1">
        <f t="shared" si="49"/>
        <v>42812.75</v>
      </c>
      <c r="E3163">
        <v>50</v>
      </c>
      <c r="F3163" t="s">
        <v>14</v>
      </c>
      <c r="G3163" t="s">
        <v>15</v>
      </c>
      <c r="H3163" t="s">
        <v>25</v>
      </c>
      <c r="I3163">
        <v>1891</v>
      </c>
      <c r="J3163">
        <v>1793</v>
      </c>
      <c r="K3163">
        <f>database[[#This Row],[white_rating]]-database[[#This Row],[black_rating]]</f>
        <v>98</v>
      </c>
      <c r="L3163" t="s">
        <v>31</v>
      </c>
    </row>
    <row r="3164" spans="1:12" x14ac:dyDescent="0.3">
      <c r="A3164" t="s">
        <v>2007</v>
      </c>
      <c r="B3164" t="b">
        <v>0</v>
      </c>
      <c r="C3164">
        <v>1504300000000</v>
      </c>
      <c r="D3164" s="1">
        <f t="shared" si="49"/>
        <v>42979.879629629635</v>
      </c>
      <c r="E3164">
        <v>56</v>
      </c>
      <c r="F3164" t="s">
        <v>24</v>
      </c>
      <c r="G3164" t="s">
        <v>24</v>
      </c>
      <c r="H3164" t="s">
        <v>29</v>
      </c>
      <c r="I3164">
        <v>1891</v>
      </c>
      <c r="J3164">
        <v>1854</v>
      </c>
      <c r="K3164">
        <f>database[[#This Row],[white_rating]]-database[[#This Row],[black_rating]]</f>
        <v>37</v>
      </c>
      <c r="L3164" t="s">
        <v>1536</v>
      </c>
    </row>
    <row r="3165" spans="1:12" x14ac:dyDescent="0.3">
      <c r="A3165" t="s">
        <v>2189</v>
      </c>
      <c r="B3165" t="b">
        <v>1</v>
      </c>
      <c r="C3165">
        <v>1441140000000</v>
      </c>
      <c r="D3165" s="1">
        <f t="shared" si="49"/>
        <v>42248.861111111109</v>
      </c>
      <c r="E3165">
        <v>26</v>
      </c>
      <c r="F3165" t="s">
        <v>14</v>
      </c>
      <c r="G3165" t="s">
        <v>15</v>
      </c>
      <c r="H3165" t="s">
        <v>2190</v>
      </c>
      <c r="I3165">
        <v>1891</v>
      </c>
      <c r="J3165">
        <v>1500</v>
      </c>
      <c r="K3165">
        <f>database[[#This Row],[white_rating]]-database[[#This Row],[black_rating]]</f>
        <v>391</v>
      </c>
      <c r="L3165" t="s">
        <v>137</v>
      </c>
    </row>
    <row r="3166" spans="1:12" x14ac:dyDescent="0.3">
      <c r="A3166" t="s">
        <v>2474</v>
      </c>
      <c r="B3166" t="b">
        <v>1</v>
      </c>
      <c r="C3166">
        <v>1503930000000</v>
      </c>
      <c r="D3166" s="1">
        <f t="shared" si="49"/>
        <v>42975.597222222219</v>
      </c>
      <c r="E3166">
        <v>98</v>
      </c>
      <c r="F3166" t="s">
        <v>14</v>
      </c>
      <c r="G3166" t="s">
        <v>15</v>
      </c>
      <c r="H3166" t="s">
        <v>12</v>
      </c>
      <c r="I3166">
        <v>1891</v>
      </c>
      <c r="J3166">
        <v>1912</v>
      </c>
      <c r="K3166">
        <f>database[[#This Row],[white_rating]]-database[[#This Row],[black_rating]]</f>
        <v>-21</v>
      </c>
      <c r="L3166" t="s">
        <v>126</v>
      </c>
    </row>
    <row r="3167" spans="1:12" x14ac:dyDescent="0.3">
      <c r="A3167" t="s">
        <v>3091</v>
      </c>
      <c r="B3167" t="b">
        <v>1</v>
      </c>
      <c r="C3167" t="s">
        <v>3092</v>
      </c>
      <c r="D3167" s="1">
        <f t="shared" si="49"/>
        <v>42981.833421157411</v>
      </c>
      <c r="E3167">
        <v>91</v>
      </c>
      <c r="F3167" t="s">
        <v>14</v>
      </c>
      <c r="G3167" t="s">
        <v>11</v>
      </c>
      <c r="H3167" t="s">
        <v>213</v>
      </c>
      <c r="I3167">
        <v>1891</v>
      </c>
      <c r="J3167">
        <v>1904</v>
      </c>
      <c r="K3167">
        <f>database[[#This Row],[white_rating]]-database[[#This Row],[black_rating]]</f>
        <v>-13</v>
      </c>
      <c r="L3167" t="s">
        <v>36</v>
      </c>
    </row>
    <row r="3168" spans="1:12" x14ac:dyDescent="0.3">
      <c r="A3168" t="s">
        <v>443</v>
      </c>
      <c r="B3168" t="b">
        <v>1</v>
      </c>
      <c r="C3168" t="s">
        <v>3825</v>
      </c>
      <c r="D3168" s="1">
        <f t="shared" si="49"/>
        <v>42949.467585347222</v>
      </c>
      <c r="E3168">
        <v>44</v>
      </c>
      <c r="F3168" t="s">
        <v>14</v>
      </c>
      <c r="G3168" t="s">
        <v>15</v>
      </c>
      <c r="H3168" t="s">
        <v>37</v>
      </c>
      <c r="I3168">
        <v>1891</v>
      </c>
      <c r="J3168">
        <v>1845</v>
      </c>
      <c r="K3168">
        <f>database[[#This Row],[white_rating]]-database[[#This Row],[black_rating]]</f>
        <v>46</v>
      </c>
      <c r="L3168" t="s">
        <v>31</v>
      </c>
    </row>
    <row r="3169" spans="1:12" x14ac:dyDescent="0.3">
      <c r="A3169" t="s">
        <v>4101</v>
      </c>
      <c r="B3169" t="b">
        <v>1</v>
      </c>
      <c r="C3169" t="s">
        <v>4102</v>
      </c>
      <c r="D3169" s="1">
        <f t="shared" si="49"/>
        <v>42969.053668020832</v>
      </c>
      <c r="E3169">
        <v>101</v>
      </c>
      <c r="F3169" t="s">
        <v>10</v>
      </c>
      <c r="G3169" t="s">
        <v>11</v>
      </c>
      <c r="H3169" t="s">
        <v>25</v>
      </c>
      <c r="I3169">
        <v>1891</v>
      </c>
      <c r="J3169">
        <v>1702</v>
      </c>
      <c r="K3169">
        <f>database[[#This Row],[white_rating]]-database[[#This Row],[black_rating]]</f>
        <v>189</v>
      </c>
      <c r="L3169" t="s">
        <v>47</v>
      </c>
    </row>
    <row r="3170" spans="1:12" x14ac:dyDescent="0.3">
      <c r="A3170" t="s">
        <v>5359</v>
      </c>
      <c r="B3170" t="b">
        <v>1</v>
      </c>
      <c r="C3170" t="s">
        <v>5360</v>
      </c>
      <c r="D3170" s="1">
        <f t="shared" si="49"/>
        <v>42980.844953692125</v>
      </c>
      <c r="E3170">
        <v>37</v>
      </c>
      <c r="F3170" t="s">
        <v>18</v>
      </c>
      <c r="G3170" t="s">
        <v>11</v>
      </c>
      <c r="H3170" t="s">
        <v>25</v>
      </c>
      <c r="I3170">
        <v>1891</v>
      </c>
      <c r="J3170">
        <v>1977</v>
      </c>
      <c r="K3170">
        <f>database[[#This Row],[white_rating]]-database[[#This Row],[black_rating]]</f>
        <v>-86</v>
      </c>
      <c r="L3170" t="s">
        <v>710</v>
      </c>
    </row>
    <row r="3171" spans="1:12" x14ac:dyDescent="0.3">
      <c r="A3171" t="s">
        <v>6722</v>
      </c>
      <c r="B3171" t="b">
        <v>1</v>
      </c>
      <c r="C3171" t="s">
        <v>6723</v>
      </c>
      <c r="D3171" s="1">
        <f t="shared" si="49"/>
        <v>42524.026933472225</v>
      </c>
      <c r="E3171">
        <v>89</v>
      </c>
      <c r="F3171" t="s">
        <v>18</v>
      </c>
      <c r="G3171" t="s">
        <v>11</v>
      </c>
      <c r="H3171" t="s">
        <v>2460</v>
      </c>
      <c r="I3171">
        <v>1891</v>
      </c>
      <c r="J3171">
        <v>1832</v>
      </c>
      <c r="K3171">
        <f>database[[#This Row],[white_rating]]-database[[#This Row],[black_rating]]</f>
        <v>59</v>
      </c>
      <c r="L3171" t="s">
        <v>42</v>
      </c>
    </row>
    <row r="3172" spans="1:12" x14ac:dyDescent="0.3">
      <c r="A3172" t="s">
        <v>6736</v>
      </c>
      <c r="B3172" t="b">
        <v>1</v>
      </c>
      <c r="C3172" t="s">
        <v>6737</v>
      </c>
      <c r="D3172" s="1">
        <f t="shared" si="49"/>
        <v>42521.654503194441</v>
      </c>
      <c r="E3172">
        <v>82</v>
      </c>
      <c r="F3172" t="s">
        <v>18</v>
      </c>
      <c r="G3172" t="s">
        <v>15</v>
      </c>
      <c r="H3172" t="s">
        <v>2460</v>
      </c>
      <c r="I3172">
        <v>1891</v>
      </c>
      <c r="J3172">
        <v>1910</v>
      </c>
      <c r="K3172">
        <f>database[[#This Row],[white_rating]]-database[[#This Row],[black_rating]]</f>
        <v>-19</v>
      </c>
      <c r="L3172" t="s">
        <v>183</v>
      </c>
    </row>
    <row r="3173" spans="1:12" x14ac:dyDescent="0.3">
      <c r="A3173" t="s">
        <v>6998</v>
      </c>
      <c r="B3173" t="b">
        <v>1</v>
      </c>
      <c r="C3173" t="s">
        <v>6999</v>
      </c>
      <c r="D3173" s="1">
        <f t="shared" si="49"/>
        <v>42757.650827152778</v>
      </c>
      <c r="E3173">
        <v>129</v>
      </c>
      <c r="F3173" t="s">
        <v>14</v>
      </c>
      <c r="G3173" t="s">
        <v>11</v>
      </c>
      <c r="H3173" t="s">
        <v>64</v>
      </c>
      <c r="I3173">
        <v>1891</v>
      </c>
      <c r="J3173">
        <v>1607</v>
      </c>
      <c r="K3173">
        <f>database[[#This Row],[white_rating]]-database[[#This Row],[black_rating]]</f>
        <v>284</v>
      </c>
      <c r="L3173" t="s">
        <v>276</v>
      </c>
    </row>
    <row r="3174" spans="1:12" x14ac:dyDescent="0.3">
      <c r="A3174" t="s">
        <v>7521</v>
      </c>
      <c r="B3174" t="b">
        <v>1</v>
      </c>
      <c r="C3174" t="s">
        <v>7522</v>
      </c>
      <c r="D3174" s="1">
        <f t="shared" si="49"/>
        <v>42976.71898189815</v>
      </c>
      <c r="E3174">
        <v>59</v>
      </c>
      <c r="F3174" t="s">
        <v>18</v>
      </c>
      <c r="G3174" t="s">
        <v>11</v>
      </c>
      <c r="H3174" t="s">
        <v>37</v>
      </c>
      <c r="I3174">
        <v>1891</v>
      </c>
      <c r="J3174">
        <v>1713</v>
      </c>
      <c r="K3174">
        <f>database[[#This Row],[white_rating]]-database[[#This Row],[black_rating]]</f>
        <v>178</v>
      </c>
      <c r="L3174" t="s">
        <v>21</v>
      </c>
    </row>
    <row r="3175" spans="1:12" x14ac:dyDescent="0.3">
      <c r="A3175" t="s">
        <v>7625</v>
      </c>
      <c r="B3175" t="b">
        <v>1</v>
      </c>
      <c r="C3175" t="s">
        <v>7626</v>
      </c>
      <c r="D3175" s="1">
        <f t="shared" si="49"/>
        <v>42978.567161180559</v>
      </c>
      <c r="E3175">
        <v>138</v>
      </c>
      <c r="F3175" t="s">
        <v>14</v>
      </c>
      <c r="G3175" t="s">
        <v>15</v>
      </c>
      <c r="H3175" t="s">
        <v>25</v>
      </c>
      <c r="I3175">
        <v>1891</v>
      </c>
      <c r="J3175">
        <v>1974</v>
      </c>
      <c r="K3175">
        <f>database[[#This Row],[white_rating]]-database[[#This Row],[black_rating]]</f>
        <v>-83</v>
      </c>
      <c r="L3175" t="s">
        <v>152</v>
      </c>
    </row>
    <row r="3176" spans="1:12" x14ac:dyDescent="0.3">
      <c r="A3176" t="s">
        <v>7679</v>
      </c>
      <c r="B3176" t="b">
        <v>1</v>
      </c>
      <c r="C3176" t="s">
        <v>7680</v>
      </c>
      <c r="D3176" s="1">
        <f t="shared" si="49"/>
        <v>42961.827158854168</v>
      </c>
      <c r="E3176">
        <v>91</v>
      </c>
      <c r="F3176" t="s">
        <v>18</v>
      </c>
      <c r="G3176" t="s">
        <v>11</v>
      </c>
      <c r="H3176" t="s">
        <v>25</v>
      </c>
      <c r="I3176">
        <v>1891</v>
      </c>
      <c r="J3176">
        <v>2006</v>
      </c>
      <c r="K3176">
        <f>database[[#This Row],[white_rating]]-database[[#This Row],[black_rating]]</f>
        <v>-115</v>
      </c>
      <c r="L3176" t="s">
        <v>27</v>
      </c>
    </row>
    <row r="3177" spans="1:12" x14ac:dyDescent="0.3">
      <c r="A3177" t="s">
        <v>8009</v>
      </c>
      <c r="B3177" t="b">
        <v>1</v>
      </c>
      <c r="C3177" t="s">
        <v>8010</v>
      </c>
      <c r="D3177" s="1">
        <f t="shared" si="49"/>
        <v>42969.837060821759</v>
      </c>
      <c r="E3177">
        <v>105</v>
      </c>
      <c r="F3177" t="s">
        <v>14</v>
      </c>
      <c r="G3177" t="s">
        <v>11</v>
      </c>
      <c r="H3177" t="s">
        <v>61</v>
      </c>
      <c r="I3177">
        <v>1891</v>
      </c>
      <c r="J3177">
        <v>2106</v>
      </c>
      <c r="K3177">
        <f>database[[#This Row],[white_rating]]-database[[#This Row],[black_rating]]</f>
        <v>-215</v>
      </c>
      <c r="L3177" t="s">
        <v>244</v>
      </c>
    </row>
    <row r="3178" spans="1:12" x14ac:dyDescent="0.3">
      <c r="A3178" t="s">
        <v>581</v>
      </c>
      <c r="B3178" t="b">
        <v>1</v>
      </c>
      <c r="C3178">
        <v>1503590000000</v>
      </c>
      <c r="D3178" s="1">
        <f t="shared" si="49"/>
        <v>42971.662037037036</v>
      </c>
      <c r="E3178">
        <v>132</v>
      </c>
      <c r="F3178" t="s">
        <v>18</v>
      </c>
      <c r="G3178" t="s">
        <v>15</v>
      </c>
      <c r="H3178" t="s">
        <v>25</v>
      </c>
      <c r="I3178">
        <v>1890</v>
      </c>
      <c r="J3178">
        <v>2139</v>
      </c>
      <c r="K3178">
        <f>database[[#This Row],[white_rating]]-database[[#This Row],[black_rating]]</f>
        <v>-249</v>
      </c>
      <c r="L3178" t="s">
        <v>267</v>
      </c>
    </row>
    <row r="3179" spans="1:12" x14ac:dyDescent="0.3">
      <c r="A3179" t="s">
        <v>622</v>
      </c>
      <c r="B3179" t="b">
        <v>1</v>
      </c>
      <c r="C3179">
        <v>1497250000000</v>
      </c>
      <c r="D3179" s="1">
        <f t="shared" si="49"/>
        <v>42898.282407407409</v>
      </c>
      <c r="E3179">
        <v>73</v>
      </c>
      <c r="F3179" t="s">
        <v>14</v>
      </c>
      <c r="G3179" t="s">
        <v>11</v>
      </c>
      <c r="H3179" t="s">
        <v>25</v>
      </c>
      <c r="I3179">
        <v>1890</v>
      </c>
      <c r="J3179">
        <v>1617</v>
      </c>
      <c r="K3179">
        <f>database[[#This Row],[white_rating]]-database[[#This Row],[black_rating]]</f>
        <v>273</v>
      </c>
      <c r="L3179" t="s">
        <v>370</v>
      </c>
    </row>
    <row r="3180" spans="1:12" x14ac:dyDescent="0.3">
      <c r="A3180" t="s">
        <v>766</v>
      </c>
      <c r="B3180" t="b">
        <v>1</v>
      </c>
      <c r="C3180">
        <v>1487710000000</v>
      </c>
      <c r="D3180" s="1">
        <f t="shared" si="49"/>
        <v>42787.865740740745</v>
      </c>
      <c r="E3180">
        <v>66</v>
      </c>
      <c r="F3180" t="s">
        <v>14</v>
      </c>
      <c r="G3180" t="s">
        <v>15</v>
      </c>
      <c r="H3180" t="s">
        <v>84</v>
      </c>
      <c r="I3180">
        <v>1890</v>
      </c>
      <c r="J3180">
        <v>1853</v>
      </c>
      <c r="K3180">
        <f>database[[#This Row],[white_rating]]-database[[#This Row],[black_rating]]</f>
        <v>37</v>
      </c>
      <c r="L3180" t="s">
        <v>335</v>
      </c>
    </row>
    <row r="3181" spans="1:12" x14ac:dyDescent="0.3">
      <c r="A3181" t="s">
        <v>936</v>
      </c>
      <c r="B3181" t="b">
        <v>1</v>
      </c>
      <c r="C3181">
        <v>1486410000000</v>
      </c>
      <c r="D3181" s="1">
        <f t="shared" si="49"/>
        <v>42772.819444444445</v>
      </c>
      <c r="E3181">
        <v>63</v>
      </c>
      <c r="F3181" t="s">
        <v>14</v>
      </c>
      <c r="G3181" t="s">
        <v>11</v>
      </c>
      <c r="H3181" t="s">
        <v>29</v>
      </c>
      <c r="I3181">
        <v>1890</v>
      </c>
      <c r="J3181">
        <v>1639</v>
      </c>
      <c r="K3181">
        <f>database[[#This Row],[white_rating]]-database[[#This Row],[black_rating]]</f>
        <v>251</v>
      </c>
      <c r="L3181" t="s">
        <v>266</v>
      </c>
    </row>
    <row r="3182" spans="1:12" x14ac:dyDescent="0.3">
      <c r="A3182" t="s">
        <v>2742</v>
      </c>
      <c r="B3182" t="b">
        <v>1</v>
      </c>
      <c r="C3182" t="s">
        <v>2743</v>
      </c>
      <c r="D3182" s="1">
        <f t="shared" si="49"/>
        <v>42787.564586863431</v>
      </c>
      <c r="E3182">
        <v>59</v>
      </c>
      <c r="F3182" t="s">
        <v>14</v>
      </c>
      <c r="G3182" t="s">
        <v>11</v>
      </c>
      <c r="H3182" t="s">
        <v>25</v>
      </c>
      <c r="I3182">
        <v>1890</v>
      </c>
      <c r="J3182">
        <v>1959</v>
      </c>
      <c r="K3182">
        <f>database[[#This Row],[white_rating]]-database[[#This Row],[black_rating]]</f>
        <v>-69</v>
      </c>
      <c r="L3182" t="s">
        <v>76</v>
      </c>
    </row>
    <row r="3183" spans="1:12" x14ac:dyDescent="0.3">
      <c r="A3183" t="s">
        <v>2748</v>
      </c>
      <c r="B3183" t="b">
        <v>1</v>
      </c>
      <c r="C3183" t="s">
        <v>2749</v>
      </c>
      <c r="D3183" s="1">
        <f t="shared" si="49"/>
        <v>42787.511496481486</v>
      </c>
      <c r="E3183">
        <v>69</v>
      </c>
      <c r="F3183" t="s">
        <v>14</v>
      </c>
      <c r="G3183" t="s">
        <v>11</v>
      </c>
      <c r="H3183" t="s">
        <v>25</v>
      </c>
      <c r="I3183">
        <v>1890</v>
      </c>
      <c r="J3183">
        <v>1846</v>
      </c>
      <c r="K3183">
        <f>database[[#This Row],[white_rating]]-database[[#This Row],[black_rating]]</f>
        <v>44</v>
      </c>
      <c r="L3183" t="s">
        <v>21</v>
      </c>
    </row>
    <row r="3184" spans="1:12" x14ac:dyDescent="0.3">
      <c r="A3184" t="s">
        <v>3267</v>
      </c>
      <c r="B3184" t="b">
        <v>1</v>
      </c>
      <c r="C3184" t="s">
        <v>3268</v>
      </c>
      <c r="D3184" s="1">
        <f t="shared" si="49"/>
        <v>42970.644338240745</v>
      </c>
      <c r="E3184">
        <v>36</v>
      </c>
      <c r="F3184" t="s">
        <v>14</v>
      </c>
      <c r="G3184" t="s">
        <v>15</v>
      </c>
      <c r="H3184" t="s">
        <v>37</v>
      </c>
      <c r="I3184">
        <v>1890</v>
      </c>
      <c r="J3184">
        <v>1838</v>
      </c>
      <c r="K3184">
        <f>database[[#This Row],[white_rating]]-database[[#This Row],[black_rating]]</f>
        <v>52</v>
      </c>
      <c r="L3184" t="s">
        <v>98</v>
      </c>
    </row>
    <row r="3185" spans="1:12" x14ac:dyDescent="0.3">
      <c r="A3185" t="s">
        <v>581</v>
      </c>
      <c r="B3185" t="b">
        <v>1</v>
      </c>
      <c r="C3185" t="s">
        <v>4098</v>
      </c>
      <c r="D3185" s="1">
        <f t="shared" si="49"/>
        <v>42971.67458251158</v>
      </c>
      <c r="E3185">
        <v>132</v>
      </c>
      <c r="F3185" t="s">
        <v>18</v>
      </c>
      <c r="G3185" t="s">
        <v>15</v>
      </c>
      <c r="H3185" t="s">
        <v>25</v>
      </c>
      <c r="I3185">
        <v>1890</v>
      </c>
      <c r="J3185">
        <v>2139</v>
      </c>
      <c r="K3185">
        <f>database[[#This Row],[white_rating]]-database[[#This Row],[black_rating]]</f>
        <v>-249</v>
      </c>
      <c r="L3185" t="s">
        <v>267</v>
      </c>
    </row>
    <row r="3186" spans="1:12" x14ac:dyDescent="0.3">
      <c r="A3186" t="s">
        <v>4626</v>
      </c>
      <c r="B3186" t="b">
        <v>1</v>
      </c>
      <c r="C3186" t="s">
        <v>4627</v>
      </c>
      <c r="D3186" s="1">
        <f t="shared" si="49"/>
        <v>42951.849376365746</v>
      </c>
      <c r="E3186">
        <v>91</v>
      </c>
      <c r="F3186" t="s">
        <v>18</v>
      </c>
      <c r="G3186" t="s">
        <v>11</v>
      </c>
      <c r="H3186" t="s">
        <v>25</v>
      </c>
      <c r="I3186">
        <v>1890</v>
      </c>
      <c r="J3186">
        <v>1887</v>
      </c>
      <c r="K3186">
        <f>database[[#This Row],[white_rating]]-database[[#This Row],[black_rating]]</f>
        <v>3</v>
      </c>
      <c r="L3186" t="s">
        <v>137</v>
      </c>
    </row>
    <row r="3187" spans="1:12" x14ac:dyDescent="0.3">
      <c r="A3187" t="s">
        <v>4806</v>
      </c>
      <c r="B3187" t="b">
        <v>1</v>
      </c>
      <c r="C3187" t="s">
        <v>4807</v>
      </c>
      <c r="D3187" s="1">
        <f t="shared" si="49"/>
        <v>42974.100248240742</v>
      </c>
      <c r="E3187">
        <v>34</v>
      </c>
      <c r="F3187" t="s">
        <v>24</v>
      </c>
      <c r="G3187" t="s">
        <v>24</v>
      </c>
      <c r="H3187" t="s">
        <v>48</v>
      </c>
      <c r="I3187">
        <v>1890</v>
      </c>
      <c r="J3187">
        <v>1734</v>
      </c>
      <c r="K3187">
        <f>database[[#This Row],[white_rating]]-database[[#This Row],[black_rating]]</f>
        <v>156</v>
      </c>
      <c r="L3187" t="s">
        <v>270</v>
      </c>
    </row>
    <row r="3188" spans="1:12" x14ac:dyDescent="0.3">
      <c r="A3188" t="s">
        <v>4808</v>
      </c>
      <c r="B3188" t="b">
        <v>0</v>
      </c>
      <c r="C3188" t="s">
        <v>4809</v>
      </c>
      <c r="D3188" s="1">
        <f t="shared" si="49"/>
        <v>42974.092280046301</v>
      </c>
      <c r="E3188">
        <v>45</v>
      </c>
      <c r="F3188" t="s">
        <v>14</v>
      </c>
      <c r="G3188" t="s">
        <v>11</v>
      </c>
      <c r="H3188" t="s">
        <v>25</v>
      </c>
      <c r="I3188">
        <v>1890</v>
      </c>
      <c r="J3188">
        <v>2002</v>
      </c>
      <c r="K3188">
        <f>database[[#This Row],[white_rating]]-database[[#This Row],[black_rating]]</f>
        <v>-112</v>
      </c>
      <c r="L3188" t="s">
        <v>30</v>
      </c>
    </row>
    <row r="3189" spans="1:12" x14ac:dyDescent="0.3">
      <c r="A3189" t="s">
        <v>5334</v>
      </c>
      <c r="B3189" t="b">
        <v>1</v>
      </c>
      <c r="C3189" t="s">
        <v>5335</v>
      </c>
      <c r="D3189" s="1">
        <f t="shared" si="49"/>
        <v>42965.43386351852</v>
      </c>
      <c r="E3189">
        <v>48</v>
      </c>
      <c r="F3189" t="s">
        <v>14</v>
      </c>
      <c r="G3189" t="s">
        <v>11</v>
      </c>
      <c r="H3189" t="s">
        <v>25</v>
      </c>
      <c r="I3189">
        <v>1890</v>
      </c>
      <c r="J3189">
        <v>1957</v>
      </c>
      <c r="K3189">
        <f>database[[#This Row],[white_rating]]-database[[#This Row],[black_rating]]</f>
        <v>-67</v>
      </c>
      <c r="L3189" t="s">
        <v>173</v>
      </c>
    </row>
    <row r="3190" spans="1:12" x14ac:dyDescent="0.3">
      <c r="A3190" t="s">
        <v>5365</v>
      </c>
      <c r="B3190" t="b">
        <v>1</v>
      </c>
      <c r="C3190" t="s">
        <v>5366</v>
      </c>
      <c r="D3190" s="1">
        <f t="shared" si="49"/>
        <v>42980.799649143519</v>
      </c>
      <c r="E3190">
        <v>91</v>
      </c>
      <c r="F3190" t="s">
        <v>14</v>
      </c>
      <c r="G3190" t="s">
        <v>11</v>
      </c>
      <c r="H3190" t="s">
        <v>25</v>
      </c>
      <c r="I3190">
        <v>1890</v>
      </c>
      <c r="J3190">
        <v>1884</v>
      </c>
      <c r="K3190">
        <f>database[[#This Row],[white_rating]]-database[[#This Row],[black_rating]]</f>
        <v>6</v>
      </c>
      <c r="L3190" t="s">
        <v>611</v>
      </c>
    </row>
    <row r="3191" spans="1:12" x14ac:dyDescent="0.3">
      <c r="A3191" t="s">
        <v>5512</v>
      </c>
      <c r="B3191" t="b">
        <v>1</v>
      </c>
      <c r="C3191" t="s">
        <v>5513</v>
      </c>
      <c r="D3191" s="1">
        <f t="shared" si="49"/>
        <v>42782.70659991898</v>
      </c>
      <c r="E3191">
        <v>82</v>
      </c>
      <c r="F3191" t="s">
        <v>10</v>
      </c>
      <c r="G3191" t="s">
        <v>15</v>
      </c>
      <c r="H3191" t="s">
        <v>25</v>
      </c>
      <c r="I3191">
        <v>1890</v>
      </c>
      <c r="J3191">
        <v>1681</v>
      </c>
      <c r="K3191">
        <f>database[[#This Row],[white_rating]]-database[[#This Row],[black_rating]]</f>
        <v>209</v>
      </c>
      <c r="L3191" t="s">
        <v>699</v>
      </c>
    </row>
    <row r="3192" spans="1:12" x14ac:dyDescent="0.3">
      <c r="A3192" t="s">
        <v>6421</v>
      </c>
      <c r="B3192" t="b">
        <v>1</v>
      </c>
      <c r="C3192" t="s">
        <v>6422</v>
      </c>
      <c r="D3192" s="1">
        <f t="shared" si="49"/>
        <v>42831.00884336805</v>
      </c>
      <c r="E3192">
        <v>63</v>
      </c>
      <c r="F3192" t="s">
        <v>18</v>
      </c>
      <c r="G3192" t="s">
        <v>11</v>
      </c>
      <c r="H3192" t="s">
        <v>25</v>
      </c>
      <c r="I3192">
        <v>1890</v>
      </c>
      <c r="J3192">
        <v>1483</v>
      </c>
      <c r="K3192">
        <f>database[[#This Row],[white_rating]]-database[[#This Row],[black_rating]]</f>
        <v>407</v>
      </c>
      <c r="L3192" t="s">
        <v>267</v>
      </c>
    </row>
    <row r="3193" spans="1:12" x14ac:dyDescent="0.3">
      <c r="A3193" t="s">
        <v>7527</v>
      </c>
      <c r="B3193" t="b">
        <v>1</v>
      </c>
      <c r="C3193" t="s">
        <v>7528</v>
      </c>
      <c r="D3193" s="1">
        <f t="shared" si="49"/>
        <v>42976.575766087961</v>
      </c>
      <c r="E3193">
        <v>121</v>
      </c>
      <c r="F3193" t="s">
        <v>18</v>
      </c>
      <c r="G3193" t="s">
        <v>11</v>
      </c>
      <c r="H3193" t="s">
        <v>37</v>
      </c>
      <c r="I3193">
        <v>1890</v>
      </c>
      <c r="J3193">
        <v>1755</v>
      </c>
      <c r="K3193">
        <f>database[[#This Row],[white_rating]]-database[[#This Row],[black_rating]]</f>
        <v>135</v>
      </c>
      <c r="L3193" t="s">
        <v>429</v>
      </c>
    </row>
    <row r="3194" spans="1:12" x14ac:dyDescent="0.3">
      <c r="A3194" t="s">
        <v>7551</v>
      </c>
      <c r="B3194" t="b">
        <v>1</v>
      </c>
      <c r="C3194" t="s">
        <v>7552</v>
      </c>
      <c r="D3194" s="1">
        <f t="shared" si="49"/>
        <v>42974.732648159727</v>
      </c>
      <c r="E3194">
        <v>63</v>
      </c>
      <c r="F3194" t="s">
        <v>18</v>
      </c>
      <c r="G3194" t="s">
        <v>11</v>
      </c>
      <c r="H3194" t="s">
        <v>37</v>
      </c>
      <c r="I3194">
        <v>1890</v>
      </c>
      <c r="J3194">
        <v>1768</v>
      </c>
      <c r="K3194">
        <f>database[[#This Row],[white_rating]]-database[[#This Row],[black_rating]]</f>
        <v>122</v>
      </c>
      <c r="L3194" t="s">
        <v>21</v>
      </c>
    </row>
    <row r="3195" spans="1:12" x14ac:dyDescent="0.3">
      <c r="A3195" t="s">
        <v>7866</v>
      </c>
      <c r="B3195" t="b">
        <v>1</v>
      </c>
      <c r="C3195" t="s">
        <v>7867</v>
      </c>
      <c r="D3195" s="1">
        <f t="shared" si="49"/>
        <v>42925.867594166666</v>
      </c>
      <c r="E3195">
        <v>86</v>
      </c>
      <c r="F3195" t="s">
        <v>14</v>
      </c>
      <c r="G3195" t="s">
        <v>15</v>
      </c>
      <c r="H3195" t="s">
        <v>84</v>
      </c>
      <c r="I3195">
        <v>1890</v>
      </c>
      <c r="J3195">
        <v>2083</v>
      </c>
      <c r="K3195">
        <f>database[[#This Row],[white_rating]]-database[[#This Row],[black_rating]]</f>
        <v>-193</v>
      </c>
      <c r="L3195" t="s">
        <v>183</v>
      </c>
    </row>
    <row r="3196" spans="1:12" x14ac:dyDescent="0.3">
      <c r="A3196" t="s">
        <v>8101</v>
      </c>
      <c r="B3196" t="b">
        <v>1</v>
      </c>
      <c r="C3196" t="s">
        <v>8102</v>
      </c>
      <c r="D3196" s="1">
        <f t="shared" si="49"/>
        <v>42976.553454733796</v>
      </c>
      <c r="E3196">
        <v>37</v>
      </c>
      <c r="F3196" t="s">
        <v>14</v>
      </c>
      <c r="G3196" t="s">
        <v>15</v>
      </c>
      <c r="H3196" t="s">
        <v>38</v>
      </c>
      <c r="I3196">
        <v>1890</v>
      </c>
      <c r="J3196">
        <v>1866</v>
      </c>
      <c r="K3196">
        <f>database[[#This Row],[white_rating]]-database[[#This Row],[black_rating]]</f>
        <v>24</v>
      </c>
      <c r="L3196" t="s">
        <v>261</v>
      </c>
    </row>
    <row r="3197" spans="1:12" x14ac:dyDescent="0.3">
      <c r="A3197" t="s">
        <v>789</v>
      </c>
      <c r="B3197" t="b">
        <v>1</v>
      </c>
      <c r="C3197">
        <v>1503750000000</v>
      </c>
      <c r="D3197" s="1">
        <f t="shared" si="49"/>
        <v>42973.513888888891</v>
      </c>
      <c r="E3197">
        <v>62</v>
      </c>
      <c r="F3197" t="s">
        <v>14</v>
      </c>
      <c r="G3197" t="s">
        <v>15</v>
      </c>
      <c r="H3197" t="s">
        <v>25</v>
      </c>
      <c r="I3197">
        <v>1889</v>
      </c>
      <c r="J3197">
        <v>1907</v>
      </c>
      <c r="K3197">
        <f>database[[#This Row],[white_rating]]-database[[#This Row],[black_rating]]</f>
        <v>-18</v>
      </c>
      <c r="L3197" t="s">
        <v>19</v>
      </c>
    </row>
    <row r="3198" spans="1:12" x14ac:dyDescent="0.3">
      <c r="A3198" t="s">
        <v>808</v>
      </c>
      <c r="B3198" t="b">
        <v>1</v>
      </c>
      <c r="C3198">
        <v>1491260000000</v>
      </c>
      <c r="D3198" s="1">
        <f t="shared" si="49"/>
        <v>42828.953703703708</v>
      </c>
      <c r="E3198">
        <v>39</v>
      </c>
      <c r="F3198" t="s">
        <v>18</v>
      </c>
      <c r="G3198" t="s">
        <v>11</v>
      </c>
      <c r="H3198" t="s">
        <v>25</v>
      </c>
      <c r="I3198">
        <v>1889</v>
      </c>
      <c r="J3198">
        <v>1389</v>
      </c>
      <c r="K3198">
        <f>database[[#This Row],[white_rating]]-database[[#This Row],[black_rating]]</f>
        <v>500</v>
      </c>
      <c r="L3198" t="s">
        <v>43</v>
      </c>
    </row>
    <row r="3199" spans="1:12" x14ac:dyDescent="0.3">
      <c r="A3199" t="s">
        <v>833</v>
      </c>
      <c r="B3199" t="b">
        <v>1</v>
      </c>
      <c r="C3199">
        <v>1490400000000</v>
      </c>
      <c r="D3199" s="1">
        <f t="shared" si="49"/>
        <v>42819</v>
      </c>
      <c r="E3199">
        <v>109</v>
      </c>
      <c r="F3199" t="s">
        <v>10</v>
      </c>
      <c r="G3199" t="s">
        <v>11</v>
      </c>
      <c r="H3199" t="s">
        <v>242</v>
      </c>
      <c r="I3199">
        <v>1889</v>
      </c>
      <c r="J3199">
        <v>1807</v>
      </c>
      <c r="K3199">
        <f>database[[#This Row],[white_rating]]-database[[#This Row],[black_rating]]</f>
        <v>82</v>
      </c>
      <c r="L3199" t="s">
        <v>834</v>
      </c>
    </row>
    <row r="3200" spans="1:12" x14ac:dyDescent="0.3">
      <c r="A3200" t="s">
        <v>962</v>
      </c>
      <c r="B3200" t="b">
        <v>1</v>
      </c>
      <c r="C3200">
        <v>1502680000000</v>
      </c>
      <c r="D3200" s="1">
        <f t="shared" si="49"/>
        <v>42961.129629629635</v>
      </c>
      <c r="E3200">
        <v>55</v>
      </c>
      <c r="F3200" t="s">
        <v>18</v>
      </c>
      <c r="G3200" t="s">
        <v>11</v>
      </c>
      <c r="H3200" t="s">
        <v>938</v>
      </c>
      <c r="I3200">
        <v>1889</v>
      </c>
      <c r="J3200">
        <v>1641</v>
      </c>
      <c r="K3200">
        <f>database[[#This Row],[white_rating]]-database[[#This Row],[black_rating]]</f>
        <v>248</v>
      </c>
      <c r="L3200" t="s">
        <v>103</v>
      </c>
    </row>
    <row r="3201" spans="1:12" x14ac:dyDescent="0.3">
      <c r="A3201" t="s">
        <v>1803</v>
      </c>
      <c r="B3201" t="b">
        <v>1</v>
      </c>
      <c r="C3201">
        <v>1503790000000</v>
      </c>
      <c r="D3201" s="1">
        <f t="shared" si="49"/>
        <v>42973.976851851854</v>
      </c>
      <c r="E3201">
        <v>76</v>
      </c>
      <c r="F3201" t="s">
        <v>14</v>
      </c>
      <c r="G3201" t="s">
        <v>15</v>
      </c>
      <c r="H3201" t="s">
        <v>37</v>
      </c>
      <c r="I3201">
        <v>1889</v>
      </c>
      <c r="J3201">
        <v>1999</v>
      </c>
      <c r="K3201">
        <f>database[[#This Row],[white_rating]]-database[[#This Row],[black_rating]]</f>
        <v>-110</v>
      </c>
      <c r="L3201" t="s">
        <v>88</v>
      </c>
    </row>
    <row r="3202" spans="1:12" x14ac:dyDescent="0.3">
      <c r="A3202" t="s">
        <v>2220</v>
      </c>
      <c r="B3202" t="b">
        <v>1</v>
      </c>
      <c r="C3202">
        <v>1504140000000</v>
      </c>
      <c r="D3202" s="1">
        <f t="shared" ref="D3202:D3265" si="50">C3202/86400000+DATE(1970,1,1)</f>
        <v>42978.027777777781</v>
      </c>
      <c r="E3202">
        <v>74</v>
      </c>
      <c r="F3202" t="s">
        <v>18</v>
      </c>
      <c r="G3202" t="s">
        <v>15</v>
      </c>
      <c r="H3202" t="s">
        <v>25</v>
      </c>
      <c r="I3202">
        <v>1889</v>
      </c>
      <c r="J3202">
        <v>1837</v>
      </c>
      <c r="K3202">
        <f>database[[#This Row],[white_rating]]-database[[#This Row],[black_rating]]</f>
        <v>52</v>
      </c>
      <c r="L3202" t="s">
        <v>47</v>
      </c>
    </row>
    <row r="3203" spans="1:12" x14ac:dyDescent="0.3">
      <c r="A3203" t="s">
        <v>2470</v>
      </c>
      <c r="B3203" t="b">
        <v>1</v>
      </c>
      <c r="C3203">
        <v>1504190000000</v>
      </c>
      <c r="D3203" s="1">
        <f t="shared" si="50"/>
        <v>42978.606481481482</v>
      </c>
      <c r="E3203">
        <v>59</v>
      </c>
      <c r="F3203" t="s">
        <v>14</v>
      </c>
      <c r="G3203" t="s">
        <v>11</v>
      </c>
      <c r="H3203" t="s">
        <v>37</v>
      </c>
      <c r="I3203">
        <v>1889</v>
      </c>
      <c r="J3203">
        <v>1938</v>
      </c>
      <c r="K3203">
        <f>database[[#This Row],[white_rating]]-database[[#This Row],[black_rating]]</f>
        <v>-49</v>
      </c>
      <c r="L3203" t="s">
        <v>197</v>
      </c>
    </row>
    <row r="3204" spans="1:12" x14ac:dyDescent="0.3">
      <c r="A3204" t="s">
        <v>3041</v>
      </c>
      <c r="B3204" t="b">
        <v>1</v>
      </c>
      <c r="C3204" t="s">
        <v>3042</v>
      </c>
      <c r="D3204" s="1">
        <f t="shared" si="50"/>
        <v>42944.048011423612</v>
      </c>
      <c r="E3204">
        <v>58</v>
      </c>
      <c r="F3204" t="s">
        <v>14</v>
      </c>
      <c r="G3204" t="s">
        <v>11</v>
      </c>
      <c r="H3204" t="s">
        <v>29</v>
      </c>
      <c r="I3204">
        <v>1889</v>
      </c>
      <c r="J3204">
        <v>1440</v>
      </c>
      <c r="K3204">
        <f>database[[#This Row],[white_rating]]-database[[#This Row],[black_rating]]</f>
        <v>449</v>
      </c>
      <c r="L3204" t="s">
        <v>277</v>
      </c>
    </row>
    <row r="3205" spans="1:12" x14ac:dyDescent="0.3">
      <c r="A3205" t="s">
        <v>4318</v>
      </c>
      <c r="B3205" t="b">
        <v>1</v>
      </c>
      <c r="C3205" t="s">
        <v>4319</v>
      </c>
      <c r="D3205" s="1">
        <f t="shared" si="50"/>
        <v>42935.182615057871</v>
      </c>
      <c r="E3205">
        <v>39</v>
      </c>
      <c r="F3205" t="s">
        <v>14</v>
      </c>
      <c r="G3205" t="s">
        <v>11</v>
      </c>
      <c r="H3205" t="s">
        <v>38</v>
      </c>
      <c r="I3205">
        <v>1889</v>
      </c>
      <c r="J3205">
        <v>1618</v>
      </c>
      <c r="K3205">
        <f>database[[#This Row],[white_rating]]-database[[#This Row],[black_rating]]</f>
        <v>271</v>
      </c>
      <c r="L3205" t="s">
        <v>23</v>
      </c>
    </row>
    <row r="3206" spans="1:12" x14ac:dyDescent="0.3">
      <c r="A3206" t="s">
        <v>1123</v>
      </c>
      <c r="B3206" t="b">
        <v>1</v>
      </c>
      <c r="C3206">
        <v>1482810000000</v>
      </c>
      <c r="D3206" s="1">
        <f t="shared" si="50"/>
        <v>42731.152777777781</v>
      </c>
      <c r="E3206">
        <v>53</v>
      </c>
      <c r="F3206" t="s">
        <v>10</v>
      </c>
      <c r="G3206" t="s">
        <v>11</v>
      </c>
      <c r="H3206" t="s">
        <v>1124</v>
      </c>
      <c r="I3206">
        <v>1888</v>
      </c>
      <c r="J3206">
        <v>1831</v>
      </c>
      <c r="K3206">
        <f>database[[#This Row],[white_rating]]-database[[#This Row],[black_rating]]</f>
        <v>57</v>
      </c>
      <c r="L3206" t="s">
        <v>47</v>
      </c>
    </row>
    <row r="3207" spans="1:12" x14ac:dyDescent="0.3">
      <c r="A3207" t="s">
        <v>1134</v>
      </c>
      <c r="B3207" t="b">
        <v>1</v>
      </c>
      <c r="C3207">
        <v>1496850000000</v>
      </c>
      <c r="D3207" s="1">
        <f t="shared" si="50"/>
        <v>42893.652777777781</v>
      </c>
      <c r="E3207">
        <v>81</v>
      </c>
      <c r="F3207" t="s">
        <v>18</v>
      </c>
      <c r="G3207" t="s">
        <v>11</v>
      </c>
      <c r="H3207" t="s">
        <v>29</v>
      </c>
      <c r="I3207">
        <v>1888</v>
      </c>
      <c r="J3207">
        <v>1702</v>
      </c>
      <c r="K3207">
        <f>database[[#This Row],[white_rating]]-database[[#This Row],[black_rating]]</f>
        <v>186</v>
      </c>
      <c r="L3207" t="s">
        <v>51</v>
      </c>
    </row>
    <row r="3208" spans="1:12" x14ac:dyDescent="0.3">
      <c r="A3208" t="s">
        <v>1253</v>
      </c>
      <c r="B3208" t="b">
        <v>1</v>
      </c>
      <c r="C3208">
        <v>1484120000000</v>
      </c>
      <c r="D3208" s="1">
        <f t="shared" si="50"/>
        <v>42746.314814814818</v>
      </c>
      <c r="E3208">
        <v>53</v>
      </c>
      <c r="F3208" t="s">
        <v>10</v>
      </c>
      <c r="G3208" t="s">
        <v>11</v>
      </c>
      <c r="H3208" t="s">
        <v>164</v>
      </c>
      <c r="I3208">
        <v>1888</v>
      </c>
      <c r="J3208">
        <v>1744</v>
      </c>
      <c r="K3208">
        <f>database[[#This Row],[white_rating]]-database[[#This Row],[black_rating]]</f>
        <v>144</v>
      </c>
      <c r="L3208" t="s">
        <v>335</v>
      </c>
    </row>
    <row r="3209" spans="1:12" x14ac:dyDescent="0.3">
      <c r="A3209" t="s">
        <v>1744</v>
      </c>
      <c r="B3209" t="b">
        <v>1</v>
      </c>
      <c r="C3209">
        <v>1458860000000</v>
      </c>
      <c r="D3209" s="1">
        <f t="shared" si="50"/>
        <v>42453.953703703708</v>
      </c>
      <c r="E3209">
        <v>58</v>
      </c>
      <c r="F3209" t="s">
        <v>14</v>
      </c>
      <c r="G3209" t="s">
        <v>15</v>
      </c>
      <c r="H3209" t="s">
        <v>210</v>
      </c>
      <c r="I3209">
        <v>1888</v>
      </c>
      <c r="J3209">
        <v>1846</v>
      </c>
      <c r="K3209">
        <f>database[[#This Row],[white_rating]]-database[[#This Row],[black_rating]]</f>
        <v>42</v>
      </c>
      <c r="L3209" t="s">
        <v>36</v>
      </c>
    </row>
    <row r="3210" spans="1:12" x14ac:dyDescent="0.3">
      <c r="A3210" t="s">
        <v>3081</v>
      </c>
      <c r="B3210" t="b">
        <v>1</v>
      </c>
      <c r="C3210" t="s">
        <v>3082</v>
      </c>
      <c r="D3210" s="1">
        <f t="shared" si="50"/>
        <v>42981.929822129634</v>
      </c>
      <c r="E3210">
        <v>59</v>
      </c>
      <c r="F3210" t="s">
        <v>14</v>
      </c>
      <c r="G3210" t="s">
        <v>11</v>
      </c>
      <c r="H3210" t="s">
        <v>25</v>
      </c>
      <c r="I3210">
        <v>1888</v>
      </c>
      <c r="J3210">
        <v>1793</v>
      </c>
      <c r="K3210">
        <f>database[[#This Row],[white_rating]]-database[[#This Row],[black_rating]]</f>
        <v>95</v>
      </c>
      <c r="L3210" t="s">
        <v>31</v>
      </c>
    </row>
    <row r="3211" spans="1:12" x14ac:dyDescent="0.3">
      <c r="A3211" t="s">
        <v>3236</v>
      </c>
      <c r="B3211" t="b">
        <v>1</v>
      </c>
      <c r="C3211" t="s">
        <v>3237</v>
      </c>
      <c r="D3211" s="1">
        <f t="shared" si="50"/>
        <v>42975.322835856481</v>
      </c>
      <c r="E3211">
        <v>64</v>
      </c>
      <c r="F3211" t="s">
        <v>14</v>
      </c>
      <c r="G3211" t="s">
        <v>15</v>
      </c>
      <c r="H3211" t="s">
        <v>25</v>
      </c>
      <c r="I3211">
        <v>1888</v>
      </c>
      <c r="J3211">
        <v>1875</v>
      </c>
      <c r="K3211">
        <f>database[[#This Row],[white_rating]]-database[[#This Row],[black_rating]]</f>
        <v>13</v>
      </c>
      <c r="L3211" t="s">
        <v>3238</v>
      </c>
    </row>
    <row r="3212" spans="1:12" x14ac:dyDescent="0.3">
      <c r="A3212" t="s">
        <v>4052</v>
      </c>
      <c r="B3212" t="b">
        <v>1</v>
      </c>
      <c r="C3212" t="s">
        <v>4053</v>
      </c>
      <c r="D3212" s="1">
        <f t="shared" si="50"/>
        <v>42916.55642277778</v>
      </c>
      <c r="E3212">
        <v>70</v>
      </c>
      <c r="F3212" t="s">
        <v>18</v>
      </c>
      <c r="G3212" t="s">
        <v>15</v>
      </c>
      <c r="H3212" t="s">
        <v>25</v>
      </c>
      <c r="I3212">
        <v>1888</v>
      </c>
      <c r="J3212">
        <v>2145</v>
      </c>
      <c r="K3212">
        <f>database[[#This Row],[white_rating]]-database[[#This Row],[black_rating]]</f>
        <v>-257</v>
      </c>
      <c r="L3212" t="s">
        <v>196</v>
      </c>
    </row>
    <row r="3213" spans="1:12" x14ac:dyDescent="0.3">
      <c r="A3213" t="s">
        <v>4392</v>
      </c>
      <c r="B3213" t="b">
        <v>1</v>
      </c>
      <c r="C3213" t="s">
        <v>4393</v>
      </c>
      <c r="D3213" s="1">
        <f t="shared" si="50"/>
        <v>42918.552630150458</v>
      </c>
      <c r="E3213">
        <v>49</v>
      </c>
      <c r="F3213" t="s">
        <v>14</v>
      </c>
      <c r="G3213" t="s">
        <v>11</v>
      </c>
      <c r="H3213" t="s">
        <v>25</v>
      </c>
      <c r="I3213">
        <v>1888</v>
      </c>
      <c r="J3213">
        <v>1775</v>
      </c>
      <c r="K3213">
        <f>database[[#This Row],[white_rating]]-database[[#This Row],[black_rating]]</f>
        <v>113</v>
      </c>
      <c r="L3213" t="s">
        <v>34</v>
      </c>
    </row>
    <row r="3214" spans="1:12" x14ac:dyDescent="0.3">
      <c r="A3214" t="s">
        <v>5296</v>
      </c>
      <c r="B3214" t="b">
        <v>1</v>
      </c>
      <c r="C3214" t="s">
        <v>5297</v>
      </c>
      <c r="D3214" s="1">
        <f t="shared" si="50"/>
        <v>42966.559407696761</v>
      </c>
      <c r="E3214">
        <v>48</v>
      </c>
      <c r="F3214" t="s">
        <v>14</v>
      </c>
      <c r="G3214" t="s">
        <v>15</v>
      </c>
      <c r="H3214" t="s">
        <v>25</v>
      </c>
      <c r="I3214">
        <v>1888</v>
      </c>
      <c r="J3214">
        <v>1957</v>
      </c>
      <c r="K3214">
        <f>database[[#This Row],[white_rating]]-database[[#This Row],[black_rating]]</f>
        <v>-69</v>
      </c>
      <c r="L3214" t="s">
        <v>2307</v>
      </c>
    </row>
    <row r="3215" spans="1:12" x14ac:dyDescent="0.3">
      <c r="A3215" t="s">
        <v>5522</v>
      </c>
      <c r="B3215" t="b">
        <v>1</v>
      </c>
      <c r="C3215" t="s">
        <v>5523</v>
      </c>
      <c r="D3215" s="1">
        <f t="shared" si="50"/>
        <v>42782.029982002314</v>
      </c>
      <c r="E3215">
        <v>67</v>
      </c>
      <c r="F3215" t="s">
        <v>10</v>
      </c>
      <c r="G3215" t="s">
        <v>11</v>
      </c>
      <c r="H3215" t="s">
        <v>25</v>
      </c>
      <c r="I3215">
        <v>1888</v>
      </c>
      <c r="J3215">
        <v>1732</v>
      </c>
      <c r="K3215">
        <f>database[[#This Row],[white_rating]]-database[[#This Row],[black_rating]]</f>
        <v>156</v>
      </c>
      <c r="L3215" t="s">
        <v>137</v>
      </c>
    </row>
    <row r="3216" spans="1:12" x14ac:dyDescent="0.3">
      <c r="A3216" t="s">
        <v>5564</v>
      </c>
      <c r="B3216" t="b">
        <v>0</v>
      </c>
      <c r="C3216" t="s">
        <v>5565</v>
      </c>
      <c r="D3216" s="1">
        <f t="shared" si="50"/>
        <v>42974.495312280094</v>
      </c>
      <c r="E3216">
        <v>77</v>
      </c>
      <c r="F3216" t="s">
        <v>14</v>
      </c>
      <c r="G3216" t="s">
        <v>11</v>
      </c>
      <c r="H3216" t="s">
        <v>25</v>
      </c>
      <c r="I3216">
        <v>1888</v>
      </c>
      <c r="J3216">
        <v>1723</v>
      </c>
      <c r="K3216">
        <f>database[[#This Row],[white_rating]]-database[[#This Row],[black_rating]]</f>
        <v>165</v>
      </c>
      <c r="L3216" t="s">
        <v>197</v>
      </c>
    </row>
    <row r="3217" spans="1:12" x14ac:dyDescent="0.3">
      <c r="A3217" t="s">
        <v>6020</v>
      </c>
      <c r="B3217" t="b">
        <v>1</v>
      </c>
      <c r="C3217" t="s">
        <v>6021</v>
      </c>
      <c r="D3217" s="1">
        <f t="shared" si="50"/>
        <v>42695.113244849534</v>
      </c>
      <c r="E3217">
        <v>129</v>
      </c>
      <c r="F3217" t="s">
        <v>14</v>
      </c>
      <c r="G3217" t="s">
        <v>11</v>
      </c>
      <c r="H3217" t="s">
        <v>25</v>
      </c>
      <c r="I3217">
        <v>1888</v>
      </c>
      <c r="J3217">
        <v>1736</v>
      </c>
      <c r="K3217">
        <f>database[[#This Row],[white_rating]]-database[[#This Row],[black_rating]]</f>
        <v>152</v>
      </c>
      <c r="L3217" t="s">
        <v>228</v>
      </c>
    </row>
    <row r="3218" spans="1:12" x14ac:dyDescent="0.3">
      <c r="A3218" t="s">
        <v>6665</v>
      </c>
      <c r="B3218" t="b">
        <v>1</v>
      </c>
      <c r="C3218" t="s">
        <v>6666</v>
      </c>
      <c r="D3218" s="1">
        <f t="shared" si="50"/>
        <v>42979.770910648149</v>
      </c>
      <c r="E3218">
        <v>67</v>
      </c>
      <c r="F3218" t="s">
        <v>14</v>
      </c>
      <c r="G3218" t="s">
        <v>11</v>
      </c>
      <c r="H3218" t="s">
        <v>25</v>
      </c>
      <c r="I3218">
        <v>1888</v>
      </c>
      <c r="J3218">
        <v>1776</v>
      </c>
      <c r="K3218">
        <f>database[[#This Row],[white_rating]]-database[[#This Row],[black_rating]]</f>
        <v>112</v>
      </c>
      <c r="L3218" t="s">
        <v>6667</v>
      </c>
    </row>
    <row r="3219" spans="1:12" x14ac:dyDescent="0.3">
      <c r="A3219" t="s">
        <v>7485</v>
      </c>
      <c r="B3219" t="b">
        <v>1</v>
      </c>
      <c r="C3219" t="s">
        <v>7486</v>
      </c>
      <c r="D3219" s="1">
        <f t="shared" si="50"/>
        <v>42980.545863923609</v>
      </c>
      <c r="E3219">
        <v>70</v>
      </c>
      <c r="F3219" t="s">
        <v>14</v>
      </c>
      <c r="G3219" t="s">
        <v>11</v>
      </c>
      <c r="H3219" t="s">
        <v>37</v>
      </c>
      <c r="I3219">
        <v>1888</v>
      </c>
      <c r="J3219">
        <v>1918</v>
      </c>
      <c r="K3219">
        <f>database[[#This Row],[white_rating]]-database[[#This Row],[black_rating]]</f>
        <v>-30</v>
      </c>
      <c r="L3219" t="s">
        <v>236</v>
      </c>
    </row>
    <row r="3220" spans="1:12" x14ac:dyDescent="0.3">
      <c r="A3220" t="s">
        <v>7491</v>
      </c>
      <c r="B3220" t="b">
        <v>1</v>
      </c>
      <c r="C3220" t="s">
        <v>7492</v>
      </c>
      <c r="D3220" s="1">
        <f t="shared" si="50"/>
        <v>42979.653938784722</v>
      </c>
      <c r="E3220">
        <v>68</v>
      </c>
      <c r="F3220" t="s">
        <v>10</v>
      </c>
      <c r="G3220" t="s">
        <v>15</v>
      </c>
      <c r="H3220" t="s">
        <v>37</v>
      </c>
      <c r="I3220">
        <v>1888</v>
      </c>
      <c r="J3220">
        <v>1780</v>
      </c>
      <c r="K3220">
        <f>database[[#This Row],[white_rating]]-database[[#This Row],[black_rating]]</f>
        <v>108</v>
      </c>
      <c r="L3220" t="s">
        <v>429</v>
      </c>
    </row>
    <row r="3221" spans="1:12" x14ac:dyDescent="0.3">
      <c r="A3221" t="s">
        <v>7497</v>
      </c>
      <c r="B3221" t="b">
        <v>1</v>
      </c>
      <c r="C3221" t="s">
        <v>7498</v>
      </c>
      <c r="D3221" s="1">
        <f t="shared" si="50"/>
        <v>42978.706961296295</v>
      </c>
      <c r="E3221">
        <v>115</v>
      </c>
      <c r="F3221" t="s">
        <v>14</v>
      </c>
      <c r="G3221" t="s">
        <v>11</v>
      </c>
      <c r="H3221" t="s">
        <v>37</v>
      </c>
      <c r="I3221">
        <v>1888</v>
      </c>
      <c r="J3221">
        <v>1700</v>
      </c>
      <c r="K3221">
        <f>database[[#This Row],[white_rating]]-database[[#This Row],[black_rating]]</f>
        <v>188</v>
      </c>
      <c r="L3221" t="s">
        <v>530</v>
      </c>
    </row>
    <row r="3222" spans="1:12" x14ac:dyDescent="0.3">
      <c r="A3222" t="s">
        <v>7545</v>
      </c>
      <c r="B3222" t="b">
        <v>1</v>
      </c>
      <c r="C3222" t="s">
        <v>7546</v>
      </c>
      <c r="D3222" s="1">
        <f t="shared" si="50"/>
        <v>42975.251824131949</v>
      </c>
      <c r="E3222">
        <v>96</v>
      </c>
      <c r="F3222" t="s">
        <v>14</v>
      </c>
      <c r="G3222" t="s">
        <v>11</v>
      </c>
      <c r="H3222" t="s">
        <v>37</v>
      </c>
      <c r="I3222">
        <v>1888</v>
      </c>
      <c r="J3222">
        <v>1765</v>
      </c>
      <c r="K3222">
        <f>database[[#This Row],[white_rating]]-database[[#This Row],[black_rating]]</f>
        <v>123</v>
      </c>
      <c r="L3222" t="s">
        <v>21</v>
      </c>
    </row>
    <row r="3223" spans="1:12" x14ac:dyDescent="0.3">
      <c r="A3223" t="s">
        <v>515</v>
      </c>
      <c r="B3223" t="b">
        <v>1</v>
      </c>
      <c r="C3223">
        <v>1500680000000</v>
      </c>
      <c r="D3223" s="1">
        <f t="shared" si="50"/>
        <v>42937.981481481482</v>
      </c>
      <c r="E3223">
        <v>60</v>
      </c>
      <c r="F3223" t="s">
        <v>14</v>
      </c>
      <c r="G3223" t="s">
        <v>15</v>
      </c>
      <c r="H3223" t="s">
        <v>66</v>
      </c>
      <c r="I3223">
        <v>1887</v>
      </c>
      <c r="J3223">
        <v>1760</v>
      </c>
      <c r="K3223">
        <f>database[[#This Row],[white_rating]]-database[[#This Row],[black_rating]]</f>
        <v>127</v>
      </c>
      <c r="L3223" t="s">
        <v>21</v>
      </c>
    </row>
    <row r="3224" spans="1:12" x14ac:dyDescent="0.3">
      <c r="A3224" t="s">
        <v>946</v>
      </c>
      <c r="B3224" t="b">
        <v>1</v>
      </c>
      <c r="C3224">
        <v>1503970000000</v>
      </c>
      <c r="D3224" s="1">
        <f t="shared" si="50"/>
        <v>42976.060185185182</v>
      </c>
      <c r="E3224">
        <v>48</v>
      </c>
      <c r="F3224" t="s">
        <v>14</v>
      </c>
      <c r="G3224" t="s">
        <v>15</v>
      </c>
      <c r="H3224" t="s">
        <v>938</v>
      </c>
      <c r="I3224">
        <v>1887</v>
      </c>
      <c r="J3224">
        <v>1892</v>
      </c>
      <c r="K3224">
        <f>database[[#This Row],[white_rating]]-database[[#This Row],[black_rating]]</f>
        <v>-5</v>
      </c>
      <c r="L3224" t="s">
        <v>103</v>
      </c>
    </row>
    <row r="3225" spans="1:12" x14ac:dyDescent="0.3">
      <c r="A3225" t="s">
        <v>953</v>
      </c>
      <c r="B3225" t="b">
        <v>1</v>
      </c>
      <c r="C3225">
        <v>1503690000000</v>
      </c>
      <c r="D3225" s="1">
        <f t="shared" si="50"/>
        <v>42972.819444444445</v>
      </c>
      <c r="E3225">
        <v>53</v>
      </c>
      <c r="F3225" t="s">
        <v>18</v>
      </c>
      <c r="G3225" t="s">
        <v>11</v>
      </c>
      <c r="H3225" t="s">
        <v>938</v>
      </c>
      <c r="I3225">
        <v>1887</v>
      </c>
      <c r="J3225">
        <v>1564</v>
      </c>
      <c r="K3225">
        <f>database[[#This Row],[white_rating]]-database[[#This Row],[black_rating]]</f>
        <v>323</v>
      </c>
      <c r="L3225" t="s">
        <v>192</v>
      </c>
    </row>
    <row r="3226" spans="1:12" x14ac:dyDescent="0.3">
      <c r="A3226" t="s">
        <v>1644</v>
      </c>
      <c r="B3226" t="b">
        <v>1</v>
      </c>
      <c r="C3226">
        <v>1461360000000</v>
      </c>
      <c r="D3226" s="1">
        <f t="shared" si="50"/>
        <v>42482.888888888891</v>
      </c>
      <c r="E3226">
        <v>70</v>
      </c>
      <c r="F3226" t="s">
        <v>14</v>
      </c>
      <c r="G3226" t="s">
        <v>15</v>
      </c>
      <c r="H3226" t="s">
        <v>164</v>
      </c>
      <c r="I3226">
        <v>1887</v>
      </c>
      <c r="J3226">
        <v>2045</v>
      </c>
      <c r="K3226">
        <f>database[[#This Row],[white_rating]]-database[[#This Row],[black_rating]]</f>
        <v>-158</v>
      </c>
      <c r="L3226" t="s">
        <v>17</v>
      </c>
    </row>
    <row r="3227" spans="1:12" x14ac:dyDescent="0.3">
      <c r="A3227" t="s">
        <v>1951</v>
      </c>
      <c r="B3227" t="b">
        <v>1</v>
      </c>
      <c r="C3227">
        <v>1466000000000</v>
      </c>
      <c r="D3227" s="1">
        <f t="shared" si="50"/>
        <v>42536.592592592591</v>
      </c>
      <c r="E3227">
        <v>55</v>
      </c>
      <c r="F3227" t="s">
        <v>18</v>
      </c>
      <c r="G3227" t="s">
        <v>11</v>
      </c>
      <c r="H3227" t="s">
        <v>25</v>
      </c>
      <c r="I3227">
        <v>1887</v>
      </c>
      <c r="J3227">
        <v>1785</v>
      </c>
      <c r="K3227">
        <f>database[[#This Row],[white_rating]]-database[[#This Row],[black_rating]]</f>
        <v>102</v>
      </c>
      <c r="L3227" t="s">
        <v>36</v>
      </c>
    </row>
    <row r="3228" spans="1:12" x14ac:dyDescent="0.3">
      <c r="A3228" t="s">
        <v>2277</v>
      </c>
      <c r="B3228" t="b">
        <v>1</v>
      </c>
      <c r="C3228">
        <v>1438690000000</v>
      </c>
      <c r="D3228" s="1">
        <f t="shared" si="50"/>
        <v>42220.504629629635</v>
      </c>
      <c r="E3228">
        <v>41</v>
      </c>
      <c r="F3228" t="s">
        <v>14</v>
      </c>
      <c r="G3228" t="s">
        <v>11</v>
      </c>
      <c r="H3228" t="s">
        <v>493</v>
      </c>
      <c r="I3228">
        <v>1887</v>
      </c>
      <c r="J3228">
        <v>1905</v>
      </c>
      <c r="K3228">
        <f>database[[#This Row],[white_rating]]-database[[#This Row],[black_rating]]</f>
        <v>-18</v>
      </c>
      <c r="L3228" t="s">
        <v>306</v>
      </c>
    </row>
    <row r="3229" spans="1:12" x14ac:dyDescent="0.3">
      <c r="A3229" t="s">
        <v>2282</v>
      </c>
      <c r="B3229" t="b">
        <v>1</v>
      </c>
      <c r="C3229">
        <v>1504300000000</v>
      </c>
      <c r="D3229" s="1">
        <f t="shared" si="50"/>
        <v>42979.879629629635</v>
      </c>
      <c r="E3229">
        <v>38</v>
      </c>
      <c r="F3229" t="s">
        <v>14</v>
      </c>
      <c r="G3229" t="s">
        <v>15</v>
      </c>
      <c r="H3229" t="s">
        <v>25</v>
      </c>
      <c r="I3229">
        <v>1887</v>
      </c>
      <c r="J3229">
        <v>2187</v>
      </c>
      <c r="K3229">
        <f>database[[#This Row],[white_rating]]-database[[#This Row],[black_rating]]</f>
        <v>-300</v>
      </c>
      <c r="L3229" t="s">
        <v>269</v>
      </c>
    </row>
    <row r="3230" spans="1:12" x14ac:dyDescent="0.3">
      <c r="A3230" t="s">
        <v>2550</v>
      </c>
      <c r="B3230" t="b">
        <v>0</v>
      </c>
      <c r="C3230">
        <v>1495930000000</v>
      </c>
      <c r="D3230" s="1">
        <f t="shared" si="50"/>
        <v>42883.004629629635</v>
      </c>
      <c r="E3230">
        <v>94</v>
      </c>
      <c r="F3230" t="s">
        <v>24</v>
      </c>
      <c r="G3230" t="s">
        <v>24</v>
      </c>
      <c r="H3230" t="s">
        <v>25</v>
      </c>
      <c r="I3230">
        <v>1887</v>
      </c>
      <c r="J3230">
        <v>1715</v>
      </c>
      <c r="K3230">
        <f>database[[#This Row],[white_rating]]-database[[#This Row],[black_rating]]</f>
        <v>172</v>
      </c>
      <c r="L3230" t="s">
        <v>185</v>
      </c>
    </row>
    <row r="3231" spans="1:12" x14ac:dyDescent="0.3">
      <c r="A3231" t="s">
        <v>2629</v>
      </c>
      <c r="B3231" t="b">
        <v>1</v>
      </c>
      <c r="C3231" t="s">
        <v>2630</v>
      </c>
      <c r="D3231" s="1">
        <f t="shared" si="50"/>
        <v>42562.022593900459</v>
      </c>
      <c r="E3231">
        <v>16</v>
      </c>
      <c r="F3231" t="s">
        <v>18</v>
      </c>
      <c r="G3231" t="s">
        <v>15</v>
      </c>
      <c r="H3231" t="s">
        <v>37</v>
      </c>
      <c r="I3231">
        <v>1887</v>
      </c>
      <c r="J3231">
        <v>1777</v>
      </c>
      <c r="K3231">
        <f>database[[#This Row],[white_rating]]-database[[#This Row],[black_rating]]</f>
        <v>110</v>
      </c>
      <c r="L3231" t="s">
        <v>33</v>
      </c>
    </row>
    <row r="3232" spans="1:12" x14ac:dyDescent="0.3">
      <c r="A3232" t="s">
        <v>2654</v>
      </c>
      <c r="B3232" t="b">
        <v>1</v>
      </c>
      <c r="C3232" t="s">
        <v>2655</v>
      </c>
      <c r="D3232" s="1">
        <f t="shared" si="50"/>
        <v>41975.88162112268</v>
      </c>
      <c r="E3232">
        <v>49</v>
      </c>
      <c r="F3232" t="s">
        <v>18</v>
      </c>
      <c r="G3232" t="s">
        <v>11</v>
      </c>
      <c r="H3232" t="s">
        <v>25</v>
      </c>
      <c r="I3232">
        <v>1887</v>
      </c>
      <c r="J3232">
        <v>1500</v>
      </c>
      <c r="K3232">
        <f>database[[#This Row],[white_rating]]-database[[#This Row],[black_rating]]</f>
        <v>387</v>
      </c>
      <c r="L3232" t="s">
        <v>43</v>
      </c>
    </row>
    <row r="3233" spans="1:12" x14ac:dyDescent="0.3">
      <c r="A3233" t="s">
        <v>4458</v>
      </c>
      <c r="B3233" t="b">
        <v>1</v>
      </c>
      <c r="C3233" t="s">
        <v>4459</v>
      </c>
      <c r="D3233" s="1">
        <f t="shared" si="50"/>
        <v>42905.505891157409</v>
      </c>
      <c r="E3233">
        <v>11</v>
      </c>
      <c r="F3233" t="s">
        <v>14</v>
      </c>
      <c r="G3233" t="s">
        <v>11</v>
      </c>
      <c r="H3233" t="s">
        <v>315</v>
      </c>
      <c r="I3233">
        <v>1887</v>
      </c>
      <c r="J3233">
        <v>1295</v>
      </c>
      <c r="K3233">
        <f>database[[#This Row],[white_rating]]-database[[#This Row],[black_rating]]</f>
        <v>592</v>
      </c>
      <c r="L3233" t="s">
        <v>17</v>
      </c>
    </row>
    <row r="3234" spans="1:12" x14ac:dyDescent="0.3">
      <c r="A3234" t="s">
        <v>4864</v>
      </c>
      <c r="B3234" t="b">
        <v>1</v>
      </c>
      <c r="C3234" t="s">
        <v>4865</v>
      </c>
      <c r="D3234" s="1">
        <f t="shared" si="50"/>
        <v>42981.88872268518</v>
      </c>
      <c r="E3234">
        <v>35</v>
      </c>
      <c r="F3234" t="s">
        <v>14</v>
      </c>
      <c r="G3234" t="s">
        <v>11</v>
      </c>
      <c r="H3234" t="s">
        <v>25</v>
      </c>
      <c r="I3234">
        <v>1887</v>
      </c>
      <c r="J3234">
        <v>1665</v>
      </c>
      <c r="K3234">
        <f>database[[#This Row],[white_rating]]-database[[#This Row],[black_rating]]</f>
        <v>222</v>
      </c>
      <c r="L3234" t="s">
        <v>102</v>
      </c>
    </row>
    <row r="3235" spans="1:12" x14ac:dyDescent="0.3">
      <c r="A3235" t="s">
        <v>6868</v>
      </c>
      <c r="B3235" t="b">
        <v>1</v>
      </c>
      <c r="C3235" t="s">
        <v>6869</v>
      </c>
      <c r="D3235" s="1">
        <f t="shared" si="50"/>
        <v>42890.528510671298</v>
      </c>
      <c r="E3235">
        <v>41</v>
      </c>
      <c r="F3235" t="s">
        <v>10</v>
      </c>
      <c r="G3235" t="s">
        <v>11</v>
      </c>
      <c r="H3235" t="s">
        <v>25</v>
      </c>
      <c r="I3235">
        <v>1887</v>
      </c>
      <c r="J3235">
        <v>1699</v>
      </c>
      <c r="K3235">
        <f>database[[#This Row],[white_rating]]-database[[#This Row],[black_rating]]</f>
        <v>188</v>
      </c>
      <c r="L3235" t="s">
        <v>110</v>
      </c>
    </row>
    <row r="3236" spans="1:12" x14ac:dyDescent="0.3">
      <c r="A3236" t="s">
        <v>925</v>
      </c>
      <c r="B3236" t="b">
        <v>1</v>
      </c>
      <c r="C3236">
        <v>1489700000000</v>
      </c>
      <c r="D3236" s="1">
        <f t="shared" si="50"/>
        <v>42810.898148148146</v>
      </c>
      <c r="E3236">
        <v>25</v>
      </c>
      <c r="F3236" t="s">
        <v>14</v>
      </c>
      <c r="G3236" t="s">
        <v>15</v>
      </c>
      <c r="H3236" t="s">
        <v>38</v>
      </c>
      <c r="I3236">
        <v>1886</v>
      </c>
      <c r="J3236">
        <v>2001</v>
      </c>
      <c r="K3236">
        <f>database[[#This Row],[white_rating]]-database[[#This Row],[black_rating]]</f>
        <v>-115</v>
      </c>
      <c r="L3236" t="s">
        <v>27</v>
      </c>
    </row>
    <row r="3237" spans="1:12" x14ac:dyDescent="0.3">
      <c r="A3237" t="s">
        <v>959</v>
      </c>
      <c r="B3237" t="b">
        <v>1</v>
      </c>
      <c r="C3237">
        <v>1502750000000</v>
      </c>
      <c r="D3237" s="1">
        <f t="shared" si="50"/>
        <v>42961.939814814818</v>
      </c>
      <c r="E3237">
        <v>45</v>
      </c>
      <c r="F3237" t="s">
        <v>14</v>
      </c>
      <c r="G3237" t="s">
        <v>11</v>
      </c>
      <c r="H3237" t="s">
        <v>938</v>
      </c>
      <c r="I3237">
        <v>1886</v>
      </c>
      <c r="J3237">
        <v>1737</v>
      </c>
      <c r="K3237">
        <f>database[[#This Row],[white_rating]]-database[[#This Row],[black_rating]]</f>
        <v>149</v>
      </c>
      <c r="L3237" t="s">
        <v>43</v>
      </c>
    </row>
    <row r="3238" spans="1:12" x14ac:dyDescent="0.3">
      <c r="A3238" t="s">
        <v>1556</v>
      </c>
      <c r="B3238" t="b">
        <v>1</v>
      </c>
      <c r="C3238">
        <v>1464650000000</v>
      </c>
      <c r="D3238" s="1">
        <f t="shared" si="50"/>
        <v>42520.967592592591</v>
      </c>
      <c r="E3238">
        <v>59</v>
      </c>
      <c r="F3238" t="s">
        <v>14</v>
      </c>
      <c r="G3238" t="s">
        <v>11</v>
      </c>
      <c r="H3238" t="s">
        <v>101</v>
      </c>
      <c r="I3238">
        <v>1886</v>
      </c>
      <c r="J3238">
        <v>1862</v>
      </c>
      <c r="K3238">
        <f>database[[#This Row],[white_rating]]-database[[#This Row],[black_rating]]</f>
        <v>24</v>
      </c>
      <c r="L3238" t="s">
        <v>360</v>
      </c>
    </row>
    <row r="3239" spans="1:12" x14ac:dyDescent="0.3">
      <c r="A3239" t="s">
        <v>2529</v>
      </c>
      <c r="B3239" t="b">
        <v>1</v>
      </c>
      <c r="C3239">
        <v>1467070000000</v>
      </c>
      <c r="D3239" s="1">
        <f t="shared" si="50"/>
        <v>42548.976851851854</v>
      </c>
      <c r="E3239">
        <v>60</v>
      </c>
      <c r="F3239" t="s">
        <v>14</v>
      </c>
      <c r="G3239" t="s">
        <v>11</v>
      </c>
      <c r="H3239" t="s">
        <v>20</v>
      </c>
      <c r="I3239">
        <v>1886</v>
      </c>
      <c r="J3239">
        <v>1688</v>
      </c>
      <c r="K3239">
        <f>database[[#This Row],[white_rating]]-database[[#This Row],[black_rating]]</f>
        <v>198</v>
      </c>
      <c r="L3239" t="s">
        <v>195</v>
      </c>
    </row>
    <row r="3240" spans="1:12" x14ac:dyDescent="0.3">
      <c r="A3240" t="s">
        <v>2858</v>
      </c>
      <c r="B3240" t="b">
        <v>0</v>
      </c>
      <c r="C3240" t="s">
        <v>2859</v>
      </c>
      <c r="D3240" s="1">
        <f t="shared" si="50"/>
        <v>41825.075374328706</v>
      </c>
      <c r="E3240">
        <v>23</v>
      </c>
      <c r="F3240" t="s">
        <v>14</v>
      </c>
      <c r="G3240" t="s">
        <v>11</v>
      </c>
      <c r="H3240" t="s">
        <v>25</v>
      </c>
      <c r="I3240">
        <v>1886</v>
      </c>
      <c r="J3240">
        <v>1590</v>
      </c>
      <c r="K3240">
        <f>database[[#This Row],[white_rating]]-database[[#This Row],[black_rating]]</f>
        <v>296</v>
      </c>
      <c r="L3240" t="s">
        <v>1532</v>
      </c>
    </row>
    <row r="3241" spans="1:12" x14ac:dyDescent="0.3">
      <c r="A3241" t="s">
        <v>3230</v>
      </c>
      <c r="B3241" t="b">
        <v>1</v>
      </c>
      <c r="C3241" t="s">
        <v>3231</v>
      </c>
      <c r="D3241" s="1">
        <f t="shared" si="50"/>
        <v>42978.256933067125</v>
      </c>
      <c r="E3241">
        <v>93</v>
      </c>
      <c r="F3241" t="s">
        <v>14</v>
      </c>
      <c r="G3241" t="s">
        <v>11</v>
      </c>
      <c r="H3241" t="s">
        <v>38</v>
      </c>
      <c r="I3241">
        <v>1886</v>
      </c>
      <c r="J3241">
        <v>1906</v>
      </c>
      <c r="K3241">
        <f>database[[#This Row],[white_rating]]-database[[#This Row],[black_rating]]</f>
        <v>-20</v>
      </c>
      <c r="L3241" t="s">
        <v>268</v>
      </c>
    </row>
    <row r="3242" spans="1:12" x14ac:dyDescent="0.3">
      <c r="A3242" t="s">
        <v>3239</v>
      </c>
      <c r="B3242" t="b">
        <v>1</v>
      </c>
      <c r="C3242" t="s">
        <v>3240</v>
      </c>
      <c r="D3242" s="1">
        <f t="shared" si="50"/>
        <v>42975.317280173607</v>
      </c>
      <c r="E3242">
        <v>64</v>
      </c>
      <c r="F3242" t="s">
        <v>14</v>
      </c>
      <c r="G3242" t="s">
        <v>15</v>
      </c>
      <c r="H3242" t="s">
        <v>25</v>
      </c>
      <c r="I3242">
        <v>1886</v>
      </c>
      <c r="J3242">
        <v>1876</v>
      </c>
      <c r="K3242">
        <f>database[[#This Row],[white_rating]]-database[[#This Row],[black_rating]]</f>
        <v>10</v>
      </c>
      <c r="L3242" t="s">
        <v>211</v>
      </c>
    </row>
    <row r="3243" spans="1:12" x14ac:dyDescent="0.3">
      <c r="A3243" t="s">
        <v>3988</v>
      </c>
      <c r="B3243" t="b">
        <v>1</v>
      </c>
      <c r="C3243" t="s">
        <v>3989</v>
      </c>
      <c r="D3243" s="1">
        <f t="shared" si="50"/>
        <v>42979.845022766203</v>
      </c>
      <c r="E3243">
        <v>39</v>
      </c>
      <c r="F3243" t="s">
        <v>18</v>
      </c>
      <c r="G3243" t="s">
        <v>11</v>
      </c>
      <c r="H3243" t="s">
        <v>25</v>
      </c>
      <c r="I3243">
        <v>1886</v>
      </c>
      <c r="J3243">
        <v>1885</v>
      </c>
      <c r="K3243">
        <f>database[[#This Row],[white_rating]]-database[[#This Row],[black_rating]]</f>
        <v>1</v>
      </c>
      <c r="L3243" t="s">
        <v>27</v>
      </c>
    </row>
    <row r="3244" spans="1:12" x14ac:dyDescent="0.3">
      <c r="A3244" t="s">
        <v>4628</v>
      </c>
      <c r="B3244" t="b">
        <v>1</v>
      </c>
      <c r="C3244" t="s">
        <v>4629</v>
      </c>
      <c r="D3244" s="1">
        <f t="shared" si="50"/>
        <v>42951.8249659375</v>
      </c>
      <c r="E3244">
        <v>55</v>
      </c>
      <c r="F3244" t="s">
        <v>18</v>
      </c>
      <c r="G3244" t="s">
        <v>11</v>
      </c>
      <c r="H3244" t="s">
        <v>25</v>
      </c>
      <c r="I3244">
        <v>1886</v>
      </c>
      <c r="J3244">
        <v>1223</v>
      </c>
      <c r="K3244">
        <f>database[[#This Row],[white_rating]]-database[[#This Row],[black_rating]]</f>
        <v>663</v>
      </c>
      <c r="L3244" t="s">
        <v>23</v>
      </c>
    </row>
    <row r="3245" spans="1:12" x14ac:dyDescent="0.3">
      <c r="A3245" t="s">
        <v>4880</v>
      </c>
      <c r="B3245" t="b">
        <v>1</v>
      </c>
      <c r="C3245" t="s">
        <v>4881</v>
      </c>
      <c r="D3245" s="1">
        <f t="shared" si="50"/>
        <v>42979.860961365739</v>
      </c>
      <c r="E3245">
        <v>35</v>
      </c>
      <c r="F3245" t="s">
        <v>18</v>
      </c>
      <c r="G3245" t="s">
        <v>11</v>
      </c>
      <c r="H3245" t="s">
        <v>25</v>
      </c>
      <c r="I3245">
        <v>1886</v>
      </c>
      <c r="J3245">
        <v>1345</v>
      </c>
      <c r="K3245">
        <f>database[[#This Row],[white_rating]]-database[[#This Row],[black_rating]]</f>
        <v>541</v>
      </c>
      <c r="L3245" t="s">
        <v>280</v>
      </c>
    </row>
    <row r="3246" spans="1:12" x14ac:dyDescent="0.3">
      <c r="A3246" t="s">
        <v>5094</v>
      </c>
      <c r="B3246" t="b">
        <v>1</v>
      </c>
      <c r="C3246" t="s">
        <v>5095</v>
      </c>
      <c r="D3246" s="1">
        <f t="shared" si="50"/>
        <v>42972.658127499999</v>
      </c>
      <c r="E3246">
        <v>52</v>
      </c>
      <c r="F3246" t="s">
        <v>14</v>
      </c>
      <c r="G3246" t="s">
        <v>15</v>
      </c>
      <c r="H3246" t="s">
        <v>199</v>
      </c>
      <c r="I3246">
        <v>1886</v>
      </c>
      <c r="J3246">
        <v>1914</v>
      </c>
      <c r="K3246">
        <f>database[[#This Row],[white_rating]]-database[[#This Row],[black_rating]]</f>
        <v>-28</v>
      </c>
      <c r="L3246" t="s">
        <v>137</v>
      </c>
    </row>
    <row r="3247" spans="1:12" x14ac:dyDescent="0.3">
      <c r="A3247" t="s">
        <v>5233</v>
      </c>
      <c r="B3247" t="b">
        <v>1</v>
      </c>
      <c r="C3247" t="s">
        <v>5234</v>
      </c>
      <c r="D3247" s="1">
        <f t="shared" si="50"/>
        <v>42981.796070486111</v>
      </c>
      <c r="E3247">
        <v>55</v>
      </c>
      <c r="F3247" t="s">
        <v>14</v>
      </c>
      <c r="G3247" t="s">
        <v>11</v>
      </c>
      <c r="H3247" t="s">
        <v>25</v>
      </c>
      <c r="I3247">
        <v>1886</v>
      </c>
      <c r="J3247">
        <v>1706</v>
      </c>
      <c r="K3247">
        <f>database[[#This Row],[white_rating]]-database[[#This Row],[black_rating]]</f>
        <v>180</v>
      </c>
      <c r="L3247" t="s">
        <v>144</v>
      </c>
    </row>
    <row r="3248" spans="1:12" x14ac:dyDescent="0.3">
      <c r="A3248" t="s">
        <v>5432</v>
      </c>
      <c r="B3248" t="b">
        <v>1</v>
      </c>
      <c r="C3248" t="s">
        <v>5433</v>
      </c>
      <c r="D3248" s="1">
        <f t="shared" si="50"/>
        <v>42965.58860555556</v>
      </c>
      <c r="E3248">
        <v>88</v>
      </c>
      <c r="F3248" t="s">
        <v>10</v>
      </c>
      <c r="G3248" t="s">
        <v>15</v>
      </c>
      <c r="H3248" t="s">
        <v>25</v>
      </c>
      <c r="I3248">
        <v>1886</v>
      </c>
      <c r="J3248">
        <v>1880</v>
      </c>
      <c r="K3248">
        <f>database[[#This Row],[white_rating]]-database[[#This Row],[black_rating]]</f>
        <v>6</v>
      </c>
      <c r="L3248" t="s">
        <v>115</v>
      </c>
    </row>
    <row r="3249" spans="1:12" x14ac:dyDescent="0.3">
      <c r="A3249" t="s">
        <v>5530</v>
      </c>
      <c r="B3249" t="b">
        <v>1</v>
      </c>
      <c r="C3249" t="s">
        <v>5531</v>
      </c>
      <c r="D3249" s="1">
        <f t="shared" si="50"/>
        <v>42781.583620289355</v>
      </c>
      <c r="E3249">
        <v>31</v>
      </c>
      <c r="F3249" t="s">
        <v>14</v>
      </c>
      <c r="G3249" t="s">
        <v>11</v>
      </c>
      <c r="H3249" t="s">
        <v>25</v>
      </c>
      <c r="I3249">
        <v>1886</v>
      </c>
      <c r="J3249">
        <v>1803</v>
      </c>
      <c r="K3249">
        <f>database[[#This Row],[white_rating]]-database[[#This Row],[black_rating]]</f>
        <v>83</v>
      </c>
      <c r="L3249" t="s">
        <v>212</v>
      </c>
    </row>
    <row r="3250" spans="1:12" x14ac:dyDescent="0.3">
      <c r="A3250" t="s">
        <v>5635</v>
      </c>
      <c r="B3250" t="b">
        <v>1</v>
      </c>
      <c r="C3250" t="s">
        <v>5636</v>
      </c>
      <c r="D3250" s="1">
        <f t="shared" si="50"/>
        <v>42975.76190109954</v>
      </c>
      <c r="E3250">
        <v>108</v>
      </c>
      <c r="F3250" t="s">
        <v>18</v>
      </c>
      <c r="G3250" t="s">
        <v>15</v>
      </c>
      <c r="H3250" t="s">
        <v>25</v>
      </c>
      <c r="I3250">
        <v>1886</v>
      </c>
      <c r="J3250">
        <v>1864</v>
      </c>
      <c r="K3250">
        <f>database[[#This Row],[white_rating]]-database[[#This Row],[black_rating]]</f>
        <v>22</v>
      </c>
      <c r="L3250" t="s">
        <v>121</v>
      </c>
    </row>
    <row r="3251" spans="1:12" x14ac:dyDescent="0.3">
      <c r="A3251" t="s">
        <v>6114</v>
      </c>
      <c r="B3251" t="b">
        <v>0</v>
      </c>
      <c r="C3251" t="s">
        <v>6115</v>
      </c>
      <c r="D3251" s="1">
        <f t="shared" si="50"/>
        <v>42640.690893159721</v>
      </c>
      <c r="E3251">
        <v>53</v>
      </c>
      <c r="F3251" t="s">
        <v>10</v>
      </c>
      <c r="G3251" t="s">
        <v>11</v>
      </c>
      <c r="H3251" t="s">
        <v>29</v>
      </c>
      <c r="I3251">
        <v>1886</v>
      </c>
      <c r="J3251">
        <v>1970</v>
      </c>
      <c r="K3251">
        <f>database[[#This Row],[white_rating]]-database[[#This Row],[black_rating]]</f>
        <v>-84</v>
      </c>
      <c r="L3251" t="s">
        <v>216</v>
      </c>
    </row>
    <row r="3252" spans="1:12" x14ac:dyDescent="0.3">
      <c r="A3252" t="s">
        <v>6118</v>
      </c>
      <c r="B3252" t="b">
        <v>1</v>
      </c>
      <c r="C3252" t="s">
        <v>6119</v>
      </c>
      <c r="D3252" s="1">
        <f t="shared" si="50"/>
        <v>42640.665119965277</v>
      </c>
      <c r="E3252">
        <v>135</v>
      </c>
      <c r="F3252" t="s">
        <v>18</v>
      </c>
      <c r="G3252" t="s">
        <v>11</v>
      </c>
      <c r="H3252" t="s">
        <v>29</v>
      </c>
      <c r="I3252">
        <v>1886</v>
      </c>
      <c r="J3252">
        <v>1970</v>
      </c>
      <c r="K3252">
        <f>database[[#This Row],[white_rating]]-database[[#This Row],[black_rating]]</f>
        <v>-84</v>
      </c>
      <c r="L3252" t="s">
        <v>4215</v>
      </c>
    </row>
    <row r="3253" spans="1:12" x14ac:dyDescent="0.3">
      <c r="A3253" t="s">
        <v>6425</v>
      </c>
      <c r="B3253" t="b">
        <v>1</v>
      </c>
      <c r="C3253" t="s">
        <v>6426</v>
      </c>
      <c r="D3253" s="1">
        <f t="shared" si="50"/>
        <v>42606.734715555554</v>
      </c>
      <c r="E3253">
        <v>51</v>
      </c>
      <c r="F3253" t="s">
        <v>18</v>
      </c>
      <c r="G3253" t="s">
        <v>11</v>
      </c>
      <c r="H3253" t="s">
        <v>25</v>
      </c>
      <c r="I3253">
        <v>1886</v>
      </c>
      <c r="J3253">
        <v>1464</v>
      </c>
      <c r="K3253">
        <f>database[[#This Row],[white_rating]]-database[[#This Row],[black_rating]]</f>
        <v>422</v>
      </c>
      <c r="L3253" t="s">
        <v>36</v>
      </c>
    </row>
    <row r="3254" spans="1:12" x14ac:dyDescent="0.3">
      <c r="A3254" t="s">
        <v>6627</v>
      </c>
      <c r="B3254" t="b">
        <v>1</v>
      </c>
      <c r="C3254" t="s">
        <v>6628</v>
      </c>
      <c r="D3254" s="1">
        <f t="shared" si="50"/>
        <v>42976.709289537037</v>
      </c>
      <c r="E3254">
        <v>44</v>
      </c>
      <c r="F3254" t="s">
        <v>14</v>
      </c>
      <c r="G3254" t="s">
        <v>15</v>
      </c>
      <c r="H3254" t="s">
        <v>38</v>
      </c>
      <c r="I3254">
        <v>1886</v>
      </c>
      <c r="J3254">
        <v>1836</v>
      </c>
      <c r="K3254">
        <f>database[[#This Row],[white_rating]]-database[[#This Row],[black_rating]]</f>
        <v>50</v>
      </c>
      <c r="L3254" t="s">
        <v>36</v>
      </c>
    </row>
    <row r="3255" spans="1:12" x14ac:dyDescent="0.3">
      <c r="A3255" t="s">
        <v>145</v>
      </c>
      <c r="B3255" t="b">
        <v>1</v>
      </c>
      <c r="C3255">
        <v>1503450000000</v>
      </c>
      <c r="D3255" s="1">
        <f t="shared" si="50"/>
        <v>42970.041666666672</v>
      </c>
      <c r="E3255">
        <v>107</v>
      </c>
      <c r="F3255" t="s">
        <v>14</v>
      </c>
      <c r="G3255" t="s">
        <v>11</v>
      </c>
      <c r="H3255" t="s">
        <v>48</v>
      </c>
      <c r="I3255">
        <v>1885</v>
      </c>
      <c r="J3255">
        <v>1856</v>
      </c>
      <c r="K3255">
        <f>database[[#This Row],[white_rating]]-database[[#This Row],[black_rating]]</f>
        <v>29</v>
      </c>
      <c r="L3255" t="s">
        <v>137</v>
      </c>
    </row>
    <row r="3256" spans="1:12" x14ac:dyDescent="0.3">
      <c r="A3256" t="s">
        <v>651</v>
      </c>
      <c r="B3256" t="b">
        <v>1</v>
      </c>
      <c r="C3256">
        <v>1495260000000</v>
      </c>
      <c r="D3256" s="1">
        <f t="shared" si="50"/>
        <v>42875.25</v>
      </c>
      <c r="E3256">
        <v>99</v>
      </c>
      <c r="F3256" t="s">
        <v>18</v>
      </c>
      <c r="G3256" t="s">
        <v>11</v>
      </c>
      <c r="H3256" t="s">
        <v>25</v>
      </c>
      <c r="I3256">
        <v>1885</v>
      </c>
      <c r="J3256">
        <v>1607</v>
      </c>
      <c r="K3256">
        <f>database[[#This Row],[white_rating]]-database[[#This Row],[black_rating]]</f>
        <v>278</v>
      </c>
      <c r="L3256" t="s">
        <v>17</v>
      </c>
    </row>
    <row r="3257" spans="1:12" x14ac:dyDescent="0.3">
      <c r="A3257" t="s">
        <v>824</v>
      </c>
      <c r="B3257" t="b">
        <v>1</v>
      </c>
      <c r="C3257">
        <v>1502790000000</v>
      </c>
      <c r="D3257" s="1">
        <f t="shared" si="50"/>
        <v>42962.402777777781</v>
      </c>
      <c r="E3257">
        <v>133</v>
      </c>
      <c r="F3257" t="s">
        <v>24</v>
      </c>
      <c r="G3257" t="s">
        <v>24</v>
      </c>
      <c r="H3257" t="s">
        <v>25</v>
      </c>
      <c r="I3257">
        <v>1885</v>
      </c>
      <c r="J3257">
        <v>1837</v>
      </c>
      <c r="K3257">
        <f>database[[#This Row],[white_rating]]-database[[#This Row],[black_rating]]</f>
        <v>48</v>
      </c>
      <c r="L3257" t="s">
        <v>718</v>
      </c>
    </row>
    <row r="3258" spans="1:12" x14ac:dyDescent="0.3">
      <c r="A3258" t="s">
        <v>869</v>
      </c>
      <c r="B3258" t="b">
        <v>1</v>
      </c>
      <c r="C3258">
        <v>1483900000000</v>
      </c>
      <c r="D3258" s="1">
        <f t="shared" si="50"/>
        <v>42743.768518518518</v>
      </c>
      <c r="E3258">
        <v>74</v>
      </c>
      <c r="F3258" t="s">
        <v>14</v>
      </c>
      <c r="G3258" t="s">
        <v>15</v>
      </c>
      <c r="H3258" t="s">
        <v>29</v>
      </c>
      <c r="I3258">
        <v>1885</v>
      </c>
      <c r="J3258">
        <v>2261</v>
      </c>
      <c r="K3258">
        <f>database[[#This Row],[white_rating]]-database[[#This Row],[black_rating]]</f>
        <v>-376</v>
      </c>
      <c r="L3258" t="s">
        <v>45</v>
      </c>
    </row>
    <row r="3259" spans="1:12" x14ac:dyDescent="0.3">
      <c r="A3259" t="s">
        <v>1064</v>
      </c>
      <c r="B3259" t="b">
        <v>1</v>
      </c>
      <c r="C3259">
        <v>1502220000000</v>
      </c>
      <c r="D3259" s="1">
        <f t="shared" si="50"/>
        <v>42955.805555555555</v>
      </c>
      <c r="E3259">
        <v>73</v>
      </c>
      <c r="F3259" t="s">
        <v>18</v>
      </c>
      <c r="G3259" t="s">
        <v>11</v>
      </c>
      <c r="H3259" t="s">
        <v>25</v>
      </c>
      <c r="I3259">
        <v>1885</v>
      </c>
      <c r="J3259">
        <v>1798</v>
      </c>
      <c r="K3259">
        <f>database[[#This Row],[white_rating]]-database[[#This Row],[black_rating]]</f>
        <v>87</v>
      </c>
      <c r="L3259" t="s">
        <v>76</v>
      </c>
    </row>
    <row r="3260" spans="1:12" x14ac:dyDescent="0.3">
      <c r="A3260" t="s">
        <v>1076</v>
      </c>
      <c r="B3260" t="b">
        <v>1</v>
      </c>
      <c r="C3260">
        <v>1502610000000</v>
      </c>
      <c r="D3260" s="1">
        <f t="shared" si="50"/>
        <v>42960.319444444445</v>
      </c>
      <c r="E3260">
        <v>66</v>
      </c>
      <c r="F3260" t="s">
        <v>14</v>
      </c>
      <c r="G3260" t="s">
        <v>15</v>
      </c>
      <c r="H3260" t="s">
        <v>37</v>
      </c>
      <c r="I3260">
        <v>1885</v>
      </c>
      <c r="J3260">
        <v>1897</v>
      </c>
      <c r="K3260">
        <f>database[[#This Row],[white_rating]]-database[[#This Row],[black_rating]]</f>
        <v>-12</v>
      </c>
      <c r="L3260" t="s">
        <v>34</v>
      </c>
    </row>
    <row r="3261" spans="1:12" x14ac:dyDescent="0.3">
      <c r="A3261" t="s">
        <v>1852</v>
      </c>
      <c r="B3261" t="b">
        <v>1</v>
      </c>
      <c r="C3261">
        <v>1455120000000</v>
      </c>
      <c r="D3261" s="1">
        <f t="shared" si="50"/>
        <v>42410.666666666672</v>
      </c>
      <c r="E3261">
        <v>168</v>
      </c>
      <c r="F3261" t="s">
        <v>18</v>
      </c>
      <c r="G3261" t="s">
        <v>15</v>
      </c>
      <c r="H3261" t="s">
        <v>508</v>
      </c>
      <c r="I3261">
        <v>1885</v>
      </c>
      <c r="J3261">
        <v>2107</v>
      </c>
      <c r="K3261">
        <f>database[[#This Row],[white_rating]]-database[[#This Row],[black_rating]]</f>
        <v>-222</v>
      </c>
      <c r="L3261" t="s">
        <v>105</v>
      </c>
    </row>
    <row r="3262" spans="1:12" x14ac:dyDescent="0.3">
      <c r="A3262" t="s">
        <v>2037</v>
      </c>
      <c r="B3262" t="b">
        <v>1</v>
      </c>
      <c r="C3262">
        <v>1504050000000</v>
      </c>
      <c r="D3262" s="1">
        <f t="shared" si="50"/>
        <v>42976.986111111109</v>
      </c>
      <c r="E3262">
        <v>35</v>
      </c>
      <c r="F3262" t="s">
        <v>18</v>
      </c>
      <c r="G3262" t="s">
        <v>11</v>
      </c>
      <c r="H3262" t="s">
        <v>25</v>
      </c>
      <c r="I3262">
        <v>1885</v>
      </c>
      <c r="J3262">
        <v>1460</v>
      </c>
      <c r="K3262">
        <f>database[[#This Row],[white_rating]]-database[[#This Row],[black_rating]]</f>
        <v>425</v>
      </c>
      <c r="L3262" t="s">
        <v>43</v>
      </c>
    </row>
    <row r="3263" spans="1:12" x14ac:dyDescent="0.3">
      <c r="A3263" t="s">
        <v>2053</v>
      </c>
      <c r="B3263" t="b">
        <v>1</v>
      </c>
      <c r="C3263">
        <v>1502360000000</v>
      </c>
      <c r="D3263" s="1">
        <f t="shared" si="50"/>
        <v>42957.425925925927</v>
      </c>
      <c r="E3263">
        <v>76</v>
      </c>
      <c r="F3263" t="s">
        <v>14</v>
      </c>
      <c r="G3263" t="s">
        <v>15</v>
      </c>
      <c r="H3263" t="s">
        <v>25</v>
      </c>
      <c r="I3263">
        <v>1885</v>
      </c>
      <c r="J3263">
        <v>1952</v>
      </c>
      <c r="K3263">
        <f>database[[#This Row],[white_rating]]-database[[#This Row],[black_rating]]</f>
        <v>-67</v>
      </c>
      <c r="L3263" t="s">
        <v>58</v>
      </c>
    </row>
    <row r="3264" spans="1:12" x14ac:dyDescent="0.3">
      <c r="A3264" t="s">
        <v>2472</v>
      </c>
      <c r="B3264" t="b">
        <v>1</v>
      </c>
      <c r="C3264">
        <v>1504010000000</v>
      </c>
      <c r="D3264" s="1">
        <f t="shared" si="50"/>
        <v>42976.523148148146</v>
      </c>
      <c r="E3264">
        <v>20</v>
      </c>
      <c r="F3264" t="s">
        <v>14</v>
      </c>
      <c r="G3264" t="s">
        <v>15</v>
      </c>
      <c r="H3264" t="s">
        <v>64</v>
      </c>
      <c r="I3264">
        <v>1885</v>
      </c>
      <c r="J3264">
        <v>1960</v>
      </c>
      <c r="K3264">
        <f>database[[#This Row],[white_rating]]-database[[#This Row],[black_rating]]</f>
        <v>-75</v>
      </c>
      <c r="L3264" t="s">
        <v>76</v>
      </c>
    </row>
    <row r="3265" spans="1:12" x14ac:dyDescent="0.3">
      <c r="A3265" t="s">
        <v>3035</v>
      </c>
      <c r="B3265" t="b">
        <v>1</v>
      </c>
      <c r="C3265" t="s">
        <v>3036</v>
      </c>
      <c r="D3265" s="1">
        <f t="shared" si="50"/>
        <v>41673.82587961806</v>
      </c>
      <c r="E3265">
        <v>16</v>
      </c>
      <c r="F3265" t="s">
        <v>14</v>
      </c>
      <c r="G3265" t="s">
        <v>11</v>
      </c>
      <c r="H3265" t="s">
        <v>25</v>
      </c>
      <c r="I3265">
        <v>1885</v>
      </c>
      <c r="J3265">
        <v>1291</v>
      </c>
      <c r="K3265">
        <f>database[[#This Row],[white_rating]]-database[[#This Row],[black_rating]]</f>
        <v>594</v>
      </c>
      <c r="L3265" t="s">
        <v>118</v>
      </c>
    </row>
    <row r="3266" spans="1:12" x14ac:dyDescent="0.3">
      <c r="A3266" t="s">
        <v>6201</v>
      </c>
      <c r="B3266" t="b">
        <v>0</v>
      </c>
      <c r="C3266" t="s">
        <v>6202</v>
      </c>
      <c r="D3266" s="1">
        <f t="shared" ref="D3266:D3329" si="51">C3266/86400000+DATE(1970,1,1)</f>
        <v>42981.728761712962</v>
      </c>
      <c r="E3266">
        <v>68</v>
      </c>
      <c r="F3266" t="s">
        <v>18</v>
      </c>
      <c r="G3266" t="s">
        <v>15</v>
      </c>
      <c r="H3266" t="s">
        <v>264</v>
      </c>
      <c r="I3266">
        <v>1885</v>
      </c>
      <c r="J3266">
        <v>1515</v>
      </c>
      <c r="K3266">
        <f>database[[#This Row],[white_rating]]-database[[#This Row],[black_rating]]</f>
        <v>370</v>
      </c>
      <c r="L3266" t="s">
        <v>43</v>
      </c>
    </row>
    <row r="3267" spans="1:12" x14ac:dyDescent="0.3">
      <c r="A3267" t="s">
        <v>6203</v>
      </c>
      <c r="B3267" t="b">
        <v>0</v>
      </c>
      <c r="C3267" t="s">
        <v>6204</v>
      </c>
      <c r="D3267" s="1">
        <f t="shared" si="51"/>
        <v>42978.010930821758</v>
      </c>
      <c r="E3267">
        <v>96</v>
      </c>
      <c r="F3267" t="s">
        <v>14</v>
      </c>
      <c r="G3267" t="s">
        <v>15</v>
      </c>
      <c r="H3267" t="s">
        <v>3074</v>
      </c>
      <c r="I3267">
        <v>1885</v>
      </c>
      <c r="J3267">
        <v>1500</v>
      </c>
      <c r="K3267">
        <f>database[[#This Row],[white_rating]]-database[[#This Row],[black_rating]]</f>
        <v>385</v>
      </c>
      <c r="L3267" t="s">
        <v>246</v>
      </c>
    </row>
    <row r="3268" spans="1:12" x14ac:dyDescent="0.3">
      <c r="A3268" t="s">
        <v>6205</v>
      </c>
      <c r="B3268" t="b">
        <v>0</v>
      </c>
      <c r="C3268" t="s">
        <v>6206</v>
      </c>
      <c r="D3268" s="1">
        <f t="shared" si="51"/>
        <v>42977.416326307866</v>
      </c>
      <c r="E3268">
        <v>53</v>
      </c>
      <c r="F3268" t="s">
        <v>14</v>
      </c>
      <c r="G3268" t="s">
        <v>11</v>
      </c>
      <c r="H3268" t="s">
        <v>25</v>
      </c>
      <c r="I3268">
        <v>1885</v>
      </c>
      <c r="J3268">
        <v>1645</v>
      </c>
      <c r="K3268">
        <f>database[[#This Row],[white_rating]]-database[[#This Row],[black_rating]]</f>
        <v>240</v>
      </c>
      <c r="L3268" t="s">
        <v>105</v>
      </c>
    </row>
    <row r="3269" spans="1:12" x14ac:dyDescent="0.3">
      <c r="A3269" t="s">
        <v>6207</v>
      </c>
      <c r="B3269" t="b">
        <v>0</v>
      </c>
      <c r="C3269" t="s">
        <v>6208</v>
      </c>
      <c r="D3269" s="1">
        <f t="shared" si="51"/>
        <v>42973.69407143518</v>
      </c>
      <c r="E3269">
        <v>64</v>
      </c>
      <c r="F3269" t="s">
        <v>14</v>
      </c>
      <c r="G3269" t="s">
        <v>15</v>
      </c>
      <c r="H3269" t="s">
        <v>420</v>
      </c>
      <c r="I3269">
        <v>1885</v>
      </c>
      <c r="J3269">
        <v>1500</v>
      </c>
      <c r="K3269">
        <f>database[[#This Row],[white_rating]]-database[[#This Row],[black_rating]]</f>
        <v>385</v>
      </c>
      <c r="L3269" t="s">
        <v>36</v>
      </c>
    </row>
    <row r="3270" spans="1:12" x14ac:dyDescent="0.3">
      <c r="A3270" t="s">
        <v>7503</v>
      </c>
      <c r="B3270" t="b">
        <v>1</v>
      </c>
      <c r="C3270" t="s">
        <v>7504</v>
      </c>
      <c r="D3270" s="1">
        <f t="shared" si="51"/>
        <v>42978.293160717592</v>
      </c>
      <c r="E3270">
        <v>65</v>
      </c>
      <c r="F3270" t="s">
        <v>10</v>
      </c>
      <c r="G3270" t="s">
        <v>11</v>
      </c>
      <c r="H3270" t="s">
        <v>37</v>
      </c>
      <c r="I3270">
        <v>1885</v>
      </c>
      <c r="J3270">
        <v>1742</v>
      </c>
      <c r="K3270">
        <f>database[[#This Row],[white_rating]]-database[[#This Row],[black_rating]]</f>
        <v>143</v>
      </c>
      <c r="L3270" t="s">
        <v>43</v>
      </c>
    </row>
    <row r="3271" spans="1:12" x14ac:dyDescent="0.3">
      <c r="A3271" t="s">
        <v>106</v>
      </c>
      <c r="B3271" t="b">
        <v>1</v>
      </c>
      <c r="C3271">
        <v>1503590000000</v>
      </c>
      <c r="D3271" s="1">
        <f t="shared" si="51"/>
        <v>42971.662037037036</v>
      </c>
      <c r="E3271">
        <v>90</v>
      </c>
      <c r="F3271" t="s">
        <v>14</v>
      </c>
      <c r="G3271" t="s">
        <v>15</v>
      </c>
      <c r="H3271" t="s">
        <v>25</v>
      </c>
      <c r="I3271">
        <v>1884</v>
      </c>
      <c r="J3271">
        <v>1768</v>
      </c>
      <c r="K3271">
        <f>database[[#This Row],[white_rating]]-database[[#This Row],[black_rating]]</f>
        <v>116</v>
      </c>
      <c r="L3271" t="s">
        <v>105</v>
      </c>
    </row>
    <row r="3272" spans="1:12" x14ac:dyDescent="0.3">
      <c r="A3272" t="s">
        <v>524</v>
      </c>
      <c r="B3272" t="b">
        <v>0</v>
      </c>
      <c r="C3272">
        <v>1500240000000</v>
      </c>
      <c r="D3272" s="1">
        <f t="shared" si="51"/>
        <v>42932.888888888891</v>
      </c>
      <c r="E3272">
        <v>67</v>
      </c>
      <c r="F3272" t="s">
        <v>14</v>
      </c>
      <c r="G3272" t="s">
        <v>15</v>
      </c>
      <c r="H3272" t="s">
        <v>25</v>
      </c>
      <c r="I3272">
        <v>1884</v>
      </c>
      <c r="J3272">
        <v>1862</v>
      </c>
      <c r="K3272">
        <f>database[[#This Row],[white_rating]]-database[[#This Row],[black_rating]]</f>
        <v>22</v>
      </c>
      <c r="L3272" t="s">
        <v>191</v>
      </c>
    </row>
    <row r="3273" spans="1:12" x14ac:dyDescent="0.3">
      <c r="A3273" t="s">
        <v>738</v>
      </c>
      <c r="B3273" t="b">
        <v>1</v>
      </c>
      <c r="C3273">
        <v>1492320000000</v>
      </c>
      <c r="D3273" s="1">
        <f t="shared" si="51"/>
        <v>42841.222222222219</v>
      </c>
      <c r="E3273">
        <v>82</v>
      </c>
      <c r="F3273" t="s">
        <v>14</v>
      </c>
      <c r="G3273" t="s">
        <v>15</v>
      </c>
      <c r="H3273" t="s">
        <v>84</v>
      </c>
      <c r="I3273">
        <v>1884</v>
      </c>
      <c r="J3273">
        <v>1830</v>
      </c>
      <c r="K3273">
        <f>database[[#This Row],[white_rating]]-database[[#This Row],[black_rating]]</f>
        <v>54</v>
      </c>
      <c r="L3273" t="s">
        <v>118</v>
      </c>
    </row>
    <row r="3274" spans="1:12" x14ac:dyDescent="0.3">
      <c r="A3274" t="s">
        <v>826</v>
      </c>
      <c r="B3274" t="b">
        <v>1</v>
      </c>
      <c r="C3274">
        <v>1501460000000</v>
      </c>
      <c r="D3274" s="1">
        <f t="shared" si="51"/>
        <v>42947.009259259255</v>
      </c>
      <c r="E3274">
        <v>36</v>
      </c>
      <c r="F3274" t="s">
        <v>14</v>
      </c>
      <c r="G3274" t="s">
        <v>15</v>
      </c>
      <c r="H3274" t="s">
        <v>25</v>
      </c>
      <c r="I3274">
        <v>1884</v>
      </c>
      <c r="J3274">
        <v>2004</v>
      </c>
      <c r="K3274">
        <f>database[[#This Row],[white_rating]]-database[[#This Row],[black_rating]]</f>
        <v>-120</v>
      </c>
      <c r="L3274" t="s">
        <v>57</v>
      </c>
    </row>
    <row r="3275" spans="1:12" x14ac:dyDescent="0.3">
      <c r="A3275" t="s">
        <v>1305</v>
      </c>
      <c r="B3275" t="b">
        <v>0</v>
      </c>
      <c r="C3275">
        <v>1479080000000</v>
      </c>
      <c r="D3275" s="1">
        <f t="shared" si="51"/>
        <v>42687.981481481482</v>
      </c>
      <c r="E3275">
        <v>21</v>
      </c>
      <c r="F3275" t="s">
        <v>14</v>
      </c>
      <c r="G3275" t="s">
        <v>11</v>
      </c>
      <c r="H3275" t="s">
        <v>315</v>
      </c>
      <c r="I3275">
        <v>1884</v>
      </c>
      <c r="J3275">
        <v>1131</v>
      </c>
      <c r="K3275">
        <f>database[[#This Row],[white_rating]]-database[[#This Row],[black_rating]]</f>
        <v>753</v>
      </c>
      <c r="L3275" t="s">
        <v>88</v>
      </c>
    </row>
    <row r="3276" spans="1:12" x14ac:dyDescent="0.3">
      <c r="A3276" t="s">
        <v>1446</v>
      </c>
      <c r="B3276" t="b">
        <v>0</v>
      </c>
      <c r="C3276">
        <v>1470150000000</v>
      </c>
      <c r="D3276" s="1">
        <f t="shared" si="51"/>
        <v>42584.625</v>
      </c>
      <c r="E3276">
        <v>33</v>
      </c>
      <c r="F3276" t="s">
        <v>14</v>
      </c>
      <c r="G3276" t="s">
        <v>15</v>
      </c>
      <c r="H3276" t="s">
        <v>1261</v>
      </c>
      <c r="I3276">
        <v>1884</v>
      </c>
      <c r="J3276">
        <v>2500</v>
      </c>
      <c r="K3276">
        <f>database[[#This Row],[white_rating]]-database[[#This Row],[black_rating]]</f>
        <v>-616</v>
      </c>
      <c r="L3276" t="s">
        <v>1447</v>
      </c>
    </row>
    <row r="3277" spans="1:12" x14ac:dyDescent="0.3">
      <c r="A3277" t="s">
        <v>1703</v>
      </c>
      <c r="B3277" t="b">
        <v>0</v>
      </c>
      <c r="C3277">
        <v>1488840000000</v>
      </c>
      <c r="D3277" s="1">
        <f t="shared" si="51"/>
        <v>42800.944444444445</v>
      </c>
      <c r="E3277">
        <v>87</v>
      </c>
      <c r="F3277" t="s">
        <v>10</v>
      </c>
      <c r="G3277" t="s">
        <v>11</v>
      </c>
      <c r="H3277" t="s">
        <v>125</v>
      </c>
      <c r="I3277">
        <v>1884</v>
      </c>
      <c r="J3277">
        <v>1670</v>
      </c>
      <c r="K3277">
        <f>database[[#This Row],[white_rating]]-database[[#This Row],[black_rating]]</f>
        <v>214</v>
      </c>
      <c r="L3277" t="s">
        <v>1704</v>
      </c>
    </row>
    <row r="3278" spans="1:12" x14ac:dyDescent="0.3">
      <c r="A3278" t="s">
        <v>1722</v>
      </c>
      <c r="B3278" t="b">
        <v>1</v>
      </c>
      <c r="C3278">
        <v>1459180000000</v>
      </c>
      <c r="D3278" s="1">
        <f t="shared" si="51"/>
        <v>42457.657407407409</v>
      </c>
      <c r="E3278">
        <v>41</v>
      </c>
      <c r="F3278" t="s">
        <v>14</v>
      </c>
      <c r="G3278" t="s">
        <v>11</v>
      </c>
      <c r="H3278" t="s">
        <v>190</v>
      </c>
      <c r="I3278">
        <v>1884</v>
      </c>
      <c r="J3278">
        <v>1809</v>
      </c>
      <c r="K3278">
        <f>database[[#This Row],[white_rating]]-database[[#This Row],[black_rating]]</f>
        <v>75</v>
      </c>
      <c r="L3278" t="s">
        <v>36</v>
      </c>
    </row>
    <row r="3279" spans="1:12" x14ac:dyDescent="0.3">
      <c r="A3279" t="s">
        <v>1793</v>
      </c>
      <c r="B3279" t="b">
        <v>1</v>
      </c>
      <c r="C3279">
        <v>1459800000000</v>
      </c>
      <c r="D3279" s="1">
        <f t="shared" si="51"/>
        <v>42464.833333333328</v>
      </c>
      <c r="E3279">
        <v>65</v>
      </c>
      <c r="F3279" t="s">
        <v>14</v>
      </c>
      <c r="G3279" t="s">
        <v>11</v>
      </c>
      <c r="H3279" t="s">
        <v>25</v>
      </c>
      <c r="I3279">
        <v>1884</v>
      </c>
      <c r="J3279">
        <v>1815</v>
      </c>
      <c r="K3279">
        <f>database[[#This Row],[white_rating]]-database[[#This Row],[black_rating]]</f>
        <v>69</v>
      </c>
      <c r="L3279" t="s">
        <v>17</v>
      </c>
    </row>
    <row r="3280" spans="1:12" x14ac:dyDescent="0.3">
      <c r="A3280" t="s">
        <v>2132</v>
      </c>
      <c r="B3280" t="b">
        <v>1</v>
      </c>
      <c r="C3280">
        <v>1445380000000</v>
      </c>
      <c r="D3280" s="1">
        <f t="shared" si="51"/>
        <v>42297.935185185182</v>
      </c>
      <c r="E3280">
        <v>73</v>
      </c>
      <c r="F3280" t="s">
        <v>10</v>
      </c>
      <c r="G3280" t="s">
        <v>11</v>
      </c>
      <c r="H3280" t="s">
        <v>64</v>
      </c>
      <c r="I3280">
        <v>1884</v>
      </c>
      <c r="J3280">
        <v>1870</v>
      </c>
      <c r="K3280">
        <f>database[[#This Row],[white_rating]]-database[[#This Row],[black_rating]]</f>
        <v>14</v>
      </c>
      <c r="L3280" t="s">
        <v>47</v>
      </c>
    </row>
    <row r="3281" spans="1:12" x14ac:dyDescent="0.3">
      <c r="A3281" t="s">
        <v>2489</v>
      </c>
      <c r="B3281" t="b">
        <v>1</v>
      </c>
      <c r="C3281">
        <v>1503520000000</v>
      </c>
      <c r="D3281" s="1">
        <f t="shared" si="51"/>
        <v>42970.851851851854</v>
      </c>
      <c r="E3281">
        <v>16</v>
      </c>
      <c r="F3281" t="s">
        <v>14</v>
      </c>
      <c r="G3281" t="s">
        <v>15</v>
      </c>
      <c r="H3281" t="s">
        <v>16</v>
      </c>
      <c r="I3281">
        <v>1884</v>
      </c>
      <c r="J3281">
        <v>1932</v>
      </c>
      <c r="K3281">
        <f>database[[#This Row],[white_rating]]-database[[#This Row],[black_rating]]</f>
        <v>-48</v>
      </c>
      <c r="L3281" t="s">
        <v>76</v>
      </c>
    </row>
    <row r="3282" spans="1:12" x14ac:dyDescent="0.3">
      <c r="A3282" t="s">
        <v>2517</v>
      </c>
      <c r="B3282" t="b">
        <v>1</v>
      </c>
      <c r="C3282">
        <v>1424740000000</v>
      </c>
      <c r="D3282" s="1">
        <f t="shared" si="51"/>
        <v>42059.046296296292</v>
      </c>
      <c r="E3282">
        <v>94</v>
      </c>
      <c r="F3282" t="s">
        <v>18</v>
      </c>
      <c r="G3282" t="s">
        <v>15</v>
      </c>
      <c r="H3282" t="s">
        <v>1614</v>
      </c>
      <c r="I3282">
        <v>1884</v>
      </c>
      <c r="J3282">
        <v>1827</v>
      </c>
      <c r="K3282">
        <f>database[[#This Row],[white_rating]]-database[[#This Row],[black_rating]]</f>
        <v>57</v>
      </c>
      <c r="L3282" t="s">
        <v>972</v>
      </c>
    </row>
    <row r="3283" spans="1:12" x14ac:dyDescent="0.3">
      <c r="A3283" t="s">
        <v>4024</v>
      </c>
      <c r="B3283" t="b">
        <v>1</v>
      </c>
      <c r="C3283" t="s">
        <v>4025</v>
      </c>
      <c r="D3283" s="1">
        <f t="shared" si="51"/>
        <v>42968.687349907406</v>
      </c>
      <c r="E3283">
        <v>39</v>
      </c>
      <c r="F3283" t="s">
        <v>18</v>
      </c>
      <c r="G3283" t="s">
        <v>11</v>
      </c>
      <c r="H3283" t="s">
        <v>25</v>
      </c>
      <c r="I3283">
        <v>1884</v>
      </c>
      <c r="J3283">
        <v>1935</v>
      </c>
      <c r="K3283">
        <f>database[[#This Row],[white_rating]]-database[[#This Row],[black_rating]]</f>
        <v>-51</v>
      </c>
      <c r="L3283" t="s">
        <v>36</v>
      </c>
    </row>
    <row r="3284" spans="1:12" x14ac:dyDescent="0.3">
      <c r="A3284" t="s">
        <v>106</v>
      </c>
      <c r="B3284" t="b">
        <v>1</v>
      </c>
      <c r="C3284" t="s">
        <v>4912</v>
      </c>
      <c r="D3284" s="1">
        <f t="shared" si="51"/>
        <v>42971.671311886574</v>
      </c>
      <c r="E3284">
        <v>90</v>
      </c>
      <c r="F3284" t="s">
        <v>14</v>
      </c>
      <c r="G3284" t="s">
        <v>15</v>
      </c>
      <c r="H3284" t="s">
        <v>25</v>
      </c>
      <c r="I3284">
        <v>1884</v>
      </c>
      <c r="J3284">
        <v>1768</v>
      </c>
      <c r="K3284">
        <f>database[[#This Row],[white_rating]]-database[[#This Row],[black_rating]]</f>
        <v>116</v>
      </c>
      <c r="L3284" t="s">
        <v>105</v>
      </c>
    </row>
    <row r="3285" spans="1:12" x14ac:dyDescent="0.3">
      <c r="A3285" t="s">
        <v>5367</v>
      </c>
      <c r="B3285" t="b">
        <v>1</v>
      </c>
      <c r="C3285" t="s">
        <v>5368</v>
      </c>
      <c r="D3285" s="1">
        <f t="shared" si="51"/>
        <v>42980.768103668983</v>
      </c>
      <c r="E3285">
        <v>109</v>
      </c>
      <c r="F3285" t="s">
        <v>24</v>
      </c>
      <c r="G3285" t="s">
        <v>24</v>
      </c>
      <c r="H3285" t="s">
        <v>25</v>
      </c>
      <c r="I3285">
        <v>1884</v>
      </c>
      <c r="J3285">
        <v>1873</v>
      </c>
      <c r="K3285">
        <f>database[[#This Row],[white_rating]]-database[[#This Row],[black_rating]]</f>
        <v>11</v>
      </c>
      <c r="L3285" t="s">
        <v>186</v>
      </c>
    </row>
    <row r="3286" spans="1:12" x14ac:dyDescent="0.3">
      <c r="A3286" t="s">
        <v>5504</v>
      </c>
      <c r="B3286" t="b">
        <v>1</v>
      </c>
      <c r="C3286" t="s">
        <v>5505</v>
      </c>
      <c r="D3286" s="1">
        <f t="shared" si="51"/>
        <v>42784.840833969909</v>
      </c>
      <c r="E3286">
        <v>62</v>
      </c>
      <c r="F3286" t="s">
        <v>14</v>
      </c>
      <c r="G3286" t="s">
        <v>15</v>
      </c>
      <c r="H3286" t="s">
        <v>25</v>
      </c>
      <c r="I3286">
        <v>1884</v>
      </c>
      <c r="J3286">
        <v>1710</v>
      </c>
      <c r="K3286">
        <f>database[[#This Row],[white_rating]]-database[[#This Row],[black_rating]]</f>
        <v>174</v>
      </c>
      <c r="L3286" t="s">
        <v>76</v>
      </c>
    </row>
    <row r="3287" spans="1:12" x14ac:dyDescent="0.3">
      <c r="A3287" t="s">
        <v>7481</v>
      </c>
      <c r="B3287" t="b">
        <v>1</v>
      </c>
      <c r="C3287" t="s">
        <v>7482</v>
      </c>
      <c r="D3287" s="1">
        <f t="shared" si="51"/>
        <v>42980.68311356481</v>
      </c>
      <c r="E3287">
        <v>75</v>
      </c>
      <c r="F3287" t="s">
        <v>14</v>
      </c>
      <c r="G3287" t="s">
        <v>11</v>
      </c>
      <c r="H3287" t="s">
        <v>37</v>
      </c>
      <c r="I3287">
        <v>1884</v>
      </c>
      <c r="J3287">
        <v>1784</v>
      </c>
      <c r="K3287">
        <f>database[[#This Row],[white_rating]]-database[[#This Row],[black_rating]]</f>
        <v>100</v>
      </c>
      <c r="L3287" t="s">
        <v>102</v>
      </c>
    </row>
    <row r="3288" spans="1:12" x14ac:dyDescent="0.3">
      <c r="A3288" t="s">
        <v>805</v>
      </c>
      <c r="B3288" t="b">
        <v>1</v>
      </c>
      <c r="C3288">
        <v>1491320000000</v>
      </c>
      <c r="D3288" s="1">
        <f t="shared" si="51"/>
        <v>42829.648148148146</v>
      </c>
      <c r="E3288">
        <v>39</v>
      </c>
      <c r="F3288" t="s">
        <v>14</v>
      </c>
      <c r="G3288" t="s">
        <v>11</v>
      </c>
      <c r="H3288" t="s">
        <v>25</v>
      </c>
      <c r="I3288">
        <v>1883</v>
      </c>
      <c r="J3288">
        <v>1373</v>
      </c>
      <c r="K3288">
        <f>database[[#This Row],[white_rating]]-database[[#This Row],[black_rating]]</f>
        <v>510</v>
      </c>
      <c r="L3288" t="s">
        <v>144</v>
      </c>
    </row>
    <row r="3289" spans="1:12" x14ac:dyDescent="0.3">
      <c r="A3289" t="s">
        <v>963</v>
      </c>
      <c r="B3289" t="b">
        <v>1</v>
      </c>
      <c r="C3289">
        <v>1502680000000</v>
      </c>
      <c r="D3289" s="1">
        <f t="shared" si="51"/>
        <v>42961.129629629635</v>
      </c>
      <c r="E3289">
        <v>29</v>
      </c>
      <c r="F3289" t="s">
        <v>14</v>
      </c>
      <c r="G3289" t="s">
        <v>11</v>
      </c>
      <c r="H3289" t="s">
        <v>938</v>
      </c>
      <c r="I3289">
        <v>1883</v>
      </c>
      <c r="J3289">
        <v>1646</v>
      </c>
      <c r="K3289">
        <f>database[[#This Row],[white_rating]]-database[[#This Row],[black_rating]]</f>
        <v>237</v>
      </c>
      <c r="L3289" t="s">
        <v>964</v>
      </c>
    </row>
    <row r="3290" spans="1:12" x14ac:dyDescent="0.3">
      <c r="A3290" t="s">
        <v>1078</v>
      </c>
      <c r="B3290" t="b">
        <v>1</v>
      </c>
      <c r="C3290">
        <v>1501490000000</v>
      </c>
      <c r="D3290" s="1">
        <f t="shared" si="51"/>
        <v>42947.356481481482</v>
      </c>
      <c r="E3290">
        <v>68</v>
      </c>
      <c r="F3290" t="s">
        <v>14</v>
      </c>
      <c r="G3290" t="s">
        <v>15</v>
      </c>
      <c r="H3290" t="s">
        <v>1079</v>
      </c>
      <c r="I3290">
        <v>1883</v>
      </c>
      <c r="J3290">
        <v>1961</v>
      </c>
      <c r="K3290">
        <f>database[[#This Row],[white_rating]]-database[[#This Row],[black_rating]]</f>
        <v>-78</v>
      </c>
      <c r="L3290" t="s">
        <v>152</v>
      </c>
    </row>
    <row r="3291" spans="1:12" x14ac:dyDescent="0.3">
      <c r="A3291" t="s">
        <v>1851</v>
      </c>
      <c r="B3291" t="b">
        <v>1</v>
      </c>
      <c r="C3291">
        <v>1455120000000</v>
      </c>
      <c r="D3291" s="1">
        <f t="shared" si="51"/>
        <v>42410.666666666672</v>
      </c>
      <c r="E3291">
        <v>64</v>
      </c>
      <c r="F3291" t="s">
        <v>14</v>
      </c>
      <c r="G3291" t="s">
        <v>15</v>
      </c>
      <c r="H3291" t="s">
        <v>29</v>
      </c>
      <c r="I3291">
        <v>1883</v>
      </c>
      <c r="J3291">
        <v>1877</v>
      </c>
      <c r="K3291">
        <f>database[[#This Row],[white_rating]]-database[[#This Row],[black_rating]]</f>
        <v>6</v>
      </c>
      <c r="L3291" t="s">
        <v>277</v>
      </c>
    </row>
    <row r="3292" spans="1:12" x14ac:dyDescent="0.3">
      <c r="A3292" t="s">
        <v>1906</v>
      </c>
      <c r="B3292" t="b">
        <v>1</v>
      </c>
      <c r="C3292">
        <v>1452300000000</v>
      </c>
      <c r="D3292" s="1">
        <f t="shared" si="51"/>
        <v>42378.027777777781</v>
      </c>
      <c r="E3292">
        <v>64</v>
      </c>
      <c r="F3292" t="s">
        <v>18</v>
      </c>
      <c r="G3292" t="s">
        <v>15</v>
      </c>
      <c r="H3292" t="s">
        <v>1007</v>
      </c>
      <c r="I3292">
        <v>1883</v>
      </c>
      <c r="J3292">
        <v>1817</v>
      </c>
      <c r="K3292">
        <f>database[[#This Row],[white_rating]]-database[[#This Row],[black_rating]]</f>
        <v>66</v>
      </c>
      <c r="L3292" t="s">
        <v>517</v>
      </c>
    </row>
    <row r="3293" spans="1:12" x14ac:dyDescent="0.3">
      <c r="A3293" t="s">
        <v>2049</v>
      </c>
      <c r="B3293" t="b">
        <v>1</v>
      </c>
      <c r="C3293">
        <v>1502440000000</v>
      </c>
      <c r="D3293" s="1">
        <f t="shared" si="51"/>
        <v>42958.351851851854</v>
      </c>
      <c r="E3293">
        <v>62</v>
      </c>
      <c r="F3293" t="s">
        <v>18</v>
      </c>
      <c r="G3293" t="s">
        <v>15</v>
      </c>
      <c r="H3293" t="s">
        <v>25</v>
      </c>
      <c r="I3293">
        <v>1883</v>
      </c>
      <c r="J3293">
        <v>1939</v>
      </c>
      <c r="K3293">
        <f>database[[#This Row],[white_rating]]-database[[#This Row],[black_rating]]</f>
        <v>-56</v>
      </c>
      <c r="L3293" t="s">
        <v>47</v>
      </c>
    </row>
    <row r="3294" spans="1:12" x14ac:dyDescent="0.3">
      <c r="A3294" t="s">
        <v>2846</v>
      </c>
      <c r="B3294" t="b">
        <v>1</v>
      </c>
      <c r="C3294" t="s">
        <v>2847</v>
      </c>
      <c r="D3294" s="1">
        <f t="shared" si="51"/>
        <v>41827.085660810189</v>
      </c>
      <c r="E3294">
        <v>68</v>
      </c>
      <c r="F3294" t="s">
        <v>18</v>
      </c>
      <c r="G3294" t="s">
        <v>15</v>
      </c>
      <c r="H3294" t="s">
        <v>25</v>
      </c>
      <c r="I3294">
        <v>1883</v>
      </c>
      <c r="J3294">
        <v>2093</v>
      </c>
      <c r="K3294">
        <f>database[[#This Row],[white_rating]]-database[[#This Row],[black_rating]]</f>
        <v>-210</v>
      </c>
      <c r="L3294" t="s">
        <v>36</v>
      </c>
    </row>
    <row r="3295" spans="1:12" x14ac:dyDescent="0.3">
      <c r="A3295" t="s">
        <v>4103</v>
      </c>
      <c r="B3295" t="b">
        <v>1</v>
      </c>
      <c r="C3295" t="s">
        <v>4104</v>
      </c>
      <c r="D3295" s="1">
        <f t="shared" si="51"/>
        <v>42949.178515659718</v>
      </c>
      <c r="E3295">
        <v>53</v>
      </c>
      <c r="F3295" t="s">
        <v>14</v>
      </c>
      <c r="G3295" t="s">
        <v>11</v>
      </c>
      <c r="H3295" t="s">
        <v>25</v>
      </c>
      <c r="I3295">
        <v>1883</v>
      </c>
      <c r="J3295">
        <v>1708</v>
      </c>
      <c r="K3295">
        <f>database[[#This Row],[white_rating]]-database[[#This Row],[black_rating]]</f>
        <v>175</v>
      </c>
      <c r="L3295" t="s">
        <v>58</v>
      </c>
    </row>
    <row r="3296" spans="1:12" x14ac:dyDescent="0.3">
      <c r="A3296" t="s">
        <v>5371</v>
      </c>
      <c r="B3296" t="b">
        <v>1</v>
      </c>
      <c r="C3296" t="s">
        <v>5372</v>
      </c>
      <c r="D3296" s="1">
        <f t="shared" si="51"/>
        <v>42977.640856921294</v>
      </c>
      <c r="E3296">
        <v>43</v>
      </c>
      <c r="F3296" t="s">
        <v>14</v>
      </c>
      <c r="G3296" t="s">
        <v>11</v>
      </c>
      <c r="H3296" t="s">
        <v>25</v>
      </c>
      <c r="I3296">
        <v>1883</v>
      </c>
      <c r="J3296">
        <v>1942</v>
      </c>
      <c r="K3296">
        <f>database[[#This Row],[white_rating]]-database[[#This Row],[black_rating]]</f>
        <v>-59</v>
      </c>
      <c r="L3296" t="s">
        <v>113</v>
      </c>
    </row>
    <row r="3297" spans="1:12" x14ac:dyDescent="0.3">
      <c r="A3297" t="s">
        <v>5751</v>
      </c>
      <c r="B3297" t="b">
        <v>0</v>
      </c>
      <c r="C3297" t="s">
        <v>5752</v>
      </c>
      <c r="D3297" s="1">
        <f t="shared" si="51"/>
        <v>42973.813232534725</v>
      </c>
      <c r="E3297">
        <v>32</v>
      </c>
      <c r="F3297" t="s">
        <v>14</v>
      </c>
      <c r="G3297" t="s">
        <v>15</v>
      </c>
      <c r="H3297" t="s">
        <v>120</v>
      </c>
      <c r="I3297">
        <v>1883</v>
      </c>
      <c r="J3297">
        <v>2305</v>
      </c>
      <c r="K3297">
        <f>database[[#This Row],[white_rating]]-database[[#This Row],[black_rating]]</f>
        <v>-422</v>
      </c>
      <c r="L3297" t="s">
        <v>58</v>
      </c>
    </row>
    <row r="3298" spans="1:12" x14ac:dyDescent="0.3">
      <c r="A3298" t="s">
        <v>5755</v>
      </c>
      <c r="B3298" t="b">
        <v>0</v>
      </c>
      <c r="C3298" t="s">
        <v>5756</v>
      </c>
      <c r="D3298" s="1">
        <f t="shared" si="51"/>
        <v>42973.793587222222</v>
      </c>
      <c r="E3298">
        <v>55</v>
      </c>
      <c r="F3298" t="s">
        <v>14</v>
      </c>
      <c r="G3298" t="s">
        <v>15</v>
      </c>
      <c r="H3298" t="s">
        <v>120</v>
      </c>
      <c r="I3298">
        <v>1883</v>
      </c>
      <c r="J3298">
        <v>2305</v>
      </c>
      <c r="K3298">
        <f>database[[#This Row],[white_rating]]-database[[#This Row],[black_rating]]</f>
        <v>-422</v>
      </c>
      <c r="L3298" t="s">
        <v>58</v>
      </c>
    </row>
    <row r="3299" spans="1:12" x14ac:dyDescent="0.3">
      <c r="A3299" t="s">
        <v>6645</v>
      </c>
      <c r="B3299" t="b">
        <v>1</v>
      </c>
      <c r="C3299" t="s">
        <v>6646</v>
      </c>
      <c r="D3299" s="1">
        <f t="shared" si="51"/>
        <v>42976.17568915509</v>
      </c>
      <c r="E3299">
        <v>23</v>
      </c>
      <c r="F3299" t="s">
        <v>14</v>
      </c>
      <c r="G3299" t="s">
        <v>11</v>
      </c>
      <c r="H3299" t="s">
        <v>25</v>
      </c>
      <c r="I3299">
        <v>1883</v>
      </c>
      <c r="J3299">
        <v>1816</v>
      </c>
      <c r="K3299">
        <f>database[[#This Row],[white_rating]]-database[[#This Row],[black_rating]]</f>
        <v>67</v>
      </c>
      <c r="L3299" t="s">
        <v>114</v>
      </c>
    </row>
    <row r="3300" spans="1:12" x14ac:dyDescent="0.3">
      <c r="A3300" t="s">
        <v>8047</v>
      </c>
      <c r="B3300" t="b">
        <v>1</v>
      </c>
      <c r="C3300" t="s">
        <v>8048</v>
      </c>
      <c r="D3300" s="1">
        <f t="shared" si="51"/>
        <v>42950.295084050929</v>
      </c>
      <c r="E3300">
        <v>131</v>
      </c>
      <c r="F3300" t="s">
        <v>14</v>
      </c>
      <c r="G3300" t="s">
        <v>11</v>
      </c>
      <c r="H3300" t="s">
        <v>61</v>
      </c>
      <c r="I3300">
        <v>1883</v>
      </c>
      <c r="J3300">
        <v>2067</v>
      </c>
      <c r="K3300">
        <f>database[[#This Row],[white_rating]]-database[[#This Row],[black_rating]]</f>
        <v>-184</v>
      </c>
      <c r="L3300" t="s">
        <v>196</v>
      </c>
    </row>
    <row r="3301" spans="1:12" x14ac:dyDescent="0.3">
      <c r="A3301" t="s">
        <v>302</v>
      </c>
      <c r="B3301" t="b">
        <v>1</v>
      </c>
      <c r="C3301">
        <v>1504200000000</v>
      </c>
      <c r="D3301" s="1">
        <f t="shared" si="51"/>
        <v>42978.722222222219</v>
      </c>
      <c r="E3301">
        <v>94</v>
      </c>
      <c r="F3301" t="s">
        <v>14</v>
      </c>
      <c r="G3301" t="s">
        <v>15</v>
      </c>
      <c r="H3301" t="s">
        <v>25</v>
      </c>
      <c r="I3301">
        <v>1882</v>
      </c>
      <c r="J3301">
        <v>1919</v>
      </c>
      <c r="K3301">
        <f>database[[#This Row],[white_rating]]-database[[#This Row],[black_rating]]</f>
        <v>-37</v>
      </c>
      <c r="L3301" t="s">
        <v>31</v>
      </c>
    </row>
    <row r="3302" spans="1:12" x14ac:dyDescent="0.3">
      <c r="A3302" t="s">
        <v>456</v>
      </c>
      <c r="B3302" t="b">
        <v>1</v>
      </c>
      <c r="C3302">
        <v>1501480000000</v>
      </c>
      <c r="D3302" s="1">
        <f t="shared" si="51"/>
        <v>42947.240740740745</v>
      </c>
      <c r="E3302">
        <v>20</v>
      </c>
      <c r="F3302" t="s">
        <v>14</v>
      </c>
      <c r="G3302" t="s">
        <v>15</v>
      </c>
      <c r="H3302" t="s">
        <v>457</v>
      </c>
      <c r="I3302">
        <v>1882</v>
      </c>
      <c r="J3302">
        <v>1840</v>
      </c>
      <c r="K3302">
        <f>database[[#This Row],[white_rating]]-database[[#This Row],[black_rating]]</f>
        <v>42</v>
      </c>
      <c r="L3302" t="s">
        <v>31</v>
      </c>
    </row>
    <row r="3303" spans="1:12" x14ac:dyDescent="0.3">
      <c r="A3303" t="s">
        <v>603</v>
      </c>
      <c r="B3303" t="b">
        <v>1</v>
      </c>
      <c r="C3303">
        <v>1497370000000</v>
      </c>
      <c r="D3303" s="1">
        <f t="shared" si="51"/>
        <v>42899.671296296292</v>
      </c>
      <c r="E3303">
        <v>45</v>
      </c>
      <c r="F3303" t="s">
        <v>18</v>
      </c>
      <c r="G3303" t="s">
        <v>11</v>
      </c>
      <c r="H3303" t="s">
        <v>25</v>
      </c>
      <c r="I3303">
        <v>1882</v>
      </c>
      <c r="J3303">
        <v>1602</v>
      </c>
      <c r="K3303">
        <f>database[[#This Row],[white_rating]]-database[[#This Row],[black_rating]]</f>
        <v>280</v>
      </c>
      <c r="L3303" t="s">
        <v>335</v>
      </c>
    </row>
    <row r="3304" spans="1:12" x14ac:dyDescent="0.3">
      <c r="A3304" t="s">
        <v>822</v>
      </c>
      <c r="B3304" t="b">
        <v>1</v>
      </c>
      <c r="C3304">
        <v>1503220000000</v>
      </c>
      <c r="D3304" s="1">
        <f t="shared" si="51"/>
        <v>42967.379629629635</v>
      </c>
      <c r="E3304">
        <v>51</v>
      </c>
      <c r="F3304" t="s">
        <v>10</v>
      </c>
      <c r="G3304" t="s">
        <v>11</v>
      </c>
      <c r="H3304" t="s">
        <v>25</v>
      </c>
      <c r="I3304">
        <v>1882</v>
      </c>
      <c r="J3304">
        <v>1873</v>
      </c>
      <c r="K3304">
        <f>database[[#This Row],[white_rating]]-database[[#This Row],[black_rating]]</f>
        <v>9</v>
      </c>
      <c r="L3304" t="s">
        <v>114</v>
      </c>
    </row>
    <row r="3305" spans="1:12" x14ac:dyDescent="0.3">
      <c r="A3305" t="s">
        <v>1259</v>
      </c>
      <c r="B3305" t="b">
        <v>1</v>
      </c>
      <c r="C3305">
        <v>1481690000000</v>
      </c>
      <c r="D3305" s="1">
        <f t="shared" si="51"/>
        <v>42718.189814814818</v>
      </c>
      <c r="E3305">
        <v>41</v>
      </c>
      <c r="F3305" t="s">
        <v>14</v>
      </c>
      <c r="G3305" t="s">
        <v>11</v>
      </c>
      <c r="H3305" t="s">
        <v>37</v>
      </c>
      <c r="I3305">
        <v>1882</v>
      </c>
      <c r="J3305">
        <v>1806</v>
      </c>
      <c r="K3305">
        <f>database[[#This Row],[white_rating]]-database[[#This Row],[black_rating]]</f>
        <v>76</v>
      </c>
      <c r="L3305" t="s">
        <v>33</v>
      </c>
    </row>
    <row r="3306" spans="1:12" x14ac:dyDescent="0.3">
      <c r="A3306" t="s">
        <v>1372</v>
      </c>
      <c r="B3306" t="b">
        <v>1</v>
      </c>
      <c r="C3306">
        <v>1504140000000</v>
      </c>
      <c r="D3306" s="1">
        <f t="shared" si="51"/>
        <v>42978.027777777781</v>
      </c>
      <c r="E3306">
        <v>35</v>
      </c>
      <c r="F3306" t="s">
        <v>14</v>
      </c>
      <c r="G3306" t="s">
        <v>11</v>
      </c>
      <c r="H3306" t="s">
        <v>37</v>
      </c>
      <c r="I3306">
        <v>1882</v>
      </c>
      <c r="J3306">
        <v>1828</v>
      </c>
      <c r="K3306">
        <f>database[[#This Row],[white_rating]]-database[[#This Row],[black_rating]]</f>
        <v>54</v>
      </c>
      <c r="L3306" t="s">
        <v>27</v>
      </c>
    </row>
    <row r="3307" spans="1:12" x14ac:dyDescent="0.3">
      <c r="A3307" t="s">
        <v>3097</v>
      </c>
      <c r="B3307" t="b">
        <v>1</v>
      </c>
      <c r="C3307" t="s">
        <v>3098</v>
      </c>
      <c r="D3307" s="1">
        <f t="shared" si="51"/>
        <v>42981.708158773152</v>
      </c>
      <c r="E3307">
        <v>57</v>
      </c>
      <c r="F3307" t="s">
        <v>14</v>
      </c>
      <c r="G3307" t="s">
        <v>11</v>
      </c>
      <c r="H3307" t="s">
        <v>264</v>
      </c>
      <c r="I3307">
        <v>1882</v>
      </c>
      <c r="J3307">
        <v>1959</v>
      </c>
      <c r="K3307">
        <f>database[[#This Row],[white_rating]]-database[[#This Row],[black_rating]]</f>
        <v>-77</v>
      </c>
      <c r="L3307" t="s">
        <v>36</v>
      </c>
    </row>
    <row r="3308" spans="1:12" x14ac:dyDescent="0.3">
      <c r="A3308" t="s">
        <v>456</v>
      </c>
      <c r="B3308" t="b">
        <v>1</v>
      </c>
      <c r="C3308" t="s">
        <v>3836</v>
      </c>
      <c r="D3308" s="1">
        <f t="shared" si="51"/>
        <v>42947.292949386574</v>
      </c>
      <c r="E3308">
        <v>20</v>
      </c>
      <c r="F3308" t="s">
        <v>14</v>
      </c>
      <c r="G3308" t="s">
        <v>15</v>
      </c>
      <c r="H3308" t="s">
        <v>457</v>
      </c>
      <c r="I3308">
        <v>1882</v>
      </c>
      <c r="J3308">
        <v>1840</v>
      </c>
      <c r="K3308">
        <f>database[[#This Row],[white_rating]]-database[[#This Row],[black_rating]]</f>
        <v>42</v>
      </c>
      <c r="L3308" t="s">
        <v>31</v>
      </c>
    </row>
    <row r="3309" spans="1:12" x14ac:dyDescent="0.3">
      <c r="A3309" t="s">
        <v>4293</v>
      </c>
      <c r="B3309" t="b">
        <v>1</v>
      </c>
      <c r="C3309" t="s">
        <v>4294</v>
      </c>
      <c r="D3309" s="1">
        <f t="shared" si="51"/>
        <v>42978.935467650459</v>
      </c>
      <c r="E3309">
        <v>94</v>
      </c>
      <c r="F3309" t="s">
        <v>10</v>
      </c>
      <c r="G3309" t="s">
        <v>15</v>
      </c>
      <c r="H3309" t="s">
        <v>25</v>
      </c>
      <c r="I3309">
        <v>1882</v>
      </c>
      <c r="J3309">
        <v>1909</v>
      </c>
      <c r="K3309">
        <f>database[[#This Row],[white_rating]]-database[[#This Row],[black_rating]]</f>
        <v>-27</v>
      </c>
      <c r="L3309" t="s">
        <v>45</v>
      </c>
    </row>
    <row r="3310" spans="1:12" x14ac:dyDescent="0.3">
      <c r="A3310" t="s">
        <v>4452</v>
      </c>
      <c r="B3310" t="b">
        <v>1</v>
      </c>
      <c r="C3310" t="s">
        <v>4453</v>
      </c>
      <c r="D3310" s="1">
        <f t="shared" si="51"/>
        <v>42932.604313321761</v>
      </c>
      <c r="E3310">
        <v>151</v>
      </c>
      <c r="F3310" t="s">
        <v>18</v>
      </c>
      <c r="G3310" t="s">
        <v>11</v>
      </c>
      <c r="H3310" t="s">
        <v>25</v>
      </c>
      <c r="I3310">
        <v>1882</v>
      </c>
      <c r="J3310">
        <v>1848</v>
      </c>
      <c r="K3310">
        <f>database[[#This Row],[white_rating]]-database[[#This Row],[black_rating]]</f>
        <v>34</v>
      </c>
      <c r="L3310" t="s">
        <v>619</v>
      </c>
    </row>
    <row r="3311" spans="1:12" x14ac:dyDescent="0.3">
      <c r="A3311" t="s">
        <v>5130</v>
      </c>
      <c r="B3311" t="b">
        <v>1</v>
      </c>
      <c r="C3311" t="s">
        <v>5131</v>
      </c>
      <c r="D3311" s="1">
        <f t="shared" si="51"/>
        <v>42966.212004814814</v>
      </c>
      <c r="E3311">
        <v>66</v>
      </c>
      <c r="F3311" t="s">
        <v>14</v>
      </c>
      <c r="G3311" t="s">
        <v>15</v>
      </c>
      <c r="H3311" t="s">
        <v>64</v>
      </c>
      <c r="I3311">
        <v>1882</v>
      </c>
      <c r="J3311">
        <v>1902</v>
      </c>
      <c r="K3311">
        <f>database[[#This Row],[white_rating]]-database[[#This Row],[black_rating]]</f>
        <v>-20</v>
      </c>
      <c r="L3311" t="s">
        <v>271</v>
      </c>
    </row>
    <row r="3312" spans="1:12" x14ac:dyDescent="0.3">
      <c r="A3312" t="s">
        <v>5361</v>
      </c>
      <c r="B3312" t="b">
        <v>1</v>
      </c>
      <c r="C3312" t="s">
        <v>5362</v>
      </c>
      <c r="D3312" s="1">
        <f t="shared" si="51"/>
        <v>42980.835854490739</v>
      </c>
      <c r="E3312">
        <v>53</v>
      </c>
      <c r="F3312" t="s">
        <v>14</v>
      </c>
      <c r="G3312" t="s">
        <v>11</v>
      </c>
      <c r="H3312" t="s">
        <v>25</v>
      </c>
      <c r="I3312">
        <v>1882</v>
      </c>
      <c r="J3312">
        <v>1828</v>
      </c>
      <c r="K3312">
        <f>database[[#This Row],[white_rating]]-database[[#This Row],[black_rating]]</f>
        <v>54</v>
      </c>
      <c r="L3312" t="s">
        <v>132</v>
      </c>
    </row>
    <row r="3313" spans="1:12" x14ac:dyDescent="0.3">
      <c r="A3313" t="s">
        <v>5816</v>
      </c>
      <c r="B3313" t="b">
        <v>1</v>
      </c>
      <c r="C3313" t="s">
        <v>5817</v>
      </c>
      <c r="D3313" s="1">
        <f t="shared" si="51"/>
        <v>42979.180771250001</v>
      </c>
      <c r="E3313">
        <v>54</v>
      </c>
      <c r="F3313" t="s">
        <v>14</v>
      </c>
      <c r="G3313" t="s">
        <v>11</v>
      </c>
      <c r="H3313" t="s">
        <v>25</v>
      </c>
      <c r="I3313">
        <v>1882</v>
      </c>
      <c r="J3313">
        <v>1686</v>
      </c>
      <c r="K3313">
        <f>database[[#This Row],[white_rating]]-database[[#This Row],[black_rating]]</f>
        <v>196</v>
      </c>
      <c r="L3313" t="s">
        <v>43</v>
      </c>
    </row>
    <row r="3314" spans="1:12" x14ac:dyDescent="0.3">
      <c r="A3314" t="s">
        <v>5976</v>
      </c>
      <c r="B3314" t="b">
        <v>1</v>
      </c>
      <c r="C3314" t="s">
        <v>5977</v>
      </c>
      <c r="D3314" s="1">
        <f t="shared" si="51"/>
        <v>42981.078800243056</v>
      </c>
      <c r="E3314">
        <v>80</v>
      </c>
      <c r="F3314" t="s">
        <v>14</v>
      </c>
      <c r="G3314" t="s">
        <v>15</v>
      </c>
      <c r="H3314" t="s">
        <v>25</v>
      </c>
      <c r="I3314">
        <v>1882</v>
      </c>
      <c r="J3314">
        <v>1504</v>
      </c>
      <c r="K3314">
        <f>database[[#This Row],[white_rating]]-database[[#This Row],[black_rating]]</f>
        <v>378</v>
      </c>
      <c r="L3314" t="s">
        <v>79</v>
      </c>
    </row>
    <row r="3315" spans="1:12" x14ac:dyDescent="0.3">
      <c r="A3315" t="s">
        <v>6738</v>
      </c>
      <c r="B3315" t="b">
        <v>1</v>
      </c>
      <c r="C3315" t="s">
        <v>6739</v>
      </c>
      <c r="D3315" s="1">
        <f t="shared" si="51"/>
        <v>42521.635865266202</v>
      </c>
      <c r="E3315">
        <v>63</v>
      </c>
      <c r="F3315" t="s">
        <v>18</v>
      </c>
      <c r="G3315" t="s">
        <v>11</v>
      </c>
      <c r="H3315" t="s">
        <v>2460</v>
      </c>
      <c r="I3315">
        <v>1882</v>
      </c>
      <c r="J3315">
        <v>1775</v>
      </c>
      <c r="K3315">
        <f>database[[#This Row],[white_rating]]-database[[#This Row],[black_rating]]</f>
        <v>107</v>
      </c>
      <c r="L3315" t="s">
        <v>721</v>
      </c>
    </row>
    <row r="3316" spans="1:12" x14ac:dyDescent="0.3">
      <c r="A3316" t="s">
        <v>7507</v>
      </c>
      <c r="B3316" t="b">
        <v>1</v>
      </c>
      <c r="C3316" t="s">
        <v>7508</v>
      </c>
      <c r="D3316" s="1">
        <f t="shared" si="51"/>
        <v>42977.700237858793</v>
      </c>
      <c r="E3316">
        <v>108</v>
      </c>
      <c r="F3316" t="s">
        <v>24</v>
      </c>
      <c r="G3316" t="s">
        <v>24</v>
      </c>
      <c r="H3316" t="s">
        <v>37</v>
      </c>
      <c r="I3316">
        <v>1882</v>
      </c>
      <c r="J3316">
        <v>1722</v>
      </c>
      <c r="K3316">
        <f>database[[#This Row],[white_rating]]-database[[#This Row],[black_rating]]</f>
        <v>160</v>
      </c>
      <c r="L3316" t="s">
        <v>43</v>
      </c>
    </row>
    <row r="3317" spans="1:12" x14ac:dyDescent="0.3">
      <c r="A3317" t="s">
        <v>8013</v>
      </c>
      <c r="B3317" t="b">
        <v>1</v>
      </c>
      <c r="C3317" t="s">
        <v>8014</v>
      </c>
      <c r="D3317" s="1">
        <f t="shared" si="51"/>
        <v>42957.7310043287</v>
      </c>
      <c r="E3317">
        <v>104</v>
      </c>
      <c r="F3317" t="s">
        <v>10</v>
      </c>
      <c r="G3317" t="s">
        <v>15</v>
      </c>
      <c r="H3317" t="s">
        <v>61</v>
      </c>
      <c r="I3317">
        <v>1882</v>
      </c>
      <c r="J3317">
        <v>2193</v>
      </c>
      <c r="K3317">
        <f>database[[#This Row],[white_rating]]-database[[#This Row],[black_rating]]</f>
        <v>-311</v>
      </c>
      <c r="L3317" t="s">
        <v>33</v>
      </c>
    </row>
    <row r="3318" spans="1:12" x14ac:dyDescent="0.3">
      <c r="A3318" t="s">
        <v>8027</v>
      </c>
      <c r="B3318" t="b">
        <v>1</v>
      </c>
      <c r="C3318" t="s">
        <v>8028</v>
      </c>
      <c r="D3318" s="1">
        <f t="shared" si="51"/>
        <v>42914.770680983798</v>
      </c>
      <c r="E3318">
        <v>12</v>
      </c>
      <c r="F3318" t="s">
        <v>14</v>
      </c>
      <c r="G3318" t="s">
        <v>15</v>
      </c>
      <c r="H3318" t="s">
        <v>61</v>
      </c>
      <c r="I3318">
        <v>1882</v>
      </c>
      <c r="J3318">
        <v>2046</v>
      </c>
      <c r="K3318">
        <f>database[[#This Row],[white_rating]]-database[[#This Row],[black_rating]]</f>
        <v>-164</v>
      </c>
      <c r="L3318" t="s">
        <v>76</v>
      </c>
    </row>
    <row r="3319" spans="1:12" x14ac:dyDescent="0.3">
      <c r="A3319" t="s">
        <v>8093</v>
      </c>
      <c r="B3319" t="b">
        <v>1</v>
      </c>
      <c r="C3319" t="s">
        <v>8094</v>
      </c>
      <c r="D3319" s="1">
        <f t="shared" si="51"/>
        <v>42979.375940937505</v>
      </c>
      <c r="E3319">
        <v>37</v>
      </c>
      <c r="F3319" t="s">
        <v>14</v>
      </c>
      <c r="G3319" t="s">
        <v>11</v>
      </c>
      <c r="H3319" t="s">
        <v>25</v>
      </c>
      <c r="I3319">
        <v>1882</v>
      </c>
      <c r="J3319">
        <v>1683</v>
      </c>
      <c r="K3319">
        <f>database[[#This Row],[white_rating]]-database[[#This Row],[black_rating]]</f>
        <v>199</v>
      </c>
      <c r="L3319" t="s">
        <v>268</v>
      </c>
    </row>
    <row r="3320" spans="1:12" x14ac:dyDescent="0.3">
      <c r="A3320" t="s">
        <v>607</v>
      </c>
      <c r="B3320" t="b">
        <v>1</v>
      </c>
      <c r="C3320">
        <v>1497330000000</v>
      </c>
      <c r="D3320" s="1">
        <f t="shared" si="51"/>
        <v>42899.208333333328</v>
      </c>
      <c r="E3320">
        <v>121</v>
      </c>
      <c r="F3320" t="s">
        <v>14</v>
      </c>
      <c r="G3320" t="s">
        <v>11</v>
      </c>
      <c r="H3320" t="s">
        <v>25</v>
      </c>
      <c r="I3320">
        <v>1881</v>
      </c>
      <c r="J3320">
        <v>1828</v>
      </c>
      <c r="K3320">
        <f>database[[#This Row],[white_rating]]-database[[#This Row],[black_rating]]</f>
        <v>53</v>
      </c>
      <c r="L3320" t="s">
        <v>36</v>
      </c>
    </row>
    <row r="3321" spans="1:12" x14ac:dyDescent="0.3">
      <c r="A3321" t="s">
        <v>836</v>
      </c>
      <c r="B3321" t="b">
        <v>0</v>
      </c>
      <c r="C3321">
        <v>1487460000000</v>
      </c>
      <c r="D3321" s="1">
        <f t="shared" si="51"/>
        <v>42784.972222222219</v>
      </c>
      <c r="E3321">
        <v>42</v>
      </c>
      <c r="F3321" t="s">
        <v>14</v>
      </c>
      <c r="G3321" t="s">
        <v>15</v>
      </c>
      <c r="H3321" t="s">
        <v>84</v>
      </c>
      <c r="I3321">
        <v>1881</v>
      </c>
      <c r="J3321">
        <v>1555</v>
      </c>
      <c r="K3321">
        <f>database[[#This Row],[white_rating]]-database[[#This Row],[black_rating]]</f>
        <v>326</v>
      </c>
      <c r="L3321" t="s">
        <v>562</v>
      </c>
    </row>
    <row r="3322" spans="1:12" x14ac:dyDescent="0.3">
      <c r="A3322" t="s">
        <v>1062</v>
      </c>
      <c r="B3322" t="b">
        <v>1</v>
      </c>
      <c r="C3322">
        <v>1502550000000</v>
      </c>
      <c r="D3322" s="1">
        <f t="shared" si="51"/>
        <v>42959.625</v>
      </c>
      <c r="E3322">
        <v>62</v>
      </c>
      <c r="F3322" t="s">
        <v>18</v>
      </c>
      <c r="G3322" t="s">
        <v>15</v>
      </c>
      <c r="H3322" t="s">
        <v>25</v>
      </c>
      <c r="I3322">
        <v>1881</v>
      </c>
      <c r="J3322">
        <v>1825</v>
      </c>
      <c r="K3322">
        <f>database[[#This Row],[white_rating]]-database[[#This Row],[black_rating]]</f>
        <v>56</v>
      </c>
      <c r="L3322" t="s">
        <v>233</v>
      </c>
    </row>
    <row r="3323" spans="1:12" x14ac:dyDescent="0.3">
      <c r="A3323" t="s">
        <v>1284</v>
      </c>
      <c r="B3323" t="b">
        <v>1</v>
      </c>
      <c r="C3323">
        <v>1504210000000</v>
      </c>
      <c r="D3323" s="1">
        <f t="shared" si="51"/>
        <v>42978.837962962964</v>
      </c>
      <c r="E3323">
        <v>84</v>
      </c>
      <c r="F3323" t="s">
        <v>14</v>
      </c>
      <c r="G3323" t="s">
        <v>15</v>
      </c>
      <c r="H3323" t="s">
        <v>25</v>
      </c>
      <c r="I3323">
        <v>1881</v>
      </c>
      <c r="J3323">
        <v>1518</v>
      </c>
      <c r="K3323">
        <f>database[[#This Row],[white_rating]]-database[[#This Row],[black_rating]]</f>
        <v>363</v>
      </c>
      <c r="L3323" t="s">
        <v>128</v>
      </c>
    </row>
    <row r="3324" spans="1:12" x14ac:dyDescent="0.3">
      <c r="A3324" t="s">
        <v>1695</v>
      </c>
      <c r="B3324" t="b">
        <v>1</v>
      </c>
      <c r="C3324">
        <v>1499020000000</v>
      </c>
      <c r="D3324" s="1">
        <f t="shared" si="51"/>
        <v>42918.768518518518</v>
      </c>
      <c r="E3324">
        <v>31</v>
      </c>
      <c r="F3324" t="s">
        <v>14</v>
      </c>
      <c r="G3324" t="s">
        <v>11</v>
      </c>
      <c r="H3324" t="s">
        <v>25</v>
      </c>
      <c r="I3324">
        <v>1881</v>
      </c>
      <c r="J3324">
        <v>1857</v>
      </c>
      <c r="K3324">
        <f>database[[#This Row],[white_rating]]-database[[#This Row],[black_rating]]</f>
        <v>24</v>
      </c>
      <c r="L3324" t="s">
        <v>43</v>
      </c>
    </row>
    <row r="3325" spans="1:12" x14ac:dyDescent="0.3">
      <c r="A3325" t="s">
        <v>1725</v>
      </c>
      <c r="B3325" t="b">
        <v>1</v>
      </c>
      <c r="C3325">
        <v>1459120000000</v>
      </c>
      <c r="D3325" s="1">
        <f t="shared" si="51"/>
        <v>42456.962962962964</v>
      </c>
      <c r="E3325">
        <v>99</v>
      </c>
      <c r="F3325" t="s">
        <v>14</v>
      </c>
      <c r="G3325" t="s">
        <v>11</v>
      </c>
      <c r="H3325" t="s">
        <v>1427</v>
      </c>
      <c r="I3325">
        <v>1881</v>
      </c>
      <c r="J3325">
        <v>1810</v>
      </c>
      <c r="K3325">
        <f>database[[#This Row],[white_rating]]-database[[#This Row],[black_rating]]</f>
        <v>71</v>
      </c>
      <c r="L3325" t="s">
        <v>88</v>
      </c>
    </row>
    <row r="3326" spans="1:12" x14ac:dyDescent="0.3">
      <c r="A3326" t="s">
        <v>1880</v>
      </c>
      <c r="B3326" t="b">
        <v>0</v>
      </c>
      <c r="C3326">
        <v>1463160000000</v>
      </c>
      <c r="D3326" s="1">
        <f t="shared" si="51"/>
        <v>42503.722222222219</v>
      </c>
      <c r="E3326">
        <v>68</v>
      </c>
      <c r="F3326" t="s">
        <v>14</v>
      </c>
      <c r="G3326" t="s">
        <v>15</v>
      </c>
      <c r="H3326" t="s">
        <v>1005</v>
      </c>
      <c r="I3326">
        <v>1881</v>
      </c>
      <c r="J3326">
        <v>1731</v>
      </c>
      <c r="K3326">
        <f>database[[#This Row],[white_rating]]-database[[#This Row],[black_rating]]</f>
        <v>150</v>
      </c>
      <c r="L3326" t="s">
        <v>698</v>
      </c>
    </row>
    <row r="3327" spans="1:12" x14ac:dyDescent="0.3">
      <c r="A3327" t="s">
        <v>3087</v>
      </c>
      <c r="B3327" t="b">
        <v>1</v>
      </c>
      <c r="C3327" t="s">
        <v>3088</v>
      </c>
      <c r="D3327" s="1">
        <f t="shared" si="51"/>
        <v>42981.870488252316</v>
      </c>
      <c r="E3327">
        <v>63</v>
      </c>
      <c r="F3327" t="s">
        <v>18</v>
      </c>
      <c r="G3327" t="s">
        <v>11</v>
      </c>
      <c r="H3327" t="s">
        <v>64</v>
      </c>
      <c r="I3327">
        <v>1881</v>
      </c>
      <c r="J3327">
        <v>1777</v>
      </c>
      <c r="K3327">
        <f>database[[#This Row],[white_rating]]-database[[#This Row],[black_rating]]</f>
        <v>104</v>
      </c>
      <c r="L3327" t="s">
        <v>267</v>
      </c>
    </row>
    <row r="3328" spans="1:12" x14ac:dyDescent="0.3">
      <c r="A3328" t="s">
        <v>3234</v>
      </c>
      <c r="B3328" t="b">
        <v>1</v>
      </c>
      <c r="C3328" t="s">
        <v>3235</v>
      </c>
      <c r="D3328" s="1">
        <f t="shared" si="51"/>
        <v>42978.18297918982</v>
      </c>
      <c r="E3328">
        <v>71</v>
      </c>
      <c r="F3328" t="s">
        <v>14</v>
      </c>
      <c r="G3328" t="s">
        <v>11</v>
      </c>
      <c r="H3328" t="s">
        <v>25</v>
      </c>
      <c r="I3328">
        <v>1881</v>
      </c>
      <c r="J3328">
        <v>1737</v>
      </c>
      <c r="K3328">
        <f>database[[#This Row],[white_rating]]-database[[#This Row],[black_rating]]</f>
        <v>144</v>
      </c>
      <c r="L3328" t="s">
        <v>76</v>
      </c>
    </row>
    <row r="3329" spans="1:12" x14ac:dyDescent="0.3">
      <c r="A3329" t="s">
        <v>3479</v>
      </c>
      <c r="B3329" t="b">
        <v>1</v>
      </c>
      <c r="C3329" t="s">
        <v>3480</v>
      </c>
      <c r="D3329" s="1">
        <f t="shared" si="51"/>
        <v>42949.422848043978</v>
      </c>
      <c r="E3329">
        <v>99</v>
      </c>
      <c r="F3329" t="s">
        <v>18</v>
      </c>
      <c r="G3329" t="s">
        <v>11</v>
      </c>
      <c r="H3329" t="s">
        <v>25</v>
      </c>
      <c r="I3329">
        <v>1881</v>
      </c>
      <c r="J3329">
        <v>1607</v>
      </c>
      <c r="K3329">
        <f>database[[#This Row],[white_rating]]-database[[#This Row],[black_rating]]</f>
        <v>274</v>
      </c>
      <c r="L3329" t="s">
        <v>63</v>
      </c>
    </row>
    <row r="3330" spans="1:12" x14ac:dyDescent="0.3">
      <c r="A3330" t="s">
        <v>3696</v>
      </c>
      <c r="B3330" t="b">
        <v>1</v>
      </c>
      <c r="C3330" t="s">
        <v>3697</v>
      </c>
      <c r="D3330" s="1">
        <f t="shared" ref="D3330:D3393" si="52">C3330/86400000+DATE(1970,1,1)</f>
        <v>42971.061619722226</v>
      </c>
      <c r="E3330">
        <v>92</v>
      </c>
      <c r="F3330" t="s">
        <v>14</v>
      </c>
      <c r="G3330" t="s">
        <v>15</v>
      </c>
      <c r="H3330" t="s">
        <v>25</v>
      </c>
      <c r="I3330">
        <v>1881</v>
      </c>
      <c r="J3330">
        <v>1935</v>
      </c>
      <c r="K3330">
        <f>database[[#This Row],[white_rating]]-database[[#This Row],[black_rating]]</f>
        <v>-54</v>
      </c>
      <c r="L3330" t="s">
        <v>126</v>
      </c>
    </row>
    <row r="3331" spans="1:12" x14ac:dyDescent="0.3">
      <c r="A3331" t="s">
        <v>5302</v>
      </c>
      <c r="B3331" t="b">
        <v>1</v>
      </c>
      <c r="C3331" t="s">
        <v>5303</v>
      </c>
      <c r="D3331" s="1">
        <f t="shared" si="52"/>
        <v>42966.541674849534</v>
      </c>
      <c r="E3331">
        <v>69</v>
      </c>
      <c r="F3331" t="s">
        <v>18</v>
      </c>
      <c r="G3331" t="s">
        <v>11</v>
      </c>
      <c r="H3331" t="s">
        <v>25</v>
      </c>
      <c r="I3331">
        <v>1881</v>
      </c>
      <c r="J3331">
        <v>1873</v>
      </c>
      <c r="K3331">
        <f>database[[#This Row],[white_rating]]-database[[#This Row],[black_rating]]</f>
        <v>8</v>
      </c>
      <c r="L3331" t="s">
        <v>1136</v>
      </c>
    </row>
    <row r="3332" spans="1:12" x14ac:dyDescent="0.3">
      <c r="A3332" t="s">
        <v>5538</v>
      </c>
      <c r="B3332" t="b">
        <v>1</v>
      </c>
      <c r="C3332" t="s">
        <v>5539</v>
      </c>
      <c r="D3332" s="1">
        <f t="shared" si="52"/>
        <v>42781.147986041666</v>
      </c>
      <c r="E3332">
        <v>56</v>
      </c>
      <c r="F3332" t="s">
        <v>10</v>
      </c>
      <c r="G3332" t="s">
        <v>15</v>
      </c>
      <c r="H3332" t="s">
        <v>25</v>
      </c>
      <c r="I3332">
        <v>1881</v>
      </c>
      <c r="J3332">
        <v>1830</v>
      </c>
      <c r="K3332">
        <f>database[[#This Row],[white_rating]]-database[[#This Row],[black_rating]]</f>
        <v>51</v>
      </c>
      <c r="L3332" t="s">
        <v>183</v>
      </c>
    </row>
    <row r="3333" spans="1:12" x14ac:dyDescent="0.3">
      <c r="A3333" t="s">
        <v>6847</v>
      </c>
      <c r="B3333" t="b">
        <v>1</v>
      </c>
      <c r="C3333" t="s">
        <v>6848</v>
      </c>
      <c r="D3333" s="1">
        <f t="shared" si="52"/>
        <v>42694.51127033565</v>
      </c>
      <c r="E3333">
        <v>65</v>
      </c>
      <c r="F3333" t="s">
        <v>18</v>
      </c>
      <c r="G3333" t="s">
        <v>11</v>
      </c>
      <c r="H3333" t="s">
        <v>25</v>
      </c>
      <c r="I3333">
        <v>1881</v>
      </c>
      <c r="J3333">
        <v>1671</v>
      </c>
      <c r="K3333">
        <f>database[[#This Row],[white_rating]]-database[[#This Row],[black_rating]]</f>
        <v>210</v>
      </c>
      <c r="L3333" t="s">
        <v>31</v>
      </c>
    </row>
    <row r="3334" spans="1:12" x14ac:dyDescent="0.3">
      <c r="A3334" t="s">
        <v>7082</v>
      </c>
      <c r="B3334" t="b">
        <v>1</v>
      </c>
      <c r="C3334" t="s">
        <v>7083</v>
      </c>
      <c r="D3334" s="1">
        <f t="shared" si="52"/>
        <v>42393.68198069444</v>
      </c>
      <c r="E3334">
        <v>89</v>
      </c>
      <c r="F3334" t="s">
        <v>14</v>
      </c>
      <c r="G3334" t="s">
        <v>11</v>
      </c>
      <c r="H3334" t="s">
        <v>7067</v>
      </c>
      <c r="I3334">
        <v>1881</v>
      </c>
      <c r="J3334">
        <v>2157</v>
      </c>
      <c r="K3334">
        <f>database[[#This Row],[white_rating]]-database[[#This Row],[black_rating]]</f>
        <v>-276</v>
      </c>
      <c r="L3334" t="s">
        <v>47</v>
      </c>
    </row>
    <row r="3335" spans="1:12" x14ac:dyDescent="0.3">
      <c r="A3335" t="s">
        <v>7393</v>
      </c>
      <c r="B3335" t="b">
        <v>0</v>
      </c>
      <c r="C3335" t="s">
        <v>7394</v>
      </c>
      <c r="D3335" s="1">
        <f t="shared" si="52"/>
        <v>42976.909460949071</v>
      </c>
      <c r="E3335">
        <v>43</v>
      </c>
      <c r="F3335" t="s">
        <v>14</v>
      </c>
      <c r="G3335" t="s">
        <v>11</v>
      </c>
      <c r="H3335" t="s">
        <v>7395</v>
      </c>
      <c r="I3335">
        <v>1881</v>
      </c>
      <c r="J3335">
        <v>1963</v>
      </c>
      <c r="K3335">
        <f>database[[#This Row],[white_rating]]-database[[#This Row],[black_rating]]</f>
        <v>-82</v>
      </c>
      <c r="L3335" t="s">
        <v>140</v>
      </c>
    </row>
    <row r="3336" spans="1:12" x14ac:dyDescent="0.3">
      <c r="A3336" t="s">
        <v>7404</v>
      </c>
      <c r="B3336" t="b">
        <v>0</v>
      </c>
      <c r="C3336" t="s">
        <v>7405</v>
      </c>
      <c r="D3336" s="1">
        <f t="shared" si="52"/>
        <v>42976.879628576389</v>
      </c>
      <c r="E3336">
        <v>48</v>
      </c>
      <c r="F3336" t="s">
        <v>14</v>
      </c>
      <c r="G3336" t="s">
        <v>11</v>
      </c>
      <c r="H3336" t="s">
        <v>511</v>
      </c>
      <c r="I3336">
        <v>1881</v>
      </c>
      <c r="J3336">
        <v>1963</v>
      </c>
      <c r="K3336">
        <f>database[[#This Row],[white_rating]]-database[[#This Row],[black_rating]]</f>
        <v>-82</v>
      </c>
      <c r="L3336" t="s">
        <v>157</v>
      </c>
    </row>
    <row r="3337" spans="1:12" x14ac:dyDescent="0.3">
      <c r="A3337" t="s">
        <v>7410</v>
      </c>
      <c r="B3337" t="b">
        <v>1</v>
      </c>
      <c r="C3337" t="s">
        <v>7411</v>
      </c>
      <c r="D3337" s="1">
        <f t="shared" si="52"/>
        <v>42976.685450868055</v>
      </c>
      <c r="E3337">
        <v>71</v>
      </c>
      <c r="F3337" t="s">
        <v>18</v>
      </c>
      <c r="G3337" t="s">
        <v>11</v>
      </c>
      <c r="H3337" t="s">
        <v>38</v>
      </c>
      <c r="I3337">
        <v>1881</v>
      </c>
      <c r="J3337">
        <v>1800</v>
      </c>
      <c r="K3337">
        <f>database[[#This Row],[white_rating]]-database[[#This Row],[black_rating]]</f>
        <v>81</v>
      </c>
      <c r="L3337" t="s">
        <v>157</v>
      </c>
    </row>
    <row r="3338" spans="1:12" x14ac:dyDescent="0.3">
      <c r="A3338" t="s">
        <v>7414</v>
      </c>
      <c r="B3338" t="b">
        <v>0</v>
      </c>
      <c r="C3338" t="s">
        <v>7415</v>
      </c>
      <c r="D3338" s="1">
        <f t="shared" si="52"/>
        <v>42973.890639351855</v>
      </c>
      <c r="E3338">
        <v>18</v>
      </c>
      <c r="F3338" t="s">
        <v>14</v>
      </c>
      <c r="G3338" t="s">
        <v>11</v>
      </c>
      <c r="H3338" t="s">
        <v>511</v>
      </c>
      <c r="I3338">
        <v>1881</v>
      </c>
      <c r="J3338">
        <v>1973</v>
      </c>
      <c r="K3338">
        <f>database[[#This Row],[white_rating]]-database[[#This Row],[black_rating]]</f>
        <v>-92</v>
      </c>
      <c r="L3338" t="s">
        <v>31</v>
      </c>
    </row>
    <row r="3339" spans="1:12" x14ac:dyDescent="0.3">
      <c r="A3339" t="s">
        <v>7418</v>
      </c>
      <c r="B3339" t="b">
        <v>0</v>
      </c>
      <c r="C3339" t="s">
        <v>7419</v>
      </c>
      <c r="D3339" s="1">
        <f t="shared" si="52"/>
        <v>42973.867859409722</v>
      </c>
      <c r="E3339">
        <v>32</v>
      </c>
      <c r="F3339" t="s">
        <v>14</v>
      </c>
      <c r="G3339" t="s">
        <v>11</v>
      </c>
      <c r="H3339" t="s">
        <v>511</v>
      </c>
      <c r="I3339">
        <v>1881</v>
      </c>
      <c r="J3339">
        <v>1973</v>
      </c>
      <c r="K3339">
        <f>database[[#This Row],[white_rating]]-database[[#This Row],[black_rating]]</f>
        <v>-92</v>
      </c>
      <c r="L3339" t="s">
        <v>185</v>
      </c>
    </row>
    <row r="3340" spans="1:12" x14ac:dyDescent="0.3">
      <c r="A3340" t="s">
        <v>7424</v>
      </c>
      <c r="B3340" t="b">
        <v>0</v>
      </c>
      <c r="C3340" t="s">
        <v>7425</v>
      </c>
      <c r="D3340" s="1">
        <f t="shared" si="52"/>
        <v>42973.833718449074</v>
      </c>
      <c r="E3340">
        <v>57</v>
      </c>
      <c r="F3340" t="s">
        <v>14</v>
      </c>
      <c r="G3340" t="s">
        <v>11</v>
      </c>
      <c r="H3340" t="s">
        <v>511</v>
      </c>
      <c r="I3340">
        <v>1881</v>
      </c>
      <c r="J3340">
        <v>1973</v>
      </c>
      <c r="K3340">
        <f>database[[#This Row],[white_rating]]-database[[#This Row],[black_rating]]</f>
        <v>-92</v>
      </c>
      <c r="L3340" t="s">
        <v>126</v>
      </c>
    </row>
    <row r="3341" spans="1:12" x14ac:dyDescent="0.3">
      <c r="A3341" t="s">
        <v>7428</v>
      </c>
      <c r="B3341" t="b">
        <v>0</v>
      </c>
      <c r="C3341" t="s">
        <v>7429</v>
      </c>
      <c r="D3341" s="1">
        <f t="shared" si="52"/>
        <v>42973.820224328709</v>
      </c>
      <c r="E3341">
        <v>15</v>
      </c>
      <c r="F3341" t="s">
        <v>14</v>
      </c>
      <c r="G3341" t="s">
        <v>11</v>
      </c>
      <c r="H3341" t="s">
        <v>511</v>
      </c>
      <c r="I3341">
        <v>1881</v>
      </c>
      <c r="J3341">
        <v>1973</v>
      </c>
      <c r="K3341">
        <f>database[[#This Row],[white_rating]]-database[[#This Row],[black_rating]]</f>
        <v>-92</v>
      </c>
      <c r="L3341" t="s">
        <v>157</v>
      </c>
    </row>
    <row r="3342" spans="1:12" x14ac:dyDescent="0.3">
      <c r="A3342" t="s">
        <v>7487</v>
      </c>
      <c r="B3342" t="b">
        <v>1</v>
      </c>
      <c r="C3342" t="s">
        <v>7488</v>
      </c>
      <c r="D3342" s="1">
        <f t="shared" si="52"/>
        <v>42980.301014479162</v>
      </c>
      <c r="E3342">
        <v>69</v>
      </c>
      <c r="F3342" t="s">
        <v>14</v>
      </c>
      <c r="G3342" t="s">
        <v>11</v>
      </c>
      <c r="H3342" t="s">
        <v>37</v>
      </c>
      <c r="I3342">
        <v>1881</v>
      </c>
      <c r="J3342">
        <v>1753</v>
      </c>
      <c r="K3342">
        <f>database[[#This Row],[white_rating]]-database[[#This Row],[black_rating]]</f>
        <v>128</v>
      </c>
      <c r="L3342" t="s">
        <v>21</v>
      </c>
    </row>
    <row r="3343" spans="1:12" x14ac:dyDescent="0.3">
      <c r="A3343" t="s">
        <v>7519</v>
      </c>
      <c r="B3343" t="b">
        <v>1</v>
      </c>
      <c r="C3343" t="s">
        <v>7520</v>
      </c>
      <c r="D3343" s="1">
        <f t="shared" si="52"/>
        <v>42977.575374548614</v>
      </c>
      <c r="E3343">
        <v>76</v>
      </c>
      <c r="F3343" t="s">
        <v>10</v>
      </c>
      <c r="G3343" t="s">
        <v>15</v>
      </c>
      <c r="H3343" t="s">
        <v>37</v>
      </c>
      <c r="I3343">
        <v>1881</v>
      </c>
      <c r="J3343">
        <v>1703</v>
      </c>
      <c r="K3343">
        <f>database[[#This Row],[white_rating]]-database[[#This Row],[black_rating]]</f>
        <v>178</v>
      </c>
      <c r="L3343" t="s">
        <v>21</v>
      </c>
    </row>
    <row r="3344" spans="1:12" x14ac:dyDescent="0.3">
      <c r="A3344" t="s">
        <v>732</v>
      </c>
      <c r="B3344" t="b">
        <v>1</v>
      </c>
      <c r="C3344">
        <v>1498970000000</v>
      </c>
      <c r="D3344" s="1">
        <f t="shared" si="52"/>
        <v>42918.189814814818</v>
      </c>
      <c r="E3344">
        <v>38</v>
      </c>
      <c r="F3344" t="s">
        <v>14</v>
      </c>
      <c r="G3344" t="s">
        <v>15</v>
      </c>
      <c r="H3344" t="s">
        <v>84</v>
      </c>
      <c r="I3344">
        <v>1880</v>
      </c>
      <c r="J3344">
        <v>1828</v>
      </c>
      <c r="K3344">
        <f>database[[#This Row],[white_rating]]-database[[#This Row],[black_rating]]</f>
        <v>52</v>
      </c>
      <c r="L3344" t="s">
        <v>186</v>
      </c>
    </row>
    <row r="3345" spans="1:12" x14ac:dyDescent="0.3">
      <c r="A3345" t="s">
        <v>781</v>
      </c>
      <c r="B3345" t="b">
        <v>1</v>
      </c>
      <c r="C3345">
        <v>1503750000000</v>
      </c>
      <c r="D3345" s="1">
        <f t="shared" si="52"/>
        <v>42973.513888888891</v>
      </c>
      <c r="E3345">
        <v>111</v>
      </c>
      <c r="F3345" t="s">
        <v>14</v>
      </c>
      <c r="G3345" t="s">
        <v>11</v>
      </c>
      <c r="H3345" t="s">
        <v>25</v>
      </c>
      <c r="I3345">
        <v>1880</v>
      </c>
      <c r="J3345">
        <v>1803</v>
      </c>
      <c r="K3345">
        <f>database[[#This Row],[white_rating]]-database[[#This Row],[black_rating]]</f>
        <v>77</v>
      </c>
      <c r="L3345" t="s">
        <v>619</v>
      </c>
    </row>
    <row r="3346" spans="1:12" x14ac:dyDescent="0.3">
      <c r="A3346" t="s">
        <v>947</v>
      </c>
      <c r="B3346" t="b">
        <v>1</v>
      </c>
      <c r="C3346">
        <v>1503970000000</v>
      </c>
      <c r="D3346" s="1">
        <f t="shared" si="52"/>
        <v>42976.060185185182</v>
      </c>
      <c r="E3346">
        <v>41</v>
      </c>
      <c r="F3346" t="s">
        <v>18</v>
      </c>
      <c r="G3346" t="s">
        <v>11</v>
      </c>
      <c r="H3346" t="s">
        <v>938</v>
      </c>
      <c r="I3346">
        <v>1880</v>
      </c>
      <c r="J3346">
        <v>1781</v>
      </c>
      <c r="K3346">
        <f>database[[#This Row],[white_rating]]-database[[#This Row],[black_rating]]</f>
        <v>99</v>
      </c>
      <c r="L3346" t="s">
        <v>108</v>
      </c>
    </row>
    <row r="3347" spans="1:12" x14ac:dyDescent="0.3">
      <c r="A3347" t="s">
        <v>1191</v>
      </c>
      <c r="B3347" t="b">
        <v>1</v>
      </c>
      <c r="C3347">
        <v>1482780000000</v>
      </c>
      <c r="D3347" s="1">
        <f t="shared" si="52"/>
        <v>42730.805555555555</v>
      </c>
      <c r="E3347">
        <v>70</v>
      </c>
      <c r="F3347" t="s">
        <v>14</v>
      </c>
      <c r="G3347" t="s">
        <v>15</v>
      </c>
      <c r="H3347" t="s">
        <v>25</v>
      </c>
      <c r="I3347">
        <v>1880</v>
      </c>
      <c r="J3347">
        <v>1320</v>
      </c>
      <c r="K3347">
        <f>database[[#This Row],[white_rating]]-database[[#This Row],[black_rating]]</f>
        <v>560</v>
      </c>
      <c r="L3347" t="s">
        <v>31</v>
      </c>
    </row>
    <row r="3348" spans="1:12" x14ac:dyDescent="0.3">
      <c r="A3348" t="s">
        <v>2518</v>
      </c>
      <c r="B3348" t="b">
        <v>1</v>
      </c>
      <c r="C3348">
        <v>1424730000000</v>
      </c>
      <c r="D3348" s="1">
        <f t="shared" si="52"/>
        <v>42058.930555555555</v>
      </c>
      <c r="E3348">
        <v>3</v>
      </c>
      <c r="F3348" t="s">
        <v>24</v>
      </c>
      <c r="G3348" t="s">
        <v>24</v>
      </c>
      <c r="H3348" t="s">
        <v>1533</v>
      </c>
      <c r="I3348">
        <v>1880</v>
      </c>
      <c r="J3348">
        <v>1886</v>
      </c>
      <c r="K3348">
        <f>database[[#This Row],[white_rating]]-database[[#This Row],[black_rating]]</f>
        <v>-6</v>
      </c>
      <c r="L3348" t="s">
        <v>230</v>
      </c>
    </row>
    <row r="3349" spans="1:12" x14ac:dyDescent="0.3">
      <c r="A3349" t="s">
        <v>2720</v>
      </c>
      <c r="B3349" t="b">
        <v>1</v>
      </c>
      <c r="C3349" t="s">
        <v>2721</v>
      </c>
      <c r="D3349" s="1">
        <f t="shared" si="52"/>
        <v>42787.65250413194</v>
      </c>
      <c r="E3349">
        <v>68</v>
      </c>
      <c r="F3349" t="s">
        <v>18</v>
      </c>
      <c r="G3349" t="s">
        <v>15</v>
      </c>
      <c r="H3349" t="s">
        <v>25</v>
      </c>
      <c r="I3349">
        <v>1880</v>
      </c>
      <c r="J3349">
        <v>1975</v>
      </c>
      <c r="K3349">
        <f>database[[#This Row],[white_rating]]-database[[#This Row],[black_rating]]</f>
        <v>-95</v>
      </c>
      <c r="L3349" t="s">
        <v>191</v>
      </c>
    </row>
    <row r="3350" spans="1:12" x14ac:dyDescent="0.3">
      <c r="A3350" t="s">
        <v>3206</v>
      </c>
      <c r="B3350" t="b">
        <v>1</v>
      </c>
      <c r="C3350" t="s">
        <v>3207</v>
      </c>
      <c r="D3350" s="1">
        <f t="shared" si="52"/>
        <v>42980.803725046295</v>
      </c>
      <c r="E3350">
        <v>150</v>
      </c>
      <c r="F3350" t="s">
        <v>14</v>
      </c>
      <c r="G3350" t="s">
        <v>15</v>
      </c>
      <c r="H3350" t="s">
        <v>25</v>
      </c>
      <c r="I3350">
        <v>1880</v>
      </c>
      <c r="J3350">
        <v>1972</v>
      </c>
      <c r="K3350">
        <f>database[[#This Row],[white_rating]]-database[[#This Row],[black_rating]]</f>
        <v>-92</v>
      </c>
      <c r="L3350" t="s">
        <v>58</v>
      </c>
    </row>
    <row r="3351" spans="1:12" x14ac:dyDescent="0.3">
      <c r="A3351" t="s">
        <v>4448</v>
      </c>
      <c r="B3351" t="b">
        <v>1</v>
      </c>
      <c r="C3351" t="s">
        <v>4449</v>
      </c>
      <c r="D3351" s="1">
        <f t="shared" si="52"/>
        <v>42932.623712581015</v>
      </c>
      <c r="E3351">
        <v>83</v>
      </c>
      <c r="F3351" t="s">
        <v>14</v>
      </c>
      <c r="G3351" t="s">
        <v>15</v>
      </c>
      <c r="H3351" t="s">
        <v>25</v>
      </c>
      <c r="I3351">
        <v>1880</v>
      </c>
      <c r="J3351">
        <v>1851</v>
      </c>
      <c r="K3351">
        <f>database[[#This Row],[white_rating]]-database[[#This Row],[black_rating]]</f>
        <v>29</v>
      </c>
      <c r="L3351" t="s">
        <v>619</v>
      </c>
    </row>
    <row r="3352" spans="1:12" x14ac:dyDescent="0.3">
      <c r="A3352" t="s">
        <v>3206</v>
      </c>
      <c r="B3352" t="b">
        <v>1</v>
      </c>
      <c r="C3352" t="s">
        <v>3207</v>
      </c>
      <c r="D3352" s="1">
        <f t="shared" si="52"/>
        <v>42980.803725046295</v>
      </c>
      <c r="E3352">
        <v>150</v>
      </c>
      <c r="F3352" t="s">
        <v>14</v>
      </c>
      <c r="G3352" t="s">
        <v>15</v>
      </c>
      <c r="H3352" t="s">
        <v>25</v>
      </c>
      <c r="I3352">
        <v>1880</v>
      </c>
      <c r="J3352">
        <v>1972</v>
      </c>
      <c r="K3352">
        <f>database[[#This Row],[white_rating]]-database[[#This Row],[black_rating]]</f>
        <v>-92</v>
      </c>
      <c r="L3352" t="s">
        <v>58</v>
      </c>
    </row>
    <row r="3353" spans="1:12" x14ac:dyDescent="0.3">
      <c r="A3353" t="s">
        <v>4868</v>
      </c>
      <c r="B3353" t="b">
        <v>1</v>
      </c>
      <c r="C3353" t="s">
        <v>4869</v>
      </c>
      <c r="D3353" s="1">
        <f t="shared" si="52"/>
        <v>42981.061879907407</v>
      </c>
      <c r="E3353">
        <v>68</v>
      </c>
      <c r="F3353" t="s">
        <v>14</v>
      </c>
      <c r="G3353" t="s">
        <v>15</v>
      </c>
      <c r="H3353" t="s">
        <v>25</v>
      </c>
      <c r="I3353">
        <v>1880</v>
      </c>
      <c r="J3353">
        <v>1707</v>
      </c>
      <c r="K3353">
        <f>database[[#This Row],[white_rating]]-database[[#This Row],[black_rating]]</f>
        <v>173</v>
      </c>
      <c r="L3353" t="s">
        <v>21</v>
      </c>
    </row>
    <row r="3354" spans="1:12" x14ac:dyDescent="0.3">
      <c r="A3354" t="s">
        <v>5013</v>
      </c>
      <c r="B3354" t="b">
        <v>1</v>
      </c>
      <c r="C3354" t="s">
        <v>5014</v>
      </c>
      <c r="D3354" s="1">
        <f t="shared" si="52"/>
        <v>42931.293262569445</v>
      </c>
      <c r="E3354">
        <v>83</v>
      </c>
      <c r="F3354" t="s">
        <v>18</v>
      </c>
      <c r="G3354" t="s">
        <v>11</v>
      </c>
      <c r="H3354" t="s">
        <v>64</v>
      </c>
      <c r="I3354">
        <v>1880</v>
      </c>
      <c r="J3354">
        <v>1546</v>
      </c>
      <c r="K3354">
        <f>database[[#This Row],[white_rating]]-database[[#This Row],[black_rating]]</f>
        <v>334</v>
      </c>
      <c r="L3354" t="s">
        <v>111</v>
      </c>
    </row>
    <row r="3355" spans="1:12" x14ac:dyDescent="0.3">
      <c r="A3355" t="s">
        <v>5376</v>
      </c>
      <c r="B3355" t="b">
        <v>1</v>
      </c>
      <c r="C3355" t="s">
        <v>5377</v>
      </c>
      <c r="D3355" s="1">
        <f t="shared" si="52"/>
        <v>42950.902475902782</v>
      </c>
      <c r="E3355">
        <v>43</v>
      </c>
      <c r="F3355" t="s">
        <v>18</v>
      </c>
      <c r="G3355" t="s">
        <v>11</v>
      </c>
      <c r="H3355" t="s">
        <v>25</v>
      </c>
      <c r="I3355">
        <v>1880</v>
      </c>
      <c r="J3355">
        <v>1490</v>
      </c>
      <c r="K3355">
        <f>database[[#This Row],[white_rating]]-database[[#This Row],[black_rating]]</f>
        <v>390</v>
      </c>
      <c r="L3355" t="s">
        <v>27</v>
      </c>
    </row>
    <row r="3356" spans="1:12" x14ac:dyDescent="0.3">
      <c r="A3356" t="s">
        <v>5520</v>
      </c>
      <c r="B3356" t="b">
        <v>1</v>
      </c>
      <c r="C3356" t="s">
        <v>5521</v>
      </c>
      <c r="D3356" s="1">
        <f t="shared" si="52"/>
        <v>42782.042350289354</v>
      </c>
      <c r="E3356">
        <v>71</v>
      </c>
      <c r="F3356" t="s">
        <v>10</v>
      </c>
      <c r="G3356" t="s">
        <v>11</v>
      </c>
      <c r="H3356" t="s">
        <v>25</v>
      </c>
      <c r="I3356">
        <v>1880</v>
      </c>
      <c r="J3356">
        <v>1722</v>
      </c>
      <c r="K3356">
        <f>database[[#This Row],[white_rating]]-database[[#This Row],[black_rating]]</f>
        <v>158</v>
      </c>
      <c r="L3356" t="s">
        <v>137</v>
      </c>
    </row>
    <row r="3357" spans="1:12" x14ac:dyDescent="0.3">
      <c r="A3357" t="s">
        <v>5737</v>
      </c>
      <c r="B3357" t="b">
        <v>0</v>
      </c>
      <c r="C3357" t="s">
        <v>5738</v>
      </c>
      <c r="D3357" s="1">
        <f t="shared" si="52"/>
        <v>42875.575879305557</v>
      </c>
      <c r="E3357">
        <v>35</v>
      </c>
      <c r="F3357" t="s">
        <v>18</v>
      </c>
      <c r="G3357" t="s">
        <v>11</v>
      </c>
      <c r="H3357" t="s">
        <v>258</v>
      </c>
      <c r="I3357">
        <v>1880</v>
      </c>
      <c r="J3357">
        <v>1868</v>
      </c>
      <c r="K3357">
        <f>database[[#This Row],[white_rating]]-database[[#This Row],[black_rating]]</f>
        <v>12</v>
      </c>
      <c r="L3357" t="s">
        <v>36</v>
      </c>
    </row>
    <row r="3358" spans="1:12" x14ac:dyDescent="0.3">
      <c r="A3358" t="s">
        <v>6102</v>
      </c>
      <c r="B3358" t="b">
        <v>1</v>
      </c>
      <c r="C3358" t="s">
        <v>6103</v>
      </c>
      <c r="D3358" s="1">
        <f t="shared" si="52"/>
        <v>42658.355855393515</v>
      </c>
      <c r="E3358">
        <v>65</v>
      </c>
      <c r="F3358" t="s">
        <v>14</v>
      </c>
      <c r="G3358" t="s">
        <v>11</v>
      </c>
      <c r="H3358" t="s">
        <v>25</v>
      </c>
      <c r="I3358">
        <v>1880</v>
      </c>
      <c r="J3358">
        <v>1679</v>
      </c>
      <c r="K3358">
        <f>database[[#This Row],[white_rating]]-database[[#This Row],[black_rating]]</f>
        <v>201</v>
      </c>
      <c r="L3358" t="s">
        <v>79</v>
      </c>
    </row>
    <row r="3359" spans="1:12" x14ac:dyDescent="0.3">
      <c r="A3359" t="s">
        <v>7041</v>
      </c>
      <c r="B3359" t="b">
        <v>1</v>
      </c>
      <c r="C3359" t="s">
        <v>7042</v>
      </c>
      <c r="D3359" s="1">
        <f t="shared" si="52"/>
        <v>42793.742399594907</v>
      </c>
      <c r="E3359">
        <v>45</v>
      </c>
      <c r="F3359" t="s">
        <v>14</v>
      </c>
      <c r="G3359" t="s">
        <v>11</v>
      </c>
      <c r="H3359" t="s">
        <v>20</v>
      </c>
      <c r="I3359">
        <v>1880</v>
      </c>
      <c r="J3359">
        <v>1699</v>
      </c>
      <c r="K3359">
        <f>database[[#This Row],[white_rating]]-database[[#This Row],[black_rating]]</f>
        <v>181</v>
      </c>
      <c r="L3359" t="s">
        <v>23</v>
      </c>
    </row>
    <row r="3360" spans="1:12" x14ac:dyDescent="0.3">
      <c r="A3360" t="s">
        <v>7649</v>
      </c>
      <c r="B3360" t="b">
        <v>1</v>
      </c>
      <c r="C3360" t="s">
        <v>7650</v>
      </c>
      <c r="D3360" s="1">
        <f t="shared" si="52"/>
        <v>42977.702997337961</v>
      </c>
      <c r="E3360">
        <v>132</v>
      </c>
      <c r="F3360" t="s">
        <v>14</v>
      </c>
      <c r="G3360" t="s">
        <v>15</v>
      </c>
      <c r="H3360" t="s">
        <v>25</v>
      </c>
      <c r="I3360">
        <v>1880</v>
      </c>
      <c r="J3360">
        <v>1904</v>
      </c>
      <c r="K3360">
        <f>database[[#This Row],[white_rating]]-database[[#This Row],[black_rating]]</f>
        <v>-24</v>
      </c>
      <c r="L3360" t="s">
        <v>4200</v>
      </c>
    </row>
    <row r="3361" spans="1:12" x14ac:dyDescent="0.3">
      <c r="A3361" t="s">
        <v>330</v>
      </c>
      <c r="B3361" t="b">
        <v>1</v>
      </c>
      <c r="C3361">
        <v>1502040000000</v>
      </c>
      <c r="D3361" s="1">
        <f t="shared" si="52"/>
        <v>42953.722222222219</v>
      </c>
      <c r="E3361">
        <v>84</v>
      </c>
      <c r="F3361" t="s">
        <v>18</v>
      </c>
      <c r="G3361" t="s">
        <v>15</v>
      </c>
      <c r="H3361" t="s">
        <v>25</v>
      </c>
      <c r="I3361">
        <v>1879</v>
      </c>
      <c r="J3361">
        <v>2326</v>
      </c>
      <c r="K3361">
        <f>database[[#This Row],[white_rating]]-database[[#This Row],[black_rating]]</f>
        <v>-447</v>
      </c>
      <c r="L3361" t="s">
        <v>53</v>
      </c>
    </row>
    <row r="3362" spans="1:12" x14ac:dyDescent="0.3">
      <c r="A3362" t="s">
        <v>351</v>
      </c>
      <c r="B3362" t="b">
        <v>1</v>
      </c>
      <c r="C3362">
        <v>1501780000000</v>
      </c>
      <c r="D3362" s="1">
        <f t="shared" si="52"/>
        <v>42950.712962962964</v>
      </c>
      <c r="E3362">
        <v>56</v>
      </c>
      <c r="F3362" t="s">
        <v>18</v>
      </c>
      <c r="G3362" t="s">
        <v>15</v>
      </c>
      <c r="H3362" t="s">
        <v>25</v>
      </c>
      <c r="I3362">
        <v>1879</v>
      </c>
      <c r="J3362">
        <v>2230</v>
      </c>
      <c r="K3362">
        <f>database[[#This Row],[white_rating]]-database[[#This Row],[black_rating]]</f>
        <v>-351</v>
      </c>
      <c r="L3362" t="s">
        <v>324</v>
      </c>
    </row>
    <row r="3363" spans="1:12" x14ac:dyDescent="0.3">
      <c r="A3363" t="s">
        <v>486</v>
      </c>
      <c r="B3363" t="b">
        <v>1</v>
      </c>
      <c r="C3363">
        <v>1499130000000</v>
      </c>
      <c r="D3363" s="1">
        <f t="shared" si="52"/>
        <v>42920.041666666672</v>
      </c>
      <c r="E3363">
        <v>51</v>
      </c>
      <c r="F3363" t="s">
        <v>14</v>
      </c>
      <c r="G3363" t="s">
        <v>11</v>
      </c>
      <c r="H3363" t="s">
        <v>20</v>
      </c>
      <c r="I3363">
        <v>1879</v>
      </c>
      <c r="J3363">
        <v>1569</v>
      </c>
      <c r="K3363">
        <f>database[[#This Row],[white_rating]]-database[[#This Row],[black_rating]]</f>
        <v>310</v>
      </c>
      <c r="L3363" t="s">
        <v>197</v>
      </c>
    </row>
    <row r="3364" spans="1:12" x14ac:dyDescent="0.3">
      <c r="A3364" t="s">
        <v>756</v>
      </c>
      <c r="B3364" t="b">
        <v>1</v>
      </c>
      <c r="C3364">
        <v>1489220000000</v>
      </c>
      <c r="D3364" s="1">
        <f t="shared" si="52"/>
        <v>42805.342592592591</v>
      </c>
      <c r="E3364">
        <v>123</v>
      </c>
      <c r="F3364" t="s">
        <v>24</v>
      </c>
      <c r="G3364" t="s">
        <v>24</v>
      </c>
      <c r="H3364" t="s">
        <v>84</v>
      </c>
      <c r="I3364">
        <v>1879</v>
      </c>
      <c r="J3364">
        <v>1863</v>
      </c>
      <c r="K3364">
        <f>database[[#This Row],[white_rating]]-database[[#This Row],[black_rating]]</f>
        <v>16</v>
      </c>
      <c r="L3364" t="s">
        <v>218</v>
      </c>
    </row>
    <row r="3365" spans="1:12" x14ac:dyDescent="0.3">
      <c r="A3365" t="s">
        <v>784</v>
      </c>
      <c r="B3365" t="b">
        <v>1</v>
      </c>
      <c r="C3365">
        <v>1503750000000</v>
      </c>
      <c r="D3365" s="1">
        <f t="shared" si="52"/>
        <v>42973.513888888891</v>
      </c>
      <c r="E3365">
        <v>108</v>
      </c>
      <c r="F3365" t="s">
        <v>14</v>
      </c>
      <c r="G3365" t="s">
        <v>15</v>
      </c>
      <c r="H3365" t="s">
        <v>25</v>
      </c>
      <c r="I3365">
        <v>1879</v>
      </c>
      <c r="J3365">
        <v>1841</v>
      </c>
      <c r="K3365">
        <f>database[[#This Row],[white_rating]]-database[[#This Row],[black_rating]]</f>
        <v>38</v>
      </c>
      <c r="L3365" t="s">
        <v>633</v>
      </c>
    </row>
    <row r="3366" spans="1:12" x14ac:dyDescent="0.3">
      <c r="A3366" t="s">
        <v>954</v>
      </c>
      <c r="B3366" t="b">
        <v>1</v>
      </c>
      <c r="C3366">
        <v>1503610000000</v>
      </c>
      <c r="D3366" s="1">
        <f t="shared" si="52"/>
        <v>42971.893518518518</v>
      </c>
      <c r="E3366">
        <v>95</v>
      </c>
      <c r="F3366" t="s">
        <v>14</v>
      </c>
      <c r="G3366" t="s">
        <v>11</v>
      </c>
      <c r="H3366" t="s">
        <v>938</v>
      </c>
      <c r="I3366">
        <v>1879</v>
      </c>
      <c r="J3366">
        <v>1671</v>
      </c>
      <c r="K3366">
        <f>database[[#This Row],[white_rating]]-database[[#This Row],[black_rating]]</f>
        <v>208</v>
      </c>
      <c r="L3366" t="s">
        <v>21</v>
      </c>
    </row>
    <row r="3367" spans="1:12" x14ac:dyDescent="0.3">
      <c r="A3367" t="s">
        <v>1571</v>
      </c>
      <c r="B3367" t="b">
        <v>0</v>
      </c>
      <c r="C3367">
        <v>1462370000000</v>
      </c>
      <c r="D3367" s="1">
        <f t="shared" si="52"/>
        <v>42494.578703703708</v>
      </c>
      <c r="E3367">
        <v>25</v>
      </c>
      <c r="F3367" t="s">
        <v>14</v>
      </c>
      <c r="G3367" t="s">
        <v>11</v>
      </c>
      <c r="H3367" t="s">
        <v>29</v>
      </c>
      <c r="I3367">
        <v>1879</v>
      </c>
      <c r="J3367">
        <v>2076</v>
      </c>
      <c r="K3367">
        <f>database[[#This Row],[white_rating]]-database[[#This Row],[black_rating]]</f>
        <v>-197</v>
      </c>
      <c r="L3367" t="s">
        <v>208</v>
      </c>
    </row>
    <row r="3368" spans="1:12" x14ac:dyDescent="0.3">
      <c r="A3368" t="s">
        <v>1680</v>
      </c>
      <c r="B3368" t="b">
        <v>1</v>
      </c>
      <c r="C3368">
        <v>1499980000000</v>
      </c>
      <c r="D3368" s="1">
        <f t="shared" si="52"/>
        <v>42929.879629629635</v>
      </c>
      <c r="E3368">
        <v>96</v>
      </c>
      <c r="F3368" t="s">
        <v>14</v>
      </c>
      <c r="G3368" t="s">
        <v>15</v>
      </c>
      <c r="H3368" t="s">
        <v>25</v>
      </c>
      <c r="I3368">
        <v>1879</v>
      </c>
      <c r="J3368">
        <v>1844</v>
      </c>
      <c r="K3368">
        <f>database[[#This Row],[white_rating]]-database[[#This Row],[black_rating]]</f>
        <v>35</v>
      </c>
      <c r="L3368" t="s">
        <v>86</v>
      </c>
    </row>
    <row r="3369" spans="1:12" x14ac:dyDescent="0.3">
      <c r="A3369" t="s">
        <v>1721</v>
      </c>
      <c r="B3369" t="b">
        <v>1</v>
      </c>
      <c r="C3369">
        <v>1459550000000</v>
      </c>
      <c r="D3369" s="1">
        <f t="shared" si="52"/>
        <v>42461.939814814818</v>
      </c>
      <c r="E3369">
        <v>87</v>
      </c>
      <c r="F3369" t="s">
        <v>14</v>
      </c>
      <c r="G3369" t="s">
        <v>11</v>
      </c>
      <c r="H3369" t="s">
        <v>315</v>
      </c>
      <c r="I3369">
        <v>1879</v>
      </c>
      <c r="J3369">
        <v>1790</v>
      </c>
      <c r="K3369">
        <f>database[[#This Row],[white_rating]]-database[[#This Row],[black_rating]]</f>
        <v>89</v>
      </c>
      <c r="L3369" t="s">
        <v>1498</v>
      </c>
    </row>
    <row r="3370" spans="1:12" x14ac:dyDescent="0.3">
      <c r="A3370" t="s">
        <v>2125</v>
      </c>
      <c r="B3370" t="b">
        <v>1</v>
      </c>
      <c r="C3370">
        <v>1490650000000</v>
      </c>
      <c r="D3370" s="1">
        <f t="shared" si="52"/>
        <v>42821.893518518518</v>
      </c>
      <c r="E3370">
        <v>103</v>
      </c>
      <c r="F3370" t="s">
        <v>14</v>
      </c>
      <c r="G3370" t="s">
        <v>11</v>
      </c>
      <c r="H3370" t="s">
        <v>25</v>
      </c>
      <c r="I3370">
        <v>1879</v>
      </c>
      <c r="J3370">
        <v>1441</v>
      </c>
      <c r="K3370">
        <f>database[[#This Row],[white_rating]]-database[[#This Row],[black_rating]]</f>
        <v>438</v>
      </c>
      <c r="L3370" t="s">
        <v>47</v>
      </c>
    </row>
    <row r="3371" spans="1:12" x14ac:dyDescent="0.3">
      <c r="A3371" t="s">
        <v>3083</v>
      </c>
      <c r="B3371" t="b">
        <v>1</v>
      </c>
      <c r="C3371" t="s">
        <v>3084</v>
      </c>
      <c r="D3371" s="1">
        <f t="shared" si="52"/>
        <v>42981.922636331015</v>
      </c>
      <c r="E3371">
        <v>43</v>
      </c>
      <c r="F3371" t="s">
        <v>14</v>
      </c>
      <c r="G3371" t="s">
        <v>11</v>
      </c>
      <c r="H3371" t="s">
        <v>64</v>
      </c>
      <c r="I3371">
        <v>1879</v>
      </c>
      <c r="J3371">
        <v>1826</v>
      </c>
      <c r="K3371">
        <f>database[[#This Row],[white_rating]]-database[[#This Row],[black_rating]]</f>
        <v>53</v>
      </c>
      <c r="L3371" t="s">
        <v>111</v>
      </c>
    </row>
    <row r="3372" spans="1:12" x14ac:dyDescent="0.3">
      <c r="A3372" t="s">
        <v>3095</v>
      </c>
      <c r="B3372" t="b">
        <v>1</v>
      </c>
      <c r="C3372" t="s">
        <v>3096</v>
      </c>
      <c r="D3372" s="1">
        <f t="shared" si="52"/>
        <v>42981.781613784726</v>
      </c>
      <c r="E3372">
        <v>103</v>
      </c>
      <c r="F3372" t="s">
        <v>14</v>
      </c>
      <c r="G3372" t="s">
        <v>11</v>
      </c>
      <c r="H3372" t="s">
        <v>25</v>
      </c>
      <c r="I3372">
        <v>1879</v>
      </c>
      <c r="J3372">
        <v>1906</v>
      </c>
      <c r="K3372">
        <f>database[[#This Row],[white_rating]]-database[[#This Row],[black_rating]]</f>
        <v>-27</v>
      </c>
      <c r="L3372" t="s">
        <v>43</v>
      </c>
    </row>
    <row r="3373" spans="1:12" x14ac:dyDescent="0.3">
      <c r="A3373" t="s">
        <v>5126</v>
      </c>
      <c r="B3373" t="b">
        <v>1</v>
      </c>
      <c r="C3373" t="s">
        <v>5127</v>
      </c>
      <c r="D3373" s="1">
        <f t="shared" si="52"/>
        <v>42966.883665474539</v>
      </c>
      <c r="E3373">
        <v>40</v>
      </c>
      <c r="F3373" t="s">
        <v>14</v>
      </c>
      <c r="G3373" t="s">
        <v>15</v>
      </c>
      <c r="H3373" t="s">
        <v>64</v>
      </c>
      <c r="I3373">
        <v>1879</v>
      </c>
      <c r="J3373">
        <v>1900</v>
      </c>
      <c r="K3373">
        <f>database[[#This Row],[white_rating]]-database[[#This Row],[black_rating]]</f>
        <v>-21</v>
      </c>
      <c r="L3373" t="s">
        <v>834</v>
      </c>
    </row>
    <row r="3374" spans="1:12" x14ac:dyDescent="0.3">
      <c r="A3374" t="s">
        <v>5554</v>
      </c>
      <c r="B3374" t="b">
        <v>1</v>
      </c>
      <c r="C3374" t="s">
        <v>5555</v>
      </c>
      <c r="D3374" s="1">
        <f t="shared" si="52"/>
        <v>42976.598105937504</v>
      </c>
      <c r="E3374">
        <v>55</v>
      </c>
      <c r="F3374" t="s">
        <v>14</v>
      </c>
      <c r="G3374" t="s">
        <v>11</v>
      </c>
      <c r="H3374" t="s">
        <v>420</v>
      </c>
      <c r="I3374">
        <v>1879</v>
      </c>
      <c r="J3374">
        <v>1747</v>
      </c>
      <c r="K3374">
        <f>database[[#This Row],[white_rating]]-database[[#This Row],[black_rating]]</f>
        <v>132</v>
      </c>
      <c r="L3374" t="s">
        <v>144</v>
      </c>
    </row>
    <row r="3375" spans="1:12" x14ac:dyDescent="0.3">
      <c r="A3375" t="s">
        <v>5797</v>
      </c>
      <c r="B3375" t="b">
        <v>0</v>
      </c>
      <c r="C3375" t="s">
        <v>5798</v>
      </c>
      <c r="D3375" s="1">
        <f t="shared" si="52"/>
        <v>42891.219367604164</v>
      </c>
      <c r="E3375">
        <v>65</v>
      </c>
      <c r="F3375" t="s">
        <v>14</v>
      </c>
      <c r="G3375" t="s">
        <v>15</v>
      </c>
      <c r="H3375" t="s">
        <v>1620</v>
      </c>
      <c r="I3375">
        <v>1879</v>
      </c>
      <c r="J3375">
        <v>1591</v>
      </c>
      <c r="K3375">
        <f>database[[#This Row],[white_rating]]-database[[#This Row],[black_rating]]</f>
        <v>288</v>
      </c>
      <c r="L3375" t="s">
        <v>5799</v>
      </c>
    </row>
    <row r="3376" spans="1:12" x14ac:dyDescent="0.3">
      <c r="A3376" t="s">
        <v>6237</v>
      </c>
      <c r="B3376" t="b">
        <v>1</v>
      </c>
      <c r="C3376" t="s">
        <v>6238</v>
      </c>
      <c r="D3376" s="1">
        <f t="shared" si="52"/>
        <v>42689.673164652777</v>
      </c>
      <c r="E3376">
        <v>52</v>
      </c>
      <c r="F3376" t="s">
        <v>14</v>
      </c>
      <c r="G3376" t="s">
        <v>15</v>
      </c>
      <c r="H3376" t="s">
        <v>25</v>
      </c>
      <c r="I3376">
        <v>1879</v>
      </c>
      <c r="J3376">
        <v>2183</v>
      </c>
      <c r="K3376">
        <f>database[[#This Row],[white_rating]]-database[[#This Row],[black_rating]]</f>
        <v>-304</v>
      </c>
      <c r="L3376" t="s">
        <v>253</v>
      </c>
    </row>
    <row r="3377" spans="1:12" x14ac:dyDescent="0.3">
      <c r="A3377" t="s">
        <v>7130</v>
      </c>
      <c r="B3377" t="b">
        <v>1</v>
      </c>
      <c r="C3377" t="s">
        <v>7131</v>
      </c>
      <c r="D3377" s="1">
        <f t="shared" si="52"/>
        <v>42495.75767875</v>
      </c>
      <c r="E3377">
        <v>67</v>
      </c>
      <c r="F3377" t="s">
        <v>14</v>
      </c>
      <c r="G3377" t="s">
        <v>11</v>
      </c>
      <c r="H3377" t="s">
        <v>84</v>
      </c>
      <c r="I3377">
        <v>1879</v>
      </c>
      <c r="J3377">
        <v>2061</v>
      </c>
      <c r="K3377">
        <f>database[[#This Row],[white_rating]]-database[[#This Row],[black_rating]]</f>
        <v>-182</v>
      </c>
      <c r="L3377" t="s">
        <v>265</v>
      </c>
    </row>
    <row r="3378" spans="1:12" x14ac:dyDescent="0.3">
      <c r="A3378" t="s">
        <v>7705</v>
      </c>
      <c r="B3378" t="b">
        <v>1</v>
      </c>
      <c r="C3378" t="s">
        <v>7706</v>
      </c>
      <c r="D3378" s="1">
        <f t="shared" si="52"/>
        <v>42964.098226898146</v>
      </c>
      <c r="E3378">
        <v>68</v>
      </c>
      <c r="F3378" t="s">
        <v>18</v>
      </c>
      <c r="G3378" t="s">
        <v>15</v>
      </c>
      <c r="H3378" t="s">
        <v>25</v>
      </c>
      <c r="I3378">
        <v>1879</v>
      </c>
      <c r="J3378">
        <v>2007</v>
      </c>
      <c r="K3378">
        <f>database[[#This Row],[white_rating]]-database[[#This Row],[black_rating]]</f>
        <v>-128</v>
      </c>
      <c r="L3378" t="s">
        <v>79</v>
      </c>
    </row>
    <row r="3379" spans="1:12" x14ac:dyDescent="0.3">
      <c r="A3379" t="s">
        <v>7938</v>
      </c>
      <c r="B3379" t="b">
        <v>1</v>
      </c>
      <c r="C3379" t="s">
        <v>7939</v>
      </c>
      <c r="D3379" s="1">
        <f t="shared" si="52"/>
        <v>42975.362110289352</v>
      </c>
      <c r="E3379">
        <v>42</v>
      </c>
      <c r="F3379" t="s">
        <v>10</v>
      </c>
      <c r="G3379" t="s">
        <v>15</v>
      </c>
      <c r="H3379" t="s">
        <v>25</v>
      </c>
      <c r="I3379">
        <v>1879</v>
      </c>
      <c r="J3379">
        <v>1837</v>
      </c>
      <c r="K3379">
        <f>database[[#This Row],[white_rating]]-database[[#This Row],[black_rating]]</f>
        <v>42</v>
      </c>
      <c r="L3379" t="s">
        <v>196</v>
      </c>
    </row>
    <row r="3380" spans="1:12" x14ac:dyDescent="0.3">
      <c r="A3380" t="s">
        <v>7958</v>
      </c>
      <c r="B3380" t="b">
        <v>1</v>
      </c>
      <c r="C3380" t="s">
        <v>7959</v>
      </c>
      <c r="D3380" s="1">
        <f t="shared" si="52"/>
        <v>42963.859160381944</v>
      </c>
      <c r="E3380">
        <v>59</v>
      </c>
      <c r="F3380" t="s">
        <v>14</v>
      </c>
      <c r="G3380" t="s">
        <v>11</v>
      </c>
      <c r="H3380" t="s">
        <v>25</v>
      </c>
      <c r="I3380">
        <v>1879</v>
      </c>
      <c r="J3380">
        <v>1806</v>
      </c>
      <c r="K3380">
        <f>database[[#This Row],[white_rating]]-database[[#This Row],[black_rating]]</f>
        <v>73</v>
      </c>
      <c r="L3380" t="s">
        <v>73</v>
      </c>
    </row>
    <row r="3381" spans="1:12" x14ac:dyDescent="0.3">
      <c r="A3381" t="s">
        <v>8035</v>
      </c>
      <c r="B3381" t="b">
        <v>1</v>
      </c>
      <c r="C3381" t="s">
        <v>8036</v>
      </c>
      <c r="D3381" s="1">
        <f t="shared" si="52"/>
        <v>42903.834342361108</v>
      </c>
      <c r="E3381">
        <v>112</v>
      </c>
      <c r="F3381" t="s">
        <v>14</v>
      </c>
      <c r="G3381" t="s">
        <v>15</v>
      </c>
      <c r="H3381" t="s">
        <v>511</v>
      </c>
      <c r="I3381">
        <v>1879</v>
      </c>
      <c r="J3381">
        <v>1850</v>
      </c>
      <c r="K3381">
        <f>database[[#This Row],[white_rating]]-database[[#This Row],[black_rating]]</f>
        <v>29</v>
      </c>
      <c r="L3381" t="s">
        <v>150</v>
      </c>
    </row>
    <row r="3382" spans="1:12" x14ac:dyDescent="0.3">
      <c r="A3382" t="s">
        <v>449</v>
      </c>
      <c r="B3382" t="b">
        <v>1</v>
      </c>
      <c r="C3382">
        <v>1501670000000</v>
      </c>
      <c r="D3382" s="1">
        <f t="shared" si="52"/>
        <v>42949.439814814818</v>
      </c>
      <c r="E3382">
        <v>16</v>
      </c>
      <c r="F3382" t="s">
        <v>14</v>
      </c>
      <c r="G3382" t="s">
        <v>15</v>
      </c>
      <c r="H3382" t="s">
        <v>85</v>
      </c>
      <c r="I3382">
        <v>1878</v>
      </c>
      <c r="J3382">
        <v>1698</v>
      </c>
      <c r="K3382">
        <f>database[[#This Row],[white_rating]]-database[[#This Row],[black_rating]]</f>
        <v>180</v>
      </c>
      <c r="L3382" t="s">
        <v>31</v>
      </c>
    </row>
    <row r="3383" spans="1:12" x14ac:dyDescent="0.3">
      <c r="A3383" t="s">
        <v>450</v>
      </c>
      <c r="B3383" t="b">
        <v>0</v>
      </c>
      <c r="C3383">
        <v>1501660000000</v>
      </c>
      <c r="D3383" s="1">
        <f t="shared" si="52"/>
        <v>42949.324074074073</v>
      </c>
      <c r="E3383">
        <v>85</v>
      </c>
      <c r="F3383" t="s">
        <v>14</v>
      </c>
      <c r="G3383" t="s">
        <v>11</v>
      </c>
      <c r="H3383" t="s">
        <v>315</v>
      </c>
      <c r="I3383">
        <v>1878</v>
      </c>
      <c r="J3383">
        <v>1906</v>
      </c>
      <c r="K3383">
        <f>database[[#This Row],[white_rating]]-database[[#This Row],[black_rating]]</f>
        <v>-28</v>
      </c>
      <c r="L3383" t="s">
        <v>451</v>
      </c>
    </row>
    <row r="3384" spans="1:12" x14ac:dyDescent="0.3">
      <c r="A3384" t="s">
        <v>604</v>
      </c>
      <c r="B3384" t="b">
        <v>1</v>
      </c>
      <c r="C3384">
        <v>1497350000000</v>
      </c>
      <c r="D3384" s="1">
        <f t="shared" si="52"/>
        <v>42899.439814814818</v>
      </c>
      <c r="E3384">
        <v>29</v>
      </c>
      <c r="F3384" t="s">
        <v>18</v>
      </c>
      <c r="G3384" t="s">
        <v>11</v>
      </c>
      <c r="H3384" t="s">
        <v>605</v>
      </c>
      <c r="I3384">
        <v>1878</v>
      </c>
      <c r="J3384">
        <v>1887</v>
      </c>
      <c r="K3384">
        <f>database[[#This Row],[white_rating]]-database[[#This Row],[black_rating]]</f>
        <v>-9</v>
      </c>
      <c r="L3384" t="s">
        <v>27</v>
      </c>
    </row>
    <row r="3385" spans="1:12" x14ac:dyDescent="0.3">
      <c r="A3385" t="s">
        <v>802</v>
      </c>
      <c r="B3385" t="b">
        <v>1</v>
      </c>
      <c r="C3385">
        <v>1502480000000</v>
      </c>
      <c r="D3385" s="1">
        <f t="shared" si="52"/>
        <v>42958.814814814818</v>
      </c>
      <c r="E3385">
        <v>73</v>
      </c>
      <c r="F3385" t="s">
        <v>18</v>
      </c>
      <c r="G3385" t="s">
        <v>11</v>
      </c>
      <c r="H3385" t="s">
        <v>101</v>
      </c>
      <c r="I3385">
        <v>1878</v>
      </c>
      <c r="J3385">
        <v>1043</v>
      </c>
      <c r="K3385">
        <f>database[[#This Row],[white_rating]]-database[[#This Row],[black_rating]]</f>
        <v>835</v>
      </c>
      <c r="L3385" t="s">
        <v>62</v>
      </c>
    </row>
    <row r="3386" spans="1:12" x14ac:dyDescent="0.3">
      <c r="A3386" t="s">
        <v>951</v>
      </c>
      <c r="B3386" t="b">
        <v>1</v>
      </c>
      <c r="C3386">
        <v>1503870000000</v>
      </c>
      <c r="D3386" s="1">
        <f t="shared" si="52"/>
        <v>42974.902777777781</v>
      </c>
      <c r="E3386">
        <v>57</v>
      </c>
      <c r="F3386" t="s">
        <v>18</v>
      </c>
      <c r="G3386" t="s">
        <v>11</v>
      </c>
      <c r="H3386" t="s">
        <v>938</v>
      </c>
      <c r="I3386">
        <v>1878</v>
      </c>
      <c r="J3386">
        <v>1534</v>
      </c>
      <c r="K3386">
        <f>database[[#This Row],[white_rating]]-database[[#This Row],[black_rating]]</f>
        <v>344</v>
      </c>
      <c r="L3386" t="s">
        <v>43</v>
      </c>
    </row>
    <row r="3387" spans="1:12" x14ac:dyDescent="0.3">
      <c r="A3387" t="s">
        <v>1757</v>
      </c>
      <c r="B3387" t="b">
        <v>1</v>
      </c>
      <c r="C3387">
        <v>1458700000000</v>
      </c>
      <c r="D3387" s="1">
        <f t="shared" si="52"/>
        <v>42452.101851851854</v>
      </c>
      <c r="E3387">
        <v>61</v>
      </c>
      <c r="F3387" t="s">
        <v>14</v>
      </c>
      <c r="G3387" t="s">
        <v>15</v>
      </c>
      <c r="H3387" t="s">
        <v>25</v>
      </c>
      <c r="I3387">
        <v>1878</v>
      </c>
      <c r="J3387">
        <v>1801</v>
      </c>
      <c r="K3387">
        <f>database[[#This Row],[white_rating]]-database[[#This Row],[black_rating]]</f>
        <v>77</v>
      </c>
      <c r="L3387" t="s">
        <v>34</v>
      </c>
    </row>
    <row r="3388" spans="1:12" x14ac:dyDescent="0.3">
      <c r="A3388" t="s">
        <v>2586</v>
      </c>
      <c r="B3388" t="b">
        <v>0</v>
      </c>
      <c r="C3388">
        <v>1478410000000</v>
      </c>
      <c r="D3388" s="1">
        <f t="shared" si="52"/>
        <v>42680.226851851854</v>
      </c>
      <c r="E3388">
        <v>162</v>
      </c>
      <c r="F3388" t="s">
        <v>10</v>
      </c>
      <c r="G3388" t="s">
        <v>15</v>
      </c>
      <c r="H3388" t="s">
        <v>37</v>
      </c>
      <c r="I3388">
        <v>1878</v>
      </c>
      <c r="J3388">
        <v>2005</v>
      </c>
      <c r="K3388">
        <f>database[[#This Row],[white_rating]]-database[[#This Row],[black_rating]]</f>
        <v>-127</v>
      </c>
      <c r="L3388" t="s">
        <v>126</v>
      </c>
    </row>
    <row r="3389" spans="1:12" x14ac:dyDescent="0.3">
      <c r="A3389" t="s">
        <v>3198</v>
      </c>
      <c r="B3389" t="b">
        <v>1</v>
      </c>
      <c r="C3389" t="s">
        <v>3199</v>
      </c>
      <c r="D3389" s="1">
        <f t="shared" si="52"/>
        <v>42980.82276711805</v>
      </c>
      <c r="E3389">
        <v>50</v>
      </c>
      <c r="F3389" t="s">
        <v>18</v>
      </c>
      <c r="G3389" t="s">
        <v>15</v>
      </c>
      <c r="H3389" t="s">
        <v>25</v>
      </c>
      <c r="I3389">
        <v>1878</v>
      </c>
      <c r="J3389">
        <v>1971</v>
      </c>
      <c r="K3389">
        <f>database[[#This Row],[white_rating]]-database[[#This Row],[black_rating]]</f>
        <v>-93</v>
      </c>
      <c r="L3389" t="s">
        <v>365</v>
      </c>
    </row>
    <row r="3390" spans="1:12" x14ac:dyDescent="0.3">
      <c r="A3390" t="s">
        <v>449</v>
      </c>
      <c r="B3390" t="b">
        <v>1</v>
      </c>
      <c r="C3390" t="s">
        <v>3831</v>
      </c>
      <c r="D3390" s="1">
        <f t="shared" si="52"/>
        <v>42949.392122268517</v>
      </c>
      <c r="E3390">
        <v>16</v>
      </c>
      <c r="F3390" t="s">
        <v>14</v>
      </c>
      <c r="G3390" t="s">
        <v>15</v>
      </c>
      <c r="H3390" t="s">
        <v>85</v>
      </c>
      <c r="I3390">
        <v>1878</v>
      </c>
      <c r="J3390">
        <v>1698</v>
      </c>
      <c r="K3390">
        <f>database[[#This Row],[white_rating]]-database[[#This Row],[black_rating]]</f>
        <v>180</v>
      </c>
      <c r="L3390" t="s">
        <v>31</v>
      </c>
    </row>
    <row r="3391" spans="1:12" x14ac:dyDescent="0.3">
      <c r="A3391" t="s">
        <v>450</v>
      </c>
      <c r="B3391" t="b">
        <v>0</v>
      </c>
      <c r="C3391" t="s">
        <v>3832</v>
      </c>
      <c r="D3391" s="1">
        <f t="shared" si="52"/>
        <v>42949.324991678237</v>
      </c>
      <c r="E3391">
        <v>85</v>
      </c>
      <c r="F3391" t="s">
        <v>14</v>
      </c>
      <c r="G3391" t="s">
        <v>11</v>
      </c>
      <c r="H3391" t="s">
        <v>315</v>
      </c>
      <c r="I3391">
        <v>1878</v>
      </c>
      <c r="J3391">
        <v>1906</v>
      </c>
      <c r="K3391">
        <f>database[[#This Row],[white_rating]]-database[[#This Row],[black_rating]]</f>
        <v>-28</v>
      </c>
      <c r="L3391" t="s">
        <v>451</v>
      </c>
    </row>
    <row r="3392" spans="1:12" x14ac:dyDescent="0.3">
      <c r="A3392" t="s">
        <v>3198</v>
      </c>
      <c r="B3392" t="b">
        <v>1</v>
      </c>
      <c r="C3392" t="s">
        <v>3199</v>
      </c>
      <c r="D3392" s="1">
        <f t="shared" si="52"/>
        <v>42980.82276711805</v>
      </c>
      <c r="E3392">
        <v>50</v>
      </c>
      <c r="F3392" t="s">
        <v>18</v>
      </c>
      <c r="G3392" t="s">
        <v>15</v>
      </c>
      <c r="H3392" t="s">
        <v>25</v>
      </c>
      <c r="I3392">
        <v>1878</v>
      </c>
      <c r="J3392">
        <v>1971</v>
      </c>
      <c r="K3392">
        <f>database[[#This Row],[white_rating]]-database[[#This Row],[black_rating]]</f>
        <v>-93</v>
      </c>
      <c r="L3392" t="s">
        <v>365</v>
      </c>
    </row>
    <row r="3393" spans="1:12" x14ac:dyDescent="0.3">
      <c r="A3393" t="s">
        <v>4636</v>
      </c>
      <c r="B3393" t="b">
        <v>1</v>
      </c>
      <c r="C3393" t="s">
        <v>4637</v>
      </c>
      <c r="D3393" s="1">
        <f t="shared" si="52"/>
        <v>42940.369573113421</v>
      </c>
      <c r="E3393">
        <v>50</v>
      </c>
      <c r="F3393" t="s">
        <v>14</v>
      </c>
      <c r="G3393" t="s">
        <v>15</v>
      </c>
      <c r="H3393" t="s">
        <v>25</v>
      </c>
      <c r="I3393">
        <v>1878</v>
      </c>
      <c r="J3393">
        <v>2062</v>
      </c>
      <c r="K3393">
        <f>database[[#This Row],[white_rating]]-database[[#This Row],[black_rating]]</f>
        <v>-184</v>
      </c>
      <c r="L3393" t="s">
        <v>31</v>
      </c>
    </row>
    <row r="3394" spans="1:12" x14ac:dyDescent="0.3">
      <c r="A3394" t="s">
        <v>4874</v>
      </c>
      <c r="B3394" t="b">
        <v>1</v>
      </c>
      <c r="C3394" t="s">
        <v>4875</v>
      </c>
      <c r="D3394" s="1">
        <f t="shared" ref="D3394:D3457" si="53">C3394/86400000+DATE(1970,1,1)</f>
        <v>42981.034763159725</v>
      </c>
      <c r="E3394">
        <v>1</v>
      </c>
      <c r="F3394" t="s">
        <v>14</v>
      </c>
      <c r="G3394" t="s">
        <v>15</v>
      </c>
      <c r="H3394" t="s">
        <v>25</v>
      </c>
      <c r="I3394">
        <v>1878</v>
      </c>
      <c r="J3394">
        <v>1860</v>
      </c>
      <c r="K3394">
        <f>database[[#This Row],[white_rating]]-database[[#This Row],[black_rating]]</f>
        <v>18</v>
      </c>
      <c r="L3394" t="s">
        <v>33</v>
      </c>
    </row>
    <row r="3395" spans="1:12" x14ac:dyDescent="0.3">
      <c r="A3395" t="s">
        <v>4937</v>
      </c>
      <c r="B3395" t="b">
        <v>1</v>
      </c>
      <c r="C3395" t="s">
        <v>4938</v>
      </c>
      <c r="D3395" s="1">
        <f t="shared" si="53"/>
        <v>42964.87723356481</v>
      </c>
      <c r="E3395">
        <v>70</v>
      </c>
      <c r="F3395" t="s">
        <v>18</v>
      </c>
      <c r="G3395" t="s">
        <v>15</v>
      </c>
      <c r="H3395" t="s">
        <v>25</v>
      </c>
      <c r="I3395">
        <v>1878</v>
      </c>
      <c r="J3395">
        <v>1819</v>
      </c>
      <c r="K3395">
        <f>database[[#This Row],[white_rating]]-database[[#This Row],[black_rating]]</f>
        <v>59</v>
      </c>
      <c r="L3395" t="s">
        <v>73</v>
      </c>
    </row>
    <row r="3396" spans="1:12" x14ac:dyDescent="0.3">
      <c r="A3396" t="s">
        <v>5274</v>
      </c>
      <c r="B3396" t="b">
        <v>1</v>
      </c>
      <c r="C3396" t="s">
        <v>5275</v>
      </c>
      <c r="D3396" s="1">
        <f t="shared" si="53"/>
        <v>42968.462099641205</v>
      </c>
      <c r="E3396">
        <v>96</v>
      </c>
      <c r="F3396" t="s">
        <v>14</v>
      </c>
      <c r="G3396" t="s">
        <v>15</v>
      </c>
      <c r="H3396" t="s">
        <v>25</v>
      </c>
      <c r="I3396">
        <v>1878</v>
      </c>
      <c r="J3396">
        <v>1724</v>
      </c>
      <c r="K3396">
        <f>database[[#This Row],[white_rating]]-database[[#This Row],[black_rating]]</f>
        <v>154</v>
      </c>
      <c r="L3396" t="s">
        <v>562</v>
      </c>
    </row>
    <row r="3397" spans="1:12" x14ac:dyDescent="0.3">
      <c r="A3397" t="s">
        <v>5298</v>
      </c>
      <c r="B3397" t="b">
        <v>1</v>
      </c>
      <c r="C3397" t="s">
        <v>5299</v>
      </c>
      <c r="D3397" s="1">
        <f t="shared" si="53"/>
        <v>42966.554993321755</v>
      </c>
      <c r="E3397">
        <v>75</v>
      </c>
      <c r="F3397" t="s">
        <v>18</v>
      </c>
      <c r="G3397" t="s">
        <v>11</v>
      </c>
      <c r="H3397" t="s">
        <v>25</v>
      </c>
      <c r="I3397">
        <v>1878</v>
      </c>
      <c r="J3397">
        <v>1816</v>
      </c>
      <c r="K3397">
        <f>database[[#This Row],[white_rating]]-database[[#This Row],[black_rating]]</f>
        <v>62</v>
      </c>
      <c r="L3397" t="s">
        <v>86</v>
      </c>
    </row>
    <row r="3398" spans="1:12" x14ac:dyDescent="0.3">
      <c r="A3398" t="s">
        <v>5458</v>
      </c>
      <c r="B3398" t="b">
        <v>0</v>
      </c>
      <c r="C3398" t="s">
        <v>5459</v>
      </c>
      <c r="D3398" s="1">
        <f t="shared" si="53"/>
        <v>42961.571824780098</v>
      </c>
      <c r="E3398">
        <v>65</v>
      </c>
      <c r="F3398" t="s">
        <v>14</v>
      </c>
      <c r="G3398" t="s">
        <v>11</v>
      </c>
      <c r="H3398" t="s">
        <v>48</v>
      </c>
      <c r="I3398">
        <v>1878</v>
      </c>
      <c r="J3398">
        <v>1788</v>
      </c>
      <c r="K3398">
        <f>database[[#This Row],[white_rating]]-database[[#This Row],[black_rating]]</f>
        <v>90</v>
      </c>
      <c r="L3398" t="s">
        <v>185</v>
      </c>
    </row>
    <row r="3399" spans="1:12" x14ac:dyDescent="0.3">
      <c r="A3399" t="s">
        <v>6435</v>
      </c>
      <c r="B3399" t="b">
        <v>1</v>
      </c>
      <c r="C3399" t="s">
        <v>6436</v>
      </c>
      <c r="D3399" s="1">
        <f t="shared" si="53"/>
        <v>42546.474458275465</v>
      </c>
      <c r="E3399">
        <v>95</v>
      </c>
      <c r="F3399" t="s">
        <v>18</v>
      </c>
      <c r="G3399" t="s">
        <v>11</v>
      </c>
      <c r="H3399" t="s">
        <v>25</v>
      </c>
      <c r="I3399">
        <v>1878</v>
      </c>
      <c r="J3399">
        <v>1987</v>
      </c>
      <c r="K3399">
        <f>database[[#This Row],[white_rating]]-database[[#This Row],[black_rating]]</f>
        <v>-109</v>
      </c>
      <c r="L3399" t="s">
        <v>33</v>
      </c>
    </row>
    <row r="3400" spans="1:12" x14ac:dyDescent="0.3">
      <c r="A3400" t="s">
        <v>6937</v>
      </c>
      <c r="B3400" t="b">
        <v>1</v>
      </c>
      <c r="C3400" t="s">
        <v>6938</v>
      </c>
      <c r="D3400" s="1">
        <f t="shared" si="53"/>
        <v>42686.312304687497</v>
      </c>
      <c r="E3400">
        <v>38</v>
      </c>
      <c r="F3400" t="s">
        <v>14</v>
      </c>
      <c r="G3400" t="s">
        <v>15</v>
      </c>
      <c r="H3400" t="s">
        <v>25</v>
      </c>
      <c r="I3400">
        <v>1878</v>
      </c>
      <c r="J3400">
        <v>1729</v>
      </c>
      <c r="K3400">
        <f>database[[#This Row],[white_rating]]-database[[#This Row],[black_rating]]</f>
        <v>149</v>
      </c>
      <c r="L3400" t="s">
        <v>169</v>
      </c>
    </row>
    <row r="3401" spans="1:12" x14ac:dyDescent="0.3">
      <c r="A3401" t="s">
        <v>7683</v>
      </c>
      <c r="B3401" t="b">
        <v>1</v>
      </c>
      <c r="C3401" t="s">
        <v>7684</v>
      </c>
      <c r="D3401" s="1">
        <f t="shared" si="53"/>
        <v>42961.817219328703</v>
      </c>
      <c r="E3401">
        <v>85</v>
      </c>
      <c r="F3401" t="s">
        <v>24</v>
      </c>
      <c r="G3401" t="s">
        <v>24</v>
      </c>
      <c r="H3401" t="s">
        <v>25</v>
      </c>
      <c r="I3401">
        <v>1878</v>
      </c>
      <c r="J3401">
        <v>1927</v>
      </c>
      <c r="K3401">
        <f>database[[#This Row],[white_rating]]-database[[#This Row],[black_rating]]</f>
        <v>-49</v>
      </c>
      <c r="L3401" t="s">
        <v>58</v>
      </c>
    </row>
    <row r="3402" spans="1:12" x14ac:dyDescent="0.3">
      <c r="A3402" t="s">
        <v>7748</v>
      </c>
      <c r="B3402" t="b">
        <v>1</v>
      </c>
      <c r="C3402" t="s">
        <v>7749</v>
      </c>
      <c r="D3402" s="1">
        <f t="shared" si="53"/>
        <v>42960.735306712959</v>
      </c>
      <c r="E3402">
        <v>58</v>
      </c>
      <c r="F3402" t="s">
        <v>14</v>
      </c>
      <c r="G3402" t="s">
        <v>15</v>
      </c>
      <c r="H3402" t="s">
        <v>44</v>
      </c>
      <c r="I3402">
        <v>1878</v>
      </c>
      <c r="J3402">
        <v>1973</v>
      </c>
      <c r="K3402">
        <f>database[[#This Row],[white_rating]]-database[[#This Row],[black_rating]]</f>
        <v>-95</v>
      </c>
      <c r="L3402" t="s">
        <v>245</v>
      </c>
    </row>
    <row r="3403" spans="1:12" x14ac:dyDescent="0.3">
      <c r="A3403" t="s">
        <v>8099</v>
      </c>
      <c r="B3403" t="b">
        <v>1</v>
      </c>
      <c r="C3403" t="s">
        <v>8100</v>
      </c>
      <c r="D3403" s="1">
        <f t="shared" si="53"/>
        <v>42976.88178491898</v>
      </c>
      <c r="E3403">
        <v>115</v>
      </c>
      <c r="F3403" t="s">
        <v>18</v>
      </c>
      <c r="G3403" t="s">
        <v>11</v>
      </c>
      <c r="H3403" t="s">
        <v>25</v>
      </c>
      <c r="I3403">
        <v>1878</v>
      </c>
      <c r="J3403">
        <v>1720</v>
      </c>
      <c r="K3403">
        <f>database[[#This Row],[white_rating]]-database[[#This Row],[black_rating]]</f>
        <v>158</v>
      </c>
      <c r="L3403" t="s">
        <v>89</v>
      </c>
    </row>
    <row r="3404" spans="1:12" x14ac:dyDescent="0.3">
      <c r="A3404" t="s">
        <v>161</v>
      </c>
      <c r="B3404" t="b">
        <v>1</v>
      </c>
      <c r="C3404">
        <v>1502940000000</v>
      </c>
      <c r="D3404" s="1">
        <f t="shared" si="53"/>
        <v>42964.138888888891</v>
      </c>
      <c r="E3404">
        <v>69</v>
      </c>
      <c r="F3404" t="s">
        <v>14</v>
      </c>
      <c r="G3404" t="s">
        <v>15</v>
      </c>
      <c r="H3404" t="s">
        <v>29</v>
      </c>
      <c r="I3404">
        <v>1877</v>
      </c>
      <c r="J3404">
        <v>1860</v>
      </c>
      <c r="K3404">
        <f>database[[#This Row],[white_rating]]-database[[#This Row],[black_rating]]</f>
        <v>17</v>
      </c>
      <c r="L3404" t="s">
        <v>162</v>
      </c>
    </row>
    <row r="3405" spans="1:12" x14ac:dyDescent="0.3">
      <c r="A3405" t="s">
        <v>257</v>
      </c>
      <c r="B3405" t="b">
        <v>1</v>
      </c>
      <c r="C3405">
        <v>1502280000000</v>
      </c>
      <c r="D3405" s="1">
        <f t="shared" si="53"/>
        <v>42956.5</v>
      </c>
      <c r="E3405">
        <v>50</v>
      </c>
      <c r="F3405" t="s">
        <v>14</v>
      </c>
      <c r="G3405" t="s">
        <v>15</v>
      </c>
      <c r="H3405" t="s">
        <v>25</v>
      </c>
      <c r="I3405">
        <v>1877</v>
      </c>
      <c r="J3405">
        <v>1558</v>
      </c>
      <c r="K3405">
        <f>database[[#This Row],[white_rating]]-database[[#This Row],[black_rating]]</f>
        <v>319</v>
      </c>
      <c r="L3405" t="s">
        <v>121</v>
      </c>
    </row>
    <row r="3406" spans="1:12" x14ac:dyDescent="0.3">
      <c r="A3406" t="s">
        <v>436</v>
      </c>
      <c r="B3406" t="b">
        <v>0</v>
      </c>
      <c r="C3406">
        <v>1502260000000</v>
      </c>
      <c r="D3406" s="1">
        <f t="shared" si="53"/>
        <v>42956.268518518518</v>
      </c>
      <c r="E3406">
        <v>120</v>
      </c>
      <c r="F3406" t="s">
        <v>18</v>
      </c>
      <c r="G3406" t="s">
        <v>15</v>
      </c>
      <c r="H3406" t="s">
        <v>41</v>
      </c>
      <c r="I3406">
        <v>1877</v>
      </c>
      <c r="J3406">
        <v>1821</v>
      </c>
      <c r="K3406">
        <f>database[[#This Row],[white_rating]]-database[[#This Row],[black_rating]]</f>
        <v>56</v>
      </c>
      <c r="L3406" t="s">
        <v>114</v>
      </c>
    </row>
    <row r="3407" spans="1:12" x14ac:dyDescent="0.3">
      <c r="A3407" t="s">
        <v>1479</v>
      </c>
      <c r="B3407" t="b">
        <v>1</v>
      </c>
      <c r="C3407">
        <v>1471180000000</v>
      </c>
      <c r="D3407" s="1">
        <f t="shared" si="53"/>
        <v>42596.546296296292</v>
      </c>
      <c r="E3407">
        <v>37</v>
      </c>
      <c r="F3407" t="s">
        <v>18</v>
      </c>
      <c r="G3407" t="s">
        <v>11</v>
      </c>
      <c r="H3407" t="s">
        <v>457</v>
      </c>
      <c r="I3407">
        <v>1877</v>
      </c>
      <c r="J3407">
        <v>1675</v>
      </c>
      <c r="K3407">
        <f>database[[#This Row],[white_rating]]-database[[#This Row],[black_rating]]</f>
        <v>202</v>
      </c>
      <c r="L3407" t="s">
        <v>219</v>
      </c>
    </row>
    <row r="3408" spans="1:12" x14ac:dyDescent="0.3">
      <c r="A3408" t="s">
        <v>1748</v>
      </c>
      <c r="B3408" t="b">
        <v>1</v>
      </c>
      <c r="C3408">
        <v>1458790000000</v>
      </c>
      <c r="D3408" s="1">
        <f t="shared" si="53"/>
        <v>42453.143518518518</v>
      </c>
      <c r="E3408">
        <v>92</v>
      </c>
      <c r="F3408" t="s">
        <v>14</v>
      </c>
      <c r="G3408" t="s">
        <v>15</v>
      </c>
      <c r="H3408" t="s">
        <v>29</v>
      </c>
      <c r="I3408">
        <v>1877</v>
      </c>
      <c r="J3408">
        <v>1813</v>
      </c>
      <c r="K3408">
        <f>database[[#This Row],[white_rating]]-database[[#This Row],[black_rating]]</f>
        <v>64</v>
      </c>
      <c r="L3408" t="s">
        <v>88</v>
      </c>
    </row>
    <row r="3409" spans="1:12" x14ac:dyDescent="0.3">
      <c r="A3409" t="s">
        <v>2385</v>
      </c>
      <c r="B3409" t="b">
        <v>1</v>
      </c>
      <c r="C3409">
        <v>1501630000000</v>
      </c>
      <c r="D3409" s="1">
        <f t="shared" si="53"/>
        <v>42948.976851851854</v>
      </c>
      <c r="E3409">
        <v>55</v>
      </c>
      <c r="F3409" t="s">
        <v>14</v>
      </c>
      <c r="G3409" t="s">
        <v>11</v>
      </c>
      <c r="H3409" t="s">
        <v>29</v>
      </c>
      <c r="I3409">
        <v>1877</v>
      </c>
      <c r="J3409">
        <v>1781</v>
      </c>
      <c r="K3409">
        <f>database[[#This Row],[white_rating]]-database[[#This Row],[black_rating]]</f>
        <v>96</v>
      </c>
      <c r="L3409" t="s">
        <v>698</v>
      </c>
    </row>
    <row r="3410" spans="1:12" x14ac:dyDescent="0.3">
      <c r="A3410" t="s">
        <v>436</v>
      </c>
      <c r="B3410" t="b">
        <v>0</v>
      </c>
      <c r="C3410" t="s">
        <v>3820</v>
      </c>
      <c r="D3410" s="1">
        <f t="shared" si="53"/>
        <v>42956.275012696758</v>
      </c>
      <c r="E3410">
        <v>120</v>
      </c>
      <c r="F3410" t="s">
        <v>18</v>
      </c>
      <c r="G3410" t="s">
        <v>15</v>
      </c>
      <c r="H3410" t="s">
        <v>41</v>
      </c>
      <c r="I3410">
        <v>1877</v>
      </c>
      <c r="J3410">
        <v>1821</v>
      </c>
      <c r="K3410">
        <f>database[[#This Row],[white_rating]]-database[[#This Row],[black_rating]]</f>
        <v>56</v>
      </c>
      <c r="L3410" t="s">
        <v>114</v>
      </c>
    </row>
    <row r="3411" spans="1:12" x14ac:dyDescent="0.3">
      <c r="A3411" t="s">
        <v>5528</v>
      </c>
      <c r="B3411" t="b">
        <v>1</v>
      </c>
      <c r="C3411" t="s">
        <v>5529</v>
      </c>
      <c r="D3411" s="1">
        <f t="shared" si="53"/>
        <v>42781.59458070602</v>
      </c>
      <c r="E3411">
        <v>73</v>
      </c>
      <c r="F3411" t="s">
        <v>14</v>
      </c>
      <c r="G3411" t="s">
        <v>11</v>
      </c>
      <c r="H3411" t="s">
        <v>25</v>
      </c>
      <c r="I3411">
        <v>1877</v>
      </c>
      <c r="J3411">
        <v>1787</v>
      </c>
      <c r="K3411">
        <f>database[[#This Row],[white_rating]]-database[[#This Row],[black_rating]]</f>
        <v>90</v>
      </c>
      <c r="L3411" t="s">
        <v>53</v>
      </c>
    </row>
    <row r="3412" spans="1:12" x14ac:dyDescent="0.3">
      <c r="A3412" t="s">
        <v>5560</v>
      </c>
      <c r="B3412" t="b">
        <v>1</v>
      </c>
      <c r="C3412" t="s">
        <v>5561</v>
      </c>
      <c r="D3412" s="1">
        <f t="shared" si="53"/>
        <v>42974.799558657411</v>
      </c>
      <c r="E3412">
        <v>92</v>
      </c>
      <c r="F3412" t="s">
        <v>14</v>
      </c>
      <c r="G3412" t="s">
        <v>15</v>
      </c>
      <c r="H3412" t="s">
        <v>25</v>
      </c>
      <c r="I3412">
        <v>1877</v>
      </c>
      <c r="J3412">
        <v>1733</v>
      </c>
      <c r="K3412">
        <f>database[[#This Row],[white_rating]]-database[[#This Row],[black_rating]]</f>
        <v>144</v>
      </c>
      <c r="L3412" t="s">
        <v>144</v>
      </c>
    </row>
    <row r="3413" spans="1:12" x14ac:dyDescent="0.3">
      <c r="A3413" t="s">
        <v>5579</v>
      </c>
      <c r="B3413" t="b">
        <v>1</v>
      </c>
      <c r="C3413" t="s">
        <v>5580</v>
      </c>
      <c r="D3413" s="1">
        <f t="shared" si="53"/>
        <v>42976.569911956016</v>
      </c>
      <c r="E3413">
        <v>71</v>
      </c>
      <c r="F3413" t="s">
        <v>18</v>
      </c>
      <c r="G3413" t="s">
        <v>11</v>
      </c>
      <c r="H3413" t="s">
        <v>25</v>
      </c>
      <c r="I3413">
        <v>1877</v>
      </c>
      <c r="J3413">
        <v>1792</v>
      </c>
      <c r="K3413">
        <f>database[[#This Row],[white_rating]]-database[[#This Row],[black_rating]]</f>
        <v>85</v>
      </c>
      <c r="L3413" t="s">
        <v>137</v>
      </c>
    </row>
    <row r="3414" spans="1:12" x14ac:dyDescent="0.3">
      <c r="A3414" t="s">
        <v>5840</v>
      </c>
      <c r="B3414" t="b">
        <v>1</v>
      </c>
      <c r="C3414" t="s">
        <v>5841</v>
      </c>
      <c r="D3414" s="1">
        <f t="shared" si="53"/>
        <v>42896.95503769676</v>
      </c>
      <c r="E3414">
        <v>31</v>
      </c>
      <c r="F3414" t="s">
        <v>14</v>
      </c>
      <c r="G3414" t="s">
        <v>15</v>
      </c>
      <c r="H3414" t="s">
        <v>29</v>
      </c>
      <c r="I3414">
        <v>1877</v>
      </c>
      <c r="J3414">
        <v>1940</v>
      </c>
      <c r="K3414">
        <f>database[[#This Row],[white_rating]]-database[[#This Row],[black_rating]]</f>
        <v>-63</v>
      </c>
      <c r="L3414" t="s">
        <v>88</v>
      </c>
    </row>
    <row r="3415" spans="1:12" x14ac:dyDescent="0.3">
      <c r="A3415" t="s">
        <v>6397</v>
      </c>
      <c r="B3415" t="b">
        <v>1</v>
      </c>
      <c r="C3415" t="s">
        <v>6398</v>
      </c>
      <c r="D3415" s="1">
        <f t="shared" si="53"/>
        <v>42560.722224120371</v>
      </c>
      <c r="E3415">
        <v>39</v>
      </c>
      <c r="F3415" t="s">
        <v>18</v>
      </c>
      <c r="G3415" t="s">
        <v>11</v>
      </c>
      <c r="H3415" t="s">
        <v>84</v>
      </c>
      <c r="I3415">
        <v>1877</v>
      </c>
      <c r="J3415">
        <v>1080</v>
      </c>
      <c r="K3415">
        <f>database[[#This Row],[white_rating]]-database[[#This Row],[black_rating]]</f>
        <v>797</v>
      </c>
      <c r="L3415" t="s">
        <v>19</v>
      </c>
    </row>
    <row r="3416" spans="1:12" x14ac:dyDescent="0.3">
      <c r="A3416" t="s">
        <v>7373</v>
      </c>
      <c r="B3416" t="b">
        <v>1</v>
      </c>
      <c r="C3416" t="s">
        <v>7374</v>
      </c>
      <c r="D3416" s="1">
        <f t="shared" si="53"/>
        <v>42967.67426255787</v>
      </c>
      <c r="E3416">
        <v>53</v>
      </c>
      <c r="F3416" t="s">
        <v>18</v>
      </c>
      <c r="G3416" t="s">
        <v>11</v>
      </c>
      <c r="H3416" t="s">
        <v>25</v>
      </c>
      <c r="I3416">
        <v>1877</v>
      </c>
      <c r="J3416">
        <v>1799</v>
      </c>
      <c r="K3416">
        <f>database[[#This Row],[white_rating]]-database[[#This Row],[black_rating]]</f>
        <v>78</v>
      </c>
      <c r="L3416" t="s">
        <v>21</v>
      </c>
    </row>
    <row r="3417" spans="1:12" x14ac:dyDescent="0.3">
      <c r="A3417" t="s">
        <v>7505</v>
      </c>
      <c r="B3417" t="b">
        <v>1</v>
      </c>
      <c r="C3417" t="s">
        <v>7506</v>
      </c>
      <c r="D3417" s="1">
        <f t="shared" si="53"/>
        <v>42978.228130995369</v>
      </c>
      <c r="E3417">
        <v>77</v>
      </c>
      <c r="F3417" t="s">
        <v>10</v>
      </c>
      <c r="G3417" t="s">
        <v>11</v>
      </c>
      <c r="H3417" t="s">
        <v>37</v>
      </c>
      <c r="I3417">
        <v>1877</v>
      </c>
      <c r="J3417">
        <v>1780</v>
      </c>
      <c r="K3417">
        <f>database[[#This Row],[white_rating]]-database[[#This Row],[black_rating]]</f>
        <v>97</v>
      </c>
      <c r="L3417" t="s">
        <v>21</v>
      </c>
    </row>
    <row r="3418" spans="1:12" x14ac:dyDescent="0.3">
      <c r="A3418" t="s">
        <v>7892</v>
      </c>
      <c r="B3418" t="b">
        <v>1</v>
      </c>
      <c r="C3418" t="s">
        <v>7893</v>
      </c>
      <c r="D3418" s="1">
        <f t="shared" si="53"/>
        <v>42871.927847465282</v>
      </c>
      <c r="E3418">
        <v>69</v>
      </c>
      <c r="F3418" t="s">
        <v>14</v>
      </c>
      <c r="G3418" t="s">
        <v>11</v>
      </c>
      <c r="H3418" t="s">
        <v>84</v>
      </c>
      <c r="I3418">
        <v>1877</v>
      </c>
      <c r="J3418">
        <v>2044</v>
      </c>
      <c r="K3418">
        <f>database[[#This Row],[white_rating]]-database[[#This Row],[black_rating]]</f>
        <v>-167</v>
      </c>
      <c r="L3418" t="s">
        <v>226</v>
      </c>
    </row>
    <row r="3419" spans="1:12" x14ac:dyDescent="0.3">
      <c r="A3419" t="s">
        <v>7979</v>
      </c>
      <c r="B3419" t="b">
        <v>1</v>
      </c>
      <c r="C3419" t="s">
        <v>7980</v>
      </c>
      <c r="D3419" s="1">
        <f t="shared" si="53"/>
        <v>42959.703534768516</v>
      </c>
      <c r="E3419">
        <v>48</v>
      </c>
      <c r="F3419" t="s">
        <v>14</v>
      </c>
      <c r="G3419" t="s">
        <v>15</v>
      </c>
      <c r="H3419" t="s">
        <v>969</v>
      </c>
      <c r="I3419">
        <v>1877</v>
      </c>
      <c r="J3419">
        <v>1827</v>
      </c>
      <c r="K3419">
        <f>database[[#This Row],[white_rating]]-database[[#This Row],[black_rating]]</f>
        <v>50</v>
      </c>
      <c r="L3419" t="s">
        <v>196</v>
      </c>
    </row>
    <row r="3420" spans="1:12" x14ac:dyDescent="0.3">
      <c r="A3420" t="s">
        <v>444</v>
      </c>
      <c r="B3420" t="b">
        <v>1</v>
      </c>
      <c r="C3420">
        <v>1501670000000</v>
      </c>
      <c r="D3420" s="1">
        <f t="shared" si="53"/>
        <v>42949.439814814818</v>
      </c>
      <c r="E3420">
        <v>55</v>
      </c>
      <c r="F3420" t="s">
        <v>14</v>
      </c>
      <c r="G3420" t="s">
        <v>11</v>
      </c>
      <c r="H3420" t="s">
        <v>119</v>
      </c>
      <c r="I3420">
        <v>1876</v>
      </c>
      <c r="J3420">
        <v>1856</v>
      </c>
      <c r="K3420">
        <f>database[[#This Row],[white_rating]]-database[[#This Row],[black_rating]]</f>
        <v>20</v>
      </c>
      <c r="L3420" t="s">
        <v>31</v>
      </c>
    </row>
    <row r="3421" spans="1:12" x14ac:dyDescent="0.3">
      <c r="A3421" t="s">
        <v>819</v>
      </c>
      <c r="B3421" t="b">
        <v>1</v>
      </c>
      <c r="C3421">
        <v>1489860000000</v>
      </c>
      <c r="D3421" s="1">
        <f t="shared" si="53"/>
        <v>42812.75</v>
      </c>
      <c r="E3421">
        <v>87</v>
      </c>
      <c r="F3421" t="s">
        <v>14</v>
      </c>
      <c r="G3421" t="s">
        <v>11</v>
      </c>
      <c r="H3421" t="s">
        <v>25</v>
      </c>
      <c r="I3421">
        <v>1876</v>
      </c>
      <c r="J3421">
        <v>1810</v>
      </c>
      <c r="K3421">
        <f>database[[#This Row],[white_rating]]-database[[#This Row],[black_rating]]</f>
        <v>66</v>
      </c>
      <c r="L3421" t="s">
        <v>114</v>
      </c>
    </row>
    <row r="3422" spans="1:12" x14ac:dyDescent="0.3">
      <c r="A3422" t="s">
        <v>1072</v>
      </c>
      <c r="B3422" t="b">
        <v>1</v>
      </c>
      <c r="C3422">
        <v>1503220000000</v>
      </c>
      <c r="D3422" s="1">
        <f t="shared" si="53"/>
        <v>42967.379629629635</v>
      </c>
      <c r="E3422">
        <v>84</v>
      </c>
      <c r="F3422" t="s">
        <v>14</v>
      </c>
      <c r="G3422" t="s">
        <v>15</v>
      </c>
      <c r="H3422" t="s">
        <v>85</v>
      </c>
      <c r="I3422">
        <v>1876</v>
      </c>
      <c r="J3422">
        <v>1906</v>
      </c>
      <c r="K3422">
        <f>database[[#This Row],[white_rating]]-database[[#This Row],[black_rating]]</f>
        <v>-30</v>
      </c>
      <c r="L3422" t="s">
        <v>152</v>
      </c>
    </row>
    <row r="3423" spans="1:12" x14ac:dyDescent="0.3">
      <c r="A3423" t="s">
        <v>3309</v>
      </c>
      <c r="B3423" t="b">
        <v>1</v>
      </c>
      <c r="C3423" t="s">
        <v>3310</v>
      </c>
      <c r="D3423" s="1">
        <f t="shared" si="53"/>
        <v>42962.085510868055</v>
      </c>
      <c r="E3423">
        <v>135</v>
      </c>
      <c r="F3423" t="s">
        <v>18</v>
      </c>
      <c r="G3423" t="s">
        <v>11</v>
      </c>
      <c r="H3423" t="s">
        <v>38</v>
      </c>
      <c r="I3423">
        <v>1876</v>
      </c>
      <c r="J3423">
        <v>1648</v>
      </c>
      <c r="K3423">
        <f>database[[#This Row],[white_rating]]-database[[#This Row],[black_rating]]</f>
        <v>228</v>
      </c>
      <c r="L3423" t="s">
        <v>275</v>
      </c>
    </row>
    <row r="3424" spans="1:12" x14ac:dyDescent="0.3">
      <c r="A3424" t="s">
        <v>444</v>
      </c>
      <c r="B3424" t="b">
        <v>1</v>
      </c>
      <c r="C3424" t="s">
        <v>3826</v>
      </c>
      <c r="D3424" s="1">
        <f t="shared" si="53"/>
        <v>42949.457221585646</v>
      </c>
      <c r="E3424">
        <v>55</v>
      </c>
      <c r="F3424" t="s">
        <v>14</v>
      </c>
      <c r="G3424" t="s">
        <v>11</v>
      </c>
      <c r="H3424" t="s">
        <v>119</v>
      </c>
      <c r="I3424">
        <v>1876</v>
      </c>
      <c r="J3424">
        <v>1856</v>
      </c>
      <c r="K3424">
        <f>database[[#This Row],[white_rating]]-database[[#This Row],[black_rating]]</f>
        <v>20</v>
      </c>
      <c r="L3424" t="s">
        <v>31</v>
      </c>
    </row>
    <row r="3425" spans="1:12" x14ac:dyDescent="0.3">
      <c r="A3425" t="s">
        <v>4226</v>
      </c>
      <c r="B3425" t="b">
        <v>1</v>
      </c>
      <c r="C3425" t="s">
        <v>4227</v>
      </c>
      <c r="D3425" s="1">
        <f t="shared" si="53"/>
        <v>42850.508774629634</v>
      </c>
      <c r="E3425">
        <v>44</v>
      </c>
      <c r="F3425" t="s">
        <v>18</v>
      </c>
      <c r="G3425" t="s">
        <v>15</v>
      </c>
      <c r="H3425" t="s">
        <v>25</v>
      </c>
      <c r="I3425">
        <v>1876</v>
      </c>
      <c r="J3425">
        <v>1919</v>
      </c>
      <c r="K3425">
        <f>database[[#This Row],[white_rating]]-database[[#This Row],[black_rating]]</f>
        <v>-43</v>
      </c>
      <c r="L3425" t="s">
        <v>63</v>
      </c>
    </row>
    <row r="3426" spans="1:12" x14ac:dyDescent="0.3">
      <c r="A3426" t="s">
        <v>4322</v>
      </c>
      <c r="B3426" t="b">
        <v>1</v>
      </c>
      <c r="C3426" t="s">
        <v>4323</v>
      </c>
      <c r="D3426" s="1">
        <f t="shared" si="53"/>
        <v>42877.18344606481</v>
      </c>
      <c r="E3426">
        <v>51</v>
      </c>
      <c r="F3426" t="s">
        <v>10</v>
      </c>
      <c r="G3426" t="s">
        <v>11</v>
      </c>
      <c r="H3426" t="s">
        <v>25</v>
      </c>
      <c r="I3426">
        <v>1876</v>
      </c>
      <c r="J3426">
        <v>1807</v>
      </c>
      <c r="K3426">
        <f>database[[#This Row],[white_rating]]-database[[#This Row],[black_rating]]</f>
        <v>69</v>
      </c>
      <c r="L3426" t="s">
        <v>191</v>
      </c>
    </row>
    <row r="3427" spans="1:12" x14ac:dyDescent="0.3">
      <c r="A3427" t="s">
        <v>5128</v>
      </c>
      <c r="B3427" t="b">
        <v>1</v>
      </c>
      <c r="C3427" t="s">
        <v>5129</v>
      </c>
      <c r="D3427" s="1">
        <f t="shared" si="53"/>
        <v>42966.874122766203</v>
      </c>
      <c r="E3427">
        <v>67</v>
      </c>
      <c r="F3427" t="s">
        <v>14</v>
      </c>
      <c r="G3427" t="s">
        <v>11</v>
      </c>
      <c r="H3427" t="s">
        <v>1079</v>
      </c>
      <c r="I3427">
        <v>1876</v>
      </c>
      <c r="J3427">
        <v>1912</v>
      </c>
      <c r="K3427">
        <f>database[[#This Row],[white_rating]]-database[[#This Row],[black_rating]]</f>
        <v>-36</v>
      </c>
      <c r="L3427" t="s">
        <v>917</v>
      </c>
    </row>
    <row r="3428" spans="1:12" x14ac:dyDescent="0.3">
      <c r="A3428" t="s">
        <v>5270</v>
      </c>
      <c r="B3428" t="b">
        <v>1</v>
      </c>
      <c r="C3428" t="s">
        <v>5271</v>
      </c>
      <c r="D3428" s="1">
        <f t="shared" si="53"/>
        <v>42968.484177141203</v>
      </c>
      <c r="E3428">
        <v>51</v>
      </c>
      <c r="F3428" t="s">
        <v>14</v>
      </c>
      <c r="G3428" t="s">
        <v>11</v>
      </c>
      <c r="H3428" t="s">
        <v>25</v>
      </c>
      <c r="I3428">
        <v>1876</v>
      </c>
      <c r="J3428">
        <v>1921</v>
      </c>
      <c r="K3428">
        <f>database[[#This Row],[white_rating]]-database[[#This Row],[black_rating]]</f>
        <v>-45</v>
      </c>
      <c r="L3428" t="s">
        <v>3623</v>
      </c>
    </row>
    <row r="3429" spans="1:12" x14ac:dyDescent="0.3">
      <c r="A3429" t="s">
        <v>5430</v>
      </c>
      <c r="B3429" t="b">
        <v>0</v>
      </c>
      <c r="C3429" t="s">
        <v>5431</v>
      </c>
      <c r="D3429" s="1">
        <f t="shared" si="53"/>
        <v>42965.733644155094</v>
      </c>
      <c r="E3429">
        <v>97</v>
      </c>
      <c r="F3429" t="s">
        <v>14</v>
      </c>
      <c r="G3429" t="s">
        <v>11</v>
      </c>
      <c r="H3429" t="s">
        <v>48</v>
      </c>
      <c r="I3429">
        <v>1876</v>
      </c>
      <c r="J3429">
        <v>2621</v>
      </c>
      <c r="K3429">
        <f>database[[#This Row],[white_rating]]-database[[#This Row],[black_rating]]</f>
        <v>-745</v>
      </c>
      <c r="L3429" t="s">
        <v>897</v>
      </c>
    </row>
    <row r="3430" spans="1:12" x14ac:dyDescent="0.3">
      <c r="A3430" t="s">
        <v>6156</v>
      </c>
      <c r="B3430" t="b">
        <v>0</v>
      </c>
      <c r="C3430" t="s">
        <v>6157</v>
      </c>
      <c r="D3430" s="1">
        <f t="shared" si="53"/>
        <v>42853.539508541668</v>
      </c>
      <c r="E3430">
        <v>95</v>
      </c>
      <c r="F3430" t="s">
        <v>14</v>
      </c>
      <c r="G3430" t="s">
        <v>11</v>
      </c>
      <c r="H3430" t="s">
        <v>25</v>
      </c>
      <c r="I3430">
        <v>1876</v>
      </c>
      <c r="J3430">
        <v>2060</v>
      </c>
      <c r="K3430">
        <f>database[[#This Row],[white_rating]]-database[[#This Row],[black_rating]]</f>
        <v>-184</v>
      </c>
      <c r="L3430" t="s">
        <v>36</v>
      </c>
    </row>
    <row r="3431" spans="1:12" x14ac:dyDescent="0.3">
      <c r="A3431" t="s">
        <v>6742</v>
      </c>
      <c r="B3431" t="b">
        <v>1</v>
      </c>
      <c r="C3431" t="s">
        <v>6743</v>
      </c>
      <c r="D3431" s="1">
        <f t="shared" si="53"/>
        <v>42520.787841736106</v>
      </c>
      <c r="E3431">
        <v>92</v>
      </c>
      <c r="F3431" t="s">
        <v>14</v>
      </c>
      <c r="G3431" t="s">
        <v>15</v>
      </c>
      <c r="H3431" t="s">
        <v>2460</v>
      </c>
      <c r="I3431">
        <v>1876</v>
      </c>
      <c r="J3431">
        <v>1869</v>
      </c>
      <c r="K3431">
        <f>database[[#This Row],[white_rating]]-database[[#This Row],[black_rating]]</f>
        <v>7</v>
      </c>
      <c r="L3431" t="s">
        <v>229</v>
      </c>
    </row>
    <row r="3432" spans="1:12" x14ac:dyDescent="0.3">
      <c r="A3432" t="s">
        <v>8087</v>
      </c>
      <c r="B3432" t="b">
        <v>1</v>
      </c>
      <c r="C3432" t="s">
        <v>8088</v>
      </c>
      <c r="D3432" s="1">
        <f t="shared" si="53"/>
        <v>42979.683053043977</v>
      </c>
      <c r="E3432">
        <v>56</v>
      </c>
      <c r="F3432" t="s">
        <v>14</v>
      </c>
      <c r="G3432" t="s">
        <v>15</v>
      </c>
      <c r="H3432" t="s">
        <v>25</v>
      </c>
      <c r="I3432">
        <v>1876</v>
      </c>
      <c r="J3432">
        <v>1913</v>
      </c>
      <c r="K3432">
        <f>database[[#This Row],[white_rating]]-database[[#This Row],[black_rating]]</f>
        <v>-37</v>
      </c>
      <c r="L3432" t="s">
        <v>2309</v>
      </c>
    </row>
    <row r="3433" spans="1:12" x14ac:dyDescent="0.3">
      <c r="A3433" t="s">
        <v>8103</v>
      </c>
      <c r="B3433" t="b">
        <v>1</v>
      </c>
      <c r="C3433" t="s">
        <v>8104</v>
      </c>
      <c r="D3433" s="1">
        <f t="shared" si="53"/>
        <v>42976.534349837966</v>
      </c>
      <c r="E3433">
        <v>82</v>
      </c>
      <c r="F3433" t="s">
        <v>14</v>
      </c>
      <c r="G3433" t="s">
        <v>15</v>
      </c>
      <c r="H3433" t="s">
        <v>38</v>
      </c>
      <c r="I3433">
        <v>1876</v>
      </c>
      <c r="J3433">
        <v>1879</v>
      </c>
      <c r="K3433">
        <f>database[[#This Row],[white_rating]]-database[[#This Row],[black_rating]]</f>
        <v>-3</v>
      </c>
      <c r="L3433" t="s">
        <v>188</v>
      </c>
    </row>
    <row r="3434" spans="1:12" x14ac:dyDescent="0.3">
      <c r="A3434" t="s">
        <v>944</v>
      </c>
      <c r="B3434" t="b">
        <v>1</v>
      </c>
      <c r="C3434">
        <v>1504040000000</v>
      </c>
      <c r="D3434" s="1">
        <f t="shared" si="53"/>
        <v>42976.870370370365</v>
      </c>
      <c r="E3434">
        <v>57</v>
      </c>
      <c r="F3434" t="s">
        <v>24</v>
      </c>
      <c r="G3434" t="s">
        <v>24</v>
      </c>
      <c r="H3434" t="s">
        <v>938</v>
      </c>
      <c r="I3434">
        <v>1875</v>
      </c>
      <c r="J3434">
        <v>1821</v>
      </c>
      <c r="K3434">
        <f>database[[#This Row],[white_rating]]-database[[#This Row],[black_rating]]</f>
        <v>54</v>
      </c>
      <c r="L3434" t="s">
        <v>366</v>
      </c>
    </row>
    <row r="3435" spans="1:12" x14ac:dyDescent="0.3">
      <c r="A3435" t="s">
        <v>945</v>
      </c>
      <c r="B3435" t="b">
        <v>1</v>
      </c>
      <c r="C3435">
        <v>1503980000000</v>
      </c>
      <c r="D3435" s="1">
        <f t="shared" si="53"/>
        <v>42976.175925925927</v>
      </c>
      <c r="E3435">
        <v>75</v>
      </c>
      <c r="F3435" t="s">
        <v>18</v>
      </c>
      <c r="G3435" t="s">
        <v>11</v>
      </c>
      <c r="H3435" t="s">
        <v>938</v>
      </c>
      <c r="I3435">
        <v>1875</v>
      </c>
      <c r="J3435">
        <v>1074</v>
      </c>
      <c r="K3435">
        <f>database[[#This Row],[white_rating]]-database[[#This Row],[black_rating]]</f>
        <v>801</v>
      </c>
      <c r="L3435" t="s">
        <v>55</v>
      </c>
    </row>
    <row r="3436" spans="1:12" x14ac:dyDescent="0.3">
      <c r="A3436" t="s">
        <v>2488</v>
      </c>
      <c r="B3436" t="b">
        <v>1</v>
      </c>
      <c r="C3436">
        <v>1503520000000</v>
      </c>
      <c r="D3436" s="1">
        <f t="shared" si="53"/>
        <v>42970.851851851854</v>
      </c>
      <c r="E3436">
        <v>50</v>
      </c>
      <c r="F3436" t="s">
        <v>14</v>
      </c>
      <c r="G3436" t="s">
        <v>15</v>
      </c>
      <c r="H3436" t="s">
        <v>315</v>
      </c>
      <c r="I3436">
        <v>1875</v>
      </c>
      <c r="J3436">
        <v>2042</v>
      </c>
      <c r="K3436">
        <f>database[[#This Row],[white_rating]]-database[[#This Row],[black_rating]]</f>
        <v>-167</v>
      </c>
      <c r="L3436" t="s">
        <v>197</v>
      </c>
    </row>
    <row r="3437" spans="1:12" x14ac:dyDescent="0.3">
      <c r="A3437" t="s">
        <v>2641</v>
      </c>
      <c r="B3437" t="b">
        <v>1</v>
      </c>
      <c r="C3437" t="s">
        <v>2642</v>
      </c>
      <c r="D3437" s="1">
        <f t="shared" si="53"/>
        <v>42290.646117025462</v>
      </c>
      <c r="E3437">
        <v>111</v>
      </c>
      <c r="F3437" t="s">
        <v>24</v>
      </c>
      <c r="G3437" t="s">
        <v>24</v>
      </c>
      <c r="H3437" t="s">
        <v>25</v>
      </c>
      <c r="I3437">
        <v>1875</v>
      </c>
      <c r="J3437">
        <v>1589</v>
      </c>
      <c r="K3437">
        <f>database[[#This Row],[white_rating]]-database[[#This Row],[black_rating]]</f>
        <v>286</v>
      </c>
      <c r="L3437" t="s">
        <v>196</v>
      </c>
    </row>
    <row r="3438" spans="1:12" x14ac:dyDescent="0.3">
      <c r="A3438" t="s">
        <v>3289</v>
      </c>
      <c r="B3438" t="b">
        <v>1</v>
      </c>
      <c r="C3438" t="s">
        <v>3290</v>
      </c>
      <c r="D3438" s="1">
        <f t="shared" si="53"/>
        <v>42977.210776608801</v>
      </c>
      <c r="E3438">
        <v>71</v>
      </c>
      <c r="F3438" t="s">
        <v>14</v>
      </c>
      <c r="G3438" t="s">
        <v>11</v>
      </c>
      <c r="H3438" t="s">
        <v>25</v>
      </c>
      <c r="I3438">
        <v>1875</v>
      </c>
      <c r="J3438">
        <v>1433</v>
      </c>
      <c r="K3438">
        <f>database[[#This Row],[white_rating]]-database[[#This Row],[black_rating]]</f>
        <v>442</v>
      </c>
      <c r="L3438" t="s">
        <v>33</v>
      </c>
    </row>
    <row r="3439" spans="1:12" x14ac:dyDescent="0.3">
      <c r="A3439" t="s">
        <v>3395</v>
      </c>
      <c r="B3439" t="b">
        <v>1</v>
      </c>
      <c r="C3439" t="s">
        <v>3396</v>
      </c>
      <c r="D3439" s="1">
        <f t="shared" si="53"/>
        <v>42950.753289259257</v>
      </c>
      <c r="E3439">
        <v>65</v>
      </c>
      <c r="F3439" t="s">
        <v>14</v>
      </c>
      <c r="G3439" t="s">
        <v>11</v>
      </c>
      <c r="H3439" t="s">
        <v>25</v>
      </c>
      <c r="I3439">
        <v>1875</v>
      </c>
      <c r="J3439">
        <v>2045</v>
      </c>
      <c r="K3439">
        <f>database[[#This Row],[white_rating]]-database[[#This Row],[black_rating]]</f>
        <v>-170</v>
      </c>
      <c r="L3439" t="s">
        <v>65</v>
      </c>
    </row>
    <row r="3440" spans="1:12" x14ac:dyDescent="0.3">
      <c r="A3440" t="s">
        <v>3700</v>
      </c>
      <c r="B3440" t="b">
        <v>1</v>
      </c>
      <c r="C3440" t="s">
        <v>3701</v>
      </c>
      <c r="D3440" s="1">
        <f t="shared" si="53"/>
        <v>42970.048975949074</v>
      </c>
      <c r="E3440">
        <v>60</v>
      </c>
      <c r="F3440" t="s">
        <v>14</v>
      </c>
      <c r="G3440" t="s">
        <v>15</v>
      </c>
      <c r="H3440" t="s">
        <v>25</v>
      </c>
      <c r="I3440">
        <v>1875</v>
      </c>
      <c r="J3440">
        <v>1921</v>
      </c>
      <c r="K3440">
        <f>database[[#This Row],[white_rating]]-database[[#This Row],[black_rating]]</f>
        <v>-46</v>
      </c>
      <c r="L3440" t="s">
        <v>191</v>
      </c>
    </row>
    <row r="3441" spans="1:12" x14ac:dyDescent="0.3">
      <c r="A3441" t="s">
        <v>3707</v>
      </c>
      <c r="B3441" t="b">
        <v>1</v>
      </c>
      <c r="C3441" t="s">
        <v>3708</v>
      </c>
      <c r="D3441" s="1">
        <f t="shared" si="53"/>
        <v>42948.696492175921</v>
      </c>
      <c r="E3441">
        <v>24</v>
      </c>
      <c r="F3441" t="s">
        <v>14</v>
      </c>
      <c r="G3441" t="s">
        <v>15</v>
      </c>
      <c r="H3441" t="s">
        <v>25</v>
      </c>
      <c r="I3441">
        <v>1875</v>
      </c>
      <c r="J3441">
        <v>1809</v>
      </c>
      <c r="K3441">
        <f>database[[#This Row],[white_rating]]-database[[#This Row],[black_rating]]</f>
        <v>66</v>
      </c>
      <c r="L3441" t="s">
        <v>36</v>
      </c>
    </row>
    <row r="3442" spans="1:12" x14ac:dyDescent="0.3">
      <c r="A3442" t="s">
        <v>5078</v>
      </c>
      <c r="B3442" t="b">
        <v>1</v>
      </c>
      <c r="C3442" t="s">
        <v>5079</v>
      </c>
      <c r="D3442" s="1">
        <f t="shared" si="53"/>
        <v>42721.756812118052</v>
      </c>
      <c r="E3442">
        <v>62</v>
      </c>
      <c r="F3442" t="s">
        <v>14</v>
      </c>
      <c r="G3442" t="s">
        <v>15</v>
      </c>
      <c r="H3442" t="s">
        <v>125</v>
      </c>
      <c r="I3442">
        <v>1875</v>
      </c>
      <c r="J3442">
        <v>1662</v>
      </c>
      <c r="K3442">
        <f>database[[#This Row],[white_rating]]-database[[#This Row],[black_rating]]</f>
        <v>213</v>
      </c>
      <c r="L3442" t="s">
        <v>65</v>
      </c>
    </row>
    <row r="3443" spans="1:12" x14ac:dyDescent="0.3">
      <c r="A3443" t="s">
        <v>5434</v>
      </c>
      <c r="B3443" t="b">
        <v>1</v>
      </c>
      <c r="C3443" t="s">
        <v>5435</v>
      </c>
      <c r="D3443" s="1">
        <f t="shared" si="53"/>
        <v>42965.574924548608</v>
      </c>
      <c r="E3443">
        <v>114</v>
      </c>
      <c r="F3443" t="s">
        <v>24</v>
      </c>
      <c r="G3443" t="s">
        <v>24</v>
      </c>
      <c r="H3443" t="s">
        <v>25</v>
      </c>
      <c r="I3443">
        <v>1875</v>
      </c>
      <c r="J3443">
        <v>1922</v>
      </c>
      <c r="K3443">
        <f>database[[#This Row],[white_rating]]-database[[#This Row],[black_rating]]</f>
        <v>-47</v>
      </c>
      <c r="L3443" t="s">
        <v>43</v>
      </c>
    </row>
    <row r="3444" spans="1:12" x14ac:dyDescent="0.3">
      <c r="A3444" t="s">
        <v>6849</v>
      </c>
      <c r="B3444" t="b">
        <v>1</v>
      </c>
      <c r="C3444" t="s">
        <v>6850</v>
      </c>
      <c r="D3444" s="1">
        <f t="shared" si="53"/>
        <v>42694.507414953703</v>
      </c>
      <c r="E3444">
        <v>49</v>
      </c>
      <c r="F3444" t="s">
        <v>18</v>
      </c>
      <c r="G3444" t="s">
        <v>11</v>
      </c>
      <c r="H3444" t="s">
        <v>25</v>
      </c>
      <c r="I3444">
        <v>1875</v>
      </c>
      <c r="J3444">
        <v>1680</v>
      </c>
      <c r="K3444">
        <f>database[[#This Row],[white_rating]]-database[[#This Row],[black_rating]]</f>
        <v>195</v>
      </c>
      <c r="L3444" t="s">
        <v>17</v>
      </c>
    </row>
    <row r="3445" spans="1:12" x14ac:dyDescent="0.3">
      <c r="A3445" t="s">
        <v>7265</v>
      </c>
      <c r="B3445" t="b">
        <v>1</v>
      </c>
      <c r="C3445" t="s">
        <v>7266</v>
      </c>
      <c r="D3445" s="1">
        <f t="shared" si="53"/>
        <v>42981.872566180551</v>
      </c>
      <c r="E3445">
        <v>139</v>
      </c>
      <c r="F3445" t="s">
        <v>14</v>
      </c>
      <c r="G3445" t="s">
        <v>11</v>
      </c>
      <c r="H3445" t="s">
        <v>25</v>
      </c>
      <c r="I3445">
        <v>1875</v>
      </c>
      <c r="J3445">
        <v>1568</v>
      </c>
      <c r="K3445">
        <f>database[[#This Row],[white_rating]]-database[[#This Row],[black_rating]]</f>
        <v>307</v>
      </c>
      <c r="L3445" t="s">
        <v>108</v>
      </c>
    </row>
    <row r="3446" spans="1:12" x14ac:dyDescent="0.3">
      <c r="A3446" t="s">
        <v>7663</v>
      </c>
      <c r="B3446" t="b">
        <v>1</v>
      </c>
      <c r="C3446" t="s">
        <v>7664</v>
      </c>
      <c r="D3446" s="1">
        <f t="shared" si="53"/>
        <v>42962.864548043981</v>
      </c>
      <c r="E3446">
        <v>115</v>
      </c>
      <c r="F3446" t="s">
        <v>14</v>
      </c>
      <c r="G3446" t="s">
        <v>11</v>
      </c>
      <c r="H3446" t="s">
        <v>25</v>
      </c>
      <c r="I3446">
        <v>1875</v>
      </c>
      <c r="J3446">
        <v>1975</v>
      </c>
      <c r="K3446">
        <f>database[[#This Row],[white_rating]]-database[[#This Row],[black_rating]]</f>
        <v>-100</v>
      </c>
      <c r="L3446" t="s">
        <v>58</v>
      </c>
    </row>
    <row r="3447" spans="1:12" x14ac:dyDescent="0.3">
      <c r="A3447" t="s">
        <v>7689</v>
      </c>
      <c r="B3447" t="b">
        <v>1</v>
      </c>
      <c r="C3447" t="s">
        <v>7690</v>
      </c>
      <c r="D3447" s="1">
        <f t="shared" si="53"/>
        <v>42981.998039548613</v>
      </c>
      <c r="E3447">
        <v>135</v>
      </c>
      <c r="F3447" t="s">
        <v>14</v>
      </c>
      <c r="G3447" t="s">
        <v>11</v>
      </c>
      <c r="H3447" t="s">
        <v>25</v>
      </c>
      <c r="I3447">
        <v>1875</v>
      </c>
      <c r="J3447">
        <v>1739</v>
      </c>
      <c r="K3447">
        <f>database[[#This Row],[white_rating]]-database[[#This Row],[black_rating]]</f>
        <v>136</v>
      </c>
      <c r="L3447" t="s">
        <v>34</v>
      </c>
    </row>
    <row r="3448" spans="1:12" x14ac:dyDescent="0.3">
      <c r="A3448" t="s">
        <v>817</v>
      </c>
      <c r="B3448" t="b">
        <v>1</v>
      </c>
      <c r="C3448">
        <v>1489860000000</v>
      </c>
      <c r="D3448" s="1">
        <f t="shared" si="53"/>
        <v>42812.75</v>
      </c>
      <c r="E3448">
        <v>52</v>
      </c>
      <c r="F3448" t="s">
        <v>14</v>
      </c>
      <c r="G3448" t="s">
        <v>15</v>
      </c>
      <c r="H3448" t="s">
        <v>25</v>
      </c>
      <c r="I3448">
        <v>1874</v>
      </c>
      <c r="J3448">
        <v>1774</v>
      </c>
      <c r="K3448">
        <f>database[[#This Row],[white_rating]]-database[[#This Row],[black_rating]]</f>
        <v>100</v>
      </c>
      <c r="L3448" t="s">
        <v>88</v>
      </c>
    </row>
    <row r="3449" spans="1:12" x14ac:dyDescent="0.3">
      <c r="A3449" t="s">
        <v>895</v>
      </c>
      <c r="B3449" t="b">
        <v>1</v>
      </c>
      <c r="C3449">
        <v>1503960000000</v>
      </c>
      <c r="D3449" s="1">
        <f t="shared" si="53"/>
        <v>42975.944444444445</v>
      </c>
      <c r="E3449">
        <v>149</v>
      </c>
      <c r="F3449" t="s">
        <v>18</v>
      </c>
      <c r="G3449" t="s">
        <v>11</v>
      </c>
      <c r="H3449" t="s">
        <v>25</v>
      </c>
      <c r="I3449">
        <v>1874</v>
      </c>
      <c r="J3449">
        <v>1939</v>
      </c>
      <c r="K3449">
        <f>database[[#This Row],[white_rating]]-database[[#This Row],[black_rating]]</f>
        <v>-65</v>
      </c>
      <c r="L3449" t="s">
        <v>150</v>
      </c>
    </row>
    <row r="3450" spans="1:12" x14ac:dyDescent="0.3">
      <c r="A3450" t="s">
        <v>989</v>
      </c>
      <c r="B3450" t="b">
        <v>0</v>
      </c>
      <c r="C3450">
        <v>1504200000000</v>
      </c>
      <c r="D3450" s="1">
        <f t="shared" si="53"/>
        <v>42978.722222222219</v>
      </c>
      <c r="E3450">
        <v>57</v>
      </c>
      <c r="F3450" t="s">
        <v>18</v>
      </c>
      <c r="G3450" t="s">
        <v>11</v>
      </c>
      <c r="H3450" t="s">
        <v>64</v>
      </c>
      <c r="I3450">
        <v>1874</v>
      </c>
      <c r="J3450">
        <v>1765</v>
      </c>
      <c r="K3450">
        <f>database[[#This Row],[white_rating]]-database[[#This Row],[black_rating]]</f>
        <v>109</v>
      </c>
      <c r="L3450" t="s">
        <v>132</v>
      </c>
    </row>
    <row r="3451" spans="1:12" x14ac:dyDescent="0.3">
      <c r="A3451" t="s">
        <v>1077</v>
      </c>
      <c r="B3451" t="b">
        <v>1</v>
      </c>
      <c r="C3451">
        <v>1502610000000</v>
      </c>
      <c r="D3451" s="1">
        <f t="shared" si="53"/>
        <v>42960.319444444445</v>
      </c>
      <c r="E3451">
        <v>141</v>
      </c>
      <c r="F3451" t="s">
        <v>18</v>
      </c>
      <c r="G3451" t="s">
        <v>11</v>
      </c>
      <c r="H3451" t="s">
        <v>37</v>
      </c>
      <c r="I3451">
        <v>1874</v>
      </c>
      <c r="J3451">
        <v>1876</v>
      </c>
      <c r="K3451">
        <f>database[[#This Row],[white_rating]]-database[[#This Row],[black_rating]]</f>
        <v>-2</v>
      </c>
      <c r="L3451" t="s">
        <v>57</v>
      </c>
    </row>
    <row r="3452" spans="1:12" x14ac:dyDescent="0.3">
      <c r="A3452" t="s">
        <v>1581</v>
      </c>
      <c r="B3452" t="b">
        <v>1</v>
      </c>
      <c r="C3452">
        <v>1461670000000</v>
      </c>
      <c r="D3452" s="1">
        <f t="shared" si="53"/>
        <v>42486.476851851854</v>
      </c>
      <c r="E3452">
        <v>81</v>
      </c>
      <c r="F3452" t="s">
        <v>14</v>
      </c>
      <c r="G3452" t="s">
        <v>11</v>
      </c>
      <c r="H3452" t="s">
        <v>508</v>
      </c>
      <c r="I3452">
        <v>1874</v>
      </c>
      <c r="J3452">
        <v>2020</v>
      </c>
      <c r="K3452">
        <f>database[[#This Row],[white_rating]]-database[[#This Row],[black_rating]]</f>
        <v>-146</v>
      </c>
      <c r="L3452" t="s">
        <v>21</v>
      </c>
    </row>
    <row r="3453" spans="1:12" x14ac:dyDescent="0.3">
      <c r="A3453" t="s">
        <v>1673</v>
      </c>
      <c r="B3453" t="b">
        <v>1</v>
      </c>
      <c r="C3453">
        <v>1500840000000</v>
      </c>
      <c r="D3453" s="1">
        <f t="shared" si="53"/>
        <v>42939.833333333328</v>
      </c>
      <c r="E3453">
        <v>107</v>
      </c>
      <c r="F3453" t="s">
        <v>10</v>
      </c>
      <c r="G3453" t="s">
        <v>11</v>
      </c>
      <c r="H3453" t="s">
        <v>25</v>
      </c>
      <c r="I3453">
        <v>1874</v>
      </c>
      <c r="J3453">
        <v>1863</v>
      </c>
      <c r="K3453">
        <f>database[[#This Row],[white_rating]]-database[[#This Row],[black_rating]]</f>
        <v>11</v>
      </c>
      <c r="L3453" t="s">
        <v>21</v>
      </c>
    </row>
    <row r="3454" spans="1:12" x14ac:dyDescent="0.3">
      <c r="A3454" t="s">
        <v>1698</v>
      </c>
      <c r="B3454" t="b">
        <v>1</v>
      </c>
      <c r="C3454">
        <v>1498890000000</v>
      </c>
      <c r="D3454" s="1">
        <f t="shared" si="53"/>
        <v>42917.263888888891</v>
      </c>
      <c r="E3454">
        <v>34</v>
      </c>
      <c r="F3454" t="s">
        <v>14</v>
      </c>
      <c r="G3454" t="s">
        <v>15</v>
      </c>
      <c r="H3454" t="s">
        <v>25</v>
      </c>
      <c r="I3454">
        <v>1874</v>
      </c>
      <c r="J3454">
        <v>1837</v>
      </c>
      <c r="K3454">
        <f>database[[#This Row],[white_rating]]-database[[#This Row],[black_rating]]</f>
        <v>37</v>
      </c>
      <c r="L3454" t="s">
        <v>27</v>
      </c>
    </row>
    <row r="3455" spans="1:12" x14ac:dyDescent="0.3">
      <c r="A3455" t="s">
        <v>1905</v>
      </c>
      <c r="B3455" t="b">
        <v>1</v>
      </c>
      <c r="C3455">
        <v>1452300000000</v>
      </c>
      <c r="D3455" s="1">
        <f t="shared" si="53"/>
        <v>42378.027777777781</v>
      </c>
      <c r="E3455">
        <v>38</v>
      </c>
      <c r="F3455" t="s">
        <v>18</v>
      </c>
      <c r="G3455" t="s">
        <v>15</v>
      </c>
      <c r="H3455" t="s">
        <v>1007</v>
      </c>
      <c r="I3455">
        <v>1874</v>
      </c>
      <c r="J3455">
        <v>1949</v>
      </c>
      <c r="K3455">
        <f>database[[#This Row],[white_rating]]-database[[#This Row],[black_rating]]</f>
        <v>-75</v>
      </c>
      <c r="L3455" t="s">
        <v>79</v>
      </c>
    </row>
    <row r="3456" spans="1:12" x14ac:dyDescent="0.3">
      <c r="A3456" t="s">
        <v>1974</v>
      </c>
      <c r="B3456" t="b">
        <v>0</v>
      </c>
      <c r="C3456">
        <v>1483760000000</v>
      </c>
      <c r="D3456" s="1">
        <f t="shared" si="53"/>
        <v>42742.148148148146</v>
      </c>
      <c r="E3456">
        <v>79</v>
      </c>
      <c r="F3456" t="s">
        <v>24</v>
      </c>
      <c r="G3456" t="s">
        <v>24</v>
      </c>
      <c r="H3456" t="s">
        <v>25</v>
      </c>
      <c r="I3456">
        <v>1874</v>
      </c>
      <c r="J3456">
        <v>1824</v>
      </c>
      <c r="K3456">
        <f>database[[#This Row],[white_rating]]-database[[#This Row],[black_rating]]</f>
        <v>50</v>
      </c>
      <c r="L3456" t="s">
        <v>23</v>
      </c>
    </row>
    <row r="3457" spans="1:12" x14ac:dyDescent="0.3">
      <c r="A3457" t="s">
        <v>1976</v>
      </c>
      <c r="B3457" t="b">
        <v>0</v>
      </c>
      <c r="C3457">
        <v>1481420000000</v>
      </c>
      <c r="D3457" s="1">
        <f t="shared" si="53"/>
        <v>42715.064814814818</v>
      </c>
      <c r="E3457">
        <v>86</v>
      </c>
      <c r="F3457" t="s">
        <v>24</v>
      </c>
      <c r="G3457" t="s">
        <v>24</v>
      </c>
      <c r="H3457" t="s">
        <v>119</v>
      </c>
      <c r="I3457">
        <v>1874</v>
      </c>
      <c r="J3457">
        <v>1754</v>
      </c>
      <c r="K3457">
        <f>database[[#This Row],[white_rating]]-database[[#This Row],[black_rating]]</f>
        <v>120</v>
      </c>
      <c r="L3457" t="s">
        <v>17</v>
      </c>
    </row>
    <row r="3458" spans="1:12" x14ac:dyDescent="0.3">
      <c r="A3458" t="s">
        <v>1978</v>
      </c>
      <c r="B3458" t="b">
        <v>0</v>
      </c>
      <c r="C3458">
        <v>1481390000000</v>
      </c>
      <c r="D3458" s="1">
        <f t="shared" ref="D3458:D3521" si="54">C3458/86400000+DATE(1970,1,1)</f>
        <v>42714.717592592591</v>
      </c>
      <c r="E3458">
        <v>85</v>
      </c>
      <c r="F3458" t="s">
        <v>14</v>
      </c>
      <c r="G3458" t="s">
        <v>11</v>
      </c>
      <c r="H3458" t="s">
        <v>29</v>
      </c>
      <c r="I3458">
        <v>1874</v>
      </c>
      <c r="J3458">
        <v>1882</v>
      </c>
      <c r="K3458">
        <f>database[[#This Row],[white_rating]]-database[[#This Row],[black_rating]]</f>
        <v>-8</v>
      </c>
      <c r="L3458" t="s">
        <v>196</v>
      </c>
    </row>
    <row r="3459" spans="1:12" x14ac:dyDescent="0.3">
      <c r="A3459" t="s">
        <v>2219</v>
      </c>
      <c r="B3459" t="b">
        <v>1</v>
      </c>
      <c r="C3459">
        <v>1504140000000</v>
      </c>
      <c r="D3459" s="1">
        <f t="shared" si="54"/>
        <v>42978.027777777781</v>
      </c>
      <c r="E3459">
        <v>55</v>
      </c>
      <c r="F3459" t="s">
        <v>14</v>
      </c>
      <c r="G3459" t="s">
        <v>11</v>
      </c>
      <c r="H3459" t="s">
        <v>25</v>
      </c>
      <c r="I3459">
        <v>1874</v>
      </c>
      <c r="J3459">
        <v>1851</v>
      </c>
      <c r="K3459">
        <f>database[[#This Row],[white_rating]]-database[[#This Row],[black_rating]]</f>
        <v>23</v>
      </c>
      <c r="L3459" t="s">
        <v>79</v>
      </c>
    </row>
    <row r="3460" spans="1:12" x14ac:dyDescent="0.3">
      <c r="A3460" t="s">
        <v>2379</v>
      </c>
      <c r="B3460" t="b">
        <v>1</v>
      </c>
      <c r="C3460">
        <v>1434650000000</v>
      </c>
      <c r="D3460" s="1">
        <f t="shared" si="54"/>
        <v>42173.745370370365</v>
      </c>
      <c r="E3460">
        <v>59</v>
      </c>
      <c r="F3460" t="s">
        <v>18</v>
      </c>
      <c r="G3460" t="s">
        <v>11</v>
      </c>
      <c r="H3460" t="s">
        <v>64</v>
      </c>
      <c r="I3460">
        <v>1874</v>
      </c>
      <c r="J3460">
        <v>2049</v>
      </c>
      <c r="K3460">
        <f>database[[#This Row],[white_rating]]-database[[#This Row],[black_rating]]</f>
        <v>-175</v>
      </c>
      <c r="L3460" t="s">
        <v>108</v>
      </c>
    </row>
    <row r="3461" spans="1:12" x14ac:dyDescent="0.3">
      <c r="A3461" t="s">
        <v>2394</v>
      </c>
      <c r="B3461" t="b">
        <v>1</v>
      </c>
      <c r="C3461">
        <v>1454620000000</v>
      </c>
      <c r="D3461" s="1">
        <f t="shared" si="54"/>
        <v>42404.879629629635</v>
      </c>
      <c r="E3461">
        <v>30</v>
      </c>
      <c r="F3461" t="s">
        <v>14</v>
      </c>
      <c r="G3461" t="s">
        <v>11</v>
      </c>
      <c r="H3461" t="s">
        <v>25</v>
      </c>
      <c r="I3461">
        <v>1874</v>
      </c>
      <c r="J3461">
        <v>1381</v>
      </c>
      <c r="K3461">
        <f>database[[#This Row],[white_rating]]-database[[#This Row],[black_rating]]</f>
        <v>493</v>
      </c>
      <c r="L3461" t="s">
        <v>110</v>
      </c>
    </row>
    <row r="3462" spans="1:12" x14ac:dyDescent="0.3">
      <c r="A3462" t="s">
        <v>3565</v>
      </c>
      <c r="B3462" t="b">
        <v>1</v>
      </c>
      <c r="C3462" t="s">
        <v>3566</v>
      </c>
      <c r="D3462" s="1">
        <f t="shared" si="54"/>
        <v>42947.931716435181</v>
      </c>
      <c r="E3462">
        <v>117</v>
      </c>
      <c r="F3462" t="s">
        <v>14</v>
      </c>
      <c r="G3462" t="s">
        <v>11</v>
      </c>
      <c r="H3462" t="s">
        <v>37</v>
      </c>
      <c r="I3462">
        <v>1874</v>
      </c>
      <c r="J3462">
        <v>1951</v>
      </c>
      <c r="K3462">
        <f>database[[#This Row],[white_rating]]-database[[#This Row],[black_rating]]</f>
        <v>-77</v>
      </c>
      <c r="L3462" t="s">
        <v>121</v>
      </c>
    </row>
    <row r="3463" spans="1:12" x14ac:dyDescent="0.3">
      <c r="A3463" t="s">
        <v>3593</v>
      </c>
      <c r="B3463" t="b">
        <v>0</v>
      </c>
      <c r="C3463" t="s">
        <v>3594</v>
      </c>
      <c r="D3463" s="1">
        <f t="shared" si="54"/>
        <v>42978.72388208333</v>
      </c>
      <c r="E3463">
        <v>55</v>
      </c>
      <c r="F3463" t="s">
        <v>14</v>
      </c>
      <c r="G3463" t="s">
        <v>11</v>
      </c>
      <c r="H3463" t="s">
        <v>25</v>
      </c>
      <c r="I3463">
        <v>1874</v>
      </c>
      <c r="J3463">
        <v>2103</v>
      </c>
      <c r="K3463">
        <f>database[[#This Row],[white_rating]]-database[[#This Row],[black_rating]]</f>
        <v>-229</v>
      </c>
      <c r="L3463" t="s">
        <v>191</v>
      </c>
    </row>
    <row r="3464" spans="1:12" x14ac:dyDescent="0.3">
      <c r="A3464" t="s">
        <v>4400</v>
      </c>
      <c r="B3464" t="b">
        <v>1</v>
      </c>
      <c r="C3464" t="s">
        <v>4401</v>
      </c>
      <c r="D3464" s="1">
        <f t="shared" si="54"/>
        <v>42918.418094027773</v>
      </c>
      <c r="E3464">
        <v>39</v>
      </c>
      <c r="F3464" t="s">
        <v>14</v>
      </c>
      <c r="G3464" t="s">
        <v>11</v>
      </c>
      <c r="H3464" t="s">
        <v>25</v>
      </c>
      <c r="I3464">
        <v>1874</v>
      </c>
      <c r="J3464">
        <v>1833</v>
      </c>
      <c r="K3464">
        <f>database[[#This Row],[white_rating]]-database[[#This Row],[black_rating]]</f>
        <v>41</v>
      </c>
      <c r="L3464" t="s">
        <v>36</v>
      </c>
    </row>
    <row r="3465" spans="1:12" x14ac:dyDescent="0.3">
      <c r="A3465" t="s">
        <v>5488</v>
      </c>
      <c r="B3465" t="b">
        <v>1</v>
      </c>
      <c r="C3465" t="s">
        <v>5489</v>
      </c>
      <c r="D3465" s="1">
        <f t="shared" si="54"/>
        <v>42806.727114363428</v>
      </c>
      <c r="E3465">
        <v>25</v>
      </c>
      <c r="F3465" t="s">
        <v>18</v>
      </c>
      <c r="G3465" t="s">
        <v>11</v>
      </c>
      <c r="H3465" t="s">
        <v>25</v>
      </c>
      <c r="I3465">
        <v>1874</v>
      </c>
      <c r="J3465">
        <v>1748</v>
      </c>
      <c r="K3465">
        <f>database[[#This Row],[white_rating]]-database[[#This Row],[black_rating]]</f>
        <v>126</v>
      </c>
      <c r="L3465" t="s">
        <v>47</v>
      </c>
    </row>
    <row r="3466" spans="1:12" x14ac:dyDescent="0.3">
      <c r="A3466" t="s">
        <v>5810</v>
      </c>
      <c r="B3466" t="b">
        <v>1</v>
      </c>
      <c r="C3466" t="s">
        <v>5811</v>
      </c>
      <c r="D3466" s="1">
        <f t="shared" si="54"/>
        <v>42744.877903009256</v>
      </c>
      <c r="E3466">
        <v>66</v>
      </c>
      <c r="F3466" t="s">
        <v>18</v>
      </c>
      <c r="G3466" t="s">
        <v>15</v>
      </c>
      <c r="H3466" t="s">
        <v>25</v>
      </c>
      <c r="I3466">
        <v>1874</v>
      </c>
      <c r="J3466">
        <v>1486</v>
      </c>
      <c r="K3466">
        <f>database[[#This Row],[white_rating]]-database[[#This Row],[black_rating]]</f>
        <v>388</v>
      </c>
      <c r="L3466" t="s">
        <v>42</v>
      </c>
    </row>
    <row r="3467" spans="1:12" x14ac:dyDescent="0.3">
      <c r="A3467" t="s">
        <v>7489</v>
      </c>
      <c r="B3467" t="b">
        <v>1</v>
      </c>
      <c r="C3467" t="s">
        <v>7490</v>
      </c>
      <c r="D3467" s="1">
        <f t="shared" si="54"/>
        <v>42980.273172685185</v>
      </c>
      <c r="E3467">
        <v>54</v>
      </c>
      <c r="F3467" t="s">
        <v>14</v>
      </c>
      <c r="G3467" t="s">
        <v>11</v>
      </c>
      <c r="H3467" t="s">
        <v>37</v>
      </c>
      <c r="I3467">
        <v>1874</v>
      </c>
      <c r="J3467">
        <v>1742</v>
      </c>
      <c r="K3467">
        <f>database[[#This Row],[white_rating]]-database[[#This Row],[black_rating]]</f>
        <v>132</v>
      </c>
      <c r="L3467" t="s">
        <v>21</v>
      </c>
    </row>
    <row r="3468" spans="1:12" x14ac:dyDescent="0.3">
      <c r="A3468" t="s">
        <v>7515</v>
      </c>
      <c r="B3468" t="b">
        <v>1</v>
      </c>
      <c r="C3468" t="s">
        <v>7516</v>
      </c>
      <c r="D3468" s="1">
        <f t="shared" si="54"/>
        <v>42977.63564231481</v>
      </c>
      <c r="E3468">
        <v>64</v>
      </c>
      <c r="F3468" t="s">
        <v>10</v>
      </c>
      <c r="G3468" t="s">
        <v>15</v>
      </c>
      <c r="H3468" t="s">
        <v>37</v>
      </c>
      <c r="I3468">
        <v>1874</v>
      </c>
      <c r="J3468">
        <v>1700</v>
      </c>
      <c r="K3468">
        <f>database[[#This Row],[white_rating]]-database[[#This Row],[black_rating]]</f>
        <v>174</v>
      </c>
      <c r="L3468" t="s">
        <v>21</v>
      </c>
    </row>
    <row r="3469" spans="1:12" x14ac:dyDescent="0.3">
      <c r="A3469" t="s">
        <v>591</v>
      </c>
      <c r="B3469" t="b">
        <v>1</v>
      </c>
      <c r="C3469">
        <v>1497510000000</v>
      </c>
      <c r="D3469" s="1">
        <f t="shared" si="54"/>
        <v>42901.291666666672</v>
      </c>
      <c r="E3469">
        <v>47</v>
      </c>
      <c r="F3469" t="s">
        <v>14</v>
      </c>
      <c r="G3469" t="s">
        <v>11</v>
      </c>
      <c r="H3469" t="s">
        <v>25</v>
      </c>
      <c r="I3469">
        <v>1873</v>
      </c>
      <c r="J3469">
        <v>1651</v>
      </c>
      <c r="K3469">
        <f>database[[#This Row],[white_rating]]-database[[#This Row],[black_rating]]</f>
        <v>222</v>
      </c>
      <c r="L3469" t="s">
        <v>31</v>
      </c>
    </row>
    <row r="3470" spans="1:12" x14ac:dyDescent="0.3">
      <c r="A3470" t="s">
        <v>736</v>
      </c>
      <c r="B3470" t="b">
        <v>1</v>
      </c>
      <c r="C3470">
        <v>1492830000000</v>
      </c>
      <c r="D3470" s="1">
        <f t="shared" si="54"/>
        <v>42847.125</v>
      </c>
      <c r="E3470">
        <v>132</v>
      </c>
      <c r="F3470" t="s">
        <v>24</v>
      </c>
      <c r="G3470" t="s">
        <v>24</v>
      </c>
      <c r="H3470" t="s">
        <v>84</v>
      </c>
      <c r="I3470">
        <v>1873</v>
      </c>
      <c r="J3470">
        <v>1803</v>
      </c>
      <c r="K3470">
        <f>database[[#This Row],[white_rating]]-database[[#This Row],[black_rating]]</f>
        <v>70</v>
      </c>
      <c r="L3470" t="s">
        <v>201</v>
      </c>
    </row>
    <row r="3471" spans="1:12" x14ac:dyDescent="0.3">
      <c r="A3471" t="s">
        <v>761</v>
      </c>
      <c r="B3471" t="b">
        <v>1</v>
      </c>
      <c r="C3471">
        <v>1488110000000</v>
      </c>
      <c r="D3471" s="1">
        <f t="shared" si="54"/>
        <v>42792.495370370365</v>
      </c>
      <c r="E3471">
        <v>143</v>
      </c>
      <c r="F3471" t="s">
        <v>10</v>
      </c>
      <c r="G3471" t="s">
        <v>11</v>
      </c>
      <c r="H3471" t="s">
        <v>84</v>
      </c>
      <c r="I3471">
        <v>1873</v>
      </c>
      <c r="J3471">
        <v>1833</v>
      </c>
      <c r="K3471">
        <f>database[[#This Row],[white_rating]]-database[[#This Row],[black_rating]]</f>
        <v>40</v>
      </c>
      <c r="L3471" t="s">
        <v>335</v>
      </c>
    </row>
    <row r="3472" spans="1:12" x14ac:dyDescent="0.3">
      <c r="A3472" t="s">
        <v>923</v>
      </c>
      <c r="B3472" t="b">
        <v>1</v>
      </c>
      <c r="C3472">
        <v>1489700000000</v>
      </c>
      <c r="D3472" s="1">
        <f t="shared" si="54"/>
        <v>42810.898148148146</v>
      </c>
      <c r="E3472">
        <v>48</v>
      </c>
      <c r="F3472" t="s">
        <v>14</v>
      </c>
      <c r="G3472" t="s">
        <v>15</v>
      </c>
      <c r="H3472" t="s">
        <v>38</v>
      </c>
      <c r="I3472">
        <v>1873</v>
      </c>
      <c r="J3472">
        <v>2105</v>
      </c>
      <c r="K3472">
        <f>database[[#This Row],[white_rating]]-database[[#This Row],[black_rating]]</f>
        <v>-232</v>
      </c>
      <c r="L3472" t="s">
        <v>27</v>
      </c>
    </row>
    <row r="3473" spans="1:12" x14ac:dyDescent="0.3">
      <c r="A3473" t="s">
        <v>943</v>
      </c>
      <c r="B3473" t="b">
        <v>1</v>
      </c>
      <c r="C3473">
        <v>1504220000000</v>
      </c>
      <c r="D3473" s="1">
        <f t="shared" si="54"/>
        <v>42978.953703703708</v>
      </c>
      <c r="E3473">
        <v>16</v>
      </c>
      <c r="F3473" t="s">
        <v>18</v>
      </c>
      <c r="G3473" t="s">
        <v>15</v>
      </c>
      <c r="H3473" t="s">
        <v>938</v>
      </c>
      <c r="I3473">
        <v>1873</v>
      </c>
      <c r="J3473">
        <v>1574</v>
      </c>
      <c r="K3473">
        <f>database[[#This Row],[white_rating]]-database[[#This Row],[black_rating]]</f>
        <v>299</v>
      </c>
      <c r="L3473" t="s">
        <v>301</v>
      </c>
    </row>
    <row r="3474" spans="1:12" x14ac:dyDescent="0.3">
      <c r="A3474" t="s">
        <v>952</v>
      </c>
      <c r="B3474" t="b">
        <v>1</v>
      </c>
      <c r="C3474">
        <v>1503870000000</v>
      </c>
      <c r="D3474" s="1">
        <f t="shared" si="54"/>
        <v>42974.902777777781</v>
      </c>
      <c r="E3474">
        <v>22</v>
      </c>
      <c r="F3474" t="s">
        <v>14</v>
      </c>
      <c r="G3474" t="s">
        <v>11</v>
      </c>
      <c r="H3474" t="s">
        <v>938</v>
      </c>
      <c r="I3474">
        <v>1873</v>
      </c>
      <c r="J3474">
        <v>1630</v>
      </c>
      <c r="K3474">
        <f>database[[#This Row],[white_rating]]-database[[#This Row],[black_rating]]</f>
        <v>243</v>
      </c>
      <c r="L3474" t="s">
        <v>342</v>
      </c>
    </row>
    <row r="3475" spans="1:12" x14ac:dyDescent="0.3">
      <c r="A3475" t="s">
        <v>1437</v>
      </c>
      <c r="B3475" t="b">
        <v>1</v>
      </c>
      <c r="C3475">
        <v>1476710000000</v>
      </c>
      <c r="D3475" s="1">
        <f t="shared" si="54"/>
        <v>42660.550925925927</v>
      </c>
      <c r="E3475">
        <v>39</v>
      </c>
      <c r="F3475" t="s">
        <v>14</v>
      </c>
      <c r="G3475" t="s">
        <v>15</v>
      </c>
      <c r="H3475" t="s">
        <v>48</v>
      </c>
      <c r="I3475">
        <v>1873</v>
      </c>
      <c r="J3475">
        <v>1884</v>
      </c>
      <c r="K3475">
        <f>database[[#This Row],[white_rating]]-database[[#This Row],[black_rating]]</f>
        <v>-11</v>
      </c>
      <c r="L3475" t="s">
        <v>17</v>
      </c>
    </row>
    <row r="3476" spans="1:12" x14ac:dyDescent="0.3">
      <c r="A3476" t="s">
        <v>1438</v>
      </c>
      <c r="B3476" t="b">
        <v>0</v>
      </c>
      <c r="C3476">
        <v>1475010000000</v>
      </c>
      <c r="D3476" s="1">
        <f t="shared" si="54"/>
        <v>42640.875</v>
      </c>
      <c r="E3476">
        <v>35</v>
      </c>
      <c r="F3476" t="s">
        <v>14</v>
      </c>
      <c r="G3476" t="s">
        <v>15</v>
      </c>
      <c r="H3476" t="s">
        <v>605</v>
      </c>
      <c r="I3476">
        <v>1873</v>
      </c>
      <c r="J3476">
        <v>1744</v>
      </c>
      <c r="K3476">
        <f>database[[#This Row],[white_rating]]-database[[#This Row],[black_rating]]</f>
        <v>129</v>
      </c>
      <c r="L3476" t="s">
        <v>65</v>
      </c>
    </row>
    <row r="3477" spans="1:12" x14ac:dyDescent="0.3">
      <c r="A3477" t="s">
        <v>1439</v>
      </c>
      <c r="B3477" t="b">
        <v>0</v>
      </c>
      <c r="C3477">
        <v>1474680000000</v>
      </c>
      <c r="D3477" s="1">
        <f t="shared" si="54"/>
        <v>42637.055555555555</v>
      </c>
      <c r="E3477">
        <v>33</v>
      </c>
      <c r="F3477" t="s">
        <v>14</v>
      </c>
      <c r="G3477" t="s">
        <v>15</v>
      </c>
      <c r="H3477" t="s">
        <v>101</v>
      </c>
      <c r="I3477">
        <v>1873</v>
      </c>
      <c r="J3477">
        <v>2008</v>
      </c>
      <c r="K3477">
        <f>database[[#This Row],[white_rating]]-database[[#This Row],[black_rating]]</f>
        <v>-135</v>
      </c>
      <c r="L3477" t="s">
        <v>33</v>
      </c>
    </row>
    <row r="3478" spans="1:12" x14ac:dyDescent="0.3">
      <c r="A3478" t="s">
        <v>1440</v>
      </c>
      <c r="B3478" t="b">
        <v>0</v>
      </c>
      <c r="C3478">
        <v>1474680000000</v>
      </c>
      <c r="D3478" s="1">
        <f t="shared" si="54"/>
        <v>42637.055555555555</v>
      </c>
      <c r="E3478">
        <v>119</v>
      </c>
      <c r="F3478" t="s">
        <v>18</v>
      </c>
      <c r="G3478" t="s">
        <v>11</v>
      </c>
      <c r="H3478" t="s">
        <v>37</v>
      </c>
      <c r="I3478">
        <v>1873</v>
      </c>
      <c r="J3478">
        <v>1851</v>
      </c>
      <c r="K3478">
        <f>database[[#This Row],[white_rating]]-database[[#This Row],[black_rating]]</f>
        <v>22</v>
      </c>
      <c r="L3478" t="s">
        <v>105</v>
      </c>
    </row>
    <row r="3479" spans="1:12" x14ac:dyDescent="0.3">
      <c r="A3479" t="s">
        <v>1441</v>
      </c>
      <c r="B3479" t="b">
        <v>0</v>
      </c>
      <c r="C3479">
        <v>1474680000000</v>
      </c>
      <c r="D3479" s="1">
        <f t="shared" si="54"/>
        <v>42637.055555555555</v>
      </c>
      <c r="E3479">
        <v>37</v>
      </c>
      <c r="F3479" t="s">
        <v>18</v>
      </c>
      <c r="G3479" t="s">
        <v>11</v>
      </c>
      <c r="H3479" t="s">
        <v>37</v>
      </c>
      <c r="I3479">
        <v>1873</v>
      </c>
      <c r="J3479">
        <v>1541</v>
      </c>
      <c r="K3479">
        <f>database[[#This Row],[white_rating]]-database[[#This Row],[black_rating]]</f>
        <v>332</v>
      </c>
      <c r="L3479" t="s">
        <v>162</v>
      </c>
    </row>
    <row r="3480" spans="1:12" x14ac:dyDescent="0.3">
      <c r="A3480" t="s">
        <v>1442</v>
      </c>
      <c r="B3480" t="b">
        <v>0</v>
      </c>
      <c r="C3480">
        <v>1473990000000</v>
      </c>
      <c r="D3480" s="1">
        <f t="shared" si="54"/>
        <v>42629.069444444445</v>
      </c>
      <c r="E3480">
        <v>53</v>
      </c>
      <c r="F3480" t="s">
        <v>18</v>
      </c>
      <c r="G3480" t="s">
        <v>11</v>
      </c>
      <c r="H3480" t="s">
        <v>37</v>
      </c>
      <c r="I3480">
        <v>1873</v>
      </c>
      <c r="J3480">
        <v>1500</v>
      </c>
      <c r="K3480">
        <f>database[[#This Row],[white_rating]]-database[[#This Row],[black_rating]]</f>
        <v>373</v>
      </c>
      <c r="L3480" t="s">
        <v>118</v>
      </c>
    </row>
    <row r="3481" spans="1:12" x14ac:dyDescent="0.3">
      <c r="A3481" t="s">
        <v>1443</v>
      </c>
      <c r="B3481" t="b">
        <v>0</v>
      </c>
      <c r="C3481">
        <v>1473900000000</v>
      </c>
      <c r="D3481" s="1">
        <f t="shared" si="54"/>
        <v>42628.027777777781</v>
      </c>
      <c r="E3481">
        <v>95</v>
      </c>
      <c r="F3481" t="s">
        <v>10</v>
      </c>
      <c r="G3481" t="s">
        <v>11</v>
      </c>
      <c r="H3481" t="s">
        <v>25</v>
      </c>
      <c r="I3481">
        <v>1873</v>
      </c>
      <c r="J3481">
        <v>1525</v>
      </c>
      <c r="K3481">
        <f>database[[#This Row],[white_rating]]-database[[#This Row],[black_rating]]</f>
        <v>348</v>
      </c>
      <c r="L3481" t="s">
        <v>27</v>
      </c>
    </row>
    <row r="3482" spans="1:12" x14ac:dyDescent="0.3">
      <c r="A3482" t="s">
        <v>1444</v>
      </c>
      <c r="B3482" t="b">
        <v>0</v>
      </c>
      <c r="C3482">
        <v>1473900000000</v>
      </c>
      <c r="D3482" s="1">
        <f t="shared" si="54"/>
        <v>42628.027777777781</v>
      </c>
      <c r="E3482">
        <v>81</v>
      </c>
      <c r="F3482" t="s">
        <v>14</v>
      </c>
      <c r="G3482" t="s">
        <v>11</v>
      </c>
      <c r="H3482" t="s">
        <v>25</v>
      </c>
      <c r="I3482">
        <v>1873</v>
      </c>
      <c r="J3482">
        <v>1525</v>
      </c>
      <c r="K3482">
        <f>database[[#This Row],[white_rating]]-database[[#This Row],[black_rating]]</f>
        <v>348</v>
      </c>
      <c r="L3482" t="s">
        <v>31</v>
      </c>
    </row>
    <row r="3483" spans="1:12" x14ac:dyDescent="0.3">
      <c r="A3483" t="s">
        <v>1674</v>
      </c>
      <c r="B3483" t="b">
        <v>1</v>
      </c>
      <c r="C3483">
        <v>1500790000000</v>
      </c>
      <c r="D3483" s="1">
        <f t="shared" si="54"/>
        <v>42939.254629629635</v>
      </c>
      <c r="E3483">
        <v>37</v>
      </c>
      <c r="F3483" t="s">
        <v>14</v>
      </c>
      <c r="G3483" t="s">
        <v>15</v>
      </c>
      <c r="H3483" t="s">
        <v>25</v>
      </c>
      <c r="I3483">
        <v>1873</v>
      </c>
      <c r="J3483">
        <v>1905</v>
      </c>
      <c r="K3483">
        <f>database[[#This Row],[white_rating]]-database[[#This Row],[black_rating]]</f>
        <v>-32</v>
      </c>
      <c r="L3483" t="s">
        <v>43</v>
      </c>
    </row>
    <row r="3484" spans="1:12" x14ac:dyDescent="0.3">
      <c r="A3484" t="s">
        <v>2716</v>
      </c>
      <c r="B3484" t="b">
        <v>1</v>
      </c>
      <c r="C3484" t="s">
        <v>2717</v>
      </c>
      <c r="D3484" s="1">
        <f t="shared" si="54"/>
        <v>42787.67763431713</v>
      </c>
      <c r="E3484">
        <v>84</v>
      </c>
      <c r="F3484" t="s">
        <v>18</v>
      </c>
      <c r="G3484" t="s">
        <v>15</v>
      </c>
      <c r="H3484" t="s">
        <v>25</v>
      </c>
      <c r="I3484">
        <v>1873</v>
      </c>
      <c r="J3484">
        <v>1970</v>
      </c>
      <c r="K3484">
        <f>database[[#This Row],[white_rating]]-database[[#This Row],[black_rating]]</f>
        <v>-97</v>
      </c>
      <c r="L3484" t="s">
        <v>78</v>
      </c>
    </row>
    <row r="3485" spans="1:12" x14ac:dyDescent="0.3">
      <c r="A3485" t="s">
        <v>5956</v>
      </c>
      <c r="B3485" t="b">
        <v>1</v>
      </c>
      <c r="C3485" t="s">
        <v>5957</v>
      </c>
      <c r="D3485" s="1">
        <f t="shared" si="54"/>
        <v>42982.070378194447</v>
      </c>
      <c r="E3485">
        <v>48</v>
      </c>
      <c r="F3485" t="s">
        <v>14</v>
      </c>
      <c r="G3485" t="s">
        <v>15</v>
      </c>
      <c r="H3485" t="s">
        <v>25</v>
      </c>
      <c r="I3485">
        <v>1873</v>
      </c>
      <c r="J3485">
        <v>1913</v>
      </c>
      <c r="K3485">
        <f>database[[#This Row],[white_rating]]-database[[#This Row],[black_rating]]</f>
        <v>-40</v>
      </c>
      <c r="L3485" t="s">
        <v>118</v>
      </c>
    </row>
    <row r="3486" spans="1:12" x14ac:dyDescent="0.3">
      <c r="A3486" t="s">
        <v>5990</v>
      </c>
      <c r="B3486" t="b">
        <v>1</v>
      </c>
      <c r="C3486" t="s">
        <v>5991</v>
      </c>
      <c r="D3486" s="1">
        <f t="shared" si="54"/>
        <v>42764.12226207176</v>
      </c>
      <c r="E3486">
        <v>64</v>
      </c>
      <c r="F3486" t="s">
        <v>18</v>
      </c>
      <c r="G3486" t="s">
        <v>15</v>
      </c>
      <c r="H3486" t="s">
        <v>25</v>
      </c>
      <c r="I3486">
        <v>1873</v>
      </c>
      <c r="J3486">
        <v>1858</v>
      </c>
      <c r="K3486">
        <f>database[[#This Row],[white_rating]]-database[[#This Row],[black_rating]]</f>
        <v>15</v>
      </c>
      <c r="L3486" t="s">
        <v>63</v>
      </c>
    </row>
    <row r="3487" spans="1:12" x14ac:dyDescent="0.3">
      <c r="A3487" t="s">
        <v>6026</v>
      </c>
      <c r="B3487" t="b">
        <v>1</v>
      </c>
      <c r="C3487" t="s">
        <v>6027</v>
      </c>
      <c r="D3487" s="1">
        <f t="shared" si="54"/>
        <v>42731.470905810187</v>
      </c>
      <c r="E3487">
        <v>74</v>
      </c>
      <c r="F3487" t="s">
        <v>14</v>
      </c>
      <c r="G3487" t="s">
        <v>15</v>
      </c>
      <c r="H3487" t="s">
        <v>25</v>
      </c>
      <c r="I3487">
        <v>1873</v>
      </c>
      <c r="J3487">
        <v>2214</v>
      </c>
      <c r="K3487">
        <f>database[[#This Row],[white_rating]]-database[[#This Row],[black_rating]]</f>
        <v>-341</v>
      </c>
      <c r="L3487" t="s">
        <v>150</v>
      </c>
    </row>
    <row r="3488" spans="1:12" x14ac:dyDescent="0.3">
      <c r="A3488" t="s">
        <v>6183</v>
      </c>
      <c r="B3488" t="b">
        <v>1</v>
      </c>
      <c r="C3488" t="s">
        <v>6184</v>
      </c>
      <c r="D3488" s="1">
        <f t="shared" si="54"/>
        <v>42923.392383020837</v>
      </c>
      <c r="E3488">
        <v>45</v>
      </c>
      <c r="F3488" t="s">
        <v>18</v>
      </c>
      <c r="G3488" t="s">
        <v>11</v>
      </c>
      <c r="H3488" t="s">
        <v>25</v>
      </c>
      <c r="I3488">
        <v>1873</v>
      </c>
      <c r="J3488">
        <v>1667</v>
      </c>
      <c r="K3488">
        <f>database[[#This Row],[white_rating]]-database[[#This Row],[black_rating]]</f>
        <v>206</v>
      </c>
      <c r="L3488" t="s">
        <v>267</v>
      </c>
    </row>
    <row r="3489" spans="1:12" x14ac:dyDescent="0.3">
      <c r="A3489" t="s">
        <v>7509</v>
      </c>
      <c r="B3489" t="b">
        <v>1</v>
      </c>
      <c r="C3489" t="s">
        <v>7510</v>
      </c>
      <c r="D3489" s="1">
        <f t="shared" si="54"/>
        <v>42977.696106759264</v>
      </c>
      <c r="E3489">
        <v>43</v>
      </c>
      <c r="F3489" t="s">
        <v>14</v>
      </c>
      <c r="G3489" t="s">
        <v>11</v>
      </c>
      <c r="H3489" t="s">
        <v>37</v>
      </c>
      <c r="I3489">
        <v>1873</v>
      </c>
      <c r="J3489">
        <v>1809</v>
      </c>
      <c r="K3489">
        <f>database[[#This Row],[white_rating]]-database[[#This Row],[black_rating]]</f>
        <v>64</v>
      </c>
      <c r="L3489" t="s">
        <v>429</v>
      </c>
    </row>
    <row r="3490" spans="1:12" x14ac:dyDescent="0.3">
      <c r="A3490" t="s">
        <v>7657</v>
      </c>
      <c r="B3490" t="b">
        <v>1</v>
      </c>
      <c r="C3490" t="s">
        <v>7658</v>
      </c>
      <c r="D3490" s="1">
        <f t="shared" si="54"/>
        <v>42964.834952129633</v>
      </c>
      <c r="E3490">
        <v>40</v>
      </c>
      <c r="F3490" t="s">
        <v>14</v>
      </c>
      <c r="G3490" t="s">
        <v>15</v>
      </c>
      <c r="H3490" t="s">
        <v>25</v>
      </c>
      <c r="I3490">
        <v>1873</v>
      </c>
      <c r="J3490">
        <v>1887</v>
      </c>
      <c r="K3490">
        <f>database[[#This Row],[white_rating]]-database[[#This Row],[black_rating]]</f>
        <v>-14</v>
      </c>
      <c r="L3490" t="s">
        <v>43</v>
      </c>
    </row>
    <row r="3491" spans="1:12" x14ac:dyDescent="0.3">
      <c r="A3491" t="s">
        <v>955</v>
      </c>
      <c r="B3491" t="b">
        <v>1</v>
      </c>
      <c r="C3491">
        <v>1503010000000</v>
      </c>
      <c r="D3491" s="1">
        <f t="shared" si="54"/>
        <v>42964.949074074073</v>
      </c>
      <c r="E3491">
        <v>89</v>
      </c>
      <c r="F3491" t="s">
        <v>14</v>
      </c>
      <c r="G3491" t="s">
        <v>11</v>
      </c>
      <c r="H3491" t="s">
        <v>938</v>
      </c>
      <c r="I3491">
        <v>1872</v>
      </c>
      <c r="J3491">
        <v>1708</v>
      </c>
      <c r="K3491">
        <f>database[[#This Row],[white_rating]]-database[[#This Row],[black_rating]]</f>
        <v>164</v>
      </c>
      <c r="L3491" t="s">
        <v>366</v>
      </c>
    </row>
    <row r="3492" spans="1:12" x14ac:dyDescent="0.3">
      <c r="A3492" t="s">
        <v>1080</v>
      </c>
      <c r="B3492" t="b">
        <v>1</v>
      </c>
      <c r="C3492">
        <v>1500540000000</v>
      </c>
      <c r="D3492" s="1">
        <f t="shared" si="54"/>
        <v>42936.361111111109</v>
      </c>
      <c r="E3492">
        <v>59</v>
      </c>
      <c r="F3492" t="s">
        <v>14</v>
      </c>
      <c r="G3492" t="s">
        <v>11</v>
      </c>
      <c r="H3492" t="s">
        <v>213</v>
      </c>
      <c r="I3492">
        <v>1872</v>
      </c>
      <c r="J3492">
        <v>1895</v>
      </c>
      <c r="K3492">
        <f>database[[#This Row],[white_rating]]-database[[#This Row],[black_rating]]</f>
        <v>-23</v>
      </c>
      <c r="L3492" t="s">
        <v>197</v>
      </c>
    </row>
    <row r="3493" spans="1:12" x14ac:dyDescent="0.3">
      <c r="A3493" t="s">
        <v>1471</v>
      </c>
      <c r="B3493" t="b">
        <v>1</v>
      </c>
      <c r="C3493">
        <v>1471120000000</v>
      </c>
      <c r="D3493" s="1">
        <f t="shared" si="54"/>
        <v>42595.851851851854</v>
      </c>
      <c r="E3493">
        <v>48</v>
      </c>
      <c r="F3493" t="s">
        <v>14</v>
      </c>
      <c r="G3493" t="s">
        <v>15</v>
      </c>
      <c r="H3493" t="s">
        <v>25</v>
      </c>
      <c r="I3493">
        <v>1872</v>
      </c>
      <c r="J3493">
        <v>1973</v>
      </c>
      <c r="K3493">
        <f>database[[#This Row],[white_rating]]-database[[#This Row],[black_rating]]</f>
        <v>-101</v>
      </c>
      <c r="L3493" t="s">
        <v>51</v>
      </c>
    </row>
    <row r="3494" spans="1:12" x14ac:dyDescent="0.3">
      <c r="A3494" t="s">
        <v>1656</v>
      </c>
      <c r="B3494" t="b">
        <v>1</v>
      </c>
      <c r="C3494">
        <v>1504080000000</v>
      </c>
      <c r="D3494" s="1">
        <f t="shared" si="54"/>
        <v>42977.333333333328</v>
      </c>
      <c r="E3494">
        <v>56</v>
      </c>
      <c r="F3494" t="s">
        <v>14</v>
      </c>
      <c r="G3494" t="s">
        <v>15</v>
      </c>
      <c r="H3494" t="s">
        <v>1657</v>
      </c>
      <c r="I3494">
        <v>1872</v>
      </c>
      <c r="J3494">
        <v>1777</v>
      </c>
      <c r="K3494">
        <f>database[[#This Row],[white_rating]]-database[[#This Row],[black_rating]]</f>
        <v>95</v>
      </c>
      <c r="L3494" t="s">
        <v>249</v>
      </c>
    </row>
    <row r="3495" spans="1:12" x14ac:dyDescent="0.3">
      <c r="A3495" t="s">
        <v>2099</v>
      </c>
      <c r="B3495" t="b">
        <v>1</v>
      </c>
      <c r="C3495">
        <v>1484490000000</v>
      </c>
      <c r="D3495" s="1">
        <f t="shared" si="54"/>
        <v>42750.597222222219</v>
      </c>
      <c r="E3495">
        <v>178</v>
      </c>
      <c r="F3495" t="s">
        <v>24</v>
      </c>
      <c r="G3495" t="s">
        <v>24</v>
      </c>
      <c r="H3495" t="s">
        <v>25</v>
      </c>
      <c r="I3495">
        <v>1872</v>
      </c>
      <c r="J3495">
        <v>1876</v>
      </c>
      <c r="K3495">
        <f>database[[#This Row],[white_rating]]-database[[#This Row],[black_rating]]</f>
        <v>-4</v>
      </c>
      <c r="L3495" t="s">
        <v>366</v>
      </c>
    </row>
    <row r="3496" spans="1:12" x14ac:dyDescent="0.3">
      <c r="A3496" t="s">
        <v>2257</v>
      </c>
      <c r="B3496" t="b">
        <v>1</v>
      </c>
      <c r="C3496">
        <v>1447590000000</v>
      </c>
      <c r="D3496" s="1">
        <f t="shared" si="54"/>
        <v>42323.513888888891</v>
      </c>
      <c r="E3496">
        <v>73</v>
      </c>
      <c r="F3496" t="s">
        <v>14</v>
      </c>
      <c r="G3496" t="s">
        <v>11</v>
      </c>
      <c r="H3496" t="s">
        <v>64</v>
      </c>
      <c r="I3496">
        <v>1872</v>
      </c>
      <c r="J3496">
        <v>1919</v>
      </c>
      <c r="K3496">
        <f>database[[#This Row],[white_rating]]-database[[#This Row],[black_rating]]</f>
        <v>-47</v>
      </c>
      <c r="L3496" t="s">
        <v>221</v>
      </c>
    </row>
    <row r="3497" spans="1:12" x14ac:dyDescent="0.3">
      <c r="A3497" t="s">
        <v>2490</v>
      </c>
      <c r="B3497" t="b">
        <v>1</v>
      </c>
      <c r="C3497">
        <v>1503500000000</v>
      </c>
      <c r="D3497" s="1">
        <f t="shared" si="54"/>
        <v>42970.620370370365</v>
      </c>
      <c r="E3497">
        <v>39</v>
      </c>
      <c r="F3497" t="s">
        <v>10</v>
      </c>
      <c r="G3497" t="s">
        <v>11</v>
      </c>
      <c r="H3497" t="s">
        <v>64</v>
      </c>
      <c r="I3497">
        <v>1872</v>
      </c>
      <c r="J3497">
        <v>1918</v>
      </c>
      <c r="K3497">
        <f>database[[#This Row],[white_rating]]-database[[#This Row],[black_rating]]</f>
        <v>-46</v>
      </c>
      <c r="L3497" t="s">
        <v>76</v>
      </c>
    </row>
    <row r="3498" spans="1:12" x14ac:dyDescent="0.3">
      <c r="A3498" t="s">
        <v>3493</v>
      </c>
      <c r="B3498" t="b">
        <v>1</v>
      </c>
      <c r="C3498" t="s">
        <v>3494</v>
      </c>
      <c r="D3498" s="1">
        <f t="shared" si="54"/>
        <v>42981.386461087968</v>
      </c>
      <c r="E3498">
        <v>53</v>
      </c>
      <c r="F3498" t="s">
        <v>14</v>
      </c>
      <c r="G3498" t="s">
        <v>11</v>
      </c>
      <c r="H3498" t="s">
        <v>25</v>
      </c>
      <c r="I3498">
        <v>1872</v>
      </c>
      <c r="J3498">
        <v>1849</v>
      </c>
      <c r="K3498">
        <f>database[[#This Row],[white_rating]]-database[[#This Row],[black_rating]]</f>
        <v>23</v>
      </c>
      <c r="L3498" t="s">
        <v>173</v>
      </c>
    </row>
    <row r="3499" spans="1:12" x14ac:dyDescent="0.3">
      <c r="A3499" t="s">
        <v>3657</v>
      </c>
      <c r="B3499" t="b">
        <v>1</v>
      </c>
      <c r="C3499" t="s">
        <v>3658</v>
      </c>
      <c r="D3499" s="1">
        <f t="shared" si="54"/>
        <v>42972.441592673611</v>
      </c>
      <c r="E3499">
        <v>42</v>
      </c>
      <c r="F3499" t="s">
        <v>18</v>
      </c>
      <c r="G3499" t="s">
        <v>15</v>
      </c>
      <c r="H3499" t="s">
        <v>25</v>
      </c>
      <c r="I3499">
        <v>1872</v>
      </c>
      <c r="J3499">
        <v>2089</v>
      </c>
      <c r="K3499">
        <f>database[[#This Row],[white_rating]]-database[[#This Row],[black_rating]]</f>
        <v>-217</v>
      </c>
      <c r="L3499" t="s">
        <v>30</v>
      </c>
    </row>
    <row r="3500" spans="1:12" x14ac:dyDescent="0.3">
      <c r="A3500" t="s">
        <v>4634</v>
      </c>
      <c r="B3500" t="b">
        <v>1</v>
      </c>
      <c r="C3500" t="s">
        <v>4635</v>
      </c>
      <c r="D3500" s="1">
        <f t="shared" si="54"/>
        <v>42940.373847708332</v>
      </c>
      <c r="E3500">
        <v>41</v>
      </c>
      <c r="F3500" t="s">
        <v>18</v>
      </c>
      <c r="G3500" t="s">
        <v>11</v>
      </c>
      <c r="H3500" t="s">
        <v>25</v>
      </c>
      <c r="I3500">
        <v>1872</v>
      </c>
      <c r="J3500">
        <v>1733</v>
      </c>
      <c r="K3500">
        <f>database[[#This Row],[white_rating]]-database[[#This Row],[black_rating]]</f>
        <v>139</v>
      </c>
      <c r="L3500" t="s">
        <v>17</v>
      </c>
    </row>
    <row r="3501" spans="1:12" x14ac:dyDescent="0.3">
      <c r="A3501" t="s">
        <v>5950</v>
      </c>
      <c r="B3501" t="b">
        <v>1</v>
      </c>
      <c r="C3501" t="s">
        <v>5951</v>
      </c>
      <c r="D3501" s="1">
        <f t="shared" si="54"/>
        <v>42978.34439805556</v>
      </c>
      <c r="E3501">
        <v>69</v>
      </c>
      <c r="F3501" t="s">
        <v>14</v>
      </c>
      <c r="G3501" t="s">
        <v>11</v>
      </c>
      <c r="H3501" t="s">
        <v>25</v>
      </c>
      <c r="I3501">
        <v>1872</v>
      </c>
      <c r="J3501">
        <v>1685</v>
      </c>
      <c r="K3501">
        <f>database[[#This Row],[white_rating]]-database[[#This Row],[black_rating]]</f>
        <v>187</v>
      </c>
      <c r="L3501" t="s">
        <v>30</v>
      </c>
    </row>
    <row r="3502" spans="1:12" x14ac:dyDescent="0.3">
      <c r="A3502" t="s">
        <v>5970</v>
      </c>
      <c r="B3502" t="b">
        <v>1</v>
      </c>
      <c r="C3502" t="s">
        <v>5971</v>
      </c>
      <c r="D3502" s="1">
        <f t="shared" si="54"/>
        <v>42981.103481099533</v>
      </c>
      <c r="E3502">
        <v>81</v>
      </c>
      <c r="F3502" t="s">
        <v>14</v>
      </c>
      <c r="G3502" t="s">
        <v>11</v>
      </c>
      <c r="H3502" t="s">
        <v>25</v>
      </c>
      <c r="I3502">
        <v>1872</v>
      </c>
      <c r="J3502">
        <v>1940</v>
      </c>
      <c r="K3502">
        <f>database[[#This Row],[white_rating]]-database[[#This Row],[black_rating]]</f>
        <v>-68</v>
      </c>
      <c r="L3502" t="s">
        <v>17</v>
      </c>
    </row>
    <row r="3503" spans="1:12" x14ac:dyDescent="0.3">
      <c r="A3503" t="s">
        <v>7653</v>
      </c>
      <c r="B3503" t="b">
        <v>1</v>
      </c>
      <c r="C3503" t="s">
        <v>7654</v>
      </c>
      <c r="D3503" s="1">
        <f t="shared" si="54"/>
        <v>42966.711751979165</v>
      </c>
      <c r="E3503">
        <v>99</v>
      </c>
      <c r="F3503" t="s">
        <v>14</v>
      </c>
      <c r="G3503" t="s">
        <v>11</v>
      </c>
      <c r="H3503" t="s">
        <v>25</v>
      </c>
      <c r="I3503">
        <v>1872</v>
      </c>
      <c r="J3503">
        <v>2021</v>
      </c>
      <c r="K3503">
        <f>database[[#This Row],[white_rating]]-database[[#This Row],[black_rating]]</f>
        <v>-149</v>
      </c>
      <c r="L3503" t="s">
        <v>27</v>
      </c>
    </row>
    <row r="3504" spans="1:12" x14ac:dyDescent="0.3">
      <c r="A3504" t="s">
        <v>176</v>
      </c>
      <c r="B3504" t="b">
        <v>1</v>
      </c>
      <c r="C3504">
        <v>1501190000000</v>
      </c>
      <c r="D3504" s="1">
        <f t="shared" si="54"/>
        <v>42943.884259259255</v>
      </c>
      <c r="E3504">
        <v>54</v>
      </c>
      <c r="F3504" t="s">
        <v>14</v>
      </c>
      <c r="G3504" t="s">
        <v>15</v>
      </c>
      <c r="H3504" t="s">
        <v>25</v>
      </c>
      <c r="I3504">
        <v>1871</v>
      </c>
      <c r="J3504">
        <v>1847</v>
      </c>
      <c r="K3504">
        <f>database[[#This Row],[white_rating]]-database[[#This Row],[black_rating]]</f>
        <v>24</v>
      </c>
      <c r="L3504" t="s">
        <v>126</v>
      </c>
    </row>
    <row r="3505" spans="1:12" x14ac:dyDescent="0.3">
      <c r="A3505" t="s">
        <v>612</v>
      </c>
      <c r="B3505" t="b">
        <v>1</v>
      </c>
      <c r="C3505">
        <v>1497280000000</v>
      </c>
      <c r="D3505" s="1">
        <f t="shared" si="54"/>
        <v>42898.629629629635</v>
      </c>
      <c r="E3505">
        <v>77</v>
      </c>
      <c r="F3505" t="s">
        <v>14</v>
      </c>
      <c r="G3505" t="s">
        <v>11</v>
      </c>
      <c r="H3505" t="s">
        <v>613</v>
      </c>
      <c r="I3505">
        <v>1871</v>
      </c>
      <c r="J3505">
        <v>1841</v>
      </c>
      <c r="K3505">
        <f>database[[#This Row],[white_rating]]-database[[#This Row],[black_rating]]</f>
        <v>30</v>
      </c>
      <c r="L3505" t="s">
        <v>118</v>
      </c>
    </row>
    <row r="3506" spans="1:12" x14ac:dyDescent="0.3">
      <c r="A3506" t="s">
        <v>865</v>
      </c>
      <c r="B3506" t="b">
        <v>1</v>
      </c>
      <c r="C3506">
        <v>1483930000000</v>
      </c>
      <c r="D3506" s="1">
        <f t="shared" si="54"/>
        <v>42744.115740740745</v>
      </c>
      <c r="E3506">
        <v>38</v>
      </c>
      <c r="F3506" t="s">
        <v>14</v>
      </c>
      <c r="G3506" t="s">
        <v>15</v>
      </c>
      <c r="H3506" t="s">
        <v>64</v>
      </c>
      <c r="I3506">
        <v>1871</v>
      </c>
      <c r="J3506">
        <v>2264</v>
      </c>
      <c r="K3506">
        <f>database[[#This Row],[white_rating]]-database[[#This Row],[black_rating]]</f>
        <v>-393</v>
      </c>
      <c r="L3506" t="s">
        <v>33</v>
      </c>
    </row>
    <row r="3507" spans="1:12" x14ac:dyDescent="0.3">
      <c r="A3507" t="s">
        <v>867</v>
      </c>
      <c r="B3507" t="b">
        <v>0</v>
      </c>
      <c r="C3507">
        <v>1483910000000</v>
      </c>
      <c r="D3507" s="1">
        <f t="shared" si="54"/>
        <v>42743.884259259255</v>
      </c>
      <c r="E3507">
        <v>71</v>
      </c>
      <c r="F3507" t="s">
        <v>14</v>
      </c>
      <c r="G3507" t="s">
        <v>15</v>
      </c>
      <c r="H3507" t="s">
        <v>29</v>
      </c>
      <c r="I3507">
        <v>1871</v>
      </c>
      <c r="J3507">
        <v>2264</v>
      </c>
      <c r="K3507">
        <f>database[[#This Row],[white_rating]]-database[[#This Row],[black_rating]]</f>
        <v>-393</v>
      </c>
      <c r="L3507" t="s">
        <v>229</v>
      </c>
    </row>
    <row r="3508" spans="1:12" x14ac:dyDescent="0.3">
      <c r="A3508" t="s">
        <v>937</v>
      </c>
      <c r="B3508" t="b">
        <v>1</v>
      </c>
      <c r="C3508">
        <v>1504280000000</v>
      </c>
      <c r="D3508" s="1">
        <f t="shared" si="54"/>
        <v>42979.648148148146</v>
      </c>
      <c r="E3508">
        <v>68</v>
      </c>
      <c r="F3508" t="s">
        <v>14</v>
      </c>
      <c r="G3508" t="s">
        <v>15</v>
      </c>
      <c r="H3508" t="s">
        <v>938</v>
      </c>
      <c r="I3508">
        <v>1871</v>
      </c>
      <c r="J3508">
        <v>1774</v>
      </c>
      <c r="K3508">
        <f>database[[#This Row],[white_rating]]-database[[#This Row],[black_rating]]</f>
        <v>97</v>
      </c>
      <c r="L3508" t="s">
        <v>939</v>
      </c>
    </row>
    <row r="3509" spans="1:12" x14ac:dyDescent="0.3">
      <c r="A3509" t="s">
        <v>1285</v>
      </c>
      <c r="B3509" t="b">
        <v>1</v>
      </c>
      <c r="C3509">
        <v>1504210000000</v>
      </c>
      <c r="D3509" s="1">
        <f t="shared" si="54"/>
        <v>42978.837962962964</v>
      </c>
      <c r="E3509">
        <v>61</v>
      </c>
      <c r="F3509" t="s">
        <v>14</v>
      </c>
      <c r="G3509" t="s">
        <v>11</v>
      </c>
      <c r="H3509" t="s">
        <v>25</v>
      </c>
      <c r="I3509">
        <v>1871</v>
      </c>
      <c r="J3509">
        <v>1704</v>
      </c>
      <c r="K3509">
        <f>database[[#This Row],[white_rating]]-database[[#This Row],[black_rating]]</f>
        <v>167</v>
      </c>
      <c r="L3509" t="s">
        <v>306</v>
      </c>
    </row>
    <row r="3510" spans="1:12" x14ac:dyDescent="0.3">
      <c r="A3510" t="s">
        <v>2105</v>
      </c>
      <c r="B3510" t="b">
        <v>1</v>
      </c>
      <c r="C3510">
        <v>1484340000000</v>
      </c>
      <c r="D3510" s="1">
        <f t="shared" si="54"/>
        <v>42748.861111111109</v>
      </c>
      <c r="E3510">
        <v>30</v>
      </c>
      <c r="F3510" t="s">
        <v>14</v>
      </c>
      <c r="G3510" t="s">
        <v>15</v>
      </c>
      <c r="H3510" t="s">
        <v>25</v>
      </c>
      <c r="I3510">
        <v>1871</v>
      </c>
      <c r="J3510">
        <v>1865</v>
      </c>
      <c r="K3510">
        <f>database[[#This Row],[white_rating]]-database[[#This Row],[black_rating]]</f>
        <v>6</v>
      </c>
      <c r="L3510" t="s">
        <v>2106</v>
      </c>
    </row>
    <row r="3511" spans="1:12" x14ac:dyDescent="0.3">
      <c r="A3511" t="s">
        <v>4602</v>
      </c>
      <c r="B3511" t="b">
        <v>1</v>
      </c>
      <c r="C3511" t="s">
        <v>4603</v>
      </c>
      <c r="D3511" s="1">
        <f t="shared" si="54"/>
        <v>42978.050723090273</v>
      </c>
      <c r="E3511">
        <v>37</v>
      </c>
      <c r="F3511" t="s">
        <v>14</v>
      </c>
      <c r="G3511" t="s">
        <v>11</v>
      </c>
      <c r="H3511" t="s">
        <v>48</v>
      </c>
      <c r="I3511">
        <v>1871</v>
      </c>
      <c r="J3511">
        <v>1940</v>
      </c>
      <c r="K3511">
        <f>database[[#This Row],[white_rating]]-database[[#This Row],[black_rating]]</f>
        <v>-69</v>
      </c>
      <c r="L3511" t="s">
        <v>150</v>
      </c>
    </row>
    <row r="3512" spans="1:12" x14ac:dyDescent="0.3">
      <c r="A3512" t="s">
        <v>5958</v>
      </c>
      <c r="B3512" t="b">
        <v>1</v>
      </c>
      <c r="C3512" t="s">
        <v>5959</v>
      </c>
      <c r="D3512" s="1">
        <f t="shared" si="54"/>
        <v>42982.061725821761</v>
      </c>
      <c r="E3512">
        <v>61</v>
      </c>
      <c r="F3512" t="s">
        <v>18</v>
      </c>
      <c r="G3512" t="s">
        <v>11</v>
      </c>
      <c r="H3512" t="s">
        <v>25</v>
      </c>
      <c r="I3512">
        <v>1871</v>
      </c>
      <c r="J3512">
        <v>1456</v>
      </c>
      <c r="K3512">
        <f>database[[#This Row],[white_rating]]-database[[#This Row],[black_rating]]</f>
        <v>415</v>
      </c>
      <c r="L3512" t="s">
        <v>188</v>
      </c>
    </row>
    <row r="3513" spans="1:12" x14ac:dyDescent="0.3">
      <c r="A3513" t="s">
        <v>5960</v>
      </c>
      <c r="B3513" t="b">
        <v>1</v>
      </c>
      <c r="C3513" t="s">
        <v>5961</v>
      </c>
      <c r="D3513" s="1">
        <f t="shared" si="54"/>
        <v>42982.059733009257</v>
      </c>
      <c r="E3513">
        <v>13</v>
      </c>
      <c r="F3513" t="s">
        <v>14</v>
      </c>
      <c r="G3513" t="s">
        <v>11</v>
      </c>
      <c r="H3513" t="s">
        <v>25</v>
      </c>
      <c r="I3513">
        <v>1871</v>
      </c>
      <c r="J3513">
        <v>1098</v>
      </c>
      <c r="K3513">
        <f>database[[#This Row],[white_rating]]-database[[#This Row],[black_rating]]</f>
        <v>773</v>
      </c>
      <c r="L3513" t="s">
        <v>42</v>
      </c>
    </row>
    <row r="3514" spans="1:12" x14ac:dyDescent="0.3">
      <c r="A3514" t="s">
        <v>6730</v>
      </c>
      <c r="B3514" t="b">
        <v>1</v>
      </c>
      <c r="C3514" t="s">
        <v>6731</v>
      </c>
      <c r="D3514" s="1">
        <f t="shared" si="54"/>
        <v>42521.94189357639</v>
      </c>
      <c r="E3514">
        <v>74</v>
      </c>
      <c r="F3514" t="s">
        <v>10</v>
      </c>
      <c r="G3514" t="s">
        <v>15</v>
      </c>
      <c r="H3514" t="s">
        <v>2460</v>
      </c>
      <c r="I3514">
        <v>1871</v>
      </c>
      <c r="J3514">
        <v>1878</v>
      </c>
      <c r="K3514">
        <f>database[[#This Row],[white_rating]]-database[[#This Row],[black_rating]]</f>
        <v>-7</v>
      </c>
      <c r="L3514" t="s">
        <v>36</v>
      </c>
    </row>
    <row r="3515" spans="1:12" x14ac:dyDescent="0.3">
      <c r="A3515" t="s">
        <v>6851</v>
      </c>
      <c r="B3515" t="b">
        <v>1</v>
      </c>
      <c r="C3515" t="s">
        <v>6852</v>
      </c>
      <c r="D3515" s="1">
        <f t="shared" si="54"/>
        <v>42694.057151412038</v>
      </c>
      <c r="E3515">
        <v>74</v>
      </c>
      <c r="F3515" t="s">
        <v>14</v>
      </c>
      <c r="G3515" t="s">
        <v>11</v>
      </c>
      <c r="H3515" t="s">
        <v>25</v>
      </c>
      <c r="I3515">
        <v>1871</v>
      </c>
      <c r="J3515">
        <v>1500</v>
      </c>
      <c r="K3515">
        <f>database[[#This Row],[white_rating]]-database[[#This Row],[black_rating]]</f>
        <v>371</v>
      </c>
      <c r="L3515" t="s">
        <v>76</v>
      </c>
    </row>
    <row r="3516" spans="1:12" x14ac:dyDescent="0.3">
      <c r="A3516" t="s">
        <v>7096</v>
      </c>
      <c r="B3516" t="b">
        <v>1</v>
      </c>
      <c r="C3516" t="s">
        <v>7097</v>
      </c>
      <c r="D3516" s="1">
        <f t="shared" si="54"/>
        <v>42357.819001238429</v>
      </c>
      <c r="E3516">
        <v>91</v>
      </c>
      <c r="F3516" t="s">
        <v>14</v>
      </c>
      <c r="G3516" t="s">
        <v>11</v>
      </c>
      <c r="H3516" t="s">
        <v>84</v>
      </c>
      <c r="I3516">
        <v>1871</v>
      </c>
      <c r="J3516">
        <v>1804</v>
      </c>
      <c r="K3516">
        <f>database[[#This Row],[white_rating]]-database[[#This Row],[black_rating]]</f>
        <v>67</v>
      </c>
      <c r="L3516" t="s">
        <v>47</v>
      </c>
    </row>
    <row r="3517" spans="1:12" x14ac:dyDescent="0.3">
      <c r="A3517" t="s">
        <v>7928</v>
      </c>
      <c r="B3517" t="b">
        <v>1</v>
      </c>
      <c r="C3517" t="s">
        <v>7929</v>
      </c>
      <c r="D3517" s="1">
        <f t="shared" si="54"/>
        <v>42981.709442743057</v>
      </c>
      <c r="E3517">
        <v>51</v>
      </c>
      <c r="F3517" t="s">
        <v>14</v>
      </c>
      <c r="G3517" t="s">
        <v>11</v>
      </c>
      <c r="H3517" t="s">
        <v>61</v>
      </c>
      <c r="I3517">
        <v>1871</v>
      </c>
      <c r="J3517">
        <v>2101</v>
      </c>
      <c r="K3517">
        <f>database[[#This Row],[white_rating]]-database[[#This Row],[black_rating]]</f>
        <v>-230</v>
      </c>
      <c r="L3517" t="s">
        <v>160</v>
      </c>
    </row>
    <row r="3518" spans="1:12" x14ac:dyDescent="0.3">
      <c r="A3518" t="s">
        <v>8086</v>
      </c>
      <c r="B3518" t="b">
        <v>1</v>
      </c>
      <c r="C3518" t="s">
        <v>4281</v>
      </c>
      <c r="D3518" s="1">
        <f t="shared" si="54"/>
        <v>42979.692358993052</v>
      </c>
      <c r="E3518">
        <v>45</v>
      </c>
      <c r="F3518" t="s">
        <v>18</v>
      </c>
      <c r="G3518" t="s">
        <v>11</v>
      </c>
      <c r="H3518" t="s">
        <v>25</v>
      </c>
      <c r="I3518">
        <v>1871</v>
      </c>
      <c r="J3518">
        <v>1866</v>
      </c>
      <c r="K3518">
        <f>database[[#This Row],[white_rating]]-database[[#This Row],[black_rating]]</f>
        <v>5</v>
      </c>
      <c r="L3518" t="s">
        <v>134</v>
      </c>
    </row>
    <row r="3519" spans="1:12" x14ac:dyDescent="0.3">
      <c r="A3519" t="s">
        <v>642</v>
      </c>
      <c r="B3519" t="b">
        <v>1</v>
      </c>
      <c r="C3519">
        <v>1495410000000</v>
      </c>
      <c r="D3519" s="1">
        <f t="shared" si="54"/>
        <v>42876.986111111109</v>
      </c>
      <c r="E3519">
        <v>21</v>
      </c>
      <c r="F3519" t="s">
        <v>14</v>
      </c>
      <c r="G3519" t="s">
        <v>11</v>
      </c>
      <c r="H3519" t="s">
        <v>242</v>
      </c>
      <c r="I3519">
        <v>1870</v>
      </c>
      <c r="J3519">
        <v>1479</v>
      </c>
      <c r="K3519">
        <f>database[[#This Row],[white_rating]]-database[[#This Row],[black_rating]]</f>
        <v>391</v>
      </c>
      <c r="L3519" t="s">
        <v>335</v>
      </c>
    </row>
    <row r="3520" spans="1:12" x14ac:dyDescent="0.3">
      <c r="A3520" t="s">
        <v>787</v>
      </c>
      <c r="B3520" t="b">
        <v>1</v>
      </c>
      <c r="C3520">
        <v>1503750000000</v>
      </c>
      <c r="D3520" s="1">
        <f t="shared" si="54"/>
        <v>42973.513888888891</v>
      </c>
      <c r="E3520">
        <v>77</v>
      </c>
      <c r="F3520" t="s">
        <v>18</v>
      </c>
      <c r="G3520" t="s">
        <v>11</v>
      </c>
      <c r="H3520" t="s">
        <v>25</v>
      </c>
      <c r="I3520">
        <v>1870</v>
      </c>
      <c r="J3520">
        <v>1412</v>
      </c>
      <c r="K3520">
        <f>database[[#This Row],[white_rating]]-database[[#This Row],[black_rating]]</f>
        <v>458</v>
      </c>
      <c r="L3520" t="s">
        <v>43</v>
      </c>
    </row>
    <row r="3521" spans="1:12" x14ac:dyDescent="0.3">
      <c r="A3521" t="s">
        <v>940</v>
      </c>
      <c r="B3521" t="b">
        <v>1</v>
      </c>
      <c r="C3521">
        <v>1504240000000</v>
      </c>
      <c r="D3521" s="1">
        <f t="shared" si="54"/>
        <v>42979.185185185182</v>
      </c>
      <c r="E3521">
        <v>75</v>
      </c>
      <c r="F3521" t="s">
        <v>18</v>
      </c>
      <c r="G3521" t="s">
        <v>11</v>
      </c>
      <c r="H3521" t="s">
        <v>938</v>
      </c>
      <c r="I3521">
        <v>1870</v>
      </c>
      <c r="J3521">
        <v>1202</v>
      </c>
      <c r="K3521">
        <f>database[[#This Row],[white_rating]]-database[[#This Row],[black_rating]]</f>
        <v>668</v>
      </c>
      <c r="L3521" t="s">
        <v>43</v>
      </c>
    </row>
    <row r="3522" spans="1:12" x14ac:dyDescent="0.3">
      <c r="A3522" t="s">
        <v>1961</v>
      </c>
      <c r="B3522" t="b">
        <v>1</v>
      </c>
      <c r="C3522">
        <v>1464080000000</v>
      </c>
      <c r="D3522" s="1">
        <f t="shared" ref="D3522:D3585" si="55">C3522/86400000+DATE(1970,1,1)</f>
        <v>42514.370370370365</v>
      </c>
      <c r="E3522">
        <v>66</v>
      </c>
      <c r="F3522" t="s">
        <v>14</v>
      </c>
      <c r="G3522" t="s">
        <v>15</v>
      </c>
      <c r="H3522" t="s">
        <v>101</v>
      </c>
      <c r="I3522">
        <v>1870</v>
      </c>
      <c r="J3522">
        <v>1826</v>
      </c>
      <c r="K3522">
        <f>database[[#This Row],[white_rating]]-database[[#This Row],[black_rating]]</f>
        <v>44</v>
      </c>
      <c r="L3522" t="s">
        <v>43</v>
      </c>
    </row>
    <row r="3523" spans="1:12" x14ac:dyDescent="0.3">
      <c r="A3523" t="s">
        <v>2464</v>
      </c>
      <c r="B3523" t="b">
        <v>1</v>
      </c>
      <c r="C3523">
        <v>1504290000000</v>
      </c>
      <c r="D3523" s="1">
        <f t="shared" si="55"/>
        <v>42979.763888888891</v>
      </c>
      <c r="E3523">
        <v>44</v>
      </c>
      <c r="F3523" t="s">
        <v>14</v>
      </c>
      <c r="G3523" t="s">
        <v>15</v>
      </c>
      <c r="H3523" t="s">
        <v>48</v>
      </c>
      <c r="I3523">
        <v>1870</v>
      </c>
      <c r="J3523">
        <v>2073</v>
      </c>
      <c r="K3523">
        <f>database[[#This Row],[white_rating]]-database[[#This Row],[black_rating]]</f>
        <v>-203</v>
      </c>
      <c r="L3523" t="s">
        <v>76</v>
      </c>
    </row>
    <row r="3524" spans="1:12" x14ac:dyDescent="0.3">
      <c r="A3524" t="s">
        <v>2481</v>
      </c>
      <c r="B3524" t="b">
        <v>1</v>
      </c>
      <c r="C3524">
        <v>1503680000000</v>
      </c>
      <c r="D3524" s="1">
        <f t="shared" si="55"/>
        <v>42972.703703703708</v>
      </c>
      <c r="E3524">
        <v>68</v>
      </c>
      <c r="F3524" t="s">
        <v>14</v>
      </c>
      <c r="G3524" t="s">
        <v>15</v>
      </c>
      <c r="H3524" t="s">
        <v>16</v>
      </c>
      <c r="I3524">
        <v>1870</v>
      </c>
      <c r="J3524">
        <v>1989</v>
      </c>
      <c r="K3524">
        <f>database[[#This Row],[white_rating]]-database[[#This Row],[black_rating]]</f>
        <v>-119</v>
      </c>
      <c r="L3524" t="s">
        <v>76</v>
      </c>
    </row>
    <row r="3525" spans="1:12" x14ac:dyDescent="0.3">
      <c r="A3525" t="s">
        <v>2538</v>
      </c>
      <c r="B3525" t="b">
        <v>1</v>
      </c>
      <c r="C3525">
        <v>1466610000000</v>
      </c>
      <c r="D3525" s="1">
        <f t="shared" si="55"/>
        <v>42543.652777777781</v>
      </c>
      <c r="E3525">
        <v>41</v>
      </c>
      <c r="F3525" t="s">
        <v>18</v>
      </c>
      <c r="G3525" t="s">
        <v>11</v>
      </c>
      <c r="H3525" t="s">
        <v>93</v>
      </c>
      <c r="I3525">
        <v>1870</v>
      </c>
      <c r="J3525">
        <v>1650</v>
      </c>
      <c r="K3525">
        <f>database[[#This Row],[white_rating]]-database[[#This Row],[black_rating]]</f>
        <v>220</v>
      </c>
      <c r="L3525" t="s">
        <v>253</v>
      </c>
    </row>
    <row r="3526" spans="1:12" x14ac:dyDescent="0.3">
      <c r="A3526" t="s">
        <v>3072</v>
      </c>
      <c r="B3526" t="b">
        <v>1</v>
      </c>
      <c r="C3526" t="s">
        <v>3073</v>
      </c>
      <c r="D3526" s="1">
        <f t="shared" si="55"/>
        <v>41641.906235694449</v>
      </c>
      <c r="E3526">
        <v>74</v>
      </c>
      <c r="F3526" t="s">
        <v>14</v>
      </c>
      <c r="G3526" t="s">
        <v>11</v>
      </c>
      <c r="H3526" t="s">
        <v>125</v>
      </c>
      <c r="I3526">
        <v>1870</v>
      </c>
      <c r="J3526">
        <v>1676</v>
      </c>
      <c r="K3526">
        <f>database[[#This Row],[white_rating]]-database[[#This Row],[black_rating]]</f>
        <v>194</v>
      </c>
      <c r="L3526" t="s">
        <v>13</v>
      </c>
    </row>
    <row r="3527" spans="1:12" x14ac:dyDescent="0.3">
      <c r="A3527" t="s">
        <v>5804</v>
      </c>
      <c r="B3527" t="b">
        <v>1</v>
      </c>
      <c r="C3527" t="s">
        <v>5805</v>
      </c>
      <c r="D3527" s="1">
        <f t="shared" si="55"/>
        <v>42748.317460752311</v>
      </c>
      <c r="E3527">
        <v>89</v>
      </c>
      <c r="F3527" t="s">
        <v>18</v>
      </c>
      <c r="G3527" t="s">
        <v>11</v>
      </c>
      <c r="H3527" t="s">
        <v>64</v>
      </c>
      <c r="I3527">
        <v>1870</v>
      </c>
      <c r="J3527">
        <v>1757</v>
      </c>
      <c r="K3527">
        <f>database[[#This Row],[white_rating]]-database[[#This Row],[black_rating]]</f>
        <v>113</v>
      </c>
      <c r="L3527" t="s">
        <v>191</v>
      </c>
    </row>
    <row r="3528" spans="1:12" x14ac:dyDescent="0.3">
      <c r="A3528" t="s">
        <v>6363</v>
      </c>
      <c r="B3528" t="b">
        <v>1</v>
      </c>
      <c r="C3528" t="s">
        <v>6364</v>
      </c>
      <c r="D3528" s="1">
        <f t="shared" si="55"/>
        <v>42976.587732974542</v>
      </c>
      <c r="E3528">
        <v>55</v>
      </c>
      <c r="F3528" t="s">
        <v>14</v>
      </c>
      <c r="G3528" t="s">
        <v>11</v>
      </c>
      <c r="H3528" t="s">
        <v>1869</v>
      </c>
      <c r="I3528">
        <v>1870</v>
      </c>
      <c r="J3528">
        <v>1531</v>
      </c>
      <c r="K3528">
        <f>database[[#This Row],[white_rating]]-database[[#This Row],[black_rating]]</f>
        <v>339</v>
      </c>
      <c r="L3528" t="s">
        <v>17</v>
      </c>
    </row>
    <row r="3529" spans="1:12" x14ac:dyDescent="0.3">
      <c r="A3529" t="s">
        <v>6726</v>
      </c>
      <c r="B3529" t="b">
        <v>1</v>
      </c>
      <c r="C3529" t="s">
        <v>6727</v>
      </c>
      <c r="D3529" s="1">
        <f t="shared" si="55"/>
        <v>42523.963206296292</v>
      </c>
      <c r="E3529">
        <v>73</v>
      </c>
      <c r="F3529" t="s">
        <v>14</v>
      </c>
      <c r="G3529" t="s">
        <v>11</v>
      </c>
      <c r="H3529" t="s">
        <v>2460</v>
      </c>
      <c r="I3529">
        <v>1870</v>
      </c>
      <c r="J3529">
        <v>1839</v>
      </c>
      <c r="K3529">
        <f>database[[#This Row],[white_rating]]-database[[#This Row],[black_rating]]</f>
        <v>31</v>
      </c>
      <c r="L3529" t="s">
        <v>23</v>
      </c>
    </row>
    <row r="3530" spans="1:12" x14ac:dyDescent="0.3">
      <c r="A3530" t="s">
        <v>7271</v>
      </c>
      <c r="B3530" t="b">
        <v>1</v>
      </c>
      <c r="C3530" t="s">
        <v>7272</v>
      </c>
      <c r="D3530" s="1">
        <f t="shared" si="55"/>
        <v>42981.849683148146</v>
      </c>
      <c r="E3530">
        <v>51</v>
      </c>
      <c r="F3530" t="s">
        <v>18</v>
      </c>
      <c r="G3530" t="s">
        <v>11</v>
      </c>
      <c r="H3530" t="s">
        <v>25</v>
      </c>
      <c r="I3530">
        <v>1870</v>
      </c>
      <c r="J3530">
        <v>1430</v>
      </c>
      <c r="K3530">
        <f>database[[#This Row],[white_rating]]-database[[#This Row],[black_rating]]</f>
        <v>440</v>
      </c>
      <c r="L3530" t="s">
        <v>43</v>
      </c>
    </row>
    <row r="3531" spans="1:12" x14ac:dyDescent="0.3">
      <c r="A3531" t="s">
        <v>8029</v>
      </c>
      <c r="B3531" t="b">
        <v>1</v>
      </c>
      <c r="C3531" t="s">
        <v>8030</v>
      </c>
      <c r="D3531" s="1">
        <f t="shared" si="55"/>
        <v>42914.630359108793</v>
      </c>
      <c r="E3531">
        <v>45</v>
      </c>
      <c r="F3531" t="s">
        <v>14</v>
      </c>
      <c r="G3531" t="s">
        <v>11</v>
      </c>
      <c r="H3531" t="s">
        <v>511</v>
      </c>
      <c r="I3531">
        <v>1870</v>
      </c>
      <c r="J3531">
        <v>1837</v>
      </c>
      <c r="K3531">
        <f>database[[#This Row],[white_rating]]-database[[#This Row],[black_rating]]</f>
        <v>33</v>
      </c>
      <c r="L3531" t="s">
        <v>31</v>
      </c>
    </row>
    <row r="3532" spans="1:12" x14ac:dyDescent="0.3">
      <c r="A3532" t="s">
        <v>910</v>
      </c>
      <c r="B3532" t="b">
        <v>1</v>
      </c>
      <c r="C3532">
        <v>1503780000000</v>
      </c>
      <c r="D3532" s="1">
        <f t="shared" si="55"/>
        <v>42973.861111111109</v>
      </c>
      <c r="E3532">
        <v>135</v>
      </c>
      <c r="F3532" t="s">
        <v>10</v>
      </c>
      <c r="G3532" t="s">
        <v>24</v>
      </c>
      <c r="H3532" t="s">
        <v>25</v>
      </c>
      <c r="I3532">
        <v>1869</v>
      </c>
      <c r="J3532">
        <v>1939</v>
      </c>
      <c r="K3532">
        <f>database[[#This Row],[white_rating]]-database[[#This Row],[black_rating]]</f>
        <v>-70</v>
      </c>
      <c r="L3532" t="s">
        <v>45</v>
      </c>
    </row>
    <row r="3533" spans="1:12" x14ac:dyDescent="0.3">
      <c r="A3533" t="s">
        <v>1478</v>
      </c>
      <c r="B3533" t="b">
        <v>1</v>
      </c>
      <c r="C3533">
        <v>1471180000000</v>
      </c>
      <c r="D3533" s="1">
        <f t="shared" si="55"/>
        <v>42596.546296296292</v>
      </c>
      <c r="E3533">
        <v>62</v>
      </c>
      <c r="F3533" t="s">
        <v>14</v>
      </c>
      <c r="G3533" t="s">
        <v>15</v>
      </c>
      <c r="H3533" t="s">
        <v>29</v>
      </c>
      <c r="I3533">
        <v>1869</v>
      </c>
      <c r="J3533">
        <v>1670</v>
      </c>
      <c r="K3533">
        <f>database[[#This Row],[white_rating]]-database[[#This Row],[black_rating]]</f>
        <v>199</v>
      </c>
      <c r="L3533" t="s">
        <v>207</v>
      </c>
    </row>
    <row r="3534" spans="1:12" x14ac:dyDescent="0.3">
      <c r="A3534" t="s">
        <v>1809</v>
      </c>
      <c r="B3534" t="b">
        <v>1</v>
      </c>
      <c r="C3534">
        <v>1459580000000</v>
      </c>
      <c r="D3534" s="1">
        <f t="shared" si="55"/>
        <v>42462.287037037036</v>
      </c>
      <c r="E3534">
        <v>77</v>
      </c>
      <c r="F3534" t="s">
        <v>18</v>
      </c>
      <c r="G3534" t="s">
        <v>11</v>
      </c>
      <c r="H3534" t="s">
        <v>25</v>
      </c>
      <c r="I3534">
        <v>1869</v>
      </c>
      <c r="J3534">
        <v>1254</v>
      </c>
      <c r="K3534">
        <f>database[[#This Row],[white_rating]]-database[[#This Row],[black_rating]]</f>
        <v>615</v>
      </c>
      <c r="L3534" t="s">
        <v>47</v>
      </c>
    </row>
    <row r="3535" spans="1:12" x14ac:dyDescent="0.3">
      <c r="A3535" t="s">
        <v>1980</v>
      </c>
      <c r="B3535" t="b">
        <v>0</v>
      </c>
      <c r="C3535">
        <v>1479870000000</v>
      </c>
      <c r="D3535" s="1">
        <f t="shared" si="55"/>
        <v>42697.125</v>
      </c>
      <c r="E3535">
        <v>27</v>
      </c>
      <c r="F3535" t="s">
        <v>14</v>
      </c>
      <c r="G3535" t="s">
        <v>11</v>
      </c>
      <c r="H3535" t="s">
        <v>25</v>
      </c>
      <c r="I3535">
        <v>1869</v>
      </c>
      <c r="J3535">
        <v>1964</v>
      </c>
      <c r="K3535">
        <f>database[[#This Row],[white_rating]]-database[[#This Row],[black_rating]]</f>
        <v>-95</v>
      </c>
      <c r="L3535" t="s">
        <v>1272</v>
      </c>
    </row>
    <row r="3536" spans="1:12" x14ac:dyDescent="0.3">
      <c r="A3536" t="s">
        <v>1981</v>
      </c>
      <c r="B3536" t="b">
        <v>0</v>
      </c>
      <c r="C3536">
        <v>1479770000000</v>
      </c>
      <c r="D3536" s="1">
        <f t="shared" si="55"/>
        <v>42695.967592592591</v>
      </c>
      <c r="E3536">
        <v>25</v>
      </c>
      <c r="F3536" t="s">
        <v>14</v>
      </c>
      <c r="G3536" t="s">
        <v>11</v>
      </c>
      <c r="H3536" t="s">
        <v>119</v>
      </c>
      <c r="I3536">
        <v>1869</v>
      </c>
      <c r="J3536">
        <v>1652</v>
      </c>
      <c r="K3536">
        <f>database[[#This Row],[white_rating]]-database[[#This Row],[black_rating]]</f>
        <v>217</v>
      </c>
      <c r="L3536" t="s">
        <v>246</v>
      </c>
    </row>
    <row r="3537" spans="1:12" x14ac:dyDescent="0.3">
      <c r="A3537" t="s">
        <v>1982</v>
      </c>
      <c r="B3537" t="b">
        <v>0</v>
      </c>
      <c r="C3537">
        <v>1479690000000</v>
      </c>
      <c r="D3537" s="1">
        <f t="shared" si="55"/>
        <v>42695.041666666672</v>
      </c>
      <c r="E3537">
        <v>40</v>
      </c>
      <c r="F3537" t="s">
        <v>14</v>
      </c>
      <c r="G3537" t="s">
        <v>15</v>
      </c>
      <c r="H3537" t="s">
        <v>119</v>
      </c>
      <c r="I3537">
        <v>1869</v>
      </c>
      <c r="J3537">
        <v>1628</v>
      </c>
      <c r="K3537">
        <f>database[[#This Row],[white_rating]]-database[[#This Row],[black_rating]]</f>
        <v>241</v>
      </c>
      <c r="L3537" t="s">
        <v>31</v>
      </c>
    </row>
    <row r="3538" spans="1:12" x14ac:dyDescent="0.3">
      <c r="A3538" t="s">
        <v>2487</v>
      </c>
      <c r="B3538" t="b">
        <v>1</v>
      </c>
      <c r="C3538">
        <v>1503520000000</v>
      </c>
      <c r="D3538" s="1">
        <f t="shared" si="55"/>
        <v>42970.851851851854</v>
      </c>
      <c r="E3538">
        <v>65</v>
      </c>
      <c r="F3538" t="s">
        <v>14</v>
      </c>
      <c r="G3538" t="s">
        <v>11</v>
      </c>
      <c r="H3538" t="s">
        <v>318</v>
      </c>
      <c r="I3538">
        <v>1869</v>
      </c>
      <c r="J3538">
        <v>1960</v>
      </c>
      <c r="K3538">
        <f>database[[#This Row],[white_rating]]-database[[#This Row],[black_rating]]</f>
        <v>-91</v>
      </c>
      <c r="L3538" t="s">
        <v>197</v>
      </c>
    </row>
    <row r="3539" spans="1:12" x14ac:dyDescent="0.3">
      <c r="A3539" t="s">
        <v>2549</v>
      </c>
      <c r="B3539" t="b">
        <v>1</v>
      </c>
      <c r="C3539">
        <v>1503760000000</v>
      </c>
      <c r="D3539" s="1">
        <f t="shared" si="55"/>
        <v>42973.629629629635</v>
      </c>
      <c r="E3539">
        <v>165</v>
      </c>
      <c r="F3539" t="s">
        <v>10</v>
      </c>
      <c r="G3539" t="s">
        <v>11</v>
      </c>
      <c r="H3539" t="s">
        <v>25</v>
      </c>
      <c r="I3539">
        <v>1869</v>
      </c>
      <c r="J3539">
        <v>1724</v>
      </c>
      <c r="K3539">
        <f>database[[#This Row],[white_rating]]-database[[#This Row],[black_rating]]</f>
        <v>145</v>
      </c>
      <c r="L3539" t="s">
        <v>58</v>
      </c>
    </row>
    <row r="3540" spans="1:12" x14ac:dyDescent="0.3">
      <c r="A3540" t="s">
        <v>2943</v>
      </c>
      <c r="B3540" t="b">
        <v>0</v>
      </c>
      <c r="C3540" t="s">
        <v>2944</v>
      </c>
      <c r="D3540" s="1">
        <f t="shared" si="55"/>
        <v>41992.747799826393</v>
      </c>
      <c r="E3540">
        <v>26</v>
      </c>
      <c r="F3540" t="s">
        <v>14</v>
      </c>
      <c r="G3540" t="s">
        <v>15</v>
      </c>
      <c r="H3540" t="s">
        <v>64</v>
      </c>
      <c r="I3540">
        <v>1869</v>
      </c>
      <c r="J3540">
        <v>1500</v>
      </c>
      <c r="K3540">
        <f>database[[#This Row],[white_rating]]-database[[#This Row],[black_rating]]</f>
        <v>369</v>
      </c>
      <c r="L3540" t="s">
        <v>13</v>
      </c>
    </row>
    <row r="3541" spans="1:12" x14ac:dyDescent="0.3">
      <c r="A3541" t="s">
        <v>5005</v>
      </c>
      <c r="B3541" t="b">
        <v>1</v>
      </c>
      <c r="C3541" t="s">
        <v>5006</v>
      </c>
      <c r="D3541" s="1">
        <f t="shared" si="55"/>
        <v>42935.684610219905</v>
      </c>
      <c r="E3541">
        <v>88</v>
      </c>
      <c r="F3541" t="s">
        <v>18</v>
      </c>
      <c r="G3541" t="s">
        <v>15</v>
      </c>
      <c r="H3541" t="s">
        <v>64</v>
      </c>
      <c r="I3541">
        <v>1869</v>
      </c>
      <c r="J3541">
        <v>1987</v>
      </c>
      <c r="K3541">
        <f>database[[#This Row],[white_rating]]-database[[#This Row],[black_rating]]</f>
        <v>-118</v>
      </c>
      <c r="L3541" t="s">
        <v>23</v>
      </c>
    </row>
    <row r="3542" spans="1:12" x14ac:dyDescent="0.3">
      <c r="A3542" t="s">
        <v>5448</v>
      </c>
      <c r="B3542" t="b">
        <v>1</v>
      </c>
      <c r="C3542" t="s">
        <v>5449</v>
      </c>
      <c r="D3542" s="1">
        <f t="shared" si="55"/>
        <v>42817.029525393518</v>
      </c>
      <c r="E3542">
        <v>70</v>
      </c>
      <c r="F3542" t="s">
        <v>18</v>
      </c>
      <c r="G3542" t="s">
        <v>15</v>
      </c>
      <c r="H3542" t="s">
        <v>934</v>
      </c>
      <c r="I3542">
        <v>1869</v>
      </c>
      <c r="J3542">
        <v>1802</v>
      </c>
      <c r="K3542">
        <f>database[[#This Row],[white_rating]]-database[[#This Row],[black_rating]]</f>
        <v>67</v>
      </c>
      <c r="L3542" t="s">
        <v>45</v>
      </c>
    </row>
    <row r="3543" spans="1:12" x14ac:dyDescent="0.3">
      <c r="A3543" t="s">
        <v>6229</v>
      </c>
      <c r="B3543" t="b">
        <v>1</v>
      </c>
      <c r="C3543" t="s">
        <v>6230</v>
      </c>
      <c r="D3543" s="1">
        <f t="shared" si="55"/>
        <v>42650.795718923611</v>
      </c>
      <c r="E3543">
        <v>63</v>
      </c>
      <c r="F3543" t="s">
        <v>14</v>
      </c>
      <c r="G3543" t="s">
        <v>11</v>
      </c>
      <c r="H3543" t="s">
        <v>1868</v>
      </c>
      <c r="I3543">
        <v>1869</v>
      </c>
      <c r="J3543">
        <v>1616</v>
      </c>
      <c r="K3543">
        <f>database[[#This Row],[white_rating]]-database[[#This Row],[black_rating]]</f>
        <v>253</v>
      </c>
      <c r="L3543" t="s">
        <v>219</v>
      </c>
    </row>
    <row r="3544" spans="1:12" x14ac:dyDescent="0.3">
      <c r="A3544" t="s">
        <v>6983</v>
      </c>
      <c r="B3544" t="b">
        <v>1</v>
      </c>
      <c r="C3544" t="s">
        <v>6984</v>
      </c>
      <c r="D3544" s="1">
        <f t="shared" si="55"/>
        <v>42543.299455474538</v>
      </c>
      <c r="E3544">
        <v>30</v>
      </c>
      <c r="F3544" t="s">
        <v>14</v>
      </c>
      <c r="G3544" t="s">
        <v>15</v>
      </c>
      <c r="H3544" t="s">
        <v>48</v>
      </c>
      <c r="I3544">
        <v>1869</v>
      </c>
      <c r="J3544">
        <v>1811</v>
      </c>
      <c r="K3544">
        <f>database[[#This Row],[white_rating]]-database[[#This Row],[black_rating]]</f>
        <v>58</v>
      </c>
      <c r="L3544" t="s">
        <v>6985</v>
      </c>
    </row>
    <row r="3545" spans="1:12" x14ac:dyDescent="0.3">
      <c r="A3545" t="s">
        <v>592</v>
      </c>
      <c r="B3545" t="b">
        <v>1</v>
      </c>
      <c r="C3545">
        <v>1497510000000</v>
      </c>
      <c r="D3545" s="1">
        <f t="shared" si="55"/>
        <v>42901.291666666672</v>
      </c>
      <c r="E3545">
        <v>103</v>
      </c>
      <c r="F3545" t="s">
        <v>10</v>
      </c>
      <c r="G3545" t="s">
        <v>11</v>
      </c>
      <c r="H3545" t="s">
        <v>25</v>
      </c>
      <c r="I3545">
        <v>1868</v>
      </c>
      <c r="J3545">
        <v>1656</v>
      </c>
      <c r="K3545">
        <f>database[[#This Row],[white_rating]]-database[[#This Row],[black_rating]]</f>
        <v>212</v>
      </c>
      <c r="L3545" t="s">
        <v>108</v>
      </c>
    </row>
    <row r="3546" spans="1:12" x14ac:dyDescent="0.3">
      <c r="A3546" t="s">
        <v>609</v>
      </c>
      <c r="B3546" t="b">
        <v>1</v>
      </c>
      <c r="C3546">
        <v>1497330000000</v>
      </c>
      <c r="D3546" s="1">
        <f t="shared" si="55"/>
        <v>42899.208333333328</v>
      </c>
      <c r="E3546">
        <v>75</v>
      </c>
      <c r="F3546" t="s">
        <v>18</v>
      </c>
      <c r="G3546" t="s">
        <v>11</v>
      </c>
      <c r="H3546" t="s">
        <v>25</v>
      </c>
      <c r="I3546">
        <v>1868</v>
      </c>
      <c r="J3546">
        <v>1824</v>
      </c>
      <c r="K3546">
        <f>database[[#This Row],[white_rating]]-database[[#This Row],[black_rating]]</f>
        <v>44</v>
      </c>
      <c r="L3546" t="s">
        <v>36</v>
      </c>
    </row>
    <row r="3547" spans="1:12" x14ac:dyDescent="0.3">
      <c r="A3547" t="s">
        <v>1061</v>
      </c>
      <c r="B3547" t="b">
        <v>1</v>
      </c>
      <c r="C3547">
        <v>1502720000000</v>
      </c>
      <c r="D3547" s="1">
        <f t="shared" si="55"/>
        <v>42961.592592592591</v>
      </c>
      <c r="E3547">
        <v>107</v>
      </c>
      <c r="F3547" t="s">
        <v>14</v>
      </c>
      <c r="G3547" t="s">
        <v>15</v>
      </c>
      <c r="H3547" t="s">
        <v>25</v>
      </c>
      <c r="I3547">
        <v>1868</v>
      </c>
      <c r="J3547">
        <v>1716</v>
      </c>
      <c r="K3547">
        <f>database[[#This Row],[white_rating]]-database[[#This Row],[black_rating]]</f>
        <v>152</v>
      </c>
      <c r="L3547" t="s">
        <v>76</v>
      </c>
    </row>
    <row r="3548" spans="1:12" x14ac:dyDescent="0.3">
      <c r="A3548" t="s">
        <v>1197</v>
      </c>
      <c r="B3548" t="b">
        <v>1</v>
      </c>
      <c r="C3548">
        <v>1481460000000</v>
      </c>
      <c r="D3548" s="1">
        <f t="shared" si="55"/>
        <v>42715.527777777781</v>
      </c>
      <c r="E3548">
        <v>51</v>
      </c>
      <c r="F3548" t="s">
        <v>14</v>
      </c>
      <c r="G3548" t="s">
        <v>11</v>
      </c>
      <c r="H3548" t="s">
        <v>25</v>
      </c>
      <c r="I3548">
        <v>1868</v>
      </c>
      <c r="J3548">
        <v>1991</v>
      </c>
      <c r="K3548">
        <f>database[[#This Row],[white_rating]]-database[[#This Row],[black_rating]]</f>
        <v>-123</v>
      </c>
      <c r="L3548" t="s">
        <v>34</v>
      </c>
    </row>
    <row r="3549" spans="1:12" x14ac:dyDescent="0.3">
      <c r="A3549" t="s">
        <v>1211</v>
      </c>
      <c r="B3549" t="b">
        <v>0</v>
      </c>
      <c r="C3549">
        <v>1491670000000</v>
      </c>
      <c r="D3549" s="1">
        <f t="shared" si="55"/>
        <v>42833.699074074073</v>
      </c>
      <c r="E3549">
        <v>29</v>
      </c>
      <c r="F3549" t="s">
        <v>14</v>
      </c>
      <c r="G3549" t="s">
        <v>11</v>
      </c>
      <c r="H3549" t="s">
        <v>44</v>
      </c>
      <c r="I3549">
        <v>1868</v>
      </c>
      <c r="J3549">
        <v>1737</v>
      </c>
      <c r="K3549">
        <f>database[[#This Row],[white_rating]]-database[[#This Row],[black_rating]]</f>
        <v>131</v>
      </c>
      <c r="L3549" t="s">
        <v>265</v>
      </c>
    </row>
    <row r="3550" spans="1:12" x14ac:dyDescent="0.3">
      <c r="A3550" t="s">
        <v>1283</v>
      </c>
      <c r="B3550" t="b">
        <v>1</v>
      </c>
      <c r="C3550">
        <v>1504210000000</v>
      </c>
      <c r="D3550" s="1">
        <f t="shared" si="55"/>
        <v>42978.837962962964</v>
      </c>
      <c r="E3550">
        <v>93</v>
      </c>
      <c r="F3550" t="s">
        <v>18</v>
      </c>
      <c r="G3550" t="s">
        <v>11</v>
      </c>
      <c r="H3550" t="s">
        <v>25</v>
      </c>
      <c r="I3550">
        <v>1868</v>
      </c>
      <c r="J3550">
        <v>1663</v>
      </c>
      <c r="K3550">
        <f>database[[#This Row],[white_rating]]-database[[#This Row],[black_rating]]</f>
        <v>205</v>
      </c>
      <c r="L3550" t="s">
        <v>98</v>
      </c>
    </row>
    <row r="3551" spans="1:12" x14ac:dyDescent="0.3">
      <c r="A3551" t="s">
        <v>1606</v>
      </c>
      <c r="B3551" t="b">
        <v>1</v>
      </c>
      <c r="C3551">
        <v>1502420000000</v>
      </c>
      <c r="D3551" s="1">
        <f t="shared" si="55"/>
        <v>42958.120370370365</v>
      </c>
      <c r="E3551">
        <v>94</v>
      </c>
      <c r="F3551" t="s">
        <v>14</v>
      </c>
      <c r="G3551" t="s">
        <v>15</v>
      </c>
      <c r="H3551" t="s">
        <v>44</v>
      </c>
      <c r="I3551">
        <v>1868</v>
      </c>
      <c r="J3551">
        <v>1675</v>
      </c>
      <c r="K3551">
        <f>database[[#This Row],[white_rating]]-database[[#This Row],[black_rating]]</f>
        <v>193</v>
      </c>
      <c r="L3551" t="s">
        <v>36</v>
      </c>
    </row>
    <row r="3552" spans="1:12" x14ac:dyDescent="0.3">
      <c r="A3552" t="s">
        <v>1679</v>
      </c>
      <c r="B3552" t="b">
        <v>1</v>
      </c>
      <c r="C3552">
        <v>1500140000000</v>
      </c>
      <c r="D3552" s="1">
        <f t="shared" si="55"/>
        <v>42931.731481481482</v>
      </c>
      <c r="E3552">
        <v>63</v>
      </c>
      <c r="F3552" t="s">
        <v>14</v>
      </c>
      <c r="G3552" t="s">
        <v>15</v>
      </c>
      <c r="H3552" t="s">
        <v>25</v>
      </c>
      <c r="I3552">
        <v>1868</v>
      </c>
      <c r="J3552">
        <v>1874</v>
      </c>
      <c r="K3552">
        <f>database[[#This Row],[white_rating]]-database[[#This Row],[black_rating]]</f>
        <v>-6</v>
      </c>
      <c r="L3552" t="s">
        <v>27</v>
      </c>
    </row>
    <row r="3553" spans="1:12" x14ac:dyDescent="0.3">
      <c r="A3553" t="s">
        <v>1740</v>
      </c>
      <c r="B3553" t="b">
        <v>1</v>
      </c>
      <c r="C3553">
        <v>1458880000000</v>
      </c>
      <c r="D3553" s="1">
        <f t="shared" si="55"/>
        <v>42454.185185185182</v>
      </c>
      <c r="E3553">
        <v>44</v>
      </c>
      <c r="F3553" t="s">
        <v>14</v>
      </c>
      <c r="G3553" t="s">
        <v>15</v>
      </c>
      <c r="H3553" t="s">
        <v>29</v>
      </c>
      <c r="I3553">
        <v>1868</v>
      </c>
      <c r="J3553">
        <v>2220</v>
      </c>
      <c r="K3553">
        <f>database[[#This Row],[white_rating]]-database[[#This Row],[black_rating]]</f>
        <v>-352</v>
      </c>
      <c r="L3553" t="s">
        <v>98</v>
      </c>
    </row>
    <row r="3554" spans="1:12" x14ac:dyDescent="0.3">
      <c r="A3554" t="s">
        <v>1807</v>
      </c>
      <c r="B3554" t="b">
        <v>1</v>
      </c>
      <c r="C3554">
        <v>1502470000000</v>
      </c>
      <c r="D3554" s="1">
        <f t="shared" si="55"/>
        <v>42958.699074074073</v>
      </c>
      <c r="E3554">
        <v>104</v>
      </c>
      <c r="F3554" t="s">
        <v>14</v>
      </c>
      <c r="G3554" t="s">
        <v>15</v>
      </c>
      <c r="H3554" t="s">
        <v>101</v>
      </c>
      <c r="I3554">
        <v>1868</v>
      </c>
      <c r="J3554">
        <v>1884</v>
      </c>
      <c r="K3554">
        <f>database[[#This Row],[white_rating]]-database[[#This Row],[black_rating]]</f>
        <v>-16</v>
      </c>
      <c r="L3554" t="s">
        <v>137</v>
      </c>
    </row>
    <row r="3555" spans="1:12" x14ac:dyDescent="0.3">
      <c r="A3555" t="s">
        <v>1887</v>
      </c>
      <c r="B3555" t="b">
        <v>0</v>
      </c>
      <c r="C3555">
        <v>1462450000000</v>
      </c>
      <c r="D3555" s="1">
        <f t="shared" si="55"/>
        <v>42495.504629629635</v>
      </c>
      <c r="E3555">
        <v>81</v>
      </c>
      <c r="F3555" t="s">
        <v>24</v>
      </c>
      <c r="G3555" t="s">
        <v>24</v>
      </c>
      <c r="H3555" t="s">
        <v>1882</v>
      </c>
      <c r="I3555">
        <v>1868</v>
      </c>
      <c r="J3555">
        <v>1701</v>
      </c>
      <c r="K3555">
        <f>database[[#This Row],[white_rating]]-database[[#This Row],[black_rating]]</f>
        <v>167</v>
      </c>
      <c r="L3555" t="s">
        <v>36</v>
      </c>
    </row>
    <row r="3556" spans="1:12" x14ac:dyDescent="0.3">
      <c r="A3556" t="s">
        <v>2107</v>
      </c>
      <c r="B3556" t="b">
        <v>1</v>
      </c>
      <c r="C3556">
        <v>1484340000000</v>
      </c>
      <c r="D3556" s="1">
        <f t="shared" si="55"/>
        <v>42748.861111111109</v>
      </c>
      <c r="E3556">
        <v>69</v>
      </c>
      <c r="F3556" t="s">
        <v>18</v>
      </c>
      <c r="G3556" t="s">
        <v>11</v>
      </c>
      <c r="H3556" t="s">
        <v>25</v>
      </c>
      <c r="I3556">
        <v>1868</v>
      </c>
      <c r="J3556">
        <v>1519</v>
      </c>
      <c r="K3556">
        <f>database[[#This Row],[white_rating]]-database[[#This Row],[black_rating]]</f>
        <v>349</v>
      </c>
      <c r="L3556" t="s">
        <v>366</v>
      </c>
    </row>
    <row r="3557" spans="1:12" x14ac:dyDescent="0.3">
      <c r="A3557" t="s">
        <v>3307</v>
      </c>
      <c r="B3557" t="b">
        <v>1</v>
      </c>
      <c r="C3557" t="s">
        <v>3308</v>
      </c>
      <c r="D3557" s="1">
        <f t="shared" si="55"/>
        <v>42962.913911898147</v>
      </c>
      <c r="E3557">
        <v>28</v>
      </c>
      <c r="F3557" t="s">
        <v>14</v>
      </c>
      <c r="G3557" t="s">
        <v>15</v>
      </c>
      <c r="H3557" t="s">
        <v>38</v>
      </c>
      <c r="I3557">
        <v>1868</v>
      </c>
      <c r="J3557">
        <v>1886</v>
      </c>
      <c r="K3557">
        <f>database[[#This Row],[white_rating]]-database[[#This Row],[black_rating]]</f>
        <v>-18</v>
      </c>
      <c r="L3557" t="s">
        <v>562</v>
      </c>
    </row>
    <row r="3558" spans="1:12" x14ac:dyDescent="0.3">
      <c r="A3558" t="s">
        <v>3559</v>
      </c>
      <c r="B3558" t="b">
        <v>1</v>
      </c>
      <c r="C3558" t="s">
        <v>3560</v>
      </c>
      <c r="D3558" s="1">
        <f t="shared" si="55"/>
        <v>42981.837714166672</v>
      </c>
      <c r="E3558">
        <v>120</v>
      </c>
      <c r="F3558" t="s">
        <v>14</v>
      </c>
      <c r="G3558" t="s">
        <v>15</v>
      </c>
      <c r="H3558" t="s">
        <v>25</v>
      </c>
      <c r="I3558">
        <v>1868</v>
      </c>
      <c r="J3558">
        <v>2079</v>
      </c>
      <c r="K3558">
        <f>database[[#This Row],[white_rating]]-database[[#This Row],[black_rating]]</f>
        <v>-211</v>
      </c>
      <c r="L3558" t="s">
        <v>1712</v>
      </c>
    </row>
    <row r="3559" spans="1:12" x14ac:dyDescent="0.3">
      <c r="A3559" t="s">
        <v>3976</v>
      </c>
      <c r="B3559" t="b">
        <v>1</v>
      </c>
      <c r="C3559" t="s">
        <v>3977</v>
      </c>
      <c r="D3559" s="1">
        <f t="shared" si="55"/>
        <v>42960.326432812501</v>
      </c>
      <c r="E3559">
        <v>88</v>
      </c>
      <c r="F3559" t="s">
        <v>14</v>
      </c>
      <c r="G3559" t="s">
        <v>11</v>
      </c>
      <c r="H3559" t="s">
        <v>91</v>
      </c>
      <c r="I3559">
        <v>1868</v>
      </c>
      <c r="J3559">
        <v>1949</v>
      </c>
      <c r="K3559">
        <f>database[[#This Row],[white_rating]]-database[[#This Row],[black_rating]]</f>
        <v>-81</v>
      </c>
      <c r="L3559" t="s">
        <v>1558</v>
      </c>
    </row>
    <row r="3560" spans="1:12" x14ac:dyDescent="0.3">
      <c r="A3560" t="s">
        <v>4512</v>
      </c>
      <c r="B3560" t="b">
        <v>1</v>
      </c>
      <c r="C3560" t="s">
        <v>4513</v>
      </c>
      <c r="D3560" s="1">
        <f t="shared" si="55"/>
        <v>42855.465766157402</v>
      </c>
      <c r="E3560">
        <v>169</v>
      </c>
      <c r="F3560" t="s">
        <v>18</v>
      </c>
      <c r="G3560" t="s">
        <v>11</v>
      </c>
      <c r="H3560" t="s">
        <v>29</v>
      </c>
      <c r="I3560">
        <v>1868</v>
      </c>
      <c r="J3560">
        <v>1868</v>
      </c>
      <c r="K3560">
        <f>database[[#This Row],[white_rating]]-database[[#This Row],[black_rating]]</f>
        <v>0</v>
      </c>
      <c r="L3560" t="s">
        <v>23</v>
      </c>
    </row>
    <row r="3561" spans="1:12" x14ac:dyDescent="0.3">
      <c r="A3561" t="s">
        <v>5725</v>
      </c>
      <c r="B3561" t="b">
        <v>0</v>
      </c>
      <c r="C3561" t="s">
        <v>5726</v>
      </c>
      <c r="D3561" s="1">
        <f t="shared" si="55"/>
        <v>42877.460260995373</v>
      </c>
      <c r="E3561">
        <v>45</v>
      </c>
      <c r="F3561" t="s">
        <v>14</v>
      </c>
      <c r="G3561" t="s">
        <v>11</v>
      </c>
      <c r="H3561" t="s">
        <v>318</v>
      </c>
      <c r="I3561">
        <v>1868</v>
      </c>
      <c r="J3561">
        <v>1645</v>
      </c>
      <c r="K3561">
        <f>database[[#This Row],[white_rating]]-database[[#This Row],[black_rating]]</f>
        <v>223</v>
      </c>
      <c r="L3561" t="s">
        <v>23</v>
      </c>
    </row>
    <row r="3562" spans="1:12" x14ac:dyDescent="0.3">
      <c r="A3562" t="s">
        <v>5727</v>
      </c>
      <c r="B3562" t="b">
        <v>0</v>
      </c>
      <c r="C3562" t="s">
        <v>5728</v>
      </c>
      <c r="D3562" s="1">
        <f t="shared" si="55"/>
        <v>42876.864538622685</v>
      </c>
      <c r="E3562">
        <v>103</v>
      </c>
      <c r="F3562" t="s">
        <v>14</v>
      </c>
      <c r="G3562" t="s">
        <v>11</v>
      </c>
      <c r="H3562" t="s">
        <v>44</v>
      </c>
      <c r="I3562">
        <v>1868</v>
      </c>
      <c r="J3562">
        <v>1675</v>
      </c>
      <c r="K3562">
        <f>database[[#This Row],[white_rating]]-database[[#This Row],[black_rating]]</f>
        <v>193</v>
      </c>
      <c r="L3562" t="s">
        <v>144</v>
      </c>
    </row>
    <row r="3563" spans="1:12" x14ac:dyDescent="0.3">
      <c r="A3563" t="s">
        <v>5729</v>
      </c>
      <c r="B3563" t="b">
        <v>0</v>
      </c>
      <c r="C3563" t="s">
        <v>5730</v>
      </c>
      <c r="D3563" s="1">
        <f t="shared" si="55"/>
        <v>42875.886935891205</v>
      </c>
      <c r="E3563">
        <v>41</v>
      </c>
      <c r="F3563" t="s">
        <v>10</v>
      </c>
      <c r="G3563" t="s">
        <v>11</v>
      </c>
      <c r="H3563" t="s">
        <v>491</v>
      </c>
      <c r="I3563">
        <v>1868</v>
      </c>
      <c r="J3563">
        <v>1662</v>
      </c>
      <c r="K3563">
        <f>database[[#This Row],[white_rating]]-database[[#This Row],[black_rating]]</f>
        <v>206</v>
      </c>
      <c r="L3563" t="s">
        <v>193</v>
      </c>
    </row>
    <row r="3564" spans="1:12" x14ac:dyDescent="0.3">
      <c r="A3564" t="s">
        <v>5731</v>
      </c>
      <c r="B3564" t="b">
        <v>0</v>
      </c>
      <c r="C3564" t="s">
        <v>5732</v>
      </c>
      <c r="D3564" s="1">
        <f t="shared" si="55"/>
        <v>42875.847861631948</v>
      </c>
      <c r="E3564">
        <v>60</v>
      </c>
      <c r="F3564" t="s">
        <v>14</v>
      </c>
      <c r="G3564" t="s">
        <v>15</v>
      </c>
      <c r="H3564" t="s">
        <v>491</v>
      </c>
      <c r="I3564">
        <v>1868</v>
      </c>
      <c r="J3564">
        <v>1662</v>
      </c>
      <c r="K3564">
        <f>database[[#This Row],[white_rating]]-database[[#This Row],[black_rating]]</f>
        <v>206</v>
      </c>
      <c r="L3564" t="s">
        <v>126</v>
      </c>
    </row>
    <row r="3565" spans="1:12" x14ac:dyDescent="0.3">
      <c r="A3565" t="s">
        <v>5733</v>
      </c>
      <c r="B3565" t="b">
        <v>0</v>
      </c>
      <c r="C3565" t="s">
        <v>5734</v>
      </c>
      <c r="D3565" s="1">
        <f t="shared" si="55"/>
        <v>42875.803705972226</v>
      </c>
      <c r="E3565">
        <v>84</v>
      </c>
      <c r="F3565" t="s">
        <v>10</v>
      </c>
      <c r="G3565" t="s">
        <v>15</v>
      </c>
      <c r="H3565" t="s">
        <v>56</v>
      </c>
      <c r="I3565">
        <v>1868</v>
      </c>
      <c r="J3565">
        <v>1706</v>
      </c>
      <c r="K3565">
        <f>database[[#This Row],[white_rating]]-database[[#This Row],[black_rating]]</f>
        <v>162</v>
      </c>
      <c r="L3565" t="s">
        <v>370</v>
      </c>
    </row>
    <row r="3566" spans="1:12" x14ac:dyDescent="0.3">
      <c r="A3566" t="s">
        <v>5735</v>
      </c>
      <c r="B3566" t="b">
        <v>0</v>
      </c>
      <c r="C3566" t="s">
        <v>5736</v>
      </c>
      <c r="D3566" s="1">
        <f t="shared" si="55"/>
        <v>42875.652886006945</v>
      </c>
      <c r="E3566">
        <v>29</v>
      </c>
      <c r="F3566" t="s">
        <v>14</v>
      </c>
      <c r="G3566" t="s">
        <v>15</v>
      </c>
      <c r="H3566" t="s">
        <v>29</v>
      </c>
      <c r="I3566">
        <v>1868</v>
      </c>
      <c r="J3566">
        <v>1769</v>
      </c>
      <c r="K3566">
        <f>database[[#This Row],[white_rating]]-database[[#This Row],[black_rating]]</f>
        <v>99</v>
      </c>
      <c r="L3566" t="s">
        <v>191</v>
      </c>
    </row>
    <row r="3567" spans="1:12" x14ac:dyDescent="0.3">
      <c r="A3567" t="s">
        <v>5741</v>
      </c>
      <c r="B3567" t="b">
        <v>0</v>
      </c>
      <c r="C3567" t="s">
        <v>5742</v>
      </c>
      <c r="D3567" s="1">
        <f t="shared" si="55"/>
        <v>42874.708331631948</v>
      </c>
      <c r="E3567">
        <v>46</v>
      </c>
      <c r="F3567" t="s">
        <v>14</v>
      </c>
      <c r="G3567" t="s">
        <v>11</v>
      </c>
      <c r="H3567" t="s">
        <v>84</v>
      </c>
      <c r="I3567">
        <v>1868</v>
      </c>
      <c r="J3567">
        <v>1614</v>
      </c>
      <c r="K3567">
        <f>database[[#This Row],[white_rating]]-database[[#This Row],[black_rating]]</f>
        <v>254</v>
      </c>
      <c r="L3567" t="s">
        <v>105</v>
      </c>
    </row>
    <row r="3568" spans="1:12" x14ac:dyDescent="0.3">
      <c r="A3568" t="s">
        <v>5910</v>
      </c>
      <c r="B3568" t="b">
        <v>1</v>
      </c>
      <c r="C3568" t="s">
        <v>5911</v>
      </c>
      <c r="D3568" s="1">
        <f t="shared" si="55"/>
        <v>42667.012900208334</v>
      </c>
      <c r="E3568">
        <v>27</v>
      </c>
      <c r="F3568" t="s">
        <v>18</v>
      </c>
      <c r="G3568" t="s">
        <v>11</v>
      </c>
      <c r="H3568" t="s">
        <v>205</v>
      </c>
      <c r="I3568">
        <v>1868</v>
      </c>
      <c r="J3568">
        <v>1808</v>
      </c>
      <c r="K3568">
        <f>database[[#This Row],[white_rating]]-database[[#This Row],[black_rating]]</f>
        <v>60</v>
      </c>
      <c r="L3568" t="s">
        <v>88</v>
      </c>
    </row>
    <row r="3569" spans="1:12" x14ac:dyDescent="0.3">
      <c r="A3569" t="s">
        <v>6619</v>
      </c>
      <c r="B3569" t="b">
        <v>1</v>
      </c>
      <c r="C3569" t="s">
        <v>6620</v>
      </c>
      <c r="D3569" s="1">
        <f t="shared" si="55"/>
        <v>42978.687094039356</v>
      </c>
      <c r="E3569">
        <v>57</v>
      </c>
      <c r="F3569" t="s">
        <v>10</v>
      </c>
      <c r="G3569" t="s">
        <v>11</v>
      </c>
      <c r="H3569" t="s">
        <v>38</v>
      </c>
      <c r="I3569">
        <v>1868</v>
      </c>
      <c r="J3569">
        <v>1826</v>
      </c>
      <c r="K3569">
        <f>database[[#This Row],[white_rating]]-database[[#This Row],[black_rating]]</f>
        <v>42</v>
      </c>
      <c r="L3569" t="s">
        <v>1262</v>
      </c>
    </row>
    <row r="3570" spans="1:12" x14ac:dyDescent="0.3">
      <c r="A3570" t="s">
        <v>8023</v>
      </c>
      <c r="B3570" t="b">
        <v>1</v>
      </c>
      <c r="C3570" t="s">
        <v>8024</v>
      </c>
      <c r="D3570" s="1">
        <f t="shared" si="55"/>
        <v>42931.519086550921</v>
      </c>
      <c r="E3570">
        <v>102</v>
      </c>
      <c r="F3570" t="s">
        <v>24</v>
      </c>
      <c r="G3570" t="s">
        <v>24</v>
      </c>
      <c r="H3570" t="s">
        <v>511</v>
      </c>
      <c r="I3570">
        <v>1868</v>
      </c>
      <c r="J3570">
        <v>1949</v>
      </c>
      <c r="K3570">
        <f>database[[#This Row],[white_rating]]-database[[#This Row],[black_rating]]</f>
        <v>-81</v>
      </c>
      <c r="L3570" t="s">
        <v>33</v>
      </c>
    </row>
    <row r="3571" spans="1:12" x14ac:dyDescent="0.3">
      <c r="A3571" t="s">
        <v>445</v>
      </c>
      <c r="B3571" t="b">
        <v>1</v>
      </c>
      <c r="C3571">
        <v>1501670000000</v>
      </c>
      <c r="D3571" s="1">
        <f t="shared" si="55"/>
        <v>42949.439814814818</v>
      </c>
      <c r="E3571">
        <v>92</v>
      </c>
      <c r="F3571" t="s">
        <v>14</v>
      </c>
      <c r="G3571" t="s">
        <v>15</v>
      </c>
      <c r="H3571" t="s">
        <v>44</v>
      </c>
      <c r="I3571">
        <v>1867</v>
      </c>
      <c r="J3571">
        <v>1883</v>
      </c>
      <c r="K3571">
        <f>database[[#This Row],[white_rating]]-database[[#This Row],[black_rating]]</f>
        <v>-16</v>
      </c>
      <c r="L3571" t="s">
        <v>51</v>
      </c>
    </row>
    <row r="3572" spans="1:12" x14ac:dyDescent="0.3">
      <c r="A3572" t="s">
        <v>769</v>
      </c>
      <c r="B3572" t="b">
        <v>1</v>
      </c>
      <c r="C3572">
        <v>1492120000000</v>
      </c>
      <c r="D3572" s="1">
        <f t="shared" si="55"/>
        <v>42838.907407407409</v>
      </c>
      <c r="E3572">
        <v>13</v>
      </c>
      <c r="F3572" t="s">
        <v>14</v>
      </c>
      <c r="G3572" t="s">
        <v>11</v>
      </c>
      <c r="H3572" t="s">
        <v>25</v>
      </c>
      <c r="I3572">
        <v>1867</v>
      </c>
      <c r="J3572">
        <v>1399</v>
      </c>
      <c r="K3572">
        <f>database[[#This Row],[white_rating]]-database[[#This Row],[black_rating]]</f>
        <v>468</v>
      </c>
      <c r="L3572" t="s">
        <v>39</v>
      </c>
    </row>
    <row r="3573" spans="1:12" x14ac:dyDescent="0.3">
      <c r="A3573" t="s">
        <v>1108</v>
      </c>
      <c r="B3573" t="b">
        <v>1</v>
      </c>
      <c r="C3573">
        <v>1484660000000</v>
      </c>
      <c r="D3573" s="1">
        <f t="shared" si="55"/>
        <v>42752.564814814818</v>
      </c>
      <c r="E3573">
        <v>100</v>
      </c>
      <c r="F3573" t="s">
        <v>18</v>
      </c>
      <c r="G3573" t="s">
        <v>15</v>
      </c>
      <c r="H3573" t="s">
        <v>91</v>
      </c>
      <c r="I3573">
        <v>1867</v>
      </c>
      <c r="J3573">
        <v>1785</v>
      </c>
      <c r="K3573">
        <f>database[[#This Row],[white_rating]]-database[[#This Row],[black_rating]]</f>
        <v>82</v>
      </c>
      <c r="L3573" t="s">
        <v>710</v>
      </c>
    </row>
    <row r="3574" spans="1:12" x14ac:dyDescent="0.3">
      <c r="A3574" t="s">
        <v>2881</v>
      </c>
      <c r="B3574" t="b">
        <v>1</v>
      </c>
      <c r="C3574" t="s">
        <v>2882</v>
      </c>
      <c r="D3574" s="1">
        <f t="shared" si="55"/>
        <v>42685.742214664351</v>
      </c>
      <c r="E3574">
        <v>117</v>
      </c>
      <c r="F3574" t="s">
        <v>18</v>
      </c>
      <c r="G3574" t="s">
        <v>11</v>
      </c>
      <c r="H3574" t="s">
        <v>2656</v>
      </c>
      <c r="I3574">
        <v>1867</v>
      </c>
      <c r="J3574">
        <v>1524</v>
      </c>
      <c r="K3574">
        <f>database[[#This Row],[white_rating]]-database[[#This Row],[black_rating]]</f>
        <v>343</v>
      </c>
      <c r="L3574" t="s">
        <v>17</v>
      </c>
    </row>
    <row r="3575" spans="1:12" x14ac:dyDescent="0.3">
      <c r="A3575" t="s">
        <v>3016</v>
      </c>
      <c r="B3575" t="b">
        <v>1</v>
      </c>
      <c r="C3575" t="s">
        <v>3017</v>
      </c>
      <c r="D3575" s="1">
        <f t="shared" si="55"/>
        <v>41729.554679432869</v>
      </c>
      <c r="E3575">
        <v>85</v>
      </c>
      <c r="F3575" t="s">
        <v>14</v>
      </c>
      <c r="G3575" t="s">
        <v>15</v>
      </c>
      <c r="H3575" t="s">
        <v>199</v>
      </c>
      <c r="I3575">
        <v>1867</v>
      </c>
      <c r="J3575">
        <v>1968</v>
      </c>
      <c r="K3575">
        <f>database[[#This Row],[white_rating]]-database[[#This Row],[black_rating]]</f>
        <v>-101</v>
      </c>
      <c r="L3575" t="s">
        <v>30</v>
      </c>
    </row>
    <row r="3576" spans="1:12" x14ac:dyDescent="0.3">
      <c r="A3576" t="s">
        <v>3016</v>
      </c>
      <c r="B3576" t="b">
        <v>1</v>
      </c>
      <c r="C3576" t="s">
        <v>3017</v>
      </c>
      <c r="D3576" s="1">
        <f t="shared" si="55"/>
        <v>41729.554679432869</v>
      </c>
      <c r="E3576">
        <v>85</v>
      </c>
      <c r="F3576" t="s">
        <v>14</v>
      </c>
      <c r="G3576" t="s">
        <v>15</v>
      </c>
      <c r="H3576" t="s">
        <v>199</v>
      </c>
      <c r="I3576">
        <v>1867</v>
      </c>
      <c r="J3576">
        <v>1968</v>
      </c>
      <c r="K3576">
        <f>database[[#This Row],[white_rating]]-database[[#This Row],[black_rating]]</f>
        <v>-101</v>
      </c>
      <c r="L3576" t="s">
        <v>30</v>
      </c>
    </row>
    <row r="3577" spans="1:12" x14ac:dyDescent="0.3">
      <c r="A3577" t="s">
        <v>445</v>
      </c>
      <c r="B3577" t="b">
        <v>1</v>
      </c>
      <c r="C3577" t="s">
        <v>3827</v>
      </c>
      <c r="D3577" s="1">
        <f t="shared" si="55"/>
        <v>42949.44652168981</v>
      </c>
      <c r="E3577">
        <v>92</v>
      </c>
      <c r="F3577" t="s">
        <v>14</v>
      </c>
      <c r="G3577" t="s">
        <v>15</v>
      </c>
      <c r="H3577" t="s">
        <v>44</v>
      </c>
      <c r="I3577">
        <v>1867</v>
      </c>
      <c r="J3577">
        <v>1883</v>
      </c>
      <c r="K3577">
        <f>database[[#This Row],[white_rating]]-database[[#This Row],[black_rating]]</f>
        <v>-16</v>
      </c>
      <c r="L3577" t="s">
        <v>51</v>
      </c>
    </row>
    <row r="3578" spans="1:12" x14ac:dyDescent="0.3">
      <c r="A3578" t="s">
        <v>5098</v>
      </c>
      <c r="B3578" t="b">
        <v>1</v>
      </c>
      <c r="C3578" t="s">
        <v>5099</v>
      </c>
      <c r="D3578" s="1">
        <f t="shared" si="55"/>
        <v>42972.599754988427</v>
      </c>
      <c r="E3578">
        <v>96</v>
      </c>
      <c r="F3578" t="s">
        <v>14</v>
      </c>
      <c r="G3578" t="s">
        <v>15</v>
      </c>
      <c r="H3578" t="s">
        <v>44</v>
      </c>
      <c r="I3578">
        <v>1867</v>
      </c>
      <c r="J3578">
        <v>1914</v>
      </c>
      <c r="K3578">
        <f>database[[#This Row],[white_rating]]-database[[#This Row],[black_rating]]</f>
        <v>-47</v>
      </c>
      <c r="L3578" t="s">
        <v>140</v>
      </c>
    </row>
    <row r="3579" spans="1:12" x14ac:dyDescent="0.3">
      <c r="A3579" t="s">
        <v>5278</v>
      </c>
      <c r="B3579" t="b">
        <v>1</v>
      </c>
      <c r="C3579" t="s">
        <v>5279</v>
      </c>
      <c r="D3579" s="1">
        <f t="shared" si="55"/>
        <v>42968.416685081014</v>
      </c>
      <c r="E3579">
        <v>64</v>
      </c>
      <c r="F3579" t="s">
        <v>14</v>
      </c>
      <c r="G3579" t="s">
        <v>15</v>
      </c>
      <c r="H3579" t="s">
        <v>25</v>
      </c>
      <c r="I3579">
        <v>1867</v>
      </c>
      <c r="J3579">
        <v>1878</v>
      </c>
      <c r="K3579">
        <f>database[[#This Row],[white_rating]]-database[[#This Row],[black_rating]]</f>
        <v>-11</v>
      </c>
      <c r="L3579" t="s">
        <v>43</v>
      </c>
    </row>
    <row r="3580" spans="1:12" x14ac:dyDescent="0.3">
      <c r="A3580" t="s">
        <v>5494</v>
      </c>
      <c r="B3580" t="b">
        <v>1</v>
      </c>
      <c r="C3580" t="s">
        <v>5495</v>
      </c>
      <c r="D3580" s="1">
        <f t="shared" si="55"/>
        <v>42798.941017523146</v>
      </c>
      <c r="E3580">
        <v>33</v>
      </c>
      <c r="F3580" t="s">
        <v>14</v>
      </c>
      <c r="G3580" t="s">
        <v>11</v>
      </c>
      <c r="H3580" t="s">
        <v>25</v>
      </c>
      <c r="I3580">
        <v>1867</v>
      </c>
      <c r="J3580">
        <v>1743</v>
      </c>
      <c r="K3580">
        <f>database[[#This Row],[white_rating]]-database[[#This Row],[black_rating]]</f>
        <v>124</v>
      </c>
      <c r="L3580" t="s">
        <v>36</v>
      </c>
    </row>
    <row r="3581" spans="1:12" x14ac:dyDescent="0.3">
      <c r="A3581" t="s">
        <v>6187</v>
      </c>
      <c r="B3581" t="b">
        <v>1</v>
      </c>
      <c r="C3581" t="s">
        <v>6188</v>
      </c>
      <c r="D3581" s="1">
        <f t="shared" si="55"/>
        <v>42787.96804310185</v>
      </c>
      <c r="E3581">
        <v>111</v>
      </c>
      <c r="F3581" t="s">
        <v>14</v>
      </c>
      <c r="G3581" t="s">
        <v>11</v>
      </c>
      <c r="H3581" t="s">
        <v>84</v>
      </c>
      <c r="I3581">
        <v>1867</v>
      </c>
      <c r="J3581">
        <v>1671</v>
      </c>
      <c r="K3581">
        <f>database[[#This Row],[white_rating]]-database[[#This Row],[black_rating]]</f>
        <v>196</v>
      </c>
      <c r="L3581" t="s">
        <v>488</v>
      </c>
    </row>
    <row r="3582" spans="1:12" x14ac:dyDescent="0.3">
      <c r="A3582" t="s">
        <v>7186</v>
      </c>
      <c r="B3582" t="b">
        <v>1</v>
      </c>
      <c r="C3582" t="s">
        <v>7187</v>
      </c>
      <c r="D3582" s="1">
        <f t="shared" si="55"/>
        <v>42543.889982511573</v>
      </c>
      <c r="E3582">
        <v>27</v>
      </c>
      <c r="F3582" t="s">
        <v>14</v>
      </c>
      <c r="G3582" t="s">
        <v>15</v>
      </c>
      <c r="H3582" t="s">
        <v>120</v>
      </c>
      <c r="I3582">
        <v>1867</v>
      </c>
      <c r="J3582">
        <v>1932</v>
      </c>
      <c r="K3582">
        <f>database[[#This Row],[white_rating]]-database[[#This Row],[black_rating]]</f>
        <v>-65</v>
      </c>
      <c r="L3582" t="s">
        <v>246</v>
      </c>
    </row>
    <row r="3583" spans="1:12" x14ac:dyDescent="0.3">
      <c r="A3583" t="s">
        <v>7245</v>
      </c>
      <c r="B3583" t="b">
        <v>1</v>
      </c>
      <c r="C3583" t="s">
        <v>7246</v>
      </c>
      <c r="D3583" s="1">
        <f t="shared" si="55"/>
        <v>42967.524219618055</v>
      </c>
      <c r="E3583">
        <v>59</v>
      </c>
      <c r="F3583" t="s">
        <v>14</v>
      </c>
      <c r="G3583" t="s">
        <v>11</v>
      </c>
      <c r="H3583" t="s">
        <v>202</v>
      </c>
      <c r="I3583">
        <v>1867</v>
      </c>
      <c r="J3583">
        <v>2064</v>
      </c>
      <c r="K3583">
        <f>database[[#This Row],[white_rating]]-database[[#This Row],[black_rating]]</f>
        <v>-197</v>
      </c>
      <c r="L3583" t="s">
        <v>194</v>
      </c>
    </row>
    <row r="3584" spans="1:12" x14ac:dyDescent="0.3">
      <c r="A3584" t="s">
        <v>156</v>
      </c>
      <c r="B3584" t="b">
        <v>1</v>
      </c>
      <c r="C3584">
        <v>1503110000000</v>
      </c>
      <c r="D3584" s="1">
        <f t="shared" si="55"/>
        <v>42966.106481481482</v>
      </c>
      <c r="E3584">
        <v>50</v>
      </c>
      <c r="F3584" t="s">
        <v>14</v>
      </c>
      <c r="G3584" t="s">
        <v>15</v>
      </c>
      <c r="H3584" t="s">
        <v>29</v>
      </c>
      <c r="I3584">
        <v>1866</v>
      </c>
      <c r="J3584">
        <v>1965</v>
      </c>
      <c r="K3584">
        <f>database[[#This Row],[white_rating]]-database[[#This Row],[black_rating]]</f>
        <v>-99</v>
      </c>
      <c r="L3584" t="s">
        <v>157</v>
      </c>
    </row>
    <row r="3585" spans="1:12" x14ac:dyDescent="0.3">
      <c r="A3585" t="s">
        <v>158</v>
      </c>
      <c r="B3585" t="b">
        <v>0</v>
      </c>
      <c r="C3585">
        <v>1503090000000</v>
      </c>
      <c r="D3585" s="1">
        <f t="shared" si="55"/>
        <v>42965.875</v>
      </c>
      <c r="E3585">
        <v>144</v>
      </c>
      <c r="F3585" t="s">
        <v>10</v>
      </c>
      <c r="G3585" t="s">
        <v>24</v>
      </c>
      <c r="H3585" t="s">
        <v>25</v>
      </c>
      <c r="I3585">
        <v>1866</v>
      </c>
      <c r="J3585">
        <v>1843</v>
      </c>
      <c r="K3585">
        <f>database[[#This Row],[white_rating]]-database[[#This Row],[black_rating]]</f>
        <v>23</v>
      </c>
      <c r="L3585" t="s">
        <v>137</v>
      </c>
    </row>
    <row r="3586" spans="1:12" x14ac:dyDescent="0.3">
      <c r="A3586" t="s">
        <v>167</v>
      </c>
      <c r="B3586" t="b">
        <v>1</v>
      </c>
      <c r="C3586">
        <v>1501880000000</v>
      </c>
      <c r="D3586" s="1">
        <f t="shared" ref="D3586:D3649" si="56">C3586/86400000+DATE(1970,1,1)</f>
        <v>42951.870370370365</v>
      </c>
      <c r="E3586">
        <v>107</v>
      </c>
      <c r="F3586" t="s">
        <v>24</v>
      </c>
      <c r="G3586" t="s">
        <v>24</v>
      </c>
      <c r="H3586" t="s">
        <v>44</v>
      </c>
      <c r="I3586">
        <v>1866</v>
      </c>
      <c r="J3586">
        <v>1835</v>
      </c>
      <c r="K3586">
        <f>database[[#This Row],[white_rating]]-database[[#This Row],[black_rating]]</f>
        <v>31</v>
      </c>
      <c r="L3586" t="s">
        <v>42</v>
      </c>
    </row>
    <row r="3587" spans="1:12" x14ac:dyDescent="0.3">
      <c r="A3587" t="s">
        <v>317</v>
      </c>
      <c r="B3587" t="b">
        <v>0</v>
      </c>
      <c r="C3587">
        <v>1502490000000</v>
      </c>
      <c r="D3587" s="1">
        <f t="shared" si="56"/>
        <v>42958.930555555555</v>
      </c>
      <c r="E3587">
        <v>49</v>
      </c>
      <c r="F3587" t="s">
        <v>14</v>
      </c>
      <c r="G3587" t="s">
        <v>11</v>
      </c>
      <c r="H3587" t="s">
        <v>318</v>
      </c>
      <c r="I3587">
        <v>1866</v>
      </c>
      <c r="J3587">
        <v>1099</v>
      </c>
      <c r="K3587">
        <f>database[[#This Row],[white_rating]]-database[[#This Row],[black_rating]]</f>
        <v>767</v>
      </c>
      <c r="L3587" t="s">
        <v>319</v>
      </c>
    </row>
    <row r="3588" spans="1:12" x14ac:dyDescent="0.3">
      <c r="A3588" t="s">
        <v>336</v>
      </c>
      <c r="B3588" t="b">
        <v>1</v>
      </c>
      <c r="C3588">
        <v>1501970000000</v>
      </c>
      <c r="D3588" s="1">
        <f t="shared" si="56"/>
        <v>42952.912037037036</v>
      </c>
      <c r="E3588">
        <v>28</v>
      </c>
      <c r="F3588" t="s">
        <v>14</v>
      </c>
      <c r="G3588" t="s">
        <v>15</v>
      </c>
      <c r="H3588" t="s">
        <v>25</v>
      </c>
      <c r="I3588">
        <v>1866</v>
      </c>
      <c r="J3588">
        <v>2309</v>
      </c>
      <c r="K3588">
        <f>database[[#This Row],[white_rating]]-database[[#This Row],[black_rating]]</f>
        <v>-443</v>
      </c>
      <c r="L3588" t="s">
        <v>76</v>
      </c>
    </row>
    <row r="3589" spans="1:12" x14ac:dyDescent="0.3">
      <c r="A3589" t="s">
        <v>975</v>
      </c>
      <c r="B3589" t="b">
        <v>1</v>
      </c>
      <c r="C3589">
        <v>1501150000000</v>
      </c>
      <c r="D3589" s="1">
        <f t="shared" si="56"/>
        <v>42943.421296296292</v>
      </c>
      <c r="E3589">
        <v>63</v>
      </c>
      <c r="F3589" t="s">
        <v>14</v>
      </c>
      <c r="G3589" t="s">
        <v>11</v>
      </c>
      <c r="H3589" t="s">
        <v>25</v>
      </c>
      <c r="I3589">
        <v>1866</v>
      </c>
      <c r="J3589">
        <v>1734</v>
      </c>
      <c r="K3589">
        <f>database[[#This Row],[white_rating]]-database[[#This Row],[black_rating]]</f>
        <v>132</v>
      </c>
      <c r="L3589" t="s">
        <v>34</v>
      </c>
    </row>
    <row r="3590" spans="1:12" x14ac:dyDescent="0.3">
      <c r="A3590" t="s">
        <v>996</v>
      </c>
      <c r="B3590" t="b">
        <v>1</v>
      </c>
      <c r="C3590">
        <v>1503170000000</v>
      </c>
      <c r="D3590" s="1">
        <f t="shared" si="56"/>
        <v>42966.800925925927</v>
      </c>
      <c r="E3590">
        <v>45</v>
      </c>
      <c r="F3590" t="s">
        <v>14</v>
      </c>
      <c r="G3590" t="s">
        <v>11</v>
      </c>
      <c r="H3590" t="s">
        <v>25</v>
      </c>
      <c r="I3590">
        <v>1866</v>
      </c>
      <c r="J3590">
        <v>1258</v>
      </c>
      <c r="K3590">
        <f>database[[#This Row],[white_rating]]-database[[#This Row],[black_rating]]</f>
        <v>608</v>
      </c>
      <c r="L3590" t="s">
        <v>220</v>
      </c>
    </row>
    <row r="3591" spans="1:12" x14ac:dyDescent="0.3">
      <c r="A3591" t="s">
        <v>1385</v>
      </c>
      <c r="B3591" t="b">
        <v>0</v>
      </c>
      <c r="C3591">
        <v>1495920000000</v>
      </c>
      <c r="D3591" s="1">
        <f t="shared" si="56"/>
        <v>42882.888888888891</v>
      </c>
      <c r="E3591">
        <v>30</v>
      </c>
      <c r="F3591" t="s">
        <v>14</v>
      </c>
      <c r="G3591" t="s">
        <v>11</v>
      </c>
      <c r="H3591" t="s">
        <v>29</v>
      </c>
      <c r="I3591">
        <v>1866</v>
      </c>
      <c r="J3591">
        <v>1729</v>
      </c>
      <c r="K3591">
        <f>database[[#This Row],[white_rating]]-database[[#This Row],[black_rating]]</f>
        <v>137</v>
      </c>
      <c r="L3591" t="s">
        <v>126</v>
      </c>
    </row>
    <row r="3592" spans="1:12" x14ac:dyDescent="0.3">
      <c r="A3592" t="s">
        <v>1386</v>
      </c>
      <c r="B3592" t="b">
        <v>0</v>
      </c>
      <c r="C3592">
        <v>1495920000000</v>
      </c>
      <c r="D3592" s="1">
        <f t="shared" si="56"/>
        <v>42882.888888888891</v>
      </c>
      <c r="E3592">
        <v>2</v>
      </c>
      <c r="F3592" t="s">
        <v>14</v>
      </c>
      <c r="G3592" t="s">
        <v>11</v>
      </c>
      <c r="H3592" t="s">
        <v>29</v>
      </c>
      <c r="I3592">
        <v>1866</v>
      </c>
      <c r="J3592">
        <v>1500</v>
      </c>
      <c r="K3592">
        <f>database[[#This Row],[white_rating]]-database[[#This Row],[black_rating]]</f>
        <v>366</v>
      </c>
      <c r="L3592" t="s">
        <v>19</v>
      </c>
    </row>
    <row r="3593" spans="1:12" x14ac:dyDescent="0.3">
      <c r="A3593" t="s">
        <v>1387</v>
      </c>
      <c r="B3593" t="b">
        <v>0</v>
      </c>
      <c r="C3593">
        <v>1495920000000</v>
      </c>
      <c r="D3593" s="1">
        <f t="shared" si="56"/>
        <v>42882.888888888891</v>
      </c>
      <c r="E3593">
        <v>39</v>
      </c>
      <c r="F3593" t="s">
        <v>14</v>
      </c>
      <c r="G3593" t="s">
        <v>11</v>
      </c>
      <c r="H3593" t="s">
        <v>29</v>
      </c>
      <c r="I3593">
        <v>1866</v>
      </c>
      <c r="J3593">
        <v>1510</v>
      </c>
      <c r="K3593">
        <f>database[[#This Row],[white_rating]]-database[[#This Row],[black_rating]]</f>
        <v>356</v>
      </c>
      <c r="L3593" t="s">
        <v>157</v>
      </c>
    </row>
    <row r="3594" spans="1:12" x14ac:dyDescent="0.3">
      <c r="A3594" t="s">
        <v>1388</v>
      </c>
      <c r="B3594" t="b">
        <v>0</v>
      </c>
      <c r="C3594">
        <v>1495920000000</v>
      </c>
      <c r="D3594" s="1">
        <f t="shared" si="56"/>
        <v>42882.888888888891</v>
      </c>
      <c r="E3594">
        <v>38</v>
      </c>
      <c r="F3594" t="s">
        <v>14</v>
      </c>
      <c r="G3594" t="s">
        <v>15</v>
      </c>
      <c r="H3594" t="s">
        <v>29</v>
      </c>
      <c r="I3594">
        <v>1866</v>
      </c>
      <c r="J3594">
        <v>1466</v>
      </c>
      <c r="K3594">
        <f>database[[#This Row],[white_rating]]-database[[#This Row],[black_rating]]</f>
        <v>400</v>
      </c>
      <c r="L3594" t="s">
        <v>23</v>
      </c>
    </row>
    <row r="3595" spans="1:12" x14ac:dyDescent="0.3">
      <c r="A3595" t="s">
        <v>1389</v>
      </c>
      <c r="B3595" t="b">
        <v>0</v>
      </c>
      <c r="C3595">
        <v>1471710000000</v>
      </c>
      <c r="D3595" s="1">
        <f t="shared" si="56"/>
        <v>42602.680555555555</v>
      </c>
      <c r="E3595">
        <v>9</v>
      </c>
      <c r="F3595" t="s">
        <v>14</v>
      </c>
      <c r="G3595" t="s">
        <v>11</v>
      </c>
      <c r="H3595" t="s">
        <v>29</v>
      </c>
      <c r="I3595">
        <v>1866</v>
      </c>
      <c r="J3595">
        <v>1556</v>
      </c>
      <c r="K3595">
        <f>database[[#This Row],[white_rating]]-database[[#This Row],[black_rating]]</f>
        <v>310</v>
      </c>
      <c r="L3595" t="s">
        <v>137</v>
      </c>
    </row>
    <row r="3596" spans="1:12" x14ac:dyDescent="0.3">
      <c r="A3596" t="s">
        <v>1390</v>
      </c>
      <c r="B3596" t="b">
        <v>0</v>
      </c>
      <c r="C3596">
        <v>1471670000000</v>
      </c>
      <c r="D3596" s="1">
        <f t="shared" si="56"/>
        <v>42602.217592592591</v>
      </c>
      <c r="E3596">
        <v>19</v>
      </c>
      <c r="F3596" t="s">
        <v>18</v>
      </c>
      <c r="G3596" t="s">
        <v>11</v>
      </c>
      <c r="H3596" t="s">
        <v>20</v>
      </c>
      <c r="I3596">
        <v>1866</v>
      </c>
      <c r="J3596">
        <v>1500</v>
      </c>
      <c r="K3596">
        <f>database[[#This Row],[white_rating]]-database[[#This Row],[black_rating]]</f>
        <v>366</v>
      </c>
      <c r="L3596" t="s">
        <v>118</v>
      </c>
    </row>
    <row r="3597" spans="1:12" x14ac:dyDescent="0.3">
      <c r="A3597" t="s">
        <v>1391</v>
      </c>
      <c r="B3597" t="b">
        <v>0</v>
      </c>
      <c r="C3597">
        <v>1471660000000</v>
      </c>
      <c r="D3597" s="1">
        <f t="shared" si="56"/>
        <v>42602.101851851854</v>
      </c>
      <c r="E3597">
        <v>13</v>
      </c>
      <c r="F3597" t="s">
        <v>10</v>
      </c>
      <c r="G3597" t="s">
        <v>11</v>
      </c>
      <c r="H3597" t="s">
        <v>20</v>
      </c>
      <c r="I3597">
        <v>1866</v>
      </c>
      <c r="J3597">
        <v>1438</v>
      </c>
      <c r="K3597">
        <f>database[[#This Row],[white_rating]]-database[[#This Row],[black_rating]]</f>
        <v>428</v>
      </c>
      <c r="L3597" t="s">
        <v>42</v>
      </c>
    </row>
    <row r="3598" spans="1:12" x14ac:dyDescent="0.3">
      <c r="A3598" t="s">
        <v>1392</v>
      </c>
      <c r="B3598" t="b">
        <v>0</v>
      </c>
      <c r="C3598">
        <v>1471540000000</v>
      </c>
      <c r="D3598" s="1">
        <f t="shared" si="56"/>
        <v>42600.712962962964</v>
      </c>
      <c r="E3598">
        <v>81</v>
      </c>
      <c r="F3598" t="s">
        <v>18</v>
      </c>
      <c r="G3598" t="s">
        <v>11</v>
      </c>
      <c r="H3598" t="s">
        <v>29</v>
      </c>
      <c r="I3598">
        <v>1866</v>
      </c>
      <c r="J3598">
        <v>1500</v>
      </c>
      <c r="K3598">
        <f>database[[#This Row],[white_rating]]-database[[#This Row],[black_rating]]</f>
        <v>366</v>
      </c>
      <c r="L3598" t="s">
        <v>191</v>
      </c>
    </row>
    <row r="3599" spans="1:12" x14ac:dyDescent="0.3">
      <c r="A3599" t="s">
        <v>1393</v>
      </c>
      <c r="B3599" t="b">
        <v>0</v>
      </c>
      <c r="C3599">
        <v>1471460000000</v>
      </c>
      <c r="D3599" s="1">
        <f t="shared" si="56"/>
        <v>42599.787037037036</v>
      </c>
      <c r="E3599">
        <v>69</v>
      </c>
      <c r="F3599" t="s">
        <v>14</v>
      </c>
      <c r="G3599" t="s">
        <v>11</v>
      </c>
      <c r="H3599" t="s">
        <v>25</v>
      </c>
      <c r="I3599">
        <v>1866</v>
      </c>
      <c r="J3599">
        <v>2236</v>
      </c>
      <c r="K3599">
        <f>database[[#This Row],[white_rating]]-database[[#This Row],[black_rating]]</f>
        <v>-370</v>
      </c>
      <c r="L3599" t="s">
        <v>152</v>
      </c>
    </row>
    <row r="3600" spans="1:12" x14ac:dyDescent="0.3">
      <c r="A3600" t="s">
        <v>1395</v>
      </c>
      <c r="B3600" t="b">
        <v>0</v>
      </c>
      <c r="C3600">
        <v>1471450000000</v>
      </c>
      <c r="D3600" s="1">
        <f t="shared" si="56"/>
        <v>42599.671296296292</v>
      </c>
      <c r="E3600">
        <v>31</v>
      </c>
      <c r="F3600" t="s">
        <v>18</v>
      </c>
      <c r="G3600" t="s">
        <v>11</v>
      </c>
      <c r="H3600" t="s">
        <v>20</v>
      </c>
      <c r="I3600">
        <v>1866</v>
      </c>
      <c r="J3600">
        <v>1514</v>
      </c>
      <c r="K3600">
        <f>database[[#This Row],[white_rating]]-database[[#This Row],[black_rating]]</f>
        <v>352</v>
      </c>
      <c r="L3600" t="s">
        <v>39</v>
      </c>
    </row>
    <row r="3601" spans="1:12" x14ac:dyDescent="0.3">
      <c r="A3601" t="s">
        <v>3646</v>
      </c>
      <c r="B3601" t="b">
        <v>1</v>
      </c>
      <c r="C3601" t="s">
        <v>3647</v>
      </c>
      <c r="D3601" s="1">
        <f t="shared" si="56"/>
        <v>42972.862534826389</v>
      </c>
      <c r="E3601">
        <v>52</v>
      </c>
      <c r="F3601" t="s">
        <v>14</v>
      </c>
      <c r="G3601" t="s">
        <v>15</v>
      </c>
      <c r="H3601" t="s">
        <v>25</v>
      </c>
      <c r="I3601">
        <v>1866</v>
      </c>
      <c r="J3601">
        <v>2104</v>
      </c>
      <c r="K3601">
        <f>database[[#This Row],[white_rating]]-database[[#This Row],[black_rating]]</f>
        <v>-238</v>
      </c>
      <c r="L3601" t="s">
        <v>42</v>
      </c>
    </row>
    <row r="3602" spans="1:12" x14ac:dyDescent="0.3">
      <c r="A3602" t="s">
        <v>4254</v>
      </c>
      <c r="B3602" t="b">
        <v>1</v>
      </c>
      <c r="C3602" t="s">
        <v>4255</v>
      </c>
      <c r="D3602" s="1">
        <f t="shared" si="56"/>
        <v>42981.375225185184</v>
      </c>
      <c r="E3602">
        <v>76</v>
      </c>
      <c r="F3602" t="s">
        <v>14</v>
      </c>
      <c r="G3602" t="s">
        <v>15</v>
      </c>
      <c r="H3602" t="s">
        <v>25</v>
      </c>
      <c r="I3602">
        <v>1866</v>
      </c>
      <c r="J3602">
        <v>1948</v>
      </c>
      <c r="K3602">
        <f>database[[#This Row],[white_rating]]-database[[#This Row],[black_rating]]</f>
        <v>-82</v>
      </c>
      <c r="L3602" t="s">
        <v>678</v>
      </c>
    </row>
    <row r="3603" spans="1:12" x14ac:dyDescent="0.3">
      <c r="A3603" t="s">
        <v>4866</v>
      </c>
      <c r="B3603" t="b">
        <v>1</v>
      </c>
      <c r="C3603" t="s">
        <v>4867</v>
      </c>
      <c r="D3603" s="1">
        <f t="shared" si="56"/>
        <v>42981.862061886575</v>
      </c>
      <c r="E3603">
        <v>37</v>
      </c>
      <c r="F3603" t="s">
        <v>14</v>
      </c>
      <c r="G3603" t="s">
        <v>11</v>
      </c>
      <c r="H3603" t="s">
        <v>25</v>
      </c>
      <c r="I3603">
        <v>1866</v>
      </c>
      <c r="J3603">
        <v>1521</v>
      </c>
      <c r="K3603">
        <f>database[[#This Row],[white_rating]]-database[[#This Row],[black_rating]]</f>
        <v>345</v>
      </c>
      <c r="L3603" t="s">
        <v>43</v>
      </c>
    </row>
    <row r="3604" spans="1:12" x14ac:dyDescent="0.3">
      <c r="A3604" t="s">
        <v>5800</v>
      </c>
      <c r="B3604" t="b">
        <v>1</v>
      </c>
      <c r="C3604" t="s">
        <v>5801</v>
      </c>
      <c r="D3604" s="1">
        <f t="shared" si="56"/>
        <v>42749.072868564814</v>
      </c>
      <c r="E3604">
        <v>96</v>
      </c>
      <c r="F3604" t="s">
        <v>18</v>
      </c>
      <c r="G3604" t="s">
        <v>15</v>
      </c>
      <c r="H3604" t="s">
        <v>553</v>
      </c>
      <c r="I3604">
        <v>1866</v>
      </c>
      <c r="J3604">
        <v>1772</v>
      </c>
      <c r="K3604">
        <f>database[[#This Row],[white_rating]]-database[[#This Row],[black_rating]]</f>
        <v>94</v>
      </c>
      <c r="L3604" t="s">
        <v>335</v>
      </c>
    </row>
    <row r="3605" spans="1:12" x14ac:dyDescent="0.3">
      <c r="A3605" t="s">
        <v>7511</v>
      </c>
      <c r="B3605" t="b">
        <v>1</v>
      </c>
      <c r="C3605" t="s">
        <v>7512</v>
      </c>
      <c r="D3605" s="1">
        <f t="shared" si="56"/>
        <v>42977.650186643514</v>
      </c>
      <c r="E3605">
        <v>87</v>
      </c>
      <c r="F3605" t="s">
        <v>18</v>
      </c>
      <c r="G3605" t="s">
        <v>11</v>
      </c>
      <c r="H3605" t="s">
        <v>37</v>
      </c>
      <c r="I3605">
        <v>1866</v>
      </c>
      <c r="J3605">
        <v>1737</v>
      </c>
      <c r="K3605">
        <f>database[[#This Row],[white_rating]]-database[[#This Row],[black_rating]]</f>
        <v>129</v>
      </c>
      <c r="L3605" t="s">
        <v>43</v>
      </c>
    </row>
    <row r="3606" spans="1:12" x14ac:dyDescent="0.3">
      <c r="A3606" t="s">
        <v>7902</v>
      </c>
      <c r="B3606" t="b">
        <v>1</v>
      </c>
      <c r="C3606" t="s">
        <v>7903</v>
      </c>
      <c r="D3606" s="1">
        <f t="shared" si="56"/>
        <v>42826.455056446765</v>
      </c>
      <c r="E3606">
        <v>25</v>
      </c>
      <c r="F3606" t="s">
        <v>14</v>
      </c>
      <c r="G3606" t="s">
        <v>11</v>
      </c>
      <c r="H3606" t="s">
        <v>84</v>
      </c>
      <c r="I3606">
        <v>1866</v>
      </c>
      <c r="J3606">
        <v>2054</v>
      </c>
      <c r="K3606">
        <f>database[[#This Row],[white_rating]]-database[[#This Row],[black_rating]]</f>
        <v>-188</v>
      </c>
      <c r="L3606" t="s">
        <v>183</v>
      </c>
    </row>
    <row r="3607" spans="1:12" x14ac:dyDescent="0.3">
      <c r="A3607" t="s">
        <v>8049</v>
      </c>
      <c r="B3607" t="b">
        <v>1</v>
      </c>
      <c r="C3607" t="s">
        <v>8050</v>
      </c>
      <c r="D3607" s="1">
        <f t="shared" si="56"/>
        <v>42950.292457951393</v>
      </c>
      <c r="E3607">
        <v>8</v>
      </c>
      <c r="F3607" t="s">
        <v>14</v>
      </c>
      <c r="G3607" t="s">
        <v>11</v>
      </c>
      <c r="H3607" t="s">
        <v>66</v>
      </c>
      <c r="I3607">
        <v>1866</v>
      </c>
      <c r="J3607">
        <v>2088</v>
      </c>
      <c r="K3607">
        <f>database[[#This Row],[white_rating]]-database[[#This Row],[black_rating]]</f>
        <v>-222</v>
      </c>
      <c r="L3607" t="s">
        <v>196</v>
      </c>
    </row>
    <row r="3608" spans="1:12" x14ac:dyDescent="0.3">
      <c r="A3608" t="s">
        <v>123</v>
      </c>
      <c r="B3608" t="b">
        <v>1</v>
      </c>
      <c r="C3608">
        <v>1504140000000</v>
      </c>
      <c r="D3608" s="1">
        <f t="shared" si="56"/>
        <v>42978.027777777781</v>
      </c>
      <c r="E3608">
        <v>111</v>
      </c>
      <c r="F3608" t="s">
        <v>14</v>
      </c>
      <c r="G3608" t="s">
        <v>11</v>
      </c>
      <c r="H3608" t="s">
        <v>48</v>
      </c>
      <c r="I3608">
        <v>1865</v>
      </c>
      <c r="J3608">
        <v>1862</v>
      </c>
      <c r="K3608">
        <f>database[[#This Row],[white_rating]]-database[[#This Row],[black_rating]]</f>
        <v>3</v>
      </c>
      <c r="L3608" t="s">
        <v>102</v>
      </c>
    </row>
    <row r="3609" spans="1:12" x14ac:dyDescent="0.3">
      <c r="A3609" t="s">
        <v>214</v>
      </c>
      <c r="B3609" t="b">
        <v>0</v>
      </c>
      <c r="C3609">
        <v>1503970000000</v>
      </c>
      <c r="D3609" s="1">
        <f t="shared" si="56"/>
        <v>42976.060185185182</v>
      </c>
      <c r="E3609">
        <v>74</v>
      </c>
      <c r="F3609" t="s">
        <v>14</v>
      </c>
      <c r="G3609" t="s">
        <v>15</v>
      </c>
      <c r="H3609" t="s">
        <v>25</v>
      </c>
      <c r="I3609">
        <v>1865</v>
      </c>
      <c r="J3609">
        <v>1613</v>
      </c>
      <c r="K3609">
        <f>database[[#This Row],[white_rating]]-database[[#This Row],[black_rating]]</f>
        <v>252</v>
      </c>
      <c r="L3609" t="s">
        <v>215</v>
      </c>
    </row>
    <row r="3610" spans="1:12" x14ac:dyDescent="0.3">
      <c r="A3610" t="s">
        <v>677</v>
      </c>
      <c r="B3610" t="b">
        <v>1</v>
      </c>
      <c r="C3610">
        <v>1504170000000</v>
      </c>
      <c r="D3610" s="1">
        <f t="shared" si="56"/>
        <v>42978.375</v>
      </c>
      <c r="E3610">
        <v>26</v>
      </c>
      <c r="F3610" t="s">
        <v>14</v>
      </c>
      <c r="G3610" t="s">
        <v>15</v>
      </c>
      <c r="H3610" t="s">
        <v>25</v>
      </c>
      <c r="I3610">
        <v>1865</v>
      </c>
      <c r="J3610">
        <v>2076</v>
      </c>
      <c r="K3610">
        <f>database[[#This Row],[white_rating]]-database[[#This Row],[black_rating]]</f>
        <v>-211</v>
      </c>
      <c r="L3610" t="s">
        <v>678</v>
      </c>
    </row>
    <row r="3611" spans="1:12" x14ac:dyDescent="0.3">
      <c r="A3611" t="s">
        <v>685</v>
      </c>
      <c r="B3611" t="b">
        <v>1</v>
      </c>
      <c r="C3611">
        <v>1504170000000</v>
      </c>
      <c r="D3611" s="1">
        <f t="shared" si="56"/>
        <v>42978.375</v>
      </c>
      <c r="E3611">
        <v>78</v>
      </c>
      <c r="F3611" t="s">
        <v>18</v>
      </c>
      <c r="G3611" t="s">
        <v>15</v>
      </c>
      <c r="H3611" t="s">
        <v>25</v>
      </c>
      <c r="I3611">
        <v>1865</v>
      </c>
      <c r="J3611">
        <v>1850</v>
      </c>
      <c r="K3611">
        <f>database[[#This Row],[white_rating]]-database[[#This Row],[black_rating]]</f>
        <v>15</v>
      </c>
      <c r="L3611" t="s">
        <v>661</v>
      </c>
    </row>
    <row r="3612" spans="1:12" x14ac:dyDescent="0.3">
      <c r="A3612" t="s">
        <v>731</v>
      </c>
      <c r="B3612" t="b">
        <v>1</v>
      </c>
      <c r="C3612">
        <v>1498970000000</v>
      </c>
      <c r="D3612" s="1">
        <f t="shared" si="56"/>
        <v>42918.189814814818</v>
      </c>
      <c r="E3612">
        <v>44</v>
      </c>
      <c r="F3612" t="s">
        <v>14</v>
      </c>
      <c r="G3612" t="s">
        <v>15</v>
      </c>
      <c r="H3612" t="s">
        <v>84</v>
      </c>
      <c r="I3612">
        <v>1865</v>
      </c>
      <c r="J3612">
        <v>1990</v>
      </c>
      <c r="K3612">
        <f>database[[#This Row],[white_rating]]-database[[#This Row],[black_rating]]</f>
        <v>-125</v>
      </c>
      <c r="L3612" t="s">
        <v>126</v>
      </c>
    </row>
    <row r="3613" spans="1:12" x14ac:dyDescent="0.3">
      <c r="A3613" t="s">
        <v>2291</v>
      </c>
      <c r="B3613" t="b">
        <v>1</v>
      </c>
      <c r="C3613">
        <v>1499370000000</v>
      </c>
      <c r="D3613" s="1">
        <f t="shared" si="56"/>
        <v>42922.819444444445</v>
      </c>
      <c r="E3613">
        <v>65</v>
      </c>
      <c r="F3613" t="s">
        <v>14</v>
      </c>
      <c r="G3613" t="s">
        <v>11</v>
      </c>
      <c r="H3613" t="s">
        <v>16</v>
      </c>
      <c r="I3613">
        <v>1865</v>
      </c>
      <c r="J3613">
        <v>1953</v>
      </c>
      <c r="K3613">
        <f>database[[#This Row],[white_rating]]-database[[#This Row],[black_rating]]</f>
        <v>-88</v>
      </c>
      <c r="L3613" t="s">
        <v>58</v>
      </c>
    </row>
    <row r="3614" spans="1:12" x14ac:dyDescent="0.3">
      <c r="A3614" t="s">
        <v>2463</v>
      </c>
      <c r="B3614" t="b">
        <v>1</v>
      </c>
      <c r="C3614">
        <v>1504290000000</v>
      </c>
      <c r="D3614" s="1">
        <f t="shared" si="56"/>
        <v>42979.763888888891</v>
      </c>
      <c r="E3614">
        <v>112</v>
      </c>
      <c r="F3614" t="s">
        <v>14</v>
      </c>
      <c r="G3614" t="s">
        <v>15</v>
      </c>
      <c r="H3614" t="s">
        <v>29</v>
      </c>
      <c r="I3614">
        <v>1865</v>
      </c>
      <c r="J3614">
        <v>1952</v>
      </c>
      <c r="K3614">
        <f>database[[#This Row],[white_rating]]-database[[#This Row],[black_rating]]</f>
        <v>-87</v>
      </c>
      <c r="L3614" t="s">
        <v>49</v>
      </c>
    </row>
    <row r="3615" spans="1:12" x14ac:dyDescent="0.3">
      <c r="A3615" t="s">
        <v>2542</v>
      </c>
      <c r="B3615" t="b">
        <v>1</v>
      </c>
      <c r="C3615">
        <v>1466540000000</v>
      </c>
      <c r="D3615" s="1">
        <f t="shared" si="56"/>
        <v>42542.842592592591</v>
      </c>
      <c r="E3615">
        <v>75</v>
      </c>
      <c r="F3615" t="s">
        <v>14</v>
      </c>
      <c r="G3615" t="s">
        <v>15</v>
      </c>
      <c r="H3615" t="s">
        <v>1139</v>
      </c>
      <c r="I3615">
        <v>1865</v>
      </c>
      <c r="J3615">
        <v>1617</v>
      </c>
      <c r="K3615">
        <f>database[[#This Row],[white_rating]]-database[[#This Row],[black_rating]]</f>
        <v>248</v>
      </c>
      <c r="L3615" t="s">
        <v>1277</v>
      </c>
    </row>
    <row r="3616" spans="1:12" x14ac:dyDescent="0.3">
      <c r="A3616" t="s">
        <v>3311</v>
      </c>
      <c r="B3616" t="b">
        <v>0</v>
      </c>
      <c r="C3616" t="s">
        <v>3312</v>
      </c>
      <c r="D3616" s="1">
        <f t="shared" si="56"/>
        <v>42981.521722974532</v>
      </c>
      <c r="E3616">
        <v>11</v>
      </c>
      <c r="F3616" t="s">
        <v>14</v>
      </c>
      <c r="G3616" t="s">
        <v>11</v>
      </c>
      <c r="H3616" t="s">
        <v>25</v>
      </c>
      <c r="I3616">
        <v>1865</v>
      </c>
      <c r="J3616">
        <v>1562</v>
      </c>
      <c r="K3616">
        <f>database[[#This Row],[white_rating]]-database[[#This Row],[black_rating]]</f>
        <v>303</v>
      </c>
      <c r="L3616" t="s">
        <v>47</v>
      </c>
    </row>
    <row r="3617" spans="1:12" x14ac:dyDescent="0.3">
      <c r="A3617" t="s">
        <v>5272</v>
      </c>
      <c r="B3617" t="b">
        <v>1</v>
      </c>
      <c r="C3617" t="s">
        <v>5273</v>
      </c>
      <c r="D3617" s="1">
        <f t="shared" si="56"/>
        <v>42968.478033460648</v>
      </c>
      <c r="E3617">
        <v>103</v>
      </c>
      <c r="F3617" t="s">
        <v>14</v>
      </c>
      <c r="G3617" t="s">
        <v>11</v>
      </c>
      <c r="H3617" t="s">
        <v>25</v>
      </c>
      <c r="I3617">
        <v>1865</v>
      </c>
      <c r="J3617">
        <v>1841</v>
      </c>
      <c r="K3617">
        <f>database[[#This Row],[white_rating]]-database[[#This Row],[black_rating]]</f>
        <v>24</v>
      </c>
      <c r="L3617" t="s">
        <v>52</v>
      </c>
    </row>
    <row r="3618" spans="1:12" x14ac:dyDescent="0.3">
      <c r="A3618" t="s">
        <v>5444</v>
      </c>
      <c r="B3618" t="b">
        <v>1</v>
      </c>
      <c r="C3618" t="s">
        <v>5445</v>
      </c>
      <c r="D3618" s="1">
        <f t="shared" si="56"/>
        <v>42817.061317083339</v>
      </c>
      <c r="E3618">
        <v>66</v>
      </c>
      <c r="F3618" t="s">
        <v>14</v>
      </c>
      <c r="G3618" t="s">
        <v>11</v>
      </c>
      <c r="H3618" t="s">
        <v>934</v>
      </c>
      <c r="I3618">
        <v>1865</v>
      </c>
      <c r="J3618">
        <v>1860</v>
      </c>
      <c r="K3618">
        <f>database[[#This Row],[white_rating]]-database[[#This Row],[black_rating]]</f>
        <v>5</v>
      </c>
      <c r="L3618" t="s">
        <v>45</v>
      </c>
    </row>
    <row r="3619" spans="1:12" x14ac:dyDescent="0.3">
      <c r="A3619" t="s">
        <v>5450</v>
      </c>
      <c r="B3619" t="b">
        <v>1</v>
      </c>
      <c r="C3619" t="s">
        <v>5451</v>
      </c>
      <c r="D3619" s="1">
        <f t="shared" si="56"/>
        <v>42981.776810902782</v>
      </c>
      <c r="E3619">
        <v>27</v>
      </c>
      <c r="F3619" t="s">
        <v>14</v>
      </c>
      <c r="G3619" t="s">
        <v>11</v>
      </c>
      <c r="H3619" t="s">
        <v>125</v>
      </c>
      <c r="I3619">
        <v>1865</v>
      </c>
      <c r="J3619">
        <v>1509</v>
      </c>
      <c r="K3619">
        <f>database[[#This Row],[white_rating]]-database[[#This Row],[black_rating]]</f>
        <v>356</v>
      </c>
      <c r="L3619" t="s">
        <v>42</v>
      </c>
    </row>
    <row r="3620" spans="1:12" x14ac:dyDescent="0.3">
      <c r="A3620" t="s">
        <v>5629</v>
      </c>
      <c r="B3620" t="b">
        <v>1</v>
      </c>
      <c r="C3620" t="s">
        <v>5630</v>
      </c>
      <c r="D3620" s="1">
        <f t="shared" si="56"/>
        <v>42976.480305127319</v>
      </c>
      <c r="E3620">
        <v>50</v>
      </c>
      <c r="F3620" t="s">
        <v>14</v>
      </c>
      <c r="G3620" t="s">
        <v>15</v>
      </c>
      <c r="H3620" t="s">
        <v>25</v>
      </c>
      <c r="I3620">
        <v>1865</v>
      </c>
      <c r="J3620">
        <v>1845</v>
      </c>
      <c r="K3620">
        <f>database[[#This Row],[white_rating]]-database[[#This Row],[black_rating]]</f>
        <v>20</v>
      </c>
      <c r="L3620" t="s">
        <v>73</v>
      </c>
    </row>
    <row r="3621" spans="1:12" x14ac:dyDescent="0.3">
      <c r="A3621" t="s">
        <v>5852</v>
      </c>
      <c r="B3621" t="b">
        <v>1</v>
      </c>
      <c r="C3621" t="s">
        <v>5853</v>
      </c>
      <c r="D3621" s="1">
        <f t="shared" si="56"/>
        <v>42893.667705706015</v>
      </c>
      <c r="E3621">
        <v>79</v>
      </c>
      <c r="F3621" t="s">
        <v>18</v>
      </c>
      <c r="G3621" t="s">
        <v>11</v>
      </c>
      <c r="H3621" t="s">
        <v>38</v>
      </c>
      <c r="I3621">
        <v>1865</v>
      </c>
      <c r="J3621">
        <v>1781</v>
      </c>
      <c r="K3621">
        <f>database[[#This Row],[white_rating]]-database[[#This Row],[black_rating]]</f>
        <v>84</v>
      </c>
      <c r="L3621" t="s">
        <v>273</v>
      </c>
    </row>
    <row r="3622" spans="1:12" x14ac:dyDescent="0.3">
      <c r="A3622" t="s">
        <v>5992</v>
      </c>
      <c r="B3622" t="b">
        <v>1</v>
      </c>
      <c r="C3622" t="s">
        <v>5993</v>
      </c>
      <c r="D3622" s="1">
        <f t="shared" si="56"/>
        <v>42764.111522719904</v>
      </c>
      <c r="E3622">
        <v>71</v>
      </c>
      <c r="F3622" t="s">
        <v>10</v>
      </c>
      <c r="G3622" t="s">
        <v>11</v>
      </c>
      <c r="H3622" t="s">
        <v>25</v>
      </c>
      <c r="I3622">
        <v>1865</v>
      </c>
      <c r="J3622">
        <v>1623</v>
      </c>
      <c r="K3622">
        <f>database[[#This Row],[white_rating]]-database[[#This Row],[black_rating]]</f>
        <v>242</v>
      </c>
      <c r="L3622" t="s">
        <v>114</v>
      </c>
    </row>
    <row r="3623" spans="1:12" x14ac:dyDescent="0.3">
      <c r="A3623" t="s">
        <v>6295</v>
      </c>
      <c r="B3623" t="b">
        <v>1</v>
      </c>
      <c r="C3623" t="s">
        <v>6296</v>
      </c>
      <c r="D3623" s="1">
        <f t="shared" si="56"/>
        <v>42655.461767210647</v>
      </c>
      <c r="E3623">
        <v>66</v>
      </c>
      <c r="F3623" t="s">
        <v>14</v>
      </c>
      <c r="G3623" t="s">
        <v>15</v>
      </c>
      <c r="H3623" t="s">
        <v>29</v>
      </c>
      <c r="I3623">
        <v>1865</v>
      </c>
      <c r="J3623">
        <v>2092</v>
      </c>
      <c r="K3623">
        <f>database[[#This Row],[white_rating]]-database[[#This Row],[black_rating]]</f>
        <v>-227</v>
      </c>
      <c r="L3623" t="s">
        <v>17</v>
      </c>
    </row>
    <row r="3624" spans="1:12" x14ac:dyDescent="0.3">
      <c r="A3624" t="s">
        <v>6744</v>
      </c>
      <c r="B3624" t="b">
        <v>1</v>
      </c>
      <c r="C3624" t="s">
        <v>6745</v>
      </c>
      <c r="D3624" s="1">
        <f t="shared" si="56"/>
        <v>42520.775555590277</v>
      </c>
      <c r="E3624">
        <v>34</v>
      </c>
      <c r="F3624" t="s">
        <v>14</v>
      </c>
      <c r="G3624" t="s">
        <v>11</v>
      </c>
      <c r="H3624" t="s">
        <v>2460</v>
      </c>
      <c r="I3624">
        <v>1865</v>
      </c>
      <c r="J3624">
        <v>1804</v>
      </c>
      <c r="K3624">
        <f>database[[#This Row],[white_rating]]-database[[#This Row],[black_rating]]</f>
        <v>61</v>
      </c>
      <c r="L3624" t="s">
        <v>113</v>
      </c>
    </row>
    <row r="3625" spans="1:12" x14ac:dyDescent="0.3">
      <c r="A3625" t="s">
        <v>7106</v>
      </c>
      <c r="B3625" t="b">
        <v>1</v>
      </c>
      <c r="C3625" t="s">
        <v>7107</v>
      </c>
      <c r="D3625" s="1">
        <f t="shared" si="56"/>
        <v>42644.98970799768</v>
      </c>
      <c r="E3625">
        <v>56</v>
      </c>
      <c r="F3625" t="s">
        <v>14</v>
      </c>
      <c r="G3625" t="s">
        <v>15</v>
      </c>
      <c r="H3625" t="s">
        <v>84</v>
      </c>
      <c r="I3625">
        <v>1865</v>
      </c>
      <c r="J3625">
        <v>2049</v>
      </c>
      <c r="K3625">
        <f>database[[#This Row],[white_rating]]-database[[#This Row],[black_rating]]</f>
        <v>-184</v>
      </c>
      <c r="L3625" t="s">
        <v>366</v>
      </c>
    </row>
    <row r="3626" spans="1:12" x14ac:dyDescent="0.3">
      <c r="A3626" t="s">
        <v>7517</v>
      </c>
      <c r="B3626" t="b">
        <v>1</v>
      </c>
      <c r="C3626" t="s">
        <v>7518</v>
      </c>
      <c r="D3626" s="1">
        <f t="shared" si="56"/>
        <v>42977.587212060185</v>
      </c>
      <c r="E3626">
        <v>79</v>
      </c>
      <c r="F3626" t="s">
        <v>14</v>
      </c>
      <c r="G3626" t="s">
        <v>11</v>
      </c>
      <c r="H3626" t="s">
        <v>37</v>
      </c>
      <c r="I3626">
        <v>1865</v>
      </c>
      <c r="J3626">
        <v>1823</v>
      </c>
      <c r="K3626">
        <f>database[[#This Row],[white_rating]]-database[[#This Row],[black_rating]]</f>
        <v>42</v>
      </c>
      <c r="L3626" t="s">
        <v>43</v>
      </c>
    </row>
    <row r="3627" spans="1:12" x14ac:dyDescent="0.3">
      <c r="A3627" t="s">
        <v>8033</v>
      </c>
      <c r="B3627" t="b">
        <v>1</v>
      </c>
      <c r="C3627" t="s">
        <v>8034</v>
      </c>
      <c r="D3627" s="1">
        <f t="shared" si="56"/>
        <v>42908.770540092592</v>
      </c>
      <c r="E3627">
        <v>88</v>
      </c>
      <c r="F3627" t="s">
        <v>24</v>
      </c>
      <c r="G3627" t="s">
        <v>24</v>
      </c>
      <c r="H3627" t="s">
        <v>511</v>
      </c>
      <c r="I3627">
        <v>1865</v>
      </c>
      <c r="J3627">
        <v>1914</v>
      </c>
      <c r="K3627">
        <f>database[[#This Row],[white_rating]]-database[[#This Row],[black_rating]]</f>
        <v>-49</v>
      </c>
      <c r="L3627" t="s">
        <v>710</v>
      </c>
    </row>
    <row r="3628" spans="1:12" x14ac:dyDescent="0.3">
      <c r="A3628" t="s">
        <v>223</v>
      </c>
      <c r="B3628" t="b">
        <v>1</v>
      </c>
      <c r="C3628">
        <v>1504270000000</v>
      </c>
      <c r="D3628" s="1">
        <f t="shared" si="56"/>
        <v>42979.532407407409</v>
      </c>
      <c r="E3628">
        <v>81</v>
      </c>
      <c r="F3628" t="s">
        <v>14</v>
      </c>
      <c r="G3628" t="s">
        <v>11</v>
      </c>
      <c r="H3628" t="s">
        <v>222</v>
      </c>
      <c r="I3628">
        <v>1864</v>
      </c>
      <c r="J3628">
        <v>1805</v>
      </c>
      <c r="K3628">
        <f>database[[#This Row],[white_rating]]-database[[#This Row],[black_rating]]</f>
        <v>59</v>
      </c>
      <c r="L3628" t="s">
        <v>224</v>
      </c>
    </row>
    <row r="3629" spans="1:12" x14ac:dyDescent="0.3">
      <c r="A3629" t="s">
        <v>446</v>
      </c>
      <c r="B3629" t="b">
        <v>1</v>
      </c>
      <c r="C3629">
        <v>1501670000000</v>
      </c>
      <c r="D3629" s="1">
        <f t="shared" si="56"/>
        <v>42949.439814814818</v>
      </c>
      <c r="E3629">
        <v>27</v>
      </c>
      <c r="F3629" t="s">
        <v>14</v>
      </c>
      <c r="G3629" t="s">
        <v>11</v>
      </c>
      <c r="H3629" t="s">
        <v>25</v>
      </c>
      <c r="I3629">
        <v>1864</v>
      </c>
      <c r="J3629">
        <v>1449</v>
      </c>
      <c r="K3629">
        <f>database[[#This Row],[white_rating]]-database[[#This Row],[black_rating]]</f>
        <v>415</v>
      </c>
      <c r="L3629" t="s">
        <v>31</v>
      </c>
    </row>
    <row r="3630" spans="1:12" x14ac:dyDescent="0.3">
      <c r="A3630" t="s">
        <v>454</v>
      </c>
      <c r="B3630" t="b">
        <v>1</v>
      </c>
      <c r="C3630">
        <v>1501490000000</v>
      </c>
      <c r="D3630" s="1">
        <f t="shared" si="56"/>
        <v>42947.356481481482</v>
      </c>
      <c r="E3630">
        <v>61</v>
      </c>
      <c r="F3630" t="s">
        <v>14</v>
      </c>
      <c r="G3630" t="s">
        <v>11</v>
      </c>
      <c r="H3630" t="s">
        <v>37</v>
      </c>
      <c r="I3630">
        <v>1864</v>
      </c>
      <c r="J3630">
        <v>1842</v>
      </c>
      <c r="K3630">
        <f>database[[#This Row],[white_rating]]-database[[#This Row],[black_rating]]</f>
        <v>22</v>
      </c>
      <c r="L3630" t="s">
        <v>126</v>
      </c>
    </row>
    <row r="3631" spans="1:12" x14ac:dyDescent="0.3">
      <c r="A3631" t="s">
        <v>600</v>
      </c>
      <c r="B3631" t="b">
        <v>1</v>
      </c>
      <c r="C3631">
        <v>1497370000000</v>
      </c>
      <c r="D3631" s="1">
        <f t="shared" si="56"/>
        <v>42899.671296296292</v>
      </c>
      <c r="E3631">
        <v>43</v>
      </c>
      <c r="F3631" t="s">
        <v>14</v>
      </c>
      <c r="G3631" t="s">
        <v>11</v>
      </c>
      <c r="H3631" t="s">
        <v>318</v>
      </c>
      <c r="I3631">
        <v>1864</v>
      </c>
      <c r="J3631">
        <v>1892</v>
      </c>
      <c r="K3631">
        <f>database[[#This Row],[white_rating]]-database[[#This Row],[black_rating]]</f>
        <v>-28</v>
      </c>
      <c r="L3631" t="s">
        <v>365</v>
      </c>
    </row>
    <row r="3632" spans="1:12" x14ac:dyDescent="0.3">
      <c r="A3632" t="s">
        <v>755</v>
      </c>
      <c r="B3632" t="b">
        <v>1</v>
      </c>
      <c r="C3632">
        <v>1489220000000</v>
      </c>
      <c r="D3632" s="1">
        <f t="shared" si="56"/>
        <v>42805.342592592591</v>
      </c>
      <c r="E3632">
        <v>24</v>
      </c>
      <c r="F3632" t="s">
        <v>14</v>
      </c>
      <c r="G3632" t="s">
        <v>11</v>
      </c>
      <c r="H3632" t="s">
        <v>84</v>
      </c>
      <c r="I3632">
        <v>1864</v>
      </c>
      <c r="J3632">
        <v>1833</v>
      </c>
      <c r="K3632">
        <f>database[[#This Row],[white_rating]]-database[[#This Row],[black_rating]]</f>
        <v>31</v>
      </c>
      <c r="L3632" t="s">
        <v>186</v>
      </c>
    </row>
    <row r="3633" spans="1:12" x14ac:dyDescent="0.3">
      <c r="A3633" t="s">
        <v>1002</v>
      </c>
      <c r="B3633" t="b">
        <v>0</v>
      </c>
      <c r="C3633">
        <v>1497900000000</v>
      </c>
      <c r="D3633" s="1">
        <f t="shared" si="56"/>
        <v>42905.805555555555</v>
      </c>
      <c r="E3633">
        <v>39</v>
      </c>
      <c r="F3633" t="s">
        <v>14</v>
      </c>
      <c r="G3633" t="s">
        <v>11</v>
      </c>
      <c r="H3633" t="s">
        <v>25</v>
      </c>
      <c r="I3633">
        <v>1864</v>
      </c>
      <c r="J3633">
        <v>1520</v>
      </c>
      <c r="K3633">
        <f>database[[#This Row],[white_rating]]-database[[#This Row],[black_rating]]</f>
        <v>344</v>
      </c>
      <c r="L3633" t="s">
        <v>219</v>
      </c>
    </row>
    <row r="3634" spans="1:12" x14ac:dyDescent="0.3">
      <c r="A3634" t="s">
        <v>1065</v>
      </c>
      <c r="B3634" t="b">
        <v>1</v>
      </c>
      <c r="C3634">
        <v>1502160000000</v>
      </c>
      <c r="D3634" s="1">
        <f t="shared" si="56"/>
        <v>42955.111111111109</v>
      </c>
      <c r="E3634">
        <v>45</v>
      </c>
      <c r="F3634" t="s">
        <v>14</v>
      </c>
      <c r="G3634" t="s">
        <v>11</v>
      </c>
      <c r="H3634" t="s">
        <v>25</v>
      </c>
      <c r="I3634">
        <v>1864</v>
      </c>
      <c r="J3634">
        <v>2267</v>
      </c>
      <c r="K3634">
        <f>database[[#This Row],[white_rating]]-database[[#This Row],[black_rating]]</f>
        <v>-403</v>
      </c>
      <c r="L3634" t="s">
        <v>1060</v>
      </c>
    </row>
    <row r="3635" spans="1:12" x14ac:dyDescent="0.3">
      <c r="A3635" t="s">
        <v>2127</v>
      </c>
      <c r="B3635" t="b">
        <v>1</v>
      </c>
      <c r="C3635">
        <v>1486330000000</v>
      </c>
      <c r="D3635" s="1">
        <f t="shared" si="56"/>
        <v>42771.893518518518</v>
      </c>
      <c r="E3635">
        <v>71</v>
      </c>
      <c r="F3635" t="s">
        <v>14</v>
      </c>
      <c r="G3635" t="s">
        <v>15</v>
      </c>
      <c r="H3635" t="s">
        <v>25</v>
      </c>
      <c r="I3635">
        <v>1864</v>
      </c>
      <c r="J3635">
        <v>1398</v>
      </c>
      <c r="K3635">
        <f>database[[#This Row],[white_rating]]-database[[#This Row],[black_rating]]</f>
        <v>466</v>
      </c>
      <c r="L3635" t="s">
        <v>47</v>
      </c>
    </row>
    <row r="3636" spans="1:12" x14ac:dyDescent="0.3">
      <c r="A3636" t="s">
        <v>2195</v>
      </c>
      <c r="B3636" t="b">
        <v>1</v>
      </c>
      <c r="C3636">
        <v>1451270000000</v>
      </c>
      <c r="D3636" s="1">
        <f t="shared" si="56"/>
        <v>42366.106481481482</v>
      </c>
      <c r="E3636">
        <v>96</v>
      </c>
      <c r="F3636" t="s">
        <v>24</v>
      </c>
      <c r="G3636" t="s">
        <v>24</v>
      </c>
      <c r="H3636" t="s">
        <v>29</v>
      </c>
      <c r="I3636">
        <v>1864</v>
      </c>
      <c r="J3636">
        <v>1823</v>
      </c>
      <c r="K3636">
        <f>database[[#This Row],[white_rating]]-database[[#This Row],[black_rating]]</f>
        <v>41</v>
      </c>
      <c r="L3636" t="s">
        <v>95</v>
      </c>
    </row>
    <row r="3637" spans="1:12" x14ac:dyDescent="0.3">
      <c r="A3637" t="s">
        <v>446</v>
      </c>
      <c r="B3637" t="b">
        <v>1</v>
      </c>
      <c r="C3637" t="s">
        <v>3828</v>
      </c>
      <c r="D3637" s="1">
        <f t="shared" si="56"/>
        <v>42949.441291631942</v>
      </c>
      <c r="E3637">
        <v>27</v>
      </c>
      <c r="F3637" t="s">
        <v>14</v>
      </c>
      <c r="G3637" t="s">
        <v>11</v>
      </c>
      <c r="H3637" t="s">
        <v>25</v>
      </c>
      <c r="I3637">
        <v>1864</v>
      </c>
      <c r="J3637">
        <v>1449</v>
      </c>
      <c r="K3637">
        <f>database[[#This Row],[white_rating]]-database[[#This Row],[black_rating]]</f>
        <v>415</v>
      </c>
      <c r="L3637" t="s">
        <v>31</v>
      </c>
    </row>
    <row r="3638" spans="1:12" x14ac:dyDescent="0.3">
      <c r="A3638" t="s">
        <v>454</v>
      </c>
      <c r="B3638" t="b">
        <v>1</v>
      </c>
      <c r="C3638" t="s">
        <v>3834</v>
      </c>
      <c r="D3638" s="1">
        <f t="shared" si="56"/>
        <v>42947.31761755787</v>
      </c>
      <c r="E3638">
        <v>61</v>
      </c>
      <c r="F3638" t="s">
        <v>14</v>
      </c>
      <c r="G3638" t="s">
        <v>11</v>
      </c>
      <c r="H3638" t="s">
        <v>37</v>
      </c>
      <c r="I3638">
        <v>1864</v>
      </c>
      <c r="J3638">
        <v>1842</v>
      </c>
      <c r="K3638">
        <f>database[[#This Row],[white_rating]]-database[[#This Row],[black_rating]]</f>
        <v>22</v>
      </c>
      <c r="L3638" t="s">
        <v>126</v>
      </c>
    </row>
    <row r="3639" spans="1:12" x14ac:dyDescent="0.3">
      <c r="A3639" t="s">
        <v>4107</v>
      </c>
      <c r="B3639" t="b">
        <v>1</v>
      </c>
      <c r="C3639" t="s">
        <v>4108</v>
      </c>
      <c r="D3639" s="1">
        <f t="shared" si="56"/>
        <v>42980.70336269676</v>
      </c>
      <c r="E3639">
        <v>29</v>
      </c>
      <c r="F3639" t="s">
        <v>18</v>
      </c>
      <c r="G3639" t="s">
        <v>11</v>
      </c>
      <c r="H3639" t="s">
        <v>25</v>
      </c>
      <c r="I3639">
        <v>1864</v>
      </c>
      <c r="J3639">
        <v>1976</v>
      </c>
      <c r="K3639">
        <f>database[[#This Row],[white_rating]]-database[[#This Row],[black_rating]]</f>
        <v>-112</v>
      </c>
      <c r="L3639" t="s">
        <v>718</v>
      </c>
    </row>
    <row r="3640" spans="1:12" x14ac:dyDescent="0.3">
      <c r="A3640" t="s">
        <v>4232</v>
      </c>
      <c r="B3640" t="b">
        <v>1</v>
      </c>
      <c r="C3640" t="s">
        <v>4233</v>
      </c>
      <c r="D3640" s="1">
        <f t="shared" si="56"/>
        <v>42846.389152800926</v>
      </c>
      <c r="E3640">
        <v>124</v>
      </c>
      <c r="F3640" t="s">
        <v>18</v>
      </c>
      <c r="G3640" t="s">
        <v>15</v>
      </c>
      <c r="H3640" t="s">
        <v>25</v>
      </c>
      <c r="I3640">
        <v>1864</v>
      </c>
      <c r="J3640">
        <v>1921</v>
      </c>
      <c r="K3640">
        <f>database[[#This Row],[white_rating]]-database[[#This Row],[black_rating]]</f>
        <v>-57</v>
      </c>
      <c r="L3640" t="s">
        <v>36</v>
      </c>
    </row>
    <row r="3641" spans="1:12" x14ac:dyDescent="0.3">
      <c r="A3641" t="s">
        <v>4107</v>
      </c>
      <c r="B3641" t="b">
        <v>1</v>
      </c>
      <c r="C3641" t="s">
        <v>4108</v>
      </c>
      <c r="D3641" s="1">
        <f t="shared" si="56"/>
        <v>42980.70336269676</v>
      </c>
      <c r="E3641">
        <v>29</v>
      </c>
      <c r="F3641" t="s">
        <v>18</v>
      </c>
      <c r="G3641" t="s">
        <v>11</v>
      </c>
      <c r="H3641" t="s">
        <v>25</v>
      </c>
      <c r="I3641">
        <v>1864</v>
      </c>
      <c r="J3641">
        <v>1976</v>
      </c>
      <c r="K3641">
        <f>database[[#This Row],[white_rating]]-database[[#This Row],[black_rating]]</f>
        <v>-112</v>
      </c>
      <c r="L3641" t="s">
        <v>718</v>
      </c>
    </row>
    <row r="3642" spans="1:12" x14ac:dyDescent="0.3">
      <c r="A3642" t="s">
        <v>5380</v>
      </c>
      <c r="B3642" t="b">
        <v>1</v>
      </c>
      <c r="C3642" t="s">
        <v>5381</v>
      </c>
      <c r="D3642" s="1">
        <f t="shared" si="56"/>
        <v>42950.835042986109</v>
      </c>
      <c r="E3642">
        <v>123</v>
      </c>
      <c r="F3642" t="s">
        <v>18</v>
      </c>
      <c r="G3642" t="s">
        <v>11</v>
      </c>
      <c r="H3642" t="s">
        <v>25</v>
      </c>
      <c r="I3642">
        <v>1864</v>
      </c>
      <c r="J3642">
        <v>1477</v>
      </c>
      <c r="K3642">
        <f>database[[#This Row],[white_rating]]-database[[#This Row],[black_rating]]</f>
        <v>387</v>
      </c>
      <c r="L3642" t="s">
        <v>74</v>
      </c>
    </row>
    <row r="3643" spans="1:12" x14ac:dyDescent="0.3">
      <c r="A3643" t="s">
        <v>5552</v>
      </c>
      <c r="B3643" t="b">
        <v>1</v>
      </c>
      <c r="C3643" t="s">
        <v>5553</v>
      </c>
      <c r="D3643" s="1">
        <f t="shared" si="56"/>
        <v>42977.572638275466</v>
      </c>
      <c r="E3643">
        <v>32</v>
      </c>
      <c r="F3643" t="s">
        <v>14</v>
      </c>
      <c r="G3643" t="s">
        <v>11</v>
      </c>
      <c r="H3643" t="s">
        <v>101</v>
      </c>
      <c r="I3643">
        <v>1864</v>
      </c>
      <c r="J3643">
        <v>1713</v>
      </c>
      <c r="K3643">
        <f>database[[#This Row],[white_rating]]-database[[#This Row],[black_rating]]</f>
        <v>151</v>
      </c>
      <c r="L3643" t="s">
        <v>79</v>
      </c>
    </row>
    <row r="3644" spans="1:12" x14ac:dyDescent="0.3">
      <c r="A3644" t="s">
        <v>5994</v>
      </c>
      <c r="B3644" t="b">
        <v>1</v>
      </c>
      <c r="C3644" t="s">
        <v>5995</v>
      </c>
      <c r="D3644" s="1">
        <f t="shared" si="56"/>
        <v>42758.432501886578</v>
      </c>
      <c r="E3644">
        <v>72</v>
      </c>
      <c r="F3644" t="s">
        <v>18</v>
      </c>
      <c r="G3644" t="s">
        <v>15</v>
      </c>
      <c r="H3644" t="s">
        <v>25</v>
      </c>
      <c r="I3644">
        <v>1864</v>
      </c>
      <c r="J3644">
        <v>2011</v>
      </c>
      <c r="K3644">
        <f>database[[#This Row],[white_rating]]-database[[#This Row],[black_rating]]</f>
        <v>-147</v>
      </c>
      <c r="L3644" t="s">
        <v>51</v>
      </c>
    </row>
    <row r="3645" spans="1:12" x14ac:dyDescent="0.3">
      <c r="A3645" t="s">
        <v>6663</v>
      </c>
      <c r="B3645" t="b">
        <v>1</v>
      </c>
      <c r="C3645" t="s">
        <v>6664</v>
      </c>
      <c r="D3645" s="1">
        <f t="shared" si="56"/>
        <v>42975.614148900466</v>
      </c>
      <c r="E3645">
        <v>104</v>
      </c>
      <c r="F3645" t="s">
        <v>24</v>
      </c>
      <c r="G3645" t="s">
        <v>24</v>
      </c>
      <c r="H3645" t="s">
        <v>38</v>
      </c>
      <c r="I3645">
        <v>1864</v>
      </c>
      <c r="J3645">
        <v>1827</v>
      </c>
      <c r="K3645">
        <f>database[[#This Row],[white_rating]]-database[[#This Row],[black_rating]]</f>
        <v>37</v>
      </c>
      <c r="L3645" t="s">
        <v>276</v>
      </c>
    </row>
    <row r="3646" spans="1:12" x14ac:dyDescent="0.3">
      <c r="A3646" t="s">
        <v>6734</v>
      </c>
      <c r="B3646" t="b">
        <v>1</v>
      </c>
      <c r="C3646" t="s">
        <v>6735</v>
      </c>
      <c r="D3646" s="1">
        <f t="shared" si="56"/>
        <v>42521.693354606483</v>
      </c>
      <c r="E3646">
        <v>93</v>
      </c>
      <c r="F3646" t="s">
        <v>24</v>
      </c>
      <c r="G3646" t="s">
        <v>24</v>
      </c>
      <c r="H3646" t="s">
        <v>2460</v>
      </c>
      <c r="I3646">
        <v>1864</v>
      </c>
      <c r="J3646">
        <v>1786</v>
      </c>
      <c r="K3646">
        <f>database[[#This Row],[white_rating]]-database[[#This Row],[black_rating]]</f>
        <v>78</v>
      </c>
      <c r="L3646" t="s">
        <v>721</v>
      </c>
    </row>
    <row r="3647" spans="1:12" x14ac:dyDescent="0.3">
      <c r="A3647" t="s">
        <v>255</v>
      </c>
      <c r="B3647" t="b">
        <v>1</v>
      </c>
      <c r="C3647">
        <v>1504170000000</v>
      </c>
      <c r="D3647" s="1">
        <f t="shared" si="56"/>
        <v>42978.375</v>
      </c>
      <c r="E3647">
        <v>47</v>
      </c>
      <c r="F3647" t="s">
        <v>14</v>
      </c>
      <c r="G3647" t="s">
        <v>11</v>
      </c>
      <c r="H3647" t="s">
        <v>25</v>
      </c>
      <c r="I3647">
        <v>1863</v>
      </c>
      <c r="J3647">
        <v>1567</v>
      </c>
      <c r="K3647">
        <f>database[[#This Row],[white_rating]]-database[[#This Row],[black_rating]]</f>
        <v>296</v>
      </c>
      <c r="L3647" t="s">
        <v>113</v>
      </c>
    </row>
    <row r="3648" spans="1:12" x14ac:dyDescent="0.3">
      <c r="A3648" t="s">
        <v>806</v>
      </c>
      <c r="B3648" t="b">
        <v>1</v>
      </c>
      <c r="C3648">
        <v>1491320000000</v>
      </c>
      <c r="D3648" s="1">
        <f t="shared" si="56"/>
        <v>42829.648148148146</v>
      </c>
      <c r="E3648">
        <v>35</v>
      </c>
      <c r="F3648" t="s">
        <v>14</v>
      </c>
      <c r="G3648" t="s">
        <v>11</v>
      </c>
      <c r="H3648" t="s">
        <v>25</v>
      </c>
      <c r="I3648">
        <v>1863</v>
      </c>
      <c r="J3648">
        <v>1349</v>
      </c>
      <c r="K3648">
        <f>database[[#This Row],[white_rating]]-database[[#This Row],[black_rating]]</f>
        <v>514</v>
      </c>
      <c r="L3648" t="s">
        <v>144</v>
      </c>
    </row>
    <row r="3649" spans="1:12" x14ac:dyDescent="0.3">
      <c r="A3649" t="s">
        <v>827</v>
      </c>
      <c r="B3649" t="b">
        <v>1</v>
      </c>
      <c r="C3649">
        <v>1501410000000</v>
      </c>
      <c r="D3649" s="1">
        <f t="shared" si="56"/>
        <v>42946.430555555555</v>
      </c>
      <c r="E3649">
        <v>39</v>
      </c>
      <c r="F3649" t="s">
        <v>14</v>
      </c>
      <c r="G3649" t="s">
        <v>11</v>
      </c>
      <c r="H3649" t="s">
        <v>25</v>
      </c>
      <c r="I3649">
        <v>1863</v>
      </c>
      <c r="J3649">
        <v>1899</v>
      </c>
      <c r="K3649">
        <f>database[[#This Row],[white_rating]]-database[[#This Row],[black_rating]]</f>
        <v>-36</v>
      </c>
      <c r="L3649" t="s">
        <v>21</v>
      </c>
    </row>
    <row r="3650" spans="1:12" x14ac:dyDescent="0.3">
      <c r="A3650" t="s">
        <v>1053</v>
      </c>
      <c r="B3650" t="b">
        <v>1</v>
      </c>
      <c r="C3650">
        <v>1494130000000</v>
      </c>
      <c r="D3650" s="1">
        <f t="shared" ref="D3650:D3713" si="57">C3650/86400000+DATE(1970,1,1)</f>
        <v>42862.171296296292</v>
      </c>
      <c r="E3650">
        <v>54</v>
      </c>
      <c r="F3650" t="s">
        <v>18</v>
      </c>
      <c r="G3650" t="s">
        <v>15</v>
      </c>
      <c r="H3650" t="s">
        <v>25</v>
      </c>
      <c r="I3650">
        <v>1863</v>
      </c>
      <c r="J3650">
        <v>1831</v>
      </c>
      <c r="K3650">
        <f>database[[#This Row],[white_rating]]-database[[#This Row],[black_rating]]</f>
        <v>32</v>
      </c>
      <c r="L3650" t="s">
        <v>27</v>
      </c>
    </row>
    <row r="3651" spans="1:12" x14ac:dyDescent="0.3">
      <c r="A3651" t="s">
        <v>4444</v>
      </c>
      <c r="B3651" t="b">
        <v>1</v>
      </c>
      <c r="C3651" t="s">
        <v>4445</v>
      </c>
      <c r="D3651" s="1">
        <f t="shared" si="57"/>
        <v>42933.624248460648</v>
      </c>
      <c r="E3651">
        <v>80</v>
      </c>
      <c r="F3651" t="s">
        <v>18</v>
      </c>
      <c r="G3651" t="s">
        <v>15</v>
      </c>
      <c r="H3651" t="s">
        <v>25</v>
      </c>
      <c r="I3651">
        <v>1863</v>
      </c>
      <c r="J3651">
        <v>1794</v>
      </c>
      <c r="K3651">
        <f>database[[#This Row],[white_rating]]-database[[#This Row],[black_rating]]</f>
        <v>69</v>
      </c>
      <c r="L3651" t="s">
        <v>23</v>
      </c>
    </row>
    <row r="3652" spans="1:12" x14ac:dyDescent="0.3">
      <c r="A3652" t="s">
        <v>4446</v>
      </c>
      <c r="B3652" t="b">
        <v>0</v>
      </c>
      <c r="C3652" t="s">
        <v>4447</v>
      </c>
      <c r="D3652" s="1">
        <f t="shared" si="57"/>
        <v>42933.615118587964</v>
      </c>
      <c r="E3652">
        <v>69</v>
      </c>
      <c r="F3652" t="s">
        <v>18</v>
      </c>
      <c r="G3652" t="s">
        <v>11</v>
      </c>
      <c r="H3652" t="s">
        <v>25</v>
      </c>
      <c r="I3652">
        <v>1863</v>
      </c>
      <c r="J3652">
        <v>1760</v>
      </c>
      <c r="K3652">
        <f>database[[#This Row],[white_rating]]-database[[#This Row],[black_rating]]</f>
        <v>103</v>
      </c>
      <c r="L3652" t="s">
        <v>324</v>
      </c>
    </row>
    <row r="3653" spans="1:12" x14ac:dyDescent="0.3">
      <c r="A3653" t="s">
        <v>6740</v>
      </c>
      <c r="B3653" t="b">
        <v>1</v>
      </c>
      <c r="C3653" t="s">
        <v>6741</v>
      </c>
      <c r="D3653" s="1">
        <f t="shared" si="57"/>
        <v>42520.96046081018</v>
      </c>
      <c r="E3653">
        <v>61</v>
      </c>
      <c r="F3653" t="s">
        <v>14</v>
      </c>
      <c r="G3653" t="s">
        <v>11</v>
      </c>
      <c r="H3653" t="s">
        <v>120</v>
      </c>
      <c r="I3653">
        <v>1863</v>
      </c>
      <c r="J3653">
        <v>1818</v>
      </c>
      <c r="K3653">
        <f>database[[#This Row],[white_rating]]-database[[#This Row],[black_rating]]</f>
        <v>45</v>
      </c>
      <c r="L3653" t="s">
        <v>112</v>
      </c>
    </row>
    <row r="3654" spans="1:12" x14ac:dyDescent="0.3">
      <c r="A3654" t="s">
        <v>7430</v>
      </c>
      <c r="B3654" t="b">
        <v>1</v>
      </c>
      <c r="C3654" t="s">
        <v>7431</v>
      </c>
      <c r="D3654" s="1">
        <f t="shared" si="57"/>
        <v>42973.755705613425</v>
      </c>
      <c r="E3654">
        <v>73</v>
      </c>
      <c r="F3654" t="s">
        <v>18</v>
      </c>
      <c r="G3654" t="s">
        <v>11</v>
      </c>
      <c r="H3654" t="s">
        <v>38</v>
      </c>
      <c r="I3654">
        <v>1863</v>
      </c>
      <c r="J3654">
        <v>1713</v>
      </c>
      <c r="K3654">
        <f>database[[#This Row],[white_rating]]-database[[#This Row],[black_rating]]</f>
        <v>150</v>
      </c>
      <c r="L3654" t="s">
        <v>152</v>
      </c>
    </row>
    <row r="3655" spans="1:12" x14ac:dyDescent="0.3">
      <c r="A3655" t="s">
        <v>518</v>
      </c>
      <c r="B3655" t="b">
        <v>1</v>
      </c>
      <c r="C3655">
        <v>1500600000000</v>
      </c>
      <c r="D3655" s="1">
        <f t="shared" si="57"/>
        <v>42937.055555555555</v>
      </c>
      <c r="E3655">
        <v>34</v>
      </c>
      <c r="F3655" t="s">
        <v>14</v>
      </c>
      <c r="G3655" t="s">
        <v>15</v>
      </c>
      <c r="H3655" t="s">
        <v>519</v>
      </c>
      <c r="I3655">
        <v>1862</v>
      </c>
      <c r="J3655">
        <v>1358</v>
      </c>
      <c r="K3655">
        <f>database[[#This Row],[white_rating]]-database[[#This Row],[black_rating]]</f>
        <v>504</v>
      </c>
      <c r="L3655" t="s">
        <v>55</v>
      </c>
    </row>
    <row r="3656" spans="1:12" x14ac:dyDescent="0.3">
      <c r="A3656" t="s">
        <v>521</v>
      </c>
      <c r="B3656" t="b">
        <v>0</v>
      </c>
      <c r="C3656">
        <v>1500520000000</v>
      </c>
      <c r="D3656" s="1">
        <f t="shared" si="57"/>
        <v>42936.129629629635</v>
      </c>
      <c r="E3656">
        <v>27</v>
      </c>
      <c r="F3656" t="s">
        <v>14</v>
      </c>
      <c r="G3656" t="s">
        <v>15</v>
      </c>
      <c r="H3656" t="s">
        <v>25</v>
      </c>
      <c r="I3656">
        <v>1862</v>
      </c>
      <c r="J3656">
        <v>1387</v>
      </c>
      <c r="K3656">
        <f>database[[#This Row],[white_rating]]-database[[#This Row],[black_rating]]</f>
        <v>475</v>
      </c>
      <c r="L3656" t="s">
        <v>33</v>
      </c>
    </row>
    <row r="3657" spans="1:12" x14ac:dyDescent="0.3">
      <c r="A3657" t="s">
        <v>522</v>
      </c>
      <c r="B3657" t="b">
        <v>0</v>
      </c>
      <c r="C3657">
        <v>1500390000000</v>
      </c>
      <c r="D3657" s="1">
        <f t="shared" si="57"/>
        <v>42934.625</v>
      </c>
      <c r="E3657">
        <v>54</v>
      </c>
      <c r="F3657" t="s">
        <v>14</v>
      </c>
      <c r="G3657" t="s">
        <v>15</v>
      </c>
      <c r="H3657" t="s">
        <v>25</v>
      </c>
      <c r="I3657">
        <v>1862</v>
      </c>
      <c r="J3657">
        <v>1807</v>
      </c>
      <c r="K3657">
        <f>database[[#This Row],[white_rating]]-database[[#This Row],[black_rating]]</f>
        <v>55</v>
      </c>
      <c r="L3657" t="s">
        <v>23</v>
      </c>
    </row>
    <row r="3658" spans="1:12" x14ac:dyDescent="0.3">
      <c r="A3658" t="s">
        <v>523</v>
      </c>
      <c r="B3658" t="b">
        <v>0</v>
      </c>
      <c r="C3658">
        <v>1500340000000</v>
      </c>
      <c r="D3658" s="1">
        <f t="shared" si="57"/>
        <v>42934.046296296292</v>
      </c>
      <c r="E3658">
        <v>55</v>
      </c>
      <c r="F3658" t="s">
        <v>14</v>
      </c>
      <c r="G3658" t="s">
        <v>15</v>
      </c>
      <c r="H3658" t="s">
        <v>25</v>
      </c>
      <c r="I3658">
        <v>1862</v>
      </c>
      <c r="J3658">
        <v>1690</v>
      </c>
      <c r="K3658">
        <f>database[[#This Row],[white_rating]]-database[[#This Row],[black_rating]]</f>
        <v>172</v>
      </c>
      <c r="L3658" t="s">
        <v>197</v>
      </c>
    </row>
    <row r="3659" spans="1:12" x14ac:dyDescent="0.3">
      <c r="A3659" t="s">
        <v>526</v>
      </c>
      <c r="B3659" t="b">
        <v>0</v>
      </c>
      <c r="C3659">
        <v>1500150000000</v>
      </c>
      <c r="D3659" s="1">
        <f t="shared" si="57"/>
        <v>42931.847222222219</v>
      </c>
      <c r="E3659">
        <v>36</v>
      </c>
      <c r="F3659" t="s">
        <v>14</v>
      </c>
      <c r="G3659" t="s">
        <v>15</v>
      </c>
      <c r="H3659" t="s">
        <v>25</v>
      </c>
      <c r="I3659">
        <v>1862</v>
      </c>
      <c r="J3659">
        <v>2203</v>
      </c>
      <c r="K3659">
        <f>database[[#This Row],[white_rating]]-database[[#This Row],[black_rating]]</f>
        <v>-341</v>
      </c>
      <c r="L3659" t="s">
        <v>63</v>
      </c>
    </row>
    <row r="3660" spans="1:12" x14ac:dyDescent="0.3">
      <c r="A3660" t="s">
        <v>527</v>
      </c>
      <c r="B3660" t="b">
        <v>0</v>
      </c>
      <c r="C3660">
        <v>1500140000000</v>
      </c>
      <c r="D3660" s="1">
        <f t="shared" si="57"/>
        <v>42931.731481481482</v>
      </c>
      <c r="E3660">
        <v>58</v>
      </c>
      <c r="F3660" t="s">
        <v>18</v>
      </c>
      <c r="G3660" t="s">
        <v>15</v>
      </c>
      <c r="H3660" t="s">
        <v>25</v>
      </c>
      <c r="I3660">
        <v>1862</v>
      </c>
      <c r="J3660">
        <v>1722</v>
      </c>
      <c r="K3660">
        <f>database[[#This Row],[white_rating]]-database[[#This Row],[black_rating]]</f>
        <v>140</v>
      </c>
      <c r="L3660" t="s">
        <v>55</v>
      </c>
    </row>
    <row r="3661" spans="1:12" x14ac:dyDescent="0.3">
      <c r="A3661" t="s">
        <v>528</v>
      </c>
      <c r="B3661" t="b">
        <v>0</v>
      </c>
      <c r="C3661">
        <v>1500100000000</v>
      </c>
      <c r="D3661" s="1">
        <f t="shared" si="57"/>
        <v>42931.268518518518</v>
      </c>
      <c r="E3661">
        <v>56</v>
      </c>
      <c r="F3661" t="s">
        <v>14</v>
      </c>
      <c r="G3661" t="s">
        <v>15</v>
      </c>
      <c r="H3661" t="s">
        <v>25</v>
      </c>
      <c r="I3661">
        <v>1862</v>
      </c>
      <c r="J3661">
        <v>1500</v>
      </c>
      <c r="K3661">
        <f>database[[#This Row],[white_rating]]-database[[#This Row],[black_rating]]</f>
        <v>362</v>
      </c>
      <c r="L3661" t="s">
        <v>43</v>
      </c>
    </row>
    <row r="3662" spans="1:12" x14ac:dyDescent="0.3">
      <c r="A3662" t="s">
        <v>529</v>
      </c>
      <c r="B3662" t="b">
        <v>0</v>
      </c>
      <c r="C3662">
        <v>1500100000000</v>
      </c>
      <c r="D3662" s="1">
        <f t="shared" si="57"/>
        <v>42931.268518518518</v>
      </c>
      <c r="E3662">
        <v>24</v>
      </c>
      <c r="F3662" t="s">
        <v>14</v>
      </c>
      <c r="G3662" t="s">
        <v>15</v>
      </c>
      <c r="H3662" t="s">
        <v>25</v>
      </c>
      <c r="I3662">
        <v>1862</v>
      </c>
      <c r="J3662">
        <v>1513</v>
      </c>
      <c r="K3662">
        <f>database[[#This Row],[white_rating]]-database[[#This Row],[black_rating]]</f>
        <v>349</v>
      </c>
      <c r="L3662" t="s">
        <v>98</v>
      </c>
    </row>
    <row r="3663" spans="1:12" x14ac:dyDescent="0.3">
      <c r="A3663" t="s">
        <v>531</v>
      </c>
      <c r="B3663" t="b">
        <v>0</v>
      </c>
      <c r="C3663">
        <v>1500020000000</v>
      </c>
      <c r="D3663" s="1">
        <f t="shared" si="57"/>
        <v>42930.342592592591</v>
      </c>
      <c r="E3663">
        <v>66</v>
      </c>
      <c r="F3663" t="s">
        <v>18</v>
      </c>
      <c r="G3663" t="s">
        <v>15</v>
      </c>
      <c r="H3663" t="s">
        <v>25</v>
      </c>
      <c r="I3663">
        <v>1862</v>
      </c>
      <c r="J3663">
        <v>1449</v>
      </c>
      <c r="K3663">
        <f>database[[#This Row],[white_rating]]-database[[#This Row],[black_rating]]</f>
        <v>413</v>
      </c>
      <c r="L3663" t="s">
        <v>532</v>
      </c>
    </row>
    <row r="3664" spans="1:12" x14ac:dyDescent="0.3">
      <c r="A3664" t="s">
        <v>533</v>
      </c>
      <c r="B3664" t="b">
        <v>0</v>
      </c>
      <c r="C3664">
        <v>1500000000000</v>
      </c>
      <c r="D3664" s="1">
        <f t="shared" si="57"/>
        <v>42930.111111111109</v>
      </c>
      <c r="E3664">
        <v>45</v>
      </c>
      <c r="F3664" t="s">
        <v>14</v>
      </c>
      <c r="G3664" t="s">
        <v>15</v>
      </c>
      <c r="H3664" t="s">
        <v>25</v>
      </c>
      <c r="I3664">
        <v>1862</v>
      </c>
      <c r="J3664">
        <v>1500</v>
      </c>
      <c r="K3664">
        <f>database[[#This Row],[white_rating]]-database[[#This Row],[black_rating]]</f>
        <v>362</v>
      </c>
      <c r="L3664" t="s">
        <v>31</v>
      </c>
    </row>
    <row r="3665" spans="1:12" x14ac:dyDescent="0.3">
      <c r="A3665" t="s">
        <v>534</v>
      </c>
      <c r="B3665" t="b">
        <v>0</v>
      </c>
      <c r="C3665">
        <v>1499990000000</v>
      </c>
      <c r="D3665" s="1">
        <f t="shared" si="57"/>
        <v>42929.995370370365</v>
      </c>
      <c r="E3665">
        <v>18</v>
      </c>
      <c r="F3665" t="s">
        <v>14</v>
      </c>
      <c r="G3665" t="s">
        <v>15</v>
      </c>
      <c r="H3665" t="s">
        <v>25</v>
      </c>
      <c r="I3665">
        <v>1862</v>
      </c>
      <c r="J3665">
        <v>1769</v>
      </c>
      <c r="K3665">
        <f>database[[#This Row],[white_rating]]-database[[#This Row],[black_rating]]</f>
        <v>93</v>
      </c>
      <c r="L3665" t="s">
        <v>51</v>
      </c>
    </row>
    <row r="3666" spans="1:12" x14ac:dyDescent="0.3">
      <c r="A3666" t="s">
        <v>536</v>
      </c>
      <c r="B3666" t="b">
        <v>0</v>
      </c>
      <c r="C3666">
        <v>1499890000000</v>
      </c>
      <c r="D3666" s="1">
        <f t="shared" si="57"/>
        <v>42928.837962962964</v>
      </c>
      <c r="E3666">
        <v>34</v>
      </c>
      <c r="F3666" t="s">
        <v>14</v>
      </c>
      <c r="G3666" t="s">
        <v>15</v>
      </c>
      <c r="H3666" t="s">
        <v>25</v>
      </c>
      <c r="I3666">
        <v>1862</v>
      </c>
      <c r="J3666">
        <v>1701</v>
      </c>
      <c r="K3666">
        <f>database[[#This Row],[white_rating]]-database[[#This Row],[black_rating]]</f>
        <v>161</v>
      </c>
      <c r="L3666" t="s">
        <v>23</v>
      </c>
    </row>
    <row r="3667" spans="1:12" x14ac:dyDescent="0.3">
      <c r="A3667" t="s">
        <v>537</v>
      </c>
      <c r="B3667" t="b">
        <v>0</v>
      </c>
      <c r="C3667">
        <v>1498700000000</v>
      </c>
      <c r="D3667" s="1">
        <f t="shared" si="57"/>
        <v>42915.064814814818</v>
      </c>
      <c r="E3667">
        <v>24</v>
      </c>
      <c r="F3667" t="s">
        <v>14</v>
      </c>
      <c r="G3667" t="s">
        <v>15</v>
      </c>
      <c r="H3667" t="s">
        <v>101</v>
      </c>
      <c r="I3667">
        <v>1862</v>
      </c>
      <c r="J3667">
        <v>1579</v>
      </c>
      <c r="K3667">
        <f>database[[#This Row],[white_rating]]-database[[#This Row],[black_rating]]</f>
        <v>283</v>
      </c>
      <c r="L3667" t="s">
        <v>47</v>
      </c>
    </row>
    <row r="3668" spans="1:12" x14ac:dyDescent="0.3">
      <c r="A3668" t="s">
        <v>538</v>
      </c>
      <c r="B3668" t="b">
        <v>0</v>
      </c>
      <c r="C3668">
        <v>1498700000000</v>
      </c>
      <c r="D3668" s="1">
        <f t="shared" si="57"/>
        <v>42915.064814814818</v>
      </c>
      <c r="E3668">
        <v>18</v>
      </c>
      <c r="F3668" t="s">
        <v>10</v>
      </c>
      <c r="G3668" t="s">
        <v>15</v>
      </c>
      <c r="H3668" t="s">
        <v>101</v>
      </c>
      <c r="I3668">
        <v>1862</v>
      </c>
      <c r="J3668">
        <v>1416</v>
      </c>
      <c r="K3668">
        <f>database[[#This Row],[white_rating]]-database[[#This Row],[black_rating]]</f>
        <v>446</v>
      </c>
      <c r="L3668" t="s">
        <v>196</v>
      </c>
    </row>
    <row r="3669" spans="1:12" x14ac:dyDescent="0.3">
      <c r="A3669" t="s">
        <v>539</v>
      </c>
      <c r="B3669" t="b">
        <v>0</v>
      </c>
      <c r="C3669">
        <v>1498680000000</v>
      </c>
      <c r="D3669" s="1">
        <f t="shared" si="57"/>
        <v>42914.833333333328</v>
      </c>
      <c r="E3669">
        <v>36</v>
      </c>
      <c r="F3669" t="s">
        <v>14</v>
      </c>
      <c r="G3669" t="s">
        <v>15</v>
      </c>
      <c r="H3669" t="s">
        <v>101</v>
      </c>
      <c r="I3669">
        <v>1862</v>
      </c>
      <c r="J3669">
        <v>2073</v>
      </c>
      <c r="K3669">
        <f>database[[#This Row],[white_rating]]-database[[#This Row],[black_rating]]</f>
        <v>-211</v>
      </c>
      <c r="L3669" t="s">
        <v>47</v>
      </c>
    </row>
    <row r="3670" spans="1:12" x14ac:dyDescent="0.3">
      <c r="A3670" t="s">
        <v>540</v>
      </c>
      <c r="B3670" t="b">
        <v>0</v>
      </c>
      <c r="C3670">
        <v>1498500000000</v>
      </c>
      <c r="D3670" s="1">
        <f t="shared" si="57"/>
        <v>42912.75</v>
      </c>
      <c r="E3670">
        <v>77</v>
      </c>
      <c r="F3670" t="s">
        <v>18</v>
      </c>
      <c r="G3670" t="s">
        <v>11</v>
      </c>
      <c r="H3670" t="s">
        <v>101</v>
      </c>
      <c r="I3670">
        <v>1862</v>
      </c>
      <c r="J3670">
        <v>1140</v>
      </c>
      <c r="K3670">
        <f>database[[#This Row],[white_rating]]-database[[#This Row],[black_rating]]</f>
        <v>722</v>
      </c>
      <c r="L3670" t="s">
        <v>541</v>
      </c>
    </row>
    <row r="3671" spans="1:12" x14ac:dyDescent="0.3">
      <c r="A3671" t="s">
        <v>684</v>
      </c>
      <c r="B3671" t="b">
        <v>1</v>
      </c>
      <c r="C3671">
        <v>1504170000000</v>
      </c>
      <c r="D3671" s="1">
        <f t="shared" si="57"/>
        <v>42978.375</v>
      </c>
      <c r="E3671">
        <v>34</v>
      </c>
      <c r="F3671" t="s">
        <v>18</v>
      </c>
      <c r="G3671" t="s">
        <v>15</v>
      </c>
      <c r="H3671" t="s">
        <v>25</v>
      </c>
      <c r="I3671">
        <v>1862</v>
      </c>
      <c r="J3671">
        <v>1556</v>
      </c>
      <c r="K3671">
        <f>database[[#This Row],[white_rating]]-database[[#This Row],[black_rating]]</f>
        <v>306</v>
      </c>
      <c r="L3671" t="s">
        <v>30</v>
      </c>
    </row>
    <row r="3672" spans="1:12" x14ac:dyDescent="0.3">
      <c r="A3672" t="s">
        <v>777</v>
      </c>
      <c r="B3672" t="b">
        <v>1</v>
      </c>
      <c r="C3672">
        <v>1503840000000</v>
      </c>
      <c r="D3672" s="1">
        <f t="shared" si="57"/>
        <v>42974.555555555555</v>
      </c>
      <c r="E3672">
        <v>72</v>
      </c>
      <c r="F3672" t="s">
        <v>14</v>
      </c>
      <c r="G3672" t="s">
        <v>15</v>
      </c>
      <c r="H3672" t="s">
        <v>25</v>
      </c>
      <c r="I3672">
        <v>1862</v>
      </c>
      <c r="J3672">
        <v>1846</v>
      </c>
      <c r="K3672">
        <f>database[[#This Row],[white_rating]]-database[[#This Row],[black_rating]]</f>
        <v>16</v>
      </c>
      <c r="L3672" t="s">
        <v>277</v>
      </c>
    </row>
    <row r="3673" spans="1:12" x14ac:dyDescent="0.3">
      <c r="A3673" t="s">
        <v>1184</v>
      </c>
      <c r="B3673" t="b">
        <v>1</v>
      </c>
      <c r="C3673">
        <v>1482370000000</v>
      </c>
      <c r="D3673" s="1">
        <f t="shared" si="57"/>
        <v>42726.060185185182</v>
      </c>
      <c r="E3673">
        <v>99</v>
      </c>
      <c r="F3673" t="s">
        <v>10</v>
      </c>
      <c r="G3673" t="s">
        <v>11</v>
      </c>
      <c r="H3673" t="s">
        <v>25</v>
      </c>
      <c r="I3673">
        <v>1862</v>
      </c>
      <c r="J3673">
        <v>1502</v>
      </c>
      <c r="K3673">
        <f>database[[#This Row],[white_rating]]-database[[#This Row],[black_rating]]</f>
        <v>360</v>
      </c>
      <c r="L3673" t="s">
        <v>31</v>
      </c>
    </row>
    <row r="3674" spans="1:12" x14ac:dyDescent="0.3">
      <c r="A3674" t="s">
        <v>1697</v>
      </c>
      <c r="B3674" t="b">
        <v>1</v>
      </c>
      <c r="C3674">
        <v>1499010000000</v>
      </c>
      <c r="D3674" s="1">
        <f t="shared" si="57"/>
        <v>42918.652777777781</v>
      </c>
      <c r="E3674">
        <v>61</v>
      </c>
      <c r="F3674" t="s">
        <v>14</v>
      </c>
      <c r="G3674" t="s">
        <v>11</v>
      </c>
      <c r="H3674" t="s">
        <v>25</v>
      </c>
      <c r="I3674">
        <v>1862</v>
      </c>
      <c r="J3674">
        <v>1825</v>
      </c>
      <c r="K3674">
        <f>database[[#This Row],[white_rating]]-database[[#This Row],[black_rating]]</f>
        <v>37</v>
      </c>
      <c r="L3674" t="s">
        <v>43</v>
      </c>
    </row>
    <row r="3675" spans="1:12" x14ac:dyDescent="0.3">
      <c r="A3675" t="s">
        <v>1735</v>
      </c>
      <c r="B3675" t="b">
        <v>1</v>
      </c>
      <c r="C3675">
        <v>1458930000000</v>
      </c>
      <c r="D3675" s="1">
        <f t="shared" si="57"/>
        <v>42454.763888888891</v>
      </c>
      <c r="E3675">
        <v>44</v>
      </c>
      <c r="F3675" t="s">
        <v>14</v>
      </c>
      <c r="G3675" t="s">
        <v>15</v>
      </c>
      <c r="H3675" t="s">
        <v>25</v>
      </c>
      <c r="I3675">
        <v>1862</v>
      </c>
      <c r="J3675">
        <v>1823</v>
      </c>
      <c r="K3675">
        <f>database[[#This Row],[white_rating]]-database[[#This Row],[black_rating]]</f>
        <v>39</v>
      </c>
      <c r="L3675" t="s">
        <v>55</v>
      </c>
    </row>
    <row r="3676" spans="1:12" x14ac:dyDescent="0.3">
      <c r="A3676" t="s">
        <v>2088</v>
      </c>
      <c r="B3676" t="b">
        <v>1</v>
      </c>
      <c r="C3676">
        <v>1484820000000</v>
      </c>
      <c r="D3676" s="1">
        <f t="shared" si="57"/>
        <v>42754.416666666672</v>
      </c>
      <c r="E3676">
        <v>10</v>
      </c>
      <c r="F3676" t="s">
        <v>14</v>
      </c>
      <c r="G3676" t="s">
        <v>15</v>
      </c>
      <c r="H3676" t="s">
        <v>25</v>
      </c>
      <c r="I3676">
        <v>1862</v>
      </c>
      <c r="J3676">
        <v>1827</v>
      </c>
      <c r="K3676">
        <f>database[[#This Row],[white_rating]]-database[[#This Row],[black_rating]]</f>
        <v>35</v>
      </c>
      <c r="L3676" t="s">
        <v>126</v>
      </c>
    </row>
    <row r="3677" spans="1:12" x14ac:dyDescent="0.3">
      <c r="A3677" t="s">
        <v>2096</v>
      </c>
      <c r="B3677" t="b">
        <v>1</v>
      </c>
      <c r="C3677">
        <v>1484570000000</v>
      </c>
      <c r="D3677" s="1">
        <f t="shared" si="57"/>
        <v>42751.523148148146</v>
      </c>
      <c r="E3677">
        <v>54</v>
      </c>
      <c r="F3677" t="s">
        <v>14</v>
      </c>
      <c r="G3677" t="s">
        <v>15</v>
      </c>
      <c r="H3677" t="s">
        <v>25</v>
      </c>
      <c r="I3677">
        <v>1862</v>
      </c>
      <c r="J3677">
        <v>1843</v>
      </c>
      <c r="K3677">
        <f>database[[#This Row],[white_rating]]-database[[#This Row],[black_rating]]</f>
        <v>19</v>
      </c>
      <c r="L3677" t="s">
        <v>306</v>
      </c>
    </row>
    <row r="3678" spans="1:12" x14ac:dyDescent="0.3">
      <c r="A3678" t="s">
        <v>2184</v>
      </c>
      <c r="B3678" t="b">
        <v>1</v>
      </c>
      <c r="C3678">
        <v>1441800000000</v>
      </c>
      <c r="D3678" s="1">
        <f t="shared" si="57"/>
        <v>42256.5</v>
      </c>
      <c r="E3678">
        <v>31</v>
      </c>
      <c r="F3678" t="s">
        <v>18</v>
      </c>
      <c r="G3678" t="s">
        <v>11</v>
      </c>
      <c r="H3678" t="s">
        <v>29</v>
      </c>
      <c r="I3678">
        <v>1862</v>
      </c>
      <c r="J3678">
        <v>1871</v>
      </c>
      <c r="K3678">
        <f>database[[#This Row],[white_rating]]-database[[#This Row],[black_rating]]</f>
        <v>-9</v>
      </c>
      <c r="L3678" t="s">
        <v>23</v>
      </c>
    </row>
    <row r="3679" spans="1:12" x14ac:dyDescent="0.3">
      <c r="A3679" t="s">
        <v>2494</v>
      </c>
      <c r="B3679" t="b">
        <v>1</v>
      </c>
      <c r="C3679">
        <v>1503490000000</v>
      </c>
      <c r="D3679" s="1">
        <f t="shared" si="57"/>
        <v>42970.504629629635</v>
      </c>
      <c r="E3679">
        <v>71</v>
      </c>
      <c r="F3679" t="s">
        <v>14</v>
      </c>
      <c r="G3679" t="s">
        <v>11</v>
      </c>
      <c r="H3679" t="s">
        <v>264</v>
      </c>
      <c r="I3679">
        <v>1862</v>
      </c>
      <c r="J3679">
        <v>1935</v>
      </c>
      <c r="K3679">
        <f>database[[#This Row],[white_rating]]-database[[#This Row],[black_rating]]</f>
        <v>-73</v>
      </c>
      <c r="L3679" t="s">
        <v>76</v>
      </c>
    </row>
    <row r="3680" spans="1:12" x14ac:dyDescent="0.3">
      <c r="A3680" t="s">
        <v>2552</v>
      </c>
      <c r="B3680" t="b">
        <v>1</v>
      </c>
      <c r="C3680">
        <v>1493440000000</v>
      </c>
      <c r="D3680" s="1">
        <f t="shared" si="57"/>
        <v>42854.185185185182</v>
      </c>
      <c r="E3680">
        <v>164</v>
      </c>
      <c r="F3680" t="s">
        <v>10</v>
      </c>
      <c r="G3680" t="s">
        <v>24</v>
      </c>
      <c r="H3680" t="s">
        <v>25</v>
      </c>
      <c r="I3680">
        <v>1862</v>
      </c>
      <c r="J3680">
        <v>1698</v>
      </c>
      <c r="K3680">
        <f>database[[#This Row],[white_rating]]-database[[#This Row],[black_rating]]</f>
        <v>164</v>
      </c>
      <c r="L3680" t="s">
        <v>43</v>
      </c>
    </row>
    <row r="3681" spans="1:12" x14ac:dyDescent="0.3">
      <c r="A3681" t="s">
        <v>5625</v>
      </c>
      <c r="B3681" t="b">
        <v>1</v>
      </c>
      <c r="C3681" t="s">
        <v>5626</v>
      </c>
      <c r="D3681" s="1">
        <f t="shared" si="57"/>
        <v>42976.837978217591</v>
      </c>
      <c r="E3681">
        <v>30</v>
      </c>
      <c r="F3681" t="s">
        <v>14</v>
      </c>
      <c r="G3681" t="s">
        <v>15</v>
      </c>
      <c r="H3681" t="s">
        <v>25</v>
      </c>
      <c r="I3681">
        <v>1862</v>
      </c>
      <c r="J3681">
        <v>1764</v>
      </c>
      <c r="K3681">
        <f>database[[#This Row],[white_rating]]-database[[#This Row],[black_rating]]</f>
        <v>98</v>
      </c>
      <c r="L3681" t="s">
        <v>385</v>
      </c>
    </row>
    <row r="3682" spans="1:12" x14ac:dyDescent="0.3">
      <c r="A3682" t="s">
        <v>5721</v>
      </c>
      <c r="B3682" t="b">
        <v>1</v>
      </c>
      <c r="C3682" t="s">
        <v>5722</v>
      </c>
      <c r="D3682" s="1">
        <f t="shared" si="57"/>
        <v>42877.529887233795</v>
      </c>
      <c r="E3682">
        <v>62</v>
      </c>
      <c r="F3682" t="s">
        <v>14</v>
      </c>
      <c r="G3682" t="s">
        <v>15</v>
      </c>
      <c r="H3682" t="s">
        <v>84</v>
      </c>
      <c r="I3682">
        <v>1862</v>
      </c>
      <c r="J3682">
        <v>1736</v>
      </c>
      <c r="K3682">
        <f>database[[#This Row],[white_rating]]-database[[#This Row],[black_rating]]</f>
        <v>126</v>
      </c>
      <c r="L3682" t="s">
        <v>191</v>
      </c>
    </row>
    <row r="3683" spans="1:12" x14ac:dyDescent="0.3">
      <c r="A3683" t="s">
        <v>5972</v>
      </c>
      <c r="B3683" t="b">
        <v>1</v>
      </c>
      <c r="C3683" t="s">
        <v>5973</v>
      </c>
      <c r="D3683" s="1">
        <f t="shared" si="57"/>
        <v>42981.10204597222</v>
      </c>
      <c r="E3683">
        <v>21</v>
      </c>
      <c r="F3683" t="s">
        <v>14</v>
      </c>
      <c r="G3683" t="s">
        <v>11</v>
      </c>
      <c r="H3683" t="s">
        <v>25</v>
      </c>
      <c r="I3683">
        <v>1862</v>
      </c>
      <c r="J3683">
        <v>1809</v>
      </c>
      <c r="K3683">
        <f>database[[#This Row],[white_rating]]-database[[#This Row],[black_rating]]</f>
        <v>53</v>
      </c>
      <c r="L3683" t="s">
        <v>79</v>
      </c>
    </row>
    <row r="3684" spans="1:12" x14ac:dyDescent="0.3">
      <c r="A3684" t="s">
        <v>7269</v>
      </c>
      <c r="B3684" t="b">
        <v>1</v>
      </c>
      <c r="C3684" t="s">
        <v>7270</v>
      </c>
      <c r="D3684" s="1">
        <f t="shared" si="57"/>
        <v>42981.854427106482</v>
      </c>
      <c r="E3684">
        <v>44</v>
      </c>
      <c r="F3684" t="s">
        <v>14</v>
      </c>
      <c r="G3684" t="s">
        <v>15</v>
      </c>
      <c r="H3684" t="s">
        <v>25</v>
      </c>
      <c r="I3684">
        <v>1862</v>
      </c>
      <c r="J3684">
        <v>2199</v>
      </c>
      <c r="K3684">
        <f>database[[#This Row],[white_rating]]-database[[#This Row],[black_rating]]</f>
        <v>-337</v>
      </c>
      <c r="L3684" t="s">
        <v>971</v>
      </c>
    </row>
    <row r="3685" spans="1:12" x14ac:dyDescent="0.3">
      <c r="A3685" t="s">
        <v>7848</v>
      </c>
      <c r="B3685" t="b">
        <v>0</v>
      </c>
      <c r="C3685" t="s">
        <v>7849</v>
      </c>
      <c r="D3685" s="1">
        <f t="shared" si="57"/>
        <v>42972.536378333331</v>
      </c>
      <c r="E3685">
        <v>126</v>
      </c>
      <c r="F3685" t="s">
        <v>14</v>
      </c>
      <c r="G3685" t="s">
        <v>15</v>
      </c>
      <c r="H3685" t="s">
        <v>25</v>
      </c>
      <c r="I3685">
        <v>1862</v>
      </c>
      <c r="J3685">
        <v>1812</v>
      </c>
      <c r="K3685">
        <f>database[[#This Row],[white_rating]]-database[[#This Row],[black_rating]]</f>
        <v>50</v>
      </c>
      <c r="L3685" t="s">
        <v>228</v>
      </c>
    </row>
    <row r="3686" spans="1:12" x14ac:dyDescent="0.3">
      <c r="A3686" t="s">
        <v>130</v>
      </c>
      <c r="B3686" t="b">
        <v>1</v>
      </c>
      <c r="C3686">
        <v>1503630000000</v>
      </c>
      <c r="D3686" s="1">
        <f t="shared" si="57"/>
        <v>42972.125</v>
      </c>
      <c r="E3686">
        <v>76</v>
      </c>
      <c r="F3686" t="s">
        <v>14</v>
      </c>
      <c r="G3686" t="s">
        <v>15</v>
      </c>
      <c r="H3686" t="s">
        <v>29</v>
      </c>
      <c r="I3686">
        <v>1861</v>
      </c>
      <c r="J3686">
        <v>1844</v>
      </c>
      <c r="K3686">
        <f>database[[#This Row],[white_rating]]-database[[#This Row],[black_rating]]</f>
        <v>17</v>
      </c>
      <c r="L3686" t="s">
        <v>42</v>
      </c>
    </row>
    <row r="3687" spans="1:12" x14ac:dyDescent="0.3">
      <c r="A3687" t="s">
        <v>227</v>
      </c>
      <c r="B3687" t="b">
        <v>1</v>
      </c>
      <c r="C3687">
        <v>1504190000000</v>
      </c>
      <c r="D3687" s="1">
        <f t="shared" si="57"/>
        <v>42978.606481481482</v>
      </c>
      <c r="E3687">
        <v>51</v>
      </c>
      <c r="F3687" t="s">
        <v>14</v>
      </c>
      <c r="G3687" t="s">
        <v>11</v>
      </c>
      <c r="H3687" t="s">
        <v>25</v>
      </c>
      <c r="I3687">
        <v>1861</v>
      </c>
      <c r="J3687">
        <v>1863</v>
      </c>
      <c r="K3687">
        <f>database[[#This Row],[white_rating]]-database[[#This Row],[black_rating]]</f>
        <v>-2</v>
      </c>
      <c r="L3687" t="s">
        <v>148</v>
      </c>
    </row>
    <row r="3688" spans="1:12" x14ac:dyDescent="0.3">
      <c r="A3688" t="s">
        <v>448</v>
      </c>
      <c r="B3688" t="b">
        <v>1</v>
      </c>
      <c r="C3688">
        <v>1501670000000</v>
      </c>
      <c r="D3688" s="1">
        <f t="shared" si="57"/>
        <v>42949.439814814818</v>
      </c>
      <c r="E3688">
        <v>24</v>
      </c>
      <c r="F3688" t="s">
        <v>18</v>
      </c>
      <c r="G3688" t="s">
        <v>15</v>
      </c>
      <c r="H3688" t="s">
        <v>84</v>
      </c>
      <c r="I3688">
        <v>1861</v>
      </c>
      <c r="J3688">
        <v>1899</v>
      </c>
      <c r="K3688">
        <f>database[[#This Row],[white_rating]]-database[[#This Row],[black_rating]]</f>
        <v>-38</v>
      </c>
      <c r="L3688" t="s">
        <v>173</v>
      </c>
    </row>
    <row r="3689" spans="1:12" x14ac:dyDescent="0.3">
      <c r="A3689" t="s">
        <v>594</v>
      </c>
      <c r="B3689" t="b">
        <v>1</v>
      </c>
      <c r="C3689">
        <v>1497510000000</v>
      </c>
      <c r="D3689" s="1">
        <f t="shared" si="57"/>
        <v>42901.291666666672</v>
      </c>
      <c r="E3689">
        <v>30</v>
      </c>
      <c r="F3689" t="s">
        <v>14</v>
      </c>
      <c r="G3689" t="s">
        <v>15</v>
      </c>
      <c r="H3689" t="s">
        <v>25</v>
      </c>
      <c r="I3689">
        <v>1861</v>
      </c>
      <c r="J3689">
        <v>1873</v>
      </c>
      <c r="K3689">
        <f>database[[#This Row],[white_rating]]-database[[#This Row],[black_rating]]</f>
        <v>-12</v>
      </c>
      <c r="L3689" t="s">
        <v>424</v>
      </c>
    </row>
    <row r="3690" spans="1:12" x14ac:dyDescent="0.3">
      <c r="A3690" t="s">
        <v>821</v>
      </c>
      <c r="B3690" t="b">
        <v>1</v>
      </c>
      <c r="C3690">
        <v>1503230000000</v>
      </c>
      <c r="D3690" s="1">
        <f t="shared" si="57"/>
        <v>42967.495370370365</v>
      </c>
      <c r="E3690">
        <v>43</v>
      </c>
      <c r="F3690" t="s">
        <v>14</v>
      </c>
      <c r="G3690" t="s">
        <v>15</v>
      </c>
      <c r="H3690" t="s">
        <v>25</v>
      </c>
      <c r="I3690">
        <v>1861</v>
      </c>
      <c r="J3690">
        <v>1960</v>
      </c>
      <c r="K3690">
        <f>database[[#This Row],[white_rating]]-database[[#This Row],[black_rating]]</f>
        <v>-99</v>
      </c>
      <c r="L3690" t="s">
        <v>590</v>
      </c>
    </row>
    <row r="3691" spans="1:12" x14ac:dyDescent="0.3">
      <c r="A3691" t="s">
        <v>1109</v>
      </c>
      <c r="B3691" t="b">
        <v>1</v>
      </c>
      <c r="C3691">
        <v>1484540000000</v>
      </c>
      <c r="D3691" s="1">
        <f t="shared" si="57"/>
        <v>42751.175925925927</v>
      </c>
      <c r="E3691">
        <v>36</v>
      </c>
      <c r="F3691" t="s">
        <v>14</v>
      </c>
      <c r="G3691" t="s">
        <v>15</v>
      </c>
      <c r="H3691" t="s">
        <v>91</v>
      </c>
      <c r="I3691">
        <v>1861</v>
      </c>
      <c r="J3691">
        <v>1757</v>
      </c>
      <c r="K3691">
        <f>database[[#This Row],[white_rating]]-database[[#This Row],[black_rating]]</f>
        <v>104</v>
      </c>
      <c r="L3691" t="s">
        <v>267</v>
      </c>
    </row>
    <row r="3692" spans="1:12" x14ac:dyDescent="0.3">
      <c r="A3692" t="s">
        <v>1161</v>
      </c>
      <c r="B3692" t="b">
        <v>0</v>
      </c>
      <c r="C3692">
        <v>1481850000000</v>
      </c>
      <c r="D3692" s="1">
        <f t="shared" si="57"/>
        <v>42720.041666666672</v>
      </c>
      <c r="E3692">
        <v>52</v>
      </c>
      <c r="F3692" t="s">
        <v>18</v>
      </c>
      <c r="G3692" t="s">
        <v>15</v>
      </c>
      <c r="H3692" t="s">
        <v>1162</v>
      </c>
      <c r="I3692">
        <v>1861</v>
      </c>
      <c r="J3692">
        <v>1500</v>
      </c>
      <c r="K3692">
        <f>database[[#This Row],[white_rating]]-database[[#This Row],[black_rating]]</f>
        <v>361</v>
      </c>
      <c r="L3692" t="s">
        <v>277</v>
      </c>
    </row>
    <row r="3693" spans="1:12" x14ac:dyDescent="0.3">
      <c r="A3693" t="s">
        <v>1384</v>
      </c>
      <c r="B3693" t="b">
        <v>1</v>
      </c>
      <c r="C3693">
        <v>1473680000000</v>
      </c>
      <c r="D3693" s="1">
        <f t="shared" si="57"/>
        <v>42625.481481481482</v>
      </c>
      <c r="E3693">
        <v>39</v>
      </c>
      <c r="F3693" t="s">
        <v>18</v>
      </c>
      <c r="G3693" t="s">
        <v>11</v>
      </c>
      <c r="H3693" t="s">
        <v>101</v>
      </c>
      <c r="I3693">
        <v>1861</v>
      </c>
      <c r="J3693">
        <v>1299</v>
      </c>
      <c r="K3693">
        <f>database[[#This Row],[white_rating]]-database[[#This Row],[black_rating]]</f>
        <v>562</v>
      </c>
      <c r="L3693" t="s">
        <v>21</v>
      </c>
    </row>
    <row r="3694" spans="1:12" x14ac:dyDescent="0.3">
      <c r="A3694" t="s">
        <v>2080</v>
      </c>
      <c r="B3694" t="b">
        <v>1</v>
      </c>
      <c r="C3694">
        <v>1447440000000</v>
      </c>
      <c r="D3694" s="1">
        <f t="shared" si="57"/>
        <v>42321.777777777781</v>
      </c>
      <c r="E3694">
        <v>7</v>
      </c>
      <c r="F3694" t="s">
        <v>14</v>
      </c>
      <c r="G3694" t="s">
        <v>11</v>
      </c>
      <c r="H3694" t="s">
        <v>80</v>
      </c>
      <c r="I3694">
        <v>1861</v>
      </c>
      <c r="J3694">
        <v>1066</v>
      </c>
      <c r="K3694">
        <f>database[[#This Row],[white_rating]]-database[[#This Row],[black_rating]]</f>
        <v>795</v>
      </c>
      <c r="L3694" t="s">
        <v>31</v>
      </c>
    </row>
    <row r="3695" spans="1:12" x14ac:dyDescent="0.3">
      <c r="A3695" t="s">
        <v>2454</v>
      </c>
      <c r="B3695" t="b">
        <v>1</v>
      </c>
      <c r="C3695">
        <v>1441300000000</v>
      </c>
      <c r="D3695" s="1">
        <f t="shared" si="57"/>
        <v>42250.712962962964</v>
      </c>
      <c r="E3695">
        <v>19</v>
      </c>
      <c r="F3695" t="s">
        <v>14</v>
      </c>
      <c r="G3695" t="s">
        <v>11</v>
      </c>
      <c r="H3695" t="s">
        <v>29</v>
      </c>
      <c r="I3695">
        <v>1861</v>
      </c>
      <c r="J3695">
        <v>1398</v>
      </c>
      <c r="K3695">
        <f>database[[#This Row],[white_rating]]-database[[#This Row],[black_rating]]</f>
        <v>463</v>
      </c>
      <c r="L3695" t="s">
        <v>971</v>
      </c>
    </row>
    <row r="3696" spans="1:12" x14ac:dyDescent="0.3">
      <c r="A3696" t="s">
        <v>2506</v>
      </c>
      <c r="B3696" t="b">
        <v>0</v>
      </c>
      <c r="C3696">
        <v>1489040000000</v>
      </c>
      <c r="D3696" s="1">
        <f t="shared" si="57"/>
        <v>42803.259259259255</v>
      </c>
      <c r="E3696">
        <v>51</v>
      </c>
      <c r="F3696" t="s">
        <v>10</v>
      </c>
      <c r="G3696" t="s">
        <v>11</v>
      </c>
      <c r="H3696" t="s">
        <v>605</v>
      </c>
      <c r="I3696">
        <v>1861</v>
      </c>
      <c r="J3696">
        <v>1413</v>
      </c>
      <c r="K3696">
        <f>database[[#This Row],[white_rating]]-database[[#This Row],[black_rating]]</f>
        <v>448</v>
      </c>
      <c r="L3696" t="s">
        <v>43</v>
      </c>
    </row>
    <row r="3697" spans="1:12" x14ac:dyDescent="0.3">
      <c r="A3697" t="s">
        <v>2643</v>
      </c>
      <c r="B3697" t="b">
        <v>1</v>
      </c>
      <c r="C3697" t="s">
        <v>2644</v>
      </c>
      <c r="D3697" s="1">
        <f t="shared" si="57"/>
        <v>42041.080893344908</v>
      </c>
      <c r="E3697">
        <v>85</v>
      </c>
      <c r="F3697" t="s">
        <v>18</v>
      </c>
      <c r="G3697" t="s">
        <v>11</v>
      </c>
      <c r="H3697" t="s">
        <v>91</v>
      </c>
      <c r="I3697">
        <v>1861</v>
      </c>
      <c r="J3697">
        <v>1797</v>
      </c>
      <c r="K3697">
        <f>database[[#This Row],[white_rating]]-database[[#This Row],[black_rating]]</f>
        <v>64</v>
      </c>
      <c r="L3697" t="s">
        <v>33</v>
      </c>
    </row>
    <row r="3698" spans="1:12" x14ac:dyDescent="0.3">
      <c r="A3698" t="s">
        <v>448</v>
      </c>
      <c r="B3698" t="b">
        <v>1</v>
      </c>
      <c r="C3698" t="s">
        <v>3830</v>
      </c>
      <c r="D3698" s="1">
        <f t="shared" si="57"/>
        <v>42949.398439259261</v>
      </c>
      <c r="E3698">
        <v>24</v>
      </c>
      <c r="F3698" t="s">
        <v>18</v>
      </c>
      <c r="G3698" t="s">
        <v>15</v>
      </c>
      <c r="H3698" t="s">
        <v>84</v>
      </c>
      <c r="I3698">
        <v>1861</v>
      </c>
      <c r="J3698">
        <v>1899</v>
      </c>
      <c r="K3698">
        <f>database[[#This Row],[white_rating]]-database[[#This Row],[black_rating]]</f>
        <v>-38</v>
      </c>
      <c r="L3698" t="s">
        <v>173</v>
      </c>
    </row>
    <row r="3699" spans="1:12" x14ac:dyDescent="0.3">
      <c r="A3699" t="s">
        <v>5369</v>
      </c>
      <c r="B3699" t="b">
        <v>1</v>
      </c>
      <c r="C3699" t="s">
        <v>5370</v>
      </c>
      <c r="D3699" s="1">
        <f t="shared" si="57"/>
        <v>42980.758821539348</v>
      </c>
      <c r="E3699">
        <v>51</v>
      </c>
      <c r="F3699" t="s">
        <v>14</v>
      </c>
      <c r="G3699" t="s">
        <v>11</v>
      </c>
      <c r="H3699" t="s">
        <v>25</v>
      </c>
      <c r="I3699">
        <v>1861</v>
      </c>
      <c r="J3699">
        <v>1896</v>
      </c>
      <c r="K3699">
        <f>database[[#This Row],[white_rating]]-database[[#This Row],[black_rating]]</f>
        <v>-35</v>
      </c>
      <c r="L3699" t="s">
        <v>324</v>
      </c>
    </row>
    <row r="3700" spans="1:12" x14ac:dyDescent="0.3">
      <c r="A3700" t="s">
        <v>5440</v>
      </c>
      <c r="B3700" t="b">
        <v>1</v>
      </c>
      <c r="C3700" t="s">
        <v>5441</v>
      </c>
      <c r="D3700" s="1">
        <f t="shared" si="57"/>
        <v>42817.514291296291</v>
      </c>
      <c r="E3700">
        <v>52</v>
      </c>
      <c r="F3700" t="s">
        <v>18</v>
      </c>
      <c r="G3700" t="s">
        <v>15</v>
      </c>
      <c r="H3700" t="s">
        <v>25</v>
      </c>
      <c r="I3700">
        <v>1861</v>
      </c>
      <c r="J3700">
        <v>1882</v>
      </c>
      <c r="K3700">
        <f>database[[#This Row],[white_rating]]-database[[#This Row],[black_rating]]</f>
        <v>-21</v>
      </c>
      <c r="L3700" t="s">
        <v>209</v>
      </c>
    </row>
    <row r="3701" spans="1:12" x14ac:dyDescent="0.3">
      <c r="A3701" t="s">
        <v>5534</v>
      </c>
      <c r="B3701" t="b">
        <v>1</v>
      </c>
      <c r="C3701" t="s">
        <v>5535</v>
      </c>
      <c r="D3701" s="1">
        <f t="shared" si="57"/>
        <v>42781.54045601852</v>
      </c>
      <c r="E3701">
        <v>57</v>
      </c>
      <c r="F3701" t="s">
        <v>18</v>
      </c>
      <c r="G3701" t="s">
        <v>11</v>
      </c>
      <c r="H3701" t="s">
        <v>25</v>
      </c>
      <c r="I3701">
        <v>1861</v>
      </c>
      <c r="J3701">
        <v>1877</v>
      </c>
      <c r="K3701">
        <f>database[[#This Row],[white_rating]]-database[[#This Row],[black_rating]]</f>
        <v>-16</v>
      </c>
      <c r="L3701" t="s">
        <v>47</v>
      </c>
    </row>
    <row r="3702" spans="1:12" x14ac:dyDescent="0.3">
      <c r="A3702" t="s">
        <v>6625</v>
      </c>
      <c r="B3702" t="b">
        <v>1</v>
      </c>
      <c r="C3702" t="s">
        <v>6626</v>
      </c>
      <c r="D3702" s="1">
        <f t="shared" si="57"/>
        <v>42978.615715277774</v>
      </c>
      <c r="E3702">
        <v>178</v>
      </c>
      <c r="F3702" t="s">
        <v>14</v>
      </c>
      <c r="G3702" t="s">
        <v>15</v>
      </c>
      <c r="H3702" t="s">
        <v>38</v>
      </c>
      <c r="I3702">
        <v>1861</v>
      </c>
      <c r="J3702">
        <v>1910</v>
      </c>
      <c r="K3702">
        <f>database[[#This Row],[white_rating]]-database[[#This Row],[black_rating]]</f>
        <v>-49</v>
      </c>
      <c r="L3702" t="s">
        <v>13</v>
      </c>
    </row>
    <row r="3703" spans="1:12" x14ac:dyDescent="0.3">
      <c r="A3703" t="s">
        <v>7224</v>
      </c>
      <c r="B3703" t="b">
        <v>1</v>
      </c>
      <c r="C3703" t="s">
        <v>7225</v>
      </c>
      <c r="D3703" s="1">
        <f t="shared" si="57"/>
        <v>42376.335183206014</v>
      </c>
      <c r="E3703">
        <v>86</v>
      </c>
      <c r="F3703" t="s">
        <v>24</v>
      </c>
      <c r="G3703" t="s">
        <v>24</v>
      </c>
      <c r="H3703" t="s">
        <v>37</v>
      </c>
      <c r="I3703">
        <v>1861</v>
      </c>
      <c r="J3703">
        <v>1547</v>
      </c>
      <c r="K3703">
        <f>database[[#This Row],[white_rating]]-database[[#This Row],[black_rating]]</f>
        <v>314</v>
      </c>
      <c r="L3703" t="s">
        <v>23</v>
      </c>
    </row>
    <row r="3704" spans="1:12" x14ac:dyDescent="0.3">
      <c r="A3704" t="s">
        <v>7948</v>
      </c>
      <c r="B3704" t="b">
        <v>1</v>
      </c>
      <c r="C3704" t="s">
        <v>7949</v>
      </c>
      <c r="D3704" s="1">
        <f t="shared" si="57"/>
        <v>42971.832952476849</v>
      </c>
      <c r="E3704">
        <v>111</v>
      </c>
      <c r="F3704" t="s">
        <v>14</v>
      </c>
      <c r="G3704" t="s">
        <v>11</v>
      </c>
      <c r="H3704" t="s">
        <v>25</v>
      </c>
      <c r="I3704">
        <v>1861</v>
      </c>
      <c r="J3704">
        <v>1837</v>
      </c>
      <c r="K3704">
        <f>database[[#This Row],[white_rating]]-database[[#This Row],[black_rating]]</f>
        <v>24</v>
      </c>
      <c r="L3704" t="s">
        <v>196</v>
      </c>
    </row>
    <row r="3705" spans="1:12" x14ac:dyDescent="0.3">
      <c r="A3705" t="s">
        <v>7970</v>
      </c>
      <c r="B3705" t="b">
        <v>1</v>
      </c>
      <c r="C3705" t="s">
        <v>7971</v>
      </c>
      <c r="D3705" s="1">
        <f t="shared" si="57"/>
        <v>42963.79229096065</v>
      </c>
      <c r="E3705">
        <v>85</v>
      </c>
      <c r="F3705" t="s">
        <v>10</v>
      </c>
      <c r="G3705" t="s">
        <v>11</v>
      </c>
      <c r="H3705" t="s">
        <v>25</v>
      </c>
      <c r="I3705">
        <v>1861</v>
      </c>
      <c r="J3705">
        <v>1833</v>
      </c>
      <c r="K3705">
        <f>database[[#This Row],[white_rating]]-database[[#This Row],[black_rating]]</f>
        <v>28</v>
      </c>
      <c r="L3705" t="s">
        <v>971</v>
      </c>
    </row>
    <row r="3706" spans="1:12" x14ac:dyDescent="0.3">
      <c r="A3706" t="s">
        <v>136</v>
      </c>
      <c r="B3706" t="b">
        <v>1</v>
      </c>
      <c r="C3706">
        <v>1503600000000</v>
      </c>
      <c r="D3706" s="1">
        <f t="shared" si="57"/>
        <v>42971.777777777781</v>
      </c>
      <c r="E3706">
        <v>70</v>
      </c>
      <c r="F3706" t="s">
        <v>14</v>
      </c>
      <c r="G3706" t="s">
        <v>15</v>
      </c>
      <c r="H3706" t="s">
        <v>44</v>
      </c>
      <c r="I3706">
        <v>1860</v>
      </c>
      <c r="J3706">
        <v>1840</v>
      </c>
      <c r="K3706">
        <f>database[[#This Row],[white_rating]]-database[[#This Row],[black_rating]]</f>
        <v>20</v>
      </c>
      <c r="L3706" t="s">
        <v>137</v>
      </c>
    </row>
    <row r="3707" spans="1:12" x14ac:dyDescent="0.3">
      <c r="A3707" t="s">
        <v>153</v>
      </c>
      <c r="B3707" t="b">
        <v>1</v>
      </c>
      <c r="C3707">
        <v>1503340000000</v>
      </c>
      <c r="D3707" s="1">
        <f t="shared" si="57"/>
        <v>42968.768518518518</v>
      </c>
      <c r="E3707">
        <v>44</v>
      </c>
      <c r="F3707" t="s">
        <v>14</v>
      </c>
      <c r="G3707" t="s">
        <v>15</v>
      </c>
      <c r="H3707" t="s">
        <v>29</v>
      </c>
      <c r="I3707">
        <v>1860</v>
      </c>
      <c r="J3707">
        <v>1820</v>
      </c>
      <c r="K3707">
        <f>database[[#This Row],[white_rating]]-database[[#This Row],[black_rating]]</f>
        <v>40</v>
      </c>
      <c r="L3707" t="s">
        <v>36</v>
      </c>
    </row>
    <row r="3708" spans="1:12" x14ac:dyDescent="0.3">
      <c r="A3708" t="s">
        <v>240</v>
      </c>
      <c r="B3708" t="b">
        <v>1</v>
      </c>
      <c r="C3708">
        <v>1501770000000</v>
      </c>
      <c r="D3708" s="1">
        <f t="shared" si="57"/>
        <v>42950.597222222219</v>
      </c>
      <c r="E3708">
        <v>10</v>
      </c>
      <c r="F3708" t="s">
        <v>14</v>
      </c>
      <c r="G3708" t="s">
        <v>15</v>
      </c>
      <c r="H3708" t="s">
        <v>64</v>
      </c>
      <c r="I3708">
        <v>1860</v>
      </c>
      <c r="J3708">
        <v>1712</v>
      </c>
      <c r="K3708">
        <f>database[[#This Row],[white_rating]]-database[[#This Row],[black_rating]]</f>
        <v>148</v>
      </c>
      <c r="L3708" t="s">
        <v>241</v>
      </c>
    </row>
    <row r="3709" spans="1:12" x14ac:dyDescent="0.3">
      <c r="A3709" t="s">
        <v>557</v>
      </c>
      <c r="B3709" t="b">
        <v>0</v>
      </c>
      <c r="C3709">
        <v>1500930000000</v>
      </c>
      <c r="D3709" s="1">
        <f t="shared" si="57"/>
        <v>42940.875</v>
      </c>
      <c r="E3709">
        <v>26</v>
      </c>
      <c r="F3709" t="s">
        <v>14</v>
      </c>
      <c r="G3709" t="s">
        <v>15</v>
      </c>
      <c r="H3709" t="s">
        <v>25</v>
      </c>
      <c r="I3709">
        <v>1860</v>
      </c>
      <c r="J3709">
        <v>1712</v>
      </c>
      <c r="K3709">
        <f>database[[#This Row],[white_rating]]-database[[#This Row],[black_rating]]</f>
        <v>148</v>
      </c>
      <c r="L3709" t="s">
        <v>47</v>
      </c>
    </row>
    <row r="3710" spans="1:12" x14ac:dyDescent="0.3">
      <c r="A3710" t="s">
        <v>593</v>
      </c>
      <c r="B3710" t="b">
        <v>1</v>
      </c>
      <c r="C3710">
        <v>1497510000000</v>
      </c>
      <c r="D3710" s="1">
        <f t="shared" si="57"/>
        <v>42901.291666666672</v>
      </c>
      <c r="E3710">
        <v>39</v>
      </c>
      <c r="F3710" t="s">
        <v>14</v>
      </c>
      <c r="G3710" t="s">
        <v>11</v>
      </c>
      <c r="H3710" t="s">
        <v>25</v>
      </c>
      <c r="I3710">
        <v>1860</v>
      </c>
      <c r="J3710">
        <v>1770</v>
      </c>
      <c r="K3710">
        <f>database[[#This Row],[white_rating]]-database[[#This Row],[black_rating]]</f>
        <v>90</v>
      </c>
      <c r="L3710" t="s">
        <v>313</v>
      </c>
    </row>
    <row r="3711" spans="1:12" x14ac:dyDescent="0.3">
      <c r="A3711" t="s">
        <v>680</v>
      </c>
      <c r="B3711" t="b">
        <v>1</v>
      </c>
      <c r="C3711">
        <v>1504170000000</v>
      </c>
      <c r="D3711" s="1">
        <f t="shared" si="57"/>
        <v>42978.375</v>
      </c>
      <c r="E3711">
        <v>71</v>
      </c>
      <c r="F3711" t="s">
        <v>18</v>
      </c>
      <c r="G3711" t="s">
        <v>11</v>
      </c>
      <c r="H3711" t="s">
        <v>25</v>
      </c>
      <c r="I3711">
        <v>1860</v>
      </c>
      <c r="J3711">
        <v>1800</v>
      </c>
      <c r="K3711">
        <f>database[[#This Row],[white_rating]]-database[[#This Row],[black_rating]]</f>
        <v>60</v>
      </c>
      <c r="L3711" t="s">
        <v>193</v>
      </c>
    </row>
    <row r="3712" spans="1:12" x14ac:dyDescent="0.3">
      <c r="A3712" t="s">
        <v>2091</v>
      </c>
      <c r="B3712" t="b">
        <v>1</v>
      </c>
      <c r="C3712">
        <v>1484680000000</v>
      </c>
      <c r="D3712" s="1">
        <f t="shared" si="57"/>
        <v>42752.796296296292</v>
      </c>
      <c r="E3712">
        <v>88</v>
      </c>
      <c r="F3712" t="s">
        <v>18</v>
      </c>
      <c r="G3712" t="s">
        <v>15</v>
      </c>
      <c r="H3712" t="s">
        <v>25</v>
      </c>
      <c r="I3712">
        <v>1860</v>
      </c>
      <c r="J3712">
        <v>1496</v>
      </c>
      <c r="K3712">
        <f>database[[#This Row],[white_rating]]-database[[#This Row],[black_rating]]</f>
        <v>364</v>
      </c>
      <c r="L3712" t="s">
        <v>226</v>
      </c>
    </row>
    <row r="3713" spans="1:12" x14ac:dyDescent="0.3">
      <c r="A3713" t="s">
        <v>2093</v>
      </c>
      <c r="B3713" t="b">
        <v>1</v>
      </c>
      <c r="C3713">
        <v>1484600000000</v>
      </c>
      <c r="D3713" s="1">
        <f t="shared" si="57"/>
        <v>42751.870370370365</v>
      </c>
      <c r="E3713">
        <v>35</v>
      </c>
      <c r="F3713" t="s">
        <v>14</v>
      </c>
      <c r="G3713" t="s">
        <v>11</v>
      </c>
      <c r="H3713" t="s">
        <v>25</v>
      </c>
      <c r="I3713">
        <v>1860</v>
      </c>
      <c r="J3713">
        <v>1863</v>
      </c>
      <c r="K3713">
        <f>database[[#This Row],[white_rating]]-database[[#This Row],[black_rating]]</f>
        <v>-3</v>
      </c>
      <c r="L3713" t="s">
        <v>126</v>
      </c>
    </row>
    <row r="3714" spans="1:12" x14ac:dyDescent="0.3">
      <c r="A3714" t="s">
        <v>2104</v>
      </c>
      <c r="B3714" t="b">
        <v>1</v>
      </c>
      <c r="C3714">
        <v>1484390000000</v>
      </c>
      <c r="D3714" s="1">
        <f t="shared" ref="D3714:D3777" si="58">C3714/86400000+DATE(1970,1,1)</f>
        <v>42749.439814814818</v>
      </c>
      <c r="E3714">
        <v>50</v>
      </c>
      <c r="F3714" t="s">
        <v>18</v>
      </c>
      <c r="G3714" t="s">
        <v>15</v>
      </c>
      <c r="H3714" t="s">
        <v>25</v>
      </c>
      <c r="I3714">
        <v>1860</v>
      </c>
      <c r="J3714">
        <v>1886</v>
      </c>
      <c r="K3714">
        <f>database[[#This Row],[white_rating]]-database[[#This Row],[black_rating]]</f>
        <v>-26</v>
      </c>
      <c r="L3714" t="s">
        <v>301</v>
      </c>
    </row>
    <row r="3715" spans="1:12" x14ac:dyDescent="0.3">
      <c r="A3715" t="s">
        <v>2539</v>
      </c>
      <c r="B3715" t="b">
        <v>1</v>
      </c>
      <c r="C3715">
        <v>1466600000000</v>
      </c>
      <c r="D3715" s="1">
        <f t="shared" si="58"/>
        <v>42543.537037037036</v>
      </c>
      <c r="E3715">
        <v>52</v>
      </c>
      <c r="F3715" t="s">
        <v>14</v>
      </c>
      <c r="G3715" t="s">
        <v>11</v>
      </c>
      <c r="H3715" t="s">
        <v>190</v>
      </c>
      <c r="I3715">
        <v>1860</v>
      </c>
      <c r="J3715">
        <v>1657</v>
      </c>
      <c r="K3715">
        <f>database[[#This Row],[white_rating]]-database[[#This Row],[black_rating]]</f>
        <v>203</v>
      </c>
      <c r="L3715" t="s">
        <v>52</v>
      </c>
    </row>
    <row r="3716" spans="1:12" x14ac:dyDescent="0.3">
      <c r="A3716" t="s">
        <v>3037</v>
      </c>
      <c r="B3716" t="b">
        <v>1</v>
      </c>
      <c r="C3716" t="s">
        <v>3038</v>
      </c>
      <c r="D3716" s="1">
        <f t="shared" si="58"/>
        <v>41673.722592962964</v>
      </c>
      <c r="E3716">
        <v>17</v>
      </c>
      <c r="F3716" t="s">
        <v>14</v>
      </c>
      <c r="G3716" t="s">
        <v>11</v>
      </c>
      <c r="H3716" t="s">
        <v>29</v>
      </c>
      <c r="I3716">
        <v>1860</v>
      </c>
      <c r="J3716">
        <v>1381</v>
      </c>
      <c r="K3716">
        <f>database[[#This Row],[white_rating]]-database[[#This Row],[black_rating]]</f>
        <v>479</v>
      </c>
      <c r="L3716" t="s">
        <v>118</v>
      </c>
    </row>
    <row r="3717" spans="1:12" x14ac:dyDescent="0.3">
      <c r="A3717" t="s">
        <v>5414</v>
      </c>
      <c r="B3717" t="b">
        <v>1</v>
      </c>
      <c r="C3717" t="s">
        <v>5415</v>
      </c>
      <c r="D3717" s="1">
        <f t="shared" si="58"/>
        <v>42851.309408229165</v>
      </c>
      <c r="E3717">
        <v>38</v>
      </c>
      <c r="F3717" t="s">
        <v>18</v>
      </c>
      <c r="G3717" t="s">
        <v>15</v>
      </c>
      <c r="H3717" t="s">
        <v>25</v>
      </c>
      <c r="I3717">
        <v>1860</v>
      </c>
      <c r="J3717">
        <v>1770</v>
      </c>
      <c r="K3717">
        <f>database[[#This Row],[white_rating]]-database[[#This Row],[black_rating]]</f>
        <v>90</v>
      </c>
      <c r="L3717" t="s">
        <v>52</v>
      </c>
    </row>
    <row r="3718" spans="1:12" x14ac:dyDescent="0.3">
      <c r="A3718" t="s">
        <v>5892</v>
      </c>
      <c r="B3718" t="b">
        <v>1</v>
      </c>
      <c r="C3718" t="s">
        <v>5893</v>
      </c>
      <c r="D3718" s="1">
        <f t="shared" si="58"/>
        <v>42711.542403773143</v>
      </c>
      <c r="E3718">
        <v>36</v>
      </c>
      <c r="F3718" t="s">
        <v>14</v>
      </c>
      <c r="G3718" t="s">
        <v>15</v>
      </c>
      <c r="H3718" t="s">
        <v>25</v>
      </c>
      <c r="I3718">
        <v>1860</v>
      </c>
      <c r="J3718">
        <v>1969</v>
      </c>
      <c r="K3718">
        <f>database[[#This Row],[white_rating]]-database[[#This Row],[black_rating]]</f>
        <v>-109</v>
      </c>
      <c r="L3718" t="s">
        <v>126</v>
      </c>
    </row>
    <row r="3719" spans="1:12" x14ac:dyDescent="0.3">
      <c r="A3719" t="s">
        <v>6076</v>
      </c>
      <c r="B3719" t="b">
        <v>1</v>
      </c>
      <c r="C3719" t="s">
        <v>6077</v>
      </c>
      <c r="D3719" s="1">
        <f t="shared" si="58"/>
        <v>42912.347906759256</v>
      </c>
      <c r="E3719">
        <v>75</v>
      </c>
      <c r="F3719" t="s">
        <v>18</v>
      </c>
      <c r="G3719" t="s">
        <v>11</v>
      </c>
      <c r="H3719" t="s">
        <v>25</v>
      </c>
      <c r="I3719">
        <v>1860</v>
      </c>
      <c r="J3719">
        <v>1938</v>
      </c>
      <c r="K3719">
        <f>database[[#This Row],[white_rating]]-database[[#This Row],[black_rating]]</f>
        <v>-78</v>
      </c>
      <c r="L3719" t="s">
        <v>126</v>
      </c>
    </row>
    <row r="3720" spans="1:12" x14ac:dyDescent="0.3">
      <c r="A3720" t="s">
        <v>6684</v>
      </c>
      <c r="B3720" t="b">
        <v>1</v>
      </c>
      <c r="C3720" t="s">
        <v>6685</v>
      </c>
      <c r="D3720" s="1">
        <f t="shared" si="58"/>
        <v>42655.880968344907</v>
      </c>
      <c r="E3720">
        <v>57</v>
      </c>
      <c r="F3720" t="s">
        <v>18</v>
      </c>
      <c r="G3720" t="s">
        <v>11</v>
      </c>
      <c r="H3720" t="s">
        <v>716</v>
      </c>
      <c r="I3720">
        <v>1860</v>
      </c>
      <c r="J3720">
        <v>1991</v>
      </c>
      <c r="K3720">
        <f>database[[#This Row],[white_rating]]-database[[#This Row],[black_rating]]</f>
        <v>-131</v>
      </c>
      <c r="L3720" t="s">
        <v>184</v>
      </c>
    </row>
    <row r="3721" spans="1:12" x14ac:dyDescent="0.3">
      <c r="A3721" t="s">
        <v>6728</v>
      </c>
      <c r="B3721" t="b">
        <v>1</v>
      </c>
      <c r="C3721" t="s">
        <v>6729</v>
      </c>
      <c r="D3721" s="1">
        <f t="shared" si="58"/>
        <v>42522.972151770839</v>
      </c>
      <c r="E3721">
        <v>53</v>
      </c>
      <c r="F3721" t="s">
        <v>14</v>
      </c>
      <c r="G3721" t="s">
        <v>11</v>
      </c>
      <c r="H3721" t="s">
        <v>2460</v>
      </c>
      <c r="I3721">
        <v>1860</v>
      </c>
      <c r="J3721">
        <v>1801</v>
      </c>
      <c r="K3721">
        <f>database[[#This Row],[white_rating]]-database[[#This Row],[black_rating]]</f>
        <v>59</v>
      </c>
      <c r="L3721" t="s">
        <v>23</v>
      </c>
    </row>
    <row r="3722" spans="1:12" x14ac:dyDescent="0.3">
      <c r="A3722" t="s">
        <v>7188</v>
      </c>
      <c r="B3722" t="b">
        <v>1</v>
      </c>
      <c r="C3722" t="s">
        <v>7189</v>
      </c>
      <c r="D3722" s="1">
        <f t="shared" si="58"/>
        <v>42543.581223981484</v>
      </c>
      <c r="E3722">
        <v>50</v>
      </c>
      <c r="F3722" t="s">
        <v>18</v>
      </c>
      <c r="G3722" t="s">
        <v>15</v>
      </c>
      <c r="H3722" t="s">
        <v>101</v>
      </c>
      <c r="I3722">
        <v>1860</v>
      </c>
      <c r="J3722">
        <v>1922</v>
      </c>
      <c r="K3722">
        <f>database[[#This Row],[white_rating]]-database[[#This Row],[black_rating]]</f>
        <v>-62</v>
      </c>
      <c r="L3722" t="s">
        <v>47</v>
      </c>
    </row>
    <row r="3723" spans="1:12" x14ac:dyDescent="0.3">
      <c r="A3723" t="s">
        <v>7273</v>
      </c>
      <c r="B3723" t="b">
        <v>1</v>
      </c>
      <c r="C3723" t="s">
        <v>7274</v>
      </c>
      <c r="D3723" s="1">
        <f t="shared" si="58"/>
        <v>42981.826980462967</v>
      </c>
      <c r="E3723">
        <v>48</v>
      </c>
      <c r="F3723" t="s">
        <v>24</v>
      </c>
      <c r="G3723" t="s">
        <v>24</v>
      </c>
      <c r="H3723" t="s">
        <v>25</v>
      </c>
      <c r="I3723">
        <v>1860</v>
      </c>
      <c r="J3723">
        <v>1815</v>
      </c>
      <c r="K3723">
        <f>database[[#This Row],[white_rating]]-database[[#This Row],[black_rating]]</f>
        <v>45</v>
      </c>
      <c r="L3723" t="s">
        <v>192</v>
      </c>
    </row>
    <row r="3724" spans="1:12" x14ac:dyDescent="0.3">
      <c r="A3724" t="s">
        <v>8003</v>
      </c>
      <c r="B3724" t="b">
        <v>1</v>
      </c>
      <c r="C3724" t="s">
        <v>8004</v>
      </c>
      <c r="D3724" s="1">
        <f t="shared" si="58"/>
        <v>42971.585946736115</v>
      </c>
      <c r="E3724">
        <v>53</v>
      </c>
      <c r="F3724" t="s">
        <v>14</v>
      </c>
      <c r="G3724" t="s">
        <v>11</v>
      </c>
      <c r="H3724" t="s">
        <v>61</v>
      </c>
      <c r="I3724">
        <v>1860</v>
      </c>
      <c r="J3724">
        <v>1650</v>
      </c>
      <c r="K3724">
        <f>database[[#This Row],[white_rating]]-database[[#This Row],[black_rating]]</f>
        <v>210</v>
      </c>
      <c r="L3724" t="s">
        <v>137</v>
      </c>
    </row>
    <row r="3725" spans="1:12" x14ac:dyDescent="0.3">
      <c r="A3725" t="s">
        <v>8019</v>
      </c>
      <c r="B3725" t="b">
        <v>1</v>
      </c>
      <c r="C3725" t="s">
        <v>8020</v>
      </c>
      <c r="D3725" s="1">
        <f t="shared" si="58"/>
        <v>42944.627739560186</v>
      </c>
      <c r="E3725">
        <v>49</v>
      </c>
      <c r="F3725" t="s">
        <v>14</v>
      </c>
      <c r="G3725" t="s">
        <v>11</v>
      </c>
      <c r="H3725" t="s">
        <v>511</v>
      </c>
      <c r="I3725">
        <v>1860</v>
      </c>
      <c r="J3725">
        <v>1851</v>
      </c>
      <c r="K3725">
        <f>database[[#This Row],[white_rating]]-database[[#This Row],[black_rating]]</f>
        <v>9</v>
      </c>
      <c r="L3725" t="s">
        <v>33</v>
      </c>
    </row>
    <row r="3726" spans="1:12" x14ac:dyDescent="0.3">
      <c r="A3726" t="s">
        <v>643</v>
      </c>
      <c r="B3726" t="b">
        <v>0</v>
      </c>
      <c r="C3726">
        <v>1495410000000</v>
      </c>
      <c r="D3726" s="1">
        <f t="shared" si="58"/>
        <v>42876.986111111109</v>
      </c>
      <c r="E3726">
        <v>48</v>
      </c>
      <c r="F3726" t="s">
        <v>18</v>
      </c>
      <c r="G3726" t="s">
        <v>15</v>
      </c>
      <c r="H3726" t="s">
        <v>48</v>
      </c>
      <c r="I3726">
        <v>1859</v>
      </c>
      <c r="J3726">
        <v>1479</v>
      </c>
      <c r="K3726">
        <f>database[[#This Row],[white_rating]]-database[[#This Row],[black_rating]]</f>
        <v>380</v>
      </c>
      <c r="L3726" t="s">
        <v>335</v>
      </c>
    </row>
    <row r="3727" spans="1:12" x14ac:dyDescent="0.3">
      <c r="A3727" t="s">
        <v>669</v>
      </c>
      <c r="B3727" t="b">
        <v>1</v>
      </c>
      <c r="C3727">
        <v>1504250000000</v>
      </c>
      <c r="D3727" s="1">
        <f t="shared" si="58"/>
        <v>42979.300925925927</v>
      </c>
      <c r="E3727">
        <v>110</v>
      </c>
      <c r="F3727" t="s">
        <v>24</v>
      </c>
      <c r="G3727" t="s">
        <v>24</v>
      </c>
      <c r="H3727" t="s">
        <v>25</v>
      </c>
      <c r="I3727">
        <v>1859</v>
      </c>
      <c r="J3727">
        <v>1674</v>
      </c>
      <c r="K3727">
        <f>database[[#This Row],[white_rating]]-database[[#This Row],[black_rating]]</f>
        <v>185</v>
      </c>
      <c r="L3727" t="s">
        <v>42</v>
      </c>
    </row>
    <row r="3728" spans="1:12" x14ac:dyDescent="0.3">
      <c r="A3728" t="s">
        <v>753</v>
      </c>
      <c r="B3728" t="b">
        <v>1</v>
      </c>
      <c r="C3728">
        <v>1489220000000</v>
      </c>
      <c r="D3728" s="1">
        <f t="shared" si="58"/>
        <v>42805.342592592591</v>
      </c>
      <c r="E3728">
        <v>64</v>
      </c>
      <c r="F3728" t="s">
        <v>18</v>
      </c>
      <c r="G3728" t="s">
        <v>15</v>
      </c>
      <c r="H3728" t="s">
        <v>84</v>
      </c>
      <c r="I3728">
        <v>1859</v>
      </c>
      <c r="J3728">
        <v>1945</v>
      </c>
      <c r="K3728">
        <f>database[[#This Row],[white_rating]]-database[[#This Row],[black_rating]]</f>
        <v>-86</v>
      </c>
      <c r="L3728" t="s">
        <v>31</v>
      </c>
    </row>
    <row r="3729" spans="1:12" x14ac:dyDescent="0.3">
      <c r="A3729" t="s">
        <v>831</v>
      </c>
      <c r="B3729" t="b">
        <v>1</v>
      </c>
      <c r="C3729">
        <v>1489960000000</v>
      </c>
      <c r="D3729" s="1">
        <f t="shared" si="58"/>
        <v>42813.907407407409</v>
      </c>
      <c r="E3729">
        <v>35</v>
      </c>
      <c r="F3729" t="s">
        <v>14</v>
      </c>
      <c r="G3729" t="s">
        <v>11</v>
      </c>
      <c r="H3729" t="s">
        <v>25</v>
      </c>
      <c r="I3729">
        <v>1859</v>
      </c>
      <c r="J3729">
        <v>1460</v>
      </c>
      <c r="K3729">
        <f>database[[#This Row],[white_rating]]-database[[#This Row],[black_rating]]</f>
        <v>399</v>
      </c>
      <c r="L3729" t="s">
        <v>47</v>
      </c>
    </row>
    <row r="3730" spans="1:12" x14ac:dyDescent="0.3">
      <c r="A3730" t="s">
        <v>915</v>
      </c>
      <c r="B3730" t="b">
        <v>1</v>
      </c>
      <c r="C3730">
        <v>1503700000000</v>
      </c>
      <c r="D3730" s="1">
        <f t="shared" si="58"/>
        <v>42972.935185185182</v>
      </c>
      <c r="E3730">
        <v>151</v>
      </c>
      <c r="F3730" t="s">
        <v>10</v>
      </c>
      <c r="G3730" t="s">
        <v>11</v>
      </c>
      <c r="H3730" t="s">
        <v>25</v>
      </c>
      <c r="I3730">
        <v>1859</v>
      </c>
      <c r="J3730">
        <v>1954</v>
      </c>
      <c r="K3730">
        <f>database[[#This Row],[white_rating]]-database[[#This Row],[black_rating]]</f>
        <v>-95</v>
      </c>
      <c r="L3730" t="s">
        <v>45</v>
      </c>
    </row>
    <row r="3731" spans="1:12" x14ac:dyDescent="0.3">
      <c r="A3731" t="s">
        <v>1067</v>
      </c>
      <c r="B3731" t="b">
        <v>1</v>
      </c>
      <c r="C3731">
        <v>1502050000000</v>
      </c>
      <c r="D3731" s="1">
        <f t="shared" si="58"/>
        <v>42953.837962962964</v>
      </c>
      <c r="E3731">
        <v>75</v>
      </c>
      <c r="F3731" t="s">
        <v>18</v>
      </c>
      <c r="G3731" t="s">
        <v>11</v>
      </c>
      <c r="H3731" t="s">
        <v>25</v>
      </c>
      <c r="I3731">
        <v>1859</v>
      </c>
      <c r="J3731">
        <v>1741</v>
      </c>
      <c r="K3731">
        <f>database[[#This Row],[white_rating]]-database[[#This Row],[black_rating]]</f>
        <v>118</v>
      </c>
      <c r="L3731" t="s">
        <v>76</v>
      </c>
    </row>
    <row r="3732" spans="1:12" x14ac:dyDescent="0.3">
      <c r="A3732" t="s">
        <v>1213</v>
      </c>
      <c r="B3732" t="b">
        <v>1</v>
      </c>
      <c r="C3732">
        <v>1503860000000</v>
      </c>
      <c r="D3732" s="1">
        <f t="shared" si="58"/>
        <v>42974.787037037036</v>
      </c>
      <c r="E3732">
        <v>51</v>
      </c>
      <c r="F3732" t="s">
        <v>14</v>
      </c>
      <c r="G3732" t="s">
        <v>11</v>
      </c>
      <c r="H3732" t="s">
        <v>205</v>
      </c>
      <c r="I3732">
        <v>1859</v>
      </c>
      <c r="J3732">
        <v>1541</v>
      </c>
      <c r="K3732">
        <f>database[[#This Row],[white_rating]]-database[[#This Row],[black_rating]]</f>
        <v>318</v>
      </c>
      <c r="L3732" t="s">
        <v>137</v>
      </c>
    </row>
    <row r="3733" spans="1:12" x14ac:dyDescent="0.3">
      <c r="A3733" t="s">
        <v>1742</v>
      </c>
      <c r="B3733" t="b">
        <v>1</v>
      </c>
      <c r="C3733">
        <v>1458860000000</v>
      </c>
      <c r="D3733" s="1">
        <f t="shared" si="58"/>
        <v>42453.953703703708</v>
      </c>
      <c r="E3733">
        <v>87</v>
      </c>
      <c r="F3733" t="s">
        <v>14</v>
      </c>
      <c r="G3733" t="s">
        <v>11</v>
      </c>
      <c r="H3733" t="s">
        <v>1743</v>
      </c>
      <c r="I3733">
        <v>1859</v>
      </c>
      <c r="J3733">
        <v>1946</v>
      </c>
      <c r="K3733">
        <f>database[[#This Row],[white_rating]]-database[[#This Row],[black_rating]]</f>
        <v>-87</v>
      </c>
      <c r="L3733" t="s">
        <v>43</v>
      </c>
    </row>
    <row r="3734" spans="1:12" x14ac:dyDescent="0.3">
      <c r="A3734" t="s">
        <v>1745</v>
      </c>
      <c r="B3734" t="b">
        <v>1</v>
      </c>
      <c r="C3734">
        <v>1458860000000</v>
      </c>
      <c r="D3734" s="1">
        <f t="shared" si="58"/>
        <v>42453.953703703708</v>
      </c>
      <c r="E3734">
        <v>40</v>
      </c>
      <c r="F3734" t="s">
        <v>14</v>
      </c>
      <c r="G3734" t="s">
        <v>15</v>
      </c>
      <c r="H3734" t="s">
        <v>20</v>
      </c>
      <c r="I3734">
        <v>1859</v>
      </c>
      <c r="J3734">
        <v>1798</v>
      </c>
      <c r="K3734">
        <f>database[[#This Row],[white_rating]]-database[[#This Row],[black_rating]]</f>
        <v>61</v>
      </c>
      <c r="L3734" t="s">
        <v>13</v>
      </c>
    </row>
    <row r="3735" spans="1:12" x14ac:dyDescent="0.3">
      <c r="A3735" t="s">
        <v>1878</v>
      </c>
      <c r="B3735" t="b">
        <v>0</v>
      </c>
      <c r="C3735">
        <v>1463250000000</v>
      </c>
      <c r="D3735" s="1">
        <f t="shared" si="58"/>
        <v>42504.763888888891</v>
      </c>
      <c r="E3735">
        <v>53</v>
      </c>
      <c r="F3735" t="s">
        <v>14</v>
      </c>
      <c r="G3735" t="s">
        <v>11</v>
      </c>
      <c r="H3735" t="s">
        <v>1005</v>
      </c>
      <c r="I3735">
        <v>1859</v>
      </c>
      <c r="J3735">
        <v>1731</v>
      </c>
      <c r="K3735">
        <f>database[[#This Row],[white_rating]]-database[[#This Row],[black_rating]]</f>
        <v>128</v>
      </c>
      <c r="L3735" t="s">
        <v>1603</v>
      </c>
    </row>
    <row r="3736" spans="1:12" x14ac:dyDescent="0.3">
      <c r="A3736" t="s">
        <v>1885</v>
      </c>
      <c r="B3736" t="b">
        <v>0</v>
      </c>
      <c r="C3736">
        <v>1462560000000</v>
      </c>
      <c r="D3736" s="1">
        <f t="shared" si="58"/>
        <v>42496.777777777781</v>
      </c>
      <c r="E3736">
        <v>53</v>
      </c>
      <c r="F3736" t="s">
        <v>24</v>
      </c>
      <c r="G3736" t="s">
        <v>24</v>
      </c>
      <c r="H3736" t="s">
        <v>1882</v>
      </c>
      <c r="I3736">
        <v>1859</v>
      </c>
      <c r="J3736">
        <v>1701</v>
      </c>
      <c r="K3736">
        <f>database[[#This Row],[white_rating]]-database[[#This Row],[black_rating]]</f>
        <v>158</v>
      </c>
      <c r="L3736" t="s">
        <v>34</v>
      </c>
    </row>
    <row r="3737" spans="1:12" x14ac:dyDescent="0.3">
      <c r="A3737" t="s">
        <v>4260</v>
      </c>
      <c r="B3737" t="b">
        <v>1</v>
      </c>
      <c r="C3737" t="s">
        <v>4261</v>
      </c>
      <c r="D3737" s="1">
        <f t="shared" si="58"/>
        <v>42981.346731134261</v>
      </c>
      <c r="E3737">
        <v>62</v>
      </c>
      <c r="F3737" t="s">
        <v>18</v>
      </c>
      <c r="G3737" t="s">
        <v>15</v>
      </c>
      <c r="H3737" t="s">
        <v>613</v>
      </c>
      <c r="I3737">
        <v>1859</v>
      </c>
      <c r="J3737">
        <v>1938</v>
      </c>
      <c r="K3737">
        <f>database[[#This Row],[white_rating]]-database[[#This Row],[black_rating]]</f>
        <v>-79</v>
      </c>
      <c r="L3737" t="s">
        <v>45</v>
      </c>
    </row>
    <row r="3738" spans="1:12" x14ac:dyDescent="0.3">
      <c r="A3738" t="s">
        <v>4510</v>
      </c>
      <c r="B3738" t="b">
        <v>1</v>
      </c>
      <c r="C3738" t="s">
        <v>4511</v>
      </c>
      <c r="D3738" s="1">
        <f t="shared" si="58"/>
        <v>42855.496292025462</v>
      </c>
      <c r="E3738">
        <v>62</v>
      </c>
      <c r="F3738" t="s">
        <v>14</v>
      </c>
      <c r="G3738" t="s">
        <v>15</v>
      </c>
      <c r="H3738" t="s">
        <v>29</v>
      </c>
      <c r="I3738">
        <v>1859</v>
      </c>
      <c r="J3738">
        <v>1728</v>
      </c>
      <c r="K3738">
        <f>database[[#This Row],[white_rating]]-database[[#This Row],[black_rating]]</f>
        <v>131</v>
      </c>
      <c r="L3738" t="s">
        <v>196</v>
      </c>
    </row>
    <row r="3739" spans="1:12" x14ac:dyDescent="0.3">
      <c r="A3739" t="s">
        <v>4561</v>
      </c>
      <c r="B3739" t="b">
        <v>1</v>
      </c>
      <c r="C3739" t="s">
        <v>4562</v>
      </c>
      <c r="D3739" s="1">
        <f t="shared" si="58"/>
        <v>42857.57203520833</v>
      </c>
      <c r="E3739">
        <v>89</v>
      </c>
      <c r="F3739" t="s">
        <v>14</v>
      </c>
      <c r="G3739" t="s">
        <v>11</v>
      </c>
      <c r="H3739" t="s">
        <v>814</v>
      </c>
      <c r="I3739">
        <v>1859</v>
      </c>
      <c r="J3739">
        <v>1734</v>
      </c>
      <c r="K3739">
        <f>database[[#This Row],[white_rating]]-database[[#This Row],[black_rating]]</f>
        <v>125</v>
      </c>
      <c r="L3739" t="s">
        <v>722</v>
      </c>
    </row>
    <row r="3740" spans="1:12" x14ac:dyDescent="0.3">
      <c r="A3740" t="s">
        <v>831</v>
      </c>
      <c r="B3740" t="b">
        <v>1</v>
      </c>
      <c r="C3740" t="s">
        <v>4598</v>
      </c>
      <c r="D3740" s="1">
        <f t="shared" si="58"/>
        <v>42813.956872129631</v>
      </c>
      <c r="E3740">
        <v>35</v>
      </c>
      <c r="F3740" t="s">
        <v>14</v>
      </c>
      <c r="G3740" t="s">
        <v>11</v>
      </c>
      <c r="H3740" t="s">
        <v>25</v>
      </c>
      <c r="I3740">
        <v>1859</v>
      </c>
      <c r="J3740">
        <v>1460</v>
      </c>
      <c r="K3740">
        <f>database[[#This Row],[white_rating]]-database[[#This Row],[black_rating]]</f>
        <v>399</v>
      </c>
      <c r="L3740" t="s">
        <v>47</v>
      </c>
    </row>
    <row r="3741" spans="1:12" x14ac:dyDescent="0.3">
      <c r="A3741" t="s">
        <v>4892</v>
      </c>
      <c r="B3741" t="b">
        <v>1</v>
      </c>
      <c r="C3741" t="s">
        <v>4893</v>
      </c>
      <c r="D3741" s="1">
        <f t="shared" si="58"/>
        <v>42972.64527912037</v>
      </c>
      <c r="E3741">
        <v>37</v>
      </c>
      <c r="F3741" t="s">
        <v>14</v>
      </c>
      <c r="G3741" t="s">
        <v>11</v>
      </c>
      <c r="H3741" t="s">
        <v>25</v>
      </c>
      <c r="I3741">
        <v>1859</v>
      </c>
      <c r="J3741">
        <v>1969</v>
      </c>
      <c r="K3741">
        <f>database[[#This Row],[white_rating]]-database[[#This Row],[black_rating]]</f>
        <v>-110</v>
      </c>
      <c r="L3741" t="s">
        <v>267</v>
      </c>
    </row>
    <row r="3742" spans="1:12" x14ac:dyDescent="0.3">
      <c r="A3742" t="s">
        <v>4561</v>
      </c>
      <c r="B3742" t="b">
        <v>1</v>
      </c>
      <c r="C3742" t="s">
        <v>4562</v>
      </c>
      <c r="D3742" s="1">
        <f t="shared" si="58"/>
        <v>42857.57203520833</v>
      </c>
      <c r="E3742">
        <v>89</v>
      </c>
      <c r="F3742" t="s">
        <v>14</v>
      </c>
      <c r="G3742" t="s">
        <v>11</v>
      </c>
      <c r="H3742" t="s">
        <v>814</v>
      </c>
      <c r="I3742">
        <v>1859</v>
      </c>
      <c r="J3742">
        <v>1734</v>
      </c>
      <c r="K3742">
        <f>database[[#This Row],[white_rating]]-database[[#This Row],[black_rating]]</f>
        <v>125</v>
      </c>
      <c r="L3742" t="s">
        <v>722</v>
      </c>
    </row>
    <row r="3743" spans="1:12" x14ac:dyDescent="0.3">
      <c r="A3743" t="s">
        <v>5470</v>
      </c>
      <c r="B3743" t="b">
        <v>1</v>
      </c>
      <c r="C3743" t="s">
        <v>5471</v>
      </c>
      <c r="D3743" s="1">
        <f t="shared" si="58"/>
        <v>42897.821632916668</v>
      </c>
      <c r="E3743">
        <v>209</v>
      </c>
      <c r="F3743" t="s">
        <v>14</v>
      </c>
      <c r="G3743" t="s">
        <v>11</v>
      </c>
      <c r="H3743" t="s">
        <v>25</v>
      </c>
      <c r="I3743">
        <v>1859</v>
      </c>
      <c r="J3743">
        <v>1585</v>
      </c>
      <c r="K3743">
        <f>database[[#This Row],[white_rating]]-database[[#This Row],[black_rating]]</f>
        <v>274</v>
      </c>
      <c r="L3743" t="s">
        <v>23</v>
      </c>
    </row>
    <row r="3744" spans="1:12" x14ac:dyDescent="0.3">
      <c r="A3744" t="s">
        <v>6407</v>
      </c>
      <c r="B3744" t="b">
        <v>1</v>
      </c>
      <c r="C3744" t="s">
        <v>6408</v>
      </c>
      <c r="D3744" s="1">
        <f t="shared" si="58"/>
        <v>42560.149544224536</v>
      </c>
      <c r="E3744">
        <v>38</v>
      </c>
      <c r="F3744" t="s">
        <v>18</v>
      </c>
      <c r="G3744" t="s">
        <v>15</v>
      </c>
      <c r="H3744" t="s">
        <v>25</v>
      </c>
      <c r="I3744">
        <v>1859</v>
      </c>
      <c r="J3744">
        <v>2212</v>
      </c>
      <c r="K3744">
        <f>database[[#This Row],[white_rating]]-database[[#This Row],[black_rating]]</f>
        <v>-353</v>
      </c>
      <c r="L3744" t="s">
        <v>196</v>
      </c>
    </row>
    <row r="3745" spans="1:12" x14ac:dyDescent="0.3">
      <c r="A3745" t="s">
        <v>6864</v>
      </c>
      <c r="B3745" t="b">
        <v>1</v>
      </c>
      <c r="C3745" t="s">
        <v>6865</v>
      </c>
      <c r="D3745" s="1">
        <f t="shared" si="58"/>
        <v>42930.538476087968</v>
      </c>
      <c r="E3745">
        <v>45</v>
      </c>
      <c r="F3745" t="s">
        <v>14</v>
      </c>
      <c r="G3745" t="s">
        <v>11</v>
      </c>
      <c r="H3745" t="s">
        <v>25</v>
      </c>
      <c r="I3745">
        <v>1859</v>
      </c>
      <c r="J3745">
        <v>1895</v>
      </c>
      <c r="K3745">
        <f>database[[#This Row],[white_rating]]-database[[#This Row],[black_rating]]</f>
        <v>-36</v>
      </c>
      <c r="L3745" t="s">
        <v>191</v>
      </c>
    </row>
    <row r="3746" spans="1:12" x14ac:dyDescent="0.3">
      <c r="A3746" t="s">
        <v>6955</v>
      </c>
      <c r="B3746" t="b">
        <v>1</v>
      </c>
      <c r="C3746" t="s">
        <v>6956</v>
      </c>
      <c r="D3746" s="1">
        <f t="shared" si="58"/>
        <v>42968.247479062498</v>
      </c>
      <c r="E3746">
        <v>55</v>
      </c>
      <c r="F3746" t="s">
        <v>18</v>
      </c>
      <c r="G3746" t="s">
        <v>11</v>
      </c>
      <c r="H3746" t="s">
        <v>38</v>
      </c>
      <c r="I3746">
        <v>1859</v>
      </c>
      <c r="J3746">
        <v>1810</v>
      </c>
      <c r="K3746">
        <f>database[[#This Row],[white_rating]]-database[[#This Row],[black_rating]]</f>
        <v>49</v>
      </c>
      <c r="L3746" t="s">
        <v>98</v>
      </c>
    </row>
    <row r="3747" spans="1:12" x14ac:dyDescent="0.3">
      <c r="A3747" t="s">
        <v>7220</v>
      </c>
      <c r="B3747" t="b">
        <v>0</v>
      </c>
      <c r="C3747" t="s">
        <v>7221</v>
      </c>
      <c r="D3747" s="1">
        <f t="shared" si="58"/>
        <v>42412.267369710651</v>
      </c>
      <c r="E3747">
        <v>56</v>
      </c>
      <c r="F3747" t="s">
        <v>14</v>
      </c>
      <c r="G3747" t="s">
        <v>15</v>
      </c>
      <c r="H3747" t="s">
        <v>37</v>
      </c>
      <c r="I3747">
        <v>1859</v>
      </c>
      <c r="J3747">
        <v>2417</v>
      </c>
      <c r="K3747">
        <f>database[[#This Row],[white_rating]]-database[[#This Row],[black_rating]]</f>
        <v>-558</v>
      </c>
      <c r="L3747" t="s">
        <v>517</v>
      </c>
    </row>
    <row r="3748" spans="1:12" x14ac:dyDescent="0.3">
      <c r="A3748" t="s">
        <v>7267</v>
      </c>
      <c r="B3748" t="b">
        <v>1</v>
      </c>
      <c r="C3748" t="s">
        <v>7268</v>
      </c>
      <c r="D3748" s="1">
        <f t="shared" si="58"/>
        <v>42981.862607627314</v>
      </c>
      <c r="E3748">
        <v>161</v>
      </c>
      <c r="F3748" t="s">
        <v>14</v>
      </c>
      <c r="G3748" t="s">
        <v>11</v>
      </c>
      <c r="H3748" t="s">
        <v>25</v>
      </c>
      <c r="I3748">
        <v>1859</v>
      </c>
      <c r="J3748">
        <v>2004</v>
      </c>
      <c r="K3748">
        <f>database[[#This Row],[white_rating]]-database[[#This Row],[black_rating]]</f>
        <v>-145</v>
      </c>
      <c r="L3748" t="s">
        <v>811</v>
      </c>
    </row>
    <row r="3749" spans="1:12" x14ac:dyDescent="0.3">
      <c r="A3749" t="s">
        <v>7513</v>
      </c>
      <c r="B3749" t="b">
        <v>1</v>
      </c>
      <c r="C3749" t="s">
        <v>7514</v>
      </c>
      <c r="D3749" s="1">
        <f t="shared" si="58"/>
        <v>42977.646920810184</v>
      </c>
      <c r="E3749">
        <v>29</v>
      </c>
      <c r="F3749" t="s">
        <v>18</v>
      </c>
      <c r="G3749" t="s">
        <v>11</v>
      </c>
      <c r="H3749" t="s">
        <v>37</v>
      </c>
      <c r="I3749">
        <v>1859</v>
      </c>
      <c r="J3749">
        <v>1744</v>
      </c>
      <c r="K3749">
        <f>database[[#This Row],[white_rating]]-database[[#This Row],[black_rating]]</f>
        <v>115</v>
      </c>
      <c r="L3749" t="s">
        <v>43</v>
      </c>
    </row>
    <row r="3750" spans="1:12" x14ac:dyDescent="0.3">
      <c r="A3750" t="s">
        <v>175</v>
      </c>
      <c r="B3750" t="b">
        <v>1</v>
      </c>
      <c r="C3750">
        <v>1501190000000</v>
      </c>
      <c r="D3750" s="1">
        <f t="shared" si="58"/>
        <v>42943.884259259255</v>
      </c>
      <c r="E3750">
        <v>30</v>
      </c>
      <c r="F3750" t="s">
        <v>14</v>
      </c>
      <c r="G3750" t="s">
        <v>15</v>
      </c>
      <c r="H3750" t="s">
        <v>29</v>
      </c>
      <c r="I3750">
        <v>1858</v>
      </c>
      <c r="J3750">
        <v>1790</v>
      </c>
      <c r="K3750">
        <f>database[[#This Row],[white_rating]]-database[[#This Row],[black_rating]]</f>
        <v>68</v>
      </c>
      <c r="L3750" t="s">
        <v>31</v>
      </c>
    </row>
    <row r="3751" spans="1:12" x14ac:dyDescent="0.3">
      <c r="A3751" t="s">
        <v>442</v>
      </c>
      <c r="B3751" t="b">
        <v>1</v>
      </c>
      <c r="C3751">
        <v>1501760000000</v>
      </c>
      <c r="D3751" s="1">
        <f t="shared" si="58"/>
        <v>42950.481481481482</v>
      </c>
      <c r="E3751">
        <v>49</v>
      </c>
      <c r="F3751" t="s">
        <v>14</v>
      </c>
      <c r="G3751" t="s">
        <v>15</v>
      </c>
      <c r="H3751" t="s">
        <v>54</v>
      </c>
      <c r="I3751">
        <v>1858</v>
      </c>
      <c r="J3751">
        <v>1730</v>
      </c>
      <c r="K3751">
        <f>database[[#This Row],[white_rating]]-database[[#This Row],[black_rating]]</f>
        <v>128</v>
      </c>
      <c r="L3751" t="s">
        <v>36</v>
      </c>
    </row>
    <row r="3752" spans="1:12" x14ac:dyDescent="0.3">
      <c r="A3752" t="s">
        <v>1120</v>
      </c>
      <c r="B3752" t="b">
        <v>1</v>
      </c>
      <c r="C3752">
        <v>1482940000000</v>
      </c>
      <c r="D3752" s="1">
        <f t="shared" si="58"/>
        <v>42732.657407407409</v>
      </c>
      <c r="E3752">
        <v>97</v>
      </c>
      <c r="F3752" t="s">
        <v>18</v>
      </c>
      <c r="G3752" t="s">
        <v>11</v>
      </c>
      <c r="H3752" t="s">
        <v>84</v>
      </c>
      <c r="I3752">
        <v>1858</v>
      </c>
      <c r="J3752">
        <v>1814</v>
      </c>
      <c r="K3752">
        <f>database[[#This Row],[white_rating]]-database[[#This Row],[black_rating]]</f>
        <v>44</v>
      </c>
      <c r="L3752" t="s">
        <v>47</v>
      </c>
    </row>
    <row r="3753" spans="1:12" x14ac:dyDescent="0.3">
      <c r="A3753" t="s">
        <v>1267</v>
      </c>
      <c r="B3753" t="b">
        <v>1</v>
      </c>
      <c r="C3753">
        <v>1483050000000</v>
      </c>
      <c r="D3753" s="1">
        <f t="shared" si="58"/>
        <v>42733.930555555555</v>
      </c>
      <c r="E3753">
        <v>59</v>
      </c>
      <c r="F3753" t="s">
        <v>14</v>
      </c>
      <c r="G3753" t="s">
        <v>11</v>
      </c>
      <c r="H3753" t="s">
        <v>508</v>
      </c>
      <c r="I3753">
        <v>1858</v>
      </c>
      <c r="J3753">
        <v>1436</v>
      </c>
      <c r="K3753">
        <f>database[[#This Row],[white_rating]]-database[[#This Row],[black_rating]]</f>
        <v>422</v>
      </c>
      <c r="L3753" t="s">
        <v>148</v>
      </c>
    </row>
    <row r="3754" spans="1:12" x14ac:dyDescent="0.3">
      <c r="A3754" t="s">
        <v>1286</v>
      </c>
      <c r="B3754" t="b">
        <v>1</v>
      </c>
      <c r="C3754">
        <v>1504180000000</v>
      </c>
      <c r="D3754" s="1">
        <f t="shared" si="58"/>
        <v>42978.490740740745</v>
      </c>
      <c r="E3754">
        <v>93</v>
      </c>
      <c r="F3754" t="s">
        <v>18</v>
      </c>
      <c r="G3754" t="s">
        <v>11</v>
      </c>
      <c r="H3754" t="s">
        <v>25</v>
      </c>
      <c r="I3754">
        <v>1858</v>
      </c>
      <c r="J3754">
        <v>1920</v>
      </c>
      <c r="K3754">
        <f>database[[#This Row],[white_rating]]-database[[#This Row],[black_rating]]</f>
        <v>-62</v>
      </c>
      <c r="L3754" t="s">
        <v>395</v>
      </c>
    </row>
    <row r="3755" spans="1:12" x14ac:dyDescent="0.3">
      <c r="A3755" t="s">
        <v>1379</v>
      </c>
      <c r="B3755" t="b">
        <v>1</v>
      </c>
      <c r="C3755">
        <v>1477540000000</v>
      </c>
      <c r="D3755" s="1">
        <f t="shared" si="58"/>
        <v>42670.157407407409</v>
      </c>
      <c r="E3755">
        <v>128</v>
      </c>
      <c r="F3755" t="s">
        <v>18</v>
      </c>
      <c r="G3755" t="s">
        <v>15</v>
      </c>
      <c r="H3755" t="s">
        <v>48</v>
      </c>
      <c r="I3755">
        <v>1858</v>
      </c>
      <c r="J3755">
        <v>1903</v>
      </c>
      <c r="K3755">
        <f>database[[#This Row],[white_rating]]-database[[#This Row],[black_rating]]</f>
        <v>-45</v>
      </c>
      <c r="L3755" t="s">
        <v>33</v>
      </c>
    </row>
    <row r="3756" spans="1:12" x14ac:dyDescent="0.3">
      <c r="A3756" t="s">
        <v>1484</v>
      </c>
      <c r="B3756" t="b">
        <v>1</v>
      </c>
      <c r="C3756">
        <v>1504070000000</v>
      </c>
      <c r="D3756" s="1">
        <f t="shared" si="58"/>
        <v>42977.217592592591</v>
      </c>
      <c r="E3756">
        <v>54</v>
      </c>
      <c r="F3756" t="s">
        <v>14</v>
      </c>
      <c r="G3756" t="s">
        <v>11</v>
      </c>
      <c r="H3756" t="s">
        <v>25</v>
      </c>
      <c r="I3756">
        <v>1858</v>
      </c>
      <c r="J3756">
        <v>1450</v>
      </c>
      <c r="K3756">
        <f>database[[#This Row],[white_rating]]-database[[#This Row],[black_rating]]</f>
        <v>408</v>
      </c>
      <c r="L3756" t="s">
        <v>36</v>
      </c>
    </row>
    <row r="3757" spans="1:12" x14ac:dyDescent="0.3">
      <c r="A3757" t="s">
        <v>1660</v>
      </c>
      <c r="B3757" t="b">
        <v>1</v>
      </c>
      <c r="C3757">
        <v>1504060000000</v>
      </c>
      <c r="D3757" s="1">
        <f t="shared" si="58"/>
        <v>42977.101851851854</v>
      </c>
      <c r="E3757">
        <v>22</v>
      </c>
      <c r="F3757" t="s">
        <v>14</v>
      </c>
      <c r="G3757" t="s">
        <v>11</v>
      </c>
      <c r="H3757" t="s">
        <v>48</v>
      </c>
      <c r="I3757">
        <v>1858</v>
      </c>
      <c r="J3757">
        <v>1837</v>
      </c>
      <c r="K3757">
        <f>database[[#This Row],[white_rating]]-database[[#This Row],[black_rating]]</f>
        <v>21</v>
      </c>
      <c r="L3757" t="s">
        <v>47</v>
      </c>
    </row>
    <row r="3758" spans="1:12" x14ac:dyDescent="0.3">
      <c r="A3758" t="s">
        <v>1731</v>
      </c>
      <c r="B3758" t="b">
        <v>1</v>
      </c>
      <c r="C3758">
        <v>1458950000000</v>
      </c>
      <c r="D3758" s="1">
        <f t="shared" si="58"/>
        <v>42454.995370370365</v>
      </c>
      <c r="E3758">
        <v>86</v>
      </c>
      <c r="F3758" t="s">
        <v>14</v>
      </c>
      <c r="G3758" t="s">
        <v>15</v>
      </c>
      <c r="H3758" t="s">
        <v>1732</v>
      </c>
      <c r="I3758">
        <v>1858</v>
      </c>
      <c r="J3758">
        <v>1888</v>
      </c>
      <c r="K3758">
        <f>database[[#This Row],[white_rating]]-database[[#This Row],[black_rating]]</f>
        <v>-30</v>
      </c>
      <c r="L3758" t="s">
        <v>1561</v>
      </c>
    </row>
    <row r="3759" spans="1:12" x14ac:dyDescent="0.3">
      <c r="A3759" t="s">
        <v>1738</v>
      </c>
      <c r="B3759" t="b">
        <v>1</v>
      </c>
      <c r="C3759">
        <v>1458920000000</v>
      </c>
      <c r="D3759" s="1">
        <f t="shared" si="58"/>
        <v>42454.648148148146</v>
      </c>
      <c r="E3759">
        <v>55</v>
      </c>
      <c r="F3759" t="s">
        <v>14</v>
      </c>
      <c r="G3759" t="s">
        <v>11</v>
      </c>
      <c r="H3759" t="s">
        <v>37</v>
      </c>
      <c r="I3759">
        <v>1858</v>
      </c>
      <c r="J3759">
        <v>1674</v>
      </c>
      <c r="K3759">
        <f>database[[#This Row],[white_rating]]-database[[#This Row],[black_rating]]</f>
        <v>184</v>
      </c>
      <c r="L3759" t="s">
        <v>228</v>
      </c>
    </row>
    <row r="3760" spans="1:12" x14ac:dyDescent="0.3">
      <c r="A3760" t="s">
        <v>1886</v>
      </c>
      <c r="B3760" t="b">
        <v>0</v>
      </c>
      <c r="C3760">
        <v>1462550000000</v>
      </c>
      <c r="D3760" s="1">
        <f t="shared" si="58"/>
        <v>42496.662037037036</v>
      </c>
      <c r="E3760">
        <v>28</v>
      </c>
      <c r="F3760" t="s">
        <v>14</v>
      </c>
      <c r="G3760" t="s">
        <v>15</v>
      </c>
      <c r="H3760" t="s">
        <v>1882</v>
      </c>
      <c r="I3760">
        <v>1858</v>
      </c>
      <c r="J3760">
        <v>1701</v>
      </c>
      <c r="K3760">
        <f>database[[#This Row],[white_rating]]-database[[#This Row],[black_rating]]</f>
        <v>157</v>
      </c>
      <c r="L3760" t="s">
        <v>88</v>
      </c>
    </row>
    <row r="3761" spans="1:12" x14ac:dyDescent="0.3">
      <c r="A3761" t="s">
        <v>2166</v>
      </c>
      <c r="B3761" t="b">
        <v>1</v>
      </c>
      <c r="C3761">
        <v>1502640000000</v>
      </c>
      <c r="D3761" s="1">
        <f t="shared" si="58"/>
        <v>42960.666666666672</v>
      </c>
      <c r="E3761">
        <v>7</v>
      </c>
      <c r="F3761" t="s">
        <v>14</v>
      </c>
      <c r="G3761" t="s">
        <v>11</v>
      </c>
      <c r="H3761" t="s">
        <v>25</v>
      </c>
      <c r="I3761">
        <v>1858</v>
      </c>
      <c r="J3761">
        <v>1718</v>
      </c>
      <c r="K3761">
        <f>database[[#This Row],[white_rating]]-database[[#This Row],[black_rating]]</f>
        <v>140</v>
      </c>
      <c r="L3761" t="s">
        <v>126</v>
      </c>
    </row>
    <row r="3762" spans="1:12" x14ac:dyDescent="0.3">
      <c r="A3762" t="s">
        <v>2247</v>
      </c>
      <c r="B3762" t="b">
        <v>1</v>
      </c>
      <c r="C3762">
        <v>1447680000000</v>
      </c>
      <c r="D3762" s="1">
        <f t="shared" si="58"/>
        <v>42324.555555555555</v>
      </c>
      <c r="E3762">
        <v>126</v>
      </c>
      <c r="F3762" t="s">
        <v>10</v>
      </c>
      <c r="G3762" t="s">
        <v>15</v>
      </c>
      <c r="H3762" t="s">
        <v>29</v>
      </c>
      <c r="I3762">
        <v>1858</v>
      </c>
      <c r="J3762">
        <v>1944</v>
      </c>
      <c r="K3762">
        <f>database[[#This Row],[white_rating]]-database[[#This Row],[black_rating]]</f>
        <v>-86</v>
      </c>
      <c r="L3762" t="s">
        <v>246</v>
      </c>
    </row>
    <row r="3763" spans="1:12" x14ac:dyDescent="0.3">
      <c r="A3763" t="s">
        <v>2258</v>
      </c>
      <c r="B3763" t="b">
        <v>1</v>
      </c>
      <c r="C3763">
        <v>1447590000000</v>
      </c>
      <c r="D3763" s="1">
        <f t="shared" si="58"/>
        <v>42323.513888888891</v>
      </c>
      <c r="E3763">
        <v>61</v>
      </c>
      <c r="F3763" t="s">
        <v>14</v>
      </c>
      <c r="G3763" t="s">
        <v>11</v>
      </c>
      <c r="H3763" t="s">
        <v>64</v>
      </c>
      <c r="I3763">
        <v>1858</v>
      </c>
      <c r="J3763">
        <v>1932</v>
      </c>
      <c r="K3763">
        <f>database[[#This Row],[white_rating]]-database[[#This Row],[black_rating]]</f>
        <v>-74</v>
      </c>
      <c r="L3763" t="s">
        <v>113</v>
      </c>
    </row>
    <row r="3764" spans="1:12" x14ac:dyDescent="0.3">
      <c r="A3764" t="s">
        <v>2623</v>
      </c>
      <c r="B3764" t="b">
        <v>1</v>
      </c>
      <c r="C3764" t="s">
        <v>2624</v>
      </c>
      <c r="D3764" s="1">
        <f t="shared" si="58"/>
        <v>42571.686840451388</v>
      </c>
      <c r="E3764">
        <v>52</v>
      </c>
      <c r="F3764" t="s">
        <v>14</v>
      </c>
      <c r="G3764" t="s">
        <v>15</v>
      </c>
      <c r="H3764" t="s">
        <v>101</v>
      </c>
      <c r="I3764">
        <v>1858</v>
      </c>
      <c r="J3764">
        <v>1779</v>
      </c>
      <c r="K3764">
        <f>database[[#This Row],[white_rating]]-database[[#This Row],[black_rating]]</f>
        <v>79</v>
      </c>
      <c r="L3764" t="s">
        <v>47</v>
      </c>
    </row>
    <row r="3765" spans="1:12" x14ac:dyDescent="0.3">
      <c r="A3765" t="s">
        <v>2877</v>
      </c>
      <c r="B3765" t="b">
        <v>1</v>
      </c>
      <c r="C3765" t="s">
        <v>2878</v>
      </c>
      <c r="D3765" s="1">
        <f t="shared" si="58"/>
        <v>42687.589945428241</v>
      </c>
      <c r="E3765">
        <v>93</v>
      </c>
      <c r="F3765" t="s">
        <v>14</v>
      </c>
      <c r="G3765" t="s">
        <v>15</v>
      </c>
      <c r="H3765" t="s">
        <v>25</v>
      </c>
      <c r="I3765">
        <v>1858</v>
      </c>
      <c r="J3765">
        <v>1939</v>
      </c>
      <c r="K3765">
        <f>database[[#This Row],[white_rating]]-database[[#This Row],[black_rating]]</f>
        <v>-81</v>
      </c>
      <c r="L3765" t="s">
        <v>117</v>
      </c>
    </row>
    <row r="3766" spans="1:12" x14ac:dyDescent="0.3">
      <c r="A3766" t="s">
        <v>442</v>
      </c>
      <c r="B3766" t="b">
        <v>1</v>
      </c>
      <c r="C3766" t="s">
        <v>3824</v>
      </c>
      <c r="D3766" s="1">
        <f t="shared" si="58"/>
        <v>42950.435087106482</v>
      </c>
      <c r="E3766">
        <v>49</v>
      </c>
      <c r="F3766" t="s">
        <v>14</v>
      </c>
      <c r="G3766" t="s">
        <v>15</v>
      </c>
      <c r="H3766" t="s">
        <v>54</v>
      </c>
      <c r="I3766">
        <v>1858</v>
      </c>
      <c r="J3766">
        <v>1730</v>
      </c>
      <c r="K3766">
        <f>database[[#This Row],[white_rating]]-database[[#This Row],[black_rating]]</f>
        <v>128</v>
      </c>
      <c r="L3766" t="s">
        <v>36</v>
      </c>
    </row>
    <row r="3767" spans="1:12" x14ac:dyDescent="0.3">
      <c r="A3767" t="s">
        <v>5562</v>
      </c>
      <c r="B3767" t="b">
        <v>1</v>
      </c>
      <c r="C3767" t="s">
        <v>5563</v>
      </c>
      <c r="D3767" s="1">
        <f t="shared" si="58"/>
        <v>42974.505246516201</v>
      </c>
      <c r="E3767">
        <v>49</v>
      </c>
      <c r="F3767" t="s">
        <v>14</v>
      </c>
      <c r="G3767" t="s">
        <v>11</v>
      </c>
      <c r="H3767" t="s">
        <v>29</v>
      </c>
      <c r="I3767">
        <v>1858</v>
      </c>
      <c r="J3767">
        <v>1723</v>
      </c>
      <c r="K3767">
        <f>database[[#This Row],[white_rating]]-database[[#This Row],[black_rating]]</f>
        <v>135</v>
      </c>
      <c r="L3767" t="s">
        <v>107</v>
      </c>
    </row>
    <row r="3768" spans="1:12" x14ac:dyDescent="0.3">
      <c r="A3768" t="s">
        <v>6931</v>
      </c>
      <c r="B3768" t="b">
        <v>1</v>
      </c>
      <c r="C3768" t="s">
        <v>6932</v>
      </c>
      <c r="D3768" s="1">
        <f t="shared" si="58"/>
        <v>42710.710213831015</v>
      </c>
      <c r="E3768">
        <v>38</v>
      </c>
      <c r="F3768" t="s">
        <v>10</v>
      </c>
      <c r="G3768" t="s">
        <v>15</v>
      </c>
      <c r="H3768" t="s">
        <v>64</v>
      </c>
      <c r="I3768">
        <v>1858</v>
      </c>
      <c r="J3768">
        <v>1748</v>
      </c>
      <c r="K3768">
        <f>database[[#This Row],[white_rating]]-database[[#This Row],[black_rating]]</f>
        <v>110</v>
      </c>
      <c r="L3768" t="s">
        <v>929</v>
      </c>
    </row>
    <row r="3769" spans="1:12" x14ac:dyDescent="0.3">
      <c r="A3769" t="s">
        <v>7098</v>
      </c>
      <c r="B3769" t="b">
        <v>0</v>
      </c>
      <c r="C3769" t="s">
        <v>7099</v>
      </c>
      <c r="D3769" s="1">
        <f t="shared" si="58"/>
        <v>42342.929780752311</v>
      </c>
      <c r="E3769">
        <v>61</v>
      </c>
      <c r="F3769" t="s">
        <v>10</v>
      </c>
      <c r="G3769" t="s">
        <v>11</v>
      </c>
      <c r="H3769" t="s">
        <v>29</v>
      </c>
      <c r="I3769">
        <v>1858</v>
      </c>
      <c r="J3769">
        <v>1792</v>
      </c>
      <c r="K3769">
        <f>database[[#This Row],[white_rating]]-database[[#This Row],[black_rating]]</f>
        <v>66</v>
      </c>
      <c r="L3769" t="s">
        <v>45</v>
      </c>
    </row>
    <row r="3770" spans="1:12" x14ac:dyDescent="0.3">
      <c r="A3770" t="s">
        <v>7597</v>
      </c>
      <c r="B3770" t="b">
        <v>1</v>
      </c>
      <c r="C3770" t="s">
        <v>7598</v>
      </c>
      <c r="D3770" s="1">
        <f t="shared" si="58"/>
        <v>42933.96209523148</v>
      </c>
      <c r="E3770">
        <v>38</v>
      </c>
      <c r="F3770" t="s">
        <v>10</v>
      </c>
      <c r="G3770" t="s">
        <v>15</v>
      </c>
      <c r="H3770" t="s">
        <v>25</v>
      </c>
      <c r="I3770">
        <v>1858</v>
      </c>
      <c r="J3770">
        <v>1948</v>
      </c>
      <c r="K3770">
        <f>database[[#This Row],[white_rating]]-database[[#This Row],[black_rating]]</f>
        <v>-90</v>
      </c>
      <c r="L3770" t="s">
        <v>79</v>
      </c>
    </row>
    <row r="3771" spans="1:12" x14ac:dyDescent="0.3">
      <c r="A3771" t="s">
        <v>706</v>
      </c>
      <c r="B3771" t="b">
        <v>1</v>
      </c>
      <c r="C3771">
        <v>1502810000000</v>
      </c>
      <c r="D3771" s="1">
        <f t="shared" si="58"/>
        <v>42962.634259259255</v>
      </c>
      <c r="E3771">
        <v>52</v>
      </c>
      <c r="F3771" t="s">
        <v>10</v>
      </c>
      <c r="G3771" t="s">
        <v>15</v>
      </c>
      <c r="H3771" t="s">
        <v>25</v>
      </c>
      <c r="I3771">
        <v>1857</v>
      </c>
      <c r="J3771">
        <v>2176</v>
      </c>
      <c r="K3771">
        <f>database[[#This Row],[white_rating]]-database[[#This Row],[black_rating]]</f>
        <v>-319</v>
      </c>
      <c r="L3771" t="s">
        <v>128</v>
      </c>
    </row>
    <row r="3772" spans="1:12" x14ac:dyDescent="0.3">
      <c r="A3772" t="s">
        <v>942</v>
      </c>
      <c r="B3772" t="b">
        <v>1</v>
      </c>
      <c r="C3772">
        <v>1504220000000</v>
      </c>
      <c r="D3772" s="1">
        <f t="shared" si="58"/>
        <v>42978.953703703708</v>
      </c>
      <c r="E3772">
        <v>43</v>
      </c>
      <c r="F3772" t="s">
        <v>14</v>
      </c>
      <c r="G3772" t="s">
        <v>11</v>
      </c>
      <c r="H3772" t="s">
        <v>938</v>
      </c>
      <c r="I3772">
        <v>1857</v>
      </c>
      <c r="J3772">
        <v>1590</v>
      </c>
      <c r="K3772">
        <f>database[[#This Row],[white_rating]]-database[[#This Row],[black_rating]]</f>
        <v>267</v>
      </c>
      <c r="L3772" t="s">
        <v>88</v>
      </c>
    </row>
    <row r="3773" spans="1:12" x14ac:dyDescent="0.3">
      <c r="A3773" t="s">
        <v>1204</v>
      </c>
      <c r="B3773" t="b">
        <v>1</v>
      </c>
      <c r="C3773">
        <v>1492100000000</v>
      </c>
      <c r="D3773" s="1">
        <f t="shared" si="58"/>
        <v>42838.675925925927</v>
      </c>
      <c r="E3773">
        <v>57</v>
      </c>
      <c r="F3773" t="s">
        <v>14</v>
      </c>
      <c r="G3773" t="s">
        <v>11</v>
      </c>
      <c r="H3773" t="s">
        <v>84</v>
      </c>
      <c r="I3773">
        <v>1857</v>
      </c>
      <c r="J3773">
        <v>1737</v>
      </c>
      <c r="K3773">
        <f>database[[#This Row],[white_rating]]-database[[#This Row],[black_rating]]</f>
        <v>120</v>
      </c>
      <c r="L3773" t="s">
        <v>429</v>
      </c>
    </row>
    <row r="3774" spans="1:12" x14ac:dyDescent="0.3">
      <c r="A3774" t="s">
        <v>1605</v>
      </c>
      <c r="B3774" t="b">
        <v>1</v>
      </c>
      <c r="C3774">
        <v>1502640000000</v>
      </c>
      <c r="D3774" s="1">
        <f t="shared" si="58"/>
        <v>42960.666666666672</v>
      </c>
      <c r="E3774">
        <v>94</v>
      </c>
      <c r="F3774" t="s">
        <v>18</v>
      </c>
      <c r="G3774" t="s">
        <v>15</v>
      </c>
      <c r="H3774" t="s">
        <v>25</v>
      </c>
      <c r="I3774">
        <v>1857</v>
      </c>
      <c r="J3774">
        <v>1852</v>
      </c>
      <c r="K3774">
        <f>database[[#This Row],[white_rating]]-database[[#This Row],[black_rating]]</f>
        <v>5</v>
      </c>
      <c r="L3774" t="s">
        <v>88</v>
      </c>
    </row>
    <row r="3775" spans="1:12" x14ac:dyDescent="0.3">
      <c r="A3775" t="s">
        <v>1678</v>
      </c>
      <c r="B3775" t="b">
        <v>1</v>
      </c>
      <c r="C3775">
        <v>1500600000000</v>
      </c>
      <c r="D3775" s="1">
        <f t="shared" si="58"/>
        <v>42937.055555555555</v>
      </c>
      <c r="E3775">
        <v>84</v>
      </c>
      <c r="F3775" t="s">
        <v>10</v>
      </c>
      <c r="G3775" t="s">
        <v>15</v>
      </c>
      <c r="H3775" t="s">
        <v>25</v>
      </c>
      <c r="I3775">
        <v>1857</v>
      </c>
      <c r="J3775">
        <v>1565</v>
      </c>
      <c r="K3775">
        <f>database[[#This Row],[white_rating]]-database[[#This Row],[black_rating]]</f>
        <v>292</v>
      </c>
      <c r="L3775" t="s">
        <v>43</v>
      </c>
    </row>
    <row r="3776" spans="1:12" x14ac:dyDescent="0.3">
      <c r="A3776" t="s">
        <v>1824</v>
      </c>
      <c r="B3776" t="b">
        <v>1</v>
      </c>
      <c r="C3776">
        <v>1462400000000</v>
      </c>
      <c r="D3776" s="1">
        <f t="shared" si="58"/>
        <v>42494.925925925927</v>
      </c>
      <c r="E3776">
        <v>49</v>
      </c>
      <c r="F3776" t="s">
        <v>14</v>
      </c>
      <c r="G3776" t="s">
        <v>11</v>
      </c>
      <c r="H3776" t="s">
        <v>37</v>
      </c>
      <c r="I3776">
        <v>1857</v>
      </c>
      <c r="J3776">
        <v>1632</v>
      </c>
      <c r="K3776">
        <f>database[[#This Row],[white_rating]]-database[[#This Row],[black_rating]]</f>
        <v>225</v>
      </c>
      <c r="L3776" t="s">
        <v>267</v>
      </c>
    </row>
    <row r="3777" spans="1:12" x14ac:dyDescent="0.3">
      <c r="A3777" t="s">
        <v>1873</v>
      </c>
      <c r="B3777" t="b">
        <v>0</v>
      </c>
      <c r="C3777">
        <v>1484500000000</v>
      </c>
      <c r="D3777" s="1">
        <f t="shared" si="58"/>
        <v>42750.712962962964</v>
      </c>
      <c r="E3777">
        <v>46</v>
      </c>
      <c r="F3777" t="s">
        <v>14</v>
      </c>
      <c r="G3777" t="s">
        <v>15</v>
      </c>
      <c r="H3777" t="s">
        <v>653</v>
      </c>
      <c r="I3777">
        <v>1857</v>
      </c>
      <c r="J3777">
        <v>1498</v>
      </c>
      <c r="K3777">
        <f>database[[#This Row],[white_rating]]-database[[#This Row],[black_rating]]</f>
        <v>359</v>
      </c>
      <c r="L3777" t="s">
        <v>1201</v>
      </c>
    </row>
    <row r="3778" spans="1:12" x14ac:dyDescent="0.3">
      <c r="A3778" t="s">
        <v>2026</v>
      </c>
      <c r="B3778" t="b">
        <v>1</v>
      </c>
      <c r="C3778">
        <v>1450630000000</v>
      </c>
      <c r="D3778" s="1">
        <f t="shared" ref="D3778:D3841" si="59">C3778/86400000+DATE(1970,1,1)</f>
        <v>42358.699074074073</v>
      </c>
      <c r="E3778">
        <v>86</v>
      </c>
      <c r="F3778" t="s">
        <v>18</v>
      </c>
      <c r="G3778" t="s">
        <v>15</v>
      </c>
      <c r="H3778" t="s">
        <v>25</v>
      </c>
      <c r="I3778">
        <v>1857</v>
      </c>
      <c r="J3778">
        <v>2247</v>
      </c>
      <c r="K3778">
        <f>database[[#This Row],[white_rating]]-database[[#This Row],[black_rating]]</f>
        <v>-390</v>
      </c>
      <c r="L3778" t="s">
        <v>47</v>
      </c>
    </row>
    <row r="3779" spans="1:12" x14ac:dyDescent="0.3">
      <c r="A3779" t="s">
        <v>2094</v>
      </c>
      <c r="B3779" t="b">
        <v>1</v>
      </c>
      <c r="C3779">
        <v>1484600000000</v>
      </c>
      <c r="D3779" s="1">
        <f t="shared" si="59"/>
        <v>42751.870370370365</v>
      </c>
      <c r="E3779">
        <v>34</v>
      </c>
      <c r="F3779" t="s">
        <v>14</v>
      </c>
      <c r="G3779" t="s">
        <v>11</v>
      </c>
      <c r="H3779" t="s">
        <v>25</v>
      </c>
      <c r="I3779">
        <v>1857</v>
      </c>
      <c r="J3779">
        <v>1519</v>
      </c>
      <c r="K3779">
        <f>database[[#This Row],[white_rating]]-database[[#This Row],[black_rating]]</f>
        <v>338</v>
      </c>
      <c r="L3779" t="s">
        <v>562</v>
      </c>
    </row>
    <row r="3780" spans="1:12" x14ac:dyDescent="0.3">
      <c r="A3780" t="s">
        <v>2519</v>
      </c>
      <c r="B3780" t="b">
        <v>1</v>
      </c>
      <c r="C3780">
        <v>1424730000000</v>
      </c>
      <c r="D3780" s="1">
        <f t="shared" si="59"/>
        <v>42058.930555555555</v>
      </c>
      <c r="E3780">
        <v>93</v>
      </c>
      <c r="F3780" t="s">
        <v>18</v>
      </c>
      <c r="G3780" t="s">
        <v>11</v>
      </c>
      <c r="H3780" t="s">
        <v>119</v>
      </c>
      <c r="I3780">
        <v>1857</v>
      </c>
      <c r="J3780">
        <v>1537</v>
      </c>
      <c r="K3780">
        <f>database[[#This Row],[white_rating]]-database[[#This Row],[black_rating]]</f>
        <v>320</v>
      </c>
      <c r="L3780" t="s">
        <v>402</v>
      </c>
    </row>
    <row r="3781" spans="1:12" x14ac:dyDescent="0.3">
      <c r="A3781" t="s">
        <v>4454</v>
      </c>
      <c r="B3781" t="b">
        <v>1</v>
      </c>
      <c r="C3781" t="s">
        <v>4455</v>
      </c>
      <c r="D3781" s="1">
        <f t="shared" si="59"/>
        <v>42931.98724829861</v>
      </c>
      <c r="E3781">
        <v>120</v>
      </c>
      <c r="F3781" t="s">
        <v>10</v>
      </c>
      <c r="G3781" t="s">
        <v>15</v>
      </c>
      <c r="H3781" t="s">
        <v>25</v>
      </c>
      <c r="I3781">
        <v>1857</v>
      </c>
      <c r="J3781">
        <v>1938</v>
      </c>
      <c r="K3781">
        <f>database[[#This Row],[white_rating]]-database[[#This Row],[black_rating]]</f>
        <v>-81</v>
      </c>
      <c r="L3781" t="s">
        <v>549</v>
      </c>
    </row>
    <row r="3782" spans="1:12" x14ac:dyDescent="0.3">
      <c r="A3782" t="s">
        <v>5118</v>
      </c>
      <c r="B3782" t="b">
        <v>1</v>
      </c>
      <c r="C3782" t="s">
        <v>5119</v>
      </c>
      <c r="D3782" s="1">
        <f t="shared" si="59"/>
        <v>42968.684654074073</v>
      </c>
      <c r="E3782">
        <v>76</v>
      </c>
      <c r="F3782" t="s">
        <v>14</v>
      </c>
      <c r="G3782" t="s">
        <v>15</v>
      </c>
      <c r="H3782" t="s">
        <v>38</v>
      </c>
      <c r="I3782">
        <v>1857</v>
      </c>
      <c r="J3782">
        <v>1897</v>
      </c>
      <c r="K3782">
        <f>database[[#This Row],[white_rating]]-database[[#This Row],[black_rating]]</f>
        <v>-40</v>
      </c>
      <c r="L3782" t="s">
        <v>27</v>
      </c>
    </row>
    <row r="3783" spans="1:12" x14ac:dyDescent="0.3">
      <c r="A3783" t="s">
        <v>5902</v>
      </c>
      <c r="B3783" t="b">
        <v>1</v>
      </c>
      <c r="C3783" t="s">
        <v>5903</v>
      </c>
      <c r="D3783" s="1">
        <f t="shared" si="59"/>
        <v>42767.935434178245</v>
      </c>
      <c r="E3783">
        <v>108</v>
      </c>
      <c r="F3783" t="s">
        <v>24</v>
      </c>
      <c r="G3783" t="s">
        <v>24</v>
      </c>
      <c r="H3783" t="s">
        <v>64</v>
      </c>
      <c r="I3783">
        <v>1857</v>
      </c>
      <c r="J3783">
        <v>1763</v>
      </c>
      <c r="K3783">
        <f>database[[#This Row],[white_rating]]-database[[#This Row],[black_rating]]</f>
        <v>94</v>
      </c>
      <c r="L3783" t="s">
        <v>108</v>
      </c>
    </row>
    <row r="3784" spans="1:12" x14ac:dyDescent="0.3">
      <c r="A3784" t="s">
        <v>6369</v>
      </c>
      <c r="B3784" t="b">
        <v>1</v>
      </c>
      <c r="C3784" t="s">
        <v>6370</v>
      </c>
      <c r="D3784" s="1">
        <f t="shared" si="59"/>
        <v>42952.767508287041</v>
      </c>
      <c r="E3784">
        <v>16</v>
      </c>
      <c r="F3784" t="s">
        <v>14</v>
      </c>
      <c r="G3784" t="s">
        <v>15</v>
      </c>
      <c r="H3784" t="s">
        <v>315</v>
      </c>
      <c r="I3784">
        <v>1857</v>
      </c>
      <c r="J3784">
        <v>1734</v>
      </c>
      <c r="K3784">
        <f>database[[#This Row],[white_rating]]-database[[#This Row],[black_rating]]</f>
        <v>123</v>
      </c>
      <c r="L3784" t="s">
        <v>47</v>
      </c>
    </row>
    <row r="3785" spans="1:12" x14ac:dyDescent="0.3">
      <c r="A3785" t="s">
        <v>7237</v>
      </c>
      <c r="B3785" t="b">
        <v>1</v>
      </c>
      <c r="C3785" t="s">
        <v>7238</v>
      </c>
      <c r="D3785" s="1">
        <f t="shared" si="59"/>
        <v>42973.583012361109</v>
      </c>
      <c r="E3785">
        <v>64</v>
      </c>
      <c r="F3785" t="s">
        <v>14</v>
      </c>
      <c r="G3785" t="s">
        <v>15</v>
      </c>
      <c r="H3785" t="s">
        <v>202</v>
      </c>
      <c r="I3785">
        <v>1857</v>
      </c>
      <c r="J3785">
        <v>2084</v>
      </c>
      <c r="K3785">
        <f>database[[#This Row],[white_rating]]-database[[#This Row],[black_rating]]</f>
        <v>-227</v>
      </c>
      <c r="L3785" t="s">
        <v>45</v>
      </c>
    </row>
    <row r="3786" spans="1:12" x14ac:dyDescent="0.3">
      <c r="A3786" t="s">
        <v>7671</v>
      </c>
      <c r="B3786" t="b">
        <v>1</v>
      </c>
      <c r="C3786" t="s">
        <v>7672</v>
      </c>
      <c r="D3786" s="1">
        <f t="shared" si="59"/>
        <v>42961.873219386573</v>
      </c>
      <c r="E3786">
        <v>61</v>
      </c>
      <c r="F3786" t="s">
        <v>14</v>
      </c>
      <c r="G3786" t="s">
        <v>11</v>
      </c>
      <c r="H3786" t="s">
        <v>25</v>
      </c>
      <c r="I3786">
        <v>1857</v>
      </c>
      <c r="J3786">
        <v>1916</v>
      </c>
      <c r="K3786">
        <f>database[[#This Row],[white_rating]]-database[[#This Row],[black_rating]]</f>
        <v>-59</v>
      </c>
      <c r="L3786" t="s">
        <v>1361</v>
      </c>
    </row>
    <row r="3787" spans="1:12" x14ac:dyDescent="0.3">
      <c r="A3787" t="s">
        <v>168</v>
      </c>
      <c r="B3787" t="b">
        <v>1</v>
      </c>
      <c r="C3787">
        <v>1501610000000</v>
      </c>
      <c r="D3787" s="1">
        <f t="shared" si="59"/>
        <v>42948.745370370365</v>
      </c>
      <c r="E3787">
        <v>117</v>
      </c>
      <c r="F3787" t="s">
        <v>18</v>
      </c>
      <c r="G3787" t="s">
        <v>11</v>
      </c>
      <c r="H3787" t="s">
        <v>29</v>
      </c>
      <c r="I3787">
        <v>1856</v>
      </c>
      <c r="J3787">
        <v>1829</v>
      </c>
      <c r="K3787">
        <f>database[[#This Row],[white_rating]]-database[[#This Row],[black_rating]]</f>
        <v>27</v>
      </c>
      <c r="L3787" t="s">
        <v>169</v>
      </c>
    </row>
    <row r="3788" spans="1:12" x14ac:dyDescent="0.3">
      <c r="A3788" t="s">
        <v>392</v>
      </c>
      <c r="B3788" t="b">
        <v>1</v>
      </c>
      <c r="C3788">
        <v>1500470000000</v>
      </c>
      <c r="D3788" s="1">
        <f t="shared" si="59"/>
        <v>42935.550925925927</v>
      </c>
      <c r="E3788">
        <v>53</v>
      </c>
      <c r="F3788" t="s">
        <v>14</v>
      </c>
      <c r="G3788" t="s">
        <v>15</v>
      </c>
      <c r="H3788" t="s">
        <v>391</v>
      </c>
      <c r="I3788">
        <v>1856</v>
      </c>
      <c r="J3788">
        <v>1903</v>
      </c>
      <c r="K3788">
        <f>database[[#This Row],[white_rating]]-database[[#This Row],[black_rating]]</f>
        <v>-47</v>
      </c>
      <c r="L3788" t="s">
        <v>370</v>
      </c>
    </row>
    <row r="3789" spans="1:12" x14ac:dyDescent="0.3">
      <c r="A3789" t="s">
        <v>713</v>
      </c>
      <c r="B3789" t="b">
        <v>1</v>
      </c>
      <c r="C3789">
        <v>1502790000000</v>
      </c>
      <c r="D3789" s="1">
        <f t="shared" si="59"/>
        <v>42962.402777777781</v>
      </c>
      <c r="E3789">
        <v>106</v>
      </c>
      <c r="F3789" t="s">
        <v>14</v>
      </c>
      <c r="G3789" t="s">
        <v>15</v>
      </c>
      <c r="H3789" t="s">
        <v>25</v>
      </c>
      <c r="I3789">
        <v>1856</v>
      </c>
      <c r="J3789">
        <v>2171</v>
      </c>
      <c r="K3789">
        <f>database[[#This Row],[white_rating]]-database[[#This Row],[black_rating]]</f>
        <v>-315</v>
      </c>
      <c r="L3789" t="s">
        <v>36</v>
      </c>
    </row>
    <row r="3790" spans="1:12" x14ac:dyDescent="0.3">
      <c r="A3790" t="s">
        <v>803</v>
      </c>
      <c r="B3790" t="b">
        <v>1</v>
      </c>
      <c r="C3790">
        <v>1500040000000</v>
      </c>
      <c r="D3790" s="1">
        <f t="shared" si="59"/>
        <v>42930.574074074073</v>
      </c>
      <c r="E3790">
        <v>13</v>
      </c>
      <c r="F3790" t="s">
        <v>18</v>
      </c>
      <c r="G3790" t="s">
        <v>11</v>
      </c>
      <c r="H3790" t="s">
        <v>101</v>
      </c>
      <c r="I3790">
        <v>1856</v>
      </c>
      <c r="J3790">
        <v>1045</v>
      </c>
      <c r="K3790">
        <f>database[[#This Row],[white_rating]]-database[[#This Row],[black_rating]]</f>
        <v>811</v>
      </c>
      <c r="L3790" t="s">
        <v>230</v>
      </c>
    </row>
    <row r="3791" spans="1:12" x14ac:dyDescent="0.3">
      <c r="A3791" t="s">
        <v>1202</v>
      </c>
      <c r="B3791" t="b">
        <v>0</v>
      </c>
      <c r="C3791">
        <v>1492370000000</v>
      </c>
      <c r="D3791" s="1">
        <f t="shared" si="59"/>
        <v>42841.800925925927</v>
      </c>
      <c r="E3791">
        <v>44</v>
      </c>
      <c r="F3791" t="s">
        <v>14</v>
      </c>
      <c r="G3791" t="s">
        <v>11</v>
      </c>
      <c r="H3791" t="s">
        <v>84</v>
      </c>
      <c r="I3791">
        <v>1856</v>
      </c>
      <c r="J3791">
        <v>1727</v>
      </c>
      <c r="K3791">
        <f>database[[#This Row],[white_rating]]-database[[#This Row],[black_rating]]</f>
        <v>129</v>
      </c>
      <c r="L3791" t="s">
        <v>212</v>
      </c>
    </row>
    <row r="3792" spans="1:12" x14ac:dyDescent="0.3">
      <c r="A3792" t="s">
        <v>1282</v>
      </c>
      <c r="B3792" t="b">
        <v>1</v>
      </c>
      <c r="C3792">
        <v>1504210000000</v>
      </c>
      <c r="D3792" s="1">
        <f t="shared" si="59"/>
        <v>42978.837962962964</v>
      </c>
      <c r="E3792">
        <v>114</v>
      </c>
      <c r="F3792" t="s">
        <v>18</v>
      </c>
      <c r="G3792" t="s">
        <v>15</v>
      </c>
      <c r="H3792" t="s">
        <v>25</v>
      </c>
      <c r="I3792">
        <v>1856</v>
      </c>
      <c r="J3792">
        <v>1819</v>
      </c>
      <c r="K3792">
        <f>database[[#This Row],[white_rating]]-database[[#This Row],[black_rating]]</f>
        <v>37</v>
      </c>
      <c r="L3792" t="s">
        <v>21</v>
      </c>
    </row>
    <row r="3793" spans="1:12" x14ac:dyDescent="0.3">
      <c r="A3793" t="s">
        <v>1883</v>
      </c>
      <c r="B3793" t="b">
        <v>0</v>
      </c>
      <c r="C3793">
        <v>1462810000000</v>
      </c>
      <c r="D3793" s="1">
        <f t="shared" si="59"/>
        <v>42499.671296296292</v>
      </c>
      <c r="E3793">
        <v>57</v>
      </c>
      <c r="F3793" t="s">
        <v>14</v>
      </c>
      <c r="G3793" t="s">
        <v>15</v>
      </c>
      <c r="H3793" t="s">
        <v>1882</v>
      </c>
      <c r="I3793">
        <v>1856</v>
      </c>
      <c r="J3793">
        <v>1718</v>
      </c>
      <c r="K3793">
        <f>database[[#This Row],[white_rating]]-database[[#This Row],[black_rating]]</f>
        <v>138</v>
      </c>
      <c r="L3793" t="s">
        <v>34</v>
      </c>
    </row>
    <row r="3794" spans="1:12" x14ac:dyDescent="0.3">
      <c r="A3794" t="s">
        <v>2101</v>
      </c>
      <c r="B3794" t="b">
        <v>1</v>
      </c>
      <c r="C3794">
        <v>1484390000000</v>
      </c>
      <c r="D3794" s="1">
        <f t="shared" si="59"/>
        <v>42749.439814814818</v>
      </c>
      <c r="E3794">
        <v>71</v>
      </c>
      <c r="F3794" t="s">
        <v>14</v>
      </c>
      <c r="G3794" t="s">
        <v>11</v>
      </c>
      <c r="H3794" t="s">
        <v>25</v>
      </c>
      <c r="I3794">
        <v>1856</v>
      </c>
      <c r="J3794">
        <v>1517</v>
      </c>
      <c r="K3794">
        <f>database[[#This Row],[white_rating]]-database[[#This Row],[black_rating]]</f>
        <v>339</v>
      </c>
      <c r="L3794" t="s">
        <v>201</v>
      </c>
    </row>
    <row r="3795" spans="1:12" x14ac:dyDescent="0.3">
      <c r="A3795" t="s">
        <v>2186</v>
      </c>
      <c r="B3795" t="b">
        <v>1</v>
      </c>
      <c r="C3795">
        <v>1463960000000</v>
      </c>
      <c r="D3795" s="1">
        <f t="shared" si="59"/>
        <v>42512.981481481482</v>
      </c>
      <c r="E3795">
        <v>43</v>
      </c>
      <c r="F3795" t="s">
        <v>14</v>
      </c>
      <c r="G3795" t="s">
        <v>11</v>
      </c>
      <c r="H3795" t="s">
        <v>37</v>
      </c>
      <c r="I3795">
        <v>1856</v>
      </c>
      <c r="J3795">
        <v>1651</v>
      </c>
      <c r="K3795">
        <f>database[[#This Row],[white_rating]]-database[[#This Row],[black_rating]]</f>
        <v>205</v>
      </c>
      <c r="L3795" t="s">
        <v>137</v>
      </c>
    </row>
    <row r="3796" spans="1:12" x14ac:dyDescent="0.3">
      <c r="A3796" t="s">
        <v>2274</v>
      </c>
      <c r="B3796" t="b">
        <v>0</v>
      </c>
      <c r="C3796">
        <v>1438790000000</v>
      </c>
      <c r="D3796" s="1">
        <f t="shared" si="59"/>
        <v>42221.662037037036</v>
      </c>
      <c r="E3796">
        <v>57</v>
      </c>
      <c r="F3796" t="s">
        <v>14</v>
      </c>
      <c r="G3796" t="s">
        <v>11</v>
      </c>
      <c r="H3796" t="s">
        <v>419</v>
      </c>
      <c r="I3796">
        <v>1856</v>
      </c>
      <c r="J3796">
        <v>1953</v>
      </c>
      <c r="K3796">
        <f>database[[#This Row],[white_rating]]-database[[#This Row],[black_rating]]</f>
        <v>-97</v>
      </c>
      <c r="L3796" t="s">
        <v>53</v>
      </c>
    </row>
    <row r="3797" spans="1:12" x14ac:dyDescent="0.3">
      <c r="A3797" t="s">
        <v>2750</v>
      </c>
      <c r="B3797" t="b">
        <v>1</v>
      </c>
      <c r="C3797" t="s">
        <v>2751</v>
      </c>
      <c r="D3797" s="1">
        <f t="shared" si="59"/>
        <v>42787.499277592593</v>
      </c>
      <c r="E3797">
        <v>110</v>
      </c>
      <c r="F3797" t="s">
        <v>10</v>
      </c>
      <c r="G3797" t="s">
        <v>15</v>
      </c>
      <c r="H3797" t="s">
        <v>25</v>
      </c>
      <c r="I3797">
        <v>1856</v>
      </c>
      <c r="J3797">
        <v>1878</v>
      </c>
      <c r="K3797">
        <f>database[[#This Row],[white_rating]]-database[[#This Row],[black_rating]]</f>
        <v>-22</v>
      </c>
      <c r="L3797" t="s">
        <v>57</v>
      </c>
    </row>
    <row r="3798" spans="1:12" x14ac:dyDescent="0.3">
      <c r="A3798" t="s">
        <v>3103</v>
      </c>
      <c r="B3798" t="b">
        <v>1</v>
      </c>
      <c r="C3798" t="s">
        <v>3104</v>
      </c>
      <c r="D3798" s="1">
        <f t="shared" si="59"/>
        <v>42981.479135601854</v>
      </c>
      <c r="E3798">
        <v>45</v>
      </c>
      <c r="F3798" t="s">
        <v>14</v>
      </c>
      <c r="G3798" t="s">
        <v>11</v>
      </c>
      <c r="H3798" t="s">
        <v>37</v>
      </c>
      <c r="I3798">
        <v>1856</v>
      </c>
      <c r="J3798">
        <v>1895</v>
      </c>
      <c r="K3798">
        <f>database[[#This Row],[white_rating]]-database[[#This Row],[black_rating]]</f>
        <v>-39</v>
      </c>
      <c r="L3798" t="s">
        <v>241</v>
      </c>
    </row>
    <row r="3799" spans="1:12" x14ac:dyDescent="0.3">
      <c r="A3799" t="s">
        <v>4324</v>
      </c>
      <c r="B3799" t="b">
        <v>1</v>
      </c>
      <c r="C3799" t="s">
        <v>4325</v>
      </c>
      <c r="D3799" s="1">
        <f t="shared" si="59"/>
        <v>42871.579802094908</v>
      </c>
      <c r="E3799">
        <v>45</v>
      </c>
      <c r="F3799" t="s">
        <v>14</v>
      </c>
      <c r="G3799" t="s">
        <v>11</v>
      </c>
      <c r="H3799" t="s">
        <v>25</v>
      </c>
      <c r="I3799">
        <v>1856</v>
      </c>
      <c r="J3799">
        <v>1858</v>
      </c>
      <c r="K3799">
        <f>database[[#This Row],[white_rating]]-database[[#This Row],[black_rating]]</f>
        <v>-2</v>
      </c>
      <c r="L3799" t="s">
        <v>365</v>
      </c>
    </row>
    <row r="3800" spans="1:12" x14ac:dyDescent="0.3">
      <c r="A3800" t="s">
        <v>4870</v>
      </c>
      <c r="B3800" t="b">
        <v>1</v>
      </c>
      <c r="C3800" t="s">
        <v>4871</v>
      </c>
      <c r="D3800" s="1">
        <f t="shared" si="59"/>
        <v>42981.059692465278</v>
      </c>
      <c r="E3800">
        <v>25</v>
      </c>
      <c r="F3800" t="s">
        <v>14</v>
      </c>
      <c r="G3800" t="s">
        <v>11</v>
      </c>
      <c r="H3800" t="s">
        <v>25</v>
      </c>
      <c r="I3800">
        <v>1856</v>
      </c>
      <c r="J3800">
        <v>2190</v>
      </c>
      <c r="K3800">
        <f>database[[#This Row],[white_rating]]-database[[#This Row],[black_rating]]</f>
        <v>-334</v>
      </c>
      <c r="L3800" t="s">
        <v>2293</v>
      </c>
    </row>
    <row r="3801" spans="1:12" x14ac:dyDescent="0.3">
      <c r="A3801" t="s">
        <v>4882</v>
      </c>
      <c r="B3801" t="b">
        <v>1</v>
      </c>
      <c r="C3801" t="s">
        <v>4883</v>
      </c>
      <c r="D3801" s="1">
        <f t="shared" si="59"/>
        <v>42979.854966701387</v>
      </c>
      <c r="E3801">
        <v>124</v>
      </c>
      <c r="F3801" t="s">
        <v>14</v>
      </c>
      <c r="G3801" t="s">
        <v>15</v>
      </c>
      <c r="H3801" t="s">
        <v>25</v>
      </c>
      <c r="I3801">
        <v>1856</v>
      </c>
      <c r="J3801">
        <v>1872</v>
      </c>
      <c r="K3801">
        <f>database[[#This Row],[white_rating]]-database[[#This Row],[black_rating]]</f>
        <v>-16</v>
      </c>
      <c r="L3801" t="s">
        <v>21</v>
      </c>
    </row>
    <row r="3802" spans="1:12" x14ac:dyDescent="0.3">
      <c r="A3802" t="s">
        <v>5203</v>
      </c>
      <c r="B3802" t="b">
        <v>0</v>
      </c>
      <c r="C3802" t="s">
        <v>5204</v>
      </c>
      <c r="D3802" s="1">
        <f t="shared" si="59"/>
        <v>42977.898585347226</v>
      </c>
      <c r="E3802">
        <v>99</v>
      </c>
      <c r="F3802" t="s">
        <v>18</v>
      </c>
      <c r="G3802" t="s">
        <v>11</v>
      </c>
      <c r="H3802" t="s">
        <v>234</v>
      </c>
      <c r="I3802">
        <v>1856</v>
      </c>
      <c r="J3802">
        <v>1365</v>
      </c>
      <c r="K3802">
        <f>database[[#This Row],[white_rating]]-database[[#This Row],[black_rating]]</f>
        <v>491</v>
      </c>
      <c r="L3802" t="s">
        <v>36</v>
      </c>
    </row>
    <row r="3803" spans="1:12" x14ac:dyDescent="0.3">
      <c r="A3803" t="s">
        <v>5205</v>
      </c>
      <c r="B3803" t="b">
        <v>0</v>
      </c>
      <c r="C3803" t="s">
        <v>5206</v>
      </c>
      <c r="D3803" s="1">
        <f t="shared" si="59"/>
        <v>42977.891199583333</v>
      </c>
      <c r="E3803">
        <v>31</v>
      </c>
      <c r="F3803" t="s">
        <v>18</v>
      </c>
      <c r="G3803" t="s">
        <v>11</v>
      </c>
      <c r="H3803" t="s">
        <v>234</v>
      </c>
      <c r="I3803">
        <v>1856</v>
      </c>
      <c r="J3803">
        <v>1365</v>
      </c>
      <c r="K3803">
        <f>database[[#This Row],[white_rating]]-database[[#This Row],[black_rating]]</f>
        <v>491</v>
      </c>
      <c r="L3803" t="s">
        <v>34</v>
      </c>
    </row>
    <row r="3804" spans="1:12" x14ac:dyDescent="0.3">
      <c r="A3804" t="s">
        <v>5207</v>
      </c>
      <c r="B3804" t="b">
        <v>0</v>
      </c>
      <c r="C3804" t="s">
        <v>5208</v>
      </c>
      <c r="D3804" s="1">
        <f t="shared" si="59"/>
        <v>42977.875204236116</v>
      </c>
      <c r="E3804">
        <v>21</v>
      </c>
      <c r="F3804" t="s">
        <v>14</v>
      </c>
      <c r="G3804" t="s">
        <v>11</v>
      </c>
      <c r="H3804" t="s">
        <v>234</v>
      </c>
      <c r="I3804">
        <v>1856</v>
      </c>
      <c r="J3804">
        <v>1365</v>
      </c>
      <c r="K3804">
        <f>database[[#This Row],[white_rating]]-database[[#This Row],[black_rating]]</f>
        <v>491</v>
      </c>
      <c r="L3804" t="s">
        <v>17</v>
      </c>
    </row>
    <row r="3805" spans="1:12" x14ac:dyDescent="0.3">
      <c r="A3805" t="s">
        <v>5294</v>
      </c>
      <c r="B3805" t="b">
        <v>1</v>
      </c>
      <c r="C3805" t="s">
        <v>5295</v>
      </c>
      <c r="D3805" s="1">
        <f t="shared" si="59"/>
        <v>42966.571990659722</v>
      </c>
      <c r="E3805">
        <v>58</v>
      </c>
      <c r="F3805" t="s">
        <v>14</v>
      </c>
      <c r="G3805" t="s">
        <v>15</v>
      </c>
      <c r="H3805" t="s">
        <v>25</v>
      </c>
      <c r="I3805">
        <v>1856</v>
      </c>
      <c r="J3805">
        <v>1509</v>
      </c>
      <c r="K3805">
        <f>database[[#This Row],[white_rating]]-database[[#This Row],[black_rating]]</f>
        <v>347</v>
      </c>
      <c r="L3805" t="s">
        <v>276</v>
      </c>
    </row>
    <row r="3806" spans="1:12" x14ac:dyDescent="0.3">
      <c r="A3806" t="s">
        <v>5442</v>
      </c>
      <c r="B3806" t="b">
        <v>1</v>
      </c>
      <c r="C3806" t="s">
        <v>5443</v>
      </c>
      <c r="D3806" s="1">
        <f t="shared" si="59"/>
        <v>42817.507899525459</v>
      </c>
      <c r="E3806">
        <v>72</v>
      </c>
      <c r="F3806" t="s">
        <v>14</v>
      </c>
      <c r="G3806" t="s">
        <v>15</v>
      </c>
      <c r="H3806" t="s">
        <v>25</v>
      </c>
      <c r="I3806">
        <v>1856</v>
      </c>
      <c r="J3806">
        <v>1836</v>
      </c>
      <c r="K3806">
        <f>database[[#This Row],[white_rating]]-database[[#This Row],[black_rating]]</f>
        <v>20</v>
      </c>
      <c r="L3806" t="s">
        <v>126</v>
      </c>
    </row>
    <row r="3807" spans="1:12" x14ac:dyDescent="0.3">
      <c r="A3807" t="s">
        <v>6487</v>
      </c>
      <c r="B3807" t="b">
        <v>1</v>
      </c>
      <c r="C3807" t="s">
        <v>6488</v>
      </c>
      <c r="D3807" s="1">
        <f t="shared" si="59"/>
        <v>42531.625508263889</v>
      </c>
      <c r="E3807">
        <v>39</v>
      </c>
      <c r="F3807" t="s">
        <v>14</v>
      </c>
      <c r="G3807" t="s">
        <v>15</v>
      </c>
      <c r="H3807" t="s">
        <v>1217</v>
      </c>
      <c r="I3807">
        <v>1856</v>
      </c>
      <c r="J3807">
        <v>2192</v>
      </c>
      <c r="K3807">
        <f>database[[#This Row],[white_rating]]-database[[#This Row],[black_rating]]</f>
        <v>-336</v>
      </c>
      <c r="L3807" t="s">
        <v>611</v>
      </c>
    </row>
    <row r="3808" spans="1:12" x14ac:dyDescent="0.3">
      <c r="A3808" t="s">
        <v>6613</v>
      </c>
      <c r="B3808" t="b">
        <v>0</v>
      </c>
      <c r="C3808" t="s">
        <v>6614</v>
      </c>
      <c r="D3808" s="1">
        <f t="shared" si="59"/>
        <v>42526.408315196764</v>
      </c>
      <c r="E3808">
        <v>48</v>
      </c>
      <c r="F3808" t="s">
        <v>14</v>
      </c>
      <c r="G3808" t="s">
        <v>11</v>
      </c>
      <c r="H3808" t="s">
        <v>2593</v>
      </c>
      <c r="I3808">
        <v>1856</v>
      </c>
      <c r="J3808">
        <v>1500</v>
      </c>
      <c r="K3808">
        <f>database[[#This Row],[white_rating]]-database[[#This Row],[black_rating]]</f>
        <v>356</v>
      </c>
      <c r="L3808" t="s">
        <v>79</v>
      </c>
    </row>
    <row r="3809" spans="1:12" x14ac:dyDescent="0.3">
      <c r="A3809" t="s">
        <v>87</v>
      </c>
      <c r="B3809" t="b">
        <v>1</v>
      </c>
      <c r="C3809">
        <v>1503690000000</v>
      </c>
      <c r="D3809" s="1">
        <f t="shared" si="59"/>
        <v>42972.819444444445</v>
      </c>
      <c r="E3809">
        <v>37</v>
      </c>
      <c r="F3809" t="s">
        <v>14</v>
      </c>
      <c r="G3809" t="s">
        <v>11</v>
      </c>
      <c r="H3809" t="s">
        <v>44</v>
      </c>
      <c r="I3809">
        <v>1855</v>
      </c>
      <c r="J3809">
        <v>1599</v>
      </c>
      <c r="K3809">
        <f>database[[#This Row],[white_rating]]-database[[#This Row],[black_rating]]</f>
        <v>256</v>
      </c>
      <c r="L3809" t="s">
        <v>88</v>
      </c>
    </row>
    <row r="3810" spans="1:12" x14ac:dyDescent="0.3">
      <c r="A3810" t="s">
        <v>141</v>
      </c>
      <c r="B3810" t="b">
        <v>1</v>
      </c>
      <c r="C3810">
        <v>1503460000000</v>
      </c>
      <c r="D3810" s="1">
        <f t="shared" si="59"/>
        <v>42970.157407407409</v>
      </c>
      <c r="E3810">
        <v>69</v>
      </c>
      <c r="F3810" t="s">
        <v>10</v>
      </c>
      <c r="G3810" t="s">
        <v>11</v>
      </c>
      <c r="H3810" t="s">
        <v>37</v>
      </c>
      <c r="I3810">
        <v>1855</v>
      </c>
      <c r="J3810">
        <v>1858</v>
      </c>
      <c r="K3810">
        <f>database[[#This Row],[white_rating]]-database[[#This Row],[black_rating]]</f>
        <v>-3</v>
      </c>
      <c r="L3810" t="s">
        <v>142</v>
      </c>
    </row>
    <row r="3811" spans="1:12" x14ac:dyDescent="0.3">
      <c r="A3811" t="s">
        <v>631</v>
      </c>
      <c r="B3811" t="b">
        <v>0</v>
      </c>
      <c r="C3811">
        <v>1495830000000</v>
      </c>
      <c r="D3811" s="1">
        <f t="shared" si="59"/>
        <v>42881.847222222219</v>
      </c>
      <c r="E3811">
        <v>32</v>
      </c>
      <c r="F3811" t="s">
        <v>14</v>
      </c>
      <c r="G3811" t="s">
        <v>15</v>
      </c>
      <c r="H3811" t="s">
        <v>20</v>
      </c>
      <c r="I3811">
        <v>1855</v>
      </c>
      <c r="J3811">
        <v>2313</v>
      </c>
      <c r="K3811">
        <f>database[[#This Row],[white_rating]]-database[[#This Row],[black_rating]]</f>
        <v>-458</v>
      </c>
      <c r="L3811" t="s">
        <v>30</v>
      </c>
    </row>
    <row r="3812" spans="1:12" x14ac:dyDescent="0.3">
      <c r="A3812" t="s">
        <v>853</v>
      </c>
      <c r="B3812" t="b">
        <v>1</v>
      </c>
      <c r="C3812">
        <v>1489590000000</v>
      </c>
      <c r="D3812" s="1">
        <f t="shared" si="59"/>
        <v>42809.625</v>
      </c>
      <c r="E3812">
        <v>54</v>
      </c>
      <c r="F3812" t="s">
        <v>10</v>
      </c>
      <c r="G3812" t="s">
        <v>15</v>
      </c>
      <c r="H3812" t="s">
        <v>20</v>
      </c>
      <c r="I3812">
        <v>1855</v>
      </c>
      <c r="J3812">
        <v>2264</v>
      </c>
      <c r="K3812">
        <f>database[[#This Row],[white_rating]]-database[[#This Row],[black_rating]]</f>
        <v>-409</v>
      </c>
      <c r="L3812" t="s">
        <v>191</v>
      </c>
    </row>
    <row r="3813" spans="1:12" x14ac:dyDescent="0.3">
      <c r="A3813" t="s">
        <v>2478</v>
      </c>
      <c r="B3813" t="b">
        <v>1</v>
      </c>
      <c r="C3813">
        <v>1503740000000</v>
      </c>
      <c r="D3813" s="1">
        <f t="shared" si="59"/>
        <v>42973.398148148146</v>
      </c>
      <c r="E3813">
        <v>97</v>
      </c>
      <c r="F3813" t="s">
        <v>14</v>
      </c>
      <c r="G3813" t="s">
        <v>11</v>
      </c>
      <c r="H3813" t="s">
        <v>120</v>
      </c>
      <c r="I3813">
        <v>1855</v>
      </c>
      <c r="J3813">
        <v>1912</v>
      </c>
      <c r="K3813">
        <f>database[[#This Row],[white_rating]]-database[[#This Row],[black_rating]]</f>
        <v>-57</v>
      </c>
      <c r="L3813" t="s">
        <v>197</v>
      </c>
    </row>
    <row r="3814" spans="1:12" x14ac:dyDescent="0.3">
      <c r="A3814" t="s">
        <v>2524</v>
      </c>
      <c r="B3814" t="b">
        <v>1</v>
      </c>
      <c r="C3814">
        <v>1467490000000</v>
      </c>
      <c r="D3814" s="1">
        <f t="shared" si="59"/>
        <v>42553.837962962964</v>
      </c>
      <c r="E3814">
        <v>89</v>
      </c>
      <c r="F3814" t="s">
        <v>14</v>
      </c>
      <c r="G3814" t="s">
        <v>11</v>
      </c>
      <c r="H3814" t="s">
        <v>66</v>
      </c>
      <c r="I3814">
        <v>1855</v>
      </c>
      <c r="J3814">
        <v>1675</v>
      </c>
      <c r="K3814">
        <f>database[[#This Row],[white_rating]]-database[[#This Row],[black_rating]]</f>
        <v>180</v>
      </c>
      <c r="L3814" t="s">
        <v>19</v>
      </c>
    </row>
    <row r="3815" spans="1:12" x14ac:dyDescent="0.3">
      <c r="A3815" t="s">
        <v>2925</v>
      </c>
      <c r="B3815" t="b">
        <v>1</v>
      </c>
      <c r="C3815" t="s">
        <v>2926</v>
      </c>
      <c r="D3815" s="1">
        <f t="shared" si="59"/>
        <v>41883.026001840277</v>
      </c>
      <c r="E3815">
        <v>51</v>
      </c>
      <c r="F3815" t="s">
        <v>18</v>
      </c>
      <c r="G3815" t="s">
        <v>11</v>
      </c>
      <c r="H3815" t="s">
        <v>1700</v>
      </c>
      <c r="I3815">
        <v>1855</v>
      </c>
      <c r="J3815">
        <v>1202</v>
      </c>
      <c r="K3815">
        <f>database[[#This Row],[white_rating]]-database[[#This Row],[black_rating]]</f>
        <v>653</v>
      </c>
      <c r="L3815" t="s">
        <v>42</v>
      </c>
    </row>
    <row r="3816" spans="1:12" x14ac:dyDescent="0.3">
      <c r="A3816" t="s">
        <v>3499</v>
      </c>
      <c r="B3816" t="b">
        <v>1</v>
      </c>
      <c r="C3816" t="s">
        <v>3500</v>
      </c>
      <c r="D3816" s="1">
        <f t="shared" si="59"/>
        <v>42981.365376828704</v>
      </c>
      <c r="E3816">
        <v>59</v>
      </c>
      <c r="F3816" t="s">
        <v>14</v>
      </c>
      <c r="G3816" t="s">
        <v>15</v>
      </c>
      <c r="H3816" t="s">
        <v>25</v>
      </c>
      <c r="I3816">
        <v>1855</v>
      </c>
      <c r="J3816">
        <v>1823</v>
      </c>
      <c r="K3816">
        <f>database[[#This Row],[white_rating]]-database[[#This Row],[black_rating]]</f>
        <v>32</v>
      </c>
      <c r="L3816" t="s">
        <v>244</v>
      </c>
    </row>
    <row r="3817" spans="1:12" x14ac:dyDescent="0.3">
      <c r="A3817" t="s">
        <v>3840</v>
      </c>
      <c r="B3817" t="b">
        <v>1</v>
      </c>
      <c r="C3817" t="s">
        <v>3841</v>
      </c>
      <c r="D3817" s="1">
        <f t="shared" si="59"/>
        <v>42958.500077916666</v>
      </c>
      <c r="E3817">
        <v>53</v>
      </c>
      <c r="F3817" t="s">
        <v>10</v>
      </c>
      <c r="G3817" t="s">
        <v>11</v>
      </c>
      <c r="H3817" t="s">
        <v>25</v>
      </c>
      <c r="I3817">
        <v>1855</v>
      </c>
      <c r="J3817">
        <v>1502</v>
      </c>
      <c r="K3817">
        <f>database[[#This Row],[white_rating]]-database[[#This Row],[black_rating]]</f>
        <v>353</v>
      </c>
      <c r="L3817" t="s">
        <v>185</v>
      </c>
    </row>
    <row r="3818" spans="1:12" x14ac:dyDescent="0.3">
      <c r="A3818" t="s">
        <v>4468</v>
      </c>
      <c r="B3818" t="b">
        <v>1</v>
      </c>
      <c r="C3818" t="s">
        <v>4469</v>
      </c>
      <c r="D3818" s="1">
        <f t="shared" si="59"/>
        <v>42904.476359849534</v>
      </c>
      <c r="E3818">
        <v>45</v>
      </c>
      <c r="F3818" t="s">
        <v>14</v>
      </c>
      <c r="G3818" t="s">
        <v>11</v>
      </c>
      <c r="H3818" t="s">
        <v>420</v>
      </c>
      <c r="I3818">
        <v>1855</v>
      </c>
      <c r="J3818">
        <v>1968</v>
      </c>
      <c r="K3818">
        <f>database[[#This Row],[white_rating]]-database[[#This Row],[black_rating]]</f>
        <v>-113</v>
      </c>
      <c r="L3818" t="s">
        <v>58</v>
      </c>
    </row>
    <row r="3819" spans="1:12" x14ac:dyDescent="0.3">
      <c r="A3819" t="s">
        <v>4581</v>
      </c>
      <c r="B3819" t="b">
        <v>0</v>
      </c>
      <c r="C3819" t="s">
        <v>4582</v>
      </c>
      <c r="D3819" s="1">
        <f t="shared" si="59"/>
        <v>42829.548071296296</v>
      </c>
      <c r="E3819">
        <v>42</v>
      </c>
      <c r="F3819" t="s">
        <v>14</v>
      </c>
      <c r="G3819" t="s">
        <v>11</v>
      </c>
      <c r="H3819" t="s">
        <v>20</v>
      </c>
      <c r="I3819">
        <v>1855</v>
      </c>
      <c r="J3819">
        <v>2030</v>
      </c>
      <c r="K3819">
        <f>database[[#This Row],[white_rating]]-database[[#This Row],[black_rating]]</f>
        <v>-175</v>
      </c>
      <c r="L3819" t="s">
        <v>21</v>
      </c>
    </row>
    <row r="3820" spans="1:12" x14ac:dyDescent="0.3">
      <c r="A3820" t="s">
        <v>4640</v>
      </c>
      <c r="B3820" t="b">
        <v>1</v>
      </c>
      <c r="C3820" t="s">
        <v>4641</v>
      </c>
      <c r="D3820" s="1">
        <f t="shared" si="59"/>
        <v>42940.354066817134</v>
      </c>
      <c r="E3820">
        <v>109</v>
      </c>
      <c r="F3820" t="s">
        <v>18</v>
      </c>
      <c r="G3820" t="s">
        <v>11</v>
      </c>
      <c r="H3820" t="s">
        <v>25</v>
      </c>
      <c r="I3820">
        <v>1855</v>
      </c>
      <c r="J3820">
        <v>1791</v>
      </c>
      <c r="K3820">
        <f>database[[#This Row],[white_rating]]-database[[#This Row],[black_rating]]</f>
        <v>64</v>
      </c>
      <c r="L3820" t="s">
        <v>229</v>
      </c>
    </row>
    <row r="3821" spans="1:12" x14ac:dyDescent="0.3">
      <c r="A3821" t="s">
        <v>4804</v>
      </c>
      <c r="B3821" t="b">
        <v>1</v>
      </c>
      <c r="C3821" t="s">
        <v>4805</v>
      </c>
      <c r="D3821" s="1">
        <f t="shared" si="59"/>
        <v>42974.119248217597</v>
      </c>
      <c r="E3821">
        <v>57</v>
      </c>
      <c r="F3821" t="s">
        <v>18</v>
      </c>
      <c r="G3821" t="s">
        <v>11</v>
      </c>
      <c r="H3821" t="s">
        <v>25</v>
      </c>
      <c r="I3821">
        <v>1855</v>
      </c>
      <c r="J3821">
        <v>1915</v>
      </c>
      <c r="K3821">
        <f>database[[#This Row],[white_rating]]-database[[#This Row],[black_rating]]</f>
        <v>-60</v>
      </c>
      <c r="L3821" t="s">
        <v>1359</v>
      </c>
    </row>
    <row r="3822" spans="1:12" x14ac:dyDescent="0.3">
      <c r="A3822" t="s">
        <v>5017</v>
      </c>
      <c r="B3822" t="b">
        <v>0</v>
      </c>
      <c r="C3822" t="s">
        <v>5018</v>
      </c>
      <c r="D3822" s="1">
        <f t="shared" si="59"/>
        <v>42927.058767766204</v>
      </c>
      <c r="E3822">
        <v>22</v>
      </c>
      <c r="F3822" t="s">
        <v>14</v>
      </c>
      <c r="G3822" t="s">
        <v>11</v>
      </c>
      <c r="H3822" t="s">
        <v>119</v>
      </c>
      <c r="I3822">
        <v>1855</v>
      </c>
      <c r="J3822">
        <v>1500</v>
      </c>
      <c r="K3822">
        <f>database[[#This Row],[white_rating]]-database[[#This Row],[black_rating]]</f>
        <v>355</v>
      </c>
      <c r="L3822" t="s">
        <v>30</v>
      </c>
    </row>
    <row r="3823" spans="1:12" x14ac:dyDescent="0.3">
      <c r="A3823" t="s">
        <v>5384</v>
      </c>
      <c r="B3823" t="b">
        <v>1</v>
      </c>
      <c r="C3823" t="s">
        <v>5385</v>
      </c>
      <c r="D3823" s="1">
        <f t="shared" si="59"/>
        <v>42938.440799872682</v>
      </c>
      <c r="E3823">
        <v>31</v>
      </c>
      <c r="F3823" t="s">
        <v>14</v>
      </c>
      <c r="G3823" t="s">
        <v>11</v>
      </c>
      <c r="H3823" t="s">
        <v>48</v>
      </c>
      <c r="I3823">
        <v>1855</v>
      </c>
      <c r="J3823">
        <v>1792</v>
      </c>
      <c r="K3823">
        <f>database[[#This Row],[white_rating]]-database[[#This Row],[black_rating]]</f>
        <v>63</v>
      </c>
      <c r="L3823" t="s">
        <v>47</v>
      </c>
    </row>
    <row r="3824" spans="1:12" x14ac:dyDescent="0.3">
      <c r="A3824" t="s">
        <v>6381</v>
      </c>
      <c r="B3824" t="b">
        <v>0</v>
      </c>
      <c r="C3824" t="s">
        <v>6382</v>
      </c>
      <c r="D3824" s="1">
        <f t="shared" si="59"/>
        <v>42571.855513310184</v>
      </c>
      <c r="E3824">
        <v>29</v>
      </c>
      <c r="F3824" t="s">
        <v>14</v>
      </c>
      <c r="G3824" t="s">
        <v>11</v>
      </c>
      <c r="H3824" t="s">
        <v>40</v>
      </c>
      <c r="I3824">
        <v>1855</v>
      </c>
      <c r="J3824">
        <v>1539</v>
      </c>
      <c r="K3824">
        <f>database[[#This Row],[white_rating]]-database[[#This Row],[black_rating]]</f>
        <v>316</v>
      </c>
      <c r="L3824" t="s">
        <v>23</v>
      </c>
    </row>
    <row r="3825" spans="1:12" x14ac:dyDescent="0.3">
      <c r="A3825" t="s">
        <v>7275</v>
      </c>
      <c r="B3825" t="b">
        <v>1</v>
      </c>
      <c r="C3825" t="s">
        <v>3205</v>
      </c>
      <c r="D3825" s="1">
        <f t="shared" si="59"/>
        <v>42980.810101215277</v>
      </c>
      <c r="E3825">
        <v>131</v>
      </c>
      <c r="F3825" t="s">
        <v>18</v>
      </c>
      <c r="G3825" t="s">
        <v>11</v>
      </c>
      <c r="H3825" t="s">
        <v>25</v>
      </c>
      <c r="I3825">
        <v>1855</v>
      </c>
      <c r="J3825">
        <v>1615</v>
      </c>
      <c r="K3825">
        <f>database[[#This Row],[white_rating]]-database[[#This Row],[black_rating]]</f>
        <v>240</v>
      </c>
      <c r="L3825" t="s">
        <v>98</v>
      </c>
    </row>
    <row r="3826" spans="1:12" x14ac:dyDescent="0.3">
      <c r="A3826" t="s">
        <v>154</v>
      </c>
      <c r="B3826" t="b">
        <v>1</v>
      </c>
      <c r="C3826">
        <v>1503200000000</v>
      </c>
      <c r="D3826" s="1">
        <f t="shared" si="59"/>
        <v>42967.148148148146</v>
      </c>
      <c r="E3826">
        <v>40</v>
      </c>
      <c r="F3826" t="s">
        <v>10</v>
      </c>
      <c r="G3826" t="s">
        <v>15</v>
      </c>
      <c r="H3826" t="s">
        <v>25</v>
      </c>
      <c r="I3826">
        <v>1854</v>
      </c>
      <c r="J3826">
        <v>1849</v>
      </c>
      <c r="K3826">
        <f>database[[#This Row],[white_rating]]-database[[#This Row],[black_rating]]</f>
        <v>5</v>
      </c>
      <c r="L3826" t="s">
        <v>58</v>
      </c>
    </row>
    <row r="3827" spans="1:12" x14ac:dyDescent="0.3">
      <c r="A3827" t="s">
        <v>423</v>
      </c>
      <c r="B3827" t="b">
        <v>1</v>
      </c>
      <c r="C3827">
        <v>1503180000000</v>
      </c>
      <c r="D3827" s="1">
        <f t="shared" si="59"/>
        <v>42966.916666666672</v>
      </c>
      <c r="E3827">
        <v>77</v>
      </c>
      <c r="F3827" t="s">
        <v>14</v>
      </c>
      <c r="G3827" t="s">
        <v>15</v>
      </c>
      <c r="H3827" t="s">
        <v>101</v>
      </c>
      <c r="I3827">
        <v>1854</v>
      </c>
      <c r="J3827">
        <v>1730</v>
      </c>
      <c r="K3827">
        <f>database[[#This Row],[white_rating]]-database[[#This Row],[black_rating]]</f>
        <v>124</v>
      </c>
      <c r="L3827" t="s">
        <v>51</v>
      </c>
    </row>
    <row r="3828" spans="1:12" x14ac:dyDescent="0.3">
      <c r="A3828" t="s">
        <v>734</v>
      </c>
      <c r="B3828" t="b">
        <v>1</v>
      </c>
      <c r="C3828">
        <v>1493440000000</v>
      </c>
      <c r="D3828" s="1">
        <f t="shared" si="59"/>
        <v>42854.185185185182</v>
      </c>
      <c r="E3828">
        <v>83</v>
      </c>
      <c r="F3828" t="s">
        <v>14</v>
      </c>
      <c r="G3828" t="s">
        <v>11</v>
      </c>
      <c r="H3828" t="s">
        <v>84</v>
      </c>
      <c r="I3828">
        <v>1854</v>
      </c>
      <c r="J3828">
        <v>1871</v>
      </c>
      <c r="K3828">
        <f>database[[#This Row],[white_rating]]-database[[#This Row],[black_rating]]</f>
        <v>-17</v>
      </c>
      <c r="L3828" t="s">
        <v>196</v>
      </c>
    </row>
    <row r="3829" spans="1:12" x14ac:dyDescent="0.3">
      <c r="A3829" t="s">
        <v>763</v>
      </c>
      <c r="B3829" t="b">
        <v>1</v>
      </c>
      <c r="C3829">
        <v>1488020000000</v>
      </c>
      <c r="D3829" s="1">
        <f t="shared" si="59"/>
        <v>42791.453703703708</v>
      </c>
      <c r="E3829">
        <v>39</v>
      </c>
      <c r="F3829" t="s">
        <v>14</v>
      </c>
      <c r="G3829" t="s">
        <v>15</v>
      </c>
      <c r="H3829" t="s">
        <v>84</v>
      </c>
      <c r="I3829">
        <v>1854</v>
      </c>
      <c r="J3829">
        <v>1880</v>
      </c>
      <c r="K3829">
        <f>database[[#This Row],[white_rating]]-database[[#This Row],[black_rating]]</f>
        <v>-26</v>
      </c>
      <c r="L3829" t="s">
        <v>212</v>
      </c>
    </row>
    <row r="3830" spans="1:12" x14ac:dyDescent="0.3">
      <c r="A3830" t="s">
        <v>1063</v>
      </c>
      <c r="B3830" t="b">
        <v>1</v>
      </c>
      <c r="C3830">
        <v>1502220000000</v>
      </c>
      <c r="D3830" s="1">
        <f t="shared" si="59"/>
        <v>42955.805555555555</v>
      </c>
      <c r="E3830">
        <v>57</v>
      </c>
      <c r="F3830" t="s">
        <v>14</v>
      </c>
      <c r="G3830" t="s">
        <v>11</v>
      </c>
      <c r="H3830" t="s">
        <v>25</v>
      </c>
      <c r="I3830">
        <v>1854</v>
      </c>
      <c r="J3830">
        <v>1893</v>
      </c>
      <c r="K3830">
        <f>database[[#This Row],[white_rating]]-database[[#This Row],[black_rating]]</f>
        <v>-39</v>
      </c>
      <c r="L3830" t="s">
        <v>47</v>
      </c>
    </row>
    <row r="3831" spans="1:12" x14ac:dyDescent="0.3">
      <c r="A3831" t="s">
        <v>1367</v>
      </c>
      <c r="B3831" t="b">
        <v>1</v>
      </c>
      <c r="C3831">
        <v>1504220000000</v>
      </c>
      <c r="D3831" s="1">
        <f t="shared" si="59"/>
        <v>42978.953703703708</v>
      </c>
      <c r="E3831">
        <v>110</v>
      </c>
      <c r="F3831" t="s">
        <v>14</v>
      </c>
      <c r="G3831" t="s">
        <v>15</v>
      </c>
      <c r="H3831" t="s">
        <v>25</v>
      </c>
      <c r="I3831">
        <v>1854</v>
      </c>
      <c r="J3831">
        <v>1814</v>
      </c>
      <c r="K3831">
        <f>database[[#This Row],[white_rating]]-database[[#This Row],[black_rating]]</f>
        <v>40</v>
      </c>
      <c r="L3831" t="s">
        <v>17</v>
      </c>
    </row>
    <row r="3832" spans="1:12" x14ac:dyDescent="0.3">
      <c r="A3832" t="s">
        <v>2006</v>
      </c>
      <c r="B3832" t="b">
        <v>1</v>
      </c>
      <c r="C3832">
        <v>1504400000000</v>
      </c>
      <c r="D3832" s="1">
        <f t="shared" si="59"/>
        <v>42981.037037037036</v>
      </c>
      <c r="E3832">
        <v>29</v>
      </c>
      <c r="F3832" t="s">
        <v>14</v>
      </c>
      <c r="G3832" t="s">
        <v>15</v>
      </c>
      <c r="H3832" t="s">
        <v>315</v>
      </c>
      <c r="I3832">
        <v>1854</v>
      </c>
      <c r="J3832">
        <v>1799</v>
      </c>
      <c r="K3832">
        <f>database[[#This Row],[white_rating]]-database[[#This Row],[black_rating]]</f>
        <v>55</v>
      </c>
      <c r="L3832" t="s">
        <v>45</v>
      </c>
    </row>
    <row r="3833" spans="1:12" x14ac:dyDescent="0.3">
      <c r="A3833" t="s">
        <v>2092</v>
      </c>
      <c r="B3833" t="b">
        <v>1</v>
      </c>
      <c r="C3833">
        <v>1484680000000</v>
      </c>
      <c r="D3833" s="1">
        <f t="shared" si="59"/>
        <v>42752.796296296292</v>
      </c>
      <c r="E3833">
        <v>93</v>
      </c>
      <c r="F3833" t="s">
        <v>14</v>
      </c>
      <c r="G3833" t="s">
        <v>11</v>
      </c>
      <c r="H3833" t="s">
        <v>25</v>
      </c>
      <c r="I3833">
        <v>1854</v>
      </c>
      <c r="J3833">
        <v>1502</v>
      </c>
      <c r="K3833">
        <f>database[[#This Row],[white_rating]]-database[[#This Row],[black_rating]]</f>
        <v>352</v>
      </c>
      <c r="L3833" t="s">
        <v>562</v>
      </c>
    </row>
    <row r="3834" spans="1:12" x14ac:dyDescent="0.3">
      <c r="A3834" t="s">
        <v>2095</v>
      </c>
      <c r="B3834" t="b">
        <v>1</v>
      </c>
      <c r="C3834">
        <v>1484590000000</v>
      </c>
      <c r="D3834" s="1">
        <f t="shared" si="59"/>
        <v>42751.754629629635</v>
      </c>
      <c r="E3834">
        <v>101</v>
      </c>
      <c r="F3834" t="s">
        <v>18</v>
      </c>
      <c r="G3834" t="s">
        <v>11</v>
      </c>
      <c r="H3834" t="s">
        <v>25</v>
      </c>
      <c r="I3834">
        <v>1854</v>
      </c>
      <c r="J3834">
        <v>1523</v>
      </c>
      <c r="K3834">
        <f>database[[#This Row],[white_rating]]-database[[#This Row],[black_rating]]</f>
        <v>331</v>
      </c>
      <c r="L3834" t="s">
        <v>132</v>
      </c>
    </row>
    <row r="3835" spans="1:12" x14ac:dyDescent="0.3">
      <c r="A3835" t="s">
        <v>2558</v>
      </c>
      <c r="B3835" t="b">
        <v>0</v>
      </c>
      <c r="C3835">
        <v>1430230000000</v>
      </c>
      <c r="D3835" s="1">
        <f t="shared" si="59"/>
        <v>42122.587962962964</v>
      </c>
      <c r="E3835">
        <v>155</v>
      </c>
      <c r="F3835" t="s">
        <v>10</v>
      </c>
      <c r="G3835" t="s">
        <v>11</v>
      </c>
      <c r="H3835" t="s">
        <v>379</v>
      </c>
      <c r="I3835">
        <v>1854</v>
      </c>
      <c r="J3835">
        <v>1631</v>
      </c>
      <c r="K3835">
        <f>database[[#This Row],[white_rating]]-database[[#This Row],[black_rating]]</f>
        <v>223</v>
      </c>
      <c r="L3835" t="s">
        <v>83</v>
      </c>
    </row>
    <row r="3836" spans="1:12" x14ac:dyDescent="0.3">
      <c r="A3836" t="s">
        <v>3075</v>
      </c>
      <c r="B3836" t="b">
        <v>1</v>
      </c>
      <c r="C3836" t="s">
        <v>3076</v>
      </c>
      <c r="D3836" s="1">
        <f t="shared" si="59"/>
        <v>41640.708578379628</v>
      </c>
      <c r="E3836">
        <v>35</v>
      </c>
      <c r="F3836" t="s">
        <v>18</v>
      </c>
      <c r="G3836" t="s">
        <v>11</v>
      </c>
      <c r="H3836" t="s">
        <v>119</v>
      </c>
      <c r="I3836">
        <v>1854</v>
      </c>
      <c r="J3836">
        <v>1162</v>
      </c>
      <c r="K3836">
        <f>database[[#This Row],[white_rating]]-database[[#This Row],[black_rating]]</f>
        <v>692</v>
      </c>
      <c r="L3836" t="s">
        <v>36</v>
      </c>
    </row>
    <row r="3837" spans="1:12" x14ac:dyDescent="0.3">
      <c r="A3837" t="s">
        <v>423</v>
      </c>
      <c r="B3837" t="b">
        <v>1</v>
      </c>
      <c r="C3837" t="s">
        <v>3789</v>
      </c>
      <c r="D3837" s="1">
        <f t="shared" si="59"/>
        <v>42966.865343900463</v>
      </c>
      <c r="E3837">
        <v>77</v>
      </c>
      <c r="F3837" t="s">
        <v>14</v>
      </c>
      <c r="G3837" t="s">
        <v>15</v>
      </c>
      <c r="H3837" t="s">
        <v>101</v>
      </c>
      <c r="I3837">
        <v>1854</v>
      </c>
      <c r="J3837">
        <v>1730</v>
      </c>
      <c r="K3837">
        <f>database[[#This Row],[white_rating]]-database[[#This Row],[black_rating]]</f>
        <v>124</v>
      </c>
      <c r="L3837" t="s">
        <v>51</v>
      </c>
    </row>
    <row r="3838" spans="1:12" x14ac:dyDescent="0.3">
      <c r="A3838" t="s">
        <v>5627</v>
      </c>
      <c r="B3838" t="b">
        <v>1</v>
      </c>
      <c r="C3838" t="s">
        <v>5628</v>
      </c>
      <c r="D3838" s="1">
        <f t="shared" si="59"/>
        <v>42976.605155092591</v>
      </c>
      <c r="E3838">
        <v>73</v>
      </c>
      <c r="F3838" t="s">
        <v>18</v>
      </c>
      <c r="G3838" t="s">
        <v>11</v>
      </c>
      <c r="H3838" t="s">
        <v>25</v>
      </c>
      <c r="I3838">
        <v>1854</v>
      </c>
      <c r="J3838">
        <v>1765</v>
      </c>
      <c r="K3838">
        <f>database[[#This Row],[white_rating]]-database[[#This Row],[black_rating]]</f>
        <v>89</v>
      </c>
      <c r="L3838" t="s">
        <v>633</v>
      </c>
    </row>
    <row r="3839" spans="1:12" x14ac:dyDescent="0.3">
      <c r="A3839" t="s">
        <v>6963</v>
      </c>
      <c r="B3839" t="b">
        <v>1</v>
      </c>
      <c r="C3839" t="s">
        <v>6964</v>
      </c>
      <c r="D3839" s="1">
        <f t="shared" si="59"/>
        <v>42967.326873402781</v>
      </c>
      <c r="E3839">
        <v>47</v>
      </c>
      <c r="F3839" t="s">
        <v>14</v>
      </c>
      <c r="G3839" t="s">
        <v>11</v>
      </c>
      <c r="H3839" t="s">
        <v>25</v>
      </c>
      <c r="I3839">
        <v>1854</v>
      </c>
      <c r="J3839">
        <v>1858</v>
      </c>
      <c r="K3839">
        <f>database[[#This Row],[white_rating]]-database[[#This Row],[black_rating]]</f>
        <v>-4</v>
      </c>
      <c r="L3839" t="s">
        <v>27</v>
      </c>
    </row>
    <row r="3840" spans="1:12" x14ac:dyDescent="0.3">
      <c r="A3840" t="s">
        <v>131</v>
      </c>
      <c r="B3840" t="b">
        <v>1</v>
      </c>
      <c r="C3840">
        <v>1503620000000</v>
      </c>
      <c r="D3840" s="1">
        <f t="shared" si="59"/>
        <v>42972.009259259255</v>
      </c>
      <c r="E3840">
        <v>65</v>
      </c>
      <c r="F3840" t="s">
        <v>10</v>
      </c>
      <c r="G3840" t="s">
        <v>11</v>
      </c>
      <c r="H3840" t="s">
        <v>25</v>
      </c>
      <c r="I3840">
        <v>1853</v>
      </c>
      <c r="J3840">
        <v>1774</v>
      </c>
      <c r="K3840">
        <f>database[[#This Row],[white_rating]]-database[[#This Row],[black_rating]]</f>
        <v>79</v>
      </c>
      <c r="L3840" t="s">
        <v>132</v>
      </c>
    </row>
    <row r="3841" spans="1:12" x14ac:dyDescent="0.3">
      <c r="A3841" t="s">
        <v>455</v>
      </c>
      <c r="B3841" t="b">
        <v>1</v>
      </c>
      <c r="C3841">
        <v>1501490000000</v>
      </c>
      <c r="D3841" s="1">
        <f t="shared" si="59"/>
        <v>42947.356481481482</v>
      </c>
      <c r="E3841">
        <v>66</v>
      </c>
      <c r="F3841" t="s">
        <v>10</v>
      </c>
      <c r="G3841" t="s">
        <v>15</v>
      </c>
      <c r="H3841" t="s">
        <v>37</v>
      </c>
      <c r="I3841">
        <v>1853</v>
      </c>
      <c r="J3841">
        <v>1853</v>
      </c>
      <c r="K3841">
        <f>database[[#This Row],[white_rating]]-database[[#This Row],[black_rating]]</f>
        <v>0</v>
      </c>
      <c r="L3841" t="s">
        <v>31</v>
      </c>
    </row>
    <row r="3842" spans="1:12" x14ac:dyDescent="0.3">
      <c r="A3842" t="s">
        <v>668</v>
      </c>
      <c r="B3842" t="b">
        <v>1</v>
      </c>
      <c r="C3842">
        <v>1504250000000</v>
      </c>
      <c r="D3842" s="1">
        <f t="shared" ref="D3842:D3905" si="60">C3842/86400000+DATE(1970,1,1)</f>
        <v>42979.300925925927</v>
      </c>
      <c r="E3842">
        <v>67</v>
      </c>
      <c r="F3842" t="s">
        <v>14</v>
      </c>
      <c r="G3842" t="s">
        <v>11</v>
      </c>
      <c r="H3842" t="s">
        <v>25</v>
      </c>
      <c r="I3842">
        <v>1853</v>
      </c>
      <c r="J3842">
        <v>1675</v>
      </c>
      <c r="K3842">
        <f>database[[#This Row],[white_rating]]-database[[#This Row],[black_rating]]</f>
        <v>178</v>
      </c>
      <c r="L3842" t="s">
        <v>42</v>
      </c>
    </row>
    <row r="3843" spans="1:12" x14ac:dyDescent="0.3">
      <c r="A3843" t="s">
        <v>773</v>
      </c>
      <c r="B3843" t="b">
        <v>1</v>
      </c>
      <c r="C3843">
        <v>1503840000000</v>
      </c>
      <c r="D3843" s="1">
        <f t="shared" si="60"/>
        <v>42974.555555555555</v>
      </c>
      <c r="E3843">
        <v>76</v>
      </c>
      <c r="F3843" t="s">
        <v>14</v>
      </c>
      <c r="G3843" t="s">
        <v>15</v>
      </c>
      <c r="H3843" t="s">
        <v>25</v>
      </c>
      <c r="I3843">
        <v>1853</v>
      </c>
      <c r="J3843">
        <v>1595</v>
      </c>
      <c r="K3843">
        <f>database[[#This Row],[white_rating]]-database[[#This Row],[black_rating]]</f>
        <v>258</v>
      </c>
      <c r="L3843" t="s">
        <v>277</v>
      </c>
    </row>
    <row r="3844" spans="1:12" x14ac:dyDescent="0.3">
      <c r="A3844" t="s">
        <v>984</v>
      </c>
      <c r="B3844" t="b">
        <v>1</v>
      </c>
      <c r="C3844">
        <v>1504210000000</v>
      </c>
      <c r="D3844" s="1">
        <f t="shared" si="60"/>
        <v>42978.837962962964</v>
      </c>
      <c r="E3844">
        <v>62</v>
      </c>
      <c r="F3844" t="s">
        <v>14</v>
      </c>
      <c r="G3844" t="s">
        <v>15</v>
      </c>
      <c r="H3844" t="s">
        <v>25</v>
      </c>
      <c r="I3844">
        <v>1853</v>
      </c>
      <c r="J3844">
        <v>1809</v>
      </c>
      <c r="K3844">
        <f>database[[#This Row],[white_rating]]-database[[#This Row],[black_rating]]</f>
        <v>44</v>
      </c>
      <c r="L3844" t="s">
        <v>985</v>
      </c>
    </row>
    <row r="3845" spans="1:12" x14ac:dyDescent="0.3">
      <c r="A3845" t="s">
        <v>1094</v>
      </c>
      <c r="B3845" t="b">
        <v>1</v>
      </c>
      <c r="C3845">
        <v>1504040000000</v>
      </c>
      <c r="D3845" s="1">
        <f t="shared" si="60"/>
        <v>42976.870370370365</v>
      </c>
      <c r="E3845">
        <v>45</v>
      </c>
      <c r="F3845" t="s">
        <v>14</v>
      </c>
      <c r="G3845" t="s">
        <v>11</v>
      </c>
      <c r="H3845" t="s">
        <v>125</v>
      </c>
      <c r="I3845">
        <v>1853</v>
      </c>
      <c r="J3845">
        <v>1766</v>
      </c>
      <c r="K3845">
        <f>database[[#This Row],[white_rating]]-database[[#This Row],[black_rating]]</f>
        <v>87</v>
      </c>
      <c r="L3845" t="s">
        <v>23</v>
      </c>
    </row>
    <row r="3846" spans="1:12" x14ac:dyDescent="0.3">
      <c r="A3846" t="s">
        <v>1183</v>
      </c>
      <c r="B3846" t="b">
        <v>1</v>
      </c>
      <c r="C3846">
        <v>1482590000000</v>
      </c>
      <c r="D3846" s="1">
        <f t="shared" si="60"/>
        <v>42728.606481481482</v>
      </c>
      <c r="E3846">
        <v>114</v>
      </c>
      <c r="F3846" t="s">
        <v>14</v>
      </c>
      <c r="G3846" t="s">
        <v>15</v>
      </c>
      <c r="H3846" t="s">
        <v>84</v>
      </c>
      <c r="I3846">
        <v>1853</v>
      </c>
      <c r="J3846">
        <v>1523</v>
      </c>
      <c r="K3846">
        <f>database[[#This Row],[white_rating]]-database[[#This Row],[black_rating]]</f>
        <v>330</v>
      </c>
      <c r="L3846" t="s">
        <v>78</v>
      </c>
    </row>
    <row r="3847" spans="1:12" x14ac:dyDescent="0.3">
      <c r="A3847" t="s">
        <v>1672</v>
      </c>
      <c r="B3847" t="b">
        <v>1</v>
      </c>
      <c r="C3847">
        <v>1500940000000</v>
      </c>
      <c r="D3847" s="1">
        <f t="shared" si="60"/>
        <v>42940.990740740745</v>
      </c>
      <c r="E3847">
        <v>86</v>
      </c>
      <c r="F3847" t="s">
        <v>18</v>
      </c>
      <c r="G3847" t="s">
        <v>15</v>
      </c>
      <c r="H3847" t="s">
        <v>25</v>
      </c>
      <c r="I3847">
        <v>1853</v>
      </c>
      <c r="J3847">
        <v>1778</v>
      </c>
      <c r="K3847">
        <f>database[[#This Row],[white_rating]]-database[[#This Row],[black_rating]]</f>
        <v>75</v>
      </c>
      <c r="L3847" t="s">
        <v>43</v>
      </c>
    </row>
    <row r="3848" spans="1:12" x14ac:dyDescent="0.3">
      <c r="A3848" t="s">
        <v>2012</v>
      </c>
      <c r="B3848" t="b">
        <v>1</v>
      </c>
      <c r="C3848">
        <v>1491770000000</v>
      </c>
      <c r="D3848" s="1">
        <f t="shared" si="60"/>
        <v>42834.856481481482</v>
      </c>
      <c r="E3848">
        <v>44</v>
      </c>
      <c r="F3848" t="s">
        <v>14</v>
      </c>
      <c r="G3848" t="s">
        <v>11</v>
      </c>
      <c r="H3848" t="s">
        <v>25</v>
      </c>
      <c r="I3848">
        <v>1853</v>
      </c>
      <c r="J3848">
        <v>1748</v>
      </c>
      <c r="K3848">
        <f>database[[#This Row],[white_rating]]-database[[#This Row],[black_rating]]</f>
        <v>105</v>
      </c>
      <c r="L3848" t="s">
        <v>274</v>
      </c>
    </row>
    <row r="3849" spans="1:12" x14ac:dyDescent="0.3">
      <c r="A3849" t="s">
        <v>2102</v>
      </c>
      <c r="B3849" t="b">
        <v>1</v>
      </c>
      <c r="C3849">
        <v>1484390000000</v>
      </c>
      <c r="D3849" s="1">
        <f t="shared" si="60"/>
        <v>42749.439814814818</v>
      </c>
      <c r="E3849">
        <v>71</v>
      </c>
      <c r="F3849" t="s">
        <v>18</v>
      </c>
      <c r="G3849" t="s">
        <v>11</v>
      </c>
      <c r="H3849" t="s">
        <v>25</v>
      </c>
      <c r="I3849">
        <v>1853</v>
      </c>
      <c r="J3849">
        <v>1525</v>
      </c>
      <c r="K3849">
        <f>database[[#This Row],[white_rating]]-database[[#This Row],[black_rating]]</f>
        <v>328</v>
      </c>
      <c r="L3849" t="s">
        <v>197</v>
      </c>
    </row>
    <row r="3850" spans="1:12" x14ac:dyDescent="0.3">
      <c r="A3850" t="s">
        <v>2137</v>
      </c>
      <c r="B3850" t="b">
        <v>1</v>
      </c>
      <c r="C3850">
        <v>1445120000000</v>
      </c>
      <c r="D3850" s="1">
        <f t="shared" si="60"/>
        <v>42294.925925925927</v>
      </c>
      <c r="E3850">
        <v>92</v>
      </c>
      <c r="F3850" t="s">
        <v>14</v>
      </c>
      <c r="G3850" t="s">
        <v>15</v>
      </c>
      <c r="H3850" t="s">
        <v>101</v>
      </c>
      <c r="I3850">
        <v>1853</v>
      </c>
      <c r="J3850">
        <v>1912</v>
      </c>
      <c r="K3850">
        <f>database[[#This Row],[white_rating]]-database[[#This Row],[black_rating]]</f>
        <v>-59</v>
      </c>
      <c r="L3850" t="s">
        <v>47</v>
      </c>
    </row>
    <row r="3851" spans="1:12" x14ac:dyDescent="0.3">
      <c r="A3851" t="s">
        <v>2563</v>
      </c>
      <c r="B3851" t="b">
        <v>0</v>
      </c>
      <c r="C3851">
        <v>1424600000000</v>
      </c>
      <c r="D3851" s="1">
        <f t="shared" si="60"/>
        <v>42057.425925925927</v>
      </c>
      <c r="E3851">
        <v>117</v>
      </c>
      <c r="F3851" t="s">
        <v>14</v>
      </c>
      <c r="G3851" t="s">
        <v>11</v>
      </c>
      <c r="H3851" t="s">
        <v>29</v>
      </c>
      <c r="I3851">
        <v>1853</v>
      </c>
      <c r="J3851">
        <v>1895</v>
      </c>
      <c r="K3851">
        <f>database[[#This Row],[white_rating]]-database[[#This Row],[black_rating]]</f>
        <v>-42</v>
      </c>
      <c r="L3851" t="s">
        <v>173</v>
      </c>
    </row>
    <row r="3852" spans="1:12" x14ac:dyDescent="0.3">
      <c r="A3852" t="s">
        <v>2730</v>
      </c>
      <c r="B3852" t="b">
        <v>1</v>
      </c>
      <c r="C3852" t="s">
        <v>2731</v>
      </c>
      <c r="D3852" s="1">
        <f t="shared" si="60"/>
        <v>42787.608386388893</v>
      </c>
      <c r="E3852">
        <v>104</v>
      </c>
      <c r="F3852" t="s">
        <v>14</v>
      </c>
      <c r="G3852" t="s">
        <v>15</v>
      </c>
      <c r="H3852" t="s">
        <v>25</v>
      </c>
      <c r="I3852">
        <v>1853</v>
      </c>
      <c r="J3852">
        <v>1933</v>
      </c>
      <c r="K3852">
        <f>database[[#This Row],[white_rating]]-database[[#This Row],[black_rating]]</f>
        <v>-80</v>
      </c>
      <c r="L3852" t="s">
        <v>266</v>
      </c>
    </row>
    <row r="3853" spans="1:12" x14ac:dyDescent="0.3">
      <c r="A3853" t="s">
        <v>2814</v>
      </c>
      <c r="B3853" t="b">
        <v>1</v>
      </c>
      <c r="C3853" t="s">
        <v>2815</v>
      </c>
      <c r="D3853" s="1">
        <f t="shared" si="60"/>
        <v>41866.790714618051</v>
      </c>
      <c r="E3853">
        <v>5</v>
      </c>
      <c r="F3853" t="s">
        <v>10</v>
      </c>
      <c r="G3853" t="s">
        <v>11</v>
      </c>
      <c r="H3853" t="s">
        <v>200</v>
      </c>
      <c r="I3853">
        <v>1853</v>
      </c>
      <c r="J3853">
        <v>1500</v>
      </c>
      <c r="K3853">
        <f>database[[#This Row],[white_rating]]-database[[#This Row],[black_rating]]</f>
        <v>353</v>
      </c>
      <c r="L3853" t="s">
        <v>17</v>
      </c>
    </row>
    <row r="3854" spans="1:12" x14ac:dyDescent="0.3">
      <c r="A3854" t="s">
        <v>3167</v>
      </c>
      <c r="B3854" t="b">
        <v>1</v>
      </c>
      <c r="C3854" t="s">
        <v>3168</v>
      </c>
      <c r="D3854" s="1">
        <f t="shared" si="60"/>
        <v>42981.862061874999</v>
      </c>
      <c r="E3854">
        <v>61</v>
      </c>
      <c r="F3854" t="s">
        <v>10</v>
      </c>
      <c r="G3854" t="s">
        <v>11</v>
      </c>
      <c r="H3854" t="s">
        <v>25</v>
      </c>
      <c r="I3854">
        <v>1853</v>
      </c>
      <c r="J3854">
        <v>1923</v>
      </c>
      <c r="K3854">
        <f>database[[#This Row],[white_rating]]-database[[#This Row],[black_rating]]</f>
        <v>-70</v>
      </c>
      <c r="L3854" t="s">
        <v>33</v>
      </c>
    </row>
    <row r="3855" spans="1:12" x14ac:dyDescent="0.3">
      <c r="A3855" t="s">
        <v>455</v>
      </c>
      <c r="B3855" t="b">
        <v>1</v>
      </c>
      <c r="C3855" t="s">
        <v>3835</v>
      </c>
      <c r="D3855" s="1">
        <f t="shared" si="60"/>
        <v>42947.308128067132</v>
      </c>
      <c r="E3855">
        <v>66</v>
      </c>
      <c r="F3855" t="s">
        <v>10</v>
      </c>
      <c r="G3855" t="s">
        <v>15</v>
      </c>
      <c r="H3855" t="s">
        <v>37</v>
      </c>
      <c r="I3855">
        <v>1853</v>
      </c>
      <c r="J3855">
        <v>1853</v>
      </c>
      <c r="K3855">
        <f>database[[#This Row],[white_rating]]-database[[#This Row],[black_rating]]</f>
        <v>0</v>
      </c>
      <c r="L3855" t="s">
        <v>31</v>
      </c>
    </row>
    <row r="3856" spans="1:12" x14ac:dyDescent="0.3">
      <c r="A3856" t="s">
        <v>4158</v>
      </c>
      <c r="B3856" t="b">
        <v>1</v>
      </c>
      <c r="C3856" t="s">
        <v>4159</v>
      </c>
      <c r="D3856" s="1">
        <f t="shared" si="60"/>
        <v>42965.487693877316</v>
      </c>
      <c r="E3856">
        <v>44</v>
      </c>
      <c r="F3856" t="s">
        <v>14</v>
      </c>
      <c r="G3856" t="s">
        <v>15</v>
      </c>
      <c r="H3856" t="s">
        <v>1137</v>
      </c>
      <c r="I3856">
        <v>1853</v>
      </c>
      <c r="J3856">
        <v>1826</v>
      </c>
      <c r="K3856">
        <f>database[[#This Row],[white_rating]]-database[[#This Row],[black_rating]]</f>
        <v>27</v>
      </c>
      <c r="L3856" t="s">
        <v>30</v>
      </c>
    </row>
    <row r="3857" spans="1:12" x14ac:dyDescent="0.3">
      <c r="A3857" t="s">
        <v>3167</v>
      </c>
      <c r="B3857" t="b">
        <v>1</v>
      </c>
      <c r="C3857" t="s">
        <v>3168</v>
      </c>
      <c r="D3857" s="1">
        <f t="shared" si="60"/>
        <v>42981.862061874999</v>
      </c>
      <c r="E3857">
        <v>61</v>
      </c>
      <c r="F3857" t="s">
        <v>10</v>
      </c>
      <c r="G3857" t="s">
        <v>11</v>
      </c>
      <c r="H3857" t="s">
        <v>25</v>
      </c>
      <c r="I3857">
        <v>1853</v>
      </c>
      <c r="J3857">
        <v>1923</v>
      </c>
      <c r="K3857">
        <f>database[[#This Row],[white_rating]]-database[[#This Row],[black_rating]]</f>
        <v>-70</v>
      </c>
      <c r="L3857" t="s">
        <v>33</v>
      </c>
    </row>
    <row r="3858" spans="1:12" x14ac:dyDescent="0.3">
      <c r="A3858" t="s">
        <v>5217</v>
      </c>
      <c r="B3858" t="b">
        <v>0</v>
      </c>
      <c r="C3858" t="s">
        <v>5218</v>
      </c>
      <c r="D3858" s="1">
        <f t="shared" si="60"/>
        <v>42961.652490983797</v>
      </c>
      <c r="E3858">
        <v>25</v>
      </c>
      <c r="F3858" t="s">
        <v>14</v>
      </c>
      <c r="G3858" t="s">
        <v>11</v>
      </c>
      <c r="H3858" t="s">
        <v>28</v>
      </c>
      <c r="I3858">
        <v>1853</v>
      </c>
      <c r="J3858">
        <v>1605</v>
      </c>
      <c r="K3858">
        <f>database[[#This Row],[white_rating]]-database[[#This Row],[black_rating]]</f>
        <v>248</v>
      </c>
      <c r="L3858" t="s">
        <v>275</v>
      </c>
    </row>
    <row r="3859" spans="1:12" x14ac:dyDescent="0.3">
      <c r="A3859" t="s">
        <v>5478</v>
      </c>
      <c r="B3859" t="b">
        <v>1</v>
      </c>
      <c r="C3859" t="s">
        <v>5479</v>
      </c>
      <c r="D3859" s="1">
        <f t="shared" si="60"/>
        <v>42894.358412951391</v>
      </c>
      <c r="E3859">
        <v>99</v>
      </c>
      <c r="F3859" t="s">
        <v>14</v>
      </c>
      <c r="G3859" t="s">
        <v>11</v>
      </c>
      <c r="H3859" t="s">
        <v>375</v>
      </c>
      <c r="I3859">
        <v>1853</v>
      </c>
      <c r="J3859">
        <v>1593</v>
      </c>
      <c r="K3859">
        <f>database[[#This Row],[white_rating]]-database[[#This Row],[black_rating]]</f>
        <v>260</v>
      </c>
      <c r="L3859" t="s">
        <v>23</v>
      </c>
    </row>
    <row r="3860" spans="1:12" x14ac:dyDescent="0.3">
      <c r="A3860" t="s">
        <v>6403</v>
      </c>
      <c r="B3860" t="b">
        <v>1</v>
      </c>
      <c r="C3860" t="s">
        <v>6404</v>
      </c>
      <c r="D3860" s="1">
        <f t="shared" si="60"/>
        <v>42560.803053344905</v>
      </c>
      <c r="E3860">
        <v>85</v>
      </c>
      <c r="F3860" t="s">
        <v>18</v>
      </c>
      <c r="G3860" t="s">
        <v>11</v>
      </c>
      <c r="H3860" t="s">
        <v>25</v>
      </c>
      <c r="I3860">
        <v>1853</v>
      </c>
      <c r="J3860">
        <v>2229</v>
      </c>
      <c r="K3860">
        <f>database[[#This Row],[white_rating]]-database[[#This Row],[black_rating]]</f>
        <v>-376</v>
      </c>
      <c r="L3860" t="s">
        <v>27</v>
      </c>
    </row>
    <row r="3861" spans="1:12" x14ac:dyDescent="0.3">
      <c r="A3861" t="s">
        <v>6967</v>
      </c>
      <c r="B3861" t="b">
        <v>1</v>
      </c>
      <c r="C3861" t="s">
        <v>6968</v>
      </c>
      <c r="D3861" s="1">
        <f t="shared" si="60"/>
        <v>42556.455859594906</v>
      </c>
      <c r="E3861">
        <v>98</v>
      </c>
      <c r="F3861" t="s">
        <v>14</v>
      </c>
      <c r="G3861" t="s">
        <v>15</v>
      </c>
      <c r="H3861" t="s">
        <v>48</v>
      </c>
      <c r="I3861">
        <v>1853</v>
      </c>
      <c r="J3861">
        <v>1658</v>
      </c>
      <c r="K3861">
        <f>database[[#This Row],[white_rating]]-database[[#This Row],[black_rating]]</f>
        <v>195</v>
      </c>
      <c r="L3861" t="s">
        <v>562</v>
      </c>
    </row>
    <row r="3862" spans="1:12" x14ac:dyDescent="0.3">
      <c r="A3862" t="s">
        <v>7043</v>
      </c>
      <c r="B3862" t="b">
        <v>1</v>
      </c>
      <c r="C3862" t="s">
        <v>7044</v>
      </c>
      <c r="D3862" s="1">
        <f t="shared" si="60"/>
        <v>42793.303276365739</v>
      </c>
      <c r="E3862">
        <v>28</v>
      </c>
      <c r="F3862" t="s">
        <v>14</v>
      </c>
      <c r="G3862" t="s">
        <v>15</v>
      </c>
      <c r="H3862" t="s">
        <v>315</v>
      </c>
      <c r="I3862">
        <v>1853</v>
      </c>
      <c r="J3862">
        <v>1828</v>
      </c>
      <c r="K3862">
        <f>database[[#This Row],[white_rating]]-database[[#This Row],[black_rating]]</f>
        <v>25</v>
      </c>
      <c r="L3862" t="s">
        <v>2307</v>
      </c>
    </row>
    <row r="3863" spans="1:12" x14ac:dyDescent="0.3">
      <c r="A3863" t="s">
        <v>7222</v>
      </c>
      <c r="B3863" t="b">
        <v>1</v>
      </c>
      <c r="C3863" t="s">
        <v>7223</v>
      </c>
      <c r="D3863" s="1">
        <f t="shared" si="60"/>
        <v>42378.648132453702</v>
      </c>
      <c r="E3863">
        <v>111</v>
      </c>
      <c r="F3863" t="s">
        <v>18</v>
      </c>
      <c r="G3863" t="s">
        <v>11</v>
      </c>
      <c r="H3863" t="s">
        <v>378</v>
      </c>
      <c r="I3863">
        <v>1853</v>
      </c>
      <c r="J3863">
        <v>1629</v>
      </c>
      <c r="K3863">
        <f>database[[#This Row],[white_rating]]-database[[#This Row],[black_rating]]</f>
        <v>224</v>
      </c>
      <c r="L3863" t="s">
        <v>36</v>
      </c>
    </row>
    <row r="3864" spans="1:12" x14ac:dyDescent="0.3">
      <c r="A3864" t="s">
        <v>124</v>
      </c>
      <c r="B3864" t="b">
        <v>1</v>
      </c>
      <c r="C3864">
        <v>1503950000000</v>
      </c>
      <c r="D3864" s="1">
        <f t="shared" si="60"/>
        <v>42975.828703703708</v>
      </c>
      <c r="E3864">
        <v>65</v>
      </c>
      <c r="F3864" t="s">
        <v>10</v>
      </c>
      <c r="G3864" t="s">
        <v>11</v>
      </c>
      <c r="H3864" t="s">
        <v>125</v>
      </c>
      <c r="I3864">
        <v>1852</v>
      </c>
      <c r="J3864">
        <v>1852</v>
      </c>
      <c r="K3864">
        <f>database[[#This Row],[white_rating]]-database[[#This Row],[black_rating]]</f>
        <v>0</v>
      </c>
      <c r="L3864" t="s">
        <v>126</v>
      </c>
    </row>
    <row r="3865" spans="1:12" x14ac:dyDescent="0.3">
      <c r="A3865" t="s">
        <v>779</v>
      </c>
      <c r="B3865" t="b">
        <v>1</v>
      </c>
      <c r="C3865">
        <v>1503840000000</v>
      </c>
      <c r="D3865" s="1">
        <f t="shared" si="60"/>
        <v>42974.555555555555</v>
      </c>
      <c r="E3865">
        <v>56</v>
      </c>
      <c r="F3865" t="s">
        <v>18</v>
      </c>
      <c r="G3865" t="s">
        <v>15</v>
      </c>
      <c r="H3865" t="s">
        <v>25</v>
      </c>
      <c r="I3865">
        <v>1852</v>
      </c>
      <c r="J3865">
        <v>1879</v>
      </c>
      <c r="K3865">
        <f>database[[#This Row],[white_rating]]-database[[#This Row],[black_rating]]</f>
        <v>-27</v>
      </c>
      <c r="L3865" t="s">
        <v>17</v>
      </c>
    </row>
    <row r="3866" spans="1:12" x14ac:dyDescent="0.3">
      <c r="A3866" t="s">
        <v>1051</v>
      </c>
      <c r="B3866" t="b">
        <v>1</v>
      </c>
      <c r="C3866">
        <v>1495830000000</v>
      </c>
      <c r="D3866" s="1">
        <f t="shared" si="60"/>
        <v>42881.847222222219</v>
      </c>
      <c r="E3866">
        <v>78</v>
      </c>
      <c r="F3866" t="s">
        <v>14</v>
      </c>
      <c r="G3866" t="s">
        <v>15</v>
      </c>
      <c r="H3866" t="s">
        <v>25</v>
      </c>
      <c r="I3866">
        <v>1852</v>
      </c>
      <c r="J3866">
        <v>1874</v>
      </c>
      <c r="K3866">
        <f>database[[#This Row],[white_rating]]-database[[#This Row],[black_rating]]</f>
        <v>-22</v>
      </c>
      <c r="L3866" t="s">
        <v>27</v>
      </c>
    </row>
    <row r="3867" spans="1:12" x14ac:dyDescent="0.3">
      <c r="A3867" t="s">
        <v>1059</v>
      </c>
      <c r="B3867" t="b">
        <v>1</v>
      </c>
      <c r="C3867">
        <v>1502750000000</v>
      </c>
      <c r="D3867" s="1">
        <f t="shared" si="60"/>
        <v>42961.939814814818</v>
      </c>
      <c r="E3867">
        <v>74</v>
      </c>
      <c r="F3867" t="s">
        <v>14</v>
      </c>
      <c r="G3867" t="s">
        <v>15</v>
      </c>
      <c r="H3867" t="s">
        <v>25</v>
      </c>
      <c r="I3867">
        <v>1852</v>
      </c>
      <c r="J3867">
        <v>1862</v>
      </c>
      <c r="K3867">
        <f>database[[#This Row],[white_rating]]-database[[#This Row],[black_rating]]</f>
        <v>-10</v>
      </c>
      <c r="L3867" t="s">
        <v>1060</v>
      </c>
    </row>
    <row r="3868" spans="1:12" x14ac:dyDescent="0.3">
      <c r="A3868" t="s">
        <v>1248</v>
      </c>
      <c r="B3868" t="b">
        <v>1</v>
      </c>
      <c r="C3868">
        <v>1501250000000</v>
      </c>
      <c r="D3868" s="1">
        <f t="shared" si="60"/>
        <v>42944.578703703708</v>
      </c>
      <c r="E3868">
        <v>24</v>
      </c>
      <c r="F3868" t="s">
        <v>14</v>
      </c>
      <c r="G3868" t="s">
        <v>11</v>
      </c>
      <c r="H3868" t="s">
        <v>315</v>
      </c>
      <c r="I3868">
        <v>1852</v>
      </c>
      <c r="J3868">
        <v>1748</v>
      </c>
      <c r="K3868">
        <f>database[[#This Row],[white_rating]]-database[[#This Row],[black_rating]]</f>
        <v>104</v>
      </c>
      <c r="L3868" t="s">
        <v>862</v>
      </c>
    </row>
    <row r="3869" spans="1:12" x14ac:dyDescent="0.3">
      <c r="A3869" t="s">
        <v>1254</v>
      </c>
      <c r="B3869" t="b">
        <v>1</v>
      </c>
      <c r="C3869">
        <v>1483840000000</v>
      </c>
      <c r="D3869" s="1">
        <f t="shared" si="60"/>
        <v>42743.074074074073</v>
      </c>
      <c r="E3869">
        <v>27</v>
      </c>
      <c r="F3869" t="s">
        <v>18</v>
      </c>
      <c r="G3869" t="s">
        <v>11</v>
      </c>
      <c r="H3869" t="s">
        <v>1255</v>
      </c>
      <c r="I3869">
        <v>1852</v>
      </c>
      <c r="J3869">
        <v>1761</v>
      </c>
      <c r="K3869">
        <f>database[[#This Row],[white_rating]]-database[[#This Row],[black_rating]]</f>
        <v>91</v>
      </c>
      <c r="L3869" t="s">
        <v>30</v>
      </c>
    </row>
    <row r="3870" spans="1:12" x14ac:dyDescent="0.3">
      <c r="A3870" t="s">
        <v>1661</v>
      </c>
      <c r="B3870" t="b">
        <v>1</v>
      </c>
      <c r="C3870">
        <v>1503370000000</v>
      </c>
      <c r="D3870" s="1">
        <f t="shared" si="60"/>
        <v>42969.115740740745</v>
      </c>
      <c r="E3870">
        <v>119</v>
      </c>
      <c r="F3870" t="s">
        <v>24</v>
      </c>
      <c r="G3870" t="s">
        <v>24</v>
      </c>
      <c r="H3870" t="s">
        <v>48</v>
      </c>
      <c r="I3870">
        <v>1852</v>
      </c>
      <c r="J3870">
        <v>1836</v>
      </c>
      <c r="K3870">
        <f>database[[#This Row],[white_rating]]-database[[#This Row],[black_rating]]</f>
        <v>16</v>
      </c>
      <c r="L3870" t="s">
        <v>126</v>
      </c>
    </row>
    <row r="3871" spans="1:12" x14ac:dyDescent="0.3">
      <c r="A3871" t="s">
        <v>2108</v>
      </c>
      <c r="B3871" t="b">
        <v>1</v>
      </c>
      <c r="C3871">
        <v>1484260000000</v>
      </c>
      <c r="D3871" s="1">
        <f t="shared" si="60"/>
        <v>42747.935185185182</v>
      </c>
      <c r="E3871">
        <v>102</v>
      </c>
      <c r="F3871" t="s">
        <v>14</v>
      </c>
      <c r="G3871" t="s">
        <v>15</v>
      </c>
      <c r="H3871" t="s">
        <v>25</v>
      </c>
      <c r="I3871">
        <v>1852</v>
      </c>
      <c r="J3871">
        <v>1855</v>
      </c>
      <c r="K3871">
        <f>database[[#This Row],[white_rating]]-database[[#This Row],[black_rating]]</f>
        <v>-3</v>
      </c>
      <c r="L3871" t="s">
        <v>272</v>
      </c>
    </row>
    <row r="3872" spans="1:12" x14ac:dyDescent="0.3">
      <c r="A3872" t="s">
        <v>2259</v>
      </c>
      <c r="B3872" t="b">
        <v>1</v>
      </c>
      <c r="C3872">
        <v>1447580000000</v>
      </c>
      <c r="D3872" s="1">
        <f t="shared" si="60"/>
        <v>42323.398148148146</v>
      </c>
      <c r="E3872">
        <v>79</v>
      </c>
      <c r="F3872" t="s">
        <v>14</v>
      </c>
      <c r="G3872" t="s">
        <v>11</v>
      </c>
      <c r="H3872" t="s">
        <v>29</v>
      </c>
      <c r="I3872">
        <v>1852</v>
      </c>
      <c r="J3872">
        <v>1518</v>
      </c>
      <c r="K3872">
        <f>database[[#This Row],[white_rating]]-database[[#This Row],[black_rating]]</f>
        <v>334</v>
      </c>
      <c r="L3872" t="s">
        <v>36</v>
      </c>
    </row>
    <row r="3873" spans="1:12" x14ac:dyDescent="0.3">
      <c r="A3873" t="s">
        <v>2505</v>
      </c>
      <c r="B3873" t="b">
        <v>0</v>
      </c>
      <c r="C3873">
        <v>1489110000000</v>
      </c>
      <c r="D3873" s="1">
        <f t="shared" si="60"/>
        <v>42804.069444444445</v>
      </c>
      <c r="E3873">
        <v>50</v>
      </c>
      <c r="F3873" t="s">
        <v>14</v>
      </c>
      <c r="G3873" t="s">
        <v>11</v>
      </c>
      <c r="H3873" t="s">
        <v>29</v>
      </c>
      <c r="I3873">
        <v>1852</v>
      </c>
      <c r="J3873">
        <v>1413</v>
      </c>
      <c r="K3873">
        <f>database[[#This Row],[white_rating]]-database[[#This Row],[black_rating]]</f>
        <v>439</v>
      </c>
      <c r="L3873" t="s">
        <v>43</v>
      </c>
    </row>
    <row r="3874" spans="1:12" x14ac:dyDescent="0.3">
      <c r="A3874" t="s">
        <v>3079</v>
      </c>
      <c r="B3874" t="b">
        <v>1</v>
      </c>
      <c r="C3874" t="s">
        <v>3080</v>
      </c>
      <c r="D3874" s="1">
        <f t="shared" si="60"/>
        <v>42981.941285081019</v>
      </c>
      <c r="E3874">
        <v>40</v>
      </c>
      <c r="F3874" t="s">
        <v>14</v>
      </c>
      <c r="G3874" t="s">
        <v>15</v>
      </c>
      <c r="H3874" t="s">
        <v>29</v>
      </c>
      <c r="I3874">
        <v>1852</v>
      </c>
      <c r="J3874">
        <v>1896</v>
      </c>
      <c r="K3874">
        <f>database[[#This Row],[white_rating]]-database[[#This Row],[black_rating]]</f>
        <v>-44</v>
      </c>
      <c r="L3874" t="s">
        <v>43</v>
      </c>
    </row>
    <row r="3875" spans="1:12" x14ac:dyDescent="0.3">
      <c r="A3875" t="s">
        <v>3599</v>
      </c>
      <c r="B3875" t="b">
        <v>1</v>
      </c>
      <c r="C3875" t="s">
        <v>3600</v>
      </c>
      <c r="D3875" s="1">
        <f t="shared" si="60"/>
        <v>42976.91093293982</v>
      </c>
      <c r="E3875">
        <v>59</v>
      </c>
      <c r="F3875" t="s">
        <v>14</v>
      </c>
      <c r="G3875" t="s">
        <v>11</v>
      </c>
      <c r="H3875" t="s">
        <v>25</v>
      </c>
      <c r="I3875">
        <v>1852</v>
      </c>
      <c r="J3875">
        <v>1781</v>
      </c>
      <c r="K3875">
        <f>database[[#This Row],[white_rating]]-database[[#This Row],[black_rating]]</f>
        <v>71</v>
      </c>
      <c r="L3875" t="s">
        <v>43</v>
      </c>
    </row>
    <row r="3876" spans="1:12" x14ac:dyDescent="0.3">
      <c r="A3876" t="s">
        <v>3601</v>
      </c>
      <c r="B3876" t="b">
        <v>0</v>
      </c>
      <c r="C3876" t="s">
        <v>3602</v>
      </c>
      <c r="D3876" s="1">
        <f t="shared" si="60"/>
        <v>42971.991386597219</v>
      </c>
      <c r="E3876">
        <v>47</v>
      </c>
      <c r="F3876" t="s">
        <v>14</v>
      </c>
      <c r="G3876" t="s">
        <v>11</v>
      </c>
      <c r="H3876" t="s">
        <v>318</v>
      </c>
      <c r="I3876">
        <v>1852</v>
      </c>
      <c r="J3876">
        <v>1758</v>
      </c>
      <c r="K3876">
        <f>database[[#This Row],[white_rating]]-database[[#This Row],[black_rating]]</f>
        <v>94</v>
      </c>
      <c r="L3876" t="s">
        <v>27</v>
      </c>
    </row>
    <row r="3877" spans="1:12" x14ac:dyDescent="0.3">
      <c r="A3877" t="s">
        <v>4953</v>
      </c>
      <c r="B3877" t="b">
        <v>1</v>
      </c>
      <c r="C3877" t="s">
        <v>4954</v>
      </c>
      <c r="D3877" s="1">
        <f t="shared" si="60"/>
        <v>42950.897260995371</v>
      </c>
      <c r="E3877">
        <v>47</v>
      </c>
      <c r="F3877" t="s">
        <v>14</v>
      </c>
      <c r="G3877" t="s">
        <v>11</v>
      </c>
      <c r="H3877" t="s">
        <v>29</v>
      </c>
      <c r="I3877">
        <v>1852</v>
      </c>
      <c r="J3877">
        <v>1779</v>
      </c>
      <c r="K3877">
        <f>database[[#This Row],[white_rating]]-database[[#This Row],[black_rating]]</f>
        <v>73</v>
      </c>
      <c r="L3877" t="s">
        <v>633</v>
      </c>
    </row>
    <row r="3878" spans="1:12" x14ac:dyDescent="0.3">
      <c r="A3878" t="s">
        <v>5532</v>
      </c>
      <c r="B3878" t="b">
        <v>1</v>
      </c>
      <c r="C3878" t="s">
        <v>5533</v>
      </c>
      <c r="D3878" s="1">
        <f t="shared" si="60"/>
        <v>42781.550943587965</v>
      </c>
      <c r="E3878">
        <v>84</v>
      </c>
      <c r="F3878" t="s">
        <v>10</v>
      </c>
      <c r="G3878" t="s">
        <v>15</v>
      </c>
      <c r="H3878" t="s">
        <v>25</v>
      </c>
      <c r="I3878">
        <v>1852</v>
      </c>
      <c r="J3878">
        <v>1872</v>
      </c>
      <c r="K3878">
        <f>database[[#This Row],[white_rating]]-database[[#This Row],[black_rating]]</f>
        <v>-20</v>
      </c>
      <c r="L3878" t="s">
        <v>57</v>
      </c>
    </row>
    <row r="3879" spans="1:12" x14ac:dyDescent="0.3">
      <c r="A3879" t="s">
        <v>5637</v>
      </c>
      <c r="B3879" t="b">
        <v>1</v>
      </c>
      <c r="C3879" t="s">
        <v>5638</v>
      </c>
      <c r="D3879" s="1">
        <f t="shared" si="60"/>
        <v>42975.755191331016</v>
      </c>
      <c r="E3879">
        <v>51</v>
      </c>
      <c r="F3879" t="s">
        <v>14</v>
      </c>
      <c r="G3879" t="s">
        <v>11</v>
      </c>
      <c r="H3879" t="s">
        <v>25</v>
      </c>
      <c r="I3879">
        <v>1852</v>
      </c>
      <c r="J3879">
        <v>1898</v>
      </c>
      <c r="K3879">
        <f>database[[#This Row],[white_rating]]-database[[#This Row],[black_rating]]</f>
        <v>-46</v>
      </c>
      <c r="L3879" t="s">
        <v>272</v>
      </c>
    </row>
    <row r="3880" spans="1:12" x14ac:dyDescent="0.3">
      <c r="A3880" t="s">
        <v>5988</v>
      </c>
      <c r="B3880" t="b">
        <v>1</v>
      </c>
      <c r="C3880" t="s">
        <v>5989</v>
      </c>
      <c r="D3880" s="1">
        <f t="shared" si="60"/>
        <v>42764.132402511575</v>
      </c>
      <c r="E3880">
        <v>58</v>
      </c>
      <c r="F3880" t="s">
        <v>14</v>
      </c>
      <c r="G3880" t="s">
        <v>11</v>
      </c>
      <c r="H3880" t="s">
        <v>25</v>
      </c>
      <c r="I3880">
        <v>1852</v>
      </c>
      <c r="J3880">
        <v>1805</v>
      </c>
      <c r="K3880">
        <f>database[[#This Row],[white_rating]]-database[[#This Row],[black_rating]]</f>
        <v>47</v>
      </c>
      <c r="L3880" t="s">
        <v>36</v>
      </c>
    </row>
    <row r="3881" spans="1:12" x14ac:dyDescent="0.3">
      <c r="A3881" t="s">
        <v>7685</v>
      </c>
      <c r="B3881" t="b">
        <v>0</v>
      </c>
      <c r="C3881" t="s">
        <v>7686</v>
      </c>
      <c r="D3881" s="1">
        <f t="shared" si="60"/>
        <v>42888.975170937498</v>
      </c>
      <c r="E3881">
        <v>25</v>
      </c>
      <c r="F3881" t="s">
        <v>14</v>
      </c>
      <c r="G3881" t="s">
        <v>15</v>
      </c>
      <c r="H3881" t="s">
        <v>38</v>
      </c>
      <c r="I3881">
        <v>1852</v>
      </c>
      <c r="J3881">
        <v>1663</v>
      </c>
      <c r="K3881">
        <f>database[[#This Row],[white_rating]]-database[[#This Row],[black_rating]]</f>
        <v>189</v>
      </c>
      <c r="L3881" t="s">
        <v>43</v>
      </c>
    </row>
    <row r="3882" spans="1:12" x14ac:dyDescent="0.3">
      <c r="A3882" t="s">
        <v>129</v>
      </c>
      <c r="B3882" t="b">
        <v>1</v>
      </c>
      <c r="C3882">
        <v>1503690000000</v>
      </c>
      <c r="D3882" s="1">
        <f t="shared" si="60"/>
        <v>42972.819444444445</v>
      </c>
      <c r="E3882">
        <v>125</v>
      </c>
      <c r="F3882" t="s">
        <v>14</v>
      </c>
      <c r="G3882" t="s">
        <v>11</v>
      </c>
      <c r="H3882" t="s">
        <v>29</v>
      </c>
      <c r="I3882">
        <v>1851</v>
      </c>
      <c r="J3882">
        <v>1918</v>
      </c>
      <c r="K3882">
        <f>database[[#This Row],[white_rating]]-database[[#This Row],[black_rating]]</f>
        <v>-67</v>
      </c>
      <c r="L3882" t="s">
        <v>26</v>
      </c>
    </row>
    <row r="3883" spans="1:12" x14ac:dyDescent="0.3">
      <c r="A3883" t="s">
        <v>135</v>
      </c>
      <c r="B3883" t="b">
        <v>1</v>
      </c>
      <c r="C3883">
        <v>1503620000000</v>
      </c>
      <c r="D3883" s="1">
        <f t="shared" si="60"/>
        <v>42972.009259259255</v>
      </c>
      <c r="E3883">
        <v>59</v>
      </c>
      <c r="F3883" t="s">
        <v>14</v>
      </c>
      <c r="G3883" t="s">
        <v>11</v>
      </c>
      <c r="H3883" t="s">
        <v>25</v>
      </c>
      <c r="I3883">
        <v>1851</v>
      </c>
      <c r="J3883">
        <v>1890</v>
      </c>
      <c r="K3883">
        <f>database[[#This Row],[white_rating]]-database[[#This Row],[black_rating]]</f>
        <v>-39</v>
      </c>
      <c r="L3883" t="s">
        <v>36</v>
      </c>
    </row>
    <row r="3884" spans="1:12" x14ac:dyDescent="0.3">
      <c r="A3884" t="s">
        <v>225</v>
      </c>
      <c r="B3884" t="b">
        <v>1</v>
      </c>
      <c r="C3884">
        <v>1504200000000</v>
      </c>
      <c r="D3884" s="1">
        <f t="shared" si="60"/>
        <v>42978.722222222219</v>
      </c>
      <c r="E3884">
        <v>52</v>
      </c>
      <c r="F3884" t="s">
        <v>14</v>
      </c>
      <c r="G3884" t="s">
        <v>11</v>
      </c>
      <c r="H3884" t="s">
        <v>222</v>
      </c>
      <c r="I3884">
        <v>1851</v>
      </c>
      <c r="J3884">
        <v>1853</v>
      </c>
      <c r="K3884">
        <f>database[[#This Row],[white_rating]]-database[[#This Row],[black_rating]]</f>
        <v>-2</v>
      </c>
      <c r="L3884" t="s">
        <v>226</v>
      </c>
    </row>
    <row r="3885" spans="1:12" x14ac:dyDescent="0.3">
      <c r="A3885" t="s">
        <v>460</v>
      </c>
      <c r="B3885" t="b">
        <v>1</v>
      </c>
      <c r="C3885">
        <v>1501150000000</v>
      </c>
      <c r="D3885" s="1">
        <f t="shared" si="60"/>
        <v>42943.421296296292</v>
      </c>
      <c r="E3885">
        <v>52</v>
      </c>
      <c r="F3885" t="s">
        <v>14</v>
      </c>
      <c r="G3885" t="s">
        <v>15</v>
      </c>
      <c r="H3885" t="s">
        <v>315</v>
      </c>
      <c r="I3885">
        <v>1851</v>
      </c>
      <c r="J3885">
        <v>1679</v>
      </c>
      <c r="K3885">
        <f>database[[#This Row],[white_rating]]-database[[#This Row],[black_rating]]</f>
        <v>172</v>
      </c>
      <c r="L3885" t="s">
        <v>196</v>
      </c>
    </row>
    <row r="3886" spans="1:12" x14ac:dyDescent="0.3">
      <c r="A3886" t="s">
        <v>554</v>
      </c>
      <c r="B3886" t="b">
        <v>0</v>
      </c>
      <c r="C3886">
        <v>1503700000000</v>
      </c>
      <c r="D3886" s="1">
        <f t="shared" si="60"/>
        <v>42972.935185185182</v>
      </c>
      <c r="E3886">
        <v>35</v>
      </c>
      <c r="F3886" t="s">
        <v>14</v>
      </c>
      <c r="G3886" t="s">
        <v>11</v>
      </c>
      <c r="H3886" t="s">
        <v>25</v>
      </c>
      <c r="I3886">
        <v>1851</v>
      </c>
      <c r="J3886">
        <v>1712</v>
      </c>
      <c r="K3886">
        <f>database[[#This Row],[white_rating]]-database[[#This Row],[black_rating]]</f>
        <v>139</v>
      </c>
      <c r="L3886" t="s">
        <v>212</v>
      </c>
    </row>
    <row r="3887" spans="1:12" x14ac:dyDescent="0.3">
      <c r="A3887" t="s">
        <v>816</v>
      </c>
      <c r="B3887" t="b">
        <v>1</v>
      </c>
      <c r="C3887">
        <v>1491270000000</v>
      </c>
      <c r="D3887" s="1">
        <f t="shared" si="60"/>
        <v>42829.069444444445</v>
      </c>
      <c r="E3887">
        <v>70</v>
      </c>
      <c r="F3887" t="s">
        <v>14</v>
      </c>
      <c r="G3887" t="s">
        <v>15</v>
      </c>
      <c r="H3887" t="s">
        <v>25</v>
      </c>
      <c r="I3887">
        <v>1851</v>
      </c>
      <c r="J3887">
        <v>1887</v>
      </c>
      <c r="K3887">
        <f>database[[#This Row],[white_rating]]-database[[#This Row],[black_rating]]</f>
        <v>-36</v>
      </c>
      <c r="L3887" t="s">
        <v>88</v>
      </c>
    </row>
    <row r="3888" spans="1:12" x14ac:dyDescent="0.3">
      <c r="A3888" t="s">
        <v>1576</v>
      </c>
      <c r="B3888" t="b">
        <v>0</v>
      </c>
      <c r="C3888">
        <v>1461760000000</v>
      </c>
      <c r="D3888" s="1">
        <f t="shared" si="60"/>
        <v>42487.518518518518</v>
      </c>
      <c r="E3888">
        <v>133</v>
      </c>
      <c r="F3888" t="s">
        <v>24</v>
      </c>
      <c r="G3888" t="s">
        <v>24</v>
      </c>
      <c r="H3888" t="s">
        <v>491</v>
      </c>
      <c r="I3888">
        <v>1851</v>
      </c>
      <c r="J3888">
        <v>2082</v>
      </c>
      <c r="K3888">
        <f>database[[#This Row],[white_rating]]-database[[#This Row],[black_rating]]</f>
        <v>-231</v>
      </c>
      <c r="L3888" t="s">
        <v>583</v>
      </c>
    </row>
    <row r="3889" spans="1:12" x14ac:dyDescent="0.3">
      <c r="A3889" t="s">
        <v>5396</v>
      </c>
      <c r="B3889" t="b">
        <v>1</v>
      </c>
      <c r="C3889" t="s">
        <v>5397</v>
      </c>
      <c r="D3889" s="1">
        <f t="shared" si="60"/>
        <v>42890.4031774537</v>
      </c>
      <c r="E3889">
        <v>131</v>
      </c>
      <c r="F3889" t="s">
        <v>18</v>
      </c>
      <c r="G3889" t="s">
        <v>11</v>
      </c>
      <c r="H3889" t="s">
        <v>38</v>
      </c>
      <c r="I3889">
        <v>1851</v>
      </c>
      <c r="J3889">
        <v>1808</v>
      </c>
      <c r="K3889">
        <f>database[[#This Row],[white_rating]]-database[[#This Row],[black_rating]]</f>
        <v>43</v>
      </c>
      <c r="L3889" t="s">
        <v>33</v>
      </c>
    </row>
    <row r="3890" spans="1:12" x14ac:dyDescent="0.3">
      <c r="A3890" t="s">
        <v>5420</v>
      </c>
      <c r="B3890" t="b">
        <v>0</v>
      </c>
      <c r="C3890" t="s">
        <v>5421</v>
      </c>
      <c r="D3890" s="1">
        <f t="shared" si="60"/>
        <v>42848.859555324074</v>
      </c>
      <c r="E3890">
        <v>126</v>
      </c>
      <c r="F3890" t="s">
        <v>18</v>
      </c>
      <c r="G3890" t="s">
        <v>15</v>
      </c>
      <c r="H3890" t="s">
        <v>25</v>
      </c>
      <c r="I3890">
        <v>1851</v>
      </c>
      <c r="J3890">
        <v>1703</v>
      </c>
      <c r="K3890">
        <f>database[[#This Row],[white_rating]]-database[[#This Row],[black_rating]]</f>
        <v>148</v>
      </c>
      <c r="L3890" t="s">
        <v>1210</v>
      </c>
    </row>
    <row r="3891" spans="1:12" x14ac:dyDescent="0.3">
      <c r="A3891" t="s">
        <v>5422</v>
      </c>
      <c r="B3891" t="b">
        <v>0</v>
      </c>
      <c r="C3891" t="s">
        <v>5423</v>
      </c>
      <c r="D3891" s="1">
        <f t="shared" si="60"/>
        <v>42848.84536958333</v>
      </c>
      <c r="E3891">
        <v>123</v>
      </c>
      <c r="F3891" t="s">
        <v>14</v>
      </c>
      <c r="G3891" t="s">
        <v>11</v>
      </c>
      <c r="H3891" t="s">
        <v>25</v>
      </c>
      <c r="I3891">
        <v>1851</v>
      </c>
      <c r="J3891">
        <v>1703</v>
      </c>
      <c r="K3891">
        <f>database[[#This Row],[white_rating]]-database[[#This Row],[black_rating]]</f>
        <v>148</v>
      </c>
      <c r="L3891" t="s">
        <v>1210</v>
      </c>
    </row>
    <row r="3892" spans="1:12" x14ac:dyDescent="0.3">
      <c r="A3892" t="s">
        <v>5424</v>
      </c>
      <c r="B3892" t="b">
        <v>1</v>
      </c>
      <c r="C3892" t="s">
        <v>5425</v>
      </c>
      <c r="D3892" s="1">
        <f t="shared" si="60"/>
        <v>42848.832959097221</v>
      </c>
      <c r="E3892">
        <v>222</v>
      </c>
      <c r="F3892" t="s">
        <v>24</v>
      </c>
      <c r="G3892" t="s">
        <v>24</v>
      </c>
      <c r="H3892" t="s">
        <v>25</v>
      </c>
      <c r="I3892">
        <v>1851</v>
      </c>
      <c r="J3892">
        <v>1853</v>
      </c>
      <c r="K3892">
        <f>database[[#This Row],[white_rating]]-database[[#This Row],[black_rating]]</f>
        <v>-2</v>
      </c>
      <c r="L3892" t="s">
        <v>196</v>
      </c>
    </row>
    <row r="3893" spans="1:12" x14ac:dyDescent="0.3">
      <c r="A3893" t="s">
        <v>6623</v>
      </c>
      <c r="B3893" t="b">
        <v>1</v>
      </c>
      <c r="C3893" t="s">
        <v>6624</v>
      </c>
      <c r="D3893" s="1">
        <f t="shared" si="60"/>
        <v>42978.668980277776</v>
      </c>
      <c r="E3893">
        <v>46</v>
      </c>
      <c r="F3893" t="s">
        <v>14</v>
      </c>
      <c r="G3893" t="s">
        <v>15</v>
      </c>
      <c r="H3893" t="s">
        <v>38</v>
      </c>
      <c r="I3893">
        <v>1851</v>
      </c>
      <c r="J3893">
        <v>1803</v>
      </c>
      <c r="K3893">
        <f>database[[#This Row],[white_rating]]-database[[#This Row],[black_rating]]</f>
        <v>48</v>
      </c>
      <c r="L3893" t="s">
        <v>108</v>
      </c>
    </row>
    <row r="3894" spans="1:12" x14ac:dyDescent="0.3">
      <c r="A3894" t="s">
        <v>6947</v>
      </c>
      <c r="B3894" t="b">
        <v>1</v>
      </c>
      <c r="C3894" t="s">
        <v>6948</v>
      </c>
      <c r="D3894" s="1">
        <f t="shared" si="60"/>
        <v>42976.450778287035</v>
      </c>
      <c r="E3894">
        <v>93</v>
      </c>
      <c r="F3894" t="s">
        <v>14</v>
      </c>
      <c r="G3894" t="s">
        <v>11</v>
      </c>
      <c r="H3894" t="s">
        <v>25</v>
      </c>
      <c r="I3894">
        <v>1851</v>
      </c>
      <c r="J3894">
        <v>1585</v>
      </c>
      <c r="K3894">
        <f>database[[#This Row],[white_rating]]-database[[#This Row],[black_rating]]</f>
        <v>266</v>
      </c>
      <c r="L3894" t="s">
        <v>191</v>
      </c>
    </row>
    <row r="3895" spans="1:12" x14ac:dyDescent="0.3">
      <c r="A3895" t="s">
        <v>6965</v>
      </c>
      <c r="B3895" t="b">
        <v>1</v>
      </c>
      <c r="C3895" t="s">
        <v>6966</v>
      </c>
      <c r="D3895" s="1">
        <f t="shared" si="60"/>
        <v>42557.582277662033</v>
      </c>
      <c r="E3895">
        <v>91</v>
      </c>
      <c r="F3895" t="s">
        <v>14</v>
      </c>
      <c r="G3895" t="s">
        <v>11</v>
      </c>
      <c r="H3895" t="s">
        <v>48</v>
      </c>
      <c r="I3895">
        <v>1851</v>
      </c>
      <c r="J3895">
        <v>1716</v>
      </c>
      <c r="K3895">
        <f>database[[#This Row],[white_rating]]-database[[#This Row],[black_rating]]</f>
        <v>135</v>
      </c>
      <c r="L3895" t="s">
        <v>43</v>
      </c>
    </row>
    <row r="3896" spans="1:12" x14ac:dyDescent="0.3">
      <c r="A3896" t="s">
        <v>6975</v>
      </c>
      <c r="B3896" t="b">
        <v>1</v>
      </c>
      <c r="C3896" t="s">
        <v>6976</v>
      </c>
      <c r="D3896" s="1">
        <f t="shared" si="60"/>
        <v>42551.56219193287</v>
      </c>
      <c r="E3896">
        <v>66</v>
      </c>
      <c r="F3896" t="s">
        <v>14</v>
      </c>
      <c r="G3896" t="s">
        <v>15</v>
      </c>
      <c r="H3896" t="s">
        <v>48</v>
      </c>
      <c r="I3896">
        <v>1851</v>
      </c>
      <c r="J3896">
        <v>1830</v>
      </c>
      <c r="K3896">
        <f>database[[#This Row],[white_rating]]-database[[#This Row],[black_rating]]</f>
        <v>21</v>
      </c>
      <c r="L3896" t="s">
        <v>34</v>
      </c>
    </row>
    <row r="3897" spans="1:12" x14ac:dyDescent="0.3">
      <c r="A3897" t="s">
        <v>7591</v>
      </c>
      <c r="B3897" t="b">
        <v>1</v>
      </c>
      <c r="C3897" t="s">
        <v>7592</v>
      </c>
      <c r="D3897" s="1">
        <f t="shared" si="60"/>
        <v>42934.006933807876</v>
      </c>
      <c r="E3897">
        <v>38</v>
      </c>
      <c r="F3897" t="s">
        <v>14</v>
      </c>
      <c r="G3897" t="s">
        <v>15</v>
      </c>
      <c r="H3897" t="s">
        <v>25</v>
      </c>
      <c r="I3897">
        <v>1851</v>
      </c>
      <c r="J3897">
        <v>1996</v>
      </c>
      <c r="K3897">
        <f>database[[#This Row],[white_rating]]-database[[#This Row],[black_rating]]</f>
        <v>-145</v>
      </c>
      <c r="L3897" t="s">
        <v>192</v>
      </c>
    </row>
    <row r="3898" spans="1:12" x14ac:dyDescent="0.3">
      <c r="A3898" t="s">
        <v>627</v>
      </c>
      <c r="B3898" t="b">
        <v>0</v>
      </c>
      <c r="C3898">
        <v>1496550000000</v>
      </c>
      <c r="D3898" s="1">
        <f t="shared" si="60"/>
        <v>42890.180555555555</v>
      </c>
      <c r="E3898">
        <v>40</v>
      </c>
      <c r="F3898" t="s">
        <v>14</v>
      </c>
      <c r="G3898" t="s">
        <v>15</v>
      </c>
      <c r="H3898" t="s">
        <v>205</v>
      </c>
      <c r="I3898">
        <v>1850</v>
      </c>
      <c r="J3898">
        <v>1804</v>
      </c>
      <c r="K3898">
        <f>database[[#This Row],[white_rating]]-database[[#This Row],[black_rating]]</f>
        <v>46</v>
      </c>
      <c r="L3898" t="s">
        <v>201</v>
      </c>
    </row>
    <row r="3899" spans="1:12" x14ac:dyDescent="0.3">
      <c r="A3899" t="s">
        <v>672</v>
      </c>
      <c r="B3899" t="b">
        <v>1</v>
      </c>
      <c r="C3899">
        <v>1504250000000</v>
      </c>
      <c r="D3899" s="1">
        <f t="shared" si="60"/>
        <v>42979.300925925927</v>
      </c>
      <c r="E3899">
        <v>86</v>
      </c>
      <c r="F3899" t="s">
        <v>14</v>
      </c>
      <c r="G3899" t="s">
        <v>15</v>
      </c>
      <c r="H3899" t="s">
        <v>25</v>
      </c>
      <c r="I3899">
        <v>1850</v>
      </c>
      <c r="J3899">
        <v>1811</v>
      </c>
      <c r="K3899">
        <f>database[[#This Row],[white_rating]]-database[[#This Row],[black_rating]]</f>
        <v>39</v>
      </c>
      <c r="L3899" t="s">
        <v>42</v>
      </c>
    </row>
    <row r="3900" spans="1:12" x14ac:dyDescent="0.3">
      <c r="A3900" t="s">
        <v>776</v>
      </c>
      <c r="B3900" t="b">
        <v>1</v>
      </c>
      <c r="C3900">
        <v>1503840000000</v>
      </c>
      <c r="D3900" s="1">
        <f t="shared" si="60"/>
        <v>42974.555555555555</v>
      </c>
      <c r="E3900">
        <v>66</v>
      </c>
      <c r="F3900" t="s">
        <v>14</v>
      </c>
      <c r="G3900" t="s">
        <v>15</v>
      </c>
      <c r="H3900" t="s">
        <v>25</v>
      </c>
      <c r="I3900">
        <v>1850</v>
      </c>
      <c r="J3900">
        <v>2192</v>
      </c>
      <c r="K3900">
        <f>database[[#This Row],[white_rating]]-database[[#This Row],[black_rating]]</f>
        <v>-342</v>
      </c>
      <c r="L3900" t="s">
        <v>395</v>
      </c>
    </row>
    <row r="3901" spans="1:12" x14ac:dyDescent="0.3">
      <c r="A3901" t="s">
        <v>786</v>
      </c>
      <c r="B3901" t="b">
        <v>1</v>
      </c>
      <c r="C3901">
        <v>1503750000000</v>
      </c>
      <c r="D3901" s="1">
        <f t="shared" si="60"/>
        <v>42973.513888888891</v>
      </c>
      <c r="E3901">
        <v>66</v>
      </c>
      <c r="F3901" t="s">
        <v>14</v>
      </c>
      <c r="G3901" t="s">
        <v>15</v>
      </c>
      <c r="H3901" t="s">
        <v>25</v>
      </c>
      <c r="I3901">
        <v>1850</v>
      </c>
      <c r="J3901">
        <v>1871</v>
      </c>
      <c r="K3901">
        <f>database[[#This Row],[white_rating]]-database[[#This Row],[black_rating]]</f>
        <v>-21</v>
      </c>
      <c r="L3901" t="s">
        <v>27</v>
      </c>
    </row>
    <row r="3902" spans="1:12" x14ac:dyDescent="0.3">
      <c r="A3902" t="s">
        <v>1737</v>
      </c>
      <c r="B3902" t="b">
        <v>1</v>
      </c>
      <c r="C3902">
        <v>1458920000000</v>
      </c>
      <c r="D3902" s="1">
        <f t="shared" si="60"/>
        <v>42454.648148148146</v>
      </c>
      <c r="E3902">
        <v>96</v>
      </c>
      <c r="F3902" t="s">
        <v>14</v>
      </c>
      <c r="G3902" t="s">
        <v>15</v>
      </c>
      <c r="H3902" t="s">
        <v>37</v>
      </c>
      <c r="I3902">
        <v>1850</v>
      </c>
      <c r="J3902">
        <v>1923</v>
      </c>
      <c r="K3902">
        <f>database[[#This Row],[white_rating]]-database[[#This Row],[black_rating]]</f>
        <v>-73</v>
      </c>
      <c r="L3902" t="s">
        <v>43</v>
      </c>
    </row>
    <row r="3903" spans="1:12" x14ac:dyDescent="0.3">
      <c r="A3903" t="s">
        <v>1758</v>
      </c>
      <c r="B3903" t="b">
        <v>1</v>
      </c>
      <c r="C3903">
        <v>1458680000000</v>
      </c>
      <c r="D3903" s="1">
        <f t="shared" si="60"/>
        <v>42451.870370370365</v>
      </c>
      <c r="E3903">
        <v>59</v>
      </c>
      <c r="F3903" t="s">
        <v>18</v>
      </c>
      <c r="G3903" t="s">
        <v>11</v>
      </c>
      <c r="H3903" t="s">
        <v>37</v>
      </c>
      <c r="I3903">
        <v>1850</v>
      </c>
      <c r="J3903">
        <v>1812</v>
      </c>
      <c r="K3903">
        <f>database[[#This Row],[white_rating]]-database[[#This Row],[black_rating]]</f>
        <v>38</v>
      </c>
      <c r="L3903" t="s">
        <v>36</v>
      </c>
    </row>
    <row r="3904" spans="1:12" x14ac:dyDescent="0.3">
      <c r="A3904" t="s">
        <v>1825</v>
      </c>
      <c r="B3904" t="b">
        <v>1</v>
      </c>
      <c r="C3904">
        <v>1460060000000</v>
      </c>
      <c r="D3904" s="1">
        <f t="shared" si="60"/>
        <v>42467.842592592591</v>
      </c>
      <c r="E3904">
        <v>41</v>
      </c>
      <c r="F3904" t="s">
        <v>14</v>
      </c>
      <c r="G3904" t="s">
        <v>11</v>
      </c>
      <c r="H3904" t="s">
        <v>25</v>
      </c>
      <c r="I3904">
        <v>1850</v>
      </c>
      <c r="J3904">
        <v>1904</v>
      </c>
      <c r="K3904">
        <f>database[[#This Row],[white_rating]]-database[[#This Row],[black_rating]]</f>
        <v>-54</v>
      </c>
      <c r="L3904" t="s">
        <v>335</v>
      </c>
    </row>
    <row r="3905" spans="1:12" x14ac:dyDescent="0.3">
      <c r="A3905" t="s">
        <v>2103</v>
      </c>
      <c r="B3905" t="b">
        <v>1</v>
      </c>
      <c r="C3905">
        <v>1484390000000</v>
      </c>
      <c r="D3905" s="1">
        <f t="shared" si="60"/>
        <v>42749.439814814818</v>
      </c>
      <c r="E3905">
        <v>49</v>
      </c>
      <c r="F3905" t="s">
        <v>18</v>
      </c>
      <c r="G3905" t="s">
        <v>11</v>
      </c>
      <c r="H3905" t="s">
        <v>25</v>
      </c>
      <c r="I3905">
        <v>1850</v>
      </c>
      <c r="J3905">
        <v>1528</v>
      </c>
      <c r="K3905">
        <f>database[[#This Row],[white_rating]]-database[[#This Row],[black_rating]]</f>
        <v>322</v>
      </c>
      <c r="L3905" t="s">
        <v>275</v>
      </c>
    </row>
    <row r="3906" spans="1:12" x14ac:dyDescent="0.3">
      <c r="A3906" t="s">
        <v>2304</v>
      </c>
      <c r="B3906" t="b">
        <v>1</v>
      </c>
      <c r="C3906">
        <v>1458890000000</v>
      </c>
      <c r="D3906" s="1">
        <f t="shared" ref="D3906:D3969" si="61">C3906/86400000+DATE(1970,1,1)</f>
        <v>42454.300925925927</v>
      </c>
      <c r="E3906">
        <v>71</v>
      </c>
      <c r="F3906" t="s">
        <v>14</v>
      </c>
      <c r="G3906" t="s">
        <v>11</v>
      </c>
      <c r="H3906" t="s">
        <v>2305</v>
      </c>
      <c r="I3906">
        <v>1850</v>
      </c>
      <c r="J3906">
        <v>1285</v>
      </c>
      <c r="K3906">
        <f>database[[#This Row],[white_rating]]-database[[#This Row],[black_rating]]</f>
        <v>565</v>
      </c>
      <c r="L3906" t="s">
        <v>30</v>
      </c>
    </row>
    <row r="3907" spans="1:12" x14ac:dyDescent="0.3">
      <c r="A3907" t="s">
        <v>2514</v>
      </c>
      <c r="B3907" t="b">
        <v>1</v>
      </c>
      <c r="C3907">
        <v>1424750000000</v>
      </c>
      <c r="D3907" s="1">
        <f t="shared" si="61"/>
        <v>42059.162037037036</v>
      </c>
      <c r="E3907">
        <v>52</v>
      </c>
      <c r="F3907" t="s">
        <v>18</v>
      </c>
      <c r="G3907" t="s">
        <v>15</v>
      </c>
      <c r="H3907" t="s">
        <v>25</v>
      </c>
      <c r="I3907">
        <v>1850</v>
      </c>
      <c r="J3907">
        <v>1905</v>
      </c>
      <c r="K3907">
        <f>database[[#This Row],[white_rating]]-database[[#This Row],[black_rating]]</f>
        <v>-55</v>
      </c>
      <c r="L3907" t="s">
        <v>102</v>
      </c>
    </row>
    <row r="3908" spans="1:12" x14ac:dyDescent="0.3">
      <c r="A3908" t="s">
        <v>2710</v>
      </c>
      <c r="B3908" t="b">
        <v>1</v>
      </c>
      <c r="C3908" t="s">
        <v>2711</v>
      </c>
      <c r="D3908" s="1">
        <f t="shared" si="61"/>
        <v>42787.701984039348</v>
      </c>
      <c r="E3908">
        <v>152</v>
      </c>
      <c r="F3908" t="s">
        <v>24</v>
      </c>
      <c r="G3908" t="s">
        <v>24</v>
      </c>
      <c r="H3908" t="s">
        <v>25</v>
      </c>
      <c r="I3908">
        <v>1850</v>
      </c>
      <c r="J3908">
        <v>1974</v>
      </c>
      <c r="K3908">
        <f>database[[#This Row],[white_rating]]-database[[#This Row],[black_rating]]</f>
        <v>-124</v>
      </c>
      <c r="L3908" t="s">
        <v>211</v>
      </c>
    </row>
    <row r="3909" spans="1:12" x14ac:dyDescent="0.3">
      <c r="A3909" t="s">
        <v>2879</v>
      </c>
      <c r="B3909" t="b">
        <v>1</v>
      </c>
      <c r="C3909" t="s">
        <v>2880</v>
      </c>
      <c r="D3909" s="1">
        <f t="shared" si="61"/>
        <v>42687.583366770836</v>
      </c>
      <c r="E3909">
        <v>63</v>
      </c>
      <c r="F3909" t="s">
        <v>14</v>
      </c>
      <c r="G3909" t="s">
        <v>11</v>
      </c>
      <c r="H3909" t="s">
        <v>25</v>
      </c>
      <c r="I3909">
        <v>1850</v>
      </c>
      <c r="J3909">
        <v>1870</v>
      </c>
      <c r="K3909">
        <f>database[[#This Row],[white_rating]]-database[[#This Row],[black_rating]]</f>
        <v>-20</v>
      </c>
      <c r="L3909" t="s">
        <v>76</v>
      </c>
    </row>
    <row r="3910" spans="1:12" x14ac:dyDescent="0.3">
      <c r="A3910" t="s">
        <v>627</v>
      </c>
      <c r="B3910" t="b">
        <v>0</v>
      </c>
      <c r="C3910" t="s">
        <v>5136</v>
      </c>
      <c r="D3910" s="1">
        <f t="shared" si="61"/>
        <v>42890.181052719912</v>
      </c>
      <c r="E3910">
        <v>40</v>
      </c>
      <c r="F3910" t="s">
        <v>14</v>
      </c>
      <c r="G3910" t="s">
        <v>15</v>
      </c>
      <c r="H3910" t="s">
        <v>205</v>
      </c>
      <c r="I3910">
        <v>1850</v>
      </c>
      <c r="J3910">
        <v>1804</v>
      </c>
      <c r="K3910">
        <f>database[[#This Row],[white_rating]]-database[[#This Row],[black_rating]]</f>
        <v>46</v>
      </c>
      <c r="L3910" t="s">
        <v>201</v>
      </c>
    </row>
    <row r="3911" spans="1:12" x14ac:dyDescent="0.3">
      <c r="A3911" t="s">
        <v>5418</v>
      </c>
      <c r="B3911" t="b">
        <v>1</v>
      </c>
      <c r="C3911" t="s">
        <v>5419</v>
      </c>
      <c r="D3911" s="1">
        <f t="shared" si="61"/>
        <v>42849.506737835647</v>
      </c>
      <c r="E3911">
        <v>129</v>
      </c>
      <c r="F3911" t="s">
        <v>18</v>
      </c>
      <c r="G3911" t="s">
        <v>11</v>
      </c>
      <c r="H3911" t="s">
        <v>25</v>
      </c>
      <c r="I3911">
        <v>1850</v>
      </c>
      <c r="J3911">
        <v>1851</v>
      </c>
      <c r="K3911">
        <f>database[[#This Row],[white_rating]]-database[[#This Row],[black_rating]]</f>
        <v>-1</v>
      </c>
      <c r="L3911" t="s">
        <v>193</v>
      </c>
    </row>
    <row r="3912" spans="1:12" x14ac:dyDescent="0.3">
      <c r="A3912" t="s">
        <v>5524</v>
      </c>
      <c r="B3912" t="b">
        <v>1</v>
      </c>
      <c r="C3912" t="s">
        <v>5525</v>
      </c>
      <c r="D3912" s="1">
        <f t="shared" si="61"/>
        <v>42782.012079780092</v>
      </c>
      <c r="E3912">
        <v>75</v>
      </c>
      <c r="F3912" t="s">
        <v>10</v>
      </c>
      <c r="G3912" t="s">
        <v>11</v>
      </c>
      <c r="H3912" t="s">
        <v>25</v>
      </c>
      <c r="I3912">
        <v>1850</v>
      </c>
      <c r="J3912">
        <v>1744</v>
      </c>
      <c r="K3912">
        <f>database[[#This Row],[white_rating]]-database[[#This Row],[black_rating]]</f>
        <v>106</v>
      </c>
      <c r="L3912" t="s">
        <v>116</v>
      </c>
    </row>
    <row r="3913" spans="1:12" x14ac:dyDescent="0.3">
      <c r="A3913" t="s">
        <v>5536</v>
      </c>
      <c r="B3913" t="b">
        <v>1</v>
      </c>
      <c r="C3913" t="s">
        <v>5537</v>
      </c>
      <c r="D3913" s="1">
        <f t="shared" si="61"/>
        <v>42781.534974814815</v>
      </c>
      <c r="E3913">
        <v>29</v>
      </c>
      <c r="F3913" t="s">
        <v>14</v>
      </c>
      <c r="G3913" t="s">
        <v>11</v>
      </c>
      <c r="H3913" t="s">
        <v>25</v>
      </c>
      <c r="I3913">
        <v>1850</v>
      </c>
      <c r="J3913">
        <v>1872</v>
      </c>
      <c r="K3913">
        <f>database[[#This Row],[white_rating]]-database[[#This Row],[black_rating]]</f>
        <v>-22</v>
      </c>
      <c r="L3913" t="s">
        <v>30</v>
      </c>
    </row>
    <row r="3914" spans="1:12" x14ac:dyDescent="0.3">
      <c r="A3914" t="s">
        <v>6197</v>
      </c>
      <c r="B3914" t="b">
        <v>1</v>
      </c>
      <c r="C3914" t="s">
        <v>6198</v>
      </c>
      <c r="D3914" s="1">
        <f t="shared" si="61"/>
        <v>42785.58476017361</v>
      </c>
      <c r="E3914">
        <v>41</v>
      </c>
      <c r="F3914" t="s">
        <v>14</v>
      </c>
      <c r="G3914" t="s">
        <v>11</v>
      </c>
      <c r="H3914" t="s">
        <v>101</v>
      </c>
      <c r="I3914">
        <v>1850</v>
      </c>
      <c r="J3914">
        <v>1696</v>
      </c>
      <c r="K3914">
        <f>database[[#This Row],[white_rating]]-database[[#This Row],[black_rating]]</f>
        <v>154</v>
      </c>
      <c r="L3914" t="s">
        <v>976</v>
      </c>
    </row>
    <row r="3915" spans="1:12" x14ac:dyDescent="0.3">
      <c r="A3915" t="s">
        <v>7053</v>
      </c>
      <c r="B3915" t="b">
        <v>1</v>
      </c>
      <c r="C3915" t="s">
        <v>7054</v>
      </c>
      <c r="D3915" s="1">
        <f t="shared" si="61"/>
        <v>42623.562315763891</v>
      </c>
      <c r="E3915">
        <v>70</v>
      </c>
      <c r="F3915" t="s">
        <v>18</v>
      </c>
      <c r="G3915" t="s">
        <v>15</v>
      </c>
      <c r="H3915" t="s">
        <v>25</v>
      </c>
      <c r="I3915">
        <v>1850</v>
      </c>
      <c r="J3915">
        <v>1757</v>
      </c>
      <c r="K3915">
        <f>database[[#This Row],[white_rating]]-database[[#This Row],[black_rating]]</f>
        <v>93</v>
      </c>
      <c r="L3915" t="s">
        <v>102</v>
      </c>
    </row>
    <row r="3916" spans="1:12" x14ac:dyDescent="0.3">
      <c r="A3916" t="s">
        <v>163</v>
      </c>
      <c r="B3916" t="b">
        <v>1</v>
      </c>
      <c r="C3916">
        <v>1502070000000</v>
      </c>
      <c r="D3916" s="1">
        <f t="shared" si="61"/>
        <v>42954.069444444445</v>
      </c>
      <c r="E3916">
        <v>77</v>
      </c>
      <c r="F3916" t="s">
        <v>18</v>
      </c>
      <c r="G3916" t="s">
        <v>11</v>
      </c>
      <c r="H3916" t="s">
        <v>164</v>
      </c>
      <c r="I3916">
        <v>1849</v>
      </c>
      <c r="J3916">
        <v>1874</v>
      </c>
      <c r="K3916">
        <f>database[[#This Row],[white_rating]]-database[[#This Row],[black_rating]]</f>
        <v>-25</v>
      </c>
      <c r="L3916" t="s">
        <v>134</v>
      </c>
    </row>
    <row r="3917" spans="1:12" x14ac:dyDescent="0.3">
      <c r="A3917" t="s">
        <v>204</v>
      </c>
      <c r="B3917" t="b">
        <v>0</v>
      </c>
      <c r="C3917">
        <v>1502920000000</v>
      </c>
      <c r="D3917" s="1">
        <f t="shared" si="61"/>
        <v>42963.907407407409</v>
      </c>
      <c r="E3917">
        <v>38</v>
      </c>
      <c r="F3917" t="s">
        <v>14</v>
      </c>
      <c r="G3917" t="s">
        <v>11</v>
      </c>
      <c r="H3917" t="s">
        <v>25</v>
      </c>
      <c r="I3917">
        <v>1849</v>
      </c>
      <c r="J3917">
        <v>1389</v>
      </c>
      <c r="K3917">
        <f>database[[#This Row],[white_rating]]-database[[#This Row],[black_rating]]</f>
        <v>460</v>
      </c>
      <c r="L3917" t="s">
        <v>79</v>
      </c>
    </row>
    <row r="3918" spans="1:12" x14ac:dyDescent="0.3">
      <c r="A3918" t="s">
        <v>2162</v>
      </c>
      <c r="B3918" t="b">
        <v>1</v>
      </c>
      <c r="C3918">
        <v>1443170000000</v>
      </c>
      <c r="D3918" s="1">
        <f t="shared" si="61"/>
        <v>42272.356481481482</v>
      </c>
      <c r="E3918">
        <v>69</v>
      </c>
      <c r="F3918" t="s">
        <v>14</v>
      </c>
      <c r="G3918" t="s">
        <v>11</v>
      </c>
      <c r="H3918" t="s">
        <v>29</v>
      </c>
      <c r="I3918">
        <v>1849</v>
      </c>
      <c r="J3918">
        <v>1903</v>
      </c>
      <c r="K3918">
        <f>database[[#This Row],[white_rating]]-database[[#This Row],[black_rating]]</f>
        <v>-54</v>
      </c>
      <c r="L3918" t="s">
        <v>244</v>
      </c>
    </row>
    <row r="3919" spans="1:12" x14ac:dyDescent="0.3">
      <c r="A3919" t="s">
        <v>2204</v>
      </c>
      <c r="B3919" t="b">
        <v>1</v>
      </c>
      <c r="C3919">
        <v>1441530000000</v>
      </c>
      <c r="D3919" s="1">
        <f t="shared" si="61"/>
        <v>42253.375</v>
      </c>
      <c r="E3919">
        <v>13</v>
      </c>
      <c r="F3919" t="s">
        <v>24</v>
      </c>
      <c r="G3919" t="s">
        <v>24</v>
      </c>
      <c r="H3919" t="s">
        <v>66</v>
      </c>
      <c r="I3919">
        <v>1849</v>
      </c>
      <c r="J3919">
        <v>1826</v>
      </c>
      <c r="K3919">
        <f>database[[#This Row],[white_rating]]-database[[#This Row],[black_rating]]</f>
        <v>23</v>
      </c>
      <c r="L3919" t="s">
        <v>111</v>
      </c>
    </row>
    <row r="3920" spans="1:12" x14ac:dyDescent="0.3">
      <c r="A3920" t="s">
        <v>2461</v>
      </c>
      <c r="B3920" t="b">
        <v>1</v>
      </c>
      <c r="C3920">
        <v>1504290000000</v>
      </c>
      <c r="D3920" s="1">
        <f t="shared" si="61"/>
        <v>42979.763888888891</v>
      </c>
      <c r="E3920">
        <v>80</v>
      </c>
      <c r="F3920" t="s">
        <v>14</v>
      </c>
      <c r="G3920" t="s">
        <v>15</v>
      </c>
      <c r="H3920" t="s">
        <v>29</v>
      </c>
      <c r="I3920">
        <v>1849</v>
      </c>
      <c r="J3920">
        <v>1968</v>
      </c>
      <c r="K3920">
        <f>database[[#This Row],[white_rating]]-database[[#This Row],[black_rating]]</f>
        <v>-119</v>
      </c>
      <c r="L3920" t="s">
        <v>36</v>
      </c>
    </row>
    <row r="3921" spans="1:12" x14ac:dyDescent="0.3">
      <c r="A3921" t="s">
        <v>2504</v>
      </c>
      <c r="B3921" t="b">
        <v>0</v>
      </c>
      <c r="C3921">
        <v>1498690000000</v>
      </c>
      <c r="D3921" s="1">
        <f t="shared" si="61"/>
        <v>42914.949074074073</v>
      </c>
      <c r="E3921">
        <v>31</v>
      </c>
      <c r="F3921" t="s">
        <v>14</v>
      </c>
      <c r="G3921" t="s">
        <v>11</v>
      </c>
      <c r="H3921" t="s">
        <v>25</v>
      </c>
      <c r="I3921">
        <v>1849</v>
      </c>
      <c r="J3921">
        <v>1413</v>
      </c>
      <c r="K3921">
        <f>database[[#This Row],[white_rating]]-database[[#This Row],[black_rating]]</f>
        <v>436</v>
      </c>
      <c r="L3921" t="s">
        <v>196</v>
      </c>
    </row>
    <row r="3922" spans="1:12" x14ac:dyDescent="0.3">
      <c r="A3922" t="s">
        <v>4557</v>
      </c>
      <c r="B3922" t="b">
        <v>1</v>
      </c>
      <c r="C3922" t="s">
        <v>4558</v>
      </c>
      <c r="D3922" s="1">
        <f t="shared" si="61"/>
        <v>42974.625304201385</v>
      </c>
      <c r="E3922">
        <v>71</v>
      </c>
      <c r="F3922" t="s">
        <v>18</v>
      </c>
      <c r="G3922" t="s">
        <v>11</v>
      </c>
      <c r="H3922" t="s">
        <v>61</v>
      </c>
      <c r="I3922">
        <v>1849</v>
      </c>
      <c r="J3922">
        <v>1752</v>
      </c>
      <c r="K3922">
        <f>database[[#This Row],[white_rating]]-database[[#This Row],[black_rating]]</f>
        <v>97</v>
      </c>
      <c r="L3922" t="s">
        <v>74</v>
      </c>
    </row>
    <row r="3923" spans="1:12" x14ac:dyDescent="0.3">
      <c r="A3923" t="s">
        <v>4872</v>
      </c>
      <c r="B3923" t="b">
        <v>1</v>
      </c>
      <c r="C3923" t="s">
        <v>4873</v>
      </c>
      <c r="D3923" s="1">
        <f t="shared" si="61"/>
        <v>42981.03933482639</v>
      </c>
      <c r="E3923">
        <v>153</v>
      </c>
      <c r="F3923" t="s">
        <v>10</v>
      </c>
      <c r="G3923" t="s">
        <v>24</v>
      </c>
      <c r="H3923" t="s">
        <v>25</v>
      </c>
      <c r="I3923">
        <v>1849</v>
      </c>
      <c r="J3923">
        <v>1919</v>
      </c>
      <c r="K3923">
        <f>database[[#This Row],[white_rating]]-database[[#This Row],[black_rating]]</f>
        <v>-70</v>
      </c>
      <c r="L3923" t="s">
        <v>862</v>
      </c>
    </row>
    <row r="3924" spans="1:12" x14ac:dyDescent="0.3">
      <c r="A3924" t="s">
        <v>5623</v>
      </c>
      <c r="B3924" t="b">
        <v>1</v>
      </c>
      <c r="C3924" t="s">
        <v>5624</v>
      </c>
      <c r="D3924" s="1">
        <f t="shared" si="61"/>
        <v>42976.841859699074</v>
      </c>
      <c r="E3924">
        <v>41</v>
      </c>
      <c r="F3924" t="s">
        <v>14</v>
      </c>
      <c r="G3924" t="s">
        <v>11</v>
      </c>
      <c r="H3924" t="s">
        <v>25</v>
      </c>
      <c r="I3924">
        <v>1849</v>
      </c>
      <c r="J3924">
        <v>1810</v>
      </c>
      <c r="K3924">
        <f>database[[#This Row],[white_rating]]-database[[#This Row],[black_rating]]</f>
        <v>39</v>
      </c>
      <c r="L3924" t="s">
        <v>228</v>
      </c>
    </row>
    <row r="3925" spans="1:12" x14ac:dyDescent="0.3">
      <c r="A3925" t="s">
        <v>204</v>
      </c>
      <c r="B3925" t="b">
        <v>0</v>
      </c>
      <c r="C3925" t="s">
        <v>7575</v>
      </c>
      <c r="D3925" s="1">
        <f t="shared" si="61"/>
        <v>42963.937995219909</v>
      </c>
      <c r="E3925">
        <v>38</v>
      </c>
      <c r="F3925" t="s">
        <v>14</v>
      </c>
      <c r="G3925" t="s">
        <v>11</v>
      </c>
      <c r="H3925" t="s">
        <v>25</v>
      </c>
      <c r="I3925">
        <v>1849</v>
      </c>
      <c r="J3925">
        <v>1389</v>
      </c>
      <c r="K3925">
        <f>database[[#This Row],[white_rating]]-database[[#This Row],[black_rating]]</f>
        <v>460</v>
      </c>
      <c r="L3925" t="s">
        <v>79</v>
      </c>
    </row>
    <row r="3926" spans="1:12" x14ac:dyDescent="0.3">
      <c r="A3926" t="s">
        <v>151</v>
      </c>
      <c r="B3926" t="b">
        <v>1</v>
      </c>
      <c r="C3926">
        <v>1503340000000</v>
      </c>
      <c r="D3926" s="1">
        <f t="shared" si="61"/>
        <v>42968.768518518518</v>
      </c>
      <c r="E3926">
        <v>80</v>
      </c>
      <c r="F3926" t="s">
        <v>14</v>
      </c>
      <c r="G3926" t="s">
        <v>15</v>
      </c>
      <c r="H3926" t="s">
        <v>64</v>
      </c>
      <c r="I3926">
        <v>1848</v>
      </c>
      <c r="J3926">
        <v>1806</v>
      </c>
      <c r="K3926">
        <f>database[[#This Row],[white_rating]]-database[[#This Row],[black_rating]]</f>
        <v>42</v>
      </c>
      <c r="L3926" t="s">
        <v>152</v>
      </c>
    </row>
    <row r="3927" spans="1:12" x14ac:dyDescent="0.3">
      <c r="A3927" t="s">
        <v>687</v>
      </c>
      <c r="B3927" t="b">
        <v>1</v>
      </c>
      <c r="C3927">
        <v>1504140000000</v>
      </c>
      <c r="D3927" s="1">
        <f t="shared" si="61"/>
        <v>42978.027777777781</v>
      </c>
      <c r="E3927">
        <v>78</v>
      </c>
      <c r="F3927" t="s">
        <v>14</v>
      </c>
      <c r="G3927" t="s">
        <v>15</v>
      </c>
      <c r="H3927" t="s">
        <v>25</v>
      </c>
      <c r="I3927">
        <v>1848</v>
      </c>
      <c r="J3927">
        <v>2098</v>
      </c>
      <c r="K3927">
        <f>database[[#This Row],[white_rating]]-database[[#This Row],[black_rating]]</f>
        <v>-250</v>
      </c>
      <c r="L3927" t="s">
        <v>324</v>
      </c>
    </row>
    <row r="3928" spans="1:12" x14ac:dyDescent="0.3">
      <c r="A3928" t="s">
        <v>729</v>
      </c>
      <c r="B3928" t="b">
        <v>1</v>
      </c>
      <c r="C3928">
        <v>1501910000000</v>
      </c>
      <c r="D3928" s="1">
        <f t="shared" si="61"/>
        <v>42952.217592592591</v>
      </c>
      <c r="E3928">
        <v>39</v>
      </c>
      <c r="F3928" t="s">
        <v>14</v>
      </c>
      <c r="G3928" t="s">
        <v>11</v>
      </c>
      <c r="H3928" t="s">
        <v>84</v>
      </c>
      <c r="I3928">
        <v>1848</v>
      </c>
      <c r="J3928">
        <v>1857</v>
      </c>
      <c r="K3928">
        <f>database[[#This Row],[white_rating]]-database[[#This Row],[black_rating]]</f>
        <v>-9</v>
      </c>
      <c r="L3928" t="s">
        <v>730</v>
      </c>
    </row>
    <row r="3929" spans="1:12" x14ac:dyDescent="0.3">
      <c r="A3929" t="s">
        <v>839</v>
      </c>
      <c r="B3929" t="b">
        <v>1</v>
      </c>
      <c r="C3929">
        <v>1491190000000</v>
      </c>
      <c r="D3929" s="1">
        <f t="shared" si="61"/>
        <v>42828.143518518518</v>
      </c>
      <c r="E3929">
        <v>125</v>
      </c>
      <c r="F3929" t="s">
        <v>14</v>
      </c>
      <c r="G3929" t="s">
        <v>11</v>
      </c>
      <c r="H3929" t="s">
        <v>318</v>
      </c>
      <c r="I3929">
        <v>1848</v>
      </c>
      <c r="J3929">
        <v>2264</v>
      </c>
      <c r="K3929">
        <f>database[[#This Row],[white_rating]]-database[[#This Row],[black_rating]]</f>
        <v>-416</v>
      </c>
      <c r="L3929" t="s">
        <v>31</v>
      </c>
    </row>
    <row r="3930" spans="1:12" x14ac:dyDescent="0.3">
      <c r="A3930" t="s">
        <v>1017</v>
      </c>
      <c r="B3930" t="b">
        <v>1</v>
      </c>
      <c r="C3930">
        <v>1491080000000</v>
      </c>
      <c r="D3930" s="1">
        <f t="shared" si="61"/>
        <v>42826.870370370365</v>
      </c>
      <c r="E3930">
        <v>25</v>
      </c>
      <c r="F3930" t="s">
        <v>14</v>
      </c>
      <c r="G3930" t="s">
        <v>11</v>
      </c>
      <c r="H3930" t="s">
        <v>25</v>
      </c>
      <c r="I3930">
        <v>1848</v>
      </c>
      <c r="J3930">
        <v>1186</v>
      </c>
      <c r="K3930">
        <f>database[[#This Row],[white_rating]]-database[[#This Row],[black_rating]]</f>
        <v>662</v>
      </c>
      <c r="L3930" t="s">
        <v>208</v>
      </c>
    </row>
    <row r="3931" spans="1:12" x14ac:dyDescent="0.3">
      <c r="A3931" t="s">
        <v>1194</v>
      </c>
      <c r="B3931" t="b">
        <v>0</v>
      </c>
      <c r="C3931">
        <v>1470950000000</v>
      </c>
      <c r="D3931" s="1">
        <f t="shared" si="61"/>
        <v>42593.884259259255</v>
      </c>
      <c r="E3931">
        <v>39</v>
      </c>
      <c r="F3931" t="s">
        <v>18</v>
      </c>
      <c r="G3931" t="s">
        <v>11</v>
      </c>
      <c r="H3931" t="s">
        <v>25</v>
      </c>
      <c r="I3931">
        <v>1848</v>
      </c>
      <c r="J3931">
        <v>1838</v>
      </c>
      <c r="K3931">
        <f>database[[#This Row],[white_rating]]-database[[#This Row],[black_rating]]</f>
        <v>10</v>
      </c>
      <c r="L3931" t="s">
        <v>79</v>
      </c>
    </row>
    <row r="3932" spans="1:12" x14ac:dyDescent="0.3">
      <c r="A3932" t="s">
        <v>1436</v>
      </c>
      <c r="B3932" t="b">
        <v>1</v>
      </c>
      <c r="C3932">
        <v>1478440000000</v>
      </c>
      <c r="D3932" s="1">
        <f t="shared" si="61"/>
        <v>42680.574074074073</v>
      </c>
      <c r="E3932">
        <v>3</v>
      </c>
      <c r="F3932" t="s">
        <v>14</v>
      </c>
      <c r="G3932" t="s">
        <v>11</v>
      </c>
      <c r="H3932" t="s">
        <v>25</v>
      </c>
      <c r="I3932">
        <v>1848</v>
      </c>
      <c r="J3932">
        <v>1873</v>
      </c>
      <c r="K3932">
        <f>database[[#This Row],[white_rating]]-database[[#This Row],[black_rating]]</f>
        <v>-25</v>
      </c>
      <c r="L3932" t="s">
        <v>118</v>
      </c>
    </row>
    <row r="3933" spans="1:12" x14ac:dyDescent="0.3">
      <c r="A3933" t="s">
        <v>1730</v>
      </c>
      <c r="B3933" t="b">
        <v>1</v>
      </c>
      <c r="C3933">
        <v>1459000000000</v>
      </c>
      <c r="D3933" s="1">
        <f t="shared" si="61"/>
        <v>42455.574074074073</v>
      </c>
      <c r="E3933">
        <v>58</v>
      </c>
      <c r="F3933" t="s">
        <v>14</v>
      </c>
      <c r="G3933" t="s">
        <v>15</v>
      </c>
      <c r="H3933" t="s">
        <v>66</v>
      </c>
      <c r="I3933">
        <v>1848</v>
      </c>
      <c r="J3933">
        <v>1773</v>
      </c>
      <c r="K3933">
        <f>database[[#This Row],[white_rating]]-database[[#This Row],[black_rating]]</f>
        <v>75</v>
      </c>
      <c r="L3933" t="s">
        <v>228</v>
      </c>
    </row>
    <row r="3934" spans="1:12" x14ac:dyDescent="0.3">
      <c r="A3934" t="s">
        <v>1954</v>
      </c>
      <c r="B3934" t="b">
        <v>1</v>
      </c>
      <c r="C3934">
        <v>1464190000000</v>
      </c>
      <c r="D3934" s="1">
        <f t="shared" si="61"/>
        <v>42515.643518518518</v>
      </c>
      <c r="E3934">
        <v>79</v>
      </c>
      <c r="F3934" t="s">
        <v>18</v>
      </c>
      <c r="G3934" t="s">
        <v>11</v>
      </c>
      <c r="H3934" t="s">
        <v>25</v>
      </c>
      <c r="I3934">
        <v>1848</v>
      </c>
      <c r="J3934">
        <v>1814</v>
      </c>
      <c r="K3934">
        <f>database[[#This Row],[white_rating]]-database[[#This Row],[black_rating]]</f>
        <v>34</v>
      </c>
      <c r="L3934" t="s">
        <v>86</v>
      </c>
    </row>
    <row r="3935" spans="1:12" x14ac:dyDescent="0.3">
      <c r="A3935" t="s">
        <v>1979</v>
      </c>
      <c r="B3935" t="b">
        <v>0</v>
      </c>
      <c r="C3935">
        <v>1480300000000</v>
      </c>
      <c r="D3935" s="1">
        <f t="shared" si="61"/>
        <v>42702.101851851854</v>
      </c>
      <c r="E3935">
        <v>17</v>
      </c>
      <c r="F3935" t="s">
        <v>14</v>
      </c>
      <c r="G3935" t="s">
        <v>11</v>
      </c>
      <c r="H3935" t="s">
        <v>119</v>
      </c>
      <c r="I3935">
        <v>1848</v>
      </c>
      <c r="J3935">
        <v>1869</v>
      </c>
      <c r="K3935">
        <f>database[[#This Row],[white_rating]]-database[[#This Row],[black_rating]]</f>
        <v>-21</v>
      </c>
      <c r="L3935" t="s">
        <v>152</v>
      </c>
    </row>
    <row r="3936" spans="1:12" x14ac:dyDescent="0.3">
      <c r="A3936" t="s">
        <v>2203</v>
      </c>
      <c r="B3936" t="b">
        <v>1</v>
      </c>
      <c r="C3936">
        <v>1441790000000</v>
      </c>
      <c r="D3936" s="1">
        <f t="shared" si="61"/>
        <v>42256.384259259255</v>
      </c>
      <c r="E3936">
        <v>52</v>
      </c>
      <c r="F3936" t="s">
        <v>14</v>
      </c>
      <c r="G3936" t="s">
        <v>15</v>
      </c>
      <c r="H3936" t="s">
        <v>25</v>
      </c>
      <c r="I3936">
        <v>1848</v>
      </c>
      <c r="J3936">
        <v>2122</v>
      </c>
      <c r="K3936">
        <f>database[[#This Row],[white_rating]]-database[[#This Row],[black_rating]]</f>
        <v>-274</v>
      </c>
      <c r="L3936" t="s">
        <v>365</v>
      </c>
    </row>
    <row r="3937" spans="1:12" x14ac:dyDescent="0.3">
      <c r="A3937" t="s">
        <v>2895</v>
      </c>
      <c r="B3937" t="b">
        <v>0</v>
      </c>
      <c r="C3937" t="s">
        <v>2896</v>
      </c>
      <c r="D3937" s="1">
        <f t="shared" si="61"/>
        <v>41812.635741041668</v>
      </c>
      <c r="E3937">
        <v>80</v>
      </c>
      <c r="F3937" t="s">
        <v>14</v>
      </c>
      <c r="G3937" t="s">
        <v>15</v>
      </c>
      <c r="H3937" t="s">
        <v>48</v>
      </c>
      <c r="I3937">
        <v>1848</v>
      </c>
      <c r="J3937">
        <v>2049</v>
      </c>
      <c r="K3937">
        <f>database[[#This Row],[white_rating]]-database[[#This Row],[black_rating]]</f>
        <v>-201</v>
      </c>
      <c r="L3937" t="s">
        <v>728</v>
      </c>
    </row>
    <row r="3938" spans="1:12" x14ac:dyDescent="0.3">
      <c r="A3938" t="s">
        <v>4646</v>
      </c>
      <c r="B3938" t="b">
        <v>1</v>
      </c>
      <c r="C3938" t="s">
        <v>4647</v>
      </c>
      <c r="D3938" s="1">
        <f t="shared" si="61"/>
        <v>42893.567753414347</v>
      </c>
      <c r="E3938">
        <v>46</v>
      </c>
      <c r="F3938" t="s">
        <v>14</v>
      </c>
      <c r="G3938" t="s">
        <v>15</v>
      </c>
      <c r="H3938" t="s">
        <v>242</v>
      </c>
      <c r="I3938">
        <v>1848</v>
      </c>
      <c r="J3938">
        <v>1559</v>
      </c>
      <c r="K3938">
        <f>database[[#This Row],[white_rating]]-database[[#This Row],[black_rating]]</f>
        <v>289</v>
      </c>
      <c r="L3938" t="s">
        <v>23</v>
      </c>
    </row>
    <row r="3939" spans="1:12" x14ac:dyDescent="0.3">
      <c r="A3939" t="s">
        <v>4967</v>
      </c>
      <c r="B3939" t="b">
        <v>0</v>
      </c>
      <c r="C3939" t="s">
        <v>4968</v>
      </c>
      <c r="D3939" s="1">
        <f t="shared" si="61"/>
        <v>42971.475147384263</v>
      </c>
      <c r="E3939">
        <v>43</v>
      </c>
      <c r="F3939" t="s">
        <v>10</v>
      </c>
      <c r="G3939" t="s">
        <v>11</v>
      </c>
      <c r="H3939" t="s">
        <v>48</v>
      </c>
      <c r="I3939">
        <v>1848</v>
      </c>
      <c r="J3939">
        <v>2272</v>
      </c>
      <c r="K3939">
        <f>database[[#This Row],[white_rating]]-database[[#This Row],[black_rating]]</f>
        <v>-424</v>
      </c>
      <c r="L3939" t="s">
        <v>347</v>
      </c>
    </row>
    <row r="3940" spans="1:12" x14ac:dyDescent="0.3">
      <c r="A3940" t="s">
        <v>5856</v>
      </c>
      <c r="B3940" t="b">
        <v>1</v>
      </c>
      <c r="C3940" t="s">
        <v>5857</v>
      </c>
      <c r="D3940" s="1">
        <f t="shared" si="61"/>
        <v>42718.150547002311</v>
      </c>
      <c r="E3940">
        <v>65</v>
      </c>
      <c r="F3940" t="s">
        <v>18</v>
      </c>
      <c r="G3940" t="s">
        <v>11</v>
      </c>
      <c r="H3940" t="s">
        <v>511</v>
      </c>
      <c r="I3940">
        <v>1848</v>
      </c>
      <c r="J3940">
        <v>1823</v>
      </c>
      <c r="K3940">
        <f>database[[#This Row],[white_rating]]-database[[#This Row],[black_rating]]</f>
        <v>25</v>
      </c>
      <c r="L3940" t="s">
        <v>74</v>
      </c>
    </row>
    <row r="3941" spans="1:12" x14ac:dyDescent="0.3">
      <c r="A3941" t="s">
        <v>6688</v>
      </c>
      <c r="B3941" t="b">
        <v>1</v>
      </c>
      <c r="C3941" t="s">
        <v>6689</v>
      </c>
      <c r="D3941" s="1">
        <f t="shared" si="61"/>
        <v>42651.487870636571</v>
      </c>
      <c r="E3941">
        <v>46</v>
      </c>
      <c r="F3941" t="s">
        <v>10</v>
      </c>
      <c r="G3941" t="s">
        <v>15</v>
      </c>
      <c r="H3941" t="s">
        <v>716</v>
      </c>
      <c r="I3941">
        <v>1848</v>
      </c>
      <c r="J3941">
        <v>1977</v>
      </c>
      <c r="K3941">
        <f>database[[#This Row],[white_rating]]-database[[#This Row],[black_rating]]</f>
        <v>-129</v>
      </c>
      <c r="L3941" t="s">
        <v>42</v>
      </c>
    </row>
    <row r="3942" spans="1:12" x14ac:dyDescent="0.3">
      <c r="A3942" t="s">
        <v>7194</v>
      </c>
      <c r="B3942" t="b">
        <v>1</v>
      </c>
      <c r="C3942" t="s">
        <v>7195</v>
      </c>
      <c r="D3942" s="1">
        <f t="shared" si="61"/>
        <v>42541.745598668982</v>
      </c>
      <c r="E3942">
        <v>68</v>
      </c>
      <c r="F3942" t="s">
        <v>14</v>
      </c>
      <c r="G3942" t="s">
        <v>15</v>
      </c>
      <c r="H3942" t="s">
        <v>519</v>
      </c>
      <c r="I3942">
        <v>1848</v>
      </c>
      <c r="J3942">
        <v>1921</v>
      </c>
      <c r="K3942">
        <f>database[[#This Row],[white_rating]]-database[[#This Row],[black_rating]]</f>
        <v>-73</v>
      </c>
      <c r="L3942" t="s">
        <v>549</v>
      </c>
    </row>
    <row r="3943" spans="1:12" x14ac:dyDescent="0.3">
      <c r="A3943" t="s">
        <v>7253</v>
      </c>
      <c r="B3943" t="b">
        <v>1</v>
      </c>
      <c r="C3943" t="s">
        <v>7254</v>
      </c>
      <c r="D3943" s="1">
        <f t="shared" si="61"/>
        <v>42966.440546180558</v>
      </c>
      <c r="E3943">
        <v>36</v>
      </c>
      <c r="F3943" t="s">
        <v>14</v>
      </c>
      <c r="G3943" t="s">
        <v>15</v>
      </c>
      <c r="H3943" t="s">
        <v>202</v>
      </c>
      <c r="I3943">
        <v>1848</v>
      </c>
      <c r="J3943">
        <v>2068</v>
      </c>
      <c r="K3943">
        <f>database[[#This Row],[white_rating]]-database[[#This Row],[black_rating]]</f>
        <v>-220</v>
      </c>
      <c r="L3943" t="s">
        <v>47</v>
      </c>
    </row>
    <row r="3944" spans="1:12" x14ac:dyDescent="0.3">
      <c r="A3944" t="s">
        <v>143</v>
      </c>
      <c r="B3944" t="b">
        <v>1</v>
      </c>
      <c r="C3944">
        <v>1503450000000</v>
      </c>
      <c r="D3944" s="1">
        <f t="shared" si="61"/>
        <v>42970.041666666672</v>
      </c>
      <c r="E3944">
        <v>63</v>
      </c>
      <c r="F3944" t="s">
        <v>14</v>
      </c>
      <c r="G3944" t="s">
        <v>11</v>
      </c>
      <c r="H3944" t="s">
        <v>48</v>
      </c>
      <c r="I3944">
        <v>1847</v>
      </c>
      <c r="J3944">
        <v>1895</v>
      </c>
      <c r="K3944">
        <f>database[[#This Row],[white_rating]]-database[[#This Row],[black_rating]]</f>
        <v>-48</v>
      </c>
      <c r="L3944" t="s">
        <v>144</v>
      </c>
    </row>
    <row r="3945" spans="1:12" x14ac:dyDescent="0.3">
      <c r="A3945" t="s">
        <v>146</v>
      </c>
      <c r="B3945" t="b">
        <v>1</v>
      </c>
      <c r="C3945">
        <v>1503440000000</v>
      </c>
      <c r="D3945" s="1">
        <f t="shared" si="61"/>
        <v>42969.925925925927</v>
      </c>
      <c r="E3945">
        <v>58</v>
      </c>
      <c r="F3945" t="s">
        <v>14</v>
      </c>
      <c r="G3945" t="s">
        <v>11</v>
      </c>
      <c r="H3945" t="s">
        <v>66</v>
      </c>
      <c r="I3945">
        <v>1847</v>
      </c>
      <c r="J3945">
        <v>1802</v>
      </c>
      <c r="K3945">
        <f>database[[#This Row],[white_rating]]-database[[#This Row],[black_rating]]</f>
        <v>45</v>
      </c>
      <c r="L3945" t="s">
        <v>43</v>
      </c>
    </row>
    <row r="3946" spans="1:12" x14ac:dyDescent="0.3">
      <c r="A3946" t="s">
        <v>147</v>
      </c>
      <c r="B3946" t="b">
        <v>0</v>
      </c>
      <c r="C3946">
        <v>1503440000000</v>
      </c>
      <c r="D3946" s="1">
        <f t="shared" si="61"/>
        <v>42969.925925925927</v>
      </c>
      <c r="E3946">
        <v>34</v>
      </c>
      <c r="F3946" t="s">
        <v>14</v>
      </c>
      <c r="G3946" t="s">
        <v>15</v>
      </c>
      <c r="H3946" t="s">
        <v>85</v>
      </c>
      <c r="I3946">
        <v>1847</v>
      </c>
      <c r="J3946">
        <v>1856</v>
      </c>
      <c r="K3946">
        <f>database[[#This Row],[white_rating]]-database[[#This Row],[black_rating]]</f>
        <v>-9</v>
      </c>
      <c r="L3946" t="s">
        <v>148</v>
      </c>
    </row>
    <row r="3947" spans="1:12" x14ac:dyDescent="0.3">
      <c r="A3947" t="s">
        <v>1082</v>
      </c>
      <c r="B3947" t="b">
        <v>1</v>
      </c>
      <c r="C3947">
        <v>1500540000000</v>
      </c>
      <c r="D3947" s="1">
        <f t="shared" si="61"/>
        <v>42936.361111111109</v>
      </c>
      <c r="E3947">
        <v>41</v>
      </c>
      <c r="F3947" t="s">
        <v>14</v>
      </c>
      <c r="G3947" t="s">
        <v>11</v>
      </c>
      <c r="H3947" t="s">
        <v>213</v>
      </c>
      <c r="I3947">
        <v>1847</v>
      </c>
      <c r="J3947">
        <v>1921</v>
      </c>
      <c r="K3947">
        <f>database[[#This Row],[white_rating]]-database[[#This Row],[black_rating]]</f>
        <v>-74</v>
      </c>
      <c r="L3947" t="s">
        <v>1083</v>
      </c>
    </row>
    <row r="3948" spans="1:12" x14ac:dyDescent="0.3">
      <c r="A3948" t="s">
        <v>1122</v>
      </c>
      <c r="B3948" t="b">
        <v>1</v>
      </c>
      <c r="C3948">
        <v>1482900000000</v>
      </c>
      <c r="D3948" s="1">
        <f t="shared" si="61"/>
        <v>42732.194444444445</v>
      </c>
      <c r="E3948">
        <v>51</v>
      </c>
      <c r="F3948" t="s">
        <v>18</v>
      </c>
      <c r="G3948" t="s">
        <v>11</v>
      </c>
      <c r="H3948" t="s">
        <v>84</v>
      </c>
      <c r="I3948">
        <v>1847</v>
      </c>
      <c r="J3948">
        <v>1822</v>
      </c>
      <c r="K3948">
        <f>database[[#This Row],[white_rating]]-database[[#This Row],[black_rating]]</f>
        <v>25</v>
      </c>
      <c r="L3948" t="s">
        <v>710</v>
      </c>
    </row>
    <row r="3949" spans="1:12" x14ac:dyDescent="0.3">
      <c r="A3949" t="s">
        <v>1281</v>
      </c>
      <c r="B3949" t="b">
        <v>1</v>
      </c>
      <c r="C3949">
        <v>1504220000000</v>
      </c>
      <c r="D3949" s="1">
        <f t="shared" si="61"/>
        <v>42978.953703703708</v>
      </c>
      <c r="E3949">
        <v>113</v>
      </c>
      <c r="F3949" t="s">
        <v>10</v>
      </c>
      <c r="G3949" t="s">
        <v>24</v>
      </c>
      <c r="H3949" t="s">
        <v>25</v>
      </c>
      <c r="I3949">
        <v>1847</v>
      </c>
      <c r="J3949">
        <v>1541</v>
      </c>
      <c r="K3949">
        <f>database[[#This Row],[white_rating]]-database[[#This Row],[black_rating]]</f>
        <v>306</v>
      </c>
      <c r="L3949" t="s">
        <v>108</v>
      </c>
    </row>
    <row r="3950" spans="1:12" x14ac:dyDescent="0.3">
      <c r="A3950" t="s">
        <v>1662</v>
      </c>
      <c r="B3950" t="b">
        <v>1</v>
      </c>
      <c r="C3950">
        <v>1503340000000</v>
      </c>
      <c r="D3950" s="1">
        <f t="shared" si="61"/>
        <v>42968.768518518518</v>
      </c>
      <c r="E3950">
        <v>41</v>
      </c>
      <c r="F3950" t="s">
        <v>14</v>
      </c>
      <c r="G3950" t="s">
        <v>15</v>
      </c>
      <c r="H3950" t="s">
        <v>315</v>
      </c>
      <c r="I3950">
        <v>1847</v>
      </c>
      <c r="J3950">
        <v>1835</v>
      </c>
      <c r="K3950">
        <f>database[[#This Row],[white_rating]]-database[[#This Row],[black_rating]]</f>
        <v>12</v>
      </c>
      <c r="L3950" t="s">
        <v>43</v>
      </c>
    </row>
    <row r="3951" spans="1:12" x14ac:dyDescent="0.3">
      <c r="A3951" t="s">
        <v>1690</v>
      </c>
      <c r="B3951" t="b">
        <v>1</v>
      </c>
      <c r="C3951">
        <v>1499180000000</v>
      </c>
      <c r="D3951" s="1">
        <f t="shared" si="61"/>
        <v>42920.620370370365</v>
      </c>
      <c r="E3951">
        <v>104</v>
      </c>
      <c r="F3951" t="s">
        <v>10</v>
      </c>
      <c r="G3951" t="s">
        <v>15</v>
      </c>
      <c r="H3951" t="s">
        <v>25</v>
      </c>
      <c r="I3951">
        <v>1847</v>
      </c>
      <c r="J3951">
        <v>1895</v>
      </c>
      <c r="K3951">
        <f>database[[#This Row],[white_rating]]-database[[#This Row],[black_rating]]</f>
        <v>-48</v>
      </c>
      <c r="L3951" t="s">
        <v>212</v>
      </c>
    </row>
    <row r="3952" spans="1:12" x14ac:dyDescent="0.3">
      <c r="A3952" t="s">
        <v>1694</v>
      </c>
      <c r="B3952" t="b">
        <v>1</v>
      </c>
      <c r="C3952">
        <v>1499020000000</v>
      </c>
      <c r="D3952" s="1">
        <f t="shared" si="61"/>
        <v>42918.768518518518</v>
      </c>
      <c r="E3952">
        <v>54</v>
      </c>
      <c r="F3952" t="s">
        <v>18</v>
      </c>
      <c r="G3952" t="s">
        <v>15</v>
      </c>
      <c r="H3952" t="s">
        <v>25</v>
      </c>
      <c r="I3952">
        <v>1847</v>
      </c>
      <c r="J3952">
        <v>1891</v>
      </c>
      <c r="K3952">
        <f>database[[#This Row],[white_rating]]-database[[#This Row],[black_rating]]</f>
        <v>-44</v>
      </c>
      <c r="L3952" t="s">
        <v>193</v>
      </c>
    </row>
    <row r="3953" spans="1:12" x14ac:dyDescent="0.3">
      <c r="A3953" t="s">
        <v>2010</v>
      </c>
      <c r="B3953" t="b">
        <v>1</v>
      </c>
      <c r="C3953">
        <v>1504070000000</v>
      </c>
      <c r="D3953" s="1">
        <f t="shared" si="61"/>
        <v>42977.217592592591</v>
      </c>
      <c r="E3953">
        <v>73</v>
      </c>
      <c r="F3953" t="s">
        <v>14</v>
      </c>
      <c r="G3953" t="s">
        <v>11</v>
      </c>
      <c r="H3953" t="s">
        <v>29</v>
      </c>
      <c r="I3953">
        <v>1847</v>
      </c>
      <c r="J3953">
        <v>1707</v>
      </c>
      <c r="K3953">
        <f>database[[#This Row],[white_rating]]-database[[#This Row],[black_rating]]</f>
        <v>140</v>
      </c>
      <c r="L3953" t="s">
        <v>23</v>
      </c>
    </row>
    <row r="3954" spans="1:12" x14ac:dyDescent="0.3">
      <c r="A3954" t="s">
        <v>2192</v>
      </c>
      <c r="B3954" t="b">
        <v>1</v>
      </c>
      <c r="C3954">
        <v>1451810000000</v>
      </c>
      <c r="D3954" s="1">
        <f t="shared" si="61"/>
        <v>42372.356481481482</v>
      </c>
      <c r="E3954">
        <v>62</v>
      </c>
      <c r="F3954" t="s">
        <v>14</v>
      </c>
      <c r="G3954" t="s">
        <v>15</v>
      </c>
      <c r="H3954" t="s">
        <v>29</v>
      </c>
      <c r="I3954">
        <v>1847</v>
      </c>
      <c r="J3954">
        <v>1712</v>
      </c>
      <c r="K3954">
        <f>database[[#This Row],[white_rating]]-database[[#This Row],[black_rating]]</f>
        <v>135</v>
      </c>
      <c r="L3954" t="s">
        <v>58</v>
      </c>
    </row>
    <row r="3955" spans="1:12" x14ac:dyDescent="0.3">
      <c r="A3955" t="s">
        <v>2264</v>
      </c>
      <c r="B3955" t="b">
        <v>1</v>
      </c>
      <c r="C3955">
        <v>1451140000000</v>
      </c>
      <c r="D3955" s="1">
        <f t="shared" si="61"/>
        <v>42364.601851851854</v>
      </c>
      <c r="E3955">
        <v>96</v>
      </c>
      <c r="F3955" t="s">
        <v>10</v>
      </c>
      <c r="G3955" t="s">
        <v>15</v>
      </c>
      <c r="H3955" t="s">
        <v>37</v>
      </c>
      <c r="I3955">
        <v>1847</v>
      </c>
      <c r="J3955">
        <v>1762</v>
      </c>
      <c r="K3955">
        <f>database[[#This Row],[white_rating]]-database[[#This Row],[black_rating]]</f>
        <v>85</v>
      </c>
      <c r="L3955" t="s">
        <v>17</v>
      </c>
    </row>
    <row r="3956" spans="1:12" x14ac:dyDescent="0.3">
      <c r="A3956" t="s">
        <v>2659</v>
      </c>
      <c r="B3956" t="b">
        <v>1</v>
      </c>
      <c r="C3956" t="s">
        <v>2660</v>
      </c>
      <c r="D3956" s="1">
        <f t="shared" si="61"/>
        <v>41965.825038750001</v>
      </c>
      <c r="E3956">
        <v>89</v>
      </c>
      <c r="F3956" t="s">
        <v>14</v>
      </c>
      <c r="G3956" t="s">
        <v>11</v>
      </c>
      <c r="H3956" t="s">
        <v>29</v>
      </c>
      <c r="I3956">
        <v>1847</v>
      </c>
      <c r="J3956">
        <v>1287</v>
      </c>
      <c r="K3956">
        <f>database[[#This Row],[white_rating]]-database[[#This Row],[black_rating]]</f>
        <v>560</v>
      </c>
      <c r="L3956" t="s">
        <v>31</v>
      </c>
    </row>
    <row r="3957" spans="1:12" x14ac:dyDescent="0.3">
      <c r="A3957" t="s">
        <v>4022</v>
      </c>
      <c r="B3957" t="b">
        <v>1</v>
      </c>
      <c r="C3957" t="s">
        <v>4023</v>
      </c>
      <c r="D3957" s="1">
        <f t="shared" si="61"/>
        <v>42968.691220983797</v>
      </c>
      <c r="E3957">
        <v>88</v>
      </c>
      <c r="F3957" t="s">
        <v>14</v>
      </c>
      <c r="G3957" t="s">
        <v>15</v>
      </c>
      <c r="H3957" t="s">
        <v>25</v>
      </c>
      <c r="I3957">
        <v>1847</v>
      </c>
      <c r="J3957">
        <v>1923</v>
      </c>
      <c r="K3957">
        <f>database[[#This Row],[white_rating]]-database[[#This Row],[black_rating]]</f>
        <v>-76</v>
      </c>
      <c r="L3957" t="s">
        <v>34</v>
      </c>
    </row>
    <row r="3958" spans="1:12" x14ac:dyDescent="0.3">
      <c r="A3958" t="s">
        <v>4194</v>
      </c>
      <c r="B3958" t="b">
        <v>1</v>
      </c>
      <c r="C3958" t="s">
        <v>4195</v>
      </c>
      <c r="D3958" s="1">
        <f t="shared" si="61"/>
        <v>42746.314351608795</v>
      </c>
      <c r="E3958">
        <v>88</v>
      </c>
      <c r="F3958" t="s">
        <v>14</v>
      </c>
      <c r="G3958" t="s">
        <v>15</v>
      </c>
      <c r="H3958" t="s">
        <v>25</v>
      </c>
      <c r="I3958">
        <v>1847</v>
      </c>
      <c r="J3958">
        <v>1944</v>
      </c>
      <c r="K3958">
        <f>database[[#This Row],[white_rating]]-database[[#This Row],[black_rating]]</f>
        <v>-97</v>
      </c>
      <c r="L3958" t="s">
        <v>342</v>
      </c>
    </row>
    <row r="3959" spans="1:12" x14ac:dyDescent="0.3">
      <c r="A3959" t="s">
        <v>5386</v>
      </c>
      <c r="B3959" t="b">
        <v>1</v>
      </c>
      <c r="C3959" t="s">
        <v>5387</v>
      </c>
      <c r="D3959" s="1">
        <f t="shared" si="61"/>
        <v>42934.591297905092</v>
      </c>
      <c r="E3959">
        <v>183</v>
      </c>
      <c r="F3959" t="s">
        <v>18</v>
      </c>
      <c r="G3959" t="s">
        <v>11</v>
      </c>
      <c r="H3959" t="s">
        <v>1352</v>
      </c>
      <c r="I3959">
        <v>1847</v>
      </c>
      <c r="J3959">
        <v>1801</v>
      </c>
      <c r="K3959">
        <f>database[[#This Row],[white_rating]]-database[[#This Row],[black_rating]]</f>
        <v>46</v>
      </c>
      <c r="L3959" t="s">
        <v>45</v>
      </c>
    </row>
    <row r="3960" spans="1:12" x14ac:dyDescent="0.3">
      <c r="A3960" t="s">
        <v>5412</v>
      </c>
      <c r="B3960" t="b">
        <v>1</v>
      </c>
      <c r="C3960" t="s">
        <v>5413</v>
      </c>
      <c r="D3960" s="1">
        <f t="shared" si="61"/>
        <v>42851.479403460646</v>
      </c>
      <c r="E3960">
        <v>132</v>
      </c>
      <c r="F3960" t="s">
        <v>18</v>
      </c>
      <c r="G3960" t="s">
        <v>15</v>
      </c>
      <c r="H3960" t="s">
        <v>25</v>
      </c>
      <c r="I3960">
        <v>1847</v>
      </c>
      <c r="J3960">
        <v>1809</v>
      </c>
      <c r="K3960">
        <f>database[[#This Row],[white_rating]]-database[[#This Row],[black_rating]]</f>
        <v>38</v>
      </c>
      <c r="L3960" t="s">
        <v>275</v>
      </c>
    </row>
    <row r="3961" spans="1:12" x14ac:dyDescent="0.3">
      <c r="A3961" t="s">
        <v>5492</v>
      </c>
      <c r="B3961" t="b">
        <v>1</v>
      </c>
      <c r="C3961" t="s">
        <v>5493</v>
      </c>
      <c r="D3961" s="1">
        <f t="shared" si="61"/>
        <v>42799.76133444444</v>
      </c>
      <c r="E3961">
        <v>75</v>
      </c>
      <c r="F3961" t="s">
        <v>18</v>
      </c>
      <c r="G3961" t="s">
        <v>11</v>
      </c>
      <c r="H3961" t="s">
        <v>25</v>
      </c>
      <c r="I3961">
        <v>1847</v>
      </c>
      <c r="J3961">
        <v>1735</v>
      </c>
      <c r="K3961">
        <f>database[[#This Row],[white_rating]]-database[[#This Row],[black_rating]]</f>
        <v>112</v>
      </c>
      <c r="L3961" t="s">
        <v>65</v>
      </c>
    </row>
    <row r="3962" spans="1:12" x14ac:dyDescent="0.3">
      <c r="A3962" t="s">
        <v>5719</v>
      </c>
      <c r="B3962" t="b">
        <v>1</v>
      </c>
      <c r="C3962" t="s">
        <v>5720</v>
      </c>
      <c r="D3962" s="1">
        <f t="shared" si="61"/>
        <v>42877.557819085647</v>
      </c>
      <c r="E3962">
        <v>81</v>
      </c>
      <c r="F3962" t="s">
        <v>14</v>
      </c>
      <c r="G3962" t="s">
        <v>11</v>
      </c>
      <c r="H3962" t="s">
        <v>93</v>
      </c>
      <c r="I3962">
        <v>1847</v>
      </c>
      <c r="J3962">
        <v>1812</v>
      </c>
      <c r="K3962">
        <f>database[[#This Row],[white_rating]]-database[[#This Row],[black_rating]]</f>
        <v>35</v>
      </c>
      <c r="L3962" t="s">
        <v>88</v>
      </c>
    </row>
    <row r="3963" spans="1:12" x14ac:dyDescent="0.3">
      <c r="A3963" t="s">
        <v>5854</v>
      </c>
      <c r="B3963" t="b">
        <v>1</v>
      </c>
      <c r="C3963" t="s">
        <v>5855</v>
      </c>
      <c r="D3963" s="1">
        <f t="shared" si="61"/>
        <v>42893.663378622688</v>
      </c>
      <c r="E3963">
        <v>16</v>
      </c>
      <c r="F3963" t="s">
        <v>14</v>
      </c>
      <c r="G3963" t="s">
        <v>11</v>
      </c>
      <c r="H3963" t="s">
        <v>38</v>
      </c>
      <c r="I3963">
        <v>1847</v>
      </c>
      <c r="J3963">
        <v>1657</v>
      </c>
      <c r="K3963">
        <f>database[[#This Row],[white_rating]]-database[[#This Row],[black_rating]]</f>
        <v>190</v>
      </c>
      <c r="L3963" t="s">
        <v>261</v>
      </c>
    </row>
    <row r="3964" spans="1:12" x14ac:dyDescent="0.3">
      <c r="A3964" t="s">
        <v>6919</v>
      </c>
      <c r="B3964" t="b">
        <v>1</v>
      </c>
      <c r="C3964" t="s">
        <v>6920</v>
      </c>
      <c r="D3964" s="1">
        <f t="shared" si="61"/>
        <v>42752.687077789349</v>
      </c>
      <c r="E3964">
        <v>156</v>
      </c>
      <c r="F3964" t="s">
        <v>18</v>
      </c>
      <c r="G3964" t="s">
        <v>15</v>
      </c>
      <c r="H3964" t="s">
        <v>25</v>
      </c>
      <c r="I3964">
        <v>1847</v>
      </c>
      <c r="J3964">
        <v>1793</v>
      </c>
      <c r="K3964">
        <f>database[[#This Row],[white_rating]]-database[[#This Row],[black_rating]]</f>
        <v>54</v>
      </c>
      <c r="L3964" t="s">
        <v>1536</v>
      </c>
    </row>
    <row r="3965" spans="1:12" x14ac:dyDescent="0.3">
      <c r="A3965" t="s">
        <v>6957</v>
      </c>
      <c r="B3965" t="b">
        <v>1</v>
      </c>
      <c r="C3965" t="s">
        <v>6958</v>
      </c>
      <c r="D3965" s="1">
        <f t="shared" si="61"/>
        <v>42967.792321944449</v>
      </c>
      <c r="E3965">
        <v>37</v>
      </c>
      <c r="F3965" t="s">
        <v>14</v>
      </c>
      <c r="G3965" t="s">
        <v>11</v>
      </c>
      <c r="H3965" t="s">
        <v>25</v>
      </c>
      <c r="I3965">
        <v>1847</v>
      </c>
      <c r="J3965">
        <v>1832</v>
      </c>
      <c r="K3965">
        <f>database[[#This Row],[white_rating]]-database[[#This Row],[black_rating]]</f>
        <v>15</v>
      </c>
      <c r="L3965" t="s">
        <v>27</v>
      </c>
    </row>
    <row r="3966" spans="1:12" x14ac:dyDescent="0.3">
      <c r="A3966" t="s">
        <v>6961</v>
      </c>
      <c r="B3966" t="b">
        <v>1</v>
      </c>
      <c r="C3966" t="s">
        <v>6962</v>
      </c>
      <c r="D3966" s="1">
        <f t="shared" si="61"/>
        <v>42967.7345387963</v>
      </c>
      <c r="E3966">
        <v>48</v>
      </c>
      <c r="F3966" t="s">
        <v>14</v>
      </c>
      <c r="G3966" t="s">
        <v>15</v>
      </c>
      <c r="H3966" t="s">
        <v>38</v>
      </c>
      <c r="I3966">
        <v>1847</v>
      </c>
      <c r="J3966">
        <v>2036</v>
      </c>
      <c r="K3966">
        <f>database[[#This Row],[white_rating]]-database[[#This Row],[black_rating]]</f>
        <v>-189</v>
      </c>
      <c r="L3966" t="s">
        <v>385</v>
      </c>
    </row>
    <row r="3967" spans="1:12" x14ac:dyDescent="0.3">
      <c r="A3967" t="s">
        <v>6996</v>
      </c>
      <c r="B3967" t="b">
        <v>1</v>
      </c>
      <c r="C3967" t="s">
        <v>6997</v>
      </c>
      <c r="D3967" s="1">
        <f t="shared" si="61"/>
        <v>42963.064412083331</v>
      </c>
      <c r="E3967">
        <v>47</v>
      </c>
      <c r="F3967" t="s">
        <v>14</v>
      </c>
      <c r="G3967" t="s">
        <v>11</v>
      </c>
      <c r="H3967" t="s">
        <v>25</v>
      </c>
      <c r="I3967">
        <v>1847</v>
      </c>
      <c r="J3967">
        <v>1678</v>
      </c>
      <c r="K3967">
        <f>database[[#This Row],[white_rating]]-database[[#This Row],[black_rating]]</f>
        <v>169</v>
      </c>
      <c r="L3967" t="s">
        <v>52</v>
      </c>
    </row>
    <row r="3968" spans="1:12" x14ac:dyDescent="0.3">
      <c r="A3968" t="s">
        <v>172</v>
      </c>
      <c r="B3968" t="b">
        <v>1</v>
      </c>
      <c r="C3968">
        <v>1501200000000</v>
      </c>
      <c r="D3968" s="1">
        <f t="shared" si="61"/>
        <v>42944</v>
      </c>
      <c r="E3968">
        <v>59</v>
      </c>
      <c r="F3968" t="s">
        <v>14</v>
      </c>
      <c r="G3968" t="s">
        <v>11</v>
      </c>
      <c r="H3968" t="s">
        <v>44</v>
      </c>
      <c r="I3968">
        <v>1846</v>
      </c>
      <c r="J3968">
        <v>1845</v>
      </c>
      <c r="K3968">
        <f>database[[#This Row],[white_rating]]-database[[#This Row],[black_rating]]</f>
        <v>1</v>
      </c>
      <c r="L3968" t="s">
        <v>173</v>
      </c>
    </row>
    <row r="3969" spans="1:12" x14ac:dyDescent="0.3">
      <c r="A3969" t="s">
        <v>177</v>
      </c>
      <c r="B3969" t="b">
        <v>1</v>
      </c>
      <c r="C3969">
        <v>1501120000000</v>
      </c>
      <c r="D3969" s="1">
        <f t="shared" si="61"/>
        <v>42943.074074074073</v>
      </c>
      <c r="E3969">
        <v>69</v>
      </c>
      <c r="F3969" t="s">
        <v>14</v>
      </c>
      <c r="G3969" t="s">
        <v>15</v>
      </c>
      <c r="H3969" t="s">
        <v>25</v>
      </c>
      <c r="I3969">
        <v>1846</v>
      </c>
      <c r="J3969">
        <v>1869</v>
      </c>
      <c r="K3969">
        <f>database[[#This Row],[white_rating]]-database[[#This Row],[black_rating]]</f>
        <v>-23</v>
      </c>
      <c r="L3969" t="s">
        <v>23</v>
      </c>
    </row>
    <row r="3970" spans="1:12" x14ac:dyDescent="0.3">
      <c r="A3970" t="s">
        <v>681</v>
      </c>
      <c r="B3970" t="b">
        <v>1</v>
      </c>
      <c r="C3970">
        <v>1504170000000</v>
      </c>
      <c r="D3970" s="1">
        <f t="shared" ref="D3970:D4033" si="62">C3970/86400000+DATE(1970,1,1)</f>
        <v>42978.375</v>
      </c>
      <c r="E3970">
        <v>75</v>
      </c>
      <c r="F3970" t="s">
        <v>10</v>
      </c>
      <c r="G3970" t="s">
        <v>11</v>
      </c>
      <c r="H3970" t="s">
        <v>25</v>
      </c>
      <c r="I3970">
        <v>1846</v>
      </c>
      <c r="J3970">
        <v>1778</v>
      </c>
      <c r="K3970">
        <f>database[[#This Row],[white_rating]]-database[[#This Row],[black_rating]]</f>
        <v>68</v>
      </c>
      <c r="L3970" t="s">
        <v>134</v>
      </c>
    </row>
    <row r="3971" spans="1:12" x14ac:dyDescent="0.3">
      <c r="A3971" t="s">
        <v>778</v>
      </c>
      <c r="B3971" t="b">
        <v>1</v>
      </c>
      <c r="C3971">
        <v>1503840000000</v>
      </c>
      <c r="D3971" s="1">
        <f t="shared" si="62"/>
        <v>42974.555555555555</v>
      </c>
      <c r="E3971">
        <v>69</v>
      </c>
      <c r="F3971" t="s">
        <v>14</v>
      </c>
      <c r="G3971" t="s">
        <v>11</v>
      </c>
      <c r="H3971" t="s">
        <v>25</v>
      </c>
      <c r="I3971">
        <v>1846</v>
      </c>
      <c r="J3971">
        <v>1719</v>
      </c>
      <c r="K3971">
        <f>database[[#This Row],[white_rating]]-database[[#This Row],[black_rating]]</f>
        <v>127</v>
      </c>
      <c r="L3971" t="s">
        <v>395</v>
      </c>
    </row>
    <row r="3972" spans="1:12" x14ac:dyDescent="0.3">
      <c r="A3972" t="s">
        <v>1054</v>
      </c>
      <c r="B3972" t="b">
        <v>1</v>
      </c>
      <c r="C3972">
        <v>1494130000000</v>
      </c>
      <c r="D3972" s="1">
        <f t="shared" si="62"/>
        <v>42862.171296296292</v>
      </c>
      <c r="E3972">
        <v>17</v>
      </c>
      <c r="F3972" t="s">
        <v>18</v>
      </c>
      <c r="G3972" t="s">
        <v>11</v>
      </c>
      <c r="H3972" t="s">
        <v>25</v>
      </c>
      <c r="I3972">
        <v>1846</v>
      </c>
      <c r="J3972">
        <v>1561</v>
      </c>
      <c r="K3972">
        <f>database[[#This Row],[white_rating]]-database[[#This Row],[black_rating]]</f>
        <v>285</v>
      </c>
      <c r="L3972" t="s">
        <v>27</v>
      </c>
    </row>
    <row r="3973" spans="1:12" x14ac:dyDescent="0.3">
      <c r="A3973" t="s">
        <v>1126</v>
      </c>
      <c r="B3973" t="b">
        <v>1</v>
      </c>
      <c r="C3973">
        <v>1482460000000</v>
      </c>
      <c r="D3973" s="1">
        <f t="shared" si="62"/>
        <v>42727.101851851854</v>
      </c>
      <c r="E3973">
        <v>76</v>
      </c>
      <c r="F3973" t="s">
        <v>14</v>
      </c>
      <c r="G3973" t="s">
        <v>15</v>
      </c>
      <c r="H3973" t="s">
        <v>84</v>
      </c>
      <c r="I3973">
        <v>1846</v>
      </c>
      <c r="J3973">
        <v>1977</v>
      </c>
      <c r="K3973">
        <f>database[[#This Row],[white_rating]]-database[[#This Row],[black_rating]]</f>
        <v>-131</v>
      </c>
      <c r="L3973" t="s">
        <v>88</v>
      </c>
    </row>
    <row r="3974" spans="1:12" x14ac:dyDescent="0.3">
      <c r="A3974" t="s">
        <v>1287</v>
      </c>
      <c r="B3974" t="b">
        <v>1</v>
      </c>
      <c r="C3974">
        <v>1504140000000</v>
      </c>
      <c r="D3974" s="1">
        <f t="shared" si="62"/>
        <v>42978.027777777781</v>
      </c>
      <c r="E3974">
        <v>49</v>
      </c>
      <c r="F3974" t="s">
        <v>14</v>
      </c>
      <c r="G3974" t="s">
        <v>11</v>
      </c>
      <c r="H3974" t="s">
        <v>25</v>
      </c>
      <c r="I3974">
        <v>1846</v>
      </c>
      <c r="J3974">
        <v>1834</v>
      </c>
      <c r="K3974">
        <f>database[[#This Row],[white_rating]]-database[[#This Row],[black_rating]]</f>
        <v>12</v>
      </c>
      <c r="L3974" t="s">
        <v>43</v>
      </c>
    </row>
    <row r="3975" spans="1:12" x14ac:dyDescent="0.3">
      <c r="A3975" t="s">
        <v>1421</v>
      </c>
      <c r="B3975" t="b">
        <v>1</v>
      </c>
      <c r="C3975">
        <v>1502050000000</v>
      </c>
      <c r="D3975" s="1">
        <f t="shared" si="62"/>
        <v>42953.837962962964</v>
      </c>
      <c r="E3975">
        <v>57</v>
      </c>
      <c r="F3975" t="s">
        <v>14</v>
      </c>
      <c r="G3975" t="s">
        <v>11</v>
      </c>
      <c r="H3975" t="s">
        <v>25</v>
      </c>
      <c r="I3975">
        <v>1846</v>
      </c>
      <c r="J3975">
        <v>1947</v>
      </c>
      <c r="K3975">
        <f>database[[#This Row],[white_rating]]-database[[#This Row],[black_rating]]</f>
        <v>-101</v>
      </c>
      <c r="L3975" t="s">
        <v>23</v>
      </c>
    </row>
    <row r="3976" spans="1:12" x14ac:dyDescent="0.3">
      <c r="A3976" t="s">
        <v>1967</v>
      </c>
      <c r="B3976" t="b">
        <v>1</v>
      </c>
      <c r="C3976">
        <v>1455030000000</v>
      </c>
      <c r="D3976" s="1">
        <f t="shared" si="62"/>
        <v>42409.625</v>
      </c>
      <c r="E3976">
        <v>72</v>
      </c>
      <c r="F3976" t="s">
        <v>18</v>
      </c>
      <c r="G3976" t="s">
        <v>15</v>
      </c>
      <c r="H3976" t="s">
        <v>29</v>
      </c>
      <c r="I3976">
        <v>1846</v>
      </c>
      <c r="J3976">
        <v>1839</v>
      </c>
      <c r="K3976">
        <f>database[[#This Row],[white_rating]]-database[[#This Row],[black_rating]]</f>
        <v>7</v>
      </c>
      <c r="L3976" t="s">
        <v>31</v>
      </c>
    </row>
    <row r="3977" spans="1:12" x14ac:dyDescent="0.3">
      <c r="A3977" t="s">
        <v>2398</v>
      </c>
      <c r="B3977" t="b">
        <v>1</v>
      </c>
      <c r="C3977">
        <v>1488400000000</v>
      </c>
      <c r="D3977" s="1">
        <f t="shared" si="62"/>
        <v>42795.851851851854</v>
      </c>
      <c r="E3977">
        <v>43</v>
      </c>
      <c r="F3977" t="s">
        <v>18</v>
      </c>
      <c r="G3977" t="s">
        <v>11</v>
      </c>
      <c r="H3977" t="s">
        <v>25</v>
      </c>
      <c r="I3977">
        <v>1846</v>
      </c>
      <c r="J3977">
        <v>1524</v>
      </c>
      <c r="K3977">
        <f>database[[#This Row],[white_rating]]-database[[#This Row],[black_rating]]</f>
        <v>322</v>
      </c>
      <c r="L3977" t="s">
        <v>98</v>
      </c>
    </row>
    <row r="3978" spans="1:12" x14ac:dyDescent="0.3">
      <c r="A3978" t="s">
        <v>2738</v>
      </c>
      <c r="B3978" t="b">
        <v>1</v>
      </c>
      <c r="C3978" t="s">
        <v>2739</v>
      </c>
      <c r="D3978" s="1">
        <f t="shared" si="62"/>
        <v>42787.57243951389</v>
      </c>
      <c r="E3978">
        <v>114</v>
      </c>
      <c r="F3978" t="s">
        <v>10</v>
      </c>
      <c r="G3978" t="s">
        <v>15</v>
      </c>
      <c r="H3978" t="s">
        <v>25</v>
      </c>
      <c r="I3978">
        <v>1846</v>
      </c>
      <c r="J3978">
        <v>1910</v>
      </c>
      <c r="K3978">
        <f>database[[#This Row],[white_rating]]-database[[#This Row],[black_rating]]</f>
        <v>-64</v>
      </c>
      <c r="L3978" t="s">
        <v>58</v>
      </c>
    </row>
    <row r="3979" spans="1:12" x14ac:dyDescent="0.3">
      <c r="A3979" t="s">
        <v>2754</v>
      </c>
      <c r="B3979" t="b">
        <v>1</v>
      </c>
      <c r="C3979" t="s">
        <v>2755</v>
      </c>
      <c r="D3979" s="1">
        <f t="shared" si="62"/>
        <v>42188.854065011576</v>
      </c>
      <c r="E3979">
        <v>161</v>
      </c>
      <c r="F3979" t="s">
        <v>24</v>
      </c>
      <c r="G3979" t="s">
        <v>24</v>
      </c>
      <c r="H3979" t="s">
        <v>16</v>
      </c>
      <c r="I3979">
        <v>1846</v>
      </c>
      <c r="J3979">
        <v>1669</v>
      </c>
      <c r="K3979">
        <f>database[[#This Row],[white_rating]]-database[[#This Row],[black_rating]]</f>
        <v>177</v>
      </c>
      <c r="L3979" t="s">
        <v>27</v>
      </c>
    </row>
    <row r="3980" spans="1:12" x14ac:dyDescent="0.3">
      <c r="A3980" t="s">
        <v>2968</v>
      </c>
      <c r="B3980" t="b">
        <v>1</v>
      </c>
      <c r="C3980" t="s">
        <v>2969</v>
      </c>
      <c r="D3980" s="1">
        <f t="shared" si="62"/>
        <v>41799.860602430555</v>
      </c>
      <c r="E3980">
        <v>64</v>
      </c>
      <c r="F3980" t="s">
        <v>18</v>
      </c>
      <c r="G3980" t="s">
        <v>15</v>
      </c>
      <c r="H3980" t="s">
        <v>2460</v>
      </c>
      <c r="I3980">
        <v>1846</v>
      </c>
      <c r="J3980">
        <v>1576</v>
      </c>
      <c r="K3980">
        <f>database[[#This Row],[white_rating]]-database[[#This Row],[black_rating]]</f>
        <v>270</v>
      </c>
      <c r="L3980" t="s">
        <v>267</v>
      </c>
    </row>
    <row r="3981" spans="1:12" x14ac:dyDescent="0.3">
      <c r="A3981" t="s">
        <v>4456</v>
      </c>
      <c r="B3981" t="b">
        <v>1</v>
      </c>
      <c r="C3981" t="s">
        <v>4457</v>
      </c>
      <c r="D3981" s="1">
        <f t="shared" si="62"/>
        <v>42931.96435037037</v>
      </c>
      <c r="E3981">
        <v>129</v>
      </c>
      <c r="F3981" t="s">
        <v>10</v>
      </c>
      <c r="G3981" t="s">
        <v>11</v>
      </c>
      <c r="H3981" t="s">
        <v>25</v>
      </c>
      <c r="I3981">
        <v>1846</v>
      </c>
      <c r="J3981">
        <v>1879</v>
      </c>
      <c r="K3981">
        <f>database[[#This Row],[white_rating]]-database[[#This Row],[black_rating]]</f>
        <v>-33</v>
      </c>
      <c r="L3981" t="s">
        <v>324</v>
      </c>
    </row>
    <row r="3982" spans="1:12" x14ac:dyDescent="0.3">
      <c r="A3982" t="s">
        <v>5577</v>
      </c>
      <c r="B3982" t="b">
        <v>1</v>
      </c>
      <c r="C3982" t="s">
        <v>5578</v>
      </c>
      <c r="D3982" s="1">
        <f t="shared" si="62"/>
        <v>42978.438544050921</v>
      </c>
      <c r="E3982">
        <v>62</v>
      </c>
      <c r="F3982" t="s">
        <v>10</v>
      </c>
      <c r="G3982" t="s">
        <v>15</v>
      </c>
      <c r="H3982" t="s">
        <v>25</v>
      </c>
      <c r="I3982">
        <v>1846</v>
      </c>
      <c r="J3982">
        <v>1788</v>
      </c>
      <c r="K3982">
        <f>database[[#This Row],[white_rating]]-database[[#This Row],[black_rating]]</f>
        <v>58</v>
      </c>
      <c r="L3982" t="s">
        <v>134</v>
      </c>
    </row>
    <row r="3983" spans="1:12" x14ac:dyDescent="0.3">
      <c r="A3983" t="s">
        <v>5888</v>
      </c>
      <c r="B3983" t="b">
        <v>1</v>
      </c>
      <c r="C3983" t="s">
        <v>5889</v>
      </c>
      <c r="D3983" s="1">
        <f t="shared" si="62"/>
        <v>42711.552863599536</v>
      </c>
      <c r="E3983">
        <v>102</v>
      </c>
      <c r="F3983" t="s">
        <v>14</v>
      </c>
      <c r="G3983" t="s">
        <v>15</v>
      </c>
      <c r="H3983" t="s">
        <v>25</v>
      </c>
      <c r="I3983">
        <v>1846</v>
      </c>
      <c r="J3983">
        <v>1622</v>
      </c>
      <c r="K3983">
        <f>database[[#This Row],[white_rating]]-database[[#This Row],[black_rating]]</f>
        <v>224</v>
      </c>
      <c r="L3983" t="s">
        <v>17</v>
      </c>
    </row>
    <row r="3984" spans="1:12" x14ac:dyDescent="0.3">
      <c r="A3984" t="s">
        <v>5896</v>
      </c>
      <c r="B3984" t="b">
        <v>1</v>
      </c>
      <c r="C3984" t="s">
        <v>5897</v>
      </c>
      <c r="D3984" s="1">
        <f t="shared" si="62"/>
        <v>42711.530953379624</v>
      </c>
      <c r="E3984">
        <v>71</v>
      </c>
      <c r="F3984" t="s">
        <v>14</v>
      </c>
      <c r="G3984" t="s">
        <v>11</v>
      </c>
      <c r="H3984" t="s">
        <v>25</v>
      </c>
      <c r="I3984">
        <v>1846</v>
      </c>
      <c r="J3984">
        <v>1551</v>
      </c>
      <c r="K3984">
        <f>database[[#This Row],[white_rating]]-database[[#This Row],[black_rating]]</f>
        <v>295</v>
      </c>
      <c r="L3984" t="s">
        <v>226</v>
      </c>
    </row>
    <row r="3985" spans="1:12" x14ac:dyDescent="0.3">
      <c r="A3985" t="s">
        <v>6969</v>
      </c>
      <c r="B3985" t="b">
        <v>1</v>
      </c>
      <c r="C3985" t="s">
        <v>6970</v>
      </c>
      <c r="D3985" s="1">
        <f t="shared" si="62"/>
        <v>42555.552139328705</v>
      </c>
      <c r="E3985">
        <v>62</v>
      </c>
      <c r="F3985" t="s">
        <v>14</v>
      </c>
      <c r="G3985" t="s">
        <v>11</v>
      </c>
      <c r="H3985" t="s">
        <v>48</v>
      </c>
      <c r="I3985">
        <v>1846</v>
      </c>
      <c r="J3985">
        <v>1725</v>
      </c>
      <c r="K3985">
        <f>database[[#This Row],[white_rating]]-database[[#This Row],[black_rating]]</f>
        <v>121</v>
      </c>
      <c r="L3985" t="s">
        <v>52</v>
      </c>
    </row>
    <row r="3986" spans="1:12" x14ac:dyDescent="0.3">
      <c r="A3986" t="s">
        <v>7701</v>
      </c>
      <c r="B3986" t="b">
        <v>1</v>
      </c>
      <c r="C3986" t="s">
        <v>7702</v>
      </c>
      <c r="D3986" s="1">
        <f t="shared" si="62"/>
        <v>42964.136076076393</v>
      </c>
      <c r="E3986">
        <v>43</v>
      </c>
      <c r="F3986" t="s">
        <v>18</v>
      </c>
      <c r="G3986" t="s">
        <v>11</v>
      </c>
      <c r="H3986" t="s">
        <v>998</v>
      </c>
      <c r="I3986">
        <v>1846</v>
      </c>
      <c r="J3986">
        <v>2025</v>
      </c>
      <c r="K3986">
        <f>database[[#This Row],[white_rating]]-database[[#This Row],[black_rating]]</f>
        <v>-179</v>
      </c>
      <c r="L3986" t="s">
        <v>224</v>
      </c>
    </row>
    <row r="3987" spans="1:12" x14ac:dyDescent="0.3">
      <c r="A3987" t="s">
        <v>170</v>
      </c>
      <c r="B3987" t="b">
        <v>1</v>
      </c>
      <c r="C3987">
        <v>1501600000000</v>
      </c>
      <c r="D3987" s="1">
        <f t="shared" si="62"/>
        <v>42948.629629629635</v>
      </c>
      <c r="E3987">
        <v>44</v>
      </c>
      <c r="F3987" t="s">
        <v>14</v>
      </c>
      <c r="G3987" t="s">
        <v>11</v>
      </c>
      <c r="H3987" t="s">
        <v>25</v>
      </c>
      <c r="I3987">
        <v>1845</v>
      </c>
      <c r="J3987">
        <v>1846</v>
      </c>
      <c r="K3987">
        <f>database[[#This Row],[white_rating]]-database[[#This Row],[black_rating]]</f>
        <v>-1</v>
      </c>
      <c r="L3987" t="s">
        <v>144</v>
      </c>
    </row>
    <row r="3988" spans="1:12" x14ac:dyDescent="0.3">
      <c r="A3988" t="s">
        <v>174</v>
      </c>
      <c r="B3988" t="b">
        <v>0</v>
      </c>
      <c r="C3988">
        <v>1501200000000</v>
      </c>
      <c r="D3988" s="1">
        <f t="shared" si="62"/>
        <v>42944</v>
      </c>
      <c r="E3988">
        <v>110</v>
      </c>
      <c r="F3988" t="s">
        <v>14</v>
      </c>
      <c r="G3988" t="s">
        <v>15</v>
      </c>
      <c r="H3988" t="s">
        <v>25</v>
      </c>
      <c r="I3988">
        <v>1845</v>
      </c>
      <c r="J3988">
        <v>1917</v>
      </c>
      <c r="K3988">
        <f>database[[#This Row],[white_rating]]-database[[#This Row],[black_rating]]</f>
        <v>-72</v>
      </c>
      <c r="L3988" t="s">
        <v>52</v>
      </c>
    </row>
    <row r="3989" spans="1:12" x14ac:dyDescent="0.3">
      <c r="A3989" t="s">
        <v>652</v>
      </c>
      <c r="B3989" t="b">
        <v>1</v>
      </c>
      <c r="C3989">
        <v>1495250000000</v>
      </c>
      <c r="D3989" s="1">
        <f t="shared" si="62"/>
        <v>42875.134259259255</v>
      </c>
      <c r="E3989">
        <v>9</v>
      </c>
      <c r="F3989" t="s">
        <v>24</v>
      </c>
      <c r="G3989" t="s">
        <v>24</v>
      </c>
      <c r="H3989" t="s">
        <v>315</v>
      </c>
      <c r="I3989">
        <v>1845</v>
      </c>
      <c r="J3989">
        <v>1750</v>
      </c>
      <c r="K3989">
        <f>database[[#This Row],[white_rating]]-database[[#This Row],[black_rating]]</f>
        <v>95</v>
      </c>
      <c r="L3989" t="s">
        <v>611</v>
      </c>
    </row>
    <row r="3990" spans="1:12" x14ac:dyDescent="0.3">
      <c r="A3990" t="s">
        <v>676</v>
      </c>
      <c r="B3990" t="b">
        <v>1</v>
      </c>
      <c r="C3990">
        <v>1504170000000</v>
      </c>
      <c r="D3990" s="1">
        <f t="shared" si="62"/>
        <v>42978.375</v>
      </c>
      <c r="E3990">
        <v>90</v>
      </c>
      <c r="F3990" t="s">
        <v>24</v>
      </c>
      <c r="G3990" t="s">
        <v>24</v>
      </c>
      <c r="H3990" t="s">
        <v>25</v>
      </c>
      <c r="I3990">
        <v>1845</v>
      </c>
      <c r="J3990">
        <v>1844</v>
      </c>
      <c r="K3990">
        <f>database[[#This Row],[white_rating]]-database[[#This Row],[black_rating]]</f>
        <v>1</v>
      </c>
      <c r="L3990" t="s">
        <v>274</v>
      </c>
    </row>
    <row r="3991" spans="1:12" x14ac:dyDescent="0.3">
      <c r="A3991" t="s">
        <v>745</v>
      </c>
      <c r="B3991" t="b">
        <v>1</v>
      </c>
      <c r="C3991">
        <v>1491020000000</v>
      </c>
      <c r="D3991" s="1">
        <f t="shared" si="62"/>
        <v>42826.175925925927</v>
      </c>
      <c r="E3991">
        <v>99</v>
      </c>
      <c r="F3991" t="s">
        <v>24</v>
      </c>
      <c r="G3991" t="s">
        <v>24</v>
      </c>
      <c r="H3991" t="s">
        <v>84</v>
      </c>
      <c r="I3991">
        <v>1845</v>
      </c>
      <c r="J3991">
        <v>1841</v>
      </c>
      <c r="K3991">
        <f>database[[#This Row],[white_rating]]-database[[#This Row],[black_rating]]</f>
        <v>4</v>
      </c>
      <c r="L3991" t="s">
        <v>137</v>
      </c>
    </row>
    <row r="3992" spans="1:12" x14ac:dyDescent="0.3">
      <c r="A3992" t="s">
        <v>970</v>
      </c>
      <c r="B3992" t="b">
        <v>1</v>
      </c>
      <c r="C3992">
        <v>1504240000000</v>
      </c>
      <c r="D3992" s="1">
        <f t="shared" si="62"/>
        <v>42979.185185185182</v>
      </c>
      <c r="E3992">
        <v>37</v>
      </c>
      <c r="F3992" t="s">
        <v>14</v>
      </c>
      <c r="G3992" t="s">
        <v>11</v>
      </c>
      <c r="H3992" t="s">
        <v>64</v>
      </c>
      <c r="I3992">
        <v>1845</v>
      </c>
      <c r="J3992">
        <v>1507</v>
      </c>
      <c r="K3992">
        <f>database[[#This Row],[white_rating]]-database[[#This Row],[black_rating]]</f>
        <v>338</v>
      </c>
      <c r="L3992" t="s">
        <v>43</v>
      </c>
    </row>
    <row r="3993" spans="1:12" x14ac:dyDescent="0.3">
      <c r="A3993" t="s">
        <v>1127</v>
      </c>
      <c r="B3993" t="b">
        <v>1</v>
      </c>
      <c r="C3993">
        <v>1482420000000</v>
      </c>
      <c r="D3993" s="1">
        <f t="shared" si="62"/>
        <v>42726.638888888891</v>
      </c>
      <c r="E3993">
        <v>76</v>
      </c>
      <c r="F3993" t="s">
        <v>18</v>
      </c>
      <c r="G3993" t="s">
        <v>15</v>
      </c>
      <c r="H3993" t="s">
        <v>812</v>
      </c>
      <c r="I3993">
        <v>1845</v>
      </c>
      <c r="J3993">
        <v>2011</v>
      </c>
      <c r="K3993">
        <f>database[[#This Row],[white_rating]]-database[[#This Row],[black_rating]]</f>
        <v>-166</v>
      </c>
      <c r="L3993" t="s">
        <v>1128</v>
      </c>
    </row>
    <row r="3994" spans="1:12" x14ac:dyDescent="0.3">
      <c r="A3994" t="s">
        <v>1600</v>
      </c>
      <c r="B3994" t="b">
        <v>1</v>
      </c>
      <c r="C3994">
        <v>1482560000000</v>
      </c>
      <c r="D3994" s="1">
        <f t="shared" si="62"/>
        <v>42728.259259259255</v>
      </c>
      <c r="E3994">
        <v>59</v>
      </c>
      <c r="F3994" t="s">
        <v>18</v>
      </c>
      <c r="G3994" t="s">
        <v>11</v>
      </c>
      <c r="H3994" t="s">
        <v>64</v>
      </c>
      <c r="I3994">
        <v>1845</v>
      </c>
      <c r="J3994">
        <v>1638</v>
      </c>
      <c r="K3994">
        <f>database[[#This Row],[white_rating]]-database[[#This Row],[black_rating]]</f>
        <v>207</v>
      </c>
      <c r="L3994" t="s">
        <v>17</v>
      </c>
    </row>
    <row r="3995" spans="1:12" x14ac:dyDescent="0.3">
      <c r="A3995" t="s">
        <v>1761</v>
      </c>
      <c r="B3995" t="b">
        <v>1</v>
      </c>
      <c r="C3995">
        <v>1458660000000</v>
      </c>
      <c r="D3995" s="1">
        <f t="shared" si="62"/>
        <v>42451.638888888891</v>
      </c>
      <c r="E3995">
        <v>25</v>
      </c>
      <c r="F3995" t="s">
        <v>10</v>
      </c>
      <c r="G3995" t="s">
        <v>11</v>
      </c>
      <c r="H3995" t="s">
        <v>25</v>
      </c>
      <c r="I3995">
        <v>1845</v>
      </c>
      <c r="J3995">
        <v>1189</v>
      </c>
      <c r="K3995">
        <f>database[[#This Row],[white_rating]]-database[[#This Row],[black_rating]]</f>
        <v>656</v>
      </c>
      <c r="L3995" t="s">
        <v>57</v>
      </c>
    </row>
    <row r="3996" spans="1:12" x14ac:dyDescent="0.3">
      <c r="A3996" t="s">
        <v>1897</v>
      </c>
      <c r="B3996" t="b">
        <v>1</v>
      </c>
      <c r="C3996">
        <v>1452450000000</v>
      </c>
      <c r="D3996" s="1">
        <f t="shared" si="62"/>
        <v>42379.763888888891</v>
      </c>
      <c r="E3996">
        <v>20</v>
      </c>
      <c r="F3996" t="s">
        <v>14</v>
      </c>
      <c r="G3996" t="s">
        <v>15</v>
      </c>
      <c r="H3996" t="s">
        <v>491</v>
      </c>
      <c r="I3996">
        <v>1845</v>
      </c>
      <c r="J3996">
        <v>1949</v>
      </c>
      <c r="K3996">
        <f>database[[#This Row],[white_rating]]-database[[#This Row],[black_rating]]</f>
        <v>-104</v>
      </c>
      <c r="L3996" t="s">
        <v>1133</v>
      </c>
    </row>
    <row r="3997" spans="1:12" x14ac:dyDescent="0.3">
      <c r="A3997" t="s">
        <v>2806</v>
      </c>
      <c r="B3997" t="b">
        <v>1</v>
      </c>
      <c r="C3997" t="s">
        <v>2807</v>
      </c>
      <c r="D3997" s="1">
        <f t="shared" si="62"/>
        <v>42744.9183275463</v>
      </c>
      <c r="E3997">
        <v>35</v>
      </c>
      <c r="F3997" t="s">
        <v>14</v>
      </c>
      <c r="G3997" t="s">
        <v>11</v>
      </c>
      <c r="H3997" t="s">
        <v>64</v>
      </c>
      <c r="I3997">
        <v>1845</v>
      </c>
      <c r="J3997">
        <v>1781</v>
      </c>
      <c r="K3997">
        <f>database[[#This Row],[white_rating]]-database[[#This Row],[black_rating]]</f>
        <v>64</v>
      </c>
      <c r="L3997" t="s">
        <v>34</v>
      </c>
    </row>
    <row r="3998" spans="1:12" x14ac:dyDescent="0.3">
      <c r="A3998" t="s">
        <v>2810</v>
      </c>
      <c r="B3998" t="b">
        <v>1</v>
      </c>
      <c r="C3998" t="s">
        <v>2811</v>
      </c>
      <c r="D3998" s="1">
        <f t="shared" si="62"/>
        <v>41866.799200300928</v>
      </c>
      <c r="E3998">
        <v>3</v>
      </c>
      <c r="F3998" t="s">
        <v>10</v>
      </c>
      <c r="G3998" t="s">
        <v>11</v>
      </c>
      <c r="H3998" t="s">
        <v>80</v>
      </c>
      <c r="I3998">
        <v>1845</v>
      </c>
      <c r="J3998">
        <v>1441</v>
      </c>
      <c r="K3998">
        <f>database[[#This Row],[white_rating]]-database[[#This Row],[black_rating]]</f>
        <v>404</v>
      </c>
      <c r="L3998" t="s">
        <v>17</v>
      </c>
    </row>
    <row r="3999" spans="1:12" x14ac:dyDescent="0.3">
      <c r="A3999" t="s">
        <v>5237</v>
      </c>
      <c r="B3999" t="b">
        <v>1</v>
      </c>
      <c r="C3999" t="s">
        <v>5238</v>
      </c>
      <c r="D3999" s="1">
        <f t="shared" si="62"/>
        <v>42981.556263668987</v>
      </c>
      <c r="E3999">
        <v>80</v>
      </c>
      <c r="F3999" t="s">
        <v>14</v>
      </c>
      <c r="G3999" t="s">
        <v>15</v>
      </c>
      <c r="H3999" t="s">
        <v>25</v>
      </c>
      <c r="I3999">
        <v>1845</v>
      </c>
      <c r="J3999">
        <v>1887</v>
      </c>
      <c r="K3999">
        <f>database[[#This Row],[white_rating]]-database[[#This Row],[black_rating]]</f>
        <v>-42</v>
      </c>
      <c r="L3999" t="s">
        <v>33</v>
      </c>
    </row>
    <row r="4000" spans="1:12" x14ac:dyDescent="0.3">
      <c r="A4000" t="s">
        <v>5640</v>
      </c>
      <c r="B4000" t="b">
        <v>1</v>
      </c>
      <c r="C4000" t="s">
        <v>5641</v>
      </c>
      <c r="D4000" s="1">
        <f t="shared" si="62"/>
        <v>42975.629735486116</v>
      </c>
      <c r="E4000">
        <v>90</v>
      </c>
      <c r="F4000" t="s">
        <v>24</v>
      </c>
      <c r="G4000" t="s">
        <v>24</v>
      </c>
      <c r="H4000" t="s">
        <v>25</v>
      </c>
      <c r="I4000">
        <v>1845</v>
      </c>
      <c r="J4000">
        <v>1746</v>
      </c>
      <c r="K4000">
        <f>database[[#This Row],[white_rating]]-database[[#This Row],[black_rating]]</f>
        <v>99</v>
      </c>
      <c r="L4000" t="s">
        <v>55</v>
      </c>
    </row>
    <row r="4001" spans="1:12" x14ac:dyDescent="0.3">
      <c r="A4001" t="s">
        <v>5715</v>
      </c>
      <c r="B4001" t="b">
        <v>1</v>
      </c>
      <c r="C4001" t="s">
        <v>5716</v>
      </c>
      <c r="D4001" s="1">
        <f t="shared" si="62"/>
        <v>42877.722518090275</v>
      </c>
      <c r="E4001">
        <v>119</v>
      </c>
      <c r="F4001" t="s">
        <v>14</v>
      </c>
      <c r="G4001" t="s">
        <v>11</v>
      </c>
      <c r="H4001" t="s">
        <v>66</v>
      </c>
      <c r="I4001">
        <v>1845</v>
      </c>
      <c r="J4001">
        <v>1758</v>
      </c>
      <c r="K4001">
        <f>database[[#This Row],[white_rating]]-database[[#This Row],[black_rating]]</f>
        <v>87</v>
      </c>
      <c r="L4001" t="s">
        <v>132</v>
      </c>
    </row>
    <row r="4002" spans="1:12" x14ac:dyDescent="0.3">
      <c r="A4002" t="s">
        <v>1600</v>
      </c>
      <c r="B4002" t="b">
        <v>1</v>
      </c>
      <c r="C4002" t="s">
        <v>6859</v>
      </c>
      <c r="D4002" s="1">
        <f t="shared" si="62"/>
        <v>42728.232355208333</v>
      </c>
      <c r="E4002">
        <v>59</v>
      </c>
      <c r="F4002" t="s">
        <v>18</v>
      </c>
      <c r="G4002" t="s">
        <v>11</v>
      </c>
      <c r="H4002" t="s">
        <v>64</v>
      </c>
      <c r="I4002">
        <v>1845</v>
      </c>
      <c r="J4002">
        <v>1638</v>
      </c>
      <c r="K4002">
        <f>database[[#This Row],[white_rating]]-database[[#This Row],[black_rating]]</f>
        <v>207</v>
      </c>
      <c r="L4002" t="s">
        <v>17</v>
      </c>
    </row>
    <row r="4003" spans="1:12" x14ac:dyDescent="0.3">
      <c r="A4003" t="s">
        <v>7168</v>
      </c>
      <c r="B4003" t="b">
        <v>1</v>
      </c>
      <c r="C4003" t="s">
        <v>7169</v>
      </c>
      <c r="D4003" s="1">
        <f t="shared" si="62"/>
        <v>42620.753404849536</v>
      </c>
      <c r="E4003">
        <v>43</v>
      </c>
      <c r="F4003" t="s">
        <v>14</v>
      </c>
      <c r="G4003" t="s">
        <v>11</v>
      </c>
      <c r="H4003" t="s">
        <v>25</v>
      </c>
      <c r="I4003">
        <v>1845</v>
      </c>
      <c r="J4003">
        <v>1975</v>
      </c>
      <c r="K4003">
        <f>database[[#This Row],[white_rating]]-database[[#This Row],[black_rating]]</f>
        <v>-130</v>
      </c>
      <c r="L4003" t="s">
        <v>26</v>
      </c>
    </row>
    <row r="4004" spans="1:12" x14ac:dyDescent="0.3">
      <c r="A4004" t="s">
        <v>667</v>
      </c>
      <c r="B4004" t="b">
        <v>1</v>
      </c>
      <c r="C4004">
        <v>1504250000000</v>
      </c>
      <c r="D4004" s="1">
        <f t="shared" si="62"/>
        <v>42979.300925925927</v>
      </c>
      <c r="E4004">
        <v>76</v>
      </c>
      <c r="F4004" t="s">
        <v>18</v>
      </c>
      <c r="G4004" t="s">
        <v>15</v>
      </c>
      <c r="H4004" t="s">
        <v>25</v>
      </c>
      <c r="I4004">
        <v>1844</v>
      </c>
      <c r="J4004">
        <v>1731</v>
      </c>
      <c r="K4004">
        <f>database[[#This Row],[white_rating]]-database[[#This Row],[black_rating]]</f>
        <v>113</v>
      </c>
      <c r="L4004" t="s">
        <v>42</v>
      </c>
    </row>
    <row r="4005" spans="1:12" x14ac:dyDescent="0.3">
      <c r="A4005" t="s">
        <v>675</v>
      </c>
      <c r="B4005" t="b">
        <v>1</v>
      </c>
      <c r="C4005">
        <v>1504170000000</v>
      </c>
      <c r="D4005" s="1">
        <f t="shared" si="62"/>
        <v>42978.375</v>
      </c>
      <c r="E4005">
        <v>154</v>
      </c>
      <c r="F4005" t="s">
        <v>10</v>
      </c>
      <c r="G4005" t="s">
        <v>15</v>
      </c>
      <c r="H4005" t="s">
        <v>25</v>
      </c>
      <c r="I4005">
        <v>1844</v>
      </c>
      <c r="J4005">
        <v>1713</v>
      </c>
      <c r="K4005">
        <f>database[[#This Row],[white_rating]]-database[[#This Row],[black_rating]]</f>
        <v>131</v>
      </c>
      <c r="L4005" t="s">
        <v>193</v>
      </c>
    </row>
    <row r="4006" spans="1:12" x14ac:dyDescent="0.3">
      <c r="A4006" t="s">
        <v>686</v>
      </c>
      <c r="B4006" t="b">
        <v>1</v>
      </c>
      <c r="C4006">
        <v>1504160000000</v>
      </c>
      <c r="D4006" s="1">
        <f t="shared" si="62"/>
        <v>42978.259259259255</v>
      </c>
      <c r="E4006">
        <v>56</v>
      </c>
      <c r="F4006" t="s">
        <v>18</v>
      </c>
      <c r="G4006" t="s">
        <v>15</v>
      </c>
      <c r="H4006" t="s">
        <v>25</v>
      </c>
      <c r="I4006">
        <v>1844</v>
      </c>
      <c r="J4006">
        <v>1793</v>
      </c>
      <c r="K4006">
        <f>database[[#This Row],[white_rating]]-database[[#This Row],[black_rating]]</f>
        <v>51</v>
      </c>
      <c r="L4006" t="s">
        <v>42</v>
      </c>
    </row>
    <row r="4007" spans="1:12" x14ac:dyDescent="0.3">
      <c r="A4007" t="s">
        <v>740</v>
      </c>
      <c r="B4007" t="b">
        <v>1</v>
      </c>
      <c r="C4007">
        <v>1491800000000</v>
      </c>
      <c r="D4007" s="1">
        <f t="shared" si="62"/>
        <v>42835.203703703708</v>
      </c>
      <c r="E4007">
        <v>142</v>
      </c>
      <c r="F4007" t="s">
        <v>14</v>
      </c>
      <c r="G4007" t="s">
        <v>15</v>
      </c>
      <c r="H4007" t="s">
        <v>38</v>
      </c>
      <c r="I4007">
        <v>1844</v>
      </c>
      <c r="J4007">
        <v>1857</v>
      </c>
      <c r="K4007">
        <f>database[[#This Row],[white_rating]]-database[[#This Row],[black_rating]]</f>
        <v>-13</v>
      </c>
      <c r="L4007" t="s">
        <v>45</v>
      </c>
    </row>
    <row r="4008" spans="1:12" x14ac:dyDescent="0.3">
      <c r="A4008" t="s">
        <v>741</v>
      </c>
      <c r="B4008" t="b">
        <v>1</v>
      </c>
      <c r="C4008">
        <v>1491720000000</v>
      </c>
      <c r="D4008" s="1">
        <f t="shared" si="62"/>
        <v>42834.277777777781</v>
      </c>
      <c r="E4008">
        <v>85</v>
      </c>
      <c r="F4008" t="s">
        <v>14</v>
      </c>
      <c r="G4008" t="s">
        <v>11</v>
      </c>
      <c r="H4008" t="s">
        <v>84</v>
      </c>
      <c r="I4008">
        <v>1844</v>
      </c>
      <c r="J4008">
        <v>1809</v>
      </c>
      <c r="K4008">
        <f>database[[#This Row],[white_rating]]-database[[#This Row],[black_rating]]</f>
        <v>35</v>
      </c>
      <c r="L4008" t="s">
        <v>105</v>
      </c>
    </row>
    <row r="4009" spans="1:12" x14ac:dyDescent="0.3">
      <c r="A4009" t="s">
        <v>744</v>
      </c>
      <c r="B4009" t="b">
        <v>1</v>
      </c>
      <c r="C4009">
        <v>1491110000000</v>
      </c>
      <c r="D4009" s="1">
        <f t="shared" si="62"/>
        <v>42827.217592592591</v>
      </c>
      <c r="E4009">
        <v>80</v>
      </c>
      <c r="F4009" t="s">
        <v>14</v>
      </c>
      <c r="G4009" t="s">
        <v>15</v>
      </c>
      <c r="H4009" t="s">
        <v>84</v>
      </c>
      <c r="I4009">
        <v>1844</v>
      </c>
      <c r="J4009">
        <v>1839</v>
      </c>
      <c r="K4009">
        <f>database[[#This Row],[white_rating]]-database[[#This Row],[black_rating]]</f>
        <v>5</v>
      </c>
      <c r="L4009" t="s">
        <v>126</v>
      </c>
    </row>
    <row r="4010" spans="1:12" x14ac:dyDescent="0.3">
      <c r="A4010" t="s">
        <v>1771</v>
      </c>
      <c r="B4010" t="b">
        <v>1</v>
      </c>
      <c r="C4010">
        <v>1479100000000</v>
      </c>
      <c r="D4010" s="1">
        <f t="shared" si="62"/>
        <v>42688.212962962964</v>
      </c>
      <c r="E4010">
        <v>49</v>
      </c>
      <c r="F4010" t="s">
        <v>14</v>
      </c>
      <c r="G4010" t="s">
        <v>11</v>
      </c>
      <c r="H4010" t="s">
        <v>25</v>
      </c>
      <c r="I4010">
        <v>1844</v>
      </c>
      <c r="J4010">
        <v>1771</v>
      </c>
      <c r="K4010">
        <f>database[[#This Row],[white_rating]]-database[[#This Row],[black_rating]]</f>
        <v>73</v>
      </c>
      <c r="L4010" t="s">
        <v>134</v>
      </c>
    </row>
    <row r="4011" spans="1:12" x14ac:dyDescent="0.3">
      <c r="A4011" t="s">
        <v>3133</v>
      </c>
      <c r="B4011" t="b">
        <v>1</v>
      </c>
      <c r="C4011" t="s">
        <v>3134</v>
      </c>
      <c r="D4011" s="1">
        <f t="shared" si="62"/>
        <v>42980.359694178245</v>
      </c>
      <c r="E4011">
        <v>87</v>
      </c>
      <c r="F4011" t="s">
        <v>10</v>
      </c>
      <c r="G4011" t="s">
        <v>11</v>
      </c>
      <c r="H4011" t="s">
        <v>239</v>
      </c>
      <c r="I4011">
        <v>1844</v>
      </c>
      <c r="J4011">
        <v>1769</v>
      </c>
      <c r="K4011">
        <f>database[[#This Row],[white_rating]]-database[[#This Row],[black_rating]]</f>
        <v>75</v>
      </c>
      <c r="L4011" t="s">
        <v>31</v>
      </c>
    </row>
    <row r="4012" spans="1:12" x14ac:dyDescent="0.3">
      <c r="A4012" t="s">
        <v>3241</v>
      </c>
      <c r="B4012" t="b">
        <v>1</v>
      </c>
      <c r="C4012" t="s">
        <v>3242</v>
      </c>
      <c r="D4012" s="1">
        <f t="shared" si="62"/>
        <v>42977.354946689811</v>
      </c>
      <c r="E4012">
        <v>69</v>
      </c>
      <c r="F4012" t="s">
        <v>18</v>
      </c>
      <c r="G4012" t="s">
        <v>11</v>
      </c>
      <c r="H4012" t="s">
        <v>25</v>
      </c>
      <c r="I4012">
        <v>1844</v>
      </c>
      <c r="J4012">
        <v>2056</v>
      </c>
      <c r="K4012">
        <f>database[[#This Row],[white_rating]]-database[[#This Row],[black_rating]]</f>
        <v>-212</v>
      </c>
      <c r="L4012" t="s">
        <v>730</v>
      </c>
    </row>
    <row r="4013" spans="1:12" x14ac:dyDescent="0.3">
      <c r="A4013" t="s">
        <v>3694</v>
      </c>
      <c r="B4013" t="b">
        <v>1</v>
      </c>
      <c r="C4013" t="s">
        <v>3695</v>
      </c>
      <c r="D4013" s="1">
        <f t="shared" si="62"/>
        <v>42895.453655868056</v>
      </c>
      <c r="E4013">
        <v>59</v>
      </c>
      <c r="F4013" t="s">
        <v>14</v>
      </c>
      <c r="G4013" t="s">
        <v>11</v>
      </c>
      <c r="H4013" t="s">
        <v>25</v>
      </c>
      <c r="I4013">
        <v>1844</v>
      </c>
      <c r="J4013">
        <v>1589</v>
      </c>
      <c r="K4013">
        <f>database[[#This Row],[white_rating]]-database[[#This Row],[black_rating]]</f>
        <v>255</v>
      </c>
      <c r="L4013" t="s">
        <v>13</v>
      </c>
    </row>
    <row r="4014" spans="1:12" x14ac:dyDescent="0.3">
      <c r="A4014" t="s">
        <v>4440</v>
      </c>
      <c r="B4014" t="b">
        <v>1</v>
      </c>
      <c r="C4014" t="s">
        <v>4441</v>
      </c>
      <c r="D4014" s="1">
        <f t="shared" si="62"/>
        <v>42935.614356701393</v>
      </c>
      <c r="E4014">
        <v>56</v>
      </c>
      <c r="F4014" t="s">
        <v>10</v>
      </c>
      <c r="G4014" t="s">
        <v>15</v>
      </c>
      <c r="H4014" t="s">
        <v>25</v>
      </c>
      <c r="I4014">
        <v>1844</v>
      </c>
      <c r="J4014">
        <v>1884</v>
      </c>
      <c r="K4014">
        <f>database[[#This Row],[white_rating]]-database[[#This Row],[black_rating]]</f>
        <v>-40</v>
      </c>
      <c r="L4014" t="s">
        <v>4200</v>
      </c>
    </row>
    <row r="4015" spans="1:12" x14ac:dyDescent="0.3">
      <c r="A4015" t="s">
        <v>5276</v>
      </c>
      <c r="B4015" t="b">
        <v>1</v>
      </c>
      <c r="C4015" t="s">
        <v>5277</v>
      </c>
      <c r="D4015" s="1">
        <f t="shared" si="62"/>
        <v>42968.449148819447</v>
      </c>
      <c r="E4015">
        <v>120</v>
      </c>
      <c r="F4015" t="s">
        <v>18</v>
      </c>
      <c r="G4015" t="s">
        <v>15</v>
      </c>
      <c r="H4015" t="s">
        <v>25</v>
      </c>
      <c r="I4015">
        <v>1844</v>
      </c>
      <c r="J4015">
        <v>1868</v>
      </c>
      <c r="K4015">
        <f>database[[#This Row],[white_rating]]-database[[#This Row],[black_rating]]</f>
        <v>-24</v>
      </c>
      <c r="L4015" t="s">
        <v>360</v>
      </c>
    </row>
    <row r="4016" spans="1:12" x14ac:dyDescent="0.3">
      <c r="A4016" t="s">
        <v>5284</v>
      </c>
      <c r="B4016" t="b">
        <v>1</v>
      </c>
      <c r="C4016" t="s">
        <v>5285</v>
      </c>
      <c r="D4016" s="1">
        <f t="shared" si="62"/>
        <v>42966.695679652781</v>
      </c>
      <c r="E4016">
        <v>57</v>
      </c>
      <c r="F4016" t="s">
        <v>18</v>
      </c>
      <c r="G4016" t="s">
        <v>11</v>
      </c>
      <c r="H4016" t="s">
        <v>25</v>
      </c>
      <c r="I4016">
        <v>1844</v>
      </c>
      <c r="J4016">
        <v>1907</v>
      </c>
      <c r="K4016">
        <f>database[[#This Row],[white_rating]]-database[[#This Row],[black_rating]]</f>
        <v>-63</v>
      </c>
      <c r="L4016" t="s">
        <v>2307</v>
      </c>
    </row>
    <row r="4017" spans="1:12" x14ac:dyDescent="0.3">
      <c r="A4017" t="s">
        <v>5982</v>
      </c>
      <c r="B4017" t="b">
        <v>1</v>
      </c>
      <c r="C4017" t="s">
        <v>5983</v>
      </c>
      <c r="D4017" s="1">
        <f t="shared" si="62"/>
        <v>42708.576898287036</v>
      </c>
      <c r="E4017">
        <v>47</v>
      </c>
      <c r="F4017" t="s">
        <v>14</v>
      </c>
      <c r="G4017" t="s">
        <v>11</v>
      </c>
      <c r="H4017" t="s">
        <v>101</v>
      </c>
      <c r="I4017">
        <v>1844</v>
      </c>
      <c r="J4017">
        <v>1453</v>
      </c>
      <c r="K4017">
        <f>database[[#This Row],[white_rating]]-database[[#This Row],[black_rating]]</f>
        <v>391</v>
      </c>
      <c r="L4017" t="s">
        <v>193</v>
      </c>
    </row>
    <row r="4018" spans="1:12" x14ac:dyDescent="0.3">
      <c r="A4018" t="s">
        <v>6377</v>
      </c>
      <c r="B4018" t="b">
        <v>0</v>
      </c>
      <c r="C4018" t="s">
        <v>6378</v>
      </c>
      <c r="D4018" s="1">
        <f t="shared" si="62"/>
        <v>42571.889088391203</v>
      </c>
      <c r="E4018">
        <v>54</v>
      </c>
      <c r="F4018" t="s">
        <v>14</v>
      </c>
      <c r="G4018" t="s">
        <v>15</v>
      </c>
      <c r="H4018" t="s">
        <v>38</v>
      </c>
      <c r="I4018">
        <v>1844</v>
      </c>
      <c r="J4018">
        <v>1539</v>
      </c>
      <c r="K4018">
        <f>database[[#This Row],[white_rating]]-database[[#This Row],[black_rating]]</f>
        <v>305</v>
      </c>
      <c r="L4018" t="s">
        <v>98</v>
      </c>
    </row>
    <row r="4019" spans="1:12" x14ac:dyDescent="0.3">
      <c r="A4019" t="s">
        <v>6379</v>
      </c>
      <c r="B4019" t="b">
        <v>0</v>
      </c>
      <c r="C4019" t="s">
        <v>6380</v>
      </c>
      <c r="D4019" s="1">
        <f t="shared" si="62"/>
        <v>42571.865824224536</v>
      </c>
      <c r="E4019">
        <v>36</v>
      </c>
      <c r="F4019" t="s">
        <v>14</v>
      </c>
      <c r="G4019" t="s">
        <v>15</v>
      </c>
      <c r="H4019" t="s">
        <v>38</v>
      </c>
      <c r="I4019">
        <v>1844</v>
      </c>
      <c r="J4019">
        <v>1539</v>
      </c>
      <c r="K4019">
        <f>database[[#This Row],[white_rating]]-database[[#This Row],[black_rating]]</f>
        <v>305</v>
      </c>
      <c r="L4019" t="s">
        <v>52</v>
      </c>
    </row>
    <row r="4020" spans="1:12" x14ac:dyDescent="0.3">
      <c r="A4020" t="s">
        <v>6855</v>
      </c>
      <c r="B4020" t="b">
        <v>1</v>
      </c>
      <c r="C4020" t="s">
        <v>6856</v>
      </c>
      <c r="D4020" s="1">
        <f t="shared" si="62"/>
        <v>42693.716015555554</v>
      </c>
      <c r="E4020">
        <v>125</v>
      </c>
      <c r="F4020" t="s">
        <v>24</v>
      </c>
      <c r="G4020" t="s">
        <v>24</v>
      </c>
      <c r="H4020" t="s">
        <v>25</v>
      </c>
      <c r="I4020">
        <v>1844</v>
      </c>
      <c r="J4020">
        <v>2110</v>
      </c>
      <c r="K4020">
        <f>database[[#This Row],[white_rating]]-database[[#This Row],[black_rating]]</f>
        <v>-266</v>
      </c>
      <c r="L4020" t="s">
        <v>1346</v>
      </c>
    </row>
    <row r="4021" spans="1:12" x14ac:dyDescent="0.3">
      <c r="A4021" t="s">
        <v>7944</v>
      </c>
      <c r="B4021" t="b">
        <v>1</v>
      </c>
      <c r="C4021" t="s">
        <v>7945</v>
      </c>
      <c r="D4021" s="1">
        <f t="shared" si="62"/>
        <v>42972.565830914347</v>
      </c>
      <c r="E4021">
        <v>80</v>
      </c>
      <c r="F4021" t="s">
        <v>14</v>
      </c>
      <c r="G4021" t="s">
        <v>15</v>
      </c>
      <c r="H4021" t="s">
        <v>25</v>
      </c>
      <c r="I4021">
        <v>1844</v>
      </c>
      <c r="J4021">
        <v>1783</v>
      </c>
      <c r="K4021">
        <f>database[[#This Row],[white_rating]]-database[[#This Row],[black_rating]]</f>
        <v>61</v>
      </c>
      <c r="L4021" t="s">
        <v>27</v>
      </c>
    </row>
    <row r="4022" spans="1:12" x14ac:dyDescent="0.3">
      <c r="A4022" t="s">
        <v>178</v>
      </c>
      <c r="B4022" t="b">
        <v>1</v>
      </c>
      <c r="C4022">
        <v>1501090000000</v>
      </c>
      <c r="D4022" s="1">
        <f t="shared" si="62"/>
        <v>42942.726851851854</v>
      </c>
      <c r="E4022">
        <v>178</v>
      </c>
      <c r="F4022" t="s">
        <v>18</v>
      </c>
      <c r="G4022" t="s">
        <v>15</v>
      </c>
      <c r="H4022" t="s">
        <v>75</v>
      </c>
      <c r="I4022">
        <v>1843</v>
      </c>
      <c r="J4022">
        <v>1836</v>
      </c>
      <c r="K4022">
        <f>database[[#This Row],[white_rating]]-database[[#This Row],[black_rating]]</f>
        <v>7</v>
      </c>
      <c r="L4022" t="s">
        <v>150</v>
      </c>
    </row>
    <row r="4023" spans="1:12" x14ac:dyDescent="0.3">
      <c r="A4023" t="s">
        <v>674</v>
      </c>
      <c r="B4023" t="b">
        <v>1</v>
      </c>
      <c r="C4023">
        <v>1504250000000</v>
      </c>
      <c r="D4023" s="1">
        <f t="shared" si="62"/>
        <v>42979.300925925927</v>
      </c>
      <c r="E4023">
        <v>168</v>
      </c>
      <c r="F4023" t="s">
        <v>18</v>
      </c>
      <c r="G4023" t="s">
        <v>15</v>
      </c>
      <c r="H4023" t="s">
        <v>25</v>
      </c>
      <c r="I4023">
        <v>1843</v>
      </c>
      <c r="J4023">
        <v>1818</v>
      </c>
      <c r="K4023">
        <f>database[[#This Row],[white_rating]]-database[[#This Row],[black_rating]]</f>
        <v>25</v>
      </c>
      <c r="L4023" t="s">
        <v>27</v>
      </c>
    </row>
    <row r="4024" spans="1:12" x14ac:dyDescent="0.3">
      <c r="A4024" t="s">
        <v>752</v>
      </c>
      <c r="B4024" t="b">
        <v>1</v>
      </c>
      <c r="C4024">
        <v>1489230000000</v>
      </c>
      <c r="D4024" s="1">
        <f t="shared" si="62"/>
        <v>42805.458333333328</v>
      </c>
      <c r="E4024">
        <v>48</v>
      </c>
      <c r="F4024" t="s">
        <v>14</v>
      </c>
      <c r="G4024" t="s">
        <v>15</v>
      </c>
      <c r="H4024" t="s">
        <v>84</v>
      </c>
      <c r="I4024">
        <v>1843</v>
      </c>
      <c r="J4024">
        <v>1938</v>
      </c>
      <c r="K4024">
        <f>database[[#This Row],[white_rating]]-database[[#This Row],[black_rating]]</f>
        <v>-95</v>
      </c>
      <c r="L4024" t="s">
        <v>17</v>
      </c>
    </row>
    <row r="4025" spans="1:12" x14ac:dyDescent="0.3">
      <c r="A4025" t="s">
        <v>3501</v>
      </c>
      <c r="B4025" t="b">
        <v>1</v>
      </c>
      <c r="C4025" t="s">
        <v>3502</v>
      </c>
      <c r="D4025" s="1">
        <f t="shared" si="62"/>
        <v>42981.356567314811</v>
      </c>
      <c r="E4025">
        <v>49</v>
      </c>
      <c r="F4025" t="s">
        <v>14</v>
      </c>
      <c r="G4025" t="s">
        <v>11</v>
      </c>
      <c r="H4025" t="s">
        <v>25</v>
      </c>
      <c r="I4025">
        <v>1843</v>
      </c>
      <c r="J4025">
        <v>1893</v>
      </c>
      <c r="K4025">
        <f>database[[#This Row],[white_rating]]-database[[#This Row],[black_rating]]</f>
        <v>-50</v>
      </c>
      <c r="L4025" t="s">
        <v>244</v>
      </c>
    </row>
    <row r="4026" spans="1:12" x14ac:dyDescent="0.3">
      <c r="A4026" t="s">
        <v>3992</v>
      </c>
      <c r="B4026" t="b">
        <v>1</v>
      </c>
      <c r="C4026" t="s">
        <v>3993</v>
      </c>
      <c r="D4026" s="1">
        <f t="shared" si="62"/>
        <v>42979.829296597221</v>
      </c>
      <c r="E4026">
        <v>31</v>
      </c>
      <c r="F4026" t="s">
        <v>14</v>
      </c>
      <c r="G4026" t="s">
        <v>11</v>
      </c>
      <c r="H4026" t="s">
        <v>25</v>
      </c>
      <c r="I4026">
        <v>1843</v>
      </c>
      <c r="J4026">
        <v>1924</v>
      </c>
      <c r="K4026">
        <f>database[[#This Row],[white_rating]]-database[[#This Row],[black_rating]]</f>
        <v>-81</v>
      </c>
      <c r="L4026" t="s">
        <v>36</v>
      </c>
    </row>
    <row r="4027" spans="1:12" x14ac:dyDescent="0.3">
      <c r="A4027" t="s">
        <v>4856</v>
      </c>
      <c r="B4027" t="b">
        <v>1</v>
      </c>
      <c r="C4027" t="s">
        <v>4857</v>
      </c>
      <c r="D4027" s="1">
        <f t="shared" si="62"/>
        <v>42982.020609444444</v>
      </c>
      <c r="E4027">
        <v>54</v>
      </c>
      <c r="F4027" t="s">
        <v>14</v>
      </c>
      <c r="G4027" t="s">
        <v>15</v>
      </c>
      <c r="H4027" t="s">
        <v>25</v>
      </c>
      <c r="I4027">
        <v>1843</v>
      </c>
      <c r="J4027">
        <v>1915</v>
      </c>
      <c r="K4027">
        <f>database[[#This Row],[white_rating]]-database[[#This Row],[black_rating]]</f>
        <v>-72</v>
      </c>
      <c r="L4027" t="s">
        <v>98</v>
      </c>
    </row>
    <row r="4028" spans="1:12" x14ac:dyDescent="0.3">
      <c r="A4028" t="s">
        <v>5619</v>
      </c>
      <c r="B4028" t="b">
        <v>1</v>
      </c>
      <c r="C4028" t="s">
        <v>5620</v>
      </c>
      <c r="D4028" s="1">
        <f t="shared" si="62"/>
        <v>42977.482334108798</v>
      </c>
      <c r="E4028">
        <v>132</v>
      </c>
      <c r="F4028" t="s">
        <v>14</v>
      </c>
      <c r="G4028" t="s">
        <v>15</v>
      </c>
      <c r="H4028" t="s">
        <v>25</v>
      </c>
      <c r="I4028">
        <v>1843</v>
      </c>
      <c r="J4028">
        <v>1902</v>
      </c>
      <c r="K4028">
        <f>database[[#This Row],[white_rating]]-database[[#This Row],[black_rating]]</f>
        <v>-59</v>
      </c>
      <c r="L4028" t="s">
        <v>13</v>
      </c>
    </row>
    <row r="4029" spans="1:12" x14ac:dyDescent="0.3">
      <c r="A4029" t="s">
        <v>6475</v>
      </c>
      <c r="B4029" t="b">
        <v>1</v>
      </c>
      <c r="C4029" t="s">
        <v>6476</v>
      </c>
      <c r="D4029" s="1">
        <f t="shared" si="62"/>
        <v>42531.804061053241</v>
      </c>
      <c r="E4029">
        <v>40</v>
      </c>
      <c r="F4029" t="s">
        <v>18</v>
      </c>
      <c r="G4029" t="s">
        <v>15</v>
      </c>
      <c r="H4029" t="s">
        <v>1217</v>
      </c>
      <c r="I4029">
        <v>1843</v>
      </c>
      <c r="J4029">
        <v>2220</v>
      </c>
      <c r="K4029">
        <f>database[[#This Row],[white_rating]]-database[[#This Row],[black_rating]]</f>
        <v>-377</v>
      </c>
      <c r="L4029" t="s">
        <v>102</v>
      </c>
    </row>
    <row r="4030" spans="1:12" x14ac:dyDescent="0.3">
      <c r="A4030" t="s">
        <v>683</v>
      </c>
      <c r="B4030" t="b">
        <v>1</v>
      </c>
      <c r="C4030">
        <v>1504170000000</v>
      </c>
      <c r="D4030" s="1">
        <f t="shared" si="62"/>
        <v>42978.375</v>
      </c>
      <c r="E4030">
        <v>23</v>
      </c>
      <c r="F4030" t="s">
        <v>14</v>
      </c>
      <c r="G4030" t="s">
        <v>11</v>
      </c>
      <c r="H4030" t="s">
        <v>25</v>
      </c>
      <c r="I4030">
        <v>1842</v>
      </c>
      <c r="J4030">
        <v>1300</v>
      </c>
      <c r="K4030">
        <f>database[[#This Row],[white_rating]]-database[[#This Row],[black_rating]]</f>
        <v>542</v>
      </c>
      <c r="L4030" t="s">
        <v>42</v>
      </c>
    </row>
    <row r="4031" spans="1:12" x14ac:dyDescent="0.3">
      <c r="A4031" t="s">
        <v>1827</v>
      </c>
      <c r="B4031" t="b">
        <v>1</v>
      </c>
      <c r="C4031">
        <v>1459810000000</v>
      </c>
      <c r="D4031" s="1">
        <f t="shared" si="62"/>
        <v>42464.949074074073</v>
      </c>
      <c r="E4031">
        <v>7</v>
      </c>
      <c r="F4031" t="s">
        <v>14</v>
      </c>
      <c r="G4031" t="s">
        <v>11</v>
      </c>
      <c r="H4031" t="s">
        <v>25</v>
      </c>
      <c r="I4031">
        <v>1842</v>
      </c>
      <c r="J4031">
        <v>1703</v>
      </c>
      <c r="K4031">
        <f>database[[#This Row],[white_rating]]-database[[#This Row],[black_rating]]</f>
        <v>139</v>
      </c>
      <c r="L4031" t="s">
        <v>31</v>
      </c>
    </row>
    <row r="4032" spans="1:12" x14ac:dyDescent="0.3">
      <c r="A4032" t="s">
        <v>2233</v>
      </c>
      <c r="B4032" t="b">
        <v>1</v>
      </c>
      <c r="C4032">
        <v>1447950000000</v>
      </c>
      <c r="D4032" s="1">
        <f t="shared" si="62"/>
        <v>42327.680555555555</v>
      </c>
      <c r="E4032">
        <v>37</v>
      </c>
      <c r="F4032" t="s">
        <v>14</v>
      </c>
      <c r="G4032" t="s">
        <v>11</v>
      </c>
      <c r="H4032" t="s">
        <v>29</v>
      </c>
      <c r="I4032">
        <v>1842</v>
      </c>
      <c r="J4032">
        <v>2013</v>
      </c>
      <c r="K4032">
        <f>database[[#This Row],[white_rating]]-database[[#This Row],[black_rating]]</f>
        <v>-171</v>
      </c>
      <c r="L4032" t="s">
        <v>126</v>
      </c>
    </row>
    <row r="4033" spans="1:12" x14ac:dyDescent="0.3">
      <c r="A4033" t="s">
        <v>2459</v>
      </c>
      <c r="B4033" t="b">
        <v>1</v>
      </c>
      <c r="C4033">
        <v>1504390000000</v>
      </c>
      <c r="D4033" s="1">
        <f t="shared" si="62"/>
        <v>42980.921296296292</v>
      </c>
      <c r="E4033">
        <v>42</v>
      </c>
      <c r="F4033" t="s">
        <v>14</v>
      </c>
      <c r="G4033" t="s">
        <v>15</v>
      </c>
      <c r="H4033" t="s">
        <v>2460</v>
      </c>
      <c r="I4033">
        <v>1842</v>
      </c>
      <c r="J4033">
        <v>2137</v>
      </c>
      <c r="K4033">
        <f>database[[#This Row],[white_rating]]-database[[#This Row],[black_rating]]</f>
        <v>-295</v>
      </c>
      <c r="L4033" t="s">
        <v>197</v>
      </c>
    </row>
    <row r="4034" spans="1:12" x14ac:dyDescent="0.3">
      <c r="A4034" t="s">
        <v>2497</v>
      </c>
      <c r="B4034" t="b">
        <v>1</v>
      </c>
      <c r="C4034">
        <v>1503340000000</v>
      </c>
      <c r="D4034" s="1">
        <f t="shared" ref="D4034:D4097" si="63">C4034/86400000+DATE(1970,1,1)</f>
        <v>42968.768518518518</v>
      </c>
      <c r="E4034">
        <v>155</v>
      </c>
      <c r="F4034" t="s">
        <v>14</v>
      </c>
      <c r="G4034" t="s">
        <v>11</v>
      </c>
      <c r="H4034" t="s">
        <v>125</v>
      </c>
      <c r="I4034">
        <v>1842</v>
      </c>
      <c r="J4034">
        <v>1958</v>
      </c>
      <c r="K4034">
        <f>database[[#This Row],[white_rating]]-database[[#This Row],[black_rating]]</f>
        <v>-116</v>
      </c>
      <c r="L4034" t="s">
        <v>197</v>
      </c>
    </row>
    <row r="4035" spans="1:12" x14ac:dyDescent="0.3">
      <c r="A4035" t="s">
        <v>2583</v>
      </c>
      <c r="B4035" t="b">
        <v>0</v>
      </c>
      <c r="C4035">
        <v>1423770000000</v>
      </c>
      <c r="D4035" s="1">
        <f t="shared" si="63"/>
        <v>42047.819444444445</v>
      </c>
      <c r="E4035">
        <v>39</v>
      </c>
      <c r="F4035" t="s">
        <v>18</v>
      </c>
      <c r="G4035" t="s">
        <v>11</v>
      </c>
      <c r="H4035" t="s">
        <v>25</v>
      </c>
      <c r="I4035">
        <v>1842</v>
      </c>
      <c r="J4035">
        <v>1060</v>
      </c>
      <c r="K4035">
        <f>database[[#This Row],[white_rating]]-database[[#This Row],[black_rating]]</f>
        <v>782</v>
      </c>
      <c r="L4035" t="s">
        <v>31</v>
      </c>
    </row>
    <row r="4036" spans="1:12" x14ac:dyDescent="0.3">
      <c r="A4036" t="s">
        <v>2812</v>
      </c>
      <c r="B4036" t="b">
        <v>1</v>
      </c>
      <c r="C4036" t="s">
        <v>2813</v>
      </c>
      <c r="D4036" s="1">
        <f t="shared" si="63"/>
        <v>41866.7937971875</v>
      </c>
      <c r="E4036">
        <v>3</v>
      </c>
      <c r="F4036" t="s">
        <v>10</v>
      </c>
      <c r="G4036" t="s">
        <v>11</v>
      </c>
      <c r="H4036" t="s">
        <v>80</v>
      </c>
      <c r="I4036">
        <v>1842</v>
      </c>
      <c r="J4036">
        <v>1500</v>
      </c>
      <c r="K4036">
        <f>database[[#This Row],[white_rating]]-database[[#This Row],[black_rating]]</f>
        <v>342</v>
      </c>
      <c r="L4036" t="s">
        <v>17</v>
      </c>
    </row>
    <row r="4037" spans="1:12" x14ac:dyDescent="0.3">
      <c r="A4037" t="s">
        <v>4246</v>
      </c>
      <c r="B4037" t="b">
        <v>0</v>
      </c>
      <c r="C4037" t="s">
        <v>4247</v>
      </c>
      <c r="D4037" s="1">
        <f t="shared" si="63"/>
        <v>42981.717633553242</v>
      </c>
      <c r="E4037">
        <v>72</v>
      </c>
      <c r="F4037" t="s">
        <v>14</v>
      </c>
      <c r="G4037" t="s">
        <v>15</v>
      </c>
      <c r="H4037" t="s">
        <v>25</v>
      </c>
      <c r="I4037">
        <v>1842</v>
      </c>
      <c r="J4037">
        <v>1967</v>
      </c>
      <c r="K4037">
        <f>database[[#This Row],[white_rating]]-database[[#This Row],[black_rating]]</f>
        <v>-125</v>
      </c>
      <c r="L4037" t="s">
        <v>76</v>
      </c>
    </row>
    <row r="4038" spans="1:12" x14ac:dyDescent="0.3">
      <c r="A4038" t="s">
        <v>4963</v>
      </c>
      <c r="B4038" t="b">
        <v>1</v>
      </c>
      <c r="C4038" t="s">
        <v>4964</v>
      </c>
      <c r="D4038" s="1">
        <f t="shared" si="63"/>
        <v>42949.647215868055</v>
      </c>
      <c r="E4038">
        <v>118</v>
      </c>
      <c r="F4038" t="s">
        <v>14</v>
      </c>
      <c r="G4038" t="s">
        <v>15</v>
      </c>
      <c r="H4038" t="s">
        <v>264</v>
      </c>
      <c r="I4038">
        <v>1842</v>
      </c>
      <c r="J4038">
        <v>1705</v>
      </c>
      <c r="K4038">
        <f>database[[#This Row],[white_rating]]-database[[#This Row],[black_rating]]</f>
        <v>137</v>
      </c>
      <c r="L4038" t="s">
        <v>971</v>
      </c>
    </row>
    <row r="4039" spans="1:12" x14ac:dyDescent="0.3">
      <c r="A4039" t="s">
        <v>5490</v>
      </c>
      <c r="B4039" t="b">
        <v>1</v>
      </c>
      <c r="C4039" t="s">
        <v>5491</v>
      </c>
      <c r="D4039" s="1">
        <f t="shared" si="63"/>
        <v>42805.982558460644</v>
      </c>
      <c r="E4039">
        <v>56</v>
      </c>
      <c r="F4039" t="s">
        <v>18</v>
      </c>
      <c r="G4039" t="s">
        <v>15</v>
      </c>
      <c r="H4039" t="s">
        <v>25</v>
      </c>
      <c r="I4039">
        <v>1842</v>
      </c>
      <c r="J4039">
        <v>1743</v>
      </c>
      <c r="K4039">
        <f>database[[#This Row],[white_rating]]-database[[#This Row],[black_rating]]</f>
        <v>99</v>
      </c>
      <c r="L4039" t="s">
        <v>134</v>
      </c>
    </row>
    <row r="4040" spans="1:12" x14ac:dyDescent="0.3">
      <c r="A4040" t="s">
        <v>5639</v>
      </c>
      <c r="B4040" t="b">
        <v>1</v>
      </c>
      <c r="C4040" t="s">
        <v>3343</v>
      </c>
      <c r="D4040" s="1">
        <f t="shared" si="63"/>
        <v>42975.638739317132</v>
      </c>
      <c r="E4040">
        <v>79</v>
      </c>
      <c r="F4040" t="s">
        <v>14</v>
      </c>
      <c r="G4040" t="s">
        <v>11</v>
      </c>
      <c r="H4040" t="s">
        <v>25</v>
      </c>
      <c r="I4040">
        <v>1842</v>
      </c>
      <c r="J4040">
        <v>1800</v>
      </c>
      <c r="K4040">
        <f>database[[#This Row],[white_rating]]-database[[#This Row],[black_rating]]</f>
        <v>42</v>
      </c>
      <c r="L4040" t="s">
        <v>1135</v>
      </c>
    </row>
    <row r="4041" spans="1:12" x14ac:dyDescent="0.3">
      <c r="A4041" t="s">
        <v>6002</v>
      </c>
      <c r="B4041" t="b">
        <v>1</v>
      </c>
      <c r="C4041" t="s">
        <v>6003</v>
      </c>
      <c r="D4041" s="1">
        <f t="shared" si="63"/>
        <v>42757.125615185185</v>
      </c>
      <c r="E4041">
        <v>35</v>
      </c>
      <c r="F4041" t="s">
        <v>14</v>
      </c>
      <c r="G4041" t="s">
        <v>15</v>
      </c>
      <c r="H4041" t="s">
        <v>25</v>
      </c>
      <c r="I4041">
        <v>1842</v>
      </c>
      <c r="J4041">
        <v>1915</v>
      </c>
      <c r="K4041">
        <f>database[[#This Row],[white_rating]]-database[[#This Row],[black_rating]]</f>
        <v>-73</v>
      </c>
      <c r="L4041" t="s">
        <v>114</v>
      </c>
    </row>
    <row r="4042" spans="1:12" x14ac:dyDescent="0.3">
      <c r="A4042" t="s">
        <v>6447</v>
      </c>
      <c r="B4042" t="b">
        <v>1</v>
      </c>
      <c r="C4042" t="s">
        <v>6448</v>
      </c>
      <c r="D4042" s="1">
        <f t="shared" si="63"/>
        <v>42545.54130960648</v>
      </c>
      <c r="E4042">
        <v>34</v>
      </c>
      <c r="F4042" t="s">
        <v>14</v>
      </c>
      <c r="G4042" t="s">
        <v>15</v>
      </c>
      <c r="H4042" t="s">
        <v>25</v>
      </c>
      <c r="I4042">
        <v>1842</v>
      </c>
      <c r="J4042">
        <v>1960</v>
      </c>
      <c r="K4042">
        <f>database[[#This Row],[white_rating]]-database[[#This Row],[black_rating]]</f>
        <v>-118</v>
      </c>
      <c r="L4042" t="s">
        <v>971</v>
      </c>
    </row>
    <row r="4043" spans="1:12" x14ac:dyDescent="0.3">
      <c r="A4043" t="s">
        <v>6724</v>
      </c>
      <c r="B4043" t="b">
        <v>1</v>
      </c>
      <c r="C4043" t="s">
        <v>6725</v>
      </c>
      <c r="D4043" s="1">
        <f t="shared" si="63"/>
        <v>42524.019704155093</v>
      </c>
      <c r="E4043">
        <v>78</v>
      </c>
      <c r="F4043" t="s">
        <v>14</v>
      </c>
      <c r="G4043" t="s">
        <v>15</v>
      </c>
      <c r="H4043" t="s">
        <v>2460</v>
      </c>
      <c r="I4043">
        <v>1842</v>
      </c>
      <c r="J4043">
        <v>1881</v>
      </c>
      <c r="K4043">
        <f>database[[#This Row],[white_rating]]-database[[#This Row],[black_rating]]</f>
        <v>-39</v>
      </c>
      <c r="L4043" t="s">
        <v>126</v>
      </c>
    </row>
    <row r="4044" spans="1:12" x14ac:dyDescent="0.3">
      <c r="A4044" t="s">
        <v>6746</v>
      </c>
      <c r="B4044" t="b">
        <v>1</v>
      </c>
      <c r="C4044" t="s">
        <v>6747</v>
      </c>
      <c r="D4044" s="1">
        <f t="shared" si="63"/>
        <v>42520.033696574072</v>
      </c>
      <c r="E4044">
        <v>70</v>
      </c>
      <c r="F4044" t="s">
        <v>14</v>
      </c>
      <c r="G4044" t="s">
        <v>11</v>
      </c>
      <c r="H4044" t="s">
        <v>84</v>
      </c>
      <c r="I4044">
        <v>1842</v>
      </c>
      <c r="J4044">
        <v>1858</v>
      </c>
      <c r="K4044">
        <f>database[[#This Row],[white_rating]]-database[[#This Row],[black_rating]]</f>
        <v>-16</v>
      </c>
      <c r="L4044" t="s">
        <v>209</v>
      </c>
    </row>
    <row r="4045" spans="1:12" x14ac:dyDescent="0.3">
      <c r="A4045" t="s">
        <v>6945</v>
      </c>
      <c r="B4045" t="b">
        <v>1</v>
      </c>
      <c r="C4045" t="s">
        <v>6946</v>
      </c>
      <c r="D4045" s="1">
        <f t="shared" si="63"/>
        <v>42977.456025219908</v>
      </c>
      <c r="E4045">
        <v>73</v>
      </c>
      <c r="F4045" t="s">
        <v>14</v>
      </c>
      <c r="G4045" t="s">
        <v>11</v>
      </c>
      <c r="H4045" t="s">
        <v>25</v>
      </c>
      <c r="I4045">
        <v>1842</v>
      </c>
      <c r="J4045">
        <v>1577</v>
      </c>
      <c r="K4045">
        <f>database[[#This Row],[white_rating]]-database[[#This Row],[black_rating]]</f>
        <v>265</v>
      </c>
      <c r="L4045" t="s">
        <v>195</v>
      </c>
    </row>
    <row r="4046" spans="1:12" x14ac:dyDescent="0.3">
      <c r="A4046" t="s">
        <v>7872</v>
      </c>
      <c r="B4046" t="b">
        <v>1</v>
      </c>
      <c r="C4046" t="s">
        <v>7873</v>
      </c>
      <c r="D4046" s="1">
        <f t="shared" si="63"/>
        <v>42912.786273599537</v>
      </c>
      <c r="E4046">
        <v>42</v>
      </c>
      <c r="F4046" t="s">
        <v>10</v>
      </c>
      <c r="G4046" t="s">
        <v>15</v>
      </c>
      <c r="H4046" t="s">
        <v>84</v>
      </c>
      <c r="I4046">
        <v>1842</v>
      </c>
      <c r="J4046">
        <v>2073</v>
      </c>
      <c r="K4046">
        <f>database[[#This Row],[white_rating]]-database[[#This Row],[black_rating]]</f>
        <v>-231</v>
      </c>
      <c r="L4046" t="s">
        <v>1346</v>
      </c>
    </row>
    <row r="4047" spans="1:12" x14ac:dyDescent="0.3">
      <c r="A4047" t="s">
        <v>8001</v>
      </c>
      <c r="B4047" t="b">
        <v>1</v>
      </c>
      <c r="C4047" t="s">
        <v>8002</v>
      </c>
      <c r="D4047" s="1">
        <f t="shared" si="63"/>
        <v>42975.309065127316</v>
      </c>
      <c r="E4047">
        <v>55</v>
      </c>
      <c r="F4047" t="s">
        <v>14</v>
      </c>
      <c r="G4047" t="s">
        <v>11</v>
      </c>
      <c r="H4047" t="s">
        <v>25</v>
      </c>
      <c r="I4047">
        <v>1842</v>
      </c>
      <c r="J4047">
        <v>1558</v>
      </c>
      <c r="K4047">
        <f>database[[#This Row],[white_rating]]-database[[#This Row],[black_rating]]</f>
        <v>284</v>
      </c>
      <c r="L4047" t="s">
        <v>43</v>
      </c>
    </row>
    <row r="4048" spans="1:12" x14ac:dyDescent="0.3">
      <c r="A4048" t="s">
        <v>8097</v>
      </c>
      <c r="B4048" t="b">
        <v>1</v>
      </c>
      <c r="C4048" t="s">
        <v>8098</v>
      </c>
      <c r="D4048" s="1">
        <f t="shared" si="63"/>
        <v>42977.600723564814</v>
      </c>
      <c r="E4048">
        <v>47</v>
      </c>
      <c r="F4048" t="s">
        <v>18</v>
      </c>
      <c r="G4048" t="s">
        <v>11</v>
      </c>
      <c r="H4048" t="s">
        <v>25</v>
      </c>
      <c r="I4048">
        <v>1842</v>
      </c>
      <c r="J4048">
        <v>1885</v>
      </c>
      <c r="K4048">
        <f>database[[#This Row],[white_rating]]-database[[#This Row],[black_rating]]</f>
        <v>-43</v>
      </c>
      <c r="L4048" t="s">
        <v>47</v>
      </c>
    </row>
    <row r="4049" spans="1:12" x14ac:dyDescent="0.3">
      <c r="A4049" t="s">
        <v>237</v>
      </c>
      <c r="B4049" t="b">
        <v>1</v>
      </c>
      <c r="C4049">
        <v>1502190000000</v>
      </c>
      <c r="D4049" s="1">
        <f t="shared" si="63"/>
        <v>42955.458333333328</v>
      </c>
      <c r="E4049">
        <v>96</v>
      </c>
      <c r="F4049" t="s">
        <v>14</v>
      </c>
      <c r="G4049" t="s">
        <v>15</v>
      </c>
      <c r="H4049" t="s">
        <v>29</v>
      </c>
      <c r="I4049">
        <v>1841</v>
      </c>
      <c r="J4049">
        <v>1921</v>
      </c>
      <c r="K4049">
        <f>database[[#This Row],[white_rating]]-database[[#This Row],[black_rating]]</f>
        <v>-80</v>
      </c>
      <c r="L4049" t="s">
        <v>182</v>
      </c>
    </row>
    <row r="4050" spans="1:12" x14ac:dyDescent="0.3">
      <c r="A4050" t="s">
        <v>373</v>
      </c>
      <c r="B4050" t="b">
        <v>1</v>
      </c>
      <c r="C4050">
        <v>1500400000000</v>
      </c>
      <c r="D4050" s="1">
        <f t="shared" si="63"/>
        <v>42934.740740740745</v>
      </c>
      <c r="E4050">
        <v>122</v>
      </c>
      <c r="F4050" t="s">
        <v>10</v>
      </c>
      <c r="G4050" t="s">
        <v>15</v>
      </c>
      <c r="H4050" t="s">
        <v>29</v>
      </c>
      <c r="I4050">
        <v>1841</v>
      </c>
      <c r="J4050">
        <v>2015</v>
      </c>
      <c r="K4050">
        <f>database[[#This Row],[white_rating]]-database[[#This Row],[black_rating]]</f>
        <v>-174</v>
      </c>
      <c r="L4050" t="s">
        <v>108</v>
      </c>
    </row>
    <row r="4051" spans="1:12" x14ac:dyDescent="0.3">
      <c r="A4051" t="s">
        <v>459</v>
      </c>
      <c r="B4051" t="b">
        <v>1</v>
      </c>
      <c r="C4051">
        <v>1501150000000</v>
      </c>
      <c r="D4051" s="1">
        <f t="shared" si="63"/>
        <v>42943.421296296292</v>
      </c>
      <c r="E4051">
        <v>32</v>
      </c>
      <c r="F4051" t="s">
        <v>14</v>
      </c>
      <c r="G4051" t="s">
        <v>15</v>
      </c>
      <c r="H4051" t="s">
        <v>315</v>
      </c>
      <c r="I4051">
        <v>1841</v>
      </c>
      <c r="J4051">
        <v>1688</v>
      </c>
      <c r="K4051">
        <f>database[[#This Row],[white_rating]]-database[[#This Row],[black_rating]]</f>
        <v>153</v>
      </c>
      <c r="L4051" t="s">
        <v>196</v>
      </c>
    </row>
    <row r="4052" spans="1:12" x14ac:dyDescent="0.3">
      <c r="A4052" t="s">
        <v>790</v>
      </c>
      <c r="B4052" t="b">
        <v>1</v>
      </c>
      <c r="C4052">
        <v>1503750000000</v>
      </c>
      <c r="D4052" s="1">
        <f t="shared" si="63"/>
        <v>42973.513888888891</v>
      </c>
      <c r="E4052">
        <v>67</v>
      </c>
      <c r="F4052" t="s">
        <v>18</v>
      </c>
      <c r="G4052" t="s">
        <v>11</v>
      </c>
      <c r="H4052" t="s">
        <v>25</v>
      </c>
      <c r="I4052">
        <v>1841</v>
      </c>
      <c r="J4052">
        <v>1900</v>
      </c>
      <c r="K4052">
        <f>database[[#This Row],[white_rating]]-database[[#This Row],[black_rating]]</f>
        <v>-59</v>
      </c>
      <c r="L4052" t="s">
        <v>791</v>
      </c>
    </row>
    <row r="4053" spans="1:12" x14ac:dyDescent="0.3">
      <c r="A4053" t="s">
        <v>850</v>
      </c>
      <c r="B4053" t="b">
        <v>0</v>
      </c>
      <c r="C4053">
        <v>1489590000000</v>
      </c>
      <c r="D4053" s="1">
        <f t="shared" si="63"/>
        <v>42809.625</v>
      </c>
      <c r="E4053">
        <v>52</v>
      </c>
      <c r="F4053" t="s">
        <v>14</v>
      </c>
      <c r="G4053" t="s">
        <v>15</v>
      </c>
      <c r="H4053" t="s">
        <v>20</v>
      </c>
      <c r="I4053">
        <v>1841</v>
      </c>
      <c r="J4053">
        <v>2264</v>
      </c>
      <c r="K4053">
        <f>database[[#This Row],[white_rating]]-database[[#This Row],[black_rating]]</f>
        <v>-423</v>
      </c>
      <c r="L4053" t="s">
        <v>21</v>
      </c>
    </row>
    <row r="4054" spans="1:12" x14ac:dyDescent="0.3">
      <c r="A4054" t="s">
        <v>852</v>
      </c>
      <c r="B4054" t="b">
        <v>1</v>
      </c>
      <c r="C4054">
        <v>1489590000000</v>
      </c>
      <c r="D4054" s="1">
        <f t="shared" si="63"/>
        <v>42809.625</v>
      </c>
      <c r="E4054">
        <v>50</v>
      </c>
      <c r="F4054" t="s">
        <v>14</v>
      </c>
      <c r="G4054" t="s">
        <v>15</v>
      </c>
      <c r="H4054" t="s">
        <v>20</v>
      </c>
      <c r="I4054">
        <v>1841</v>
      </c>
      <c r="J4054">
        <v>2264</v>
      </c>
      <c r="K4054">
        <f>database[[#This Row],[white_rating]]-database[[#This Row],[black_rating]]</f>
        <v>-423</v>
      </c>
      <c r="L4054" t="s">
        <v>33</v>
      </c>
    </row>
    <row r="4055" spans="1:12" x14ac:dyDescent="0.3">
      <c r="A4055" t="s">
        <v>1131</v>
      </c>
      <c r="B4055" t="b">
        <v>1</v>
      </c>
      <c r="C4055">
        <v>1476500000000</v>
      </c>
      <c r="D4055" s="1">
        <f t="shared" si="63"/>
        <v>42658.120370370365</v>
      </c>
      <c r="E4055">
        <v>65</v>
      </c>
      <c r="F4055" t="s">
        <v>10</v>
      </c>
      <c r="G4055" t="s">
        <v>11</v>
      </c>
      <c r="H4055" t="s">
        <v>84</v>
      </c>
      <c r="I4055">
        <v>1841</v>
      </c>
      <c r="J4055">
        <v>1847</v>
      </c>
      <c r="K4055">
        <f>database[[#This Row],[white_rating]]-database[[#This Row],[black_rating]]</f>
        <v>-6</v>
      </c>
      <c r="L4055" t="s">
        <v>45</v>
      </c>
    </row>
    <row r="4056" spans="1:12" x14ac:dyDescent="0.3">
      <c r="A4056" t="s">
        <v>1289</v>
      </c>
      <c r="B4056" t="b">
        <v>1</v>
      </c>
      <c r="C4056">
        <v>1504130000000</v>
      </c>
      <c r="D4056" s="1">
        <f t="shared" si="63"/>
        <v>42977.912037037036</v>
      </c>
      <c r="E4056">
        <v>168</v>
      </c>
      <c r="F4056" t="s">
        <v>14</v>
      </c>
      <c r="G4056" t="s">
        <v>15</v>
      </c>
      <c r="H4056" t="s">
        <v>25</v>
      </c>
      <c r="I4056">
        <v>1841</v>
      </c>
      <c r="J4056">
        <v>1914</v>
      </c>
      <c r="K4056">
        <f>database[[#This Row],[white_rating]]-database[[#This Row],[black_rating]]</f>
        <v>-73</v>
      </c>
      <c r="L4056" t="s">
        <v>97</v>
      </c>
    </row>
    <row r="4057" spans="1:12" x14ac:dyDescent="0.3">
      <c r="A4057" t="s">
        <v>1728</v>
      </c>
      <c r="B4057" t="b">
        <v>1</v>
      </c>
      <c r="C4057">
        <v>1459090000000</v>
      </c>
      <c r="D4057" s="1">
        <f t="shared" si="63"/>
        <v>42456.615740740745</v>
      </c>
      <c r="E4057">
        <v>70</v>
      </c>
      <c r="F4057" t="s">
        <v>14</v>
      </c>
      <c r="G4057" t="s">
        <v>15</v>
      </c>
      <c r="H4057" t="s">
        <v>84</v>
      </c>
      <c r="I4057">
        <v>1841</v>
      </c>
      <c r="J4057">
        <v>1908</v>
      </c>
      <c r="K4057">
        <f>database[[#This Row],[white_rating]]-database[[#This Row],[black_rating]]</f>
        <v>-67</v>
      </c>
      <c r="L4057" t="s">
        <v>43</v>
      </c>
    </row>
    <row r="4058" spans="1:12" x14ac:dyDescent="0.3">
      <c r="A4058" t="s">
        <v>1863</v>
      </c>
      <c r="B4058" t="b">
        <v>0</v>
      </c>
      <c r="C4058">
        <v>1479850000000</v>
      </c>
      <c r="D4058" s="1">
        <f t="shared" si="63"/>
        <v>42696.893518518518</v>
      </c>
      <c r="E4058">
        <v>61</v>
      </c>
      <c r="F4058" t="s">
        <v>18</v>
      </c>
      <c r="G4058" t="s">
        <v>11</v>
      </c>
      <c r="H4058" t="s">
        <v>25</v>
      </c>
      <c r="I4058">
        <v>1841</v>
      </c>
      <c r="J4058">
        <v>1916</v>
      </c>
      <c r="K4058">
        <f>database[[#This Row],[white_rating]]-database[[#This Row],[black_rating]]</f>
        <v>-75</v>
      </c>
      <c r="L4058" t="s">
        <v>69</v>
      </c>
    </row>
    <row r="4059" spans="1:12" x14ac:dyDescent="0.3">
      <c r="A4059" t="s">
        <v>1891</v>
      </c>
      <c r="B4059" t="b">
        <v>0</v>
      </c>
      <c r="C4059">
        <v>1462130000000</v>
      </c>
      <c r="D4059" s="1">
        <f t="shared" si="63"/>
        <v>42491.800925925927</v>
      </c>
      <c r="E4059">
        <v>47</v>
      </c>
      <c r="F4059" t="s">
        <v>24</v>
      </c>
      <c r="G4059" t="s">
        <v>24</v>
      </c>
      <c r="H4059" t="s">
        <v>22</v>
      </c>
      <c r="I4059">
        <v>1841</v>
      </c>
      <c r="J4059">
        <v>1701</v>
      </c>
      <c r="K4059">
        <f>database[[#This Row],[white_rating]]-database[[#This Row],[black_rating]]</f>
        <v>140</v>
      </c>
      <c r="L4059" t="s">
        <v>34</v>
      </c>
    </row>
    <row r="4060" spans="1:12" x14ac:dyDescent="0.3">
      <c r="A4060" t="s">
        <v>2039</v>
      </c>
      <c r="B4060" t="b">
        <v>1</v>
      </c>
      <c r="C4060">
        <v>1504300000000</v>
      </c>
      <c r="D4060" s="1">
        <f t="shared" si="63"/>
        <v>42979.879629629635</v>
      </c>
      <c r="E4060">
        <v>47</v>
      </c>
      <c r="F4060" t="s">
        <v>14</v>
      </c>
      <c r="G4060" t="s">
        <v>15</v>
      </c>
      <c r="H4060" t="s">
        <v>29</v>
      </c>
      <c r="I4060">
        <v>1841</v>
      </c>
      <c r="J4060">
        <v>1940</v>
      </c>
      <c r="K4060">
        <f>database[[#This Row],[white_rating]]-database[[#This Row],[black_rating]]</f>
        <v>-99</v>
      </c>
      <c r="L4060" t="s">
        <v>193</v>
      </c>
    </row>
    <row r="4061" spans="1:12" x14ac:dyDescent="0.3">
      <c r="A4061" t="s">
        <v>2158</v>
      </c>
      <c r="B4061" t="b">
        <v>1</v>
      </c>
      <c r="C4061">
        <v>1446860000000</v>
      </c>
      <c r="D4061" s="1">
        <f t="shared" si="63"/>
        <v>42315.064814814818</v>
      </c>
      <c r="E4061">
        <v>49</v>
      </c>
      <c r="F4061" t="s">
        <v>14</v>
      </c>
      <c r="G4061" t="s">
        <v>11</v>
      </c>
      <c r="H4061" t="s">
        <v>25</v>
      </c>
      <c r="I4061">
        <v>1841</v>
      </c>
      <c r="J4061">
        <v>1737</v>
      </c>
      <c r="K4061">
        <f>database[[#This Row],[white_rating]]-database[[#This Row],[black_rating]]</f>
        <v>104</v>
      </c>
      <c r="L4061" t="s">
        <v>95</v>
      </c>
    </row>
    <row r="4062" spans="1:12" x14ac:dyDescent="0.3">
      <c r="A4062" t="s">
        <v>2546</v>
      </c>
      <c r="B4062" t="b">
        <v>1</v>
      </c>
      <c r="C4062">
        <v>1465560000000</v>
      </c>
      <c r="D4062" s="1">
        <f t="shared" si="63"/>
        <v>42531.5</v>
      </c>
      <c r="E4062">
        <v>73</v>
      </c>
      <c r="F4062" t="s">
        <v>18</v>
      </c>
      <c r="G4062" t="s">
        <v>11</v>
      </c>
      <c r="H4062" t="s">
        <v>181</v>
      </c>
      <c r="I4062">
        <v>1841</v>
      </c>
      <c r="J4062">
        <v>1636</v>
      </c>
      <c r="K4062">
        <f>database[[#This Row],[white_rating]]-database[[#This Row],[black_rating]]</f>
        <v>205</v>
      </c>
      <c r="L4062" t="s">
        <v>2547</v>
      </c>
    </row>
    <row r="4063" spans="1:12" x14ac:dyDescent="0.3">
      <c r="A4063" t="s">
        <v>3109</v>
      </c>
      <c r="B4063" t="b">
        <v>1</v>
      </c>
      <c r="C4063" t="s">
        <v>3110</v>
      </c>
      <c r="D4063" s="1">
        <f t="shared" si="63"/>
        <v>42980.964112847221</v>
      </c>
      <c r="E4063">
        <v>50</v>
      </c>
      <c r="F4063" t="s">
        <v>18</v>
      </c>
      <c r="G4063" t="s">
        <v>15</v>
      </c>
      <c r="H4063" t="s">
        <v>37</v>
      </c>
      <c r="I4063">
        <v>1841</v>
      </c>
      <c r="J4063">
        <v>1801</v>
      </c>
      <c r="K4063">
        <f>database[[#This Row],[white_rating]]-database[[#This Row],[black_rating]]</f>
        <v>40</v>
      </c>
      <c r="L4063" t="s">
        <v>47</v>
      </c>
    </row>
    <row r="4064" spans="1:12" x14ac:dyDescent="0.3">
      <c r="A4064" t="s">
        <v>3569</v>
      </c>
      <c r="B4064" t="b">
        <v>1</v>
      </c>
      <c r="C4064" t="s">
        <v>3570</v>
      </c>
      <c r="D4064" s="1">
        <f t="shared" si="63"/>
        <v>42947.925156377314</v>
      </c>
      <c r="E4064">
        <v>51</v>
      </c>
      <c r="F4064" t="s">
        <v>18</v>
      </c>
      <c r="G4064" t="s">
        <v>11</v>
      </c>
      <c r="H4064" t="s">
        <v>37</v>
      </c>
      <c r="I4064">
        <v>1841</v>
      </c>
      <c r="J4064">
        <v>2036</v>
      </c>
      <c r="K4064">
        <f>database[[#This Row],[white_rating]]-database[[#This Row],[black_rating]]</f>
        <v>-195</v>
      </c>
      <c r="L4064" t="s">
        <v>121</v>
      </c>
    </row>
    <row r="4065" spans="1:12" x14ac:dyDescent="0.3">
      <c r="A4065" t="s">
        <v>4282</v>
      </c>
      <c r="B4065" t="b">
        <v>1</v>
      </c>
      <c r="C4065" t="s">
        <v>4283</v>
      </c>
      <c r="D4065" s="1">
        <f t="shared" si="63"/>
        <v>42979.683825185188</v>
      </c>
      <c r="E4065">
        <v>72</v>
      </c>
      <c r="F4065" t="s">
        <v>14</v>
      </c>
      <c r="G4065" t="s">
        <v>15</v>
      </c>
      <c r="H4065" t="s">
        <v>25</v>
      </c>
      <c r="I4065">
        <v>1841</v>
      </c>
      <c r="J4065">
        <v>1937</v>
      </c>
      <c r="K4065">
        <f>database[[#This Row],[white_rating]]-database[[#This Row],[black_rating]]</f>
        <v>-96</v>
      </c>
      <c r="L4065" t="s">
        <v>45</v>
      </c>
    </row>
    <row r="4066" spans="1:12" x14ac:dyDescent="0.3">
      <c r="A4066" t="s">
        <v>4436</v>
      </c>
      <c r="B4066" t="b">
        <v>1</v>
      </c>
      <c r="C4066" t="s">
        <v>4437</v>
      </c>
      <c r="D4066" s="1">
        <f t="shared" si="63"/>
        <v>42937.709057175925</v>
      </c>
      <c r="E4066">
        <v>51</v>
      </c>
      <c r="F4066" t="s">
        <v>14</v>
      </c>
      <c r="G4066" t="s">
        <v>11</v>
      </c>
      <c r="H4066" t="s">
        <v>25</v>
      </c>
      <c r="I4066">
        <v>1841</v>
      </c>
      <c r="J4066">
        <v>1657</v>
      </c>
      <c r="K4066">
        <f>database[[#This Row],[white_rating]]-database[[#This Row],[black_rating]]</f>
        <v>184</v>
      </c>
      <c r="L4066" t="s">
        <v>1200</v>
      </c>
    </row>
    <row r="4067" spans="1:12" x14ac:dyDescent="0.3">
      <c r="A4067" t="s">
        <v>5416</v>
      </c>
      <c r="B4067" t="b">
        <v>1</v>
      </c>
      <c r="C4067" t="s">
        <v>5417</v>
      </c>
      <c r="D4067" s="1">
        <f t="shared" si="63"/>
        <v>42850.701908472227</v>
      </c>
      <c r="E4067">
        <v>81</v>
      </c>
      <c r="F4067" t="s">
        <v>18</v>
      </c>
      <c r="G4067" t="s">
        <v>11</v>
      </c>
      <c r="H4067" t="s">
        <v>457</v>
      </c>
      <c r="I4067">
        <v>1841</v>
      </c>
      <c r="J4067">
        <v>1832</v>
      </c>
      <c r="K4067">
        <f>database[[#This Row],[white_rating]]-database[[#This Row],[black_rating]]</f>
        <v>9</v>
      </c>
      <c r="L4067" t="s">
        <v>811</v>
      </c>
    </row>
    <row r="4068" spans="1:12" x14ac:dyDescent="0.3">
      <c r="A4068" t="s">
        <v>5713</v>
      </c>
      <c r="B4068" t="b">
        <v>1</v>
      </c>
      <c r="C4068" t="s">
        <v>5714</v>
      </c>
      <c r="D4068" s="1">
        <f t="shared" si="63"/>
        <v>42877.887509282409</v>
      </c>
      <c r="E4068">
        <v>58</v>
      </c>
      <c r="F4068" t="s">
        <v>14</v>
      </c>
      <c r="G4068" t="s">
        <v>15</v>
      </c>
      <c r="H4068" t="s">
        <v>85</v>
      </c>
      <c r="I4068">
        <v>1841</v>
      </c>
      <c r="J4068">
        <v>1681</v>
      </c>
      <c r="K4068">
        <f>database[[#This Row],[white_rating]]-database[[#This Row],[black_rating]]</f>
        <v>160</v>
      </c>
      <c r="L4068" t="s">
        <v>335</v>
      </c>
    </row>
    <row r="4069" spans="1:12" x14ac:dyDescent="0.3">
      <c r="A4069" t="s">
        <v>6857</v>
      </c>
      <c r="B4069" t="b">
        <v>1</v>
      </c>
      <c r="C4069" t="s">
        <v>6858</v>
      </c>
      <c r="D4069" s="1">
        <f t="shared" si="63"/>
        <v>42658.587277523147</v>
      </c>
      <c r="E4069">
        <v>151</v>
      </c>
      <c r="F4069" t="s">
        <v>18</v>
      </c>
      <c r="G4069" t="s">
        <v>11</v>
      </c>
      <c r="H4069" t="s">
        <v>29</v>
      </c>
      <c r="I4069">
        <v>1841</v>
      </c>
      <c r="J4069">
        <v>1929</v>
      </c>
      <c r="K4069">
        <f>database[[#This Row],[white_rating]]-database[[#This Row],[black_rating]]</f>
        <v>-88</v>
      </c>
      <c r="L4069" t="s">
        <v>152</v>
      </c>
    </row>
    <row r="4070" spans="1:12" x14ac:dyDescent="0.3">
      <c r="A4070" t="s">
        <v>6959</v>
      </c>
      <c r="B4070" t="b">
        <v>1</v>
      </c>
      <c r="C4070" t="s">
        <v>6960</v>
      </c>
      <c r="D4070" s="1">
        <f t="shared" si="63"/>
        <v>42967.781980462962</v>
      </c>
      <c r="E4070">
        <v>30</v>
      </c>
      <c r="F4070" t="s">
        <v>18</v>
      </c>
      <c r="G4070" t="s">
        <v>15</v>
      </c>
      <c r="H4070" t="s">
        <v>25</v>
      </c>
      <c r="I4070">
        <v>1841</v>
      </c>
      <c r="J4070">
        <v>1902</v>
      </c>
      <c r="K4070">
        <f>database[[#This Row],[white_rating]]-database[[#This Row],[black_rating]]</f>
        <v>-61</v>
      </c>
      <c r="L4070" t="s">
        <v>301</v>
      </c>
    </row>
    <row r="4071" spans="1:12" x14ac:dyDescent="0.3">
      <c r="A4071" t="s">
        <v>7206</v>
      </c>
      <c r="B4071" t="b">
        <v>1</v>
      </c>
      <c r="C4071" t="s">
        <v>7207</v>
      </c>
      <c r="D4071" s="1">
        <f t="shared" si="63"/>
        <v>42831.143901990741</v>
      </c>
      <c r="E4071">
        <v>110</v>
      </c>
      <c r="F4071" t="s">
        <v>14</v>
      </c>
      <c r="G4071" t="s">
        <v>15</v>
      </c>
      <c r="H4071" t="s">
        <v>38</v>
      </c>
      <c r="I4071">
        <v>1841</v>
      </c>
      <c r="J4071">
        <v>1712</v>
      </c>
      <c r="K4071">
        <f>database[[#This Row],[white_rating]]-database[[#This Row],[black_rating]]</f>
        <v>129</v>
      </c>
      <c r="L4071" t="s">
        <v>45</v>
      </c>
    </row>
    <row r="4072" spans="1:12" x14ac:dyDescent="0.3">
      <c r="A4072" t="s">
        <v>149</v>
      </c>
      <c r="B4072" t="b">
        <v>1</v>
      </c>
      <c r="C4072">
        <v>1503420000000</v>
      </c>
      <c r="D4072" s="1">
        <f t="shared" si="63"/>
        <v>42969.694444444445</v>
      </c>
      <c r="E4072">
        <v>100</v>
      </c>
      <c r="F4072" t="s">
        <v>10</v>
      </c>
      <c r="G4072" t="s">
        <v>15</v>
      </c>
      <c r="H4072" t="s">
        <v>29</v>
      </c>
      <c r="I4072">
        <v>1840</v>
      </c>
      <c r="J4072">
        <v>1837</v>
      </c>
      <c r="K4072">
        <f>database[[#This Row],[white_rating]]-database[[#This Row],[black_rating]]</f>
        <v>3</v>
      </c>
      <c r="L4072" t="s">
        <v>150</v>
      </c>
    </row>
    <row r="4073" spans="1:12" x14ac:dyDescent="0.3">
      <c r="A4073" t="s">
        <v>235</v>
      </c>
      <c r="B4073" t="b">
        <v>1</v>
      </c>
      <c r="C4073">
        <v>1503510000000</v>
      </c>
      <c r="D4073" s="1">
        <f t="shared" si="63"/>
        <v>42970.736111111109</v>
      </c>
      <c r="E4073">
        <v>111</v>
      </c>
      <c r="F4073" t="s">
        <v>14</v>
      </c>
      <c r="G4073" t="s">
        <v>11</v>
      </c>
      <c r="H4073" t="s">
        <v>37</v>
      </c>
      <c r="I4073">
        <v>1840</v>
      </c>
      <c r="J4073">
        <v>1564</v>
      </c>
      <c r="K4073">
        <f>database[[#This Row],[white_rating]]-database[[#This Row],[black_rating]]</f>
        <v>276</v>
      </c>
      <c r="L4073" t="s">
        <v>51</v>
      </c>
    </row>
    <row r="4074" spans="1:12" x14ac:dyDescent="0.3">
      <c r="A4074" t="s">
        <v>624</v>
      </c>
      <c r="B4074" t="b">
        <v>1</v>
      </c>
      <c r="C4074">
        <v>1496570000000</v>
      </c>
      <c r="D4074" s="1">
        <f t="shared" si="63"/>
        <v>42890.412037037036</v>
      </c>
      <c r="E4074">
        <v>85</v>
      </c>
      <c r="F4074" t="s">
        <v>18</v>
      </c>
      <c r="G4074" t="s">
        <v>11</v>
      </c>
      <c r="H4074" t="s">
        <v>202</v>
      </c>
      <c r="I4074">
        <v>1840</v>
      </c>
      <c r="J4074">
        <v>1732</v>
      </c>
      <c r="K4074">
        <f>database[[#This Row],[white_rating]]-database[[#This Row],[black_rating]]</f>
        <v>108</v>
      </c>
      <c r="L4074" t="s">
        <v>19</v>
      </c>
    </row>
    <row r="4075" spans="1:12" x14ac:dyDescent="0.3">
      <c r="A4075" t="s">
        <v>727</v>
      </c>
      <c r="B4075" t="b">
        <v>1</v>
      </c>
      <c r="C4075">
        <v>1493460000000</v>
      </c>
      <c r="D4075" s="1">
        <f t="shared" si="63"/>
        <v>42854.416666666672</v>
      </c>
      <c r="E4075">
        <v>29</v>
      </c>
      <c r="F4075" t="s">
        <v>14</v>
      </c>
      <c r="G4075" t="s">
        <v>11</v>
      </c>
      <c r="H4075" t="s">
        <v>25</v>
      </c>
      <c r="I4075">
        <v>1840</v>
      </c>
      <c r="J4075">
        <v>1785</v>
      </c>
      <c r="K4075">
        <f>database[[#This Row],[white_rating]]-database[[#This Row],[black_rating]]</f>
        <v>55</v>
      </c>
      <c r="L4075" t="s">
        <v>52</v>
      </c>
    </row>
    <row r="4076" spans="1:12" x14ac:dyDescent="0.3">
      <c r="A4076" t="s">
        <v>1214</v>
      </c>
      <c r="B4076" t="b">
        <v>1</v>
      </c>
      <c r="C4076">
        <v>1503780000000</v>
      </c>
      <c r="D4076" s="1">
        <f t="shared" si="63"/>
        <v>42973.861111111109</v>
      </c>
      <c r="E4076">
        <v>82</v>
      </c>
      <c r="F4076" t="s">
        <v>14</v>
      </c>
      <c r="G4076" t="s">
        <v>11</v>
      </c>
      <c r="H4076" t="s">
        <v>44</v>
      </c>
      <c r="I4076">
        <v>1840</v>
      </c>
      <c r="J4076">
        <v>1580</v>
      </c>
      <c r="K4076">
        <f>database[[#This Row],[white_rating]]-database[[#This Row],[black_rating]]</f>
        <v>260</v>
      </c>
      <c r="L4076" t="s">
        <v>301</v>
      </c>
    </row>
    <row r="4077" spans="1:12" x14ac:dyDescent="0.3">
      <c r="A4077" t="s">
        <v>1330</v>
      </c>
      <c r="B4077" t="b">
        <v>1</v>
      </c>
      <c r="C4077">
        <v>1477980000000</v>
      </c>
      <c r="D4077" s="1">
        <f t="shared" si="63"/>
        <v>42675.25</v>
      </c>
      <c r="E4077">
        <v>88</v>
      </c>
      <c r="F4077" t="s">
        <v>14</v>
      </c>
      <c r="G4077" t="s">
        <v>15</v>
      </c>
      <c r="H4077" t="s">
        <v>205</v>
      </c>
      <c r="I4077">
        <v>1840</v>
      </c>
      <c r="J4077">
        <v>1606</v>
      </c>
      <c r="K4077">
        <f>database[[#This Row],[white_rating]]-database[[#This Row],[black_rating]]</f>
        <v>234</v>
      </c>
      <c r="L4077" t="s">
        <v>86</v>
      </c>
    </row>
    <row r="4078" spans="1:12" x14ac:dyDescent="0.3">
      <c r="A4078" t="s">
        <v>2152</v>
      </c>
      <c r="B4078" t="b">
        <v>1</v>
      </c>
      <c r="C4078">
        <v>1446950000000</v>
      </c>
      <c r="D4078" s="1">
        <f t="shared" si="63"/>
        <v>42316.106481481482</v>
      </c>
      <c r="E4078">
        <v>123</v>
      </c>
      <c r="F4078" t="s">
        <v>14</v>
      </c>
      <c r="G4078" t="s">
        <v>11</v>
      </c>
      <c r="H4078" t="s">
        <v>25</v>
      </c>
      <c r="I4078">
        <v>1840</v>
      </c>
      <c r="J4078">
        <v>1699</v>
      </c>
      <c r="K4078">
        <f>database[[#This Row],[white_rating]]-database[[#This Row],[black_rating]]</f>
        <v>141</v>
      </c>
      <c r="L4078" t="s">
        <v>88</v>
      </c>
    </row>
    <row r="4079" spans="1:12" x14ac:dyDescent="0.3">
      <c r="A4079" t="s">
        <v>2218</v>
      </c>
      <c r="B4079" t="b">
        <v>1</v>
      </c>
      <c r="C4079">
        <v>1504210000000</v>
      </c>
      <c r="D4079" s="1">
        <f t="shared" si="63"/>
        <v>42978.837962962964</v>
      </c>
      <c r="E4079">
        <v>30</v>
      </c>
      <c r="F4079" t="s">
        <v>14</v>
      </c>
      <c r="G4079" t="s">
        <v>15</v>
      </c>
      <c r="H4079" t="s">
        <v>25</v>
      </c>
      <c r="I4079">
        <v>1840</v>
      </c>
      <c r="J4079">
        <v>1914</v>
      </c>
      <c r="K4079">
        <f>database[[#This Row],[white_rating]]-database[[#This Row],[black_rating]]</f>
        <v>-74</v>
      </c>
      <c r="L4079" t="s">
        <v>366</v>
      </c>
    </row>
    <row r="4080" spans="1:12" x14ac:dyDescent="0.3">
      <c r="A4080" t="s">
        <v>3491</v>
      </c>
      <c r="B4080" t="b">
        <v>1</v>
      </c>
      <c r="C4080" t="s">
        <v>3492</v>
      </c>
      <c r="D4080" s="1">
        <f t="shared" si="63"/>
        <v>42981.803221041671</v>
      </c>
      <c r="E4080">
        <v>20</v>
      </c>
      <c r="F4080" t="s">
        <v>14</v>
      </c>
      <c r="G4080" t="s">
        <v>15</v>
      </c>
      <c r="H4080" t="s">
        <v>25</v>
      </c>
      <c r="I4080">
        <v>1840</v>
      </c>
      <c r="J4080">
        <v>1805</v>
      </c>
      <c r="K4080">
        <f>database[[#This Row],[white_rating]]-database[[#This Row],[black_rating]]</f>
        <v>35</v>
      </c>
      <c r="L4080" t="s">
        <v>244</v>
      </c>
    </row>
    <row r="4081" spans="1:12" x14ac:dyDescent="0.3">
      <c r="A4081" t="s">
        <v>3523</v>
      </c>
      <c r="B4081" t="b">
        <v>1</v>
      </c>
      <c r="C4081" t="s">
        <v>3524</v>
      </c>
      <c r="D4081" s="1">
        <f t="shared" si="63"/>
        <v>42976.657292453703</v>
      </c>
      <c r="E4081">
        <v>24</v>
      </c>
      <c r="F4081" t="s">
        <v>14</v>
      </c>
      <c r="G4081" t="s">
        <v>15</v>
      </c>
      <c r="H4081" t="s">
        <v>25</v>
      </c>
      <c r="I4081">
        <v>1840</v>
      </c>
      <c r="J4081">
        <v>1893</v>
      </c>
      <c r="K4081">
        <f>database[[#This Row],[white_rating]]-database[[#This Row],[black_rating]]</f>
        <v>-53</v>
      </c>
      <c r="L4081" t="s">
        <v>244</v>
      </c>
    </row>
    <row r="4082" spans="1:12" x14ac:dyDescent="0.3">
      <c r="A4082" t="s">
        <v>5044</v>
      </c>
      <c r="B4082" t="b">
        <v>1</v>
      </c>
      <c r="C4082" t="s">
        <v>5045</v>
      </c>
      <c r="D4082" s="1">
        <f t="shared" si="63"/>
        <v>42979.102045729167</v>
      </c>
      <c r="E4082">
        <v>41</v>
      </c>
      <c r="F4082" t="s">
        <v>18</v>
      </c>
      <c r="G4082" t="s">
        <v>11</v>
      </c>
      <c r="H4082" t="s">
        <v>25</v>
      </c>
      <c r="I4082">
        <v>1840</v>
      </c>
      <c r="J4082">
        <v>1613</v>
      </c>
      <c r="K4082">
        <f>database[[#This Row],[white_rating]]-database[[#This Row],[black_rating]]</f>
        <v>227</v>
      </c>
      <c r="L4082" t="s">
        <v>1014</v>
      </c>
    </row>
    <row r="4083" spans="1:12" x14ac:dyDescent="0.3">
      <c r="A4083" t="s">
        <v>624</v>
      </c>
      <c r="B4083" t="b">
        <v>1</v>
      </c>
      <c r="C4083" t="s">
        <v>5134</v>
      </c>
      <c r="D4083" s="1">
        <f t="shared" si="63"/>
        <v>42890.463078078705</v>
      </c>
      <c r="E4083">
        <v>85</v>
      </c>
      <c r="F4083" t="s">
        <v>18</v>
      </c>
      <c r="G4083" t="s">
        <v>11</v>
      </c>
      <c r="H4083" t="s">
        <v>202</v>
      </c>
      <c r="I4083">
        <v>1840</v>
      </c>
      <c r="J4083">
        <v>1732</v>
      </c>
      <c r="K4083">
        <f>database[[#This Row],[white_rating]]-database[[#This Row],[black_rating]]</f>
        <v>108</v>
      </c>
      <c r="L4083" t="s">
        <v>19</v>
      </c>
    </row>
    <row r="4084" spans="1:12" x14ac:dyDescent="0.3">
      <c r="A4084" t="s">
        <v>7621</v>
      </c>
      <c r="B4084" t="b">
        <v>1</v>
      </c>
      <c r="C4084" t="s">
        <v>7622</v>
      </c>
      <c r="D4084" s="1">
        <f t="shared" si="63"/>
        <v>42980.465892337961</v>
      </c>
      <c r="E4084">
        <v>28</v>
      </c>
      <c r="F4084" t="s">
        <v>14</v>
      </c>
      <c r="G4084" t="s">
        <v>15</v>
      </c>
      <c r="H4084" t="s">
        <v>25</v>
      </c>
      <c r="I4084">
        <v>1840</v>
      </c>
      <c r="J4084">
        <v>1975</v>
      </c>
      <c r="K4084">
        <f>database[[#This Row],[white_rating]]-database[[#This Row],[black_rating]]</f>
        <v>-135</v>
      </c>
      <c r="L4084" t="s">
        <v>152</v>
      </c>
    </row>
    <row r="4085" spans="1:12" x14ac:dyDescent="0.3">
      <c r="A4085" t="s">
        <v>7719</v>
      </c>
      <c r="B4085" t="b">
        <v>1</v>
      </c>
      <c r="C4085" t="s">
        <v>7720</v>
      </c>
      <c r="D4085" s="1">
        <f t="shared" si="63"/>
        <v>42963.052239097218</v>
      </c>
      <c r="E4085">
        <v>83</v>
      </c>
      <c r="F4085" t="s">
        <v>10</v>
      </c>
      <c r="G4085" t="s">
        <v>11</v>
      </c>
      <c r="H4085" t="s">
        <v>25</v>
      </c>
      <c r="I4085">
        <v>1840</v>
      </c>
      <c r="J4085">
        <v>2013</v>
      </c>
      <c r="K4085">
        <f>database[[#This Row],[white_rating]]-database[[#This Row],[black_rating]]</f>
        <v>-173</v>
      </c>
      <c r="L4085" t="s">
        <v>116</v>
      </c>
    </row>
    <row r="4086" spans="1:12" x14ac:dyDescent="0.3">
      <c r="A4086" t="s">
        <v>7738</v>
      </c>
      <c r="B4086" t="b">
        <v>1</v>
      </c>
      <c r="C4086" t="s">
        <v>7739</v>
      </c>
      <c r="D4086" s="1">
        <f t="shared" si="63"/>
        <v>42961.154939293978</v>
      </c>
      <c r="E4086">
        <v>64</v>
      </c>
      <c r="F4086" t="s">
        <v>18</v>
      </c>
      <c r="G4086" t="s">
        <v>15</v>
      </c>
      <c r="H4086" t="s">
        <v>29</v>
      </c>
      <c r="I4086">
        <v>1840</v>
      </c>
      <c r="J4086">
        <v>1972</v>
      </c>
      <c r="K4086">
        <f>database[[#This Row],[white_rating]]-database[[#This Row],[black_rating]]</f>
        <v>-132</v>
      </c>
      <c r="L4086" t="s">
        <v>150</v>
      </c>
    </row>
    <row r="4087" spans="1:12" x14ac:dyDescent="0.3">
      <c r="A4087" t="s">
        <v>739</v>
      </c>
      <c r="B4087" t="b">
        <v>1</v>
      </c>
      <c r="C4087">
        <v>1492320000000</v>
      </c>
      <c r="D4087" s="1">
        <f t="shared" si="63"/>
        <v>42841.222222222219</v>
      </c>
      <c r="E4087">
        <v>100</v>
      </c>
      <c r="F4087" t="s">
        <v>18</v>
      </c>
      <c r="G4087" t="s">
        <v>15</v>
      </c>
      <c r="H4087" t="s">
        <v>84</v>
      </c>
      <c r="I4087">
        <v>1839</v>
      </c>
      <c r="J4087">
        <v>1871</v>
      </c>
      <c r="K4087">
        <f>database[[#This Row],[white_rating]]-database[[#This Row],[black_rating]]</f>
        <v>-32</v>
      </c>
      <c r="L4087" t="s">
        <v>65</v>
      </c>
    </row>
    <row r="4088" spans="1:12" x14ac:dyDescent="0.3">
      <c r="A4088" t="s">
        <v>764</v>
      </c>
      <c r="B4088" t="b">
        <v>1</v>
      </c>
      <c r="C4088">
        <v>1488020000000</v>
      </c>
      <c r="D4088" s="1">
        <f t="shared" si="63"/>
        <v>42791.453703703708</v>
      </c>
      <c r="E4088">
        <v>79</v>
      </c>
      <c r="F4088" t="s">
        <v>14</v>
      </c>
      <c r="G4088" t="s">
        <v>11</v>
      </c>
      <c r="H4088" t="s">
        <v>84</v>
      </c>
      <c r="I4088">
        <v>1839</v>
      </c>
      <c r="J4088">
        <v>1819</v>
      </c>
      <c r="K4088">
        <f>database[[#This Row],[white_rating]]-database[[#This Row],[black_rating]]</f>
        <v>20</v>
      </c>
      <c r="L4088" t="s">
        <v>335</v>
      </c>
    </row>
    <row r="4089" spans="1:12" x14ac:dyDescent="0.3">
      <c r="A4089" t="s">
        <v>933</v>
      </c>
      <c r="B4089" t="b">
        <v>1</v>
      </c>
      <c r="C4089">
        <v>1488970000000</v>
      </c>
      <c r="D4089" s="1">
        <f t="shared" si="63"/>
        <v>42802.449074074073</v>
      </c>
      <c r="E4089">
        <v>86</v>
      </c>
      <c r="F4089" t="s">
        <v>14</v>
      </c>
      <c r="G4089" t="s">
        <v>15</v>
      </c>
      <c r="H4089" t="s">
        <v>934</v>
      </c>
      <c r="I4089">
        <v>1839</v>
      </c>
      <c r="J4089">
        <v>1651</v>
      </c>
      <c r="K4089">
        <f>database[[#This Row],[white_rating]]-database[[#This Row],[black_rating]]</f>
        <v>188</v>
      </c>
      <c r="L4089" t="s">
        <v>13</v>
      </c>
    </row>
    <row r="4090" spans="1:12" x14ac:dyDescent="0.3">
      <c r="A4090" t="s">
        <v>1125</v>
      </c>
      <c r="B4090" t="b">
        <v>1</v>
      </c>
      <c r="C4090">
        <v>1482460000000</v>
      </c>
      <c r="D4090" s="1">
        <f t="shared" si="63"/>
        <v>42727.101851851854</v>
      </c>
      <c r="E4090">
        <v>64</v>
      </c>
      <c r="F4090" t="s">
        <v>10</v>
      </c>
      <c r="G4090" t="s">
        <v>15</v>
      </c>
      <c r="H4090" t="s">
        <v>84</v>
      </c>
      <c r="I4090">
        <v>1839</v>
      </c>
      <c r="J4090">
        <v>1967</v>
      </c>
      <c r="K4090">
        <f>database[[#This Row],[white_rating]]-database[[#This Row],[black_rating]]</f>
        <v>-128</v>
      </c>
      <c r="L4090" t="s">
        <v>1104</v>
      </c>
    </row>
    <row r="4091" spans="1:12" x14ac:dyDescent="0.3">
      <c r="A4091" t="s">
        <v>1528</v>
      </c>
      <c r="B4091" t="b">
        <v>1</v>
      </c>
      <c r="C4091">
        <v>1463840000000</v>
      </c>
      <c r="D4091" s="1">
        <f t="shared" si="63"/>
        <v>42511.592592592591</v>
      </c>
      <c r="E4091">
        <v>27</v>
      </c>
      <c r="F4091" t="s">
        <v>14</v>
      </c>
      <c r="G4091" t="s">
        <v>11</v>
      </c>
      <c r="H4091" t="s">
        <v>198</v>
      </c>
      <c r="I4091">
        <v>1839</v>
      </c>
      <c r="J4091">
        <v>1229</v>
      </c>
      <c r="K4091">
        <f>database[[#This Row],[white_rating]]-database[[#This Row],[black_rating]]</f>
        <v>610</v>
      </c>
      <c r="L4091" t="s">
        <v>43</v>
      </c>
    </row>
    <row r="4092" spans="1:12" x14ac:dyDescent="0.3">
      <c r="A4092" t="s">
        <v>1671</v>
      </c>
      <c r="B4092" t="b">
        <v>1</v>
      </c>
      <c r="C4092">
        <v>1500960000000</v>
      </c>
      <c r="D4092" s="1">
        <f t="shared" si="63"/>
        <v>42941.222222222219</v>
      </c>
      <c r="E4092">
        <v>24</v>
      </c>
      <c r="F4092" t="s">
        <v>14</v>
      </c>
      <c r="G4092" t="s">
        <v>15</v>
      </c>
      <c r="H4092" t="s">
        <v>25</v>
      </c>
      <c r="I4092">
        <v>1839</v>
      </c>
      <c r="J4092">
        <v>1632</v>
      </c>
      <c r="K4092">
        <f>database[[#This Row],[white_rating]]-database[[#This Row],[black_rating]]</f>
        <v>207</v>
      </c>
      <c r="L4092" t="s">
        <v>73</v>
      </c>
    </row>
    <row r="4093" spans="1:12" x14ac:dyDescent="0.3">
      <c r="A4093" t="s">
        <v>1677</v>
      </c>
      <c r="B4093" t="b">
        <v>1</v>
      </c>
      <c r="C4093">
        <v>1500750000000</v>
      </c>
      <c r="D4093" s="1">
        <f t="shared" si="63"/>
        <v>42938.791666666672</v>
      </c>
      <c r="E4093">
        <v>117</v>
      </c>
      <c r="F4093" t="s">
        <v>10</v>
      </c>
      <c r="G4093" t="s">
        <v>11</v>
      </c>
      <c r="H4093" t="s">
        <v>25</v>
      </c>
      <c r="I4093">
        <v>1839</v>
      </c>
      <c r="J4093">
        <v>1743</v>
      </c>
      <c r="K4093">
        <f>database[[#This Row],[white_rating]]-database[[#This Row],[black_rating]]</f>
        <v>96</v>
      </c>
      <c r="L4093" t="s">
        <v>58</v>
      </c>
    </row>
    <row r="4094" spans="1:12" x14ac:dyDescent="0.3">
      <c r="A4094" t="s">
        <v>1983</v>
      </c>
      <c r="B4094" t="b">
        <v>0</v>
      </c>
      <c r="C4094">
        <v>1480640000000</v>
      </c>
      <c r="D4094" s="1">
        <f t="shared" si="63"/>
        <v>42706.037037037036</v>
      </c>
      <c r="E4094">
        <v>54</v>
      </c>
      <c r="F4094" t="s">
        <v>10</v>
      </c>
      <c r="G4094" t="s">
        <v>15</v>
      </c>
      <c r="H4094" t="s">
        <v>120</v>
      </c>
      <c r="I4094">
        <v>1839</v>
      </c>
      <c r="J4094">
        <v>1673</v>
      </c>
      <c r="K4094">
        <f>database[[#This Row],[white_rating]]-database[[#This Row],[black_rating]]</f>
        <v>166</v>
      </c>
      <c r="L4094" t="s">
        <v>1361</v>
      </c>
    </row>
    <row r="4095" spans="1:12" x14ac:dyDescent="0.3">
      <c r="A4095" t="s">
        <v>1984</v>
      </c>
      <c r="B4095" t="b">
        <v>0</v>
      </c>
      <c r="C4095">
        <v>1480640000000</v>
      </c>
      <c r="D4095" s="1">
        <f t="shared" si="63"/>
        <v>42706.037037037036</v>
      </c>
      <c r="E4095">
        <v>50</v>
      </c>
      <c r="F4095" t="s">
        <v>14</v>
      </c>
      <c r="G4095" t="s">
        <v>15</v>
      </c>
      <c r="H4095" t="s">
        <v>120</v>
      </c>
      <c r="I4095">
        <v>1839</v>
      </c>
      <c r="J4095">
        <v>1673</v>
      </c>
      <c r="K4095">
        <f>database[[#This Row],[white_rating]]-database[[#This Row],[black_rating]]</f>
        <v>166</v>
      </c>
      <c r="L4095" t="s">
        <v>169</v>
      </c>
    </row>
    <row r="4096" spans="1:12" x14ac:dyDescent="0.3">
      <c r="A4096" t="s">
        <v>1985</v>
      </c>
      <c r="B4096" t="b">
        <v>0</v>
      </c>
      <c r="C4096">
        <v>1480640000000</v>
      </c>
      <c r="D4096" s="1">
        <f t="shared" si="63"/>
        <v>42706.037037037036</v>
      </c>
      <c r="E4096">
        <v>50</v>
      </c>
      <c r="F4096" t="s">
        <v>14</v>
      </c>
      <c r="G4096" t="s">
        <v>15</v>
      </c>
      <c r="H4096" t="s">
        <v>120</v>
      </c>
      <c r="I4096">
        <v>1839</v>
      </c>
      <c r="J4096">
        <v>1673</v>
      </c>
      <c r="K4096">
        <f>database[[#This Row],[white_rating]]-database[[#This Row],[black_rating]]</f>
        <v>166</v>
      </c>
      <c r="L4096" t="s">
        <v>1986</v>
      </c>
    </row>
    <row r="4097" spans="1:12" x14ac:dyDescent="0.3">
      <c r="A4097" t="s">
        <v>2169</v>
      </c>
      <c r="B4097" t="b">
        <v>1</v>
      </c>
      <c r="C4097">
        <v>1484500000000</v>
      </c>
      <c r="D4097" s="1">
        <f t="shared" si="63"/>
        <v>42750.712962962964</v>
      </c>
      <c r="E4097">
        <v>70</v>
      </c>
      <c r="F4097" t="s">
        <v>14</v>
      </c>
      <c r="G4097" t="s">
        <v>15</v>
      </c>
      <c r="H4097" t="s">
        <v>25</v>
      </c>
      <c r="I4097">
        <v>1839</v>
      </c>
      <c r="J4097">
        <v>2085</v>
      </c>
      <c r="K4097">
        <f>database[[#This Row],[white_rating]]-database[[#This Row],[black_rating]]</f>
        <v>-246</v>
      </c>
      <c r="L4097" t="s">
        <v>31</v>
      </c>
    </row>
    <row r="4098" spans="1:12" x14ac:dyDescent="0.3">
      <c r="A4098" t="s">
        <v>2822</v>
      </c>
      <c r="B4098" t="b">
        <v>1</v>
      </c>
      <c r="C4098" t="s">
        <v>2823</v>
      </c>
      <c r="D4098" s="1">
        <f t="shared" ref="D4098:D4161" si="64">C4098/86400000+DATE(1970,1,1)</f>
        <v>41860.221997002314</v>
      </c>
      <c r="E4098">
        <v>2</v>
      </c>
      <c r="F4098" t="s">
        <v>10</v>
      </c>
      <c r="G4098" t="s">
        <v>15</v>
      </c>
      <c r="H4098" t="s">
        <v>38</v>
      </c>
      <c r="I4098">
        <v>1839</v>
      </c>
      <c r="J4098">
        <v>1765</v>
      </c>
      <c r="K4098">
        <f>database[[#This Row],[white_rating]]-database[[#This Row],[black_rating]]</f>
        <v>74</v>
      </c>
      <c r="L4098" t="s">
        <v>27</v>
      </c>
    </row>
    <row r="4099" spans="1:12" x14ac:dyDescent="0.3">
      <c r="A4099" t="s">
        <v>3105</v>
      </c>
      <c r="B4099" t="b">
        <v>1</v>
      </c>
      <c r="C4099" t="s">
        <v>3106</v>
      </c>
      <c r="D4099" s="1">
        <f t="shared" si="64"/>
        <v>42981.440666770832</v>
      </c>
      <c r="E4099">
        <v>53</v>
      </c>
      <c r="F4099" t="s">
        <v>14</v>
      </c>
      <c r="G4099" t="s">
        <v>11</v>
      </c>
      <c r="H4099" t="s">
        <v>101</v>
      </c>
      <c r="I4099">
        <v>1839</v>
      </c>
      <c r="J4099">
        <v>1805</v>
      </c>
      <c r="K4099">
        <f>database[[#This Row],[white_rating]]-database[[#This Row],[black_rating]]</f>
        <v>34</v>
      </c>
      <c r="L4099" t="s">
        <v>1536</v>
      </c>
    </row>
    <row r="4100" spans="1:12" x14ac:dyDescent="0.3">
      <c r="A4100" t="s">
        <v>5426</v>
      </c>
      <c r="B4100" t="b">
        <v>1</v>
      </c>
      <c r="C4100" t="s">
        <v>5427</v>
      </c>
      <c r="D4100" s="1">
        <f t="shared" si="64"/>
        <v>42848.829088599537</v>
      </c>
      <c r="E4100">
        <v>31</v>
      </c>
      <c r="F4100" t="s">
        <v>18</v>
      </c>
      <c r="G4100" t="s">
        <v>11</v>
      </c>
      <c r="H4100" t="s">
        <v>25</v>
      </c>
      <c r="I4100">
        <v>1839</v>
      </c>
      <c r="J4100">
        <v>1864</v>
      </c>
      <c r="K4100">
        <f>database[[#This Row],[white_rating]]-database[[#This Row],[black_rating]]</f>
        <v>-25</v>
      </c>
      <c r="L4100" t="s">
        <v>280</v>
      </c>
    </row>
    <row r="4101" spans="1:12" x14ac:dyDescent="0.3">
      <c r="A4101" t="s">
        <v>5787</v>
      </c>
      <c r="B4101" t="b">
        <v>1</v>
      </c>
      <c r="C4101" t="s">
        <v>5788</v>
      </c>
      <c r="D4101" s="1">
        <f t="shared" si="64"/>
        <v>42976.845050590273</v>
      </c>
      <c r="E4101">
        <v>94</v>
      </c>
      <c r="F4101" t="s">
        <v>14</v>
      </c>
      <c r="G4101" t="s">
        <v>15</v>
      </c>
      <c r="H4101" t="s">
        <v>25</v>
      </c>
      <c r="I4101">
        <v>1839</v>
      </c>
      <c r="J4101">
        <v>1736</v>
      </c>
      <c r="K4101">
        <f>database[[#This Row],[white_rating]]-database[[#This Row],[black_rating]]</f>
        <v>103</v>
      </c>
      <c r="L4101" t="s">
        <v>76</v>
      </c>
    </row>
    <row r="4102" spans="1:12" x14ac:dyDescent="0.3">
      <c r="A4102" t="s">
        <v>7432</v>
      </c>
      <c r="B4102" t="b">
        <v>1</v>
      </c>
      <c r="C4102" t="s">
        <v>7433</v>
      </c>
      <c r="D4102" s="1">
        <f t="shared" si="64"/>
        <v>42973.683896944443</v>
      </c>
      <c r="E4102">
        <v>53</v>
      </c>
      <c r="F4102" t="s">
        <v>18</v>
      </c>
      <c r="G4102" t="s">
        <v>11</v>
      </c>
      <c r="H4102" t="s">
        <v>38</v>
      </c>
      <c r="I4102">
        <v>1839</v>
      </c>
      <c r="J4102">
        <v>1765</v>
      </c>
      <c r="K4102">
        <f>database[[#This Row],[white_rating]]-database[[#This Row],[black_rating]]</f>
        <v>74</v>
      </c>
      <c r="L4102" t="s">
        <v>185</v>
      </c>
    </row>
    <row r="4103" spans="1:12" x14ac:dyDescent="0.3">
      <c r="A4103" t="s">
        <v>7643</v>
      </c>
      <c r="B4103" t="b">
        <v>1</v>
      </c>
      <c r="C4103" t="s">
        <v>7644</v>
      </c>
      <c r="D4103" s="1">
        <f t="shared" si="64"/>
        <v>42978.504659016202</v>
      </c>
      <c r="E4103">
        <v>68</v>
      </c>
      <c r="F4103" t="s">
        <v>18</v>
      </c>
      <c r="G4103" t="s">
        <v>15</v>
      </c>
      <c r="H4103" t="s">
        <v>25</v>
      </c>
      <c r="I4103">
        <v>1839</v>
      </c>
      <c r="J4103">
        <v>1952</v>
      </c>
      <c r="K4103">
        <f>database[[#This Row],[white_rating]]-database[[#This Row],[black_rating]]</f>
        <v>-113</v>
      </c>
      <c r="L4103" t="s">
        <v>110</v>
      </c>
    </row>
    <row r="4104" spans="1:12" x14ac:dyDescent="0.3">
      <c r="A4104" t="s">
        <v>1098</v>
      </c>
      <c r="B4104" t="b">
        <v>1</v>
      </c>
      <c r="C4104">
        <v>1487000000000</v>
      </c>
      <c r="D4104" s="1">
        <f t="shared" si="64"/>
        <v>42779.648148148146</v>
      </c>
      <c r="E4104">
        <v>41</v>
      </c>
      <c r="F4104" t="s">
        <v>18</v>
      </c>
      <c r="G4104" t="s">
        <v>11</v>
      </c>
      <c r="H4104" t="s">
        <v>48</v>
      </c>
      <c r="I4104">
        <v>1838</v>
      </c>
      <c r="J4104">
        <v>1610</v>
      </c>
      <c r="K4104">
        <f>database[[#This Row],[white_rating]]-database[[#This Row],[black_rating]]</f>
        <v>228</v>
      </c>
      <c r="L4104" t="s">
        <v>55</v>
      </c>
    </row>
    <row r="4105" spans="1:12" x14ac:dyDescent="0.3">
      <c r="A4105" t="s">
        <v>1195</v>
      </c>
      <c r="B4105" t="b">
        <v>0</v>
      </c>
      <c r="C4105">
        <v>1470090000000</v>
      </c>
      <c r="D4105" s="1">
        <f t="shared" si="64"/>
        <v>42583.930555555555</v>
      </c>
      <c r="E4105">
        <v>157</v>
      </c>
      <c r="F4105" t="s">
        <v>18</v>
      </c>
      <c r="G4105" t="s">
        <v>11</v>
      </c>
      <c r="H4105" t="s">
        <v>84</v>
      </c>
      <c r="I4105">
        <v>1838</v>
      </c>
      <c r="J4105">
        <v>1699</v>
      </c>
      <c r="K4105">
        <f>database[[#This Row],[white_rating]]-database[[#This Row],[black_rating]]</f>
        <v>139</v>
      </c>
      <c r="L4105" t="s">
        <v>216</v>
      </c>
    </row>
    <row r="4106" spans="1:12" x14ac:dyDescent="0.3">
      <c r="A4106" t="s">
        <v>1663</v>
      </c>
      <c r="B4106" t="b">
        <v>1</v>
      </c>
      <c r="C4106">
        <v>1503250000000</v>
      </c>
      <c r="D4106" s="1">
        <f t="shared" si="64"/>
        <v>42967.726851851854</v>
      </c>
      <c r="E4106">
        <v>77</v>
      </c>
      <c r="F4106" t="s">
        <v>18</v>
      </c>
      <c r="G4106" t="s">
        <v>11</v>
      </c>
      <c r="H4106" t="s">
        <v>38</v>
      </c>
      <c r="I4106">
        <v>1838</v>
      </c>
      <c r="J4106">
        <v>1798</v>
      </c>
      <c r="K4106">
        <f>database[[#This Row],[white_rating]]-database[[#This Row],[black_rating]]</f>
        <v>40</v>
      </c>
      <c r="L4106" t="s">
        <v>27</v>
      </c>
    </row>
    <row r="4107" spans="1:12" x14ac:dyDescent="0.3">
      <c r="A4107" t="s">
        <v>1746</v>
      </c>
      <c r="B4107" t="b">
        <v>1</v>
      </c>
      <c r="C4107">
        <v>1458860000000</v>
      </c>
      <c r="D4107" s="1">
        <f t="shared" si="64"/>
        <v>42453.953703703708</v>
      </c>
      <c r="E4107">
        <v>118</v>
      </c>
      <c r="F4107" t="s">
        <v>14</v>
      </c>
      <c r="G4107" t="s">
        <v>15</v>
      </c>
      <c r="H4107" t="s">
        <v>1217</v>
      </c>
      <c r="I4107">
        <v>1838</v>
      </c>
      <c r="J4107">
        <v>1846</v>
      </c>
      <c r="K4107">
        <f>database[[#This Row],[white_rating]]-database[[#This Row],[black_rating]]</f>
        <v>-8</v>
      </c>
      <c r="L4107" t="s">
        <v>27</v>
      </c>
    </row>
    <row r="4108" spans="1:12" x14ac:dyDescent="0.3">
      <c r="A4108" t="s">
        <v>2052</v>
      </c>
      <c r="B4108" t="b">
        <v>1</v>
      </c>
      <c r="C4108">
        <v>1502440000000</v>
      </c>
      <c r="D4108" s="1">
        <f t="shared" si="64"/>
        <v>42958.351851851854</v>
      </c>
      <c r="E4108">
        <v>30</v>
      </c>
      <c r="F4108" t="s">
        <v>14</v>
      </c>
      <c r="G4108" t="s">
        <v>15</v>
      </c>
      <c r="H4108" t="s">
        <v>25</v>
      </c>
      <c r="I4108">
        <v>1838</v>
      </c>
      <c r="J4108">
        <v>1962</v>
      </c>
      <c r="K4108">
        <f>database[[#This Row],[white_rating]]-database[[#This Row],[black_rating]]</f>
        <v>-124</v>
      </c>
      <c r="L4108" t="s">
        <v>126</v>
      </c>
    </row>
    <row r="4109" spans="1:12" x14ac:dyDescent="0.3">
      <c r="A4109" t="s">
        <v>2083</v>
      </c>
      <c r="B4109" t="b">
        <v>1</v>
      </c>
      <c r="C4109">
        <v>1485090000000</v>
      </c>
      <c r="D4109" s="1">
        <f t="shared" si="64"/>
        <v>42757.541666666672</v>
      </c>
      <c r="E4109">
        <v>44</v>
      </c>
      <c r="F4109" t="s">
        <v>14</v>
      </c>
      <c r="G4109" t="s">
        <v>15</v>
      </c>
      <c r="H4109" t="s">
        <v>25</v>
      </c>
      <c r="I4109">
        <v>1838</v>
      </c>
      <c r="J4109">
        <v>1818</v>
      </c>
      <c r="K4109">
        <f>database[[#This Row],[white_rating]]-database[[#This Row],[black_rating]]</f>
        <v>20</v>
      </c>
      <c r="L4109" t="s">
        <v>13</v>
      </c>
    </row>
    <row r="4110" spans="1:12" x14ac:dyDescent="0.3">
      <c r="A4110" t="s">
        <v>2090</v>
      </c>
      <c r="B4110" t="b">
        <v>1</v>
      </c>
      <c r="C4110">
        <v>1484780000000</v>
      </c>
      <c r="D4110" s="1">
        <f t="shared" si="64"/>
        <v>42753.953703703708</v>
      </c>
      <c r="E4110">
        <v>45</v>
      </c>
      <c r="F4110" t="s">
        <v>24</v>
      </c>
      <c r="G4110" t="s">
        <v>24</v>
      </c>
      <c r="H4110" t="s">
        <v>25</v>
      </c>
      <c r="I4110">
        <v>1838</v>
      </c>
      <c r="J4110">
        <v>1877</v>
      </c>
      <c r="K4110">
        <f>database[[#This Row],[white_rating]]-database[[#This Row],[black_rating]]</f>
        <v>-39</v>
      </c>
      <c r="L4110" t="s">
        <v>116</v>
      </c>
    </row>
    <row r="4111" spans="1:12" x14ac:dyDescent="0.3">
      <c r="A4111" t="s">
        <v>2411</v>
      </c>
      <c r="B4111" t="b">
        <v>1</v>
      </c>
      <c r="C4111">
        <v>1504290000000</v>
      </c>
      <c r="D4111" s="1">
        <f t="shared" si="64"/>
        <v>42979.763888888891</v>
      </c>
      <c r="E4111">
        <v>40</v>
      </c>
      <c r="F4111" t="s">
        <v>14</v>
      </c>
      <c r="G4111" t="s">
        <v>15</v>
      </c>
      <c r="H4111" t="s">
        <v>795</v>
      </c>
      <c r="I4111">
        <v>1838</v>
      </c>
      <c r="J4111">
        <v>2026</v>
      </c>
      <c r="K4111">
        <f>database[[#This Row],[white_rating]]-database[[#This Row],[black_rating]]</f>
        <v>-188</v>
      </c>
      <c r="L4111" t="s">
        <v>33</v>
      </c>
    </row>
    <row r="4112" spans="1:12" x14ac:dyDescent="0.3">
      <c r="A4112" t="s">
        <v>2631</v>
      </c>
      <c r="B4112" t="b">
        <v>0</v>
      </c>
      <c r="C4112" t="s">
        <v>2632</v>
      </c>
      <c r="D4112" s="1">
        <f t="shared" si="64"/>
        <v>42036.056641990741</v>
      </c>
      <c r="E4112">
        <v>84</v>
      </c>
      <c r="F4112" t="s">
        <v>18</v>
      </c>
      <c r="G4112" t="s">
        <v>15</v>
      </c>
      <c r="H4112" t="s">
        <v>37</v>
      </c>
      <c r="I4112">
        <v>1838</v>
      </c>
      <c r="J4112">
        <v>1774</v>
      </c>
      <c r="K4112">
        <f>database[[#This Row],[white_rating]]-database[[#This Row],[black_rating]]</f>
        <v>64</v>
      </c>
      <c r="L4112" t="s">
        <v>212</v>
      </c>
    </row>
    <row r="4113" spans="1:12" x14ac:dyDescent="0.3">
      <c r="A4113" t="s">
        <v>2867</v>
      </c>
      <c r="B4113" t="b">
        <v>1</v>
      </c>
      <c r="C4113" t="s">
        <v>2868</v>
      </c>
      <c r="D4113" s="1">
        <f t="shared" si="64"/>
        <v>41968.563167592598</v>
      </c>
      <c r="E4113">
        <v>40</v>
      </c>
      <c r="F4113" t="s">
        <v>14</v>
      </c>
      <c r="G4113" t="s">
        <v>15</v>
      </c>
      <c r="H4113" t="s">
        <v>25</v>
      </c>
      <c r="I4113">
        <v>1838</v>
      </c>
      <c r="J4113">
        <v>2048</v>
      </c>
      <c r="K4113">
        <f>database[[#This Row],[white_rating]]-database[[#This Row],[black_rating]]</f>
        <v>-210</v>
      </c>
      <c r="L4113" t="s">
        <v>118</v>
      </c>
    </row>
    <row r="4114" spans="1:12" x14ac:dyDescent="0.3">
      <c r="A4114" t="s">
        <v>3117</v>
      </c>
      <c r="B4114" t="b">
        <v>1</v>
      </c>
      <c r="C4114" t="s">
        <v>3118</v>
      </c>
      <c r="D4114" s="1">
        <f t="shared" si="64"/>
        <v>42980.78844668981</v>
      </c>
      <c r="E4114">
        <v>43</v>
      </c>
      <c r="F4114" t="s">
        <v>18</v>
      </c>
      <c r="G4114" t="s">
        <v>11</v>
      </c>
      <c r="H4114" t="s">
        <v>101</v>
      </c>
      <c r="I4114">
        <v>1838</v>
      </c>
      <c r="J4114">
        <v>1979</v>
      </c>
      <c r="K4114">
        <f>database[[#This Row],[white_rating]]-database[[#This Row],[black_rating]]</f>
        <v>-141</v>
      </c>
      <c r="L4114" t="s">
        <v>173</v>
      </c>
    </row>
    <row r="4115" spans="1:12" x14ac:dyDescent="0.3">
      <c r="A4115" t="s">
        <v>3513</v>
      </c>
      <c r="B4115" t="b">
        <v>1</v>
      </c>
      <c r="C4115" t="s">
        <v>3514</v>
      </c>
      <c r="D4115" s="1">
        <f t="shared" si="64"/>
        <v>42979.420077118055</v>
      </c>
      <c r="E4115">
        <v>93</v>
      </c>
      <c r="F4115" t="s">
        <v>14</v>
      </c>
      <c r="G4115" t="s">
        <v>11</v>
      </c>
      <c r="H4115" t="s">
        <v>25</v>
      </c>
      <c r="I4115">
        <v>1838</v>
      </c>
      <c r="J4115">
        <v>1822</v>
      </c>
      <c r="K4115">
        <f>database[[#This Row],[white_rating]]-database[[#This Row],[black_rating]]</f>
        <v>16</v>
      </c>
      <c r="L4115" t="s">
        <v>160</v>
      </c>
    </row>
    <row r="4116" spans="1:12" x14ac:dyDescent="0.3">
      <c r="A4116" t="s">
        <v>4326</v>
      </c>
      <c r="B4116" t="b">
        <v>1</v>
      </c>
      <c r="C4116" t="s">
        <v>4327</v>
      </c>
      <c r="D4116" s="1">
        <f t="shared" si="64"/>
        <v>42871.574251712962</v>
      </c>
      <c r="E4116">
        <v>50</v>
      </c>
      <c r="F4116" t="s">
        <v>14</v>
      </c>
      <c r="G4116" t="s">
        <v>15</v>
      </c>
      <c r="H4116" t="s">
        <v>25</v>
      </c>
      <c r="I4116">
        <v>1838</v>
      </c>
      <c r="J4116">
        <v>1839</v>
      </c>
      <c r="K4116">
        <f>database[[#This Row],[white_rating]]-database[[#This Row],[black_rating]]</f>
        <v>-1</v>
      </c>
      <c r="L4116" t="s">
        <v>42</v>
      </c>
    </row>
    <row r="4117" spans="1:12" x14ac:dyDescent="0.3">
      <c r="A4117" t="s">
        <v>4402</v>
      </c>
      <c r="B4117" t="b">
        <v>1</v>
      </c>
      <c r="C4117" t="s">
        <v>4403</v>
      </c>
      <c r="D4117" s="1">
        <f t="shared" si="64"/>
        <v>42918.407532152778</v>
      </c>
      <c r="E4117">
        <v>152</v>
      </c>
      <c r="F4117" t="s">
        <v>14</v>
      </c>
      <c r="G4117" t="s">
        <v>15</v>
      </c>
      <c r="H4117" t="s">
        <v>25</v>
      </c>
      <c r="I4117">
        <v>1838</v>
      </c>
      <c r="J4117">
        <v>2053</v>
      </c>
      <c r="K4117">
        <f>database[[#This Row],[white_rating]]-database[[#This Row],[black_rating]]</f>
        <v>-215</v>
      </c>
      <c r="L4117" t="s">
        <v>13</v>
      </c>
    </row>
    <row r="4118" spans="1:12" x14ac:dyDescent="0.3">
      <c r="A4118" t="s">
        <v>4406</v>
      </c>
      <c r="B4118" t="b">
        <v>1</v>
      </c>
      <c r="C4118" t="s">
        <v>4407</v>
      </c>
      <c r="D4118" s="1">
        <f t="shared" si="64"/>
        <v>42918.392151493055</v>
      </c>
      <c r="E4118">
        <v>34</v>
      </c>
      <c r="F4118" t="s">
        <v>14</v>
      </c>
      <c r="G4118" t="s">
        <v>15</v>
      </c>
      <c r="H4118" t="s">
        <v>25</v>
      </c>
      <c r="I4118">
        <v>1838</v>
      </c>
      <c r="J4118">
        <v>1761</v>
      </c>
      <c r="K4118">
        <f>database[[#This Row],[white_rating]]-database[[#This Row],[black_rating]]</f>
        <v>77</v>
      </c>
      <c r="L4118" t="s">
        <v>929</v>
      </c>
    </row>
    <row r="4119" spans="1:12" x14ac:dyDescent="0.3">
      <c r="A4119" t="s">
        <v>4642</v>
      </c>
      <c r="B4119" t="b">
        <v>1</v>
      </c>
      <c r="C4119" t="s">
        <v>4643</v>
      </c>
      <c r="D4119" s="1">
        <f t="shared" si="64"/>
        <v>42940.345117500001</v>
      </c>
      <c r="E4119">
        <v>69</v>
      </c>
      <c r="F4119" t="s">
        <v>18</v>
      </c>
      <c r="G4119" t="s">
        <v>11</v>
      </c>
      <c r="H4119" t="s">
        <v>25</v>
      </c>
      <c r="I4119">
        <v>1838</v>
      </c>
      <c r="J4119">
        <v>1986</v>
      </c>
      <c r="K4119">
        <f>database[[#This Row],[white_rating]]-database[[#This Row],[black_rating]]</f>
        <v>-148</v>
      </c>
      <c r="L4119" t="s">
        <v>42</v>
      </c>
    </row>
    <row r="4120" spans="1:12" x14ac:dyDescent="0.3">
      <c r="A4120" t="s">
        <v>7045</v>
      </c>
      <c r="B4120" t="b">
        <v>0</v>
      </c>
      <c r="C4120" t="s">
        <v>7046</v>
      </c>
      <c r="D4120" s="1">
        <f t="shared" si="64"/>
        <v>42792.968221944444</v>
      </c>
      <c r="E4120">
        <v>59</v>
      </c>
      <c r="F4120" t="s">
        <v>10</v>
      </c>
      <c r="G4120" t="s">
        <v>11</v>
      </c>
      <c r="H4120" t="s">
        <v>693</v>
      </c>
      <c r="I4120">
        <v>1838</v>
      </c>
      <c r="J4120">
        <v>1828</v>
      </c>
      <c r="K4120">
        <f>database[[#This Row],[white_rating]]-database[[#This Row],[black_rating]]</f>
        <v>10</v>
      </c>
      <c r="L4120" t="s">
        <v>645</v>
      </c>
    </row>
    <row r="4121" spans="1:12" x14ac:dyDescent="0.3">
      <c r="A4121" t="s">
        <v>7230</v>
      </c>
      <c r="B4121" t="b">
        <v>1</v>
      </c>
      <c r="C4121" t="s">
        <v>7231</v>
      </c>
      <c r="D4121" s="1">
        <f t="shared" si="64"/>
        <v>42978.68268868055</v>
      </c>
      <c r="E4121">
        <v>117</v>
      </c>
      <c r="F4121" t="s">
        <v>24</v>
      </c>
      <c r="G4121" t="s">
        <v>24</v>
      </c>
      <c r="H4121" t="s">
        <v>202</v>
      </c>
      <c r="I4121">
        <v>1838</v>
      </c>
      <c r="J4121">
        <v>2080</v>
      </c>
      <c r="K4121">
        <f>database[[#This Row],[white_rating]]-database[[#This Row],[black_rating]]</f>
        <v>-242</v>
      </c>
      <c r="L4121" t="s">
        <v>1346</v>
      </c>
    </row>
    <row r="4122" spans="1:12" x14ac:dyDescent="0.3">
      <c r="A4122" t="s">
        <v>8082</v>
      </c>
      <c r="B4122" t="b">
        <v>1</v>
      </c>
      <c r="C4122" t="s">
        <v>8083</v>
      </c>
      <c r="D4122" s="1">
        <f t="shared" si="64"/>
        <v>42912.827494664351</v>
      </c>
      <c r="E4122">
        <v>46</v>
      </c>
      <c r="F4122" t="s">
        <v>18</v>
      </c>
      <c r="G4122" t="s">
        <v>15</v>
      </c>
      <c r="H4122" t="s">
        <v>125</v>
      </c>
      <c r="I4122">
        <v>1838</v>
      </c>
      <c r="J4122">
        <v>1979</v>
      </c>
      <c r="K4122">
        <f>database[[#This Row],[white_rating]]-database[[#This Row],[black_rating]]</f>
        <v>-141</v>
      </c>
      <c r="L4122" t="s">
        <v>293</v>
      </c>
    </row>
    <row r="4123" spans="1:12" x14ac:dyDescent="0.3">
      <c r="A4123" t="s">
        <v>746</v>
      </c>
      <c r="B4123" t="b">
        <v>1</v>
      </c>
      <c r="C4123">
        <v>1491020000000</v>
      </c>
      <c r="D4123" s="1">
        <f t="shared" si="64"/>
        <v>42826.175925925927</v>
      </c>
      <c r="E4123">
        <v>100</v>
      </c>
      <c r="F4123" t="s">
        <v>14</v>
      </c>
      <c r="G4123" t="s">
        <v>15</v>
      </c>
      <c r="H4123" t="s">
        <v>84</v>
      </c>
      <c r="I4123">
        <v>1837</v>
      </c>
      <c r="J4123">
        <v>1828</v>
      </c>
      <c r="K4123">
        <f>database[[#This Row],[white_rating]]-database[[#This Row],[black_rating]]</f>
        <v>9</v>
      </c>
      <c r="L4123" t="s">
        <v>215</v>
      </c>
    </row>
    <row r="4124" spans="1:12" x14ac:dyDescent="0.3">
      <c r="A4124" t="s">
        <v>1073</v>
      </c>
      <c r="B4124" t="b">
        <v>1</v>
      </c>
      <c r="C4124">
        <v>1502620000000</v>
      </c>
      <c r="D4124" s="1">
        <f t="shared" si="64"/>
        <v>42960.435185185182</v>
      </c>
      <c r="E4124">
        <v>79</v>
      </c>
      <c r="F4124" t="s">
        <v>18</v>
      </c>
      <c r="G4124" t="s">
        <v>11</v>
      </c>
      <c r="H4124" t="s">
        <v>48</v>
      </c>
      <c r="I4124">
        <v>1837</v>
      </c>
      <c r="J4124">
        <v>1900</v>
      </c>
      <c r="K4124">
        <f>database[[#This Row],[white_rating]]-database[[#This Row],[black_rating]]</f>
        <v>-63</v>
      </c>
      <c r="L4124" t="s">
        <v>21</v>
      </c>
    </row>
    <row r="4125" spans="1:12" x14ac:dyDescent="0.3">
      <c r="A4125" t="s">
        <v>1670</v>
      </c>
      <c r="B4125" t="b">
        <v>1</v>
      </c>
      <c r="C4125">
        <v>1501440000000</v>
      </c>
      <c r="D4125" s="1">
        <f t="shared" si="64"/>
        <v>42946.777777777781</v>
      </c>
      <c r="E4125">
        <v>55</v>
      </c>
      <c r="F4125" t="s">
        <v>18</v>
      </c>
      <c r="G4125" t="s">
        <v>11</v>
      </c>
      <c r="H4125" t="s">
        <v>25</v>
      </c>
      <c r="I4125">
        <v>1837</v>
      </c>
      <c r="J4125">
        <v>1823</v>
      </c>
      <c r="K4125">
        <f>database[[#This Row],[white_rating]]-database[[#This Row],[black_rating]]</f>
        <v>14</v>
      </c>
      <c r="L4125" t="s">
        <v>193</v>
      </c>
    </row>
    <row r="4126" spans="1:12" x14ac:dyDescent="0.3">
      <c r="A4126" t="s">
        <v>1767</v>
      </c>
      <c r="B4126" t="b">
        <v>1</v>
      </c>
      <c r="C4126">
        <v>1479230000000</v>
      </c>
      <c r="D4126" s="1">
        <f t="shared" si="64"/>
        <v>42689.717592592591</v>
      </c>
      <c r="E4126">
        <v>44</v>
      </c>
      <c r="F4126" t="s">
        <v>14</v>
      </c>
      <c r="G4126" t="s">
        <v>11</v>
      </c>
      <c r="H4126" t="s">
        <v>84</v>
      </c>
      <c r="I4126">
        <v>1837</v>
      </c>
      <c r="J4126">
        <v>1743</v>
      </c>
      <c r="K4126">
        <f>database[[#This Row],[white_rating]]-database[[#This Row],[black_rating]]</f>
        <v>94</v>
      </c>
      <c r="L4126" t="s">
        <v>45</v>
      </c>
    </row>
    <row r="4127" spans="1:12" x14ac:dyDescent="0.3">
      <c r="A4127" t="s">
        <v>2786</v>
      </c>
      <c r="B4127" t="b">
        <v>1</v>
      </c>
      <c r="C4127" t="s">
        <v>2787</v>
      </c>
      <c r="D4127" s="1">
        <f t="shared" si="64"/>
        <v>42660.733346006949</v>
      </c>
      <c r="E4127">
        <v>54</v>
      </c>
      <c r="F4127" t="s">
        <v>24</v>
      </c>
      <c r="G4127" t="s">
        <v>24</v>
      </c>
      <c r="H4127" t="s">
        <v>25</v>
      </c>
      <c r="I4127">
        <v>1837</v>
      </c>
      <c r="J4127">
        <v>1426</v>
      </c>
      <c r="K4127">
        <f>database[[#This Row],[white_rating]]-database[[#This Row],[black_rating]]</f>
        <v>411</v>
      </c>
      <c r="L4127" t="s">
        <v>31</v>
      </c>
    </row>
    <row r="4128" spans="1:12" x14ac:dyDescent="0.3">
      <c r="A4128" t="s">
        <v>3131</v>
      </c>
      <c r="B4128" t="b">
        <v>1</v>
      </c>
      <c r="C4128" t="s">
        <v>3132</v>
      </c>
      <c r="D4128" s="1">
        <f t="shared" si="64"/>
        <v>42980.371481469905</v>
      </c>
      <c r="E4128">
        <v>89</v>
      </c>
      <c r="F4128" t="s">
        <v>18</v>
      </c>
      <c r="G4128" t="s">
        <v>11</v>
      </c>
      <c r="H4128" t="s">
        <v>25</v>
      </c>
      <c r="I4128">
        <v>1837</v>
      </c>
      <c r="J4128">
        <v>1852</v>
      </c>
      <c r="K4128">
        <f>database[[#This Row],[white_rating]]-database[[#This Row],[black_rating]]</f>
        <v>-15</v>
      </c>
      <c r="L4128" t="s">
        <v>274</v>
      </c>
    </row>
    <row r="4129" spans="1:12" x14ac:dyDescent="0.3">
      <c r="A4129" t="s">
        <v>4450</v>
      </c>
      <c r="B4129" t="b">
        <v>1</v>
      </c>
      <c r="C4129" t="s">
        <v>4451</v>
      </c>
      <c r="D4129" s="1">
        <f t="shared" si="64"/>
        <v>42932.61391104167</v>
      </c>
      <c r="E4129">
        <v>103</v>
      </c>
      <c r="F4129" t="s">
        <v>14</v>
      </c>
      <c r="G4129" t="s">
        <v>11</v>
      </c>
      <c r="H4129" t="s">
        <v>25</v>
      </c>
      <c r="I4129">
        <v>1837</v>
      </c>
      <c r="J4129">
        <v>1893</v>
      </c>
      <c r="K4129">
        <f>database[[#This Row],[white_rating]]-database[[#This Row],[black_rating]]</f>
        <v>-56</v>
      </c>
      <c r="L4129" t="s">
        <v>31</v>
      </c>
    </row>
    <row r="4130" spans="1:12" x14ac:dyDescent="0.3">
      <c r="A4130" t="s">
        <v>6702</v>
      </c>
      <c r="B4130" t="b">
        <v>1</v>
      </c>
      <c r="C4130" t="s">
        <v>6703</v>
      </c>
      <c r="D4130" s="1">
        <f t="shared" si="64"/>
        <v>42546.164132962964</v>
      </c>
      <c r="E4130">
        <v>58</v>
      </c>
      <c r="F4130" t="s">
        <v>14</v>
      </c>
      <c r="G4130" t="s">
        <v>15</v>
      </c>
      <c r="H4130" t="s">
        <v>2460</v>
      </c>
      <c r="I4130">
        <v>1837</v>
      </c>
      <c r="J4130">
        <v>1956</v>
      </c>
      <c r="K4130">
        <f>database[[#This Row],[white_rating]]-database[[#This Row],[black_rating]]</f>
        <v>-119</v>
      </c>
      <c r="L4130" t="s">
        <v>488</v>
      </c>
    </row>
    <row r="4131" spans="1:12" x14ac:dyDescent="0.3">
      <c r="A4131" t="s">
        <v>6704</v>
      </c>
      <c r="B4131" t="b">
        <v>1</v>
      </c>
      <c r="C4131" t="s">
        <v>6705</v>
      </c>
      <c r="D4131" s="1">
        <f t="shared" si="64"/>
        <v>42529.978367523145</v>
      </c>
      <c r="E4131">
        <v>152</v>
      </c>
      <c r="F4131" t="s">
        <v>14</v>
      </c>
      <c r="G4131" t="s">
        <v>15</v>
      </c>
      <c r="H4131" t="s">
        <v>205</v>
      </c>
      <c r="I4131">
        <v>1837</v>
      </c>
      <c r="J4131">
        <v>1948</v>
      </c>
      <c r="K4131">
        <f>database[[#This Row],[white_rating]]-database[[#This Row],[black_rating]]</f>
        <v>-111</v>
      </c>
      <c r="L4131" t="s">
        <v>126</v>
      </c>
    </row>
    <row r="4132" spans="1:12" x14ac:dyDescent="0.3">
      <c r="A4132" t="s">
        <v>6899</v>
      </c>
      <c r="B4132" t="b">
        <v>1</v>
      </c>
      <c r="C4132" t="s">
        <v>6900</v>
      </c>
      <c r="D4132" s="1">
        <f t="shared" si="64"/>
        <v>42811.989441446756</v>
      </c>
      <c r="E4132">
        <v>90</v>
      </c>
      <c r="F4132" t="s">
        <v>14</v>
      </c>
      <c r="G4132" t="s">
        <v>15</v>
      </c>
      <c r="H4132" t="s">
        <v>101</v>
      </c>
      <c r="I4132">
        <v>1837</v>
      </c>
      <c r="J4132">
        <v>2337</v>
      </c>
      <c r="K4132">
        <f>database[[#This Row],[white_rating]]-database[[#This Row],[black_rating]]</f>
        <v>-500</v>
      </c>
      <c r="L4132" t="s">
        <v>88</v>
      </c>
    </row>
    <row r="4133" spans="1:12" x14ac:dyDescent="0.3">
      <c r="A4133" t="s">
        <v>7946</v>
      </c>
      <c r="B4133" t="b">
        <v>1</v>
      </c>
      <c r="C4133" t="s">
        <v>7947</v>
      </c>
      <c r="D4133" s="1">
        <f t="shared" si="64"/>
        <v>42972.557988819448</v>
      </c>
      <c r="E4133">
        <v>81</v>
      </c>
      <c r="F4133" t="s">
        <v>18</v>
      </c>
      <c r="G4133" t="s">
        <v>11</v>
      </c>
      <c r="H4133" t="s">
        <v>25</v>
      </c>
      <c r="I4133">
        <v>1837</v>
      </c>
      <c r="J4133">
        <v>1687</v>
      </c>
      <c r="K4133">
        <f>database[[#This Row],[white_rating]]-database[[#This Row],[black_rating]]</f>
        <v>150</v>
      </c>
      <c r="L4133" t="s">
        <v>58</v>
      </c>
    </row>
    <row r="4134" spans="1:12" x14ac:dyDescent="0.3">
      <c r="A4134" t="s">
        <v>1103</v>
      </c>
      <c r="B4134" t="b">
        <v>1</v>
      </c>
      <c r="C4134">
        <v>1484740000000</v>
      </c>
      <c r="D4134" s="1">
        <f t="shared" si="64"/>
        <v>42753.490740740745</v>
      </c>
      <c r="E4134">
        <v>108</v>
      </c>
      <c r="F4134" t="s">
        <v>14</v>
      </c>
      <c r="G4134" t="s">
        <v>15</v>
      </c>
      <c r="H4134" t="s">
        <v>84</v>
      </c>
      <c r="I4134">
        <v>1836</v>
      </c>
      <c r="J4134">
        <v>1987</v>
      </c>
      <c r="K4134">
        <f>database[[#This Row],[white_rating]]-database[[#This Row],[black_rating]]</f>
        <v>-151</v>
      </c>
      <c r="L4134" t="s">
        <v>1104</v>
      </c>
    </row>
    <row r="4135" spans="1:12" x14ac:dyDescent="0.3">
      <c r="A4135" t="s">
        <v>1288</v>
      </c>
      <c r="B4135" t="b">
        <v>1</v>
      </c>
      <c r="C4135">
        <v>1504130000000</v>
      </c>
      <c r="D4135" s="1">
        <f t="shared" si="64"/>
        <v>42977.912037037036</v>
      </c>
      <c r="E4135">
        <v>40</v>
      </c>
      <c r="F4135" t="s">
        <v>14</v>
      </c>
      <c r="G4135" t="s">
        <v>15</v>
      </c>
      <c r="H4135" t="s">
        <v>25</v>
      </c>
      <c r="I4135">
        <v>1836</v>
      </c>
      <c r="J4135">
        <v>1832</v>
      </c>
      <c r="K4135">
        <f>database[[#This Row],[white_rating]]-database[[#This Row],[black_rating]]</f>
        <v>4</v>
      </c>
      <c r="L4135" t="s">
        <v>27</v>
      </c>
    </row>
    <row r="4136" spans="1:12" x14ac:dyDescent="0.3">
      <c r="A4136" t="s">
        <v>1378</v>
      </c>
      <c r="B4136" t="b">
        <v>1</v>
      </c>
      <c r="C4136">
        <v>1479350000000</v>
      </c>
      <c r="D4136" s="1">
        <f t="shared" si="64"/>
        <v>42691.106481481482</v>
      </c>
      <c r="E4136">
        <v>46</v>
      </c>
      <c r="F4136" t="s">
        <v>14</v>
      </c>
      <c r="G4136" t="s">
        <v>15</v>
      </c>
      <c r="H4136" t="s">
        <v>457</v>
      </c>
      <c r="I4136">
        <v>1836</v>
      </c>
      <c r="J4136">
        <v>1741</v>
      </c>
      <c r="K4136">
        <f>database[[#This Row],[white_rating]]-database[[#This Row],[black_rating]]</f>
        <v>95</v>
      </c>
      <c r="L4136" t="s">
        <v>51</v>
      </c>
    </row>
    <row r="4137" spans="1:12" x14ac:dyDescent="0.3">
      <c r="A4137" t="s">
        <v>1399</v>
      </c>
      <c r="B4137" t="b">
        <v>1</v>
      </c>
      <c r="C4137">
        <v>1503200000000</v>
      </c>
      <c r="D4137" s="1">
        <f t="shared" si="64"/>
        <v>42967.148148148146</v>
      </c>
      <c r="E4137">
        <v>101</v>
      </c>
      <c r="F4137" t="s">
        <v>24</v>
      </c>
      <c r="G4137" t="s">
        <v>24</v>
      </c>
      <c r="H4137" t="s">
        <v>25</v>
      </c>
      <c r="I4137">
        <v>1836</v>
      </c>
      <c r="J4137">
        <v>1925</v>
      </c>
      <c r="K4137">
        <f>database[[#This Row],[white_rating]]-database[[#This Row],[black_rating]]</f>
        <v>-89</v>
      </c>
      <c r="L4137" t="s">
        <v>21</v>
      </c>
    </row>
    <row r="4138" spans="1:12" x14ac:dyDescent="0.3">
      <c r="A4138" t="s">
        <v>1534</v>
      </c>
      <c r="B4138" t="b">
        <v>1</v>
      </c>
      <c r="C4138">
        <v>1502690000000</v>
      </c>
      <c r="D4138" s="1">
        <f t="shared" si="64"/>
        <v>42961.245370370365</v>
      </c>
      <c r="E4138">
        <v>77</v>
      </c>
      <c r="F4138" t="s">
        <v>18</v>
      </c>
      <c r="G4138" t="s">
        <v>11</v>
      </c>
      <c r="H4138" t="s">
        <v>38</v>
      </c>
      <c r="I4138">
        <v>1836</v>
      </c>
      <c r="J4138">
        <v>1500</v>
      </c>
      <c r="K4138">
        <f>database[[#This Row],[white_rating]]-database[[#This Row],[black_rating]]</f>
        <v>336</v>
      </c>
      <c r="L4138" t="s">
        <v>116</v>
      </c>
    </row>
    <row r="4139" spans="1:12" x14ac:dyDescent="0.3">
      <c r="A4139" t="s">
        <v>1665</v>
      </c>
      <c r="B4139" t="b">
        <v>1</v>
      </c>
      <c r="C4139">
        <v>1502850000000</v>
      </c>
      <c r="D4139" s="1">
        <f t="shared" si="64"/>
        <v>42963.097222222219</v>
      </c>
      <c r="E4139">
        <v>60</v>
      </c>
      <c r="F4139" t="s">
        <v>14</v>
      </c>
      <c r="G4139" t="s">
        <v>15</v>
      </c>
      <c r="H4139" t="s">
        <v>20</v>
      </c>
      <c r="I4139">
        <v>1836</v>
      </c>
      <c r="J4139">
        <v>1814</v>
      </c>
      <c r="K4139">
        <f>database[[#This Row],[white_rating]]-database[[#This Row],[black_rating]]</f>
        <v>22</v>
      </c>
      <c r="L4139" t="s">
        <v>273</v>
      </c>
    </row>
    <row r="4140" spans="1:12" x14ac:dyDescent="0.3">
      <c r="A4140" t="s">
        <v>1762</v>
      </c>
      <c r="B4140" t="b">
        <v>1</v>
      </c>
      <c r="C4140">
        <v>1458590000000</v>
      </c>
      <c r="D4140" s="1">
        <f t="shared" si="64"/>
        <v>42450.828703703708</v>
      </c>
      <c r="E4140">
        <v>27</v>
      </c>
      <c r="F4140" t="s">
        <v>18</v>
      </c>
      <c r="G4140" t="s">
        <v>11</v>
      </c>
      <c r="H4140" t="s">
        <v>29</v>
      </c>
      <c r="I4140">
        <v>1836</v>
      </c>
      <c r="J4140">
        <v>1500</v>
      </c>
      <c r="K4140">
        <f>database[[#This Row],[white_rating]]-database[[#This Row],[black_rating]]</f>
        <v>336</v>
      </c>
      <c r="L4140" t="s">
        <v>118</v>
      </c>
    </row>
    <row r="4141" spans="1:12" x14ac:dyDescent="0.3">
      <c r="A4141" t="s">
        <v>2275</v>
      </c>
      <c r="B4141" t="b">
        <v>0</v>
      </c>
      <c r="C4141">
        <v>1438760000000</v>
      </c>
      <c r="D4141" s="1">
        <f t="shared" si="64"/>
        <v>42221.314814814818</v>
      </c>
      <c r="E4141">
        <v>45</v>
      </c>
      <c r="F4141" t="s">
        <v>14</v>
      </c>
      <c r="G4141" t="s">
        <v>11</v>
      </c>
      <c r="H4141" t="s">
        <v>254</v>
      </c>
      <c r="I4141">
        <v>1836</v>
      </c>
      <c r="J4141">
        <v>1953</v>
      </c>
      <c r="K4141">
        <f>database[[#This Row],[white_rating]]-database[[#This Row],[black_rating]]</f>
        <v>-117</v>
      </c>
      <c r="L4141" t="s">
        <v>45</v>
      </c>
    </row>
    <row r="4142" spans="1:12" x14ac:dyDescent="0.3">
      <c r="A4142" t="s">
        <v>2682</v>
      </c>
      <c r="B4142" t="b">
        <v>1</v>
      </c>
      <c r="C4142" t="s">
        <v>2683</v>
      </c>
      <c r="D4142" s="1">
        <f t="shared" si="64"/>
        <v>41959.555947291665</v>
      </c>
      <c r="E4142">
        <v>2</v>
      </c>
      <c r="F4142" t="s">
        <v>10</v>
      </c>
      <c r="G4142" t="s">
        <v>15</v>
      </c>
      <c r="H4142" t="s">
        <v>2669</v>
      </c>
      <c r="I4142">
        <v>1836</v>
      </c>
      <c r="J4142">
        <v>2340</v>
      </c>
      <c r="K4142">
        <f>database[[#This Row],[white_rating]]-database[[#This Row],[black_rating]]</f>
        <v>-504</v>
      </c>
      <c r="L4142" t="s">
        <v>27</v>
      </c>
    </row>
    <row r="4143" spans="1:12" x14ac:dyDescent="0.3">
      <c r="A4143" t="s">
        <v>3495</v>
      </c>
      <c r="B4143" t="b">
        <v>1</v>
      </c>
      <c r="C4143" t="s">
        <v>3496</v>
      </c>
      <c r="D4143" s="1">
        <f t="shared" si="64"/>
        <v>42981.377303217596</v>
      </c>
      <c r="E4143">
        <v>63</v>
      </c>
      <c r="F4143" t="s">
        <v>18</v>
      </c>
      <c r="G4143" t="s">
        <v>11</v>
      </c>
      <c r="H4143" t="s">
        <v>25</v>
      </c>
      <c r="I4143">
        <v>1836</v>
      </c>
      <c r="J4143">
        <v>1942</v>
      </c>
      <c r="K4143">
        <f>database[[#This Row],[white_rating]]-database[[#This Row],[black_rating]]</f>
        <v>-106</v>
      </c>
      <c r="L4143" t="s">
        <v>244</v>
      </c>
    </row>
    <row r="4144" spans="1:12" x14ac:dyDescent="0.3">
      <c r="A4144" t="s">
        <v>3984</v>
      </c>
      <c r="B4144" t="b">
        <v>1</v>
      </c>
      <c r="C4144" t="s">
        <v>3985</v>
      </c>
      <c r="D4144" s="1">
        <f t="shared" si="64"/>
        <v>42980.503857951393</v>
      </c>
      <c r="E4144">
        <v>52</v>
      </c>
      <c r="F4144" t="s">
        <v>18</v>
      </c>
      <c r="G4144" t="s">
        <v>15</v>
      </c>
      <c r="H4144" t="s">
        <v>25</v>
      </c>
      <c r="I4144">
        <v>1836</v>
      </c>
      <c r="J4144">
        <v>1905</v>
      </c>
      <c r="K4144">
        <f>database[[#This Row],[white_rating]]-database[[#This Row],[black_rating]]</f>
        <v>-69</v>
      </c>
      <c r="L4144" t="s">
        <v>34</v>
      </c>
    </row>
    <row r="4145" spans="1:12" x14ac:dyDescent="0.3">
      <c r="A4145" t="s">
        <v>5767</v>
      </c>
      <c r="B4145" t="b">
        <v>1</v>
      </c>
      <c r="C4145" t="s">
        <v>5768</v>
      </c>
      <c r="D4145" s="1">
        <f t="shared" si="64"/>
        <v>42750.203017256943</v>
      </c>
      <c r="E4145">
        <v>17</v>
      </c>
      <c r="F4145" t="s">
        <v>14</v>
      </c>
      <c r="G4145" t="s">
        <v>11</v>
      </c>
      <c r="H4145" t="s">
        <v>25</v>
      </c>
      <c r="I4145">
        <v>1836</v>
      </c>
      <c r="J4145">
        <v>1830</v>
      </c>
      <c r="K4145">
        <f>database[[#This Row],[white_rating]]-database[[#This Row],[black_rating]]</f>
        <v>6</v>
      </c>
      <c r="L4145" t="s">
        <v>211</v>
      </c>
    </row>
    <row r="4146" spans="1:12" x14ac:dyDescent="0.3">
      <c r="A4146" t="s">
        <v>5962</v>
      </c>
      <c r="B4146" t="b">
        <v>1</v>
      </c>
      <c r="C4146" t="s">
        <v>5963</v>
      </c>
      <c r="D4146" s="1">
        <f t="shared" si="64"/>
        <v>42981.141774131946</v>
      </c>
      <c r="E4146">
        <v>80</v>
      </c>
      <c r="F4146" t="s">
        <v>14</v>
      </c>
      <c r="G4146" t="s">
        <v>11</v>
      </c>
      <c r="H4146" t="s">
        <v>25</v>
      </c>
      <c r="I4146">
        <v>1836</v>
      </c>
      <c r="J4146">
        <v>1884</v>
      </c>
      <c r="K4146">
        <f>database[[#This Row],[white_rating]]-database[[#This Row],[black_rating]]</f>
        <v>-48</v>
      </c>
      <c r="L4146" t="s">
        <v>2533</v>
      </c>
    </row>
    <row r="4147" spans="1:12" x14ac:dyDescent="0.3">
      <c r="A4147" t="s">
        <v>7208</v>
      </c>
      <c r="B4147" t="b">
        <v>1</v>
      </c>
      <c r="C4147" t="s">
        <v>7209</v>
      </c>
      <c r="D4147" s="1">
        <f t="shared" si="64"/>
        <v>42822.22084361111</v>
      </c>
      <c r="E4147">
        <v>39</v>
      </c>
      <c r="F4147" t="s">
        <v>18</v>
      </c>
      <c r="G4147" t="s">
        <v>11</v>
      </c>
      <c r="H4147" t="s">
        <v>25</v>
      </c>
      <c r="I4147">
        <v>1836</v>
      </c>
      <c r="J4147">
        <v>1739</v>
      </c>
      <c r="K4147">
        <f>database[[#This Row],[white_rating]]-database[[#This Row],[black_rating]]</f>
        <v>97</v>
      </c>
      <c r="L4147" t="s">
        <v>36</v>
      </c>
    </row>
    <row r="4148" spans="1:12" x14ac:dyDescent="0.3">
      <c r="A4148" t="s">
        <v>159</v>
      </c>
      <c r="B4148" t="b">
        <v>0</v>
      </c>
      <c r="C4148">
        <v>1503020000000</v>
      </c>
      <c r="D4148" s="1">
        <f t="shared" si="64"/>
        <v>42965.064814814818</v>
      </c>
      <c r="E4148">
        <v>81</v>
      </c>
      <c r="F4148" t="s">
        <v>14</v>
      </c>
      <c r="G4148" t="s">
        <v>15</v>
      </c>
      <c r="H4148" t="s">
        <v>25</v>
      </c>
      <c r="I4148">
        <v>1835</v>
      </c>
      <c r="J4148">
        <v>1866</v>
      </c>
      <c r="K4148">
        <f>database[[#This Row],[white_rating]]-database[[#This Row],[black_rating]]</f>
        <v>-31</v>
      </c>
      <c r="L4148" t="s">
        <v>160</v>
      </c>
    </row>
    <row r="4149" spans="1:12" x14ac:dyDescent="0.3">
      <c r="A4149" t="s">
        <v>165</v>
      </c>
      <c r="B4149" t="b">
        <v>1</v>
      </c>
      <c r="C4149">
        <v>1501980000000</v>
      </c>
      <c r="D4149" s="1">
        <f t="shared" si="64"/>
        <v>42953.027777777781</v>
      </c>
      <c r="E4149">
        <v>158</v>
      </c>
      <c r="F4149" t="s">
        <v>18</v>
      </c>
      <c r="G4149" t="s">
        <v>15</v>
      </c>
      <c r="H4149" t="s">
        <v>166</v>
      </c>
      <c r="I4149">
        <v>1835</v>
      </c>
      <c r="J4149">
        <v>1865</v>
      </c>
      <c r="K4149">
        <f>database[[#This Row],[white_rating]]-database[[#This Row],[black_rating]]</f>
        <v>-30</v>
      </c>
      <c r="L4149" t="s">
        <v>83</v>
      </c>
    </row>
    <row r="4150" spans="1:12" x14ac:dyDescent="0.3">
      <c r="A4150" t="s">
        <v>337</v>
      </c>
      <c r="B4150" t="b">
        <v>1</v>
      </c>
      <c r="C4150">
        <v>1501970000000</v>
      </c>
      <c r="D4150" s="1">
        <f t="shared" si="64"/>
        <v>42952.912037037036</v>
      </c>
      <c r="E4150">
        <v>74</v>
      </c>
      <c r="F4150" t="s">
        <v>14</v>
      </c>
      <c r="G4150" t="s">
        <v>15</v>
      </c>
      <c r="H4150" t="s">
        <v>25</v>
      </c>
      <c r="I4150">
        <v>1835</v>
      </c>
      <c r="J4150">
        <v>2307</v>
      </c>
      <c r="K4150">
        <f>database[[#This Row],[white_rating]]-database[[#This Row],[black_rating]]</f>
        <v>-472</v>
      </c>
      <c r="L4150" t="s">
        <v>338</v>
      </c>
    </row>
    <row r="4151" spans="1:12" x14ac:dyDescent="0.3">
      <c r="A4151" t="s">
        <v>733</v>
      </c>
      <c r="B4151" t="b">
        <v>1</v>
      </c>
      <c r="C4151">
        <v>1495860000000</v>
      </c>
      <c r="D4151" s="1">
        <f t="shared" si="64"/>
        <v>42882.194444444445</v>
      </c>
      <c r="E4151">
        <v>48</v>
      </c>
      <c r="F4151" t="s">
        <v>14</v>
      </c>
      <c r="G4151" t="s">
        <v>15</v>
      </c>
      <c r="H4151" t="s">
        <v>84</v>
      </c>
      <c r="I4151">
        <v>1835</v>
      </c>
      <c r="J4151">
        <v>1868</v>
      </c>
      <c r="K4151">
        <f>database[[#This Row],[white_rating]]-database[[#This Row],[black_rating]]</f>
        <v>-33</v>
      </c>
      <c r="L4151" t="s">
        <v>212</v>
      </c>
    </row>
    <row r="4152" spans="1:12" x14ac:dyDescent="0.3">
      <c r="A4152" t="s">
        <v>1198</v>
      </c>
      <c r="B4152" t="b">
        <v>1</v>
      </c>
      <c r="C4152">
        <v>1481450000000</v>
      </c>
      <c r="D4152" s="1">
        <f t="shared" si="64"/>
        <v>42715.412037037036</v>
      </c>
      <c r="E4152">
        <v>21</v>
      </c>
      <c r="F4152" t="s">
        <v>18</v>
      </c>
      <c r="G4152" t="s">
        <v>11</v>
      </c>
      <c r="H4152" t="s">
        <v>38</v>
      </c>
      <c r="I4152">
        <v>1835</v>
      </c>
      <c r="J4152">
        <v>1760</v>
      </c>
      <c r="K4152">
        <f>database[[#This Row],[white_rating]]-database[[#This Row],[black_rating]]</f>
        <v>75</v>
      </c>
      <c r="L4152" t="s">
        <v>209</v>
      </c>
    </row>
    <row r="4153" spans="1:12" x14ac:dyDescent="0.3">
      <c r="A4153" t="s">
        <v>1212</v>
      </c>
      <c r="B4153" t="b">
        <v>1</v>
      </c>
      <c r="C4153">
        <v>1503860000000</v>
      </c>
      <c r="D4153" s="1">
        <f t="shared" si="64"/>
        <v>42974.787037037036</v>
      </c>
      <c r="E4153">
        <v>25</v>
      </c>
      <c r="F4153" t="s">
        <v>18</v>
      </c>
      <c r="G4153" t="s">
        <v>11</v>
      </c>
      <c r="H4153" t="s">
        <v>37</v>
      </c>
      <c r="I4153">
        <v>1835</v>
      </c>
      <c r="J4153">
        <v>1582</v>
      </c>
      <c r="K4153">
        <f>database[[#This Row],[white_rating]]-database[[#This Row],[black_rating]]</f>
        <v>253</v>
      </c>
      <c r="L4153" t="s">
        <v>47</v>
      </c>
    </row>
    <row r="4154" spans="1:12" x14ac:dyDescent="0.3">
      <c r="A4154" t="s">
        <v>2330</v>
      </c>
      <c r="B4154" t="b">
        <v>1</v>
      </c>
      <c r="C4154">
        <v>1481080000000</v>
      </c>
      <c r="D4154" s="1">
        <f t="shared" si="64"/>
        <v>42711.129629629635</v>
      </c>
      <c r="E4154">
        <v>50</v>
      </c>
      <c r="F4154" t="s">
        <v>18</v>
      </c>
      <c r="G4154" t="s">
        <v>15</v>
      </c>
      <c r="H4154" t="s">
        <v>25</v>
      </c>
      <c r="I4154">
        <v>1835</v>
      </c>
      <c r="J4154">
        <v>2266</v>
      </c>
      <c r="K4154">
        <f>database[[#This Row],[white_rating]]-database[[#This Row],[black_rating]]</f>
        <v>-431</v>
      </c>
      <c r="L4154" t="s">
        <v>31</v>
      </c>
    </row>
    <row r="4155" spans="1:12" x14ac:dyDescent="0.3">
      <c r="A4155" t="s">
        <v>2520</v>
      </c>
      <c r="B4155" t="b">
        <v>0</v>
      </c>
      <c r="C4155">
        <v>1426820000000</v>
      </c>
      <c r="D4155" s="1">
        <f t="shared" si="64"/>
        <v>42083.120370370365</v>
      </c>
      <c r="E4155">
        <v>61</v>
      </c>
      <c r="F4155" t="s">
        <v>14</v>
      </c>
      <c r="G4155" t="s">
        <v>11</v>
      </c>
      <c r="H4155" t="s">
        <v>457</v>
      </c>
      <c r="I4155">
        <v>1835</v>
      </c>
      <c r="J4155">
        <v>1396</v>
      </c>
      <c r="K4155">
        <f>database[[#This Row],[white_rating]]-database[[#This Row],[black_rating]]</f>
        <v>439</v>
      </c>
      <c r="L4155" t="s">
        <v>23</v>
      </c>
    </row>
    <row r="4156" spans="1:12" x14ac:dyDescent="0.3">
      <c r="A4156" t="s">
        <v>3121</v>
      </c>
      <c r="B4156" t="b">
        <v>1</v>
      </c>
      <c r="C4156" t="s">
        <v>3122</v>
      </c>
      <c r="D4156" s="1">
        <f t="shared" si="64"/>
        <v>42980.54733400463</v>
      </c>
      <c r="E4156">
        <v>59</v>
      </c>
      <c r="F4156" t="s">
        <v>14</v>
      </c>
      <c r="G4156" t="s">
        <v>11</v>
      </c>
      <c r="H4156" t="s">
        <v>64</v>
      </c>
      <c r="I4156">
        <v>1835</v>
      </c>
      <c r="J4156">
        <v>1812</v>
      </c>
      <c r="K4156">
        <f>database[[#This Row],[white_rating]]-database[[#This Row],[black_rating]]</f>
        <v>23</v>
      </c>
      <c r="L4156" t="s">
        <v>36</v>
      </c>
    </row>
    <row r="4157" spans="1:12" x14ac:dyDescent="0.3">
      <c r="A4157" t="s">
        <v>3125</v>
      </c>
      <c r="B4157" t="b">
        <v>1</v>
      </c>
      <c r="C4157" t="s">
        <v>3126</v>
      </c>
      <c r="D4157" s="1">
        <f t="shared" si="64"/>
        <v>42980.461281666663</v>
      </c>
      <c r="E4157">
        <v>36</v>
      </c>
      <c r="F4157" t="s">
        <v>18</v>
      </c>
      <c r="G4157" t="s">
        <v>15</v>
      </c>
      <c r="H4157" t="s">
        <v>101</v>
      </c>
      <c r="I4157">
        <v>1835</v>
      </c>
      <c r="J4157">
        <v>1887</v>
      </c>
      <c r="K4157">
        <f>database[[#This Row],[white_rating]]-database[[#This Row],[black_rating]]</f>
        <v>-52</v>
      </c>
      <c r="L4157" t="s">
        <v>219</v>
      </c>
    </row>
    <row r="4158" spans="1:12" x14ac:dyDescent="0.3">
      <c r="A4158" t="s">
        <v>4154</v>
      </c>
      <c r="B4158" t="b">
        <v>1</v>
      </c>
      <c r="C4158" t="s">
        <v>4155</v>
      </c>
      <c r="D4158" s="1">
        <f t="shared" si="64"/>
        <v>42975.720765775462</v>
      </c>
      <c r="E4158">
        <v>56</v>
      </c>
      <c r="F4158" t="s">
        <v>14</v>
      </c>
      <c r="G4158" t="s">
        <v>15</v>
      </c>
      <c r="H4158" t="s">
        <v>494</v>
      </c>
      <c r="I4158">
        <v>1835</v>
      </c>
      <c r="J4158">
        <v>1980</v>
      </c>
      <c r="K4158">
        <f>database[[#This Row],[white_rating]]-database[[#This Row],[black_rating]]</f>
        <v>-145</v>
      </c>
      <c r="L4158" t="s">
        <v>58</v>
      </c>
    </row>
    <row r="4159" spans="1:12" x14ac:dyDescent="0.3">
      <c r="A4159" t="s">
        <v>5408</v>
      </c>
      <c r="B4159" t="b">
        <v>0</v>
      </c>
      <c r="C4159" t="s">
        <v>5409</v>
      </c>
      <c r="D4159" s="1">
        <f t="shared" si="64"/>
        <v>42851.721301435187</v>
      </c>
      <c r="E4159">
        <v>88</v>
      </c>
      <c r="F4159" t="s">
        <v>24</v>
      </c>
      <c r="G4159" t="s">
        <v>24</v>
      </c>
      <c r="H4159" t="s">
        <v>1732</v>
      </c>
      <c r="I4159">
        <v>1835</v>
      </c>
      <c r="J4159">
        <v>1632</v>
      </c>
      <c r="K4159">
        <f>database[[#This Row],[white_rating]]-database[[#This Row],[black_rating]]</f>
        <v>203</v>
      </c>
      <c r="L4159" t="s">
        <v>1210</v>
      </c>
    </row>
    <row r="4160" spans="1:12" x14ac:dyDescent="0.3">
      <c r="A4160" t="s">
        <v>5410</v>
      </c>
      <c r="B4160" t="b">
        <v>0</v>
      </c>
      <c r="C4160" t="s">
        <v>5411</v>
      </c>
      <c r="D4160" s="1">
        <f t="shared" si="64"/>
        <v>42851.697454340276</v>
      </c>
      <c r="E4160">
        <v>107</v>
      </c>
      <c r="F4160" t="s">
        <v>14</v>
      </c>
      <c r="G4160" t="s">
        <v>11</v>
      </c>
      <c r="H4160" t="s">
        <v>1732</v>
      </c>
      <c r="I4160">
        <v>1835</v>
      </c>
      <c r="J4160">
        <v>1632</v>
      </c>
      <c r="K4160">
        <f>database[[#This Row],[white_rating]]-database[[#This Row],[black_rating]]</f>
        <v>203</v>
      </c>
      <c r="L4160" t="s">
        <v>1210</v>
      </c>
    </row>
    <row r="4161" spans="1:12" x14ac:dyDescent="0.3">
      <c r="A4161" t="s">
        <v>5617</v>
      </c>
      <c r="B4161" t="b">
        <v>1</v>
      </c>
      <c r="C4161" t="s">
        <v>5618</v>
      </c>
      <c r="D4161" s="1">
        <f t="shared" si="64"/>
        <v>42977.496541747685</v>
      </c>
      <c r="E4161">
        <v>87</v>
      </c>
      <c r="F4161" t="s">
        <v>14</v>
      </c>
      <c r="G4161" t="s">
        <v>11</v>
      </c>
      <c r="H4161" t="s">
        <v>25</v>
      </c>
      <c r="I4161">
        <v>1835</v>
      </c>
      <c r="J4161">
        <v>1819</v>
      </c>
      <c r="K4161">
        <f>database[[#This Row],[white_rating]]-database[[#This Row],[black_rating]]</f>
        <v>16</v>
      </c>
      <c r="L4161" t="s">
        <v>55</v>
      </c>
    </row>
    <row r="4162" spans="1:12" x14ac:dyDescent="0.3">
      <c r="A4162" t="s">
        <v>5878</v>
      </c>
      <c r="B4162" t="b">
        <v>1</v>
      </c>
      <c r="C4162" t="s">
        <v>5879</v>
      </c>
      <c r="D4162" s="1">
        <f t="shared" ref="D4162:D4225" si="65">C4162/86400000+DATE(1970,1,1)</f>
        <v>42712.811183530095</v>
      </c>
      <c r="E4162">
        <v>34</v>
      </c>
      <c r="F4162" t="s">
        <v>14</v>
      </c>
      <c r="G4162" t="s">
        <v>15</v>
      </c>
      <c r="H4162" t="s">
        <v>25</v>
      </c>
      <c r="I4162">
        <v>1835</v>
      </c>
      <c r="J4162">
        <v>1733</v>
      </c>
      <c r="K4162">
        <f>database[[#This Row],[white_rating]]-database[[#This Row],[black_rating]]</f>
        <v>102</v>
      </c>
      <c r="L4162" t="s">
        <v>1361</v>
      </c>
    </row>
    <row r="4163" spans="1:12" x14ac:dyDescent="0.3">
      <c r="A4163" t="s">
        <v>7031</v>
      </c>
      <c r="B4163" t="b">
        <v>1</v>
      </c>
      <c r="C4163" t="s">
        <v>7032</v>
      </c>
      <c r="D4163" s="1">
        <f t="shared" si="65"/>
        <v>42794.551644050924</v>
      </c>
      <c r="E4163">
        <v>97</v>
      </c>
      <c r="F4163" t="s">
        <v>14</v>
      </c>
      <c r="G4163" t="s">
        <v>11</v>
      </c>
      <c r="H4163" t="s">
        <v>38</v>
      </c>
      <c r="I4163">
        <v>1835</v>
      </c>
      <c r="J4163">
        <v>1839</v>
      </c>
      <c r="K4163">
        <f>database[[#This Row],[white_rating]]-database[[#This Row],[black_rating]]</f>
        <v>-4</v>
      </c>
      <c r="L4163" t="s">
        <v>45</v>
      </c>
    </row>
    <row r="4164" spans="1:12" x14ac:dyDescent="0.3">
      <c r="A4164" t="s">
        <v>171</v>
      </c>
      <c r="B4164" t="b">
        <v>1</v>
      </c>
      <c r="C4164">
        <v>1501290000000</v>
      </c>
      <c r="D4164" s="1">
        <f t="shared" si="65"/>
        <v>42945.041666666672</v>
      </c>
      <c r="E4164">
        <v>40</v>
      </c>
      <c r="F4164" t="s">
        <v>14</v>
      </c>
      <c r="G4164" t="s">
        <v>15</v>
      </c>
      <c r="H4164" t="s">
        <v>29</v>
      </c>
      <c r="I4164">
        <v>1834</v>
      </c>
      <c r="J4164">
        <v>1835</v>
      </c>
      <c r="K4164">
        <f>database[[#This Row],[white_rating]]-database[[#This Row],[black_rating]]</f>
        <v>-1</v>
      </c>
      <c r="L4164" t="s">
        <v>126</v>
      </c>
    </row>
    <row r="4165" spans="1:12" x14ac:dyDescent="0.3">
      <c r="A4165" t="s">
        <v>320</v>
      </c>
      <c r="B4165" t="b">
        <v>0</v>
      </c>
      <c r="C4165">
        <v>1502380000000</v>
      </c>
      <c r="D4165" s="1">
        <f t="shared" si="65"/>
        <v>42957.657407407409</v>
      </c>
      <c r="E4165">
        <v>41</v>
      </c>
      <c r="F4165" t="s">
        <v>14</v>
      </c>
      <c r="G4165" t="s">
        <v>11</v>
      </c>
      <c r="H4165" t="s">
        <v>48</v>
      </c>
      <c r="I4165">
        <v>1834</v>
      </c>
      <c r="J4165">
        <v>1500</v>
      </c>
      <c r="K4165">
        <f>database[[#This Row],[white_rating]]-database[[#This Row],[black_rating]]</f>
        <v>334</v>
      </c>
      <c r="L4165" t="s">
        <v>23</v>
      </c>
    </row>
    <row r="4166" spans="1:12" x14ac:dyDescent="0.3">
      <c r="A4166" t="s">
        <v>666</v>
      </c>
      <c r="B4166" t="b">
        <v>1</v>
      </c>
      <c r="C4166">
        <v>1504250000000</v>
      </c>
      <c r="D4166" s="1">
        <f t="shared" si="65"/>
        <v>42979.300925925927</v>
      </c>
      <c r="E4166">
        <v>50</v>
      </c>
      <c r="F4166" t="s">
        <v>14</v>
      </c>
      <c r="G4166" t="s">
        <v>15</v>
      </c>
      <c r="H4166" t="s">
        <v>25</v>
      </c>
      <c r="I4166">
        <v>1834</v>
      </c>
      <c r="J4166">
        <v>1994</v>
      </c>
      <c r="K4166">
        <f>database[[#This Row],[white_rating]]-database[[#This Row],[black_rating]]</f>
        <v>-160</v>
      </c>
      <c r="L4166" t="s">
        <v>185</v>
      </c>
    </row>
    <row r="4167" spans="1:12" x14ac:dyDescent="0.3">
      <c r="A4167" t="s">
        <v>670</v>
      </c>
      <c r="B4167" t="b">
        <v>1</v>
      </c>
      <c r="C4167">
        <v>1504250000000</v>
      </c>
      <c r="D4167" s="1">
        <f t="shared" si="65"/>
        <v>42979.300925925927</v>
      </c>
      <c r="E4167">
        <v>98</v>
      </c>
      <c r="F4167" t="s">
        <v>18</v>
      </c>
      <c r="G4167" t="s">
        <v>15</v>
      </c>
      <c r="H4167" t="s">
        <v>25</v>
      </c>
      <c r="I4167">
        <v>1834</v>
      </c>
      <c r="J4167">
        <v>1848</v>
      </c>
      <c r="K4167">
        <f>database[[#This Row],[white_rating]]-database[[#This Row],[black_rating]]</f>
        <v>-14</v>
      </c>
      <c r="L4167" t="s">
        <v>27</v>
      </c>
    </row>
    <row r="4168" spans="1:12" x14ac:dyDescent="0.3">
      <c r="A4168" t="s">
        <v>673</v>
      </c>
      <c r="B4168" t="b">
        <v>1</v>
      </c>
      <c r="C4168">
        <v>1504250000000</v>
      </c>
      <c r="D4168" s="1">
        <f t="shared" si="65"/>
        <v>42979.300925925927</v>
      </c>
      <c r="E4168">
        <v>47</v>
      </c>
      <c r="F4168" t="s">
        <v>14</v>
      </c>
      <c r="G4168" t="s">
        <v>11</v>
      </c>
      <c r="H4168" t="s">
        <v>25</v>
      </c>
      <c r="I4168">
        <v>1834</v>
      </c>
      <c r="J4168">
        <v>1856</v>
      </c>
      <c r="K4168">
        <f>database[[#This Row],[white_rating]]-database[[#This Row],[black_rating]]</f>
        <v>-22</v>
      </c>
      <c r="L4168" t="s">
        <v>36</v>
      </c>
    </row>
    <row r="4169" spans="1:12" x14ac:dyDescent="0.3">
      <c r="A4169" t="s">
        <v>1008</v>
      </c>
      <c r="B4169" t="b">
        <v>1</v>
      </c>
      <c r="C4169">
        <v>1486580000000</v>
      </c>
      <c r="D4169" s="1">
        <f t="shared" si="65"/>
        <v>42774.787037037036</v>
      </c>
      <c r="E4169">
        <v>43</v>
      </c>
      <c r="F4169" t="s">
        <v>18</v>
      </c>
      <c r="G4169" t="s">
        <v>11</v>
      </c>
      <c r="H4169" t="s">
        <v>41</v>
      </c>
      <c r="I4169">
        <v>1834</v>
      </c>
      <c r="J4169">
        <v>1218</v>
      </c>
      <c r="K4169">
        <f>database[[#This Row],[white_rating]]-database[[#This Row],[black_rating]]</f>
        <v>616</v>
      </c>
      <c r="L4169" t="s">
        <v>118</v>
      </c>
    </row>
    <row r="4170" spans="1:12" x14ac:dyDescent="0.3">
      <c r="A4170" t="s">
        <v>1420</v>
      </c>
      <c r="B4170" t="b">
        <v>1</v>
      </c>
      <c r="C4170">
        <v>1502170000000</v>
      </c>
      <c r="D4170" s="1">
        <f t="shared" si="65"/>
        <v>42955.226851851854</v>
      </c>
      <c r="E4170">
        <v>21</v>
      </c>
      <c r="F4170" t="s">
        <v>18</v>
      </c>
      <c r="G4170" t="s">
        <v>11</v>
      </c>
      <c r="H4170" t="s">
        <v>25</v>
      </c>
      <c r="I4170">
        <v>1834</v>
      </c>
      <c r="J4170">
        <v>1930</v>
      </c>
      <c r="K4170">
        <f>database[[#This Row],[white_rating]]-database[[#This Row],[black_rating]]</f>
        <v>-96</v>
      </c>
      <c r="L4170" t="s">
        <v>23</v>
      </c>
    </row>
    <row r="4171" spans="1:12" x14ac:dyDescent="0.3">
      <c r="A4171" t="s">
        <v>2076</v>
      </c>
      <c r="B4171" t="b">
        <v>1</v>
      </c>
      <c r="C4171">
        <v>1466210000000</v>
      </c>
      <c r="D4171" s="1">
        <f t="shared" si="65"/>
        <v>42539.023148148146</v>
      </c>
      <c r="E4171">
        <v>27</v>
      </c>
      <c r="F4171" t="s">
        <v>14</v>
      </c>
      <c r="G4171" t="s">
        <v>15</v>
      </c>
      <c r="H4171" t="s">
        <v>84</v>
      </c>
      <c r="I4171">
        <v>1834</v>
      </c>
      <c r="J4171">
        <v>2181</v>
      </c>
      <c r="K4171">
        <f>database[[#This Row],[white_rating]]-database[[#This Row],[black_rating]]</f>
        <v>-347</v>
      </c>
      <c r="L4171" t="s">
        <v>47</v>
      </c>
    </row>
    <row r="4172" spans="1:12" x14ac:dyDescent="0.3">
      <c r="A4172" t="s">
        <v>2193</v>
      </c>
      <c r="B4172" t="b">
        <v>1</v>
      </c>
      <c r="C4172">
        <v>1451810000000</v>
      </c>
      <c r="D4172" s="1">
        <f t="shared" si="65"/>
        <v>42372.356481481482</v>
      </c>
      <c r="E4172">
        <v>82</v>
      </c>
      <c r="F4172" t="s">
        <v>14</v>
      </c>
      <c r="G4172" t="s">
        <v>15</v>
      </c>
      <c r="H4172" t="s">
        <v>29</v>
      </c>
      <c r="I4172">
        <v>1834</v>
      </c>
      <c r="J4172">
        <v>1835</v>
      </c>
      <c r="K4172">
        <f>database[[#This Row],[white_rating]]-database[[#This Row],[black_rating]]</f>
        <v>-1</v>
      </c>
      <c r="L4172" t="s">
        <v>34</v>
      </c>
    </row>
    <row r="4173" spans="1:12" x14ac:dyDescent="0.3">
      <c r="A4173" t="s">
        <v>2197</v>
      </c>
      <c r="B4173" t="b">
        <v>1</v>
      </c>
      <c r="C4173">
        <v>1443840000000</v>
      </c>
      <c r="D4173" s="1">
        <f t="shared" si="65"/>
        <v>42280.111111111109</v>
      </c>
      <c r="E4173">
        <v>78</v>
      </c>
      <c r="F4173" t="s">
        <v>10</v>
      </c>
      <c r="G4173" t="s">
        <v>15</v>
      </c>
      <c r="H4173" t="s">
        <v>29</v>
      </c>
      <c r="I4173">
        <v>1834</v>
      </c>
      <c r="J4173">
        <v>1723</v>
      </c>
      <c r="K4173">
        <f>database[[#This Row],[white_rating]]-database[[#This Row],[black_rating]]</f>
        <v>111</v>
      </c>
      <c r="L4173" t="s">
        <v>43</v>
      </c>
    </row>
    <row r="4174" spans="1:12" x14ac:dyDescent="0.3">
      <c r="A4174" t="s">
        <v>2217</v>
      </c>
      <c r="B4174" t="b">
        <v>1</v>
      </c>
      <c r="C4174">
        <v>1504390000000</v>
      </c>
      <c r="D4174" s="1">
        <f t="shared" si="65"/>
        <v>42980.921296296292</v>
      </c>
      <c r="E4174">
        <v>32</v>
      </c>
      <c r="F4174" t="s">
        <v>14</v>
      </c>
      <c r="G4174" t="s">
        <v>15</v>
      </c>
      <c r="H4174" t="s">
        <v>25</v>
      </c>
      <c r="I4174">
        <v>1834</v>
      </c>
      <c r="J4174">
        <v>1896</v>
      </c>
      <c r="K4174">
        <f>database[[#This Row],[white_rating]]-database[[#This Row],[black_rating]]</f>
        <v>-62</v>
      </c>
      <c r="L4174" t="s">
        <v>197</v>
      </c>
    </row>
    <row r="4175" spans="1:12" x14ac:dyDescent="0.3">
      <c r="A4175" t="s">
        <v>2554</v>
      </c>
      <c r="B4175" t="b">
        <v>0</v>
      </c>
      <c r="C4175">
        <v>1492490000000</v>
      </c>
      <c r="D4175" s="1">
        <f t="shared" si="65"/>
        <v>42843.189814814818</v>
      </c>
      <c r="E4175">
        <v>147</v>
      </c>
      <c r="F4175" t="s">
        <v>18</v>
      </c>
      <c r="G4175" t="s">
        <v>11</v>
      </c>
      <c r="H4175" t="s">
        <v>25</v>
      </c>
      <c r="I4175">
        <v>1834</v>
      </c>
      <c r="J4175">
        <v>1699</v>
      </c>
      <c r="K4175">
        <f>database[[#This Row],[white_rating]]-database[[#This Row],[black_rating]]</f>
        <v>135</v>
      </c>
      <c r="L4175" t="s">
        <v>185</v>
      </c>
    </row>
    <row r="4176" spans="1:12" x14ac:dyDescent="0.3">
      <c r="A4176" t="s">
        <v>2891</v>
      </c>
      <c r="B4176" t="b">
        <v>0</v>
      </c>
      <c r="C4176" t="s">
        <v>2892</v>
      </c>
      <c r="D4176" s="1">
        <f t="shared" si="65"/>
        <v>41812.663096932869</v>
      </c>
      <c r="E4176">
        <v>134</v>
      </c>
      <c r="F4176" t="s">
        <v>14</v>
      </c>
      <c r="G4176" t="s">
        <v>11</v>
      </c>
      <c r="H4176" t="s">
        <v>48</v>
      </c>
      <c r="I4176">
        <v>1834</v>
      </c>
      <c r="J4176">
        <v>2064</v>
      </c>
      <c r="K4176">
        <f>database[[#This Row],[white_rating]]-database[[#This Row],[black_rating]]</f>
        <v>-230</v>
      </c>
      <c r="L4176" t="s">
        <v>562</v>
      </c>
    </row>
    <row r="4177" spans="1:12" x14ac:dyDescent="0.3">
      <c r="A4177" t="s">
        <v>3014</v>
      </c>
      <c r="B4177" t="b">
        <v>1</v>
      </c>
      <c r="C4177" t="s">
        <v>3015</v>
      </c>
      <c r="D4177" s="1">
        <f t="shared" si="65"/>
        <v>41729.588233055554</v>
      </c>
      <c r="E4177">
        <v>46</v>
      </c>
      <c r="F4177" t="s">
        <v>14</v>
      </c>
      <c r="G4177" t="s">
        <v>15</v>
      </c>
      <c r="H4177" t="s">
        <v>180</v>
      </c>
      <c r="I4177">
        <v>1834</v>
      </c>
      <c r="J4177">
        <v>1994</v>
      </c>
      <c r="K4177">
        <f>database[[#This Row],[white_rating]]-database[[#This Row],[black_rating]]</f>
        <v>-160</v>
      </c>
      <c r="L4177" t="s">
        <v>144</v>
      </c>
    </row>
    <row r="4178" spans="1:12" x14ac:dyDescent="0.3">
      <c r="A4178" t="s">
        <v>3014</v>
      </c>
      <c r="B4178" t="b">
        <v>1</v>
      </c>
      <c r="C4178" t="s">
        <v>3015</v>
      </c>
      <c r="D4178" s="1">
        <f t="shared" si="65"/>
        <v>41729.588233055554</v>
      </c>
      <c r="E4178">
        <v>46</v>
      </c>
      <c r="F4178" t="s">
        <v>14</v>
      </c>
      <c r="G4178" t="s">
        <v>15</v>
      </c>
      <c r="H4178" t="s">
        <v>180</v>
      </c>
      <c r="I4178">
        <v>1834</v>
      </c>
      <c r="J4178">
        <v>1994</v>
      </c>
      <c r="K4178">
        <f>database[[#This Row],[white_rating]]-database[[#This Row],[black_rating]]</f>
        <v>-160</v>
      </c>
      <c r="L4178" t="s">
        <v>144</v>
      </c>
    </row>
    <row r="4179" spans="1:12" x14ac:dyDescent="0.3">
      <c r="A4179" t="s">
        <v>4438</v>
      </c>
      <c r="B4179" t="b">
        <v>0</v>
      </c>
      <c r="C4179" t="s">
        <v>4439</v>
      </c>
      <c r="D4179" s="1">
        <f t="shared" si="65"/>
        <v>42935.630123518524</v>
      </c>
      <c r="E4179">
        <v>85</v>
      </c>
      <c r="F4179" t="s">
        <v>10</v>
      </c>
      <c r="G4179" t="s">
        <v>11</v>
      </c>
      <c r="H4179" t="s">
        <v>25</v>
      </c>
      <c r="I4179">
        <v>1834</v>
      </c>
      <c r="J4179">
        <v>1802</v>
      </c>
      <c r="K4179">
        <f>database[[#This Row],[white_rating]]-database[[#This Row],[black_rating]]</f>
        <v>32</v>
      </c>
      <c r="L4179" t="s">
        <v>51</v>
      </c>
    </row>
    <row r="4180" spans="1:12" x14ac:dyDescent="0.3">
      <c r="A4180" t="s">
        <v>4551</v>
      </c>
      <c r="B4180" t="b">
        <v>1</v>
      </c>
      <c r="C4180" t="s">
        <v>4552</v>
      </c>
      <c r="D4180" s="1">
        <f t="shared" si="65"/>
        <v>42981.79867502315</v>
      </c>
      <c r="E4180">
        <v>4</v>
      </c>
      <c r="F4180" t="s">
        <v>10</v>
      </c>
      <c r="G4180" t="s">
        <v>15</v>
      </c>
      <c r="H4180" t="s">
        <v>25</v>
      </c>
      <c r="I4180">
        <v>1834</v>
      </c>
      <c r="J4180">
        <v>1332</v>
      </c>
      <c r="K4180">
        <f>database[[#This Row],[white_rating]]-database[[#This Row],[black_rating]]</f>
        <v>502</v>
      </c>
      <c r="L4180" t="s">
        <v>33</v>
      </c>
    </row>
    <row r="4181" spans="1:12" x14ac:dyDescent="0.3">
      <c r="A4181" t="s">
        <v>4689</v>
      </c>
      <c r="B4181" t="b">
        <v>1</v>
      </c>
      <c r="C4181" t="s">
        <v>4690</v>
      </c>
      <c r="D4181" s="1">
        <f t="shared" si="65"/>
        <v>42974.37739603009</v>
      </c>
      <c r="E4181">
        <v>62</v>
      </c>
      <c r="F4181" t="s">
        <v>14</v>
      </c>
      <c r="G4181" t="s">
        <v>15</v>
      </c>
      <c r="H4181" t="s">
        <v>25</v>
      </c>
      <c r="I4181">
        <v>1834</v>
      </c>
      <c r="J4181">
        <v>2132</v>
      </c>
      <c r="K4181">
        <f>database[[#This Row],[white_rating]]-database[[#This Row],[black_rating]]</f>
        <v>-298</v>
      </c>
      <c r="L4181" t="s">
        <v>186</v>
      </c>
    </row>
    <row r="4182" spans="1:12" x14ac:dyDescent="0.3">
      <c r="A4182" t="s">
        <v>4740</v>
      </c>
      <c r="B4182" t="b">
        <v>1</v>
      </c>
      <c r="C4182" t="s">
        <v>4741</v>
      </c>
      <c r="D4182" s="1">
        <f t="shared" si="65"/>
        <v>42981.580849016202</v>
      </c>
      <c r="E4182">
        <v>72</v>
      </c>
      <c r="F4182" t="s">
        <v>14</v>
      </c>
      <c r="G4182" t="s">
        <v>15</v>
      </c>
      <c r="H4182" t="s">
        <v>38</v>
      </c>
      <c r="I4182">
        <v>1834</v>
      </c>
      <c r="J4182">
        <v>1963</v>
      </c>
      <c r="K4182">
        <f>database[[#This Row],[white_rating]]-database[[#This Row],[black_rating]]</f>
        <v>-129</v>
      </c>
      <c r="L4182" t="s">
        <v>36</v>
      </c>
    </row>
    <row r="4183" spans="1:12" x14ac:dyDescent="0.3">
      <c r="A4183" t="s">
        <v>5288</v>
      </c>
      <c r="B4183" t="b">
        <v>1</v>
      </c>
      <c r="C4183" t="s">
        <v>5289</v>
      </c>
      <c r="D4183" s="1">
        <f t="shared" si="65"/>
        <v>42966.687097650458</v>
      </c>
      <c r="E4183">
        <v>36</v>
      </c>
      <c r="F4183" t="s">
        <v>14</v>
      </c>
      <c r="G4183" t="s">
        <v>11</v>
      </c>
      <c r="H4183" t="s">
        <v>25</v>
      </c>
      <c r="I4183">
        <v>1834</v>
      </c>
      <c r="J4183">
        <v>1732</v>
      </c>
      <c r="K4183">
        <f>database[[#This Row],[white_rating]]-database[[#This Row],[black_rating]]</f>
        <v>102</v>
      </c>
      <c r="L4183" t="s">
        <v>586</v>
      </c>
    </row>
    <row r="4184" spans="1:12" x14ac:dyDescent="0.3">
      <c r="A4184" t="s">
        <v>1008</v>
      </c>
      <c r="B4184" t="b">
        <v>1</v>
      </c>
      <c r="C4184" t="s">
        <v>5484</v>
      </c>
      <c r="D4184" s="1">
        <f t="shared" si="65"/>
        <v>42774.73159358796</v>
      </c>
      <c r="E4184">
        <v>43</v>
      </c>
      <c r="F4184" t="s">
        <v>18</v>
      </c>
      <c r="G4184" t="s">
        <v>11</v>
      </c>
      <c r="H4184" t="s">
        <v>41</v>
      </c>
      <c r="I4184">
        <v>1834</v>
      </c>
      <c r="J4184">
        <v>1218</v>
      </c>
      <c r="K4184">
        <f>database[[#This Row],[white_rating]]-database[[#This Row],[black_rating]]</f>
        <v>616</v>
      </c>
      <c r="L4184" t="s">
        <v>118</v>
      </c>
    </row>
    <row r="4185" spans="1:12" x14ac:dyDescent="0.3">
      <c r="A4185" t="s">
        <v>5631</v>
      </c>
      <c r="B4185" t="b">
        <v>1</v>
      </c>
      <c r="C4185" t="s">
        <v>5632</v>
      </c>
      <c r="D4185" s="1">
        <f t="shared" si="65"/>
        <v>42976.472842557865</v>
      </c>
      <c r="E4185">
        <v>107</v>
      </c>
      <c r="F4185" t="s">
        <v>14</v>
      </c>
      <c r="G4185" t="s">
        <v>11</v>
      </c>
      <c r="H4185" t="s">
        <v>25</v>
      </c>
      <c r="I4185">
        <v>1834</v>
      </c>
      <c r="J4185">
        <v>1877</v>
      </c>
      <c r="K4185">
        <f>database[[#This Row],[white_rating]]-database[[#This Row],[black_rating]]</f>
        <v>-43</v>
      </c>
      <c r="L4185" t="s">
        <v>211</v>
      </c>
    </row>
    <row r="4186" spans="1:12" x14ac:dyDescent="0.3">
      <c r="A4186" t="s">
        <v>7391</v>
      </c>
      <c r="B4186" t="b">
        <v>1</v>
      </c>
      <c r="C4186" t="s">
        <v>7392</v>
      </c>
      <c r="D4186" s="1">
        <f t="shared" si="65"/>
        <v>42963.782734456021</v>
      </c>
      <c r="E4186">
        <v>2</v>
      </c>
      <c r="F4186" t="s">
        <v>14</v>
      </c>
      <c r="G4186" t="s">
        <v>11</v>
      </c>
      <c r="H4186" t="s">
        <v>37</v>
      </c>
      <c r="I4186">
        <v>1834</v>
      </c>
      <c r="J4186">
        <v>1709</v>
      </c>
      <c r="K4186">
        <f>database[[#This Row],[white_rating]]-database[[#This Row],[black_rating]]</f>
        <v>125</v>
      </c>
      <c r="L4186" t="s">
        <v>36</v>
      </c>
    </row>
    <row r="4187" spans="1:12" x14ac:dyDescent="0.3">
      <c r="A4187" t="s">
        <v>8037</v>
      </c>
      <c r="B4187" t="b">
        <v>1</v>
      </c>
      <c r="C4187" t="s">
        <v>8038</v>
      </c>
      <c r="D4187" s="1">
        <f t="shared" si="65"/>
        <v>42902.749703298614</v>
      </c>
      <c r="E4187">
        <v>65</v>
      </c>
      <c r="F4187" t="s">
        <v>14</v>
      </c>
      <c r="G4187" t="s">
        <v>11</v>
      </c>
      <c r="H4187" t="s">
        <v>61</v>
      </c>
      <c r="I4187">
        <v>1834</v>
      </c>
      <c r="J4187">
        <v>1875</v>
      </c>
      <c r="K4187">
        <f>database[[#This Row],[white_rating]]-database[[#This Row],[black_rating]]</f>
        <v>-41</v>
      </c>
      <c r="L4187" t="s">
        <v>33</v>
      </c>
    </row>
    <row r="4188" spans="1:12" x14ac:dyDescent="0.3">
      <c r="A4188" t="s">
        <v>127</v>
      </c>
      <c r="B4188" t="b">
        <v>1</v>
      </c>
      <c r="C4188">
        <v>1503800000000</v>
      </c>
      <c r="D4188" s="1">
        <f t="shared" si="65"/>
        <v>42974.092592592591</v>
      </c>
      <c r="E4188">
        <v>73</v>
      </c>
      <c r="F4188" t="s">
        <v>14</v>
      </c>
      <c r="G4188" t="s">
        <v>11</v>
      </c>
      <c r="H4188" t="s">
        <v>29</v>
      </c>
      <c r="I4188">
        <v>1833</v>
      </c>
      <c r="J4188">
        <v>1863</v>
      </c>
      <c r="K4188">
        <f>database[[#This Row],[white_rating]]-database[[#This Row],[black_rating]]</f>
        <v>-30</v>
      </c>
      <c r="L4188" t="s">
        <v>128</v>
      </c>
    </row>
    <row r="4189" spans="1:12" x14ac:dyDescent="0.3">
      <c r="A4189" t="s">
        <v>421</v>
      </c>
      <c r="B4189" t="b">
        <v>1</v>
      </c>
      <c r="C4189">
        <v>1503540000000</v>
      </c>
      <c r="D4189" s="1">
        <f t="shared" si="65"/>
        <v>42971.083333333328</v>
      </c>
      <c r="E4189">
        <v>23</v>
      </c>
      <c r="F4189" t="s">
        <v>14</v>
      </c>
      <c r="G4189" t="s">
        <v>11</v>
      </c>
      <c r="H4189" t="s">
        <v>25</v>
      </c>
      <c r="I4189">
        <v>1833</v>
      </c>
      <c r="J4189">
        <v>1740</v>
      </c>
      <c r="K4189">
        <f>database[[#This Row],[white_rating]]-database[[#This Row],[black_rating]]</f>
        <v>93</v>
      </c>
      <c r="L4189" t="s">
        <v>42</v>
      </c>
    </row>
    <row r="4190" spans="1:12" x14ac:dyDescent="0.3">
      <c r="A4190" t="s">
        <v>595</v>
      </c>
      <c r="B4190" t="b">
        <v>1</v>
      </c>
      <c r="C4190">
        <v>1497430000000</v>
      </c>
      <c r="D4190" s="1">
        <f t="shared" si="65"/>
        <v>42900.365740740745</v>
      </c>
      <c r="E4190">
        <v>35</v>
      </c>
      <c r="F4190" t="s">
        <v>14</v>
      </c>
      <c r="G4190" t="s">
        <v>11</v>
      </c>
      <c r="H4190" t="s">
        <v>91</v>
      </c>
      <c r="I4190">
        <v>1833</v>
      </c>
      <c r="J4190">
        <v>1873</v>
      </c>
      <c r="K4190">
        <f>database[[#This Row],[white_rating]]-database[[#This Row],[black_rating]]</f>
        <v>-40</v>
      </c>
      <c r="L4190" t="s">
        <v>58</v>
      </c>
    </row>
    <row r="4191" spans="1:12" x14ac:dyDescent="0.3">
      <c r="A4191" t="s">
        <v>820</v>
      </c>
      <c r="B4191" t="b">
        <v>1</v>
      </c>
      <c r="C4191">
        <v>1489620000000</v>
      </c>
      <c r="D4191" s="1">
        <f t="shared" si="65"/>
        <v>42809.972222222219</v>
      </c>
      <c r="E4191">
        <v>127</v>
      </c>
      <c r="F4191" t="s">
        <v>10</v>
      </c>
      <c r="G4191" t="s">
        <v>11</v>
      </c>
      <c r="H4191" t="s">
        <v>25</v>
      </c>
      <c r="I4191">
        <v>1833</v>
      </c>
      <c r="J4191">
        <v>1738</v>
      </c>
      <c r="K4191">
        <f>database[[#This Row],[white_rating]]-database[[#This Row],[black_rating]]</f>
        <v>95</v>
      </c>
      <c r="L4191" t="s">
        <v>34</v>
      </c>
    </row>
    <row r="4192" spans="1:12" x14ac:dyDescent="0.3">
      <c r="A4192" t="s">
        <v>1016</v>
      </c>
      <c r="B4192" t="b">
        <v>1</v>
      </c>
      <c r="C4192">
        <v>1491080000000</v>
      </c>
      <c r="D4192" s="1">
        <f t="shared" si="65"/>
        <v>42826.870370370365</v>
      </c>
      <c r="E4192">
        <v>53</v>
      </c>
      <c r="F4192" t="s">
        <v>14</v>
      </c>
      <c r="G4192" t="s">
        <v>11</v>
      </c>
      <c r="H4192" t="s">
        <v>25</v>
      </c>
      <c r="I4192">
        <v>1833</v>
      </c>
      <c r="J4192">
        <v>1214</v>
      </c>
      <c r="K4192">
        <f>database[[#This Row],[white_rating]]-database[[#This Row],[black_rating]]</f>
        <v>619</v>
      </c>
      <c r="L4192" t="s">
        <v>27</v>
      </c>
    </row>
    <row r="4193" spans="1:12" x14ac:dyDescent="0.3">
      <c r="A4193" t="s">
        <v>1889</v>
      </c>
      <c r="B4193" t="b">
        <v>0</v>
      </c>
      <c r="C4193">
        <v>1462300000000</v>
      </c>
      <c r="D4193" s="1">
        <f t="shared" si="65"/>
        <v>42493.768518518518</v>
      </c>
      <c r="E4193">
        <v>27</v>
      </c>
      <c r="F4193" t="s">
        <v>14</v>
      </c>
      <c r="G4193" t="s">
        <v>11</v>
      </c>
      <c r="H4193" t="s">
        <v>1882</v>
      </c>
      <c r="I4193">
        <v>1833</v>
      </c>
      <c r="J4193">
        <v>1701</v>
      </c>
      <c r="K4193">
        <f>database[[#This Row],[white_rating]]-database[[#This Row],[black_rating]]</f>
        <v>132</v>
      </c>
      <c r="L4193" t="s">
        <v>211</v>
      </c>
    </row>
    <row r="4194" spans="1:12" x14ac:dyDescent="0.3">
      <c r="A4194" t="s">
        <v>2087</v>
      </c>
      <c r="B4194" t="b">
        <v>1</v>
      </c>
      <c r="C4194">
        <v>1484940000000</v>
      </c>
      <c r="D4194" s="1">
        <f t="shared" si="65"/>
        <v>42755.805555555555</v>
      </c>
      <c r="E4194">
        <v>41</v>
      </c>
      <c r="F4194" t="s">
        <v>14</v>
      </c>
      <c r="G4194" t="s">
        <v>15</v>
      </c>
      <c r="H4194" t="s">
        <v>120</v>
      </c>
      <c r="I4194">
        <v>1833</v>
      </c>
      <c r="J4194">
        <v>1609</v>
      </c>
      <c r="K4194">
        <f>database[[#This Row],[white_rating]]-database[[#This Row],[black_rating]]</f>
        <v>224</v>
      </c>
      <c r="L4194" t="s">
        <v>1166</v>
      </c>
    </row>
    <row r="4195" spans="1:12" x14ac:dyDescent="0.3">
      <c r="A4195" t="s">
        <v>3111</v>
      </c>
      <c r="B4195" t="b">
        <v>1</v>
      </c>
      <c r="C4195" t="s">
        <v>3112</v>
      </c>
      <c r="D4195" s="1">
        <f t="shared" si="65"/>
        <v>42980.953389560185</v>
      </c>
      <c r="E4195">
        <v>73</v>
      </c>
      <c r="F4195" t="s">
        <v>10</v>
      </c>
      <c r="G4195" t="s">
        <v>11</v>
      </c>
      <c r="H4195" t="s">
        <v>37</v>
      </c>
      <c r="I4195">
        <v>1833</v>
      </c>
      <c r="J4195">
        <v>1752</v>
      </c>
      <c r="K4195">
        <f>database[[#This Row],[white_rating]]-database[[#This Row],[black_rating]]</f>
        <v>81</v>
      </c>
      <c r="L4195" t="s">
        <v>267</v>
      </c>
    </row>
    <row r="4196" spans="1:12" x14ac:dyDescent="0.3">
      <c r="A4196" t="s">
        <v>3358</v>
      </c>
      <c r="B4196" t="b">
        <v>1</v>
      </c>
      <c r="C4196" t="s">
        <v>3359</v>
      </c>
      <c r="D4196" s="1">
        <f t="shared" si="65"/>
        <v>42938.635395173609</v>
      </c>
      <c r="E4196">
        <v>44</v>
      </c>
      <c r="F4196" t="s">
        <v>14</v>
      </c>
      <c r="G4196" t="s">
        <v>15</v>
      </c>
      <c r="H4196" t="s">
        <v>38</v>
      </c>
      <c r="I4196">
        <v>1833</v>
      </c>
      <c r="J4196">
        <v>2193</v>
      </c>
      <c r="K4196">
        <f>database[[#This Row],[white_rating]]-database[[#This Row],[black_rating]]</f>
        <v>-360</v>
      </c>
      <c r="L4196" t="s">
        <v>939</v>
      </c>
    </row>
    <row r="4197" spans="1:12" x14ac:dyDescent="0.3">
      <c r="A4197" t="s">
        <v>3372</v>
      </c>
      <c r="B4197" t="b">
        <v>1</v>
      </c>
      <c r="C4197" t="s">
        <v>3373</v>
      </c>
      <c r="D4197" s="1">
        <f t="shared" si="65"/>
        <v>42938.183081817129</v>
      </c>
      <c r="E4197">
        <v>107</v>
      </c>
      <c r="F4197" t="s">
        <v>14</v>
      </c>
      <c r="G4197" t="s">
        <v>11</v>
      </c>
      <c r="H4197" t="s">
        <v>38</v>
      </c>
      <c r="I4197">
        <v>1833</v>
      </c>
      <c r="J4197">
        <v>1719</v>
      </c>
      <c r="K4197">
        <f>database[[#This Row],[white_rating]]-database[[#This Row],[black_rating]]</f>
        <v>114</v>
      </c>
      <c r="L4197" t="s">
        <v>243</v>
      </c>
    </row>
    <row r="4198" spans="1:12" x14ac:dyDescent="0.3">
      <c r="A4198" t="s">
        <v>3453</v>
      </c>
      <c r="B4198" t="b">
        <v>1</v>
      </c>
      <c r="C4198" t="s">
        <v>3454</v>
      </c>
      <c r="D4198" s="1">
        <f t="shared" si="65"/>
        <v>42570.684434733797</v>
      </c>
      <c r="E4198">
        <v>96</v>
      </c>
      <c r="F4198" t="s">
        <v>14</v>
      </c>
      <c r="G4198" t="s">
        <v>15</v>
      </c>
      <c r="H4198" t="s">
        <v>25</v>
      </c>
      <c r="I4198">
        <v>1833</v>
      </c>
      <c r="J4198">
        <v>2131</v>
      </c>
      <c r="K4198">
        <f>database[[#This Row],[white_rating]]-database[[#This Row],[black_rating]]</f>
        <v>-298</v>
      </c>
      <c r="L4198" t="s">
        <v>137</v>
      </c>
    </row>
    <row r="4199" spans="1:12" x14ac:dyDescent="0.3">
      <c r="A4199" t="s">
        <v>421</v>
      </c>
      <c r="B4199" t="b">
        <v>1</v>
      </c>
      <c r="C4199" t="s">
        <v>3788</v>
      </c>
      <c r="D4199" s="1">
        <f t="shared" si="65"/>
        <v>42971.073220983795</v>
      </c>
      <c r="E4199">
        <v>23</v>
      </c>
      <c r="F4199" t="s">
        <v>14</v>
      </c>
      <c r="G4199" t="s">
        <v>11</v>
      </c>
      <c r="H4199" t="s">
        <v>25</v>
      </c>
      <c r="I4199">
        <v>1833</v>
      </c>
      <c r="J4199">
        <v>1740</v>
      </c>
      <c r="K4199">
        <f>database[[#This Row],[white_rating]]-database[[#This Row],[black_rating]]</f>
        <v>93</v>
      </c>
      <c r="L4199" t="s">
        <v>42</v>
      </c>
    </row>
    <row r="4200" spans="1:12" x14ac:dyDescent="0.3">
      <c r="A4200" t="s">
        <v>4991</v>
      </c>
      <c r="B4200" t="b">
        <v>0</v>
      </c>
      <c r="C4200" t="s">
        <v>4992</v>
      </c>
      <c r="D4200" s="1">
        <f t="shared" si="65"/>
        <v>42974.202317025462</v>
      </c>
      <c r="E4200">
        <v>65</v>
      </c>
      <c r="F4200" t="s">
        <v>14</v>
      </c>
      <c r="G4200" t="s">
        <v>11</v>
      </c>
      <c r="H4200" t="s">
        <v>25</v>
      </c>
      <c r="I4200">
        <v>1833</v>
      </c>
      <c r="J4200">
        <v>1461</v>
      </c>
      <c r="K4200">
        <f>database[[#This Row],[white_rating]]-database[[#This Row],[black_rating]]</f>
        <v>372</v>
      </c>
      <c r="L4200" t="s">
        <v>45</v>
      </c>
    </row>
    <row r="4201" spans="1:12" x14ac:dyDescent="0.3">
      <c r="A4201" t="s">
        <v>4993</v>
      </c>
      <c r="B4201" t="b">
        <v>0</v>
      </c>
      <c r="C4201" t="s">
        <v>4994</v>
      </c>
      <c r="D4201" s="1">
        <f t="shared" si="65"/>
        <v>42974.18001512732</v>
      </c>
      <c r="E4201">
        <v>67</v>
      </c>
      <c r="F4201" t="s">
        <v>14</v>
      </c>
      <c r="G4201" t="s">
        <v>11</v>
      </c>
      <c r="H4201" t="s">
        <v>25</v>
      </c>
      <c r="I4201">
        <v>1833</v>
      </c>
      <c r="J4201">
        <v>1461</v>
      </c>
      <c r="K4201">
        <f>database[[#This Row],[white_rating]]-database[[#This Row],[black_rating]]</f>
        <v>372</v>
      </c>
      <c r="L4201" t="s">
        <v>45</v>
      </c>
    </row>
    <row r="4202" spans="1:12" x14ac:dyDescent="0.3">
      <c r="A4202" t="s">
        <v>4995</v>
      </c>
      <c r="B4202" t="b">
        <v>0</v>
      </c>
      <c r="C4202" t="s">
        <v>4996</v>
      </c>
      <c r="D4202" s="1">
        <f t="shared" si="65"/>
        <v>42968.102619525467</v>
      </c>
      <c r="E4202">
        <v>103</v>
      </c>
      <c r="F4202" t="s">
        <v>10</v>
      </c>
      <c r="G4202" t="s">
        <v>11</v>
      </c>
      <c r="H4202" t="s">
        <v>25</v>
      </c>
      <c r="I4202">
        <v>1833</v>
      </c>
      <c r="J4202">
        <v>1452</v>
      </c>
      <c r="K4202">
        <f>database[[#This Row],[white_rating]]-database[[#This Row],[black_rating]]</f>
        <v>381</v>
      </c>
      <c r="L4202" t="s">
        <v>47</v>
      </c>
    </row>
    <row r="4203" spans="1:12" x14ac:dyDescent="0.3">
      <c r="A4203" t="s">
        <v>4997</v>
      </c>
      <c r="B4203" t="b">
        <v>0</v>
      </c>
      <c r="C4203" t="s">
        <v>4998</v>
      </c>
      <c r="D4203" s="1">
        <f t="shared" si="65"/>
        <v>42968.068385231483</v>
      </c>
      <c r="E4203">
        <v>37</v>
      </c>
      <c r="F4203" t="s">
        <v>14</v>
      </c>
      <c r="G4203" t="s">
        <v>11</v>
      </c>
      <c r="H4203" t="s">
        <v>25</v>
      </c>
      <c r="I4203">
        <v>1833</v>
      </c>
      <c r="J4203">
        <v>1431</v>
      </c>
      <c r="K4203">
        <f>database[[#This Row],[white_rating]]-database[[#This Row],[black_rating]]</f>
        <v>402</v>
      </c>
      <c r="L4203" t="s">
        <v>45</v>
      </c>
    </row>
    <row r="4204" spans="1:12" x14ac:dyDescent="0.3">
      <c r="A4204" t="s">
        <v>5195</v>
      </c>
      <c r="B4204" t="b">
        <v>1</v>
      </c>
      <c r="C4204" t="s">
        <v>5196</v>
      </c>
      <c r="D4204" s="1">
        <f t="shared" si="65"/>
        <v>42856.507348229163</v>
      </c>
      <c r="E4204">
        <v>18</v>
      </c>
      <c r="F4204" t="s">
        <v>10</v>
      </c>
      <c r="G4204" t="s">
        <v>15</v>
      </c>
      <c r="H4204" t="s">
        <v>420</v>
      </c>
      <c r="I4204">
        <v>1833</v>
      </c>
      <c r="J4204">
        <v>1380</v>
      </c>
      <c r="K4204">
        <f>database[[#This Row],[white_rating]]-database[[#This Row],[black_rating]]</f>
        <v>453</v>
      </c>
      <c r="L4204" t="s">
        <v>221</v>
      </c>
    </row>
    <row r="4205" spans="1:12" x14ac:dyDescent="0.3">
      <c r="A4205" t="s">
        <v>5468</v>
      </c>
      <c r="B4205" t="b">
        <v>1</v>
      </c>
      <c r="C4205" t="s">
        <v>5469</v>
      </c>
      <c r="D4205" s="1">
        <f t="shared" si="65"/>
        <v>42897.882523414351</v>
      </c>
      <c r="E4205">
        <v>61</v>
      </c>
      <c r="F4205" t="s">
        <v>14</v>
      </c>
      <c r="G4205" t="s">
        <v>11</v>
      </c>
      <c r="H4205" t="s">
        <v>491</v>
      </c>
      <c r="I4205">
        <v>1833</v>
      </c>
      <c r="J4205">
        <v>1581</v>
      </c>
      <c r="K4205">
        <f>database[[#This Row],[white_rating]]-database[[#This Row],[black_rating]]</f>
        <v>252</v>
      </c>
      <c r="L4205" t="s">
        <v>23</v>
      </c>
    </row>
    <row r="4206" spans="1:12" x14ac:dyDescent="0.3">
      <c r="A4206" t="s">
        <v>5812</v>
      </c>
      <c r="B4206" t="b">
        <v>1</v>
      </c>
      <c r="C4206" t="s">
        <v>5813</v>
      </c>
      <c r="D4206" s="1">
        <f t="shared" si="65"/>
        <v>42744.865395925925</v>
      </c>
      <c r="E4206">
        <v>61</v>
      </c>
      <c r="F4206" t="s">
        <v>14</v>
      </c>
      <c r="G4206" t="s">
        <v>11</v>
      </c>
      <c r="H4206" t="s">
        <v>25</v>
      </c>
      <c r="I4206">
        <v>1833</v>
      </c>
      <c r="J4206">
        <v>1602</v>
      </c>
      <c r="K4206">
        <f>database[[#This Row],[white_rating]]-database[[#This Row],[black_rating]]</f>
        <v>231</v>
      </c>
      <c r="L4206" t="s">
        <v>42</v>
      </c>
    </row>
    <row r="4207" spans="1:12" x14ac:dyDescent="0.3">
      <c r="A4207" t="s">
        <v>5838</v>
      </c>
      <c r="B4207" t="b">
        <v>0</v>
      </c>
      <c r="C4207" t="s">
        <v>5839</v>
      </c>
      <c r="D4207" s="1">
        <f t="shared" si="65"/>
        <v>42807.779609340279</v>
      </c>
      <c r="E4207">
        <v>55</v>
      </c>
      <c r="F4207" t="s">
        <v>18</v>
      </c>
      <c r="G4207" t="s">
        <v>11</v>
      </c>
      <c r="H4207" t="s">
        <v>1700</v>
      </c>
      <c r="I4207">
        <v>1833</v>
      </c>
      <c r="J4207">
        <v>1500</v>
      </c>
      <c r="K4207">
        <f>database[[#This Row],[white_rating]]-database[[#This Row],[black_rating]]</f>
        <v>333</v>
      </c>
      <c r="L4207" t="s">
        <v>722</v>
      </c>
    </row>
    <row r="4208" spans="1:12" x14ac:dyDescent="0.3">
      <c r="A4208" t="s">
        <v>6169</v>
      </c>
      <c r="B4208" t="b">
        <v>1</v>
      </c>
      <c r="C4208" t="s">
        <v>6170</v>
      </c>
      <c r="D4208" s="1">
        <f t="shared" si="65"/>
        <v>42914.716426157407</v>
      </c>
      <c r="E4208">
        <v>83</v>
      </c>
      <c r="F4208" t="s">
        <v>14</v>
      </c>
      <c r="G4208" t="s">
        <v>15</v>
      </c>
      <c r="H4208" t="s">
        <v>6168</v>
      </c>
      <c r="I4208">
        <v>1833</v>
      </c>
      <c r="J4208">
        <v>1594</v>
      </c>
      <c r="K4208">
        <f>database[[#This Row],[white_rating]]-database[[#This Row],[black_rating]]</f>
        <v>239</v>
      </c>
      <c r="L4208" t="s">
        <v>184</v>
      </c>
    </row>
    <row r="4209" spans="1:12" x14ac:dyDescent="0.3">
      <c r="A4209" t="s">
        <v>3358</v>
      </c>
      <c r="B4209" t="b">
        <v>1</v>
      </c>
      <c r="C4209" t="s">
        <v>3359</v>
      </c>
      <c r="D4209" s="1">
        <f t="shared" si="65"/>
        <v>42938.635395173609</v>
      </c>
      <c r="E4209">
        <v>44</v>
      </c>
      <c r="F4209" t="s">
        <v>14</v>
      </c>
      <c r="G4209" t="s">
        <v>15</v>
      </c>
      <c r="H4209" t="s">
        <v>38</v>
      </c>
      <c r="I4209">
        <v>1833</v>
      </c>
      <c r="J4209">
        <v>2193</v>
      </c>
      <c r="K4209">
        <f>database[[#This Row],[white_rating]]-database[[#This Row],[black_rating]]</f>
        <v>-360</v>
      </c>
      <c r="L4209" t="s">
        <v>939</v>
      </c>
    </row>
    <row r="4210" spans="1:12" x14ac:dyDescent="0.3">
      <c r="A4210" t="s">
        <v>3372</v>
      </c>
      <c r="B4210" t="b">
        <v>1</v>
      </c>
      <c r="C4210" t="s">
        <v>3373</v>
      </c>
      <c r="D4210" s="1">
        <f t="shared" si="65"/>
        <v>42938.183081817129</v>
      </c>
      <c r="E4210">
        <v>107</v>
      </c>
      <c r="F4210" t="s">
        <v>14</v>
      </c>
      <c r="G4210" t="s">
        <v>11</v>
      </c>
      <c r="H4210" t="s">
        <v>38</v>
      </c>
      <c r="I4210">
        <v>1833</v>
      </c>
      <c r="J4210">
        <v>1719</v>
      </c>
      <c r="K4210">
        <f>database[[#This Row],[white_rating]]-database[[#This Row],[black_rating]]</f>
        <v>114</v>
      </c>
      <c r="L4210" t="s">
        <v>243</v>
      </c>
    </row>
    <row r="4211" spans="1:12" x14ac:dyDescent="0.3">
      <c r="A4211" t="s">
        <v>7695</v>
      </c>
      <c r="B4211" t="b">
        <v>1</v>
      </c>
      <c r="C4211" t="s">
        <v>7696</v>
      </c>
      <c r="D4211" s="1">
        <f t="shared" si="65"/>
        <v>42977.784463020835</v>
      </c>
      <c r="E4211">
        <v>96</v>
      </c>
      <c r="F4211" t="s">
        <v>18</v>
      </c>
      <c r="G4211" t="s">
        <v>15</v>
      </c>
      <c r="H4211" t="s">
        <v>37</v>
      </c>
      <c r="I4211">
        <v>1833</v>
      </c>
      <c r="J4211">
        <v>1705</v>
      </c>
      <c r="K4211">
        <f>database[[#This Row],[white_rating]]-database[[#This Row],[black_rating]]</f>
        <v>128</v>
      </c>
      <c r="L4211" t="s">
        <v>92</v>
      </c>
    </row>
    <row r="4212" spans="1:12" x14ac:dyDescent="0.3">
      <c r="A4212" t="s">
        <v>431</v>
      </c>
      <c r="B4212" t="b">
        <v>0</v>
      </c>
      <c r="C4212">
        <v>1502510000000</v>
      </c>
      <c r="D4212" s="1">
        <f t="shared" si="65"/>
        <v>42959.162037037036</v>
      </c>
      <c r="E4212">
        <v>48</v>
      </c>
      <c r="F4212" t="s">
        <v>18</v>
      </c>
      <c r="G4212" t="s">
        <v>15</v>
      </c>
      <c r="H4212" t="s">
        <v>119</v>
      </c>
      <c r="I4212">
        <v>1832</v>
      </c>
      <c r="J4212">
        <v>1821</v>
      </c>
      <c r="K4212">
        <f>database[[#This Row],[white_rating]]-database[[#This Row],[black_rating]]</f>
        <v>11</v>
      </c>
      <c r="L4212" t="s">
        <v>185</v>
      </c>
    </row>
    <row r="4213" spans="1:12" x14ac:dyDescent="0.3">
      <c r="A4213" t="s">
        <v>433</v>
      </c>
      <c r="B4213" t="b">
        <v>0</v>
      </c>
      <c r="C4213">
        <v>1502500000000</v>
      </c>
      <c r="D4213" s="1">
        <f t="shared" si="65"/>
        <v>42959.046296296292</v>
      </c>
      <c r="E4213">
        <v>31</v>
      </c>
      <c r="F4213" t="s">
        <v>18</v>
      </c>
      <c r="G4213" t="s">
        <v>11</v>
      </c>
      <c r="H4213" t="s">
        <v>119</v>
      </c>
      <c r="I4213">
        <v>1832</v>
      </c>
      <c r="J4213">
        <v>1821</v>
      </c>
      <c r="K4213">
        <f>database[[#This Row],[white_rating]]-database[[#This Row],[black_rating]]</f>
        <v>11</v>
      </c>
      <c r="L4213" t="s">
        <v>185</v>
      </c>
    </row>
    <row r="4214" spans="1:12" x14ac:dyDescent="0.3">
      <c r="A4214" t="s">
        <v>458</v>
      </c>
      <c r="B4214" t="b">
        <v>1</v>
      </c>
      <c r="C4214">
        <v>1501150000000</v>
      </c>
      <c r="D4214" s="1">
        <f t="shared" si="65"/>
        <v>42943.421296296292</v>
      </c>
      <c r="E4214">
        <v>49</v>
      </c>
      <c r="F4214" t="s">
        <v>14</v>
      </c>
      <c r="G4214" t="s">
        <v>11</v>
      </c>
      <c r="H4214" t="s">
        <v>315</v>
      </c>
      <c r="I4214">
        <v>1832</v>
      </c>
      <c r="J4214">
        <v>1696</v>
      </c>
      <c r="K4214">
        <f>database[[#This Row],[white_rating]]-database[[#This Row],[black_rating]]</f>
        <v>136</v>
      </c>
      <c r="L4214" t="s">
        <v>196</v>
      </c>
    </row>
    <row r="4215" spans="1:12" x14ac:dyDescent="0.3">
      <c r="A4215" t="s">
        <v>742</v>
      </c>
      <c r="B4215" t="b">
        <v>1</v>
      </c>
      <c r="C4215">
        <v>1491330000000</v>
      </c>
      <c r="D4215" s="1">
        <f t="shared" si="65"/>
        <v>42829.763888888891</v>
      </c>
      <c r="E4215">
        <v>54</v>
      </c>
      <c r="F4215" t="s">
        <v>14</v>
      </c>
      <c r="G4215" t="s">
        <v>15</v>
      </c>
      <c r="H4215" t="s">
        <v>84</v>
      </c>
      <c r="I4215">
        <v>1832</v>
      </c>
      <c r="J4215">
        <v>1829</v>
      </c>
      <c r="K4215">
        <f>database[[#This Row],[white_rating]]-database[[#This Row],[black_rating]]</f>
        <v>3</v>
      </c>
      <c r="L4215" t="s">
        <v>743</v>
      </c>
    </row>
    <row r="4216" spans="1:12" x14ac:dyDescent="0.3">
      <c r="A4216" t="s">
        <v>966</v>
      </c>
      <c r="B4216" t="b">
        <v>0</v>
      </c>
      <c r="C4216">
        <v>1485060000000</v>
      </c>
      <c r="D4216" s="1">
        <f t="shared" si="65"/>
        <v>42757.194444444445</v>
      </c>
      <c r="E4216">
        <v>47</v>
      </c>
      <c r="F4216" t="s">
        <v>14</v>
      </c>
      <c r="G4216" t="s">
        <v>11</v>
      </c>
      <c r="H4216" t="s">
        <v>25</v>
      </c>
      <c r="I4216">
        <v>1832</v>
      </c>
      <c r="J4216">
        <v>1500</v>
      </c>
      <c r="K4216">
        <f>database[[#This Row],[white_rating]]-database[[#This Row],[black_rating]]</f>
        <v>332</v>
      </c>
      <c r="L4216" t="s">
        <v>89</v>
      </c>
    </row>
    <row r="4217" spans="1:12" x14ac:dyDescent="0.3">
      <c r="A4217" t="s">
        <v>1056</v>
      </c>
      <c r="B4217" t="b">
        <v>1</v>
      </c>
      <c r="C4217">
        <v>1494130000000</v>
      </c>
      <c r="D4217" s="1">
        <f t="shared" si="65"/>
        <v>42862.171296296292</v>
      </c>
      <c r="E4217">
        <v>133</v>
      </c>
      <c r="F4217" t="s">
        <v>18</v>
      </c>
      <c r="G4217" t="s">
        <v>11</v>
      </c>
      <c r="H4217" t="s">
        <v>25</v>
      </c>
      <c r="I4217">
        <v>1832</v>
      </c>
      <c r="J4217">
        <v>1762</v>
      </c>
      <c r="K4217">
        <f>database[[#This Row],[white_rating]]-database[[#This Row],[black_rating]]</f>
        <v>70</v>
      </c>
      <c r="L4217" t="s">
        <v>137</v>
      </c>
    </row>
    <row r="4218" spans="1:12" x14ac:dyDescent="0.3">
      <c r="A4218" t="s">
        <v>1066</v>
      </c>
      <c r="B4218" t="b">
        <v>1</v>
      </c>
      <c r="C4218">
        <v>1502050000000</v>
      </c>
      <c r="D4218" s="1">
        <f t="shared" si="65"/>
        <v>42953.837962962964</v>
      </c>
      <c r="E4218">
        <v>155</v>
      </c>
      <c r="F4218" t="s">
        <v>18</v>
      </c>
      <c r="G4218" t="s">
        <v>11</v>
      </c>
      <c r="H4218" t="s">
        <v>25</v>
      </c>
      <c r="I4218">
        <v>1832</v>
      </c>
      <c r="J4218">
        <v>1877</v>
      </c>
      <c r="K4218">
        <f>database[[#This Row],[white_rating]]-database[[#This Row],[black_rating]]</f>
        <v>-45</v>
      </c>
      <c r="L4218" t="s">
        <v>45</v>
      </c>
    </row>
    <row r="4219" spans="1:12" x14ac:dyDescent="0.3">
      <c r="A4219" t="s">
        <v>1727</v>
      </c>
      <c r="B4219" t="b">
        <v>1</v>
      </c>
      <c r="C4219">
        <v>1459120000000</v>
      </c>
      <c r="D4219" s="1">
        <f t="shared" si="65"/>
        <v>42456.962962962964</v>
      </c>
      <c r="E4219">
        <v>82</v>
      </c>
      <c r="F4219" t="s">
        <v>18</v>
      </c>
      <c r="G4219" t="s">
        <v>15</v>
      </c>
      <c r="H4219" t="s">
        <v>64</v>
      </c>
      <c r="I4219">
        <v>1832</v>
      </c>
      <c r="J4219">
        <v>1873</v>
      </c>
      <c r="K4219">
        <f>database[[#This Row],[white_rating]]-database[[#This Row],[black_rating]]</f>
        <v>-41</v>
      </c>
      <c r="L4219" t="s">
        <v>43</v>
      </c>
    </row>
    <row r="4220" spans="1:12" x14ac:dyDescent="0.3">
      <c r="A4220" t="s">
        <v>1892</v>
      </c>
      <c r="B4220" t="b">
        <v>0</v>
      </c>
      <c r="C4220">
        <v>1462120000000</v>
      </c>
      <c r="D4220" s="1">
        <f t="shared" si="65"/>
        <v>42491.685185185182</v>
      </c>
      <c r="E4220">
        <v>75</v>
      </c>
      <c r="F4220" t="s">
        <v>18</v>
      </c>
      <c r="G4220" t="s">
        <v>11</v>
      </c>
      <c r="H4220" t="s">
        <v>22</v>
      </c>
      <c r="I4220">
        <v>1832</v>
      </c>
      <c r="J4220">
        <v>1701</v>
      </c>
      <c r="K4220">
        <f>database[[#This Row],[white_rating]]-database[[#This Row],[black_rating]]</f>
        <v>131</v>
      </c>
      <c r="L4220" t="s">
        <v>270</v>
      </c>
    </row>
    <row r="4221" spans="1:12" x14ac:dyDescent="0.3">
      <c r="A4221" t="s">
        <v>1909</v>
      </c>
      <c r="B4221" t="b">
        <v>0</v>
      </c>
      <c r="C4221">
        <v>1452040000000</v>
      </c>
      <c r="D4221" s="1">
        <f t="shared" si="65"/>
        <v>42375.018518518518</v>
      </c>
      <c r="E4221">
        <v>27</v>
      </c>
      <c r="F4221" t="s">
        <v>10</v>
      </c>
      <c r="G4221" t="s">
        <v>11</v>
      </c>
      <c r="H4221" t="s">
        <v>85</v>
      </c>
      <c r="I4221">
        <v>1832</v>
      </c>
      <c r="J4221">
        <v>1500</v>
      </c>
      <c r="K4221">
        <f>database[[#This Row],[white_rating]]-database[[#This Row],[black_rating]]</f>
        <v>332</v>
      </c>
      <c r="L4221" t="s">
        <v>196</v>
      </c>
    </row>
    <row r="4222" spans="1:12" x14ac:dyDescent="0.3">
      <c r="A4222" t="s">
        <v>2085</v>
      </c>
      <c r="B4222" t="b">
        <v>1</v>
      </c>
      <c r="C4222">
        <v>1484950000000</v>
      </c>
      <c r="D4222" s="1">
        <f t="shared" si="65"/>
        <v>42755.921296296292</v>
      </c>
      <c r="E4222">
        <v>116</v>
      </c>
      <c r="F4222" t="s">
        <v>24</v>
      </c>
      <c r="G4222" t="s">
        <v>24</v>
      </c>
      <c r="H4222" t="s">
        <v>25</v>
      </c>
      <c r="I4222">
        <v>1832</v>
      </c>
      <c r="J4222">
        <v>1752</v>
      </c>
      <c r="K4222">
        <f>database[[#This Row],[white_rating]]-database[[#This Row],[black_rating]]</f>
        <v>80</v>
      </c>
      <c r="L4222" t="s">
        <v>57</v>
      </c>
    </row>
    <row r="4223" spans="1:12" x14ac:dyDescent="0.3">
      <c r="A4223" t="s">
        <v>2266</v>
      </c>
      <c r="B4223" t="b">
        <v>1</v>
      </c>
      <c r="C4223">
        <v>1451130000000</v>
      </c>
      <c r="D4223" s="1">
        <f t="shared" si="65"/>
        <v>42364.486111111109</v>
      </c>
      <c r="E4223">
        <v>101</v>
      </c>
      <c r="F4223" t="s">
        <v>18</v>
      </c>
      <c r="G4223" t="s">
        <v>11</v>
      </c>
      <c r="H4223" t="s">
        <v>41</v>
      </c>
      <c r="I4223">
        <v>1832</v>
      </c>
      <c r="J4223">
        <v>1626</v>
      </c>
      <c r="K4223">
        <f>database[[#This Row],[white_rating]]-database[[#This Row],[black_rating]]</f>
        <v>206</v>
      </c>
      <c r="L4223" t="s">
        <v>42</v>
      </c>
    </row>
    <row r="4224" spans="1:12" x14ac:dyDescent="0.3">
      <c r="A4224" t="s">
        <v>2381</v>
      </c>
      <c r="B4224" t="b">
        <v>1</v>
      </c>
      <c r="C4224">
        <v>1504470000000</v>
      </c>
      <c r="D4224" s="1">
        <f t="shared" si="65"/>
        <v>42981.847222222219</v>
      </c>
      <c r="E4224">
        <v>66</v>
      </c>
      <c r="F4224" t="s">
        <v>14</v>
      </c>
      <c r="G4224" t="s">
        <v>11</v>
      </c>
      <c r="H4224" t="s">
        <v>29</v>
      </c>
      <c r="I4224">
        <v>1832</v>
      </c>
      <c r="J4224">
        <v>1805</v>
      </c>
      <c r="K4224">
        <f>database[[#This Row],[white_rating]]-database[[#This Row],[black_rating]]</f>
        <v>27</v>
      </c>
      <c r="L4224" t="s">
        <v>721</v>
      </c>
    </row>
    <row r="4225" spans="1:12" x14ac:dyDescent="0.3">
      <c r="A4225" t="s">
        <v>2387</v>
      </c>
      <c r="B4225" t="b">
        <v>1</v>
      </c>
      <c r="C4225">
        <v>1501130000000</v>
      </c>
      <c r="D4225" s="1">
        <f t="shared" si="65"/>
        <v>42943.189814814818</v>
      </c>
      <c r="E4225">
        <v>125</v>
      </c>
      <c r="F4225" t="s">
        <v>10</v>
      </c>
      <c r="G4225" t="s">
        <v>11</v>
      </c>
      <c r="H4225" t="s">
        <v>29</v>
      </c>
      <c r="I4225">
        <v>1832</v>
      </c>
      <c r="J4225">
        <v>1773</v>
      </c>
      <c r="K4225">
        <f>database[[#This Row],[white_rating]]-database[[#This Row],[black_rating]]</f>
        <v>59</v>
      </c>
      <c r="L4225" t="s">
        <v>45</v>
      </c>
    </row>
    <row r="4226" spans="1:12" x14ac:dyDescent="0.3">
      <c r="A4226" t="s">
        <v>2397</v>
      </c>
      <c r="B4226" t="b">
        <v>1</v>
      </c>
      <c r="C4226">
        <v>1488400000000</v>
      </c>
      <c r="D4226" s="1">
        <f t="shared" ref="D4226:D4289" si="66">C4226/86400000+DATE(1970,1,1)</f>
        <v>42795.851851851854</v>
      </c>
      <c r="E4226">
        <v>42</v>
      </c>
      <c r="F4226" t="s">
        <v>14</v>
      </c>
      <c r="G4226" t="s">
        <v>11</v>
      </c>
      <c r="H4226" t="s">
        <v>25</v>
      </c>
      <c r="I4226">
        <v>1832</v>
      </c>
      <c r="J4226">
        <v>1520</v>
      </c>
      <c r="K4226">
        <f>database[[#This Row],[white_rating]]-database[[#This Row],[black_rating]]</f>
        <v>312</v>
      </c>
      <c r="L4226" t="s">
        <v>137</v>
      </c>
    </row>
    <row r="4227" spans="1:12" x14ac:dyDescent="0.3">
      <c r="A4227" t="s">
        <v>3503</v>
      </c>
      <c r="B4227" t="b">
        <v>1</v>
      </c>
      <c r="C4227" t="s">
        <v>3504</v>
      </c>
      <c r="D4227" s="1">
        <f t="shared" si="66"/>
        <v>42980.942751504626</v>
      </c>
      <c r="E4227">
        <v>57</v>
      </c>
      <c r="F4227" t="s">
        <v>18</v>
      </c>
      <c r="G4227" t="s">
        <v>11</v>
      </c>
      <c r="H4227" t="s">
        <v>25</v>
      </c>
      <c r="I4227">
        <v>1832</v>
      </c>
      <c r="J4227">
        <v>1808</v>
      </c>
      <c r="K4227">
        <f>database[[#This Row],[white_rating]]-database[[#This Row],[black_rating]]</f>
        <v>24</v>
      </c>
      <c r="L4227" t="s">
        <v>244</v>
      </c>
    </row>
    <row r="4228" spans="1:12" x14ac:dyDescent="0.3">
      <c r="A4228" t="s">
        <v>431</v>
      </c>
      <c r="B4228" t="b">
        <v>0</v>
      </c>
      <c r="C4228" t="s">
        <v>3816</v>
      </c>
      <c r="D4228" s="1">
        <f t="shared" si="66"/>
        <v>42959.116761527781</v>
      </c>
      <c r="E4228">
        <v>48</v>
      </c>
      <c r="F4228" t="s">
        <v>18</v>
      </c>
      <c r="G4228" t="s">
        <v>15</v>
      </c>
      <c r="H4228" t="s">
        <v>119</v>
      </c>
      <c r="I4228">
        <v>1832</v>
      </c>
      <c r="J4228">
        <v>1821</v>
      </c>
      <c r="K4228">
        <f>database[[#This Row],[white_rating]]-database[[#This Row],[black_rating]]</f>
        <v>11</v>
      </c>
      <c r="L4228" t="s">
        <v>185</v>
      </c>
    </row>
    <row r="4229" spans="1:12" x14ac:dyDescent="0.3">
      <c r="A4229" t="s">
        <v>433</v>
      </c>
      <c r="B4229" t="b">
        <v>0</v>
      </c>
      <c r="C4229" t="s">
        <v>3818</v>
      </c>
      <c r="D4229" s="1">
        <f t="shared" si="66"/>
        <v>42959.09737984954</v>
      </c>
      <c r="E4229">
        <v>31</v>
      </c>
      <c r="F4229" t="s">
        <v>18</v>
      </c>
      <c r="G4229" t="s">
        <v>11</v>
      </c>
      <c r="H4229" t="s">
        <v>119</v>
      </c>
      <c r="I4229">
        <v>1832</v>
      </c>
      <c r="J4229">
        <v>1821</v>
      </c>
      <c r="K4229">
        <f>database[[#This Row],[white_rating]]-database[[#This Row],[black_rating]]</f>
        <v>11</v>
      </c>
      <c r="L4229" t="s">
        <v>185</v>
      </c>
    </row>
    <row r="4230" spans="1:12" x14ac:dyDescent="0.3">
      <c r="A4230" t="s">
        <v>458</v>
      </c>
      <c r="B4230" t="b">
        <v>1</v>
      </c>
      <c r="C4230" t="s">
        <v>3837</v>
      </c>
      <c r="D4230" s="1">
        <f t="shared" si="66"/>
        <v>42943.422913171293</v>
      </c>
      <c r="E4230">
        <v>49</v>
      </c>
      <c r="F4230" t="s">
        <v>14</v>
      </c>
      <c r="G4230" t="s">
        <v>11</v>
      </c>
      <c r="H4230" t="s">
        <v>315</v>
      </c>
      <c r="I4230">
        <v>1832</v>
      </c>
      <c r="J4230">
        <v>1696</v>
      </c>
      <c r="K4230">
        <f>database[[#This Row],[white_rating]]-database[[#This Row],[black_rating]]</f>
        <v>136</v>
      </c>
      <c r="L4230" t="s">
        <v>196</v>
      </c>
    </row>
    <row r="4231" spans="1:12" x14ac:dyDescent="0.3">
      <c r="A4231" t="s">
        <v>4935</v>
      </c>
      <c r="B4231" t="b">
        <v>1</v>
      </c>
      <c r="C4231" t="s">
        <v>4936</v>
      </c>
      <c r="D4231" s="1">
        <f t="shared" si="66"/>
        <v>42965.827822581021</v>
      </c>
      <c r="E4231">
        <v>86</v>
      </c>
      <c r="F4231" t="s">
        <v>14</v>
      </c>
      <c r="G4231" t="s">
        <v>15</v>
      </c>
      <c r="H4231" t="s">
        <v>25</v>
      </c>
      <c r="I4231">
        <v>1832</v>
      </c>
      <c r="J4231">
        <v>1807</v>
      </c>
      <c r="K4231">
        <f>database[[#This Row],[white_rating]]-database[[#This Row],[black_rating]]</f>
        <v>25</v>
      </c>
      <c r="L4231" t="s">
        <v>335</v>
      </c>
    </row>
    <row r="4232" spans="1:12" x14ac:dyDescent="0.3">
      <c r="A4232" t="s">
        <v>4955</v>
      </c>
      <c r="B4232" t="b">
        <v>1</v>
      </c>
      <c r="C4232" t="s">
        <v>4956</v>
      </c>
      <c r="D4232" s="1">
        <f t="shared" si="66"/>
        <v>42950.868692719909</v>
      </c>
      <c r="E4232">
        <v>143</v>
      </c>
      <c r="F4232" t="s">
        <v>10</v>
      </c>
      <c r="G4232" t="s">
        <v>11</v>
      </c>
      <c r="H4232" t="s">
        <v>29</v>
      </c>
      <c r="I4232">
        <v>1832</v>
      </c>
      <c r="J4232">
        <v>1799</v>
      </c>
      <c r="K4232">
        <f>database[[#This Row],[white_rating]]-database[[#This Row],[black_rating]]</f>
        <v>33</v>
      </c>
      <c r="L4232" t="s">
        <v>73</v>
      </c>
    </row>
    <row r="4233" spans="1:12" x14ac:dyDescent="0.3">
      <c r="A4233" t="s">
        <v>4969</v>
      </c>
      <c r="B4233" t="b">
        <v>0</v>
      </c>
      <c r="C4233" t="s">
        <v>4970</v>
      </c>
      <c r="D4233" s="1">
        <f t="shared" si="66"/>
        <v>42976.252333738426</v>
      </c>
      <c r="E4233">
        <v>69</v>
      </c>
      <c r="F4233" t="s">
        <v>18</v>
      </c>
      <c r="G4233" t="s">
        <v>11</v>
      </c>
      <c r="H4233" t="s">
        <v>25</v>
      </c>
      <c r="I4233">
        <v>1832</v>
      </c>
      <c r="J4233">
        <v>1452</v>
      </c>
      <c r="K4233">
        <f>database[[#This Row],[white_rating]]-database[[#This Row],[black_rating]]</f>
        <v>380</v>
      </c>
      <c r="L4233" t="s">
        <v>45</v>
      </c>
    </row>
    <row r="4234" spans="1:12" x14ac:dyDescent="0.3">
      <c r="A4234" t="s">
        <v>4971</v>
      </c>
      <c r="B4234" t="b">
        <v>0</v>
      </c>
      <c r="C4234" t="s">
        <v>4972</v>
      </c>
      <c r="D4234" s="1">
        <f t="shared" si="66"/>
        <v>42976.244147442128</v>
      </c>
      <c r="E4234">
        <v>87</v>
      </c>
      <c r="F4234" t="s">
        <v>18</v>
      </c>
      <c r="G4234" t="s">
        <v>11</v>
      </c>
      <c r="H4234" t="s">
        <v>25</v>
      </c>
      <c r="I4234">
        <v>1832</v>
      </c>
      <c r="J4234">
        <v>1452</v>
      </c>
      <c r="K4234">
        <f>database[[#This Row],[white_rating]]-database[[#This Row],[black_rating]]</f>
        <v>380</v>
      </c>
      <c r="L4234" t="s">
        <v>76</v>
      </c>
    </row>
    <row r="4235" spans="1:12" x14ac:dyDescent="0.3">
      <c r="A4235" t="s">
        <v>5088</v>
      </c>
      <c r="B4235" t="b">
        <v>1</v>
      </c>
      <c r="C4235" t="s">
        <v>5089</v>
      </c>
      <c r="D4235" s="1">
        <f t="shared" si="66"/>
        <v>42975.741110150462</v>
      </c>
      <c r="E4235">
        <v>110</v>
      </c>
      <c r="F4235" t="s">
        <v>18</v>
      </c>
      <c r="G4235" t="s">
        <v>15</v>
      </c>
      <c r="H4235" t="s">
        <v>48</v>
      </c>
      <c r="I4235">
        <v>1832</v>
      </c>
      <c r="J4235">
        <v>1946</v>
      </c>
      <c r="K4235">
        <f>database[[#This Row],[white_rating]]-database[[#This Row],[black_rating]]</f>
        <v>-114</v>
      </c>
      <c r="L4235" t="s">
        <v>33</v>
      </c>
    </row>
    <row r="4236" spans="1:12" x14ac:dyDescent="0.3">
      <c r="A4236" t="s">
        <v>5482</v>
      </c>
      <c r="B4236" t="b">
        <v>1</v>
      </c>
      <c r="C4236" t="s">
        <v>5483</v>
      </c>
      <c r="D4236" s="1">
        <f t="shared" si="66"/>
        <v>42892.813505763886</v>
      </c>
      <c r="E4236">
        <v>33</v>
      </c>
      <c r="F4236" t="s">
        <v>18</v>
      </c>
      <c r="G4236" t="s">
        <v>11</v>
      </c>
      <c r="H4236" t="s">
        <v>375</v>
      </c>
      <c r="I4236">
        <v>1832</v>
      </c>
      <c r="J4236">
        <v>1583</v>
      </c>
      <c r="K4236">
        <f>database[[#This Row],[white_rating]]-database[[#This Row],[black_rating]]</f>
        <v>249</v>
      </c>
      <c r="L4236" t="s">
        <v>342</v>
      </c>
    </row>
    <row r="4237" spans="1:12" x14ac:dyDescent="0.3">
      <c r="A4237" t="s">
        <v>5880</v>
      </c>
      <c r="B4237" t="b">
        <v>1</v>
      </c>
      <c r="C4237" t="s">
        <v>5881</v>
      </c>
      <c r="D4237" s="1">
        <f t="shared" si="66"/>
        <v>42712.803651331022</v>
      </c>
      <c r="E4237">
        <v>45</v>
      </c>
      <c r="F4237" t="s">
        <v>14</v>
      </c>
      <c r="G4237" t="s">
        <v>11</v>
      </c>
      <c r="H4237" t="s">
        <v>25</v>
      </c>
      <c r="I4237">
        <v>1832</v>
      </c>
      <c r="J4237">
        <v>1503</v>
      </c>
      <c r="K4237">
        <f>database[[#This Row],[white_rating]]-database[[#This Row],[black_rating]]</f>
        <v>329</v>
      </c>
      <c r="L4237" t="s">
        <v>52</v>
      </c>
    </row>
    <row r="4238" spans="1:12" x14ac:dyDescent="0.3">
      <c r="A4238" t="s">
        <v>6219</v>
      </c>
      <c r="B4238" t="b">
        <v>1</v>
      </c>
      <c r="C4238" t="s">
        <v>6220</v>
      </c>
      <c r="D4238" s="1">
        <f t="shared" si="66"/>
        <v>42609.368120740735</v>
      </c>
      <c r="E4238">
        <v>67</v>
      </c>
      <c r="F4238" t="s">
        <v>18</v>
      </c>
      <c r="G4238" t="s">
        <v>11</v>
      </c>
      <c r="H4238" t="s">
        <v>25</v>
      </c>
      <c r="I4238">
        <v>1832</v>
      </c>
      <c r="J4238">
        <v>1941</v>
      </c>
      <c r="K4238">
        <f>database[[#This Row],[white_rating]]-database[[#This Row],[black_rating]]</f>
        <v>-109</v>
      </c>
      <c r="L4238" t="s">
        <v>718</v>
      </c>
    </row>
    <row r="4239" spans="1:12" x14ac:dyDescent="0.3">
      <c r="A4239" t="s">
        <v>6225</v>
      </c>
      <c r="B4239" t="b">
        <v>1</v>
      </c>
      <c r="C4239" t="s">
        <v>6226</v>
      </c>
      <c r="D4239" s="1">
        <f t="shared" si="66"/>
        <v>42651.589676006945</v>
      </c>
      <c r="E4239">
        <v>101</v>
      </c>
      <c r="F4239" t="s">
        <v>14</v>
      </c>
      <c r="G4239" t="s">
        <v>11</v>
      </c>
      <c r="H4239" t="s">
        <v>101</v>
      </c>
      <c r="I4239">
        <v>1832</v>
      </c>
      <c r="J4239">
        <v>1600</v>
      </c>
      <c r="K4239">
        <f>database[[#This Row],[white_rating]]-database[[#This Row],[black_rating]]</f>
        <v>232</v>
      </c>
      <c r="L4239" t="s">
        <v>19</v>
      </c>
    </row>
    <row r="4240" spans="1:12" x14ac:dyDescent="0.3">
      <c r="A4240" t="s">
        <v>7942</v>
      </c>
      <c r="B4240" t="b">
        <v>1</v>
      </c>
      <c r="C4240" t="s">
        <v>7943</v>
      </c>
      <c r="D4240" s="1">
        <f t="shared" si="66"/>
        <v>42973.364572962964</v>
      </c>
      <c r="E4240">
        <v>70</v>
      </c>
      <c r="F4240" t="s">
        <v>18</v>
      </c>
      <c r="G4240" t="s">
        <v>15</v>
      </c>
      <c r="H4240" t="s">
        <v>25</v>
      </c>
      <c r="I4240">
        <v>1832</v>
      </c>
      <c r="J4240">
        <v>1983</v>
      </c>
      <c r="K4240">
        <f>database[[#This Row],[white_rating]]-database[[#This Row],[black_rating]]</f>
        <v>-151</v>
      </c>
      <c r="L4240" t="s">
        <v>73</v>
      </c>
    </row>
    <row r="4241" spans="1:12" x14ac:dyDescent="0.3">
      <c r="A4241" t="s">
        <v>1000</v>
      </c>
      <c r="B4241" t="b">
        <v>0</v>
      </c>
      <c r="C4241">
        <v>1498060000000</v>
      </c>
      <c r="D4241" s="1">
        <f t="shared" si="66"/>
        <v>42907.657407407409</v>
      </c>
      <c r="E4241">
        <v>101</v>
      </c>
      <c r="F4241" t="s">
        <v>14</v>
      </c>
      <c r="G4241" t="s">
        <v>11</v>
      </c>
      <c r="H4241" t="s">
        <v>1001</v>
      </c>
      <c r="I4241">
        <v>1831</v>
      </c>
      <c r="J4241">
        <v>1520</v>
      </c>
      <c r="K4241">
        <f>database[[#This Row],[white_rating]]-database[[#This Row],[black_rating]]</f>
        <v>311</v>
      </c>
      <c r="L4241" t="s">
        <v>191</v>
      </c>
    </row>
    <row r="4242" spans="1:12" x14ac:dyDescent="0.3">
      <c r="A4242" t="s">
        <v>1116</v>
      </c>
      <c r="B4242" t="b">
        <v>1</v>
      </c>
      <c r="C4242">
        <v>1484470000000</v>
      </c>
      <c r="D4242" s="1">
        <f t="shared" si="66"/>
        <v>42750.365740740745</v>
      </c>
      <c r="E4242">
        <v>46</v>
      </c>
      <c r="F4242" t="s">
        <v>14</v>
      </c>
      <c r="G4242" t="s">
        <v>15</v>
      </c>
      <c r="H4242" t="s">
        <v>25</v>
      </c>
      <c r="I4242">
        <v>1831</v>
      </c>
      <c r="J4242">
        <v>1796</v>
      </c>
      <c r="K4242">
        <f>database[[#This Row],[white_rating]]-database[[#This Row],[black_rating]]</f>
        <v>35</v>
      </c>
      <c r="L4242" t="s">
        <v>710</v>
      </c>
    </row>
    <row r="4243" spans="1:12" x14ac:dyDescent="0.3">
      <c r="A4243" t="s">
        <v>1696</v>
      </c>
      <c r="B4243" t="b">
        <v>1</v>
      </c>
      <c r="C4243">
        <v>1499020000000</v>
      </c>
      <c r="D4243" s="1">
        <f t="shared" si="66"/>
        <v>42918.768518518518</v>
      </c>
      <c r="E4243">
        <v>40</v>
      </c>
      <c r="F4243" t="s">
        <v>18</v>
      </c>
      <c r="G4243" t="s">
        <v>15</v>
      </c>
      <c r="H4243" t="s">
        <v>25</v>
      </c>
      <c r="I4243">
        <v>1831</v>
      </c>
      <c r="J4243">
        <v>1872</v>
      </c>
      <c r="K4243">
        <f>database[[#This Row],[white_rating]]-database[[#This Row],[black_rating]]</f>
        <v>-41</v>
      </c>
      <c r="L4243" t="s">
        <v>453</v>
      </c>
    </row>
    <row r="4244" spans="1:12" x14ac:dyDescent="0.3">
      <c r="A4244" t="s">
        <v>1751</v>
      </c>
      <c r="B4244" t="b">
        <v>0</v>
      </c>
      <c r="C4244">
        <v>1458750000000</v>
      </c>
      <c r="D4244" s="1">
        <f t="shared" si="66"/>
        <v>42452.680555555555</v>
      </c>
      <c r="E4244">
        <v>79</v>
      </c>
      <c r="F4244" t="s">
        <v>14</v>
      </c>
      <c r="G4244" t="s">
        <v>11</v>
      </c>
      <c r="H4244" t="s">
        <v>508</v>
      </c>
      <c r="I4244">
        <v>1831</v>
      </c>
      <c r="J4244">
        <v>1764</v>
      </c>
      <c r="K4244">
        <f>database[[#This Row],[white_rating]]-database[[#This Row],[black_rating]]</f>
        <v>67</v>
      </c>
      <c r="L4244" t="s">
        <v>1752</v>
      </c>
    </row>
    <row r="4245" spans="1:12" x14ac:dyDescent="0.3">
      <c r="A4245" t="s">
        <v>1754</v>
      </c>
      <c r="B4245" t="b">
        <v>0</v>
      </c>
      <c r="C4245">
        <v>1458750000000</v>
      </c>
      <c r="D4245" s="1">
        <f t="shared" si="66"/>
        <v>42452.680555555555</v>
      </c>
      <c r="E4245">
        <v>65</v>
      </c>
      <c r="F4245" t="s">
        <v>18</v>
      </c>
      <c r="G4245" t="s">
        <v>11</v>
      </c>
      <c r="H4245" t="s">
        <v>198</v>
      </c>
      <c r="I4245">
        <v>1831</v>
      </c>
      <c r="J4245">
        <v>2048</v>
      </c>
      <c r="K4245">
        <f>database[[#This Row],[white_rating]]-database[[#This Row],[black_rating]]</f>
        <v>-217</v>
      </c>
      <c r="L4245" t="s">
        <v>43</v>
      </c>
    </row>
    <row r="4246" spans="1:12" x14ac:dyDescent="0.3">
      <c r="A4246" t="s">
        <v>1768</v>
      </c>
      <c r="B4246" t="b">
        <v>1</v>
      </c>
      <c r="C4246">
        <v>1479100000000</v>
      </c>
      <c r="D4246" s="1">
        <f t="shared" si="66"/>
        <v>42688.212962962964</v>
      </c>
      <c r="E4246">
        <v>93</v>
      </c>
      <c r="F4246" t="s">
        <v>14</v>
      </c>
      <c r="G4246" t="s">
        <v>11</v>
      </c>
      <c r="H4246" t="s">
        <v>921</v>
      </c>
      <c r="I4246">
        <v>1831</v>
      </c>
      <c r="J4246">
        <v>1765</v>
      </c>
      <c r="K4246">
        <f>database[[#This Row],[white_rating]]-database[[#This Row],[black_rating]]</f>
        <v>66</v>
      </c>
      <c r="L4246" t="s">
        <v>47</v>
      </c>
    </row>
    <row r="4247" spans="1:12" x14ac:dyDescent="0.3">
      <c r="A4247" t="s">
        <v>1959</v>
      </c>
      <c r="B4247" t="b">
        <v>1</v>
      </c>
      <c r="C4247">
        <v>1464170000000</v>
      </c>
      <c r="D4247" s="1">
        <f t="shared" si="66"/>
        <v>42515.412037037036</v>
      </c>
      <c r="E4247">
        <v>33</v>
      </c>
      <c r="F4247" t="s">
        <v>18</v>
      </c>
      <c r="G4247" t="s">
        <v>11</v>
      </c>
      <c r="H4247" t="s">
        <v>101</v>
      </c>
      <c r="I4247">
        <v>1831</v>
      </c>
      <c r="J4247">
        <v>1810</v>
      </c>
      <c r="K4247">
        <f>database[[#This Row],[white_rating]]-database[[#This Row],[black_rating]]</f>
        <v>21</v>
      </c>
      <c r="L4247" t="s">
        <v>19</v>
      </c>
    </row>
    <row r="4248" spans="1:12" x14ac:dyDescent="0.3">
      <c r="A4248" t="s">
        <v>2457</v>
      </c>
      <c r="B4248" t="b">
        <v>1</v>
      </c>
      <c r="C4248">
        <v>1504390000000</v>
      </c>
      <c r="D4248" s="1">
        <f t="shared" si="66"/>
        <v>42980.921296296292</v>
      </c>
      <c r="E4248">
        <v>56</v>
      </c>
      <c r="F4248" t="s">
        <v>10</v>
      </c>
      <c r="G4248" t="s">
        <v>15</v>
      </c>
      <c r="H4248" t="s">
        <v>64</v>
      </c>
      <c r="I4248">
        <v>1831</v>
      </c>
      <c r="J4248">
        <v>2120</v>
      </c>
      <c r="K4248">
        <f>database[[#This Row],[white_rating]]-database[[#This Row],[black_rating]]</f>
        <v>-289</v>
      </c>
      <c r="L4248" t="s">
        <v>246</v>
      </c>
    </row>
    <row r="4249" spans="1:12" x14ac:dyDescent="0.3">
      <c r="A4249" t="s">
        <v>2860</v>
      </c>
      <c r="B4249" t="b">
        <v>0</v>
      </c>
      <c r="C4249" t="s">
        <v>2861</v>
      </c>
      <c r="D4249" s="1">
        <f t="shared" si="66"/>
        <v>41825.068238159722</v>
      </c>
      <c r="E4249">
        <v>41</v>
      </c>
      <c r="F4249" t="s">
        <v>14</v>
      </c>
      <c r="G4249" t="s">
        <v>11</v>
      </c>
      <c r="H4249" t="s">
        <v>25</v>
      </c>
      <c r="I4249">
        <v>1831</v>
      </c>
      <c r="J4249">
        <v>1733</v>
      </c>
      <c r="K4249">
        <f>database[[#This Row],[white_rating]]-database[[#This Row],[black_rating]]</f>
        <v>98</v>
      </c>
      <c r="L4249" t="s">
        <v>274</v>
      </c>
    </row>
    <row r="4250" spans="1:12" x14ac:dyDescent="0.3">
      <c r="A4250" t="s">
        <v>4545</v>
      </c>
      <c r="B4250" t="b">
        <v>1</v>
      </c>
      <c r="C4250" t="s">
        <v>4546</v>
      </c>
      <c r="D4250" s="1">
        <f t="shared" si="66"/>
        <v>42981.891559351847</v>
      </c>
      <c r="E4250">
        <v>115</v>
      </c>
      <c r="F4250" t="s">
        <v>14</v>
      </c>
      <c r="G4250" t="s">
        <v>11</v>
      </c>
      <c r="H4250" t="s">
        <v>29</v>
      </c>
      <c r="I4250">
        <v>1831</v>
      </c>
      <c r="J4250">
        <v>1458</v>
      </c>
      <c r="K4250">
        <f>database[[#This Row],[white_rating]]-database[[#This Row],[black_rating]]</f>
        <v>373</v>
      </c>
      <c r="L4250" t="s">
        <v>33</v>
      </c>
    </row>
    <row r="4251" spans="1:12" x14ac:dyDescent="0.3">
      <c r="A4251" t="s">
        <v>5771</v>
      </c>
      <c r="B4251" t="b">
        <v>1</v>
      </c>
      <c r="C4251" t="s">
        <v>5772</v>
      </c>
      <c r="D4251" s="1">
        <f t="shared" si="66"/>
        <v>42979.840092488426</v>
      </c>
      <c r="E4251">
        <v>82</v>
      </c>
      <c r="F4251" t="s">
        <v>18</v>
      </c>
      <c r="G4251" t="s">
        <v>15</v>
      </c>
      <c r="H4251" t="s">
        <v>25</v>
      </c>
      <c r="I4251">
        <v>1831</v>
      </c>
      <c r="J4251">
        <v>1721</v>
      </c>
      <c r="K4251">
        <f>database[[#This Row],[white_rating]]-database[[#This Row],[black_rating]]</f>
        <v>110</v>
      </c>
      <c r="L4251" t="s">
        <v>233</v>
      </c>
    </row>
    <row r="4252" spans="1:12" x14ac:dyDescent="0.3">
      <c r="A4252" t="s">
        <v>5862</v>
      </c>
      <c r="B4252" t="b">
        <v>1</v>
      </c>
      <c r="C4252" t="s">
        <v>5863</v>
      </c>
      <c r="D4252" s="1">
        <f t="shared" si="66"/>
        <v>42899.839414351853</v>
      </c>
      <c r="E4252">
        <v>37</v>
      </c>
      <c r="F4252" t="s">
        <v>10</v>
      </c>
      <c r="G4252" t="s">
        <v>11</v>
      </c>
      <c r="H4252" t="s">
        <v>25</v>
      </c>
      <c r="I4252">
        <v>1831</v>
      </c>
      <c r="J4252">
        <v>1745</v>
      </c>
      <c r="K4252">
        <f>database[[#This Row],[white_rating]]-database[[#This Row],[black_rating]]</f>
        <v>86</v>
      </c>
      <c r="L4252" t="s">
        <v>47</v>
      </c>
    </row>
    <row r="4253" spans="1:12" x14ac:dyDescent="0.3">
      <c r="A4253" t="s">
        <v>5932</v>
      </c>
      <c r="B4253" t="b">
        <v>1</v>
      </c>
      <c r="C4253" t="s">
        <v>5933</v>
      </c>
      <c r="D4253" s="1">
        <f t="shared" si="66"/>
        <v>42966.752238067129</v>
      </c>
      <c r="E4253">
        <v>104</v>
      </c>
      <c r="F4253" t="s">
        <v>24</v>
      </c>
      <c r="G4253" t="s">
        <v>24</v>
      </c>
      <c r="H4253" t="s">
        <v>25</v>
      </c>
      <c r="I4253">
        <v>1831</v>
      </c>
      <c r="J4253">
        <v>1776</v>
      </c>
      <c r="K4253">
        <f>database[[#This Row],[white_rating]]-database[[#This Row],[black_rating]]</f>
        <v>55</v>
      </c>
      <c r="L4253" t="s">
        <v>385</v>
      </c>
    </row>
    <row r="4254" spans="1:12" x14ac:dyDescent="0.3">
      <c r="A4254" t="s">
        <v>6905</v>
      </c>
      <c r="B4254" t="b">
        <v>1</v>
      </c>
      <c r="C4254" t="s">
        <v>6906</v>
      </c>
      <c r="D4254" s="1">
        <f t="shared" si="66"/>
        <v>42949.383573020838</v>
      </c>
      <c r="E4254">
        <v>33</v>
      </c>
      <c r="F4254" t="s">
        <v>24</v>
      </c>
      <c r="G4254" t="s">
        <v>24</v>
      </c>
      <c r="H4254" t="s">
        <v>25</v>
      </c>
      <c r="I4254">
        <v>1831</v>
      </c>
      <c r="J4254">
        <v>1572</v>
      </c>
      <c r="K4254">
        <f>database[[#This Row],[white_rating]]-database[[#This Row],[black_rating]]</f>
        <v>259</v>
      </c>
      <c r="L4254" t="s">
        <v>31</v>
      </c>
    </row>
    <row r="4255" spans="1:12" x14ac:dyDescent="0.3">
      <c r="A4255" t="s">
        <v>6971</v>
      </c>
      <c r="B4255" t="b">
        <v>1</v>
      </c>
      <c r="C4255" t="s">
        <v>6972</v>
      </c>
      <c r="D4255" s="1">
        <f t="shared" si="66"/>
        <v>42554.510606956013</v>
      </c>
      <c r="E4255">
        <v>109</v>
      </c>
      <c r="F4255" t="s">
        <v>18</v>
      </c>
      <c r="G4255" t="s">
        <v>11</v>
      </c>
      <c r="H4255" t="s">
        <v>48</v>
      </c>
      <c r="I4255">
        <v>1831</v>
      </c>
      <c r="J4255">
        <v>1705</v>
      </c>
      <c r="K4255">
        <f>database[[#This Row],[white_rating]]-database[[#This Row],[black_rating]]</f>
        <v>126</v>
      </c>
      <c r="L4255" t="s">
        <v>52</v>
      </c>
    </row>
    <row r="4256" spans="1:12" x14ac:dyDescent="0.3">
      <c r="A4256" t="s">
        <v>6992</v>
      </c>
      <c r="B4256" t="b">
        <v>1</v>
      </c>
      <c r="C4256" t="s">
        <v>6993</v>
      </c>
      <c r="D4256" s="1">
        <f t="shared" si="66"/>
        <v>42521.778192152779</v>
      </c>
      <c r="E4256">
        <v>53</v>
      </c>
      <c r="F4256" t="s">
        <v>18</v>
      </c>
      <c r="G4256" t="s">
        <v>11</v>
      </c>
      <c r="H4256" t="s">
        <v>205</v>
      </c>
      <c r="I4256">
        <v>1831</v>
      </c>
      <c r="J4256">
        <v>1799</v>
      </c>
      <c r="K4256">
        <f>database[[#This Row],[white_rating]]-database[[#This Row],[black_rating]]</f>
        <v>32</v>
      </c>
      <c r="L4256" t="s">
        <v>34</v>
      </c>
    </row>
    <row r="4257" spans="1:12" x14ac:dyDescent="0.3">
      <c r="A4257" t="s">
        <v>7000</v>
      </c>
      <c r="B4257" t="b">
        <v>0</v>
      </c>
      <c r="C4257" t="s">
        <v>7001</v>
      </c>
      <c r="D4257" s="1">
        <f t="shared" si="66"/>
        <v>42752.757216006939</v>
      </c>
      <c r="E4257">
        <v>33</v>
      </c>
      <c r="F4257" t="s">
        <v>14</v>
      </c>
      <c r="G4257" t="s">
        <v>11</v>
      </c>
      <c r="H4257" t="s">
        <v>2616</v>
      </c>
      <c r="I4257">
        <v>1831</v>
      </c>
      <c r="J4257">
        <v>1614</v>
      </c>
      <c r="K4257">
        <f>database[[#This Row],[white_rating]]-database[[#This Row],[black_rating]]</f>
        <v>217</v>
      </c>
      <c r="L4257" t="s">
        <v>30</v>
      </c>
    </row>
    <row r="4258" spans="1:12" x14ac:dyDescent="0.3">
      <c r="A4258" t="s">
        <v>7002</v>
      </c>
      <c r="B4258" t="b">
        <v>0</v>
      </c>
      <c r="C4258" t="s">
        <v>7003</v>
      </c>
      <c r="D4258" s="1">
        <f t="shared" si="66"/>
        <v>42752.738975486107</v>
      </c>
      <c r="E4258">
        <v>62</v>
      </c>
      <c r="F4258" t="s">
        <v>18</v>
      </c>
      <c r="G4258" t="s">
        <v>15</v>
      </c>
      <c r="H4258" t="s">
        <v>2616</v>
      </c>
      <c r="I4258">
        <v>1831</v>
      </c>
      <c r="J4258">
        <v>1614</v>
      </c>
      <c r="K4258">
        <f>database[[#This Row],[white_rating]]-database[[#This Row],[black_rating]]</f>
        <v>217</v>
      </c>
      <c r="L4258" t="s">
        <v>971</v>
      </c>
    </row>
    <row r="4259" spans="1:12" x14ac:dyDescent="0.3">
      <c r="A4259" t="s">
        <v>7004</v>
      </c>
      <c r="B4259" t="b">
        <v>0</v>
      </c>
      <c r="C4259" t="s">
        <v>7005</v>
      </c>
      <c r="D4259" s="1">
        <f t="shared" si="66"/>
        <v>42752.728210856483</v>
      </c>
      <c r="E4259">
        <v>64</v>
      </c>
      <c r="F4259" t="s">
        <v>14</v>
      </c>
      <c r="G4259" t="s">
        <v>15</v>
      </c>
      <c r="H4259" t="s">
        <v>2616</v>
      </c>
      <c r="I4259">
        <v>1831</v>
      </c>
      <c r="J4259">
        <v>1614</v>
      </c>
      <c r="K4259">
        <f>database[[#This Row],[white_rating]]-database[[#This Row],[black_rating]]</f>
        <v>217</v>
      </c>
      <c r="L4259" t="s">
        <v>52</v>
      </c>
    </row>
    <row r="4260" spans="1:12" x14ac:dyDescent="0.3">
      <c r="A4260" t="s">
        <v>359</v>
      </c>
      <c r="B4260" t="b">
        <v>1</v>
      </c>
      <c r="C4260">
        <v>1500670000000</v>
      </c>
      <c r="D4260" s="1">
        <f t="shared" si="66"/>
        <v>42937.865740740745</v>
      </c>
      <c r="E4260">
        <v>56</v>
      </c>
      <c r="F4260" t="s">
        <v>14</v>
      </c>
      <c r="G4260" t="s">
        <v>15</v>
      </c>
      <c r="H4260" t="s">
        <v>315</v>
      </c>
      <c r="I4260">
        <v>1830</v>
      </c>
      <c r="J4260">
        <v>2126</v>
      </c>
      <c r="K4260">
        <f>database[[#This Row],[white_rating]]-database[[#This Row],[black_rating]]</f>
        <v>-296</v>
      </c>
      <c r="L4260" t="s">
        <v>360</v>
      </c>
    </row>
    <row r="4261" spans="1:12" x14ac:dyDescent="0.3">
      <c r="A4261" t="s">
        <v>389</v>
      </c>
      <c r="B4261" t="b">
        <v>1</v>
      </c>
      <c r="C4261">
        <v>1502560000000</v>
      </c>
      <c r="D4261" s="1">
        <f t="shared" si="66"/>
        <v>42959.740740740745</v>
      </c>
      <c r="E4261">
        <v>76</v>
      </c>
      <c r="F4261" t="s">
        <v>10</v>
      </c>
      <c r="G4261" t="s">
        <v>15</v>
      </c>
      <c r="H4261" t="s">
        <v>37</v>
      </c>
      <c r="I4261">
        <v>1830</v>
      </c>
      <c r="J4261">
        <v>1809</v>
      </c>
      <c r="K4261">
        <f>database[[#This Row],[white_rating]]-database[[#This Row],[black_rating]]</f>
        <v>21</v>
      </c>
      <c r="L4261" t="s">
        <v>31</v>
      </c>
    </row>
    <row r="4262" spans="1:12" x14ac:dyDescent="0.3">
      <c r="A4262" t="s">
        <v>439</v>
      </c>
      <c r="B4262" t="b">
        <v>0</v>
      </c>
      <c r="C4262">
        <v>1502250000000</v>
      </c>
      <c r="D4262" s="1">
        <f t="shared" si="66"/>
        <v>42956.152777777781</v>
      </c>
      <c r="E4262">
        <v>61</v>
      </c>
      <c r="F4262" t="s">
        <v>10</v>
      </c>
      <c r="G4262" t="s">
        <v>11</v>
      </c>
      <c r="H4262" t="s">
        <v>440</v>
      </c>
      <c r="I4262">
        <v>1830</v>
      </c>
      <c r="J4262">
        <v>1311</v>
      </c>
      <c r="K4262">
        <f>database[[#This Row],[white_rating]]-database[[#This Row],[black_rating]]</f>
        <v>519</v>
      </c>
      <c r="L4262" t="s">
        <v>51</v>
      </c>
    </row>
    <row r="4263" spans="1:12" x14ac:dyDescent="0.3">
      <c r="A4263" t="s">
        <v>879</v>
      </c>
      <c r="B4263" t="b">
        <v>1</v>
      </c>
      <c r="C4263">
        <v>1504190000000</v>
      </c>
      <c r="D4263" s="1">
        <f t="shared" si="66"/>
        <v>42978.606481481482</v>
      </c>
      <c r="E4263">
        <v>84</v>
      </c>
      <c r="F4263" t="s">
        <v>14</v>
      </c>
      <c r="G4263" t="s">
        <v>15</v>
      </c>
      <c r="H4263" t="s">
        <v>25</v>
      </c>
      <c r="I4263">
        <v>1830</v>
      </c>
      <c r="J4263">
        <v>2003</v>
      </c>
      <c r="K4263">
        <f>database[[#This Row],[white_rating]]-database[[#This Row],[black_rating]]</f>
        <v>-173</v>
      </c>
      <c r="L4263" t="s">
        <v>306</v>
      </c>
    </row>
    <row r="4264" spans="1:12" x14ac:dyDescent="0.3">
      <c r="A4264" t="s">
        <v>1477</v>
      </c>
      <c r="B4264" t="b">
        <v>1</v>
      </c>
      <c r="C4264">
        <v>1471280000000</v>
      </c>
      <c r="D4264" s="1">
        <f t="shared" si="66"/>
        <v>42597.703703703708</v>
      </c>
      <c r="E4264">
        <v>84</v>
      </c>
      <c r="F4264" t="s">
        <v>14</v>
      </c>
      <c r="G4264" t="s">
        <v>15</v>
      </c>
      <c r="H4264" t="s">
        <v>101</v>
      </c>
      <c r="I4264">
        <v>1830</v>
      </c>
      <c r="J4264">
        <v>1694</v>
      </c>
      <c r="K4264">
        <f>database[[#This Row],[white_rating]]-database[[#This Row],[black_rating]]</f>
        <v>136</v>
      </c>
      <c r="L4264" t="s">
        <v>173</v>
      </c>
    </row>
    <row r="4265" spans="1:12" x14ac:dyDescent="0.3">
      <c r="A4265" t="s">
        <v>2100</v>
      </c>
      <c r="B4265" t="b">
        <v>1</v>
      </c>
      <c r="C4265">
        <v>1484430000000</v>
      </c>
      <c r="D4265" s="1">
        <f t="shared" si="66"/>
        <v>42749.902777777781</v>
      </c>
      <c r="E4265">
        <v>72</v>
      </c>
      <c r="F4265" t="s">
        <v>14</v>
      </c>
      <c r="G4265" t="s">
        <v>15</v>
      </c>
      <c r="H4265" t="s">
        <v>25</v>
      </c>
      <c r="I4265">
        <v>1830</v>
      </c>
      <c r="J4265">
        <v>1861</v>
      </c>
      <c r="K4265">
        <f>database[[#This Row],[white_rating]]-database[[#This Row],[black_rating]]</f>
        <v>-31</v>
      </c>
      <c r="L4265" t="s">
        <v>261</v>
      </c>
    </row>
    <row r="4266" spans="1:12" x14ac:dyDescent="0.3">
      <c r="A4266" t="s">
        <v>2592</v>
      </c>
      <c r="B4266" t="b">
        <v>1</v>
      </c>
      <c r="C4266">
        <v>1423280000000</v>
      </c>
      <c r="D4266" s="1">
        <f t="shared" si="66"/>
        <v>42042.148148148146</v>
      </c>
      <c r="E4266">
        <v>37</v>
      </c>
      <c r="F4266" t="s">
        <v>14</v>
      </c>
      <c r="G4266" t="s">
        <v>11</v>
      </c>
      <c r="H4266" t="s">
        <v>101</v>
      </c>
      <c r="I4266">
        <v>1830</v>
      </c>
      <c r="J4266">
        <v>1830</v>
      </c>
      <c r="K4266">
        <f>database[[#This Row],[white_rating]]-database[[#This Row],[black_rating]]</f>
        <v>0</v>
      </c>
      <c r="L4266" t="s">
        <v>19</v>
      </c>
    </row>
    <row r="4267" spans="1:12" x14ac:dyDescent="0.3">
      <c r="A4267" t="s">
        <v>2758</v>
      </c>
      <c r="B4267" t="b">
        <v>1</v>
      </c>
      <c r="C4267" t="s">
        <v>2759</v>
      </c>
      <c r="D4267" s="1">
        <f t="shared" si="66"/>
        <v>41992.406174687501</v>
      </c>
      <c r="E4267">
        <v>102</v>
      </c>
      <c r="F4267" t="s">
        <v>10</v>
      </c>
      <c r="G4267" t="s">
        <v>15</v>
      </c>
      <c r="H4267" t="s">
        <v>519</v>
      </c>
      <c r="I4267">
        <v>1830</v>
      </c>
      <c r="J4267">
        <v>1500</v>
      </c>
      <c r="K4267">
        <f>database[[#This Row],[white_rating]]-database[[#This Row],[black_rating]]</f>
        <v>330</v>
      </c>
      <c r="L4267" t="s">
        <v>623</v>
      </c>
    </row>
    <row r="4268" spans="1:12" x14ac:dyDescent="0.3">
      <c r="A4268" t="s">
        <v>2927</v>
      </c>
      <c r="B4268" t="b">
        <v>1</v>
      </c>
      <c r="C4268" t="s">
        <v>2928</v>
      </c>
      <c r="D4268" s="1">
        <f t="shared" si="66"/>
        <v>41837.176234664352</v>
      </c>
      <c r="E4268">
        <v>33</v>
      </c>
      <c r="F4268" t="s">
        <v>18</v>
      </c>
      <c r="G4268" t="s">
        <v>11</v>
      </c>
      <c r="H4268" t="s">
        <v>101</v>
      </c>
      <c r="I4268">
        <v>1830</v>
      </c>
      <c r="J4268">
        <v>1263</v>
      </c>
      <c r="K4268">
        <f>database[[#This Row],[white_rating]]-database[[#This Row],[black_rating]]</f>
        <v>567</v>
      </c>
      <c r="L4268" t="s">
        <v>55</v>
      </c>
    </row>
    <row r="4269" spans="1:12" x14ac:dyDescent="0.3">
      <c r="A4269" t="s">
        <v>3525</v>
      </c>
      <c r="B4269" t="b">
        <v>1</v>
      </c>
      <c r="C4269" t="s">
        <v>3526</v>
      </c>
      <c r="D4269" s="1">
        <f t="shared" si="66"/>
        <v>42976.313665231486</v>
      </c>
      <c r="E4269">
        <v>117</v>
      </c>
      <c r="F4269" t="s">
        <v>14</v>
      </c>
      <c r="G4269" t="s">
        <v>11</v>
      </c>
      <c r="H4269" t="s">
        <v>25</v>
      </c>
      <c r="I4269">
        <v>1830</v>
      </c>
      <c r="J4269">
        <v>1803</v>
      </c>
      <c r="K4269">
        <f>database[[#This Row],[white_rating]]-database[[#This Row],[black_rating]]</f>
        <v>27</v>
      </c>
      <c r="L4269" t="s">
        <v>244</v>
      </c>
    </row>
    <row r="4270" spans="1:12" x14ac:dyDescent="0.3">
      <c r="A4270" t="s">
        <v>439</v>
      </c>
      <c r="B4270" t="b">
        <v>0</v>
      </c>
      <c r="C4270" t="s">
        <v>3822</v>
      </c>
      <c r="D4270" s="1">
        <f t="shared" si="66"/>
        <v>42956.207343460643</v>
      </c>
      <c r="E4270">
        <v>61</v>
      </c>
      <c r="F4270" t="s">
        <v>10</v>
      </c>
      <c r="G4270" t="s">
        <v>11</v>
      </c>
      <c r="H4270" t="s">
        <v>440</v>
      </c>
      <c r="I4270">
        <v>1830</v>
      </c>
      <c r="J4270">
        <v>1311</v>
      </c>
      <c r="K4270">
        <f>database[[#This Row],[white_rating]]-database[[#This Row],[black_rating]]</f>
        <v>519</v>
      </c>
      <c r="L4270" t="s">
        <v>51</v>
      </c>
    </row>
    <row r="4271" spans="1:12" x14ac:dyDescent="0.3">
      <c r="A4271" t="s">
        <v>4553</v>
      </c>
      <c r="B4271" t="b">
        <v>1</v>
      </c>
      <c r="C4271" t="s">
        <v>4554</v>
      </c>
      <c r="D4271" s="1">
        <f t="shared" si="66"/>
        <v>42981.780233877318</v>
      </c>
      <c r="E4271">
        <v>55</v>
      </c>
      <c r="F4271" t="s">
        <v>18</v>
      </c>
      <c r="G4271" t="s">
        <v>11</v>
      </c>
      <c r="H4271" t="s">
        <v>25</v>
      </c>
      <c r="I4271">
        <v>1830</v>
      </c>
      <c r="J4271">
        <v>1369</v>
      </c>
      <c r="K4271">
        <f>database[[#This Row],[white_rating]]-database[[#This Row],[black_rating]]</f>
        <v>461</v>
      </c>
      <c r="L4271" t="s">
        <v>33</v>
      </c>
    </row>
    <row r="4272" spans="1:12" x14ac:dyDescent="0.3">
      <c r="A4272" t="s">
        <v>6217</v>
      </c>
      <c r="B4272" t="b">
        <v>1</v>
      </c>
      <c r="C4272" t="s">
        <v>6218</v>
      </c>
      <c r="D4272" s="1">
        <f t="shared" si="66"/>
        <v>42609.385646562499</v>
      </c>
      <c r="E4272">
        <v>52</v>
      </c>
      <c r="F4272" t="s">
        <v>14</v>
      </c>
      <c r="G4272" t="s">
        <v>15</v>
      </c>
      <c r="H4272" t="s">
        <v>25</v>
      </c>
      <c r="I4272">
        <v>1830</v>
      </c>
      <c r="J4272">
        <v>1623</v>
      </c>
      <c r="K4272">
        <f>database[[#This Row],[white_rating]]-database[[#This Row],[black_rating]]</f>
        <v>207</v>
      </c>
      <c r="L4272" t="s">
        <v>26</v>
      </c>
    </row>
    <row r="4273" spans="1:12" x14ac:dyDescent="0.3">
      <c r="A4273" t="s">
        <v>6748</v>
      </c>
      <c r="B4273" t="b">
        <v>1</v>
      </c>
      <c r="C4273" t="s">
        <v>6749</v>
      </c>
      <c r="D4273" s="1">
        <f t="shared" si="66"/>
        <v>42519.048239351847</v>
      </c>
      <c r="E4273">
        <v>19</v>
      </c>
      <c r="F4273" t="s">
        <v>18</v>
      </c>
      <c r="G4273" t="s">
        <v>11</v>
      </c>
      <c r="H4273" t="s">
        <v>379</v>
      </c>
      <c r="I4273">
        <v>1830</v>
      </c>
      <c r="J4273">
        <v>1609</v>
      </c>
      <c r="K4273">
        <f>database[[#This Row],[white_rating]]-database[[#This Row],[black_rating]]</f>
        <v>221</v>
      </c>
      <c r="L4273" t="s">
        <v>196</v>
      </c>
    </row>
    <row r="4274" spans="1:12" x14ac:dyDescent="0.3">
      <c r="A4274" t="s">
        <v>7092</v>
      </c>
      <c r="B4274" t="b">
        <v>1</v>
      </c>
      <c r="C4274" t="s">
        <v>7093</v>
      </c>
      <c r="D4274" s="1">
        <f t="shared" si="66"/>
        <v>42928.573009942134</v>
      </c>
      <c r="E4274">
        <v>133</v>
      </c>
      <c r="F4274" t="s">
        <v>14</v>
      </c>
      <c r="G4274" t="s">
        <v>11</v>
      </c>
      <c r="H4274" t="s">
        <v>84</v>
      </c>
      <c r="I4274">
        <v>1830</v>
      </c>
      <c r="J4274">
        <v>1698</v>
      </c>
      <c r="K4274">
        <f>database[[#This Row],[white_rating]]-database[[#This Row],[black_rating]]</f>
        <v>132</v>
      </c>
      <c r="L4274" t="s">
        <v>678</v>
      </c>
    </row>
    <row r="4275" spans="1:12" x14ac:dyDescent="0.3">
      <c r="A4275" t="s">
        <v>807</v>
      </c>
      <c r="B4275" t="b">
        <v>1</v>
      </c>
      <c r="C4275">
        <v>1491270000000</v>
      </c>
      <c r="D4275" s="1">
        <f t="shared" si="66"/>
        <v>42829.069444444445</v>
      </c>
      <c r="E4275">
        <v>13</v>
      </c>
      <c r="F4275" t="s">
        <v>14</v>
      </c>
      <c r="G4275" t="s">
        <v>11</v>
      </c>
      <c r="H4275" t="s">
        <v>25</v>
      </c>
      <c r="I4275">
        <v>1829</v>
      </c>
      <c r="J4275">
        <v>1361</v>
      </c>
      <c r="K4275">
        <f>database[[#This Row],[white_rating]]-database[[#This Row],[black_rating]]</f>
        <v>468</v>
      </c>
      <c r="L4275" t="s">
        <v>219</v>
      </c>
    </row>
    <row r="4276" spans="1:12" x14ac:dyDescent="0.3">
      <c r="A4276" t="s">
        <v>890</v>
      </c>
      <c r="B4276" t="b">
        <v>1</v>
      </c>
      <c r="C4276">
        <v>1503980000000</v>
      </c>
      <c r="D4276" s="1">
        <f t="shared" si="66"/>
        <v>42976.175925925927</v>
      </c>
      <c r="E4276">
        <v>119</v>
      </c>
      <c r="F4276" t="s">
        <v>10</v>
      </c>
      <c r="G4276" t="s">
        <v>11</v>
      </c>
      <c r="H4276" t="s">
        <v>25</v>
      </c>
      <c r="I4276">
        <v>1829</v>
      </c>
      <c r="J4276">
        <v>1905</v>
      </c>
      <c r="K4276">
        <f>database[[#This Row],[white_rating]]-database[[#This Row],[black_rating]]</f>
        <v>-76</v>
      </c>
      <c r="L4276" t="s">
        <v>115</v>
      </c>
    </row>
    <row r="4277" spans="1:12" x14ac:dyDescent="0.3">
      <c r="A4277" t="s">
        <v>1957</v>
      </c>
      <c r="B4277" t="b">
        <v>1</v>
      </c>
      <c r="C4277">
        <v>1464170000000</v>
      </c>
      <c r="D4277" s="1">
        <f t="shared" si="66"/>
        <v>42515.412037037036</v>
      </c>
      <c r="E4277">
        <v>142</v>
      </c>
      <c r="F4277" t="s">
        <v>18</v>
      </c>
      <c r="G4277" t="s">
        <v>15</v>
      </c>
      <c r="H4277" t="s">
        <v>101</v>
      </c>
      <c r="I4277">
        <v>1829</v>
      </c>
      <c r="J4277">
        <v>1812</v>
      </c>
      <c r="K4277">
        <f>database[[#This Row],[white_rating]]-database[[#This Row],[black_rating]]</f>
        <v>17</v>
      </c>
      <c r="L4277" t="s">
        <v>23</v>
      </c>
    </row>
    <row r="4278" spans="1:12" x14ac:dyDescent="0.3">
      <c r="A4278" t="s">
        <v>2084</v>
      </c>
      <c r="B4278" t="b">
        <v>1</v>
      </c>
      <c r="C4278">
        <v>1484950000000</v>
      </c>
      <c r="D4278" s="1">
        <f t="shared" si="66"/>
        <v>42755.921296296292</v>
      </c>
      <c r="E4278">
        <v>64</v>
      </c>
      <c r="F4278" t="s">
        <v>18</v>
      </c>
      <c r="G4278" t="s">
        <v>15</v>
      </c>
      <c r="H4278" t="s">
        <v>25</v>
      </c>
      <c r="I4278">
        <v>1829</v>
      </c>
      <c r="J4278">
        <v>1843</v>
      </c>
      <c r="K4278">
        <f>database[[#This Row],[white_rating]]-database[[#This Row],[black_rating]]</f>
        <v>-14</v>
      </c>
      <c r="L4278" t="s">
        <v>939</v>
      </c>
    </row>
    <row r="4279" spans="1:12" x14ac:dyDescent="0.3">
      <c r="A4279" t="s">
        <v>2191</v>
      </c>
      <c r="B4279" t="b">
        <v>1</v>
      </c>
      <c r="C4279">
        <v>1453110000000</v>
      </c>
      <c r="D4279" s="1">
        <f t="shared" si="66"/>
        <v>42387.402777777781</v>
      </c>
      <c r="E4279">
        <v>72</v>
      </c>
      <c r="F4279" t="s">
        <v>14</v>
      </c>
      <c r="G4279" t="s">
        <v>15</v>
      </c>
      <c r="H4279" t="s">
        <v>29</v>
      </c>
      <c r="I4279">
        <v>1829</v>
      </c>
      <c r="J4279">
        <v>1707</v>
      </c>
      <c r="K4279">
        <f>database[[#This Row],[white_rating]]-database[[#This Row],[black_rating]]</f>
        <v>122</v>
      </c>
      <c r="L4279" t="s">
        <v>43</v>
      </c>
    </row>
    <row r="4280" spans="1:12" x14ac:dyDescent="0.3">
      <c r="A4280" t="s">
        <v>2301</v>
      </c>
      <c r="B4280" t="b">
        <v>1</v>
      </c>
      <c r="C4280">
        <v>1443480000000</v>
      </c>
      <c r="D4280" s="1">
        <f t="shared" si="66"/>
        <v>42275.944444444445</v>
      </c>
      <c r="E4280">
        <v>65</v>
      </c>
      <c r="F4280" t="s">
        <v>18</v>
      </c>
      <c r="G4280" t="s">
        <v>11</v>
      </c>
      <c r="H4280" t="s">
        <v>378</v>
      </c>
      <c r="I4280">
        <v>1829</v>
      </c>
      <c r="J4280">
        <v>1324</v>
      </c>
      <c r="K4280">
        <f>database[[#This Row],[white_rating]]-database[[#This Row],[black_rating]]</f>
        <v>505</v>
      </c>
      <c r="L4280" t="s">
        <v>313</v>
      </c>
    </row>
    <row r="4281" spans="1:12" x14ac:dyDescent="0.3">
      <c r="A4281" t="s">
        <v>2420</v>
      </c>
      <c r="B4281" t="b">
        <v>1</v>
      </c>
      <c r="C4281">
        <v>1504280000000</v>
      </c>
      <c r="D4281" s="1">
        <f t="shared" si="66"/>
        <v>42979.648148148146</v>
      </c>
      <c r="E4281">
        <v>20</v>
      </c>
      <c r="F4281" t="s">
        <v>14</v>
      </c>
      <c r="G4281" t="s">
        <v>15</v>
      </c>
      <c r="H4281" t="s">
        <v>795</v>
      </c>
      <c r="I4281">
        <v>1829</v>
      </c>
      <c r="J4281">
        <v>2008</v>
      </c>
      <c r="K4281">
        <f>database[[#This Row],[white_rating]]-database[[#This Row],[black_rating]]</f>
        <v>-179</v>
      </c>
      <c r="L4281" t="s">
        <v>31</v>
      </c>
    </row>
    <row r="4282" spans="1:12" x14ac:dyDescent="0.3">
      <c r="A4282" t="s">
        <v>2500</v>
      </c>
      <c r="B4282" t="b">
        <v>1</v>
      </c>
      <c r="C4282">
        <v>1426880000000</v>
      </c>
      <c r="D4282" s="1">
        <f t="shared" si="66"/>
        <v>42083.814814814818</v>
      </c>
      <c r="E4282">
        <v>164</v>
      </c>
      <c r="F4282" t="s">
        <v>14</v>
      </c>
      <c r="G4282" t="s">
        <v>15</v>
      </c>
      <c r="H4282" t="s">
        <v>101</v>
      </c>
      <c r="I4282">
        <v>1829</v>
      </c>
      <c r="J4282">
        <v>1500</v>
      </c>
      <c r="K4282">
        <f>database[[#This Row],[white_rating]]-database[[#This Row],[black_rating]]</f>
        <v>329</v>
      </c>
      <c r="L4282" t="s">
        <v>27</v>
      </c>
    </row>
    <row r="4283" spans="1:12" x14ac:dyDescent="0.3">
      <c r="A4283" t="s">
        <v>2587</v>
      </c>
      <c r="B4283" t="b">
        <v>0</v>
      </c>
      <c r="C4283">
        <v>1429820000000</v>
      </c>
      <c r="D4283" s="1">
        <f t="shared" si="66"/>
        <v>42117.842592592591</v>
      </c>
      <c r="E4283">
        <v>18</v>
      </c>
      <c r="F4283" t="s">
        <v>14</v>
      </c>
      <c r="G4283" t="s">
        <v>11</v>
      </c>
      <c r="H4283" t="s">
        <v>101</v>
      </c>
      <c r="I4283">
        <v>1829</v>
      </c>
      <c r="J4283">
        <v>1420</v>
      </c>
      <c r="K4283">
        <f>database[[#This Row],[white_rating]]-database[[#This Row],[black_rating]]</f>
        <v>409</v>
      </c>
      <c r="L4283" t="s">
        <v>23</v>
      </c>
    </row>
    <row r="4284" spans="1:12" x14ac:dyDescent="0.3">
      <c r="A4284" t="s">
        <v>2589</v>
      </c>
      <c r="B4284" t="b">
        <v>0</v>
      </c>
      <c r="C4284">
        <v>1423540000000</v>
      </c>
      <c r="D4284" s="1">
        <f t="shared" si="66"/>
        <v>42045.157407407409</v>
      </c>
      <c r="E4284">
        <v>11</v>
      </c>
      <c r="F4284" t="s">
        <v>14</v>
      </c>
      <c r="G4284" t="s">
        <v>11</v>
      </c>
      <c r="H4284" t="s">
        <v>66</v>
      </c>
      <c r="I4284">
        <v>1829</v>
      </c>
      <c r="J4284">
        <v>1544</v>
      </c>
      <c r="K4284">
        <f>database[[#This Row],[white_rating]]-database[[#This Row],[black_rating]]</f>
        <v>285</v>
      </c>
      <c r="L4284" t="s">
        <v>201</v>
      </c>
    </row>
    <row r="4285" spans="1:12" x14ac:dyDescent="0.3">
      <c r="A4285" t="s">
        <v>2590</v>
      </c>
      <c r="B4285" t="b">
        <v>0</v>
      </c>
      <c r="C4285">
        <v>1423290000000</v>
      </c>
      <c r="D4285" s="1">
        <f t="shared" si="66"/>
        <v>42042.263888888891</v>
      </c>
      <c r="E4285">
        <v>96</v>
      </c>
      <c r="F4285" t="s">
        <v>14</v>
      </c>
      <c r="G4285" t="s">
        <v>15</v>
      </c>
      <c r="H4285" t="s">
        <v>84</v>
      </c>
      <c r="I4285">
        <v>1829</v>
      </c>
      <c r="J4285">
        <v>1641</v>
      </c>
      <c r="K4285">
        <f>database[[#This Row],[white_rating]]-database[[#This Row],[black_rating]]</f>
        <v>188</v>
      </c>
      <c r="L4285" t="s">
        <v>144</v>
      </c>
    </row>
    <row r="4286" spans="1:12" x14ac:dyDescent="0.3">
      <c r="A4286" t="s">
        <v>5723</v>
      </c>
      <c r="B4286" t="b">
        <v>0</v>
      </c>
      <c r="C4286" t="s">
        <v>5724</v>
      </c>
      <c r="D4286" s="1">
        <f t="shared" si="66"/>
        <v>42877.475961747681</v>
      </c>
      <c r="E4286">
        <v>71</v>
      </c>
      <c r="F4286" t="s">
        <v>14</v>
      </c>
      <c r="G4286" t="s">
        <v>11</v>
      </c>
      <c r="H4286" t="s">
        <v>2074</v>
      </c>
      <c r="I4286">
        <v>1829</v>
      </c>
      <c r="J4286">
        <v>1868</v>
      </c>
      <c r="K4286">
        <f>database[[#This Row],[white_rating]]-database[[#This Row],[black_rating]]</f>
        <v>-39</v>
      </c>
      <c r="L4286" t="s">
        <v>34</v>
      </c>
    </row>
    <row r="4287" spans="1:12" x14ac:dyDescent="0.3">
      <c r="A4287" t="s">
        <v>5898</v>
      </c>
      <c r="B4287" t="b">
        <v>1</v>
      </c>
      <c r="C4287" t="s">
        <v>5899</v>
      </c>
      <c r="D4287" s="1">
        <f t="shared" si="66"/>
        <v>42711.521789074075</v>
      </c>
      <c r="E4287">
        <v>65</v>
      </c>
      <c r="F4287" t="s">
        <v>14</v>
      </c>
      <c r="G4287" t="s">
        <v>11</v>
      </c>
      <c r="H4287" t="s">
        <v>25</v>
      </c>
      <c r="I4287">
        <v>1829</v>
      </c>
      <c r="J4287">
        <v>1777</v>
      </c>
      <c r="K4287">
        <f>database[[#This Row],[white_rating]]-database[[#This Row],[black_rating]]</f>
        <v>52</v>
      </c>
      <c r="L4287" t="s">
        <v>17</v>
      </c>
    </row>
    <row r="4288" spans="1:12" x14ac:dyDescent="0.3">
      <c r="A4288" t="s">
        <v>6371</v>
      </c>
      <c r="B4288" t="b">
        <v>1</v>
      </c>
      <c r="C4288" t="s">
        <v>6372</v>
      </c>
      <c r="D4288" s="1">
        <f t="shared" si="66"/>
        <v>42533.735214085653</v>
      </c>
      <c r="E4288">
        <v>53</v>
      </c>
      <c r="F4288" t="s">
        <v>14</v>
      </c>
      <c r="G4288" t="s">
        <v>15</v>
      </c>
      <c r="H4288" t="s">
        <v>61</v>
      </c>
      <c r="I4288">
        <v>1829</v>
      </c>
      <c r="J4288">
        <v>1757</v>
      </c>
      <c r="K4288">
        <f>database[[#This Row],[white_rating]]-database[[#This Row],[black_rating]]</f>
        <v>72</v>
      </c>
      <c r="L4288" t="s">
        <v>137</v>
      </c>
    </row>
    <row r="4289" spans="1:12" x14ac:dyDescent="0.3">
      <c r="A4289" t="s">
        <v>6615</v>
      </c>
      <c r="B4289" t="b">
        <v>1</v>
      </c>
      <c r="C4289" t="s">
        <v>6616</v>
      </c>
      <c r="D4289" s="1">
        <f t="shared" si="66"/>
        <v>42978.792836053239</v>
      </c>
      <c r="E4289">
        <v>72</v>
      </c>
      <c r="F4289" t="s">
        <v>14</v>
      </c>
      <c r="G4289" t="s">
        <v>15</v>
      </c>
      <c r="H4289" t="s">
        <v>38</v>
      </c>
      <c r="I4289">
        <v>1829</v>
      </c>
      <c r="J4289">
        <v>1807</v>
      </c>
      <c r="K4289">
        <f>database[[#This Row],[white_rating]]-database[[#This Row],[black_rating]]</f>
        <v>22</v>
      </c>
      <c r="L4289" t="s">
        <v>1629</v>
      </c>
    </row>
    <row r="4290" spans="1:12" x14ac:dyDescent="0.3">
      <c r="A4290" t="s">
        <v>6782</v>
      </c>
      <c r="B4290" t="b">
        <v>1</v>
      </c>
      <c r="C4290" t="s">
        <v>6783</v>
      </c>
      <c r="D4290" s="1">
        <f t="shared" ref="D4290:D4353" si="67">C4290/86400000+DATE(1970,1,1)</f>
        <v>42574.160247233798</v>
      </c>
      <c r="E4290">
        <v>47</v>
      </c>
      <c r="F4290" t="s">
        <v>14</v>
      </c>
      <c r="G4290" t="s">
        <v>11</v>
      </c>
      <c r="H4290" t="s">
        <v>553</v>
      </c>
      <c r="I4290">
        <v>1829</v>
      </c>
      <c r="J4290">
        <v>1267</v>
      </c>
      <c r="K4290">
        <f>database[[#This Row],[white_rating]]-database[[#This Row],[black_rating]]</f>
        <v>562</v>
      </c>
      <c r="L4290" t="s">
        <v>88</v>
      </c>
    </row>
    <row r="4291" spans="1:12" x14ac:dyDescent="0.3">
      <c r="A4291" t="s">
        <v>6907</v>
      </c>
      <c r="B4291" t="b">
        <v>1</v>
      </c>
      <c r="C4291" t="s">
        <v>6908</v>
      </c>
      <c r="D4291" s="1">
        <f t="shared" si="67"/>
        <v>42884.731297893522</v>
      </c>
      <c r="E4291">
        <v>187</v>
      </c>
      <c r="F4291" t="s">
        <v>24</v>
      </c>
      <c r="G4291" t="s">
        <v>24</v>
      </c>
      <c r="H4291" t="s">
        <v>25</v>
      </c>
      <c r="I4291">
        <v>1829</v>
      </c>
      <c r="J4291">
        <v>1874</v>
      </c>
      <c r="K4291">
        <f>database[[#This Row],[white_rating]]-database[[#This Row],[black_rating]]</f>
        <v>-45</v>
      </c>
      <c r="L4291" t="s">
        <v>31</v>
      </c>
    </row>
    <row r="4292" spans="1:12" x14ac:dyDescent="0.3">
      <c r="A4292" t="s">
        <v>6615</v>
      </c>
      <c r="B4292" t="b">
        <v>1</v>
      </c>
      <c r="C4292" t="s">
        <v>6616</v>
      </c>
      <c r="D4292" s="1">
        <f t="shared" si="67"/>
        <v>42978.792836053239</v>
      </c>
      <c r="E4292">
        <v>72</v>
      </c>
      <c r="F4292" t="s">
        <v>14</v>
      </c>
      <c r="G4292" t="s">
        <v>15</v>
      </c>
      <c r="H4292" t="s">
        <v>38</v>
      </c>
      <c r="I4292">
        <v>1829</v>
      </c>
      <c r="J4292">
        <v>1807</v>
      </c>
      <c r="K4292">
        <f>database[[#This Row],[white_rating]]-database[[#This Row],[black_rating]]</f>
        <v>22</v>
      </c>
      <c r="L4292" t="s">
        <v>1629</v>
      </c>
    </row>
    <row r="4293" spans="1:12" x14ac:dyDescent="0.3">
      <c r="A4293" t="s">
        <v>138</v>
      </c>
      <c r="B4293" t="b">
        <v>1</v>
      </c>
      <c r="C4293">
        <v>1503550000000</v>
      </c>
      <c r="D4293" s="1">
        <f t="shared" si="67"/>
        <v>42971.199074074073</v>
      </c>
      <c r="E4293">
        <v>34</v>
      </c>
      <c r="F4293" t="s">
        <v>14</v>
      </c>
      <c r="G4293" t="s">
        <v>11</v>
      </c>
      <c r="H4293" t="s">
        <v>139</v>
      </c>
      <c r="I4293">
        <v>1828</v>
      </c>
      <c r="J4293">
        <v>1848</v>
      </c>
      <c r="K4293">
        <f>database[[#This Row],[white_rating]]-database[[#This Row],[black_rating]]</f>
        <v>-20</v>
      </c>
      <c r="L4293" t="s">
        <v>140</v>
      </c>
    </row>
    <row r="4294" spans="1:12" x14ac:dyDescent="0.3">
      <c r="A4294" t="s">
        <v>614</v>
      </c>
      <c r="B4294" t="b">
        <v>1</v>
      </c>
      <c r="C4294">
        <v>1497280000000</v>
      </c>
      <c r="D4294" s="1">
        <f t="shared" si="67"/>
        <v>42898.629629629635</v>
      </c>
      <c r="E4294">
        <v>33</v>
      </c>
      <c r="F4294" t="s">
        <v>14</v>
      </c>
      <c r="G4294" t="s">
        <v>11</v>
      </c>
      <c r="H4294" t="s">
        <v>613</v>
      </c>
      <c r="I4294">
        <v>1828</v>
      </c>
      <c r="J4294">
        <v>1884</v>
      </c>
      <c r="K4294">
        <f>database[[#This Row],[white_rating]]-database[[#This Row],[black_rating]]</f>
        <v>-56</v>
      </c>
      <c r="L4294" t="s">
        <v>47</v>
      </c>
    </row>
    <row r="4295" spans="1:12" x14ac:dyDescent="0.3">
      <c r="A4295" t="s">
        <v>700</v>
      </c>
      <c r="B4295" t="b">
        <v>1</v>
      </c>
      <c r="C4295">
        <v>1495440000000</v>
      </c>
      <c r="D4295" s="1">
        <f t="shared" si="67"/>
        <v>42877.333333333328</v>
      </c>
      <c r="E4295">
        <v>94</v>
      </c>
      <c r="F4295" t="s">
        <v>10</v>
      </c>
      <c r="G4295" t="s">
        <v>15</v>
      </c>
      <c r="H4295" t="s">
        <v>25</v>
      </c>
      <c r="I4295">
        <v>1828</v>
      </c>
      <c r="J4295">
        <v>1694</v>
      </c>
      <c r="K4295">
        <f>database[[#This Row],[white_rating]]-database[[#This Row],[black_rating]]</f>
        <v>134</v>
      </c>
      <c r="L4295" t="s">
        <v>13</v>
      </c>
    </row>
    <row r="4296" spans="1:12" x14ac:dyDescent="0.3">
      <c r="A4296" t="s">
        <v>1052</v>
      </c>
      <c r="B4296" t="b">
        <v>1</v>
      </c>
      <c r="C4296">
        <v>1494130000000</v>
      </c>
      <c r="D4296" s="1">
        <f t="shared" si="67"/>
        <v>42862.171296296292</v>
      </c>
      <c r="E4296">
        <v>87</v>
      </c>
      <c r="F4296" t="s">
        <v>14</v>
      </c>
      <c r="G4296" t="s">
        <v>11</v>
      </c>
      <c r="H4296" t="s">
        <v>25</v>
      </c>
      <c r="I4296">
        <v>1828</v>
      </c>
      <c r="J4296">
        <v>1767</v>
      </c>
      <c r="K4296">
        <f>database[[#This Row],[white_rating]]-database[[#This Row],[black_rating]]</f>
        <v>61</v>
      </c>
      <c r="L4296" t="s">
        <v>43</v>
      </c>
    </row>
    <row r="4297" spans="1:12" x14ac:dyDescent="0.3">
      <c r="A4297" t="s">
        <v>1270</v>
      </c>
      <c r="B4297" t="b">
        <v>1</v>
      </c>
      <c r="C4297">
        <v>1479470000000</v>
      </c>
      <c r="D4297" s="1">
        <f t="shared" si="67"/>
        <v>42692.495370370365</v>
      </c>
      <c r="E4297">
        <v>31</v>
      </c>
      <c r="F4297" t="s">
        <v>18</v>
      </c>
      <c r="G4297" t="s">
        <v>11</v>
      </c>
      <c r="H4297" t="s">
        <v>25</v>
      </c>
      <c r="I4297">
        <v>1828</v>
      </c>
      <c r="J4297">
        <v>1500</v>
      </c>
      <c r="K4297">
        <f>database[[#This Row],[white_rating]]-database[[#This Row],[black_rating]]</f>
        <v>328</v>
      </c>
      <c r="L4297" t="s">
        <v>23</v>
      </c>
    </row>
    <row r="4298" spans="1:12" x14ac:dyDescent="0.3">
      <c r="A4298" t="s">
        <v>1297</v>
      </c>
      <c r="B4298" t="b">
        <v>1</v>
      </c>
      <c r="C4298">
        <v>1504030000000</v>
      </c>
      <c r="D4298" s="1">
        <f t="shared" si="67"/>
        <v>42976.754629629635</v>
      </c>
      <c r="E4298">
        <v>76</v>
      </c>
      <c r="F4298" t="s">
        <v>18</v>
      </c>
      <c r="G4298" t="s">
        <v>15</v>
      </c>
      <c r="H4298" t="s">
        <v>25</v>
      </c>
      <c r="I4298">
        <v>1828</v>
      </c>
      <c r="J4298">
        <v>1697</v>
      </c>
      <c r="K4298">
        <f>database[[#This Row],[white_rating]]-database[[#This Row],[black_rating]]</f>
        <v>131</v>
      </c>
      <c r="L4298" t="s">
        <v>21</v>
      </c>
    </row>
    <row r="4299" spans="1:12" x14ac:dyDescent="0.3">
      <c r="A4299" t="s">
        <v>1369</v>
      </c>
      <c r="B4299" t="b">
        <v>1</v>
      </c>
      <c r="C4299">
        <v>1504150000000</v>
      </c>
      <c r="D4299" s="1">
        <f t="shared" si="67"/>
        <v>42978.143518518518</v>
      </c>
      <c r="E4299">
        <v>62</v>
      </c>
      <c r="F4299" t="s">
        <v>14</v>
      </c>
      <c r="G4299" t="s">
        <v>15</v>
      </c>
      <c r="H4299" t="s">
        <v>25</v>
      </c>
      <c r="I4299">
        <v>1828</v>
      </c>
      <c r="J4299">
        <v>1801</v>
      </c>
      <c r="K4299">
        <f>database[[#This Row],[white_rating]]-database[[#This Row],[black_rating]]</f>
        <v>27</v>
      </c>
      <c r="L4299" t="s">
        <v>17</v>
      </c>
    </row>
    <row r="4300" spans="1:12" x14ac:dyDescent="0.3">
      <c r="A4300" t="s">
        <v>1705</v>
      </c>
      <c r="B4300" t="b">
        <v>0</v>
      </c>
      <c r="C4300">
        <v>1488840000000</v>
      </c>
      <c r="D4300" s="1">
        <f t="shared" si="67"/>
        <v>42800.944444444445</v>
      </c>
      <c r="E4300">
        <v>111</v>
      </c>
      <c r="F4300" t="s">
        <v>18</v>
      </c>
      <c r="G4300" t="s">
        <v>11</v>
      </c>
      <c r="H4300" t="s">
        <v>125</v>
      </c>
      <c r="I4300">
        <v>1828</v>
      </c>
      <c r="J4300">
        <v>1670</v>
      </c>
      <c r="K4300">
        <f>database[[#This Row],[white_rating]]-database[[#This Row],[black_rating]]</f>
        <v>158</v>
      </c>
      <c r="L4300" t="s">
        <v>116</v>
      </c>
    </row>
    <row r="4301" spans="1:12" x14ac:dyDescent="0.3">
      <c r="A4301" t="s">
        <v>1747</v>
      </c>
      <c r="B4301" t="b">
        <v>1</v>
      </c>
      <c r="C4301">
        <v>1458840000000</v>
      </c>
      <c r="D4301" s="1">
        <f t="shared" si="67"/>
        <v>42453.722222222219</v>
      </c>
      <c r="E4301">
        <v>65</v>
      </c>
      <c r="F4301" t="s">
        <v>14</v>
      </c>
      <c r="G4301" t="s">
        <v>11</v>
      </c>
      <c r="H4301" t="s">
        <v>213</v>
      </c>
      <c r="I4301">
        <v>1828</v>
      </c>
      <c r="J4301">
        <v>2012</v>
      </c>
      <c r="K4301">
        <f>database[[#This Row],[white_rating]]-database[[#This Row],[black_rating]]</f>
        <v>-184</v>
      </c>
      <c r="L4301" t="s">
        <v>1141</v>
      </c>
    </row>
    <row r="4302" spans="1:12" x14ac:dyDescent="0.3">
      <c r="A4302" t="s">
        <v>1765</v>
      </c>
      <c r="B4302" t="b">
        <v>1</v>
      </c>
      <c r="C4302">
        <v>1481340000000</v>
      </c>
      <c r="D4302" s="1">
        <f t="shared" si="67"/>
        <v>42714.138888888891</v>
      </c>
      <c r="E4302">
        <v>74</v>
      </c>
      <c r="F4302" t="s">
        <v>14</v>
      </c>
      <c r="G4302" t="s">
        <v>15</v>
      </c>
      <c r="H4302" t="s">
        <v>84</v>
      </c>
      <c r="I4302">
        <v>1828</v>
      </c>
      <c r="J4302">
        <v>1715</v>
      </c>
      <c r="K4302">
        <f>database[[#This Row],[white_rating]]-database[[#This Row],[black_rating]]</f>
        <v>113</v>
      </c>
      <c r="L4302" t="s">
        <v>418</v>
      </c>
    </row>
    <row r="4303" spans="1:12" x14ac:dyDescent="0.3">
      <c r="A4303" t="s">
        <v>2294</v>
      </c>
      <c r="B4303" t="b">
        <v>1</v>
      </c>
      <c r="C4303">
        <v>1499190000000</v>
      </c>
      <c r="D4303" s="1">
        <f t="shared" si="67"/>
        <v>42920.736111111109</v>
      </c>
      <c r="E4303">
        <v>94</v>
      </c>
      <c r="F4303" t="s">
        <v>10</v>
      </c>
      <c r="G4303" t="s">
        <v>15</v>
      </c>
      <c r="H4303" t="s">
        <v>84</v>
      </c>
      <c r="I4303">
        <v>1828</v>
      </c>
      <c r="J4303">
        <v>1948</v>
      </c>
      <c r="K4303">
        <f>database[[#This Row],[white_rating]]-database[[#This Row],[black_rating]]</f>
        <v>-120</v>
      </c>
      <c r="L4303" t="s">
        <v>27</v>
      </c>
    </row>
    <row r="4304" spans="1:12" x14ac:dyDescent="0.3">
      <c r="A4304" t="s">
        <v>2639</v>
      </c>
      <c r="B4304" t="b">
        <v>1</v>
      </c>
      <c r="C4304" t="s">
        <v>2640</v>
      </c>
      <c r="D4304" s="1">
        <f t="shared" si="67"/>
        <v>42291.800060231486</v>
      </c>
      <c r="E4304">
        <v>63</v>
      </c>
      <c r="F4304" t="s">
        <v>14</v>
      </c>
      <c r="G4304" t="s">
        <v>11</v>
      </c>
      <c r="H4304" t="s">
        <v>25</v>
      </c>
      <c r="I4304">
        <v>1828</v>
      </c>
      <c r="J4304">
        <v>1598</v>
      </c>
      <c r="K4304">
        <f>database[[#This Row],[white_rating]]-database[[#This Row],[black_rating]]</f>
        <v>230</v>
      </c>
      <c r="L4304" t="s">
        <v>196</v>
      </c>
    </row>
    <row r="4305" spans="1:12" x14ac:dyDescent="0.3">
      <c r="A4305" t="s">
        <v>3043</v>
      </c>
      <c r="B4305" t="b">
        <v>1</v>
      </c>
      <c r="C4305" t="s">
        <v>3044</v>
      </c>
      <c r="D4305" s="1">
        <f t="shared" si="67"/>
        <v>41669.421626076393</v>
      </c>
      <c r="E4305">
        <v>3</v>
      </c>
      <c r="F4305" t="s">
        <v>14</v>
      </c>
      <c r="G4305" t="s">
        <v>11</v>
      </c>
      <c r="H4305" t="s">
        <v>457</v>
      </c>
      <c r="I4305">
        <v>1828</v>
      </c>
      <c r="J4305">
        <v>1500</v>
      </c>
      <c r="K4305">
        <f>database[[#This Row],[white_rating]]-database[[#This Row],[black_rating]]</f>
        <v>328</v>
      </c>
      <c r="L4305" t="s">
        <v>196</v>
      </c>
    </row>
    <row r="4306" spans="1:12" x14ac:dyDescent="0.3">
      <c r="A4306" t="s">
        <v>3487</v>
      </c>
      <c r="B4306" t="b">
        <v>1</v>
      </c>
      <c r="C4306" t="s">
        <v>3488</v>
      </c>
      <c r="D4306" s="1">
        <f t="shared" si="67"/>
        <v>42981.808883634258</v>
      </c>
      <c r="E4306">
        <v>118</v>
      </c>
      <c r="F4306" t="s">
        <v>14</v>
      </c>
      <c r="G4306" t="s">
        <v>15</v>
      </c>
      <c r="H4306" t="s">
        <v>25</v>
      </c>
      <c r="I4306">
        <v>1828</v>
      </c>
      <c r="J4306">
        <v>1937</v>
      </c>
      <c r="K4306">
        <f>database[[#This Row],[white_rating]]-database[[#This Row],[black_rating]]</f>
        <v>-109</v>
      </c>
      <c r="L4306" t="s">
        <v>244</v>
      </c>
    </row>
    <row r="4307" spans="1:12" x14ac:dyDescent="0.3">
      <c r="A4307" t="s">
        <v>4644</v>
      </c>
      <c r="B4307" t="b">
        <v>0</v>
      </c>
      <c r="C4307" t="s">
        <v>4645</v>
      </c>
      <c r="D4307" s="1">
        <f t="shared" si="67"/>
        <v>42893.588502928236</v>
      </c>
      <c r="E4307">
        <v>45</v>
      </c>
      <c r="F4307" t="s">
        <v>14</v>
      </c>
      <c r="G4307" t="s">
        <v>11</v>
      </c>
      <c r="H4307" t="s">
        <v>3302</v>
      </c>
      <c r="I4307">
        <v>1828</v>
      </c>
      <c r="J4307">
        <v>1500</v>
      </c>
      <c r="K4307">
        <f>database[[#This Row],[white_rating]]-database[[#This Row],[black_rating]]</f>
        <v>328</v>
      </c>
      <c r="L4307" t="s">
        <v>45</v>
      </c>
    </row>
    <row r="4308" spans="1:12" x14ac:dyDescent="0.3">
      <c r="A4308" t="s">
        <v>5436</v>
      </c>
      <c r="B4308" t="b">
        <v>1</v>
      </c>
      <c r="C4308" t="s">
        <v>5437</v>
      </c>
      <c r="D4308" s="1">
        <f t="shared" si="67"/>
        <v>42817.527226840277</v>
      </c>
      <c r="E4308">
        <v>27</v>
      </c>
      <c r="F4308" t="s">
        <v>14</v>
      </c>
      <c r="G4308" t="s">
        <v>15</v>
      </c>
      <c r="H4308" t="s">
        <v>25</v>
      </c>
      <c r="I4308">
        <v>1828</v>
      </c>
      <c r="J4308">
        <v>1890</v>
      </c>
      <c r="K4308">
        <f>database[[#This Row],[white_rating]]-database[[#This Row],[black_rating]]</f>
        <v>-62</v>
      </c>
      <c r="L4308" t="s">
        <v>1201</v>
      </c>
    </row>
    <row r="4309" spans="1:12" x14ac:dyDescent="0.3">
      <c r="A4309" t="s">
        <v>5745</v>
      </c>
      <c r="B4309" t="b">
        <v>0</v>
      </c>
      <c r="C4309" t="s">
        <v>5746</v>
      </c>
      <c r="D4309" s="1">
        <f t="shared" si="67"/>
        <v>42571.826789236111</v>
      </c>
      <c r="E4309">
        <v>42</v>
      </c>
      <c r="F4309" t="s">
        <v>18</v>
      </c>
      <c r="G4309" t="s">
        <v>15</v>
      </c>
      <c r="H4309" t="s">
        <v>37</v>
      </c>
      <c r="I4309">
        <v>1828</v>
      </c>
      <c r="J4309">
        <v>1787</v>
      </c>
      <c r="K4309">
        <f>database[[#This Row],[white_rating]]-database[[#This Row],[black_rating]]</f>
        <v>41</v>
      </c>
      <c r="L4309" t="s">
        <v>194</v>
      </c>
    </row>
    <row r="4310" spans="1:12" x14ac:dyDescent="0.3">
      <c r="A4310" t="s">
        <v>5747</v>
      </c>
      <c r="B4310" t="b">
        <v>1</v>
      </c>
      <c r="C4310" t="s">
        <v>5748</v>
      </c>
      <c r="D4310" s="1">
        <f t="shared" si="67"/>
        <v>42571.805743842589</v>
      </c>
      <c r="E4310">
        <v>72</v>
      </c>
      <c r="F4310" t="s">
        <v>14</v>
      </c>
      <c r="G4310" t="s">
        <v>15</v>
      </c>
      <c r="H4310" t="s">
        <v>247</v>
      </c>
      <c r="I4310">
        <v>1828</v>
      </c>
      <c r="J4310">
        <v>1674</v>
      </c>
      <c r="K4310">
        <f>database[[#This Row],[white_rating]]-database[[#This Row],[black_rating]]</f>
        <v>154</v>
      </c>
      <c r="L4310" t="s">
        <v>195</v>
      </c>
    </row>
    <row r="4311" spans="1:12" x14ac:dyDescent="0.3">
      <c r="A4311" t="s">
        <v>5789</v>
      </c>
      <c r="B4311" t="b">
        <v>1</v>
      </c>
      <c r="C4311" t="s">
        <v>5790</v>
      </c>
      <c r="D4311" s="1">
        <f t="shared" si="67"/>
        <v>42976.821433472222</v>
      </c>
      <c r="E4311">
        <v>91</v>
      </c>
      <c r="F4311" t="s">
        <v>18</v>
      </c>
      <c r="G4311" t="s">
        <v>11</v>
      </c>
      <c r="H4311" t="s">
        <v>25</v>
      </c>
      <c r="I4311">
        <v>1828</v>
      </c>
      <c r="J4311">
        <v>1802</v>
      </c>
      <c r="K4311">
        <f>database[[#This Row],[white_rating]]-database[[#This Row],[black_rating]]</f>
        <v>26</v>
      </c>
      <c r="L4311" t="s">
        <v>76</v>
      </c>
    </row>
    <row r="4312" spans="1:12" x14ac:dyDescent="0.3">
      <c r="A4312" t="s">
        <v>5886</v>
      </c>
      <c r="B4312" t="b">
        <v>1</v>
      </c>
      <c r="C4312" t="s">
        <v>5887</v>
      </c>
      <c r="D4312" s="1">
        <f t="shared" si="67"/>
        <v>42711.56021462963</v>
      </c>
      <c r="E4312">
        <v>62</v>
      </c>
      <c r="F4312" t="s">
        <v>14</v>
      </c>
      <c r="G4312" t="s">
        <v>15</v>
      </c>
      <c r="H4312" t="s">
        <v>25</v>
      </c>
      <c r="I4312">
        <v>1828</v>
      </c>
      <c r="J4312">
        <v>2097</v>
      </c>
      <c r="K4312">
        <f>database[[#This Row],[white_rating]]-database[[#This Row],[black_rating]]</f>
        <v>-269</v>
      </c>
      <c r="L4312" t="s">
        <v>710</v>
      </c>
    </row>
    <row r="4313" spans="1:12" x14ac:dyDescent="0.3">
      <c r="A4313" t="s">
        <v>6653</v>
      </c>
      <c r="B4313" t="b">
        <v>1</v>
      </c>
      <c r="C4313" t="s">
        <v>6654</v>
      </c>
      <c r="D4313" s="1">
        <f t="shared" si="67"/>
        <v>42976.114520173607</v>
      </c>
      <c r="E4313">
        <v>80</v>
      </c>
      <c r="F4313" t="s">
        <v>14</v>
      </c>
      <c r="G4313" t="s">
        <v>15</v>
      </c>
      <c r="H4313" t="s">
        <v>44</v>
      </c>
      <c r="I4313">
        <v>1828</v>
      </c>
      <c r="J4313">
        <v>2052</v>
      </c>
      <c r="K4313">
        <f>database[[#This Row],[white_rating]]-database[[#This Row],[black_rating]]</f>
        <v>-224</v>
      </c>
      <c r="L4313" t="s">
        <v>678</v>
      </c>
    </row>
    <row r="4314" spans="1:12" x14ac:dyDescent="0.3">
      <c r="A4314" t="s">
        <v>6661</v>
      </c>
      <c r="B4314" t="b">
        <v>1</v>
      </c>
      <c r="C4314" t="s">
        <v>6662</v>
      </c>
      <c r="D4314" s="1">
        <f t="shared" si="67"/>
        <v>42976.061648206014</v>
      </c>
      <c r="E4314">
        <v>48</v>
      </c>
      <c r="F4314" t="s">
        <v>14</v>
      </c>
      <c r="G4314" t="s">
        <v>15</v>
      </c>
      <c r="H4314" t="s">
        <v>701</v>
      </c>
      <c r="I4314">
        <v>1828</v>
      </c>
      <c r="J4314">
        <v>2072</v>
      </c>
      <c r="K4314">
        <f>database[[#This Row],[white_rating]]-database[[#This Row],[black_rating]]</f>
        <v>-244</v>
      </c>
      <c r="L4314" t="s">
        <v>185</v>
      </c>
    </row>
    <row r="4315" spans="1:12" x14ac:dyDescent="0.3">
      <c r="A4315" t="s">
        <v>7047</v>
      </c>
      <c r="B4315" t="b">
        <v>0</v>
      </c>
      <c r="C4315" t="s">
        <v>7048</v>
      </c>
      <c r="D4315" s="1">
        <f t="shared" si="67"/>
        <v>42642.029255173613</v>
      </c>
      <c r="E4315">
        <v>91</v>
      </c>
      <c r="F4315" t="s">
        <v>24</v>
      </c>
      <c r="G4315" t="s">
        <v>24</v>
      </c>
      <c r="H4315" t="s">
        <v>29</v>
      </c>
      <c r="I4315">
        <v>1828</v>
      </c>
      <c r="J4315">
        <v>1471</v>
      </c>
      <c r="K4315">
        <f>database[[#This Row],[white_rating]]-database[[#This Row],[black_rating]]</f>
        <v>357</v>
      </c>
      <c r="L4315" t="s">
        <v>17</v>
      </c>
    </row>
    <row r="4316" spans="1:12" x14ac:dyDescent="0.3">
      <c r="A4316" t="s">
        <v>7049</v>
      </c>
      <c r="B4316" t="b">
        <v>0</v>
      </c>
      <c r="C4316" t="s">
        <v>7050</v>
      </c>
      <c r="D4316" s="1">
        <f t="shared" si="67"/>
        <v>42640.786219178241</v>
      </c>
      <c r="E4316">
        <v>32</v>
      </c>
      <c r="F4316" t="s">
        <v>14</v>
      </c>
      <c r="G4316" t="s">
        <v>15</v>
      </c>
      <c r="H4316" t="s">
        <v>125</v>
      </c>
      <c r="I4316">
        <v>1828</v>
      </c>
      <c r="J4316">
        <v>1796</v>
      </c>
      <c r="K4316">
        <f>database[[#This Row],[white_rating]]-database[[#This Row],[black_rating]]</f>
        <v>32</v>
      </c>
      <c r="L4316" t="s">
        <v>126</v>
      </c>
    </row>
    <row r="4317" spans="1:12" x14ac:dyDescent="0.3">
      <c r="A4317" t="s">
        <v>7051</v>
      </c>
      <c r="B4317" t="b">
        <v>0</v>
      </c>
      <c r="C4317" t="s">
        <v>7052</v>
      </c>
      <c r="D4317" s="1">
        <f t="shared" si="67"/>
        <v>42630.100535624995</v>
      </c>
      <c r="E4317">
        <v>69</v>
      </c>
      <c r="F4317" t="s">
        <v>10</v>
      </c>
      <c r="G4317" t="s">
        <v>11</v>
      </c>
      <c r="H4317" t="s">
        <v>239</v>
      </c>
      <c r="I4317">
        <v>1828</v>
      </c>
      <c r="J4317">
        <v>1500</v>
      </c>
      <c r="K4317">
        <f>database[[#This Row],[white_rating]]-database[[#This Row],[black_rating]]</f>
        <v>328</v>
      </c>
      <c r="L4317" t="s">
        <v>273</v>
      </c>
    </row>
    <row r="4318" spans="1:12" x14ac:dyDescent="0.3">
      <c r="A4318" t="s">
        <v>7471</v>
      </c>
      <c r="B4318" t="b">
        <v>1</v>
      </c>
      <c r="C4318" t="s">
        <v>7472</v>
      </c>
      <c r="D4318" s="1">
        <f t="shared" si="67"/>
        <v>42970.349646319446</v>
      </c>
      <c r="E4318">
        <v>24</v>
      </c>
      <c r="F4318" t="s">
        <v>14</v>
      </c>
      <c r="G4318" t="s">
        <v>15</v>
      </c>
      <c r="H4318" t="s">
        <v>38</v>
      </c>
      <c r="I4318">
        <v>1828</v>
      </c>
      <c r="J4318">
        <v>2035</v>
      </c>
      <c r="K4318">
        <f>database[[#This Row],[white_rating]]-database[[#This Row],[black_rating]]</f>
        <v>-207</v>
      </c>
      <c r="L4318" t="s">
        <v>1277</v>
      </c>
    </row>
    <row r="4319" spans="1:12" x14ac:dyDescent="0.3">
      <c r="A4319" t="s">
        <v>7966</v>
      </c>
      <c r="B4319" t="b">
        <v>1</v>
      </c>
      <c r="C4319" t="s">
        <v>7967</v>
      </c>
      <c r="D4319" s="1">
        <f t="shared" si="67"/>
        <v>42963.810555393517</v>
      </c>
      <c r="E4319">
        <v>126</v>
      </c>
      <c r="F4319" t="s">
        <v>18</v>
      </c>
      <c r="G4319" t="s">
        <v>15</v>
      </c>
      <c r="H4319" t="s">
        <v>25</v>
      </c>
      <c r="I4319">
        <v>1828</v>
      </c>
      <c r="J4319">
        <v>1834</v>
      </c>
      <c r="K4319">
        <f>database[[#This Row],[white_rating]]-database[[#This Row],[black_rating]]</f>
        <v>-6</v>
      </c>
      <c r="L4319" t="s">
        <v>27</v>
      </c>
    </row>
    <row r="4320" spans="1:12" x14ac:dyDescent="0.3">
      <c r="A4320" t="s">
        <v>665</v>
      </c>
      <c r="B4320" t="b">
        <v>1</v>
      </c>
      <c r="C4320">
        <v>1504260000000</v>
      </c>
      <c r="D4320" s="1">
        <f t="shared" si="67"/>
        <v>42979.416666666672</v>
      </c>
      <c r="E4320">
        <v>76</v>
      </c>
      <c r="F4320" t="s">
        <v>18</v>
      </c>
      <c r="G4320" t="s">
        <v>15</v>
      </c>
      <c r="H4320" t="s">
        <v>25</v>
      </c>
      <c r="I4320">
        <v>1827</v>
      </c>
      <c r="J4320">
        <v>1933</v>
      </c>
      <c r="K4320">
        <f>database[[#This Row],[white_rating]]-database[[#This Row],[black_rating]]</f>
        <v>-106</v>
      </c>
      <c r="L4320" t="s">
        <v>45</v>
      </c>
    </row>
    <row r="4321" spans="1:12" x14ac:dyDescent="0.3">
      <c r="A4321" t="s">
        <v>2201</v>
      </c>
      <c r="B4321" t="b">
        <v>1</v>
      </c>
      <c r="C4321">
        <v>1441970000000</v>
      </c>
      <c r="D4321" s="1">
        <f t="shared" si="67"/>
        <v>42258.467592592591</v>
      </c>
      <c r="E4321">
        <v>52</v>
      </c>
      <c r="F4321" t="s">
        <v>14</v>
      </c>
      <c r="G4321" t="s">
        <v>15</v>
      </c>
      <c r="H4321" t="s">
        <v>25</v>
      </c>
      <c r="I4321">
        <v>1827</v>
      </c>
      <c r="J4321">
        <v>1829</v>
      </c>
      <c r="K4321">
        <f>database[[#This Row],[white_rating]]-database[[#This Row],[black_rating]]</f>
        <v>-2</v>
      </c>
      <c r="L4321" t="s">
        <v>55</v>
      </c>
    </row>
    <row r="4322" spans="1:12" x14ac:dyDescent="0.3">
      <c r="A4322" t="s">
        <v>3483</v>
      </c>
      <c r="B4322" t="b">
        <v>1</v>
      </c>
      <c r="C4322" t="s">
        <v>3484</v>
      </c>
      <c r="D4322" s="1">
        <f t="shared" si="67"/>
        <v>42981.828272141203</v>
      </c>
      <c r="E4322">
        <v>173</v>
      </c>
      <c r="F4322" t="s">
        <v>10</v>
      </c>
      <c r="G4322" t="s">
        <v>11</v>
      </c>
      <c r="H4322" t="s">
        <v>25</v>
      </c>
      <c r="I4322">
        <v>1827</v>
      </c>
      <c r="J4322">
        <v>1941</v>
      </c>
      <c r="K4322">
        <f>database[[#This Row],[white_rating]]-database[[#This Row],[black_rating]]</f>
        <v>-114</v>
      </c>
      <c r="L4322" t="s">
        <v>244</v>
      </c>
    </row>
    <row r="4323" spans="1:12" x14ac:dyDescent="0.3">
      <c r="A4323" t="s">
        <v>5717</v>
      </c>
      <c r="B4323" t="b">
        <v>1</v>
      </c>
      <c r="C4323" t="s">
        <v>5718</v>
      </c>
      <c r="D4323" s="1">
        <f t="shared" si="67"/>
        <v>42877.697616620368</v>
      </c>
      <c r="E4323">
        <v>59</v>
      </c>
      <c r="F4323" t="s">
        <v>18</v>
      </c>
      <c r="G4323" t="s">
        <v>11</v>
      </c>
      <c r="H4323" t="s">
        <v>84</v>
      </c>
      <c r="I4323">
        <v>1827</v>
      </c>
      <c r="J4323">
        <v>1857</v>
      </c>
      <c r="K4323">
        <f>database[[#This Row],[white_rating]]-database[[#This Row],[black_rating]]</f>
        <v>-30</v>
      </c>
      <c r="L4323" t="s">
        <v>338</v>
      </c>
    </row>
    <row r="4324" spans="1:12" x14ac:dyDescent="0.3">
      <c r="A4324" t="s">
        <v>6909</v>
      </c>
      <c r="B4324" t="b">
        <v>1</v>
      </c>
      <c r="C4324" t="s">
        <v>6910</v>
      </c>
      <c r="D4324" s="1">
        <f t="shared" si="67"/>
        <v>42752.744555925921</v>
      </c>
      <c r="E4324">
        <v>170</v>
      </c>
      <c r="F4324" t="s">
        <v>18</v>
      </c>
      <c r="G4324" t="s">
        <v>15</v>
      </c>
      <c r="H4324" t="s">
        <v>25</v>
      </c>
      <c r="I4324">
        <v>1827</v>
      </c>
      <c r="J4324">
        <v>1924</v>
      </c>
      <c r="K4324">
        <f>database[[#This Row],[white_rating]]-database[[#This Row],[black_rating]]</f>
        <v>-97</v>
      </c>
      <c r="L4324" t="s">
        <v>269</v>
      </c>
    </row>
    <row r="4325" spans="1:12" x14ac:dyDescent="0.3">
      <c r="A4325" t="s">
        <v>7627</v>
      </c>
      <c r="B4325" t="b">
        <v>1</v>
      </c>
      <c r="C4325" t="s">
        <v>7628</v>
      </c>
      <c r="D4325" s="1">
        <f t="shared" si="67"/>
        <v>42978.558973530089</v>
      </c>
      <c r="E4325">
        <v>111</v>
      </c>
      <c r="F4325" t="s">
        <v>14</v>
      </c>
      <c r="G4325" t="s">
        <v>11</v>
      </c>
      <c r="H4325" t="s">
        <v>25</v>
      </c>
      <c r="I4325">
        <v>1827</v>
      </c>
      <c r="J4325">
        <v>1994</v>
      </c>
      <c r="K4325">
        <f>database[[#This Row],[white_rating]]-database[[#This Row],[black_rating]]</f>
        <v>-167</v>
      </c>
      <c r="L4325" t="s">
        <v>268</v>
      </c>
    </row>
    <row r="4326" spans="1:12" x14ac:dyDescent="0.3">
      <c r="A4326" t="s">
        <v>7981</v>
      </c>
      <c r="B4326" t="b">
        <v>0</v>
      </c>
      <c r="C4326" t="s">
        <v>7982</v>
      </c>
      <c r="D4326" s="1">
        <f t="shared" si="67"/>
        <v>42958.578478217591</v>
      </c>
      <c r="E4326">
        <v>76</v>
      </c>
      <c r="F4326" t="s">
        <v>10</v>
      </c>
      <c r="G4326" t="s">
        <v>15</v>
      </c>
      <c r="H4326" t="s">
        <v>1217</v>
      </c>
      <c r="I4326">
        <v>1827</v>
      </c>
      <c r="J4326">
        <v>1812</v>
      </c>
      <c r="K4326">
        <f>database[[#This Row],[white_rating]]-database[[#This Row],[black_rating]]</f>
        <v>15</v>
      </c>
      <c r="L4326" t="s">
        <v>58</v>
      </c>
    </row>
    <row r="4327" spans="1:12" x14ac:dyDescent="0.3">
      <c r="A4327" t="s">
        <v>516</v>
      </c>
      <c r="B4327" t="b">
        <v>1</v>
      </c>
      <c r="C4327">
        <v>1499090000000</v>
      </c>
      <c r="D4327" s="1">
        <f t="shared" si="67"/>
        <v>42919.578703703708</v>
      </c>
      <c r="E4327">
        <v>73</v>
      </c>
      <c r="F4327" t="s">
        <v>14</v>
      </c>
      <c r="G4327" t="s">
        <v>11</v>
      </c>
      <c r="H4327" t="s">
        <v>84</v>
      </c>
      <c r="I4327">
        <v>1826</v>
      </c>
      <c r="J4327">
        <v>1900</v>
      </c>
      <c r="K4327">
        <f>database[[#This Row],[white_rating]]-database[[#This Row],[black_rating]]</f>
        <v>-74</v>
      </c>
      <c r="L4327" t="s">
        <v>517</v>
      </c>
    </row>
    <row r="4328" spans="1:12" x14ac:dyDescent="0.3">
      <c r="A4328" t="s">
        <v>1290</v>
      </c>
      <c r="B4328" t="b">
        <v>1</v>
      </c>
      <c r="C4328">
        <v>1504130000000</v>
      </c>
      <c r="D4328" s="1">
        <f t="shared" si="67"/>
        <v>42977.912037037036</v>
      </c>
      <c r="E4328">
        <v>61</v>
      </c>
      <c r="F4328" t="s">
        <v>14</v>
      </c>
      <c r="G4328" t="s">
        <v>11</v>
      </c>
      <c r="H4328" t="s">
        <v>25</v>
      </c>
      <c r="I4328">
        <v>1826</v>
      </c>
      <c r="J4328">
        <v>1965</v>
      </c>
      <c r="K4328">
        <f>database[[#This Row],[white_rating]]-database[[#This Row],[black_rating]]</f>
        <v>-139</v>
      </c>
      <c r="L4328" t="s">
        <v>98</v>
      </c>
    </row>
    <row r="4329" spans="1:12" x14ac:dyDescent="0.3">
      <c r="A4329" t="s">
        <v>1366</v>
      </c>
      <c r="B4329" t="b">
        <v>1</v>
      </c>
      <c r="C4329">
        <v>1504230000000</v>
      </c>
      <c r="D4329" s="1">
        <f t="shared" si="67"/>
        <v>42979.069444444445</v>
      </c>
      <c r="E4329">
        <v>73</v>
      </c>
      <c r="F4329" t="s">
        <v>18</v>
      </c>
      <c r="G4329" t="s">
        <v>11</v>
      </c>
      <c r="H4329" t="s">
        <v>25</v>
      </c>
      <c r="I4329">
        <v>1826</v>
      </c>
      <c r="J4329">
        <v>1851</v>
      </c>
      <c r="K4329">
        <f>database[[#This Row],[white_rating]]-database[[#This Row],[black_rating]]</f>
        <v>-25</v>
      </c>
      <c r="L4329" t="s">
        <v>212</v>
      </c>
    </row>
    <row r="4330" spans="1:12" x14ac:dyDescent="0.3">
      <c r="A4330" t="s">
        <v>1666</v>
      </c>
      <c r="B4330" t="b">
        <v>1</v>
      </c>
      <c r="C4330">
        <v>1502600000000</v>
      </c>
      <c r="D4330" s="1">
        <f t="shared" si="67"/>
        <v>42960.203703703708</v>
      </c>
      <c r="E4330">
        <v>66</v>
      </c>
      <c r="F4330" t="s">
        <v>10</v>
      </c>
      <c r="G4330" t="s">
        <v>15</v>
      </c>
      <c r="H4330" t="s">
        <v>315</v>
      </c>
      <c r="I4330">
        <v>1826</v>
      </c>
      <c r="J4330">
        <v>1802</v>
      </c>
      <c r="K4330">
        <f>database[[#This Row],[white_rating]]-database[[#This Row],[black_rating]]</f>
        <v>24</v>
      </c>
      <c r="L4330" t="s">
        <v>13</v>
      </c>
    </row>
    <row r="4331" spans="1:12" x14ac:dyDescent="0.3">
      <c r="A4331" t="s">
        <v>1828</v>
      </c>
      <c r="B4331" t="b">
        <v>1</v>
      </c>
      <c r="C4331">
        <v>1459810000000</v>
      </c>
      <c r="D4331" s="1">
        <f t="shared" si="67"/>
        <v>42464.949074074073</v>
      </c>
      <c r="E4331">
        <v>119</v>
      </c>
      <c r="F4331" t="s">
        <v>18</v>
      </c>
      <c r="G4331" t="s">
        <v>11</v>
      </c>
      <c r="H4331" t="s">
        <v>25</v>
      </c>
      <c r="I4331">
        <v>1826</v>
      </c>
      <c r="J4331">
        <v>1772</v>
      </c>
      <c r="K4331">
        <f>database[[#This Row],[white_rating]]-database[[#This Row],[black_rating]]</f>
        <v>54</v>
      </c>
      <c r="L4331" t="s">
        <v>335</v>
      </c>
    </row>
    <row r="4332" spans="1:12" x14ac:dyDescent="0.3">
      <c r="A4332" t="s">
        <v>1907</v>
      </c>
      <c r="B4332" t="b">
        <v>0</v>
      </c>
      <c r="C4332">
        <v>1455170000000</v>
      </c>
      <c r="D4332" s="1">
        <f t="shared" si="67"/>
        <v>42411.245370370365</v>
      </c>
      <c r="E4332">
        <v>57</v>
      </c>
      <c r="F4332" t="s">
        <v>18</v>
      </c>
      <c r="G4332" t="s">
        <v>11</v>
      </c>
      <c r="H4332" t="s">
        <v>25</v>
      </c>
      <c r="I4332">
        <v>1826</v>
      </c>
      <c r="J4332">
        <v>1321</v>
      </c>
      <c r="K4332">
        <f>database[[#This Row],[white_rating]]-database[[#This Row],[black_rating]]</f>
        <v>505</v>
      </c>
      <c r="L4332" t="s">
        <v>27</v>
      </c>
    </row>
    <row r="4333" spans="1:12" x14ac:dyDescent="0.3">
      <c r="A4333" t="s">
        <v>3123</v>
      </c>
      <c r="B4333" t="b">
        <v>1</v>
      </c>
      <c r="C4333" t="s">
        <v>3124</v>
      </c>
      <c r="D4333" s="1">
        <f t="shared" si="67"/>
        <v>42980.519832303238</v>
      </c>
      <c r="E4333">
        <v>73</v>
      </c>
      <c r="F4333" t="s">
        <v>18</v>
      </c>
      <c r="G4333" t="s">
        <v>11</v>
      </c>
      <c r="H4333" t="s">
        <v>64</v>
      </c>
      <c r="I4333">
        <v>1826</v>
      </c>
      <c r="J4333">
        <v>1792</v>
      </c>
      <c r="K4333">
        <f>database[[#This Row],[white_rating]]-database[[#This Row],[black_rating]]</f>
        <v>34</v>
      </c>
      <c r="L4333" t="s">
        <v>976</v>
      </c>
    </row>
    <row r="4334" spans="1:12" x14ac:dyDescent="0.3">
      <c r="A4334" t="s">
        <v>3978</v>
      </c>
      <c r="B4334" t="b">
        <v>1</v>
      </c>
      <c r="C4334" t="s">
        <v>3979</v>
      </c>
      <c r="D4334" s="1">
        <f t="shared" si="67"/>
        <v>42957.364531886575</v>
      </c>
      <c r="E4334">
        <v>52</v>
      </c>
      <c r="F4334" t="s">
        <v>14</v>
      </c>
      <c r="G4334" t="s">
        <v>15</v>
      </c>
      <c r="H4334" t="s">
        <v>85</v>
      </c>
      <c r="I4334">
        <v>1826</v>
      </c>
      <c r="J4334">
        <v>1769</v>
      </c>
      <c r="K4334">
        <f>database[[#This Row],[white_rating]]-database[[#This Row],[black_rating]]</f>
        <v>57</v>
      </c>
      <c r="L4334" t="s">
        <v>324</v>
      </c>
    </row>
    <row r="4335" spans="1:12" x14ac:dyDescent="0.3">
      <c r="A4335" t="s">
        <v>4096</v>
      </c>
      <c r="B4335" t="b">
        <v>0</v>
      </c>
      <c r="C4335" t="s">
        <v>4097</v>
      </c>
      <c r="D4335" s="1">
        <f t="shared" si="67"/>
        <v>42955.689058125005</v>
      </c>
      <c r="E4335">
        <v>41</v>
      </c>
      <c r="F4335" t="s">
        <v>14</v>
      </c>
      <c r="G4335" t="s">
        <v>11</v>
      </c>
      <c r="H4335" t="s">
        <v>25</v>
      </c>
      <c r="I4335">
        <v>1826</v>
      </c>
      <c r="J4335">
        <v>1648</v>
      </c>
      <c r="K4335">
        <f>database[[#This Row],[white_rating]]-database[[#This Row],[black_rating]]</f>
        <v>178</v>
      </c>
      <c r="L4335" t="s">
        <v>43</v>
      </c>
    </row>
    <row r="4336" spans="1:12" x14ac:dyDescent="0.3">
      <c r="A4336" t="s">
        <v>4160</v>
      </c>
      <c r="B4336" t="b">
        <v>0</v>
      </c>
      <c r="C4336" t="s">
        <v>4161</v>
      </c>
      <c r="D4336" s="1">
        <f t="shared" si="67"/>
        <v>42965.474014513893</v>
      </c>
      <c r="E4336">
        <v>35</v>
      </c>
      <c r="F4336" t="s">
        <v>14</v>
      </c>
      <c r="G4336" t="s">
        <v>11</v>
      </c>
      <c r="H4336" t="s">
        <v>1137</v>
      </c>
      <c r="I4336">
        <v>1826</v>
      </c>
      <c r="J4336">
        <v>1853</v>
      </c>
      <c r="K4336">
        <f>database[[#This Row],[white_rating]]-database[[#This Row],[black_rating]]</f>
        <v>-27</v>
      </c>
      <c r="L4336" t="s">
        <v>102</v>
      </c>
    </row>
    <row r="4337" spans="1:12" x14ac:dyDescent="0.3">
      <c r="A4337" t="s">
        <v>4244</v>
      </c>
      <c r="B4337" t="b">
        <v>1</v>
      </c>
      <c r="C4337" t="s">
        <v>4245</v>
      </c>
      <c r="D4337" s="1">
        <f t="shared" si="67"/>
        <v>42981.856043067135</v>
      </c>
      <c r="E4337">
        <v>74</v>
      </c>
      <c r="F4337" t="s">
        <v>14</v>
      </c>
      <c r="G4337" t="s">
        <v>15</v>
      </c>
      <c r="H4337" t="s">
        <v>120</v>
      </c>
      <c r="I4337">
        <v>1826</v>
      </c>
      <c r="J4337">
        <v>1970</v>
      </c>
      <c r="K4337">
        <f>database[[#This Row],[white_rating]]-database[[#This Row],[black_rating]]</f>
        <v>-144</v>
      </c>
      <c r="L4337" t="s">
        <v>47</v>
      </c>
    </row>
    <row r="4338" spans="1:12" x14ac:dyDescent="0.3">
      <c r="A4338" t="s">
        <v>4290</v>
      </c>
      <c r="B4338" t="b">
        <v>1</v>
      </c>
      <c r="C4338" t="s">
        <v>4291</v>
      </c>
      <c r="D4338" s="1">
        <f t="shared" si="67"/>
        <v>42979.324104074076</v>
      </c>
      <c r="E4338">
        <v>54</v>
      </c>
      <c r="F4338" t="s">
        <v>14</v>
      </c>
      <c r="G4338" t="s">
        <v>15</v>
      </c>
      <c r="H4338" t="s">
        <v>4292</v>
      </c>
      <c r="I4338">
        <v>1826</v>
      </c>
      <c r="J4338">
        <v>1919</v>
      </c>
      <c r="K4338">
        <f>database[[#This Row],[white_rating]]-database[[#This Row],[black_rating]]</f>
        <v>-93</v>
      </c>
      <c r="L4338" t="s">
        <v>45</v>
      </c>
    </row>
    <row r="4339" spans="1:12" x14ac:dyDescent="0.3">
      <c r="A4339" t="s">
        <v>4364</v>
      </c>
      <c r="B4339" t="b">
        <v>1</v>
      </c>
      <c r="C4339" t="s">
        <v>4365</v>
      </c>
      <c r="D4339" s="1">
        <f t="shared" si="67"/>
        <v>42977.123073344905</v>
      </c>
      <c r="E4339">
        <v>96</v>
      </c>
      <c r="F4339" t="s">
        <v>18</v>
      </c>
      <c r="G4339" t="s">
        <v>15</v>
      </c>
      <c r="H4339" t="s">
        <v>29</v>
      </c>
      <c r="I4339">
        <v>1826</v>
      </c>
      <c r="J4339">
        <v>2015</v>
      </c>
      <c r="K4339">
        <f>database[[#This Row],[white_rating]]-database[[#This Row],[black_rating]]</f>
        <v>-189</v>
      </c>
      <c r="L4339" t="s">
        <v>132</v>
      </c>
    </row>
    <row r="4340" spans="1:12" x14ac:dyDescent="0.3">
      <c r="A4340" t="s">
        <v>4665</v>
      </c>
      <c r="B4340" t="b">
        <v>1</v>
      </c>
      <c r="C4340" t="s">
        <v>4666</v>
      </c>
      <c r="D4340" s="1">
        <f t="shared" si="67"/>
        <v>42980.374401388894</v>
      </c>
      <c r="E4340">
        <v>54</v>
      </c>
      <c r="F4340" t="s">
        <v>14</v>
      </c>
      <c r="G4340" t="s">
        <v>15</v>
      </c>
      <c r="H4340" t="s">
        <v>25</v>
      </c>
      <c r="I4340">
        <v>1826</v>
      </c>
      <c r="J4340">
        <v>2228</v>
      </c>
      <c r="K4340">
        <f>database[[#This Row],[white_rating]]-database[[#This Row],[black_rating]]</f>
        <v>-402</v>
      </c>
      <c r="L4340" t="s">
        <v>21</v>
      </c>
    </row>
    <row r="4341" spans="1:12" x14ac:dyDescent="0.3">
      <c r="A4341" t="s">
        <v>5247</v>
      </c>
      <c r="B4341" t="b">
        <v>1</v>
      </c>
      <c r="C4341" t="s">
        <v>5248</v>
      </c>
      <c r="D4341" s="1">
        <f t="shared" si="67"/>
        <v>42953.825573368056</v>
      </c>
      <c r="E4341">
        <v>76</v>
      </c>
      <c r="F4341" t="s">
        <v>14</v>
      </c>
      <c r="G4341" t="s">
        <v>15</v>
      </c>
      <c r="H4341" t="s">
        <v>969</v>
      </c>
      <c r="I4341">
        <v>1826</v>
      </c>
      <c r="J4341">
        <v>2262</v>
      </c>
      <c r="K4341">
        <f>database[[#This Row],[white_rating]]-database[[#This Row],[black_rating]]</f>
        <v>-436</v>
      </c>
      <c r="L4341" t="s">
        <v>78</v>
      </c>
    </row>
    <row r="4342" spans="1:12" x14ac:dyDescent="0.3">
      <c r="A4342" t="s">
        <v>5382</v>
      </c>
      <c r="B4342" t="b">
        <v>1</v>
      </c>
      <c r="C4342" t="s">
        <v>5383</v>
      </c>
      <c r="D4342" s="1">
        <f t="shared" si="67"/>
        <v>42950.829394710643</v>
      </c>
      <c r="E4342">
        <v>43</v>
      </c>
      <c r="F4342" t="s">
        <v>14</v>
      </c>
      <c r="G4342" t="s">
        <v>11</v>
      </c>
      <c r="H4342" t="s">
        <v>25</v>
      </c>
      <c r="I4342">
        <v>1826</v>
      </c>
      <c r="J4342">
        <v>1480</v>
      </c>
      <c r="K4342">
        <f>database[[#This Row],[white_rating]]-database[[#This Row],[black_rating]]</f>
        <v>346</v>
      </c>
      <c r="L4342" t="s">
        <v>19</v>
      </c>
    </row>
    <row r="4343" spans="1:12" x14ac:dyDescent="0.3">
      <c r="A4343" t="s">
        <v>5500</v>
      </c>
      <c r="B4343" t="b">
        <v>1</v>
      </c>
      <c r="C4343" t="s">
        <v>5501</v>
      </c>
      <c r="D4343" s="1">
        <f t="shared" si="67"/>
        <v>42793.868213912036</v>
      </c>
      <c r="E4343">
        <v>41</v>
      </c>
      <c r="F4343" t="s">
        <v>14</v>
      </c>
      <c r="G4343" t="s">
        <v>11</v>
      </c>
      <c r="H4343" t="s">
        <v>25</v>
      </c>
      <c r="I4343">
        <v>1826</v>
      </c>
      <c r="J4343">
        <v>1743</v>
      </c>
      <c r="K4343">
        <f>database[[#This Row],[white_rating]]-database[[#This Row],[black_rating]]</f>
        <v>83</v>
      </c>
      <c r="L4343" t="s">
        <v>27</v>
      </c>
    </row>
    <row r="4344" spans="1:12" x14ac:dyDescent="0.3">
      <c r="A4344" t="s">
        <v>5785</v>
      </c>
      <c r="B4344" t="b">
        <v>1</v>
      </c>
      <c r="C4344" t="s">
        <v>5786</v>
      </c>
      <c r="D4344" s="1">
        <f t="shared" si="67"/>
        <v>42976.851966747687</v>
      </c>
      <c r="E4344">
        <v>76</v>
      </c>
      <c r="F4344" t="s">
        <v>14</v>
      </c>
      <c r="G4344" t="s">
        <v>15</v>
      </c>
      <c r="H4344" t="s">
        <v>25</v>
      </c>
      <c r="I4344">
        <v>1826</v>
      </c>
      <c r="J4344">
        <v>2013</v>
      </c>
      <c r="K4344">
        <f>database[[#This Row],[white_rating]]-database[[#This Row],[black_rating]]</f>
        <v>-187</v>
      </c>
      <c r="L4344" t="s">
        <v>33</v>
      </c>
    </row>
    <row r="4345" spans="1:12" x14ac:dyDescent="0.3">
      <c r="A4345" t="s">
        <v>5974</v>
      </c>
      <c r="B4345" t="b">
        <v>1</v>
      </c>
      <c r="C4345" t="s">
        <v>5975</v>
      </c>
      <c r="D4345" s="1">
        <f t="shared" si="67"/>
        <v>42981.086521053236</v>
      </c>
      <c r="E4345">
        <v>46</v>
      </c>
      <c r="F4345" t="s">
        <v>14</v>
      </c>
      <c r="G4345" t="s">
        <v>15</v>
      </c>
      <c r="H4345" t="s">
        <v>25</v>
      </c>
      <c r="I4345">
        <v>1826</v>
      </c>
      <c r="J4345">
        <v>1860</v>
      </c>
      <c r="K4345">
        <f>database[[#This Row],[white_rating]]-database[[#This Row],[black_rating]]</f>
        <v>-34</v>
      </c>
      <c r="L4345" t="s">
        <v>267</v>
      </c>
    </row>
    <row r="4346" spans="1:12" x14ac:dyDescent="0.3">
      <c r="A4346" t="s">
        <v>6263</v>
      </c>
      <c r="B4346" t="b">
        <v>1</v>
      </c>
      <c r="C4346" t="s">
        <v>6264</v>
      </c>
      <c r="D4346" s="1">
        <f t="shared" si="67"/>
        <v>42685.537138472224</v>
      </c>
      <c r="E4346">
        <v>20</v>
      </c>
      <c r="F4346" t="s">
        <v>14</v>
      </c>
      <c r="G4346" t="s">
        <v>15</v>
      </c>
      <c r="H4346" t="s">
        <v>44</v>
      </c>
      <c r="I4346">
        <v>1826</v>
      </c>
      <c r="J4346">
        <v>2159</v>
      </c>
      <c r="K4346">
        <f>database[[#This Row],[white_rating]]-database[[#This Row],[black_rating]]</f>
        <v>-333</v>
      </c>
      <c r="L4346" t="s">
        <v>51</v>
      </c>
    </row>
    <row r="4347" spans="1:12" x14ac:dyDescent="0.3">
      <c r="A4347" t="s">
        <v>6383</v>
      </c>
      <c r="B4347" t="b">
        <v>0</v>
      </c>
      <c r="C4347" t="s">
        <v>6384</v>
      </c>
      <c r="D4347" s="1">
        <f t="shared" si="67"/>
        <v>42570.898845428237</v>
      </c>
      <c r="E4347">
        <v>26</v>
      </c>
      <c r="F4347" t="s">
        <v>14</v>
      </c>
      <c r="G4347" t="s">
        <v>15</v>
      </c>
      <c r="H4347" t="s">
        <v>29</v>
      </c>
      <c r="I4347">
        <v>1826</v>
      </c>
      <c r="J4347">
        <v>1500</v>
      </c>
      <c r="K4347">
        <f>database[[#This Row],[white_rating]]-database[[#This Row],[black_rating]]</f>
        <v>326</v>
      </c>
      <c r="L4347" t="s">
        <v>45</v>
      </c>
    </row>
    <row r="4348" spans="1:12" x14ac:dyDescent="0.3">
      <c r="A4348" t="s">
        <v>7934</v>
      </c>
      <c r="B4348" t="b">
        <v>1</v>
      </c>
      <c r="C4348" t="s">
        <v>7935</v>
      </c>
      <c r="D4348" s="1">
        <f t="shared" si="67"/>
        <v>42978.740304803243</v>
      </c>
      <c r="E4348">
        <v>124</v>
      </c>
      <c r="F4348" t="s">
        <v>18</v>
      </c>
      <c r="G4348" t="s">
        <v>15</v>
      </c>
      <c r="H4348" t="s">
        <v>25</v>
      </c>
      <c r="I4348">
        <v>1826</v>
      </c>
      <c r="J4348">
        <v>2019</v>
      </c>
      <c r="K4348">
        <f>database[[#This Row],[white_rating]]-database[[#This Row],[black_rating]]</f>
        <v>-193</v>
      </c>
      <c r="L4348" t="s">
        <v>58</v>
      </c>
    </row>
    <row r="4349" spans="1:12" x14ac:dyDescent="0.3">
      <c r="A4349" t="s">
        <v>7936</v>
      </c>
      <c r="B4349" t="b">
        <v>1</v>
      </c>
      <c r="C4349" t="s">
        <v>7937</v>
      </c>
      <c r="D4349" s="1">
        <f t="shared" si="67"/>
        <v>42978.708439768518</v>
      </c>
      <c r="E4349">
        <v>140</v>
      </c>
      <c r="F4349" t="s">
        <v>18</v>
      </c>
      <c r="G4349" t="s">
        <v>15</v>
      </c>
      <c r="H4349" t="s">
        <v>25</v>
      </c>
      <c r="I4349">
        <v>1826</v>
      </c>
      <c r="J4349">
        <v>2162</v>
      </c>
      <c r="K4349">
        <f>database[[#This Row],[white_rating]]-database[[#This Row],[black_rating]]</f>
        <v>-336</v>
      </c>
      <c r="L4349" t="s">
        <v>43</v>
      </c>
    </row>
    <row r="4350" spans="1:12" x14ac:dyDescent="0.3">
      <c r="A4350" t="s">
        <v>5247</v>
      </c>
      <c r="B4350" t="b">
        <v>1</v>
      </c>
      <c r="C4350" t="s">
        <v>5248</v>
      </c>
      <c r="D4350" s="1">
        <f t="shared" si="67"/>
        <v>42953.825573368056</v>
      </c>
      <c r="E4350">
        <v>76</v>
      </c>
      <c r="F4350" t="s">
        <v>14</v>
      </c>
      <c r="G4350" t="s">
        <v>15</v>
      </c>
      <c r="H4350" t="s">
        <v>969</v>
      </c>
      <c r="I4350">
        <v>1826</v>
      </c>
      <c r="J4350">
        <v>2262</v>
      </c>
      <c r="K4350">
        <f>database[[#This Row],[white_rating]]-database[[#This Row],[black_rating]]</f>
        <v>-436</v>
      </c>
      <c r="L4350" t="s">
        <v>78</v>
      </c>
    </row>
    <row r="4351" spans="1:12" x14ac:dyDescent="0.3">
      <c r="A4351" t="s">
        <v>50</v>
      </c>
      <c r="B4351" t="b">
        <v>1</v>
      </c>
      <c r="C4351">
        <v>1502780000000</v>
      </c>
      <c r="D4351" s="1">
        <f t="shared" si="67"/>
        <v>42962.287037037036</v>
      </c>
      <c r="E4351">
        <v>43</v>
      </c>
      <c r="F4351" t="s">
        <v>14</v>
      </c>
      <c r="G4351" t="s">
        <v>11</v>
      </c>
      <c r="H4351" t="s">
        <v>48</v>
      </c>
      <c r="I4351">
        <v>1825</v>
      </c>
      <c r="J4351">
        <v>1079</v>
      </c>
      <c r="K4351">
        <f>database[[#This Row],[white_rating]]-database[[#This Row],[black_rating]]</f>
        <v>746</v>
      </c>
      <c r="L4351" t="s">
        <v>51</v>
      </c>
    </row>
    <row r="4352" spans="1:12" x14ac:dyDescent="0.3">
      <c r="A4352" t="s">
        <v>754</v>
      </c>
      <c r="B4352" t="b">
        <v>1</v>
      </c>
      <c r="C4352">
        <v>1489220000000</v>
      </c>
      <c r="D4352" s="1">
        <f t="shared" si="67"/>
        <v>42805.342592592591</v>
      </c>
      <c r="E4352">
        <v>57</v>
      </c>
      <c r="F4352" t="s">
        <v>14</v>
      </c>
      <c r="G4352" t="s">
        <v>11</v>
      </c>
      <c r="H4352" t="s">
        <v>84</v>
      </c>
      <c r="I4352">
        <v>1825</v>
      </c>
      <c r="J4352">
        <v>1885</v>
      </c>
      <c r="K4352">
        <f>database[[#This Row],[white_rating]]-database[[#This Row],[black_rating]]</f>
        <v>-60</v>
      </c>
      <c r="L4352" t="s">
        <v>45</v>
      </c>
    </row>
    <row r="4353" spans="1:12" x14ac:dyDescent="0.3">
      <c r="A4353" t="s">
        <v>948</v>
      </c>
      <c r="B4353" t="b">
        <v>1</v>
      </c>
      <c r="C4353">
        <v>1503940000000</v>
      </c>
      <c r="D4353" s="1">
        <f t="shared" si="67"/>
        <v>42975.712962962964</v>
      </c>
      <c r="E4353">
        <v>54</v>
      </c>
      <c r="F4353" t="s">
        <v>14</v>
      </c>
      <c r="G4353" t="s">
        <v>15</v>
      </c>
      <c r="H4353" t="s">
        <v>938</v>
      </c>
      <c r="I4353">
        <v>1825</v>
      </c>
      <c r="J4353">
        <v>1869</v>
      </c>
      <c r="K4353">
        <f>database[[#This Row],[white_rating]]-database[[#This Row],[black_rating]]</f>
        <v>-44</v>
      </c>
      <c r="L4353" t="s">
        <v>36</v>
      </c>
    </row>
    <row r="4354" spans="1:12" x14ac:dyDescent="0.3">
      <c r="A4354" t="s">
        <v>1022</v>
      </c>
      <c r="B4354" t="b">
        <v>1</v>
      </c>
      <c r="C4354">
        <v>1485980000000</v>
      </c>
      <c r="D4354" s="1">
        <f t="shared" ref="D4354:D4417" si="68">C4354/86400000+DATE(1970,1,1)</f>
        <v>42767.842592592591</v>
      </c>
      <c r="E4354">
        <v>53</v>
      </c>
      <c r="F4354" t="s">
        <v>18</v>
      </c>
      <c r="G4354" t="s">
        <v>11</v>
      </c>
      <c r="H4354" t="s">
        <v>25</v>
      </c>
      <c r="I4354">
        <v>1825</v>
      </c>
      <c r="J4354">
        <v>1074</v>
      </c>
      <c r="K4354">
        <f>database[[#This Row],[white_rating]]-database[[#This Row],[black_rating]]</f>
        <v>751</v>
      </c>
      <c r="L4354" t="s">
        <v>36</v>
      </c>
    </row>
    <row r="4355" spans="1:12" x14ac:dyDescent="0.3">
      <c r="A4355" t="s">
        <v>1100</v>
      </c>
      <c r="B4355" t="b">
        <v>1</v>
      </c>
      <c r="C4355">
        <v>1484750000000</v>
      </c>
      <c r="D4355" s="1">
        <f t="shared" si="68"/>
        <v>42753.606481481482</v>
      </c>
      <c r="E4355">
        <v>55</v>
      </c>
      <c r="F4355" t="s">
        <v>18</v>
      </c>
      <c r="G4355" t="s">
        <v>11</v>
      </c>
      <c r="H4355" t="s">
        <v>91</v>
      </c>
      <c r="I4355">
        <v>1825</v>
      </c>
      <c r="J4355">
        <v>2109</v>
      </c>
      <c r="K4355">
        <f>database[[#This Row],[white_rating]]-database[[#This Row],[black_rating]]</f>
        <v>-284</v>
      </c>
      <c r="L4355" t="s">
        <v>1101</v>
      </c>
    </row>
    <row r="4356" spans="1:12" x14ac:dyDescent="0.3">
      <c r="A4356" t="s">
        <v>1182</v>
      </c>
      <c r="B4356" t="b">
        <v>1</v>
      </c>
      <c r="C4356">
        <v>1493490000000</v>
      </c>
      <c r="D4356" s="1">
        <f t="shared" si="68"/>
        <v>42854.763888888891</v>
      </c>
      <c r="E4356">
        <v>23</v>
      </c>
      <c r="F4356" t="s">
        <v>14</v>
      </c>
      <c r="G4356" t="s">
        <v>11</v>
      </c>
      <c r="H4356" t="s">
        <v>25</v>
      </c>
      <c r="I4356">
        <v>1825</v>
      </c>
      <c r="J4356">
        <v>1463</v>
      </c>
      <c r="K4356">
        <f>database[[#This Row],[white_rating]]-database[[#This Row],[black_rating]]</f>
        <v>362</v>
      </c>
      <c r="L4356" t="s">
        <v>51</v>
      </c>
    </row>
    <row r="4357" spans="1:12" x14ac:dyDescent="0.3">
      <c r="A4357" t="s">
        <v>2194</v>
      </c>
      <c r="B4357" t="b">
        <v>1</v>
      </c>
      <c r="C4357">
        <v>1451790000000</v>
      </c>
      <c r="D4357" s="1">
        <f t="shared" si="68"/>
        <v>42372.125</v>
      </c>
      <c r="E4357">
        <v>129</v>
      </c>
      <c r="F4357" t="s">
        <v>18</v>
      </c>
      <c r="G4357" t="s">
        <v>11</v>
      </c>
      <c r="H4357" t="s">
        <v>29</v>
      </c>
      <c r="I4357">
        <v>1825</v>
      </c>
      <c r="J4357">
        <v>1769</v>
      </c>
      <c r="K4357">
        <f>database[[#This Row],[white_rating]]-database[[#This Row],[black_rating]]</f>
        <v>56</v>
      </c>
      <c r="L4357" t="s">
        <v>86</v>
      </c>
    </row>
    <row r="4358" spans="1:12" x14ac:dyDescent="0.3">
      <c r="A4358" t="s">
        <v>3509</v>
      </c>
      <c r="B4358" t="b">
        <v>1</v>
      </c>
      <c r="C4358" t="s">
        <v>3510</v>
      </c>
      <c r="D4358" s="1">
        <f t="shared" si="68"/>
        <v>42980.258303657407</v>
      </c>
      <c r="E4358">
        <v>106</v>
      </c>
      <c r="F4358" t="s">
        <v>18</v>
      </c>
      <c r="G4358" t="s">
        <v>15</v>
      </c>
      <c r="H4358" t="s">
        <v>25</v>
      </c>
      <c r="I4358">
        <v>1825</v>
      </c>
      <c r="J4358">
        <v>1914</v>
      </c>
      <c r="K4358">
        <f>database[[#This Row],[white_rating]]-database[[#This Row],[black_rating]]</f>
        <v>-89</v>
      </c>
      <c r="L4358" t="s">
        <v>244</v>
      </c>
    </row>
    <row r="4359" spans="1:12" x14ac:dyDescent="0.3">
      <c r="A4359" t="s">
        <v>7008</v>
      </c>
      <c r="B4359" t="b">
        <v>1</v>
      </c>
      <c r="C4359" t="s">
        <v>7009</v>
      </c>
      <c r="D4359" s="1">
        <f t="shared" si="68"/>
        <v>42430.516156261576</v>
      </c>
      <c r="E4359">
        <v>60</v>
      </c>
      <c r="F4359" t="s">
        <v>18</v>
      </c>
      <c r="G4359" t="s">
        <v>15</v>
      </c>
      <c r="H4359" t="s">
        <v>25</v>
      </c>
      <c r="I4359">
        <v>1825</v>
      </c>
      <c r="J4359">
        <v>1502</v>
      </c>
      <c r="K4359">
        <f>database[[#This Row],[white_rating]]-database[[#This Row],[black_rating]]</f>
        <v>323</v>
      </c>
      <c r="L4359" t="s">
        <v>30</v>
      </c>
    </row>
    <row r="4360" spans="1:12" x14ac:dyDescent="0.3">
      <c r="A4360" t="s">
        <v>7389</v>
      </c>
      <c r="B4360" t="b">
        <v>1</v>
      </c>
      <c r="C4360" t="s">
        <v>7390</v>
      </c>
      <c r="D4360" s="1">
        <f t="shared" si="68"/>
        <v>42963.810043472222</v>
      </c>
      <c r="E4360">
        <v>55</v>
      </c>
      <c r="F4360" t="s">
        <v>14</v>
      </c>
      <c r="G4360" t="s">
        <v>11</v>
      </c>
      <c r="H4360" t="s">
        <v>25</v>
      </c>
      <c r="I4360">
        <v>1825</v>
      </c>
      <c r="J4360">
        <v>1232</v>
      </c>
      <c r="K4360">
        <f>database[[#This Row],[white_rating]]-database[[#This Row],[black_rating]]</f>
        <v>593</v>
      </c>
      <c r="L4360" t="s">
        <v>43</v>
      </c>
    </row>
    <row r="4361" spans="1:12" x14ac:dyDescent="0.3">
      <c r="A4361" t="s">
        <v>7940</v>
      </c>
      <c r="B4361" t="b">
        <v>1</v>
      </c>
      <c r="C4361" t="s">
        <v>7941</v>
      </c>
      <c r="D4361" s="1">
        <f t="shared" si="68"/>
        <v>42974.671590555554</v>
      </c>
      <c r="E4361">
        <v>79</v>
      </c>
      <c r="F4361" t="s">
        <v>18</v>
      </c>
      <c r="G4361" t="s">
        <v>11</v>
      </c>
      <c r="H4361" t="s">
        <v>25</v>
      </c>
      <c r="I4361">
        <v>1825</v>
      </c>
      <c r="J4361">
        <v>1850</v>
      </c>
      <c r="K4361">
        <f>database[[#This Row],[white_rating]]-database[[#This Row],[black_rating]]</f>
        <v>-25</v>
      </c>
      <c r="L4361" t="s">
        <v>27</v>
      </c>
    </row>
    <row r="4362" spans="1:12" x14ac:dyDescent="0.3">
      <c r="A4362" t="s">
        <v>441</v>
      </c>
      <c r="B4362" t="b">
        <v>0</v>
      </c>
      <c r="C4362">
        <v>1502250000000</v>
      </c>
      <c r="D4362" s="1">
        <f t="shared" si="68"/>
        <v>42956.152777777781</v>
      </c>
      <c r="E4362">
        <v>28</v>
      </c>
      <c r="F4362" t="s">
        <v>14</v>
      </c>
      <c r="G4362" t="s">
        <v>15</v>
      </c>
      <c r="H4362" t="s">
        <v>315</v>
      </c>
      <c r="I4362">
        <v>1824</v>
      </c>
      <c r="J4362">
        <v>1830</v>
      </c>
      <c r="K4362">
        <f>database[[#This Row],[white_rating]]-database[[#This Row],[black_rating]]</f>
        <v>-6</v>
      </c>
      <c r="L4362" t="s">
        <v>173</v>
      </c>
    </row>
    <row r="4363" spans="1:12" x14ac:dyDescent="0.3">
      <c r="A4363" t="s">
        <v>965</v>
      </c>
      <c r="B4363" t="b">
        <v>1</v>
      </c>
      <c r="C4363">
        <v>1489020000000</v>
      </c>
      <c r="D4363" s="1">
        <f t="shared" si="68"/>
        <v>42803.027777777781</v>
      </c>
      <c r="E4363">
        <v>43</v>
      </c>
      <c r="F4363" t="s">
        <v>18</v>
      </c>
      <c r="G4363" t="s">
        <v>11</v>
      </c>
      <c r="H4363" t="s">
        <v>25</v>
      </c>
      <c r="I4363">
        <v>1824</v>
      </c>
      <c r="J4363">
        <v>1500</v>
      </c>
      <c r="K4363">
        <f>database[[#This Row],[white_rating]]-database[[#This Row],[black_rating]]</f>
        <v>324</v>
      </c>
      <c r="L4363" t="s">
        <v>43</v>
      </c>
    </row>
    <row r="4364" spans="1:12" x14ac:dyDescent="0.3">
      <c r="A4364" t="s">
        <v>1956</v>
      </c>
      <c r="B4364" t="b">
        <v>1</v>
      </c>
      <c r="C4364">
        <v>1464170000000</v>
      </c>
      <c r="D4364" s="1">
        <f t="shared" si="68"/>
        <v>42515.412037037036</v>
      </c>
      <c r="E4364">
        <v>47</v>
      </c>
      <c r="F4364" t="s">
        <v>18</v>
      </c>
      <c r="G4364" t="s">
        <v>11</v>
      </c>
      <c r="H4364" t="s">
        <v>101</v>
      </c>
      <c r="I4364">
        <v>1824</v>
      </c>
      <c r="J4364">
        <v>1817</v>
      </c>
      <c r="K4364">
        <f>database[[#This Row],[white_rating]]-database[[#This Row],[black_rating]]</f>
        <v>7</v>
      </c>
      <c r="L4364" t="s">
        <v>57</v>
      </c>
    </row>
    <row r="4365" spans="1:12" x14ac:dyDescent="0.3">
      <c r="A4365" t="s">
        <v>1975</v>
      </c>
      <c r="B4365" t="b">
        <v>0</v>
      </c>
      <c r="C4365">
        <v>1483760000000</v>
      </c>
      <c r="D4365" s="1">
        <f t="shared" si="68"/>
        <v>42742.148148148146</v>
      </c>
      <c r="E4365">
        <v>45</v>
      </c>
      <c r="F4365" t="s">
        <v>18</v>
      </c>
      <c r="G4365" t="s">
        <v>11</v>
      </c>
      <c r="H4365" t="s">
        <v>25</v>
      </c>
      <c r="I4365">
        <v>1824</v>
      </c>
      <c r="J4365">
        <v>1874</v>
      </c>
      <c r="K4365">
        <f>database[[#This Row],[white_rating]]-database[[#This Row],[black_rating]]</f>
        <v>-50</v>
      </c>
      <c r="L4365" t="s">
        <v>152</v>
      </c>
    </row>
    <row r="4366" spans="1:12" x14ac:dyDescent="0.3">
      <c r="A4366" t="s">
        <v>2067</v>
      </c>
      <c r="B4366" t="b">
        <v>1</v>
      </c>
      <c r="C4366">
        <v>1501840000000</v>
      </c>
      <c r="D4366" s="1">
        <f t="shared" si="68"/>
        <v>42951.407407407409</v>
      </c>
      <c r="E4366">
        <v>58</v>
      </c>
      <c r="F4366" t="s">
        <v>18</v>
      </c>
      <c r="G4366" t="s">
        <v>15</v>
      </c>
      <c r="H4366" t="s">
        <v>25</v>
      </c>
      <c r="I4366">
        <v>1824</v>
      </c>
      <c r="J4366">
        <v>1992</v>
      </c>
      <c r="K4366">
        <f>database[[#This Row],[white_rating]]-database[[#This Row],[black_rating]]</f>
        <v>-168</v>
      </c>
      <c r="L4366" t="s">
        <v>45</v>
      </c>
    </row>
    <row r="4367" spans="1:12" x14ac:dyDescent="0.3">
      <c r="A4367" t="s">
        <v>2216</v>
      </c>
      <c r="B4367" t="b">
        <v>1</v>
      </c>
      <c r="C4367">
        <v>1504390000000</v>
      </c>
      <c r="D4367" s="1">
        <f t="shared" si="68"/>
        <v>42980.921296296292</v>
      </c>
      <c r="E4367">
        <v>44</v>
      </c>
      <c r="F4367" t="s">
        <v>14</v>
      </c>
      <c r="G4367" t="s">
        <v>15</v>
      </c>
      <c r="H4367" t="s">
        <v>25</v>
      </c>
      <c r="I4367">
        <v>1824</v>
      </c>
      <c r="J4367">
        <v>1798</v>
      </c>
      <c r="K4367">
        <f>database[[#This Row],[white_rating]]-database[[#This Row],[black_rating]]</f>
        <v>26</v>
      </c>
      <c r="L4367" t="s">
        <v>98</v>
      </c>
    </row>
    <row r="4368" spans="1:12" x14ac:dyDescent="0.3">
      <c r="A4368" t="s">
        <v>2645</v>
      </c>
      <c r="B4368" t="b">
        <v>1</v>
      </c>
      <c r="C4368" t="s">
        <v>2646</v>
      </c>
      <c r="D4368" s="1">
        <f t="shared" si="68"/>
        <v>42041.070381724538</v>
      </c>
      <c r="E4368">
        <v>31</v>
      </c>
      <c r="F4368" t="s">
        <v>14</v>
      </c>
      <c r="G4368" t="s">
        <v>11</v>
      </c>
      <c r="H4368" t="s">
        <v>2647</v>
      </c>
      <c r="I4368">
        <v>1824</v>
      </c>
      <c r="J4368">
        <v>1805</v>
      </c>
      <c r="K4368">
        <f>database[[#This Row],[white_rating]]-database[[#This Row],[black_rating]]</f>
        <v>19</v>
      </c>
      <c r="L4368" t="s">
        <v>799</v>
      </c>
    </row>
    <row r="4369" spans="1:12" x14ac:dyDescent="0.3">
      <c r="A4369" t="s">
        <v>441</v>
      </c>
      <c r="B4369" t="b">
        <v>0</v>
      </c>
      <c r="C4369" t="s">
        <v>3823</v>
      </c>
      <c r="D4369" s="1">
        <f t="shared" si="68"/>
        <v>42956.198223252315</v>
      </c>
      <c r="E4369">
        <v>28</v>
      </c>
      <c r="F4369" t="s">
        <v>14</v>
      </c>
      <c r="G4369" t="s">
        <v>15</v>
      </c>
      <c r="H4369" t="s">
        <v>315</v>
      </c>
      <c r="I4369">
        <v>1824</v>
      </c>
      <c r="J4369">
        <v>1830</v>
      </c>
      <c r="K4369">
        <f>database[[#This Row],[white_rating]]-database[[#This Row],[black_rating]]</f>
        <v>-6</v>
      </c>
      <c r="L4369" t="s">
        <v>173</v>
      </c>
    </row>
    <row r="4370" spans="1:12" x14ac:dyDescent="0.3">
      <c r="A4370" t="s">
        <v>4547</v>
      </c>
      <c r="B4370" t="b">
        <v>1</v>
      </c>
      <c r="C4370" t="s">
        <v>4548</v>
      </c>
      <c r="D4370" s="1">
        <f t="shared" si="68"/>
        <v>42981.871753067127</v>
      </c>
      <c r="E4370">
        <v>57</v>
      </c>
      <c r="F4370" t="s">
        <v>18</v>
      </c>
      <c r="G4370" t="s">
        <v>11</v>
      </c>
      <c r="H4370" t="s">
        <v>29</v>
      </c>
      <c r="I4370">
        <v>1824</v>
      </c>
      <c r="J4370">
        <v>1498</v>
      </c>
      <c r="K4370">
        <f>database[[#This Row],[white_rating]]-database[[#This Row],[black_rating]]</f>
        <v>326</v>
      </c>
      <c r="L4370" t="s">
        <v>36</v>
      </c>
    </row>
    <row r="4371" spans="1:12" x14ac:dyDescent="0.3">
      <c r="A4371" t="s">
        <v>4555</v>
      </c>
      <c r="B4371" t="b">
        <v>1</v>
      </c>
      <c r="C4371" t="s">
        <v>4556</v>
      </c>
      <c r="D4371" s="1">
        <f t="shared" si="68"/>
        <v>42981.753495543977</v>
      </c>
      <c r="E4371">
        <v>125</v>
      </c>
      <c r="F4371" t="s">
        <v>18</v>
      </c>
      <c r="G4371" t="s">
        <v>11</v>
      </c>
      <c r="H4371" t="s">
        <v>25</v>
      </c>
      <c r="I4371">
        <v>1824</v>
      </c>
      <c r="J4371">
        <v>1433</v>
      </c>
      <c r="K4371">
        <f>database[[#This Row],[white_rating]]-database[[#This Row],[black_rating]]</f>
        <v>391</v>
      </c>
      <c r="L4371" t="s">
        <v>33</v>
      </c>
    </row>
    <row r="4372" spans="1:12" x14ac:dyDescent="0.3">
      <c r="A4372" t="s">
        <v>4959</v>
      </c>
      <c r="B4372" t="b">
        <v>1</v>
      </c>
      <c r="C4372" t="s">
        <v>4960</v>
      </c>
      <c r="D4372" s="1">
        <f t="shared" si="68"/>
        <v>42949.738320902776</v>
      </c>
      <c r="E4372">
        <v>54</v>
      </c>
      <c r="F4372" t="s">
        <v>14</v>
      </c>
      <c r="G4372" t="s">
        <v>15</v>
      </c>
      <c r="H4372" t="s">
        <v>25</v>
      </c>
      <c r="I4372">
        <v>1824</v>
      </c>
      <c r="J4372">
        <v>1724</v>
      </c>
      <c r="K4372">
        <f>database[[#This Row],[white_rating]]-database[[#This Row],[black_rating]]</f>
        <v>100</v>
      </c>
      <c r="L4372" t="s">
        <v>137</v>
      </c>
    </row>
    <row r="4373" spans="1:12" x14ac:dyDescent="0.3">
      <c r="A4373" t="s">
        <v>6659</v>
      </c>
      <c r="B4373" t="b">
        <v>1</v>
      </c>
      <c r="C4373" t="s">
        <v>6660</v>
      </c>
      <c r="D4373" s="1">
        <f t="shared" si="68"/>
        <v>42976.084657974541</v>
      </c>
      <c r="E4373">
        <v>24</v>
      </c>
      <c r="F4373" t="s">
        <v>14</v>
      </c>
      <c r="G4373" t="s">
        <v>15</v>
      </c>
      <c r="H4373" t="s">
        <v>625</v>
      </c>
      <c r="I4373">
        <v>1824</v>
      </c>
      <c r="J4373">
        <v>1962</v>
      </c>
      <c r="K4373">
        <f>database[[#This Row],[white_rating]]-database[[#This Row],[black_rating]]</f>
        <v>-138</v>
      </c>
      <c r="L4373" t="s">
        <v>193</v>
      </c>
    </row>
    <row r="4374" spans="1:12" x14ac:dyDescent="0.3">
      <c r="A4374" t="s">
        <v>1749</v>
      </c>
      <c r="B4374" t="b">
        <v>1</v>
      </c>
      <c r="C4374">
        <v>1458790000000</v>
      </c>
      <c r="D4374" s="1">
        <f t="shared" si="68"/>
        <v>42453.143518518518</v>
      </c>
      <c r="E4374">
        <v>50</v>
      </c>
      <c r="F4374" t="s">
        <v>18</v>
      </c>
      <c r="G4374" t="s">
        <v>15</v>
      </c>
      <c r="H4374" t="s">
        <v>29</v>
      </c>
      <c r="I4374">
        <v>1823</v>
      </c>
      <c r="J4374">
        <v>1868</v>
      </c>
      <c r="K4374">
        <f>database[[#This Row],[white_rating]]-database[[#This Row],[black_rating]]</f>
        <v>-45</v>
      </c>
      <c r="L4374" t="s">
        <v>470</v>
      </c>
    </row>
    <row r="4375" spans="1:12" x14ac:dyDescent="0.3">
      <c r="A4375" t="s">
        <v>1966</v>
      </c>
      <c r="B4375" t="b">
        <v>1</v>
      </c>
      <c r="C4375">
        <v>1462980000000</v>
      </c>
      <c r="D4375" s="1">
        <f t="shared" si="68"/>
        <v>42501.638888888891</v>
      </c>
      <c r="E4375">
        <v>150</v>
      </c>
      <c r="F4375" t="s">
        <v>18</v>
      </c>
      <c r="G4375" t="s">
        <v>15</v>
      </c>
      <c r="H4375" t="s">
        <v>29</v>
      </c>
      <c r="I4375">
        <v>1823</v>
      </c>
      <c r="J4375">
        <v>2012</v>
      </c>
      <c r="K4375">
        <f>database[[#This Row],[white_rating]]-database[[#This Row],[black_rating]]</f>
        <v>-189</v>
      </c>
      <c r="L4375" t="s">
        <v>23</v>
      </c>
    </row>
    <row r="4376" spans="1:12" x14ac:dyDescent="0.3">
      <c r="A4376" t="s">
        <v>2278</v>
      </c>
      <c r="B4376" t="b">
        <v>1</v>
      </c>
      <c r="C4376">
        <v>1438690000000</v>
      </c>
      <c r="D4376" s="1">
        <f t="shared" si="68"/>
        <v>42220.504629629635</v>
      </c>
      <c r="E4376">
        <v>35</v>
      </c>
      <c r="F4376" t="s">
        <v>18</v>
      </c>
      <c r="G4376" t="s">
        <v>11</v>
      </c>
      <c r="H4376" t="s">
        <v>84</v>
      </c>
      <c r="I4376">
        <v>1823</v>
      </c>
      <c r="J4376">
        <v>1554</v>
      </c>
      <c r="K4376">
        <f>database[[#This Row],[white_rating]]-database[[#This Row],[black_rating]]</f>
        <v>269</v>
      </c>
      <c r="L4376" t="s">
        <v>98</v>
      </c>
    </row>
    <row r="4377" spans="1:12" x14ac:dyDescent="0.3">
      <c r="A4377" t="s">
        <v>2498</v>
      </c>
      <c r="B4377" t="b">
        <v>1</v>
      </c>
      <c r="C4377">
        <v>1427380000000</v>
      </c>
      <c r="D4377" s="1">
        <f t="shared" si="68"/>
        <v>42089.601851851854</v>
      </c>
      <c r="E4377">
        <v>74</v>
      </c>
      <c r="F4377" t="s">
        <v>14</v>
      </c>
      <c r="G4377" t="s">
        <v>15</v>
      </c>
      <c r="H4377" t="s">
        <v>613</v>
      </c>
      <c r="I4377">
        <v>1823</v>
      </c>
      <c r="J4377">
        <v>1880</v>
      </c>
      <c r="K4377">
        <f>database[[#This Row],[white_rating]]-database[[#This Row],[black_rating]]</f>
        <v>-57</v>
      </c>
      <c r="L4377" t="s">
        <v>162</v>
      </c>
    </row>
    <row r="4378" spans="1:12" x14ac:dyDescent="0.3">
      <c r="A4378" t="s">
        <v>3089</v>
      </c>
      <c r="B4378" t="b">
        <v>1</v>
      </c>
      <c r="C4378" t="s">
        <v>3090</v>
      </c>
      <c r="D4378" s="1">
        <f t="shared" si="68"/>
        <v>42981.862295972227</v>
      </c>
      <c r="E4378">
        <v>57</v>
      </c>
      <c r="F4378" t="s">
        <v>18</v>
      </c>
      <c r="G4378" t="s">
        <v>11</v>
      </c>
      <c r="H4378" t="s">
        <v>378</v>
      </c>
      <c r="I4378">
        <v>1823</v>
      </c>
      <c r="J4378">
        <v>1894</v>
      </c>
      <c r="K4378">
        <f>database[[#This Row],[white_rating]]-database[[#This Row],[black_rating]]</f>
        <v>-71</v>
      </c>
      <c r="L4378" t="s">
        <v>36</v>
      </c>
    </row>
    <row r="4379" spans="1:12" x14ac:dyDescent="0.3">
      <c r="A4379" t="s">
        <v>3163</v>
      </c>
      <c r="B4379" t="b">
        <v>1</v>
      </c>
      <c r="C4379" t="s">
        <v>3164</v>
      </c>
      <c r="D4379" s="1">
        <f t="shared" si="68"/>
        <v>42980.115228182869</v>
      </c>
      <c r="E4379">
        <v>27</v>
      </c>
      <c r="F4379" t="s">
        <v>14</v>
      </c>
      <c r="G4379" t="s">
        <v>11</v>
      </c>
      <c r="H4379" t="s">
        <v>25</v>
      </c>
      <c r="I4379">
        <v>1823</v>
      </c>
      <c r="J4379">
        <v>1600</v>
      </c>
      <c r="K4379">
        <f>database[[#This Row],[white_rating]]-database[[#This Row],[black_rating]]</f>
        <v>223</v>
      </c>
      <c r="L4379" t="s">
        <v>23</v>
      </c>
    </row>
    <row r="4380" spans="1:12" x14ac:dyDescent="0.3">
      <c r="A4380" t="s">
        <v>3163</v>
      </c>
      <c r="B4380" t="b">
        <v>1</v>
      </c>
      <c r="C4380" t="s">
        <v>3164</v>
      </c>
      <c r="D4380" s="1">
        <f t="shared" si="68"/>
        <v>42980.115228182869</v>
      </c>
      <c r="E4380">
        <v>27</v>
      </c>
      <c r="F4380" t="s">
        <v>14</v>
      </c>
      <c r="G4380" t="s">
        <v>11</v>
      </c>
      <c r="H4380" t="s">
        <v>25</v>
      </c>
      <c r="I4380">
        <v>1823</v>
      </c>
      <c r="J4380">
        <v>1600</v>
      </c>
      <c r="K4380">
        <f>database[[#This Row],[white_rating]]-database[[#This Row],[black_rating]]</f>
        <v>223</v>
      </c>
      <c r="L4380" t="s">
        <v>23</v>
      </c>
    </row>
    <row r="4381" spans="1:12" x14ac:dyDescent="0.3">
      <c r="A4381" t="s">
        <v>4941</v>
      </c>
      <c r="B4381" t="b">
        <v>1</v>
      </c>
      <c r="C4381" t="s">
        <v>4942</v>
      </c>
      <c r="D4381" s="1">
        <f t="shared" si="68"/>
        <v>42963.64203800926</v>
      </c>
      <c r="E4381">
        <v>100</v>
      </c>
      <c r="F4381" t="s">
        <v>18</v>
      </c>
      <c r="G4381" t="s">
        <v>15</v>
      </c>
      <c r="H4381" t="s">
        <v>25</v>
      </c>
      <c r="I4381">
        <v>1823</v>
      </c>
      <c r="J4381">
        <v>1766</v>
      </c>
      <c r="K4381">
        <f>database[[#This Row],[white_rating]]-database[[#This Row],[black_rating]]</f>
        <v>57</v>
      </c>
      <c r="L4381" t="s">
        <v>185</v>
      </c>
    </row>
    <row r="4382" spans="1:12" x14ac:dyDescent="0.3">
      <c r="A4382" t="s">
        <v>5290</v>
      </c>
      <c r="B4382" t="b">
        <v>1</v>
      </c>
      <c r="C4382" t="s">
        <v>5291</v>
      </c>
      <c r="D4382" s="1">
        <f t="shared" si="68"/>
        <v>42966.678053854164</v>
      </c>
      <c r="E4382">
        <v>79</v>
      </c>
      <c r="F4382" t="s">
        <v>14</v>
      </c>
      <c r="G4382" t="s">
        <v>11</v>
      </c>
      <c r="H4382" t="s">
        <v>25</v>
      </c>
      <c r="I4382">
        <v>1823</v>
      </c>
      <c r="J4382">
        <v>1770</v>
      </c>
      <c r="K4382">
        <f>database[[#This Row],[white_rating]]-database[[#This Row],[black_rating]]</f>
        <v>53</v>
      </c>
      <c r="L4382" t="s">
        <v>4980</v>
      </c>
    </row>
    <row r="4383" spans="1:12" x14ac:dyDescent="0.3">
      <c r="A4383" t="s">
        <v>5514</v>
      </c>
      <c r="B4383" t="b">
        <v>1</v>
      </c>
      <c r="C4383" t="s">
        <v>5515</v>
      </c>
      <c r="D4383" s="1">
        <f t="shared" si="68"/>
        <v>42782.602889699076</v>
      </c>
      <c r="E4383">
        <v>37</v>
      </c>
      <c r="F4383" t="s">
        <v>14</v>
      </c>
      <c r="G4383" t="s">
        <v>11</v>
      </c>
      <c r="H4383" t="s">
        <v>25</v>
      </c>
      <c r="I4383">
        <v>1823</v>
      </c>
      <c r="J4383">
        <v>1700</v>
      </c>
      <c r="K4383">
        <f>database[[#This Row],[white_rating]]-database[[#This Row],[black_rating]]</f>
        <v>123</v>
      </c>
      <c r="L4383" t="s">
        <v>1201</v>
      </c>
    </row>
    <row r="4384" spans="1:12" x14ac:dyDescent="0.3">
      <c r="A4384" t="s">
        <v>5936</v>
      </c>
      <c r="B4384" t="b">
        <v>1</v>
      </c>
      <c r="C4384" t="s">
        <v>5937</v>
      </c>
      <c r="D4384" s="1">
        <f t="shared" si="68"/>
        <v>42960.957279409718</v>
      </c>
      <c r="E4384">
        <v>60</v>
      </c>
      <c r="F4384" t="s">
        <v>14</v>
      </c>
      <c r="G4384" t="s">
        <v>15</v>
      </c>
      <c r="H4384" t="s">
        <v>25</v>
      </c>
      <c r="I4384">
        <v>1823</v>
      </c>
      <c r="J4384">
        <v>1729</v>
      </c>
      <c r="K4384">
        <f>database[[#This Row],[white_rating]]-database[[#This Row],[black_rating]]</f>
        <v>94</v>
      </c>
      <c r="L4384" t="s">
        <v>160</v>
      </c>
    </row>
    <row r="4385" spans="1:12" x14ac:dyDescent="0.3">
      <c r="A4385" t="s">
        <v>6977</v>
      </c>
      <c r="B4385" t="b">
        <v>1</v>
      </c>
      <c r="C4385" t="s">
        <v>6978</v>
      </c>
      <c r="D4385" s="1">
        <f t="shared" si="68"/>
        <v>42551.315296331013</v>
      </c>
      <c r="E4385">
        <v>120</v>
      </c>
      <c r="F4385" t="s">
        <v>14</v>
      </c>
      <c r="G4385" t="s">
        <v>11</v>
      </c>
      <c r="H4385" t="s">
        <v>48</v>
      </c>
      <c r="I4385">
        <v>1823</v>
      </c>
      <c r="J4385">
        <v>1686</v>
      </c>
      <c r="K4385">
        <f>database[[#This Row],[white_rating]]-database[[#This Row],[black_rating]]</f>
        <v>137</v>
      </c>
      <c r="L4385" t="s">
        <v>103</v>
      </c>
    </row>
    <row r="4386" spans="1:12" x14ac:dyDescent="0.3">
      <c r="A4386" t="s">
        <v>6981</v>
      </c>
      <c r="B4386" t="b">
        <v>1</v>
      </c>
      <c r="C4386" t="s">
        <v>6982</v>
      </c>
      <c r="D4386" s="1">
        <f t="shared" si="68"/>
        <v>42543.305987604166</v>
      </c>
      <c r="E4386">
        <v>68</v>
      </c>
      <c r="F4386" t="s">
        <v>18</v>
      </c>
      <c r="G4386" t="s">
        <v>15</v>
      </c>
      <c r="H4386" t="s">
        <v>48</v>
      </c>
      <c r="I4386">
        <v>1823</v>
      </c>
      <c r="J4386">
        <v>1676</v>
      </c>
      <c r="K4386">
        <f>database[[#This Row],[white_rating]]-database[[#This Row],[black_rating]]</f>
        <v>147</v>
      </c>
      <c r="L4386" t="s">
        <v>13</v>
      </c>
    </row>
    <row r="4387" spans="1:12" x14ac:dyDescent="0.3">
      <c r="A4387" t="s">
        <v>7968</v>
      </c>
      <c r="B4387" t="b">
        <v>1</v>
      </c>
      <c r="C4387" t="s">
        <v>7969</v>
      </c>
      <c r="D4387" s="1">
        <f t="shared" si="68"/>
        <v>42963.803409247688</v>
      </c>
      <c r="E4387">
        <v>85</v>
      </c>
      <c r="F4387" t="s">
        <v>14</v>
      </c>
      <c r="G4387" t="s">
        <v>11</v>
      </c>
      <c r="H4387" t="s">
        <v>25</v>
      </c>
      <c r="I4387">
        <v>1823</v>
      </c>
      <c r="J4387">
        <v>1560</v>
      </c>
      <c r="K4387">
        <f>database[[#This Row],[white_rating]]-database[[#This Row],[black_rating]]</f>
        <v>263</v>
      </c>
      <c r="L4387" t="s">
        <v>27</v>
      </c>
    </row>
    <row r="4388" spans="1:12" x14ac:dyDescent="0.3">
      <c r="A4388" t="s">
        <v>768</v>
      </c>
      <c r="B4388" t="b">
        <v>0</v>
      </c>
      <c r="C4388">
        <v>1494080000000</v>
      </c>
      <c r="D4388" s="1">
        <f t="shared" si="68"/>
        <v>42861.592592592591</v>
      </c>
      <c r="E4388">
        <v>91</v>
      </c>
      <c r="F4388" t="s">
        <v>18</v>
      </c>
      <c r="G4388" t="s">
        <v>11</v>
      </c>
      <c r="H4388" t="s">
        <v>48</v>
      </c>
      <c r="I4388">
        <v>1822</v>
      </c>
      <c r="J4388">
        <v>1431</v>
      </c>
      <c r="K4388">
        <f>database[[#This Row],[white_rating]]-database[[#This Row],[black_rating]]</f>
        <v>391</v>
      </c>
      <c r="L4388" t="s">
        <v>219</v>
      </c>
    </row>
    <row r="4389" spans="1:12" x14ac:dyDescent="0.3">
      <c r="A4389" t="s">
        <v>983</v>
      </c>
      <c r="B4389" t="b">
        <v>1</v>
      </c>
      <c r="C4389">
        <v>1504210000000</v>
      </c>
      <c r="D4389" s="1">
        <f t="shared" si="68"/>
        <v>42978.837962962964</v>
      </c>
      <c r="E4389">
        <v>60</v>
      </c>
      <c r="F4389" t="s">
        <v>18</v>
      </c>
      <c r="G4389" t="s">
        <v>15</v>
      </c>
      <c r="H4389" t="s">
        <v>25</v>
      </c>
      <c r="I4389">
        <v>1822</v>
      </c>
      <c r="J4389">
        <v>1588</v>
      </c>
      <c r="K4389">
        <f>database[[#This Row],[white_rating]]-database[[#This Row],[black_rating]]</f>
        <v>234</v>
      </c>
      <c r="L4389" t="s">
        <v>118</v>
      </c>
    </row>
    <row r="4390" spans="1:12" x14ac:dyDescent="0.3">
      <c r="A4390" t="s">
        <v>1215</v>
      </c>
      <c r="B4390" t="b">
        <v>1</v>
      </c>
      <c r="C4390">
        <v>1503000000000</v>
      </c>
      <c r="D4390" s="1">
        <f t="shared" si="68"/>
        <v>42964.833333333328</v>
      </c>
      <c r="E4390">
        <v>119</v>
      </c>
      <c r="F4390" t="s">
        <v>14</v>
      </c>
      <c r="G4390" t="s">
        <v>11</v>
      </c>
      <c r="H4390" t="s">
        <v>25</v>
      </c>
      <c r="I4390">
        <v>1822</v>
      </c>
      <c r="J4390">
        <v>1562</v>
      </c>
      <c r="K4390">
        <f>database[[#This Row],[white_rating]]-database[[#This Row],[black_rating]]</f>
        <v>260</v>
      </c>
      <c r="L4390" t="s">
        <v>58</v>
      </c>
    </row>
    <row r="4391" spans="1:12" x14ac:dyDescent="0.3">
      <c r="A4391" t="s">
        <v>1302</v>
      </c>
      <c r="B4391" t="b">
        <v>1</v>
      </c>
      <c r="C4391">
        <v>1503970000000</v>
      </c>
      <c r="D4391" s="1">
        <f t="shared" si="68"/>
        <v>42976.060185185182</v>
      </c>
      <c r="E4391">
        <v>105</v>
      </c>
      <c r="F4391" t="s">
        <v>14</v>
      </c>
      <c r="G4391" t="s">
        <v>15</v>
      </c>
      <c r="H4391" t="s">
        <v>25</v>
      </c>
      <c r="I4391">
        <v>1822</v>
      </c>
      <c r="J4391">
        <v>1798</v>
      </c>
      <c r="K4391">
        <f>database[[#This Row],[white_rating]]-database[[#This Row],[black_rating]]</f>
        <v>24</v>
      </c>
      <c r="L4391" t="s">
        <v>33</v>
      </c>
    </row>
    <row r="4392" spans="1:12" x14ac:dyDescent="0.3">
      <c r="A4392" t="s">
        <v>1729</v>
      </c>
      <c r="B4392" t="b">
        <v>1</v>
      </c>
      <c r="C4392">
        <v>1459050000000</v>
      </c>
      <c r="D4392" s="1">
        <f t="shared" si="68"/>
        <v>42456.152777777781</v>
      </c>
      <c r="E4392">
        <v>39</v>
      </c>
      <c r="F4392" t="s">
        <v>14</v>
      </c>
      <c r="G4392" t="s">
        <v>11</v>
      </c>
      <c r="H4392" t="s">
        <v>25</v>
      </c>
      <c r="I4392">
        <v>1822</v>
      </c>
      <c r="J4392">
        <v>1851</v>
      </c>
      <c r="K4392">
        <f>database[[#This Row],[white_rating]]-database[[#This Row],[black_rating]]</f>
        <v>-29</v>
      </c>
      <c r="L4392" t="s">
        <v>453</v>
      </c>
    </row>
    <row r="4393" spans="1:12" x14ac:dyDescent="0.3">
      <c r="A4393" t="s">
        <v>1888</v>
      </c>
      <c r="B4393" t="b">
        <v>0</v>
      </c>
      <c r="C4393">
        <v>1462300000000</v>
      </c>
      <c r="D4393" s="1">
        <f t="shared" si="68"/>
        <v>42493.768518518518</v>
      </c>
      <c r="E4393">
        <v>23</v>
      </c>
      <c r="F4393" t="s">
        <v>10</v>
      </c>
      <c r="G4393" t="s">
        <v>11</v>
      </c>
      <c r="H4393" t="s">
        <v>1882</v>
      </c>
      <c r="I4393">
        <v>1822</v>
      </c>
      <c r="J4393">
        <v>1701</v>
      </c>
      <c r="K4393">
        <f>database[[#This Row],[white_rating]]-database[[#This Row],[black_rating]]</f>
        <v>121</v>
      </c>
      <c r="L4393" t="s">
        <v>36</v>
      </c>
    </row>
    <row r="4394" spans="1:12" x14ac:dyDescent="0.3">
      <c r="A4394" t="s">
        <v>2310</v>
      </c>
      <c r="B4394" t="b">
        <v>1</v>
      </c>
      <c r="C4394">
        <v>1482620000000</v>
      </c>
      <c r="D4394" s="1">
        <f t="shared" si="68"/>
        <v>42728.953703703708</v>
      </c>
      <c r="E4394">
        <v>86</v>
      </c>
      <c r="F4394" t="s">
        <v>10</v>
      </c>
      <c r="G4394" t="s">
        <v>15</v>
      </c>
      <c r="H4394" t="s">
        <v>25</v>
      </c>
      <c r="I4394">
        <v>1822</v>
      </c>
      <c r="J4394">
        <v>2192</v>
      </c>
      <c r="K4394">
        <f>database[[#This Row],[white_rating]]-database[[#This Row],[black_rating]]</f>
        <v>-370</v>
      </c>
      <c r="L4394" t="s">
        <v>33</v>
      </c>
    </row>
    <row r="4395" spans="1:12" x14ac:dyDescent="0.3">
      <c r="A4395" t="s">
        <v>2567</v>
      </c>
      <c r="B4395" t="b">
        <v>1</v>
      </c>
      <c r="C4395">
        <v>1483680000000</v>
      </c>
      <c r="D4395" s="1">
        <f t="shared" si="68"/>
        <v>42741.222222222219</v>
      </c>
      <c r="E4395">
        <v>22</v>
      </c>
      <c r="F4395" t="s">
        <v>14</v>
      </c>
      <c r="G4395" t="s">
        <v>11</v>
      </c>
      <c r="H4395" t="s">
        <v>25</v>
      </c>
      <c r="I4395">
        <v>1822</v>
      </c>
      <c r="J4395">
        <v>1662</v>
      </c>
      <c r="K4395">
        <f>database[[#This Row],[white_rating]]-database[[#This Row],[black_rating]]</f>
        <v>160</v>
      </c>
      <c r="L4395" t="s">
        <v>220</v>
      </c>
    </row>
    <row r="4396" spans="1:12" x14ac:dyDescent="0.3">
      <c r="A4396" t="s">
        <v>4339</v>
      </c>
      <c r="B4396" t="b">
        <v>1</v>
      </c>
      <c r="C4396" t="s">
        <v>4340</v>
      </c>
      <c r="D4396" s="1">
        <f t="shared" si="68"/>
        <v>42980.441482337963</v>
      </c>
      <c r="E4396">
        <v>113</v>
      </c>
      <c r="F4396" t="s">
        <v>10</v>
      </c>
      <c r="G4396" t="s">
        <v>11</v>
      </c>
      <c r="H4396" t="s">
        <v>37</v>
      </c>
      <c r="I4396">
        <v>1822</v>
      </c>
      <c r="J4396">
        <v>1992</v>
      </c>
      <c r="K4396">
        <f>database[[#This Row],[white_rating]]-database[[#This Row],[black_rating]]</f>
        <v>-170</v>
      </c>
      <c r="L4396" t="s">
        <v>30</v>
      </c>
    </row>
    <row r="4397" spans="1:12" x14ac:dyDescent="0.3">
      <c r="A4397" t="s">
        <v>4746</v>
      </c>
      <c r="B4397" t="b">
        <v>1</v>
      </c>
      <c r="C4397" t="s">
        <v>4747</v>
      </c>
      <c r="D4397" s="1">
        <f t="shared" si="68"/>
        <v>42980.721327152773</v>
      </c>
      <c r="E4397">
        <v>39</v>
      </c>
      <c r="F4397" t="s">
        <v>18</v>
      </c>
      <c r="G4397" t="s">
        <v>11</v>
      </c>
      <c r="H4397" t="s">
        <v>38</v>
      </c>
      <c r="I4397">
        <v>1822</v>
      </c>
      <c r="J4397">
        <v>2012</v>
      </c>
      <c r="K4397">
        <f>database[[#This Row],[white_rating]]-database[[#This Row],[black_rating]]</f>
        <v>-190</v>
      </c>
      <c r="L4397" t="s">
        <v>1024</v>
      </c>
    </row>
    <row r="4398" spans="1:12" x14ac:dyDescent="0.3">
      <c r="A4398" t="s">
        <v>5363</v>
      </c>
      <c r="B4398" t="b">
        <v>1</v>
      </c>
      <c r="C4398" t="s">
        <v>5364</v>
      </c>
      <c r="D4398" s="1">
        <f t="shared" si="68"/>
        <v>42980.809503206023</v>
      </c>
      <c r="E4398">
        <v>80</v>
      </c>
      <c r="F4398" t="s">
        <v>14</v>
      </c>
      <c r="G4398" t="s">
        <v>15</v>
      </c>
      <c r="H4398" t="s">
        <v>25</v>
      </c>
      <c r="I4398">
        <v>1822</v>
      </c>
      <c r="J4398">
        <v>1873</v>
      </c>
      <c r="K4398">
        <f>database[[#This Row],[white_rating]]-database[[#This Row],[black_rating]]</f>
        <v>-51</v>
      </c>
      <c r="L4398" t="s">
        <v>150</v>
      </c>
    </row>
    <row r="4399" spans="1:12" x14ac:dyDescent="0.3">
      <c r="A4399" t="s">
        <v>5964</v>
      </c>
      <c r="B4399" t="b">
        <v>1</v>
      </c>
      <c r="C4399" t="s">
        <v>5965</v>
      </c>
      <c r="D4399" s="1">
        <f t="shared" si="68"/>
        <v>42981.130216770835</v>
      </c>
      <c r="E4399">
        <v>101</v>
      </c>
      <c r="F4399" t="s">
        <v>10</v>
      </c>
      <c r="G4399" t="s">
        <v>11</v>
      </c>
      <c r="H4399" t="s">
        <v>25</v>
      </c>
      <c r="I4399">
        <v>1822</v>
      </c>
      <c r="J4399">
        <v>1886</v>
      </c>
      <c r="K4399">
        <f>database[[#This Row],[white_rating]]-database[[#This Row],[black_rating]]</f>
        <v>-64</v>
      </c>
      <c r="L4399" t="s">
        <v>21</v>
      </c>
    </row>
    <row r="4400" spans="1:12" x14ac:dyDescent="0.3">
      <c r="A4400" t="s">
        <v>6429</v>
      </c>
      <c r="B4400" t="b">
        <v>1</v>
      </c>
      <c r="C4400" t="s">
        <v>6430</v>
      </c>
      <c r="D4400" s="1">
        <f t="shared" si="68"/>
        <v>42606.712941261576</v>
      </c>
      <c r="E4400">
        <v>93</v>
      </c>
      <c r="F4400" t="s">
        <v>10</v>
      </c>
      <c r="G4400" t="s">
        <v>11</v>
      </c>
      <c r="H4400" t="s">
        <v>25</v>
      </c>
      <c r="I4400">
        <v>1822</v>
      </c>
      <c r="J4400">
        <v>1934</v>
      </c>
      <c r="K4400">
        <f>database[[#This Row],[white_rating]]-database[[#This Row],[black_rating]]</f>
        <v>-112</v>
      </c>
      <c r="L4400" t="s">
        <v>929</v>
      </c>
    </row>
    <row r="4401" spans="1:12" x14ac:dyDescent="0.3">
      <c r="A4401" t="s">
        <v>6507</v>
      </c>
      <c r="B4401" t="b">
        <v>1</v>
      </c>
      <c r="C4401" t="s">
        <v>6508</v>
      </c>
      <c r="D4401" s="1">
        <f t="shared" si="68"/>
        <v>42531.095336168983</v>
      </c>
      <c r="E4401">
        <v>14</v>
      </c>
      <c r="F4401" t="s">
        <v>14</v>
      </c>
      <c r="G4401" t="s">
        <v>15</v>
      </c>
      <c r="H4401" t="s">
        <v>1217</v>
      </c>
      <c r="I4401">
        <v>1822</v>
      </c>
      <c r="J4401">
        <v>2123</v>
      </c>
      <c r="K4401">
        <f>database[[#This Row],[white_rating]]-database[[#This Row],[black_rating]]</f>
        <v>-301</v>
      </c>
      <c r="L4401" t="s">
        <v>115</v>
      </c>
    </row>
    <row r="4402" spans="1:12" x14ac:dyDescent="0.3">
      <c r="A4402" t="s">
        <v>7006</v>
      </c>
      <c r="B4402" t="b">
        <v>1</v>
      </c>
      <c r="C4402" t="s">
        <v>7007</v>
      </c>
      <c r="D4402" s="1">
        <f t="shared" si="68"/>
        <v>42750.567037824076</v>
      </c>
      <c r="E4402">
        <v>83</v>
      </c>
      <c r="F4402" t="s">
        <v>14</v>
      </c>
      <c r="G4402" t="s">
        <v>11</v>
      </c>
      <c r="H4402" t="s">
        <v>101</v>
      </c>
      <c r="I4402">
        <v>1822</v>
      </c>
      <c r="J4402">
        <v>1629</v>
      </c>
      <c r="K4402">
        <f>database[[#This Row],[white_rating]]-database[[#This Row],[black_rating]]</f>
        <v>193</v>
      </c>
      <c r="L4402" t="s">
        <v>219</v>
      </c>
    </row>
    <row r="4403" spans="1:12" x14ac:dyDescent="0.3">
      <c r="A4403" t="s">
        <v>7687</v>
      </c>
      <c r="B4403" t="b">
        <v>1</v>
      </c>
      <c r="C4403" t="s">
        <v>7688</v>
      </c>
      <c r="D4403" s="1">
        <f t="shared" si="68"/>
        <v>42982.115090162042</v>
      </c>
      <c r="E4403">
        <v>65</v>
      </c>
      <c r="F4403" t="s">
        <v>14</v>
      </c>
      <c r="G4403" t="s">
        <v>11</v>
      </c>
      <c r="H4403" t="s">
        <v>25</v>
      </c>
      <c r="I4403">
        <v>1822</v>
      </c>
      <c r="J4403">
        <v>1767</v>
      </c>
      <c r="K4403">
        <f>database[[#This Row],[white_rating]]-database[[#This Row],[black_rating]]</f>
        <v>55</v>
      </c>
      <c r="L4403" t="s">
        <v>34</v>
      </c>
    </row>
    <row r="4404" spans="1:12" x14ac:dyDescent="0.3">
      <c r="A4404" t="s">
        <v>7974</v>
      </c>
      <c r="B4404" t="b">
        <v>0</v>
      </c>
      <c r="C4404" t="s">
        <v>7975</v>
      </c>
      <c r="D4404" s="1">
        <f t="shared" si="68"/>
        <v>42962.624572650464</v>
      </c>
      <c r="E4404">
        <v>47</v>
      </c>
      <c r="F4404" t="s">
        <v>18</v>
      </c>
      <c r="G4404" t="s">
        <v>11</v>
      </c>
      <c r="H4404" t="s">
        <v>7976</v>
      </c>
      <c r="I4404">
        <v>1822</v>
      </c>
      <c r="J4404">
        <v>1324</v>
      </c>
      <c r="K4404">
        <f>database[[#This Row],[white_rating]]-database[[#This Row],[black_rating]]</f>
        <v>498</v>
      </c>
      <c r="L4404" t="s">
        <v>58</v>
      </c>
    </row>
    <row r="4405" spans="1:12" x14ac:dyDescent="0.3">
      <c r="A4405" t="s">
        <v>8095</v>
      </c>
      <c r="B4405" t="b">
        <v>1</v>
      </c>
      <c r="C4405" t="s">
        <v>8096</v>
      </c>
      <c r="D4405" s="1">
        <f t="shared" si="68"/>
        <v>42979.366542326388</v>
      </c>
      <c r="E4405">
        <v>80</v>
      </c>
      <c r="F4405" t="s">
        <v>14</v>
      </c>
      <c r="G4405" t="s">
        <v>15</v>
      </c>
      <c r="H4405" t="s">
        <v>25</v>
      </c>
      <c r="I4405">
        <v>1822</v>
      </c>
      <c r="J4405">
        <v>1872</v>
      </c>
      <c r="K4405">
        <f>database[[#This Row],[white_rating]]-database[[#This Row],[black_rating]]</f>
        <v>-50</v>
      </c>
      <c r="L4405" t="s">
        <v>137</v>
      </c>
    </row>
    <row r="4406" spans="1:12" x14ac:dyDescent="0.3">
      <c r="A4406" t="s">
        <v>428</v>
      </c>
      <c r="B4406" t="b">
        <v>0</v>
      </c>
      <c r="C4406">
        <v>1502600000000</v>
      </c>
      <c r="D4406" s="1">
        <f t="shared" si="68"/>
        <v>42960.203703703708</v>
      </c>
      <c r="E4406">
        <v>108</v>
      </c>
      <c r="F4406" t="s">
        <v>14</v>
      </c>
      <c r="G4406" t="s">
        <v>15</v>
      </c>
      <c r="H4406" t="s">
        <v>101</v>
      </c>
      <c r="I4406">
        <v>1821</v>
      </c>
      <c r="J4406">
        <v>1842</v>
      </c>
      <c r="K4406">
        <f>database[[#This Row],[white_rating]]-database[[#This Row],[black_rating]]</f>
        <v>-21</v>
      </c>
      <c r="L4406" t="s">
        <v>134</v>
      </c>
    </row>
    <row r="4407" spans="1:12" x14ac:dyDescent="0.3">
      <c r="A4407" t="s">
        <v>430</v>
      </c>
      <c r="B4407" t="b">
        <v>0</v>
      </c>
      <c r="C4407">
        <v>1502510000000</v>
      </c>
      <c r="D4407" s="1">
        <f t="shared" si="68"/>
        <v>42959.162037037036</v>
      </c>
      <c r="E4407">
        <v>21</v>
      </c>
      <c r="F4407" t="s">
        <v>14</v>
      </c>
      <c r="G4407" t="s">
        <v>11</v>
      </c>
      <c r="H4407" t="s">
        <v>119</v>
      </c>
      <c r="I4407">
        <v>1821</v>
      </c>
      <c r="J4407">
        <v>1832</v>
      </c>
      <c r="K4407">
        <f>database[[#This Row],[white_rating]]-database[[#This Row],[black_rating]]</f>
        <v>-11</v>
      </c>
      <c r="L4407" t="s">
        <v>114</v>
      </c>
    </row>
    <row r="4408" spans="1:12" x14ac:dyDescent="0.3">
      <c r="A4408" t="s">
        <v>432</v>
      </c>
      <c r="B4408" t="b">
        <v>0</v>
      </c>
      <c r="C4408">
        <v>1502500000000</v>
      </c>
      <c r="D4408" s="1">
        <f t="shared" si="68"/>
        <v>42959.046296296292</v>
      </c>
      <c r="E4408">
        <v>89</v>
      </c>
      <c r="F4408" t="s">
        <v>24</v>
      </c>
      <c r="G4408" t="s">
        <v>24</v>
      </c>
      <c r="H4408" t="s">
        <v>119</v>
      </c>
      <c r="I4408">
        <v>1821</v>
      </c>
      <c r="J4408">
        <v>1832</v>
      </c>
      <c r="K4408">
        <f>database[[#This Row],[white_rating]]-database[[#This Row],[black_rating]]</f>
        <v>-11</v>
      </c>
      <c r="L4408" t="s">
        <v>185</v>
      </c>
    </row>
    <row r="4409" spans="1:12" x14ac:dyDescent="0.3">
      <c r="A4409" t="s">
        <v>434</v>
      </c>
      <c r="B4409" t="b">
        <v>0</v>
      </c>
      <c r="C4409">
        <v>1502500000000</v>
      </c>
      <c r="D4409" s="1">
        <f t="shared" si="68"/>
        <v>42959.046296296292</v>
      </c>
      <c r="E4409">
        <v>80</v>
      </c>
      <c r="F4409" t="s">
        <v>14</v>
      </c>
      <c r="G4409" t="s">
        <v>11</v>
      </c>
      <c r="H4409" t="s">
        <v>435</v>
      </c>
      <c r="I4409">
        <v>1821</v>
      </c>
      <c r="J4409">
        <v>1820</v>
      </c>
      <c r="K4409">
        <f>database[[#This Row],[white_rating]]-database[[#This Row],[black_rating]]</f>
        <v>1</v>
      </c>
      <c r="L4409" t="s">
        <v>31</v>
      </c>
    </row>
    <row r="4410" spans="1:12" x14ac:dyDescent="0.3">
      <c r="A4410" t="s">
        <v>596</v>
      </c>
      <c r="B4410" t="b">
        <v>0</v>
      </c>
      <c r="C4410">
        <v>1497430000000</v>
      </c>
      <c r="D4410" s="1">
        <f t="shared" si="68"/>
        <v>42900.365740740745</v>
      </c>
      <c r="E4410">
        <v>46</v>
      </c>
      <c r="F4410" t="s">
        <v>14</v>
      </c>
      <c r="G4410" t="s">
        <v>15</v>
      </c>
      <c r="H4410" t="s">
        <v>315</v>
      </c>
      <c r="I4410">
        <v>1821</v>
      </c>
      <c r="J4410">
        <v>1873</v>
      </c>
      <c r="K4410">
        <f>database[[#This Row],[white_rating]]-database[[#This Row],[black_rating]]</f>
        <v>-52</v>
      </c>
      <c r="L4410" t="s">
        <v>249</v>
      </c>
    </row>
    <row r="4411" spans="1:12" x14ac:dyDescent="0.3">
      <c r="A4411" t="s">
        <v>815</v>
      </c>
      <c r="B4411" t="b">
        <v>1</v>
      </c>
      <c r="C4411">
        <v>1491750000000</v>
      </c>
      <c r="D4411" s="1">
        <f t="shared" si="68"/>
        <v>42834.625</v>
      </c>
      <c r="E4411">
        <v>5</v>
      </c>
      <c r="F4411" t="s">
        <v>14</v>
      </c>
      <c r="G4411" t="s">
        <v>11</v>
      </c>
      <c r="H4411" t="s">
        <v>25</v>
      </c>
      <c r="I4411">
        <v>1821</v>
      </c>
      <c r="J4411">
        <v>1641</v>
      </c>
      <c r="K4411">
        <f>database[[#This Row],[white_rating]]-database[[#This Row],[black_rating]]</f>
        <v>180</v>
      </c>
      <c r="L4411" t="s">
        <v>267</v>
      </c>
    </row>
    <row r="4412" spans="1:12" x14ac:dyDescent="0.3">
      <c r="A4412" t="s">
        <v>1298</v>
      </c>
      <c r="B4412" t="b">
        <v>1</v>
      </c>
      <c r="C4412">
        <v>1504030000000</v>
      </c>
      <c r="D4412" s="1">
        <f t="shared" si="68"/>
        <v>42976.754629629635</v>
      </c>
      <c r="E4412">
        <v>29</v>
      </c>
      <c r="F4412" t="s">
        <v>14</v>
      </c>
      <c r="G4412" t="s">
        <v>11</v>
      </c>
      <c r="H4412" t="s">
        <v>25</v>
      </c>
      <c r="I4412">
        <v>1821</v>
      </c>
      <c r="J4412">
        <v>1699</v>
      </c>
      <c r="K4412">
        <f>database[[#This Row],[white_rating]]-database[[#This Row],[black_rating]]</f>
        <v>122</v>
      </c>
      <c r="L4412" t="s">
        <v>306</v>
      </c>
    </row>
    <row r="4413" spans="1:12" x14ac:dyDescent="0.3">
      <c r="A4413" t="s">
        <v>1457</v>
      </c>
      <c r="B4413" t="b">
        <v>1</v>
      </c>
      <c r="C4413">
        <v>1472470000000</v>
      </c>
      <c r="D4413" s="1">
        <f t="shared" si="68"/>
        <v>42611.476851851854</v>
      </c>
      <c r="E4413">
        <v>76</v>
      </c>
      <c r="F4413" t="s">
        <v>14</v>
      </c>
      <c r="G4413" t="s">
        <v>15</v>
      </c>
      <c r="H4413" t="s">
        <v>25</v>
      </c>
      <c r="I4413">
        <v>1821</v>
      </c>
      <c r="J4413">
        <v>1979</v>
      </c>
      <c r="K4413">
        <f>database[[#This Row],[white_rating]]-database[[#This Row],[black_rating]]</f>
        <v>-158</v>
      </c>
      <c r="L4413" t="s">
        <v>976</v>
      </c>
    </row>
    <row r="4414" spans="1:12" x14ac:dyDescent="0.3">
      <c r="A4414" t="s">
        <v>1786</v>
      </c>
      <c r="B4414" t="b">
        <v>1</v>
      </c>
      <c r="C4414">
        <v>1458530000000</v>
      </c>
      <c r="D4414" s="1">
        <f t="shared" si="68"/>
        <v>42450.134259259255</v>
      </c>
      <c r="E4414">
        <v>126</v>
      </c>
      <c r="F4414" t="s">
        <v>14</v>
      </c>
      <c r="G4414" t="s">
        <v>15</v>
      </c>
      <c r="H4414" t="s">
        <v>25</v>
      </c>
      <c r="I4414">
        <v>1821</v>
      </c>
      <c r="J4414">
        <v>2221</v>
      </c>
      <c r="K4414">
        <f>database[[#This Row],[white_rating]]-database[[#This Row],[black_rating]]</f>
        <v>-400</v>
      </c>
      <c r="L4414" t="s">
        <v>57</v>
      </c>
    </row>
    <row r="4415" spans="1:12" x14ac:dyDescent="0.3">
      <c r="A4415" t="s">
        <v>1787</v>
      </c>
      <c r="B4415" t="b">
        <v>1</v>
      </c>
      <c r="C4415">
        <v>1458530000000</v>
      </c>
      <c r="D4415" s="1">
        <f t="shared" si="68"/>
        <v>42450.134259259255</v>
      </c>
      <c r="E4415">
        <v>16</v>
      </c>
      <c r="F4415" t="s">
        <v>18</v>
      </c>
      <c r="G4415" t="s">
        <v>15</v>
      </c>
      <c r="H4415" t="s">
        <v>25</v>
      </c>
      <c r="I4415">
        <v>1821</v>
      </c>
      <c r="J4415">
        <v>2211</v>
      </c>
      <c r="K4415">
        <f>database[[#This Row],[white_rating]]-database[[#This Row],[black_rating]]</f>
        <v>-390</v>
      </c>
      <c r="L4415" t="s">
        <v>208</v>
      </c>
    </row>
    <row r="4416" spans="1:12" x14ac:dyDescent="0.3">
      <c r="A4416" t="s">
        <v>2054</v>
      </c>
      <c r="B4416" t="b">
        <v>1</v>
      </c>
      <c r="C4416">
        <v>1502360000000</v>
      </c>
      <c r="D4416" s="1">
        <f t="shared" si="68"/>
        <v>42957.425925925927</v>
      </c>
      <c r="E4416">
        <v>46</v>
      </c>
      <c r="F4416" t="s">
        <v>14</v>
      </c>
      <c r="G4416" t="s">
        <v>11</v>
      </c>
      <c r="H4416" t="s">
        <v>25</v>
      </c>
      <c r="I4416">
        <v>1821</v>
      </c>
      <c r="J4416">
        <v>1970</v>
      </c>
      <c r="K4416">
        <f>database[[#This Row],[white_rating]]-database[[#This Row],[black_rating]]</f>
        <v>-149</v>
      </c>
      <c r="L4416" t="s">
        <v>157</v>
      </c>
    </row>
    <row r="4417" spans="1:12" x14ac:dyDescent="0.3">
      <c r="A4417" t="s">
        <v>3531</v>
      </c>
      <c r="B4417" t="b">
        <v>1</v>
      </c>
      <c r="C4417" t="s">
        <v>3532</v>
      </c>
      <c r="D4417" s="1">
        <f t="shared" si="68"/>
        <v>42974.373313495365</v>
      </c>
      <c r="E4417">
        <v>60</v>
      </c>
      <c r="F4417" t="s">
        <v>14</v>
      </c>
      <c r="G4417" t="s">
        <v>15</v>
      </c>
      <c r="H4417" t="s">
        <v>25</v>
      </c>
      <c r="I4417">
        <v>1821</v>
      </c>
      <c r="J4417">
        <v>1799</v>
      </c>
      <c r="K4417">
        <f>database[[#This Row],[white_rating]]-database[[#This Row],[black_rating]]</f>
        <v>22</v>
      </c>
      <c r="L4417" t="s">
        <v>173</v>
      </c>
    </row>
    <row r="4418" spans="1:12" x14ac:dyDescent="0.3">
      <c r="A4418" t="s">
        <v>428</v>
      </c>
      <c r="B4418" t="b">
        <v>0</v>
      </c>
      <c r="C4418" t="s">
        <v>3814</v>
      </c>
      <c r="D4418" s="1">
        <f t="shared" ref="D4418:D4481" si="69">C4418/86400000+DATE(1970,1,1)</f>
        <v>42960.200627106482</v>
      </c>
      <c r="E4418">
        <v>108</v>
      </c>
      <c r="F4418" t="s">
        <v>14</v>
      </c>
      <c r="G4418" t="s">
        <v>15</v>
      </c>
      <c r="H4418" t="s">
        <v>101</v>
      </c>
      <c r="I4418">
        <v>1821</v>
      </c>
      <c r="J4418">
        <v>1842</v>
      </c>
      <c r="K4418">
        <f>database[[#This Row],[white_rating]]-database[[#This Row],[black_rating]]</f>
        <v>-21</v>
      </c>
      <c r="L4418" t="s">
        <v>134</v>
      </c>
    </row>
    <row r="4419" spans="1:12" x14ac:dyDescent="0.3">
      <c r="A4419" t="s">
        <v>430</v>
      </c>
      <c r="B4419" t="b">
        <v>0</v>
      </c>
      <c r="C4419" t="s">
        <v>3815</v>
      </c>
      <c r="D4419" s="1">
        <f t="shared" si="69"/>
        <v>42959.137968032403</v>
      </c>
      <c r="E4419">
        <v>21</v>
      </c>
      <c r="F4419" t="s">
        <v>14</v>
      </c>
      <c r="G4419" t="s">
        <v>11</v>
      </c>
      <c r="H4419" t="s">
        <v>119</v>
      </c>
      <c r="I4419">
        <v>1821</v>
      </c>
      <c r="J4419">
        <v>1832</v>
      </c>
      <c r="K4419">
        <f>database[[#This Row],[white_rating]]-database[[#This Row],[black_rating]]</f>
        <v>-11</v>
      </c>
      <c r="L4419" t="s">
        <v>114</v>
      </c>
    </row>
    <row r="4420" spans="1:12" x14ac:dyDescent="0.3">
      <c r="A4420" t="s">
        <v>432</v>
      </c>
      <c r="B4420" t="b">
        <v>0</v>
      </c>
      <c r="C4420" t="s">
        <v>3817</v>
      </c>
      <c r="D4420" s="1">
        <f t="shared" si="69"/>
        <v>42959.101510486114</v>
      </c>
      <c r="E4420">
        <v>89</v>
      </c>
      <c r="F4420" t="s">
        <v>24</v>
      </c>
      <c r="G4420" t="s">
        <v>24</v>
      </c>
      <c r="H4420" t="s">
        <v>119</v>
      </c>
      <c r="I4420">
        <v>1821</v>
      </c>
      <c r="J4420">
        <v>1832</v>
      </c>
      <c r="K4420">
        <f>database[[#This Row],[white_rating]]-database[[#This Row],[black_rating]]</f>
        <v>-11</v>
      </c>
      <c r="L4420" t="s">
        <v>185</v>
      </c>
    </row>
    <row r="4421" spans="1:12" x14ac:dyDescent="0.3">
      <c r="A4421" t="s">
        <v>434</v>
      </c>
      <c r="B4421" t="b">
        <v>0</v>
      </c>
      <c r="C4421" t="s">
        <v>3819</v>
      </c>
      <c r="D4421" s="1">
        <f t="shared" si="69"/>
        <v>42959.060501863423</v>
      </c>
      <c r="E4421">
        <v>80</v>
      </c>
      <c r="F4421" t="s">
        <v>14</v>
      </c>
      <c r="G4421" t="s">
        <v>11</v>
      </c>
      <c r="H4421" t="s">
        <v>435</v>
      </c>
      <c r="I4421">
        <v>1821</v>
      </c>
      <c r="J4421">
        <v>1820</v>
      </c>
      <c r="K4421">
        <f>database[[#This Row],[white_rating]]-database[[#This Row],[black_rating]]</f>
        <v>1</v>
      </c>
      <c r="L4421" t="s">
        <v>31</v>
      </c>
    </row>
    <row r="4422" spans="1:12" x14ac:dyDescent="0.3">
      <c r="A4422" t="s">
        <v>4410</v>
      </c>
      <c r="B4422" t="b">
        <v>1</v>
      </c>
      <c r="C4422" t="s">
        <v>4411</v>
      </c>
      <c r="D4422" s="1">
        <f t="shared" si="69"/>
        <v>42918.362173067129</v>
      </c>
      <c r="E4422">
        <v>92</v>
      </c>
      <c r="F4422" t="s">
        <v>14</v>
      </c>
      <c r="G4422" t="s">
        <v>15</v>
      </c>
      <c r="H4422" t="s">
        <v>25</v>
      </c>
      <c r="I4422">
        <v>1821</v>
      </c>
      <c r="J4422">
        <v>2067</v>
      </c>
      <c r="K4422">
        <f>database[[#This Row],[white_rating]]-database[[#This Row],[black_rating]]</f>
        <v>-246</v>
      </c>
      <c r="L4422" t="s">
        <v>929</v>
      </c>
    </row>
    <row r="4423" spans="1:12" x14ac:dyDescent="0.3">
      <c r="A4423" t="s">
        <v>5652</v>
      </c>
      <c r="B4423" t="b">
        <v>1</v>
      </c>
      <c r="C4423" t="s">
        <v>5653</v>
      </c>
      <c r="D4423" s="1">
        <f t="shared" si="69"/>
        <v>42961.342510347225</v>
      </c>
      <c r="E4423">
        <v>59</v>
      </c>
      <c r="F4423" t="s">
        <v>18</v>
      </c>
      <c r="G4423" t="s">
        <v>11</v>
      </c>
      <c r="H4423" t="s">
        <v>29</v>
      </c>
      <c r="I4423">
        <v>1821</v>
      </c>
      <c r="J4423">
        <v>1620</v>
      </c>
      <c r="K4423">
        <f>database[[#This Row],[white_rating]]-database[[#This Row],[black_rating]]</f>
        <v>201</v>
      </c>
      <c r="L4423" t="s">
        <v>185</v>
      </c>
    </row>
    <row r="4424" spans="1:12" x14ac:dyDescent="0.3">
      <c r="A4424" t="s">
        <v>6471</v>
      </c>
      <c r="B4424" t="b">
        <v>1</v>
      </c>
      <c r="C4424" t="s">
        <v>6472</v>
      </c>
      <c r="D4424" s="1">
        <f t="shared" si="69"/>
        <v>42531.82701006945</v>
      </c>
      <c r="E4424">
        <v>53</v>
      </c>
      <c r="F4424" t="s">
        <v>14</v>
      </c>
      <c r="G4424" t="s">
        <v>15</v>
      </c>
      <c r="H4424" t="s">
        <v>1217</v>
      </c>
      <c r="I4424">
        <v>1821</v>
      </c>
      <c r="J4424">
        <v>2236</v>
      </c>
      <c r="K4424">
        <f>database[[#This Row],[white_rating]]-database[[#This Row],[black_rating]]</f>
        <v>-415</v>
      </c>
      <c r="L4424" t="s">
        <v>126</v>
      </c>
    </row>
    <row r="4425" spans="1:12" x14ac:dyDescent="0.3">
      <c r="A4425" t="s">
        <v>6621</v>
      </c>
      <c r="B4425" t="b">
        <v>1</v>
      </c>
      <c r="C4425" t="s">
        <v>6622</v>
      </c>
      <c r="D4425" s="1">
        <f t="shared" si="69"/>
        <v>42978.682286979165</v>
      </c>
      <c r="E4425">
        <v>29</v>
      </c>
      <c r="F4425" t="s">
        <v>14</v>
      </c>
      <c r="G4425" t="s">
        <v>11</v>
      </c>
      <c r="H4425" t="s">
        <v>38</v>
      </c>
      <c r="I4425">
        <v>1821</v>
      </c>
      <c r="J4425">
        <v>1838</v>
      </c>
      <c r="K4425">
        <f>database[[#This Row],[white_rating]]-database[[#This Row],[black_rating]]</f>
        <v>-17</v>
      </c>
      <c r="L4425" t="s">
        <v>36</v>
      </c>
    </row>
    <row r="4426" spans="1:12" x14ac:dyDescent="0.3">
      <c r="A4426" t="s">
        <v>7952</v>
      </c>
      <c r="B4426" t="b">
        <v>1</v>
      </c>
      <c r="C4426" t="s">
        <v>7953</v>
      </c>
      <c r="D4426" s="1">
        <f t="shared" si="69"/>
        <v>42967.584093541664</v>
      </c>
      <c r="E4426">
        <v>42</v>
      </c>
      <c r="F4426" t="s">
        <v>14</v>
      </c>
      <c r="G4426" t="s">
        <v>11</v>
      </c>
      <c r="H4426" t="s">
        <v>61</v>
      </c>
      <c r="I4426">
        <v>1821</v>
      </c>
      <c r="J4426">
        <v>1600</v>
      </c>
      <c r="K4426">
        <f>database[[#This Row],[white_rating]]-database[[#This Row],[black_rating]]</f>
        <v>221</v>
      </c>
      <c r="L4426" t="s">
        <v>27</v>
      </c>
    </row>
    <row r="4427" spans="1:12" x14ac:dyDescent="0.3">
      <c r="A4427" t="s">
        <v>388</v>
      </c>
      <c r="B4427" t="b">
        <v>1</v>
      </c>
      <c r="C4427">
        <v>1502560000000</v>
      </c>
      <c r="D4427" s="1">
        <f t="shared" si="69"/>
        <v>42959.740740740745</v>
      </c>
      <c r="E4427">
        <v>77</v>
      </c>
      <c r="F4427" t="s">
        <v>14</v>
      </c>
      <c r="G4427" t="s">
        <v>11</v>
      </c>
      <c r="H4427" t="s">
        <v>37</v>
      </c>
      <c r="I4427">
        <v>1820</v>
      </c>
      <c r="J4427">
        <v>1814</v>
      </c>
      <c r="K4427">
        <f>database[[#This Row],[white_rating]]-database[[#This Row],[black_rating]]</f>
        <v>6</v>
      </c>
      <c r="L4427" t="s">
        <v>244</v>
      </c>
    </row>
    <row r="4428" spans="1:12" x14ac:dyDescent="0.3">
      <c r="A4428" t="s">
        <v>688</v>
      </c>
      <c r="B4428" t="b">
        <v>1</v>
      </c>
      <c r="C4428">
        <v>1504140000000</v>
      </c>
      <c r="D4428" s="1">
        <f t="shared" si="69"/>
        <v>42978.027777777781</v>
      </c>
      <c r="E4428">
        <v>27</v>
      </c>
      <c r="F4428" t="s">
        <v>14</v>
      </c>
      <c r="G4428" t="s">
        <v>11</v>
      </c>
      <c r="H4428" t="s">
        <v>25</v>
      </c>
      <c r="I4428">
        <v>1820</v>
      </c>
      <c r="J4428">
        <v>2095</v>
      </c>
      <c r="K4428">
        <f>database[[#This Row],[white_rating]]-database[[#This Row],[black_rating]]</f>
        <v>-275</v>
      </c>
      <c r="L4428" t="s">
        <v>196</v>
      </c>
    </row>
    <row r="4429" spans="1:12" x14ac:dyDescent="0.3">
      <c r="A4429" t="s">
        <v>922</v>
      </c>
      <c r="B4429" t="b">
        <v>0</v>
      </c>
      <c r="C4429">
        <v>1503770000000</v>
      </c>
      <c r="D4429" s="1">
        <f t="shared" si="69"/>
        <v>42973.745370370365</v>
      </c>
      <c r="E4429">
        <v>29</v>
      </c>
      <c r="F4429" t="s">
        <v>14</v>
      </c>
      <c r="G4429" t="s">
        <v>11</v>
      </c>
      <c r="H4429" t="s">
        <v>435</v>
      </c>
      <c r="I4429">
        <v>1820</v>
      </c>
      <c r="J4429">
        <v>1474</v>
      </c>
      <c r="K4429">
        <f>database[[#This Row],[white_rating]]-database[[#This Row],[black_rating]]</f>
        <v>346</v>
      </c>
      <c r="L4429" t="s">
        <v>53</v>
      </c>
    </row>
    <row r="4430" spans="1:12" x14ac:dyDescent="0.3">
      <c r="A4430" t="s">
        <v>1257</v>
      </c>
      <c r="B4430" t="b">
        <v>1</v>
      </c>
      <c r="C4430">
        <v>1483770000000</v>
      </c>
      <c r="D4430" s="1">
        <f t="shared" si="69"/>
        <v>42742.263888888891</v>
      </c>
      <c r="E4430">
        <v>33</v>
      </c>
      <c r="F4430" t="s">
        <v>14</v>
      </c>
      <c r="G4430" t="s">
        <v>11</v>
      </c>
      <c r="H4430" t="s">
        <v>48</v>
      </c>
      <c r="I4430">
        <v>1820</v>
      </c>
      <c r="J4430">
        <v>1792</v>
      </c>
      <c r="K4430">
        <f>database[[#This Row],[white_rating]]-database[[#This Row],[black_rating]]</f>
        <v>28</v>
      </c>
      <c r="L4430" t="s">
        <v>191</v>
      </c>
    </row>
    <row r="4431" spans="1:12" x14ac:dyDescent="0.3">
      <c r="A4431" t="s">
        <v>1617</v>
      </c>
      <c r="B4431" t="b">
        <v>1</v>
      </c>
      <c r="C4431">
        <v>1501260000000</v>
      </c>
      <c r="D4431" s="1">
        <f t="shared" si="69"/>
        <v>42944.694444444445</v>
      </c>
      <c r="E4431">
        <v>118</v>
      </c>
      <c r="F4431" t="s">
        <v>10</v>
      </c>
      <c r="G4431" t="s">
        <v>24</v>
      </c>
      <c r="H4431" t="s">
        <v>25</v>
      </c>
      <c r="I4431">
        <v>1820</v>
      </c>
      <c r="J4431">
        <v>1616</v>
      </c>
      <c r="K4431">
        <f>database[[#This Row],[white_rating]]-database[[#This Row],[black_rating]]</f>
        <v>204</v>
      </c>
      <c r="L4431" t="s">
        <v>562</v>
      </c>
    </row>
    <row r="4432" spans="1:12" x14ac:dyDescent="0.3">
      <c r="A4432" t="s">
        <v>1736</v>
      </c>
      <c r="B4432" t="b">
        <v>1</v>
      </c>
      <c r="C4432">
        <v>1458920000000</v>
      </c>
      <c r="D4432" s="1">
        <f t="shared" si="69"/>
        <v>42454.648148148146</v>
      </c>
      <c r="E4432">
        <v>38</v>
      </c>
      <c r="F4432" t="s">
        <v>18</v>
      </c>
      <c r="G4432" t="s">
        <v>15</v>
      </c>
      <c r="H4432" t="s">
        <v>198</v>
      </c>
      <c r="I4432">
        <v>1820</v>
      </c>
      <c r="J4432">
        <v>1842</v>
      </c>
      <c r="K4432">
        <f>database[[#This Row],[white_rating]]-database[[#This Row],[black_rating]]</f>
        <v>-22</v>
      </c>
      <c r="L4432" t="s">
        <v>33</v>
      </c>
    </row>
    <row r="4433" spans="1:12" x14ac:dyDescent="0.3">
      <c r="A4433" t="s">
        <v>2086</v>
      </c>
      <c r="B4433" t="b">
        <v>1</v>
      </c>
      <c r="C4433">
        <v>1484940000000</v>
      </c>
      <c r="D4433" s="1">
        <f t="shared" si="69"/>
        <v>42755.805555555555</v>
      </c>
      <c r="E4433">
        <v>61</v>
      </c>
      <c r="F4433" t="s">
        <v>14</v>
      </c>
      <c r="G4433" t="s">
        <v>11</v>
      </c>
      <c r="H4433" t="s">
        <v>25</v>
      </c>
      <c r="I4433">
        <v>1820</v>
      </c>
      <c r="J4433">
        <v>1621</v>
      </c>
      <c r="K4433">
        <f>database[[#This Row],[white_rating]]-database[[#This Row],[black_rating]]</f>
        <v>199</v>
      </c>
      <c r="L4433" t="s">
        <v>562</v>
      </c>
    </row>
    <row r="4434" spans="1:12" x14ac:dyDescent="0.3">
      <c r="A4434" t="s">
        <v>2338</v>
      </c>
      <c r="B4434" t="b">
        <v>1</v>
      </c>
      <c r="C4434">
        <v>1481000000000</v>
      </c>
      <c r="D4434" s="1">
        <f t="shared" si="69"/>
        <v>42710.203703703708</v>
      </c>
      <c r="E4434">
        <v>28</v>
      </c>
      <c r="F4434" t="s">
        <v>14</v>
      </c>
      <c r="G4434" t="s">
        <v>15</v>
      </c>
      <c r="H4434" t="s">
        <v>25</v>
      </c>
      <c r="I4434">
        <v>1820</v>
      </c>
      <c r="J4434">
        <v>2225</v>
      </c>
      <c r="K4434">
        <f>database[[#This Row],[white_rating]]-database[[#This Row],[black_rating]]</f>
        <v>-405</v>
      </c>
      <c r="L4434" t="s">
        <v>36</v>
      </c>
    </row>
    <row r="4435" spans="1:12" x14ac:dyDescent="0.3">
      <c r="A4435" t="s">
        <v>3527</v>
      </c>
      <c r="B4435" t="b">
        <v>1</v>
      </c>
      <c r="C4435" t="s">
        <v>3528</v>
      </c>
      <c r="D4435" s="1">
        <f t="shared" si="69"/>
        <v>42975.550850347223</v>
      </c>
      <c r="E4435">
        <v>85</v>
      </c>
      <c r="F4435" t="s">
        <v>10</v>
      </c>
      <c r="G4435" t="s">
        <v>11</v>
      </c>
      <c r="H4435" t="s">
        <v>25</v>
      </c>
      <c r="I4435">
        <v>1820</v>
      </c>
      <c r="J4435">
        <v>1808</v>
      </c>
      <c r="K4435">
        <f>database[[#This Row],[white_rating]]-database[[#This Row],[black_rating]]</f>
        <v>12</v>
      </c>
      <c r="L4435" t="s">
        <v>244</v>
      </c>
    </row>
    <row r="4436" spans="1:12" x14ac:dyDescent="0.3">
      <c r="A4436" t="s">
        <v>3848</v>
      </c>
      <c r="B4436" t="b">
        <v>0</v>
      </c>
      <c r="C4436" t="s">
        <v>3849</v>
      </c>
      <c r="D4436" s="1">
        <f t="shared" si="69"/>
        <v>42974.586426967595</v>
      </c>
      <c r="E4436">
        <v>92</v>
      </c>
      <c r="F4436" t="s">
        <v>14</v>
      </c>
      <c r="G4436" t="s">
        <v>15</v>
      </c>
      <c r="H4436" t="s">
        <v>84</v>
      </c>
      <c r="I4436">
        <v>1820</v>
      </c>
      <c r="J4436">
        <v>1820</v>
      </c>
      <c r="K4436">
        <f>database[[#This Row],[white_rating]]-database[[#This Row],[black_rating]]</f>
        <v>0</v>
      </c>
      <c r="L4436" t="s">
        <v>277</v>
      </c>
    </row>
    <row r="4437" spans="1:12" x14ac:dyDescent="0.3">
      <c r="A4437" t="s">
        <v>3850</v>
      </c>
      <c r="B4437" t="b">
        <v>0</v>
      </c>
      <c r="C4437" t="s">
        <v>3851</v>
      </c>
      <c r="D4437" s="1">
        <f t="shared" si="69"/>
        <v>42935.809251782412</v>
      </c>
      <c r="E4437">
        <v>52</v>
      </c>
      <c r="F4437" t="s">
        <v>18</v>
      </c>
      <c r="G4437" t="s">
        <v>15</v>
      </c>
      <c r="H4437" t="s">
        <v>64</v>
      </c>
      <c r="I4437">
        <v>1820</v>
      </c>
      <c r="J4437">
        <v>2621</v>
      </c>
      <c r="K4437">
        <f>database[[#This Row],[white_rating]]-database[[#This Row],[black_rating]]</f>
        <v>-801</v>
      </c>
      <c r="L4437" t="s">
        <v>137</v>
      </c>
    </row>
    <row r="4438" spans="1:12" x14ac:dyDescent="0.3">
      <c r="A4438" t="s">
        <v>5330</v>
      </c>
      <c r="B4438" t="b">
        <v>1</v>
      </c>
      <c r="C4438" t="s">
        <v>5331</v>
      </c>
      <c r="D4438" s="1">
        <f t="shared" si="69"/>
        <v>42965.447557997686</v>
      </c>
      <c r="E4438">
        <v>58</v>
      </c>
      <c r="F4438" t="s">
        <v>18</v>
      </c>
      <c r="G4438" t="s">
        <v>15</v>
      </c>
      <c r="H4438" t="s">
        <v>25</v>
      </c>
      <c r="I4438">
        <v>1820</v>
      </c>
      <c r="J4438">
        <v>1951</v>
      </c>
      <c r="K4438">
        <f>database[[#This Row],[white_rating]]-database[[#This Row],[black_rating]]</f>
        <v>-131</v>
      </c>
      <c r="L4438" t="s">
        <v>228</v>
      </c>
    </row>
    <row r="4439" spans="1:12" x14ac:dyDescent="0.3">
      <c r="A4439" t="s">
        <v>5599</v>
      </c>
      <c r="B4439" t="b">
        <v>1</v>
      </c>
      <c r="C4439" t="s">
        <v>5600</v>
      </c>
      <c r="D4439" s="1">
        <f t="shared" si="69"/>
        <v>42978.970372175929</v>
      </c>
      <c r="E4439">
        <v>117</v>
      </c>
      <c r="F4439" t="s">
        <v>14</v>
      </c>
      <c r="G4439" t="s">
        <v>11</v>
      </c>
      <c r="H4439" t="s">
        <v>25</v>
      </c>
      <c r="I4439">
        <v>1820</v>
      </c>
      <c r="J4439">
        <v>1782</v>
      </c>
      <c r="K4439">
        <f>database[[#This Row],[white_rating]]-database[[#This Row],[black_rating]]</f>
        <v>38</v>
      </c>
      <c r="L4439" t="s">
        <v>1434</v>
      </c>
    </row>
    <row r="4440" spans="1:12" x14ac:dyDescent="0.3">
      <c r="A4440" t="s">
        <v>5894</v>
      </c>
      <c r="B4440" t="b">
        <v>1</v>
      </c>
      <c r="C4440" t="s">
        <v>5895</v>
      </c>
      <c r="D4440" s="1">
        <f t="shared" si="69"/>
        <v>42711.534190949074</v>
      </c>
      <c r="E4440">
        <v>81</v>
      </c>
      <c r="F4440" t="s">
        <v>14</v>
      </c>
      <c r="G4440" t="s">
        <v>15</v>
      </c>
      <c r="H4440" t="s">
        <v>25</v>
      </c>
      <c r="I4440">
        <v>1820</v>
      </c>
      <c r="J4440">
        <v>1850</v>
      </c>
      <c r="K4440">
        <f>database[[#This Row],[white_rating]]-database[[#This Row],[black_rating]]</f>
        <v>-30</v>
      </c>
      <c r="L4440" t="s">
        <v>196</v>
      </c>
    </row>
    <row r="4441" spans="1:12" x14ac:dyDescent="0.3">
      <c r="A4441" t="s">
        <v>1617</v>
      </c>
      <c r="B4441" t="b">
        <v>1</v>
      </c>
      <c r="C4441" t="s">
        <v>6872</v>
      </c>
      <c r="D4441" s="1">
        <f t="shared" si="69"/>
        <v>42944.682335949074</v>
      </c>
      <c r="E4441">
        <v>118</v>
      </c>
      <c r="F4441" t="s">
        <v>10</v>
      </c>
      <c r="G4441" t="s">
        <v>24</v>
      </c>
      <c r="H4441" t="s">
        <v>25</v>
      </c>
      <c r="I4441">
        <v>1820</v>
      </c>
      <c r="J4441">
        <v>1616</v>
      </c>
      <c r="K4441">
        <f>database[[#This Row],[white_rating]]-database[[#This Row],[black_rating]]</f>
        <v>204</v>
      </c>
      <c r="L4441" t="s">
        <v>562</v>
      </c>
    </row>
    <row r="4442" spans="1:12" x14ac:dyDescent="0.3">
      <c r="A4442" t="s">
        <v>7182</v>
      </c>
      <c r="B4442" t="b">
        <v>1</v>
      </c>
      <c r="C4442" t="s">
        <v>7183</v>
      </c>
      <c r="D4442" s="1">
        <f t="shared" si="69"/>
        <v>42546.693542581022</v>
      </c>
      <c r="E4442">
        <v>83</v>
      </c>
      <c r="F4442" t="s">
        <v>14</v>
      </c>
      <c r="G4442" t="s">
        <v>11</v>
      </c>
      <c r="H4442" t="s">
        <v>254</v>
      </c>
      <c r="I4442">
        <v>1820</v>
      </c>
      <c r="J4442">
        <v>1940</v>
      </c>
      <c r="K4442">
        <f>database[[#This Row],[white_rating]]-database[[#This Row],[black_rating]]</f>
        <v>-120</v>
      </c>
      <c r="L4442" t="s">
        <v>19</v>
      </c>
    </row>
    <row r="4443" spans="1:12" x14ac:dyDescent="0.3">
      <c r="A4443" t="s">
        <v>7932</v>
      </c>
      <c r="B4443" t="b">
        <v>1</v>
      </c>
      <c r="C4443" t="s">
        <v>7933</v>
      </c>
      <c r="D4443" s="1">
        <f t="shared" si="69"/>
        <v>42978.74631376157</v>
      </c>
      <c r="E4443">
        <v>58</v>
      </c>
      <c r="F4443" t="s">
        <v>18</v>
      </c>
      <c r="G4443" t="s">
        <v>15</v>
      </c>
      <c r="H4443" t="s">
        <v>25</v>
      </c>
      <c r="I4443">
        <v>1820</v>
      </c>
      <c r="J4443">
        <v>1543</v>
      </c>
      <c r="K4443">
        <f>database[[#This Row],[white_rating]]-database[[#This Row],[black_rating]]</f>
        <v>277</v>
      </c>
      <c r="L4443" t="s">
        <v>43</v>
      </c>
    </row>
    <row r="4444" spans="1:12" x14ac:dyDescent="0.3">
      <c r="A4444" t="s">
        <v>573</v>
      </c>
      <c r="B4444" t="b">
        <v>1</v>
      </c>
      <c r="C4444">
        <v>1504060000000</v>
      </c>
      <c r="D4444" s="1">
        <f t="shared" si="69"/>
        <v>42977.101851851854</v>
      </c>
      <c r="E4444">
        <v>63</v>
      </c>
      <c r="F4444" t="s">
        <v>18</v>
      </c>
      <c r="G4444" t="s">
        <v>11</v>
      </c>
      <c r="H4444" t="s">
        <v>25</v>
      </c>
      <c r="I4444">
        <v>1819</v>
      </c>
      <c r="J4444">
        <v>2020</v>
      </c>
      <c r="K4444">
        <f>database[[#This Row],[white_rating]]-database[[#This Row],[black_rating]]</f>
        <v>-201</v>
      </c>
      <c r="L4444" t="s">
        <v>26</v>
      </c>
    </row>
    <row r="4445" spans="1:12" x14ac:dyDescent="0.3">
      <c r="A4445" t="s">
        <v>610</v>
      </c>
      <c r="B4445" t="b">
        <v>1</v>
      </c>
      <c r="C4445">
        <v>1497280000000</v>
      </c>
      <c r="D4445" s="1">
        <f t="shared" si="69"/>
        <v>42898.629629629635</v>
      </c>
      <c r="E4445">
        <v>36</v>
      </c>
      <c r="F4445" t="s">
        <v>14</v>
      </c>
      <c r="G4445" t="s">
        <v>11</v>
      </c>
      <c r="H4445" t="s">
        <v>318</v>
      </c>
      <c r="I4445">
        <v>1819</v>
      </c>
      <c r="J4445">
        <v>1881</v>
      </c>
      <c r="K4445">
        <f>database[[#This Row],[white_rating]]-database[[#This Row],[black_rating]]</f>
        <v>-62</v>
      </c>
      <c r="L4445" t="s">
        <v>611</v>
      </c>
    </row>
    <row r="4446" spans="1:12" x14ac:dyDescent="0.3">
      <c r="A4446" t="s">
        <v>780</v>
      </c>
      <c r="B4446" t="b">
        <v>1</v>
      </c>
      <c r="C4446">
        <v>1503750000000</v>
      </c>
      <c r="D4446" s="1">
        <f t="shared" si="69"/>
        <v>42973.513888888891</v>
      </c>
      <c r="E4446">
        <v>170</v>
      </c>
      <c r="F4446" t="s">
        <v>14</v>
      </c>
      <c r="G4446" t="s">
        <v>15</v>
      </c>
      <c r="H4446" t="s">
        <v>25</v>
      </c>
      <c r="I4446">
        <v>1819</v>
      </c>
      <c r="J4446">
        <v>1889</v>
      </c>
      <c r="K4446">
        <f>database[[#This Row],[white_rating]]-database[[#This Row],[black_rating]]</f>
        <v>-70</v>
      </c>
      <c r="L4446" t="s">
        <v>55</v>
      </c>
    </row>
    <row r="4447" spans="1:12" x14ac:dyDescent="0.3">
      <c r="A4447" t="s">
        <v>792</v>
      </c>
      <c r="B4447" t="b">
        <v>1</v>
      </c>
      <c r="C4447">
        <v>1491350000000</v>
      </c>
      <c r="D4447" s="1">
        <f t="shared" si="69"/>
        <v>42829.995370370365</v>
      </c>
      <c r="E4447">
        <v>37</v>
      </c>
      <c r="F4447" t="s">
        <v>14</v>
      </c>
      <c r="G4447" t="s">
        <v>11</v>
      </c>
      <c r="H4447" t="s">
        <v>25</v>
      </c>
      <c r="I4447">
        <v>1819</v>
      </c>
      <c r="J4447">
        <v>1345</v>
      </c>
      <c r="K4447">
        <f>database[[#This Row],[white_rating]]-database[[#This Row],[black_rating]]</f>
        <v>474</v>
      </c>
      <c r="L4447" t="s">
        <v>219</v>
      </c>
    </row>
    <row r="4448" spans="1:12" x14ac:dyDescent="0.3">
      <c r="A4448" t="s">
        <v>1371</v>
      </c>
      <c r="B4448" t="b">
        <v>1</v>
      </c>
      <c r="C4448">
        <v>1504140000000</v>
      </c>
      <c r="D4448" s="1">
        <f t="shared" si="69"/>
        <v>42978.027777777781</v>
      </c>
      <c r="E4448">
        <v>64</v>
      </c>
      <c r="F4448" t="s">
        <v>18</v>
      </c>
      <c r="G4448" t="s">
        <v>15</v>
      </c>
      <c r="H4448" t="s">
        <v>37</v>
      </c>
      <c r="I4448">
        <v>1819</v>
      </c>
      <c r="J4448">
        <v>1891</v>
      </c>
      <c r="K4448">
        <f>database[[#This Row],[white_rating]]-database[[#This Row],[black_rating]]</f>
        <v>-72</v>
      </c>
      <c r="L4448" t="s">
        <v>17</v>
      </c>
    </row>
    <row r="4449" spans="1:12" x14ac:dyDescent="0.3">
      <c r="A4449" t="s">
        <v>1448</v>
      </c>
      <c r="B4449" t="b">
        <v>1</v>
      </c>
      <c r="C4449">
        <v>1474050000000</v>
      </c>
      <c r="D4449" s="1">
        <f t="shared" si="69"/>
        <v>42629.763888888891</v>
      </c>
      <c r="E4449">
        <v>64</v>
      </c>
      <c r="F4449" t="s">
        <v>14</v>
      </c>
      <c r="G4449" t="s">
        <v>11</v>
      </c>
      <c r="H4449" t="s">
        <v>379</v>
      </c>
      <c r="I4449">
        <v>1819</v>
      </c>
      <c r="J4449">
        <v>1128</v>
      </c>
      <c r="K4449">
        <f>database[[#This Row],[white_rating]]-database[[#This Row],[black_rating]]</f>
        <v>691</v>
      </c>
      <c r="L4449" t="s">
        <v>30</v>
      </c>
    </row>
    <row r="4450" spans="1:12" x14ac:dyDescent="0.3">
      <c r="A4450" t="s">
        <v>2267</v>
      </c>
      <c r="B4450" t="b">
        <v>1</v>
      </c>
      <c r="C4450">
        <v>1451130000000</v>
      </c>
      <c r="D4450" s="1">
        <f t="shared" si="69"/>
        <v>42364.486111111109</v>
      </c>
      <c r="E4450">
        <v>93</v>
      </c>
      <c r="F4450" t="s">
        <v>18</v>
      </c>
      <c r="G4450" t="s">
        <v>11</v>
      </c>
      <c r="H4450" t="s">
        <v>41</v>
      </c>
      <c r="I4450">
        <v>1819</v>
      </c>
      <c r="J4450">
        <v>1637</v>
      </c>
      <c r="K4450">
        <f>database[[#This Row],[white_rating]]-database[[#This Row],[black_rating]]</f>
        <v>182</v>
      </c>
      <c r="L4450" t="s">
        <v>107</v>
      </c>
    </row>
    <row r="4451" spans="1:12" x14ac:dyDescent="0.3">
      <c r="A4451" t="s">
        <v>2984</v>
      </c>
      <c r="B4451" t="b">
        <v>1</v>
      </c>
      <c r="C4451" t="s">
        <v>2985</v>
      </c>
      <c r="D4451" s="1">
        <f t="shared" si="69"/>
        <v>42305.19709292824</v>
      </c>
      <c r="E4451">
        <v>74</v>
      </c>
      <c r="F4451" t="s">
        <v>14</v>
      </c>
      <c r="G4451" t="s">
        <v>15</v>
      </c>
      <c r="H4451" t="s">
        <v>198</v>
      </c>
      <c r="I4451">
        <v>1819</v>
      </c>
      <c r="J4451">
        <v>2052</v>
      </c>
      <c r="K4451">
        <f>database[[#This Row],[white_rating]]-database[[#This Row],[black_rating]]</f>
        <v>-233</v>
      </c>
      <c r="L4451" t="s">
        <v>111</v>
      </c>
    </row>
    <row r="4452" spans="1:12" x14ac:dyDescent="0.3">
      <c r="A4452" t="s">
        <v>2984</v>
      </c>
      <c r="B4452" t="b">
        <v>1</v>
      </c>
      <c r="C4452" t="s">
        <v>2985</v>
      </c>
      <c r="D4452" s="1">
        <f t="shared" si="69"/>
        <v>42305.19709292824</v>
      </c>
      <c r="E4452">
        <v>74</v>
      </c>
      <c r="F4452" t="s">
        <v>14</v>
      </c>
      <c r="G4452" t="s">
        <v>15</v>
      </c>
      <c r="H4452" t="s">
        <v>198</v>
      </c>
      <c r="I4452">
        <v>1819</v>
      </c>
      <c r="J4452">
        <v>2052</v>
      </c>
      <c r="K4452">
        <f>database[[#This Row],[white_rating]]-database[[#This Row],[black_rating]]</f>
        <v>-233</v>
      </c>
      <c r="L4452" t="s">
        <v>111</v>
      </c>
    </row>
    <row r="4453" spans="1:12" x14ac:dyDescent="0.3">
      <c r="A4453" t="s">
        <v>3529</v>
      </c>
      <c r="B4453" t="b">
        <v>1</v>
      </c>
      <c r="C4453" t="s">
        <v>3530</v>
      </c>
      <c r="D4453" s="1">
        <f t="shared" si="69"/>
        <v>42975.340322511576</v>
      </c>
      <c r="E4453">
        <v>86</v>
      </c>
      <c r="F4453" t="s">
        <v>14</v>
      </c>
      <c r="G4453" t="s">
        <v>15</v>
      </c>
      <c r="H4453" t="s">
        <v>25</v>
      </c>
      <c r="I4453">
        <v>1819</v>
      </c>
      <c r="J4453">
        <v>1810</v>
      </c>
      <c r="K4453">
        <f>database[[#This Row],[white_rating]]-database[[#This Row],[black_rating]]</f>
        <v>9</v>
      </c>
      <c r="L4453" t="s">
        <v>185</v>
      </c>
    </row>
    <row r="4454" spans="1:12" x14ac:dyDescent="0.3">
      <c r="A4454" t="s">
        <v>4928</v>
      </c>
      <c r="B4454" t="b">
        <v>1</v>
      </c>
      <c r="C4454" t="s">
        <v>4929</v>
      </c>
      <c r="D4454" s="1">
        <f t="shared" si="69"/>
        <v>42966.590388946759</v>
      </c>
      <c r="E4454">
        <v>156</v>
      </c>
      <c r="F4454" t="s">
        <v>24</v>
      </c>
      <c r="G4454" t="s">
        <v>24</v>
      </c>
      <c r="H4454" t="s">
        <v>44</v>
      </c>
      <c r="I4454">
        <v>1819</v>
      </c>
      <c r="J4454">
        <v>2071</v>
      </c>
      <c r="K4454">
        <f>database[[#This Row],[white_rating]]-database[[#This Row],[black_rating]]</f>
        <v>-252</v>
      </c>
      <c r="L4454" t="s">
        <v>4930</v>
      </c>
    </row>
    <row r="4455" spans="1:12" x14ac:dyDescent="0.3">
      <c r="A4455" t="s">
        <v>4933</v>
      </c>
      <c r="B4455" t="b">
        <v>1</v>
      </c>
      <c r="C4455" t="s">
        <v>4934</v>
      </c>
      <c r="D4455" s="1">
        <f t="shared" si="69"/>
        <v>42965.837055497686</v>
      </c>
      <c r="E4455">
        <v>67</v>
      </c>
      <c r="F4455" t="s">
        <v>14</v>
      </c>
      <c r="G4455" t="s">
        <v>11</v>
      </c>
      <c r="H4455" t="s">
        <v>25</v>
      </c>
      <c r="I4455">
        <v>1819</v>
      </c>
      <c r="J4455">
        <v>1819</v>
      </c>
      <c r="K4455">
        <f>database[[#This Row],[white_rating]]-database[[#This Row],[black_rating]]</f>
        <v>0</v>
      </c>
      <c r="L4455" t="s">
        <v>45</v>
      </c>
    </row>
    <row r="4456" spans="1:12" x14ac:dyDescent="0.3">
      <c r="A4456" t="s">
        <v>6973</v>
      </c>
      <c r="B4456" t="b">
        <v>1</v>
      </c>
      <c r="C4456" t="s">
        <v>6974</v>
      </c>
      <c r="D4456" s="1">
        <f t="shared" si="69"/>
        <v>42552.340478668979</v>
      </c>
      <c r="E4456">
        <v>101</v>
      </c>
      <c r="F4456" t="s">
        <v>14</v>
      </c>
      <c r="G4456" t="s">
        <v>11</v>
      </c>
      <c r="H4456" t="s">
        <v>48</v>
      </c>
      <c r="I4456">
        <v>1819</v>
      </c>
      <c r="J4456">
        <v>1842</v>
      </c>
      <c r="K4456">
        <f>database[[#This Row],[white_rating]]-database[[#This Row],[black_rating]]</f>
        <v>-23</v>
      </c>
      <c r="L4456" t="s">
        <v>88</v>
      </c>
    </row>
    <row r="4457" spans="1:12" x14ac:dyDescent="0.3">
      <c r="A4457" t="s">
        <v>587</v>
      </c>
      <c r="B4457" t="b">
        <v>1</v>
      </c>
      <c r="C4457">
        <v>1497530000000</v>
      </c>
      <c r="D4457" s="1">
        <f t="shared" si="69"/>
        <v>42901.523148148146</v>
      </c>
      <c r="E4457">
        <v>204</v>
      </c>
      <c r="F4457" t="s">
        <v>10</v>
      </c>
      <c r="G4457" t="s">
        <v>15</v>
      </c>
      <c r="H4457" t="s">
        <v>125</v>
      </c>
      <c r="I4457">
        <v>1818</v>
      </c>
      <c r="J4457">
        <v>1896</v>
      </c>
      <c r="K4457">
        <f>database[[#This Row],[white_rating]]-database[[#This Row],[black_rating]]</f>
        <v>-78</v>
      </c>
      <c r="L4457" t="s">
        <v>588</v>
      </c>
    </row>
    <row r="4458" spans="1:12" x14ac:dyDescent="0.3">
      <c r="A4458" t="s">
        <v>1260</v>
      </c>
      <c r="B4458" t="b">
        <v>0</v>
      </c>
      <c r="C4458">
        <v>1481510000000</v>
      </c>
      <c r="D4458" s="1">
        <f t="shared" si="69"/>
        <v>42716.106481481482</v>
      </c>
      <c r="E4458">
        <v>85</v>
      </c>
      <c r="F4458" t="s">
        <v>10</v>
      </c>
      <c r="G4458" t="s">
        <v>11</v>
      </c>
      <c r="H4458" t="s">
        <v>37</v>
      </c>
      <c r="I4458">
        <v>1818</v>
      </c>
      <c r="J4458">
        <v>1793</v>
      </c>
      <c r="K4458">
        <f>database[[#This Row],[white_rating]]-database[[#This Row],[black_rating]]</f>
        <v>25</v>
      </c>
      <c r="L4458" t="s">
        <v>76</v>
      </c>
    </row>
    <row r="4459" spans="1:12" x14ac:dyDescent="0.3">
      <c r="A4459" t="s">
        <v>1291</v>
      </c>
      <c r="B4459" t="b">
        <v>1</v>
      </c>
      <c r="C4459">
        <v>1504130000000</v>
      </c>
      <c r="D4459" s="1">
        <f t="shared" si="69"/>
        <v>42977.912037037036</v>
      </c>
      <c r="E4459">
        <v>53</v>
      </c>
      <c r="F4459" t="s">
        <v>18</v>
      </c>
      <c r="G4459" t="s">
        <v>11</v>
      </c>
      <c r="H4459" t="s">
        <v>25</v>
      </c>
      <c r="I4459">
        <v>1818</v>
      </c>
      <c r="J4459">
        <v>1368</v>
      </c>
      <c r="K4459">
        <f>database[[#This Row],[white_rating]]-database[[#This Row],[black_rating]]</f>
        <v>450</v>
      </c>
      <c r="L4459" t="s">
        <v>306</v>
      </c>
    </row>
    <row r="4460" spans="1:12" x14ac:dyDescent="0.3">
      <c r="A4460" t="s">
        <v>1675</v>
      </c>
      <c r="B4460" t="b">
        <v>1</v>
      </c>
      <c r="C4460">
        <v>1500790000000</v>
      </c>
      <c r="D4460" s="1">
        <f t="shared" si="69"/>
        <v>42939.254629629635</v>
      </c>
      <c r="E4460">
        <v>78</v>
      </c>
      <c r="F4460" t="s">
        <v>14</v>
      </c>
      <c r="G4460" t="s">
        <v>15</v>
      </c>
      <c r="H4460" t="s">
        <v>25</v>
      </c>
      <c r="I4460">
        <v>1818</v>
      </c>
      <c r="J4460">
        <v>1860</v>
      </c>
      <c r="K4460">
        <f>database[[#This Row],[white_rating]]-database[[#This Row],[black_rating]]</f>
        <v>-42</v>
      </c>
      <c r="L4460" t="s">
        <v>27</v>
      </c>
    </row>
    <row r="4461" spans="1:12" x14ac:dyDescent="0.3">
      <c r="A4461" t="s">
        <v>3263</v>
      </c>
      <c r="B4461" t="b">
        <v>1</v>
      </c>
      <c r="C4461" t="s">
        <v>3264</v>
      </c>
      <c r="D4461" s="1">
        <f t="shared" si="69"/>
        <v>42962.871737777779</v>
      </c>
      <c r="E4461">
        <v>97</v>
      </c>
      <c r="F4461" t="s">
        <v>14</v>
      </c>
      <c r="G4461" t="s">
        <v>11</v>
      </c>
      <c r="H4461" t="s">
        <v>64</v>
      </c>
      <c r="I4461">
        <v>1818</v>
      </c>
      <c r="J4461">
        <v>1015</v>
      </c>
      <c r="K4461">
        <f>database[[#This Row],[white_rating]]-database[[#This Row],[black_rating]]</f>
        <v>803</v>
      </c>
      <c r="L4461" t="s">
        <v>137</v>
      </c>
    </row>
    <row r="4462" spans="1:12" x14ac:dyDescent="0.3">
      <c r="A4462" t="s">
        <v>4002</v>
      </c>
      <c r="B4462" t="b">
        <v>1</v>
      </c>
      <c r="C4462" t="s">
        <v>4003</v>
      </c>
      <c r="D4462" s="1">
        <f t="shared" si="69"/>
        <v>42970.611485787042</v>
      </c>
      <c r="E4462">
        <v>47</v>
      </c>
      <c r="F4462" t="s">
        <v>14</v>
      </c>
      <c r="G4462" t="s">
        <v>11</v>
      </c>
      <c r="H4462" t="s">
        <v>25</v>
      </c>
      <c r="I4462">
        <v>1818</v>
      </c>
      <c r="J4462">
        <v>1932</v>
      </c>
      <c r="K4462">
        <f>database[[#This Row],[white_rating]]-database[[#This Row],[black_rating]]</f>
        <v>-114</v>
      </c>
      <c r="L4462" t="s">
        <v>36</v>
      </c>
    </row>
    <row r="4463" spans="1:12" x14ac:dyDescent="0.3">
      <c r="A4463" t="s">
        <v>4774</v>
      </c>
      <c r="B4463" t="b">
        <v>0</v>
      </c>
      <c r="C4463" t="s">
        <v>4775</v>
      </c>
      <c r="D4463" s="1">
        <f t="shared" si="69"/>
        <v>42978.406557106486</v>
      </c>
      <c r="E4463">
        <v>35</v>
      </c>
      <c r="F4463" t="s">
        <v>14</v>
      </c>
      <c r="G4463" t="s">
        <v>11</v>
      </c>
      <c r="H4463" t="s">
        <v>25</v>
      </c>
      <c r="I4463">
        <v>1818</v>
      </c>
      <c r="J4463">
        <v>2068</v>
      </c>
      <c r="K4463">
        <f>database[[#This Row],[white_rating]]-database[[#This Row],[black_rating]]</f>
        <v>-250</v>
      </c>
      <c r="L4463" t="s">
        <v>137</v>
      </c>
    </row>
    <row r="4464" spans="1:12" x14ac:dyDescent="0.3">
      <c r="A4464" t="s">
        <v>5920</v>
      </c>
      <c r="B4464" t="b">
        <v>1</v>
      </c>
      <c r="C4464" t="s">
        <v>5921</v>
      </c>
      <c r="D4464" s="1">
        <f t="shared" si="69"/>
        <v>42977.970045555558</v>
      </c>
      <c r="E4464">
        <v>71</v>
      </c>
      <c r="F4464" t="s">
        <v>14</v>
      </c>
      <c r="G4464" t="s">
        <v>11</v>
      </c>
      <c r="H4464" t="s">
        <v>25</v>
      </c>
      <c r="I4464">
        <v>1818</v>
      </c>
      <c r="J4464">
        <v>1813</v>
      </c>
      <c r="K4464">
        <f>database[[#This Row],[white_rating]]-database[[#This Row],[black_rating]]</f>
        <v>5</v>
      </c>
      <c r="L4464" t="s">
        <v>402</v>
      </c>
    </row>
    <row r="4465" spans="1:12" x14ac:dyDescent="0.3">
      <c r="A4465" t="s">
        <v>5942</v>
      </c>
      <c r="B4465" t="b">
        <v>1</v>
      </c>
      <c r="C4465" t="s">
        <v>5943</v>
      </c>
      <c r="D4465" s="1">
        <f t="shared" si="69"/>
        <v>42959.877716087962</v>
      </c>
      <c r="E4465">
        <v>190</v>
      </c>
      <c r="F4465" t="s">
        <v>10</v>
      </c>
      <c r="G4465" t="s">
        <v>24</v>
      </c>
      <c r="H4465" t="s">
        <v>25</v>
      </c>
      <c r="I4465">
        <v>1818</v>
      </c>
      <c r="J4465">
        <v>1849</v>
      </c>
      <c r="K4465">
        <f>database[[#This Row],[white_rating]]-database[[#This Row],[black_rating]]</f>
        <v>-31</v>
      </c>
      <c r="L4465" t="s">
        <v>17</v>
      </c>
    </row>
    <row r="4466" spans="1:12" x14ac:dyDescent="0.3">
      <c r="A4466" t="s">
        <v>6191</v>
      </c>
      <c r="B4466" t="b">
        <v>1</v>
      </c>
      <c r="C4466" t="s">
        <v>6192</v>
      </c>
      <c r="D4466" s="1">
        <f t="shared" si="69"/>
        <v>42787.571764675929</v>
      </c>
      <c r="E4466">
        <v>24</v>
      </c>
      <c r="F4466" t="s">
        <v>24</v>
      </c>
      <c r="G4466" t="s">
        <v>24</v>
      </c>
      <c r="H4466" t="s">
        <v>1726</v>
      </c>
      <c r="I4466">
        <v>1818</v>
      </c>
      <c r="J4466">
        <v>1694</v>
      </c>
      <c r="K4466">
        <f>database[[#This Row],[white_rating]]-database[[#This Row],[black_rating]]</f>
        <v>124</v>
      </c>
      <c r="L4466" t="s">
        <v>74</v>
      </c>
    </row>
    <row r="4467" spans="1:12" x14ac:dyDescent="0.3">
      <c r="A4467" t="s">
        <v>6489</v>
      </c>
      <c r="B4467" t="b">
        <v>1</v>
      </c>
      <c r="C4467" t="s">
        <v>6490</v>
      </c>
      <c r="D4467" s="1">
        <f t="shared" si="69"/>
        <v>42531.615239074075</v>
      </c>
      <c r="E4467">
        <v>50</v>
      </c>
      <c r="F4467" t="s">
        <v>14</v>
      </c>
      <c r="G4467" t="s">
        <v>15</v>
      </c>
      <c r="H4467" t="s">
        <v>1217</v>
      </c>
      <c r="I4467">
        <v>1818</v>
      </c>
      <c r="J4467">
        <v>2185</v>
      </c>
      <c r="K4467">
        <f>database[[#This Row],[white_rating]]-database[[#This Row],[black_rating]]</f>
        <v>-367</v>
      </c>
      <c r="L4467" t="s">
        <v>137</v>
      </c>
    </row>
    <row r="4468" spans="1:12" x14ac:dyDescent="0.3">
      <c r="A4468" t="s">
        <v>6913</v>
      </c>
      <c r="B4468" t="b">
        <v>1</v>
      </c>
      <c r="C4468" t="s">
        <v>6914</v>
      </c>
      <c r="D4468" s="1">
        <f t="shared" si="69"/>
        <v>42752.727804548616</v>
      </c>
      <c r="E4468">
        <v>134</v>
      </c>
      <c r="F4468" t="s">
        <v>18</v>
      </c>
      <c r="G4468" t="s">
        <v>15</v>
      </c>
      <c r="H4468" t="s">
        <v>25</v>
      </c>
      <c r="I4468">
        <v>1818</v>
      </c>
      <c r="J4468">
        <v>2221</v>
      </c>
      <c r="K4468">
        <f>database[[#This Row],[white_rating]]-database[[#This Row],[black_rating]]</f>
        <v>-403</v>
      </c>
      <c r="L4468" t="s">
        <v>121</v>
      </c>
    </row>
    <row r="4469" spans="1:12" x14ac:dyDescent="0.3">
      <c r="A4469" t="s">
        <v>7214</v>
      </c>
      <c r="B4469" t="b">
        <v>1</v>
      </c>
      <c r="C4469" t="s">
        <v>7215</v>
      </c>
      <c r="D4469" s="1">
        <f t="shared" si="69"/>
        <v>42815.221645625003</v>
      </c>
      <c r="E4469">
        <v>43</v>
      </c>
      <c r="F4469" t="s">
        <v>14</v>
      </c>
      <c r="G4469" t="s">
        <v>11</v>
      </c>
      <c r="H4469" t="s">
        <v>25</v>
      </c>
      <c r="I4469">
        <v>1818</v>
      </c>
      <c r="J4469">
        <v>1748</v>
      </c>
      <c r="K4469">
        <f>database[[#This Row],[white_rating]]-database[[#This Row],[black_rating]]</f>
        <v>70</v>
      </c>
      <c r="L4469" t="s">
        <v>47</v>
      </c>
    </row>
    <row r="4470" spans="1:12" x14ac:dyDescent="0.3">
      <c r="A4470" t="s">
        <v>7876</v>
      </c>
      <c r="B4470" t="b">
        <v>1</v>
      </c>
      <c r="C4470" t="s">
        <v>7877</v>
      </c>
      <c r="D4470" s="1">
        <f t="shared" si="69"/>
        <v>42904.776774548613</v>
      </c>
      <c r="E4470">
        <v>77</v>
      </c>
      <c r="F4470" t="s">
        <v>14</v>
      </c>
      <c r="G4470" t="s">
        <v>15</v>
      </c>
      <c r="H4470" t="s">
        <v>84</v>
      </c>
      <c r="I4470">
        <v>1818</v>
      </c>
      <c r="J4470">
        <v>2060</v>
      </c>
      <c r="K4470">
        <f>database[[#This Row],[white_rating]]-database[[#This Row],[black_rating]]</f>
        <v>-242</v>
      </c>
      <c r="L4470" t="s">
        <v>226</v>
      </c>
    </row>
    <row r="4471" spans="1:12" x14ac:dyDescent="0.3">
      <c r="A4471" t="s">
        <v>7954</v>
      </c>
      <c r="B4471" t="b">
        <v>1</v>
      </c>
      <c r="C4471" t="s">
        <v>7955</v>
      </c>
      <c r="D4471" s="1">
        <f t="shared" si="69"/>
        <v>42964.384640532408</v>
      </c>
      <c r="E4471">
        <v>79</v>
      </c>
      <c r="F4471" t="s">
        <v>18</v>
      </c>
      <c r="G4471" t="s">
        <v>11</v>
      </c>
      <c r="H4471" t="s">
        <v>25</v>
      </c>
      <c r="I4471">
        <v>1818</v>
      </c>
      <c r="J4471">
        <v>1558</v>
      </c>
      <c r="K4471">
        <f>database[[#This Row],[white_rating]]-database[[#This Row],[black_rating]]</f>
        <v>260</v>
      </c>
      <c r="L4471" t="s">
        <v>27</v>
      </c>
    </row>
    <row r="4472" spans="1:12" x14ac:dyDescent="0.3">
      <c r="A4472" t="s">
        <v>809</v>
      </c>
      <c r="B4472" t="b">
        <v>1</v>
      </c>
      <c r="C4472">
        <v>1491260000000</v>
      </c>
      <c r="D4472" s="1">
        <f t="shared" si="69"/>
        <v>42828.953703703708</v>
      </c>
      <c r="E4472">
        <v>29</v>
      </c>
      <c r="F4472" t="s">
        <v>18</v>
      </c>
      <c r="G4472" t="s">
        <v>11</v>
      </c>
      <c r="H4472" t="s">
        <v>25</v>
      </c>
      <c r="I4472">
        <v>1817</v>
      </c>
      <c r="J4472">
        <v>1396</v>
      </c>
      <c r="K4472">
        <f>database[[#This Row],[white_rating]]-database[[#This Row],[black_rating]]</f>
        <v>421</v>
      </c>
      <c r="L4472" t="s">
        <v>219</v>
      </c>
    </row>
    <row r="4473" spans="1:12" x14ac:dyDescent="0.3">
      <c r="A4473" t="s">
        <v>1105</v>
      </c>
      <c r="B4473" t="b">
        <v>1</v>
      </c>
      <c r="C4473">
        <v>1484710000000</v>
      </c>
      <c r="D4473" s="1">
        <f t="shared" si="69"/>
        <v>42753.143518518518</v>
      </c>
      <c r="E4473">
        <v>113</v>
      </c>
      <c r="F4473" t="s">
        <v>14</v>
      </c>
      <c r="G4473" t="s">
        <v>11</v>
      </c>
      <c r="H4473" t="s">
        <v>91</v>
      </c>
      <c r="I4473">
        <v>1817</v>
      </c>
      <c r="J4473">
        <v>2085</v>
      </c>
      <c r="K4473">
        <f>database[[#This Row],[white_rating]]-database[[#This Row],[black_rating]]</f>
        <v>-268</v>
      </c>
      <c r="L4473" t="s">
        <v>102</v>
      </c>
    </row>
    <row r="4474" spans="1:12" x14ac:dyDescent="0.3">
      <c r="A4474" t="s">
        <v>1351</v>
      </c>
      <c r="B4474" t="b">
        <v>1</v>
      </c>
      <c r="C4474">
        <v>1503680000000</v>
      </c>
      <c r="D4474" s="1">
        <f t="shared" si="69"/>
        <v>42972.703703703708</v>
      </c>
      <c r="E4474">
        <v>107</v>
      </c>
      <c r="F4474" t="s">
        <v>10</v>
      </c>
      <c r="G4474" t="s">
        <v>11</v>
      </c>
      <c r="H4474" t="s">
        <v>25</v>
      </c>
      <c r="I4474">
        <v>1817</v>
      </c>
      <c r="J4474">
        <v>1798</v>
      </c>
      <c r="K4474">
        <f>database[[#This Row],[white_rating]]-database[[#This Row],[black_rating]]</f>
        <v>19</v>
      </c>
      <c r="L4474" t="s">
        <v>195</v>
      </c>
    </row>
    <row r="4475" spans="1:12" x14ac:dyDescent="0.3">
      <c r="A4475" t="s">
        <v>1394</v>
      </c>
      <c r="B4475" t="b">
        <v>0</v>
      </c>
      <c r="C4475">
        <v>1471450000000</v>
      </c>
      <c r="D4475" s="1">
        <f t="shared" si="69"/>
        <v>42599.671296296292</v>
      </c>
      <c r="E4475">
        <v>86</v>
      </c>
      <c r="F4475" t="s">
        <v>18</v>
      </c>
      <c r="G4475" t="s">
        <v>15</v>
      </c>
      <c r="H4475" t="s">
        <v>20</v>
      </c>
      <c r="I4475">
        <v>1817</v>
      </c>
      <c r="J4475">
        <v>1866</v>
      </c>
      <c r="K4475">
        <f>database[[#This Row],[white_rating]]-database[[#This Row],[black_rating]]</f>
        <v>-49</v>
      </c>
      <c r="L4475" t="s">
        <v>137</v>
      </c>
    </row>
    <row r="4476" spans="1:12" x14ac:dyDescent="0.3">
      <c r="A4476" t="s">
        <v>1756</v>
      </c>
      <c r="B4476" t="b">
        <v>1</v>
      </c>
      <c r="C4476">
        <v>1458700000000</v>
      </c>
      <c r="D4476" s="1">
        <f t="shared" si="69"/>
        <v>42452.101851851854</v>
      </c>
      <c r="E4476">
        <v>153</v>
      </c>
      <c r="F4476" t="s">
        <v>18</v>
      </c>
      <c r="G4476" t="s">
        <v>11</v>
      </c>
      <c r="H4476" t="s">
        <v>29</v>
      </c>
      <c r="I4476">
        <v>1817</v>
      </c>
      <c r="J4476">
        <v>1911</v>
      </c>
      <c r="K4476">
        <f>database[[#This Row],[white_rating]]-database[[#This Row],[black_rating]]</f>
        <v>-94</v>
      </c>
      <c r="L4476" t="s">
        <v>43</v>
      </c>
    </row>
    <row r="4477" spans="1:12" x14ac:dyDescent="0.3">
      <c r="A4477" t="s">
        <v>2089</v>
      </c>
      <c r="B4477" t="b">
        <v>1</v>
      </c>
      <c r="C4477">
        <v>1484790000000</v>
      </c>
      <c r="D4477" s="1">
        <f t="shared" si="69"/>
        <v>42754.069444444445</v>
      </c>
      <c r="E4477">
        <v>121</v>
      </c>
      <c r="F4477" t="s">
        <v>14</v>
      </c>
      <c r="G4477" t="s">
        <v>11</v>
      </c>
      <c r="H4477" t="s">
        <v>25</v>
      </c>
      <c r="I4477">
        <v>1817</v>
      </c>
      <c r="J4477">
        <v>1839</v>
      </c>
      <c r="K4477">
        <f>database[[#This Row],[white_rating]]-database[[#This Row],[black_rating]]</f>
        <v>-22</v>
      </c>
      <c r="L4477" t="s">
        <v>126</v>
      </c>
    </row>
    <row r="4478" spans="1:12" x14ac:dyDescent="0.3">
      <c r="A4478" t="s">
        <v>2111</v>
      </c>
      <c r="B4478" t="b">
        <v>0</v>
      </c>
      <c r="C4478">
        <v>1485060000000</v>
      </c>
      <c r="D4478" s="1">
        <f t="shared" si="69"/>
        <v>42757.194444444445</v>
      </c>
      <c r="E4478">
        <v>17</v>
      </c>
      <c r="F4478" t="s">
        <v>18</v>
      </c>
      <c r="G4478" t="s">
        <v>11</v>
      </c>
      <c r="H4478" t="s">
        <v>25</v>
      </c>
      <c r="I4478">
        <v>1817</v>
      </c>
      <c r="J4478">
        <v>1494</v>
      </c>
      <c r="K4478">
        <f>database[[#This Row],[white_rating]]-database[[#This Row],[black_rating]]</f>
        <v>323</v>
      </c>
      <c r="L4478" t="s">
        <v>55</v>
      </c>
    </row>
    <row r="4479" spans="1:12" x14ac:dyDescent="0.3">
      <c r="A4479" t="s">
        <v>2165</v>
      </c>
      <c r="B4479" t="b">
        <v>1</v>
      </c>
      <c r="C4479">
        <v>1503250000000</v>
      </c>
      <c r="D4479" s="1">
        <f t="shared" si="69"/>
        <v>42967.726851851854</v>
      </c>
      <c r="E4479">
        <v>115</v>
      </c>
      <c r="F4479" t="s">
        <v>24</v>
      </c>
      <c r="G4479" t="s">
        <v>24</v>
      </c>
      <c r="H4479" t="s">
        <v>29</v>
      </c>
      <c r="I4479">
        <v>1817</v>
      </c>
      <c r="J4479">
        <v>1688</v>
      </c>
      <c r="K4479">
        <f>database[[#This Row],[white_rating]]-database[[#This Row],[black_rating]]</f>
        <v>129</v>
      </c>
      <c r="L4479" t="s">
        <v>191</v>
      </c>
    </row>
    <row r="4480" spans="1:12" x14ac:dyDescent="0.3">
      <c r="A4480" t="s">
        <v>3507</v>
      </c>
      <c r="B4480" t="b">
        <v>1</v>
      </c>
      <c r="C4480" t="s">
        <v>3508</v>
      </c>
      <c r="D4480" s="1">
        <f t="shared" si="69"/>
        <v>42980.327964224532</v>
      </c>
      <c r="E4480">
        <v>55</v>
      </c>
      <c r="F4480" t="s">
        <v>18</v>
      </c>
      <c r="G4480" t="s">
        <v>11</v>
      </c>
      <c r="H4480" t="s">
        <v>25</v>
      </c>
      <c r="I4480">
        <v>1817</v>
      </c>
      <c r="J4480">
        <v>1838</v>
      </c>
      <c r="K4480">
        <f>database[[#This Row],[white_rating]]-database[[#This Row],[black_rating]]</f>
        <v>-21</v>
      </c>
      <c r="L4480" t="s">
        <v>244</v>
      </c>
    </row>
    <row r="4481" spans="1:12" x14ac:dyDescent="0.3">
      <c r="A4481" t="s">
        <v>3517</v>
      </c>
      <c r="B4481" t="b">
        <v>1</v>
      </c>
      <c r="C4481" t="s">
        <v>3518</v>
      </c>
      <c r="D4481" s="1">
        <f t="shared" si="69"/>
        <v>42977.55348584491</v>
      </c>
      <c r="E4481">
        <v>10</v>
      </c>
      <c r="F4481" t="s">
        <v>14</v>
      </c>
      <c r="G4481" t="s">
        <v>15</v>
      </c>
      <c r="H4481" t="s">
        <v>25</v>
      </c>
      <c r="I4481">
        <v>1817</v>
      </c>
      <c r="J4481">
        <v>1920</v>
      </c>
      <c r="K4481">
        <f>database[[#This Row],[white_rating]]-database[[#This Row],[black_rating]]</f>
        <v>-103</v>
      </c>
      <c r="L4481" t="s">
        <v>244</v>
      </c>
    </row>
    <row r="4482" spans="1:12" x14ac:dyDescent="0.3">
      <c r="A4482" t="s">
        <v>3535</v>
      </c>
      <c r="B4482" t="b">
        <v>1</v>
      </c>
      <c r="C4482" t="s">
        <v>3536</v>
      </c>
      <c r="D4482" s="1">
        <f t="shared" ref="D4482:D4545" si="70">C4482/86400000+DATE(1970,1,1)</f>
        <v>42930.863322835648</v>
      </c>
      <c r="E4482">
        <v>164</v>
      </c>
      <c r="F4482" t="s">
        <v>24</v>
      </c>
      <c r="G4482" t="s">
        <v>24</v>
      </c>
      <c r="H4482" t="s">
        <v>29</v>
      </c>
      <c r="I4482">
        <v>1817</v>
      </c>
      <c r="J4482">
        <v>1693</v>
      </c>
      <c r="K4482">
        <f>database[[#This Row],[white_rating]]-database[[#This Row],[black_rating]]</f>
        <v>124</v>
      </c>
      <c r="L4482" t="s">
        <v>58</v>
      </c>
    </row>
    <row r="4483" spans="1:12" x14ac:dyDescent="0.3">
      <c r="A4483" t="s">
        <v>4408</v>
      </c>
      <c r="B4483" t="b">
        <v>1</v>
      </c>
      <c r="C4483" t="s">
        <v>4409</v>
      </c>
      <c r="D4483" s="1">
        <f t="shared" si="70"/>
        <v>42918.368735613425</v>
      </c>
      <c r="E4483">
        <v>117</v>
      </c>
      <c r="F4483" t="s">
        <v>14</v>
      </c>
      <c r="G4483" t="s">
        <v>11</v>
      </c>
      <c r="H4483" t="s">
        <v>25</v>
      </c>
      <c r="I4483">
        <v>1817</v>
      </c>
      <c r="J4483">
        <v>1856</v>
      </c>
      <c r="K4483">
        <f>database[[#This Row],[white_rating]]-database[[#This Row],[black_rating]]</f>
        <v>-39</v>
      </c>
      <c r="L4483" t="s">
        <v>1225</v>
      </c>
    </row>
    <row r="4484" spans="1:12" x14ac:dyDescent="0.3">
      <c r="A4484" t="s">
        <v>4981</v>
      </c>
      <c r="B4484" t="b">
        <v>1</v>
      </c>
      <c r="C4484" t="s">
        <v>4982</v>
      </c>
      <c r="D4484" s="1">
        <f t="shared" si="70"/>
        <v>42954.179867928236</v>
      </c>
      <c r="E4484">
        <v>85</v>
      </c>
      <c r="F4484" t="s">
        <v>14</v>
      </c>
      <c r="G4484" t="s">
        <v>15</v>
      </c>
      <c r="H4484" t="s">
        <v>25</v>
      </c>
      <c r="I4484">
        <v>1817</v>
      </c>
      <c r="J4484">
        <v>1683</v>
      </c>
      <c r="K4484">
        <f>database[[#This Row],[white_rating]]-database[[#This Row],[black_rating]]</f>
        <v>134</v>
      </c>
      <c r="L4484" t="s">
        <v>126</v>
      </c>
    </row>
    <row r="4485" spans="1:12" x14ac:dyDescent="0.3">
      <c r="A4485" t="s">
        <v>5595</v>
      </c>
      <c r="B4485" t="b">
        <v>1</v>
      </c>
      <c r="C4485" t="s">
        <v>5596</v>
      </c>
      <c r="D4485" s="1">
        <f t="shared" si="70"/>
        <v>42981.574750949076</v>
      </c>
      <c r="E4485">
        <v>69</v>
      </c>
      <c r="F4485" t="s">
        <v>14</v>
      </c>
      <c r="G4485" t="s">
        <v>15</v>
      </c>
      <c r="H4485" t="s">
        <v>25</v>
      </c>
      <c r="I4485">
        <v>1817</v>
      </c>
      <c r="J4485">
        <v>1784</v>
      </c>
      <c r="K4485">
        <f>database[[#This Row],[white_rating]]-database[[#This Row],[black_rating]]</f>
        <v>33</v>
      </c>
      <c r="L4485" t="s">
        <v>45</v>
      </c>
    </row>
    <row r="4486" spans="1:12" x14ac:dyDescent="0.3">
      <c r="A4486" t="s">
        <v>5609</v>
      </c>
      <c r="B4486" t="b">
        <v>1</v>
      </c>
      <c r="C4486" t="s">
        <v>5610</v>
      </c>
      <c r="D4486" s="1">
        <f t="shared" si="70"/>
        <v>42977.604161909723</v>
      </c>
      <c r="E4486">
        <v>100</v>
      </c>
      <c r="F4486" t="s">
        <v>18</v>
      </c>
      <c r="G4486" t="s">
        <v>15</v>
      </c>
      <c r="H4486" t="s">
        <v>25</v>
      </c>
      <c r="I4486">
        <v>1817</v>
      </c>
      <c r="J4486">
        <v>1809</v>
      </c>
      <c r="K4486">
        <f>database[[#This Row],[white_rating]]-database[[#This Row],[black_rating]]</f>
        <v>8</v>
      </c>
      <c r="L4486" t="s">
        <v>55</v>
      </c>
    </row>
    <row r="4487" spans="1:12" x14ac:dyDescent="0.3">
      <c r="A4487" t="s">
        <v>5781</v>
      </c>
      <c r="B4487" t="b">
        <v>1</v>
      </c>
      <c r="C4487" t="s">
        <v>5782</v>
      </c>
      <c r="D4487" s="1">
        <f t="shared" si="70"/>
        <v>42979.812030925925</v>
      </c>
      <c r="E4487">
        <v>52</v>
      </c>
      <c r="F4487" t="s">
        <v>14</v>
      </c>
      <c r="G4487" t="s">
        <v>15</v>
      </c>
      <c r="H4487" t="s">
        <v>25</v>
      </c>
      <c r="I4487">
        <v>1817</v>
      </c>
      <c r="J4487">
        <v>1924</v>
      </c>
      <c r="K4487">
        <f>database[[#This Row],[white_rating]]-database[[#This Row],[black_rating]]</f>
        <v>-107</v>
      </c>
      <c r="L4487" t="s">
        <v>76</v>
      </c>
    </row>
    <row r="4488" spans="1:12" x14ac:dyDescent="0.3">
      <c r="A4488" t="s">
        <v>6016</v>
      </c>
      <c r="B4488" t="b">
        <v>1</v>
      </c>
      <c r="C4488" t="s">
        <v>6017</v>
      </c>
      <c r="D4488" s="1">
        <f t="shared" si="70"/>
        <v>42701.767660543977</v>
      </c>
      <c r="E4488">
        <v>226</v>
      </c>
      <c r="F4488" t="s">
        <v>24</v>
      </c>
      <c r="G4488" t="s">
        <v>24</v>
      </c>
      <c r="H4488" t="s">
        <v>25</v>
      </c>
      <c r="I4488">
        <v>1817</v>
      </c>
      <c r="J4488">
        <v>1907</v>
      </c>
      <c r="K4488">
        <f>database[[#This Row],[white_rating]]-database[[#This Row],[black_rating]]</f>
        <v>-90</v>
      </c>
      <c r="L4488" t="s">
        <v>36</v>
      </c>
    </row>
    <row r="4489" spans="1:12" x14ac:dyDescent="0.3">
      <c r="A4489" t="s">
        <v>7655</v>
      </c>
      <c r="B4489" t="b">
        <v>1</v>
      </c>
      <c r="C4489" t="s">
        <v>7656</v>
      </c>
      <c r="D4489" s="1">
        <f t="shared" si="70"/>
        <v>42966.699597511571</v>
      </c>
      <c r="E4489">
        <v>164</v>
      </c>
      <c r="F4489" t="s">
        <v>14</v>
      </c>
      <c r="G4489" t="s">
        <v>15</v>
      </c>
      <c r="H4489" t="s">
        <v>25</v>
      </c>
      <c r="I4489">
        <v>1817</v>
      </c>
      <c r="J4489">
        <v>1863</v>
      </c>
      <c r="K4489">
        <f>database[[#This Row],[white_rating]]-database[[#This Row],[black_rating]]</f>
        <v>-46</v>
      </c>
      <c r="L4489" t="s">
        <v>103</v>
      </c>
    </row>
    <row r="4490" spans="1:12" x14ac:dyDescent="0.3">
      <c r="A4490" t="s">
        <v>8041</v>
      </c>
      <c r="B4490" t="b">
        <v>1</v>
      </c>
      <c r="C4490" t="s">
        <v>8042</v>
      </c>
      <c r="D4490" s="1">
        <f t="shared" si="70"/>
        <v>42886.750199062502</v>
      </c>
      <c r="E4490">
        <v>119</v>
      </c>
      <c r="F4490" t="s">
        <v>14</v>
      </c>
      <c r="G4490" t="s">
        <v>11</v>
      </c>
      <c r="H4490" t="s">
        <v>61</v>
      </c>
      <c r="I4490">
        <v>1817</v>
      </c>
      <c r="J4490">
        <v>2050</v>
      </c>
      <c r="K4490">
        <f>database[[#This Row],[white_rating]]-database[[#This Row],[black_rating]]</f>
        <v>-233</v>
      </c>
      <c r="L4490" t="s">
        <v>33</v>
      </c>
    </row>
    <row r="4491" spans="1:12" x14ac:dyDescent="0.3">
      <c r="A4491" t="s">
        <v>1358</v>
      </c>
      <c r="B4491" t="b">
        <v>1</v>
      </c>
      <c r="C4491">
        <v>1488340000000</v>
      </c>
      <c r="D4491" s="1">
        <f t="shared" si="70"/>
        <v>42795.157407407409</v>
      </c>
      <c r="E4491">
        <v>67</v>
      </c>
      <c r="F4491" t="s">
        <v>14</v>
      </c>
      <c r="G4491" t="s">
        <v>11</v>
      </c>
      <c r="H4491" t="s">
        <v>1187</v>
      </c>
      <c r="I4491">
        <v>1816</v>
      </c>
      <c r="J4491">
        <v>1409</v>
      </c>
      <c r="K4491">
        <f>database[[#This Row],[white_rating]]-database[[#This Row],[black_rating]]</f>
        <v>407</v>
      </c>
      <c r="L4491" t="s">
        <v>1359</v>
      </c>
    </row>
    <row r="4492" spans="1:12" x14ac:dyDescent="0.3">
      <c r="A4492" t="s">
        <v>2098</v>
      </c>
      <c r="B4492" t="b">
        <v>1</v>
      </c>
      <c r="C4492">
        <v>1484510000000</v>
      </c>
      <c r="D4492" s="1">
        <f t="shared" si="70"/>
        <v>42750.828703703708</v>
      </c>
      <c r="E4492">
        <v>104</v>
      </c>
      <c r="F4492" t="s">
        <v>14</v>
      </c>
      <c r="G4492" t="s">
        <v>11</v>
      </c>
      <c r="H4492" t="s">
        <v>25</v>
      </c>
      <c r="I4492">
        <v>1816</v>
      </c>
      <c r="J4492">
        <v>1872</v>
      </c>
      <c r="K4492">
        <f>database[[#This Row],[white_rating]]-database[[#This Row],[black_rating]]</f>
        <v>-56</v>
      </c>
      <c r="L4492" t="s">
        <v>45</v>
      </c>
    </row>
    <row r="4493" spans="1:12" x14ac:dyDescent="0.3">
      <c r="A4493" t="s">
        <v>2163</v>
      </c>
      <c r="B4493" t="b">
        <v>1</v>
      </c>
      <c r="C4493">
        <v>1443170000000</v>
      </c>
      <c r="D4493" s="1">
        <f t="shared" si="70"/>
        <v>42272.356481481482</v>
      </c>
      <c r="E4493">
        <v>25</v>
      </c>
      <c r="F4493" t="s">
        <v>14</v>
      </c>
      <c r="G4493" t="s">
        <v>11</v>
      </c>
      <c r="H4493" t="s">
        <v>29</v>
      </c>
      <c r="I4493">
        <v>1816</v>
      </c>
      <c r="J4493">
        <v>1820</v>
      </c>
      <c r="K4493">
        <f>database[[#This Row],[white_rating]]-database[[#This Row],[black_rating]]</f>
        <v>-4</v>
      </c>
      <c r="L4493" t="s">
        <v>244</v>
      </c>
    </row>
    <row r="4494" spans="1:12" x14ac:dyDescent="0.3">
      <c r="A4494" t="s">
        <v>2405</v>
      </c>
      <c r="B4494" t="b">
        <v>1</v>
      </c>
      <c r="C4494">
        <v>1504310000000</v>
      </c>
      <c r="D4494" s="1">
        <f t="shared" si="70"/>
        <v>42979.995370370365</v>
      </c>
      <c r="E4494">
        <v>133</v>
      </c>
      <c r="F4494" t="s">
        <v>14</v>
      </c>
      <c r="G4494" t="s">
        <v>11</v>
      </c>
      <c r="H4494" t="s">
        <v>795</v>
      </c>
      <c r="I4494">
        <v>1816</v>
      </c>
      <c r="J4494">
        <v>2041</v>
      </c>
      <c r="K4494">
        <f>database[[#This Row],[white_rating]]-database[[#This Row],[black_rating]]</f>
        <v>-225</v>
      </c>
      <c r="L4494" t="s">
        <v>31</v>
      </c>
    </row>
    <row r="4495" spans="1:12" x14ac:dyDescent="0.3">
      <c r="A4495" t="s">
        <v>2674</v>
      </c>
      <c r="B4495" t="b">
        <v>1</v>
      </c>
      <c r="C4495" t="s">
        <v>2675</v>
      </c>
      <c r="D4495" s="1">
        <f t="shared" si="70"/>
        <v>41959.585574432873</v>
      </c>
      <c r="E4495">
        <v>2</v>
      </c>
      <c r="F4495" t="s">
        <v>10</v>
      </c>
      <c r="G4495" t="s">
        <v>15</v>
      </c>
      <c r="H4495" t="s">
        <v>2669</v>
      </c>
      <c r="I4495">
        <v>1816</v>
      </c>
      <c r="J4495">
        <v>2230</v>
      </c>
      <c r="K4495">
        <f>database[[#This Row],[white_rating]]-database[[#This Row],[black_rating]]</f>
        <v>-414</v>
      </c>
      <c r="L4495" t="s">
        <v>31</v>
      </c>
    </row>
    <row r="4496" spans="1:12" x14ac:dyDescent="0.3">
      <c r="A4496" t="s">
        <v>3068</v>
      </c>
      <c r="B4496" t="b">
        <v>1</v>
      </c>
      <c r="C4496" t="s">
        <v>3069</v>
      </c>
      <c r="D4496" s="1">
        <f t="shared" si="70"/>
        <v>41824.665990590278</v>
      </c>
      <c r="E4496">
        <v>35</v>
      </c>
      <c r="F4496" t="s">
        <v>14</v>
      </c>
      <c r="G4496" t="s">
        <v>11</v>
      </c>
      <c r="H4496" t="s">
        <v>25</v>
      </c>
      <c r="I4496">
        <v>1816</v>
      </c>
      <c r="J4496">
        <v>1602</v>
      </c>
      <c r="K4496">
        <f>database[[#This Row],[white_rating]]-database[[#This Row],[black_rating]]</f>
        <v>214</v>
      </c>
      <c r="L4496" t="s">
        <v>103</v>
      </c>
    </row>
    <row r="4497" spans="1:12" x14ac:dyDescent="0.3">
      <c r="A4497" t="s">
        <v>3129</v>
      </c>
      <c r="B4497" t="b">
        <v>1</v>
      </c>
      <c r="C4497" t="s">
        <v>3130</v>
      </c>
      <c r="D4497" s="1">
        <f t="shared" si="70"/>
        <v>42980.404010289349</v>
      </c>
      <c r="E4497">
        <v>67</v>
      </c>
      <c r="F4497" t="s">
        <v>18</v>
      </c>
      <c r="G4497" t="s">
        <v>11</v>
      </c>
      <c r="H4497" t="s">
        <v>64</v>
      </c>
      <c r="I4497">
        <v>1816</v>
      </c>
      <c r="J4497">
        <v>1841</v>
      </c>
      <c r="K4497">
        <f>database[[#This Row],[white_rating]]-database[[#This Row],[black_rating]]</f>
        <v>-25</v>
      </c>
      <c r="L4497" t="s">
        <v>36</v>
      </c>
    </row>
    <row r="4498" spans="1:12" x14ac:dyDescent="0.3">
      <c r="A4498" t="s">
        <v>4248</v>
      </c>
      <c r="B4498" t="b">
        <v>1</v>
      </c>
      <c r="C4498" t="s">
        <v>4249</v>
      </c>
      <c r="D4498" s="1">
        <f t="shared" si="70"/>
        <v>42981.653823449073</v>
      </c>
      <c r="E4498">
        <v>66</v>
      </c>
      <c r="F4498" t="s">
        <v>18</v>
      </c>
      <c r="G4498" t="s">
        <v>15</v>
      </c>
      <c r="H4498" t="s">
        <v>25</v>
      </c>
      <c r="I4498">
        <v>1816</v>
      </c>
      <c r="J4498">
        <v>1960</v>
      </c>
      <c r="K4498">
        <f>database[[#This Row],[white_rating]]-database[[#This Row],[black_rating]]</f>
        <v>-144</v>
      </c>
      <c r="L4498" t="s">
        <v>21</v>
      </c>
    </row>
    <row r="4499" spans="1:12" x14ac:dyDescent="0.3">
      <c r="A4499" t="s">
        <v>4924</v>
      </c>
      <c r="B4499" t="b">
        <v>1</v>
      </c>
      <c r="C4499" t="s">
        <v>4925</v>
      </c>
      <c r="D4499" s="1">
        <f t="shared" si="70"/>
        <v>42974.600854363423</v>
      </c>
      <c r="E4499">
        <v>64</v>
      </c>
      <c r="F4499" t="s">
        <v>14</v>
      </c>
      <c r="G4499" t="s">
        <v>15</v>
      </c>
      <c r="H4499" t="s">
        <v>25</v>
      </c>
      <c r="I4499">
        <v>1816</v>
      </c>
      <c r="J4499">
        <v>1956</v>
      </c>
      <c r="K4499">
        <f>database[[#This Row],[white_rating]]-database[[#This Row],[black_rating]]</f>
        <v>-140</v>
      </c>
      <c r="L4499" t="s">
        <v>36</v>
      </c>
    </row>
    <row r="4500" spans="1:12" x14ac:dyDescent="0.3">
      <c r="A4500" t="s">
        <v>5769</v>
      </c>
      <c r="B4500" t="b">
        <v>1</v>
      </c>
      <c r="C4500" t="s">
        <v>5770</v>
      </c>
      <c r="D4500" s="1">
        <f t="shared" si="70"/>
        <v>42979.845629537042</v>
      </c>
      <c r="E4500">
        <v>71</v>
      </c>
      <c r="F4500" t="s">
        <v>18</v>
      </c>
      <c r="G4500" t="s">
        <v>11</v>
      </c>
      <c r="H4500" t="s">
        <v>25</v>
      </c>
      <c r="I4500">
        <v>1816</v>
      </c>
      <c r="J4500">
        <v>1817</v>
      </c>
      <c r="K4500">
        <f>database[[#This Row],[white_rating]]-database[[#This Row],[black_rating]]</f>
        <v>-1</v>
      </c>
      <c r="L4500" t="s">
        <v>221</v>
      </c>
    </row>
    <row r="4501" spans="1:12" x14ac:dyDescent="0.3">
      <c r="A4501" t="s">
        <v>5808</v>
      </c>
      <c r="B4501" t="b">
        <v>1</v>
      </c>
      <c r="C4501" t="s">
        <v>5809</v>
      </c>
      <c r="D4501" s="1">
        <f t="shared" si="70"/>
        <v>42746.398648923612</v>
      </c>
      <c r="E4501">
        <v>129</v>
      </c>
      <c r="F4501" t="s">
        <v>10</v>
      </c>
      <c r="G4501" t="s">
        <v>11</v>
      </c>
      <c r="H4501" t="s">
        <v>64</v>
      </c>
      <c r="I4501">
        <v>1816</v>
      </c>
      <c r="J4501">
        <v>1805</v>
      </c>
      <c r="K4501">
        <f>database[[#This Row],[white_rating]]-database[[#This Row],[black_rating]]</f>
        <v>11</v>
      </c>
      <c r="L4501" t="s">
        <v>31</v>
      </c>
    </row>
    <row r="4502" spans="1:12" x14ac:dyDescent="0.3">
      <c r="A4502" t="s">
        <v>6617</v>
      </c>
      <c r="B4502" t="b">
        <v>1</v>
      </c>
      <c r="C4502" t="s">
        <v>6618</v>
      </c>
      <c r="D4502" s="1">
        <f t="shared" si="70"/>
        <v>42978.732605844911</v>
      </c>
      <c r="E4502">
        <v>59</v>
      </c>
      <c r="F4502" t="s">
        <v>14</v>
      </c>
      <c r="G4502" t="s">
        <v>11</v>
      </c>
      <c r="H4502" t="s">
        <v>38</v>
      </c>
      <c r="I4502">
        <v>1816</v>
      </c>
      <c r="J4502">
        <v>1877</v>
      </c>
      <c r="K4502">
        <f>database[[#This Row],[white_rating]]-database[[#This Row],[black_rating]]</f>
        <v>-61</v>
      </c>
      <c r="L4502" t="s">
        <v>276</v>
      </c>
    </row>
    <row r="4503" spans="1:12" x14ac:dyDescent="0.3">
      <c r="A4503" t="s">
        <v>6633</v>
      </c>
      <c r="B4503" t="b">
        <v>0</v>
      </c>
      <c r="C4503" t="s">
        <v>6634</v>
      </c>
      <c r="D4503" s="1">
        <f t="shared" si="70"/>
        <v>42976.219575891198</v>
      </c>
      <c r="E4503">
        <v>71</v>
      </c>
      <c r="F4503" t="s">
        <v>14</v>
      </c>
      <c r="G4503" t="s">
        <v>15</v>
      </c>
      <c r="H4503" t="s">
        <v>64</v>
      </c>
      <c r="I4503">
        <v>1816</v>
      </c>
      <c r="J4503">
        <v>2105</v>
      </c>
      <c r="K4503">
        <f>database[[#This Row],[white_rating]]-database[[#This Row],[black_rating]]</f>
        <v>-289</v>
      </c>
      <c r="L4503" t="s">
        <v>633</v>
      </c>
    </row>
    <row r="4504" spans="1:12" x14ac:dyDescent="0.3">
      <c r="A4504" t="s">
        <v>6637</v>
      </c>
      <c r="B4504" t="b">
        <v>0</v>
      </c>
      <c r="C4504" t="s">
        <v>6638</v>
      </c>
      <c r="D4504" s="1">
        <f t="shared" si="70"/>
        <v>42976.206316921292</v>
      </c>
      <c r="E4504">
        <v>90</v>
      </c>
      <c r="F4504" t="s">
        <v>14</v>
      </c>
      <c r="G4504" t="s">
        <v>15</v>
      </c>
      <c r="H4504" t="s">
        <v>64</v>
      </c>
      <c r="I4504">
        <v>1816</v>
      </c>
      <c r="J4504">
        <v>2105</v>
      </c>
      <c r="K4504">
        <f>database[[#This Row],[white_rating]]-database[[#This Row],[black_rating]]</f>
        <v>-289</v>
      </c>
      <c r="L4504" t="s">
        <v>633</v>
      </c>
    </row>
    <row r="4505" spans="1:12" x14ac:dyDescent="0.3">
      <c r="A4505" t="s">
        <v>6649</v>
      </c>
      <c r="B4505" t="b">
        <v>1</v>
      </c>
      <c r="C4505" t="s">
        <v>6650</v>
      </c>
      <c r="D4505" s="1">
        <f t="shared" si="70"/>
        <v>42976.159753182874</v>
      </c>
      <c r="E4505">
        <v>36</v>
      </c>
      <c r="F4505" t="s">
        <v>14</v>
      </c>
      <c r="G4505" t="s">
        <v>15</v>
      </c>
      <c r="H4505" t="s">
        <v>375</v>
      </c>
      <c r="I4505">
        <v>1816</v>
      </c>
      <c r="J4505">
        <v>1995</v>
      </c>
      <c r="K4505">
        <f>database[[#This Row],[white_rating]]-database[[#This Row],[black_rating]]</f>
        <v>-179</v>
      </c>
      <c r="L4505" t="s">
        <v>134</v>
      </c>
    </row>
    <row r="4506" spans="1:12" x14ac:dyDescent="0.3">
      <c r="A4506" t="s">
        <v>7200</v>
      </c>
      <c r="B4506" t="b">
        <v>1</v>
      </c>
      <c r="C4506" t="s">
        <v>7201</v>
      </c>
      <c r="D4506" s="1">
        <f t="shared" si="70"/>
        <v>42666.178038148151</v>
      </c>
      <c r="E4506">
        <v>53</v>
      </c>
      <c r="F4506" t="s">
        <v>14</v>
      </c>
      <c r="G4506" t="s">
        <v>11</v>
      </c>
      <c r="H4506" t="s">
        <v>420</v>
      </c>
      <c r="I4506">
        <v>1816</v>
      </c>
      <c r="J4506">
        <v>1801</v>
      </c>
      <c r="K4506">
        <f>database[[#This Row],[white_rating]]-database[[#This Row],[black_rating]]</f>
        <v>15</v>
      </c>
      <c r="L4506" t="s">
        <v>31</v>
      </c>
    </row>
    <row r="4507" spans="1:12" x14ac:dyDescent="0.3">
      <c r="A4507" t="s">
        <v>7814</v>
      </c>
      <c r="B4507" t="b">
        <v>0</v>
      </c>
      <c r="C4507" t="s">
        <v>7815</v>
      </c>
      <c r="D4507" s="1">
        <f t="shared" si="70"/>
        <v>42979.34118019676</v>
      </c>
      <c r="E4507">
        <v>53</v>
      </c>
      <c r="F4507" t="s">
        <v>14</v>
      </c>
      <c r="G4507" t="s">
        <v>15</v>
      </c>
      <c r="H4507" t="s">
        <v>25</v>
      </c>
      <c r="I4507">
        <v>1816</v>
      </c>
      <c r="J4507">
        <v>1812</v>
      </c>
      <c r="K4507">
        <f>database[[#This Row],[white_rating]]-database[[#This Row],[black_rating]]</f>
        <v>4</v>
      </c>
      <c r="L4507" t="s">
        <v>228</v>
      </c>
    </row>
    <row r="4508" spans="1:12" x14ac:dyDescent="0.3">
      <c r="A4508" t="s">
        <v>8055</v>
      </c>
      <c r="B4508" t="b">
        <v>1</v>
      </c>
      <c r="C4508" t="s">
        <v>8056</v>
      </c>
      <c r="D4508" s="1">
        <f t="shared" si="70"/>
        <v>42928.809653379634</v>
      </c>
      <c r="E4508">
        <v>48</v>
      </c>
      <c r="F4508" t="s">
        <v>14</v>
      </c>
      <c r="G4508" t="s">
        <v>15</v>
      </c>
      <c r="H4508" t="s">
        <v>44</v>
      </c>
      <c r="I4508">
        <v>1816</v>
      </c>
      <c r="J4508">
        <v>2064</v>
      </c>
      <c r="K4508">
        <f>database[[#This Row],[white_rating]]-database[[#This Row],[black_rating]]</f>
        <v>-248</v>
      </c>
      <c r="L4508" t="s">
        <v>266</v>
      </c>
    </row>
    <row r="4509" spans="1:12" x14ac:dyDescent="0.3">
      <c r="A4509" t="s">
        <v>386</v>
      </c>
      <c r="B4509" t="b">
        <v>1</v>
      </c>
      <c r="C4509">
        <v>1502560000000</v>
      </c>
      <c r="D4509" s="1">
        <f t="shared" si="70"/>
        <v>42959.740740740745</v>
      </c>
      <c r="E4509">
        <v>30</v>
      </c>
      <c r="F4509" t="s">
        <v>14</v>
      </c>
      <c r="G4509" t="s">
        <v>15</v>
      </c>
      <c r="H4509" t="s">
        <v>37</v>
      </c>
      <c r="I4509">
        <v>1815</v>
      </c>
      <c r="J4509">
        <v>1889</v>
      </c>
      <c r="K4509">
        <f>database[[#This Row],[white_rating]]-database[[#This Row],[black_rating]]</f>
        <v>-74</v>
      </c>
      <c r="L4509" t="s">
        <v>17</v>
      </c>
    </row>
    <row r="4510" spans="1:12" x14ac:dyDescent="0.3">
      <c r="A4510" t="s">
        <v>750</v>
      </c>
      <c r="B4510" t="b">
        <v>1</v>
      </c>
      <c r="C4510">
        <v>1489820000000</v>
      </c>
      <c r="D4510" s="1">
        <f t="shared" si="70"/>
        <v>42812.287037037036</v>
      </c>
      <c r="E4510">
        <v>58</v>
      </c>
      <c r="F4510" t="s">
        <v>14</v>
      </c>
      <c r="G4510" t="s">
        <v>15</v>
      </c>
      <c r="H4510" t="s">
        <v>247</v>
      </c>
      <c r="I4510">
        <v>1815</v>
      </c>
      <c r="J4510">
        <v>1893</v>
      </c>
      <c r="K4510">
        <f>database[[#This Row],[white_rating]]-database[[#This Row],[black_rating]]</f>
        <v>-78</v>
      </c>
      <c r="L4510" t="s">
        <v>137</v>
      </c>
    </row>
    <row r="4511" spans="1:12" x14ac:dyDescent="0.3">
      <c r="A4511" t="s">
        <v>950</v>
      </c>
      <c r="B4511" t="b">
        <v>1</v>
      </c>
      <c r="C4511">
        <v>1503940000000</v>
      </c>
      <c r="D4511" s="1">
        <f t="shared" si="70"/>
        <v>42975.712962962964</v>
      </c>
      <c r="E4511">
        <v>64</v>
      </c>
      <c r="F4511" t="s">
        <v>24</v>
      </c>
      <c r="G4511" t="s">
        <v>24</v>
      </c>
      <c r="H4511" t="s">
        <v>25</v>
      </c>
      <c r="I4511">
        <v>1815</v>
      </c>
      <c r="J4511">
        <v>1882</v>
      </c>
      <c r="K4511">
        <f>database[[#This Row],[white_rating]]-database[[#This Row],[black_rating]]</f>
        <v>-67</v>
      </c>
      <c r="L4511" t="s">
        <v>33</v>
      </c>
    </row>
    <row r="4512" spans="1:12" x14ac:dyDescent="0.3">
      <c r="A4512" t="s">
        <v>4648</v>
      </c>
      <c r="B4512" t="b">
        <v>1</v>
      </c>
      <c r="C4512" t="s">
        <v>4649</v>
      </c>
      <c r="D4512" s="1">
        <f t="shared" si="70"/>
        <v>42883.374106840274</v>
      </c>
      <c r="E4512">
        <v>53</v>
      </c>
      <c r="F4512" t="s">
        <v>14</v>
      </c>
      <c r="G4512" t="s">
        <v>11</v>
      </c>
      <c r="H4512" t="s">
        <v>25</v>
      </c>
      <c r="I4512">
        <v>1815</v>
      </c>
      <c r="J4512">
        <v>1878</v>
      </c>
      <c r="K4512">
        <f>database[[#This Row],[white_rating]]-database[[#This Row],[black_rating]]</f>
        <v>-63</v>
      </c>
      <c r="L4512" t="s">
        <v>126</v>
      </c>
    </row>
    <row r="4513" spans="1:12" x14ac:dyDescent="0.3">
      <c r="A4513" t="s">
        <v>4943</v>
      </c>
      <c r="B4513" t="b">
        <v>1</v>
      </c>
      <c r="C4513" t="s">
        <v>4944</v>
      </c>
      <c r="D4513" s="1">
        <f t="shared" si="70"/>
        <v>42962.022768738425</v>
      </c>
      <c r="E4513">
        <v>117</v>
      </c>
      <c r="F4513" t="s">
        <v>18</v>
      </c>
      <c r="G4513" t="s">
        <v>11</v>
      </c>
      <c r="H4513" t="s">
        <v>25</v>
      </c>
      <c r="I4513">
        <v>1815</v>
      </c>
      <c r="J4513">
        <v>1683</v>
      </c>
      <c r="K4513">
        <f>database[[#This Row],[white_rating]]-database[[#This Row],[black_rating]]</f>
        <v>132</v>
      </c>
      <c r="L4513" t="s">
        <v>201</v>
      </c>
    </row>
    <row r="4514" spans="1:12" x14ac:dyDescent="0.3">
      <c r="A4514" t="s">
        <v>4989</v>
      </c>
      <c r="B4514" t="b">
        <v>1</v>
      </c>
      <c r="C4514" t="s">
        <v>4990</v>
      </c>
      <c r="D4514" s="1">
        <f t="shared" si="70"/>
        <v>42979.028349641201</v>
      </c>
      <c r="E4514">
        <v>29</v>
      </c>
      <c r="F4514" t="s">
        <v>14</v>
      </c>
      <c r="G4514" t="s">
        <v>11</v>
      </c>
      <c r="H4514" t="s">
        <v>25</v>
      </c>
      <c r="I4514">
        <v>1815</v>
      </c>
      <c r="J4514">
        <v>1727</v>
      </c>
      <c r="K4514">
        <f>database[[#This Row],[white_rating]]-database[[#This Row],[black_rating]]</f>
        <v>88</v>
      </c>
      <c r="L4514" t="s">
        <v>185</v>
      </c>
    </row>
    <row r="4515" spans="1:12" x14ac:dyDescent="0.3">
      <c r="A4515" t="s">
        <v>5613</v>
      </c>
      <c r="B4515" t="b">
        <v>1</v>
      </c>
      <c r="C4515" t="s">
        <v>5614</v>
      </c>
      <c r="D4515" s="1">
        <f t="shared" si="70"/>
        <v>42977.595882743059</v>
      </c>
      <c r="E4515">
        <v>41</v>
      </c>
      <c r="F4515" t="s">
        <v>14</v>
      </c>
      <c r="G4515" t="s">
        <v>11</v>
      </c>
      <c r="H4515" t="s">
        <v>25</v>
      </c>
      <c r="I4515">
        <v>1815</v>
      </c>
      <c r="J4515">
        <v>1792</v>
      </c>
      <c r="K4515">
        <f>database[[#This Row],[white_rating]]-database[[#This Row],[black_rating]]</f>
        <v>23</v>
      </c>
      <c r="L4515" t="s">
        <v>55</v>
      </c>
    </row>
    <row r="4516" spans="1:12" x14ac:dyDescent="0.3">
      <c r="A4516" t="s">
        <v>5860</v>
      </c>
      <c r="B4516" t="b">
        <v>1</v>
      </c>
      <c r="C4516" t="s">
        <v>5861</v>
      </c>
      <c r="D4516" s="1">
        <f t="shared" si="70"/>
        <v>42698.061894930557</v>
      </c>
      <c r="E4516">
        <v>22</v>
      </c>
      <c r="F4516" t="s">
        <v>14</v>
      </c>
      <c r="G4516" t="s">
        <v>15</v>
      </c>
      <c r="H4516" t="s">
        <v>508</v>
      </c>
      <c r="I4516">
        <v>1815</v>
      </c>
      <c r="J4516">
        <v>1378</v>
      </c>
      <c r="K4516">
        <f>database[[#This Row],[white_rating]]-database[[#This Row],[black_rating]]</f>
        <v>437</v>
      </c>
      <c r="L4516" t="s">
        <v>89</v>
      </c>
    </row>
    <row r="4517" spans="1:12" x14ac:dyDescent="0.3">
      <c r="A4517" t="s">
        <v>5904</v>
      </c>
      <c r="B4517" t="b">
        <v>1</v>
      </c>
      <c r="C4517" t="s">
        <v>5905</v>
      </c>
      <c r="D4517" s="1">
        <f t="shared" si="70"/>
        <v>42732.710646053238</v>
      </c>
      <c r="E4517">
        <v>92</v>
      </c>
      <c r="F4517" t="s">
        <v>18</v>
      </c>
      <c r="G4517" t="s">
        <v>15</v>
      </c>
      <c r="H4517" t="s">
        <v>199</v>
      </c>
      <c r="I4517">
        <v>1815</v>
      </c>
      <c r="J4517">
        <v>1724</v>
      </c>
      <c r="K4517">
        <f>database[[#This Row],[white_rating]]-database[[#This Row],[black_rating]]</f>
        <v>91</v>
      </c>
      <c r="L4517" t="s">
        <v>160</v>
      </c>
    </row>
    <row r="4518" spans="1:12" x14ac:dyDescent="0.3">
      <c r="A4518" t="s">
        <v>5906</v>
      </c>
      <c r="B4518" t="b">
        <v>1</v>
      </c>
      <c r="C4518" t="s">
        <v>5907</v>
      </c>
      <c r="D4518" s="1">
        <f t="shared" si="70"/>
        <v>42670.095542465278</v>
      </c>
      <c r="E4518">
        <v>62</v>
      </c>
      <c r="F4518" t="s">
        <v>18</v>
      </c>
      <c r="G4518" t="s">
        <v>15</v>
      </c>
      <c r="H4518" t="s">
        <v>64</v>
      </c>
      <c r="I4518">
        <v>1815</v>
      </c>
      <c r="J4518">
        <v>1872</v>
      </c>
      <c r="K4518">
        <f>database[[#This Row],[white_rating]]-database[[#This Row],[black_rating]]</f>
        <v>-57</v>
      </c>
      <c r="L4518" t="s">
        <v>661</v>
      </c>
    </row>
    <row r="4519" spans="1:12" x14ac:dyDescent="0.3">
      <c r="A4519" t="s">
        <v>6014</v>
      </c>
      <c r="B4519" t="b">
        <v>1</v>
      </c>
      <c r="C4519" t="s">
        <v>6015</v>
      </c>
      <c r="D4519" s="1">
        <f t="shared" si="70"/>
        <v>42708.7996494213</v>
      </c>
      <c r="E4519">
        <v>101</v>
      </c>
      <c r="F4519" t="s">
        <v>24</v>
      </c>
      <c r="G4519" t="s">
        <v>24</v>
      </c>
      <c r="H4519" t="s">
        <v>25</v>
      </c>
      <c r="I4519">
        <v>1815</v>
      </c>
      <c r="J4519">
        <v>1904</v>
      </c>
      <c r="K4519">
        <f>database[[#This Row],[white_rating]]-database[[#This Row],[black_rating]]</f>
        <v>-89</v>
      </c>
      <c r="L4519" t="s">
        <v>88</v>
      </c>
    </row>
    <row r="4520" spans="1:12" x14ac:dyDescent="0.3">
      <c r="A4520" t="s">
        <v>7196</v>
      </c>
      <c r="B4520" t="b">
        <v>1</v>
      </c>
      <c r="C4520" t="s">
        <v>7197</v>
      </c>
      <c r="D4520" s="1">
        <f t="shared" si="70"/>
        <v>42766.159153182874</v>
      </c>
      <c r="E4520">
        <v>5</v>
      </c>
      <c r="F4520" t="s">
        <v>14</v>
      </c>
      <c r="G4520" t="s">
        <v>15</v>
      </c>
      <c r="H4520" t="s">
        <v>318</v>
      </c>
      <c r="I4520">
        <v>1815</v>
      </c>
      <c r="J4520">
        <v>1688</v>
      </c>
      <c r="K4520">
        <f>database[[#This Row],[white_rating]]-database[[#This Row],[black_rating]]</f>
        <v>127</v>
      </c>
      <c r="L4520" t="s">
        <v>208</v>
      </c>
    </row>
    <row r="4521" spans="1:12" x14ac:dyDescent="0.3">
      <c r="A4521" t="s">
        <v>278</v>
      </c>
      <c r="B4521" t="b">
        <v>0</v>
      </c>
      <c r="C4521">
        <v>1502130000000</v>
      </c>
      <c r="D4521" s="1">
        <f t="shared" si="70"/>
        <v>42954.763888888891</v>
      </c>
      <c r="E4521">
        <v>6</v>
      </c>
      <c r="F4521" t="s">
        <v>14</v>
      </c>
      <c r="G4521" t="s">
        <v>11</v>
      </c>
      <c r="H4521" t="s">
        <v>279</v>
      </c>
      <c r="I4521">
        <v>1814</v>
      </c>
      <c r="J4521">
        <v>1299</v>
      </c>
      <c r="K4521">
        <f>database[[#This Row],[white_rating]]-database[[#This Row],[black_rating]]</f>
        <v>515</v>
      </c>
      <c r="L4521" t="s">
        <v>30</v>
      </c>
    </row>
    <row r="4522" spans="1:12" x14ac:dyDescent="0.3">
      <c r="A4522" t="s">
        <v>723</v>
      </c>
      <c r="B4522" t="b">
        <v>1</v>
      </c>
      <c r="C4522">
        <v>1491010000000</v>
      </c>
      <c r="D4522" s="1">
        <f t="shared" si="70"/>
        <v>42826.060185185182</v>
      </c>
      <c r="E4522">
        <v>101</v>
      </c>
      <c r="F4522" t="s">
        <v>24</v>
      </c>
      <c r="G4522" t="s">
        <v>24</v>
      </c>
      <c r="H4522" t="s">
        <v>25</v>
      </c>
      <c r="I4522">
        <v>1814</v>
      </c>
      <c r="J4522">
        <v>1568</v>
      </c>
      <c r="K4522">
        <f>database[[#This Row],[white_rating]]-database[[#This Row],[black_rating]]</f>
        <v>246</v>
      </c>
      <c r="L4522" t="s">
        <v>267</v>
      </c>
    </row>
    <row r="4523" spans="1:12" x14ac:dyDescent="0.3">
      <c r="A4523" t="s">
        <v>1055</v>
      </c>
      <c r="B4523" t="b">
        <v>1</v>
      </c>
      <c r="C4523">
        <v>1494130000000</v>
      </c>
      <c r="D4523" s="1">
        <f t="shared" si="70"/>
        <v>42862.171296296292</v>
      </c>
      <c r="E4523">
        <v>79</v>
      </c>
      <c r="F4523" t="s">
        <v>18</v>
      </c>
      <c r="G4523" t="s">
        <v>11</v>
      </c>
      <c r="H4523" t="s">
        <v>25</v>
      </c>
      <c r="I4523">
        <v>1814</v>
      </c>
      <c r="J4523">
        <v>1569</v>
      </c>
      <c r="K4523">
        <f>database[[#This Row],[white_rating]]-database[[#This Row],[black_rating]]</f>
        <v>245</v>
      </c>
      <c r="L4523" t="s">
        <v>27</v>
      </c>
    </row>
    <row r="4524" spans="1:12" x14ac:dyDescent="0.3">
      <c r="A4524" t="s">
        <v>1151</v>
      </c>
      <c r="B4524" t="b">
        <v>0</v>
      </c>
      <c r="C4524">
        <v>1481990000000</v>
      </c>
      <c r="D4524" s="1">
        <f t="shared" si="70"/>
        <v>42721.662037037036</v>
      </c>
      <c r="E4524">
        <v>24</v>
      </c>
      <c r="F4524" t="s">
        <v>14</v>
      </c>
      <c r="G4524" t="s">
        <v>15</v>
      </c>
      <c r="H4524" t="s">
        <v>25</v>
      </c>
      <c r="I4524">
        <v>1814</v>
      </c>
      <c r="J4524">
        <v>2193</v>
      </c>
      <c r="K4524">
        <f>database[[#This Row],[white_rating]]-database[[#This Row],[black_rating]]</f>
        <v>-379</v>
      </c>
      <c r="L4524" t="s">
        <v>34</v>
      </c>
    </row>
    <row r="4525" spans="1:12" x14ac:dyDescent="0.3">
      <c r="A4525" t="s">
        <v>1668</v>
      </c>
      <c r="B4525" t="b">
        <v>1</v>
      </c>
      <c r="C4525">
        <v>1502020000000</v>
      </c>
      <c r="D4525" s="1">
        <f t="shared" si="70"/>
        <v>42953.490740740745</v>
      </c>
      <c r="E4525">
        <v>66</v>
      </c>
      <c r="F4525" t="s">
        <v>14</v>
      </c>
      <c r="G4525" t="s">
        <v>15</v>
      </c>
      <c r="H4525" t="s">
        <v>254</v>
      </c>
      <c r="I4525">
        <v>1814</v>
      </c>
      <c r="J4525">
        <v>1878</v>
      </c>
      <c r="K4525">
        <f>database[[#This Row],[white_rating]]-database[[#This Row],[black_rating]]</f>
        <v>-64</v>
      </c>
      <c r="L4525" t="s">
        <v>58</v>
      </c>
    </row>
    <row r="4526" spans="1:12" x14ac:dyDescent="0.3">
      <c r="A4526" t="s">
        <v>2516</v>
      </c>
      <c r="B4526" t="b">
        <v>1</v>
      </c>
      <c r="C4526">
        <v>1424740000000</v>
      </c>
      <c r="D4526" s="1">
        <f t="shared" si="70"/>
        <v>42059.046296296292</v>
      </c>
      <c r="E4526">
        <v>33</v>
      </c>
      <c r="F4526" t="s">
        <v>14</v>
      </c>
      <c r="G4526" t="s">
        <v>11</v>
      </c>
      <c r="H4526" t="s">
        <v>29</v>
      </c>
      <c r="I4526">
        <v>1814</v>
      </c>
      <c r="J4526">
        <v>1661</v>
      </c>
      <c r="K4526">
        <f>database[[#This Row],[white_rating]]-database[[#This Row],[black_rating]]</f>
        <v>153</v>
      </c>
      <c r="L4526" t="s">
        <v>21</v>
      </c>
    </row>
    <row r="4527" spans="1:12" x14ac:dyDescent="0.3">
      <c r="A4527" t="s">
        <v>2862</v>
      </c>
      <c r="B4527" t="b">
        <v>1</v>
      </c>
      <c r="C4527" t="s">
        <v>2863</v>
      </c>
      <c r="D4527" s="1">
        <f t="shared" si="70"/>
        <v>41969.766174618053</v>
      </c>
      <c r="E4527">
        <v>72</v>
      </c>
      <c r="F4527" t="s">
        <v>18</v>
      </c>
      <c r="G4527" t="s">
        <v>15</v>
      </c>
      <c r="H4527" t="s">
        <v>20</v>
      </c>
      <c r="I4527">
        <v>1814</v>
      </c>
      <c r="J4527">
        <v>2038</v>
      </c>
      <c r="K4527">
        <f>database[[#This Row],[white_rating]]-database[[#This Row],[black_rating]]</f>
        <v>-224</v>
      </c>
      <c r="L4527" t="s">
        <v>1320</v>
      </c>
    </row>
    <row r="4528" spans="1:12" x14ac:dyDescent="0.3">
      <c r="A4528" t="s">
        <v>4177</v>
      </c>
      <c r="B4528" t="b">
        <v>1</v>
      </c>
      <c r="C4528" t="s">
        <v>4178</v>
      </c>
      <c r="D4528" s="1">
        <f t="shared" si="70"/>
        <v>42974.61836951389</v>
      </c>
      <c r="E4528">
        <v>51</v>
      </c>
      <c r="F4528" t="s">
        <v>14</v>
      </c>
      <c r="G4528" t="s">
        <v>11</v>
      </c>
      <c r="H4528" t="s">
        <v>38</v>
      </c>
      <c r="I4528">
        <v>1814</v>
      </c>
      <c r="J4528">
        <v>1805</v>
      </c>
      <c r="K4528">
        <f>database[[#This Row],[white_rating]]-database[[#This Row],[black_rating]]</f>
        <v>9</v>
      </c>
      <c r="L4528" t="s">
        <v>21</v>
      </c>
    </row>
    <row r="4529" spans="1:12" x14ac:dyDescent="0.3">
      <c r="A4529" t="s">
        <v>4368</v>
      </c>
      <c r="B4529" t="b">
        <v>1</v>
      </c>
      <c r="C4529" t="s">
        <v>4369</v>
      </c>
      <c r="D4529" s="1">
        <f t="shared" si="70"/>
        <v>42977.105054189815</v>
      </c>
      <c r="E4529">
        <v>68</v>
      </c>
      <c r="F4529" t="s">
        <v>14</v>
      </c>
      <c r="G4529" t="s">
        <v>15</v>
      </c>
      <c r="H4529" t="s">
        <v>29</v>
      </c>
      <c r="I4529">
        <v>1814</v>
      </c>
      <c r="J4529">
        <v>2027</v>
      </c>
      <c r="K4529">
        <f>database[[#This Row],[white_rating]]-database[[#This Row],[black_rating]]</f>
        <v>-213</v>
      </c>
      <c r="L4529" t="s">
        <v>132</v>
      </c>
    </row>
    <row r="4530" spans="1:12" x14ac:dyDescent="0.3">
      <c r="A4530" t="s">
        <v>4549</v>
      </c>
      <c r="B4530" t="b">
        <v>1</v>
      </c>
      <c r="C4530" t="s">
        <v>4550</v>
      </c>
      <c r="D4530" s="1">
        <f t="shared" si="70"/>
        <v>42981.831644606485</v>
      </c>
      <c r="E4530">
        <v>69</v>
      </c>
      <c r="F4530" t="s">
        <v>18</v>
      </c>
      <c r="G4530" t="s">
        <v>11</v>
      </c>
      <c r="H4530" t="s">
        <v>29</v>
      </c>
      <c r="I4530">
        <v>1814</v>
      </c>
      <c r="J4530">
        <v>1567</v>
      </c>
      <c r="K4530">
        <f>database[[#This Row],[white_rating]]-database[[#This Row],[black_rating]]</f>
        <v>247</v>
      </c>
      <c r="L4530" t="s">
        <v>33</v>
      </c>
    </row>
    <row r="4531" spans="1:12" x14ac:dyDescent="0.3">
      <c r="A4531" t="s">
        <v>4671</v>
      </c>
      <c r="B4531" t="b">
        <v>1</v>
      </c>
      <c r="C4531" t="s">
        <v>4672</v>
      </c>
      <c r="D4531" s="1">
        <f t="shared" si="70"/>
        <v>42977.451148229171</v>
      </c>
      <c r="E4531">
        <v>93</v>
      </c>
      <c r="F4531" t="s">
        <v>14</v>
      </c>
      <c r="G4531" t="s">
        <v>15</v>
      </c>
      <c r="H4531" t="s">
        <v>25</v>
      </c>
      <c r="I4531">
        <v>1814</v>
      </c>
      <c r="J4531">
        <v>2207</v>
      </c>
      <c r="K4531">
        <f>database[[#This Row],[white_rating]]-database[[#This Row],[black_rating]]</f>
        <v>-393</v>
      </c>
      <c r="L4531" t="s">
        <v>21</v>
      </c>
    </row>
    <row r="4532" spans="1:12" x14ac:dyDescent="0.3">
      <c r="A4532" t="s">
        <v>4716</v>
      </c>
      <c r="B4532" t="b">
        <v>1</v>
      </c>
      <c r="C4532" t="s">
        <v>4717</v>
      </c>
      <c r="D4532" s="1">
        <f t="shared" si="70"/>
        <v>42934.364199131945</v>
      </c>
      <c r="E4532">
        <v>179</v>
      </c>
      <c r="F4532" t="s">
        <v>24</v>
      </c>
      <c r="G4532" t="s">
        <v>24</v>
      </c>
      <c r="H4532" t="s">
        <v>25</v>
      </c>
      <c r="I4532">
        <v>1814</v>
      </c>
      <c r="J4532">
        <v>2122</v>
      </c>
      <c r="K4532">
        <f>database[[#This Row],[white_rating]]-database[[#This Row],[black_rating]]</f>
        <v>-308</v>
      </c>
      <c r="L4532" t="s">
        <v>45</v>
      </c>
    </row>
    <row r="4533" spans="1:12" x14ac:dyDescent="0.3">
      <c r="A4533" t="s">
        <v>4780</v>
      </c>
      <c r="B4533" t="b">
        <v>0</v>
      </c>
      <c r="C4533" t="s">
        <v>4781</v>
      </c>
      <c r="D4533" s="1">
        <f t="shared" si="70"/>
        <v>42975.517174305554</v>
      </c>
      <c r="E4533">
        <v>130</v>
      </c>
      <c r="F4533" t="s">
        <v>14</v>
      </c>
      <c r="G4533" t="s">
        <v>15</v>
      </c>
      <c r="H4533" t="s">
        <v>795</v>
      </c>
      <c r="I4533">
        <v>1814</v>
      </c>
      <c r="J4533">
        <v>2068</v>
      </c>
      <c r="K4533">
        <f>database[[#This Row],[white_rating]]-database[[#This Row],[black_rating]]</f>
        <v>-254</v>
      </c>
      <c r="L4533" t="s">
        <v>150</v>
      </c>
    </row>
    <row r="4534" spans="1:12" x14ac:dyDescent="0.3">
      <c r="A4534" t="s">
        <v>4976</v>
      </c>
      <c r="B4534" t="b">
        <v>1</v>
      </c>
      <c r="C4534" t="s">
        <v>4977</v>
      </c>
      <c r="D4534" s="1">
        <f t="shared" si="70"/>
        <v>42963.684567060191</v>
      </c>
      <c r="E4534">
        <v>15</v>
      </c>
      <c r="F4534" t="s">
        <v>14</v>
      </c>
      <c r="G4534" t="s">
        <v>11</v>
      </c>
      <c r="H4534" t="s">
        <v>25</v>
      </c>
      <c r="I4534">
        <v>1814</v>
      </c>
      <c r="J4534">
        <v>1531</v>
      </c>
      <c r="K4534">
        <f>database[[#This Row],[white_rating]]-database[[#This Row],[black_rating]]</f>
        <v>283</v>
      </c>
      <c r="L4534" t="s">
        <v>219</v>
      </c>
    </row>
    <row r="4535" spans="1:12" x14ac:dyDescent="0.3">
      <c r="A4535" t="s">
        <v>5268</v>
      </c>
      <c r="B4535" t="b">
        <v>1</v>
      </c>
      <c r="C4535" t="s">
        <v>5269</v>
      </c>
      <c r="D4535" s="1">
        <f t="shared" si="70"/>
        <v>42946.937462280097</v>
      </c>
      <c r="E4535">
        <v>41</v>
      </c>
      <c r="F4535" t="s">
        <v>14</v>
      </c>
      <c r="G4535" t="s">
        <v>11</v>
      </c>
      <c r="H4535" t="s">
        <v>101</v>
      </c>
      <c r="I4535">
        <v>1814</v>
      </c>
      <c r="J4535">
        <v>1201</v>
      </c>
      <c r="K4535">
        <f>database[[#This Row],[white_rating]]-database[[#This Row],[black_rating]]</f>
        <v>613</v>
      </c>
      <c r="L4535" t="s">
        <v>21</v>
      </c>
    </row>
    <row r="4536" spans="1:12" x14ac:dyDescent="0.3">
      <c r="A4536" t="s">
        <v>5374</v>
      </c>
      <c r="B4536" t="b">
        <v>1</v>
      </c>
      <c r="C4536" t="s">
        <v>5375</v>
      </c>
      <c r="D4536" s="1">
        <f t="shared" si="70"/>
        <v>42963.690454293981</v>
      </c>
      <c r="E4536">
        <v>55</v>
      </c>
      <c r="F4536" t="s">
        <v>14</v>
      </c>
      <c r="G4536" t="s">
        <v>11</v>
      </c>
      <c r="H4536" t="s">
        <v>25</v>
      </c>
      <c r="I4536">
        <v>1814</v>
      </c>
      <c r="J4536">
        <v>1557</v>
      </c>
      <c r="K4536">
        <f>database[[#This Row],[white_rating]]-database[[#This Row],[black_rating]]</f>
        <v>257</v>
      </c>
      <c r="L4536" t="s">
        <v>173</v>
      </c>
    </row>
    <row r="4537" spans="1:12" x14ac:dyDescent="0.3">
      <c r="A4537" t="s">
        <v>5446</v>
      </c>
      <c r="B4537" t="b">
        <v>1</v>
      </c>
      <c r="C4537" t="s">
        <v>5447</v>
      </c>
      <c r="D4537" s="1">
        <f t="shared" si="70"/>
        <v>42817.041807777779</v>
      </c>
      <c r="E4537">
        <v>68</v>
      </c>
      <c r="F4537" t="s">
        <v>18</v>
      </c>
      <c r="G4537" t="s">
        <v>15</v>
      </c>
      <c r="H4537" t="s">
        <v>64</v>
      </c>
      <c r="I4537">
        <v>1814</v>
      </c>
      <c r="J4537">
        <v>1836</v>
      </c>
      <c r="K4537">
        <f>database[[#This Row],[white_rating]]-database[[#This Row],[black_rating]]</f>
        <v>-22</v>
      </c>
      <c r="L4537" t="s">
        <v>301</v>
      </c>
    </row>
    <row r="4538" spans="1:12" x14ac:dyDescent="0.3">
      <c r="A4538" t="s">
        <v>5701</v>
      </c>
      <c r="B4538" t="b">
        <v>1</v>
      </c>
      <c r="C4538" t="s">
        <v>5702</v>
      </c>
      <c r="D4538" s="1">
        <f t="shared" si="70"/>
        <v>42761.055367685185</v>
      </c>
      <c r="E4538">
        <v>86</v>
      </c>
      <c r="F4538" t="s">
        <v>14</v>
      </c>
      <c r="G4538" t="s">
        <v>15</v>
      </c>
      <c r="H4538" t="s">
        <v>37</v>
      </c>
      <c r="I4538">
        <v>1814</v>
      </c>
      <c r="J4538">
        <v>1662</v>
      </c>
      <c r="K4538">
        <f>database[[#This Row],[white_rating]]-database[[#This Row],[black_rating]]</f>
        <v>152</v>
      </c>
      <c r="L4538" t="s">
        <v>36</v>
      </c>
    </row>
    <row r="4539" spans="1:12" x14ac:dyDescent="0.3">
      <c r="A4539" t="s">
        <v>5940</v>
      </c>
      <c r="B4539" t="b">
        <v>1</v>
      </c>
      <c r="C4539" t="s">
        <v>5941</v>
      </c>
      <c r="D4539" s="1">
        <f t="shared" si="70"/>
        <v>42960.49758195602</v>
      </c>
      <c r="E4539">
        <v>52</v>
      </c>
      <c r="F4539" t="s">
        <v>14</v>
      </c>
      <c r="G4539" t="s">
        <v>15</v>
      </c>
      <c r="H4539" t="s">
        <v>25</v>
      </c>
      <c r="I4539">
        <v>1814</v>
      </c>
      <c r="J4539">
        <v>1723</v>
      </c>
      <c r="K4539">
        <f>database[[#This Row],[white_rating]]-database[[#This Row],[black_rating]]</f>
        <v>91</v>
      </c>
      <c r="L4539" t="s">
        <v>126</v>
      </c>
    </row>
    <row r="4540" spans="1:12" x14ac:dyDescent="0.3">
      <c r="A4540" t="s">
        <v>7239</v>
      </c>
      <c r="B4540" t="b">
        <v>1</v>
      </c>
      <c r="C4540" t="s">
        <v>7240</v>
      </c>
      <c r="D4540" s="1">
        <f t="shared" si="70"/>
        <v>42973.387694953708</v>
      </c>
      <c r="E4540">
        <v>102</v>
      </c>
      <c r="F4540" t="s">
        <v>14</v>
      </c>
      <c r="G4540" t="s">
        <v>15</v>
      </c>
      <c r="H4540" t="s">
        <v>202</v>
      </c>
      <c r="I4540">
        <v>1814</v>
      </c>
      <c r="J4540">
        <v>2080</v>
      </c>
      <c r="K4540">
        <f>database[[#This Row],[white_rating]]-database[[#This Row],[black_rating]]</f>
        <v>-266</v>
      </c>
      <c r="L4540" t="s">
        <v>30</v>
      </c>
    </row>
    <row r="4541" spans="1:12" x14ac:dyDescent="0.3">
      <c r="A4541" t="s">
        <v>4177</v>
      </c>
      <c r="B4541" t="b">
        <v>1</v>
      </c>
      <c r="C4541" t="s">
        <v>4178</v>
      </c>
      <c r="D4541" s="1">
        <f t="shared" si="70"/>
        <v>42974.61836951389</v>
      </c>
      <c r="E4541">
        <v>51</v>
      </c>
      <c r="F4541" t="s">
        <v>14</v>
      </c>
      <c r="G4541" t="s">
        <v>11</v>
      </c>
      <c r="H4541" t="s">
        <v>38</v>
      </c>
      <c r="I4541">
        <v>1814</v>
      </c>
      <c r="J4541">
        <v>1805</v>
      </c>
      <c r="K4541">
        <f>database[[#This Row],[white_rating]]-database[[#This Row],[black_rating]]</f>
        <v>9</v>
      </c>
      <c r="L4541" t="s">
        <v>21</v>
      </c>
    </row>
    <row r="4542" spans="1:12" x14ac:dyDescent="0.3">
      <c r="A4542" t="s">
        <v>7920</v>
      </c>
      <c r="B4542" t="b">
        <v>0</v>
      </c>
      <c r="C4542" t="s">
        <v>7921</v>
      </c>
      <c r="D4542" s="1">
        <f t="shared" si="70"/>
        <v>42923.639699479172</v>
      </c>
      <c r="E4542">
        <v>31</v>
      </c>
      <c r="F4542" t="s">
        <v>18</v>
      </c>
      <c r="G4542" t="s">
        <v>11</v>
      </c>
      <c r="H4542" t="s">
        <v>64</v>
      </c>
      <c r="I4542">
        <v>1814</v>
      </c>
      <c r="J4542">
        <v>1500</v>
      </c>
      <c r="K4542">
        <f>database[[#This Row],[white_rating]]-database[[#This Row],[black_rating]]</f>
        <v>314</v>
      </c>
      <c r="L4542" t="s">
        <v>43</v>
      </c>
    </row>
    <row r="4543" spans="1:12" x14ac:dyDescent="0.3">
      <c r="A4543" t="s">
        <v>589</v>
      </c>
      <c r="B4543" t="b">
        <v>1</v>
      </c>
      <c r="C4543">
        <v>1497510000000</v>
      </c>
      <c r="D4543" s="1">
        <f t="shared" si="70"/>
        <v>42901.291666666672</v>
      </c>
      <c r="E4543">
        <v>26</v>
      </c>
      <c r="F4543" t="s">
        <v>14</v>
      </c>
      <c r="G4543" t="s">
        <v>15</v>
      </c>
      <c r="H4543" t="s">
        <v>315</v>
      </c>
      <c r="I4543">
        <v>1813</v>
      </c>
      <c r="J4543">
        <v>1887</v>
      </c>
      <c r="K4543">
        <f>database[[#This Row],[white_rating]]-database[[#This Row],[black_rating]]</f>
        <v>-74</v>
      </c>
      <c r="L4543" t="s">
        <v>590</v>
      </c>
    </row>
    <row r="4544" spans="1:12" x14ac:dyDescent="0.3">
      <c r="A4544" t="s">
        <v>1019</v>
      </c>
      <c r="B4544" t="b">
        <v>1</v>
      </c>
      <c r="C4544">
        <v>1487450000000</v>
      </c>
      <c r="D4544" s="1">
        <f t="shared" si="70"/>
        <v>42784.856481481482</v>
      </c>
      <c r="E4544">
        <v>40</v>
      </c>
      <c r="F4544" t="s">
        <v>14</v>
      </c>
      <c r="G4544" t="s">
        <v>15</v>
      </c>
      <c r="H4544" t="s">
        <v>25</v>
      </c>
      <c r="I4544">
        <v>1813</v>
      </c>
      <c r="J4544">
        <v>1528</v>
      </c>
      <c r="K4544">
        <f>database[[#This Row],[white_rating]]-database[[#This Row],[black_rating]]</f>
        <v>285</v>
      </c>
      <c r="L4544" t="s">
        <v>583</v>
      </c>
    </row>
    <row r="4545" spans="1:12" x14ac:dyDescent="0.3">
      <c r="A4545" t="s">
        <v>1113</v>
      </c>
      <c r="B4545" t="b">
        <v>1</v>
      </c>
      <c r="C4545">
        <v>1484470000000</v>
      </c>
      <c r="D4545" s="1">
        <f t="shared" si="70"/>
        <v>42750.365740740745</v>
      </c>
      <c r="E4545">
        <v>41</v>
      </c>
      <c r="F4545" t="s">
        <v>14</v>
      </c>
      <c r="G4545" t="s">
        <v>11</v>
      </c>
      <c r="H4545" t="s">
        <v>25</v>
      </c>
      <c r="I4545">
        <v>1813</v>
      </c>
      <c r="J4545">
        <v>1874</v>
      </c>
      <c r="K4545">
        <f>database[[#This Row],[white_rating]]-database[[#This Row],[black_rating]]</f>
        <v>-61</v>
      </c>
      <c r="L4545" t="s">
        <v>55</v>
      </c>
    </row>
    <row r="4546" spans="1:12" x14ac:dyDescent="0.3">
      <c r="A4546" t="s">
        <v>1368</v>
      </c>
      <c r="B4546" t="b">
        <v>1</v>
      </c>
      <c r="C4546">
        <v>1504160000000</v>
      </c>
      <c r="D4546" s="1">
        <f t="shared" ref="D4546:D4609" si="71">C4546/86400000+DATE(1970,1,1)</f>
        <v>42978.259259259255</v>
      </c>
      <c r="E4546">
        <v>156</v>
      </c>
      <c r="F4546" t="s">
        <v>24</v>
      </c>
      <c r="G4546" t="s">
        <v>24</v>
      </c>
      <c r="H4546" t="s">
        <v>64</v>
      </c>
      <c r="I4546">
        <v>1813</v>
      </c>
      <c r="J4546">
        <v>1834</v>
      </c>
      <c r="K4546">
        <f>database[[#This Row],[white_rating]]-database[[#This Row],[black_rating]]</f>
        <v>-21</v>
      </c>
      <c r="L4546" t="s">
        <v>36</v>
      </c>
    </row>
    <row r="4547" spans="1:12" x14ac:dyDescent="0.3">
      <c r="A4547" t="s">
        <v>1373</v>
      </c>
      <c r="B4547" t="b">
        <v>1</v>
      </c>
      <c r="C4547">
        <v>1504060000000</v>
      </c>
      <c r="D4547" s="1">
        <f t="shared" si="71"/>
        <v>42977.101851851854</v>
      </c>
      <c r="E4547">
        <v>75</v>
      </c>
      <c r="F4547" t="s">
        <v>14</v>
      </c>
      <c r="G4547" t="s">
        <v>11</v>
      </c>
      <c r="H4547" t="s">
        <v>210</v>
      </c>
      <c r="I4547">
        <v>1813</v>
      </c>
      <c r="J4547">
        <v>1940</v>
      </c>
      <c r="K4547">
        <f>database[[#This Row],[white_rating]]-database[[#This Row],[black_rating]]</f>
        <v>-127</v>
      </c>
      <c r="L4547" t="s">
        <v>126</v>
      </c>
    </row>
    <row r="4548" spans="1:12" x14ac:dyDescent="0.3">
      <c r="A4548" t="s">
        <v>1526</v>
      </c>
      <c r="B4548" t="b">
        <v>1</v>
      </c>
      <c r="C4548">
        <v>1463970000000</v>
      </c>
      <c r="D4548" s="1">
        <f t="shared" si="71"/>
        <v>42513.097222222219</v>
      </c>
      <c r="E4548">
        <v>24</v>
      </c>
      <c r="F4548" t="s">
        <v>18</v>
      </c>
      <c r="G4548" t="s">
        <v>15</v>
      </c>
      <c r="H4548" t="s">
        <v>64</v>
      </c>
      <c r="I4548">
        <v>1813</v>
      </c>
      <c r="J4548">
        <v>1602</v>
      </c>
      <c r="K4548">
        <f>database[[#This Row],[white_rating]]-database[[#This Row],[black_rating]]</f>
        <v>211</v>
      </c>
      <c r="L4548" t="s">
        <v>30</v>
      </c>
    </row>
    <row r="4549" spans="1:12" x14ac:dyDescent="0.3">
      <c r="A4549" t="s">
        <v>1669</v>
      </c>
      <c r="B4549" t="b">
        <v>1</v>
      </c>
      <c r="C4549">
        <v>1501570000000</v>
      </c>
      <c r="D4549" s="1">
        <f t="shared" si="71"/>
        <v>42948.282407407409</v>
      </c>
      <c r="E4549">
        <v>104</v>
      </c>
      <c r="F4549" t="s">
        <v>24</v>
      </c>
      <c r="G4549" t="s">
        <v>24</v>
      </c>
      <c r="H4549" t="s">
        <v>1601</v>
      </c>
      <c r="I4549">
        <v>1813</v>
      </c>
      <c r="J4549">
        <v>1850</v>
      </c>
      <c r="K4549">
        <f>database[[#This Row],[white_rating]]-database[[#This Row],[black_rating]]</f>
        <v>-37</v>
      </c>
      <c r="L4549" t="s">
        <v>73</v>
      </c>
    </row>
    <row r="4550" spans="1:12" x14ac:dyDescent="0.3">
      <c r="A4550" t="s">
        <v>1792</v>
      </c>
      <c r="B4550" t="b">
        <v>1</v>
      </c>
      <c r="C4550">
        <v>1460160000000</v>
      </c>
      <c r="D4550" s="1">
        <f t="shared" si="71"/>
        <v>42469</v>
      </c>
      <c r="E4550">
        <v>108</v>
      </c>
      <c r="F4550" t="s">
        <v>18</v>
      </c>
      <c r="G4550" t="s">
        <v>15</v>
      </c>
      <c r="H4550" t="s">
        <v>239</v>
      </c>
      <c r="I4550">
        <v>1813</v>
      </c>
      <c r="J4550">
        <v>1683</v>
      </c>
      <c r="K4550">
        <f>database[[#This Row],[white_rating]]-database[[#This Row],[black_rating]]</f>
        <v>130</v>
      </c>
      <c r="L4550" t="s">
        <v>27</v>
      </c>
    </row>
    <row r="4551" spans="1:12" x14ac:dyDescent="0.3">
      <c r="A4551" t="s">
        <v>2423</v>
      </c>
      <c r="B4551" t="b">
        <v>1</v>
      </c>
      <c r="C4551">
        <v>1504270000000</v>
      </c>
      <c r="D4551" s="1">
        <f t="shared" si="71"/>
        <v>42979.532407407409</v>
      </c>
      <c r="E4551">
        <v>65</v>
      </c>
      <c r="F4551" t="s">
        <v>10</v>
      </c>
      <c r="G4551" t="s">
        <v>11</v>
      </c>
      <c r="H4551" t="s">
        <v>795</v>
      </c>
      <c r="I4551">
        <v>1813</v>
      </c>
      <c r="J4551">
        <v>1999</v>
      </c>
      <c r="K4551">
        <f>database[[#This Row],[white_rating]]-database[[#This Row],[black_rating]]</f>
        <v>-186</v>
      </c>
      <c r="L4551" t="s">
        <v>31</v>
      </c>
    </row>
    <row r="4552" spans="1:12" x14ac:dyDescent="0.3">
      <c r="A4552" t="s">
        <v>2619</v>
      </c>
      <c r="B4552" t="b">
        <v>1</v>
      </c>
      <c r="C4552" t="s">
        <v>2620</v>
      </c>
      <c r="D4552" s="1">
        <f t="shared" si="71"/>
        <v>42598.694536990741</v>
      </c>
      <c r="E4552">
        <v>63</v>
      </c>
      <c r="F4552" t="s">
        <v>14</v>
      </c>
      <c r="G4552" t="s">
        <v>11</v>
      </c>
      <c r="H4552" t="s">
        <v>120</v>
      </c>
      <c r="I4552">
        <v>1813</v>
      </c>
      <c r="J4552">
        <v>1792</v>
      </c>
      <c r="K4552">
        <f>database[[#This Row],[white_rating]]-database[[#This Row],[black_rating]]</f>
        <v>21</v>
      </c>
      <c r="L4552" t="s">
        <v>137</v>
      </c>
    </row>
    <row r="4553" spans="1:12" x14ac:dyDescent="0.3">
      <c r="A4553" t="s">
        <v>4156</v>
      </c>
      <c r="B4553" t="b">
        <v>1</v>
      </c>
      <c r="C4553" t="s">
        <v>4157</v>
      </c>
      <c r="D4553" s="1">
        <f t="shared" si="71"/>
        <v>42874.319634965279</v>
      </c>
      <c r="E4553">
        <v>51</v>
      </c>
      <c r="F4553" t="s">
        <v>14</v>
      </c>
      <c r="G4553" t="s">
        <v>11</v>
      </c>
      <c r="H4553" t="s">
        <v>25</v>
      </c>
      <c r="I4553">
        <v>1813</v>
      </c>
      <c r="J4553">
        <v>1571</v>
      </c>
      <c r="K4553">
        <f>database[[#This Row],[white_rating]]-database[[#This Row],[black_rating]]</f>
        <v>242</v>
      </c>
      <c r="L4553" t="s">
        <v>79</v>
      </c>
    </row>
    <row r="4554" spans="1:12" x14ac:dyDescent="0.3">
      <c r="A4554" t="s">
        <v>4913</v>
      </c>
      <c r="B4554" t="b">
        <v>1</v>
      </c>
      <c r="C4554" t="s">
        <v>4914</v>
      </c>
      <c r="D4554" s="1">
        <f t="shared" si="71"/>
        <v>42981.824221724542</v>
      </c>
      <c r="E4554">
        <v>86</v>
      </c>
      <c r="F4554" t="s">
        <v>14</v>
      </c>
      <c r="G4554" t="s">
        <v>15</v>
      </c>
      <c r="H4554" t="s">
        <v>25</v>
      </c>
      <c r="I4554">
        <v>1813</v>
      </c>
      <c r="J4554">
        <v>1796</v>
      </c>
      <c r="K4554">
        <f>database[[#This Row],[white_rating]]-database[[#This Row],[black_rating]]</f>
        <v>17</v>
      </c>
      <c r="L4554" t="s">
        <v>4915</v>
      </c>
    </row>
    <row r="4555" spans="1:12" x14ac:dyDescent="0.3">
      <c r="A4555" t="s">
        <v>5292</v>
      </c>
      <c r="B4555" t="b">
        <v>1</v>
      </c>
      <c r="C4555" t="s">
        <v>5293</v>
      </c>
      <c r="D4555" s="1">
        <f t="shared" si="71"/>
        <v>42966.666697696761</v>
      </c>
      <c r="E4555">
        <v>79</v>
      </c>
      <c r="F4555" t="s">
        <v>14</v>
      </c>
      <c r="G4555" t="s">
        <v>11</v>
      </c>
      <c r="H4555" t="s">
        <v>25</v>
      </c>
      <c r="I4555">
        <v>1813</v>
      </c>
      <c r="J4555">
        <v>1835</v>
      </c>
      <c r="K4555">
        <f>database[[#This Row],[white_rating]]-database[[#This Row],[black_rating]]</f>
        <v>-22</v>
      </c>
      <c r="L4555" t="s">
        <v>897</v>
      </c>
    </row>
    <row r="4556" spans="1:12" x14ac:dyDescent="0.3">
      <c r="A4556" t="s">
        <v>662</v>
      </c>
      <c r="B4556" t="b">
        <v>1</v>
      </c>
      <c r="C4556">
        <v>1504260000000</v>
      </c>
      <c r="D4556" s="1">
        <f t="shared" si="71"/>
        <v>42979.416666666672</v>
      </c>
      <c r="E4556">
        <v>38</v>
      </c>
      <c r="F4556" t="s">
        <v>18</v>
      </c>
      <c r="G4556" t="s">
        <v>15</v>
      </c>
      <c r="H4556" t="s">
        <v>25</v>
      </c>
      <c r="I4556">
        <v>1812</v>
      </c>
      <c r="J4556">
        <v>1949</v>
      </c>
      <c r="K4556">
        <f>database[[#This Row],[white_rating]]-database[[#This Row],[black_rating]]</f>
        <v>-137</v>
      </c>
      <c r="L4556" t="s">
        <v>663</v>
      </c>
    </row>
    <row r="4557" spans="1:12" x14ac:dyDescent="0.3">
      <c r="A4557" t="s">
        <v>759</v>
      </c>
      <c r="B4557" t="b">
        <v>1</v>
      </c>
      <c r="C4557">
        <v>1488610000000</v>
      </c>
      <c r="D4557" s="1">
        <f t="shared" si="71"/>
        <v>42798.282407407409</v>
      </c>
      <c r="E4557">
        <v>66</v>
      </c>
      <c r="F4557" t="s">
        <v>14</v>
      </c>
      <c r="G4557" t="s">
        <v>15</v>
      </c>
      <c r="H4557" t="s">
        <v>84</v>
      </c>
      <c r="I4557">
        <v>1812</v>
      </c>
      <c r="J4557">
        <v>1872</v>
      </c>
      <c r="K4557">
        <f>database[[#This Row],[white_rating]]-database[[#This Row],[black_rating]]</f>
        <v>-60</v>
      </c>
      <c r="L4557" t="s">
        <v>137</v>
      </c>
    </row>
    <row r="4558" spans="1:12" x14ac:dyDescent="0.3">
      <c r="A4558" t="s">
        <v>1121</v>
      </c>
      <c r="B4558" t="b">
        <v>1</v>
      </c>
      <c r="C4558">
        <v>1482930000000</v>
      </c>
      <c r="D4558" s="1">
        <f t="shared" si="71"/>
        <v>42732.541666666672</v>
      </c>
      <c r="E4558">
        <v>105</v>
      </c>
      <c r="F4558" t="s">
        <v>24</v>
      </c>
      <c r="G4558" t="s">
        <v>24</v>
      </c>
      <c r="H4558" t="s">
        <v>84</v>
      </c>
      <c r="I4558">
        <v>1812</v>
      </c>
      <c r="J4558">
        <v>1874</v>
      </c>
      <c r="K4558">
        <f>database[[#This Row],[white_rating]]-database[[#This Row],[black_rating]]</f>
        <v>-62</v>
      </c>
      <c r="L4558" t="s">
        <v>13</v>
      </c>
    </row>
    <row r="4559" spans="1:12" x14ac:dyDescent="0.3">
      <c r="A4559" t="s">
        <v>1723</v>
      </c>
      <c r="B4559" t="b">
        <v>1</v>
      </c>
      <c r="C4559">
        <v>1459180000000</v>
      </c>
      <c r="D4559" s="1">
        <f t="shared" si="71"/>
        <v>42457.657407407409</v>
      </c>
      <c r="E4559">
        <v>69</v>
      </c>
      <c r="F4559" t="s">
        <v>14</v>
      </c>
      <c r="G4559" t="s">
        <v>11</v>
      </c>
      <c r="H4559" t="s">
        <v>64</v>
      </c>
      <c r="I4559">
        <v>1812</v>
      </c>
      <c r="J4559">
        <v>1811</v>
      </c>
      <c r="K4559">
        <f>database[[#This Row],[white_rating]]-database[[#This Row],[black_rating]]</f>
        <v>1</v>
      </c>
      <c r="L4559" t="s">
        <v>33</v>
      </c>
    </row>
    <row r="4560" spans="1:12" x14ac:dyDescent="0.3">
      <c r="A4560" t="s">
        <v>1829</v>
      </c>
      <c r="B4560" t="b">
        <v>1</v>
      </c>
      <c r="C4560">
        <v>1459460000000</v>
      </c>
      <c r="D4560" s="1">
        <f t="shared" si="71"/>
        <v>42460.898148148146</v>
      </c>
      <c r="E4560">
        <v>95</v>
      </c>
      <c r="F4560" t="s">
        <v>18</v>
      </c>
      <c r="G4560" t="s">
        <v>11</v>
      </c>
      <c r="H4560" t="s">
        <v>25</v>
      </c>
      <c r="I4560">
        <v>1812</v>
      </c>
      <c r="J4560">
        <v>1691</v>
      </c>
      <c r="K4560">
        <f>database[[#This Row],[white_rating]]-database[[#This Row],[black_rating]]</f>
        <v>121</v>
      </c>
      <c r="L4560" t="s">
        <v>23</v>
      </c>
    </row>
    <row r="4561" spans="1:12" x14ac:dyDescent="0.3">
      <c r="A4561" t="s">
        <v>2129</v>
      </c>
      <c r="B4561" t="b">
        <v>1</v>
      </c>
      <c r="C4561">
        <v>1502400000000</v>
      </c>
      <c r="D4561" s="1">
        <f t="shared" si="71"/>
        <v>42957.888888888891</v>
      </c>
      <c r="E4561">
        <v>69</v>
      </c>
      <c r="F4561" t="s">
        <v>14</v>
      </c>
      <c r="G4561" t="s">
        <v>11</v>
      </c>
      <c r="H4561" t="s">
        <v>25</v>
      </c>
      <c r="I4561">
        <v>1812</v>
      </c>
      <c r="J4561">
        <v>1575</v>
      </c>
      <c r="K4561">
        <f>database[[#This Row],[white_rating]]-database[[#This Row],[black_rating]]</f>
        <v>237</v>
      </c>
      <c r="L4561" t="s">
        <v>88</v>
      </c>
    </row>
    <row r="4562" spans="1:12" x14ac:dyDescent="0.3">
      <c r="A4562" t="s">
        <v>3020</v>
      </c>
      <c r="B4562" t="b">
        <v>1</v>
      </c>
      <c r="C4562" t="s">
        <v>3021</v>
      </c>
      <c r="D4562" s="1">
        <f t="shared" si="71"/>
        <v>42177.341149456013</v>
      </c>
      <c r="E4562">
        <v>13</v>
      </c>
      <c r="F4562" t="s">
        <v>18</v>
      </c>
      <c r="G4562" t="s">
        <v>11</v>
      </c>
      <c r="H4562" t="s">
        <v>25</v>
      </c>
      <c r="I4562">
        <v>1812</v>
      </c>
      <c r="J4562">
        <v>1797</v>
      </c>
      <c r="K4562">
        <f>database[[#This Row],[white_rating]]-database[[#This Row],[black_rating]]</f>
        <v>15</v>
      </c>
      <c r="L4562" t="s">
        <v>267</v>
      </c>
    </row>
    <row r="4563" spans="1:12" x14ac:dyDescent="0.3">
      <c r="A4563" t="s">
        <v>3107</v>
      </c>
      <c r="B4563" t="b">
        <v>1</v>
      </c>
      <c r="C4563" t="s">
        <v>3108</v>
      </c>
      <c r="D4563" s="1">
        <f t="shared" si="71"/>
        <v>42980.96741331018</v>
      </c>
      <c r="E4563">
        <v>61</v>
      </c>
      <c r="F4563" t="s">
        <v>14</v>
      </c>
      <c r="G4563" t="s">
        <v>15</v>
      </c>
      <c r="H4563" t="s">
        <v>37</v>
      </c>
      <c r="I4563">
        <v>1812</v>
      </c>
      <c r="J4563">
        <v>1829</v>
      </c>
      <c r="K4563">
        <f>database[[#This Row],[white_rating]]-database[[#This Row],[black_rating]]</f>
        <v>-17</v>
      </c>
      <c r="L4563" t="s">
        <v>36</v>
      </c>
    </row>
    <row r="4564" spans="1:12" x14ac:dyDescent="0.3">
      <c r="A4564" t="s">
        <v>3020</v>
      </c>
      <c r="B4564" t="b">
        <v>1</v>
      </c>
      <c r="C4564" t="s">
        <v>3021</v>
      </c>
      <c r="D4564" s="1">
        <f t="shared" si="71"/>
        <v>42177.341149456013</v>
      </c>
      <c r="E4564">
        <v>13</v>
      </c>
      <c r="F4564" t="s">
        <v>18</v>
      </c>
      <c r="G4564" t="s">
        <v>11</v>
      </c>
      <c r="H4564" t="s">
        <v>25</v>
      </c>
      <c r="I4564">
        <v>1812</v>
      </c>
      <c r="J4564">
        <v>1797</v>
      </c>
      <c r="K4564">
        <f>database[[#This Row],[white_rating]]-database[[#This Row],[black_rating]]</f>
        <v>15</v>
      </c>
      <c r="L4564" t="s">
        <v>267</v>
      </c>
    </row>
    <row r="4565" spans="1:12" x14ac:dyDescent="0.3">
      <c r="A4565" t="s">
        <v>4961</v>
      </c>
      <c r="B4565" t="b">
        <v>1</v>
      </c>
      <c r="C4565" t="s">
        <v>4962</v>
      </c>
      <c r="D4565" s="1">
        <f t="shared" si="71"/>
        <v>42949.732351608793</v>
      </c>
      <c r="E4565">
        <v>49</v>
      </c>
      <c r="F4565" t="s">
        <v>14</v>
      </c>
      <c r="G4565" t="s">
        <v>15</v>
      </c>
      <c r="H4565" t="s">
        <v>25</v>
      </c>
      <c r="I4565">
        <v>1812</v>
      </c>
      <c r="J4565">
        <v>1709</v>
      </c>
      <c r="K4565">
        <f>database[[#This Row],[white_rating]]-database[[#This Row],[black_rating]]</f>
        <v>103</v>
      </c>
      <c r="L4565" t="s">
        <v>633</v>
      </c>
    </row>
    <row r="4566" spans="1:12" x14ac:dyDescent="0.3">
      <c r="A4566" t="s">
        <v>5644</v>
      </c>
      <c r="B4566" t="b">
        <v>1</v>
      </c>
      <c r="C4566" t="s">
        <v>5645</v>
      </c>
      <c r="D4566" s="1">
        <f t="shared" si="71"/>
        <v>42963.506746747684</v>
      </c>
      <c r="E4566">
        <v>80</v>
      </c>
      <c r="F4566" t="s">
        <v>14</v>
      </c>
      <c r="G4566" t="s">
        <v>15</v>
      </c>
      <c r="H4566" t="s">
        <v>29</v>
      </c>
      <c r="I4566">
        <v>1812</v>
      </c>
      <c r="J4566">
        <v>1693</v>
      </c>
      <c r="K4566">
        <f>database[[#This Row],[white_rating]]-database[[#This Row],[black_rating]]</f>
        <v>119</v>
      </c>
      <c r="L4566" t="s">
        <v>195</v>
      </c>
    </row>
    <row r="4567" spans="1:12" x14ac:dyDescent="0.3">
      <c r="A4567" t="s">
        <v>6253</v>
      </c>
      <c r="B4567" t="b">
        <v>1</v>
      </c>
      <c r="C4567" t="s">
        <v>6254</v>
      </c>
      <c r="D4567" s="1">
        <f t="shared" si="71"/>
        <v>42685.574607604169</v>
      </c>
      <c r="E4567">
        <v>48</v>
      </c>
      <c r="F4567" t="s">
        <v>14</v>
      </c>
      <c r="G4567" t="s">
        <v>15</v>
      </c>
      <c r="H4567" t="s">
        <v>25</v>
      </c>
      <c r="I4567">
        <v>1812</v>
      </c>
      <c r="J4567">
        <v>2172</v>
      </c>
      <c r="K4567">
        <f>database[[#This Row],[white_rating]]-database[[#This Row],[black_rating]]</f>
        <v>-360</v>
      </c>
      <c r="L4567" t="s">
        <v>102</v>
      </c>
    </row>
    <row r="4568" spans="1:12" x14ac:dyDescent="0.3">
      <c r="A4568" t="s">
        <v>7210</v>
      </c>
      <c r="B4568" t="b">
        <v>1</v>
      </c>
      <c r="C4568" t="s">
        <v>7211</v>
      </c>
      <c r="D4568" s="1">
        <f t="shared" si="71"/>
        <v>42819.22405611111</v>
      </c>
      <c r="E4568">
        <v>73</v>
      </c>
      <c r="F4568" t="s">
        <v>18</v>
      </c>
      <c r="G4568" t="s">
        <v>11</v>
      </c>
      <c r="H4568" t="s">
        <v>25</v>
      </c>
      <c r="I4568">
        <v>1812</v>
      </c>
      <c r="J4568">
        <v>1733</v>
      </c>
      <c r="K4568">
        <f>database[[#This Row],[white_rating]]-database[[#This Row],[black_rating]]</f>
        <v>79</v>
      </c>
      <c r="L4568" t="s">
        <v>549</v>
      </c>
    </row>
    <row r="4569" spans="1:12" x14ac:dyDescent="0.3">
      <c r="A4569" t="s">
        <v>7361</v>
      </c>
      <c r="B4569" t="b">
        <v>1</v>
      </c>
      <c r="C4569" t="s">
        <v>7362</v>
      </c>
      <c r="D4569" s="1">
        <f t="shared" si="71"/>
        <v>42977.762581550924</v>
      </c>
      <c r="E4569">
        <v>60</v>
      </c>
      <c r="F4569" t="s">
        <v>18</v>
      </c>
      <c r="G4569" t="s">
        <v>15</v>
      </c>
      <c r="H4569" t="s">
        <v>84</v>
      </c>
      <c r="I4569">
        <v>1812</v>
      </c>
      <c r="J4569">
        <v>1714</v>
      </c>
      <c r="K4569">
        <f>database[[#This Row],[white_rating]]-database[[#This Row],[black_rating]]</f>
        <v>98</v>
      </c>
      <c r="L4569" t="s">
        <v>89</v>
      </c>
    </row>
    <row r="4570" spans="1:12" x14ac:dyDescent="0.3">
      <c r="A4570" t="s">
        <v>7806</v>
      </c>
      <c r="B4570" t="b">
        <v>0</v>
      </c>
      <c r="C4570" t="s">
        <v>7807</v>
      </c>
      <c r="D4570" s="1">
        <f t="shared" si="71"/>
        <v>42979.553631319446</v>
      </c>
      <c r="E4570">
        <v>62</v>
      </c>
      <c r="F4570" t="s">
        <v>14</v>
      </c>
      <c r="G4570" t="s">
        <v>15</v>
      </c>
      <c r="H4570" t="s">
        <v>25</v>
      </c>
      <c r="I4570">
        <v>1812</v>
      </c>
      <c r="J4570">
        <v>2012</v>
      </c>
      <c r="K4570">
        <f>database[[#This Row],[white_rating]]-database[[#This Row],[black_rating]]</f>
        <v>-200</v>
      </c>
      <c r="L4570" t="s">
        <v>108</v>
      </c>
    </row>
    <row r="4571" spans="1:12" x14ac:dyDescent="0.3">
      <c r="A4571" t="s">
        <v>7808</v>
      </c>
      <c r="B4571" t="b">
        <v>0</v>
      </c>
      <c r="C4571" t="s">
        <v>7809</v>
      </c>
      <c r="D4571" s="1">
        <f t="shared" si="71"/>
        <v>42979.476977326391</v>
      </c>
      <c r="E4571">
        <v>85</v>
      </c>
      <c r="F4571" t="s">
        <v>24</v>
      </c>
      <c r="G4571" t="s">
        <v>24</v>
      </c>
      <c r="H4571" t="s">
        <v>25</v>
      </c>
      <c r="I4571">
        <v>1812</v>
      </c>
      <c r="J4571">
        <v>1897</v>
      </c>
      <c r="K4571">
        <f>database[[#This Row],[white_rating]]-database[[#This Row],[black_rating]]</f>
        <v>-85</v>
      </c>
      <c r="L4571" t="s">
        <v>102</v>
      </c>
    </row>
    <row r="4572" spans="1:12" x14ac:dyDescent="0.3">
      <c r="A4572" t="s">
        <v>7810</v>
      </c>
      <c r="B4572" t="b">
        <v>0</v>
      </c>
      <c r="C4572" t="s">
        <v>7811</v>
      </c>
      <c r="D4572" s="1">
        <f t="shared" si="71"/>
        <v>42979.459332106482</v>
      </c>
      <c r="E4572">
        <v>71</v>
      </c>
      <c r="F4572" t="s">
        <v>18</v>
      </c>
      <c r="G4572" t="s">
        <v>11</v>
      </c>
      <c r="H4572" t="s">
        <v>25</v>
      </c>
      <c r="I4572">
        <v>1812</v>
      </c>
      <c r="J4572">
        <v>1704</v>
      </c>
      <c r="K4572">
        <f>database[[#This Row],[white_rating]]-database[[#This Row],[black_rating]]</f>
        <v>108</v>
      </c>
      <c r="L4572" t="s">
        <v>21</v>
      </c>
    </row>
    <row r="4573" spans="1:12" x14ac:dyDescent="0.3">
      <c r="A4573" t="s">
        <v>7812</v>
      </c>
      <c r="B4573" t="b">
        <v>0</v>
      </c>
      <c r="C4573" t="s">
        <v>7813</v>
      </c>
      <c r="D4573" s="1">
        <f t="shared" si="71"/>
        <v>42979.348661400465</v>
      </c>
      <c r="E4573">
        <v>63</v>
      </c>
      <c r="F4573" t="s">
        <v>14</v>
      </c>
      <c r="G4573" t="s">
        <v>11</v>
      </c>
      <c r="H4573" t="s">
        <v>25</v>
      </c>
      <c r="I4573">
        <v>1812</v>
      </c>
      <c r="J4573">
        <v>1812</v>
      </c>
      <c r="K4573">
        <f>database[[#This Row],[white_rating]]-database[[#This Row],[black_rating]]</f>
        <v>0</v>
      </c>
      <c r="L4573" t="s">
        <v>21</v>
      </c>
    </row>
    <row r="4574" spans="1:12" x14ac:dyDescent="0.3">
      <c r="A4574" t="s">
        <v>7816</v>
      </c>
      <c r="B4574" t="b">
        <v>0</v>
      </c>
      <c r="C4574" t="s">
        <v>7817</v>
      </c>
      <c r="D4574" s="1">
        <f t="shared" si="71"/>
        <v>42979.332699548613</v>
      </c>
      <c r="E4574">
        <v>76</v>
      </c>
      <c r="F4574" t="s">
        <v>14</v>
      </c>
      <c r="G4574" t="s">
        <v>15</v>
      </c>
      <c r="H4574" t="s">
        <v>25</v>
      </c>
      <c r="I4574">
        <v>1812</v>
      </c>
      <c r="J4574">
        <v>1853</v>
      </c>
      <c r="K4574">
        <f>database[[#This Row],[white_rating]]-database[[#This Row],[black_rating]]</f>
        <v>-41</v>
      </c>
      <c r="L4574" t="s">
        <v>21</v>
      </c>
    </row>
    <row r="4575" spans="1:12" x14ac:dyDescent="0.3">
      <c r="A4575" t="s">
        <v>7818</v>
      </c>
      <c r="B4575" t="b">
        <v>0</v>
      </c>
      <c r="C4575" t="s">
        <v>7819</v>
      </c>
      <c r="D4575" s="1">
        <f t="shared" si="71"/>
        <v>42978.472160648147</v>
      </c>
      <c r="E4575">
        <v>70</v>
      </c>
      <c r="F4575" t="s">
        <v>18</v>
      </c>
      <c r="G4575" t="s">
        <v>15</v>
      </c>
      <c r="H4575" t="s">
        <v>25</v>
      </c>
      <c r="I4575">
        <v>1812</v>
      </c>
      <c r="J4575">
        <v>1852</v>
      </c>
      <c r="K4575">
        <f>database[[#This Row],[white_rating]]-database[[#This Row],[black_rating]]</f>
        <v>-40</v>
      </c>
      <c r="L4575" t="s">
        <v>21</v>
      </c>
    </row>
    <row r="4576" spans="1:12" x14ac:dyDescent="0.3">
      <c r="A4576" t="s">
        <v>7820</v>
      </c>
      <c r="B4576" t="b">
        <v>0</v>
      </c>
      <c r="C4576" t="s">
        <v>7821</v>
      </c>
      <c r="D4576" s="1">
        <f t="shared" si="71"/>
        <v>42977.341165902777</v>
      </c>
      <c r="E4576">
        <v>39</v>
      </c>
      <c r="F4576" t="s">
        <v>14</v>
      </c>
      <c r="G4576" t="s">
        <v>11</v>
      </c>
      <c r="H4576" t="s">
        <v>25</v>
      </c>
      <c r="I4576">
        <v>1812</v>
      </c>
      <c r="J4576">
        <v>1820</v>
      </c>
      <c r="K4576">
        <f>database[[#This Row],[white_rating]]-database[[#This Row],[black_rating]]</f>
        <v>-8</v>
      </c>
      <c r="L4576" t="s">
        <v>21</v>
      </c>
    </row>
    <row r="4577" spans="1:12" x14ac:dyDescent="0.3">
      <c r="A4577" t="s">
        <v>7822</v>
      </c>
      <c r="B4577" t="b">
        <v>0</v>
      </c>
      <c r="C4577" t="s">
        <v>7823</v>
      </c>
      <c r="D4577" s="1">
        <f t="shared" si="71"/>
        <v>42977.330480821758</v>
      </c>
      <c r="E4577">
        <v>61</v>
      </c>
      <c r="F4577" t="s">
        <v>18</v>
      </c>
      <c r="G4577" t="s">
        <v>11</v>
      </c>
      <c r="H4577" t="s">
        <v>25</v>
      </c>
      <c r="I4577">
        <v>1812</v>
      </c>
      <c r="J4577">
        <v>1500</v>
      </c>
      <c r="K4577">
        <f>database[[#This Row],[white_rating]]-database[[#This Row],[black_rating]]</f>
        <v>312</v>
      </c>
      <c r="L4577" t="s">
        <v>21</v>
      </c>
    </row>
    <row r="4578" spans="1:12" x14ac:dyDescent="0.3">
      <c r="A4578" t="s">
        <v>7824</v>
      </c>
      <c r="B4578" t="b">
        <v>0</v>
      </c>
      <c r="C4578" t="s">
        <v>7825</v>
      </c>
      <c r="D4578" s="1">
        <f t="shared" si="71"/>
        <v>42976.336575636575</v>
      </c>
      <c r="E4578">
        <v>69</v>
      </c>
      <c r="F4578" t="s">
        <v>14</v>
      </c>
      <c r="G4578" t="s">
        <v>11</v>
      </c>
      <c r="H4578" t="s">
        <v>25</v>
      </c>
      <c r="I4578">
        <v>1812</v>
      </c>
      <c r="J4578">
        <v>1792</v>
      </c>
      <c r="K4578">
        <f>database[[#This Row],[white_rating]]-database[[#This Row],[black_rating]]</f>
        <v>20</v>
      </c>
      <c r="L4578" t="s">
        <v>21</v>
      </c>
    </row>
    <row r="4579" spans="1:12" x14ac:dyDescent="0.3">
      <c r="A4579" t="s">
        <v>7826</v>
      </c>
      <c r="B4579" t="b">
        <v>0</v>
      </c>
      <c r="C4579" t="s">
        <v>7827</v>
      </c>
      <c r="D4579" s="1">
        <f t="shared" si="71"/>
        <v>42976.331490231481</v>
      </c>
      <c r="E4579">
        <v>35</v>
      </c>
      <c r="F4579" t="s">
        <v>14</v>
      </c>
      <c r="G4579" t="s">
        <v>11</v>
      </c>
      <c r="H4579" t="s">
        <v>25</v>
      </c>
      <c r="I4579">
        <v>1812</v>
      </c>
      <c r="J4579">
        <v>1624</v>
      </c>
      <c r="K4579">
        <f>database[[#This Row],[white_rating]]-database[[#This Row],[black_rating]]</f>
        <v>188</v>
      </c>
      <c r="L4579" t="s">
        <v>86</v>
      </c>
    </row>
    <row r="4580" spans="1:12" x14ac:dyDescent="0.3">
      <c r="A4580" t="s">
        <v>7828</v>
      </c>
      <c r="B4580" t="b">
        <v>0</v>
      </c>
      <c r="C4580" t="s">
        <v>7829</v>
      </c>
      <c r="D4580" s="1">
        <f t="shared" si="71"/>
        <v>42975.814097986113</v>
      </c>
      <c r="E4580">
        <v>79</v>
      </c>
      <c r="F4580" t="s">
        <v>10</v>
      </c>
      <c r="G4580" t="s">
        <v>11</v>
      </c>
      <c r="H4580" t="s">
        <v>25</v>
      </c>
      <c r="I4580">
        <v>1812</v>
      </c>
      <c r="J4580">
        <v>1726</v>
      </c>
      <c r="K4580">
        <f>database[[#This Row],[white_rating]]-database[[#This Row],[black_rating]]</f>
        <v>86</v>
      </c>
      <c r="L4580" t="s">
        <v>21</v>
      </c>
    </row>
    <row r="4581" spans="1:12" x14ac:dyDescent="0.3">
      <c r="A4581" t="s">
        <v>7832</v>
      </c>
      <c r="B4581" t="b">
        <v>0</v>
      </c>
      <c r="C4581" t="s">
        <v>7833</v>
      </c>
      <c r="D4581" s="1">
        <f t="shared" si="71"/>
        <v>42975.789962557872</v>
      </c>
      <c r="E4581">
        <v>120</v>
      </c>
      <c r="F4581" t="s">
        <v>10</v>
      </c>
      <c r="G4581" t="s">
        <v>15</v>
      </c>
      <c r="H4581" t="s">
        <v>25</v>
      </c>
      <c r="I4581">
        <v>1812</v>
      </c>
      <c r="J4581">
        <v>1834</v>
      </c>
      <c r="K4581">
        <f>database[[#This Row],[white_rating]]-database[[#This Row],[black_rating]]</f>
        <v>-22</v>
      </c>
      <c r="L4581" t="s">
        <v>73</v>
      </c>
    </row>
    <row r="4582" spans="1:12" x14ac:dyDescent="0.3">
      <c r="A4582" t="s">
        <v>7834</v>
      </c>
      <c r="B4582" t="b">
        <v>0</v>
      </c>
      <c r="C4582" t="s">
        <v>7835</v>
      </c>
      <c r="D4582" s="1">
        <f t="shared" si="71"/>
        <v>42975.417922673616</v>
      </c>
      <c r="E4582">
        <v>62</v>
      </c>
      <c r="F4582" t="s">
        <v>18</v>
      </c>
      <c r="G4582" t="s">
        <v>15</v>
      </c>
      <c r="H4582" t="s">
        <v>25</v>
      </c>
      <c r="I4582">
        <v>1812</v>
      </c>
      <c r="J4582">
        <v>2203</v>
      </c>
      <c r="K4582">
        <f>database[[#This Row],[white_rating]]-database[[#This Row],[black_rating]]</f>
        <v>-391</v>
      </c>
      <c r="L4582" t="s">
        <v>21</v>
      </c>
    </row>
    <row r="4583" spans="1:12" x14ac:dyDescent="0.3">
      <c r="A4583" t="s">
        <v>7838</v>
      </c>
      <c r="B4583" t="b">
        <v>0</v>
      </c>
      <c r="C4583" t="s">
        <v>7839</v>
      </c>
      <c r="D4583" s="1">
        <f t="shared" si="71"/>
        <v>42975.287908564816</v>
      </c>
      <c r="E4583">
        <v>88</v>
      </c>
      <c r="F4583" t="s">
        <v>14</v>
      </c>
      <c r="G4583" t="s">
        <v>15</v>
      </c>
      <c r="H4583" t="s">
        <v>25</v>
      </c>
      <c r="I4583">
        <v>1812</v>
      </c>
      <c r="J4583">
        <v>1921</v>
      </c>
      <c r="K4583">
        <f>database[[#This Row],[white_rating]]-database[[#This Row],[black_rating]]</f>
        <v>-109</v>
      </c>
      <c r="L4583" t="s">
        <v>21</v>
      </c>
    </row>
    <row r="4584" spans="1:12" x14ac:dyDescent="0.3">
      <c r="A4584" t="s">
        <v>7840</v>
      </c>
      <c r="B4584" t="b">
        <v>0</v>
      </c>
      <c r="C4584" t="s">
        <v>7841</v>
      </c>
      <c r="D4584" s="1">
        <f t="shared" si="71"/>
        <v>42974.381915185186</v>
      </c>
      <c r="E4584">
        <v>35</v>
      </c>
      <c r="F4584" t="s">
        <v>14</v>
      </c>
      <c r="G4584" t="s">
        <v>11</v>
      </c>
      <c r="H4584" t="s">
        <v>25</v>
      </c>
      <c r="I4584">
        <v>1812</v>
      </c>
      <c r="J4584">
        <v>1664</v>
      </c>
      <c r="K4584">
        <f>database[[#This Row],[white_rating]]-database[[#This Row],[black_rating]]</f>
        <v>148</v>
      </c>
      <c r="L4584" t="s">
        <v>43</v>
      </c>
    </row>
    <row r="4585" spans="1:12" x14ac:dyDescent="0.3">
      <c r="A4585" t="s">
        <v>7842</v>
      </c>
      <c r="B4585" t="b">
        <v>0</v>
      </c>
      <c r="C4585" t="s">
        <v>7843</v>
      </c>
      <c r="D4585" s="1">
        <f t="shared" si="71"/>
        <v>42973.537172268523</v>
      </c>
      <c r="E4585">
        <v>31</v>
      </c>
      <c r="F4585" t="s">
        <v>14</v>
      </c>
      <c r="G4585" t="s">
        <v>11</v>
      </c>
      <c r="H4585" t="s">
        <v>25</v>
      </c>
      <c r="I4585">
        <v>1812</v>
      </c>
      <c r="J4585">
        <v>1709</v>
      </c>
      <c r="K4585">
        <f>database[[#This Row],[white_rating]]-database[[#This Row],[black_rating]]</f>
        <v>103</v>
      </c>
      <c r="L4585" t="s">
        <v>43</v>
      </c>
    </row>
    <row r="4586" spans="1:12" x14ac:dyDescent="0.3">
      <c r="A4586" t="s">
        <v>7844</v>
      </c>
      <c r="B4586" t="b">
        <v>0</v>
      </c>
      <c r="C4586" t="s">
        <v>7845</v>
      </c>
      <c r="D4586" s="1">
        <f t="shared" si="71"/>
        <v>42973.525181840276</v>
      </c>
      <c r="E4586">
        <v>72</v>
      </c>
      <c r="F4586" t="s">
        <v>14</v>
      </c>
      <c r="G4586" t="s">
        <v>15</v>
      </c>
      <c r="H4586" t="s">
        <v>25</v>
      </c>
      <c r="I4586">
        <v>1812</v>
      </c>
      <c r="J4586">
        <v>1837</v>
      </c>
      <c r="K4586">
        <f>database[[#This Row],[white_rating]]-database[[#This Row],[black_rating]]</f>
        <v>-25</v>
      </c>
      <c r="L4586" t="s">
        <v>102</v>
      </c>
    </row>
    <row r="4587" spans="1:12" x14ac:dyDescent="0.3">
      <c r="A4587" t="s">
        <v>7846</v>
      </c>
      <c r="B4587" t="b">
        <v>0</v>
      </c>
      <c r="C4587" t="s">
        <v>7847</v>
      </c>
      <c r="D4587" s="1">
        <f t="shared" si="71"/>
        <v>42973.469658287038</v>
      </c>
      <c r="E4587">
        <v>94</v>
      </c>
      <c r="F4587" t="s">
        <v>18</v>
      </c>
      <c r="G4587" t="s">
        <v>15</v>
      </c>
      <c r="H4587" t="s">
        <v>25</v>
      </c>
      <c r="I4587">
        <v>1812</v>
      </c>
      <c r="J4587">
        <v>1975</v>
      </c>
      <c r="K4587">
        <f>database[[#This Row],[white_rating]]-database[[#This Row],[black_rating]]</f>
        <v>-163</v>
      </c>
      <c r="L4587" t="s">
        <v>21</v>
      </c>
    </row>
    <row r="4588" spans="1:12" x14ac:dyDescent="0.3">
      <c r="A4588" t="s">
        <v>7850</v>
      </c>
      <c r="B4588" t="b">
        <v>0</v>
      </c>
      <c r="C4588" t="s">
        <v>7851</v>
      </c>
      <c r="D4588" s="1">
        <f t="shared" si="71"/>
        <v>42972.529003275464</v>
      </c>
      <c r="E4588">
        <v>51</v>
      </c>
      <c r="F4588" t="s">
        <v>14</v>
      </c>
      <c r="G4588" t="s">
        <v>11</v>
      </c>
      <c r="H4588" t="s">
        <v>25</v>
      </c>
      <c r="I4588">
        <v>1812</v>
      </c>
      <c r="J4588">
        <v>1735</v>
      </c>
      <c r="K4588">
        <f>database[[#This Row],[white_rating]]-database[[#This Row],[black_rating]]</f>
        <v>77</v>
      </c>
      <c r="L4588" t="s">
        <v>43</v>
      </c>
    </row>
    <row r="4589" spans="1:12" x14ac:dyDescent="0.3">
      <c r="A4589" t="s">
        <v>7858</v>
      </c>
      <c r="B4589" t="b">
        <v>0</v>
      </c>
      <c r="C4589" t="s">
        <v>7859</v>
      </c>
      <c r="D4589" s="1">
        <f t="shared" si="71"/>
        <v>42932.862502291668</v>
      </c>
      <c r="E4589">
        <v>28</v>
      </c>
      <c r="F4589" t="s">
        <v>14</v>
      </c>
      <c r="G4589" t="s">
        <v>11</v>
      </c>
      <c r="H4589" t="s">
        <v>511</v>
      </c>
      <c r="I4589">
        <v>1812</v>
      </c>
      <c r="J4589">
        <v>1006</v>
      </c>
      <c r="K4589">
        <f>database[[#This Row],[white_rating]]-database[[#This Row],[black_rating]]</f>
        <v>806</v>
      </c>
      <c r="L4589" t="s">
        <v>212</v>
      </c>
    </row>
    <row r="4590" spans="1:12" x14ac:dyDescent="0.3">
      <c r="A4590" t="s">
        <v>7832</v>
      </c>
      <c r="B4590" t="b">
        <v>0</v>
      </c>
      <c r="C4590" t="s">
        <v>7833</v>
      </c>
      <c r="D4590" s="1">
        <f t="shared" si="71"/>
        <v>42975.789962557872</v>
      </c>
      <c r="E4590">
        <v>120</v>
      </c>
      <c r="F4590" t="s">
        <v>10</v>
      </c>
      <c r="G4590" t="s">
        <v>15</v>
      </c>
      <c r="H4590" t="s">
        <v>25</v>
      </c>
      <c r="I4590">
        <v>1812</v>
      </c>
      <c r="J4590">
        <v>1834</v>
      </c>
      <c r="K4590">
        <f>database[[#This Row],[white_rating]]-database[[#This Row],[black_rating]]</f>
        <v>-22</v>
      </c>
      <c r="L4590" t="s">
        <v>73</v>
      </c>
    </row>
    <row r="4591" spans="1:12" x14ac:dyDescent="0.3">
      <c r="A4591" t="s">
        <v>1769</v>
      </c>
      <c r="B4591" t="b">
        <v>1</v>
      </c>
      <c r="C4591">
        <v>1479100000000</v>
      </c>
      <c r="D4591" s="1">
        <f t="shared" si="71"/>
        <v>42688.212962962964</v>
      </c>
      <c r="E4591">
        <v>57</v>
      </c>
      <c r="F4591" t="s">
        <v>18</v>
      </c>
      <c r="G4591" t="s">
        <v>11</v>
      </c>
      <c r="H4591" t="s">
        <v>120</v>
      </c>
      <c r="I4591">
        <v>1811</v>
      </c>
      <c r="J4591">
        <v>1774</v>
      </c>
      <c r="K4591">
        <f>database[[#This Row],[white_rating]]-database[[#This Row],[black_rating]]</f>
        <v>37</v>
      </c>
      <c r="L4591" t="s">
        <v>134</v>
      </c>
    </row>
    <row r="4592" spans="1:12" x14ac:dyDescent="0.3">
      <c r="A4592" t="s">
        <v>2009</v>
      </c>
      <c r="B4592" t="b">
        <v>1</v>
      </c>
      <c r="C4592">
        <v>1504220000000</v>
      </c>
      <c r="D4592" s="1">
        <f t="shared" si="71"/>
        <v>42978.953703703708</v>
      </c>
      <c r="E4592">
        <v>52</v>
      </c>
      <c r="F4592" t="s">
        <v>14</v>
      </c>
      <c r="G4592" t="s">
        <v>15</v>
      </c>
      <c r="H4592" t="s">
        <v>29</v>
      </c>
      <c r="I4592">
        <v>1811</v>
      </c>
      <c r="J4592">
        <v>1854</v>
      </c>
      <c r="K4592">
        <f>database[[#This Row],[white_rating]]-database[[#This Row],[black_rating]]</f>
        <v>-43</v>
      </c>
      <c r="L4592" t="s">
        <v>33</v>
      </c>
    </row>
    <row r="4593" spans="1:12" x14ac:dyDescent="0.3">
      <c r="A4593" t="s">
        <v>2199</v>
      </c>
      <c r="B4593" t="b">
        <v>1</v>
      </c>
      <c r="C4593">
        <v>1443230000000</v>
      </c>
      <c r="D4593" s="1">
        <f t="shared" si="71"/>
        <v>42273.050925925927</v>
      </c>
      <c r="E4593">
        <v>106</v>
      </c>
      <c r="F4593" t="s">
        <v>14</v>
      </c>
      <c r="G4593" t="s">
        <v>15</v>
      </c>
      <c r="H4593" t="s">
        <v>29</v>
      </c>
      <c r="I4593">
        <v>1811</v>
      </c>
      <c r="J4593">
        <v>1755</v>
      </c>
      <c r="K4593">
        <f>database[[#This Row],[white_rating]]-database[[#This Row],[black_rating]]</f>
        <v>56</v>
      </c>
      <c r="L4593" t="s">
        <v>76</v>
      </c>
    </row>
    <row r="4594" spans="1:12" x14ac:dyDescent="0.3">
      <c r="A4594" t="s">
        <v>2215</v>
      </c>
      <c r="B4594" t="b">
        <v>1</v>
      </c>
      <c r="C4594">
        <v>1504450000000</v>
      </c>
      <c r="D4594" s="1">
        <f t="shared" si="71"/>
        <v>42981.615740740745</v>
      </c>
      <c r="E4594">
        <v>16</v>
      </c>
      <c r="F4594" t="s">
        <v>18</v>
      </c>
      <c r="G4594" t="s">
        <v>15</v>
      </c>
      <c r="H4594" t="s">
        <v>25</v>
      </c>
      <c r="I4594">
        <v>1811</v>
      </c>
      <c r="J4594">
        <v>1753</v>
      </c>
      <c r="K4594">
        <f>database[[#This Row],[white_rating]]-database[[#This Row],[black_rating]]</f>
        <v>58</v>
      </c>
      <c r="L4594" t="s">
        <v>301</v>
      </c>
    </row>
    <row r="4595" spans="1:12" x14ac:dyDescent="0.3">
      <c r="A4595" t="s">
        <v>3139</v>
      </c>
      <c r="B4595" t="b">
        <v>1</v>
      </c>
      <c r="C4595" t="s">
        <v>3140</v>
      </c>
      <c r="D4595" s="1">
        <f t="shared" si="71"/>
        <v>42978.735619189814</v>
      </c>
      <c r="E4595">
        <v>81</v>
      </c>
      <c r="F4595" t="s">
        <v>14</v>
      </c>
      <c r="G4595" t="s">
        <v>11</v>
      </c>
      <c r="H4595" t="s">
        <v>25</v>
      </c>
      <c r="I4595">
        <v>1811</v>
      </c>
      <c r="J4595">
        <v>1581</v>
      </c>
      <c r="K4595">
        <f>database[[#This Row],[white_rating]]-database[[#This Row],[black_rating]]</f>
        <v>230</v>
      </c>
      <c r="L4595" t="s">
        <v>30</v>
      </c>
    </row>
    <row r="4596" spans="1:12" x14ac:dyDescent="0.3">
      <c r="A4596" t="s">
        <v>4139</v>
      </c>
      <c r="B4596" t="b">
        <v>1</v>
      </c>
      <c r="C4596" t="s">
        <v>4140</v>
      </c>
      <c r="D4596" s="1">
        <f t="shared" si="71"/>
        <v>42979.546725659719</v>
      </c>
      <c r="E4596">
        <v>98</v>
      </c>
      <c r="F4596" t="s">
        <v>14</v>
      </c>
      <c r="G4596" t="s">
        <v>15</v>
      </c>
      <c r="H4596" t="s">
        <v>25</v>
      </c>
      <c r="I4596">
        <v>1811</v>
      </c>
      <c r="J4596">
        <v>1914</v>
      </c>
      <c r="K4596">
        <f>database[[#This Row],[white_rating]]-database[[#This Row],[black_rating]]</f>
        <v>-103</v>
      </c>
      <c r="L4596" t="s">
        <v>661</v>
      </c>
    </row>
    <row r="4597" spans="1:12" x14ac:dyDescent="0.3">
      <c r="A4597" t="s">
        <v>4394</v>
      </c>
      <c r="B4597" t="b">
        <v>1</v>
      </c>
      <c r="C4597" t="s">
        <v>4395</v>
      </c>
      <c r="D4597" s="1">
        <f t="shared" si="71"/>
        <v>42918.535713969904</v>
      </c>
      <c r="E4597">
        <v>27</v>
      </c>
      <c r="F4597" t="s">
        <v>14</v>
      </c>
      <c r="G4597" t="s">
        <v>11</v>
      </c>
      <c r="H4597" t="s">
        <v>25</v>
      </c>
      <c r="I4597">
        <v>1811</v>
      </c>
      <c r="J4597">
        <v>1794</v>
      </c>
      <c r="K4597">
        <f>database[[#This Row],[white_rating]]-database[[#This Row],[black_rating]]</f>
        <v>17</v>
      </c>
      <c r="L4597" t="s">
        <v>34</v>
      </c>
    </row>
    <row r="4598" spans="1:12" x14ac:dyDescent="0.3">
      <c r="A4598" t="s">
        <v>4398</v>
      </c>
      <c r="B4598" t="b">
        <v>1</v>
      </c>
      <c r="C4598" t="s">
        <v>4399</v>
      </c>
      <c r="D4598" s="1">
        <f t="shared" si="71"/>
        <v>42918.424382349534</v>
      </c>
      <c r="E4598">
        <v>14</v>
      </c>
      <c r="F4598" t="s">
        <v>14</v>
      </c>
      <c r="G4598" t="s">
        <v>15</v>
      </c>
      <c r="H4598" t="s">
        <v>25</v>
      </c>
      <c r="I4598">
        <v>1811</v>
      </c>
      <c r="J4598">
        <v>1631</v>
      </c>
      <c r="K4598">
        <f>database[[#This Row],[white_rating]]-database[[#This Row],[black_rating]]</f>
        <v>180</v>
      </c>
      <c r="L4598" t="s">
        <v>33</v>
      </c>
    </row>
    <row r="4599" spans="1:12" x14ac:dyDescent="0.3">
      <c r="A4599" t="s">
        <v>4418</v>
      </c>
      <c r="B4599" t="b">
        <v>1</v>
      </c>
      <c r="C4599" t="s">
        <v>4419</v>
      </c>
      <c r="D4599" s="1">
        <f t="shared" si="71"/>
        <v>42917.698585046295</v>
      </c>
      <c r="E4599">
        <v>100</v>
      </c>
      <c r="F4599" t="s">
        <v>10</v>
      </c>
      <c r="G4599" t="s">
        <v>15</v>
      </c>
      <c r="H4599" t="s">
        <v>25</v>
      </c>
      <c r="I4599">
        <v>1811</v>
      </c>
      <c r="J4599">
        <v>1808</v>
      </c>
      <c r="K4599">
        <f>database[[#This Row],[white_rating]]-database[[#This Row],[black_rating]]</f>
        <v>3</v>
      </c>
      <c r="L4599" t="s">
        <v>783</v>
      </c>
    </row>
    <row r="4600" spans="1:12" x14ac:dyDescent="0.3">
      <c r="A4600" t="s">
        <v>5498</v>
      </c>
      <c r="B4600" t="b">
        <v>1</v>
      </c>
      <c r="C4600" t="s">
        <v>5499</v>
      </c>
      <c r="D4600" s="1">
        <f t="shared" si="71"/>
        <v>42798.732885370366</v>
      </c>
      <c r="E4600">
        <v>17</v>
      </c>
      <c r="F4600" t="s">
        <v>14</v>
      </c>
      <c r="G4600" t="s">
        <v>15</v>
      </c>
      <c r="H4600" t="s">
        <v>25</v>
      </c>
      <c r="I4600">
        <v>1811</v>
      </c>
      <c r="J4600">
        <v>1723</v>
      </c>
      <c r="K4600">
        <f>database[[#This Row],[white_rating]]-database[[#This Row],[black_rating]]</f>
        <v>88</v>
      </c>
      <c r="L4600" t="s">
        <v>142</v>
      </c>
    </row>
    <row r="4601" spans="1:12" x14ac:dyDescent="0.3">
      <c r="A4601" t="s">
        <v>5648</v>
      </c>
      <c r="B4601" t="b">
        <v>1</v>
      </c>
      <c r="C4601" t="s">
        <v>5649</v>
      </c>
      <c r="D4601" s="1">
        <f t="shared" si="71"/>
        <v>42962.712333715273</v>
      </c>
      <c r="E4601">
        <v>96</v>
      </c>
      <c r="F4601" t="s">
        <v>14</v>
      </c>
      <c r="G4601" t="s">
        <v>15</v>
      </c>
      <c r="H4601" t="s">
        <v>29</v>
      </c>
      <c r="I4601">
        <v>1811</v>
      </c>
      <c r="J4601">
        <v>1603</v>
      </c>
      <c r="K4601">
        <f>database[[#This Row],[white_rating]]-database[[#This Row],[black_rating]]</f>
        <v>208</v>
      </c>
      <c r="L4601" t="s">
        <v>185</v>
      </c>
    </row>
    <row r="4602" spans="1:12" x14ac:dyDescent="0.3">
      <c r="A4602" t="s">
        <v>5705</v>
      </c>
      <c r="B4602" t="b">
        <v>1</v>
      </c>
      <c r="C4602" t="s">
        <v>5706</v>
      </c>
      <c r="D4602" s="1">
        <f t="shared" si="71"/>
        <v>42904.687935393522</v>
      </c>
      <c r="E4602">
        <v>160</v>
      </c>
      <c r="F4602" t="s">
        <v>24</v>
      </c>
      <c r="G4602" t="s">
        <v>24</v>
      </c>
      <c r="H4602" t="s">
        <v>38</v>
      </c>
      <c r="I4602">
        <v>1811</v>
      </c>
      <c r="J4602">
        <v>1735</v>
      </c>
      <c r="K4602">
        <f>database[[#This Row],[white_rating]]-database[[#This Row],[black_rating]]</f>
        <v>76</v>
      </c>
      <c r="L4602" t="s">
        <v>338</v>
      </c>
    </row>
    <row r="4603" spans="1:12" x14ac:dyDescent="0.3">
      <c r="A4603" t="s">
        <v>5874</v>
      </c>
      <c r="B4603" t="b">
        <v>1</v>
      </c>
      <c r="C4603" t="s">
        <v>5875</v>
      </c>
      <c r="D4603" s="1">
        <f t="shared" si="71"/>
        <v>42712.821842858801</v>
      </c>
      <c r="E4603">
        <v>22</v>
      </c>
      <c r="F4603" t="s">
        <v>14</v>
      </c>
      <c r="G4603" t="s">
        <v>15</v>
      </c>
      <c r="H4603" t="s">
        <v>25</v>
      </c>
      <c r="I4603">
        <v>1811</v>
      </c>
      <c r="J4603">
        <v>1696</v>
      </c>
      <c r="K4603">
        <f>database[[#This Row],[white_rating]]-database[[#This Row],[black_rating]]</f>
        <v>115</v>
      </c>
      <c r="L4603" t="s">
        <v>118</v>
      </c>
    </row>
    <row r="4604" spans="1:12" x14ac:dyDescent="0.3">
      <c r="A4604" t="s">
        <v>6215</v>
      </c>
      <c r="B4604" t="b">
        <v>1</v>
      </c>
      <c r="C4604" t="s">
        <v>6216</v>
      </c>
      <c r="D4604" s="1">
        <f t="shared" si="71"/>
        <v>42609.392059583333</v>
      </c>
      <c r="E4604">
        <v>62</v>
      </c>
      <c r="F4604" t="s">
        <v>14</v>
      </c>
      <c r="G4604" t="s">
        <v>15</v>
      </c>
      <c r="H4604" t="s">
        <v>25</v>
      </c>
      <c r="I4604">
        <v>1811</v>
      </c>
      <c r="J4604">
        <v>1955</v>
      </c>
      <c r="K4604">
        <f>database[[#This Row],[white_rating]]-database[[#This Row],[black_rating]]</f>
        <v>-144</v>
      </c>
      <c r="L4604" t="s">
        <v>51</v>
      </c>
    </row>
    <row r="4605" spans="1:12" x14ac:dyDescent="0.3">
      <c r="A4605" t="s">
        <v>6917</v>
      </c>
      <c r="B4605" t="b">
        <v>1</v>
      </c>
      <c r="C4605" t="s">
        <v>6918</v>
      </c>
      <c r="D4605" s="1">
        <f t="shared" si="71"/>
        <v>42752.708526597227</v>
      </c>
      <c r="E4605">
        <v>89</v>
      </c>
      <c r="F4605" t="s">
        <v>14</v>
      </c>
      <c r="G4605" t="s">
        <v>11</v>
      </c>
      <c r="H4605" t="s">
        <v>25</v>
      </c>
      <c r="I4605">
        <v>1811</v>
      </c>
      <c r="J4605">
        <v>1728</v>
      </c>
      <c r="K4605">
        <f>database[[#This Row],[white_rating]]-database[[#This Row],[black_rating]]</f>
        <v>83</v>
      </c>
      <c r="L4605" t="s">
        <v>23</v>
      </c>
    </row>
    <row r="4606" spans="1:12" x14ac:dyDescent="0.3">
      <c r="A4606" t="s">
        <v>381</v>
      </c>
      <c r="B4606" t="b">
        <v>1</v>
      </c>
      <c r="C4606">
        <v>1502990000000</v>
      </c>
      <c r="D4606" s="1">
        <f t="shared" si="71"/>
        <v>42964.717592592591</v>
      </c>
      <c r="E4606">
        <v>20</v>
      </c>
      <c r="F4606" t="s">
        <v>14</v>
      </c>
      <c r="G4606" t="s">
        <v>15</v>
      </c>
      <c r="H4606" t="s">
        <v>101</v>
      </c>
      <c r="I4606">
        <v>1810</v>
      </c>
      <c r="J4606">
        <v>1495</v>
      </c>
      <c r="K4606">
        <f>database[[#This Row],[white_rating]]-database[[#This Row],[black_rating]]</f>
        <v>315</v>
      </c>
      <c r="L4606" t="s">
        <v>118</v>
      </c>
    </row>
    <row r="4607" spans="1:12" x14ac:dyDescent="0.3">
      <c r="A4607" t="s">
        <v>646</v>
      </c>
      <c r="B4607" t="b">
        <v>1</v>
      </c>
      <c r="C4607">
        <v>1495540000000</v>
      </c>
      <c r="D4607" s="1">
        <f t="shared" si="71"/>
        <v>42878.490740740745</v>
      </c>
      <c r="E4607">
        <v>70</v>
      </c>
      <c r="F4607" t="s">
        <v>18</v>
      </c>
      <c r="G4607" t="s">
        <v>15</v>
      </c>
      <c r="H4607" t="s">
        <v>20</v>
      </c>
      <c r="I4607">
        <v>1810</v>
      </c>
      <c r="J4607">
        <v>1473</v>
      </c>
      <c r="K4607">
        <f>database[[#This Row],[white_rating]]-database[[#This Row],[black_rating]]</f>
        <v>337</v>
      </c>
      <c r="L4607" t="s">
        <v>19</v>
      </c>
    </row>
    <row r="4608" spans="1:12" x14ac:dyDescent="0.3">
      <c r="A4608" t="s">
        <v>747</v>
      </c>
      <c r="B4608" t="b">
        <v>1</v>
      </c>
      <c r="C4608">
        <v>1490980000000</v>
      </c>
      <c r="D4608" s="1">
        <f t="shared" si="71"/>
        <v>42825.712962962964</v>
      </c>
      <c r="E4608">
        <v>51</v>
      </c>
      <c r="F4608" t="s">
        <v>14</v>
      </c>
      <c r="G4608" t="s">
        <v>11</v>
      </c>
      <c r="H4608" t="s">
        <v>84</v>
      </c>
      <c r="I4608">
        <v>1810</v>
      </c>
      <c r="J4608">
        <v>1835</v>
      </c>
      <c r="K4608">
        <f>database[[#This Row],[white_rating]]-database[[#This Row],[black_rating]]</f>
        <v>-25</v>
      </c>
      <c r="L4608" t="s">
        <v>126</v>
      </c>
    </row>
    <row r="4609" spans="1:12" x14ac:dyDescent="0.3">
      <c r="A4609" t="s">
        <v>903</v>
      </c>
      <c r="B4609" t="b">
        <v>1</v>
      </c>
      <c r="C4609">
        <v>1503870000000</v>
      </c>
      <c r="D4609" s="1">
        <f t="shared" si="71"/>
        <v>42974.902777777781</v>
      </c>
      <c r="E4609">
        <v>78</v>
      </c>
      <c r="F4609" t="s">
        <v>14</v>
      </c>
      <c r="G4609" t="s">
        <v>15</v>
      </c>
      <c r="H4609" t="s">
        <v>25</v>
      </c>
      <c r="I4609">
        <v>1810</v>
      </c>
      <c r="J4609">
        <v>1974</v>
      </c>
      <c r="K4609">
        <f>database[[#This Row],[white_rating]]-database[[#This Row],[black_rating]]</f>
        <v>-164</v>
      </c>
      <c r="L4609" t="s">
        <v>134</v>
      </c>
    </row>
    <row r="4610" spans="1:12" x14ac:dyDescent="0.3">
      <c r="A4610" t="s">
        <v>993</v>
      </c>
      <c r="B4610" t="b">
        <v>1</v>
      </c>
      <c r="C4610">
        <v>1503180000000</v>
      </c>
      <c r="D4610" s="1">
        <f t="shared" ref="D4610:D4673" si="72">C4610/86400000+DATE(1970,1,1)</f>
        <v>42966.916666666672</v>
      </c>
      <c r="E4610">
        <v>23</v>
      </c>
      <c r="F4610" t="s">
        <v>18</v>
      </c>
      <c r="G4610" t="s">
        <v>11</v>
      </c>
      <c r="H4610" t="s">
        <v>25</v>
      </c>
      <c r="I4610">
        <v>1810</v>
      </c>
      <c r="J4610">
        <v>1278</v>
      </c>
      <c r="K4610">
        <f>database[[#This Row],[white_rating]]-database[[#This Row],[black_rating]]</f>
        <v>532</v>
      </c>
      <c r="L4610" t="s">
        <v>173</v>
      </c>
    </row>
    <row r="4611" spans="1:12" x14ac:dyDescent="0.3">
      <c r="A4611" t="s">
        <v>1301</v>
      </c>
      <c r="B4611" t="b">
        <v>1</v>
      </c>
      <c r="C4611">
        <v>1504030000000</v>
      </c>
      <c r="D4611" s="1">
        <f t="shared" si="72"/>
        <v>42976.754629629635</v>
      </c>
      <c r="E4611">
        <v>62</v>
      </c>
      <c r="F4611" t="s">
        <v>18</v>
      </c>
      <c r="G4611" t="s">
        <v>15</v>
      </c>
      <c r="H4611" t="s">
        <v>25</v>
      </c>
      <c r="I4611">
        <v>1810</v>
      </c>
      <c r="J4611">
        <v>1817</v>
      </c>
      <c r="K4611">
        <f>database[[#This Row],[white_rating]]-database[[#This Row],[black_rating]]</f>
        <v>-7</v>
      </c>
      <c r="L4611" t="s">
        <v>21</v>
      </c>
    </row>
    <row r="4612" spans="1:12" x14ac:dyDescent="0.3">
      <c r="A4612" t="s">
        <v>1409</v>
      </c>
      <c r="B4612" t="b">
        <v>1</v>
      </c>
      <c r="C4612">
        <v>1502810000000</v>
      </c>
      <c r="D4612" s="1">
        <f t="shared" si="72"/>
        <v>42962.634259259255</v>
      </c>
      <c r="E4612">
        <v>53</v>
      </c>
      <c r="F4612" t="s">
        <v>14</v>
      </c>
      <c r="G4612" t="s">
        <v>11</v>
      </c>
      <c r="H4612" t="s">
        <v>25</v>
      </c>
      <c r="I4612">
        <v>1810</v>
      </c>
      <c r="J4612">
        <v>1967</v>
      </c>
      <c r="K4612">
        <f>database[[#This Row],[white_rating]]-database[[#This Row],[black_rating]]</f>
        <v>-157</v>
      </c>
      <c r="L4612" t="s">
        <v>253</v>
      </c>
    </row>
    <row r="4613" spans="1:12" x14ac:dyDescent="0.3">
      <c r="A4613" t="s">
        <v>1602</v>
      </c>
      <c r="B4613" t="b">
        <v>1</v>
      </c>
      <c r="C4613">
        <v>1468450000000</v>
      </c>
      <c r="D4613" s="1">
        <f t="shared" si="72"/>
        <v>42564.949074074073</v>
      </c>
      <c r="E4613">
        <v>84</v>
      </c>
      <c r="F4613" t="s">
        <v>14</v>
      </c>
      <c r="G4613" t="s">
        <v>15</v>
      </c>
      <c r="H4613" t="s">
        <v>25</v>
      </c>
      <c r="I4613">
        <v>1810</v>
      </c>
      <c r="J4613">
        <v>1575</v>
      </c>
      <c r="K4613">
        <f>database[[#This Row],[white_rating]]-database[[#This Row],[black_rating]]</f>
        <v>235</v>
      </c>
      <c r="L4613" t="s">
        <v>1603</v>
      </c>
    </row>
    <row r="4614" spans="1:12" x14ac:dyDescent="0.3">
      <c r="A4614" t="s">
        <v>1962</v>
      </c>
      <c r="B4614" t="b">
        <v>1</v>
      </c>
      <c r="C4614">
        <v>1464020000000</v>
      </c>
      <c r="D4614" s="1">
        <f t="shared" si="72"/>
        <v>42513.675925925927</v>
      </c>
      <c r="E4614">
        <v>147</v>
      </c>
      <c r="F4614" t="s">
        <v>18</v>
      </c>
      <c r="G4614" t="s">
        <v>11</v>
      </c>
      <c r="H4614" t="s">
        <v>41</v>
      </c>
      <c r="I4614">
        <v>1810</v>
      </c>
      <c r="J4614">
        <v>1933</v>
      </c>
      <c r="K4614">
        <f>database[[#This Row],[white_rating]]-database[[#This Row],[black_rating]]</f>
        <v>-123</v>
      </c>
      <c r="L4614" t="s">
        <v>23</v>
      </c>
    </row>
    <row r="4615" spans="1:12" x14ac:dyDescent="0.3">
      <c r="A4615" t="s">
        <v>2795</v>
      </c>
      <c r="B4615" t="b">
        <v>0</v>
      </c>
      <c r="C4615" t="s">
        <v>2796</v>
      </c>
      <c r="D4615" s="1">
        <f t="shared" si="72"/>
        <v>42748.655906134256</v>
      </c>
      <c r="E4615">
        <v>66</v>
      </c>
      <c r="F4615" t="s">
        <v>14</v>
      </c>
      <c r="G4615" t="s">
        <v>15</v>
      </c>
      <c r="H4615" t="s">
        <v>553</v>
      </c>
      <c r="I4615">
        <v>1810</v>
      </c>
      <c r="J4615">
        <v>2102</v>
      </c>
      <c r="K4615">
        <f>database[[#This Row],[white_rating]]-database[[#This Row],[black_rating]]</f>
        <v>-292</v>
      </c>
      <c r="L4615" t="s">
        <v>215</v>
      </c>
    </row>
    <row r="4616" spans="1:12" x14ac:dyDescent="0.3">
      <c r="A4616" t="s">
        <v>2918</v>
      </c>
      <c r="B4616" t="b">
        <v>1</v>
      </c>
      <c r="C4616" t="s">
        <v>2919</v>
      </c>
      <c r="D4616" s="1">
        <f t="shared" si="72"/>
        <v>42004.865137546294</v>
      </c>
      <c r="E4616">
        <v>66</v>
      </c>
      <c r="F4616" t="s">
        <v>14</v>
      </c>
      <c r="G4616" t="s">
        <v>15</v>
      </c>
      <c r="H4616" t="s">
        <v>64</v>
      </c>
      <c r="I4616">
        <v>1810</v>
      </c>
      <c r="J4616">
        <v>1738</v>
      </c>
      <c r="K4616">
        <f>database[[#This Row],[white_rating]]-database[[#This Row],[black_rating]]</f>
        <v>72</v>
      </c>
      <c r="L4616" t="s">
        <v>126</v>
      </c>
    </row>
    <row r="4617" spans="1:12" x14ac:dyDescent="0.3">
      <c r="A4617" t="s">
        <v>3243</v>
      </c>
      <c r="B4617" t="b">
        <v>1</v>
      </c>
      <c r="C4617" t="s">
        <v>3244</v>
      </c>
      <c r="D4617" s="1">
        <f t="shared" si="72"/>
        <v>42964.719187337963</v>
      </c>
      <c r="E4617">
        <v>45</v>
      </c>
      <c r="F4617" t="s">
        <v>14</v>
      </c>
      <c r="G4617" t="s">
        <v>15</v>
      </c>
      <c r="H4617" t="s">
        <v>25</v>
      </c>
      <c r="I4617">
        <v>1810</v>
      </c>
      <c r="J4617">
        <v>1700</v>
      </c>
      <c r="K4617">
        <f>database[[#This Row],[white_rating]]-database[[#This Row],[black_rating]]</f>
        <v>110</v>
      </c>
      <c r="L4617" t="s">
        <v>229</v>
      </c>
    </row>
    <row r="4618" spans="1:12" x14ac:dyDescent="0.3">
      <c r="A4618" t="s">
        <v>3533</v>
      </c>
      <c r="B4618" t="b">
        <v>1</v>
      </c>
      <c r="C4618" t="s">
        <v>3534</v>
      </c>
      <c r="D4618" s="1">
        <f t="shared" si="72"/>
        <v>42973.597685601853</v>
      </c>
      <c r="E4618">
        <v>60</v>
      </c>
      <c r="F4618" t="s">
        <v>14</v>
      </c>
      <c r="G4618" t="s">
        <v>15</v>
      </c>
      <c r="H4618" t="s">
        <v>25</v>
      </c>
      <c r="I4618">
        <v>1810</v>
      </c>
      <c r="J4618">
        <v>1762</v>
      </c>
      <c r="K4618">
        <f>database[[#This Row],[white_rating]]-database[[#This Row],[black_rating]]</f>
        <v>48</v>
      </c>
      <c r="L4618" t="s">
        <v>244</v>
      </c>
    </row>
    <row r="4619" spans="1:12" x14ac:dyDescent="0.3">
      <c r="A4619" t="s">
        <v>4810</v>
      </c>
      <c r="B4619" t="b">
        <v>1</v>
      </c>
      <c r="C4619" t="s">
        <v>4811</v>
      </c>
      <c r="D4619" s="1">
        <f t="shared" si="72"/>
        <v>42973.88395383102</v>
      </c>
      <c r="E4619">
        <v>53</v>
      </c>
      <c r="F4619" t="s">
        <v>10</v>
      </c>
      <c r="G4619" t="s">
        <v>11</v>
      </c>
      <c r="H4619" t="s">
        <v>101</v>
      </c>
      <c r="I4619">
        <v>1810</v>
      </c>
      <c r="J4619">
        <v>1723</v>
      </c>
      <c r="K4619">
        <f>database[[#This Row],[white_rating]]-database[[#This Row],[black_rating]]</f>
        <v>87</v>
      </c>
      <c r="L4619" t="s">
        <v>929</v>
      </c>
    </row>
    <row r="4620" spans="1:12" x14ac:dyDescent="0.3">
      <c r="A4620" t="s">
        <v>4916</v>
      </c>
      <c r="B4620" t="b">
        <v>1</v>
      </c>
      <c r="C4620" t="s">
        <v>4917</v>
      </c>
      <c r="D4620" s="1">
        <f t="shared" si="72"/>
        <v>42979.05979428241</v>
      </c>
      <c r="E4620">
        <v>56</v>
      </c>
      <c r="F4620" t="s">
        <v>14</v>
      </c>
      <c r="G4620" t="s">
        <v>15</v>
      </c>
      <c r="H4620" t="s">
        <v>25</v>
      </c>
      <c r="I4620">
        <v>1810</v>
      </c>
      <c r="J4620">
        <v>1720</v>
      </c>
      <c r="K4620">
        <f>database[[#This Row],[white_rating]]-database[[#This Row],[black_rating]]</f>
        <v>90</v>
      </c>
      <c r="L4620" t="s">
        <v>611</v>
      </c>
    </row>
    <row r="4621" spans="1:12" x14ac:dyDescent="0.3">
      <c r="A4621" t="s">
        <v>646</v>
      </c>
      <c r="B4621" t="b">
        <v>1</v>
      </c>
      <c r="C4621" t="s">
        <v>5190</v>
      </c>
      <c r="D4621" s="1">
        <f t="shared" si="72"/>
        <v>42878.543358148148</v>
      </c>
      <c r="E4621">
        <v>70</v>
      </c>
      <c r="F4621" t="s">
        <v>18</v>
      </c>
      <c r="G4621" t="s">
        <v>15</v>
      </c>
      <c r="H4621" t="s">
        <v>20</v>
      </c>
      <c r="I4621">
        <v>1810</v>
      </c>
      <c r="J4621">
        <v>1473</v>
      </c>
      <c r="K4621">
        <f>database[[#This Row],[white_rating]]-database[[#This Row],[black_rating]]</f>
        <v>337</v>
      </c>
      <c r="L4621" t="s">
        <v>19</v>
      </c>
    </row>
    <row r="4622" spans="1:12" x14ac:dyDescent="0.3">
      <c r="A4622" t="s">
        <v>5650</v>
      </c>
      <c r="B4622" t="b">
        <v>1</v>
      </c>
      <c r="C4622" t="s">
        <v>5651</v>
      </c>
      <c r="D4622" s="1">
        <f t="shared" si="72"/>
        <v>42962.444004201388</v>
      </c>
      <c r="E4622">
        <v>41</v>
      </c>
      <c r="F4622" t="s">
        <v>14</v>
      </c>
      <c r="G4622" t="s">
        <v>11</v>
      </c>
      <c r="H4622" t="s">
        <v>29</v>
      </c>
      <c r="I4622">
        <v>1810</v>
      </c>
      <c r="J4622">
        <v>1641</v>
      </c>
      <c r="K4622">
        <f>database[[#This Row],[white_rating]]-database[[#This Row],[black_rating]]</f>
        <v>169</v>
      </c>
      <c r="L4622" t="s">
        <v>45</v>
      </c>
    </row>
    <row r="4623" spans="1:12" x14ac:dyDescent="0.3">
      <c r="A4623" t="s">
        <v>5793</v>
      </c>
      <c r="B4623" t="b">
        <v>1</v>
      </c>
      <c r="C4623" t="s">
        <v>5794</v>
      </c>
      <c r="D4623" s="1">
        <f t="shared" si="72"/>
        <v>42975.883395613426</v>
      </c>
      <c r="E4623">
        <v>19</v>
      </c>
      <c r="F4623" t="s">
        <v>14</v>
      </c>
      <c r="G4623" t="s">
        <v>11</v>
      </c>
      <c r="H4623" t="s">
        <v>25</v>
      </c>
      <c r="I4623">
        <v>1810</v>
      </c>
      <c r="J4623">
        <v>1564</v>
      </c>
      <c r="K4623">
        <f>database[[#This Row],[white_rating]]-database[[#This Row],[black_rating]]</f>
        <v>246</v>
      </c>
      <c r="L4623" t="s">
        <v>76</v>
      </c>
    </row>
    <row r="4624" spans="1:12" x14ac:dyDescent="0.3">
      <c r="A4624" t="s">
        <v>5814</v>
      </c>
      <c r="B4624" t="b">
        <v>1</v>
      </c>
      <c r="C4624" t="s">
        <v>5815</v>
      </c>
      <c r="D4624" s="1">
        <f t="shared" si="72"/>
        <v>42979.189360185184</v>
      </c>
      <c r="E4624">
        <v>61</v>
      </c>
      <c r="F4624" t="s">
        <v>14</v>
      </c>
      <c r="G4624" t="s">
        <v>11</v>
      </c>
      <c r="H4624" t="s">
        <v>25</v>
      </c>
      <c r="I4624">
        <v>1810</v>
      </c>
      <c r="J4624">
        <v>1686</v>
      </c>
      <c r="K4624">
        <f>database[[#This Row],[white_rating]]-database[[#This Row],[black_rating]]</f>
        <v>124</v>
      </c>
      <c r="L4624" t="s">
        <v>43</v>
      </c>
    </row>
    <row r="4625" spans="1:12" x14ac:dyDescent="0.3">
      <c r="A4625" t="s">
        <v>6004</v>
      </c>
      <c r="B4625" t="b">
        <v>1</v>
      </c>
      <c r="C4625" t="s">
        <v>6005</v>
      </c>
      <c r="D4625" s="1">
        <f t="shared" si="72"/>
        <v>42755.426182997689</v>
      </c>
      <c r="E4625">
        <v>99</v>
      </c>
      <c r="F4625" t="s">
        <v>18</v>
      </c>
      <c r="G4625" t="s">
        <v>11</v>
      </c>
      <c r="H4625" t="s">
        <v>25</v>
      </c>
      <c r="I4625">
        <v>1810</v>
      </c>
      <c r="J4625">
        <v>1728</v>
      </c>
      <c r="K4625">
        <f>database[[#This Row],[white_rating]]-database[[#This Row],[black_rating]]</f>
        <v>82</v>
      </c>
      <c r="L4625" t="s">
        <v>23</v>
      </c>
    </row>
    <row r="4626" spans="1:12" x14ac:dyDescent="0.3">
      <c r="A4626" t="s">
        <v>6283</v>
      </c>
      <c r="B4626" t="b">
        <v>1</v>
      </c>
      <c r="C4626" t="s">
        <v>6284</v>
      </c>
      <c r="D4626" s="1">
        <f t="shared" si="72"/>
        <v>42662.384426643519</v>
      </c>
      <c r="E4626">
        <v>42</v>
      </c>
      <c r="F4626" t="s">
        <v>14</v>
      </c>
      <c r="G4626" t="s">
        <v>15</v>
      </c>
      <c r="H4626" t="s">
        <v>66</v>
      </c>
      <c r="I4626">
        <v>1810</v>
      </c>
      <c r="J4626">
        <v>2118</v>
      </c>
      <c r="K4626">
        <f>database[[#This Row],[white_rating]]-database[[#This Row],[black_rating]]</f>
        <v>-308</v>
      </c>
      <c r="L4626" t="s">
        <v>173</v>
      </c>
    </row>
    <row r="4627" spans="1:12" x14ac:dyDescent="0.3">
      <c r="A4627" t="s">
        <v>6647</v>
      </c>
      <c r="B4627" t="b">
        <v>1</v>
      </c>
      <c r="C4627" t="s">
        <v>6648</v>
      </c>
      <c r="D4627" s="1">
        <f t="shared" si="72"/>
        <v>42976.164153703707</v>
      </c>
      <c r="E4627">
        <v>55</v>
      </c>
      <c r="F4627" t="s">
        <v>14</v>
      </c>
      <c r="G4627" t="s">
        <v>11</v>
      </c>
      <c r="H4627" t="s">
        <v>553</v>
      </c>
      <c r="I4627">
        <v>1810</v>
      </c>
      <c r="J4627">
        <v>1623</v>
      </c>
      <c r="K4627">
        <f>database[[#This Row],[white_rating]]-database[[#This Row],[black_rating]]</f>
        <v>187</v>
      </c>
      <c r="L4627" t="s">
        <v>335</v>
      </c>
    </row>
    <row r="4628" spans="1:12" x14ac:dyDescent="0.3">
      <c r="A4628" t="s">
        <v>7434</v>
      </c>
      <c r="B4628" t="b">
        <v>1</v>
      </c>
      <c r="C4628" t="s">
        <v>7435</v>
      </c>
      <c r="D4628" s="1">
        <f t="shared" si="72"/>
        <v>42971.883595821761</v>
      </c>
      <c r="E4628">
        <v>55</v>
      </c>
      <c r="F4628" t="s">
        <v>14</v>
      </c>
      <c r="G4628" t="s">
        <v>11</v>
      </c>
      <c r="H4628" t="s">
        <v>38</v>
      </c>
      <c r="I4628">
        <v>1810</v>
      </c>
      <c r="J4628">
        <v>1749</v>
      </c>
      <c r="K4628">
        <f>database[[#This Row],[white_rating]]-database[[#This Row],[black_rating]]</f>
        <v>61</v>
      </c>
      <c r="L4628" t="s">
        <v>144</v>
      </c>
    </row>
    <row r="4629" spans="1:12" x14ac:dyDescent="0.3">
      <c r="A4629" t="s">
        <v>7439</v>
      </c>
      <c r="B4629" t="b">
        <v>0</v>
      </c>
      <c r="C4629" t="s">
        <v>7440</v>
      </c>
      <c r="D4629" s="1">
        <f t="shared" si="72"/>
        <v>42971.83704831019</v>
      </c>
      <c r="E4629">
        <v>14</v>
      </c>
      <c r="F4629" t="s">
        <v>14</v>
      </c>
      <c r="G4629" t="s">
        <v>15</v>
      </c>
      <c r="H4629" t="s">
        <v>511</v>
      </c>
      <c r="I4629">
        <v>1810</v>
      </c>
      <c r="J4629">
        <v>1973</v>
      </c>
      <c r="K4629">
        <f>database[[#This Row],[white_rating]]-database[[#This Row],[black_rating]]</f>
        <v>-163</v>
      </c>
      <c r="L4629" t="s">
        <v>3765</v>
      </c>
    </row>
    <row r="4630" spans="1:12" x14ac:dyDescent="0.3">
      <c r="A4630" t="s">
        <v>7443</v>
      </c>
      <c r="B4630" t="b">
        <v>0</v>
      </c>
      <c r="C4630" t="s">
        <v>7444</v>
      </c>
      <c r="D4630" s="1">
        <f t="shared" si="72"/>
        <v>42971.824241724535</v>
      </c>
      <c r="E4630">
        <v>38</v>
      </c>
      <c r="F4630" t="s">
        <v>14</v>
      </c>
      <c r="G4630" t="s">
        <v>11</v>
      </c>
      <c r="H4630" t="s">
        <v>511</v>
      </c>
      <c r="I4630">
        <v>1810</v>
      </c>
      <c r="J4630">
        <v>1973</v>
      </c>
      <c r="K4630">
        <f>database[[#This Row],[white_rating]]-database[[#This Row],[black_rating]]</f>
        <v>-163</v>
      </c>
      <c r="L4630" t="s">
        <v>134</v>
      </c>
    </row>
    <row r="4631" spans="1:12" x14ac:dyDescent="0.3">
      <c r="A4631" t="s">
        <v>7449</v>
      </c>
      <c r="B4631" t="b">
        <v>0</v>
      </c>
      <c r="C4631" t="s">
        <v>7450</v>
      </c>
      <c r="D4631" s="1">
        <f t="shared" si="72"/>
        <v>42971.805144687503</v>
      </c>
      <c r="E4631">
        <v>28</v>
      </c>
      <c r="F4631" t="s">
        <v>14</v>
      </c>
      <c r="G4631" t="s">
        <v>15</v>
      </c>
      <c r="H4631" t="s">
        <v>511</v>
      </c>
      <c r="I4631">
        <v>1810</v>
      </c>
      <c r="J4631">
        <v>1973</v>
      </c>
      <c r="K4631">
        <f>database[[#This Row],[white_rating]]-database[[#This Row],[black_rating]]</f>
        <v>-163</v>
      </c>
      <c r="L4631" t="s">
        <v>126</v>
      </c>
    </row>
    <row r="4632" spans="1:12" x14ac:dyDescent="0.3">
      <c r="A4632" t="s">
        <v>7457</v>
      </c>
      <c r="B4632" t="b">
        <v>0</v>
      </c>
      <c r="C4632" t="s">
        <v>7458</v>
      </c>
      <c r="D4632" s="1">
        <f t="shared" si="72"/>
        <v>42971.783047847217</v>
      </c>
      <c r="E4632">
        <v>27</v>
      </c>
      <c r="F4632" t="s">
        <v>14</v>
      </c>
      <c r="G4632" t="s">
        <v>11</v>
      </c>
      <c r="H4632" t="s">
        <v>511</v>
      </c>
      <c r="I4632">
        <v>1810</v>
      </c>
      <c r="J4632">
        <v>1973</v>
      </c>
      <c r="K4632">
        <f>database[[#This Row],[white_rating]]-database[[#This Row],[black_rating]]</f>
        <v>-163</v>
      </c>
      <c r="L4632" t="s">
        <v>116</v>
      </c>
    </row>
    <row r="4633" spans="1:12" x14ac:dyDescent="0.3">
      <c r="A4633" t="s">
        <v>7852</v>
      </c>
      <c r="B4633" t="b">
        <v>0</v>
      </c>
      <c r="C4633" t="s">
        <v>7853</v>
      </c>
      <c r="D4633" s="1">
        <f t="shared" si="72"/>
        <v>42951.005933645836</v>
      </c>
      <c r="E4633">
        <v>93</v>
      </c>
      <c r="F4633" t="s">
        <v>18</v>
      </c>
      <c r="G4633" t="s">
        <v>11</v>
      </c>
      <c r="H4633" t="s">
        <v>969</v>
      </c>
      <c r="I4633">
        <v>1810</v>
      </c>
      <c r="J4633">
        <v>999</v>
      </c>
      <c r="K4633">
        <f>database[[#This Row],[white_rating]]-database[[#This Row],[black_rating]]</f>
        <v>811</v>
      </c>
      <c r="L4633" t="s">
        <v>45</v>
      </c>
    </row>
    <row r="4634" spans="1:12" x14ac:dyDescent="0.3">
      <c r="A4634" t="s">
        <v>7854</v>
      </c>
      <c r="B4634" t="b">
        <v>0</v>
      </c>
      <c r="C4634" t="s">
        <v>7855</v>
      </c>
      <c r="D4634" s="1">
        <f t="shared" si="72"/>
        <v>42950.99828049769</v>
      </c>
      <c r="E4634">
        <v>43</v>
      </c>
      <c r="F4634" t="s">
        <v>18</v>
      </c>
      <c r="G4634" t="s">
        <v>11</v>
      </c>
      <c r="H4634" t="s">
        <v>969</v>
      </c>
      <c r="I4634">
        <v>1810</v>
      </c>
      <c r="J4634">
        <v>999</v>
      </c>
      <c r="K4634">
        <f>database[[#This Row],[white_rating]]-database[[#This Row],[black_rating]]</f>
        <v>811</v>
      </c>
      <c r="L4634" t="s">
        <v>226</v>
      </c>
    </row>
    <row r="4635" spans="1:12" x14ac:dyDescent="0.3">
      <c r="A4635" t="s">
        <v>7856</v>
      </c>
      <c r="B4635" t="b">
        <v>0</v>
      </c>
      <c r="C4635" t="s">
        <v>7857</v>
      </c>
      <c r="D4635" s="1">
        <f t="shared" si="72"/>
        <v>42950.990725115742</v>
      </c>
      <c r="E4635">
        <v>35</v>
      </c>
      <c r="F4635" t="s">
        <v>14</v>
      </c>
      <c r="G4635" t="s">
        <v>11</v>
      </c>
      <c r="H4635" t="s">
        <v>969</v>
      </c>
      <c r="I4635">
        <v>1810</v>
      </c>
      <c r="J4635">
        <v>999</v>
      </c>
      <c r="K4635">
        <f>database[[#This Row],[white_rating]]-database[[#This Row],[black_rating]]</f>
        <v>811</v>
      </c>
      <c r="L4635" t="s">
        <v>45</v>
      </c>
    </row>
    <row r="4636" spans="1:12" x14ac:dyDescent="0.3">
      <c r="A4636" t="s">
        <v>7989</v>
      </c>
      <c r="B4636" t="b">
        <v>1</v>
      </c>
      <c r="C4636" t="s">
        <v>7990</v>
      </c>
      <c r="D4636" s="1">
        <f t="shared" si="72"/>
        <v>42941.815374780097</v>
      </c>
      <c r="E4636">
        <v>52</v>
      </c>
      <c r="F4636" t="s">
        <v>14</v>
      </c>
      <c r="G4636" t="s">
        <v>15</v>
      </c>
      <c r="H4636" t="s">
        <v>25</v>
      </c>
      <c r="I4636">
        <v>1810</v>
      </c>
      <c r="J4636">
        <v>1990</v>
      </c>
      <c r="K4636">
        <f>database[[#This Row],[white_rating]]-database[[#This Row],[black_rating]]</f>
        <v>-180</v>
      </c>
      <c r="L4636" t="s">
        <v>27</v>
      </c>
    </row>
    <row r="4637" spans="1:12" x14ac:dyDescent="0.3">
      <c r="A4637" t="s">
        <v>1015</v>
      </c>
      <c r="B4637" t="b">
        <v>1</v>
      </c>
      <c r="C4637">
        <v>1491180000000</v>
      </c>
      <c r="D4637" s="1">
        <f t="shared" si="72"/>
        <v>42828.027777777781</v>
      </c>
      <c r="E4637">
        <v>31</v>
      </c>
      <c r="F4637" t="s">
        <v>14</v>
      </c>
      <c r="G4637" t="s">
        <v>11</v>
      </c>
      <c r="H4637" t="s">
        <v>25</v>
      </c>
      <c r="I4637">
        <v>1809</v>
      </c>
      <c r="J4637">
        <v>1314</v>
      </c>
      <c r="K4637">
        <f>database[[#This Row],[white_rating]]-database[[#This Row],[black_rating]]</f>
        <v>495</v>
      </c>
      <c r="L4637" t="s">
        <v>30</v>
      </c>
    </row>
    <row r="4638" spans="1:12" x14ac:dyDescent="0.3">
      <c r="A4638" t="s">
        <v>1110</v>
      </c>
      <c r="B4638" t="b">
        <v>1</v>
      </c>
      <c r="C4638">
        <v>1484480000000</v>
      </c>
      <c r="D4638" s="1">
        <f t="shared" si="72"/>
        <v>42750.481481481482</v>
      </c>
      <c r="E4638">
        <v>29</v>
      </c>
      <c r="F4638" t="s">
        <v>14</v>
      </c>
      <c r="G4638" t="s">
        <v>11</v>
      </c>
      <c r="H4638" t="s">
        <v>25</v>
      </c>
      <c r="I4638">
        <v>1809</v>
      </c>
      <c r="J4638">
        <v>1792</v>
      </c>
      <c r="K4638">
        <f>database[[#This Row],[white_rating]]-database[[#This Row],[black_rating]]</f>
        <v>17</v>
      </c>
      <c r="L4638" t="s">
        <v>47</v>
      </c>
    </row>
    <row r="4639" spans="1:12" x14ac:dyDescent="0.3">
      <c r="A4639" t="s">
        <v>1249</v>
      </c>
      <c r="B4639" t="b">
        <v>1</v>
      </c>
      <c r="C4639">
        <v>1494470000000</v>
      </c>
      <c r="D4639" s="1">
        <f t="shared" si="72"/>
        <v>42866.106481481482</v>
      </c>
      <c r="E4639">
        <v>77</v>
      </c>
      <c r="F4639" t="s">
        <v>18</v>
      </c>
      <c r="G4639" t="s">
        <v>11</v>
      </c>
      <c r="H4639" t="s">
        <v>25</v>
      </c>
      <c r="I4639">
        <v>1809</v>
      </c>
      <c r="J4639">
        <v>1700</v>
      </c>
      <c r="K4639">
        <f>database[[#This Row],[white_rating]]-database[[#This Row],[black_rating]]</f>
        <v>109</v>
      </c>
      <c r="L4639" t="s">
        <v>45</v>
      </c>
    </row>
    <row r="4640" spans="1:12" x14ac:dyDescent="0.3">
      <c r="A4640" t="s">
        <v>2864</v>
      </c>
      <c r="B4640" t="b">
        <v>1</v>
      </c>
      <c r="C4640" t="s">
        <v>2865</v>
      </c>
      <c r="D4640" s="1">
        <f t="shared" si="72"/>
        <v>41968.566539016203</v>
      </c>
      <c r="E4640">
        <v>80</v>
      </c>
      <c r="F4640" t="s">
        <v>14</v>
      </c>
      <c r="G4640" t="s">
        <v>15</v>
      </c>
      <c r="H4640" t="s">
        <v>25</v>
      </c>
      <c r="I4640">
        <v>1809</v>
      </c>
      <c r="J4640">
        <v>2058</v>
      </c>
      <c r="K4640">
        <f>database[[#This Row],[white_rating]]-database[[#This Row],[black_rating]]</f>
        <v>-249</v>
      </c>
      <c r="L4640" t="s">
        <v>2866</v>
      </c>
    </row>
    <row r="4641" spans="1:12" x14ac:dyDescent="0.3">
      <c r="A4641" t="s">
        <v>3064</v>
      </c>
      <c r="B4641" t="b">
        <v>1</v>
      </c>
      <c r="C4641" t="s">
        <v>3065</v>
      </c>
      <c r="D4641" s="1">
        <f t="shared" si="72"/>
        <v>41945.076949629627</v>
      </c>
      <c r="E4641">
        <v>73</v>
      </c>
      <c r="F4641" t="s">
        <v>14</v>
      </c>
      <c r="G4641" t="s">
        <v>11</v>
      </c>
      <c r="H4641" t="s">
        <v>25</v>
      </c>
      <c r="I4641">
        <v>1809</v>
      </c>
      <c r="J4641">
        <v>1647</v>
      </c>
      <c r="K4641">
        <f>database[[#This Row],[white_rating]]-database[[#This Row],[black_rating]]</f>
        <v>162</v>
      </c>
      <c r="L4641" t="s">
        <v>118</v>
      </c>
    </row>
    <row r="4642" spans="1:12" x14ac:dyDescent="0.3">
      <c r="A4642" t="s">
        <v>4508</v>
      </c>
      <c r="B4642" t="b">
        <v>1</v>
      </c>
      <c r="C4642" t="s">
        <v>4509</v>
      </c>
      <c r="D4642" s="1">
        <f t="shared" si="72"/>
        <v>42855.503144965274</v>
      </c>
      <c r="E4642">
        <v>87</v>
      </c>
      <c r="F4642" t="s">
        <v>18</v>
      </c>
      <c r="G4642" t="s">
        <v>11</v>
      </c>
      <c r="H4642" t="s">
        <v>315</v>
      </c>
      <c r="I4642">
        <v>1809</v>
      </c>
      <c r="J4642">
        <v>1802</v>
      </c>
      <c r="K4642">
        <f>database[[#This Row],[white_rating]]-database[[#This Row],[black_rating]]</f>
        <v>7</v>
      </c>
      <c r="L4642" t="s">
        <v>116</v>
      </c>
    </row>
    <row r="4643" spans="1:12" x14ac:dyDescent="0.3">
      <c r="A4643" t="s">
        <v>4922</v>
      </c>
      <c r="B4643" t="b">
        <v>1</v>
      </c>
      <c r="C4643" t="s">
        <v>4923</v>
      </c>
      <c r="D4643" s="1">
        <f t="shared" si="72"/>
        <v>42974.608594652775</v>
      </c>
      <c r="E4643">
        <v>112</v>
      </c>
      <c r="F4643" t="s">
        <v>14</v>
      </c>
      <c r="G4643" t="s">
        <v>15</v>
      </c>
      <c r="H4643" t="s">
        <v>25</v>
      </c>
      <c r="I4643">
        <v>1809</v>
      </c>
      <c r="J4643">
        <v>1729</v>
      </c>
      <c r="K4643">
        <f>database[[#This Row],[white_rating]]-database[[#This Row],[black_rating]]</f>
        <v>80</v>
      </c>
      <c r="L4643" t="s">
        <v>17</v>
      </c>
    </row>
    <row r="4644" spans="1:12" x14ac:dyDescent="0.3">
      <c r="A4644" t="s">
        <v>4939</v>
      </c>
      <c r="B4644" t="b">
        <v>1</v>
      </c>
      <c r="C4644" t="s">
        <v>4940</v>
      </c>
      <c r="D4644" s="1">
        <f t="shared" si="72"/>
        <v>42963.677911365739</v>
      </c>
      <c r="E4644">
        <v>39</v>
      </c>
      <c r="F4644" t="s">
        <v>18</v>
      </c>
      <c r="G4644" t="s">
        <v>11</v>
      </c>
      <c r="H4644" t="s">
        <v>44</v>
      </c>
      <c r="I4644">
        <v>1809</v>
      </c>
      <c r="J4644">
        <v>1184</v>
      </c>
      <c r="K4644">
        <f>database[[#This Row],[white_rating]]-database[[#This Row],[black_rating]]</f>
        <v>625</v>
      </c>
      <c r="L4644" t="s">
        <v>17</v>
      </c>
    </row>
    <row r="4645" spans="1:12" x14ac:dyDescent="0.3">
      <c r="A4645" t="s">
        <v>5496</v>
      </c>
      <c r="B4645" t="b">
        <v>1</v>
      </c>
      <c r="C4645" t="s">
        <v>5497</v>
      </c>
      <c r="D4645" s="1">
        <f t="shared" si="72"/>
        <v>42798.759873460644</v>
      </c>
      <c r="E4645">
        <v>64</v>
      </c>
      <c r="F4645" t="s">
        <v>18</v>
      </c>
      <c r="G4645" t="s">
        <v>15</v>
      </c>
      <c r="H4645" t="s">
        <v>25</v>
      </c>
      <c r="I4645">
        <v>1809</v>
      </c>
      <c r="J4645">
        <v>1739</v>
      </c>
      <c r="K4645">
        <f>database[[#This Row],[white_rating]]-database[[#This Row],[black_rating]]</f>
        <v>70</v>
      </c>
      <c r="L4645" t="s">
        <v>45</v>
      </c>
    </row>
    <row r="4646" spans="1:12" x14ac:dyDescent="0.3">
      <c r="A4646" t="s">
        <v>5502</v>
      </c>
      <c r="B4646" t="b">
        <v>1</v>
      </c>
      <c r="C4646" t="s">
        <v>5503</v>
      </c>
      <c r="D4646" s="1">
        <f t="shared" si="72"/>
        <v>42791.766906284727</v>
      </c>
      <c r="E4646">
        <v>41</v>
      </c>
      <c r="F4646" t="s">
        <v>14</v>
      </c>
      <c r="G4646" t="s">
        <v>11</v>
      </c>
      <c r="H4646" t="s">
        <v>25</v>
      </c>
      <c r="I4646">
        <v>1809</v>
      </c>
      <c r="J4646">
        <v>1729</v>
      </c>
      <c r="K4646">
        <f>database[[#This Row],[white_rating]]-database[[#This Row],[black_rating]]</f>
        <v>80</v>
      </c>
      <c r="L4646" t="s">
        <v>231</v>
      </c>
    </row>
    <row r="4647" spans="1:12" x14ac:dyDescent="0.3">
      <c r="A4647" t="s">
        <v>5658</v>
      </c>
      <c r="B4647" t="b">
        <v>1</v>
      </c>
      <c r="C4647" t="s">
        <v>5659</v>
      </c>
      <c r="D4647" s="1">
        <f t="shared" si="72"/>
        <v>42961.306247245375</v>
      </c>
      <c r="E4647">
        <v>52</v>
      </c>
      <c r="F4647" t="s">
        <v>18</v>
      </c>
      <c r="G4647" t="s">
        <v>15</v>
      </c>
      <c r="H4647" t="s">
        <v>29</v>
      </c>
      <c r="I4647">
        <v>1809</v>
      </c>
      <c r="J4647">
        <v>1662</v>
      </c>
      <c r="K4647">
        <f>database[[#This Row],[white_rating]]-database[[#This Row],[black_rating]]</f>
        <v>147</v>
      </c>
      <c r="L4647" t="s">
        <v>30</v>
      </c>
    </row>
    <row r="4648" spans="1:12" x14ac:dyDescent="0.3">
      <c r="A4648" t="s">
        <v>5916</v>
      </c>
      <c r="B4648" t="b">
        <v>1</v>
      </c>
      <c r="C4648" t="s">
        <v>5917</v>
      </c>
      <c r="D4648" s="1">
        <f t="shared" si="72"/>
        <v>42980.938699270831</v>
      </c>
      <c r="E4648">
        <v>47</v>
      </c>
      <c r="F4648" t="s">
        <v>14</v>
      </c>
      <c r="G4648" t="s">
        <v>11</v>
      </c>
      <c r="H4648" t="s">
        <v>25</v>
      </c>
      <c r="I4648">
        <v>1809</v>
      </c>
      <c r="J4648">
        <v>1762</v>
      </c>
      <c r="K4648">
        <f>database[[#This Row],[white_rating]]-database[[#This Row],[black_rating]]</f>
        <v>47</v>
      </c>
      <c r="L4648" t="s">
        <v>31</v>
      </c>
    </row>
    <row r="4649" spans="1:12" x14ac:dyDescent="0.3">
      <c r="A4649" t="s">
        <v>6655</v>
      </c>
      <c r="B4649" t="b">
        <v>1</v>
      </c>
      <c r="C4649" t="s">
        <v>6656</v>
      </c>
      <c r="D4649" s="1">
        <f t="shared" si="72"/>
        <v>42976.093803217591</v>
      </c>
      <c r="E4649">
        <v>121</v>
      </c>
      <c r="F4649" t="s">
        <v>14</v>
      </c>
      <c r="G4649" t="s">
        <v>11</v>
      </c>
      <c r="H4649" t="s">
        <v>375</v>
      </c>
      <c r="I4649">
        <v>1809</v>
      </c>
      <c r="J4649">
        <v>2059</v>
      </c>
      <c r="K4649">
        <f>database[[#This Row],[white_rating]]-database[[#This Row],[black_rating]]</f>
        <v>-250</v>
      </c>
      <c r="L4649" t="s">
        <v>134</v>
      </c>
    </row>
    <row r="4650" spans="1:12" x14ac:dyDescent="0.3">
      <c r="A4650" t="s">
        <v>6979</v>
      </c>
      <c r="B4650" t="b">
        <v>1</v>
      </c>
      <c r="C4650" t="s">
        <v>6980</v>
      </c>
      <c r="D4650" s="1">
        <f t="shared" si="72"/>
        <v>42550.433175243059</v>
      </c>
      <c r="E4650">
        <v>55</v>
      </c>
      <c r="F4650" t="s">
        <v>14</v>
      </c>
      <c r="G4650" t="s">
        <v>11</v>
      </c>
      <c r="H4650" t="s">
        <v>48</v>
      </c>
      <c r="I4650">
        <v>1809</v>
      </c>
      <c r="J4650">
        <v>1688</v>
      </c>
      <c r="K4650">
        <f>database[[#This Row],[white_rating]]-database[[#This Row],[black_rating]]</f>
        <v>121</v>
      </c>
      <c r="L4650" t="s">
        <v>21</v>
      </c>
    </row>
    <row r="4651" spans="1:12" x14ac:dyDescent="0.3">
      <c r="A4651" t="s">
        <v>7126</v>
      </c>
      <c r="B4651" t="b">
        <v>1</v>
      </c>
      <c r="C4651" t="s">
        <v>7127</v>
      </c>
      <c r="D4651" s="1">
        <f t="shared" si="72"/>
        <v>42497.070085324071</v>
      </c>
      <c r="E4651">
        <v>108</v>
      </c>
      <c r="F4651" t="s">
        <v>18</v>
      </c>
      <c r="G4651" t="s">
        <v>15</v>
      </c>
      <c r="H4651" t="s">
        <v>84</v>
      </c>
      <c r="I4651">
        <v>1809</v>
      </c>
      <c r="J4651">
        <v>2056</v>
      </c>
      <c r="K4651">
        <f>database[[#This Row],[white_rating]]-database[[#This Row],[black_rating]]</f>
        <v>-247</v>
      </c>
      <c r="L4651" t="s">
        <v>160</v>
      </c>
    </row>
    <row r="4652" spans="1:12" x14ac:dyDescent="0.3">
      <c r="A4652" t="s">
        <v>7924</v>
      </c>
      <c r="B4652" t="b">
        <v>1</v>
      </c>
      <c r="C4652" t="s">
        <v>7925</v>
      </c>
      <c r="D4652" s="1">
        <f t="shared" si="72"/>
        <v>42917.800929675926</v>
      </c>
      <c r="E4652">
        <v>15</v>
      </c>
      <c r="F4652" t="s">
        <v>14</v>
      </c>
      <c r="G4652" t="s">
        <v>11</v>
      </c>
      <c r="H4652" t="s">
        <v>318</v>
      </c>
      <c r="I4652">
        <v>1809</v>
      </c>
      <c r="J4652">
        <v>1701</v>
      </c>
      <c r="K4652">
        <f>database[[#This Row],[white_rating]]-database[[#This Row],[black_rating]]</f>
        <v>108</v>
      </c>
      <c r="L4652" t="s">
        <v>51</v>
      </c>
    </row>
    <row r="4653" spans="1:12" x14ac:dyDescent="0.3">
      <c r="A4653" t="s">
        <v>1115</v>
      </c>
      <c r="B4653" t="b">
        <v>1</v>
      </c>
      <c r="C4653">
        <v>1484470000000</v>
      </c>
      <c r="D4653" s="1">
        <f t="shared" si="72"/>
        <v>42750.365740740745</v>
      </c>
      <c r="E4653">
        <v>45</v>
      </c>
      <c r="F4653" t="s">
        <v>14</v>
      </c>
      <c r="G4653" t="s">
        <v>15</v>
      </c>
      <c r="H4653" t="s">
        <v>25</v>
      </c>
      <c r="I4653">
        <v>1808</v>
      </c>
      <c r="J4653">
        <v>1947</v>
      </c>
      <c r="K4653">
        <f>database[[#This Row],[white_rating]]-database[[#This Row],[black_rating]]</f>
        <v>-139</v>
      </c>
      <c r="L4653" t="s">
        <v>429</v>
      </c>
    </row>
    <row r="4654" spans="1:12" x14ac:dyDescent="0.3">
      <c r="A4654" t="s">
        <v>1544</v>
      </c>
      <c r="B4654" t="b">
        <v>0</v>
      </c>
      <c r="C4654">
        <v>1473930000000</v>
      </c>
      <c r="D4654" s="1">
        <f t="shared" si="72"/>
        <v>42628.375</v>
      </c>
      <c r="E4654">
        <v>55</v>
      </c>
      <c r="F4654" t="s">
        <v>18</v>
      </c>
      <c r="G4654" t="s">
        <v>11</v>
      </c>
      <c r="H4654" t="s">
        <v>369</v>
      </c>
      <c r="I4654">
        <v>1808</v>
      </c>
      <c r="J4654">
        <v>1191</v>
      </c>
      <c r="K4654">
        <f>database[[#This Row],[white_rating]]-database[[#This Row],[black_rating]]</f>
        <v>617</v>
      </c>
      <c r="L4654" t="s">
        <v>33</v>
      </c>
    </row>
    <row r="4655" spans="1:12" x14ac:dyDescent="0.3">
      <c r="A4655" t="s">
        <v>1545</v>
      </c>
      <c r="B4655" t="b">
        <v>0</v>
      </c>
      <c r="C4655">
        <v>1473850000000</v>
      </c>
      <c r="D4655" s="1">
        <f t="shared" si="72"/>
        <v>42627.449074074073</v>
      </c>
      <c r="E4655">
        <v>65</v>
      </c>
      <c r="F4655" t="s">
        <v>18</v>
      </c>
      <c r="G4655" t="s">
        <v>11</v>
      </c>
      <c r="H4655" t="s">
        <v>369</v>
      </c>
      <c r="I4655">
        <v>1808</v>
      </c>
      <c r="J4655">
        <v>1191</v>
      </c>
      <c r="K4655">
        <f>database[[#This Row],[white_rating]]-database[[#This Row],[black_rating]]</f>
        <v>617</v>
      </c>
      <c r="L4655" t="s">
        <v>33</v>
      </c>
    </row>
    <row r="4656" spans="1:12" x14ac:dyDescent="0.3">
      <c r="A4656" t="s">
        <v>1546</v>
      </c>
      <c r="B4656" t="b">
        <v>0</v>
      </c>
      <c r="C4656">
        <v>1473760000000</v>
      </c>
      <c r="D4656" s="1">
        <f t="shared" si="72"/>
        <v>42626.407407407409</v>
      </c>
      <c r="E4656">
        <v>144</v>
      </c>
      <c r="F4656" t="s">
        <v>18</v>
      </c>
      <c r="G4656" t="s">
        <v>15</v>
      </c>
      <c r="H4656" t="s">
        <v>369</v>
      </c>
      <c r="I4656">
        <v>1808</v>
      </c>
      <c r="J4656">
        <v>1191</v>
      </c>
      <c r="K4656">
        <f>database[[#This Row],[white_rating]]-database[[#This Row],[black_rating]]</f>
        <v>617</v>
      </c>
      <c r="L4656" t="s">
        <v>31</v>
      </c>
    </row>
    <row r="4657" spans="1:12" x14ac:dyDescent="0.3">
      <c r="A4657" t="s">
        <v>1547</v>
      </c>
      <c r="B4657" t="b">
        <v>0</v>
      </c>
      <c r="C4657">
        <v>1472990000000</v>
      </c>
      <c r="D4657" s="1">
        <f t="shared" si="72"/>
        <v>42617.495370370365</v>
      </c>
      <c r="E4657">
        <v>51</v>
      </c>
      <c r="F4657" t="s">
        <v>18</v>
      </c>
      <c r="G4657" t="s">
        <v>11</v>
      </c>
      <c r="H4657" t="s">
        <v>25</v>
      </c>
      <c r="I4657">
        <v>1808</v>
      </c>
      <c r="J4657">
        <v>1500</v>
      </c>
      <c r="K4657">
        <f>database[[#This Row],[white_rating]]-database[[#This Row],[black_rating]]</f>
        <v>308</v>
      </c>
      <c r="L4657" t="s">
        <v>79</v>
      </c>
    </row>
    <row r="4658" spans="1:12" x14ac:dyDescent="0.3">
      <c r="A4658" t="s">
        <v>1548</v>
      </c>
      <c r="B4658" t="b">
        <v>0</v>
      </c>
      <c r="C4658">
        <v>1472990000000</v>
      </c>
      <c r="D4658" s="1">
        <f t="shared" si="72"/>
        <v>42617.495370370365</v>
      </c>
      <c r="E4658">
        <v>37</v>
      </c>
      <c r="F4658" t="s">
        <v>18</v>
      </c>
      <c r="G4658" t="s">
        <v>11</v>
      </c>
      <c r="H4658" t="s">
        <v>25</v>
      </c>
      <c r="I4658">
        <v>1808</v>
      </c>
      <c r="J4658">
        <v>1410</v>
      </c>
      <c r="K4658">
        <f>database[[#This Row],[white_rating]]-database[[#This Row],[black_rating]]</f>
        <v>398</v>
      </c>
      <c r="L4658" t="s">
        <v>23</v>
      </c>
    </row>
    <row r="4659" spans="1:12" x14ac:dyDescent="0.3">
      <c r="A4659" t="s">
        <v>1549</v>
      </c>
      <c r="B4659" t="b">
        <v>0</v>
      </c>
      <c r="C4659">
        <v>1472280000000</v>
      </c>
      <c r="D4659" s="1">
        <f t="shared" si="72"/>
        <v>42609.277777777781</v>
      </c>
      <c r="E4659">
        <v>28</v>
      </c>
      <c r="F4659" t="s">
        <v>14</v>
      </c>
      <c r="G4659" t="s">
        <v>11</v>
      </c>
      <c r="H4659" t="s">
        <v>29</v>
      </c>
      <c r="I4659">
        <v>1808</v>
      </c>
      <c r="J4659">
        <v>1500</v>
      </c>
      <c r="K4659">
        <f>database[[#This Row],[white_rating]]-database[[#This Row],[black_rating]]</f>
        <v>308</v>
      </c>
      <c r="L4659" t="s">
        <v>42</v>
      </c>
    </row>
    <row r="4660" spans="1:12" x14ac:dyDescent="0.3">
      <c r="A4660" t="s">
        <v>1550</v>
      </c>
      <c r="B4660" t="b">
        <v>0</v>
      </c>
      <c r="C4660">
        <v>1472210000000</v>
      </c>
      <c r="D4660" s="1">
        <f t="shared" si="72"/>
        <v>42608.467592592591</v>
      </c>
      <c r="E4660">
        <v>99</v>
      </c>
      <c r="F4660" t="s">
        <v>18</v>
      </c>
      <c r="G4660" t="s">
        <v>11</v>
      </c>
      <c r="H4660" t="s">
        <v>25</v>
      </c>
      <c r="I4660">
        <v>1808</v>
      </c>
      <c r="J4660">
        <v>1191</v>
      </c>
      <c r="K4660">
        <f>database[[#This Row],[white_rating]]-database[[#This Row],[black_rating]]</f>
        <v>617</v>
      </c>
      <c r="L4660" t="s">
        <v>102</v>
      </c>
    </row>
    <row r="4661" spans="1:12" x14ac:dyDescent="0.3">
      <c r="A4661" t="s">
        <v>1867</v>
      </c>
      <c r="B4661" t="b">
        <v>0</v>
      </c>
      <c r="C4661">
        <v>1479850000000</v>
      </c>
      <c r="D4661" s="1">
        <f t="shared" si="72"/>
        <v>42696.893518518518</v>
      </c>
      <c r="E4661">
        <v>53</v>
      </c>
      <c r="F4661" t="s">
        <v>14</v>
      </c>
      <c r="G4661" t="s">
        <v>11</v>
      </c>
      <c r="H4661" t="s">
        <v>25</v>
      </c>
      <c r="I4661">
        <v>1808</v>
      </c>
      <c r="J4661">
        <v>1916</v>
      </c>
      <c r="K4661">
        <f>database[[#This Row],[white_rating]]-database[[#This Row],[black_rating]]</f>
        <v>-108</v>
      </c>
      <c r="L4661" t="s">
        <v>1346</v>
      </c>
    </row>
    <row r="4662" spans="1:12" x14ac:dyDescent="0.3">
      <c r="A4662" t="s">
        <v>2400</v>
      </c>
      <c r="B4662" t="b">
        <v>1</v>
      </c>
      <c r="C4662">
        <v>1488070000000</v>
      </c>
      <c r="D4662" s="1">
        <f t="shared" si="72"/>
        <v>42792.032407407409</v>
      </c>
      <c r="E4662">
        <v>49</v>
      </c>
      <c r="F4662" t="s">
        <v>14</v>
      </c>
      <c r="G4662" t="s">
        <v>11</v>
      </c>
      <c r="H4662" t="s">
        <v>25</v>
      </c>
      <c r="I4662">
        <v>1808</v>
      </c>
      <c r="J4662">
        <v>1515</v>
      </c>
      <c r="K4662">
        <f>database[[#This Row],[white_rating]]-database[[#This Row],[black_rating]]</f>
        <v>293</v>
      </c>
      <c r="L4662" t="s">
        <v>212</v>
      </c>
    </row>
    <row r="4663" spans="1:12" x14ac:dyDescent="0.3">
      <c r="A4663" t="s">
        <v>2544</v>
      </c>
      <c r="B4663" t="b">
        <v>1</v>
      </c>
      <c r="C4663">
        <v>1465650000000</v>
      </c>
      <c r="D4663" s="1">
        <f t="shared" si="72"/>
        <v>42532.541666666672</v>
      </c>
      <c r="E4663">
        <v>34</v>
      </c>
      <c r="F4663" t="s">
        <v>14</v>
      </c>
      <c r="G4663" t="s">
        <v>11</v>
      </c>
      <c r="H4663" t="s">
        <v>1139</v>
      </c>
      <c r="I4663">
        <v>1808</v>
      </c>
      <c r="J4663">
        <v>1619</v>
      </c>
      <c r="K4663">
        <f>database[[#This Row],[white_rating]]-database[[#This Row],[black_rating]]</f>
        <v>189</v>
      </c>
      <c r="L4663" t="s">
        <v>42</v>
      </c>
    </row>
    <row r="4664" spans="1:12" x14ac:dyDescent="0.3">
      <c r="A4664" t="s">
        <v>2565</v>
      </c>
      <c r="B4664" t="b">
        <v>1</v>
      </c>
      <c r="C4664">
        <v>1424550000000</v>
      </c>
      <c r="D4664" s="1">
        <f t="shared" si="72"/>
        <v>42056.847222222219</v>
      </c>
      <c r="E4664">
        <v>84</v>
      </c>
      <c r="F4664" t="s">
        <v>14</v>
      </c>
      <c r="G4664" t="s">
        <v>15</v>
      </c>
      <c r="H4664" t="s">
        <v>37</v>
      </c>
      <c r="I4664">
        <v>1808</v>
      </c>
      <c r="J4664">
        <v>1752</v>
      </c>
      <c r="K4664">
        <f>database[[#This Row],[white_rating]]-database[[#This Row],[black_rating]]</f>
        <v>56</v>
      </c>
      <c r="L4664" t="s">
        <v>58</v>
      </c>
    </row>
    <row r="4665" spans="1:12" x14ac:dyDescent="0.3">
      <c r="A4665" t="s">
        <v>4067</v>
      </c>
      <c r="B4665" t="b">
        <v>1</v>
      </c>
      <c r="C4665" t="s">
        <v>4068</v>
      </c>
      <c r="D4665" s="1">
        <f t="shared" si="72"/>
        <v>42914.68754219907</v>
      </c>
      <c r="E4665">
        <v>38</v>
      </c>
      <c r="F4665" t="s">
        <v>14</v>
      </c>
      <c r="G4665" t="s">
        <v>15</v>
      </c>
      <c r="H4665" t="s">
        <v>25</v>
      </c>
      <c r="I4665">
        <v>1808</v>
      </c>
      <c r="J4665">
        <v>2175</v>
      </c>
      <c r="K4665">
        <f>database[[#This Row],[white_rating]]-database[[#This Row],[black_rating]]</f>
        <v>-367</v>
      </c>
      <c r="L4665" t="s">
        <v>150</v>
      </c>
    </row>
    <row r="4666" spans="1:12" x14ac:dyDescent="0.3">
      <c r="A4666" t="s">
        <v>4931</v>
      </c>
      <c r="B4666" t="b">
        <v>1</v>
      </c>
      <c r="C4666" t="s">
        <v>4932</v>
      </c>
      <c r="D4666" s="1">
        <f t="shared" si="72"/>
        <v>42965.846431377315</v>
      </c>
      <c r="E4666">
        <v>81</v>
      </c>
      <c r="F4666" t="s">
        <v>14</v>
      </c>
      <c r="G4666" t="s">
        <v>11</v>
      </c>
      <c r="H4666" t="s">
        <v>25</v>
      </c>
      <c r="I4666">
        <v>1808</v>
      </c>
      <c r="J4666">
        <v>1798</v>
      </c>
      <c r="K4666">
        <f>database[[#This Row],[white_rating]]-database[[#This Row],[black_rating]]</f>
        <v>10</v>
      </c>
      <c r="L4666" t="s">
        <v>1622</v>
      </c>
    </row>
    <row r="4667" spans="1:12" x14ac:dyDescent="0.3">
      <c r="A4667" t="s">
        <v>4999</v>
      </c>
      <c r="B4667" t="b">
        <v>1</v>
      </c>
      <c r="C4667" t="s">
        <v>5000</v>
      </c>
      <c r="D4667" s="1">
        <f t="shared" si="72"/>
        <v>42967.312736527776</v>
      </c>
      <c r="E4667">
        <v>59</v>
      </c>
      <c r="F4667" t="s">
        <v>14</v>
      </c>
      <c r="G4667" t="s">
        <v>11</v>
      </c>
      <c r="H4667" t="s">
        <v>202</v>
      </c>
      <c r="I4667">
        <v>1808</v>
      </c>
      <c r="J4667">
        <v>1758</v>
      </c>
      <c r="K4667">
        <f>database[[#This Row],[white_rating]]-database[[#This Row],[black_rating]]</f>
        <v>50</v>
      </c>
      <c r="L4667" t="s">
        <v>58</v>
      </c>
    </row>
    <row r="4668" spans="1:12" x14ac:dyDescent="0.3">
      <c r="A4668" t="s">
        <v>5406</v>
      </c>
      <c r="B4668" t="b">
        <v>1</v>
      </c>
      <c r="C4668" t="s">
        <v>5407</v>
      </c>
      <c r="D4668" s="1">
        <f t="shared" si="72"/>
        <v>42854.724424178239</v>
      </c>
      <c r="E4668">
        <v>142</v>
      </c>
      <c r="F4668" t="s">
        <v>18</v>
      </c>
      <c r="G4668" t="s">
        <v>15</v>
      </c>
      <c r="H4668" t="s">
        <v>210</v>
      </c>
      <c r="I4668">
        <v>1808</v>
      </c>
      <c r="J4668">
        <v>1914</v>
      </c>
      <c r="K4668">
        <f>database[[#This Row],[white_rating]]-database[[#This Row],[black_rating]]</f>
        <v>-106</v>
      </c>
      <c r="L4668" t="s">
        <v>280</v>
      </c>
    </row>
    <row r="4669" spans="1:12" x14ac:dyDescent="0.3">
      <c r="A4669" t="s">
        <v>5428</v>
      </c>
      <c r="B4669" t="b">
        <v>1</v>
      </c>
      <c r="C4669" t="s">
        <v>5429</v>
      </c>
      <c r="D4669" s="1">
        <f t="shared" si="72"/>
        <v>42967.093819710644</v>
      </c>
      <c r="E4669">
        <v>101</v>
      </c>
      <c r="F4669" t="s">
        <v>14</v>
      </c>
      <c r="G4669" t="s">
        <v>11</v>
      </c>
      <c r="H4669" t="s">
        <v>25</v>
      </c>
      <c r="I4669">
        <v>1808</v>
      </c>
      <c r="J4669">
        <v>1890</v>
      </c>
      <c r="K4669">
        <f>database[[#This Row],[white_rating]]-database[[#This Row],[black_rating]]</f>
        <v>-82</v>
      </c>
      <c r="L4669" t="s">
        <v>137</v>
      </c>
    </row>
    <row r="4670" spans="1:12" x14ac:dyDescent="0.3">
      <c r="A4670" t="s">
        <v>6986</v>
      </c>
      <c r="B4670" t="b">
        <v>1</v>
      </c>
      <c r="C4670" t="s">
        <v>6987</v>
      </c>
      <c r="D4670" s="1">
        <f t="shared" si="72"/>
        <v>42538.500016215279</v>
      </c>
      <c r="E4670">
        <v>86</v>
      </c>
      <c r="F4670" t="s">
        <v>24</v>
      </c>
      <c r="G4670" t="s">
        <v>24</v>
      </c>
      <c r="H4670" t="s">
        <v>48</v>
      </c>
      <c r="I4670">
        <v>1808</v>
      </c>
      <c r="J4670">
        <v>1660</v>
      </c>
      <c r="K4670">
        <f>database[[#This Row],[white_rating]]-database[[#This Row],[black_rating]]</f>
        <v>148</v>
      </c>
      <c r="L4670" t="s">
        <v>366</v>
      </c>
    </row>
    <row r="4671" spans="1:12" x14ac:dyDescent="0.3">
      <c r="A4671" t="s">
        <v>7475</v>
      </c>
      <c r="B4671" t="b">
        <v>1</v>
      </c>
      <c r="C4671" t="s">
        <v>7476</v>
      </c>
      <c r="D4671" s="1">
        <f t="shared" si="72"/>
        <v>42970.326526284727</v>
      </c>
      <c r="E4671">
        <v>24</v>
      </c>
      <c r="F4671" t="s">
        <v>14</v>
      </c>
      <c r="G4671" t="s">
        <v>15</v>
      </c>
      <c r="H4671" t="s">
        <v>38</v>
      </c>
      <c r="I4671">
        <v>1808</v>
      </c>
      <c r="J4671">
        <v>1894</v>
      </c>
      <c r="K4671">
        <f>database[[#This Row],[white_rating]]-database[[#This Row],[black_rating]]</f>
        <v>-86</v>
      </c>
      <c r="L4671" t="s">
        <v>105</v>
      </c>
    </row>
    <row r="4672" spans="1:12" x14ac:dyDescent="0.3">
      <c r="A4672" t="s">
        <v>7950</v>
      </c>
      <c r="B4672" t="b">
        <v>1</v>
      </c>
      <c r="C4672" t="s">
        <v>7951</v>
      </c>
      <c r="D4672" s="1">
        <f t="shared" si="72"/>
        <v>42971.821479861115</v>
      </c>
      <c r="E4672">
        <v>56</v>
      </c>
      <c r="F4672" t="s">
        <v>14</v>
      </c>
      <c r="G4672" t="s">
        <v>15</v>
      </c>
      <c r="H4672" t="s">
        <v>25</v>
      </c>
      <c r="I4672">
        <v>1808</v>
      </c>
      <c r="J4672">
        <v>1826</v>
      </c>
      <c r="K4672">
        <f>database[[#This Row],[white_rating]]-database[[#This Row],[black_rating]]</f>
        <v>-18</v>
      </c>
      <c r="L4672" t="s">
        <v>196</v>
      </c>
    </row>
    <row r="4673" spans="1:12" x14ac:dyDescent="0.3">
      <c r="A4673" t="s">
        <v>472</v>
      </c>
      <c r="B4673" t="b">
        <v>1</v>
      </c>
      <c r="C4673">
        <v>1499180000000</v>
      </c>
      <c r="D4673" s="1">
        <f t="shared" si="72"/>
        <v>42920.620370370365</v>
      </c>
      <c r="E4673">
        <v>26</v>
      </c>
      <c r="F4673" t="s">
        <v>14</v>
      </c>
      <c r="G4673" t="s">
        <v>15</v>
      </c>
      <c r="H4673" t="s">
        <v>25</v>
      </c>
      <c r="I4673">
        <v>1807</v>
      </c>
      <c r="J4673">
        <v>2205</v>
      </c>
      <c r="K4673">
        <f>database[[#This Row],[white_rating]]-database[[#This Row],[black_rating]]</f>
        <v>-398</v>
      </c>
      <c r="L4673" t="s">
        <v>142</v>
      </c>
    </row>
    <row r="4674" spans="1:12" x14ac:dyDescent="0.3">
      <c r="A4674" t="s">
        <v>520</v>
      </c>
      <c r="B4674" t="b">
        <v>0</v>
      </c>
      <c r="C4674">
        <v>1500520000000</v>
      </c>
      <c r="D4674" s="1">
        <f t="shared" ref="D4674:D4737" si="73">C4674/86400000+DATE(1970,1,1)</f>
        <v>42936.129629629635</v>
      </c>
      <c r="E4674">
        <v>38</v>
      </c>
      <c r="F4674" t="s">
        <v>14</v>
      </c>
      <c r="G4674" t="s">
        <v>15</v>
      </c>
      <c r="H4674" t="s">
        <v>25</v>
      </c>
      <c r="I4674">
        <v>1807</v>
      </c>
      <c r="J4674">
        <v>1862</v>
      </c>
      <c r="K4674">
        <f>database[[#This Row],[white_rating]]-database[[#This Row],[black_rating]]</f>
        <v>-55</v>
      </c>
      <c r="L4674" t="s">
        <v>229</v>
      </c>
    </row>
    <row r="4675" spans="1:12" x14ac:dyDescent="0.3">
      <c r="A4675" t="s">
        <v>575</v>
      </c>
      <c r="B4675" t="b">
        <v>1</v>
      </c>
      <c r="C4675">
        <v>1504060000000</v>
      </c>
      <c r="D4675" s="1">
        <f t="shared" si="73"/>
        <v>42977.101851851854</v>
      </c>
      <c r="E4675">
        <v>94</v>
      </c>
      <c r="F4675" t="s">
        <v>10</v>
      </c>
      <c r="G4675" t="s">
        <v>15</v>
      </c>
      <c r="H4675" t="s">
        <v>25</v>
      </c>
      <c r="I4675">
        <v>1807</v>
      </c>
      <c r="J4675">
        <v>2008</v>
      </c>
      <c r="K4675">
        <f>database[[#This Row],[white_rating]]-database[[#This Row],[black_rating]]</f>
        <v>-201</v>
      </c>
      <c r="L4675" t="s">
        <v>152</v>
      </c>
    </row>
    <row r="4676" spans="1:12" x14ac:dyDescent="0.3">
      <c r="A4676" t="s">
        <v>832</v>
      </c>
      <c r="B4676" t="b">
        <v>1</v>
      </c>
      <c r="C4676">
        <v>1490460000000</v>
      </c>
      <c r="D4676" s="1">
        <f t="shared" si="73"/>
        <v>42819.694444444445</v>
      </c>
      <c r="E4676">
        <v>45</v>
      </c>
      <c r="F4676" t="s">
        <v>14</v>
      </c>
      <c r="G4676" t="s">
        <v>11</v>
      </c>
      <c r="H4676" t="s">
        <v>420</v>
      </c>
      <c r="I4676">
        <v>1807</v>
      </c>
      <c r="J4676">
        <v>1798</v>
      </c>
      <c r="K4676">
        <f>database[[#This Row],[white_rating]]-database[[#This Row],[black_rating]]</f>
        <v>9</v>
      </c>
      <c r="L4676" t="s">
        <v>89</v>
      </c>
    </row>
    <row r="4677" spans="1:12" x14ac:dyDescent="0.3">
      <c r="A4677" t="s">
        <v>835</v>
      </c>
      <c r="B4677" t="b">
        <v>1</v>
      </c>
      <c r="C4677">
        <v>1488390000000</v>
      </c>
      <c r="D4677" s="1">
        <f t="shared" si="73"/>
        <v>42795.736111111109</v>
      </c>
      <c r="E4677">
        <v>18</v>
      </c>
      <c r="F4677" t="s">
        <v>14</v>
      </c>
      <c r="G4677" t="s">
        <v>15</v>
      </c>
      <c r="H4677" t="s">
        <v>29</v>
      </c>
      <c r="I4677">
        <v>1807</v>
      </c>
      <c r="J4677">
        <v>1687</v>
      </c>
      <c r="K4677">
        <f>database[[#This Row],[white_rating]]-database[[#This Row],[black_rating]]</f>
        <v>120</v>
      </c>
      <c r="L4677" t="s">
        <v>530</v>
      </c>
    </row>
    <row r="4678" spans="1:12" x14ac:dyDescent="0.3">
      <c r="A4678" t="s">
        <v>1192</v>
      </c>
      <c r="B4678" t="b">
        <v>1</v>
      </c>
      <c r="C4678">
        <v>1482780000000</v>
      </c>
      <c r="D4678" s="1">
        <f t="shared" si="73"/>
        <v>42730.805555555555</v>
      </c>
      <c r="E4678">
        <v>12</v>
      </c>
      <c r="F4678" t="s">
        <v>14</v>
      </c>
      <c r="G4678" t="s">
        <v>15</v>
      </c>
      <c r="H4678" t="s">
        <v>25</v>
      </c>
      <c r="I4678">
        <v>1807</v>
      </c>
      <c r="J4678">
        <v>1274</v>
      </c>
      <c r="K4678">
        <f>database[[#This Row],[white_rating]]-database[[#This Row],[black_rating]]</f>
        <v>533</v>
      </c>
      <c r="L4678" t="s">
        <v>33</v>
      </c>
    </row>
    <row r="4679" spans="1:12" x14ac:dyDescent="0.3">
      <c r="A4679" t="s">
        <v>1790</v>
      </c>
      <c r="B4679" t="b">
        <v>1</v>
      </c>
      <c r="C4679">
        <v>1458520000000</v>
      </c>
      <c r="D4679" s="1">
        <f t="shared" si="73"/>
        <v>42450.018518518518</v>
      </c>
      <c r="E4679">
        <v>62</v>
      </c>
      <c r="F4679" t="s">
        <v>18</v>
      </c>
      <c r="G4679" t="s">
        <v>15</v>
      </c>
      <c r="H4679" t="s">
        <v>25</v>
      </c>
      <c r="I4679">
        <v>1807</v>
      </c>
      <c r="J4679">
        <v>2172</v>
      </c>
      <c r="K4679">
        <f>database[[#This Row],[white_rating]]-database[[#This Row],[black_rating]]</f>
        <v>-365</v>
      </c>
      <c r="L4679" t="s">
        <v>17</v>
      </c>
    </row>
    <row r="4680" spans="1:12" x14ac:dyDescent="0.3">
      <c r="A4680" t="s">
        <v>1810</v>
      </c>
      <c r="B4680" t="b">
        <v>0</v>
      </c>
      <c r="C4680">
        <v>1503660000000</v>
      </c>
      <c r="D4680" s="1">
        <f t="shared" si="73"/>
        <v>42972.472222222219</v>
      </c>
      <c r="E4680">
        <v>105</v>
      </c>
      <c r="F4680" t="s">
        <v>14</v>
      </c>
      <c r="G4680" t="s">
        <v>11</v>
      </c>
      <c r="H4680" t="s">
        <v>101</v>
      </c>
      <c r="I4680">
        <v>1807</v>
      </c>
      <c r="J4680">
        <v>1689</v>
      </c>
      <c r="K4680">
        <f>database[[#This Row],[white_rating]]-database[[#This Row],[black_rating]]</f>
        <v>118</v>
      </c>
      <c r="L4680" t="s">
        <v>1434</v>
      </c>
    </row>
    <row r="4681" spans="1:12" x14ac:dyDescent="0.3">
      <c r="A4681" t="s">
        <v>2198</v>
      </c>
      <c r="B4681" t="b">
        <v>1</v>
      </c>
      <c r="C4681">
        <v>1443690000000</v>
      </c>
      <c r="D4681" s="1">
        <f t="shared" si="73"/>
        <v>42278.375</v>
      </c>
      <c r="E4681">
        <v>35</v>
      </c>
      <c r="F4681" t="s">
        <v>10</v>
      </c>
      <c r="G4681" t="s">
        <v>11</v>
      </c>
      <c r="H4681" t="s">
        <v>29</v>
      </c>
      <c r="I4681">
        <v>1807</v>
      </c>
      <c r="J4681">
        <v>1690</v>
      </c>
      <c r="K4681">
        <f>database[[#This Row],[white_rating]]-database[[#This Row],[black_rating]]</f>
        <v>117</v>
      </c>
      <c r="L4681" t="s">
        <v>43</v>
      </c>
    </row>
    <row r="4682" spans="1:12" x14ac:dyDescent="0.3">
      <c r="A4682" t="s">
        <v>2386</v>
      </c>
      <c r="B4682" t="b">
        <v>1</v>
      </c>
      <c r="C4682">
        <v>1501390000000</v>
      </c>
      <c r="D4682" s="1">
        <f t="shared" si="73"/>
        <v>42946.199074074073</v>
      </c>
      <c r="E4682">
        <v>122</v>
      </c>
      <c r="F4682" t="s">
        <v>18</v>
      </c>
      <c r="G4682" t="s">
        <v>15</v>
      </c>
      <c r="H4682" t="s">
        <v>29</v>
      </c>
      <c r="I4682">
        <v>1807</v>
      </c>
      <c r="J4682">
        <v>1769</v>
      </c>
      <c r="K4682">
        <f>database[[#This Row],[white_rating]]-database[[#This Row],[black_rating]]</f>
        <v>38</v>
      </c>
      <c r="L4682" t="s">
        <v>45</v>
      </c>
    </row>
    <row r="4683" spans="1:12" x14ac:dyDescent="0.3">
      <c r="A4683" t="s">
        <v>4632</v>
      </c>
      <c r="B4683" t="b">
        <v>1</v>
      </c>
      <c r="C4683" t="s">
        <v>4633</v>
      </c>
      <c r="D4683" s="1">
        <f t="shared" si="73"/>
        <v>42951.810683009258</v>
      </c>
      <c r="E4683">
        <v>76</v>
      </c>
      <c r="F4683" t="s">
        <v>18</v>
      </c>
      <c r="G4683" t="s">
        <v>15</v>
      </c>
      <c r="H4683" t="s">
        <v>25</v>
      </c>
      <c r="I4683">
        <v>1807</v>
      </c>
      <c r="J4683">
        <v>1879</v>
      </c>
      <c r="K4683">
        <f>database[[#This Row],[white_rating]]-database[[#This Row],[black_rating]]</f>
        <v>-72</v>
      </c>
      <c r="L4683" t="s">
        <v>173</v>
      </c>
    </row>
    <row r="4684" spans="1:12" x14ac:dyDescent="0.3">
      <c r="A4684" t="s">
        <v>5076</v>
      </c>
      <c r="B4684" t="b">
        <v>1</v>
      </c>
      <c r="C4684" t="s">
        <v>5077</v>
      </c>
      <c r="D4684" s="1">
        <f t="shared" si="73"/>
        <v>42721.775068263887</v>
      </c>
      <c r="E4684">
        <v>46</v>
      </c>
      <c r="F4684" t="s">
        <v>14</v>
      </c>
      <c r="G4684" t="s">
        <v>15</v>
      </c>
      <c r="H4684" t="s">
        <v>125</v>
      </c>
      <c r="I4684">
        <v>1807</v>
      </c>
      <c r="J4684">
        <v>2108</v>
      </c>
      <c r="K4684">
        <f>database[[#This Row],[white_rating]]-database[[#This Row],[black_rating]]</f>
        <v>-301</v>
      </c>
      <c r="L4684" t="s">
        <v>30</v>
      </c>
    </row>
    <row r="4685" spans="1:12" x14ac:dyDescent="0.3">
      <c r="A4685" t="s">
        <v>5320</v>
      </c>
      <c r="B4685" t="b">
        <v>1</v>
      </c>
      <c r="C4685" t="s">
        <v>5321</v>
      </c>
      <c r="D4685" s="1">
        <f t="shared" si="73"/>
        <v>42965.578047164352</v>
      </c>
      <c r="E4685">
        <v>79</v>
      </c>
      <c r="F4685" t="s">
        <v>14</v>
      </c>
      <c r="G4685" t="s">
        <v>11</v>
      </c>
      <c r="H4685" t="s">
        <v>25</v>
      </c>
      <c r="I4685">
        <v>1807</v>
      </c>
      <c r="J4685">
        <v>1934</v>
      </c>
      <c r="K4685">
        <f>database[[#This Row],[white_rating]]-database[[#This Row],[black_rating]]</f>
        <v>-127</v>
      </c>
      <c r="L4685" t="s">
        <v>173</v>
      </c>
    </row>
    <row r="4686" spans="1:12" x14ac:dyDescent="0.3">
      <c r="A4686" t="s">
        <v>5591</v>
      </c>
      <c r="B4686" t="b">
        <v>1</v>
      </c>
      <c r="C4686" t="s">
        <v>5592</v>
      </c>
      <c r="D4686" s="1">
        <f t="shared" si="73"/>
        <v>42981.665877268519</v>
      </c>
      <c r="E4686">
        <v>91</v>
      </c>
      <c r="F4686" t="s">
        <v>14</v>
      </c>
      <c r="G4686" t="s">
        <v>11</v>
      </c>
      <c r="H4686" t="s">
        <v>25</v>
      </c>
      <c r="I4686">
        <v>1807</v>
      </c>
      <c r="J4686">
        <v>1741</v>
      </c>
      <c r="K4686">
        <f>database[[#This Row],[white_rating]]-database[[#This Row],[black_rating]]</f>
        <v>66</v>
      </c>
      <c r="L4686" t="s">
        <v>34</v>
      </c>
    </row>
    <row r="4687" spans="1:12" x14ac:dyDescent="0.3">
      <c r="A4687" t="s">
        <v>5615</v>
      </c>
      <c r="B4687" t="b">
        <v>1</v>
      </c>
      <c r="C4687" t="s">
        <v>5616</v>
      </c>
      <c r="D4687" s="1">
        <f t="shared" si="73"/>
        <v>42977.505831099537</v>
      </c>
      <c r="E4687">
        <v>12</v>
      </c>
      <c r="F4687" t="s">
        <v>14</v>
      </c>
      <c r="G4687" t="s">
        <v>11</v>
      </c>
      <c r="H4687" t="s">
        <v>25</v>
      </c>
      <c r="I4687">
        <v>1807</v>
      </c>
      <c r="J4687">
        <v>1827</v>
      </c>
      <c r="K4687">
        <f>database[[#This Row],[white_rating]]-database[[#This Row],[black_rating]]</f>
        <v>-20</v>
      </c>
      <c r="L4687" t="s">
        <v>30</v>
      </c>
    </row>
    <row r="4688" spans="1:12" x14ac:dyDescent="0.3">
      <c r="A4688" t="s">
        <v>5711</v>
      </c>
      <c r="B4688" t="b">
        <v>1</v>
      </c>
      <c r="C4688" t="s">
        <v>5712</v>
      </c>
      <c r="D4688" s="1">
        <f t="shared" si="73"/>
        <v>42878.706359131946</v>
      </c>
      <c r="E4688">
        <v>34</v>
      </c>
      <c r="F4688" t="s">
        <v>14</v>
      </c>
      <c r="G4688" t="s">
        <v>15</v>
      </c>
      <c r="H4688" t="s">
        <v>38</v>
      </c>
      <c r="I4688">
        <v>1807</v>
      </c>
      <c r="J4688">
        <v>2179</v>
      </c>
      <c r="K4688">
        <f>database[[#This Row],[white_rating]]-database[[#This Row],[black_rating]]</f>
        <v>-372</v>
      </c>
      <c r="L4688" t="s">
        <v>162</v>
      </c>
    </row>
    <row r="4689" spans="1:12" x14ac:dyDescent="0.3">
      <c r="A4689" t="s">
        <v>5763</v>
      </c>
      <c r="B4689" t="b">
        <v>1</v>
      </c>
      <c r="C4689" t="s">
        <v>5764</v>
      </c>
      <c r="D4689" s="1">
        <f t="shared" si="73"/>
        <v>42839.014627013894</v>
      </c>
      <c r="E4689">
        <v>123</v>
      </c>
      <c r="F4689" t="s">
        <v>14</v>
      </c>
      <c r="G4689" t="s">
        <v>11</v>
      </c>
      <c r="H4689" t="s">
        <v>25</v>
      </c>
      <c r="I4689">
        <v>1807</v>
      </c>
      <c r="J4689">
        <v>1587</v>
      </c>
      <c r="K4689">
        <f>database[[#This Row],[white_rating]]-database[[#This Row],[black_rating]]</f>
        <v>220</v>
      </c>
      <c r="L4689" t="s">
        <v>272</v>
      </c>
    </row>
    <row r="4690" spans="1:12" x14ac:dyDescent="0.3">
      <c r="A4690" t="s">
        <v>5928</v>
      </c>
      <c r="B4690" t="b">
        <v>1</v>
      </c>
      <c r="C4690" t="s">
        <v>5929</v>
      </c>
      <c r="D4690" s="1">
        <f t="shared" si="73"/>
        <v>42974.101635254628</v>
      </c>
      <c r="E4690">
        <v>162</v>
      </c>
      <c r="F4690" t="s">
        <v>14</v>
      </c>
      <c r="G4690" t="s">
        <v>15</v>
      </c>
      <c r="H4690" t="s">
        <v>25</v>
      </c>
      <c r="I4690">
        <v>1807</v>
      </c>
      <c r="J4690">
        <v>1786</v>
      </c>
      <c r="K4690">
        <f>database[[#This Row],[white_rating]]-database[[#This Row],[black_rating]]</f>
        <v>21</v>
      </c>
      <c r="L4690" t="s">
        <v>45</v>
      </c>
    </row>
    <row r="4691" spans="1:12" x14ac:dyDescent="0.3">
      <c r="A4691" t="s">
        <v>5934</v>
      </c>
      <c r="B4691" t="b">
        <v>1</v>
      </c>
      <c r="C4691" t="s">
        <v>5935</v>
      </c>
      <c r="D4691" s="1">
        <f t="shared" si="73"/>
        <v>42961.091205775461</v>
      </c>
      <c r="E4691">
        <v>131</v>
      </c>
      <c r="F4691" t="s">
        <v>10</v>
      </c>
      <c r="G4691" t="s">
        <v>11</v>
      </c>
      <c r="H4691" t="s">
        <v>25</v>
      </c>
      <c r="I4691">
        <v>1807</v>
      </c>
      <c r="J4691">
        <v>1809</v>
      </c>
      <c r="K4691">
        <f>database[[#This Row],[white_rating]]-database[[#This Row],[black_rating]]</f>
        <v>-2</v>
      </c>
      <c r="L4691" t="s">
        <v>72</v>
      </c>
    </row>
    <row r="4692" spans="1:12" x14ac:dyDescent="0.3">
      <c r="A4692" t="s">
        <v>6124</v>
      </c>
      <c r="B4692" t="b">
        <v>1</v>
      </c>
      <c r="C4692" t="s">
        <v>6125</v>
      </c>
      <c r="D4692" s="1">
        <f t="shared" si="73"/>
        <v>42640.576484097226</v>
      </c>
      <c r="E4692">
        <v>35</v>
      </c>
      <c r="F4692" t="s">
        <v>18</v>
      </c>
      <c r="G4692" t="s">
        <v>11</v>
      </c>
      <c r="H4692" t="s">
        <v>1435</v>
      </c>
      <c r="I4692">
        <v>1807</v>
      </c>
      <c r="J4692">
        <v>1970</v>
      </c>
      <c r="K4692">
        <f>database[[#This Row],[white_rating]]-database[[#This Row],[black_rating]]</f>
        <v>-163</v>
      </c>
      <c r="L4692" t="s">
        <v>47</v>
      </c>
    </row>
    <row r="4693" spans="1:12" x14ac:dyDescent="0.3">
      <c r="A4693" t="s">
        <v>6179</v>
      </c>
      <c r="B4693" t="b">
        <v>1</v>
      </c>
      <c r="C4693" t="s">
        <v>6180</v>
      </c>
      <c r="D4693" s="1">
        <f t="shared" si="73"/>
        <v>42934.745381527777</v>
      </c>
      <c r="E4693">
        <v>58</v>
      </c>
      <c r="F4693" t="s">
        <v>18</v>
      </c>
      <c r="G4693" t="s">
        <v>15</v>
      </c>
      <c r="H4693" t="s">
        <v>25</v>
      </c>
      <c r="I4693">
        <v>1807</v>
      </c>
      <c r="J4693">
        <v>1687</v>
      </c>
      <c r="K4693">
        <f>database[[#This Row],[white_rating]]-database[[#This Row],[black_rating]]</f>
        <v>120</v>
      </c>
      <c r="L4693" t="s">
        <v>186</v>
      </c>
    </row>
    <row r="4694" spans="1:12" x14ac:dyDescent="0.3">
      <c r="A4694" t="s">
        <v>6227</v>
      </c>
      <c r="B4694" t="b">
        <v>1</v>
      </c>
      <c r="C4694" t="s">
        <v>6228</v>
      </c>
      <c r="D4694" s="1">
        <f t="shared" si="73"/>
        <v>42651.358179918985</v>
      </c>
      <c r="E4694">
        <v>41</v>
      </c>
      <c r="F4694" t="s">
        <v>14</v>
      </c>
      <c r="G4694" t="s">
        <v>11</v>
      </c>
      <c r="H4694" t="s">
        <v>625</v>
      </c>
      <c r="I4694">
        <v>1807</v>
      </c>
      <c r="J4694">
        <v>1612</v>
      </c>
      <c r="K4694">
        <f>database[[#This Row],[white_rating]]-database[[#This Row],[black_rating]]</f>
        <v>195</v>
      </c>
      <c r="L4694" t="s">
        <v>267</v>
      </c>
    </row>
    <row r="4695" spans="1:12" x14ac:dyDescent="0.3">
      <c r="A4695" t="s">
        <v>6643</v>
      </c>
      <c r="B4695" t="b">
        <v>1</v>
      </c>
      <c r="C4695" t="s">
        <v>6644</v>
      </c>
      <c r="D4695" s="1">
        <f t="shared" si="73"/>
        <v>42976.177991006945</v>
      </c>
      <c r="E4695">
        <v>60</v>
      </c>
      <c r="F4695" t="s">
        <v>14</v>
      </c>
      <c r="G4695" t="s">
        <v>15</v>
      </c>
      <c r="H4695" t="s">
        <v>64</v>
      </c>
      <c r="I4695">
        <v>1807</v>
      </c>
      <c r="J4695">
        <v>2042</v>
      </c>
      <c r="K4695">
        <f>database[[#This Row],[white_rating]]-database[[#This Row],[black_rating]]</f>
        <v>-235</v>
      </c>
      <c r="L4695" t="s">
        <v>1361</v>
      </c>
    </row>
    <row r="4696" spans="1:12" x14ac:dyDescent="0.3">
      <c r="A4696" t="s">
        <v>7359</v>
      </c>
      <c r="B4696" t="b">
        <v>1</v>
      </c>
      <c r="C4696" t="s">
        <v>7360</v>
      </c>
      <c r="D4696" s="1">
        <f t="shared" si="73"/>
        <v>42977.77213957176</v>
      </c>
      <c r="E4696">
        <v>152</v>
      </c>
      <c r="F4696" t="s">
        <v>18</v>
      </c>
      <c r="G4696" t="s">
        <v>15</v>
      </c>
      <c r="H4696" t="s">
        <v>84</v>
      </c>
      <c r="I4696">
        <v>1807</v>
      </c>
      <c r="J4696">
        <v>1719</v>
      </c>
      <c r="K4696">
        <f>database[[#This Row],[white_rating]]-database[[#This Row],[black_rating]]</f>
        <v>88</v>
      </c>
      <c r="L4696" t="s">
        <v>47</v>
      </c>
    </row>
    <row r="4697" spans="1:12" x14ac:dyDescent="0.3">
      <c r="A4697" t="s">
        <v>187</v>
      </c>
      <c r="B4697" t="b">
        <v>0</v>
      </c>
      <c r="C4697">
        <v>1503740000000</v>
      </c>
      <c r="D4697" s="1">
        <f t="shared" si="73"/>
        <v>42973.398148148146</v>
      </c>
      <c r="E4697">
        <v>15</v>
      </c>
      <c r="F4697" t="s">
        <v>18</v>
      </c>
      <c r="G4697" t="s">
        <v>11</v>
      </c>
      <c r="H4697" t="s">
        <v>125</v>
      </c>
      <c r="I4697">
        <v>1806</v>
      </c>
      <c r="J4697">
        <v>1289</v>
      </c>
      <c r="K4697">
        <f>database[[#This Row],[white_rating]]-database[[#This Row],[black_rating]]</f>
        <v>517</v>
      </c>
      <c r="L4697" t="s">
        <v>51</v>
      </c>
    </row>
    <row r="4698" spans="1:12" x14ac:dyDescent="0.3">
      <c r="A4698" t="s">
        <v>189</v>
      </c>
      <c r="B4698" t="b">
        <v>0</v>
      </c>
      <c r="C4698">
        <v>1503740000000</v>
      </c>
      <c r="D4698" s="1">
        <f t="shared" si="73"/>
        <v>42973.398148148146</v>
      </c>
      <c r="E4698">
        <v>66</v>
      </c>
      <c r="F4698" t="s">
        <v>14</v>
      </c>
      <c r="G4698" t="s">
        <v>15</v>
      </c>
      <c r="H4698" t="s">
        <v>125</v>
      </c>
      <c r="I4698">
        <v>1806</v>
      </c>
      <c r="J4698">
        <v>1289</v>
      </c>
      <c r="K4698">
        <f>database[[#This Row],[white_rating]]-database[[#This Row],[black_rating]]</f>
        <v>517</v>
      </c>
      <c r="L4698" t="s">
        <v>79</v>
      </c>
    </row>
    <row r="4699" spans="1:12" x14ac:dyDescent="0.3">
      <c r="A4699" t="s">
        <v>452</v>
      </c>
      <c r="B4699" t="b">
        <v>1</v>
      </c>
      <c r="C4699">
        <v>1501490000000</v>
      </c>
      <c r="D4699" s="1">
        <f t="shared" si="73"/>
        <v>42947.356481481482</v>
      </c>
      <c r="E4699">
        <v>124</v>
      </c>
      <c r="F4699" t="s">
        <v>24</v>
      </c>
      <c r="G4699" t="s">
        <v>24</v>
      </c>
      <c r="H4699" t="s">
        <v>25</v>
      </c>
      <c r="I4699">
        <v>1806</v>
      </c>
      <c r="J4699">
        <v>1875</v>
      </c>
      <c r="K4699">
        <f>database[[#This Row],[white_rating]]-database[[#This Row],[black_rating]]</f>
        <v>-69</v>
      </c>
      <c r="L4699" t="s">
        <v>453</v>
      </c>
    </row>
    <row r="4700" spans="1:12" x14ac:dyDescent="0.3">
      <c r="A4700" t="s">
        <v>1117</v>
      </c>
      <c r="B4700" t="b">
        <v>1</v>
      </c>
      <c r="C4700">
        <v>1484470000000</v>
      </c>
      <c r="D4700" s="1">
        <f t="shared" si="73"/>
        <v>42750.365740740745</v>
      </c>
      <c r="E4700">
        <v>83</v>
      </c>
      <c r="F4700" t="s">
        <v>14</v>
      </c>
      <c r="G4700" t="s">
        <v>11</v>
      </c>
      <c r="H4700" t="s">
        <v>25</v>
      </c>
      <c r="I4700">
        <v>1806</v>
      </c>
      <c r="J4700">
        <v>1728</v>
      </c>
      <c r="K4700">
        <f>database[[#This Row],[white_rating]]-database[[#This Row],[black_rating]]</f>
        <v>78</v>
      </c>
      <c r="L4700" t="s">
        <v>453</v>
      </c>
    </row>
    <row r="4701" spans="1:12" x14ac:dyDescent="0.3">
      <c r="A4701" t="s">
        <v>1719</v>
      </c>
      <c r="B4701" t="b">
        <v>1</v>
      </c>
      <c r="C4701">
        <v>1459730000000</v>
      </c>
      <c r="D4701" s="1">
        <f t="shared" si="73"/>
        <v>42464.023148148146</v>
      </c>
      <c r="E4701">
        <v>41</v>
      </c>
      <c r="F4701" t="s">
        <v>14</v>
      </c>
      <c r="G4701" t="s">
        <v>15</v>
      </c>
      <c r="H4701" t="s">
        <v>1720</v>
      </c>
      <c r="I4701">
        <v>1806</v>
      </c>
      <c r="J4701">
        <v>1786</v>
      </c>
      <c r="K4701">
        <f>database[[#This Row],[white_rating]]-database[[#This Row],[black_rating]]</f>
        <v>20</v>
      </c>
      <c r="L4701" t="s">
        <v>98</v>
      </c>
    </row>
    <row r="4702" spans="1:12" x14ac:dyDescent="0.3">
      <c r="A4702" t="s">
        <v>1831</v>
      </c>
      <c r="B4702" t="b">
        <v>1</v>
      </c>
      <c r="C4702">
        <v>1459200000000</v>
      </c>
      <c r="D4702" s="1">
        <f t="shared" si="73"/>
        <v>42457.888888888891</v>
      </c>
      <c r="E4702">
        <v>143</v>
      </c>
      <c r="F4702" t="s">
        <v>18</v>
      </c>
      <c r="G4702" t="s">
        <v>11</v>
      </c>
      <c r="H4702" t="s">
        <v>29</v>
      </c>
      <c r="I4702">
        <v>1806</v>
      </c>
      <c r="J4702">
        <v>1823</v>
      </c>
      <c r="K4702">
        <f>database[[#This Row],[white_rating]]-database[[#This Row],[black_rating]]</f>
        <v>-17</v>
      </c>
      <c r="L4702" t="s">
        <v>88</v>
      </c>
    </row>
    <row r="4703" spans="1:12" x14ac:dyDescent="0.3">
      <c r="A4703" t="s">
        <v>1881</v>
      </c>
      <c r="B4703" t="b">
        <v>0</v>
      </c>
      <c r="C4703">
        <v>1463160000000</v>
      </c>
      <c r="D4703" s="1">
        <f t="shared" si="73"/>
        <v>42503.722222222219</v>
      </c>
      <c r="E4703">
        <v>31</v>
      </c>
      <c r="F4703" t="s">
        <v>14</v>
      </c>
      <c r="G4703" t="s">
        <v>11</v>
      </c>
      <c r="H4703" t="s">
        <v>1882</v>
      </c>
      <c r="I4703">
        <v>1806</v>
      </c>
      <c r="J4703">
        <v>1731</v>
      </c>
      <c r="K4703">
        <f>database[[#This Row],[white_rating]]-database[[#This Row],[black_rating]]</f>
        <v>75</v>
      </c>
      <c r="L4703" t="s">
        <v>36</v>
      </c>
    </row>
    <row r="4704" spans="1:12" x14ac:dyDescent="0.3">
      <c r="A4704" t="s">
        <v>1955</v>
      </c>
      <c r="B4704" t="b">
        <v>1</v>
      </c>
      <c r="C4704">
        <v>1464190000000</v>
      </c>
      <c r="D4704" s="1">
        <f t="shared" si="73"/>
        <v>42515.643518518518</v>
      </c>
      <c r="E4704">
        <v>53</v>
      </c>
      <c r="F4704" t="s">
        <v>18</v>
      </c>
      <c r="G4704" t="s">
        <v>11</v>
      </c>
      <c r="H4704" t="s">
        <v>25</v>
      </c>
      <c r="I4704">
        <v>1806</v>
      </c>
      <c r="J4704">
        <v>1673</v>
      </c>
      <c r="K4704">
        <f>database[[#This Row],[white_rating]]-database[[#This Row],[black_rating]]</f>
        <v>133</v>
      </c>
      <c r="L4704" t="s">
        <v>36</v>
      </c>
    </row>
    <row r="4705" spans="1:12" x14ac:dyDescent="0.3">
      <c r="A4705" t="s">
        <v>2146</v>
      </c>
      <c r="B4705" t="b">
        <v>1</v>
      </c>
      <c r="C4705">
        <v>1468390000000</v>
      </c>
      <c r="D4705" s="1">
        <f t="shared" si="73"/>
        <v>42564.254629629635</v>
      </c>
      <c r="E4705">
        <v>79</v>
      </c>
      <c r="F4705" t="s">
        <v>18</v>
      </c>
      <c r="G4705" t="s">
        <v>11</v>
      </c>
      <c r="H4705" t="s">
        <v>101</v>
      </c>
      <c r="I4705">
        <v>1806</v>
      </c>
      <c r="J4705">
        <v>1667</v>
      </c>
      <c r="K4705">
        <f>database[[#This Row],[white_rating]]-database[[#This Row],[black_rating]]</f>
        <v>139</v>
      </c>
      <c r="L4705" t="s">
        <v>31</v>
      </c>
    </row>
    <row r="4706" spans="1:12" x14ac:dyDescent="0.3">
      <c r="A4706" t="s">
        <v>2503</v>
      </c>
      <c r="B4706" t="b">
        <v>0</v>
      </c>
      <c r="C4706">
        <v>1499130000000</v>
      </c>
      <c r="D4706" s="1">
        <f t="shared" si="73"/>
        <v>42920.041666666672</v>
      </c>
      <c r="E4706">
        <v>27</v>
      </c>
      <c r="F4706" t="s">
        <v>14</v>
      </c>
      <c r="G4706" t="s">
        <v>11</v>
      </c>
      <c r="H4706" t="s">
        <v>25</v>
      </c>
      <c r="I4706">
        <v>1806</v>
      </c>
      <c r="J4706">
        <v>1413</v>
      </c>
      <c r="K4706">
        <f>database[[#This Row],[white_rating]]-database[[#This Row],[black_rating]]</f>
        <v>393</v>
      </c>
      <c r="L4706" t="s">
        <v>86</v>
      </c>
    </row>
    <row r="4707" spans="1:12" x14ac:dyDescent="0.3">
      <c r="A4707" t="s">
        <v>2635</v>
      </c>
      <c r="B4707" t="b">
        <v>1</v>
      </c>
      <c r="C4707" t="s">
        <v>2636</v>
      </c>
      <c r="D4707" s="1">
        <f t="shared" si="73"/>
        <v>42292.725704097218</v>
      </c>
      <c r="E4707">
        <v>59</v>
      </c>
      <c r="F4707" t="s">
        <v>14</v>
      </c>
      <c r="G4707" t="s">
        <v>11</v>
      </c>
      <c r="H4707" t="s">
        <v>25</v>
      </c>
      <c r="I4707">
        <v>1806</v>
      </c>
      <c r="J4707">
        <v>1577</v>
      </c>
      <c r="K4707">
        <f>database[[#This Row],[white_rating]]-database[[#This Row],[black_rating]]</f>
        <v>229</v>
      </c>
      <c r="L4707" t="s">
        <v>266</v>
      </c>
    </row>
    <row r="4708" spans="1:12" x14ac:dyDescent="0.3">
      <c r="A4708" t="s">
        <v>2694</v>
      </c>
      <c r="B4708" t="b">
        <v>1</v>
      </c>
      <c r="C4708" t="s">
        <v>2695</v>
      </c>
      <c r="D4708" s="1">
        <f t="shared" si="73"/>
        <v>42787.747455937497</v>
      </c>
      <c r="E4708">
        <v>64</v>
      </c>
      <c r="F4708" t="s">
        <v>18</v>
      </c>
      <c r="G4708" t="s">
        <v>15</v>
      </c>
      <c r="H4708" t="s">
        <v>25</v>
      </c>
      <c r="I4708">
        <v>1806</v>
      </c>
      <c r="J4708">
        <v>2009</v>
      </c>
      <c r="K4708">
        <f>database[[#This Row],[white_rating]]-database[[#This Row],[black_rating]]</f>
        <v>-203</v>
      </c>
      <c r="L4708" t="s">
        <v>57</v>
      </c>
    </row>
    <row r="4709" spans="1:12" x14ac:dyDescent="0.3">
      <c r="A4709" t="s">
        <v>3022</v>
      </c>
      <c r="B4709" t="b">
        <v>1</v>
      </c>
      <c r="C4709" t="s">
        <v>3023</v>
      </c>
      <c r="D4709" s="1">
        <f t="shared" si="73"/>
        <v>41727.561499004631</v>
      </c>
      <c r="E4709">
        <v>47</v>
      </c>
      <c r="F4709" t="s">
        <v>14</v>
      </c>
      <c r="G4709" t="s">
        <v>11</v>
      </c>
      <c r="H4709" t="s">
        <v>1071</v>
      </c>
      <c r="I4709">
        <v>1806</v>
      </c>
      <c r="J4709">
        <v>1199</v>
      </c>
      <c r="K4709">
        <f>database[[#This Row],[white_rating]]-database[[#This Row],[black_rating]]</f>
        <v>607</v>
      </c>
      <c r="L4709" t="s">
        <v>23</v>
      </c>
    </row>
    <row r="4710" spans="1:12" x14ac:dyDescent="0.3">
      <c r="A4710" t="s">
        <v>3022</v>
      </c>
      <c r="B4710" t="b">
        <v>1</v>
      </c>
      <c r="C4710" t="s">
        <v>3023</v>
      </c>
      <c r="D4710" s="1">
        <f t="shared" si="73"/>
        <v>41727.561499004631</v>
      </c>
      <c r="E4710">
        <v>47</v>
      </c>
      <c r="F4710" t="s">
        <v>14</v>
      </c>
      <c r="G4710" t="s">
        <v>11</v>
      </c>
      <c r="H4710" t="s">
        <v>1071</v>
      </c>
      <c r="I4710">
        <v>1806</v>
      </c>
      <c r="J4710">
        <v>1199</v>
      </c>
      <c r="K4710">
        <f>database[[#This Row],[white_rating]]-database[[#This Row],[black_rating]]</f>
        <v>607</v>
      </c>
      <c r="L4710" t="s">
        <v>23</v>
      </c>
    </row>
    <row r="4711" spans="1:12" x14ac:dyDescent="0.3">
      <c r="A4711" t="s">
        <v>187</v>
      </c>
      <c r="B4711" t="b">
        <v>0</v>
      </c>
      <c r="C4711" t="s">
        <v>3247</v>
      </c>
      <c r="D4711" s="1">
        <f t="shared" si="73"/>
        <v>42973.404289814818</v>
      </c>
      <c r="E4711">
        <v>15</v>
      </c>
      <c r="F4711" t="s">
        <v>18</v>
      </c>
      <c r="G4711" t="s">
        <v>11</v>
      </c>
      <c r="H4711" t="s">
        <v>125</v>
      </c>
      <c r="I4711">
        <v>1806</v>
      </c>
      <c r="J4711">
        <v>1289</v>
      </c>
      <c r="K4711">
        <f>database[[#This Row],[white_rating]]-database[[#This Row],[black_rating]]</f>
        <v>517</v>
      </c>
      <c r="L4711" t="s">
        <v>51</v>
      </c>
    </row>
    <row r="4712" spans="1:12" x14ac:dyDescent="0.3">
      <c r="A4712" t="s">
        <v>189</v>
      </c>
      <c r="B4712" t="b">
        <v>0</v>
      </c>
      <c r="C4712" t="s">
        <v>3248</v>
      </c>
      <c r="D4712" s="1">
        <f t="shared" si="73"/>
        <v>42973.376447604169</v>
      </c>
      <c r="E4712">
        <v>66</v>
      </c>
      <c r="F4712" t="s">
        <v>14</v>
      </c>
      <c r="G4712" t="s">
        <v>15</v>
      </c>
      <c r="H4712" t="s">
        <v>125</v>
      </c>
      <c r="I4712">
        <v>1806</v>
      </c>
      <c r="J4712">
        <v>1289</v>
      </c>
      <c r="K4712">
        <f>database[[#This Row],[white_rating]]-database[[#This Row],[black_rating]]</f>
        <v>517</v>
      </c>
      <c r="L4712" t="s">
        <v>79</v>
      </c>
    </row>
    <row r="4713" spans="1:12" x14ac:dyDescent="0.3">
      <c r="A4713" t="s">
        <v>452</v>
      </c>
      <c r="B4713" t="b">
        <v>1</v>
      </c>
      <c r="C4713" t="s">
        <v>3833</v>
      </c>
      <c r="D4713" s="1">
        <f t="shared" si="73"/>
        <v>42947.325844675928</v>
      </c>
      <c r="E4713">
        <v>124</v>
      </c>
      <c r="F4713" t="s">
        <v>24</v>
      </c>
      <c r="G4713" t="s">
        <v>24</v>
      </c>
      <c r="H4713" t="s">
        <v>25</v>
      </c>
      <c r="I4713">
        <v>1806</v>
      </c>
      <c r="J4713">
        <v>1875</v>
      </c>
      <c r="K4713">
        <f>database[[#This Row],[white_rating]]-database[[#This Row],[black_rating]]</f>
        <v>-69</v>
      </c>
      <c r="L4713" t="s">
        <v>453</v>
      </c>
    </row>
    <row r="4714" spans="1:12" x14ac:dyDescent="0.3">
      <c r="A4714" t="s">
        <v>4424</v>
      </c>
      <c r="B4714" t="b">
        <v>1</v>
      </c>
      <c r="C4714" t="s">
        <v>4425</v>
      </c>
      <c r="D4714" s="1">
        <f t="shared" si="73"/>
        <v>42881.967315150461</v>
      </c>
      <c r="E4714">
        <v>43</v>
      </c>
      <c r="F4714" t="s">
        <v>14</v>
      </c>
      <c r="G4714" t="s">
        <v>11</v>
      </c>
      <c r="H4714" t="s">
        <v>25</v>
      </c>
      <c r="I4714">
        <v>1806</v>
      </c>
      <c r="J4714">
        <v>1493</v>
      </c>
      <c r="K4714">
        <f>database[[#This Row],[white_rating]]-database[[#This Row],[black_rating]]</f>
        <v>313</v>
      </c>
      <c r="L4714" t="s">
        <v>335</v>
      </c>
    </row>
    <row r="4715" spans="1:12" x14ac:dyDescent="0.3">
      <c r="A4715" t="s">
        <v>187</v>
      </c>
      <c r="B4715" t="b">
        <v>0</v>
      </c>
      <c r="C4715" t="s">
        <v>3247</v>
      </c>
      <c r="D4715" s="1">
        <f t="shared" si="73"/>
        <v>42973.404289814818</v>
      </c>
      <c r="E4715">
        <v>15</v>
      </c>
      <c r="F4715" t="s">
        <v>18</v>
      </c>
      <c r="G4715" t="s">
        <v>11</v>
      </c>
      <c r="H4715" t="s">
        <v>125</v>
      </c>
      <c r="I4715">
        <v>1806</v>
      </c>
      <c r="J4715">
        <v>1289</v>
      </c>
      <c r="K4715">
        <f>database[[#This Row],[white_rating]]-database[[#This Row],[black_rating]]</f>
        <v>517</v>
      </c>
      <c r="L4715" t="s">
        <v>51</v>
      </c>
    </row>
    <row r="4716" spans="1:12" x14ac:dyDescent="0.3">
      <c r="A4716" t="s">
        <v>189</v>
      </c>
      <c r="B4716" t="b">
        <v>0</v>
      </c>
      <c r="C4716" t="s">
        <v>3248</v>
      </c>
      <c r="D4716" s="1">
        <f t="shared" si="73"/>
        <v>42973.376447604169</v>
      </c>
      <c r="E4716">
        <v>66</v>
      </c>
      <c r="F4716" t="s">
        <v>14</v>
      </c>
      <c r="G4716" t="s">
        <v>15</v>
      </c>
      <c r="H4716" t="s">
        <v>125</v>
      </c>
      <c r="I4716">
        <v>1806</v>
      </c>
      <c r="J4716">
        <v>1289</v>
      </c>
      <c r="K4716">
        <f>database[[#This Row],[white_rating]]-database[[#This Row],[black_rating]]</f>
        <v>517</v>
      </c>
      <c r="L4716" t="s">
        <v>79</v>
      </c>
    </row>
    <row r="4717" spans="1:12" x14ac:dyDescent="0.3">
      <c r="A4717" t="s">
        <v>5526</v>
      </c>
      <c r="B4717" t="b">
        <v>1</v>
      </c>
      <c r="C4717" t="s">
        <v>5527</v>
      </c>
      <c r="D4717" s="1">
        <f t="shared" si="73"/>
        <v>42781.850933020833</v>
      </c>
      <c r="E4717">
        <v>69</v>
      </c>
      <c r="F4717" t="s">
        <v>10</v>
      </c>
      <c r="G4717" t="s">
        <v>11</v>
      </c>
      <c r="H4717" t="s">
        <v>25</v>
      </c>
      <c r="I4717">
        <v>1806</v>
      </c>
      <c r="J4717">
        <v>1793</v>
      </c>
      <c r="K4717">
        <f>database[[#This Row],[white_rating]]-database[[#This Row],[black_rating]]</f>
        <v>13</v>
      </c>
      <c r="L4717" t="s">
        <v>43</v>
      </c>
    </row>
    <row r="4718" spans="1:12" x14ac:dyDescent="0.3">
      <c r="A4718" t="s">
        <v>5605</v>
      </c>
      <c r="B4718" t="b">
        <v>1</v>
      </c>
      <c r="C4718" t="s">
        <v>5606</v>
      </c>
      <c r="D4718" s="1">
        <f t="shared" si="73"/>
        <v>42977.815786087958</v>
      </c>
      <c r="E4718">
        <v>23</v>
      </c>
      <c r="F4718" t="s">
        <v>14</v>
      </c>
      <c r="G4718" t="s">
        <v>11</v>
      </c>
      <c r="H4718" t="s">
        <v>25</v>
      </c>
      <c r="I4718">
        <v>1806</v>
      </c>
      <c r="J4718">
        <v>1799</v>
      </c>
      <c r="K4718">
        <f>database[[#This Row],[white_rating]]-database[[#This Row],[black_rating]]</f>
        <v>7</v>
      </c>
      <c r="L4718" t="s">
        <v>78</v>
      </c>
    </row>
    <row r="4719" spans="1:12" x14ac:dyDescent="0.3">
      <c r="A4719" t="s">
        <v>5783</v>
      </c>
      <c r="B4719" t="b">
        <v>1</v>
      </c>
      <c r="C4719" t="s">
        <v>5784</v>
      </c>
      <c r="D4719" s="1">
        <f t="shared" si="73"/>
        <v>42979.807308425923</v>
      </c>
      <c r="E4719">
        <v>59</v>
      </c>
      <c r="F4719" t="s">
        <v>18</v>
      </c>
      <c r="G4719" t="s">
        <v>11</v>
      </c>
      <c r="H4719" t="s">
        <v>25</v>
      </c>
      <c r="I4719">
        <v>1806</v>
      </c>
      <c r="J4719">
        <v>1808</v>
      </c>
      <c r="K4719">
        <f>database[[#This Row],[white_rating]]-database[[#This Row],[black_rating]]</f>
        <v>-2</v>
      </c>
      <c r="L4719" t="s">
        <v>21</v>
      </c>
    </row>
    <row r="4720" spans="1:12" x14ac:dyDescent="0.3">
      <c r="A4720" t="s">
        <v>5922</v>
      </c>
      <c r="B4720" t="b">
        <v>1</v>
      </c>
      <c r="C4720" t="s">
        <v>5923</v>
      </c>
      <c r="D4720" s="1">
        <f t="shared" si="73"/>
        <v>42976.513072986112</v>
      </c>
      <c r="E4720">
        <v>88</v>
      </c>
      <c r="F4720" t="s">
        <v>14</v>
      </c>
      <c r="G4720" t="s">
        <v>15</v>
      </c>
      <c r="H4720" t="s">
        <v>25</v>
      </c>
      <c r="I4720">
        <v>1806</v>
      </c>
      <c r="J4720">
        <v>1802</v>
      </c>
      <c r="K4720">
        <f>database[[#This Row],[white_rating]]-database[[#This Row],[black_rating]]</f>
        <v>4</v>
      </c>
      <c r="L4720" t="s">
        <v>191</v>
      </c>
    </row>
    <row r="4721" spans="1:12" x14ac:dyDescent="0.3">
      <c r="A4721" t="s">
        <v>7198</v>
      </c>
      <c r="B4721" t="b">
        <v>1</v>
      </c>
      <c r="C4721" t="s">
        <v>7199</v>
      </c>
      <c r="D4721" s="1">
        <f t="shared" si="73"/>
        <v>42766.118419756946</v>
      </c>
      <c r="E4721">
        <v>93</v>
      </c>
      <c r="F4721" t="s">
        <v>14</v>
      </c>
      <c r="G4721" t="s">
        <v>11</v>
      </c>
      <c r="H4721" t="s">
        <v>37</v>
      </c>
      <c r="I4721">
        <v>1806</v>
      </c>
      <c r="J4721">
        <v>1736</v>
      </c>
      <c r="K4721">
        <f>database[[#This Row],[white_rating]]-database[[#This Row],[black_rating]]</f>
        <v>70</v>
      </c>
      <c r="L4721" t="s">
        <v>105</v>
      </c>
    </row>
    <row r="4722" spans="1:12" x14ac:dyDescent="0.3">
      <c r="A4722" t="s">
        <v>187</v>
      </c>
      <c r="B4722" t="b">
        <v>0</v>
      </c>
      <c r="C4722" t="s">
        <v>3247</v>
      </c>
      <c r="D4722" s="1">
        <f t="shared" si="73"/>
        <v>42973.404289814818</v>
      </c>
      <c r="E4722">
        <v>15</v>
      </c>
      <c r="F4722" t="s">
        <v>18</v>
      </c>
      <c r="G4722" t="s">
        <v>11</v>
      </c>
      <c r="H4722" t="s">
        <v>125</v>
      </c>
      <c r="I4722">
        <v>1806</v>
      </c>
      <c r="J4722">
        <v>1289</v>
      </c>
      <c r="K4722">
        <f>database[[#This Row],[white_rating]]-database[[#This Row],[black_rating]]</f>
        <v>517</v>
      </c>
      <c r="L4722" t="s">
        <v>51</v>
      </c>
    </row>
    <row r="4723" spans="1:12" x14ac:dyDescent="0.3">
      <c r="A4723" t="s">
        <v>189</v>
      </c>
      <c r="B4723" t="b">
        <v>0</v>
      </c>
      <c r="C4723" t="s">
        <v>3248</v>
      </c>
      <c r="D4723" s="1">
        <f t="shared" si="73"/>
        <v>42973.376447604169</v>
      </c>
      <c r="E4723">
        <v>66</v>
      </c>
      <c r="F4723" t="s">
        <v>14</v>
      </c>
      <c r="G4723" t="s">
        <v>15</v>
      </c>
      <c r="H4723" t="s">
        <v>125</v>
      </c>
      <c r="I4723">
        <v>1806</v>
      </c>
      <c r="J4723">
        <v>1289</v>
      </c>
      <c r="K4723">
        <f>database[[#This Row],[white_rating]]-database[[#This Row],[black_rating]]</f>
        <v>517</v>
      </c>
      <c r="L4723" t="s">
        <v>79</v>
      </c>
    </row>
    <row r="4724" spans="1:12" x14ac:dyDescent="0.3">
      <c r="A4724" t="s">
        <v>7583</v>
      </c>
      <c r="B4724" t="b">
        <v>1</v>
      </c>
      <c r="C4724" t="s">
        <v>7584</v>
      </c>
      <c r="D4724" s="1">
        <f t="shared" si="73"/>
        <v>42938.039336747686</v>
      </c>
      <c r="E4724">
        <v>37</v>
      </c>
      <c r="F4724" t="s">
        <v>18</v>
      </c>
      <c r="G4724" t="s">
        <v>11</v>
      </c>
      <c r="H4724" t="s">
        <v>25</v>
      </c>
      <c r="I4724">
        <v>1806</v>
      </c>
      <c r="J4724">
        <v>2048</v>
      </c>
      <c r="K4724">
        <f>database[[#This Row],[white_rating]]-database[[#This Row],[black_rating]]</f>
        <v>-242</v>
      </c>
      <c r="L4724" t="s">
        <v>42</v>
      </c>
    </row>
    <row r="4725" spans="1:12" x14ac:dyDescent="0.3">
      <c r="A4725" t="s">
        <v>474</v>
      </c>
      <c r="B4725" t="b">
        <v>1</v>
      </c>
      <c r="C4725">
        <v>1499170000000</v>
      </c>
      <c r="D4725" s="1">
        <f t="shared" si="73"/>
        <v>42920.504629629635</v>
      </c>
      <c r="E4725">
        <v>33</v>
      </c>
      <c r="F4725" t="s">
        <v>14</v>
      </c>
      <c r="G4725" t="s">
        <v>15</v>
      </c>
      <c r="H4725" t="s">
        <v>25</v>
      </c>
      <c r="I4725">
        <v>1805</v>
      </c>
      <c r="J4725">
        <v>2195</v>
      </c>
      <c r="K4725">
        <f>database[[#This Row],[white_rating]]-database[[#This Row],[black_rating]]</f>
        <v>-390</v>
      </c>
      <c r="L4725" t="s">
        <v>36</v>
      </c>
    </row>
    <row r="4726" spans="1:12" x14ac:dyDescent="0.3">
      <c r="A4726" t="s">
        <v>487</v>
      </c>
      <c r="B4726" t="b">
        <v>1</v>
      </c>
      <c r="C4726">
        <v>1499130000000</v>
      </c>
      <c r="D4726" s="1">
        <f t="shared" si="73"/>
        <v>42920.041666666672</v>
      </c>
      <c r="E4726">
        <v>41</v>
      </c>
      <c r="F4726" t="s">
        <v>14</v>
      </c>
      <c r="G4726" t="s">
        <v>11</v>
      </c>
      <c r="H4726" t="s">
        <v>20</v>
      </c>
      <c r="I4726">
        <v>1805</v>
      </c>
      <c r="J4726">
        <v>1749</v>
      </c>
      <c r="K4726">
        <f>database[[#This Row],[white_rating]]-database[[#This Row],[black_rating]]</f>
        <v>56</v>
      </c>
      <c r="L4726" t="s">
        <v>76</v>
      </c>
    </row>
    <row r="4727" spans="1:12" x14ac:dyDescent="0.3">
      <c r="A4727" t="s">
        <v>629</v>
      </c>
      <c r="B4727" t="b">
        <v>0</v>
      </c>
      <c r="C4727">
        <v>1494110000000</v>
      </c>
      <c r="D4727" s="1">
        <f t="shared" si="73"/>
        <v>42861.939814814818</v>
      </c>
      <c r="E4727">
        <v>9</v>
      </c>
      <c r="F4727" t="s">
        <v>14</v>
      </c>
      <c r="G4727" t="s">
        <v>11</v>
      </c>
      <c r="H4727" t="s">
        <v>318</v>
      </c>
      <c r="I4727">
        <v>1805</v>
      </c>
      <c r="J4727">
        <v>1384</v>
      </c>
      <c r="K4727">
        <f>database[[#This Row],[white_rating]]-database[[#This Row],[black_rating]]</f>
        <v>421</v>
      </c>
      <c r="L4727" t="s">
        <v>23</v>
      </c>
    </row>
    <row r="4728" spans="1:12" x14ac:dyDescent="0.3">
      <c r="A4728" t="s">
        <v>735</v>
      </c>
      <c r="B4728" t="b">
        <v>1</v>
      </c>
      <c r="C4728">
        <v>1493150000000</v>
      </c>
      <c r="D4728" s="1">
        <f t="shared" si="73"/>
        <v>42850.828703703708</v>
      </c>
      <c r="E4728">
        <v>45</v>
      </c>
      <c r="F4728" t="s">
        <v>14</v>
      </c>
      <c r="G4728" t="s">
        <v>11</v>
      </c>
      <c r="H4728" t="s">
        <v>84</v>
      </c>
      <c r="I4728">
        <v>1805</v>
      </c>
      <c r="J4728">
        <v>1870</v>
      </c>
      <c r="K4728">
        <f>database[[#This Row],[white_rating]]-database[[#This Row],[black_rating]]</f>
        <v>-65</v>
      </c>
      <c r="L4728" t="s">
        <v>47</v>
      </c>
    </row>
    <row r="4729" spans="1:12" x14ac:dyDescent="0.3">
      <c r="A4729" t="s">
        <v>749</v>
      </c>
      <c r="B4729" t="b">
        <v>1</v>
      </c>
      <c r="C4729">
        <v>1490430000000</v>
      </c>
      <c r="D4729" s="1">
        <f t="shared" si="73"/>
        <v>42819.347222222219</v>
      </c>
      <c r="E4729">
        <v>106</v>
      </c>
      <c r="F4729" t="s">
        <v>14</v>
      </c>
      <c r="G4729" t="s">
        <v>15</v>
      </c>
      <c r="H4729" t="s">
        <v>84</v>
      </c>
      <c r="I4729">
        <v>1805</v>
      </c>
      <c r="J4729">
        <v>1800</v>
      </c>
      <c r="K4729">
        <f>database[[#This Row],[white_rating]]-database[[#This Row],[black_rating]]</f>
        <v>5</v>
      </c>
      <c r="L4729" t="s">
        <v>212</v>
      </c>
    </row>
    <row r="4730" spans="1:12" x14ac:dyDescent="0.3">
      <c r="A4730" t="s">
        <v>974</v>
      </c>
      <c r="B4730" t="b">
        <v>1</v>
      </c>
      <c r="C4730">
        <v>1501370000000</v>
      </c>
      <c r="D4730" s="1">
        <f t="shared" si="73"/>
        <v>42945.967592592591</v>
      </c>
      <c r="E4730">
        <v>64</v>
      </c>
      <c r="F4730" t="s">
        <v>14</v>
      </c>
      <c r="G4730" t="s">
        <v>15</v>
      </c>
      <c r="H4730" t="s">
        <v>25</v>
      </c>
      <c r="I4730">
        <v>1805</v>
      </c>
      <c r="J4730">
        <v>1727</v>
      </c>
      <c r="K4730">
        <f>database[[#This Row],[white_rating]]-database[[#This Row],[black_rating]]</f>
        <v>78</v>
      </c>
      <c r="L4730" t="s">
        <v>36</v>
      </c>
    </row>
    <row r="4731" spans="1:12" x14ac:dyDescent="0.3">
      <c r="A4731" t="s">
        <v>986</v>
      </c>
      <c r="B4731" t="b">
        <v>1</v>
      </c>
      <c r="C4731">
        <v>1504210000000</v>
      </c>
      <c r="D4731" s="1">
        <f t="shared" si="73"/>
        <v>42978.837962962964</v>
      </c>
      <c r="E4731">
        <v>47</v>
      </c>
      <c r="F4731" t="s">
        <v>14</v>
      </c>
      <c r="G4731" t="s">
        <v>11</v>
      </c>
      <c r="H4731" t="s">
        <v>25</v>
      </c>
      <c r="I4731">
        <v>1805</v>
      </c>
      <c r="J4731">
        <v>1536</v>
      </c>
      <c r="K4731">
        <f>database[[#This Row],[white_rating]]-database[[#This Row],[black_rating]]</f>
        <v>269</v>
      </c>
      <c r="L4731" t="s">
        <v>79</v>
      </c>
    </row>
    <row r="4732" spans="1:12" x14ac:dyDescent="0.3">
      <c r="A4732" t="s">
        <v>1111</v>
      </c>
      <c r="B4732" t="b">
        <v>1</v>
      </c>
      <c r="C4732">
        <v>1484480000000</v>
      </c>
      <c r="D4732" s="1">
        <f t="shared" si="73"/>
        <v>42750.481481481482</v>
      </c>
      <c r="E4732">
        <v>34</v>
      </c>
      <c r="F4732" t="s">
        <v>14</v>
      </c>
      <c r="G4732" t="s">
        <v>15</v>
      </c>
      <c r="H4732" t="s">
        <v>25</v>
      </c>
      <c r="I4732">
        <v>1805</v>
      </c>
      <c r="J4732">
        <v>1757</v>
      </c>
      <c r="K4732">
        <f>database[[#This Row],[white_rating]]-database[[#This Row],[black_rating]]</f>
        <v>48</v>
      </c>
      <c r="L4732" t="s">
        <v>27</v>
      </c>
    </row>
    <row r="4733" spans="1:12" x14ac:dyDescent="0.3">
      <c r="A4733" t="s">
        <v>1216</v>
      </c>
      <c r="B4733" t="b">
        <v>1</v>
      </c>
      <c r="C4733">
        <v>1502820000000</v>
      </c>
      <c r="D4733" s="1">
        <f t="shared" si="73"/>
        <v>42962.75</v>
      </c>
      <c r="E4733">
        <v>101</v>
      </c>
      <c r="F4733" t="s">
        <v>14</v>
      </c>
      <c r="G4733" t="s">
        <v>11</v>
      </c>
      <c r="H4733" t="s">
        <v>101</v>
      </c>
      <c r="I4733">
        <v>1805</v>
      </c>
      <c r="J4733">
        <v>1548</v>
      </c>
      <c r="K4733">
        <f>database[[#This Row],[white_rating]]-database[[#This Row],[black_rating]]</f>
        <v>257</v>
      </c>
      <c r="L4733" t="s">
        <v>137</v>
      </c>
    </row>
    <row r="4734" spans="1:12" x14ac:dyDescent="0.3">
      <c r="A4734" t="s">
        <v>1268</v>
      </c>
      <c r="B4734" t="b">
        <v>1</v>
      </c>
      <c r="C4734">
        <v>1493310000000</v>
      </c>
      <c r="D4734" s="1">
        <f t="shared" si="73"/>
        <v>42852.680555555555</v>
      </c>
      <c r="E4734">
        <v>10</v>
      </c>
      <c r="F4734" t="s">
        <v>14</v>
      </c>
      <c r="G4734" t="s">
        <v>11</v>
      </c>
      <c r="H4734" t="s">
        <v>25</v>
      </c>
      <c r="I4734">
        <v>1805</v>
      </c>
      <c r="J4734">
        <v>1176</v>
      </c>
      <c r="K4734">
        <f>database[[#This Row],[white_rating]]-database[[#This Row],[black_rating]]</f>
        <v>629</v>
      </c>
      <c r="L4734" t="s">
        <v>43</v>
      </c>
    </row>
    <row r="4735" spans="1:12" x14ac:dyDescent="0.3">
      <c r="A4735" t="s">
        <v>1551</v>
      </c>
      <c r="B4735" t="b">
        <v>1</v>
      </c>
      <c r="C4735">
        <v>1471020000000</v>
      </c>
      <c r="D4735" s="1">
        <f t="shared" si="73"/>
        <v>42594.694444444445</v>
      </c>
      <c r="E4735">
        <v>42</v>
      </c>
      <c r="F4735" t="s">
        <v>14</v>
      </c>
      <c r="G4735" t="s">
        <v>15</v>
      </c>
      <c r="H4735" t="s">
        <v>29</v>
      </c>
      <c r="I4735">
        <v>1805</v>
      </c>
      <c r="J4735">
        <v>1680</v>
      </c>
      <c r="K4735">
        <f>database[[#This Row],[white_rating]]-database[[#This Row],[black_rating]]</f>
        <v>125</v>
      </c>
      <c r="L4735" t="s">
        <v>36</v>
      </c>
    </row>
    <row r="4736" spans="1:12" x14ac:dyDescent="0.3">
      <c r="A4736" t="s">
        <v>1811</v>
      </c>
      <c r="B4736" t="b">
        <v>1</v>
      </c>
      <c r="C4736">
        <v>1467930000000</v>
      </c>
      <c r="D4736" s="1">
        <f t="shared" si="73"/>
        <v>42558.930555555555</v>
      </c>
      <c r="E4736">
        <v>43</v>
      </c>
      <c r="F4736" t="s">
        <v>14</v>
      </c>
      <c r="G4736" t="s">
        <v>11</v>
      </c>
      <c r="H4736" t="s">
        <v>234</v>
      </c>
      <c r="I4736">
        <v>1805</v>
      </c>
      <c r="J4736">
        <v>1273</v>
      </c>
      <c r="K4736">
        <f>database[[#This Row],[white_rating]]-database[[#This Row],[black_rating]]</f>
        <v>532</v>
      </c>
      <c r="L4736" t="s">
        <v>23</v>
      </c>
    </row>
    <row r="4737" spans="1:12" x14ac:dyDescent="0.3">
      <c r="A4737" t="s">
        <v>2082</v>
      </c>
      <c r="B4737" t="b">
        <v>1</v>
      </c>
      <c r="C4737">
        <v>1485250000000</v>
      </c>
      <c r="D4737" s="1">
        <f t="shared" si="73"/>
        <v>42759.393518518518</v>
      </c>
      <c r="E4737">
        <v>45</v>
      </c>
      <c r="F4737" t="s">
        <v>18</v>
      </c>
      <c r="G4737" t="s">
        <v>11</v>
      </c>
      <c r="H4737" t="s">
        <v>25</v>
      </c>
      <c r="I4737">
        <v>1805</v>
      </c>
      <c r="J4737">
        <v>1815</v>
      </c>
      <c r="K4737">
        <f>database[[#This Row],[white_rating]]-database[[#This Row],[black_rating]]</f>
        <v>-10</v>
      </c>
      <c r="L4737" t="s">
        <v>272</v>
      </c>
    </row>
    <row r="4738" spans="1:12" x14ac:dyDescent="0.3">
      <c r="A4738" t="s">
        <v>4299</v>
      </c>
      <c r="B4738" t="b">
        <v>1</v>
      </c>
      <c r="C4738" t="s">
        <v>4300</v>
      </c>
      <c r="D4738" s="1">
        <f t="shared" ref="D4738:D4801" si="74">C4738/86400000+DATE(1970,1,1)</f>
        <v>42881.923991041665</v>
      </c>
      <c r="E4738">
        <v>135</v>
      </c>
      <c r="F4738" t="s">
        <v>18</v>
      </c>
      <c r="G4738" t="s">
        <v>11</v>
      </c>
      <c r="H4738" t="s">
        <v>38</v>
      </c>
      <c r="I4738">
        <v>1805</v>
      </c>
      <c r="J4738">
        <v>1721</v>
      </c>
      <c r="K4738">
        <f>database[[#This Row],[white_rating]]-database[[#This Row],[black_rating]]</f>
        <v>84</v>
      </c>
      <c r="L4738" t="s">
        <v>42</v>
      </c>
    </row>
    <row r="4739" spans="1:12" x14ac:dyDescent="0.3">
      <c r="A4739" t="s">
        <v>4656</v>
      </c>
      <c r="B4739" t="b">
        <v>1</v>
      </c>
      <c r="C4739" t="s">
        <v>4657</v>
      </c>
      <c r="D4739" s="1">
        <f t="shared" si="74"/>
        <v>42883.333574444448</v>
      </c>
      <c r="E4739">
        <v>96</v>
      </c>
      <c r="F4739" t="s">
        <v>18</v>
      </c>
      <c r="G4739" t="s">
        <v>15</v>
      </c>
      <c r="H4739" t="s">
        <v>25</v>
      </c>
      <c r="I4739">
        <v>1805</v>
      </c>
      <c r="J4739">
        <v>1890</v>
      </c>
      <c r="K4739">
        <f>database[[#This Row],[white_rating]]-database[[#This Row],[black_rating]]</f>
        <v>-85</v>
      </c>
      <c r="L4739" t="s">
        <v>116</v>
      </c>
    </row>
    <row r="4740" spans="1:12" x14ac:dyDescent="0.3">
      <c r="A4740" t="s">
        <v>5510</v>
      </c>
      <c r="B4740" t="b">
        <v>1</v>
      </c>
      <c r="C4740" t="s">
        <v>5511</v>
      </c>
      <c r="D4740" s="1">
        <f t="shared" si="74"/>
        <v>42784.106184976852</v>
      </c>
      <c r="E4740">
        <v>83</v>
      </c>
      <c r="F4740" t="s">
        <v>18</v>
      </c>
      <c r="G4740" t="s">
        <v>11</v>
      </c>
      <c r="H4740" t="s">
        <v>25</v>
      </c>
      <c r="I4740">
        <v>1805</v>
      </c>
      <c r="J4740">
        <v>1686</v>
      </c>
      <c r="K4740">
        <f>database[[#This Row],[white_rating]]-database[[#This Row],[black_rating]]</f>
        <v>119</v>
      </c>
      <c r="L4740" t="s">
        <v>142</v>
      </c>
    </row>
    <row r="4741" spans="1:12" x14ac:dyDescent="0.3">
      <c r="A4741" t="s">
        <v>5709</v>
      </c>
      <c r="B4741" t="b">
        <v>1</v>
      </c>
      <c r="C4741" t="s">
        <v>5710</v>
      </c>
      <c r="D4741" s="1">
        <f t="shared" si="74"/>
        <v>42878.898629629628</v>
      </c>
      <c r="E4741">
        <v>17</v>
      </c>
      <c r="F4741" t="s">
        <v>14</v>
      </c>
      <c r="G4741" t="s">
        <v>11</v>
      </c>
      <c r="H4741" t="s">
        <v>84</v>
      </c>
      <c r="I4741">
        <v>1805</v>
      </c>
      <c r="J4741">
        <v>1788</v>
      </c>
      <c r="K4741">
        <f>database[[#This Row],[white_rating]]-database[[#This Row],[black_rating]]</f>
        <v>17</v>
      </c>
      <c r="L4741" t="s">
        <v>226</v>
      </c>
    </row>
    <row r="4742" spans="1:12" x14ac:dyDescent="0.3">
      <c r="A4742" t="s">
        <v>5739</v>
      </c>
      <c r="B4742" t="b">
        <v>0</v>
      </c>
      <c r="C4742" t="s">
        <v>5740</v>
      </c>
      <c r="D4742" s="1">
        <f t="shared" si="74"/>
        <v>42875.004079189814</v>
      </c>
      <c r="E4742">
        <v>12</v>
      </c>
      <c r="F4742" t="s">
        <v>14</v>
      </c>
      <c r="G4742" t="s">
        <v>15</v>
      </c>
      <c r="H4742" t="s">
        <v>20</v>
      </c>
      <c r="I4742">
        <v>1805</v>
      </c>
      <c r="J4742">
        <v>1868</v>
      </c>
      <c r="K4742">
        <f>database[[#This Row],[white_rating]]-database[[#This Row],[black_rating]]</f>
        <v>-63</v>
      </c>
      <c r="L4742" t="s">
        <v>36</v>
      </c>
    </row>
    <row r="4743" spans="1:12" x14ac:dyDescent="0.3">
      <c r="A4743" t="s">
        <v>6911</v>
      </c>
      <c r="B4743" t="b">
        <v>1</v>
      </c>
      <c r="C4743" t="s">
        <v>6912</v>
      </c>
      <c r="D4743" s="1">
        <f t="shared" si="74"/>
        <v>42752.73877181713</v>
      </c>
      <c r="E4743">
        <v>46</v>
      </c>
      <c r="F4743" t="s">
        <v>14</v>
      </c>
      <c r="G4743" t="s">
        <v>15</v>
      </c>
      <c r="H4743" t="s">
        <v>25</v>
      </c>
      <c r="I4743">
        <v>1805</v>
      </c>
      <c r="J4743">
        <v>1815</v>
      </c>
      <c r="K4743">
        <f>database[[#This Row],[white_rating]]-database[[#This Row],[black_rating]]</f>
        <v>-10</v>
      </c>
      <c r="L4743" t="s">
        <v>169</v>
      </c>
    </row>
    <row r="4744" spans="1:12" x14ac:dyDescent="0.3">
      <c r="A4744" t="s">
        <v>7218</v>
      </c>
      <c r="B4744" t="b">
        <v>1</v>
      </c>
      <c r="C4744" t="s">
        <v>7219</v>
      </c>
      <c r="D4744" s="1">
        <f t="shared" si="74"/>
        <v>42814.68110494213</v>
      </c>
      <c r="E4744">
        <v>42</v>
      </c>
      <c r="F4744" t="s">
        <v>14</v>
      </c>
      <c r="G4744" t="s">
        <v>15</v>
      </c>
      <c r="H4744" t="s">
        <v>25</v>
      </c>
      <c r="I4744">
        <v>1805</v>
      </c>
      <c r="J4744">
        <v>1758</v>
      </c>
      <c r="K4744">
        <f>database[[#This Row],[white_rating]]-database[[#This Row],[black_rating]]</f>
        <v>47</v>
      </c>
      <c r="L4744" t="s">
        <v>73</v>
      </c>
    </row>
    <row r="4745" spans="1:12" x14ac:dyDescent="0.3">
      <c r="A4745" t="s">
        <v>626</v>
      </c>
      <c r="B4745" t="b">
        <v>1</v>
      </c>
      <c r="C4745">
        <v>1496560000000</v>
      </c>
      <c r="D4745" s="1">
        <f t="shared" si="74"/>
        <v>42890.296296296292</v>
      </c>
      <c r="E4745">
        <v>78</v>
      </c>
      <c r="F4745" t="s">
        <v>18</v>
      </c>
      <c r="G4745" t="s">
        <v>15</v>
      </c>
      <c r="H4745" t="s">
        <v>20</v>
      </c>
      <c r="I4745">
        <v>1804</v>
      </c>
      <c r="J4745">
        <v>1931</v>
      </c>
      <c r="K4745">
        <f>database[[#This Row],[white_rating]]-database[[#This Row],[black_rating]]</f>
        <v>-127</v>
      </c>
      <c r="L4745" t="s">
        <v>45</v>
      </c>
    </row>
    <row r="4746" spans="1:12" x14ac:dyDescent="0.3">
      <c r="A4746" t="s">
        <v>628</v>
      </c>
      <c r="B4746" t="b">
        <v>0</v>
      </c>
      <c r="C4746">
        <v>1496550000000</v>
      </c>
      <c r="D4746" s="1">
        <f t="shared" si="74"/>
        <v>42890.180555555555</v>
      </c>
      <c r="E4746">
        <v>114</v>
      </c>
      <c r="F4746" t="s">
        <v>10</v>
      </c>
      <c r="G4746" t="s">
        <v>24</v>
      </c>
      <c r="H4746" t="s">
        <v>37</v>
      </c>
      <c r="I4746">
        <v>1804</v>
      </c>
      <c r="J4746">
        <v>1779</v>
      </c>
      <c r="K4746">
        <f>database[[#This Row],[white_rating]]-database[[#This Row],[black_rating]]</f>
        <v>25</v>
      </c>
      <c r="L4746" t="s">
        <v>34</v>
      </c>
    </row>
    <row r="4747" spans="1:12" x14ac:dyDescent="0.3">
      <c r="A4747" t="s">
        <v>671</v>
      </c>
      <c r="B4747" t="b">
        <v>1</v>
      </c>
      <c r="C4747">
        <v>1504250000000</v>
      </c>
      <c r="D4747" s="1">
        <f t="shared" si="74"/>
        <v>42979.300925925927</v>
      </c>
      <c r="E4747">
        <v>48</v>
      </c>
      <c r="F4747" t="s">
        <v>14</v>
      </c>
      <c r="G4747" t="s">
        <v>15</v>
      </c>
      <c r="H4747" t="s">
        <v>25</v>
      </c>
      <c r="I4747">
        <v>1804</v>
      </c>
      <c r="J4747">
        <v>1837</v>
      </c>
      <c r="K4747">
        <f>database[[#This Row],[white_rating]]-database[[#This Row],[black_rating]]</f>
        <v>-33</v>
      </c>
      <c r="L4747" t="s">
        <v>36</v>
      </c>
    </row>
    <row r="4748" spans="1:12" x14ac:dyDescent="0.3">
      <c r="A4748" t="s">
        <v>694</v>
      </c>
      <c r="B4748" t="b">
        <v>1</v>
      </c>
      <c r="C4748">
        <v>1496500000000</v>
      </c>
      <c r="D4748" s="1">
        <f t="shared" si="74"/>
        <v>42889.601851851854</v>
      </c>
      <c r="E4748">
        <v>4</v>
      </c>
      <c r="F4748" t="s">
        <v>14</v>
      </c>
      <c r="G4748" t="s">
        <v>11</v>
      </c>
      <c r="H4748" t="s">
        <v>653</v>
      </c>
      <c r="I4748">
        <v>1804</v>
      </c>
      <c r="J4748">
        <v>1372</v>
      </c>
      <c r="K4748">
        <f>database[[#This Row],[white_rating]]-database[[#This Row],[black_rating]]</f>
        <v>432</v>
      </c>
      <c r="L4748" t="s">
        <v>79</v>
      </c>
    </row>
    <row r="4749" spans="1:12" x14ac:dyDescent="0.3">
      <c r="A4749" t="s">
        <v>982</v>
      </c>
      <c r="B4749" t="b">
        <v>1</v>
      </c>
      <c r="C4749">
        <v>1504280000000</v>
      </c>
      <c r="D4749" s="1">
        <f t="shared" si="74"/>
        <v>42979.648148148146</v>
      </c>
      <c r="E4749">
        <v>99</v>
      </c>
      <c r="F4749" t="s">
        <v>14</v>
      </c>
      <c r="G4749" t="s">
        <v>11</v>
      </c>
      <c r="H4749" t="s">
        <v>16</v>
      </c>
      <c r="I4749">
        <v>1804</v>
      </c>
      <c r="J4749">
        <v>2023</v>
      </c>
      <c r="K4749">
        <f>database[[#This Row],[white_rating]]-database[[#This Row],[black_rating]]</f>
        <v>-219</v>
      </c>
      <c r="L4749" t="s">
        <v>111</v>
      </c>
    </row>
    <row r="4750" spans="1:12" x14ac:dyDescent="0.3">
      <c r="A4750" t="s">
        <v>1119</v>
      </c>
      <c r="B4750" t="b">
        <v>1</v>
      </c>
      <c r="C4750">
        <v>1482940000000</v>
      </c>
      <c r="D4750" s="1">
        <f t="shared" si="74"/>
        <v>42732.657407407409</v>
      </c>
      <c r="E4750">
        <v>86</v>
      </c>
      <c r="F4750" t="s">
        <v>24</v>
      </c>
      <c r="G4750" t="s">
        <v>24</v>
      </c>
      <c r="H4750" t="s">
        <v>84</v>
      </c>
      <c r="I4750">
        <v>1804</v>
      </c>
      <c r="J4750">
        <v>1869</v>
      </c>
      <c r="K4750">
        <f>database[[#This Row],[white_rating]]-database[[#This Row],[black_rating]]</f>
        <v>-65</v>
      </c>
      <c r="L4750" t="s">
        <v>88</v>
      </c>
    </row>
    <row r="4751" spans="1:12" x14ac:dyDescent="0.3">
      <c r="A4751" t="s">
        <v>1279</v>
      </c>
      <c r="B4751" t="b">
        <v>1</v>
      </c>
      <c r="C4751">
        <v>1474070000000</v>
      </c>
      <c r="D4751" s="1">
        <f t="shared" si="74"/>
        <v>42629.995370370365</v>
      </c>
      <c r="E4751">
        <v>31</v>
      </c>
      <c r="F4751" t="s">
        <v>10</v>
      </c>
      <c r="G4751" t="s">
        <v>11</v>
      </c>
      <c r="H4751" t="s">
        <v>91</v>
      </c>
      <c r="I4751">
        <v>1804</v>
      </c>
      <c r="J4751">
        <v>1284</v>
      </c>
      <c r="K4751">
        <f>database[[#This Row],[white_rating]]-database[[#This Row],[black_rating]]</f>
        <v>520</v>
      </c>
      <c r="L4751" t="s">
        <v>30</v>
      </c>
    </row>
    <row r="4752" spans="1:12" x14ac:dyDescent="0.3">
      <c r="A4752" t="s">
        <v>1773</v>
      </c>
      <c r="B4752" t="b">
        <v>1</v>
      </c>
      <c r="C4752">
        <v>1478290000000</v>
      </c>
      <c r="D4752" s="1">
        <f t="shared" si="74"/>
        <v>42678.837962962964</v>
      </c>
      <c r="E4752">
        <v>70</v>
      </c>
      <c r="F4752" t="s">
        <v>14</v>
      </c>
      <c r="G4752" t="s">
        <v>15</v>
      </c>
      <c r="H4752" t="s">
        <v>48</v>
      </c>
      <c r="I4752">
        <v>1804</v>
      </c>
      <c r="J4752">
        <v>1736</v>
      </c>
      <c r="K4752">
        <f>database[[#This Row],[white_rating]]-database[[#This Row],[black_rating]]</f>
        <v>68</v>
      </c>
      <c r="L4752" t="s">
        <v>27</v>
      </c>
    </row>
    <row r="4753" spans="1:12" x14ac:dyDescent="0.3">
      <c r="A4753" t="s">
        <v>1791</v>
      </c>
      <c r="B4753" t="b">
        <v>1</v>
      </c>
      <c r="C4753">
        <v>1487850000000</v>
      </c>
      <c r="D4753" s="1">
        <f t="shared" si="74"/>
        <v>42789.486111111109</v>
      </c>
      <c r="E4753">
        <v>57</v>
      </c>
      <c r="F4753" t="s">
        <v>18</v>
      </c>
      <c r="G4753" t="s">
        <v>11</v>
      </c>
      <c r="H4753" t="s">
        <v>25</v>
      </c>
      <c r="I4753">
        <v>1804</v>
      </c>
      <c r="J4753">
        <v>1358</v>
      </c>
      <c r="K4753">
        <f>database[[#This Row],[white_rating]]-database[[#This Row],[black_rating]]</f>
        <v>446</v>
      </c>
      <c r="L4753" t="s">
        <v>27</v>
      </c>
    </row>
    <row r="4754" spans="1:12" x14ac:dyDescent="0.3">
      <c r="A4754" t="s">
        <v>1953</v>
      </c>
      <c r="B4754" t="b">
        <v>1</v>
      </c>
      <c r="C4754">
        <v>1464200000000</v>
      </c>
      <c r="D4754" s="1">
        <f t="shared" si="74"/>
        <v>42515.759259259255</v>
      </c>
      <c r="E4754">
        <v>30</v>
      </c>
      <c r="F4754" t="s">
        <v>14</v>
      </c>
      <c r="G4754" t="s">
        <v>15</v>
      </c>
      <c r="H4754" t="s">
        <v>375</v>
      </c>
      <c r="I4754">
        <v>1804</v>
      </c>
      <c r="J4754">
        <v>1938</v>
      </c>
      <c r="K4754">
        <f>database[[#This Row],[white_rating]]-database[[#This Row],[black_rating]]</f>
        <v>-134</v>
      </c>
      <c r="L4754" t="s">
        <v>45</v>
      </c>
    </row>
    <row r="4755" spans="1:12" x14ac:dyDescent="0.3">
      <c r="A4755" t="s">
        <v>2260</v>
      </c>
      <c r="B4755" t="b">
        <v>1</v>
      </c>
      <c r="C4755">
        <v>1457780000000</v>
      </c>
      <c r="D4755" s="1">
        <f t="shared" si="74"/>
        <v>42441.453703703708</v>
      </c>
      <c r="E4755">
        <v>104</v>
      </c>
      <c r="F4755" t="s">
        <v>10</v>
      </c>
      <c r="G4755" t="s">
        <v>15</v>
      </c>
      <c r="H4755" t="s">
        <v>25</v>
      </c>
      <c r="I4755">
        <v>1804</v>
      </c>
      <c r="J4755">
        <v>1869</v>
      </c>
      <c r="K4755">
        <f>database[[#This Row],[white_rating]]-database[[#This Row],[black_rating]]</f>
        <v>-65</v>
      </c>
      <c r="L4755" t="s">
        <v>122</v>
      </c>
    </row>
    <row r="4756" spans="1:12" x14ac:dyDescent="0.3">
      <c r="A4756" t="s">
        <v>2391</v>
      </c>
      <c r="B4756" t="b">
        <v>1</v>
      </c>
      <c r="C4756">
        <v>1497490000000</v>
      </c>
      <c r="D4756" s="1">
        <f t="shared" si="74"/>
        <v>42901.060185185182</v>
      </c>
      <c r="E4756">
        <v>152</v>
      </c>
      <c r="F4756" t="s">
        <v>18</v>
      </c>
      <c r="G4756" t="s">
        <v>15</v>
      </c>
      <c r="H4756" t="s">
        <v>29</v>
      </c>
      <c r="I4756">
        <v>1804</v>
      </c>
      <c r="J4756">
        <v>1752</v>
      </c>
      <c r="K4756">
        <f>database[[#This Row],[white_rating]]-database[[#This Row],[black_rating]]</f>
        <v>52</v>
      </c>
      <c r="L4756" t="s">
        <v>272</v>
      </c>
    </row>
    <row r="4757" spans="1:12" x14ac:dyDescent="0.3">
      <c r="A4757" t="s">
        <v>2566</v>
      </c>
      <c r="B4757" t="b">
        <v>0</v>
      </c>
      <c r="C4757">
        <v>1427660000000</v>
      </c>
      <c r="D4757" s="1">
        <f t="shared" si="74"/>
        <v>42092.842592592591</v>
      </c>
      <c r="E4757">
        <v>63</v>
      </c>
      <c r="F4757" t="s">
        <v>10</v>
      </c>
      <c r="G4757" t="s">
        <v>11</v>
      </c>
      <c r="H4757" t="s">
        <v>64</v>
      </c>
      <c r="I4757">
        <v>1804</v>
      </c>
      <c r="J4757">
        <v>1703</v>
      </c>
      <c r="K4757">
        <f>database[[#This Row],[white_rating]]-database[[#This Row],[black_rating]]</f>
        <v>101</v>
      </c>
      <c r="L4757" t="s">
        <v>152</v>
      </c>
    </row>
    <row r="4758" spans="1:12" x14ac:dyDescent="0.3">
      <c r="A4758" t="s">
        <v>2997</v>
      </c>
      <c r="B4758" t="b">
        <v>0</v>
      </c>
      <c r="C4758" t="s">
        <v>2998</v>
      </c>
      <c r="D4758" s="1">
        <f t="shared" si="74"/>
        <v>41730.708302951389</v>
      </c>
      <c r="E4758">
        <v>31</v>
      </c>
      <c r="F4758" t="s">
        <v>14</v>
      </c>
      <c r="G4758" t="s">
        <v>11</v>
      </c>
      <c r="H4758" t="s">
        <v>2999</v>
      </c>
      <c r="I4758">
        <v>1804</v>
      </c>
      <c r="J4758">
        <v>1997</v>
      </c>
      <c r="K4758">
        <f>database[[#This Row],[white_rating]]-database[[#This Row],[black_rating]]</f>
        <v>-193</v>
      </c>
      <c r="L4758" t="s">
        <v>221</v>
      </c>
    </row>
    <row r="4759" spans="1:12" x14ac:dyDescent="0.3">
      <c r="A4759" t="s">
        <v>3012</v>
      </c>
      <c r="B4759" t="b">
        <v>1</v>
      </c>
      <c r="C4759" t="s">
        <v>3013</v>
      </c>
      <c r="D4759" s="1">
        <f t="shared" si="74"/>
        <v>41729.637209502311</v>
      </c>
      <c r="E4759">
        <v>138</v>
      </c>
      <c r="F4759" t="s">
        <v>24</v>
      </c>
      <c r="G4759" t="s">
        <v>24</v>
      </c>
      <c r="H4759" t="s">
        <v>625</v>
      </c>
      <c r="I4759">
        <v>1804</v>
      </c>
      <c r="J4759">
        <v>2013</v>
      </c>
      <c r="K4759">
        <f>database[[#This Row],[white_rating]]-database[[#This Row],[black_rating]]</f>
        <v>-209</v>
      </c>
      <c r="L4759" t="s">
        <v>27</v>
      </c>
    </row>
    <row r="4760" spans="1:12" x14ac:dyDescent="0.3">
      <c r="A4760" t="s">
        <v>2997</v>
      </c>
      <c r="B4760" t="b">
        <v>0</v>
      </c>
      <c r="C4760" t="s">
        <v>2998</v>
      </c>
      <c r="D4760" s="1">
        <f t="shared" si="74"/>
        <v>41730.708302951389</v>
      </c>
      <c r="E4760">
        <v>31</v>
      </c>
      <c r="F4760" t="s">
        <v>14</v>
      </c>
      <c r="G4760" t="s">
        <v>11</v>
      </c>
      <c r="H4760" t="s">
        <v>2999</v>
      </c>
      <c r="I4760">
        <v>1804</v>
      </c>
      <c r="J4760">
        <v>1997</v>
      </c>
      <c r="K4760">
        <f>database[[#This Row],[white_rating]]-database[[#This Row],[black_rating]]</f>
        <v>-193</v>
      </c>
      <c r="L4760" t="s">
        <v>221</v>
      </c>
    </row>
    <row r="4761" spans="1:12" x14ac:dyDescent="0.3">
      <c r="A4761" t="s">
        <v>3012</v>
      </c>
      <c r="B4761" t="b">
        <v>1</v>
      </c>
      <c r="C4761" t="s">
        <v>3013</v>
      </c>
      <c r="D4761" s="1">
        <f t="shared" si="74"/>
        <v>41729.637209502311</v>
      </c>
      <c r="E4761">
        <v>138</v>
      </c>
      <c r="F4761" t="s">
        <v>24</v>
      </c>
      <c r="G4761" t="s">
        <v>24</v>
      </c>
      <c r="H4761" t="s">
        <v>625</v>
      </c>
      <c r="I4761">
        <v>1804</v>
      </c>
      <c r="J4761">
        <v>2013</v>
      </c>
      <c r="K4761">
        <f>database[[#This Row],[white_rating]]-database[[#This Row],[black_rating]]</f>
        <v>-209</v>
      </c>
      <c r="L4761" t="s">
        <v>27</v>
      </c>
    </row>
    <row r="4762" spans="1:12" x14ac:dyDescent="0.3">
      <c r="A4762" t="s">
        <v>3711</v>
      </c>
      <c r="B4762" t="b">
        <v>1</v>
      </c>
      <c r="C4762" t="s">
        <v>3712</v>
      </c>
      <c r="D4762" s="1">
        <f t="shared" si="74"/>
        <v>42948.012715254634</v>
      </c>
      <c r="E4762">
        <v>125</v>
      </c>
      <c r="F4762" t="s">
        <v>14</v>
      </c>
      <c r="G4762" t="s">
        <v>15</v>
      </c>
      <c r="H4762" t="s">
        <v>25</v>
      </c>
      <c r="I4762">
        <v>1804</v>
      </c>
      <c r="J4762">
        <v>1895</v>
      </c>
      <c r="K4762">
        <f>database[[#This Row],[white_rating]]-database[[#This Row],[black_rating]]</f>
        <v>-91</v>
      </c>
      <c r="L4762" t="s">
        <v>36</v>
      </c>
    </row>
    <row r="4763" spans="1:12" x14ac:dyDescent="0.3">
      <c r="A4763" t="s">
        <v>4266</v>
      </c>
      <c r="B4763" t="b">
        <v>0</v>
      </c>
      <c r="C4763" t="s">
        <v>4267</v>
      </c>
      <c r="D4763" s="1">
        <f t="shared" si="74"/>
        <v>42980.376205208333</v>
      </c>
      <c r="E4763">
        <v>30</v>
      </c>
      <c r="F4763" t="s">
        <v>14</v>
      </c>
      <c r="G4763" t="s">
        <v>11</v>
      </c>
      <c r="H4763" t="s">
        <v>1382</v>
      </c>
      <c r="I4763">
        <v>1804</v>
      </c>
      <c r="J4763">
        <v>1954</v>
      </c>
      <c r="K4763">
        <f>database[[#This Row],[white_rating]]-database[[#This Row],[black_rating]]</f>
        <v>-150</v>
      </c>
      <c r="L4763" t="s">
        <v>150</v>
      </c>
    </row>
    <row r="4764" spans="1:12" x14ac:dyDescent="0.3">
      <c r="A4764" t="s">
        <v>4766</v>
      </c>
      <c r="B4764" t="b">
        <v>1</v>
      </c>
      <c r="C4764" t="s">
        <v>4767</v>
      </c>
      <c r="D4764" s="1">
        <f t="shared" si="74"/>
        <v>42976.481844907408</v>
      </c>
      <c r="E4764">
        <v>48</v>
      </c>
      <c r="F4764" t="s">
        <v>18</v>
      </c>
      <c r="G4764" t="s">
        <v>15</v>
      </c>
      <c r="H4764" t="s">
        <v>315</v>
      </c>
      <c r="I4764">
        <v>1804</v>
      </c>
      <c r="J4764">
        <v>1789</v>
      </c>
      <c r="K4764">
        <f>database[[#This Row],[white_rating]]-database[[#This Row],[black_rating]]</f>
        <v>15</v>
      </c>
      <c r="L4764" t="s">
        <v>17</v>
      </c>
    </row>
    <row r="4765" spans="1:12" x14ac:dyDescent="0.3">
      <c r="A4765" t="s">
        <v>626</v>
      </c>
      <c r="B4765" t="b">
        <v>1</v>
      </c>
      <c r="C4765" t="s">
        <v>5135</v>
      </c>
      <c r="D4765" s="1">
        <f t="shared" si="74"/>
        <v>42890.349848750004</v>
      </c>
      <c r="E4765">
        <v>78</v>
      </c>
      <c r="F4765" t="s">
        <v>18</v>
      </c>
      <c r="G4765" t="s">
        <v>15</v>
      </c>
      <c r="H4765" t="s">
        <v>20</v>
      </c>
      <c r="I4765">
        <v>1804</v>
      </c>
      <c r="J4765">
        <v>1931</v>
      </c>
      <c r="K4765">
        <f>database[[#This Row],[white_rating]]-database[[#This Row],[black_rating]]</f>
        <v>-127</v>
      </c>
      <c r="L4765" t="s">
        <v>45</v>
      </c>
    </row>
    <row r="4766" spans="1:12" x14ac:dyDescent="0.3">
      <c r="A4766" t="s">
        <v>628</v>
      </c>
      <c r="B4766" t="b">
        <v>0</v>
      </c>
      <c r="C4766" t="s">
        <v>5137</v>
      </c>
      <c r="D4766" s="1">
        <f t="shared" si="74"/>
        <v>42890.170645752311</v>
      </c>
      <c r="E4766">
        <v>114</v>
      </c>
      <c r="F4766" t="s">
        <v>10</v>
      </c>
      <c r="G4766" t="s">
        <v>24</v>
      </c>
      <c r="H4766" t="s">
        <v>37</v>
      </c>
      <c r="I4766">
        <v>1804</v>
      </c>
      <c r="J4766">
        <v>1779</v>
      </c>
      <c r="K4766">
        <f>database[[#This Row],[white_rating]]-database[[#This Row],[black_rating]]</f>
        <v>25</v>
      </c>
      <c r="L4766" t="s">
        <v>34</v>
      </c>
    </row>
    <row r="4767" spans="1:12" x14ac:dyDescent="0.3">
      <c r="A4767" t="s">
        <v>5300</v>
      </c>
      <c r="B4767" t="b">
        <v>1</v>
      </c>
      <c r="C4767" t="s">
        <v>5301</v>
      </c>
      <c r="D4767" s="1">
        <f t="shared" si="74"/>
        <v>42966.549461793984</v>
      </c>
      <c r="E4767">
        <v>41</v>
      </c>
      <c r="F4767" t="s">
        <v>18</v>
      </c>
      <c r="G4767" t="s">
        <v>11</v>
      </c>
      <c r="H4767" t="s">
        <v>25</v>
      </c>
      <c r="I4767">
        <v>1804</v>
      </c>
      <c r="J4767">
        <v>1893</v>
      </c>
      <c r="K4767">
        <f>database[[#This Row],[white_rating]]-database[[#This Row],[black_rating]]</f>
        <v>-89</v>
      </c>
      <c r="L4767" t="s">
        <v>114</v>
      </c>
    </row>
    <row r="4768" spans="1:12" x14ac:dyDescent="0.3">
      <c r="A4768" t="s">
        <v>5508</v>
      </c>
      <c r="B4768" t="b">
        <v>1</v>
      </c>
      <c r="C4768" t="s">
        <v>5509</v>
      </c>
      <c r="D4768" s="1">
        <f t="shared" si="74"/>
        <v>42784.121071782407</v>
      </c>
      <c r="E4768">
        <v>55</v>
      </c>
      <c r="F4768" t="s">
        <v>14</v>
      </c>
      <c r="G4768" t="s">
        <v>11</v>
      </c>
      <c r="H4768" t="s">
        <v>25</v>
      </c>
      <c r="I4768">
        <v>1804</v>
      </c>
      <c r="J4768">
        <v>1677</v>
      </c>
      <c r="K4768">
        <f>database[[#This Row],[white_rating]]-database[[#This Row],[black_rating]]</f>
        <v>127</v>
      </c>
      <c r="L4768" t="s">
        <v>273</v>
      </c>
    </row>
    <row r="4769" spans="1:12" x14ac:dyDescent="0.3">
      <c r="A4769" t="s">
        <v>5777</v>
      </c>
      <c r="B4769" t="b">
        <v>1</v>
      </c>
      <c r="C4769" t="s">
        <v>5778</v>
      </c>
      <c r="D4769" s="1">
        <f t="shared" si="74"/>
        <v>42979.823197233796</v>
      </c>
      <c r="E4769">
        <v>28</v>
      </c>
      <c r="F4769" t="s">
        <v>14</v>
      </c>
      <c r="G4769" t="s">
        <v>15</v>
      </c>
      <c r="H4769" t="s">
        <v>25</v>
      </c>
      <c r="I4769">
        <v>1804</v>
      </c>
      <c r="J4769">
        <v>1915</v>
      </c>
      <c r="K4769">
        <f>database[[#This Row],[white_rating]]-database[[#This Row],[black_rating]]</f>
        <v>-111</v>
      </c>
      <c r="L4769" t="s">
        <v>110</v>
      </c>
    </row>
    <row r="4770" spans="1:12" x14ac:dyDescent="0.3">
      <c r="A4770" t="s">
        <v>5924</v>
      </c>
      <c r="B4770" t="b">
        <v>1</v>
      </c>
      <c r="C4770" t="s">
        <v>5925</v>
      </c>
      <c r="D4770" s="1">
        <f t="shared" si="74"/>
        <v>42976.044168587963</v>
      </c>
      <c r="E4770">
        <v>158</v>
      </c>
      <c r="F4770" t="s">
        <v>24</v>
      </c>
      <c r="G4770" t="s">
        <v>24</v>
      </c>
      <c r="H4770" t="s">
        <v>25</v>
      </c>
      <c r="I4770">
        <v>1804</v>
      </c>
      <c r="J4770">
        <v>1757</v>
      </c>
      <c r="K4770">
        <f>database[[#This Row],[white_rating]]-database[[#This Row],[black_rating]]</f>
        <v>47</v>
      </c>
      <c r="L4770" t="s">
        <v>30</v>
      </c>
    </row>
    <row r="4771" spans="1:12" x14ac:dyDescent="0.3">
      <c r="A4771" t="s">
        <v>5952</v>
      </c>
      <c r="B4771" t="b">
        <v>1</v>
      </c>
      <c r="C4771" t="s">
        <v>5953</v>
      </c>
      <c r="D4771" s="1">
        <f t="shared" si="74"/>
        <v>42968.362746736108</v>
      </c>
      <c r="E4771">
        <v>61</v>
      </c>
      <c r="F4771" t="s">
        <v>14</v>
      </c>
      <c r="G4771" t="s">
        <v>11</v>
      </c>
      <c r="H4771" t="s">
        <v>25</v>
      </c>
      <c r="I4771">
        <v>1804</v>
      </c>
      <c r="J4771">
        <v>1698</v>
      </c>
      <c r="K4771">
        <f>database[[#This Row],[white_rating]]-database[[#This Row],[black_rating]]</f>
        <v>106</v>
      </c>
      <c r="L4771" t="s">
        <v>46</v>
      </c>
    </row>
    <row r="4772" spans="1:12" x14ac:dyDescent="0.3">
      <c r="A4772" t="s">
        <v>7987</v>
      </c>
      <c r="B4772" t="b">
        <v>1</v>
      </c>
      <c r="C4772" t="s">
        <v>7988</v>
      </c>
      <c r="D4772" s="1">
        <f t="shared" si="74"/>
        <v>42941.822133437498</v>
      </c>
      <c r="E4772">
        <v>48</v>
      </c>
      <c r="F4772" t="s">
        <v>14</v>
      </c>
      <c r="G4772" t="s">
        <v>15</v>
      </c>
      <c r="H4772" t="s">
        <v>25</v>
      </c>
      <c r="I4772">
        <v>1804</v>
      </c>
      <c r="J4772">
        <v>2222</v>
      </c>
      <c r="K4772">
        <f>database[[#This Row],[white_rating]]-database[[#This Row],[black_rating]]</f>
        <v>-418</v>
      </c>
      <c r="L4772" t="s">
        <v>58</v>
      </c>
    </row>
    <row r="4773" spans="1:12" x14ac:dyDescent="0.3">
      <c r="A4773" t="s">
        <v>7993</v>
      </c>
      <c r="B4773" t="b">
        <v>1</v>
      </c>
      <c r="C4773" t="s">
        <v>7994</v>
      </c>
      <c r="D4773" s="1">
        <f t="shared" si="74"/>
        <v>42941.794408831018</v>
      </c>
      <c r="E4773">
        <v>88</v>
      </c>
      <c r="F4773" t="s">
        <v>14</v>
      </c>
      <c r="G4773" t="s">
        <v>15</v>
      </c>
      <c r="H4773" t="s">
        <v>25</v>
      </c>
      <c r="I4773">
        <v>1804</v>
      </c>
      <c r="J4773">
        <v>1783</v>
      </c>
      <c r="K4773">
        <f>database[[#This Row],[white_rating]]-database[[#This Row],[black_rating]]</f>
        <v>21</v>
      </c>
      <c r="L4773" t="s">
        <v>971</v>
      </c>
    </row>
    <row r="4774" spans="1:12" x14ac:dyDescent="0.3">
      <c r="A4774" t="s">
        <v>8005</v>
      </c>
      <c r="B4774" t="b">
        <v>1</v>
      </c>
      <c r="C4774" t="s">
        <v>8006</v>
      </c>
      <c r="D4774" s="1">
        <f t="shared" si="74"/>
        <v>42923.502988854161</v>
      </c>
      <c r="E4774">
        <v>107</v>
      </c>
      <c r="F4774" t="s">
        <v>14</v>
      </c>
      <c r="G4774" t="s">
        <v>11</v>
      </c>
      <c r="H4774" t="s">
        <v>61</v>
      </c>
      <c r="I4774">
        <v>1804</v>
      </c>
      <c r="J4774">
        <v>1675</v>
      </c>
      <c r="K4774">
        <f>database[[#This Row],[white_rating]]-database[[#This Row],[black_rating]]</f>
        <v>129</v>
      </c>
      <c r="L4774" t="s">
        <v>134</v>
      </c>
    </row>
    <row r="4775" spans="1:12" x14ac:dyDescent="0.3">
      <c r="A4775" t="s">
        <v>469</v>
      </c>
      <c r="B4775" t="b">
        <v>1</v>
      </c>
      <c r="C4775">
        <v>1499180000000</v>
      </c>
      <c r="D4775" s="1">
        <f t="shared" si="74"/>
        <v>42920.620370370365</v>
      </c>
      <c r="E4775">
        <v>65</v>
      </c>
      <c r="F4775" t="s">
        <v>14</v>
      </c>
      <c r="G4775" t="s">
        <v>15</v>
      </c>
      <c r="H4775" t="s">
        <v>25</v>
      </c>
      <c r="I4775">
        <v>1803</v>
      </c>
      <c r="J4775">
        <v>2215</v>
      </c>
      <c r="K4775">
        <f>database[[#This Row],[white_rating]]-database[[#This Row],[black_rating]]</f>
        <v>-412</v>
      </c>
      <c r="L4775" t="s">
        <v>470</v>
      </c>
    </row>
    <row r="4776" spans="1:12" x14ac:dyDescent="0.3">
      <c r="A4776" t="s">
        <v>552</v>
      </c>
      <c r="B4776" t="b">
        <v>1</v>
      </c>
      <c r="C4776">
        <v>1498180000000</v>
      </c>
      <c r="D4776" s="1">
        <f t="shared" si="74"/>
        <v>42909.046296296292</v>
      </c>
      <c r="E4776">
        <v>63</v>
      </c>
      <c r="F4776" t="s">
        <v>14</v>
      </c>
      <c r="G4776" t="s">
        <v>11</v>
      </c>
      <c r="H4776" t="s">
        <v>25</v>
      </c>
      <c r="I4776">
        <v>1803</v>
      </c>
      <c r="J4776">
        <v>1737</v>
      </c>
      <c r="K4776">
        <f>database[[#This Row],[white_rating]]-database[[#This Row],[black_rating]]</f>
        <v>66</v>
      </c>
      <c r="L4776" t="s">
        <v>88</v>
      </c>
    </row>
    <row r="4777" spans="1:12" x14ac:dyDescent="0.3">
      <c r="A4777" t="s">
        <v>1112</v>
      </c>
      <c r="B4777" t="b">
        <v>1</v>
      </c>
      <c r="C4777">
        <v>1484480000000</v>
      </c>
      <c r="D4777" s="1">
        <f t="shared" si="74"/>
        <v>42750.481481481482</v>
      </c>
      <c r="E4777">
        <v>35</v>
      </c>
      <c r="F4777" t="s">
        <v>14</v>
      </c>
      <c r="G4777" t="s">
        <v>11</v>
      </c>
      <c r="H4777" t="s">
        <v>25</v>
      </c>
      <c r="I4777">
        <v>1803</v>
      </c>
      <c r="J4777">
        <v>1335</v>
      </c>
      <c r="K4777">
        <f>database[[#This Row],[white_rating]]-database[[#This Row],[black_rating]]</f>
        <v>468</v>
      </c>
      <c r="L4777" t="s">
        <v>52</v>
      </c>
    </row>
    <row r="4778" spans="1:12" x14ac:dyDescent="0.3">
      <c r="A4778" t="s">
        <v>1524</v>
      </c>
      <c r="B4778" t="b">
        <v>1</v>
      </c>
      <c r="C4778">
        <v>1472270000000</v>
      </c>
      <c r="D4778" s="1">
        <f t="shared" si="74"/>
        <v>42609.162037037036</v>
      </c>
      <c r="E4778">
        <v>50</v>
      </c>
      <c r="F4778" t="s">
        <v>14</v>
      </c>
      <c r="G4778" t="s">
        <v>15</v>
      </c>
      <c r="H4778" t="s">
        <v>25</v>
      </c>
      <c r="I4778">
        <v>1803</v>
      </c>
      <c r="J4778">
        <v>2285</v>
      </c>
      <c r="K4778">
        <f>database[[#This Row],[white_rating]]-database[[#This Row],[black_rating]]</f>
        <v>-482</v>
      </c>
      <c r="L4778" t="s">
        <v>36</v>
      </c>
    </row>
    <row r="4779" spans="1:12" x14ac:dyDescent="0.3">
      <c r="A4779" t="s">
        <v>1701</v>
      </c>
      <c r="B4779" t="b">
        <v>1</v>
      </c>
      <c r="C4779">
        <v>1460150000000</v>
      </c>
      <c r="D4779" s="1">
        <f t="shared" si="74"/>
        <v>42468.884259259255</v>
      </c>
      <c r="E4779">
        <v>111</v>
      </c>
      <c r="F4779" t="s">
        <v>18</v>
      </c>
      <c r="G4779" t="s">
        <v>11</v>
      </c>
      <c r="H4779" t="s">
        <v>508</v>
      </c>
      <c r="I4779">
        <v>1803</v>
      </c>
      <c r="J4779">
        <v>1500</v>
      </c>
      <c r="K4779">
        <f>database[[#This Row],[white_rating]]-database[[#This Row],[black_rating]]</f>
        <v>303</v>
      </c>
      <c r="L4779" t="s">
        <v>45</v>
      </c>
    </row>
    <row r="4780" spans="1:12" x14ac:dyDescent="0.3">
      <c r="A4780" t="s">
        <v>1830</v>
      </c>
      <c r="B4780" t="b">
        <v>1</v>
      </c>
      <c r="C4780">
        <v>1459200000000</v>
      </c>
      <c r="D4780" s="1">
        <f t="shared" si="74"/>
        <v>42457.888888888891</v>
      </c>
      <c r="E4780">
        <v>77</v>
      </c>
      <c r="F4780" t="s">
        <v>18</v>
      </c>
      <c r="G4780" t="s">
        <v>11</v>
      </c>
      <c r="H4780" t="s">
        <v>29</v>
      </c>
      <c r="I4780">
        <v>1803</v>
      </c>
      <c r="J4780">
        <v>1574</v>
      </c>
      <c r="K4780">
        <f>database[[#This Row],[white_rating]]-database[[#This Row],[black_rating]]</f>
        <v>229</v>
      </c>
      <c r="L4780" t="s">
        <v>201</v>
      </c>
    </row>
    <row r="4781" spans="1:12" x14ac:dyDescent="0.3">
      <c r="A4781" t="s">
        <v>1855</v>
      </c>
      <c r="B4781" t="b">
        <v>1</v>
      </c>
      <c r="C4781">
        <v>1455120000000</v>
      </c>
      <c r="D4781" s="1">
        <f t="shared" si="74"/>
        <v>42410.666666666672</v>
      </c>
      <c r="E4781">
        <v>55</v>
      </c>
      <c r="F4781" t="s">
        <v>14</v>
      </c>
      <c r="G4781" t="s">
        <v>11</v>
      </c>
      <c r="H4781" t="s">
        <v>1427</v>
      </c>
      <c r="I4781">
        <v>1803</v>
      </c>
      <c r="J4781">
        <v>1934</v>
      </c>
      <c r="K4781">
        <f>database[[#This Row],[white_rating]]-database[[#This Row],[black_rating]]</f>
        <v>-131</v>
      </c>
      <c r="L4781" t="s">
        <v>266</v>
      </c>
    </row>
    <row r="4782" spans="1:12" x14ac:dyDescent="0.3">
      <c r="A4782" t="s">
        <v>1969</v>
      </c>
      <c r="B4782" t="b">
        <v>1</v>
      </c>
      <c r="C4782">
        <v>1466930000000</v>
      </c>
      <c r="D4782" s="1">
        <f t="shared" si="74"/>
        <v>42547.356481481482</v>
      </c>
      <c r="E4782">
        <v>69</v>
      </c>
      <c r="F4782" t="s">
        <v>10</v>
      </c>
      <c r="G4782" t="s">
        <v>11</v>
      </c>
      <c r="H4782" t="s">
        <v>29</v>
      </c>
      <c r="I4782">
        <v>1803</v>
      </c>
      <c r="J4782">
        <v>1723</v>
      </c>
      <c r="K4782">
        <f>database[[#This Row],[white_rating]]-database[[#This Row],[black_rating]]</f>
        <v>80</v>
      </c>
      <c r="L4782" t="s">
        <v>27</v>
      </c>
    </row>
    <row r="4783" spans="1:12" x14ac:dyDescent="0.3">
      <c r="A4783" t="s">
        <v>2081</v>
      </c>
      <c r="B4783" t="b">
        <v>1</v>
      </c>
      <c r="C4783">
        <v>1486340000000</v>
      </c>
      <c r="D4783" s="1">
        <f t="shared" si="74"/>
        <v>42772.009259259255</v>
      </c>
      <c r="E4783">
        <v>121</v>
      </c>
      <c r="F4783" t="s">
        <v>14</v>
      </c>
      <c r="G4783" t="s">
        <v>15</v>
      </c>
      <c r="H4783" t="s">
        <v>25</v>
      </c>
      <c r="I4783">
        <v>1803</v>
      </c>
      <c r="J4783">
        <v>1778</v>
      </c>
      <c r="K4783">
        <f>database[[#This Row],[white_rating]]-database[[#This Row],[black_rating]]</f>
        <v>25</v>
      </c>
      <c r="L4783" t="s">
        <v>342</v>
      </c>
    </row>
    <row r="4784" spans="1:12" x14ac:dyDescent="0.3">
      <c r="A4784" t="s">
        <v>2263</v>
      </c>
      <c r="B4784" t="b">
        <v>1</v>
      </c>
      <c r="C4784">
        <v>1454690000000</v>
      </c>
      <c r="D4784" s="1">
        <f t="shared" si="74"/>
        <v>42405.689814814818</v>
      </c>
      <c r="E4784">
        <v>33</v>
      </c>
      <c r="F4784" t="s">
        <v>14</v>
      </c>
      <c r="G4784" t="s">
        <v>11</v>
      </c>
      <c r="H4784" t="s">
        <v>25</v>
      </c>
      <c r="I4784">
        <v>1803</v>
      </c>
      <c r="J4784">
        <v>1562</v>
      </c>
      <c r="K4784">
        <f>database[[#This Row],[white_rating]]-database[[#This Row],[black_rating]]</f>
        <v>241</v>
      </c>
      <c r="L4784" t="s">
        <v>107</v>
      </c>
    </row>
    <row r="4785" spans="1:12" x14ac:dyDescent="0.3">
      <c r="A4785" t="s">
        <v>2383</v>
      </c>
      <c r="B4785" t="b">
        <v>1</v>
      </c>
      <c r="C4785">
        <v>1503880000000</v>
      </c>
      <c r="D4785" s="1">
        <f t="shared" si="74"/>
        <v>42975.018518518518</v>
      </c>
      <c r="E4785">
        <v>82</v>
      </c>
      <c r="F4785" t="s">
        <v>18</v>
      </c>
      <c r="G4785" t="s">
        <v>15</v>
      </c>
      <c r="H4785" t="s">
        <v>29</v>
      </c>
      <c r="I4785">
        <v>1803</v>
      </c>
      <c r="J4785">
        <v>1859</v>
      </c>
      <c r="K4785">
        <f>database[[#This Row],[white_rating]]-database[[#This Row],[black_rating]]</f>
        <v>-56</v>
      </c>
      <c r="L4785" t="s">
        <v>98</v>
      </c>
    </row>
    <row r="4786" spans="1:12" x14ac:dyDescent="0.3">
      <c r="A4786" t="s">
        <v>3842</v>
      </c>
      <c r="B4786" t="b">
        <v>0</v>
      </c>
      <c r="C4786" t="s">
        <v>3843</v>
      </c>
      <c r="D4786" s="1">
        <f t="shared" si="74"/>
        <v>42942.748261944449</v>
      </c>
      <c r="E4786">
        <v>99</v>
      </c>
      <c r="F4786" t="s">
        <v>14</v>
      </c>
      <c r="G4786" t="s">
        <v>11</v>
      </c>
      <c r="H4786" t="s">
        <v>25</v>
      </c>
      <c r="I4786">
        <v>1803</v>
      </c>
      <c r="J4786">
        <v>1502</v>
      </c>
      <c r="K4786">
        <f>database[[#This Row],[white_rating]]-database[[#This Row],[black_rating]]</f>
        <v>301</v>
      </c>
      <c r="L4786" t="s">
        <v>173</v>
      </c>
    </row>
    <row r="4787" spans="1:12" x14ac:dyDescent="0.3">
      <c r="A4787" t="s">
        <v>4474</v>
      </c>
      <c r="B4787" t="b">
        <v>1</v>
      </c>
      <c r="C4787" t="s">
        <v>4475</v>
      </c>
      <c r="D4787" s="1">
        <f t="shared" si="74"/>
        <v>42980.99235774306</v>
      </c>
      <c r="E4787">
        <v>71</v>
      </c>
      <c r="F4787" t="s">
        <v>14</v>
      </c>
      <c r="G4787" t="s">
        <v>11</v>
      </c>
      <c r="H4787" t="s">
        <v>37</v>
      </c>
      <c r="I4787">
        <v>1803</v>
      </c>
      <c r="J4787">
        <v>1387</v>
      </c>
      <c r="K4787">
        <f>database[[#This Row],[white_rating]]-database[[#This Row],[black_rating]]</f>
        <v>416</v>
      </c>
      <c r="L4787" t="s">
        <v>114</v>
      </c>
    </row>
    <row r="4788" spans="1:12" x14ac:dyDescent="0.3">
      <c r="A4788" t="s">
        <v>4926</v>
      </c>
      <c r="B4788" t="b">
        <v>1</v>
      </c>
      <c r="C4788" t="s">
        <v>4927</v>
      </c>
      <c r="D4788" s="1">
        <f t="shared" si="74"/>
        <v>42973.045206435185</v>
      </c>
      <c r="E4788">
        <v>55</v>
      </c>
      <c r="F4788" t="s">
        <v>14</v>
      </c>
      <c r="G4788" t="s">
        <v>11</v>
      </c>
      <c r="H4788" t="s">
        <v>25</v>
      </c>
      <c r="I4788">
        <v>1803</v>
      </c>
      <c r="J4788">
        <v>1839</v>
      </c>
      <c r="K4788">
        <f>database[[#This Row],[white_rating]]-database[[#This Row],[black_rating]]</f>
        <v>-36</v>
      </c>
      <c r="L4788" t="s">
        <v>111</v>
      </c>
    </row>
    <row r="4789" spans="1:12" x14ac:dyDescent="0.3">
      <c r="A4789" t="s">
        <v>4974</v>
      </c>
      <c r="B4789" t="b">
        <v>1</v>
      </c>
      <c r="C4789" t="s">
        <v>4975</v>
      </c>
      <c r="D4789" s="1">
        <f t="shared" si="74"/>
        <v>42970.537138344909</v>
      </c>
      <c r="E4789">
        <v>49</v>
      </c>
      <c r="F4789" t="s">
        <v>18</v>
      </c>
      <c r="G4789" t="s">
        <v>11</v>
      </c>
      <c r="H4789" t="s">
        <v>20</v>
      </c>
      <c r="I4789">
        <v>1803</v>
      </c>
      <c r="J4789">
        <v>1493</v>
      </c>
      <c r="K4789">
        <f>database[[#This Row],[white_rating]]-database[[#This Row],[black_rating]]</f>
        <v>310</v>
      </c>
      <c r="L4789" t="s">
        <v>105</v>
      </c>
    </row>
    <row r="4790" spans="1:12" x14ac:dyDescent="0.3">
      <c r="A4790" t="s">
        <v>5918</v>
      </c>
      <c r="B4790" t="b">
        <v>1</v>
      </c>
      <c r="C4790" t="s">
        <v>5919</v>
      </c>
      <c r="D4790" s="1">
        <f t="shared" si="74"/>
        <v>42980.071907013888</v>
      </c>
      <c r="E4790">
        <v>51</v>
      </c>
      <c r="F4790" t="s">
        <v>10</v>
      </c>
      <c r="G4790" t="s">
        <v>11</v>
      </c>
      <c r="H4790" t="s">
        <v>25</v>
      </c>
      <c r="I4790">
        <v>1803</v>
      </c>
      <c r="J4790">
        <v>1658</v>
      </c>
      <c r="K4790">
        <f>database[[#This Row],[white_rating]]-database[[#This Row],[black_rating]]</f>
        <v>145</v>
      </c>
      <c r="L4790" t="s">
        <v>23</v>
      </c>
    </row>
    <row r="4791" spans="1:12" x14ac:dyDescent="0.3">
      <c r="A4791" t="s">
        <v>6211</v>
      </c>
      <c r="B4791" t="b">
        <v>1</v>
      </c>
      <c r="C4791" t="s">
        <v>6212</v>
      </c>
      <c r="D4791" s="1">
        <f t="shared" si="74"/>
        <v>42609.436813055552</v>
      </c>
      <c r="E4791">
        <v>24</v>
      </c>
      <c r="F4791" t="s">
        <v>14</v>
      </c>
      <c r="G4791" t="s">
        <v>15</v>
      </c>
      <c r="H4791" t="s">
        <v>25</v>
      </c>
      <c r="I4791">
        <v>1803</v>
      </c>
      <c r="J4791">
        <v>1744</v>
      </c>
      <c r="K4791">
        <f>database[[#This Row],[white_rating]]-database[[#This Row],[black_rating]]</f>
        <v>59</v>
      </c>
      <c r="L4791" t="s">
        <v>191</v>
      </c>
    </row>
    <row r="4792" spans="1:12" x14ac:dyDescent="0.3">
      <c r="A4792" t="s">
        <v>6213</v>
      </c>
      <c r="B4792" t="b">
        <v>1</v>
      </c>
      <c r="C4792" t="s">
        <v>6214</v>
      </c>
      <c r="D4792" s="1">
        <f t="shared" si="74"/>
        <v>42609.416697152774</v>
      </c>
      <c r="E4792">
        <v>87</v>
      </c>
      <c r="F4792" t="s">
        <v>10</v>
      </c>
      <c r="G4792" t="s">
        <v>11</v>
      </c>
      <c r="H4792" t="s">
        <v>25</v>
      </c>
      <c r="I4792">
        <v>1803</v>
      </c>
      <c r="J4792">
        <v>1803</v>
      </c>
      <c r="K4792">
        <f>database[[#This Row],[white_rating]]-database[[#This Row],[black_rating]]</f>
        <v>0</v>
      </c>
      <c r="L4792" t="s">
        <v>43</v>
      </c>
    </row>
    <row r="4793" spans="1:12" x14ac:dyDescent="0.3">
      <c r="A4793" t="s">
        <v>1969</v>
      </c>
      <c r="B4793" t="b">
        <v>1</v>
      </c>
      <c r="C4793" t="s">
        <v>7021</v>
      </c>
      <c r="D4793" s="1">
        <f t="shared" si="74"/>
        <v>42547.361439467597</v>
      </c>
      <c r="E4793">
        <v>69</v>
      </c>
      <c r="F4793" t="s">
        <v>10</v>
      </c>
      <c r="G4793" t="s">
        <v>11</v>
      </c>
      <c r="H4793" t="s">
        <v>29</v>
      </c>
      <c r="I4793">
        <v>1803</v>
      </c>
      <c r="J4793">
        <v>1723</v>
      </c>
      <c r="K4793">
        <f>database[[#This Row],[white_rating]]-database[[#This Row],[black_rating]]</f>
        <v>80</v>
      </c>
      <c r="L4793" t="s">
        <v>27</v>
      </c>
    </row>
    <row r="4794" spans="1:12" x14ac:dyDescent="0.3">
      <c r="A4794" t="s">
        <v>7033</v>
      </c>
      <c r="B4794" t="b">
        <v>1</v>
      </c>
      <c r="C4794" t="s">
        <v>7034</v>
      </c>
      <c r="D4794" s="1">
        <f t="shared" si="74"/>
        <v>42794.537974467588</v>
      </c>
      <c r="E4794">
        <v>83</v>
      </c>
      <c r="F4794" t="s">
        <v>10</v>
      </c>
      <c r="G4794" t="s">
        <v>11</v>
      </c>
      <c r="H4794" t="s">
        <v>25</v>
      </c>
      <c r="I4794">
        <v>1803</v>
      </c>
      <c r="J4794">
        <v>1874</v>
      </c>
      <c r="K4794">
        <f>database[[#This Row],[white_rating]]-database[[#This Row],[black_rating]]</f>
        <v>-71</v>
      </c>
      <c r="L4794" t="s">
        <v>134</v>
      </c>
    </row>
    <row r="4795" spans="1:12" x14ac:dyDescent="0.3">
      <c r="A4795" t="s">
        <v>7357</v>
      </c>
      <c r="B4795" t="b">
        <v>1</v>
      </c>
      <c r="C4795" t="s">
        <v>7358</v>
      </c>
      <c r="D4795" s="1">
        <f t="shared" si="74"/>
        <v>42977.850350011577</v>
      </c>
      <c r="E4795">
        <v>83</v>
      </c>
      <c r="F4795" t="s">
        <v>14</v>
      </c>
      <c r="G4795" t="s">
        <v>11</v>
      </c>
      <c r="H4795" t="s">
        <v>25</v>
      </c>
      <c r="I4795">
        <v>1803</v>
      </c>
      <c r="J4795">
        <v>1542</v>
      </c>
      <c r="K4795">
        <f>database[[#This Row],[white_rating]]-database[[#This Row],[black_rating]]</f>
        <v>261</v>
      </c>
      <c r="L4795" t="s">
        <v>36</v>
      </c>
    </row>
    <row r="4796" spans="1:12" x14ac:dyDescent="0.3">
      <c r="A4796" t="s">
        <v>7381</v>
      </c>
      <c r="B4796" t="b">
        <v>1</v>
      </c>
      <c r="C4796" t="s">
        <v>7382</v>
      </c>
      <c r="D4796" s="1">
        <f t="shared" si="74"/>
        <v>42959.792649976851</v>
      </c>
      <c r="E4796">
        <v>62</v>
      </c>
      <c r="F4796" t="s">
        <v>24</v>
      </c>
      <c r="G4796" t="s">
        <v>24</v>
      </c>
      <c r="H4796" t="s">
        <v>25</v>
      </c>
      <c r="I4796">
        <v>1803</v>
      </c>
      <c r="J4796">
        <v>1900</v>
      </c>
      <c r="K4796">
        <f>database[[#This Row],[white_rating]]-database[[#This Row],[black_rating]]</f>
        <v>-97</v>
      </c>
      <c r="L4796" t="s">
        <v>722</v>
      </c>
    </row>
    <row r="4797" spans="1:12" x14ac:dyDescent="0.3">
      <c r="A4797" t="s">
        <v>7983</v>
      </c>
      <c r="B4797" t="b">
        <v>1</v>
      </c>
      <c r="C4797" t="s">
        <v>7984</v>
      </c>
      <c r="D4797" s="1">
        <f t="shared" si="74"/>
        <v>42950.762747476852</v>
      </c>
      <c r="E4797">
        <v>56</v>
      </c>
      <c r="F4797" t="s">
        <v>14</v>
      </c>
      <c r="G4797" t="s">
        <v>15</v>
      </c>
      <c r="H4797" t="s">
        <v>25</v>
      </c>
      <c r="I4797">
        <v>1803</v>
      </c>
      <c r="J4797">
        <v>1809</v>
      </c>
      <c r="K4797">
        <f>database[[#This Row],[white_rating]]-database[[#This Row],[black_rating]]</f>
        <v>-6</v>
      </c>
      <c r="L4797" t="s">
        <v>971</v>
      </c>
    </row>
    <row r="4798" spans="1:12" x14ac:dyDescent="0.3">
      <c r="A4798" t="s">
        <v>658</v>
      </c>
      <c r="B4798" t="b">
        <v>1</v>
      </c>
      <c r="C4798">
        <v>1504260000000</v>
      </c>
      <c r="D4798" s="1">
        <f t="shared" si="74"/>
        <v>42979.416666666672</v>
      </c>
      <c r="E4798">
        <v>40</v>
      </c>
      <c r="F4798" t="s">
        <v>14</v>
      </c>
      <c r="G4798" t="s">
        <v>15</v>
      </c>
      <c r="H4798" t="s">
        <v>25</v>
      </c>
      <c r="I4798">
        <v>1802</v>
      </c>
      <c r="J4798">
        <v>1691</v>
      </c>
      <c r="K4798">
        <f>database[[#This Row],[white_rating]]-database[[#This Row],[black_rating]]</f>
        <v>111</v>
      </c>
      <c r="L4798" t="s">
        <v>36</v>
      </c>
    </row>
    <row r="4799" spans="1:12" x14ac:dyDescent="0.3">
      <c r="A4799" t="s">
        <v>887</v>
      </c>
      <c r="B4799" t="b">
        <v>1</v>
      </c>
      <c r="C4799">
        <v>1503990000000</v>
      </c>
      <c r="D4799" s="1">
        <f t="shared" si="74"/>
        <v>42976.291666666672</v>
      </c>
      <c r="E4799">
        <v>34</v>
      </c>
      <c r="F4799" t="s">
        <v>18</v>
      </c>
      <c r="G4799" t="s">
        <v>15</v>
      </c>
      <c r="H4799" t="s">
        <v>25</v>
      </c>
      <c r="I4799">
        <v>1802</v>
      </c>
      <c r="J4799">
        <v>1913</v>
      </c>
      <c r="K4799">
        <f>database[[#This Row],[white_rating]]-database[[#This Row],[black_rating]]</f>
        <v>-111</v>
      </c>
      <c r="L4799" t="s">
        <v>137</v>
      </c>
    </row>
    <row r="4800" spans="1:12" x14ac:dyDescent="0.3">
      <c r="A4800" t="s">
        <v>1293</v>
      </c>
      <c r="B4800" t="b">
        <v>1</v>
      </c>
      <c r="C4800">
        <v>1504040000000</v>
      </c>
      <c r="D4800" s="1">
        <f t="shared" si="74"/>
        <v>42976.870370370365</v>
      </c>
      <c r="E4800">
        <v>156</v>
      </c>
      <c r="F4800" t="s">
        <v>10</v>
      </c>
      <c r="G4800" t="s">
        <v>15</v>
      </c>
      <c r="H4800" t="s">
        <v>25</v>
      </c>
      <c r="I4800">
        <v>1802</v>
      </c>
      <c r="J4800">
        <v>1740</v>
      </c>
      <c r="K4800">
        <f>database[[#This Row],[white_rating]]-database[[#This Row],[black_rating]]</f>
        <v>62</v>
      </c>
      <c r="L4800" t="s">
        <v>185</v>
      </c>
    </row>
    <row r="4801" spans="1:12" x14ac:dyDescent="0.3">
      <c r="A4801" t="s">
        <v>1383</v>
      </c>
      <c r="B4801" t="b">
        <v>1</v>
      </c>
      <c r="C4801">
        <v>1473690000000</v>
      </c>
      <c r="D4801" s="1">
        <f t="shared" si="74"/>
        <v>42625.597222222219</v>
      </c>
      <c r="E4801">
        <v>39</v>
      </c>
      <c r="F4801" t="s">
        <v>18</v>
      </c>
      <c r="G4801" t="s">
        <v>11</v>
      </c>
      <c r="H4801" t="s">
        <v>101</v>
      </c>
      <c r="I4801">
        <v>1802</v>
      </c>
      <c r="J4801">
        <v>1296</v>
      </c>
      <c r="K4801">
        <f>database[[#This Row],[white_rating]]-database[[#This Row],[black_rating]]</f>
        <v>506</v>
      </c>
      <c r="L4801" t="s">
        <v>19</v>
      </c>
    </row>
    <row r="4802" spans="1:12" x14ac:dyDescent="0.3">
      <c r="A4802" t="s">
        <v>1766</v>
      </c>
      <c r="B4802" t="b">
        <v>1</v>
      </c>
      <c r="C4802">
        <v>1479680000000</v>
      </c>
      <c r="D4802" s="1">
        <f t="shared" ref="D4802:D4865" si="75">C4802/86400000+DATE(1970,1,1)</f>
        <v>42694.925925925927</v>
      </c>
      <c r="E4802">
        <v>60</v>
      </c>
      <c r="F4802" t="s">
        <v>10</v>
      </c>
      <c r="G4802" t="s">
        <v>15</v>
      </c>
      <c r="H4802" t="s">
        <v>315</v>
      </c>
      <c r="I4802">
        <v>1802</v>
      </c>
      <c r="J4802">
        <v>1709</v>
      </c>
      <c r="K4802">
        <f>database[[#This Row],[white_rating]]-database[[#This Row],[black_rating]]</f>
        <v>93</v>
      </c>
      <c r="L4802" t="s">
        <v>33</v>
      </c>
    </row>
    <row r="4803" spans="1:12" x14ac:dyDescent="0.3">
      <c r="A4803" t="s">
        <v>2025</v>
      </c>
      <c r="B4803" t="b">
        <v>1</v>
      </c>
      <c r="C4803">
        <v>1451670000000</v>
      </c>
      <c r="D4803" s="1">
        <f t="shared" si="75"/>
        <v>42370.736111111109</v>
      </c>
      <c r="E4803">
        <v>68</v>
      </c>
      <c r="F4803" t="s">
        <v>14</v>
      </c>
      <c r="G4803" t="s">
        <v>15</v>
      </c>
      <c r="H4803" t="s">
        <v>378</v>
      </c>
      <c r="I4803">
        <v>1802</v>
      </c>
      <c r="J4803">
        <v>2251</v>
      </c>
      <c r="K4803">
        <f>database[[#This Row],[white_rating]]-database[[#This Row],[black_rating]]</f>
        <v>-449</v>
      </c>
      <c r="L4803" t="s">
        <v>107</v>
      </c>
    </row>
    <row r="4804" spans="1:12" x14ac:dyDescent="0.3">
      <c r="A4804" t="s">
        <v>2261</v>
      </c>
      <c r="B4804" t="b">
        <v>1</v>
      </c>
      <c r="C4804">
        <v>1457780000000</v>
      </c>
      <c r="D4804" s="1">
        <f t="shared" si="75"/>
        <v>42441.453703703708</v>
      </c>
      <c r="E4804">
        <v>69</v>
      </c>
      <c r="F4804" t="s">
        <v>18</v>
      </c>
      <c r="G4804" t="s">
        <v>11</v>
      </c>
      <c r="H4804" t="s">
        <v>25</v>
      </c>
      <c r="I4804">
        <v>1802</v>
      </c>
      <c r="J4804">
        <v>1367</v>
      </c>
      <c r="K4804">
        <f>database[[#This Row],[white_rating]]-database[[#This Row],[black_rating]]</f>
        <v>435</v>
      </c>
      <c r="L4804" t="s">
        <v>17</v>
      </c>
    </row>
    <row r="4805" spans="1:12" x14ac:dyDescent="0.3">
      <c r="A4805" t="s">
        <v>2407</v>
      </c>
      <c r="B4805" t="b">
        <v>1</v>
      </c>
      <c r="C4805">
        <v>1504310000000</v>
      </c>
      <c r="D4805" s="1">
        <f t="shared" si="75"/>
        <v>42979.995370370365</v>
      </c>
      <c r="E4805">
        <v>46</v>
      </c>
      <c r="F4805" t="s">
        <v>14</v>
      </c>
      <c r="G4805" t="s">
        <v>15</v>
      </c>
      <c r="H4805" t="s">
        <v>795</v>
      </c>
      <c r="I4805">
        <v>1802</v>
      </c>
      <c r="J4805">
        <v>2054</v>
      </c>
      <c r="K4805">
        <f>database[[#This Row],[white_rating]]-database[[#This Row],[black_rating]]</f>
        <v>-252</v>
      </c>
      <c r="L4805" t="s">
        <v>31</v>
      </c>
    </row>
    <row r="4806" spans="1:12" x14ac:dyDescent="0.3">
      <c r="A4806" t="s">
        <v>2595</v>
      </c>
      <c r="B4806" t="b">
        <v>0</v>
      </c>
      <c r="C4806">
        <v>1423160000000</v>
      </c>
      <c r="D4806" s="1">
        <f t="shared" si="75"/>
        <v>42040.759259259255</v>
      </c>
      <c r="E4806">
        <v>109</v>
      </c>
      <c r="F4806" t="s">
        <v>14</v>
      </c>
      <c r="G4806" t="s">
        <v>11</v>
      </c>
      <c r="H4806" t="s">
        <v>101</v>
      </c>
      <c r="I4806">
        <v>1802</v>
      </c>
      <c r="J4806">
        <v>1662</v>
      </c>
      <c r="K4806">
        <f>database[[#This Row],[white_rating]]-database[[#This Row],[black_rating]]</f>
        <v>140</v>
      </c>
      <c r="L4806" t="s">
        <v>21</v>
      </c>
    </row>
    <row r="4807" spans="1:12" x14ac:dyDescent="0.3">
      <c r="A4807" t="s">
        <v>3886</v>
      </c>
      <c r="B4807" t="b">
        <v>0</v>
      </c>
      <c r="C4807" t="s">
        <v>3887</v>
      </c>
      <c r="D4807" s="1">
        <f t="shared" si="75"/>
        <v>42913.944371874997</v>
      </c>
      <c r="E4807">
        <v>36</v>
      </c>
      <c r="F4807" t="s">
        <v>24</v>
      </c>
      <c r="G4807" t="s">
        <v>24</v>
      </c>
      <c r="H4807" t="s">
        <v>54</v>
      </c>
      <c r="I4807">
        <v>1802</v>
      </c>
      <c r="J4807">
        <v>2524</v>
      </c>
      <c r="K4807">
        <f>database[[#This Row],[white_rating]]-database[[#This Row],[black_rating]]</f>
        <v>-722</v>
      </c>
      <c r="L4807" t="s">
        <v>862</v>
      </c>
    </row>
    <row r="4808" spans="1:12" x14ac:dyDescent="0.3">
      <c r="A4808" t="s">
        <v>3888</v>
      </c>
      <c r="B4808" t="b">
        <v>0</v>
      </c>
      <c r="C4808" t="s">
        <v>3889</v>
      </c>
      <c r="D4808" s="1">
        <f t="shared" si="75"/>
        <v>42910.713751446761</v>
      </c>
      <c r="E4808">
        <v>56</v>
      </c>
      <c r="F4808" t="s">
        <v>14</v>
      </c>
      <c r="G4808" t="s">
        <v>15</v>
      </c>
      <c r="H4808" t="s">
        <v>427</v>
      </c>
      <c r="I4808">
        <v>1802</v>
      </c>
      <c r="J4808">
        <v>2468</v>
      </c>
      <c r="K4808">
        <f>database[[#This Row],[white_rating]]-database[[#This Row],[black_rating]]</f>
        <v>-666</v>
      </c>
      <c r="L4808" t="s">
        <v>132</v>
      </c>
    </row>
    <row r="4809" spans="1:12" x14ac:dyDescent="0.3">
      <c r="A4809" t="s">
        <v>3908</v>
      </c>
      <c r="B4809" t="b">
        <v>0</v>
      </c>
      <c r="C4809" t="s">
        <v>3909</v>
      </c>
      <c r="D4809" s="1">
        <f t="shared" si="75"/>
        <v>42892.944139236111</v>
      </c>
      <c r="E4809">
        <v>34</v>
      </c>
      <c r="F4809" t="s">
        <v>18</v>
      </c>
      <c r="G4809" t="s">
        <v>15</v>
      </c>
      <c r="H4809" t="s">
        <v>61</v>
      </c>
      <c r="I4809">
        <v>1802</v>
      </c>
      <c r="J4809">
        <v>2500</v>
      </c>
      <c r="K4809">
        <f>database[[#This Row],[white_rating]]-database[[#This Row],[black_rating]]</f>
        <v>-698</v>
      </c>
      <c r="L4809" t="s">
        <v>301</v>
      </c>
    </row>
    <row r="4810" spans="1:12" x14ac:dyDescent="0.3">
      <c r="A4810" t="s">
        <v>3910</v>
      </c>
      <c r="B4810" t="b">
        <v>0</v>
      </c>
      <c r="C4810" t="s">
        <v>3911</v>
      </c>
      <c r="D4810" s="1">
        <f t="shared" si="75"/>
        <v>42869.669308391203</v>
      </c>
      <c r="E4810">
        <v>39</v>
      </c>
      <c r="F4810" t="s">
        <v>14</v>
      </c>
      <c r="G4810" t="s">
        <v>15</v>
      </c>
      <c r="H4810" t="s">
        <v>1138</v>
      </c>
      <c r="I4810">
        <v>1802</v>
      </c>
      <c r="J4810">
        <v>1500</v>
      </c>
      <c r="K4810">
        <f>database[[#This Row],[white_rating]]-database[[#This Row],[black_rating]]</f>
        <v>302</v>
      </c>
      <c r="L4810" t="s">
        <v>470</v>
      </c>
    </row>
    <row r="4811" spans="1:12" x14ac:dyDescent="0.3">
      <c r="A4811" t="s">
        <v>3914</v>
      </c>
      <c r="B4811" t="b">
        <v>0</v>
      </c>
      <c r="C4811" t="s">
        <v>3915</v>
      </c>
      <c r="D4811" s="1">
        <f t="shared" si="75"/>
        <v>42840.944332708328</v>
      </c>
      <c r="E4811">
        <v>88</v>
      </c>
      <c r="F4811" t="s">
        <v>14</v>
      </c>
      <c r="G4811" t="s">
        <v>15</v>
      </c>
      <c r="H4811" t="s">
        <v>427</v>
      </c>
      <c r="I4811">
        <v>1802</v>
      </c>
      <c r="J4811">
        <v>1500</v>
      </c>
      <c r="K4811">
        <f>database[[#This Row],[white_rating]]-database[[#This Row],[black_rating]]</f>
        <v>302</v>
      </c>
      <c r="L4811" t="s">
        <v>611</v>
      </c>
    </row>
    <row r="4812" spans="1:12" x14ac:dyDescent="0.3">
      <c r="A4812" t="s">
        <v>3916</v>
      </c>
      <c r="B4812" t="b">
        <v>0</v>
      </c>
      <c r="C4812" t="s">
        <v>3917</v>
      </c>
      <c r="D4812" s="1">
        <f t="shared" si="75"/>
        <v>42837.878415914354</v>
      </c>
      <c r="E4812">
        <v>53</v>
      </c>
      <c r="F4812" t="s">
        <v>24</v>
      </c>
      <c r="G4812" t="s">
        <v>24</v>
      </c>
      <c r="H4812" t="s">
        <v>427</v>
      </c>
      <c r="I4812">
        <v>1802</v>
      </c>
      <c r="J4812">
        <v>2305</v>
      </c>
      <c r="K4812">
        <f>database[[#This Row],[white_rating]]-database[[#This Row],[black_rating]]</f>
        <v>-503</v>
      </c>
      <c r="L4812" t="s">
        <v>160</v>
      </c>
    </row>
    <row r="4813" spans="1:12" x14ac:dyDescent="0.3">
      <c r="A4813" t="s">
        <v>3922</v>
      </c>
      <c r="B4813" t="b">
        <v>0</v>
      </c>
      <c r="C4813" t="s">
        <v>3923</v>
      </c>
      <c r="D4813" s="1">
        <f t="shared" si="75"/>
        <v>42830.91724357639</v>
      </c>
      <c r="E4813">
        <v>74</v>
      </c>
      <c r="F4813" t="s">
        <v>14</v>
      </c>
      <c r="G4813" t="s">
        <v>15</v>
      </c>
      <c r="H4813" t="s">
        <v>1181</v>
      </c>
      <c r="I4813">
        <v>1802</v>
      </c>
      <c r="J4813">
        <v>2417</v>
      </c>
      <c r="K4813">
        <f>database[[#This Row],[white_rating]]-database[[#This Row],[black_rating]]</f>
        <v>-615</v>
      </c>
      <c r="L4813" t="s">
        <v>157</v>
      </c>
    </row>
    <row r="4814" spans="1:12" x14ac:dyDescent="0.3">
      <c r="A4814" t="s">
        <v>3924</v>
      </c>
      <c r="B4814" t="b">
        <v>0</v>
      </c>
      <c r="C4814" t="s">
        <v>3925</v>
      </c>
      <c r="D4814" s="1">
        <f t="shared" si="75"/>
        <v>42824.873280902779</v>
      </c>
      <c r="E4814">
        <v>94</v>
      </c>
      <c r="F4814" t="s">
        <v>14</v>
      </c>
      <c r="G4814" t="s">
        <v>15</v>
      </c>
      <c r="H4814" t="s">
        <v>61</v>
      </c>
      <c r="I4814">
        <v>1802</v>
      </c>
      <c r="J4814">
        <v>2500</v>
      </c>
      <c r="K4814">
        <f>database[[#This Row],[white_rating]]-database[[#This Row],[black_rating]]</f>
        <v>-698</v>
      </c>
      <c r="L4814" t="s">
        <v>121</v>
      </c>
    </row>
    <row r="4815" spans="1:12" x14ac:dyDescent="0.3">
      <c r="A4815" t="s">
        <v>3928</v>
      </c>
      <c r="B4815" t="b">
        <v>0</v>
      </c>
      <c r="C4815" t="s">
        <v>3929</v>
      </c>
      <c r="D4815" s="1">
        <f t="shared" si="75"/>
        <v>42818.759823368055</v>
      </c>
      <c r="E4815">
        <v>37</v>
      </c>
      <c r="F4815" t="s">
        <v>14</v>
      </c>
      <c r="G4815" t="s">
        <v>15</v>
      </c>
      <c r="H4815" t="s">
        <v>797</v>
      </c>
      <c r="I4815">
        <v>1802</v>
      </c>
      <c r="J4815">
        <v>1500</v>
      </c>
      <c r="K4815">
        <f>database[[#This Row],[white_rating]]-database[[#This Row],[black_rating]]</f>
        <v>302</v>
      </c>
      <c r="L4815" t="s">
        <v>324</v>
      </c>
    </row>
    <row r="4816" spans="1:12" x14ac:dyDescent="0.3">
      <c r="A4816" t="s">
        <v>3930</v>
      </c>
      <c r="B4816" t="b">
        <v>0</v>
      </c>
      <c r="C4816" t="s">
        <v>3931</v>
      </c>
      <c r="D4816" s="1">
        <f t="shared" si="75"/>
        <v>42812.942203472223</v>
      </c>
      <c r="E4816">
        <v>69</v>
      </c>
      <c r="F4816" t="s">
        <v>24</v>
      </c>
      <c r="G4816" t="s">
        <v>24</v>
      </c>
      <c r="H4816" t="s">
        <v>427</v>
      </c>
      <c r="I4816">
        <v>1802</v>
      </c>
      <c r="J4816">
        <v>1500</v>
      </c>
      <c r="K4816">
        <f>database[[#This Row],[white_rating]]-database[[#This Row],[black_rating]]</f>
        <v>302</v>
      </c>
      <c r="L4816" t="s">
        <v>23</v>
      </c>
    </row>
    <row r="4817" spans="1:12" x14ac:dyDescent="0.3">
      <c r="A4817" t="s">
        <v>3934</v>
      </c>
      <c r="B4817" t="b">
        <v>0</v>
      </c>
      <c r="C4817" t="s">
        <v>3935</v>
      </c>
      <c r="D4817" s="1">
        <f t="shared" si="75"/>
        <v>42799.886398854171</v>
      </c>
      <c r="E4817">
        <v>37</v>
      </c>
      <c r="F4817" t="s">
        <v>14</v>
      </c>
      <c r="G4817" t="s">
        <v>15</v>
      </c>
      <c r="H4817" t="s">
        <v>20</v>
      </c>
      <c r="I4817">
        <v>1802</v>
      </c>
      <c r="J4817">
        <v>2473</v>
      </c>
      <c r="K4817">
        <f>database[[#This Row],[white_rating]]-database[[#This Row],[black_rating]]</f>
        <v>-671</v>
      </c>
      <c r="L4817" t="s">
        <v>1447</v>
      </c>
    </row>
    <row r="4818" spans="1:12" x14ac:dyDescent="0.3">
      <c r="A4818" t="s">
        <v>4428</v>
      </c>
      <c r="B4818" t="b">
        <v>1</v>
      </c>
      <c r="C4818" t="s">
        <v>4429</v>
      </c>
      <c r="D4818" s="1">
        <f t="shared" si="75"/>
        <v>42869.730665358795</v>
      </c>
      <c r="E4818">
        <v>83</v>
      </c>
      <c r="F4818" t="s">
        <v>14</v>
      </c>
      <c r="G4818" t="s">
        <v>11</v>
      </c>
      <c r="H4818" t="s">
        <v>25</v>
      </c>
      <c r="I4818">
        <v>1802</v>
      </c>
      <c r="J4818">
        <v>1489</v>
      </c>
      <c r="K4818">
        <f>database[[#This Row],[white_rating]]-database[[#This Row],[black_rating]]</f>
        <v>313</v>
      </c>
      <c r="L4818" t="s">
        <v>58</v>
      </c>
    </row>
    <row r="4819" spans="1:12" x14ac:dyDescent="0.3">
      <c r="A4819" t="s">
        <v>5660</v>
      </c>
      <c r="B4819" t="b">
        <v>1</v>
      </c>
      <c r="C4819" t="s">
        <v>5661</v>
      </c>
      <c r="D4819" s="1">
        <f t="shared" si="75"/>
        <v>42948.984639965274</v>
      </c>
      <c r="E4819">
        <v>47</v>
      </c>
      <c r="F4819" t="s">
        <v>18</v>
      </c>
      <c r="G4819" t="s">
        <v>11</v>
      </c>
      <c r="H4819" t="s">
        <v>29</v>
      </c>
      <c r="I4819">
        <v>1802</v>
      </c>
      <c r="J4819">
        <v>1660</v>
      </c>
      <c r="K4819">
        <f>database[[#This Row],[white_rating]]-database[[#This Row],[black_rating]]</f>
        <v>142</v>
      </c>
      <c r="L4819" t="s">
        <v>30</v>
      </c>
    </row>
    <row r="4820" spans="1:12" x14ac:dyDescent="0.3">
      <c r="A4820" t="s">
        <v>5743</v>
      </c>
      <c r="B4820" t="b">
        <v>0</v>
      </c>
      <c r="C4820" t="s">
        <v>5744</v>
      </c>
      <c r="D4820" s="1">
        <f t="shared" si="75"/>
        <v>42571.837618263889</v>
      </c>
      <c r="E4820">
        <v>16</v>
      </c>
      <c r="F4820" t="s">
        <v>24</v>
      </c>
      <c r="G4820" t="s">
        <v>24</v>
      </c>
      <c r="H4820" t="s">
        <v>101</v>
      </c>
      <c r="I4820">
        <v>1802</v>
      </c>
      <c r="J4820">
        <v>1787</v>
      </c>
      <c r="K4820">
        <f>database[[#This Row],[white_rating]]-database[[#This Row],[black_rating]]</f>
        <v>15</v>
      </c>
      <c r="L4820" t="s">
        <v>33</v>
      </c>
    </row>
    <row r="4821" spans="1:12" x14ac:dyDescent="0.3">
      <c r="A4821" t="s">
        <v>5775</v>
      </c>
      <c r="B4821" t="b">
        <v>1</v>
      </c>
      <c r="C4821" t="s">
        <v>5776</v>
      </c>
      <c r="D4821" s="1">
        <f t="shared" si="75"/>
        <v>42979.830887303237</v>
      </c>
      <c r="E4821">
        <v>35</v>
      </c>
      <c r="F4821" t="s">
        <v>18</v>
      </c>
      <c r="G4821" t="s">
        <v>11</v>
      </c>
      <c r="H4821" t="s">
        <v>25</v>
      </c>
      <c r="I4821">
        <v>1802</v>
      </c>
      <c r="J4821">
        <v>1826</v>
      </c>
      <c r="K4821">
        <f>database[[#This Row],[white_rating]]-database[[#This Row],[black_rating]]</f>
        <v>-24</v>
      </c>
      <c r="L4821" t="s">
        <v>76</v>
      </c>
    </row>
    <row r="4822" spans="1:12" x14ac:dyDescent="0.3">
      <c r="A4822" t="s">
        <v>7383</v>
      </c>
      <c r="B4822" t="b">
        <v>1</v>
      </c>
      <c r="C4822" t="s">
        <v>7384</v>
      </c>
      <c r="D4822" s="1">
        <f t="shared" si="75"/>
        <v>42959.58301707176</v>
      </c>
      <c r="E4822">
        <v>44</v>
      </c>
      <c r="F4822" t="s">
        <v>24</v>
      </c>
      <c r="G4822" t="s">
        <v>24</v>
      </c>
      <c r="H4822" t="s">
        <v>61</v>
      </c>
      <c r="I4822">
        <v>1802</v>
      </c>
      <c r="J4822">
        <v>1858</v>
      </c>
      <c r="K4822">
        <f>database[[#This Row],[white_rating]]-database[[#This Row],[black_rating]]</f>
        <v>-56</v>
      </c>
      <c r="L4822" t="s">
        <v>470</v>
      </c>
    </row>
    <row r="4823" spans="1:12" x14ac:dyDescent="0.3">
      <c r="A4823" t="s">
        <v>7385</v>
      </c>
      <c r="B4823" t="b">
        <v>1</v>
      </c>
      <c r="C4823" t="s">
        <v>7386</v>
      </c>
      <c r="D4823" s="1">
        <f t="shared" si="75"/>
        <v>42957.791684583332</v>
      </c>
      <c r="E4823">
        <v>111</v>
      </c>
      <c r="F4823" t="s">
        <v>24</v>
      </c>
      <c r="G4823" t="s">
        <v>24</v>
      </c>
      <c r="H4823" t="s">
        <v>25</v>
      </c>
      <c r="I4823">
        <v>1802</v>
      </c>
      <c r="J4823">
        <v>1781</v>
      </c>
      <c r="K4823">
        <f>database[[#This Row],[white_rating]]-database[[#This Row],[black_rating]]</f>
        <v>21</v>
      </c>
      <c r="L4823" t="s">
        <v>43</v>
      </c>
    </row>
    <row r="4824" spans="1:12" x14ac:dyDescent="0.3">
      <c r="A4824" t="s">
        <v>7693</v>
      </c>
      <c r="B4824" t="b">
        <v>1</v>
      </c>
      <c r="C4824" t="s">
        <v>7694</v>
      </c>
      <c r="D4824" s="1">
        <f t="shared" si="75"/>
        <v>42979.818234120372</v>
      </c>
      <c r="E4824">
        <v>90</v>
      </c>
      <c r="F4824" t="s">
        <v>18</v>
      </c>
      <c r="G4824" t="s">
        <v>15</v>
      </c>
      <c r="H4824" t="s">
        <v>25</v>
      </c>
      <c r="I4824">
        <v>1802</v>
      </c>
      <c r="J4824">
        <v>1725</v>
      </c>
      <c r="K4824">
        <f>database[[#This Row],[white_rating]]-database[[#This Row],[black_rating]]</f>
        <v>77</v>
      </c>
      <c r="L4824" t="s">
        <v>43</v>
      </c>
    </row>
    <row r="4825" spans="1:12" x14ac:dyDescent="0.3">
      <c r="A4825" t="s">
        <v>7964</v>
      </c>
      <c r="B4825" t="b">
        <v>1</v>
      </c>
      <c r="C4825" t="s">
        <v>7965</v>
      </c>
      <c r="D4825" s="1">
        <f t="shared" si="75"/>
        <v>42963.835228356482</v>
      </c>
      <c r="E4825">
        <v>54</v>
      </c>
      <c r="F4825" t="s">
        <v>18</v>
      </c>
      <c r="G4825" t="s">
        <v>15</v>
      </c>
      <c r="H4825" t="s">
        <v>25</v>
      </c>
      <c r="I4825">
        <v>1802</v>
      </c>
      <c r="J4825">
        <v>2181</v>
      </c>
      <c r="K4825">
        <f>database[[#This Row],[white_rating]]-database[[#This Row],[black_rating]]</f>
        <v>-379</v>
      </c>
      <c r="L4825" t="s">
        <v>58</v>
      </c>
    </row>
    <row r="4826" spans="1:12" x14ac:dyDescent="0.3">
      <c r="A4826" t="s">
        <v>7972</v>
      </c>
      <c r="B4826" t="b">
        <v>1</v>
      </c>
      <c r="C4826" t="s">
        <v>7973</v>
      </c>
      <c r="D4826" s="1">
        <f t="shared" si="75"/>
        <v>42963.641255034723</v>
      </c>
      <c r="E4826">
        <v>46</v>
      </c>
      <c r="F4826" t="s">
        <v>14</v>
      </c>
      <c r="G4826" t="s">
        <v>15</v>
      </c>
      <c r="H4826" t="s">
        <v>25</v>
      </c>
      <c r="I4826">
        <v>1802</v>
      </c>
      <c r="J4826">
        <v>1822</v>
      </c>
      <c r="K4826">
        <f>database[[#This Row],[white_rating]]-database[[#This Row],[black_rating]]</f>
        <v>-20</v>
      </c>
      <c r="L4826" t="s">
        <v>196</v>
      </c>
    </row>
    <row r="4827" spans="1:12" x14ac:dyDescent="0.3">
      <c r="A4827" t="s">
        <v>7985</v>
      </c>
      <c r="B4827" t="b">
        <v>1</v>
      </c>
      <c r="C4827" t="s">
        <v>7986</v>
      </c>
      <c r="D4827" s="1">
        <f t="shared" si="75"/>
        <v>42950.706321574078</v>
      </c>
      <c r="E4827">
        <v>75</v>
      </c>
      <c r="F4827" t="s">
        <v>14</v>
      </c>
      <c r="G4827" t="s">
        <v>11</v>
      </c>
      <c r="H4827" t="s">
        <v>61</v>
      </c>
      <c r="I4827">
        <v>1802</v>
      </c>
      <c r="J4827">
        <v>1652</v>
      </c>
      <c r="K4827">
        <f>database[[#This Row],[white_rating]]-database[[#This Row],[black_rating]]</f>
        <v>150</v>
      </c>
      <c r="L4827" t="s">
        <v>27</v>
      </c>
    </row>
    <row r="4828" spans="1:12" x14ac:dyDescent="0.3">
      <c r="A4828" t="s">
        <v>1114</v>
      </c>
      <c r="B4828" t="b">
        <v>1</v>
      </c>
      <c r="C4828">
        <v>1484470000000</v>
      </c>
      <c r="D4828" s="1">
        <f t="shared" si="75"/>
        <v>42750.365740740745</v>
      </c>
      <c r="E4828">
        <v>127</v>
      </c>
      <c r="F4828" t="s">
        <v>14</v>
      </c>
      <c r="G4828" t="s">
        <v>11</v>
      </c>
      <c r="H4828" t="s">
        <v>25</v>
      </c>
      <c r="I4828">
        <v>1801</v>
      </c>
      <c r="J4828">
        <v>1854</v>
      </c>
      <c r="K4828">
        <f>database[[#This Row],[white_rating]]-database[[#This Row],[black_rating]]</f>
        <v>-53</v>
      </c>
      <c r="L4828" t="s">
        <v>27</v>
      </c>
    </row>
    <row r="4829" spans="1:12" x14ac:dyDescent="0.3">
      <c r="A4829" t="s">
        <v>1250</v>
      </c>
      <c r="B4829" t="b">
        <v>1</v>
      </c>
      <c r="C4829">
        <v>1494470000000</v>
      </c>
      <c r="D4829" s="1">
        <f t="shared" si="75"/>
        <v>42866.106481481482</v>
      </c>
      <c r="E4829">
        <v>42</v>
      </c>
      <c r="F4829" t="s">
        <v>14</v>
      </c>
      <c r="G4829" t="s">
        <v>15</v>
      </c>
      <c r="H4829" t="s">
        <v>25</v>
      </c>
      <c r="I4829">
        <v>1801</v>
      </c>
      <c r="J4829">
        <v>1686</v>
      </c>
      <c r="K4829">
        <f>database[[#This Row],[white_rating]]-database[[#This Row],[black_rating]]</f>
        <v>115</v>
      </c>
      <c r="L4829" t="s">
        <v>55</v>
      </c>
    </row>
    <row r="4830" spans="1:12" x14ac:dyDescent="0.3">
      <c r="A4830" t="s">
        <v>1968</v>
      </c>
      <c r="B4830" t="b">
        <v>1</v>
      </c>
      <c r="C4830">
        <v>1481090000000</v>
      </c>
      <c r="D4830" s="1">
        <f t="shared" si="75"/>
        <v>42711.245370370365</v>
      </c>
      <c r="E4830">
        <v>50</v>
      </c>
      <c r="F4830" t="s">
        <v>14</v>
      </c>
      <c r="G4830" t="s">
        <v>15</v>
      </c>
      <c r="H4830" t="s">
        <v>25</v>
      </c>
      <c r="I4830">
        <v>1801</v>
      </c>
      <c r="J4830">
        <v>1717</v>
      </c>
      <c r="K4830">
        <f>database[[#This Row],[white_rating]]-database[[#This Row],[black_rating]]</f>
        <v>84</v>
      </c>
      <c r="L4830" t="s">
        <v>42</v>
      </c>
    </row>
    <row r="4831" spans="1:12" x14ac:dyDescent="0.3">
      <c r="A4831" t="s">
        <v>2015</v>
      </c>
      <c r="B4831" t="b">
        <v>0</v>
      </c>
      <c r="C4831">
        <v>1489280000000</v>
      </c>
      <c r="D4831" s="1">
        <f t="shared" si="75"/>
        <v>42806.037037037036</v>
      </c>
      <c r="E4831">
        <v>73</v>
      </c>
      <c r="F4831" t="s">
        <v>10</v>
      </c>
      <c r="G4831" t="s">
        <v>11</v>
      </c>
      <c r="H4831" t="s">
        <v>25</v>
      </c>
      <c r="I4831">
        <v>1801</v>
      </c>
      <c r="J4831">
        <v>1500</v>
      </c>
      <c r="K4831">
        <f>database[[#This Row],[white_rating]]-database[[#This Row],[black_rating]]</f>
        <v>301</v>
      </c>
      <c r="L4831" t="s">
        <v>23</v>
      </c>
    </row>
    <row r="4832" spans="1:12" x14ac:dyDescent="0.3">
      <c r="A4832" t="s">
        <v>2016</v>
      </c>
      <c r="B4832" t="b">
        <v>0</v>
      </c>
      <c r="C4832">
        <v>1489280000000</v>
      </c>
      <c r="D4832" s="1">
        <f t="shared" si="75"/>
        <v>42806.037037037036</v>
      </c>
      <c r="E4832">
        <v>23</v>
      </c>
      <c r="F4832" t="s">
        <v>18</v>
      </c>
      <c r="G4832" t="s">
        <v>11</v>
      </c>
      <c r="H4832" t="s">
        <v>25</v>
      </c>
      <c r="I4832">
        <v>1801</v>
      </c>
      <c r="J4832">
        <v>1500</v>
      </c>
      <c r="K4832">
        <f>database[[#This Row],[white_rating]]-database[[#This Row],[black_rating]]</f>
        <v>301</v>
      </c>
      <c r="L4832" t="s">
        <v>118</v>
      </c>
    </row>
    <row r="4833" spans="1:12" x14ac:dyDescent="0.3">
      <c r="A4833" t="s">
        <v>2164</v>
      </c>
      <c r="B4833" t="b">
        <v>1</v>
      </c>
      <c r="C4833">
        <v>1443170000000</v>
      </c>
      <c r="D4833" s="1">
        <f t="shared" si="75"/>
        <v>42272.356481481482</v>
      </c>
      <c r="E4833">
        <v>62</v>
      </c>
      <c r="F4833" t="s">
        <v>14</v>
      </c>
      <c r="G4833" t="s">
        <v>15</v>
      </c>
      <c r="H4833" t="s">
        <v>190</v>
      </c>
      <c r="I4833">
        <v>1801</v>
      </c>
      <c r="J4833">
        <v>1778</v>
      </c>
      <c r="K4833">
        <f>database[[#This Row],[white_rating]]-database[[#This Row],[black_rating]]</f>
        <v>23</v>
      </c>
      <c r="L4833" t="s">
        <v>65</v>
      </c>
    </row>
    <row r="4834" spans="1:12" x14ac:dyDescent="0.3">
      <c r="A4834" t="s">
        <v>2249</v>
      </c>
      <c r="B4834" t="b">
        <v>1</v>
      </c>
      <c r="C4834">
        <v>1447610000000</v>
      </c>
      <c r="D4834" s="1">
        <f t="shared" si="75"/>
        <v>42323.745370370365</v>
      </c>
      <c r="E4834">
        <v>62</v>
      </c>
      <c r="F4834" t="s">
        <v>14</v>
      </c>
      <c r="G4834" t="s">
        <v>15</v>
      </c>
      <c r="H4834" t="s">
        <v>29</v>
      </c>
      <c r="I4834">
        <v>1801</v>
      </c>
      <c r="J4834">
        <v>1945</v>
      </c>
      <c r="K4834">
        <f>database[[#This Row],[white_rating]]-database[[#This Row],[black_rating]]</f>
        <v>-144</v>
      </c>
      <c r="L4834" t="s">
        <v>244</v>
      </c>
    </row>
    <row r="4835" spans="1:12" x14ac:dyDescent="0.3">
      <c r="A4835" t="s">
        <v>2388</v>
      </c>
      <c r="B4835" t="b">
        <v>1</v>
      </c>
      <c r="C4835">
        <v>1499310000000</v>
      </c>
      <c r="D4835" s="1">
        <f t="shared" si="75"/>
        <v>42922.125</v>
      </c>
      <c r="E4835">
        <v>20</v>
      </c>
      <c r="F4835" t="s">
        <v>18</v>
      </c>
      <c r="G4835" t="s">
        <v>15</v>
      </c>
      <c r="H4835" t="s">
        <v>29</v>
      </c>
      <c r="I4835">
        <v>1801</v>
      </c>
      <c r="J4835">
        <v>1749</v>
      </c>
      <c r="K4835">
        <f>database[[#This Row],[white_rating]]-database[[#This Row],[black_rating]]</f>
        <v>52</v>
      </c>
      <c r="L4835" t="s">
        <v>721</v>
      </c>
    </row>
    <row r="4836" spans="1:12" x14ac:dyDescent="0.3">
      <c r="A4836" t="s">
        <v>3179</v>
      </c>
      <c r="B4836" t="b">
        <v>1</v>
      </c>
      <c r="C4836" t="s">
        <v>3180</v>
      </c>
      <c r="D4836" s="1">
        <f t="shared" si="75"/>
        <v>42981.806955763888</v>
      </c>
      <c r="E4836">
        <v>58</v>
      </c>
      <c r="F4836" t="s">
        <v>14</v>
      </c>
      <c r="G4836" t="s">
        <v>11</v>
      </c>
      <c r="H4836" t="s">
        <v>25</v>
      </c>
      <c r="I4836">
        <v>1801</v>
      </c>
      <c r="J4836">
        <v>1943</v>
      </c>
      <c r="K4836">
        <f>database[[#This Row],[white_rating]]-database[[#This Row],[black_rating]]</f>
        <v>-142</v>
      </c>
      <c r="L4836" t="s">
        <v>979</v>
      </c>
    </row>
    <row r="4837" spans="1:12" x14ac:dyDescent="0.3">
      <c r="A4837" t="s">
        <v>4270</v>
      </c>
      <c r="B4837" t="b">
        <v>1</v>
      </c>
      <c r="C4837" t="s">
        <v>4271</v>
      </c>
      <c r="D4837" s="1">
        <f t="shared" si="75"/>
        <v>42980.224220659722</v>
      </c>
      <c r="E4837">
        <v>32</v>
      </c>
      <c r="F4837" t="s">
        <v>14</v>
      </c>
      <c r="G4837" t="s">
        <v>15</v>
      </c>
      <c r="H4837" t="s">
        <v>25</v>
      </c>
      <c r="I4837">
        <v>1801</v>
      </c>
      <c r="J4837">
        <v>1947</v>
      </c>
      <c r="K4837">
        <f>database[[#This Row],[white_rating]]-database[[#This Row],[black_rating]]</f>
        <v>-146</v>
      </c>
      <c r="L4837" t="s">
        <v>1561</v>
      </c>
    </row>
    <row r="4838" spans="1:12" x14ac:dyDescent="0.3">
      <c r="A4838" t="s">
        <v>3179</v>
      </c>
      <c r="B4838" t="b">
        <v>1</v>
      </c>
      <c r="C4838" t="s">
        <v>3180</v>
      </c>
      <c r="D4838" s="1">
        <f t="shared" si="75"/>
        <v>42981.806955763888</v>
      </c>
      <c r="E4838">
        <v>58</v>
      </c>
      <c r="F4838" t="s">
        <v>14</v>
      </c>
      <c r="G4838" t="s">
        <v>11</v>
      </c>
      <c r="H4838" t="s">
        <v>25</v>
      </c>
      <c r="I4838">
        <v>1801</v>
      </c>
      <c r="J4838">
        <v>1943</v>
      </c>
      <c r="K4838">
        <f>database[[#This Row],[white_rating]]-database[[#This Row],[black_rating]]</f>
        <v>-142</v>
      </c>
      <c r="L4838" t="s">
        <v>979</v>
      </c>
    </row>
    <row r="4839" spans="1:12" x14ac:dyDescent="0.3">
      <c r="A4839" t="s">
        <v>5025</v>
      </c>
      <c r="B4839" t="b">
        <v>1</v>
      </c>
      <c r="C4839" t="s">
        <v>5026</v>
      </c>
      <c r="D4839" s="1">
        <f t="shared" si="75"/>
        <v>42971.677322476855</v>
      </c>
      <c r="E4839">
        <v>54</v>
      </c>
      <c r="F4839" t="s">
        <v>18</v>
      </c>
      <c r="G4839" t="s">
        <v>15</v>
      </c>
      <c r="H4839" t="s">
        <v>199</v>
      </c>
      <c r="I4839">
        <v>1801</v>
      </c>
      <c r="J4839">
        <v>1650</v>
      </c>
      <c r="K4839">
        <f>database[[#This Row],[white_rating]]-database[[#This Row],[black_rating]]</f>
        <v>151</v>
      </c>
      <c r="L4839" t="s">
        <v>17</v>
      </c>
    </row>
    <row r="4840" spans="1:12" x14ac:dyDescent="0.3">
      <c r="A4840" t="s">
        <v>5225</v>
      </c>
      <c r="B4840" t="b">
        <v>1</v>
      </c>
      <c r="C4840" t="s">
        <v>5226</v>
      </c>
      <c r="D4840" s="1">
        <f t="shared" si="75"/>
        <v>42981.821378645836</v>
      </c>
      <c r="E4840">
        <v>37</v>
      </c>
      <c r="F4840" t="s">
        <v>14</v>
      </c>
      <c r="G4840" t="s">
        <v>11</v>
      </c>
      <c r="H4840" t="s">
        <v>25</v>
      </c>
      <c r="I4840">
        <v>1801</v>
      </c>
      <c r="J4840">
        <v>1886</v>
      </c>
      <c r="K4840">
        <f>database[[#This Row],[white_rating]]-database[[#This Row],[black_rating]]</f>
        <v>-85</v>
      </c>
      <c r="L4840" t="s">
        <v>33</v>
      </c>
    </row>
    <row r="4841" spans="1:12" x14ac:dyDescent="0.3">
      <c r="A4841" t="s">
        <v>5253</v>
      </c>
      <c r="B4841" t="b">
        <v>1</v>
      </c>
      <c r="C4841" t="s">
        <v>5254</v>
      </c>
      <c r="D4841" s="1">
        <f t="shared" si="75"/>
        <v>42941.181916261572</v>
      </c>
      <c r="E4841">
        <v>70</v>
      </c>
      <c r="F4841" t="s">
        <v>14</v>
      </c>
      <c r="G4841" t="s">
        <v>15</v>
      </c>
      <c r="H4841" t="s">
        <v>969</v>
      </c>
      <c r="I4841">
        <v>1801</v>
      </c>
      <c r="J4841">
        <v>2246</v>
      </c>
      <c r="K4841">
        <f>database[[#This Row],[white_rating]]-database[[#This Row],[black_rating]]</f>
        <v>-445</v>
      </c>
      <c r="L4841" t="s">
        <v>1209</v>
      </c>
    </row>
    <row r="4842" spans="1:12" x14ac:dyDescent="0.3">
      <c r="A4842" t="s">
        <v>5398</v>
      </c>
      <c r="B4842" t="b">
        <v>1</v>
      </c>
      <c r="C4842" t="s">
        <v>5399</v>
      </c>
      <c r="D4842" s="1">
        <f t="shared" si="75"/>
        <v>42869.522215127319</v>
      </c>
      <c r="E4842">
        <v>72</v>
      </c>
      <c r="F4842" t="s">
        <v>18</v>
      </c>
      <c r="G4842" t="s">
        <v>15</v>
      </c>
      <c r="H4842" t="s">
        <v>2426</v>
      </c>
      <c r="I4842">
        <v>1801</v>
      </c>
      <c r="J4842">
        <v>1794</v>
      </c>
      <c r="K4842">
        <f>database[[#This Row],[white_rating]]-database[[#This Row],[black_rating]]</f>
        <v>7</v>
      </c>
      <c r="L4842" t="s">
        <v>52</v>
      </c>
    </row>
    <row r="4843" spans="1:12" x14ac:dyDescent="0.3">
      <c r="A4843" t="s">
        <v>5400</v>
      </c>
      <c r="B4843" t="b">
        <v>0</v>
      </c>
      <c r="C4843" t="s">
        <v>5401</v>
      </c>
      <c r="D4843" s="1">
        <f t="shared" si="75"/>
        <v>42868.238206481481</v>
      </c>
      <c r="E4843">
        <v>87</v>
      </c>
      <c r="F4843" t="s">
        <v>14</v>
      </c>
      <c r="G4843" t="s">
        <v>11</v>
      </c>
      <c r="H4843" t="s">
        <v>25</v>
      </c>
      <c r="I4843">
        <v>1801</v>
      </c>
      <c r="J4843">
        <v>1377</v>
      </c>
      <c r="K4843">
        <f>database[[#This Row],[white_rating]]-database[[#This Row],[black_rating]]</f>
        <v>424</v>
      </c>
      <c r="L4843" t="s">
        <v>43</v>
      </c>
    </row>
    <row r="4844" spans="1:12" x14ac:dyDescent="0.3">
      <c r="A4844" t="s">
        <v>5402</v>
      </c>
      <c r="B4844" t="b">
        <v>0</v>
      </c>
      <c r="C4844" t="s">
        <v>5403</v>
      </c>
      <c r="D4844" s="1">
        <f t="shared" si="75"/>
        <v>42861.645041469907</v>
      </c>
      <c r="E4844">
        <v>53</v>
      </c>
      <c r="F4844" t="s">
        <v>18</v>
      </c>
      <c r="G4844" t="s">
        <v>11</v>
      </c>
      <c r="H4844" t="s">
        <v>25</v>
      </c>
      <c r="I4844">
        <v>1801</v>
      </c>
      <c r="J4844">
        <v>1729</v>
      </c>
      <c r="K4844">
        <f>database[[#This Row],[white_rating]]-database[[#This Row],[black_rating]]</f>
        <v>72</v>
      </c>
      <c r="L4844" t="s">
        <v>272</v>
      </c>
    </row>
    <row r="4845" spans="1:12" x14ac:dyDescent="0.3">
      <c r="A4845" t="s">
        <v>5404</v>
      </c>
      <c r="B4845" t="b">
        <v>0</v>
      </c>
      <c r="C4845" t="s">
        <v>5405</v>
      </c>
      <c r="D4845" s="1">
        <f t="shared" si="75"/>
        <v>42855.458771006946</v>
      </c>
      <c r="E4845">
        <v>26</v>
      </c>
      <c r="F4845" t="s">
        <v>18</v>
      </c>
      <c r="G4845" t="s">
        <v>15</v>
      </c>
      <c r="H4845" t="s">
        <v>29</v>
      </c>
      <c r="I4845">
        <v>1801</v>
      </c>
      <c r="J4845">
        <v>1500</v>
      </c>
      <c r="K4845">
        <f>database[[#This Row],[white_rating]]-database[[#This Row],[black_rating]]</f>
        <v>301</v>
      </c>
      <c r="L4845" t="s">
        <v>33</v>
      </c>
    </row>
    <row r="4846" spans="1:12" x14ac:dyDescent="0.3">
      <c r="A4846" t="s">
        <v>5621</v>
      </c>
      <c r="B4846" t="b">
        <v>1</v>
      </c>
      <c r="C4846" t="s">
        <v>5622</v>
      </c>
      <c r="D4846" s="1">
        <f t="shared" si="75"/>
        <v>42976.846666053243</v>
      </c>
      <c r="E4846">
        <v>164</v>
      </c>
      <c r="F4846" t="s">
        <v>10</v>
      </c>
      <c r="G4846" t="s">
        <v>24</v>
      </c>
      <c r="H4846" t="s">
        <v>25</v>
      </c>
      <c r="I4846">
        <v>1801</v>
      </c>
      <c r="J4846">
        <v>1858</v>
      </c>
      <c r="K4846">
        <f>database[[#This Row],[white_rating]]-database[[#This Row],[black_rating]]</f>
        <v>-57</v>
      </c>
      <c r="L4846" t="s">
        <v>51</v>
      </c>
    </row>
    <row r="4847" spans="1:12" x14ac:dyDescent="0.3">
      <c r="A4847" t="s">
        <v>5761</v>
      </c>
      <c r="B4847" t="b">
        <v>1</v>
      </c>
      <c r="C4847" t="s">
        <v>5762</v>
      </c>
      <c r="D4847" s="1">
        <f t="shared" si="75"/>
        <v>42839.837097615746</v>
      </c>
      <c r="E4847">
        <v>105</v>
      </c>
      <c r="F4847" t="s">
        <v>14</v>
      </c>
      <c r="G4847" t="s">
        <v>11</v>
      </c>
      <c r="H4847" t="s">
        <v>25</v>
      </c>
      <c r="I4847">
        <v>1801</v>
      </c>
      <c r="J4847">
        <v>1816</v>
      </c>
      <c r="K4847">
        <f>database[[#This Row],[white_rating]]-database[[#This Row],[black_rating]]</f>
        <v>-15</v>
      </c>
      <c r="L4847" t="s">
        <v>58</v>
      </c>
    </row>
    <row r="4848" spans="1:12" x14ac:dyDescent="0.3">
      <c r="A4848" t="s">
        <v>5900</v>
      </c>
      <c r="B4848" t="b">
        <v>1</v>
      </c>
      <c r="C4848" t="s">
        <v>5901</v>
      </c>
      <c r="D4848" s="1">
        <f t="shared" si="75"/>
        <v>42798.75376579861</v>
      </c>
      <c r="E4848">
        <v>95</v>
      </c>
      <c r="F4848" t="s">
        <v>10</v>
      </c>
      <c r="G4848" t="s">
        <v>11</v>
      </c>
      <c r="H4848" t="s">
        <v>37</v>
      </c>
      <c r="I4848">
        <v>1801</v>
      </c>
      <c r="J4848">
        <v>1784</v>
      </c>
      <c r="K4848">
        <f>database[[#This Row],[white_rating]]-database[[#This Row],[black_rating]]</f>
        <v>17</v>
      </c>
      <c r="L4848" t="s">
        <v>76</v>
      </c>
    </row>
    <row r="4849" spans="1:12" x14ac:dyDescent="0.3">
      <c r="A4849" t="s">
        <v>5938</v>
      </c>
      <c r="B4849" t="b">
        <v>1</v>
      </c>
      <c r="C4849" t="s">
        <v>5939</v>
      </c>
      <c r="D4849" s="1">
        <f t="shared" si="75"/>
        <v>42960.872607638885</v>
      </c>
      <c r="E4849">
        <v>83</v>
      </c>
      <c r="F4849" t="s">
        <v>14</v>
      </c>
      <c r="G4849" t="s">
        <v>11</v>
      </c>
      <c r="H4849" t="s">
        <v>25</v>
      </c>
      <c r="I4849">
        <v>1801</v>
      </c>
      <c r="J4849">
        <v>1881</v>
      </c>
      <c r="K4849">
        <f>database[[#This Row],[white_rating]]-database[[#This Row],[black_rating]]</f>
        <v>-80</v>
      </c>
      <c r="L4849" t="s">
        <v>137</v>
      </c>
    </row>
    <row r="4850" spans="1:12" x14ac:dyDescent="0.3">
      <c r="A4850" t="s">
        <v>5944</v>
      </c>
      <c r="B4850" t="b">
        <v>1</v>
      </c>
      <c r="C4850" t="s">
        <v>5945</v>
      </c>
      <c r="D4850" s="1">
        <f t="shared" si="75"/>
        <v>42810.955683252316</v>
      </c>
      <c r="E4850">
        <v>42</v>
      </c>
      <c r="F4850" t="s">
        <v>14</v>
      </c>
      <c r="G4850" t="s">
        <v>15</v>
      </c>
      <c r="H4850" t="s">
        <v>64</v>
      </c>
      <c r="I4850">
        <v>1801</v>
      </c>
      <c r="J4850">
        <v>1631</v>
      </c>
      <c r="K4850">
        <f>database[[#This Row],[white_rating]]-database[[#This Row],[black_rating]]</f>
        <v>170</v>
      </c>
      <c r="L4850" t="s">
        <v>51</v>
      </c>
    </row>
    <row r="4851" spans="1:12" x14ac:dyDescent="0.3">
      <c r="A4851" t="s">
        <v>6006</v>
      </c>
      <c r="B4851" t="b">
        <v>1</v>
      </c>
      <c r="C4851" t="s">
        <v>6007</v>
      </c>
      <c r="D4851" s="1">
        <f t="shared" si="75"/>
        <v>42755.365361493052</v>
      </c>
      <c r="E4851">
        <v>44</v>
      </c>
      <c r="F4851" t="s">
        <v>14</v>
      </c>
      <c r="G4851" t="s">
        <v>11</v>
      </c>
      <c r="H4851" t="s">
        <v>25</v>
      </c>
      <c r="I4851">
        <v>1801</v>
      </c>
      <c r="J4851">
        <v>1697</v>
      </c>
      <c r="K4851">
        <f>database[[#This Row],[white_rating]]-database[[#This Row],[black_rating]]</f>
        <v>104</v>
      </c>
      <c r="L4851" t="s">
        <v>186</v>
      </c>
    </row>
    <row r="4852" spans="1:12" x14ac:dyDescent="0.3">
      <c r="A4852" t="s">
        <v>6040</v>
      </c>
      <c r="B4852" t="b">
        <v>1</v>
      </c>
      <c r="C4852" t="s">
        <v>6041</v>
      </c>
      <c r="D4852" s="1">
        <f t="shared" si="75"/>
        <v>42731.432285925926</v>
      </c>
      <c r="E4852">
        <v>90</v>
      </c>
      <c r="F4852" t="s">
        <v>18</v>
      </c>
      <c r="G4852" t="s">
        <v>15</v>
      </c>
      <c r="H4852" t="s">
        <v>25</v>
      </c>
      <c r="I4852">
        <v>1801</v>
      </c>
      <c r="J4852">
        <v>2189</v>
      </c>
      <c r="K4852">
        <f>database[[#This Row],[white_rating]]-database[[#This Row],[black_rating]]</f>
        <v>-388</v>
      </c>
      <c r="L4852" t="s">
        <v>47</v>
      </c>
    </row>
    <row r="4853" spans="1:12" x14ac:dyDescent="0.3">
      <c r="A4853" t="s">
        <v>6146</v>
      </c>
      <c r="B4853" t="b">
        <v>1</v>
      </c>
      <c r="C4853" t="s">
        <v>6147</v>
      </c>
      <c r="D4853" s="1">
        <f t="shared" si="75"/>
        <v>42885.853684664355</v>
      </c>
      <c r="E4853">
        <v>65</v>
      </c>
      <c r="F4853" t="s">
        <v>14</v>
      </c>
      <c r="G4853" t="s">
        <v>11</v>
      </c>
      <c r="H4853" t="s">
        <v>25</v>
      </c>
      <c r="I4853">
        <v>1801</v>
      </c>
      <c r="J4853">
        <v>1496</v>
      </c>
      <c r="K4853">
        <f>database[[#This Row],[white_rating]]-database[[#This Row],[black_rating]]</f>
        <v>305</v>
      </c>
      <c r="L4853" t="s">
        <v>36</v>
      </c>
    </row>
    <row r="4854" spans="1:12" x14ac:dyDescent="0.3">
      <c r="A4854" t="s">
        <v>6443</v>
      </c>
      <c r="B4854" t="b">
        <v>1</v>
      </c>
      <c r="C4854" t="s">
        <v>6444</v>
      </c>
      <c r="D4854" s="1">
        <f t="shared" si="75"/>
        <v>42546.450778101847</v>
      </c>
      <c r="E4854">
        <v>32</v>
      </c>
      <c r="F4854" t="s">
        <v>14</v>
      </c>
      <c r="G4854" t="s">
        <v>15</v>
      </c>
      <c r="H4854" t="s">
        <v>25</v>
      </c>
      <c r="I4854">
        <v>1801</v>
      </c>
      <c r="J4854">
        <v>1976</v>
      </c>
      <c r="K4854">
        <f>database[[#This Row],[white_rating]]-database[[#This Row],[black_rating]]</f>
        <v>-175</v>
      </c>
      <c r="L4854" t="s">
        <v>633</v>
      </c>
    </row>
    <row r="4855" spans="1:12" x14ac:dyDescent="0.3">
      <c r="A4855" t="s">
        <v>1968</v>
      </c>
      <c r="B4855" t="b">
        <v>1</v>
      </c>
      <c r="C4855" t="s">
        <v>7020</v>
      </c>
      <c r="D4855" s="1">
        <f t="shared" si="75"/>
        <v>42711.199049247683</v>
      </c>
      <c r="E4855">
        <v>50</v>
      </c>
      <c r="F4855" t="s">
        <v>14</v>
      </c>
      <c r="G4855" t="s">
        <v>15</v>
      </c>
      <c r="H4855" t="s">
        <v>25</v>
      </c>
      <c r="I4855">
        <v>1801</v>
      </c>
      <c r="J4855">
        <v>1717</v>
      </c>
      <c r="K4855">
        <f>database[[#This Row],[white_rating]]-database[[#This Row],[black_rating]]</f>
        <v>84</v>
      </c>
      <c r="L4855" t="s">
        <v>42</v>
      </c>
    </row>
    <row r="4856" spans="1:12" x14ac:dyDescent="0.3">
      <c r="A4856" t="s">
        <v>5253</v>
      </c>
      <c r="B4856" t="b">
        <v>1</v>
      </c>
      <c r="C4856" t="s">
        <v>5254</v>
      </c>
      <c r="D4856" s="1">
        <f t="shared" si="75"/>
        <v>42941.181916261572</v>
      </c>
      <c r="E4856">
        <v>70</v>
      </c>
      <c r="F4856" t="s">
        <v>14</v>
      </c>
      <c r="G4856" t="s">
        <v>15</v>
      </c>
      <c r="H4856" t="s">
        <v>969</v>
      </c>
      <c r="I4856">
        <v>1801</v>
      </c>
      <c r="J4856">
        <v>2246</v>
      </c>
      <c r="K4856">
        <f>database[[#This Row],[white_rating]]-database[[#This Row],[black_rating]]</f>
        <v>-445</v>
      </c>
      <c r="L4856" t="s">
        <v>1209</v>
      </c>
    </row>
    <row r="4857" spans="1:12" x14ac:dyDescent="0.3">
      <c r="A4857" t="s">
        <v>179</v>
      </c>
      <c r="B4857" t="b">
        <v>1</v>
      </c>
      <c r="C4857">
        <v>1501040000000</v>
      </c>
      <c r="D4857" s="1">
        <f t="shared" si="75"/>
        <v>42942.148148148146</v>
      </c>
      <c r="E4857">
        <v>136</v>
      </c>
      <c r="F4857" t="s">
        <v>14</v>
      </c>
      <c r="G4857" t="s">
        <v>15</v>
      </c>
      <c r="H4857" t="s">
        <v>29</v>
      </c>
      <c r="I4857">
        <v>1800</v>
      </c>
      <c r="J4857">
        <v>1826</v>
      </c>
      <c r="K4857">
        <f>database[[#This Row],[white_rating]]-database[[#This Row],[black_rating]]</f>
        <v>-26</v>
      </c>
      <c r="L4857" t="s">
        <v>45</v>
      </c>
    </row>
    <row r="4858" spans="1:12" x14ac:dyDescent="0.3">
      <c r="A4858" t="s">
        <v>382</v>
      </c>
      <c r="B4858" t="b">
        <v>1</v>
      </c>
      <c r="C4858">
        <v>1502900000000</v>
      </c>
      <c r="D4858" s="1">
        <f t="shared" si="75"/>
        <v>42963.675925925927</v>
      </c>
      <c r="E4858">
        <v>35</v>
      </c>
      <c r="F4858" t="s">
        <v>14</v>
      </c>
      <c r="G4858" t="s">
        <v>11</v>
      </c>
      <c r="H4858" t="s">
        <v>101</v>
      </c>
      <c r="I4858">
        <v>1800</v>
      </c>
      <c r="J4858">
        <v>1590</v>
      </c>
      <c r="K4858">
        <f>database[[#This Row],[white_rating]]-database[[#This Row],[black_rating]]</f>
        <v>210</v>
      </c>
      <c r="L4858" t="s">
        <v>47</v>
      </c>
    </row>
    <row r="4859" spans="1:12" x14ac:dyDescent="0.3">
      <c r="A4859" t="s">
        <v>387</v>
      </c>
      <c r="B4859" t="b">
        <v>1</v>
      </c>
      <c r="C4859">
        <v>1502560000000</v>
      </c>
      <c r="D4859" s="1">
        <f t="shared" si="75"/>
        <v>42959.740740740745</v>
      </c>
      <c r="E4859">
        <v>59</v>
      </c>
      <c r="F4859" t="s">
        <v>18</v>
      </c>
      <c r="G4859" t="s">
        <v>11</v>
      </c>
      <c r="H4859" t="s">
        <v>37</v>
      </c>
      <c r="I4859">
        <v>1800</v>
      </c>
      <c r="J4859">
        <v>1831</v>
      </c>
      <c r="K4859">
        <f>database[[#This Row],[white_rating]]-database[[#This Row],[black_rating]]</f>
        <v>-31</v>
      </c>
      <c r="L4859" t="s">
        <v>31</v>
      </c>
    </row>
    <row r="4860" spans="1:12" x14ac:dyDescent="0.3">
      <c r="A4860" t="s">
        <v>767</v>
      </c>
      <c r="B4860" t="b">
        <v>1</v>
      </c>
      <c r="C4860">
        <v>1487490000000</v>
      </c>
      <c r="D4860" s="1">
        <f t="shared" si="75"/>
        <v>42785.319444444445</v>
      </c>
      <c r="E4860">
        <v>59</v>
      </c>
      <c r="F4860" t="s">
        <v>14</v>
      </c>
      <c r="G4860" t="s">
        <v>15</v>
      </c>
      <c r="H4860" t="s">
        <v>84</v>
      </c>
      <c r="I4860">
        <v>1800</v>
      </c>
      <c r="J4860">
        <v>1750</v>
      </c>
      <c r="K4860">
        <f>database[[#This Row],[white_rating]]-database[[#This Row],[black_rating]]</f>
        <v>50</v>
      </c>
      <c r="L4860" t="s">
        <v>45</v>
      </c>
    </row>
    <row r="4861" spans="1:12" x14ac:dyDescent="0.3">
      <c r="A4861" t="s">
        <v>1207</v>
      </c>
      <c r="B4861" t="b">
        <v>0</v>
      </c>
      <c r="C4861">
        <v>1491730000000</v>
      </c>
      <c r="D4861" s="1">
        <f t="shared" si="75"/>
        <v>42834.393518518518</v>
      </c>
      <c r="E4861">
        <v>20</v>
      </c>
      <c r="F4861" t="s">
        <v>14</v>
      </c>
      <c r="G4861" t="s">
        <v>15</v>
      </c>
      <c r="H4861" t="s">
        <v>84</v>
      </c>
      <c r="I4861">
        <v>1800</v>
      </c>
      <c r="J4861">
        <v>1714</v>
      </c>
      <c r="K4861">
        <f>database[[#This Row],[white_rating]]-database[[#This Row],[black_rating]]</f>
        <v>86</v>
      </c>
      <c r="L4861" t="s">
        <v>65</v>
      </c>
    </row>
    <row r="4862" spans="1:12" x14ac:dyDescent="0.3">
      <c r="A4862" t="s">
        <v>1208</v>
      </c>
      <c r="B4862" t="b">
        <v>0</v>
      </c>
      <c r="C4862">
        <v>1491730000000</v>
      </c>
      <c r="D4862" s="1">
        <f t="shared" si="75"/>
        <v>42834.393518518518</v>
      </c>
      <c r="E4862">
        <v>52</v>
      </c>
      <c r="F4862" t="s">
        <v>18</v>
      </c>
      <c r="G4862" t="s">
        <v>15</v>
      </c>
      <c r="H4862" t="s">
        <v>84</v>
      </c>
      <c r="I4862">
        <v>1800</v>
      </c>
      <c r="J4862">
        <v>1714</v>
      </c>
      <c r="K4862">
        <f>database[[#This Row],[white_rating]]-database[[#This Row],[black_rating]]</f>
        <v>86</v>
      </c>
      <c r="L4862" t="s">
        <v>137</v>
      </c>
    </row>
    <row r="4863" spans="1:12" x14ac:dyDescent="0.3">
      <c r="A4863" t="s">
        <v>1406</v>
      </c>
      <c r="B4863" t="b">
        <v>0</v>
      </c>
      <c r="C4863">
        <v>1503170000000</v>
      </c>
      <c r="D4863" s="1">
        <f t="shared" si="75"/>
        <v>42966.800925925927</v>
      </c>
      <c r="E4863">
        <v>92</v>
      </c>
      <c r="F4863" t="s">
        <v>14</v>
      </c>
      <c r="G4863" t="s">
        <v>15</v>
      </c>
      <c r="H4863" t="s">
        <v>25</v>
      </c>
      <c r="I4863">
        <v>1800</v>
      </c>
      <c r="J4863">
        <v>1932</v>
      </c>
      <c r="K4863">
        <f>database[[#This Row],[white_rating]]-database[[#This Row],[black_rating]]</f>
        <v>-132</v>
      </c>
      <c r="L4863" t="s">
        <v>42</v>
      </c>
    </row>
    <row r="4864" spans="1:12" x14ac:dyDescent="0.3">
      <c r="A4864" t="s">
        <v>1715</v>
      </c>
      <c r="B4864" t="b">
        <v>0</v>
      </c>
      <c r="C4864">
        <v>1503200000000</v>
      </c>
      <c r="D4864" s="1">
        <f t="shared" si="75"/>
        <v>42967.148148148146</v>
      </c>
      <c r="E4864">
        <v>61</v>
      </c>
      <c r="F4864" t="s">
        <v>14</v>
      </c>
      <c r="G4864" t="s">
        <v>11</v>
      </c>
      <c r="H4864" t="s">
        <v>12</v>
      </c>
      <c r="I4864">
        <v>1800</v>
      </c>
      <c r="J4864">
        <v>2128</v>
      </c>
      <c r="K4864">
        <f>database[[#This Row],[white_rating]]-database[[#This Row],[black_rating]]</f>
        <v>-328</v>
      </c>
      <c r="L4864" t="s">
        <v>228</v>
      </c>
    </row>
    <row r="4865" spans="1:12" x14ac:dyDescent="0.3">
      <c r="A4865" t="s">
        <v>1812</v>
      </c>
      <c r="B4865" t="b">
        <v>1</v>
      </c>
      <c r="C4865">
        <v>1467930000000</v>
      </c>
      <c r="D4865" s="1">
        <f t="shared" si="75"/>
        <v>42558.930555555555</v>
      </c>
      <c r="E4865">
        <v>113</v>
      </c>
      <c r="F4865" t="s">
        <v>18</v>
      </c>
      <c r="G4865" t="s">
        <v>11</v>
      </c>
      <c r="H4865" t="s">
        <v>234</v>
      </c>
      <c r="I4865">
        <v>1800</v>
      </c>
      <c r="J4865">
        <v>1282</v>
      </c>
      <c r="K4865">
        <f>database[[#This Row],[white_rating]]-database[[#This Row],[black_rating]]</f>
        <v>518</v>
      </c>
      <c r="L4865" t="s">
        <v>23</v>
      </c>
    </row>
    <row r="4866" spans="1:12" x14ac:dyDescent="0.3">
      <c r="A4866" t="s">
        <v>1958</v>
      </c>
      <c r="B4866" t="b">
        <v>1</v>
      </c>
      <c r="C4866">
        <v>1464170000000</v>
      </c>
      <c r="D4866" s="1">
        <f t="shared" ref="D4866:D4929" si="76">C4866/86400000+DATE(1970,1,1)</f>
        <v>42515.412037037036</v>
      </c>
      <c r="E4866">
        <v>31</v>
      </c>
      <c r="F4866" t="s">
        <v>18</v>
      </c>
      <c r="G4866" t="s">
        <v>11</v>
      </c>
      <c r="H4866" t="s">
        <v>101</v>
      </c>
      <c r="I4866">
        <v>1800</v>
      </c>
      <c r="J4866">
        <v>1842</v>
      </c>
      <c r="K4866">
        <f>database[[#This Row],[white_rating]]-database[[#This Row],[black_rating]]</f>
        <v>-42</v>
      </c>
      <c r="L4866" t="s">
        <v>36</v>
      </c>
    </row>
    <row r="4867" spans="1:12" x14ac:dyDescent="0.3">
      <c r="A4867" t="s">
        <v>2779</v>
      </c>
      <c r="B4867" t="b">
        <v>1</v>
      </c>
      <c r="C4867" t="s">
        <v>2780</v>
      </c>
      <c r="D4867" s="1">
        <f t="shared" si="76"/>
        <v>41910.724738564815</v>
      </c>
      <c r="E4867">
        <v>46</v>
      </c>
      <c r="F4867" t="s">
        <v>14</v>
      </c>
      <c r="G4867" t="s">
        <v>15</v>
      </c>
      <c r="H4867" t="s">
        <v>125</v>
      </c>
      <c r="I4867">
        <v>1800</v>
      </c>
      <c r="J4867">
        <v>2260</v>
      </c>
      <c r="K4867">
        <f>database[[#This Row],[white_rating]]-database[[#This Row],[black_rating]]</f>
        <v>-460</v>
      </c>
      <c r="L4867" t="s">
        <v>221</v>
      </c>
    </row>
    <row r="4868" spans="1:12" x14ac:dyDescent="0.3">
      <c r="A4868" t="s">
        <v>2808</v>
      </c>
      <c r="B4868" t="b">
        <v>1</v>
      </c>
      <c r="C4868" t="s">
        <v>2809</v>
      </c>
      <c r="D4868" s="1">
        <f t="shared" si="76"/>
        <v>42744.70183038195</v>
      </c>
      <c r="E4868">
        <v>102</v>
      </c>
      <c r="F4868" t="s">
        <v>18</v>
      </c>
      <c r="G4868" t="s">
        <v>15</v>
      </c>
      <c r="H4868" t="s">
        <v>210</v>
      </c>
      <c r="I4868">
        <v>1800</v>
      </c>
      <c r="J4868">
        <v>1565</v>
      </c>
      <c r="K4868">
        <f>database[[#This Row],[white_rating]]-database[[#This Row],[black_rating]]</f>
        <v>235</v>
      </c>
      <c r="L4868" t="s">
        <v>21</v>
      </c>
    </row>
    <row r="4869" spans="1:12" x14ac:dyDescent="0.3">
      <c r="A4869" t="s">
        <v>2902</v>
      </c>
      <c r="B4869" t="b">
        <v>0</v>
      </c>
      <c r="C4869" t="s">
        <v>2903</v>
      </c>
      <c r="D4869" s="1">
        <f t="shared" si="76"/>
        <v>41808.102978483796</v>
      </c>
      <c r="E4869">
        <v>145</v>
      </c>
      <c r="F4869" t="s">
        <v>14</v>
      </c>
      <c r="G4869" t="s">
        <v>11</v>
      </c>
      <c r="H4869" t="s">
        <v>37</v>
      </c>
      <c r="I4869">
        <v>1800</v>
      </c>
      <c r="J4869">
        <v>2079</v>
      </c>
      <c r="K4869">
        <f>database[[#This Row],[white_rating]]-database[[#This Row],[black_rating]]</f>
        <v>-279</v>
      </c>
      <c r="L4869" t="s">
        <v>36</v>
      </c>
    </row>
    <row r="4870" spans="1:12" x14ac:dyDescent="0.3">
      <c r="A4870" t="s">
        <v>4201</v>
      </c>
      <c r="B4870" t="b">
        <v>0</v>
      </c>
      <c r="C4870" t="s">
        <v>4202</v>
      </c>
      <c r="D4870" s="1">
        <f t="shared" si="76"/>
        <v>42899.816682094912</v>
      </c>
      <c r="E4870">
        <v>115</v>
      </c>
      <c r="F4870" t="s">
        <v>18</v>
      </c>
      <c r="G4870" t="s">
        <v>11</v>
      </c>
      <c r="H4870" t="s">
        <v>25</v>
      </c>
      <c r="I4870">
        <v>1800</v>
      </c>
      <c r="J4870">
        <v>1973</v>
      </c>
      <c r="K4870">
        <f>database[[#This Row],[white_rating]]-database[[#This Row],[black_rating]]</f>
        <v>-173</v>
      </c>
      <c r="L4870" t="s">
        <v>144</v>
      </c>
    </row>
    <row r="4871" spans="1:12" x14ac:dyDescent="0.3">
      <c r="A4871" t="s">
        <v>4416</v>
      </c>
      <c r="B4871" t="b">
        <v>1</v>
      </c>
      <c r="C4871" t="s">
        <v>4417</v>
      </c>
      <c r="D4871" s="1">
        <f t="shared" si="76"/>
        <v>42917.713215150463</v>
      </c>
      <c r="E4871">
        <v>43</v>
      </c>
      <c r="F4871" t="s">
        <v>24</v>
      </c>
      <c r="G4871" t="s">
        <v>24</v>
      </c>
      <c r="H4871" t="s">
        <v>25</v>
      </c>
      <c r="I4871">
        <v>1800</v>
      </c>
      <c r="J4871">
        <v>1881</v>
      </c>
      <c r="K4871">
        <f>database[[#This Row],[white_rating]]-database[[#This Row],[black_rating]]</f>
        <v>-81</v>
      </c>
      <c r="L4871" t="s">
        <v>103</v>
      </c>
    </row>
    <row r="4872" spans="1:12" x14ac:dyDescent="0.3">
      <c r="A4872" t="s">
        <v>4764</v>
      </c>
      <c r="B4872" t="b">
        <v>1</v>
      </c>
      <c r="C4872" t="s">
        <v>4765</v>
      </c>
      <c r="D4872" s="1">
        <f t="shared" si="76"/>
        <v>42977.370559560186</v>
      </c>
      <c r="E4872">
        <v>52</v>
      </c>
      <c r="F4872" t="s">
        <v>10</v>
      </c>
      <c r="G4872" t="s">
        <v>15</v>
      </c>
      <c r="H4872" t="s">
        <v>64</v>
      </c>
      <c r="I4872">
        <v>1800</v>
      </c>
      <c r="J4872">
        <v>1023</v>
      </c>
      <c r="K4872">
        <f>database[[#This Row],[white_rating]]-database[[#This Row],[black_rating]]</f>
        <v>777</v>
      </c>
      <c r="L4872" t="s">
        <v>23</v>
      </c>
    </row>
    <row r="4873" spans="1:12" x14ac:dyDescent="0.3">
      <c r="A4873" t="s">
        <v>5072</v>
      </c>
      <c r="B4873" t="b">
        <v>1</v>
      </c>
      <c r="C4873" t="s">
        <v>5073</v>
      </c>
      <c r="D4873" s="1">
        <f t="shared" si="76"/>
        <v>42885.749788842593</v>
      </c>
      <c r="E4873">
        <v>76</v>
      </c>
      <c r="F4873" t="s">
        <v>24</v>
      </c>
      <c r="G4873" t="s">
        <v>24</v>
      </c>
      <c r="H4873" t="s">
        <v>125</v>
      </c>
      <c r="I4873">
        <v>1800</v>
      </c>
      <c r="J4873">
        <v>1738</v>
      </c>
      <c r="K4873">
        <f>database[[#This Row],[white_rating]]-database[[#This Row],[black_rating]]</f>
        <v>62</v>
      </c>
      <c r="L4873" t="s">
        <v>17</v>
      </c>
    </row>
    <row r="4874" spans="1:12" x14ac:dyDescent="0.3">
      <c r="A4874" t="s">
        <v>5219</v>
      </c>
      <c r="B4874" t="b">
        <v>1</v>
      </c>
      <c r="C4874" t="s">
        <v>5220</v>
      </c>
      <c r="D4874" s="1">
        <f t="shared" si="76"/>
        <v>42850.540130925925</v>
      </c>
      <c r="E4874">
        <v>47</v>
      </c>
      <c r="F4874" t="s">
        <v>18</v>
      </c>
      <c r="G4874" t="s">
        <v>11</v>
      </c>
      <c r="H4874" t="s">
        <v>125</v>
      </c>
      <c r="I4874">
        <v>1800</v>
      </c>
      <c r="J4874">
        <v>985</v>
      </c>
      <c r="K4874">
        <f>database[[#This Row],[white_rating]]-database[[#This Row],[black_rating]]</f>
        <v>815</v>
      </c>
      <c r="L4874" t="s">
        <v>137</v>
      </c>
    </row>
    <row r="4875" spans="1:12" x14ac:dyDescent="0.3">
      <c r="A4875" t="s">
        <v>5486</v>
      </c>
      <c r="B4875" t="b">
        <v>1</v>
      </c>
      <c r="C4875" t="s">
        <v>5487</v>
      </c>
      <c r="D4875" s="1">
        <f t="shared" si="76"/>
        <v>42806.913562754635</v>
      </c>
      <c r="E4875">
        <v>24</v>
      </c>
      <c r="F4875" t="s">
        <v>14</v>
      </c>
      <c r="G4875" t="s">
        <v>11</v>
      </c>
      <c r="H4875" t="s">
        <v>25</v>
      </c>
      <c r="I4875">
        <v>1800</v>
      </c>
      <c r="J4875">
        <v>1733</v>
      </c>
      <c r="K4875">
        <f>database[[#This Row],[white_rating]]-database[[#This Row],[black_rating]]</f>
        <v>67</v>
      </c>
      <c r="L4875" t="s">
        <v>116</v>
      </c>
    </row>
    <row r="4876" spans="1:12" x14ac:dyDescent="0.3">
      <c r="A4876" t="s">
        <v>5654</v>
      </c>
      <c r="B4876" t="b">
        <v>1</v>
      </c>
      <c r="C4876" t="s">
        <v>5655</v>
      </c>
      <c r="D4876" s="1">
        <f t="shared" si="76"/>
        <v>42961.336862858792</v>
      </c>
      <c r="E4876">
        <v>31</v>
      </c>
      <c r="F4876" t="s">
        <v>14</v>
      </c>
      <c r="G4876" t="s">
        <v>11</v>
      </c>
      <c r="H4876" t="s">
        <v>29</v>
      </c>
      <c r="I4876">
        <v>1800</v>
      </c>
      <c r="J4876">
        <v>1647</v>
      </c>
      <c r="K4876">
        <f>database[[#This Row],[white_rating]]-database[[#This Row],[black_rating]]</f>
        <v>153</v>
      </c>
      <c r="L4876" t="s">
        <v>45</v>
      </c>
    </row>
    <row r="4877" spans="1:12" x14ac:dyDescent="0.3">
      <c r="A4877" t="s">
        <v>5664</v>
      </c>
      <c r="B4877" t="b">
        <v>1</v>
      </c>
      <c r="C4877" t="s">
        <v>5665</v>
      </c>
      <c r="D4877" s="1">
        <f t="shared" si="76"/>
        <v>42948.162621759257</v>
      </c>
      <c r="E4877">
        <v>74</v>
      </c>
      <c r="F4877" t="s">
        <v>14</v>
      </c>
      <c r="G4877" t="s">
        <v>15</v>
      </c>
      <c r="H4877" t="s">
        <v>29</v>
      </c>
      <c r="I4877">
        <v>1800</v>
      </c>
      <c r="J4877">
        <v>1959</v>
      </c>
      <c r="K4877">
        <f>database[[#This Row],[white_rating]]-database[[#This Row],[black_rating]]</f>
        <v>-159</v>
      </c>
      <c r="L4877" t="s">
        <v>45</v>
      </c>
    </row>
    <row r="4878" spans="1:12" x14ac:dyDescent="0.3">
      <c r="A4878" t="s">
        <v>5908</v>
      </c>
      <c r="B4878" t="b">
        <v>1</v>
      </c>
      <c r="C4878" t="s">
        <v>5909</v>
      </c>
      <c r="D4878" s="1">
        <f t="shared" si="76"/>
        <v>42670.085004652778</v>
      </c>
      <c r="E4878">
        <v>47</v>
      </c>
      <c r="F4878" t="s">
        <v>14</v>
      </c>
      <c r="G4878" t="s">
        <v>11</v>
      </c>
      <c r="H4878" t="s">
        <v>101</v>
      </c>
      <c r="I4878">
        <v>1800</v>
      </c>
      <c r="J4878">
        <v>1741</v>
      </c>
      <c r="K4878">
        <f>database[[#This Row],[white_rating]]-database[[#This Row],[black_rating]]</f>
        <v>59</v>
      </c>
      <c r="L4878" t="s">
        <v>23</v>
      </c>
    </row>
    <row r="4879" spans="1:12" x14ac:dyDescent="0.3">
      <c r="A4879" t="s">
        <v>5998</v>
      </c>
      <c r="B4879" t="b">
        <v>1</v>
      </c>
      <c r="C4879" t="s">
        <v>5999</v>
      </c>
      <c r="D4879" s="1">
        <f t="shared" si="76"/>
        <v>42758.385882523144</v>
      </c>
      <c r="E4879">
        <v>79</v>
      </c>
      <c r="F4879" t="s">
        <v>18</v>
      </c>
      <c r="G4879" t="s">
        <v>11</v>
      </c>
      <c r="H4879" t="s">
        <v>25</v>
      </c>
      <c r="I4879">
        <v>1800</v>
      </c>
      <c r="J4879">
        <v>1508</v>
      </c>
      <c r="K4879">
        <f>database[[#This Row],[white_rating]]-database[[#This Row],[black_rating]]</f>
        <v>292</v>
      </c>
      <c r="L4879" t="s">
        <v>79</v>
      </c>
    </row>
    <row r="4880" spans="1:12" x14ac:dyDescent="0.3">
      <c r="A4880" t="s">
        <v>7830</v>
      </c>
      <c r="B4880" t="b">
        <v>0</v>
      </c>
      <c r="C4880" t="s">
        <v>7831</v>
      </c>
      <c r="D4880" s="1">
        <f t="shared" si="76"/>
        <v>42975.803093935188</v>
      </c>
      <c r="E4880">
        <v>74</v>
      </c>
      <c r="F4880" t="s">
        <v>14</v>
      </c>
      <c r="G4880" t="s">
        <v>15</v>
      </c>
      <c r="H4880" t="s">
        <v>25</v>
      </c>
      <c r="I4880">
        <v>1800</v>
      </c>
      <c r="J4880">
        <v>1812</v>
      </c>
      <c r="K4880">
        <f>database[[#This Row],[white_rating]]-database[[#This Row],[black_rating]]</f>
        <v>-12</v>
      </c>
      <c r="L4880" t="s">
        <v>196</v>
      </c>
    </row>
    <row r="4881" spans="1:12" x14ac:dyDescent="0.3">
      <c r="A4881" t="s">
        <v>7962</v>
      </c>
      <c r="B4881" t="b">
        <v>1</v>
      </c>
      <c r="C4881" t="s">
        <v>7963</v>
      </c>
      <c r="D4881" s="1">
        <f t="shared" si="76"/>
        <v>42963.842514074073</v>
      </c>
      <c r="E4881">
        <v>62</v>
      </c>
      <c r="F4881" t="s">
        <v>14</v>
      </c>
      <c r="G4881" t="s">
        <v>15</v>
      </c>
      <c r="H4881" t="s">
        <v>25</v>
      </c>
      <c r="I4881">
        <v>1800</v>
      </c>
      <c r="J4881">
        <v>1853</v>
      </c>
      <c r="K4881">
        <f>database[[#This Row],[white_rating]]-database[[#This Row],[black_rating]]</f>
        <v>-53</v>
      </c>
      <c r="L4881" t="s">
        <v>27</v>
      </c>
    </row>
    <row r="4882" spans="1:12" x14ac:dyDescent="0.3">
      <c r="A4882" t="s">
        <v>535</v>
      </c>
      <c r="B4882" t="b">
        <v>0</v>
      </c>
      <c r="C4882">
        <v>1499890000000</v>
      </c>
      <c r="D4882" s="1">
        <f t="shared" si="76"/>
        <v>42928.837962962964</v>
      </c>
      <c r="E4882">
        <v>75</v>
      </c>
      <c r="F4882" t="s">
        <v>18</v>
      </c>
      <c r="G4882" t="s">
        <v>11</v>
      </c>
      <c r="H4882" t="s">
        <v>25</v>
      </c>
      <c r="I4882">
        <v>1799</v>
      </c>
      <c r="J4882">
        <v>1862</v>
      </c>
      <c r="K4882">
        <f>database[[#This Row],[white_rating]]-database[[#This Row],[black_rating]]</f>
        <v>-63</v>
      </c>
      <c r="L4882" t="s">
        <v>78</v>
      </c>
    </row>
    <row r="4883" spans="1:12" x14ac:dyDescent="0.3">
      <c r="A4883" t="s">
        <v>659</v>
      </c>
      <c r="B4883" t="b">
        <v>1</v>
      </c>
      <c r="C4883">
        <v>1504260000000</v>
      </c>
      <c r="D4883" s="1">
        <f t="shared" si="76"/>
        <v>42979.416666666672</v>
      </c>
      <c r="E4883">
        <v>18</v>
      </c>
      <c r="F4883" t="s">
        <v>14</v>
      </c>
      <c r="G4883" t="s">
        <v>11</v>
      </c>
      <c r="H4883" t="s">
        <v>25</v>
      </c>
      <c r="I4883">
        <v>1799</v>
      </c>
      <c r="J4883">
        <v>1408</v>
      </c>
      <c r="K4883">
        <f>database[[#This Row],[white_rating]]-database[[#This Row],[black_rating]]</f>
        <v>391</v>
      </c>
      <c r="L4883" t="s">
        <v>173</v>
      </c>
    </row>
    <row r="4884" spans="1:12" x14ac:dyDescent="0.3">
      <c r="A4884" t="s">
        <v>719</v>
      </c>
      <c r="B4884" t="b">
        <v>1</v>
      </c>
      <c r="C4884">
        <v>1503440000000</v>
      </c>
      <c r="D4884" s="1">
        <f t="shared" si="76"/>
        <v>42969.925925925927</v>
      </c>
      <c r="E4884">
        <v>41</v>
      </c>
      <c r="F4884" t="s">
        <v>14</v>
      </c>
      <c r="G4884" t="s">
        <v>11</v>
      </c>
      <c r="H4884" t="s">
        <v>25</v>
      </c>
      <c r="I4884">
        <v>1799</v>
      </c>
      <c r="J4884">
        <v>1711</v>
      </c>
      <c r="K4884">
        <f>database[[#This Row],[white_rating]]-database[[#This Row],[black_rating]]</f>
        <v>88</v>
      </c>
      <c r="L4884" t="s">
        <v>52</v>
      </c>
    </row>
    <row r="4885" spans="1:12" x14ac:dyDescent="0.3">
      <c r="A4885" t="s">
        <v>941</v>
      </c>
      <c r="B4885" t="b">
        <v>1</v>
      </c>
      <c r="C4885">
        <v>1504220000000</v>
      </c>
      <c r="D4885" s="1">
        <f t="shared" si="76"/>
        <v>42978.953703703708</v>
      </c>
      <c r="E4885">
        <v>21</v>
      </c>
      <c r="F4885" t="s">
        <v>14</v>
      </c>
      <c r="G4885" t="s">
        <v>11</v>
      </c>
      <c r="H4885" t="s">
        <v>938</v>
      </c>
      <c r="I4885">
        <v>1799</v>
      </c>
      <c r="J4885">
        <v>1866</v>
      </c>
      <c r="K4885">
        <f>database[[#This Row],[white_rating]]-database[[#This Row],[black_rating]]</f>
        <v>-67</v>
      </c>
      <c r="L4885" t="s">
        <v>31</v>
      </c>
    </row>
    <row r="4886" spans="1:12" x14ac:dyDescent="0.3">
      <c r="A4886" t="s">
        <v>1106</v>
      </c>
      <c r="B4886" t="b">
        <v>1</v>
      </c>
      <c r="C4886">
        <v>1484660000000</v>
      </c>
      <c r="D4886" s="1">
        <f t="shared" si="76"/>
        <v>42752.564814814818</v>
      </c>
      <c r="E4886">
        <v>43</v>
      </c>
      <c r="F4886" t="s">
        <v>14</v>
      </c>
      <c r="G4886" t="s">
        <v>11</v>
      </c>
      <c r="H4886" t="s">
        <v>1107</v>
      </c>
      <c r="I4886">
        <v>1799</v>
      </c>
      <c r="J4886">
        <v>2073</v>
      </c>
      <c r="K4886">
        <f>database[[#This Row],[white_rating]]-database[[#This Row],[black_rating]]</f>
        <v>-274</v>
      </c>
      <c r="L4886" t="s">
        <v>586</v>
      </c>
    </row>
    <row r="4887" spans="1:12" x14ac:dyDescent="0.3">
      <c r="A4887" t="s">
        <v>1147</v>
      </c>
      <c r="B4887" t="b">
        <v>1</v>
      </c>
      <c r="C4887">
        <v>1481990000000</v>
      </c>
      <c r="D4887" s="1">
        <f t="shared" si="76"/>
        <v>42721.662037037036</v>
      </c>
      <c r="E4887">
        <v>36</v>
      </c>
      <c r="F4887" t="s">
        <v>14</v>
      </c>
      <c r="G4887" t="s">
        <v>15</v>
      </c>
      <c r="H4887" t="s">
        <v>84</v>
      </c>
      <c r="I4887">
        <v>1799</v>
      </c>
      <c r="J4887">
        <v>2193</v>
      </c>
      <c r="K4887">
        <f>database[[#This Row],[white_rating]]-database[[#This Row],[black_rating]]</f>
        <v>-394</v>
      </c>
      <c r="L4887" t="s">
        <v>72</v>
      </c>
    </row>
    <row r="4888" spans="1:12" x14ac:dyDescent="0.3">
      <c r="A4888" t="s">
        <v>1149</v>
      </c>
      <c r="B4888" t="b">
        <v>1</v>
      </c>
      <c r="C4888">
        <v>1481990000000</v>
      </c>
      <c r="D4888" s="1">
        <f t="shared" si="76"/>
        <v>42721.662037037036</v>
      </c>
      <c r="E4888">
        <v>46</v>
      </c>
      <c r="F4888" t="s">
        <v>14</v>
      </c>
      <c r="G4888" t="s">
        <v>15</v>
      </c>
      <c r="H4888" t="s">
        <v>84</v>
      </c>
      <c r="I4888">
        <v>1799</v>
      </c>
      <c r="J4888">
        <v>2193</v>
      </c>
      <c r="K4888">
        <f>database[[#This Row],[white_rating]]-database[[#This Row],[black_rating]]</f>
        <v>-394</v>
      </c>
      <c r="L4888" t="s">
        <v>36</v>
      </c>
    </row>
    <row r="4889" spans="1:12" x14ac:dyDescent="0.3">
      <c r="A4889" t="s">
        <v>1256</v>
      </c>
      <c r="B4889" t="b">
        <v>1</v>
      </c>
      <c r="C4889">
        <v>1483770000000</v>
      </c>
      <c r="D4889" s="1">
        <f t="shared" si="76"/>
        <v>42742.263888888891</v>
      </c>
      <c r="E4889">
        <v>47</v>
      </c>
      <c r="F4889" t="s">
        <v>14</v>
      </c>
      <c r="G4889" t="s">
        <v>11</v>
      </c>
      <c r="H4889" t="s">
        <v>239</v>
      </c>
      <c r="I4889">
        <v>1799</v>
      </c>
      <c r="J4889">
        <v>1782</v>
      </c>
      <c r="K4889">
        <f>database[[#This Row],[white_rating]]-database[[#This Row],[black_rating]]</f>
        <v>17</v>
      </c>
      <c r="L4889" t="s">
        <v>219</v>
      </c>
    </row>
    <row r="4890" spans="1:12" x14ac:dyDescent="0.3">
      <c r="A4890" t="s">
        <v>1764</v>
      </c>
      <c r="B4890" t="b">
        <v>1</v>
      </c>
      <c r="C4890">
        <v>1485020000000</v>
      </c>
      <c r="D4890" s="1">
        <f t="shared" si="76"/>
        <v>42756.731481481482</v>
      </c>
      <c r="E4890">
        <v>61</v>
      </c>
      <c r="F4890" t="s">
        <v>10</v>
      </c>
      <c r="G4890" t="s">
        <v>11</v>
      </c>
      <c r="H4890" t="s">
        <v>25</v>
      </c>
      <c r="I4890">
        <v>1799</v>
      </c>
      <c r="J4890">
        <v>1684</v>
      </c>
      <c r="K4890">
        <f>database[[#This Row],[white_rating]]-database[[#This Row],[black_rating]]</f>
        <v>115</v>
      </c>
      <c r="L4890" t="s">
        <v>137</v>
      </c>
    </row>
    <row r="4891" spans="1:12" x14ac:dyDescent="0.3">
      <c r="A4891" t="s">
        <v>1772</v>
      </c>
      <c r="B4891" t="b">
        <v>1</v>
      </c>
      <c r="C4891">
        <v>1479100000000</v>
      </c>
      <c r="D4891" s="1">
        <f t="shared" si="76"/>
        <v>42688.212962962964</v>
      </c>
      <c r="E4891">
        <v>116</v>
      </c>
      <c r="F4891" t="s">
        <v>14</v>
      </c>
      <c r="G4891" t="s">
        <v>15</v>
      </c>
      <c r="H4891" t="s">
        <v>48</v>
      </c>
      <c r="I4891">
        <v>1799</v>
      </c>
      <c r="J4891">
        <v>1760</v>
      </c>
      <c r="K4891">
        <f>database[[#This Row],[white_rating]]-database[[#This Row],[black_rating]]</f>
        <v>39</v>
      </c>
      <c r="L4891" t="s">
        <v>134</v>
      </c>
    </row>
    <row r="4892" spans="1:12" x14ac:dyDescent="0.3">
      <c r="A4892" t="s">
        <v>1871</v>
      </c>
      <c r="B4892" t="b">
        <v>1</v>
      </c>
      <c r="C4892">
        <v>1458490000000</v>
      </c>
      <c r="D4892" s="1">
        <f t="shared" si="76"/>
        <v>42449.671296296292</v>
      </c>
      <c r="E4892">
        <v>60</v>
      </c>
      <c r="F4892" t="s">
        <v>18</v>
      </c>
      <c r="G4892" t="s">
        <v>15</v>
      </c>
      <c r="H4892" t="s">
        <v>315</v>
      </c>
      <c r="I4892">
        <v>1799</v>
      </c>
      <c r="J4892">
        <v>1611</v>
      </c>
      <c r="K4892">
        <f>database[[#This Row],[white_rating]]-database[[#This Row],[black_rating]]</f>
        <v>188</v>
      </c>
      <c r="L4892" t="s">
        <v>186</v>
      </c>
    </row>
    <row r="4893" spans="1:12" x14ac:dyDescent="0.3">
      <c r="A4893" t="s">
        <v>2202</v>
      </c>
      <c r="B4893" t="b">
        <v>1</v>
      </c>
      <c r="C4893">
        <v>1441960000000</v>
      </c>
      <c r="D4893" s="1">
        <f t="shared" si="76"/>
        <v>42258.351851851854</v>
      </c>
      <c r="E4893">
        <v>71</v>
      </c>
      <c r="F4893" t="s">
        <v>14</v>
      </c>
      <c r="G4893" t="s">
        <v>11</v>
      </c>
      <c r="H4893" t="s">
        <v>66</v>
      </c>
      <c r="I4893">
        <v>1799</v>
      </c>
      <c r="J4893">
        <v>1843</v>
      </c>
      <c r="K4893">
        <f>database[[#This Row],[white_rating]]-database[[#This Row],[black_rating]]</f>
        <v>-44</v>
      </c>
      <c r="L4893" t="s">
        <v>799</v>
      </c>
    </row>
    <row r="4894" spans="1:12" x14ac:dyDescent="0.3">
      <c r="A4894" t="s">
        <v>2280</v>
      </c>
      <c r="B4894" t="b">
        <v>1</v>
      </c>
      <c r="C4894">
        <v>1504300000000</v>
      </c>
      <c r="D4894" s="1">
        <f t="shared" si="76"/>
        <v>42979.879629629635</v>
      </c>
      <c r="E4894">
        <v>64</v>
      </c>
      <c r="F4894" t="s">
        <v>18</v>
      </c>
      <c r="G4894" t="s">
        <v>15</v>
      </c>
      <c r="H4894" t="s">
        <v>37</v>
      </c>
      <c r="I4894">
        <v>1799</v>
      </c>
      <c r="J4894">
        <v>2196</v>
      </c>
      <c r="K4894">
        <f>database[[#This Row],[white_rating]]-database[[#This Row],[black_rating]]</f>
        <v>-397</v>
      </c>
      <c r="L4894" t="s">
        <v>33</v>
      </c>
    </row>
    <row r="4895" spans="1:12" x14ac:dyDescent="0.3">
      <c r="A4895" t="s">
        <v>2556</v>
      </c>
      <c r="B4895" t="b">
        <v>1</v>
      </c>
      <c r="C4895">
        <v>1430240000000</v>
      </c>
      <c r="D4895" s="1">
        <f t="shared" si="76"/>
        <v>42122.703703703708</v>
      </c>
      <c r="E4895">
        <v>92</v>
      </c>
      <c r="F4895" t="s">
        <v>10</v>
      </c>
      <c r="G4895" t="s">
        <v>15</v>
      </c>
      <c r="H4895" t="s">
        <v>101</v>
      </c>
      <c r="I4895">
        <v>1799</v>
      </c>
      <c r="J4895">
        <v>1634</v>
      </c>
      <c r="K4895">
        <f>database[[#This Row],[white_rating]]-database[[#This Row],[black_rating]]</f>
        <v>165</v>
      </c>
      <c r="L4895" t="s">
        <v>45</v>
      </c>
    </row>
    <row r="4896" spans="1:12" x14ac:dyDescent="0.3">
      <c r="A4896" t="s">
        <v>2591</v>
      </c>
      <c r="B4896" t="b">
        <v>1</v>
      </c>
      <c r="C4896">
        <v>1423280000000</v>
      </c>
      <c r="D4896" s="1">
        <f t="shared" si="76"/>
        <v>42042.148148148146</v>
      </c>
      <c r="E4896">
        <v>42</v>
      </c>
      <c r="F4896" t="s">
        <v>18</v>
      </c>
      <c r="G4896" t="s">
        <v>15</v>
      </c>
      <c r="H4896" t="s">
        <v>101</v>
      </c>
      <c r="I4896">
        <v>1799</v>
      </c>
      <c r="J4896">
        <v>1811</v>
      </c>
      <c r="K4896">
        <f>database[[#This Row],[white_rating]]-database[[#This Row],[black_rating]]</f>
        <v>-12</v>
      </c>
      <c r="L4896" t="s">
        <v>185</v>
      </c>
    </row>
    <row r="4897" spans="1:12" x14ac:dyDescent="0.3">
      <c r="A4897" t="s">
        <v>2756</v>
      </c>
      <c r="B4897" t="b">
        <v>1</v>
      </c>
      <c r="C4897" t="s">
        <v>2757</v>
      </c>
      <c r="D4897" s="1">
        <f t="shared" si="76"/>
        <v>41927.507001527774</v>
      </c>
      <c r="E4897">
        <v>57</v>
      </c>
      <c r="F4897" t="s">
        <v>14</v>
      </c>
      <c r="G4897" t="s">
        <v>15</v>
      </c>
      <c r="H4897" t="s">
        <v>125</v>
      </c>
      <c r="I4897">
        <v>1799</v>
      </c>
      <c r="J4897">
        <v>1500</v>
      </c>
      <c r="K4897">
        <f>database[[#This Row],[white_rating]]-database[[#This Row],[black_rating]]</f>
        <v>299</v>
      </c>
      <c r="L4897" t="s">
        <v>17</v>
      </c>
    </row>
    <row r="4898" spans="1:12" x14ac:dyDescent="0.3">
      <c r="A4898" t="s">
        <v>2804</v>
      </c>
      <c r="B4898" t="b">
        <v>1</v>
      </c>
      <c r="C4898" t="s">
        <v>2805</v>
      </c>
      <c r="D4898" s="1">
        <f t="shared" si="76"/>
        <v>42744.933887418985</v>
      </c>
      <c r="E4898">
        <v>78</v>
      </c>
      <c r="F4898" t="s">
        <v>18</v>
      </c>
      <c r="G4898" t="s">
        <v>15</v>
      </c>
      <c r="H4898" t="s">
        <v>318</v>
      </c>
      <c r="I4898">
        <v>1799</v>
      </c>
      <c r="J4898">
        <v>1771</v>
      </c>
      <c r="K4898">
        <f>database[[#This Row],[white_rating]]-database[[#This Row],[black_rating]]</f>
        <v>28</v>
      </c>
      <c r="L4898" t="s">
        <v>150</v>
      </c>
    </row>
    <row r="4899" spans="1:12" x14ac:dyDescent="0.3">
      <c r="A4899" t="s">
        <v>3589</v>
      </c>
      <c r="B4899" t="b">
        <v>1</v>
      </c>
      <c r="C4899" t="s">
        <v>3590</v>
      </c>
      <c r="D4899" s="1">
        <f t="shared" si="76"/>
        <v>42981.929535023148</v>
      </c>
      <c r="E4899">
        <v>116</v>
      </c>
      <c r="F4899" t="s">
        <v>10</v>
      </c>
      <c r="G4899" t="s">
        <v>15</v>
      </c>
      <c r="H4899" t="s">
        <v>25</v>
      </c>
      <c r="I4899">
        <v>1799</v>
      </c>
      <c r="J4899">
        <v>1665</v>
      </c>
      <c r="K4899">
        <f>database[[#This Row],[white_rating]]-database[[#This Row],[black_rating]]</f>
        <v>134</v>
      </c>
      <c r="L4899" t="s">
        <v>36</v>
      </c>
    </row>
    <row r="4900" spans="1:12" x14ac:dyDescent="0.3">
      <c r="A4900" t="s">
        <v>4089</v>
      </c>
      <c r="B4900" t="b">
        <v>1</v>
      </c>
      <c r="C4900" t="s">
        <v>4090</v>
      </c>
      <c r="D4900" s="1">
        <f t="shared" si="76"/>
        <v>42970.710896076387</v>
      </c>
      <c r="E4900">
        <v>36</v>
      </c>
      <c r="F4900" t="s">
        <v>14</v>
      </c>
      <c r="G4900" t="s">
        <v>15</v>
      </c>
      <c r="H4900" t="s">
        <v>38</v>
      </c>
      <c r="I4900">
        <v>1799</v>
      </c>
      <c r="J4900">
        <v>1822</v>
      </c>
      <c r="K4900">
        <f>database[[#This Row],[white_rating]]-database[[#This Row],[black_rating]]</f>
        <v>-23</v>
      </c>
      <c r="L4900" t="s">
        <v>196</v>
      </c>
    </row>
    <row r="4901" spans="1:12" x14ac:dyDescent="0.3">
      <c r="A4901" t="s">
        <v>5390</v>
      </c>
      <c r="B4901" t="b">
        <v>1</v>
      </c>
      <c r="C4901" t="s">
        <v>5391</v>
      </c>
      <c r="D4901" s="1">
        <f t="shared" si="76"/>
        <v>42894.421990543982</v>
      </c>
      <c r="E4901">
        <v>141</v>
      </c>
      <c r="F4901" t="s">
        <v>14</v>
      </c>
      <c r="G4901" t="s">
        <v>15</v>
      </c>
      <c r="H4901" t="s">
        <v>25</v>
      </c>
      <c r="I4901">
        <v>1799</v>
      </c>
      <c r="J4901">
        <v>1832</v>
      </c>
      <c r="K4901">
        <f>database[[#This Row],[white_rating]]-database[[#This Row],[black_rating]]</f>
        <v>-33</v>
      </c>
      <c r="L4901" t="s">
        <v>36</v>
      </c>
    </row>
    <row r="4902" spans="1:12" x14ac:dyDescent="0.3">
      <c r="A4902" t="s">
        <v>5392</v>
      </c>
      <c r="B4902" t="b">
        <v>0</v>
      </c>
      <c r="C4902" t="s">
        <v>5393</v>
      </c>
      <c r="D4902" s="1">
        <f t="shared" si="76"/>
        <v>42894.338199942125</v>
      </c>
      <c r="E4902">
        <v>151</v>
      </c>
      <c r="F4902" t="s">
        <v>14</v>
      </c>
      <c r="G4902" t="s">
        <v>11</v>
      </c>
      <c r="H4902" t="s">
        <v>25</v>
      </c>
      <c r="I4902">
        <v>1799</v>
      </c>
      <c r="J4902">
        <v>1500</v>
      </c>
      <c r="K4902">
        <f>database[[#This Row],[white_rating]]-database[[#This Row],[black_rating]]</f>
        <v>299</v>
      </c>
      <c r="L4902" t="s">
        <v>52</v>
      </c>
    </row>
    <row r="4903" spans="1:12" x14ac:dyDescent="0.3">
      <c r="A4903" t="s">
        <v>5394</v>
      </c>
      <c r="B4903" t="b">
        <v>0</v>
      </c>
      <c r="C4903" t="s">
        <v>5395</v>
      </c>
      <c r="D4903" s="1">
        <f t="shared" si="76"/>
        <v>42892.302753113428</v>
      </c>
      <c r="E4903">
        <v>105</v>
      </c>
      <c r="F4903" t="s">
        <v>10</v>
      </c>
      <c r="G4903" t="s">
        <v>11</v>
      </c>
      <c r="H4903" t="s">
        <v>25</v>
      </c>
      <c r="I4903">
        <v>1799</v>
      </c>
      <c r="J4903">
        <v>1500</v>
      </c>
      <c r="K4903">
        <f>database[[#This Row],[white_rating]]-database[[#This Row],[black_rating]]</f>
        <v>299</v>
      </c>
      <c r="L4903" t="s">
        <v>366</v>
      </c>
    </row>
    <row r="4904" spans="1:12" x14ac:dyDescent="0.3">
      <c r="A4904" t="s">
        <v>5707</v>
      </c>
      <c r="B4904" t="b">
        <v>1</v>
      </c>
      <c r="C4904" t="s">
        <v>5708</v>
      </c>
      <c r="D4904" s="1">
        <f t="shared" si="76"/>
        <v>42878.927450532407</v>
      </c>
      <c r="E4904">
        <v>55</v>
      </c>
      <c r="F4904" t="s">
        <v>14</v>
      </c>
      <c r="G4904" t="s">
        <v>11</v>
      </c>
      <c r="H4904" t="s">
        <v>1124</v>
      </c>
      <c r="I4904">
        <v>1799</v>
      </c>
      <c r="J4904">
        <v>1657</v>
      </c>
      <c r="K4904">
        <f>database[[#This Row],[white_rating]]-database[[#This Row],[black_rating]]</f>
        <v>142</v>
      </c>
      <c r="L4904" t="s">
        <v>160</v>
      </c>
    </row>
    <row r="4905" spans="1:12" x14ac:dyDescent="0.3">
      <c r="A4905" t="s">
        <v>6084</v>
      </c>
      <c r="B4905" t="b">
        <v>1</v>
      </c>
      <c r="C4905" t="s">
        <v>6085</v>
      </c>
      <c r="D4905" s="1">
        <f t="shared" si="76"/>
        <v>42663.73058609954</v>
      </c>
      <c r="E4905">
        <v>45</v>
      </c>
      <c r="F4905" t="s">
        <v>14</v>
      </c>
      <c r="G4905" t="s">
        <v>11</v>
      </c>
      <c r="H4905" t="s">
        <v>6086</v>
      </c>
      <c r="I4905">
        <v>1799</v>
      </c>
      <c r="J4905">
        <v>1578</v>
      </c>
      <c r="K4905">
        <f>database[[#This Row],[white_rating]]-database[[#This Row],[black_rating]]</f>
        <v>221</v>
      </c>
      <c r="L4905" t="s">
        <v>267</v>
      </c>
    </row>
    <row r="4906" spans="1:12" x14ac:dyDescent="0.3">
      <c r="A4906" t="s">
        <v>6223</v>
      </c>
      <c r="B4906" t="b">
        <v>1</v>
      </c>
      <c r="C4906" t="s">
        <v>6224</v>
      </c>
      <c r="D4906" s="1">
        <f t="shared" si="76"/>
        <v>42656.632554988428</v>
      </c>
      <c r="E4906">
        <v>31</v>
      </c>
      <c r="F4906" t="s">
        <v>14</v>
      </c>
      <c r="G4906" t="s">
        <v>11</v>
      </c>
      <c r="H4906" t="s">
        <v>264</v>
      </c>
      <c r="I4906">
        <v>1799</v>
      </c>
      <c r="J4906">
        <v>1598</v>
      </c>
      <c r="K4906">
        <f>database[[#This Row],[white_rating]]-database[[#This Row],[black_rating]]</f>
        <v>201</v>
      </c>
      <c r="L4906" t="s">
        <v>52</v>
      </c>
    </row>
    <row r="4907" spans="1:12" x14ac:dyDescent="0.3">
      <c r="A4907" t="s">
        <v>383</v>
      </c>
      <c r="B4907" t="b">
        <v>1</v>
      </c>
      <c r="C4907">
        <v>1502810000000</v>
      </c>
      <c r="D4907" s="1">
        <f t="shared" si="76"/>
        <v>42962.634259259255</v>
      </c>
      <c r="E4907">
        <v>23</v>
      </c>
      <c r="F4907" t="s">
        <v>14</v>
      </c>
      <c r="G4907" t="s">
        <v>11</v>
      </c>
      <c r="H4907" t="s">
        <v>101</v>
      </c>
      <c r="I4907">
        <v>1798</v>
      </c>
      <c r="J4907">
        <v>1250</v>
      </c>
      <c r="K4907">
        <f>database[[#This Row],[white_rating]]-database[[#This Row],[black_rating]]</f>
        <v>548</v>
      </c>
      <c r="L4907" t="s">
        <v>384</v>
      </c>
    </row>
    <row r="4908" spans="1:12" x14ac:dyDescent="0.3">
      <c r="A4908" t="s">
        <v>775</v>
      </c>
      <c r="B4908" t="b">
        <v>1</v>
      </c>
      <c r="C4908">
        <v>1503840000000</v>
      </c>
      <c r="D4908" s="1">
        <f t="shared" si="76"/>
        <v>42974.555555555555</v>
      </c>
      <c r="E4908">
        <v>48</v>
      </c>
      <c r="F4908" t="s">
        <v>14</v>
      </c>
      <c r="G4908" t="s">
        <v>15</v>
      </c>
      <c r="H4908" t="s">
        <v>25</v>
      </c>
      <c r="I4908">
        <v>1798</v>
      </c>
      <c r="J4908">
        <v>1848</v>
      </c>
      <c r="K4908">
        <f>database[[#This Row],[white_rating]]-database[[#This Row],[black_rating]]</f>
        <v>-50</v>
      </c>
      <c r="L4908" t="s">
        <v>30</v>
      </c>
    </row>
    <row r="4909" spans="1:12" x14ac:dyDescent="0.3">
      <c r="A4909" t="s">
        <v>1118</v>
      </c>
      <c r="B4909" t="b">
        <v>1</v>
      </c>
      <c r="C4909">
        <v>1483020000000</v>
      </c>
      <c r="D4909" s="1">
        <f t="shared" si="76"/>
        <v>42733.583333333328</v>
      </c>
      <c r="E4909">
        <v>65</v>
      </c>
      <c r="F4909" t="s">
        <v>14</v>
      </c>
      <c r="G4909" t="s">
        <v>11</v>
      </c>
      <c r="H4909" t="s">
        <v>84</v>
      </c>
      <c r="I4909">
        <v>1798</v>
      </c>
      <c r="J4909">
        <v>1885</v>
      </c>
      <c r="K4909">
        <f>database[[#This Row],[white_rating]]-database[[#This Row],[black_rating]]</f>
        <v>-87</v>
      </c>
      <c r="L4909" t="s">
        <v>259</v>
      </c>
    </row>
    <row r="4910" spans="1:12" x14ac:dyDescent="0.3">
      <c r="A4910" t="s">
        <v>1205</v>
      </c>
      <c r="B4910" t="b">
        <v>1</v>
      </c>
      <c r="C4910">
        <v>1491850000000</v>
      </c>
      <c r="D4910" s="1">
        <f t="shared" si="76"/>
        <v>42835.782407407409</v>
      </c>
      <c r="E4910">
        <v>153</v>
      </c>
      <c r="F4910" t="s">
        <v>18</v>
      </c>
      <c r="G4910" t="s">
        <v>11</v>
      </c>
      <c r="H4910" t="s">
        <v>84</v>
      </c>
      <c r="I4910">
        <v>1798</v>
      </c>
      <c r="J4910">
        <v>1729</v>
      </c>
      <c r="K4910">
        <f>database[[#This Row],[white_rating]]-database[[#This Row],[black_rating]]</f>
        <v>69</v>
      </c>
      <c r="L4910" t="s">
        <v>116</v>
      </c>
    </row>
    <row r="4911" spans="1:12" x14ac:dyDescent="0.3">
      <c r="A4911" t="s">
        <v>2200</v>
      </c>
      <c r="B4911" t="b">
        <v>1</v>
      </c>
      <c r="C4911">
        <v>1442220000000</v>
      </c>
      <c r="D4911" s="1">
        <f t="shared" si="76"/>
        <v>42261.361111111109</v>
      </c>
      <c r="E4911">
        <v>32</v>
      </c>
      <c r="F4911" t="s">
        <v>14</v>
      </c>
      <c r="G4911" t="s">
        <v>15</v>
      </c>
      <c r="H4911" t="s">
        <v>29</v>
      </c>
      <c r="I4911">
        <v>1798</v>
      </c>
      <c r="J4911">
        <v>1764</v>
      </c>
      <c r="K4911">
        <f>database[[#This Row],[white_rating]]-database[[#This Row],[black_rating]]</f>
        <v>34</v>
      </c>
      <c r="L4911" t="s">
        <v>79</v>
      </c>
    </row>
    <row r="4912" spans="1:12" x14ac:dyDescent="0.3">
      <c r="A4912" t="s">
        <v>2268</v>
      </c>
      <c r="B4912" t="b">
        <v>1</v>
      </c>
      <c r="C4912">
        <v>1451110000000</v>
      </c>
      <c r="D4912" s="1">
        <f t="shared" si="76"/>
        <v>42364.254629629635</v>
      </c>
      <c r="E4912">
        <v>107</v>
      </c>
      <c r="F4912" t="s">
        <v>18</v>
      </c>
      <c r="G4912" t="s">
        <v>11</v>
      </c>
      <c r="H4912" t="s">
        <v>41</v>
      </c>
      <c r="I4912">
        <v>1798</v>
      </c>
      <c r="J4912">
        <v>1517</v>
      </c>
      <c r="K4912">
        <f>database[[#This Row],[white_rating]]-database[[#This Row],[black_rating]]</f>
        <v>281</v>
      </c>
      <c r="L4912" t="s">
        <v>19</v>
      </c>
    </row>
    <row r="4913" spans="1:12" x14ac:dyDescent="0.3">
      <c r="A4913" t="s">
        <v>2390</v>
      </c>
      <c r="B4913" t="b">
        <v>1</v>
      </c>
      <c r="C4913">
        <v>1497500000000</v>
      </c>
      <c r="D4913" s="1">
        <f t="shared" si="76"/>
        <v>42901.175925925927</v>
      </c>
      <c r="E4913">
        <v>45</v>
      </c>
      <c r="F4913" t="s">
        <v>14</v>
      </c>
      <c r="G4913" t="s">
        <v>11</v>
      </c>
      <c r="H4913" t="s">
        <v>29</v>
      </c>
      <c r="I4913">
        <v>1798</v>
      </c>
      <c r="J4913">
        <v>1780</v>
      </c>
      <c r="K4913">
        <f>database[[#This Row],[white_rating]]-database[[#This Row],[black_rating]]</f>
        <v>18</v>
      </c>
      <c r="L4913" t="s">
        <v>268</v>
      </c>
    </row>
    <row r="4914" spans="1:12" x14ac:dyDescent="0.3">
      <c r="A4914" t="s">
        <v>3062</v>
      </c>
      <c r="B4914" t="b">
        <v>1</v>
      </c>
      <c r="C4914" t="s">
        <v>3063</v>
      </c>
      <c r="D4914" s="1">
        <f t="shared" si="76"/>
        <v>41947.07531349537</v>
      </c>
      <c r="E4914">
        <v>13</v>
      </c>
      <c r="F4914" t="s">
        <v>14</v>
      </c>
      <c r="G4914" t="s">
        <v>11</v>
      </c>
      <c r="H4914" t="s">
        <v>25</v>
      </c>
      <c r="I4914">
        <v>1798</v>
      </c>
      <c r="J4914">
        <v>1654</v>
      </c>
      <c r="K4914">
        <f>database[[#This Row],[white_rating]]-database[[#This Row],[black_rating]]</f>
        <v>144</v>
      </c>
      <c r="L4914" t="s">
        <v>402</v>
      </c>
    </row>
    <row r="4915" spans="1:12" x14ac:dyDescent="0.3">
      <c r="A4915" t="s">
        <v>3854</v>
      </c>
      <c r="B4915" t="b">
        <v>1</v>
      </c>
      <c r="C4915" t="s">
        <v>3855</v>
      </c>
      <c r="D4915" s="1">
        <f t="shared" si="76"/>
        <v>42981.203470277775</v>
      </c>
      <c r="E4915">
        <v>13</v>
      </c>
      <c r="F4915" t="s">
        <v>14</v>
      </c>
      <c r="G4915" t="s">
        <v>11</v>
      </c>
      <c r="H4915" t="s">
        <v>25</v>
      </c>
      <c r="I4915">
        <v>1798</v>
      </c>
      <c r="J4915">
        <v>1549</v>
      </c>
      <c r="K4915">
        <f>database[[#This Row],[white_rating]]-database[[#This Row],[black_rating]]</f>
        <v>249</v>
      </c>
      <c r="L4915" t="s">
        <v>220</v>
      </c>
    </row>
    <row r="4916" spans="1:12" x14ac:dyDescent="0.3">
      <c r="A4916" t="s">
        <v>4412</v>
      </c>
      <c r="B4916" t="b">
        <v>1</v>
      </c>
      <c r="C4916" t="s">
        <v>4413</v>
      </c>
      <c r="D4916" s="1">
        <f t="shared" si="76"/>
        <v>42918.316279351857</v>
      </c>
      <c r="E4916">
        <v>56</v>
      </c>
      <c r="F4916" t="s">
        <v>14</v>
      </c>
      <c r="G4916" t="s">
        <v>15</v>
      </c>
      <c r="H4916" t="s">
        <v>25</v>
      </c>
      <c r="I4916">
        <v>1798</v>
      </c>
      <c r="J4916">
        <v>1685</v>
      </c>
      <c r="K4916">
        <f>database[[#This Row],[white_rating]]-database[[#This Row],[black_rating]]</f>
        <v>113</v>
      </c>
      <c r="L4916" t="s">
        <v>103</v>
      </c>
    </row>
    <row r="4917" spans="1:12" x14ac:dyDescent="0.3">
      <c r="A4917" t="s">
        <v>4918</v>
      </c>
      <c r="B4917" t="b">
        <v>1</v>
      </c>
      <c r="C4917" t="s">
        <v>4919</v>
      </c>
      <c r="D4917" s="1">
        <f t="shared" si="76"/>
        <v>42979.041020439814</v>
      </c>
      <c r="E4917">
        <v>125</v>
      </c>
      <c r="F4917" t="s">
        <v>14</v>
      </c>
      <c r="G4917" t="s">
        <v>11</v>
      </c>
      <c r="H4917" t="s">
        <v>25</v>
      </c>
      <c r="I4917">
        <v>1798</v>
      </c>
      <c r="J4917">
        <v>1836</v>
      </c>
      <c r="K4917">
        <f>database[[#This Row],[white_rating]]-database[[#This Row],[black_rating]]</f>
        <v>-38</v>
      </c>
      <c r="L4917" t="s">
        <v>105</v>
      </c>
    </row>
    <row r="4918" spans="1:12" x14ac:dyDescent="0.3">
      <c r="A4918" t="s">
        <v>5388</v>
      </c>
      <c r="B4918" t="b">
        <v>1</v>
      </c>
      <c r="C4918" t="s">
        <v>5389</v>
      </c>
      <c r="D4918" s="1">
        <f t="shared" si="76"/>
        <v>42934.563576678236</v>
      </c>
      <c r="E4918">
        <v>116</v>
      </c>
      <c r="F4918" t="s">
        <v>18</v>
      </c>
      <c r="G4918" t="s">
        <v>15</v>
      </c>
      <c r="H4918" t="s">
        <v>239</v>
      </c>
      <c r="I4918">
        <v>1798</v>
      </c>
      <c r="J4918">
        <v>1988</v>
      </c>
      <c r="K4918">
        <f>database[[#This Row],[white_rating]]-database[[#This Row],[black_rating]]</f>
        <v>-190</v>
      </c>
      <c r="L4918" t="s">
        <v>34</v>
      </c>
    </row>
    <row r="4919" spans="1:12" x14ac:dyDescent="0.3">
      <c r="A4919" t="s">
        <v>5452</v>
      </c>
      <c r="B4919" t="b">
        <v>1</v>
      </c>
      <c r="C4919" t="s">
        <v>5453</v>
      </c>
      <c r="D4919" s="1">
        <f t="shared" si="76"/>
        <v>42878.936413194446</v>
      </c>
      <c r="E4919">
        <v>54</v>
      </c>
      <c r="F4919" t="s">
        <v>14</v>
      </c>
      <c r="G4919" t="s">
        <v>11</v>
      </c>
      <c r="H4919" t="s">
        <v>37</v>
      </c>
      <c r="I4919">
        <v>1798</v>
      </c>
      <c r="J4919">
        <v>1697</v>
      </c>
      <c r="K4919">
        <f>database[[#This Row],[white_rating]]-database[[#This Row],[black_rating]]</f>
        <v>101</v>
      </c>
      <c r="L4919" t="s">
        <v>33</v>
      </c>
    </row>
    <row r="4920" spans="1:12" x14ac:dyDescent="0.3">
      <c r="A4920" t="s">
        <v>5583</v>
      </c>
      <c r="B4920" t="b">
        <v>1</v>
      </c>
      <c r="C4920" t="s">
        <v>5584</v>
      </c>
      <c r="D4920" s="1">
        <f t="shared" si="76"/>
        <v>42975.869624027779</v>
      </c>
      <c r="E4920">
        <v>106</v>
      </c>
      <c r="F4920" t="s">
        <v>14</v>
      </c>
      <c r="G4920" t="s">
        <v>15</v>
      </c>
      <c r="H4920" t="s">
        <v>25</v>
      </c>
      <c r="I4920">
        <v>1798</v>
      </c>
      <c r="J4920">
        <v>1390</v>
      </c>
      <c r="K4920">
        <f>database[[#This Row],[white_rating]]-database[[#This Row],[black_rating]]</f>
        <v>408</v>
      </c>
      <c r="L4920" t="s">
        <v>55</v>
      </c>
    </row>
    <row r="4921" spans="1:12" x14ac:dyDescent="0.3">
      <c r="A4921" t="s">
        <v>5601</v>
      </c>
      <c r="B4921" t="b">
        <v>1</v>
      </c>
      <c r="C4921" t="s">
        <v>5602</v>
      </c>
      <c r="D4921" s="1">
        <f t="shared" si="76"/>
        <v>42978.604420000003</v>
      </c>
      <c r="E4921">
        <v>48</v>
      </c>
      <c r="F4921" t="s">
        <v>14</v>
      </c>
      <c r="G4921" t="s">
        <v>15</v>
      </c>
      <c r="H4921" t="s">
        <v>25</v>
      </c>
      <c r="I4921">
        <v>1798</v>
      </c>
      <c r="J4921">
        <v>1725</v>
      </c>
      <c r="K4921">
        <f>database[[#This Row],[white_rating]]-database[[#This Row],[black_rating]]</f>
        <v>73</v>
      </c>
      <c r="L4921" t="s">
        <v>33</v>
      </c>
    </row>
    <row r="4922" spans="1:12" x14ac:dyDescent="0.3">
      <c r="A4922" t="s">
        <v>5858</v>
      </c>
      <c r="B4922" t="b">
        <v>1</v>
      </c>
      <c r="C4922" t="s">
        <v>5859</v>
      </c>
      <c r="D4922" s="1">
        <f t="shared" si="76"/>
        <v>42718.13675229167</v>
      </c>
      <c r="E4922">
        <v>49</v>
      </c>
      <c r="F4922" t="s">
        <v>14</v>
      </c>
      <c r="G4922" t="s">
        <v>15</v>
      </c>
      <c r="H4922" t="s">
        <v>511</v>
      </c>
      <c r="I4922">
        <v>1798</v>
      </c>
      <c r="J4922">
        <v>1796</v>
      </c>
      <c r="K4922">
        <f>database[[#This Row],[white_rating]]-database[[#This Row],[black_rating]]</f>
        <v>2</v>
      </c>
      <c r="L4922" t="s">
        <v>86</v>
      </c>
    </row>
    <row r="4923" spans="1:12" x14ac:dyDescent="0.3">
      <c r="A4923" t="s">
        <v>6994</v>
      </c>
      <c r="B4923" t="b">
        <v>1</v>
      </c>
      <c r="C4923" t="s">
        <v>6995</v>
      </c>
      <c r="D4923" s="1">
        <f t="shared" si="76"/>
        <v>42518.661720960648</v>
      </c>
      <c r="E4923">
        <v>44</v>
      </c>
      <c r="F4923" t="s">
        <v>14</v>
      </c>
      <c r="G4923" t="s">
        <v>15</v>
      </c>
      <c r="H4923" t="s">
        <v>101</v>
      </c>
      <c r="I4923">
        <v>1798</v>
      </c>
      <c r="J4923">
        <v>1630</v>
      </c>
      <c r="K4923">
        <f>database[[#This Row],[white_rating]]-database[[#This Row],[black_rating]]</f>
        <v>168</v>
      </c>
      <c r="L4923" t="s">
        <v>43</v>
      </c>
    </row>
    <row r="4924" spans="1:12" x14ac:dyDescent="0.3">
      <c r="A4924" t="s">
        <v>8069</v>
      </c>
      <c r="B4924" t="b">
        <v>1</v>
      </c>
      <c r="C4924" t="s">
        <v>8070</v>
      </c>
      <c r="D4924" s="1">
        <f t="shared" si="76"/>
        <v>42916.897948854166</v>
      </c>
      <c r="E4924">
        <v>118</v>
      </c>
      <c r="F4924" t="s">
        <v>14</v>
      </c>
      <c r="G4924" t="s">
        <v>15</v>
      </c>
      <c r="H4924" t="s">
        <v>44</v>
      </c>
      <c r="I4924">
        <v>1798</v>
      </c>
      <c r="J4924">
        <v>2044</v>
      </c>
      <c r="K4924">
        <f>database[[#This Row],[white_rating]]-database[[#This Row],[black_rating]]</f>
        <v>-246</v>
      </c>
      <c r="L4924" t="s">
        <v>196</v>
      </c>
    </row>
    <row r="4925" spans="1:12" x14ac:dyDescent="0.3">
      <c r="A4925" t="s">
        <v>926</v>
      </c>
      <c r="B4925" t="b">
        <v>1</v>
      </c>
      <c r="C4925">
        <v>1489700000000</v>
      </c>
      <c r="D4925" s="1">
        <f t="shared" si="76"/>
        <v>42810.898148148146</v>
      </c>
      <c r="E4925">
        <v>71</v>
      </c>
      <c r="F4925" t="s">
        <v>10</v>
      </c>
      <c r="G4925" t="s">
        <v>11</v>
      </c>
      <c r="H4925" t="s">
        <v>38</v>
      </c>
      <c r="I4925">
        <v>1797</v>
      </c>
      <c r="J4925">
        <v>2083</v>
      </c>
      <c r="K4925">
        <f>database[[#This Row],[white_rating]]-database[[#This Row],[black_rating]]</f>
        <v>-286</v>
      </c>
      <c r="L4925" t="s">
        <v>268</v>
      </c>
    </row>
    <row r="4926" spans="1:12" x14ac:dyDescent="0.3">
      <c r="A4926" t="s">
        <v>2279</v>
      </c>
      <c r="B4926" t="b">
        <v>1</v>
      </c>
      <c r="C4926">
        <v>1504300000000</v>
      </c>
      <c r="D4926" s="1">
        <f t="shared" si="76"/>
        <v>42979.879629629635</v>
      </c>
      <c r="E4926">
        <v>42</v>
      </c>
      <c r="F4926" t="s">
        <v>18</v>
      </c>
      <c r="G4926" t="s">
        <v>15</v>
      </c>
      <c r="H4926" t="s">
        <v>37</v>
      </c>
      <c r="I4926">
        <v>1797</v>
      </c>
      <c r="J4926">
        <v>2199</v>
      </c>
      <c r="K4926">
        <f>database[[#This Row],[white_rating]]-database[[#This Row],[black_rating]]</f>
        <v>-402</v>
      </c>
      <c r="L4926" t="s">
        <v>33</v>
      </c>
    </row>
    <row r="4927" spans="1:12" x14ac:dyDescent="0.3">
      <c r="A4927" t="s">
        <v>2625</v>
      </c>
      <c r="B4927" t="b">
        <v>1</v>
      </c>
      <c r="C4927" t="s">
        <v>2626</v>
      </c>
      <c r="D4927" s="1">
        <f t="shared" si="76"/>
        <v>42565.03763431713</v>
      </c>
      <c r="E4927">
        <v>46</v>
      </c>
      <c r="F4927" t="s">
        <v>14</v>
      </c>
      <c r="G4927" t="s">
        <v>15</v>
      </c>
      <c r="H4927" t="s">
        <v>25</v>
      </c>
      <c r="I4927">
        <v>1797</v>
      </c>
      <c r="J4927">
        <v>1931</v>
      </c>
      <c r="K4927">
        <f>database[[#This Row],[white_rating]]-database[[#This Row],[black_rating]]</f>
        <v>-134</v>
      </c>
      <c r="L4927" t="s">
        <v>275</v>
      </c>
    </row>
    <row r="4928" spans="1:12" x14ac:dyDescent="0.3">
      <c r="A4928" t="s">
        <v>4945</v>
      </c>
      <c r="B4928" t="b">
        <v>1</v>
      </c>
      <c r="C4928" t="s">
        <v>4946</v>
      </c>
      <c r="D4928" s="1">
        <f t="shared" si="76"/>
        <v>42961.715007962965</v>
      </c>
      <c r="E4928">
        <v>63</v>
      </c>
      <c r="F4928" t="s">
        <v>14</v>
      </c>
      <c r="G4928" t="s">
        <v>11</v>
      </c>
      <c r="H4928" t="s">
        <v>25</v>
      </c>
      <c r="I4928">
        <v>1797</v>
      </c>
      <c r="J4928">
        <v>2024</v>
      </c>
      <c r="K4928">
        <f>database[[#This Row],[white_rating]]-database[[#This Row],[black_rating]]</f>
        <v>-227</v>
      </c>
      <c r="L4928" t="s">
        <v>111</v>
      </c>
    </row>
    <row r="4929" spans="1:12" x14ac:dyDescent="0.3">
      <c r="A4929" t="s">
        <v>5472</v>
      </c>
      <c r="B4929" t="b">
        <v>1</v>
      </c>
      <c r="C4929" t="s">
        <v>5473</v>
      </c>
      <c r="D4929" s="1">
        <f t="shared" si="76"/>
        <v>42896.698278333337</v>
      </c>
      <c r="E4929">
        <v>77</v>
      </c>
      <c r="F4929" t="s">
        <v>14</v>
      </c>
      <c r="G4929" t="s">
        <v>11</v>
      </c>
      <c r="H4929" t="s">
        <v>37</v>
      </c>
      <c r="I4929">
        <v>1797</v>
      </c>
      <c r="J4929">
        <v>1588</v>
      </c>
      <c r="K4929">
        <f>database[[#This Row],[white_rating]]-database[[#This Row],[black_rating]]</f>
        <v>209</v>
      </c>
      <c r="L4929" t="s">
        <v>23</v>
      </c>
    </row>
    <row r="4930" spans="1:12" x14ac:dyDescent="0.3">
      <c r="A4930" t="s">
        <v>5506</v>
      </c>
      <c r="B4930" t="b">
        <v>1</v>
      </c>
      <c r="C4930" t="s">
        <v>5507</v>
      </c>
      <c r="D4930" s="1">
        <f t="shared" ref="D4930:D4993" si="77">C4930/86400000+DATE(1970,1,1)</f>
        <v>42784.154674722224</v>
      </c>
      <c r="E4930">
        <v>44</v>
      </c>
      <c r="F4930" t="s">
        <v>18</v>
      </c>
      <c r="G4930" t="s">
        <v>15</v>
      </c>
      <c r="H4930" t="s">
        <v>25</v>
      </c>
      <c r="I4930">
        <v>1797</v>
      </c>
      <c r="J4930">
        <v>1693</v>
      </c>
      <c r="K4930">
        <f>database[[#This Row],[white_rating]]-database[[#This Row],[black_rating]]</f>
        <v>104</v>
      </c>
      <c r="L4930" t="s">
        <v>917</v>
      </c>
    </row>
    <row r="4931" spans="1:12" x14ac:dyDescent="0.3">
      <c r="A4931" t="s">
        <v>5603</v>
      </c>
      <c r="B4931" t="b">
        <v>1</v>
      </c>
      <c r="C4931" t="s">
        <v>5604</v>
      </c>
      <c r="D4931" s="1">
        <f t="shared" si="77"/>
        <v>42978.470865243056</v>
      </c>
      <c r="E4931">
        <v>33</v>
      </c>
      <c r="F4931" t="s">
        <v>14</v>
      </c>
      <c r="G4931" t="s">
        <v>11</v>
      </c>
      <c r="H4931" t="s">
        <v>25</v>
      </c>
      <c r="I4931">
        <v>1797</v>
      </c>
      <c r="J4931">
        <v>1865</v>
      </c>
      <c r="K4931">
        <f>database[[#This Row],[white_rating]]-database[[#This Row],[black_rating]]</f>
        <v>-68</v>
      </c>
      <c r="L4931" t="s">
        <v>939</v>
      </c>
    </row>
    <row r="4932" spans="1:12" x14ac:dyDescent="0.3">
      <c r="A4932" t="s">
        <v>5795</v>
      </c>
      <c r="B4932" t="b">
        <v>1</v>
      </c>
      <c r="C4932" t="s">
        <v>5796</v>
      </c>
      <c r="D4932" s="1">
        <f t="shared" si="77"/>
        <v>42975.876428541669</v>
      </c>
      <c r="E4932">
        <v>66</v>
      </c>
      <c r="F4932" t="s">
        <v>14</v>
      </c>
      <c r="G4932" t="s">
        <v>15</v>
      </c>
      <c r="H4932" t="s">
        <v>25</v>
      </c>
      <c r="I4932">
        <v>1797</v>
      </c>
      <c r="J4932">
        <v>1799</v>
      </c>
      <c r="K4932">
        <f>database[[#This Row],[white_rating]]-database[[#This Row],[black_rating]]</f>
        <v>-2</v>
      </c>
      <c r="L4932" t="s">
        <v>113</v>
      </c>
    </row>
    <row r="4933" spans="1:12" x14ac:dyDescent="0.3">
      <c r="A4933" t="s">
        <v>6949</v>
      </c>
      <c r="B4933" t="b">
        <v>1</v>
      </c>
      <c r="C4933" t="s">
        <v>6950</v>
      </c>
      <c r="D4933" s="1">
        <f t="shared" si="77"/>
        <v>42971.674947928244</v>
      </c>
      <c r="E4933">
        <v>52</v>
      </c>
      <c r="F4933" t="s">
        <v>14</v>
      </c>
      <c r="G4933" t="s">
        <v>15</v>
      </c>
      <c r="H4933" t="s">
        <v>25</v>
      </c>
      <c r="I4933">
        <v>1797</v>
      </c>
      <c r="J4933">
        <v>1740</v>
      </c>
      <c r="K4933">
        <f>database[[#This Row],[white_rating]]-database[[#This Row],[black_rating]]</f>
        <v>57</v>
      </c>
      <c r="L4933" t="s">
        <v>160</v>
      </c>
    </row>
    <row r="4934" spans="1:12" x14ac:dyDescent="0.3">
      <c r="A4934" t="s">
        <v>7956</v>
      </c>
      <c r="B4934" t="b">
        <v>1</v>
      </c>
      <c r="C4934" t="s">
        <v>7957</v>
      </c>
      <c r="D4934" s="1">
        <f t="shared" si="77"/>
        <v>42963.871335752316</v>
      </c>
      <c r="E4934">
        <v>115</v>
      </c>
      <c r="F4934" t="s">
        <v>14</v>
      </c>
      <c r="G4934" t="s">
        <v>11</v>
      </c>
      <c r="H4934" t="s">
        <v>25</v>
      </c>
      <c r="I4934">
        <v>1797</v>
      </c>
      <c r="J4934">
        <v>1962</v>
      </c>
      <c r="K4934">
        <f>database[[#This Row],[white_rating]]-database[[#This Row],[black_rating]]</f>
        <v>-165</v>
      </c>
      <c r="L4934" t="s">
        <v>43</v>
      </c>
    </row>
    <row r="4935" spans="1:12" x14ac:dyDescent="0.3">
      <c r="A4935" t="s">
        <v>350</v>
      </c>
      <c r="B4935" t="b">
        <v>1</v>
      </c>
      <c r="C4935">
        <v>1501800000000</v>
      </c>
      <c r="D4935" s="1">
        <f t="shared" si="77"/>
        <v>42950.944444444445</v>
      </c>
      <c r="E4935">
        <v>34</v>
      </c>
      <c r="F4935" t="s">
        <v>14</v>
      </c>
      <c r="G4935" t="s">
        <v>15</v>
      </c>
      <c r="H4935" t="s">
        <v>25</v>
      </c>
      <c r="I4935">
        <v>1796</v>
      </c>
      <c r="J4935">
        <v>2235</v>
      </c>
      <c r="K4935">
        <f>database[[#This Row],[white_rating]]-database[[#This Row],[black_rating]]</f>
        <v>-439</v>
      </c>
      <c r="L4935" t="s">
        <v>142</v>
      </c>
    </row>
    <row r="4936" spans="1:12" x14ac:dyDescent="0.3">
      <c r="A4936" t="s">
        <v>825</v>
      </c>
      <c r="B4936" t="b">
        <v>1</v>
      </c>
      <c r="C4936">
        <v>1502790000000</v>
      </c>
      <c r="D4936" s="1">
        <f t="shared" si="77"/>
        <v>42962.402777777781</v>
      </c>
      <c r="E4936">
        <v>92</v>
      </c>
      <c r="F4936" t="s">
        <v>10</v>
      </c>
      <c r="G4936" t="s">
        <v>15</v>
      </c>
      <c r="H4936" t="s">
        <v>25</v>
      </c>
      <c r="I4936">
        <v>1796</v>
      </c>
      <c r="J4936">
        <v>1875</v>
      </c>
      <c r="K4936">
        <f>database[[#This Row],[white_rating]]-database[[#This Row],[black_rating]]</f>
        <v>-79</v>
      </c>
      <c r="L4936" t="s">
        <v>137</v>
      </c>
    </row>
    <row r="4937" spans="1:12" x14ac:dyDescent="0.3">
      <c r="A4937" t="s">
        <v>1252</v>
      </c>
      <c r="B4937" t="b">
        <v>1</v>
      </c>
      <c r="C4937">
        <v>1487310000000</v>
      </c>
      <c r="D4937" s="1">
        <f t="shared" si="77"/>
        <v>42783.236111111109</v>
      </c>
      <c r="E4937">
        <v>149</v>
      </c>
      <c r="F4937" t="s">
        <v>10</v>
      </c>
      <c r="G4937" t="s">
        <v>11</v>
      </c>
      <c r="H4937" t="s">
        <v>64</v>
      </c>
      <c r="I4937">
        <v>1796</v>
      </c>
      <c r="J4937">
        <v>1709</v>
      </c>
      <c r="K4937">
        <f>database[[#This Row],[white_rating]]-database[[#This Row],[black_rating]]</f>
        <v>87</v>
      </c>
      <c r="L4937" t="s">
        <v>211</v>
      </c>
    </row>
    <row r="4938" spans="1:12" x14ac:dyDescent="0.3">
      <c r="A4938" t="s">
        <v>1527</v>
      </c>
      <c r="B4938" t="b">
        <v>1</v>
      </c>
      <c r="C4938">
        <v>1463960000000</v>
      </c>
      <c r="D4938" s="1">
        <f t="shared" si="77"/>
        <v>42512.981481481482</v>
      </c>
      <c r="E4938">
        <v>36</v>
      </c>
      <c r="F4938" t="s">
        <v>18</v>
      </c>
      <c r="G4938" t="s">
        <v>15</v>
      </c>
      <c r="H4938" t="s">
        <v>25</v>
      </c>
      <c r="I4938">
        <v>1796</v>
      </c>
      <c r="J4938">
        <v>1680</v>
      </c>
      <c r="K4938">
        <f>database[[#This Row],[white_rating]]-database[[#This Row],[black_rating]]</f>
        <v>116</v>
      </c>
      <c r="L4938" t="s">
        <v>51</v>
      </c>
    </row>
    <row r="4939" spans="1:12" x14ac:dyDescent="0.3">
      <c r="A4939" t="s">
        <v>1770</v>
      </c>
      <c r="B4939" t="b">
        <v>1</v>
      </c>
      <c r="C4939">
        <v>1479100000000</v>
      </c>
      <c r="D4939" s="1">
        <f t="shared" si="77"/>
        <v>42688.212962962964</v>
      </c>
      <c r="E4939">
        <v>106</v>
      </c>
      <c r="F4939" t="s">
        <v>14</v>
      </c>
      <c r="G4939" t="s">
        <v>15</v>
      </c>
      <c r="H4939" t="s">
        <v>44</v>
      </c>
      <c r="I4939">
        <v>1796</v>
      </c>
      <c r="J4939">
        <v>1762</v>
      </c>
      <c r="K4939">
        <f>database[[#This Row],[white_rating]]-database[[#This Row],[black_rating]]</f>
        <v>34</v>
      </c>
      <c r="L4939" t="s">
        <v>27</v>
      </c>
    </row>
    <row r="4940" spans="1:12" x14ac:dyDescent="0.3">
      <c r="A4940" t="s">
        <v>2269</v>
      </c>
      <c r="B4940" t="b">
        <v>1</v>
      </c>
      <c r="C4940">
        <v>1451110000000</v>
      </c>
      <c r="D4940" s="1">
        <f t="shared" si="77"/>
        <v>42364.254629629635</v>
      </c>
      <c r="E4940">
        <v>63</v>
      </c>
      <c r="F4940" t="s">
        <v>18</v>
      </c>
      <c r="G4940" t="s">
        <v>11</v>
      </c>
      <c r="H4940" t="s">
        <v>37</v>
      </c>
      <c r="I4940">
        <v>1796</v>
      </c>
      <c r="J4940">
        <v>1388</v>
      </c>
      <c r="K4940">
        <f>database[[#This Row],[white_rating]]-database[[#This Row],[black_rating]]</f>
        <v>408</v>
      </c>
      <c r="L4940" t="s">
        <v>230</v>
      </c>
    </row>
    <row r="4941" spans="1:12" x14ac:dyDescent="0.3">
      <c r="A4941" t="s">
        <v>2820</v>
      </c>
      <c r="B4941" t="b">
        <v>1</v>
      </c>
      <c r="C4941" t="s">
        <v>2821</v>
      </c>
      <c r="D4941" s="1">
        <f t="shared" si="77"/>
        <v>41872.138895219905</v>
      </c>
      <c r="E4941">
        <v>55</v>
      </c>
      <c r="F4941" t="s">
        <v>14</v>
      </c>
      <c r="G4941" t="s">
        <v>11</v>
      </c>
      <c r="H4941" t="s">
        <v>41</v>
      </c>
      <c r="I4941">
        <v>1796</v>
      </c>
      <c r="J4941">
        <v>1669</v>
      </c>
      <c r="K4941">
        <f>database[[#This Row],[white_rating]]-database[[#This Row],[black_rating]]</f>
        <v>127</v>
      </c>
      <c r="L4941" t="s">
        <v>52</v>
      </c>
    </row>
    <row r="4942" spans="1:12" x14ac:dyDescent="0.3">
      <c r="A4942" t="s">
        <v>3856</v>
      </c>
      <c r="B4942" t="b">
        <v>1</v>
      </c>
      <c r="C4942" t="s">
        <v>3857</v>
      </c>
      <c r="D4942" s="1">
        <f t="shared" si="77"/>
        <v>42974.230792592592</v>
      </c>
      <c r="E4942">
        <v>33</v>
      </c>
      <c r="F4942" t="s">
        <v>18</v>
      </c>
      <c r="G4942" t="s">
        <v>11</v>
      </c>
      <c r="H4942" t="s">
        <v>25</v>
      </c>
      <c r="I4942">
        <v>1796</v>
      </c>
      <c r="J4942">
        <v>1591</v>
      </c>
      <c r="K4942">
        <f>database[[#This Row],[white_rating]]-database[[#This Row],[black_rating]]</f>
        <v>205</v>
      </c>
      <c r="L4942" t="s">
        <v>98</v>
      </c>
    </row>
    <row r="4943" spans="1:12" x14ac:dyDescent="0.3">
      <c r="A4943" t="s">
        <v>4420</v>
      </c>
      <c r="B4943" t="b">
        <v>1</v>
      </c>
      <c r="C4943" t="s">
        <v>4421</v>
      </c>
      <c r="D4943" s="1">
        <f t="shared" si="77"/>
        <v>42908.821512453709</v>
      </c>
      <c r="E4943">
        <v>91</v>
      </c>
      <c r="F4943" t="s">
        <v>14</v>
      </c>
      <c r="G4943" t="s">
        <v>11</v>
      </c>
      <c r="H4943" t="s">
        <v>25</v>
      </c>
      <c r="I4943">
        <v>1796</v>
      </c>
      <c r="J4943">
        <v>1533</v>
      </c>
      <c r="K4943">
        <f>database[[#This Row],[white_rating]]-database[[#This Row],[black_rating]]</f>
        <v>263</v>
      </c>
      <c r="L4943" t="s">
        <v>79</v>
      </c>
    </row>
    <row r="4944" spans="1:12" x14ac:dyDescent="0.3">
      <c r="A4944" t="s">
        <v>4432</v>
      </c>
      <c r="B4944" t="b">
        <v>1</v>
      </c>
      <c r="C4944" t="s">
        <v>4433</v>
      </c>
      <c r="D4944" s="1">
        <f t="shared" si="77"/>
        <v>42937.741301666669</v>
      </c>
      <c r="E4944">
        <v>41</v>
      </c>
      <c r="F4944" t="s">
        <v>14</v>
      </c>
      <c r="G4944" t="s">
        <v>11</v>
      </c>
      <c r="H4944" t="s">
        <v>25</v>
      </c>
      <c r="I4944">
        <v>1796</v>
      </c>
      <c r="J4944">
        <v>1838</v>
      </c>
      <c r="K4944">
        <f>database[[#This Row],[white_rating]]-database[[#This Row],[black_rating]]</f>
        <v>-42</v>
      </c>
      <c r="L4944" t="s">
        <v>47</v>
      </c>
    </row>
    <row r="4945" spans="1:12" x14ac:dyDescent="0.3">
      <c r="A4945" t="s">
        <v>5007</v>
      </c>
      <c r="B4945" t="b">
        <v>1</v>
      </c>
      <c r="C4945" t="s">
        <v>5008</v>
      </c>
      <c r="D4945" s="1">
        <f t="shared" si="77"/>
        <v>42932.258227025464</v>
      </c>
      <c r="E4945">
        <v>43</v>
      </c>
      <c r="F4945" t="s">
        <v>18</v>
      </c>
      <c r="G4945" t="s">
        <v>11</v>
      </c>
      <c r="H4945" t="s">
        <v>25</v>
      </c>
      <c r="I4945">
        <v>1796</v>
      </c>
      <c r="J4945">
        <v>1832</v>
      </c>
      <c r="K4945">
        <f>database[[#This Row],[white_rating]]-database[[#This Row],[black_rating]]</f>
        <v>-36</v>
      </c>
      <c r="L4945" t="s">
        <v>324</v>
      </c>
    </row>
    <row r="4946" spans="1:12" x14ac:dyDescent="0.3">
      <c r="A4946" t="s">
        <v>5593</v>
      </c>
      <c r="B4946" t="b">
        <v>1</v>
      </c>
      <c r="C4946" t="s">
        <v>5594</v>
      </c>
      <c r="D4946" s="1">
        <f t="shared" si="77"/>
        <v>42981.586738090278</v>
      </c>
      <c r="E4946">
        <v>14</v>
      </c>
      <c r="F4946" t="s">
        <v>14</v>
      </c>
      <c r="G4946" t="s">
        <v>11</v>
      </c>
      <c r="H4946" t="s">
        <v>25</v>
      </c>
      <c r="I4946">
        <v>1796</v>
      </c>
      <c r="J4946">
        <v>1805</v>
      </c>
      <c r="K4946">
        <f>database[[#This Row],[white_rating]]-database[[#This Row],[black_rating]]</f>
        <v>-9</v>
      </c>
      <c r="L4946" t="s">
        <v>55</v>
      </c>
    </row>
    <row r="4947" spans="1:12" x14ac:dyDescent="0.3">
      <c r="A4947" t="s">
        <v>5642</v>
      </c>
      <c r="B4947" t="b">
        <v>1</v>
      </c>
      <c r="C4947" t="s">
        <v>5643</v>
      </c>
      <c r="D4947" s="1">
        <f t="shared" si="77"/>
        <v>42965.644189942133</v>
      </c>
      <c r="E4947">
        <v>84</v>
      </c>
      <c r="F4947" t="s">
        <v>24</v>
      </c>
      <c r="G4947" t="s">
        <v>24</v>
      </c>
      <c r="H4947" t="s">
        <v>29</v>
      </c>
      <c r="I4947">
        <v>1796</v>
      </c>
      <c r="J4947">
        <v>1652</v>
      </c>
      <c r="K4947">
        <f>database[[#This Row],[white_rating]]-database[[#This Row],[black_rating]]</f>
        <v>144</v>
      </c>
      <c r="L4947" t="s">
        <v>88</v>
      </c>
    </row>
    <row r="4948" spans="1:12" x14ac:dyDescent="0.3">
      <c r="A4948" t="s">
        <v>5912</v>
      </c>
      <c r="B4948" t="b">
        <v>1</v>
      </c>
      <c r="C4948" t="s">
        <v>5913</v>
      </c>
      <c r="D4948" s="1">
        <f t="shared" si="77"/>
        <v>42667.010251273146</v>
      </c>
      <c r="E4948">
        <v>21</v>
      </c>
      <c r="F4948" t="s">
        <v>14</v>
      </c>
      <c r="G4948" t="s">
        <v>11</v>
      </c>
      <c r="H4948" t="s">
        <v>315</v>
      </c>
      <c r="I4948">
        <v>1796</v>
      </c>
      <c r="J4948">
        <v>1643</v>
      </c>
      <c r="K4948">
        <f>database[[#This Row],[white_rating]]-database[[#This Row],[black_rating]]</f>
        <v>153</v>
      </c>
      <c r="L4948" t="s">
        <v>270</v>
      </c>
    </row>
    <row r="4949" spans="1:12" x14ac:dyDescent="0.3">
      <c r="A4949" t="s">
        <v>5926</v>
      </c>
      <c r="B4949" t="b">
        <v>1</v>
      </c>
      <c r="C4949" t="s">
        <v>5927</v>
      </c>
      <c r="D4949" s="1">
        <f t="shared" si="77"/>
        <v>42974.579208055555</v>
      </c>
      <c r="E4949">
        <v>85</v>
      </c>
      <c r="F4949" t="s">
        <v>14</v>
      </c>
      <c r="G4949" t="s">
        <v>11</v>
      </c>
      <c r="H4949" t="s">
        <v>25</v>
      </c>
      <c r="I4949">
        <v>1796</v>
      </c>
      <c r="J4949">
        <v>1700</v>
      </c>
      <c r="K4949">
        <f>database[[#This Row],[white_rating]]-database[[#This Row],[black_rating]]</f>
        <v>96</v>
      </c>
      <c r="L4949" t="s">
        <v>313</v>
      </c>
    </row>
    <row r="4950" spans="1:12" x14ac:dyDescent="0.3">
      <c r="A4950" t="s">
        <v>5946</v>
      </c>
      <c r="B4950" t="b">
        <v>1</v>
      </c>
      <c r="C4950" t="s">
        <v>5947</v>
      </c>
      <c r="D4950" s="1">
        <f t="shared" si="77"/>
        <v>42810.924941793986</v>
      </c>
      <c r="E4950">
        <v>78</v>
      </c>
      <c r="F4950" t="s">
        <v>18</v>
      </c>
      <c r="G4950" t="s">
        <v>15</v>
      </c>
      <c r="H4950" t="s">
        <v>64</v>
      </c>
      <c r="I4950">
        <v>1796</v>
      </c>
      <c r="J4950">
        <v>1636</v>
      </c>
      <c r="K4950">
        <f>database[[#This Row],[white_rating]]-database[[#This Row],[black_rating]]</f>
        <v>160</v>
      </c>
      <c r="L4950" t="s">
        <v>1201</v>
      </c>
    </row>
    <row r="4951" spans="1:12" x14ac:dyDescent="0.3">
      <c r="A4951" t="s">
        <v>6988</v>
      </c>
      <c r="B4951" t="b">
        <v>1</v>
      </c>
      <c r="C4951" t="s">
        <v>6989</v>
      </c>
      <c r="D4951" s="1">
        <f t="shared" si="77"/>
        <v>42537.701190659718</v>
      </c>
      <c r="E4951">
        <v>40</v>
      </c>
      <c r="F4951" t="s">
        <v>14</v>
      </c>
      <c r="G4951" t="s">
        <v>15</v>
      </c>
      <c r="H4951" t="s">
        <v>48</v>
      </c>
      <c r="I4951">
        <v>1796</v>
      </c>
      <c r="J4951">
        <v>1810</v>
      </c>
      <c r="K4951">
        <f>database[[#This Row],[white_rating]]-database[[#This Row],[black_rating]]</f>
        <v>-14</v>
      </c>
      <c r="L4951" t="s">
        <v>1498</v>
      </c>
    </row>
    <row r="4952" spans="1:12" x14ac:dyDescent="0.3">
      <c r="A4952" t="s">
        <v>6990</v>
      </c>
      <c r="B4952" t="b">
        <v>1</v>
      </c>
      <c r="C4952" t="s">
        <v>6991</v>
      </c>
      <c r="D4952" s="1">
        <f t="shared" si="77"/>
        <v>42537.692754618052</v>
      </c>
      <c r="E4952">
        <v>40</v>
      </c>
      <c r="F4952" t="s">
        <v>14</v>
      </c>
      <c r="G4952" t="s">
        <v>11</v>
      </c>
      <c r="H4952" t="s">
        <v>48</v>
      </c>
      <c r="I4952">
        <v>1796</v>
      </c>
      <c r="J4952">
        <v>1892</v>
      </c>
      <c r="K4952">
        <f>database[[#This Row],[white_rating]]-database[[#This Row],[black_rating]]</f>
        <v>-96</v>
      </c>
      <c r="L4952" t="s">
        <v>306</v>
      </c>
    </row>
    <row r="4953" spans="1:12" x14ac:dyDescent="0.3">
      <c r="A4953" t="s">
        <v>7057</v>
      </c>
      <c r="B4953" t="b">
        <v>0</v>
      </c>
      <c r="C4953" t="s">
        <v>7058</v>
      </c>
      <c r="D4953" s="1">
        <f t="shared" si="77"/>
        <v>42615.832610092591</v>
      </c>
      <c r="E4953">
        <v>45</v>
      </c>
      <c r="F4953" t="s">
        <v>14</v>
      </c>
      <c r="G4953" t="s">
        <v>11</v>
      </c>
      <c r="H4953" t="s">
        <v>29</v>
      </c>
      <c r="I4953">
        <v>1796</v>
      </c>
      <c r="J4953">
        <v>1365</v>
      </c>
      <c r="K4953">
        <f>database[[#This Row],[white_rating]]-database[[#This Row],[black_rating]]</f>
        <v>431</v>
      </c>
      <c r="L4953" t="s">
        <v>137</v>
      </c>
    </row>
    <row r="4954" spans="1:12" x14ac:dyDescent="0.3">
      <c r="A4954" t="s">
        <v>7059</v>
      </c>
      <c r="B4954" t="b">
        <v>0</v>
      </c>
      <c r="C4954" t="s">
        <v>7060</v>
      </c>
      <c r="D4954" s="1">
        <f t="shared" si="77"/>
        <v>42613.565444236112</v>
      </c>
      <c r="E4954">
        <v>59</v>
      </c>
      <c r="F4954" t="s">
        <v>10</v>
      </c>
      <c r="G4954" t="s">
        <v>11</v>
      </c>
      <c r="H4954" t="s">
        <v>29</v>
      </c>
      <c r="I4954">
        <v>1796</v>
      </c>
      <c r="J4954">
        <v>1365</v>
      </c>
      <c r="K4954">
        <f>database[[#This Row],[white_rating]]-database[[#This Row],[black_rating]]</f>
        <v>431</v>
      </c>
      <c r="L4954" t="s">
        <v>985</v>
      </c>
    </row>
    <row r="4955" spans="1:12" x14ac:dyDescent="0.3">
      <c r="A4955" t="s">
        <v>7061</v>
      </c>
      <c r="B4955" t="b">
        <v>0</v>
      </c>
      <c r="C4955" t="s">
        <v>7062</v>
      </c>
      <c r="D4955" s="1">
        <f t="shared" si="77"/>
        <v>42491.47931844907</v>
      </c>
      <c r="E4955">
        <v>24</v>
      </c>
      <c r="F4955" t="s">
        <v>14</v>
      </c>
      <c r="G4955" t="s">
        <v>15</v>
      </c>
      <c r="H4955" t="s">
        <v>125</v>
      </c>
      <c r="I4955">
        <v>1796</v>
      </c>
      <c r="J4955">
        <v>1500</v>
      </c>
      <c r="K4955">
        <f>database[[#This Row],[white_rating]]-database[[#This Row],[black_rating]]</f>
        <v>296</v>
      </c>
      <c r="L4955" t="s">
        <v>89</v>
      </c>
    </row>
    <row r="4956" spans="1:12" x14ac:dyDescent="0.3">
      <c r="A4956" t="s">
        <v>100</v>
      </c>
      <c r="B4956" t="b">
        <v>1</v>
      </c>
      <c r="C4956">
        <v>1503680000000</v>
      </c>
      <c r="D4956" s="1">
        <f t="shared" si="77"/>
        <v>42972.703703703708</v>
      </c>
      <c r="E4956">
        <v>40</v>
      </c>
      <c r="F4956" t="s">
        <v>14</v>
      </c>
      <c r="G4956" t="s">
        <v>15</v>
      </c>
      <c r="H4956" t="s">
        <v>101</v>
      </c>
      <c r="I4956">
        <v>1795</v>
      </c>
      <c r="J4956">
        <v>1760</v>
      </c>
      <c r="K4956">
        <f>database[[#This Row],[white_rating]]-database[[#This Row],[black_rating]]</f>
        <v>35</v>
      </c>
      <c r="L4956" t="s">
        <v>102</v>
      </c>
    </row>
    <row r="4957" spans="1:12" x14ac:dyDescent="0.3">
      <c r="A4957" t="s">
        <v>104</v>
      </c>
      <c r="B4957" t="b">
        <v>1</v>
      </c>
      <c r="C4957">
        <v>1503590000000</v>
      </c>
      <c r="D4957" s="1">
        <f t="shared" si="77"/>
        <v>42971.662037037036</v>
      </c>
      <c r="E4957">
        <v>54</v>
      </c>
      <c r="F4957" t="s">
        <v>18</v>
      </c>
      <c r="G4957" t="s">
        <v>15</v>
      </c>
      <c r="H4957" t="s">
        <v>25</v>
      </c>
      <c r="I4957">
        <v>1795</v>
      </c>
      <c r="J4957">
        <v>1784</v>
      </c>
      <c r="K4957">
        <f>database[[#This Row],[white_rating]]-database[[#This Row],[black_rating]]</f>
        <v>11</v>
      </c>
      <c r="L4957" t="s">
        <v>105</v>
      </c>
    </row>
    <row r="4958" spans="1:12" x14ac:dyDescent="0.3">
      <c r="A4958" t="s">
        <v>503</v>
      </c>
      <c r="B4958" t="b">
        <v>0</v>
      </c>
      <c r="C4958">
        <v>1503580000000</v>
      </c>
      <c r="D4958" s="1">
        <f t="shared" si="77"/>
        <v>42971.546296296292</v>
      </c>
      <c r="E4958">
        <v>40</v>
      </c>
      <c r="F4958" t="s">
        <v>14</v>
      </c>
      <c r="G4958" t="s">
        <v>15</v>
      </c>
      <c r="H4958" t="s">
        <v>25</v>
      </c>
      <c r="I4958">
        <v>1795</v>
      </c>
      <c r="J4958">
        <v>2036</v>
      </c>
      <c r="K4958">
        <f>database[[#This Row],[white_rating]]-database[[#This Row],[black_rating]]</f>
        <v>-241</v>
      </c>
      <c r="L4958" t="s">
        <v>212</v>
      </c>
    </row>
    <row r="4959" spans="1:12" x14ac:dyDescent="0.3">
      <c r="A4959" t="s">
        <v>765</v>
      </c>
      <c r="B4959" t="b">
        <v>1</v>
      </c>
      <c r="C4959">
        <v>1488010000000</v>
      </c>
      <c r="D4959" s="1">
        <f t="shared" si="77"/>
        <v>42791.337962962964</v>
      </c>
      <c r="E4959">
        <v>84</v>
      </c>
      <c r="F4959" t="s">
        <v>14</v>
      </c>
      <c r="G4959" t="s">
        <v>15</v>
      </c>
      <c r="H4959" t="s">
        <v>84</v>
      </c>
      <c r="I4959">
        <v>1795</v>
      </c>
      <c r="J4959">
        <v>1789</v>
      </c>
      <c r="K4959">
        <f>database[[#This Row],[white_rating]]-database[[#This Row],[black_rating]]</f>
        <v>6</v>
      </c>
      <c r="L4959" t="s">
        <v>137</v>
      </c>
    </row>
    <row r="4960" spans="1:12" x14ac:dyDescent="0.3">
      <c r="A4960" t="s">
        <v>1096</v>
      </c>
      <c r="B4960" t="b">
        <v>1</v>
      </c>
      <c r="C4960">
        <v>1503600000000</v>
      </c>
      <c r="D4960" s="1">
        <f t="shared" si="77"/>
        <v>42971.777777777781</v>
      </c>
      <c r="E4960">
        <v>68</v>
      </c>
      <c r="F4960" t="s">
        <v>14</v>
      </c>
      <c r="G4960" t="s">
        <v>15</v>
      </c>
      <c r="H4960" t="s">
        <v>25</v>
      </c>
      <c r="I4960">
        <v>1795</v>
      </c>
      <c r="J4960">
        <v>1578</v>
      </c>
      <c r="K4960">
        <f>database[[#This Row],[white_rating]]-database[[#This Row],[black_rating]]</f>
        <v>217</v>
      </c>
      <c r="L4960" t="s">
        <v>103</v>
      </c>
    </row>
    <row r="4961" spans="1:12" x14ac:dyDescent="0.3">
      <c r="A4961" t="s">
        <v>1823</v>
      </c>
      <c r="B4961" t="b">
        <v>1</v>
      </c>
      <c r="C4961">
        <v>1502300000000</v>
      </c>
      <c r="D4961" s="1">
        <f t="shared" si="77"/>
        <v>42956.731481481482</v>
      </c>
      <c r="E4961">
        <v>119</v>
      </c>
      <c r="F4961" t="s">
        <v>18</v>
      </c>
      <c r="G4961" t="s">
        <v>11</v>
      </c>
      <c r="H4961" t="s">
        <v>20</v>
      </c>
      <c r="I4961">
        <v>1795</v>
      </c>
      <c r="J4961">
        <v>1700</v>
      </c>
      <c r="K4961">
        <f>database[[#This Row],[white_rating]]-database[[#This Row],[black_rating]]</f>
        <v>95</v>
      </c>
      <c r="L4961" t="s">
        <v>51</v>
      </c>
    </row>
    <row r="4962" spans="1:12" x14ac:dyDescent="0.3">
      <c r="A4962" t="s">
        <v>2312</v>
      </c>
      <c r="B4962" t="b">
        <v>1</v>
      </c>
      <c r="C4962">
        <v>1482560000000</v>
      </c>
      <c r="D4962" s="1">
        <f t="shared" si="77"/>
        <v>42728.259259259255</v>
      </c>
      <c r="E4962">
        <v>94</v>
      </c>
      <c r="F4962" t="s">
        <v>14</v>
      </c>
      <c r="G4962" t="s">
        <v>15</v>
      </c>
      <c r="H4962" t="s">
        <v>25</v>
      </c>
      <c r="I4962">
        <v>1795</v>
      </c>
      <c r="J4962">
        <v>2215</v>
      </c>
      <c r="K4962">
        <f>database[[#This Row],[white_rating]]-database[[#This Row],[black_rating]]</f>
        <v>-420</v>
      </c>
      <c r="L4962" t="s">
        <v>36</v>
      </c>
    </row>
    <row r="4963" spans="1:12" x14ac:dyDescent="0.3">
      <c r="A4963" t="s">
        <v>2380</v>
      </c>
      <c r="B4963" t="b">
        <v>1</v>
      </c>
      <c r="C4963">
        <v>1504470000000</v>
      </c>
      <c r="D4963" s="1">
        <f t="shared" si="77"/>
        <v>42981.847222222219</v>
      </c>
      <c r="E4963">
        <v>117</v>
      </c>
      <c r="F4963" t="s">
        <v>18</v>
      </c>
      <c r="G4963" t="s">
        <v>11</v>
      </c>
      <c r="H4963" t="s">
        <v>29</v>
      </c>
      <c r="I4963">
        <v>1795</v>
      </c>
      <c r="J4963">
        <v>1811</v>
      </c>
      <c r="K4963">
        <f>database[[#This Row],[white_rating]]-database[[#This Row],[black_rating]]</f>
        <v>-16</v>
      </c>
      <c r="L4963" t="s">
        <v>98</v>
      </c>
    </row>
    <row r="4964" spans="1:12" x14ac:dyDescent="0.3">
      <c r="A4964" t="s">
        <v>2389</v>
      </c>
      <c r="B4964" t="b">
        <v>1</v>
      </c>
      <c r="C4964">
        <v>1498100000000</v>
      </c>
      <c r="D4964" s="1">
        <f t="shared" si="77"/>
        <v>42908.120370370365</v>
      </c>
      <c r="E4964">
        <v>51</v>
      </c>
      <c r="F4964" t="s">
        <v>18</v>
      </c>
      <c r="G4964" t="s">
        <v>11</v>
      </c>
      <c r="H4964" t="s">
        <v>29</v>
      </c>
      <c r="I4964">
        <v>1795</v>
      </c>
      <c r="J4964">
        <v>1707</v>
      </c>
      <c r="K4964">
        <f>database[[#This Row],[white_rating]]-database[[#This Row],[black_rating]]</f>
        <v>88</v>
      </c>
      <c r="L4964" t="s">
        <v>150</v>
      </c>
    </row>
    <row r="4965" spans="1:12" x14ac:dyDescent="0.3">
      <c r="A4965" t="s">
        <v>2392</v>
      </c>
      <c r="B4965" t="b">
        <v>1</v>
      </c>
      <c r="C4965">
        <v>1497240000000</v>
      </c>
      <c r="D4965" s="1">
        <f t="shared" si="77"/>
        <v>42898.166666666672</v>
      </c>
      <c r="E4965">
        <v>71</v>
      </c>
      <c r="F4965" t="s">
        <v>18</v>
      </c>
      <c r="G4965" t="s">
        <v>11</v>
      </c>
      <c r="H4965" t="s">
        <v>29</v>
      </c>
      <c r="I4965">
        <v>1795</v>
      </c>
      <c r="J4965">
        <v>1712</v>
      </c>
      <c r="K4965">
        <f>database[[#This Row],[white_rating]]-database[[#This Row],[black_rating]]</f>
        <v>83</v>
      </c>
      <c r="L4965" t="s">
        <v>1095</v>
      </c>
    </row>
    <row r="4966" spans="1:12" x14ac:dyDescent="0.3">
      <c r="A4966" t="s">
        <v>2522</v>
      </c>
      <c r="B4966" t="b">
        <v>1</v>
      </c>
      <c r="C4966">
        <v>1470350000000</v>
      </c>
      <c r="D4966" s="1">
        <f t="shared" si="77"/>
        <v>42586.939814814818</v>
      </c>
      <c r="E4966">
        <v>25</v>
      </c>
      <c r="F4966" t="s">
        <v>18</v>
      </c>
      <c r="G4966" t="s">
        <v>11</v>
      </c>
      <c r="H4966" t="s">
        <v>20</v>
      </c>
      <c r="I4966">
        <v>1795</v>
      </c>
      <c r="J4966">
        <v>1635</v>
      </c>
      <c r="K4966">
        <f>database[[#This Row],[white_rating]]-database[[#This Row],[black_rating]]</f>
        <v>160</v>
      </c>
      <c r="L4966" t="s">
        <v>42</v>
      </c>
    </row>
    <row r="4967" spans="1:12" x14ac:dyDescent="0.3">
      <c r="A4967" t="s">
        <v>2617</v>
      </c>
      <c r="B4967" t="b">
        <v>1</v>
      </c>
      <c r="C4967" t="s">
        <v>2618</v>
      </c>
      <c r="D4967" s="1">
        <f t="shared" si="77"/>
        <v>42899.7461109375</v>
      </c>
      <c r="E4967">
        <v>37</v>
      </c>
      <c r="F4967" t="s">
        <v>18</v>
      </c>
      <c r="G4967" t="s">
        <v>11</v>
      </c>
      <c r="H4967" t="s">
        <v>25</v>
      </c>
      <c r="I4967">
        <v>1795</v>
      </c>
      <c r="J4967">
        <v>1700</v>
      </c>
      <c r="K4967">
        <f>database[[#This Row],[white_rating]]-database[[#This Row],[black_rating]]</f>
        <v>95</v>
      </c>
      <c r="L4967" t="s">
        <v>191</v>
      </c>
    </row>
    <row r="4968" spans="1:12" x14ac:dyDescent="0.3">
      <c r="A4968" t="s">
        <v>2885</v>
      </c>
      <c r="B4968" t="b">
        <v>1</v>
      </c>
      <c r="C4968" t="s">
        <v>2886</v>
      </c>
      <c r="D4968" s="1">
        <f t="shared" si="77"/>
        <v>41815.80274741898</v>
      </c>
      <c r="E4968">
        <v>78</v>
      </c>
      <c r="F4968" t="s">
        <v>14</v>
      </c>
      <c r="G4968" t="s">
        <v>11</v>
      </c>
      <c r="H4968" t="s">
        <v>84</v>
      </c>
      <c r="I4968">
        <v>1795</v>
      </c>
      <c r="J4968">
        <v>1234</v>
      </c>
      <c r="K4968">
        <f>database[[#This Row],[white_rating]]-database[[#This Row],[black_rating]]</f>
        <v>561</v>
      </c>
      <c r="L4968" t="s">
        <v>453</v>
      </c>
    </row>
    <row r="4969" spans="1:12" x14ac:dyDescent="0.3">
      <c r="A4969" t="s">
        <v>3018</v>
      </c>
      <c r="B4969" t="b">
        <v>1</v>
      </c>
      <c r="C4969" t="s">
        <v>3019</v>
      </c>
      <c r="D4969" s="1">
        <f t="shared" si="77"/>
        <v>41738.658138287035</v>
      </c>
      <c r="E4969">
        <v>36</v>
      </c>
      <c r="F4969" t="s">
        <v>18</v>
      </c>
      <c r="G4969" t="s">
        <v>15</v>
      </c>
      <c r="H4969" t="s">
        <v>84</v>
      </c>
      <c r="I4969">
        <v>1795</v>
      </c>
      <c r="J4969">
        <v>1581</v>
      </c>
      <c r="K4969">
        <f>database[[#This Row],[white_rating]]-database[[#This Row],[black_rating]]</f>
        <v>214</v>
      </c>
      <c r="L4969" t="s">
        <v>36</v>
      </c>
    </row>
    <row r="4970" spans="1:12" x14ac:dyDescent="0.3">
      <c r="A4970" t="s">
        <v>3018</v>
      </c>
      <c r="B4970" t="b">
        <v>1</v>
      </c>
      <c r="C4970" t="s">
        <v>3019</v>
      </c>
      <c r="D4970" s="1">
        <f t="shared" si="77"/>
        <v>41738.658138287035</v>
      </c>
      <c r="E4970">
        <v>36</v>
      </c>
      <c r="F4970" t="s">
        <v>18</v>
      </c>
      <c r="G4970" t="s">
        <v>15</v>
      </c>
      <c r="H4970" t="s">
        <v>84</v>
      </c>
      <c r="I4970">
        <v>1795</v>
      </c>
      <c r="J4970">
        <v>1581</v>
      </c>
      <c r="K4970">
        <f>database[[#This Row],[white_rating]]-database[[#This Row],[black_rating]]</f>
        <v>214</v>
      </c>
      <c r="L4970" t="s">
        <v>36</v>
      </c>
    </row>
    <row r="4971" spans="1:12" x14ac:dyDescent="0.3">
      <c r="A4971" t="s">
        <v>503</v>
      </c>
      <c r="B4971" t="b">
        <v>0</v>
      </c>
      <c r="C4971" t="s">
        <v>3863</v>
      </c>
      <c r="D4971" s="1">
        <f t="shared" si="77"/>
        <v>42971.587005844907</v>
      </c>
      <c r="E4971">
        <v>40</v>
      </c>
      <c r="F4971" t="s">
        <v>14</v>
      </c>
      <c r="G4971" t="s">
        <v>15</v>
      </c>
      <c r="H4971" t="s">
        <v>25</v>
      </c>
      <c r="I4971">
        <v>1795</v>
      </c>
      <c r="J4971">
        <v>2036</v>
      </c>
      <c r="K4971">
        <f>database[[#This Row],[white_rating]]-database[[#This Row],[black_rating]]</f>
        <v>-241</v>
      </c>
      <c r="L4971" t="s">
        <v>212</v>
      </c>
    </row>
    <row r="4972" spans="1:12" x14ac:dyDescent="0.3">
      <c r="A4972" t="s">
        <v>4396</v>
      </c>
      <c r="B4972" t="b">
        <v>1</v>
      </c>
      <c r="C4972" t="s">
        <v>4397</v>
      </c>
      <c r="D4972" s="1">
        <f t="shared" si="77"/>
        <v>42918.427036458335</v>
      </c>
      <c r="E4972">
        <v>24</v>
      </c>
      <c r="F4972" t="s">
        <v>14</v>
      </c>
      <c r="G4972" t="s">
        <v>15</v>
      </c>
      <c r="H4972" t="s">
        <v>25</v>
      </c>
      <c r="I4972">
        <v>1795</v>
      </c>
      <c r="J4972">
        <v>1618</v>
      </c>
      <c r="K4972">
        <f>database[[#This Row],[white_rating]]-database[[#This Row],[black_rating]]</f>
        <v>177</v>
      </c>
      <c r="L4972" t="s">
        <v>277</v>
      </c>
    </row>
    <row r="4973" spans="1:12" x14ac:dyDescent="0.3">
      <c r="A4973" t="s">
        <v>100</v>
      </c>
      <c r="B4973" t="b">
        <v>1</v>
      </c>
      <c r="C4973" t="s">
        <v>4910</v>
      </c>
      <c r="D4973" s="1">
        <f t="shared" si="77"/>
        <v>42972.674735196764</v>
      </c>
      <c r="E4973">
        <v>40</v>
      </c>
      <c r="F4973" t="s">
        <v>14</v>
      </c>
      <c r="G4973" t="s">
        <v>15</v>
      </c>
      <c r="H4973" t="s">
        <v>101</v>
      </c>
      <c r="I4973">
        <v>1795</v>
      </c>
      <c r="J4973">
        <v>1760</v>
      </c>
      <c r="K4973">
        <f>database[[#This Row],[white_rating]]-database[[#This Row],[black_rating]]</f>
        <v>35</v>
      </c>
      <c r="L4973" t="s">
        <v>102</v>
      </c>
    </row>
    <row r="4974" spans="1:12" x14ac:dyDescent="0.3">
      <c r="A4974" t="s">
        <v>104</v>
      </c>
      <c r="B4974" t="b">
        <v>1</v>
      </c>
      <c r="C4974" t="s">
        <v>4911</v>
      </c>
      <c r="D4974" s="1">
        <f t="shared" si="77"/>
        <v>42971.708369247688</v>
      </c>
      <c r="E4974">
        <v>54</v>
      </c>
      <c r="F4974" t="s">
        <v>18</v>
      </c>
      <c r="G4974" t="s">
        <v>15</v>
      </c>
      <c r="H4974" t="s">
        <v>25</v>
      </c>
      <c r="I4974">
        <v>1795</v>
      </c>
      <c r="J4974">
        <v>1784</v>
      </c>
      <c r="K4974">
        <f>database[[#This Row],[white_rating]]-database[[#This Row],[black_rating]]</f>
        <v>11</v>
      </c>
      <c r="L4974" t="s">
        <v>105</v>
      </c>
    </row>
    <row r="4975" spans="1:12" x14ac:dyDescent="0.3">
      <c r="A4975" t="s">
        <v>4920</v>
      </c>
      <c r="B4975" t="b">
        <v>1</v>
      </c>
      <c r="C4975" t="s">
        <v>4921</v>
      </c>
      <c r="D4975" s="1">
        <f t="shared" si="77"/>
        <v>42974.619658530093</v>
      </c>
      <c r="E4975">
        <v>55</v>
      </c>
      <c r="F4975" t="s">
        <v>14</v>
      </c>
      <c r="G4975" t="s">
        <v>11</v>
      </c>
      <c r="H4975" t="s">
        <v>25</v>
      </c>
      <c r="I4975">
        <v>1795</v>
      </c>
      <c r="J4975">
        <v>1831</v>
      </c>
      <c r="K4975">
        <f>database[[#This Row],[white_rating]]-database[[#This Row],[black_rating]]</f>
        <v>-36</v>
      </c>
      <c r="L4975" t="s">
        <v>126</v>
      </c>
    </row>
    <row r="4976" spans="1:12" x14ac:dyDescent="0.3">
      <c r="A4976" t="s">
        <v>503</v>
      </c>
      <c r="B4976" t="b">
        <v>0</v>
      </c>
      <c r="C4976" t="s">
        <v>3863</v>
      </c>
      <c r="D4976" s="1">
        <f t="shared" si="77"/>
        <v>42971.587005844907</v>
      </c>
      <c r="E4976">
        <v>40</v>
      </c>
      <c r="F4976" t="s">
        <v>14</v>
      </c>
      <c r="G4976" t="s">
        <v>15</v>
      </c>
      <c r="H4976" t="s">
        <v>25</v>
      </c>
      <c r="I4976">
        <v>1795</v>
      </c>
      <c r="J4976">
        <v>2036</v>
      </c>
      <c r="K4976">
        <f>database[[#This Row],[white_rating]]-database[[#This Row],[black_rating]]</f>
        <v>-241</v>
      </c>
      <c r="L4976" t="s">
        <v>212</v>
      </c>
    </row>
    <row r="4977" spans="1:12" x14ac:dyDescent="0.3">
      <c r="A4977" t="s">
        <v>5347</v>
      </c>
      <c r="B4977" t="b">
        <v>1</v>
      </c>
      <c r="C4977" t="s">
        <v>5348</v>
      </c>
      <c r="D4977" s="1">
        <f t="shared" si="77"/>
        <v>42823.4607650463</v>
      </c>
      <c r="E4977">
        <v>27</v>
      </c>
      <c r="F4977" t="s">
        <v>14</v>
      </c>
      <c r="G4977" t="s">
        <v>11</v>
      </c>
      <c r="H4977" t="s">
        <v>315</v>
      </c>
      <c r="I4977">
        <v>1795</v>
      </c>
      <c r="J4977">
        <v>1573</v>
      </c>
      <c r="K4977">
        <f>database[[#This Row],[white_rating]]-database[[#This Row],[black_rating]]</f>
        <v>222</v>
      </c>
      <c r="L4977" t="s">
        <v>27</v>
      </c>
    </row>
    <row r="4978" spans="1:12" x14ac:dyDescent="0.3">
      <c r="A4978" t="s">
        <v>5466</v>
      </c>
      <c r="B4978" t="b">
        <v>1</v>
      </c>
      <c r="C4978" t="s">
        <v>5467</v>
      </c>
      <c r="D4978" s="1">
        <f t="shared" si="77"/>
        <v>42869.577976516201</v>
      </c>
      <c r="E4978">
        <v>37</v>
      </c>
      <c r="F4978" t="s">
        <v>14</v>
      </c>
      <c r="G4978" t="s">
        <v>11</v>
      </c>
      <c r="H4978" t="s">
        <v>25</v>
      </c>
      <c r="I4978">
        <v>1795</v>
      </c>
      <c r="J4978">
        <v>1709</v>
      </c>
      <c r="K4978">
        <f>database[[#This Row],[white_rating]]-database[[#This Row],[black_rating]]</f>
        <v>86</v>
      </c>
      <c r="L4978" t="s">
        <v>33</v>
      </c>
    </row>
    <row r="4979" spans="1:12" x14ac:dyDescent="0.3">
      <c r="A4979" t="s">
        <v>5930</v>
      </c>
      <c r="B4979" t="b">
        <v>1</v>
      </c>
      <c r="C4979" t="s">
        <v>5931</v>
      </c>
      <c r="D4979" s="1">
        <f t="shared" si="77"/>
        <v>42970.00275615741</v>
      </c>
      <c r="E4979">
        <v>141</v>
      </c>
      <c r="F4979" t="s">
        <v>18</v>
      </c>
      <c r="G4979" t="s">
        <v>11</v>
      </c>
      <c r="H4979" t="s">
        <v>25</v>
      </c>
      <c r="I4979">
        <v>1795</v>
      </c>
      <c r="J4979">
        <v>1523</v>
      </c>
      <c r="K4979">
        <f>database[[#This Row],[white_rating]]-database[[#This Row],[black_rating]]</f>
        <v>272</v>
      </c>
      <c r="L4979" t="s">
        <v>30</v>
      </c>
    </row>
    <row r="4980" spans="1:12" x14ac:dyDescent="0.3">
      <c r="A4980" t="s">
        <v>7212</v>
      </c>
      <c r="B4980" t="b">
        <v>1</v>
      </c>
      <c r="C4980" t="s">
        <v>7213</v>
      </c>
      <c r="D4980" s="1">
        <f t="shared" si="77"/>
        <v>42816.718011006946</v>
      </c>
      <c r="E4980">
        <v>28</v>
      </c>
      <c r="F4980" t="s">
        <v>14</v>
      </c>
      <c r="G4980" t="s">
        <v>11</v>
      </c>
      <c r="H4980" t="s">
        <v>25</v>
      </c>
      <c r="I4980">
        <v>1795</v>
      </c>
      <c r="J4980">
        <v>1751</v>
      </c>
      <c r="K4980">
        <f>database[[#This Row],[white_rating]]-database[[#This Row],[black_rating]]</f>
        <v>44</v>
      </c>
      <c r="L4980" t="s">
        <v>193</v>
      </c>
    </row>
    <row r="4981" spans="1:12" x14ac:dyDescent="0.3">
      <c r="A4981" t="s">
        <v>7377</v>
      </c>
      <c r="B4981" t="b">
        <v>1</v>
      </c>
      <c r="C4981" t="s">
        <v>7378</v>
      </c>
      <c r="D4981" s="1">
        <f t="shared" si="77"/>
        <v>42965.416716574073</v>
      </c>
      <c r="E4981">
        <v>23</v>
      </c>
      <c r="F4981" t="s">
        <v>14</v>
      </c>
      <c r="G4981" t="s">
        <v>15</v>
      </c>
      <c r="H4981" t="s">
        <v>25</v>
      </c>
      <c r="I4981">
        <v>1795</v>
      </c>
      <c r="J4981">
        <v>1798</v>
      </c>
      <c r="K4981">
        <f>database[[#This Row],[white_rating]]-database[[#This Row],[black_rating]]</f>
        <v>-3</v>
      </c>
      <c r="L4981" t="s">
        <v>43</v>
      </c>
    </row>
    <row r="4982" spans="1:12" x14ac:dyDescent="0.3">
      <c r="A4982" t="s">
        <v>7387</v>
      </c>
      <c r="B4982" t="b">
        <v>1</v>
      </c>
      <c r="C4982" t="s">
        <v>7388</v>
      </c>
      <c r="D4982" s="1">
        <f t="shared" si="77"/>
        <v>42809.680324062501</v>
      </c>
      <c r="E4982">
        <v>12</v>
      </c>
      <c r="F4982" t="s">
        <v>14</v>
      </c>
      <c r="G4982" t="s">
        <v>15</v>
      </c>
      <c r="H4982" t="s">
        <v>25</v>
      </c>
      <c r="I4982">
        <v>1795</v>
      </c>
      <c r="J4982">
        <v>1753</v>
      </c>
      <c r="K4982">
        <f>database[[#This Row],[white_rating]]-database[[#This Row],[black_rating]]</f>
        <v>42</v>
      </c>
      <c r="L4982" t="s">
        <v>13</v>
      </c>
    </row>
    <row r="4983" spans="1:12" x14ac:dyDescent="0.3">
      <c r="A4983" t="s">
        <v>7991</v>
      </c>
      <c r="B4983" t="b">
        <v>1</v>
      </c>
      <c r="C4983" t="s">
        <v>7992</v>
      </c>
      <c r="D4983" s="1">
        <f t="shared" si="77"/>
        <v>42941.804509606482</v>
      </c>
      <c r="E4983">
        <v>57</v>
      </c>
      <c r="F4983" t="s">
        <v>14</v>
      </c>
      <c r="G4983" t="s">
        <v>11</v>
      </c>
      <c r="H4983" t="s">
        <v>25</v>
      </c>
      <c r="I4983">
        <v>1795</v>
      </c>
      <c r="J4983">
        <v>1880</v>
      </c>
      <c r="K4983">
        <f>database[[#This Row],[white_rating]]-database[[#This Row],[black_rating]]</f>
        <v>-85</v>
      </c>
      <c r="L4983" t="s">
        <v>58</v>
      </c>
    </row>
    <row r="4984" spans="1:12" x14ac:dyDescent="0.3">
      <c r="A4984" t="s">
        <v>928</v>
      </c>
      <c r="B4984" t="b">
        <v>1</v>
      </c>
      <c r="C4984">
        <v>1492860000000</v>
      </c>
      <c r="D4984" s="1">
        <f t="shared" si="77"/>
        <v>42847.472222222219</v>
      </c>
      <c r="E4984">
        <v>71</v>
      </c>
      <c r="F4984" t="s">
        <v>24</v>
      </c>
      <c r="G4984" t="s">
        <v>24</v>
      </c>
      <c r="H4984" t="s">
        <v>315</v>
      </c>
      <c r="I4984">
        <v>1794</v>
      </c>
      <c r="J4984">
        <v>1714</v>
      </c>
      <c r="K4984">
        <f>database[[#This Row],[white_rating]]-database[[#This Row],[black_rating]]</f>
        <v>80</v>
      </c>
      <c r="L4984" t="s">
        <v>929</v>
      </c>
    </row>
    <row r="4985" spans="1:12" x14ac:dyDescent="0.3">
      <c r="A4985" t="s">
        <v>987</v>
      </c>
      <c r="B4985" t="b">
        <v>1</v>
      </c>
      <c r="C4985">
        <v>1504210000000</v>
      </c>
      <c r="D4985" s="1">
        <f t="shared" si="77"/>
        <v>42978.837962962964</v>
      </c>
      <c r="E4985">
        <v>51</v>
      </c>
      <c r="F4985" t="s">
        <v>14</v>
      </c>
      <c r="G4985" t="s">
        <v>11</v>
      </c>
      <c r="H4985" t="s">
        <v>25</v>
      </c>
      <c r="I4985">
        <v>1794</v>
      </c>
      <c r="J4985">
        <v>1597</v>
      </c>
      <c r="K4985">
        <f>database[[#This Row],[white_rating]]-database[[#This Row],[black_rating]]</f>
        <v>197</v>
      </c>
      <c r="L4985" t="s">
        <v>118</v>
      </c>
    </row>
    <row r="4986" spans="1:12" x14ac:dyDescent="0.3">
      <c r="A4986" t="s">
        <v>2185</v>
      </c>
      <c r="B4986" t="b">
        <v>0</v>
      </c>
      <c r="C4986">
        <v>1465600000000</v>
      </c>
      <c r="D4986" s="1">
        <f t="shared" si="77"/>
        <v>42531.962962962964</v>
      </c>
      <c r="E4986">
        <v>59</v>
      </c>
      <c r="F4986" t="s">
        <v>14</v>
      </c>
      <c r="G4986" t="s">
        <v>11</v>
      </c>
      <c r="H4986" t="s">
        <v>64</v>
      </c>
      <c r="I4986">
        <v>1794</v>
      </c>
      <c r="J4986">
        <v>1671</v>
      </c>
      <c r="K4986">
        <f>database[[#This Row],[white_rating]]-database[[#This Row],[black_rating]]</f>
        <v>123</v>
      </c>
      <c r="L4986" t="s">
        <v>194</v>
      </c>
    </row>
    <row r="4987" spans="1:12" x14ac:dyDescent="0.3">
      <c r="A4987" t="s">
        <v>2382</v>
      </c>
      <c r="B4987" t="b">
        <v>1</v>
      </c>
      <c r="C4987">
        <v>1504470000000</v>
      </c>
      <c r="D4987" s="1">
        <f t="shared" si="77"/>
        <v>42981.847222222219</v>
      </c>
      <c r="E4987">
        <v>35</v>
      </c>
      <c r="F4987" t="s">
        <v>14</v>
      </c>
      <c r="G4987" t="s">
        <v>11</v>
      </c>
      <c r="H4987" t="s">
        <v>29</v>
      </c>
      <c r="I4987">
        <v>1794</v>
      </c>
      <c r="J4987">
        <v>1784</v>
      </c>
      <c r="K4987">
        <f>database[[#This Row],[white_rating]]-database[[#This Row],[black_rating]]</f>
        <v>10</v>
      </c>
      <c r="L4987" t="s">
        <v>52</v>
      </c>
    </row>
    <row r="4988" spans="1:12" x14ac:dyDescent="0.3">
      <c r="A4988" t="s">
        <v>2384</v>
      </c>
      <c r="B4988" t="b">
        <v>1</v>
      </c>
      <c r="C4988">
        <v>1503450000000</v>
      </c>
      <c r="D4988" s="1">
        <f t="shared" si="77"/>
        <v>42970.041666666672</v>
      </c>
      <c r="E4988">
        <v>38</v>
      </c>
      <c r="F4988" t="s">
        <v>14</v>
      </c>
      <c r="G4988" t="s">
        <v>11</v>
      </c>
      <c r="H4988" t="s">
        <v>29</v>
      </c>
      <c r="I4988">
        <v>1794</v>
      </c>
      <c r="J4988">
        <v>1750</v>
      </c>
      <c r="K4988">
        <f>database[[#This Row],[white_rating]]-database[[#This Row],[black_rating]]</f>
        <v>44</v>
      </c>
      <c r="L4988" t="s">
        <v>1210</v>
      </c>
    </row>
    <row r="4989" spans="1:12" x14ac:dyDescent="0.3">
      <c r="A4989" t="s">
        <v>2752</v>
      </c>
      <c r="B4989" t="b">
        <v>1</v>
      </c>
      <c r="C4989" t="s">
        <v>2753</v>
      </c>
      <c r="D4989" s="1">
        <f t="shared" si="77"/>
        <v>42476.754430104163</v>
      </c>
      <c r="E4989">
        <v>21</v>
      </c>
      <c r="F4989" t="s">
        <v>18</v>
      </c>
      <c r="G4989" t="s">
        <v>11</v>
      </c>
      <c r="H4989" t="s">
        <v>247</v>
      </c>
      <c r="I4989">
        <v>1794</v>
      </c>
      <c r="J4989">
        <v>951</v>
      </c>
      <c r="K4989">
        <f>database[[#This Row],[white_rating]]-database[[#This Row],[black_rating]]</f>
        <v>843</v>
      </c>
      <c r="L4989" t="s">
        <v>27</v>
      </c>
    </row>
    <row r="4990" spans="1:12" x14ac:dyDescent="0.3">
      <c r="A4990" t="s">
        <v>5589</v>
      </c>
      <c r="B4990" t="b">
        <v>1</v>
      </c>
      <c r="C4990" t="s">
        <v>5590</v>
      </c>
      <c r="D4990" s="1">
        <f t="shared" si="77"/>
        <v>42981.67832146991</v>
      </c>
      <c r="E4990">
        <v>47</v>
      </c>
      <c r="F4990" t="s">
        <v>14</v>
      </c>
      <c r="G4990" t="s">
        <v>11</v>
      </c>
      <c r="H4990" t="s">
        <v>25</v>
      </c>
      <c r="I4990">
        <v>1794</v>
      </c>
      <c r="J4990">
        <v>1816</v>
      </c>
      <c r="K4990">
        <f>database[[#This Row],[white_rating]]-database[[#This Row],[black_rating]]</f>
        <v>-22</v>
      </c>
      <c r="L4990" t="s">
        <v>1210</v>
      </c>
    </row>
    <row r="4991" spans="1:12" x14ac:dyDescent="0.3">
      <c r="A4991" t="s">
        <v>5646</v>
      </c>
      <c r="B4991" t="b">
        <v>1</v>
      </c>
      <c r="C4991" t="s">
        <v>5647</v>
      </c>
      <c r="D4991" s="1">
        <f t="shared" si="77"/>
        <v>42963.486762314817</v>
      </c>
      <c r="E4991">
        <v>81</v>
      </c>
      <c r="F4991" t="s">
        <v>14</v>
      </c>
      <c r="G4991" t="s">
        <v>11</v>
      </c>
      <c r="H4991" t="s">
        <v>29</v>
      </c>
      <c r="I4991">
        <v>1794</v>
      </c>
      <c r="J4991">
        <v>1724</v>
      </c>
      <c r="K4991">
        <f>database[[#This Row],[white_rating]]-database[[#This Row],[black_rating]]</f>
        <v>70</v>
      </c>
      <c r="L4991" t="s">
        <v>30</v>
      </c>
    </row>
    <row r="4992" spans="1:12" x14ac:dyDescent="0.3">
      <c r="A4992" t="s">
        <v>5656</v>
      </c>
      <c r="B4992" t="b">
        <v>1</v>
      </c>
      <c r="C4992" t="s">
        <v>5657</v>
      </c>
      <c r="D4992" s="1">
        <f t="shared" si="77"/>
        <v>42961.320041655097</v>
      </c>
      <c r="E4992">
        <v>151</v>
      </c>
      <c r="F4992" t="s">
        <v>14</v>
      </c>
      <c r="G4992" t="s">
        <v>11</v>
      </c>
      <c r="H4992" t="s">
        <v>29</v>
      </c>
      <c r="I4992">
        <v>1794</v>
      </c>
      <c r="J4992">
        <v>1648</v>
      </c>
      <c r="K4992">
        <f>database[[#This Row],[white_rating]]-database[[#This Row],[black_rating]]</f>
        <v>146</v>
      </c>
      <c r="L4992" t="s">
        <v>17</v>
      </c>
    </row>
    <row r="4993" spans="1:12" x14ac:dyDescent="0.3">
      <c r="A4993" t="s">
        <v>5662</v>
      </c>
      <c r="B4993" t="b">
        <v>1</v>
      </c>
      <c r="C4993" t="s">
        <v>5663</v>
      </c>
      <c r="D4993" s="1">
        <f t="shared" si="77"/>
        <v>42948.175229733795</v>
      </c>
      <c r="E4993">
        <v>56</v>
      </c>
      <c r="F4993" t="s">
        <v>18</v>
      </c>
      <c r="G4993" t="s">
        <v>15</v>
      </c>
      <c r="H4993" t="s">
        <v>29</v>
      </c>
      <c r="I4993">
        <v>1794</v>
      </c>
      <c r="J4993">
        <v>1724</v>
      </c>
      <c r="K4993">
        <f>database[[#This Row],[white_rating]]-database[[#This Row],[black_rating]]</f>
        <v>70</v>
      </c>
      <c r="L4993" t="s">
        <v>45</v>
      </c>
    </row>
    <row r="4994" spans="1:12" x14ac:dyDescent="0.3">
      <c r="A4994" t="s">
        <v>5765</v>
      </c>
      <c r="B4994" t="b">
        <v>1</v>
      </c>
      <c r="C4994" t="s">
        <v>5766</v>
      </c>
      <c r="D4994" s="1">
        <f t="shared" ref="D4994:D5018" si="78">C4994/86400000+DATE(1970,1,1)</f>
        <v>42751.014729699076</v>
      </c>
      <c r="E4994">
        <v>60</v>
      </c>
      <c r="F4994" t="s">
        <v>14</v>
      </c>
      <c r="G4994" t="s">
        <v>15</v>
      </c>
      <c r="H4994" t="s">
        <v>25</v>
      </c>
      <c r="I4994">
        <v>1794</v>
      </c>
      <c r="J4994">
        <v>1712</v>
      </c>
      <c r="K4994">
        <f>database[[#This Row],[white_rating]]-database[[#This Row],[black_rating]]</f>
        <v>82</v>
      </c>
      <c r="L4994" t="s">
        <v>79</v>
      </c>
    </row>
    <row r="4995" spans="1:12" x14ac:dyDescent="0.3">
      <c r="A4995" t="s">
        <v>7027</v>
      </c>
      <c r="B4995" t="b">
        <v>1</v>
      </c>
      <c r="C4995" t="s">
        <v>7028</v>
      </c>
      <c r="D4995" s="1">
        <f t="shared" si="78"/>
        <v>42794.791711261569</v>
      </c>
      <c r="E4995">
        <v>69</v>
      </c>
      <c r="F4995" t="s">
        <v>10</v>
      </c>
      <c r="G4995" t="s">
        <v>11</v>
      </c>
      <c r="H4995" t="s">
        <v>25</v>
      </c>
      <c r="I4995">
        <v>1794</v>
      </c>
      <c r="J4995">
        <v>1791</v>
      </c>
      <c r="K4995">
        <f>database[[#This Row],[white_rating]]-database[[#This Row],[black_rating]]</f>
        <v>3</v>
      </c>
      <c r="L4995" t="s">
        <v>370</v>
      </c>
    </row>
    <row r="4996" spans="1:12" x14ac:dyDescent="0.3">
      <c r="A4996" t="s">
        <v>7063</v>
      </c>
      <c r="B4996" t="b">
        <v>1</v>
      </c>
      <c r="C4996" t="s">
        <v>7064</v>
      </c>
      <c r="D4996" s="1">
        <f t="shared" si="78"/>
        <v>42386.721093506945</v>
      </c>
      <c r="E4996">
        <v>37</v>
      </c>
      <c r="F4996" t="s">
        <v>14</v>
      </c>
      <c r="G4996" t="s">
        <v>11</v>
      </c>
      <c r="H4996" t="s">
        <v>181</v>
      </c>
      <c r="I4996">
        <v>1794</v>
      </c>
      <c r="J4996">
        <v>1368</v>
      </c>
      <c r="K4996">
        <f>database[[#This Row],[white_rating]]-database[[#This Row],[black_rating]]</f>
        <v>426</v>
      </c>
      <c r="L4996" t="s">
        <v>17</v>
      </c>
    </row>
    <row r="4997" spans="1:12" x14ac:dyDescent="0.3">
      <c r="A4997" t="s">
        <v>7379</v>
      </c>
      <c r="B4997" t="b">
        <v>1</v>
      </c>
      <c r="C4997" t="s">
        <v>7380</v>
      </c>
      <c r="D4997" s="1">
        <f t="shared" si="78"/>
        <v>42965.000020509258</v>
      </c>
      <c r="E4997">
        <v>63</v>
      </c>
      <c r="F4997" t="s">
        <v>18</v>
      </c>
      <c r="G4997" t="s">
        <v>11</v>
      </c>
      <c r="H4997" t="s">
        <v>25</v>
      </c>
      <c r="I4997">
        <v>1794</v>
      </c>
      <c r="J4997">
        <v>1806</v>
      </c>
      <c r="K4997">
        <f>database[[#This Row],[white_rating]]-database[[#This Row],[black_rating]]</f>
        <v>-12</v>
      </c>
      <c r="L4997" t="s">
        <v>274</v>
      </c>
    </row>
    <row r="4998" spans="1:12" x14ac:dyDescent="0.3">
      <c r="A4998" t="s">
        <v>7579</v>
      </c>
      <c r="B4998" t="b">
        <v>1</v>
      </c>
      <c r="C4998" t="s">
        <v>7580</v>
      </c>
      <c r="D4998" s="1">
        <f t="shared" si="78"/>
        <v>42856.66646443287</v>
      </c>
      <c r="E4998">
        <v>89</v>
      </c>
      <c r="F4998" t="s">
        <v>14</v>
      </c>
      <c r="G4998" t="s">
        <v>11</v>
      </c>
      <c r="H4998" t="s">
        <v>38</v>
      </c>
      <c r="I4998">
        <v>1794</v>
      </c>
      <c r="J4998">
        <v>1765</v>
      </c>
      <c r="K4998">
        <f>database[[#This Row],[white_rating]]-database[[#This Row],[black_rating]]</f>
        <v>29</v>
      </c>
      <c r="L4998" t="s">
        <v>90</v>
      </c>
    </row>
    <row r="4999" spans="1:12" x14ac:dyDescent="0.3">
      <c r="A4999" t="s">
        <v>1269</v>
      </c>
      <c r="B4999" t="b">
        <v>1</v>
      </c>
      <c r="C4999">
        <v>1480540000000</v>
      </c>
      <c r="D4999" s="1">
        <f t="shared" si="78"/>
        <v>42704.879629629635</v>
      </c>
      <c r="E4999">
        <v>39</v>
      </c>
      <c r="F4999" t="s">
        <v>14</v>
      </c>
      <c r="G4999" t="s">
        <v>11</v>
      </c>
      <c r="H4999" t="s">
        <v>29</v>
      </c>
      <c r="I4999">
        <v>1793</v>
      </c>
      <c r="J4999">
        <v>1076</v>
      </c>
      <c r="K4999">
        <f>database[[#This Row],[white_rating]]-database[[#This Row],[black_rating]]</f>
        <v>717</v>
      </c>
      <c r="L4999" t="s">
        <v>88</v>
      </c>
    </row>
    <row r="5000" spans="1:12" x14ac:dyDescent="0.3">
      <c r="A5000" t="s">
        <v>1380</v>
      </c>
      <c r="B5000" t="b">
        <v>0</v>
      </c>
      <c r="C5000">
        <v>1479150000000</v>
      </c>
      <c r="D5000" s="1">
        <f t="shared" si="78"/>
        <v>42688.791666666672</v>
      </c>
      <c r="E5000">
        <v>14</v>
      </c>
      <c r="F5000" t="s">
        <v>14</v>
      </c>
      <c r="G5000" t="s">
        <v>15</v>
      </c>
      <c r="H5000" t="s">
        <v>180</v>
      </c>
      <c r="I5000">
        <v>1793</v>
      </c>
      <c r="J5000">
        <v>2131</v>
      </c>
      <c r="K5000">
        <f>database[[#This Row],[white_rating]]-database[[#This Row],[black_rating]]</f>
        <v>-338</v>
      </c>
      <c r="L5000" t="s">
        <v>34</v>
      </c>
    </row>
    <row r="5001" spans="1:12" x14ac:dyDescent="0.3">
      <c r="A5001" t="s">
        <v>1667</v>
      </c>
      <c r="B5001" t="b">
        <v>1</v>
      </c>
      <c r="C5001">
        <v>1502350000000</v>
      </c>
      <c r="D5001" s="1">
        <f t="shared" si="78"/>
        <v>42957.310185185182</v>
      </c>
      <c r="E5001">
        <v>45</v>
      </c>
      <c r="F5001" t="s">
        <v>14</v>
      </c>
      <c r="G5001" t="s">
        <v>11</v>
      </c>
      <c r="H5001" t="s">
        <v>625</v>
      </c>
      <c r="I5001">
        <v>1793</v>
      </c>
      <c r="J5001">
        <v>1768</v>
      </c>
      <c r="K5001">
        <f>database[[#This Row],[white_rating]]-database[[#This Row],[black_rating]]</f>
        <v>25</v>
      </c>
      <c r="L5001" t="s">
        <v>27</v>
      </c>
    </row>
    <row r="5002" spans="1:12" x14ac:dyDescent="0.3">
      <c r="A5002" t="s">
        <v>2541</v>
      </c>
      <c r="B5002" t="b">
        <v>1</v>
      </c>
      <c r="C5002">
        <v>1466550000000</v>
      </c>
      <c r="D5002" s="1">
        <f t="shared" si="78"/>
        <v>42542.958333333328</v>
      </c>
      <c r="E5002">
        <v>40</v>
      </c>
      <c r="F5002" t="s">
        <v>14</v>
      </c>
      <c r="G5002" t="s">
        <v>15</v>
      </c>
      <c r="H5002" t="s">
        <v>20</v>
      </c>
      <c r="I5002">
        <v>1793</v>
      </c>
      <c r="J5002">
        <v>1640</v>
      </c>
      <c r="K5002">
        <f>database[[#This Row],[white_rating]]-database[[#This Row],[black_rating]]</f>
        <v>153</v>
      </c>
      <c r="L5002" t="s">
        <v>195</v>
      </c>
    </row>
    <row r="5003" spans="1:12" x14ac:dyDescent="0.3">
      <c r="A5003" t="s">
        <v>2824</v>
      </c>
      <c r="B5003" t="b">
        <v>0</v>
      </c>
      <c r="C5003" t="s">
        <v>2825</v>
      </c>
      <c r="D5003" s="1">
        <f t="shared" si="78"/>
        <v>42133.976300208335</v>
      </c>
      <c r="E5003">
        <v>53</v>
      </c>
      <c r="F5003" t="s">
        <v>14</v>
      </c>
      <c r="G5003" t="s">
        <v>11</v>
      </c>
      <c r="H5003" t="s">
        <v>64</v>
      </c>
      <c r="I5003">
        <v>1793</v>
      </c>
      <c r="J5003">
        <v>1750</v>
      </c>
      <c r="K5003">
        <f>database[[#This Row],[white_rating]]-database[[#This Row],[black_rating]]</f>
        <v>43</v>
      </c>
      <c r="L5003" t="s">
        <v>98</v>
      </c>
    </row>
    <row r="5004" spans="1:12" x14ac:dyDescent="0.3">
      <c r="A5004" t="s">
        <v>2826</v>
      </c>
      <c r="B5004" t="b">
        <v>0</v>
      </c>
      <c r="C5004" t="s">
        <v>2827</v>
      </c>
      <c r="D5004" s="1">
        <f t="shared" si="78"/>
        <v>42133.969294328708</v>
      </c>
      <c r="E5004">
        <v>31</v>
      </c>
      <c r="F5004" t="s">
        <v>14</v>
      </c>
      <c r="G5004" t="s">
        <v>11</v>
      </c>
      <c r="H5004" t="s">
        <v>25</v>
      </c>
      <c r="I5004">
        <v>1793</v>
      </c>
      <c r="J5004">
        <v>850</v>
      </c>
      <c r="K5004">
        <f>database[[#This Row],[white_rating]]-database[[#This Row],[black_rating]]</f>
        <v>943</v>
      </c>
      <c r="L5004" t="s">
        <v>931</v>
      </c>
    </row>
    <row r="5005" spans="1:12" x14ac:dyDescent="0.3">
      <c r="A5005" t="s">
        <v>2828</v>
      </c>
      <c r="B5005" t="b">
        <v>0</v>
      </c>
      <c r="C5005" t="s">
        <v>2829</v>
      </c>
      <c r="D5005" s="1">
        <f t="shared" si="78"/>
        <v>42133.963952210644</v>
      </c>
      <c r="E5005">
        <v>45</v>
      </c>
      <c r="F5005" t="s">
        <v>14</v>
      </c>
      <c r="G5005" t="s">
        <v>11</v>
      </c>
      <c r="H5005" t="s">
        <v>25</v>
      </c>
      <c r="I5005">
        <v>1793</v>
      </c>
      <c r="J5005">
        <v>1254</v>
      </c>
      <c r="K5005">
        <f>database[[#This Row],[white_rating]]-database[[#This Row],[black_rating]]</f>
        <v>539</v>
      </c>
      <c r="L5005" t="s">
        <v>98</v>
      </c>
    </row>
    <row r="5006" spans="1:12" x14ac:dyDescent="0.3">
      <c r="A5006" t="s">
        <v>3686</v>
      </c>
      <c r="B5006" t="b">
        <v>1</v>
      </c>
      <c r="C5006" t="s">
        <v>3687</v>
      </c>
      <c r="D5006" s="1">
        <f t="shared" si="78"/>
        <v>42929.566861701387</v>
      </c>
      <c r="E5006">
        <v>41</v>
      </c>
      <c r="F5006" t="s">
        <v>14</v>
      </c>
      <c r="G5006" t="s">
        <v>11</v>
      </c>
      <c r="H5006" t="s">
        <v>25</v>
      </c>
      <c r="I5006">
        <v>1793</v>
      </c>
      <c r="J5006">
        <v>1216</v>
      </c>
      <c r="K5006">
        <f>database[[#This Row],[white_rating]]-database[[#This Row],[black_rating]]</f>
        <v>577</v>
      </c>
      <c r="L5006" t="s">
        <v>88</v>
      </c>
    </row>
    <row r="5007" spans="1:12" x14ac:dyDescent="0.3">
      <c r="A5007" t="s">
        <v>3802</v>
      </c>
      <c r="B5007" t="b">
        <v>0</v>
      </c>
      <c r="C5007" t="s">
        <v>3803</v>
      </c>
      <c r="D5007" s="1">
        <f t="shared" si="78"/>
        <v>42952.747738888887</v>
      </c>
      <c r="E5007">
        <v>152</v>
      </c>
      <c r="F5007" t="s">
        <v>18</v>
      </c>
      <c r="G5007" t="s">
        <v>15</v>
      </c>
      <c r="H5007" t="s">
        <v>25</v>
      </c>
      <c r="I5007">
        <v>1793</v>
      </c>
      <c r="J5007">
        <v>2015</v>
      </c>
      <c r="K5007">
        <f>database[[#This Row],[white_rating]]-database[[#This Row],[black_rating]]</f>
        <v>-222</v>
      </c>
      <c r="L5007" t="s">
        <v>619</v>
      </c>
    </row>
    <row r="5008" spans="1:12" x14ac:dyDescent="0.3">
      <c r="A5008" t="s">
        <v>3806</v>
      </c>
      <c r="B5008" t="b">
        <v>0</v>
      </c>
      <c r="C5008" t="s">
        <v>3807</v>
      </c>
      <c r="D5008" s="1">
        <f t="shared" si="78"/>
        <v>42952.732369803241</v>
      </c>
      <c r="E5008">
        <v>120</v>
      </c>
      <c r="F5008" t="s">
        <v>18</v>
      </c>
      <c r="G5008" t="s">
        <v>15</v>
      </c>
      <c r="H5008" t="s">
        <v>25</v>
      </c>
      <c r="I5008">
        <v>1793</v>
      </c>
      <c r="J5008">
        <v>2015</v>
      </c>
      <c r="K5008">
        <f>database[[#This Row],[white_rating]]-database[[#This Row],[black_rating]]</f>
        <v>-222</v>
      </c>
      <c r="L5008" t="s">
        <v>228</v>
      </c>
    </row>
    <row r="5009" spans="1:12" x14ac:dyDescent="0.3">
      <c r="A5009" t="s">
        <v>5581</v>
      </c>
      <c r="B5009" t="b">
        <v>1</v>
      </c>
      <c r="C5009" t="s">
        <v>5582</v>
      </c>
      <c r="D5009" s="1">
        <f t="shared" si="78"/>
        <v>42976.560137025459</v>
      </c>
      <c r="E5009">
        <v>45</v>
      </c>
      <c r="F5009" t="s">
        <v>18</v>
      </c>
      <c r="G5009" t="s">
        <v>11</v>
      </c>
      <c r="H5009" t="s">
        <v>25</v>
      </c>
      <c r="I5009">
        <v>1793</v>
      </c>
      <c r="J5009">
        <v>1519</v>
      </c>
      <c r="K5009">
        <f>database[[#This Row],[white_rating]]-database[[#This Row],[black_rating]]</f>
        <v>274</v>
      </c>
      <c r="L5009" t="s">
        <v>196</v>
      </c>
    </row>
    <row r="5010" spans="1:12" x14ac:dyDescent="0.3">
      <c r="A5010" t="s">
        <v>5806</v>
      </c>
      <c r="B5010" t="b">
        <v>1</v>
      </c>
      <c r="C5010" t="s">
        <v>5807</v>
      </c>
      <c r="D5010" s="1">
        <f t="shared" si="78"/>
        <v>42746.416542997686</v>
      </c>
      <c r="E5010">
        <v>88</v>
      </c>
      <c r="F5010" t="s">
        <v>18</v>
      </c>
      <c r="G5010" t="s">
        <v>15</v>
      </c>
      <c r="H5010" t="s">
        <v>64</v>
      </c>
      <c r="I5010">
        <v>1793</v>
      </c>
      <c r="J5010">
        <v>1695</v>
      </c>
      <c r="K5010">
        <f>database[[#This Row],[white_rating]]-database[[#This Row],[black_rating]]</f>
        <v>98</v>
      </c>
      <c r="L5010" t="s">
        <v>55</v>
      </c>
    </row>
    <row r="5011" spans="1:12" x14ac:dyDescent="0.3">
      <c r="A5011" t="s">
        <v>6732</v>
      </c>
      <c r="B5011" t="b">
        <v>1</v>
      </c>
      <c r="C5011" t="s">
        <v>6733</v>
      </c>
      <c r="D5011" s="1">
        <f t="shared" si="78"/>
        <v>42521.935574571762</v>
      </c>
      <c r="E5011">
        <v>43</v>
      </c>
      <c r="F5011" t="s">
        <v>14</v>
      </c>
      <c r="G5011" t="s">
        <v>15</v>
      </c>
      <c r="H5011" t="s">
        <v>2460</v>
      </c>
      <c r="I5011">
        <v>1793</v>
      </c>
      <c r="J5011">
        <v>1862</v>
      </c>
      <c r="K5011">
        <f>database[[#This Row],[white_rating]]-database[[#This Row],[black_rating]]</f>
        <v>-69</v>
      </c>
      <c r="L5011" t="s">
        <v>208</v>
      </c>
    </row>
    <row r="5012" spans="1:12" x14ac:dyDescent="0.3">
      <c r="A5012" t="s">
        <v>6884</v>
      </c>
      <c r="B5012" t="b">
        <v>1</v>
      </c>
      <c r="C5012" t="s">
        <v>6885</v>
      </c>
      <c r="D5012" s="1">
        <f t="shared" si="78"/>
        <v>42517.606094965275</v>
      </c>
      <c r="E5012">
        <v>19</v>
      </c>
      <c r="F5012" t="s">
        <v>14</v>
      </c>
      <c r="G5012" t="s">
        <v>11</v>
      </c>
      <c r="H5012" t="s">
        <v>29</v>
      </c>
      <c r="I5012">
        <v>1793</v>
      </c>
      <c r="J5012">
        <v>1081</v>
      </c>
      <c r="K5012">
        <f>database[[#This Row],[white_rating]]-database[[#This Row],[black_rating]]</f>
        <v>712</v>
      </c>
      <c r="L5012" t="s">
        <v>36</v>
      </c>
    </row>
    <row r="5013" spans="1:12" x14ac:dyDescent="0.3">
      <c r="A5013" t="s">
        <v>6951</v>
      </c>
      <c r="B5013" t="b">
        <v>1</v>
      </c>
      <c r="C5013" t="s">
        <v>6952</v>
      </c>
      <c r="D5013" s="1">
        <f t="shared" si="78"/>
        <v>42971.67300224537</v>
      </c>
      <c r="E5013">
        <v>15</v>
      </c>
      <c r="F5013" t="s">
        <v>14</v>
      </c>
      <c r="G5013" t="s">
        <v>11</v>
      </c>
      <c r="H5013" t="s">
        <v>25</v>
      </c>
      <c r="I5013">
        <v>1793</v>
      </c>
      <c r="J5013">
        <v>1523</v>
      </c>
      <c r="K5013">
        <f>database[[#This Row],[white_rating]]-database[[#This Row],[black_rating]]</f>
        <v>270</v>
      </c>
      <c r="L5013" t="s">
        <v>228</v>
      </c>
    </row>
    <row r="5014" spans="1:12" x14ac:dyDescent="0.3">
      <c r="A5014" t="s">
        <v>7094</v>
      </c>
      <c r="B5014" t="b">
        <v>1</v>
      </c>
      <c r="C5014" t="s">
        <v>7095</v>
      </c>
      <c r="D5014" s="1">
        <f t="shared" si="78"/>
        <v>42357.976297546295</v>
      </c>
      <c r="E5014">
        <v>77</v>
      </c>
      <c r="F5014" t="s">
        <v>18</v>
      </c>
      <c r="G5014" t="s">
        <v>11</v>
      </c>
      <c r="H5014" t="s">
        <v>84</v>
      </c>
      <c r="I5014">
        <v>1793</v>
      </c>
      <c r="J5014">
        <v>1857</v>
      </c>
      <c r="K5014">
        <f>database[[#This Row],[white_rating]]-database[[#This Row],[black_rating]]</f>
        <v>-64</v>
      </c>
      <c r="L5014" t="s">
        <v>34</v>
      </c>
    </row>
    <row r="5015" spans="1:12" x14ac:dyDescent="0.3">
      <c r="A5015" t="s">
        <v>7369</v>
      </c>
      <c r="B5015" t="b">
        <v>1</v>
      </c>
      <c r="C5015" t="s">
        <v>7370</v>
      </c>
      <c r="D5015" s="1">
        <f t="shared" si="78"/>
        <v>42970.791684108801</v>
      </c>
      <c r="E5015">
        <v>60</v>
      </c>
      <c r="F5015" t="s">
        <v>14</v>
      </c>
      <c r="G5015" t="s">
        <v>15</v>
      </c>
      <c r="H5015" t="s">
        <v>25</v>
      </c>
      <c r="I5015">
        <v>1793</v>
      </c>
      <c r="J5015">
        <v>1783</v>
      </c>
      <c r="K5015">
        <f>database[[#This Row],[white_rating]]-database[[#This Row],[black_rating]]</f>
        <v>10</v>
      </c>
      <c r="L5015" t="s">
        <v>338</v>
      </c>
    </row>
    <row r="5016" spans="1:12" x14ac:dyDescent="0.3">
      <c r="A5016" t="s">
        <v>7371</v>
      </c>
      <c r="B5016" t="b">
        <v>0</v>
      </c>
      <c r="C5016" t="s">
        <v>7372</v>
      </c>
      <c r="D5016" s="1">
        <f t="shared" si="78"/>
        <v>42969.964522650465</v>
      </c>
      <c r="E5016">
        <v>34</v>
      </c>
      <c r="F5016" t="s">
        <v>14</v>
      </c>
      <c r="G5016" t="s">
        <v>15</v>
      </c>
      <c r="H5016" t="s">
        <v>85</v>
      </c>
      <c r="I5016">
        <v>1793</v>
      </c>
      <c r="J5016">
        <v>2227</v>
      </c>
      <c r="K5016">
        <f>database[[#This Row],[white_rating]]-database[[#This Row],[black_rating]]</f>
        <v>-434</v>
      </c>
      <c r="L5016" t="s">
        <v>228</v>
      </c>
    </row>
    <row r="5017" spans="1:12" x14ac:dyDescent="0.3">
      <c r="A5017" t="s">
        <v>7691</v>
      </c>
      <c r="B5017" t="b">
        <v>1</v>
      </c>
      <c r="C5017" t="s">
        <v>7692</v>
      </c>
      <c r="D5017" s="1">
        <f t="shared" si="78"/>
        <v>42980.621287013884</v>
      </c>
      <c r="E5017">
        <v>123</v>
      </c>
      <c r="F5017" t="s">
        <v>14</v>
      </c>
      <c r="G5017" t="s">
        <v>11</v>
      </c>
      <c r="H5017" t="s">
        <v>25</v>
      </c>
      <c r="I5017">
        <v>1793</v>
      </c>
      <c r="J5017">
        <v>1761</v>
      </c>
      <c r="K5017">
        <f>database[[#This Row],[white_rating]]-database[[#This Row],[black_rating]]</f>
        <v>32</v>
      </c>
      <c r="L5017" t="s">
        <v>98</v>
      </c>
    </row>
    <row r="5018" spans="1:12" x14ac:dyDescent="0.3">
      <c r="A5018" t="s">
        <v>7804</v>
      </c>
      <c r="B5018" t="b">
        <v>1</v>
      </c>
      <c r="C5018" t="s">
        <v>7805</v>
      </c>
      <c r="D5018" s="1">
        <f t="shared" si="78"/>
        <v>42981.900256620371</v>
      </c>
      <c r="E5018">
        <v>47</v>
      </c>
      <c r="F5018" t="s">
        <v>14</v>
      </c>
      <c r="G5018" t="s">
        <v>11</v>
      </c>
      <c r="H5018" t="s">
        <v>25</v>
      </c>
      <c r="I5018">
        <v>1793</v>
      </c>
      <c r="J5018">
        <v>1730</v>
      </c>
      <c r="K5018">
        <f>database[[#This Row],[white_rating]]-database[[#This Row],[black_rating]]</f>
        <v>63</v>
      </c>
      <c r="L5018" t="s">
        <v>114</v>
      </c>
    </row>
  </sheetData>
  <phoneticPr fontId="3" type="noConversion"/>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0AA8E-9DBF-4C0E-90D3-25C5B0A182F3}">
  <dimension ref="A1:C7"/>
  <sheetViews>
    <sheetView showGridLines="0" workbookViewId="0"/>
  </sheetViews>
  <sheetFormatPr defaultRowHeight="14.4" x14ac:dyDescent="0.3"/>
  <cols>
    <col min="1" max="1" width="16.33203125" customWidth="1"/>
    <col min="2" max="2" width="19.44140625" customWidth="1"/>
    <col min="3" max="3" width="49" bestFit="1" customWidth="1"/>
  </cols>
  <sheetData>
    <row r="1" spans="1:3" x14ac:dyDescent="0.3">
      <c r="A1" s="3" t="s">
        <v>8107</v>
      </c>
      <c r="B1" s="3" t="s">
        <v>8108</v>
      </c>
      <c r="C1" s="3" t="s">
        <v>8125</v>
      </c>
    </row>
    <row r="2" spans="1:3" x14ac:dyDescent="0.3">
      <c r="A2" s="4" t="s">
        <v>8110</v>
      </c>
      <c r="B2" s="3" t="s">
        <v>8111</v>
      </c>
      <c r="C2" s="3" t="s">
        <v>8119</v>
      </c>
    </row>
    <row r="3" spans="1:3" x14ac:dyDescent="0.3">
      <c r="A3" s="4" t="s">
        <v>8112</v>
      </c>
      <c r="B3" s="3" t="s">
        <v>8113</v>
      </c>
      <c r="C3" s="3" t="s">
        <v>8120</v>
      </c>
    </row>
    <row r="4" spans="1:3" x14ac:dyDescent="0.3">
      <c r="A4" s="4" t="s">
        <v>8114</v>
      </c>
      <c r="B4" s="3" t="s">
        <v>8109</v>
      </c>
      <c r="C4" s="3" t="s">
        <v>8121</v>
      </c>
    </row>
    <row r="5" spans="1:3" x14ac:dyDescent="0.3">
      <c r="A5" s="4" t="s">
        <v>5</v>
      </c>
      <c r="B5" s="3" t="s">
        <v>8109</v>
      </c>
      <c r="C5" s="3" t="s">
        <v>8122</v>
      </c>
    </row>
    <row r="6" spans="1:3" x14ac:dyDescent="0.3">
      <c r="A6" s="4" t="s">
        <v>8115</v>
      </c>
      <c r="B6" s="3" t="s">
        <v>8113</v>
      </c>
      <c r="C6" s="3" t="s">
        <v>8123</v>
      </c>
    </row>
    <row r="7" spans="1:3" x14ac:dyDescent="0.3">
      <c r="A7" s="4" t="s">
        <v>8116</v>
      </c>
      <c r="B7" s="3" t="s">
        <v>8109</v>
      </c>
      <c r="C7" s="3" t="s">
        <v>8124</v>
      </c>
    </row>
  </sheetData>
  <pageMargins left="0.511811024" right="0.511811024" top="0.78740157499999996" bottom="0.78740157499999996" header="0.31496062000000002" footer="0.31496062000000002"/>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8156E-CD6F-4AE0-81DC-12B03FBF5E0A}">
  <dimension ref="A1:V5019"/>
  <sheetViews>
    <sheetView showGridLines="0" zoomScale="102" zoomScaleNormal="102" workbookViewId="0"/>
  </sheetViews>
  <sheetFormatPr defaultRowHeight="14.4" x14ac:dyDescent="0.3"/>
  <cols>
    <col min="1" max="1" width="18.88671875" style="5" customWidth="1"/>
    <col min="2" max="2" width="17.77734375" style="6" bestFit="1" customWidth="1"/>
    <col min="4" max="4" width="4.109375" customWidth="1"/>
  </cols>
  <sheetData>
    <row r="1" spans="1:22" ht="14.4" customHeight="1" x14ac:dyDescent="0.3">
      <c r="A1" s="5" t="s">
        <v>8105</v>
      </c>
      <c r="B1" s="6" t="s">
        <v>8126</v>
      </c>
    </row>
    <row r="2" spans="1:22" x14ac:dyDescent="0.3">
      <c r="A2" s="5">
        <v>42867.010671226853</v>
      </c>
      <c r="B2" s="6">
        <f>HOUR(Tabela3[[#This Row],[Readable_first_time]])</f>
        <v>0</v>
      </c>
      <c r="D2" s="128" t="s">
        <v>8241</v>
      </c>
      <c r="E2" s="129"/>
      <c r="F2" s="129"/>
      <c r="G2" s="130"/>
    </row>
    <row r="3" spans="1:22" x14ac:dyDescent="0.3">
      <c r="A3" s="5">
        <v>42672.748616886573</v>
      </c>
      <c r="B3" s="6">
        <f>HOUR(Tabela3[[#This Row],[Readable_first_time]])</f>
        <v>17</v>
      </c>
      <c r="D3" s="131"/>
      <c r="E3" s="132"/>
      <c r="F3" s="132"/>
      <c r="G3" s="133"/>
    </row>
    <row r="4" spans="1:22" x14ac:dyDescent="0.3">
      <c r="A4" s="5">
        <v>42970.851851851854</v>
      </c>
      <c r="B4" s="6">
        <f>HOUR(Tabela3[[#This Row],[Readable_first_time]])</f>
        <v>20</v>
      </c>
      <c r="D4" s="39"/>
      <c r="E4" s="25"/>
      <c r="F4" s="25"/>
      <c r="G4" s="25"/>
      <c r="H4" s="25"/>
      <c r="I4" s="25"/>
      <c r="J4" s="25"/>
      <c r="K4" s="25"/>
      <c r="L4" s="25"/>
      <c r="M4" s="25"/>
      <c r="N4" s="25"/>
      <c r="O4" s="25"/>
      <c r="P4" s="25"/>
      <c r="Q4" s="25"/>
      <c r="R4" s="25"/>
      <c r="S4" s="25"/>
      <c r="T4" s="25"/>
      <c r="U4" s="25"/>
      <c r="V4" s="26"/>
    </row>
    <row r="5" spans="1:22" x14ac:dyDescent="0.3">
      <c r="A5" s="5">
        <v>42968.074074074073</v>
      </c>
      <c r="B5" s="6">
        <f>HOUR(Tabela3[[#This Row],[Readable_first_time]])</f>
        <v>1</v>
      </c>
      <c r="D5" s="30"/>
      <c r="E5" s="118" t="s">
        <v>8139</v>
      </c>
      <c r="F5" s="118"/>
      <c r="G5" s="118"/>
      <c r="H5" s="118"/>
      <c r="V5" s="27"/>
    </row>
    <row r="6" spans="1:22" x14ac:dyDescent="0.3">
      <c r="A6" s="5">
        <v>42936.592592592591</v>
      </c>
      <c r="B6" s="6">
        <f>HOUR(Tabela3[[#This Row],[Readable_first_time]])</f>
        <v>14</v>
      </c>
      <c r="D6" s="30"/>
      <c r="E6" s="118"/>
      <c r="F6" s="118"/>
      <c r="G6" s="118"/>
      <c r="H6" s="118"/>
      <c r="R6" s="120" t="s">
        <v>8140</v>
      </c>
      <c r="S6" s="121"/>
      <c r="T6" s="121"/>
      <c r="U6" s="122"/>
      <c r="V6" s="27"/>
    </row>
    <row r="7" spans="1:22" ht="14.4" customHeight="1" x14ac:dyDescent="0.3">
      <c r="A7" s="5">
        <v>42970.157407407409</v>
      </c>
      <c r="B7" s="6">
        <f>HOUR(Tabela3[[#This Row],[Readable_first_time]])</f>
        <v>3</v>
      </c>
      <c r="D7" s="30"/>
      <c r="E7" s="118"/>
      <c r="F7" s="118"/>
      <c r="G7" s="118"/>
      <c r="H7" s="118"/>
      <c r="R7" s="123"/>
      <c r="S7" s="119"/>
      <c r="T7" s="119"/>
      <c r="U7" s="124"/>
      <c r="V7" s="27"/>
    </row>
    <row r="8" spans="1:22" x14ac:dyDescent="0.3">
      <c r="A8" s="5">
        <v>42970.782749386577</v>
      </c>
      <c r="B8" s="6">
        <f>HOUR(Tabela3[[#This Row],[Readable_first_time]])</f>
        <v>18</v>
      </c>
      <c r="D8" s="30"/>
      <c r="E8" s="118"/>
      <c r="F8" s="118"/>
      <c r="G8" s="118"/>
      <c r="H8" s="118"/>
      <c r="R8" s="123"/>
      <c r="S8" s="119"/>
      <c r="T8" s="119"/>
      <c r="U8" s="124"/>
      <c r="V8" s="27"/>
    </row>
    <row r="9" spans="1:22" x14ac:dyDescent="0.3">
      <c r="A9" s="5">
        <v>42938.339277199077</v>
      </c>
      <c r="B9" s="6">
        <f>HOUR(Tabela3[[#This Row],[Readable_first_time]])</f>
        <v>8</v>
      </c>
      <c r="D9" s="30"/>
      <c r="E9" s="8"/>
      <c r="F9" s="8"/>
      <c r="G9" s="8"/>
      <c r="R9" s="123"/>
      <c r="S9" s="119"/>
      <c r="T9" s="119"/>
      <c r="U9" s="124"/>
      <c r="V9" s="27"/>
    </row>
    <row r="10" spans="1:22" x14ac:dyDescent="0.3">
      <c r="A10" s="5">
        <v>42970.782749386577</v>
      </c>
      <c r="B10" s="6">
        <f>HOUR(Tabela3[[#This Row],[Readable_first_time]])</f>
        <v>18</v>
      </c>
      <c r="D10" s="30"/>
      <c r="E10" s="119" t="s">
        <v>8135</v>
      </c>
      <c r="F10" s="119"/>
      <c r="G10" s="119"/>
      <c r="H10" s="119"/>
      <c r="R10" s="123"/>
      <c r="S10" s="119"/>
      <c r="T10" s="119"/>
      <c r="U10" s="124"/>
      <c r="V10" s="27"/>
    </row>
    <row r="11" spans="1:22" ht="14.4" customHeight="1" x14ac:dyDescent="0.3">
      <c r="A11" s="5">
        <v>42952.499864988422</v>
      </c>
      <c r="B11" s="6">
        <f>HOUR(Tabela3[[#This Row],[Readable_first_time]])</f>
        <v>11</v>
      </c>
      <c r="D11" s="30"/>
      <c r="E11" s="119"/>
      <c r="F11" s="119"/>
      <c r="G11" s="119"/>
      <c r="H11" s="119"/>
      <c r="R11" s="123"/>
      <c r="S11" s="119"/>
      <c r="T11" s="119"/>
      <c r="U11" s="124"/>
      <c r="V11" s="27"/>
    </row>
    <row r="12" spans="1:22" x14ac:dyDescent="0.3">
      <c r="A12" s="5">
        <v>42948.552291412037</v>
      </c>
      <c r="B12" s="6">
        <f>HOUR(Tabela3[[#This Row],[Readable_first_time]])</f>
        <v>13</v>
      </c>
      <c r="D12" s="30"/>
      <c r="E12" s="119"/>
      <c r="F12" s="119"/>
      <c r="G12" s="119"/>
      <c r="H12" s="119"/>
      <c r="R12" s="123"/>
      <c r="S12" s="119"/>
      <c r="T12" s="119"/>
      <c r="U12" s="124"/>
      <c r="V12" s="27"/>
    </row>
    <row r="13" spans="1:22" ht="14.4" customHeight="1" x14ac:dyDescent="0.3">
      <c r="A13" s="5">
        <v>42969.836606006946</v>
      </c>
      <c r="B13" s="6">
        <f>HOUR(Tabela3[[#This Row],[Readable_first_time]])</f>
        <v>20</v>
      </c>
      <c r="D13" s="30"/>
      <c r="E13" s="119"/>
      <c r="F13" s="119"/>
      <c r="G13" s="119"/>
      <c r="H13" s="119"/>
      <c r="R13" s="123"/>
      <c r="S13" s="119"/>
      <c r="T13" s="119"/>
      <c r="U13" s="124"/>
      <c r="V13" s="27"/>
    </row>
    <row r="14" spans="1:22" x14ac:dyDescent="0.3">
      <c r="A14" s="5">
        <v>42958.873590138886</v>
      </c>
      <c r="B14" s="6">
        <f>HOUR(Tabela3[[#This Row],[Readable_first_time]])</f>
        <v>20</v>
      </c>
      <c r="D14" s="30"/>
      <c r="E14" s="2"/>
      <c r="F14" s="2"/>
      <c r="G14" s="2"/>
      <c r="H14" s="2"/>
      <c r="R14" s="123"/>
      <c r="S14" s="119"/>
      <c r="T14" s="119"/>
      <c r="U14" s="124"/>
      <c r="V14" s="27"/>
    </row>
    <row r="15" spans="1:22" x14ac:dyDescent="0.3">
      <c r="A15" s="5">
        <v>42951.839355428237</v>
      </c>
      <c r="B15" s="6">
        <f>HOUR(Tabela3[[#This Row],[Readable_first_time]])</f>
        <v>20</v>
      </c>
      <c r="D15" s="30"/>
      <c r="R15" s="123"/>
      <c r="S15" s="119"/>
      <c r="T15" s="119"/>
      <c r="U15" s="124"/>
      <c r="V15" s="27"/>
    </row>
    <row r="16" spans="1:22" x14ac:dyDescent="0.3">
      <c r="A16" s="5">
        <v>42897.866879861111</v>
      </c>
      <c r="B16" s="6">
        <f>HOUR(Tabela3[[#This Row],[Readable_first_time]])</f>
        <v>20</v>
      </c>
      <c r="D16" s="30"/>
      <c r="E16" s="119" t="s">
        <v>8192</v>
      </c>
      <c r="F16" s="119"/>
      <c r="G16" s="119"/>
      <c r="H16" s="119"/>
      <c r="R16" s="123"/>
      <c r="S16" s="119"/>
      <c r="T16" s="119"/>
      <c r="U16" s="124"/>
      <c r="V16" s="27"/>
    </row>
    <row r="17" spans="1:22" x14ac:dyDescent="0.3">
      <c r="A17" s="5">
        <v>42894.063501122684</v>
      </c>
      <c r="B17" s="6">
        <f>HOUR(Tabela3[[#This Row],[Readable_first_time]])</f>
        <v>1</v>
      </c>
      <c r="D17" s="30"/>
      <c r="E17" s="119"/>
      <c r="F17" s="119"/>
      <c r="G17" s="119"/>
      <c r="H17" s="119"/>
      <c r="R17" s="125"/>
      <c r="S17" s="126"/>
      <c r="T17" s="126"/>
      <c r="U17" s="127"/>
      <c r="V17" s="27"/>
    </row>
    <row r="18" spans="1:22" x14ac:dyDescent="0.3">
      <c r="A18" s="5">
        <v>42948.552291412037</v>
      </c>
      <c r="B18" s="6">
        <f>HOUR(Tabela3[[#This Row],[Readable_first_time]])</f>
        <v>13</v>
      </c>
      <c r="D18" s="30"/>
      <c r="E18" s="119"/>
      <c r="F18" s="119"/>
      <c r="G18" s="119"/>
      <c r="H18" s="119"/>
      <c r="V18" s="27"/>
    </row>
    <row r="19" spans="1:22" x14ac:dyDescent="0.3">
      <c r="A19" s="5">
        <v>42943.589990289351</v>
      </c>
      <c r="B19" s="6">
        <f>HOUR(Tabela3[[#This Row],[Readable_first_time]])</f>
        <v>14</v>
      </c>
      <c r="D19" s="30"/>
      <c r="E19" s="119"/>
      <c r="F19" s="119"/>
      <c r="G19" s="119"/>
      <c r="H19" s="119"/>
      <c r="V19" s="27"/>
    </row>
    <row r="20" spans="1:22" x14ac:dyDescent="0.3">
      <c r="A20" s="5">
        <v>42938.846955995366</v>
      </c>
      <c r="B20" s="6">
        <f>HOUR(Tabela3[[#This Row],[Readable_first_time]])</f>
        <v>20</v>
      </c>
      <c r="D20" s="30"/>
      <c r="E20" s="119"/>
      <c r="F20" s="119"/>
      <c r="G20" s="119"/>
      <c r="H20" s="119"/>
      <c r="V20" s="27"/>
    </row>
    <row r="21" spans="1:22" x14ac:dyDescent="0.3">
      <c r="A21" s="5">
        <v>42895.080324780094</v>
      </c>
      <c r="B21" s="6">
        <f>HOUR(Tabela3[[#This Row],[Readable_first_time]])</f>
        <v>1</v>
      </c>
      <c r="D21" s="42"/>
      <c r="E21" s="126"/>
      <c r="F21" s="126"/>
      <c r="G21" s="126"/>
      <c r="H21" s="126"/>
      <c r="I21" s="31"/>
      <c r="J21" s="31"/>
      <c r="K21" s="31"/>
      <c r="L21" s="31"/>
      <c r="M21" s="31"/>
      <c r="N21" s="31"/>
      <c r="O21" s="31"/>
      <c r="P21" s="31"/>
      <c r="Q21" s="31"/>
      <c r="R21" s="31"/>
      <c r="S21" s="31"/>
      <c r="T21" s="31"/>
      <c r="U21" s="31"/>
      <c r="V21" s="32"/>
    </row>
    <row r="22" spans="1:22" x14ac:dyDescent="0.3">
      <c r="A22" s="5">
        <v>42968.062245428242</v>
      </c>
      <c r="B22" s="6">
        <f>HOUR(Tabela3[[#This Row],[Readable_first_time]])</f>
        <v>1</v>
      </c>
    </row>
    <row r="23" spans="1:22" x14ac:dyDescent="0.3">
      <c r="A23" s="5">
        <v>42937.835959953707</v>
      </c>
      <c r="B23" s="6">
        <f>HOUR(Tabela3[[#This Row],[Readable_first_time]])</f>
        <v>20</v>
      </c>
      <c r="G23" s="2"/>
    </row>
    <row r="24" spans="1:22" x14ac:dyDescent="0.3">
      <c r="A24" s="5">
        <v>42936.670554236116</v>
      </c>
      <c r="B24" s="6">
        <f>HOUR(Tabela3[[#This Row],[Readable_first_time]])</f>
        <v>16</v>
      </c>
      <c r="G24" s="2"/>
    </row>
    <row r="25" spans="1:22" x14ac:dyDescent="0.3">
      <c r="A25" s="5">
        <v>42977.206344166669</v>
      </c>
      <c r="B25" s="6">
        <f>HOUR(Tabela3[[#This Row],[Readable_first_time]])</f>
        <v>4</v>
      </c>
      <c r="G25" s="2"/>
    </row>
    <row r="26" spans="1:22" x14ac:dyDescent="0.3">
      <c r="A26" s="5">
        <v>42936.536363900464</v>
      </c>
      <c r="B26" s="6">
        <f>HOUR(Tabela3[[#This Row],[Readable_first_time]])</f>
        <v>12</v>
      </c>
      <c r="G26" s="2"/>
    </row>
    <row r="27" spans="1:22" x14ac:dyDescent="0.3">
      <c r="A27" s="5">
        <v>42970.907814930557</v>
      </c>
      <c r="B27" s="6">
        <f>HOUR(Tabela3[[#This Row],[Readable_first_time]])</f>
        <v>21</v>
      </c>
      <c r="G27" s="2"/>
    </row>
    <row r="28" spans="1:22" x14ac:dyDescent="0.3">
      <c r="A28" s="5">
        <v>42888.579544432869</v>
      </c>
      <c r="B28" s="6">
        <f>HOUR(Tabela3[[#This Row],[Readable_first_time]])</f>
        <v>13</v>
      </c>
    </row>
    <row r="29" spans="1:22" x14ac:dyDescent="0.3">
      <c r="A29" s="5">
        <v>42888.579544432869</v>
      </c>
      <c r="B29" s="6">
        <f>HOUR(Tabela3[[#This Row],[Readable_first_time]])</f>
        <v>13</v>
      </c>
    </row>
    <row r="30" spans="1:22" x14ac:dyDescent="0.3">
      <c r="A30" s="5">
        <v>42792.726851851854</v>
      </c>
      <c r="B30" s="6">
        <f>HOUR(Tabela3[[#This Row],[Readable_first_time]])</f>
        <v>17</v>
      </c>
    </row>
    <row r="31" spans="1:22" x14ac:dyDescent="0.3">
      <c r="A31" s="5">
        <v>42732.31160854167</v>
      </c>
      <c r="B31" s="6">
        <f>HOUR(Tabela3[[#This Row],[Readable_first_time]])</f>
        <v>7</v>
      </c>
    </row>
    <row r="32" spans="1:22" x14ac:dyDescent="0.3">
      <c r="A32" s="5">
        <v>42643.768518518518</v>
      </c>
      <c r="B32" s="6">
        <f>HOUR(Tabela3[[#This Row],[Readable_first_time]])</f>
        <v>18</v>
      </c>
    </row>
    <row r="33" spans="1:2" x14ac:dyDescent="0.3">
      <c r="A33" s="5">
        <v>42981.054884733792</v>
      </c>
      <c r="B33" s="6">
        <f>HOUR(Tabela3[[#This Row],[Readable_first_time]])</f>
        <v>1</v>
      </c>
    </row>
    <row r="34" spans="1:2" x14ac:dyDescent="0.3">
      <c r="A34" s="5">
        <v>42981.041952731481</v>
      </c>
      <c r="B34" s="6">
        <f>HOUR(Tabela3[[#This Row],[Readable_first_time]])</f>
        <v>1</v>
      </c>
    </row>
    <row r="35" spans="1:2" x14ac:dyDescent="0.3">
      <c r="A35" s="5">
        <v>42948.669518078706</v>
      </c>
      <c r="B35" s="6">
        <f>HOUR(Tabela3[[#This Row],[Readable_first_time]])</f>
        <v>16</v>
      </c>
    </row>
    <row r="36" spans="1:2" x14ac:dyDescent="0.3">
      <c r="A36" s="5">
        <v>42949.647770949072</v>
      </c>
      <c r="B36" s="6">
        <f>HOUR(Tabela3[[#This Row],[Readable_first_time]])</f>
        <v>15</v>
      </c>
    </row>
    <row r="37" spans="1:2" x14ac:dyDescent="0.3">
      <c r="A37" s="5">
        <v>42889.491681886575</v>
      </c>
      <c r="B37" s="6">
        <f>HOUR(Tabela3[[#This Row],[Readable_first_time]])</f>
        <v>11</v>
      </c>
    </row>
    <row r="38" spans="1:2" x14ac:dyDescent="0.3">
      <c r="A38" s="5">
        <v>42903.503799259255</v>
      </c>
      <c r="B38" s="6">
        <f>HOUR(Tabela3[[#This Row],[Readable_first_time]])</f>
        <v>12</v>
      </c>
    </row>
    <row r="39" spans="1:2" x14ac:dyDescent="0.3">
      <c r="A39" s="5">
        <v>42964.517566736111</v>
      </c>
      <c r="B39" s="6">
        <f>HOUR(Tabela3[[#This Row],[Readable_first_time]])</f>
        <v>12</v>
      </c>
    </row>
    <row r="40" spans="1:2" x14ac:dyDescent="0.3">
      <c r="A40" s="5">
        <v>42964.517566736111</v>
      </c>
      <c r="B40" s="6">
        <f>HOUR(Tabela3[[#This Row],[Readable_first_time]])</f>
        <v>12</v>
      </c>
    </row>
    <row r="41" spans="1:2" x14ac:dyDescent="0.3">
      <c r="A41" s="5">
        <v>42686.708333333328</v>
      </c>
      <c r="B41" s="6">
        <f>HOUR(Tabela3[[#This Row],[Readable_first_time]])</f>
        <v>17</v>
      </c>
    </row>
    <row r="42" spans="1:2" x14ac:dyDescent="0.3">
      <c r="A42" s="5">
        <v>42804.921917789354</v>
      </c>
      <c r="B42" s="6">
        <f>HOUR(Tabela3[[#This Row],[Readable_first_time]])</f>
        <v>22</v>
      </c>
    </row>
    <row r="43" spans="1:2" x14ac:dyDescent="0.3">
      <c r="A43" s="5">
        <v>42971.90060922454</v>
      </c>
      <c r="B43" s="6">
        <f>HOUR(Tabela3[[#This Row],[Readable_first_time]])</f>
        <v>21</v>
      </c>
    </row>
    <row r="44" spans="1:2" x14ac:dyDescent="0.3">
      <c r="A44" s="5">
        <v>42410.898148148146</v>
      </c>
      <c r="B44" s="6">
        <f>HOUR(Tabela3[[#This Row],[Readable_first_time]])</f>
        <v>21</v>
      </c>
    </row>
    <row r="45" spans="1:2" x14ac:dyDescent="0.3">
      <c r="A45" s="5">
        <v>42510.319444444445</v>
      </c>
      <c r="B45" s="6">
        <f>HOUR(Tabela3[[#This Row],[Readable_first_time]])</f>
        <v>7</v>
      </c>
    </row>
    <row r="46" spans="1:2" x14ac:dyDescent="0.3">
      <c r="A46" s="5">
        <v>42510.203703703708</v>
      </c>
      <c r="B46" s="6">
        <f>HOUR(Tabela3[[#This Row],[Readable_first_time]])</f>
        <v>4</v>
      </c>
    </row>
    <row r="47" spans="1:2" x14ac:dyDescent="0.3">
      <c r="A47" s="5">
        <v>42909.885922256944</v>
      </c>
      <c r="B47" s="6">
        <f>HOUR(Tabela3[[#This Row],[Readable_first_time]])</f>
        <v>21</v>
      </c>
    </row>
    <row r="48" spans="1:2" x14ac:dyDescent="0.3">
      <c r="A48" s="5">
        <v>42734.751128969903</v>
      </c>
      <c r="B48" s="6">
        <f>HOUR(Tabela3[[#This Row],[Readable_first_time]])</f>
        <v>18</v>
      </c>
    </row>
    <row r="49" spans="1:2" x14ac:dyDescent="0.3">
      <c r="A49" s="5">
        <v>42733.378410949073</v>
      </c>
      <c r="B49" s="6">
        <f>HOUR(Tabela3[[#This Row],[Readable_first_time]])</f>
        <v>9</v>
      </c>
    </row>
    <row r="50" spans="1:2" x14ac:dyDescent="0.3">
      <c r="A50" s="5">
        <v>42960.881536319444</v>
      </c>
      <c r="B50" s="6">
        <f>HOUR(Tabela3[[#This Row],[Readable_first_time]])</f>
        <v>21</v>
      </c>
    </row>
    <row r="51" spans="1:2" x14ac:dyDescent="0.3">
      <c r="A51" s="5">
        <v>42930.342592592591</v>
      </c>
      <c r="B51" s="6">
        <f>HOUR(Tabela3[[#This Row],[Readable_first_time]])</f>
        <v>8</v>
      </c>
    </row>
    <row r="52" spans="1:2" x14ac:dyDescent="0.3">
      <c r="A52" s="5">
        <v>42779.763888888891</v>
      </c>
      <c r="B52" s="6">
        <f>HOUR(Tabela3[[#This Row],[Readable_first_time]])</f>
        <v>18</v>
      </c>
    </row>
    <row r="53" spans="1:2" x14ac:dyDescent="0.3">
      <c r="A53" s="5">
        <v>42923.60906456018</v>
      </c>
      <c r="B53" s="6">
        <f>HOUR(Tabela3[[#This Row],[Readable_first_time]])</f>
        <v>14</v>
      </c>
    </row>
    <row r="54" spans="1:2" x14ac:dyDescent="0.3">
      <c r="A54" s="5">
        <v>42930.342592592591</v>
      </c>
      <c r="B54" s="6">
        <f>HOUR(Tabela3[[#This Row],[Readable_first_time]])</f>
        <v>8</v>
      </c>
    </row>
    <row r="55" spans="1:2" x14ac:dyDescent="0.3">
      <c r="A55" s="5">
        <v>42685.898148148146</v>
      </c>
      <c r="B55" s="6">
        <f>HOUR(Tabela3[[#This Row],[Readable_first_time]])</f>
        <v>21</v>
      </c>
    </row>
    <row r="56" spans="1:2" x14ac:dyDescent="0.3">
      <c r="A56" s="5">
        <v>42930.342592592591</v>
      </c>
      <c r="B56" s="6">
        <f>HOUR(Tabela3[[#This Row],[Readable_first_time]])</f>
        <v>8</v>
      </c>
    </row>
    <row r="57" spans="1:2" x14ac:dyDescent="0.3">
      <c r="A57" s="5">
        <v>42947.911225636577</v>
      </c>
      <c r="B57" s="6">
        <f>HOUR(Tabela3[[#This Row],[Readable_first_time]])</f>
        <v>21</v>
      </c>
    </row>
    <row r="58" spans="1:2" x14ac:dyDescent="0.3">
      <c r="A58" s="5">
        <v>42930.226851851854</v>
      </c>
      <c r="B58" s="6">
        <f>HOUR(Tabela3[[#This Row],[Readable_first_time]])</f>
        <v>5</v>
      </c>
    </row>
    <row r="59" spans="1:2" x14ac:dyDescent="0.3">
      <c r="A59" s="5">
        <v>42687.518518518518</v>
      </c>
      <c r="B59" s="6">
        <f>HOUR(Tabela3[[#This Row],[Readable_first_time]])</f>
        <v>12</v>
      </c>
    </row>
    <row r="60" spans="1:2" x14ac:dyDescent="0.3">
      <c r="A60" s="5">
        <v>42981.604164675926</v>
      </c>
      <c r="B60" s="6">
        <f>HOUR(Tabela3[[#This Row],[Readable_first_time]])</f>
        <v>14</v>
      </c>
    </row>
    <row r="61" spans="1:2" x14ac:dyDescent="0.3">
      <c r="A61" s="5">
        <v>42974.601995104167</v>
      </c>
      <c r="B61" s="6">
        <f>HOUR(Tabela3[[#This Row],[Readable_first_time]])</f>
        <v>14</v>
      </c>
    </row>
    <row r="62" spans="1:2" x14ac:dyDescent="0.3">
      <c r="A62" s="5">
        <v>42981.604164675926</v>
      </c>
      <c r="B62" s="6">
        <f>HOUR(Tabela3[[#This Row],[Readable_first_time]])</f>
        <v>14</v>
      </c>
    </row>
    <row r="63" spans="1:2" x14ac:dyDescent="0.3">
      <c r="A63" s="5">
        <v>42981.604164675926</v>
      </c>
      <c r="B63" s="6">
        <f>HOUR(Tabela3[[#This Row],[Readable_first_time]])</f>
        <v>14</v>
      </c>
    </row>
    <row r="64" spans="1:2" x14ac:dyDescent="0.3">
      <c r="A64" s="5">
        <v>42967.599975821759</v>
      </c>
      <c r="B64" s="6">
        <f>HOUR(Tabela3[[#This Row],[Readable_first_time]])</f>
        <v>14</v>
      </c>
    </row>
    <row r="65" spans="1:2" x14ac:dyDescent="0.3">
      <c r="A65" s="5">
        <v>42960.604318333339</v>
      </c>
      <c r="B65" s="6">
        <f>HOUR(Tabela3[[#This Row],[Readable_first_time]])</f>
        <v>14</v>
      </c>
    </row>
    <row r="66" spans="1:2" x14ac:dyDescent="0.3">
      <c r="A66" s="5">
        <v>42484.046296296292</v>
      </c>
      <c r="B66" s="6">
        <f>HOUR(Tabela3[[#This Row],[Readable_first_time]])</f>
        <v>1</v>
      </c>
    </row>
    <row r="67" spans="1:2" x14ac:dyDescent="0.3">
      <c r="A67" s="5">
        <v>42953.606481481482</v>
      </c>
      <c r="B67" s="6">
        <f>HOUR(Tabela3[[#This Row],[Readable_first_time]])</f>
        <v>14</v>
      </c>
    </row>
    <row r="68" spans="1:2" x14ac:dyDescent="0.3">
      <c r="A68" s="5">
        <v>42946.605774710653</v>
      </c>
      <c r="B68" s="6">
        <f>HOUR(Tabela3[[#This Row],[Readable_first_time]])</f>
        <v>14</v>
      </c>
    </row>
    <row r="69" spans="1:2" x14ac:dyDescent="0.3">
      <c r="A69" s="5">
        <v>42929.763888888891</v>
      </c>
      <c r="B69" s="6">
        <f>HOUR(Tabela3[[#This Row],[Readable_first_time]])</f>
        <v>18</v>
      </c>
    </row>
    <row r="70" spans="1:2" x14ac:dyDescent="0.3">
      <c r="A70" s="5">
        <v>42969.869110891203</v>
      </c>
      <c r="B70" s="6">
        <f>HOUR(Tabela3[[#This Row],[Readable_first_time]])</f>
        <v>20</v>
      </c>
    </row>
    <row r="71" spans="1:2" x14ac:dyDescent="0.3">
      <c r="A71" s="5">
        <v>42965.942892476851</v>
      </c>
      <c r="B71" s="6">
        <f>HOUR(Tabela3[[#This Row],[Readable_first_time]])</f>
        <v>22</v>
      </c>
    </row>
    <row r="72" spans="1:2" x14ac:dyDescent="0.3">
      <c r="A72" s="5">
        <v>42826.753385277778</v>
      </c>
      <c r="B72" s="6">
        <f>HOUR(Tabela3[[#This Row],[Readable_first_time]])</f>
        <v>18</v>
      </c>
    </row>
    <row r="73" spans="1:2" x14ac:dyDescent="0.3">
      <c r="A73" s="5">
        <v>42925.597222222219</v>
      </c>
      <c r="B73" s="6">
        <f>HOUR(Tabela3[[#This Row],[Readable_first_time]])</f>
        <v>14</v>
      </c>
    </row>
    <row r="74" spans="1:2" x14ac:dyDescent="0.3">
      <c r="A74" s="5">
        <v>42689.709337673616</v>
      </c>
      <c r="B74" s="6">
        <f>HOUR(Tabela3[[#This Row],[Readable_first_time]])</f>
        <v>17</v>
      </c>
    </row>
    <row r="75" spans="1:2" x14ac:dyDescent="0.3">
      <c r="A75" s="5">
        <v>42794</v>
      </c>
      <c r="B75" s="6">
        <f>HOUR(Tabela3[[#This Row],[Readable_first_time]])</f>
        <v>0</v>
      </c>
    </row>
    <row r="76" spans="1:2" x14ac:dyDescent="0.3">
      <c r="A76" s="5">
        <v>42962.928890057869</v>
      </c>
      <c r="B76" s="6">
        <f>HOUR(Tabela3[[#This Row],[Readable_first_time]])</f>
        <v>22</v>
      </c>
    </row>
    <row r="77" spans="1:2" x14ac:dyDescent="0.3">
      <c r="A77" s="5">
        <v>42981.518090798607</v>
      </c>
      <c r="B77" s="6">
        <f>HOUR(Tabela3[[#This Row],[Readable_first_time]])</f>
        <v>12</v>
      </c>
    </row>
    <row r="78" spans="1:2" x14ac:dyDescent="0.3">
      <c r="A78" s="5">
        <v>42981.51809106482</v>
      </c>
      <c r="B78" s="6">
        <f>HOUR(Tabela3[[#This Row],[Readable_first_time]])</f>
        <v>12</v>
      </c>
    </row>
    <row r="79" spans="1:2" x14ac:dyDescent="0.3">
      <c r="A79" s="5">
        <v>42981.518090798607</v>
      </c>
      <c r="B79" s="6">
        <f>HOUR(Tabela3[[#This Row],[Readable_first_time]])</f>
        <v>12</v>
      </c>
    </row>
    <row r="80" spans="1:2" x14ac:dyDescent="0.3">
      <c r="A80" s="5">
        <v>42981.518090798607</v>
      </c>
      <c r="B80" s="6">
        <f>HOUR(Tabela3[[#This Row],[Readable_first_time]])</f>
        <v>12</v>
      </c>
    </row>
    <row r="81" spans="1:2" x14ac:dyDescent="0.3">
      <c r="A81" s="5">
        <v>42981.518090798607</v>
      </c>
      <c r="B81" s="6">
        <f>HOUR(Tabela3[[#This Row],[Readable_first_time]])</f>
        <v>12</v>
      </c>
    </row>
    <row r="82" spans="1:2" x14ac:dyDescent="0.3">
      <c r="A82" s="5">
        <v>42981.518090798607</v>
      </c>
      <c r="B82" s="6">
        <f>HOUR(Tabela3[[#This Row],[Readable_first_time]])</f>
        <v>12</v>
      </c>
    </row>
    <row r="83" spans="1:2" x14ac:dyDescent="0.3">
      <c r="A83" s="5">
        <v>42981.518090798607</v>
      </c>
      <c r="B83" s="6">
        <f>HOUR(Tabela3[[#This Row],[Readable_first_time]])</f>
        <v>12</v>
      </c>
    </row>
    <row r="84" spans="1:2" x14ac:dyDescent="0.3">
      <c r="A84" s="5">
        <v>42918.652777777781</v>
      </c>
      <c r="B84" s="6">
        <f>HOUR(Tabela3[[#This Row],[Readable_first_time]])</f>
        <v>15</v>
      </c>
    </row>
    <row r="85" spans="1:2" x14ac:dyDescent="0.3">
      <c r="A85" s="5">
        <v>42911.592592592591</v>
      </c>
      <c r="B85" s="6">
        <f>HOUR(Tabela3[[#This Row],[Readable_first_time]])</f>
        <v>14</v>
      </c>
    </row>
    <row r="86" spans="1:2" x14ac:dyDescent="0.3">
      <c r="A86" s="5">
        <v>42929.763888888891</v>
      </c>
      <c r="B86" s="6">
        <f>HOUR(Tabela3[[#This Row],[Readable_first_time]])</f>
        <v>18</v>
      </c>
    </row>
    <row r="87" spans="1:2" x14ac:dyDescent="0.3">
      <c r="A87" s="5">
        <v>42794</v>
      </c>
      <c r="B87" s="6">
        <f>HOUR(Tabela3[[#This Row],[Readable_first_time]])</f>
        <v>0</v>
      </c>
    </row>
    <row r="88" spans="1:2" x14ac:dyDescent="0.3">
      <c r="A88" s="5">
        <v>42929.532407407409</v>
      </c>
      <c r="B88" s="6">
        <f>HOUR(Tabela3[[#This Row],[Readable_first_time]])</f>
        <v>12</v>
      </c>
    </row>
    <row r="89" spans="1:2" x14ac:dyDescent="0.3">
      <c r="A89" s="5">
        <v>42931.847222222219</v>
      </c>
      <c r="B89" s="6">
        <f>HOUR(Tabela3[[#This Row],[Readable_first_time]])</f>
        <v>20</v>
      </c>
    </row>
    <row r="90" spans="1:2" x14ac:dyDescent="0.3">
      <c r="A90" s="5">
        <v>42929.56496581019</v>
      </c>
      <c r="B90" s="6">
        <f>HOUR(Tabela3[[#This Row],[Readable_first_time]])</f>
        <v>13</v>
      </c>
    </row>
    <row r="91" spans="1:2" x14ac:dyDescent="0.3">
      <c r="A91" s="5">
        <v>42929.532407407409</v>
      </c>
      <c r="B91" s="6">
        <f>HOUR(Tabela3[[#This Row],[Readable_first_time]])</f>
        <v>12</v>
      </c>
    </row>
    <row r="92" spans="1:2" x14ac:dyDescent="0.3">
      <c r="A92" s="5">
        <v>42965.777078344909</v>
      </c>
      <c r="B92" s="6">
        <f>HOUR(Tabela3[[#This Row],[Readable_first_time]])</f>
        <v>18</v>
      </c>
    </row>
    <row r="93" spans="1:2" x14ac:dyDescent="0.3">
      <c r="A93" s="5">
        <v>42904.602739097223</v>
      </c>
      <c r="B93" s="6">
        <f>HOUR(Tabela3[[#This Row],[Readable_first_time]])</f>
        <v>14</v>
      </c>
    </row>
    <row r="94" spans="1:2" x14ac:dyDescent="0.3">
      <c r="A94" s="5">
        <v>42965.777078344909</v>
      </c>
      <c r="B94" s="6">
        <f>HOUR(Tabela3[[#This Row],[Readable_first_time]])</f>
        <v>18</v>
      </c>
    </row>
    <row r="95" spans="1:2" x14ac:dyDescent="0.3">
      <c r="A95" s="5">
        <v>42954.648148148146</v>
      </c>
      <c r="B95" s="6">
        <f>HOUR(Tabela3[[#This Row],[Readable_first_time]])</f>
        <v>15</v>
      </c>
    </row>
    <row r="96" spans="1:2" x14ac:dyDescent="0.3">
      <c r="A96" s="5">
        <v>42687.865740740745</v>
      </c>
      <c r="B96" s="6">
        <f>HOUR(Tabela3[[#This Row],[Readable_first_time]])</f>
        <v>20</v>
      </c>
    </row>
    <row r="97" spans="1:2" x14ac:dyDescent="0.3">
      <c r="A97" s="5">
        <v>42821.899946423611</v>
      </c>
      <c r="B97" s="6">
        <f>HOUR(Tabela3[[#This Row],[Readable_first_time]])</f>
        <v>21</v>
      </c>
    </row>
    <row r="98" spans="1:2" x14ac:dyDescent="0.3">
      <c r="A98" s="5">
        <v>42686.824074074073</v>
      </c>
      <c r="B98" s="6">
        <f>HOUR(Tabela3[[#This Row],[Readable_first_time]])</f>
        <v>19</v>
      </c>
    </row>
    <row r="99" spans="1:2" x14ac:dyDescent="0.3">
      <c r="A99" s="5">
        <v>42876.638888888891</v>
      </c>
      <c r="B99" s="6">
        <f>HOUR(Tabela3[[#This Row],[Readable_first_time]])</f>
        <v>15</v>
      </c>
    </row>
    <row r="100" spans="1:2" x14ac:dyDescent="0.3">
      <c r="A100" s="5">
        <v>42876.610484594908</v>
      </c>
      <c r="B100" s="6">
        <f>HOUR(Tabela3[[#This Row],[Readable_first_time]])</f>
        <v>14</v>
      </c>
    </row>
    <row r="101" spans="1:2" x14ac:dyDescent="0.3">
      <c r="A101" s="5">
        <v>42929.532407407409</v>
      </c>
      <c r="B101" s="6">
        <f>HOUR(Tabela3[[#This Row],[Readable_first_time]])</f>
        <v>12</v>
      </c>
    </row>
    <row r="102" spans="1:2" x14ac:dyDescent="0.3">
      <c r="A102" s="5">
        <v>42686.939814814818</v>
      </c>
      <c r="B102" s="6">
        <f>HOUR(Tabela3[[#This Row],[Readable_first_time]])</f>
        <v>22</v>
      </c>
    </row>
    <row r="103" spans="1:2" x14ac:dyDescent="0.3">
      <c r="A103" s="5">
        <v>42965.766706967595</v>
      </c>
      <c r="B103" s="6">
        <f>HOUR(Tabela3[[#This Row],[Readable_first_time]])</f>
        <v>18</v>
      </c>
    </row>
    <row r="104" spans="1:2" x14ac:dyDescent="0.3">
      <c r="A104" s="5">
        <v>42965.766706967595</v>
      </c>
      <c r="B104" s="6">
        <f>HOUR(Tabela3[[#This Row],[Readable_first_time]])</f>
        <v>18</v>
      </c>
    </row>
    <row r="105" spans="1:2" x14ac:dyDescent="0.3">
      <c r="A105" s="5">
        <v>42980.688174479168</v>
      </c>
      <c r="B105" s="6">
        <f>HOUR(Tabela3[[#This Row],[Readable_first_time]])</f>
        <v>16</v>
      </c>
    </row>
    <row r="106" spans="1:2" x14ac:dyDescent="0.3">
      <c r="A106" s="5">
        <v>42929.532407407409</v>
      </c>
      <c r="B106" s="6">
        <f>HOUR(Tabela3[[#This Row],[Readable_first_time]])</f>
        <v>12</v>
      </c>
    </row>
    <row r="107" spans="1:2" x14ac:dyDescent="0.3">
      <c r="A107" s="5">
        <v>42609.162037037036</v>
      </c>
      <c r="B107" s="6">
        <f>HOUR(Tabela3[[#This Row],[Readable_first_time]])</f>
        <v>3</v>
      </c>
    </row>
    <row r="108" spans="1:2" x14ac:dyDescent="0.3">
      <c r="A108" s="5">
        <v>42954.89091559028</v>
      </c>
      <c r="B108" s="6">
        <f>HOUR(Tabela3[[#This Row],[Readable_first_time]])</f>
        <v>21</v>
      </c>
    </row>
    <row r="109" spans="1:2" x14ac:dyDescent="0.3">
      <c r="A109" s="5">
        <v>42789.580655428239</v>
      </c>
      <c r="B109" s="6">
        <f>HOUR(Tabela3[[#This Row],[Readable_first_time]])</f>
        <v>13</v>
      </c>
    </row>
    <row r="110" spans="1:2" x14ac:dyDescent="0.3">
      <c r="A110" s="5">
        <v>42938.907407407409</v>
      </c>
      <c r="B110" s="6">
        <f>HOUR(Tabela3[[#This Row],[Readable_first_time]])</f>
        <v>21</v>
      </c>
    </row>
    <row r="111" spans="1:2" x14ac:dyDescent="0.3">
      <c r="A111" s="5">
        <v>42901.802119004627</v>
      </c>
      <c r="B111" s="6">
        <f>HOUR(Tabela3[[#This Row],[Readable_first_time]])</f>
        <v>19</v>
      </c>
    </row>
    <row r="112" spans="1:2" x14ac:dyDescent="0.3">
      <c r="A112" s="5">
        <v>42981.667252974541</v>
      </c>
      <c r="B112" s="6">
        <f>HOUR(Tabela3[[#This Row],[Readable_first_time]])</f>
        <v>16</v>
      </c>
    </row>
    <row r="113" spans="1:2" x14ac:dyDescent="0.3">
      <c r="A113" s="5">
        <v>42980.612658587968</v>
      </c>
      <c r="B113" s="6">
        <f>HOUR(Tabela3[[#This Row],[Readable_first_time]])</f>
        <v>14</v>
      </c>
    </row>
    <row r="114" spans="1:2" x14ac:dyDescent="0.3">
      <c r="A114" s="5">
        <v>42981.667252974541</v>
      </c>
      <c r="B114" s="6">
        <f>HOUR(Tabela3[[#This Row],[Readable_first_time]])</f>
        <v>16</v>
      </c>
    </row>
    <row r="115" spans="1:2" x14ac:dyDescent="0.3">
      <c r="A115" s="5">
        <v>42967.958333333328</v>
      </c>
      <c r="B115" s="6">
        <f>HOUR(Tabela3[[#This Row],[Readable_first_time]])</f>
        <v>23</v>
      </c>
    </row>
    <row r="116" spans="1:2" x14ac:dyDescent="0.3">
      <c r="A116" s="5">
        <v>42765.990740740745</v>
      </c>
      <c r="B116" s="6">
        <f>HOUR(Tabela3[[#This Row],[Readable_first_time]])</f>
        <v>23</v>
      </c>
    </row>
    <row r="117" spans="1:2" x14ac:dyDescent="0.3">
      <c r="A117" s="5">
        <v>42980.524534374999</v>
      </c>
      <c r="B117" s="6">
        <f>HOUR(Tabela3[[#This Row],[Readable_first_time]])</f>
        <v>12</v>
      </c>
    </row>
    <row r="118" spans="1:2" x14ac:dyDescent="0.3">
      <c r="A118" s="5">
        <v>42980.524534386575</v>
      </c>
      <c r="B118" s="6">
        <f>HOUR(Tabela3[[#This Row],[Readable_first_time]])</f>
        <v>12</v>
      </c>
    </row>
    <row r="119" spans="1:2" x14ac:dyDescent="0.3">
      <c r="A119" s="5">
        <v>42980.51286210648</v>
      </c>
      <c r="B119" s="6">
        <f>HOUR(Tabela3[[#This Row],[Readable_first_time]])</f>
        <v>12</v>
      </c>
    </row>
    <row r="120" spans="1:2" x14ac:dyDescent="0.3">
      <c r="A120" s="5">
        <v>42903.791718773151</v>
      </c>
      <c r="B120" s="6">
        <f>HOUR(Tabela3[[#This Row],[Readable_first_time]])</f>
        <v>19</v>
      </c>
    </row>
    <row r="121" spans="1:2" x14ac:dyDescent="0.3">
      <c r="A121" s="5">
        <v>42835.864163784718</v>
      </c>
      <c r="B121" s="6">
        <f>HOUR(Tabela3[[#This Row],[Readable_first_time]])</f>
        <v>20</v>
      </c>
    </row>
    <row r="122" spans="1:2" x14ac:dyDescent="0.3">
      <c r="A122" s="5">
        <v>42835.837163564815</v>
      </c>
      <c r="B122" s="6">
        <f>HOUR(Tabela3[[#This Row],[Readable_first_time]])</f>
        <v>20</v>
      </c>
    </row>
    <row r="123" spans="1:2" x14ac:dyDescent="0.3">
      <c r="A123" s="5">
        <v>42954.723124733791</v>
      </c>
      <c r="B123" s="6">
        <f>HOUR(Tabela3[[#This Row],[Readable_first_time]])</f>
        <v>17</v>
      </c>
    </row>
    <row r="124" spans="1:2" x14ac:dyDescent="0.3">
      <c r="A124" s="5">
        <v>42981.688862303243</v>
      </c>
      <c r="B124" s="6">
        <f>HOUR(Tabela3[[#This Row],[Readable_first_time]])</f>
        <v>16</v>
      </c>
    </row>
    <row r="125" spans="1:2" x14ac:dyDescent="0.3">
      <c r="A125" s="5">
        <v>42925.438448148147</v>
      </c>
      <c r="B125" s="6">
        <f>HOUR(Tabela3[[#This Row],[Readable_first_time]])</f>
        <v>10</v>
      </c>
    </row>
    <row r="126" spans="1:2" x14ac:dyDescent="0.3">
      <c r="A126" s="5">
        <v>42939.995546655089</v>
      </c>
      <c r="B126" s="6">
        <f>HOUR(Tabela3[[#This Row],[Readable_first_time]])</f>
        <v>23</v>
      </c>
    </row>
    <row r="127" spans="1:2" x14ac:dyDescent="0.3">
      <c r="A127" s="5">
        <v>42939.939745775468</v>
      </c>
      <c r="B127" s="6">
        <f>HOUR(Tabela3[[#This Row],[Readable_first_time]])</f>
        <v>22</v>
      </c>
    </row>
    <row r="128" spans="1:2" x14ac:dyDescent="0.3">
      <c r="A128" s="5">
        <v>42931.346733761573</v>
      </c>
      <c r="B128" s="6">
        <f>HOUR(Tabela3[[#This Row],[Readable_first_time]])</f>
        <v>8</v>
      </c>
    </row>
    <row r="129" spans="1:2" x14ac:dyDescent="0.3">
      <c r="A129" s="5">
        <v>42967.53735903935</v>
      </c>
      <c r="B129" s="6">
        <f>HOUR(Tabela3[[#This Row],[Readable_first_time]])</f>
        <v>12</v>
      </c>
    </row>
    <row r="130" spans="1:2" x14ac:dyDescent="0.3">
      <c r="A130" s="5">
        <v>42967.53735903935</v>
      </c>
      <c r="B130" s="6">
        <f>HOUR(Tabela3[[#This Row],[Readable_first_time]])</f>
        <v>12</v>
      </c>
    </row>
    <row r="131" spans="1:2" x14ac:dyDescent="0.3">
      <c r="A131" s="5">
        <v>42981.736934282409</v>
      </c>
      <c r="B131" s="6">
        <f>HOUR(Tabela3[[#This Row],[Readable_first_time]])</f>
        <v>17</v>
      </c>
    </row>
    <row r="132" spans="1:2" x14ac:dyDescent="0.3">
      <c r="A132" s="5">
        <v>42966.500005798611</v>
      </c>
      <c r="B132" s="6">
        <f>HOUR(Tabela3[[#This Row],[Readable_first_time]])</f>
        <v>12</v>
      </c>
    </row>
    <row r="133" spans="1:2" x14ac:dyDescent="0.3">
      <c r="A133" s="5">
        <v>42953.722222222219</v>
      </c>
      <c r="B133" s="6">
        <f>HOUR(Tabela3[[#This Row],[Readable_first_time]])</f>
        <v>17</v>
      </c>
    </row>
    <row r="134" spans="1:2" x14ac:dyDescent="0.3">
      <c r="A134" s="5">
        <v>42682.310185185182</v>
      </c>
      <c r="B134" s="6">
        <f>HOUR(Tabela3[[#This Row],[Readable_first_time]])</f>
        <v>7</v>
      </c>
    </row>
    <row r="135" spans="1:2" x14ac:dyDescent="0.3">
      <c r="A135" s="5">
        <v>42687.981481481482</v>
      </c>
      <c r="B135" s="6">
        <f>HOUR(Tabela3[[#This Row],[Readable_first_time]])</f>
        <v>23</v>
      </c>
    </row>
    <row r="136" spans="1:2" x14ac:dyDescent="0.3">
      <c r="A136" s="5">
        <v>42980.978174606484</v>
      </c>
      <c r="B136" s="6">
        <f>HOUR(Tabela3[[#This Row],[Readable_first_time]])</f>
        <v>23</v>
      </c>
    </row>
    <row r="137" spans="1:2" x14ac:dyDescent="0.3">
      <c r="A137" s="5">
        <v>42818.305555555555</v>
      </c>
      <c r="B137" s="6">
        <f>HOUR(Tabela3[[#This Row],[Readable_first_time]])</f>
        <v>7</v>
      </c>
    </row>
    <row r="138" spans="1:2" x14ac:dyDescent="0.3">
      <c r="A138" s="5">
        <v>42813.945397719908</v>
      </c>
      <c r="B138" s="6">
        <f>HOUR(Tabela3[[#This Row],[Readable_first_time]])</f>
        <v>22</v>
      </c>
    </row>
    <row r="139" spans="1:2" x14ac:dyDescent="0.3">
      <c r="A139" s="5">
        <v>42978.356213587962</v>
      </c>
      <c r="B139" s="6">
        <f>HOUR(Tabela3[[#This Row],[Readable_first_time]])</f>
        <v>8</v>
      </c>
    </row>
    <row r="140" spans="1:2" x14ac:dyDescent="0.3">
      <c r="A140" s="5">
        <v>42975.737483287041</v>
      </c>
      <c r="B140" s="6">
        <f>HOUR(Tabela3[[#This Row],[Readable_first_time]])</f>
        <v>17</v>
      </c>
    </row>
    <row r="141" spans="1:2" x14ac:dyDescent="0.3">
      <c r="A141" s="5">
        <v>42980.605423402776</v>
      </c>
      <c r="B141" s="6">
        <f>HOUR(Tabela3[[#This Row],[Readable_first_time]])</f>
        <v>14</v>
      </c>
    </row>
    <row r="142" spans="1:2" x14ac:dyDescent="0.3">
      <c r="A142" s="5">
        <v>42680.921296296292</v>
      </c>
      <c r="B142" s="6">
        <f>HOUR(Tabela3[[#This Row],[Readable_first_time]])</f>
        <v>22</v>
      </c>
    </row>
    <row r="143" spans="1:2" x14ac:dyDescent="0.3">
      <c r="A143" s="5">
        <v>42881.615740740745</v>
      </c>
      <c r="B143" s="6">
        <f>HOUR(Tabela3[[#This Row],[Readable_first_time]])</f>
        <v>14</v>
      </c>
    </row>
    <row r="144" spans="1:2" x14ac:dyDescent="0.3">
      <c r="A144" s="5">
        <v>42976.986111111109</v>
      </c>
      <c r="B144" s="6">
        <f>HOUR(Tabela3[[#This Row],[Readable_first_time]])</f>
        <v>23</v>
      </c>
    </row>
    <row r="145" spans="1:2" x14ac:dyDescent="0.3">
      <c r="A145" s="5">
        <v>42977.021119953701</v>
      </c>
      <c r="B145" s="6">
        <f>HOUR(Tabela3[[#This Row],[Readable_first_time]])</f>
        <v>0</v>
      </c>
    </row>
    <row r="146" spans="1:2" x14ac:dyDescent="0.3">
      <c r="A146" s="5">
        <v>42976.986111111109</v>
      </c>
      <c r="B146" s="6">
        <f>HOUR(Tabela3[[#This Row],[Readable_first_time]])</f>
        <v>23</v>
      </c>
    </row>
    <row r="147" spans="1:2" x14ac:dyDescent="0.3">
      <c r="A147" s="5">
        <v>42790.643518518518</v>
      </c>
      <c r="B147" s="6">
        <f>HOUR(Tabela3[[#This Row],[Readable_first_time]])</f>
        <v>15</v>
      </c>
    </row>
    <row r="148" spans="1:2" x14ac:dyDescent="0.3">
      <c r="A148" s="5">
        <v>42981.50598858796</v>
      </c>
      <c r="B148" s="6">
        <f>HOUR(Tabela3[[#This Row],[Readable_first_time]])</f>
        <v>12</v>
      </c>
    </row>
    <row r="149" spans="1:2" x14ac:dyDescent="0.3">
      <c r="A149" s="5">
        <v>42977.010337858796</v>
      </c>
      <c r="B149" s="6">
        <f>HOUR(Tabela3[[#This Row],[Readable_first_time]])</f>
        <v>0</v>
      </c>
    </row>
    <row r="150" spans="1:2" x14ac:dyDescent="0.3">
      <c r="A150" s="5">
        <v>42933.468074861114</v>
      </c>
      <c r="B150" s="6">
        <f>HOUR(Tabela3[[#This Row],[Readable_first_time]])</f>
        <v>11</v>
      </c>
    </row>
    <row r="151" spans="1:2" x14ac:dyDescent="0.3">
      <c r="A151" s="5">
        <v>42605.921296296292</v>
      </c>
      <c r="B151" s="6">
        <f>HOUR(Tabela3[[#This Row],[Readable_first_time]])</f>
        <v>22</v>
      </c>
    </row>
    <row r="152" spans="1:2" x14ac:dyDescent="0.3">
      <c r="A152" s="5">
        <v>42680.921296296292</v>
      </c>
      <c r="B152" s="6">
        <f>HOUR(Tabela3[[#This Row],[Readable_first_time]])</f>
        <v>22</v>
      </c>
    </row>
    <row r="153" spans="1:2" x14ac:dyDescent="0.3">
      <c r="A153" s="5">
        <v>42176.638888888891</v>
      </c>
      <c r="B153" s="6">
        <f>HOUR(Tabela3[[#This Row],[Readable_first_time]])</f>
        <v>15</v>
      </c>
    </row>
    <row r="154" spans="1:2" x14ac:dyDescent="0.3">
      <c r="A154" s="5">
        <v>42730.467131620375</v>
      </c>
      <c r="B154" s="6">
        <f>HOUR(Tabela3[[#This Row],[Readable_first_time]])</f>
        <v>11</v>
      </c>
    </row>
    <row r="155" spans="1:2" x14ac:dyDescent="0.3">
      <c r="A155" s="5">
        <v>42881.268518518518</v>
      </c>
      <c r="B155" s="6">
        <f>HOUR(Tabela3[[#This Row],[Readable_first_time]])</f>
        <v>6</v>
      </c>
    </row>
    <row r="156" spans="1:2" x14ac:dyDescent="0.3">
      <c r="A156" s="5">
        <v>42175.944444444445</v>
      </c>
      <c r="B156" s="6">
        <f>HOUR(Tabela3[[#This Row],[Readable_first_time]])</f>
        <v>22</v>
      </c>
    </row>
    <row r="157" spans="1:2" x14ac:dyDescent="0.3">
      <c r="A157" s="5">
        <v>42981.714798298606</v>
      </c>
      <c r="B157" s="6">
        <f>HOUR(Tabela3[[#This Row],[Readable_first_time]])</f>
        <v>17</v>
      </c>
    </row>
    <row r="158" spans="1:2" x14ac:dyDescent="0.3">
      <c r="A158" s="5">
        <v>42812.979219432869</v>
      </c>
      <c r="B158" s="6">
        <f>HOUR(Tabela3[[#This Row],[Readable_first_time]])</f>
        <v>23</v>
      </c>
    </row>
    <row r="159" spans="1:2" x14ac:dyDescent="0.3">
      <c r="A159" s="5">
        <v>42675.018518518518</v>
      </c>
      <c r="B159" s="6">
        <f>HOUR(Tabela3[[#This Row],[Readable_first_time]])</f>
        <v>0</v>
      </c>
    </row>
    <row r="160" spans="1:2" x14ac:dyDescent="0.3">
      <c r="A160" s="5">
        <v>42974.555555555555</v>
      </c>
      <c r="B160" s="6">
        <f>HOUR(Tabela3[[#This Row],[Readable_first_time]])</f>
        <v>13</v>
      </c>
    </row>
    <row r="161" spans="1:2" x14ac:dyDescent="0.3">
      <c r="A161" s="5">
        <v>42978.901339074073</v>
      </c>
      <c r="B161" s="6">
        <f>HOUR(Tabela3[[#This Row],[Readable_first_time]])</f>
        <v>21</v>
      </c>
    </row>
    <row r="162" spans="1:2" x14ac:dyDescent="0.3">
      <c r="A162" s="5">
        <v>42680.921296296292</v>
      </c>
      <c r="B162" s="6">
        <f>HOUR(Tabela3[[#This Row],[Readable_first_time]])</f>
        <v>22</v>
      </c>
    </row>
    <row r="163" spans="1:2" x14ac:dyDescent="0.3">
      <c r="A163" s="5">
        <v>42953.722222222219</v>
      </c>
      <c r="B163" s="6">
        <f>HOUR(Tabela3[[#This Row],[Readable_first_time]])</f>
        <v>17</v>
      </c>
    </row>
    <row r="164" spans="1:2" x14ac:dyDescent="0.3">
      <c r="A164" s="5">
        <v>42950.712962962964</v>
      </c>
      <c r="B164" s="6">
        <f>HOUR(Tabela3[[#This Row],[Readable_first_time]])</f>
        <v>17</v>
      </c>
    </row>
    <row r="165" spans="1:2" x14ac:dyDescent="0.3">
      <c r="A165" s="5">
        <v>42687.981481481482</v>
      </c>
      <c r="B165" s="6">
        <f>HOUR(Tabela3[[#This Row],[Readable_first_time]])</f>
        <v>23</v>
      </c>
    </row>
    <row r="166" spans="1:2" x14ac:dyDescent="0.3">
      <c r="A166" s="5">
        <v>42688.712008298608</v>
      </c>
      <c r="B166" s="6">
        <f>HOUR(Tabela3[[#This Row],[Readable_first_time]])</f>
        <v>17</v>
      </c>
    </row>
    <row r="167" spans="1:2" x14ac:dyDescent="0.3">
      <c r="A167" s="5">
        <v>42953.722222222219</v>
      </c>
      <c r="B167" s="6">
        <f>HOUR(Tabela3[[#This Row],[Readable_first_time]])</f>
        <v>17</v>
      </c>
    </row>
    <row r="168" spans="1:2" x14ac:dyDescent="0.3">
      <c r="A168" s="5">
        <v>42978.027777777781</v>
      </c>
      <c r="B168" s="6">
        <f>HOUR(Tabela3[[#This Row],[Readable_first_time]])</f>
        <v>0</v>
      </c>
    </row>
    <row r="169" spans="1:2" x14ac:dyDescent="0.3">
      <c r="A169" s="5">
        <v>42978.027777777781</v>
      </c>
      <c r="B169" s="6">
        <f>HOUR(Tabela3[[#This Row],[Readable_first_time]])</f>
        <v>0</v>
      </c>
    </row>
    <row r="170" spans="1:2" x14ac:dyDescent="0.3">
      <c r="A170" s="5">
        <v>42510.782407407409</v>
      </c>
      <c r="B170" s="6">
        <f>HOUR(Tabela3[[#This Row],[Readable_first_time]])</f>
        <v>18</v>
      </c>
    </row>
    <row r="171" spans="1:2" x14ac:dyDescent="0.3">
      <c r="A171" s="5">
        <v>42510.772746134258</v>
      </c>
      <c r="B171" s="6">
        <f>HOUR(Tabela3[[#This Row],[Readable_first_time]])</f>
        <v>18</v>
      </c>
    </row>
    <row r="172" spans="1:2" x14ac:dyDescent="0.3">
      <c r="A172" s="5">
        <v>42175.828703703708</v>
      </c>
      <c r="B172" s="6">
        <f>HOUR(Tabela3[[#This Row],[Readable_first_time]])</f>
        <v>19</v>
      </c>
    </row>
    <row r="173" spans="1:2" x14ac:dyDescent="0.3">
      <c r="A173" s="5">
        <v>42681.731481481482</v>
      </c>
      <c r="B173" s="6">
        <f>HOUR(Tabela3[[#This Row],[Readable_first_time]])</f>
        <v>17</v>
      </c>
    </row>
    <row r="174" spans="1:2" x14ac:dyDescent="0.3">
      <c r="A174" s="5">
        <v>42949.324074074073</v>
      </c>
      <c r="B174" s="6">
        <f>HOUR(Tabela3[[#This Row],[Readable_first_time]])</f>
        <v>7</v>
      </c>
    </row>
    <row r="175" spans="1:2" x14ac:dyDescent="0.3">
      <c r="A175" s="5">
        <v>42953.722222222219</v>
      </c>
      <c r="B175" s="6">
        <f>HOUR(Tabela3[[#This Row],[Readable_first_time]])</f>
        <v>17</v>
      </c>
    </row>
    <row r="176" spans="1:2" x14ac:dyDescent="0.3">
      <c r="A176" s="5">
        <v>42980.713399722226</v>
      </c>
      <c r="B176" s="6">
        <f>HOUR(Tabela3[[#This Row],[Readable_first_time]])</f>
        <v>17</v>
      </c>
    </row>
    <row r="177" spans="1:2" x14ac:dyDescent="0.3">
      <c r="A177" s="5">
        <v>42610.550925925927</v>
      </c>
      <c r="B177" s="6">
        <f>HOUR(Tabela3[[#This Row],[Readable_first_time]])</f>
        <v>13</v>
      </c>
    </row>
    <row r="178" spans="1:2" x14ac:dyDescent="0.3">
      <c r="A178" s="5">
        <v>42971.314814814818</v>
      </c>
      <c r="B178" s="6">
        <f>HOUR(Tabela3[[#This Row],[Readable_first_time]])</f>
        <v>7</v>
      </c>
    </row>
    <row r="179" spans="1:2" x14ac:dyDescent="0.3">
      <c r="A179" s="5">
        <v>42757.773148148146</v>
      </c>
      <c r="B179" s="6">
        <f>HOUR(Tabela3[[#This Row],[Readable_first_time]])</f>
        <v>18</v>
      </c>
    </row>
    <row r="180" spans="1:2" x14ac:dyDescent="0.3">
      <c r="A180" s="5">
        <v>42953.722222222219</v>
      </c>
      <c r="B180" s="6">
        <f>HOUR(Tabela3[[#This Row],[Readable_first_time]])</f>
        <v>17</v>
      </c>
    </row>
    <row r="181" spans="1:2" x14ac:dyDescent="0.3">
      <c r="A181" s="5">
        <v>42681.847222222219</v>
      </c>
      <c r="B181" s="6">
        <f>HOUR(Tabela3[[#This Row],[Readable_first_time]])</f>
        <v>20</v>
      </c>
    </row>
    <row r="182" spans="1:2" x14ac:dyDescent="0.3">
      <c r="A182" s="5">
        <v>42980.747806168976</v>
      </c>
      <c r="B182" s="6">
        <f>HOUR(Tabela3[[#This Row],[Readable_first_time]])</f>
        <v>17</v>
      </c>
    </row>
    <row r="183" spans="1:2" x14ac:dyDescent="0.3">
      <c r="A183" s="5">
        <v>42953.722222222219</v>
      </c>
      <c r="B183" s="6">
        <f>HOUR(Tabela3[[#This Row],[Readable_first_time]])</f>
        <v>17</v>
      </c>
    </row>
    <row r="184" spans="1:2" x14ac:dyDescent="0.3">
      <c r="A184" s="5">
        <v>42378.837962962964</v>
      </c>
      <c r="B184" s="6">
        <f>HOUR(Tabela3[[#This Row],[Readable_first_time]])</f>
        <v>20</v>
      </c>
    </row>
    <row r="185" spans="1:2" x14ac:dyDescent="0.3">
      <c r="A185" s="5">
        <v>42935.902514988426</v>
      </c>
      <c r="B185" s="6">
        <f>HOUR(Tabela3[[#This Row],[Readable_first_time]])</f>
        <v>21</v>
      </c>
    </row>
    <row r="186" spans="1:2" x14ac:dyDescent="0.3">
      <c r="A186" s="5">
        <v>42980.671525671292</v>
      </c>
      <c r="B186" s="6">
        <f>HOUR(Tabela3[[#This Row],[Readable_first_time]])</f>
        <v>16</v>
      </c>
    </row>
    <row r="187" spans="1:2" x14ac:dyDescent="0.3">
      <c r="A187" s="5">
        <v>42175.828703703708</v>
      </c>
      <c r="B187" s="6">
        <f>HOUR(Tabela3[[#This Row],[Readable_first_time]])</f>
        <v>19</v>
      </c>
    </row>
    <row r="188" spans="1:2" x14ac:dyDescent="0.3">
      <c r="A188" s="5">
        <v>42980.706551145835</v>
      </c>
      <c r="B188" s="6">
        <f>HOUR(Tabela3[[#This Row],[Readable_first_time]])</f>
        <v>16</v>
      </c>
    </row>
    <row r="189" spans="1:2" x14ac:dyDescent="0.3">
      <c r="A189" s="5">
        <v>42936.075205694448</v>
      </c>
      <c r="B189" s="6">
        <f>HOUR(Tabela3[[#This Row],[Readable_first_time]])</f>
        <v>1</v>
      </c>
    </row>
    <row r="190" spans="1:2" x14ac:dyDescent="0.3">
      <c r="A190" s="5">
        <v>42980.063744664352</v>
      </c>
      <c r="B190" s="6">
        <f>HOUR(Tabela3[[#This Row],[Readable_first_time]])</f>
        <v>1</v>
      </c>
    </row>
    <row r="191" spans="1:2" x14ac:dyDescent="0.3">
      <c r="A191" s="5">
        <v>42976.811283761577</v>
      </c>
      <c r="B191" s="6">
        <f>HOUR(Tabela3[[#This Row],[Readable_first_time]])</f>
        <v>19</v>
      </c>
    </row>
    <row r="192" spans="1:2" x14ac:dyDescent="0.3">
      <c r="A192" s="5">
        <v>42378.837962962964</v>
      </c>
      <c r="B192" s="6">
        <f>HOUR(Tabela3[[#This Row],[Readable_first_time]])</f>
        <v>20</v>
      </c>
    </row>
    <row r="193" spans="1:2" x14ac:dyDescent="0.3">
      <c r="A193" s="5">
        <v>42967.064538067134</v>
      </c>
      <c r="B193" s="6">
        <f>HOUR(Tabela3[[#This Row],[Readable_first_time]])</f>
        <v>1</v>
      </c>
    </row>
    <row r="194" spans="1:2" x14ac:dyDescent="0.3">
      <c r="A194" s="5">
        <v>42881.962962962964</v>
      </c>
      <c r="B194" s="6">
        <f>HOUR(Tabela3[[#This Row],[Readable_first_time]])</f>
        <v>23</v>
      </c>
    </row>
    <row r="195" spans="1:2" x14ac:dyDescent="0.3">
      <c r="A195" s="5">
        <v>42952.912037037036</v>
      </c>
      <c r="B195" s="6">
        <f>HOUR(Tabela3[[#This Row],[Readable_first_time]])</f>
        <v>21</v>
      </c>
    </row>
    <row r="196" spans="1:2" x14ac:dyDescent="0.3">
      <c r="A196" s="5">
        <v>42366.800925925927</v>
      </c>
      <c r="B196" s="6">
        <f>HOUR(Tabela3[[#This Row],[Readable_first_time]])</f>
        <v>19</v>
      </c>
    </row>
    <row r="197" spans="1:2" x14ac:dyDescent="0.3">
      <c r="A197" s="5">
        <v>42951.814880995371</v>
      </c>
      <c r="B197" s="6">
        <f>HOUR(Tabela3[[#This Row],[Readable_first_time]])</f>
        <v>19</v>
      </c>
    </row>
    <row r="198" spans="1:2" x14ac:dyDescent="0.3">
      <c r="A198" s="5">
        <v>42175.828703703708</v>
      </c>
      <c r="B198" s="6">
        <f>HOUR(Tabela3[[#This Row],[Readable_first_time]])</f>
        <v>19</v>
      </c>
    </row>
    <row r="199" spans="1:2" x14ac:dyDescent="0.3">
      <c r="A199" s="5">
        <v>42980.794780011573</v>
      </c>
      <c r="B199" s="6">
        <f>HOUR(Tabela3[[#This Row],[Readable_first_time]])</f>
        <v>19</v>
      </c>
    </row>
    <row r="200" spans="1:2" x14ac:dyDescent="0.3">
      <c r="A200" s="5">
        <v>42952.91838643518</v>
      </c>
      <c r="B200" s="6">
        <f>HOUR(Tabela3[[#This Row],[Readable_first_time]])</f>
        <v>22</v>
      </c>
    </row>
    <row r="201" spans="1:2" x14ac:dyDescent="0.3">
      <c r="A201" s="5">
        <v>42376.754629629635</v>
      </c>
      <c r="B201" s="6">
        <f>HOUR(Tabela3[[#This Row],[Readable_first_time]])</f>
        <v>18</v>
      </c>
    </row>
    <row r="202" spans="1:2" x14ac:dyDescent="0.3">
      <c r="A202" s="5">
        <v>42981.063441099541</v>
      </c>
      <c r="B202" s="6">
        <f>HOUR(Tabela3[[#This Row],[Readable_first_time]])</f>
        <v>1</v>
      </c>
    </row>
    <row r="203" spans="1:2" x14ac:dyDescent="0.3">
      <c r="A203" s="5">
        <v>42687.981481481482</v>
      </c>
      <c r="B203" s="6">
        <f>HOUR(Tabela3[[#This Row],[Readable_first_time]])</f>
        <v>23</v>
      </c>
    </row>
    <row r="204" spans="1:2" x14ac:dyDescent="0.3">
      <c r="A204" s="5">
        <v>42954.763888888891</v>
      </c>
      <c r="B204" s="6">
        <f>HOUR(Tabela3[[#This Row],[Readable_first_time]])</f>
        <v>18</v>
      </c>
    </row>
    <row r="205" spans="1:2" x14ac:dyDescent="0.3">
      <c r="A205" s="5">
        <v>42929.763888888891</v>
      </c>
      <c r="B205" s="6">
        <f>HOUR(Tabela3[[#This Row],[Readable_first_time]])</f>
        <v>18</v>
      </c>
    </row>
    <row r="206" spans="1:2" x14ac:dyDescent="0.3">
      <c r="A206" s="5">
        <v>42968.851220659722</v>
      </c>
      <c r="B206" s="6">
        <f>HOUR(Tabela3[[#This Row],[Readable_first_time]])</f>
        <v>20</v>
      </c>
    </row>
    <row r="207" spans="1:2" x14ac:dyDescent="0.3">
      <c r="A207" s="5">
        <v>42968.836285416663</v>
      </c>
      <c r="B207" s="6">
        <f>HOUR(Tabela3[[#This Row],[Readable_first_time]])</f>
        <v>20</v>
      </c>
    </row>
    <row r="208" spans="1:2" x14ac:dyDescent="0.3">
      <c r="A208" s="5">
        <v>42946.896989201385</v>
      </c>
      <c r="B208" s="6">
        <f>HOUR(Tabela3[[#This Row],[Readable_first_time]])</f>
        <v>21</v>
      </c>
    </row>
    <row r="209" spans="1:2" x14ac:dyDescent="0.3">
      <c r="A209" s="5">
        <v>42826.837803807866</v>
      </c>
      <c r="B209" s="6">
        <f>HOUR(Tabela3[[#This Row],[Readable_first_time]])</f>
        <v>20</v>
      </c>
    </row>
    <row r="210" spans="1:2" x14ac:dyDescent="0.3">
      <c r="A210" s="5">
        <v>42973.820575555554</v>
      </c>
      <c r="B210" s="6">
        <f>HOUR(Tabela3[[#This Row],[Readable_first_time]])</f>
        <v>19</v>
      </c>
    </row>
    <row r="211" spans="1:2" x14ac:dyDescent="0.3">
      <c r="A211" s="5">
        <v>42973.805110960646</v>
      </c>
      <c r="B211" s="6">
        <f>HOUR(Tabela3[[#This Row],[Readable_first_time]])</f>
        <v>19</v>
      </c>
    </row>
    <row r="212" spans="1:2" x14ac:dyDescent="0.3">
      <c r="A212" s="5">
        <v>42971.602621585647</v>
      </c>
      <c r="B212" s="6">
        <f>HOUR(Tabela3[[#This Row],[Readable_first_time]])</f>
        <v>14</v>
      </c>
    </row>
    <row r="213" spans="1:2" x14ac:dyDescent="0.3">
      <c r="A213" s="5">
        <v>42980.638763958334</v>
      </c>
      <c r="B213" s="6">
        <f>HOUR(Tabela3[[#This Row],[Readable_first_time]])</f>
        <v>15</v>
      </c>
    </row>
    <row r="214" spans="1:2" x14ac:dyDescent="0.3">
      <c r="A214" s="5">
        <v>42681.962962962964</v>
      </c>
      <c r="B214" s="6">
        <f>HOUR(Tabela3[[#This Row],[Readable_first_time]])</f>
        <v>23</v>
      </c>
    </row>
    <row r="215" spans="1:2" x14ac:dyDescent="0.3">
      <c r="A215" s="5">
        <v>42375.712962962964</v>
      </c>
      <c r="B215" s="6">
        <f>HOUR(Tabela3[[#This Row],[Readable_first_time]])</f>
        <v>17</v>
      </c>
    </row>
    <row r="216" spans="1:2" x14ac:dyDescent="0.3">
      <c r="A216" s="5">
        <v>42980.755239340273</v>
      </c>
      <c r="B216" s="6">
        <f>HOUR(Tabela3[[#This Row],[Readable_first_time]])</f>
        <v>18</v>
      </c>
    </row>
    <row r="217" spans="1:2" x14ac:dyDescent="0.3">
      <c r="A217" s="5">
        <v>42929.879629629635</v>
      </c>
      <c r="B217" s="6">
        <f>HOUR(Tabela3[[#This Row],[Readable_first_time]])</f>
        <v>21</v>
      </c>
    </row>
    <row r="218" spans="1:2" x14ac:dyDescent="0.3">
      <c r="A218" s="5">
        <v>42952.912037037036</v>
      </c>
      <c r="B218" s="6">
        <f>HOUR(Tabela3[[#This Row],[Readable_first_time]])</f>
        <v>21</v>
      </c>
    </row>
    <row r="219" spans="1:2" x14ac:dyDescent="0.3">
      <c r="A219" s="5">
        <v>42980.808345300931</v>
      </c>
      <c r="B219" s="6">
        <f>HOUR(Tabela3[[#This Row],[Readable_first_time]])</f>
        <v>19</v>
      </c>
    </row>
    <row r="220" spans="1:2" x14ac:dyDescent="0.3">
      <c r="A220" s="5">
        <v>42980.744715000001</v>
      </c>
      <c r="B220" s="6">
        <f>HOUR(Tabela3[[#This Row],[Readable_first_time]])</f>
        <v>17</v>
      </c>
    </row>
    <row r="221" spans="1:2" x14ac:dyDescent="0.3">
      <c r="A221" s="5">
        <v>42175.712962962964</v>
      </c>
      <c r="B221" s="6">
        <f>HOUR(Tabela3[[#This Row],[Readable_first_time]])</f>
        <v>17</v>
      </c>
    </row>
    <row r="222" spans="1:2" x14ac:dyDescent="0.3">
      <c r="A222" s="5">
        <v>42495.041666666672</v>
      </c>
      <c r="B222" s="6">
        <f>HOUR(Tabela3[[#This Row],[Readable_first_time]])</f>
        <v>1</v>
      </c>
    </row>
    <row r="223" spans="1:2" x14ac:dyDescent="0.3">
      <c r="A223" s="5">
        <v>42495.041666666672</v>
      </c>
      <c r="B223" s="6">
        <f>HOUR(Tabela3[[#This Row],[Readable_first_time]])</f>
        <v>1</v>
      </c>
    </row>
    <row r="224" spans="1:2" x14ac:dyDescent="0.3">
      <c r="A224" s="5">
        <v>42495.087864224537</v>
      </c>
      <c r="B224" s="6">
        <f>HOUR(Tabela3[[#This Row],[Readable_first_time]])</f>
        <v>2</v>
      </c>
    </row>
    <row r="225" spans="1:2" x14ac:dyDescent="0.3">
      <c r="A225" s="5">
        <v>42495.076535578701</v>
      </c>
      <c r="B225" s="6">
        <f>HOUR(Tabela3[[#This Row],[Readable_first_time]])</f>
        <v>1</v>
      </c>
    </row>
    <row r="226" spans="1:2" x14ac:dyDescent="0.3">
      <c r="A226" s="5">
        <v>42900.481481481482</v>
      </c>
      <c r="B226" s="6">
        <f>HOUR(Tabela3[[#This Row],[Readable_first_time]])</f>
        <v>11</v>
      </c>
    </row>
    <row r="227" spans="1:2" x14ac:dyDescent="0.3">
      <c r="A227" s="5">
        <v>42975.25</v>
      </c>
      <c r="B227" s="6">
        <f>HOUR(Tabela3[[#This Row],[Readable_first_time]])</f>
        <v>6</v>
      </c>
    </row>
    <row r="228" spans="1:2" x14ac:dyDescent="0.3">
      <c r="A228" s="5">
        <v>42494.462962962964</v>
      </c>
      <c r="B228" s="6">
        <f>HOUR(Tabela3[[#This Row],[Readable_first_time]])</f>
        <v>11</v>
      </c>
    </row>
    <row r="229" spans="1:2" x14ac:dyDescent="0.3">
      <c r="A229" s="5">
        <v>42494.115740740745</v>
      </c>
      <c r="B229" s="6">
        <f>HOUR(Tabela3[[#This Row],[Readable_first_time]])</f>
        <v>2</v>
      </c>
    </row>
    <row r="230" spans="1:2" x14ac:dyDescent="0.3">
      <c r="A230" s="5">
        <v>42493.074074074073</v>
      </c>
      <c r="B230" s="6">
        <f>HOUR(Tabela3[[#This Row],[Readable_first_time]])</f>
        <v>1</v>
      </c>
    </row>
    <row r="231" spans="1:2" x14ac:dyDescent="0.3">
      <c r="A231" s="5">
        <v>42492.958333333328</v>
      </c>
      <c r="B231" s="6">
        <f>HOUR(Tabela3[[#This Row],[Readable_first_time]])</f>
        <v>23</v>
      </c>
    </row>
    <row r="232" spans="1:2" x14ac:dyDescent="0.3">
      <c r="A232" s="5">
        <v>42492.958333333328</v>
      </c>
      <c r="B232" s="6">
        <f>HOUR(Tabela3[[#This Row],[Readable_first_time]])</f>
        <v>23</v>
      </c>
    </row>
    <row r="233" spans="1:2" x14ac:dyDescent="0.3">
      <c r="A233" s="5">
        <v>42606.5</v>
      </c>
      <c r="B233" s="6">
        <f>HOUR(Tabela3[[#This Row],[Readable_first_time]])</f>
        <v>12</v>
      </c>
    </row>
    <row r="234" spans="1:2" x14ac:dyDescent="0.3">
      <c r="A234" s="5">
        <v>42961.03442491898</v>
      </c>
      <c r="B234" s="6">
        <f>HOUR(Tabela3[[#This Row],[Readable_first_time]])</f>
        <v>0</v>
      </c>
    </row>
    <row r="235" spans="1:2" x14ac:dyDescent="0.3">
      <c r="A235" s="5">
        <v>42494.420462627313</v>
      </c>
      <c r="B235" s="6">
        <f>HOUR(Tabela3[[#This Row],[Readable_first_time]])</f>
        <v>10</v>
      </c>
    </row>
    <row r="236" spans="1:2" x14ac:dyDescent="0.3">
      <c r="A236" s="5">
        <v>42494.084440324077</v>
      </c>
      <c r="B236" s="6">
        <f>HOUR(Tabela3[[#This Row],[Readable_first_time]])</f>
        <v>2</v>
      </c>
    </row>
    <row r="237" spans="1:2" x14ac:dyDescent="0.3">
      <c r="A237" s="5">
        <v>42493.019495763889</v>
      </c>
      <c r="B237" s="6">
        <f>HOUR(Tabela3[[#This Row],[Readable_first_time]])</f>
        <v>0</v>
      </c>
    </row>
    <row r="238" spans="1:2" x14ac:dyDescent="0.3">
      <c r="A238" s="5">
        <v>42493.009028564818</v>
      </c>
      <c r="B238" s="6">
        <f>HOUR(Tabela3[[#This Row],[Readable_first_time]])</f>
        <v>0</v>
      </c>
    </row>
    <row r="239" spans="1:2" x14ac:dyDescent="0.3">
      <c r="A239" s="5">
        <v>42493.001365960648</v>
      </c>
      <c r="B239" s="6">
        <f>HOUR(Tabela3[[#This Row],[Readable_first_time]])</f>
        <v>0</v>
      </c>
    </row>
    <row r="240" spans="1:2" x14ac:dyDescent="0.3">
      <c r="A240" s="5">
        <v>42371.777777777781</v>
      </c>
      <c r="B240" s="6">
        <f>HOUR(Tabela3[[#This Row],[Readable_first_time]])</f>
        <v>18</v>
      </c>
    </row>
    <row r="241" spans="1:2" x14ac:dyDescent="0.3">
      <c r="A241" s="5">
        <v>42978.536532916667</v>
      </c>
      <c r="B241" s="6">
        <f>HOUR(Tabela3[[#This Row],[Readable_first_time]])</f>
        <v>12</v>
      </c>
    </row>
    <row r="242" spans="1:2" x14ac:dyDescent="0.3">
      <c r="A242" s="5">
        <v>42977.755057025468</v>
      </c>
      <c r="B242" s="6">
        <f>HOUR(Tabela3[[#This Row],[Readable_first_time]])</f>
        <v>18</v>
      </c>
    </row>
    <row r="243" spans="1:2" x14ac:dyDescent="0.3">
      <c r="A243" s="5">
        <v>42866.569444444445</v>
      </c>
      <c r="B243" s="6">
        <f>HOUR(Tabela3[[#This Row],[Readable_first_time]])</f>
        <v>13</v>
      </c>
    </row>
    <row r="244" spans="1:2" x14ac:dyDescent="0.3">
      <c r="A244" s="5">
        <v>42881.615740740745</v>
      </c>
      <c r="B244" s="6">
        <f>HOUR(Tabela3[[#This Row],[Readable_first_time]])</f>
        <v>14</v>
      </c>
    </row>
    <row r="245" spans="1:2" x14ac:dyDescent="0.3">
      <c r="A245" s="5">
        <v>42687.981481481482</v>
      </c>
      <c r="B245" s="6">
        <f>HOUR(Tabela3[[#This Row],[Readable_first_time]])</f>
        <v>23</v>
      </c>
    </row>
    <row r="246" spans="1:2" x14ac:dyDescent="0.3">
      <c r="A246" s="5">
        <v>42866.569444444445</v>
      </c>
      <c r="B246" s="6">
        <f>HOUR(Tabela3[[#This Row],[Readable_first_time]])</f>
        <v>13</v>
      </c>
    </row>
    <row r="247" spans="1:2" x14ac:dyDescent="0.3">
      <c r="A247" s="5">
        <v>42955.846450023149</v>
      </c>
      <c r="B247" s="6">
        <f>HOUR(Tabela3[[#This Row],[Readable_first_time]])</f>
        <v>20</v>
      </c>
    </row>
    <row r="248" spans="1:2" x14ac:dyDescent="0.3">
      <c r="A248" s="5">
        <v>42955.830031724538</v>
      </c>
      <c r="B248" s="6">
        <f>HOUR(Tabela3[[#This Row],[Readable_first_time]])</f>
        <v>19</v>
      </c>
    </row>
    <row r="249" spans="1:2" x14ac:dyDescent="0.3">
      <c r="A249" s="5">
        <v>42977.735720081022</v>
      </c>
      <c r="B249" s="6">
        <f>HOUR(Tabela3[[#This Row],[Readable_first_time]])</f>
        <v>17</v>
      </c>
    </row>
    <row r="250" spans="1:2" x14ac:dyDescent="0.3">
      <c r="A250" s="5">
        <v>42869.694444444445</v>
      </c>
      <c r="B250" s="6">
        <f>HOUR(Tabela3[[#This Row],[Readable_first_time]])</f>
        <v>16</v>
      </c>
    </row>
    <row r="251" spans="1:2" x14ac:dyDescent="0.3">
      <c r="A251" s="5">
        <v>42670.851851851854</v>
      </c>
      <c r="B251" s="6">
        <f>HOUR(Tabela3[[#This Row],[Readable_first_time]])</f>
        <v>20</v>
      </c>
    </row>
    <row r="252" spans="1:2" x14ac:dyDescent="0.3">
      <c r="A252" s="5">
        <v>42980.770831828704</v>
      </c>
      <c r="B252" s="6">
        <f>HOUR(Tabela3[[#This Row],[Readable_first_time]])</f>
        <v>18</v>
      </c>
    </row>
    <row r="253" spans="1:2" x14ac:dyDescent="0.3">
      <c r="A253" s="5">
        <v>42980.616374560181</v>
      </c>
      <c r="B253" s="6">
        <f>HOUR(Tabela3[[#This Row],[Readable_first_time]])</f>
        <v>14</v>
      </c>
    </row>
    <row r="254" spans="1:2" x14ac:dyDescent="0.3">
      <c r="A254" s="5">
        <v>42978.848835162033</v>
      </c>
      <c r="B254" s="6">
        <f>HOUR(Tabela3[[#This Row],[Readable_first_time]])</f>
        <v>20</v>
      </c>
    </row>
    <row r="255" spans="1:2" x14ac:dyDescent="0.3">
      <c r="A255" s="5">
        <v>42952.912037037036</v>
      </c>
      <c r="B255" s="6">
        <f>HOUR(Tabela3[[#This Row],[Readable_first_time]])</f>
        <v>21</v>
      </c>
    </row>
    <row r="256" spans="1:2" x14ac:dyDescent="0.3">
      <c r="A256" s="5">
        <v>42978.865957581016</v>
      </c>
      <c r="B256" s="6">
        <f>HOUR(Tabela3[[#This Row],[Readable_first_time]])</f>
        <v>20</v>
      </c>
    </row>
    <row r="257" spans="1:2" x14ac:dyDescent="0.3">
      <c r="A257" s="5">
        <v>42978.865957581016</v>
      </c>
      <c r="B257" s="6">
        <f>HOUR(Tabela3[[#This Row],[Readable_first_time]])</f>
        <v>20</v>
      </c>
    </row>
    <row r="258" spans="1:2" x14ac:dyDescent="0.3">
      <c r="A258" s="5">
        <v>42980.665966701388</v>
      </c>
      <c r="B258" s="6">
        <f>HOUR(Tabela3[[#This Row],[Readable_first_time]])</f>
        <v>15</v>
      </c>
    </row>
    <row r="259" spans="1:2" x14ac:dyDescent="0.3">
      <c r="A259" s="5">
        <v>42980.605463842592</v>
      </c>
      <c r="B259" s="6">
        <f>HOUR(Tabela3[[#This Row],[Readable_first_time]])</f>
        <v>14</v>
      </c>
    </row>
    <row r="260" spans="1:2" x14ac:dyDescent="0.3">
      <c r="A260" s="5">
        <v>42975.696649351856</v>
      </c>
      <c r="B260" s="6">
        <f>HOUR(Tabela3[[#This Row],[Readable_first_time]])</f>
        <v>16</v>
      </c>
    </row>
    <row r="261" spans="1:2" x14ac:dyDescent="0.3">
      <c r="A261" s="5">
        <v>42786.824074074073</v>
      </c>
      <c r="B261" s="6">
        <f>HOUR(Tabela3[[#This Row],[Readable_first_time]])</f>
        <v>19</v>
      </c>
    </row>
    <row r="262" spans="1:2" x14ac:dyDescent="0.3">
      <c r="A262" s="5">
        <v>42724.671296296292</v>
      </c>
      <c r="B262" s="6">
        <f>HOUR(Tabela3[[#This Row],[Readable_first_time]])</f>
        <v>16</v>
      </c>
    </row>
    <row r="263" spans="1:2" x14ac:dyDescent="0.3">
      <c r="A263" s="5">
        <v>42952.680555555555</v>
      </c>
      <c r="B263" s="6">
        <f>HOUR(Tabela3[[#This Row],[Readable_first_time]])</f>
        <v>16</v>
      </c>
    </row>
    <row r="264" spans="1:2" x14ac:dyDescent="0.3">
      <c r="A264" s="5">
        <v>42978.833772210652</v>
      </c>
      <c r="B264" s="6">
        <f>HOUR(Tabela3[[#This Row],[Readable_first_time]])</f>
        <v>20</v>
      </c>
    </row>
    <row r="265" spans="1:2" x14ac:dyDescent="0.3">
      <c r="A265" s="5">
        <v>42978.833772210652</v>
      </c>
      <c r="B265" s="6">
        <f>HOUR(Tabela3[[#This Row],[Readable_first_time]])</f>
        <v>20</v>
      </c>
    </row>
    <row r="266" spans="1:2" x14ac:dyDescent="0.3">
      <c r="A266" s="5">
        <v>42978.546190671295</v>
      </c>
      <c r="B266" s="6">
        <f>HOUR(Tabela3[[#This Row],[Readable_first_time]])</f>
        <v>13</v>
      </c>
    </row>
    <row r="267" spans="1:2" x14ac:dyDescent="0.3">
      <c r="A267" s="5">
        <v>42929.532407407409</v>
      </c>
      <c r="B267" s="6">
        <f>HOUR(Tabela3[[#This Row],[Readable_first_time]])</f>
        <v>12</v>
      </c>
    </row>
    <row r="268" spans="1:2" x14ac:dyDescent="0.3">
      <c r="A268" s="5">
        <v>42977.765736828704</v>
      </c>
      <c r="B268" s="6">
        <f>HOUR(Tabela3[[#This Row],[Readable_first_time]])</f>
        <v>18</v>
      </c>
    </row>
    <row r="269" spans="1:2" x14ac:dyDescent="0.3">
      <c r="A269" s="5">
        <v>42977.744158125002</v>
      </c>
      <c r="B269" s="6">
        <f>HOUR(Tabela3[[#This Row],[Readable_first_time]])</f>
        <v>17</v>
      </c>
    </row>
    <row r="270" spans="1:2" x14ac:dyDescent="0.3">
      <c r="A270" s="5">
        <v>42876.870370370365</v>
      </c>
      <c r="B270" s="6">
        <f>HOUR(Tabela3[[#This Row],[Readable_first_time]])</f>
        <v>20</v>
      </c>
    </row>
    <row r="271" spans="1:2" x14ac:dyDescent="0.3">
      <c r="A271" s="5">
        <v>42711.129629629635</v>
      </c>
      <c r="B271" s="6">
        <f>HOUR(Tabela3[[#This Row],[Readable_first_time]])</f>
        <v>3</v>
      </c>
    </row>
    <row r="272" spans="1:2" x14ac:dyDescent="0.3">
      <c r="A272" s="5">
        <v>42980.590985497685</v>
      </c>
      <c r="B272" s="6">
        <f>HOUR(Tabela3[[#This Row],[Readable_first_time]])</f>
        <v>14</v>
      </c>
    </row>
    <row r="273" spans="1:2" x14ac:dyDescent="0.3">
      <c r="A273" s="5">
        <v>42511.592592592591</v>
      </c>
      <c r="B273" s="6">
        <f>HOUR(Tabela3[[#This Row],[Readable_first_time]])</f>
        <v>14</v>
      </c>
    </row>
    <row r="274" spans="1:2" x14ac:dyDescent="0.3">
      <c r="A274" s="5">
        <v>42366.800925925927</v>
      </c>
      <c r="B274" s="6">
        <f>HOUR(Tabela3[[#This Row],[Readable_first_time]])</f>
        <v>19</v>
      </c>
    </row>
    <row r="275" spans="1:2" x14ac:dyDescent="0.3">
      <c r="A275" s="5">
        <v>42896.893518518518</v>
      </c>
      <c r="B275" s="6">
        <f>HOUR(Tabela3[[#This Row],[Readable_first_time]])</f>
        <v>21</v>
      </c>
    </row>
    <row r="276" spans="1:2" x14ac:dyDescent="0.3">
      <c r="A276" s="5">
        <v>42710.203703703708</v>
      </c>
      <c r="B276" s="6">
        <f>HOUR(Tabela3[[#This Row],[Readable_first_time]])</f>
        <v>4</v>
      </c>
    </row>
    <row r="277" spans="1:2" x14ac:dyDescent="0.3">
      <c r="A277" s="5">
        <v>42961.689257233797</v>
      </c>
      <c r="B277" s="6">
        <f>HOUR(Tabela3[[#This Row],[Readable_first_time]])</f>
        <v>16</v>
      </c>
    </row>
    <row r="278" spans="1:2" x14ac:dyDescent="0.3">
      <c r="A278" s="5">
        <v>42974.891837604169</v>
      </c>
      <c r="B278" s="6">
        <f>HOUR(Tabela3[[#This Row],[Readable_first_time]])</f>
        <v>21</v>
      </c>
    </row>
    <row r="279" spans="1:2" x14ac:dyDescent="0.3">
      <c r="A279" s="5">
        <v>42945.736111111109</v>
      </c>
      <c r="B279" s="6">
        <f>HOUR(Tabela3[[#This Row],[Readable_first_time]])</f>
        <v>17</v>
      </c>
    </row>
    <row r="280" spans="1:2" x14ac:dyDescent="0.3">
      <c r="A280" s="5">
        <v>42378.027777777781</v>
      </c>
      <c r="B280" s="6">
        <f>HOUR(Tabela3[[#This Row],[Readable_first_time]])</f>
        <v>0</v>
      </c>
    </row>
    <row r="281" spans="1:2" x14ac:dyDescent="0.3">
      <c r="A281" s="5">
        <v>42175.712962962964</v>
      </c>
      <c r="B281" s="6">
        <f>HOUR(Tabela3[[#This Row],[Readable_first_time]])</f>
        <v>17</v>
      </c>
    </row>
    <row r="282" spans="1:2" x14ac:dyDescent="0.3">
      <c r="A282" s="5">
        <v>41959.574274999999</v>
      </c>
      <c r="B282" s="6">
        <f>HOUR(Tabela3[[#This Row],[Readable_first_time]])</f>
        <v>13</v>
      </c>
    </row>
    <row r="283" spans="1:2" x14ac:dyDescent="0.3">
      <c r="A283" s="5">
        <v>42952.680555555555</v>
      </c>
      <c r="B283" s="6">
        <f>HOUR(Tabela3[[#This Row],[Readable_first_time]])</f>
        <v>16</v>
      </c>
    </row>
    <row r="284" spans="1:2" x14ac:dyDescent="0.3">
      <c r="A284" s="5">
        <v>42980.697698587959</v>
      </c>
      <c r="B284" s="6">
        <f>HOUR(Tabela3[[#This Row],[Readable_first_time]])</f>
        <v>16</v>
      </c>
    </row>
    <row r="285" spans="1:2" x14ac:dyDescent="0.3">
      <c r="A285" s="5">
        <v>42502.680555555555</v>
      </c>
      <c r="B285" s="6">
        <f>HOUR(Tabela3[[#This Row],[Readable_first_time]])</f>
        <v>16</v>
      </c>
    </row>
    <row r="286" spans="1:2" x14ac:dyDescent="0.3">
      <c r="A286" s="5">
        <v>42731.440859247683</v>
      </c>
      <c r="B286" s="6">
        <f>HOUR(Tabela3[[#This Row],[Readable_first_time]])</f>
        <v>10</v>
      </c>
    </row>
    <row r="287" spans="1:2" x14ac:dyDescent="0.3">
      <c r="A287" s="5">
        <v>42980.052580381947</v>
      </c>
      <c r="B287" s="6">
        <f>HOUR(Tabela3[[#This Row],[Readable_first_time]])</f>
        <v>1</v>
      </c>
    </row>
    <row r="288" spans="1:2" x14ac:dyDescent="0.3">
      <c r="A288" s="5">
        <v>42367.842592592591</v>
      </c>
      <c r="B288" s="6">
        <f>HOUR(Tabela3[[#This Row],[Readable_first_time]])</f>
        <v>20</v>
      </c>
    </row>
    <row r="289" spans="1:2" x14ac:dyDescent="0.3">
      <c r="A289" s="5">
        <v>42907.888888888891</v>
      </c>
      <c r="B289" s="6">
        <f>HOUR(Tabela3[[#This Row],[Readable_first_time]])</f>
        <v>21</v>
      </c>
    </row>
    <row r="290" spans="1:2" x14ac:dyDescent="0.3">
      <c r="A290" s="5">
        <v>42976.961238564814</v>
      </c>
      <c r="B290" s="6">
        <f>HOUR(Tabela3[[#This Row],[Readable_first_time]])</f>
        <v>23</v>
      </c>
    </row>
    <row r="291" spans="1:2" x14ac:dyDescent="0.3">
      <c r="A291" s="5">
        <v>42881.615740740745</v>
      </c>
      <c r="B291" s="6">
        <f>HOUR(Tabela3[[#This Row],[Readable_first_time]])</f>
        <v>14</v>
      </c>
    </row>
    <row r="292" spans="1:2" x14ac:dyDescent="0.3">
      <c r="A292" s="5">
        <v>42784.856481481482</v>
      </c>
      <c r="B292" s="6">
        <f>HOUR(Tabela3[[#This Row],[Readable_first_time]])</f>
        <v>20</v>
      </c>
    </row>
    <row r="293" spans="1:2" x14ac:dyDescent="0.3">
      <c r="A293" s="5">
        <v>42687.981481481482</v>
      </c>
      <c r="B293" s="6">
        <f>HOUR(Tabela3[[#This Row],[Readable_first_time]])</f>
        <v>23</v>
      </c>
    </row>
    <row r="294" spans="1:2" x14ac:dyDescent="0.3">
      <c r="A294" s="5">
        <v>42484.046296296292</v>
      </c>
      <c r="B294" s="6">
        <f>HOUR(Tabela3[[#This Row],[Readable_first_time]])</f>
        <v>1</v>
      </c>
    </row>
    <row r="295" spans="1:2" x14ac:dyDescent="0.3">
      <c r="A295" s="5">
        <v>42462.865740740745</v>
      </c>
      <c r="B295" s="6">
        <f>HOUR(Tabela3[[#This Row],[Readable_first_time]])</f>
        <v>20</v>
      </c>
    </row>
    <row r="296" spans="1:2" x14ac:dyDescent="0.3">
      <c r="A296" s="5">
        <v>42462.865740740745</v>
      </c>
      <c r="B296" s="6">
        <f>HOUR(Tabela3[[#This Row],[Readable_first_time]])</f>
        <v>20</v>
      </c>
    </row>
    <row r="297" spans="1:2" x14ac:dyDescent="0.3">
      <c r="A297" s="5">
        <v>42711.129629629635</v>
      </c>
      <c r="B297" s="6">
        <f>HOUR(Tabela3[[#This Row],[Readable_first_time]])</f>
        <v>3</v>
      </c>
    </row>
    <row r="298" spans="1:2" x14ac:dyDescent="0.3">
      <c r="A298" s="5">
        <v>42175.597222222219</v>
      </c>
      <c r="B298" s="6">
        <f>HOUR(Tabela3[[#This Row],[Readable_first_time]])</f>
        <v>14</v>
      </c>
    </row>
    <row r="299" spans="1:2" x14ac:dyDescent="0.3">
      <c r="A299" s="5">
        <v>42173.861111111109</v>
      </c>
      <c r="B299" s="6">
        <f>HOUR(Tabela3[[#This Row],[Readable_first_time]])</f>
        <v>20</v>
      </c>
    </row>
    <row r="300" spans="1:2" x14ac:dyDescent="0.3">
      <c r="A300" s="5">
        <v>42979.838927407407</v>
      </c>
      <c r="B300" s="6">
        <f>HOUR(Tabela3[[#This Row],[Readable_first_time]])</f>
        <v>20</v>
      </c>
    </row>
    <row r="301" spans="1:2" x14ac:dyDescent="0.3">
      <c r="A301" s="5">
        <v>42981.224763784718</v>
      </c>
      <c r="B301" s="6">
        <f>HOUR(Tabela3[[#This Row],[Readable_first_time]])</f>
        <v>5</v>
      </c>
    </row>
    <row r="302" spans="1:2" x14ac:dyDescent="0.3">
      <c r="A302" s="5">
        <v>42980.687089155093</v>
      </c>
      <c r="B302" s="6">
        <f>HOUR(Tabela3[[#This Row],[Readable_first_time]])</f>
        <v>16</v>
      </c>
    </row>
    <row r="303" spans="1:2" x14ac:dyDescent="0.3">
      <c r="A303" s="5">
        <v>42977.719873136579</v>
      </c>
      <c r="B303" s="6">
        <f>HOUR(Tabela3[[#This Row],[Readable_first_time]])</f>
        <v>17</v>
      </c>
    </row>
    <row r="304" spans="1:2" x14ac:dyDescent="0.3">
      <c r="A304" s="5">
        <v>42687.981481481482</v>
      </c>
      <c r="B304" s="6">
        <f>HOUR(Tabela3[[#This Row],[Readable_first_time]])</f>
        <v>23</v>
      </c>
    </row>
    <row r="305" spans="1:2" x14ac:dyDescent="0.3">
      <c r="A305" s="5">
        <v>42711.129629629635</v>
      </c>
      <c r="B305" s="6">
        <f>HOUR(Tabela3[[#This Row],[Readable_first_time]])</f>
        <v>3</v>
      </c>
    </row>
    <row r="306" spans="1:2" x14ac:dyDescent="0.3">
      <c r="A306" s="5">
        <v>42979.042154236115</v>
      </c>
      <c r="B306" s="6">
        <f>HOUR(Tabela3[[#This Row],[Readable_first_time]])</f>
        <v>1</v>
      </c>
    </row>
    <row r="307" spans="1:2" x14ac:dyDescent="0.3">
      <c r="A307" s="5">
        <v>42902.875144884259</v>
      </c>
      <c r="B307" s="6">
        <f>HOUR(Tabela3[[#This Row],[Readable_first_time]])</f>
        <v>21</v>
      </c>
    </row>
    <row r="308" spans="1:2" x14ac:dyDescent="0.3">
      <c r="A308" s="5">
        <v>42902.875144884259</v>
      </c>
      <c r="B308" s="6">
        <f>HOUR(Tabela3[[#This Row],[Readable_first_time]])</f>
        <v>21</v>
      </c>
    </row>
    <row r="309" spans="1:2" x14ac:dyDescent="0.3">
      <c r="A309" s="5">
        <v>42367.842592592591</v>
      </c>
      <c r="B309" s="6">
        <f>HOUR(Tabela3[[#This Row],[Readable_first_time]])</f>
        <v>20</v>
      </c>
    </row>
    <row r="310" spans="1:2" x14ac:dyDescent="0.3">
      <c r="A310" s="5">
        <v>42955.689814814818</v>
      </c>
      <c r="B310" s="6">
        <f>HOUR(Tabela3[[#This Row],[Readable_first_time]])</f>
        <v>16</v>
      </c>
    </row>
    <row r="311" spans="1:2" x14ac:dyDescent="0.3">
      <c r="A311" s="5">
        <v>42980.074654340278</v>
      </c>
      <c r="B311" s="6">
        <f>HOUR(Tabela3[[#This Row],[Readable_first_time]])</f>
        <v>1</v>
      </c>
    </row>
    <row r="312" spans="1:2" x14ac:dyDescent="0.3">
      <c r="A312" s="5">
        <v>42818.537037037036</v>
      </c>
      <c r="B312" s="6">
        <f>HOUR(Tabela3[[#This Row],[Readable_first_time]])</f>
        <v>12</v>
      </c>
    </row>
    <row r="313" spans="1:2" x14ac:dyDescent="0.3">
      <c r="A313" s="5">
        <v>42818.189814814818</v>
      </c>
      <c r="B313" s="6">
        <f>HOUR(Tabela3[[#This Row],[Readable_first_time]])</f>
        <v>4</v>
      </c>
    </row>
    <row r="314" spans="1:2" x14ac:dyDescent="0.3">
      <c r="A314" s="5">
        <v>42818.189814814818</v>
      </c>
      <c r="B314" s="6">
        <f>HOUR(Tabela3[[#This Row],[Readable_first_time]])</f>
        <v>4</v>
      </c>
    </row>
    <row r="315" spans="1:2" x14ac:dyDescent="0.3">
      <c r="A315" s="5">
        <v>42809.740740740745</v>
      </c>
      <c r="B315" s="6">
        <f>HOUR(Tabela3[[#This Row],[Readable_first_time]])</f>
        <v>17</v>
      </c>
    </row>
    <row r="316" spans="1:2" x14ac:dyDescent="0.3">
      <c r="A316" s="5">
        <v>42809.625</v>
      </c>
      <c r="B316" s="6">
        <f>HOUR(Tabela3[[#This Row],[Readable_first_time]])</f>
        <v>15</v>
      </c>
    </row>
    <row r="317" spans="1:2" x14ac:dyDescent="0.3">
      <c r="A317" s="5">
        <v>42809.625</v>
      </c>
      <c r="B317" s="6">
        <f>HOUR(Tabela3[[#This Row],[Readable_first_time]])</f>
        <v>15</v>
      </c>
    </row>
    <row r="318" spans="1:2" x14ac:dyDescent="0.3">
      <c r="A318" s="5">
        <v>42809.625</v>
      </c>
      <c r="B318" s="6">
        <f>HOUR(Tabela3[[#This Row],[Readable_first_time]])</f>
        <v>15</v>
      </c>
    </row>
    <row r="319" spans="1:2" x14ac:dyDescent="0.3">
      <c r="A319" s="5">
        <v>42790.527777777781</v>
      </c>
      <c r="B319" s="6">
        <f>HOUR(Tabela3[[#This Row],[Readable_first_time]])</f>
        <v>12</v>
      </c>
    </row>
    <row r="320" spans="1:2" x14ac:dyDescent="0.3">
      <c r="A320" s="5">
        <v>42774.439814814818</v>
      </c>
      <c r="B320" s="6">
        <f>HOUR(Tabela3[[#This Row],[Readable_first_time]])</f>
        <v>10</v>
      </c>
    </row>
    <row r="321" spans="1:2" x14ac:dyDescent="0.3">
      <c r="A321" s="5">
        <v>42774.439814814818</v>
      </c>
      <c r="B321" s="6">
        <f>HOUR(Tabela3[[#This Row],[Readable_first_time]])</f>
        <v>10</v>
      </c>
    </row>
    <row r="322" spans="1:2" x14ac:dyDescent="0.3">
      <c r="A322" s="5">
        <v>42774.439814814818</v>
      </c>
      <c r="B322" s="6">
        <f>HOUR(Tabela3[[#This Row],[Readable_first_time]])</f>
        <v>10</v>
      </c>
    </row>
    <row r="323" spans="1:2" x14ac:dyDescent="0.3">
      <c r="A323" s="5">
        <v>42762.171296296292</v>
      </c>
      <c r="B323" s="6">
        <f>HOUR(Tabela3[[#This Row],[Readable_first_time]])</f>
        <v>4</v>
      </c>
    </row>
    <row r="324" spans="1:2" x14ac:dyDescent="0.3">
      <c r="A324" s="5">
        <v>42744.347222222219</v>
      </c>
      <c r="B324" s="6">
        <f>HOUR(Tabela3[[#This Row],[Readable_first_time]])</f>
        <v>8</v>
      </c>
    </row>
    <row r="325" spans="1:2" x14ac:dyDescent="0.3">
      <c r="A325" s="5">
        <v>42744.347222222219</v>
      </c>
      <c r="B325" s="6">
        <f>HOUR(Tabela3[[#This Row],[Readable_first_time]])</f>
        <v>8</v>
      </c>
    </row>
    <row r="326" spans="1:2" x14ac:dyDescent="0.3">
      <c r="A326" s="5">
        <v>42744.115740740745</v>
      </c>
      <c r="B326" s="6">
        <f>HOUR(Tabela3[[#This Row],[Readable_first_time]])</f>
        <v>2</v>
      </c>
    </row>
    <row r="327" spans="1:2" x14ac:dyDescent="0.3">
      <c r="A327" s="5">
        <v>42743.884259259255</v>
      </c>
      <c r="B327" s="6">
        <f>HOUR(Tabela3[[#This Row],[Readable_first_time]])</f>
        <v>21</v>
      </c>
    </row>
    <row r="328" spans="1:2" x14ac:dyDescent="0.3">
      <c r="A328" s="5">
        <v>42743.884259259255</v>
      </c>
      <c r="B328" s="6">
        <f>HOUR(Tabela3[[#This Row],[Readable_first_time]])</f>
        <v>21</v>
      </c>
    </row>
    <row r="329" spans="1:2" x14ac:dyDescent="0.3">
      <c r="A329" s="5">
        <v>42450.134259259255</v>
      </c>
      <c r="B329" s="6">
        <f>HOUR(Tabela3[[#This Row],[Readable_first_time]])</f>
        <v>3</v>
      </c>
    </row>
    <row r="330" spans="1:2" x14ac:dyDescent="0.3">
      <c r="A330" s="5">
        <v>42452.564814814818</v>
      </c>
      <c r="B330" s="6">
        <f>HOUR(Tabela3[[#This Row],[Readable_first_time]])</f>
        <v>13</v>
      </c>
    </row>
    <row r="331" spans="1:2" x14ac:dyDescent="0.3">
      <c r="A331" s="5">
        <v>42955.834410243056</v>
      </c>
      <c r="B331" s="6">
        <f>HOUR(Tabela3[[#This Row],[Readable_first_time]])</f>
        <v>20</v>
      </c>
    </row>
    <row r="332" spans="1:2" x14ac:dyDescent="0.3">
      <c r="A332" s="5">
        <v>42977.709735613425</v>
      </c>
      <c r="B332" s="6">
        <f>HOUR(Tabela3[[#This Row],[Readable_first_time]])</f>
        <v>17</v>
      </c>
    </row>
    <row r="333" spans="1:2" x14ac:dyDescent="0.3">
      <c r="A333" s="5">
        <v>42975.729582268519</v>
      </c>
      <c r="B333" s="6">
        <f>HOUR(Tabela3[[#This Row],[Readable_first_time]])</f>
        <v>17</v>
      </c>
    </row>
    <row r="334" spans="1:2" x14ac:dyDescent="0.3">
      <c r="A334" s="5">
        <v>42955.834410243056</v>
      </c>
      <c r="B334" s="6">
        <f>HOUR(Tabela3[[#This Row],[Readable_first_time]])</f>
        <v>20</v>
      </c>
    </row>
    <row r="335" spans="1:2" x14ac:dyDescent="0.3">
      <c r="A335" s="5">
        <v>42950.944444444445</v>
      </c>
      <c r="B335" s="6">
        <f>HOUR(Tabela3[[#This Row],[Readable_first_time]])</f>
        <v>22</v>
      </c>
    </row>
    <row r="336" spans="1:2" x14ac:dyDescent="0.3">
      <c r="A336" s="5">
        <v>42842.958333333328</v>
      </c>
      <c r="B336" s="6">
        <f>HOUR(Tabela3[[#This Row],[Readable_first_time]])</f>
        <v>23</v>
      </c>
    </row>
    <row r="337" spans="1:2" x14ac:dyDescent="0.3">
      <c r="A337" s="5">
        <v>42842.958333333328</v>
      </c>
      <c r="B337" s="6">
        <f>HOUR(Tabela3[[#This Row],[Readable_first_time]])</f>
        <v>23</v>
      </c>
    </row>
    <row r="338" spans="1:2" x14ac:dyDescent="0.3">
      <c r="A338" s="5">
        <v>42875.828703703708</v>
      </c>
      <c r="B338" s="6">
        <f>HOUR(Tabela3[[#This Row],[Readable_first_time]])</f>
        <v>19</v>
      </c>
    </row>
    <row r="339" spans="1:2" x14ac:dyDescent="0.3">
      <c r="A339" s="5">
        <v>41910.72976018519</v>
      </c>
      <c r="B339" s="6">
        <f>HOUR(Tabela3[[#This Row],[Readable_first_time]])</f>
        <v>17</v>
      </c>
    </row>
    <row r="340" spans="1:2" x14ac:dyDescent="0.3">
      <c r="A340" s="5">
        <v>42855.692585902776</v>
      </c>
      <c r="B340" s="6">
        <f>HOUR(Tabela3[[#This Row],[Readable_first_time]])</f>
        <v>16</v>
      </c>
    </row>
    <row r="341" spans="1:2" x14ac:dyDescent="0.3">
      <c r="A341" s="5">
        <v>42802.680555555555</v>
      </c>
      <c r="B341" s="6">
        <f>HOUR(Tabela3[[#This Row],[Readable_first_time]])</f>
        <v>16</v>
      </c>
    </row>
    <row r="342" spans="1:2" x14ac:dyDescent="0.3">
      <c r="A342" s="5">
        <v>42512.981481481482</v>
      </c>
      <c r="B342" s="6">
        <f>HOUR(Tabela3[[#This Row],[Readable_first_time]])</f>
        <v>23</v>
      </c>
    </row>
    <row r="343" spans="1:2" x14ac:dyDescent="0.3">
      <c r="A343" s="5">
        <v>42710.203703703708</v>
      </c>
      <c r="B343" s="6">
        <f>HOUR(Tabela3[[#This Row],[Readable_first_time]])</f>
        <v>4</v>
      </c>
    </row>
    <row r="344" spans="1:2" x14ac:dyDescent="0.3">
      <c r="A344" s="5">
        <v>42955.689814814818</v>
      </c>
      <c r="B344" s="6">
        <f>HOUR(Tabela3[[#This Row],[Readable_first_time]])</f>
        <v>16</v>
      </c>
    </row>
    <row r="345" spans="1:2" x14ac:dyDescent="0.3">
      <c r="A345" s="5">
        <v>42175.481481481482</v>
      </c>
      <c r="B345" s="6">
        <f>HOUR(Tabela3[[#This Row],[Readable_first_time]])</f>
        <v>11</v>
      </c>
    </row>
    <row r="346" spans="1:2" x14ac:dyDescent="0.3">
      <c r="A346" s="5">
        <v>42857.066136180554</v>
      </c>
      <c r="B346" s="6">
        <f>HOUR(Tabela3[[#This Row],[Readable_first_time]])</f>
        <v>1</v>
      </c>
    </row>
    <row r="347" spans="1:2" x14ac:dyDescent="0.3">
      <c r="A347" s="5">
        <v>42450.134259259255</v>
      </c>
      <c r="B347" s="6">
        <f>HOUR(Tabela3[[#This Row],[Readable_first_time]])</f>
        <v>3</v>
      </c>
    </row>
    <row r="348" spans="1:2" x14ac:dyDescent="0.3">
      <c r="A348" s="5">
        <v>42977.363099664348</v>
      </c>
      <c r="B348" s="6">
        <f>HOUR(Tabela3[[#This Row],[Readable_first_time]])</f>
        <v>8</v>
      </c>
    </row>
    <row r="349" spans="1:2" x14ac:dyDescent="0.3">
      <c r="A349" s="5">
        <v>42975.711475914351</v>
      </c>
      <c r="B349" s="6">
        <f>HOUR(Tabela3[[#This Row],[Readable_first_time]])</f>
        <v>17</v>
      </c>
    </row>
    <row r="350" spans="1:2" x14ac:dyDescent="0.3">
      <c r="A350" s="5">
        <v>42510.666666666672</v>
      </c>
      <c r="B350" s="6">
        <f>HOUR(Tabela3[[#This Row],[Readable_first_time]])</f>
        <v>16</v>
      </c>
    </row>
    <row r="351" spans="1:2" x14ac:dyDescent="0.3">
      <c r="A351" s="5">
        <v>42366.569444444445</v>
      </c>
      <c r="B351" s="6">
        <f>HOUR(Tabela3[[#This Row],[Readable_first_time]])</f>
        <v>13</v>
      </c>
    </row>
    <row r="352" spans="1:2" x14ac:dyDescent="0.3">
      <c r="A352" s="5">
        <v>42950.944444444445</v>
      </c>
      <c r="B352" s="6">
        <f>HOUR(Tabela3[[#This Row],[Readable_first_time]])</f>
        <v>22</v>
      </c>
    </row>
    <row r="353" spans="1:2" x14ac:dyDescent="0.3">
      <c r="A353" s="5">
        <v>42760.815422002313</v>
      </c>
      <c r="B353" s="6">
        <f>HOUR(Tabela3[[#This Row],[Readable_first_time]])</f>
        <v>19</v>
      </c>
    </row>
    <row r="354" spans="1:2" x14ac:dyDescent="0.3">
      <c r="A354" s="5">
        <v>42926.882158993059</v>
      </c>
      <c r="B354" s="6">
        <f>HOUR(Tabela3[[#This Row],[Readable_first_time]])</f>
        <v>21</v>
      </c>
    </row>
    <row r="355" spans="1:2" x14ac:dyDescent="0.3">
      <c r="A355" s="5">
        <v>42929.763888888891</v>
      </c>
      <c r="B355" s="6">
        <f>HOUR(Tabela3[[#This Row],[Readable_first_time]])</f>
        <v>18</v>
      </c>
    </row>
    <row r="356" spans="1:2" x14ac:dyDescent="0.3">
      <c r="A356" s="5">
        <v>42952.680555555555</v>
      </c>
      <c r="B356" s="6">
        <f>HOUR(Tabela3[[#This Row],[Readable_first_time]])</f>
        <v>16</v>
      </c>
    </row>
    <row r="357" spans="1:2" x14ac:dyDescent="0.3">
      <c r="A357" s="5">
        <v>42916.540185787038</v>
      </c>
      <c r="B357" s="6">
        <f>HOUR(Tabela3[[#This Row],[Readable_first_time]])</f>
        <v>12</v>
      </c>
    </row>
    <row r="358" spans="1:2" x14ac:dyDescent="0.3">
      <c r="A358" s="5">
        <v>42952.710658356482</v>
      </c>
      <c r="B358" s="6">
        <f>HOUR(Tabela3[[#This Row],[Readable_first_time]])</f>
        <v>17</v>
      </c>
    </row>
    <row r="359" spans="1:2" x14ac:dyDescent="0.3">
      <c r="A359" s="5">
        <v>42977.722180636571</v>
      </c>
      <c r="B359" s="6">
        <f>HOUR(Tabela3[[#This Row],[Readable_first_time]])</f>
        <v>17</v>
      </c>
    </row>
    <row r="360" spans="1:2" x14ac:dyDescent="0.3">
      <c r="A360" s="5">
        <v>42975.706532858792</v>
      </c>
      <c r="B360" s="6">
        <f>HOUR(Tabela3[[#This Row],[Readable_first_time]])</f>
        <v>16</v>
      </c>
    </row>
    <row r="361" spans="1:2" x14ac:dyDescent="0.3">
      <c r="A361" s="5">
        <v>42952.710658356482</v>
      </c>
      <c r="B361" s="6">
        <f>HOUR(Tabela3[[#This Row],[Readable_first_time]])</f>
        <v>17</v>
      </c>
    </row>
    <row r="362" spans="1:2" x14ac:dyDescent="0.3">
      <c r="A362" s="5">
        <v>42951.407407407409</v>
      </c>
      <c r="B362" s="6">
        <f>HOUR(Tabela3[[#This Row],[Readable_first_time]])</f>
        <v>9</v>
      </c>
    </row>
    <row r="363" spans="1:2" x14ac:dyDescent="0.3">
      <c r="A363" s="5">
        <v>42874.902777777781</v>
      </c>
      <c r="B363" s="6">
        <f>HOUR(Tabela3[[#This Row],[Readable_first_time]])</f>
        <v>21</v>
      </c>
    </row>
    <row r="364" spans="1:2" x14ac:dyDescent="0.3">
      <c r="A364" s="5">
        <v>42977.368148877315</v>
      </c>
      <c r="B364" s="6">
        <f>HOUR(Tabela3[[#This Row],[Readable_first_time]])</f>
        <v>8</v>
      </c>
    </row>
    <row r="365" spans="1:2" x14ac:dyDescent="0.3">
      <c r="A365" s="5">
        <v>42785.196417453699</v>
      </c>
      <c r="B365" s="6">
        <f>HOUR(Tabela3[[#This Row],[Readable_first_time]])</f>
        <v>4</v>
      </c>
    </row>
    <row r="366" spans="1:2" x14ac:dyDescent="0.3">
      <c r="A366" s="5">
        <v>42976.877211273153</v>
      </c>
      <c r="B366" s="6">
        <f>HOUR(Tabela3[[#This Row],[Readable_first_time]])</f>
        <v>21</v>
      </c>
    </row>
    <row r="367" spans="1:2" x14ac:dyDescent="0.3">
      <c r="A367" s="5">
        <v>42710.203703703708</v>
      </c>
      <c r="B367" s="6">
        <f>HOUR(Tabela3[[#This Row],[Readable_first_time]])</f>
        <v>4</v>
      </c>
    </row>
    <row r="368" spans="1:2" x14ac:dyDescent="0.3">
      <c r="A368" s="5">
        <v>42489.601851851854</v>
      </c>
      <c r="B368" s="6">
        <f>HOUR(Tabela3[[#This Row],[Readable_first_time]])</f>
        <v>14</v>
      </c>
    </row>
    <row r="369" spans="1:2" x14ac:dyDescent="0.3">
      <c r="A369" s="5">
        <v>42365.759259259255</v>
      </c>
      <c r="B369" s="6">
        <f>HOUR(Tabela3[[#This Row],[Readable_first_time]])</f>
        <v>18</v>
      </c>
    </row>
    <row r="370" spans="1:2" x14ac:dyDescent="0.3">
      <c r="A370" s="5">
        <v>42581.602944085651</v>
      </c>
      <c r="B370" s="6">
        <f>HOUR(Tabela3[[#This Row],[Readable_first_time]])</f>
        <v>14</v>
      </c>
    </row>
    <row r="371" spans="1:2" x14ac:dyDescent="0.3">
      <c r="A371" s="5">
        <v>42980.665588645832</v>
      </c>
      <c r="B371" s="6">
        <f>HOUR(Tabela3[[#This Row],[Readable_first_time]])</f>
        <v>15</v>
      </c>
    </row>
    <row r="372" spans="1:2" x14ac:dyDescent="0.3">
      <c r="A372" s="5">
        <v>42743.768518518518</v>
      </c>
      <c r="B372" s="6">
        <f>HOUR(Tabela3[[#This Row],[Readable_first_time]])</f>
        <v>18</v>
      </c>
    </row>
    <row r="373" spans="1:2" x14ac:dyDescent="0.3">
      <c r="A373" s="5">
        <v>42681.847222222219</v>
      </c>
      <c r="B373" s="6">
        <f>HOUR(Tabela3[[#This Row],[Readable_first_time]])</f>
        <v>20</v>
      </c>
    </row>
    <row r="374" spans="1:2" x14ac:dyDescent="0.3">
      <c r="A374" s="5">
        <v>42975.745774849536</v>
      </c>
      <c r="B374" s="6">
        <f>HOUR(Tabela3[[#This Row],[Readable_first_time]])</f>
        <v>17</v>
      </c>
    </row>
    <row r="375" spans="1:2" x14ac:dyDescent="0.3">
      <c r="A375" s="5">
        <v>42174.902777777781</v>
      </c>
      <c r="B375" s="6">
        <f>HOUR(Tabela3[[#This Row],[Readable_first_time]])</f>
        <v>21</v>
      </c>
    </row>
    <row r="376" spans="1:2" x14ac:dyDescent="0.3">
      <c r="A376" s="5">
        <v>42687.865740740745</v>
      </c>
      <c r="B376" s="6">
        <f>HOUR(Tabela3[[#This Row],[Readable_first_time]])</f>
        <v>20</v>
      </c>
    </row>
    <row r="377" spans="1:2" x14ac:dyDescent="0.3">
      <c r="A377" s="5">
        <v>42976.870370370365</v>
      </c>
      <c r="B377" s="6">
        <f>HOUR(Tabela3[[#This Row],[Readable_first_time]])</f>
        <v>20</v>
      </c>
    </row>
    <row r="378" spans="1:2" x14ac:dyDescent="0.3">
      <c r="A378" s="5">
        <v>42520.967592592591</v>
      </c>
      <c r="B378" s="6">
        <f>HOUR(Tabela3[[#This Row],[Readable_first_time]])</f>
        <v>23</v>
      </c>
    </row>
    <row r="379" spans="1:2" x14ac:dyDescent="0.3">
      <c r="A379" s="5">
        <v>42976.872372893515</v>
      </c>
      <c r="B379" s="6">
        <f>HOUR(Tabela3[[#This Row],[Readable_first_time]])</f>
        <v>20</v>
      </c>
    </row>
    <row r="380" spans="1:2" x14ac:dyDescent="0.3">
      <c r="A380" s="5">
        <v>42965.758929062504</v>
      </c>
      <c r="B380" s="6">
        <f>HOUR(Tabela3[[#This Row],[Readable_first_time]])</f>
        <v>18</v>
      </c>
    </row>
    <row r="381" spans="1:2" x14ac:dyDescent="0.3">
      <c r="A381" s="5">
        <v>42909.867503460649</v>
      </c>
      <c r="B381" s="6">
        <f>HOUR(Tabela3[[#This Row],[Readable_first_time]])</f>
        <v>20</v>
      </c>
    </row>
    <row r="382" spans="1:2" x14ac:dyDescent="0.3">
      <c r="A382" s="5">
        <v>42965.758929062504</v>
      </c>
      <c r="B382" s="6">
        <f>HOUR(Tabela3[[#This Row],[Readable_first_time]])</f>
        <v>18</v>
      </c>
    </row>
    <row r="383" spans="1:2" x14ac:dyDescent="0.3">
      <c r="A383" s="5">
        <v>42520.953748611108</v>
      </c>
      <c r="B383" s="6">
        <f>HOUR(Tabela3[[#This Row],[Readable_first_time]])</f>
        <v>22</v>
      </c>
    </row>
    <row r="384" spans="1:2" x14ac:dyDescent="0.3">
      <c r="A384" s="5">
        <v>42364.717592592591</v>
      </c>
      <c r="B384" s="6">
        <f>HOUR(Tabela3[[#This Row],[Readable_first_time]])</f>
        <v>17</v>
      </c>
    </row>
    <row r="385" spans="1:2" x14ac:dyDescent="0.3">
      <c r="A385" s="5">
        <v>42981.7397546875</v>
      </c>
      <c r="B385" s="6">
        <f>HOUR(Tabela3[[#This Row],[Readable_first_time]])</f>
        <v>17</v>
      </c>
    </row>
    <row r="386" spans="1:2" x14ac:dyDescent="0.3">
      <c r="A386" s="5">
        <v>42879.995370370365</v>
      </c>
      <c r="B386" s="6">
        <f>HOUR(Tabela3[[#This Row],[Readable_first_time]])</f>
        <v>23</v>
      </c>
    </row>
    <row r="387" spans="1:2" x14ac:dyDescent="0.3">
      <c r="A387" s="5">
        <v>42972.003169201387</v>
      </c>
      <c r="B387" s="6">
        <f>HOUR(Tabela3[[#This Row],[Readable_first_time]])</f>
        <v>0</v>
      </c>
    </row>
    <row r="388" spans="1:2" x14ac:dyDescent="0.3">
      <c r="A388" s="5">
        <v>42822.587962962964</v>
      </c>
      <c r="B388" s="6">
        <f>HOUR(Tabela3[[#This Row],[Readable_first_time]])</f>
        <v>14</v>
      </c>
    </row>
    <row r="389" spans="1:2" x14ac:dyDescent="0.3">
      <c r="A389" s="5">
        <v>42972.207708541668</v>
      </c>
      <c r="B389" s="6">
        <f>HOUR(Tabela3[[#This Row],[Readable_first_time]])</f>
        <v>4</v>
      </c>
    </row>
    <row r="390" spans="1:2" x14ac:dyDescent="0.3">
      <c r="A390" s="5">
        <v>42174.787037037036</v>
      </c>
      <c r="B390" s="6">
        <f>HOUR(Tabela3[[#This Row],[Readable_first_time]])</f>
        <v>18</v>
      </c>
    </row>
    <row r="391" spans="1:2" x14ac:dyDescent="0.3">
      <c r="A391" s="5">
        <v>42826.517481493051</v>
      </c>
      <c r="B391" s="6">
        <f>HOUR(Tabela3[[#This Row],[Readable_first_time]])</f>
        <v>12</v>
      </c>
    </row>
    <row r="392" spans="1:2" x14ac:dyDescent="0.3">
      <c r="A392" s="5">
        <v>42569.694444444445</v>
      </c>
      <c r="B392" s="6">
        <f>HOUR(Tabela3[[#This Row],[Readable_first_time]])</f>
        <v>16</v>
      </c>
    </row>
    <row r="393" spans="1:2" x14ac:dyDescent="0.3">
      <c r="A393" s="5">
        <v>42876.870370370365</v>
      </c>
      <c r="B393" s="6">
        <f>HOUR(Tabela3[[#This Row],[Readable_first_time]])</f>
        <v>20</v>
      </c>
    </row>
    <row r="394" spans="1:2" x14ac:dyDescent="0.3">
      <c r="A394" s="5">
        <v>42712.567008611106</v>
      </c>
      <c r="B394" s="6">
        <f>HOUR(Tabela3[[#This Row],[Readable_first_time]])</f>
        <v>13</v>
      </c>
    </row>
    <row r="395" spans="1:2" x14ac:dyDescent="0.3">
      <c r="A395" s="5">
        <v>42358.699074074073</v>
      </c>
      <c r="B395" s="6">
        <f>HOUR(Tabela3[[#This Row],[Readable_first_time]])</f>
        <v>16</v>
      </c>
    </row>
    <row r="396" spans="1:2" x14ac:dyDescent="0.3">
      <c r="A396" s="5">
        <v>42873.050925925927</v>
      </c>
      <c r="B396" s="6">
        <f>HOUR(Tabela3[[#This Row],[Readable_first_time]])</f>
        <v>1</v>
      </c>
    </row>
    <row r="397" spans="1:2" x14ac:dyDescent="0.3">
      <c r="A397" s="5">
        <v>42553.606481481482</v>
      </c>
      <c r="B397" s="6">
        <f>HOUR(Tabela3[[#This Row],[Readable_first_time]])</f>
        <v>14</v>
      </c>
    </row>
    <row r="398" spans="1:2" x14ac:dyDescent="0.3">
      <c r="A398" s="5">
        <v>42976.860923298613</v>
      </c>
      <c r="B398" s="6">
        <f>HOUR(Tabela3[[#This Row],[Readable_first_time]])</f>
        <v>20</v>
      </c>
    </row>
    <row r="399" spans="1:2" x14ac:dyDescent="0.3">
      <c r="A399" s="5">
        <v>42947.358916990735</v>
      </c>
      <c r="B399" s="6">
        <f>HOUR(Tabela3[[#This Row],[Readable_first_time]])</f>
        <v>8</v>
      </c>
    </row>
    <row r="400" spans="1:2" x14ac:dyDescent="0.3">
      <c r="A400" s="5">
        <v>42489.601851851854</v>
      </c>
      <c r="B400" s="6">
        <f>HOUR(Tabela3[[#This Row],[Readable_first_time]])</f>
        <v>14</v>
      </c>
    </row>
    <row r="401" spans="1:2" x14ac:dyDescent="0.3">
      <c r="A401" s="5">
        <v>42873.976851851854</v>
      </c>
      <c r="B401" s="6">
        <f>HOUR(Tabela3[[#This Row],[Readable_first_time]])</f>
        <v>23</v>
      </c>
    </row>
    <row r="402" spans="1:2" x14ac:dyDescent="0.3">
      <c r="A402" s="5">
        <v>42870.967592592591</v>
      </c>
      <c r="B402" s="6">
        <f>HOUR(Tabela3[[#This Row],[Readable_first_time]])</f>
        <v>23</v>
      </c>
    </row>
    <row r="403" spans="1:2" x14ac:dyDescent="0.3">
      <c r="A403" s="5">
        <v>42672.731642858795</v>
      </c>
      <c r="B403" s="6">
        <f>HOUR(Tabela3[[#This Row],[Readable_first_time]])</f>
        <v>17</v>
      </c>
    </row>
    <row r="404" spans="1:2" x14ac:dyDescent="0.3">
      <c r="A404" s="5">
        <v>42931.918081192125</v>
      </c>
      <c r="B404" s="6">
        <f>HOUR(Tabela3[[#This Row],[Readable_first_time]])</f>
        <v>22</v>
      </c>
    </row>
    <row r="405" spans="1:2" x14ac:dyDescent="0.3">
      <c r="A405" s="5">
        <v>42931.918081192125</v>
      </c>
      <c r="B405" s="6">
        <f>HOUR(Tabela3[[#This Row],[Readable_first_time]])</f>
        <v>22</v>
      </c>
    </row>
    <row r="406" spans="1:2" x14ac:dyDescent="0.3">
      <c r="A406" s="5">
        <v>41910.769378599536</v>
      </c>
      <c r="B406" s="6">
        <f>HOUR(Tabela3[[#This Row],[Readable_first_time]])</f>
        <v>18</v>
      </c>
    </row>
    <row r="407" spans="1:2" x14ac:dyDescent="0.3">
      <c r="A407" s="5">
        <v>42843.294169432869</v>
      </c>
      <c r="B407" s="6">
        <f>HOUR(Tabela3[[#This Row],[Readable_first_time]])</f>
        <v>7</v>
      </c>
    </row>
    <row r="408" spans="1:2" x14ac:dyDescent="0.3">
      <c r="A408" s="5">
        <v>42879.711449259259</v>
      </c>
      <c r="B408" s="6">
        <f>HOUR(Tabela3[[#This Row],[Readable_first_time]])</f>
        <v>17</v>
      </c>
    </row>
    <row r="409" spans="1:2" x14ac:dyDescent="0.3">
      <c r="A409" s="5">
        <v>42866.95986268518</v>
      </c>
      <c r="B409" s="6">
        <f>HOUR(Tabela3[[#This Row],[Readable_first_time]])</f>
        <v>23</v>
      </c>
    </row>
    <row r="410" spans="1:2" x14ac:dyDescent="0.3">
      <c r="A410" s="5">
        <v>42903.022092407409</v>
      </c>
      <c r="B410" s="6">
        <f>HOUR(Tabela3[[#This Row],[Readable_first_time]])</f>
        <v>0</v>
      </c>
    </row>
    <row r="411" spans="1:2" x14ac:dyDescent="0.3">
      <c r="A411" s="5">
        <v>42903.022092407409</v>
      </c>
      <c r="B411" s="6">
        <f>HOUR(Tabela3[[#This Row],[Readable_first_time]])</f>
        <v>0</v>
      </c>
    </row>
    <row r="412" spans="1:2" x14ac:dyDescent="0.3">
      <c r="A412" s="5">
        <v>42687.865740740745</v>
      </c>
      <c r="B412" s="6">
        <f>HOUR(Tabela3[[#This Row],[Readable_first_time]])</f>
        <v>20</v>
      </c>
    </row>
    <row r="413" spans="1:2" x14ac:dyDescent="0.3">
      <c r="A413" s="5">
        <v>42364.833333333328</v>
      </c>
      <c r="B413" s="6">
        <f>HOUR(Tabela3[[#This Row],[Readable_first_time]])</f>
        <v>20</v>
      </c>
    </row>
    <row r="414" spans="1:2" x14ac:dyDescent="0.3">
      <c r="A414" s="5">
        <v>42174.902777777781</v>
      </c>
      <c r="B414" s="6">
        <f>HOUR(Tabela3[[#This Row],[Readable_first_time]])</f>
        <v>21</v>
      </c>
    </row>
    <row r="415" spans="1:2" x14ac:dyDescent="0.3">
      <c r="A415" s="5">
        <v>41924.439771157406</v>
      </c>
      <c r="B415" s="6">
        <f>HOUR(Tabela3[[#This Row],[Readable_first_time]])</f>
        <v>10</v>
      </c>
    </row>
    <row r="416" spans="1:2" x14ac:dyDescent="0.3">
      <c r="A416" s="5">
        <v>41910.746895601849</v>
      </c>
      <c r="B416" s="6">
        <f>HOUR(Tabela3[[#This Row],[Readable_first_time]])</f>
        <v>17</v>
      </c>
    </row>
    <row r="417" spans="1:2" x14ac:dyDescent="0.3">
      <c r="A417" s="5">
        <v>42965.942892465275</v>
      </c>
      <c r="B417" s="6">
        <f>HOUR(Tabela3[[#This Row],[Readable_first_time]])</f>
        <v>22</v>
      </c>
    </row>
    <row r="418" spans="1:2" x14ac:dyDescent="0.3">
      <c r="A418" s="5">
        <v>42675.018518518518</v>
      </c>
      <c r="B418" s="6">
        <f>HOUR(Tabela3[[#This Row],[Readable_first_time]])</f>
        <v>0</v>
      </c>
    </row>
    <row r="419" spans="1:2" x14ac:dyDescent="0.3">
      <c r="A419" s="5">
        <v>42583.717679594905</v>
      </c>
      <c r="B419" s="6">
        <f>HOUR(Tabela3[[#This Row],[Readable_first_time]])</f>
        <v>17</v>
      </c>
    </row>
    <row r="420" spans="1:2" x14ac:dyDescent="0.3">
      <c r="A420" s="5">
        <v>42980.605423414352</v>
      </c>
      <c r="B420" s="6">
        <f>HOUR(Tabela3[[#This Row],[Readable_first_time]])</f>
        <v>14</v>
      </c>
    </row>
    <row r="421" spans="1:2" x14ac:dyDescent="0.3">
      <c r="A421" s="5">
        <v>42531.676195196764</v>
      </c>
      <c r="B421" s="6">
        <f>HOUR(Tabela3[[#This Row],[Readable_first_time]])</f>
        <v>16</v>
      </c>
    </row>
    <row r="422" spans="1:2" x14ac:dyDescent="0.3">
      <c r="A422" s="5">
        <v>42980.902392511576</v>
      </c>
      <c r="B422" s="6">
        <f>HOUR(Tabela3[[#This Row],[Readable_first_time]])</f>
        <v>21</v>
      </c>
    </row>
    <row r="423" spans="1:2" x14ac:dyDescent="0.3">
      <c r="A423" s="5">
        <v>42826.754629629635</v>
      </c>
      <c r="B423" s="6">
        <f>HOUR(Tabela3[[#This Row],[Readable_first_time]])</f>
        <v>18</v>
      </c>
    </row>
    <row r="424" spans="1:2" x14ac:dyDescent="0.3">
      <c r="A424" s="5">
        <v>42873.050925925927</v>
      </c>
      <c r="B424" s="6">
        <f>HOUR(Tabela3[[#This Row],[Readable_first_time]])</f>
        <v>1</v>
      </c>
    </row>
    <row r="425" spans="1:2" x14ac:dyDescent="0.3">
      <c r="A425" s="5">
        <v>42976.821366724536</v>
      </c>
      <c r="B425" s="6">
        <f>HOUR(Tabela3[[#This Row],[Readable_first_time]])</f>
        <v>19</v>
      </c>
    </row>
    <row r="426" spans="1:2" x14ac:dyDescent="0.3">
      <c r="A426" s="5">
        <v>42980.384078912037</v>
      </c>
      <c r="B426" s="6">
        <f>HOUR(Tabela3[[#This Row],[Readable_first_time]])</f>
        <v>9</v>
      </c>
    </row>
    <row r="427" spans="1:2" x14ac:dyDescent="0.3">
      <c r="A427" s="5">
        <v>42956.879854768515</v>
      </c>
      <c r="B427" s="6">
        <f>HOUR(Tabela3[[#This Row],[Readable_first_time]])</f>
        <v>21</v>
      </c>
    </row>
    <row r="428" spans="1:2" x14ac:dyDescent="0.3">
      <c r="A428" s="5">
        <v>42956.879854768515</v>
      </c>
      <c r="B428" s="6">
        <f>HOUR(Tabela3[[#This Row],[Readable_first_time]])</f>
        <v>21</v>
      </c>
    </row>
    <row r="429" spans="1:2" x14ac:dyDescent="0.3">
      <c r="A429" s="5">
        <v>42973.513888888891</v>
      </c>
      <c r="B429" s="6">
        <f>HOUR(Tabela3[[#This Row],[Readable_first_time]])</f>
        <v>12</v>
      </c>
    </row>
    <row r="430" spans="1:2" x14ac:dyDescent="0.3">
      <c r="A430" s="5">
        <v>42872.935185185182</v>
      </c>
      <c r="B430" s="6">
        <f>HOUR(Tabela3[[#This Row],[Readable_first_time]])</f>
        <v>22</v>
      </c>
    </row>
    <row r="431" spans="1:2" x14ac:dyDescent="0.3">
      <c r="A431" s="5">
        <v>42978.828518078706</v>
      </c>
      <c r="B431" s="6">
        <f>HOUR(Tabela3[[#This Row],[Readable_first_time]])</f>
        <v>19</v>
      </c>
    </row>
    <row r="432" spans="1:2" x14ac:dyDescent="0.3">
      <c r="A432" s="5">
        <v>42945.736111111109</v>
      </c>
      <c r="B432" s="6">
        <f>HOUR(Tabela3[[#This Row],[Readable_first_time]])</f>
        <v>17</v>
      </c>
    </row>
    <row r="433" spans="1:2" x14ac:dyDescent="0.3">
      <c r="A433" s="5">
        <v>42944.231481481482</v>
      </c>
      <c r="B433" s="6">
        <f>HOUR(Tabela3[[#This Row],[Readable_first_time]])</f>
        <v>5</v>
      </c>
    </row>
    <row r="434" spans="1:2" x14ac:dyDescent="0.3">
      <c r="A434" s="5">
        <v>42450.134259259255</v>
      </c>
      <c r="B434" s="6">
        <f>HOUR(Tabela3[[#This Row],[Readable_first_time]])</f>
        <v>3</v>
      </c>
    </row>
    <row r="435" spans="1:2" x14ac:dyDescent="0.3">
      <c r="A435" s="5">
        <v>42951.870370370365</v>
      </c>
      <c r="B435" s="6">
        <f>HOUR(Tabela3[[#This Row],[Readable_first_time]])</f>
        <v>20</v>
      </c>
    </row>
    <row r="436" spans="1:2" x14ac:dyDescent="0.3">
      <c r="A436" s="5">
        <v>42453.375</v>
      </c>
      <c r="B436" s="6">
        <f>HOUR(Tabela3[[#This Row],[Readable_first_time]])</f>
        <v>9</v>
      </c>
    </row>
    <row r="437" spans="1:2" x14ac:dyDescent="0.3">
      <c r="A437" s="5">
        <v>42981.299886840279</v>
      </c>
      <c r="B437" s="6">
        <f>HOUR(Tabela3[[#This Row],[Readable_first_time]])</f>
        <v>7</v>
      </c>
    </row>
    <row r="438" spans="1:2" x14ac:dyDescent="0.3">
      <c r="A438" s="5">
        <v>42977.680555555555</v>
      </c>
      <c r="B438" s="6">
        <f>HOUR(Tabela3[[#This Row],[Readable_first_time]])</f>
        <v>16</v>
      </c>
    </row>
    <row r="439" spans="1:2" x14ac:dyDescent="0.3">
      <c r="A439" s="5">
        <v>42710.203703703708</v>
      </c>
      <c r="B439" s="6">
        <f>HOUR(Tabela3[[#This Row],[Readable_first_time]])</f>
        <v>4</v>
      </c>
    </row>
    <row r="440" spans="1:2" x14ac:dyDescent="0.3">
      <c r="A440" s="5">
        <v>41910.1296696875</v>
      </c>
      <c r="B440" s="6">
        <f>HOUR(Tabela3[[#This Row],[Readable_first_time]])</f>
        <v>3</v>
      </c>
    </row>
    <row r="441" spans="1:2" x14ac:dyDescent="0.3">
      <c r="A441" s="5">
        <v>42977.631057141203</v>
      </c>
      <c r="B441" s="6">
        <f>HOUR(Tabela3[[#This Row],[Readable_first_time]])</f>
        <v>15</v>
      </c>
    </row>
    <row r="442" spans="1:2" x14ac:dyDescent="0.3">
      <c r="A442" s="5">
        <v>42977.631057141203</v>
      </c>
      <c r="B442" s="6">
        <f>HOUR(Tabela3[[#This Row],[Readable_first_time]])</f>
        <v>15</v>
      </c>
    </row>
    <row r="443" spans="1:2" x14ac:dyDescent="0.3">
      <c r="A443" s="5">
        <v>42917.046940810185</v>
      </c>
      <c r="B443" s="6">
        <f>HOUR(Tabela3[[#This Row],[Readable_first_time]])</f>
        <v>1</v>
      </c>
    </row>
    <row r="444" spans="1:2" x14ac:dyDescent="0.3">
      <c r="A444" s="5">
        <v>42980.934172453708</v>
      </c>
      <c r="B444" s="6">
        <f>HOUR(Tabela3[[#This Row],[Readable_first_time]])</f>
        <v>22</v>
      </c>
    </row>
    <row r="445" spans="1:2" x14ac:dyDescent="0.3">
      <c r="A445" s="5">
        <v>42980.384048229171</v>
      </c>
      <c r="B445" s="6">
        <f>HOUR(Tabela3[[#This Row],[Readable_first_time]])</f>
        <v>9</v>
      </c>
    </row>
    <row r="446" spans="1:2" x14ac:dyDescent="0.3">
      <c r="A446" s="5">
        <v>42917.046940810185</v>
      </c>
      <c r="B446" s="6">
        <f>HOUR(Tabela3[[#This Row],[Readable_first_time]])</f>
        <v>1</v>
      </c>
    </row>
    <row r="447" spans="1:2" x14ac:dyDescent="0.3">
      <c r="A447" s="5">
        <v>42951.870370370365</v>
      </c>
      <c r="B447" s="6">
        <f>HOUR(Tabela3[[#This Row],[Readable_first_time]])</f>
        <v>20</v>
      </c>
    </row>
    <row r="448" spans="1:2" x14ac:dyDescent="0.3">
      <c r="A448" s="5">
        <v>42689.681590578708</v>
      </c>
      <c r="B448" s="6">
        <f>HOUR(Tabela3[[#This Row],[Readable_first_time]])</f>
        <v>16</v>
      </c>
    </row>
    <row r="449" spans="1:2" x14ac:dyDescent="0.3">
      <c r="A449" s="5">
        <v>42981.359806087959</v>
      </c>
      <c r="B449" s="6">
        <f>HOUR(Tabela3[[#This Row],[Readable_first_time]])</f>
        <v>8</v>
      </c>
    </row>
    <row r="450" spans="1:2" x14ac:dyDescent="0.3">
      <c r="A450" s="5">
        <v>42971.386469224541</v>
      </c>
      <c r="B450" s="6">
        <f>HOUR(Tabela3[[#This Row],[Readable_first_time]])</f>
        <v>9</v>
      </c>
    </row>
    <row r="451" spans="1:2" x14ac:dyDescent="0.3">
      <c r="A451" s="5">
        <v>42971.377954826385</v>
      </c>
      <c r="B451" s="6">
        <f>HOUR(Tabela3[[#This Row],[Readable_first_time]])</f>
        <v>9</v>
      </c>
    </row>
    <row r="452" spans="1:2" x14ac:dyDescent="0.3">
      <c r="A452" s="5">
        <v>42358.699074074073</v>
      </c>
      <c r="B452" s="6">
        <f>HOUR(Tabela3[[#This Row],[Readable_first_time]])</f>
        <v>16</v>
      </c>
    </row>
    <row r="453" spans="1:2" x14ac:dyDescent="0.3">
      <c r="A453" s="5">
        <v>42907.888888888891</v>
      </c>
      <c r="B453" s="6">
        <f>HOUR(Tabela3[[#This Row],[Readable_first_time]])</f>
        <v>21</v>
      </c>
    </row>
    <row r="454" spans="1:2" x14ac:dyDescent="0.3">
      <c r="A454" s="5">
        <v>42949.439814814818</v>
      </c>
      <c r="B454" s="6">
        <f>HOUR(Tabela3[[#This Row],[Readable_first_time]])</f>
        <v>10</v>
      </c>
    </row>
    <row r="455" spans="1:2" x14ac:dyDescent="0.3">
      <c r="A455" s="5">
        <v>42940.527777777781</v>
      </c>
      <c r="B455" s="6">
        <f>HOUR(Tabela3[[#This Row],[Readable_first_time]])</f>
        <v>12</v>
      </c>
    </row>
    <row r="456" spans="1:2" x14ac:dyDescent="0.3">
      <c r="A456" s="5">
        <v>42681.847222222219</v>
      </c>
      <c r="B456" s="6">
        <f>HOUR(Tabela3[[#This Row],[Readable_first_time]])</f>
        <v>20</v>
      </c>
    </row>
    <row r="457" spans="1:2" x14ac:dyDescent="0.3">
      <c r="A457" s="5">
        <v>42976.843795717592</v>
      </c>
      <c r="B457" s="6">
        <f>HOUR(Tabela3[[#This Row],[Readable_first_time]])</f>
        <v>20</v>
      </c>
    </row>
    <row r="458" spans="1:2" x14ac:dyDescent="0.3">
      <c r="A458" s="5">
        <v>42809.740740740745</v>
      </c>
      <c r="B458" s="6">
        <f>HOUR(Tabela3[[#This Row],[Readable_first_time]])</f>
        <v>17</v>
      </c>
    </row>
    <row r="459" spans="1:2" x14ac:dyDescent="0.3">
      <c r="A459" s="5">
        <v>42932.194444444445</v>
      </c>
      <c r="B459" s="6">
        <f>HOUR(Tabela3[[#This Row],[Readable_first_time]])</f>
        <v>4</v>
      </c>
    </row>
    <row r="460" spans="1:2" x14ac:dyDescent="0.3">
      <c r="A460" s="5">
        <v>42976.816783032409</v>
      </c>
      <c r="B460" s="6">
        <f>HOUR(Tabela3[[#This Row],[Readable_first_time]])</f>
        <v>19</v>
      </c>
    </row>
    <row r="461" spans="1:2" x14ac:dyDescent="0.3">
      <c r="A461" s="5">
        <v>42531.81770482639</v>
      </c>
      <c r="B461" s="6">
        <f>HOUR(Tabela3[[#This Row],[Readable_first_time]])</f>
        <v>19</v>
      </c>
    </row>
    <row r="462" spans="1:2" x14ac:dyDescent="0.3">
      <c r="A462" s="5">
        <v>42980.661028078699</v>
      </c>
      <c r="B462" s="6">
        <f>HOUR(Tabela3[[#This Row],[Readable_first_time]])</f>
        <v>15</v>
      </c>
    </row>
    <row r="463" spans="1:2" x14ac:dyDescent="0.3">
      <c r="A463" s="5">
        <v>42731.491242280092</v>
      </c>
      <c r="B463" s="6">
        <f>HOUR(Tabela3[[#This Row],[Readable_first_time]])</f>
        <v>11</v>
      </c>
    </row>
    <row r="464" spans="1:2" x14ac:dyDescent="0.3">
      <c r="A464" s="5">
        <v>42560.79769688657</v>
      </c>
      <c r="B464" s="6">
        <f>HOUR(Tabela3[[#This Row],[Readable_first_time]])</f>
        <v>19</v>
      </c>
    </row>
    <row r="465" spans="1:2" x14ac:dyDescent="0.3">
      <c r="A465" s="5">
        <v>42174.787037037036</v>
      </c>
      <c r="B465" s="6">
        <f>HOUR(Tabela3[[#This Row],[Readable_first_time]])</f>
        <v>18</v>
      </c>
    </row>
    <row r="466" spans="1:2" x14ac:dyDescent="0.3">
      <c r="A466" s="5">
        <v>42852.979429467596</v>
      </c>
      <c r="B466" s="6">
        <f>HOUR(Tabela3[[#This Row],[Readable_first_time]])</f>
        <v>23</v>
      </c>
    </row>
    <row r="467" spans="1:2" x14ac:dyDescent="0.3">
      <c r="A467" s="5">
        <v>42723.861111111109</v>
      </c>
      <c r="B467" s="6">
        <f>HOUR(Tabela3[[#This Row],[Readable_first_time]])</f>
        <v>20</v>
      </c>
    </row>
    <row r="468" spans="1:2" x14ac:dyDescent="0.3">
      <c r="A468" s="5">
        <v>42712.055555555555</v>
      </c>
      <c r="B468" s="6">
        <f>HOUR(Tabela3[[#This Row],[Readable_first_time]])</f>
        <v>1</v>
      </c>
    </row>
    <row r="469" spans="1:2" x14ac:dyDescent="0.3">
      <c r="A469" s="5">
        <v>42712.055555555555</v>
      </c>
      <c r="B469" s="6">
        <f>HOUR(Tabela3[[#This Row],[Readable_first_time]])</f>
        <v>1</v>
      </c>
    </row>
    <row r="470" spans="1:2" x14ac:dyDescent="0.3">
      <c r="A470" s="5">
        <v>42710.203703703708</v>
      </c>
      <c r="B470" s="6">
        <f>HOUR(Tabela3[[#This Row],[Readable_first_time]])</f>
        <v>4</v>
      </c>
    </row>
    <row r="471" spans="1:2" x14ac:dyDescent="0.3">
      <c r="A471" s="5">
        <v>41900.098765509261</v>
      </c>
      <c r="B471" s="6">
        <f>HOUR(Tabela3[[#This Row],[Readable_first_time]])</f>
        <v>2</v>
      </c>
    </row>
    <row r="472" spans="1:2" x14ac:dyDescent="0.3">
      <c r="A472" s="5">
        <v>42979.43592841435</v>
      </c>
      <c r="B472" s="6">
        <f>HOUR(Tabela3[[#This Row],[Readable_first_time]])</f>
        <v>10</v>
      </c>
    </row>
    <row r="473" spans="1:2" x14ac:dyDescent="0.3">
      <c r="A473" s="5">
        <v>42946.430555555555</v>
      </c>
      <c r="B473" s="6">
        <f>HOUR(Tabela3[[#This Row],[Readable_first_time]])</f>
        <v>10</v>
      </c>
    </row>
    <row r="474" spans="1:2" x14ac:dyDescent="0.3">
      <c r="A474" s="5">
        <v>42945.736111111109</v>
      </c>
      <c r="B474" s="6">
        <f>HOUR(Tabela3[[#This Row],[Readable_first_time]])</f>
        <v>17</v>
      </c>
    </row>
    <row r="475" spans="1:2" x14ac:dyDescent="0.3">
      <c r="A475" s="5">
        <v>42930.342592592591</v>
      </c>
      <c r="B475" s="6">
        <f>HOUR(Tabela3[[#This Row],[Readable_first_time]])</f>
        <v>8</v>
      </c>
    </row>
    <row r="476" spans="1:2" x14ac:dyDescent="0.3">
      <c r="A476" s="5">
        <v>42682.657407407409</v>
      </c>
      <c r="B476" s="6">
        <f>HOUR(Tabela3[[#This Row],[Readable_first_time]])</f>
        <v>15</v>
      </c>
    </row>
    <row r="477" spans="1:2" x14ac:dyDescent="0.3">
      <c r="A477" s="5">
        <v>42789.138888888891</v>
      </c>
      <c r="B477" s="6">
        <f>HOUR(Tabela3[[#This Row],[Readable_first_time]])</f>
        <v>3</v>
      </c>
    </row>
    <row r="478" spans="1:2" x14ac:dyDescent="0.3">
      <c r="A478" s="5">
        <v>42973.907474918982</v>
      </c>
      <c r="B478" s="6">
        <f>HOUR(Tabela3[[#This Row],[Readable_first_time]])</f>
        <v>21</v>
      </c>
    </row>
    <row r="479" spans="1:2" x14ac:dyDescent="0.3">
      <c r="A479" s="5">
        <v>42743.768518518518</v>
      </c>
      <c r="B479" s="6">
        <f>HOUR(Tabela3[[#This Row],[Readable_first_time]])</f>
        <v>18</v>
      </c>
    </row>
    <row r="480" spans="1:2" x14ac:dyDescent="0.3">
      <c r="A480" s="5">
        <v>42946.430555555555</v>
      </c>
      <c r="B480" s="6">
        <f>HOUR(Tabela3[[#This Row],[Readable_first_time]])</f>
        <v>10</v>
      </c>
    </row>
    <row r="481" spans="1:2" x14ac:dyDescent="0.3">
      <c r="A481" s="5">
        <v>42935.319444444445</v>
      </c>
      <c r="B481" s="6">
        <f>HOUR(Tabela3[[#This Row],[Readable_first_time]])</f>
        <v>7</v>
      </c>
    </row>
    <row r="482" spans="1:2" x14ac:dyDescent="0.3">
      <c r="A482" s="5">
        <v>42728.259259259255</v>
      </c>
      <c r="B482" s="6">
        <f>HOUR(Tabela3[[#This Row],[Readable_first_time]])</f>
        <v>6</v>
      </c>
    </row>
    <row r="483" spans="1:2" x14ac:dyDescent="0.3">
      <c r="A483" s="5">
        <v>42950.712962962964</v>
      </c>
      <c r="B483" s="6">
        <f>HOUR(Tabela3[[#This Row],[Readable_first_time]])</f>
        <v>17</v>
      </c>
    </row>
    <row r="484" spans="1:2" x14ac:dyDescent="0.3">
      <c r="A484" s="5">
        <v>42976.80252355324</v>
      </c>
      <c r="B484" s="6">
        <f>HOUR(Tabela3[[#This Row],[Readable_first_time]])</f>
        <v>19</v>
      </c>
    </row>
    <row r="485" spans="1:2" x14ac:dyDescent="0.3">
      <c r="A485" s="5">
        <v>42933.297174467589</v>
      </c>
      <c r="B485" s="6">
        <f>HOUR(Tabela3[[#This Row],[Readable_first_time]])</f>
        <v>7</v>
      </c>
    </row>
    <row r="486" spans="1:2" x14ac:dyDescent="0.3">
      <c r="A486" s="5">
        <v>42731.477281192128</v>
      </c>
      <c r="B486" s="6">
        <f>HOUR(Tabela3[[#This Row],[Readable_first_time]])</f>
        <v>11</v>
      </c>
    </row>
    <row r="487" spans="1:2" x14ac:dyDescent="0.3">
      <c r="A487" s="5">
        <v>41924.415929733797</v>
      </c>
      <c r="B487" s="6">
        <f>HOUR(Tabela3[[#This Row],[Readable_first_time]])</f>
        <v>9</v>
      </c>
    </row>
    <row r="488" spans="1:2" x14ac:dyDescent="0.3">
      <c r="A488" s="5">
        <v>42965.864424872685</v>
      </c>
      <c r="B488" s="6">
        <f>HOUR(Tabela3[[#This Row],[Readable_first_time]])</f>
        <v>20</v>
      </c>
    </row>
    <row r="489" spans="1:2" x14ac:dyDescent="0.3">
      <c r="A489" s="5">
        <v>42964.84538525463</v>
      </c>
      <c r="B489" s="6">
        <f>HOUR(Tabela3[[#This Row],[Readable_first_time]])</f>
        <v>20</v>
      </c>
    </row>
    <row r="490" spans="1:2" x14ac:dyDescent="0.3">
      <c r="A490" s="5">
        <v>42920.620370370365</v>
      </c>
      <c r="B490" s="6">
        <f>HOUR(Tabela3[[#This Row],[Readable_first_time]])</f>
        <v>14</v>
      </c>
    </row>
    <row r="491" spans="1:2" x14ac:dyDescent="0.3">
      <c r="A491" s="5">
        <v>42920.620370370365</v>
      </c>
      <c r="B491" s="6">
        <f>HOUR(Tabela3[[#This Row],[Readable_first_time]])</f>
        <v>14</v>
      </c>
    </row>
    <row r="492" spans="1:2" x14ac:dyDescent="0.3">
      <c r="A492" s="5">
        <v>42920.620370370365</v>
      </c>
      <c r="B492" s="6">
        <f>HOUR(Tabela3[[#This Row],[Readable_first_time]])</f>
        <v>14</v>
      </c>
    </row>
    <row r="493" spans="1:2" x14ac:dyDescent="0.3">
      <c r="A493" s="5">
        <v>42972.977663773148</v>
      </c>
      <c r="B493" s="6">
        <f>HOUR(Tabela3[[#This Row],[Readable_first_time]])</f>
        <v>23</v>
      </c>
    </row>
    <row r="494" spans="1:2" x14ac:dyDescent="0.3">
      <c r="A494" s="5">
        <v>42932.086541817131</v>
      </c>
      <c r="B494" s="6">
        <f>HOUR(Tabela3[[#This Row],[Readable_first_time]])</f>
        <v>2</v>
      </c>
    </row>
    <row r="495" spans="1:2" x14ac:dyDescent="0.3">
      <c r="A495" s="5">
        <v>42497.819444444445</v>
      </c>
      <c r="B495" s="6">
        <f>HOUR(Tabela3[[#This Row],[Readable_first_time]])</f>
        <v>19</v>
      </c>
    </row>
    <row r="496" spans="1:2" x14ac:dyDescent="0.3">
      <c r="A496" s="5">
        <v>42174.902777777781</v>
      </c>
      <c r="B496" s="6">
        <f>HOUR(Tabela3[[#This Row],[Readable_first_time]])</f>
        <v>21</v>
      </c>
    </row>
    <row r="497" spans="1:2" x14ac:dyDescent="0.3">
      <c r="A497" s="5">
        <v>42981.825623483797</v>
      </c>
      <c r="B497" s="6">
        <f>HOUR(Tabela3[[#This Row],[Readable_first_time]])</f>
        <v>19</v>
      </c>
    </row>
    <row r="498" spans="1:2" x14ac:dyDescent="0.3">
      <c r="A498" s="5">
        <v>42967.813038518521</v>
      </c>
      <c r="B498" s="6">
        <f>HOUR(Tabela3[[#This Row],[Readable_first_time]])</f>
        <v>19</v>
      </c>
    </row>
    <row r="499" spans="1:2" x14ac:dyDescent="0.3">
      <c r="A499" s="5">
        <v>42976.128593541667</v>
      </c>
      <c r="B499" s="6">
        <f>HOUR(Tabela3[[#This Row],[Readable_first_time]])</f>
        <v>3</v>
      </c>
    </row>
    <row r="500" spans="1:2" x14ac:dyDescent="0.3">
      <c r="A500" s="5">
        <v>42976.902785729166</v>
      </c>
      <c r="B500" s="6">
        <f>HOUR(Tabela3[[#This Row],[Readable_first_time]])</f>
        <v>21</v>
      </c>
    </row>
    <row r="501" spans="1:2" x14ac:dyDescent="0.3">
      <c r="A501" s="5">
        <v>42967.813038518521</v>
      </c>
      <c r="B501" s="6">
        <f>HOUR(Tabela3[[#This Row],[Readable_first_time]])</f>
        <v>19</v>
      </c>
    </row>
    <row r="502" spans="1:2" x14ac:dyDescent="0.3">
      <c r="A502" s="5">
        <v>42681.731481481482</v>
      </c>
      <c r="B502" s="6">
        <f>HOUR(Tabela3[[#This Row],[Readable_first_time]])</f>
        <v>17</v>
      </c>
    </row>
    <row r="503" spans="1:2" x14ac:dyDescent="0.3">
      <c r="A503" s="5">
        <v>42358.699074074073</v>
      </c>
      <c r="B503" s="6">
        <f>HOUR(Tabela3[[#This Row],[Readable_first_time]])</f>
        <v>16</v>
      </c>
    </row>
    <row r="504" spans="1:2" x14ac:dyDescent="0.3">
      <c r="A504" s="5">
        <v>42914.692791516209</v>
      </c>
      <c r="B504" s="6">
        <f>HOUR(Tabela3[[#This Row],[Readable_first_time]])</f>
        <v>16</v>
      </c>
    </row>
    <row r="505" spans="1:2" x14ac:dyDescent="0.3">
      <c r="A505" s="5">
        <v>42853.798175208329</v>
      </c>
      <c r="B505" s="6">
        <f>HOUR(Tabela3[[#This Row],[Readable_first_time]])</f>
        <v>19</v>
      </c>
    </row>
    <row r="506" spans="1:2" x14ac:dyDescent="0.3">
      <c r="A506" s="5">
        <v>42850.625631655093</v>
      </c>
      <c r="B506" s="6">
        <f>HOUR(Tabela3[[#This Row],[Readable_first_time]])</f>
        <v>15</v>
      </c>
    </row>
    <row r="507" spans="1:2" x14ac:dyDescent="0.3">
      <c r="A507" s="5">
        <v>42045.157407407409</v>
      </c>
      <c r="B507" s="6">
        <f>HOUR(Tabela3[[#This Row],[Readable_first_time]])</f>
        <v>3</v>
      </c>
    </row>
    <row r="508" spans="1:2" x14ac:dyDescent="0.3">
      <c r="A508" s="5">
        <v>42966.597656921294</v>
      </c>
      <c r="B508" s="6">
        <f>HOUR(Tabela3[[#This Row],[Readable_first_time]])</f>
        <v>14</v>
      </c>
    </row>
    <row r="509" spans="1:2" x14ac:dyDescent="0.3">
      <c r="A509" s="5">
        <v>42966.597656921294</v>
      </c>
      <c r="B509" s="6">
        <f>HOUR(Tabela3[[#This Row],[Readable_first_time]])</f>
        <v>14</v>
      </c>
    </row>
    <row r="510" spans="1:2" x14ac:dyDescent="0.3">
      <c r="A510" s="5">
        <v>42896.662037037036</v>
      </c>
      <c r="B510" s="6">
        <f>HOUR(Tabela3[[#This Row],[Readable_first_time]])</f>
        <v>15</v>
      </c>
    </row>
    <row r="511" spans="1:2" x14ac:dyDescent="0.3">
      <c r="A511" s="5">
        <v>42358.699074074073</v>
      </c>
      <c r="B511" s="6">
        <f>HOUR(Tabela3[[#This Row],[Readable_first_time]])</f>
        <v>16</v>
      </c>
    </row>
    <row r="512" spans="1:2" x14ac:dyDescent="0.3">
      <c r="A512" s="5">
        <v>42981.869088842592</v>
      </c>
      <c r="B512" s="6">
        <f>HOUR(Tabela3[[#This Row],[Readable_first_time]])</f>
        <v>20</v>
      </c>
    </row>
    <row r="513" spans="1:2" x14ac:dyDescent="0.3">
      <c r="A513" s="5">
        <v>42977.456735381944</v>
      </c>
      <c r="B513" s="6">
        <f>HOUR(Tabela3[[#This Row],[Readable_first_time]])</f>
        <v>10</v>
      </c>
    </row>
    <row r="514" spans="1:2" x14ac:dyDescent="0.3">
      <c r="A514" s="5">
        <v>42981.044290868056</v>
      </c>
      <c r="B514" s="6">
        <f>HOUR(Tabela3[[#This Row],[Readable_first_time]])</f>
        <v>1</v>
      </c>
    </row>
    <row r="515" spans="1:2" x14ac:dyDescent="0.3">
      <c r="A515" s="5">
        <v>42731.464573182871</v>
      </c>
      <c r="B515" s="6">
        <f>HOUR(Tabela3[[#This Row],[Readable_first_time]])</f>
        <v>11</v>
      </c>
    </row>
    <row r="516" spans="1:2" x14ac:dyDescent="0.3">
      <c r="A516" s="5">
        <v>42980.539101909722</v>
      </c>
      <c r="B516" s="6">
        <f>HOUR(Tabela3[[#This Row],[Readable_first_time]])</f>
        <v>12</v>
      </c>
    </row>
    <row r="517" spans="1:2" x14ac:dyDescent="0.3">
      <c r="A517" s="5">
        <v>42920.620370370365</v>
      </c>
      <c r="B517" s="6">
        <f>HOUR(Tabela3[[#This Row],[Readable_first_time]])</f>
        <v>14</v>
      </c>
    </row>
    <row r="518" spans="1:2" x14ac:dyDescent="0.3">
      <c r="A518" s="5">
        <v>42173.861111111109</v>
      </c>
      <c r="B518" s="6">
        <f>HOUR(Tabela3[[#This Row],[Readable_first_time]])</f>
        <v>20</v>
      </c>
    </row>
    <row r="519" spans="1:2" x14ac:dyDescent="0.3">
      <c r="A519" s="5">
        <v>42173.861111111109</v>
      </c>
      <c r="B519" s="6">
        <f>HOUR(Tabela3[[#This Row],[Readable_first_time]])</f>
        <v>20</v>
      </c>
    </row>
    <row r="520" spans="1:2" x14ac:dyDescent="0.3">
      <c r="A520" s="5">
        <v>41924.410915578701</v>
      </c>
      <c r="B520" s="6">
        <f>HOUR(Tabela3[[#This Row],[Readable_first_time]])</f>
        <v>9</v>
      </c>
    </row>
    <row r="521" spans="1:2" x14ac:dyDescent="0.3">
      <c r="A521" s="5">
        <v>42967.865241597217</v>
      </c>
      <c r="B521" s="6">
        <f>HOUR(Tabela3[[#This Row],[Readable_first_time]])</f>
        <v>20</v>
      </c>
    </row>
    <row r="522" spans="1:2" x14ac:dyDescent="0.3">
      <c r="A522" s="5">
        <v>42966.92026702546</v>
      </c>
      <c r="B522" s="6">
        <f>HOUR(Tabela3[[#This Row],[Readable_first_time]])</f>
        <v>22</v>
      </c>
    </row>
    <row r="523" spans="1:2" x14ac:dyDescent="0.3">
      <c r="A523" s="5">
        <v>42966.908271898152</v>
      </c>
      <c r="B523" s="6">
        <f>HOUR(Tabela3[[#This Row],[Readable_first_time]])</f>
        <v>21</v>
      </c>
    </row>
    <row r="524" spans="1:2" x14ac:dyDescent="0.3">
      <c r="A524" s="5">
        <v>42966.705900277782</v>
      </c>
      <c r="B524" s="6">
        <f>HOUR(Tabela3[[#This Row],[Readable_first_time]])</f>
        <v>16</v>
      </c>
    </row>
    <row r="525" spans="1:2" x14ac:dyDescent="0.3">
      <c r="A525" s="5">
        <v>42966.681806493056</v>
      </c>
      <c r="B525" s="6">
        <f>HOUR(Tabela3[[#This Row],[Readable_first_time]])</f>
        <v>16</v>
      </c>
    </row>
    <row r="526" spans="1:2" x14ac:dyDescent="0.3">
      <c r="A526" s="5">
        <v>42980.63860799768</v>
      </c>
      <c r="B526" s="6">
        <f>HOUR(Tabela3[[#This Row],[Readable_first_time]])</f>
        <v>15</v>
      </c>
    </row>
    <row r="527" spans="1:2" x14ac:dyDescent="0.3">
      <c r="A527" s="5">
        <v>42980.786984293984</v>
      </c>
      <c r="B527" s="6">
        <f>HOUR(Tabela3[[#This Row],[Readable_first_time]])</f>
        <v>18</v>
      </c>
    </row>
    <row r="528" spans="1:2" x14ac:dyDescent="0.3">
      <c r="A528" s="5">
        <v>42813.675925925927</v>
      </c>
      <c r="B528" s="6">
        <f>HOUR(Tabela3[[#This Row],[Readable_first_time]])</f>
        <v>16</v>
      </c>
    </row>
    <row r="529" spans="1:2" x14ac:dyDescent="0.3">
      <c r="A529" s="5">
        <v>42514.717592592591</v>
      </c>
      <c r="B529" s="6">
        <f>HOUR(Tabela3[[#This Row],[Readable_first_time]])</f>
        <v>17</v>
      </c>
    </row>
    <row r="530" spans="1:2" x14ac:dyDescent="0.3">
      <c r="A530" s="5">
        <v>42564.601851851854</v>
      </c>
      <c r="B530" s="6">
        <f>HOUR(Tabela3[[#This Row],[Readable_first_time]])</f>
        <v>14</v>
      </c>
    </row>
    <row r="531" spans="1:2" x14ac:dyDescent="0.3">
      <c r="A531" s="5">
        <v>42030.689814814818</v>
      </c>
      <c r="B531" s="6">
        <f>HOUR(Tabela3[[#This Row],[Readable_first_time]])</f>
        <v>16</v>
      </c>
    </row>
    <row r="532" spans="1:2" x14ac:dyDescent="0.3">
      <c r="A532" s="5">
        <v>42855.658665416668</v>
      </c>
      <c r="B532" s="6">
        <f>HOUR(Tabela3[[#This Row],[Readable_first_time]])</f>
        <v>15</v>
      </c>
    </row>
    <row r="533" spans="1:2" x14ac:dyDescent="0.3">
      <c r="A533" s="5">
        <v>42531.658947557866</v>
      </c>
      <c r="B533" s="6">
        <f>HOUR(Tabela3[[#This Row],[Readable_first_time]])</f>
        <v>15</v>
      </c>
    </row>
    <row r="534" spans="1:2" x14ac:dyDescent="0.3">
      <c r="A534" s="5">
        <v>42531.652442858795</v>
      </c>
      <c r="B534" s="6">
        <f>HOUR(Tabela3[[#This Row],[Readable_first_time]])</f>
        <v>15</v>
      </c>
    </row>
    <row r="535" spans="1:2" x14ac:dyDescent="0.3">
      <c r="A535" s="5">
        <v>42890.517613668984</v>
      </c>
      <c r="B535" s="6">
        <f>HOUR(Tabela3[[#This Row],[Readable_first_time]])</f>
        <v>12</v>
      </c>
    </row>
    <row r="536" spans="1:2" x14ac:dyDescent="0.3">
      <c r="A536" s="5">
        <v>42929.532407407409</v>
      </c>
      <c r="B536" s="6">
        <f>HOUR(Tabela3[[#This Row],[Readable_first_time]])</f>
        <v>12</v>
      </c>
    </row>
    <row r="537" spans="1:2" x14ac:dyDescent="0.3">
      <c r="A537" s="5">
        <v>42358.699074074073</v>
      </c>
      <c r="B537" s="6">
        <f>HOUR(Tabela3[[#This Row],[Readable_first_time]])</f>
        <v>16</v>
      </c>
    </row>
    <row r="538" spans="1:2" x14ac:dyDescent="0.3">
      <c r="A538" s="5">
        <v>42174.787037037036</v>
      </c>
      <c r="B538" s="6">
        <f>HOUR(Tabela3[[#This Row],[Readable_first_time]])</f>
        <v>18</v>
      </c>
    </row>
    <row r="539" spans="1:2" x14ac:dyDescent="0.3">
      <c r="A539" s="5">
        <v>42979.084144374996</v>
      </c>
      <c r="B539" s="6">
        <f>HOUR(Tabela3[[#This Row],[Readable_first_time]])</f>
        <v>2</v>
      </c>
    </row>
    <row r="540" spans="1:2" x14ac:dyDescent="0.3">
      <c r="A540" s="5">
        <v>42979.069656192129</v>
      </c>
      <c r="B540" s="6">
        <f>HOUR(Tabela3[[#This Row],[Readable_first_time]])</f>
        <v>1</v>
      </c>
    </row>
    <row r="541" spans="1:2" x14ac:dyDescent="0.3">
      <c r="A541" s="5">
        <v>42689.694522002319</v>
      </c>
      <c r="B541" s="6">
        <f>HOUR(Tabela3[[#This Row],[Readable_first_time]])</f>
        <v>16</v>
      </c>
    </row>
    <row r="542" spans="1:2" x14ac:dyDescent="0.3">
      <c r="A542" s="5">
        <v>42964.025809212966</v>
      </c>
      <c r="B542" s="6">
        <f>HOUR(Tabela3[[#This Row],[Readable_first_time]])</f>
        <v>0</v>
      </c>
    </row>
    <row r="543" spans="1:2" x14ac:dyDescent="0.3">
      <c r="A543" s="5">
        <v>42952.680555555555</v>
      </c>
      <c r="B543" s="6">
        <f>HOUR(Tabela3[[#This Row],[Readable_first_time]])</f>
        <v>16</v>
      </c>
    </row>
    <row r="544" spans="1:2" x14ac:dyDescent="0.3">
      <c r="A544" s="5">
        <v>42978.050181875005</v>
      </c>
      <c r="B544" s="6">
        <f>HOUR(Tabela3[[#This Row],[Readable_first_time]])</f>
        <v>1</v>
      </c>
    </row>
    <row r="545" spans="1:2" x14ac:dyDescent="0.3">
      <c r="A545" s="5">
        <v>42976.775128391208</v>
      </c>
      <c r="B545" s="6">
        <f>HOUR(Tabela3[[#This Row],[Readable_first_time]])</f>
        <v>18</v>
      </c>
    </row>
    <row r="546" spans="1:2" x14ac:dyDescent="0.3">
      <c r="A546" s="5">
        <v>42976.758253981483</v>
      </c>
      <c r="B546" s="6">
        <f>HOUR(Tabela3[[#This Row],[Readable_first_time]])</f>
        <v>18</v>
      </c>
    </row>
    <row r="547" spans="1:2" x14ac:dyDescent="0.3">
      <c r="A547" s="5">
        <v>42976.749653611114</v>
      </c>
      <c r="B547" s="6">
        <f>HOUR(Tabela3[[#This Row],[Readable_first_time]])</f>
        <v>17</v>
      </c>
    </row>
    <row r="548" spans="1:2" x14ac:dyDescent="0.3">
      <c r="A548" s="5">
        <v>42976.738056527778</v>
      </c>
      <c r="B548" s="6">
        <f>HOUR(Tabela3[[#This Row],[Readable_first_time]])</f>
        <v>17</v>
      </c>
    </row>
    <row r="549" spans="1:2" x14ac:dyDescent="0.3">
      <c r="A549" s="5">
        <v>42975.779751388887</v>
      </c>
      <c r="B549" s="6">
        <f>HOUR(Tabela3[[#This Row],[Readable_first_time]])</f>
        <v>18</v>
      </c>
    </row>
    <row r="550" spans="1:2" x14ac:dyDescent="0.3">
      <c r="A550" s="5">
        <v>42979.894999837961</v>
      </c>
      <c r="B550" s="6">
        <f>HOUR(Tabela3[[#This Row],[Readable_first_time]])</f>
        <v>21</v>
      </c>
    </row>
    <row r="551" spans="1:2" x14ac:dyDescent="0.3">
      <c r="A551" s="5">
        <v>42971.228012372681</v>
      </c>
      <c r="B551" s="6">
        <f>HOUR(Tabela3[[#This Row],[Readable_first_time]])</f>
        <v>5</v>
      </c>
    </row>
    <row r="552" spans="1:2" x14ac:dyDescent="0.3">
      <c r="A552" s="5">
        <v>42952.791213067132</v>
      </c>
      <c r="B552" s="6">
        <f>HOUR(Tabela3[[#This Row],[Readable_first_time]])</f>
        <v>18</v>
      </c>
    </row>
    <row r="553" spans="1:2" x14ac:dyDescent="0.3">
      <c r="A553" s="5">
        <v>42981.749219861114</v>
      </c>
      <c r="B553" s="6">
        <f>HOUR(Tabela3[[#This Row],[Readable_first_time]])</f>
        <v>17</v>
      </c>
    </row>
    <row r="554" spans="1:2" x14ac:dyDescent="0.3">
      <c r="A554" s="5">
        <v>42978.030411203705</v>
      </c>
      <c r="B554" s="6">
        <f>HOUR(Tabela3[[#This Row],[Readable_first_time]])</f>
        <v>0</v>
      </c>
    </row>
    <row r="555" spans="1:2" x14ac:dyDescent="0.3">
      <c r="A555" s="5">
        <v>42919.710939259261</v>
      </c>
      <c r="B555" s="6">
        <f>HOUR(Tabela3[[#This Row],[Readable_first_time]])</f>
        <v>17</v>
      </c>
    </row>
    <row r="556" spans="1:2" x14ac:dyDescent="0.3">
      <c r="A556" s="5">
        <v>42977.414852557871</v>
      </c>
      <c r="B556" s="6">
        <f>HOUR(Tabela3[[#This Row],[Readable_first_time]])</f>
        <v>9</v>
      </c>
    </row>
    <row r="557" spans="1:2" x14ac:dyDescent="0.3">
      <c r="A557" s="5">
        <v>42844.056011539353</v>
      </c>
      <c r="B557" s="6">
        <f>HOUR(Tabela3[[#This Row],[Readable_first_time]])</f>
        <v>1</v>
      </c>
    </row>
    <row r="558" spans="1:2" x14ac:dyDescent="0.3">
      <c r="A558" s="5">
        <v>42679.185185185182</v>
      </c>
      <c r="B558" s="6">
        <f>HOUR(Tabela3[[#This Row],[Readable_first_time]])</f>
        <v>4</v>
      </c>
    </row>
    <row r="559" spans="1:2" x14ac:dyDescent="0.3">
      <c r="A559" s="5">
        <v>42450.018518518518</v>
      </c>
      <c r="B559" s="6">
        <f>HOUR(Tabela3[[#This Row],[Readable_first_time]])</f>
        <v>0</v>
      </c>
    </row>
    <row r="560" spans="1:2" x14ac:dyDescent="0.3">
      <c r="A560" s="5">
        <v>42712.171296296292</v>
      </c>
      <c r="B560" s="6">
        <f>HOUR(Tabela3[[#This Row],[Readable_first_time]])</f>
        <v>4</v>
      </c>
    </row>
    <row r="561" spans="1:2" x14ac:dyDescent="0.3">
      <c r="A561" s="5">
        <v>42826.811555972221</v>
      </c>
      <c r="B561" s="6">
        <f>HOUR(Tabela3[[#This Row],[Readable_first_time]])</f>
        <v>19</v>
      </c>
    </row>
    <row r="562" spans="1:2" x14ac:dyDescent="0.3">
      <c r="A562" s="5">
        <v>42947.87448997685</v>
      </c>
      <c r="B562" s="6">
        <f>HOUR(Tabela3[[#This Row],[Readable_first_time]])</f>
        <v>20</v>
      </c>
    </row>
    <row r="563" spans="1:2" x14ac:dyDescent="0.3">
      <c r="A563" s="5">
        <v>42931.847222222219</v>
      </c>
      <c r="B563" s="6">
        <f>HOUR(Tabela3[[#This Row],[Readable_first_time]])</f>
        <v>20</v>
      </c>
    </row>
    <row r="564" spans="1:2" x14ac:dyDescent="0.3">
      <c r="A564" s="5">
        <v>42681.731481481482</v>
      </c>
      <c r="B564" s="6">
        <f>HOUR(Tabela3[[#This Row],[Readable_first_time]])</f>
        <v>17</v>
      </c>
    </row>
    <row r="565" spans="1:2" x14ac:dyDescent="0.3">
      <c r="A565" s="5">
        <v>42794</v>
      </c>
      <c r="B565" s="6">
        <f>HOUR(Tabela3[[#This Row],[Readable_first_time]])</f>
        <v>0</v>
      </c>
    </row>
    <row r="566" spans="1:2" x14ac:dyDescent="0.3">
      <c r="A566" s="5">
        <v>42358.699074074073</v>
      </c>
      <c r="B566" s="6">
        <f>HOUR(Tabela3[[#This Row],[Readable_first_time]])</f>
        <v>16</v>
      </c>
    </row>
    <row r="567" spans="1:2" x14ac:dyDescent="0.3">
      <c r="A567" s="5">
        <v>42938.653611331014</v>
      </c>
      <c r="B567" s="6">
        <f>HOUR(Tabela3[[#This Row],[Readable_first_time]])</f>
        <v>15</v>
      </c>
    </row>
    <row r="568" spans="1:2" x14ac:dyDescent="0.3">
      <c r="A568" s="5">
        <v>42914.409537314816</v>
      </c>
      <c r="B568" s="6">
        <f>HOUR(Tabela3[[#This Row],[Readable_first_time]])</f>
        <v>9</v>
      </c>
    </row>
    <row r="569" spans="1:2" x14ac:dyDescent="0.3">
      <c r="A569" s="5">
        <v>42944.503968032412</v>
      </c>
      <c r="B569" s="6">
        <f>HOUR(Tabela3[[#This Row],[Readable_first_time]])</f>
        <v>12</v>
      </c>
    </row>
    <row r="570" spans="1:2" x14ac:dyDescent="0.3">
      <c r="A570" s="5">
        <v>42938.653611331014</v>
      </c>
      <c r="B570" s="6">
        <f>HOUR(Tabela3[[#This Row],[Readable_first_time]])</f>
        <v>15</v>
      </c>
    </row>
    <row r="571" spans="1:2" x14ac:dyDescent="0.3">
      <c r="A571" s="5">
        <v>42932.07649979167</v>
      </c>
      <c r="B571" s="6">
        <f>HOUR(Tabela3[[#This Row],[Readable_first_time]])</f>
        <v>1</v>
      </c>
    </row>
    <row r="572" spans="1:2" x14ac:dyDescent="0.3">
      <c r="A572" s="5">
        <v>42799.671296296292</v>
      </c>
      <c r="B572" s="6">
        <f>HOUR(Tabela3[[#This Row],[Readable_first_time]])</f>
        <v>16</v>
      </c>
    </row>
    <row r="573" spans="1:2" x14ac:dyDescent="0.3">
      <c r="A573" s="5">
        <v>42683.930555555555</v>
      </c>
      <c r="B573" s="6">
        <f>HOUR(Tabela3[[#This Row],[Readable_first_time]])</f>
        <v>22</v>
      </c>
    </row>
    <row r="574" spans="1:2" x14ac:dyDescent="0.3">
      <c r="A574" s="5">
        <v>42728.143518518518</v>
      </c>
      <c r="B574" s="6">
        <f>HOUR(Tabela3[[#This Row],[Readable_first_time]])</f>
        <v>3</v>
      </c>
    </row>
    <row r="575" spans="1:2" x14ac:dyDescent="0.3">
      <c r="A575" s="5">
        <v>41924.405973900459</v>
      </c>
      <c r="B575" s="6">
        <f>HOUR(Tabela3[[#This Row],[Readable_first_time]])</f>
        <v>9</v>
      </c>
    </row>
    <row r="576" spans="1:2" x14ac:dyDescent="0.3">
      <c r="A576" s="5">
        <v>42981.774861284721</v>
      </c>
      <c r="B576" s="6">
        <f>HOUR(Tabela3[[#This Row],[Readable_first_time]])</f>
        <v>18</v>
      </c>
    </row>
    <row r="577" spans="1:2" x14ac:dyDescent="0.3">
      <c r="A577" s="5">
        <v>42950.25</v>
      </c>
      <c r="B577" s="6">
        <f>HOUR(Tabela3[[#This Row],[Readable_first_time]])</f>
        <v>6</v>
      </c>
    </row>
    <row r="578" spans="1:2" x14ac:dyDescent="0.3">
      <c r="A578" s="5">
        <v>42366.569444444445</v>
      </c>
      <c r="B578" s="6">
        <f>HOUR(Tabela3[[#This Row],[Readable_first_time]])</f>
        <v>13</v>
      </c>
    </row>
    <row r="579" spans="1:2" x14ac:dyDescent="0.3">
      <c r="A579" s="5">
        <v>42977.136689513893</v>
      </c>
      <c r="B579" s="6">
        <f>HOUR(Tabela3[[#This Row],[Readable_first_time]])</f>
        <v>3</v>
      </c>
    </row>
    <row r="580" spans="1:2" x14ac:dyDescent="0.3">
      <c r="A580" s="5">
        <v>42781.073583101854</v>
      </c>
      <c r="B580" s="6">
        <f>HOUR(Tabela3[[#This Row],[Readable_first_time]])</f>
        <v>1</v>
      </c>
    </row>
    <row r="581" spans="1:2" x14ac:dyDescent="0.3">
      <c r="A581" s="5">
        <v>42920.620370370365</v>
      </c>
      <c r="B581" s="6">
        <f>HOUR(Tabela3[[#This Row],[Readable_first_time]])</f>
        <v>14</v>
      </c>
    </row>
    <row r="582" spans="1:2" x14ac:dyDescent="0.3">
      <c r="A582" s="5">
        <v>42974.902777777781</v>
      </c>
      <c r="B582" s="6">
        <f>HOUR(Tabela3[[#This Row],[Readable_first_time]])</f>
        <v>21</v>
      </c>
    </row>
    <row r="583" spans="1:2" x14ac:dyDescent="0.3">
      <c r="A583" s="5">
        <v>42731.456482210648</v>
      </c>
      <c r="B583" s="6">
        <f>HOUR(Tabela3[[#This Row],[Readable_first_time]])</f>
        <v>10</v>
      </c>
    </row>
    <row r="584" spans="1:2" x14ac:dyDescent="0.3">
      <c r="A584" s="5">
        <v>42854.092089444443</v>
      </c>
      <c r="B584" s="6">
        <f>HOUR(Tabela3[[#This Row],[Readable_first_time]])</f>
        <v>2</v>
      </c>
    </row>
    <row r="585" spans="1:2" x14ac:dyDescent="0.3">
      <c r="A585" s="5">
        <v>42684.556400752313</v>
      </c>
      <c r="B585" s="6">
        <f>HOUR(Tabela3[[#This Row],[Readable_first_time]])</f>
        <v>13</v>
      </c>
    </row>
    <row r="586" spans="1:2" x14ac:dyDescent="0.3">
      <c r="A586" s="5">
        <v>42962.709781365746</v>
      </c>
      <c r="B586" s="6">
        <f>HOUR(Tabela3[[#This Row],[Readable_first_time]])</f>
        <v>17</v>
      </c>
    </row>
    <row r="587" spans="1:2" x14ac:dyDescent="0.3">
      <c r="A587" s="5">
        <v>42973.861111111109</v>
      </c>
      <c r="B587" s="6">
        <f>HOUR(Tabela3[[#This Row],[Readable_first_time]])</f>
        <v>20</v>
      </c>
    </row>
    <row r="588" spans="1:2" x14ac:dyDescent="0.3">
      <c r="A588" s="5">
        <v>42792.726851851854</v>
      </c>
      <c r="B588" s="6">
        <f>HOUR(Tabela3[[#This Row],[Readable_first_time]])</f>
        <v>17</v>
      </c>
    </row>
    <row r="589" spans="1:2" x14ac:dyDescent="0.3">
      <c r="A589" s="5">
        <v>42929.648148148146</v>
      </c>
      <c r="B589" s="6">
        <f>HOUR(Tabela3[[#This Row],[Readable_first_time]])</f>
        <v>15</v>
      </c>
    </row>
    <row r="590" spans="1:2" x14ac:dyDescent="0.3">
      <c r="A590" s="5">
        <v>42929.648148148146</v>
      </c>
      <c r="B590" s="6">
        <f>HOUR(Tabela3[[#This Row],[Readable_first_time]])</f>
        <v>15</v>
      </c>
    </row>
    <row r="591" spans="1:2" x14ac:dyDescent="0.3">
      <c r="A591" s="5">
        <v>42462.865740740745</v>
      </c>
      <c r="B591" s="6">
        <f>HOUR(Tabela3[[#This Row],[Readable_first_time]])</f>
        <v>20</v>
      </c>
    </row>
    <row r="592" spans="1:2" x14ac:dyDescent="0.3">
      <c r="A592" s="5">
        <v>42728.143518518518</v>
      </c>
      <c r="B592" s="6">
        <f>HOUR(Tabela3[[#This Row],[Readable_first_time]])</f>
        <v>3</v>
      </c>
    </row>
    <row r="593" spans="1:2" x14ac:dyDescent="0.3">
      <c r="A593" s="5">
        <v>42915.875</v>
      </c>
      <c r="B593" s="6">
        <f>HOUR(Tabela3[[#This Row],[Readable_first_time]])</f>
        <v>21</v>
      </c>
    </row>
    <row r="594" spans="1:2" x14ac:dyDescent="0.3">
      <c r="A594" s="5">
        <v>42672.739703564817</v>
      </c>
      <c r="B594" s="6">
        <f>HOUR(Tabela3[[#This Row],[Readable_first_time]])</f>
        <v>17</v>
      </c>
    </row>
    <row r="595" spans="1:2" x14ac:dyDescent="0.3">
      <c r="A595" s="5">
        <v>42972.055057754631</v>
      </c>
      <c r="B595" s="6">
        <f>HOUR(Tabela3[[#This Row],[Readable_first_time]])</f>
        <v>1</v>
      </c>
    </row>
    <row r="596" spans="1:2" x14ac:dyDescent="0.3">
      <c r="A596" s="5">
        <v>42731.453788298611</v>
      </c>
      <c r="B596" s="6">
        <f>HOUR(Tabela3[[#This Row],[Readable_first_time]])</f>
        <v>10</v>
      </c>
    </row>
    <row r="597" spans="1:2" x14ac:dyDescent="0.3">
      <c r="A597" s="5">
        <v>42822.694891203704</v>
      </c>
      <c r="B597" s="6">
        <f>HOUR(Tabela3[[#This Row],[Readable_first_time]])</f>
        <v>16</v>
      </c>
    </row>
    <row r="598" spans="1:2" x14ac:dyDescent="0.3">
      <c r="A598" s="5">
        <v>42728.143518518518</v>
      </c>
      <c r="B598" s="6">
        <f>HOUR(Tabela3[[#This Row],[Readable_first_time]])</f>
        <v>3</v>
      </c>
    </row>
    <row r="599" spans="1:2" x14ac:dyDescent="0.3">
      <c r="A599" s="5">
        <v>42029.995370370365</v>
      </c>
      <c r="B599" s="6">
        <f>HOUR(Tabela3[[#This Row],[Readable_first_time]])</f>
        <v>23</v>
      </c>
    </row>
    <row r="600" spans="1:2" x14ac:dyDescent="0.3">
      <c r="A600" s="5">
        <v>42975.944444444445</v>
      </c>
      <c r="B600" s="6">
        <f>HOUR(Tabela3[[#This Row],[Readable_first_time]])</f>
        <v>22</v>
      </c>
    </row>
    <row r="601" spans="1:2" x14ac:dyDescent="0.3">
      <c r="A601" s="5">
        <v>42452.564814814818</v>
      </c>
      <c r="B601" s="6">
        <f>HOUR(Tabela3[[#This Row],[Readable_first_time]])</f>
        <v>13</v>
      </c>
    </row>
    <row r="602" spans="1:2" x14ac:dyDescent="0.3">
      <c r="A602" s="5">
        <v>42765.94135940972</v>
      </c>
      <c r="B602" s="6">
        <f>HOUR(Tabela3[[#This Row],[Readable_first_time]])</f>
        <v>22</v>
      </c>
    </row>
    <row r="603" spans="1:2" x14ac:dyDescent="0.3">
      <c r="A603" s="5">
        <v>42733.751576724535</v>
      </c>
      <c r="B603" s="6">
        <f>HOUR(Tabela3[[#This Row],[Readable_first_time]])</f>
        <v>18</v>
      </c>
    </row>
    <row r="604" spans="1:2" x14ac:dyDescent="0.3">
      <c r="A604" s="5">
        <v>42875.712962962964</v>
      </c>
      <c r="B604" s="6">
        <f>HOUR(Tabela3[[#This Row],[Readable_first_time]])</f>
        <v>17</v>
      </c>
    </row>
    <row r="605" spans="1:2" x14ac:dyDescent="0.3">
      <c r="A605" s="5">
        <v>42962.11179224537</v>
      </c>
      <c r="B605" s="6">
        <f>HOUR(Tabela3[[#This Row],[Readable_first_time]])</f>
        <v>2</v>
      </c>
    </row>
    <row r="606" spans="1:2" x14ac:dyDescent="0.3">
      <c r="A606" s="5">
        <v>42965.770793449075</v>
      </c>
      <c r="B606" s="6">
        <f>HOUR(Tabela3[[#This Row],[Readable_first_time]])</f>
        <v>18</v>
      </c>
    </row>
    <row r="607" spans="1:2" x14ac:dyDescent="0.3">
      <c r="A607" s="5">
        <v>42965.770793449075</v>
      </c>
      <c r="B607" s="6">
        <f>HOUR(Tabela3[[#This Row],[Readable_first_time]])</f>
        <v>18</v>
      </c>
    </row>
    <row r="608" spans="1:2" x14ac:dyDescent="0.3">
      <c r="A608" s="5">
        <v>42730.520471099539</v>
      </c>
      <c r="B608" s="6">
        <f>HOUR(Tabela3[[#This Row],[Readable_first_time]])</f>
        <v>12</v>
      </c>
    </row>
    <row r="609" spans="1:2" x14ac:dyDescent="0.3">
      <c r="A609" s="5">
        <v>42974.439814814818</v>
      </c>
      <c r="B609" s="6">
        <f>HOUR(Tabela3[[#This Row],[Readable_first_time]])</f>
        <v>10</v>
      </c>
    </row>
    <row r="610" spans="1:2" x14ac:dyDescent="0.3">
      <c r="A610" s="5">
        <v>42737.865740740745</v>
      </c>
      <c r="B610" s="6">
        <f>HOUR(Tabela3[[#This Row],[Readable_first_time]])</f>
        <v>20</v>
      </c>
    </row>
    <row r="611" spans="1:2" x14ac:dyDescent="0.3">
      <c r="A611" s="5">
        <v>42029.995370370365</v>
      </c>
      <c r="B611" s="6">
        <f>HOUR(Tabela3[[#This Row],[Readable_first_time]])</f>
        <v>23</v>
      </c>
    </row>
    <row r="612" spans="1:2" x14ac:dyDescent="0.3">
      <c r="A612" s="5">
        <v>42977.48271045139</v>
      </c>
      <c r="B612" s="6">
        <f>HOUR(Tabela3[[#This Row],[Readable_first_time]])</f>
        <v>11</v>
      </c>
    </row>
    <row r="613" spans="1:2" x14ac:dyDescent="0.3">
      <c r="A613" s="5">
        <v>42946.430555555555</v>
      </c>
      <c r="B613" s="6">
        <f>HOUR(Tabela3[[#This Row],[Readable_first_time]])</f>
        <v>10</v>
      </c>
    </row>
    <row r="614" spans="1:2" x14ac:dyDescent="0.3">
      <c r="A614" s="5">
        <v>42626.986111111109</v>
      </c>
      <c r="B614" s="6">
        <f>HOUR(Tabela3[[#This Row],[Readable_first_time]])</f>
        <v>23</v>
      </c>
    </row>
    <row r="615" spans="1:2" x14ac:dyDescent="0.3">
      <c r="A615" s="5">
        <v>42965.810484062502</v>
      </c>
      <c r="B615" s="6">
        <f>HOUR(Tabela3[[#This Row],[Readable_first_time]])</f>
        <v>19</v>
      </c>
    </row>
    <row r="616" spans="1:2" x14ac:dyDescent="0.3">
      <c r="A616" s="5">
        <v>42980.954449629629</v>
      </c>
      <c r="B616" s="6">
        <f>HOUR(Tabela3[[#This Row],[Readable_first_time]])</f>
        <v>22</v>
      </c>
    </row>
    <row r="617" spans="1:2" x14ac:dyDescent="0.3">
      <c r="A617" s="5">
        <v>42965.810484062502</v>
      </c>
      <c r="B617" s="6">
        <f>HOUR(Tabela3[[#This Row],[Readable_first_time]])</f>
        <v>19</v>
      </c>
    </row>
    <row r="618" spans="1:2" x14ac:dyDescent="0.3">
      <c r="A618" s="5">
        <v>42721.777777777781</v>
      </c>
      <c r="B618" s="6">
        <f>HOUR(Tabela3[[#This Row],[Readable_first_time]])</f>
        <v>18</v>
      </c>
    </row>
    <row r="619" spans="1:2" x14ac:dyDescent="0.3">
      <c r="A619" s="5">
        <v>42721.662037037036</v>
      </c>
      <c r="B619" s="6">
        <f>HOUR(Tabela3[[#This Row],[Readable_first_time]])</f>
        <v>15</v>
      </c>
    </row>
    <row r="620" spans="1:2" x14ac:dyDescent="0.3">
      <c r="A620" s="5">
        <v>42721.662037037036</v>
      </c>
      <c r="B620" s="6">
        <f>HOUR(Tabela3[[#This Row],[Readable_first_time]])</f>
        <v>15</v>
      </c>
    </row>
    <row r="621" spans="1:2" x14ac:dyDescent="0.3">
      <c r="A621" s="5">
        <v>42721.662037037036</v>
      </c>
      <c r="B621" s="6">
        <f>HOUR(Tabela3[[#This Row],[Readable_first_time]])</f>
        <v>15</v>
      </c>
    </row>
    <row r="622" spans="1:2" x14ac:dyDescent="0.3">
      <c r="A622" s="5">
        <v>42720.157407407409</v>
      </c>
      <c r="B622" s="6">
        <f>HOUR(Tabela3[[#This Row],[Readable_first_time]])</f>
        <v>3</v>
      </c>
    </row>
    <row r="623" spans="1:2" x14ac:dyDescent="0.3">
      <c r="A623" s="5">
        <v>42720.157407407409</v>
      </c>
      <c r="B623" s="6">
        <f>HOUR(Tabela3[[#This Row],[Readable_first_time]])</f>
        <v>3</v>
      </c>
    </row>
    <row r="624" spans="1:2" x14ac:dyDescent="0.3">
      <c r="A624" s="5">
        <v>42680.689814814818</v>
      </c>
      <c r="B624" s="6">
        <f>HOUR(Tabela3[[#This Row],[Readable_first_time]])</f>
        <v>16</v>
      </c>
    </row>
    <row r="625" spans="1:2" x14ac:dyDescent="0.3">
      <c r="A625" s="5">
        <v>42883.370645821764</v>
      </c>
      <c r="B625" s="6">
        <f>HOUR(Tabela3[[#This Row],[Readable_first_time]])</f>
        <v>8</v>
      </c>
    </row>
    <row r="626" spans="1:2" x14ac:dyDescent="0.3">
      <c r="A626" s="5">
        <v>42976.354463819443</v>
      </c>
      <c r="B626" s="6">
        <f>HOUR(Tabela3[[#This Row],[Readable_first_time]])</f>
        <v>8</v>
      </c>
    </row>
    <row r="627" spans="1:2" x14ac:dyDescent="0.3">
      <c r="A627" s="5">
        <v>42849.985406412037</v>
      </c>
      <c r="B627" s="6">
        <f>HOUR(Tabela3[[#This Row],[Readable_first_time]])</f>
        <v>23</v>
      </c>
    </row>
    <row r="628" spans="1:2" x14ac:dyDescent="0.3">
      <c r="A628" s="5">
        <v>42029.995370370365</v>
      </c>
      <c r="B628" s="6">
        <f>HOUR(Tabela3[[#This Row],[Readable_first_time]])</f>
        <v>23</v>
      </c>
    </row>
    <row r="629" spans="1:2" x14ac:dyDescent="0.3">
      <c r="A629" s="5">
        <v>42029.879629629635</v>
      </c>
      <c r="B629" s="6">
        <f>HOUR(Tabela3[[#This Row],[Readable_first_time]])</f>
        <v>21</v>
      </c>
    </row>
    <row r="630" spans="1:2" x14ac:dyDescent="0.3">
      <c r="A630" s="5">
        <v>42977.132991631945</v>
      </c>
      <c r="B630" s="6">
        <f>HOUR(Tabela3[[#This Row],[Readable_first_time]])</f>
        <v>3</v>
      </c>
    </row>
    <row r="631" spans="1:2" x14ac:dyDescent="0.3">
      <c r="A631" s="5">
        <v>42939.022943194446</v>
      </c>
      <c r="B631" s="6">
        <f>HOUR(Tabela3[[#This Row],[Readable_first_time]])</f>
        <v>0</v>
      </c>
    </row>
    <row r="632" spans="1:2" x14ac:dyDescent="0.3">
      <c r="A632" s="5">
        <v>42855.711171331015</v>
      </c>
      <c r="B632" s="6">
        <f>HOUR(Tabela3[[#This Row],[Readable_first_time]])</f>
        <v>17</v>
      </c>
    </row>
    <row r="633" spans="1:2" x14ac:dyDescent="0.3">
      <c r="A633" s="5">
        <v>42979.482841145829</v>
      </c>
      <c r="B633" s="6">
        <f>HOUR(Tabela3[[#This Row],[Readable_first_time]])</f>
        <v>11</v>
      </c>
    </row>
    <row r="634" spans="1:2" x14ac:dyDescent="0.3">
      <c r="A634" s="5">
        <v>42939.022943194446</v>
      </c>
      <c r="B634" s="6">
        <f>HOUR(Tabela3[[#This Row],[Readable_first_time]])</f>
        <v>0</v>
      </c>
    </row>
    <row r="635" spans="1:2" x14ac:dyDescent="0.3">
      <c r="A635" s="5">
        <v>42950.944444444445</v>
      </c>
      <c r="B635" s="6">
        <f>HOUR(Tabela3[[#This Row],[Readable_first_time]])</f>
        <v>22</v>
      </c>
    </row>
    <row r="636" spans="1:2" x14ac:dyDescent="0.3">
      <c r="A636" s="5">
        <v>42975.018518518518</v>
      </c>
      <c r="B636" s="6">
        <f>HOUR(Tabela3[[#This Row],[Readable_first_time]])</f>
        <v>0</v>
      </c>
    </row>
    <row r="637" spans="1:2" x14ac:dyDescent="0.3">
      <c r="A637" s="5">
        <v>42979.879629629635</v>
      </c>
      <c r="B637" s="6">
        <f>HOUR(Tabela3[[#This Row],[Readable_first_time]])</f>
        <v>21</v>
      </c>
    </row>
    <row r="638" spans="1:2" x14ac:dyDescent="0.3">
      <c r="A638" s="5">
        <v>42174.787037037036</v>
      </c>
      <c r="B638" s="6">
        <f>HOUR(Tabela3[[#This Row],[Readable_first_time]])</f>
        <v>18</v>
      </c>
    </row>
    <row r="639" spans="1:2" x14ac:dyDescent="0.3">
      <c r="A639" s="5">
        <v>42174.787037037036</v>
      </c>
      <c r="B639" s="6">
        <f>HOUR(Tabela3[[#This Row],[Readable_first_time]])</f>
        <v>18</v>
      </c>
    </row>
    <row r="640" spans="1:2" x14ac:dyDescent="0.3">
      <c r="A640" s="5">
        <v>42929.542149085653</v>
      </c>
      <c r="B640" s="6">
        <f>HOUR(Tabela3[[#This Row],[Readable_first_time]])</f>
        <v>13</v>
      </c>
    </row>
    <row r="641" spans="1:2" x14ac:dyDescent="0.3">
      <c r="A641" s="5">
        <v>42967.606219560184</v>
      </c>
      <c r="B641" s="6">
        <f>HOUR(Tabela3[[#This Row],[Readable_first_time]])</f>
        <v>14</v>
      </c>
    </row>
    <row r="642" spans="1:2" x14ac:dyDescent="0.3">
      <c r="A642" s="5">
        <v>42531.563161053244</v>
      </c>
      <c r="B642" s="6">
        <f>HOUR(Tabela3[[#This Row],[Readable_first_time]])</f>
        <v>13</v>
      </c>
    </row>
    <row r="643" spans="1:2" x14ac:dyDescent="0.3">
      <c r="A643" s="5">
        <v>42950.828703703708</v>
      </c>
      <c r="B643" s="6">
        <f>HOUR(Tabela3[[#This Row],[Readable_first_time]])</f>
        <v>19</v>
      </c>
    </row>
    <row r="644" spans="1:2" x14ac:dyDescent="0.3">
      <c r="A644" s="5">
        <v>42920.504629629635</v>
      </c>
      <c r="B644" s="6">
        <f>HOUR(Tabela3[[#This Row],[Readable_first_time]])</f>
        <v>12</v>
      </c>
    </row>
    <row r="645" spans="1:2" x14ac:dyDescent="0.3">
      <c r="A645" s="5">
        <v>42715.875</v>
      </c>
      <c r="B645" s="6">
        <f>HOUR(Tabela3[[#This Row],[Readable_first_time]])</f>
        <v>21</v>
      </c>
    </row>
    <row r="646" spans="1:2" x14ac:dyDescent="0.3">
      <c r="A646" s="5">
        <v>42977.110379212958</v>
      </c>
      <c r="B646" s="6">
        <f>HOUR(Tabela3[[#This Row],[Readable_first_time]])</f>
        <v>2</v>
      </c>
    </row>
    <row r="647" spans="1:2" x14ac:dyDescent="0.3">
      <c r="A647" s="5">
        <v>42976.343181469907</v>
      </c>
      <c r="B647" s="6">
        <f>HOUR(Tabela3[[#This Row],[Readable_first_time]])</f>
        <v>8</v>
      </c>
    </row>
    <row r="648" spans="1:2" x14ac:dyDescent="0.3">
      <c r="A648" s="5">
        <v>42894.685308067128</v>
      </c>
      <c r="B648" s="6">
        <f>HOUR(Tabela3[[#This Row],[Readable_first_time]])</f>
        <v>16</v>
      </c>
    </row>
    <row r="649" spans="1:2" x14ac:dyDescent="0.3">
      <c r="A649" s="5">
        <v>42743.768518518518</v>
      </c>
      <c r="B649" s="6">
        <f>HOUR(Tabela3[[#This Row],[Readable_first_time]])</f>
        <v>18</v>
      </c>
    </row>
    <row r="650" spans="1:2" x14ac:dyDescent="0.3">
      <c r="A650" s="5">
        <v>42967.611111111109</v>
      </c>
      <c r="B650" s="6">
        <f>HOUR(Tabela3[[#This Row],[Readable_first_time]])</f>
        <v>14</v>
      </c>
    </row>
    <row r="651" spans="1:2" x14ac:dyDescent="0.3">
      <c r="A651" s="5">
        <v>42972.096117083333</v>
      </c>
      <c r="B651" s="6">
        <f>HOUR(Tabela3[[#This Row],[Readable_first_time]])</f>
        <v>2</v>
      </c>
    </row>
    <row r="652" spans="1:2" x14ac:dyDescent="0.3">
      <c r="A652" s="5">
        <v>42962.651425937496</v>
      </c>
      <c r="B652" s="6">
        <f>HOUR(Tabela3[[#This Row],[Readable_first_time]])</f>
        <v>15</v>
      </c>
    </row>
    <row r="653" spans="1:2" x14ac:dyDescent="0.3">
      <c r="A653" s="5">
        <v>42731.429134270831</v>
      </c>
      <c r="B653" s="6">
        <f>HOUR(Tabela3[[#This Row],[Readable_first_time]])</f>
        <v>10</v>
      </c>
    </row>
    <row r="654" spans="1:2" x14ac:dyDescent="0.3">
      <c r="A654" s="5">
        <v>42689.57117137732</v>
      </c>
      <c r="B654" s="6">
        <f>HOUR(Tabela3[[#This Row],[Readable_first_time]])</f>
        <v>13</v>
      </c>
    </row>
    <row r="655" spans="1:2" x14ac:dyDescent="0.3">
      <c r="A655" s="5">
        <v>42934.345578379631</v>
      </c>
      <c r="B655" s="6">
        <f>HOUR(Tabela3[[#This Row],[Readable_first_time]])</f>
        <v>8</v>
      </c>
    </row>
    <row r="656" spans="1:2" x14ac:dyDescent="0.3">
      <c r="A656" s="5">
        <v>42689.677638333334</v>
      </c>
      <c r="B656" s="6">
        <f>HOUR(Tabela3[[#This Row],[Readable_first_time]])</f>
        <v>16</v>
      </c>
    </row>
    <row r="657" spans="1:2" x14ac:dyDescent="0.3">
      <c r="A657" s="5">
        <v>42961.939814814818</v>
      </c>
      <c r="B657" s="6">
        <f>HOUR(Tabela3[[#This Row],[Readable_first_time]])</f>
        <v>22</v>
      </c>
    </row>
    <row r="658" spans="1:2" x14ac:dyDescent="0.3">
      <c r="A658" s="5">
        <v>42174.787037037036</v>
      </c>
      <c r="B658" s="6">
        <f>HOUR(Tabela3[[#This Row],[Readable_first_time]])</f>
        <v>18</v>
      </c>
    </row>
    <row r="659" spans="1:2" x14ac:dyDescent="0.3">
      <c r="A659" s="5">
        <v>42953.953703703708</v>
      </c>
      <c r="B659" s="6">
        <f>HOUR(Tabela3[[#This Row],[Readable_first_time]])</f>
        <v>22</v>
      </c>
    </row>
    <row r="660" spans="1:2" x14ac:dyDescent="0.3">
      <c r="A660" s="5">
        <v>42981.759299247686</v>
      </c>
      <c r="B660" s="6">
        <f>HOUR(Tabela3[[#This Row],[Readable_first_time]])</f>
        <v>18</v>
      </c>
    </row>
    <row r="661" spans="1:2" x14ac:dyDescent="0.3">
      <c r="A661" s="5">
        <v>42687.548187986111</v>
      </c>
      <c r="B661" s="6">
        <f>HOUR(Tabela3[[#This Row],[Readable_first_time]])</f>
        <v>13</v>
      </c>
    </row>
    <row r="662" spans="1:2" x14ac:dyDescent="0.3">
      <c r="A662" s="5">
        <v>42450.018518518518</v>
      </c>
      <c r="B662" s="6">
        <f>HOUR(Tabela3[[#This Row],[Readable_first_time]])</f>
        <v>0</v>
      </c>
    </row>
    <row r="663" spans="1:2" x14ac:dyDescent="0.3">
      <c r="A663" s="5">
        <v>42173.861111111109</v>
      </c>
      <c r="B663" s="6">
        <f>HOUR(Tabela3[[#This Row],[Readable_first_time]])</f>
        <v>20</v>
      </c>
    </row>
    <row r="664" spans="1:2" x14ac:dyDescent="0.3">
      <c r="A664" s="5">
        <v>42979.879629629635</v>
      </c>
      <c r="B664" s="6">
        <f>HOUR(Tabela3[[#This Row],[Readable_first_time]])</f>
        <v>21</v>
      </c>
    </row>
    <row r="665" spans="1:2" x14ac:dyDescent="0.3">
      <c r="A665" s="5">
        <v>42672.722840381946</v>
      </c>
      <c r="B665" s="6">
        <f>HOUR(Tabela3[[#This Row],[Readable_first_time]])</f>
        <v>17</v>
      </c>
    </row>
    <row r="666" spans="1:2" x14ac:dyDescent="0.3">
      <c r="A666" s="5">
        <v>42696.806195208337</v>
      </c>
      <c r="B666" s="6">
        <f>HOUR(Tabela3[[#This Row],[Readable_first_time]])</f>
        <v>19</v>
      </c>
    </row>
    <row r="667" spans="1:2" x14ac:dyDescent="0.3">
      <c r="A667" s="5">
        <v>42715.064814814818</v>
      </c>
      <c r="B667" s="6">
        <f>HOUR(Tabela3[[#This Row],[Readable_first_time]])</f>
        <v>1</v>
      </c>
    </row>
    <row r="668" spans="1:2" x14ac:dyDescent="0.3">
      <c r="A668" s="5">
        <v>42672.710910740745</v>
      </c>
      <c r="B668" s="6">
        <f>HOUR(Tabela3[[#This Row],[Readable_first_time]])</f>
        <v>17</v>
      </c>
    </row>
    <row r="669" spans="1:2" x14ac:dyDescent="0.3">
      <c r="A669" s="5">
        <v>42981.238727627315</v>
      </c>
      <c r="B669" s="6">
        <f>HOUR(Tabela3[[#This Row],[Readable_first_time]])</f>
        <v>5</v>
      </c>
    </row>
    <row r="670" spans="1:2" x14ac:dyDescent="0.3">
      <c r="A670" s="5">
        <v>42976.870370370365</v>
      </c>
      <c r="B670" s="6">
        <f>HOUR(Tabela3[[#This Row],[Readable_first_time]])</f>
        <v>20</v>
      </c>
    </row>
    <row r="671" spans="1:2" x14ac:dyDescent="0.3">
      <c r="A671" s="5">
        <v>42974.324074074073</v>
      </c>
      <c r="B671" s="6">
        <f>HOUR(Tabela3[[#This Row],[Readable_first_time]])</f>
        <v>7</v>
      </c>
    </row>
    <row r="672" spans="1:2" x14ac:dyDescent="0.3">
      <c r="A672" s="5">
        <v>42672.762520717588</v>
      </c>
      <c r="B672" s="6">
        <f>HOUR(Tabela3[[#This Row],[Readable_first_time]])</f>
        <v>18</v>
      </c>
    </row>
    <row r="673" spans="1:2" x14ac:dyDescent="0.3">
      <c r="A673" s="5">
        <v>42972.119435856483</v>
      </c>
      <c r="B673" s="6">
        <f>HOUR(Tabela3[[#This Row],[Readable_first_time]])</f>
        <v>2</v>
      </c>
    </row>
    <row r="674" spans="1:2" x14ac:dyDescent="0.3">
      <c r="A674" s="5">
        <v>42914.689316979166</v>
      </c>
      <c r="B674" s="6">
        <f>HOUR(Tabela3[[#This Row],[Readable_first_time]])</f>
        <v>16</v>
      </c>
    </row>
    <row r="675" spans="1:2" x14ac:dyDescent="0.3">
      <c r="A675" s="5">
        <v>42531.603610405087</v>
      </c>
      <c r="B675" s="6">
        <f>HOUR(Tabela3[[#This Row],[Readable_first_time]])</f>
        <v>14</v>
      </c>
    </row>
    <row r="676" spans="1:2" x14ac:dyDescent="0.3">
      <c r="A676" s="5">
        <v>42853.800361331014</v>
      </c>
      <c r="B676" s="6">
        <f>HOUR(Tabela3[[#This Row],[Readable_first_time]])</f>
        <v>19</v>
      </c>
    </row>
    <row r="677" spans="1:2" x14ac:dyDescent="0.3">
      <c r="A677" s="5">
        <v>42553.953703703708</v>
      </c>
      <c r="B677" s="6">
        <f>HOUR(Tabela3[[#This Row],[Readable_first_time]])</f>
        <v>22</v>
      </c>
    </row>
    <row r="678" spans="1:2" x14ac:dyDescent="0.3">
      <c r="A678" s="5">
        <v>42381.731481481482</v>
      </c>
      <c r="B678" s="6">
        <f>HOUR(Tabela3[[#This Row],[Readable_first_time]])</f>
        <v>17</v>
      </c>
    </row>
    <row r="679" spans="1:2" x14ac:dyDescent="0.3">
      <c r="A679" s="5">
        <v>42915.408902048614</v>
      </c>
      <c r="B679" s="6">
        <f>HOUR(Tabela3[[#This Row],[Readable_first_time]])</f>
        <v>9</v>
      </c>
    </row>
    <row r="680" spans="1:2" x14ac:dyDescent="0.3">
      <c r="A680" s="5">
        <v>42981.258995983793</v>
      </c>
      <c r="B680" s="6">
        <f>HOUR(Tabela3[[#This Row],[Readable_first_time]])</f>
        <v>6</v>
      </c>
    </row>
    <row r="681" spans="1:2" x14ac:dyDescent="0.3">
      <c r="A681" s="5">
        <v>42531.559945833331</v>
      </c>
      <c r="B681" s="6">
        <f>HOUR(Tabela3[[#This Row],[Readable_first_time]])</f>
        <v>13</v>
      </c>
    </row>
    <row r="682" spans="1:2" x14ac:dyDescent="0.3">
      <c r="A682" s="5">
        <v>42937.518518518518</v>
      </c>
      <c r="B682" s="6">
        <f>HOUR(Tabela3[[#This Row],[Readable_first_time]])</f>
        <v>12</v>
      </c>
    </row>
    <row r="683" spans="1:2" x14ac:dyDescent="0.3">
      <c r="A683" s="5">
        <v>42953.143518518518</v>
      </c>
      <c r="B683" s="6">
        <f>HOUR(Tabela3[[#This Row],[Readable_first_time]])</f>
        <v>3</v>
      </c>
    </row>
    <row r="684" spans="1:2" x14ac:dyDescent="0.3">
      <c r="A684" s="5">
        <v>42981.055032557866</v>
      </c>
      <c r="B684" s="6">
        <f>HOUR(Tabela3[[#This Row],[Readable_first_time]])</f>
        <v>1</v>
      </c>
    </row>
    <row r="685" spans="1:2" x14ac:dyDescent="0.3">
      <c r="A685" s="5">
        <v>42980.527794548616</v>
      </c>
      <c r="B685" s="6">
        <f>HOUR(Tabela3[[#This Row],[Readable_first_time]])</f>
        <v>12</v>
      </c>
    </row>
    <row r="686" spans="1:2" x14ac:dyDescent="0.3">
      <c r="A686" s="5">
        <v>42877.956515011574</v>
      </c>
      <c r="B686" s="6">
        <f>HOUR(Tabela3[[#This Row],[Readable_first_time]])</f>
        <v>22</v>
      </c>
    </row>
    <row r="687" spans="1:2" x14ac:dyDescent="0.3">
      <c r="A687" s="5">
        <v>42877.940108379626</v>
      </c>
      <c r="B687" s="6">
        <f>HOUR(Tabela3[[#This Row],[Readable_first_time]])</f>
        <v>22</v>
      </c>
    </row>
    <row r="688" spans="1:2" x14ac:dyDescent="0.3">
      <c r="A688" s="5">
        <v>42689.563446643515</v>
      </c>
      <c r="B688" s="6">
        <f>HOUR(Tabela3[[#This Row],[Readable_first_time]])</f>
        <v>13</v>
      </c>
    </row>
    <row r="689" spans="1:2" x14ac:dyDescent="0.3">
      <c r="A689" s="5">
        <v>42976.986111111109</v>
      </c>
      <c r="B689" s="6">
        <f>HOUR(Tabela3[[#This Row],[Readable_first_time]])</f>
        <v>23</v>
      </c>
    </row>
    <row r="690" spans="1:2" x14ac:dyDescent="0.3">
      <c r="A690" s="5">
        <v>42962.634259259255</v>
      </c>
      <c r="B690" s="6">
        <f>HOUR(Tabela3[[#This Row],[Readable_first_time]])</f>
        <v>15</v>
      </c>
    </row>
    <row r="691" spans="1:2" x14ac:dyDescent="0.3">
      <c r="A691" s="5">
        <v>42959.277777777781</v>
      </c>
      <c r="B691" s="6">
        <f>HOUR(Tabela3[[#This Row],[Readable_first_time]])</f>
        <v>6</v>
      </c>
    </row>
    <row r="692" spans="1:2" x14ac:dyDescent="0.3">
      <c r="A692" s="5">
        <v>42929.532407407409</v>
      </c>
      <c r="B692" s="6">
        <f>HOUR(Tabela3[[#This Row],[Readable_first_time]])</f>
        <v>12</v>
      </c>
    </row>
    <row r="693" spans="1:2" x14ac:dyDescent="0.3">
      <c r="A693" s="5">
        <v>42553.953703703708</v>
      </c>
      <c r="B693" s="6">
        <f>HOUR(Tabela3[[#This Row],[Readable_first_time]])</f>
        <v>22</v>
      </c>
    </row>
    <row r="694" spans="1:2" x14ac:dyDescent="0.3">
      <c r="A694" s="5">
        <v>41641.920442789349</v>
      </c>
      <c r="B694" s="6">
        <f>HOUR(Tabela3[[#This Row],[Readable_first_time]])</f>
        <v>22</v>
      </c>
    </row>
    <row r="695" spans="1:2" x14ac:dyDescent="0.3">
      <c r="A695" s="5">
        <v>42980.651715868051</v>
      </c>
      <c r="B695" s="6">
        <f>HOUR(Tabela3[[#This Row],[Readable_first_time]])</f>
        <v>15</v>
      </c>
    </row>
    <row r="696" spans="1:2" x14ac:dyDescent="0.3">
      <c r="A696" s="5">
        <v>42784.046296296292</v>
      </c>
      <c r="B696" s="6">
        <f>HOUR(Tabela3[[#This Row],[Readable_first_time]])</f>
        <v>1</v>
      </c>
    </row>
    <row r="697" spans="1:2" x14ac:dyDescent="0.3">
      <c r="A697" s="5">
        <v>42939.019201111107</v>
      </c>
      <c r="B697" s="6">
        <f>HOUR(Tabela3[[#This Row],[Readable_first_time]])</f>
        <v>0</v>
      </c>
    </row>
    <row r="698" spans="1:2" x14ac:dyDescent="0.3">
      <c r="A698" s="5">
        <v>42981.74811763889</v>
      </c>
      <c r="B698" s="6">
        <f>HOUR(Tabela3[[#This Row],[Readable_first_time]])</f>
        <v>17</v>
      </c>
    </row>
    <row r="699" spans="1:2" x14ac:dyDescent="0.3">
      <c r="A699" s="5">
        <v>42688.619369259264</v>
      </c>
      <c r="B699" s="6">
        <f>HOUR(Tabela3[[#This Row],[Readable_first_time]])</f>
        <v>14</v>
      </c>
    </row>
    <row r="700" spans="1:2" x14ac:dyDescent="0.3">
      <c r="A700" s="5">
        <v>42939.019201111107</v>
      </c>
      <c r="B700" s="6">
        <f>HOUR(Tabela3[[#This Row],[Readable_first_time]])</f>
        <v>0</v>
      </c>
    </row>
    <row r="701" spans="1:2" x14ac:dyDescent="0.3">
      <c r="A701" s="5">
        <v>42942.001491481482</v>
      </c>
      <c r="B701" s="6">
        <f>HOUR(Tabela3[[#This Row],[Readable_first_time]])</f>
        <v>0</v>
      </c>
    </row>
    <row r="702" spans="1:2" x14ac:dyDescent="0.3">
      <c r="A702" s="5">
        <v>42962.402777777781</v>
      </c>
      <c r="B702" s="6">
        <f>HOUR(Tabela3[[#This Row],[Readable_first_time]])</f>
        <v>9</v>
      </c>
    </row>
    <row r="703" spans="1:2" x14ac:dyDescent="0.3">
      <c r="A703" s="5">
        <v>42523.398148148146</v>
      </c>
      <c r="B703" s="6">
        <f>HOUR(Tabela3[[#This Row],[Readable_first_time]])</f>
        <v>9</v>
      </c>
    </row>
    <row r="704" spans="1:2" x14ac:dyDescent="0.3">
      <c r="A704" s="5">
        <v>42208.699074074073</v>
      </c>
      <c r="B704" s="6">
        <f>HOUR(Tabela3[[#This Row],[Readable_first_time]])</f>
        <v>16</v>
      </c>
    </row>
    <row r="705" spans="1:2" x14ac:dyDescent="0.3">
      <c r="A705" s="5">
        <v>42973.398148148146</v>
      </c>
      <c r="B705" s="6">
        <f>HOUR(Tabela3[[#This Row],[Readable_first_time]])</f>
        <v>9</v>
      </c>
    </row>
    <row r="706" spans="1:2" x14ac:dyDescent="0.3">
      <c r="A706" s="5">
        <v>42764.717592592591</v>
      </c>
      <c r="B706" s="6">
        <f>HOUR(Tabela3[[#This Row],[Readable_first_time]])</f>
        <v>17</v>
      </c>
    </row>
    <row r="707" spans="1:2" x14ac:dyDescent="0.3">
      <c r="A707" s="5">
        <v>42978.143518518518</v>
      </c>
      <c r="B707" s="6">
        <f>HOUR(Tabela3[[#This Row],[Readable_first_time]])</f>
        <v>3</v>
      </c>
    </row>
    <row r="708" spans="1:2" x14ac:dyDescent="0.3">
      <c r="A708" s="5">
        <v>42916.57071980324</v>
      </c>
      <c r="B708" s="6">
        <f>HOUR(Tabela3[[#This Row],[Readable_first_time]])</f>
        <v>13</v>
      </c>
    </row>
    <row r="709" spans="1:2" x14ac:dyDescent="0.3">
      <c r="A709" s="5">
        <v>42938.791666666672</v>
      </c>
      <c r="B709" s="6">
        <f>HOUR(Tabela3[[#This Row],[Readable_first_time]])</f>
        <v>19</v>
      </c>
    </row>
    <row r="710" spans="1:2" x14ac:dyDescent="0.3">
      <c r="A710" s="5">
        <v>42962.402777777781</v>
      </c>
      <c r="B710" s="6">
        <f>HOUR(Tabela3[[#This Row],[Readable_first_time]])</f>
        <v>9</v>
      </c>
    </row>
    <row r="711" spans="1:2" x14ac:dyDescent="0.3">
      <c r="A711" s="5">
        <v>42681.962962962964</v>
      </c>
      <c r="B711" s="6">
        <f>HOUR(Tabela3[[#This Row],[Readable_first_time]])</f>
        <v>23</v>
      </c>
    </row>
    <row r="712" spans="1:2" x14ac:dyDescent="0.3">
      <c r="A712" s="5">
        <v>42496.662037037036</v>
      </c>
      <c r="B712" s="6">
        <f>HOUR(Tabela3[[#This Row],[Readable_first_time]])</f>
        <v>15</v>
      </c>
    </row>
    <row r="713" spans="1:2" x14ac:dyDescent="0.3">
      <c r="A713" s="5">
        <v>42979.09318354167</v>
      </c>
      <c r="B713" s="6">
        <f>HOUR(Tabela3[[#This Row],[Readable_first_time]])</f>
        <v>2</v>
      </c>
    </row>
    <row r="714" spans="1:2" x14ac:dyDescent="0.3">
      <c r="A714" s="5">
        <v>42531.592749201387</v>
      </c>
      <c r="B714" s="6">
        <f>HOUR(Tabela3[[#This Row],[Readable_first_time]])</f>
        <v>14</v>
      </c>
    </row>
    <row r="715" spans="1:2" x14ac:dyDescent="0.3">
      <c r="A715" s="5">
        <v>42531.164320370372</v>
      </c>
      <c r="B715" s="6">
        <f>HOUR(Tabela3[[#This Row],[Readable_first_time]])</f>
        <v>3</v>
      </c>
    </row>
    <row r="716" spans="1:2" x14ac:dyDescent="0.3">
      <c r="A716" s="5">
        <v>42962.518518518518</v>
      </c>
      <c r="B716" s="6">
        <f>HOUR(Tabela3[[#This Row],[Readable_first_time]])</f>
        <v>12</v>
      </c>
    </row>
    <row r="717" spans="1:2" x14ac:dyDescent="0.3">
      <c r="A717" s="5">
        <v>42784.046296296292</v>
      </c>
      <c r="B717" s="6">
        <f>HOUR(Tabela3[[#This Row],[Readable_first_time]])</f>
        <v>1</v>
      </c>
    </row>
    <row r="718" spans="1:2" x14ac:dyDescent="0.3">
      <c r="A718" s="5">
        <v>42736.708333333328</v>
      </c>
      <c r="B718" s="6">
        <f>HOUR(Tabela3[[#This Row],[Readable_first_time]])</f>
        <v>17</v>
      </c>
    </row>
    <row r="719" spans="1:2" x14ac:dyDescent="0.3">
      <c r="A719" s="5">
        <v>42496.662037037036</v>
      </c>
      <c r="B719" s="6">
        <f>HOUR(Tabela3[[#This Row],[Readable_first_time]])</f>
        <v>15</v>
      </c>
    </row>
    <row r="720" spans="1:2" x14ac:dyDescent="0.3">
      <c r="A720" s="5">
        <v>42491.800925925927</v>
      </c>
      <c r="B720" s="6">
        <f>HOUR(Tabela3[[#This Row],[Readable_first_time]])</f>
        <v>19</v>
      </c>
    </row>
    <row r="721" spans="1:2" x14ac:dyDescent="0.3">
      <c r="A721" s="5">
        <v>42981.40394113426</v>
      </c>
      <c r="B721" s="6">
        <f>HOUR(Tabela3[[#This Row],[Readable_first_time]])</f>
        <v>9</v>
      </c>
    </row>
    <row r="722" spans="1:2" x14ac:dyDescent="0.3">
      <c r="A722" s="5">
        <v>42914.683557789351</v>
      </c>
      <c r="B722" s="6">
        <f>HOUR(Tabela3[[#This Row],[Readable_first_time]])</f>
        <v>16</v>
      </c>
    </row>
    <row r="723" spans="1:2" x14ac:dyDescent="0.3">
      <c r="A723" s="5">
        <v>42692.757998298606</v>
      </c>
      <c r="B723" s="6">
        <f>HOUR(Tabela3[[#This Row],[Readable_first_time]])</f>
        <v>18</v>
      </c>
    </row>
    <row r="724" spans="1:2" x14ac:dyDescent="0.3">
      <c r="A724" s="5">
        <v>42981.879535162036</v>
      </c>
      <c r="B724" s="6">
        <f>HOUR(Tabela3[[#This Row],[Readable_first_time]])</f>
        <v>21</v>
      </c>
    </row>
    <row r="725" spans="1:2" x14ac:dyDescent="0.3">
      <c r="A725" s="5">
        <v>42981.871986145838</v>
      </c>
      <c r="B725" s="6">
        <f>HOUR(Tabela3[[#This Row],[Readable_first_time]])</f>
        <v>20</v>
      </c>
    </row>
    <row r="726" spans="1:2" x14ac:dyDescent="0.3">
      <c r="A726" s="5">
        <v>42981.859644039352</v>
      </c>
      <c r="B726" s="6">
        <f>HOUR(Tabela3[[#This Row],[Readable_first_time]])</f>
        <v>20</v>
      </c>
    </row>
    <row r="727" spans="1:2" x14ac:dyDescent="0.3">
      <c r="A727" s="5">
        <v>42979.858488773149</v>
      </c>
      <c r="B727" s="6">
        <f>HOUR(Tabela3[[#This Row],[Readable_first_time]])</f>
        <v>20</v>
      </c>
    </row>
    <row r="728" spans="1:2" x14ac:dyDescent="0.3">
      <c r="A728" s="5">
        <v>42729.479804826391</v>
      </c>
      <c r="B728" s="6">
        <f>HOUR(Tabela3[[#This Row],[Readable_first_time]])</f>
        <v>11</v>
      </c>
    </row>
    <row r="729" spans="1:2" x14ac:dyDescent="0.3">
      <c r="A729" s="5">
        <v>42820.620370370365</v>
      </c>
      <c r="B729" s="6">
        <f>HOUR(Tabela3[[#This Row],[Readable_first_time]])</f>
        <v>14</v>
      </c>
    </row>
    <row r="730" spans="1:2" x14ac:dyDescent="0.3">
      <c r="A730" s="5">
        <v>42981.89329688657</v>
      </c>
      <c r="B730" s="6">
        <f>HOUR(Tabela3[[#This Row],[Readable_first_time]])</f>
        <v>21</v>
      </c>
    </row>
    <row r="731" spans="1:2" x14ac:dyDescent="0.3">
      <c r="A731" s="5">
        <v>42980.552440775464</v>
      </c>
      <c r="B731" s="6">
        <f>HOUR(Tabela3[[#This Row],[Readable_first_time]])</f>
        <v>13</v>
      </c>
    </row>
    <row r="732" spans="1:2" x14ac:dyDescent="0.3">
      <c r="A732" s="5">
        <v>42961.520783171298</v>
      </c>
      <c r="B732" s="6">
        <f>HOUR(Tabela3[[#This Row],[Readable_first_time]])</f>
        <v>12</v>
      </c>
    </row>
    <row r="733" spans="1:2" x14ac:dyDescent="0.3">
      <c r="A733" s="5">
        <v>42981.263717581023</v>
      </c>
      <c r="B733" s="6">
        <f>HOUR(Tabela3[[#This Row],[Readable_first_time]])</f>
        <v>6</v>
      </c>
    </row>
    <row r="734" spans="1:2" x14ac:dyDescent="0.3">
      <c r="A734" s="5">
        <v>42685.571664062503</v>
      </c>
      <c r="B734" s="6">
        <f>HOUR(Tabela3[[#This Row],[Readable_first_time]])</f>
        <v>13</v>
      </c>
    </row>
    <row r="735" spans="1:2" x14ac:dyDescent="0.3">
      <c r="A735" s="5">
        <v>42980.854194363426</v>
      </c>
      <c r="B735" s="6">
        <f>HOUR(Tabela3[[#This Row],[Readable_first_time]])</f>
        <v>20</v>
      </c>
    </row>
    <row r="736" spans="1:2" x14ac:dyDescent="0.3">
      <c r="A736" s="5">
        <v>42980.854194363426</v>
      </c>
      <c r="B736" s="6">
        <f>HOUR(Tabela3[[#This Row],[Readable_first_time]])</f>
        <v>20</v>
      </c>
    </row>
    <row r="737" spans="1:2" x14ac:dyDescent="0.3">
      <c r="A737" s="5">
        <v>42689.666831666662</v>
      </c>
      <c r="B737" s="6">
        <f>HOUR(Tabela3[[#This Row],[Readable_first_time]])</f>
        <v>16</v>
      </c>
    </row>
    <row r="738" spans="1:2" x14ac:dyDescent="0.3">
      <c r="A738" s="5">
        <v>42685.567709374998</v>
      </c>
      <c r="B738" s="6">
        <f>HOUR(Tabela3[[#This Row],[Readable_first_time]])</f>
        <v>13</v>
      </c>
    </row>
    <row r="739" spans="1:2" x14ac:dyDescent="0.3">
      <c r="A739" s="5">
        <v>42934.05148519676</v>
      </c>
      <c r="B739" s="6">
        <f>HOUR(Tabela3[[#This Row],[Readable_first_time]])</f>
        <v>1</v>
      </c>
    </row>
    <row r="740" spans="1:2" x14ac:dyDescent="0.3">
      <c r="A740" s="5">
        <v>42642.934494085654</v>
      </c>
      <c r="B740" s="6">
        <f>HOUR(Tabela3[[#This Row],[Readable_first_time]])</f>
        <v>22</v>
      </c>
    </row>
    <row r="741" spans="1:2" x14ac:dyDescent="0.3">
      <c r="A741" s="5">
        <v>42897.125</v>
      </c>
      <c r="B741" s="6">
        <f>HOUR(Tabela3[[#This Row],[Readable_first_time]])</f>
        <v>3</v>
      </c>
    </row>
    <row r="742" spans="1:2" x14ac:dyDescent="0.3">
      <c r="A742" s="5">
        <v>42770.736111111109</v>
      </c>
      <c r="B742" s="6">
        <f>HOUR(Tabela3[[#This Row],[Readable_first_time]])</f>
        <v>17</v>
      </c>
    </row>
    <row r="743" spans="1:2" x14ac:dyDescent="0.3">
      <c r="A743" s="5">
        <v>42979.879629629635</v>
      </c>
      <c r="B743" s="6">
        <f>HOUR(Tabela3[[#This Row],[Readable_first_time]])</f>
        <v>21</v>
      </c>
    </row>
    <row r="744" spans="1:2" x14ac:dyDescent="0.3">
      <c r="A744" s="5">
        <v>42970.532146516205</v>
      </c>
      <c r="B744" s="6">
        <f>HOUR(Tabela3[[#This Row],[Readable_first_time]])</f>
        <v>12</v>
      </c>
    </row>
    <row r="745" spans="1:2" x14ac:dyDescent="0.3">
      <c r="A745" s="5">
        <v>42966.547694872686</v>
      </c>
      <c r="B745" s="6">
        <f>HOUR(Tabela3[[#This Row],[Readable_first_time]])</f>
        <v>13</v>
      </c>
    </row>
    <row r="746" spans="1:2" x14ac:dyDescent="0.3">
      <c r="A746" s="5">
        <v>42979.569781319442</v>
      </c>
      <c r="B746" s="6">
        <f>HOUR(Tabela3[[#This Row],[Readable_first_time]])</f>
        <v>13</v>
      </c>
    </row>
    <row r="747" spans="1:2" x14ac:dyDescent="0.3">
      <c r="A747" s="5">
        <v>42981.886920543984</v>
      </c>
      <c r="B747" s="6">
        <f>HOUR(Tabela3[[#This Row],[Readable_first_time]])</f>
        <v>21</v>
      </c>
    </row>
    <row r="748" spans="1:2" x14ac:dyDescent="0.3">
      <c r="A748" s="5">
        <v>42981.073378622685</v>
      </c>
      <c r="B748" s="6">
        <f>HOUR(Tabela3[[#This Row],[Readable_first_time]])</f>
        <v>1</v>
      </c>
    </row>
    <row r="749" spans="1:2" x14ac:dyDescent="0.3">
      <c r="A749" s="5">
        <v>42936.716583518515</v>
      </c>
      <c r="B749" s="6">
        <f>HOUR(Tabela3[[#This Row],[Readable_first_time]])</f>
        <v>17</v>
      </c>
    </row>
    <row r="750" spans="1:2" x14ac:dyDescent="0.3">
      <c r="A750" s="5">
        <v>42689.85641414352</v>
      </c>
      <c r="B750" s="6">
        <f>HOUR(Tabela3[[#This Row],[Readable_first_time]])</f>
        <v>20</v>
      </c>
    </row>
    <row r="751" spans="1:2" x14ac:dyDescent="0.3">
      <c r="A751" s="5">
        <v>42962.75</v>
      </c>
      <c r="B751" s="6">
        <f>HOUR(Tabela3[[#This Row],[Readable_first_time]])</f>
        <v>18</v>
      </c>
    </row>
    <row r="752" spans="1:2" x14ac:dyDescent="0.3">
      <c r="A752" s="5">
        <v>42981.729987013889</v>
      </c>
      <c r="B752" s="6">
        <f>HOUR(Tabela3[[#This Row],[Readable_first_time]])</f>
        <v>17</v>
      </c>
    </row>
    <row r="753" spans="1:2" x14ac:dyDescent="0.3">
      <c r="A753" s="5">
        <v>42981.268504895837</v>
      </c>
      <c r="B753" s="6">
        <f>HOUR(Tabela3[[#This Row],[Readable_first_time]])</f>
        <v>6</v>
      </c>
    </row>
    <row r="754" spans="1:2" x14ac:dyDescent="0.3">
      <c r="A754" s="5">
        <v>42685.557675775461</v>
      </c>
      <c r="B754" s="6">
        <f>HOUR(Tabela3[[#This Row],[Readable_first_time]])</f>
        <v>13</v>
      </c>
    </row>
    <row r="755" spans="1:2" x14ac:dyDescent="0.3">
      <c r="A755" s="5">
        <v>42553.953703703708</v>
      </c>
      <c r="B755" s="6">
        <f>HOUR(Tabela3[[#This Row],[Readable_first_time]])</f>
        <v>22</v>
      </c>
    </row>
    <row r="756" spans="1:2" x14ac:dyDescent="0.3">
      <c r="A756" s="5">
        <v>42981.789241053237</v>
      </c>
      <c r="B756" s="6">
        <f>HOUR(Tabela3[[#This Row],[Readable_first_time]])</f>
        <v>18</v>
      </c>
    </row>
    <row r="757" spans="1:2" x14ac:dyDescent="0.3">
      <c r="A757" s="5">
        <v>42980.100100613425</v>
      </c>
      <c r="B757" s="6">
        <f>HOUR(Tabela3[[#This Row],[Readable_first_time]])</f>
        <v>2</v>
      </c>
    </row>
    <row r="758" spans="1:2" x14ac:dyDescent="0.3">
      <c r="A758" s="5">
        <v>42972.009259259255</v>
      </c>
      <c r="B758" s="6">
        <f>HOUR(Tabela3[[#This Row],[Readable_first_time]])</f>
        <v>0</v>
      </c>
    </row>
    <row r="759" spans="1:2" x14ac:dyDescent="0.3">
      <c r="A759" s="5">
        <v>42947.849465416672</v>
      </c>
      <c r="B759" s="6">
        <f>HOUR(Tabela3[[#This Row],[Readable_first_time]])</f>
        <v>20</v>
      </c>
    </row>
    <row r="760" spans="1:2" x14ac:dyDescent="0.3">
      <c r="A760" s="5">
        <v>42975.931184444446</v>
      </c>
      <c r="B760" s="6">
        <f>HOUR(Tabela3[[#This Row],[Readable_first_time]])</f>
        <v>22</v>
      </c>
    </row>
    <row r="761" spans="1:2" x14ac:dyDescent="0.3">
      <c r="A761" s="5">
        <v>42975.756315960651</v>
      </c>
      <c r="B761" s="6">
        <f>HOUR(Tabela3[[#This Row],[Readable_first_time]])</f>
        <v>18</v>
      </c>
    </row>
    <row r="762" spans="1:2" x14ac:dyDescent="0.3">
      <c r="A762" s="5">
        <v>42462.402777777781</v>
      </c>
      <c r="B762" s="6">
        <f>HOUR(Tabela3[[#This Row],[Readable_first_time]])</f>
        <v>9</v>
      </c>
    </row>
    <row r="763" spans="1:2" x14ac:dyDescent="0.3">
      <c r="A763" s="5">
        <v>42406.731481481482</v>
      </c>
      <c r="B763" s="6">
        <f>HOUR(Tabela3[[#This Row],[Readable_first_time]])</f>
        <v>17</v>
      </c>
    </row>
    <row r="764" spans="1:2" x14ac:dyDescent="0.3">
      <c r="A764" s="5">
        <v>42965.793276388889</v>
      </c>
      <c r="B764" s="6">
        <f>HOUR(Tabela3[[#This Row],[Readable_first_time]])</f>
        <v>19</v>
      </c>
    </row>
    <row r="765" spans="1:2" x14ac:dyDescent="0.3">
      <c r="A765" s="5">
        <v>42962.33022181713</v>
      </c>
      <c r="B765" s="6">
        <f>HOUR(Tabela3[[#This Row],[Readable_first_time]])</f>
        <v>7</v>
      </c>
    </row>
    <row r="766" spans="1:2" x14ac:dyDescent="0.3">
      <c r="A766" s="5">
        <v>42965.793276388889</v>
      </c>
      <c r="B766" s="6">
        <f>HOUR(Tabela3[[#This Row],[Readable_first_time]])</f>
        <v>19</v>
      </c>
    </row>
    <row r="767" spans="1:2" x14ac:dyDescent="0.3">
      <c r="A767" s="5">
        <v>42903.062383796292</v>
      </c>
      <c r="B767" s="6">
        <f>HOUR(Tabela3[[#This Row],[Readable_first_time]])</f>
        <v>1</v>
      </c>
    </row>
    <row r="768" spans="1:2" x14ac:dyDescent="0.3">
      <c r="A768" s="5">
        <v>42692.737604849535</v>
      </c>
      <c r="B768" s="6">
        <f>HOUR(Tabela3[[#This Row],[Readable_first_time]])</f>
        <v>17</v>
      </c>
    </row>
    <row r="769" spans="1:2" x14ac:dyDescent="0.3">
      <c r="A769" s="5">
        <v>42685.541485081019</v>
      </c>
      <c r="B769" s="6">
        <f>HOUR(Tabela3[[#This Row],[Readable_first_time]])</f>
        <v>12</v>
      </c>
    </row>
    <row r="770" spans="1:2" x14ac:dyDescent="0.3">
      <c r="A770" s="5">
        <v>42752.719219583334</v>
      </c>
      <c r="B770" s="6">
        <f>HOUR(Tabela3[[#This Row],[Readable_first_time]])</f>
        <v>17</v>
      </c>
    </row>
    <row r="771" spans="1:2" x14ac:dyDescent="0.3">
      <c r="A771" s="5">
        <v>42903.062383796292</v>
      </c>
      <c r="B771" s="6">
        <f>HOUR(Tabela3[[#This Row],[Readable_first_time]])</f>
        <v>1</v>
      </c>
    </row>
    <row r="772" spans="1:2" x14ac:dyDescent="0.3">
      <c r="A772" s="5">
        <v>42938.791666666672</v>
      </c>
      <c r="B772" s="6">
        <f>HOUR(Tabela3[[#This Row],[Readable_first_time]])</f>
        <v>19</v>
      </c>
    </row>
    <row r="773" spans="1:2" x14ac:dyDescent="0.3">
      <c r="A773" s="5">
        <v>42980.975877465273</v>
      </c>
      <c r="B773" s="6">
        <f>HOUR(Tabela3[[#This Row],[Readable_first_time]])</f>
        <v>23</v>
      </c>
    </row>
    <row r="774" spans="1:2" x14ac:dyDescent="0.3">
      <c r="A774" s="5">
        <v>42966.539691261569</v>
      </c>
      <c r="B774" s="6">
        <f>HOUR(Tabela3[[#This Row],[Readable_first_time]])</f>
        <v>12</v>
      </c>
    </row>
    <row r="775" spans="1:2" x14ac:dyDescent="0.3">
      <c r="A775" s="5">
        <v>42729.468344374996</v>
      </c>
      <c r="B775" s="6">
        <f>HOUR(Tabela3[[#This Row],[Readable_first_time]])</f>
        <v>11</v>
      </c>
    </row>
    <row r="776" spans="1:2" x14ac:dyDescent="0.3">
      <c r="A776" s="5">
        <v>42961.848330370369</v>
      </c>
      <c r="B776" s="6">
        <f>HOUR(Tabela3[[#This Row],[Readable_first_time]])</f>
        <v>20</v>
      </c>
    </row>
    <row r="777" spans="1:2" x14ac:dyDescent="0.3">
      <c r="A777" s="5">
        <v>42966.916666666672</v>
      </c>
      <c r="B777" s="6">
        <f>HOUR(Tabela3[[#This Row],[Readable_first_time]])</f>
        <v>22</v>
      </c>
    </row>
    <row r="778" spans="1:2" x14ac:dyDescent="0.3">
      <c r="A778" s="5">
        <v>42966.916666666672</v>
      </c>
      <c r="B778" s="6">
        <f>HOUR(Tabela3[[#This Row],[Readable_first_time]])</f>
        <v>22</v>
      </c>
    </row>
    <row r="779" spans="1:2" x14ac:dyDescent="0.3">
      <c r="A779" s="5">
        <v>42682.078703703708</v>
      </c>
      <c r="B779" s="6">
        <f>HOUR(Tabela3[[#This Row],[Readable_first_time]])</f>
        <v>1</v>
      </c>
    </row>
    <row r="780" spans="1:2" x14ac:dyDescent="0.3">
      <c r="A780" s="5">
        <v>42481.5</v>
      </c>
      <c r="B780" s="6">
        <f>HOUR(Tabela3[[#This Row],[Readable_first_time]])</f>
        <v>12</v>
      </c>
    </row>
    <row r="781" spans="1:2" x14ac:dyDescent="0.3">
      <c r="A781" s="5">
        <v>42978.193213275459</v>
      </c>
      <c r="B781" s="6">
        <f>HOUR(Tabela3[[#This Row],[Readable_first_time]])</f>
        <v>4</v>
      </c>
    </row>
    <row r="782" spans="1:2" x14ac:dyDescent="0.3">
      <c r="A782" s="5">
        <v>41960.661182962962</v>
      </c>
      <c r="B782" s="6">
        <f>HOUR(Tabela3[[#This Row],[Readable_first_time]])</f>
        <v>15</v>
      </c>
    </row>
    <row r="783" spans="1:2" x14ac:dyDescent="0.3">
      <c r="A783" s="5">
        <v>42966.507638229166</v>
      </c>
      <c r="B783" s="6">
        <f>HOUR(Tabela3[[#This Row],[Readable_first_time]])</f>
        <v>12</v>
      </c>
    </row>
    <row r="784" spans="1:2" x14ac:dyDescent="0.3">
      <c r="A784" s="5">
        <v>42395.46748525463</v>
      </c>
      <c r="B784" s="6">
        <f>HOUR(Tabela3[[#This Row],[Readable_first_time]])</f>
        <v>11</v>
      </c>
    </row>
    <row r="785" spans="1:2" x14ac:dyDescent="0.3">
      <c r="A785" s="5">
        <v>41805.820085543979</v>
      </c>
      <c r="B785" s="6">
        <f>HOUR(Tabela3[[#This Row],[Readable_first_time]])</f>
        <v>19</v>
      </c>
    </row>
    <row r="786" spans="1:2" x14ac:dyDescent="0.3">
      <c r="A786" s="5">
        <v>41805.81144362269</v>
      </c>
      <c r="B786" s="6">
        <f>HOUR(Tabela3[[#This Row],[Readable_first_time]])</f>
        <v>19</v>
      </c>
    </row>
    <row r="787" spans="1:2" x14ac:dyDescent="0.3">
      <c r="A787" s="5">
        <v>42981.952756134255</v>
      </c>
      <c r="B787" s="6">
        <f>HOUR(Tabela3[[#This Row],[Readable_first_time]])</f>
        <v>22</v>
      </c>
    </row>
    <row r="788" spans="1:2" x14ac:dyDescent="0.3">
      <c r="A788" s="5">
        <v>42981.945698611111</v>
      </c>
      <c r="B788" s="6">
        <f>HOUR(Tabela3[[#This Row],[Readable_first_time]])</f>
        <v>22</v>
      </c>
    </row>
    <row r="789" spans="1:2" x14ac:dyDescent="0.3">
      <c r="A789" s="5">
        <v>42789.023148148146</v>
      </c>
      <c r="B789" s="6">
        <f>HOUR(Tabela3[[#This Row],[Readable_first_time]])</f>
        <v>0</v>
      </c>
    </row>
    <row r="790" spans="1:2" x14ac:dyDescent="0.3">
      <c r="A790" s="5">
        <v>42789.023148148146</v>
      </c>
      <c r="B790" s="6">
        <f>HOUR(Tabela3[[#This Row],[Readable_first_time]])</f>
        <v>0</v>
      </c>
    </row>
    <row r="791" spans="1:2" x14ac:dyDescent="0.3">
      <c r="A791" s="5">
        <v>42789.023148148146</v>
      </c>
      <c r="B791" s="6">
        <f>HOUR(Tabela3[[#This Row],[Readable_first_time]])</f>
        <v>0</v>
      </c>
    </row>
    <row r="792" spans="1:2" x14ac:dyDescent="0.3">
      <c r="A792" s="5">
        <v>42688.608667974535</v>
      </c>
      <c r="B792" s="6">
        <f>HOUR(Tabela3[[#This Row],[Readable_first_time]])</f>
        <v>14</v>
      </c>
    </row>
    <row r="793" spans="1:2" x14ac:dyDescent="0.3">
      <c r="A793" s="5">
        <v>42977.900075462967</v>
      </c>
      <c r="B793" s="6">
        <f>HOUR(Tabela3[[#This Row],[Readable_first_time]])</f>
        <v>21</v>
      </c>
    </row>
    <row r="794" spans="1:2" x14ac:dyDescent="0.3">
      <c r="A794" s="5">
        <v>42962.402777777781</v>
      </c>
      <c r="B794" s="6">
        <f>HOUR(Tabela3[[#This Row],[Readable_first_time]])</f>
        <v>9</v>
      </c>
    </row>
    <row r="795" spans="1:2" x14ac:dyDescent="0.3">
      <c r="A795" s="5">
        <v>42906.847222222219</v>
      </c>
      <c r="B795" s="6">
        <f>HOUR(Tabela3[[#This Row],[Readable_first_time]])</f>
        <v>20</v>
      </c>
    </row>
    <row r="796" spans="1:2" x14ac:dyDescent="0.3">
      <c r="A796" s="5">
        <v>42703.837962962964</v>
      </c>
      <c r="B796" s="6">
        <f>HOUR(Tabela3[[#This Row],[Readable_first_time]])</f>
        <v>20</v>
      </c>
    </row>
    <row r="797" spans="1:2" x14ac:dyDescent="0.3">
      <c r="A797" s="5">
        <v>42698.166666666672</v>
      </c>
      <c r="B797" s="6">
        <f>HOUR(Tabela3[[#This Row],[Readable_first_time]])</f>
        <v>4</v>
      </c>
    </row>
    <row r="798" spans="1:2" x14ac:dyDescent="0.3">
      <c r="A798" s="5">
        <v>42698.166666666672</v>
      </c>
      <c r="B798" s="6">
        <f>HOUR(Tabela3[[#This Row],[Readable_first_time]])</f>
        <v>4</v>
      </c>
    </row>
    <row r="799" spans="1:2" x14ac:dyDescent="0.3">
      <c r="A799" s="5">
        <v>42682.194444444445</v>
      </c>
      <c r="B799" s="6">
        <f>HOUR(Tabela3[[#This Row],[Readable_first_time]])</f>
        <v>4</v>
      </c>
    </row>
    <row r="800" spans="1:2" x14ac:dyDescent="0.3">
      <c r="A800" s="5">
        <v>42682.194444444445</v>
      </c>
      <c r="B800" s="6">
        <f>HOUR(Tabela3[[#This Row],[Readable_first_time]])</f>
        <v>4</v>
      </c>
    </row>
    <row r="801" spans="1:2" x14ac:dyDescent="0.3">
      <c r="A801" s="5">
        <v>41805.800607800928</v>
      </c>
      <c r="B801" s="6">
        <f>HOUR(Tabela3[[#This Row],[Readable_first_time]])</f>
        <v>19</v>
      </c>
    </row>
    <row r="802" spans="1:2" x14ac:dyDescent="0.3">
      <c r="A802" s="5">
        <v>42981.876156875005</v>
      </c>
      <c r="B802" s="6">
        <f>HOUR(Tabela3[[#This Row],[Readable_first_time]])</f>
        <v>21</v>
      </c>
    </row>
    <row r="803" spans="1:2" x14ac:dyDescent="0.3">
      <c r="A803" s="5">
        <v>42916.56311106481</v>
      </c>
      <c r="B803" s="6">
        <f>HOUR(Tabela3[[#This Row],[Readable_first_time]])</f>
        <v>13</v>
      </c>
    </row>
    <row r="804" spans="1:2" x14ac:dyDescent="0.3">
      <c r="A804" s="5">
        <v>42914.616860902781</v>
      </c>
      <c r="B804" s="6">
        <f>HOUR(Tabela3[[#This Row],[Readable_first_time]])</f>
        <v>14</v>
      </c>
    </row>
    <row r="805" spans="1:2" x14ac:dyDescent="0.3">
      <c r="A805" s="5">
        <v>42906.858351180555</v>
      </c>
      <c r="B805" s="6">
        <f>HOUR(Tabela3[[#This Row],[Readable_first_time]])</f>
        <v>20</v>
      </c>
    </row>
    <row r="806" spans="1:2" x14ac:dyDescent="0.3">
      <c r="A806" s="5">
        <v>42934.072960555553</v>
      </c>
      <c r="B806" s="6">
        <f>HOUR(Tabela3[[#This Row],[Readable_first_time]])</f>
        <v>1</v>
      </c>
    </row>
    <row r="807" spans="1:2" x14ac:dyDescent="0.3">
      <c r="A807" s="5">
        <v>42698.050925925927</v>
      </c>
      <c r="B807" s="6">
        <f>HOUR(Tabela3[[#This Row],[Readable_first_time]])</f>
        <v>1</v>
      </c>
    </row>
    <row r="808" spans="1:2" x14ac:dyDescent="0.3">
      <c r="A808" s="5">
        <v>41805.782142187498</v>
      </c>
      <c r="B808" s="6">
        <f>HOUR(Tabela3[[#This Row],[Readable_first_time]])</f>
        <v>18</v>
      </c>
    </row>
    <row r="809" spans="1:2" x14ac:dyDescent="0.3">
      <c r="A809" s="5">
        <v>42981.741936377315</v>
      </c>
      <c r="B809" s="6">
        <f>HOUR(Tabela3[[#This Row],[Readable_first_time]])</f>
        <v>17</v>
      </c>
    </row>
    <row r="810" spans="1:2" x14ac:dyDescent="0.3">
      <c r="A810" s="5">
        <v>42729.45244951389</v>
      </c>
      <c r="B810" s="6">
        <f>HOUR(Tabela3[[#This Row],[Readable_first_time]])</f>
        <v>10</v>
      </c>
    </row>
    <row r="811" spans="1:2" x14ac:dyDescent="0.3">
      <c r="A811" s="5">
        <v>42685.502473935187</v>
      </c>
      <c r="B811" s="6">
        <f>HOUR(Tabela3[[#This Row],[Readable_first_time]])</f>
        <v>12</v>
      </c>
    </row>
    <row r="812" spans="1:2" x14ac:dyDescent="0.3">
      <c r="A812" s="5">
        <v>42968.023939074075</v>
      </c>
      <c r="B812" s="6">
        <f>HOUR(Tabela3[[#This Row],[Readable_first_time]])</f>
        <v>0</v>
      </c>
    </row>
    <row r="813" spans="1:2" x14ac:dyDescent="0.3">
      <c r="A813" s="5">
        <v>42930.342592592591</v>
      </c>
      <c r="B813" s="6">
        <f>HOUR(Tabela3[[#This Row],[Readable_first_time]])</f>
        <v>8</v>
      </c>
    </row>
    <row r="814" spans="1:2" x14ac:dyDescent="0.3">
      <c r="A814" s="5">
        <v>42969.925925925927</v>
      </c>
      <c r="B814" s="6">
        <f>HOUR(Tabela3[[#This Row],[Readable_first_time]])</f>
        <v>22</v>
      </c>
    </row>
    <row r="815" spans="1:2" x14ac:dyDescent="0.3">
      <c r="A815" s="5">
        <v>41805.772217280093</v>
      </c>
      <c r="B815" s="6">
        <f>HOUR(Tabela3[[#This Row],[Readable_first_time]])</f>
        <v>18</v>
      </c>
    </row>
    <row r="816" spans="1:2" x14ac:dyDescent="0.3">
      <c r="A816" s="5">
        <v>42980.538853194448</v>
      </c>
      <c r="B816" s="6">
        <f>HOUR(Tabela3[[#This Row],[Readable_first_time]])</f>
        <v>12</v>
      </c>
    </row>
    <row r="817" spans="1:2" x14ac:dyDescent="0.3">
      <c r="A817" s="5">
        <v>42855.568704664351</v>
      </c>
      <c r="B817" s="6">
        <f>HOUR(Tabela3[[#This Row],[Readable_first_time]])</f>
        <v>13</v>
      </c>
    </row>
    <row r="818" spans="1:2" x14ac:dyDescent="0.3">
      <c r="A818" s="5">
        <v>42393.52902563657</v>
      </c>
      <c r="B818" s="6">
        <f>HOUR(Tabela3[[#This Row],[Readable_first_time]])</f>
        <v>12</v>
      </c>
    </row>
    <row r="819" spans="1:2" x14ac:dyDescent="0.3">
      <c r="A819" s="5">
        <v>42974.671296296292</v>
      </c>
      <c r="B819" s="6">
        <f>HOUR(Tabela3[[#This Row],[Readable_first_time]])</f>
        <v>16</v>
      </c>
    </row>
    <row r="820" spans="1:2" x14ac:dyDescent="0.3">
      <c r="A820" s="5">
        <v>41816.950001666664</v>
      </c>
      <c r="B820" s="6">
        <f>HOUR(Tabela3[[#This Row],[Readable_first_time]])</f>
        <v>22</v>
      </c>
    </row>
    <row r="821" spans="1:2" x14ac:dyDescent="0.3">
      <c r="A821" s="5">
        <v>41805.763204201387</v>
      </c>
      <c r="B821" s="6">
        <f>HOUR(Tabela3[[#This Row],[Readable_first_time]])</f>
        <v>18</v>
      </c>
    </row>
    <row r="822" spans="1:2" x14ac:dyDescent="0.3">
      <c r="A822" s="5">
        <v>42966.515389976848</v>
      </c>
      <c r="B822" s="6">
        <f>HOUR(Tabela3[[#This Row],[Readable_first_time]])</f>
        <v>12</v>
      </c>
    </row>
    <row r="823" spans="1:2" x14ac:dyDescent="0.3">
      <c r="A823" s="5">
        <v>42920.041666666672</v>
      </c>
      <c r="B823" s="6">
        <f>HOUR(Tabela3[[#This Row],[Readable_first_time]])</f>
        <v>1</v>
      </c>
    </row>
    <row r="824" spans="1:2" x14ac:dyDescent="0.3">
      <c r="A824" s="5">
        <v>42946.430555555555</v>
      </c>
      <c r="B824" s="6">
        <f>HOUR(Tabela3[[#This Row],[Readable_first_time]])</f>
        <v>10</v>
      </c>
    </row>
    <row r="825" spans="1:2" x14ac:dyDescent="0.3">
      <c r="A825" s="5">
        <v>42500.018518518518</v>
      </c>
      <c r="B825" s="6">
        <f>HOUR(Tabela3[[#This Row],[Readable_first_time]])</f>
        <v>0</v>
      </c>
    </row>
    <row r="826" spans="1:2" x14ac:dyDescent="0.3">
      <c r="A826" s="5">
        <v>42606.5</v>
      </c>
      <c r="B826" s="6">
        <f>HOUR(Tabela3[[#This Row],[Readable_first_time]])</f>
        <v>12</v>
      </c>
    </row>
    <row r="827" spans="1:2" x14ac:dyDescent="0.3">
      <c r="A827" s="5">
        <v>42934.401909398148</v>
      </c>
      <c r="B827" s="6">
        <f>HOUR(Tabela3[[#This Row],[Readable_first_time]])</f>
        <v>9</v>
      </c>
    </row>
    <row r="828" spans="1:2" x14ac:dyDescent="0.3">
      <c r="A828" s="5">
        <v>42560.808369733801</v>
      </c>
      <c r="B828" s="6">
        <f>HOUR(Tabela3[[#This Row],[Readable_first_time]])</f>
        <v>19</v>
      </c>
    </row>
    <row r="829" spans="1:2" x14ac:dyDescent="0.3">
      <c r="A829" s="5">
        <v>42393.070844837959</v>
      </c>
      <c r="B829" s="6">
        <f>HOUR(Tabela3[[#This Row],[Readable_first_time]])</f>
        <v>1</v>
      </c>
    </row>
    <row r="830" spans="1:2" x14ac:dyDescent="0.3">
      <c r="A830" s="5">
        <v>42937.981481481482</v>
      </c>
      <c r="B830" s="6">
        <f>HOUR(Tabela3[[#This Row],[Readable_first_time]])</f>
        <v>23</v>
      </c>
    </row>
    <row r="831" spans="1:2" x14ac:dyDescent="0.3">
      <c r="A831" s="5">
        <v>42979.416666666672</v>
      </c>
      <c r="B831" s="6">
        <f>HOUR(Tabela3[[#This Row],[Readable_first_time]])</f>
        <v>10</v>
      </c>
    </row>
    <row r="832" spans="1:2" x14ac:dyDescent="0.3">
      <c r="A832" s="5">
        <v>42363.675925925927</v>
      </c>
      <c r="B832" s="6">
        <f>HOUR(Tabela3[[#This Row],[Readable_first_time]])</f>
        <v>16</v>
      </c>
    </row>
    <row r="833" spans="1:2" x14ac:dyDescent="0.3">
      <c r="A833" s="5">
        <v>42981.881318414351</v>
      </c>
      <c r="B833" s="6">
        <f>HOUR(Tabela3[[#This Row],[Readable_first_time]])</f>
        <v>21</v>
      </c>
    </row>
    <row r="834" spans="1:2" x14ac:dyDescent="0.3">
      <c r="A834" s="5">
        <v>42981.695855694445</v>
      </c>
      <c r="B834" s="6">
        <f>HOUR(Tabela3[[#This Row],[Readable_first_time]])</f>
        <v>16</v>
      </c>
    </row>
    <row r="835" spans="1:2" x14ac:dyDescent="0.3">
      <c r="A835" s="5">
        <v>42970.844670960651</v>
      </c>
      <c r="B835" s="6">
        <f>HOUR(Tabela3[[#This Row],[Readable_first_time]])</f>
        <v>20</v>
      </c>
    </row>
    <row r="836" spans="1:2" x14ac:dyDescent="0.3">
      <c r="A836" s="5">
        <v>42981.248026250003</v>
      </c>
      <c r="B836" s="6">
        <f>HOUR(Tabela3[[#This Row],[Readable_first_time]])</f>
        <v>5</v>
      </c>
    </row>
    <row r="837" spans="1:2" x14ac:dyDescent="0.3">
      <c r="A837" s="5">
        <v>42936.723397083333</v>
      </c>
      <c r="B837" s="6">
        <f>HOUR(Tabela3[[#This Row],[Readable_first_time]])</f>
        <v>17</v>
      </c>
    </row>
    <row r="838" spans="1:2" x14ac:dyDescent="0.3">
      <c r="A838" s="5">
        <v>42661.792394097225</v>
      </c>
      <c r="B838" s="6">
        <f>HOUR(Tabela3[[#This Row],[Readable_first_time]])</f>
        <v>19</v>
      </c>
    </row>
    <row r="839" spans="1:2" x14ac:dyDescent="0.3">
      <c r="A839" s="5">
        <v>42978.722222222219</v>
      </c>
      <c r="B839" s="6">
        <f>HOUR(Tabela3[[#This Row],[Readable_first_time]])</f>
        <v>17</v>
      </c>
    </row>
    <row r="840" spans="1:2" x14ac:dyDescent="0.3">
      <c r="A840" s="5">
        <v>42916.54194978009</v>
      </c>
      <c r="B840" s="6">
        <f>HOUR(Tabela3[[#This Row],[Readable_first_time]])</f>
        <v>13</v>
      </c>
    </row>
    <row r="841" spans="1:2" x14ac:dyDescent="0.3">
      <c r="A841" s="5">
        <v>42971.771139502314</v>
      </c>
      <c r="B841" s="6">
        <f>HOUR(Tabela3[[#This Row],[Readable_first_time]])</f>
        <v>18</v>
      </c>
    </row>
    <row r="842" spans="1:2" x14ac:dyDescent="0.3">
      <c r="A842" s="5">
        <v>42394.550294479166</v>
      </c>
      <c r="B842" s="6">
        <f>HOUR(Tabela3[[#This Row],[Readable_first_time]])</f>
        <v>13</v>
      </c>
    </row>
    <row r="843" spans="1:2" x14ac:dyDescent="0.3">
      <c r="A843" s="5">
        <v>42696.662037037036</v>
      </c>
      <c r="B843" s="6">
        <f>HOUR(Tabela3[[#This Row],[Readable_first_time]])</f>
        <v>15</v>
      </c>
    </row>
    <row r="844" spans="1:2" x14ac:dyDescent="0.3">
      <c r="A844" s="5">
        <v>42525.597222222219</v>
      </c>
      <c r="B844" s="6">
        <f>HOUR(Tabela3[[#This Row],[Readable_first_time]])</f>
        <v>14</v>
      </c>
    </row>
    <row r="845" spans="1:2" x14ac:dyDescent="0.3">
      <c r="A845" s="5">
        <v>42483.699074074073</v>
      </c>
      <c r="B845" s="6">
        <f>HOUR(Tabela3[[#This Row],[Readable_first_time]])</f>
        <v>16</v>
      </c>
    </row>
    <row r="846" spans="1:2" x14ac:dyDescent="0.3">
      <c r="A846" s="5">
        <v>42950.792018449079</v>
      </c>
      <c r="B846" s="6">
        <f>HOUR(Tabela3[[#This Row],[Readable_first_time]])</f>
        <v>19</v>
      </c>
    </row>
    <row r="847" spans="1:2" x14ac:dyDescent="0.3">
      <c r="A847" s="5">
        <v>42765.937048622684</v>
      </c>
      <c r="B847" s="6">
        <f>HOUR(Tabela3[[#This Row],[Readable_first_time]])</f>
        <v>22</v>
      </c>
    </row>
    <row r="848" spans="1:2" x14ac:dyDescent="0.3">
      <c r="A848" s="5">
        <v>42749.787037037036</v>
      </c>
      <c r="B848" s="6">
        <f>HOUR(Tabela3[[#This Row],[Readable_first_time]])</f>
        <v>18</v>
      </c>
    </row>
    <row r="849" spans="1:2" x14ac:dyDescent="0.3">
      <c r="A849" s="5">
        <v>42481.5</v>
      </c>
      <c r="B849" s="6">
        <f>HOUR(Tabela3[[#This Row],[Readable_first_time]])</f>
        <v>12</v>
      </c>
    </row>
    <row r="850" spans="1:2" x14ac:dyDescent="0.3">
      <c r="A850" s="5">
        <v>42939.048619606481</v>
      </c>
      <c r="B850" s="6">
        <f>HOUR(Tabela3[[#This Row],[Readable_first_time]])</f>
        <v>1</v>
      </c>
    </row>
    <row r="851" spans="1:2" x14ac:dyDescent="0.3">
      <c r="A851" s="5">
        <v>42938.416845752319</v>
      </c>
      <c r="B851" s="6">
        <f>HOUR(Tabela3[[#This Row],[Readable_first_time]])</f>
        <v>10</v>
      </c>
    </row>
    <row r="852" spans="1:2" x14ac:dyDescent="0.3">
      <c r="A852" s="5">
        <v>42975.280703217592</v>
      </c>
      <c r="B852" s="6">
        <f>HOUR(Tabela3[[#This Row],[Readable_first_time]])</f>
        <v>6</v>
      </c>
    </row>
    <row r="853" spans="1:2" x14ac:dyDescent="0.3">
      <c r="A853" s="5">
        <v>42939.048619606481</v>
      </c>
      <c r="B853" s="6">
        <f>HOUR(Tabela3[[#This Row],[Readable_first_time]])</f>
        <v>1</v>
      </c>
    </row>
    <row r="854" spans="1:2" x14ac:dyDescent="0.3">
      <c r="A854" s="5">
        <v>42938.416845752319</v>
      </c>
      <c r="B854" s="6">
        <f>HOUR(Tabela3[[#This Row],[Readable_first_time]])</f>
        <v>10</v>
      </c>
    </row>
    <row r="855" spans="1:2" x14ac:dyDescent="0.3">
      <c r="A855" s="5">
        <v>42714.833333333328</v>
      </c>
      <c r="B855" s="6">
        <f>HOUR(Tabela3[[#This Row],[Readable_first_time]])</f>
        <v>20</v>
      </c>
    </row>
    <row r="856" spans="1:2" x14ac:dyDescent="0.3">
      <c r="A856" s="5">
        <v>42699.647247175926</v>
      </c>
      <c r="B856" s="6">
        <f>HOUR(Tabela3[[#This Row],[Readable_first_time]])</f>
        <v>15</v>
      </c>
    </row>
    <row r="857" spans="1:2" x14ac:dyDescent="0.3">
      <c r="A857" s="5">
        <v>42743.652777777781</v>
      </c>
      <c r="B857" s="6">
        <f>HOUR(Tabela3[[#This Row],[Readable_first_time]])</f>
        <v>15</v>
      </c>
    </row>
    <row r="858" spans="1:2" x14ac:dyDescent="0.3">
      <c r="A858" s="5">
        <v>42721.662037037036</v>
      </c>
      <c r="B858" s="6">
        <f>HOUR(Tabela3[[#This Row],[Readable_first_time]])</f>
        <v>15</v>
      </c>
    </row>
    <row r="859" spans="1:2" x14ac:dyDescent="0.3">
      <c r="A859" s="5">
        <v>42965.527777777781</v>
      </c>
      <c r="B859" s="6">
        <f>HOUR(Tabela3[[#This Row],[Readable_first_time]])</f>
        <v>12</v>
      </c>
    </row>
    <row r="860" spans="1:2" x14ac:dyDescent="0.3">
      <c r="A860" s="5">
        <v>42973.964518518522</v>
      </c>
      <c r="B860" s="6">
        <f>HOUR(Tabela3[[#This Row],[Readable_first_time]])</f>
        <v>23</v>
      </c>
    </row>
    <row r="861" spans="1:2" x14ac:dyDescent="0.3">
      <c r="A861" s="5">
        <v>42916.736476712962</v>
      </c>
      <c r="B861" s="6">
        <f>HOUR(Tabela3[[#This Row],[Readable_first_time]])</f>
        <v>17</v>
      </c>
    </row>
    <row r="862" spans="1:2" x14ac:dyDescent="0.3">
      <c r="A862" s="5">
        <v>42980.957904050927</v>
      </c>
      <c r="B862" s="6">
        <f>HOUR(Tabela3[[#This Row],[Readable_first_time]])</f>
        <v>22</v>
      </c>
    </row>
    <row r="863" spans="1:2" x14ac:dyDescent="0.3">
      <c r="A863" s="5">
        <v>42966.222222222219</v>
      </c>
      <c r="B863" s="6">
        <f>HOUR(Tabela3[[#This Row],[Readable_first_time]])</f>
        <v>5</v>
      </c>
    </row>
    <row r="864" spans="1:2" x14ac:dyDescent="0.3">
      <c r="A864" s="5">
        <v>42971.668607615742</v>
      </c>
      <c r="B864" s="6">
        <f>HOUR(Tabela3[[#This Row],[Readable_first_time]])</f>
        <v>16</v>
      </c>
    </row>
    <row r="865" spans="1:2" x14ac:dyDescent="0.3">
      <c r="A865" s="5">
        <v>42920.041666666672</v>
      </c>
      <c r="B865" s="6">
        <f>HOUR(Tabela3[[#This Row],[Readable_first_time]])</f>
        <v>1</v>
      </c>
    </row>
    <row r="866" spans="1:2" x14ac:dyDescent="0.3">
      <c r="A866" s="5">
        <v>42608.467592592591</v>
      </c>
      <c r="B866" s="6">
        <f>HOUR(Tabela3[[#This Row],[Readable_first_time]])</f>
        <v>11</v>
      </c>
    </row>
    <row r="867" spans="1:2" x14ac:dyDescent="0.3">
      <c r="A867" s="5">
        <v>42393.009808530092</v>
      </c>
      <c r="B867" s="6">
        <f>HOUR(Tabela3[[#This Row],[Readable_first_time]])</f>
        <v>0</v>
      </c>
    </row>
    <row r="868" spans="1:2" x14ac:dyDescent="0.3">
      <c r="A868" s="5">
        <v>42967.401869201392</v>
      </c>
      <c r="B868" s="6">
        <f>HOUR(Tabela3[[#This Row],[Readable_first_time]])</f>
        <v>9</v>
      </c>
    </row>
    <row r="869" spans="1:2" x14ac:dyDescent="0.3">
      <c r="A869" s="5">
        <v>42978.82868017361</v>
      </c>
      <c r="B869" s="6">
        <f>HOUR(Tabela3[[#This Row],[Readable_first_time]])</f>
        <v>19</v>
      </c>
    </row>
    <row r="870" spans="1:2" x14ac:dyDescent="0.3">
      <c r="A870" s="5">
        <v>42589.833333333328</v>
      </c>
      <c r="B870" s="6">
        <f>HOUR(Tabela3[[#This Row],[Readable_first_time]])</f>
        <v>20</v>
      </c>
    </row>
    <row r="871" spans="1:2" x14ac:dyDescent="0.3">
      <c r="A871" s="5">
        <v>42981.262889062498</v>
      </c>
      <c r="B871" s="6">
        <f>HOUR(Tabela3[[#This Row],[Readable_first_time]])</f>
        <v>6</v>
      </c>
    </row>
    <row r="872" spans="1:2" x14ac:dyDescent="0.3">
      <c r="A872" s="5">
        <v>42974.80952574074</v>
      </c>
      <c r="B872" s="6">
        <f>HOUR(Tabela3[[#This Row],[Readable_first_time]])</f>
        <v>19</v>
      </c>
    </row>
    <row r="873" spans="1:2" x14ac:dyDescent="0.3">
      <c r="A873" s="5">
        <v>42978.493402129629</v>
      </c>
      <c r="B873" s="6">
        <f>HOUR(Tabela3[[#This Row],[Readable_first_time]])</f>
        <v>11</v>
      </c>
    </row>
    <row r="874" spans="1:2" x14ac:dyDescent="0.3">
      <c r="A874" s="5">
        <v>42789.138888888891</v>
      </c>
      <c r="B874" s="6">
        <f>HOUR(Tabela3[[#This Row],[Readable_first_time]])</f>
        <v>3</v>
      </c>
    </row>
    <row r="875" spans="1:2" x14ac:dyDescent="0.3">
      <c r="A875" s="5">
        <v>42981.949142187499</v>
      </c>
      <c r="B875" s="6">
        <f>HOUR(Tabela3[[#This Row],[Readable_first_time]])</f>
        <v>22</v>
      </c>
    </row>
    <row r="876" spans="1:2" x14ac:dyDescent="0.3">
      <c r="A876" s="5">
        <v>42974.385715821758</v>
      </c>
      <c r="B876" s="6">
        <f>HOUR(Tabela3[[#This Row],[Readable_first_time]])</f>
        <v>9</v>
      </c>
    </row>
    <row r="877" spans="1:2" x14ac:dyDescent="0.3">
      <c r="A877" s="5">
        <v>42728.500069687499</v>
      </c>
      <c r="B877" s="6">
        <f>HOUR(Tabela3[[#This Row],[Readable_first_time]])</f>
        <v>12</v>
      </c>
    </row>
    <row r="878" spans="1:2" x14ac:dyDescent="0.3">
      <c r="A878" s="5">
        <v>42881.731481481482</v>
      </c>
      <c r="B878" s="6">
        <f>HOUR(Tabela3[[#This Row],[Readable_first_time]])</f>
        <v>17</v>
      </c>
    </row>
    <row r="879" spans="1:2" x14ac:dyDescent="0.3">
      <c r="A879" s="5">
        <v>42482.541666666672</v>
      </c>
      <c r="B879" s="6">
        <f>HOUR(Tabela3[[#This Row],[Readable_first_time]])</f>
        <v>13</v>
      </c>
    </row>
    <row r="880" spans="1:2" x14ac:dyDescent="0.3">
      <c r="A880" s="5">
        <v>42953.470810231476</v>
      </c>
      <c r="B880" s="6">
        <f>HOUR(Tabela3[[#This Row],[Readable_first_time]])</f>
        <v>11</v>
      </c>
    </row>
    <row r="881" spans="1:2" x14ac:dyDescent="0.3">
      <c r="A881" s="5">
        <v>42583.731141793978</v>
      </c>
      <c r="B881" s="6">
        <f>HOUR(Tabela3[[#This Row],[Readable_first_time]])</f>
        <v>17</v>
      </c>
    </row>
    <row r="882" spans="1:2" x14ac:dyDescent="0.3">
      <c r="A882" s="5">
        <v>42531.099298171292</v>
      </c>
      <c r="B882" s="6">
        <f>HOUR(Tabela3[[#This Row],[Readable_first_time]])</f>
        <v>2</v>
      </c>
    </row>
    <row r="883" spans="1:2" x14ac:dyDescent="0.3">
      <c r="A883" s="5">
        <v>42393.698170671298</v>
      </c>
      <c r="B883" s="6">
        <f>HOUR(Tabela3[[#This Row],[Readable_first_time]])</f>
        <v>16</v>
      </c>
    </row>
    <row r="884" spans="1:2" x14ac:dyDescent="0.3">
      <c r="A884" s="5">
        <v>42569.694444444445</v>
      </c>
      <c r="B884" s="6">
        <f>HOUR(Tabela3[[#This Row],[Readable_first_time]])</f>
        <v>16</v>
      </c>
    </row>
    <row r="885" spans="1:2" x14ac:dyDescent="0.3">
      <c r="A885" s="5">
        <v>42946.708836631944</v>
      </c>
      <c r="B885" s="6">
        <f>HOUR(Tabela3[[#This Row],[Readable_first_time]])</f>
        <v>17</v>
      </c>
    </row>
    <row r="886" spans="1:2" x14ac:dyDescent="0.3">
      <c r="A886" s="5">
        <v>42392.669677361111</v>
      </c>
      <c r="B886" s="6">
        <f>HOUR(Tabela3[[#This Row],[Readable_first_time]])</f>
        <v>16</v>
      </c>
    </row>
    <row r="887" spans="1:2" x14ac:dyDescent="0.3">
      <c r="A887" s="5">
        <v>42969.925925925927</v>
      </c>
      <c r="B887" s="6">
        <f>HOUR(Tabela3[[#This Row],[Readable_first_time]])</f>
        <v>22</v>
      </c>
    </row>
    <row r="888" spans="1:2" x14ac:dyDescent="0.3">
      <c r="A888" s="5">
        <v>42968.652777777781</v>
      </c>
      <c r="B888" s="6">
        <f>HOUR(Tabela3[[#This Row],[Readable_first_time]])</f>
        <v>15</v>
      </c>
    </row>
    <row r="889" spans="1:2" x14ac:dyDescent="0.3">
      <c r="A889" s="5">
        <v>41732.309837835652</v>
      </c>
      <c r="B889" s="6">
        <f>HOUR(Tabela3[[#This Row],[Readable_first_time]])</f>
        <v>7</v>
      </c>
    </row>
    <row r="890" spans="1:2" x14ac:dyDescent="0.3">
      <c r="A890" s="5">
        <v>41732.309837835652</v>
      </c>
      <c r="B890" s="6">
        <f>HOUR(Tabela3[[#This Row],[Readable_first_time]])</f>
        <v>7</v>
      </c>
    </row>
    <row r="891" spans="1:2" x14ac:dyDescent="0.3">
      <c r="A891" s="5">
        <v>42977.8683259838</v>
      </c>
      <c r="B891" s="6">
        <f>HOUR(Tabela3[[#This Row],[Readable_first_time]])</f>
        <v>20</v>
      </c>
    </row>
    <row r="892" spans="1:2" x14ac:dyDescent="0.3">
      <c r="A892" s="5">
        <v>42975.900963900465</v>
      </c>
      <c r="B892" s="6">
        <f>HOUR(Tabela3[[#This Row],[Readable_first_time]])</f>
        <v>21</v>
      </c>
    </row>
    <row r="893" spans="1:2" x14ac:dyDescent="0.3">
      <c r="A893" s="5">
        <v>42967.740195729166</v>
      </c>
      <c r="B893" s="6">
        <f>HOUR(Tabela3[[#This Row],[Readable_first_time]])</f>
        <v>17</v>
      </c>
    </row>
    <row r="894" spans="1:2" x14ac:dyDescent="0.3">
      <c r="A894" s="5">
        <v>42965.58157318287</v>
      </c>
      <c r="B894" s="6">
        <f>HOUR(Tabela3[[#This Row],[Readable_first_time]])</f>
        <v>13</v>
      </c>
    </row>
    <row r="895" spans="1:2" x14ac:dyDescent="0.3">
      <c r="A895" s="5">
        <v>42965.571441979162</v>
      </c>
      <c r="B895" s="6">
        <f>HOUR(Tabela3[[#This Row],[Readable_first_time]])</f>
        <v>13</v>
      </c>
    </row>
    <row r="896" spans="1:2" x14ac:dyDescent="0.3">
      <c r="A896" s="5">
        <v>42965.555622071755</v>
      </c>
      <c r="B896" s="6">
        <f>HOUR(Tabela3[[#This Row],[Readable_first_time]])</f>
        <v>13</v>
      </c>
    </row>
    <row r="897" spans="1:2" x14ac:dyDescent="0.3">
      <c r="A897" s="5">
        <v>42678.143518518518</v>
      </c>
      <c r="B897" s="6">
        <f>HOUR(Tabela3[[#This Row],[Readable_first_time]])</f>
        <v>3</v>
      </c>
    </row>
    <row r="898" spans="1:2" x14ac:dyDescent="0.3">
      <c r="A898" s="5">
        <v>42614.023148148146</v>
      </c>
      <c r="B898" s="6">
        <f>HOUR(Tabela3[[#This Row],[Readable_first_time]])</f>
        <v>0</v>
      </c>
    </row>
    <row r="899" spans="1:2" x14ac:dyDescent="0.3">
      <c r="A899" s="5">
        <v>42802.796296296292</v>
      </c>
      <c r="B899" s="6">
        <f>HOUR(Tabela3[[#This Row],[Readable_first_time]])</f>
        <v>19</v>
      </c>
    </row>
    <row r="900" spans="1:2" x14ac:dyDescent="0.3">
      <c r="A900" s="5">
        <v>42570.695263043977</v>
      </c>
      <c r="B900" s="6">
        <f>HOUR(Tabela3[[#This Row],[Readable_first_time]])</f>
        <v>16</v>
      </c>
    </row>
    <row r="901" spans="1:2" x14ac:dyDescent="0.3">
      <c r="A901" s="5">
        <v>42895.467205196765</v>
      </c>
      <c r="B901" s="6">
        <f>HOUR(Tabela3[[#This Row],[Readable_first_time]])</f>
        <v>11</v>
      </c>
    </row>
    <row r="902" spans="1:2" x14ac:dyDescent="0.3">
      <c r="A902" s="5">
        <v>42542.958333333328</v>
      </c>
      <c r="B902" s="6">
        <f>HOUR(Tabela3[[#This Row],[Readable_first_time]])</f>
        <v>23</v>
      </c>
    </row>
    <row r="903" spans="1:2" x14ac:dyDescent="0.3">
      <c r="A903" s="5">
        <v>42855.619763657407</v>
      </c>
      <c r="B903" s="6">
        <f>HOUR(Tabela3[[#This Row],[Readable_first_time]])</f>
        <v>14</v>
      </c>
    </row>
    <row r="904" spans="1:2" x14ac:dyDescent="0.3">
      <c r="A904" s="5">
        <v>42968.652777777781</v>
      </c>
      <c r="B904" s="6">
        <f>HOUR(Tabela3[[#This Row],[Readable_first_time]])</f>
        <v>15</v>
      </c>
    </row>
    <row r="905" spans="1:2" x14ac:dyDescent="0.3">
      <c r="A905" s="5">
        <v>42973.346865520834</v>
      </c>
      <c r="B905" s="6">
        <f>HOUR(Tabela3[[#This Row],[Readable_first_time]])</f>
        <v>8</v>
      </c>
    </row>
    <row r="906" spans="1:2" x14ac:dyDescent="0.3">
      <c r="A906" s="5">
        <v>42826.799561134263</v>
      </c>
      <c r="B906" s="6">
        <f>HOUR(Tabela3[[#This Row],[Readable_first_time]])</f>
        <v>19</v>
      </c>
    </row>
    <row r="907" spans="1:2" x14ac:dyDescent="0.3">
      <c r="A907" s="5">
        <v>42967.495370370365</v>
      </c>
      <c r="B907" s="6">
        <f>HOUR(Tabela3[[#This Row],[Readable_first_time]])</f>
        <v>11</v>
      </c>
    </row>
    <row r="908" spans="1:2" x14ac:dyDescent="0.3">
      <c r="A908" s="5">
        <v>42826.870370370365</v>
      </c>
      <c r="B908" s="6">
        <f>HOUR(Tabela3[[#This Row],[Readable_first_time]])</f>
        <v>20</v>
      </c>
    </row>
    <row r="909" spans="1:2" x14ac:dyDescent="0.3">
      <c r="A909" s="5">
        <v>42977.680555555555</v>
      </c>
      <c r="B909" s="6">
        <f>HOUR(Tabela3[[#This Row],[Readable_first_time]])</f>
        <v>16</v>
      </c>
    </row>
    <row r="910" spans="1:2" x14ac:dyDescent="0.3">
      <c r="A910" s="5">
        <v>42898.849811388893</v>
      </c>
      <c r="B910" s="6">
        <f>HOUR(Tabela3[[#This Row],[Readable_first_time]])</f>
        <v>20</v>
      </c>
    </row>
    <row r="911" spans="1:2" x14ac:dyDescent="0.3">
      <c r="A911" s="5">
        <v>42967.497808495369</v>
      </c>
      <c r="B911" s="6">
        <f>HOUR(Tabela3[[#This Row],[Readable_first_time]])</f>
        <v>11</v>
      </c>
    </row>
    <row r="912" spans="1:2" x14ac:dyDescent="0.3">
      <c r="A912" s="5">
        <v>42826.845045300928</v>
      </c>
      <c r="B912" s="6">
        <f>HOUR(Tabela3[[#This Row],[Readable_first_time]])</f>
        <v>20</v>
      </c>
    </row>
    <row r="913" spans="1:2" x14ac:dyDescent="0.3">
      <c r="A913" s="5">
        <v>42980.863226689813</v>
      </c>
      <c r="B913" s="6">
        <f>HOUR(Tabela3[[#This Row],[Readable_first_time]])</f>
        <v>20</v>
      </c>
    </row>
    <row r="914" spans="1:2" x14ac:dyDescent="0.3">
      <c r="A914" s="5">
        <v>42764.142689837958</v>
      </c>
      <c r="B914" s="6">
        <f>HOUR(Tabela3[[#This Row],[Readable_first_time]])</f>
        <v>3</v>
      </c>
    </row>
    <row r="915" spans="1:2" x14ac:dyDescent="0.3">
      <c r="A915" s="5">
        <v>42655.670130104161</v>
      </c>
      <c r="B915" s="6">
        <f>HOUR(Tabela3[[#This Row],[Readable_first_time]])</f>
        <v>16</v>
      </c>
    </row>
    <row r="916" spans="1:2" x14ac:dyDescent="0.3">
      <c r="A916" s="5">
        <v>42977.679451585645</v>
      </c>
      <c r="B916" s="6">
        <f>HOUR(Tabela3[[#This Row],[Readable_first_time]])</f>
        <v>16</v>
      </c>
    </row>
    <row r="917" spans="1:2" x14ac:dyDescent="0.3">
      <c r="A917" s="5">
        <v>42371.893518518518</v>
      </c>
      <c r="B917" s="6">
        <f>HOUR(Tabela3[[#This Row],[Readable_first_time]])</f>
        <v>21</v>
      </c>
    </row>
    <row r="918" spans="1:2" x14ac:dyDescent="0.3">
      <c r="A918" s="5">
        <v>42029.879629629635</v>
      </c>
      <c r="B918" s="6">
        <f>HOUR(Tabela3[[#This Row],[Readable_first_time]])</f>
        <v>21</v>
      </c>
    </row>
    <row r="919" spans="1:2" x14ac:dyDescent="0.3">
      <c r="A919" s="5">
        <v>42583.772456296298</v>
      </c>
      <c r="B919" s="6">
        <f>HOUR(Tabela3[[#This Row],[Readable_first_time]])</f>
        <v>18</v>
      </c>
    </row>
    <row r="920" spans="1:2" x14ac:dyDescent="0.3">
      <c r="A920" s="5">
        <v>42965.394566215276</v>
      </c>
      <c r="B920" s="6">
        <f>HOUR(Tabela3[[#This Row],[Readable_first_time]])</f>
        <v>9</v>
      </c>
    </row>
    <row r="921" spans="1:2" x14ac:dyDescent="0.3">
      <c r="A921" s="5">
        <v>42722.703703703708</v>
      </c>
      <c r="B921" s="6">
        <f>HOUR(Tabela3[[#This Row],[Readable_first_time]])</f>
        <v>16</v>
      </c>
    </row>
    <row r="922" spans="1:2" x14ac:dyDescent="0.3">
      <c r="A922" s="5">
        <v>42916.553553657403</v>
      </c>
      <c r="B922" s="6">
        <f>HOUR(Tabela3[[#This Row],[Readable_first_time]])</f>
        <v>13</v>
      </c>
    </row>
    <row r="923" spans="1:2" x14ac:dyDescent="0.3">
      <c r="A923" s="5">
        <v>42979.472788125</v>
      </c>
      <c r="B923" s="6">
        <f>HOUR(Tabela3[[#This Row],[Readable_first_time]])</f>
        <v>11</v>
      </c>
    </row>
    <row r="924" spans="1:2" x14ac:dyDescent="0.3">
      <c r="A924" s="5">
        <v>42728.201125069449</v>
      </c>
      <c r="B924" s="6">
        <f>HOUR(Tabela3[[#This Row],[Readable_first_time]])</f>
        <v>4</v>
      </c>
    </row>
    <row r="925" spans="1:2" x14ac:dyDescent="0.3">
      <c r="A925" s="5">
        <v>42900.481481481482</v>
      </c>
      <c r="B925" s="6">
        <f>HOUR(Tabela3[[#This Row],[Readable_first_time]])</f>
        <v>11</v>
      </c>
    </row>
    <row r="926" spans="1:2" x14ac:dyDescent="0.3">
      <c r="A926" s="5">
        <v>42976.831136469904</v>
      </c>
      <c r="B926" s="6">
        <f>HOUR(Tabela3[[#This Row],[Readable_first_time]])</f>
        <v>19</v>
      </c>
    </row>
    <row r="927" spans="1:2" x14ac:dyDescent="0.3">
      <c r="A927" s="5">
        <v>42835.898148148146</v>
      </c>
      <c r="B927" s="6">
        <f>HOUR(Tabela3[[#This Row],[Readable_first_time]])</f>
        <v>21</v>
      </c>
    </row>
    <row r="928" spans="1:2" x14ac:dyDescent="0.3">
      <c r="A928" s="5">
        <v>42835.898148148146</v>
      </c>
      <c r="B928" s="6">
        <f>HOUR(Tabela3[[#This Row],[Readable_first_time]])</f>
        <v>21</v>
      </c>
    </row>
    <row r="929" spans="1:2" x14ac:dyDescent="0.3">
      <c r="A929" s="5">
        <v>42721.777777777781</v>
      </c>
      <c r="B929" s="6">
        <f>HOUR(Tabela3[[#This Row],[Readable_first_time]])</f>
        <v>18</v>
      </c>
    </row>
    <row r="930" spans="1:2" x14ac:dyDescent="0.3">
      <c r="A930" s="5">
        <v>42721.662037037036</v>
      </c>
      <c r="B930" s="6">
        <f>HOUR(Tabela3[[#This Row],[Readable_first_time]])</f>
        <v>15</v>
      </c>
    </row>
    <row r="931" spans="1:2" x14ac:dyDescent="0.3">
      <c r="A931" s="5">
        <v>42721.546296296292</v>
      </c>
      <c r="B931" s="6">
        <f>HOUR(Tabela3[[#This Row],[Readable_first_time]])</f>
        <v>13</v>
      </c>
    </row>
    <row r="932" spans="1:2" x14ac:dyDescent="0.3">
      <c r="A932" s="5">
        <v>42720.851851851854</v>
      </c>
      <c r="B932" s="6">
        <f>HOUR(Tabela3[[#This Row],[Readable_first_time]])</f>
        <v>20</v>
      </c>
    </row>
    <row r="933" spans="1:2" x14ac:dyDescent="0.3">
      <c r="A933" s="5">
        <v>42720.736111111109</v>
      </c>
      <c r="B933" s="6">
        <f>HOUR(Tabela3[[#This Row],[Readable_first_time]])</f>
        <v>17</v>
      </c>
    </row>
    <row r="934" spans="1:2" x14ac:dyDescent="0.3">
      <c r="A934" s="5">
        <v>42720.620370370365</v>
      </c>
      <c r="B934" s="6">
        <f>HOUR(Tabela3[[#This Row],[Readable_first_time]])</f>
        <v>14</v>
      </c>
    </row>
    <row r="935" spans="1:2" x14ac:dyDescent="0.3">
      <c r="A935" s="5">
        <v>42687.865740740745</v>
      </c>
      <c r="B935" s="6">
        <f>HOUR(Tabela3[[#This Row],[Readable_first_time]])</f>
        <v>20</v>
      </c>
    </row>
    <row r="936" spans="1:2" x14ac:dyDescent="0.3">
      <c r="A936" s="5">
        <v>42365.759259259255</v>
      </c>
      <c r="B936" s="6">
        <f>HOUR(Tabela3[[#This Row],[Readable_first_time]])</f>
        <v>18</v>
      </c>
    </row>
    <row r="937" spans="1:2" x14ac:dyDescent="0.3">
      <c r="A937" s="5">
        <v>42971.949278113425</v>
      </c>
      <c r="B937" s="6">
        <f>HOUR(Tabela3[[#This Row],[Readable_first_time]])</f>
        <v>22</v>
      </c>
    </row>
    <row r="938" spans="1:2" x14ac:dyDescent="0.3">
      <c r="A938" s="5">
        <v>42934.387512986112</v>
      </c>
      <c r="B938" s="6">
        <f>HOUR(Tabela3[[#This Row],[Readable_first_time]])</f>
        <v>9</v>
      </c>
    </row>
    <row r="939" spans="1:2" x14ac:dyDescent="0.3">
      <c r="A939" s="5">
        <v>42977.880942361109</v>
      </c>
      <c r="B939" s="6">
        <f>HOUR(Tabela3[[#This Row],[Readable_first_time]])</f>
        <v>21</v>
      </c>
    </row>
    <row r="940" spans="1:2" x14ac:dyDescent="0.3">
      <c r="A940" s="5">
        <v>42685.46756341435</v>
      </c>
      <c r="B940" s="6">
        <f>HOUR(Tabela3[[#This Row],[Readable_first_time]])</f>
        <v>11</v>
      </c>
    </row>
    <row r="941" spans="1:2" x14ac:dyDescent="0.3">
      <c r="A941" s="5">
        <v>42395.675835462964</v>
      </c>
      <c r="B941" s="6">
        <f>HOUR(Tabela3[[#This Row],[Readable_first_time]])</f>
        <v>16</v>
      </c>
    </row>
    <row r="942" spans="1:2" x14ac:dyDescent="0.3">
      <c r="A942" s="5">
        <v>42789.138888888891</v>
      </c>
      <c r="B942" s="6">
        <f>HOUR(Tabela3[[#This Row],[Readable_first_time]])</f>
        <v>3</v>
      </c>
    </row>
    <row r="943" spans="1:2" x14ac:dyDescent="0.3">
      <c r="A943" s="5">
        <v>42981.87384028935</v>
      </c>
      <c r="B943" s="6">
        <f>HOUR(Tabela3[[#This Row],[Readable_first_time]])</f>
        <v>20</v>
      </c>
    </row>
    <row r="944" spans="1:2" x14ac:dyDescent="0.3">
      <c r="A944" s="5">
        <v>42947.853197430552</v>
      </c>
      <c r="B944" s="6">
        <f>HOUR(Tabela3[[#This Row],[Readable_first_time]])</f>
        <v>20</v>
      </c>
    </row>
    <row r="945" spans="1:2" x14ac:dyDescent="0.3">
      <c r="A945" s="5">
        <v>42971.485996053241</v>
      </c>
      <c r="B945" s="6">
        <f>HOUR(Tabela3[[#This Row],[Readable_first_time]])</f>
        <v>11</v>
      </c>
    </row>
    <row r="946" spans="1:2" x14ac:dyDescent="0.3">
      <c r="A946" s="5">
        <v>42981.815983981476</v>
      </c>
      <c r="B946" s="6">
        <f>HOUR(Tabela3[[#This Row],[Readable_first_time]])</f>
        <v>19</v>
      </c>
    </row>
    <row r="947" spans="1:2" x14ac:dyDescent="0.3">
      <c r="A947" s="5">
        <v>42789.254629629635</v>
      </c>
      <c r="B947" s="6">
        <f>HOUR(Tabela3[[#This Row],[Readable_first_time]])</f>
        <v>6</v>
      </c>
    </row>
    <row r="948" spans="1:2" x14ac:dyDescent="0.3">
      <c r="A948" s="5">
        <v>42980.792325208335</v>
      </c>
      <c r="B948" s="6">
        <f>HOUR(Tabela3[[#This Row],[Readable_first_time]])</f>
        <v>19</v>
      </c>
    </row>
    <row r="949" spans="1:2" x14ac:dyDescent="0.3">
      <c r="A949" s="5">
        <v>42531.066486643518</v>
      </c>
      <c r="B949" s="6">
        <f>HOUR(Tabela3[[#This Row],[Readable_first_time]])</f>
        <v>1</v>
      </c>
    </row>
    <row r="950" spans="1:2" x14ac:dyDescent="0.3">
      <c r="A950" s="5">
        <v>42964.880135844913</v>
      </c>
      <c r="B950" s="6">
        <f>HOUR(Tabela3[[#This Row],[Readable_first_time]])</f>
        <v>21</v>
      </c>
    </row>
    <row r="951" spans="1:2" x14ac:dyDescent="0.3">
      <c r="A951" s="5">
        <v>42728.224437847224</v>
      </c>
      <c r="B951" s="6">
        <f>HOUR(Tabela3[[#This Row],[Readable_first_time]])</f>
        <v>5</v>
      </c>
    </row>
    <row r="952" spans="1:2" x14ac:dyDescent="0.3">
      <c r="A952" s="5">
        <v>42664.560887627318</v>
      </c>
      <c r="B952" s="6">
        <f>HOUR(Tabela3[[#This Row],[Readable_first_time]])</f>
        <v>13</v>
      </c>
    </row>
    <row r="953" spans="1:2" x14ac:dyDescent="0.3">
      <c r="A953" s="5">
        <v>42656.435396064815</v>
      </c>
      <c r="B953" s="6">
        <f>HOUR(Tabela3[[#This Row],[Readable_first_time]])</f>
        <v>10</v>
      </c>
    </row>
    <row r="954" spans="1:2" x14ac:dyDescent="0.3">
      <c r="A954" s="5">
        <v>42920.504629629635</v>
      </c>
      <c r="B954" s="6">
        <f>HOUR(Tabela3[[#This Row],[Readable_first_time]])</f>
        <v>12</v>
      </c>
    </row>
    <row r="955" spans="1:2" x14ac:dyDescent="0.3">
      <c r="A955" s="5">
        <v>42947.125</v>
      </c>
      <c r="B955" s="6">
        <f>HOUR(Tabela3[[#This Row],[Readable_first_time]])</f>
        <v>3</v>
      </c>
    </row>
    <row r="956" spans="1:2" x14ac:dyDescent="0.3">
      <c r="A956" s="5">
        <v>42547.819444444445</v>
      </c>
      <c r="B956" s="6">
        <f>HOUR(Tabela3[[#This Row],[Readable_first_time]])</f>
        <v>19</v>
      </c>
    </row>
    <row r="957" spans="1:2" x14ac:dyDescent="0.3">
      <c r="A957" s="5">
        <v>42980.42640413194</v>
      </c>
      <c r="B957" s="6">
        <f>HOUR(Tabela3[[#This Row],[Readable_first_time]])</f>
        <v>10</v>
      </c>
    </row>
    <row r="958" spans="1:2" x14ac:dyDescent="0.3">
      <c r="A958" s="5">
        <v>42981.854427118058</v>
      </c>
      <c r="B958" s="6">
        <f>HOUR(Tabela3[[#This Row],[Readable_first_time]])</f>
        <v>20</v>
      </c>
    </row>
    <row r="959" spans="1:2" x14ac:dyDescent="0.3">
      <c r="A959" s="5">
        <v>42569.737603564819</v>
      </c>
      <c r="B959" s="6">
        <f>HOUR(Tabela3[[#This Row],[Readable_first_time]])</f>
        <v>17</v>
      </c>
    </row>
    <row r="960" spans="1:2" x14ac:dyDescent="0.3">
      <c r="A960" s="5">
        <v>42981.854427118058</v>
      </c>
      <c r="B960" s="6">
        <f>HOUR(Tabela3[[#This Row],[Readable_first_time]])</f>
        <v>20</v>
      </c>
    </row>
    <row r="961" spans="1:2" x14ac:dyDescent="0.3">
      <c r="A961" s="5">
        <v>42694.559059652776</v>
      </c>
      <c r="B961" s="6">
        <f>HOUR(Tabela3[[#This Row],[Readable_first_time]])</f>
        <v>13</v>
      </c>
    </row>
    <row r="962" spans="1:2" x14ac:dyDescent="0.3">
      <c r="A962" s="5">
        <v>42679.185185185182</v>
      </c>
      <c r="B962" s="6">
        <f>HOUR(Tabela3[[#This Row],[Readable_first_time]])</f>
        <v>4</v>
      </c>
    </row>
    <row r="963" spans="1:2" x14ac:dyDescent="0.3">
      <c r="A963" s="5">
        <v>42484.972222222219</v>
      </c>
      <c r="B963" s="6">
        <f>HOUR(Tabela3[[#This Row],[Readable_first_time]])</f>
        <v>23</v>
      </c>
    </row>
    <row r="964" spans="1:2" x14ac:dyDescent="0.3">
      <c r="A964" s="5">
        <v>42606.5</v>
      </c>
      <c r="B964" s="6">
        <f>HOUR(Tabela3[[#This Row],[Readable_first_time]])</f>
        <v>12</v>
      </c>
    </row>
    <row r="965" spans="1:2" x14ac:dyDescent="0.3">
      <c r="A965" s="5">
        <v>42938.374810104171</v>
      </c>
      <c r="B965" s="6">
        <f>HOUR(Tabela3[[#This Row],[Readable_first_time]])</f>
        <v>8</v>
      </c>
    </row>
    <row r="966" spans="1:2" x14ac:dyDescent="0.3">
      <c r="A966" s="5">
        <v>42963.352912997681</v>
      </c>
      <c r="B966" s="6">
        <f>HOUR(Tabela3[[#This Row],[Readable_first_time]])</f>
        <v>8</v>
      </c>
    </row>
    <row r="967" spans="1:2" x14ac:dyDescent="0.3">
      <c r="A967" s="5">
        <v>42934.37550115741</v>
      </c>
      <c r="B967" s="6">
        <f>HOUR(Tabela3[[#This Row],[Readable_first_time]])</f>
        <v>9</v>
      </c>
    </row>
    <row r="968" spans="1:2" x14ac:dyDescent="0.3">
      <c r="A968" s="5">
        <v>42938.374810104171</v>
      </c>
      <c r="B968" s="6">
        <f>HOUR(Tabela3[[#This Row],[Readable_first_time]])</f>
        <v>8</v>
      </c>
    </row>
    <row r="969" spans="1:2" x14ac:dyDescent="0.3">
      <c r="A969" s="5">
        <v>42720.041666666672</v>
      </c>
      <c r="B969" s="6">
        <f>HOUR(Tabela3[[#This Row],[Readable_first_time]])</f>
        <v>1</v>
      </c>
    </row>
    <row r="970" spans="1:2" x14ac:dyDescent="0.3">
      <c r="A970" s="5">
        <v>42496.314814814818</v>
      </c>
      <c r="B970" s="6">
        <f>HOUR(Tabela3[[#This Row],[Readable_first_time]])</f>
        <v>7</v>
      </c>
    </row>
    <row r="971" spans="1:2" x14ac:dyDescent="0.3">
      <c r="A971" s="5">
        <v>42496.314814814818</v>
      </c>
      <c r="B971" s="6">
        <f>HOUR(Tabela3[[#This Row],[Readable_first_time]])</f>
        <v>7</v>
      </c>
    </row>
    <row r="972" spans="1:2" x14ac:dyDescent="0.3">
      <c r="A972" s="5">
        <v>42496.314814814818</v>
      </c>
      <c r="B972" s="6">
        <f>HOUR(Tabela3[[#This Row],[Readable_first_time]])</f>
        <v>7</v>
      </c>
    </row>
    <row r="973" spans="1:2" x14ac:dyDescent="0.3">
      <c r="A973" s="5">
        <v>42952.528907916669</v>
      </c>
      <c r="B973" s="6">
        <f>HOUR(Tabela3[[#This Row],[Readable_first_time]])</f>
        <v>12</v>
      </c>
    </row>
    <row r="974" spans="1:2" x14ac:dyDescent="0.3">
      <c r="A974" s="5">
        <v>42531.058816666671</v>
      </c>
      <c r="B974" s="6">
        <f>HOUR(Tabela3[[#This Row],[Readable_first_time]])</f>
        <v>1</v>
      </c>
    </row>
    <row r="975" spans="1:2" x14ac:dyDescent="0.3">
      <c r="A975" s="5">
        <v>42952.528907916669</v>
      </c>
      <c r="B975" s="6">
        <f>HOUR(Tabela3[[#This Row],[Readable_first_time]])</f>
        <v>12</v>
      </c>
    </row>
    <row r="976" spans="1:2" x14ac:dyDescent="0.3">
      <c r="A976" s="5">
        <v>42941.963549097221</v>
      </c>
      <c r="B976" s="6">
        <f>HOUR(Tabela3[[#This Row],[Readable_first_time]])</f>
        <v>23</v>
      </c>
    </row>
    <row r="977" spans="1:2" x14ac:dyDescent="0.3">
      <c r="A977" s="5">
        <v>42784.162037037036</v>
      </c>
      <c r="B977" s="6">
        <f>HOUR(Tabela3[[#This Row],[Readable_first_time]])</f>
        <v>3</v>
      </c>
    </row>
    <row r="978" spans="1:2" x14ac:dyDescent="0.3">
      <c r="A978" s="5">
        <v>42258.583333333328</v>
      </c>
      <c r="B978" s="6">
        <f>HOUR(Tabela3[[#This Row],[Readable_first_time]])</f>
        <v>14</v>
      </c>
    </row>
    <row r="979" spans="1:2" x14ac:dyDescent="0.3">
      <c r="A979" s="5">
        <v>42256.615740740745</v>
      </c>
      <c r="B979" s="6">
        <f>HOUR(Tabela3[[#This Row],[Readable_first_time]])</f>
        <v>14</v>
      </c>
    </row>
    <row r="980" spans="1:2" x14ac:dyDescent="0.3">
      <c r="A980" s="5">
        <v>42256.615740740745</v>
      </c>
      <c r="B980" s="6">
        <f>HOUR(Tabela3[[#This Row],[Readable_first_time]])</f>
        <v>14</v>
      </c>
    </row>
    <row r="981" spans="1:2" x14ac:dyDescent="0.3">
      <c r="A981" s="5">
        <v>42973.336763402782</v>
      </c>
      <c r="B981" s="6">
        <f>HOUR(Tabela3[[#This Row],[Readable_first_time]])</f>
        <v>8</v>
      </c>
    </row>
    <row r="982" spans="1:2" x14ac:dyDescent="0.3">
      <c r="A982" s="5">
        <v>41719.396337511571</v>
      </c>
      <c r="B982" s="6">
        <f>HOUR(Tabela3[[#This Row],[Readable_first_time]])</f>
        <v>9</v>
      </c>
    </row>
    <row r="983" spans="1:2" x14ac:dyDescent="0.3">
      <c r="A983" s="5">
        <v>42972.787840034725</v>
      </c>
      <c r="B983" s="6">
        <f>HOUR(Tabela3[[#This Row],[Readable_first_time]])</f>
        <v>18</v>
      </c>
    </row>
    <row r="984" spans="1:2" x14ac:dyDescent="0.3">
      <c r="A984" s="5">
        <v>42967.148148148146</v>
      </c>
      <c r="B984" s="6">
        <f>HOUR(Tabela3[[#This Row],[Readable_first_time]])</f>
        <v>3</v>
      </c>
    </row>
    <row r="985" spans="1:2" x14ac:dyDescent="0.3">
      <c r="A985" s="5">
        <v>42975.944444444445</v>
      </c>
      <c r="B985" s="6">
        <f>HOUR(Tabela3[[#This Row],[Readable_first_time]])</f>
        <v>22</v>
      </c>
    </row>
    <row r="986" spans="1:2" x14ac:dyDescent="0.3">
      <c r="A986" s="5">
        <v>42979.763888888891</v>
      </c>
      <c r="B986" s="6">
        <f>HOUR(Tabela3[[#This Row],[Readable_first_time]])</f>
        <v>18</v>
      </c>
    </row>
    <row r="987" spans="1:2" x14ac:dyDescent="0.3">
      <c r="A987" s="5">
        <v>42569.919543611111</v>
      </c>
      <c r="B987" s="6">
        <f>HOUR(Tabela3[[#This Row],[Readable_first_time]])</f>
        <v>22</v>
      </c>
    </row>
    <row r="988" spans="1:2" x14ac:dyDescent="0.3">
      <c r="A988" s="5">
        <v>42965.400853159721</v>
      </c>
      <c r="B988" s="6">
        <f>HOUR(Tabela3[[#This Row],[Readable_first_time]])</f>
        <v>9</v>
      </c>
    </row>
    <row r="989" spans="1:2" x14ac:dyDescent="0.3">
      <c r="A989" s="5">
        <v>42967.200801423613</v>
      </c>
      <c r="B989" s="6">
        <f>HOUR(Tabela3[[#This Row],[Readable_first_time]])</f>
        <v>4</v>
      </c>
    </row>
    <row r="990" spans="1:2" x14ac:dyDescent="0.3">
      <c r="A990" s="5">
        <v>42720.041666666672</v>
      </c>
      <c r="B990" s="6">
        <f>HOUR(Tabela3[[#This Row],[Readable_first_time]])</f>
        <v>1</v>
      </c>
    </row>
    <row r="991" spans="1:2" x14ac:dyDescent="0.3">
      <c r="A991" s="5">
        <v>42583.798275578709</v>
      </c>
      <c r="B991" s="6">
        <f>HOUR(Tabela3[[#This Row],[Readable_first_time]])</f>
        <v>19</v>
      </c>
    </row>
    <row r="992" spans="1:2" x14ac:dyDescent="0.3">
      <c r="A992" s="5">
        <v>42934.338310115738</v>
      </c>
      <c r="B992" s="6">
        <f>HOUR(Tabela3[[#This Row],[Readable_first_time]])</f>
        <v>8</v>
      </c>
    </row>
    <row r="993" spans="1:2" x14ac:dyDescent="0.3">
      <c r="A993" s="5">
        <v>42967.764822337966</v>
      </c>
      <c r="B993" s="6">
        <f>HOUR(Tabela3[[#This Row],[Readable_first_time]])</f>
        <v>18</v>
      </c>
    </row>
    <row r="994" spans="1:2" x14ac:dyDescent="0.3">
      <c r="A994" s="5">
        <v>42979.750274131948</v>
      </c>
      <c r="B994" s="6">
        <f>HOUR(Tabela3[[#This Row],[Readable_first_time]])</f>
        <v>18</v>
      </c>
    </row>
    <row r="995" spans="1:2" x14ac:dyDescent="0.3">
      <c r="A995" s="5">
        <v>42510.666666666672</v>
      </c>
      <c r="B995" s="6">
        <f>HOUR(Tabela3[[#This Row],[Readable_first_time]])</f>
        <v>16</v>
      </c>
    </row>
    <row r="996" spans="1:2" x14ac:dyDescent="0.3">
      <c r="A996" s="5">
        <v>42569.725495115737</v>
      </c>
      <c r="B996" s="6">
        <f>HOUR(Tabela3[[#This Row],[Readable_first_time]])</f>
        <v>17</v>
      </c>
    </row>
    <row r="997" spans="1:2" x14ac:dyDescent="0.3">
      <c r="A997" s="5">
        <v>42914.413625613422</v>
      </c>
      <c r="B997" s="6">
        <f>HOUR(Tabela3[[#This Row],[Readable_first_time]])</f>
        <v>9</v>
      </c>
    </row>
    <row r="998" spans="1:2" x14ac:dyDescent="0.3">
      <c r="A998" s="5">
        <v>42961.604697569448</v>
      </c>
      <c r="B998" s="6">
        <f>HOUR(Tabela3[[#This Row],[Readable_first_time]])</f>
        <v>14</v>
      </c>
    </row>
    <row r="999" spans="1:2" x14ac:dyDescent="0.3">
      <c r="A999" s="5">
        <v>42029.879629629635</v>
      </c>
      <c r="B999" s="6">
        <f>HOUR(Tabela3[[#This Row],[Readable_first_time]])</f>
        <v>21</v>
      </c>
    </row>
    <row r="1000" spans="1:2" x14ac:dyDescent="0.3">
      <c r="A1000" s="5">
        <v>42569.716942858795</v>
      </c>
      <c r="B1000" s="6">
        <f>HOUR(Tabela3[[#This Row],[Readable_first_time]])</f>
        <v>17</v>
      </c>
    </row>
    <row r="1001" spans="1:2" x14ac:dyDescent="0.3">
      <c r="A1001" s="5">
        <v>42981.858044953704</v>
      </c>
      <c r="B1001" s="6">
        <f>HOUR(Tabela3[[#This Row],[Readable_first_time]])</f>
        <v>20</v>
      </c>
    </row>
    <row r="1002" spans="1:2" x14ac:dyDescent="0.3">
      <c r="A1002" s="5">
        <v>42972.775643333334</v>
      </c>
      <c r="B1002" s="6">
        <f>HOUR(Tabela3[[#This Row],[Readable_first_time]])</f>
        <v>18</v>
      </c>
    </row>
    <row r="1003" spans="1:2" x14ac:dyDescent="0.3">
      <c r="A1003" s="5">
        <v>42656.430257442131</v>
      </c>
      <c r="B1003" s="6">
        <f>HOUR(Tabela3[[#This Row],[Readable_first_time]])</f>
        <v>10</v>
      </c>
    </row>
    <row r="1004" spans="1:2" x14ac:dyDescent="0.3">
      <c r="A1004" s="5">
        <v>42613.444444444445</v>
      </c>
      <c r="B1004" s="6">
        <f>HOUR(Tabela3[[#This Row],[Readable_first_time]])</f>
        <v>10</v>
      </c>
    </row>
    <row r="1005" spans="1:2" x14ac:dyDescent="0.3">
      <c r="A1005" s="5">
        <v>42975.944444444445</v>
      </c>
      <c r="B1005" s="6">
        <f>HOUR(Tabela3[[#This Row],[Readable_first_time]])</f>
        <v>22</v>
      </c>
    </row>
    <row r="1006" spans="1:2" x14ac:dyDescent="0.3">
      <c r="A1006" s="5">
        <v>42976.849805208331</v>
      </c>
      <c r="B1006" s="6">
        <f>HOUR(Tabela3[[#This Row],[Readable_first_time]])</f>
        <v>20</v>
      </c>
    </row>
    <row r="1007" spans="1:2" x14ac:dyDescent="0.3">
      <c r="A1007" s="5">
        <v>42947.34008981481</v>
      </c>
      <c r="B1007" s="6">
        <f>HOUR(Tabela3[[#This Row],[Readable_first_time]])</f>
        <v>8</v>
      </c>
    </row>
    <row r="1008" spans="1:2" x14ac:dyDescent="0.3">
      <c r="A1008" s="5">
        <v>42972.128172013894</v>
      </c>
      <c r="B1008" s="6">
        <f>HOUR(Tabela3[[#This Row],[Readable_first_time]])</f>
        <v>3</v>
      </c>
    </row>
    <row r="1009" spans="1:2" x14ac:dyDescent="0.3">
      <c r="A1009" s="5">
        <v>42802.680555555555</v>
      </c>
      <c r="B1009" s="6">
        <f>HOUR(Tabela3[[#This Row],[Readable_first_time]])</f>
        <v>16</v>
      </c>
    </row>
    <row r="1010" spans="1:2" x14ac:dyDescent="0.3">
      <c r="A1010" s="5">
        <v>42979.866350034717</v>
      </c>
      <c r="B1010" s="6">
        <f>HOUR(Tabela3[[#This Row],[Readable_first_time]])</f>
        <v>20</v>
      </c>
    </row>
    <row r="1011" spans="1:2" x14ac:dyDescent="0.3">
      <c r="A1011" s="5">
        <v>42881.152777777781</v>
      </c>
      <c r="B1011" s="6">
        <f>HOUR(Tabela3[[#This Row],[Readable_first_time]])</f>
        <v>3</v>
      </c>
    </row>
    <row r="1012" spans="1:2" x14ac:dyDescent="0.3">
      <c r="A1012" s="5">
        <v>42500.018518518518</v>
      </c>
      <c r="B1012" s="6">
        <f>HOUR(Tabela3[[#This Row],[Readable_first_time]])</f>
        <v>0</v>
      </c>
    </row>
    <row r="1013" spans="1:2" x14ac:dyDescent="0.3">
      <c r="A1013" s="5">
        <v>42752.680555555555</v>
      </c>
      <c r="B1013" s="6">
        <f>HOUR(Tabela3[[#This Row],[Readable_first_time]])</f>
        <v>16</v>
      </c>
    </row>
    <row r="1014" spans="1:2" x14ac:dyDescent="0.3">
      <c r="A1014" s="5">
        <v>42972.866911874997</v>
      </c>
      <c r="B1014" s="6">
        <f>HOUR(Tabela3[[#This Row],[Readable_first_time]])</f>
        <v>20</v>
      </c>
    </row>
    <row r="1015" spans="1:2" x14ac:dyDescent="0.3">
      <c r="A1015" s="5">
        <v>42844.547374224538</v>
      </c>
      <c r="B1015" s="6">
        <f>HOUR(Tabela3[[#This Row],[Readable_first_time]])</f>
        <v>13</v>
      </c>
    </row>
    <row r="1016" spans="1:2" x14ac:dyDescent="0.3">
      <c r="A1016" s="5">
        <v>42684.656896793982</v>
      </c>
      <c r="B1016" s="6">
        <f>HOUR(Tabela3[[#This Row],[Readable_first_time]])</f>
        <v>15</v>
      </c>
    </row>
    <row r="1017" spans="1:2" x14ac:dyDescent="0.3">
      <c r="A1017" s="5">
        <v>42981.816276678241</v>
      </c>
      <c r="B1017" s="6">
        <f>HOUR(Tabela3[[#This Row],[Readable_first_time]])</f>
        <v>19</v>
      </c>
    </row>
    <row r="1018" spans="1:2" x14ac:dyDescent="0.3">
      <c r="A1018" s="5">
        <v>42669.569709999996</v>
      </c>
      <c r="B1018" s="6">
        <f>HOUR(Tabela3[[#This Row],[Readable_first_time]])</f>
        <v>13</v>
      </c>
    </row>
    <row r="1019" spans="1:2" x14ac:dyDescent="0.3">
      <c r="A1019" s="5">
        <v>42962.831987025464</v>
      </c>
      <c r="B1019" s="6">
        <f>HOUR(Tabela3[[#This Row],[Readable_first_time]])</f>
        <v>19</v>
      </c>
    </row>
    <row r="1020" spans="1:2" x14ac:dyDescent="0.3">
      <c r="A1020" s="5">
        <v>42959.514084085647</v>
      </c>
      <c r="B1020" s="6">
        <f>HOUR(Tabela3[[#This Row],[Readable_first_time]])</f>
        <v>12</v>
      </c>
    </row>
    <row r="1021" spans="1:2" x14ac:dyDescent="0.3">
      <c r="A1021" s="5">
        <v>42939.717592592591</v>
      </c>
      <c r="B1021" s="6">
        <f>HOUR(Tabela3[[#This Row],[Readable_first_time]])</f>
        <v>17</v>
      </c>
    </row>
    <row r="1022" spans="1:2" x14ac:dyDescent="0.3">
      <c r="A1022" s="5">
        <v>42876.986111111109</v>
      </c>
      <c r="B1022" s="6">
        <f>HOUR(Tabela3[[#This Row],[Readable_first_time]])</f>
        <v>23</v>
      </c>
    </row>
    <row r="1023" spans="1:2" x14ac:dyDescent="0.3">
      <c r="A1023" s="5">
        <v>42944.810185185182</v>
      </c>
      <c r="B1023" s="6">
        <f>HOUR(Tabela3[[#This Row],[Readable_first_time]])</f>
        <v>19</v>
      </c>
    </row>
    <row r="1024" spans="1:2" x14ac:dyDescent="0.3">
      <c r="A1024" s="5">
        <v>42484.046296296292</v>
      </c>
      <c r="B1024" s="6">
        <f>HOUR(Tabela3[[#This Row],[Readable_first_time]])</f>
        <v>1</v>
      </c>
    </row>
    <row r="1025" spans="1:2" x14ac:dyDescent="0.3">
      <c r="A1025" s="5">
        <v>42618.652777777781</v>
      </c>
      <c r="B1025" s="6">
        <f>HOUR(Tabela3[[#This Row],[Readable_first_time]])</f>
        <v>15</v>
      </c>
    </row>
    <row r="1026" spans="1:2" x14ac:dyDescent="0.3">
      <c r="A1026" s="5">
        <v>42583.836530231478</v>
      </c>
      <c r="B1026" s="6">
        <f>HOUR(Tabela3[[#This Row],[Readable_first_time]])</f>
        <v>20</v>
      </c>
    </row>
    <row r="1027" spans="1:2" x14ac:dyDescent="0.3">
      <c r="A1027" s="5">
        <v>42963.892647835644</v>
      </c>
      <c r="B1027" s="6">
        <f>HOUR(Tabela3[[#This Row],[Readable_first_time]])</f>
        <v>21</v>
      </c>
    </row>
    <row r="1028" spans="1:2" x14ac:dyDescent="0.3">
      <c r="A1028" s="5">
        <v>42956.877601990738</v>
      </c>
      <c r="B1028" s="6">
        <f>HOUR(Tabela3[[#This Row],[Readable_first_time]])</f>
        <v>21</v>
      </c>
    </row>
    <row r="1029" spans="1:2" x14ac:dyDescent="0.3">
      <c r="A1029" s="5">
        <v>42978.892692962967</v>
      </c>
      <c r="B1029" s="6">
        <f>HOUR(Tabela3[[#This Row],[Readable_first_time]])</f>
        <v>21</v>
      </c>
    </row>
    <row r="1030" spans="1:2" x14ac:dyDescent="0.3">
      <c r="A1030" s="5">
        <v>42965.389780104168</v>
      </c>
      <c r="B1030" s="6">
        <f>HOUR(Tabela3[[#This Row],[Readable_first_time]])</f>
        <v>9</v>
      </c>
    </row>
    <row r="1031" spans="1:2" x14ac:dyDescent="0.3">
      <c r="A1031" s="5">
        <v>42978.892692962967</v>
      </c>
      <c r="B1031" s="6">
        <f>HOUR(Tabela3[[#This Row],[Readable_first_time]])</f>
        <v>21</v>
      </c>
    </row>
    <row r="1032" spans="1:2" x14ac:dyDescent="0.3">
      <c r="A1032" s="5">
        <v>42494.347222222219</v>
      </c>
      <c r="B1032" s="6">
        <f>HOUR(Tabela3[[#This Row],[Readable_first_time]])</f>
        <v>8</v>
      </c>
    </row>
    <row r="1033" spans="1:2" x14ac:dyDescent="0.3">
      <c r="A1033" s="5">
        <v>42710.203703703708</v>
      </c>
      <c r="B1033" s="6">
        <f>HOUR(Tabela3[[#This Row],[Readable_first_time]])</f>
        <v>4</v>
      </c>
    </row>
    <row r="1034" spans="1:2" x14ac:dyDescent="0.3">
      <c r="A1034" s="5">
        <v>42981.865241307867</v>
      </c>
      <c r="B1034" s="6">
        <f>HOUR(Tabela3[[#This Row],[Readable_first_time]])</f>
        <v>20</v>
      </c>
    </row>
    <row r="1035" spans="1:2" x14ac:dyDescent="0.3">
      <c r="A1035" s="5">
        <v>42981.525321689813</v>
      </c>
      <c r="B1035" s="6">
        <f>HOUR(Tabela3[[#This Row],[Readable_first_time]])</f>
        <v>12</v>
      </c>
    </row>
    <row r="1036" spans="1:2" x14ac:dyDescent="0.3">
      <c r="A1036" s="5">
        <v>42640.484880682867</v>
      </c>
      <c r="B1036" s="6">
        <f>HOUR(Tabela3[[#This Row],[Readable_first_time]])</f>
        <v>11</v>
      </c>
    </row>
    <row r="1037" spans="1:2" x14ac:dyDescent="0.3">
      <c r="A1037" s="5">
        <v>42693.728382928239</v>
      </c>
      <c r="B1037" s="6">
        <f>HOUR(Tabela3[[#This Row],[Readable_first_time]])</f>
        <v>17</v>
      </c>
    </row>
    <row r="1038" spans="1:2" x14ac:dyDescent="0.3">
      <c r="A1038" s="5">
        <v>42939.833333333328</v>
      </c>
      <c r="B1038" s="6">
        <f>HOUR(Tabela3[[#This Row],[Readable_first_time]])</f>
        <v>20</v>
      </c>
    </row>
    <row r="1039" spans="1:2" x14ac:dyDescent="0.3">
      <c r="A1039" s="5">
        <v>42720.157407407409</v>
      </c>
      <c r="B1039" s="6">
        <f>HOUR(Tabela3[[#This Row],[Readable_first_time]])</f>
        <v>3</v>
      </c>
    </row>
    <row r="1040" spans="1:2" x14ac:dyDescent="0.3">
      <c r="A1040" s="5">
        <v>42944.810185185182</v>
      </c>
      <c r="B1040" s="6">
        <f>HOUR(Tabela3[[#This Row],[Readable_first_time]])</f>
        <v>19</v>
      </c>
    </row>
    <row r="1041" spans="1:2" x14ac:dyDescent="0.3">
      <c r="A1041" s="5">
        <v>42691.222222222219</v>
      </c>
      <c r="B1041" s="6">
        <f>HOUR(Tabela3[[#This Row],[Readable_first_time]])</f>
        <v>5</v>
      </c>
    </row>
    <row r="1042" spans="1:2" x14ac:dyDescent="0.3">
      <c r="A1042" s="5">
        <v>42789.254629629635</v>
      </c>
      <c r="B1042" s="6">
        <f>HOUR(Tabela3[[#This Row],[Readable_first_time]])</f>
        <v>6</v>
      </c>
    </row>
    <row r="1043" spans="1:2" x14ac:dyDescent="0.3">
      <c r="A1043" s="5">
        <v>42549.787037037036</v>
      </c>
      <c r="B1043" s="6">
        <f>HOUR(Tabela3[[#This Row],[Readable_first_time]])</f>
        <v>18</v>
      </c>
    </row>
    <row r="1044" spans="1:2" x14ac:dyDescent="0.3">
      <c r="A1044" s="5">
        <v>42592.847834502318</v>
      </c>
      <c r="B1044" s="6">
        <f>HOUR(Tabela3[[#This Row],[Readable_first_time]])</f>
        <v>20</v>
      </c>
    </row>
    <row r="1045" spans="1:2" x14ac:dyDescent="0.3">
      <c r="A1045" s="5">
        <v>42971.420371481479</v>
      </c>
      <c r="B1045" s="6">
        <f>HOUR(Tabela3[[#This Row],[Readable_first_time]])</f>
        <v>10</v>
      </c>
    </row>
    <row r="1046" spans="1:2" x14ac:dyDescent="0.3">
      <c r="A1046" s="5">
        <v>42660.346807708338</v>
      </c>
      <c r="B1046" s="6">
        <f>HOUR(Tabela3[[#This Row],[Readable_first_time]])</f>
        <v>8</v>
      </c>
    </row>
    <row r="1047" spans="1:2" x14ac:dyDescent="0.3">
      <c r="A1047" s="5">
        <v>42976.226773391201</v>
      </c>
      <c r="B1047" s="6">
        <f>HOUR(Tabela3[[#This Row],[Readable_first_time]])</f>
        <v>5</v>
      </c>
    </row>
    <row r="1048" spans="1:2" x14ac:dyDescent="0.3">
      <c r="A1048" s="5">
        <v>42976.218213587963</v>
      </c>
      <c r="B1048" s="6">
        <f>HOUR(Tabela3[[#This Row],[Readable_first_time]])</f>
        <v>5</v>
      </c>
    </row>
    <row r="1049" spans="1:2" x14ac:dyDescent="0.3">
      <c r="A1049" s="5">
        <v>42734.504789699073</v>
      </c>
      <c r="B1049" s="6">
        <f>HOUR(Tabela3[[#This Row],[Readable_first_time]])</f>
        <v>12</v>
      </c>
    </row>
    <row r="1050" spans="1:2" x14ac:dyDescent="0.3">
      <c r="A1050" s="5">
        <v>42937.865740740745</v>
      </c>
      <c r="B1050" s="6">
        <f>HOUR(Tabela3[[#This Row],[Readable_first_time]])</f>
        <v>20</v>
      </c>
    </row>
    <row r="1051" spans="1:2" x14ac:dyDescent="0.3">
      <c r="A1051" s="5">
        <v>42930.226851851854</v>
      </c>
      <c r="B1051" s="6">
        <f>HOUR(Tabela3[[#This Row],[Readable_first_time]])</f>
        <v>5</v>
      </c>
    </row>
    <row r="1052" spans="1:2" x14ac:dyDescent="0.3">
      <c r="A1052" s="5">
        <v>42950.25</v>
      </c>
      <c r="B1052" s="6">
        <f>HOUR(Tabela3[[#This Row],[Readable_first_time]])</f>
        <v>6</v>
      </c>
    </row>
    <row r="1053" spans="1:2" x14ac:dyDescent="0.3">
      <c r="A1053" s="5">
        <v>42790.643518518518</v>
      </c>
      <c r="B1053" s="6">
        <f>HOUR(Tabela3[[#This Row],[Readable_first_time]])</f>
        <v>15</v>
      </c>
    </row>
    <row r="1054" spans="1:2" x14ac:dyDescent="0.3">
      <c r="A1054" s="5">
        <v>42976.638888888891</v>
      </c>
      <c r="B1054" s="6">
        <f>HOUR(Tabela3[[#This Row],[Readable_first_time]])</f>
        <v>15</v>
      </c>
    </row>
    <row r="1055" spans="1:2" x14ac:dyDescent="0.3">
      <c r="A1055" s="5">
        <v>42451.754629629635</v>
      </c>
      <c r="B1055" s="6">
        <f>HOUR(Tabela3[[#This Row],[Readable_first_time]])</f>
        <v>18</v>
      </c>
    </row>
    <row r="1056" spans="1:2" x14ac:dyDescent="0.3">
      <c r="A1056" s="5">
        <v>41960.661954085648</v>
      </c>
      <c r="B1056" s="6">
        <f>HOUR(Tabela3[[#This Row],[Readable_first_time]])</f>
        <v>15</v>
      </c>
    </row>
    <row r="1057" spans="1:2" x14ac:dyDescent="0.3">
      <c r="A1057" s="5">
        <v>42938.394098125005</v>
      </c>
      <c r="B1057" s="6">
        <f>HOUR(Tabela3[[#This Row],[Readable_first_time]])</f>
        <v>9</v>
      </c>
    </row>
    <row r="1058" spans="1:2" x14ac:dyDescent="0.3">
      <c r="A1058" s="5">
        <v>42626.77643972222</v>
      </c>
      <c r="B1058" s="6">
        <f>HOUR(Tabela3[[#This Row],[Readable_first_time]])</f>
        <v>18</v>
      </c>
    </row>
    <row r="1059" spans="1:2" x14ac:dyDescent="0.3">
      <c r="A1059" s="5">
        <v>42972.769473692126</v>
      </c>
      <c r="B1059" s="6">
        <f>HOUR(Tabela3[[#This Row],[Readable_first_time]])</f>
        <v>18</v>
      </c>
    </row>
    <row r="1060" spans="1:2" x14ac:dyDescent="0.3">
      <c r="A1060" s="5">
        <v>42938.394098125005</v>
      </c>
      <c r="B1060" s="6">
        <f>HOUR(Tabela3[[#This Row],[Readable_first_time]])</f>
        <v>9</v>
      </c>
    </row>
    <row r="1061" spans="1:2" x14ac:dyDescent="0.3">
      <c r="A1061" s="5">
        <v>42941.974144120366</v>
      </c>
      <c r="B1061" s="6">
        <f>HOUR(Tabela3[[#This Row],[Readable_first_time]])</f>
        <v>23</v>
      </c>
    </row>
    <row r="1062" spans="1:2" x14ac:dyDescent="0.3">
      <c r="A1062" s="5">
        <v>42970.157407407409</v>
      </c>
      <c r="B1062" s="6">
        <f>HOUR(Tabela3[[#This Row],[Readable_first_time]])</f>
        <v>3</v>
      </c>
    </row>
    <row r="1063" spans="1:2" x14ac:dyDescent="0.3">
      <c r="A1063" s="5">
        <v>42030.689814814818</v>
      </c>
      <c r="B1063" s="6">
        <f>HOUR(Tabela3[[#This Row],[Readable_first_time]])</f>
        <v>16</v>
      </c>
    </row>
    <row r="1064" spans="1:2" x14ac:dyDescent="0.3">
      <c r="A1064" s="5">
        <v>42980.780118298615</v>
      </c>
      <c r="B1064" s="6">
        <f>HOUR(Tabela3[[#This Row],[Readable_first_time]])</f>
        <v>18</v>
      </c>
    </row>
    <row r="1065" spans="1:2" x14ac:dyDescent="0.3">
      <c r="A1065" s="5">
        <v>42971.290278726854</v>
      </c>
      <c r="B1065" s="6">
        <f>HOUR(Tabela3[[#This Row],[Readable_first_time]])</f>
        <v>6</v>
      </c>
    </row>
    <row r="1066" spans="1:2" x14ac:dyDescent="0.3">
      <c r="A1066" s="5">
        <v>42944.578703703708</v>
      </c>
      <c r="B1066" s="6">
        <f>HOUR(Tabela3[[#This Row],[Readable_first_time]])</f>
        <v>13</v>
      </c>
    </row>
    <row r="1067" spans="1:2" x14ac:dyDescent="0.3">
      <c r="A1067" s="5">
        <v>42748.66477152778</v>
      </c>
      <c r="B1067" s="6">
        <f>HOUR(Tabela3[[#This Row],[Readable_first_time]])</f>
        <v>15</v>
      </c>
    </row>
    <row r="1068" spans="1:2" x14ac:dyDescent="0.3">
      <c r="A1068" s="5">
        <v>42944.591414259259</v>
      </c>
      <c r="B1068" s="6">
        <f>HOUR(Tabela3[[#This Row],[Readable_first_time]])</f>
        <v>14</v>
      </c>
    </row>
    <row r="1069" spans="1:2" x14ac:dyDescent="0.3">
      <c r="A1069" s="5">
        <v>42934.358375983793</v>
      </c>
      <c r="B1069" s="6">
        <f>HOUR(Tabela3[[#This Row],[Readable_first_time]])</f>
        <v>8</v>
      </c>
    </row>
    <row r="1070" spans="1:2" x14ac:dyDescent="0.3">
      <c r="A1070" s="5">
        <v>42944.591414259259</v>
      </c>
      <c r="B1070" s="6">
        <f>HOUR(Tabela3[[#This Row],[Readable_first_time]])</f>
        <v>14</v>
      </c>
    </row>
    <row r="1071" spans="1:2" x14ac:dyDescent="0.3">
      <c r="A1071" s="5">
        <v>42976.229305925925</v>
      </c>
      <c r="B1071" s="6">
        <f>HOUR(Tabela3[[#This Row],[Readable_first_time]])</f>
        <v>5</v>
      </c>
    </row>
    <row r="1072" spans="1:2" x14ac:dyDescent="0.3">
      <c r="A1072" s="5">
        <v>42720.504629629635</v>
      </c>
      <c r="B1072" s="6">
        <f>HOUR(Tabela3[[#This Row],[Readable_first_time]])</f>
        <v>12</v>
      </c>
    </row>
    <row r="1073" spans="1:2" x14ac:dyDescent="0.3">
      <c r="A1073" s="5">
        <v>42944.810185185182</v>
      </c>
      <c r="B1073" s="6">
        <f>HOUR(Tabela3[[#This Row],[Readable_first_time]])</f>
        <v>19</v>
      </c>
    </row>
    <row r="1074" spans="1:2" x14ac:dyDescent="0.3">
      <c r="A1074" s="5">
        <v>42745.074767233797</v>
      </c>
      <c r="B1074" s="6">
        <f>HOUR(Tabela3[[#This Row],[Readable_first_time]])</f>
        <v>1</v>
      </c>
    </row>
    <row r="1075" spans="1:2" x14ac:dyDescent="0.3">
      <c r="A1075" s="5">
        <v>42745.036251585647</v>
      </c>
      <c r="B1075" s="6">
        <f>HOUR(Tabela3[[#This Row],[Readable_first_time]])</f>
        <v>0</v>
      </c>
    </row>
    <row r="1076" spans="1:2" x14ac:dyDescent="0.3">
      <c r="A1076" s="5">
        <v>42745.013520057866</v>
      </c>
      <c r="B1076" s="6">
        <f>HOUR(Tabela3[[#This Row],[Readable_first_time]])</f>
        <v>0</v>
      </c>
    </row>
    <row r="1077" spans="1:2" x14ac:dyDescent="0.3">
      <c r="A1077" s="5">
        <v>42569.699584722221</v>
      </c>
      <c r="B1077" s="6">
        <f>HOUR(Tabela3[[#This Row],[Readable_first_time]])</f>
        <v>16</v>
      </c>
    </row>
    <row r="1078" spans="1:2" x14ac:dyDescent="0.3">
      <c r="A1078" s="5">
        <v>42934.348101921292</v>
      </c>
      <c r="B1078" s="6">
        <f>HOUR(Tabela3[[#This Row],[Readable_first_time]])</f>
        <v>8</v>
      </c>
    </row>
    <row r="1079" spans="1:2" x14ac:dyDescent="0.3">
      <c r="A1079" s="5">
        <v>42711.566037372686</v>
      </c>
      <c r="B1079" s="6">
        <f>HOUR(Tabela3[[#This Row],[Readable_first_time]])</f>
        <v>13</v>
      </c>
    </row>
    <row r="1080" spans="1:2" x14ac:dyDescent="0.3">
      <c r="A1080" s="5">
        <v>42978.837962962964</v>
      </c>
      <c r="B1080" s="6">
        <f>HOUR(Tabela3[[#This Row],[Readable_first_time]])</f>
        <v>20</v>
      </c>
    </row>
    <row r="1081" spans="1:2" x14ac:dyDescent="0.3">
      <c r="A1081" s="5">
        <v>42978.837962962964</v>
      </c>
      <c r="B1081" s="6">
        <f>HOUR(Tabela3[[#This Row],[Readable_first_time]])</f>
        <v>20</v>
      </c>
    </row>
    <row r="1082" spans="1:2" x14ac:dyDescent="0.3">
      <c r="A1082" s="5">
        <v>42529.069444444445</v>
      </c>
      <c r="B1082" s="6">
        <f>HOUR(Tabela3[[#This Row],[Readable_first_time]])</f>
        <v>1</v>
      </c>
    </row>
    <row r="1083" spans="1:2" x14ac:dyDescent="0.3">
      <c r="A1083" s="5">
        <v>42981.853844826386</v>
      </c>
      <c r="B1083" s="6">
        <f>HOUR(Tabela3[[#This Row],[Readable_first_time]])</f>
        <v>20</v>
      </c>
    </row>
    <row r="1084" spans="1:2" x14ac:dyDescent="0.3">
      <c r="A1084" s="5">
        <v>42972.138525891205</v>
      </c>
      <c r="B1084" s="6">
        <f>HOUR(Tabela3[[#This Row],[Readable_first_time]])</f>
        <v>3</v>
      </c>
    </row>
    <row r="1085" spans="1:2" x14ac:dyDescent="0.3">
      <c r="A1085" s="5">
        <v>42858.078843622687</v>
      </c>
      <c r="B1085" s="6">
        <f>HOUR(Tabela3[[#This Row],[Readable_first_time]])</f>
        <v>1</v>
      </c>
    </row>
    <row r="1086" spans="1:2" x14ac:dyDescent="0.3">
      <c r="A1086" s="5">
        <v>42894.78979678241</v>
      </c>
      <c r="B1086" s="6">
        <f>HOUR(Tabela3[[#This Row],[Readable_first_time]])</f>
        <v>18</v>
      </c>
    </row>
    <row r="1087" spans="1:2" x14ac:dyDescent="0.3">
      <c r="A1087" s="5">
        <v>42753.606481481482</v>
      </c>
      <c r="B1087" s="6">
        <f>HOUR(Tabela3[[#This Row],[Readable_first_time]])</f>
        <v>14</v>
      </c>
    </row>
    <row r="1088" spans="1:2" x14ac:dyDescent="0.3">
      <c r="A1088" s="5">
        <v>42029.648148148146</v>
      </c>
      <c r="B1088" s="6">
        <f>HOUR(Tabela3[[#This Row],[Readable_first_time]])</f>
        <v>15</v>
      </c>
    </row>
    <row r="1089" spans="1:2" x14ac:dyDescent="0.3">
      <c r="A1089" s="5">
        <v>42656.41668519676</v>
      </c>
      <c r="B1089" s="6">
        <f>HOUR(Tabela3[[#This Row],[Readable_first_time]])</f>
        <v>10</v>
      </c>
    </row>
    <row r="1090" spans="1:2" x14ac:dyDescent="0.3">
      <c r="A1090" s="5">
        <v>42510.898148148146</v>
      </c>
      <c r="B1090" s="6">
        <f>HOUR(Tabela3[[#This Row],[Readable_first_time]])</f>
        <v>21</v>
      </c>
    </row>
    <row r="1091" spans="1:2" x14ac:dyDescent="0.3">
      <c r="A1091" s="5">
        <v>41959.579790509262</v>
      </c>
      <c r="B1091" s="6">
        <f>HOUR(Tabela3[[#This Row],[Readable_first_time]])</f>
        <v>13</v>
      </c>
    </row>
    <row r="1092" spans="1:2" x14ac:dyDescent="0.3">
      <c r="A1092" s="5">
        <v>42787.584814398149</v>
      </c>
      <c r="B1092" s="6">
        <f>HOUR(Tabela3[[#This Row],[Readable_first_time]])</f>
        <v>14</v>
      </c>
    </row>
    <row r="1093" spans="1:2" x14ac:dyDescent="0.3">
      <c r="A1093" s="5">
        <v>42569.745945243056</v>
      </c>
      <c r="B1093" s="6">
        <f>HOUR(Tabela3[[#This Row],[Readable_first_time]])</f>
        <v>17</v>
      </c>
    </row>
    <row r="1094" spans="1:2" x14ac:dyDescent="0.3">
      <c r="A1094" s="5">
        <v>42567.847330046294</v>
      </c>
      <c r="B1094" s="6">
        <f>HOUR(Tabela3[[#This Row],[Readable_first_time]])</f>
        <v>20</v>
      </c>
    </row>
    <row r="1095" spans="1:2" x14ac:dyDescent="0.3">
      <c r="A1095" s="5">
        <v>42971.412576689814</v>
      </c>
      <c r="B1095" s="6">
        <f>HOUR(Tabela3[[#This Row],[Readable_first_time]])</f>
        <v>9</v>
      </c>
    </row>
    <row r="1096" spans="1:2" x14ac:dyDescent="0.3">
      <c r="A1096" s="5">
        <v>42692.723928321764</v>
      </c>
      <c r="B1096" s="6">
        <f>HOUR(Tabela3[[#This Row],[Readable_first_time]])</f>
        <v>17</v>
      </c>
    </row>
    <row r="1097" spans="1:2" x14ac:dyDescent="0.3">
      <c r="A1097" s="5">
        <v>42645.466523599534</v>
      </c>
      <c r="B1097" s="6">
        <f>HOUR(Tabela3[[#This Row],[Readable_first_time]])</f>
        <v>11</v>
      </c>
    </row>
    <row r="1098" spans="1:2" x14ac:dyDescent="0.3">
      <c r="A1098" s="5">
        <v>42946.677908807869</v>
      </c>
      <c r="B1098" s="6">
        <f>HOUR(Tabela3[[#This Row],[Readable_first_time]])</f>
        <v>16</v>
      </c>
    </row>
    <row r="1099" spans="1:2" x14ac:dyDescent="0.3">
      <c r="A1099" s="5">
        <v>42978.375</v>
      </c>
      <c r="B1099" s="6">
        <f>HOUR(Tabela3[[#This Row],[Readable_first_time]])</f>
        <v>9</v>
      </c>
    </row>
    <row r="1100" spans="1:2" x14ac:dyDescent="0.3">
      <c r="A1100" s="5">
        <v>42307.310221921296</v>
      </c>
      <c r="B1100" s="6">
        <f>HOUR(Tabela3[[#This Row],[Readable_first_time]])</f>
        <v>7</v>
      </c>
    </row>
    <row r="1101" spans="1:2" x14ac:dyDescent="0.3">
      <c r="A1101" s="5">
        <v>42307.310221921296</v>
      </c>
      <c r="B1101" s="6">
        <f>HOUR(Tabela3[[#This Row],[Readable_first_time]])</f>
        <v>7</v>
      </c>
    </row>
    <row r="1102" spans="1:2" x14ac:dyDescent="0.3">
      <c r="A1102" s="5">
        <v>42569.877322523149</v>
      </c>
      <c r="B1102" s="6">
        <f>HOUR(Tabela3[[#This Row],[Readable_first_time]])</f>
        <v>21</v>
      </c>
    </row>
    <row r="1103" spans="1:2" x14ac:dyDescent="0.3">
      <c r="A1103" s="5">
        <v>42976.870370370365</v>
      </c>
      <c r="B1103" s="6">
        <f>HOUR(Tabela3[[#This Row],[Readable_first_time]])</f>
        <v>20</v>
      </c>
    </row>
    <row r="1104" spans="1:2" x14ac:dyDescent="0.3">
      <c r="A1104" s="5">
        <v>42802.680555555555</v>
      </c>
      <c r="B1104" s="6">
        <f>HOUR(Tabela3[[#This Row],[Readable_first_time]])</f>
        <v>16</v>
      </c>
    </row>
    <row r="1105" spans="1:2" x14ac:dyDescent="0.3">
      <c r="A1105" s="5">
        <v>42981.847496041664</v>
      </c>
      <c r="B1105" s="6">
        <f>HOUR(Tabela3[[#This Row],[Readable_first_time]])</f>
        <v>20</v>
      </c>
    </row>
    <row r="1106" spans="1:2" x14ac:dyDescent="0.3">
      <c r="A1106" s="5">
        <v>42978.35499206018</v>
      </c>
      <c r="B1106" s="6">
        <f>HOUR(Tabela3[[#This Row],[Readable_first_time]])</f>
        <v>8</v>
      </c>
    </row>
    <row r="1107" spans="1:2" x14ac:dyDescent="0.3">
      <c r="A1107" s="5">
        <v>42932.961702037035</v>
      </c>
      <c r="B1107" s="6">
        <f>HOUR(Tabela3[[#This Row],[Readable_first_time]])</f>
        <v>23</v>
      </c>
    </row>
    <row r="1108" spans="1:2" x14ac:dyDescent="0.3">
      <c r="A1108" s="5">
        <v>42970.041666666672</v>
      </c>
      <c r="B1108" s="6">
        <f>HOUR(Tabela3[[#This Row],[Readable_first_time]])</f>
        <v>1</v>
      </c>
    </row>
    <row r="1109" spans="1:2" x14ac:dyDescent="0.3">
      <c r="A1109" s="5">
        <v>42173.745370370365</v>
      </c>
      <c r="B1109" s="6">
        <f>HOUR(Tabela3[[#This Row],[Readable_first_time]])</f>
        <v>17</v>
      </c>
    </row>
    <row r="1110" spans="1:2" x14ac:dyDescent="0.3">
      <c r="A1110" s="5">
        <v>42826.788560578701</v>
      </c>
      <c r="B1110" s="6">
        <f>HOUR(Tabela3[[#This Row],[Readable_first_time]])</f>
        <v>18</v>
      </c>
    </row>
    <row r="1111" spans="1:2" x14ac:dyDescent="0.3">
      <c r="A1111" s="5">
        <v>42924.694420995365</v>
      </c>
      <c r="B1111" s="6">
        <f>HOUR(Tabela3[[#This Row],[Readable_first_time]])</f>
        <v>16</v>
      </c>
    </row>
    <row r="1112" spans="1:2" x14ac:dyDescent="0.3">
      <c r="A1112" s="5">
        <v>42981.760738900462</v>
      </c>
      <c r="B1112" s="6">
        <f>HOUR(Tabela3[[#This Row],[Readable_first_time]])</f>
        <v>18</v>
      </c>
    </row>
    <row r="1113" spans="1:2" x14ac:dyDescent="0.3">
      <c r="A1113" s="5">
        <v>42559.826905381946</v>
      </c>
      <c r="B1113" s="6">
        <f>HOUR(Tabela3[[#This Row],[Readable_first_time]])</f>
        <v>19</v>
      </c>
    </row>
    <row r="1114" spans="1:2" x14ac:dyDescent="0.3">
      <c r="A1114" s="5">
        <v>42980.388602800929</v>
      </c>
      <c r="B1114" s="6">
        <f>HOUR(Tabela3[[#This Row],[Readable_first_time]])</f>
        <v>9</v>
      </c>
    </row>
    <row r="1115" spans="1:2" x14ac:dyDescent="0.3">
      <c r="A1115" s="5">
        <v>42933.948276840281</v>
      </c>
      <c r="B1115" s="6">
        <f>HOUR(Tabela3[[#This Row],[Readable_first_time]])</f>
        <v>22</v>
      </c>
    </row>
    <row r="1116" spans="1:2" x14ac:dyDescent="0.3">
      <c r="A1116" s="5">
        <v>42924.694420995365</v>
      </c>
      <c r="B1116" s="6">
        <f>HOUR(Tabela3[[#This Row],[Readable_first_time]])</f>
        <v>16</v>
      </c>
    </row>
    <row r="1117" spans="1:2" x14ac:dyDescent="0.3">
      <c r="A1117" s="5">
        <v>42750.481481481482</v>
      </c>
      <c r="B1117" s="6">
        <f>HOUR(Tabela3[[#This Row],[Readable_first_time]])</f>
        <v>11</v>
      </c>
    </row>
    <row r="1118" spans="1:2" x14ac:dyDescent="0.3">
      <c r="A1118" s="5">
        <v>42750.365740740745</v>
      </c>
      <c r="B1118" s="6">
        <f>HOUR(Tabela3[[#This Row],[Readable_first_time]])</f>
        <v>8</v>
      </c>
    </row>
    <row r="1119" spans="1:2" x14ac:dyDescent="0.3">
      <c r="A1119" s="5">
        <v>42750.365740740745</v>
      </c>
      <c r="B1119" s="6">
        <f>HOUR(Tabela3[[#This Row],[Readable_first_time]])</f>
        <v>8</v>
      </c>
    </row>
    <row r="1120" spans="1:2" x14ac:dyDescent="0.3">
      <c r="A1120" s="5">
        <v>41797.845144016203</v>
      </c>
      <c r="B1120" s="6">
        <f>HOUR(Tabela3[[#This Row],[Readable_first_time]])</f>
        <v>20</v>
      </c>
    </row>
    <row r="1121" spans="1:2" x14ac:dyDescent="0.3">
      <c r="A1121" s="5">
        <v>42685.490331111112</v>
      </c>
      <c r="B1121" s="6">
        <f>HOUR(Tabela3[[#This Row],[Readable_first_time]])</f>
        <v>11</v>
      </c>
    </row>
    <row r="1122" spans="1:2" x14ac:dyDescent="0.3">
      <c r="A1122" s="5">
        <v>42802.680555555555</v>
      </c>
      <c r="B1122" s="6">
        <f>HOUR(Tabela3[[#This Row],[Readable_first_time]])</f>
        <v>16</v>
      </c>
    </row>
    <row r="1123" spans="1:2" x14ac:dyDescent="0.3">
      <c r="A1123" s="5">
        <v>42973.398148148146</v>
      </c>
      <c r="B1123" s="6">
        <f>HOUR(Tabela3[[#This Row],[Readable_first_time]])</f>
        <v>9</v>
      </c>
    </row>
    <row r="1124" spans="1:2" x14ac:dyDescent="0.3">
      <c r="A1124" s="5">
        <v>42972.873486631943</v>
      </c>
      <c r="B1124" s="6">
        <f>HOUR(Tabela3[[#This Row],[Readable_first_time]])</f>
        <v>20</v>
      </c>
    </row>
    <row r="1125" spans="1:2" x14ac:dyDescent="0.3">
      <c r="A1125" s="5">
        <v>42976.37744708333</v>
      </c>
      <c r="B1125" s="6">
        <f>HOUR(Tabela3[[#This Row],[Readable_first_time]])</f>
        <v>9</v>
      </c>
    </row>
    <row r="1126" spans="1:2" x14ac:dyDescent="0.3">
      <c r="A1126" s="5">
        <v>42560.125944826388</v>
      </c>
      <c r="B1126" s="6">
        <f>HOUR(Tabela3[[#This Row],[Readable_first_time]])</f>
        <v>3</v>
      </c>
    </row>
    <row r="1127" spans="1:2" x14ac:dyDescent="0.3">
      <c r="A1127" s="5">
        <v>42937.171296296292</v>
      </c>
      <c r="B1127" s="6">
        <f>HOUR(Tabela3[[#This Row],[Readable_first_time]])</f>
        <v>4</v>
      </c>
    </row>
    <row r="1128" spans="1:2" x14ac:dyDescent="0.3">
      <c r="A1128" s="5">
        <v>42876.573656724533</v>
      </c>
      <c r="B1128" s="6">
        <f>HOUR(Tabela3[[#This Row],[Readable_first_time]])</f>
        <v>13</v>
      </c>
    </row>
    <row r="1129" spans="1:2" x14ac:dyDescent="0.3">
      <c r="A1129" s="5">
        <v>42978.577548668982</v>
      </c>
      <c r="B1129" s="6">
        <f>HOUR(Tabela3[[#This Row],[Readable_first_time]])</f>
        <v>13</v>
      </c>
    </row>
    <row r="1130" spans="1:2" x14ac:dyDescent="0.3">
      <c r="A1130" s="5">
        <v>42710.203703703708</v>
      </c>
      <c r="B1130" s="6">
        <f>HOUR(Tabela3[[#This Row],[Readable_first_time]])</f>
        <v>4</v>
      </c>
    </row>
    <row r="1131" spans="1:2" x14ac:dyDescent="0.3">
      <c r="A1131" s="5">
        <v>42929.763888888891</v>
      </c>
      <c r="B1131" s="6">
        <f>HOUR(Tabela3[[#This Row],[Readable_first_time]])</f>
        <v>18</v>
      </c>
    </row>
    <row r="1132" spans="1:2" x14ac:dyDescent="0.3">
      <c r="A1132" s="5">
        <v>42855.718381388884</v>
      </c>
      <c r="B1132" s="6">
        <f>HOUR(Tabela3[[#This Row],[Readable_first_time]])</f>
        <v>17</v>
      </c>
    </row>
    <row r="1133" spans="1:2" x14ac:dyDescent="0.3">
      <c r="A1133" s="5">
        <v>42852.987237916663</v>
      </c>
      <c r="B1133" s="6">
        <f>HOUR(Tabela3[[#This Row],[Readable_first_time]])</f>
        <v>23</v>
      </c>
    </row>
    <row r="1134" spans="1:2" x14ac:dyDescent="0.3">
      <c r="A1134" s="5">
        <v>42794.801785613425</v>
      </c>
      <c r="B1134" s="6">
        <f>HOUR(Tabela3[[#This Row],[Readable_first_time]])</f>
        <v>19</v>
      </c>
    </row>
    <row r="1135" spans="1:2" x14ac:dyDescent="0.3">
      <c r="A1135" s="5">
        <v>42976.870370370365</v>
      </c>
      <c r="B1135" s="6">
        <f>HOUR(Tabela3[[#This Row],[Readable_first_time]])</f>
        <v>20</v>
      </c>
    </row>
    <row r="1136" spans="1:2" x14ac:dyDescent="0.3">
      <c r="A1136" s="5">
        <v>42710.203703703708</v>
      </c>
      <c r="B1136" s="6">
        <f>HOUR(Tabela3[[#This Row],[Readable_first_time]])</f>
        <v>4</v>
      </c>
    </row>
    <row r="1137" spans="1:2" x14ac:dyDescent="0.3">
      <c r="A1137" s="5">
        <v>42699.944669062505</v>
      </c>
      <c r="B1137" s="6">
        <f>HOUR(Tabela3[[#This Row],[Readable_first_time]])</f>
        <v>22</v>
      </c>
    </row>
    <row r="1138" spans="1:2" x14ac:dyDescent="0.3">
      <c r="A1138" s="5">
        <v>42926.875886608796</v>
      </c>
      <c r="B1138" s="6">
        <f>HOUR(Tabela3[[#This Row],[Readable_first_time]])</f>
        <v>21</v>
      </c>
    </row>
    <row r="1139" spans="1:2" x14ac:dyDescent="0.3">
      <c r="A1139" s="5">
        <v>42949.859634884255</v>
      </c>
      <c r="B1139" s="6">
        <f>HOUR(Tabela3[[#This Row],[Readable_first_time]])</f>
        <v>20</v>
      </c>
    </row>
    <row r="1140" spans="1:2" x14ac:dyDescent="0.3">
      <c r="A1140" s="5">
        <v>42914.622643680559</v>
      </c>
      <c r="B1140" s="6">
        <f>HOUR(Tabela3[[#This Row],[Readable_first_time]])</f>
        <v>14</v>
      </c>
    </row>
    <row r="1141" spans="1:2" x14ac:dyDescent="0.3">
      <c r="A1141" s="5">
        <v>42978.514699432868</v>
      </c>
      <c r="B1141" s="6">
        <f>HOUR(Tabela3[[#This Row],[Readable_first_time]])</f>
        <v>12</v>
      </c>
    </row>
    <row r="1142" spans="1:2" x14ac:dyDescent="0.3">
      <c r="A1142" s="5">
        <v>42828.837962962964</v>
      </c>
      <c r="B1142" s="6">
        <f>HOUR(Tabela3[[#This Row],[Readable_first_time]])</f>
        <v>20</v>
      </c>
    </row>
    <row r="1143" spans="1:2" x14ac:dyDescent="0.3">
      <c r="A1143" s="5">
        <v>42980.821452048607</v>
      </c>
      <c r="B1143" s="6">
        <f>HOUR(Tabela3[[#This Row],[Readable_first_time]])</f>
        <v>19</v>
      </c>
    </row>
    <row r="1144" spans="1:2" x14ac:dyDescent="0.3">
      <c r="A1144" s="5">
        <v>42980.969506388894</v>
      </c>
      <c r="B1144" s="6">
        <f>HOUR(Tabela3[[#This Row],[Readable_first_time]])</f>
        <v>23</v>
      </c>
    </row>
    <row r="1145" spans="1:2" x14ac:dyDescent="0.3">
      <c r="A1145" s="5">
        <v>42980.821452048607</v>
      </c>
      <c r="B1145" s="6">
        <f>HOUR(Tabela3[[#This Row],[Readable_first_time]])</f>
        <v>19</v>
      </c>
    </row>
    <row r="1146" spans="1:2" x14ac:dyDescent="0.3">
      <c r="A1146" s="5">
        <v>42978.702208854171</v>
      </c>
      <c r="B1146" s="6">
        <f>HOUR(Tabela3[[#This Row],[Readable_first_time]])</f>
        <v>16</v>
      </c>
    </row>
    <row r="1147" spans="1:2" x14ac:dyDescent="0.3">
      <c r="A1147" s="5">
        <v>42794</v>
      </c>
      <c r="B1147" s="6">
        <f>HOUR(Tabela3[[#This Row],[Readable_first_time]])</f>
        <v>0</v>
      </c>
    </row>
    <row r="1148" spans="1:2" x14ac:dyDescent="0.3">
      <c r="A1148" s="5">
        <v>42855.651954930552</v>
      </c>
      <c r="B1148" s="6">
        <f>HOUR(Tabela3[[#This Row],[Readable_first_time]])</f>
        <v>15</v>
      </c>
    </row>
    <row r="1149" spans="1:2" x14ac:dyDescent="0.3">
      <c r="A1149" s="5">
        <v>42971.582685752313</v>
      </c>
      <c r="B1149" s="6">
        <f>HOUR(Tabela3[[#This Row],[Readable_first_time]])</f>
        <v>13</v>
      </c>
    </row>
    <row r="1150" spans="1:2" x14ac:dyDescent="0.3">
      <c r="A1150" s="5">
        <v>42967.308733472222</v>
      </c>
      <c r="B1150" s="6">
        <f>HOUR(Tabela3[[#This Row],[Readable_first_time]])</f>
        <v>7</v>
      </c>
    </row>
    <row r="1151" spans="1:2" x14ac:dyDescent="0.3">
      <c r="A1151" s="5">
        <v>42943.000389618057</v>
      </c>
      <c r="B1151" s="6">
        <f>HOUR(Tabela3[[#This Row],[Readable_first_time]])</f>
        <v>0</v>
      </c>
    </row>
    <row r="1152" spans="1:2" x14ac:dyDescent="0.3">
      <c r="A1152" s="5">
        <v>42750.712962962964</v>
      </c>
      <c r="B1152" s="6">
        <f>HOUR(Tabela3[[#This Row],[Readable_first_time]])</f>
        <v>17</v>
      </c>
    </row>
    <row r="1153" spans="1:2" x14ac:dyDescent="0.3">
      <c r="A1153" s="5">
        <v>42750.365740740745</v>
      </c>
      <c r="B1153" s="6">
        <f>HOUR(Tabela3[[#This Row],[Readable_first_time]])</f>
        <v>8</v>
      </c>
    </row>
    <row r="1154" spans="1:2" x14ac:dyDescent="0.3">
      <c r="A1154" s="5">
        <v>42306.18256814815</v>
      </c>
      <c r="B1154" s="6">
        <f>HOUR(Tabela3[[#This Row],[Readable_first_time]])</f>
        <v>4</v>
      </c>
    </row>
    <row r="1155" spans="1:2" x14ac:dyDescent="0.3">
      <c r="A1155" s="5">
        <v>42306.18256814815</v>
      </c>
      <c r="B1155" s="6">
        <f>HOUR(Tabela3[[#This Row],[Readable_first_time]])</f>
        <v>4</v>
      </c>
    </row>
    <row r="1156" spans="1:2" x14ac:dyDescent="0.3">
      <c r="A1156" s="5">
        <v>42934.393471111107</v>
      </c>
      <c r="B1156" s="6">
        <f>HOUR(Tabela3[[#This Row],[Readable_first_time]])</f>
        <v>9</v>
      </c>
    </row>
    <row r="1157" spans="1:2" x14ac:dyDescent="0.3">
      <c r="A1157" s="5">
        <v>42929.532407407409</v>
      </c>
      <c r="B1157" s="6">
        <f>HOUR(Tabela3[[#This Row],[Readable_first_time]])</f>
        <v>12</v>
      </c>
    </row>
    <row r="1158" spans="1:2" x14ac:dyDescent="0.3">
      <c r="A1158" s="5">
        <v>42950.738492523145</v>
      </c>
      <c r="B1158" s="6">
        <f>HOUR(Tabela3[[#This Row],[Readable_first_time]])</f>
        <v>17</v>
      </c>
    </row>
    <row r="1159" spans="1:2" x14ac:dyDescent="0.3">
      <c r="A1159" s="5">
        <v>42972.433582361111</v>
      </c>
      <c r="B1159" s="6">
        <f>HOUR(Tabela3[[#This Row],[Readable_first_time]])</f>
        <v>10</v>
      </c>
    </row>
    <row r="1160" spans="1:2" x14ac:dyDescent="0.3">
      <c r="A1160" s="5">
        <v>42696.795625798608</v>
      </c>
      <c r="B1160" s="6">
        <f>HOUR(Tabela3[[#This Row],[Readable_first_time]])</f>
        <v>19</v>
      </c>
    </row>
    <row r="1161" spans="1:2" x14ac:dyDescent="0.3">
      <c r="A1161" s="5">
        <v>42937.75</v>
      </c>
      <c r="B1161" s="6">
        <f>HOUR(Tabela3[[#This Row],[Readable_first_time]])</f>
        <v>18</v>
      </c>
    </row>
    <row r="1162" spans="1:2" x14ac:dyDescent="0.3">
      <c r="A1162" s="5">
        <v>42494.231481481482</v>
      </c>
      <c r="B1162" s="6">
        <f>HOUR(Tabela3[[#This Row],[Readable_first_time]])</f>
        <v>5</v>
      </c>
    </row>
    <row r="1163" spans="1:2" x14ac:dyDescent="0.3">
      <c r="A1163" s="5">
        <v>42488.560185185182</v>
      </c>
      <c r="B1163" s="6">
        <f>HOUR(Tabela3[[#This Row],[Readable_first_time]])</f>
        <v>13</v>
      </c>
    </row>
    <row r="1164" spans="1:2" x14ac:dyDescent="0.3">
      <c r="A1164" s="5">
        <v>42969.925925925927</v>
      </c>
      <c r="B1164" s="6">
        <f>HOUR(Tabela3[[#This Row],[Readable_first_time]])</f>
        <v>22</v>
      </c>
    </row>
    <row r="1165" spans="1:2" x14ac:dyDescent="0.3">
      <c r="A1165" s="5">
        <v>42950.733359108795</v>
      </c>
      <c r="B1165" s="6">
        <f>HOUR(Tabela3[[#This Row],[Readable_first_time]])</f>
        <v>17</v>
      </c>
    </row>
    <row r="1166" spans="1:2" x14ac:dyDescent="0.3">
      <c r="A1166" s="5">
        <v>42947.330996342593</v>
      </c>
      <c r="B1166" s="6">
        <f>HOUR(Tabela3[[#This Row],[Readable_first_time]])</f>
        <v>7</v>
      </c>
    </row>
    <row r="1167" spans="1:2" x14ac:dyDescent="0.3">
      <c r="A1167" s="5">
        <v>42980.744329340276</v>
      </c>
      <c r="B1167" s="6">
        <f>HOUR(Tabela3[[#This Row],[Readable_first_time]])</f>
        <v>17</v>
      </c>
    </row>
    <row r="1168" spans="1:2" x14ac:dyDescent="0.3">
      <c r="A1168" s="5">
        <v>42802.680555555555</v>
      </c>
      <c r="B1168" s="6">
        <f>HOUR(Tabela3[[#This Row],[Readable_first_time]])</f>
        <v>16</v>
      </c>
    </row>
    <row r="1169" spans="1:2" x14ac:dyDescent="0.3">
      <c r="A1169" s="5">
        <v>42606.5</v>
      </c>
      <c r="B1169" s="6">
        <f>HOUR(Tabela3[[#This Row],[Readable_first_time]])</f>
        <v>12</v>
      </c>
    </row>
    <row r="1170" spans="1:2" x14ac:dyDescent="0.3">
      <c r="A1170" s="5">
        <v>42291.816136782407</v>
      </c>
      <c r="B1170" s="6">
        <f>HOUR(Tabela3[[#This Row],[Readable_first_time]])</f>
        <v>19</v>
      </c>
    </row>
    <row r="1171" spans="1:2" x14ac:dyDescent="0.3">
      <c r="A1171" s="5">
        <v>41732.199187673614</v>
      </c>
      <c r="B1171" s="6">
        <f>HOUR(Tabela3[[#This Row],[Readable_first_time]])</f>
        <v>4</v>
      </c>
    </row>
    <row r="1172" spans="1:2" x14ac:dyDescent="0.3">
      <c r="A1172" s="5">
        <v>41732.199187673614</v>
      </c>
      <c r="B1172" s="6">
        <f>HOUR(Tabela3[[#This Row],[Readable_first_time]])</f>
        <v>4</v>
      </c>
    </row>
    <row r="1173" spans="1:2" x14ac:dyDescent="0.3">
      <c r="A1173" s="5">
        <v>42949.851677916668</v>
      </c>
      <c r="B1173" s="6">
        <f>HOUR(Tabela3[[#This Row],[Readable_first_time]])</f>
        <v>20</v>
      </c>
    </row>
    <row r="1174" spans="1:2" x14ac:dyDescent="0.3">
      <c r="A1174" s="5">
        <v>42696.872228495369</v>
      </c>
      <c r="B1174" s="6">
        <f>HOUR(Tabela3[[#This Row],[Readable_first_time]])</f>
        <v>20</v>
      </c>
    </row>
    <row r="1175" spans="1:2" x14ac:dyDescent="0.3">
      <c r="A1175" s="5">
        <v>42979.635497013893</v>
      </c>
      <c r="B1175" s="6">
        <f>HOUR(Tabela3[[#This Row],[Readable_first_time]])</f>
        <v>15</v>
      </c>
    </row>
    <row r="1176" spans="1:2" x14ac:dyDescent="0.3">
      <c r="A1176" s="5">
        <v>42770.736111111109</v>
      </c>
      <c r="B1176" s="6">
        <f>HOUR(Tabela3[[#This Row],[Readable_first_time]])</f>
        <v>17</v>
      </c>
    </row>
    <row r="1177" spans="1:2" x14ac:dyDescent="0.3">
      <c r="A1177" s="5">
        <v>42677.217592592591</v>
      </c>
      <c r="B1177" s="6">
        <f>HOUR(Tabela3[[#This Row],[Readable_first_time]])</f>
        <v>5</v>
      </c>
    </row>
    <row r="1178" spans="1:2" x14ac:dyDescent="0.3">
      <c r="A1178" s="5">
        <v>42950.708375254631</v>
      </c>
      <c r="B1178" s="6">
        <f>HOUR(Tabela3[[#This Row],[Readable_first_time]])</f>
        <v>17</v>
      </c>
    </row>
    <row r="1179" spans="1:2" x14ac:dyDescent="0.3">
      <c r="A1179" s="5">
        <v>42972.201923402783</v>
      </c>
      <c r="B1179" s="6">
        <f>HOUR(Tabela3[[#This Row],[Readable_first_time]])</f>
        <v>4</v>
      </c>
    </row>
    <row r="1180" spans="1:2" x14ac:dyDescent="0.3">
      <c r="A1180" s="5">
        <v>42970.775191342589</v>
      </c>
      <c r="B1180" s="6">
        <f>HOUR(Tabela3[[#This Row],[Readable_first_time]])</f>
        <v>18</v>
      </c>
    </row>
    <row r="1181" spans="1:2" x14ac:dyDescent="0.3">
      <c r="A1181" s="5">
        <v>42947.886335254632</v>
      </c>
      <c r="B1181" s="6">
        <f>HOUR(Tabela3[[#This Row],[Readable_first_time]])</f>
        <v>21</v>
      </c>
    </row>
    <row r="1182" spans="1:2" x14ac:dyDescent="0.3">
      <c r="A1182" s="5">
        <v>42968.683093657412</v>
      </c>
      <c r="B1182" s="6">
        <f>HOUR(Tabela3[[#This Row],[Readable_first_time]])</f>
        <v>16</v>
      </c>
    </row>
    <row r="1183" spans="1:2" x14ac:dyDescent="0.3">
      <c r="A1183" s="5">
        <v>42972.49681650463</v>
      </c>
      <c r="B1183" s="6">
        <f>HOUR(Tabela3[[#This Row],[Readable_first_time]])</f>
        <v>11</v>
      </c>
    </row>
    <row r="1184" spans="1:2" x14ac:dyDescent="0.3">
      <c r="A1184" s="5">
        <v>42920.041666666672</v>
      </c>
      <c r="B1184" s="6">
        <f>HOUR(Tabela3[[#This Row],[Readable_first_time]])</f>
        <v>1</v>
      </c>
    </row>
    <row r="1185" spans="1:2" x14ac:dyDescent="0.3">
      <c r="A1185" s="5">
        <v>42504.995370370365</v>
      </c>
      <c r="B1185" s="6">
        <f>HOUR(Tabela3[[#This Row],[Readable_first_time]])</f>
        <v>23</v>
      </c>
    </row>
    <row r="1186" spans="1:2" x14ac:dyDescent="0.3">
      <c r="A1186" s="5">
        <v>42256.615740740745</v>
      </c>
      <c r="B1186" s="6">
        <f>HOUR(Tabela3[[#This Row],[Readable_first_time]])</f>
        <v>14</v>
      </c>
    </row>
    <row r="1187" spans="1:2" x14ac:dyDescent="0.3">
      <c r="A1187" s="5">
        <v>41969.26530373843</v>
      </c>
      <c r="B1187" s="6">
        <f>HOUR(Tabela3[[#This Row],[Readable_first_time]])</f>
        <v>6</v>
      </c>
    </row>
    <row r="1188" spans="1:2" x14ac:dyDescent="0.3">
      <c r="A1188" s="5">
        <v>42981.220386226851</v>
      </c>
      <c r="B1188" s="6">
        <f>HOUR(Tabela3[[#This Row],[Readable_first_time]])</f>
        <v>5</v>
      </c>
    </row>
    <row r="1189" spans="1:2" x14ac:dyDescent="0.3">
      <c r="A1189" s="5">
        <v>42916.83199416667</v>
      </c>
      <c r="B1189" s="6">
        <f>HOUR(Tabela3[[#This Row],[Readable_first_time]])</f>
        <v>19</v>
      </c>
    </row>
    <row r="1190" spans="1:2" x14ac:dyDescent="0.3">
      <c r="A1190" s="5">
        <v>42794</v>
      </c>
      <c r="B1190" s="6">
        <f>HOUR(Tabela3[[#This Row],[Readable_first_time]])</f>
        <v>0</v>
      </c>
    </row>
    <row r="1191" spans="1:2" x14ac:dyDescent="0.3">
      <c r="A1191" s="5">
        <v>42278.606481481482</v>
      </c>
      <c r="B1191" s="6">
        <f>HOUR(Tabela3[[#This Row],[Readable_first_time]])</f>
        <v>14</v>
      </c>
    </row>
    <row r="1192" spans="1:2" x14ac:dyDescent="0.3">
      <c r="A1192" s="5">
        <v>42981.834292314816</v>
      </c>
      <c r="B1192" s="6">
        <f>HOUR(Tabela3[[#This Row],[Readable_first_time]])</f>
        <v>20</v>
      </c>
    </row>
    <row r="1193" spans="1:2" x14ac:dyDescent="0.3">
      <c r="A1193" s="5">
        <v>42972.238932407403</v>
      </c>
      <c r="B1193" s="6">
        <f>HOUR(Tabela3[[#This Row],[Readable_first_time]])</f>
        <v>5</v>
      </c>
    </row>
    <row r="1194" spans="1:2" x14ac:dyDescent="0.3">
      <c r="A1194" s="5">
        <v>42973.971238229162</v>
      </c>
      <c r="B1194" s="6">
        <f>HOUR(Tabela3[[#This Row],[Readable_first_time]])</f>
        <v>23</v>
      </c>
    </row>
    <row r="1195" spans="1:2" x14ac:dyDescent="0.3">
      <c r="A1195" s="5">
        <v>42967.389198356483</v>
      </c>
      <c r="B1195" s="6">
        <f>HOUR(Tabela3[[#This Row],[Readable_first_time]])</f>
        <v>9</v>
      </c>
    </row>
    <row r="1196" spans="1:2" x14ac:dyDescent="0.3">
      <c r="A1196" s="5">
        <v>42913.772351342588</v>
      </c>
      <c r="B1196" s="6">
        <f>HOUR(Tabela3[[#This Row],[Readable_first_time]])</f>
        <v>18</v>
      </c>
    </row>
    <row r="1197" spans="1:2" x14ac:dyDescent="0.3">
      <c r="A1197" s="5">
        <v>42835.550925925927</v>
      </c>
      <c r="B1197" s="6">
        <f>HOUR(Tabela3[[#This Row],[Readable_first_time]])</f>
        <v>13</v>
      </c>
    </row>
    <row r="1198" spans="1:2" x14ac:dyDescent="0.3">
      <c r="A1198" s="5">
        <v>42972.240740740745</v>
      </c>
      <c r="B1198" s="6">
        <f>HOUR(Tabela3[[#This Row],[Readable_first_time]])</f>
        <v>5</v>
      </c>
    </row>
    <row r="1199" spans="1:2" x14ac:dyDescent="0.3">
      <c r="A1199" s="5">
        <v>42496.430555555555</v>
      </c>
      <c r="B1199" s="6">
        <f>HOUR(Tabela3[[#This Row],[Readable_first_time]])</f>
        <v>10</v>
      </c>
    </row>
    <row r="1200" spans="1:2" x14ac:dyDescent="0.3">
      <c r="A1200" s="5">
        <v>42496.314814814818</v>
      </c>
      <c r="B1200" s="6">
        <f>HOUR(Tabela3[[#This Row],[Readable_first_time]])</f>
        <v>7</v>
      </c>
    </row>
    <row r="1201" spans="1:2" x14ac:dyDescent="0.3">
      <c r="A1201" s="5">
        <v>42496.314814814818</v>
      </c>
      <c r="B1201" s="6">
        <f>HOUR(Tabela3[[#This Row],[Readable_first_time]])</f>
        <v>7</v>
      </c>
    </row>
    <row r="1202" spans="1:2" x14ac:dyDescent="0.3">
      <c r="A1202" s="5">
        <v>42495.504629629635</v>
      </c>
      <c r="B1202" s="6">
        <f>HOUR(Tabela3[[#This Row],[Readable_first_time]])</f>
        <v>12</v>
      </c>
    </row>
    <row r="1203" spans="1:2" x14ac:dyDescent="0.3">
      <c r="A1203" s="5">
        <v>42495.388888888891</v>
      </c>
      <c r="B1203" s="6">
        <f>HOUR(Tabela3[[#This Row],[Readable_first_time]])</f>
        <v>9</v>
      </c>
    </row>
    <row r="1204" spans="1:2" x14ac:dyDescent="0.3">
      <c r="A1204" s="5">
        <v>42970.783473981486</v>
      </c>
      <c r="B1204" s="6">
        <f>HOUR(Tabela3[[#This Row],[Readable_first_time]])</f>
        <v>18</v>
      </c>
    </row>
    <row r="1205" spans="1:2" x14ac:dyDescent="0.3">
      <c r="A1205" s="5">
        <v>42530.798739537036</v>
      </c>
      <c r="B1205" s="6">
        <f>HOUR(Tabela3[[#This Row],[Readable_first_time]])</f>
        <v>19</v>
      </c>
    </row>
    <row r="1206" spans="1:2" x14ac:dyDescent="0.3">
      <c r="A1206" s="5">
        <v>42696.864880393521</v>
      </c>
      <c r="B1206" s="6">
        <f>HOUR(Tabela3[[#This Row],[Readable_first_time]])</f>
        <v>20</v>
      </c>
    </row>
    <row r="1207" spans="1:2" x14ac:dyDescent="0.3">
      <c r="A1207" s="5">
        <v>42905.663112430557</v>
      </c>
      <c r="B1207" s="6">
        <f>HOUR(Tabela3[[#This Row],[Readable_first_time]])</f>
        <v>15</v>
      </c>
    </row>
    <row r="1208" spans="1:2" x14ac:dyDescent="0.3">
      <c r="A1208" s="5">
        <v>42917.902457627315</v>
      </c>
      <c r="B1208" s="6">
        <f>HOUR(Tabela3[[#This Row],[Readable_first_time]])</f>
        <v>21</v>
      </c>
    </row>
    <row r="1209" spans="1:2" x14ac:dyDescent="0.3">
      <c r="A1209" s="5">
        <v>42960.898148148146</v>
      </c>
      <c r="B1209" s="6">
        <f>HOUR(Tabela3[[#This Row],[Readable_first_time]])</f>
        <v>21</v>
      </c>
    </row>
    <row r="1210" spans="1:2" x14ac:dyDescent="0.3">
      <c r="A1210" s="5">
        <v>42376.638888888891</v>
      </c>
      <c r="B1210" s="6">
        <f>HOUR(Tabela3[[#This Row],[Readable_first_time]])</f>
        <v>15</v>
      </c>
    </row>
    <row r="1211" spans="1:2" x14ac:dyDescent="0.3">
      <c r="A1211" s="5">
        <v>42685.510562708332</v>
      </c>
      <c r="B1211" s="6">
        <f>HOUR(Tabela3[[#This Row],[Readable_first_time]])</f>
        <v>12</v>
      </c>
    </row>
    <row r="1212" spans="1:2" x14ac:dyDescent="0.3">
      <c r="A1212" s="5">
        <v>42641.063081898144</v>
      </c>
      <c r="B1212" s="6">
        <f>HOUR(Tabela3[[#This Row],[Readable_first_time]])</f>
        <v>1</v>
      </c>
    </row>
    <row r="1213" spans="1:2" x14ac:dyDescent="0.3">
      <c r="A1213" s="5">
        <v>42030.689814814818</v>
      </c>
      <c r="B1213" s="6">
        <f>HOUR(Tabela3[[#This Row],[Readable_first_time]])</f>
        <v>16</v>
      </c>
    </row>
    <row r="1214" spans="1:2" x14ac:dyDescent="0.3">
      <c r="A1214" s="5">
        <v>42030.689814814818</v>
      </c>
      <c r="B1214" s="6">
        <f>HOUR(Tabela3[[#This Row],[Readable_first_time]])</f>
        <v>16</v>
      </c>
    </row>
    <row r="1215" spans="1:2" x14ac:dyDescent="0.3">
      <c r="A1215" s="5">
        <v>42562.681731157412</v>
      </c>
      <c r="B1215" s="6">
        <f>HOUR(Tabela3[[#This Row],[Readable_first_time]])</f>
        <v>16</v>
      </c>
    </row>
    <row r="1216" spans="1:2" x14ac:dyDescent="0.3">
      <c r="A1216" s="5">
        <v>42976.876212997682</v>
      </c>
      <c r="B1216" s="6">
        <f>HOUR(Tabela3[[#This Row],[Readable_first_time]])</f>
        <v>21</v>
      </c>
    </row>
    <row r="1217" spans="1:2" x14ac:dyDescent="0.3">
      <c r="A1217" s="5">
        <v>42306.165785370365</v>
      </c>
      <c r="B1217" s="6">
        <f>HOUR(Tabela3[[#This Row],[Readable_first_time]])</f>
        <v>3</v>
      </c>
    </row>
    <row r="1218" spans="1:2" x14ac:dyDescent="0.3">
      <c r="A1218" s="5">
        <v>42306.165785370365</v>
      </c>
      <c r="B1218" s="6">
        <f>HOUR(Tabela3[[#This Row],[Readable_first_time]])</f>
        <v>3</v>
      </c>
    </row>
    <row r="1219" spans="1:2" x14ac:dyDescent="0.3">
      <c r="A1219" s="5">
        <v>42976.468923680557</v>
      </c>
      <c r="B1219" s="6">
        <f>HOUR(Tabela3[[#This Row],[Readable_first_time]])</f>
        <v>11</v>
      </c>
    </row>
    <row r="1220" spans="1:2" x14ac:dyDescent="0.3">
      <c r="A1220" s="5">
        <v>42980.629111111106</v>
      </c>
      <c r="B1220" s="6">
        <f>HOUR(Tabela3[[#This Row],[Readable_first_time]])</f>
        <v>15</v>
      </c>
    </row>
    <row r="1221" spans="1:2" x14ac:dyDescent="0.3">
      <c r="A1221" s="5">
        <v>42794</v>
      </c>
      <c r="B1221" s="6">
        <f>HOUR(Tabela3[[#This Row],[Readable_first_time]])</f>
        <v>0</v>
      </c>
    </row>
    <row r="1222" spans="1:2" x14ac:dyDescent="0.3">
      <c r="A1222" s="5">
        <v>41960.663022696761</v>
      </c>
      <c r="B1222" s="6">
        <f>HOUR(Tabela3[[#This Row],[Readable_first_time]])</f>
        <v>15</v>
      </c>
    </row>
    <row r="1223" spans="1:2" x14ac:dyDescent="0.3">
      <c r="A1223" s="5">
        <v>42646.065545266203</v>
      </c>
      <c r="B1223" s="6">
        <f>HOUR(Tabela3[[#This Row],[Readable_first_time]])</f>
        <v>1</v>
      </c>
    </row>
    <row r="1224" spans="1:2" x14ac:dyDescent="0.3">
      <c r="A1224" s="5">
        <v>42966.450025439815</v>
      </c>
      <c r="B1224" s="6">
        <f>HOUR(Tabela3[[#This Row],[Readable_first_time]])</f>
        <v>10</v>
      </c>
    </row>
    <row r="1225" spans="1:2" x14ac:dyDescent="0.3">
      <c r="A1225" s="5">
        <v>42981.645337974536</v>
      </c>
      <c r="B1225" s="6">
        <f>HOUR(Tabela3[[#This Row],[Readable_first_time]])</f>
        <v>15</v>
      </c>
    </row>
    <row r="1226" spans="1:2" x14ac:dyDescent="0.3">
      <c r="A1226" s="5">
        <v>42855.760744016203</v>
      </c>
      <c r="B1226" s="6">
        <f>HOUR(Tabela3[[#This Row],[Readable_first_time]])</f>
        <v>18</v>
      </c>
    </row>
    <row r="1227" spans="1:2" x14ac:dyDescent="0.3">
      <c r="A1227" s="5">
        <v>42975.665843263894</v>
      </c>
      <c r="B1227" s="6">
        <f>HOUR(Tabela3[[#This Row],[Readable_first_time]])</f>
        <v>15</v>
      </c>
    </row>
    <row r="1228" spans="1:2" x14ac:dyDescent="0.3">
      <c r="A1228" s="5">
        <v>42974.672991631945</v>
      </c>
      <c r="B1228" s="6">
        <f>HOUR(Tabela3[[#This Row],[Readable_first_time]])</f>
        <v>16</v>
      </c>
    </row>
    <row r="1229" spans="1:2" x14ac:dyDescent="0.3">
      <c r="A1229" s="5">
        <v>42688.601527152779</v>
      </c>
      <c r="B1229" s="6">
        <f>HOUR(Tabela3[[#This Row],[Readable_first_time]])</f>
        <v>14</v>
      </c>
    </row>
    <row r="1230" spans="1:2" x14ac:dyDescent="0.3">
      <c r="A1230" s="5">
        <v>42530.781185254629</v>
      </c>
      <c r="B1230" s="6">
        <f>HOUR(Tabela3[[#This Row],[Readable_first_time]])</f>
        <v>18</v>
      </c>
    </row>
    <row r="1231" spans="1:2" x14ac:dyDescent="0.3">
      <c r="A1231" s="5">
        <v>42876.638888888891</v>
      </c>
      <c r="B1231" s="6">
        <f>HOUR(Tabela3[[#This Row],[Readable_first_time]])</f>
        <v>15</v>
      </c>
    </row>
    <row r="1232" spans="1:2" x14ac:dyDescent="0.3">
      <c r="A1232" s="5">
        <v>42723.745370370365</v>
      </c>
      <c r="B1232" s="6">
        <f>HOUR(Tabela3[[#This Row],[Readable_first_time]])</f>
        <v>17</v>
      </c>
    </row>
    <row r="1233" spans="1:2" x14ac:dyDescent="0.3">
      <c r="A1233" s="5">
        <v>42677.101851851854</v>
      </c>
      <c r="B1233" s="6">
        <f>HOUR(Tabela3[[#This Row],[Readable_first_time]])</f>
        <v>2</v>
      </c>
    </row>
    <row r="1234" spans="1:2" x14ac:dyDescent="0.3">
      <c r="A1234" s="5">
        <v>42665.412037037036</v>
      </c>
      <c r="B1234" s="6">
        <f>HOUR(Tabela3[[#This Row],[Readable_first_time]])</f>
        <v>9</v>
      </c>
    </row>
    <row r="1235" spans="1:2" x14ac:dyDescent="0.3">
      <c r="A1235" s="5">
        <v>42606.5</v>
      </c>
      <c r="B1235" s="6">
        <f>HOUR(Tabela3[[#This Row],[Readable_first_time]])</f>
        <v>12</v>
      </c>
    </row>
    <row r="1236" spans="1:2" x14ac:dyDescent="0.3">
      <c r="A1236" s="5">
        <v>42973.670994675922</v>
      </c>
      <c r="B1236" s="6">
        <f>HOUR(Tabela3[[#This Row],[Readable_first_time]])</f>
        <v>16</v>
      </c>
    </row>
    <row r="1237" spans="1:2" x14ac:dyDescent="0.3">
      <c r="A1237" s="5">
        <v>42965.649437939814</v>
      </c>
      <c r="B1237" s="6">
        <f>HOUR(Tabela3[[#This Row],[Readable_first_time]])</f>
        <v>15</v>
      </c>
    </row>
    <row r="1238" spans="1:2" x14ac:dyDescent="0.3">
      <c r="A1238" s="5">
        <v>42928.825493888886</v>
      </c>
      <c r="B1238" s="6">
        <f>HOUR(Tabela3[[#This Row],[Readable_first_time]])</f>
        <v>19</v>
      </c>
    </row>
    <row r="1239" spans="1:2" x14ac:dyDescent="0.3">
      <c r="A1239" s="5">
        <v>42974.787037037036</v>
      </c>
      <c r="B1239" s="6">
        <f>HOUR(Tabela3[[#This Row],[Readable_first_time]])</f>
        <v>18</v>
      </c>
    </row>
    <row r="1240" spans="1:2" x14ac:dyDescent="0.3">
      <c r="A1240" s="5">
        <v>42970.504629629635</v>
      </c>
      <c r="B1240" s="6">
        <f>HOUR(Tabela3[[#This Row],[Readable_first_time]])</f>
        <v>12</v>
      </c>
    </row>
    <row r="1241" spans="1:2" x14ac:dyDescent="0.3">
      <c r="A1241" s="5">
        <v>41910.134029398148</v>
      </c>
      <c r="B1241" s="6">
        <f>HOUR(Tabela3[[#This Row],[Readable_first_time]])</f>
        <v>3</v>
      </c>
    </row>
    <row r="1242" spans="1:2" x14ac:dyDescent="0.3">
      <c r="A1242" s="5">
        <v>42813.768087893521</v>
      </c>
      <c r="B1242" s="6">
        <f>HOUR(Tabela3[[#This Row],[Readable_first_time]])</f>
        <v>18</v>
      </c>
    </row>
    <row r="1243" spans="1:2" x14ac:dyDescent="0.3">
      <c r="A1243" s="5">
        <v>42980.945547442127</v>
      </c>
      <c r="B1243" s="6">
        <f>HOUR(Tabela3[[#This Row],[Readable_first_time]])</f>
        <v>22</v>
      </c>
    </row>
    <row r="1244" spans="1:2" x14ac:dyDescent="0.3">
      <c r="A1244" s="5">
        <v>42979.67507243056</v>
      </c>
      <c r="B1244" s="6">
        <f>HOUR(Tabela3[[#This Row],[Readable_first_time]])</f>
        <v>16</v>
      </c>
    </row>
    <row r="1245" spans="1:2" x14ac:dyDescent="0.3">
      <c r="A1245" s="5">
        <v>42964.367585856482</v>
      </c>
      <c r="B1245" s="6">
        <f>HOUR(Tabela3[[#This Row],[Readable_first_time]])</f>
        <v>8</v>
      </c>
    </row>
    <row r="1246" spans="1:2" x14ac:dyDescent="0.3">
      <c r="A1246" s="5">
        <v>42924.734409814817</v>
      </c>
      <c r="B1246" s="6">
        <f>HOUR(Tabela3[[#This Row],[Readable_first_time]])</f>
        <v>17</v>
      </c>
    </row>
    <row r="1247" spans="1:2" x14ac:dyDescent="0.3">
      <c r="A1247" s="5">
        <v>42531.006468912034</v>
      </c>
      <c r="B1247" s="6">
        <f>HOUR(Tabela3[[#This Row],[Readable_first_time]])</f>
        <v>0</v>
      </c>
    </row>
    <row r="1248" spans="1:2" x14ac:dyDescent="0.3">
      <c r="A1248" s="5">
        <v>42981.107353865737</v>
      </c>
      <c r="B1248" s="6">
        <f>HOUR(Tabela3[[#This Row],[Readable_first_time]])</f>
        <v>2</v>
      </c>
    </row>
    <row r="1249" spans="1:2" x14ac:dyDescent="0.3">
      <c r="A1249" s="5">
        <v>42978.837962962964</v>
      </c>
      <c r="B1249" s="6">
        <f>HOUR(Tabela3[[#This Row],[Readable_first_time]])</f>
        <v>20</v>
      </c>
    </row>
    <row r="1250" spans="1:2" x14ac:dyDescent="0.3">
      <c r="A1250" s="5">
        <v>42827.649597638891</v>
      </c>
      <c r="B1250" s="6">
        <f>HOUR(Tabela3[[#This Row],[Readable_first_time]])</f>
        <v>15</v>
      </c>
    </row>
    <row r="1251" spans="1:2" x14ac:dyDescent="0.3">
      <c r="A1251" s="5">
        <v>42855.772564687504</v>
      </c>
      <c r="B1251" s="6">
        <f>HOUR(Tabela3[[#This Row],[Readable_first_time]])</f>
        <v>18</v>
      </c>
    </row>
    <row r="1252" spans="1:2" x14ac:dyDescent="0.3">
      <c r="A1252" s="5">
        <v>42979.69980342593</v>
      </c>
      <c r="B1252" s="6">
        <f>HOUR(Tabela3[[#This Row],[Readable_first_time]])</f>
        <v>16</v>
      </c>
    </row>
    <row r="1253" spans="1:2" x14ac:dyDescent="0.3">
      <c r="A1253" s="5">
        <v>42979.40439207176</v>
      </c>
      <c r="B1253" s="6">
        <f>HOUR(Tabela3[[#This Row],[Readable_first_time]])</f>
        <v>9</v>
      </c>
    </row>
    <row r="1254" spans="1:2" x14ac:dyDescent="0.3">
      <c r="A1254" s="5">
        <v>42942.336552534718</v>
      </c>
      <c r="B1254" s="6">
        <f>HOUR(Tabela3[[#This Row],[Readable_first_time]])</f>
        <v>8</v>
      </c>
    </row>
    <row r="1255" spans="1:2" x14ac:dyDescent="0.3">
      <c r="A1255" s="5">
        <v>42981.47245296296</v>
      </c>
      <c r="B1255" s="6">
        <f>HOUR(Tabela3[[#This Row],[Readable_first_time]])</f>
        <v>11</v>
      </c>
    </row>
    <row r="1256" spans="1:2" x14ac:dyDescent="0.3">
      <c r="A1256" s="5">
        <v>42753.606481481482</v>
      </c>
      <c r="B1256" s="6">
        <f>HOUR(Tabela3[[#This Row],[Readable_first_time]])</f>
        <v>14</v>
      </c>
    </row>
    <row r="1257" spans="1:2" x14ac:dyDescent="0.3">
      <c r="A1257" s="5">
        <v>42174.787037037036</v>
      </c>
      <c r="B1257" s="6">
        <f>HOUR(Tabela3[[#This Row],[Readable_first_time]])</f>
        <v>18</v>
      </c>
    </row>
    <row r="1258" spans="1:2" x14ac:dyDescent="0.3">
      <c r="A1258" s="5">
        <v>42979.093299363427</v>
      </c>
      <c r="B1258" s="6">
        <f>HOUR(Tabela3[[#This Row],[Readable_first_time]])</f>
        <v>2</v>
      </c>
    </row>
    <row r="1259" spans="1:2" x14ac:dyDescent="0.3">
      <c r="A1259" s="5">
        <v>42973.861111111109</v>
      </c>
      <c r="B1259" s="6">
        <f>HOUR(Tabela3[[#This Row],[Readable_first_time]])</f>
        <v>20</v>
      </c>
    </row>
    <row r="1260" spans="1:2" x14ac:dyDescent="0.3">
      <c r="A1260" s="5">
        <v>42953.259259259255</v>
      </c>
      <c r="B1260" s="6">
        <f>HOUR(Tabela3[[#This Row],[Readable_first_time]])</f>
        <v>6</v>
      </c>
    </row>
    <row r="1261" spans="1:2" x14ac:dyDescent="0.3">
      <c r="A1261" s="5">
        <v>42659.856481481482</v>
      </c>
      <c r="B1261" s="6">
        <f>HOUR(Tabela3[[#This Row],[Readable_first_time]])</f>
        <v>20</v>
      </c>
    </row>
    <row r="1262" spans="1:2" x14ac:dyDescent="0.3">
      <c r="A1262" s="5">
        <v>41810.986228136579</v>
      </c>
      <c r="B1262" s="6">
        <f>HOUR(Tabela3[[#This Row],[Readable_first_time]])</f>
        <v>23</v>
      </c>
    </row>
    <row r="1263" spans="1:2" x14ac:dyDescent="0.3">
      <c r="A1263" s="5">
        <v>42978.722738807875</v>
      </c>
      <c r="B1263" s="6">
        <f>HOUR(Tabela3[[#This Row],[Readable_first_time]])</f>
        <v>17</v>
      </c>
    </row>
    <row r="1264" spans="1:2" x14ac:dyDescent="0.3">
      <c r="A1264" s="5">
        <v>42978.490740740745</v>
      </c>
      <c r="B1264" s="6">
        <f>HOUR(Tabela3[[#This Row],[Readable_first_time]])</f>
        <v>11</v>
      </c>
    </row>
    <row r="1265" spans="1:2" x14ac:dyDescent="0.3">
      <c r="A1265" s="5">
        <v>42810.898148148146</v>
      </c>
      <c r="B1265" s="6">
        <f>HOUR(Tabela3[[#This Row],[Readable_first_time]])</f>
        <v>21</v>
      </c>
    </row>
    <row r="1266" spans="1:2" x14ac:dyDescent="0.3">
      <c r="A1266" s="5">
        <v>42978.335068159722</v>
      </c>
      <c r="B1266" s="6">
        <f>HOUR(Tabela3[[#This Row],[Readable_first_time]])</f>
        <v>8</v>
      </c>
    </row>
    <row r="1267" spans="1:2" x14ac:dyDescent="0.3">
      <c r="A1267" s="5">
        <v>42978.471358530092</v>
      </c>
      <c r="B1267" s="6">
        <f>HOUR(Tabela3[[#This Row],[Readable_first_time]])</f>
        <v>11</v>
      </c>
    </row>
    <row r="1268" spans="1:2" x14ac:dyDescent="0.3">
      <c r="A1268" s="5">
        <v>42980.836291435189</v>
      </c>
      <c r="B1268" s="6">
        <f>HOUR(Tabela3[[#This Row],[Readable_first_time]])</f>
        <v>20</v>
      </c>
    </row>
    <row r="1269" spans="1:2" x14ac:dyDescent="0.3">
      <c r="A1269" s="5">
        <v>42978.471358530092</v>
      </c>
      <c r="B1269" s="6">
        <f>HOUR(Tabela3[[#This Row],[Readable_first_time]])</f>
        <v>11</v>
      </c>
    </row>
    <row r="1270" spans="1:2" x14ac:dyDescent="0.3">
      <c r="A1270" s="5">
        <v>42685.526408506943</v>
      </c>
      <c r="B1270" s="6">
        <f>HOUR(Tabela3[[#This Row],[Readable_first_time]])</f>
        <v>12</v>
      </c>
    </row>
    <row r="1271" spans="1:2" x14ac:dyDescent="0.3">
      <c r="A1271" s="5">
        <v>42641.922728738427</v>
      </c>
      <c r="B1271" s="6">
        <f>HOUR(Tabela3[[#This Row],[Readable_first_time]])</f>
        <v>22</v>
      </c>
    </row>
    <row r="1272" spans="1:2" x14ac:dyDescent="0.3">
      <c r="A1272" s="5">
        <v>42965.519514745371</v>
      </c>
      <c r="B1272" s="6">
        <f>HOUR(Tabela3[[#This Row],[Readable_first_time]])</f>
        <v>12</v>
      </c>
    </row>
    <row r="1273" spans="1:2" x14ac:dyDescent="0.3">
      <c r="A1273" s="5">
        <v>42977.796296296292</v>
      </c>
      <c r="B1273" s="6">
        <f>HOUR(Tabela3[[#This Row],[Readable_first_time]])</f>
        <v>19</v>
      </c>
    </row>
    <row r="1274" spans="1:2" x14ac:dyDescent="0.3">
      <c r="A1274" s="5">
        <v>42328.375</v>
      </c>
      <c r="B1274" s="6">
        <f>HOUR(Tabela3[[#This Row],[Readable_first_time]])</f>
        <v>9</v>
      </c>
    </row>
    <row r="1275" spans="1:2" x14ac:dyDescent="0.3">
      <c r="A1275" s="5">
        <v>41827.056842071761</v>
      </c>
      <c r="B1275" s="6">
        <f>HOUR(Tabela3[[#This Row],[Readable_first_time]])</f>
        <v>1</v>
      </c>
    </row>
    <row r="1276" spans="1:2" x14ac:dyDescent="0.3">
      <c r="A1276" s="5">
        <v>41816.037587881947</v>
      </c>
      <c r="B1276" s="6">
        <f>HOUR(Tabela3[[#This Row],[Readable_first_time]])</f>
        <v>0</v>
      </c>
    </row>
    <row r="1277" spans="1:2" x14ac:dyDescent="0.3">
      <c r="A1277" s="5">
        <v>42968.547843969907</v>
      </c>
      <c r="B1277" s="6">
        <f>HOUR(Tabela3[[#This Row],[Readable_first_time]])</f>
        <v>13</v>
      </c>
    </row>
    <row r="1278" spans="1:2" x14ac:dyDescent="0.3">
      <c r="A1278" s="5">
        <v>42972.248382453705</v>
      </c>
      <c r="B1278" s="6">
        <f>HOUR(Tabela3[[#This Row],[Readable_first_time]])</f>
        <v>5</v>
      </c>
    </row>
    <row r="1279" spans="1:2" x14ac:dyDescent="0.3">
      <c r="A1279" s="5">
        <v>42911.352140023148</v>
      </c>
      <c r="B1279" s="6">
        <f>HOUR(Tabela3[[#This Row],[Readable_first_time]])</f>
        <v>8</v>
      </c>
    </row>
    <row r="1280" spans="1:2" x14ac:dyDescent="0.3">
      <c r="A1280" s="5">
        <v>42881.152777777781</v>
      </c>
      <c r="B1280" s="6">
        <f>HOUR(Tabela3[[#This Row],[Readable_first_time]])</f>
        <v>3</v>
      </c>
    </row>
    <row r="1281" spans="1:2" x14ac:dyDescent="0.3">
      <c r="A1281" s="5">
        <v>42974.671296296292</v>
      </c>
      <c r="B1281" s="6">
        <f>HOUR(Tabela3[[#This Row],[Readable_first_time]])</f>
        <v>16</v>
      </c>
    </row>
    <row r="1282" spans="1:2" x14ac:dyDescent="0.3">
      <c r="A1282" s="5">
        <v>42613.444444444445</v>
      </c>
      <c r="B1282" s="6">
        <f>HOUR(Tabela3[[#This Row],[Readable_first_time]])</f>
        <v>10</v>
      </c>
    </row>
    <row r="1283" spans="1:2" x14ac:dyDescent="0.3">
      <c r="A1283" s="5">
        <v>42239.138888888891</v>
      </c>
      <c r="B1283" s="6">
        <f>HOUR(Tabela3[[#This Row],[Readable_first_time]])</f>
        <v>3</v>
      </c>
    </row>
    <row r="1284" spans="1:2" x14ac:dyDescent="0.3">
      <c r="A1284" s="5">
        <v>42711.129629629635</v>
      </c>
      <c r="B1284" s="6">
        <f>HOUR(Tabela3[[#This Row],[Readable_first_time]])</f>
        <v>3</v>
      </c>
    </row>
    <row r="1285" spans="1:2" x14ac:dyDescent="0.3">
      <c r="A1285" s="5">
        <v>41732.15293408565</v>
      </c>
      <c r="B1285" s="6">
        <f>HOUR(Tabela3[[#This Row],[Readable_first_time]])</f>
        <v>3</v>
      </c>
    </row>
    <row r="1286" spans="1:2" x14ac:dyDescent="0.3">
      <c r="A1286" s="5">
        <v>41729.690845613426</v>
      </c>
      <c r="B1286" s="6">
        <f>HOUR(Tabela3[[#This Row],[Readable_first_time]])</f>
        <v>16</v>
      </c>
    </row>
    <row r="1287" spans="1:2" x14ac:dyDescent="0.3">
      <c r="A1287" s="5">
        <v>41732.15293408565</v>
      </c>
      <c r="B1287" s="6">
        <f>HOUR(Tabela3[[#This Row],[Readable_first_time]])</f>
        <v>3</v>
      </c>
    </row>
    <row r="1288" spans="1:2" x14ac:dyDescent="0.3">
      <c r="A1288" s="5">
        <v>41729.690845613426</v>
      </c>
      <c r="B1288" s="6">
        <f>HOUR(Tabela3[[#This Row],[Readable_first_time]])</f>
        <v>16</v>
      </c>
    </row>
    <row r="1289" spans="1:2" x14ac:dyDescent="0.3">
      <c r="A1289" s="5">
        <v>42981.007453148151</v>
      </c>
      <c r="B1289" s="6">
        <f>HOUR(Tabela3[[#This Row],[Readable_first_time]])</f>
        <v>0</v>
      </c>
    </row>
    <row r="1290" spans="1:2" x14ac:dyDescent="0.3">
      <c r="A1290" s="5">
        <v>42881.152777777781</v>
      </c>
      <c r="B1290" s="6">
        <f>HOUR(Tabela3[[#This Row],[Readable_first_time]])</f>
        <v>3</v>
      </c>
    </row>
    <row r="1291" spans="1:2" x14ac:dyDescent="0.3">
      <c r="A1291" s="5">
        <v>42976.754629629635</v>
      </c>
      <c r="B1291" s="6">
        <f>HOUR(Tabela3[[#This Row],[Readable_first_time]])</f>
        <v>18</v>
      </c>
    </row>
    <row r="1292" spans="1:2" x14ac:dyDescent="0.3">
      <c r="A1292" s="5">
        <v>42802.680555555555</v>
      </c>
      <c r="B1292" s="6">
        <f>HOUR(Tabela3[[#This Row],[Readable_first_time]])</f>
        <v>16</v>
      </c>
    </row>
    <row r="1293" spans="1:2" x14ac:dyDescent="0.3">
      <c r="A1293" s="5">
        <v>42657.466233854168</v>
      </c>
      <c r="B1293" s="6">
        <f>HOUR(Tabela3[[#This Row],[Readable_first_time]])</f>
        <v>11</v>
      </c>
    </row>
    <row r="1294" spans="1:2" x14ac:dyDescent="0.3">
      <c r="A1294" s="5">
        <v>42962.877312627315</v>
      </c>
      <c r="B1294" s="6">
        <f>HOUR(Tabela3[[#This Row],[Readable_first_time]])</f>
        <v>21</v>
      </c>
    </row>
    <row r="1295" spans="1:2" x14ac:dyDescent="0.3">
      <c r="A1295" s="5">
        <v>42946.589280914355</v>
      </c>
      <c r="B1295" s="6">
        <f>HOUR(Tabela3[[#This Row],[Readable_first_time]])</f>
        <v>14</v>
      </c>
    </row>
    <row r="1296" spans="1:2" x14ac:dyDescent="0.3">
      <c r="A1296" s="5">
        <v>42976.668493749996</v>
      </c>
      <c r="B1296" s="6">
        <f>HOUR(Tabela3[[#This Row],[Readable_first_time]])</f>
        <v>16</v>
      </c>
    </row>
    <row r="1297" spans="1:2" x14ac:dyDescent="0.3">
      <c r="A1297" s="5">
        <v>42963.570284965273</v>
      </c>
      <c r="B1297" s="6">
        <f>HOUR(Tabela3[[#This Row],[Readable_first_time]])</f>
        <v>13</v>
      </c>
    </row>
    <row r="1298" spans="1:2" x14ac:dyDescent="0.3">
      <c r="A1298" s="5">
        <v>42497.671533321758</v>
      </c>
      <c r="B1298" s="6">
        <f>HOUR(Tabela3[[#This Row],[Readable_first_time]])</f>
        <v>16</v>
      </c>
    </row>
    <row r="1299" spans="1:2" x14ac:dyDescent="0.3">
      <c r="A1299" s="5">
        <v>42843.652777777781</v>
      </c>
      <c r="B1299" s="6">
        <f>HOUR(Tabela3[[#This Row],[Readable_first_time]])</f>
        <v>15</v>
      </c>
    </row>
    <row r="1300" spans="1:2" x14ac:dyDescent="0.3">
      <c r="A1300" s="5">
        <v>42306.097729004628</v>
      </c>
      <c r="B1300" s="6">
        <f>HOUR(Tabela3[[#This Row],[Readable_first_time]])</f>
        <v>2</v>
      </c>
    </row>
    <row r="1301" spans="1:2" x14ac:dyDescent="0.3">
      <c r="A1301" s="5">
        <v>42306.097729004628</v>
      </c>
      <c r="B1301" s="6">
        <f>HOUR(Tabela3[[#This Row],[Readable_first_time]])</f>
        <v>2</v>
      </c>
    </row>
    <row r="1302" spans="1:2" x14ac:dyDescent="0.3">
      <c r="A1302" s="5">
        <v>42921.381501840282</v>
      </c>
      <c r="B1302" s="6">
        <f>HOUR(Tabela3[[#This Row],[Readable_first_time]])</f>
        <v>9</v>
      </c>
    </row>
    <row r="1303" spans="1:2" x14ac:dyDescent="0.3">
      <c r="A1303" s="5">
        <v>42826.735225462966</v>
      </c>
      <c r="B1303" s="6">
        <f>HOUR(Tabela3[[#This Row],[Readable_first_time]])</f>
        <v>17</v>
      </c>
    </row>
    <row r="1304" spans="1:2" x14ac:dyDescent="0.3">
      <c r="A1304" s="5">
        <v>42978.011910358793</v>
      </c>
      <c r="B1304" s="6">
        <f>HOUR(Tabela3[[#This Row],[Readable_first_time]])</f>
        <v>0</v>
      </c>
    </row>
    <row r="1305" spans="1:2" x14ac:dyDescent="0.3">
      <c r="A1305" s="5">
        <v>42971.458422222218</v>
      </c>
      <c r="B1305" s="6">
        <f>HOUR(Tabela3[[#This Row],[Readable_first_time]])</f>
        <v>11</v>
      </c>
    </row>
    <row r="1306" spans="1:2" x14ac:dyDescent="0.3">
      <c r="A1306" s="5">
        <v>42963.944678703701</v>
      </c>
      <c r="B1306" s="6">
        <f>HOUR(Tabela3[[#This Row],[Readable_first_time]])</f>
        <v>22</v>
      </c>
    </row>
    <row r="1307" spans="1:2" x14ac:dyDescent="0.3">
      <c r="A1307" s="5">
        <v>42963.893609062499</v>
      </c>
      <c r="B1307" s="6">
        <f>HOUR(Tabela3[[#This Row],[Readable_first_time]])</f>
        <v>21</v>
      </c>
    </row>
    <row r="1308" spans="1:2" x14ac:dyDescent="0.3">
      <c r="A1308" s="5">
        <v>42946.97481565972</v>
      </c>
      <c r="B1308" s="6">
        <f>HOUR(Tabela3[[#This Row],[Readable_first_time]])</f>
        <v>23</v>
      </c>
    </row>
    <row r="1309" spans="1:2" x14ac:dyDescent="0.3">
      <c r="A1309" s="5">
        <v>42849.766305740741</v>
      </c>
      <c r="B1309" s="6">
        <f>HOUR(Tabela3[[#This Row],[Readable_first_time]])</f>
        <v>18</v>
      </c>
    </row>
    <row r="1310" spans="1:2" x14ac:dyDescent="0.3">
      <c r="A1310" s="5">
        <v>42815.166553854171</v>
      </c>
      <c r="B1310" s="6">
        <f>HOUR(Tabela3[[#This Row],[Readable_first_time]])</f>
        <v>3</v>
      </c>
    </row>
    <row r="1311" spans="1:2" x14ac:dyDescent="0.3">
      <c r="A1311" s="5">
        <v>42792.546776932868</v>
      </c>
      <c r="B1311" s="6">
        <f>HOUR(Tabela3[[#This Row],[Readable_first_time]])</f>
        <v>13</v>
      </c>
    </row>
    <row r="1312" spans="1:2" x14ac:dyDescent="0.3">
      <c r="A1312" s="5">
        <v>42788.36737576389</v>
      </c>
      <c r="B1312" s="6">
        <f>HOUR(Tabela3[[#This Row],[Readable_first_time]])</f>
        <v>8</v>
      </c>
    </row>
    <row r="1313" spans="1:2" x14ac:dyDescent="0.3">
      <c r="A1313" s="5">
        <v>42786.369428703707</v>
      </c>
      <c r="B1313" s="6">
        <f>HOUR(Tabela3[[#This Row],[Readable_first_time]])</f>
        <v>8</v>
      </c>
    </row>
    <row r="1314" spans="1:2" x14ac:dyDescent="0.3">
      <c r="A1314" s="5">
        <v>42878.765604965272</v>
      </c>
      <c r="B1314" s="6">
        <f>HOUR(Tabela3[[#This Row],[Readable_first_time]])</f>
        <v>18</v>
      </c>
    </row>
    <row r="1315" spans="1:2" x14ac:dyDescent="0.3">
      <c r="A1315" s="5">
        <v>41746.676235879626</v>
      </c>
      <c r="B1315" s="6">
        <f>HOUR(Tabela3[[#This Row],[Readable_first_time]])</f>
        <v>16</v>
      </c>
    </row>
    <row r="1316" spans="1:2" x14ac:dyDescent="0.3">
      <c r="A1316" s="5">
        <v>42583.702972395833</v>
      </c>
      <c r="B1316" s="6">
        <f>HOUR(Tabela3[[#This Row],[Readable_first_time]])</f>
        <v>16</v>
      </c>
    </row>
    <row r="1317" spans="1:2" x14ac:dyDescent="0.3">
      <c r="A1317" s="5">
        <v>42609.439624907405</v>
      </c>
      <c r="B1317" s="6">
        <f>HOUR(Tabela3[[#This Row],[Readable_first_time]])</f>
        <v>10</v>
      </c>
    </row>
    <row r="1318" spans="1:2" x14ac:dyDescent="0.3">
      <c r="A1318" s="5">
        <v>42979.995370370365</v>
      </c>
      <c r="B1318" s="6">
        <f>HOUR(Tabela3[[#This Row],[Readable_first_time]])</f>
        <v>23</v>
      </c>
    </row>
    <row r="1319" spans="1:2" x14ac:dyDescent="0.3">
      <c r="A1319" s="5">
        <v>42935.595727754626</v>
      </c>
      <c r="B1319" s="6">
        <f>HOUR(Tabela3[[#This Row],[Readable_first_time]])</f>
        <v>14</v>
      </c>
    </row>
    <row r="1320" spans="1:2" x14ac:dyDescent="0.3">
      <c r="A1320" s="5">
        <v>42972.643330451392</v>
      </c>
      <c r="B1320" s="6">
        <f>HOUR(Tabela3[[#This Row],[Readable_first_time]])</f>
        <v>15</v>
      </c>
    </row>
    <row r="1321" spans="1:2" x14ac:dyDescent="0.3">
      <c r="A1321" s="5">
        <v>42700.352307928246</v>
      </c>
      <c r="B1321" s="6">
        <f>HOUR(Tabela3[[#This Row],[Readable_first_time]])</f>
        <v>8</v>
      </c>
    </row>
    <row r="1322" spans="1:2" x14ac:dyDescent="0.3">
      <c r="A1322" s="5">
        <v>42981.439540740743</v>
      </c>
      <c r="B1322" s="6">
        <f>HOUR(Tabela3[[#This Row],[Readable_first_time]])</f>
        <v>10</v>
      </c>
    </row>
    <row r="1323" spans="1:2" x14ac:dyDescent="0.3">
      <c r="A1323" s="5">
        <v>42918.465042337964</v>
      </c>
      <c r="B1323" s="6">
        <f>HOUR(Tabela3[[#This Row],[Readable_first_time]])</f>
        <v>11</v>
      </c>
    </row>
    <row r="1324" spans="1:2" x14ac:dyDescent="0.3">
      <c r="A1324" s="5">
        <v>42720.620370370365</v>
      </c>
      <c r="B1324" s="6">
        <f>HOUR(Tabela3[[#This Row],[Readable_first_time]])</f>
        <v>14</v>
      </c>
    </row>
    <row r="1325" spans="1:2" x14ac:dyDescent="0.3">
      <c r="A1325" s="5">
        <v>42379.648148148146</v>
      </c>
      <c r="B1325" s="6">
        <f>HOUR(Tabela3[[#This Row],[Readable_first_time]])</f>
        <v>15</v>
      </c>
    </row>
    <row r="1326" spans="1:2" x14ac:dyDescent="0.3">
      <c r="A1326" s="5">
        <v>42379.648148148146</v>
      </c>
      <c r="B1326" s="6">
        <f>HOUR(Tabela3[[#This Row],[Readable_first_time]])</f>
        <v>15</v>
      </c>
    </row>
    <row r="1327" spans="1:2" x14ac:dyDescent="0.3">
      <c r="A1327" s="5">
        <v>42750.712962962964</v>
      </c>
      <c r="B1327" s="6">
        <f>HOUR(Tabela3[[#This Row],[Readable_first_time]])</f>
        <v>17</v>
      </c>
    </row>
    <row r="1328" spans="1:2" x14ac:dyDescent="0.3">
      <c r="A1328" s="5">
        <v>41730.221669537037</v>
      </c>
      <c r="B1328" s="6">
        <f>HOUR(Tabela3[[#This Row],[Readable_first_time]])</f>
        <v>5</v>
      </c>
    </row>
    <row r="1329" spans="1:2" x14ac:dyDescent="0.3">
      <c r="A1329" s="5">
        <v>41730.221669537037</v>
      </c>
      <c r="B1329" s="6">
        <f>HOUR(Tabela3[[#This Row],[Readable_first_time]])</f>
        <v>5</v>
      </c>
    </row>
    <row r="1330" spans="1:2" x14ac:dyDescent="0.3">
      <c r="A1330" s="5">
        <v>42495.743619687499</v>
      </c>
      <c r="B1330" s="6">
        <f>HOUR(Tabela3[[#This Row],[Readable_first_time]])</f>
        <v>17</v>
      </c>
    </row>
    <row r="1331" spans="1:2" x14ac:dyDescent="0.3">
      <c r="A1331" s="5">
        <v>42971.709773159717</v>
      </c>
      <c r="B1331" s="6">
        <f>HOUR(Tabela3[[#This Row],[Readable_first_time]])</f>
        <v>17</v>
      </c>
    </row>
    <row r="1332" spans="1:2" x14ac:dyDescent="0.3">
      <c r="A1332" s="5">
        <v>42971.709773159717</v>
      </c>
      <c r="B1332" s="6">
        <f>HOUR(Tabela3[[#This Row],[Readable_first_time]])</f>
        <v>17</v>
      </c>
    </row>
    <row r="1333" spans="1:2" x14ac:dyDescent="0.3">
      <c r="A1333" s="5">
        <v>42819.694444444445</v>
      </c>
      <c r="B1333" s="6">
        <f>HOUR(Tabela3[[#This Row],[Readable_first_time]])</f>
        <v>16</v>
      </c>
    </row>
    <row r="1334" spans="1:2" x14ac:dyDescent="0.3">
      <c r="A1334" s="5">
        <v>41812.653055625</v>
      </c>
      <c r="B1334" s="6">
        <f>HOUR(Tabela3[[#This Row],[Readable_first_time]])</f>
        <v>15</v>
      </c>
    </row>
    <row r="1335" spans="1:2" x14ac:dyDescent="0.3">
      <c r="A1335" s="5">
        <v>41808.704526724541</v>
      </c>
      <c r="B1335" s="6">
        <f>HOUR(Tabela3[[#This Row],[Readable_first_time]])</f>
        <v>16</v>
      </c>
    </row>
    <row r="1336" spans="1:2" x14ac:dyDescent="0.3">
      <c r="A1336" s="5">
        <v>42646.043529907409</v>
      </c>
      <c r="B1336" s="6">
        <f>HOUR(Tabela3[[#This Row],[Readable_first_time]])</f>
        <v>1</v>
      </c>
    </row>
    <row r="1337" spans="1:2" x14ac:dyDescent="0.3">
      <c r="A1337" s="5">
        <v>42917.878532210649</v>
      </c>
      <c r="B1337" s="6">
        <f>HOUR(Tabela3[[#This Row],[Readable_first_time]])</f>
        <v>21</v>
      </c>
    </row>
    <row r="1338" spans="1:2" x14ac:dyDescent="0.3">
      <c r="A1338" s="5">
        <v>42614.138888888891</v>
      </c>
      <c r="B1338" s="6">
        <f>HOUR(Tabela3[[#This Row],[Readable_first_time]])</f>
        <v>3</v>
      </c>
    </row>
    <row r="1339" spans="1:2" x14ac:dyDescent="0.3">
      <c r="A1339" s="5">
        <v>42977.449074074073</v>
      </c>
      <c r="B1339" s="6">
        <f>HOUR(Tabela3[[#This Row],[Readable_first_time]])</f>
        <v>10</v>
      </c>
    </row>
    <row r="1340" spans="1:2" x14ac:dyDescent="0.3">
      <c r="A1340" s="5">
        <v>42958.004629629635</v>
      </c>
      <c r="B1340" s="6">
        <f>HOUR(Tabela3[[#This Row],[Readable_first_time]])</f>
        <v>0</v>
      </c>
    </row>
    <row r="1341" spans="1:2" x14ac:dyDescent="0.3">
      <c r="A1341" s="5">
        <v>42173.976851851854</v>
      </c>
      <c r="B1341" s="6">
        <f>HOUR(Tabela3[[#This Row],[Readable_first_time]])</f>
        <v>23</v>
      </c>
    </row>
    <row r="1342" spans="1:2" x14ac:dyDescent="0.3">
      <c r="A1342" s="5">
        <v>42645.928495983797</v>
      </c>
      <c r="B1342" s="6">
        <f>HOUR(Tabela3[[#This Row],[Readable_first_time]])</f>
        <v>22</v>
      </c>
    </row>
    <row r="1343" spans="1:2" x14ac:dyDescent="0.3">
      <c r="A1343" s="5">
        <v>42963.919188043983</v>
      </c>
      <c r="B1343" s="6">
        <f>HOUR(Tabela3[[#This Row],[Readable_first_time]])</f>
        <v>22</v>
      </c>
    </row>
    <row r="1344" spans="1:2" x14ac:dyDescent="0.3">
      <c r="A1344" s="5">
        <v>42974.439814814818</v>
      </c>
      <c r="B1344" s="6">
        <f>HOUR(Tabela3[[#This Row],[Readable_first_time]])</f>
        <v>10</v>
      </c>
    </row>
    <row r="1345" spans="1:2" x14ac:dyDescent="0.3">
      <c r="A1345" s="5">
        <v>42969.810185185182</v>
      </c>
      <c r="B1345" s="6">
        <f>HOUR(Tabela3[[#This Row],[Readable_first_time]])</f>
        <v>19</v>
      </c>
    </row>
    <row r="1346" spans="1:2" x14ac:dyDescent="0.3">
      <c r="A1346" s="5">
        <v>42613.444444444445</v>
      </c>
      <c r="B1346" s="6">
        <f>HOUR(Tabela3[[#This Row],[Readable_first_time]])</f>
        <v>10</v>
      </c>
    </row>
    <row r="1347" spans="1:2" x14ac:dyDescent="0.3">
      <c r="A1347" s="5">
        <v>42750.712962962964</v>
      </c>
      <c r="B1347" s="6">
        <f>HOUR(Tabela3[[#This Row],[Readable_first_time]])</f>
        <v>17</v>
      </c>
    </row>
    <row r="1348" spans="1:2" x14ac:dyDescent="0.3">
      <c r="A1348" s="5">
        <v>42972.703703703708</v>
      </c>
      <c r="B1348" s="6">
        <f>HOUR(Tabela3[[#This Row],[Readable_first_time]])</f>
        <v>16</v>
      </c>
    </row>
    <row r="1349" spans="1:2" x14ac:dyDescent="0.3">
      <c r="A1349" s="5">
        <v>42005.386821550928</v>
      </c>
      <c r="B1349" s="6">
        <f>HOUR(Tabela3[[#This Row],[Readable_first_time]])</f>
        <v>9</v>
      </c>
    </row>
    <row r="1350" spans="1:2" x14ac:dyDescent="0.3">
      <c r="A1350" s="5">
        <v>42005.385282303236</v>
      </c>
      <c r="B1350" s="6">
        <f>HOUR(Tabela3[[#This Row],[Readable_first_time]])</f>
        <v>9</v>
      </c>
    </row>
    <row r="1351" spans="1:2" x14ac:dyDescent="0.3">
      <c r="A1351" s="5">
        <v>42914.374158298611</v>
      </c>
      <c r="B1351" s="6">
        <f>HOUR(Tabela3[[#This Row],[Readable_first_time]])</f>
        <v>8</v>
      </c>
    </row>
    <row r="1352" spans="1:2" x14ac:dyDescent="0.3">
      <c r="A1352" s="5">
        <v>42973.373356689815</v>
      </c>
      <c r="B1352" s="6">
        <f>HOUR(Tabela3[[#This Row],[Readable_first_time]])</f>
        <v>8</v>
      </c>
    </row>
    <row r="1353" spans="1:2" x14ac:dyDescent="0.3">
      <c r="A1353" s="5">
        <v>42875.25</v>
      </c>
      <c r="B1353" s="6">
        <f>HOUR(Tabela3[[#This Row],[Readable_first_time]])</f>
        <v>6</v>
      </c>
    </row>
    <row r="1354" spans="1:2" x14ac:dyDescent="0.3">
      <c r="A1354" s="5">
        <v>42184.625</v>
      </c>
      <c r="B1354" s="6">
        <f>HOUR(Tabela3[[#This Row],[Readable_first_time]])</f>
        <v>15</v>
      </c>
    </row>
    <row r="1355" spans="1:2" x14ac:dyDescent="0.3">
      <c r="A1355" s="5">
        <v>42692.718492060187</v>
      </c>
      <c r="B1355" s="6">
        <f>HOUR(Tabela3[[#This Row],[Readable_first_time]])</f>
        <v>17</v>
      </c>
    </row>
    <row r="1356" spans="1:2" x14ac:dyDescent="0.3">
      <c r="A1356" s="5">
        <v>42981.843753032408</v>
      </c>
      <c r="B1356" s="6">
        <f>HOUR(Tabela3[[#This Row],[Readable_first_time]])</f>
        <v>20</v>
      </c>
    </row>
    <row r="1357" spans="1:2" x14ac:dyDescent="0.3">
      <c r="A1357" s="5">
        <v>42611.824074074073</v>
      </c>
      <c r="B1357" s="6">
        <f>HOUR(Tabela3[[#This Row],[Readable_first_time]])</f>
        <v>19</v>
      </c>
    </row>
    <row r="1358" spans="1:2" x14ac:dyDescent="0.3">
      <c r="A1358" s="5">
        <v>42326.638888888891</v>
      </c>
      <c r="B1358" s="6">
        <f>HOUR(Tabela3[[#This Row],[Readable_first_time]])</f>
        <v>15</v>
      </c>
    </row>
    <row r="1359" spans="1:2" x14ac:dyDescent="0.3">
      <c r="A1359" s="5">
        <v>42175.712962962964</v>
      </c>
      <c r="B1359" s="6">
        <f>HOUR(Tabela3[[#This Row],[Readable_first_time]])</f>
        <v>17</v>
      </c>
    </row>
    <row r="1360" spans="1:2" x14ac:dyDescent="0.3">
      <c r="A1360" s="5">
        <v>42173.976851851854</v>
      </c>
      <c r="B1360" s="6">
        <f>HOUR(Tabela3[[#This Row],[Readable_first_time]])</f>
        <v>23</v>
      </c>
    </row>
    <row r="1361" spans="1:2" x14ac:dyDescent="0.3">
      <c r="A1361" s="5">
        <v>42030.805555555555</v>
      </c>
      <c r="B1361" s="6">
        <f>HOUR(Tabela3[[#This Row],[Readable_first_time]])</f>
        <v>19</v>
      </c>
    </row>
    <row r="1362" spans="1:2" x14ac:dyDescent="0.3">
      <c r="A1362" s="5">
        <v>42979.695459918978</v>
      </c>
      <c r="B1362" s="6">
        <f>HOUR(Tabela3[[#This Row],[Readable_first_time]])</f>
        <v>16</v>
      </c>
    </row>
    <row r="1363" spans="1:2" x14ac:dyDescent="0.3">
      <c r="A1363" s="5">
        <v>42977.46405736111</v>
      </c>
      <c r="B1363" s="6">
        <f>HOUR(Tabela3[[#This Row],[Readable_first_time]])</f>
        <v>11</v>
      </c>
    </row>
    <row r="1364" spans="1:2" x14ac:dyDescent="0.3">
      <c r="A1364" s="5">
        <v>42978.9533605787</v>
      </c>
      <c r="B1364" s="6">
        <f>HOUR(Tabela3[[#This Row],[Readable_first_time]])</f>
        <v>22</v>
      </c>
    </row>
    <row r="1365" spans="1:2" x14ac:dyDescent="0.3">
      <c r="A1365" s="5">
        <v>42929.428284108799</v>
      </c>
      <c r="B1365" s="6">
        <f>HOUR(Tabela3[[#This Row],[Readable_first_time]])</f>
        <v>10</v>
      </c>
    </row>
    <row r="1366" spans="1:2" x14ac:dyDescent="0.3">
      <c r="A1366" s="5">
        <v>42977.730479178237</v>
      </c>
      <c r="B1366" s="6">
        <f>HOUR(Tabela3[[#This Row],[Readable_first_time]])</f>
        <v>17</v>
      </c>
    </row>
    <row r="1367" spans="1:2" x14ac:dyDescent="0.3">
      <c r="A1367" s="5">
        <v>42976.193537685183</v>
      </c>
      <c r="B1367" s="6">
        <f>HOUR(Tabela3[[#This Row],[Readable_first_time]])</f>
        <v>4</v>
      </c>
    </row>
    <row r="1368" spans="1:2" x14ac:dyDescent="0.3">
      <c r="A1368" s="5">
        <v>42980.362956655095</v>
      </c>
      <c r="B1368" s="6">
        <f>HOUR(Tabela3[[#This Row],[Readable_first_time]])</f>
        <v>8</v>
      </c>
    </row>
    <row r="1369" spans="1:2" x14ac:dyDescent="0.3">
      <c r="A1369" s="5">
        <v>42889.920246909722</v>
      </c>
      <c r="B1369" s="6">
        <f>HOUR(Tabela3[[#This Row],[Readable_first_time]])</f>
        <v>22</v>
      </c>
    </row>
    <row r="1370" spans="1:2" x14ac:dyDescent="0.3">
      <c r="A1370" s="5">
        <v>42920.504629629635</v>
      </c>
      <c r="B1370" s="6">
        <f>HOUR(Tabela3[[#This Row],[Readable_first_time]])</f>
        <v>12</v>
      </c>
    </row>
    <row r="1371" spans="1:2" x14ac:dyDescent="0.3">
      <c r="A1371" s="5">
        <v>41730.24954866898</v>
      </c>
      <c r="B1371" s="6">
        <f>HOUR(Tabela3[[#This Row],[Readable_first_time]])</f>
        <v>5</v>
      </c>
    </row>
    <row r="1372" spans="1:2" x14ac:dyDescent="0.3">
      <c r="A1372" s="5">
        <v>41730.24954866898</v>
      </c>
      <c r="B1372" s="6">
        <f>HOUR(Tabela3[[#This Row],[Readable_first_time]])</f>
        <v>5</v>
      </c>
    </row>
    <row r="1373" spans="1:2" x14ac:dyDescent="0.3">
      <c r="A1373" s="5">
        <v>42890.117058611111</v>
      </c>
      <c r="B1373" s="6">
        <f>HOUR(Tabela3[[#This Row],[Readable_first_time]])</f>
        <v>2</v>
      </c>
    </row>
    <row r="1374" spans="1:2" x14ac:dyDescent="0.3">
      <c r="A1374" s="5">
        <v>42696.834255081019</v>
      </c>
      <c r="B1374" s="6">
        <f>HOUR(Tabela3[[#This Row],[Readable_first_time]])</f>
        <v>20</v>
      </c>
    </row>
    <row r="1375" spans="1:2" x14ac:dyDescent="0.3">
      <c r="A1375" s="5">
        <v>42641.882074317131</v>
      </c>
      <c r="B1375" s="6">
        <f>HOUR(Tabela3[[#This Row],[Readable_first_time]])</f>
        <v>21</v>
      </c>
    </row>
    <row r="1376" spans="1:2" x14ac:dyDescent="0.3">
      <c r="A1376" s="5">
        <v>42964.628623217592</v>
      </c>
      <c r="B1376" s="6">
        <f>HOUR(Tabela3[[#This Row],[Readable_first_time]])</f>
        <v>15</v>
      </c>
    </row>
    <row r="1377" spans="1:2" x14ac:dyDescent="0.3">
      <c r="A1377" s="5">
        <v>42979.648148148146</v>
      </c>
      <c r="B1377" s="6">
        <f>HOUR(Tabela3[[#This Row],[Readable_first_time]])</f>
        <v>15</v>
      </c>
    </row>
    <row r="1378" spans="1:2" x14ac:dyDescent="0.3">
      <c r="A1378" s="5">
        <v>42979.648148148146</v>
      </c>
      <c r="B1378" s="6">
        <f>HOUR(Tabela3[[#This Row],[Readable_first_time]])</f>
        <v>15</v>
      </c>
    </row>
    <row r="1379" spans="1:2" x14ac:dyDescent="0.3">
      <c r="A1379" s="5">
        <v>42979.416666666672</v>
      </c>
      <c r="B1379" s="6">
        <f>HOUR(Tabela3[[#This Row],[Readable_first_time]])</f>
        <v>10</v>
      </c>
    </row>
    <row r="1380" spans="1:2" x14ac:dyDescent="0.3">
      <c r="A1380" s="5">
        <v>42979.416666666672</v>
      </c>
      <c r="B1380" s="6">
        <f>HOUR(Tabela3[[#This Row],[Readable_first_time]])</f>
        <v>10</v>
      </c>
    </row>
    <row r="1381" spans="1:2" x14ac:dyDescent="0.3">
      <c r="A1381" s="5">
        <v>42614.023148148146</v>
      </c>
      <c r="B1381" s="6">
        <f>HOUR(Tabela3[[#This Row],[Readable_first_time]])</f>
        <v>0</v>
      </c>
    </row>
    <row r="1382" spans="1:2" x14ac:dyDescent="0.3">
      <c r="A1382" s="5">
        <v>42613.328703703708</v>
      </c>
      <c r="B1382" s="6">
        <f>HOUR(Tabela3[[#This Row],[Readable_first_time]])</f>
        <v>7</v>
      </c>
    </row>
    <row r="1383" spans="1:2" x14ac:dyDescent="0.3">
      <c r="A1383" s="5">
        <v>42979.995370370365</v>
      </c>
      <c r="B1383" s="6">
        <f>HOUR(Tabela3[[#This Row],[Readable_first_time]])</f>
        <v>23</v>
      </c>
    </row>
    <row r="1384" spans="1:2" x14ac:dyDescent="0.3">
      <c r="A1384" s="5">
        <v>42030.689814814818</v>
      </c>
      <c r="B1384" s="6">
        <f>HOUR(Tabela3[[#This Row],[Readable_first_time]])</f>
        <v>16</v>
      </c>
    </row>
    <row r="1385" spans="1:2" x14ac:dyDescent="0.3">
      <c r="A1385" s="5">
        <v>42657.424763483796</v>
      </c>
      <c r="B1385" s="6">
        <f>HOUR(Tabela3[[#This Row],[Readable_first_time]])</f>
        <v>10</v>
      </c>
    </row>
    <row r="1386" spans="1:2" x14ac:dyDescent="0.3">
      <c r="A1386" s="5">
        <v>42978.528337939817</v>
      </c>
      <c r="B1386" s="6">
        <f>HOUR(Tabela3[[#This Row],[Readable_first_time]])</f>
        <v>12</v>
      </c>
    </row>
    <row r="1387" spans="1:2" x14ac:dyDescent="0.3">
      <c r="A1387" s="5">
        <v>42875.493588900463</v>
      </c>
      <c r="B1387" s="6">
        <f>HOUR(Tabela3[[#This Row],[Readable_first_time]])</f>
        <v>11</v>
      </c>
    </row>
    <row r="1388" spans="1:2" x14ac:dyDescent="0.3">
      <c r="A1388" s="5">
        <v>42918.45787658565</v>
      </c>
      <c r="B1388" s="6">
        <f>HOUR(Tabela3[[#This Row],[Readable_first_time]])</f>
        <v>10</v>
      </c>
    </row>
    <row r="1389" spans="1:2" x14ac:dyDescent="0.3">
      <c r="A1389" s="5">
        <v>42512.518518518518</v>
      </c>
      <c r="B1389" s="6">
        <f>HOUR(Tabela3[[#This Row],[Readable_first_time]])</f>
        <v>12</v>
      </c>
    </row>
    <row r="1390" spans="1:2" x14ac:dyDescent="0.3">
      <c r="A1390" s="5">
        <v>42567.842208252318</v>
      </c>
      <c r="B1390" s="6">
        <f>HOUR(Tabela3[[#This Row],[Readable_first_time]])</f>
        <v>20</v>
      </c>
    </row>
    <row r="1391" spans="1:2" x14ac:dyDescent="0.3">
      <c r="A1391" s="5">
        <v>42947.32209548611</v>
      </c>
      <c r="B1391" s="6">
        <f>HOUR(Tabela3[[#This Row],[Readable_first_time]])</f>
        <v>7</v>
      </c>
    </row>
    <row r="1392" spans="1:2" x14ac:dyDescent="0.3">
      <c r="A1392" s="5">
        <v>42917.809307627314</v>
      </c>
      <c r="B1392" s="6">
        <f>HOUR(Tabela3[[#This Row],[Readable_first_time]])</f>
        <v>19</v>
      </c>
    </row>
    <row r="1393" spans="1:2" x14ac:dyDescent="0.3">
      <c r="A1393" s="5">
        <v>42979.585297812504</v>
      </c>
      <c r="B1393" s="6">
        <f>HOUR(Tabela3[[#This Row],[Readable_first_time]])</f>
        <v>14</v>
      </c>
    </row>
    <row r="1394" spans="1:2" x14ac:dyDescent="0.3">
      <c r="A1394" s="5">
        <v>42454.185185185182</v>
      </c>
      <c r="B1394" s="6">
        <f>HOUR(Tabela3[[#This Row],[Readable_first_time]])</f>
        <v>4</v>
      </c>
    </row>
    <row r="1395" spans="1:2" x14ac:dyDescent="0.3">
      <c r="A1395" s="5">
        <v>42452.680555555555</v>
      </c>
      <c r="B1395" s="6">
        <f>HOUR(Tabela3[[#This Row],[Readable_first_time]])</f>
        <v>16</v>
      </c>
    </row>
    <row r="1396" spans="1:2" x14ac:dyDescent="0.3">
      <c r="A1396" s="5">
        <v>42452.680555555555</v>
      </c>
      <c r="B1396" s="6">
        <f>HOUR(Tabela3[[#This Row],[Readable_first_time]])</f>
        <v>16</v>
      </c>
    </row>
    <row r="1397" spans="1:2" x14ac:dyDescent="0.3">
      <c r="A1397" s="5">
        <v>42979.185185185182</v>
      </c>
      <c r="B1397" s="6">
        <f>HOUR(Tabela3[[#This Row],[Readable_first_time]])</f>
        <v>4</v>
      </c>
    </row>
    <row r="1398" spans="1:2" x14ac:dyDescent="0.3">
      <c r="A1398" s="5">
        <v>42975.018518518518</v>
      </c>
      <c r="B1398" s="6">
        <f>HOUR(Tabela3[[#This Row],[Readable_first_time]])</f>
        <v>0</v>
      </c>
    </row>
    <row r="1399" spans="1:2" x14ac:dyDescent="0.3">
      <c r="A1399" s="5">
        <v>42122.472222222219</v>
      </c>
      <c r="B1399" s="6">
        <f>HOUR(Tabela3[[#This Row],[Readable_first_time]])</f>
        <v>11</v>
      </c>
    </row>
    <row r="1400" spans="1:2" x14ac:dyDescent="0.3">
      <c r="A1400" s="5">
        <v>41968.559786238431</v>
      </c>
      <c r="B1400" s="6">
        <f>HOUR(Tabela3[[#This Row],[Readable_first_time]])</f>
        <v>13</v>
      </c>
    </row>
    <row r="1401" spans="1:2" x14ac:dyDescent="0.3">
      <c r="A1401" s="5">
        <v>41731.122377719905</v>
      </c>
      <c r="B1401" s="6">
        <f>HOUR(Tabela3[[#This Row],[Readable_first_time]])</f>
        <v>2</v>
      </c>
    </row>
    <row r="1402" spans="1:2" x14ac:dyDescent="0.3">
      <c r="A1402" s="5">
        <v>41731.122377719905</v>
      </c>
      <c r="B1402" s="6">
        <f>HOUR(Tabela3[[#This Row],[Readable_first_time]])</f>
        <v>2</v>
      </c>
    </row>
    <row r="1403" spans="1:2" x14ac:dyDescent="0.3">
      <c r="A1403" s="5">
        <v>42966.562844756947</v>
      </c>
      <c r="B1403" s="6">
        <f>HOUR(Tabela3[[#This Row],[Readable_first_time]])</f>
        <v>13</v>
      </c>
    </row>
    <row r="1404" spans="1:2" x14ac:dyDescent="0.3">
      <c r="A1404" s="5">
        <v>42711.547365752311</v>
      </c>
      <c r="B1404" s="6">
        <f>HOUR(Tabela3[[#This Row],[Readable_first_time]])</f>
        <v>13</v>
      </c>
    </row>
    <row r="1405" spans="1:2" x14ac:dyDescent="0.3">
      <c r="A1405" s="5">
        <v>42957.499281898148</v>
      </c>
      <c r="B1405" s="6">
        <f>HOUR(Tabela3[[#This Row],[Readable_first_time]])</f>
        <v>11</v>
      </c>
    </row>
    <row r="1406" spans="1:2" x14ac:dyDescent="0.3">
      <c r="A1406" s="5">
        <v>42786.361111111109</v>
      </c>
      <c r="B1406" s="6">
        <f>HOUR(Tabela3[[#This Row],[Readable_first_time]])</f>
        <v>8</v>
      </c>
    </row>
    <row r="1407" spans="1:2" x14ac:dyDescent="0.3">
      <c r="A1407" s="5">
        <v>42720.736111111109</v>
      </c>
      <c r="B1407" s="6">
        <f>HOUR(Tabela3[[#This Row],[Readable_first_time]])</f>
        <v>17</v>
      </c>
    </row>
    <row r="1408" spans="1:2" x14ac:dyDescent="0.3">
      <c r="A1408" s="5">
        <v>42614.138888888891</v>
      </c>
      <c r="B1408" s="6">
        <f>HOUR(Tabela3[[#This Row],[Readable_first_time]])</f>
        <v>3</v>
      </c>
    </row>
    <row r="1409" spans="1:2" x14ac:dyDescent="0.3">
      <c r="A1409" s="5">
        <v>42305.188028946759</v>
      </c>
      <c r="B1409" s="6">
        <f>HOUR(Tabela3[[#This Row],[Readable_first_time]])</f>
        <v>4</v>
      </c>
    </row>
    <row r="1410" spans="1:2" x14ac:dyDescent="0.3">
      <c r="A1410" s="5">
        <v>42305.188028946759</v>
      </c>
      <c r="B1410" s="6">
        <f>HOUR(Tabela3[[#This Row],[Readable_first_time]])</f>
        <v>4</v>
      </c>
    </row>
    <row r="1411" spans="1:2" x14ac:dyDescent="0.3">
      <c r="A1411" s="5">
        <v>42963.527538124996</v>
      </c>
      <c r="B1411" s="6">
        <f>HOUR(Tabela3[[#This Row],[Readable_first_time]])</f>
        <v>12</v>
      </c>
    </row>
    <row r="1412" spans="1:2" x14ac:dyDescent="0.3">
      <c r="A1412" s="5">
        <v>42786.362057708335</v>
      </c>
      <c r="B1412" s="6">
        <f>HOUR(Tabela3[[#This Row],[Readable_first_time]])</f>
        <v>8</v>
      </c>
    </row>
    <row r="1413" spans="1:2" x14ac:dyDescent="0.3">
      <c r="A1413" s="5">
        <v>42936.600182835653</v>
      </c>
      <c r="B1413" s="6">
        <f>HOUR(Tabela3[[#This Row],[Readable_first_time]])</f>
        <v>14</v>
      </c>
    </row>
    <row r="1414" spans="1:2" x14ac:dyDescent="0.3">
      <c r="A1414" s="5">
        <v>42976.186229861109</v>
      </c>
      <c r="B1414" s="6">
        <f>HOUR(Tabela3[[#This Row],[Readable_first_time]])</f>
        <v>4</v>
      </c>
    </row>
    <row r="1415" spans="1:2" x14ac:dyDescent="0.3">
      <c r="A1415" s="5">
        <v>42932.038730034721</v>
      </c>
      <c r="B1415" s="6">
        <f>HOUR(Tabela3[[#This Row],[Readable_first_time]])</f>
        <v>0</v>
      </c>
    </row>
    <row r="1416" spans="1:2" x14ac:dyDescent="0.3">
      <c r="A1416" s="5">
        <v>42819.627292858801</v>
      </c>
      <c r="B1416" s="6">
        <f>HOUR(Tabela3[[#This Row],[Readable_first_time]])</f>
        <v>15</v>
      </c>
    </row>
    <row r="1417" spans="1:2" x14ac:dyDescent="0.3">
      <c r="A1417" s="5">
        <v>42950.791782650464</v>
      </c>
      <c r="B1417" s="6">
        <f>HOUR(Tabela3[[#This Row],[Readable_first_time]])</f>
        <v>19</v>
      </c>
    </row>
    <row r="1418" spans="1:2" x14ac:dyDescent="0.3">
      <c r="A1418" s="5">
        <v>42616.453703703708</v>
      </c>
      <c r="B1418" s="6">
        <f>HOUR(Tabela3[[#This Row],[Readable_first_time]])</f>
        <v>10</v>
      </c>
    </row>
    <row r="1419" spans="1:2" x14ac:dyDescent="0.3">
      <c r="A1419" s="5">
        <v>42616.453703703708</v>
      </c>
      <c r="B1419" s="6">
        <f>HOUR(Tabela3[[#This Row],[Readable_first_time]])</f>
        <v>10</v>
      </c>
    </row>
    <row r="1420" spans="1:2" x14ac:dyDescent="0.3">
      <c r="A1420" s="5">
        <v>42614.023148148146</v>
      </c>
      <c r="B1420" s="6">
        <f>HOUR(Tabela3[[#This Row],[Readable_first_time]])</f>
        <v>0</v>
      </c>
    </row>
    <row r="1421" spans="1:2" x14ac:dyDescent="0.3">
      <c r="A1421" s="5">
        <v>42608.467592592591</v>
      </c>
      <c r="B1421" s="6">
        <f>HOUR(Tabela3[[#This Row],[Readable_first_time]])</f>
        <v>11</v>
      </c>
    </row>
    <row r="1422" spans="1:2" x14ac:dyDescent="0.3">
      <c r="A1422" s="5">
        <v>42606.5</v>
      </c>
      <c r="B1422" s="6">
        <f>HOUR(Tabela3[[#This Row],[Readable_first_time]])</f>
        <v>12</v>
      </c>
    </row>
    <row r="1423" spans="1:2" x14ac:dyDescent="0.3">
      <c r="A1423" s="5">
        <v>42962.659338078709</v>
      </c>
      <c r="B1423" s="6">
        <f>HOUR(Tabela3[[#This Row],[Readable_first_time]])</f>
        <v>15</v>
      </c>
    </row>
    <row r="1424" spans="1:2" x14ac:dyDescent="0.3">
      <c r="A1424" s="5">
        <v>42495.777524618054</v>
      </c>
      <c r="B1424" s="6">
        <f>HOUR(Tabela3[[#This Row],[Readable_first_time]])</f>
        <v>18</v>
      </c>
    </row>
    <row r="1425" spans="1:2" x14ac:dyDescent="0.3">
      <c r="A1425" s="5">
        <v>42967.79180201389</v>
      </c>
      <c r="B1425" s="6">
        <f>HOUR(Tabela3[[#This Row],[Readable_first_time]])</f>
        <v>19</v>
      </c>
    </row>
    <row r="1426" spans="1:2" x14ac:dyDescent="0.3">
      <c r="A1426" s="5">
        <v>42651.060185185182</v>
      </c>
      <c r="B1426" s="6">
        <f>HOUR(Tabela3[[#This Row],[Readable_first_time]])</f>
        <v>1</v>
      </c>
    </row>
    <row r="1427" spans="1:2" x14ac:dyDescent="0.3">
      <c r="A1427" s="5">
        <v>42645.157407407409</v>
      </c>
      <c r="B1427" s="6">
        <f>HOUR(Tabela3[[#This Row],[Readable_first_time]])</f>
        <v>3</v>
      </c>
    </row>
    <row r="1428" spans="1:2" x14ac:dyDescent="0.3">
      <c r="A1428" s="5">
        <v>42640.875</v>
      </c>
      <c r="B1428" s="6">
        <f>HOUR(Tabela3[[#This Row],[Readable_first_time]])</f>
        <v>21</v>
      </c>
    </row>
    <row r="1429" spans="1:2" x14ac:dyDescent="0.3">
      <c r="A1429" s="5">
        <v>42637.171296296292</v>
      </c>
      <c r="B1429" s="6">
        <f>HOUR(Tabela3[[#This Row],[Readable_first_time]])</f>
        <v>4</v>
      </c>
    </row>
    <row r="1430" spans="1:2" x14ac:dyDescent="0.3">
      <c r="A1430" s="5">
        <v>42626.175925925927</v>
      </c>
      <c r="B1430" s="6">
        <f>HOUR(Tabela3[[#This Row],[Readable_first_time]])</f>
        <v>4</v>
      </c>
    </row>
    <row r="1431" spans="1:2" x14ac:dyDescent="0.3">
      <c r="A1431" s="5">
        <v>42625.134259259255</v>
      </c>
      <c r="B1431" s="6">
        <f>HOUR(Tabela3[[#This Row],[Readable_first_time]])</f>
        <v>3</v>
      </c>
    </row>
    <row r="1432" spans="1:2" x14ac:dyDescent="0.3">
      <c r="A1432" s="5">
        <v>42613.907407407409</v>
      </c>
      <c r="B1432" s="6">
        <f>HOUR(Tabela3[[#This Row],[Readable_first_time]])</f>
        <v>21</v>
      </c>
    </row>
    <row r="1433" spans="1:2" x14ac:dyDescent="0.3">
      <c r="A1433" s="5">
        <v>42980.458333333328</v>
      </c>
      <c r="B1433" s="6">
        <f>HOUR(Tabela3[[#This Row],[Readable_first_time]])</f>
        <v>11</v>
      </c>
    </row>
    <row r="1434" spans="1:2" x14ac:dyDescent="0.3">
      <c r="A1434" s="5">
        <v>42935.893870358792</v>
      </c>
      <c r="B1434" s="6">
        <f>HOUR(Tabela3[[#This Row],[Readable_first_time]])</f>
        <v>21</v>
      </c>
    </row>
    <row r="1435" spans="1:2" x14ac:dyDescent="0.3">
      <c r="A1435" s="5">
        <v>42608.467592592591</v>
      </c>
      <c r="B1435" s="6">
        <f>HOUR(Tabela3[[#This Row],[Readable_first_time]])</f>
        <v>11</v>
      </c>
    </row>
    <row r="1436" spans="1:2" x14ac:dyDescent="0.3">
      <c r="A1436" s="5">
        <v>42979.763888888891</v>
      </c>
      <c r="B1436" s="6">
        <f>HOUR(Tabela3[[#This Row],[Readable_first_time]])</f>
        <v>18</v>
      </c>
    </row>
    <row r="1437" spans="1:2" x14ac:dyDescent="0.3">
      <c r="A1437" s="5">
        <v>41827.026804108798</v>
      </c>
      <c r="B1437" s="6">
        <f>HOUR(Tabela3[[#This Row],[Readable_first_time]])</f>
        <v>0</v>
      </c>
    </row>
    <row r="1438" spans="1:2" x14ac:dyDescent="0.3">
      <c r="A1438" s="5">
        <v>42939.037987303236</v>
      </c>
      <c r="B1438" s="6">
        <f>HOUR(Tabela3[[#This Row],[Readable_first_time]])</f>
        <v>0</v>
      </c>
    </row>
    <row r="1439" spans="1:2" x14ac:dyDescent="0.3">
      <c r="A1439" s="5">
        <v>42921.37546289352</v>
      </c>
      <c r="B1439" s="6">
        <f>HOUR(Tabela3[[#This Row],[Readable_first_time]])</f>
        <v>9</v>
      </c>
    </row>
    <row r="1440" spans="1:2" x14ac:dyDescent="0.3">
      <c r="A1440" s="5">
        <v>42980.400049178235</v>
      </c>
      <c r="B1440" s="6">
        <f>HOUR(Tabela3[[#This Row],[Readable_first_time]])</f>
        <v>9</v>
      </c>
    </row>
    <row r="1441" spans="1:2" x14ac:dyDescent="0.3">
      <c r="A1441" s="5">
        <v>42939.037987303236</v>
      </c>
      <c r="B1441" s="6">
        <f>HOUR(Tabela3[[#This Row],[Readable_first_time]])</f>
        <v>0</v>
      </c>
    </row>
    <row r="1442" spans="1:2" x14ac:dyDescent="0.3">
      <c r="A1442" s="5">
        <v>42872.820846284725</v>
      </c>
      <c r="B1442" s="6">
        <f>HOUR(Tabela3[[#This Row],[Readable_first_time]])</f>
        <v>19</v>
      </c>
    </row>
    <row r="1443" spans="1:2" x14ac:dyDescent="0.3">
      <c r="A1443" s="5">
        <v>42868.918198229163</v>
      </c>
      <c r="B1443" s="6">
        <f>HOUR(Tabela3[[#This Row],[Readable_first_time]])</f>
        <v>22</v>
      </c>
    </row>
    <row r="1444" spans="1:2" x14ac:dyDescent="0.3">
      <c r="A1444" s="5">
        <v>42866.907551168981</v>
      </c>
      <c r="B1444" s="6">
        <f>HOUR(Tabela3[[#This Row],[Readable_first_time]])</f>
        <v>21</v>
      </c>
    </row>
    <row r="1445" spans="1:2" x14ac:dyDescent="0.3">
      <c r="A1445" s="5">
        <v>42865.875467534723</v>
      </c>
      <c r="B1445" s="6">
        <f>HOUR(Tabela3[[#This Row],[Readable_first_time]])</f>
        <v>21</v>
      </c>
    </row>
    <row r="1446" spans="1:2" x14ac:dyDescent="0.3">
      <c r="A1446" s="5">
        <v>42677.101851851854</v>
      </c>
      <c r="B1446" s="6">
        <f>HOUR(Tabela3[[#This Row],[Readable_first_time]])</f>
        <v>2</v>
      </c>
    </row>
    <row r="1447" spans="1:2" x14ac:dyDescent="0.3">
      <c r="A1447" s="5">
        <v>42673.976851851854</v>
      </c>
      <c r="B1447" s="6">
        <f>HOUR(Tabela3[[#This Row],[Readable_first_time]])</f>
        <v>23</v>
      </c>
    </row>
    <row r="1448" spans="1:2" x14ac:dyDescent="0.3">
      <c r="A1448" s="5">
        <v>42231.268518518518</v>
      </c>
      <c r="B1448" s="6">
        <f>HOUR(Tabela3[[#This Row],[Readable_first_time]])</f>
        <v>6</v>
      </c>
    </row>
    <row r="1449" spans="1:2" x14ac:dyDescent="0.3">
      <c r="A1449" s="5">
        <v>42787.765352233793</v>
      </c>
      <c r="B1449" s="6">
        <f>HOUR(Tabela3[[#This Row],[Readable_first_time]])</f>
        <v>18</v>
      </c>
    </row>
    <row r="1450" spans="1:2" x14ac:dyDescent="0.3">
      <c r="A1450" s="5">
        <v>42981.81808005787</v>
      </c>
      <c r="B1450" s="6">
        <f>HOUR(Tabela3[[#This Row],[Readable_first_time]])</f>
        <v>19</v>
      </c>
    </row>
    <row r="1451" spans="1:2" x14ac:dyDescent="0.3">
      <c r="A1451" s="5">
        <v>42979.834289664352</v>
      </c>
      <c r="B1451" s="6">
        <f>HOUR(Tabela3[[#This Row],[Readable_first_time]])</f>
        <v>20</v>
      </c>
    </row>
    <row r="1452" spans="1:2" x14ac:dyDescent="0.3">
      <c r="A1452" s="5">
        <v>42728.230108356482</v>
      </c>
      <c r="B1452" s="6">
        <f>HOUR(Tabela3[[#This Row],[Readable_first_time]])</f>
        <v>5</v>
      </c>
    </row>
    <row r="1453" spans="1:2" x14ac:dyDescent="0.3">
      <c r="A1453" s="5">
        <v>42981.799597442128</v>
      </c>
      <c r="B1453" s="6">
        <f>HOUR(Tabela3[[#This Row],[Readable_first_time]])</f>
        <v>19</v>
      </c>
    </row>
    <row r="1454" spans="1:2" x14ac:dyDescent="0.3">
      <c r="A1454" s="5">
        <v>42644.975170543985</v>
      </c>
      <c r="B1454" s="6">
        <f>HOUR(Tabela3[[#This Row],[Readable_first_time]])</f>
        <v>23</v>
      </c>
    </row>
    <row r="1455" spans="1:2" x14ac:dyDescent="0.3">
      <c r="A1455" s="5">
        <v>42876.758971192132</v>
      </c>
      <c r="B1455" s="6">
        <f>HOUR(Tabela3[[#This Row],[Readable_first_time]])</f>
        <v>18</v>
      </c>
    </row>
    <row r="1456" spans="1:2" x14ac:dyDescent="0.3">
      <c r="A1456" s="5">
        <v>42814.834714745375</v>
      </c>
      <c r="B1456" s="6">
        <f>HOUR(Tabela3[[#This Row],[Readable_first_time]])</f>
        <v>20</v>
      </c>
    </row>
    <row r="1457" spans="1:2" x14ac:dyDescent="0.3">
      <c r="A1457" s="5">
        <v>42595.851851851854</v>
      </c>
      <c r="B1457" s="6">
        <f>HOUR(Tabela3[[#This Row],[Readable_first_time]])</f>
        <v>20</v>
      </c>
    </row>
    <row r="1458" spans="1:2" x14ac:dyDescent="0.3">
      <c r="A1458" s="5">
        <v>42706.692156157413</v>
      </c>
      <c r="B1458" s="6">
        <f>HOUR(Tabela3[[#This Row],[Readable_first_time]])</f>
        <v>16</v>
      </c>
    </row>
    <row r="1459" spans="1:2" x14ac:dyDescent="0.3">
      <c r="A1459" s="5">
        <v>42979.069444444445</v>
      </c>
      <c r="B1459" s="6">
        <f>HOUR(Tabela3[[#This Row],[Readable_first_time]])</f>
        <v>1</v>
      </c>
    </row>
    <row r="1460" spans="1:2" x14ac:dyDescent="0.3">
      <c r="A1460" s="5">
        <v>42059.162037037036</v>
      </c>
      <c r="B1460" s="6">
        <f>HOUR(Tabela3[[#This Row],[Readable_first_time]])</f>
        <v>3</v>
      </c>
    </row>
    <row r="1461" spans="1:2" x14ac:dyDescent="0.3">
      <c r="A1461" s="5">
        <v>42950.750274571757</v>
      </c>
      <c r="B1461" s="6">
        <f>HOUR(Tabela3[[#This Row],[Readable_first_time]])</f>
        <v>18</v>
      </c>
    </row>
    <row r="1462" spans="1:2" x14ac:dyDescent="0.3">
      <c r="A1462" s="5">
        <v>42787.585928738423</v>
      </c>
      <c r="B1462" s="6">
        <f>HOUR(Tabela3[[#This Row],[Readable_first_time]])</f>
        <v>14</v>
      </c>
    </row>
    <row r="1463" spans="1:2" x14ac:dyDescent="0.3">
      <c r="A1463" s="5">
        <v>42696.824980949074</v>
      </c>
      <c r="B1463" s="6">
        <f>HOUR(Tabela3[[#This Row],[Readable_first_time]])</f>
        <v>19</v>
      </c>
    </row>
    <row r="1464" spans="1:2" x14ac:dyDescent="0.3">
      <c r="A1464" s="5">
        <v>42826.084724375003</v>
      </c>
      <c r="B1464" s="6">
        <f>HOUR(Tabela3[[#This Row],[Readable_first_time]])</f>
        <v>2</v>
      </c>
    </row>
    <row r="1465" spans="1:2" x14ac:dyDescent="0.3">
      <c r="A1465" s="5">
        <v>42818.79773716435</v>
      </c>
      <c r="B1465" s="6">
        <f>HOUR(Tabela3[[#This Row],[Readable_first_time]])</f>
        <v>19</v>
      </c>
    </row>
    <row r="1466" spans="1:2" x14ac:dyDescent="0.3">
      <c r="A1466" s="5">
        <v>42976.638888888891</v>
      </c>
      <c r="B1466" s="6">
        <f>HOUR(Tabela3[[#This Row],[Readable_first_time]])</f>
        <v>15</v>
      </c>
    </row>
    <row r="1467" spans="1:2" x14ac:dyDescent="0.3">
      <c r="A1467" s="5">
        <v>42487.518518518518</v>
      </c>
      <c r="B1467" s="6">
        <f>HOUR(Tabela3[[#This Row],[Readable_first_time]])</f>
        <v>12</v>
      </c>
    </row>
    <row r="1468" spans="1:2" x14ac:dyDescent="0.3">
      <c r="A1468" s="5">
        <v>42613.212962962964</v>
      </c>
      <c r="B1468" s="6">
        <f>HOUR(Tabela3[[#This Row],[Readable_first_time]])</f>
        <v>5</v>
      </c>
    </row>
    <row r="1469" spans="1:2" x14ac:dyDescent="0.3">
      <c r="A1469" s="5">
        <v>42256.5</v>
      </c>
      <c r="B1469" s="6">
        <f>HOUR(Tabela3[[#This Row],[Readable_first_time]])</f>
        <v>12</v>
      </c>
    </row>
    <row r="1470" spans="1:2" x14ac:dyDescent="0.3">
      <c r="A1470" s="5">
        <v>42884.737627314811</v>
      </c>
      <c r="B1470" s="6">
        <f>HOUR(Tabela3[[#This Row],[Readable_first_time]])</f>
        <v>17</v>
      </c>
    </row>
    <row r="1471" spans="1:2" x14ac:dyDescent="0.3">
      <c r="A1471" s="5">
        <v>42877.601028356483</v>
      </c>
      <c r="B1471" s="6">
        <f>HOUR(Tabela3[[#This Row],[Readable_first_time]])</f>
        <v>14</v>
      </c>
    </row>
    <row r="1472" spans="1:2" x14ac:dyDescent="0.3">
      <c r="A1472" s="5">
        <v>42981.02726959491</v>
      </c>
      <c r="B1472" s="6">
        <f>HOUR(Tabela3[[#This Row],[Readable_first_time]])</f>
        <v>0</v>
      </c>
    </row>
    <row r="1473" spans="1:2" x14ac:dyDescent="0.3">
      <c r="A1473" s="5">
        <v>42758.420527696755</v>
      </c>
      <c r="B1473" s="6">
        <f>HOUR(Tabela3[[#This Row],[Readable_first_time]])</f>
        <v>10</v>
      </c>
    </row>
    <row r="1474" spans="1:2" x14ac:dyDescent="0.3">
      <c r="A1474" s="5">
        <v>42964.191205729163</v>
      </c>
      <c r="B1474" s="6">
        <f>HOUR(Tabela3[[#This Row],[Readable_first_time]])</f>
        <v>4</v>
      </c>
    </row>
    <row r="1475" spans="1:2" x14ac:dyDescent="0.3">
      <c r="A1475" s="5">
        <v>42979.648148148146</v>
      </c>
      <c r="B1475" s="6">
        <f>HOUR(Tabela3[[#This Row],[Readable_first_time]])</f>
        <v>15</v>
      </c>
    </row>
    <row r="1476" spans="1:2" x14ac:dyDescent="0.3">
      <c r="A1476" s="5">
        <v>42978.027777777781</v>
      </c>
      <c r="B1476" s="6">
        <f>HOUR(Tabela3[[#This Row],[Readable_first_time]])</f>
        <v>0</v>
      </c>
    </row>
    <row r="1477" spans="1:2" x14ac:dyDescent="0.3">
      <c r="A1477" s="5">
        <v>42972.877684479172</v>
      </c>
      <c r="B1477" s="6">
        <f>HOUR(Tabela3[[#This Row],[Readable_first_time]])</f>
        <v>21</v>
      </c>
    </row>
    <row r="1478" spans="1:2" x14ac:dyDescent="0.3">
      <c r="A1478" s="5">
        <v>42735.059442708334</v>
      </c>
      <c r="B1478" s="6">
        <f>HOUR(Tabela3[[#This Row],[Readable_first_time]])</f>
        <v>1</v>
      </c>
    </row>
    <row r="1479" spans="1:2" x14ac:dyDescent="0.3">
      <c r="A1479" s="5">
        <v>42621.893518518518</v>
      </c>
      <c r="B1479" s="6">
        <f>HOUR(Tabela3[[#This Row],[Readable_first_time]])</f>
        <v>21</v>
      </c>
    </row>
    <row r="1480" spans="1:2" x14ac:dyDescent="0.3">
      <c r="A1480" s="5">
        <v>42606.615740740745</v>
      </c>
      <c r="B1480" s="6">
        <f>HOUR(Tabela3[[#This Row],[Readable_first_time]])</f>
        <v>14</v>
      </c>
    </row>
    <row r="1481" spans="1:2" x14ac:dyDescent="0.3">
      <c r="A1481" s="5">
        <v>42641.896798865739</v>
      </c>
      <c r="B1481" s="6">
        <f>HOUR(Tabela3[[#This Row],[Readable_first_time]])</f>
        <v>21</v>
      </c>
    </row>
    <row r="1482" spans="1:2" x14ac:dyDescent="0.3">
      <c r="A1482" s="5">
        <v>42981.362011157413</v>
      </c>
      <c r="B1482" s="6">
        <f>HOUR(Tabela3[[#This Row],[Readable_first_time]])</f>
        <v>8</v>
      </c>
    </row>
    <row r="1483" spans="1:2" x14ac:dyDescent="0.3">
      <c r="A1483" s="5">
        <v>42720.157407407409</v>
      </c>
      <c r="B1483" s="6">
        <f>HOUR(Tabela3[[#This Row],[Readable_first_time]])</f>
        <v>3</v>
      </c>
    </row>
    <row r="1484" spans="1:2" x14ac:dyDescent="0.3">
      <c r="A1484" s="5">
        <v>42544.925925925927</v>
      </c>
      <c r="B1484" s="6">
        <f>HOUR(Tabela3[[#This Row],[Readable_first_time]])</f>
        <v>22</v>
      </c>
    </row>
    <row r="1485" spans="1:2" x14ac:dyDescent="0.3">
      <c r="A1485" s="5">
        <v>42929.278279398146</v>
      </c>
      <c r="B1485" s="6">
        <f>HOUR(Tabela3[[#This Row],[Readable_first_time]])</f>
        <v>6</v>
      </c>
    </row>
    <row r="1486" spans="1:2" x14ac:dyDescent="0.3">
      <c r="A1486" s="5">
        <v>42899.744868761569</v>
      </c>
      <c r="B1486" s="6">
        <f>HOUR(Tabela3[[#This Row],[Readable_first_time]])</f>
        <v>17</v>
      </c>
    </row>
    <row r="1487" spans="1:2" x14ac:dyDescent="0.3">
      <c r="A1487" s="5">
        <v>42981.047909537039</v>
      </c>
      <c r="B1487" s="6">
        <f>HOUR(Tabela3[[#This Row],[Readable_first_time]])</f>
        <v>1</v>
      </c>
    </row>
    <row r="1488" spans="1:2" x14ac:dyDescent="0.3">
      <c r="A1488" s="5">
        <v>42973.356814259256</v>
      </c>
      <c r="B1488" s="6">
        <f>HOUR(Tabela3[[#This Row],[Readable_first_time]])</f>
        <v>8</v>
      </c>
    </row>
    <row r="1489" spans="1:2" x14ac:dyDescent="0.3">
      <c r="A1489" s="5">
        <v>42826.462625729167</v>
      </c>
      <c r="B1489" s="6">
        <f>HOUR(Tabela3[[#This Row],[Readable_first_time]])</f>
        <v>11</v>
      </c>
    </row>
    <row r="1490" spans="1:2" x14ac:dyDescent="0.3">
      <c r="A1490" s="5">
        <v>42971.546296296292</v>
      </c>
      <c r="B1490" s="6">
        <f>HOUR(Tabela3[[#This Row],[Readable_first_time]])</f>
        <v>13</v>
      </c>
    </row>
    <row r="1491" spans="1:2" x14ac:dyDescent="0.3">
      <c r="A1491" s="5">
        <v>42971.546296296292</v>
      </c>
      <c r="B1491" s="6">
        <f>HOUR(Tabela3[[#This Row],[Readable_first_time]])</f>
        <v>13</v>
      </c>
    </row>
    <row r="1492" spans="1:2" x14ac:dyDescent="0.3">
      <c r="A1492" s="5">
        <v>42608.467592592591</v>
      </c>
      <c r="B1492" s="6">
        <f>HOUR(Tabela3[[#This Row],[Readable_first_time]])</f>
        <v>11</v>
      </c>
    </row>
    <row r="1493" spans="1:2" x14ac:dyDescent="0.3">
      <c r="A1493" s="5">
        <v>42980.458333333328</v>
      </c>
      <c r="B1493" s="6">
        <f>HOUR(Tabela3[[#This Row],[Readable_first_time]])</f>
        <v>11</v>
      </c>
    </row>
    <row r="1494" spans="1:2" x14ac:dyDescent="0.3">
      <c r="A1494" s="5">
        <v>42971.591550173616</v>
      </c>
      <c r="B1494" s="6">
        <f>HOUR(Tabela3[[#This Row],[Readable_first_time]])</f>
        <v>14</v>
      </c>
    </row>
    <row r="1495" spans="1:2" x14ac:dyDescent="0.3">
      <c r="A1495" s="5">
        <v>42981.728212847222</v>
      </c>
      <c r="B1495" s="6">
        <f>HOUR(Tabela3[[#This Row],[Readable_first_time]])</f>
        <v>17</v>
      </c>
    </row>
    <row r="1496" spans="1:2" x14ac:dyDescent="0.3">
      <c r="A1496" s="5">
        <v>42971.591550173616</v>
      </c>
      <c r="B1496" s="6">
        <f>HOUR(Tabela3[[#This Row],[Readable_first_time]])</f>
        <v>14</v>
      </c>
    </row>
    <row r="1497" spans="1:2" x14ac:dyDescent="0.3">
      <c r="A1497" s="5">
        <v>42971.591550173616</v>
      </c>
      <c r="B1497" s="6">
        <f>HOUR(Tabela3[[#This Row],[Readable_first_time]])</f>
        <v>14</v>
      </c>
    </row>
    <row r="1498" spans="1:2" x14ac:dyDescent="0.3">
      <c r="A1498" s="5">
        <v>42909.692982418987</v>
      </c>
      <c r="B1498" s="6">
        <f>HOUR(Tabela3[[#This Row],[Readable_first_time]])</f>
        <v>16</v>
      </c>
    </row>
    <row r="1499" spans="1:2" x14ac:dyDescent="0.3">
      <c r="A1499" s="5">
        <v>42961.013888888891</v>
      </c>
      <c r="B1499" s="6">
        <f>HOUR(Tabela3[[#This Row],[Readable_first_time]])</f>
        <v>0</v>
      </c>
    </row>
    <row r="1500" spans="1:2" x14ac:dyDescent="0.3">
      <c r="A1500" s="5">
        <v>42978.375</v>
      </c>
      <c r="B1500" s="6">
        <f>HOUR(Tabela3[[#This Row],[Readable_first_time]])</f>
        <v>9</v>
      </c>
    </row>
    <row r="1501" spans="1:2" x14ac:dyDescent="0.3">
      <c r="A1501" s="5">
        <v>42784.856481481482</v>
      </c>
      <c r="B1501" s="6">
        <f>HOUR(Tabela3[[#This Row],[Readable_first_time]])</f>
        <v>20</v>
      </c>
    </row>
    <row r="1502" spans="1:2" x14ac:dyDescent="0.3">
      <c r="A1502" s="5">
        <v>42977.101851851854</v>
      </c>
      <c r="B1502" s="6">
        <f>HOUR(Tabela3[[#This Row],[Readable_first_time]])</f>
        <v>2</v>
      </c>
    </row>
    <row r="1503" spans="1:2" x14ac:dyDescent="0.3">
      <c r="A1503" s="5">
        <v>42616.569444444445</v>
      </c>
      <c r="B1503" s="6">
        <f>HOUR(Tabela3[[#This Row],[Readable_first_time]])</f>
        <v>13</v>
      </c>
    </row>
    <row r="1504" spans="1:2" x14ac:dyDescent="0.3">
      <c r="A1504" s="5">
        <v>42610.550925925927</v>
      </c>
      <c r="B1504" s="6">
        <f>HOUR(Tabela3[[#This Row],[Readable_first_time]])</f>
        <v>13</v>
      </c>
    </row>
    <row r="1505" spans="1:2" x14ac:dyDescent="0.3">
      <c r="A1505" s="5">
        <v>42896.785368379627</v>
      </c>
      <c r="B1505" s="6">
        <f>HOUR(Tabela3[[#This Row],[Readable_first_time]])</f>
        <v>18</v>
      </c>
    </row>
    <row r="1506" spans="1:2" x14ac:dyDescent="0.3">
      <c r="A1506" s="5">
        <v>42978.379376759258</v>
      </c>
      <c r="B1506" s="6">
        <f>HOUR(Tabela3[[#This Row],[Readable_first_time]])</f>
        <v>9</v>
      </c>
    </row>
    <row r="1507" spans="1:2" x14ac:dyDescent="0.3">
      <c r="A1507" s="5">
        <v>42970.400078854167</v>
      </c>
      <c r="B1507" s="6">
        <f>HOUR(Tabela3[[#This Row],[Readable_first_time]])</f>
        <v>9</v>
      </c>
    </row>
    <row r="1508" spans="1:2" x14ac:dyDescent="0.3">
      <c r="A1508" s="5">
        <v>42978.379376759258</v>
      </c>
      <c r="B1508" s="6">
        <f>HOUR(Tabela3[[#This Row],[Readable_first_time]])</f>
        <v>9</v>
      </c>
    </row>
    <row r="1509" spans="1:2" x14ac:dyDescent="0.3">
      <c r="A1509" s="5">
        <v>42981.880660659721</v>
      </c>
      <c r="B1509" s="6">
        <f>HOUR(Tabela3[[#This Row],[Readable_first_time]])</f>
        <v>21</v>
      </c>
    </row>
    <row r="1510" spans="1:2" x14ac:dyDescent="0.3">
      <c r="A1510" s="5">
        <v>42687.928786851851</v>
      </c>
      <c r="B1510" s="6">
        <f>HOUR(Tabela3[[#This Row],[Readable_first_time]])</f>
        <v>22</v>
      </c>
    </row>
    <row r="1511" spans="1:2" x14ac:dyDescent="0.3">
      <c r="A1511" s="5">
        <v>42878.707796342591</v>
      </c>
      <c r="B1511" s="6">
        <f>HOUR(Tabela3[[#This Row],[Readable_first_time]])</f>
        <v>16</v>
      </c>
    </row>
    <row r="1512" spans="1:2" x14ac:dyDescent="0.3">
      <c r="A1512" s="5">
        <v>42814.860574050923</v>
      </c>
      <c r="B1512" s="6">
        <f>HOUR(Tabela3[[#This Row],[Readable_first_time]])</f>
        <v>20</v>
      </c>
    </row>
    <row r="1513" spans="1:2" x14ac:dyDescent="0.3">
      <c r="A1513" s="5">
        <v>42614.023148148146</v>
      </c>
      <c r="B1513" s="6">
        <f>HOUR(Tabela3[[#This Row],[Readable_first_time]])</f>
        <v>0</v>
      </c>
    </row>
    <row r="1514" spans="1:2" x14ac:dyDescent="0.3">
      <c r="A1514" s="5">
        <v>42956.342703229166</v>
      </c>
      <c r="B1514" s="6">
        <f>HOUR(Tabela3[[#This Row],[Readable_first_time]])</f>
        <v>8</v>
      </c>
    </row>
    <row r="1515" spans="1:2" x14ac:dyDescent="0.3">
      <c r="A1515" s="5">
        <v>42978.423777256947</v>
      </c>
      <c r="B1515" s="6">
        <f>HOUR(Tabela3[[#This Row],[Readable_first_time]])</f>
        <v>10</v>
      </c>
    </row>
    <row r="1516" spans="1:2" x14ac:dyDescent="0.3">
      <c r="A1516" s="5">
        <v>42980.429452175929</v>
      </c>
      <c r="B1516" s="6">
        <f>HOUR(Tabela3[[#This Row],[Readable_first_time]])</f>
        <v>10</v>
      </c>
    </row>
    <row r="1517" spans="1:2" x14ac:dyDescent="0.3">
      <c r="A1517" s="5">
        <v>42829.185185185182</v>
      </c>
      <c r="B1517" s="6">
        <f>HOUR(Tabela3[[#This Row],[Readable_first_time]])</f>
        <v>4</v>
      </c>
    </row>
    <row r="1518" spans="1:2" x14ac:dyDescent="0.3">
      <c r="A1518" s="5">
        <v>42379.069444444445</v>
      </c>
      <c r="B1518" s="6">
        <f>HOUR(Tabela3[[#This Row],[Readable_first_time]])</f>
        <v>1</v>
      </c>
    </row>
    <row r="1519" spans="1:2" x14ac:dyDescent="0.3">
      <c r="A1519" s="5">
        <v>42974.990480983797</v>
      </c>
      <c r="B1519" s="6">
        <f>HOUR(Tabela3[[#This Row],[Readable_first_time]])</f>
        <v>23</v>
      </c>
    </row>
    <row r="1520" spans="1:2" x14ac:dyDescent="0.3">
      <c r="A1520" s="5">
        <v>42974.971199872685</v>
      </c>
      <c r="B1520" s="6">
        <f>HOUR(Tabela3[[#This Row],[Readable_first_time]])</f>
        <v>23</v>
      </c>
    </row>
    <row r="1521" spans="1:2" x14ac:dyDescent="0.3">
      <c r="A1521" s="5">
        <v>42974.81013366898</v>
      </c>
      <c r="B1521" s="6">
        <f>HOUR(Tabela3[[#This Row],[Readable_first_time]])</f>
        <v>19</v>
      </c>
    </row>
    <row r="1522" spans="1:2" x14ac:dyDescent="0.3">
      <c r="A1522" s="5">
        <v>42914.428927638888</v>
      </c>
      <c r="B1522" s="6">
        <f>HOUR(Tabela3[[#This Row],[Readable_first_time]])</f>
        <v>10</v>
      </c>
    </row>
    <row r="1523" spans="1:2" x14ac:dyDescent="0.3">
      <c r="A1523" s="5">
        <v>42981.679080983798</v>
      </c>
      <c r="B1523" s="6">
        <f>HOUR(Tabela3[[#This Row],[Readable_first_time]])</f>
        <v>16</v>
      </c>
    </row>
    <row r="1524" spans="1:2" x14ac:dyDescent="0.3">
      <c r="A1524" s="5">
        <v>42976.152048912038</v>
      </c>
      <c r="B1524" s="6">
        <f>HOUR(Tabela3[[#This Row],[Readable_first_time]])</f>
        <v>3</v>
      </c>
    </row>
    <row r="1525" spans="1:2" x14ac:dyDescent="0.3">
      <c r="A1525" s="5">
        <v>42826.754629629635</v>
      </c>
      <c r="B1525" s="6">
        <f>HOUR(Tabela3[[#This Row],[Readable_first_time]])</f>
        <v>18</v>
      </c>
    </row>
    <row r="1526" spans="1:2" x14ac:dyDescent="0.3">
      <c r="A1526" s="5">
        <v>42826.754629629635</v>
      </c>
      <c r="B1526" s="6">
        <f>HOUR(Tabela3[[#This Row],[Readable_first_time]])</f>
        <v>18</v>
      </c>
    </row>
    <row r="1527" spans="1:2" x14ac:dyDescent="0.3">
      <c r="A1527" s="5">
        <v>42256.5</v>
      </c>
      <c r="B1527" s="6">
        <f>HOUR(Tabela3[[#This Row],[Readable_first_time]])</f>
        <v>12</v>
      </c>
    </row>
    <row r="1528" spans="1:2" x14ac:dyDescent="0.3">
      <c r="A1528" s="5">
        <v>42979.763888888891</v>
      </c>
      <c r="B1528" s="6">
        <f>HOUR(Tabela3[[#This Row],[Readable_first_time]])</f>
        <v>18</v>
      </c>
    </row>
    <row r="1529" spans="1:2" x14ac:dyDescent="0.3">
      <c r="A1529" s="5">
        <v>42977.114286759257</v>
      </c>
      <c r="B1529" s="6">
        <f>HOUR(Tabela3[[#This Row],[Readable_first_time]])</f>
        <v>2</v>
      </c>
    </row>
    <row r="1530" spans="1:2" x14ac:dyDescent="0.3">
      <c r="A1530" s="5">
        <v>42934.390868402777</v>
      </c>
      <c r="B1530" s="6">
        <f>HOUR(Tabela3[[#This Row],[Readable_first_time]])</f>
        <v>9</v>
      </c>
    </row>
    <row r="1531" spans="1:2" x14ac:dyDescent="0.3">
      <c r="A1531" s="5">
        <v>42938.115151458333</v>
      </c>
      <c r="B1531" s="6">
        <f>HOUR(Tabela3[[#This Row],[Readable_first_time]])</f>
        <v>2</v>
      </c>
    </row>
    <row r="1532" spans="1:2" x14ac:dyDescent="0.3">
      <c r="A1532" s="5">
        <v>42976.870370370365</v>
      </c>
      <c r="B1532" s="6">
        <f>HOUR(Tabela3[[#This Row],[Readable_first_time]])</f>
        <v>20</v>
      </c>
    </row>
    <row r="1533" spans="1:2" x14ac:dyDescent="0.3">
      <c r="A1533" s="5">
        <v>42977.449074074073</v>
      </c>
      <c r="B1533" s="6">
        <f>HOUR(Tabela3[[#This Row],[Readable_first_time]])</f>
        <v>10</v>
      </c>
    </row>
    <row r="1534" spans="1:2" x14ac:dyDescent="0.3">
      <c r="A1534" s="5">
        <v>42981.674238726853</v>
      </c>
      <c r="B1534" s="6">
        <f>HOUR(Tabela3[[#This Row],[Readable_first_time]])</f>
        <v>16</v>
      </c>
    </row>
    <row r="1535" spans="1:2" x14ac:dyDescent="0.3">
      <c r="A1535" s="5">
        <v>42977.118973900462</v>
      </c>
      <c r="B1535" s="6">
        <f>HOUR(Tabela3[[#This Row],[Readable_first_time]])</f>
        <v>2</v>
      </c>
    </row>
    <row r="1536" spans="1:2" x14ac:dyDescent="0.3">
      <c r="A1536" s="5">
        <v>42959.277777777781</v>
      </c>
      <c r="B1536" s="6">
        <f>HOUR(Tabela3[[#This Row],[Readable_first_time]])</f>
        <v>6</v>
      </c>
    </row>
    <row r="1537" spans="1:2" x14ac:dyDescent="0.3">
      <c r="A1537" s="5">
        <v>42818.189814814818</v>
      </c>
      <c r="B1537" s="6">
        <f>HOUR(Tabela3[[#This Row],[Readable_first_time]])</f>
        <v>4</v>
      </c>
    </row>
    <row r="1538" spans="1:2" x14ac:dyDescent="0.3">
      <c r="A1538" s="5">
        <v>42977.101851851854</v>
      </c>
      <c r="B1538" s="6">
        <f>HOUR(Tabela3[[#This Row],[Readable_first_time]])</f>
        <v>2</v>
      </c>
    </row>
    <row r="1539" spans="1:2" x14ac:dyDescent="0.3">
      <c r="A1539" s="5">
        <v>42976.986111111109</v>
      </c>
      <c r="B1539" s="6">
        <f>HOUR(Tabela3[[#This Row],[Readable_first_time]])</f>
        <v>23</v>
      </c>
    </row>
    <row r="1540" spans="1:2" x14ac:dyDescent="0.3">
      <c r="A1540" s="5">
        <v>42962.574585787035</v>
      </c>
      <c r="B1540" s="6">
        <f>HOUR(Tabela3[[#This Row],[Readable_first_time]])</f>
        <v>13</v>
      </c>
    </row>
    <row r="1541" spans="1:2" x14ac:dyDescent="0.3">
      <c r="A1541" s="5">
        <v>42830.103637210646</v>
      </c>
      <c r="B1541" s="6">
        <f>HOUR(Tabela3[[#This Row],[Readable_first_time]])</f>
        <v>2</v>
      </c>
    </row>
    <row r="1542" spans="1:2" x14ac:dyDescent="0.3">
      <c r="A1542" s="5">
        <v>42829.561930648153</v>
      </c>
      <c r="B1542" s="6">
        <f>HOUR(Tabela3[[#This Row],[Readable_first_time]])</f>
        <v>13</v>
      </c>
    </row>
    <row r="1543" spans="1:2" x14ac:dyDescent="0.3">
      <c r="A1543" s="5">
        <v>42821.555346921297</v>
      </c>
      <c r="B1543" s="6">
        <f>HOUR(Tabela3[[#This Row],[Readable_first_time]])</f>
        <v>13</v>
      </c>
    </row>
    <row r="1544" spans="1:2" x14ac:dyDescent="0.3">
      <c r="A1544" s="5">
        <v>42821.268523946761</v>
      </c>
      <c r="B1544" s="6">
        <f>HOUR(Tabela3[[#This Row],[Readable_first_time]])</f>
        <v>6</v>
      </c>
    </row>
    <row r="1545" spans="1:2" x14ac:dyDescent="0.3">
      <c r="A1545" s="5">
        <v>42821.264616111112</v>
      </c>
      <c r="B1545" s="6">
        <f>HOUR(Tabela3[[#This Row],[Readable_first_time]])</f>
        <v>6</v>
      </c>
    </row>
    <row r="1546" spans="1:2" x14ac:dyDescent="0.3">
      <c r="A1546" s="5">
        <v>42821.212441331023</v>
      </c>
      <c r="B1546" s="6">
        <f>HOUR(Tabela3[[#This Row],[Readable_first_time]])</f>
        <v>5</v>
      </c>
    </row>
    <row r="1547" spans="1:2" x14ac:dyDescent="0.3">
      <c r="A1547" s="5">
        <v>42820.559993310184</v>
      </c>
      <c r="B1547" s="6">
        <f>HOUR(Tabela3[[#This Row],[Readable_first_time]])</f>
        <v>13</v>
      </c>
    </row>
    <row r="1548" spans="1:2" x14ac:dyDescent="0.3">
      <c r="A1548" s="5">
        <v>42820.548909131947</v>
      </c>
      <c r="B1548" s="6">
        <f>HOUR(Tabela3[[#This Row],[Readable_first_time]])</f>
        <v>13</v>
      </c>
    </row>
    <row r="1549" spans="1:2" x14ac:dyDescent="0.3">
      <c r="A1549" s="5">
        <v>42820.513302418985</v>
      </c>
      <c r="B1549" s="6">
        <f>HOUR(Tabela3[[#This Row],[Readable_first_time]])</f>
        <v>12</v>
      </c>
    </row>
    <row r="1550" spans="1:2" x14ac:dyDescent="0.3">
      <c r="A1550" s="5">
        <v>42965.861125925927</v>
      </c>
      <c r="B1550" s="6">
        <f>HOUR(Tabela3[[#This Row],[Readable_first_time]])</f>
        <v>20</v>
      </c>
    </row>
    <row r="1551" spans="1:2" x14ac:dyDescent="0.3">
      <c r="A1551" s="5">
        <v>42720.157407407409</v>
      </c>
      <c r="B1551" s="6">
        <f>HOUR(Tabela3[[#This Row],[Readable_first_time]])</f>
        <v>3</v>
      </c>
    </row>
    <row r="1552" spans="1:2" x14ac:dyDescent="0.3">
      <c r="A1552" s="5">
        <v>42494.347222222219</v>
      </c>
      <c r="B1552" s="6">
        <f>HOUR(Tabela3[[#This Row],[Readable_first_time]])</f>
        <v>8</v>
      </c>
    </row>
    <row r="1553" spans="1:2" x14ac:dyDescent="0.3">
      <c r="A1553" s="5">
        <v>42375.828703703708</v>
      </c>
      <c r="B1553" s="6">
        <f>HOUR(Tabela3[[#This Row],[Readable_first_time]])</f>
        <v>19</v>
      </c>
    </row>
    <row r="1554" spans="1:2" x14ac:dyDescent="0.3">
      <c r="A1554" s="5">
        <v>42938.384353321759</v>
      </c>
      <c r="B1554" s="6">
        <f>HOUR(Tabela3[[#This Row],[Readable_first_time]])</f>
        <v>9</v>
      </c>
    </row>
    <row r="1555" spans="1:2" x14ac:dyDescent="0.3">
      <c r="A1555" s="5">
        <v>42972.065836585651</v>
      </c>
      <c r="B1555" s="6">
        <f>HOUR(Tabela3[[#This Row],[Readable_first_time]])</f>
        <v>1</v>
      </c>
    </row>
    <row r="1556" spans="1:2" x14ac:dyDescent="0.3">
      <c r="A1556" s="5">
        <v>42972.643717673607</v>
      </c>
      <c r="B1556" s="6">
        <f>HOUR(Tabela3[[#This Row],[Readable_first_time]])</f>
        <v>15</v>
      </c>
    </row>
    <row r="1557" spans="1:2" x14ac:dyDescent="0.3">
      <c r="A1557" s="5">
        <v>42979.868911192127</v>
      </c>
      <c r="B1557" s="6">
        <f>HOUR(Tabela3[[#This Row],[Readable_first_time]])</f>
        <v>20</v>
      </c>
    </row>
    <row r="1558" spans="1:2" x14ac:dyDescent="0.3">
      <c r="A1558" s="5">
        <v>42981.76940315972</v>
      </c>
      <c r="B1558" s="6">
        <f>HOUR(Tabela3[[#This Row],[Readable_first_time]])</f>
        <v>18</v>
      </c>
    </row>
    <row r="1559" spans="1:2" x14ac:dyDescent="0.3">
      <c r="A1559" s="5">
        <v>42980.961319502312</v>
      </c>
      <c r="B1559" s="6">
        <f>HOUR(Tabela3[[#This Row],[Readable_first_time]])</f>
        <v>23</v>
      </c>
    </row>
    <row r="1560" spans="1:2" x14ac:dyDescent="0.3">
      <c r="A1560" s="5">
        <v>42828.814833275464</v>
      </c>
      <c r="B1560" s="6">
        <f>HOUR(Tabela3[[#This Row],[Readable_first_time]])</f>
        <v>19</v>
      </c>
    </row>
    <row r="1561" spans="1:2" x14ac:dyDescent="0.3">
      <c r="A1561" s="5">
        <v>42938.384353321759</v>
      </c>
      <c r="B1561" s="6">
        <f>HOUR(Tabela3[[#This Row],[Readable_first_time]])</f>
        <v>9</v>
      </c>
    </row>
    <row r="1562" spans="1:2" x14ac:dyDescent="0.3">
      <c r="A1562" s="5">
        <v>42979.648148148146</v>
      </c>
      <c r="B1562" s="6">
        <f>HOUR(Tabela3[[#This Row],[Readable_first_time]])</f>
        <v>15</v>
      </c>
    </row>
    <row r="1563" spans="1:2" x14ac:dyDescent="0.3">
      <c r="A1563" s="5">
        <v>42165.990740740745</v>
      </c>
      <c r="B1563" s="6">
        <f>HOUR(Tabela3[[#This Row],[Readable_first_time]])</f>
        <v>23</v>
      </c>
    </row>
    <row r="1564" spans="1:2" x14ac:dyDescent="0.3">
      <c r="A1564" s="5">
        <v>42855.573753634264</v>
      </c>
      <c r="B1564" s="6">
        <f>HOUR(Tabela3[[#This Row],[Readable_first_time]])</f>
        <v>13</v>
      </c>
    </row>
    <row r="1565" spans="1:2" x14ac:dyDescent="0.3">
      <c r="A1565" s="5">
        <v>42579.069444444445</v>
      </c>
      <c r="B1565" s="6">
        <f>HOUR(Tabela3[[#This Row],[Readable_first_time]])</f>
        <v>1</v>
      </c>
    </row>
    <row r="1566" spans="1:2" x14ac:dyDescent="0.3">
      <c r="A1566" s="5">
        <v>42950.764160949075</v>
      </c>
      <c r="B1566" s="6">
        <f>HOUR(Tabela3[[#This Row],[Readable_first_time]])</f>
        <v>18</v>
      </c>
    </row>
    <row r="1567" spans="1:2" x14ac:dyDescent="0.3">
      <c r="A1567" s="5">
        <v>42900.746542962966</v>
      </c>
      <c r="B1567" s="6">
        <f>HOUR(Tabela3[[#This Row],[Readable_first_time]])</f>
        <v>17</v>
      </c>
    </row>
    <row r="1568" spans="1:2" x14ac:dyDescent="0.3">
      <c r="A1568" s="5">
        <v>42803.613527997688</v>
      </c>
      <c r="B1568" s="6">
        <f>HOUR(Tabela3[[#This Row],[Readable_first_time]])</f>
        <v>14</v>
      </c>
    </row>
    <row r="1569" spans="1:2" x14ac:dyDescent="0.3">
      <c r="A1569" s="5">
        <v>42803.598810324074</v>
      </c>
      <c r="B1569" s="6">
        <f>HOUR(Tabela3[[#This Row],[Readable_first_time]])</f>
        <v>14</v>
      </c>
    </row>
    <row r="1570" spans="1:2" x14ac:dyDescent="0.3">
      <c r="A1570" s="5">
        <v>42933.951444537037</v>
      </c>
      <c r="B1570" s="6">
        <f>HOUR(Tabela3[[#This Row],[Readable_first_time]])</f>
        <v>22</v>
      </c>
    </row>
    <row r="1571" spans="1:2" x14ac:dyDescent="0.3">
      <c r="A1571" s="5">
        <v>42979.648148148146</v>
      </c>
      <c r="B1571" s="6">
        <f>HOUR(Tabela3[[#This Row],[Readable_first_time]])</f>
        <v>15</v>
      </c>
    </row>
    <row r="1572" spans="1:2" x14ac:dyDescent="0.3">
      <c r="A1572" s="5">
        <v>42971.662037037036</v>
      </c>
      <c r="B1572" s="6">
        <f>HOUR(Tabela3[[#This Row],[Readable_first_time]])</f>
        <v>15</v>
      </c>
    </row>
    <row r="1573" spans="1:2" x14ac:dyDescent="0.3">
      <c r="A1573" s="5">
        <v>42972.100889594905</v>
      </c>
      <c r="B1573" s="6">
        <f>HOUR(Tabela3[[#This Row],[Readable_first_time]])</f>
        <v>2</v>
      </c>
    </row>
    <row r="1574" spans="1:2" x14ac:dyDescent="0.3">
      <c r="A1574" s="5">
        <v>42855.607834861112</v>
      </c>
      <c r="B1574" s="6">
        <f>HOUR(Tabela3[[#This Row],[Readable_first_time]])</f>
        <v>14</v>
      </c>
    </row>
    <row r="1575" spans="1:2" x14ac:dyDescent="0.3">
      <c r="A1575" s="5">
        <v>42610.435185185182</v>
      </c>
      <c r="B1575" s="6">
        <f>HOUR(Tabela3[[#This Row],[Readable_first_time]])</f>
        <v>10</v>
      </c>
    </row>
    <row r="1576" spans="1:2" x14ac:dyDescent="0.3">
      <c r="A1576" s="5">
        <v>42979.995370370365</v>
      </c>
      <c r="B1576" s="6">
        <f>HOUR(Tabela3[[#This Row],[Readable_first_time]])</f>
        <v>23</v>
      </c>
    </row>
    <row r="1577" spans="1:2" x14ac:dyDescent="0.3">
      <c r="A1577" s="5">
        <v>42582.46373452546</v>
      </c>
      <c r="B1577" s="6">
        <f>HOUR(Tabela3[[#This Row],[Readable_first_time]])</f>
        <v>11</v>
      </c>
    </row>
    <row r="1578" spans="1:2" x14ac:dyDescent="0.3">
      <c r="A1578" s="5">
        <v>42976.358625011577</v>
      </c>
      <c r="B1578" s="6">
        <f>HOUR(Tabela3[[#This Row],[Readable_first_time]])</f>
        <v>8</v>
      </c>
    </row>
    <row r="1579" spans="1:2" x14ac:dyDescent="0.3">
      <c r="A1579" s="5">
        <v>42979.069444444445</v>
      </c>
      <c r="B1579" s="6">
        <f>HOUR(Tabela3[[#This Row],[Readable_first_time]])</f>
        <v>1</v>
      </c>
    </row>
    <row r="1580" spans="1:2" x14ac:dyDescent="0.3">
      <c r="A1580" s="5">
        <v>42030.805555555555</v>
      </c>
      <c r="B1580" s="6">
        <f>HOUR(Tabela3[[#This Row],[Readable_first_time]])</f>
        <v>19</v>
      </c>
    </row>
    <row r="1581" spans="1:2" x14ac:dyDescent="0.3">
      <c r="A1581" s="5">
        <v>42891.084285937497</v>
      </c>
      <c r="B1581" s="6">
        <f>HOUR(Tabela3[[#This Row],[Readable_first_time]])</f>
        <v>2</v>
      </c>
    </row>
    <row r="1582" spans="1:2" x14ac:dyDescent="0.3">
      <c r="A1582" s="5">
        <v>42976.089258877313</v>
      </c>
      <c r="B1582" s="6">
        <f>HOUR(Tabela3[[#This Row],[Readable_first_time]])</f>
        <v>2</v>
      </c>
    </row>
    <row r="1583" spans="1:2" x14ac:dyDescent="0.3">
      <c r="A1583" s="5">
        <v>42964.022093344909</v>
      </c>
      <c r="B1583" s="6">
        <f>HOUR(Tabela3[[#This Row],[Readable_first_time]])</f>
        <v>0</v>
      </c>
    </row>
    <row r="1584" spans="1:2" x14ac:dyDescent="0.3">
      <c r="A1584" s="5">
        <v>42970.620370370365</v>
      </c>
      <c r="B1584" s="6">
        <f>HOUR(Tabela3[[#This Row],[Readable_first_time]])</f>
        <v>14</v>
      </c>
    </row>
    <row r="1585" spans="1:2" x14ac:dyDescent="0.3">
      <c r="A1585" s="5">
        <v>42639.833333333328</v>
      </c>
      <c r="B1585" s="6">
        <f>HOUR(Tabela3[[#This Row],[Readable_first_time]])</f>
        <v>20</v>
      </c>
    </row>
    <row r="1586" spans="1:2" x14ac:dyDescent="0.3">
      <c r="A1586" s="5">
        <v>42970.615738067128</v>
      </c>
      <c r="B1586" s="6">
        <f>HOUR(Tabela3[[#This Row],[Readable_first_time]])</f>
        <v>14</v>
      </c>
    </row>
    <row r="1587" spans="1:2" x14ac:dyDescent="0.3">
      <c r="A1587" s="5">
        <v>42975.286280474538</v>
      </c>
      <c r="B1587" s="6">
        <f>HOUR(Tabela3[[#This Row],[Readable_first_time]])</f>
        <v>6</v>
      </c>
    </row>
    <row r="1588" spans="1:2" x14ac:dyDescent="0.3">
      <c r="A1588" s="5">
        <v>42970.615738067128</v>
      </c>
      <c r="B1588" s="6">
        <f>HOUR(Tabela3[[#This Row],[Readable_first_time]])</f>
        <v>14</v>
      </c>
    </row>
    <row r="1589" spans="1:2" x14ac:dyDescent="0.3">
      <c r="A1589" s="5">
        <v>42910.394734236106</v>
      </c>
      <c r="B1589" s="6">
        <f>HOUR(Tabela3[[#This Row],[Readable_first_time]])</f>
        <v>9</v>
      </c>
    </row>
    <row r="1590" spans="1:2" x14ac:dyDescent="0.3">
      <c r="A1590" s="5">
        <v>42908.879488622682</v>
      </c>
      <c r="B1590" s="6">
        <f>HOUR(Tabela3[[#This Row],[Readable_first_time]])</f>
        <v>21</v>
      </c>
    </row>
    <row r="1591" spans="1:2" x14ac:dyDescent="0.3">
      <c r="A1591" s="5">
        <v>42892.878340462965</v>
      </c>
      <c r="B1591" s="6">
        <f>HOUR(Tabela3[[#This Row],[Readable_first_time]])</f>
        <v>21</v>
      </c>
    </row>
    <row r="1592" spans="1:2" x14ac:dyDescent="0.3">
      <c r="A1592" s="5">
        <v>42658.889333113431</v>
      </c>
      <c r="B1592" s="6">
        <f>HOUR(Tabela3[[#This Row],[Readable_first_time]])</f>
        <v>21</v>
      </c>
    </row>
    <row r="1593" spans="1:2" x14ac:dyDescent="0.3">
      <c r="A1593" s="5">
        <v>42658.875000069442</v>
      </c>
      <c r="B1593" s="6">
        <f>HOUR(Tabela3[[#This Row],[Readable_first_time]])</f>
        <v>21</v>
      </c>
    </row>
    <row r="1594" spans="1:2" x14ac:dyDescent="0.3">
      <c r="A1594" s="5">
        <v>42721.662037037036</v>
      </c>
      <c r="B1594" s="6">
        <f>HOUR(Tabela3[[#This Row],[Readable_first_time]])</f>
        <v>15</v>
      </c>
    </row>
    <row r="1595" spans="1:2" x14ac:dyDescent="0.3">
      <c r="A1595" s="5">
        <v>42700.134259259255</v>
      </c>
      <c r="B1595" s="6">
        <f>HOUR(Tabela3[[#This Row],[Readable_first_time]])</f>
        <v>3</v>
      </c>
    </row>
    <row r="1596" spans="1:2" x14ac:dyDescent="0.3">
      <c r="A1596" s="5">
        <v>42510.666666666672</v>
      </c>
      <c r="B1596" s="6">
        <f>HOUR(Tabela3[[#This Row],[Readable_first_time]])</f>
        <v>16</v>
      </c>
    </row>
    <row r="1597" spans="1:2" x14ac:dyDescent="0.3">
      <c r="A1597" s="5">
        <v>42244.231481481482</v>
      </c>
      <c r="B1597" s="6">
        <f>HOUR(Tabela3[[#This Row],[Readable_first_time]])</f>
        <v>5</v>
      </c>
    </row>
    <row r="1598" spans="1:2" x14ac:dyDescent="0.3">
      <c r="A1598" s="5">
        <v>42978.837962962964</v>
      </c>
      <c r="B1598" s="6">
        <f>HOUR(Tabela3[[#This Row],[Readable_first_time]])</f>
        <v>20</v>
      </c>
    </row>
    <row r="1599" spans="1:2" x14ac:dyDescent="0.3">
      <c r="A1599" s="5">
        <v>41942.553492766201</v>
      </c>
      <c r="B1599" s="6">
        <f>HOUR(Tabela3[[#This Row],[Readable_first_time]])</f>
        <v>13</v>
      </c>
    </row>
    <row r="1600" spans="1:2" x14ac:dyDescent="0.3">
      <c r="A1600" s="5">
        <v>41924.418849456022</v>
      </c>
      <c r="B1600" s="6">
        <f>HOUR(Tabela3[[#This Row],[Readable_first_time]])</f>
        <v>10</v>
      </c>
    </row>
    <row r="1601" spans="1:2" x14ac:dyDescent="0.3">
      <c r="A1601" s="5">
        <v>42950.780554907411</v>
      </c>
      <c r="B1601" s="6">
        <f>HOUR(Tabela3[[#This Row],[Readable_first_time]])</f>
        <v>18</v>
      </c>
    </row>
    <row r="1602" spans="1:2" x14ac:dyDescent="0.3">
      <c r="A1602" s="5">
        <v>42898.93424988426</v>
      </c>
      <c r="B1602" s="6">
        <f>HOUR(Tabela3[[#This Row],[Readable_first_time]])</f>
        <v>22</v>
      </c>
    </row>
    <row r="1603" spans="1:2" x14ac:dyDescent="0.3">
      <c r="A1603" s="5">
        <v>42687.714565694449</v>
      </c>
      <c r="B1603" s="6">
        <f>HOUR(Tabela3[[#This Row],[Readable_first_time]])</f>
        <v>17</v>
      </c>
    </row>
    <row r="1604" spans="1:2" x14ac:dyDescent="0.3">
      <c r="A1604" s="5">
        <v>42693.838988067131</v>
      </c>
      <c r="B1604" s="6">
        <f>HOUR(Tabela3[[#This Row],[Readable_first_time]])</f>
        <v>20</v>
      </c>
    </row>
    <row r="1605" spans="1:2" x14ac:dyDescent="0.3">
      <c r="A1605" s="5">
        <v>42950.876303020836</v>
      </c>
      <c r="B1605" s="6">
        <f>HOUR(Tabela3[[#This Row],[Readable_first_time]])</f>
        <v>21</v>
      </c>
    </row>
    <row r="1606" spans="1:2" x14ac:dyDescent="0.3">
      <c r="A1606" s="5">
        <v>42875.25</v>
      </c>
      <c r="B1606" s="6">
        <f>HOUR(Tabela3[[#This Row],[Readable_first_time]])</f>
        <v>6</v>
      </c>
    </row>
    <row r="1607" spans="1:2" x14ac:dyDescent="0.3">
      <c r="A1607" s="5">
        <v>42979.532407407409</v>
      </c>
      <c r="B1607" s="6">
        <f>HOUR(Tabela3[[#This Row],[Readable_first_time]])</f>
        <v>12</v>
      </c>
    </row>
    <row r="1608" spans="1:2" x14ac:dyDescent="0.3">
      <c r="A1608" s="5">
        <v>42802.680555555555</v>
      </c>
      <c r="B1608" s="6">
        <f>HOUR(Tabela3[[#This Row],[Readable_first_time]])</f>
        <v>16</v>
      </c>
    </row>
    <row r="1609" spans="1:2" x14ac:dyDescent="0.3">
      <c r="A1609" s="5">
        <v>42410.666666666672</v>
      </c>
      <c r="B1609" s="6">
        <f>HOUR(Tabela3[[#This Row],[Readable_first_time]])</f>
        <v>16</v>
      </c>
    </row>
    <row r="1610" spans="1:2" x14ac:dyDescent="0.3">
      <c r="A1610" s="5">
        <v>42379.069444444445</v>
      </c>
      <c r="B1610" s="6">
        <f>HOUR(Tabela3[[#This Row],[Readable_first_time]])</f>
        <v>1</v>
      </c>
    </row>
    <row r="1611" spans="1:2" x14ac:dyDescent="0.3">
      <c r="A1611" s="5">
        <v>42316.106481481482</v>
      </c>
      <c r="B1611" s="6">
        <f>HOUR(Tabela3[[#This Row],[Readable_first_time]])</f>
        <v>2</v>
      </c>
    </row>
    <row r="1612" spans="1:2" x14ac:dyDescent="0.3">
      <c r="A1612" s="5">
        <v>42979.763888888891</v>
      </c>
      <c r="B1612" s="6">
        <f>HOUR(Tabela3[[#This Row],[Readable_first_time]])</f>
        <v>18</v>
      </c>
    </row>
    <row r="1613" spans="1:2" x14ac:dyDescent="0.3">
      <c r="A1613" s="5">
        <v>42545.736111111109</v>
      </c>
      <c r="B1613" s="6">
        <f>HOUR(Tabela3[[#This Row],[Readable_first_time]])</f>
        <v>17</v>
      </c>
    </row>
    <row r="1614" spans="1:2" x14ac:dyDescent="0.3">
      <c r="A1614" s="5">
        <v>42970.07271743055</v>
      </c>
      <c r="B1614" s="6">
        <f>HOUR(Tabela3[[#This Row],[Readable_first_time]])</f>
        <v>1</v>
      </c>
    </row>
    <row r="1615" spans="1:2" x14ac:dyDescent="0.3">
      <c r="A1615" s="5">
        <v>42486.476851851854</v>
      </c>
      <c r="B1615" s="6">
        <f>HOUR(Tabela3[[#This Row],[Readable_first_time]])</f>
        <v>11</v>
      </c>
    </row>
    <row r="1616" spans="1:2" x14ac:dyDescent="0.3">
      <c r="A1616" s="5">
        <v>42485.550925925927</v>
      </c>
      <c r="B1616" s="6">
        <f>HOUR(Tabela3[[#This Row],[Readable_first_time]])</f>
        <v>13</v>
      </c>
    </row>
    <row r="1617" spans="1:2" x14ac:dyDescent="0.3">
      <c r="A1617" s="5">
        <v>42485.550925925927</v>
      </c>
      <c r="B1617" s="6">
        <f>HOUR(Tabela3[[#This Row],[Readable_first_time]])</f>
        <v>13</v>
      </c>
    </row>
    <row r="1618" spans="1:2" x14ac:dyDescent="0.3">
      <c r="A1618" s="5">
        <v>42485.435185185182</v>
      </c>
      <c r="B1618" s="6">
        <f>HOUR(Tabela3[[#This Row],[Readable_first_time]])</f>
        <v>10</v>
      </c>
    </row>
    <row r="1619" spans="1:2" x14ac:dyDescent="0.3">
      <c r="A1619" s="5">
        <v>42482.194444444445</v>
      </c>
      <c r="B1619" s="6">
        <f>HOUR(Tabela3[[#This Row],[Readable_first_time]])</f>
        <v>4</v>
      </c>
    </row>
    <row r="1620" spans="1:2" x14ac:dyDescent="0.3">
      <c r="A1620" s="5">
        <v>42481.5</v>
      </c>
      <c r="B1620" s="6">
        <f>HOUR(Tabela3[[#This Row],[Readable_first_time]])</f>
        <v>12</v>
      </c>
    </row>
    <row r="1621" spans="1:2" x14ac:dyDescent="0.3">
      <c r="A1621" s="5">
        <v>42950.799698252318</v>
      </c>
      <c r="B1621" s="6">
        <f>HOUR(Tabela3[[#This Row],[Readable_first_time]])</f>
        <v>19</v>
      </c>
    </row>
    <row r="1622" spans="1:2" x14ac:dyDescent="0.3">
      <c r="A1622" s="5">
        <v>42961.379456863426</v>
      </c>
      <c r="B1622" s="6">
        <f>HOUR(Tabela3[[#This Row],[Readable_first_time]])</f>
        <v>9</v>
      </c>
    </row>
    <row r="1623" spans="1:2" x14ac:dyDescent="0.3">
      <c r="A1623" s="5">
        <v>42977.693627349538</v>
      </c>
      <c r="B1623" s="6">
        <f>HOUR(Tabela3[[#This Row],[Readable_first_time]])</f>
        <v>16</v>
      </c>
    </row>
    <row r="1624" spans="1:2" x14ac:dyDescent="0.3">
      <c r="A1624" s="5">
        <v>42684.669591840277</v>
      </c>
      <c r="B1624" s="6">
        <f>HOUR(Tabela3[[#This Row],[Readable_first_time]])</f>
        <v>16</v>
      </c>
    </row>
    <row r="1625" spans="1:2" x14ac:dyDescent="0.3">
      <c r="A1625" s="5">
        <v>42686.318606446759</v>
      </c>
      <c r="B1625" s="6">
        <f>HOUR(Tabela3[[#This Row],[Readable_first_time]])</f>
        <v>7</v>
      </c>
    </row>
    <row r="1626" spans="1:2" x14ac:dyDescent="0.3">
      <c r="A1626" s="5">
        <v>42940.435889097222</v>
      </c>
      <c r="B1626" s="6">
        <f>HOUR(Tabela3[[#This Row],[Readable_first_time]])</f>
        <v>10</v>
      </c>
    </row>
    <row r="1627" spans="1:2" x14ac:dyDescent="0.3">
      <c r="A1627" s="5">
        <v>42979.416666666672</v>
      </c>
      <c r="B1627" s="6">
        <f>HOUR(Tabela3[[#This Row],[Readable_first_time]])</f>
        <v>10</v>
      </c>
    </row>
    <row r="1628" spans="1:2" x14ac:dyDescent="0.3">
      <c r="A1628" s="5">
        <v>42964.865785624999</v>
      </c>
      <c r="B1628" s="6">
        <f>HOUR(Tabela3[[#This Row],[Readable_first_time]])</f>
        <v>20</v>
      </c>
    </row>
    <row r="1629" spans="1:2" x14ac:dyDescent="0.3">
      <c r="A1629" s="5">
        <v>42963.955955474536</v>
      </c>
      <c r="B1629" s="6">
        <f>HOUR(Tabela3[[#This Row],[Readable_first_time]])</f>
        <v>22</v>
      </c>
    </row>
    <row r="1630" spans="1:2" x14ac:dyDescent="0.3">
      <c r="A1630" s="5">
        <v>42961.053711215282</v>
      </c>
      <c r="B1630" s="6">
        <f>HOUR(Tabela3[[#This Row],[Readable_first_time]])</f>
        <v>1</v>
      </c>
    </row>
    <row r="1631" spans="1:2" x14ac:dyDescent="0.3">
      <c r="A1631" s="5">
        <v>42757.773148148146</v>
      </c>
      <c r="B1631" s="6">
        <f>HOUR(Tabela3[[#This Row],[Readable_first_time]])</f>
        <v>18</v>
      </c>
    </row>
    <row r="1632" spans="1:2" x14ac:dyDescent="0.3">
      <c r="A1632" s="5">
        <v>42918.884259259255</v>
      </c>
      <c r="B1632" s="6">
        <f>HOUR(Tabela3[[#This Row],[Readable_first_time]])</f>
        <v>21</v>
      </c>
    </row>
    <row r="1633" spans="1:2" x14ac:dyDescent="0.3">
      <c r="A1633" s="5">
        <v>42451.870370370365</v>
      </c>
      <c r="B1633" s="6">
        <f>HOUR(Tabela3[[#This Row],[Readable_first_time]])</f>
        <v>20</v>
      </c>
    </row>
    <row r="1634" spans="1:2" x14ac:dyDescent="0.3">
      <c r="A1634" s="5">
        <v>42579.069444444445</v>
      </c>
      <c r="B1634" s="6">
        <f>HOUR(Tabela3[[#This Row],[Readable_first_time]])</f>
        <v>1</v>
      </c>
    </row>
    <row r="1635" spans="1:2" x14ac:dyDescent="0.3">
      <c r="A1635" s="5">
        <v>42795.388888888891</v>
      </c>
      <c r="B1635" s="6">
        <f>HOUR(Tabela3[[#This Row],[Readable_first_time]])</f>
        <v>9</v>
      </c>
    </row>
    <row r="1636" spans="1:2" x14ac:dyDescent="0.3">
      <c r="A1636" s="5">
        <v>42979.648148148146</v>
      </c>
      <c r="B1636" s="6">
        <f>HOUR(Tabela3[[#This Row],[Readable_first_time]])</f>
        <v>15</v>
      </c>
    </row>
    <row r="1637" spans="1:2" x14ac:dyDescent="0.3">
      <c r="A1637" s="5">
        <v>42917.748740439813</v>
      </c>
      <c r="B1637" s="6">
        <f>HOUR(Tabela3[[#This Row],[Readable_first_time]])</f>
        <v>17</v>
      </c>
    </row>
    <row r="1638" spans="1:2" x14ac:dyDescent="0.3">
      <c r="A1638" s="5">
        <v>42979.805455104171</v>
      </c>
      <c r="B1638" s="6">
        <f>HOUR(Tabela3[[#This Row],[Readable_first_time]])</f>
        <v>19</v>
      </c>
    </row>
    <row r="1639" spans="1:2" x14ac:dyDescent="0.3">
      <c r="A1639" s="5">
        <v>42962.200809027781</v>
      </c>
      <c r="B1639" s="6">
        <f>HOUR(Tabela3[[#This Row],[Readable_first_time]])</f>
        <v>4</v>
      </c>
    </row>
    <row r="1640" spans="1:2" x14ac:dyDescent="0.3">
      <c r="A1640" s="5">
        <v>42579.069444444445</v>
      </c>
      <c r="B1640" s="6">
        <f>HOUR(Tabela3[[#This Row],[Readable_first_time]])</f>
        <v>1</v>
      </c>
    </row>
    <row r="1641" spans="1:2" x14ac:dyDescent="0.3">
      <c r="A1641" s="5">
        <v>42977.796296296292</v>
      </c>
      <c r="B1641" s="6">
        <f>HOUR(Tabela3[[#This Row],[Readable_first_time]])</f>
        <v>19</v>
      </c>
    </row>
    <row r="1642" spans="1:2" x14ac:dyDescent="0.3">
      <c r="A1642" s="5">
        <v>42976.986111111109</v>
      </c>
      <c r="B1642" s="6">
        <f>HOUR(Tabela3[[#This Row],[Readable_first_time]])</f>
        <v>23</v>
      </c>
    </row>
    <row r="1643" spans="1:2" x14ac:dyDescent="0.3">
      <c r="A1643" s="5">
        <v>42971.662037037036</v>
      </c>
      <c r="B1643" s="6">
        <f>HOUR(Tabela3[[#This Row],[Readable_first_time]])</f>
        <v>15</v>
      </c>
    </row>
    <row r="1644" spans="1:2" x14ac:dyDescent="0.3">
      <c r="A1644" s="5">
        <v>42978.441297118057</v>
      </c>
      <c r="B1644" s="6">
        <f>HOUR(Tabela3[[#This Row],[Readable_first_time]])</f>
        <v>10</v>
      </c>
    </row>
    <row r="1645" spans="1:2" x14ac:dyDescent="0.3">
      <c r="A1645" s="5">
        <v>42975.087875937505</v>
      </c>
      <c r="B1645" s="6">
        <f>HOUR(Tabela3[[#This Row],[Readable_first_time]])</f>
        <v>2</v>
      </c>
    </row>
    <row r="1646" spans="1:2" x14ac:dyDescent="0.3">
      <c r="A1646" s="5">
        <v>42964.156998252314</v>
      </c>
      <c r="B1646" s="6">
        <f>HOUR(Tabela3[[#This Row],[Readable_first_time]])</f>
        <v>3</v>
      </c>
    </row>
    <row r="1647" spans="1:2" x14ac:dyDescent="0.3">
      <c r="A1647" s="5">
        <v>42945.342804467597</v>
      </c>
      <c r="B1647" s="6">
        <f>HOUR(Tabela3[[#This Row],[Readable_first_time]])</f>
        <v>8</v>
      </c>
    </row>
    <row r="1648" spans="1:2" x14ac:dyDescent="0.3">
      <c r="A1648" s="5">
        <v>42809.740740740745</v>
      </c>
      <c r="B1648" s="6">
        <f>HOUR(Tabela3[[#This Row],[Readable_first_time]])</f>
        <v>17</v>
      </c>
    </row>
    <row r="1649" spans="1:2" x14ac:dyDescent="0.3">
      <c r="A1649" s="5">
        <v>42979.416666666672</v>
      </c>
      <c r="B1649" s="6">
        <f>HOUR(Tabela3[[#This Row],[Readable_first_time]])</f>
        <v>10</v>
      </c>
    </row>
    <row r="1650" spans="1:2" x14ac:dyDescent="0.3">
      <c r="A1650" s="5">
        <v>42677.101851851854</v>
      </c>
      <c r="B1650" s="6">
        <f>HOUR(Tabela3[[#This Row],[Readable_first_time]])</f>
        <v>2</v>
      </c>
    </row>
    <row r="1651" spans="1:2" x14ac:dyDescent="0.3">
      <c r="A1651" s="5">
        <v>42787.788164398153</v>
      </c>
      <c r="B1651" s="6">
        <f>HOUR(Tabela3[[#This Row],[Readable_first_time]])</f>
        <v>18</v>
      </c>
    </row>
    <row r="1652" spans="1:2" x14ac:dyDescent="0.3">
      <c r="A1652" s="5">
        <v>42980.867602442129</v>
      </c>
      <c r="B1652" s="6">
        <f>HOUR(Tabela3[[#This Row],[Readable_first_time]])</f>
        <v>20</v>
      </c>
    </row>
    <row r="1653" spans="1:2" x14ac:dyDescent="0.3">
      <c r="A1653" s="5">
        <v>42594.266675960651</v>
      </c>
      <c r="B1653" s="6">
        <f>HOUR(Tabela3[[#This Row],[Readable_first_time]])</f>
        <v>6</v>
      </c>
    </row>
    <row r="1654" spans="1:2" x14ac:dyDescent="0.3">
      <c r="A1654" s="5">
        <v>42980.867602442129</v>
      </c>
      <c r="B1654" s="6">
        <f>HOUR(Tabela3[[#This Row],[Readable_first_time]])</f>
        <v>20</v>
      </c>
    </row>
    <row r="1655" spans="1:2" x14ac:dyDescent="0.3">
      <c r="A1655" s="5">
        <v>42979.099888657409</v>
      </c>
      <c r="B1655" s="6">
        <f>HOUR(Tabela3[[#This Row],[Readable_first_time]])</f>
        <v>2</v>
      </c>
    </row>
    <row r="1656" spans="1:2" x14ac:dyDescent="0.3">
      <c r="A1656" s="5">
        <v>42689.566880196755</v>
      </c>
      <c r="B1656" s="6">
        <f>HOUR(Tabela3[[#This Row],[Readable_first_time]])</f>
        <v>13</v>
      </c>
    </row>
    <row r="1657" spans="1:2" x14ac:dyDescent="0.3">
      <c r="A1657" s="5">
        <v>42530.80996564815</v>
      </c>
      <c r="B1657" s="6">
        <f>HOUR(Tabela3[[#This Row],[Readable_first_time]])</f>
        <v>19</v>
      </c>
    </row>
    <row r="1658" spans="1:2" x14ac:dyDescent="0.3">
      <c r="A1658" s="5">
        <v>42678.671008159727</v>
      </c>
      <c r="B1658" s="6">
        <f>HOUR(Tabela3[[#This Row],[Readable_first_time]])</f>
        <v>16</v>
      </c>
    </row>
    <row r="1659" spans="1:2" x14ac:dyDescent="0.3">
      <c r="A1659" s="5">
        <v>42813.921423252315</v>
      </c>
      <c r="B1659" s="6">
        <f>HOUR(Tabela3[[#This Row],[Readable_first_time]])</f>
        <v>22</v>
      </c>
    </row>
    <row r="1660" spans="1:2" x14ac:dyDescent="0.3">
      <c r="A1660" s="5">
        <v>42929.532407407409</v>
      </c>
      <c r="B1660" s="6">
        <f>HOUR(Tabela3[[#This Row],[Readable_first_time]])</f>
        <v>12</v>
      </c>
    </row>
    <row r="1661" spans="1:2" x14ac:dyDescent="0.3">
      <c r="A1661" s="5">
        <v>42972.090522916667</v>
      </c>
      <c r="B1661" s="6">
        <f>HOUR(Tabela3[[#This Row],[Readable_first_time]])</f>
        <v>2</v>
      </c>
    </row>
    <row r="1662" spans="1:2" x14ac:dyDescent="0.3">
      <c r="A1662" s="5">
        <v>42952.74618548611</v>
      </c>
      <c r="B1662" s="6">
        <f>HOUR(Tabela3[[#This Row],[Readable_first_time]])</f>
        <v>17</v>
      </c>
    </row>
    <row r="1663" spans="1:2" x14ac:dyDescent="0.3">
      <c r="A1663" s="5">
        <v>42952.720032291661</v>
      </c>
      <c r="B1663" s="6">
        <f>HOUR(Tabela3[[#This Row],[Readable_first_time]])</f>
        <v>17</v>
      </c>
    </row>
    <row r="1664" spans="1:2" x14ac:dyDescent="0.3">
      <c r="A1664" s="5">
        <v>42981.687526377311</v>
      </c>
      <c r="B1664" s="6">
        <f>HOUR(Tabela3[[#This Row],[Readable_first_time]])</f>
        <v>16</v>
      </c>
    </row>
    <row r="1665" spans="1:2" x14ac:dyDescent="0.3">
      <c r="A1665" s="5">
        <v>42981.695282210647</v>
      </c>
      <c r="B1665" s="6">
        <f>HOUR(Tabela3[[#This Row],[Readable_first_time]])</f>
        <v>16</v>
      </c>
    </row>
    <row r="1666" spans="1:2" x14ac:dyDescent="0.3">
      <c r="A1666" s="5">
        <v>42696.813485520834</v>
      </c>
      <c r="B1666" s="6">
        <f>HOUR(Tabela3[[#This Row],[Readable_first_time]])</f>
        <v>19</v>
      </c>
    </row>
    <row r="1667" spans="1:2" x14ac:dyDescent="0.3">
      <c r="A1667" s="5">
        <v>42710.735548321754</v>
      </c>
      <c r="B1667" s="6">
        <f>HOUR(Tabela3[[#This Row],[Readable_first_time]])</f>
        <v>17</v>
      </c>
    </row>
    <row r="1668" spans="1:2" x14ac:dyDescent="0.3">
      <c r="A1668" s="5">
        <v>42977.101851851854</v>
      </c>
      <c r="B1668" s="6">
        <f>HOUR(Tabela3[[#This Row],[Readable_first_time]])</f>
        <v>2</v>
      </c>
    </row>
    <row r="1669" spans="1:2" x14ac:dyDescent="0.3">
      <c r="A1669" s="5">
        <v>42967.148148148146</v>
      </c>
      <c r="B1669" s="6">
        <f>HOUR(Tabela3[[#This Row],[Readable_first_time]])</f>
        <v>3</v>
      </c>
    </row>
    <row r="1670" spans="1:2" x14ac:dyDescent="0.3">
      <c r="A1670" s="5">
        <v>42510.666666666672</v>
      </c>
      <c r="B1670" s="6">
        <f>HOUR(Tabela3[[#This Row],[Readable_first_time]])</f>
        <v>16</v>
      </c>
    </row>
    <row r="1671" spans="1:2" x14ac:dyDescent="0.3">
      <c r="A1671" s="5">
        <v>42619.810185185182</v>
      </c>
      <c r="B1671" s="6">
        <f>HOUR(Tabela3[[#This Row],[Readable_first_time]])</f>
        <v>19</v>
      </c>
    </row>
    <row r="1672" spans="1:2" x14ac:dyDescent="0.3">
      <c r="A1672" s="5">
        <v>42950.778536608792</v>
      </c>
      <c r="B1672" s="6">
        <f>HOUR(Tabela3[[#This Row],[Readable_first_time]])</f>
        <v>18</v>
      </c>
    </row>
    <row r="1673" spans="1:2" x14ac:dyDescent="0.3">
      <c r="A1673" s="5">
        <v>42583.833311736111</v>
      </c>
      <c r="B1673" s="6">
        <f>HOUR(Tabela3[[#This Row],[Readable_first_time]])</f>
        <v>19</v>
      </c>
    </row>
    <row r="1674" spans="1:2" x14ac:dyDescent="0.3">
      <c r="A1674" s="5">
        <v>42927.472620555556</v>
      </c>
      <c r="B1674" s="6">
        <f>HOUR(Tabela3[[#This Row],[Readable_first_time]])</f>
        <v>11</v>
      </c>
    </row>
    <row r="1675" spans="1:2" x14ac:dyDescent="0.3">
      <c r="A1675" s="5">
        <v>42901.521250532409</v>
      </c>
      <c r="B1675" s="6">
        <f>HOUR(Tabela3[[#This Row],[Readable_first_time]])</f>
        <v>12</v>
      </c>
    </row>
    <row r="1676" spans="1:2" x14ac:dyDescent="0.3">
      <c r="A1676" s="5">
        <v>42980.391544722224</v>
      </c>
      <c r="B1676" s="6">
        <f>HOUR(Tabela3[[#This Row],[Readable_first_time]])</f>
        <v>9</v>
      </c>
    </row>
    <row r="1677" spans="1:2" x14ac:dyDescent="0.3">
      <c r="A1677" s="5">
        <v>42980.356544490744</v>
      </c>
      <c r="B1677" s="6">
        <f>HOUR(Tabela3[[#This Row],[Readable_first_time]])</f>
        <v>8</v>
      </c>
    </row>
    <row r="1678" spans="1:2" x14ac:dyDescent="0.3">
      <c r="A1678" s="5">
        <v>42964.1309940625</v>
      </c>
      <c r="B1678" s="6">
        <f>HOUR(Tabela3[[#This Row],[Readable_first_time]])</f>
        <v>3</v>
      </c>
    </row>
    <row r="1679" spans="1:2" x14ac:dyDescent="0.3">
      <c r="A1679" s="5">
        <v>42977.101851851854</v>
      </c>
      <c r="B1679" s="6">
        <f>HOUR(Tabela3[[#This Row],[Readable_first_time]])</f>
        <v>2</v>
      </c>
    </row>
    <row r="1680" spans="1:2" x14ac:dyDescent="0.3">
      <c r="A1680" s="5">
        <v>42694.810185185182</v>
      </c>
      <c r="B1680" s="6">
        <f>HOUR(Tabela3[[#This Row],[Readable_first_time]])</f>
        <v>19</v>
      </c>
    </row>
    <row r="1681" spans="1:2" x14ac:dyDescent="0.3">
      <c r="A1681" s="5">
        <v>42626.986111111109</v>
      </c>
      <c r="B1681" s="6">
        <f>HOUR(Tabela3[[#This Row],[Readable_first_time]])</f>
        <v>23</v>
      </c>
    </row>
    <row r="1682" spans="1:2" x14ac:dyDescent="0.3">
      <c r="A1682" s="5">
        <v>42979.648148148146</v>
      </c>
      <c r="B1682" s="6">
        <f>HOUR(Tabela3[[#This Row],[Readable_first_time]])</f>
        <v>15</v>
      </c>
    </row>
    <row r="1683" spans="1:2" x14ac:dyDescent="0.3">
      <c r="A1683" s="5">
        <v>42952.564658159725</v>
      </c>
      <c r="B1683" s="6">
        <f>HOUR(Tabela3[[#This Row],[Readable_first_time]])</f>
        <v>13</v>
      </c>
    </row>
    <row r="1684" spans="1:2" x14ac:dyDescent="0.3">
      <c r="A1684" s="5">
        <v>42976.07643050926</v>
      </c>
      <c r="B1684" s="6">
        <f>HOUR(Tabela3[[#This Row],[Readable_first_time]])</f>
        <v>1</v>
      </c>
    </row>
    <row r="1685" spans="1:2" x14ac:dyDescent="0.3">
      <c r="A1685" s="5">
        <v>42666.443266493057</v>
      </c>
      <c r="B1685" s="6">
        <f>HOUR(Tabela3[[#This Row],[Readable_first_time]])</f>
        <v>10</v>
      </c>
    </row>
    <row r="1686" spans="1:2" x14ac:dyDescent="0.3">
      <c r="A1686" s="5">
        <v>42679.543001157406</v>
      </c>
      <c r="B1686" s="6">
        <f>HOUR(Tabela3[[#This Row],[Readable_first_time]])</f>
        <v>13</v>
      </c>
    </row>
    <row r="1687" spans="1:2" x14ac:dyDescent="0.3">
      <c r="A1687" s="5">
        <v>42579.185185185182</v>
      </c>
      <c r="B1687" s="6">
        <f>HOUR(Tabela3[[#This Row],[Readable_first_time]])</f>
        <v>4</v>
      </c>
    </row>
    <row r="1688" spans="1:2" x14ac:dyDescent="0.3">
      <c r="A1688" s="5">
        <v>42911.364064849535</v>
      </c>
      <c r="B1688" s="6">
        <f>HOUR(Tabela3[[#This Row],[Readable_first_time]])</f>
        <v>8</v>
      </c>
    </row>
    <row r="1689" spans="1:2" x14ac:dyDescent="0.3">
      <c r="A1689" s="5">
        <v>42981.43982013889</v>
      </c>
      <c r="B1689" s="6">
        <f>HOUR(Tabela3[[#This Row],[Readable_first_time]])</f>
        <v>10</v>
      </c>
    </row>
    <row r="1690" spans="1:2" x14ac:dyDescent="0.3">
      <c r="A1690" s="5">
        <v>42545.521551435188</v>
      </c>
      <c r="B1690" s="6">
        <f>HOUR(Tabela3[[#This Row],[Readable_first_time]])</f>
        <v>12</v>
      </c>
    </row>
    <row r="1691" spans="1:2" x14ac:dyDescent="0.3">
      <c r="A1691" s="5">
        <v>42964.037961898153</v>
      </c>
      <c r="B1691" s="6">
        <f>HOUR(Tabela3[[#This Row],[Readable_first_time]])</f>
        <v>0</v>
      </c>
    </row>
    <row r="1692" spans="1:2" x14ac:dyDescent="0.3">
      <c r="A1692" s="5">
        <v>42824.324074074073</v>
      </c>
      <c r="B1692" s="6">
        <f>HOUR(Tabela3[[#This Row],[Readable_first_time]])</f>
        <v>7</v>
      </c>
    </row>
    <row r="1693" spans="1:2" x14ac:dyDescent="0.3">
      <c r="A1693" s="5">
        <v>42327.680555555555</v>
      </c>
      <c r="B1693" s="6">
        <f>HOUR(Tabela3[[#This Row],[Readable_first_time]])</f>
        <v>16</v>
      </c>
    </row>
    <row r="1694" spans="1:2" x14ac:dyDescent="0.3">
      <c r="A1694" s="5">
        <v>42326.638888888891</v>
      </c>
      <c r="B1694" s="6">
        <f>HOUR(Tabela3[[#This Row],[Readable_first_time]])</f>
        <v>15</v>
      </c>
    </row>
    <row r="1695" spans="1:2" x14ac:dyDescent="0.3">
      <c r="A1695" s="5">
        <v>42976.638888888891</v>
      </c>
      <c r="B1695" s="6">
        <f>HOUR(Tabela3[[#This Row],[Readable_first_time]])</f>
        <v>15</v>
      </c>
    </row>
    <row r="1696" spans="1:2" x14ac:dyDescent="0.3">
      <c r="A1696" s="5">
        <v>42972.037396944448</v>
      </c>
      <c r="B1696" s="6">
        <f>HOUR(Tabela3[[#This Row],[Readable_first_time]])</f>
        <v>0</v>
      </c>
    </row>
    <row r="1697" spans="1:2" x14ac:dyDescent="0.3">
      <c r="A1697" s="5">
        <v>42970.060122592593</v>
      </c>
      <c r="B1697" s="6">
        <f>HOUR(Tabela3[[#This Row],[Readable_first_time]])</f>
        <v>1</v>
      </c>
    </row>
    <row r="1698" spans="1:2" x14ac:dyDescent="0.3">
      <c r="A1698" s="5">
        <v>42977.955238900468</v>
      </c>
      <c r="B1698" s="6">
        <f>HOUR(Tabela3[[#This Row],[Readable_first_time]])</f>
        <v>22</v>
      </c>
    </row>
    <row r="1699" spans="1:2" x14ac:dyDescent="0.3">
      <c r="A1699" s="5">
        <v>42906.796673240737</v>
      </c>
      <c r="B1699" s="6">
        <f>HOUR(Tabela3[[#This Row],[Readable_first_time]])</f>
        <v>19</v>
      </c>
    </row>
    <row r="1700" spans="1:2" x14ac:dyDescent="0.3">
      <c r="A1700" s="5">
        <v>42903.954374502311</v>
      </c>
      <c r="B1700" s="6">
        <f>HOUR(Tabela3[[#This Row],[Readable_first_time]])</f>
        <v>22</v>
      </c>
    </row>
    <row r="1701" spans="1:2" x14ac:dyDescent="0.3">
      <c r="A1701" s="5">
        <v>42897.725808217598</v>
      </c>
      <c r="B1701" s="6">
        <f>HOUR(Tabela3[[#This Row],[Readable_first_time]])</f>
        <v>17</v>
      </c>
    </row>
    <row r="1702" spans="1:2" x14ac:dyDescent="0.3">
      <c r="A1702" s="5">
        <v>42894.94522804398</v>
      </c>
      <c r="B1702" s="6">
        <f>HOUR(Tabela3[[#This Row],[Readable_first_time]])</f>
        <v>22</v>
      </c>
    </row>
    <row r="1703" spans="1:2" x14ac:dyDescent="0.3">
      <c r="A1703" s="5">
        <v>42893.752869490738</v>
      </c>
      <c r="B1703" s="6">
        <f>HOUR(Tabela3[[#This Row],[Readable_first_time]])</f>
        <v>18</v>
      </c>
    </row>
    <row r="1704" spans="1:2" x14ac:dyDescent="0.3">
      <c r="A1704" s="5">
        <v>42530.634287881941</v>
      </c>
      <c r="B1704" s="6">
        <f>HOUR(Tabela3[[#This Row],[Readable_first_time]])</f>
        <v>15</v>
      </c>
    </row>
    <row r="1705" spans="1:2" x14ac:dyDescent="0.3">
      <c r="A1705" s="5">
        <v>42638.675925925927</v>
      </c>
      <c r="B1705" s="6">
        <f>HOUR(Tabela3[[#This Row],[Readable_first_time]])</f>
        <v>16</v>
      </c>
    </row>
    <row r="1706" spans="1:2" x14ac:dyDescent="0.3">
      <c r="A1706" s="5">
        <v>42616.569444444445</v>
      </c>
      <c r="B1706" s="6">
        <f>HOUR(Tabela3[[#This Row],[Readable_first_time]])</f>
        <v>13</v>
      </c>
    </row>
    <row r="1707" spans="1:2" x14ac:dyDescent="0.3">
      <c r="A1707" s="5">
        <v>42175.828703703708</v>
      </c>
      <c r="B1707" s="6">
        <f>HOUR(Tabela3[[#This Row],[Readable_first_time]])</f>
        <v>19</v>
      </c>
    </row>
    <row r="1708" spans="1:2" x14ac:dyDescent="0.3">
      <c r="A1708" s="5">
        <v>42876.582432453702</v>
      </c>
      <c r="B1708" s="6">
        <f>HOUR(Tabela3[[#This Row],[Readable_first_time]])</f>
        <v>13</v>
      </c>
    </row>
    <row r="1709" spans="1:2" x14ac:dyDescent="0.3">
      <c r="A1709" s="5">
        <v>42932.249841875004</v>
      </c>
      <c r="B1709" s="6">
        <f>HOUR(Tabela3[[#This Row],[Readable_first_time]])</f>
        <v>5</v>
      </c>
    </row>
    <row r="1710" spans="1:2" x14ac:dyDescent="0.3">
      <c r="A1710" s="5">
        <v>42813.890692465277</v>
      </c>
      <c r="B1710" s="6">
        <f>HOUR(Tabela3[[#This Row],[Readable_first_time]])</f>
        <v>21</v>
      </c>
    </row>
    <row r="1711" spans="1:2" x14ac:dyDescent="0.3">
      <c r="A1711" s="5">
        <v>42912.860293206017</v>
      </c>
      <c r="B1711" s="6">
        <f>HOUR(Tabela3[[#This Row],[Readable_first_time]])</f>
        <v>20</v>
      </c>
    </row>
    <row r="1712" spans="1:2" x14ac:dyDescent="0.3">
      <c r="A1712" s="5">
        <v>42838.907407407409</v>
      </c>
      <c r="B1712" s="6">
        <f>HOUR(Tabela3[[#This Row],[Readable_first_time]])</f>
        <v>21</v>
      </c>
    </row>
    <row r="1713" spans="1:2" x14ac:dyDescent="0.3">
      <c r="A1713" s="5">
        <v>42721.546296296292</v>
      </c>
      <c r="B1713" s="6">
        <f>HOUR(Tabela3[[#This Row],[Readable_first_time]])</f>
        <v>13</v>
      </c>
    </row>
    <row r="1714" spans="1:2" x14ac:dyDescent="0.3">
      <c r="A1714" s="5">
        <v>42527.912037037036</v>
      </c>
      <c r="B1714" s="6">
        <f>HOUR(Tabela3[[#This Row],[Readable_first_time]])</f>
        <v>21</v>
      </c>
    </row>
    <row r="1715" spans="1:2" x14ac:dyDescent="0.3">
      <c r="A1715" s="5">
        <v>42932.425925925927</v>
      </c>
      <c r="B1715" s="6">
        <f>HOUR(Tabela3[[#This Row],[Readable_first_time]])</f>
        <v>10</v>
      </c>
    </row>
    <row r="1716" spans="1:2" x14ac:dyDescent="0.3">
      <c r="A1716" s="5">
        <v>42521.893518518518</v>
      </c>
      <c r="B1716" s="6">
        <f>HOUR(Tabela3[[#This Row],[Readable_first_time]])</f>
        <v>21</v>
      </c>
    </row>
    <row r="1717" spans="1:2" x14ac:dyDescent="0.3">
      <c r="A1717" s="5">
        <v>42905.846396030094</v>
      </c>
      <c r="B1717" s="6">
        <f>HOUR(Tabela3[[#This Row],[Readable_first_time]])</f>
        <v>20</v>
      </c>
    </row>
    <row r="1718" spans="1:2" x14ac:dyDescent="0.3">
      <c r="A1718" s="5">
        <v>42979.069444444445</v>
      </c>
      <c r="B1718" s="6">
        <f>HOUR(Tabela3[[#This Row],[Readable_first_time]])</f>
        <v>1</v>
      </c>
    </row>
    <row r="1719" spans="1:2" x14ac:dyDescent="0.3">
      <c r="A1719" s="5">
        <v>42979.069444444445</v>
      </c>
      <c r="B1719" s="6">
        <f>HOUR(Tabela3[[#This Row],[Readable_first_time]])</f>
        <v>1</v>
      </c>
    </row>
    <row r="1720" spans="1:2" x14ac:dyDescent="0.3">
      <c r="A1720" s="5">
        <v>42977.101851851854</v>
      </c>
      <c r="B1720" s="6">
        <f>HOUR(Tabela3[[#This Row],[Readable_first_time]])</f>
        <v>2</v>
      </c>
    </row>
    <row r="1721" spans="1:2" x14ac:dyDescent="0.3">
      <c r="A1721" s="5">
        <v>42961.708333333328</v>
      </c>
      <c r="B1721" s="6">
        <f>HOUR(Tabela3[[#This Row],[Readable_first_time]])</f>
        <v>17</v>
      </c>
    </row>
    <row r="1722" spans="1:2" x14ac:dyDescent="0.3">
      <c r="A1722" s="5">
        <v>42978.722222222219</v>
      </c>
      <c r="B1722" s="6">
        <f>HOUR(Tabela3[[#This Row],[Readable_first_time]])</f>
        <v>17</v>
      </c>
    </row>
    <row r="1723" spans="1:2" x14ac:dyDescent="0.3">
      <c r="A1723" s="5">
        <v>42978.733487291669</v>
      </c>
      <c r="B1723" s="6">
        <f>HOUR(Tabela3[[#This Row],[Readable_first_time]])</f>
        <v>17</v>
      </c>
    </row>
    <row r="1724" spans="1:2" x14ac:dyDescent="0.3">
      <c r="A1724" s="5">
        <v>42915.709493912036</v>
      </c>
      <c r="B1724" s="6">
        <f>HOUR(Tabela3[[#This Row],[Readable_first_time]])</f>
        <v>17</v>
      </c>
    </row>
    <row r="1725" spans="1:2" x14ac:dyDescent="0.3">
      <c r="A1725" s="5">
        <v>42817.524217824073</v>
      </c>
      <c r="B1725" s="6">
        <f>HOUR(Tabela3[[#This Row],[Readable_first_time]])</f>
        <v>12</v>
      </c>
    </row>
    <row r="1726" spans="1:2" x14ac:dyDescent="0.3">
      <c r="A1726" s="5">
        <v>42980.762660046297</v>
      </c>
      <c r="B1726" s="6">
        <f>HOUR(Tabela3[[#This Row],[Readable_first_time]])</f>
        <v>18</v>
      </c>
    </row>
    <row r="1727" spans="1:2" x14ac:dyDescent="0.3">
      <c r="A1727" s="5">
        <v>42813.905891539354</v>
      </c>
      <c r="B1727" s="6">
        <f>HOUR(Tabela3[[#This Row],[Readable_first_time]])</f>
        <v>21</v>
      </c>
    </row>
    <row r="1728" spans="1:2" x14ac:dyDescent="0.3">
      <c r="A1728" s="5">
        <v>42671.747268472223</v>
      </c>
      <c r="B1728" s="6">
        <f>HOUR(Tabela3[[#This Row],[Readable_first_time]])</f>
        <v>17</v>
      </c>
    </row>
    <row r="1729" spans="1:2" x14ac:dyDescent="0.3">
      <c r="A1729" s="5">
        <v>42979.692733657408</v>
      </c>
      <c r="B1729" s="6">
        <f>HOUR(Tabela3[[#This Row],[Readable_first_time]])</f>
        <v>16</v>
      </c>
    </row>
    <row r="1730" spans="1:2" x14ac:dyDescent="0.3">
      <c r="A1730" s="5">
        <v>42962.203466539351</v>
      </c>
      <c r="B1730" s="6">
        <f>HOUR(Tabela3[[#This Row],[Readable_first_time]])</f>
        <v>4</v>
      </c>
    </row>
    <row r="1731" spans="1:2" x14ac:dyDescent="0.3">
      <c r="A1731" s="5">
        <v>42975.597222222219</v>
      </c>
      <c r="B1731" s="6">
        <f>HOUR(Tabela3[[#This Row],[Readable_first_time]])</f>
        <v>14</v>
      </c>
    </row>
    <row r="1732" spans="1:2" x14ac:dyDescent="0.3">
      <c r="A1732" s="5">
        <v>42594.810185185182</v>
      </c>
      <c r="B1732" s="6">
        <f>HOUR(Tabela3[[#This Row],[Readable_first_time]])</f>
        <v>19</v>
      </c>
    </row>
    <row r="1733" spans="1:2" x14ac:dyDescent="0.3">
      <c r="A1733" s="5">
        <v>42540.180555555555</v>
      </c>
      <c r="B1733" s="6">
        <f>HOUR(Tabela3[[#This Row],[Readable_first_time]])</f>
        <v>4</v>
      </c>
    </row>
    <row r="1734" spans="1:2" x14ac:dyDescent="0.3">
      <c r="A1734" s="5">
        <v>42980.689814814818</v>
      </c>
      <c r="B1734" s="6">
        <f>HOUR(Tabela3[[#This Row],[Readable_first_time]])</f>
        <v>16</v>
      </c>
    </row>
    <row r="1735" spans="1:2" x14ac:dyDescent="0.3">
      <c r="A1735" s="5">
        <v>42029.648148148146</v>
      </c>
      <c r="B1735" s="6">
        <f>HOUR(Tabela3[[#This Row],[Readable_first_time]])</f>
        <v>15</v>
      </c>
    </row>
    <row r="1736" spans="1:2" x14ac:dyDescent="0.3">
      <c r="A1736" s="5">
        <v>42916.934429432869</v>
      </c>
      <c r="B1736" s="6">
        <f>HOUR(Tabela3[[#This Row],[Readable_first_time]])</f>
        <v>22</v>
      </c>
    </row>
    <row r="1737" spans="1:2" x14ac:dyDescent="0.3">
      <c r="A1737" s="5">
        <v>42950.751984675924</v>
      </c>
      <c r="B1737" s="6">
        <f>HOUR(Tabela3[[#This Row],[Readable_first_time]])</f>
        <v>18</v>
      </c>
    </row>
    <row r="1738" spans="1:2" x14ac:dyDescent="0.3">
      <c r="A1738" s="5">
        <v>42728.213659699075</v>
      </c>
      <c r="B1738" s="6">
        <f>HOUR(Tabela3[[#This Row],[Readable_first_time]])</f>
        <v>5</v>
      </c>
    </row>
    <row r="1739" spans="1:2" x14ac:dyDescent="0.3">
      <c r="A1739" s="5">
        <v>42975.68521038194</v>
      </c>
      <c r="B1739" s="6">
        <f>HOUR(Tabela3[[#This Row],[Readable_first_time]])</f>
        <v>16</v>
      </c>
    </row>
    <row r="1740" spans="1:2" x14ac:dyDescent="0.3">
      <c r="A1740" s="5">
        <v>42696.81619153935</v>
      </c>
      <c r="B1740" s="6">
        <f>HOUR(Tabela3[[#This Row],[Readable_first_time]])</f>
        <v>19</v>
      </c>
    </row>
    <row r="1741" spans="1:2" x14ac:dyDescent="0.3">
      <c r="A1741" s="5">
        <v>42950.751984675924</v>
      </c>
      <c r="B1741" s="6">
        <f>HOUR(Tabela3[[#This Row],[Readable_first_time]])</f>
        <v>18</v>
      </c>
    </row>
    <row r="1742" spans="1:2" x14ac:dyDescent="0.3">
      <c r="A1742" s="5">
        <v>42610.435185185182</v>
      </c>
      <c r="B1742" s="6">
        <f>HOUR(Tabela3[[#This Row],[Readable_first_time]])</f>
        <v>10</v>
      </c>
    </row>
    <row r="1743" spans="1:2" x14ac:dyDescent="0.3">
      <c r="A1743" s="5">
        <v>42406.037037037036</v>
      </c>
      <c r="B1743" s="6">
        <f>HOUR(Tabela3[[#This Row],[Readable_first_time]])</f>
        <v>0</v>
      </c>
    </row>
    <row r="1744" spans="1:2" x14ac:dyDescent="0.3">
      <c r="A1744" s="5">
        <v>42326.638888888891</v>
      </c>
      <c r="B1744" s="6">
        <f>HOUR(Tabela3[[#This Row],[Readable_first_time]])</f>
        <v>15</v>
      </c>
    </row>
    <row r="1745" spans="1:2" x14ac:dyDescent="0.3">
      <c r="A1745" s="5">
        <v>42787.775117164347</v>
      </c>
      <c r="B1745" s="6">
        <f>HOUR(Tabela3[[#This Row],[Readable_first_time]])</f>
        <v>18</v>
      </c>
    </row>
    <row r="1746" spans="1:2" x14ac:dyDescent="0.3">
      <c r="A1746" s="5">
        <v>42877.364198067131</v>
      </c>
      <c r="B1746" s="6">
        <f>HOUR(Tabela3[[#This Row],[Readable_first_time]])</f>
        <v>8</v>
      </c>
    </row>
    <row r="1747" spans="1:2" x14ac:dyDescent="0.3">
      <c r="A1747" s="5">
        <v>42657.641176423611</v>
      </c>
      <c r="B1747" s="6">
        <f>HOUR(Tabela3[[#This Row],[Readable_first_time]])</f>
        <v>15</v>
      </c>
    </row>
    <row r="1748" spans="1:2" x14ac:dyDescent="0.3">
      <c r="A1748" s="5">
        <v>42962.026733611114</v>
      </c>
      <c r="B1748" s="6">
        <f>HOUR(Tabela3[[#This Row],[Readable_first_time]])</f>
        <v>0</v>
      </c>
    </row>
    <row r="1749" spans="1:2" x14ac:dyDescent="0.3">
      <c r="A1749" s="5">
        <v>42951.709612905091</v>
      </c>
      <c r="B1749" s="6">
        <f>HOUR(Tabela3[[#This Row],[Readable_first_time]])</f>
        <v>17</v>
      </c>
    </row>
    <row r="1750" spans="1:2" x14ac:dyDescent="0.3">
      <c r="A1750" s="5">
        <v>42978.722222222219</v>
      </c>
      <c r="B1750" s="6">
        <f>HOUR(Tabela3[[#This Row],[Readable_first_time]])</f>
        <v>17</v>
      </c>
    </row>
    <row r="1751" spans="1:2" x14ac:dyDescent="0.3">
      <c r="A1751" s="5">
        <v>42719.694444444445</v>
      </c>
      <c r="B1751" s="6">
        <f>HOUR(Tabela3[[#This Row],[Readable_first_time]])</f>
        <v>16</v>
      </c>
    </row>
    <row r="1752" spans="1:2" x14ac:dyDescent="0.3">
      <c r="A1752" s="5">
        <v>42757.078703703708</v>
      </c>
      <c r="B1752" s="6">
        <f>HOUR(Tabela3[[#This Row],[Readable_first_time]])</f>
        <v>1</v>
      </c>
    </row>
    <row r="1753" spans="1:2" x14ac:dyDescent="0.3">
      <c r="A1753" s="5">
        <v>42610.435185185182</v>
      </c>
      <c r="B1753" s="6">
        <f>HOUR(Tabela3[[#This Row],[Readable_first_time]])</f>
        <v>10</v>
      </c>
    </row>
    <row r="1754" spans="1:2" x14ac:dyDescent="0.3">
      <c r="A1754" s="5">
        <v>42885.087962962964</v>
      </c>
      <c r="B1754" s="6">
        <f>HOUR(Tabela3[[#This Row],[Readable_first_time]])</f>
        <v>2</v>
      </c>
    </row>
    <row r="1755" spans="1:2" x14ac:dyDescent="0.3">
      <c r="A1755" s="5">
        <v>42680.226851851854</v>
      </c>
      <c r="B1755" s="6">
        <f>HOUR(Tabela3[[#This Row],[Readable_first_time]])</f>
        <v>5</v>
      </c>
    </row>
    <row r="1756" spans="1:2" x14ac:dyDescent="0.3">
      <c r="A1756" s="5">
        <v>42655.099810891203</v>
      </c>
      <c r="B1756" s="6">
        <f>HOUR(Tabela3[[#This Row],[Readable_first_time]])</f>
        <v>2</v>
      </c>
    </row>
    <row r="1757" spans="1:2" x14ac:dyDescent="0.3">
      <c r="A1757" s="5">
        <v>42947.677152291668</v>
      </c>
      <c r="B1757" s="6">
        <f>HOUR(Tabela3[[#This Row],[Readable_first_time]])</f>
        <v>16</v>
      </c>
    </row>
    <row r="1758" spans="1:2" x14ac:dyDescent="0.3">
      <c r="A1758" s="5">
        <v>42847.176176261579</v>
      </c>
      <c r="B1758" s="6">
        <f>HOUR(Tabela3[[#This Row],[Readable_first_time]])</f>
        <v>4</v>
      </c>
    </row>
    <row r="1759" spans="1:2" x14ac:dyDescent="0.3">
      <c r="A1759" s="5">
        <v>42979.817236261573</v>
      </c>
      <c r="B1759" s="6">
        <f>HOUR(Tabela3[[#This Row],[Readable_first_time]])</f>
        <v>19</v>
      </c>
    </row>
    <row r="1760" spans="1:2" x14ac:dyDescent="0.3">
      <c r="A1760" s="5">
        <v>42900.365740740745</v>
      </c>
      <c r="B1760" s="6">
        <f>HOUR(Tabela3[[#This Row],[Readable_first_time]])</f>
        <v>8</v>
      </c>
    </row>
    <row r="1761" spans="1:2" x14ac:dyDescent="0.3">
      <c r="A1761" s="5">
        <v>42978.606481481482</v>
      </c>
      <c r="B1761" s="6">
        <f>HOUR(Tabela3[[#This Row],[Readable_first_time]])</f>
        <v>14</v>
      </c>
    </row>
    <row r="1762" spans="1:2" x14ac:dyDescent="0.3">
      <c r="A1762" s="5">
        <v>41827.018101145833</v>
      </c>
      <c r="B1762" s="6">
        <f>HOUR(Tabela3[[#This Row],[Readable_first_time]])</f>
        <v>0</v>
      </c>
    </row>
    <row r="1763" spans="1:2" x14ac:dyDescent="0.3">
      <c r="A1763" s="5">
        <v>41827.013162291667</v>
      </c>
      <c r="B1763" s="6">
        <f>HOUR(Tabela3[[#This Row],[Readable_first_time]])</f>
        <v>0</v>
      </c>
    </row>
    <row r="1764" spans="1:2" x14ac:dyDescent="0.3">
      <c r="A1764" s="5">
        <v>42307.101517152776</v>
      </c>
      <c r="B1764" s="6">
        <f>HOUR(Tabela3[[#This Row],[Readable_first_time]])</f>
        <v>2</v>
      </c>
    </row>
    <row r="1765" spans="1:2" x14ac:dyDescent="0.3">
      <c r="A1765" s="5">
        <v>42307.101517152776</v>
      </c>
      <c r="B1765" s="6">
        <f>HOUR(Tabela3[[#This Row],[Readable_first_time]])</f>
        <v>2</v>
      </c>
    </row>
    <row r="1766" spans="1:2" x14ac:dyDescent="0.3">
      <c r="A1766" s="5">
        <v>42977.4731708912</v>
      </c>
      <c r="B1766" s="6">
        <f>HOUR(Tabela3[[#This Row],[Readable_first_time]])</f>
        <v>11</v>
      </c>
    </row>
    <row r="1767" spans="1:2" x14ac:dyDescent="0.3">
      <c r="A1767" s="5">
        <v>42699.950390717597</v>
      </c>
      <c r="B1767" s="6">
        <f>HOUR(Tabela3[[#This Row],[Readable_first_time]])</f>
        <v>22</v>
      </c>
    </row>
    <row r="1768" spans="1:2" x14ac:dyDescent="0.3">
      <c r="A1768" s="5">
        <v>42963.918708460653</v>
      </c>
      <c r="B1768" s="6">
        <f>HOUR(Tabela3[[#This Row],[Readable_first_time]])</f>
        <v>22</v>
      </c>
    </row>
    <row r="1769" spans="1:2" x14ac:dyDescent="0.3">
      <c r="A1769" s="5">
        <v>42962.981481481482</v>
      </c>
      <c r="B1769" s="6">
        <f>HOUR(Tabela3[[#This Row],[Readable_first_time]])</f>
        <v>23</v>
      </c>
    </row>
    <row r="1770" spans="1:2" x14ac:dyDescent="0.3">
      <c r="A1770" s="5">
        <v>42966.916666666672</v>
      </c>
      <c r="B1770" s="6">
        <f>HOUR(Tabela3[[#This Row],[Readable_first_time]])</f>
        <v>22</v>
      </c>
    </row>
    <row r="1771" spans="1:2" x14ac:dyDescent="0.3">
      <c r="A1771" s="5">
        <v>42613.328703703708</v>
      </c>
      <c r="B1771" s="6">
        <f>HOUR(Tabela3[[#This Row],[Readable_first_time]])</f>
        <v>7</v>
      </c>
    </row>
    <row r="1772" spans="1:2" x14ac:dyDescent="0.3">
      <c r="A1772" s="5">
        <v>42819.578703703708</v>
      </c>
      <c r="B1772" s="6">
        <f>HOUR(Tabela3[[#This Row],[Readable_first_time]])</f>
        <v>13</v>
      </c>
    </row>
    <row r="1773" spans="1:2" x14ac:dyDescent="0.3">
      <c r="A1773" s="5">
        <v>42521.893518518518</v>
      </c>
      <c r="B1773" s="6">
        <f>HOUR(Tabela3[[#This Row],[Readable_first_time]])</f>
        <v>21</v>
      </c>
    </row>
    <row r="1774" spans="1:2" x14ac:dyDescent="0.3">
      <c r="A1774" s="5">
        <v>42572.472222222219</v>
      </c>
      <c r="B1774" s="6">
        <f>HOUR(Tabela3[[#This Row],[Readable_first_time]])</f>
        <v>11</v>
      </c>
    </row>
    <row r="1775" spans="1:2" x14ac:dyDescent="0.3">
      <c r="A1775" s="5">
        <v>42453.259259259255</v>
      </c>
      <c r="B1775" s="6">
        <f>HOUR(Tabela3[[#This Row],[Readable_first_time]])</f>
        <v>6</v>
      </c>
    </row>
    <row r="1776" spans="1:2" x14ac:dyDescent="0.3">
      <c r="A1776" s="5">
        <v>41805.835868402777</v>
      </c>
      <c r="B1776" s="6">
        <f>HOUR(Tabela3[[#This Row],[Readable_first_time]])</f>
        <v>20</v>
      </c>
    </row>
    <row r="1777" spans="1:2" x14ac:dyDescent="0.3">
      <c r="A1777" s="5">
        <v>41729.682350949071</v>
      </c>
      <c r="B1777" s="6">
        <f>HOUR(Tabela3[[#This Row],[Readable_first_time]])</f>
        <v>16</v>
      </c>
    </row>
    <row r="1778" spans="1:2" x14ac:dyDescent="0.3">
      <c r="A1778" s="5">
        <v>41721.917009351848</v>
      </c>
      <c r="B1778" s="6">
        <f>HOUR(Tabela3[[#This Row],[Readable_first_time]])</f>
        <v>22</v>
      </c>
    </row>
    <row r="1779" spans="1:2" x14ac:dyDescent="0.3">
      <c r="A1779" s="5">
        <v>41729.682350949071</v>
      </c>
      <c r="B1779" s="6">
        <f>HOUR(Tabela3[[#This Row],[Readable_first_time]])</f>
        <v>16</v>
      </c>
    </row>
    <row r="1780" spans="1:2" x14ac:dyDescent="0.3">
      <c r="A1780" s="5">
        <v>42965.803333981487</v>
      </c>
      <c r="B1780" s="6">
        <f>HOUR(Tabela3[[#This Row],[Readable_first_time]])</f>
        <v>19</v>
      </c>
    </row>
    <row r="1781" spans="1:2" x14ac:dyDescent="0.3">
      <c r="A1781" s="5">
        <v>42708.828250439816</v>
      </c>
      <c r="B1781" s="6">
        <f>HOUR(Tabela3[[#This Row],[Readable_first_time]])</f>
        <v>19</v>
      </c>
    </row>
    <row r="1782" spans="1:2" x14ac:dyDescent="0.3">
      <c r="A1782" s="5">
        <v>42688.032066817133</v>
      </c>
      <c r="B1782" s="6">
        <f>HOUR(Tabela3[[#This Row],[Readable_first_time]])</f>
        <v>0</v>
      </c>
    </row>
    <row r="1783" spans="1:2" x14ac:dyDescent="0.3">
      <c r="A1783" s="5">
        <v>42978.553964062499</v>
      </c>
      <c r="B1783" s="6">
        <f>HOUR(Tabela3[[#This Row],[Readable_first_time]])</f>
        <v>13</v>
      </c>
    </row>
    <row r="1784" spans="1:2" x14ac:dyDescent="0.3">
      <c r="A1784" s="5">
        <v>42629.416666666672</v>
      </c>
      <c r="B1784" s="6">
        <f>HOUR(Tabela3[[#This Row],[Readable_first_time]])</f>
        <v>10</v>
      </c>
    </row>
    <row r="1785" spans="1:2" x14ac:dyDescent="0.3">
      <c r="A1785" s="5">
        <v>41959.575886678242</v>
      </c>
      <c r="B1785" s="6">
        <f>HOUR(Tabela3[[#This Row],[Readable_first_time]])</f>
        <v>13</v>
      </c>
    </row>
    <row r="1786" spans="1:2" x14ac:dyDescent="0.3">
      <c r="A1786" s="5">
        <v>42569.906752256946</v>
      </c>
      <c r="B1786" s="6">
        <f>HOUR(Tabela3[[#This Row],[Readable_first_time]])</f>
        <v>21</v>
      </c>
    </row>
    <row r="1787" spans="1:2" x14ac:dyDescent="0.3">
      <c r="A1787" s="5">
        <v>42967.602428761573</v>
      </c>
      <c r="B1787" s="6">
        <f>HOUR(Tabela3[[#This Row],[Readable_first_time]])</f>
        <v>14</v>
      </c>
    </row>
    <row r="1788" spans="1:2" x14ac:dyDescent="0.3">
      <c r="A1788" s="5">
        <v>42978.549227210649</v>
      </c>
      <c r="B1788" s="6">
        <f>HOUR(Tabela3[[#This Row],[Readable_first_time]])</f>
        <v>13</v>
      </c>
    </row>
    <row r="1789" spans="1:2" x14ac:dyDescent="0.3">
      <c r="A1789" s="5">
        <v>42937.865740740745</v>
      </c>
      <c r="B1789" s="6">
        <f>HOUR(Tabela3[[#This Row],[Readable_first_time]])</f>
        <v>20</v>
      </c>
    </row>
    <row r="1790" spans="1:2" x14ac:dyDescent="0.3">
      <c r="A1790" s="5">
        <v>42977.449074074073</v>
      </c>
      <c r="B1790" s="6">
        <f>HOUR(Tabela3[[#This Row],[Readable_first_time]])</f>
        <v>10</v>
      </c>
    </row>
    <row r="1791" spans="1:2" x14ac:dyDescent="0.3">
      <c r="A1791" s="5">
        <v>42973.861111111109</v>
      </c>
      <c r="B1791" s="6">
        <f>HOUR(Tabela3[[#This Row],[Readable_first_time]])</f>
        <v>20</v>
      </c>
    </row>
    <row r="1792" spans="1:2" x14ac:dyDescent="0.3">
      <c r="A1792" s="5">
        <v>42879.439532233795</v>
      </c>
      <c r="B1792" s="6">
        <f>HOUR(Tabela3[[#This Row],[Readable_first_time]])</f>
        <v>10</v>
      </c>
    </row>
    <row r="1793" spans="1:2" x14ac:dyDescent="0.3">
      <c r="A1793" s="5">
        <v>42978.457870011574</v>
      </c>
      <c r="B1793" s="6">
        <f>HOUR(Tabela3[[#This Row],[Readable_first_time]])</f>
        <v>10</v>
      </c>
    </row>
    <row r="1794" spans="1:2" x14ac:dyDescent="0.3">
      <c r="A1794" s="5">
        <v>42961.058218958337</v>
      </c>
      <c r="B1794" s="6">
        <f>HOUR(Tabela3[[#This Row],[Readable_first_time]])</f>
        <v>1</v>
      </c>
    </row>
    <row r="1795" spans="1:2" x14ac:dyDescent="0.3">
      <c r="A1795" s="5">
        <v>42916.874451527779</v>
      </c>
      <c r="B1795" s="6">
        <f>HOUR(Tabela3[[#This Row],[Readable_first_time]])</f>
        <v>20</v>
      </c>
    </row>
    <row r="1796" spans="1:2" x14ac:dyDescent="0.3">
      <c r="A1796" s="5">
        <v>42875.25</v>
      </c>
      <c r="B1796" s="6">
        <f>HOUR(Tabela3[[#This Row],[Readable_first_time]])</f>
        <v>6</v>
      </c>
    </row>
    <row r="1797" spans="1:2" x14ac:dyDescent="0.3">
      <c r="A1797" s="5">
        <v>42612.402777777781</v>
      </c>
      <c r="B1797" s="6">
        <f>HOUR(Tabela3[[#This Row],[Readable_first_time]])</f>
        <v>9</v>
      </c>
    </row>
    <row r="1798" spans="1:2" x14ac:dyDescent="0.3">
      <c r="A1798" s="5">
        <v>42509.162037037036</v>
      </c>
      <c r="B1798" s="6">
        <f>HOUR(Tabela3[[#This Row],[Readable_first_time]])</f>
        <v>3</v>
      </c>
    </row>
    <row r="1799" spans="1:2" x14ac:dyDescent="0.3">
      <c r="A1799" s="5">
        <v>42976.986111111109</v>
      </c>
      <c r="B1799" s="6">
        <f>HOUR(Tabela3[[#This Row],[Readable_first_time]])</f>
        <v>23</v>
      </c>
    </row>
    <row r="1800" spans="1:2" x14ac:dyDescent="0.3">
      <c r="A1800" s="5">
        <v>42860.782407407409</v>
      </c>
      <c r="B1800" s="6">
        <f>HOUR(Tabela3[[#This Row],[Readable_first_time]])</f>
        <v>18</v>
      </c>
    </row>
    <row r="1801" spans="1:2" x14ac:dyDescent="0.3">
      <c r="A1801" s="5">
        <v>42787.734378506946</v>
      </c>
      <c r="B1801" s="6">
        <f>HOUR(Tabela3[[#This Row],[Readable_first_time]])</f>
        <v>17</v>
      </c>
    </row>
    <row r="1802" spans="1:2" x14ac:dyDescent="0.3">
      <c r="A1802" s="5">
        <v>42583.758274918982</v>
      </c>
      <c r="B1802" s="6">
        <f>HOUR(Tabela3[[#This Row],[Readable_first_time]])</f>
        <v>18</v>
      </c>
    </row>
    <row r="1803" spans="1:2" x14ac:dyDescent="0.3">
      <c r="A1803" s="5">
        <v>42980.822363831016</v>
      </c>
      <c r="B1803" s="6">
        <f>HOUR(Tabela3[[#This Row],[Readable_first_time]])</f>
        <v>19</v>
      </c>
    </row>
    <row r="1804" spans="1:2" x14ac:dyDescent="0.3">
      <c r="A1804" s="5">
        <v>42977.941653298607</v>
      </c>
      <c r="B1804" s="6">
        <f>HOUR(Tabela3[[#This Row],[Readable_first_time]])</f>
        <v>22</v>
      </c>
    </row>
    <row r="1805" spans="1:2" x14ac:dyDescent="0.3">
      <c r="A1805" s="5">
        <v>42845.58792662037</v>
      </c>
      <c r="B1805" s="6">
        <f>HOUR(Tabela3[[#This Row],[Readable_first_time]])</f>
        <v>14</v>
      </c>
    </row>
    <row r="1806" spans="1:2" x14ac:dyDescent="0.3">
      <c r="A1806" s="5">
        <v>42685.476828553241</v>
      </c>
      <c r="B1806" s="6">
        <f>HOUR(Tabela3[[#This Row],[Readable_first_time]])</f>
        <v>11</v>
      </c>
    </row>
    <row r="1807" spans="1:2" x14ac:dyDescent="0.3">
      <c r="A1807" s="5">
        <v>42687.708718055554</v>
      </c>
      <c r="B1807" s="6">
        <f>HOUR(Tabela3[[#This Row],[Readable_first_time]])</f>
        <v>17</v>
      </c>
    </row>
    <row r="1808" spans="1:2" x14ac:dyDescent="0.3">
      <c r="A1808" s="5">
        <v>42978.531808449072</v>
      </c>
      <c r="B1808" s="6">
        <f>HOUR(Tabela3[[#This Row],[Readable_first_time]])</f>
        <v>12</v>
      </c>
    </row>
    <row r="1809" spans="1:2" x14ac:dyDescent="0.3">
      <c r="A1809" s="5">
        <v>42951.523148148146</v>
      </c>
      <c r="B1809" s="6">
        <f>HOUR(Tabela3[[#This Row],[Readable_first_time]])</f>
        <v>12</v>
      </c>
    </row>
    <row r="1810" spans="1:2" x14ac:dyDescent="0.3">
      <c r="A1810" s="5">
        <v>42893.537037037036</v>
      </c>
      <c r="B1810" s="6">
        <f>HOUR(Tabela3[[#This Row],[Readable_first_time]])</f>
        <v>12</v>
      </c>
    </row>
    <row r="1811" spans="1:2" x14ac:dyDescent="0.3">
      <c r="A1811" s="5">
        <v>42787.730594629626</v>
      </c>
      <c r="B1811" s="6">
        <f>HOUR(Tabela3[[#This Row],[Readable_first_time]])</f>
        <v>17</v>
      </c>
    </row>
    <row r="1812" spans="1:2" x14ac:dyDescent="0.3">
      <c r="A1812" s="5">
        <v>42980.846647534723</v>
      </c>
      <c r="B1812" s="6">
        <f>HOUR(Tabela3[[#This Row],[Readable_first_time]])</f>
        <v>20</v>
      </c>
    </row>
    <row r="1813" spans="1:2" x14ac:dyDescent="0.3">
      <c r="A1813" s="5">
        <v>42617.806146851857</v>
      </c>
      <c r="B1813" s="6">
        <f>HOUR(Tabela3[[#This Row],[Readable_first_time]])</f>
        <v>19</v>
      </c>
    </row>
    <row r="1814" spans="1:2" x14ac:dyDescent="0.3">
      <c r="A1814" s="5">
        <v>42530.753124131945</v>
      </c>
      <c r="B1814" s="6">
        <f>HOUR(Tabela3[[#This Row],[Readable_first_time]])</f>
        <v>18</v>
      </c>
    </row>
    <row r="1815" spans="1:2" x14ac:dyDescent="0.3">
      <c r="A1815" s="5">
        <v>42762.084980104162</v>
      </c>
      <c r="B1815" s="6">
        <f>HOUR(Tabela3[[#This Row],[Readable_first_time]])</f>
        <v>2</v>
      </c>
    </row>
    <row r="1816" spans="1:2" x14ac:dyDescent="0.3">
      <c r="A1816" s="5">
        <v>42962.011645937499</v>
      </c>
      <c r="B1816" s="6">
        <f>HOUR(Tabela3[[#This Row],[Readable_first_time]])</f>
        <v>0</v>
      </c>
    </row>
    <row r="1817" spans="1:2" x14ac:dyDescent="0.3">
      <c r="A1817" s="5">
        <v>42934.665978599536</v>
      </c>
      <c r="B1817" s="6">
        <f>HOUR(Tabela3[[#This Row],[Readable_first_time]])</f>
        <v>15</v>
      </c>
    </row>
    <row r="1818" spans="1:2" x14ac:dyDescent="0.3">
      <c r="A1818" s="5">
        <v>42526.754629629635</v>
      </c>
      <c r="B1818" s="6">
        <f>HOUR(Tabela3[[#This Row],[Readable_first_time]])</f>
        <v>18</v>
      </c>
    </row>
    <row r="1819" spans="1:2" x14ac:dyDescent="0.3">
      <c r="A1819" s="5">
        <v>42954.416666666672</v>
      </c>
      <c r="B1819" s="6">
        <f>HOUR(Tabela3[[#This Row],[Readable_first_time]])</f>
        <v>10</v>
      </c>
    </row>
    <row r="1820" spans="1:2" x14ac:dyDescent="0.3">
      <c r="A1820" s="5">
        <v>42327.333333333328</v>
      </c>
      <c r="B1820" s="6">
        <f>HOUR(Tabela3[[#This Row],[Readable_first_time]])</f>
        <v>8</v>
      </c>
    </row>
    <row r="1821" spans="1:2" x14ac:dyDescent="0.3">
      <c r="A1821" s="5">
        <v>42972.113190798613</v>
      </c>
      <c r="B1821" s="6">
        <f>HOUR(Tabela3[[#This Row],[Readable_first_time]])</f>
        <v>2</v>
      </c>
    </row>
    <row r="1822" spans="1:2" x14ac:dyDescent="0.3">
      <c r="A1822" s="5">
        <v>42975.599676226848</v>
      </c>
      <c r="B1822" s="6">
        <f>HOUR(Tabela3[[#This Row],[Readable_first_time]])</f>
        <v>14</v>
      </c>
    </row>
    <row r="1823" spans="1:2" x14ac:dyDescent="0.3">
      <c r="A1823" s="5">
        <v>42904.395742048611</v>
      </c>
      <c r="B1823" s="6">
        <f>HOUR(Tabela3[[#This Row],[Readable_first_time]])</f>
        <v>9</v>
      </c>
    </row>
    <row r="1824" spans="1:2" x14ac:dyDescent="0.3">
      <c r="A1824" s="5">
        <v>42965.817058298606</v>
      </c>
      <c r="B1824" s="6">
        <f>HOUR(Tabela3[[#This Row],[Readable_first_time]])</f>
        <v>19</v>
      </c>
    </row>
    <row r="1825" spans="1:2" x14ac:dyDescent="0.3">
      <c r="A1825" s="5">
        <v>42912.849718796293</v>
      </c>
      <c r="B1825" s="6">
        <f>HOUR(Tabela3[[#This Row],[Readable_first_time]])</f>
        <v>20</v>
      </c>
    </row>
    <row r="1826" spans="1:2" x14ac:dyDescent="0.3">
      <c r="A1826" s="5">
        <v>42978.375</v>
      </c>
      <c r="B1826" s="6">
        <f>HOUR(Tabela3[[#This Row],[Readable_first_time]])</f>
        <v>9</v>
      </c>
    </row>
    <row r="1827" spans="1:2" x14ac:dyDescent="0.3">
      <c r="A1827" s="5">
        <v>42726.638888888891</v>
      </c>
      <c r="B1827" s="6">
        <f>HOUR(Tabela3[[#This Row],[Readable_first_time]])</f>
        <v>15</v>
      </c>
    </row>
    <row r="1828" spans="1:2" x14ac:dyDescent="0.3">
      <c r="A1828" s="5">
        <v>42629.416666666672</v>
      </c>
      <c r="B1828" s="6">
        <f>HOUR(Tabela3[[#This Row],[Readable_first_time]])</f>
        <v>10</v>
      </c>
    </row>
    <row r="1829" spans="1:2" x14ac:dyDescent="0.3">
      <c r="A1829" s="5">
        <v>42328.259259259255</v>
      </c>
      <c r="B1829" s="6">
        <f>HOUR(Tabela3[[#This Row],[Readable_first_time]])</f>
        <v>6</v>
      </c>
    </row>
    <row r="1830" spans="1:2" x14ac:dyDescent="0.3">
      <c r="A1830" s="5">
        <v>42165.990740740745</v>
      </c>
      <c r="B1830" s="6">
        <f>HOUR(Tabela3[[#This Row],[Readable_first_time]])</f>
        <v>23</v>
      </c>
    </row>
    <row r="1831" spans="1:2" x14ac:dyDescent="0.3">
      <c r="A1831" s="5">
        <v>42978.363721782407</v>
      </c>
      <c r="B1831" s="6">
        <f>HOUR(Tabela3[[#This Row],[Readable_first_time]])</f>
        <v>8</v>
      </c>
    </row>
    <row r="1832" spans="1:2" x14ac:dyDescent="0.3">
      <c r="A1832" s="5">
        <v>42978.363721782407</v>
      </c>
      <c r="B1832" s="6">
        <f>HOUR(Tabela3[[#This Row],[Readable_first_time]])</f>
        <v>8</v>
      </c>
    </row>
    <row r="1833" spans="1:2" x14ac:dyDescent="0.3">
      <c r="A1833" s="5">
        <v>42897.445578055558</v>
      </c>
      <c r="B1833" s="6">
        <f>HOUR(Tabela3[[#This Row],[Readable_first_time]])</f>
        <v>10</v>
      </c>
    </row>
    <row r="1834" spans="1:2" x14ac:dyDescent="0.3">
      <c r="A1834" s="5">
        <v>42760.538778449074</v>
      </c>
      <c r="B1834" s="6">
        <f>HOUR(Tabela3[[#This Row],[Readable_first_time]])</f>
        <v>12</v>
      </c>
    </row>
    <row r="1835" spans="1:2" x14ac:dyDescent="0.3">
      <c r="A1835" s="5">
        <v>42963.064752071761</v>
      </c>
      <c r="B1835" s="6">
        <f>HOUR(Tabela3[[#This Row],[Readable_first_time]])</f>
        <v>1</v>
      </c>
    </row>
    <row r="1836" spans="1:2" x14ac:dyDescent="0.3">
      <c r="A1836" s="5">
        <v>42881.152777777781</v>
      </c>
      <c r="B1836" s="6">
        <f>HOUR(Tabela3[[#This Row],[Readable_first_time]])</f>
        <v>3</v>
      </c>
    </row>
    <row r="1837" spans="1:2" x14ac:dyDescent="0.3">
      <c r="A1837" s="5">
        <v>42721.662037037036</v>
      </c>
      <c r="B1837" s="6">
        <f>HOUR(Tabela3[[#This Row],[Readable_first_time]])</f>
        <v>15</v>
      </c>
    </row>
    <row r="1838" spans="1:2" x14ac:dyDescent="0.3">
      <c r="A1838" s="5">
        <v>42952.101851851854</v>
      </c>
      <c r="B1838" s="6">
        <f>HOUR(Tabela3[[#This Row],[Readable_first_time]])</f>
        <v>2</v>
      </c>
    </row>
    <row r="1839" spans="1:2" x14ac:dyDescent="0.3">
      <c r="A1839" s="5">
        <v>42611.361111111109</v>
      </c>
      <c r="B1839" s="6">
        <f>HOUR(Tabela3[[#This Row],[Readable_first_time]])</f>
        <v>8</v>
      </c>
    </row>
    <row r="1840" spans="1:2" x14ac:dyDescent="0.3">
      <c r="A1840" s="5">
        <v>42978.375</v>
      </c>
      <c r="B1840" s="6">
        <f>HOUR(Tabela3[[#This Row],[Readable_first_time]])</f>
        <v>9</v>
      </c>
    </row>
    <row r="1841" spans="1:2" x14ac:dyDescent="0.3">
      <c r="A1841" s="5">
        <v>41729.677699224536</v>
      </c>
      <c r="B1841" s="6">
        <f>HOUR(Tabela3[[#This Row],[Readable_first_time]])</f>
        <v>16</v>
      </c>
    </row>
    <row r="1842" spans="1:2" x14ac:dyDescent="0.3">
      <c r="A1842" s="5">
        <v>41729.677699224536</v>
      </c>
      <c r="B1842" s="6">
        <f>HOUR(Tabela3[[#This Row],[Readable_first_time]])</f>
        <v>16</v>
      </c>
    </row>
    <row r="1843" spans="1:2" x14ac:dyDescent="0.3">
      <c r="A1843" s="5">
        <v>42980.425827314815</v>
      </c>
      <c r="B1843" s="6">
        <f>HOUR(Tabela3[[#This Row],[Readable_first_time]])</f>
        <v>10</v>
      </c>
    </row>
    <row r="1844" spans="1:2" x14ac:dyDescent="0.3">
      <c r="A1844" s="5">
        <v>42932.421616956017</v>
      </c>
      <c r="B1844" s="6">
        <f>HOUR(Tabela3[[#This Row],[Readable_first_time]])</f>
        <v>10</v>
      </c>
    </row>
    <row r="1845" spans="1:2" x14ac:dyDescent="0.3">
      <c r="A1845" s="5">
        <v>42700.415698078708</v>
      </c>
      <c r="B1845" s="6">
        <f>HOUR(Tabela3[[#This Row],[Readable_first_time]])</f>
        <v>9</v>
      </c>
    </row>
    <row r="1846" spans="1:2" x14ac:dyDescent="0.3">
      <c r="A1846" s="5">
        <v>42980.3854421875</v>
      </c>
      <c r="B1846" s="6">
        <f>HOUR(Tabela3[[#This Row],[Readable_first_time]])</f>
        <v>9</v>
      </c>
    </row>
    <row r="1847" spans="1:2" x14ac:dyDescent="0.3">
      <c r="A1847" s="5">
        <v>42917.867516712962</v>
      </c>
      <c r="B1847" s="6">
        <f>HOUR(Tabela3[[#This Row],[Readable_first_time]])</f>
        <v>20</v>
      </c>
    </row>
    <row r="1848" spans="1:2" x14ac:dyDescent="0.3">
      <c r="A1848" s="5">
        <v>42975.712962962964</v>
      </c>
      <c r="B1848" s="6">
        <f>HOUR(Tabela3[[#This Row],[Readable_first_time]])</f>
        <v>17</v>
      </c>
    </row>
    <row r="1849" spans="1:2" x14ac:dyDescent="0.3">
      <c r="A1849" s="5">
        <v>42971.546296296292</v>
      </c>
      <c r="B1849" s="6">
        <f>HOUR(Tabela3[[#This Row],[Readable_first_time]])</f>
        <v>13</v>
      </c>
    </row>
    <row r="1850" spans="1:2" x14ac:dyDescent="0.3">
      <c r="A1850" s="5">
        <v>42927.462005648151</v>
      </c>
      <c r="B1850" s="6">
        <f>HOUR(Tabela3[[#This Row],[Readable_first_time]])</f>
        <v>11</v>
      </c>
    </row>
    <row r="1851" spans="1:2" x14ac:dyDescent="0.3">
      <c r="A1851" s="5">
        <v>42967.148148148146</v>
      </c>
      <c r="B1851" s="6">
        <f>HOUR(Tabela3[[#This Row],[Readable_first_time]])</f>
        <v>3</v>
      </c>
    </row>
    <row r="1852" spans="1:2" x14ac:dyDescent="0.3">
      <c r="A1852" s="5">
        <v>42616.453703703708</v>
      </c>
      <c r="B1852" s="6">
        <f>HOUR(Tabela3[[#This Row],[Readable_first_time]])</f>
        <v>10</v>
      </c>
    </row>
    <row r="1853" spans="1:2" x14ac:dyDescent="0.3">
      <c r="A1853" s="5">
        <v>42824.324074074073</v>
      </c>
      <c r="B1853" s="6">
        <f>HOUR(Tabela3[[#This Row],[Readable_first_time]])</f>
        <v>7</v>
      </c>
    </row>
    <row r="1854" spans="1:2" x14ac:dyDescent="0.3">
      <c r="A1854" s="5">
        <v>42975.828703703708</v>
      </c>
      <c r="B1854" s="6">
        <f>HOUR(Tabela3[[#This Row],[Readable_first_time]])</f>
        <v>19</v>
      </c>
    </row>
    <row r="1855" spans="1:2" x14ac:dyDescent="0.3">
      <c r="A1855" s="5">
        <v>42581.820336249999</v>
      </c>
      <c r="B1855" s="6">
        <f>HOUR(Tabela3[[#This Row],[Readable_first_time]])</f>
        <v>19</v>
      </c>
    </row>
    <row r="1856" spans="1:2" x14ac:dyDescent="0.3">
      <c r="A1856" s="5">
        <v>42982.04347553241</v>
      </c>
      <c r="B1856" s="6">
        <f>HOUR(Tabela3[[#This Row],[Readable_first_time]])</f>
        <v>1</v>
      </c>
    </row>
    <row r="1857" spans="1:2" x14ac:dyDescent="0.3">
      <c r="A1857" s="5">
        <v>42689.895568055552</v>
      </c>
      <c r="B1857" s="6">
        <f>HOUR(Tabela3[[#This Row],[Readable_first_time]])</f>
        <v>21</v>
      </c>
    </row>
    <row r="1858" spans="1:2" x14ac:dyDescent="0.3">
      <c r="A1858" s="5">
        <v>42981.723643402773</v>
      </c>
      <c r="B1858" s="6">
        <f>HOUR(Tabela3[[#This Row],[Readable_first_time]])</f>
        <v>17</v>
      </c>
    </row>
    <row r="1859" spans="1:2" x14ac:dyDescent="0.3">
      <c r="A1859" s="5">
        <v>42526.05192179398</v>
      </c>
      <c r="B1859" s="6">
        <f>HOUR(Tabela3[[#This Row],[Readable_first_time]])</f>
        <v>1</v>
      </c>
    </row>
    <row r="1860" spans="1:2" x14ac:dyDescent="0.3">
      <c r="A1860" s="5">
        <v>42980.378447222218</v>
      </c>
      <c r="B1860" s="6">
        <f>HOUR(Tabela3[[#This Row],[Readable_first_time]])</f>
        <v>9</v>
      </c>
    </row>
    <row r="1861" spans="1:2" x14ac:dyDescent="0.3">
      <c r="A1861" s="5">
        <v>42595.504629629635</v>
      </c>
      <c r="B1861" s="6">
        <f>HOUR(Tabela3[[#This Row],[Readable_first_time]])</f>
        <v>12</v>
      </c>
    </row>
    <row r="1862" spans="1:2" x14ac:dyDescent="0.3">
      <c r="A1862" s="5">
        <v>42932.310185185182</v>
      </c>
      <c r="B1862" s="6">
        <f>HOUR(Tabela3[[#This Row],[Readable_first_time]])</f>
        <v>7</v>
      </c>
    </row>
    <row r="1863" spans="1:2" x14ac:dyDescent="0.3">
      <c r="A1863" s="5">
        <v>42976.407407407409</v>
      </c>
      <c r="B1863" s="6">
        <f>HOUR(Tabela3[[#This Row],[Readable_first_time]])</f>
        <v>9</v>
      </c>
    </row>
    <row r="1864" spans="1:2" x14ac:dyDescent="0.3">
      <c r="A1864" s="5">
        <v>42973.398148148146</v>
      </c>
      <c r="B1864" s="6">
        <f>HOUR(Tabela3[[#This Row],[Readable_first_time]])</f>
        <v>9</v>
      </c>
    </row>
    <row r="1865" spans="1:2" x14ac:dyDescent="0.3">
      <c r="A1865" s="5">
        <v>42981.500405381943</v>
      </c>
      <c r="B1865" s="6">
        <f>HOUR(Tabela3[[#This Row],[Readable_first_time]])</f>
        <v>12</v>
      </c>
    </row>
    <row r="1866" spans="1:2" x14ac:dyDescent="0.3">
      <c r="A1866" s="5">
        <v>42980.017711388893</v>
      </c>
      <c r="B1866" s="6">
        <f>HOUR(Tabela3[[#This Row],[Readable_first_time]])</f>
        <v>0</v>
      </c>
    </row>
    <row r="1867" spans="1:2" x14ac:dyDescent="0.3">
      <c r="A1867" s="5">
        <v>42935.691615277778</v>
      </c>
      <c r="B1867" s="6">
        <f>HOUR(Tabela3[[#This Row],[Readable_first_time]])</f>
        <v>16</v>
      </c>
    </row>
    <row r="1868" spans="1:2" x14ac:dyDescent="0.3">
      <c r="A1868" s="5">
        <v>42980.102715497684</v>
      </c>
      <c r="B1868" s="6">
        <f>HOUR(Tabela3[[#This Row],[Readable_first_time]])</f>
        <v>2</v>
      </c>
    </row>
    <row r="1869" spans="1:2" x14ac:dyDescent="0.3">
      <c r="A1869" s="5">
        <v>42798.366818263894</v>
      </c>
      <c r="B1869" s="6">
        <f>HOUR(Tabela3[[#This Row],[Readable_first_time]])</f>
        <v>8</v>
      </c>
    </row>
    <row r="1870" spans="1:2" x14ac:dyDescent="0.3">
      <c r="A1870" s="5">
        <v>42495.504629629635</v>
      </c>
      <c r="B1870" s="6">
        <f>HOUR(Tabela3[[#This Row],[Readable_first_time]])</f>
        <v>12</v>
      </c>
    </row>
    <row r="1871" spans="1:2" x14ac:dyDescent="0.3">
      <c r="A1871" s="5">
        <v>42831.847222222219</v>
      </c>
      <c r="B1871" s="6">
        <f>HOUR(Tabela3[[#This Row],[Readable_first_time]])</f>
        <v>20</v>
      </c>
    </row>
    <row r="1872" spans="1:2" x14ac:dyDescent="0.3">
      <c r="A1872" s="5">
        <v>42572.905982627315</v>
      </c>
      <c r="B1872" s="6">
        <f>HOUR(Tabela3[[#This Row],[Readable_first_time]])</f>
        <v>21</v>
      </c>
    </row>
    <row r="1873" spans="1:2" x14ac:dyDescent="0.3">
      <c r="A1873" s="5">
        <v>42770.171679675928</v>
      </c>
      <c r="B1873" s="6">
        <f>HOUR(Tabela3[[#This Row],[Readable_first_time]])</f>
        <v>4</v>
      </c>
    </row>
    <row r="1874" spans="1:2" x14ac:dyDescent="0.3">
      <c r="A1874" s="5">
        <v>42980.814435960652</v>
      </c>
      <c r="B1874" s="6">
        <f>HOUR(Tabela3[[#This Row],[Readable_first_time]])</f>
        <v>19</v>
      </c>
    </row>
    <row r="1875" spans="1:2" x14ac:dyDescent="0.3">
      <c r="A1875" s="5">
        <v>42980.814435960652</v>
      </c>
      <c r="B1875" s="6">
        <f>HOUR(Tabela3[[#This Row],[Readable_first_time]])</f>
        <v>19</v>
      </c>
    </row>
    <row r="1876" spans="1:2" x14ac:dyDescent="0.3">
      <c r="A1876" s="5">
        <v>42696.804027152779</v>
      </c>
      <c r="B1876" s="6">
        <f>HOUR(Tabela3[[#This Row],[Readable_first_time]])</f>
        <v>19</v>
      </c>
    </row>
    <row r="1877" spans="1:2" x14ac:dyDescent="0.3">
      <c r="A1877" s="5">
        <v>42698.166666666672</v>
      </c>
      <c r="B1877" s="6">
        <f>HOUR(Tabela3[[#This Row],[Readable_first_time]])</f>
        <v>4</v>
      </c>
    </row>
    <row r="1878" spans="1:2" x14ac:dyDescent="0.3">
      <c r="A1878" s="5">
        <v>42949.671296296292</v>
      </c>
      <c r="B1878" s="6">
        <f>HOUR(Tabela3[[#This Row],[Readable_first_time]])</f>
        <v>16</v>
      </c>
    </row>
    <row r="1879" spans="1:2" x14ac:dyDescent="0.3">
      <c r="A1879" s="5">
        <v>42979.069444444445</v>
      </c>
      <c r="B1879" s="6">
        <f>HOUR(Tabela3[[#This Row],[Readable_first_time]])</f>
        <v>1</v>
      </c>
    </row>
    <row r="1880" spans="1:2" x14ac:dyDescent="0.3">
      <c r="A1880" s="5">
        <v>42855.449636840276</v>
      </c>
      <c r="B1880" s="6">
        <f>HOUR(Tabela3[[#This Row],[Readable_first_time]])</f>
        <v>10</v>
      </c>
    </row>
    <row r="1881" spans="1:2" x14ac:dyDescent="0.3">
      <c r="A1881" s="5">
        <v>42687.704681365736</v>
      </c>
      <c r="B1881" s="6">
        <f>HOUR(Tabela3[[#This Row],[Readable_first_time]])</f>
        <v>16</v>
      </c>
    </row>
    <row r="1882" spans="1:2" x14ac:dyDescent="0.3">
      <c r="A1882" s="5">
        <v>42895.689308726855</v>
      </c>
      <c r="B1882" s="6">
        <f>HOUR(Tabela3[[#This Row],[Readable_first_time]])</f>
        <v>16</v>
      </c>
    </row>
    <row r="1883" spans="1:2" x14ac:dyDescent="0.3">
      <c r="A1883" s="5">
        <v>42775.685267349538</v>
      </c>
      <c r="B1883" s="6">
        <f>HOUR(Tabela3[[#This Row],[Readable_first_time]])</f>
        <v>16</v>
      </c>
    </row>
    <row r="1884" spans="1:2" x14ac:dyDescent="0.3">
      <c r="A1884" s="5">
        <v>42970.620370370365</v>
      </c>
      <c r="B1884" s="6">
        <f>HOUR(Tabela3[[#This Row],[Readable_first_time]])</f>
        <v>14</v>
      </c>
    </row>
    <row r="1885" spans="1:2" x14ac:dyDescent="0.3">
      <c r="A1885" s="5">
        <v>42957.657407407409</v>
      </c>
      <c r="B1885" s="6">
        <f>HOUR(Tabela3[[#This Row],[Readable_first_time]])</f>
        <v>15</v>
      </c>
    </row>
    <row r="1886" spans="1:2" x14ac:dyDescent="0.3">
      <c r="A1886" s="5">
        <v>42957.657407407409</v>
      </c>
      <c r="B1886" s="6">
        <f>HOUR(Tabela3[[#This Row],[Readable_first_time]])</f>
        <v>15</v>
      </c>
    </row>
    <row r="1887" spans="1:2" x14ac:dyDescent="0.3">
      <c r="A1887" s="5">
        <v>42957.657407407409</v>
      </c>
      <c r="B1887" s="6">
        <f>HOUR(Tabela3[[#This Row],[Readable_first_time]])</f>
        <v>15</v>
      </c>
    </row>
    <row r="1888" spans="1:2" x14ac:dyDescent="0.3">
      <c r="A1888" s="5">
        <v>42951.523148148146</v>
      </c>
      <c r="B1888" s="6">
        <f>HOUR(Tabela3[[#This Row],[Readable_first_time]])</f>
        <v>12</v>
      </c>
    </row>
    <row r="1889" spans="1:2" x14ac:dyDescent="0.3">
      <c r="A1889" s="5">
        <v>42978.617541168976</v>
      </c>
      <c r="B1889" s="6">
        <f>HOUR(Tabela3[[#This Row],[Readable_first_time]])</f>
        <v>14</v>
      </c>
    </row>
    <row r="1890" spans="1:2" x14ac:dyDescent="0.3">
      <c r="A1890" s="5">
        <v>42947.929006874998</v>
      </c>
      <c r="B1890" s="6">
        <f>HOUR(Tabela3[[#This Row],[Readable_first_time]])</f>
        <v>22</v>
      </c>
    </row>
    <row r="1891" spans="1:2" x14ac:dyDescent="0.3">
      <c r="A1891" s="5">
        <v>42947.866174282404</v>
      </c>
      <c r="B1891" s="6">
        <f>HOUR(Tabela3[[#This Row],[Readable_first_time]])</f>
        <v>20</v>
      </c>
    </row>
    <row r="1892" spans="1:2" x14ac:dyDescent="0.3">
      <c r="A1892" s="5">
        <v>42970.609726180555</v>
      </c>
      <c r="B1892" s="6">
        <f>HOUR(Tabela3[[#This Row],[Readable_first_time]])</f>
        <v>14</v>
      </c>
    </row>
    <row r="1893" spans="1:2" x14ac:dyDescent="0.3">
      <c r="A1893" s="5">
        <v>42957.61642549769</v>
      </c>
      <c r="B1893" s="6">
        <f>HOUR(Tabela3[[#This Row],[Readable_first_time]])</f>
        <v>14</v>
      </c>
    </row>
    <row r="1894" spans="1:2" x14ac:dyDescent="0.3">
      <c r="A1894" s="5">
        <v>42957.611668020836</v>
      </c>
      <c r="B1894" s="6">
        <f>HOUR(Tabela3[[#This Row],[Readable_first_time]])</f>
        <v>14</v>
      </c>
    </row>
    <row r="1895" spans="1:2" x14ac:dyDescent="0.3">
      <c r="A1895" s="5">
        <v>42957.611668020836</v>
      </c>
      <c r="B1895" s="6">
        <f>HOUR(Tabela3[[#This Row],[Readable_first_time]])</f>
        <v>14</v>
      </c>
    </row>
    <row r="1896" spans="1:2" x14ac:dyDescent="0.3">
      <c r="A1896" s="5">
        <v>42951.580628043987</v>
      </c>
      <c r="B1896" s="6">
        <f>HOUR(Tabela3[[#This Row],[Readable_first_time]])</f>
        <v>13</v>
      </c>
    </row>
    <row r="1897" spans="1:2" x14ac:dyDescent="0.3">
      <c r="A1897" s="5">
        <v>42980.414687164353</v>
      </c>
      <c r="B1897" s="6">
        <f>HOUR(Tabela3[[#This Row],[Readable_first_time]])</f>
        <v>9</v>
      </c>
    </row>
    <row r="1898" spans="1:2" x14ac:dyDescent="0.3">
      <c r="A1898" s="5">
        <v>42970.609726180555</v>
      </c>
      <c r="B1898" s="6">
        <f>HOUR(Tabela3[[#This Row],[Readable_first_time]])</f>
        <v>14</v>
      </c>
    </row>
    <row r="1899" spans="1:2" x14ac:dyDescent="0.3">
      <c r="A1899" s="5">
        <v>42957.61642549769</v>
      </c>
      <c r="B1899" s="6">
        <f>HOUR(Tabela3[[#This Row],[Readable_first_time]])</f>
        <v>14</v>
      </c>
    </row>
    <row r="1900" spans="1:2" x14ac:dyDescent="0.3">
      <c r="A1900" s="5">
        <v>42957.611668020836</v>
      </c>
      <c r="B1900" s="6">
        <f>HOUR(Tabela3[[#This Row],[Readable_first_time]])</f>
        <v>14</v>
      </c>
    </row>
    <row r="1901" spans="1:2" x14ac:dyDescent="0.3">
      <c r="A1901" s="5">
        <v>42957.611668020836</v>
      </c>
      <c r="B1901" s="6">
        <f>HOUR(Tabela3[[#This Row],[Readable_first_time]])</f>
        <v>14</v>
      </c>
    </row>
    <row r="1902" spans="1:2" x14ac:dyDescent="0.3">
      <c r="A1902" s="5">
        <v>42951.580628043987</v>
      </c>
      <c r="B1902" s="6">
        <f>HOUR(Tabela3[[#This Row],[Readable_first_time]])</f>
        <v>13</v>
      </c>
    </row>
    <row r="1903" spans="1:2" x14ac:dyDescent="0.3">
      <c r="A1903" s="5">
        <v>42644.839476064815</v>
      </c>
      <c r="B1903" s="6">
        <f>HOUR(Tabela3[[#This Row],[Readable_first_time]])</f>
        <v>20</v>
      </c>
    </row>
    <row r="1904" spans="1:2" x14ac:dyDescent="0.3">
      <c r="A1904" s="5">
        <v>42798.353888819445</v>
      </c>
      <c r="B1904" s="6">
        <f>HOUR(Tabela3[[#This Row],[Readable_first_time]])</f>
        <v>8</v>
      </c>
    </row>
    <row r="1905" spans="1:2" x14ac:dyDescent="0.3">
      <c r="A1905" s="5">
        <v>42961.08821144676</v>
      </c>
      <c r="B1905" s="6">
        <f>HOUR(Tabela3[[#This Row],[Readable_first_time]])</f>
        <v>2</v>
      </c>
    </row>
    <row r="1906" spans="1:2" x14ac:dyDescent="0.3">
      <c r="A1906" s="5">
        <v>42845.851851851854</v>
      </c>
      <c r="B1906" s="6">
        <f>HOUR(Tabela3[[#This Row],[Readable_first_time]])</f>
        <v>20</v>
      </c>
    </row>
    <row r="1907" spans="1:2" x14ac:dyDescent="0.3">
      <c r="A1907" s="5">
        <v>42975.018518518518</v>
      </c>
      <c r="B1907" s="6">
        <f>HOUR(Tabela3[[#This Row],[Readable_first_time]])</f>
        <v>0</v>
      </c>
    </row>
    <row r="1908" spans="1:2" x14ac:dyDescent="0.3">
      <c r="A1908" s="5">
        <v>42749.787037037036</v>
      </c>
      <c r="B1908" s="6">
        <f>HOUR(Tabela3[[#This Row],[Readable_first_time]])</f>
        <v>18</v>
      </c>
    </row>
    <row r="1909" spans="1:2" x14ac:dyDescent="0.3">
      <c r="A1909" s="5">
        <v>42677.101851851854</v>
      </c>
      <c r="B1909" s="6">
        <f>HOUR(Tabela3[[#This Row],[Readable_first_time]])</f>
        <v>2</v>
      </c>
    </row>
    <row r="1910" spans="1:2" x14ac:dyDescent="0.3">
      <c r="A1910" s="5">
        <v>42505.689814814818</v>
      </c>
      <c r="B1910" s="6">
        <f>HOUR(Tabela3[[#This Row],[Readable_first_time]])</f>
        <v>16</v>
      </c>
    </row>
    <row r="1911" spans="1:2" x14ac:dyDescent="0.3">
      <c r="A1911" s="5">
        <v>42535.087962962964</v>
      </c>
      <c r="B1911" s="6">
        <f>HOUR(Tabela3[[#This Row],[Readable_first_time]])</f>
        <v>2</v>
      </c>
    </row>
    <row r="1912" spans="1:2" x14ac:dyDescent="0.3">
      <c r="A1912" s="5">
        <v>42979.532407407409</v>
      </c>
      <c r="B1912" s="6">
        <f>HOUR(Tabela3[[#This Row],[Readable_first_time]])</f>
        <v>12</v>
      </c>
    </row>
    <row r="1913" spans="1:2" x14ac:dyDescent="0.3">
      <c r="A1913" s="5">
        <v>42787.690334687504</v>
      </c>
      <c r="B1913" s="6">
        <f>HOUR(Tabela3[[#This Row],[Readable_first_time]])</f>
        <v>16</v>
      </c>
    </row>
    <row r="1914" spans="1:2" x14ac:dyDescent="0.3">
      <c r="A1914" s="5">
        <v>42951.615430902777</v>
      </c>
      <c r="B1914" s="6">
        <f>HOUR(Tabela3[[#This Row],[Readable_first_time]])</f>
        <v>14</v>
      </c>
    </row>
    <row r="1915" spans="1:2" x14ac:dyDescent="0.3">
      <c r="A1915" s="5">
        <v>42912.832777152777</v>
      </c>
      <c r="B1915" s="6">
        <f>HOUR(Tabela3[[#This Row],[Readable_first_time]])</f>
        <v>19</v>
      </c>
    </row>
    <row r="1916" spans="1:2" x14ac:dyDescent="0.3">
      <c r="A1916" s="5">
        <v>42559.625</v>
      </c>
      <c r="B1916" s="6">
        <f>HOUR(Tabela3[[#This Row],[Readable_first_time]])</f>
        <v>15</v>
      </c>
    </row>
    <row r="1917" spans="1:2" x14ac:dyDescent="0.3">
      <c r="A1917" s="5">
        <v>42629.416666666672</v>
      </c>
      <c r="B1917" s="6">
        <f>HOUR(Tabela3[[#This Row],[Readable_first_time]])</f>
        <v>10</v>
      </c>
    </row>
    <row r="1918" spans="1:2" x14ac:dyDescent="0.3">
      <c r="A1918" s="5">
        <v>42954.416666666672</v>
      </c>
      <c r="B1918" s="6">
        <f>HOUR(Tabela3[[#This Row],[Readable_first_time]])</f>
        <v>10</v>
      </c>
    </row>
    <row r="1919" spans="1:2" x14ac:dyDescent="0.3">
      <c r="A1919" s="5">
        <v>42787.725802233792</v>
      </c>
      <c r="B1919" s="6">
        <f>HOUR(Tabela3[[#This Row],[Readable_first_time]])</f>
        <v>17</v>
      </c>
    </row>
    <row r="1920" spans="1:2" x14ac:dyDescent="0.3">
      <c r="A1920" s="5">
        <v>42582.404808611114</v>
      </c>
      <c r="B1920" s="6">
        <f>HOUR(Tabela3[[#This Row],[Readable_first_time]])</f>
        <v>9</v>
      </c>
    </row>
    <row r="1921" spans="1:2" x14ac:dyDescent="0.3">
      <c r="A1921" s="5">
        <v>42972.762391041666</v>
      </c>
      <c r="B1921" s="6">
        <f>HOUR(Tabela3[[#This Row],[Readable_first_time]])</f>
        <v>18</v>
      </c>
    </row>
    <row r="1922" spans="1:2" x14ac:dyDescent="0.3">
      <c r="A1922" s="5">
        <v>42977.929090069447</v>
      </c>
      <c r="B1922" s="6">
        <f>HOUR(Tabela3[[#This Row],[Readable_first_time]])</f>
        <v>22</v>
      </c>
    </row>
    <row r="1923" spans="1:2" x14ac:dyDescent="0.3">
      <c r="A1923" s="5">
        <v>42971.040969340276</v>
      </c>
      <c r="B1923" s="6">
        <f>HOUR(Tabela3[[#This Row],[Readable_first_time]])</f>
        <v>0</v>
      </c>
    </row>
    <row r="1924" spans="1:2" x14ac:dyDescent="0.3">
      <c r="A1924" s="5">
        <v>42976.141356365741</v>
      </c>
      <c r="B1924" s="6">
        <f>HOUR(Tabela3[[#This Row],[Readable_first_time]])</f>
        <v>3</v>
      </c>
    </row>
    <row r="1925" spans="1:2" x14ac:dyDescent="0.3">
      <c r="A1925" s="5">
        <v>42694.845714421295</v>
      </c>
      <c r="B1925" s="6">
        <f>HOUR(Tabela3[[#This Row],[Readable_first_time]])</f>
        <v>20</v>
      </c>
    </row>
    <row r="1926" spans="1:2" x14ac:dyDescent="0.3">
      <c r="A1926" s="5">
        <v>42611.476851851854</v>
      </c>
      <c r="B1926" s="6">
        <f>HOUR(Tabela3[[#This Row],[Readable_first_time]])</f>
        <v>11</v>
      </c>
    </row>
    <row r="1927" spans="1:2" x14ac:dyDescent="0.3">
      <c r="A1927" s="5">
        <v>42975.944444444445</v>
      </c>
      <c r="B1927" s="6">
        <f>HOUR(Tabela3[[#This Row],[Readable_first_time]])</f>
        <v>22</v>
      </c>
    </row>
    <row r="1928" spans="1:2" x14ac:dyDescent="0.3">
      <c r="A1928" s="5">
        <v>42975.134259259255</v>
      </c>
      <c r="B1928" s="6">
        <f>HOUR(Tabela3[[#This Row],[Readable_first_time]])</f>
        <v>3</v>
      </c>
    </row>
    <row r="1929" spans="1:2" x14ac:dyDescent="0.3">
      <c r="A1929" s="5">
        <v>42960.666666666672</v>
      </c>
      <c r="B1929" s="6">
        <f>HOUR(Tabela3[[#This Row],[Readable_first_time]])</f>
        <v>16</v>
      </c>
    </row>
    <row r="1930" spans="1:2" x14ac:dyDescent="0.3">
      <c r="A1930" s="5">
        <v>42959.162037037036</v>
      </c>
      <c r="B1930" s="6">
        <f>HOUR(Tabela3[[#This Row],[Readable_first_time]])</f>
        <v>3</v>
      </c>
    </row>
    <row r="1931" spans="1:2" x14ac:dyDescent="0.3">
      <c r="A1931" s="5">
        <v>42959.162037037036</v>
      </c>
      <c r="B1931" s="6">
        <f>HOUR(Tabela3[[#This Row],[Readable_first_time]])</f>
        <v>3</v>
      </c>
    </row>
    <row r="1932" spans="1:2" x14ac:dyDescent="0.3">
      <c r="A1932" s="5">
        <v>42958.236111111109</v>
      </c>
      <c r="B1932" s="6">
        <f>HOUR(Tabela3[[#This Row],[Readable_first_time]])</f>
        <v>5</v>
      </c>
    </row>
    <row r="1933" spans="1:2" x14ac:dyDescent="0.3">
      <c r="A1933" s="5">
        <v>42957.194444444445</v>
      </c>
      <c r="B1933" s="6">
        <f>HOUR(Tabela3[[#This Row],[Readable_first_time]])</f>
        <v>4</v>
      </c>
    </row>
    <row r="1934" spans="1:2" x14ac:dyDescent="0.3">
      <c r="A1934" s="5">
        <v>42957.194444444445</v>
      </c>
      <c r="B1934" s="6">
        <f>HOUR(Tabela3[[#This Row],[Readable_first_time]])</f>
        <v>4</v>
      </c>
    </row>
    <row r="1935" spans="1:2" x14ac:dyDescent="0.3">
      <c r="A1935" s="5">
        <v>42957.194444444445</v>
      </c>
      <c r="B1935" s="6">
        <f>HOUR(Tabela3[[#This Row],[Readable_first_time]])</f>
        <v>4</v>
      </c>
    </row>
    <row r="1936" spans="1:2" x14ac:dyDescent="0.3">
      <c r="A1936" s="5">
        <v>42955.226851851854</v>
      </c>
      <c r="B1936" s="6">
        <f>HOUR(Tabela3[[#This Row],[Readable_first_time]])</f>
        <v>5</v>
      </c>
    </row>
    <row r="1937" spans="1:2" x14ac:dyDescent="0.3">
      <c r="A1937" s="5">
        <v>42953.953703703708</v>
      </c>
      <c r="B1937" s="6">
        <f>HOUR(Tabela3[[#This Row],[Readable_first_time]])</f>
        <v>22</v>
      </c>
    </row>
    <row r="1938" spans="1:2" x14ac:dyDescent="0.3">
      <c r="A1938" s="5">
        <v>42961.013888888891</v>
      </c>
      <c r="B1938" s="6">
        <f>HOUR(Tabela3[[#This Row],[Readable_first_time]])</f>
        <v>0</v>
      </c>
    </row>
    <row r="1939" spans="1:2" x14ac:dyDescent="0.3">
      <c r="A1939" s="5">
        <v>42787.665436296295</v>
      </c>
      <c r="B1939" s="6">
        <f>HOUR(Tabela3[[#This Row],[Readable_first_time]])</f>
        <v>15</v>
      </c>
    </row>
    <row r="1940" spans="1:2" x14ac:dyDescent="0.3">
      <c r="A1940" s="5">
        <v>42975.726869224542</v>
      </c>
      <c r="B1940" s="6">
        <f>HOUR(Tabela3[[#This Row],[Readable_first_time]])</f>
        <v>17</v>
      </c>
    </row>
    <row r="1941" spans="1:2" x14ac:dyDescent="0.3">
      <c r="A1941" s="5">
        <v>42735.070672337963</v>
      </c>
      <c r="B1941" s="6">
        <f>HOUR(Tabela3[[#This Row],[Readable_first_time]])</f>
        <v>1</v>
      </c>
    </row>
    <row r="1942" spans="1:2" x14ac:dyDescent="0.3">
      <c r="A1942" s="5">
        <v>42760.52836438657</v>
      </c>
      <c r="B1942" s="6">
        <f>HOUR(Tabela3[[#This Row],[Readable_first_time]])</f>
        <v>12</v>
      </c>
    </row>
    <row r="1943" spans="1:2" x14ac:dyDescent="0.3">
      <c r="A1943" s="5">
        <v>42812.971852152783</v>
      </c>
      <c r="B1943" s="6">
        <f>HOUR(Tabela3[[#This Row],[Readable_first_time]])</f>
        <v>23</v>
      </c>
    </row>
    <row r="1944" spans="1:2" x14ac:dyDescent="0.3">
      <c r="A1944" s="5">
        <v>42960.265220937501</v>
      </c>
      <c r="B1944" s="6">
        <f>HOUR(Tabela3[[#This Row],[Readable_first_time]])</f>
        <v>6</v>
      </c>
    </row>
    <row r="1945" spans="1:2" x14ac:dyDescent="0.3">
      <c r="A1945" s="5">
        <v>42920.041666666672</v>
      </c>
      <c r="B1945" s="6">
        <f>HOUR(Tabela3[[#This Row],[Readable_first_time]])</f>
        <v>1</v>
      </c>
    </row>
    <row r="1946" spans="1:2" x14ac:dyDescent="0.3">
      <c r="A1946" s="5">
        <v>42966.916666666672</v>
      </c>
      <c r="B1946" s="6">
        <f>HOUR(Tabela3[[#This Row],[Readable_first_time]])</f>
        <v>22</v>
      </c>
    </row>
    <row r="1947" spans="1:2" x14ac:dyDescent="0.3">
      <c r="A1947" s="5">
        <v>42954.416666666672</v>
      </c>
      <c r="B1947" s="6">
        <f>HOUR(Tabela3[[#This Row],[Readable_first_time]])</f>
        <v>10</v>
      </c>
    </row>
    <row r="1948" spans="1:2" x14ac:dyDescent="0.3">
      <c r="A1948" s="5">
        <v>42980.435074259258</v>
      </c>
      <c r="B1948" s="6">
        <f>HOUR(Tabela3[[#This Row],[Readable_first_time]])</f>
        <v>10</v>
      </c>
    </row>
    <row r="1949" spans="1:2" x14ac:dyDescent="0.3">
      <c r="A1949" s="5">
        <v>42696.838786875</v>
      </c>
      <c r="B1949" s="6">
        <f>HOUR(Tabela3[[#This Row],[Readable_first_time]])</f>
        <v>20</v>
      </c>
    </row>
    <row r="1950" spans="1:2" x14ac:dyDescent="0.3">
      <c r="A1950" s="5">
        <v>42932.05001914352</v>
      </c>
      <c r="B1950" s="6">
        <f>HOUR(Tabela3[[#This Row],[Readable_first_time]])</f>
        <v>1</v>
      </c>
    </row>
    <row r="1951" spans="1:2" x14ac:dyDescent="0.3">
      <c r="A1951" s="5">
        <v>42978.542521226853</v>
      </c>
      <c r="B1951" s="6">
        <f>HOUR(Tabela3[[#This Row],[Readable_first_time]])</f>
        <v>13</v>
      </c>
    </row>
    <row r="1952" spans="1:2" x14ac:dyDescent="0.3">
      <c r="A1952" s="5">
        <v>42921.838884965277</v>
      </c>
      <c r="B1952" s="6">
        <f>HOUR(Tabela3[[#This Row],[Readable_first_time]])</f>
        <v>20</v>
      </c>
    </row>
    <row r="1953" spans="1:2" x14ac:dyDescent="0.3">
      <c r="A1953" s="5">
        <v>42865.990740740745</v>
      </c>
      <c r="B1953" s="6">
        <f>HOUR(Tabela3[[#This Row],[Readable_first_time]])</f>
        <v>23</v>
      </c>
    </row>
    <row r="1954" spans="1:2" x14ac:dyDescent="0.3">
      <c r="A1954" s="5">
        <v>42978.375</v>
      </c>
      <c r="B1954" s="6">
        <f>HOUR(Tabela3[[#This Row],[Readable_first_time]])</f>
        <v>9</v>
      </c>
    </row>
    <row r="1955" spans="1:2" x14ac:dyDescent="0.3">
      <c r="A1955" s="5">
        <v>42953.953703703708</v>
      </c>
      <c r="B1955" s="6">
        <f>HOUR(Tabela3[[#This Row],[Readable_first_time]])</f>
        <v>22</v>
      </c>
    </row>
    <row r="1956" spans="1:2" x14ac:dyDescent="0.3">
      <c r="A1956" s="5">
        <v>42957.425925925927</v>
      </c>
      <c r="B1956" s="6">
        <f>HOUR(Tabela3[[#This Row],[Readable_first_time]])</f>
        <v>10</v>
      </c>
    </row>
    <row r="1957" spans="1:2" x14ac:dyDescent="0.3">
      <c r="A1957" s="5">
        <v>42977.300159328704</v>
      </c>
      <c r="B1957" s="6">
        <f>HOUR(Tabela3[[#This Row],[Readable_first_time]])</f>
        <v>7</v>
      </c>
    </row>
    <row r="1958" spans="1:2" x14ac:dyDescent="0.3">
      <c r="A1958" s="5">
        <v>42962.315675937498</v>
      </c>
      <c r="B1958" s="6">
        <f>HOUR(Tabela3[[#This Row],[Readable_first_time]])</f>
        <v>7</v>
      </c>
    </row>
    <row r="1959" spans="1:2" x14ac:dyDescent="0.3">
      <c r="A1959" s="5">
        <v>42980.184198090283</v>
      </c>
      <c r="B1959" s="6">
        <f>HOUR(Tabela3[[#This Row],[Readable_first_time]])</f>
        <v>4</v>
      </c>
    </row>
    <row r="1960" spans="1:2" x14ac:dyDescent="0.3">
      <c r="A1960" s="5">
        <v>42855.59246461805</v>
      </c>
      <c r="B1960" s="6">
        <f>HOUR(Tabela3[[#This Row],[Readable_first_time]])</f>
        <v>14</v>
      </c>
    </row>
    <row r="1961" spans="1:2" x14ac:dyDescent="0.3">
      <c r="A1961" s="5">
        <v>42958.87223523148</v>
      </c>
      <c r="B1961" s="6">
        <f>HOUR(Tabela3[[#This Row],[Readable_first_time]])</f>
        <v>20</v>
      </c>
    </row>
    <row r="1962" spans="1:2" x14ac:dyDescent="0.3">
      <c r="A1962" s="5">
        <v>42972.644338738421</v>
      </c>
      <c r="B1962" s="6">
        <f>HOUR(Tabela3[[#This Row],[Readable_first_time]])</f>
        <v>15</v>
      </c>
    </row>
    <row r="1963" spans="1:2" x14ac:dyDescent="0.3">
      <c r="A1963" s="5">
        <v>42923.862830428239</v>
      </c>
      <c r="B1963" s="6">
        <f>HOUR(Tabela3[[#This Row],[Readable_first_time]])</f>
        <v>20</v>
      </c>
    </row>
    <row r="1964" spans="1:2" x14ac:dyDescent="0.3">
      <c r="A1964" s="5">
        <v>42979.648148148146</v>
      </c>
      <c r="B1964" s="6">
        <f>HOUR(Tabela3[[#This Row],[Readable_first_time]])</f>
        <v>15</v>
      </c>
    </row>
    <row r="1965" spans="1:2" x14ac:dyDescent="0.3">
      <c r="A1965" s="5">
        <v>42979.648148148146</v>
      </c>
      <c r="B1965" s="6">
        <f>HOUR(Tabela3[[#This Row],[Readable_first_time]])</f>
        <v>15</v>
      </c>
    </row>
    <row r="1966" spans="1:2" x14ac:dyDescent="0.3">
      <c r="A1966" s="5">
        <v>42428.606481481482</v>
      </c>
      <c r="B1966" s="6">
        <f>HOUR(Tabela3[[#This Row],[Readable_first_time]])</f>
        <v>14</v>
      </c>
    </row>
    <row r="1967" spans="1:2" x14ac:dyDescent="0.3">
      <c r="A1967" s="5">
        <v>42520.967592592591</v>
      </c>
      <c r="B1967" s="6">
        <f>HOUR(Tabela3[[#This Row],[Readable_first_time]])</f>
        <v>23</v>
      </c>
    </row>
    <row r="1968" spans="1:2" x14ac:dyDescent="0.3">
      <c r="A1968" s="5">
        <v>42979.648148148146</v>
      </c>
      <c r="B1968" s="6">
        <f>HOUR(Tabela3[[#This Row],[Readable_first_time]])</f>
        <v>15</v>
      </c>
    </row>
    <row r="1969" spans="1:2" x14ac:dyDescent="0.3">
      <c r="A1969" s="5">
        <v>42662.87014752315</v>
      </c>
      <c r="B1969" s="6">
        <f>HOUR(Tabela3[[#This Row],[Readable_first_time]])</f>
        <v>20</v>
      </c>
    </row>
    <row r="1970" spans="1:2" x14ac:dyDescent="0.3">
      <c r="A1970" s="5">
        <v>42651.507082314813</v>
      </c>
      <c r="B1970" s="6">
        <f>HOUR(Tabela3[[#This Row],[Readable_first_time]])</f>
        <v>12</v>
      </c>
    </row>
    <row r="1971" spans="1:2" x14ac:dyDescent="0.3">
      <c r="A1971" s="5">
        <v>42600.851923009264</v>
      </c>
      <c r="B1971" s="6">
        <f>HOUR(Tabela3[[#This Row],[Readable_first_time]])</f>
        <v>20</v>
      </c>
    </row>
    <row r="1972" spans="1:2" x14ac:dyDescent="0.3">
      <c r="A1972" s="5">
        <v>42952.912037037036</v>
      </c>
      <c r="B1972" s="6">
        <f>HOUR(Tabela3[[#This Row],[Readable_first_time]])</f>
        <v>21</v>
      </c>
    </row>
    <row r="1973" spans="1:2" x14ac:dyDescent="0.3">
      <c r="A1973" s="5">
        <v>42610.782407407409</v>
      </c>
      <c r="B1973" s="6">
        <f>HOUR(Tabela3[[#This Row],[Readable_first_time]])</f>
        <v>18</v>
      </c>
    </row>
    <row r="1974" spans="1:2" x14ac:dyDescent="0.3">
      <c r="A1974" s="5">
        <v>42980.78415013889</v>
      </c>
      <c r="B1974" s="6">
        <f>HOUR(Tabela3[[#This Row],[Readable_first_time]])</f>
        <v>18</v>
      </c>
    </row>
    <row r="1975" spans="1:2" x14ac:dyDescent="0.3">
      <c r="A1975" s="5">
        <v>42977.098099780094</v>
      </c>
      <c r="B1975" s="6">
        <f>HOUR(Tabela3[[#This Row],[Readable_first_time]])</f>
        <v>2</v>
      </c>
    </row>
    <row r="1976" spans="1:2" x14ac:dyDescent="0.3">
      <c r="A1976" s="5">
        <v>42546.468255995365</v>
      </c>
      <c r="B1976" s="6">
        <f>HOUR(Tabela3[[#This Row],[Readable_first_time]])</f>
        <v>11</v>
      </c>
    </row>
    <row r="1977" spans="1:2" x14ac:dyDescent="0.3">
      <c r="A1977" s="5">
        <v>42529.000853506943</v>
      </c>
      <c r="B1977" s="6">
        <f>HOUR(Tabela3[[#This Row],[Readable_first_time]])</f>
        <v>0</v>
      </c>
    </row>
    <row r="1978" spans="1:2" x14ac:dyDescent="0.3">
      <c r="A1978" s="5">
        <v>42980.470687858797</v>
      </c>
      <c r="B1978" s="6">
        <f>HOUR(Tabela3[[#This Row],[Readable_first_time]])</f>
        <v>11</v>
      </c>
    </row>
    <row r="1979" spans="1:2" x14ac:dyDescent="0.3">
      <c r="A1979" s="5">
        <v>42978.837962962964</v>
      </c>
      <c r="B1979" s="6">
        <f>HOUR(Tabela3[[#This Row],[Readable_first_time]])</f>
        <v>20</v>
      </c>
    </row>
    <row r="1980" spans="1:2" x14ac:dyDescent="0.3">
      <c r="A1980" s="5">
        <v>42976.986111111109</v>
      </c>
      <c r="B1980" s="6">
        <f>HOUR(Tabela3[[#This Row],[Readable_first_time]])</f>
        <v>23</v>
      </c>
    </row>
    <row r="1981" spans="1:2" x14ac:dyDescent="0.3">
      <c r="A1981" s="5">
        <v>42957.425925925927</v>
      </c>
      <c r="B1981" s="6">
        <f>HOUR(Tabela3[[#This Row],[Readable_first_time]])</f>
        <v>10</v>
      </c>
    </row>
    <row r="1982" spans="1:2" x14ac:dyDescent="0.3">
      <c r="A1982" s="5">
        <v>42030.689814814818</v>
      </c>
      <c r="B1982" s="6">
        <f>HOUR(Tabela3[[#This Row],[Readable_first_time]])</f>
        <v>16</v>
      </c>
    </row>
    <row r="1983" spans="1:2" x14ac:dyDescent="0.3">
      <c r="A1983" s="5">
        <v>42582.480007106482</v>
      </c>
      <c r="B1983" s="6">
        <f>HOUR(Tabela3[[#This Row],[Readable_first_time]])</f>
        <v>11</v>
      </c>
    </row>
    <row r="1984" spans="1:2" x14ac:dyDescent="0.3">
      <c r="A1984" s="5">
        <v>42981.843132476853</v>
      </c>
      <c r="B1984" s="6">
        <f>HOUR(Tabela3[[#This Row],[Readable_first_time]])</f>
        <v>20</v>
      </c>
    </row>
    <row r="1985" spans="1:2" x14ac:dyDescent="0.3">
      <c r="A1985" s="5">
        <v>42953.376216504628</v>
      </c>
      <c r="B1985" s="6">
        <f>HOUR(Tabela3[[#This Row],[Readable_first_time]])</f>
        <v>9</v>
      </c>
    </row>
    <row r="1986" spans="1:2" x14ac:dyDescent="0.3">
      <c r="A1986" s="5">
        <v>42812.985569861106</v>
      </c>
      <c r="B1986" s="6">
        <f>HOUR(Tabela3[[#This Row],[Readable_first_time]])</f>
        <v>23</v>
      </c>
    </row>
    <row r="1987" spans="1:2" x14ac:dyDescent="0.3">
      <c r="A1987" s="5">
        <v>42979.416666666672</v>
      </c>
      <c r="B1987" s="6">
        <f>HOUR(Tabela3[[#This Row],[Readable_first_time]])</f>
        <v>10</v>
      </c>
    </row>
    <row r="1988" spans="1:2" x14ac:dyDescent="0.3">
      <c r="A1988" s="5">
        <v>42819.347222222219</v>
      </c>
      <c r="B1988" s="6">
        <f>HOUR(Tabela3[[#This Row],[Readable_first_time]])</f>
        <v>8</v>
      </c>
    </row>
    <row r="1989" spans="1:2" x14ac:dyDescent="0.3">
      <c r="A1989" s="5">
        <v>42390.875</v>
      </c>
      <c r="B1989" s="6">
        <f>HOUR(Tabela3[[#This Row],[Readable_first_time]])</f>
        <v>21</v>
      </c>
    </row>
    <row r="1990" spans="1:2" x14ac:dyDescent="0.3">
      <c r="A1990" s="5">
        <v>42980.810101215277</v>
      </c>
      <c r="B1990" s="6">
        <f>HOUR(Tabela3[[#This Row],[Readable_first_time]])</f>
        <v>19</v>
      </c>
    </row>
    <row r="1991" spans="1:2" x14ac:dyDescent="0.3">
      <c r="A1991" s="5">
        <v>42978.886018321762</v>
      </c>
      <c r="B1991" s="6">
        <f>HOUR(Tabela3[[#This Row],[Readable_first_time]])</f>
        <v>21</v>
      </c>
    </row>
    <row r="1992" spans="1:2" x14ac:dyDescent="0.3">
      <c r="A1992" s="5">
        <v>42980.810101215277</v>
      </c>
      <c r="B1992" s="6">
        <f>HOUR(Tabela3[[#This Row],[Readable_first_time]])</f>
        <v>19</v>
      </c>
    </row>
    <row r="1993" spans="1:2" x14ac:dyDescent="0.3">
      <c r="A1993" s="5">
        <v>42978.886018321762</v>
      </c>
      <c r="B1993" s="6">
        <f>HOUR(Tabela3[[#This Row],[Readable_first_time]])</f>
        <v>21</v>
      </c>
    </row>
    <row r="1994" spans="1:2" x14ac:dyDescent="0.3">
      <c r="A1994" s="5">
        <v>42977.568782592592</v>
      </c>
      <c r="B1994" s="6">
        <f>HOUR(Tabela3[[#This Row],[Readable_first_time]])</f>
        <v>13</v>
      </c>
    </row>
    <row r="1995" spans="1:2" x14ac:dyDescent="0.3">
      <c r="A1995" s="5">
        <v>42960.958969490741</v>
      </c>
      <c r="B1995" s="6">
        <f>HOUR(Tabela3[[#This Row],[Readable_first_time]])</f>
        <v>23</v>
      </c>
    </row>
    <row r="1996" spans="1:2" x14ac:dyDescent="0.3">
      <c r="A1996" s="5">
        <v>42960.782407407409</v>
      </c>
      <c r="B1996" s="6">
        <f>HOUR(Tabela3[[#This Row],[Readable_first_time]])</f>
        <v>18</v>
      </c>
    </row>
    <row r="1997" spans="1:2" x14ac:dyDescent="0.3">
      <c r="A1997" s="5">
        <v>42978.027777777781</v>
      </c>
      <c r="B1997" s="6">
        <f>HOUR(Tabela3[[#This Row],[Readable_first_time]])</f>
        <v>0</v>
      </c>
    </row>
    <row r="1998" spans="1:2" x14ac:dyDescent="0.3">
      <c r="A1998" s="5">
        <v>42977.564814814818</v>
      </c>
      <c r="B1998" s="6">
        <f>HOUR(Tabela3[[#This Row],[Readable_first_time]])</f>
        <v>13</v>
      </c>
    </row>
    <row r="1999" spans="1:2" x14ac:dyDescent="0.3">
      <c r="A1999" s="5">
        <v>42938.422526967595</v>
      </c>
      <c r="B1999" s="6">
        <f>HOUR(Tabela3[[#This Row],[Readable_first_time]])</f>
        <v>10</v>
      </c>
    </row>
    <row r="2000" spans="1:2" x14ac:dyDescent="0.3">
      <c r="A2000" s="5">
        <v>42960.793368935185</v>
      </c>
      <c r="B2000" s="6">
        <f>HOUR(Tabela3[[#This Row],[Readable_first_time]])</f>
        <v>19</v>
      </c>
    </row>
    <row r="2001" spans="1:2" x14ac:dyDescent="0.3">
      <c r="A2001" s="5">
        <v>42700.426398159718</v>
      </c>
      <c r="B2001" s="6">
        <f>HOUR(Tabela3[[#This Row],[Readable_first_time]])</f>
        <v>10</v>
      </c>
    </row>
    <row r="2002" spans="1:2" x14ac:dyDescent="0.3">
      <c r="A2002" s="5">
        <v>42687.718378738427</v>
      </c>
      <c r="B2002" s="6">
        <f>HOUR(Tabela3[[#This Row],[Readable_first_time]])</f>
        <v>17</v>
      </c>
    </row>
    <row r="2003" spans="1:2" x14ac:dyDescent="0.3">
      <c r="A2003" s="5">
        <v>42687.381707881941</v>
      </c>
      <c r="B2003" s="6">
        <f>HOUR(Tabela3[[#This Row],[Readable_first_time]])</f>
        <v>9</v>
      </c>
    </row>
    <row r="2004" spans="1:2" x14ac:dyDescent="0.3">
      <c r="A2004" s="5">
        <v>42938.422526967595</v>
      </c>
      <c r="B2004" s="6">
        <f>HOUR(Tabela3[[#This Row],[Readable_first_time]])</f>
        <v>10</v>
      </c>
    </row>
    <row r="2005" spans="1:2" x14ac:dyDescent="0.3">
      <c r="A2005" s="5">
        <v>42953.839071423616</v>
      </c>
      <c r="B2005" s="6">
        <f>HOUR(Tabela3[[#This Row],[Readable_first_time]])</f>
        <v>20</v>
      </c>
    </row>
    <row r="2006" spans="1:2" x14ac:dyDescent="0.3">
      <c r="A2006" s="5">
        <v>42915.839377199074</v>
      </c>
      <c r="B2006" s="6">
        <f>HOUR(Tabela3[[#This Row],[Readable_first_time]])</f>
        <v>20</v>
      </c>
    </row>
    <row r="2007" spans="1:2" x14ac:dyDescent="0.3">
      <c r="A2007" s="5">
        <v>42924.787037037036</v>
      </c>
      <c r="B2007" s="6">
        <f>HOUR(Tabela3[[#This Row],[Readable_first_time]])</f>
        <v>18</v>
      </c>
    </row>
    <row r="2008" spans="1:2" x14ac:dyDescent="0.3">
      <c r="A2008" s="5">
        <v>42954.416666666672</v>
      </c>
      <c r="B2008" s="6">
        <f>HOUR(Tabela3[[#This Row],[Readable_first_time]])</f>
        <v>10</v>
      </c>
    </row>
    <row r="2009" spans="1:2" x14ac:dyDescent="0.3">
      <c r="A2009" s="5">
        <v>42326.638888888891</v>
      </c>
      <c r="B2009" s="6">
        <f>HOUR(Tabela3[[#This Row],[Readable_first_time]])</f>
        <v>15</v>
      </c>
    </row>
    <row r="2010" spans="1:2" x14ac:dyDescent="0.3">
      <c r="A2010" s="5">
        <v>42979.185185185182</v>
      </c>
      <c r="B2010" s="6">
        <f>HOUR(Tabela3[[#This Row],[Readable_first_time]])</f>
        <v>4</v>
      </c>
    </row>
    <row r="2011" spans="1:2" x14ac:dyDescent="0.3">
      <c r="A2011" s="5">
        <v>42977.563038067128</v>
      </c>
      <c r="B2011" s="6">
        <f>HOUR(Tabela3[[#This Row],[Readable_first_time]])</f>
        <v>13</v>
      </c>
    </row>
    <row r="2012" spans="1:2" x14ac:dyDescent="0.3">
      <c r="A2012" s="5">
        <v>42970.811944490742</v>
      </c>
      <c r="B2012" s="6">
        <f>HOUR(Tabela3[[#This Row],[Readable_first_time]])</f>
        <v>19</v>
      </c>
    </row>
    <row r="2013" spans="1:2" x14ac:dyDescent="0.3">
      <c r="A2013" s="5">
        <v>42530.7903108912</v>
      </c>
      <c r="B2013" s="6">
        <f>HOUR(Tabela3[[#This Row],[Readable_first_time]])</f>
        <v>18</v>
      </c>
    </row>
    <row r="2014" spans="1:2" x14ac:dyDescent="0.3">
      <c r="A2014" s="5">
        <v>42672.551922395833</v>
      </c>
      <c r="B2014" s="6">
        <f>HOUR(Tabela3[[#This Row],[Readable_first_time]])</f>
        <v>13</v>
      </c>
    </row>
    <row r="2015" spans="1:2" x14ac:dyDescent="0.3">
      <c r="A2015" s="5">
        <v>42650.710927187502</v>
      </c>
      <c r="B2015" s="6">
        <f>HOUR(Tabela3[[#This Row],[Readable_first_time]])</f>
        <v>17</v>
      </c>
    </row>
    <row r="2016" spans="1:2" x14ac:dyDescent="0.3">
      <c r="A2016" s="5">
        <v>42980.423655104169</v>
      </c>
      <c r="B2016" s="6">
        <f>HOUR(Tabela3[[#This Row],[Readable_first_time]])</f>
        <v>10</v>
      </c>
    </row>
    <row r="2017" spans="1:2" x14ac:dyDescent="0.3">
      <c r="A2017" s="5">
        <v>42961.269246631942</v>
      </c>
      <c r="B2017" s="6">
        <f>HOUR(Tabela3[[#This Row],[Readable_first_time]])</f>
        <v>6</v>
      </c>
    </row>
    <row r="2018" spans="1:2" x14ac:dyDescent="0.3">
      <c r="A2018" s="5">
        <v>42821.763271643518</v>
      </c>
      <c r="B2018" s="6">
        <f>HOUR(Tabela3[[#This Row],[Readable_first_time]])</f>
        <v>18</v>
      </c>
    </row>
    <row r="2019" spans="1:2" x14ac:dyDescent="0.3">
      <c r="A2019" s="5">
        <v>42598.745370370365</v>
      </c>
      <c r="B2019" s="6">
        <f>HOUR(Tabela3[[#This Row],[Readable_first_time]])</f>
        <v>17</v>
      </c>
    </row>
    <row r="2020" spans="1:2" x14ac:dyDescent="0.3">
      <c r="A2020" s="5">
        <v>42487.518518518518</v>
      </c>
      <c r="B2020" s="6">
        <f>HOUR(Tabela3[[#This Row],[Readable_first_time]])</f>
        <v>12</v>
      </c>
    </row>
    <row r="2021" spans="1:2" x14ac:dyDescent="0.3">
      <c r="A2021" s="5">
        <v>42486.592592592591</v>
      </c>
      <c r="B2021" s="6">
        <f>HOUR(Tabela3[[#This Row],[Readable_first_time]])</f>
        <v>14</v>
      </c>
    </row>
    <row r="2022" spans="1:2" x14ac:dyDescent="0.3">
      <c r="A2022" s="5">
        <v>42833.814814814818</v>
      </c>
      <c r="B2022" s="6">
        <f>HOUR(Tabela3[[#This Row],[Readable_first_time]])</f>
        <v>19</v>
      </c>
    </row>
    <row r="2023" spans="1:2" x14ac:dyDescent="0.3">
      <c r="A2023" s="5">
        <v>42329.763888888891</v>
      </c>
      <c r="B2023" s="6">
        <f>HOUR(Tabela3[[#This Row],[Readable_first_time]])</f>
        <v>18</v>
      </c>
    </row>
    <row r="2024" spans="1:2" x14ac:dyDescent="0.3">
      <c r="A2024" s="5">
        <v>42173.861111111109</v>
      </c>
      <c r="B2024" s="6">
        <f>HOUR(Tabela3[[#This Row],[Readable_first_time]])</f>
        <v>20</v>
      </c>
    </row>
    <row r="2025" spans="1:2" x14ac:dyDescent="0.3">
      <c r="A2025" s="5">
        <v>42030.689814814818</v>
      </c>
      <c r="B2025" s="6">
        <f>HOUR(Tabela3[[#This Row],[Readable_first_time]])</f>
        <v>16</v>
      </c>
    </row>
    <row r="2026" spans="1:2" x14ac:dyDescent="0.3">
      <c r="A2026" s="5">
        <v>42956.599834560184</v>
      </c>
      <c r="B2026" s="6">
        <f>HOUR(Tabela3[[#This Row],[Readable_first_time]])</f>
        <v>14</v>
      </c>
    </row>
    <row r="2027" spans="1:2" x14ac:dyDescent="0.3">
      <c r="A2027" s="5">
        <v>42941.428313657409</v>
      </c>
      <c r="B2027" s="6">
        <f>HOUR(Tabela3[[#This Row],[Readable_first_time]])</f>
        <v>10</v>
      </c>
    </row>
    <row r="2028" spans="1:2" x14ac:dyDescent="0.3">
      <c r="A2028" s="5">
        <v>42980.543686979167</v>
      </c>
      <c r="B2028" s="6">
        <f>HOUR(Tabela3[[#This Row],[Readable_first_time]])</f>
        <v>13</v>
      </c>
    </row>
    <row r="2029" spans="1:2" x14ac:dyDescent="0.3">
      <c r="A2029" s="5">
        <v>42609.355648541663</v>
      </c>
      <c r="B2029" s="6">
        <f>HOUR(Tabela3[[#This Row],[Readable_first_time]])</f>
        <v>8</v>
      </c>
    </row>
    <row r="2030" spans="1:2" x14ac:dyDescent="0.3">
      <c r="A2030" s="5">
        <v>42396.404062430556</v>
      </c>
      <c r="B2030" s="6">
        <f>HOUR(Tabela3[[#This Row],[Readable_first_time]])</f>
        <v>9</v>
      </c>
    </row>
    <row r="2031" spans="1:2" x14ac:dyDescent="0.3">
      <c r="A2031" s="5">
        <v>42978.417475787035</v>
      </c>
      <c r="B2031" s="6">
        <f>HOUR(Tabela3[[#This Row],[Readable_first_time]])</f>
        <v>10</v>
      </c>
    </row>
    <row r="2032" spans="1:2" x14ac:dyDescent="0.3">
      <c r="A2032" s="5">
        <v>42715.527777777781</v>
      </c>
      <c r="B2032" s="6">
        <f>HOUR(Tabela3[[#This Row],[Readable_first_time]])</f>
        <v>12</v>
      </c>
    </row>
    <row r="2033" spans="1:2" x14ac:dyDescent="0.3">
      <c r="A2033" s="5">
        <v>42833.814814814818</v>
      </c>
      <c r="B2033" s="6">
        <f>HOUR(Tabela3[[#This Row],[Readable_first_time]])</f>
        <v>19</v>
      </c>
    </row>
    <row r="2034" spans="1:2" x14ac:dyDescent="0.3">
      <c r="A2034" s="5">
        <v>42328.375</v>
      </c>
      <c r="B2034" s="6">
        <f>HOUR(Tabela3[[#This Row],[Readable_first_time]])</f>
        <v>9</v>
      </c>
    </row>
    <row r="2035" spans="1:2" x14ac:dyDescent="0.3">
      <c r="A2035" s="5">
        <v>42325.481481481482</v>
      </c>
      <c r="B2035" s="6">
        <f>HOUR(Tabela3[[#This Row],[Readable_first_time]])</f>
        <v>11</v>
      </c>
    </row>
    <row r="2036" spans="1:2" x14ac:dyDescent="0.3">
      <c r="A2036" s="5">
        <v>42981.461362060189</v>
      </c>
      <c r="B2036" s="6">
        <f>HOUR(Tabela3[[#This Row],[Readable_first_time]])</f>
        <v>11</v>
      </c>
    </row>
    <row r="2037" spans="1:2" x14ac:dyDescent="0.3">
      <c r="A2037" s="5">
        <v>42974.963956990745</v>
      </c>
      <c r="B2037" s="6">
        <f>HOUR(Tabela3[[#This Row],[Readable_first_time]])</f>
        <v>23</v>
      </c>
    </row>
    <row r="2038" spans="1:2" x14ac:dyDescent="0.3">
      <c r="A2038" s="5">
        <v>42960.254879837958</v>
      </c>
      <c r="B2038" s="6">
        <f>HOUR(Tabela3[[#This Row],[Readable_first_time]])</f>
        <v>6</v>
      </c>
    </row>
    <row r="2039" spans="1:2" x14ac:dyDescent="0.3">
      <c r="A2039" s="5">
        <v>42937.981481481482</v>
      </c>
      <c r="B2039" s="6">
        <f>HOUR(Tabela3[[#This Row],[Readable_first_time]])</f>
        <v>23</v>
      </c>
    </row>
    <row r="2040" spans="1:2" x14ac:dyDescent="0.3">
      <c r="A2040" s="5">
        <v>42978.375</v>
      </c>
      <c r="B2040" s="6">
        <f>HOUR(Tabela3[[#This Row],[Readable_first_time]])</f>
        <v>9</v>
      </c>
    </row>
    <row r="2041" spans="1:2" x14ac:dyDescent="0.3">
      <c r="A2041" s="5">
        <v>42978.375</v>
      </c>
      <c r="B2041" s="6">
        <f>HOUR(Tabela3[[#This Row],[Readable_first_time]])</f>
        <v>9</v>
      </c>
    </row>
    <row r="2042" spans="1:2" x14ac:dyDescent="0.3">
      <c r="A2042" s="5">
        <v>42725.25</v>
      </c>
      <c r="B2042" s="6">
        <f>HOUR(Tabela3[[#This Row],[Readable_first_time]])</f>
        <v>6</v>
      </c>
    </row>
    <row r="2043" spans="1:2" x14ac:dyDescent="0.3">
      <c r="A2043" s="5">
        <v>42564.949074074073</v>
      </c>
      <c r="B2043" s="6">
        <f>HOUR(Tabela3[[#This Row],[Readable_first_time]])</f>
        <v>22</v>
      </c>
    </row>
    <row r="2044" spans="1:2" x14ac:dyDescent="0.3">
      <c r="A2044" s="5">
        <v>41662.783177129633</v>
      </c>
      <c r="B2044" s="6">
        <f>HOUR(Tabela3[[#This Row],[Readable_first_time]])</f>
        <v>18</v>
      </c>
    </row>
    <row r="2045" spans="1:2" x14ac:dyDescent="0.3">
      <c r="A2045" s="5">
        <v>42980.567666365736</v>
      </c>
      <c r="B2045" s="6">
        <f>HOUR(Tabela3[[#This Row],[Readable_first_time]])</f>
        <v>13</v>
      </c>
    </row>
    <row r="2046" spans="1:2" x14ac:dyDescent="0.3">
      <c r="A2046" s="5">
        <v>42978.906547488426</v>
      </c>
      <c r="B2046" s="6">
        <f>HOUR(Tabela3[[#This Row],[Readable_first_time]])</f>
        <v>21</v>
      </c>
    </row>
    <row r="2047" spans="1:2" x14ac:dyDescent="0.3">
      <c r="A2047" s="5">
        <v>42970.525617395833</v>
      </c>
      <c r="B2047" s="6">
        <f>HOUR(Tabela3[[#This Row],[Readable_first_time]])</f>
        <v>12</v>
      </c>
    </row>
    <row r="2048" spans="1:2" x14ac:dyDescent="0.3">
      <c r="A2048" s="5">
        <v>42978.412929293976</v>
      </c>
      <c r="B2048" s="6">
        <f>HOUR(Tabela3[[#This Row],[Readable_first_time]])</f>
        <v>9</v>
      </c>
    </row>
    <row r="2049" spans="1:2" x14ac:dyDescent="0.3">
      <c r="A2049" s="5">
        <v>42978.39750673611</v>
      </c>
      <c r="B2049" s="6">
        <f>HOUR(Tabela3[[#This Row],[Readable_first_time]])</f>
        <v>9</v>
      </c>
    </row>
    <row r="2050" spans="1:2" x14ac:dyDescent="0.3">
      <c r="A2050" s="5">
        <v>42980.830717881945</v>
      </c>
      <c r="B2050" s="6">
        <f>HOUR(Tabela3[[#This Row],[Readable_first_time]])</f>
        <v>19</v>
      </c>
    </row>
    <row r="2051" spans="1:2" x14ac:dyDescent="0.3">
      <c r="A2051" s="5">
        <v>42978.906547488426</v>
      </c>
      <c r="B2051" s="6">
        <f>HOUR(Tabela3[[#This Row],[Readable_first_time]])</f>
        <v>21</v>
      </c>
    </row>
    <row r="2052" spans="1:2" x14ac:dyDescent="0.3">
      <c r="A2052" s="5">
        <v>42978.412929293976</v>
      </c>
      <c r="B2052" s="6">
        <f>HOUR(Tabela3[[#This Row],[Readable_first_time]])</f>
        <v>9</v>
      </c>
    </row>
    <row r="2053" spans="1:2" x14ac:dyDescent="0.3">
      <c r="A2053" s="5">
        <v>42978.39750673611</v>
      </c>
      <c r="B2053" s="6">
        <f>HOUR(Tabela3[[#This Row],[Readable_first_time]])</f>
        <v>9</v>
      </c>
    </row>
    <row r="2054" spans="1:2" x14ac:dyDescent="0.3">
      <c r="A2054" s="5">
        <v>42655.892230902777</v>
      </c>
      <c r="B2054" s="6">
        <f>HOUR(Tabela3[[#This Row],[Readable_first_time]])</f>
        <v>21</v>
      </c>
    </row>
    <row r="2055" spans="1:2" x14ac:dyDescent="0.3">
      <c r="A2055" s="5">
        <v>42732.62899921296</v>
      </c>
      <c r="B2055" s="6">
        <f>HOUR(Tabela3[[#This Row],[Readable_first_time]])</f>
        <v>15</v>
      </c>
    </row>
    <row r="2056" spans="1:2" x14ac:dyDescent="0.3">
      <c r="A2056" s="5">
        <v>42964.680550833335</v>
      </c>
      <c r="B2056" s="6">
        <f>HOUR(Tabela3[[#This Row],[Readable_first_time]])</f>
        <v>16</v>
      </c>
    </row>
    <row r="2057" spans="1:2" x14ac:dyDescent="0.3">
      <c r="A2057" s="5">
        <v>42978.375</v>
      </c>
      <c r="B2057" s="6">
        <f>HOUR(Tabela3[[#This Row],[Readable_first_time]])</f>
        <v>9</v>
      </c>
    </row>
    <row r="2058" spans="1:2" x14ac:dyDescent="0.3">
      <c r="A2058" s="5">
        <v>42972.935185185182</v>
      </c>
      <c r="B2058" s="6">
        <f>HOUR(Tabela3[[#This Row],[Readable_first_time]])</f>
        <v>22</v>
      </c>
    </row>
    <row r="2059" spans="1:2" x14ac:dyDescent="0.3">
      <c r="A2059" s="5">
        <v>42720.504629629635</v>
      </c>
      <c r="B2059" s="6">
        <f>HOUR(Tabela3[[#This Row],[Readable_first_time]])</f>
        <v>12</v>
      </c>
    </row>
    <row r="2060" spans="1:2" x14ac:dyDescent="0.3">
      <c r="A2060" s="5">
        <v>42599.787037037036</v>
      </c>
      <c r="B2060" s="6">
        <f>HOUR(Tabela3[[#This Row],[Readable_first_time]])</f>
        <v>18</v>
      </c>
    </row>
    <row r="2061" spans="1:2" x14ac:dyDescent="0.3">
      <c r="A2061" s="5">
        <v>42596.662037037036</v>
      </c>
      <c r="B2061" s="6">
        <f>HOUR(Tabela3[[#This Row],[Readable_first_time]])</f>
        <v>15</v>
      </c>
    </row>
    <row r="2062" spans="1:2" x14ac:dyDescent="0.3">
      <c r="A2062" s="5">
        <v>42970.617556875004</v>
      </c>
      <c r="B2062" s="6">
        <f>HOUR(Tabela3[[#This Row],[Readable_first_time]])</f>
        <v>14</v>
      </c>
    </row>
    <row r="2063" spans="1:2" x14ac:dyDescent="0.3">
      <c r="A2063" s="5">
        <v>42978.374486851855</v>
      </c>
      <c r="B2063" s="6">
        <f>HOUR(Tabela3[[#This Row],[Readable_first_time]])</f>
        <v>8</v>
      </c>
    </row>
    <row r="2064" spans="1:2" x14ac:dyDescent="0.3">
      <c r="A2064" s="5">
        <v>42978.374486851855</v>
      </c>
      <c r="B2064" s="6">
        <f>HOUR(Tabela3[[#This Row],[Readable_first_time]])</f>
        <v>8</v>
      </c>
    </row>
    <row r="2065" spans="1:2" x14ac:dyDescent="0.3">
      <c r="A2065" s="5">
        <v>42694.857602071759</v>
      </c>
      <c r="B2065" s="6">
        <f>HOUR(Tabela3[[#This Row],[Readable_first_time]])</f>
        <v>20</v>
      </c>
    </row>
    <row r="2066" spans="1:2" x14ac:dyDescent="0.3">
      <c r="A2066" s="5">
        <v>42645.594954409724</v>
      </c>
      <c r="B2066" s="6">
        <f>HOUR(Tabela3[[#This Row],[Readable_first_time]])</f>
        <v>14</v>
      </c>
    </row>
    <row r="2067" spans="1:2" x14ac:dyDescent="0.3">
      <c r="A2067" s="5">
        <v>42978.837962962964</v>
      </c>
      <c r="B2067" s="6">
        <f>HOUR(Tabela3[[#This Row],[Readable_first_time]])</f>
        <v>20</v>
      </c>
    </row>
    <row r="2068" spans="1:2" x14ac:dyDescent="0.3">
      <c r="A2068" s="5">
        <v>42595.736111111109</v>
      </c>
      <c r="B2068" s="6">
        <f>HOUR(Tabela3[[#This Row],[Readable_first_time]])</f>
        <v>17</v>
      </c>
    </row>
    <row r="2069" spans="1:2" x14ac:dyDescent="0.3">
      <c r="A2069" s="5">
        <v>42450.134259259255</v>
      </c>
      <c r="B2069" s="6">
        <f>HOUR(Tabela3[[#This Row],[Readable_first_time]])</f>
        <v>3</v>
      </c>
    </row>
    <row r="2070" spans="1:2" x14ac:dyDescent="0.3">
      <c r="A2070" s="5">
        <v>42957.310185185182</v>
      </c>
      <c r="B2070" s="6">
        <f>HOUR(Tabela3[[#This Row],[Readable_first_time]])</f>
        <v>7</v>
      </c>
    </row>
    <row r="2071" spans="1:2" x14ac:dyDescent="0.3">
      <c r="A2071" s="5">
        <v>42925.518949826394</v>
      </c>
      <c r="B2071" s="6">
        <f>HOUR(Tabela3[[#This Row],[Readable_first_time]])</f>
        <v>12</v>
      </c>
    </row>
    <row r="2072" spans="1:2" x14ac:dyDescent="0.3">
      <c r="A2072" s="5">
        <v>42689.597644942129</v>
      </c>
      <c r="B2072" s="6">
        <f>HOUR(Tabela3[[#This Row],[Readable_first_time]])</f>
        <v>14</v>
      </c>
    </row>
    <row r="2073" spans="1:2" x14ac:dyDescent="0.3">
      <c r="A2073" s="5">
        <v>42694.835209675926</v>
      </c>
      <c r="B2073" s="6">
        <f>HOUR(Tabela3[[#This Row],[Readable_first_time]])</f>
        <v>20</v>
      </c>
    </row>
    <row r="2074" spans="1:2" x14ac:dyDescent="0.3">
      <c r="A2074" s="5">
        <v>42977.71729763889</v>
      </c>
      <c r="B2074" s="6">
        <f>HOUR(Tabela3[[#This Row],[Readable_first_time]])</f>
        <v>17</v>
      </c>
    </row>
    <row r="2075" spans="1:2" x14ac:dyDescent="0.3">
      <c r="A2075" s="5">
        <v>42930.342592592591</v>
      </c>
      <c r="B2075" s="6">
        <f>HOUR(Tabela3[[#This Row],[Readable_first_time]])</f>
        <v>8</v>
      </c>
    </row>
    <row r="2076" spans="1:2" x14ac:dyDescent="0.3">
      <c r="A2076" s="5">
        <v>42974.787037037036</v>
      </c>
      <c r="B2076" s="6">
        <f>HOUR(Tabela3[[#This Row],[Readable_first_time]])</f>
        <v>18</v>
      </c>
    </row>
    <row r="2077" spans="1:2" x14ac:dyDescent="0.3">
      <c r="A2077" s="5">
        <v>42419.694444444445</v>
      </c>
      <c r="B2077" s="6">
        <f>HOUR(Tabela3[[#This Row],[Readable_first_time]])</f>
        <v>16</v>
      </c>
    </row>
    <row r="2078" spans="1:2" x14ac:dyDescent="0.3">
      <c r="A2078" s="5">
        <v>42969.578703703708</v>
      </c>
      <c r="B2078" s="6">
        <f>HOUR(Tabela3[[#This Row],[Readable_first_time]])</f>
        <v>13</v>
      </c>
    </row>
    <row r="2079" spans="1:2" x14ac:dyDescent="0.3">
      <c r="A2079" s="5">
        <v>42884.672467129625</v>
      </c>
      <c r="B2079" s="6">
        <f>HOUR(Tabela3[[#This Row],[Readable_first_time]])</f>
        <v>16</v>
      </c>
    </row>
    <row r="2080" spans="1:2" x14ac:dyDescent="0.3">
      <c r="A2080" s="5">
        <v>42884.672467129625</v>
      </c>
      <c r="B2080" s="6">
        <f>HOUR(Tabela3[[#This Row],[Readable_first_time]])</f>
        <v>16</v>
      </c>
    </row>
    <row r="2081" spans="1:2" x14ac:dyDescent="0.3">
      <c r="A2081" s="5">
        <v>42877.192012407409</v>
      </c>
      <c r="B2081" s="6">
        <f>HOUR(Tabela3[[#This Row],[Readable_first_time]])</f>
        <v>4</v>
      </c>
    </row>
    <row r="2082" spans="1:2" x14ac:dyDescent="0.3">
      <c r="A2082" s="5">
        <v>42877.185087511578</v>
      </c>
      <c r="B2082" s="6">
        <f>HOUR(Tabela3[[#This Row],[Readable_first_time]])</f>
        <v>4</v>
      </c>
    </row>
    <row r="2083" spans="1:2" x14ac:dyDescent="0.3">
      <c r="A2083" s="5">
        <v>42876.577149178236</v>
      </c>
      <c r="B2083" s="6">
        <f>HOUR(Tabela3[[#This Row],[Readable_first_time]])</f>
        <v>13</v>
      </c>
    </row>
    <row r="2084" spans="1:2" x14ac:dyDescent="0.3">
      <c r="A2084" s="5">
        <v>42950.865045578699</v>
      </c>
      <c r="B2084" s="6">
        <f>HOUR(Tabela3[[#This Row],[Readable_first_time]])</f>
        <v>20</v>
      </c>
    </row>
    <row r="2085" spans="1:2" x14ac:dyDescent="0.3">
      <c r="A2085" s="5">
        <v>42687.825004375001</v>
      </c>
      <c r="B2085" s="6">
        <f>HOUR(Tabela3[[#This Row],[Readable_first_time]])</f>
        <v>19</v>
      </c>
    </row>
    <row r="2086" spans="1:2" x14ac:dyDescent="0.3">
      <c r="A2086" s="5">
        <v>42694.829837592595</v>
      </c>
      <c r="B2086" s="6">
        <f>HOUR(Tabela3[[#This Row],[Readable_first_time]])</f>
        <v>19</v>
      </c>
    </row>
    <row r="2087" spans="1:2" x14ac:dyDescent="0.3">
      <c r="A2087" s="5">
        <v>42973.89610125</v>
      </c>
      <c r="B2087" s="6">
        <f>HOUR(Tabela3[[#This Row],[Readable_first_time]])</f>
        <v>21</v>
      </c>
    </row>
    <row r="2088" spans="1:2" x14ac:dyDescent="0.3">
      <c r="A2088" s="5">
        <v>42973.880904907404</v>
      </c>
      <c r="B2088" s="6">
        <f>HOUR(Tabela3[[#This Row],[Readable_first_time]])</f>
        <v>21</v>
      </c>
    </row>
    <row r="2089" spans="1:2" x14ac:dyDescent="0.3">
      <c r="A2089" s="5">
        <v>42973.852703020835</v>
      </c>
      <c r="B2089" s="6">
        <f>HOUR(Tabela3[[#This Row],[Readable_first_time]])</f>
        <v>20</v>
      </c>
    </row>
    <row r="2090" spans="1:2" x14ac:dyDescent="0.3">
      <c r="A2090" s="5">
        <v>42973.852130810184</v>
      </c>
      <c r="B2090" s="6">
        <f>HOUR(Tabela3[[#This Row],[Readable_first_time]])</f>
        <v>20</v>
      </c>
    </row>
    <row r="2091" spans="1:2" x14ac:dyDescent="0.3">
      <c r="A2091" s="5">
        <v>42973.823061793984</v>
      </c>
      <c r="B2091" s="6">
        <f>HOUR(Tabela3[[#This Row],[Readable_first_time]])</f>
        <v>19</v>
      </c>
    </row>
    <row r="2092" spans="1:2" x14ac:dyDescent="0.3">
      <c r="A2092" s="5">
        <v>42971.838798738427</v>
      </c>
      <c r="B2092" s="6">
        <f>HOUR(Tabela3[[#This Row],[Readable_first_time]])</f>
        <v>20</v>
      </c>
    </row>
    <row r="2093" spans="1:2" x14ac:dyDescent="0.3">
      <c r="A2093" s="5">
        <v>42971.829744606483</v>
      </c>
      <c r="B2093" s="6">
        <f>HOUR(Tabela3[[#This Row],[Readable_first_time]])</f>
        <v>19</v>
      </c>
    </row>
    <row r="2094" spans="1:2" x14ac:dyDescent="0.3">
      <c r="A2094" s="5">
        <v>42971.813921342589</v>
      </c>
      <c r="B2094" s="6">
        <f>HOUR(Tabela3[[#This Row],[Readable_first_time]])</f>
        <v>19</v>
      </c>
    </row>
    <row r="2095" spans="1:2" x14ac:dyDescent="0.3">
      <c r="A2095" s="5">
        <v>42971.812681712967</v>
      </c>
      <c r="B2095" s="6">
        <f>HOUR(Tabela3[[#This Row],[Readable_first_time]])</f>
        <v>19</v>
      </c>
    </row>
    <row r="2096" spans="1:2" x14ac:dyDescent="0.3">
      <c r="A2096" s="5">
        <v>42971.797118877315</v>
      </c>
      <c r="B2096" s="6">
        <f>HOUR(Tabela3[[#This Row],[Readable_first_time]])</f>
        <v>19</v>
      </c>
    </row>
    <row r="2097" spans="1:2" x14ac:dyDescent="0.3">
      <c r="A2097" s="5">
        <v>42971.792817465277</v>
      </c>
      <c r="B2097" s="6">
        <f>HOUR(Tabela3[[#This Row],[Readable_first_time]])</f>
        <v>19</v>
      </c>
    </row>
    <row r="2098" spans="1:2" x14ac:dyDescent="0.3">
      <c r="A2098" s="5">
        <v>42971.789967256947</v>
      </c>
      <c r="B2098" s="6">
        <f>HOUR(Tabela3[[#This Row],[Readable_first_time]])</f>
        <v>18</v>
      </c>
    </row>
    <row r="2099" spans="1:2" x14ac:dyDescent="0.3">
      <c r="A2099" s="5">
        <v>42971.776888900466</v>
      </c>
      <c r="B2099" s="6">
        <f>HOUR(Tabela3[[#This Row],[Readable_first_time]])</f>
        <v>18</v>
      </c>
    </row>
    <row r="2100" spans="1:2" x14ac:dyDescent="0.3">
      <c r="A2100" s="5">
        <v>42971.765107523148</v>
      </c>
      <c r="B2100" s="6">
        <f>HOUR(Tabela3[[#This Row],[Readable_first_time]])</f>
        <v>18</v>
      </c>
    </row>
    <row r="2101" spans="1:2" x14ac:dyDescent="0.3">
      <c r="A2101" s="5">
        <v>42971.754645706023</v>
      </c>
      <c r="B2101" s="6">
        <f>HOUR(Tabela3[[#This Row],[Readable_first_time]])</f>
        <v>18</v>
      </c>
    </row>
    <row r="2102" spans="1:2" x14ac:dyDescent="0.3">
      <c r="A2102" s="5">
        <v>42971.745357037042</v>
      </c>
      <c r="B2102" s="6">
        <f>HOUR(Tabela3[[#This Row],[Readable_first_time]])</f>
        <v>17</v>
      </c>
    </row>
    <row r="2103" spans="1:2" x14ac:dyDescent="0.3">
      <c r="A2103" s="5">
        <v>42971.733654942131</v>
      </c>
      <c r="B2103" s="6">
        <f>HOUR(Tabela3[[#This Row],[Readable_first_time]])</f>
        <v>17</v>
      </c>
    </row>
    <row r="2104" spans="1:2" x14ac:dyDescent="0.3">
      <c r="A2104" s="5">
        <v>42971.725844907407</v>
      </c>
      <c r="B2104" s="6">
        <f>HOUR(Tabela3[[#This Row],[Readable_first_time]])</f>
        <v>17</v>
      </c>
    </row>
    <row r="2105" spans="1:2" x14ac:dyDescent="0.3">
      <c r="A2105" s="5">
        <v>42970.32512212963</v>
      </c>
      <c r="B2105" s="6">
        <f>HOUR(Tabela3[[#This Row],[Readable_first_time]])</f>
        <v>7</v>
      </c>
    </row>
    <row r="2106" spans="1:2" x14ac:dyDescent="0.3">
      <c r="A2106" s="5">
        <v>42973.861111111109</v>
      </c>
      <c r="B2106" s="6">
        <f>HOUR(Tabela3[[#This Row],[Readable_first_time]])</f>
        <v>20</v>
      </c>
    </row>
    <row r="2107" spans="1:2" x14ac:dyDescent="0.3">
      <c r="A2107" s="5">
        <v>42899.208333333328</v>
      </c>
      <c r="B2107" s="6">
        <f>HOUR(Tabela3[[#This Row],[Readable_first_time]])</f>
        <v>5</v>
      </c>
    </row>
    <row r="2108" spans="1:2" x14ac:dyDescent="0.3">
      <c r="A2108" s="5">
        <v>42935.550925925927</v>
      </c>
      <c r="B2108" s="6">
        <f>HOUR(Tabela3[[#This Row],[Readable_first_time]])</f>
        <v>13</v>
      </c>
    </row>
    <row r="2109" spans="1:2" x14ac:dyDescent="0.3">
      <c r="A2109" s="5">
        <v>42960.782407407409</v>
      </c>
      <c r="B2109" s="6">
        <f>HOUR(Tabela3[[#This Row],[Readable_first_time]])</f>
        <v>18</v>
      </c>
    </row>
    <row r="2110" spans="1:2" x14ac:dyDescent="0.3">
      <c r="A2110" s="5">
        <v>42598.745370370365</v>
      </c>
      <c r="B2110" s="6">
        <f>HOUR(Tabela3[[#This Row],[Readable_first_time]])</f>
        <v>17</v>
      </c>
    </row>
    <row r="2111" spans="1:2" x14ac:dyDescent="0.3">
      <c r="A2111" s="5">
        <v>42596.430555555555</v>
      </c>
      <c r="B2111" s="6">
        <f>HOUR(Tabela3[[#This Row],[Readable_first_time]])</f>
        <v>10</v>
      </c>
    </row>
    <row r="2112" spans="1:2" x14ac:dyDescent="0.3">
      <c r="A2112" s="5">
        <v>42505.805555555555</v>
      </c>
      <c r="B2112" s="6">
        <f>HOUR(Tabela3[[#This Row],[Readable_first_time]])</f>
        <v>19</v>
      </c>
    </row>
    <row r="2113" spans="1:2" x14ac:dyDescent="0.3">
      <c r="A2113" s="5">
        <v>42954.648148148146</v>
      </c>
      <c r="B2113" s="6">
        <f>HOUR(Tabela3[[#This Row],[Readable_first_time]])</f>
        <v>15</v>
      </c>
    </row>
    <row r="2114" spans="1:2" x14ac:dyDescent="0.3">
      <c r="A2114" s="5">
        <v>41641.234975902778</v>
      </c>
      <c r="B2114" s="6">
        <f>HOUR(Tabela3[[#This Row],[Readable_first_time]])</f>
        <v>5</v>
      </c>
    </row>
    <row r="2115" spans="1:2" x14ac:dyDescent="0.3">
      <c r="A2115" s="5">
        <v>42970.713442337961</v>
      </c>
      <c r="B2115" s="6">
        <f>HOUR(Tabela3[[#This Row],[Readable_first_time]])</f>
        <v>17</v>
      </c>
    </row>
    <row r="2116" spans="1:2" x14ac:dyDescent="0.3">
      <c r="A2116" s="5">
        <v>42958.889647372685</v>
      </c>
      <c r="B2116" s="6">
        <f>HOUR(Tabela3[[#This Row],[Readable_first_time]])</f>
        <v>21</v>
      </c>
    </row>
    <row r="2117" spans="1:2" x14ac:dyDescent="0.3">
      <c r="A2117" s="5">
        <v>42687.835482499999</v>
      </c>
      <c r="B2117" s="6">
        <f>HOUR(Tabela3[[#This Row],[Readable_first_time]])</f>
        <v>20</v>
      </c>
    </row>
    <row r="2118" spans="1:2" x14ac:dyDescent="0.3">
      <c r="A2118" s="5">
        <v>42395.414957581015</v>
      </c>
      <c r="B2118" s="6">
        <f>HOUR(Tabela3[[#This Row],[Readable_first_time]])</f>
        <v>9</v>
      </c>
    </row>
    <row r="2119" spans="1:2" x14ac:dyDescent="0.3">
      <c r="A2119" s="5">
        <v>42961.156517442127</v>
      </c>
      <c r="B2119" s="6">
        <f>HOUR(Tabela3[[#This Row],[Readable_first_time]])</f>
        <v>3</v>
      </c>
    </row>
    <row r="2120" spans="1:2" x14ac:dyDescent="0.3">
      <c r="A2120" s="5">
        <v>42912.823603460653</v>
      </c>
      <c r="B2120" s="6">
        <f>HOUR(Tabela3[[#This Row],[Readable_first_time]])</f>
        <v>19</v>
      </c>
    </row>
    <row r="2121" spans="1:2" x14ac:dyDescent="0.3">
      <c r="A2121" s="5">
        <v>42610.782407407409</v>
      </c>
      <c r="B2121" s="6">
        <f>HOUR(Tabela3[[#This Row],[Readable_first_time]])</f>
        <v>18</v>
      </c>
    </row>
    <row r="2122" spans="1:2" x14ac:dyDescent="0.3">
      <c r="A2122" s="5">
        <v>42597.703703703708</v>
      </c>
      <c r="B2122" s="6">
        <f>HOUR(Tabela3[[#This Row],[Readable_first_time]])</f>
        <v>16</v>
      </c>
    </row>
    <row r="2123" spans="1:2" x14ac:dyDescent="0.3">
      <c r="A2123" s="5">
        <v>42597.472222222219</v>
      </c>
      <c r="B2123" s="6">
        <f>HOUR(Tabela3[[#This Row],[Readable_first_time]])</f>
        <v>11</v>
      </c>
    </row>
    <row r="2124" spans="1:2" x14ac:dyDescent="0.3">
      <c r="A2124" s="5">
        <v>42958.351851851854</v>
      </c>
      <c r="B2124" s="6">
        <f>HOUR(Tabela3[[#This Row],[Readable_first_time]])</f>
        <v>8</v>
      </c>
    </row>
    <row r="2125" spans="1:2" x14ac:dyDescent="0.3">
      <c r="A2125" s="5">
        <v>42980.803066597218</v>
      </c>
      <c r="B2125" s="6">
        <f>HOUR(Tabela3[[#This Row],[Readable_first_time]])</f>
        <v>19</v>
      </c>
    </row>
    <row r="2126" spans="1:2" x14ac:dyDescent="0.3">
      <c r="A2126" s="5">
        <v>42914.395751192133</v>
      </c>
      <c r="B2126" s="6">
        <f>HOUR(Tabela3[[#This Row],[Readable_first_time]])</f>
        <v>9</v>
      </c>
    </row>
    <row r="2127" spans="1:2" x14ac:dyDescent="0.3">
      <c r="A2127" s="5">
        <v>42980.803066597218</v>
      </c>
      <c r="B2127" s="6">
        <f>HOUR(Tabela3[[#This Row],[Readable_first_time]])</f>
        <v>19</v>
      </c>
    </row>
    <row r="2128" spans="1:2" x14ac:dyDescent="0.3">
      <c r="A2128" s="5">
        <v>42980.803066597218</v>
      </c>
      <c r="B2128" s="6">
        <f>HOUR(Tabela3[[#This Row],[Readable_first_time]])</f>
        <v>19</v>
      </c>
    </row>
    <row r="2129" spans="1:2" x14ac:dyDescent="0.3">
      <c r="A2129" s="5">
        <v>42731.448146493058</v>
      </c>
      <c r="B2129" s="6">
        <f>HOUR(Tabela3[[#This Row],[Readable_first_time]])</f>
        <v>10</v>
      </c>
    </row>
    <row r="2130" spans="1:2" x14ac:dyDescent="0.3">
      <c r="A2130" s="5">
        <v>42546.481622268519</v>
      </c>
      <c r="B2130" s="6">
        <f>HOUR(Tabela3[[#This Row],[Readable_first_time]])</f>
        <v>11</v>
      </c>
    </row>
    <row r="2131" spans="1:2" x14ac:dyDescent="0.3">
      <c r="A2131" s="5">
        <v>42962.033595624998</v>
      </c>
      <c r="B2131" s="6">
        <f>HOUR(Tabela3[[#This Row],[Readable_first_time]])</f>
        <v>0</v>
      </c>
    </row>
    <row r="2132" spans="1:2" x14ac:dyDescent="0.3">
      <c r="A2132" s="5">
        <v>42975.018518518518</v>
      </c>
      <c r="B2132" s="6">
        <f>HOUR(Tabela3[[#This Row],[Readable_first_time]])</f>
        <v>0</v>
      </c>
    </row>
    <row r="2133" spans="1:2" x14ac:dyDescent="0.3">
      <c r="A2133" s="5">
        <v>42688.212962962964</v>
      </c>
      <c r="B2133" s="6">
        <f>HOUR(Tabela3[[#This Row],[Readable_first_time]])</f>
        <v>5</v>
      </c>
    </row>
    <row r="2134" spans="1:2" x14ac:dyDescent="0.3">
      <c r="A2134" s="5">
        <v>42960.782407407409</v>
      </c>
      <c r="B2134" s="6">
        <f>HOUR(Tabela3[[#This Row],[Readable_first_time]])</f>
        <v>18</v>
      </c>
    </row>
    <row r="2135" spans="1:2" x14ac:dyDescent="0.3">
      <c r="A2135" s="5">
        <v>42787.709437418976</v>
      </c>
      <c r="B2135" s="6">
        <f>HOUR(Tabela3[[#This Row],[Readable_first_time]])</f>
        <v>17</v>
      </c>
    </row>
    <row r="2136" spans="1:2" x14ac:dyDescent="0.3">
      <c r="A2136" s="5">
        <v>42978.899324259255</v>
      </c>
      <c r="B2136" s="6">
        <f>HOUR(Tabela3[[#This Row],[Readable_first_time]])</f>
        <v>21</v>
      </c>
    </row>
    <row r="2137" spans="1:2" x14ac:dyDescent="0.3">
      <c r="A2137" s="5">
        <v>42974.667977222227</v>
      </c>
      <c r="B2137" s="6">
        <f>HOUR(Tabela3[[#This Row],[Readable_first_time]])</f>
        <v>16</v>
      </c>
    </row>
    <row r="2138" spans="1:2" x14ac:dyDescent="0.3">
      <c r="A2138" s="5">
        <v>42979.702280879632</v>
      </c>
      <c r="B2138" s="6">
        <f>HOUR(Tabela3[[#This Row],[Readable_first_time]])</f>
        <v>16</v>
      </c>
    </row>
    <row r="2139" spans="1:2" x14ac:dyDescent="0.3">
      <c r="A2139" s="5">
        <v>42978.899324259255</v>
      </c>
      <c r="B2139" s="6">
        <f>HOUR(Tabela3[[#This Row],[Readable_first_time]])</f>
        <v>21</v>
      </c>
    </row>
    <row r="2140" spans="1:2" x14ac:dyDescent="0.3">
      <c r="A2140" s="5">
        <v>42644.847890023149</v>
      </c>
      <c r="B2140" s="6">
        <f>HOUR(Tabela3[[#This Row],[Readable_first_time]])</f>
        <v>20</v>
      </c>
    </row>
    <row r="2141" spans="1:2" x14ac:dyDescent="0.3">
      <c r="A2141" s="5">
        <v>42640.675672372687</v>
      </c>
      <c r="B2141" s="6">
        <f>HOUR(Tabela3[[#This Row],[Readable_first_time]])</f>
        <v>16</v>
      </c>
    </row>
    <row r="2142" spans="1:2" x14ac:dyDescent="0.3">
      <c r="A2142" s="5">
        <v>42640.644774710643</v>
      </c>
      <c r="B2142" s="6">
        <f>HOUR(Tabela3[[#This Row],[Readable_first_time]])</f>
        <v>15</v>
      </c>
    </row>
    <row r="2143" spans="1:2" x14ac:dyDescent="0.3">
      <c r="A2143" s="5">
        <v>42640.593839583336</v>
      </c>
      <c r="B2143" s="6">
        <f>HOUR(Tabela3[[#This Row],[Readable_first_time]])</f>
        <v>14</v>
      </c>
    </row>
    <row r="2144" spans="1:2" x14ac:dyDescent="0.3">
      <c r="A2144" s="5">
        <v>42640.503605000005</v>
      </c>
      <c r="B2144" s="6">
        <f>HOUR(Tabela3[[#This Row],[Readable_first_time]])</f>
        <v>12</v>
      </c>
    </row>
    <row r="2145" spans="1:2" x14ac:dyDescent="0.3">
      <c r="A2145" s="5">
        <v>42640.475596157412</v>
      </c>
      <c r="B2145" s="6">
        <f>HOUR(Tabela3[[#This Row],[Readable_first_time]])</f>
        <v>11</v>
      </c>
    </row>
    <row r="2146" spans="1:2" x14ac:dyDescent="0.3">
      <c r="A2146" s="5">
        <v>42639.426089340282</v>
      </c>
      <c r="B2146" s="6">
        <f>HOUR(Tabela3[[#This Row],[Readable_first_time]])</f>
        <v>10</v>
      </c>
    </row>
    <row r="2147" spans="1:2" x14ac:dyDescent="0.3">
      <c r="A2147" s="5">
        <v>42976.087696134258</v>
      </c>
      <c r="B2147" s="6">
        <f>HOUR(Tabela3[[#This Row],[Readable_first_time]])</f>
        <v>2</v>
      </c>
    </row>
    <row r="2148" spans="1:2" x14ac:dyDescent="0.3">
      <c r="A2148" s="5">
        <v>42696.793898321761</v>
      </c>
      <c r="B2148" s="6">
        <f>HOUR(Tabela3[[#This Row],[Readable_first_time]])</f>
        <v>19</v>
      </c>
    </row>
    <row r="2149" spans="1:2" x14ac:dyDescent="0.3">
      <c r="A2149" s="5">
        <v>42968.652777777781</v>
      </c>
      <c r="B2149" s="6">
        <f>HOUR(Tabela3[[#This Row],[Readable_first_time]])</f>
        <v>15</v>
      </c>
    </row>
    <row r="2150" spans="1:2" x14ac:dyDescent="0.3">
      <c r="A2150" s="5">
        <v>41969.259946967592</v>
      </c>
      <c r="B2150" s="6">
        <f>HOUR(Tabela3[[#This Row],[Readable_first_time]])</f>
        <v>6</v>
      </c>
    </row>
    <row r="2151" spans="1:2" x14ac:dyDescent="0.3">
      <c r="A2151" s="5">
        <v>42980.860060092593</v>
      </c>
      <c r="B2151" s="6">
        <f>HOUR(Tabela3[[#This Row],[Readable_first_time]])</f>
        <v>20</v>
      </c>
    </row>
    <row r="2152" spans="1:2" x14ac:dyDescent="0.3">
      <c r="A2152" s="5">
        <v>42977.452039895834</v>
      </c>
      <c r="B2152" s="6">
        <f>HOUR(Tabela3[[#This Row],[Readable_first_time]])</f>
        <v>10</v>
      </c>
    </row>
    <row r="2153" spans="1:2" x14ac:dyDescent="0.3">
      <c r="A2153" s="5">
        <v>42871.512033356485</v>
      </c>
      <c r="B2153" s="6">
        <f>HOUR(Tabela3[[#This Row],[Readable_first_time]])</f>
        <v>12</v>
      </c>
    </row>
    <row r="2154" spans="1:2" x14ac:dyDescent="0.3">
      <c r="A2154" s="5">
        <v>42980.860060092593</v>
      </c>
      <c r="B2154" s="6">
        <f>HOUR(Tabela3[[#This Row],[Readable_first_time]])</f>
        <v>20</v>
      </c>
    </row>
    <row r="2155" spans="1:2" x14ac:dyDescent="0.3">
      <c r="A2155" s="5">
        <v>42975.315531539352</v>
      </c>
      <c r="B2155" s="6">
        <f>HOUR(Tabela3[[#This Row],[Readable_first_time]])</f>
        <v>7</v>
      </c>
    </row>
    <row r="2156" spans="1:2" x14ac:dyDescent="0.3">
      <c r="A2156" s="5">
        <v>42979.772328136576</v>
      </c>
      <c r="B2156" s="6">
        <f>HOUR(Tabela3[[#This Row],[Readable_first_time]])</f>
        <v>18</v>
      </c>
    </row>
    <row r="2157" spans="1:2" x14ac:dyDescent="0.3">
      <c r="A2157" s="5">
        <v>42700.353950266202</v>
      </c>
      <c r="B2157" s="6">
        <f>HOUR(Tabela3[[#This Row],[Readable_first_time]])</f>
        <v>8</v>
      </c>
    </row>
    <row r="2158" spans="1:2" x14ac:dyDescent="0.3">
      <c r="A2158" s="5">
        <v>42546.461019664348</v>
      </c>
      <c r="B2158" s="6">
        <f>HOUR(Tabela3[[#This Row],[Readable_first_time]])</f>
        <v>11</v>
      </c>
    </row>
    <row r="2159" spans="1:2" x14ac:dyDescent="0.3">
      <c r="A2159" s="5">
        <v>42665.910284641199</v>
      </c>
      <c r="B2159" s="6">
        <f>HOUR(Tabela3[[#This Row],[Readable_first_time]])</f>
        <v>21</v>
      </c>
    </row>
    <row r="2160" spans="1:2" x14ac:dyDescent="0.3">
      <c r="A2160" s="5">
        <v>42650.847817546295</v>
      </c>
      <c r="B2160" s="6">
        <f>HOUR(Tabela3[[#This Row],[Readable_first_time]])</f>
        <v>20</v>
      </c>
    </row>
    <row r="2161" spans="1:2" x14ac:dyDescent="0.3">
      <c r="A2161" s="5">
        <v>42898.513888888891</v>
      </c>
      <c r="B2161" s="6">
        <f>HOUR(Tabela3[[#This Row],[Readable_first_time]])</f>
        <v>12</v>
      </c>
    </row>
    <row r="2162" spans="1:2" x14ac:dyDescent="0.3">
      <c r="A2162" s="5">
        <v>42881.152777777781</v>
      </c>
      <c r="B2162" s="6">
        <f>HOUR(Tabela3[[#This Row],[Readable_first_time]])</f>
        <v>3</v>
      </c>
    </row>
    <row r="2163" spans="1:2" x14ac:dyDescent="0.3">
      <c r="A2163" s="5">
        <v>42557.310185185182</v>
      </c>
      <c r="B2163" s="6">
        <f>HOUR(Tabela3[[#This Row],[Readable_first_time]])</f>
        <v>7</v>
      </c>
    </row>
    <row r="2164" spans="1:2" x14ac:dyDescent="0.3">
      <c r="A2164" s="5">
        <v>42787.634443668983</v>
      </c>
      <c r="B2164" s="6">
        <f>HOUR(Tabela3[[#This Row],[Readable_first_time]])</f>
        <v>15</v>
      </c>
    </row>
    <row r="2165" spans="1:2" x14ac:dyDescent="0.3">
      <c r="A2165" s="5">
        <v>42980.849503240737</v>
      </c>
      <c r="B2165" s="6">
        <f>HOUR(Tabela3[[#This Row],[Readable_first_time]])</f>
        <v>20</v>
      </c>
    </row>
    <row r="2166" spans="1:2" x14ac:dyDescent="0.3">
      <c r="A2166" s="5">
        <v>42981.749355844906</v>
      </c>
      <c r="B2166" s="6">
        <f>HOUR(Tabela3[[#This Row],[Readable_first_time]])</f>
        <v>17</v>
      </c>
    </row>
    <row r="2167" spans="1:2" x14ac:dyDescent="0.3">
      <c r="A2167" s="5">
        <v>42979.710226481482</v>
      </c>
      <c r="B2167" s="6">
        <f>HOUR(Tabela3[[#This Row],[Readable_first_time]])</f>
        <v>17</v>
      </c>
    </row>
    <row r="2168" spans="1:2" x14ac:dyDescent="0.3">
      <c r="A2168" s="5">
        <v>42980.849503240737</v>
      </c>
      <c r="B2168" s="6">
        <f>HOUR(Tabela3[[#This Row],[Readable_first_time]])</f>
        <v>20</v>
      </c>
    </row>
    <row r="2169" spans="1:2" x14ac:dyDescent="0.3">
      <c r="A2169" s="5">
        <v>42901.433650370367</v>
      </c>
      <c r="B2169" s="6">
        <f>HOUR(Tabela3[[#This Row],[Readable_first_time]])</f>
        <v>10</v>
      </c>
    </row>
    <row r="2170" spans="1:2" x14ac:dyDescent="0.3">
      <c r="A2170" s="5">
        <v>42546.44409665509</v>
      </c>
      <c r="B2170" s="6">
        <f>HOUR(Tabela3[[#This Row],[Readable_first_time]])</f>
        <v>10</v>
      </c>
    </row>
    <row r="2171" spans="1:2" x14ac:dyDescent="0.3">
      <c r="A2171" s="5">
        <v>42531.017102569444</v>
      </c>
      <c r="B2171" s="6">
        <f>HOUR(Tabela3[[#This Row],[Readable_first_time]])</f>
        <v>0</v>
      </c>
    </row>
    <row r="2172" spans="1:2" x14ac:dyDescent="0.3">
      <c r="A2172" s="5">
        <v>42951.523148148146</v>
      </c>
      <c r="B2172" s="6">
        <f>HOUR(Tabela3[[#This Row],[Readable_first_time]])</f>
        <v>12</v>
      </c>
    </row>
    <row r="2173" spans="1:2" x14ac:dyDescent="0.3">
      <c r="A2173" s="5">
        <v>42946.546296296292</v>
      </c>
      <c r="B2173" s="6">
        <f>HOUR(Tabela3[[#This Row],[Readable_first_time]])</f>
        <v>13</v>
      </c>
    </row>
    <row r="2174" spans="1:2" x14ac:dyDescent="0.3">
      <c r="A2174" s="5">
        <v>42978.027777777781</v>
      </c>
      <c r="B2174" s="6">
        <f>HOUR(Tabela3[[#This Row],[Readable_first_time]])</f>
        <v>0</v>
      </c>
    </row>
    <row r="2175" spans="1:2" x14ac:dyDescent="0.3">
      <c r="A2175" s="5">
        <v>42677.333333333328</v>
      </c>
      <c r="B2175" s="6">
        <f>HOUR(Tabela3[[#This Row],[Readable_first_time]])</f>
        <v>8</v>
      </c>
    </row>
    <row r="2176" spans="1:2" x14ac:dyDescent="0.3">
      <c r="A2176" s="5">
        <v>42962.171296296292</v>
      </c>
      <c r="B2176" s="6">
        <f>HOUR(Tabela3[[#This Row],[Readable_first_time]])</f>
        <v>4</v>
      </c>
    </row>
    <row r="2177" spans="1:2" x14ac:dyDescent="0.3">
      <c r="A2177" s="5">
        <v>42962.171296296292</v>
      </c>
      <c r="B2177" s="6">
        <f>HOUR(Tabela3[[#This Row],[Readable_first_time]])</f>
        <v>4</v>
      </c>
    </row>
    <row r="2178" spans="1:2" x14ac:dyDescent="0.3">
      <c r="A2178" s="5">
        <v>41870.489764872684</v>
      </c>
      <c r="B2178" s="6">
        <f>HOUR(Tabela3[[#This Row],[Readable_first_time]])</f>
        <v>11</v>
      </c>
    </row>
    <row r="2179" spans="1:2" x14ac:dyDescent="0.3">
      <c r="A2179" s="5">
        <v>42951.567836562499</v>
      </c>
      <c r="B2179" s="6">
        <f>HOUR(Tabela3[[#This Row],[Readable_first_time]])</f>
        <v>13</v>
      </c>
    </row>
    <row r="2180" spans="1:2" x14ac:dyDescent="0.3">
      <c r="A2180" s="5">
        <v>42946.562762592592</v>
      </c>
      <c r="B2180" s="6">
        <f>HOUR(Tabela3[[#This Row],[Readable_first_time]])</f>
        <v>13</v>
      </c>
    </row>
    <row r="2181" spans="1:2" x14ac:dyDescent="0.3">
      <c r="A2181" s="5">
        <v>42951.567836562499</v>
      </c>
      <c r="B2181" s="6">
        <f>HOUR(Tabela3[[#This Row],[Readable_first_time]])</f>
        <v>13</v>
      </c>
    </row>
    <row r="2182" spans="1:2" x14ac:dyDescent="0.3">
      <c r="A2182" s="5">
        <v>42946.562762592592</v>
      </c>
      <c r="B2182" s="6">
        <f>HOUR(Tabela3[[#This Row],[Readable_first_time]])</f>
        <v>13</v>
      </c>
    </row>
    <row r="2183" spans="1:2" x14ac:dyDescent="0.3">
      <c r="A2183" s="5">
        <v>42978.747886689816</v>
      </c>
      <c r="B2183" s="6">
        <f>HOUR(Tabela3[[#This Row],[Readable_first_time]])</f>
        <v>17</v>
      </c>
    </row>
    <row r="2184" spans="1:2" x14ac:dyDescent="0.3">
      <c r="A2184" s="5">
        <v>42962.000555069448</v>
      </c>
      <c r="B2184" s="6">
        <f>HOUR(Tabela3[[#This Row],[Readable_first_time]])</f>
        <v>0</v>
      </c>
    </row>
    <row r="2185" spans="1:2" x14ac:dyDescent="0.3">
      <c r="A2185" s="5">
        <v>42813.909491354163</v>
      </c>
      <c r="B2185" s="6">
        <f>HOUR(Tabela3[[#This Row],[Readable_first_time]])</f>
        <v>21</v>
      </c>
    </row>
    <row r="2186" spans="1:2" x14ac:dyDescent="0.3">
      <c r="A2186" s="5">
        <v>42834.625</v>
      </c>
      <c r="B2186" s="6">
        <f>HOUR(Tabela3[[#This Row],[Readable_first_time]])</f>
        <v>15</v>
      </c>
    </row>
    <row r="2187" spans="1:2" x14ac:dyDescent="0.3">
      <c r="A2187" s="5">
        <v>42517.263888888891</v>
      </c>
      <c r="B2187" s="6">
        <f>HOUR(Tabela3[[#This Row],[Readable_first_time]])</f>
        <v>6</v>
      </c>
    </row>
    <row r="2188" spans="1:2" x14ac:dyDescent="0.3">
      <c r="A2188" s="5">
        <v>42231.268518518518</v>
      </c>
      <c r="B2188" s="6">
        <f>HOUR(Tabela3[[#This Row],[Readable_first_time]])</f>
        <v>6</v>
      </c>
    </row>
    <row r="2189" spans="1:2" x14ac:dyDescent="0.3">
      <c r="A2189" s="5">
        <v>42083.930555555555</v>
      </c>
      <c r="B2189" s="6">
        <f>HOUR(Tabela3[[#This Row],[Readable_first_time]])</f>
        <v>22</v>
      </c>
    </row>
    <row r="2190" spans="1:2" x14ac:dyDescent="0.3">
      <c r="A2190" s="5">
        <v>42550.597222222219</v>
      </c>
      <c r="B2190" s="6">
        <f>HOUR(Tabela3[[#This Row],[Readable_first_time]])</f>
        <v>14</v>
      </c>
    </row>
    <row r="2191" spans="1:2" x14ac:dyDescent="0.3">
      <c r="A2191" s="5">
        <v>42825.699508055557</v>
      </c>
      <c r="B2191" s="6">
        <f>HOUR(Tabela3[[#This Row],[Readable_first_time]])</f>
        <v>16</v>
      </c>
    </row>
    <row r="2192" spans="1:2" x14ac:dyDescent="0.3">
      <c r="A2192" s="5">
        <v>42855.517726226855</v>
      </c>
      <c r="B2192" s="6">
        <f>HOUR(Tabela3[[#This Row],[Readable_first_time]])</f>
        <v>12</v>
      </c>
    </row>
    <row r="2193" spans="1:2" x14ac:dyDescent="0.3">
      <c r="A2193" s="5">
        <v>42978.962254016209</v>
      </c>
      <c r="B2193" s="6">
        <f>HOUR(Tabela3[[#This Row],[Readable_first_time]])</f>
        <v>23</v>
      </c>
    </row>
    <row r="2194" spans="1:2" x14ac:dyDescent="0.3">
      <c r="A2194" s="5">
        <v>42977.847926516202</v>
      </c>
      <c r="B2194" s="6">
        <f>HOUR(Tabela3[[#This Row],[Readable_first_time]])</f>
        <v>20</v>
      </c>
    </row>
    <row r="2195" spans="1:2" x14ac:dyDescent="0.3">
      <c r="A2195" s="5">
        <v>42908.937023726852</v>
      </c>
      <c r="B2195" s="6">
        <f>HOUR(Tabela3[[#This Row],[Readable_first_time]])</f>
        <v>22</v>
      </c>
    </row>
    <row r="2196" spans="1:2" x14ac:dyDescent="0.3">
      <c r="A2196" s="5">
        <v>42568.459342824077</v>
      </c>
      <c r="B2196" s="6">
        <f>HOUR(Tabela3[[#This Row],[Readable_first_time]])</f>
        <v>11</v>
      </c>
    </row>
    <row r="2197" spans="1:2" x14ac:dyDescent="0.3">
      <c r="A2197" s="5">
        <v>42621.314814814818</v>
      </c>
      <c r="B2197" s="6">
        <f>HOUR(Tabela3[[#This Row],[Readable_first_time]])</f>
        <v>7</v>
      </c>
    </row>
    <row r="2198" spans="1:2" x14ac:dyDescent="0.3">
      <c r="A2198" s="5">
        <v>42231.384259259255</v>
      </c>
      <c r="B2198" s="6">
        <f>HOUR(Tabela3[[#This Row],[Readable_first_time]])</f>
        <v>9</v>
      </c>
    </row>
    <row r="2199" spans="1:2" x14ac:dyDescent="0.3">
      <c r="A2199" s="5">
        <v>42449.439814814818</v>
      </c>
      <c r="B2199" s="6">
        <f>HOUR(Tabela3[[#This Row],[Readable_first_time]])</f>
        <v>10</v>
      </c>
    </row>
    <row r="2200" spans="1:2" x14ac:dyDescent="0.3">
      <c r="A2200" s="5">
        <v>42953.441835648147</v>
      </c>
      <c r="B2200" s="6">
        <f>HOUR(Tabela3[[#This Row],[Readable_first_time]])</f>
        <v>10</v>
      </c>
    </row>
    <row r="2201" spans="1:2" x14ac:dyDescent="0.3">
      <c r="A2201" s="5">
        <v>42547.104429583334</v>
      </c>
      <c r="B2201" s="6">
        <f>HOUR(Tabela3[[#This Row],[Readable_first_time]])</f>
        <v>2</v>
      </c>
    </row>
    <row r="2202" spans="1:2" x14ac:dyDescent="0.3">
      <c r="A2202" s="5">
        <v>42978.517908368056</v>
      </c>
      <c r="B2202" s="6">
        <f>HOUR(Tabela3[[#This Row],[Readable_first_time]])</f>
        <v>12</v>
      </c>
    </row>
    <row r="2203" spans="1:2" x14ac:dyDescent="0.3">
      <c r="A2203" s="5">
        <v>42978.722222222219</v>
      </c>
      <c r="B2203" s="6">
        <f>HOUR(Tabela3[[#This Row],[Readable_first_time]])</f>
        <v>17</v>
      </c>
    </row>
    <row r="2204" spans="1:2" x14ac:dyDescent="0.3">
      <c r="A2204" s="5">
        <v>42969.231481481482</v>
      </c>
      <c r="B2204" s="6">
        <f>HOUR(Tabela3[[#This Row],[Readable_first_time]])</f>
        <v>5</v>
      </c>
    </row>
    <row r="2205" spans="1:2" x14ac:dyDescent="0.3">
      <c r="A2205" s="5">
        <v>42920.620370370365</v>
      </c>
      <c r="B2205" s="6">
        <f>HOUR(Tabela3[[#This Row],[Readable_first_time]])</f>
        <v>14</v>
      </c>
    </row>
    <row r="2206" spans="1:2" x14ac:dyDescent="0.3">
      <c r="A2206" s="5">
        <v>42541.800925925927</v>
      </c>
      <c r="B2206" s="6">
        <f>HOUR(Tabela3[[#This Row],[Readable_first_time]])</f>
        <v>19</v>
      </c>
    </row>
    <row r="2207" spans="1:2" x14ac:dyDescent="0.3">
      <c r="A2207" s="5">
        <v>42283.351851851854</v>
      </c>
      <c r="B2207" s="6">
        <f>HOUR(Tabela3[[#This Row],[Readable_first_time]])</f>
        <v>8</v>
      </c>
    </row>
    <row r="2208" spans="1:2" x14ac:dyDescent="0.3">
      <c r="A2208" s="5">
        <v>42920.736111111109</v>
      </c>
      <c r="B2208" s="6">
        <f>HOUR(Tabela3[[#This Row],[Readable_first_time]])</f>
        <v>17</v>
      </c>
    </row>
    <row r="2209" spans="1:2" x14ac:dyDescent="0.3">
      <c r="A2209" s="5">
        <v>42980.90159616898</v>
      </c>
      <c r="B2209" s="6">
        <f>HOUR(Tabela3[[#This Row],[Readable_first_time]])</f>
        <v>21</v>
      </c>
    </row>
    <row r="2210" spans="1:2" x14ac:dyDescent="0.3">
      <c r="A2210" s="5">
        <v>42759.877867187504</v>
      </c>
      <c r="B2210" s="6">
        <f>HOUR(Tabela3[[#This Row],[Readable_first_time]])</f>
        <v>21</v>
      </c>
    </row>
    <row r="2211" spans="1:2" x14ac:dyDescent="0.3">
      <c r="A2211" s="5">
        <v>42644.307232199077</v>
      </c>
      <c r="B2211" s="6">
        <f>HOUR(Tabela3[[#This Row],[Readable_first_time]])</f>
        <v>7</v>
      </c>
    </row>
    <row r="2212" spans="1:2" x14ac:dyDescent="0.3">
      <c r="A2212" s="5">
        <v>42546.256351041666</v>
      </c>
      <c r="B2212" s="6">
        <f>HOUR(Tabela3[[#This Row],[Readable_first_time]])</f>
        <v>6</v>
      </c>
    </row>
    <row r="2213" spans="1:2" x14ac:dyDescent="0.3">
      <c r="A2213" s="5">
        <v>42932.09873164352</v>
      </c>
      <c r="B2213" s="6">
        <f>HOUR(Tabela3[[#This Row],[Readable_first_time]])</f>
        <v>2</v>
      </c>
    </row>
    <row r="2214" spans="1:2" x14ac:dyDescent="0.3">
      <c r="A2214" s="5">
        <v>42598.745370370365</v>
      </c>
      <c r="B2214" s="6">
        <f>HOUR(Tabela3[[#This Row],[Readable_first_time]])</f>
        <v>17</v>
      </c>
    </row>
    <row r="2215" spans="1:2" x14ac:dyDescent="0.3">
      <c r="A2215" s="5">
        <v>42454.185185185182</v>
      </c>
      <c r="B2215" s="6">
        <f>HOUR(Tabela3[[#This Row],[Readable_first_time]])</f>
        <v>4</v>
      </c>
    </row>
    <row r="2216" spans="1:2" x14ac:dyDescent="0.3">
      <c r="A2216" s="5">
        <v>42569.694444444445</v>
      </c>
      <c r="B2216" s="6">
        <f>HOUR(Tabela3[[#This Row],[Readable_first_time]])</f>
        <v>16</v>
      </c>
    </row>
    <row r="2217" spans="1:2" x14ac:dyDescent="0.3">
      <c r="A2217" s="5">
        <v>42981.444097962958</v>
      </c>
      <c r="B2217" s="6">
        <f>HOUR(Tabela3[[#This Row],[Readable_first_time]])</f>
        <v>10</v>
      </c>
    </row>
    <row r="2218" spans="1:2" x14ac:dyDescent="0.3">
      <c r="A2218" s="5">
        <v>42970.521209236111</v>
      </c>
      <c r="B2218" s="6">
        <f>HOUR(Tabela3[[#This Row],[Readable_first_time]])</f>
        <v>12</v>
      </c>
    </row>
    <row r="2219" spans="1:2" x14ac:dyDescent="0.3">
      <c r="A2219" s="5">
        <v>42943.919675914352</v>
      </c>
      <c r="B2219" s="6">
        <f>HOUR(Tabela3[[#This Row],[Readable_first_time]])</f>
        <v>22</v>
      </c>
    </row>
    <row r="2220" spans="1:2" x14ac:dyDescent="0.3">
      <c r="A2220" s="5">
        <v>42694.823165752314</v>
      </c>
      <c r="B2220" s="6">
        <f>HOUR(Tabela3[[#This Row],[Readable_first_time]])</f>
        <v>19</v>
      </c>
    </row>
    <row r="2221" spans="1:2" x14ac:dyDescent="0.3">
      <c r="A2221" s="5">
        <v>42694.542387557871</v>
      </c>
      <c r="B2221" s="6">
        <f>HOUR(Tabela3[[#This Row],[Readable_first_time]])</f>
        <v>13</v>
      </c>
    </row>
    <row r="2222" spans="1:2" x14ac:dyDescent="0.3">
      <c r="A2222" s="5">
        <v>42976.903477048611</v>
      </c>
      <c r="B2222" s="6">
        <f>HOUR(Tabela3[[#This Row],[Readable_first_time]])</f>
        <v>21</v>
      </c>
    </row>
    <row r="2223" spans="1:2" x14ac:dyDescent="0.3">
      <c r="A2223" s="5">
        <v>42976.901880370366</v>
      </c>
      <c r="B2223" s="6">
        <f>HOUR(Tabela3[[#This Row],[Readable_first_time]])</f>
        <v>21</v>
      </c>
    </row>
    <row r="2224" spans="1:2" x14ac:dyDescent="0.3">
      <c r="A2224" s="5">
        <v>42976.900293923609</v>
      </c>
      <c r="B2224" s="6">
        <f>HOUR(Tabela3[[#This Row],[Readable_first_time]])</f>
        <v>21</v>
      </c>
    </row>
    <row r="2225" spans="1:2" x14ac:dyDescent="0.3">
      <c r="A2225" s="5">
        <v>42976.89980871528</v>
      </c>
      <c r="B2225" s="6">
        <f>HOUR(Tabela3[[#This Row],[Readable_first_time]])</f>
        <v>21</v>
      </c>
    </row>
    <row r="2226" spans="1:2" x14ac:dyDescent="0.3">
      <c r="A2226" s="5">
        <v>42840.643518518518</v>
      </c>
      <c r="B2226" s="6">
        <f>HOUR(Tabela3[[#This Row],[Readable_first_time]])</f>
        <v>15</v>
      </c>
    </row>
    <row r="2227" spans="1:2" x14ac:dyDescent="0.3">
      <c r="A2227" s="5">
        <v>42595.851851851854</v>
      </c>
      <c r="B2227" s="6">
        <f>HOUR(Tabela3[[#This Row],[Readable_first_time]])</f>
        <v>20</v>
      </c>
    </row>
    <row r="2228" spans="1:2" x14ac:dyDescent="0.3">
      <c r="A2228" s="5">
        <v>42925.134259259255</v>
      </c>
      <c r="B2228" s="6">
        <f>HOUR(Tabela3[[#This Row],[Readable_first_time]])</f>
        <v>3</v>
      </c>
    </row>
    <row r="2229" spans="1:2" x14ac:dyDescent="0.3">
      <c r="A2229" s="5">
        <v>42462.865740740745</v>
      </c>
      <c r="B2229" s="6">
        <f>HOUR(Tabela3[[#This Row],[Readable_first_time]])</f>
        <v>20</v>
      </c>
    </row>
    <row r="2230" spans="1:2" x14ac:dyDescent="0.3">
      <c r="A2230" s="5">
        <v>42515.296296296292</v>
      </c>
      <c r="B2230" s="6">
        <f>HOUR(Tabela3[[#This Row],[Readable_first_time]])</f>
        <v>7</v>
      </c>
    </row>
    <row r="2231" spans="1:2" x14ac:dyDescent="0.3">
      <c r="A2231" s="5">
        <v>42383.236111111109</v>
      </c>
      <c r="B2231" s="6">
        <f>HOUR(Tabela3[[#This Row],[Readable_first_time]])</f>
        <v>5</v>
      </c>
    </row>
    <row r="2232" spans="1:2" x14ac:dyDescent="0.3">
      <c r="A2232" s="5">
        <v>42325.25</v>
      </c>
      <c r="B2232" s="6">
        <f>HOUR(Tabela3[[#This Row],[Readable_first_time]])</f>
        <v>6</v>
      </c>
    </row>
    <row r="2233" spans="1:2" x14ac:dyDescent="0.3">
      <c r="A2233" s="5">
        <v>42843.276225706017</v>
      </c>
      <c r="B2233" s="6">
        <f>HOUR(Tabela3[[#This Row],[Readable_first_time]])</f>
        <v>6</v>
      </c>
    </row>
    <row r="2234" spans="1:2" x14ac:dyDescent="0.3">
      <c r="A2234" s="5">
        <v>42981.350338692129</v>
      </c>
      <c r="B2234" s="6">
        <f>HOUR(Tabela3[[#This Row],[Readable_first_time]])</f>
        <v>8</v>
      </c>
    </row>
    <row r="2235" spans="1:2" x14ac:dyDescent="0.3">
      <c r="A2235" s="5">
        <v>42959.391779409721</v>
      </c>
      <c r="B2235" s="6">
        <f>HOUR(Tabela3[[#This Row],[Readable_first_time]])</f>
        <v>9</v>
      </c>
    </row>
    <row r="2236" spans="1:2" x14ac:dyDescent="0.3">
      <c r="A2236" s="5">
        <v>42956.699726817125</v>
      </c>
      <c r="B2236" s="6">
        <f>HOUR(Tabela3[[#This Row],[Readable_first_time]])</f>
        <v>16</v>
      </c>
    </row>
    <row r="2237" spans="1:2" x14ac:dyDescent="0.3">
      <c r="A2237" s="5">
        <v>42785.823446574075</v>
      </c>
      <c r="B2237" s="6">
        <f>HOUR(Tabela3[[#This Row],[Readable_first_time]])</f>
        <v>19</v>
      </c>
    </row>
    <row r="2238" spans="1:2" x14ac:dyDescent="0.3">
      <c r="A2238" s="5">
        <v>42584.79198490741</v>
      </c>
      <c r="B2238" s="6">
        <f>HOUR(Tabela3[[#This Row],[Readable_first_time]])</f>
        <v>19</v>
      </c>
    </row>
    <row r="2239" spans="1:2" x14ac:dyDescent="0.3">
      <c r="A2239" s="5">
        <v>42978.50900450231</v>
      </c>
      <c r="B2239" s="6">
        <f>HOUR(Tabela3[[#This Row],[Readable_first_time]])</f>
        <v>12</v>
      </c>
    </row>
    <row r="2240" spans="1:2" x14ac:dyDescent="0.3">
      <c r="A2240" s="5">
        <v>42920.620370370365</v>
      </c>
      <c r="B2240" s="6">
        <f>HOUR(Tabela3[[#This Row],[Readable_first_time]])</f>
        <v>14</v>
      </c>
    </row>
    <row r="2241" spans="1:2" x14ac:dyDescent="0.3">
      <c r="A2241" s="5">
        <v>42611.129629629635</v>
      </c>
      <c r="B2241" s="6">
        <f>HOUR(Tabela3[[#This Row],[Readable_first_time]])</f>
        <v>3</v>
      </c>
    </row>
    <row r="2242" spans="1:2" x14ac:dyDescent="0.3">
      <c r="A2242" s="5">
        <v>42971.546296296292</v>
      </c>
      <c r="B2242" s="6">
        <f>HOUR(Tabela3[[#This Row],[Readable_first_time]])</f>
        <v>13</v>
      </c>
    </row>
    <row r="2243" spans="1:2" x14ac:dyDescent="0.3">
      <c r="A2243" s="5">
        <v>42980.838579282412</v>
      </c>
      <c r="B2243" s="6">
        <f>HOUR(Tabela3[[#This Row],[Readable_first_time]])</f>
        <v>20</v>
      </c>
    </row>
    <row r="2244" spans="1:2" x14ac:dyDescent="0.3">
      <c r="A2244" s="5">
        <v>42943.625940046295</v>
      </c>
      <c r="B2244" s="6">
        <f>HOUR(Tabela3[[#This Row],[Readable_first_time]])</f>
        <v>15</v>
      </c>
    </row>
    <row r="2245" spans="1:2" x14ac:dyDescent="0.3">
      <c r="A2245" s="5">
        <v>42980.838579282412</v>
      </c>
      <c r="B2245" s="6">
        <f>HOUR(Tabela3[[#This Row],[Readable_first_time]])</f>
        <v>20</v>
      </c>
    </row>
    <row r="2246" spans="1:2" x14ac:dyDescent="0.3">
      <c r="A2246" s="5">
        <v>42956.535574004629</v>
      </c>
      <c r="B2246" s="6">
        <f>HOUR(Tabela3[[#This Row],[Readable_first_time]])</f>
        <v>12</v>
      </c>
    </row>
    <row r="2247" spans="1:2" x14ac:dyDescent="0.3">
      <c r="A2247" s="5">
        <v>42694.526901354169</v>
      </c>
      <c r="B2247" s="6">
        <f>HOUR(Tabela3[[#This Row],[Readable_first_time]])</f>
        <v>12</v>
      </c>
    </row>
    <row r="2248" spans="1:2" x14ac:dyDescent="0.3">
      <c r="A2248" s="5">
        <v>42699.83091650463</v>
      </c>
      <c r="B2248" s="6">
        <f>HOUR(Tabela3[[#This Row],[Readable_first_time]])</f>
        <v>19</v>
      </c>
    </row>
    <row r="2249" spans="1:2" x14ac:dyDescent="0.3">
      <c r="A2249" s="5">
        <v>42978.722222222219</v>
      </c>
      <c r="B2249" s="6">
        <f>HOUR(Tabela3[[#This Row],[Readable_first_time]])</f>
        <v>17</v>
      </c>
    </row>
    <row r="2250" spans="1:2" x14ac:dyDescent="0.3">
      <c r="A2250" s="5">
        <v>42969.694444444445</v>
      </c>
      <c r="B2250" s="6">
        <f>HOUR(Tabela3[[#This Row],[Readable_first_time]])</f>
        <v>16</v>
      </c>
    </row>
    <row r="2251" spans="1:2" x14ac:dyDescent="0.3">
      <c r="A2251" s="5">
        <v>42973.861111111109</v>
      </c>
      <c r="B2251" s="6">
        <f>HOUR(Tabela3[[#This Row],[Readable_first_time]])</f>
        <v>20</v>
      </c>
    </row>
    <row r="2252" spans="1:2" x14ac:dyDescent="0.3">
      <c r="A2252" s="5">
        <v>42972.819444444445</v>
      </c>
      <c r="B2252" s="6">
        <f>HOUR(Tabela3[[#This Row],[Readable_first_time]])</f>
        <v>19</v>
      </c>
    </row>
    <row r="2253" spans="1:2" x14ac:dyDescent="0.3">
      <c r="A2253" s="5">
        <v>42979.763888888891</v>
      </c>
      <c r="B2253" s="6">
        <f>HOUR(Tabela3[[#This Row],[Readable_first_time]])</f>
        <v>18</v>
      </c>
    </row>
    <row r="2254" spans="1:2" x14ac:dyDescent="0.3">
      <c r="A2254" s="5">
        <v>42967.588058958332</v>
      </c>
      <c r="B2254" s="6">
        <f>HOUR(Tabela3[[#This Row],[Readable_first_time]])</f>
        <v>14</v>
      </c>
    </row>
    <row r="2255" spans="1:2" x14ac:dyDescent="0.3">
      <c r="A2255" s="5">
        <v>42978.722222222219</v>
      </c>
      <c r="B2255" s="6">
        <f>HOUR(Tabela3[[#This Row],[Readable_first_time]])</f>
        <v>17</v>
      </c>
    </row>
    <row r="2256" spans="1:2" x14ac:dyDescent="0.3">
      <c r="A2256" s="5">
        <v>42962.055555555555</v>
      </c>
      <c r="B2256" s="6">
        <f>HOUR(Tabela3[[#This Row],[Readable_first_time]])</f>
        <v>1</v>
      </c>
    </row>
    <row r="2257" spans="1:2" x14ac:dyDescent="0.3">
      <c r="A2257" s="5">
        <v>42960.782407407409</v>
      </c>
      <c r="B2257" s="6">
        <f>HOUR(Tabela3[[#This Row],[Readable_first_time]])</f>
        <v>18</v>
      </c>
    </row>
    <row r="2258" spans="1:2" x14ac:dyDescent="0.3">
      <c r="A2258" s="5">
        <v>42977.364858969908</v>
      </c>
      <c r="B2258" s="6">
        <f>HOUR(Tabela3[[#This Row],[Readable_first_time]])</f>
        <v>8</v>
      </c>
    </row>
    <row r="2259" spans="1:2" x14ac:dyDescent="0.3">
      <c r="A2259" s="5">
        <v>42980.019792326391</v>
      </c>
      <c r="B2259" s="6">
        <f>HOUR(Tabela3[[#This Row],[Readable_first_time]])</f>
        <v>0</v>
      </c>
    </row>
    <row r="2260" spans="1:2" x14ac:dyDescent="0.3">
      <c r="A2260" s="5">
        <v>42972.644022662033</v>
      </c>
      <c r="B2260" s="6">
        <f>HOUR(Tabela3[[#This Row],[Readable_first_time]])</f>
        <v>15</v>
      </c>
    </row>
    <row r="2261" spans="1:2" x14ac:dyDescent="0.3">
      <c r="A2261" s="5">
        <v>42531.139876203699</v>
      </c>
      <c r="B2261" s="6">
        <f>HOUR(Tabela3[[#This Row],[Readable_first_time]])</f>
        <v>3</v>
      </c>
    </row>
    <row r="2262" spans="1:2" x14ac:dyDescent="0.3">
      <c r="A2262" s="5">
        <v>42980.604509340279</v>
      </c>
      <c r="B2262" s="6">
        <f>HOUR(Tabela3[[#This Row],[Readable_first_time]])</f>
        <v>14</v>
      </c>
    </row>
    <row r="2263" spans="1:2" x14ac:dyDescent="0.3">
      <c r="A2263" s="5">
        <v>42977.680555555555</v>
      </c>
      <c r="B2263" s="6">
        <f>HOUR(Tabela3[[#This Row],[Readable_first_time]])</f>
        <v>16</v>
      </c>
    </row>
    <row r="2264" spans="1:2" x14ac:dyDescent="0.3">
      <c r="A2264" s="5">
        <v>42974.787037037036</v>
      </c>
      <c r="B2264" s="6">
        <f>HOUR(Tabela3[[#This Row],[Readable_first_time]])</f>
        <v>18</v>
      </c>
    </row>
    <row r="2265" spans="1:2" x14ac:dyDescent="0.3">
      <c r="A2265" s="5">
        <v>42787.719261168982</v>
      </c>
      <c r="B2265" s="6">
        <f>HOUR(Tabela3[[#This Row],[Readable_first_time]])</f>
        <v>17</v>
      </c>
    </row>
    <row r="2266" spans="1:2" x14ac:dyDescent="0.3">
      <c r="A2266" s="5">
        <v>42981.936444629631</v>
      </c>
      <c r="B2266" s="6">
        <f>HOUR(Tabela3[[#This Row],[Readable_first_time]])</f>
        <v>22</v>
      </c>
    </row>
    <row r="2267" spans="1:2" x14ac:dyDescent="0.3">
      <c r="A2267" s="5">
        <v>42687.533585115743</v>
      </c>
      <c r="B2267" s="6">
        <f>HOUR(Tabela3[[#This Row],[Readable_first_time]])</f>
        <v>12</v>
      </c>
    </row>
    <row r="2268" spans="1:2" x14ac:dyDescent="0.3">
      <c r="A2268" s="5">
        <v>42911.791809432871</v>
      </c>
      <c r="B2268" s="6">
        <f>HOUR(Tabela3[[#This Row],[Readable_first_time]])</f>
        <v>19</v>
      </c>
    </row>
    <row r="2269" spans="1:2" x14ac:dyDescent="0.3">
      <c r="A2269" s="5">
        <v>42975.712962962964</v>
      </c>
      <c r="B2269" s="6">
        <f>HOUR(Tabela3[[#This Row],[Readable_first_time]])</f>
        <v>17</v>
      </c>
    </row>
    <row r="2270" spans="1:2" x14ac:dyDescent="0.3">
      <c r="A2270" s="5">
        <v>42551.986111111109</v>
      </c>
      <c r="B2270" s="6">
        <f>HOUR(Tabela3[[#This Row],[Readable_first_time]])</f>
        <v>23</v>
      </c>
    </row>
    <row r="2271" spans="1:2" x14ac:dyDescent="0.3">
      <c r="A2271" s="5">
        <v>42316.106481481482</v>
      </c>
      <c r="B2271" s="6">
        <f>HOUR(Tabela3[[#This Row],[Readable_first_time]])</f>
        <v>2</v>
      </c>
    </row>
    <row r="2272" spans="1:2" x14ac:dyDescent="0.3">
      <c r="A2272" s="5">
        <v>42981.792352766206</v>
      </c>
      <c r="B2272" s="6">
        <f>HOUR(Tabela3[[#This Row],[Readable_first_time]])</f>
        <v>19</v>
      </c>
    </row>
    <row r="2273" spans="1:2" x14ac:dyDescent="0.3">
      <c r="A2273" s="5">
        <v>42981.792352766206</v>
      </c>
      <c r="B2273" s="6">
        <f>HOUR(Tabela3[[#This Row],[Readable_first_time]])</f>
        <v>19</v>
      </c>
    </row>
    <row r="2274" spans="1:2" x14ac:dyDescent="0.3">
      <c r="A2274" s="5">
        <v>42700.439340717596</v>
      </c>
      <c r="B2274" s="6">
        <f>HOUR(Tabela3[[#This Row],[Readable_first_time]])</f>
        <v>10</v>
      </c>
    </row>
    <row r="2275" spans="1:2" x14ac:dyDescent="0.3">
      <c r="A2275" s="5">
        <v>42698.618406284717</v>
      </c>
      <c r="B2275" s="6">
        <f>HOUR(Tabela3[[#This Row],[Readable_first_time]])</f>
        <v>14</v>
      </c>
    </row>
    <row r="2276" spans="1:2" x14ac:dyDescent="0.3">
      <c r="A2276" s="5">
        <v>42531.583479317131</v>
      </c>
      <c r="B2276" s="6">
        <f>HOUR(Tabela3[[#This Row],[Readable_first_time]])</f>
        <v>14</v>
      </c>
    </row>
    <row r="2277" spans="1:2" x14ac:dyDescent="0.3">
      <c r="A2277" s="5">
        <v>42933.971992175924</v>
      </c>
      <c r="B2277" s="6">
        <f>HOUR(Tabela3[[#This Row],[Readable_first_time]])</f>
        <v>23</v>
      </c>
    </row>
    <row r="2278" spans="1:2" x14ac:dyDescent="0.3">
      <c r="A2278" s="5">
        <v>42972.935185185182</v>
      </c>
      <c r="B2278" s="6">
        <f>HOUR(Tabela3[[#This Row],[Readable_first_time]])</f>
        <v>22</v>
      </c>
    </row>
    <row r="2279" spans="1:2" x14ac:dyDescent="0.3">
      <c r="A2279" s="5">
        <v>42508.583333333328</v>
      </c>
      <c r="B2279" s="6">
        <f>HOUR(Tabela3[[#This Row],[Readable_first_time]])</f>
        <v>14</v>
      </c>
    </row>
    <row r="2280" spans="1:2" x14ac:dyDescent="0.3">
      <c r="A2280" s="5">
        <v>42413.212962962964</v>
      </c>
      <c r="B2280" s="6">
        <f>HOUR(Tabela3[[#This Row],[Readable_first_time]])</f>
        <v>5</v>
      </c>
    </row>
    <row r="2281" spans="1:2" x14ac:dyDescent="0.3">
      <c r="A2281" s="5">
        <v>42837.865740740745</v>
      </c>
      <c r="B2281" s="6">
        <f>HOUR(Tabela3[[#This Row],[Readable_first_time]])</f>
        <v>20</v>
      </c>
    </row>
    <row r="2282" spans="1:2" x14ac:dyDescent="0.3">
      <c r="A2282" s="5">
        <v>42922.703703703708</v>
      </c>
      <c r="B2282" s="6">
        <f>HOUR(Tabela3[[#This Row],[Readable_first_time]])</f>
        <v>16</v>
      </c>
    </row>
    <row r="2283" spans="1:2" x14ac:dyDescent="0.3">
      <c r="A2283" s="5">
        <v>42787.63021555556</v>
      </c>
      <c r="B2283" s="6">
        <f>HOUR(Tabela3[[#This Row],[Readable_first_time]])</f>
        <v>15</v>
      </c>
    </row>
    <row r="2284" spans="1:2" x14ac:dyDescent="0.3">
      <c r="A2284" s="5">
        <v>42969.815324062496</v>
      </c>
      <c r="B2284" s="6">
        <f>HOUR(Tabela3[[#This Row],[Readable_first_time]])</f>
        <v>19</v>
      </c>
    </row>
    <row r="2285" spans="1:2" x14ac:dyDescent="0.3">
      <c r="A2285" s="5">
        <v>42981.584090358796</v>
      </c>
      <c r="B2285" s="6">
        <f>HOUR(Tabela3[[#This Row],[Readable_first_time]])</f>
        <v>14</v>
      </c>
    </row>
    <row r="2286" spans="1:2" x14ac:dyDescent="0.3">
      <c r="A2286" s="5">
        <v>42893.372702546301</v>
      </c>
      <c r="B2286" s="6">
        <f>HOUR(Tabela3[[#This Row],[Readable_first_time]])</f>
        <v>8</v>
      </c>
    </row>
    <row r="2287" spans="1:2" x14ac:dyDescent="0.3">
      <c r="A2287" s="5">
        <v>42969.925925925927</v>
      </c>
      <c r="B2287" s="6">
        <f>HOUR(Tabela3[[#This Row],[Readable_first_time]])</f>
        <v>22</v>
      </c>
    </row>
    <row r="2288" spans="1:2" x14ac:dyDescent="0.3">
      <c r="A2288" s="5">
        <v>42966.800925925927</v>
      </c>
      <c r="B2288" s="6">
        <f>HOUR(Tabela3[[#This Row],[Readable_first_time]])</f>
        <v>19</v>
      </c>
    </row>
    <row r="2289" spans="1:2" x14ac:dyDescent="0.3">
      <c r="A2289" s="5">
        <v>42960.782407407409</v>
      </c>
      <c r="B2289" s="6">
        <f>HOUR(Tabela3[[#This Row],[Readable_first_time]])</f>
        <v>18</v>
      </c>
    </row>
    <row r="2290" spans="1:2" x14ac:dyDescent="0.3">
      <c r="A2290" s="5">
        <v>42609.740740740745</v>
      </c>
      <c r="B2290" s="6">
        <f>HOUR(Tabela3[[#This Row],[Readable_first_time]])</f>
        <v>17</v>
      </c>
    </row>
    <row r="2291" spans="1:2" x14ac:dyDescent="0.3">
      <c r="A2291" s="5">
        <v>42454.763888888891</v>
      </c>
      <c r="B2291" s="6">
        <f>HOUR(Tabela3[[#This Row],[Readable_first_time]])</f>
        <v>18</v>
      </c>
    </row>
    <row r="2292" spans="1:2" x14ac:dyDescent="0.3">
      <c r="A2292" s="5">
        <v>42962.402777777781</v>
      </c>
      <c r="B2292" s="6">
        <f>HOUR(Tabela3[[#This Row],[Readable_first_time]])</f>
        <v>9</v>
      </c>
    </row>
    <row r="2293" spans="1:2" x14ac:dyDescent="0.3">
      <c r="A2293" s="5">
        <v>42896.546296296292</v>
      </c>
      <c r="B2293" s="6">
        <f>HOUR(Tabela3[[#This Row],[Readable_first_time]])</f>
        <v>13</v>
      </c>
    </row>
    <row r="2294" spans="1:2" x14ac:dyDescent="0.3">
      <c r="A2294" s="5">
        <v>42787.712232719903</v>
      </c>
      <c r="B2294" s="6">
        <f>HOUR(Tabela3[[#This Row],[Readable_first_time]])</f>
        <v>17</v>
      </c>
    </row>
    <row r="2295" spans="1:2" x14ac:dyDescent="0.3">
      <c r="A2295" s="5">
        <v>42981.02495118056</v>
      </c>
      <c r="B2295" s="6">
        <f>HOUR(Tabela3[[#This Row],[Readable_first_time]])</f>
        <v>0</v>
      </c>
    </row>
    <row r="2296" spans="1:2" x14ac:dyDescent="0.3">
      <c r="A2296" s="5">
        <v>42694.815561620373</v>
      </c>
      <c r="B2296" s="6">
        <f>HOUR(Tabela3[[#This Row],[Readable_first_time]])</f>
        <v>19</v>
      </c>
    </row>
    <row r="2297" spans="1:2" x14ac:dyDescent="0.3">
      <c r="A2297" s="5">
        <v>42932.092272962967</v>
      </c>
      <c r="B2297" s="6">
        <f>HOUR(Tabela3[[#This Row],[Readable_first_time]])</f>
        <v>2</v>
      </c>
    </row>
    <row r="2298" spans="1:2" x14ac:dyDescent="0.3">
      <c r="A2298" s="5">
        <v>42979.532407407409</v>
      </c>
      <c r="B2298" s="6">
        <f>HOUR(Tabela3[[#This Row],[Readable_first_time]])</f>
        <v>12</v>
      </c>
    </row>
    <row r="2299" spans="1:2" x14ac:dyDescent="0.3">
      <c r="A2299" s="5">
        <v>42979.069444444445</v>
      </c>
      <c r="B2299" s="6">
        <f>HOUR(Tabela3[[#This Row],[Readable_first_time]])</f>
        <v>1</v>
      </c>
    </row>
    <row r="2300" spans="1:2" x14ac:dyDescent="0.3">
      <c r="A2300" s="5">
        <v>42979.069444444445</v>
      </c>
      <c r="B2300" s="6">
        <f>HOUR(Tabela3[[#This Row],[Readable_first_time]])</f>
        <v>1</v>
      </c>
    </row>
    <row r="2301" spans="1:2" x14ac:dyDescent="0.3">
      <c r="A2301" s="5">
        <v>42977.680555555555</v>
      </c>
      <c r="B2301" s="6">
        <f>HOUR(Tabela3[[#This Row],[Readable_first_time]])</f>
        <v>16</v>
      </c>
    </row>
    <row r="2302" spans="1:2" x14ac:dyDescent="0.3">
      <c r="A2302" s="5">
        <v>42975.944444444445</v>
      </c>
      <c r="B2302" s="6">
        <f>HOUR(Tabela3[[#This Row],[Readable_first_time]])</f>
        <v>22</v>
      </c>
    </row>
    <row r="2303" spans="1:2" x14ac:dyDescent="0.3">
      <c r="A2303" s="5">
        <v>42410.666666666672</v>
      </c>
      <c r="B2303" s="6">
        <f>HOUR(Tabela3[[#This Row],[Readable_first_time]])</f>
        <v>16</v>
      </c>
    </row>
    <row r="2304" spans="1:2" x14ac:dyDescent="0.3">
      <c r="A2304" s="5">
        <v>42751.407407407409</v>
      </c>
      <c r="B2304" s="6">
        <f>HOUR(Tabela3[[#This Row],[Readable_first_time]])</f>
        <v>9</v>
      </c>
    </row>
    <row r="2305" spans="1:2" x14ac:dyDescent="0.3">
      <c r="A2305" s="5">
        <v>42324.555555555555</v>
      </c>
      <c r="B2305" s="6">
        <f>HOUR(Tabela3[[#This Row],[Readable_first_time]])</f>
        <v>13</v>
      </c>
    </row>
    <row r="2306" spans="1:2" x14ac:dyDescent="0.3">
      <c r="A2306" s="5">
        <v>42364.254629629635</v>
      </c>
      <c r="B2306" s="6">
        <f>HOUR(Tabela3[[#This Row],[Readable_first_time]])</f>
        <v>6</v>
      </c>
    </row>
    <row r="2307" spans="1:2" x14ac:dyDescent="0.3">
      <c r="A2307" s="5">
        <v>42712.055555555555</v>
      </c>
      <c r="B2307" s="6">
        <f>HOUR(Tabela3[[#This Row],[Readable_first_time]])</f>
        <v>1</v>
      </c>
    </row>
    <row r="2308" spans="1:2" x14ac:dyDescent="0.3">
      <c r="A2308" s="5">
        <v>42978.606481481482</v>
      </c>
      <c r="B2308" s="6">
        <f>HOUR(Tabela3[[#This Row],[Readable_first_time]])</f>
        <v>14</v>
      </c>
    </row>
    <row r="2309" spans="1:2" x14ac:dyDescent="0.3">
      <c r="A2309" s="5">
        <v>42451.523148148146</v>
      </c>
      <c r="B2309" s="6">
        <f>HOUR(Tabela3[[#This Row],[Readable_first_time]])</f>
        <v>12</v>
      </c>
    </row>
    <row r="2310" spans="1:2" x14ac:dyDescent="0.3">
      <c r="A2310" s="5">
        <v>41879.95326574074</v>
      </c>
      <c r="B2310" s="6">
        <f>HOUR(Tabela3[[#This Row],[Readable_first_time]])</f>
        <v>22</v>
      </c>
    </row>
    <row r="2311" spans="1:2" x14ac:dyDescent="0.3">
      <c r="A2311" s="5">
        <v>42980.353330011574</v>
      </c>
      <c r="B2311" s="6">
        <f>HOUR(Tabela3[[#This Row],[Readable_first_time]])</f>
        <v>8</v>
      </c>
    </row>
    <row r="2312" spans="1:2" x14ac:dyDescent="0.3">
      <c r="A2312" s="5">
        <v>42965.426548310184</v>
      </c>
      <c r="B2312" s="6">
        <f>HOUR(Tabela3[[#This Row],[Readable_first_time]])</f>
        <v>10</v>
      </c>
    </row>
    <row r="2313" spans="1:2" x14ac:dyDescent="0.3">
      <c r="A2313" s="5">
        <v>42877.919282303235</v>
      </c>
      <c r="B2313" s="6">
        <f>HOUR(Tabela3[[#This Row],[Readable_first_time]])</f>
        <v>22</v>
      </c>
    </row>
    <row r="2314" spans="1:2" x14ac:dyDescent="0.3">
      <c r="A2314" s="5">
        <v>42691.877440601849</v>
      </c>
      <c r="B2314" s="6">
        <f>HOUR(Tabela3[[#This Row],[Readable_first_time]])</f>
        <v>21</v>
      </c>
    </row>
    <row r="2315" spans="1:2" x14ac:dyDescent="0.3">
      <c r="A2315" s="5">
        <v>42560.811570868056</v>
      </c>
      <c r="B2315" s="6">
        <f>HOUR(Tabela3[[#This Row],[Readable_first_time]])</f>
        <v>19</v>
      </c>
    </row>
    <row r="2316" spans="1:2" x14ac:dyDescent="0.3">
      <c r="A2316" s="5">
        <v>42376.426367650463</v>
      </c>
      <c r="B2316" s="6">
        <f>HOUR(Tabela3[[#This Row],[Readable_first_time]])</f>
        <v>10</v>
      </c>
    </row>
    <row r="2317" spans="1:2" x14ac:dyDescent="0.3">
      <c r="A2317" s="5">
        <v>42592.916542013889</v>
      </c>
      <c r="B2317" s="6">
        <f>HOUR(Tabela3[[#This Row],[Readable_first_time]])</f>
        <v>21</v>
      </c>
    </row>
    <row r="2318" spans="1:2" x14ac:dyDescent="0.3">
      <c r="A2318" s="5">
        <v>42720.041666666672</v>
      </c>
      <c r="B2318" s="6">
        <f>HOUR(Tabela3[[#This Row],[Readable_first_time]])</f>
        <v>1</v>
      </c>
    </row>
    <row r="2319" spans="1:2" x14ac:dyDescent="0.3">
      <c r="A2319" s="5">
        <v>42954.416666666672</v>
      </c>
      <c r="B2319" s="6">
        <f>HOUR(Tabela3[[#This Row],[Readable_first_time]])</f>
        <v>10</v>
      </c>
    </row>
    <row r="2320" spans="1:2" x14ac:dyDescent="0.3">
      <c r="A2320" s="5">
        <v>42712.287037037036</v>
      </c>
      <c r="B2320" s="6">
        <f>HOUR(Tabela3[[#This Row],[Readable_first_time]])</f>
        <v>6</v>
      </c>
    </row>
    <row r="2321" spans="1:2" x14ac:dyDescent="0.3">
      <c r="A2321" s="5">
        <v>42324.555555555555</v>
      </c>
      <c r="B2321" s="6">
        <f>HOUR(Tabela3[[#This Row],[Readable_first_time]])</f>
        <v>13</v>
      </c>
    </row>
    <row r="2322" spans="1:2" x14ac:dyDescent="0.3">
      <c r="A2322" s="5">
        <v>42238.675925925927</v>
      </c>
      <c r="B2322" s="6">
        <f>HOUR(Tabela3[[#This Row],[Readable_first_time]])</f>
        <v>16</v>
      </c>
    </row>
    <row r="2323" spans="1:2" x14ac:dyDescent="0.3">
      <c r="A2323" s="5">
        <v>42977.101851851854</v>
      </c>
      <c r="B2323" s="6">
        <f>HOUR(Tabela3[[#This Row],[Readable_first_time]])</f>
        <v>2</v>
      </c>
    </row>
    <row r="2324" spans="1:2" x14ac:dyDescent="0.3">
      <c r="A2324" s="5">
        <v>42453.259259259255</v>
      </c>
      <c r="B2324" s="6">
        <f>HOUR(Tabela3[[#This Row],[Readable_first_time]])</f>
        <v>6</v>
      </c>
    </row>
    <row r="2325" spans="1:2" x14ac:dyDescent="0.3">
      <c r="A2325" s="5">
        <v>42950.048084675931</v>
      </c>
      <c r="B2325" s="6">
        <f>HOUR(Tabela3[[#This Row],[Readable_first_time]])</f>
        <v>1</v>
      </c>
    </row>
    <row r="2326" spans="1:2" x14ac:dyDescent="0.3">
      <c r="A2326" s="5">
        <v>42980.939905104169</v>
      </c>
      <c r="B2326" s="6">
        <f>HOUR(Tabela3[[#This Row],[Readable_first_time]])</f>
        <v>22</v>
      </c>
    </row>
    <row r="2327" spans="1:2" x14ac:dyDescent="0.3">
      <c r="A2327" s="5">
        <v>42978.87308020833</v>
      </c>
      <c r="B2327" s="6">
        <f>HOUR(Tabela3[[#This Row],[Readable_first_time]])</f>
        <v>20</v>
      </c>
    </row>
    <row r="2328" spans="1:2" x14ac:dyDescent="0.3">
      <c r="A2328" s="5">
        <v>42981.438086006943</v>
      </c>
      <c r="B2328" s="6">
        <f>HOUR(Tabela3[[#This Row],[Readable_first_time]])</f>
        <v>10</v>
      </c>
    </row>
    <row r="2329" spans="1:2" x14ac:dyDescent="0.3">
      <c r="A2329" s="5">
        <v>42969.806306643513</v>
      </c>
      <c r="B2329" s="6">
        <f>HOUR(Tabela3[[#This Row],[Readable_first_time]])</f>
        <v>19</v>
      </c>
    </row>
    <row r="2330" spans="1:2" x14ac:dyDescent="0.3">
      <c r="A2330" s="5">
        <v>42968.791186828705</v>
      </c>
      <c r="B2330" s="6">
        <f>HOUR(Tabela3[[#This Row],[Readable_first_time]])</f>
        <v>18</v>
      </c>
    </row>
    <row r="2331" spans="1:2" x14ac:dyDescent="0.3">
      <c r="A2331" s="5">
        <v>42867.357283182871</v>
      </c>
      <c r="B2331" s="6">
        <f>HOUR(Tabela3[[#This Row],[Readable_first_time]])</f>
        <v>8</v>
      </c>
    </row>
    <row r="2332" spans="1:2" x14ac:dyDescent="0.3">
      <c r="A2332" s="5">
        <v>42978.87308020833</v>
      </c>
      <c r="B2332" s="6">
        <f>HOUR(Tabela3[[#This Row],[Readable_first_time]])</f>
        <v>20</v>
      </c>
    </row>
    <row r="2333" spans="1:2" x14ac:dyDescent="0.3">
      <c r="A2333" s="5">
        <v>42977.084097256942</v>
      </c>
      <c r="B2333" s="6">
        <f>HOUR(Tabela3[[#This Row],[Readable_first_time]])</f>
        <v>2</v>
      </c>
    </row>
    <row r="2334" spans="1:2" x14ac:dyDescent="0.3">
      <c r="A2334" s="5">
        <v>42952.895898275463</v>
      </c>
      <c r="B2334" s="6">
        <f>HOUR(Tabela3[[#This Row],[Readable_first_time]])</f>
        <v>21</v>
      </c>
    </row>
    <row r="2335" spans="1:2" x14ac:dyDescent="0.3">
      <c r="A2335" s="5">
        <v>42965.541708819444</v>
      </c>
      <c r="B2335" s="6">
        <f>HOUR(Tabela3[[#This Row],[Readable_first_time]])</f>
        <v>13</v>
      </c>
    </row>
    <row r="2336" spans="1:2" x14ac:dyDescent="0.3">
      <c r="A2336" s="5">
        <v>42934.737992060182</v>
      </c>
      <c r="B2336" s="6">
        <f>HOUR(Tabela3[[#This Row],[Readable_first_time]])</f>
        <v>17</v>
      </c>
    </row>
    <row r="2337" spans="1:2" x14ac:dyDescent="0.3">
      <c r="A2337" s="5">
        <v>42690.65422355324</v>
      </c>
      <c r="B2337" s="6">
        <f>HOUR(Tabela3[[#This Row],[Readable_first_time]])</f>
        <v>15</v>
      </c>
    </row>
    <row r="2338" spans="1:2" x14ac:dyDescent="0.3">
      <c r="A2338" s="5">
        <v>42975.712962962964</v>
      </c>
      <c r="B2338" s="6">
        <f>HOUR(Tabela3[[#This Row],[Readable_first_time]])</f>
        <v>17</v>
      </c>
    </row>
    <row r="2339" spans="1:2" x14ac:dyDescent="0.3">
      <c r="A2339" s="5">
        <v>42551.986111111109</v>
      </c>
      <c r="B2339" s="6">
        <f>HOUR(Tabela3[[#This Row],[Readable_first_time]])</f>
        <v>23</v>
      </c>
    </row>
    <row r="2340" spans="1:2" x14ac:dyDescent="0.3">
      <c r="A2340" s="5">
        <v>42954.648148148146</v>
      </c>
      <c r="B2340" s="6">
        <f>HOUR(Tabela3[[#This Row],[Readable_first_time]])</f>
        <v>15</v>
      </c>
    </row>
    <row r="2341" spans="1:2" x14ac:dyDescent="0.3">
      <c r="A2341" s="5">
        <v>42324.324074074073</v>
      </c>
      <c r="B2341" s="6">
        <f>HOUR(Tabela3[[#This Row],[Readable_first_time]])</f>
        <v>7</v>
      </c>
    </row>
    <row r="2342" spans="1:2" x14ac:dyDescent="0.3">
      <c r="A2342" s="5">
        <v>42045.798632025464</v>
      </c>
      <c r="B2342" s="6">
        <f>HOUR(Tabela3[[#This Row],[Readable_first_time]])</f>
        <v>19</v>
      </c>
    </row>
    <row r="2343" spans="1:2" x14ac:dyDescent="0.3">
      <c r="A2343" s="5">
        <v>42981.353111296296</v>
      </c>
      <c r="B2343" s="6">
        <f>HOUR(Tabela3[[#This Row],[Readable_first_time]])</f>
        <v>8</v>
      </c>
    </row>
    <row r="2344" spans="1:2" x14ac:dyDescent="0.3">
      <c r="A2344" s="5">
        <v>42904.503249976857</v>
      </c>
      <c r="B2344" s="6">
        <f>HOUR(Tabela3[[#This Row],[Readable_first_time]])</f>
        <v>12</v>
      </c>
    </row>
    <row r="2345" spans="1:2" x14ac:dyDescent="0.3">
      <c r="A2345" s="5">
        <v>42977.855985671296</v>
      </c>
      <c r="B2345" s="6">
        <f>HOUR(Tabela3[[#This Row],[Readable_first_time]])</f>
        <v>20</v>
      </c>
    </row>
    <row r="2346" spans="1:2" x14ac:dyDescent="0.3">
      <c r="A2346" s="5">
        <v>42942.929175416662</v>
      </c>
      <c r="B2346" s="6">
        <f>HOUR(Tabela3[[#This Row],[Readable_first_time]])</f>
        <v>22</v>
      </c>
    </row>
    <row r="2347" spans="1:2" x14ac:dyDescent="0.3">
      <c r="A2347" s="5">
        <v>42830.777843958334</v>
      </c>
      <c r="B2347" s="6">
        <f>HOUR(Tabela3[[#This Row],[Readable_first_time]])</f>
        <v>18</v>
      </c>
    </row>
    <row r="2348" spans="1:2" x14ac:dyDescent="0.3">
      <c r="A2348" s="5">
        <v>42948.154103055553</v>
      </c>
      <c r="B2348" s="6">
        <f>HOUR(Tabela3[[#This Row],[Readable_first_time]])</f>
        <v>3</v>
      </c>
    </row>
    <row r="2349" spans="1:2" x14ac:dyDescent="0.3">
      <c r="A2349" s="5">
        <v>42690.627133576389</v>
      </c>
      <c r="B2349" s="6">
        <f>HOUR(Tabela3[[#This Row],[Readable_first_time]])</f>
        <v>15</v>
      </c>
    </row>
    <row r="2350" spans="1:2" x14ac:dyDescent="0.3">
      <c r="A2350" s="5">
        <v>42559.812493877311</v>
      </c>
      <c r="B2350" s="6">
        <f>HOUR(Tabela3[[#This Row],[Readable_first_time]])</f>
        <v>19</v>
      </c>
    </row>
    <row r="2351" spans="1:2" x14ac:dyDescent="0.3">
      <c r="A2351" s="5">
        <v>42971.083333333328</v>
      </c>
      <c r="B2351" s="6">
        <f>HOUR(Tabela3[[#This Row],[Readable_first_time]])</f>
        <v>2</v>
      </c>
    </row>
    <row r="2352" spans="1:2" x14ac:dyDescent="0.3">
      <c r="A2352" s="5">
        <v>42978.722222222219</v>
      </c>
      <c r="B2352" s="6">
        <f>HOUR(Tabela3[[#This Row],[Readable_first_time]])</f>
        <v>17</v>
      </c>
    </row>
    <row r="2353" spans="1:2" x14ac:dyDescent="0.3">
      <c r="A2353" s="5">
        <v>42960.550925925927</v>
      </c>
      <c r="B2353" s="6">
        <f>HOUR(Tabela3[[#This Row],[Readable_first_time]])</f>
        <v>13</v>
      </c>
    </row>
    <row r="2354" spans="1:2" x14ac:dyDescent="0.3">
      <c r="A2354" s="5">
        <v>42974.671296296292</v>
      </c>
      <c r="B2354" s="6">
        <f>HOUR(Tabela3[[#This Row],[Readable_first_time]])</f>
        <v>16</v>
      </c>
    </row>
    <row r="2355" spans="1:2" x14ac:dyDescent="0.3">
      <c r="A2355" s="5">
        <v>42612.865740740745</v>
      </c>
      <c r="B2355" s="6">
        <f>HOUR(Tabela3[[#This Row],[Readable_first_time]])</f>
        <v>20</v>
      </c>
    </row>
    <row r="2356" spans="1:2" x14ac:dyDescent="0.3">
      <c r="A2356" s="5">
        <v>42931.847222222219</v>
      </c>
      <c r="B2356" s="6">
        <f>HOUR(Tabela3[[#This Row],[Readable_first_time]])</f>
        <v>20</v>
      </c>
    </row>
    <row r="2357" spans="1:2" x14ac:dyDescent="0.3">
      <c r="A2357" s="5">
        <v>42976.523148148146</v>
      </c>
      <c r="B2357" s="6">
        <f>HOUR(Tabela3[[#This Row],[Readable_first_time]])</f>
        <v>12</v>
      </c>
    </row>
    <row r="2358" spans="1:2" x14ac:dyDescent="0.3">
      <c r="A2358" s="5">
        <v>42787.625841516201</v>
      </c>
      <c r="B2358" s="6">
        <f>HOUR(Tabela3[[#This Row],[Readable_first_time]])</f>
        <v>15</v>
      </c>
    </row>
    <row r="2359" spans="1:2" x14ac:dyDescent="0.3">
      <c r="A2359" s="5">
        <v>42966.320136284718</v>
      </c>
      <c r="B2359" s="6">
        <f>HOUR(Tabela3[[#This Row],[Readable_first_time]])</f>
        <v>7</v>
      </c>
    </row>
    <row r="2360" spans="1:2" x14ac:dyDescent="0.3">
      <c r="A2360" s="5">
        <v>42966.311464074075</v>
      </c>
      <c r="B2360" s="6">
        <f>HOUR(Tabela3[[#This Row],[Readable_first_time]])</f>
        <v>7</v>
      </c>
    </row>
    <row r="2361" spans="1:2" x14ac:dyDescent="0.3">
      <c r="A2361" s="5">
        <v>42966.306282881946</v>
      </c>
      <c r="B2361" s="6">
        <f>HOUR(Tabela3[[#This Row],[Readable_first_time]])</f>
        <v>7</v>
      </c>
    </row>
    <row r="2362" spans="1:2" x14ac:dyDescent="0.3">
      <c r="A2362" s="5">
        <v>42965.727265416666</v>
      </c>
      <c r="B2362" s="6">
        <f>HOUR(Tabela3[[#This Row],[Readable_first_time]])</f>
        <v>17</v>
      </c>
    </row>
    <row r="2363" spans="1:2" x14ac:dyDescent="0.3">
      <c r="A2363" s="5">
        <v>42965.719207858798</v>
      </c>
      <c r="B2363" s="6">
        <f>HOUR(Tabela3[[#This Row],[Readable_first_time]])</f>
        <v>17</v>
      </c>
    </row>
    <row r="2364" spans="1:2" x14ac:dyDescent="0.3">
      <c r="A2364" s="5">
        <v>42960.67411018518</v>
      </c>
      <c r="B2364" s="6">
        <f>HOUR(Tabela3[[#This Row],[Readable_first_time]])</f>
        <v>16</v>
      </c>
    </row>
    <row r="2365" spans="1:2" x14ac:dyDescent="0.3">
      <c r="A2365" s="5">
        <v>42960.66478175926</v>
      </c>
      <c r="B2365" s="6">
        <f>HOUR(Tabela3[[#This Row],[Readable_first_time]])</f>
        <v>15</v>
      </c>
    </row>
    <row r="2366" spans="1:2" x14ac:dyDescent="0.3">
      <c r="A2366" s="5">
        <v>42960.651249409726</v>
      </c>
      <c r="B2366" s="6">
        <f>HOUR(Tabela3[[#This Row],[Readable_first_time]])</f>
        <v>15</v>
      </c>
    </row>
    <row r="2367" spans="1:2" x14ac:dyDescent="0.3">
      <c r="A2367" s="5">
        <v>42911.553829965276</v>
      </c>
      <c r="B2367" s="6">
        <f>HOUR(Tabela3[[#This Row],[Readable_first_time]])</f>
        <v>13</v>
      </c>
    </row>
    <row r="2368" spans="1:2" x14ac:dyDescent="0.3">
      <c r="A2368" s="5">
        <v>42897.96038856481</v>
      </c>
      <c r="B2368" s="6">
        <f>HOUR(Tabela3[[#This Row],[Readable_first_time]])</f>
        <v>23</v>
      </c>
    </row>
    <row r="2369" spans="1:2" x14ac:dyDescent="0.3">
      <c r="A2369" s="5">
        <v>42863.745642442125</v>
      </c>
      <c r="B2369" s="6">
        <f>HOUR(Tabela3[[#This Row],[Readable_first_time]])</f>
        <v>17</v>
      </c>
    </row>
    <row r="2370" spans="1:2" x14ac:dyDescent="0.3">
      <c r="A2370" s="5">
        <v>42799.922640196761</v>
      </c>
      <c r="B2370" s="6">
        <f>HOUR(Tabela3[[#This Row],[Readable_first_time]])</f>
        <v>22</v>
      </c>
    </row>
    <row r="2371" spans="1:2" x14ac:dyDescent="0.3">
      <c r="A2371" s="5">
        <v>42799.913004560185</v>
      </c>
      <c r="B2371" s="6">
        <f>HOUR(Tabela3[[#This Row],[Readable_first_time]])</f>
        <v>21</v>
      </c>
    </row>
    <row r="2372" spans="1:2" x14ac:dyDescent="0.3">
      <c r="A2372" s="5">
        <v>42963.829631701388</v>
      </c>
      <c r="B2372" s="6">
        <f>HOUR(Tabela3[[#This Row],[Readable_first_time]])</f>
        <v>19</v>
      </c>
    </row>
    <row r="2373" spans="1:2" x14ac:dyDescent="0.3">
      <c r="A2373" s="5">
        <v>42920.041666666672</v>
      </c>
      <c r="B2373" s="6">
        <f>HOUR(Tabela3[[#This Row],[Readable_first_time]])</f>
        <v>1</v>
      </c>
    </row>
    <row r="2374" spans="1:2" x14ac:dyDescent="0.3">
      <c r="A2374" s="5">
        <v>42979.648148148146</v>
      </c>
      <c r="B2374" s="6">
        <f>HOUR(Tabela3[[#This Row],[Readable_first_time]])</f>
        <v>15</v>
      </c>
    </row>
    <row r="2375" spans="1:2" x14ac:dyDescent="0.3">
      <c r="A2375" s="5">
        <v>42973.629629629635</v>
      </c>
      <c r="B2375" s="6">
        <f>HOUR(Tabela3[[#This Row],[Readable_first_time]])</f>
        <v>15</v>
      </c>
    </row>
    <row r="2376" spans="1:2" x14ac:dyDescent="0.3">
      <c r="A2376" s="5">
        <v>42973.629629629635</v>
      </c>
      <c r="B2376" s="6">
        <f>HOUR(Tabela3[[#This Row],[Readable_first_time]])</f>
        <v>15</v>
      </c>
    </row>
    <row r="2377" spans="1:2" x14ac:dyDescent="0.3">
      <c r="A2377" s="5">
        <v>42971.546296296292</v>
      </c>
      <c r="B2377" s="6">
        <f>HOUR(Tabela3[[#This Row],[Readable_first_time]])</f>
        <v>13</v>
      </c>
    </row>
    <row r="2378" spans="1:2" x14ac:dyDescent="0.3">
      <c r="A2378" s="5">
        <v>42971.546296296292</v>
      </c>
      <c r="B2378" s="6">
        <f>HOUR(Tabela3[[#This Row],[Readable_first_time]])</f>
        <v>13</v>
      </c>
    </row>
    <row r="2379" spans="1:2" x14ac:dyDescent="0.3">
      <c r="A2379" s="5">
        <v>42971.546296296292</v>
      </c>
      <c r="B2379" s="6">
        <f>HOUR(Tabela3[[#This Row],[Readable_first_time]])</f>
        <v>13</v>
      </c>
    </row>
    <row r="2380" spans="1:2" x14ac:dyDescent="0.3">
      <c r="A2380" s="5">
        <v>42971.546296296292</v>
      </c>
      <c r="B2380" s="6">
        <f>HOUR(Tabela3[[#This Row],[Readable_first_time]])</f>
        <v>13</v>
      </c>
    </row>
    <row r="2381" spans="1:2" x14ac:dyDescent="0.3">
      <c r="A2381" s="5">
        <v>42971.546296296292</v>
      </c>
      <c r="B2381" s="6">
        <f>HOUR(Tabela3[[#This Row],[Readable_first_time]])</f>
        <v>13</v>
      </c>
    </row>
    <row r="2382" spans="1:2" x14ac:dyDescent="0.3">
      <c r="A2382" s="5">
        <v>42977.680555555555</v>
      </c>
      <c r="B2382" s="6">
        <f>HOUR(Tabela3[[#This Row],[Readable_first_time]])</f>
        <v>16</v>
      </c>
    </row>
    <row r="2383" spans="1:2" x14ac:dyDescent="0.3">
      <c r="A2383" s="5">
        <v>42976.291666666672</v>
      </c>
      <c r="B2383" s="6">
        <f>HOUR(Tabela3[[#This Row],[Readable_first_time]])</f>
        <v>7</v>
      </c>
    </row>
    <row r="2384" spans="1:2" x14ac:dyDescent="0.3">
      <c r="A2384" s="5">
        <v>42973.745370370365</v>
      </c>
      <c r="B2384" s="6">
        <f>HOUR(Tabela3[[#This Row],[Readable_first_time]])</f>
        <v>17</v>
      </c>
    </row>
    <row r="2385" spans="1:2" x14ac:dyDescent="0.3">
      <c r="A2385" s="5">
        <v>42962.634259259255</v>
      </c>
      <c r="B2385" s="6">
        <f>HOUR(Tabela3[[#This Row],[Readable_first_time]])</f>
        <v>15</v>
      </c>
    </row>
    <row r="2386" spans="1:2" x14ac:dyDescent="0.3">
      <c r="A2386" s="5">
        <v>42481.5</v>
      </c>
      <c r="B2386" s="6">
        <f>HOUR(Tabela3[[#This Row],[Readable_first_time]])</f>
        <v>12</v>
      </c>
    </row>
    <row r="2387" spans="1:2" x14ac:dyDescent="0.3">
      <c r="A2387" s="5">
        <v>42976.870370370365</v>
      </c>
      <c r="B2387" s="6">
        <f>HOUR(Tabela3[[#This Row],[Readable_first_time]])</f>
        <v>20</v>
      </c>
    </row>
    <row r="2388" spans="1:2" x14ac:dyDescent="0.3">
      <c r="A2388" s="5">
        <v>42745.504629629635</v>
      </c>
      <c r="B2388" s="6">
        <f>HOUR(Tabela3[[#This Row],[Readable_first_time]])</f>
        <v>12</v>
      </c>
    </row>
    <row r="2389" spans="1:2" x14ac:dyDescent="0.3">
      <c r="A2389" s="5">
        <v>42979.641067708333</v>
      </c>
      <c r="B2389" s="6">
        <f>HOUR(Tabela3[[#This Row],[Readable_first_time]])</f>
        <v>15</v>
      </c>
    </row>
    <row r="2390" spans="1:2" x14ac:dyDescent="0.3">
      <c r="A2390" s="5">
        <v>42973.59443582176</v>
      </c>
      <c r="B2390" s="6">
        <f>HOUR(Tabela3[[#This Row],[Readable_first_time]])</f>
        <v>14</v>
      </c>
    </row>
    <row r="2391" spans="1:2" x14ac:dyDescent="0.3">
      <c r="A2391" s="5">
        <v>42973.59443582176</v>
      </c>
      <c r="B2391" s="6">
        <f>HOUR(Tabela3[[#This Row],[Readable_first_time]])</f>
        <v>14</v>
      </c>
    </row>
    <row r="2392" spans="1:2" x14ac:dyDescent="0.3">
      <c r="A2392" s="5">
        <v>42971.597186932871</v>
      </c>
      <c r="B2392" s="6">
        <f>HOUR(Tabela3[[#This Row],[Readable_first_time]])</f>
        <v>14</v>
      </c>
    </row>
    <row r="2393" spans="1:2" x14ac:dyDescent="0.3">
      <c r="A2393" s="5">
        <v>42971.597186932871</v>
      </c>
      <c r="B2393" s="6">
        <f>HOUR(Tabela3[[#This Row],[Readable_first_time]])</f>
        <v>14</v>
      </c>
    </row>
    <row r="2394" spans="1:2" x14ac:dyDescent="0.3">
      <c r="A2394" s="5">
        <v>42971.597186932871</v>
      </c>
      <c r="B2394" s="6">
        <f>HOUR(Tabela3[[#This Row],[Readable_first_time]])</f>
        <v>14</v>
      </c>
    </row>
    <row r="2395" spans="1:2" x14ac:dyDescent="0.3">
      <c r="A2395" s="5">
        <v>42971.597186932871</v>
      </c>
      <c r="B2395" s="6">
        <f>HOUR(Tabela3[[#This Row],[Readable_first_time]])</f>
        <v>14</v>
      </c>
    </row>
    <row r="2396" spans="1:2" x14ac:dyDescent="0.3">
      <c r="A2396" s="5">
        <v>42971.597186921295</v>
      </c>
      <c r="B2396" s="6">
        <f>HOUR(Tabela3[[#This Row],[Readable_first_time]])</f>
        <v>14</v>
      </c>
    </row>
    <row r="2397" spans="1:2" x14ac:dyDescent="0.3">
      <c r="A2397" s="5">
        <v>42980.710297812504</v>
      </c>
      <c r="B2397" s="6">
        <f>HOUR(Tabela3[[#This Row],[Readable_first_time]])</f>
        <v>17</v>
      </c>
    </row>
    <row r="2398" spans="1:2" x14ac:dyDescent="0.3">
      <c r="A2398" s="5">
        <v>42977.645583055557</v>
      </c>
      <c r="B2398" s="6">
        <f>HOUR(Tabela3[[#This Row],[Readable_first_time]])</f>
        <v>15</v>
      </c>
    </row>
    <row r="2399" spans="1:2" x14ac:dyDescent="0.3">
      <c r="A2399" s="5">
        <v>42978.968198101851</v>
      </c>
      <c r="B2399" s="6">
        <f>HOUR(Tabela3[[#This Row],[Readable_first_time]])</f>
        <v>23</v>
      </c>
    </row>
    <row r="2400" spans="1:2" x14ac:dyDescent="0.3">
      <c r="A2400" s="5">
        <v>42979.641067708333</v>
      </c>
      <c r="B2400" s="6">
        <f>HOUR(Tabela3[[#This Row],[Readable_first_time]])</f>
        <v>15</v>
      </c>
    </row>
    <row r="2401" spans="1:2" x14ac:dyDescent="0.3">
      <c r="A2401" s="5">
        <v>42973.59443582176</v>
      </c>
      <c r="B2401" s="6">
        <f>HOUR(Tabela3[[#This Row],[Readable_first_time]])</f>
        <v>14</v>
      </c>
    </row>
    <row r="2402" spans="1:2" x14ac:dyDescent="0.3">
      <c r="A2402" s="5">
        <v>42973.59443582176</v>
      </c>
      <c r="B2402" s="6">
        <f>HOUR(Tabela3[[#This Row],[Readable_first_time]])</f>
        <v>14</v>
      </c>
    </row>
    <row r="2403" spans="1:2" x14ac:dyDescent="0.3">
      <c r="A2403" s="5">
        <v>42971.597186932871</v>
      </c>
      <c r="B2403" s="6">
        <f>HOUR(Tabela3[[#This Row],[Readable_first_time]])</f>
        <v>14</v>
      </c>
    </row>
    <row r="2404" spans="1:2" x14ac:dyDescent="0.3">
      <c r="A2404" s="5">
        <v>42971.597186932871</v>
      </c>
      <c r="B2404" s="6">
        <f>HOUR(Tabela3[[#This Row],[Readable_first_time]])</f>
        <v>14</v>
      </c>
    </row>
    <row r="2405" spans="1:2" x14ac:dyDescent="0.3">
      <c r="A2405" s="5">
        <v>42971.597186932871</v>
      </c>
      <c r="B2405" s="6">
        <f>HOUR(Tabela3[[#This Row],[Readable_first_time]])</f>
        <v>14</v>
      </c>
    </row>
    <row r="2406" spans="1:2" x14ac:dyDescent="0.3">
      <c r="A2406" s="5">
        <v>42971.597186932871</v>
      </c>
      <c r="B2406" s="6">
        <f>HOUR(Tabela3[[#This Row],[Readable_first_time]])</f>
        <v>14</v>
      </c>
    </row>
    <row r="2407" spans="1:2" x14ac:dyDescent="0.3">
      <c r="A2407" s="5">
        <v>42971.597186921295</v>
      </c>
      <c r="B2407" s="6">
        <f>HOUR(Tabela3[[#This Row],[Readable_first_time]])</f>
        <v>14</v>
      </c>
    </row>
    <row r="2408" spans="1:2" x14ac:dyDescent="0.3">
      <c r="A2408" s="5">
        <v>42980.710297812504</v>
      </c>
      <c r="B2408" s="6">
        <f>HOUR(Tabela3[[#This Row],[Readable_first_time]])</f>
        <v>17</v>
      </c>
    </row>
    <row r="2409" spans="1:2" x14ac:dyDescent="0.3">
      <c r="A2409" s="5">
        <v>42977.645583055557</v>
      </c>
      <c r="B2409" s="6">
        <f>HOUR(Tabela3[[#This Row],[Readable_first_time]])</f>
        <v>15</v>
      </c>
    </row>
    <row r="2410" spans="1:2" x14ac:dyDescent="0.3">
      <c r="A2410" s="5">
        <v>42972.668403703705</v>
      </c>
      <c r="B2410" s="6">
        <f>HOUR(Tabela3[[#This Row],[Readable_first_time]])</f>
        <v>16</v>
      </c>
    </row>
    <row r="2411" spans="1:2" x14ac:dyDescent="0.3">
      <c r="A2411" s="5">
        <v>42545.531888090278</v>
      </c>
      <c r="B2411" s="6">
        <f>HOUR(Tabela3[[#This Row],[Readable_first_time]])</f>
        <v>12</v>
      </c>
    </row>
    <row r="2412" spans="1:2" x14ac:dyDescent="0.3">
      <c r="A2412" s="5">
        <v>42973.513888888891</v>
      </c>
      <c r="B2412" s="6">
        <f>HOUR(Tabela3[[#This Row],[Readable_first_time]])</f>
        <v>12</v>
      </c>
    </row>
    <row r="2413" spans="1:2" x14ac:dyDescent="0.3">
      <c r="A2413" s="5">
        <v>42978.837962962964</v>
      </c>
      <c r="B2413" s="6">
        <f>HOUR(Tabela3[[#This Row],[Readable_first_time]])</f>
        <v>20</v>
      </c>
    </row>
    <row r="2414" spans="1:2" x14ac:dyDescent="0.3">
      <c r="A2414" s="5">
        <v>42933.351851851854</v>
      </c>
      <c r="B2414" s="6">
        <f>HOUR(Tabela3[[#This Row],[Readable_first_time]])</f>
        <v>8</v>
      </c>
    </row>
    <row r="2415" spans="1:2" x14ac:dyDescent="0.3">
      <c r="A2415" s="5">
        <v>42380.921296296292</v>
      </c>
      <c r="B2415" s="6">
        <f>HOUR(Tabela3[[#This Row],[Readable_first_time]])</f>
        <v>22</v>
      </c>
    </row>
    <row r="2416" spans="1:2" x14ac:dyDescent="0.3">
      <c r="A2416" s="5">
        <v>42380.921296296292</v>
      </c>
      <c r="B2416" s="6">
        <f>HOUR(Tabela3[[#This Row],[Readable_first_time]])</f>
        <v>22</v>
      </c>
    </row>
    <row r="2417" spans="1:2" x14ac:dyDescent="0.3">
      <c r="A2417" s="5">
        <v>42379.763888888891</v>
      </c>
      <c r="B2417" s="6">
        <f>HOUR(Tabela3[[#This Row],[Readable_first_time]])</f>
        <v>18</v>
      </c>
    </row>
    <row r="2418" spans="1:2" x14ac:dyDescent="0.3">
      <c r="A2418" s="5">
        <v>42379.648148148146</v>
      </c>
      <c r="B2418" s="6">
        <f>HOUR(Tabela3[[#This Row],[Readable_first_time]])</f>
        <v>15</v>
      </c>
    </row>
    <row r="2419" spans="1:2" x14ac:dyDescent="0.3">
      <c r="A2419" s="5">
        <v>42378.143518518518</v>
      </c>
      <c r="B2419" s="6">
        <f>HOUR(Tabela3[[#This Row],[Readable_first_time]])</f>
        <v>3</v>
      </c>
    </row>
    <row r="2420" spans="1:2" x14ac:dyDescent="0.3">
      <c r="A2420" s="5">
        <v>42712.055555555555</v>
      </c>
      <c r="B2420" s="6">
        <f>HOUR(Tabela3[[#This Row],[Readable_first_time]])</f>
        <v>1</v>
      </c>
    </row>
    <row r="2421" spans="1:2" x14ac:dyDescent="0.3">
      <c r="A2421" s="5">
        <v>42452.564814814818</v>
      </c>
      <c r="B2421" s="6">
        <f>HOUR(Tabela3[[#This Row],[Readable_first_time]])</f>
        <v>13</v>
      </c>
    </row>
    <row r="2422" spans="1:2" x14ac:dyDescent="0.3">
      <c r="A2422" s="5">
        <v>42977.023149525463</v>
      </c>
      <c r="B2422" s="6">
        <f>HOUR(Tabela3[[#This Row],[Readable_first_time]])</f>
        <v>0</v>
      </c>
    </row>
    <row r="2423" spans="1:2" x14ac:dyDescent="0.3">
      <c r="A2423" s="5">
        <v>42977.466629120376</v>
      </c>
      <c r="B2423" s="6">
        <f>HOUR(Tabela3[[#This Row],[Readable_first_time]])</f>
        <v>11</v>
      </c>
    </row>
    <row r="2424" spans="1:2" x14ac:dyDescent="0.3">
      <c r="A2424" s="5">
        <v>42980.099748611116</v>
      </c>
      <c r="B2424" s="6">
        <f>HOUR(Tabela3[[#This Row],[Readable_first_time]])</f>
        <v>2</v>
      </c>
    </row>
    <row r="2425" spans="1:2" x14ac:dyDescent="0.3">
      <c r="A2425" s="5">
        <v>42964.863190289354</v>
      </c>
      <c r="B2425" s="6">
        <f>HOUR(Tabela3[[#This Row],[Readable_first_time]])</f>
        <v>20</v>
      </c>
    </row>
    <row r="2426" spans="1:2" x14ac:dyDescent="0.3">
      <c r="A2426" s="5">
        <v>42700.359331574073</v>
      </c>
      <c r="B2426" s="6">
        <f>HOUR(Tabela3[[#This Row],[Readable_first_time]])</f>
        <v>8</v>
      </c>
    </row>
    <row r="2427" spans="1:2" x14ac:dyDescent="0.3">
      <c r="A2427" s="5">
        <v>42794.594826527777</v>
      </c>
      <c r="B2427" s="6">
        <f>HOUR(Tabela3[[#This Row],[Readable_first_time]])</f>
        <v>14</v>
      </c>
    </row>
    <row r="2428" spans="1:2" x14ac:dyDescent="0.3">
      <c r="A2428" s="5">
        <v>42981.83919831019</v>
      </c>
      <c r="B2428" s="6">
        <f>HOUR(Tabela3[[#This Row],[Readable_first_time]])</f>
        <v>20</v>
      </c>
    </row>
    <row r="2429" spans="1:2" x14ac:dyDescent="0.3">
      <c r="A2429" s="5">
        <v>42933.931959490743</v>
      </c>
      <c r="B2429" s="6">
        <f>HOUR(Tabela3[[#This Row],[Readable_first_time]])</f>
        <v>22</v>
      </c>
    </row>
    <row r="2430" spans="1:2" x14ac:dyDescent="0.3">
      <c r="A2430" s="5">
        <v>42889.914242141203</v>
      </c>
      <c r="B2430" s="6">
        <f>HOUR(Tabela3[[#This Row],[Readable_first_time]])</f>
        <v>21</v>
      </c>
    </row>
    <row r="2431" spans="1:2" x14ac:dyDescent="0.3">
      <c r="A2431" s="5">
        <v>42973.745370370365</v>
      </c>
      <c r="B2431" s="6">
        <f>HOUR(Tabela3[[#This Row],[Readable_first_time]])</f>
        <v>17</v>
      </c>
    </row>
    <row r="2432" spans="1:2" x14ac:dyDescent="0.3">
      <c r="A2432" s="5">
        <v>42454.995370370365</v>
      </c>
      <c r="B2432" s="6">
        <f>HOUR(Tabela3[[#This Row],[Readable_first_time]])</f>
        <v>23</v>
      </c>
    </row>
    <row r="2433" spans="1:2" x14ac:dyDescent="0.3">
      <c r="A2433" s="5">
        <v>42971.546296296292</v>
      </c>
      <c r="B2433" s="6">
        <f>HOUR(Tabela3[[#This Row],[Readable_first_time]])</f>
        <v>13</v>
      </c>
    </row>
    <row r="2434" spans="1:2" x14ac:dyDescent="0.3">
      <c r="A2434" s="5">
        <v>42298.398148148146</v>
      </c>
      <c r="B2434" s="6">
        <f>HOUR(Tabela3[[#This Row],[Readable_first_time]])</f>
        <v>9</v>
      </c>
    </row>
    <row r="2435" spans="1:2" x14ac:dyDescent="0.3">
      <c r="A2435" s="5">
        <v>42796.199074074073</v>
      </c>
      <c r="B2435" s="6">
        <f>HOUR(Tabela3[[#This Row],[Readable_first_time]])</f>
        <v>4</v>
      </c>
    </row>
    <row r="2436" spans="1:2" x14ac:dyDescent="0.3">
      <c r="A2436" s="5">
        <v>42787.685912905094</v>
      </c>
      <c r="B2436" s="6">
        <f>HOUR(Tabela3[[#This Row],[Readable_first_time]])</f>
        <v>16</v>
      </c>
    </row>
    <row r="2437" spans="1:2" x14ac:dyDescent="0.3">
      <c r="A2437" s="5">
        <v>42825.570288148148</v>
      </c>
      <c r="B2437" s="6">
        <f>HOUR(Tabela3[[#This Row],[Readable_first_time]])</f>
        <v>13</v>
      </c>
    </row>
    <row r="2438" spans="1:2" x14ac:dyDescent="0.3">
      <c r="A2438" s="5">
        <v>42977.464128553242</v>
      </c>
      <c r="B2438" s="6">
        <f>HOUR(Tabela3[[#This Row],[Readable_first_time]])</f>
        <v>11</v>
      </c>
    </row>
    <row r="2439" spans="1:2" x14ac:dyDescent="0.3">
      <c r="A2439" s="5">
        <v>42981.460360011573</v>
      </c>
      <c r="B2439" s="6">
        <f>HOUR(Tabela3[[#This Row],[Readable_first_time]])</f>
        <v>11</v>
      </c>
    </row>
    <row r="2440" spans="1:2" x14ac:dyDescent="0.3">
      <c r="A2440" s="5">
        <v>42967.309477800925</v>
      </c>
      <c r="B2440" s="6">
        <f>HOUR(Tabela3[[#This Row],[Readable_first_time]])</f>
        <v>7</v>
      </c>
    </row>
    <row r="2441" spans="1:2" x14ac:dyDescent="0.3">
      <c r="A2441" s="5">
        <v>42932.4182215162</v>
      </c>
      <c r="B2441" s="6">
        <f>HOUR(Tabela3[[#This Row],[Readable_first_time]])</f>
        <v>10</v>
      </c>
    </row>
    <row r="2442" spans="1:2" x14ac:dyDescent="0.3">
      <c r="A2442" s="5">
        <v>42935.319444444445</v>
      </c>
      <c r="B2442" s="6">
        <f>HOUR(Tabela3[[#This Row],[Readable_first_time]])</f>
        <v>7</v>
      </c>
    </row>
    <row r="2443" spans="1:2" x14ac:dyDescent="0.3">
      <c r="A2443" s="5">
        <v>42934.393518518518</v>
      </c>
      <c r="B2443" s="6">
        <f>HOUR(Tabela3[[#This Row],[Readable_first_time]])</f>
        <v>9</v>
      </c>
    </row>
    <row r="2444" spans="1:2" x14ac:dyDescent="0.3">
      <c r="A2444" s="5">
        <v>42499.671296296292</v>
      </c>
      <c r="B2444" s="6">
        <f>HOUR(Tabela3[[#This Row],[Readable_first_time]])</f>
        <v>16</v>
      </c>
    </row>
    <row r="2445" spans="1:2" x14ac:dyDescent="0.3">
      <c r="A2445" s="5">
        <v>42451.754629629635</v>
      </c>
      <c r="B2445" s="6">
        <f>HOUR(Tabela3[[#This Row],[Readable_first_time]])</f>
        <v>18</v>
      </c>
    </row>
    <row r="2446" spans="1:2" x14ac:dyDescent="0.3">
      <c r="A2446" s="5">
        <v>42978.579232372686</v>
      </c>
      <c r="B2446" s="6">
        <f>HOUR(Tabela3[[#This Row],[Readable_first_time]])</f>
        <v>13</v>
      </c>
    </row>
    <row r="2447" spans="1:2" x14ac:dyDescent="0.3">
      <c r="A2447" s="5">
        <v>42977.556115590276</v>
      </c>
      <c r="B2447" s="6">
        <f>HOUR(Tabela3[[#This Row],[Readable_first_time]])</f>
        <v>13</v>
      </c>
    </row>
    <row r="2448" spans="1:2" x14ac:dyDescent="0.3">
      <c r="A2448" s="5">
        <v>42979.739492164357</v>
      </c>
      <c r="B2448" s="6">
        <f>HOUR(Tabela3[[#This Row],[Readable_first_time]])</f>
        <v>17</v>
      </c>
    </row>
    <row r="2449" spans="1:2" x14ac:dyDescent="0.3">
      <c r="A2449" s="5">
        <v>42965.570349375004</v>
      </c>
      <c r="B2449" s="6">
        <f>HOUR(Tabela3[[#This Row],[Readable_first_time]])</f>
        <v>13</v>
      </c>
    </row>
    <row r="2450" spans="1:2" x14ac:dyDescent="0.3">
      <c r="A2450" s="5">
        <v>42965.546313252315</v>
      </c>
      <c r="B2450" s="6">
        <f>HOUR(Tabela3[[#This Row],[Readable_first_time]])</f>
        <v>13</v>
      </c>
    </row>
    <row r="2451" spans="1:2" x14ac:dyDescent="0.3">
      <c r="A2451" s="5">
        <v>42965.421472303242</v>
      </c>
      <c r="B2451" s="6">
        <f>HOUR(Tabela3[[#This Row],[Readable_first_time]])</f>
        <v>10</v>
      </c>
    </row>
    <row r="2452" spans="1:2" x14ac:dyDescent="0.3">
      <c r="A2452" s="5">
        <v>42650.835920775462</v>
      </c>
      <c r="B2452" s="6">
        <f>HOUR(Tabela3[[#This Row],[Readable_first_time]])</f>
        <v>20</v>
      </c>
    </row>
    <row r="2453" spans="1:2" x14ac:dyDescent="0.3">
      <c r="A2453" s="5">
        <v>42650.832591435188</v>
      </c>
      <c r="B2453" s="6">
        <f>HOUR(Tabela3[[#This Row],[Readable_first_time]])</f>
        <v>19</v>
      </c>
    </row>
    <row r="2454" spans="1:2" x14ac:dyDescent="0.3">
      <c r="A2454" s="5">
        <v>42805.458333333328</v>
      </c>
      <c r="B2454" s="6">
        <f>HOUR(Tabela3[[#This Row],[Readable_first_time]])</f>
        <v>11</v>
      </c>
    </row>
    <row r="2455" spans="1:2" x14ac:dyDescent="0.3">
      <c r="A2455" s="5">
        <v>42962.402777777781</v>
      </c>
      <c r="B2455" s="6">
        <f>HOUR(Tabela3[[#This Row],[Readable_first_time]])</f>
        <v>9</v>
      </c>
    </row>
    <row r="2456" spans="1:2" x14ac:dyDescent="0.3">
      <c r="A2456" s="5">
        <v>42499.902777777781</v>
      </c>
      <c r="B2456" s="6">
        <f>HOUR(Tabela3[[#This Row],[Readable_first_time]])</f>
        <v>21</v>
      </c>
    </row>
    <row r="2457" spans="1:2" x14ac:dyDescent="0.3">
      <c r="A2457" s="5">
        <v>42533.930555555555</v>
      </c>
      <c r="B2457" s="6">
        <f>HOUR(Tabela3[[#This Row],[Readable_first_time]])</f>
        <v>22</v>
      </c>
    </row>
    <row r="2458" spans="1:2" x14ac:dyDescent="0.3">
      <c r="A2458" s="5">
        <v>41531.89308263889</v>
      </c>
      <c r="B2458" s="6">
        <f>HOUR(Tabela3[[#This Row],[Readable_first_time]])</f>
        <v>21</v>
      </c>
    </row>
    <row r="2459" spans="1:2" x14ac:dyDescent="0.3">
      <c r="A2459" s="5">
        <v>42980.19418554398</v>
      </c>
      <c r="B2459" s="6">
        <f>HOUR(Tabela3[[#This Row],[Readable_first_time]])</f>
        <v>4</v>
      </c>
    </row>
    <row r="2460" spans="1:2" x14ac:dyDescent="0.3">
      <c r="A2460" s="5">
        <v>42979.692358993052</v>
      </c>
      <c r="B2460" s="6">
        <f>HOUR(Tabela3[[#This Row],[Readable_first_time]])</f>
        <v>16</v>
      </c>
    </row>
    <row r="2461" spans="1:2" x14ac:dyDescent="0.3">
      <c r="A2461" s="5">
        <v>42937.713977824074</v>
      </c>
      <c r="B2461" s="6">
        <f>HOUR(Tabela3[[#This Row],[Readable_first_time]])</f>
        <v>17</v>
      </c>
    </row>
    <row r="2462" spans="1:2" x14ac:dyDescent="0.3">
      <c r="A2462" s="5">
        <v>42965.416824039348</v>
      </c>
      <c r="B2462" s="6">
        <f>HOUR(Tabela3[[#This Row],[Readable_first_time]])</f>
        <v>10</v>
      </c>
    </row>
    <row r="2463" spans="1:2" x14ac:dyDescent="0.3">
      <c r="A2463" s="5">
        <v>42586.711416840277</v>
      </c>
      <c r="B2463" s="6">
        <f>HOUR(Tabela3[[#This Row],[Readable_first_time]])</f>
        <v>17</v>
      </c>
    </row>
    <row r="2464" spans="1:2" x14ac:dyDescent="0.3">
      <c r="A2464" s="5">
        <v>42547.119578541664</v>
      </c>
      <c r="B2464" s="6">
        <f>HOUR(Tabela3[[#This Row],[Readable_first_time]])</f>
        <v>2</v>
      </c>
    </row>
    <row r="2465" spans="1:2" x14ac:dyDescent="0.3">
      <c r="A2465" s="5">
        <v>42974.650594166669</v>
      </c>
      <c r="B2465" s="6">
        <f>HOUR(Tabela3[[#This Row],[Readable_first_time]])</f>
        <v>15</v>
      </c>
    </row>
    <row r="2466" spans="1:2" x14ac:dyDescent="0.3">
      <c r="A2466" s="5">
        <v>42978.837962962964</v>
      </c>
      <c r="B2466" s="6">
        <f>HOUR(Tabela3[[#This Row],[Readable_first_time]])</f>
        <v>20</v>
      </c>
    </row>
    <row r="2467" spans="1:2" x14ac:dyDescent="0.3">
      <c r="A2467" s="5">
        <v>42931.847222222219</v>
      </c>
      <c r="B2467" s="6">
        <f>HOUR(Tabela3[[#This Row],[Readable_first_time]])</f>
        <v>20</v>
      </c>
    </row>
    <row r="2468" spans="1:2" x14ac:dyDescent="0.3">
      <c r="A2468" s="5">
        <v>42977.714475740737</v>
      </c>
      <c r="B2468" s="6">
        <f>HOUR(Tabela3[[#This Row],[Readable_first_time]])</f>
        <v>17</v>
      </c>
    </row>
    <row r="2469" spans="1:2" x14ac:dyDescent="0.3">
      <c r="A2469" s="5">
        <v>42725.711537696756</v>
      </c>
      <c r="B2469" s="6">
        <f>HOUR(Tabela3[[#This Row],[Readable_first_time]])</f>
        <v>17</v>
      </c>
    </row>
    <row r="2470" spans="1:2" x14ac:dyDescent="0.3">
      <c r="A2470" s="5">
        <v>42850.52401390046</v>
      </c>
      <c r="B2470" s="6">
        <f>HOUR(Tabela3[[#This Row],[Readable_first_time]])</f>
        <v>12</v>
      </c>
    </row>
    <row r="2471" spans="1:2" x14ac:dyDescent="0.3">
      <c r="A2471" s="5">
        <v>42965.564193217593</v>
      </c>
      <c r="B2471" s="6">
        <f>HOUR(Tabela3[[#This Row],[Readable_first_time]])</f>
        <v>13</v>
      </c>
    </row>
    <row r="2472" spans="1:2" x14ac:dyDescent="0.3">
      <c r="A2472" s="5">
        <v>42960.550925925927</v>
      </c>
      <c r="B2472" s="6">
        <f>HOUR(Tabela3[[#This Row],[Readable_first_time]])</f>
        <v>13</v>
      </c>
    </row>
    <row r="2473" spans="1:2" x14ac:dyDescent="0.3">
      <c r="A2473" s="5">
        <v>42503.722222222219</v>
      </c>
      <c r="B2473" s="6">
        <f>HOUR(Tabela3[[#This Row],[Readable_first_time]])</f>
        <v>17</v>
      </c>
    </row>
    <row r="2474" spans="1:2" x14ac:dyDescent="0.3">
      <c r="A2474" s="5">
        <v>42064.023148148146</v>
      </c>
      <c r="B2474" s="6">
        <f>HOUR(Tabela3[[#This Row],[Readable_first_time]])</f>
        <v>0</v>
      </c>
    </row>
    <row r="2475" spans="1:2" x14ac:dyDescent="0.3">
      <c r="A2475" s="5">
        <v>42062.171296296292</v>
      </c>
      <c r="B2475" s="6">
        <f>HOUR(Tabela3[[#This Row],[Readable_first_time]])</f>
        <v>4</v>
      </c>
    </row>
    <row r="2476" spans="1:2" x14ac:dyDescent="0.3">
      <c r="A2476" s="5">
        <v>41648.546822407407</v>
      </c>
      <c r="B2476" s="6">
        <f>HOUR(Tabela3[[#This Row],[Readable_first_time]])</f>
        <v>13</v>
      </c>
    </row>
    <row r="2477" spans="1:2" x14ac:dyDescent="0.3">
      <c r="A2477" s="5">
        <v>42981.818500833338</v>
      </c>
      <c r="B2477" s="6">
        <f>HOUR(Tabela3[[#This Row],[Readable_first_time]])</f>
        <v>19</v>
      </c>
    </row>
    <row r="2478" spans="1:2" x14ac:dyDescent="0.3">
      <c r="A2478" s="5">
        <v>42970.531559305557</v>
      </c>
      <c r="B2478" s="6">
        <f>HOUR(Tabela3[[#This Row],[Readable_first_time]])</f>
        <v>12</v>
      </c>
    </row>
    <row r="2479" spans="1:2" x14ac:dyDescent="0.3">
      <c r="A2479" s="5">
        <v>42970.018754351855</v>
      </c>
      <c r="B2479" s="6">
        <f>HOUR(Tabela3[[#This Row],[Readable_first_time]])</f>
        <v>0</v>
      </c>
    </row>
    <row r="2480" spans="1:2" x14ac:dyDescent="0.3">
      <c r="A2480" s="5">
        <v>42700.34372665509</v>
      </c>
      <c r="B2480" s="6">
        <f>HOUR(Tabela3[[#This Row],[Readable_first_time]])</f>
        <v>8</v>
      </c>
    </row>
    <row r="2481" spans="1:2" x14ac:dyDescent="0.3">
      <c r="A2481" s="5">
        <v>42793.773763391204</v>
      </c>
      <c r="B2481" s="6">
        <f>HOUR(Tabela3[[#This Row],[Readable_first_time]])</f>
        <v>18</v>
      </c>
    </row>
    <row r="2482" spans="1:2" x14ac:dyDescent="0.3">
      <c r="A2482" s="5">
        <v>42677.101851851854</v>
      </c>
      <c r="B2482" s="6">
        <f>HOUR(Tabela3[[#This Row],[Readable_first_time]])</f>
        <v>2</v>
      </c>
    </row>
    <row r="2483" spans="1:2" x14ac:dyDescent="0.3">
      <c r="A2483" s="5">
        <v>42980.921296296292</v>
      </c>
      <c r="B2483" s="6">
        <f>HOUR(Tabela3[[#This Row],[Readable_first_time]])</f>
        <v>22</v>
      </c>
    </row>
    <row r="2484" spans="1:2" x14ac:dyDescent="0.3">
      <c r="A2484" s="5">
        <v>42974.671296296292</v>
      </c>
      <c r="B2484" s="6">
        <f>HOUR(Tabela3[[#This Row],[Readable_first_time]])</f>
        <v>16</v>
      </c>
    </row>
    <row r="2485" spans="1:2" x14ac:dyDescent="0.3">
      <c r="A2485" s="5">
        <v>42850.514962430556</v>
      </c>
      <c r="B2485" s="6">
        <f>HOUR(Tabela3[[#This Row],[Readable_first_time]])</f>
        <v>12</v>
      </c>
    </row>
    <row r="2486" spans="1:2" x14ac:dyDescent="0.3">
      <c r="A2486" s="5">
        <v>42965.444654537037</v>
      </c>
      <c r="B2486" s="6">
        <f>HOUR(Tabela3[[#This Row],[Readable_first_time]])</f>
        <v>10</v>
      </c>
    </row>
    <row r="2487" spans="1:2" x14ac:dyDescent="0.3">
      <c r="A2487" s="5">
        <v>42748.4976521875</v>
      </c>
      <c r="B2487" s="6">
        <f>HOUR(Tabela3[[#This Row],[Readable_first_time]])</f>
        <v>11</v>
      </c>
    </row>
    <row r="2488" spans="1:2" x14ac:dyDescent="0.3">
      <c r="A2488" s="5">
        <v>42728.73816508102</v>
      </c>
      <c r="B2488" s="6">
        <f>HOUR(Tabela3[[#This Row],[Readable_first_time]])</f>
        <v>17</v>
      </c>
    </row>
    <row r="2489" spans="1:2" x14ac:dyDescent="0.3">
      <c r="A2489" s="5">
        <v>42690.623322557869</v>
      </c>
      <c r="B2489" s="6">
        <f>HOUR(Tabela3[[#This Row],[Readable_first_time]])</f>
        <v>14</v>
      </c>
    </row>
    <row r="2490" spans="1:2" x14ac:dyDescent="0.3">
      <c r="A2490" s="5">
        <v>42694.811779062496</v>
      </c>
      <c r="B2490" s="6">
        <f>HOUR(Tabela3[[#This Row],[Readable_first_time]])</f>
        <v>19</v>
      </c>
    </row>
    <row r="2491" spans="1:2" x14ac:dyDescent="0.3">
      <c r="A2491" s="5">
        <v>42947.696524178245</v>
      </c>
      <c r="B2491" s="6">
        <f>HOUR(Tabela3[[#This Row],[Readable_first_time]])</f>
        <v>16</v>
      </c>
    </row>
    <row r="2492" spans="1:2" x14ac:dyDescent="0.3">
      <c r="A2492" s="5">
        <v>42578.855326724537</v>
      </c>
      <c r="B2492" s="6">
        <f>HOUR(Tabela3[[#This Row],[Readable_first_time]])</f>
        <v>20</v>
      </c>
    </row>
    <row r="2493" spans="1:2" x14ac:dyDescent="0.3">
      <c r="A2493" s="5">
        <v>42971.083333333328</v>
      </c>
      <c r="B2493" s="6">
        <f>HOUR(Tabela3[[#This Row],[Readable_first_time]])</f>
        <v>2</v>
      </c>
    </row>
    <row r="2494" spans="1:2" x14ac:dyDescent="0.3">
      <c r="A2494" s="5">
        <v>42960.087962962964</v>
      </c>
      <c r="B2494" s="6">
        <f>HOUR(Tabela3[[#This Row],[Readable_first_time]])</f>
        <v>2</v>
      </c>
    </row>
    <row r="2495" spans="1:2" x14ac:dyDescent="0.3">
      <c r="A2495" s="5">
        <v>42934.393518518518</v>
      </c>
      <c r="B2495" s="6">
        <f>HOUR(Tabela3[[#This Row],[Readable_first_time]])</f>
        <v>9</v>
      </c>
    </row>
    <row r="2496" spans="1:2" x14ac:dyDescent="0.3">
      <c r="A2496" s="5">
        <v>42971.546296296292</v>
      </c>
      <c r="B2496" s="6">
        <f>HOUR(Tabela3[[#This Row],[Readable_first_time]])</f>
        <v>13</v>
      </c>
    </row>
    <row r="2497" spans="1:2" x14ac:dyDescent="0.3">
      <c r="A2497" s="5">
        <v>42787.620183460647</v>
      </c>
      <c r="B2497" s="6">
        <f>HOUR(Tabela3[[#This Row],[Readable_first_time]])</f>
        <v>14</v>
      </c>
    </row>
    <row r="2498" spans="1:2" x14ac:dyDescent="0.3">
      <c r="A2498" s="5">
        <v>42981.798504293984</v>
      </c>
      <c r="B2498" s="6">
        <f>HOUR(Tabela3[[#This Row],[Readable_first_time]])</f>
        <v>19</v>
      </c>
    </row>
    <row r="2499" spans="1:2" x14ac:dyDescent="0.3">
      <c r="A2499" s="5">
        <v>42975.627365185181</v>
      </c>
      <c r="B2499" s="6">
        <f>HOUR(Tabela3[[#This Row],[Readable_first_time]])</f>
        <v>15</v>
      </c>
    </row>
    <row r="2500" spans="1:2" x14ac:dyDescent="0.3">
      <c r="A2500" s="5">
        <v>42851.359936898152</v>
      </c>
      <c r="B2500" s="6">
        <f>HOUR(Tabela3[[#This Row],[Readable_first_time]])</f>
        <v>8</v>
      </c>
    </row>
    <row r="2501" spans="1:2" x14ac:dyDescent="0.3">
      <c r="A2501" s="5">
        <v>42850.730338541667</v>
      </c>
      <c r="B2501" s="6">
        <f>HOUR(Tabela3[[#This Row],[Readable_first_time]])</f>
        <v>17</v>
      </c>
    </row>
    <row r="2502" spans="1:2" x14ac:dyDescent="0.3">
      <c r="A2502" s="5">
        <v>42850.728725821755</v>
      </c>
      <c r="B2502" s="6">
        <f>HOUR(Tabela3[[#This Row],[Readable_first_time]])</f>
        <v>17</v>
      </c>
    </row>
    <row r="2503" spans="1:2" x14ac:dyDescent="0.3">
      <c r="A2503" s="5">
        <v>42981.589718483796</v>
      </c>
      <c r="B2503" s="6">
        <f>HOUR(Tabela3[[#This Row],[Readable_first_time]])</f>
        <v>14</v>
      </c>
    </row>
    <row r="2504" spans="1:2" x14ac:dyDescent="0.3">
      <c r="A2504" s="5">
        <v>42981.798504293984</v>
      </c>
      <c r="B2504" s="6">
        <f>HOUR(Tabela3[[#This Row],[Readable_first_time]])</f>
        <v>19</v>
      </c>
    </row>
    <row r="2505" spans="1:2" x14ac:dyDescent="0.3">
      <c r="A2505" s="5">
        <v>42623.48530940972</v>
      </c>
      <c r="B2505" s="6">
        <f>HOUR(Tabela3[[#This Row],[Readable_first_time]])</f>
        <v>11</v>
      </c>
    </row>
    <row r="2506" spans="1:2" x14ac:dyDescent="0.3">
      <c r="A2506" s="5">
        <v>42972.935185185182</v>
      </c>
      <c r="B2506" s="6">
        <f>HOUR(Tabela3[[#This Row],[Readable_first_time]])</f>
        <v>22</v>
      </c>
    </row>
    <row r="2507" spans="1:2" x14ac:dyDescent="0.3">
      <c r="A2507" s="5">
        <v>42935.435185185182</v>
      </c>
      <c r="B2507" s="6">
        <f>HOUR(Tabela3[[#This Row],[Readable_first_time]])</f>
        <v>10</v>
      </c>
    </row>
    <row r="2508" spans="1:2" x14ac:dyDescent="0.3">
      <c r="A2508" s="5">
        <v>42935.319444444445</v>
      </c>
      <c r="B2508" s="6">
        <f>HOUR(Tabela3[[#This Row],[Readable_first_time]])</f>
        <v>7</v>
      </c>
    </row>
    <row r="2509" spans="1:2" x14ac:dyDescent="0.3">
      <c r="A2509" s="5">
        <v>42962.865740740745</v>
      </c>
      <c r="B2509" s="6">
        <f>HOUR(Tabela3[[#This Row],[Readable_first_time]])</f>
        <v>20</v>
      </c>
    </row>
    <row r="2510" spans="1:2" x14ac:dyDescent="0.3">
      <c r="A2510" s="5">
        <v>42295.851851851854</v>
      </c>
      <c r="B2510" s="6">
        <f>HOUR(Tabela3[[#This Row],[Readable_first_time]])</f>
        <v>20</v>
      </c>
    </row>
    <row r="2511" spans="1:2" x14ac:dyDescent="0.3">
      <c r="A2511" s="5">
        <v>42292.842592592591</v>
      </c>
      <c r="B2511" s="6">
        <f>HOUR(Tabela3[[#This Row],[Readable_first_time]])</f>
        <v>20</v>
      </c>
    </row>
    <row r="2512" spans="1:2" x14ac:dyDescent="0.3">
      <c r="A2512" s="5">
        <v>42590.759259259255</v>
      </c>
      <c r="B2512" s="6">
        <f>HOUR(Tabela3[[#This Row],[Readable_first_time]])</f>
        <v>18</v>
      </c>
    </row>
    <row r="2513" spans="1:2" x14ac:dyDescent="0.3">
      <c r="A2513" s="5">
        <v>42978.877670243055</v>
      </c>
      <c r="B2513" s="6">
        <f>HOUR(Tabela3[[#This Row],[Readable_first_time]])</f>
        <v>21</v>
      </c>
    </row>
    <row r="2514" spans="1:2" x14ac:dyDescent="0.3">
      <c r="A2514" s="5">
        <v>42968.714197708337</v>
      </c>
      <c r="B2514" s="6">
        <f>HOUR(Tabela3[[#This Row],[Readable_first_time]])</f>
        <v>17</v>
      </c>
    </row>
    <row r="2515" spans="1:2" x14ac:dyDescent="0.3">
      <c r="A2515" s="5">
        <v>42967.615362905097</v>
      </c>
      <c r="B2515" s="6">
        <f>HOUR(Tabela3[[#This Row],[Readable_first_time]])</f>
        <v>14</v>
      </c>
    </row>
    <row r="2516" spans="1:2" x14ac:dyDescent="0.3">
      <c r="A2516" s="5">
        <v>42896.608356145836</v>
      </c>
      <c r="B2516" s="6">
        <f>HOUR(Tabela3[[#This Row],[Readable_first_time]])</f>
        <v>14</v>
      </c>
    </row>
    <row r="2517" spans="1:2" x14ac:dyDescent="0.3">
      <c r="A2517" s="5">
        <v>42978.877670243055</v>
      </c>
      <c r="B2517" s="6">
        <f>HOUR(Tabela3[[#This Row],[Readable_first_time]])</f>
        <v>21</v>
      </c>
    </row>
    <row r="2518" spans="1:2" x14ac:dyDescent="0.3">
      <c r="A2518" s="5">
        <v>42979.998373680559</v>
      </c>
      <c r="B2518" s="6">
        <f>HOUR(Tabela3[[#This Row],[Readable_first_time]])</f>
        <v>23</v>
      </c>
    </row>
    <row r="2519" spans="1:2" x14ac:dyDescent="0.3">
      <c r="A2519" s="5">
        <v>42978.730179386577</v>
      </c>
      <c r="B2519" s="6">
        <f>HOUR(Tabela3[[#This Row],[Readable_first_time]])</f>
        <v>17</v>
      </c>
    </row>
    <row r="2520" spans="1:2" x14ac:dyDescent="0.3">
      <c r="A2520" s="5">
        <v>42966.41668894676</v>
      </c>
      <c r="B2520" s="6">
        <f>HOUR(Tabela3[[#This Row],[Readable_first_time]])</f>
        <v>10</v>
      </c>
    </row>
    <row r="2521" spans="1:2" x14ac:dyDescent="0.3">
      <c r="A2521" s="5">
        <v>42691.875600335647</v>
      </c>
      <c r="B2521" s="6">
        <f>HOUR(Tabela3[[#This Row],[Readable_first_time]])</f>
        <v>21</v>
      </c>
    </row>
    <row r="2522" spans="1:2" x14ac:dyDescent="0.3">
      <c r="A2522" s="5">
        <v>42963.219837604163</v>
      </c>
      <c r="B2522" s="6">
        <f>HOUR(Tabela3[[#This Row],[Readable_first_time]])</f>
        <v>5</v>
      </c>
    </row>
    <row r="2523" spans="1:2" x14ac:dyDescent="0.3">
      <c r="A2523" s="5">
        <v>42977.714863854169</v>
      </c>
      <c r="B2523" s="6">
        <f>HOUR(Tabela3[[#This Row],[Readable_first_time]])</f>
        <v>17</v>
      </c>
    </row>
    <row r="2524" spans="1:2" x14ac:dyDescent="0.3">
      <c r="A2524" s="5">
        <v>42545.987658634258</v>
      </c>
      <c r="B2524" s="6">
        <f>HOUR(Tabela3[[#This Row],[Readable_first_time]])</f>
        <v>23</v>
      </c>
    </row>
    <row r="2525" spans="1:2" x14ac:dyDescent="0.3">
      <c r="A2525" s="5">
        <v>42975.712962962964</v>
      </c>
      <c r="B2525" s="6">
        <f>HOUR(Tabela3[[#This Row],[Readable_first_time]])</f>
        <v>17</v>
      </c>
    </row>
    <row r="2526" spans="1:2" x14ac:dyDescent="0.3">
      <c r="A2526" s="5">
        <v>42774.671296296292</v>
      </c>
      <c r="B2526" s="6">
        <f>HOUR(Tabela3[[#This Row],[Readable_first_time]])</f>
        <v>16</v>
      </c>
    </row>
    <row r="2527" spans="1:2" x14ac:dyDescent="0.3">
      <c r="A2527" s="5">
        <v>42358.699074074073</v>
      </c>
      <c r="B2527" s="6">
        <f>HOUR(Tabela3[[#This Row],[Readable_first_time]])</f>
        <v>16</v>
      </c>
    </row>
    <row r="2528" spans="1:2" x14ac:dyDescent="0.3">
      <c r="A2528" s="5">
        <v>42317.148148148146</v>
      </c>
      <c r="B2528" s="6">
        <f>HOUR(Tabela3[[#This Row],[Readable_first_time]])</f>
        <v>3</v>
      </c>
    </row>
    <row r="2529" spans="1:2" x14ac:dyDescent="0.3">
      <c r="A2529" s="5">
        <v>42059.972222222219</v>
      </c>
      <c r="B2529" s="6">
        <f>HOUR(Tabela3[[#This Row],[Readable_first_time]])</f>
        <v>23</v>
      </c>
    </row>
    <row r="2530" spans="1:2" x14ac:dyDescent="0.3">
      <c r="A2530" s="5">
        <v>42855.57920216435</v>
      </c>
      <c r="B2530" s="6">
        <f>HOUR(Tabela3[[#This Row],[Readable_first_time]])</f>
        <v>13</v>
      </c>
    </row>
    <row r="2531" spans="1:2" x14ac:dyDescent="0.3">
      <c r="A2531" s="5">
        <v>42982.060894641203</v>
      </c>
      <c r="B2531" s="6">
        <f>HOUR(Tabela3[[#This Row],[Readable_first_time]])</f>
        <v>1</v>
      </c>
    </row>
    <row r="2532" spans="1:2" x14ac:dyDescent="0.3">
      <c r="A2532" s="5">
        <v>42774.689011446761</v>
      </c>
      <c r="B2532" s="6">
        <f>HOUR(Tabela3[[#This Row],[Readable_first_time]])</f>
        <v>16</v>
      </c>
    </row>
    <row r="2533" spans="1:2" x14ac:dyDescent="0.3">
      <c r="A2533" s="5">
        <v>42976.060185185182</v>
      </c>
      <c r="B2533" s="6">
        <f>HOUR(Tabela3[[#This Row],[Readable_first_time]])</f>
        <v>1</v>
      </c>
    </row>
    <row r="2534" spans="1:2" x14ac:dyDescent="0.3">
      <c r="A2534" s="5">
        <v>42951.986111111109</v>
      </c>
      <c r="B2534" s="6">
        <f>HOUR(Tabela3[[#This Row],[Readable_first_time]])</f>
        <v>23</v>
      </c>
    </row>
    <row r="2535" spans="1:2" x14ac:dyDescent="0.3">
      <c r="A2535" s="5">
        <v>42720.157407407409</v>
      </c>
      <c r="B2535" s="6">
        <f>HOUR(Tabela3[[#This Row],[Readable_first_time]])</f>
        <v>3</v>
      </c>
    </row>
    <row r="2536" spans="1:2" x14ac:dyDescent="0.3">
      <c r="A2536" s="5">
        <v>42953.837962962964</v>
      </c>
      <c r="B2536" s="6">
        <f>HOUR(Tabela3[[#This Row],[Readable_first_time]])</f>
        <v>20</v>
      </c>
    </row>
    <row r="2537" spans="1:2" x14ac:dyDescent="0.3">
      <c r="A2537" s="5">
        <v>42614.833333333328</v>
      </c>
      <c r="B2537" s="6">
        <f>HOUR(Tabela3[[#This Row],[Readable_first_time]])</f>
        <v>20</v>
      </c>
    </row>
    <row r="2538" spans="1:2" x14ac:dyDescent="0.3">
      <c r="A2538" s="5">
        <v>42324.555555555555</v>
      </c>
      <c r="B2538" s="6">
        <f>HOUR(Tabela3[[#This Row],[Readable_first_time]])</f>
        <v>13</v>
      </c>
    </row>
    <row r="2539" spans="1:2" x14ac:dyDescent="0.3">
      <c r="A2539" s="5">
        <v>42323.629629629635</v>
      </c>
      <c r="B2539" s="6">
        <f>HOUR(Tabela3[[#This Row],[Readable_first_time]])</f>
        <v>15</v>
      </c>
    </row>
    <row r="2540" spans="1:2" x14ac:dyDescent="0.3">
      <c r="A2540" s="5">
        <v>42453.143518518518</v>
      </c>
      <c r="B2540" s="6">
        <f>HOUR(Tabela3[[#This Row],[Readable_first_time]])</f>
        <v>3</v>
      </c>
    </row>
    <row r="2541" spans="1:2" x14ac:dyDescent="0.3">
      <c r="A2541" s="5">
        <v>42452.217592592591</v>
      </c>
      <c r="B2541" s="6">
        <f>HOUR(Tabela3[[#This Row],[Readable_first_time]])</f>
        <v>5</v>
      </c>
    </row>
    <row r="2542" spans="1:2" x14ac:dyDescent="0.3">
      <c r="A2542" s="5">
        <v>41814.938754328701</v>
      </c>
      <c r="B2542" s="6">
        <f>HOUR(Tabela3[[#This Row],[Readable_first_time]])</f>
        <v>22</v>
      </c>
    </row>
    <row r="2543" spans="1:2" x14ac:dyDescent="0.3">
      <c r="A2543" s="5">
        <v>42978.941210729172</v>
      </c>
      <c r="B2543" s="6">
        <f>HOUR(Tabela3[[#This Row],[Readable_first_time]])</f>
        <v>22</v>
      </c>
    </row>
    <row r="2544" spans="1:2" x14ac:dyDescent="0.3">
      <c r="A2544" s="5">
        <v>42713.527758611111</v>
      </c>
      <c r="B2544" s="6">
        <f>HOUR(Tabela3[[#This Row],[Readable_first_time]])</f>
        <v>12</v>
      </c>
    </row>
    <row r="2545" spans="1:2" x14ac:dyDescent="0.3">
      <c r="A2545" s="5">
        <v>42952.101851851854</v>
      </c>
      <c r="B2545" s="6">
        <f>HOUR(Tabela3[[#This Row],[Readable_first_time]])</f>
        <v>2</v>
      </c>
    </row>
    <row r="2546" spans="1:2" x14ac:dyDescent="0.3">
      <c r="A2546" s="5">
        <v>42485.550925925927</v>
      </c>
      <c r="B2546" s="6">
        <f>HOUR(Tabela3[[#This Row],[Readable_first_time]])</f>
        <v>13</v>
      </c>
    </row>
    <row r="2547" spans="1:2" x14ac:dyDescent="0.3">
      <c r="A2547" s="5">
        <v>42485.550925925927</v>
      </c>
      <c r="B2547" s="6">
        <f>HOUR(Tabela3[[#This Row],[Readable_first_time]])</f>
        <v>13</v>
      </c>
    </row>
    <row r="2548" spans="1:2" x14ac:dyDescent="0.3">
      <c r="A2548" s="5">
        <v>42453.027777777781</v>
      </c>
      <c r="B2548" s="6">
        <f>HOUR(Tabela3[[#This Row],[Readable_first_time]])</f>
        <v>0</v>
      </c>
    </row>
    <row r="2549" spans="1:2" x14ac:dyDescent="0.3">
      <c r="A2549" s="5">
        <v>42542.726851851854</v>
      </c>
      <c r="B2549" s="6">
        <f>HOUR(Tabela3[[#This Row],[Readable_first_time]])</f>
        <v>17</v>
      </c>
    </row>
    <row r="2550" spans="1:2" x14ac:dyDescent="0.3">
      <c r="A2550" s="5">
        <v>42295.851851851854</v>
      </c>
      <c r="B2550" s="6">
        <f>HOUR(Tabela3[[#This Row],[Readable_first_time]])</f>
        <v>20</v>
      </c>
    </row>
    <row r="2551" spans="1:2" x14ac:dyDescent="0.3">
      <c r="A2551" s="5">
        <v>42256.5</v>
      </c>
      <c r="B2551" s="6">
        <f>HOUR(Tabela3[[#This Row],[Readable_first_time]])</f>
        <v>12</v>
      </c>
    </row>
    <row r="2552" spans="1:2" x14ac:dyDescent="0.3">
      <c r="A2552" s="5">
        <v>42923.166666666672</v>
      </c>
      <c r="B2552" s="6">
        <f>HOUR(Tabela3[[#This Row],[Readable_first_time]])</f>
        <v>4</v>
      </c>
    </row>
    <row r="2553" spans="1:2" x14ac:dyDescent="0.3">
      <c r="A2553" s="5">
        <v>42923.166666666672</v>
      </c>
      <c r="B2553" s="6">
        <f>HOUR(Tabela3[[#This Row],[Readable_first_time]])</f>
        <v>4</v>
      </c>
    </row>
    <row r="2554" spans="1:2" x14ac:dyDescent="0.3">
      <c r="A2554" s="5">
        <v>42981.552476192126</v>
      </c>
      <c r="B2554" s="6">
        <f>HOUR(Tabela3[[#This Row],[Readable_first_time]])</f>
        <v>13</v>
      </c>
    </row>
    <row r="2555" spans="1:2" x14ac:dyDescent="0.3">
      <c r="A2555" s="5">
        <v>42980.186806678241</v>
      </c>
      <c r="B2555" s="6">
        <f>HOUR(Tabela3[[#This Row],[Readable_first_time]])</f>
        <v>4</v>
      </c>
    </row>
    <row r="2556" spans="1:2" x14ac:dyDescent="0.3">
      <c r="A2556" s="5">
        <v>42980.888817430554</v>
      </c>
      <c r="B2556" s="6">
        <f>HOUR(Tabela3[[#This Row],[Readable_first_time]])</f>
        <v>21</v>
      </c>
    </row>
    <row r="2557" spans="1:2" x14ac:dyDescent="0.3">
      <c r="A2557" s="5">
        <v>42980.737490300926</v>
      </c>
      <c r="B2557" s="6">
        <f>HOUR(Tabela3[[#This Row],[Readable_first_time]])</f>
        <v>17</v>
      </c>
    </row>
    <row r="2558" spans="1:2" x14ac:dyDescent="0.3">
      <c r="A2558" s="5">
        <v>42693.347467337968</v>
      </c>
      <c r="B2558" s="6">
        <f>HOUR(Tabela3[[#This Row],[Readable_first_time]])</f>
        <v>8</v>
      </c>
    </row>
    <row r="2559" spans="1:2" x14ac:dyDescent="0.3">
      <c r="A2559" s="5">
        <v>42524.8346652662</v>
      </c>
      <c r="B2559" s="6">
        <f>HOUR(Tabela3[[#This Row],[Readable_first_time]])</f>
        <v>20</v>
      </c>
    </row>
    <row r="2560" spans="1:2" x14ac:dyDescent="0.3">
      <c r="A2560" s="5">
        <v>42524.816015532408</v>
      </c>
      <c r="B2560" s="6">
        <f>HOUR(Tabela3[[#This Row],[Readable_first_time]])</f>
        <v>19</v>
      </c>
    </row>
    <row r="2561" spans="1:2" x14ac:dyDescent="0.3">
      <c r="A2561" s="5">
        <v>42965.064814814818</v>
      </c>
      <c r="B2561" s="6">
        <f>HOUR(Tabela3[[#This Row],[Readable_first_time]])</f>
        <v>1</v>
      </c>
    </row>
    <row r="2562" spans="1:2" x14ac:dyDescent="0.3">
      <c r="A2562" s="5">
        <v>42838.907407407409</v>
      </c>
      <c r="B2562" s="6">
        <f>HOUR(Tabela3[[#This Row],[Readable_first_time]])</f>
        <v>21</v>
      </c>
    </row>
    <row r="2563" spans="1:2" x14ac:dyDescent="0.3">
      <c r="A2563" s="5">
        <v>42976.754629629635</v>
      </c>
      <c r="B2563" s="6">
        <f>HOUR(Tabela3[[#This Row],[Readable_first_time]])</f>
        <v>18</v>
      </c>
    </row>
    <row r="2564" spans="1:2" x14ac:dyDescent="0.3">
      <c r="A2564" s="5">
        <v>42973.745370370365</v>
      </c>
      <c r="B2564" s="6">
        <f>HOUR(Tabela3[[#This Row],[Readable_first_time]])</f>
        <v>17</v>
      </c>
    </row>
    <row r="2565" spans="1:2" x14ac:dyDescent="0.3">
      <c r="A2565" s="5">
        <v>42757.773148148146</v>
      </c>
      <c r="B2565" s="6">
        <f>HOUR(Tabela3[[#This Row],[Readable_first_time]])</f>
        <v>18</v>
      </c>
    </row>
    <row r="2566" spans="1:2" x14ac:dyDescent="0.3">
      <c r="A2566" s="5">
        <v>42969.578703703708</v>
      </c>
      <c r="B2566" s="6">
        <f>HOUR(Tabela3[[#This Row],[Readable_first_time]])</f>
        <v>13</v>
      </c>
    </row>
    <row r="2567" spans="1:2" x14ac:dyDescent="0.3">
      <c r="A2567" s="5">
        <v>41969.696214166666</v>
      </c>
      <c r="B2567" s="6">
        <f>HOUR(Tabela3[[#This Row],[Readable_first_time]])</f>
        <v>16</v>
      </c>
    </row>
    <row r="2568" spans="1:2" x14ac:dyDescent="0.3">
      <c r="A2568" s="5">
        <v>42890.233055023149</v>
      </c>
      <c r="B2568" s="6">
        <f>HOUR(Tabela3[[#This Row],[Readable_first_time]])</f>
        <v>5</v>
      </c>
    </row>
    <row r="2569" spans="1:2" x14ac:dyDescent="0.3">
      <c r="A2569" s="5">
        <v>42977.476453090276</v>
      </c>
      <c r="B2569" s="6">
        <f>HOUR(Tabela3[[#This Row],[Readable_first_time]])</f>
        <v>11</v>
      </c>
    </row>
    <row r="2570" spans="1:2" x14ac:dyDescent="0.3">
      <c r="A2570" s="5">
        <v>42976.32775300926</v>
      </c>
      <c r="B2570" s="6">
        <f>HOUR(Tabela3[[#This Row],[Readable_first_time]])</f>
        <v>7</v>
      </c>
    </row>
    <row r="2571" spans="1:2" x14ac:dyDescent="0.3">
      <c r="A2571" s="5">
        <v>42542.912067951387</v>
      </c>
      <c r="B2571" s="6">
        <f>HOUR(Tabela3[[#This Row],[Readable_first_time]])</f>
        <v>21</v>
      </c>
    </row>
    <row r="2572" spans="1:2" x14ac:dyDescent="0.3">
      <c r="A2572" s="5">
        <v>42977.680555555555</v>
      </c>
      <c r="B2572" s="6">
        <f>HOUR(Tabela3[[#This Row],[Readable_first_time]])</f>
        <v>16</v>
      </c>
    </row>
    <row r="2573" spans="1:2" x14ac:dyDescent="0.3">
      <c r="A2573" s="5">
        <v>42978.375</v>
      </c>
      <c r="B2573" s="6">
        <f>HOUR(Tabela3[[#This Row],[Readable_first_time]])</f>
        <v>9</v>
      </c>
    </row>
    <row r="2574" spans="1:2" x14ac:dyDescent="0.3">
      <c r="A2574" s="5">
        <v>42968.305555555555</v>
      </c>
      <c r="B2574" s="6">
        <f>HOUR(Tabela3[[#This Row],[Readable_first_time]])</f>
        <v>7</v>
      </c>
    </row>
    <row r="2575" spans="1:2" x14ac:dyDescent="0.3">
      <c r="A2575" s="5">
        <v>42324.671296296292</v>
      </c>
      <c r="B2575" s="6">
        <f>HOUR(Tabela3[[#This Row],[Readable_first_time]])</f>
        <v>16</v>
      </c>
    </row>
    <row r="2576" spans="1:2" x14ac:dyDescent="0.3">
      <c r="A2576" s="5">
        <v>41969.256871956022</v>
      </c>
      <c r="B2576" s="6">
        <f>HOUR(Tabela3[[#This Row],[Readable_first_time]])</f>
        <v>6</v>
      </c>
    </row>
    <row r="2577" spans="1:2" x14ac:dyDescent="0.3">
      <c r="A2577" s="5">
        <v>42945.318047754627</v>
      </c>
      <c r="B2577" s="6">
        <f>HOUR(Tabela3[[#This Row],[Readable_first_time]])</f>
        <v>7</v>
      </c>
    </row>
    <row r="2578" spans="1:2" x14ac:dyDescent="0.3">
      <c r="A2578" s="5">
        <v>42980.009457245367</v>
      </c>
      <c r="B2578" s="6">
        <f>HOUR(Tabela3[[#This Row],[Readable_first_time]])</f>
        <v>0</v>
      </c>
    </row>
    <row r="2579" spans="1:2" x14ac:dyDescent="0.3">
      <c r="A2579" s="5">
        <v>42904.782464629629</v>
      </c>
      <c r="B2579" s="6">
        <f>HOUR(Tabela3[[#This Row],[Readable_first_time]])</f>
        <v>18</v>
      </c>
    </row>
    <row r="2580" spans="1:2" x14ac:dyDescent="0.3">
      <c r="A2580" s="5">
        <v>42531.679044085649</v>
      </c>
      <c r="B2580" s="6">
        <f>HOUR(Tabela3[[#This Row],[Readable_first_time]])</f>
        <v>16</v>
      </c>
    </row>
    <row r="2581" spans="1:2" x14ac:dyDescent="0.3">
      <c r="A2581" s="5">
        <v>42933.996991759261</v>
      </c>
      <c r="B2581" s="6">
        <f>HOUR(Tabela3[[#This Row],[Readable_first_time]])</f>
        <v>23</v>
      </c>
    </row>
    <row r="2582" spans="1:2" x14ac:dyDescent="0.3">
      <c r="A2582" s="5">
        <v>42973.513888888891</v>
      </c>
      <c r="B2582" s="6">
        <f>HOUR(Tabela3[[#This Row],[Readable_first_time]])</f>
        <v>12</v>
      </c>
    </row>
    <row r="2583" spans="1:2" x14ac:dyDescent="0.3">
      <c r="A2583" s="5">
        <v>42960.435185185182</v>
      </c>
      <c r="B2583" s="6">
        <f>HOUR(Tabela3[[#This Row],[Readable_first_time]])</f>
        <v>10</v>
      </c>
    </row>
    <row r="2584" spans="1:2" x14ac:dyDescent="0.3">
      <c r="A2584" s="5">
        <v>42486.361111111109</v>
      </c>
      <c r="B2584" s="6">
        <f>HOUR(Tabela3[[#This Row],[Readable_first_time]])</f>
        <v>8</v>
      </c>
    </row>
    <row r="2585" spans="1:2" x14ac:dyDescent="0.3">
      <c r="A2585" s="5">
        <v>42958.351851851854</v>
      </c>
      <c r="B2585" s="6">
        <f>HOUR(Tabela3[[#This Row],[Readable_first_time]])</f>
        <v>8</v>
      </c>
    </row>
    <row r="2586" spans="1:2" x14ac:dyDescent="0.3">
      <c r="A2586" s="5">
        <v>42328.375</v>
      </c>
      <c r="B2586" s="6">
        <f>HOUR(Tabela3[[#This Row],[Readable_first_time]])</f>
        <v>9</v>
      </c>
    </row>
    <row r="2587" spans="1:2" x14ac:dyDescent="0.3">
      <c r="A2587" s="5">
        <v>42981.844369675928</v>
      </c>
      <c r="B2587" s="6">
        <f>HOUR(Tabela3[[#This Row],[Readable_first_time]])</f>
        <v>20</v>
      </c>
    </row>
    <row r="2588" spans="1:2" x14ac:dyDescent="0.3">
      <c r="A2588" s="5">
        <v>42965.372348865742</v>
      </c>
      <c r="B2588" s="6">
        <f>HOUR(Tabela3[[#This Row],[Readable_first_time]])</f>
        <v>8</v>
      </c>
    </row>
    <row r="2589" spans="1:2" x14ac:dyDescent="0.3">
      <c r="A2589" s="5">
        <v>42914.406574004628</v>
      </c>
      <c r="B2589" s="6">
        <f>HOUR(Tabela3[[#This Row],[Readable_first_time]])</f>
        <v>9</v>
      </c>
    </row>
    <row r="2590" spans="1:2" x14ac:dyDescent="0.3">
      <c r="A2590" s="5">
        <v>42981.354532372687</v>
      </c>
      <c r="B2590" s="6">
        <f>HOUR(Tabela3[[#This Row],[Readable_first_time]])</f>
        <v>8</v>
      </c>
    </row>
    <row r="2591" spans="1:2" x14ac:dyDescent="0.3">
      <c r="A2591" s="5">
        <v>42981.844369675928</v>
      </c>
      <c r="B2591" s="6">
        <f>HOUR(Tabela3[[#This Row],[Readable_first_time]])</f>
        <v>20</v>
      </c>
    </row>
    <row r="2592" spans="1:2" x14ac:dyDescent="0.3">
      <c r="A2592" s="5">
        <v>42731.461124293986</v>
      </c>
      <c r="B2592" s="6">
        <f>HOUR(Tabela3[[#This Row],[Readable_first_time]])</f>
        <v>11</v>
      </c>
    </row>
    <row r="2593" spans="1:2" x14ac:dyDescent="0.3">
      <c r="A2593" s="5">
        <v>42524.841904675923</v>
      </c>
      <c r="B2593" s="6">
        <f>HOUR(Tabela3[[#This Row],[Readable_first_time]])</f>
        <v>20</v>
      </c>
    </row>
    <row r="2594" spans="1:2" x14ac:dyDescent="0.3">
      <c r="A2594" s="5">
        <v>42524.822278055552</v>
      </c>
      <c r="B2594" s="6">
        <f>HOUR(Tabela3[[#This Row],[Readable_first_time]])</f>
        <v>19</v>
      </c>
    </row>
    <row r="2595" spans="1:2" x14ac:dyDescent="0.3">
      <c r="A2595" s="5">
        <v>42966.583403611112</v>
      </c>
      <c r="B2595" s="6">
        <f>HOUR(Tabela3[[#This Row],[Readable_first_time]])</f>
        <v>14</v>
      </c>
    </row>
    <row r="2596" spans="1:2" x14ac:dyDescent="0.3">
      <c r="A2596" s="5">
        <v>42959.568264108791</v>
      </c>
      <c r="B2596" s="6">
        <f>HOUR(Tabela3[[#This Row],[Readable_first_time]])</f>
        <v>13</v>
      </c>
    </row>
    <row r="2597" spans="1:2" x14ac:dyDescent="0.3">
      <c r="A2597" s="5">
        <v>42412.171296296292</v>
      </c>
      <c r="B2597" s="6">
        <f>HOUR(Tabela3[[#This Row],[Readable_first_time]])</f>
        <v>4</v>
      </c>
    </row>
    <row r="2598" spans="1:2" x14ac:dyDescent="0.3">
      <c r="A2598" s="5">
        <v>42380.921296296292</v>
      </c>
      <c r="B2598" s="6">
        <f>HOUR(Tabela3[[#This Row],[Readable_first_time]])</f>
        <v>22</v>
      </c>
    </row>
    <row r="2599" spans="1:2" x14ac:dyDescent="0.3">
      <c r="A2599" s="5">
        <v>42452.564814814818</v>
      </c>
      <c r="B2599" s="6">
        <f>HOUR(Tabela3[[#This Row],[Readable_first_time]])</f>
        <v>13</v>
      </c>
    </row>
    <row r="2600" spans="1:2" x14ac:dyDescent="0.3">
      <c r="A2600" s="5">
        <v>42971.847770451393</v>
      </c>
      <c r="B2600" s="6">
        <f>HOUR(Tabela3[[#This Row],[Readable_first_time]])</f>
        <v>20</v>
      </c>
    </row>
    <row r="2601" spans="1:2" x14ac:dyDescent="0.3">
      <c r="A2601" s="5">
        <v>42981.374760960651</v>
      </c>
      <c r="B2601" s="6">
        <f>HOUR(Tabela3[[#This Row],[Readable_first_time]])</f>
        <v>8</v>
      </c>
    </row>
    <row r="2602" spans="1:2" x14ac:dyDescent="0.3">
      <c r="A2602" s="5">
        <v>42855.553925092594</v>
      </c>
      <c r="B2602" s="6">
        <f>HOUR(Tabela3[[#This Row],[Readable_first_time]])</f>
        <v>13</v>
      </c>
    </row>
    <row r="2603" spans="1:2" x14ac:dyDescent="0.3">
      <c r="A2603" s="5">
        <v>42982.056825543987</v>
      </c>
      <c r="B2603" s="6">
        <f>HOUR(Tabela3[[#This Row],[Readable_first_time]])</f>
        <v>1</v>
      </c>
    </row>
    <row r="2604" spans="1:2" x14ac:dyDescent="0.3">
      <c r="A2604" s="5">
        <v>42982.035164305555</v>
      </c>
      <c r="B2604" s="6">
        <f>HOUR(Tabela3[[#This Row],[Readable_first_time]])</f>
        <v>0</v>
      </c>
    </row>
    <row r="2605" spans="1:2" x14ac:dyDescent="0.3">
      <c r="A2605" s="5">
        <v>42895.814789224532</v>
      </c>
      <c r="B2605" s="6">
        <f>HOUR(Tabela3[[#This Row],[Readable_first_time]])</f>
        <v>19</v>
      </c>
    </row>
    <row r="2606" spans="1:2" x14ac:dyDescent="0.3">
      <c r="A2606" s="5">
        <v>42938.027754895833</v>
      </c>
      <c r="B2606" s="6">
        <f>HOUR(Tabela3[[#This Row],[Readable_first_time]])</f>
        <v>0</v>
      </c>
    </row>
    <row r="2607" spans="1:2" x14ac:dyDescent="0.3">
      <c r="A2607" s="5">
        <v>42952.912037037036</v>
      </c>
      <c r="B2607" s="6">
        <f>HOUR(Tabela3[[#This Row],[Readable_first_time]])</f>
        <v>21</v>
      </c>
    </row>
    <row r="2608" spans="1:2" x14ac:dyDescent="0.3">
      <c r="A2608" s="5">
        <v>42569.694444444445</v>
      </c>
      <c r="B2608" s="6">
        <f>HOUR(Tabela3[[#This Row],[Readable_first_time]])</f>
        <v>16</v>
      </c>
    </row>
    <row r="2609" spans="1:2" x14ac:dyDescent="0.3">
      <c r="A2609" s="5">
        <v>42453.259259259255</v>
      </c>
      <c r="B2609" s="6">
        <f>HOUR(Tabela3[[#This Row],[Readable_first_time]])</f>
        <v>6</v>
      </c>
    </row>
    <row r="2610" spans="1:2" x14ac:dyDescent="0.3">
      <c r="A2610" s="5">
        <v>42980.877771851854</v>
      </c>
      <c r="B2610" s="6">
        <f>HOUR(Tabela3[[#This Row],[Readable_first_time]])</f>
        <v>21</v>
      </c>
    </row>
    <row r="2611" spans="1:2" x14ac:dyDescent="0.3">
      <c r="A2611" s="5">
        <v>42945.302680856483</v>
      </c>
      <c r="B2611" s="6">
        <f>HOUR(Tabela3[[#This Row],[Readable_first_time]])</f>
        <v>7</v>
      </c>
    </row>
    <row r="2612" spans="1:2" x14ac:dyDescent="0.3">
      <c r="A2612" s="5">
        <v>42980.877771851854</v>
      </c>
      <c r="B2612" s="6">
        <f>HOUR(Tabela3[[#This Row],[Readable_first_time]])</f>
        <v>21</v>
      </c>
    </row>
    <row r="2613" spans="1:2" x14ac:dyDescent="0.3">
      <c r="A2613" s="5">
        <v>42963.0843278588</v>
      </c>
      <c r="B2613" s="6">
        <f>HOUR(Tabela3[[#This Row],[Readable_first_time]])</f>
        <v>2</v>
      </c>
    </row>
    <row r="2614" spans="1:2" x14ac:dyDescent="0.3">
      <c r="A2614" s="5">
        <v>42961.43124549769</v>
      </c>
      <c r="B2614" s="6">
        <f>HOUR(Tabela3[[#This Row],[Readable_first_time]])</f>
        <v>10</v>
      </c>
    </row>
    <row r="2615" spans="1:2" x14ac:dyDescent="0.3">
      <c r="A2615" s="5">
        <v>42694.576265960648</v>
      </c>
      <c r="B2615" s="6">
        <f>HOUR(Tabela3[[#This Row],[Readable_first_time]])</f>
        <v>13</v>
      </c>
    </row>
    <row r="2616" spans="1:2" x14ac:dyDescent="0.3">
      <c r="A2616" s="5">
        <v>42938.791666666672</v>
      </c>
      <c r="B2616" s="6">
        <f>HOUR(Tabela3[[#This Row],[Readable_first_time]])</f>
        <v>19</v>
      </c>
    </row>
    <row r="2617" spans="1:2" x14ac:dyDescent="0.3">
      <c r="A2617" s="5">
        <v>42935.550925925927</v>
      </c>
      <c r="B2617" s="6">
        <f>HOUR(Tabela3[[#This Row],[Readable_first_time]])</f>
        <v>13</v>
      </c>
    </row>
    <row r="2618" spans="1:2" x14ac:dyDescent="0.3">
      <c r="A2618" s="5">
        <v>42966.800925925927</v>
      </c>
      <c r="B2618" s="6">
        <f>HOUR(Tabela3[[#This Row],[Readable_first_time]])</f>
        <v>19</v>
      </c>
    </row>
    <row r="2619" spans="1:2" x14ac:dyDescent="0.3">
      <c r="A2619" s="5">
        <v>42293.884259259255</v>
      </c>
      <c r="B2619" s="6">
        <f>HOUR(Tabela3[[#This Row],[Readable_first_time]])</f>
        <v>21</v>
      </c>
    </row>
    <row r="2620" spans="1:2" x14ac:dyDescent="0.3">
      <c r="A2620" s="5">
        <v>42323.745370370365</v>
      </c>
      <c r="B2620" s="6">
        <f>HOUR(Tabela3[[#This Row],[Readable_first_time]])</f>
        <v>17</v>
      </c>
    </row>
    <row r="2621" spans="1:2" x14ac:dyDescent="0.3">
      <c r="A2621" s="5">
        <v>42931.847222222219</v>
      </c>
      <c r="B2621" s="6">
        <f>HOUR(Tabela3[[#This Row],[Readable_first_time]])</f>
        <v>20</v>
      </c>
    </row>
    <row r="2622" spans="1:2" x14ac:dyDescent="0.3">
      <c r="A2622" s="5">
        <v>42945.079316087962</v>
      </c>
      <c r="B2622" s="6">
        <f>HOUR(Tabela3[[#This Row],[Readable_first_time]])</f>
        <v>1</v>
      </c>
    </row>
    <row r="2623" spans="1:2" x14ac:dyDescent="0.3">
      <c r="A2623" s="5">
        <v>42895.808819004626</v>
      </c>
      <c r="B2623" s="6">
        <f>HOUR(Tabela3[[#This Row],[Readable_first_time]])</f>
        <v>19</v>
      </c>
    </row>
    <row r="2624" spans="1:2" x14ac:dyDescent="0.3">
      <c r="A2624" s="5">
        <v>42687.383799247684</v>
      </c>
      <c r="B2624" s="6">
        <f>HOUR(Tabela3[[#This Row],[Readable_first_time]])</f>
        <v>9</v>
      </c>
    </row>
    <row r="2625" spans="1:2" x14ac:dyDescent="0.3">
      <c r="A2625" s="5">
        <v>42849.993318634261</v>
      </c>
      <c r="B2625" s="6">
        <f>HOUR(Tabela3[[#This Row],[Readable_first_time]])</f>
        <v>23</v>
      </c>
    </row>
    <row r="2626" spans="1:2" x14ac:dyDescent="0.3">
      <c r="A2626" s="5">
        <v>42936.939814814818</v>
      </c>
      <c r="B2626" s="6">
        <f>HOUR(Tabela3[[#This Row],[Readable_first_time]])</f>
        <v>22</v>
      </c>
    </row>
    <row r="2627" spans="1:2" x14ac:dyDescent="0.3">
      <c r="A2627" s="5">
        <v>42405.921296296292</v>
      </c>
      <c r="B2627" s="6">
        <f>HOUR(Tabela3[[#This Row],[Readable_first_time]])</f>
        <v>22</v>
      </c>
    </row>
    <row r="2628" spans="1:2" x14ac:dyDescent="0.3">
      <c r="A2628" s="5">
        <v>42981.819577638889</v>
      </c>
      <c r="B2628" s="6">
        <f>HOUR(Tabela3[[#This Row],[Readable_first_time]])</f>
        <v>19</v>
      </c>
    </row>
    <row r="2629" spans="1:2" x14ac:dyDescent="0.3">
      <c r="A2629" s="5">
        <v>42968.703699675927</v>
      </c>
      <c r="B2629" s="6">
        <f>HOUR(Tabela3[[#This Row],[Readable_first_time]])</f>
        <v>16</v>
      </c>
    </row>
    <row r="2630" spans="1:2" x14ac:dyDescent="0.3">
      <c r="A2630" s="5">
        <v>42904.520651296298</v>
      </c>
      <c r="B2630" s="6">
        <f>HOUR(Tabela3[[#This Row],[Readable_first_time]])</f>
        <v>12</v>
      </c>
    </row>
    <row r="2631" spans="1:2" x14ac:dyDescent="0.3">
      <c r="A2631" s="5">
        <v>42981.819577638889</v>
      </c>
      <c r="B2631" s="6">
        <f>HOUR(Tabela3[[#This Row],[Readable_first_time]])</f>
        <v>19</v>
      </c>
    </row>
    <row r="2632" spans="1:2" x14ac:dyDescent="0.3">
      <c r="A2632" s="5">
        <v>42978.942940810186</v>
      </c>
      <c r="B2632" s="6">
        <f>HOUR(Tabela3[[#This Row],[Readable_first_time]])</f>
        <v>22</v>
      </c>
    </row>
    <row r="2633" spans="1:2" x14ac:dyDescent="0.3">
      <c r="A2633" s="5">
        <v>42979.7885049537</v>
      </c>
      <c r="B2633" s="6">
        <f>HOUR(Tabela3[[#This Row],[Readable_first_time]])</f>
        <v>18</v>
      </c>
    </row>
    <row r="2634" spans="1:2" x14ac:dyDescent="0.3">
      <c r="A2634" s="5">
        <v>42966.419719826386</v>
      </c>
      <c r="B2634" s="6">
        <f>HOUR(Tabela3[[#This Row],[Readable_first_time]])</f>
        <v>10</v>
      </c>
    </row>
    <row r="2635" spans="1:2" x14ac:dyDescent="0.3">
      <c r="A2635" s="5">
        <v>42957.519407870372</v>
      </c>
      <c r="B2635" s="6">
        <f>HOUR(Tabela3[[#This Row],[Readable_first_time]])</f>
        <v>12</v>
      </c>
    </row>
    <row r="2636" spans="1:2" x14ac:dyDescent="0.3">
      <c r="A2636" s="5">
        <v>42981.432171203705</v>
      </c>
      <c r="B2636" s="6">
        <f>HOUR(Tabela3[[#This Row],[Readable_first_time]])</f>
        <v>10</v>
      </c>
    </row>
    <row r="2637" spans="1:2" x14ac:dyDescent="0.3">
      <c r="A2637" s="5">
        <v>42976.277616122687</v>
      </c>
      <c r="B2637" s="6">
        <f>HOUR(Tabela3[[#This Row],[Readable_first_time]])</f>
        <v>6</v>
      </c>
    </row>
    <row r="2638" spans="1:2" x14ac:dyDescent="0.3">
      <c r="A2638" s="5">
        <v>42974.329828425922</v>
      </c>
      <c r="B2638" s="6">
        <f>HOUR(Tabela3[[#This Row],[Readable_first_time]])</f>
        <v>7</v>
      </c>
    </row>
    <row r="2639" spans="1:2" x14ac:dyDescent="0.3">
      <c r="A2639" s="5">
        <v>42965.57533313657</v>
      </c>
      <c r="B2639" s="6">
        <f>HOUR(Tabela3[[#This Row],[Readable_first_time]])</f>
        <v>13</v>
      </c>
    </row>
    <row r="2640" spans="1:2" x14ac:dyDescent="0.3">
      <c r="A2640" s="5">
        <v>42965.565302210649</v>
      </c>
      <c r="B2640" s="6">
        <f>HOUR(Tabela3[[#This Row],[Readable_first_time]])</f>
        <v>13</v>
      </c>
    </row>
    <row r="2641" spans="1:2" x14ac:dyDescent="0.3">
      <c r="A2641" s="5">
        <v>42963.848413287036</v>
      </c>
      <c r="B2641" s="6">
        <f>HOUR(Tabela3[[#This Row],[Readable_first_time]])</f>
        <v>20</v>
      </c>
    </row>
    <row r="2642" spans="1:2" x14ac:dyDescent="0.3">
      <c r="A2642" s="5">
        <v>42875.25</v>
      </c>
      <c r="B2642" s="6">
        <f>HOUR(Tabela3[[#This Row],[Readable_first_time]])</f>
        <v>6</v>
      </c>
    </row>
    <row r="2643" spans="1:2" x14ac:dyDescent="0.3">
      <c r="A2643" s="5">
        <v>42976.754629629635</v>
      </c>
      <c r="B2643" s="6">
        <f>HOUR(Tabela3[[#This Row],[Readable_first_time]])</f>
        <v>18</v>
      </c>
    </row>
    <row r="2644" spans="1:2" x14ac:dyDescent="0.3">
      <c r="A2644" s="5">
        <v>42690.875</v>
      </c>
      <c r="B2644" s="6">
        <f>HOUR(Tabela3[[#This Row],[Readable_first_time]])</f>
        <v>21</v>
      </c>
    </row>
    <row r="2645" spans="1:2" x14ac:dyDescent="0.3">
      <c r="A2645" s="5">
        <v>42484.046296296292</v>
      </c>
      <c r="B2645" s="6">
        <f>HOUR(Tabela3[[#This Row],[Readable_first_time]])</f>
        <v>1</v>
      </c>
    </row>
    <row r="2646" spans="1:2" x14ac:dyDescent="0.3">
      <c r="A2646" s="5">
        <v>42979.879629629635</v>
      </c>
      <c r="B2646" s="6">
        <f>HOUR(Tabela3[[#This Row],[Readable_first_time]])</f>
        <v>21</v>
      </c>
    </row>
    <row r="2647" spans="1:2" x14ac:dyDescent="0.3">
      <c r="A2647" s="5">
        <v>41678.198384641204</v>
      </c>
      <c r="B2647" s="6">
        <f>HOUR(Tabela3[[#This Row],[Readable_first_time]])</f>
        <v>4</v>
      </c>
    </row>
    <row r="2648" spans="1:2" x14ac:dyDescent="0.3">
      <c r="A2648" s="5">
        <v>42979.820095682866</v>
      </c>
      <c r="B2648" s="6">
        <f>HOUR(Tabela3[[#This Row],[Readable_first_time]])</f>
        <v>19</v>
      </c>
    </row>
    <row r="2649" spans="1:2" x14ac:dyDescent="0.3">
      <c r="A2649" s="5">
        <v>42979.455520451389</v>
      </c>
      <c r="B2649" s="6">
        <f>HOUR(Tabela3[[#This Row],[Readable_first_time]])</f>
        <v>10</v>
      </c>
    </row>
    <row r="2650" spans="1:2" x14ac:dyDescent="0.3">
      <c r="A2650" s="5">
        <v>42849.672005208333</v>
      </c>
      <c r="B2650" s="6">
        <f>HOUR(Tabela3[[#This Row],[Readable_first_time]])</f>
        <v>16</v>
      </c>
    </row>
    <row r="2651" spans="1:2" x14ac:dyDescent="0.3">
      <c r="A2651" s="5">
        <v>42846.378321550925</v>
      </c>
      <c r="B2651" s="6">
        <f>HOUR(Tabela3[[#This Row],[Readable_first_time]])</f>
        <v>9</v>
      </c>
    </row>
    <row r="2652" spans="1:2" x14ac:dyDescent="0.3">
      <c r="A2652" s="5">
        <v>42977.921244050929</v>
      </c>
      <c r="B2652" s="6">
        <f>HOUR(Tabela3[[#This Row],[Readable_first_time]])</f>
        <v>22</v>
      </c>
    </row>
    <row r="2653" spans="1:2" x14ac:dyDescent="0.3">
      <c r="A2653" s="5">
        <v>42965.795000740742</v>
      </c>
      <c r="B2653" s="6">
        <f>HOUR(Tabela3[[#This Row],[Readable_first_time]])</f>
        <v>19</v>
      </c>
    </row>
    <row r="2654" spans="1:2" x14ac:dyDescent="0.3">
      <c r="A2654" s="5">
        <v>42981.449702453705</v>
      </c>
      <c r="B2654" s="6">
        <f>HOUR(Tabela3[[#This Row],[Readable_first_time]])</f>
        <v>10</v>
      </c>
    </row>
    <row r="2655" spans="1:2" x14ac:dyDescent="0.3">
      <c r="A2655" s="5">
        <v>42931.776697870373</v>
      </c>
      <c r="B2655" s="6">
        <f>HOUR(Tabela3[[#This Row],[Readable_first_time]])</f>
        <v>18</v>
      </c>
    </row>
    <row r="2656" spans="1:2" x14ac:dyDescent="0.3">
      <c r="A2656" s="5">
        <v>42904.789158831016</v>
      </c>
      <c r="B2656" s="6">
        <f>HOUR(Tabela3[[#This Row],[Readable_first_time]])</f>
        <v>18</v>
      </c>
    </row>
    <row r="2657" spans="1:2" x14ac:dyDescent="0.3">
      <c r="A2657" s="5">
        <v>42699.954913136578</v>
      </c>
      <c r="B2657" s="6">
        <f>HOUR(Tabela3[[#This Row],[Readable_first_time]])</f>
        <v>22</v>
      </c>
    </row>
    <row r="2658" spans="1:2" x14ac:dyDescent="0.3">
      <c r="A2658" s="5">
        <v>42541.933517372687</v>
      </c>
      <c r="B2658" s="6">
        <f>HOUR(Tabela3[[#This Row],[Readable_first_time]])</f>
        <v>22</v>
      </c>
    </row>
    <row r="2659" spans="1:2" x14ac:dyDescent="0.3">
      <c r="A2659" s="5">
        <v>42935.550925925927</v>
      </c>
      <c r="B2659" s="6">
        <f>HOUR(Tabela3[[#This Row],[Readable_first_time]])</f>
        <v>13</v>
      </c>
    </row>
    <row r="2660" spans="1:2" x14ac:dyDescent="0.3">
      <c r="A2660" s="5">
        <v>42959.972222222219</v>
      </c>
      <c r="B2660" s="6">
        <f>HOUR(Tabela3[[#This Row],[Readable_first_time]])</f>
        <v>23</v>
      </c>
    </row>
    <row r="2661" spans="1:2" x14ac:dyDescent="0.3">
      <c r="A2661" s="5">
        <v>42231.384259259255</v>
      </c>
      <c r="B2661" s="6">
        <f>HOUR(Tabela3[[#This Row],[Readable_first_time]])</f>
        <v>9</v>
      </c>
    </row>
    <row r="2662" spans="1:2" x14ac:dyDescent="0.3">
      <c r="A2662" s="5">
        <v>42977.101851851854</v>
      </c>
      <c r="B2662" s="6">
        <f>HOUR(Tabela3[[#This Row],[Readable_first_time]])</f>
        <v>2</v>
      </c>
    </row>
    <row r="2663" spans="1:2" x14ac:dyDescent="0.3">
      <c r="A2663" s="5">
        <v>42980.192994583333</v>
      </c>
      <c r="B2663" s="6">
        <f>HOUR(Tabela3[[#This Row],[Readable_first_time]])</f>
        <v>4</v>
      </c>
    </row>
    <row r="2664" spans="1:2" x14ac:dyDescent="0.3">
      <c r="A2664" s="5">
        <v>42980.83785113426</v>
      </c>
      <c r="B2664" s="6">
        <f>HOUR(Tabela3[[#This Row],[Readable_first_time]])</f>
        <v>20</v>
      </c>
    </row>
    <row r="2665" spans="1:2" x14ac:dyDescent="0.3">
      <c r="A2665" s="5">
        <v>42850.51884157407</v>
      </c>
      <c r="B2665" s="6">
        <f>HOUR(Tabela3[[#This Row],[Readable_first_time]])</f>
        <v>12</v>
      </c>
    </row>
    <row r="2666" spans="1:2" x14ac:dyDescent="0.3">
      <c r="A2666" s="5">
        <v>42972.636266631947</v>
      </c>
      <c r="B2666" s="6">
        <f>HOUR(Tabela3[[#This Row],[Readable_first_time]])</f>
        <v>15</v>
      </c>
    </row>
    <row r="2667" spans="1:2" x14ac:dyDescent="0.3">
      <c r="A2667" s="5">
        <v>42979.173689062503</v>
      </c>
      <c r="B2667" s="6">
        <f>HOUR(Tabela3[[#This Row],[Readable_first_time]])</f>
        <v>4</v>
      </c>
    </row>
    <row r="2668" spans="1:2" x14ac:dyDescent="0.3">
      <c r="A2668" s="5">
        <v>42526.065344247691</v>
      </c>
      <c r="B2668" s="6">
        <f>HOUR(Tabela3[[#This Row],[Readable_first_time]])</f>
        <v>1</v>
      </c>
    </row>
    <row r="2669" spans="1:2" x14ac:dyDescent="0.3">
      <c r="A2669" s="5">
        <v>42966.800925925927</v>
      </c>
      <c r="B2669" s="6">
        <f>HOUR(Tabela3[[#This Row],[Readable_first_time]])</f>
        <v>19</v>
      </c>
    </row>
    <row r="2670" spans="1:2" x14ac:dyDescent="0.3">
      <c r="A2670" s="5">
        <v>42952.101851851854</v>
      </c>
      <c r="B2670" s="6">
        <f>HOUR(Tabela3[[#This Row],[Readable_first_time]])</f>
        <v>2</v>
      </c>
    </row>
    <row r="2671" spans="1:2" x14ac:dyDescent="0.3">
      <c r="A2671" s="5">
        <v>42802.680555555555</v>
      </c>
      <c r="B2671" s="6">
        <f>HOUR(Tabela3[[#This Row],[Readable_first_time]])</f>
        <v>16</v>
      </c>
    </row>
    <row r="2672" spans="1:2" x14ac:dyDescent="0.3">
      <c r="A2672" s="5">
        <v>42323.629629629635</v>
      </c>
      <c r="B2672" s="6">
        <f>HOUR(Tabela3[[#This Row],[Readable_first_time]])</f>
        <v>15</v>
      </c>
    </row>
    <row r="2673" spans="1:2" x14ac:dyDescent="0.3">
      <c r="A2673" s="5">
        <v>42939.012309768514</v>
      </c>
      <c r="B2673" s="6">
        <f>HOUR(Tabela3[[#This Row],[Readable_first_time]])</f>
        <v>0</v>
      </c>
    </row>
    <row r="2674" spans="1:2" x14ac:dyDescent="0.3">
      <c r="A2674" s="5">
        <v>42975.108367303241</v>
      </c>
      <c r="B2674" s="6">
        <f>HOUR(Tabela3[[#This Row],[Readable_first_time]])</f>
        <v>2</v>
      </c>
    </row>
    <row r="2675" spans="1:2" x14ac:dyDescent="0.3">
      <c r="A2675" s="5">
        <v>42979.346508182869</v>
      </c>
      <c r="B2675" s="6">
        <f>HOUR(Tabela3[[#This Row],[Readable_first_time]])</f>
        <v>8</v>
      </c>
    </row>
    <row r="2676" spans="1:2" x14ac:dyDescent="0.3">
      <c r="A2676" s="5">
        <v>42920.613366886573</v>
      </c>
      <c r="B2676" s="6">
        <f>HOUR(Tabela3[[#This Row],[Readable_first_time]])</f>
        <v>14</v>
      </c>
    </row>
    <row r="2677" spans="1:2" x14ac:dyDescent="0.3">
      <c r="A2677" s="5">
        <v>42951.584172083334</v>
      </c>
      <c r="B2677" s="6">
        <f>HOUR(Tabela3[[#This Row],[Readable_first_time]])</f>
        <v>14</v>
      </c>
    </row>
    <row r="2678" spans="1:2" x14ac:dyDescent="0.3">
      <c r="A2678" s="5">
        <v>42692.729323703708</v>
      </c>
      <c r="B2678" s="6">
        <f>HOUR(Tabela3[[#This Row],[Readable_first_time]])</f>
        <v>17</v>
      </c>
    </row>
    <row r="2679" spans="1:2" x14ac:dyDescent="0.3">
      <c r="A2679" s="5">
        <v>42641.914741030094</v>
      </c>
      <c r="B2679" s="6">
        <f>HOUR(Tabela3[[#This Row],[Readable_first_time]])</f>
        <v>21</v>
      </c>
    </row>
    <row r="2680" spans="1:2" x14ac:dyDescent="0.3">
      <c r="A2680" s="5">
        <v>42939.012309768514</v>
      </c>
      <c r="B2680" s="6">
        <f>HOUR(Tabela3[[#This Row],[Readable_first_time]])</f>
        <v>0</v>
      </c>
    </row>
    <row r="2681" spans="1:2" x14ac:dyDescent="0.3">
      <c r="A2681" s="5">
        <v>42923.751412384256</v>
      </c>
      <c r="B2681" s="6">
        <f>HOUR(Tabela3[[#This Row],[Readable_first_time]])</f>
        <v>18</v>
      </c>
    </row>
    <row r="2682" spans="1:2" x14ac:dyDescent="0.3">
      <c r="A2682" s="5">
        <v>42975.944444444445</v>
      </c>
      <c r="B2682" s="6">
        <f>HOUR(Tabela3[[#This Row],[Readable_first_time]])</f>
        <v>22</v>
      </c>
    </row>
    <row r="2683" spans="1:2" x14ac:dyDescent="0.3">
      <c r="A2683" s="5">
        <v>42721.662037037036</v>
      </c>
      <c r="B2683" s="6">
        <f>HOUR(Tabela3[[#This Row],[Readable_first_time]])</f>
        <v>15</v>
      </c>
    </row>
    <row r="2684" spans="1:2" x14ac:dyDescent="0.3">
      <c r="A2684" s="5">
        <v>42405.921296296292</v>
      </c>
      <c r="B2684" s="6">
        <f>HOUR(Tabela3[[#This Row],[Readable_first_time]])</f>
        <v>22</v>
      </c>
    </row>
    <row r="2685" spans="1:2" x14ac:dyDescent="0.3">
      <c r="A2685" s="5">
        <v>42515.296296296292</v>
      </c>
      <c r="B2685" s="6">
        <f>HOUR(Tabela3[[#This Row],[Readable_first_time]])</f>
        <v>7</v>
      </c>
    </row>
    <row r="2686" spans="1:2" x14ac:dyDescent="0.3">
      <c r="A2686" s="5">
        <v>42292.611111111109</v>
      </c>
      <c r="B2686" s="6">
        <f>HOUR(Tabela3[[#This Row],[Readable_first_time]])</f>
        <v>14</v>
      </c>
    </row>
    <row r="2687" spans="1:2" x14ac:dyDescent="0.3">
      <c r="A2687" s="5">
        <v>42317.148148148146</v>
      </c>
      <c r="B2687" s="6">
        <f>HOUR(Tabela3[[#This Row],[Readable_first_time]])</f>
        <v>3</v>
      </c>
    </row>
    <row r="2688" spans="1:2" x14ac:dyDescent="0.3">
      <c r="A2688" s="5">
        <v>42787.723144027783</v>
      </c>
      <c r="B2688" s="6">
        <f>HOUR(Tabela3[[#This Row],[Readable_first_time]])</f>
        <v>17</v>
      </c>
    </row>
    <row r="2689" spans="1:2" x14ac:dyDescent="0.3">
      <c r="A2689" s="5">
        <v>42980.180266990741</v>
      </c>
      <c r="B2689" s="6">
        <f>HOUR(Tabela3[[#This Row],[Readable_first_time]])</f>
        <v>4</v>
      </c>
    </row>
    <row r="2690" spans="1:2" x14ac:dyDescent="0.3">
      <c r="A2690" s="5">
        <v>42925.429187465277</v>
      </c>
      <c r="B2690" s="6">
        <f>HOUR(Tabela3[[#This Row],[Readable_first_time]])</f>
        <v>10</v>
      </c>
    </row>
    <row r="2691" spans="1:2" x14ac:dyDescent="0.3">
      <c r="A2691" s="5">
        <v>42979.66671060185</v>
      </c>
      <c r="B2691" s="6">
        <f>HOUR(Tabela3[[#This Row],[Readable_first_time]])</f>
        <v>16</v>
      </c>
    </row>
    <row r="2692" spans="1:2" x14ac:dyDescent="0.3">
      <c r="A2692" s="5">
        <v>42934.373935995369</v>
      </c>
      <c r="B2692" s="6">
        <f>HOUR(Tabela3[[#This Row],[Readable_first_time]])</f>
        <v>8</v>
      </c>
    </row>
    <row r="2693" spans="1:2" x14ac:dyDescent="0.3">
      <c r="A2693" s="5">
        <v>42925.429187465277</v>
      </c>
      <c r="B2693" s="6">
        <f>HOUR(Tabela3[[#This Row],[Readable_first_time]])</f>
        <v>10</v>
      </c>
    </row>
    <row r="2694" spans="1:2" x14ac:dyDescent="0.3">
      <c r="A2694" s="5">
        <v>42951.407407407409</v>
      </c>
      <c r="B2694" s="6">
        <f>HOUR(Tabela3[[#This Row],[Readable_first_time]])</f>
        <v>9</v>
      </c>
    </row>
    <row r="2695" spans="1:2" x14ac:dyDescent="0.3">
      <c r="A2695" s="5">
        <v>42512.518518518518</v>
      </c>
      <c r="B2695" s="6">
        <f>HOUR(Tabela3[[#This Row],[Readable_first_time]])</f>
        <v>12</v>
      </c>
    </row>
    <row r="2696" spans="1:2" x14ac:dyDescent="0.3">
      <c r="A2696" s="5">
        <v>42980.348876990742</v>
      </c>
      <c r="B2696" s="6">
        <f>HOUR(Tabela3[[#This Row],[Readable_first_time]])</f>
        <v>8</v>
      </c>
    </row>
    <row r="2697" spans="1:2" x14ac:dyDescent="0.3">
      <c r="A2697" s="5">
        <v>42560.628520162034</v>
      </c>
      <c r="B2697" s="6">
        <f>HOUR(Tabela3[[#This Row],[Readable_first_time]])</f>
        <v>15</v>
      </c>
    </row>
    <row r="2698" spans="1:2" x14ac:dyDescent="0.3">
      <c r="A2698" s="5">
        <v>42976.237275486114</v>
      </c>
      <c r="B2698" s="6">
        <f>HOUR(Tabela3[[#This Row],[Readable_first_time]])</f>
        <v>5</v>
      </c>
    </row>
    <row r="2699" spans="1:2" x14ac:dyDescent="0.3">
      <c r="A2699" s="5">
        <v>42967.148148148146</v>
      </c>
      <c r="B2699" s="6">
        <f>HOUR(Tabela3[[#This Row],[Readable_first_time]])</f>
        <v>3</v>
      </c>
    </row>
    <row r="2700" spans="1:2" x14ac:dyDescent="0.3">
      <c r="A2700" s="5">
        <v>42966.916666666672</v>
      </c>
      <c r="B2700" s="6">
        <f>HOUR(Tabela3[[#This Row],[Readable_first_time]])</f>
        <v>22</v>
      </c>
    </row>
    <row r="2701" spans="1:2" x14ac:dyDescent="0.3">
      <c r="A2701" s="5">
        <v>42295.620370370365</v>
      </c>
      <c r="B2701" s="6">
        <f>HOUR(Tabela3[[#This Row],[Readable_first_time]])</f>
        <v>14</v>
      </c>
    </row>
    <row r="2702" spans="1:2" x14ac:dyDescent="0.3">
      <c r="A2702" s="5">
        <v>42293.884259259255</v>
      </c>
      <c r="B2702" s="6">
        <f>HOUR(Tabela3[[#This Row],[Readable_first_time]])</f>
        <v>21</v>
      </c>
    </row>
    <row r="2703" spans="1:2" x14ac:dyDescent="0.3">
      <c r="A2703" s="5">
        <v>42981.423754722222</v>
      </c>
      <c r="B2703" s="6">
        <f>HOUR(Tabela3[[#This Row],[Readable_first_time]])</f>
        <v>10</v>
      </c>
    </row>
    <row r="2704" spans="1:2" x14ac:dyDescent="0.3">
      <c r="A2704" s="5">
        <v>42849.677632349536</v>
      </c>
      <c r="B2704" s="6">
        <f>HOUR(Tabela3[[#This Row],[Readable_first_time]])</f>
        <v>16</v>
      </c>
    </row>
    <row r="2705" spans="1:2" x14ac:dyDescent="0.3">
      <c r="A2705" s="5">
        <v>42918.563189282402</v>
      </c>
      <c r="B2705" s="6">
        <f>HOUR(Tabela3[[#This Row],[Readable_first_time]])</f>
        <v>13</v>
      </c>
    </row>
    <row r="2706" spans="1:2" x14ac:dyDescent="0.3">
      <c r="A2706" s="5">
        <v>42971.18351318287</v>
      </c>
      <c r="B2706" s="6">
        <f>HOUR(Tabela3[[#This Row],[Readable_first_time]])</f>
        <v>4</v>
      </c>
    </row>
    <row r="2707" spans="1:2" x14ac:dyDescent="0.3">
      <c r="A2707" s="5">
        <v>42981.844369687504</v>
      </c>
      <c r="B2707" s="6">
        <f>HOUR(Tabela3[[#This Row],[Readable_first_time]])</f>
        <v>20</v>
      </c>
    </row>
    <row r="2708" spans="1:2" x14ac:dyDescent="0.3">
      <c r="A2708" s="5">
        <v>42933.699074074073</v>
      </c>
      <c r="B2708" s="6">
        <f>HOUR(Tabela3[[#This Row],[Readable_first_time]])</f>
        <v>16</v>
      </c>
    </row>
    <row r="2709" spans="1:2" x14ac:dyDescent="0.3">
      <c r="A2709" s="5">
        <v>42345.736111111109</v>
      </c>
      <c r="B2709" s="6">
        <f>HOUR(Tabela3[[#This Row],[Readable_first_time]])</f>
        <v>17</v>
      </c>
    </row>
    <row r="2710" spans="1:2" x14ac:dyDescent="0.3">
      <c r="A2710" s="5">
        <v>42953.055135428236</v>
      </c>
      <c r="B2710" s="6">
        <f>HOUR(Tabela3[[#This Row],[Readable_first_time]])</f>
        <v>1</v>
      </c>
    </row>
    <row r="2711" spans="1:2" x14ac:dyDescent="0.3">
      <c r="A2711" s="5">
        <v>42980.166696481479</v>
      </c>
      <c r="B2711" s="6">
        <f>HOUR(Tabela3[[#This Row],[Readable_first_time]])</f>
        <v>4</v>
      </c>
    </row>
    <row r="2712" spans="1:2" x14ac:dyDescent="0.3">
      <c r="A2712" s="5">
        <v>42980.102715497684</v>
      </c>
      <c r="B2712" s="6">
        <f>HOUR(Tabela3[[#This Row],[Readable_first_time]])</f>
        <v>2</v>
      </c>
    </row>
    <row r="2713" spans="1:2" x14ac:dyDescent="0.3">
      <c r="A2713" s="5">
        <v>42970.096427650467</v>
      </c>
      <c r="B2713" s="6">
        <f>HOUR(Tabela3[[#This Row],[Readable_first_time]])</f>
        <v>2</v>
      </c>
    </row>
    <row r="2714" spans="1:2" x14ac:dyDescent="0.3">
      <c r="A2714" s="5">
        <v>42878.865168182871</v>
      </c>
      <c r="B2714" s="6">
        <f>HOUR(Tabela3[[#This Row],[Readable_first_time]])</f>
        <v>20</v>
      </c>
    </row>
    <row r="2715" spans="1:2" x14ac:dyDescent="0.3">
      <c r="A2715" s="5">
        <v>42973.862523402779</v>
      </c>
      <c r="B2715" s="6">
        <f>HOUR(Tabela3[[#This Row],[Readable_first_time]])</f>
        <v>20</v>
      </c>
    </row>
    <row r="2716" spans="1:2" x14ac:dyDescent="0.3">
      <c r="A2716" s="5">
        <v>42895.574888807867</v>
      </c>
      <c r="B2716" s="6">
        <f>HOUR(Tabela3[[#This Row],[Readable_first_time]])</f>
        <v>13</v>
      </c>
    </row>
    <row r="2717" spans="1:2" x14ac:dyDescent="0.3">
      <c r="A2717" s="5">
        <v>42658.366202175923</v>
      </c>
      <c r="B2717" s="6">
        <f>HOUR(Tabela3[[#This Row],[Readable_first_time]])</f>
        <v>8</v>
      </c>
    </row>
    <row r="2718" spans="1:2" x14ac:dyDescent="0.3">
      <c r="A2718" s="5">
        <v>42928.490740740745</v>
      </c>
      <c r="B2718" s="6">
        <f>HOUR(Tabela3[[#This Row],[Readable_first_time]])</f>
        <v>11</v>
      </c>
    </row>
    <row r="2719" spans="1:2" x14ac:dyDescent="0.3">
      <c r="A2719" s="5">
        <v>42963.907407407409</v>
      </c>
      <c r="B2719" s="6">
        <f>HOUR(Tabela3[[#This Row],[Readable_first_time]])</f>
        <v>21</v>
      </c>
    </row>
    <row r="2720" spans="1:2" x14ac:dyDescent="0.3">
      <c r="A2720" s="5">
        <v>42966.916666666672</v>
      </c>
      <c r="B2720" s="6">
        <f>HOUR(Tabela3[[#This Row],[Readable_first_time]])</f>
        <v>22</v>
      </c>
    </row>
    <row r="2721" spans="1:2" x14ac:dyDescent="0.3">
      <c r="A2721" s="5">
        <v>42960.435185185182</v>
      </c>
      <c r="B2721" s="6">
        <f>HOUR(Tabela3[[#This Row],[Readable_first_time]])</f>
        <v>10</v>
      </c>
    </row>
    <row r="2722" spans="1:2" x14ac:dyDescent="0.3">
      <c r="A2722" s="5">
        <v>42526.754629629635</v>
      </c>
      <c r="B2722" s="6">
        <f>HOUR(Tabela3[[#This Row],[Readable_first_time]])</f>
        <v>18</v>
      </c>
    </row>
    <row r="2723" spans="1:2" x14ac:dyDescent="0.3">
      <c r="A2723" s="5">
        <v>42030.805555555555</v>
      </c>
      <c r="B2723" s="6">
        <f>HOUR(Tabela3[[#This Row],[Readable_first_time]])</f>
        <v>19</v>
      </c>
    </row>
    <row r="2724" spans="1:2" x14ac:dyDescent="0.3">
      <c r="A2724" s="5">
        <v>42787.60705726852</v>
      </c>
      <c r="B2724" s="6">
        <f>HOUR(Tabela3[[#This Row],[Readable_first_time]])</f>
        <v>14</v>
      </c>
    </row>
    <row r="2725" spans="1:2" x14ac:dyDescent="0.3">
      <c r="A2725" s="5">
        <v>42928.471222164357</v>
      </c>
      <c r="B2725" s="6">
        <f>HOUR(Tabela3[[#This Row],[Readable_first_time]])</f>
        <v>11</v>
      </c>
    </row>
    <row r="2726" spans="1:2" x14ac:dyDescent="0.3">
      <c r="A2726" s="5">
        <v>42928.471222164357</v>
      </c>
      <c r="B2726" s="6">
        <f>HOUR(Tabela3[[#This Row],[Readable_first_time]])</f>
        <v>11</v>
      </c>
    </row>
    <row r="2727" spans="1:2" x14ac:dyDescent="0.3">
      <c r="A2727" s="5">
        <v>42972.663196469905</v>
      </c>
      <c r="B2727" s="6">
        <f>HOUR(Tabela3[[#This Row],[Readable_first_time]])</f>
        <v>15</v>
      </c>
    </row>
    <row r="2728" spans="1:2" x14ac:dyDescent="0.3">
      <c r="A2728" s="5">
        <v>42972.626628402781</v>
      </c>
      <c r="B2728" s="6">
        <f>HOUR(Tabela3[[#This Row],[Readable_first_time]])</f>
        <v>15</v>
      </c>
    </row>
    <row r="2729" spans="1:2" x14ac:dyDescent="0.3">
      <c r="A2729" s="5">
        <v>42965.809436296295</v>
      </c>
      <c r="B2729" s="6">
        <f>HOUR(Tabela3[[#This Row],[Readable_first_time]])</f>
        <v>19</v>
      </c>
    </row>
    <row r="2730" spans="1:2" x14ac:dyDescent="0.3">
      <c r="A2730" s="5">
        <v>42650.356163055556</v>
      </c>
      <c r="B2730" s="6">
        <f>HOUR(Tabela3[[#This Row],[Readable_first_time]])</f>
        <v>8</v>
      </c>
    </row>
    <row r="2731" spans="1:2" x14ac:dyDescent="0.3">
      <c r="A2731" s="5">
        <v>42949.439814814818</v>
      </c>
      <c r="B2731" s="6">
        <f>HOUR(Tabela3[[#This Row],[Readable_first_time]])</f>
        <v>10</v>
      </c>
    </row>
    <row r="2732" spans="1:2" x14ac:dyDescent="0.3">
      <c r="A2732" s="5">
        <v>42976.754629629635</v>
      </c>
      <c r="B2732" s="6">
        <f>HOUR(Tabela3[[#This Row],[Readable_first_time]])</f>
        <v>18</v>
      </c>
    </row>
    <row r="2733" spans="1:2" x14ac:dyDescent="0.3">
      <c r="A2733" s="5">
        <v>42967.148148148146</v>
      </c>
      <c r="B2733" s="6">
        <f>HOUR(Tabela3[[#This Row],[Readable_first_time]])</f>
        <v>3</v>
      </c>
    </row>
    <row r="2734" spans="1:2" x14ac:dyDescent="0.3">
      <c r="A2734" s="5">
        <v>42938.907407407409</v>
      </c>
      <c r="B2734" s="6">
        <f>HOUR(Tabela3[[#This Row],[Readable_first_time]])</f>
        <v>21</v>
      </c>
    </row>
    <row r="2735" spans="1:2" x14ac:dyDescent="0.3">
      <c r="A2735" s="5">
        <v>42506.731481481482</v>
      </c>
      <c r="B2735" s="6">
        <f>HOUR(Tabela3[[#This Row],[Readable_first_time]])</f>
        <v>17</v>
      </c>
    </row>
    <row r="2736" spans="1:2" x14ac:dyDescent="0.3">
      <c r="A2736" s="5">
        <v>42316.106481481482</v>
      </c>
      <c r="B2736" s="6">
        <f>HOUR(Tabela3[[#This Row],[Readable_first_time]])</f>
        <v>2</v>
      </c>
    </row>
    <row r="2737" spans="1:2" x14ac:dyDescent="0.3">
      <c r="A2737" s="5">
        <v>42531.615740740745</v>
      </c>
      <c r="B2737" s="6">
        <f>HOUR(Tabela3[[#This Row],[Readable_first_time]])</f>
        <v>14</v>
      </c>
    </row>
    <row r="2738" spans="1:2" x14ac:dyDescent="0.3">
      <c r="A2738" s="5">
        <v>41730.117309861111</v>
      </c>
      <c r="B2738" s="6">
        <f>HOUR(Tabela3[[#This Row],[Readable_first_time]])</f>
        <v>2</v>
      </c>
    </row>
    <row r="2739" spans="1:2" x14ac:dyDescent="0.3">
      <c r="A2739" s="5">
        <v>41730.117309861111</v>
      </c>
      <c r="B2739" s="6">
        <f>HOUR(Tabela3[[#This Row],[Readable_first_time]])</f>
        <v>2</v>
      </c>
    </row>
    <row r="2740" spans="1:2" x14ac:dyDescent="0.3">
      <c r="A2740" s="5">
        <v>42949.402931342593</v>
      </c>
      <c r="B2740" s="6">
        <f>HOUR(Tabela3[[#This Row],[Readable_first_time]])</f>
        <v>9</v>
      </c>
    </row>
    <row r="2741" spans="1:2" x14ac:dyDescent="0.3">
      <c r="A2741" s="5">
        <v>42945.298901365742</v>
      </c>
      <c r="B2741" s="6">
        <f>HOUR(Tabela3[[#This Row],[Readable_first_time]])</f>
        <v>7</v>
      </c>
    </row>
    <row r="2742" spans="1:2" x14ac:dyDescent="0.3">
      <c r="A2742" s="5">
        <v>42976.953643472225</v>
      </c>
      <c r="B2742" s="6">
        <f>HOUR(Tabela3[[#This Row],[Readable_first_time]])</f>
        <v>22</v>
      </c>
    </row>
    <row r="2743" spans="1:2" x14ac:dyDescent="0.3">
      <c r="A2743" s="5">
        <v>42971.000601736116</v>
      </c>
      <c r="B2743" s="6">
        <f>HOUR(Tabela3[[#This Row],[Readable_first_time]])</f>
        <v>0</v>
      </c>
    </row>
    <row r="2744" spans="1:2" x14ac:dyDescent="0.3">
      <c r="A2744" s="5">
        <v>42793.758697500001</v>
      </c>
      <c r="B2744" s="6">
        <f>HOUR(Tabela3[[#This Row],[Readable_first_time]])</f>
        <v>18</v>
      </c>
    </row>
    <row r="2745" spans="1:2" x14ac:dyDescent="0.3">
      <c r="A2745" s="5">
        <v>42974.36448444445</v>
      </c>
      <c r="B2745" s="6">
        <f>HOUR(Tabela3[[#This Row],[Readable_first_time]])</f>
        <v>8</v>
      </c>
    </row>
    <row r="2746" spans="1:2" x14ac:dyDescent="0.3">
      <c r="A2746" s="5">
        <v>42974.302382476853</v>
      </c>
      <c r="B2746" s="6">
        <f>HOUR(Tabela3[[#This Row],[Readable_first_time]])</f>
        <v>7</v>
      </c>
    </row>
    <row r="2747" spans="1:2" x14ac:dyDescent="0.3">
      <c r="A2747" s="5">
        <v>42970.730727766204</v>
      </c>
      <c r="B2747" s="6">
        <f>HOUR(Tabela3[[#This Row],[Readable_first_time]])</f>
        <v>17</v>
      </c>
    </row>
    <row r="2748" spans="1:2" x14ac:dyDescent="0.3">
      <c r="A2748" s="5">
        <v>42963.560185185182</v>
      </c>
      <c r="B2748" s="6">
        <f>HOUR(Tabela3[[#This Row],[Readable_first_time]])</f>
        <v>13</v>
      </c>
    </row>
    <row r="2749" spans="1:2" x14ac:dyDescent="0.3">
      <c r="A2749" s="5">
        <v>42862.171296296292</v>
      </c>
      <c r="B2749" s="6">
        <f>HOUR(Tabela3[[#This Row],[Readable_first_time]])</f>
        <v>4</v>
      </c>
    </row>
    <row r="2750" spans="1:2" x14ac:dyDescent="0.3">
      <c r="A2750" s="5">
        <v>42551.754629629635</v>
      </c>
      <c r="B2750" s="6">
        <f>HOUR(Tabela3[[#This Row],[Readable_first_time]])</f>
        <v>18</v>
      </c>
    </row>
    <row r="2751" spans="1:2" x14ac:dyDescent="0.3">
      <c r="A2751" s="5">
        <v>41959.553438703704</v>
      </c>
      <c r="B2751" s="6">
        <f>HOUR(Tabela3[[#This Row],[Readable_first_time]])</f>
        <v>13</v>
      </c>
    </row>
    <row r="2752" spans="1:2" x14ac:dyDescent="0.3">
      <c r="A2752" s="5">
        <v>41678.134008287037</v>
      </c>
      <c r="B2752" s="6">
        <f>HOUR(Tabela3[[#This Row],[Readable_first_time]])</f>
        <v>3</v>
      </c>
    </row>
    <row r="2753" spans="1:2" x14ac:dyDescent="0.3">
      <c r="A2753" s="5">
        <v>42981.879775057867</v>
      </c>
      <c r="B2753" s="6">
        <f>HOUR(Tabela3[[#This Row],[Readable_first_time]])</f>
        <v>21</v>
      </c>
    </row>
    <row r="2754" spans="1:2" x14ac:dyDescent="0.3">
      <c r="A2754" s="5">
        <v>42968.167285567135</v>
      </c>
      <c r="B2754" s="6">
        <f>HOUR(Tabela3[[#This Row],[Readable_first_time]])</f>
        <v>4</v>
      </c>
    </row>
    <row r="2755" spans="1:2" x14ac:dyDescent="0.3">
      <c r="A2755" s="5">
        <v>42975.299412002314</v>
      </c>
      <c r="B2755" s="6">
        <f>HOUR(Tabela3[[#This Row],[Readable_first_time]])</f>
        <v>7</v>
      </c>
    </row>
    <row r="2756" spans="1:2" x14ac:dyDescent="0.3">
      <c r="A2756" s="5">
        <v>42979.069444444445</v>
      </c>
      <c r="B2756" s="6">
        <f>HOUR(Tabela3[[#This Row],[Readable_first_time]])</f>
        <v>1</v>
      </c>
    </row>
    <row r="2757" spans="1:2" x14ac:dyDescent="0.3">
      <c r="A2757" s="5">
        <v>42544.578703703708</v>
      </c>
      <c r="B2757" s="6">
        <f>HOUR(Tabela3[[#This Row],[Readable_first_time]])</f>
        <v>13</v>
      </c>
    </row>
    <row r="2758" spans="1:2" x14ac:dyDescent="0.3">
      <c r="A2758" s="5">
        <v>42307.299768009259</v>
      </c>
      <c r="B2758" s="6">
        <f>HOUR(Tabela3[[#This Row],[Readable_first_time]])</f>
        <v>7</v>
      </c>
    </row>
    <row r="2759" spans="1:2" x14ac:dyDescent="0.3">
      <c r="A2759" s="5">
        <v>42307.299768009259</v>
      </c>
      <c r="B2759" s="6">
        <f>HOUR(Tabela3[[#This Row],[Readable_first_time]])</f>
        <v>7</v>
      </c>
    </row>
    <row r="2760" spans="1:2" x14ac:dyDescent="0.3">
      <c r="A2760" s="5">
        <v>42975.301501782407</v>
      </c>
      <c r="B2760" s="6">
        <f>HOUR(Tabela3[[#This Row],[Readable_first_time]])</f>
        <v>7</v>
      </c>
    </row>
    <row r="2761" spans="1:2" x14ac:dyDescent="0.3">
      <c r="A2761" s="5">
        <v>42970.509547187496</v>
      </c>
      <c r="B2761" s="6">
        <f>HOUR(Tabela3[[#This Row],[Readable_first_time]])</f>
        <v>12</v>
      </c>
    </row>
    <row r="2762" spans="1:2" x14ac:dyDescent="0.3">
      <c r="A2762" s="5">
        <v>42560.139546701394</v>
      </c>
      <c r="B2762" s="6">
        <f>HOUR(Tabela3[[#This Row],[Readable_first_time]])</f>
        <v>3</v>
      </c>
    </row>
    <row r="2763" spans="1:2" x14ac:dyDescent="0.3">
      <c r="A2763" s="5">
        <v>42951.060185185182</v>
      </c>
      <c r="B2763" s="6">
        <f>HOUR(Tabela3[[#This Row],[Readable_first_time]])</f>
        <v>1</v>
      </c>
    </row>
    <row r="2764" spans="1:2" x14ac:dyDescent="0.3">
      <c r="A2764" s="5">
        <v>42952.101851851854</v>
      </c>
      <c r="B2764" s="6">
        <f>HOUR(Tabela3[[#This Row],[Readable_first_time]])</f>
        <v>2</v>
      </c>
    </row>
    <row r="2765" spans="1:2" x14ac:dyDescent="0.3">
      <c r="A2765" s="5">
        <v>42971.662037037036</v>
      </c>
      <c r="B2765" s="6">
        <f>HOUR(Tabela3[[#This Row],[Readable_first_time]])</f>
        <v>15</v>
      </c>
    </row>
    <row r="2766" spans="1:2" x14ac:dyDescent="0.3">
      <c r="A2766" s="5">
        <v>42968.305555555555</v>
      </c>
      <c r="B2766" s="6">
        <f>HOUR(Tabela3[[#This Row],[Readable_first_time]])</f>
        <v>7</v>
      </c>
    </row>
    <row r="2767" spans="1:2" x14ac:dyDescent="0.3">
      <c r="A2767" s="5">
        <v>42980.458333333328</v>
      </c>
      <c r="B2767" s="6">
        <f>HOUR(Tabela3[[#This Row],[Readable_first_time]])</f>
        <v>11</v>
      </c>
    </row>
    <row r="2768" spans="1:2" x14ac:dyDescent="0.3">
      <c r="A2768" s="5">
        <v>42979.763888888891</v>
      </c>
      <c r="B2768" s="6">
        <f>HOUR(Tabela3[[#This Row],[Readable_first_time]])</f>
        <v>18</v>
      </c>
    </row>
    <row r="2769" spans="1:2" x14ac:dyDescent="0.3">
      <c r="A2769" s="5">
        <v>42978.561103935186</v>
      </c>
      <c r="B2769" s="6">
        <f>HOUR(Tabela3[[#This Row],[Readable_first_time]])</f>
        <v>13</v>
      </c>
    </row>
    <row r="2770" spans="1:2" x14ac:dyDescent="0.3">
      <c r="A2770" s="5">
        <v>42980.829118981477</v>
      </c>
      <c r="B2770" s="6">
        <f>HOUR(Tabela3[[#This Row],[Readable_first_time]])</f>
        <v>19</v>
      </c>
    </row>
    <row r="2771" spans="1:2" x14ac:dyDescent="0.3">
      <c r="A2771" s="5">
        <v>42977.566843449073</v>
      </c>
      <c r="B2771" s="6">
        <f>HOUR(Tabela3[[#This Row],[Readable_first_time]])</f>
        <v>13</v>
      </c>
    </row>
    <row r="2772" spans="1:2" x14ac:dyDescent="0.3">
      <c r="A2772" s="5">
        <v>42967.279770648151</v>
      </c>
      <c r="B2772" s="6">
        <f>HOUR(Tabela3[[#This Row],[Readable_first_time]])</f>
        <v>6</v>
      </c>
    </row>
    <row r="2773" spans="1:2" x14ac:dyDescent="0.3">
      <c r="A2773" s="5">
        <v>42895.613914050926</v>
      </c>
      <c r="B2773" s="6">
        <f>HOUR(Tabela3[[#This Row],[Readable_first_time]])</f>
        <v>14</v>
      </c>
    </row>
    <row r="2774" spans="1:2" x14ac:dyDescent="0.3">
      <c r="A2774" s="5">
        <v>42546.453894849532</v>
      </c>
      <c r="B2774" s="6">
        <f>HOUR(Tabela3[[#This Row],[Readable_first_time]])</f>
        <v>10</v>
      </c>
    </row>
    <row r="2775" spans="1:2" x14ac:dyDescent="0.3">
      <c r="A2775" s="5">
        <v>42794.810799317129</v>
      </c>
      <c r="B2775" s="6">
        <f>HOUR(Tabela3[[#This Row],[Readable_first_time]])</f>
        <v>19</v>
      </c>
    </row>
    <row r="2776" spans="1:2" x14ac:dyDescent="0.3">
      <c r="A2776" s="5">
        <v>42977.71319978009</v>
      </c>
      <c r="B2776" s="6">
        <f>HOUR(Tabela3[[#This Row],[Readable_first_time]])</f>
        <v>17</v>
      </c>
    </row>
    <row r="2777" spans="1:2" x14ac:dyDescent="0.3">
      <c r="A2777" s="5">
        <v>42937.75</v>
      </c>
      <c r="B2777" s="6">
        <f>HOUR(Tabela3[[#This Row],[Readable_first_time]])</f>
        <v>18</v>
      </c>
    </row>
    <row r="2778" spans="1:2" x14ac:dyDescent="0.3">
      <c r="A2778" s="5">
        <v>42842.958333333328</v>
      </c>
      <c r="B2778" s="6">
        <f>HOUR(Tabela3[[#This Row],[Readable_first_time]])</f>
        <v>23</v>
      </c>
    </row>
    <row r="2779" spans="1:2" x14ac:dyDescent="0.3">
      <c r="A2779" s="5">
        <v>42545.967592592591</v>
      </c>
      <c r="B2779" s="6">
        <f>HOUR(Tabela3[[#This Row],[Readable_first_time]])</f>
        <v>23</v>
      </c>
    </row>
    <row r="2780" spans="1:2" x14ac:dyDescent="0.3">
      <c r="A2780" s="5">
        <v>42947.938572870371</v>
      </c>
      <c r="B2780" s="6">
        <f>HOUR(Tabela3[[#This Row],[Readable_first_time]])</f>
        <v>22</v>
      </c>
    </row>
    <row r="2781" spans="1:2" x14ac:dyDescent="0.3">
      <c r="A2781" s="5">
        <v>42961.359683229166</v>
      </c>
      <c r="B2781" s="6">
        <f>HOUR(Tabela3[[#This Row],[Readable_first_time]])</f>
        <v>8</v>
      </c>
    </row>
    <row r="2782" spans="1:2" x14ac:dyDescent="0.3">
      <c r="A2782" s="5">
        <v>42970.615350509259</v>
      </c>
      <c r="B2782" s="6">
        <f>HOUR(Tabela3[[#This Row],[Readable_first_time]])</f>
        <v>14</v>
      </c>
    </row>
    <row r="2783" spans="1:2" x14ac:dyDescent="0.3">
      <c r="A2783" s="5">
        <v>42967.291712847218</v>
      </c>
      <c r="B2783" s="6">
        <f>HOUR(Tabela3[[#This Row],[Readable_first_time]])</f>
        <v>7</v>
      </c>
    </row>
    <row r="2784" spans="1:2" x14ac:dyDescent="0.3">
      <c r="A2784" s="5">
        <v>42894.715196006946</v>
      </c>
      <c r="B2784" s="6">
        <f>HOUR(Tabela3[[#This Row],[Readable_first_time]])</f>
        <v>17</v>
      </c>
    </row>
    <row r="2785" spans="1:2" x14ac:dyDescent="0.3">
      <c r="A2785" s="5">
        <v>42757.133854016203</v>
      </c>
      <c r="B2785" s="6">
        <f>HOUR(Tabela3[[#This Row],[Readable_first_time]])</f>
        <v>3</v>
      </c>
    </row>
    <row r="2786" spans="1:2" x14ac:dyDescent="0.3">
      <c r="A2786" s="5">
        <v>42924.735366828703</v>
      </c>
      <c r="B2786" s="6">
        <f>HOUR(Tabela3[[#This Row],[Readable_first_time]])</f>
        <v>17</v>
      </c>
    </row>
    <row r="2787" spans="1:2" x14ac:dyDescent="0.3">
      <c r="A2787" s="5">
        <v>42976.760993252319</v>
      </c>
      <c r="B2787" s="6">
        <f>HOUR(Tabela3[[#This Row],[Readable_first_time]])</f>
        <v>18</v>
      </c>
    </row>
    <row r="2788" spans="1:2" x14ac:dyDescent="0.3">
      <c r="A2788" s="5">
        <v>42976.222384942128</v>
      </c>
      <c r="B2788" s="6">
        <f>HOUR(Tabela3[[#This Row],[Readable_first_time]])</f>
        <v>5</v>
      </c>
    </row>
    <row r="2789" spans="1:2" x14ac:dyDescent="0.3">
      <c r="A2789" s="5">
        <v>42981.804654131949</v>
      </c>
      <c r="B2789" s="6">
        <f>HOUR(Tabela3[[#This Row],[Readable_first_time]])</f>
        <v>19</v>
      </c>
    </row>
    <row r="2790" spans="1:2" x14ac:dyDescent="0.3">
      <c r="A2790" s="5">
        <v>42971.944735416662</v>
      </c>
      <c r="B2790" s="6">
        <f>HOUR(Tabela3[[#This Row],[Readable_first_time]])</f>
        <v>22</v>
      </c>
    </row>
    <row r="2791" spans="1:2" x14ac:dyDescent="0.3">
      <c r="A2791" s="5">
        <v>42981.407580439816</v>
      </c>
      <c r="B2791" s="6">
        <f>HOUR(Tabela3[[#This Row],[Readable_first_time]])</f>
        <v>9</v>
      </c>
    </row>
    <row r="2792" spans="1:2" x14ac:dyDescent="0.3">
      <c r="A2792" s="5">
        <v>42969.793544270833</v>
      </c>
      <c r="B2792" s="6">
        <f>HOUR(Tabela3[[#This Row],[Readable_first_time]])</f>
        <v>19</v>
      </c>
    </row>
    <row r="2793" spans="1:2" x14ac:dyDescent="0.3">
      <c r="A2793" s="5">
        <v>42855.531288356477</v>
      </c>
      <c r="B2793" s="6">
        <f>HOUR(Tabela3[[#This Row],[Readable_first_time]])</f>
        <v>12</v>
      </c>
    </row>
    <row r="2794" spans="1:2" x14ac:dyDescent="0.3">
      <c r="A2794" s="5">
        <v>42693.336500219906</v>
      </c>
      <c r="B2794" s="6">
        <f>HOUR(Tabela3[[#This Row],[Readable_first_time]])</f>
        <v>8</v>
      </c>
    </row>
    <row r="2795" spans="1:2" x14ac:dyDescent="0.3">
      <c r="A2795" s="5">
        <v>42696.851460185186</v>
      </c>
      <c r="B2795" s="6">
        <f>HOUR(Tabela3[[#This Row],[Readable_first_time]])</f>
        <v>20</v>
      </c>
    </row>
    <row r="2796" spans="1:2" x14ac:dyDescent="0.3">
      <c r="A2796" s="5">
        <v>42976.295416597219</v>
      </c>
      <c r="B2796" s="6">
        <f>HOUR(Tabela3[[#This Row],[Readable_first_time]])</f>
        <v>7</v>
      </c>
    </row>
    <row r="2797" spans="1:2" x14ac:dyDescent="0.3">
      <c r="A2797" s="5">
        <v>42974.625619351849</v>
      </c>
      <c r="B2797" s="6">
        <f>HOUR(Tabela3[[#This Row],[Readable_first_time]])</f>
        <v>15</v>
      </c>
    </row>
    <row r="2798" spans="1:2" x14ac:dyDescent="0.3">
      <c r="A2798" s="5">
        <v>42977.680555555555</v>
      </c>
      <c r="B2798" s="6">
        <f>HOUR(Tabela3[[#This Row],[Readable_first_time]])</f>
        <v>16</v>
      </c>
    </row>
    <row r="2799" spans="1:2" x14ac:dyDescent="0.3">
      <c r="A2799" s="5">
        <v>42792.495370370365</v>
      </c>
      <c r="B2799" s="6">
        <f>HOUR(Tabela3[[#This Row],[Readable_first_time]])</f>
        <v>11</v>
      </c>
    </row>
    <row r="2800" spans="1:2" x14ac:dyDescent="0.3">
      <c r="A2800" s="5">
        <v>42777.796296296292</v>
      </c>
      <c r="B2800" s="6">
        <f>HOUR(Tabela3[[#This Row],[Readable_first_time]])</f>
        <v>19</v>
      </c>
    </row>
    <row r="2801" spans="1:2" x14ac:dyDescent="0.3">
      <c r="A2801" s="5">
        <v>42665.412037037036</v>
      </c>
      <c r="B2801" s="6">
        <f>HOUR(Tabela3[[#This Row],[Readable_first_time]])</f>
        <v>9</v>
      </c>
    </row>
    <row r="2802" spans="1:2" x14ac:dyDescent="0.3">
      <c r="A2802" s="5">
        <v>42955.226851851854</v>
      </c>
      <c r="B2802" s="6">
        <f>HOUR(Tabela3[[#This Row],[Readable_first_time]])</f>
        <v>5</v>
      </c>
    </row>
    <row r="2803" spans="1:2" x14ac:dyDescent="0.3">
      <c r="A2803" s="5">
        <v>42486.476851851854</v>
      </c>
      <c r="B2803" s="6">
        <f>HOUR(Tabela3[[#This Row],[Readable_first_time]])</f>
        <v>11</v>
      </c>
    </row>
    <row r="2804" spans="1:2" x14ac:dyDescent="0.3">
      <c r="A2804" s="5">
        <v>42924.208333333328</v>
      </c>
      <c r="B2804" s="6">
        <f>HOUR(Tabela3[[#This Row],[Readable_first_time]])</f>
        <v>5</v>
      </c>
    </row>
    <row r="2805" spans="1:2" x14ac:dyDescent="0.3">
      <c r="A2805" s="5">
        <v>42773.861111111109</v>
      </c>
      <c r="B2805" s="6">
        <f>HOUR(Tabela3[[#This Row],[Readable_first_time]])</f>
        <v>20</v>
      </c>
    </row>
    <row r="2806" spans="1:2" x14ac:dyDescent="0.3">
      <c r="A2806" s="5">
        <v>42696.893518518518</v>
      </c>
      <c r="B2806" s="6">
        <f>HOUR(Tabela3[[#This Row],[Readable_first_time]])</f>
        <v>21</v>
      </c>
    </row>
    <row r="2807" spans="1:2" x14ac:dyDescent="0.3">
      <c r="A2807" s="5">
        <v>42696.893518518518</v>
      </c>
      <c r="B2807" s="6">
        <f>HOUR(Tabela3[[#This Row],[Readable_first_time]])</f>
        <v>21</v>
      </c>
    </row>
    <row r="2808" spans="1:2" x14ac:dyDescent="0.3">
      <c r="A2808" s="5">
        <v>42696.893518518518</v>
      </c>
      <c r="B2808" s="6">
        <f>HOUR(Tabela3[[#This Row],[Readable_first_time]])</f>
        <v>21</v>
      </c>
    </row>
    <row r="2809" spans="1:2" x14ac:dyDescent="0.3">
      <c r="A2809" s="5">
        <v>42629.416666666672</v>
      </c>
      <c r="B2809" s="6">
        <f>HOUR(Tabela3[[#This Row],[Readable_first_time]])</f>
        <v>10</v>
      </c>
    </row>
    <row r="2810" spans="1:2" x14ac:dyDescent="0.3">
      <c r="A2810" s="5">
        <v>42293.884259259255</v>
      </c>
      <c r="B2810" s="6">
        <f>HOUR(Tabela3[[#This Row],[Readable_first_time]])</f>
        <v>21</v>
      </c>
    </row>
    <row r="2811" spans="1:2" x14ac:dyDescent="0.3">
      <c r="A2811" s="5">
        <v>42293.884259259255</v>
      </c>
      <c r="B2811" s="6">
        <f>HOUR(Tabela3[[#This Row],[Readable_first_time]])</f>
        <v>21</v>
      </c>
    </row>
    <row r="2812" spans="1:2" x14ac:dyDescent="0.3">
      <c r="A2812" s="5">
        <v>42978.490740740745</v>
      </c>
      <c r="B2812" s="6">
        <f>HOUR(Tabela3[[#This Row],[Readable_first_time]])</f>
        <v>11</v>
      </c>
    </row>
    <row r="2813" spans="1:2" x14ac:dyDescent="0.3">
      <c r="A2813" s="5">
        <v>42981.836768379631</v>
      </c>
      <c r="B2813" s="6">
        <f>HOUR(Tabela3[[#This Row],[Readable_first_time]])</f>
        <v>20</v>
      </c>
    </row>
    <row r="2814" spans="1:2" x14ac:dyDescent="0.3">
      <c r="A2814" s="5">
        <v>42981.831394143519</v>
      </c>
      <c r="B2814" s="6">
        <f>HOUR(Tabela3[[#This Row],[Readable_first_time]])</f>
        <v>19</v>
      </c>
    </row>
    <row r="2815" spans="1:2" x14ac:dyDescent="0.3">
      <c r="A2815" s="5">
        <v>42981.836768379631</v>
      </c>
      <c r="B2815" s="6">
        <f>HOUR(Tabela3[[#This Row],[Readable_first_time]])</f>
        <v>20</v>
      </c>
    </row>
    <row r="2816" spans="1:2" x14ac:dyDescent="0.3">
      <c r="A2816" s="5">
        <v>42981.831394143519</v>
      </c>
      <c r="B2816" s="6">
        <f>HOUR(Tabela3[[#This Row],[Readable_first_time]])</f>
        <v>19</v>
      </c>
    </row>
    <row r="2817" spans="1:2" x14ac:dyDescent="0.3">
      <c r="A2817" s="5">
        <v>42735.100517604165</v>
      </c>
      <c r="B2817" s="6">
        <f>HOUR(Tabela3[[#This Row],[Readable_first_time]])</f>
        <v>2</v>
      </c>
    </row>
    <row r="2818" spans="1:2" x14ac:dyDescent="0.3">
      <c r="A2818" s="5">
        <v>42895.805601956017</v>
      </c>
      <c r="B2818" s="6">
        <f>HOUR(Tabela3[[#This Row],[Readable_first_time]])</f>
        <v>19</v>
      </c>
    </row>
    <row r="2819" spans="1:2" x14ac:dyDescent="0.3">
      <c r="A2819" s="5">
        <v>42530.745346620373</v>
      </c>
      <c r="B2819" s="6">
        <f>HOUR(Tabela3[[#This Row],[Readable_first_time]])</f>
        <v>17</v>
      </c>
    </row>
    <row r="2820" spans="1:2" x14ac:dyDescent="0.3">
      <c r="A2820" s="5">
        <v>42694.550257141207</v>
      </c>
      <c r="B2820" s="6">
        <f>HOUR(Tabela3[[#This Row],[Readable_first_time]])</f>
        <v>13</v>
      </c>
    </row>
    <row r="2821" spans="1:2" x14ac:dyDescent="0.3">
      <c r="A2821" s="5">
        <v>42939.750074594907</v>
      </c>
      <c r="B2821" s="6">
        <f>HOUR(Tabela3[[#This Row],[Readable_first_time]])</f>
        <v>18</v>
      </c>
    </row>
    <row r="2822" spans="1:2" x14ac:dyDescent="0.3">
      <c r="A2822" s="5">
        <v>42974.555555555555</v>
      </c>
      <c r="B2822" s="6">
        <f>HOUR(Tabela3[[#This Row],[Readable_first_time]])</f>
        <v>13</v>
      </c>
    </row>
    <row r="2823" spans="1:2" x14ac:dyDescent="0.3">
      <c r="A2823" s="5">
        <v>42976.754629629635</v>
      </c>
      <c r="B2823" s="6">
        <f>HOUR(Tabela3[[#This Row],[Readable_first_time]])</f>
        <v>18</v>
      </c>
    </row>
    <row r="2824" spans="1:2" x14ac:dyDescent="0.3">
      <c r="A2824" s="5">
        <v>42715.064814814818</v>
      </c>
      <c r="B2824" s="6">
        <f>HOUR(Tabela3[[#This Row],[Readable_first_time]])</f>
        <v>1</v>
      </c>
    </row>
    <row r="2825" spans="1:2" x14ac:dyDescent="0.3">
      <c r="A2825" s="5">
        <v>42579.069444444445</v>
      </c>
      <c r="B2825" s="6">
        <f>HOUR(Tabela3[[#This Row],[Readable_first_time]])</f>
        <v>1</v>
      </c>
    </row>
    <row r="2826" spans="1:2" x14ac:dyDescent="0.3">
      <c r="A2826" s="5">
        <v>42712.171296296292</v>
      </c>
      <c r="B2826" s="6">
        <f>HOUR(Tabela3[[#This Row],[Readable_first_time]])</f>
        <v>4</v>
      </c>
    </row>
    <row r="2827" spans="1:2" x14ac:dyDescent="0.3">
      <c r="A2827" s="5">
        <v>42710.203703703708</v>
      </c>
      <c r="B2827" s="6">
        <f>HOUR(Tabela3[[#This Row],[Readable_first_time]])</f>
        <v>4</v>
      </c>
    </row>
    <row r="2828" spans="1:2" x14ac:dyDescent="0.3">
      <c r="A2828" s="5">
        <v>42970.504629629635</v>
      </c>
      <c r="B2828" s="6">
        <f>HOUR(Tabela3[[#This Row],[Readable_first_time]])</f>
        <v>12</v>
      </c>
    </row>
    <row r="2829" spans="1:2" x14ac:dyDescent="0.3">
      <c r="A2829" s="5">
        <v>42787.603758379628</v>
      </c>
      <c r="B2829" s="6">
        <f>HOUR(Tabela3[[#This Row],[Readable_first_time]])</f>
        <v>14</v>
      </c>
    </row>
    <row r="2830" spans="1:2" x14ac:dyDescent="0.3">
      <c r="A2830" s="5">
        <v>42968.665866111114</v>
      </c>
      <c r="B2830" s="6">
        <f>HOUR(Tabela3[[#This Row],[Readable_first_time]])</f>
        <v>15</v>
      </c>
    </row>
    <row r="2831" spans="1:2" x14ac:dyDescent="0.3">
      <c r="A2831" s="5">
        <v>42978.722222222219</v>
      </c>
      <c r="B2831" s="6">
        <f>HOUR(Tabela3[[#This Row],[Readable_first_time]])</f>
        <v>17</v>
      </c>
    </row>
    <row r="2832" spans="1:2" x14ac:dyDescent="0.3">
      <c r="A2832" s="5">
        <v>42935.550925925927</v>
      </c>
      <c r="B2832" s="6">
        <f>HOUR(Tabela3[[#This Row],[Readable_first_time]])</f>
        <v>13</v>
      </c>
    </row>
    <row r="2833" spans="1:2" x14ac:dyDescent="0.3">
      <c r="A2833" s="5">
        <v>42741.222222222219</v>
      </c>
      <c r="B2833" s="6">
        <f>HOUR(Tabela3[[#This Row],[Readable_first_time]])</f>
        <v>5</v>
      </c>
    </row>
    <row r="2834" spans="1:2" x14ac:dyDescent="0.3">
      <c r="A2834" s="5">
        <v>42061.129629629635</v>
      </c>
      <c r="B2834" s="6">
        <f>HOUR(Tabela3[[#This Row],[Readable_first_time]])</f>
        <v>3</v>
      </c>
    </row>
    <row r="2835" spans="1:2" x14ac:dyDescent="0.3">
      <c r="A2835" s="5">
        <v>42967.540381273153</v>
      </c>
      <c r="B2835" s="6">
        <f>HOUR(Tabela3[[#This Row],[Readable_first_time]])</f>
        <v>12</v>
      </c>
    </row>
    <row r="2836" spans="1:2" x14ac:dyDescent="0.3">
      <c r="A2836" s="5">
        <v>42967.536035335652</v>
      </c>
      <c r="B2836" s="6">
        <f>HOUR(Tabela3[[#This Row],[Readable_first_time]])</f>
        <v>12</v>
      </c>
    </row>
    <row r="2837" spans="1:2" x14ac:dyDescent="0.3">
      <c r="A2837" s="5">
        <v>42965.537517835648</v>
      </c>
      <c r="B2837" s="6">
        <f>HOUR(Tabela3[[#This Row],[Readable_first_time]])</f>
        <v>12</v>
      </c>
    </row>
    <row r="2838" spans="1:2" x14ac:dyDescent="0.3">
      <c r="A2838" s="5">
        <v>42981.791697974535</v>
      </c>
      <c r="B2838" s="6">
        <f>HOUR(Tabela3[[#This Row],[Readable_first_time]])</f>
        <v>19</v>
      </c>
    </row>
    <row r="2839" spans="1:2" x14ac:dyDescent="0.3">
      <c r="A2839" s="5">
        <v>42965.791723217597</v>
      </c>
      <c r="B2839" s="6">
        <f>HOUR(Tabela3[[#This Row],[Readable_first_time]])</f>
        <v>19</v>
      </c>
    </row>
    <row r="2840" spans="1:2" x14ac:dyDescent="0.3">
      <c r="A2840" s="5">
        <v>42974.287693506943</v>
      </c>
      <c r="B2840" s="6">
        <f>HOUR(Tabela3[[#This Row],[Readable_first_time]])</f>
        <v>6</v>
      </c>
    </row>
    <row r="2841" spans="1:2" x14ac:dyDescent="0.3">
      <c r="A2841" s="5">
        <v>42978.722222222219</v>
      </c>
      <c r="B2841" s="6">
        <f>HOUR(Tabela3[[#This Row],[Readable_first_time]])</f>
        <v>17</v>
      </c>
    </row>
    <row r="2842" spans="1:2" x14ac:dyDescent="0.3">
      <c r="A2842" s="5">
        <v>42971.893518518518</v>
      </c>
      <c r="B2842" s="6">
        <f>HOUR(Tabela3[[#This Row],[Readable_first_time]])</f>
        <v>21</v>
      </c>
    </row>
    <row r="2843" spans="1:2" x14ac:dyDescent="0.3">
      <c r="A2843" s="5">
        <v>42292.842592592591</v>
      </c>
      <c r="B2843" s="6">
        <f>HOUR(Tabela3[[#This Row],[Readable_first_time]])</f>
        <v>20</v>
      </c>
    </row>
    <row r="2844" spans="1:2" x14ac:dyDescent="0.3">
      <c r="A2844" s="5">
        <v>42323.629629629635</v>
      </c>
      <c r="B2844" s="6">
        <f>HOUR(Tabela3[[#This Row],[Readable_first_time]])</f>
        <v>15</v>
      </c>
    </row>
    <row r="2845" spans="1:2" x14ac:dyDescent="0.3">
      <c r="A2845" s="5">
        <v>42363.675925925927</v>
      </c>
      <c r="B2845" s="6">
        <f>HOUR(Tabela3[[#This Row],[Readable_first_time]])</f>
        <v>16</v>
      </c>
    </row>
    <row r="2846" spans="1:2" x14ac:dyDescent="0.3">
      <c r="A2846" s="5">
        <v>42978.606481481482</v>
      </c>
      <c r="B2846" s="6">
        <f>HOUR(Tabela3[[#This Row],[Readable_first_time]])</f>
        <v>14</v>
      </c>
    </row>
    <row r="2847" spans="1:2" x14ac:dyDescent="0.3">
      <c r="A2847" s="5">
        <v>41678.136871423609</v>
      </c>
      <c r="B2847" s="6">
        <f>HOUR(Tabela3[[#This Row],[Readable_first_time]])</f>
        <v>3</v>
      </c>
    </row>
    <row r="2848" spans="1:2" x14ac:dyDescent="0.3">
      <c r="A2848" s="5">
        <v>42936.81537405093</v>
      </c>
      <c r="B2848" s="6">
        <f>HOUR(Tabela3[[#This Row],[Readable_first_time]])</f>
        <v>19</v>
      </c>
    </row>
    <row r="2849" spans="1:2" x14ac:dyDescent="0.3">
      <c r="A2849" s="5">
        <v>42980.321524791667</v>
      </c>
      <c r="B2849" s="6">
        <f>HOUR(Tabela3[[#This Row],[Readable_first_time]])</f>
        <v>7</v>
      </c>
    </row>
    <row r="2850" spans="1:2" x14ac:dyDescent="0.3">
      <c r="A2850" s="5">
        <v>42905.483143888894</v>
      </c>
      <c r="B2850" s="6">
        <f>HOUR(Tabela3[[#This Row],[Readable_first_time]])</f>
        <v>11</v>
      </c>
    </row>
    <row r="2851" spans="1:2" x14ac:dyDescent="0.3">
      <c r="A2851" s="5">
        <v>42980.321524791667</v>
      </c>
      <c r="B2851" s="6">
        <f>HOUR(Tabela3[[#This Row],[Readable_first_time]])</f>
        <v>7</v>
      </c>
    </row>
    <row r="2852" spans="1:2" x14ac:dyDescent="0.3">
      <c r="A2852" s="5">
        <v>42970.835923402774</v>
      </c>
      <c r="B2852" s="6">
        <f>HOUR(Tabela3[[#This Row],[Readable_first_time]])</f>
        <v>20</v>
      </c>
    </row>
    <row r="2853" spans="1:2" x14ac:dyDescent="0.3">
      <c r="A2853" s="5">
        <v>42524.811737708333</v>
      </c>
      <c r="B2853" s="6">
        <f>HOUR(Tabela3[[#This Row],[Readable_first_time]])</f>
        <v>19</v>
      </c>
    </row>
    <row r="2854" spans="1:2" x14ac:dyDescent="0.3">
      <c r="A2854" s="5">
        <v>42979.370452037037</v>
      </c>
      <c r="B2854" s="6">
        <f>HOUR(Tabela3[[#This Row],[Readable_first_time]])</f>
        <v>8</v>
      </c>
    </row>
    <row r="2855" spans="1:2" x14ac:dyDescent="0.3">
      <c r="A2855" s="5">
        <v>42976.870370370365</v>
      </c>
      <c r="B2855" s="6">
        <f>HOUR(Tabela3[[#This Row],[Readable_first_time]])</f>
        <v>20</v>
      </c>
    </row>
    <row r="2856" spans="1:2" x14ac:dyDescent="0.3">
      <c r="A2856" s="5">
        <v>42928.143518518518</v>
      </c>
      <c r="B2856" s="6">
        <f>HOUR(Tabela3[[#This Row],[Readable_first_time]])</f>
        <v>3</v>
      </c>
    </row>
    <row r="2857" spans="1:2" x14ac:dyDescent="0.3">
      <c r="A2857" s="5">
        <v>42315.296296296292</v>
      </c>
      <c r="B2857" s="6">
        <f>HOUR(Tabela3[[#This Row],[Readable_first_time]])</f>
        <v>7</v>
      </c>
    </row>
    <row r="2858" spans="1:2" x14ac:dyDescent="0.3">
      <c r="A2858" s="5">
        <v>42323.629629629635</v>
      </c>
      <c r="B2858" s="6">
        <f>HOUR(Tabela3[[#This Row],[Readable_first_time]])</f>
        <v>15</v>
      </c>
    </row>
    <row r="2859" spans="1:2" x14ac:dyDescent="0.3">
      <c r="A2859" s="5">
        <v>42175.828703703708</v>
      </c>
      <c r="B2859" s="6">
        <f>HOUR(Tabela3[[#This Row],[Readable_first_time]])</f>
        <v>19</v>
      </c>
    </row>
    <row r="2860" spans="1:2" x14ac:dyDescent="0.3">
      <c r="A2860" s="5">
        <v>42976.638888888891</v>
      </c>
      <c r="B2860" s="6">
        <f>HOUR(Tabela3[[#This Row],[Readable_first_time]])</f>
        <v>15</v>
      </c>
    </row>
    <row r="2861" spans="1:2" x14ac:dyDescent="0.3">
      <c r="A2861" s="5">
        <v>42978.581898067132</v>
      </c>
      <c r="B2861" s="6">
        <f>HOUR(Tabela3[[#This Row],[Readable_first_time]])</f>
        <v>13</v>
      </c>
    </row>
    <row r="2862" spans="1:2" x14ac:dyDescent="0.3">
      <c r="A2862" s="5">
        <v>42981.426312326388</v>
      </c>
      <c r="B2862" s="6">
        <f>HOUR(Tabela3[[#This Row],[Readable_first_time]])</f>
        <v>10</v>
      </c>
    </row>
    <row r="2863" spans="1:2" x14ac:dyDescent="0.3">
      <c r="A2863" s="5">
        <v>42972.740926724538</v>
      </c>
      <c r="B2863" s="6">
        <f>HOUR(Tabela3[[#This Row],[Readable_first_time]])</f>
        <v>17</v>
      </c>
    </row>
    <row r="2864" spans="1:2" x14ac:dyDescent="0.3">
      <c r="A2864" s="5">
        <v>42928.426149907405</v>
      </c>
      <c r="B2864" s="6">
        <f>HOUR(Tabela3[[#This Row],[Readable_first_time]])</f>
        <v>10</v>
      </c>
    </row>
    <row r="2865" spans="1:2" x14ac:dyDescent="0.3">
      <c r="A2865" s="5">
        <v>42721.546296296292</v>
      </c>
      <c r="B2865" s="6">
        <f>HOUR(Tabela3[[#This Row],[Readable_first_time]])</f>
        <v>13</v>
      </c>
    </row>
    <row r="2866" spans="1:2" x14ac:dyDescent="0.3">
      <c r="A2866" s="5">
        <v>42981.388966597224</v>
      </c>
      <c r="B2866" s="6">
        <f>HOUR(Tabela3[[#This Row],[Readable_first_time]])</f>
        <v>9</v>
      </c>
    </row>
    <row r="2867" spans="1:2" x14ac:dyDescent="0.3">
      <c r="A2867" s="5">
        <v>42945.295780266199</v>
      </c>
      <c r="B2867" s="6">
        <f>HOUR(Tabela3[[#This Row],[Readable_first_time]])</f>
        <v>7</v>
      </c>
    </row>
    <row r="2868" spans="1:2" x14ac:dyDescent="0.3">
      <c r="A2868" s="5">
        <v>42976.770835451389</v>
      </c>
      <c r="B2868" s="6">
        <f>HOUR(Tabela3[[#This Row],[Readable_first_time]])</f>
        <v>18</v>
      </c>
    </row>
    <row r="2869" spans="1:2" x14ac:dyDescent="0.3">
      <c r="A2869" s="5">
        <v>42970.492662037039</v>
      </c>
      <c r="B2869" s="6">
        <f>HOUR(Tabela3[[#This Row],[Readable_first_time]])</f>
        <v>11</v>
      </c>
    </row>
    <row r="2870" spans="1:2" x14ac:dyDescent="0.3">
      <c r="A2870" s="5">
        <v>42972.009259259255</v>
      </c>
      <c r="B2870" s="6">
        <f>HOUR(Tabela3[[#This Row],[Readable_first_time]])</f>
        <v>0</v>
      </c>
    </row>
    <row r="2871" spans="1:2" x14ac:dyDescent="0.3">
      <c r="A2871" s="5">
        <v>42598.861111111109</v>
      </c>
      <c r="B2871" s="6">
        <f>HOUR(Tabela3[[#This Row],[Readable_first_time]])</f>
        <v>20</v>
      </c>
    </row>
    <row r="2872" spans="1:2" x14ac:dyDescent="0.3">
      <c r="A2872" s="5">
        <v>42501.291666666672</v>
      </c>
      <c r="B2872" s="6">
        <f>HOUR(Tabela3[[#This Row],[Readable_first_time]])</f>
        <v>7</v>
      </c>
    </row>
    <row r="2873" spans="1:2" x14ac:dyDescent="0.3">
      <c r="A2873" s="5">
        <v>42979.831936747687</v>
      </c>
      <c r="B2873" s="6">
        <f>HOUR(Tabela3[[#This Row],[Readable_first_time]])</f>
        <v>19</v>
      </c>
    </row>
    <row r="2874" spans="1:2" x14ac:dyDescent="0.3">
      <c r="A2874" s="5">
        <v>42980.129796527777</v>
      </c>
      <c r="B2874" s="6">
        <f>HOUR(Tabela3[[#This Row],[Readable_first_time]])</f>
        <v>3</v>
      </c>
    </row>
    <row r="2875" spans="1:2" x14ac:dyDescent="0.3">
      <c r="A2875" s="5">
        <v>42979.65529649306</v>
      </c>
      <c r="B2875" s="6">
        <f>HOUR(Tabela3[[#This Row],[Readable_first_time]])</f>
        <v>15</v>
      </c>
    </row>
    <row r="2876" spans="1:2" x14ac:dyDescent="0.3">
      <c r="A2876" s="5">
        <v>42940.363342430559</v>
      </c>
      <c r="B2876" s="6">
        <f>HOUR(Tabela3[[#This Row],[Readable_first_time]])</f>
        <v>8</v>
      </c>
    </row>
    <row r="2877" spans="1:2" x14ac:dyDescent="0.3">
      <c r="A2877" s="5">
        <v>42968.669030127319</v>
      </c>
      <c r="B2877" s="6">
        <f>HOUR(Tabela3[[#This Row],[Readable_first_time]])</f>
        <v>16</v>
      </c>
    </row>
    <row r="2878" spans="1:2" x14ac:dyDescent="0.3">
      <c r="A2878" s="5">
        <v>42966.888078125005</v>
      </c>
      <c r="B2878" s="6">
        <f>HOUR(Tabela3[[#This Row],[Readable_first_time]])</f>
        <v>21</v>
      </c>
    </row>
    <row r="2879" spans="1:2" x14ac:dyDescent="0.3">
      <c r="A2879" s="5">
        <v>42966.43547138889</v>
      </c>
      <c r="B2879" s="6">
        <f>HOUR(Tabela3[[#This Row],[Readable_first_time]])</f>
        <v>10</v>
      </c>
    </row>
    <row r="2880" spans="1:2" x14ac:dyDescent="0.3">
      <c r="A2880" s="5">
        <v>42982.001779699072</v>
      </c>
      <c r="B2880" s="6">
        <f>HOUR(Tabela3[[#This Row],[Readable_first_time]])</f>
        <v>0</v>
      </c>
    </row>
    <row r="2881" spans="1:2" x14ac:dyDescent="0.3">
      <c r="A2881" s="5">
        <v>42979.083470474536</v>
      </c>
      <c r="B2881" s="6">
        <f>HOUR(Tabela3[[#This Row],[Readable_first_time]])</f>
        <v>2</v>
      </c>
    </row>
    <row r="2882" spans="1:2" x14ac:dyDescent="0.3">
      <c r="A2882" s="5">
        <v>42978.880215532408</v>
      </c>
      <c r="B2882" s="6">
        <f>HOUR(Tabela3[[#This Row],[Readable_first_time]])</f>
        <v>21</v>
      </c>
    </row>
    <row r="2883" spans="1:2" x14ac:dyDescent="0.3">
      <c r="A2883" s="5">
        <v>42981.446265856481</v>
      </c>
      <c r="B2883" s="6">
        <f>HOUR(Tabela3[[#This Row],[Readable_first_time]])</f>
        <v>10</v>
      </c>
    </row>
    <row r="2884" spans="1:2" x14ac:dyDescent="0.3">
      <c r="A2884" s="5">
        <v>42975.648829699072</v>
      </c>
      <c r="B2884" s="6">
        <f>HOUR(Tabela3[[#This Row],[Readable_first_time]])</f>
        <v>15</v>
      </c>
    </row>
    <row r="2885" spans="1:2" x14ac:dyDescent="0.3">
      <c r="A2885" s="5">
        <v>42952.680555555555</v>
      </c>
      <c r="B2885" s="6">
        <f>HOUR(Tabela3[[#This Row],[Readable_first_time]])</f>
        <v>16</v>
      </c>
    </row>
    <row r="2886" spans="1:2" x14ac:dyDescent="0.3">
      <c r="A2886" s="5">
        <v>42677.101851851854</v>
      </c>
      <c r="B2886" s="6">
        <f>HOUR(Tabela3[[#This Row],[Readable_first_time]])</f>
        <v>2</v>
      </c>
    </row>
    <row r="2887" spans="1:2" x14ac:dyDescent="0.3">
      <c r="A2887" s="5">
        <v>42978.837962962964</v>
      </c>
      <c r="B2887" s="6">
        <f>HOUR(Tabela3[[#This Row],[Readable_first_time]])</f>
        <v>20</v>
      </c>
    </row>
    <row r="2888" spans="1:2" x14ac:dyDescent="0.3">
      <c r="A2888" s="5">
        <v>41825.077403425923</v>
      </c>
      <c r="B2888" s="6">
        <f>HOUR(Tabela3[[#This Row],[Readable_first_time]])</f>
        <v>1</v>
      </c>
    </row>
    <row r="2889" spans="1:2" x14ac:dyDescent="0.3">
      <c r="A2889" s="5">
        <v>42981.868499687502</v>
      </c>
      <c r="B2889" s="6">
        <f>HOUR(Tabela3[[#This Row],[Readable_first_time]])</f>
        <v>20</v>
      </c>
    </row>
    <row r="2890" spans="1:2" x14ac:dyDescent="0.3">
      <c r="A2890" s="5">
        <v>42981.868499687502</v>
      </c>
      <c r="B2890" s="6">
        <f>HOUR(Tabela3[[#This Row],[Readable_first_time]])</f>
        <v>20</v>
      </c>
    </row>
    <row r="2891" spans="1:2" x14ac:dyDescent="0.3">
      <c r="A2891" s="5">
        <v>42966.842699895831</v>
      </c>
      <c r="B2891" s="6">
        <f>HOUR(Tabela3[[#This Row],[Readable_first_time]])</f>
        <v>20</v>
      </c>
    </row>
    <row r="2892" spans="1:2" x14ac:dyDescent="0.3">
      <c r="A2892" s="5">
        <v>42641.875865578702</v>
      </c>
      <c r="B2892" s="6">
        <f>HOUR(Tabela3[[#This Row],[Readable_first_time]])</f>
        <v>21</v>
      </c>
    </row>
    <row r="2893" spans="1:2" x14ac:dyDescent="0.3">
      <c r="A2893" s="5">
        <v>42974.374820775462</v>
      </c>
      <c r="B2893" s="6">
        <f>HOUR(Tabela3[[#This Row],[Readable_first_time]])</f>
        <v>8</v>
      </c>
    </row>
    <row r="2894" spans="1:2" x14ac:dyDescent="0.3">
      <c r="A2894" s="5">
        <v>42638.675925925927</v>
      </c>
      <c r="B2894" s="6">
        <f>HOUR(Tabela3[[#This Row],[Readable_first_time]])</f>
        <v>16</v>
      </c>
    </row>
    <row r="2895" spans="1:2" x14ac:dyDescent="0.3">
      <c r="A2895" s="5">
        <v>42726.060185185182</v>
      </c>
      <c r="B2895" s="6">
        <f>HOUR(Tabela3[[#This Row],[Readable_first_time]])</f>
        <v>1</v>
      </c>
    </row>
    <row r="2896" spans="1:2" x14ac:dyDescent="0.3">
      <c r="A2896" s="5">
        <v>42495.504629629635</v>
      </c>
      <c r="B2896" s="6">
        <f>HOUR(Tabela3[[#This Row],[Readable_first_time]])</f>
        <v>12</v>
      </c>
    </row>
    <row r="2897" spans="1:2" x14ac:dyDescent="0.3">
      <c r="A2897" s="5">
        <v>42920.273148148146</v>
      </c>
      <c r="B2897" s="6">
        <f>HOUR(Tabela3[[#This Row],[Readable_first_time]])</f>
        <v>6</v>
      </c>
    </row>
    <row r="2898" spans="1:2" x14ac:dyDescent="0.3">
      <c r="A2898" s="5">
        <v>42451.870370370365</v>
      </c>
      <c r="B2898" s="6">
        <f>HOUR(Tabela3[[#This Row],[Readable_first_time]])</f>
        <v>20</v>
      </c>
    </row>
    <row r="2899" spans="1:2" x14ac:dyDescent="0.3">
      <c r="A2899" s="5">
        <v>42326.060185185182</v>
      </c>
      <c r="B2899" s="6">
        <f>HOUR(Tabela3[[#This Row],[Readable_first_time]])</f>
        <v>1</v>
      </c>
    </row>
    <row r="2900" spans="1:2" x14ac:dyDescent="0.3">
      <c r="A2900" s="5">
        <v>41689.526316053241</v>
      </c>
      <c r="B2900" s="6">
        <f>HOUR(Tabela3[[#This Row],[Readable_first_time]])</f>
        <v>12</v>
      </c>
    </row>
    <row r="2901" spans="1:2" x14ac:dyDescent="0.3">
      <c r="A2901" s="5">
        <v>42942.085479942129</v>
      </c>
      <c r="B2901" s="6">
        <f>HOUR(Tabela3[[#This Row],[Readable_first_time]])</f>
        <v>2</v>
      </c>
    </row>
    <row r="2902" spans="1:2" x14ac:dyDescent="0.3">
      <c r="A2902" s="5">
        <v>42918.394804212963</v>
      </c>
      <c r="B2902" s="6">
        <f>HOUR(Tabela3[[#This Row],[Readable_first_time]])</f>
        <v>9</v>
      </c>
    </row>
    <row r="2903" spans="1:2" x14ac:dyDescent="0.3">
      <c r="A2903" s="5">
        <v>42905.383268483798</v>
      </c>
      <c r="B2903" s="6">
        <f>HOUR(Tabela3[[#This Row],[Readable_first_time]])</f>
        <v>9</v>
      </c>
    </row>
    <row r="2904" spans="1:2" x14ac:dyDescent="0.3">
      <c r="A2904" s="5">
        <v>42978.180736828705</v>
      </c>
      <c r="B2904" s="6">
        <f>HOUR(Tabela3[[#This Row],[Readable_first_time]])</f>
        <v>4</v>
      </c>
    </row>
    <row r="2905" spans="1:2" x14ac:dyDescent="0.3">
      <c r="A2905" s="5">
        <v>42970.731978194446</v>
      </c>
      <c r="B2905" s="6">
        <f>HOUR(Tabela3[[#This Row],[Readable_first_time]])</f>
        <v>17</v>
      </c>
    </row>
    <row r="2906" spans="1:2" x14ac:dyDescent="0.3">
      <c r="A2906" s="5">
        <v>42782.077991423612</v>
      </c>
      <c r="B2906" s="6">
        <f>HOUR(Tabela3[[#This Row],[Readable_first_time]])</f>
        <v>1</v>
      </c>
    </row>
    <row r="2907" spans="1:2" x14ac:dyDescent="0.3">
      <c r="A2907" s="5">
        <v>42979.503148194446</v>
      </c>
      <c r="B2907" s="6">
        <f>HOUR(Tabela3[[#This Row],[Readable_first_time]])</f>
        <v>12</v>
      </c>
    </row>
    <row r="2908" spans="1:2" x14ac:dyDescent="0.3">
      <c r="A2908" s="5">
        <v>42974.589371585651</v>
      </c>
      <c r="B2908" s="6">
        <f>HOUR(Tabela3[[#This Row],[Readable_first_time]])</f>
        <v>14</v>
      </c>
    </row>
    <row r="2909" spans="1:2" x14ac:dyDescent="0.3">
      <c r="A2909" s="5">
        <v>42898.513888888891</v>
      </c>
      <c r="B2909" s="6">
        <f>HOUR(Tabela3[[#This Row],[Readable_first_time]])</f>
        <v>12</v>
      </c>
    </row>
    <row r="2910" spans="1:2" x14ac:dyDescent="0.3">
      <c r="A2910" s="5">
        <v>42787.402777777781</v>
      </c>
      <c r="B2910" s="6">
        <f>HOUR(Tabela3[[#This Row],[Readable_first_time]])</f>
        <v>9</v>
      </c>
    </row>
    <row r="2911" spans="1:2" x14ac:dyDescent="0.3">
      <c r="A2911" s="5">
        <v>42962.055555555555</v>
      </c>
      <c r="B2911" s="6">
        <f>HOUR(Tabela3[[#This Row],[Readable_first_time]])</f>
        <v>1</v>
      </c>
    </row>
    <row r="2912" spans="1:2" x14ac:dyDescent="0.3">
      <c r="A2912" s="5">
        <v>42936.361111111109</v>
      </c>
      <c r="B2912" s="6">
        <f>HOUR(Tabela3[[#This Row],[Readable_first_time]])</f>
        <v>8</v>
      </c>
    </row>
    <row r="2913" spans="1:2" x14ac:dyDescent="0.3">
      <c r="A2913" s="5">
        <v>42634.740740740745</v>
      </c>
      <c r="B2913" s="6">
        <f>HOUR(Tabela3[[#This Row],[Readable_first_time]])</f>
        <v>17</v>
      </c>
    </row>
    <row r="2914" spans="1:2" x14ac:dyDescent="0.3">
      <c r="A2914" s="5">
        <v>42634.625</v>
      </c>
      <c r="B2914" s="6">
        <f>HOUR(Tabela3[[#This Row],[Readable_first_time]])</f>
        <v>15</v>
      </c>
    </row>
    <row r="2915" spans="1:2" x14ac:dyDescent="0.3">
      <c r="A2915" s="5">
        <v>42634.625</v>
      </c>
      <c r="B2915" s="6">
        <f>HOUR(Tabela3[[#This Row],[Readable_first_time]])</f>
        <v>15</v>
      </c>
    </row>
    <row r="2916" spans="1:2" x14ac:dyDescent="0.3">
      <c r="A2916" s="5">
        <v>42968.189814814818</v>
      </c>
      <c r="B2916" s="6">
        <f>HOUR(Tabela3[[#This Row],[Readable_first_time]])</f>
        <v>4</v>
      </c>
    </row>
    <row r="2917" spans="1:2" x14ac:dyDescent="0.3">
      <c r="A2917" s="5">
        <v>42924.902777777781</v>
      </c>
      <c r="B2917" s="6">
        <f>HOUR(Tabela3[[#This Row],[Readable_first_time]])</f>
        <v>21</v>
      </c>
    </row>
    <row r="2918" spans="1:2" x14ac:dyDescent="0.3">
      <c r="A2918" s="5">
        <v>42323.513888888891</v>
      </c>
      <c r="B2918" s="6">
        <f>HOUR(Tabela3[[#This Row],[Readable_first_time]])</f>
        <v>12</v>
      </c>
    </row>
    <row r="2919" spans="1:2" x14ac:dyDescent="0.3">
      <c r="A2919" s="5">
        <v>42979.532407407409</v>
      </c>
      <c r="B2919" s="6">
        <f>HOUR(Tabela3[[#This Row],[Readable_first_time]])</f>
        <v>12</v>
      </c>
    </row>
    <row r="2920" spans="1:2" x14ac:dyDescent="0.3">
      <c r="A2920" s="5">
        <v>42970.633503912039</v>
      </c>
      <c r="B2920" s="6">
        <f>HOUR(Tabela3[[#This Row],[Readable_first_time]])</f>
        <v>15</v>
      </c>
    </row>
    <row r="2921" spans="1:2" x14ac:dyDescent="0.3">
      <c r="A2921" s="5">
        <v>42939.091150046297</v>
      </c>
      <c r="B2921" s="6">
        <f>HOUR(Tabela3[[#This Row],[Readable_first_time]])</f>
        <v>2</v>
      </c>
    </row>
    <row r="2922" spans="1:2" x14ac:dyDescent="0.3">
      <c r="A2922" s="5">
        <v>42978.929601805554</v>
      </c>
      <c r="B2922" s="6">
        <f>HOUR(Tabela3[[#This Row],[Readable_first_time]])</f>
        <v>22</v>
      </c>
    </row>
    <row r="2923" spans="1:2" x14ac:dyDescent="0.3">
      <c r="A2923" s="5">
        <v>42787.363348865736</v>
      </c>
      <c r="B2923" s="6">
        <f>HOUR(Tabela3[[#This Row],[Readable_first_time]])</f>
        <v>8</v>
      </c>
    </row>
    <row r="2924" spans="1:2" x14ac:dyDescent="0.3">
      <c r="A2924" s="5">
        <v>42785.590797418983</v>
      </c>
      <c r="B2924" s="6">
        <f>HOUR(Tabela3[[#This Row],[Readable_first_time]])</f>
        <v>14</v>
      </c>
    </row>
    <row r="2925" spans="1:2" x14ac:dyDescent="0.3">
      <c r="A2925" s="5">
        <v>42606.726374027778</v>
      </c>
      <c r="B2925" s="6">
        <f>HOUR(Tabela3[[#This Row],[Readable_first_time]])</f>
        <v>17</v>
      </c>
    </row>
    <row r="2926" spans="1:2" x14ac:dyDescent="0.3">
      <c r="A2926" s="5">
        <v>42694.534824085647</v>
      </c>
      <c r="B2926" s="6">
        <f>HOUR(Tabela3[[#This Row],[Readable_first_time]])</f>
        <v>12</v>
      </c>
    </row>
    <row r="2927" spans="1:2" x14ac:dyDescent="0.3">
      <c r="A2927" s="5">
        <v>42941.106481481482</v>
      </c>
      <c r="B2927" s="6">
        <f>HOUR(Tabela3[[#This Row],[Readable_first_time]])</f>
        <v>2</v>
      </c>
    </row>
    <row r="2928" spans="1:2" x14ac:dyDescent="0.3">
      <c r="A2928" s="5">
        <v>42798.166666666672</v>
      </c>
      <c r="B2928" s="6">
        <f>HOUR(Tabela3[[#This Row],[Readable_first_time]])</f>
        <v>4</v>
      </c>
    </row>
    <row r="2929" spans="1:2" x14ac:dyDescent="0.3">
      <c r="A2929" s="5">
        <v>42405.921296296292</v>
      </c>
      <c r="B2929" s="6">
        <f>HOUR(Tabela3[[#This Row],[Readable_first_time]])</f>
        <v>22</v>
      </c>
    </row>
    <row r="2930" spans="1:2" x14ac:dyDescent="0.3">
      <c r="A2930" s="5">
        <v>42613.328703703708</v>
      </c>
      <c r="B2930" s="6">
        <f>HOUR(Tabela3[[#This Row],[Readable_first_time]])</f>
        <v>7</v>
      </c>
    </row>
    <row r="2931" spans="1:2" x14ac:dyDescent="0.3">
      <c r="A2931" s="5">
        <v>42954.416666666672</v>
      </c>
      <c r="B2931" s="6">
        <f>HOUR(Tabela3[[#This Row],[Readable_first_time]])</f>
        <v>10</v>
      </c>
    </row>
    <row r="2932" spans="1:2" x14ac:dyDescent="0.3">
      <c r="A2932" s="5">
        <v>42317.148148148146</v>
      </c>
      <c r="B2932" s="6">
        <f>HOUR(Tabela3[[#This Row],[Readable_first_time]])</f>
        <v>3</v>
      </c>
    </row>
    <row r="2933" spans="1:2" x14ac:dyDescent="0.3">
      <c r="A2933" s="5">
        <v>42970.504629629635</v>
      </c>
      <c r="B2933" s="6">
        <f>HOUR(Tabela3[[#This Row],[Readable_first_time]])</f>
        <v>12</v>
      </c>
    </row>
    <row r="2934" spans="1:2" x14ac:dyDescent="0.3">
      <c r="A2934" s="5">
        <v>42545.620370370365</v>
      </c>
      <c r="B2934" s="6">
        <f>HOUR(Tabela3[[#This Row],[Readable_first_time]])</f>
        <v>14</v>
      </c>
    </row>
    <row r="2935" spans="1:2" x14ac:dyDescent="0.3">
      <c r="A2935" s="5">
        <v>41701.03579115741</v>
      </c>
      <c r="B2935" s="6">
        <f>HOUR(Tabela3[[#This Row],[Readable_first_time]])</f>
        <v>0</v>
      </c>
    </row>
    <row r="2936" spans="1:2" x14ac:dyDescent="0.3">
      <c r="A2936" s="5">
        <v>42938.311057581013</v>
      </c>
      <c r="B2936" s="6">
        <f>HOUR(Tabela3[[#This Row],[Readable_first_time]])</f>
        <v>7</v>
      </c>
    </row>
    <row r="2937" spans="1:2" x14ac:dyDescent="0.3">
      <c r="A2937" s="5">
        <v>42827.652695960649</v>
      </c>
      <c r="B2937" s="6">
        <f>HOUR(Tabela3[[#This Row],[Readable_first_time]])</f>
        <v>15</v>
      </c>
    </row>
    <row r="2938" spans="1:2" x14ac:dyDescent="0.3">
      <c r="A2938" s="5">
        <v>42977.769769050923</v>
      </c>
      <c r="B2938" s="6">
        <f>HOUR(Tabela3[[#This Row],[Readable_first_time]])</f>
        <v>18</v>
      </c>
    </row>
    <row r="2939" spans="1:2" x14ac:dyDescent="0.3">
      <c r="A2939" s="5">
        <v>42982.011242164357</v>
      </c>
      <c r="B2939" s="6">
        <f>HOUR(Tabela3[[#This Row],[Readable_first_time]])</f>
        <v>0</v>
      </c>
    </row>
    <row r="2940" spans="1:2" x14ac:dyDescent="0.3">
      <c r="A2940" s="5">
        <v>42970.710378379634</v>
      </c>
      <c r="B2940" s="6">
        <f>HOUR(Tabela3[[#This Row],[Readable_first_time]])</f>
        <v>17</v>
      </c>
    </row>
    <row r="2941" spans="1:2" x14ac:dyDescent="0.3">
      <c r="A2941" s="5">
        <v>42699.914863460654</v>
      </c>
      <c r="B2941" s="6">
        <f>HOUR(Tabela3[[#This Row],[Readable_first_time]])</f>
        <v>21</v>
      </c>
    </row>
    <row r="2942" spans="1:2" x14ac:dyDescent="0.3">
      <c r="A2942" s="5">
        <v>42974.643658321758</v>
      </c>
      <c r="B2942" s="6">
        <f>HOUR(Tabela3[[#This Row],[Readable_first_time]])</f>
        <v>15</v>
      </c>
    </row>
    <row r="2943" spans="1:2" x14ac:dyDescent="0.3">
      <c r="A2943" s="5">
        <v>42938.311057581013</v>
      </c>
      <c r="B2943" s="6">
        <f>HOUR(Tabela3[[#This Row],[Readable_first_time]])</f>
        <v>7</v>
      </c>
    </row>
    <row r="2944" spans="1:2" x14ac:dyDescent="0.3">
      <c r="A2944" s="5">
        <v>42934.046296296292</v>
      </c>
      <c r="B2944" s="6">
        <f>HOUR(Tabela3[[#This Row],[Readable_first_time]])</f>
        <v>1</v>
      </c>
    </row>
    <row r="2945" spans="1:2" x14ac:dyDescent="0.3">
      <c r="A2945" s="5">
        <v>42899.671296296292</v>
      </c>
      <c r="B2945" s="6">
        <f>HOUR(Tabela3[[#This Row],[Readable_first_time]])</f>
        <v>16</v>
      </c>
    </row>
    <row r="2946" spans="1:2" x14ac:dyDescent="0.3">
      <c r="A2946" s="5">
        <v>42315.296296296292</v>
      </c>
      <c r="B2946" s="6">
        <f>HOUR(Tabela3[[#This Row],[Readable_first_time]])</f>
        <v>7</v>
      </c>
    </row>
    <row r="2947" spans="1:2" x14ac:dyDescent="0.3">
      <c r="A2947" s="5">
        <v>42323.513888888891</v>
      </c>
      <c r="B2947" s="6">
        <f>HOUR(Tabela3[[#This Row],[Readable_first_time]])</f>
        <v>12</v>
      </c>
    </row>
    <row r="2948" spans="1:2" x14ac:dyDescent="0.3">
      <c r="A2948" s="5">
        <v>42981.948025590274</v>
      </c>
      <c r="B2948" s="6">
        <f>HOUR(Tabela3[[#This Row],[Readable_first_time]])</f>
        <v>22</v>
      </c>
    </row>
    <row r="2949" spans="1:2" x14ac:dyDescent="0.3">
      <c r="A2949" s="5">
        <v>42969.721972905092</v>
      </c>
      <c r="B2949" s="6">
        <f>HOUR(Tabela3[[#This Row],[Readable_first_time]])</f>
        <v>17</v>
      </c>
    </row>
    <row r="2950" spans="1:2" x14ac:dyDescent="0.3">
      <c r="A2950" s="5">
        <v>42948.678003680558</v>
      </c>
      <c r="B2950" s="6">
        <f>HOUR(Tabela3[[#This Row],[Readable_first_time]])</f>
        <v>16</v>
      </c>
    </row>
    <row r="2951" spans="1:2" x14ac:dyDescent="0.3">
      <c r="A2951" s="5">
        <v>42981.880897800926</v>
      </c>
      <c r="B2951" s="6">
        <f>HOUR(Tabela3[[#This Row],[Readable_first_time]])</f>
        <v>21</v>
      </c>
    </row>
    <row r="2952" spans="1:2" x14ac:dyDescent="0.3">
      <c r="A2952" s="5">
        <v>42966.689410532403</v>
      </c>
      <c r="B2952" s="6">
        <f>HOUR(Tabela3[[#This Row],[Readable_first_time]])</f>
        <v>16</v>
      </c>
    </row>
    <row r="2953" spans="1:2" x14ac:dyDescent="0.3">
      <c r="A2953" s="5">
        <v>42912.333382349534</v>
      </c>
      <c r="B2953" s="6">
        <f>HOUR(Tabela3[[#This Row],[Readable_first_time]])</f>
        <v>8</v>
      </c>
    </row>
    <row r="2954" spans="1:2" x14ac:dyDescent="0.3">
      <c r="A2954" s="5">
        <v>42694.841969641202</v>
      </c>
      <c r="B2954" s="6">
        <f>HOUR(Tabela3[[#This Row],[Readable_first_time]])</f>
        <v>20</v>
      </c>
    </row>
    <row r="2955" spans="1:2" x14ac:dyDescent="0.3">
      <c r="A2955" s="5">
        <v>42395.936798414346</v>
      </c>
      <c r="B2955" s="6">
        <f>HOUR(Tabela3[[#This Row],[Readable_first_time]])</f>
        <v>22</v>
      </c>
    </row>
    <row r="2956" spans="1:2" x14ac:dyDescent="0.3">
      <c r="A2956" s="5">
        <v>42976.657420254633</v>
      </c>
      <c r="B2956" s="6">
        <f>HOUR(Tabela3[[#This Row],[Readable_first_time]])</f>
        <v>15</v>
      </c>
    </row>
    <row r="2957" spans="1:2" x14ac:dyDescent="0.3">
      <c r="A2957" s="5">
        <v>42974.725340023149</v>
      </c>
      <c r="B2957" s="6">
        <f>HOUR(Tabela3[[#This Row],[Readable_first_time]])</f>
        <v>17</v>
      </c>
    </row>
    <row r="2958" spans="1:2" x14ac:dyDescent="0.3">
      <c r="A2958" s="5">
        <v>42961.866953379635</v>
      </c>
      <c r="B2958" s="6">
        <f>HOUR(Tabela3[[#This Row],[Readable_first_time]])</f>
        <v>20</v>
      </c>
    </row>
    <row r="2959" spans="1:2" x14ac:dyDescent="0.3">
      <c r="A2959" s="5">
        <v>42961.8368840162</v>
      </c>
      <c r="B2959" s="6">
        <f>HOUR(Tabela3[[#This Row],[Readable_first_time]])</f>
        <v>20</v>
      </c>
    </row>
    <row r="2960" spans="1:2" x14ac:dyDescent="0.3">
      <c r="A2960" s="5">
        <v>42920.041666666672</v>
      </c>
      <c r="B2960" s="6">
        <f>HOUR(Tabela3[[#This Row],[Readable_first_time]])</f>
        <v>1</v>
      </c>
    </row>
    <row r="2961" spans="1:2" x14ac:dyDescent="0.3">
      <c r="A2961" s="5">
        <v>42486.361111111109</v>
      </c>
      <c r="B2961" s="6">
        <f>HOUR(Tabela3[[#This Row],[Readable_first_time]])</f>
        <v>8</v>
      </c>
    </row>
    <row r="2962" spans="1:2" x14ac:dyDescent="0.3">
      <c r="A2962" s="5">
        <v>42924.208333333328</v>
      </c>
      <c r="B2962" s="6">
        <f>HOUR(Tabela3[[#This Row],[Readable_first_time]])</f>
        <v>5</v>
      </c>
    </row>
    <row r="2963" spans="1:2" x14ac:dyDescent="0.3">
      <c r="A2963" s="5">
        <v>42920.620370370365</v>
      </c>
      <c r="B2963" s="6">
        <f>HOUR(Tabela3[[#This Row],[Readable_first_time]])</f>
        <v>14</v>
      </c>
    </row>
    <row r="2964" spans="1:2" x14ac:dyDescent="0.3">
      <c r="A2964" s="5">
        <v>42921.071948182871</v>
      </c>
      <c r="B2964" s="6">
        <f>HOUR(Tabela3[[#This Row],[Readable_first_time]])</f>
        <v>1</v>
      </c>
    </row>
    <row r="2965" spans="1:2" x14ac:dyDescent="0.3">
      <c r="A2965" s="5">
        <v>42787.571544282408</v>
      </c>
      <c r="B2965" s="6">
        <f>HOUR(Tabela3[[#This Row],[Readable_first_time]])</f>
        <v>13</v>
      </c>
    </row>
    <row r="2966" spans="1:2" x14ac:dyDescent="0.3">
      <c r="A2966" s="5">
        <v>42978.552622743053</v>
      </c>
      <c r="B2966" s="6">
        <f>HOUR(Tabela3[[#This Row],[Readable_first_time]])</f>
        <v>13</v>
      </c>
    </row>
    <row r="2967" spans="1:2" x14ac:dyDescent="0.3">
      <c r="A2967" s="5">
        <v>42980.205809675928</v>
      </c>
      <c r="B2967" s="6">
        <f>HOUR(Tabela3[[#This Row],[Readable_first_time]])</f>
        <v>4</v>
      </c>
    </row>
    <row r="2968" spans="1:2" x14ac:dyDescent="0.3">
      <c r="A2968" s="5">
        <v>42981.400819525465</v>
      </c>
      <c r="B2968" s="6">
        <f>HOUR(Tabela3[[#This Row],[Readable_first_time]])</f>
        <v>9</v>
      </c>
    </row>
    <row r="2969" spans="1:2" x14ac:dyDescent="0.3">
      <c r="A2969" s="5">
        <v>42980.859000127311</v>
      </c>
      <c r="B2969" s="6">
        <f>HOUR(Tabela3[[#This Row],[Readable_first_time]])</f>
        <v>20</v>
      </c>
    </row>
    <row r="2970" spans="1:2" x14ac:dyDescent="0.3">
      <c r="A2970" s="5">
        <v>42980.484761655098</v>
      </c>
      <c r="B2970" s="6">
        <f>HOUR(Tabela3[[#This Row],[Readable_first_time]])</f>
        <v>11</v>
      </c>
    </row>
    <row r="2971" spans="1:2" x14ac:dyDescent="0.3">
      <c r="A2971" s="5">
        <v>42931.384061377314</v>
      </c>
      <c r="B2971" s="6">
        <f>HOUR(Tabela3[[#This Row],[Readable_first_time]])</f>
        <v>9</v>
      </c>
    </row>
    <row r="2972" spans="1:2" x14ac:dyDescent="0.3">
      <c r="A2972" s="5">
        <v>42971.403146886572</v>
      </c>
      <c r="B2972" s="6">
        <f>HOUR(Tabela3[[#This Row],[Readable_first_time]])</f>
        <v>9</v>
      </c>
    </row>
    <row r="2973" spans="1:2" x14ac:dyDescent="0.3">
      <c r="A2973" s="5">
        <v>42980.484761655098</v>
      </c>
      <c r="B2973" s="6">
        <f>HOUR(Tabela3[[#This Row],[Readable_first_time]])</f>
        <v>11</v>
      </c>
    </row>
    <row r="2974" spans="1:2" x14ac:dyDescent="0.3">
      <c r="A2974" s="5">
        <v>42970.819882939817</v>
      </c>
      <c r="B2974" s="6">
        <f>HOUR(Tabela3[[#This Row],[Readable_first_time]])</f>
        <v>19</v>
      </c>
    </row>
    <row r="2975" spans="1:2" x14ac:dyDescent="0.3">
      <c r="A2975" s="5">
        <v>42963.663728472224</v>
      </c>
      <c r="B2975" s="6">
        <f>HOUR(Tabela3[[#This Row],[Readable_first_time]])</f>
        <v>15</v>
      </c>
    </row>
    <row r="2976" spans="1:2" x14ac:dyDescent="0.3">
      <c r="A2976" s="5">
        <v>42963.648505451391</v>
      </c>
      <c r="B2976" s="6">
        <f>HOUR(Tabela3[[#This Row],[Readable_first_time]])</f>
        <v>15</v>
      </c>
    </row>
    <row r="2977" spans="1:2" x14ac:dyDescent="0.3">
      <c r="A2977" s="5">
        <v>42794.030251180557</v>
      </c>
      <c r="B2977" s="6">
        <f>HOUR(Tabela3[[#This Row],[Readable_first_time]])</f>
        <v>0</v>
      </c>
    </row>
    <row r="2978" spans="1:2" x14ac:dyDescent="0.3">
      <c r="A2978" s="5">
        <v>42393.995936342588</v>
      </c>
      <c r="B2978" s="6">
        <f>HOUR(Tabela3[[#This Row],[Readable_first_time]])</f>
        <v>23</v>
      </c>
    </row>
    <row r="2979" spans="1:2" x14ac:dyDescent="0.3">
      <c r="A2979" s="5">
        <v>42973.620997893522</v>
      </c>
      <c r="B2979" s="6">
        <f>HOUR(Tabela3[[#This Row],[Readable_first_time]])</f>
        <v>14</v>
      </c>
    </row>
    <row r="2980" spans="1:2" x14ac:dyDescent="0.3">
      <c r="A2980" s="5">
        <v>42979.64534909722</v>
      </c>
      <c r="B2980" s="6">
        <f>HOUR(Tabela3[[#This Row],[Readable_first_time]])</f>
        <v>15</v>
      </c>
    </row>
    <row r="2981" spans="1:2" x14ac:dyDescent="0.3">
      <c r="A2981" s="5">
        <v>42978.521988564811</v>
      </c>
      <c r="B2981" s="6">
        <f>HOUR(Tabela3[[#This Row],[Readable_first_time]])</f>
        <v>12</v>
      </c>
    </row>
    <row r="2982" spans="1:2" x14ac:dyDescent="0.3">
      <c r="A2982" s="5">
        <v>42968.740832453703</v>
      </c>
      <c r="B2982" s="6">
        <f>HOUR(Tabela3[[#This Row],[Readable_first_time]])</f>
        <v>17</v>
      </c>
    </row>
    <row r="2983" spans="1:2" x14ac:dyDescent="0.3">
      <c r="A2983" s="5">
        <v>42966.916666666672</v>
      </c>
      <c r="B2983" s="6">
        <f>HOUR(Tabela3[[#This Row],[Readable_first_time]])</f>
        <v>22</v>
      </c>
    </row>
    <row r="2984" spans="1:2" x14ac:dyDescent="0.3">
      <c r="A2984" s="5">
        <v>42898.513888888891</v>
      </c>
      <c r="B2984" s="6">
        <f>HOUR(Tabela3[[#This Row],[Readable_first_time]])</f>
        <v>12</v>
      </c>
    </row>
    <row r="2985" spans="1:2" x14ac:dyDescent="0.3">
      <c r="A2985" s="5">
        <v>42976.175925925927</v>
      </c>
      <c r="B2985" s="6">
        <f>HOUR(Tabela3[[#This Row],[Readable_first_time]])</f>
        <v>4</v>
      </c>
    </row>
    <row r="2986" spans="1:2" x14ac:dyDescent="0.3">
      <c r="A2986" s="5">
        <v>42975.944444444445</v>
      </c>
      <c r="B2986" s="6">
        <f>HOUR(Tabela3[[#This Row],[Readable_first_time]])</f>
        <v>22</v>
      </c>
    </row>
    <row r="2987" spans="1:2" x14ac:dyDescent="0.3">
      <c r="A2987" s="5">
        <v>42961.939814814818</v>
      </c>
      <c r="B2987" s="6">
        <f>HOUR(Tabela3[[#This Row],[Readable_first_time]])</f>
        <v>22</v>
      </c>
    </row>
    <row r="2988" spans="1:2" x14ac:dyDescent="0.3">
      <c r="A2988" s="5">
        <v>42973.976851851854</v>
      </c>
      <c r="B2988" s="6">
        <f>HOUR(Tabela3[[#This Row],[Readable_first_time]])</f>
        <v>23</v>
      </c>
    </row>
    <row r="2989" spans="1:2" x14ac:dyDescent="0.3">
      <c r="A2989" s="5">
        <v>42410.550925925927</v>
      </c>
      <c r="B2989" s="6">
        <f>HOUR(Tabela3[[#This Row],[Readable_first_time]])</f>
        <v>13</v>
      </c>
    </row>
    <row r="2990" spans="1:2" x14ac:dyDescent="0.3">
      <c r="A2990" s="5">
        <v>42979.185185185182</v>
      </c>
      <c r="B2990" s="6">
        <f>HOUR(Tabela3[[#This Row],[Readable_first_time]])</f>
        <v>4</v>
      </c>
    </row>
    <row r="2991" spans="1:2" x14ac:dyDescent="0.3">
      <c r="A2991" s="5">
        <v>42566.685185185182</v>
      </c>
      <c r="B2991" s="6">
        <f>HOUR(Tabela3[[#This Row],[Readable_first_time]])</f>
        <v>16</v>
      </c>
    </row>
    <row r="2992" spans="1:2" x14ac:dyDescent="0.3">
      <c r="A2992" s="5">
        <v>42979.532407407409</v>
      </c>
      <c r="B2992" s="6">
        <f>HOUR(Tabela3[[#This Row],[Readable_first_time]])</f>
        <v>12</v>
      </c>
    </row>
    <row r="2993" spans="1:2" x14ac:dyDescent="0.3">
      <c r="A2993" s="5">
        <v>42978.550058113426</v>
      </c>
      <c r="B2993" s="6">
        <f>HOUR(Tabela3[[#This Row],[Readable_first_time]])</f>
        <v>13</v>
      </c>
    </row>
    <row r="2994" spans="1:2" x14ac:dyDescent="0.3">
      <c r="A2994" s="5">
        <v>42602.540322384259</v>
      </c>
      <c r="B2994" s="6">
        <f>HOUR(Tabela3[[#This Row],[Readable_first_time]])</f>
        <v>12</v>
      </c>
    </row>
    <row r="2995" spans="1:2" x14ac:dyDescent="0.3">
      <c r="A2995" s="5">
        <v>42980.830836064815</v>
      </c>
      <c r="B2995" s="6">
        <f>HOUR(Tabela3[[#This Row],[Readable_first_time]])</f>
        <v>19</v>
      </c>
    </row>
    <row r="2996" spans="1:2" x14ac:dyDescent="0.3">
      <c r="A2996" s="5">
        <v>42803.966881388886</v>
      </c>
      <c r="B2996" s="6">
        <f>HOUR(Tabela3[[#This Row],[Readable_first_time]])</f>
        <v>23</v>
      </c>
    </row>
    <row r="2997" spans="1:2" x14ac:dyDescent="0.3">
      <c r="A2997" s="5">
        <v>42803.934157974538</v>
      </c>
      <c r="B2997" s="6">
        <f>HOUR(Tabela3[[#This Row],[Readable_first_time]])</f>
        <v>22</v>
      </c>
    </row>
    <row r="2998" spans="1:2" x14ac:dyDescent="0.3">
      <c r="A2998" s="5">
        <v>42803.055163761572</v>
      </c>
      <c r="B2998" s="6">
        <f>HOUR(Tabela3[[#This Row],[Readable_first_time]])</f>
        <v>1</v>
      </c>
    </row>
    <row r="2999" spans="1:2" x14ac:dyDescent="0.3">
      <c r="A2999" s="5">
        <v>42883.325059374998</v>
      </c>
      <c r="B2999" s="6">
        <f>HOUR(Tabela3[[#This Row],[Readable_first_time]])</f>
        <v>7</v>
      </c>
    </row>
    <row r="3000" spans="1:2" x14ac:dyDescent="0.3">
      <c r="A3000" s="5">
        <v>42963.23919143519</v>
      </c>
      <c r="B3000" s="6">
        <f>HOUR(Tabela3[[#This Row],[Readable_first_time]])</f>
        <v>5</v>
      </c>
    </row>
    <row r="3001" spans="1:2" x14ac:dyDescent="0.3">
      <c r="A3001" s="5">
        <v>42814.721295949072</v>
      </c>
      <c r="B3001" s="6">
        <f>HOUR(Tabela3[[#This Row],[Readable_first_time]])</f>
        <v>17</v>
      </c>
    </row>
    <row r="3002" spans="1:2" x14ac:dyDescent="0.3">
      <c r="A3002" s="5">
        <v>42976.742881319442</v>
      </c>
      <c r="B3002" s="6">
        <f>HOUR(Tabela3[[#This Row],[Readable_first_time]])</f>
        <v>17</v>
      </c>
    </row>
    <row r="3003" spans="1:2" x14ac:dyDescent="0.3">
      <c r="A3003" s="5">
        <v>42976.371418668983</v>
      </c>
      <c r="B3003" s="6">
        <f>HOUR(Tabela3[[#This Row],[Readable_first_time]])</f>
        <v>8</v>
      </c>
    </row>
    <row r="3004" spans="1:2" x14ac:dyDescent="0.3">
      <c r="A3004" s="5">
        <v>42975.640959699071</v>
      </c>
      <c r="B3004" s="6">
        <f>HOUR(Tabela3[[#This Row],[Readable_first_time]])</f>
        <v>15</v>
      </c>
    </row>
    <row r="3005" spans="1:2" x14ac:dyDescent="0.3">
      <c r="A3005" s="5">
        <v>42975.234855578703</v>
      </c>
      <c r="B3005" s="6">
        <f>HOUR(Tabela3[[#This Row],[Readable_first_time]])</f>
        <v>5</v>
      </c>
    </row>
    <row r="3006" spans="1:2" x14ac:dyDescent="0.3">
      <c r="A3006" s="5">
        <v>42956.268518518518</v>
      </c>
      <c r="B3006" s="6">
        <f>HOUR(Tabela3[[#This Row],[Readable_first_time]])</f>
        <v>6</v>
      </c>
    </row>
    <row r="3007" spans="1:2" x14ac:dyDescent="0.3">
      <c r="A3007" s="5">
        <v>42920.041666666672</v>
      </c>
      <c r="B3007" s="6">
        <f>HOUR(Tabela3[[#This Row],[Readable_first_time]])</f>
        <v>1</v>
      </c>
    </row>
    <row r="3008" spans="1:2" x14ac:dyDescent="0.3">
      <c r="A3008" s="5">
        <v>42535.782407407409</v>
      </c>
      <c r="B3008" s="6">
        <f>HOUR(Tabela3[[#This Row],[Readable_first_time]])</f>
        <v>18</v>
      </c>
    </row>
    <row r="3009" spans="1:2" x14ac:dyDescent="0.3">
      <c r="A3009" s="5">
        <v>42977.121019606479</v>
      </c>
      <c r="B3009" s="6">
        <f>HOUR(Tabela3[[#This Row],[Readable_first_time]])</f>
        <v>2</v>
      </c>
    </row>
    <row r="3010" spans="1:2" x14ac:dyDescent="0.3">
      <c r="A3010" s="5">
        <v>42980.496983425925</v>
      </c>
      <c r="B3010" s="6">
        <f>HOUR(Tabela3[[#This Row],[Readable_first_time]])</f>
        <v>11</v>
      </c>
    </row>
    <row r="3011" spans="1:2" x14ac:dyDescent="0.3">
      <c r="A3011" s="5">
        <v>42976.660446388894</v>
      </c>
      <c r="B3011" s="6">
        <f>HOUR(Tabela3[[#This Row],[Readable_first_time]])</f>
        <v>15</v>
      </c>
    </row>
    <row r="3012" spans="1:2" x14ac:dyDescent="0.3">
      <c r="A3012" s="5">
        <v>42956.244931203706</v>
      </c>
      <c r="B3012" s="6">
        <f>HOUR(Tabela3[[#This Row],[Readable_first_time]])</f>
        <v>5</v>
      </c>
    </row>
    <row r="3013" spans="1:2" x14ac:dyDescent="0.3">
      <c r="A3013" s="5">
        <v>42980.123802349539</v>
      </c>
      <c r="B3013" s="6">
        <f>HOUR(Tabela3[[#This Row],[Readable_first_time]])</f>
        <v>2</v>
      </c>
    </row>
    <row r="3014" spans="1:2" x14ac:dyDescent="0.3">
      <c r="A3014" s="5">
        <v>42883.349952129633</v>
      </c>
      <c r="B3014" s="6">
        <f>HOUR(Tabela3[[#This Row],[Readable_first_time]])</f>
        <v>8</v>
      </c>
    </row>
    <row r="3015" spans="1:2" x14ac:dyDescent="0.3">
      <c r="A3015" s="5">
        <v>42981.015424097219</v>
      </c>
      <c r="B3015" s="6">
        <f>HOUR(Tabela3[[#This Row],[Readable_first_time]])</f>
        <v>0</v>
      </c>
    </row>
    <row r="3016" spans="1:2" x14ac:dyDescent="0.3">
      <c r="A3016" s="5">
        <v>42981.659931365743</v>
      </c>
      <c r="B3016" s="6">
        <f>HOUR(Tabela3[[#This Row],[Readable_first_time]])</f>
        <v>15</v>
      </c>
    </row>
    <row r="3017" spans="1:2" x14ac:dyDescent="0.3">
      <c r="A3017" s="5">
        <v>42978.858616944446</v>
      </c>
      <c r="B3017" s="6">
        <f>HOUR(Tabela3[[#This Row],[Readable_first_time]])</f>
        <v>20</v>
      </c>
    </row>
    <row r="3018" spans="1:2" x14ac:dyDescent="0.3">
      <c r="A3018" s="5">
        <v>42976.022145821757</v>
      </c>
      <c r="B3018" s="6">
        <f>HOUR(Tabela3[[#This Row],[Readable_first_time]])</f>
        <v>0</v>
      </c>
    </row>
    <row r="3019" spans="1:2" x14ac:dyDescent="0.3">
      <c r="A3019" s="5">
        <v>42694.516881932868</v>
      </c>
      <c r="B3019" s="6">
        <f>HOUR(Tabela3[[#This Row],[Readable_first_time]])</f>
        <v>12</v>
      </c>
    </row>
    <row r="3020" spans="1:2" x14ac:dyDescent="0.3">
      <c r="A3020" s="5">
        <v>42694.761885231477</v>
      </c>
      <c r="B3020" s="6">
        <f>HOUR(Tabela3[[#This Row],[Readable_first_time]])</f>
        <v>18</v>
      </c>
    </row>
    <row r="3021" spans="1:2" x14ac:dyDescent="0.3">
      <c r="A3021" s="5">
        <v>42978.469768391209</v>
      </c>
      <c r="B3021" s="6">
        <f>HOUR(Tabela3[[#This Row],[Readable_first_time]])</f>
        <v>11</v>
      </c>
    </row>
    <row r="3022" spans="1:2" x14ac:dyDescent="0.3">
      <c r="A3022" s="5">
        <v>42980.496983425925</v>
      </c>
      <c r="B3022" s="6">
        <f>HOUR(Tabela3[[#This Row],[Readable_first_time]])</f>
        <v>11</v>
      </c>
    </row>
    <row r="3023" spans="1:2" x14ac:dyDescent="0.3">
      <c r="A3023" s="5">
        <v>42962.777002870367</v>
      </c>
      <c r="B3023" s="6">
        <f>HOUR(Tabela3[[#This Row],[Readable_first_time]])</f>
        <v>18</v>
      </c>
    </row>
    <row r="3024" spans="1:2" x14ac:dyDescent="0.3">
      <c r="A3024" s="5">
        <v>42954.468321215274</v>
      </c>
      <c r="B3024" s="6">
        <f>HOUR(Tabela3[[#This Row],[Readable_first_time]])</f>
        <v>11</v>
      </c>
    </row>
    <row r="3025" spans="1:2" x14ac:dyDescent="0.3">
      <c r="A3025" s="5">
        <v>42963.290767106482</v>
      </c>
      <c r="B3025" s="6">
        <f>HOUR(Tabela3[[#This Row],[Readable_first_time]])</f>
        <v>6</v>
      </c>
    </row>
    <row r="3026" spans="1:2" x14ac:dyDescent="0.3">
      <c r="A3026" s="5">
        <v>42979.648148148146</v>
      </c>
      <c r="B3026" s="6">
        <f>HOUR(Tabela3[[#This Row],[Readable_first_time]])</f>
        <v>15</v>
      </c>
    </row>
    <row r="3027" spans="1:2" x14ac:dyDescent="0.3">
      <c r="A3027" s="5">
        <v>42900.365740740745</v>
      </c>
      <c r="B3027" s="6">
        <f>HOUR(Tabela3[[#This Row],[Readable_first_time]])</f>
        <v>8</v>
      </c>
    </row>
    <row r="3028" spans="1:2" x14ac:dyDescent="0.3">
      <c r="A3028" s="5">
        <v>42976.175925925927</v>
      </c>
      <c r="B3028" s="6">
        <f>HOUR(Tabela3[[#This Row],[Readable_first_time]])</f>
        <v>4</v>
      </c>
    </row>
    <row r="3029" spans="1:2" x14ac:dyDescent="0.3">
      <c r="A3029" s="5">
        <v>42777.796296296292</v>
      </c>
      <c r="B3029" s="6">
        <f>HOUR(Tabela3[[#This Row],[Readable_first_time]])</f>
        <v>19</v>
      </c>
    </row>
    <row r="3030" spans="1:2" x14ac:dyDescent="0.3">
      <c r="A3030" s="5">
        <v>42746.662037037036</v>
      </c>
      <c r="B3030" s="6">
        <f>HOUR(Tabela3[[#This Row],[Readable_first_time]])</f>
        <v>15</v>
      </c>
    </row>
    <row r="3031" spans="1:2" x14ac:dyDescent="0.3">
      <c r="A3031" s="5">
        <v>42977.912037037036</v>
      </c>
      <c r="B3031" s="6">
        <f>HOUR(Tabela3[[#This Row],[Readable_first_time]])</f>
        <v>21</v>
      </c>
    </row>
    <row r="3032" spans="1:2" x14ac:dyDescent="0.3">
      <c r="A3032" s="5">
        <v>42429.069444444445</v>
      </c>
      <c r="B3032" s="6">
        <f>HOUR(Tabela3[[#This Row],[Readable_first_time]])</f>
        <v>1</v>
      </c>
    </row>
    <row r="3033" spans="1:2" x14ac:dyDescent="0.3">
      <c r="A3033" s="5">
        <v>42449.671296296292</v>
      </c>
      <c r="B3033" s="6">
        <f>HOUR(Tabela3[[#This Row],[Readable_first_time]])</f>
        <v>16</v>
      </c>
    </row>
    <row r="3034" spans="1:2" x14ac:dyDescent="0.3">
      <c r="A3034" s="5">
        <v>42252.796296296292</v>
      </c>
      <c r="B3034" s="6">
        <f>HOUR(Tabela3[[#This Row],[Readable_first_time]])</f>
        <v>19</v>
      </c>
    </row>
    <row r="3035" spans="1:2" x14ac:dyDescent="0.3">
      <c r="A3035" s="5">
        <v>42977.449074074073</v>
      </c>
      <c r="B3035" s="6">
        <f>HOUR(Tabela3[[#This Row],[Readable_first_time]])</f>
        <v>10</v>
      </c>
    </row>
    <row r="3036" spans="1:2" x14ac:dyDescent="0.3">
      <c r="A3036" s="5">
        <v>42978.606481481482</v>
      </c>
      <c r="B3036" s="6">
        <f>HOUR(Tabela3[[#This Row],[Readable_first_time]])</f>
        <v>14</v>
      </c>
    </row>
    <row r="3037" spans="1:2" x14ac:dyDescent="0.3">
      <c r="A3037" s="5">
        <v>42122.587962962964</v>
      </c>
      <c r="B3037" s="6">
        <f>HOUR(Tabela3[[#This Row],[Readable_first_time]])</f>
        <v>14</v>
      </c>
    </row>
    <row r="3038" spans="1:2" x14ac:dyDescent="0.3">
      <c r="A3038" s="5">
        <v>42978.710242777779</v>
      </c>
      <c r="B3038" s="6">
        <f>HOUR(Tabela3[[#This Row],[Readable_first_time]])</f>
        <v>17</v>
      </c>
    </row>
    <row r="3039" spans="1:2" x14ac:dyDescent="0.3">
      <c r="A3039" s="5">
        <v>42979.466968935187</v>
      </c>
      <c r="B3039" s="6">
        <f>HOUR(Tabela3[[#This Row],[Readable_first_time]])</f>
        <v>11</v>
      </c>
    </row>
    <row r="3040" spans="1:2" x14ac:dyDescent="0.3">
      <c r="A3040" s="5">
        <v>42978.80844356482</v>
      </c>
      <c r="B3040" s="6">
        <f>HOUR(Tabela3[[#This Row],[Readable_first_time]])</f>
        <v>19</v>
      </c>
    </row>
    <row r="3041" spans="1:2" x14ac:dyDescent="0.3">
      <c r="A3041" s="5">
        <v>42873.919983495369</v>
      </c>
      <c r="B3041" s="6">
        <f>HOUR(Tabela3[[#This Row],[Readable_first_time]])</f>
        <v>22</v>
      </c>
    </row>
    <row r="3042" spans="1:2" x14ac:dyDescent="0.3">
      <c r="A3042" s="5">
        <v>42981.122526956024</v>
      </c>
      <c r="B3042" s="6">
        <f>HOUR(Tabela3[[#This Row],[Readable_first_time]])</f>
        <v>2</v>
      </c>
    </row>
    <row r="3043" spans="1:2" x14ac:dyDescent="0.3">
      <c r="A3043" s="5">
        <v>42524.682170995366</v>
      </c>
      <c r="B3043" s="6">
        <f>HOUR(Tabela3[[#This Row],[Readable_first_time]])</f>
        <v>16</v>
      </c>
    </row>
    <row r="3044" spans="1:2" x14ac:dyDescent="0.3">
      <c r="A3044" s="5">
        <v>42963.907407407409</v>
      </c>
      <c r="B3044" s="6">
        <f>HOUR(Tabela3[[#This Row],[Readable_first_time]])</f>
        <v>21</v>
      </c>
    </row>
    <row r="3045" spans="1:2" x14ac:dyDescent="0.3">
      <c r="A3045" s="5">
        <v>42978.027777777781</v>
      </c>
      <c r="B3045" s="6">
        <f>HOUR(Tabela3[[#This Row],[Readable_first_time]])</f>
        <v>0</v>
      </c>
    </row>
    <row r="3046" spans="1:2" x14ac:dyDescent="0.3">
      <c r="A3046" s="5">
        <v>42919</v>
      </c>
      <c r="B3046" s="6">
        <f>HOUR(Tabela3[[#This Row],[Readable_first_time]])</f>
        <v>0</v>
      </c>
    </row>
    <row r="3047" spans="1:2" x14ac:dyDescent="0.3">
      <c r="A3047" s="5">
        <v>42510.550925925927</v>
      </c>
      <c r="B3047" s="6">
        <f>HOUR(Tabela3[[#This Row],[Readable_first_time]])</f>
        <v>13</v>
      </c>
    </row>
    <row r="3048" spans="1:2" x14ac:dyDescent="0.3">
      <c r="A3048" s="5">
        <v>42977.564814814818</v>
      </c>
      <c r="B3048" s="6">
        <f>HOUR(Tabela3[[#This Row],[Readable_first_time]])</f>
        <v>13</v>
      </c>
    </row>
    <row r="3049" spans="1:2" x14ac:dyDescent="0.3">
      <c r="A3049" s="5">
        <v>42563.097222222219</v>
      </c>
      <c r="B3049" s="6">
        <f>HOUR(Tabela3[[#This Row],[Readable_first_time]])</f>
        <v>2</v>
      </c>
    </row>
    <row r="3050" spans="1:2" x14ac:dyDescent="0.3">
      <c r="A3050" s="5">
        <v>42787.521776458336</v>
      </c>
      <c r="B3050" s="6">
        <f>HOUR(Tabela3[[#This Row],[Readable_first_time]])</f>
        <v>12</v>
      </c>
    </row>
    <row r="3051" spans="1:2" x14ac:dyDescent="0.3">
      <c r="A3051" s="5">
        <v>42883.310402106479</v>
      </c>
      <c r="B3051" s="6">
        <f>HOUR(Tabela3[[#This Row],[Readable_first_time]])</f>
        <v>7</v>
      </c>
    </row>
    <row r="3052" spans="1:2" x14ac:dyDescent="0.3">
      <c r="A3052" s="5">
        <v>42977.812808877316</v>
      </c>
      <c r="B3052" s="6">
        <f>HOUR(Tabela3[[#This Row],[Readable_first_time]])</f>
        <v>19</v>
      </c>
    </row>
    <row r="3053" spans="1:2" x14ac:dyDescent="0.3">
      <c r="A3053" s="5">
        <v>42531.635792060188</v>
      </c>
      <c r="B3053" s="6">
        <f>HOUR(Tabela3[[#This Row],[Readable_first_time]])</f>
        <v>15</v>
      </c>
    </row>
    <row r="3054" spans="1:2" x14ac:dyDescent="0.3">
      <c r="A3054" s="5">
        <v>42696.822442986115</v>
      </c>
      <c r="B3054" s="6">
        <f>HOUR(Tabela3[[#This Row],[Readable_first_time]])</f>
        <v>19</v>
      </c>
    </row>
    <row r="3055" spans="1:2" x14ac:dyDescent="0.3">
      <c r="A3055" s="5">
        <v>42970.334928611112</v>
      </c>
      <c r="B3055" s="6">
        <f>HOUR(Tabela3[[#This Row],[Readable_first_time]])</f>
        <v>8</v>
      </c>
    </row>
    <row r="3056" spans="1:2" x14ac:dyDescent="0.3">
      <c r="A3056" s="5">
        <v>42980.604988993058</v>
      </c>
      <c r="B3056" s="6">
        <f>HOUR(Tabela3[[#This Row],[Readable_first_time]])</f>
        <v>14</v>
      </c>
    </row>
    <row r="3057" spans="1:2" x14ac:dyDescent="0.3">
      <c r="A3057" s="5">
        <v>42961.821761087966</v>
      </c>
      <c r="B3057" s="6">
        <f>HOUR(Tabela3[[#This Row],[Readable_first_time]])</f>
        <v>19</v>
      </c>
    </row>
    <row r="3058" spans="1:2" x14ac:dyDescent="0.3">
      <c r="A3058" s="5">
        <v>42975.828703703708</v>
      </c>
      <c r="B3058" s="6">
        <f>HOUR(Tabela3[[#This Row],[Readable_first_time]])</f>
        <v>19</v>
      </c>
    </row>
    <row r="3059" spans="1:2" x14ac:dyDescent="0.3">
      <c r="A3059" s="5">
        <v>42977.912037037036</v>
      </c>
      <c r="B3059" s="6">
        <f>HOUR(Tabela3[[#This Row],[Readable_first_time]])</f>
        <v>21</v>
      </c>
    </row>
    <row r="3060" spans="1:2" x14ac:dyDescent="0.3">
      <c r="A3060" s="5">
        <v>42033.814814814818</v>
      </c>
      <c r="B3060" s="6">
        <f>HOUR(Tabela3[[#This Row],[Readable_first_time]])</f>
        <v>19</v>
      </c>
    </row>
    <row r="3061" spans="1:2" x14ac:dyDescent="0.3">
      <c r="A3061" s="5">
        <v>42947.680593773148</v>
      </c>
      <c r="B3061" s="6">
        <f>HOUR(Tabela3[[#This Row],[Readable_first_time]])</f>
        <v>16</v>
      </c>
    </row>
    <row r="3062" spans="1:2" x14ac:dyDescent="0.3">
      <c r="A3062" s="5">
        <v>42946.827316354167</v>
      </c>
      <c r="B3062" s="6">
        <f>HOUR(Tabela3[[#This Row],[Readable_first_time]])</f>
        <v>19</v>
      </c>
    </row>
    <row r="3063" spans="1:2" x14ac:dyDescent="0.3">
      <c r="A3063" s="5">
        <v>42978.925085289353</v>
      </c>
      <c r="B3063" s="6">
        <f>HOUR(Tabela3[[#This Row],[Readable_first_time]])</f>
        <v>22</v>
      </c>
    </row>
    <row r="3064" spans="1:2" x14ac:dyDescent="0.3">
      <c r="A3064" s="5">
        <v>42883.344576018513</v>
      </c>
      <c r="B3064" s="6">
        <f>HOUR(Tabela3[[#This Row],[Readable_first_time]])</f>
        <v>8</v>
      </c>
    </row>
    <row r="3065" spans="1:2" x14ac:dyDescent="0.3">
      <c r="A3065" s="5">
        <v>42982.004626435184</v>
      </c>
      <c r="B3065" s="6">
        <f>HOUR(Tabela3[[#This Row],[Readable_first_time]])</f>
        <v>0</v>
      </c>
    </row>
    <row r="3066" spans="1:2" x14ac:dyDescent="0.3">
      <c r="A3066" s="5">
        <v>42845.567905949079</v>
      </c>
      <c r="B3066" s="6">
        <f>HOUR(Tabela3[[#This Row],[Readable_first_time]])</f>
        <v>13</v>
      </c>
    </row>
    <row r="3067" spans="1:2" x14ac:dyDescent="0.3">
      <c r="A3067" s="5">
        <v>42695.124697581021</v>
      </c>
      <c r="B3067" s="6">
        <f>HOUR(Tabela3[[#This Row],[Readable_first_time]])</f>
        <v>2</v>
      </c>
    </row>
    <row r="3068" spans="1:2" x14ac:dyDescent="0.3">
      <c r="A3068" s="5">
        <v>42694.522796539357</v>
      </c>
      <c r="B3068" s="6">
        <f>HOUR(Tabela3[[#This Row],[Readable_first_time]])</f>
        <v>12</v>
      </c>
    </row>
    <row r="3069" spans="1:2" x14ac:dyDescent="0.3">
      <c r="A3069" s="5">
        <v>42965.551999571762</v>
      </c>
      <c r="B3069" s="6">
        <f>HOUR(Tabela3[[#This Row],[Readable_first_time]])</f>
        <v>13</v>
      </c>
    </row>
    <row r="3070" spans="1:2" x14ac:dyDescent="0.3">
      <c r="A3070" s="5">
        <v>42717.958333333328</v>
      </c>
      <c r="B3070" s="6">
        <f>HOUR(Tabela3[[#This Row],[Readable_first_time]])</f>
        <v>23</v>
      </c>
    </row>
    <row r="3071" spans="1:2" x14ac:dyDescent="0.3">
      <c r="A3071" s="5">
        <v>42294.810185185182</v>
      </c>
      <c r="B3071" s="6">
        <f>HOUR(Tabela3[[#This Row],[Readable_first_time]])</f>
        <v>19</v>
      </c>
    </row>
    <row r="3072" spans="1:2" x14ac:dyDescent="0.3">
      <c r="A3072" s="5">
        <v>42315.180555555555</v>
      </c>
      <c r="B3072" s="6">
        <f>HOUR(Tabela3[[#This Row],[Readable_first_time]])</f>
        <v>4</v>
      </c>
    </row>
    <row r="3073" spans="1:2" x14ac:dyDescent="0.3">
      <c r="A3073" s="5">
        <v>42978.267425879632</v>
      </c>
      <c r="B3073" s="6">
        <f>HOUR(Tabela3[[#This Row],[Readable_first_time]])</f>
        <v>6</v>
      </c>
    </row>
    <row r="3074" spans="1:2" x14ac:dyDescent="0.3">
      <c r="A3074" s="5">
        <v>42939.925680300927</v>
      </c>
      <c r="B3074" s="6">
        <f>HOUR(Tabela3[[#This Row],[Readable_first_time]])</f>
        <v>22</v>
      </c>
    </row>
    <row r="3075" spans="1:2" x14ac:dyDescent="0.3">
      <c r="A3075" s="5">
        <v>42981.377360914354</v>
      </c>
      <c r="B3075" s="6">
        <f>HOUR(Tabela3[[#This Row],[Readable_first_time]])</f>
        <v>9</v>
      </c>
    </row>
    <row r="3076" spans="1:2" x14ac:dyDescent="0.3">
      <c r="A3076" s="5">
        <v>42916.735061527783</v>
      </c>
      <c r="B3076" s="6">
        <f>HOUR(Tabela3[[#This Row],[Readable_first_time]])</f>
        <v>17</v>
      </c>
    </row>
    <row r="3077" spans="1:2" x14ac:dyDescent="0.3">
      <c r="A3077" s="5">
        <v>42844.534516770829</v>
      </c>
      <c r="B3077" s="6">
        <f>HOUR(Tabela3[[#This Row],[Readable_first_time]])</f>
        <v>12</v>
      </c>
    </row>
    <row r="3078" spans="1:2" x14ac:dyDescent="0.3">
      <c r="A3078" s="5">
        <v>42950.893870277781</v>
      </c>
      <c r="B3078" s="6">
        <f>HOUR(Tabela3[[#This Row],[Readable_first_time]])</f>
        <v>21</v>
      </c>
    </row>
    <row r="3079" spans="1:2" x14ac:dyDescent="0.3">
      <c r="A3079" s="5">
        <v>42974.56395462963</v>
      </c>
      <c r="B3079" s="6">
        <f>HOUR(Tabela3[[#This Row],[Readable_first_time]])</f>
        <v>13</v>
      </c>
    </row>
    <row r="3080" spans="1:2" x14ac:dyDescent="0.3">
      <c r="A3080" s="5">
        <v>42840.643518518518</v>
      </c>
      <c r="B3080" s="6">
        <f>HOUR(Tabela3[[#This Row],[Readable_first_time]])</f>
        <v>15</v>
      </c>
    </row>
    <row r="3081" spans="1:2" x14ac:dyDescent="0.3">
      <c r="A3081" s="5">
        <v>42492.726851851854</v>
      </c>
      <c r="B3081" s="6">
        <f>HOUR(Tabela3[[#This Row],[Readable_first_time]])</f>
        <v>17</v>
      </c>
    </row>
    <row r="3082" spans="1:2" x14ac:dyDescent="0.3">
      <c r="A3082" s="5">
        <v>42715.064814814818</v>
      </c>
      <c r="B3082" s="6">
        <f>HOUR(Tabela3[[#This Row],[Readable_first_time]])</f>
        <v>1</v>
      </c>
    </row>
    <row r="3083" spans="1:2" x14ac:dyDescent="0.3">
      <c r="A3083" s="5">
        <v>42971.662037037036</v>
      </c>
      <c r="B3083" s="6">
        <f>HOUR(Tabela3[[#This Row],[Readable_first_time]])</f>
        <v>15</v>
      </c>
    </row>
    <row r="3084" spans="1:2" x14ac:dyDescent="0.3">
      <c r="A3084" s="5">
        <v>41679.195532060185</v>
      </c>
      <c r="B3084" s="6">
        <f>HOUR(Tabela3[[#This Row],[Readable_first_time]])</f>
        <v>4</v>
      </c>
    </row>
    <row r="3085" spans="1:2" x14ac:dyDescent="0.3">
      <c r="A3085" s="5">
        <v>42942.069801817124</v>
      </c>
      <c r="B3085" s="6">
        <f>HOUR(Tabela3[[#This Row],[Readable_first_time]])</f>
        <v>1</v>
      </c>
    </row>
    <row r="3086" spans="1:2" x14ac:dyDescent="0.3">
      <c r="A3086" s="5">
        <v>42917.436084872686</v>
      </c>
      <c r="B3086" s="6">
        <f>HOUR(Tabela3[[#This Row],[Readable_first_time]])</f>
        <v>10</v>
      </c>
    </row>
    <row r="3087" spans="1:2" x14ac:dyDescent="0.3">
      <c r="A3087" s="5">
        <v>42782.058434456019</v>
      </c>
      <c r="B3087" s="6">
        <f>HOUR(Tabela3[[#This Row],[Readable_first_time]])</f>
        <v>1</v>
      </c>
    </row>
    <row r="3088" spans="1:2" x14ac:dyDescent="0.3">
      <c r="A3088" s="5">
        <v>42976.597414490738</v>
      </c>
      <c r="B3088" s="6">
        <f>HOUR(Tabela3[[#This Row],[Readable_first_time]])</f>
        <v>14</v>
      </c>
    </row>
    <row r="3089" spans="1:2" x14ac:dyDescent="0.3">
      <c r="A3089" s="5">
        <v>42974.743276053239</v>
      </c>
      <c r="B3089" s="6">
        <f>HOUR(Tabela3[[#This Row],[Readable_first_time]])</f>
        <v>17</v>
      </c>
    </row>
    <row r="3090" spans="1:2" x14ac:dyDescent="0.3">
      <c r="A3090" s="5">
        <v>42936.939814814818</v>
      </c>
      <c r="B3090" s="6">
        <f>HOUR(Tabela3[[#This Row],[Readable_first_time]])</f>
        <v>22</v>
      </c>
    </row>
    <row r="3091" spans="1:2" x14ac:dyDescent="0.3">
      <c r="A3091" s="5">
        <v>42962.055555555555</v>
      </c>
      <c r="B3091" s="6">
        <f>HOUR(Tabela3[[#This Row],[Readable_first_time]])</f>
        <v>1</v>
      </c>
    </row>
    <row r="3092" spans="1:2" x14ac:dyDescent="0.3">
      <c r="A3092" s="5">
        <v>42410.782407407409</v>
      </c>
      <c r="B3092" s="6">
        <f>HOUR(Tabela3[[#This Row],[Readable_first_time]])</f>
        <v>18</v>
      </c>
    </row>
    <row r="3093" spans="1:2" x14ac:dyDescent="0.3">
      <c r="A3093" s="5">
        <v>42364.486111111109</v>
      </c>
      <c r="B3093" s="6">
        <f>HOUR(Tabela3[[#This Row],[Readable_first_time]])</f>
        <v>11</v>
      </c>
    </row>
    <row r="3094" spans="1:2" x14ac:dyDescent="0.3">
      <c r="A3094" s="5">
        <v>42543.884259259255</v>
      </c>
      <c r="B3094" s="6">
        <f>HOUR(Tabela3[[#This Row],[Readable_first_time]])</f>
        <v>21</v>
      </c>
    </row>
    <row r="3095" spans="1:2" x14ac:dyDescent="0.3">
      <c r="A3095" s="5">
        <v>41720.96306923611</v>
      </c>
      <c r="B3095" s="6">
        <f>HOUR(Tabela3[[#This Row],[Readable_first_time]])</f>
        <v>23</v>
      </c>
    </row>
    <row r="3096" spans="1:2" x14ac:dyDescent="0.3">
      <c r="A3096" s="5">
        <v>42981.675023449076</v>
      </c>
      <c r="B3096" s="6">
        <f>HOUR(Tabela3[[#This Row],[Readable_first_time]])</f>
        <v>16</v>
      </c>
    </row>
    <row r="3097" spans="1:2" x14ac:dyDescent="0.3">
      <c r="A3097" s="5">
        <v>42980.938232939814</v>
      </c>
      <c r="B3097" s="6">
        <f>HOUR(Tabela3[[#This Row],[Readable_first_time]])</f>
        <v>22</v>
      </c>
    </row>
    <row r="3098" spans="1:2" x14ac:dyDescent="0.3">
      <c r="A3098" s="5">
        <v>42979.847232824075</v>
      </c>
      <c r="B3098" s="6">
        <f>HOUR(Tabela3[[#This Row],[Readable_first_time]])</f>
        <v>20</v>
      </c>
    </row>
    <row r="3099" spans="1:2" x14ac:dyDescent="0.3">
      <c r="A3099" s="5">
        <v>42980.796754571755</v>
      </c>
      <c r="B3099" s="6">
        <f>HOUR(Tabela3[[#This Row],[Readable_first_time]])</f>
        <v>19</v>
      </c>
    </row>
    <row r="3100" spans="1:2" x14ac:dyDescent="0.3">
      <c r="A3100" s="5">
        <v>42966.222222222219</v>
      </c>
      <c r="B3100" s="6">
        <f>HOUR(Tabela3[[#This Row],[Readable_first_time]])</f>
        <v>5</v>
      </c>
    </row>
    <row r="3101" spans="1:2" x14ac:dyDescent="0.3">
      <c r="A3101" s="5">
        <v>42900.365740740745</v>
      </c>
      <c r="B3101" s="6">
        <f>HOUR(Tabela3[[#This Row],[Readable_first_time]])</f>
        <v>8</v>
      </c>
    </row>
    <row r="3102" spans="1:2" x14ac:dyDescent="0.3">
      <c r="A3102" s="5">
        <v>42899.439814814818</v>
      </c>
      <c r="B3102" s="6">
        <f>HOUR(Tabela3[[#This Row],[Readable_first_time]])</f>
        <v>10</v>
      </c>
    </row>
    <row r="3103" spans="1:2" x14ac:dyDescent="0.3">
      <c r="A3103" s="5">
        <v>42805.342592592591</v>
      </c>
      <c r="B3103" s="6">
        <f>HOUR(Tabela3[[#This Row],[Readable_first_time]])</f>
        <v>8</v>
      </c>
    </row>
    <row r="3104" spans="1:2" x14ac:dyDescent="0.3">
      <c r="A3104" s="5">
        <v>42599.787037037036</v>
      </c>
      <c r="B3104" s="6">
        <f>HOUR(Tabela3[[#This Row],[Readable_first_time]])</f>
        <v>18</v>
      </c>
    </row>
    <row r="3105" spans="1:2" x14ac:dyDescent="0.3">
      <c r="A3105" s="5">
        <v>42975.597222222219</v>
      </c>
      <c r="B3105" s="6">
        <f>HOUR(Tabela3[[#This Row],[Readable_first_time]])</f>
        <v>14</v>
      </c>
    </row>
    <row r="3106" spans="1:2" x14ac:dyDescent="0.3">
      <c r="A3106" s="5">
        <v>42630.226851851854</v>
      </c>
      <c r="B3106" s="6">
        <f>HOUR(Tabela3[[#This Row],[Readable_first_time]])</f>
        <v>5</v>
      </c>
    </row>
    <row r="3107" spans="1:2" x14ac:dyDescent="0.3">
      <c r="A3107" s="5">
        <v>42220.504629629635</v>
      </c>
      <c r="B3107" s="6">
        <f>HOUR(Tabela3[[#This Row],[Readable_first_time]])</f>
        <v>12</v>
      </c>
    </row>
    <row r="3108" spans="1:2" x14ac:dyDescent="0.3">
      <c r="A3108" s="5">
        <v>42063.444444444445</v>
      </c>
      <c r="B3108" s="6">
        <f>HOUR(Tabela3[[#This Row],[Readable_first_time]])</f>
        <v>10</v>
      </c>
    </row>
    <row r="3109" spans="1:2" x14ac:dyDescent="0.3">
      <c r="A3109" s="5">
        <v>42062.865740740745</v>
      </c>
      <c r="B3109" s="6">
        <f>HOUR(Tabela3[[#This Row],[Readable_first_time]])</f>
        <v>20</v>
      </c>
    </row>
    <row r="3110" spans="1:2" x14ac:dyDescent="0.3">
      <c r="A3110" s="5">
        <v>42062.75</v>
      </c>
      <c r="B3110" s="6">
        <f>HOUR(Tabela3[[#This Row],[Readable_first_time]])</f>
        <v>18</v>
      </c>
    </row>
    <row r="3111" spans="1:2" x14ac:dyDescent="0.3">
      <c r="A3111" s="5">
        <v>42057.425925925927</v>
      </c>
      <c r="B3111" s="6">
        <f>HOUR(Tabela3[[#This Row],[Readable_first_time]])</f>
        <v>10</v>
      </c>
    </row>
    <row r="3112" spans="1:2" x14ac:dyDescent="0.3">
      <c r="A3112" s="5">
        <v>42787.552039120375</v>
      </c>
      <c r="B3112" s="6">
        <f>HOUR(Tabela3[[#This Row],[Readable_first_time]])</f>
        <v>13</v>
      </c>
    </row>
    <row r="3113" spans="1:2" x14ac:dyDescent="0.3">
      <c r="A3113" s="5">
        <v>42981.791105902783</v>
      </c>
      <c r="B3113" s="6">
        <f>HOUR(Tabela3[[#This Row],[Readable_first_time]])</f>
        <v>18</v>
      </c>
    </row>
    <row r="3114" spans="1:2" x14ac:dyDescent="0.3">
      <c r="A3114" s="5">
        <v>42970.661827812495</v>
      </c>
      <c r="B3114" s="6">
        <f>HOUR(Tabela3[[#This Row],[Readable_first_time]])</f>
        <v>15</v>
      </c>
    </row>
    <row r="3115" spans="1:2" x14ac:dyDescent="0.3">
      <c r="A3115" s="5">
        <v>42945.291711192127</v>
      </c>
      <c r="B3115" s="6">
        <f>HOUR(Tabela3[[#This Row],[Readable_first_time]])</f>
        <v>7</v>
      </c>
    </row>
    <row r="3116" spans="1:2" x14ac:dyDescent="0.3">
      <c r="A3116" s="5">
        <v>42977.600254421297</v>
      </c>
      <c r="B3116" s="6">
        <f>HOUR(Tabela3[[#This Row],[Readable_first_time]])</f>
        <v>14</v>
      </c>
    </row>
    <row r="3117" spans="1:2" x14ac:dyDescent="0.3">
      <c r="A3117" s="5">
        <v>42971.668230300929</v>
      </c>
      <c r="B3117" s="6">
        <f>HOUR(Tabela3[[#This Row],[Readable_first_time]])</f>
        <v>16</v>
      </c>
    </row>
    <row r="3118" spans="1:2" x14ac:dyDescent="0.3">
      <c r="A3118" s="5">
        <v>42975.588063275463</v>
      </c>
      <c r="B3118" s="6">
        <f>HOUR(Tabela3[[#This Row],[Readable_first_time]])</f>
        <v>14</v>
      </c>
    </row>
    <row r="3119" spans="1:2" x14ac:dyDescent="0.3">
      <c r="A3119" s="5">
        <v>42974.654206388892</v>
      </c>
      <c r="B3119" s="6">
        <f>HOUR(Tabela3[[#This Row],[Readable_first_time]])</f>
        <v>15</v>
      </c>
    </row>
    <row r="3120" spans="1:2" x14ac:dyDescent="0.3">
      <c r="A3120" s="5">
        <v>42929.069444444445</v>
      </c>
      <c r="B3120" s="6">
        <f>HOUR(Tabela3[[#This Row],[Readable_first_time]])</f>
        <v>1</v>
      </c>
    </row>
    <row r="3121" spans="1:2" x14ac:dyDescent="0.3">
      <c r="A3121" s="5">
        <v>42898.513888888891</v>
      </c>
      <c r="B3121" s="6">
        <f>HOUR(Tabela3[[#This Row],[Readable_first_time]])</f>
        <v>12</v>
      </c>
    </row>
    <row r="3122" spans="1:2" x14ac:dyDescent="0.3">
      <c r="A3122" s="5">
        <v>42961.824074074073</v>
      </c>
      <c r="B3122" s="6">
        <f>HOUR(Tabela3[[#This Row],[Readable_first_time]])</f>
        <v>19</v>
      </c>
    </row>
    <row r="3123" spans="1:2" x14ac:dyDescent="0.3">
      <c r="A3123" s="5">
        <v>42877.680555555555</v>
      </c>
      <c r="B3123" s="6">
        <f>HOUR(Tabela3[[#This Row],[Readable_first_time]])</f>
        <v>16</v>
      </c>
    </row>
    <row r="3124" spans="1:2" x14ac:dyDescent="0.3">
      <c r="A3124" s="5">
        <v>42526.754629629635</v>
      </c>
      <c r="B3124" s="6">
        <f>HOUR(Tabela3[[#This Row],[Readable_first_time]])</f>
        <v>18</v>
      </c>
    </row>
    <row r="3125" spans="1:2" x14ac:dyDescent="0.3">
      <c r="A3125" s="5">
        <v>42959.625</v>
      </c>
      <c r="B3125" s="6">
        <f>HOUR(Tabela3[[#This Row],[Readable_first_time]])</f>
        <v>15</v>
      </c>
    </row>
    <row r="3126" spans="1:2" x14ac:dyDescent="0.3">
      <c r="A3126" s="5">
        <v>42467.842592592591</v>
      </c>
      <c r="B3126" s="6">
        <f>HOUR(Tabela3[[#This Row],[Readable_first_time]])</f>
        <v>20</v>
      </c>
    </row>
    <row r="3127" spans="1:2" x14ac:dyDescent="0.3">
      <c r="A3127" s="5">
        <v>42981.391315150468</v>
      </c>
      <c r="B3127" s="6">
        <f>HOUR(Tabela3[[#This Row],[Readable_first_time]])</f>
        <v>9</v>
      </c>
    </row>
    <row r="3128" spans="1:2" x14ac:dyDescent="0.3">
      <c r="A3128" s="5">
        <v>42929.0146049537</v>
      </c>
      <c r="B3128" s="6">
        <f>HOUR(Tabela3[[#This Row],[Readable_first_time]])</f>
        <v>0</v>
      </c>
    </row>
    <row r="3129" spans="1:2" x14ac:dyDescent="0.3">
      <c r="A3129" s="5">
        <v>42806.98427645833</v>
      </c>
      <c r="B3129" s="6">
        <f>HOUR(Tabela3[[#This Row],[Readable_first_time]])</f>
        <v>23</v>
      </c>
    </row>
    <row r="3130" spans="1:2" x14ac:dyDescent="0.3">
      <c r="A3130" s="5">
        <v>42806.96130127315</v>
      </c>
      <c r="B3130" s="6">
        <f>HOUR(Tabela3[[#This Row],[Readable_first_time]])</f>
        <v>23</v>
      </c>
    </row>
    <row r="3131" spans="1:2" x14ac:dyDescent="0.3">
      <c r="A3131" s="5">
        <v>42806.957609363424</v>
      </c>
      <c r="B3131" s="6">
        <f>HOUR(Tabela3[[#This Row],[Readable_first_time]])</f>
        <v>22</v>
      </c>
    </row>
    <row r="3132" spans="1:2" x14ac:dyDescent="0.3">
      <c r="A3132" s="5">
        <v>42929.0146049537</v>
      </c>
      <c r="B3132" s="6">
        <f>HOUR(Tabela3[[#This Row],[Readable_first_time]])</f>
        <v>0</v>
      </c>
    </row>
    <row r="3133" spans="1:2" x14ac:dyDescent="0.3">
      <c r="A3133" s="5">
        <v>42981.805002013891</v>
      </c>
      <c r="B3133" s="6">
        <f>HOUR(Tabela3[[#This Row],[Readable_first_time]])</f>
        <v>19</v>
      </c>
    </row>
    <row r="3134" spans="1:2" x14ac:dyDescent="0.3">
      <c r="A3134" s="5">
        <v>42712.814843807872</v>
      </c>
      <c r="B3134" s="6">
        <f>HOUR(Tabela3[[#This Row],[Readable_first_time]])</f>
        <v>19</v>
      </c>
    </row>
    <row r="3135" spans="1:2" x14ac:dyDescent="0.3">
      <c r="A3135" s="5">
        <v>42694.569660231486</v>
      </c>
      <c r="B3135" s="6">
        <f>HOUR(Tabela3[[#This Row],[Readable_first_time]])</f>
        <v>13</v>
      </c>
    </row>
    <row r="3136" spans="1:2" x14ac:dyDescent="0.3">
      <c r="A3136" s="5">
        <v>42978.740890127316</v>
      </c>
      <c r="B3136" s="6">
        <f>HOUR(Tabela3[[#This Row],[Readable_first_time]])</f>
        <v>17</v>
      </c>
    </row>
    <row r="3137" spans="1:2" x14ac:dyDescent="0.3">
      <c r="A3137" s="5">
        <v>42899.671296296292</v>
      </c>
      <c r="B3137" s="6">
        <f>HOUR(Tabela3[[#This Row],[Readable_first_time]])</f>
        <v>16</v>
      </c>
    </row>
    <row r="3138" spans="1:2" x14ac:dyDescent="0.3">
      <c r="A3138" s="5">
        <v>42976.060185185182</v>
      </c>
      <c r="B3138" s="6">
        <f>HOUR(Tabela3[[#This Row],[Readable_first_time]])</f>
        <v>1</v>
      </c>
    </row>
    <row r="3139" spans="1:2" x14ac:dyDescent="0.3">
      <c r="A3139" s="5">
        <v>42925.481481481482</v>
      </c>
      <c r="B3139" s="6">
        <f>HOUR(Tabela3[[#This Row],[Readable_first_time]])</f>
        <v>11</v>
      </c>
    </row>
    <row r="3140" spans="1:2" x14ac:dyDescent="0.3">
      <c r="A3140" s="5">
        <v>42980.307011817131</v>
      </c>
      <c r="B3140" s="6">
        <f>HOUR(Tabela3[[#This Row],[Readable_first_time]])</f>
        <v>7</v>
      </c>
    </row>
    <row r="3141" spans="1:2" x14ac:dyDescent="0.3">
      <c r="A3141" s="5">
        <v>42981.919090567128</v>
      </c>
      <c r="B3141" s="6">
        <f>HOUR(Tabela3[[#This Row],[Readable_first_time]])</f>
        <v>22</v>
      </c>
    </row>
    <row r="3142" spans="1:2" x14ac:dyDescent="0.3">
      <c r="A3142" s="5">
        <v>42981.11737896991</v>
      </c>
      <c r="B3142" s="6">
        <f>HOUR(Tabela3[[#This Row],[Readable_first_time]])</f>
        <v>2</v>
      </c>
    </row>
    <row r="3143" spans="1:2" x14ac:dyDescent="0.3">
      <c r="A3143" s="5">
        <v>42708.833353449074</v>
      </c>
      <c r="B3143" s="6">
        <f>HOUR(Tabela3[[#This Row],[Readable_first_time]])</f>
        <v>20</v>
      </c>
    </row>
    <row r="3144" spans="1:2" x14ac:dyDescent="0.3">
      <c r="A3144" s="5">
        <v>42962.783234756949</v>
      </c>
      <c r="B3144" s="6">
        <f>HOUR(Tabela3[[#This Row],[Readable_first_time]])</f>
        <v>18</v>
      </c>
    </row>
    <row r="3145" spans="1:2" x14ac:dyDescent="0.3">
      <c r="A3145" s="5">
        <v>42979.388913379633</v>
      </c>
      <c r="B3145" s="6">
        <f>HOUR(Tabela3[[#This Row],[Readable_first_time]])</f>
        <v>9</v>
      </c>
    </row>
    <row r="3146" spans="1:2" x14ac:dyDescent="0.3">
      <c r="A3146" s="5">
        <v>42978.722222222219</v>
      </c>
      <c r="B3146" s="6">
        <f>HOUR(Tabela3[[#This Row],[Readable_first_time]])</f>
        <v>17</v>
      </c>
    </row>
    <row r="3147" spans="1:2" x14ac:dyDescent="0.3">
      <c r="A3147" s="5">
        <v>42967.726851851854</v>
      </c>
      <c r="B3147" s="6">
        <f>HOUR(Tabela3[[#This Row],[Readable_first_time]])</f>
        <v>17</v>
      </c>
    </row>
    <row r="3148" spans="1:2" x14ac:dyDescent="0.3">
      <c r="A3148" s="5">
        <v>42060.898148148146</v>
      </c>
      <c r="B3148" s="6">
        <f>HOUR(Tabela3[[#This Row],[Readable_first_time]])</f>
        <v>21</v>
      </c>
    </row>
    <row r="3149" spans="1:2" x14ac:dyDescent="0.3">
      <c r="A3149" s="5">
        <v>42958.136596712968</v>
      </c>
      <c r="B3149" s="6">
        <f>HOUR(Tabela3[[#This Row],[Readable_first_time]])</f>
        <v>3</v>
      </c>
    </row>
    <row r="3150" spans="1:2" x14ac:dyDescent="0.3">
      <c r="A3150" s="5">
        <v>41815.831124479169</v>
      </c>
      <c r="B3150" s="6">
        <f>HOUR(Tabela3[[#This Row],[Readable_first_time]])</f>
        <v>19</v>
      </c>
    </row>
    <row r="3151" spans="1:2" x14ac:dyDescent="0.3">
      <c r="A3151" s="5">
        <v>42980.176037210651</v>
      </c>
      <c r="B3151" s="6">
        <f>HOUR(Tabela3[[#This Row],[Readable_first_time]])</f>
        <v>4</v>
      </c>
    </row>
    <row r="3152" spans="1:2" x14ac:dyDescent="0.3">
      <c r="A3152" s="5">
        <v>42977.554107719909</v>
      </c>
      <c r="B3152" s="6">
        <f>HOUR(Tabela3[[#This Row],[Readable_first_time]])</f>
        <v>13</v>
      </c>
    </row>
    <row r="3153" spans="1:2" x14ac:dyDescent="0.3">
      <c r="A3153" s="5">
        <v>42945.323992777776</v>
      </c>
      <c r="B3153" s="6">
        <f>HOUR(Tabela3[[#This Row],[Readable_first_time]])</f>
        <v>7</v>
      </c>
    </row>
    <row r="3154" spans="1:2" x14ac:dyDescent="0.3">
      <c r="A3154" s="5">
        <v>42972.648093495372</v>
      </c>
      <c r="B3154" s="6">
        <f>HOUR(Tabela3[[#This Row],[Readable_first_time]])</f>
        <v>15</v>
      </c>
    </row>
    <row r="3155" spans="1:2" x14ac:dyDescent="0.3">
      <c r="A3155" s="5">
        <v>42957.627259652778</v>
      </c>
      <c r="B3155" s="6">
        <f>HOUR(Tabela3[[#This Row],[Readable_first_time]])</f>
        <v>15</v>
      </c>
    </row>
    <row r="3156" spans="1:2" x14ac:dyDescent="0.3">
      <c r="A3156" s="5">
        <v>42981.799051319445</v>
      </c>
      <c r="B3156" s="6">
        <f>HOUR(Tabela3[[#This Row],[Readable_first_time]])</f>
        <v>19</v>
      </c>
    </row>
    <row r="3157" spans="1:2" x14ac:dyDescent="0.3">
      <c r="A3157" s="5">
        <v>42606.743825729165</v>
      </c>
      <c r="B3157" s="6">
        <f>HOUR(Tabela3[[#This Row],[Readable_first_time]])</f>
        <v>17</v>
      </c>
    </row>
    <row r="3158" spans="1:2" x14ac:dyDescent="0.3">
      <c r="A3158" s="5">
        <v>42981.57167287037</v>
      </c>
      <c r="B3158" s="6">
        <f>HOUR(Tabela3[[#This Row],[Readable_first_time]])</f>
        <v>13</v>
      </c>
    </row>
    <row r="3159" spans="1:2" x14ac:dyDescent="0.3">
      <c r="A3159" s="5">
        <v>42978.316720798612</v>
      </c>
      <c r="B3159" s="6">
        <f>HOUR(Tabela3[[#This Row],[Readable_first_time]])</f>
        <v>7</v>
      </c>
    </row>
    <row r="3160" spans="1:2" x14ac:dyDescent="0.3">
      <c r="A3160" s="5">
        <v>42949.439814814818</v>
      </c>
      <c r="B3160" s="6">
        <f>HOUR(Tabela3[[#This Row],[Readable_first_time]])</f>
        <v>10</v>
      </c>
    </row>
    <row r="3161" spans="1:2" x14ac:dyDescent="0.3">
      <c r="A3161" s="5">
        <v>42898.629629629635</v>
      </c>
      <c r="B3161" s="6">
        <f>HOUR(Tabela3[[#This Row],[Readable_first_time]])</f>
        <v>15</v>
      </c>
    </row>
    <row r="3162" spans="1:2" x14ac:dyDescent="0.3">
      <c r="A3162" s="5">
        <v>42978.027777777781</v>
      </c>
      <c r="B3162" s="6">
        <f>HOUR(Tabela3[[#This Row],[Readable_first_time]])</f>
        <v>0</v>
      </c>
    </row>
    <row r="3163" spans="1:2" x14ac:dyDescent="0.3">
      <c r="A3163" s="5">
        <v>42812.75</v>
      </c>
      <c r="B3163" s="6">
        <f>HOUR(Tabela3[[#This Row],[Readable_first_time]])</f>
        <v>18</v>
      </c>
    </row>
    <row r="3164" spans="1:2" x14ac:dyDescent="0.3">
      <c r="A3164" s="5">
        <v>42979.879629629635</v>
      </c>
      <c r="B3164" s="6">
        <f>HOUR(Tabela3[[#This Row],[Readable_first_time]])</f>
        <v>21</v>
      </c>
    </row>
    <row r="3165" spans="1:2" x14ac:dyDescent="0.3">
      <c r="A3165" s="5">
        <v>42248.861111111109</v>
      </c>
      <c r="B3165" s="6">
        <f>HOUR(Tabela3[[#This Row],[Readable_first_time]])</f>
        <v>20</v>
      </c>
    </row>
    <row r="3166" spans="1:2" x14ac:dyDescent="0.3">
      <c r="A3166" s="5">
        <v>42975.597222222219</v>
      </c>
      <c r="B3166" s="6">
        <f>HOUR(Tabela3[[#This Row],[Readable_first_time]])</f>
        <v>14</v>
      </c>
    </row>
    <row r="3167" spans="1:2" x14ac:dyDescent="0.3">
      <c r="A3167" s="5">
        <v>42981.833421157411</v>
      </c>
      <c r="B3167" s="6">
        <f>HOUR(Tabela3[[#This Row],[Readable_first_time]])</f>
        <v>20</v>
      </c>
    </row>
    <row r="3168" spans="1:2" x14ac:dyDescent="0.3">
      <c r="A3168" s="5">
        <v>42949.467585347222</v>
      </c>
      <c r="B3168" s="6">
        <f>HOUR(Tabela3[[#This Row],[Readable_first_time]])</f>
        <v>11</v>
      </c>
    </row>
    <row r="3169" spans="1:2" x14ac:dyDescent="0.3">
      <c r="A3169" s="5">
        <v>42969.053668020832</v>
      </c>
      <c r="B3169" s="6">
        <f>HOUR(Tabela3[[#This Row],[Readable_first_time]])</f>
        <v>1</v>
      </c>
    </row>
    <row r="3170" spans="1:2" x14ac:dyDescent="0.3">
      <c r="A3170" s="5">
        <v>42980.844953692125</v>
      </c>
      <c r="B3170" s="6">
        <f>HOUR(Tabela3[[#This Row],[Readable_first_time]])</f>
        <v>20</v>
      </c>
    </row>
    <row r="3171" spans="1:2" x14ac:dyDescent="0.3">
      <c r="A3171" s="5">
        <v>42524.026933472225</v>
      </c>
      <c r="B3171" s="6">
        <f>HOUR(Tabela3[[#This Row],[Readable_first_time]])</f>
        <v>0</v>
      </c>
    </row>
    <row r="3172" spans="1:2" x14ac:dyDescent="0.3">
      <c r="A3172" s="5">
        <v>42521.654503194441</v>
      </c>
      <c r="B3172" s="6">
        <f>HOUR(Tabela3[[#This Row],[Readable_first_time]])</f>
        <v>15</v>
      </c>
    </row>
    <row r="3173" spans="1:2" x14ac:dyDescent="0.3">
      <c r="A3173" s="5">
        <v>42757.650827152778</v>
      </c>
      <c r="B3173" s="6">
        <f>HOUR(Tabela3[[#This Row],[Readable_first_time]])</f>
        <v>15</v>
      </c>
    </row>
    <row r="3174" spans="1:2" x14ac:dyDescent="0.3">
      <c r="A3174" s="5">
        <v>42976.71898189815</v>
      </c>
      <c r="B3174" s="6">
        <f>HOUR(Tabela3[[#This Row],[Readable_first_time]])</f>
        <v>17</v>
      </c>
    </row>
    <row r="3175" spans="1:2" x14ac:dyDescent="0.3">
      <c r="A3175" s="5">
        <v>42978.567161180559</v>
      </c>
      <c r="B3175" s="6">
        <f>HOUR(Tabela3[[#This Row],[Readable_first_time]])</f>
        <v>13</v>
      </c>
    </row>
    <row r="3176" spans="1:2" x14ac:dyDescent="0.3">
      <c r="A3176" s="5">
        <v>42961.827158854168</v>
      </c>
      <c r="B3176" s="6">
        <f>HOUR(Tabela3[[#This Row],[Readable_first_time]])</f>
        <v>19</v>
      </c>
    </row>
    <row r="3177" spans="1:2" x14ac:dyDescent="0.3">
      <c r="A3177" s="5">
        <v>42969.837060821759</v>
      </c>
      <c r="B3177" s="6">
        <f>HOUR(Tabela3[[#This Row],[Readable_first_time]])</f>
        <v>20</v>
      </c>
    </row>
    <row r="3178" spans="1:2" x14ac:dyDescent="0.3">
      <c r="A3178" s="5">
        <v>42971.662037037036</v>
      </c>
      <c r="B3178" s="6">
        <f>HOUR(Tabela3[[#This Row],[Readable_first_time]])</f>
        <v>15</v>
      </c>
    </row>
    <row r="3179" spans="1:2" x14ac:dyDescent="0.3">
      <c r="A3179" s="5">
        <v>42898.282407407409</v>
      </c>
      <c r="B3179" s="6">
        <f>HOUR(Tabela3[[#This Row],[Readable_first_time]])</f>
        <v>6</v>
      </c>
    </row>
    <row r="3180" spans="1:2" x14ac:dyDescent="0.3">
      <c r="A3180" s="5">
        <v>42787.865740740745</v>
      </c>
      <c r="B3180" s="6">
        <f>HOUR(Tabela3[[#This Row],[Readable_first_time]])</f>
        <v>20</v>
      </c>
    </row>
    <row r="3181" spans="1:2" x14ac:dyDescent="0.3">
      <c r="A3181" s="5">
        <v>42772.819444444445</v>
      </c>
      <c r="B3181" s="6">
        <f>HOUR(Tabela3[[#This Row],[Readable_first_time]])</f>
        <v>19</v>
      </c>
    </row>
    <row r="3182" spans="1:2" x14ac:dyDescent="0.3">
      <c r="A3182" s="5">
        <v>42787.564586863431</v>
      </c>
      <c r="B3182" s="6">
        <f>HOUR(Tabela3[[#This Row],[Readable_first_time]])</f>
        <v>13</v>
      </c>
    </row>
    <row r="3183" spans="1:2" x14ac:dyDescent="0.3">
      <c r="A3183" s="5">
        <v>42787.511496481486</v>
      </c>
      <c r="B3183" s="6">
        <f>HOUR(Tabela3[[#This Row],[Readable_first_time]])</f>
        <v>12</v>
      </c>
    </row>
    <row r="3184" spans="1:2" x14ac:dyDescent="0.3">
      <c r="A3184" s="5">
        <v>42970.644338240745</v>
      </c>
      <c r="B3184" s="6">
        <f>HOUR(Tabela3[[#This Row],[Readable_first_time]])</f>
        <v>15</v>
      </c>
    </row>
    <row r="3185" spans="1:2" x14ac:dyDescent="0.3">
      <c r="A3185" s="5">
        <v>42971.67458251158</v>
      </c>
      <c r="B3185" s="6">
        <f>HOUR(Tabela3[[#This Row],[Readable_first_time]])</f>
        <v>16</v>
      </c>
    </row>
    <row r="3186" spans="1:2" x14ac:dyDescent="0.3">
      <c r="A3186" s="5">
        <v>42951.849376365746</v>
      </c>
      <c r="B3186" s="6">
        <f>HOUR(Tabela3[[#This Row],[Readable_first_time]])</f>
        <v>20</v>
      </c>
    </row>
    <row r="3187" spans="1:2" x14ac:dyDescent="0.3">
      <c r="A3187" s="5">
        <v>42974.100248240742</v>
      </c>
      <c r="B3187" s="6">
        <f>HOUR(Tabela3[[#This Row],[Readable_first_time]])</f>
        <v>2</v>
      </c>
    </row>
    <row r="3188" spans="1:2" x14ac:dyDescent="0.3">
      <c r="A3188" s="5">
        <v>42974.092280046301</v>
      </c>
      <c r="B3188" s="6">
        <f>HOUR(Tabela3[[#This Row],[Readable_first_time]])</f>
        <v>2</v>
      </c>
    </row>
    <row r="3189" spans="1:2" x14ac:dyDescent="0.3">
      <c r="A3189" s="5">
        <v>42965.43386351852</v>
      </c>
      <c r="B3189" s="6">
        <f>HOUR(Tabela3[[#This Row],[Readable_first_time]])</f>
        <v>10</v>
      </c>
    </row>
    <row r="3190" spans="1:2" x14ac:dyDescent="0.3">
      <c r="A3190" s="5">
        <v>42980.799649143519</v>
      </c>
      <c r="B3190" s="6">
        <f>HOUR(Tabela3[[#This Row],[Readable_first_time]])</f>
        <v>19</v>
      </c>
    </row>
    <row r="3191" spans="1:2" x14ac:dyDescent="0.3">
      <c r="A3191" s="5">
        <v>42782.70659991898</v>
      </c>
      <c r="B3191" s="6">
        <f>HOUR(Tabela3[[#This Row],[Readable_first_time]])</f>
        <v>16</v>
      </c>
    </row>
    <row r="3192" spans="1:2" x14ac:dyDescent="0.3">
      <c r="A3192" s="5">
        <v>42831.00884336805</v>
      </c>
      <c r="B3192" s="6">
        <f>HOUR(Tabela3[[#This Row],[Readable_first_time]])</f>
        <v>0</v>
      </c>
    </row>
    <row r="3193" spans="1:2" x14ac:dyDescent="0.3">
      <c r="A3193" s="5">
        <v>42976.575766087961</v>
      </c>
      <c r="B3193" s="6">
        <f>HOUR(Tabela3[[#This Row],[Readable_first_time]])</f>
        <v>13</v>
      </c>
    </row>
    <row r="3194" spans="1:2" x14ac:dyDescent="0.3">
      <c r="A3194" s="5">
        <v>42974.732648159727</v>
      </c>
      <c r="B3194" s="6">
        <f>HOUR(Tabela3[[#This Row],[Readable_first_time]])</f>
        <v>17</v>
      </c>
    </row>
    <row r="3195" spans="1:2" x14ac:dyDescent="0.3">
      <c r="A3195" s="5">
        <v>42925.867594166666</v>
      </c>
      <c r="B3195" s="6">
        <f>HOUR(Tabela3[[#This Row],[Readable_first_time]])</f>
        <v>20</v>
      </c>
    </row>
    <row r="3196" spans="1:2" x14ac:dyDescent="0.3">
      <c r="A3196" s="5">
        <v>42976.553454733796</v>
      </c>
      <c r="B3196" s="6">
        <f>HOUR(Tabela3[[#This Row],[Readable_first_time]])</f>
        <v>13</v>
      </c>
    </row>
    <row r="3197" spans="1:2" x14ac:dyDescent="0.3">
      <c r="A3197" s="5">
        <v>42973.513888888891</v>
      </c>
      <c r="B3197" s="6">
        <f>HOUR(Tabela3[[#This Row],[Readable_first_time]])</f>
        <v>12</v>
      </c>
    </row>
    <row r="3198" spans="1:2" x14ac:dyDescent="0.3">
      <c r="A3198" s="5">
        <v>42828.953703703708</v>
      </c>
      <c r="B3198" s="6">
        <f>HOUR(Tabela3[[#This Row],[Readable_first_time]])</f>
        <v>22</v>
      </c>
    </row>
    <row r="3199" spans="1:2" x14ac:dyDescent="0.3">
      <c r="A3199" s="5">
        <v>42819</v>
      </c>
      <c r="B3199" s="6">
        <f>HOUR(Tabela3[[#This Row],[Readable_first_time]])</f>
        <v>0</v>
      </c>
    </row>
    <row r="3200" spans="1:2" x14ac:dyDescent="0.3">
      <c r="A3200" s="5">
        <v>42961.129629629635</v>
      </c>
      <c r="B3200" s="6">
        <f>HOUR(Tabela3[[#This Row],[Readable_first_time]])</f>
        <v>3</v>
      </c>
    </row>
    <row r="3201" spans="1:2" x14ac:dyDescent="0.3">
      <c r="A3201" s="5">
        <v>42973.976851851854</v>
      </c>
      <c r="B3201" s="6">
        <f>HOUR(Tabela3[[#This Row],[Readable_first_time]])</f>
        <v>23</v>
      </c>
    </row>
    <row r="3202" spans="1:2" x14ac:dyDescent="0.3">
      <c r="A3202" s="5">
        <v>42978.027777777781</v>
      </c>
      <c r="B3202" s="6">
        <f>HOUR(Tabela3[[#This Row],[Readable_first_time]])</f>
        <v>0</v>
      </c>
    </row>
    <row r="3203" spans="1:2" x14ac:dyDescent="0.3">
      <c r="A3203" s="5">
        <v>42978.606481481482</v>
      </c>
      <c r="B3203" s="6">
        <f>HOUR(Tabela3[[#This Row],[Readable_first_time]])</f>
        <v>14</v>
      </c>
    </row>
    <row r="3204" spans="1:2" x14ac:dyDescent="0.3">
      <c r="A3204" s="5">
        <v>42944.048011423612</v>
      </c>
      <c r="B3204" s="6">
        <f>HOUR(Tabela3[[#This Row],[Readable_first_time]])</f>
        <v>1</v>
      </c>
    </row>
    <row r="3205" spans="1:2" x14ac:dyDescent="0.3">
      <c r="A3205" s="5">
        <v>42935.182615057871</v>
      </c>
      <c r="B3205" s="6">
        <f>HOUR(Tabela3[[#This Row],[Readable_first_time]])</f>
        <v>4</v>
      </c>
    </row>
    <row r="3206" spans="1:2" x14ac:dyDescent="0.3">
      <c r="A3206" s="5">
        <v>42731.152777777781</v>
      </c>
      <c r="B3206" s="6">
        <f>HOUR(Tabela3[[#This Row],[Readable_first_time]])</f>
        <v>3</v>
      </c>
    </row>
    <row r="3207" spans="1:2" x14ac:dyDescent="0.3">
      <c r="A3207" s="5">
        <v>42893.652777777781</v>
      </c>
      <c r="B3207" s="6">
        <f>HOUR(Tabela3[[#This Row],[Readable_first_time]])</f>
        <v>15</v>
      </c>
    </row>
    <row r="3208" spans="1:2" x14ac:dyDescent="0.3">
      <c r="A3208" s="5">
        <v>42746.314814814818</v>
      </c>
      <c r="B3208" s="6">
        <f>HOUR(Tabela3[[#This Row],[Readable_first_time]])</f>
        <v>7</v>
      </c>
    </row>
    <row r="3209" spans="1:2" x14ac:dyDescent="0.3">
      <c r="A3209" s="5">
        <v>42453.953703703708</v>
      </c>
      <c r="B3209" s="6">
        <f>HOUR(Tabela3[[#This Row],[Readable_first_time]])</f>
        <v>22</v>
      </c>
    </row>
    <row r="3210" spans="1:2" x14ac:dyDescent="0.3">
      <c r="A3210" s="5">
        <v>42981.929822129634</v>
      </c>
      <c r="B3210" s="6">
        <f>HOUR(Tabela3[[#This Row],[Readable_first_time]])</f>
        <v>22</v>
      </c>
    </row>
    <row r="3211" spans="1:2" x14ac:dyDescent="0.3">
      <c r="A3211" s="5">
        <v>42975.322835856481</v>
      </c>
      <c r="B3211" s="6">
        <f>HOUR(Tabela3[[#This Row],[Readable_first_time]])</f>
        <v>7</v>
      </c>
    </row>
    <row r="3212" spans="1:2" x14ac:dyDescent="0.3">
      <c r="A3212" s="5">
        <v>42916.55642277778</v>
      </c>
      <c r="B3212" s="6">
        <f>HOUR(Tabela3[[#This Row],[Readable_first_time]])</f>
        <v>13</v>
      </c>
    </row>
    <row r="3213" spans="1:2" x14ac:dyDescent="0.3">
      <c r="A3213" s="5">
        <v>42918.552630150458</v>
      </c>
      <c r="B3213" s="6">
        <f>HOUR(Tabela3[[#This Row],[Readable_first_time]])</f>
        <v>13</v>
      </c>
    </row>
    <row r="3214" spans="1:2" x14ac:dyDescent="0.3">
      <c r="A3214" s="5">
        <v>42966.559407696761</v>
      </c>
      <c r="B3214" s="6">
        <f>HOUR(Tabela3[[#This Row],[Readable_first_time]])</f>
        <v>13</v>
      </c>
    </row>
    <row r="3215" spans="1:2" x14ac:dyDescent="0.3">
      <c r="A3215" s="5">
        <v>42782.029982002314</v>
      </c>
      <c r="B3215" s="6">
        <f>HOUR(Tabela3[[#This Row],[Readable_first_time]])</f>
        <v>0</v>
      </c>
    </row>
    <row r="3216" spans="1:2" x14ac:dyDescent="0.3">
      <c r="A3216" s="5">
        <v>42974.495312280094</v>
      </c>
      <c r="B3216" s="6">
        <f>HOUR(Tabela3[[#This Row],[Readable_first_time]])</f>
        <v>11</v>
      </c>
    </row>
    <row r="3217" spans="1:2" x14ac:dyDescent="0.3">
      <c r="A3217" s="5">
        <v>42695.113244849534</v>
      </c>
      <c r="B3217" s="6">
        <f>HOUR(Tabela3[[#This Row],[Readable_first_time]])</f>
        <v>2</v>
      </c>
    </row>
    <row r="3218" spans="1:2" x14ac:dyDescent="0.3">
      <c r="A3218" s="5">
        <v>42979.770910648149</v>
      </c>
      <c r="B3218" s="6">
        <f>HOUR(Tabela3[[#This Row],[Readable_first_time]])</f>
        <v>18</v>
      </c>
    </row>
    <row r="3219" spans="1:2" x14ac:dyDescent="0.3">
      <c r="A3219" s="5">
        <v>42980.545863923609</v>
      </c>
      <c r="B3219" s="6">
        <f>HOUR(Tabela3[[#This Row],[Readable_first_time]])</f>
        <v>13</v>
      </c>
    </row>
    <row r="3220" spans="1:2" x14ac:dyDescent="0.3">
      <c r="A3220" s="5">
        <v>42979.653938784722</v>
      </c>
      <c r="B3220" s="6">
        <f>HOUR(Tabela3[[#This Row],[Readable_first_time]])</f>
        <v>15</v>
      </c>
    </row>
    <row r="3221" spans="1:2" x14ac:dyDescent="0.3">
      <c r="A3221" s="5">
        <v>42978.706961296295</v>
      </c>
      <c r="B3221" s="6">
        <f>HOUR(Tabela3[[#This Row],[Readable_first_time]])</f>
        <v>16</v>
      </c>
    </row>
    <row r="3222" spans="1:2" x14ac:dyDescent="0.3">
      <c r="A3222" s="5">
        <v>42975.251824131949</v>
      </c>
      <c r="B3222" s="6">
        <f>HOUR(Tabela3[[#This Row],[Readable_first_time]])</f>
        <v>6</v>
      </c>
    </row>
    <row r="3223" spans="1:2" x14ac:dyDescent="0.3">
      <c r="A3223" s="5">
        <v>42937.981481481482</v>
      </c>
      <c r="B3223" s="6">
        <f>HOUR(Tabela3[[#This Row],[Readable_first_time]])</f>
        <v>23</v>
      </c>
    </row>
    <row r="3224" spans="1:2" x14ac:dyDescent="0.3">
      <c r="A3224" s="5">
        <v>42976.060185185182</v>
      </c>
      <c r="B3224" s="6">
        <f>HOUR(Tabela3[[#This Row],[Readable_first_time]])</f>
        <v>1</v>
      </c>
    </row>
    <row r="3225" spans="1:2" x14ac:dyDescent="0.3">
      <c r="A3225" s="5">
        <v>42972.819444444445</v>
      </c>
      <c r="B3225" s="6">
        <f>HOUR(Tabela3[[#This Row],[Readable_first_time]])</f>
        <v>19</v>
      </c>
    </row>
    <row r="3226" spans="1:2" x14ac:dyDescent="0.3">
      <c r="A3226" s="5">
        <v>42482.888888888891</v>
      </c>
      <c r="B3226" s="6">
        <f>HOUR(Tabela3[[#This Row],[Readable_first_time]])</f>
        <v>21</v>
      </c>
    </row>
    <row r="3227" spans="1:2" x14ac:dyDescent="0.3">
      <c r="A3227" s="5">
        <v>42536.592592592591</v>
      </c>
      <c r="B3227" s="6">
        <f>HOUR(Tabela3[[#This Row],[Readable_first_time]])</f>
        <v>14</v>
      </c>
    </row>
    <row r="3228" spans="1:2" x14ac:dyDescent="0.3">
      <c r="A3228" s="5">
        <v>42220.504629629635</v>
      </c>
      <c r="B3228" s="6">
        <f>HOUR(Tabela3[[#This Row],[Readable_first_time]])</f>
        <v>12</v>
      </c>
    </row>
    <row r="3229" spans="1:2" x14ac:dyDescent="0.3">
      <c r="A3229" s="5">
        <v>42979.879629629635</v>
      </c>
      <c r="B3229" s="6">
        <f>HOUR(Tabela3[[#This Row],[Readable_first_time]])</f>
        <v>21</v>
      </c>
    </row>
    <row r="3230" spans="1:2" x14ac:dyDescent="0.3">
      <c r="A3230" s="5">
        <v>42883.004629629635</v>
      </c>
      <c r="B3230" s="6">
        <f>HOUR(Tabela3[[#This Row],[Readable_first_time]])</f>
        <v>0</v>
      </c>
    </row>
    <row r="3231" spans="1:2" x14ac:dyDescent="0.3">
      <c r="A3231" s="5">
        <v>42562.022593900459</v>
      </c>
      <c r="B3231" s="6">
        <f>HOUR(Tabela3[[#This Row],[Readable_first_time]])</f>
        <v>0</v>
      </c>
    </row>
    <row r="3232" spans="1:2" x14ac:dyDescent="0.3">
      <c r="A3232" s="5">
        <v>41975.88162112268</v>
      </c>
      <c r="B3232" s="6">
        <f>HOUR(Tabela3[[#This Row],[Readable_first_time]])</f>
        <v>21</v>
      </c>
    </row>
    <row r="3233" spans="1:2" x14ac:dyDescent="0.3">
      <c r="A3233" s="5">
        <v>42905.505891157409</v>
      </c>
      <c r="B3233" s="6">
        <f>HOUR(Tabela3[[#This Row],[Readable_first_time]])</f>
        <v>12</v>
      </c>
    </row>
    <row r="3234" spans="1:2" x14ac:dyDescent="0.3">
      <c r="A3234" s="5">
        <v>42981.88872268518</v>
      </c>
      <c r="B3234" s="6">
        <f>HOUR(Tabela3[[#This Row],[Readable_first_time]])</f>
        <v>21</v>
      </c>
    </row>
    <row r="3235" spans="1:2" x14ac:dyDescent="0.3">
      <c r="A3235" s="5">
        <v>42890.528510671298</v>
      </c>
      <c r="B3235" s="6">
        <f>HOUR(Tabela3[[#This Row],[Readable_first_time]])</f>
        <v>12</v>
      </c>
    </row>
    <row r="3236" spans="1:2" x14ac:dyDescent="0.3">
      <c r="A3236" s="5">
        <v>42810.898148148146</v>
      </c>
      <c r="B3236" s="6">
        <f>HOUR(Tabela3[[#This Row],[Readable_first_time]])</f>
        <v>21</v>
      </c>
    </row>
    <row r="3237" spans="1:2" x14ac:dyDescent="0.3">
      <c r="A3237" s="5">
        <v>42961.939814814818</v>
      </c>
      <c r="B3237" s="6">
        <f>HOUR(Tabela3[[#This Row],[Readable_first_time]])</f>
        <v>22</v>
      </c>
    </row>
    <row r="3238" spans="1:2" x14ac:dyDescent="0.3">
      <c r="A3238" s="5">
        <v>42520.967592592591</v>
      </c>
      <c r="B3238" s="6">
        <f>HOUR(Tabela3[[#This Row],[Readable_first_time]])</f>
        <v>23</v>
      </c>
    </row>
    <row r="3239" spans="1:2" x14ac:dyDescent="0.3">
      <c r="A3239" s="5">
        <v>42548.976851851854</v>
      </c>
      <c r="B3239" s="6">
        <f>HOUR(Tabela3[[#This Row],[Readable_first_time]])</f>
        <v>23</v>
      </c>
    </row>
    <row r="3240" spans="1:2" x14ac:dyDescent="0.3">
      <c r="A3240" s="5">
        <v>41825.075374328706</v>
      </c>
      <c r="B3240" s="6">
        <f>HOUR(Tabela3[[#This Row],[Readable_first_time]])</f>
        <v>1</v>
      </c>
    </row>
    <row r="3241" spans="1:2" x14ac:dyDescent="0.3">
      <c r="A3241" s="5">
        <v>42978.256933067125</v>
      </c>
      <c r="B3241" s="6">
        <f>HOUR(Tabela3[[#This Row],[Readable_first_time]])</f>
        <v>6</v>
      </c>
    </row>
    <row r="3242" spans="1:2" x14ac:dyDescent="0.3">
      <c r="A3242" s="5">
        <v>42975.317280173607</v>
      </c>
      <c r="B3242" s="6">
        <f>HOUR(Tabela3[[#This Row],[Readable_first_time]])</f>
        <v>7</v>
      </c>
    </row>
    <row r="3243" spans="1:2" x14ac:dyDescent="0.3">
      <c r="A3243" s="5">
        <v>42979.845022766203</v>
      </c>
      <c r="B3243" s="6">
        <f>HOUR(Tabela3[[#This Row],[Readable_first_time]])</f>
        <v>20</v>
      </c>
    </row>
    <row r="3244" spans="1:2" x14ac:dyDescent="0.3">
      <c r="A3244" s="5">
        <v>42951.8249659375</v>
      </c>
      <c r="B3244" s="6">
        <f>HOUR(Tabela3[[#This Row],[Readable_first_time]])</f>
        <v>19</v>
      </c>
    </row>
    <row r="3245" spans="1:2" x14ac:dyDescent="0.3">
      <c r="A3245" s="5">
        <v>42979.860961365739</v>
      </c>
      <c r="B3245" s="6">
        <f>HOUR(Tabela3[[#This Row],[Readable_first_time]])</f>
        <v>20</v>
      </c>
    </row>
    <row r="3246" spans="1:2" x14ac:dyDescent="0.3">
      <c r="A3246" s="5">
        <v>42972.658127499999</v>
      </c>
      <c r="B3246" s="6">
        <f>HOUR(Tabela3[[#This Row],[Readable_first_time]])</f>
        <v>15</v>
      </c>
    </row>
    <row r="3247" spans="1:2" x14ac:dyDescent="0.3">
      <c r="A3247" s="5">
        <v>42981.796070486111</v>
      </c>
      <c r="B3247" s="6">
        <f>HOUR(Tabela3[[#This Row],[Readable_first_time]])</f>
        <v>19</v>
      </c>
    </row>
    <row r="3248" spans="1:2" x14ac:dyDescent="0.3">
      <c r="A3248" s="5">
        <v>42965.58860555556</v>
      </c>
      <c r="B3248" s="6">
        <f>HOUR(Tabela3[[#This Row],[Readable_first_time]])</f>
        <v>14</v>
      </c>
    </row>
    <row r="3249" spans="1:2" x14ac:dyDescent="0.3">
      <c r="A3249" s="5">
        <v>42781.583620289355</v>
      </c>
      <c r="B3249" s="6">
        <f>HOUR(Tabela3[[#This Row],[Readable_first_time]])</f>
        <v>14</v>
      </c>
    </row>
    <row r="3250" spans="1:2" x14ac:dyDescent="0.3">
      <c r="A3250" s="5">
        <v>42975.76190109954</v>
      </c>
      <c r="B3250" s="6">
        <f>HOUR(Tabela3[[#This Row],[Readable_first_time]])</f>
        <v>18</v>
      </c>
    </row>
    <row r="3251" spans="1:2" x14ac:dyDescent="0.3">
      <c r="A3251" s="5">
        <v>42640.690893159721</v>
      </c>
      <c r="B3251" s="6">
        <f>HOUR(Tabela3[[#This Row],[Readable_first_time]])</f>
        <v>16</v>
      </c>
    </row>
    <row r="3252" spans="1:2" x14ac:dyDescent="0.3">
      <c r="A3252" s="5">
        <v>42640.665119965277</v>
      </c>
      <c r="B3252" s="6">
        <f>HOUR(Tabela3[[#This Row],[Readable_first_time]])</f>
        <v>15</v>
      </c>
    </row>
    <row r="3253" spans="1:2" x14ac:dyDescent="0.3">
      <c r="A3253" s="5">
        <v>42606.734715555554</v>
      </c>
      <c r="B3253" s="6">
        <f>HOUR(Tabela3[[#This Row],[Readable_first_time]])</f>
        <v>17</v>
      </c>
    </row>
    <row r="3254" spans="1:2" x14ac:dyDescent="0.3">
      <c r="A3254" s="5">
        <v>42976.709289537037</v>
      </c>
      <c r="B3254" s="6">
        <f>HOUR(Tabela3[[#This Row],[Readable_first_time]])</f>
        <v>17</v>
      </c>
    </row>
    <row r="3255" spans="1:2" x14ac:dyDescent="0.3">
      <c r="A3255" s="5">
        <v>42970.041666666672</v>
      </c>
      <c r="B3255" s="6">
        <f>HOUR(Tabela3[[#This Row],[Readable_first_time]])</f>
        <v>1</v>
      </c>
    </row>
    <row r="3256" spans="1:2" x14ac:dyDescent="0.3">
      <c r="A3256" s="5">
        <v>42875.25</v>
      </c>
      <c r="B3256" s="6">
        <f>HOUR(Tabela3[[#This Row],[Readable_first_time]])</f>
        <v>6</v>
      </c>
    </row>
    <row r="3257" spans="1:2" x14ac:dyDescent="0.3">
      <c r="A3257" s="5">
        <v>42962.402777777781</v>
      </c>
      <c r="B3257" s="6">
        <f>HOUR(Tabela3[[#This Row],[Readable_first_time]])</f>
        <v>9</v>
      </c>
    </row>
    <row r="3258" spans="1:2" x14ac:dyDescent="0.3">
      <c r="A3258" s="5">
        <v>42743.768518518518</v>
      </c>
      <c r="B3258" s="6">
        <f>HOUR(Tabela3[[#This Row],[Readable_first_time]])</f>
        <v>18</v>
      </c>
    </row>
    <row r="3259" spans="1:2" x14ac:dyDescent="0.3">
      <c r="A3259" s="5">
        <v>42955.805555555555</v>
      </c>
      <c r="B3259" s="6">
        <f>HOUR(Tabela3[[#This Row],[Readable_first_time]])</f>
        <v>19</v>
      </c>
    </row>
    <row r="3260" spans="1:2" x14ac:dyDescent="0.3">
      <c r="A3260" s="5">
        <v>42960.319444444445</v>
      </c>
      <c r="B3260" s="6">
        <f>HOUR(Tabela3[[#This Row],[Readable_first_time]])</f>
        <v>7</v>
      </c>
    </row>
    <row r="3261" spans="1:2" x14ac:dyDescent="0.3">
      <c r="A3261" s="5">
        <v>42410.666666666672</v>
      </c>
      <c r="B3261" s="6">
        <f>HOUR(Tabela3[[#This Row],[Readable_first_time]])</f>
        <v>16</v>
      </c>
    </row>
    <row r="3262" spans="1:2" x14ac:dyDescent="0.3">
      <c r="A3262" s="5">
        <v>42976.986111111109</v>
      </c>
      <c r="B3262" s="6">
        <f>HOUR(Tabela3[[#This Row],[Readable_first_time]])</f>
        <v>23</v>
      </c>
    </row>
    <row r="3263" spans="1:2" x14ac:dyDescent="0.3">
      <c r="A3263" s="5">
        <v>42957.425925925927</v>
      </c>
      <c r="B3263" s="6">
        <f>HOUR(Tabela3[[#This Row],[Readable_first_time]])</f>
        <v>10</v>
      </c>
    </row>
    <row r="3264" spans="1:2" x14ac:dyDescent="0.3">
      <c r="A3264" s="5">
        <v>42976.523148148146</v>
      </c>
      <c r="B3264" s="6">
        <f>HOUR(Tabela3[[#This Row],[Readable_first_time]])</f>
        <v>12</v>
      </c>
    </row>
    <row r="3265" spans="1:2" x14ac:dyDescent="0.3">
      <c r="A3265" s="5">
        <v>41673.82587961806</v>
      </c>
      <c r="B3265" s="6">
        <f>HOUR(Tabela3[[#This Row],[Readable_first_time]])</f>
        <v>19</v>
      </c>
    </row>
    <row r="3266" spans="1:2" x14ac:dyDescent="0.3">
      <c r="A3266" s="5">
        <v>42981.728761712962</v>
      </c>
      <c r="B3266" s="6">
        <f>HOUR(Tabela3[[#This Row],[Readable_first_time]])</f>
        <v>17</v>
      </c>
    </row>
    <row r="3267" spans="1:2" x14ac:dyDescent="0.3">
      <c r="A3267" s="5">
        <v>42978.010930821758</v>
      </c>
      <c r="B3267" s="6">
        <f>HOUR(Tabela3[[#This Row],[Readable_first_time]])</f>
        <v>0</v>
      </c>
    </row>
    <row r="3268" spans="1:2" x14ac:dyDescent="0.3">
      <c r="A3268" s="5">
        <v>42977.416326307866</v>
      </c>
      <c r="B3268" s="6">
        <f>HOUR(Tabela3[[#This Row],[Readable_first_time]])</f>
        <v>9</v>
      </c>
    </row>
    <row r="3269" spans="1:2" x14ac:dyDescent="0.3">
      <c r="A3269" s="5">
        <v>42973.69407143518</v>
      </c>
      <c r="B3269" s="6">
        <f>HOUR(Tabela3[[#This Row],[Readable_first_time]])</f>
        <v>16</v>
      </c>
    </row>
    <row r="3270" spans="1:2" x14ac:dyDescent="0.3">
      <c r="A3270" s="5">
        <v>42978.293160717592</v>
      </c>
      <c r="B3270" s="6">
        <f>HOUR(Tabela3[[#This Row],[Readable_first_time]])</f>
        <v>7</v>
      </c>
    </row>
    <row r="3271" spans="1:2" x14ac:dyDescent="0.3">
      <c r="A3271" s="5">
        <v>42971.662037037036</v>
      </c>
      <c r="B3271" s="6">
        <f>HOUR(Tabela3[[#This Row],[Readable_first_time]])</f>
        <v>15</v>
      </c>
    </row>
    <row r="3272" spans="1:2" x14ac:dyDescent="0.3">
      <c r="A3272" s="5">
        <v>42932.888888888891</v>
      </c>
      <c r="B3272" s="6">
        <f>HOUR(Tabela3[[#This Row],[Readable_first_time]])</f>
        <v>21</v>
      </c>
    </row>
    <row r="3273" spans="1:2" x14ac:dyDescent="0.3">
      <c r="A3273" s="5">
        <v>42841.222222222219</v>
      </c>
      <c r="B3273" s="6">
        <f>HOUR(Tabela3[[#This Row],[Readable_first_time]])</f>
        <v>5</v>
      </c>
    </row>
    <row r="3274" spans="1:2" x14ac:dyDescent="0.3">
      <c r="A3274" s="5">
        <v>42947.009259259255</v>
      </c>
      <c r="B3274" s="6">
        <f>HOUR(Tabela3[[#This Row],[Readable_first_time]])</f>
        <v>0</v>
      </c>
    </row>
    <row r="3275" spans="1:2" x14ac:dyDescent="0.3">
      <c r="A3275" s="5">
        <v>42687.981481481482</v>
      </c>
      <c r="B3275" s="6">
        <f>HOUR(Tabela3[[#This Row],[Readable_first_time]])</f>
        <v>23</v>
      </c>
    </row>
    <row r="3276" spans="1:2" x14ac:dyDescent="0.3">
      <c r="A3276" s="5">
        <v>42584.625</v>
      </c>
      <c r="B3276" s="6">
        <f>HOUR(Tabela3[[#This Row],[Readable_first_time]])</f>
        <v>15</v>
      </c>
    </row>
    <row r="3277" spans="1:2" x14ac:dyDescent="0.3">
      <c r="A3277" s="5">
        <v>42800.944444444445</v>
      </c>
      <c r="B3277" s="6">
        <f>HOUR(Tabela3[[#This Row],[Readable_first_time]])</f>
        <v>22</v>
      </c>
    </row>
    <row r="3278" spans="1:2" x14ac:dyDescent="0.3">
      <c r="A3278" s="5">
        <v>42457.657407407409</v>
      </c>
      <c r="B3278" s="6">
        <f>HOUR(Tabela3[[#This Row],[Readable_first_time]])</f>
        <v>15</v>
      </c>
    </row>
    <row r="3279" spans="1:2" x14ac:dyDescent="0.3">
      <c r="A3279" s="5">
        <v>42464.833333333328</v>
      </c>
      <c r="B3279" s="6">
        <f>HOUR(Tabela3[[#This Row],[Readable_first_time]])</f>
        <v>20</v>
      </c>
    </row>
    <row r="3280" spans="1:2" x14ac:dyDescent="0.3">
      <c r="A3280" s="5">
        <v>42297.935185185182</v>
      </c>
      <c r="B3280" s="6">
        <f>HOUR(Tabela3[[#This Row],[Readable_first_time]])</f>
        <v>22</v>
      </c>
    </row>
    <row r="3281" spans="1:2" x14ac:dyDescent="0.3">
      <c r="A3281" s="5">
        <v>42970.851851851854</v>
      </c>
      <c r="B3281" s="6">
        <f>HOUR(Tabela3[[#This Row],[Readable_first_time]])</f>
        <v>20</v>
      </c>
    </row>
    <row r="3282" spans="1:2" x14ac:dyDescent="0.3">
      <c r="A3282" s="5">
        <v>42059.046296296292</v>
      </c>
      <c r="B3282" s="6">
        <f>HOUR(Tabela3[[#This Row],[Readable_first_time]])</f>
        <v>1</v>
      </c>
    </row>
    <row r="3283" spans="1:2" x14ac:dyDescent="0.3">
      <c r="A3283" s="5">
        <v>42968.687349907406</v>
      </c>
      <c r="B3283" s="6">
        <f>HOUR(Tabela3[[#This Row],[Readable_first_time]])</f>
        <v>16</v>
      </c>
    </row>
    <row r="3284" spans="1:2" x14ac:dyDescent="0.3">
      <c r="A3284" s="5">
        <v>42971.671311886574</v>
      </c>
      <c r="B3284" s="6">
        <f>HOUR(Tabela3[[#This Row],[Readable_first_time]])</f>
        <v>16</v>
      </c>
    </row>
    <row r="3285" spans="1:2" x14ac:dyDescent="0.3">
      <c r="A3285" s="5">
        <v>42980.768103668983</v>
      </c>
      <c r="B3285" s="6">
        <f>HOUR(Tabela3[[#This Row],[Readable_first_time]])</f>
        <v>18</v>
      </c>
    </row>
    <row r="3286" spans="1:2" x14ac:dyDescent="0.3">
      <c r="A3286" s="5">
        <v>42784.840833969909</v>
      </c>
      <c r="B3286" s="6">
        <f>HOUR(Tabela3[[#This Row],[Readable_first_time]])</f>
        <v>20</v>
      </c>
    </row>
    <row r="3287" spans="1:2" x14ac:dyDescent="0.3">
      <c r="A3287" s="5">
        <v>42980.68311356481</v>
      </c>
      <c r="B3287" s="6">
        <f>HOUR(Tabela3[[#This Row],[Readable_first_time]])</f>
        <v>16</v>
      </c>
    </row>
    <row r="3288" spans="1:2" x14ac:dyDescent="0.3">
      <c r="A3288" s="5">
        <v>42829.648148148146</v>
      </c>
      <c r="B3288" s="6">
        <f>HOUR(Tabela3[[#This Row],[Readable_first_time]])</f>
        <v>15</v>
      </c>
    </row>
    <row r="3289" spans="1:2" x14ac:dyDescent="0.3">
      <c r="A3289" s="5">
        <v>42961.129629629635</v>
      </c>
      <c r="B3289" s="6">
        <f>HOUR(Tabela3[[#This Row],[Readable_first_time]])</f>
        <v>3</v>
      </c>
    </row>
    <row r="3290" spans="1:2" x14ac:dyDescent="0.3">
      <c r="A3290" s="5">
        <v>42947.356481481482</v>
      </c>
      <c r="B3290" s="6">
        <f>HOUR(Tabela3[[#This Row],[Readable_first_time]])</f>
        <v>8</v>
      </c>
    </row>
    <row r="3291" spans="1:2" x14ac:dyDescent="0.3">
      <c r="A3291" s="5">
        <v>42410.666666666672</v>
      </c>
      <c r="B3291" s="6">
        <f>HOUR(Tabela3[[#This Row],[Readable_first_time]])</f>
        <v>16</v>
      </c>
    </row>
    <row r="3292" spans="1:2" x14ac:dyDescent="0.3">
      <c r="A3292" s="5">
        <v>42378.027777777781</v>
      </c>
      <c r="B3292" s="6">
        <f>HOUR(Tabela3[[#This Row],[Readable_first_time]])</f>
        <v>0</v>
      </c>
    </row>
    <row r="3293" spans="1:2" x14ac:dyDescent="0.3">
      <c r="A3293" s="5">
        <v>42958.351851851854</v>
      </c>
      <c r="B3293" s="6">
        <f>HOUR(Tabela3[[#This Row],[Readable_first_time]])</f>
        <v>8</v>
      </c>
    </row>
    <row r="3294" spans="1:2" x14ac:dyDescent="0.3">
      <c r="A3294" s="5">
        <v>41827.085660810189</v>
      </c>
      <c r="B3294" s="6">
        <f>HOUR(Tabela3[[#This Row],[Readable_first_time]])</f>
        <v>2</v>
      </c>
    </row>
    <row r="3295" spans="1:2" x14ac:dyDescent="0.3">
      <c r="A3295" s="5">
        <v>42949.178515659718</v>
      </c>
      <c r="B3295" s="6">
        <f>HOUR(Tabela3[[#This Row],[Readable_first_time]])</f>
        <v>4</v>
      </c>
    </row>
    <row r="3296" spans="1:2" x14ac:dyDescent="0.3">
      <c r="A3296" s="5">
        <v>42977.640856921294</v>
      </c>
      <c r="B3296" s="6">
        <f>HOUR(Tabela3[[#This Row],[Readable_first_time]])</f>
        <v>15</v>
      </c>
    </row>
    <row r="3297" spans="1:2" x14ac:dyDescent="0.3">
      <c r="A3297" s="5">
        <v>42973.813232534725</v>
      </c>
      <c r="B3297" s="6">
        <f>HOUR(Tabela3[[#This Row],[Readable_first_time]])</f>
        <v>19</v>
      </c>
    </row>
    <row r="3298" spans="1:2" x14ac:dyDescent="0.3">
      <c r="A3298" s="5">
        <v>42973.793587222222</v>
      </c>
      <c r="B3298" s="6">
        <f>HOUR(Tabela3[[#This Row],[Readable_first_time]])</f>
        <v>19</v>
      </c>
    </row>
    <row r="3299" spans="1:2" x14ac:dyDescent="0.3">
      <c r="A3299" s="5">
        <v>42976.17568915509</v>
      </c>
      <c r="B3299" s="6">
        <f>HOUR(Tabela3[[#This Row],[Readable_first_time]])</f>
        <v>4</v>
      </c>
    </row>
    <row r="3300" spans="1:2" x14ac:dyDescent="0.3">
      <c r="A3300" s="5">
        <v>42950.295084050929</v>
      </c>
      <c r="B3300" s="6">
        <f>HOUR(Tabela3[[#This Row],[Readable_first_time]])</f>
        <v>7</v>
      </c>
    </row>
    <row r="3301" spans="1:2" x14ac:dyDescent="0.3">
      <c r="A3301" s="5">
        <v>42978.722222222219</v>
      </c>
      <c r="B3301" s="6">
        <f>HOUR(Tabela3[[#This Row],[Readable_first_time]])</f>
        <v>17</v>
      </c>
    </row>
    <row r="3302" spans="1:2" x14ac:dyDescent="0.3">
      <c r="A3302" s="5">
        <v>42947.240740740745</v>
      </c>
      <c r="B3302" s="6">
        <f>HOUR(Tabela3[[#This Row],[Readable_first_time]])</f>
        <v>5</v>
      </c>
    </row>
    <row r="3303" spans="1:2" x14ac:dyDescent="0.3">
      <c r="A3303" s="5">
        <v>42899.671296296292</v>
      </c>
      <c r="B3303" s="6">
        <f>HOUR(Tabela3[[#This Row],[Readable_first_time]])</f>
        <v>16</v>
      </c>
    </row>
    <row r="3304" spans="1:2" x14ac:dyDescent="0.3">
      <c r="A3304" s="5">
        <v>42967.379629629635</v>
      </c>
      <c r="B3304" s="6">
        <f>HOUR(Tabela3[[#This Row],[Readable_first_time]])</f>
        <v>9</v>
      </c>
    </row>
    <row r="3305" spans="1:2" x14ac:dyDescent="0.3">
      <c r="A3305" s="5">
        <v>42718.189814814818</v>
      </c>
      <c r="B3305" s="6">
        <f>HOUR(Tabela3[[#This Row],[Readable_first_time]])</f>
        <v>4</v>
      </c>
    </row>
    <row r="3306" spans="1:2" x14ac:dyDescent="0.3">
      <c r="A3306" s="5">
        <v>42978.027777777781</v>
      </c>
      <c r="B3306" s="6">
        <f>HOUR(Tabela3[[#This Row],[Readable_first_time]])</f>
        <v>0</v>
      </c>
    </row>
    <row r="3307" spans="1:2" x14ac:dyDescent="0.3">
      <c r="A3307" s="5">
        <v>42981.708158773152</v>
      </c>
      <c r="B3307" s="6">
        <f>HOUR(Tabela3[[#This Row],[Readable_first_time]])</f>
        <v>16</v>
      </c>
    </row>
    <row r="3308" spans="1:2" x14ac:dyDescent="0.3">
      <c r="A3308" s="5">
        <v>42947.292949386574</v>
      </c>
      <c r="B3308" s="6">
        <f>HOUR(Tabela3[[#This Row],[Readable_first_time]])</f>
        <v>7</v>
      </c>
    </row>
    <row r="3309" spans="1:2" x14ac:dyDescent="0.3">
      <c r="A3309" s="5">
        <v>42978.935467650459</v>
      </c>
      <c r="B3309" s="6">
        <f>HOUR(Tabela3[[#This Row],[Readable_first_time]])</f>
        <v>22</v>
      </c>
    </row>
    <row r="3310" spans="1:2" x14ac:dyDescent="0.3">
      <c r="A3310" s="5">
        <v>42932.604313321761</v>
      </c>
      <c r="B3310" s="6">
        <f>HOUR(Tabela3[[#This Row],[Readable_first_time]])</f>
        <v>14</v>
      </c>
    </row>
    <row r="3311" spans="1:2" x14ac:dyDescent="0.3">
      <c r="A3311" s="5">
        <v>42966.212004814814</v>
      </c>
      <c r="B3311" s="6">
        <f>HOUR(Tabela3[[#This Row],[Readable_first_time]])</f>
        <v>5</v>
      </c>
    </row>
    <row r="3312" spans="1:2" x14ac:dyDescent="0.3">
      <c r="A3312" s="5">
        <v>42980.835854490739</v>
      </c>
      <c r="B3312" s="6">
        <f>HOUR(Tabela3[[#This Row],[Readable_first_time]])</f>
        <v>20</v>
      </c>
    </row>
    <row r="3313" spans="1:2" x14ac:dyDescent="0.3">
      <c r="A3313" s="5">
        <v>42979.180771250001</v>
      </c>
      <c r="B3313" s="6">
        <f>HOUR(Tabela3[[#This Row],[Readable_first_time]])</f>
        <v>4</v>
      </c>
    </row>
    <row r="3314" spans="1:2" x14ac:dyDescent="0.3">
      <c r="A3314" s="5">
        <v>42981.078800243056</v>
      </c>
      <c r="B3314" s="6">
        <f>HOUR(Tabela3[[#This Row],[Readable_first_time]])</f>
        <v>1</v>
      </c>
    </row>
    <row r="3315" spans="1:2" x14ac:dyDescent="0.3">
      <c r="A3315" s="5">
        <v>42521.635865266202</v>
      </c>
      <c r="B3315" s="6">
        <f>HOUR(Tabela3[[#This Row],[Readable_first_time]])</f>
        <v>15</v>
      </c>
    </row>
    <row r="3316" spans="1:2" x14ac:dyDescent="0.3">
      <c r="A3316" s="5">
        <v>42977.700237858793</v>
      </c>
      <c r="B3316" s="6">
        <f>HOUR(Tabela3[[#This Row],[Readable_first_time]])</f>
        <v>16</v>
      </c>
    </row>
    <row r="3317" spans="1:2" x14ac:dyDescent="0.3">
      <c r="A3317" s="5">
        <v>42957.7310043287</v>
      </c>
      <c r="B3317" s="6">
        <f>HOUR(Tabela3[[#This Row],[Readable_first_time]])</f>
        <v>17</v>
      </c>
    </row>
    <row r="3318" spans="1:2" x14ac:dyDescent="0.3">
      <c r="A3318" s="5">
        <v>42914.770680983798</v>
      </c>
      <c r="B3318" s="6">
        <f>HOUR(Tabela3[[#This Row],[Readable_first_time]])</f>
        <v>18</v>
      </c>
    </row>
    <row r="3319" spans="1:2" x14ac:dyDescent="0.3">
      <c r="A3319" s="5">
        <v>42979.375940937505</v>
      </c>
      <c r="B3319" s="6">
        <f>HOUR(Tabela3[[#This Row],[Readable_first_time]])</f>
        <v>9</v>
      </c>
    </row>
    <row r="3320" spans="1:2" x14ac:dyDescent="0.3">
      <c r="A3320" s="5">
        <v>42899.208333333328</v>
      </c>
      <c r="B3320" s="6">
        <f>HOUR(Tabela3[[#This Row],[Readable_first_time]])</f>
        <v>5</v>
      </c>
    </row>
    <row r="3321" spans="1:2" x14ac:dyDescent="0.3">
      <c r="A3321" s="5">
        <v>42784.972222222219</v>
      </c>
      <c r="B3321" s="6">
        <f>HOUR(Tabela3[[#This Row],[Readable_first_time]])</f>
        <v>23</v>
      </c>
    </row>
    <row r="3322" spans="1:2" x14ac:dyDescent="0.3">
      <c r="A3322" s="5">
        <v>42959.625</v>
      </c>
      <c r="B3322" s="6">
        <f>HOUR(Tabela3[[#This Row],[Readable_first_time]])</f>
        <v>15</v>
      </c>
    </row>
    <row r="3323" spans="1:2" x14ac:dyDescent="0.3">
      <c r="A3323" s="5">
        <v>42978.837962962964</v>
      </c>
      <c r="B3323" s="6">
        <f>HOUR(Tabela3[[#This Row],[Readable_first_time]])</f>
        <v>20</v>
      </c>
    </row>
    <row r="3324" spans="1:2" x14ac:dyDescent="0.3">
      <c r="A3324" s="5">
        <v>42918.768518518518</v>
      </c>
      <c r="B3324" s="6">
        <f>HOUR(Tabela3[[#This Row],[Readable_first_time]])</f>
        <v>18</v>
      </c>
    </row>
    <row r="3325" spans="1:2" x14ac:dyDescent="0.3">
      <c r="A3325" s="5">
        <v>42456.962962962964</v>
      </c>
      <c r="B3325" s="6">
        <f>HOUR(Tabela3[[#This Row],[Readable_first_time]])</f>
        <v>23</v>
      </c>
    </row>
    <row r="3326" spans="1:2" x14ac:dyDescent="0.3">
      <c r="A3326" s="5">
        <v>42503.722222222219</v>
      </c>
      <c r="B3326" s="6">
        <f>HOUR(Tabela3[[#This Row],[Readable_first_time]])</f>
        <v>17</v>
      </c>
    </row>
    <row r="3327" spans="1:2" x14ac:dyDescent="0.3">
      <c r="A3327" s="5">
        <v>42981.870488252316</v>
      </c>
      <c r="B3327" s="6">
        <f>HOUR(Tabela3[[#This Row],[Readable_first_time]])</f>
        <v>20</v>
      </c>
    </row>
    <row r="3328" spans="1:2" x14ac:dyDescent="0.3">
      <c r="A3328" s="5">
        <v>42978.18297918982</v>
      </c>
      <c r="B3328" s="6">
        <f>HOUR(Tabela3[[#This Row],[Readable_first_time]])</f>
        <v>4</v>
      </c>
    </row>
    <row r="3329" spans="1:2" x14ac:dyDescent="0.3">
      <c r="A3329" s="5">
        <v>42949.422848043978</v>
      </c>
      <c r="B3329" s="6">
        <f>HOUR(Tabela3[[#This Row],[Readable_first_time]])</f>
        <v>10</v>
      </c>
    </row>
    <row r="3330" spans="1:2" x14ac:dyDescent="0.3">
      <c r="A3330" s="5">
        <v>42971.061619722226</v>
      </c>
      <c r="B3330" s="6">
        <f>HOUR(Tabela3[[#This Row],[Readable_first_time]])</f>
        <v>1</v>
      </c>
    </row>
    <row r="3331" spans="1:2" x14ac:dyDescent="0.3">
      <c r="A3331" s="5">
        <v>42966.541674849534</v>
      </c>
      <c r="B3331" s="6">
        <f>HOUR(Tabela3[[#This Row],[Readable_first_time]])</f>
        <v>13</v>
      </c>
    </row>
    <row r="3332" spans="1:2" x14ac:dyDescent="0.3">
      <c r="A3332" s="5">
        <v>42781.147986041666</v>
      </c>
      <c r="B3332" s="6">
        <f>HOUR(Tabela3[[#This Row],[Readable_first_time]])</f>
        <v>3</v>
      </c>
    </row>
    <row r="3333" spans="1:2" x14ac:dyDescent="0.3">
      <c r="A3333" s="5">
        <v>42694.51127033565</v>
      </c>
      <c r="B3333" s="6">
        <f>HOUR(Tabela3[[#This Row],[Readable_first_time]])</f>
        <v>12</v>
      </c>
    </row>
    <row r="3334" spans="1:2" x14ac:dyDescent="0.3">
      <c r="A3334" s="5">
        <v>42393.68198069444</v>
      </c>
      <c r="B3334" s="6">
        <f>HOUR(Tabela3[[#This Row],[Readable_first_time]])</f>
        <v>16</v>
      </c>
    </row>
    <row r="3335" spans="1:2" x14ac:dyDescent="0.3">
      <c r="A3335" s="5">
        <v>42976.909460949071</v>
      </c>
      <c r="B3335" s="6">
        <f>HOUR(Tabela3[[#This Row],[Readable_first_time]])</f>
        <v>21</v>
      </c>
    </row>
    <row r="3336" spans="1:2" x14ac:dyDescent="0.3">
      <c r="A3336" s="5">
        <v>42976.879628576389</v>
      </c>
      <c r="B3336" s="6">
        <f>HOUR(Tabela3[[#This Row],[Readable_first_time]])</f>
        <v>21</v>
      </c>
    </row>
    <row r="3337" spans="1:2" x14ac:dyDescent="0.3">
      <c r="A3337" s="5">
        <v>42976.685450868055</v>
      </c>
      <c r="B3337" s="6">
        <f>HOUR(Tabela3[[#This Row],[Readable_first_time]])</f>
        <v>16</v>
      </c>
    </row>
    <row r="3338" spans="1:2" x14ac:dyDescent="0.3">
      <c r="A3338" s="5">
        <v>42973.890639351855</v>
      </c>
      <c r="B3338" s="6">
        <f>HOUR(Tabela3[[#This Row],[Readable_first_time]])</f>
        <v>21</v>
      </c>
    </row>
    <row r="3339" spans="1:2" x14ac:dyDescent="0.3">
      <c r="A3339" s="5">
        <v>42973.867859409722</v>
      </c>
      <c r="B3339" s="6">
        <f>HOUR(Tabela3[[#This Row],[Readable_first_time]])</f>
        <v>20</v>
      </c>
    </row>
    <row r="3340" spans="1:2" x14ac:dyDescent="0.3">
      <c r="A3340" s="5">
        <v>42973.833718449074</v>
      </c>
      <c r="B3340" s="6">
        <f>HOUR(Tabela3[[#This Row],[Readable_first_time]])</f>
        <v>20</v>
      </c>
    </row>
    <row r="3341" spans="1:2" x14ac:dyDescent="0.3">
      <c r="A3341" s="5">
        <v>42973.820224328709</v>
      </c>
      <c r="B3341" s="6">
        <f>HOUR(Tabela3[[#This Row],[Readable_first_time]])</f>
        <v>19</v>
      </c>
    </row>
    <row r="3342" spans="1:2" x14ac:dyDescent="0.3">
      <c r="A3342" s="5">
        <v>42980.301014479162</v>
      </c>
      <c r="B3342" s="6">
        <f>HOUR(Tabela3[[#This Row],[Readable_first_time]])</f>
        <v>7</v>
      </c>
    </row>
    <row r="3343" spans="1:2" x14ac:dyDescent="0.3">
      <c r="A3343" s="5">
        <v>42977.575374548614</v>
      </c>
      <c r="B3343" s="6">
        <f>HOUR(Tabela3[[#This Row],[Readable_first_time]])</f>
        <v>13</v>
      </c>
    </row>
    <row r="3344" spans="1:2" x14ac:dyDescent="0.3">
      <c r="A3344" s="5">
        <v>42918.189814814818</v>
      </c>
      <c r="B3344" s="6">
        <f>HOUR(Tabela3[[#This Row],[Readable_first_time]])</f>
        <v>4</v>
      </c>
    </row>
    <row r="3345" spans="1:2" x14ac:dyDescent="0.3">
      <c r="A3345" s="5">
        <v>42973.513888888891</v>
      </c>
      <c r="B3345" s="6">
        <f>HOUR(Tabela3[[#This Row],[Readable_first_time]])</f>
        <v>12</v>
      </c>
    </row>
    <row r="3346" spans="1:2" x14ac:dyDescent="0.3">
      <c r="A3346" s="5">
        <v>42976.060185185182</v>
      </c>
      <c r="B3346" s="6">
        <f>HOUR(Tabela3[[#This Row],[Readable_first_time]])</f>
        <v>1</v>
      </c>
    </row>
    <row r="3347" spans="1:2" x14ac:dyDescent="0.3">
      <c r="A3347" s="5">
        <v>42730.805555555555</v>
      </c>
      <c r="B3347" s="6">
        <f>HOUR(Tabela3[[#This Row],[Readable_first_time]])</f>
        <v>19</v>
      </c>
    </row>
    <row r="3348" spans="1:2" x14ac:dyDescent="0.3">
      <c r="A3348" s="5">
        <v>42058.930555555555</v>
      </c>
      <c r="B3348" s="6">
        <f>HOUR(Tabela3[[#This Row],[Readable_first_time]])</f>
        <v>22</v>
      </c>
    </row>
    <row r="3349" spans="1:2" x14ac:dyDescent="0.3">
      <c r="A3349" s="5">
        <v>42787.65250413194</v>
      </c>
      <c r="B3349" s="6">
        <f>HOUR(Tabela3[[#This Row],[Readable_first_time]])</f>
        <v>15</v>
      </c>
    </row>
    <row r="3350" spans="1:2" x14ac:dyDescent="0.3">
      <c r="A3350" s="5">
        <v>42980.803725046295</v>
      </c>
      <c r="B3350" s="6">
        <f>HOUR(Tabela3[[#This Row],[Readable_first_time]])</f>
        <v>19</v>
      </c>
    </row>
    <row r="3351" spans="1:2" x14ac:dyDescent="0.3">
      <c r="A3351" s="5">
        <v>42932.623712581015</v>
      </c>
      <c r="B3351" s="6">
        <f>HOUR(Tabela3[[#This Row],[Readable_first_time]])</f>
        <v>14</v>
      </c>
    </row>
    <row r="3352" spans="1:2" x14ac:dyDescent="0.3">
      <c r="A3352" s="5">
        <v>42980.803725046295</v>
      </c>
      <c r="B3352" s="6">
        <f>HOUR(Tabela3[[#This Row],[Readable_first_time]])</f>
        <v>19</v>
      </c>
    </row>
    <row r="3353" spans="1:2" x14ac:dyDescent="0.3">
      <c r="A3353" s="5">
        <v>42981.061879907407</v>
      </c>
      <c r="B3353" s="6">
        <f>HOUR(Tabela3[[#This Row],[Readable_first_time]])</f>
        <v>1</v>
      </c>
    </row>
    <row r="3354" spans="1:2" x14ac:dyDescent="0.3">
      <c r="A3354" s="5">
        <v>42931.293262569445</v>
      </c>
      <c r="B3354" s="6">
        <f>HOUR(Tabela3[[#This Row],[Readable_first_time]])</f>
        <v>7</v>
      </c>
    </row>
    <row r="3355" spans="1:2" x14ac:dyDescent="0.3">
      <c r="A3355" s="5">
        <v>42950.902475902782</v>
      </c>
      <c r="B3355" s="6">
        <f>HOUR(Tabela3[[#This Row],[Readable_first_time]])</f>
        <v>21</v>
      </c>
    </row>
    <row r="3356" spans="1:2" x14ac:dyDescent="0.3">
      <c r="A3356" s="5">
        <v>42782.042350289354</v>
      </c>
      <c r="B3356" s="6">
        <f>HOUR(Tabela3[[#This Row],[Readable_first_time]])</f>
        <v>1</v>
      </c>
    </row>
    <row r="3357" spans="1:2" x14ac:dyDescent="0.3">
      <c r="A3357" s="5">
        <v>42875.575879305557</v>
      </c>
      <c r="B3357" s="6">
        <f>HOUR(Tabela3[[#This Row],[Readable_first_time]])</f>
        <v>13</v>
      </c>
    </row>
    <row r="3358" spans="1:2" x14ac:dyDescent="0.3">
      <c r="A3358" s="5">
        <v>42658.355855393515</v>
      </c>
      <c r="B3358" s="6">
        <f>HOUR(Tabela3[[#This Row],[Readable_first_time]])</f>
        <v>8</v>
      </c>
    </row>
    <row r="3359" spans="1:2" x14ac:dyDescent="0.3">
      <c r="A3359" s="5">
        <v>42793.742399594907</v>
      </c>
      <c r="B3359" s="6">
        <f>HOUR(Tabela3[[#This Row],[Readable_first_time]])</f>
        <v>17</v>
      </c>
    </row>
    <row r="3360" spans="1:2" x14ac:dyDescent="0.3">
      <c r="A3360" s="5">
        <v>42977.702997337961</v>
      </c>
      <c r="B3360" s="6">
        <f>HOUR(Tabela3[[#This Row],[Readable_first_time]])</f>
        <v>16</v>
      </c>
    </row>
    <row r="3361" spans="1:2" x14ac:dyDescent="0.3">
      <c r="A3361" s="5">
        <v>42953.722222222219</v>
      </c>
      <c r="B3361" s="6">
        <f>HOUR(Tabela3[[#This Row],[Readable_first_time]])</f>
        <v>17</v>
      </c>
    </row>
    <row r="3362" spans="1:2" x14ac:dyDescent="0.3">
      <c r="A3362" s="5">
        <v>42950.712962962964</v>
      </c>
      <c r="B3362" s="6">
        <f>HOUR(Tabela3[[#This Row],[Readable_first_time]])</f>
        <v>17</v>
      </c>
    </row>
    <row r="3363" spans="1:2" x14ac:dyDescent="0.3">
      <c r="A3363" s="5">
        <v>42920.041666666672</v>
      </c>
      <c r="B3363" s="6">
        <f>HOUR(Tabela3[[#This Row],[Readable_first_time]])</f>
        <v>1</v>
      </c>
    </row>
    <row r="3364" spans="1:2" x14ac:dyDescent="0.3">
      <c r="A3364" s="5">
        <v>42805.342592592591</v>
      </c>
      <c r="B3364" s="6">
        <f>HOUR(Tabela3[[#This Row],[Readable_first_time]])</f>
        <v>8</v>
      </c>
    </row>
    <row r="3365" spans="1:2" x14ac:dyDescent="0.3">
      <c r="A3365" s="5">
        <v>42973.513888888891</v>
      </c>
      <c r="B3365" s="6">
        <f>HOUR(Tabela3[[#This Row],[Readable_first_time]])</f>
        <v>12</v>
      </c>
    </row>
    <row r="3366" spans="1:2" x14ac:dyDescent="0.3">
      <c r="A3366" s="5">
        <v>42971.893518518518</v>
      </c>
      <c r="B3366" s="6">
        <f>HOUR(Tabela3[[#This Row],[Readable_first_time]])</f>
        <v>21</v>
      </c>
    </row>
    <row r="3367" spans="1:2" x14ac:dyDescent="0.3">
      <c r="A3367" s="5">
        <v>42494.578703703708</v>
      </c>
      <c r="B3367" s="6">
        <f>HOUR(Tabela3[[#This Row],[Readable_first_time]])</f>
        <v>13</v>
      </c>
    </row>
    <row r="3368" spans="1:2" x14ac:dyDescent="0.3">
      <c r="A3368" s="5">
        <v>42929.879629629635</v>
      </c>
      <c r="B3368" s="6">
        <f>HOUR(Tabela3[[#This Row],[Readable_first_time]])</f>
        <v>21</v>
      </c>
    </row>
    <row r="3369" spans="1:2" x14ac:dyDescent="0.3">
      <c r="A3369" s="5">
        <v>42461.939814814818</v>
      </c>
      <c r="B3369" s="6">
        <f>HOUR(Tabela3[[#This Row],[Readable_first_time]])</f>
        <v>22</v>
      </c>
    </row>
    <row r="3370" spans="1:2" x14ac:dyDescent="0.3">
      <c r="A3370" s="5">
        <v>42821.893518518518</v>
      </c>
      <c r="B3370" s="6">
        <f>HOUR(Tabela3[[#This Row],[Readable_first_time]])</f>
        <v>21</v>
      </c>
    </row>
    <row r="3371" spans="1:2" x14ac:dyDescent="0.3">
      <c r="A3371" s="5">
        <v>42981.922636331015</v>
      </c>
      <c r="B3371" s="6">
        <f>HOUR(Tabela3[[#This Row],[Readable_first_time]])</f>
        <v>22</v>
      </c>
    </row>
    <row r="3372" spans="1:2" x14ac:dyDescent="0.3">
      <c r="A3372" s="5">
        <v>42981.781613784726</v>
      </c>
      <c r="B3372" s="6">
        <f>HOUR(Tabela3[[#This Row],[Readable_first_time]])</f>
        <v>18</v>
      </c>
    </row>
    <row r="3373" spans="1:2" x14ac:dyDescent="0.3">
      <c r="A3373" s="5">
        <v>42966.883665474539</v>
      </c>
      <c r="B3373" s="6">
        <f>HOUR(Tabela3[[#This Row],[Readable_first_time]])</f>
        <v>21</v>
      </c>
    </row>
    <row r="3374" spans="1:2" x14ac:dyDescent="0.3">
      <c r="A3374" s="5">
        <v>42976.598105937504</v>
      </c>
      <c r="B3374" s="6">
        <f>HOUR(Tabela3[[#This Row],[Readable_first_time]])</f>
        <v>14</v>
      </c>
    </row>
    <row r="3375" spans="1:2" x14ac:dyDescent="0.3">
      <c r="A3375" s="5">
        <v>42891.219367604164</v>
      </c>
      <c r="B3375" s="6">
        <f>HOUR(Tabela3[[#This Row],[Readable_first_time]])</f>
        <v>5</v>
      </c>
    </row>
    <row r="3376" spans="1:2" x14ac:dyDescent="0.3">
      <c r="A3376" s="5">
        <v>42689.673164652777</v>
      </c>
      <c r="B3376" s="6">
        <f>HOUR(Tabela3[[#This Row],[Readable_first_time]])</f>
        <v>16</v>
      </c>
    </row>
    <row r="3377" spans="1:2" x14ac:dyDescent="0.3">
      <c r="A3377" s="5">
        <v>42495.75767875</v>
      </c>
      <c r="B3377" s="6">
        <f>HOUR(Tabela3[[#This Row],[Readable_first_time]])</f>
        <v>18</v>
      </c>
    </row>
    <row r="3378" spans="1:2" x14ac:dyDescent="0.3">
      <c r="A3378" s="5">
        <v>42964.098226898146</v>
      </c>
      <c r="B3378" s="6">
        <f>HOUR(Tabela3[[#This Row],[Readable_first_time]])</f>
        <v>2</v>
      </c>
    </row>
    <row r="3379" spans="1:2" x14ac:dyDescent="0.3">
      <c r="A3379" s="5">
        <v>42975.362110289352</v>
      </c>
      <c r="B3379" s="6">
        <f>HOUR(Tabela3[[#This Row],[Readable_first_time]])</f>
        <v>8</v>
      </c>
    </row>
    <row r="3380" spans="1:2" x14ac:dyDescent="0.3">
      <c r="A3380" s="5">
        <v>42963.859160381944</v>
      </c>
      <c r="B3380" s="6">
        <f>HOUR(Tabela3[[#This Row],[Readable_first_time]])</f>
        <v>20</v>
      </c>
    </row>
    <row r="3381" spans="1:2" x14ac:dyDescent="0.3">
      <c r="A3381" s="5">
        <v>42903.834342361108</v>
      </c>
      <c r="B3381" s="6">
        <f>HOUR(Tabela3[[#This Row],[Readable_first_time]])</f>
        <v>20</v>
      </c>
    </row>
    <row r="3382" spans="1:2" x14ac:dyDescent="0.3">
      <c r="A3382" s="5">
        <v>42949.439814814818</v>
      </c>
      <c r="B3382" s="6">
        <f>HOUR(Tabela3[[#This Row],[Readable_first_time]])</f>
        <v>10</v>
      </c>
    </row>
    <row r="3383" spans="1:2" x14ac:dyDescent="0.3">
      <c r="A3383" s="5">
        <v>42949.324074074073</v>
      </c>
      <c r="B3383" s="6">
        <f>HOUR(Tabela3[[#This Row],[Readable_first_time]])</f>
        <v>7</v>
      </c>
    </row>
    <row r="3384" spans="1:2" x14ac:dyDescent="0.3">
      <c r="A3384" s="5">
        <v>42899.439814814818</v>
      </c>
      <c r="B3384" s="6">
        <f>HOUR(Tabela3[[#This Row],[Readable_first_time]])</f>
        <v>10</v>
      </c>
    </row>
    <row r="3385" spans="1:2" x14ac:dyDescent="0.3">
      <c r="A3385" s="5">
        <v>42958.814814814818</v>
      </c>
      <c r="B3385" s="6">
        <f>HOUR(Tabela3[[#This Row],[Readable_first_time]])</f>
        <v>19</v>
      </c>
    </row>
    <row r="3386" spans="1:2" x14ac:dyDescent="0.3">
      <c r="A3386" s="5">
        <v>42974.902777777781</v>
      </c>
      <c r="B3386" s="6">
        <f>HOUR(Tabela3[[#This Row],[Readable_first_time]])</f>
        <v>21</v>
      </c>
    </row>
    <row r="3387" spans="1:2" x14ac:dyDescent="0.3">
      <c r="A3387" s="5">
        <v>42452.101851851854</v>
      </c>
      <c r="B3387" s="6">
        <f>HOUR(Tabela3[[#This Row],[Readable_first_time]])</f>
        <v>2</v>
      </c>
    </row>
    <row r="3388" spans="1:2" x14ac:dyDescent="0.3">
      <c r="A3388" s="5">
        <v>42680.226851851854</v>
      </c>
      <c r="B3388" s="6">
        <f>HOUR(Tabela3[[#This Row],[Readable_first_time]])</f>
        <v>5</v>
      </c>
    </row>
    <row r="3389" spans="1:2" x14ac:dyDescent="0.3">
      <c r="A3389" s="5">
        <v>42980.82276711805</v>
      </c>
      <c r="B3389" s="6">
        <f>HOUR(Tabela3[[#This Row],[Readable_first_time]])</f>
        <v>19</v>
      </c>
    </row>
    <row r="3390" spans="1:2" x14ac:dyDescent="0.3">
      <c r="A3390" s="5">
        <v>42949.392122268517</v>
      </c>
      <c r="B3390" s="6">
        <f>HOUR(Tabela3[[#This Row],[Readable_first_time]])</f>
        <v>9</v>
      </c>
    </row>
    <row r="3391" spans="1:2" x14ac:dyDescent="0.3">
      <c r="A3391" s="5">
        <v>42949.324991678237</v>
      </c>
      <c r="B3391" s="6">
        <f>HOUR(Tabela3[[#This Row],[Readable_first_time]])</f>
        <v>7</v>
      </c>
    </row>
    <row r="3392" spans="1:2" x14ac:dyDescent="0.3">
      <c r="A3392" s="5">
        <v>42980.82276711805</v>
      </c>
      <c r="B3392" s="6">
        <f>HOUR(Tabela3[[#This Row],[Readable_first_time]])</f>
        <v>19</v>
      </c>
    </row>
    <row r="3393" spans="1:2" x14ac:dyDescent="0.3">
      <c r="A3393" s="5">
        <v>42940.369573113421</v>
      </c>
      <c r="B3393" s="6">
        <f>HOUR(Tabela3[[#This Row],[Readable_first_time]])</f>
        <v>8</v>
      </c>
    </row>
    <row r="3394" spans="1:2" x14ac:dyDescent="0.3">
      <c r="A3394" s="5">
        <v>42981.034763159725</v>
      </c>
      <c r="B3394" s="6">
        <f>HOUR(Tabela3[[#This Row],[Readable_first_time]])</f>
        <v>0</v>
      </c>
    </row>
    <row r="3395" spans="1:2" x14ac:dyDescent="0.3">
      <c r="A3395" s="5">
        <v>42964.87723356481</v>
      </c>
      <c r="B3395" s="6">
        <f>HOUR(Tabela3[[#This Row],[Readable_first_time]])</f>
        <v>21</v>
      </c>
    </row>
    <row r="3396" spans="1:2" x14ac:dyDescent="0.3">
      <c r="A3396" s="5">
        <v>42968.462099641205</v>
      </c>
      <c r="B3396" s="6">
        <f>HOUR(Tabela3[[#This Row],[Readable_first_time]])</f>
        <v>11</v>
      </c>
    </row>
    <row r="3397" spans="1:2" x14ac:dyDescent="0.3">
      <c r="A3397" s="5">
        <v>42966.554993321755</v>
      </c>
      <c r="B3397" s="6">
        <f>HOUR(Tabela3[[#This Row],[Readable_first_time]])</f>
        <v>13</v>
      </c>
    </row>
    <row r="3398" spans="1:2" x14ac:dyDescent="0.3">
      <c r="A3398" s="5">
        <v>42961.571824780098</v>
      </c>
      <c r="B3398" s="6">
        <f>HOUR(Tabela3[[#This Row],[Readable_first_time]])</f>
        <v>13</v>
      </c>
    </row>
    <row r="3399" spans="1:2" x14ac:dyDescent="0.3">
      <c r="A3399" s="5">
        <v>42546.474458275465</v>
      </c>
      <c r="B3399" s="6">
        <f>HOUR(Tabela3[[#This Row],[Readable_first_time]])</f>
        <v>11</v>
      </c>
    </row>
    <row r="3400" spans="1:2" x14ac:dyDescent="0.3">
      <c r="A3400" s="5">
        <v>42686.312304687497</v>
      </c>
      <c r="B3400" s="6">
        <f>HOUR(Tabela3[[#This Row],[Readable_first_time]])</f>
        <v>7</v>
      </c>
    </row>
    <row r="3401" spans="1:2" x14ac:dyDescent="0.3">
      <c r="A3401" s="5">
        <v>42961.817219328703</v>
      </c>
      <c r="B3401" s="6">
        <f>HOUR(Tabela3[[#This Row],[Readable_first_time]])</f>
        <v>19</v>
      </c>
    </row>
    <row r="3402" spans="1:2" x14ac:dyDescent="0.3">
      <c r="A3402" s="5">
        <v>42960.735306712959</v>
      </c>
      <c r="B3402" s="6">
        <f>HOUR(Tabela3[[#This Row],[Readable_first_time]])</f>
        <v>17</v>
      </c>
    </row>
    <row r="3403" spans="1:2" x14ac:dyDescent="0.3">
      <c r="A3403" s="5">
        <v>42976.88178491898</v>
      </c>
      <c r="B3403" s="6">
        <f>HOUR(Tabela3[[#This Row],[Readable_first_time]])</f>
        <v>21</v>
      </c>
    </row>
    <row r="3404" spans="1:2" x14ac:dyDescent="0.3">
      <c r="A3404" s="5">
        <v>42964.138888888891</v>
      </c>
      <c r="B3404" s="6">
        <f>HOUR(Tabela3[[#This Row],[Readable_first_time]])</f>
        <v>3</v>
      </c>
    </row>
    <row r="3405" spans="1:2" x14ac:dyDescent="0.3">
      <c r="A3405" s="5">
        <v>42956.5</v>
      </c>
      <c r="B3405" s="6">
        <f>HOUR(Tabela3[[#This Row],[Readable_first_time]])</f>
        <v>12</v>
      </c>
    </row>
    <row r="3406" spans="1:2" x14ac:dyDescent="0.3">
      <c r="A3406" s="5">
        <v>42956.268518518518</v>
      </c>
      <c r="B3406" s="6">
        <f>HOUR(Tabela3[[#This Row],[Readable_first_time]])</f>
        <v>6</v>
      </c>
    </row>
    <row r="3407" spans="1:2" x14ac:dyDescent="0.3">
      <c r="A3407" s="5">
        <v>42596.546296296292</v>
      </c>
      <c r="B3407" s="6">
        <f>HOUR(Tabela3[[#This Row],[Readable_first_time]])</f>
        <v>13</v>
      </c>
    </row>
    <row r="3408" spans="1:2" x14ac:dyDescent="0.3">
      <c r="A3408" s="5">
        <v>42453.143518518518</v>
      </c>
      <c r="B3408" s="6">
        <f>HOUR(Tabela3[[#This Row],[Readable_first_time]])</f>
        <v>3</v>
      </c>
    </row>
    <row r="3409" spans="1:2" x14ac:dyDescent="0.3">
      <c r="A3409" s="5">
        <v>42948.976851851854</v>
      </c>
      <c r="B3409" s="6">
        <f>HOUR(Tabela3[[#This Row],[Readable_first_time]])</f>
        <v>23</v>
      </c>
    </row>
    <row r="3410" spans="1:2" x14ac:dyDescent="0.3">
      <c r="A3410" s="5">
        <v>42956.275012696758</v>
      </c>
      <c r="B3410" s="6">
        <f>HOUR(Tabela3[[#This Row],[Readable_first_time]])</f>
        <v>6</v>
      </c>
    </row>
    <row r="3411" spans="1:2" x14ac:dyDescent="0.3">
      <c r="A3411" s="5">
        <v>42781.59458070602</v>
      </c>
      <c r="B3411" s="6">
        <f>HOUR(Tabela3[[#This Row],[Readable_first_time]])</f>
        <v>14</v>
      </c>
    </row>
    <row r="3412" spans="1:2" x14ac:dyDescent="0.3">
      <c r="A3412" s="5">
        <v>42974.799558657411</v>
      </c>
      <c r="B3412" s="6">
        <f>HOUR(Tabela3[[#This Row],[Readable_first_time]])</f>
        <v>19</v>
      </c>
    </row>
    <row r="3413" spans="1:2" x14ac:dyDescent="0.3">
      <c r="A3413" s="5">
        <v>42976.569911956016</v>
      </c>
      <c r="B3413" s="6">
        <f>HOUR(Tabela3[[#This Row],[Readable_first_time]])</f>
        <v>13</v>
      </c>
    </row>
    <row r="3414" spans="1:2" x14ac:dyDescent="0.3">
      <c r="A3414" s="5">
        <v>42896.95503769676</v>
      </c>
      <c r="B3414" s="6">
        <f>HOUR(Tabela3[[#This Row],[Readable_first_time]])</f>
        <v>22</v>
      </c>
    </row>
    <row r="3415" spans="1:2" x14ac:dyDescent="0.3">
      <c r="A3415" s="5">
        <v>42560.722224120371</v>
      </c>
      <c r="B3415" s="6">
        <f>HOUR(Tabela3[[#This Row],[Readable_first_time]])</f>
        <v>17</v>
      </c>
    </row>
    <row r="3416" spans="1:2" x14ac:dyDescent="0.3">
      <c r="A3416" s="5">
        <v>42967.67426255787</v>
      </c>
      <c r="B3416" s="6">
        <f>HOUR(Tabela3[[#This Row],[Readable_first_time]])</f>
        <v>16</v>
      </c>
    </row>
    <row r="3417" spans="1:2" x14ac:dyDescent="0.3">
      <c r="A3417" s="5">
        <v>42978.228130995369</v>
      </c>
      <c r="B3417" s="6">
        <f>HOUR(Tabela3[[#This Row],[Readable_first_time]])</f>
        <v>5</v>
      </c>
    </row>
    <row r="3418" spans="1:2" x14ac:dyDescent="0.3">
      <c r="A3418" s="5">
        <v>42871.927847465282</v>
      </c>
      <c r="B3418" s="6">
        <f>HOUR(Tabela3[[#This Row],[Readable_first_time]])</f>
        <v>22</v>
      </c>
    </row>
    <row r="3419" spans="1:2" x14ac:dyDescent="0.3">
      <c r="A3419" s="5">
        <v>42959.703534768516</v>
      </c>
      <c r="B3419" s="6">
        <f>HOUR(Tabela3[[#This Row],[Readable_first_time]])</f>
        <v>16</v>
      </c>
    </row>
    <row r="3420" spans="1:2" x14ac:dyDescent="0.3">
      <c r="A3420" s="5">
        <v>42949.439814814818</v>
      </c>
      <c r="B3420" s="6">
        <f>HOUR(Tabela3[[#This Row],[Readable_first_time]])</f>
        <v>10</v>
      </c>
    </row>
    <row r="3421" spans="1:2" x14ac:dyDescent="0.3">
      <c r="A3421" s="5">
        <v>42812.75</v>
      </c>
      <c r="B3421" s="6">
        <f>HOUR(Tabela3[[#This Row],[Readable_first_time]])</f>
        <v>18</v>
      </c>
    </row>
    <row r="3422" spans="1:2" x14ac:dyDescent="0.3">
      <c r="A3422" s="5">
        <v>42967.379629629635</v>
      </c>
      <c r="B3422" s="6">
        <f>HOUR(Tabela3[[#This Row],[Readable_first_time]])</f>
        <v>9</v>
      </c>
    </row>
    <row r="3423" spans="1:2" x14ac:dyDescent="0.3">
      <c r="A3423" s="5">
        <v>42962.085510868055</v>
      </c>
      <c r="B3423" s="6">
        <f>HOUR(Tabela3[[#This Row],[Readable_first_time]])</f>
        <v>2</v>
      </c>
    </row>
    <row r="3424" spans="1:2" x14ac:dyDescent="0.3">
      <c r="A3424" s="5">
        <v>42949.457221585646</v>
      </c>
      <c r="B3424" s="6">
        <f>HOUR(Tabela3[[#This Row],[Readable_first_time]])</f>
        <v>10</v>
      </c>
    </row>
    <row r="3425" spans="1:2" x14ac:dyDescent="0.3">
      <c r="A3425" s="5">
        <v>42850.508774629634</v>
      </c>
      <c r="B3425" s="6">
        <f>HOUR(Tabela3[[#This Row],[Readable_first_time]])</f>
        <v>12</v>
      </c>
    </row>
    <row r="3426" spans="1:2" x14ac:dyDescent="0.3">
      <c r="A3426" s="5">
        <v>42877.18344606481</v>
      </c>
      <c r="B3426" s="6">
        <f>HOUR(Tabela3[[#This Row],[Readable_first_time]])</f>
        <v>4</v>
      </c>
    </row>
    <row r="3427" spans="1:2" x14ac:dyDescent="0.3">
      <c r="A3427" s="5">
        <v>42966.874122766203</v>
      </c>
      <c r="B3427" s="6">
        <f>HOUR(Tabela3[[#This Row],[Readable_first_time]])</f>
        <v>20</v>
      </c>
    </row>
    <row r="3428" spans="1:2" x14ac:dyDescent="0.3">
      <c r="A3428" s="5">
        <v>42968.484177141203</v>
      </c>
      <c r="B3428" s="6">
        <f>HOUR(Tabela3[[#This Row],[Readable_first_time]])</f>
        <v>11</v>
      </c>
    </row>
    <row r="3429" spans="1:2" x14ac:dyDescent="0.3">
      <c r="A3429" s="5">
        <v>42965.733644155094</v>
      </c>
      <c r="B3429" s="6">
        <f>HOUR(Tabela3[[#This Row],[Readable_first_time]])</f>
        <v>17</v>
      </c>
    </row>
    <row r="3430" spans="1:2" x14ac:dyDescent="0.3">
      <c r="A3430" s="5">
        <v>42853.539508541668</v>
      </c>
      <c r="B3430" s="6">
        <f>HOUR(Tabela3[[#This Row],[Readable_first_time]])</f>
        <v>12</v>
      </c>
    </row>
    <row r="3431" spans="1:2" x14ac:dyDescent="0.3">
      <c r="A3431" s="5">
        <v>42520.787841736106</v>
      </c>
      <c r="B3431" s="6">
        <f>HOUR(Tabela3[[#This Row],[Readable_first_time]])</f>
        <v>18</v>
      </c>
    </row>
    <row r="3432" spans="1:2" x14ac:dyDescent="0.3">
      <c r="A3432" s="5">
        <v>42979.683053043977</v>
      </c>
      <c r="B3432" s="6">
        <f>HOUR(Tabela3[[#This Row],[Readable_first_time]])</f>
        <v>16</v>
      </c>
    </row>
    <row r="3433" spans="1:2" x14ac:dyDescent="0.3">
      <c r="A3433" s="5">
        <v>42976.534349837966</v>
      </c>
      <c r="B3433" s="6">
        <f>HOUR(Tabela3[[#This Row],[Readable_first_time]])</f>
        <v>12</v>
      </c>
    </row>
    <row r="3434" spans="1:2" x14ac:dyDescent="0.3">
      <c r="A3434" s="5">
        <v>42976.870370370365</v>
      </c>
      <c r="B3434" s="6">
        <f>HOUR(Tabela3[[#This Row],[Readable_first_time]])</f>
        <v>20</v>
      </c>
    </row>
    <row r="3435" spans="1:2" x14ac:dyDescent="0.3">
      <c r="A3435" s="5">
        <v>42976.175925925927</v>
      </c>
      <c r="B3435" s="6">
        <f>HOUR(Tabela3[[#This Row],[Readable_first_time]])</f>
        <v>4</v>
      </c>
    </row>
    <row r="3436" spans="1:2" x14ac:dyDescent="0.3">
      <c r="A3436" s="5">
        <v>42970.851851851854</v>
      </c>
      <c r="B3436" s="6">
        <f>HOUR(Tabela3[[#This Row],[Readable_first_time]])</f>
        <v>20</v>
      </c>
    </row>
    <row r="3437" spans="1:2" x14ac:dyDescent="0.3">
      <c r="A3437" s="5">
        <v>42290.646117025462</v>
      </c>
      <c r="B3437" s="6">
        <f>HOUR(Tabela3[[#This Row],[Readable_first_time]])</f>
        <v>15</v>
      </c>
    </row>
    <row r="3438" spans="1:2" x14ac:dyDescent="0.3">
      <c r="A3438" s="5">
        <v>42977.210776608801</v>
      </c>
      <c r="B3438" s="6">
        <f>HOUR(Tabela3[[#This Row],[Readable_first_time]])</f>
        <v>5</v>
      </c>
    </row>
    <row r="3439" spans="1:2" x14ac:dyDescent="0.3">
      <c r="A3439" s="5">
        <v>42950.753289259257</v>
      </c>
      <c r="B3439" s="6">
        <f>HOUR(Tabela3[[#This Row],[Readable_first_time]])</f>
        <v>18</v>
      </c>
    </row>
    <row r="3440" spans="1:2" x14ac:dyDescent="0.3">
      <c r="A3440" s="5">
        <v>42970.048975949074</v>
      </c>
      <c r="B3440" s="6">
        <f>HOUR(Tabela3[[#This Row],[Readable_first_time]])</f>
        <v>1</v>
      </c>
    </row>
    <row r="3441" spans="1:2" x14ac:dyDescent="0.3">
      <c r="A3441" s="5">
        <v>42948.696492175921</v>
      </c>
      <c r="B3441" s="6">
        <f>HOUR(Tabela3[[#This Row],[Readable_first_time]])</f>
        <v>16</v>
      </c>
    </row>
    <row r="3442" spans="1:2" x14ac:dyDescent="0.3">
      <c r="A3442" s="5">
        <v>42721.756812118052</v>
      </c>
      <c r="B3442" s="6">
        <f>HOUR(Tabela3[[#This Row],[Readable_first_time]])</f>
        <v>18</v>
      </c>
    </row>
    <row r="3443" spans="1:2" x14ac:dyDescent="0.3">
      <c r="A3443" s="5">
        <v>42965.574924548608</v>
      </c>
      <c r="B3443" s="6">
        <f>HOUR(Tabela3[[#This Row],[Readable_first_time]])</f>
        <v>13</v>
      </c>
    </row>
    <row r="3444" spans="1:2" x14ac:dyDescent="0.3">
      <c r="A3444" s="5">
        <v>42694.507414953703</v>
      </c>
      <c r="B3444" s="6">
        <f>HOUR(Tabela3[[#This Row],[Readable_first_time]])</f>
        <v>12</v>
      </c>
    </row>
    <row r="3445" spans="1:2" x14ac:dyDescent="0.3">
      <c r="A3445" s="5">
        <v>42981.872566180551</v>
      </c>
      <c r="B3445" s="6">
        <f>HOUR(Tabela3[[#This Row],[Readable_first_time]])</f>
        <v>20</v>
      </c>
    </row>
    <row r="3446" spans="1:2" x14ac:dyDescent="0.3">
      <c r="A3446" s="5">
        <v>42962.864548043981</v>
      </c>
      <c r="B3446" s="6">
        <f>HOUR(Tabela3[[#This Row],[Readable_first_time]])</f>
        <v>20</v>
      </c>
    </row>
    <row r="3447" spans="1:2" x14ac:dyDescent="0.3">
      <c r="A3447" s="5">
        <v>42981.998039548613</v>
      </c>
      <c r="B3447" s="6">
        <f>HOUR(Tabela3[[#This Row],[Readable_first_time]])</f>
        <v>23</v>
      </c>
    </row>
    <row r="3448" spans="1:2" x14ac:dyDescent="0.3">
      <c r="A3448" s="5">
        <v>42812.75</v>
      </c>
      <c r="B3448" s="6">
        <f>HOUR(Tabela3[[#This Row],[Readable_first_time]])</f>
        <v>18</v>
      </c>
    </row>
    <row r="3449" spans="1:2" x14ac:dyDescent="0.3">
      <c r="A3449" s="5">
        <v>42975.944444444445</v>
      </c>
      <c r="B3449" s="6">
        <f>HOUR(Tabela3[[#This Row],[Readable_first_time]])</f>
        <v>22</v>
      </c>
    </row>
    <row r="3450" spans="1:2" x14ac:dyDescent="0.3">
      <c r="A3450" s="5">
        <v>42978.722222222219</v>
      </c>
      <c r="B3450" s="6">
        <f>HOUR(Tabela3[[#This Row],[Readable_first_time]])</f>
        <v>17</v>
      </c>
    </row>
    <row r="3451" spans="1:2" x14ac:dyDescent="0.3">
      <c r="A3451" s="5">
        <v>42960.319444444445</v>
      </c>
      <c r="B3451" s="6">
        <f>HOUR(Tabela3[[#This Row],[Readable_first_time]])</f>
        <v>7</v>
      </c>
    </row>
    <row r="3452" spans="1:2" x14ac:dyDescent="0.3">
      <c r="A3452" s="5">
        <v>42486.476851851854</v>
      </c>
      <c r="B3452" s="6">
        <f>HOUR(Tabela3[[#This Row],[Readable_first_time]])</f>
        <v>11</v>
      </c>
    </row>
    <row r="3453" spans="1:2" x14ac:dyDescent="0.3">
      <c r="A3453" s="5">
        <v>42939.833333333328</v>
      </c>
      <c r="B3453" s="6">
        <f>HOUR(Tabela3[[#This Row],[Readable_first_time]])</f>
        <v>20</v>
      </c>
    </row>
    <row r="3454" spans="1:2" x14ac:dyDescent="0.3">
      <c r="A3454" s="5">
        <v>42917.263888888891</v>
      </c>
      <c r="B3454" s="6">
        <f>HOUR(Tabela3[[#This Row],[Readable_first_time]])</f>
        <v>6</v>
      </c>
    </row>
    <row r="3455" spans="1:2" x14ac:dyDescent="0.3">
      <c r="A3455" s="5">
        <v>42378.027777777781</v>
      </c>
      <c r="B3455" s="6">
        <f>HOUR(Tabela3[[#This Row],[Readable_first_time]])</f>
        <v>0</v>
      </c>
    </row>
    <row r="3456" spans="1:2" x14ac:dyDescent="0.3">
      <c r="A3456" s="5">
        <v>42742.148148148146</v>
      </c>
      <c r="B3456" s="6">
        <f>HOUR(Tabela3[[#This Row],[Readable_first_time]])</f>
        <v>3</v>
      </c>
    </row>
    <row r="3457" spans="1:2" x14ac:dyDescent="0.3">
      <c r="A3457" s="5">
        <v>42715.064814814818</v>
      </c>
      <c r="B3457" s="6">
        <f>HOUR(Tabela3[[#This Row],[Readable_first_time]])</f>
        <v>1</v>
      </c>
    </row>
    <row r="3458" spans="1:2" x14ac:dyDescent="0.3">
      <c r="A3458" s="5">
        <v>42714.717592592591</v>
      </c>
      <c r="B3458" s="6">
        <f>HOUR(Tabela3[[#This Row],[Readable_first_time]])</f>
        <v>17</v>
      </c>
    </row>
    <row r="3459" spans="1:2" x14ac:dyDescent="0.3">
      <c r="A3459" s="5">
        <v>42978.027777777781</v>
      </c>
      <c r="B3459" s="6">
        <f>HOUR(Tabela3[[#This Row],[Readable_first_time]])</f>
        <v>0</v>
      </c>
    </row>
    <row r="3460" spans="1:2" x14ac:dyDescent="0.3">
      <c r="A3460" s="5">
        <v>42173.745370370365</v>
      </c>
      <c r="B3460" s="6">
        <f>HOUR(Tabela3[[#This Row],[Readable_first_time]])</f>
        <v>17</v>
      </c>
    </row>
    <row r="3461" spans="1:2" x14ac:dyDescent="0.3">
      <c r="A3461" s="5">
        <v>42404.879629629635</v>
      </c>
      <c r="B3461" s="6">
        <f>HOUR(Tabela3[[#This Row],[Readable_first_time]])</f>
        <v>21</v>
      </c>
    </row>
    <row r="3462" spans="1:2" x14ac:dyDescent="0.3">
      <c r="A3462" s="5">
        <v>42947.931716435181</v>
      </c>
      <c r="B3462" s="6">
        <f>HOUR(Tabela3[[#This Row],[Readable_first_time]])</f>
        <v>22</v>
      </c>
    </row>
    <row r="3463" spans="1:2" x14ac:dyDescent="0.3">
      <c r="A3463" s="5">
        <v>42978.72388208333</v>
      </c>
      <c r="B3463" s="6">
        <f>HOUR(Tabela3[[#This Row],[Readable_first_time]])</f>
        <v>17</v>
      </c>
    </row>
    <row r="3464" spans="1:2" x14ac:dyDescent="0.3">
      <c r="A3464" s="5">
        <v>42918.418094027773</v>
      </c>
      <c r="B3464" s="6">
        <f>HOUR(Tabela3[[#This Row],[Readable_first_time]])</f>
        <v>10</v>
      </c>
    </row>
    <row r="3465" spans="1:2" x14ac:dyDescent="0.3">
      <c r="A3465" s="5">
        <v>42806.727114363428</v>
      </c>
      <c r="B3465" s="6">
        <f>HOUR(Tabela3[[#This Row],[Readable_first_time]])</f>
        <v>17</v>
      </c>
    </row>
    <row r="3466" spans="1:2" x14ac:dyDescent="0.3">
      <c r="A3466" s="5">
        <v>42744.877903009256</v>
      </c>
      <c r="B3466" s="6">
        <f>HOUR(Tabela3[[#This Row],[Readable_first_time]])</f>
        <v>21</v>
      </c>
    </row>
    <row r="3467" spans="1:2" x14ac:dyDescent="0.3">
      <c r="A3467" s="5">
        <v>42980.273172685185</v>
      </c>
      <c r="B3467" s="6">
        <f>HOUR(Tabela3[[#This Row],[Readable_first_time]])</f>
        <v>6</v>
      </c>
    </row>
    <row r="3468" spans="1:2" x14ac:dyDescent="0.3">
      <c r="A3468" s="5">
        <v>42977.63564231481</v>
      </c>
      <c r="B3468" s="6">
        <f>HOUR(Tabela3[[#This Row],[Readable_first_time]])</f>
        <v>15</v>
      </c>
    </row>
    <row r="3469" spans="1:2" x14ac:dyDescent="0.3">
      <c r="A3469" s="5">
        <v>42901.291666666672</v>
      </c>
      <c r="B3469" s="6">
        <f>HOUR(Tabela3[[#This Row],[Readable_first_time]])</f>
        <v>7</v>
      </c>
    </row>
    <row r="3470" spans="1:2" x14ac:dyDescent="0.3">
      <c r="A3470" s="5">
        <v>42847.125</v>
      </c>
      <c r="B3470" s="6">
        <f>HOUR(Tabela3[[#This Row],[Readable_first_time]])</f>
        <v>3</v>
      </c>
    </row>
    <row r="3471" spans="1:2" x14ac:dyDescent="0.3">
      <c r="A3471" s="5">
        <v>42792.495370370365</v>
      </c>
      <c r="B3471" s="6">
        <f>HOUR(Tabela3[[#This Row],[Readable_first_time]])</f>
        <v>11</v>
      </c>
    </row>
    <row r="3472" spans="1:2" x14ac:dyDescent="0.3">
      <c r="A3472" s="5">
        <v>42810.898148148146</v>
      </c>
      <c r="B3472" s="6">
        <f>HOUR(Tabela3[[#This Row],[Readable_first_time]])</f>
        <v>21</v>
      </c>
    </row>
    <row r="3473" spans="1:2" x14ac:dyDescent="0.3">
      <c r="A3473" s="5">
        <v>42978.953703703708</v>
      </c>
      <c r="B3473" s="6">
        <f>HOUR(Tabela3[[#This Row],[Readable_first_time]])</f>
        <v>22</v>
      </c>
    </row>
    <row r="3474" spans="1:2" x14ac:dyDescent="0.3">
      <c r="A3474" s="5">
        <v>42974.902777777781</v>
      </c>
      <c r="B3474" s="6">
        <f>HOUR(Tabela3[[#This Row],[Readable_first_time]])</f>
        <v>21</v>
      </c>
    </row>
    <row r="3475" spans="1:2" x14ac:dyDescent="0.3">
      <c r="A3475" s="5">
        <v>42660.550925925927</v>
      </c>
      <c r="B3475" s="6">
        <f>HOUR(Tabela3[[#This Row],[Readable_first_time]])</f>
        <v>13</v>
      </c>
    </row>
    <row r="3476" spans="1:2" x14ac:dyDescent="0.3">
      <c r="A3476" s="5">
        <v>42640.875</v>
      </c>
      <c r="B3476" s="6">
        <f>HOUR(Tabela3[[#This Row],[Readable_first_time]])</f>
        <v>21</v>
      </c>
    </row>
    <row r="3477" spans="1:2" x14ac:dyDescent="0.3">
      <c r="A3477" s="5">
        <v>42637.055555555555</v>
      </c>
      <c r="B3477" s="6">
        <f>HOUR(Tabela3[[#This Row],[Readable_first_time]])</f>
        <v>1</v>
      </c>
    </row>
    <row r="3478" spans="1:2" x14ac:dyDescent="0.3">
      <c r="A3478" s="5">
        <v>42637.055555555555</v>
      </c>
      <c r="B3478" s="6">
        <f>HOUR(Tabela3[[#This Row],[Readable_first_time]])</f>
        <v>1</v>
      </c>
    </row>
    <row r="3479" spans="1:2" x14ac:dyDescent="0.3">
      <c r="A3479" s="5">
        <v>42637.055555555555</v>
      </c>
      <c r="B3479" s="6">
        <f>HOUR(Tabela3[[#This Row],[Readable_first_time]])</f>
        <v>1</v>
      </c>
    </row>
    <row r="3480" spans="1:2" x14ac:dyDescent="0.3">
      <c r="A3480" s="5">
        <v>42629.069444444445</v>
      </c>
      <c r="B3480" s="6">
        <f>HOUR(Tabela3[[#This Row],[Readable_first_time]])</f>
        <v>1</v>
      </c>
    </row>
    <row r="3481" spans="1:2" x14ac:dyDescent="0.3">
      <c r="A3481" s="5">
        <v>42628.027777777781</v>
      </c>
      <c r="B3481" s="6">
        <f>HOUR(Tabela3[[#This Row],[Readable_first_time]])</f>
        <v>0</v>
      </c>
    </row>
    <row r="3482" spans="1:2" x14ac:dyDescent="0.3">
      <c r="A3482" s="5">
        <v>42628.027777777781</v>
      </c>
      <c r="B3482" s="6">
        <f>HOUR(Tabela3[[#This Row],[Readable_first_time]])</f>
        <v>0</v>
      </c>
    </row>
    <row r="3483" spans="1:2" x14ac:dyDescent="0.3">
      <c r="A3483" s="5">
        <v>42939.254629629635</v>
      </c>
      <c r="B3483" s="6">
        <f>HOUR(Tabela3[[#This Row],[Readable_first_time]])</f>
        <v>6</v>
      </c>
    </row>
    <row r="3484" spans="1:2" x14ac:dyDescent="0.3">
      <c r="A3484" s="5">
        <v>42787.67763431713</v>
      </c>
      <c r="B3484" s="6">
        <f>HOUR(Tabela3[[#This Row],[Readable_first_time]])</f>
        <v>16</v>
      </c>
    </row>
    <row r="3485" spans="1:2" x14ac:dyDescent="0.3">
      <c r="A3485" s="5">
        <v>42982.070378194447</v>
      </c>
      <c r="B3485" s="6">
        <f>HOUR(Tabela3[[#This Row],[Readable_first_time]])</f>
        <v>1</v>
      </c>
    </row>
    <row r="3486" spans="1:2" x14ac:dyDescent="0.3">
      <c r="A3486" s="5">
        <v>42764.12226207176</v>
      </c>
      <c r="B3486" s="6">
        <f>HOUR(Tabela3[[#This Row],[Readable_first_time]])</f>
        <v>2</v>
      </c>
    </row>
    <row r="3487" spans="1:2" x14ac:dyDescent="0.3">
      <c r="A3487" s="5">
        <v>42731.470905810187</v>
      </c>
      <c r="B3487" s="6">
        <f>HOUR(Tabela3[[#This Row],[Readable_first_time]])</f>
        <v>11</v>
      </c>
    </row>
    <row r="3488" spans="1:2" x14ac:dyDescent="0.3">
      <c r="A3488" s="5">
        <v>42923.392383020837</v>
      </c>
      <c r="B3488" s="6">
        <f>HOUR(Tabela3[[#This Row],[Readable_first_time]])</f>
        <v>9</v>
      </c>
    </row>
    <row r="3489" spans="1:2" x14ac:dyDescent="0.3">
      <c r="A3489" s="5">
        <v>42977.696106759264</v>
      </c>
      <c r="B3489" s="6">
        <f>HOUR(Tabela3[[#This Row],[Readable_first_time]])</f>
        <v>16</v>
      </c>
    </row>
    <row r="3490" spans="1:2" x14ac:dyDescent="0.3">
      <c r="A3490" s="5">
        <v>42964.834952129633</v>
      </c>
      <c r="B3490" s="6">
        <f>HOUR(Tabela3[[#This Row],[Readable_first_time]])</f>
        <v>20</v>
      </c>
    </row>
    <row r="3491" spans="1:2" x14ac:dyDescent="0.3">
      <c r="A3491" s="5">
        <v>42964.949074074073</v>
      </c>
      <c r="B3491" s="6">
        <f>HOUR(Tabela3[[#This Row],[Readable_first_time]])</f>
        <v>22</v>
      </c>
    </row>
    <row r="3492" spans="1:2" x14ac:dyDescent="0.3">
      <c r="A3492" s="5">
        <v>42936.361111111109</v>
      </c>
      <c r="B3492" s="6">
        <f>HOUR(Tabela3[[#This Row],[Readable_first_time]])</f>
        <v>8</v>
      </c>
    </row>
    <row r="3493" spans="1:2" x14ac:dyDescent="0.3">
      <c r="A3493" s="5">
        <v>42595.851851851854</v>
      </c>
      <c r="B3493" s="6">
        <f>HOUR(Tabela3[[#This Row],[Readable_first_time]])</f>
        <v>20</v>
      </c>
    </row>
    <row r="3494" spans="1:2" x14ac:dyDescent="0.3">
      <c r="A3494" s="5">
        <v>42977.333333333328</v>
      </c>
      <c r="B3494" s="6">
        <f>HOUR(Tabela3[[#This Row],[Readable_first_time]])</f>
        <v>8</v>
      </c>
    </row>
    <row r="3495" spans="1:2" x14ac:dyDescent="0.3">
      <c r="A3495" s="5">
        <v>42750.597222222219</v>
      </c>
      <c r="B3495" s="6">
        <f>HOUR(Tabela3[[#This Row],[Readable_first_time]])</f>
        <v>14</v>
      </c>
    </row>
    <row r="3496" spans="1:2" x14ac:dyDescent="0.3">
      <c r="A3496" s="5">
        <v>42323.513888888891</v>
      </c>
      <c r="B3496" s="6">
        <f>HOUR(Tabela3[[#This Row],[Readable_first_time]])</f>
        <v>12</v>
      </c>
    </row>
    <row r="3497" spans="1:2" x14ac:dyDescent="0.3">
      <c r="A3497" s="5">
        <v>42970.620370370365</v>
      </c>
      <c r="B3497" s="6">
        <f>HOUR(Tabela3[[#This Row],[Readable_first_time]])</f>
        <v>14</v>
      </c>
    </row>
    <row r="3498" spans="1:2" x14ac:dyDescent="0.3">
      <c r="A3498" s="5">
        <v>42981.386461087968</v>
      </c>
      <c r="B3498" s="6">
        <f>HOUR(Tabela3[[#This Row],[Readable_first_time]])</f>
        <v>9</v>
      </c>
    </row>
    <row r="3499" spans="1:2" x14ac:dyDescent="0.3">
      <c r="A3499" s="5">
        <v>42972.441592673611</v>
      </c>
      <c r="B3499" s="6">
        <f>HOUR(Tabela3[[#This Row],[Readable_first_time]])</f>
        <v>10</v>
      </c>
    </row>
    <row r="3500" spans="1:2" x14ac:dyDescent="0.3">
      <c r="A3500" s="5">
        <v>42940.373847708332</v>
      </c>
      <c r="B3500" s="6">
        <f>HOUR(Tabela3[[#This Row],[Readable_first_time]])</f>
        <v>8</v>
      </c>
    </row>
    <row r="3501" spans="1:2" x14ac:dyDescent="0.3">
      <c r="A3501" s="5">
        <v>42978.34439805556</v>
      </c>
      <c r="B3501" s="6">
        <f>HOUR(Tabela3[[#This Row],[Readable_first_time]])</f>
        <v>8</v>
      </c>
    </row>
    <row r="3502" spans="1:2" x14ac:dyDescent="0.3">
      <c r="A3502" s="5">
        <v>42981.103481099533</v>
      </c>
      <c r="B3502" s="6">
        <f>HOUR(Tabela3[[#This Row],[Readable_first_time]])</f>
        <v>2</v>
      </c>
    </row>
    <row r="3503" spans="1:2" x14ac:dyDescent="0.3">
      <c r="A3503" s="5">
        <v>42966.711751979165</v>
      </c>
      <c r="B3503" s="6">
        <f>HOUR(Tabela3[[#This Row],[Readable_first_time]])</f>
        <v>17</v>
      </c>
    </row>
    <row r="3504" spans="1:2" x14ac:dyDescent="0.3">
      <c r="A3504" s="5">
        <v>42943.884259259255</v>
      </c>
      <c r="B3504" s="6">
        <f>HOUR(Tabela3[[#This Row],[Readable_first_time]])</f>
        <v>21</v>
      </c>
    </row>
    <row r="3505" spans="1:2" x14ac:dyDescent="0.3">
      <c r="A3505" s="5">
        <v>42898.629629629635</v>
      </c>
      <c r="B3505" s="6">
        <f>HOUR(Tabela3[[#This Row],[Readable_first_time]])</f>
        <v>15</v>
      </c>
    </row>
    <row r="3506" spans="1:2" x14ac:dyDescent="0.3">
      <c r="A3506" s="5">
        <v>42744.115740740745</v>
      </c>
      <c r="B3506" s="6">
        <f>HOUR(Tabela3[[#This Row],[Readable_first_time]])</f>
        <v>2</v>
      </c>
    </row>
    <row r="3507" spans="1:2" x14ac:dyDescent="0.3">
      <c r="A3507" s="5">
        <v>42743.884259259255</v>
      </c>
      <c r="B3507" s="6">
        <f>HOUR(Tabela3[[#This Row],[Readable_first_time]])</f>
        <v>21</v>
      </c>
    </row>
    <row r="3508" spans="1:2" x14ac:dyDescent="0.3">
      <c r="A3508" s="5">
        <v>42979.648148148146</v>
      </c>
      <c r="B3508" s="6">
        <f>HOUR(Tabela3[[#This Row],[Readable_first_time]])</f>
        <v>15</v>
      </c>
    </row>
    <row r="3509" spans="1:2" x14ac:dyDescent="0.3">
      <c r="A3509" s="5">
        <v>42978.837962962964</v>
      </c>
      <c r="B3509" s="6">
        <f>HOUR(Tabela3[[#This Row],[Readable_first_time]])</f>
        <v>20</v>
      </c>
    </row>
    <row r="3510" spans="1:2" x14ac:dyDescent="0.3">
      <c r="A3510" s="5">
        <v>42748.861111111109</v>
      </c>
      <c r="B3510" s="6">
        <f>HOUR(Tabela3[[#This Row],[Readable_first_time]])</f>
        <v>20</v>
      </c>
    </row>
    <row r="3511" spans="1:2" x14ac:dyDescent="0.3">
      <c r="A3511" s="5">
        <v>42978.050723090273</v>
      </c>
      <c r="B3511" s="6">
        <f>HOUR(Tabela3[[#This Row],[Readable_first_time]])</f>
        <v>1</v>
      </c>
    </row>
    <row r="3512" spans="1:2" x14ac:dyDescent="0.3">
      <c r="A3512" s="5">
        <v>42982.061725821761</v>
      </c>
      <c r="B3512" s="6">
        <f>HOUR(Tabela3[[#This Row],[Readable_first_time]])</f>
        <v>1</v>
      </c>
    </row>
    <row r="3513" spans="1:2" x14ac:dyDescent="0.3">
      <c r="A3513" s="5">
        <v>42982.059733009257</v>
      </c>
      <c r="B3513" s="6">
        <f>HOUR(Tabela3[[#This Row],[Readable_first_time]])</f>
        <v>1</v>
      </c>
    </row>
    <row r="3514" spans="1:2" x14ac:dyDescent="0.3">
      <c r="A3514" s="5">
        <v>42521.94189357639</v>
      </c>
      <c r="B3514" s="6">
        <f>HOUR(Tabela3[[#This Row],[Readable_first_time]])</f>
        <v>22</v>
      </c>
    </row>
    <row r="3515" spans="1:2" x14ac:dyDescent="0.3">
      <c r="A3515" s="5">
        <v>42694.057151412038</v>
      </c>
      <c r="B3515" s="6">
        <f>HOUR(Tabela3[[#This Row],[Readable_first_time]])</f>
        <v>1</v>
      </c>
    </row>
    <row r="3516" spans="1:2" x14ac:dyDescent="0.3">
      <c r="A3516" s="5">
        <v>42357.819001238429</v>
      </c>
      <c r="B3516" s="6">
        <f>HOUR(Tabela3[[#This Row],[Readable_first_time]])</f>
        <v>19</v>
      </c>
    </row>
    <row r="3517" spans="1:2" x14ac:dyDescent="0.3">
      <c r="A3517" s="5">
        <v>42981.709442743057</v>
      </c>
      <c r="B3517" s="6">
        <f>HOUR(Tabela3[[#This Row],[Readable_first_time]])</f>
        <v>17</v>
      </c>
    </row>
    <row r="3518" spans="1:2" x14ac:dyDescent="0.3">
      <c r="A3518" s="5">
        <v>42979.692358993052</v>
      </c>
      <c r="B3518" s="6">
        <f>HOUR(Tabela3[[#This Row],[Readable_first_time]])</f>
        <v>16</v>
      </c>
    </row>
    <row r="3519" spans="1:2" x14ac:dyDescent="0.3">
      <c r="A3519" s="5">
        <v>42876.986111111109</v>
      </c>
      <c r="B3519" s="6">
        <f>HOUR(Tabela3[[#This Row],[Readable_first_time]])</f>
        <v>23</v>
      </c>
    </row>
    <row r="3520" spans="1:2" x14ac:dyDescent="0.3">
      <c r="A3520" s="5">
        <v>42973.513888888891</v>
      </c>
      <c r="B3520" s="6">
        <f>HOUR(Tabela3[[#This Row],[Readable_first_time]])</f>
        <v>12</v>
      </c>
    </row>
    <row r="3521" spans="1:2" x14ac:dyDescent="0.3">
      <c r="A3521" s="5">
        <v>42979.185185185182</v>
      </c>
      <c r="B3521" s="6">
        <f>HOUR(Tabela3[[#This Row],[Readable_first_time]])</f>
        <v>4</v>
      </c>
    </row>
    <row r="3522" spans="1:2" x14ac:dyDescent="0.3">
      <c r="A3522" s="5">
        <v>42514.370370370365</v>
      </c>
      <c r="B3522" s="6">
        <f>HOUR(Tabela3[[#This Row],[Readable_first_time]])</f>
        <v>8</v>
      </c>
    </row>
    <row r="3523" spans="1:2" x14ac:dyDescent="0.3">
      <c r="A3523" s="5">
        <v>42979.763888888891</v>
      </c>
      <c r="B3523" s="6">
        <f>HOUR(Tabela3[[#This Row],[Readable_first_time]])</f>
        <v>18</v>
      </c>
    </row>
    <row r="3524" spans="1:2" x14ac:dyDescent="0.3">
      <c r="A3524" s="5">
        <v>42972.703703703708</v>
      </c>
      <c r="B3524" s="6">
        <f>HOUR(Tabela3[[#This Row],[Readable_first_time]])</f>
        <v>16</v>
      </c>
    </row>
    <row r="3525" spans="1:2" x14ac:dyDescent="0.3">
      <c r="A3525" s="5">
        <v>42543.652777777781</v>
      </c>
      <c r="B3525" s="6">
        <f>HOUR(Tabela3[[#This Row],[Readable_first_time]])</f>
        <v>15</v>
      </c>
    </row>
    <row r="3526" spans="1:2" x14ac:dyDescent="0.3">
      <c r="A3526" s="5">
        <v>41641.906235694449</v>
      </c>
      <c r="B3526" s="6">
        <f>HOUR(Tabela3[[#This Row],[Readable_first_time]])</f>
        <v>21</v>
      </c>
    </row>
    <row r="3527" spans="1:2" x14ac:dyDescent="0.3">
      <c r="A3527" s="5">
        <v>42748.317460752311</v>
      </c>
      <c r="B3527" s="6">
        <f>HOUR(Tabela3[[#This Row],[Readable_first_time]])</f>
        <v>7</v>
      </c>
    </row>
    <row r="3528" spans="1:2" x14ac:dyDescent="0.3">
      <c r="A3528" s="5">
        <v>42976.587732974542</v>
      </c>
      <c r="B3528" s="6">
        <f>HOUR(Tabela3[[#This Row],[Readable_first_time]])</f>
        <v>14</v>
      </c>
    </row>
    <row r="3529" spans="1:2" x14ac:dyDescent="0.3">
      <c r="A3529" s="5">
        <v>42523.963206296292</v>
      </c>
      <c r="B3529" s="6">
        <f>HOUR(Tabela3[[#This Row],[Readable_first_time]])</f>
        <v>23</v>
      </c>
    </row>
    <row r="3530" spans="1:2" x14ac:dyDescent="0.3">
      <c r="A3530" s="5">
        <v>42981.849683148146</v>
      </c>
      <c r="B3530" s="6">
        <f>HOUR(Tabela3[[#This Row],[Readable_first_time]])</f>
        <v>20</v>
      </c>
    </row>
    <row r="3531" spans="1:2" x14ac:dyDescent="0.3">
      <c r="A3531" s="5">
        <v>42914.630359108793</v>
      </c>
      <c r="B3531" s="6">
        <f>HOUR(Tabela3[[#This Row],[Readable_first_time]])</f>
        <v>15</v>
      </c>
    </row>
    <row r="3532" spans="1:2" x14ac:dyDescent="0.3">
      <c r="A3532" s="5">
        <v>42973.861111111109</v>
      </c>
      <c r="B3532" s="6">
        <f>HOUR(Tabela3[[#This Row],[Readable_first_time]])</f>
        <v>20</v>
      </c>
    </row>
    <row r="3533" spans="1:2" x14ac:dyDescent="0.3">
      <c r="A3533" s="5">
        <v>42596.546296296292</v>
      </c>
      <c r="B3533" s="6">
        <f>HOUR(Tabela3[[#This Row],[Readable_first_time]])</f>
        <v>13</v>
      </c>
    </row>
    <row r="3534" spans="1:2" x14ac:dyDescent="0.3">
      <c r="A3534" s="5">
        <v>42462.287037037036</v>
      </c>
      <c r="B3534" s="6">
        <f>HOUR(Tabela3[[#This Row],[Readable_first_time]])</f>
        <v>6</v>
      </c>
    </row>
    <row r="3535" spans="1:2" x14ac:dyDescent="0.3">
      <c r="A3535" s="5">
        <v>42697.125</v>
      </c>
      <c r="B3535" s="6">
        <f>HOUR(Tabela3[[#This Row],[Readable_first_time]])</f>
        <v>3</v>
      </c>
    </row>
    <row r="3536" spans="1:2" x14ac:dyDescent="0.3">
      <c r="A3536" s="5">
        <v>42695.967592592591</v>
      </c>
      <c r="B3536" s="6">
        <f>HOUR(Tabela3[[#This Row],[Readable_first_time]])</f>
        <v>23</v>
      </c>
    </row>
    <row r="3537" spans="1:2" x14ac:dyDescent="0.3">
      <c r="A3537" s="5">
        <v>42695.041666666672</v>
      </c>
      <c r="B3537" s="6">
        <f>HOUR(Tabela3[[#This Row],[Readable_first_time]])</f>
        <v>1</v>
      </c>
    </row>
    <row r="3538" spans="1:2" x14ac:dyDescent="0.3">
      <c r="A3538" s="5">
        <v>42970.851851851854</v>
      </c>
      <c r="B3538" s="6">
        <f>HOUR(Tabela3[[#This Row],[Readable_first_time]])</f>
        <v>20</v>
      </c>
    </row>
    <row r="3539" spans="1:2" x14ac:dyDescent="0.3">
      <c r="A3539" s="5">
        <v>42973.629629629635</v>
      </c>
      <c r="B3539" s="6">
        <f>HOUR(Tabela3[[#This Row],[Readable_first_time]])</f>
        <v>15</v>
      </c>
    </row>
    <row r="3540" spans="1:2" x14ac:dyDescent="0.3">
      <c r="A3540" s="5">
        <v>41992.747799826393</v>
      </c>
      <c r="B3540" s="6">
        <f>HOUR(Tabela3[[#This Row],[Readable_first_time]])</f>
        <v>17</v>
      </c>
    </row>
    <row r="3541" spans="1:2" x14ac:dyDescent="0.3">
      <c r="A3541" s="5">
        <v>42935.684610219905</v>
      </c>
      <c r="B3541" s="6">
        <f>HOUR(Tabela3[[#This Row],[Readable_first_time]])</f>
        <v>16</v>
      </c>
    </row>
    <row r="3542" spans="1:2" x14ac:dyDescent="0.3">
      <c r="A3542" s="5">
        <v>42817.029525393518</v>
      </c>
      <c r="B3542" s="6">
        <f>HOUR(Tabela3[[#This Row],[Readable_first_time]])</f>
        <v>0</v>
      </c>
    </row>
    <row r="3543" spans="1:2" x14ac:dyDescent="0.3">
      <c r="A3543" s="5">
        <v>42650.795718923611</v>
      </c>
      <c r="B3543" s="6">
        <f>HOUR(Tabela3[[#This Row],[Readable_first_time]])</f>
        <v>19</v>
      </c>
    </row>
    <row r="3544" spans="1:2" x14ac:dyDescent="0.3">
      <c r="A3544" s="5">
        <v>42543.299455474538</v>
      </c>
      <c r="B3544" s="6">
        <f>HOUR(Tabela3[[#This Row],[Readable_first_time]])</f>
        <v>7</v>
      </c>
    </row>
    <row r="3545" spans="1:2" x14ac:dyDescent="0.3">
      <c r="A3545" s="5">
        <v>42901.291666666672</v>
      </c>
      <c r="B3545" s="6">
        <f>HOUR(Tabela3[[#This Row],[Readable_first_time]])</f>
        <v>7</v>
      </c>
    </row>
    <row r="3546" spans="1:2" x14ac:dyDescent="0.3">
      <c r="A3546" s="5">
        <v>42899.208333333328</v>
      </c>
      <c r="B3546" s="6">
        <f>HOUR(Tabela3[[#This Row],[Readable_first_time]])</f>
        <v>5</v>
      </c>
    </row>
    <row r="3547" spans="1:2" x14ac:dyDescent="0.3">
      <c r="A3547" s="5">
        <v>42961.592592592591</v>
      </c>
      <c r="B3547" s="6">
        <f>HOUR(Tabela3[[#This Row],[Readable_first_time]])</f>
        <v>14</v>
      </c>
    </row>
    <row r="3548" spans="1:2" x14ac:dyDescent="0.3">
      <c r="A3548" s="5">
        <v>42715.527777777781</v>
      </c>
      <c r="B3548" s="6">
        <f>HOUR(Tabela3[[#This Row],[Readable_first_time]])</f>
        <v>12</v>
      </c>
    </row>
    <row r="3549" spans="1:2" x14ac:dyDescent="0.3">
      <c r="A3549" s="5">
        <v>42833.699074074073</v>
      </c>
      <c r="B3549" s="6">
        <f>HOUR(Tabela3[[#This Row],[Readable_first_time]])</f>
        <v>16</v>
      </c>
    </row>
    <row r="3550" spans="1:2" x14ac:dyDescent="0.3">
      <c r="A3550" s="5">
        <v>42978.837962962964</v>
      </c>
      <c r="B3550" s="6">
        <f>HOUR(Tabela3[[#This Row],[Readable_first_time]])</f>
        <v>20</v>
      </c>
    </row>
    <row r="3551" spans="1:2" x14ac:dyDescent="0.3">
      <c r="A3551" s="5">
        <v>42958.120370370365</v>
      </c>
      <c r="B3551" s="6">
        <f>HOUR(Tabela3[[#This Row],[Readable_first_time]])</f>
        <v>2</v>
      </c>
    </row>
    <row r="3552" spans="1:2" x14ac:dyDescent="0.3">
      <c r="A3552" s="5">
        <v>42931.731481481482</v>
      </c>
      <c r="B3552" s="6">
        <f>HOUR(Tabela3[[#This Row],[Readable_first_time]])</f>
        <v>17</v>
      </c>
    </row>
    <row r="3553" spans="1:2" x14ac:dyDescent="0.3">
      <c r="A3553" s="5">
        <v>42454.185185185182</v>
      </c>
      <c r="B3553" s="6">
        <f>HOUR(Tabela3[[#This Row],[Readable_first_time]])</f>
        <v>4</v>
      </c>
    </row>
    <row r="3554" spans="1:2" x14ac:dyDescent="0.3">
      <c r="A3554" s="5">
        <v>42958.699074074073</v>
      </c>
      <c r="B3554" s="6">
        <f>HOUR(Tabela3[[#This Row],[Readable_first_time]])</f>
        <v>16</v>
      </c>
    </row>
    <row r="3555" spans="1:2" x14ac:dyDescent="0.3">
      <c r="A3555" s="5">
        <v>42495.504629629635</v>
      </c>
      <c r="B3555" s="6">
        <f>HOUR(Tabela3[[#This Row],[Readable_first_time]])</f>
        <v>12</v>
      </c>
    </row>
    <row r="3556" spans="1:2" x14ac:dyDescent="0.3">
      <c r="A3556" s="5">
        <v>42748.861111111109</v>
      </c>
      <c r="B3556" s="6">
        <f>HOUR(Tabela3[[#This Row],[Readable_first_time]])</f>
        <v>20</v>
      </c>
    </row>
    <row r="3557" spans="1:2" x14ac:dyDescent="0.3">
      <c r="A3557" s="5">
        <v>42962.913911898147</v>
      </c>
      <c r="B3557" s="6">
        <f>HOUR(Tabela3[[#This Row],[Readable_first_time]])</f>
        <v>21</v>
      </c>
    </row>
    <row r="3558" spans="1:2" x14ac:dyDescent="0.3">
      <c r="A3558" s="5">
        <v>42981.837714166672</v>
      </c>
      <c r="B3558" s="6">
        <f>HOUR(Tabela3[[#This Row],[Readable_first_time]])</f>
        <v>20</v>
      </c>
    </row>
    <row r="3559" spans="1:2" x14ac:dyDescent="0.3">
      <c r="A3559" s="5">
        <v>42960.326432812501</v>
      </c>
      <c r="B3559" s="6">
        <f>HOUR(Tabela3[[#This Row],[Readable_first_time]])</f>
        <v>7</v>
      </c>
    </row>
    <row r="3560" spans="1:2" x14ac:dyDescent="0.3">
      <c r="A3560" s="5">
        <v>42855.465766157402</v>
      </c>
      <c r="B3560" s="6">
        <f>HOUR(Tabela3[[#This Row],[Readable_first_time]])</f>
        <v>11</v>
      </c>
    </row>
    <row r="3561" spans="1:2" x14ac:dyDescent="0.3">
      <c r="A3561" s="5">
        <v>42877.460260995373</v>
      </c>
      <c r="B3561" s="6">
        <f>HOUR(Tabela3[[#This Row],[Readable_first_time]])</f>
        <v>11</v>
      </c>
    </row>
    <row r="3562" spans="1:2" x14ac:dyDescent="0.3">
      <c r="A3562" s="5">
        <v>42876.864538622685</v>
      </c>
      <c r="B3562" s="6">
        <f>HOUR(Tabela3[[#This Row],[Readable_first_time]])</f>
        <v>20</v>
      </c>
    </row>
    <row r="3563" spans="1:2" x14ac:dyDescent="0.3">
      <c r="A3563" s="5">
        <v>42875.886935891205</v>
      </c>
      <c r="B3563" s="6">
        <f>HOUR(Tabela3[[#This Row],[Readable_first_time]])</f>
        <v>21</v>
      </c>
    </row>
    <row r="3564" spans="1:2" x14ac:dyDescent="0.3">
      <c r="A3564" s="5">
        <v>42875.847861631948</v>
      </c>
      <c r="B3564" s="6">
        <f>HOUR(Tabela3[[#This Row],[Readable_first_time]])</f>
        <v>20</v>
      </c>
    </row>
    <row r="3565" spans="1:2" x14ac:dyDescent="0.3">
      <c r="A3565" s="5">
        <v>42875.803705972226</v>
      </c>
      <c r="B3565" s="6">
        <f>HOUR(Tabela3[[#This Row],[Readable_first_time]])</f>
        <v>19</v>
      </c>
    </row>
    <row r="3566" spans="1:2" x14ac:dyDescent="0.3">
      <c r="A3566" s="5">
        <v>42875.652886006945</v>
      </c>
      <c r="B3566" s="6">
        <f>HOUR(Tabela3[[#This Row],[Readable_first_time]])</f>
        <v>15</v>
      </c>
    </row>
    <row r="3567" spans="1:2" x14ac:dyDescent="0.3">
      <c r="A3567" s="5">
        <v>42874.708331631948</v>
      </c>
      <c r="B3567" s="6">
        <f>HOUR(Tabela3[[#This Row],[Readable_first_time]])</f>
        <v>17</v>
      </c>
    </row>
    <row r="3568" spans="1:2" x14ac:dyDescent="0.3">
      <c r="A3568" s="5">
        <v>42667.012900208334</v>
      </c>
      <c r="B3568" s="6">
        <f>HOUR(Tabela3[[#This Row],[Readable_first_time]])</f>
        <v>0</v>
      </c>
    </row>
    <row r="3569" spans="1:2" x14ac:dyDescent="0.3">
      <c r="A3569" s="5">
        <v>42978.687094039356</v>
      </c>
      <c r="B3569" s="6">
        <f>HOUR(Tabela3[[#This Row],[Readable_first_time]])</f>
        <v>16</v>
      </c>
    </row>
    <row r="3570" spans="1:2" x14ac:dyDescent="0.3">
      <c r="A3570" s="5">
        <v>42931.519086550921</v>
      </c>
      <c r="B3570" s="6">
        <f>HOUR(Tabela3[[#This Row],[Readable_first_time]])</f>
        <v>12</v>
      </c>
    </row>
    <row r="3571" spans="1:2" x14ac:dyDescent="0.3">
      <c r="A3571" s="5">
        <v>42949.439814814818</v>
      </c>
      <c r="B3571" s="6">
        <f>HOUR(Tabela3[[#This Row],[Readable_first_time]])</f>
        <v>10</v>
      </c>
    </row>
    <row r="3572" spans="1:2" x14ac:dyDescent="0.3">
      <c r="A3572" s="5">
        <v>42838.907407407409</v>
      </c>
      <c r="B3572" s="6">
        <f>HOUR(Tabela3[[#This Row],[Readable_first_time]])</f>
        <v>21</v>
      </c>
    </row>
    <row r="3573" spans="1:2" x14ac:dyDescent="0.3">
      <c r="A3573" s="5">
        <v>42752.564814814818</v>
      </c>
      <c r="B3573" s="6">
        <f>HOUR(Tabela3[[#This Row],[Readable_first_time]])</f>
        <v>13</v>
      </c>
    </row>
    <row r="3574" spans="1:2" x14ac:dyDescent="0.3">
      <c r="A3574" s="5">
        <v>42685.742214664351</v>
      </c>
      <c r="B3574" s="6">
        <f>HOUR(Tabela3[[#This Row],[Readable_first_time]])</f>
        <v>17</v>
      </c>
    </row>
    <row r="3575" spans="1:2" x14ac:dyDescent="0.3">
      <c r="A3575" s="5">
        <v>41729.554679432869</v>
      </c>
      <c r="B3575" s="6">
        <f>HOUR(Tabela3[[#This Row],[Readable_first_time]])</f>
        <v>13</v>
      </c>
    </row>
    <row r="3576" spans="1:2" x14ac:dyDescent="0.3">
      <c r="A3576" s="5">
        <v>41729.554679432869</v>
      </c>
      <c r="B3576" s="6">
        <f>HOUR(Tabela3[[#This Row],[Readable_first_time]])</f>
        <v>13</v>
      </c>
    </row>
    <row r="3577" spans="1:2" x14ac:dyDescent="0.3">
      <c r="A3577" s="5">
        <v>42949.44652168981</v>
      </c>
      <c r="B3577" s="6">
        <f>HOUR(Tabela3[[#This Row],[Readable_first_time]])</f>
        <v>10</v>
      </c>
    </row>
    <row r="3578" spans="1:2" x14ac:dyDescent="0.3">
      <c r="A3578" s="5">
        <v>42972.599754988427</v>
      </c>
      <c r="B3578" s="6">
        <f>HOUR(Tabela3[[#This Row],[Readable_first_time]])</f>
        <v>14</v>
      </c>
    </row>
    <row r="3579" spans="1:2" x14ac:dyDescent="0.3">
      <c r="A3579" s="5">
        <v>42968.416685081014</v>
      </c>
      <c r="B3579" s="6">
        <f>HOUR(Tabela3[[#This Row],[Readable_first_time]])</f>
        <v>10</v>
      </c>
    </row>
    <row r="3580" spans="1:2" x14ac:dyDescent="0.3">
      <c r="A3580" s="5">
        <v>42798.941017523146</v>
      </c>
      <c r="B3580" s="6">
        <f>HOUR(Tabela3[[#This Row],[Readable_first_time]])</f>
        <v>22</v>
      </c>
    </row>
    <row r="3581" spans="1:2" x14ac:dyDescent="0.3">
      <c r="A3581" s="5">
        <v>42787.96804310185</v>
      </c>
      <c r="B3581" s="6">
        <f>HOUR(Tabela3[[#This Row],[Readable_first_time]])</f>
        <v>23</v>
      </c>
    </row>
    <row r="3582" spans="1:2" x14ac:dyDescent="0.3">
      <c r="A3582" s="5">
        <v>42543.889982511573</v>
      </c>
      <c r="B3582" s="6">
        <f>HOUR(Tabela3[[#This Row],[Readable_first_time]])</f>
        <v>21</v>
      </c>
    </row>
    <row r="3583" spans="1:2" x14ac:dyDescent="0.3">
      <c r="A3583" s="5">
        <v>42967.524219618055</v>
      </c>
      <c r="B3583" s="6">
        <f>HOUR(Tabela3[[#This Row],[Readable_first_time]])</f>
        <v>12</v>
      </c>
    </row>
    <row r="3584" spans="1:2" x14ac:dyDescent="0.3">
      <c r="A3584" s="5">
        <v>42966.106481481482</v>
      </c>
      <c r="B3584" s="6">
        <f>HOUR(Tabela3[[#This Row],[Readable_first_time]])</f>
        <v>2</v>
      </c>
    </row>
    <row r="3585" spans="1:2" x14ac:dyDescent="0.3">
      <c r="A3585" s="5">
        <v>42965.875</v>
      </c>
      <c r="B3585" s="6">
        <f>HOUR(Tabela3[[#This Row],[Readable_first_time]])</f>
        <v>21</v>
      </c>
    </row>
    <row r="3586" spans="1:2" x14ac:dyDescent="0.3">
      <c r="A3586" s="5">
        <v>42951.870370370365</v>
      </c>
      <c r="B3586" s="6">
        <f>HOUR(Tabela3[[#This Row],[Readable_first_time]])</f>
        <v>20</v>
      </c>
    </row>
    <row r="3587" spans="1:2" x14ac:dyDescent="0.3">
      <c r="A3587" s="5">
        <v>42958.930555555555</v>
      </c>
      <c r="B3587" s="6">
        <f>HOUR(Tabela3[[#This Row],[Readable_first_time]])</f>
        <v>22</v>
      </c>
    </row>
    <row r="3588" spans="1:2" x14ac:dyDescent="0.3">
      <c r="A3588" s="5">
        <v>42952.912037037036</v>
      </c>
      <c r="B3588" s="6">
        <f>HOUR(Tabela3[[#This Row],[Readable_first_time]])</f>
        <v>21</v>
      </c>
    </row>
    <row r="3589" spans="1:2" x14ac:dyDescent="0.3">
      <c r="A3589" s="5">
        <v>42943.421296296292</v>
      </c>
      <c r="B3589" s="6">
        <f>HOUR(Tabela3[[#This Row],[Readable_first_time]])</f>
        <v>10</v>
      </c>
    </row>
    <row r="3590" spans="1:2" x14ac:dyDescent="0.3">
      <c r="A3590" s="5">
        <v>42966.800925925927</v>
      </c>
      <c r="B3590" s="6">
        <f>HOUR(Tabela3[[#This Row],[Readable_first_time]])</f>
        <v>19</v>
      </c>
    </row>
    <row r="3591" spans="1:2" x14ac:dyDescent="0.3">
      <c r="A3591" s="5">
        <v>42882.888888888891</v>
      </c>
      <c r="B3591" s="6">
        <f>HOUR(Tabela3[[#This Row],[Readable_first_time]])</f>
        <v>21</v>
      </c>
    </row>
    <row r="3592" spans="1:2" x14ac:dyDescent="0.3">
      <c r="A3592" s="5">
        <v>42882.888888888891</v>
      </c>
      <c r="B3592" s="6">
        <f>HOUR(Tabela3[[#This Row],[Readable_first_time]])</f>
        <v>21</v>
      </c>
    </row>
    <row r="3593" spans="1:2" x14ac:dyDescent="0.3">
      <c r="A3593" s="5">
        <v>42882.888888888891</v>
      </c>
      <c r="B3593" s="6">
        <f>HOUR(Tabela3[[#This Row],[Readable_first_time]])</f>
        <v>21</v>
      </c>
    </row>
    <row r="3594" spans="1:2" x14ac:dyDescent="0.3">
      <c r="A3594" s="5">
        <v>42882.888888888891</v>
      </c>
      <c r="B3594" s="6">
        <f>HOUR(Tabela3[[#This Row],[Readable_first_time]])</f>
        <v>21</v>
      </c>
    </row>
    <row r="3595" spans="1:2" x14ac:dyDescent="0.3">
      <c r="A3595" s="5">
        <v>42602.680555555555</v>
      </c>
      <c r="B3595" s="6">
        <f>HOUR(Tabela3[[#This Row],[Readable_first_time]])</f>
        <v>16</v>
      </c>
    </row>
    <row r="3596" spans="1:2" x14ac:dyDescent="0.3">
      <c r="A3596" s="5">
        <v>42602.217592592591</v>
      </c>
      <c r="B3596" s="6">
        <f>HOUR(Tabela3[[#This Row],[Readable_first_time]])</f>
        <v>5</v>
      </c>
    </row>
    <row r="3597" spans="1:2" x14ac:dyDescent="0.3">
      <c r="A3597" s="5">
        <v>42602.101851851854</v>
      </c>
      <c r="B3597" s="6">
        <f>HOUR(Tabela3[[#This Row],[Readable_first_time]])</f>
        <v>2</v>
      </c>
    </row>
    <row r="3598" spans="1:2" x14ac:dyDescent="0.3">
      <c r="A3598" s="5">
        <v>42600.712962962964</v>
      </c>
      <c r="B3598" s="6">
        <f>HOUR(Tabela3[[#This Row],[Readable_first_time]])</f>
        <v>17</v>
      </c>
    </row>
    <row r="3599" spans="1:2" x14ac:dyDescent="0.3">
      <c r="A3599" s="5">
        <v>42599.787037037036</v>
      </c>
      <c r="B3599" s="6">
        <f>HOUR(Tabela3[[#This Row],[Readable_first_time]])</f>
        <v>18</v>
      </c>
    </row>
    <row r="3600" spans="1:2" x14ac:dyDescent="0.3">
      <c r="A3600" s="5">
        <v>42599.671296296292</v>
      </c>
      <c r="B3600" s="6">
        <f>HOUR(Tabela3[[#This Row],[Readable_first_time]])</f>
        <v>16</v>
      </c>
    </row>
    <row r="3601" spans="1:2" x14ac:dyDescent="0.3">
      <c r="A3601" s="5">
        <v>42972.862534826389</v>
      </c>
      <c r="B3601" s="6">
        <f>HOUR(Tabela3[[#This Row],[Readable_first_time]])</f>
        <v>20</v>
      </c>
    </row>
    <row r="3602" spans="1:2" x14ac:dyDescent="0.3">
      <c r="A3602" s="5">
        <v>42981.375225185184</v>
      </c>
      <c r="B3602" s="6">
        <f>HOUR(Tabela3[[#This Row],[Readable_first_time]])</f>
        <v>9</v>
      </c>
    </row>
    <row r="3603" spans="1:2" x14ac:dyDescent="0.3">
      <c r="A3603" s="5">
        <v>42981.862061886575</v>
      </c>
      <c r="B3603" s="6">
        <f>HOUR(Tabela3[[#This Row],[Readable_first_time]])</f>
        <v>20</v>
      </c>
    </row>
    <row r="3604" spans="1:2" x14ac:dyDescent="0.3">
      <c r="A3604" s="5">
        <v>42749.072868564814</v>
      </c>
      <c r="B3604" s="6">
        <f>HOUR(Tabela3[[#This Row],[Readable_first_time]])</f>
        <v>1</v>
      </c>
    </row>
    <row r="3605" spans="1:2" x14ac:dyDescent="0.3">
      <c r="A3605" s="5">
        <v>42977.650186643514</v>
      </c>
      <c r="B3605" s="6">
        <f>HOUR(Tabela3[[#This Row],[Readable_first_time]])</f>
        <v>15</v>
      </c>
    </row>
    <row r="3606" spans="1:2" x14ac:dyDescent="0.3">
      <c r="A3606" s="5">
        <v>42826.455056446765</v>
      </c>
      <c r="B3606" s="6">
        <f>HOUR(Tabela3[[#This Row],[Readable_first_time]])</f>
        <v>10</v>
      </c>
    </row>
    <row r="3607" spans="1:2" x14ac:dyDescent="0.3">
      <c r="A3607" s="5">
        <v>42950.292457951393</v>
      </c>
      <c r="B3607" s="6">
        <f>HOUR(Tabela3[[#This Row],[Readable_first_time]])</f>
        <v>7</v>
      </c>
    </row>
    <row r="3608" spans="1:2" x14ac:dyDescent="0.3">
      <c r="A3608" s="5">
        <v>42978.027777777781</v>
      </c>
      <c r="B3608" s="6">
        <f>HOUR(Tabela3[[#This Row],[Readable_first_time]])</f>
        <v>0</v>
      </c>
    </row>
    <row r="3609" spans="1:2" x14ac:dyDescent="0.3">
      <c r="A3609" s="5">
        <v>42976.060185185182</v>
      </c>
      <c r="B3609" s="6">
        <f>HOUR(Tabela3[[#This Row],[Readable_first_time]])</f>
        <v>1</v>
      </c>
    </row>
    <row r="3610" spans="1:2" x14ac:dyDescent="0.3">
      <c r="A3610" s="5">
        <v>42978.375</v>
      </c>
      <c r="B3610" s="6">
        <f>HOUR(Tabela3[[#This Row],[Readable_first_time]])</f>
        <v>9</v>
      </c>
    </row>
    <row r="3611" spans="1:2" x14ac:dyDescent="0.3">
      <c r="A3611" s="5">
        <v>42978.375</v>
      </c>
      <c r="B3611" s="6">
        <f>HOUR(Tabela3[[#This Row],[Readable_first_time]])</f>
        <v>9</v>
      </c>
    </row>
    <row r="3612" spans="1:2" x14ac:dyDescent="0.3">
      <c r="A3612" s="5">
        <v>42918.189814814818</v>
      </c>
      <c r="B3612" s="6">
        <f>HOUR(Tabela3[[#This Row],[Readable_first_time]])</f>
        <v>4</v>
      </c>
    </row>
    <row r="3613" spans="1:2" x14ac:dyDescent="0.3">
      <c r="A3613" s="5">
        <v>42922.819444444445</v>
      </c>
      <c r="B3613" s="6">
        <f>HOUR(Tabela3[[#This Row],[Readable_first_time]])</f>
        <v>19</v>
      </c>
    </row>
    <row r="3614" spans="1:2" x14ac:dyDescent="0.3">
      <c r="A3614" s="5">
        <v>42979.763888888891</v>
      </c>
      <c r="B3614" s="6">
        <f>HOUR(Tabela3[[#This Row],[Readable_first_time]])</f>
        <v>18</v>
      </c>
    </row>
    <row r="3615" spans="1:2" x14ac:dyDescent="0.3">
      <c r="A3615" s="5">
        <v>42542.842592592591</v>
      </c>
      <c r="B3615" s="6">
        <f>HOUR(Tabela3[[#This Row],[Readable_first_time]])</f>
        <v>20</v>
      </c>
    </row>
    <row r="3616" spans="1:2" x14ac:dyDescent="0.3">
      <c r="A3616" s="5">
        <v>42981.521722974532</v>
      </c>
      <c r="B3616" s="6">
        <f>HOUR(Tabela3[[#This Row],[Readable_first_time]])</f>
        <v>12</v>
      </c>
    </row>
    <row r="3617" spans="1:2" x14ac:dyDescent="0.3">
      <c r="A3617" s="5">
        <v>42968.478033460648</v>
      </c>
      <c r="B3617" s="6">
        <f>HOUR(Tabela3[[#This Row],[Readable_first_time]])</f>
        <v>11</v>
      </c>
    </row>
    <row r="3618" spans="1:2" x14ac:dyDescent="0.3">
      <c r="A3618" s="5">
        <v>42817.061317083339</v>
      </c>
      <c r="B3618" s="6">
        <f>HOUR(Tabela3[[#This Row],[Readable_first_time]])</f>
        <v>1</v>
      </c>
    </row>
    <row r="3619" spans="1:2" x14ac:dyDescent="0.3">
      <c r="A3619" s="5">
        <v>42981.776810902782</v>
      </c>
      <c r="B3619" s="6">
        <f>HOUR(Tabela3[[#This Row],[Readable_first_time]])</f>
        <v>18</v>
      </c>
    </row>
    <row r="3620" spans="1:2" x14ac:dyDescent="0.3">
      <c r="A3620" s="5">
        <v>42976.480305127319</v>
      </c>
      <c r="B3620" s="6">
        <f>HOUR(Tabela3[[#This Row],[Readable_first_time]])</f>
        <v>11</v>
      </c>
    </row>
    <row r="3621" spans="1:2" x14ac:dyDescent="0.3">
      <c r="A3621" s="5">
        <v>42893.667705706015</v>
      </c>
      <c r="B3621" s="6">
        <f>HOUR(Tabela3[[#This Row],[Readable_first_time]])</f>
        <v>16</v>
      </c>
    </row>
    <row r="3622" spans="1:2" x14ac:dyDescent="0.3">
      <c r="A3622" s="5">
        <v>42764.111522719904</v>
      </c>
      <c r="B3622" s="6">
        <f>HOUR(Tabela3[[#This Row],[Readable_first_time]])</f>
        <v>2</v>
      </c>
    </row>
    <row r="3623" spans="1:2" x14ac:dyDescent="0.3">
      <c r="A3623" s="5">
        <v>42655.461767210647</v>
      </c>
      <c r="B3623" s="6">
        <f>HOUR(Tabela3[[#This Row],[Readable_first_time]])</f>
        <v>11</v>
      </c>
    </row>
    <row r="3624" spans="1:2" x14ac:dyDescent="0.3">
      <c r="A3624" s="5">
        <v>42520.775555590277</v>
      </c>
      <c r="B3624" s="6">
        <f>HOUR(Tabela3[[#This Row],[Readable_first_time]])</f>
        <v>18</v>
      </c>
    </row>
    <row r="3625" spans="1:2" x14ac:dyDescent="0.3">
      <c r="A3625" s="5">
        <v>42644.98970799768</v>
      </c>
      <c r="B3625" s="6">
        <f>HOUR(Tabela3[[#This Row],[Readable_first_time]])</f>
        <v>23</v>
      </c>
    </row>
    <row r="3626" spans="1:2" x14ac:dyDescent="0.3">
      <c r="A3626" s="5">
        <v>42977.587212060185</v>
      </c>
      <c r="B3626" s="6">
        <f>HOUR(Tabela3[[#This Row],[Readable_first_time]])</f>
        <v>14</v>
      </c>
    </row>
    <row r="3627" spans="1:2" x14ac:dyDescent="0.3">
      <c r="A3627" s="5">
        <v>42908.770540092592</v>
      </c>
      <c r="B3627" s="6">
        <f>HOUR(Tabela3[[#This Row],[Readable_first_time]])</f>
        <v>18</v>
      </c>
    </row>
    <row r="3628" spans="1:2" x14ac:dyDescent="0.3">
      <c r="A3628" s="5">
        <v>42979.532407407409</v>
      </c>
      <c r="B3628" s="6">
        <f>HOUR(Tabela3[[#This Row],[Readable_first_time]])</f>
        <v>12</v>
      </c>
    </row>
    <row r="3629" spans="1:2" x14ac:dyDescent="0.3">
      <c r="A3629" s="5">
        <v>42949.439814814818</v>
      </c>
      <c r="B3629" s="6">
        <f>HOUR(Tabela3[[#This Row],[Readable_first_time]])</f>
        <v>10</v>
      </c>
    </row>
    <row r="3630" spans="1:2" x14ac:dyDescent="0.3">
      <c r="A3630" s="5">
        <v>42947.356481481482</v>
      </c>
      <c r="B3630" s="6">
        <f>HOUR(Tabela3[[#This Row],[Readable_first_time]])</f>
        <v>8</v>
      </c>
    </row>
    <row r="3631" spans="1:2" x14ac:dyDescent="0.3">
      <c r="A3631" s="5">
        <v>42899.671296296292</v>
      </c>
      <c r="B3631" s="6">
        <f>HOUR(Tabela3[[#This Row],[Readable_first_time]])</f>
        <v>16</v>
      </c>
    </row>
    <row r="3632" spans="1:2" x14ac:dyDescent="0.3">
      <c r="A3632" s="5">
        <v>42805.342592592591</v>
      </c>
      <c r="B3632" s="6">
        <f>HOUR(Tabela3[[#This Row],[Readable_first_time]])</f>
        <v>8</v>
      </c>
    </row>
    <row r="3633" spans="1:2" x14ac:dyDescent="0.3">
      <c r="A3633" s="5">
        <v>42905.805555555555</v>
      </c>
      <c r="B3633" s="6">
        <f>HOUR(Tabela3[[#This Row],[Readable_first_time]])</f>
        <v>19</v>
      </c>
    </row>
    <row r="3634" spans="1:2" x14ac:dyDescent="0.3">
      <c r="A3634" s="5">
        <v>42955.111111111109</v>
      </c>
      <c r="B3634" s="6">
        <f>HOUR(Tabela3[[#This Row],[Readable_first_time]])</f>
        <v>2</v>
      </c>
    </row>
    <row r="3635" spans="1:2" x14ac:dyDescent="0.3">
      <c r="A3635" s="5">
        <v>42771.893518518518</v>
      </c>
      <c r="B3635" s="6">
        <f>HOUR(Tabela3[[#This Row],[Readable_first_time]])</f>
        <v>21</v>
      </c>
    </row>
    <row r="3636" spans="1:2" x14ac:dyDescent="0.3">
      <c r="A3636" s="5">
        <v>42366.106481481482</v>
      </c>
      <c r="B3636" s="6">
        <f>HOUR(Tabela3[[#This Row],[Readable_first_time]])</f>
        <v>2</v>
      </c>
    </row>
    <row r="3637" spans="1:2" x14ac:dyDescent="0.3">
      <c r="A3637" s="5">
        <v>42949.441291631942</v>
      </c>
      <c r="B3637" s="6">
        <f>HOUR(Tabela3[[#This Row],[Readable_first_time]])</f>
        <v>10</v>
      </c>
    </row>
    <row r="3638" spans="1:2" x14ac:dyDescent="0.3">
      <c r="A3638" s="5">
        <v>42947.31761755787</v>
      </c>
      <c r="B3638" s="6">
        <f>HOUR(Tabela3[[#This Row],[Readable_first_time]])</f>
        <v>7</v>
      </c>
    </row>
    <row r="3639" spans="1:2" x14ac:dyDescent="0.3">
      <c r="A3639" s="5">
        <v>42980.70336269676</v>
      </c>
      <c r="B3639" s="6">
        <f>HOUR(Tabela3[[#This Row],[Readable_first_time]])</f>
        <v>16</v>
      </c>
    </row>
    <row r="3640" spans="1:2" x14ac:dyDescent="0.3">
      <c r="A3640" s="5">
        <v>42846.389152800926</v>
      </c>
      <c r="B3640" s="6">
        <f>HOUR(Tabela3[[#This Row],[Readable_first_time]])</f>
        <v>9</v>
      </c>
    </row>
    <row r="3641" spans="1:2" x14ac:dyDescent="0.3">
      <c r="A3641" s="5">
        <v>42980.70336269676</v>
      </c>
      <c r="B3641" s="6">
        <f>HOUR(Tabela3[[#This Row],[Readable_first_time]])</f>
        <v>16</v>
      </c>
    </row>
    <row r="3642" spans="1:2" x14ac:dyDescent="0.3">
      <c r="A3642" s="5">
        <v>42950.835042986109</v>
      </c>
      <c r="B3642" s="6">
        <f>HOUR(Tabela3[[#This Row],[Readable_first_time]])</f>
        <v>20</v>
      </c>
    </row>
    <row r="3643" spans="1:2" x14ac:dyDescent="0.3">
      <c r="A3643" s="5">
        <v>42977.572638275466</v>
      </c>
      <c r="B3643" s="6">
        <f>HOUR(Tabela3[[#This Row],[Readable_first_time]])</f>
        <v>13</v>
      </c>
    </row>
    <row r="3644" spans="1:2" x14ac:dyDescent="0.3">
      <c r="A3644" s="5">
        <v>42758.432501886578</v>
      </c>
      <c r="B3644" s="6">
        <f>HOUR(Tabela3[[#This Row],[Readable_first_time]])</f>
        <v>10</v>
      </c>
    </row>
    <row r="3645" spans="1:2" x14ac:dyDescent="0.3">
      <c r="A3645" s="5">
        <v>42975.614148900466</v>
      </c>
      <c r="B3645" s="6">
        <f>HOUR(Tabela3[[#This Row],[Readable_first_time]])</f>
        <v>14</v>
      </c>
    </row>
    <row r="3646" spans="1:2" x14ac:dyDescent="0.3">
      <c r="A3646" s="5">
        <v>42521.693354606483</v>
      </c>
      <c r="B3646" s="6">
        <f>HOUR(Tabela3[[#This Row],[Readable_first_time]])</f>
        <v>16</v>
      </c>
    </row>
    <row r="3647" spans="1:2" x14ac:dyDescent="0.3">
      <c r="A3647" s="5">
        <v>42978.375</v>
      </c>
      <c r="B3647" s="6">
        <f>HOUR(Tabela3[[#This Row],[Readable_first_time]])</f>
        <v>9</v>
      </c>
    </row>
    <row r="3648" spans="1:2" x14ac:dyDescent="0.3">
      <c r="A3648" s="5">
        <v>42829.648148148146</v>
      </c>
      <c r="B3648" s="6">
        <f>HOUR(Tabela3[[#This Row],[Readable_first_time]])</f>
        <v>15</v>
      </c>
    </row>
    <row r="3649" spans="1:2" x14ac:dyDescent="0.3">
      <c r="A3649" s="5">
        <v>42946.430555555555</v>
      </c>
      <c r="B3649" s="6">
        <f>HOUR(Tabela3[[#This Row],[Readable_first_time]])</f>
        <v>10</v>
      </c>
    </row>
    <row r="3650" spans="1:2" x14ac:dyDescent="0.3">
      <c r="A3650" s="5">
        <v>42862.171296296292</v>
      </c>
      <c r="B3650" s="6">
        <f>HOUR(Tabela3[[#This Row],[Readable_first_time]])</f>
        <v>4</v>
      </c>
    </row>
    <row r="3651" spans="1:2" x14ac:dyDescent="0.3">
      <c r="A3651" s="5">
        <v>42933.624248460648</v>
      </c>
      <c r="B3651" s="6">
        <f>HOUR(Tabela3[[#This Row],[Readable_first_time]])</f>
        <v>14</v>
      </c>
    </row>
    <row r="3652" spans="1:2" x14ac:dyDescent="0.3">
      <c r="A3652" s="5">
        <v>42933.615118587964</v>
      </c>
      <c r="B3652" s="6">
        <f>HOUR(Tabela3[[#This Row],[Readable_first_time]])</f>
        <v>14</v>
      </c>
    </row>
    <row r="3653" spans="1:2" x14ac:dyDescent="0.3">
      <c r="A3653" s="5">
        <v>42520.96046081018</v>
      </c>
      <c r="B3653" s="6">
        <f>HOUR(Tabela3[[#This Row],[Readable_first_time]])</f>
        <v>23</v>
      </c>
    </row>
    <row r="3654" spans="1:2" x14ac:dyDescent="0.3">
      <c r="A3654" s="5">
        <v>42973.755705613425</v>
      </c>
      <c r="B3654" s="6">
        <f>HOUR(Tabela3[[#This Row],[Readable_first_time]])</f>
        <v>18</v>
      </c>
    </row>
    <row r="3655" spans="1:2" x14ac:dyDescent="0.3">
      <c r="A3655" s="5">
        <v>42937.055555555555</v>
      </c>
      <c r="B3655" s="6">
        <f>HOUR(Tabela3[[#This Row],[Readable_first_time]])</f>
        <v>1</v>
      </c>
    </row>
    <row r="3656" spans="1:2" x14ac:dyDescent="0.3">
      <c r="A3656" s="5">
        <v>42936.129629629635</v>
      </c>
      <c r="B3656" s="6">
        <f>HOUR(Tabela3[[#This Row],[Readable_first_time]])</f>
        <v>3</v>
      </c>
    </row>
    <row r="3657" spans="1:2" x14ac:dyDescent="0.3">
      <c r="A3657" s="5">
        <v>42934.625</v>
      </c>
      <c r="B3657" s="6">
        <f>HOUR(Tabela3[[#This Row],[Readable_first_time]])</f>
        <v>15</v>
      </c>
    </row>
    <row r="3658" spans="1:2" x14ac:dyDescent="0.3">
      <c r="A3658" s="5">
        <v>42934.046296296292</v>
      </c>
      <c r="B3658" s="6">
        <f>HOUR(Tabela3[[#This Row],[Readable_first_time]])</f>
        <v>1</v>
      </c>
    </row>
    <row r="3659" spans="1:2" x14ac:dyDescent="0.3">
      <c r="A3659" s="5">
        <v>42931.847222222219</v>
      </c>
      <c r="B3659" s="6">
        <f>HOUR(Tabela3[[#This Row],[Readable_first_time]])</f>
        <v>20</v>
      </c>
    </row>
    <row r="3660" spans="1:2" x14ac:dyDescent="0.3">
      <c r="A3660" s="5">
        <v>42931.731481481482</v>
      </c>
      <c r="B3660" s="6">
        <f>HOUR(Tabela3[[#This Row],[Readable_first_time]])</f>
        <v>17</v>
      </c>
    </row>
    <row r="3661" spans="1:2" x14ac:dyDescent="0.3">
      <c r="A3661" s="5">
        <v>42931.268518518518</v>
      </c>
      <c r="B3661" s="6">
        <f>HOUR(Tabela3[[#This Row],[Readable_first_time]])</f>
        <v>6</v>
      </c>
    </row>
    <row r="3662" spans="1:2" x14ac:dyDescent="0.3">
      <c r="A3662" s="5">
        <v>42931.268518518518</v>
      </c>
      <c r="B3662" s="6">
        <f>HOUR(Tabela3[[#This Row],[Readable_first_time]])</f>
        <v>6</v>
      </c>
    </row>
    <row r="3663" spans="1:2" x14ac:dyDescent="0.3">
      <c r="A3663" s="5">
        <v>42930.342592592591</v>
      </c>
      <c r="B3663" s="6">
        <f>HOUR(Tabela3[[#This Row],[Readable_first_time]])</f>
        <v>8</v>
      </c>
    </row>
    <row r="3664" spans="1:2" x14ac:dyDescent="0.3">
      <c r="A3664" s="5">
        <v>42930.111111111109</v>
      </c>
      <c r="B3664" s="6">
        <f>HOUR(Tabela3[[#This Row],[Readable_first_time]])</f>
        <v>2</v>
      </c>
    </row>
    <row r="3665" spans="1:2" x14ac:dyDescent="0.3">
      <c r="A3665" s="5">
        <v>42929.995370370365</v>
      </c>
      <c r="B3665" s="6">
        <f>HOUR(Tabela3[[#This Row],[Readable_first_time]])</f>
        <v>23</v>
      </c>
    </row>
    <row r="3666" spans="1:2" x14ac:dyDescent="0.3">
      <c r="A3666" s="5">
        <v>42928.837962962964</v>
      </c>
      <c r="B3666" s="6">
        <f>HOUR(Tabela3[[#This Row],[Readable_first_time]])</f>
        <v>20</v>
      </c>
    </row>
    <row r="3667" spans="1:2" x14ac:dyDescent="0.3">
      <c r="A3667" s="5">
        <v>42915.064814814818</v>
      </c>
      <c r="B3667" s="6">
        <f>HOUR(Tabela3[[#This Row],[Readable_first_time]])</f>
        <v>1</v>
      </c>
    </row>
    <row r="3668" spans="1:2" x14ac:dyDescent="0.3">
      <c r="A3668" s="5">
        <v>42915.064814814818</v>
      </c>
      <c r="B3668" s="6">
        <f>HOUR(Tabela3[[#This Row],[Readable_first_time]])</f>
        <v>1</v>
      </c>
    </row>
    <row r="3669" spans="1:2" x14ac:dyDescent="0.3">
      <c r="A3669" s="5">
        <v>42914.833333333328</v>
      </c>
      <c r="B3669" s="6">
        <f>HOUR(Tabela3[[#This Row],[Readable_first_time]])</f>
        <v>20</v>
      </c>
    </row>
    <row r="3670" spans="1:2" x14ac:dyDescent="0.3">
      <c r="A3670" s="5">
        <v>42912.75</v>
      </c>
      <c r="B3670" s="6">
        <f>HOUR(Tabela3[[#This Row],[Readable_first_time]])</f>
        <v>18</v>
      </c>
    </row>
    <row r="3671" spans="1:2" x14ac:dyDescent="0.3">
      <c r="A3671" s="5">
        <v>42978.375</v>
      </c>
      <c r="B3671" s="6">
        <f>HOUR(Tabela3[[#This Row],[Readable_first_time]])</f>
        <v>9</v>
      </c>
    </row>
    <row r="3672" spans="1:2" x14ac:dyDescent="0.3">
      <c r="A3672" s="5">
        <v>42974.555555555555</v>
      </c>
      <c r="B3672" s="6">
        <f>HOUR(Tabela3[[#This Row],[Readable_first_time]])</f>
        <v>13</v>
      </c>
    </row>
    <row r="3673" spans="1:2" x14ac:dyDescent="0.3">
      <c r="A3673" s="5">
        <v>42726.060185185182</v>
      </c>
      <c r="B3673" s="6">
        <f>HOUR(Tabela3[[#This Row],[Readable_first_time]])</f>
        <v>1</v>
      </c>
    </row>
    <row r="3674" spans="1:2" x14ac:dyDescent="0.3">
      <c r="A3674" s="5">
        <v>42918.652777777781</v>
      </c>
      <c r="B3674" s="6">
        <f>HOUR(Tabela3[[#This Row],[Readable_first_time]])</f>
        <v>15</v>
      </c>
    </row>
    <row r="3675" spans="1:2" x14ac:dyDescent="0.3">
      <c r="A3675" s="5">
        <v>42454.763888888891</v>
      </c>
      <c r="B3675" s="6">
        <f>HOUR(Tabela3[[#This Row],[Readable_first_time]])</f>
        <v>18</v>
      </c>
    </row>
    <row r="3676" spans="1:2" x14ac:dyDescent="0.3">
      <c r="A3676" s="5">
        <v>42754.416666666672</v>
      </c>
      <c r="B3676" s="6">
        <f>HOUR(Tabela3[[#This Row],[Readable_first_time]])</f>
        <v>10</v>
      </c>
    </row>
    <row r="3677" spans="1:2" x14ac:dyDescent="0.3">
      <c r="A3677" s="5">
        <v>42751.523148148146</v>
      </c>
      <c r="B3677" s="6">
        <f>HOUR(Tabela3[[#This Row],[Readable_first_time]])</f>
        <v>12</v>
      </c>
    </row>
    <row r="3678" spans="1:2" x14ac:dyDescent="0.3">
      <c r="A3678" s="5">
        <v>42256.5</v>
      </c>
      <c r="B3678" s="6">
        <f>HOUR(Tabela3[[#This Row],[Readable_first_time]])</f>
        <v>12</v>
      </c>
    </row>
    <row r="3679" spans="1:2" x14ac:dyDescent="0.3">
      <c r="A3679" s="5">
        <v>42970.504629629635</v>
      </c>
      <c r="B3679" s="6">
        <f>HOUR(Tabela3[[#This Row],[Readable_first_time]])</f>
        <v>12</v>
      </c>
    </row>
    <row r="3680" spans="1:2" x14ac:dyDescent="0.3">
      <c r="A3680" s="5">
        <v>42854.185185185182</v>
      </c>
      <c r="B3680" s="6">
        <f>HOUR(Tabela3[[#This Row],[Readable_first_time]])</f>
        <v>4</v>
      </c>
    </row>
    <row r="3681" spans="1:2" x14ac:dyDescent="0.3">
      <c r="A3681" s="5">
        <v>42976.837978217591</v>
      </c>
      <c r="B3681" s="6">
        <f>HOUR(Tabela3[[#This Row],[Readable_first_time]])</f>
        <v>20</v>
      </c>
    </row>
    <row r="3682" spans="1:2" x14ac:dyDescent="0.3">
      <c r="A3682" s="5">
        <v>42877.529887233795</v>
      </c>
      <c r="B3682" s="6">
        <f>HOUR(Tabela3[[#This Row],[Readable_first_time]])</f>
        <v>12</v>
      </c>
    </row>
    <row r="3683" spans="1:2" x14ac:dyDescent="0.3">
      <c r="A3683" s="5">
        <v>42981.10204597222</v>
      </c>
      <c r="B3683" s="6">
        <f>HOUR(Tabela3[[#This Row],[Readable_first_time]])</f>
        <v>2</v>
      </c>
    </row>
    <row r="3684" spans="1:2" x14ac:dyDescent="0.3">
      <c r="A3684" s="5">
        <v>42981.854427106482</v>
      </c>
      <c r="B3684" s="6">
        <f>HOUR(Tabela3[[#This Row],[Readable_first_time]])</f>
        <v>20</v>
      </c>
    </row>
    <row r="3685" spans="1:2" x14ac:dyDescent="0.3">
      <c r="A3685" s="5">
        <v>42972.536378333331</v>
      </c>
      <c r="B3685" s="6">
        <f>HOUR(Tabela3[[#This Row],[Readable_first_time]])</f>
        <v>12</v>
      </c>
    </row>
    <row r="3686" spans="1:2" x14ac:dyDescent="0.3">
      <c r="A3686" s="5">
        <v>42972.125</v>
      </c>
      <c r="B3686" s="6">
        <f>HOUR(Tabela3[[#This Row],[Readable_first_time]])</f>
        <v>3</v>
      </c>
    </row>
    <row r="3687" spans="1:2" x14ac:dyDescent="0.3">
      <c r="A3687" s="5">
        <v>42978.606481481482</v>
      </c>
      <c r="B3687" s="6">
        <f>HOUR(Tabela3[[#This Row],[Readable_first_time]])</f>
        <v>14</v>
      </c>
    </row>
    <row r="3688" spans="1:2" x14ac:dyDescent="0.3">
      <c r="A3688" s="5">
        <v>42949.439814814818</v>
      </c>
      <c r="B3688" s="6">
        <f>HOUR(Tabela3[[#This Row],[Readable_first_time]])</f>
        <v>10</v>
      </c>
    </row>
    <row r="3689" spans="1:2" x14ac:dyDescent="0.3">
      <c r="A3689" s="5">
        <v>42901.291666666672</v>
      </c>
      <c r="B3689" s="6">
        <f>HOUR(Tabela3[[#This Row],[Readable_first_time]])</f>
        <v>7</v>
      </c>
    </row>
    <row r="3690" spans="1:2" x14ac:dyDescent="0.3">
      <c r="A3690" s="5">
        <v>42967.495370370365</v>
      </c>
      <c r="B3690" s="6">
        <f>HOUR(Tabela3[[#This Row],[Readable_first_time]])</f>
        <v>11</v>
      </c>
    </row>
    <row r="3691" spans="1:2" x14ac:dyDescent="0.3">
      <c r="A3691" s="5">
        <v>42751.175925925927</v>
      </c>
      <c r="B3691" s="6">
        <f>HOUR(Tabela3[[#This Row],[Readable_first_time]])</f>
        <v>4</v>
      </c>
    </row>
    <row r="3692" spans="1:2" x14ac:dyDescent="0.3">
      <c r="A3692" s="5">
        <v>42720.041666666672</v>
      </c>
      <c r="B3692" s="6">
        <f>HOUR(Tabela3[[#This Row],[Readable_first_time]])</f>
        <v>1</v>
      </c>
    </row>
    <row r="3693" spans="1:2" x14ac:dyDescent="0.3">
      <c r="A3693" s="5">
        <v>42625.481481481482</v>
      </c>
      <c r="B3693" s="6">
        <f>HOUR(Tabela3[[#This Row],[Readable_first_time]])</f>
        <v>11</v>
      </c>
    </row>
    <row r="3694" spans="1:2" x14ac:dyDescent="0.3">
      <c r="A3694" s="5">
        <v>42321.777777777781</v>
      </c>
      <c r="B3694" s="6">
        <f>HOUR(Tabela3[[#This Row],[Readable_first_time]])</f>
        <v>18</v>
      </c>
    </row>
    <row r="3695" spans="1:2" x14ac:dyDescent="0.3">
      <c r="A3695" s="5">
        <v>42250.712962962964</v>
      </c>
      <c r="B3695" s="6">
        <f>HOUR(Tabela3[[#This Row],[Readable_first_time]])</f>
        <v>17</v>
      </c>
    </row>
    <row r="3696" spans="1:2" x14ac:dyDescent="0.3">
      <c r="A3696" s="5">
        <v>42803.259259259255</v>
      </c>
      <c r="B3696" s="6">
        <f>HOUR(Tabela3[[#This Row],[Readable_first_time]])</f>
        <v>6</v>
      </c>
    </row>
    <row r="3697" spans="1:2" x14ac:dyDescent="0.3">
      <c r="A3697" s="5">
        <v>42041.080893344908</v>
      </c>
      <c r="B3697" s="6">
        <f>HOUR(Tabela3[[#This Row],[Readable_first_time]])</f>
        <v>1</v>
      </c>
    </row>
    <row r="3698" spans="1:2" x14ac:dyDescent="0.3">
      <c r="A3698" s="5">
        <v>42949.398439259261</v>
      </c>
      <c r="B3698" s="6">
        <f>HOUR(Tabela3[[#This Row],[Readable_first_time]])</f>
        <v>9</v>
      </c>
    </row>
    <row r="3699" spans="1:2" x14ac:dyDescent="0.3">
      <c r="A3699" s="5">
        <v>42980.758821539348</v>
      </c>
      <c r="B3699" s="6">
        <f>HOUR(Tabela3[[#This Row],[Readable_first_time]])</f>
        <v>18</v>
      </c>
    </row>
    <row r="3700" spans="1:2" x14ac:dyDescent="0.3">
      <c r="A3700" s="5">
        <v>42817.514291296291</v>
      </c>
      <c r="B3700" s="6">
        <f>HOUR(Tabela3[[#This Row],[Readable_first_time]])</f>
        <v>12</v>
      </c>
    </row>
    <row r="3701" spans="1:2" x14ac:dyDescent="0.3">
      <c r="A3701" s="5">
        <v>42781.54045601852</v>
      </c>
      <c r="B3701" s="6">
        <f>HOUR(Tabela3[[#This Row],[Readable_first_time]])</f>
        <v>12</v>
      </c>
    </row>
    <row r="3702" spans="1:2" x14ac:dyDescent="0.3">
      <c r="A3702" s="5">
        <v>42978.615715277774</v>
      </c>
      <c r="B3702" s="6">
        <f>HOUR(Tabela3[[#This Row],[Readable_first_time]])</f>
        <v>14</v>
      </c>
    </row>
    <row r="3703" spans="1:2" x14ac:dyDescent="0.3">
      <c r="A3703" s="5">
        <v>42376.335183206014</v>
      </c>
      <c r="B3703" s="6">
        <f>HOUR(Tabela3[[#This Row],[Readable_first_time]])</f>
        <v>8</v>
      </c>
    </row>
    <row r="3704" spans="1:2" x14ac:dyDescent="0.3">
      <c r="A3704" s="5">
        <v>42971.832952476849</v>
      </c>
      <c r="B3704" s="6">
        <f>HOUR(Tabela3[[#This Row],[Readable_first_time]])</f>
        <v>19</v>
      </c>
    </row>
    <row r="3705" spans="1:2" x14ac:dyDescent="0.3">
      <c r="A3705" s="5">
        <v>42963.79229096065</v>
      </c>
      <c r="B3705" s="6">
        <f>HOUR(Tabela3[[#This Row],[Readable_first_time]])</f>
        <v>19</v>
      </c>
    </row>
    <row r="3706" spans="1:2" x14ac:dyDescent="0.3">
      <c r="A3706" s="5">
        <v>42971.777777777781</v>
      </c>
      <c r="B3706" s="6">
        <f>HOUR(Tabela3[[#This Row],[Readable_first_time]])</f>
        <v>18</v>
      </c>
    </row>
    <row r="3707" spans="1:2" x14ac:dyDescent="0.3">
      <c r="A3707" s="5">
        <v>42968.768518518518</v>
      </c>
      <c r="B3707" s="6">
        <f>HOUR(Tabela3[[#This Row],[Readable_first_time]])</f>
        <v>18</v>
      </c>
    </row>
    <row r="3708" spans="1:2" x14ac:dyDescent="0.3">
      <c r="A3708" s="5">
        <v>42950.597222222219</v>
      </c>
      <c r="B3708" s="6">
        <f>HOUR(Tabela3[[#This Row],[Readable_first_time]])</f>
        <v>14</v>
      </c>
    </row>
    <row r="3709" spans="1:2" x14ac:dyDescent="0.3">
      <c r="A3709" s="5">
        <v>42940.875</v>
      </c>
      <c r="B3709" s="6">
        <f>HOUR(Tabela3[[#This Row],[Readable_first_time]])</f>
        <v>21</v>
      </c>
    </row>
    <row r="3710" spans="1:2" x14ac:dyDescent="0.3">
      <c r="A3710" s="5">
        <v>42901.291666666672</v>
      </c>
      <c r="B3710" s="6">
        <f>HOUR(Tabela3[[#This Row],[Readable_first_time]])</f>
        <v>7</v>
      </c>
    </row>
    <row r="3711" spans="1:2" x14ac:dyDescent="0.3">
      <c r="A3711" s="5">
        <v>42978.375</v>
      </c>
      <c r="B3711" s="6">
        <f>HOUR(Tabela3[[#This Row],[Readable_first_time]])</f>
        <v>9</v>
      </c>
    </row>
    <row r="3712" spans="1:2" x14ac:dyDescent="0.3">
      <c r="A3712" s="5">
        <v>42752.796296296292</v>
      </c>
      <c r="B3712" s="6">
        <f>HOUR(Tabela3[[#This Row],[Readable_first_time]])</f>
        <v>19</v>
      </c>
    </row>
    <row r="3713" spans="1:2" x14ac:dyDescent="0.3">
      <c r="A3713" s="5">
        <v>42751.870370370365</v>
      </c>
      <c r="B3713" s="6">
        <f>HOUR(Tabela3[[#This Row],[Readable_first_time]])</f>
        <v>20</v>
      </c>
    </row>
    <row r="3714" spans="1:2" x14ac:dyDescent="0.3">
      <c r="A3714" s="5">
        <v>42749.439814814818</v>
      </c>
      <c r="B3714" s="6">
        <f>HOUR(Tabela3[[#This Row],[Readable_first_time]])</f>
        <v>10</v>
      </c>
    </row>
    <row r="3715" spans="1:2" x14ac:dyDescent="0.3">
      <c r="A3715" s="5">
        <v>42543.537037037036</v>
      </c>
      <c r="B3715" s="6">
        <f>HOUR(Tabela3[[#This Row],[Readable_first_time]])</f>
        <v>12</v>
      </c>
    </row>
    <row r="3716" spans="1:2" x14ac:dyDescent="0.3">
      <c r="A3716" s="5">
        <v>41673.722592962964</v>
      </c>
      <c r="B3716" s="6">
        <f>HOUR(Tabela3[[#This Row],[Readable_first_time]])</f>
        <v>17</v>
      </c>
    </row>
    <row r="3717" spans="1:2" x14ac:dyDescent="0.3">
      <c r="A3717" s="5">
        <v>42851.309408229165</v>
      </c>
      <c r="B3717" s="6">
        <f>HOUR(Tabela3[[#This Row],[Readable_first_time]])</f>
        <v>7</v>
      </c>
    </row>
    <row r="3718" spans="1:2" x14ac:dyDescent="0.3">
      <c r="A3718" s="5">
        <v>42711.542403773143</v>
      </c>
      <c r="B3718" s="6">
        <f>HOUR(Tabela3[[#This Row],[Readable_first_time]])</f>
        <v>13</v>
      </c>
    </row>
    <row r="3719" spans="1:2" x14ac:dyDescent="0.3">
      <c r="A3719" s="5">
        <v>42912.347906759256</v>
      </c>
      <c r="B3719" s="6">
        <f>HOUR(Tabela3[[#This Row],[Readable_first_time]])</f>
        <v>8</v>
      </c>
    </row>
    <row r="3720" spans="1:2" x14ac:dyDescent="0.3">
      <c r="A3720" s="5">
        <v>42655.880968344907</v>
      </c>
      <c r="B3720" s="6">
        <f>HOUR(Tabela3[[#This Row],[Readable_first_time]])</f>
        <v>21</v>
      </c>
    </row>
    <row r="3721" spans="1:2" x14ac:dyDescent="0.3">
      <c r="A3721" s="5">
        <v>42522.972151770839</v>
      </c>
      <c r="B3721" s="6">
        <f>HOUR(Tabela3[[#This Row],[Readable_first_time]])</f>
        <v>23</v>
      </c>
    </row>
    <row r="3722" spans="1:2" x14ac:dyDescent="0.3">
      <c r="A3722" s="5">
        <v>42543.581223981484</v>
      </c>
      <c r="B3722" s="6">
        <f>HOUR(Tabela3[[#This Row],[Readable_first_time]])</f>
        <v>13</v>
      </c>
    </row>
    <row r="3723" spans="1:2" x14ac:dyDescent="0.3">
      <c r="A3723" s="5">
        <v>42981.826980462967</v>
      </c>
      <c r="B3723" s="6">
        <f>HOUR(Tabela3[[#This Row],[Readable_first_time]])</f>
        <v>19</v>
      </c>
    </row>
    <row r="3724" spans="1:2" x14ac:dyDescent="0.3">
      <c r="A3724" s="5">
        <v>42971.585946736115</v>
      </c>
      <c r="B3724" s="6">
        <f>HOUR(Tabela3[[#This Row],[Readable_first_time]])</f>
        <v>14</v>
      </c>
    </row>
    <row r="3725" spans="1:2" x14ac:dyDescent="0.3">
      <c r="A3725" s="5">
        <v>42944.627739560186</v>
      </c>
      <c r="B3725" s="6">
        <f>HOUR(Tabela3[[#This Row],[Readable_first_time]])</f>
        <v>15</v>
      </c>
    </row>
    <row r="3726" spans="1:2" x14ac:dyDescent="0.3">
      <c r="A3726" s="5">
        <v>42876.986111111109</v>
      </c>
      <c r="B3726" s="6">
        <f>HOUR(Tabela3[[#This Row],[Readable_first_time]])</f>
        <v>23</v>
      </c>
    </row>
    <row r="3727" spans="1:2" x14ac:dyDescent="0.3">
      <c r="A3727" s="5">
        <v>42979.300925925927</v>
      </c>
      <c r="B3727" s="6">
        <f>HOUR(Tabela3[[#This Row],[Readable_first_time]])</f>
        <v>7</v>
      </c>
    </row>
    <row r="3728" spans="1:2" x14ac:dyDescent="0.3">
      <c r="A3728" s="5">
        <v>42805.342592592591</v>
      </c>
      <c r="B3728" s="6">
        <f>HOUR(Tabela3[[#This Row],[Readable_first_time]])</f>
        <v>8</v>
      </c>
    </row>
    <row r="3729" spans="1:2" x14ac:dyDescent="0.3">
      <c r="A3729" s="5">
        <v>42813.907407407409</v>
      </c>
      <c r="B3729" s="6">
        <f>HOUR(Tabela3[[#This Row],[Readable_first_time]])</f>
        <v>21</v>
      </c>
    </row>
    <row r="3730" spans="1:2" x14ac:dyDescent="0.3">
      <c r="A3730" s="5">
        <v>42972.935185185182</v>
      </c>
      <c r="B3730" s="6">
        <f>HOUR(Tabela3[[#This Row],[Readable_first_time]])</f>
        <v>22</v>
      </c>
    </row>
    <row r="3731" spans="1:2" x14ac:dyDescent="0.3">
      <c r="A3731" s="5">
        <v>42953.837962962964</v>
      </c>
      <c r="B3731" s="6">
        <f>HOUR(Tabela3[[#This Row],[Readable_first_time]])</f>
        <v>20</v>
      </c>
    </row>
    <row r="3732" spans="1:2" x14ac:dyDescent="0.3">
      <c r="A3732" s="5">
        <v>42974.787037037036</v>
      </c>
      <c r="B3732" s="6">
        <f>HOUR(Tabela3[[#This Row],[Readable_first_time]])</f>
        <v>18</v>
      </c>
    </row>
    <row r="3733" spans="1:2" x14ac:dyDescent="0.3">
      <c r="A3733" s="5">
        <v>42453.953703703708</v>
      </c>
      <c r="B3733" s="6">
        <f>HOUR(Tabela3[[#This Row],[Readable_first_time]])</f>
        <v>22</v>
      </c>
    </row>
    <row r="3734" spans="1:2" x14ac:dyDescent="0.3">
      <c r="A3734" s="5">
        <v>42453.953703703708</v>
      </c>
      <c r="B3734" s="6">
        <f>HOUR(Tabela3[[#This Row],[Readable_first_time]])</f>
        <v>22</v>
      </c>
    </row>
    <row r="3735" spans="1:2" x14ac:dyDescent="0.3">
      <c r="A3735" s="5">
        <v>42504.763888888891</v>
      </c>
      <c r="B3735" s="6">
        <f>HOUR(Tabela3[[#This Row],[Readable_first_time]])</f>
        <v>18</v>
      </c>
    </row>
    <row r="3736" spans="1:2" x14ac:dyDescent="0.3">
      <c r="A3736" s="5">
        <v>42496.777777777781</v>
      </c>
      <c r="B3736" s="6">
        <f>HOUR(Tabela3[[#This Row],[Readable_first_time]])</f>
        <v>18</v>
      </c>
    </row>
    <row r="3737" spans="1:2" x14ac:dyDescent="0.3">
      <c r="A3737" s="5">
        <v>42981.346731134261</v>
      </c>
      <c r="B3737" s="6">
        <f>HOUR(Tabela3[[#This Row],[Readable_first_time]])</f>
        <v>8</v>
      </c>
    </row>
    <row r="3738" spans="1:2" x14ac:dyDescent="0.3">
      <c r="A3738" s="5">
        <v>42855.496292025462</v>
      </c>
      <c r="B3738" s="6">
        <f>HOUR(Tabela3[[#This Row],[Readable_first_time]])</f>
        <v>11</v>
      </c>
    </row>
    <row r="3739" spans="1:2" x14ac:dyDescent="0.3">
      <c r="A3739" s="5">
        <v>42857.57203520833</v>
      </c>
      <c r="B3739" s="6">
        <f>HOUR(Tabela3[[#This Row],[Readable_first_time]])</f>
        <v>13</v>
      </c>
    </row>
    <row r="3740" spans="1:2" x14ac:dyDescent="0.3">
      <c r="A3740" s="5">
        <v>42813.956872129631</v>
      </c>
      <c r="B3740" s="6">
        <f>HOUR(Tabela3[[#This Row],[Readable_first_time]])</f>
        <v>22</v>
      </c>
    </row>
    <row r="3741" spans="1:2" x14ac:dyDescent="0.3">
      <c r="A3741" s="5">
        <v>42972.64527912037</v>
      </c>
      <c r="B3741" s="6">
        <f>HOUR(Tabela3[[#This Row],[Readable_first_time]])</f>
        <v>15</v>
      </c>
    </row>
    <row r="3742" spans="1:2" x14ac:dyDescent="0.3">
      <c r="A3742" s="5">
        <v>42857.57203520833</v>
      </c>
      <c r="B3742" s="6">
        <f>HOUR(Tabela3[[#This Row],[Readable_first_time]])</f>
        <v>13</v>
      </c>
    </row>
    <row r="3743" spans="1:2" x14ac:dyDescent="0.3">
      <c r="A3743" s="5">
        <v>42897.821632916668</v>
      </c>
      <c r="B3743" s="6">
        <f>HOUR(Tabela3[[#This Row],[Readable_first_time]])</f>
        <v>19</v>
      </c>
    </row>
    <row r="3744" spans="1:2" x14ac:dyDescent="0.3">
      <c r="A3744" s="5">
        <v>42560.149544224536</v>
      </c>
      <c r="B3744" s="6">
        <f>HOUR(Tabela3[[#This Row],[Readable_first_time]])</f>
        <v>3</v>
      </c>
    </row>
    <row r="3745" spans="1:2" x14ac:dyDescent="0.3">
      <c r="A3745" s="5">
        <v>42930.538476087968</v>
      </c>
      <c r="B3745" s="6">
        <f>HOUR(Tabela3[[#This Row],[Readable_first_time]])</f>
        <v>12</v>
      </c>
    </row>
    <row r="3746" spans="1:2" x14ac:dyDescent="0.3">
      <c r="A3746" s="5">
        <v>42968.247479062498</v>
      </c>
      <c r="B3746" s="6">
        <f>HOUR(Tabela3[[#This Row],[Readable_first_time]])</f>
        <v>5</v>
      </c>
    </row>
    <row r="3747" spans="1:2" x14ac:dyDescent="0.3">
      <c r="A3747" s="5">
        <v>42412.267369710651</v>
      </c>
      <c r="B3747" s="6">
        <f>HOUR(Tabela3[[#This Row],[Readable_first_time]])</f>
        <v>6</v>
      </c>
    </row>
    <row r="3748" spans="1:2" x14ac:dyDescent="0.3">
      <c r="A3748" s="5">
        <v>42981.862607627314</v>
      </c>
      <c r="B3748" s="6">
        <f>HOUR(Tabela3[[#This Row],[Readable_first_time]])</f>
        <v>20</v>
      </c>
    </row>
    <row r="3749" spans="1:2" x14ac:dyDescent="0.3">
      <c r="A3749" s="5">
        <v>42977.646920810184</v>
      </c>
      <c r="B3749" s="6">
        <f>HOUR(Tabela3[[#This Row],[Readable_first_time]])</f>
        <v>15</v>
      </c>
    </row>
    <row r="3750" spans="1:2" x14ac:dyDescent="0.3">
      <c r="A3750" s="5">
        <v>42943.884259259255</v>
      </c>
      <c r="B3750" s="6">
        <f>HOUR(Tabela3[[#This Row],[Readable_first_time]])</f>
        <v>21</v>
      </c>
    </row>
    <row r="3751" spans="1:2" x14ac:dyDescent="0.3">
      <c r="A3751" s="5">
        <v>42950.481481481482</v>
      </c>
      <c r="B3751" s="6">
        <f>HOUR(Tabela3[[#This Row],[Readable_first_time]])</f>
        <v>11</v>
      </c>
    </row>
    <row r="3752" spans="1:2" x14ac:dyDescent="0.3">
      <c r="A3752" s="5">
        <v>42732.657407407409</v>
      </c>
      <c r="B3752" s="6">
        <f>HOUR(Tabela3[[#This Row],[Readable_first_time]])</f>
        <v>15</v>
      </c>
    </row>
    <row r="3753" spans="1:2" x14ac:dyDescent="0.3">
      <c r="A3753" s="5">
        <v>42733.930555555555</v>
      </c>
      <c r="B3753" s="6">
        <f>HOUR(Tabela3[[#This Row],[Readable_first_time]])</f>
        <v>22</v>
      </c>
    </row>
    <row r="3754" spans="1:2" x14ac:dyDescent="0.3">
      <c r="A3754" s="5">
        <v>42978.490740740745</v>
      </c>
      <c r="B3754" s="6">
        <f>HOUR(Tabela3[[#This Row],[Readable_first_time]])</f>
        <v>11</v>
      </c>
    </row>
    <row r="3755" spans="1:2" x14ac:dyDescent="0.3">
      <c r="A3755" s="5">
        <v>42670.157407407409</v>
      </c>
      <c r="B3755" s="6">
        <f>HOUR(Tabela3[[#This Row],[Readable_first_time]])</f>
        <v>3</v>
      </c>
    </row>
    <row r="3756" spans="1:2" x14ac:dyDescent="0.3">
      <c r="A3756" s="5">
        <v>42977.217592592591</v>
      </c>
      <c r="B3756" s="6">
        <f>HOUR(Tabela3[[#This Row],[Readable_first_time]])</f>
        <v>5</v>
      </c>
    </row>
    <row r="3757" spans="1:2" x14ac:dyDescent="0.3">
      <c r="A3757" s="5">
        <v>42977.101851851854</v>
      </c>
      <c r="B3757" s="6">
        <f>HOUR(Tabela3[[#This Row],[Readable_first_time]])</f>
        <v>2</v>
      </c>
    </row>
    <row r="3758" spans="1:2" x14ac:dyDescent="0.3">
      <c r="A3758" s="5">
        <v>42454.995370370365</v>
      </c>
      <c r="B3758" s="6">
        <f>HOUR(Tabela3[[#This Row],[Readable_first_time]])</f>
        <v>23</v>
      </c>
    </row>
    <row r="3759" spans="1:2" x14ac:dyDescent="0.3">
      <c r="A3759" s="5">
        <v>42454.648148148146</v>
      </c>
      <c r="B3759" s="6">
        <f>HOUR(Tabela3[[#This Row],[Readable_first_time]])</f>
        <v>15</v>
      </c>
    </row>
    <row r="3760" spans="1:2" x14ac:dyDescent="0.3">
      <c r="A3760" s="5">
        <v>42496.662037037036</v>
      </c>
      <c r="B3760" s="6">
        <f>HOUR(Tabela3[[#This Row],[Readable_first_time]])</f>
        <v>15</v>
      </c>
    </row>
    <row r="3761" spans="1:2" x14ac:dyDescent="0.3">
      <c r="A3761" s="5">
        <v>42960.666666666672</v>
      </c>
      <c r="B3761" s="6">
        <f>HOUR(Tabela3[[#This Row],[Readable_first_time]])</f>
        <v>16</v>
      </c>
    </row>
    <row r="3762" spans="1:2" x14ac:dyDescent="0.3">
      <c r="A3762" s="5">
        <v>42324.555555555555</v>
      </c>
      <c r="B3762" s="6">
        <f>HOUR(Tabela3[[#This Row],[Readable_first_time]])</f>
        <v>13</v>
      </c>
    </row>
    <row r="3763" spans="1:2" x14ac:dyDescent="0.3">
      <c r="A3763" s="5">
        <v>42323.513888888891</v>
      </c>
      <c r="B3763" s="6">
        <f>HOUR(Tabela3[[#This Row],[Readable_first_time]])</f>
        <v>12</v>
      </c>
    </row>
    <row r="3764" spans="1:2" x14ac:dyDescent="0.3">
      <c r="A3764" s="5">
        <v>42571.686840451388</v>
      </c>
      <c r="B3764" s="6">
        <f>HOUR(Tabela3[[#This Row],[Readable_first_time]])</f>
        <v>16</v>
      </c>
    </row>
    <row r="3765" spans="1:2" x14ac:dyDescent="0.3">
      <c r="A3765" s="5">
        <v>42687.589945428241</v>
      </c>
      <c r="B3765" s="6">
        <f>HOUR(Tabela3[[#This Row],[Readable_first_time]])</f>
        <v>14</v>
      </c>
    </row>
    <row r="3766" spans="1:2" x14ac:dyDescent="0.3">
      <c r="A3766" s="5">
        <v>42950.435087106482</v>
      </c>
      <c r="B3766" s="6">
        <f>HOUR(Tabela3[[#This Row],[Readable_first_time]])</f>
        <v>10</v>
      </c>
    </row>
    <row r="3767" spans="1:2" x14ac:dyDescent="0.3">
      <c r="A3767" s="5">
        <v>42974.505246516201</v>
      </c>
      <c r="B3767" s="6">
        <f>HOUR(Tabela3[[#This Row],[Readable_first_time]])</f>
        <v>12</v>
      </c>
    </row>
    <row r="3768" spans="1:2" x14ac:dyDescent="0.3">
      <c r="A3768" s="5">
        <v>42710.710213831015</v>
      </c>
      <c r="B3768" s="6">
        <f>HOUR(Tabela3[[#This Row],[Readable_first_time]])</f>
        <v>17</v>
      </c>
    </row>
    <row r="3769" spans="1:2" x14ac:dyDescent="0.3">
      <c r="A3769" s="5">
        <v>42342.929780752311</v>
      </c>
      <c r="B3769" s="6">
        <f>HOUR(Tabela3[[#This Row],[Readable_first_time]])</f>
        <v>22</v>
      </c>
    </row>
    <row r="3770" spans="1:2" x14ac:dyDescent="0.3">
      <c r="A3770" s="5">
        <v>42933.96209523148</v>
      </c>
      <c r="B3770" s="6">
        <f>HOUR(Tabela3[[#This Row],[Readable_first_time]])</f>
        <v>23</v>
      </c>
    </row>
    <row r="3771" spans="1:2" x14ac:dyDescent="0.3">
      <c r="A3771" s="5">
        <v>42962.634259259255</v>
      </c>
      <c r="B3771" s="6">
        <f>HOUR(Tabela3[[#This Row],[Readable_first_time]])</f>
        <v>15</v>
      </c>
    </row>
    <row r="3772" spans="1:2" x14ac:dyDescent="0.3">
      <c r="A3772" s="5">
        <v>42978.953703703708</v>
      </c>
      <c r="B3772" s="6">
        <f>HOUR(Tabela3[[#This Row],[Readable_first_time]])</f>
        <v>22</v>
      </c>
    </row>
    <row r="3773" spans="1:2" x14ac:dyDescent="0.3">
      <c r="A3773" s="5">
        <v>42838.675925925927</v>
      </c>
      <c r="B3773" s="6">
        <f>HOUR(Tabela3[[#This Row],[Readable_first_time]])</f>
        <v>16</v>
      </c>
    </row>
    <row r="3774" spans="1:2" x14ac:dyDescent="0.3">
      <c r="A3774" s="5">
        <v>42960.666666666672</v>
      </c>
      <c r="B3774" s="6">
        <f>HOUR(Tabela3[[#This Row],[Readable_first_time]])</f>
        <v>16</v>
      </c>
    </row>
    <row r="3775" spans="1:2" x14ac:dyDescent="0.3">
      <c r="A3775" s="5">
        <v>42937.055555555555</v>
      </c>
      <c r="B3775" s="6">
        <f>HOUR(Tabela3[[#This Row],[Readable_first_time]])</f>
        <v>1</v>
      </c>
    </row>
    <row r="3776" spans="1:2" x14ac:dyDescent="0.3">
      <c r="A3776" s="5">
        <v>42494.925925925927</v>
      </c>
      <c r="B3776" s="6">
        <f>HOUR(Tabela3[[#This Row],[Readable_first_time]])</f>
        <v>22</v>
      </c>
    </row>
    <row r="3777" spans="1:2" x14ac:dyDescent="0.3">
      <c r="A3777" s="5">
        <v>42750.712962962964</v>
      </c>
      <c r="B3777" s="6">
        <f>HOUR(Tabela3[[#This Row],[Readable_first_time]])</f>
        <v>17</v>
      </c>
    </row>
    <row r="3778" spans="1:2" x14ac:dyDescent="0.3">
      <c r="A3778" s="5">
        <v>42358.699074074073</v>
      </c>
      <c r="B3778" s="6">
        <f>HOUR(Tabela3[[#This Row],[Readable_first_time]])</f>
        <v>16</v>
      </c>
    </row>
    <row r="3779" spans="1:2" x14ac:dyDescent="0.3">
      <c r="A3779" s="5">
        <v>42751.870370370365</v>
      </c>
      <c r="B3779" s="6">
        <f>HOUR(Tabela3[[#This Row],[Readable_first_time]])</f>
        <v>20</v>
      </c>
    </row>
    <row r="3780" spans="1:2" x14ac:dyDescent="0.3">
      <c r="A3780" s="5">
        <v>42058.930555555555</v>
      </c>
      <c r="B3780" s="6">
        <f>HOUR(Tabela3[[#This Row],[Readable_first_time]])</f>
        <v>22</v>
      </c>
    </row>
    <row r="3781" spans="1:2" x14ac:dyDescent="0.3">
      <c r="A3781" s="5">
        <v>42931.98724829861</v>
      </c>
      <c r="B3781" s="6">
        <f>HOUR(Tabela3[[#This Row],[Readable_first_time]])</f>
        <v>23</v>
      </c>
    </row>
    <row r="3782" spans="1:2" x14ac:dyDescent="0.3">
      <c r="A3782" s="5">
        <v>42968.684654074073</v>
      </c>
      <c r="B3782" s="6">
        <f>HOUR(Tabela3[[#This Row],[Readable_first_time]])</f>
        <v>16</v>
      </c>
    </row>
    <row r="3783" spans="1:2" x14ac:dyDescent="0.3">
      <c r="A3783" s="5">
        <v>42767.935434178245</v>
      </c>
      <c r="B3783" s="6">
        <f>HOUR(Tabela3[[#This Row],[Readable_first_time]])</f>
        <v>22</v>
      </c>
    </row>
    <row r="3784" spans="1:2" x14ac:dyDescent="0.3">
      <c r="A3784" s="5">
        <v>42952.767508287041</v>
      </c>
      <c r="B3784" s="6">
        <f>HOUR(Tabela3[[#This Row],[Readable_first_time]])</f>
        <v>18</v>
      </c>
    </row>
    <row r="3785" spans="1:2" x14ac:dyDescent="0.3">
      <c r="A3785" s="5">
        <v>42973.583012361109</v>
      </c>
      <c r="B3785" s="6">
        <f>HOUR(Tabela3[[#This Row],[Readable_first_time]])</f>
        <v>13</v>
      </c>
    </row>
    <row r="3786" spans="1:2" x14ac:dyDescent="0.3">
      <c r="A3786" s="5">
        <v>42961.873219386573</v>
      </c>
      <c r="B3786" s="6">
        <f>HOUR(Tabela3[[#This Row],[Readable_first_time]])</f>
        <v>20</v>
      </c>
    </row>
    <row r="3787" spans="1:2" x14ac:dyDescent="0.3">
      <c r="A3787" s="5">
        <v>42948.745370370365</v>
      </c>
      <c r="B3787" s="6">
        <f>HOUR(Tabela3[[#This Row],[Readable_first_time]])</f>
        <v>17</v>
      </c>
    </row>
    <row r="3788" spans="1:2" x14ac:dyDescent="0.3">
      <c r="A3788" s="5">
        <v>42935.550925925927</v>
      </c>
      <c r="B3788" s="6">
        <f>HOUR(Tabela3[[#This Row],[Readable_first_time]])</f>
        <v>13</v>
      </c>
    </row>
    <row r="3789" spans="1:2" x14ac:dyDescent="0.3">
      <c r="A3789" s="5">
        <v>42962.402777777781</v>
      </c>
      <c r="B3789" s="6">
        <f>HOUR(Tabela3[[#This Row],[Readable_first_time]])</f>
        <v>9</v>
      </c>
    </row>
    <row r="3790" spans="1:2" x14ac:dyDescent="0.3">
      <c r="A3790" s="5">
        <v>42930.574074074073</v>
      </c>
      <c r="B3790" s="6">
        <f>HOUR(Tabela3[[#This Row],[Readable_first_time]])</f>
        <v>13</v>
      </c>
    </row>
    <row r="3791" spans="1:2" x14ac:dyDescent="0.3">
      <c r="A3791" s="5">
        <v>42841.800925925927</v>
      </c>
      <c r="B3791" s="6">
        <f>HOUR(Tabela3[[#This Row],[Readable_first_time]])</f>
        <v>19</v>
      </c>
    </row>
    <row r="3792" spans="1:2" x14ac:dyDescent="0.3">
      <c r="A3792" s="5">
        <v>42978.837962962964</v>
      </c>
      <c r="B3792" s="6">
        <f>HOUR(Tabela3[[#This Row],[Readable_first_time]])</f>
        <v>20</v>
      </c>
    </row>
    <row r="3793" spans="1:2" x14ac:dyDescent="0.3">
      <c r="A3793" s="5">
        <v>42499.671296296292</v>
      </c>
      <c r="B3793" s="6">
        <f>HOUR(Tabela3[[#This Row],[Readable_first_time]])</f>
        <v>16</v>
      </c>
    </row>
    <row r="3794" spans="1:2" x14ac:dyDescent="0.3">
      <c r="A3794" s="5">
        <v>42749.439814814818</v>
      </c>
      <c r="B3794" s="6">
        <f>HOUR(Tabela3[[#This Row],[Readable_first_time]])</f>
        <v>10</v>
      </c>
    </row>
    <row r="3795" spans="1:2" x14ac:dyDescent="0.3">
      <c r="A3795" s="5">
        <v>42512.981481481482</v>
      </c>
      <c r="B3795" s="6">
        <f>HOUR(Tabela3[[#This Row],[Readable_first_time]])</f>
        <v>23</v>
      </c>
    </row>
    <row r="3796" spans="1:2" x14ac:dyDescent="0.3">
      <c r="A3796" s="5">
        <v>42221.662037037036</v>
      </c>
      <c r="B3796" s="6">
        <f>HOUR(Tabela3[[#This Row],[Readable_first_time]])</f>
        <v>15</v>
      </c>
    </row>
    <row r="3797" spans="1:2" x14ac:dyDescent="0.3">
      <c r="A3797" s="5">
        <v>42787.499277592593</v>
      </c>
      <c r="B3797" s="6">
        <f>HOUR(Tabela3[[#This Row],[Readable_first_time]])</f>
        <v>11</v>
      </c>
    </row>
    <row r="3798" spans="1:2" x14ac:dyDescent="0.3">
      <c r="A3798" s="5">
        <v>42981.479135601854</v>
      </c>
      <c r="B3798" s="6">
        <f>HOUR(Tabela3[[#This Row],[Readable_first_time]])</f>
        <v>11</v>
      </c>
    </row>
    <row r="3799" spans="1:2" x14ac:dyDescent="0.3">
      <c r="A3799" s="5">
        <v>42871.579802094908</v>
      </c>
      <c r="B3799" s="6">
        <f>HOUR(Tabela3[[#This Row],[Readable_first_time]])</f>
        <v>13</v>
      </c>
    </row>
    <row r="3800" spans="1:2" x14ac:dyDescent="0.3">
      <c r="A3800" s="5">
        <v>42981.059692465278</v>
      </c>
      <c r="B3800" s="6">
        <f>HOUR(Tabela3[[#This Row],[Readable_first_time]])</f>
        <v>1</v>
      </c>
    </row>
    <row r="3801" spans="1:2" x14ac:dyDescent="0.3">
      <c r="A3801" s="5">
        <v>42979.854966701387</v>
      </c>
      <c r="B3801" s="6">
        <f>HOUR(Tabela3[[#This Row],[Readable_first_time]])</f>
        <v>20</v>
      </c>
    </row>
    <row r="3802" spans="1:2" x14ac:dyDescent="0.3">
      <c r="A3802" s="5">
        <v>42977.898585347226</v>
      </c>
      <c r="B3802" s="6">
        <f>HOUR(Tabela3[[#This Row],[Readable_first_time]])</f>
        <v>21</v>
      </c>
    </row>
    <row r="3803" spans="1:2" x14ac:dyDescent="0.3">
      <c r="A3803" s="5">
        <v>42977.891199583333</v>
      </c>
      <c r="B3803" s="6">
        <f>HOUR(Tabela3[[#This Row],[Readable_first_time]])</f>
        <v>21</v>
      </c>
    </row>
    <row r="3804" spans="1:2" x14ac:dyDescent="0.3">
      <c r="A3804" s="5">
        <v>42977.875204236116</v>
      </c>
      <c r="B3804" s="6">
        <f>HOUR(Tabela3[[#This Row],[Readable_first_time]])</f>
        <v>21</v>
      </c>
    </row>
    <row r="3805" spans="1:2" x14ac:dyDescent="0.3">
      <c r="A3805" s="5">
        <v>42966.571990659722</v>
      </c>
      <c r="B3805" s="6">
        <f>HOUR(Tabela3[[#This Row],[Readable_first_time]])</f>
        <v>13</v>
      </c>
    </row>
    <row r="3806" spans="1:2" x14ac:dyDescent="0.3">
      <c r="A3806" s="5">
        <v>42817.507899525459</v>
      </c>
      <c r="B3806" s="6">
        <f>HOUR(Tabela3[[#This Row],[Readable_first_time]])</f>
        <v>12</v>
      </c>
    </row>
    <row r="3807" spans="1:2" x14ac:dyDescent="0.3">
      <c r="A3807" s="5">
        <v>42531.625508263889</v>
      </c>
      <c r="B3807" s="6">
        <f>HOUR(Tabela3[[#This Row],[Readable_first_time]])</f>
        <v>15</v>
      </c>
    </row>
    <row r="3808" spans="1:2" x14ac:dyDescent="0.3">
      <c r="A3808" s="5">
        <v>42526.408315196764</v>
      </c>
      <c r="B3808" s="6">
        <f>HOUR(Tabela3[[#This Row],[Readable_first_time]])</f>
        <v>9</v>
      </c>
    </row>
    <row r="3809" spans="1:2" x14ac:dyDescent="0.3">
      <c r="A3809" s="5">
        <v>42972.819444444445</v>
      </c>
      <c r="B3809" s="6">
        <f>HOUR(Tabela3[[#This Row],[Readable_first_time]])</f>
        <v>19</v>
      </c>
    </row>
    <row r="3810" spans="1:2" x14ac:dyDescent="0.3">
      <c r="A3810" s="5">
        <v>42970.157407407409</v>
      </c>
      <c r="B3810" s="6">
        <f>HOUR(Tabela3[[#This Row],[Readable_first_time]])</f>
        <v>3</v>
      </c>
    </row>
    <row r="3811" spans="1:2" x14ac:dyDescent="0.3">
      <c r="A3811" s="5">
        <v>42881.847222222219</v>
      </c>
      <c r="B3811" s="6">
        <f>HOUR(Tabela3[[#This Row],[Readable_first_time]])</f>
        <v>20</v>
      </c>
    </row>
    <row r="3812" spans="1:2" x14ac:dyDescent="0.3">
      <c r="A3812" s="5">
        <v>42809.625</v>
      </c>
      <c r="B3812" s="6">
        <f>HOUR(Tabela3[[#This Row],[Readable_first_time]])</f>
        <v>15</v>
      </c>
    </row>
    <row r="3813" spans="1:2" x14ac:dyDescent="0.3">
      <c r="A3813" s="5">
        <v>42973.398148148146</v>
      </c>
      <c r="B3813" s="6">
        <f>HOUR(Tabela3[[#This Row],[Readable_first_time]])</f>
        <v>9</v>
      </c>
    </row>
    <row r="3814" spans="1:2" x14ac:dyDescent="0.3">
      <c r="A3814" s="5">
        <v>42553.837962962964</v>
      </c>
      <c r="B3814" s="6">
        <f>HOUR(Tabela3[[#This Row],[Readable_first_time]])</f>
        <v>20</v>
      </c>
    </row>
    <row r="3815" spans="1:2" x14ac:dyDescent="0.3">
      <c r="A3815" s="5">
        <v>41883.026001840277</v>
      </c>
      <c r="B3815" s="6">
        <f>HOUR(Tabela3[[#This Row],[Readable_first_time]])</f>
        <v>0</v>
      </c>
    </row>
    <row r="3816" spans="1:2" x14ac:dyDescent="0.3">
      <c r="A3816" s="5">
        <v>42981.365376828704</v>
      </c>
      <c r="B3816" s="6">
        <f>HOUR(Tabela3[[#This Row],[Readable_first_time]])</f>
        <v>8</v>
      </c>
    </row>
    <row r="3817" spans="1:2" x14ac:dyDescent="0.3">
      <c r="A3817" s="5">
        <v>42958.500077916666</v>
      </c>
      <c r="B3817" s="6">
        <f>HOUR(Tabela3[[#This Row],[Readable_first_time]])</f>
        <v>12</v>
      </c>
    </row>
    <row r="3818" spans="1:2" x14ac:dyDescent="0.3">
      <c r="A3818" s="5">
        <v>42904.476359849534</v>
      </c>
      <c r="B3818" s="6">
        <f>HOUR(Tabela3[[#This Row],[Readable_first_time]])</f>
        <v>11</v>
      </c>
    </row>
    <row r="3819" spans="1:2" x14ac:dyDescent="0.3">
      <c r="A3819" s="5">
        <v>42829.548071296296</v>
      </c>
      <c r="B3819" s="6">
        <f>HOUR(Tabela3[[#This Row],[Readable_first_time]])</f>
        <v>13</v>
      </c>
    </row>
    <row r="3820" spans="1:2" x14ac:dyDescent="0.3">
      <c r="A3820" s="5">
        <v>42940.354066817134</v>
      </c>
      <c r="B3820" s="6">
        <f>HOUR(Tabela3[[#This Row],[Readable_first_time]])</f>
        <v>8</v>
      </c>
    </row>
    <row r="3821" spans="1:2" x14ac:dyDescent="0.3">
      <c r="A3821" s="5">
        <v>42974.119248217597</v>
      </c>
      <c r="B3821" s="6">
        <f>HOUR(Tabela3[[#This Row],[Readable_first_time]])</f>
        <v>2</v>
      </c>
    </row>
    <row r="3822" spans="1:2" x14ac:dyDescent="0.3">
      <c r="A3822" s="5">
        <v>42927.058767766204</v>
      </c>
      <c r="B3822" s="6">
        <f>HOUR(Tabela3[[#This Row],[Readable_first_time]])</f>
        <v>1</v>
      </c>
    </row>
    <row r="3823" spans="1:2" x14ac:dyDescent="0.3">
      <c r="A3823" s="5">
        <v>42938.440799872682</v>
      </c>
      <c r="B3823" s="6">
        <f>HOUR(Tabela3[[#This Row],[Readable_first_time]])</f>
        <v>10</v>
      </c>
    </row>
    <row r="3824" spans="1:2" x14ac:dyDescent="0.3">
      <c r="A3824" s="5">
        <v>42571.855513310184</v>
      </c>
      <c r="B3824" s="6">
        <f>HOUR(Tabela3[[#This Row],[Readable_first_time]])</f>
        <v>20</v>
      </c>
    </row>
    <row r="3825" spans="1:2" x14ac:dyDescent="0.3">
      <c r="A3825" s="5">
        <v>42980.810101215277</v>
      </c>
      <c r="B3825" s="6">
        <f>HOUR(Tabela3[[#This Row],[Readable_first_time]])</f>
        <v>19</v>
      </c>
    </row>
    <row r="3826" spans="1:2" x14ac:dyDescent="0.3">
      <c r="A3826" s="5">
        <v>42967.148148148146</v>
      </c>
      <c r="B3826" s="6">
        <f>HOUR(Tabela3[[#This Row],[Readable_first_time]])</f>
        <v>3</v>
      </c>
    </row>
    <row r="3827" spans="1:2" x14ac:dyDescent="0.3">
      <c r="A3827" s="5">
        <v>42966.916666666672</v>
      </c>
      <c r="B3827" s="6">
        <f>HOUR(Tabela3[[#This Row],[Readable_first_time]])</f>
        <v>22</v>
      </c>
    </row>
    <row r="3828" spans="1:2" x14ac:dyDescent="0.3">
      <c r="A3828" s="5">
        <v>42854.185185185182</v>
      </c>
      <c r="B3828" s="6">
        <f>HOUR(Tabela3[[#This Row],[Readable_first_time]])</f>
        <v>4</v>
      </c>
    </row>
    <row r="3829" spans="1:2" x14ac:dyDescent="0.3">
      <c r="A3829" s="5">
        <v>42791.453703703708</v>
      </c>
      <c r="B3829" s="6">
        <f>HOUR(Tabela3[[#This Row],[Readable_first_time]])</f>
        <v>10</v>
      </c>
    </row>
    <row r="3830" spans="1:2" x14ac:dyDescent="0.3">
      <c r="A3830" s="5">
        <v>42955.805555555555</v>
      </c>
      <c r="B3830" s="6">
        <f>HOUR(Tabela3[[#This Row],[Readable_first_time]])</f>
        <v>19</v>
      </c>
    </row>
    <row r="3831" spans="1:2" x14ac:dyDescent="0.3">
      <c r="A3831" s="5">
        <v>42978.953703703708</v>
      </c>
      <c r="B3831" s="6">
        <f>HOUR(Tabela3[[#This Row],[Readable_first_time]])</f>
        <v>22</v>
      </c>
    </row>
    <row r="3832" spans="1:2" x14ac:dyDescent="0.3">
      <c r="A3832" s="5">
        <v>42981.037037037036</v>
      </c>
      <c r="B3832" s="6">
        <f>HOUR(Tabela3[[#This Row],[Readable_first_time]])</f>
        <v>0</v>
      </c>
    </row>
    <row r="3833" spans="1:2" x14ac:dyDescent="0.3">
      <c r="A3833" s="5">
        <v>42752.796296296292</v>
      </c>
      <c r="B3833" s="6">
        <f>HOUR(Tabela3[[#This Row],[Readable_first_time]])</f>
        <v>19</v>
      </c>
    </row>
    <row r="3834" spans="1:2" x14ac:dyDescent="0.3">
      <c r="A3834" s="5">
        <v>42751.754629629635</v>
      </c>
      <c r="B3834" s="6">
        <f>HOUR(Tabela3[[#This Row],[Readable_first_time]])</f>
        <v>18</v>
      </c>
    </row>
    <row r="3835" spans="1:2" x14ac:dyDescent="0.3">
      <c r="A3835" s="5">
        <v>42122.587962962964</v>
      </c>
      <c r="B3835" s="6">
        <f>HOUR(Tabela3[[#This Row],[Readable_first_time]])</f>
        <v>14</v>
      </c>
    </row>
    <row r="3836" spans="1:2" x14ac:dyDescent="0.3">
      <c r="A3836" s="5">
        <v>41640.708578379628</v>
      </c>
      <c r="B3836" s="6">
        <f>HOUR(Tabela3[[#This Row],[Readable_first_time]])</f>
        <v>17</v>
      </c>
    </row>
    <row r="3837" spans="1:2" x14ac:dyDescent="0.3">
      <c r="A3837" s="5">
        <v>42966.865343900463</v>
      </c>
      <c r="B3837" s="6">
        <f>HOUR(Tabela3[[#This Row],[Readable_first_time]])</f>
        <v>20</v>
      </c>
    </row>
    <row r="3838" spans="1:2" x14ac:dyDescent="0.3">
      <c r="A3838" s="5">
        <v>42976.605155092591</v>
      </c>
      <c r="B3838" s="6">
        <f>HOUR(Tabela3[[#This Row],[Readable_first_time]])</f>
        <v>14</v>
      </c>
    </row>
    <row r="3839" spans="1:2" x14ac:dyDescent="0.3">
      <c r="A3839" s="5">
        <v>42967.326873402781</v>
      </c>
      <c r="B3839" s="6">
        <f>HOUR(Tabela3[[#This Row],[Readable_first_time]])</f>
        <v>7</v>
      </c>
    </row>
    <row r="3840" spans="1:2" x14ac:dyDescent="0.3">
      <c r="A3840" s="5">
        <v>42972.009259259255</v>
      </c>
      <c r="B3840" s="6">
        <f>HOUR(Tabela3[[#This Row],[Readable_first_time]])</f>
        <v>0</v>
      </c>
    </row>
    <row r="3841" spans="1:2" x14ac:dyDescent="0.3">
      <c r="A3841" s="5">
        <v>42947.356481481482</v>
      </c>
      <c r="B3841" s="6">
        <f>HOUR(Tabela3[[#This Row],[Readable_first_time]])</f>
        <v>8</v>
      </c>
    </row>
    <row r="3842" spans="1:2" x14ac:dyDescent="0.3">
      <c r="A3842" s="5">
        <v>42979.300925925927</v>
      </c>
      <c r="B3842" s="6">
        <f>HOUR(Tabela3[[#This Row],[Readable_first_time]])</f>
        <v>7</v>
      </c>
    </row>
    <row r="3843" spans="1:2" x14ac:dyDescent="0.3">
      <c r="A3843" s="5">
        <v>42974.555555555555</v>
      </c>
      <c r="B3843" s="6">
        <f>HOUR(Tabela3[[#This Row],[Readable_first_time]])</f>
        <v>13</v>
      </c>
    </row>
    <row r="3844" spans="1:2" x14ac:dyDescent="0.3">
      <c r="A3844" s="5">
        <v>42978.837962962964</v>
      </c>
      <c r="B3844" s="6">
        <f>HOUR(Tabela3[[#This Row],[Readable_first_time]])</f>
        <v>20</v>
      </c>
    </row>
    <row r="3845" spans="1:2" x14ac:dyDescent="0.3">
      <c r="A3845" s="5">
        <v>42976.870370370365</v>
      </c>
      <c r="B3845" s="6">
        <f>HOUR(Tabela3[[#This Row],[Readable_first_time]])</f>
        <v>20</v>
      </c>
    </row>
    <row r="3846" spans="1:2" x14ac:dyDescent="0.3">
      <c r="A3846" s="5">
        <v>42728.606481481482</v>
      </c>
      <c r="B3846" s="6">
        <f>HOUR(Tabela3[[#This Row],[Readable_first_time]])</f>
        <v>14</v>
      </c>
    </row>
    <row r="3847" spans="1:2" x14ac:dyDescent="0.3">
      <c r="A3847" s="5">
        <v>42940.990740740745</v>
      </c>
      <c r="B3847" s="6">
        <f>HOUR(Tabela3[[#This Row],[Readable_first_time]])</f>
        <v>23</v>
      </c>
    </row>
    <row r="3848" spans="1:2" x14ac:dyDescent="0.3">
      <c r="A3848" s="5">
        <v>42834.856481481482</v>
      </c>
      <c r="B3848" s="6">
        <f>HOUR(Tabela3[[#This Row],[Readable_first_time]])</f>
        <v>20</v>
      </c>
    </row>
    <row r="3849" spans="1:2" x14ac:dyDescent="0.3">
      <c r="A3849" s="5">
        <v>42749.439814814818</v>
      </c>
      <c r="B3849" s="6">
        <f>HOUR(Tabela3[[#This Row],[Readable_first_time]])</f>
        <v>10</v>
      </c>
    </row>
    <row r="3850" spans="1:2" x14ac:dyDescent="0.3">
      <c r="A3850" s="5">
        <v>42294.925925925927</v>
      </c>
      <c r="B3850" s="6">
        <f>HOUR(Tabela3[[#This Row],[Readable_first_time]])</f>
        <v>22</v>
      </c>
    </row>
    <row r="3851" spans="1:2" x14ac:dyDescent="0.3">
      <c r="A3851" s="5">
        <v>42057.425925925927</v>
      </c>
      <c r="B3851" s="6">
        <f>HOUR(Tabela3[[#This Row],[Readable_first_time]])</f>
        <v>10</v>
      </c>
    </row>
    <row r="3852" spans="1:2" x14ac:dyDescent="0.3">
      <c r="A3852" s="5">
        <v>42787.608386388893</v>
      </c>
      <c r="B3852" s="6">
        <f>HOUR(Tabela3[[#This Row],[Readable_first_time]])</f>
        <v>14</v>
      </c>
    </row>
    <row r="3853" spans="1:2" x14ac:dyDescent="0.3">
      <c r="A3853" s="5">
        <v>41866.790714618051</v>
      </c>
      <c r="B3853" s="6">
        <f>HOUR(Tabela3[[#This Row],[Readable_first_time]])</f>
        <v>18</v>
      </c>
    </row>
    <row r="3854" spans="1:2" x14ac:dyDescent="0.3">
      <c r="A3854" s="5">
        <v>42981.862061874999</v>
      </c>
      <c r="B3854" s="6">
        <f>HOUR(Tabela3[[#This Row],[Readable_first_time]])</f>
        <v>20</v>
      </c>
    </row>
    <row r="3855" spans="1:2" x14ac:dyDescent="0.3">
      <c r="A3855" s="5">
        <v>42947.308128067132</v>
      </c>
      <c r="B3855" s="6">
        <f>HOUR(Tabela3[[#This Row],[Readable_first_time]])</f>
        <v>7</v>
      </c>
    </row>
    <row r="3856" spans="1:2" x14ac:dyDescent="0.3">
      <c r="A3856" s="5">
        <v>42965.487693877316</v>
      </c>
      <c r="B3856" s="6">
        <f>HOUR(Tabela3[[#This Row],[Readable_first_time]])</f>
        <v>11</v>
      </c>
    </row>
    <row r="3857" spans="1:2" x14ac:dyDescent="0.3">
      <c r="A3857" s="5">
        <v>42981.862061874999</v>
      </c>
      <c r="B3857" s="6">
        <f>HOUR(Tabela3[[#This Row],[Readable_first_time]])</f>
        <v>20</v>
      </c>
    </row>
    <row r="3858" spans="1:2" x14ac:dyDescent="0.3">
      <c r="A3858" s="5">
        <v>42961.652490983797</v>
      </c>
      <c r="B3858" s="6">
        <f>HOUR(Tabela3[[#This Row],[Readable_first_time]])</f>
        <v>15</v>
      </c>
    </row>
    <row r="3859" spans="1:2" x14ac:dyDescent="0.3">
      <c r="A3859" s="5">
        <v>42894.358412951391</v>
      </c>
      <c r="B3859" s="6">
        <f>HOUR(Tabela3[[#This Row],[Readable_first_time]])</f>
        <v>8</v>
      </c>
    </row>
    <row r="3860" spans="1:2" x14ac:dyDescent="0.3">
      <c r="A3860" s="5">
        <v>42560.803053344905</v>
      </c>
      <c r="B3860" s="6">
        <f>HOUR(Tabela3[[#This Row],[Readable_first_time]])</f>
        <v>19</v>
      </c>
    </row>
    <row r="3861" spans="1:2" x14ac:dyDescent="0.3">
      <c r="A3861" s="5">
        <v>42556.455859594906</v>
      </c>
      <c r="B3861" s="6">
        <f>HOUR(Tabela3[[#This Row],[Readable_first_time]])</f>
        <v>10</v>
      </c>
    </row>
    <row r="3862" spans="1:2" x14ac:dyDescent="0.3">
      <c r="A3862" s="5">
        <v>42793.303276365739</v>
      </c>
      <c r="B3862" s="6">
        <f>HOUR(Tabela3[[#This Row],[Readable_first_time]])</f>
        <v>7</v>
      </c>
    </row>
    <row r="3863" spans="1:2" x14ac:dyDescent="0.3">
      <c r="A3863" s="5">
        <v>42378.648132453702</v>
      </c>
      <c r="B3863" s="6">
        <f>HOUR(Tabela3[[#This Row],[Readable_first_time]])</f>
        <v>15</v>
      </c>
    </row>
    <row r="3864" spans="1:2" x14ac:dyDescent="0.3">
      <c r="A3864" s="5">
        <v>42975.828703703708</v>
      </c>
      <c r="B3864" s="6">
        <f>HOUR(Tabela3[[#This Row],[Readable_first_time]])</f>
        <v>19</v>
      </c>
    </row>
    <row r="3865" spans="1:2" x14ac:dyDescent="0.3">
      <c r="A3865" s="5">
        <v>42974.555555555555</v>
      </c>
      <c r="B3865" s="6">
        <f>HOUR(Tabela3[[#This Row],[Readable_first_time]])</f>
        <v>13</v>
      </c>
    </row>
    <row r="3866" spans="1:2" x14ac:dyDescent="0.3">
      <c r="A3866" s="5">
        <v>42881.847222222219</v>
      </c>
      <c r="B3866" s="6">
        <f>HOUR(Tabela3[[#This Row],[Readable_first_time]])</f>
        <v>20</v>
      </c>
    </row>
    <row r="3867" spans="1:2" x14ac:dyDescent="0.3">
      <c r="A3867" s="5">
        <v>42961.939814814818</v>
      </c>
      <c r="B3867" s="6">
        <f>HOUR(Tabela3[[#This Row],[Readable_first_time]])</f>
        <v>22</v>
      </c>
    </row>
    <row r="3868" spans="1:2" x14ac:dyDescent="0.3">
      <c r="A3868" s="5">
        <v>42944.578703703708</v>
      </c>
      <c r="B3868" s="6">
        <f>HOUR(Tabela3[[#This Row],[Readable_first_time]])</f>
        <v>13</v>
      </c>
    </row>
    <row r="3869" spans="1:2" x14ac:dyDescent="0.3">
      <c r="A3869" s="5">
        <v>42743.074074074073</v>
      </c>
      <c r="B3869" s="6">
        <f>HOUR(Tabela3[[#This Row],[Readable_first_time]])</f>
        <v>1</v>
      </c>
    </row>
    <row r="3870" spans="1:2" x14ac:dyDescent="0.3">
      <c r="A3870" s="5">
        <v>42969.115740740745</v>
      </c>
      <c r="B3870" s="6">
        <f>HOUR(Tabela3[[#This Row],[Readable_first_time]])</f>
        <v>2</v>
      </c>
    </row>
    <row r="3871" spans="1:2" x14ac:dyDescent="0.3">
      <c r="A3871" s="5">
        <v>42747.935185185182</v>
      </c>
      <c r="B3871" s="6">
        <f>HOUR(Tabela3[[#This Row],[Readable_first_time]])</f>
        <v>22</v>
      </c>
    </row>
    <row r="3872" spans="1:2" x14ac:dyDescent="0.3">
      <c r="A3872" s="5">
        <v>42323.398148148146</v>
      </c>
      <c r="B3872" s="6">
        <f>HOUR(Tabela3[[#This Row],[Readable_first_time]])</f>
        <v>9</v>
      </c>
    </row>
    <row r="3873" spans="1:2" x14ac:dyDescent="0.3">
      <c r="A3873" s="5">
        <v>42804.069444444445</v>
      </c>
      <c r="B3873" s="6">
        <f>HOUR(Tabela3[[#This Row],[Readable_first_time]])</f>
        <v>1</v>
      </c>
    </row>
    <row r="3874" spans="1:2" x14ac:dyDescent="0.3">
      <c r="A3874" s="5">
        <v>42981.941285081019</v>
      </c>
      <c r="B3874" s="6">
        <f>HOUR(Tabela3[[#This Row],[Readable_first_time]])</f>
        <v>22</v>
      </c>
    </row>
    <row r="3875" spans="1:2" x14ac:dyDescent="0.3">
      <c r="A3875" s="5">
        <v>42976.91093293982</v>
      </c>
      <c r="B3875" s="6">
        <f>HOUR(Tabela3[[#This Row],[Readable_first_time]])</f>
        <v>21</v>
      </c>
    </row>
    <row r="3876" spans="1:2" x14ac:dyDescent="0.3">
      <c r="A3876" s="5">
        <v>42971.991386597219</v>
      </c>
      <c r="B3876" s="6">
        <f>HOUR(Tabela3[[#This Row],[Readable_first_time]])</f>
        <v>23</v>
      </c>
    </row>
    <row r="3877" spans="1:2" x14ac:dyDescent="0.3">
      <c r="A3877" s="5">
        <v>42950.897260995371</v>
      </c>
      <c r="B3877" s="6">
        <f>HOUR(Tabela3[[#This Row],[Readable_first_time]])</f>
        <v>21</v>
      </c>
    </row>
    <row r="3878" spans="1:2" x14ac:dyDescent="0.3">
      <c r="A3878" s="5">
        <v>42781.550943587965</v>
      </c>
      <c r="B3878" s="6">
        <f>HOUR(Tabela3[[#This Row],[Readable_first_time]])</f>
        <v>13</v>
      </c>
    </row>
    <row r="3879" spans="1:2" x14ac:dyDescent="0.3">
      <c r="A3879" s="5">
        <v>42975.755191331016</v>
      </c>
      <c r="B3879" s="6">
        <f>HOUR(Tabela3[[#This Row],[Readable_first_time]])</f>
        <v>18</v>
      </c>
    </row>
    <row r="3880" spans="1:2" x14ac:dyDescent="0.3">
      <c r="A3880" s="5">
        <v>42764.132402511575</v>
      </c>
      <c r="B3880" s="6">
        <f>HOUR(Tabela3[[#This Row],[Readable_first_time]])</f>
        <v>3</v>
      </c>
    </row>
    <row r="3881" spans="1:2" x14ac:dyDescent="0.3">
      <c r="A3881" s="5">
        <v>42888.975170937498</v>
      </c>
      <c r="B3881" s="6">
        <f>HOUR(Tabela3[[#This Row],[Readable_first_time]])</f>
        <v>23</v>
      </c>
    </row>
    <row r="3882" spans="1:2" x14ac:dyDescent="0.3">
      <c r="A3882" s="5">
        <v>42972.819444444445</v>
      </c>
      <c r="B3882" s="6">
        <f>HOUR(Tabela3[[#This Row],[Readable_first_time]])</f>
        <v>19</v>
      </c>
    </row>
    <row r="3883" spans="1:2" x14ac:dyDescent="0.3">
      <c r="A3883" s="5">
        <v>42972.009259259255</v>
      </c>
      <c r="B3883" s="6">
        <f>HOUR(Tabela3[[#This Row],[Readable_first_time]])</f>
        <v>0</v>
      </c>
    </row>
    <row r="3884" spans="1:2" x14ac:dyDescent="0.3">
      <c r="A3884" s="5">
        <v>42978.722222222219</v>
      </c>
      <c r="B3884" s="6">
        <f>HOUR(Tabela3[[#This Row],[Readable_first_time]])</f>
        <v>17</v>
      </c>
    </row>
    <row r="3885" spans="1:2" x14ac:dyDescent="0.3">
      <c r="A3885" s="5">
        <v>42943.421296296292</v>
      </c>
      <c r="B3885" s="6">
        <f>HOUR(Tabela3[[#This Row],[Readable_first_time]])</f>
        <v>10</v>
      </c>
    </row>
    <row r="3886" spans="1:2" x14ac:dyDescent="0.3">
      <c r="A3886" s="5">
        <v>42972.935185185182</v>
      </c>
      <c r="B3886" s="6">
        <f>HOUR(Tabela3[[#This Row],[Readable_first_time]])</f>
        <v>22</v>
      </c>
    </row>
    <row r="3887" spans="1:2" x14ac:dyDescent="0.3">
      <c r="A3887" s="5">
        <v>42829.069444444445</v>
      </c>
      <c r="B3887" s="6">
        <f>HOUR(Tabela3[[#This Row],[Readable_first_time]])</f>
        <v>1</v>
      </c>
    </row>
    <row r="3888" spans="1:2" x14ac:dyDescent="0.3">
      <c r="A3888" s="5">
        <v>42487.518518518518</v>
      </c>
      <c r="B3888" s="6">
        <f>HOUR(Tabela3[[#This Row],[Readable_first_time]])</f>
        <v>12</v>
      </c>
    </row>
    <row r="3889" spans="1:2" x14ac:dyDescent="0.3">
      <c r="A3889" s="5">
        <v>42890.4031774537</v>
      </c>
      <c r="B3889" s="6">
        <f>HOUR(Tabela3[[#This Row],[Readable_first_time]])</f>
        <v>9</v>
      </c>
    </row>
    <row r="3890" spans="1:2" x14ac:dyDescent="0.3">
      <c r="A3890" s="5">
        <v>42848.859555324074</v>
      </c>
      <c r="B3890" s="6">
        <f>HOUR(Tabela3[[#This Row],[Readable_first_time]])</f>
        <v>20</v>
      </c>
    </row>
    <row r="3891" spans="1:2" x14ac:dyDescent="0.3">
      <c r="A3891" s="5">
        <v>42848.84536958333</v>
      </c>
      <c r="B3891" s="6">
        <f>HOUR(Tabela3[[#This Row],[Readable_first_time]])</f>
        <v>20</v>
      </c>
    </row>
    <row r="3892" spans="1:2" x14ac:dyDescent="0.3">
      <c r="A3892" s="5">
        <v>42848.832959097221</v>
      </c>
      <c r="B3892" s="6">
        <f>HOUR(Tabela3[[#This Row],[Readable_first_time]])</f>
        <v>19</v>
      </c>
    </row>
    <row r="3893" spans="1:2" x14ac:dyDescent="0.3">
      <c r="A3893" s="5">
        <v>42978.668980277776</v>
      </c>
      <c r="B3893" s="6">
        <f>HOUR(Tabela3[[#This Row],[Readable_first_time]])</f>
        <v>16</v>
      </c>
    </row>
    <row r="3894" spans="1:2" x14ac:dyDescent="0.3">
      <c r="A3894" s="5">
        <v>42976.450778287035</v>
      </c>
      <c r="B3894" s="6">
        <f>HOUR(Tabela3[[#This Row],[Readable_first_time]])</f>
        <v>10</v>
      </c>
    </row>
    <row r="3895" spans="1:2" x14ac:dyDescent="0.3">
      <c r="A3895" s="5">
        <v>42557.582277662033</v>
      </c>
      <c r="B3895" s="6">
        <f>HOUR(Tabela3[[#This Row],[Readable_first_time]])</f>
        <v>13</v>
      </c>
    </row>
    <row r="3896" spans="1:2" x14ac:dyDescent="0.3">
      <c r="A3896" s="5">
        <v>42551.56219193287</v>
      </c>
      <c r="B3896" s="6">
        <f>HOUR(Tabela3[[#This Row],[Readable_first_time]])</f>
        <v>13</v>
      </c>
    </row>
    <row r="3897" spans="1:2" x14ac:dyDescent="0.3">
      <c r="A3897" s="5">
        <v>42934.006933807876</v>
      </c>
      <c r="B3897" s="6">
        <f>HOUR(Tabela3[[#This Row],[Readable_first_time]])</f>
        <v>0</v>
      </c>
    </row>
    <row r="3898" spans="1:2" x14ac:dyDescent="0.3">
      <c r="A3898" s="5">
        <v>42890.180555555555</v>
      </c>
      <c r="B3898" s="6">
        <f>HOUR(Tabela3[[#This Row],[Readable_first_time]])</f>
        <v>4</v>
      </c>
    </row>
    <row r="3899" spans="1:2" x14ac:dyDescent="0.3">
      <c r="A3899" s="5">
        <v>42979.300925925927</v>
      </c>
      <c r="B3899" s="6">
        <f>HOUR(Tabela3[[#This Row],[Readable_first_time]])</f>
        <v>7</v>
      </c>
    </row>
    <row r="3900" spans="1:2" x14ac:dyDescent="0.3">
      <c r="A3900" s="5">
        <v>42974.555555555555</v>
      </c>
      <c r="B3900" s="6">
        <f>HOUR(Tabela3[[#This Row],[Readable_first_time]])</f>
        <v>13</v>
      </c>
    </row>
    <row r="3901" spans="1:2" x14ac:dyDescent="0.3">
      <c r="A3901" s="5">
        <v>42973.513888888891</v>
      </c>
      <c r="B3901" s="6">
        <f>HOUR(Tabela3[[#This Row],[Readable_first_time]])</f>
        <v>12</v>
      </c>
    </row>
    <row r="3902" spans="1:2" x14ac:dyDescent="0.3">
      <c r="A3902" s="5">
        <v>42454.648148148146</v>
      </c>
      <c r="B3902" s="6">
        <f>HOUR(Tabela3[[#This Row],[Readable_first_time]])</f>
        <v>15</v>
      </c>
    </row>
    <row r="3903" spans="1:2" x14ac:dyDescent="0.3">
      <c r="A3903" s="5">
        <v>42451.870370370365</v>
      </c>
      <c r="B3903" s="6">
        <f>HOUR(Tabela3[[#This Row],[Readable_first_time]])</f>
        <v>20</v>
      </c>
    </row>
    <row r="3904" spans="1:2" x14ac:dyDescent="0.3">
      <c r="A3904" s="5">
        <v>42467.842592592591</v>
      </c>
      <c r="B3904" s="6">
        <f>HOUR(Tabela3[[#This Row],[Readable_first_time]])</f>
        <v>20</v>
      </c>
    </row>
    <row r="3905" spans="1:2" x14ac:dyDescent="0.3">
      <c r="A3905" s="5">
        <v>42749.439814814818</v>
      </c>
      <c r="B3905" s="6">
        <f>HOUR(Tabela3[[#This Row],[Readable_first_time]])</f>
        <v>10</v>
      </c>
    </row>
    <row r="3906" spans="1:2" x14ac:dyDescent="0.3">
      <c r="A3906" s="5">
        <v>42454.300925925927</v>
      </c>
      <c r="B3906" s="6">
        <f>HOUR(Tabela3[[#This Row],[Readable_first_time]])</f>
        <v>7</v>
      </c>
    </row>
    <row r="3907" spans="1:2" x14ac:dyDescent="0.3">
      <c r="A3907" s="5">
        <v>42059.162037037036</v>
      </c>
      <c r="B3907" s="6">
        <f>HOUR(Tabela3[[#This Row],[Readable_first_time]])</f>
        <v>3</v>
      </c>
    </row>
    <row r="3908" spans="1:2" x14ac:dyDescent="0.3">
      <c r="A3908" s="5">
        <v>42787.701984039348</v>
      </c>
      <c r="B3908" s="6">
        <f>HOUR(Tabela3[[#This Row],[Readable_first_time]])</f>
        <v>16</v>
      </c>
    </row>
    <row r="3909" spans="1:2" x14ac:dyDescent="0.3">
      <c r="A3909" s="5">
        <v>42687.583366770836</v>
      </c>
      <c r="B3909" s="6">
        <f>HOUR(Tabela3[[#This Row],[Readable_first_time]])</f>
        <v>14</v>
      </c>
    </row>
    <row r="3910" spans="1:2" x14ac:dyDescent="0.3">
      <c r="A3910" s="5">
        <v>42890.181052719912</v>
      </c>
      <c r="B3910" s="6">
        <f>HOUR(Tabela3[[#This Row],[Readable_first_time]])</f>
        <v>4</v>
      </c>
    </row>
    <row r="3911" spans="1:2" x14ac:dyDescent="0.3">
      <c r="A3911" s="5">
        <v>42849.506737835647</v>
      </c>
      <c r="B3911" s="6">
        <f>HOUR(Tabela3[[#This Row],[Readable_first_time]])</f>
        <v>12</v>
      </c>
    </row>
    <row r="3912" spans="1:2" x14ac:dyDescent="0.3">
      <c r="A3912" s="5">
        <v>42782.012079780092</v>
      </c>
      <c r="B3912" s="6">
        <f>HOUR(Tabela3[[#This Row],[Readable_first_time]])</f>
        <v>0</v>
      </c>
    </row>
    <row r="3913" spans="1:2" x14ac:dyDescent="0.3">
      <c r="A3913" s="5">
        <v>42781.534974814815</v>
      </c>
      <c r="B3913" s="6">
        <f>HOUR(Tabela3[[#This Row],[Readable_first_time]])</f>
        <v>12</v>
      </c>
    </row>
    <row r="3914" spans="1:2" x14ac:dyDescent="0.3">
      <c r="A3914" s="5">
        <v>42785.58476017361</v>
      </c>
      <c r="B3914" s="6">
        <f>HOUR(Tabela3[[#This Row],[Readable_first_time]])</f>
        <v>14</v>
      </c>
    </row>
    <row r="3915" spans="1:2" x14ac:dyDescent="0.3">
      <c r="A3915" s="5">
        <v>42623.562315763891</v>
      </c>
      <c r="B3915" s="6">
        <f>HOUR(Tabela3[[#This Row],[Readable_first_time]])</f>
        <v>13</v>
      </c>
    </row>
    <row r="3916" spans="1:2" x14ac:dyDescent="0.3">
      <c r="A3916" s="5">
        <v>42954.069444444445</v>
      </c>
      <c r="B3916" s="6">
        <f>HOUR(Tabela3[[#This Row],[Readable_first_time]])</f>
        <v>1</v>
      </c>
    </row>
    <row r="3917" spans="1:2" x14ac:dyDescent="0.3">
      <c r="A3917" s="5">
        <v>42963.907407407409</v>
      </c>
      <c r="B3917" s="6">
        <f>HOUR(Tabela3[[#This Row],[Readable_first_time]])</f>
        <v>21</v>
      </c>
    </row>
    <row r="3918" spans="1:2" x14ac:dyDescent="0.3">
      <c r="A3918" s="5">
        <v>42272.356481481482</v>
      </c>
      <c r="B3918" s="6">
        <f>HOUR(Tabela3[[#This Row],[Readable_first_time]])</f>
        <v>8</v>
      </c>
    </row>
    <row r="3919" spans="1:2" x14ac:dyDescent="0.3">
      <c r="A3919" s="5">
        <v>42253.375</v>
      </c>
      <c r="B3919" s="6">
        <f>HOUR(Tabela3[[#This Row],[Readable_first_time]])</f>
        <v>9</v>
      </c>
    </row>
    <row r="3920" spans="1:2" x14ac:dyDescent="0.3">
      <c r="A3920" s="5">
        <v>42979.763888888891</v>
      </c>
      <c r="B3920" s="6">
        <f>HOUR(Tabela3[[#This Row],[Readable_first_time]])</f>
        <v>18</v>
      </c>
    </row>
    <row r="3921" spans="1:2" x14ac:dyDescent="0.3">
      <c r="A3921" s="5">
        <v>42914.949074074073</v>
      </c>
      <c r="B3921" s="6">
        <f>HOUR(Tabela3[[#This Row],[Readable_first_time]])</f>
        <v>22</v>
      </c>
    </row>
    <row r="3922" spans="1:2" x14ac:dyDescent="0.3">
      <c r="A3922" s="5">
        <v>42974.625304201385</v>
      </c>
      <c r="B3922" s="6">
        <f>HOUR(Tabela3[[#This Row],[Readable_first_time]])</f>
        <v>15</v>
      </c>
    </row>
    <row r="3923" spans="1:2" x14ac:dyDescent="0.3">
      <c r="A3923" s="5">
        <v>42981.03933482639</v>
      </c>
      <c r="B3923" s="6">
        <f>HOUR(Tabela3[[#This Row],[Readable_first_time]])</f>
        <v>0</v>
      </c>
    </row>
    <row r="3924" spans="1:2" x14ac:dyDescent="0.3">
      <c r="A3924" s="5">
        <v>42976.841859699074</v>
      </c>
      <c r="B3924" s="6">
        <f>HOUR(Tabela3[[#This Row],[Readable_first_time]])</f>
        <v>20</v>
      </c>
    </row>
    <row r="3925" spans="1:2" x14ac:dyDescent="0.3">
      <c r="A3925" s="5">
        <v>42963.937995219909</v>
      </c>
      <c r="B3925" s="6">
        <f>HOUR(Tabela3[[#This Row],[Readable_first_time]])</f>
        <v>22</v>
      </c>
    </row>
    <row r="3926" spans="1:2" x14ac:dyDescent="0.3">
      <c r="A3926" s="5">
        <v>42968.768518518518</v>
      </c>
      <c r="B3926" s="6">
        <f>HOUR(Tabela3[[#This Row],[Readable_first_time]])</f>
        <v>18</v>
      </c>
    </row>
    <row r="3927" spans="1:2" x14ac:dyDescent="0.3">
      <c r="A3927" s="5">
        <v>42978.027777777781</v>
      </c>
      <c r="B3927" s="6">
        <f>HOUR(Tabela3[[#This Row],[Readable_first_time]])</f>
        <v>0</v>
      </c>
    </row>
    <row r="3928" spans="1:2" x14ac:dyDescent="0.3">
      <c r="A3928" s="5">
        <v>42952.217592592591</v>
      </c>
      <c r="B3928" s="6">
        <f>HOUR(Tabela3[[#This Row],[Readable_first_time]])</f>
        <v>5</v>
      </c>
    </row>
    <row r="3929" spans="1:2" x14ac:dyDescent="0.3">
      <c r="A3929" s="5">
        <v>42828.143518518518</v>
      </c>
      <c r="B3929" s="6">
        <f>HOUR(Tabela3[[#This Row],[Readable_first_time]])</f>
        <v>3</v>
      </c>
    </row>
    <row r="3930" spans="1:2" x14ac:dyDescent="0.3">
      <c r="A3930" s="5">
        <v>42826.870370370365</v>
      </c>
      <c r="B3930" s="6">
        <f>HOUR(Tabela3[[#This Row],[Readable_first_time]])</f>
        <v>20</v>
      </c>
    </row>
    <row r="3931" spans="1:2" x14ac:dyDescent="0.3">
      <c r="A3931" s="5">
        <v>42593.884259259255</v>
      </c>
      <c r="B3931" s="6">
        <f>HOUR(Tabela3[[#This Row],[Readable_first_time]])</f>
        <v>21</v>
      </c>
    </row>
    <row r="3932" spans="1:2" x14ac:dyDescent="0.3">
      <c r="A3932" s="5">
        <v>42680.574074074073</v>
      </c>
      <c r="B3932" s="6">
        <f>HOUR(Tabela3[[#This Row],[Readable_first_time]])</f>
        <v>13</v>
      </c>
    </row>
    <row r="3933" spans="1:2" x14ac:dyDescent="0.3">
      <c r="A3933" s="5">
        <v>42455.574074074073</v>
      </c>
      <c r="B3933" s="6">
        <f>HOUR(Tabela3[[#This Row],[Readable_first_time]])</f>
        <v>13</v>
      </c>
    </row>
    <row r="3934" spans="1:2" x14ac:dyDescent="0.3">
      <c r="A3934" s="5">
        <v>42515.643518518518</v>
      </c>
      <c r="B3934" s="6">
        <f>HOUR(Tabela3[[#This Row],[Readable_first_time]])</f>
        <v>15</v>
      </c>
    </row>
    <row r="3935" spans="1:2" x14ac:dyDescent="0.3">
      <c r="A3935" s="5">
        <v>42702.101851851854</v>
      </c>
      <c r="B3935" s="6">
        <f>HOUR(Tabela3[[#This Row],[Readable_first_time]])</f>
        <v>2</v>
      </c>
    </row>
    <row r="3936" spans="1:2" x14ac:dyDescent="0.3">
      <c r="A3936" s="5">
        <v>42256.384259259255</v>
      </c>
      <c r="B3936" s="6">
        <f>HOUR(Tabela3[[#This Row],[Readable_first_time]])</f>
        <v>9</v>
      </c>
    </row>
    <row r="3937" spans="1:2" x14ac:dyDescent="0.3">
      <c r="A3937" s="5">
        <v>41812.635741041668</v>
      </c>
      <c r="B3937" s="6">
        <f>HOUR(Tabela3[[#This Row],[Readable_first_time]])</f>
        <v>15</v>
      </c>
    </row>
    <row r="3938" spans="1:2" x14ac:dyDescent="0.3">
      <c r="A3938" s="5">
        <v>42893.567753414347</v>
      </c>
      <c r="B3938" s="6">
        <f>HOUR(Tabela3[[#This Row],[Readable_first_time]])</f>
        <v>13</v>
      </c>
    </row>
    <row r="3939" spans="1:2" x14ac:dyDescent="0.3">
      <c r="A3939" s="5">
        <v>42971.475147384263</v>
      </c>
      <c r="B3939" s="6">
        <f>HOUR(Tabela3[[#This Row],[Readable_first_time]])</f>
        <v>11</v>
      </c>
    </row>
    <row r="3940" spans="1:2" x14ac:dyDescent="0.3">
      <c r="A3940" s="5">
        <v>42718.150547002311</v>
      </c>
      <c r="B3940" s="6">
        <f>HOUR(Tabela3[[#This Row],[Readable_first_time]])</f>
        <v>3</v>
      </c>
    </row>
    <row r="3941" spans="1:2" x14ac:dyDescent="0.3">
      <c r="A3941" s="5">
        <v>42651.487870636571</v>
      </c>
      <c r="B3941" s="6">
        <f>HOUR(Tabela3[[#This Row],[Readable_first_time]])</f>
        <v>11</v>
      </c>
    </row>
    <row r="3942" spans="1:2" x14ac:dyDescent="0.3">
      <c r="A3942" s="5">
        <v>42541.745598668982</v>
      </c>
      <c r="B3942" s="6">
        <f>HOUR(Tabela3[[#This Row],[Readable_first_time]])</f>
        <v>17</v>
      </c>
    </row>
    <row r="3943" spans="1:2" x14ac:dyDescent="0.3">
      <c r="A3943" s="5">
        <v>42966.440546180558</v>
      </c>
      <c r="B3943" s="6">
        <f>HOUR(Tabela3[[#This Row],[Readable_first_time]])</f>
        <v>10</v>
      </c>
    </row>
    <row r="3944" spans="1:2" x14ac:dyDescent="0.3">
      <c r="A3944" s="5">
        <v>42970.041666666672</v>
      </c>
      <c r="B3944" s="6">
        <f>HOUR(Tabela3[[#This Row],[Readable_first_time]])</f>
        <v>1</v>
      </c>
    </row>
    <row r="3945" spans="1:2" x14ac:dyDescent="0.3">
      <c r="A3945" s="5">
        <v>42969.925925925927</v>
      </c>
      <c r="B3945" s="6">
        <f>HOUR(Tabela3[[#This Row],[Readable_first_time]])</f>
        <v>22</v>
      </c>
    </row>
    <row r="3946" spans="1:2" x14ac:dyDescent="0.3">
      <c r="A3946" s="5">
        <v>42969.925925925927</v>
      </c>
      <c r="B3946" s="6">
        <f>HOUR(Tabela3[[#This Row],[Readable_first_time]])</f>
        <v>22</v>
      </c>
    </row>
    <row r="3947" spans="1:2" x14ac:dyDescent="0.3">
      <c r="A3947" s="5">
        <v>42936.361111111109</v>
      </c>
      <c r="B3947" s="6">
        <f>HOUR(Tabela3[[#This Row],[Readable_first_time]])</f>
        <v>8</v>
      </c>
    </row>
    <row r="3948" spans="1:2" x14ac:dyDescent="0.3">
      <c r="A3948" s="5">
        <v>42732.194444444445</v>
      </c>
      <c r="B3948" s="6">
        <f>HOUR(Tabela3[[#This Row],[Readable_first_time]])</f>
        <v>4</v>
      </c>
    </row>
    <row r="3949" spans="1:2" x14ac:dyDescent="0.3">
      <c r="A3949" s="5">
        <v>42978.953703703708</v>
      </c>
      <c r="B3949" s="6">
        <f>HOUR(Tabela3[[#This Row],[Readable_first_time]])</f>
        <v>22</v>
      </c>
    </row>
    <row r="3950" spans="1:2" x14ac:dyDescent="0.3">
      <c r="A3950" s="5">
        <v>42968.768518518518</v>
      </c>
      <c r="B3950" s="6">
        <f>HOUR(Tabela3[[#This Row],[Readable_first_time]])</f>
        <v>18</v>
      </c>
    </row>
    <row r="3951" spans="1:2" x14ac:dyDescent="0.3">
      <c r="A3951" s="5">
        <v>42920.620370370365</v>
      </c>
      <c r="B3951" s="6">
        <f>HOUR(Tabela3[[#This Row],[Readable_first_time]])</f>
        <v>14</v>
      </c>
    </row>
    <row r="3952" spans="1:2" x14ac:dyDescent="0.3">
      <c r="A3952" s="5">
        <v>42918.768518518518</v>
      </c>
      <c r="B3952" s="6">
        <f>HOUR(Tabela3[[#This Row],[Readable_first_time]])</f>
        <v>18</v>
      </c>
    </row>
    <row r="3953" spans="1:2" x14ac:dyDescent="0.3">
      <c r="A3953" s="5">
        <v>42977.217592592591</v>
      </c>
      <c r="B3953" s="6">
        <f>HOUR(Tabela3[[#This Row],[Readable_first_time]])</f>
        <v>5</v>
      </c>
    </row>
    <row r="3954" spans="1:2" x14ac:dyDescent="0.3">
      <c r="A3954" s="5">
        <v>42372.356481481482</v>
      </c>
      <c r="B3954" s="6">
        <f>HOUR(Tabela3[[#This Row],[Readable_first_time]])</f>
        <v>8</v>
      </c>
    </row>
    <row r="3955" spans="1:2" x14ac:dyDescent="0.3">
      <c r="A3955" s="5">
        <v>42364.601851851854</v>
      </c>
      <c r="B3955" s="6">
        <f>HOUR(Tabela3[[#This Row],[Readable_first_time]])</f>
        <v>14</v>
      </c>
    </row>
    <row r="3956" spans="1:2" x14ac:dyDescent="0.3">
      <c r="A3956" s="5">
        <v>41965.825038750001</v>
      </c>
      <c r="B3956" s="6">
        <f>HOUR(Tabela3[[#This Row],[Readable_first_time]])</f>
        <v>19</v>
      </c>
    </row>
    <row r="3957" spans="1:2" x14ac:dyDescent="0.3">
      <c r="A3957" s="5">
        <v>42968.691220983797</v>
      </c>
      <c r="B3957" s="6">
        <f>HOUR(Tabela3[[#This Row],[Readable_first_time]])</f>
        <v>16</v>
      </c>
    </row>
    <row r="3958" spans="1:2" x14ac:dyDescent="0.3">
      <c r="A3958" s="5">
        <v>42746.314351608795</v>
      </c>
      <c r="B3958" s="6">
        <f>HOUR(Tabela3[[#This Row],[Readable_first_time]])</f>
        <v>7</v>
      </c>
    </row>
    <row r="3959" spans="1:2" x14ac:dyDescent="0.3">
      <c r="A3959" s="5">
        <v>42934.591297905092</v>
      </c>
      <c r="B3959" s="6">
        <f>HOUR(Tabela3[[#This Row],[Readable_first_time]])</f>
        <v>14</v>
      </c>
    </row>
    <row r="3960" spans="1:2" x14ac:dyDescent="0.3">
      <c r="A3960" s="5">
        <v>42851.479403460646</v>
      </c>
      <c r="B3960" s="6">
        <f>HOUR(Tabela3[[#This Row],[Readable_first_time]])</f>
        <v>11</v>
      </c>
    </row>
    <row r="3961" spans="1:2" x14ac:dyDescent="0.3">
      <c r="A3961" s="5">
        <v>42799.76133444444</v>
      </c>
      <c r="B3961" s="6">
        <f>HOUR(Tabela3[[#This Row],[Readable_first_time]])</f>
        <v>18</v>
      </c>
    </row>
    <row r="3962" spans="1:2" x14ac:dyDescent="0.3">
      <c r="A3962" s="5">
        <v>42877.557819085647</v>
      </c>
      <c r="B3962" s="6">
        <f>HOUR(Tabela3[[#This Row],[Readable_first_time]])</f>
        <v>13</v>
      </c>
    </row>
    <row r="3963" spans="1:2" x14ac:dyDescent="0.3">
      <c r="A3963" s="5">
        <v>42893.663378622688</v>
      </c>
      <c r="B3963" s="6">
        <f>HOUR(Tabela3[[#This Row],[Readable_first_time]])</f>
        <v>15</v>
      </c>
    </row>
    <row r="3964" spans="1:2" x14ac:dyDescent="0.3">
      <c r="A3964" s="5">
        <v>42752.687077789349</v>
      </c>
      <c r="B3964" s="6">
        <f>HOUR(Tabela3[[#This Row],[Readable_first_time]])</f>
        <v>16</v>
      </c>
    </row>
    <row r="3965" spans="1:2" x14ac:dyDescent="0.3">
      <c r="A3965" s="5">
        <v>42967.792321944449</v>
      </c>
      <c r="B3965" s="6">
        <f>HOUR(Tabela3[[#This Row],[Readable_first_time]])</f>
        <v>19</v>
      </c>
    </row>
    <row r="3966" spans="1:2" x14ac:dyDescent="0.3">
      <c r="A3966" s="5">
        <v>42967.7345387963</v>
      </c>
      <c r="B3966" s="6">
        <f>HOUR(Tabela3[[#This Row],[Readable_first_time]])</f>
        <v>17</v>
      </c>
    </row>
    <row r="3967" spans="1:2" x14ac:dyDescent="0.3">
      <c r="A3967" s="5">
        <v>42963.064412083331</v>
      </c>
      <c r="B3967" s="6">
        <f>HOUR(Tabela3[[#This Row],[Readable_first_time]])</f>
        <v>1</v>
      </c>
    </row>
    <row r="3968" spans="1:2" x14ac:dyDescent="0.3">
      <c r="A3968" s="5">
        <v>42944</v>
      </c>
      <c r="B3968" s="6">
        <f>HOUR(Tabela3[[#This Row],[Readable_first_time]])</f>
        <v>0</v>
      </c>
    </row>
    <row r="3969" spans="1:2" x14ac:dyDescent="0.3">
      <c r="A3969" s="5">
        <v>42943.074074074073</v>
      </c>
      <c r="B3969" s="6">
        <f>HOUR(Tabela3[[#This Row],[Readable_first_time]])</f>
        <v>1</v>
      </c>
    </row>
    <row r="3970" spans="1:2" x14ac:dyDescent="0.3">
      <c r="A3970" s="5">
        <v>42978.375</v>
      </c>
      <c r="B3970" s="6">
        <f>HOUR(Tabela3[[#This Row],[Readable_first_time]])</f>
        <v>9</v>
      </c>
    </row>
    <row r="3971" spans="1:2" x14ac:dyDescent="0.3">
      <c r="A3971" s="5">
        <v>42974.555555555555</v>
      </c>
      <c r="B3971" s="6">
        <f>HOUR(Tabela3[[#This Row],[Readable_first_time]])</f>
        <v>13</v>
      </c>
    </row>
    <row r="3972" spans="1:2" x14ac:dyDescent="0.3">
      <c r="A3972" s="5">
        <v>42862.171296296292</v>
      </c>
      <c r="B3972" s="6">
        <f>HOUR(Tabela3[[#This Row],[Readable_first_time]])</f>
        <v>4</v>
      </c>
    </row>
    <row r="3973" spans="1:2" x14ac:dyDescent="0.3">
      <c r="A3973" s="5">
        <v>42727.101851851854</v>
      </c>
      <c r="B3973" s="6">
        <f>HOUR(Tabela3[[#This Row],[Readable_first_time]])</f>
        <v>2</v>
      </c>
    </row>
    <row r="3974" spans="1:2" x14ac:dyDescent="0.3">
      <c r="A3974" s="5">
        <v>42978.027777777781</v>
      </c>
      <c r="B3974" s="6">
        <f>HOUR(Tabela3[[#This Row],[Readable_first_time]])</f>
        <v>0</v>
      </c>
    </row>
    <row r="3975" spans="1:2" x14ac:dyDescent="0.3">
      <c r="A3975" s="5">
        <v>42953.837962962964</v>
      </c>
      <c r="B3975" s="6">
        <f>HOUR(Tabela3[[#This Row],[Readable_first_time]])</f>
        <v>20</v>
      </c>
    </row>
    <row r="3976" spans="1:2" x14ac:dyDescent="0.3">
      <c r="A3976" s="5">
        <v>42409.625</v>
      </c>
      <c r="B3976" s="6">
        <f>HOUR(Tabela3[[#This Row],[Readable_first_time]])</f>
        <v>15</v>
      </c>
    </row>
    <row r="3977" spans="1:2" x14ac:dyDescent="0.3">
      <c r="A3977" s="5">
        <v>42795.851851851854</v>
      </c>
      <c r="B3977" s="6">
        <f>HOUR(Tabela3[[#This Row],[Readable_first_time]])</f>
        <v>20</v>
      </c>
    </row>
    <row r="3978" spans="1:2" x14ac:dyDescent="0.3">
      <c r="A3978" s="5">
        <v>42787.57243951389</v>
      </c>
      <c r="B3978" s="6">
        <f>HOUR(Tabela3[[#This Row],[Readable_first_time]])</f>
        <v>13</v>
      </c>
    </row>
    <row r="3979" spans="1:2" x14ac:dyDescent="0.3">
      <c r="A3979" s="5">
        <v>42188.854065011576</v>
      </c>
      <c r="B3979" s="6">
        <f>HOUR(Tabela3[[#This Row],[Readable_first_time]])</f>
        <v>20</v>
      </c>
    </row>
    <row r="3980" spans="1:2" x14ac:dyDescent="0.3">
      <c r="A3980" s="5">
        <v>41799.860602430555</v>
      </c>
      <c r="B3980" s="6">
        <f>HOUR(Tabela3[[#This Row],[Readable_first_time]])</f>
        <v>20</v>
      </c>
    </row>
    <row r="3981" spans="1:2" x14ac:dyDescent="0.3">
      <c r="A3981" s="5">
        <v>42931.96435037037</v>
      </c>
      <c r="B3981" s="6">
        <f>HOUR(Tabela3[[#This Row],[Readable_first_time]])</f>
        <v>23</v>
      </c>
    </row>
    <row r="3982" spans="1:2" x14ac:dyDescent="0.3">
      <c r="A3982" s="5">
        <v>42978.438544050921</v>
      </c>
      <c r="B3982" s="6">
        <f>HOUR(Tabela3[[#This Row],[Readable_first_time]])</f>
        <v>10</v>
      </c>
    </row>
    <row r="3983" spans="1:2" x14ac:dyDescent="0.3">
      <c r="A3983" s="5">
        <v>42711.552863599536</v>
      </c>
      <c r="B3983" s="6">
        <f>HOUR(Tabela3[[#This Row],[Readable_first_time]])</f>
        <v>13</v>
      </c>
    </row>
    <row r="3984" spans="1:2" x14ac:dyDescent="0.3">
      <c r="A3984" s="5">
        <v>42711.530953379624</v>
      </c>
      <c r="B3984" s="6">
        <f>HOUR(Tabela3[[#This Row],[Readable_first_time]])</f>
        <v>12</v>
      </c>
    </row>
    <row r="3985" spans="1:2" x14ac:dyDescent="0.3">
      <c r="A3985" s="5">
        <v>42555.552139328705</v>
      </c>
      <c r="B3985" s="6">
        <f>HOUR(Tabela3[[#This Row],[Readable_first_time]])</f>
        <v>13</v>
      </c>
    </row>
    <row r="3986" spans="1:2" x14ac:dyDescent="0.3">
      <c r="A3986" s="5">
        <v>42964.136076076393</v>
      </c>
      <c r="B3986" s="6">
        <f>HOUR(Tabela3[[#This Row],[Readable_first_time]])</f>
        <v>3</v>
      </c>
    </row>
    <row r="3987" spans="1:2" x14ac:dyDescent="0.3">
      <c r="A3987" s="5">
        <v>42948.629629629635</v>
      </c>
      <c r="B3987" s="6">
        <f>HOUR(Tabela3[[#This Row],[Readable_first_time]])</f>
        <v>15</v>
      </c>
    </row>
    <row r="3988" spans="1:2" x14ac:dyDescent="0.3">
      <c r="A3988" s="5">
        <v>42944</v>
      </c>
      <c r="B3988" s="6">
        <f>HOUR(Tabela3[[#This Row],[Readable_first_time]])</f>
        <v>0</v>
      </c>
    </row>
    <row r="3989" spans="1:2" x14ac:dyDescent="0.3">
      <c r="A3989" s="5">
        <v>42875.134259259255</v>
      </c>
      <c r="B3989" s="6">
        <f>HOUR(Tabela3[[#This Row],[Readable_first_time]])</f>
        <v>3</v>
      </c>
    </row>
    <row r="3990" spans="1:2" x14ac:dyDescent="0.3">
      <c r="A3990" s="5">
        <v>42978.375</v>
      </c>
      <c r="B3990" s="6">
        <f>HOUR(Tabela3[[#This Row],[Readable_first_time]])</f>
        <v>9</v>
      </c>
    </row>
    <row r="3991" spans="1:2" x14ac:dyDescent="0.3">
      <c r="A3991" s="5">
        <v>42826.175925925927</v>
      </c>
      <c r="B3991" s="6">
        <f>HOUR(Tabela3[[#This Row],[Readable_first_time]])</f>
        <v>4</v>
      </c>
    </row>
    <row r="3992" spans="1:2" x14ac:dyDescent="0.3">
      <c r="A3992" s="5">
        <v>42979.185185185182</v>
      </c>
      <c r="B3992" s="6">
        <f>HOUR(Tabela3[[#This Row],[Readable_first_time]])</f>
        <v>4</v>
      </c>
    </row>
    <row r="3993" spans="1:2" x14ac:dyDescent="0.3">
      <c r="A3993" s="5">
        <v>42726.638888888891</v>
      </c>
      <c r="B3993" s="6">
        <f>HOUR(Tabela3[[#This Row],[Readable_first_time]])</f>
        <v>15</v>
      </c>
    </row>
    <row r="3994" spans="1:2" x14ac:dyDescent="0.3">
      <c r="A3994" s="5">
        <v>42728.259259259255</v>
      </c>
      <c r="B3994" s="6">
        <f>HOUR(Tabela3[[#This Row],[Readable_first_time]])</f>
        <v>6</v>
      </c>
    </row>
    <row r="3995" spans="1:2" x14ac:dyDescent="0.3">
      <c r="A3995" s="5">
        <v>42451.638888888891</v>
      </c>
      <c r="B3995" s="6">
        <f>HOUR(Tabela3[[#This Row],[Readable_first_time]])</f>
        <v>15</v>
      </c>
    </row>
    <row r="3996" spans="1:2" x14ac:dyDescent="0.3">
      <c r="A3996" s="5">
        <v>42379.763888888891</v>
      </c>
      <c r="B3996" s="6">
        <f>HOUR(Tabela3[[#This Row],[Readable_first_time]])</f>
        <v>18</v>
      </c>
    </row>
    <row r="3997" spans="1:2" x14ac:dyDescent="0.3">
      <c r="A3997" s="5">
        <v>42744.9183275463</v>
      </c>
      <c r="B3997" s="6">
        <f>HOUR(Tabela3[[#This Row],[Readable_first_time]])</f>
        <v>22</v>
      </c>
    </row>
    <row r="3998" spans="1:2" x14ac:dyDescent="0.3">
      <c r="A3998" s="5">
        <v>41866.799200300928</v>
      </c>
      <c r="B3998" s="6">
        <f>HOUR(Tabela3[[#This Row],[Readable_first_time]])</f>
        <v>19</v>
      </c>
    </row>
    <row r="3999" spans="1:2" x14ac:dyDescent="0.3">
      <c r="A3999" s="5">
        <v>42981.556263668987</v>
      </c>
      <c r="B3999" s="6">
        <f>HOUR(Tabela3[[#This Row],[Readable_first_time]])</f>
        <v>13</v>
      </c>
    </row>
    <row r="4000" spans="1:2" x14ac:dyDescent="0.3">
      <c r="A4000" s="5">
        <v>42975.629735486116</v>
      </c>
      <c r="B4000" s="6">
        <f>HOUR(Tabela3[[#This Row],[Readable_first_time]])</f>
        <v>15</v>
      </c>
    </row>
    <row r="4001" spans="1:2" x14ac:dyDescent="0.3">
      <c r="A4001" s="5">
        <v>42877.722518090275</v>
      </c>
      <c r="B4001" s="6">
        <f>HOUR(Tabela3[[#This Row],[Readable_first_time]])</f>
        <v>17</v>
      </c>
    </row>
    <row r="4002" spans="1:2" x14ac:dyDescent="0.3">
      <c r="A4002" s="5">
        <v>42728.232355208333</v>
      </c>
      <c r="B4002" s="6">
        <f>HOUR(Tabela3[[#This Row],[Readable_first_time]])</f>
        <v>5</v>
      </c>
    </row>
    <row r="4003" spans="1:2" x14ac:dyDescent="0.3">
      <c r="A4003" s="5">
        <v>42620.753404849536</v>
      </c>
      <c r="B4003" s="6">
        <f>HOUR(Tabela3[[#This Row],[Readable_first_time]])</f>
        <v>18</v>
      </c>
    </row>
    <row r="4004" spans="1:2" x14ac:dyDescent="0.3">
      <c r="A4004" s="5">
        <v>42979.300925925927</v>
      </c>
      <c r="B4004" s="6">
        <f>HOUR(Tabela3[[#This Row],[Readable_first_time]])</f>
        <v>7</v>
      </c>
    </row>
    <row r="4005" spans="1:2" x14ac:dyDescent="0.3">
      <c r="A4005" s="5">
        <v>42978.375</v>
      </c>
      <c r="B4005" s="6">
        <f>HOUR(Tabela3[[#This Row],[Readable_first_time]])</f>
        <v>9</v>
      </c>
    </row>
    <row r="4006" spans="1:2" x14ac:dyDescent="0.3">
      <c r="A4006" s="5">
        <v>42978.259259259255</v>
      </c>
      <c r="B4006" s="6">
        <f>HOUR(Tabela3[[#This Row],[Readable_first_time]])</f>
        <v>6</v>
      </c>
    </row>
    <row r="4007" spans="1:2" x14ac:dyDescent="0.3">
      <c r="A4007" s="5">
        <v>42835.203703703708</v>
      </c>
      <c r="B4007" s="6">
        <f>HOUR(Tabela3[[#This Row],[Readable_first_time]])</f>
        <v>4</v>
      </c>
    </row>
    <row r="4008" spans="1:2" x14ac:dyDescent="0.3">
      <c r="A4008" s="5">
        <v>42834.277777777781</v>
      </c>
      <c r="B4008" s="6">
        <f>HOUR(Tabela3[[#This Row],[Readable_first_time]])</f>
        <v>6</v>
      </c>
    </row>
    <row r="4009" spans="1:2" x14ac:dyDescent="0.3">
      <c r="A4009" s="5">
        <v>42827.217592592591</v>
      </c>
      <c r="B4009" s="6">
        <f>HOUR(Tabela3[[#This Row],[Readable_first_time]])</f>
        <v>5</v>
      </c>
    </row>
    <row r="4010" spans="1:2" x14ac:dyDescent="0.3">
      <c r="A4010" s="5">
        <v>42688.212962962964</v>
      </c>
      <c r="B4010" s="6">
        <f>HOUR(Tabela3[[#This Row],[Readable_first_time]])</f>
        <v>5</v>
      </c>
    </row>
    <row r="4011" spans="1:2" x14ac:dyDescent="0.3">
      <c r="A4011" s="5">
        <v>42980.359694178245</v>
      </c>
      <c r="B4011" s="6">
        <f>HOUR(Tabela3[[#This Row],[Readable_first_time]])</f>
        <v>8</v>
      </c>
    </row>
    <row r="4012" spans="1:2" x14ac:dyDescent="0.3">
      <c r="A4012" s="5">
        <v>42977.354946689811</v>
      </c>
      <c r="B4012" s="6">
        <f>HOUR(Tabela3[[#This Row],[Readable_first_time]])</f>
        <v>8</v>
      </c>
    </row>
    <row r="4013" spans="1:2" x14ac:dyDescent="0.3">
      <c r="A4013" s="5">
        <v>42895.453655868056</v>
      </c>
      <c r="B4013" s="6">
        <f>HOUR(Tabela3[[#This Row],[Readable_first_time]])</f>
        <v>10</v>
      </c>
    </row>
    <row r="4014" spans="1:2" x14ac:dyDescent="0.3">
      <c r="A4014" s="5">
        <v>42935.614356701393</v>
      </c>
      <c r="B4014" s="6">
        <f>HOUR(Tabela3[[#This Row],[Readable_first_time]])</f>
        <v>14</v>
      </c>
    </row>
    <row r="4015" spans="1:2" x14ac:dyDescent="0.3">
      <c r="A4015" s="5">
        <v>42968.449148819447</v>
      </c>
      <c r="B4015" s="6">
        <f>HOUR(Tabela3[[#This Row],[Readable_first_time]])</f>
        <v>10</v>
      </c>
    </row>
    <row r="4016" spans="1:2" x14ac:dyDescent="0.3">
      <c r="A4016" s="5">
        <v>42966.695679652781</v>
      </c>
      <c r="B4016" s="6">
        <f>HOUR(Tabela3[[#This Row],[Readable_first_time]])</f>
        <v>16</v>
      </c>
    </row>
    <row r="4017" spans="1:2" x14ac:dyDescent="0.3">
      <c r="A4017" s="5">
        <v>42708.576898287036</v>
      </c>
      <c r="B4017" s="6">
        <f>HOUR(Tabela3[[#This Row],[Readable_first_time]])</f>
        <v>13</v>
      </c>
    </row>
    <row r="4018" spans="1:2" x14ac:dyDescent="0.3">
      <c r="A4018" s="5">
        <v>42571.889088391203</v>
      </c>
      <c r="B4018" s="6">
        <f>HOUR(Tabela3[[#This Row],[Readable_first_time]])</f>
        <v>21</v>
      </c>
    </row>
    <row r="4019" spans="1:2" x14ac:dyDescent="0.3">
      <c r="A4019" s="5">
        <v>42571.865824224536</v>
      </c>
      <c r="B4019" s="6">
        <f>HOUR(Tabela3[[#This Row],[Readable_first_time]])</f>
        <v>20</v>
      </c>
    </row>
    <row r="4020" spans="1:2" x14ac:dyDescent="0.3">
      <c r="A4020" s="5">
        <v>42693.716015555554</v>
      </c>
      <c r="B4020" s="6">
        <f>HOUR(Tabela3[[#This Row],[Readable_first_time]])</f>
        <v>17</v>
      </c>
    </row>
    <row r="4021" spans="1:2" x14ac:dyDescent="0.3">
      <c r="A4021" s="5">
        <v>42972.565830914347</v>
      </c>
      <c r="B4021" s="6">
        <f>HOUR(Tabela3[[#This Row],[Readable_first_time]])</f>
        <v>13</v>
      </c>
    </row>
    <row r="4022" spans="1:2" x14ac:dyDescent="0.3">
      <c r="A4022" s="5">
        <v>42942.726851851854</v>
      </c>
      <c r="B4022" s="6">
        <f>HOUR(Tabela3[[#This Row],[Readable_first_time]])</f>
        <v>17</v>
      </c>
    </row>
    <row r="4023" spans="1:2" x14ac:dyDescent="0.3">
      <c r="A4023" s="5">
        <v>42979.300925925927</v>
      </c>
      <c r="B4023" s="6">
        <f>HOUR(Tabela3[[#This Row],[Readable_first_time]])</f>
        <v>7</v>
      </c>
    </row>
    <row r="4024" spans="1:2" x14ac:dyDescent="0.3">
      <c r="A4024" s="5">
        <v>42805.458333333328</v>
      </c>
      <c r="B4024" s="6">
        <f>HOUR(Tabela3[[#This Row],[Readable_first_time]])</f>
        <v>11</v>
      </c>
    </row>
    <row r="4025" spans="1:2" x14ac:dyDescent="0.3">
      <c r="A4025" s="5">
        <v>42981.356567314811</v>
      </c>
      <c r="B4025" s="6">
        <f>HOUR(Tabela3[[#This Row],[Readable_first_time]])</f>
        <v>8</v>
      </c>
    </row>
    <row r="4026" spans="1:2" x14ac:dyDescent="0.3">
      <c r="A4026" s="5">
        <v>42979.829296597221</v>
      </c>
      <c r="B4026" s="6">
        <f>HOUR(Tabela3[[#This Row],[Readable_first_time]])</f>
        <v>19</v>
      </c>
    </row>
    <row r="4027" spans="1:2" x14ac:dyDescent="0.3">
      <c r="A4027" s="5">
        <v>42982.020609444444</v>
      </c>
      <c r="B4027" s="6">
        <f>HOUR(Tabela3[[#This Row],[Readable_first_time]])</f>
        <v>0</v>
      </c>
    </row>
    <row r="4028" spans="1:2" x14ac:dyDescent="0.3">
      <c r="A4028" s="5">
        <v>42977.482334108798</v>
      </c>
      <c r="B4028" s="6">
        <f>HOUR(Tabela3[[#This Row],[Readable_first_time]])</f>
        <v>11</v>
      </c>
    </row>
    <row r="4029" spans="1:2" x14ac:dyDescent="0.3">
      <c r="A4029" s="5">
        <v>42531.804061053241</v>
      </c>
      <c r="B4029" s="6">
        <f>HOUR(Tabela3[[#This Row],[Readable_first_time]])</f>
        <v>19</v>
      </c>
    </row>
    <row r="4030" spans="1:2" x14ac:dyDescent="0.3">
      <c r="A4030" s="5">
        <v>42978.375</v>
      </c>
      <c r="B4030" s="6">
        <f>HOUR(Tabela3[[#This Row],[Readable_first_time]])</f>
        <v>9</v>
      </c>
    </row>
    <row r="4031" spans="1:2" x14ac:dyDescent="0.3">
      <c r="A4031" s="5">
        <v>42464.949074074073</v>
      </c>
      <c r="B4031" s="6">
        <f>HOUR(Tabela3[[#This Row],[Readable_first_time]])</f>
        <v>22</v>
      </c>
    </row>
    <row r="4032" spans="1:2" x14ac:dyDescent="0.3">
      <c r="A4032" s="5">
        <v>42327.680555555555</v>
      </c>
      <c r="B4032" s="6">
        <f>HOUR(Tabela3[[#This Row],[Readable_first_time]])</f>
        <v>16</v>
      </c>
    </row>
    <row r="4033" spans="1:2" x14ac:dyDescent="0.3">
      <c r="A4033" s="5">
        <v>42980.921296296292</v>
      </c>
      <c r="B4033" s="6">
        <f>HOUR(Tabela3[[#This Row],[Readable_first_time]])</f>
        <v>22</v>
      </c>
    </row>
    <row r="4034" spans="1:2" x14ac:dyDescent="0.3">
      <c r="A4034" s="5">
        <v>42968.768518518518</v>
      </c>
      <c r="B4034" s="6">
        <f>HOUR(Tabela3[[#This Row],[Readable_first_time]])</f>
        <v>18</v>
      </c>
    </row>
    <row r="4035" spans="1:2" x14ac:dyDescent="0.3">
      <c r="A4035" s="5">
        <v>42047.819444444445</v>
      </c>
      <c r="B4035" s="6">
        <f>HOUR(Tabela3[[#This Row],[Readable_first_time]])</f>
        <v>19</v>
      </c>
    </row>
    <row r="4036" spans="1:2" x14ac:dyDescent="0.3">
      <c r="A4036" s="5">
        <v>41866.7937971875</v>
      </c>
      <c r="B4036" s="6">
        <f>HOUR(Tabela3[[#This Row],[Readable_first_time]])</f>
        <v>19</v>
      </c>
    </row>
    <row r="4037" spans="1:2" x14ac:dyDescent="0.3">
      <c r="A4037" s="5">
        <v>42981.717633553242</v>
      </c>
      <c r="B4037" s="6">
        <f>HOUR(Tabela3[[#This Row],[Readable_first_time]])</f>
        <v>17</v>
      </c>
    </row>
    <row r="4038" spans="1:2" x14ac:dyDescent="0.3">
      <c r="A4038" s="5">
        <v>42949.647215868055</v>
      </c>
      <c r="B4038" s="6">
        <f>HOUR(Tabela3[[#This Row],[Readable_first_time]])</f>
        <v>15</v>
      </c>
    </row>
    <row r="4039" spans="1:2" x14ac:dyDescent="0.3">
      <c r="A4039" s="5">
        <v>42805.982558460644</v>
      </c>
      <c r="B4039" s="6">
        <f>HOUR(Tabela3[[#This Row],[Readable_first_time]])</f>
        <v>23</v>
      </c>
    </row>
    <row r="4040" spans="1:2" x14ac:dyDescent="0.3">
      <c r="A4040" s="5">
        <v>42975.638739317132</v>
      </c>
      <c r="B4040" s="6">
        <f>HOUR(Tabela3[[#This Row],[Readable_first_time]])</f>
        <v>15</v>
      </c>
    </row>
    <row r="4041" spans="1:2" x14ac:dyDescent="0.3">
      <c r="A4041" s="5">
        <v>42757.125615185185</v>
      </c>
      <c r="B4041" s="6">
        <f>HOUR(Tabela3[[#This Row],[Readable_first_time]])</f>
        <v>3</v>
      </c>
    </row>
    <row r="4042" spans="1:2" x14ac:dyDescent="0.3">
      <c r="A4042" s="5">
        <v>42545.54130960648</v>
      </c>
      <c r="B4042" s="6">
        <f>HOUR(Tabela3[[#This Row],[Readable_first_time]])</f>
        <v>12</v>
      </c>
    </row>
    <row r="4043" spans="1:2" x14ac:dyDescent="0.3">
      <c r="A4043" s="5">
        <v>42524.019704155093</v>
      </c>
      <c r="B4043" s="6">
        <f>HOUR(Tabela3[[#This Row],[Readable_first_time]])</f>
        <v>0</v>
      </c>
    </row>
    <row r="4044" spans="1:2" x14ac:dyDescent="0.3">
      <c r="A4044" s="5">
        <v>42520.033696574072</v>
      </c>
      <c r="B4044" s="6">
        <f>HOUR(Tabela3[[#This Row],[Readable_first_time]])</f>
        <v>0</v>
      </c>
    </row>
    <row r="4045" spans="1:2" x14ac:dyDescent="0.3">
      <c r="A4045" s="5">
        <v>42977.456025219908</v>
      </c>
      <c r="B4045" s="6">
        <f>HOUR(Tabela3[[#This Row],[Readable_first_time]])</f>
        <v>10</v>
      </c>
    </row>
    <row r="4046" spans="1:2" x14ac:dyDescent="0.3">
      <c r="A4046" s="5">
        <v>42912.786273599537</v>
      </c>
      <c r="B4046" s="6">
        <f>HOUR(Tabela3[[#This Row],[Readable_first_time]])</f>
        <v>18</v>
      </c>
    </row>
    <row r="4047" spans="1:2" x14ac:dyDescent="0.3">
      <c r="A4047" s="5">
        <v>42975.309065127316</v>
      </c>
      <c r="B4047" s="6">
        <f>HOUR(Tabela3[[#This Row],[Readable_first_time]])</f>
        <v>7</v>
      </c>
    </row>
    <row r="4048" spans="1:2" x14ac:dyDescent="0.3">
      <c r="A4048" s="5">
        <v>42977.600723564814</v>
      </c>
      <c r="B4048" s="6">
        <f>HOUR(Tabela3[[#This Row],[Readable_first_time]])</f>
        <v>14</v>
      </c>
    </row>
    <row r="4049" spans="1:2" x14ac:dyDescent="0.3">
      <c r="A4049" s="5">
        <v>42955.458333333328</v>
      </c>
      <c r="B4049" s="6">
        <f>HOUR(Tabela3[[#This Row],[Readable_first_time]])</f>
        <v>11</v>
      </c>
    </row>
    <row r="4050" spans="1:2" x14ac:dyDescent="0.3">
      <c r="A4050" s="5">
        <v>42934.740740740745</v>
      </c>
      <c r="B4050" s="6">
        <f>HOUR(Tabela3[[#This Row],[Readable_first_time]])</f>
        <v>17</v>
      </c>
    </row>
    <row r="4051" spans="1:2" x14ac:dyDescent="0.3">
      <c r="A4051" s="5">
        <v>42943.421296296292</v>
      </c>
      <c r="B4051" s="6">
        <f>HOUR(Tabela3[[#This Row],[Readable_first_time]])</f>
        <v>10</v>
      </c>
    </row>
    <row r="4052" spans="1:2" x14ac:dyDescent="0.3">
      <c r="A4052" s="5">
        <v>42973.513888888891</v>
      </c>
      <c r="B4052" s="6">
        <f>HOUR(Tabela3[[#This Row],[Readable_first_time]])</f>
        <v>12</v>
      </c>
    </row>
    <row r="4053" spans="1:2" x14ac:dyDescent="0.3">
      <c r="A4053" s="5">
        <v>42809.625</v>
      </c>
      <c r="B4053" s="6">
        <f>HOUR(Tabela3[[#This Row],[Readable_first_time]])</f>
        <v>15</v>
      </c>
    </row>
    <row r="4054" spans="1:2" x14ac:dyDescent="0.3">
      <c r="A4054" s="5">
        <v>42809.625</v>
      </c>
      <c r="B4054" s="6">
        <f>HOUR(Tabela3[[#This Row],[Readable_first_time]])</f>
        <v>15</v>
      </c>
    </row>
    <row r="4055" spans="1:2" x14ac:dyDescent="0.3">
      <c r="A4055" s="5">
        <v>42658.120370370365</v>
      </c>
      <c r="B4055" s="6">
        <f>HOUR(Tabela3[[#This Row],[Readable_first_time]])</f>
        <v>2</v>
      </c>
    </row>
    <row r="4056" spans="1:2" x14ac:dyDescent="0.3">
      <c r="A4056" s="5">
        <v>42977.912037037036</v>
      </c>
      <c r="B4056" s="6">
        <f>HOUR(Tabela3[[#This Row],[Readable_first_time]])</f>
        <v>21</v>
      </c>
    </row>
    <row r="4057" spans="1:2" x14ac:dyDescent="0.3">
      <c r="A4057" s="5">
        <v>42456.615740740745</v>
      </c>
      <c r="B4057" s="6">
        <f>HOUR(Tabela3[[#This Row],[Readable_first_time]])</f>
        <v>14</v>
      </c>
    </row>
    <row r="4058" spans="1:2" x14ac:dyDescent="0.3">
      <c r="A4058" s="5">
        <v>42696.893518518518</v>
      </c>
      <c r="B4058" s="6">
        <f>HOUR(Tabela3[[#This Row],[Readable_first_time]])</f>
        <v>21</v>
      </c>
    </row>
    <row r="4059" spans="1:2" x14ac:dyDescent="0.3">
      <c r="A4059" s="5">
        <v>42491.800925925927</v>
      </c>
      <c r="B4059" s="6">
        <f>HOUR(Tabela3[[#This Row],[Readable_first_time]])</f>
        <v>19</v>
      </c>
    </row>
    <row r="4060" spans="1:2" x14ac:dyDescent="0.3">
      <c r="A4060" s="5">
        <v>42979.879629629635</v>
      </c>
      <c r="B4060" s="6">
        <f>HOUR(Tabela3[[#This Row],[Readable_first_time]])</f>
        <v>21</v>
      </c>
    </row>
    <row r="4061" spans="1:2" x14ac:dyDescent="0.3">
      <c r="A4061" s="5">
        <v>42315.064814814818</v>
      </c>
      <c r="B4061" s="6">
        <f>HOUR(Tabela3[[#This Row],[Readable_first_time]])</f>
        <v>1</v>
      </c>
    </row>
    <row r="4062" spans="1:2" x14ac:dyDescent="0.3">
      <c r="A4062" s="5">
        <v>42531.5</v>
      </c>
      <c r="B4062" s="6">
        <f>HOUR(Tabela3[[#This Row],[Readable_first_time]])</f>
        <v>12</v>
      </c>
    </row>
    <row r="4063" spans="1:2" x14ac:dyDescent="0.3">
      <c r="A4063" s="5">
        <v>42980.964112847221</v>
      </c>
      <c r="B4063" s="6">
        <f>HOUR(Tabela3[[#This Row],[Readable_first_time]])</f>
        <v>23</v>
      </c>
    </row>
    <row r="4064" spans="1:2" x14ac:dyDescent="0.3">
      <c r="A4064" s="5">
        <v>42947.925156377314</v>
      </c>
      <c r="B4064" s="6">
        <f>HOUR(Tabela3[[#This Row],[Readable_first_time]])</f>
        <v>22</v>
      </c>
    </row>
    <row r="4065" spans="1:2" x14ac:dyDescent="0.3">
      <c r="A4065" s="5">
        <v>42979.683825185188</v>
      </c>
      <c r="B4065" s="6">
        <f>HOUR(Tabela3[[#This Row],[Readable_first_time]])</f>
        <v>16</v>
      </c>
    </row>
    <row r="4066" spans="1:2" x14ac:dyDescent="0.3">
      <c r="A4066" s="5">
        <v>42937.709057175925</v>
      </c>
      <c r="B4066" s="6">
        <f>HOUR(Tabela3[[#This Row],[Readable_first_time]])</f>
        <v>17</v>
      </c>
    </row>
    <row r="4067" spans="1:2" x14ac:dyDescent="0.3">
      <c r="A4067" s="5">
        <v>42850.701908472227</v>
      </c>
      <c r="B4067" s="6">
        <f>HOUR(Tabela3[[#This Row],[Readable_first_time]])</f>
        <v>16</v>
      </c>
    </row>
    <row r="4068" spans="1:2" x14ac:dyDescent="0.3">
      <c r="A4068" s="5">
        <v>42877.887509282409</v>
      </c>
      <c r="B4068" s="6">
        <f>HOUR(Tabela3[[#This Row],[Readable_first_time]])</f>
        <v>21</v>
      </c>
    </row>
    <row r="4069" spans="1:2" x14ac:dyDescent="0.3">
      <c r="A4069" s="5">
        <v>42658.587277523147</v>
      </c>
      <c r="B4069" s="6">
        <f>HOUR(Tabela3[[#This Row],[Readable_first_time]])</f>
        <v>14</v>
      </c>
    </row>
    <row r="4070" spans="1:2" x14ac:dyDescent="0.3">
      <c r="A4070" s="5">
        <v>42967.781980462962</v>
      </c>
      <c r="B4070" s="6">
        <f>HOUR(Tabela3[[#This Row],[Readable_first_time]])</f>
        <v>18</v>
      </c>
    </row>
    <row r="4071" spans="1:2" x14ac:dyDescent="0.3">
      <c r="A4071" s="5">
        <v>42831.143901990741</v>
      </c>
      <c r="B4071" s="6">
        <f>HOUR(Tabela3[[#This Row],[Readable_first_time]])</f>
        <v>3</v>
      </c>
    </row>
    <row r="4072" spans="1:2" x14ac:dyDescent="0.3">
      <c r="A4072" s="5">
        <v>42969.694444444445</v>
      </c>
      <c r="B4072" s="6">
        <f>HOUR(Tabela3[[#This Row],[Readable_first_time]])</f>
        <v>16</v>
      </c>
    </row>
    <row r="4073" spans="1:2" x14ac:dyDescent="0.3">
      <c r="A4073" s="5">
        <v>42970.736111111109</v>
      </c>
      <c r="B4073" s="6">
        <f>HOUR(Tabela3[[#This Row],[Readable_first_time]])</f>
        <v>17</v>
      </c>
    </row>
    <row r="4074" spans="1:2" x14ac:dyDescent="0.3">
      <c r="A4074" s="5">
        <v>42890.412037037036</v>
      </c>
      <c r="B4074" s="6">
        <f>HOUR(Tabela3[[#This Row],[Readable_first_time]])</f>
        <v>9</v>
      </c>
    </row>
    <row r="4075" spans="1:2" x14ac:dyDescent="0.3">
      <c r="A4075" s="5">
        <v>42854.416666666672</v>
      </c>
      <c r="B4075" s="6">
        <f>HOUR(Tabela3[[#This Row],[Readable_first_time]])</f>
        <v>10</v>
      </c>
    </row>
    <row r="4076" spans="1:2" x14ac:dyDescent="0.3">
      <c r="A4076" s="5">
        <v>42973.861111111109</v>
      </c>
      <c r="B4076" s="6">
        <f>HOUR(Tabela3[[#This Row],[Readable_first_time]])</f>
        <v>20</v>
      </c>
    </row>
    <row r="4077" spans="1:2" x14ac:dyDescent="0.3">
      <c r="A4077" s="5">
        <v>42675.25</v>
      </c>
      <c r="B4077" s="6">
        <f>HOUR(Tabela3[[#This Row],[Readable_first_time]])</f>
        <v>6</v>
      </c>
    </row>
    <row r="4078" spans="1:2" x14ac:dyDescent="0.3">
      <c r="A4078" s="5">
        <v>42316.106481481482</v>
      </c>
      <c r="B4078" s="6">
        <f>HOUR(Tabela3[[#This Row],[Readable_first_time]])</f>
        <v>2</v>
      </c>
    </row>
    <row r="4079" spans="1:2" x14ac:dyDescent="0.3">
      <c r="A4079" s="5">
        <v>42978.837962962964</v>
      </c>
      <c r="B4079" s="6">
        <f>HOUR(Tabela3[[#This Row],[Readable_first_time]])</f>
        <v>20</v>
      </c>
    </row>
    <row r="4080" spans="1:2" x14ac:dyDescent="0.3">
      <c r="A4080" s="5">
        <v>42981.803221041671</v>
      </c>
      <c r="B4080" s="6">
        <f>HOUR(Tabela3[[#This Row],[Readable_first_time]])</f>
        <v>19</v>
      </c>
    </row>
    <row r="4081" spans="1:2" x14ac:dyDescent="0.3">
      <c r="A4081" s="5">
        <v>42976.657292453703</v>
      </c>
      <c r="B4081" s="6">
        <f>HOUR(Tabela3[[#This Row],[Readable_first_time]])</f>
        <v>15</v>
      </c>
    </row>
    <row r="4082" spans="1:2" x14ac:dyDescent="0.3">
      <c r="A4082" s="5">
        <v>42979.102045729167</v>
      </c>
      <c r="B4082" s="6">
        <f>HOUR(Tabela3[[#This Row],[Readable_first_time]])</f>
        <v>2</v>
      </c>
    </row>
    <row r="4083" spans="1:2" x14ac:dyDescent="0.3">
      <c r="A4083" s="5">
        <v>42890.463078078705</v>
      </c>
      <c r="B4083" s="6">
        <f>HOUR(Tabela3[[#This Row],[Readable_first_time]])</f>
        <v>11</v>
      </c>
    </row>
    <row r="4084" spans="1:2" x14ac:dyDescent="0.3">
      <c r="A4084" s="5">
        <v>42980.465892337961</v>
      </c>
      <c r="B4084" s="6">
        <f>HOUR(Tabela3[[#This Row],[Readable_first_time]])</f>
        <v>11</v>
      </c>
    </row>
    <row r="4085" spans="1:2" x14ac:dyDescent="0.3">
      <c r="A4085" s="5">
        <v>42963.052239097218</v>
      </c>
      <c r="B4085" s="6">
        <f>HOUR(Tabela3[[#This Row],[Readable_first_time]])</f>
        <v>1</v>
      </c>
    </row>
    <row r="4086" spans="1:2" x14ac:dyDescent="0.3">
      <c r="A4086" s="5">
        <v>42961.154939293978</v>
      </c>
      <c r="B4086" s="6">
        <f>HOUR(Tabela3[[#This Row],[Readable_first_time]])</f>
        <v>3</v>
      </c>
    </row>
    <row r="4087" spans="1:2" x14ac:dyDescent="0.3">
      <c r="A4087" s="5">
        <v>42841.222222222219</v>
      </c>
      <c r="B4087" s="6">
        <f>HOUR(Tabela3[[#This Row],[Readable_first_time]])</f>
        <v>5</v>
      </c>
    </row>
    <row r="4088" spans="1:2" x14ac:dyDescent="0.3">
      <c r="A4088" s="5">
        <v>42791.453703703708</v>
      </c>
      <c r="B4088" s="6">
        <f>HOUR(Tabela3[[#This Row],[Readable_first_time]])</f>
        <v>10</v>
      </c>
    </row>
    <row r="4089" spans="1:2" x14ac:dyDescent="0.3">
      <c r="A4089" s="5">
        <v>42802.449074074073</v>
      </c>
      <c r="B4089" s="6">
        <f>HOUR(Tabela3[[#This Row],[Readable_first_time]])</f>
        <v>10</v>
      </c>
    </row>
    <row r="4090" spans="1:2" x14ac:dyDescent="0.3">
      <c r="A4090" s="5">
        <v>42727.101851851854</v>
      </c>
      <c r="B4090" s="6">
        <f>HOUR(Tabela3[[#This Row],[Readable_first_time]])</f>
        <v>2</v>
      </c>
    </row>
    <row r="4091" spans="1:2" x14ac:dyDescent="0.3">
      <c r="A4091" s="5">
        <v>42511.592592592591</v>
      </c>
      <c r="B4091" s="6">
        <f>HOUR(Tabela3[[#This Row],[Readable_first_time]])</f>
        <v>14</v>
      </c>
    </row>
    <row r="4092" spans="1:2" x14ac:dyDescent="0.3">
      <c r="A4092" s="5">
        <v>42941.222222222219</v>
      </c>
      <c r="B4092" s="6">
        <f>HOUR(Tabela3[[#This Row],[Readable_first_time]])</f>
        <v>5</v>
      </c>
    </row>
    <row r="4093" spans="1:2" x14ac:dyDescent="0.3">
      <c r="A4093" s="5">
        <v>42938.791666666672</v>
      </c>
      <c r="B4093" s="6">
        <f>HOUR(Tabela3[[#This Row],[Readable_first_time]])</f>
        <v>19</v>
      </c>
    </row>
    <row r="4094" spans="1:2" x14ac:dyDescent="0.3">
      <c r="A4094" s="5">
        <v>42706.037037037036</v>
      </c>
      <c r="B4094" s="6">
        <f>HOUR(Tabela3[[#This Row],[Readable_first_time]])</f>
        <v>0</v>
      </c>
    </row>
    <row r="4095" spans="1:2" x14ac:dyDescent="0.3">
      <c r="A4095" s="5">
        <v>42706.037037037036</v>
      </c>
      <c r="B4095" s="6">
        <f>HOUR(Tabela3[[#This Row],[Readable_first_time]])</f>
        <v>0</v>
      </c>
    </row>
    <row r="4096" spans="1:2" x14ac:dyDescent="0.3">
      <c r="A4096" s="5">
        <v>42706.037037037036</v>
      </c>
      <c r="B4096" s="6">
        <f>HOUR(Tabela3[[#This Row],[Readable_first_time]])</f>
        <v>0</v>
      </c>
    </row>
    <row r="4097" spans="1:2" x14ac:dyDescent="0.3">
      <c r="A4097" s="5">
        <v>42750.712962962964</v>
      </c>
      <c r="B4097" s="6">
        <f>HOUR(Tabela3[[#This Row],[Readable_first_time]])</f>
        <v>17</v>
      </c>
    </row>
    <row r="4098" spans="1:2" x14ac:dyDescent="0.3">
      <c r="A4098" s="5">
        <v>41860.221997002314</v>
      </c>
      <c r="B4098" s="6">
        <f>HOUR(Tabela3[[#This Row],[Readable_first_time]])</f>
        <v>5</v>
      </c>
    </row>
    <row r="4099" spans="1:2" x14ac:dyDescent="0.3">
      <c r="A4099" s="5">
        <v>42981.440666770832</v>
      </c>
      <c r="B4099" s="6">
        <f>HOUR(Tabela3[[#This Row],[Readable_first_time]])</f>
        <v>10</v>
      </c>
    </row>
    <row r="4100" spans="1:2" x14ac:dyDescent="0.3">
      <c r="A4100" s="5">
        <v>42848.829088599537</v>
      </c>
      <c r="B4100" s="6">
        <f>HOUR(Tabela3[[#This Row],[Readable_first_time]])</f>
        <v>19</v>
      </c>
    </row>
    <row r="4101" spans="1:2" x14ac:dyDescent="0.3">
      <c r="A4101" s="5">
        <v>42976.845050590273</v>
      </c>
      <c r="B4101" s="6">
        <f>HOUR(Tabela3[[#This Row],[Readable_first_time]])</f>
        <v>20</v>
      </c>
    </row>
    <row r="4102" spans="1:2" x14ac:dyDescent="0.3">
      <c r="A4102" s="5">
        <v>42973.683896944443</v>
      </c>
      <c r="B4102" s="6">
        <f>HOUR(Tabela3[[#This Row],[Readable_first_time]])</f>
        <v>16</v>
      </c>
    </row>
    <row r="4103" spans="1:2" x14ac:dyDescent="0.3">
      <c r="A4103" s="5">
        <v>42978.504659016202</v>
      </c>
      <c r="B4103" s="6">
        <f>HOUR(Tabela3[[#This Row],[Readable_first_time]])</f>
        <v>12</v>
      </c>
    </row>
    <row r="4104" spans="1:2" x14ac:dyDescent="0.3">
      <c r="A4104" s="5">
        <v>42779.648148148146</v>
      </c>
      <c r="B4104" s="6">
        <f>HOUR(Tabela3[[#This Row],[Readable_first_time]])</f>
        <v>15</v>
      </c>
    </row>
    <row r="4105" spans="1:2" x14ac:dyDescent="0.3">
      <c r="A4105" s="5">
        <v>42583.930555555555</v>
      </c>
      <c r="B4105" s="6">
        <f>HOUR(Tabela3[[#This Row],[Readable_first_time]])</f>
        <v>22</v>
      </c>
    </row>
    <row r="4106" spans="1:2" x14ac:dyDescent="0.3">
      <c r="A4106" s="5">
        <v>42967.726851851854</v>
      </c>
      <c r="B4106" s="6">
        <f>HOUR(Tabela3[[#This Row],[Readable_first_time]])</f>
        <v>17</v>
      </c>
    </row>
    <row r="4107" spans="1:2" x14ac:dyDescent="0.3">
      <c r="A4107" s="5">
        <v>42453.953703703708</v>
      </c>
      <c r="B4107" s="6">
        <f>HOUR(Tabela3[[#This Row],[Readable_first_time]])</f>
        <v>22</v>
      </c>
    </row>
    <row r="4108" spans="1:2" x14ac:dyDescent="0.3">
      <c r="A4108" s="5">
        <v>42958.351851851854</v>
      </c>
      <c r="B4108" s="6">
        <f>HOUR(Tabela3[[#This Row],[Readable_first_time]])</f>
        <v>8</v>
      </c>
    </row>
    <row r="4109" spans="1:2" x14ac:dyDescent="0.3">
      <c r="A4109" s="5">
        <v>42757.541666666672</v>
      </c>
      <c r="B4109" s="6">
        <f>HOUR(Tabela3[[#This Row],[Readable_first_time]])</f>
        <v>13</v>
      </c>
    </row>
    <row r="4110" spans="1:2" x14ac:dyDescent="0.3">
      <c r="A4110" s="5">
        <v>42753.953703703708</v>
      </c>
      <c r="B4110" s="6">
        <f>HOUR(Tabela3[[#This Row],[Readable_first_time]])</f>
        <v>22</v>
      </c>
    </row>
    <row r="4111" spans="1:2" x14ac:dyDescent="0.3">
      <c r="A4111" s="5">
        <v>42979.763888888891</v>
      </c>
      <c r="B4111" s="6">
        <f>HOUR(Tabela3[[#This Row],[Readable_first_time]])</f>
        <v>18</v>
      </c>
    </row>
    <row r="4112" spans="1:2" x14ac:dyDescent="0.3">
      <c r="A4112" s="5">
        <v>42036.056641990741</v>
      </c>
      <c r="B4112" s="6">
        <f>HOUR(Tabela3[[#This Row],[Readable_first_time]])</f>
        <v>1</v>
      </c>
    </row>
    <row r="4113" spans="1:2" x14ac:dyDescent="0.3">
      <c r="A4113" s="5">
        <v>41968.563167592598</v>
      </c>
      <c r="B4113" s="6">
        <f>HOUR(Tabela3[[#This Row],[Readable_first_time]])</f>
        <v>13</v>
      </c>
    </row>
    <row r="4114" spans="1:2" x14ac:dyDescent="0.3">
      <c r="A4114" s="5">
        <v>42980.78844668981</v>
      </c>
      <c r="B4114" s="6">
        <f>HOUR(Tabela3[[#This Row],[Readable_first_time]])</f>
        <v>18</v>
      </c>
    </row>
    <row r="4115" spans="1:2" x14ac:dyDescent="0.3">
      <c r="A4115" s="5">
        <v>42979.420077118055</v>
      </c>
      <c r="B4115" s="6">
        <f>HOUR(Tabela3[[#This Row],[Readable_first_time]])</f>
        <v>10</v>
      </c>
    </row>
    <row r="4116" spans="1:2" x14ac:dyDescent="0.3">
      <c r="A4116" s="5">
        <v>42871.574251712962</v>
      </c>
      <c r="B4116" s="6">
        <f>HOUR(Tabela3[[#This Row],[Readable_first_time]])</f>
        <v>13</v>
      </c>
    </row>
    <row r="4117" spans="1:2" x14ac:dyDescent="0.3">
      <c r="A4117" s="5">
        <v>42918.407532152778</v>
      </c>
      <c r="B4117" s="6">
        <f>HOUR(Tabela3[[#This Row],[Readable_first_time]])</f>
        <v>9</v>
      </c>
    </row>
    <row r="4118" spans="1:2" x14ac:dyDescent="0.3">
      <c r="A4118" s="5">
        <v>42918.392151493055</v>
      </c>
      <c r="B4118" s="6">
        <f>HOUR(Tabela3[[#This Row],[Readable_first_time]])</f>
        <v>9</v>
      </c>
    </row>
    <row r="4119" spans="1:2" x14ac:dyDescent="0.3">
      <c r="A4119" s="5">
        <v>42940.345117500001</v>
      </c>
      <c r="B4119" s="6">
        <f>HOUR(Tabela3[[#This Row],[Readable_first_time]])</f>
        <v>8</v>
      </c>
    </row>
    <row r="4120" spans="1:2" x14ac:dyDescent="0.3">
      <c r="A4120" s="5">
        <v>42792.968221944444</v>
      </c>
      <c r="B4120" s="6">
        <f>HOUR(Tabela3[[#This Row],[Readable_first_time]])</f>
        <v>23</v>
      </c>
    </row>
    <row r="4121" spans="1:2" x14ac:dyDescent="0.3">
      <c r="A4121" s="5">
        <v>42978.68268868055</v>
      </c>
      <c r="B4121" s="6">
        <f>HOUR(Tabela3[[#This Row],[Readable_first_time]])</f>
        <v>16</v>
      </c>
    </row>
    <row r="4122" spans="1:2" x14ac:dyDescent="0.3">
      <c r="A4122" s="5">
        <v>42912.827494664351</v>
      </c>
      <c r="B4122" s="6">
        <f>HOUR(Tabela3[[#This Row],[Readable_first_time]])</f>
        <v>19</v>
      </c>
    </row>
    <row r="4123" spans="1:2" x14ac:dyDescent="0.3">
      <c r="A4123" s="5">
        <v>42826.175925925927</v>
      </c>
      <c r="B4123" s="6">
        <f>HOUR(Tabela3[[#This Row],[Readable_first_time]])</f>
        <v>4</v>
      </c>
    </row>
    <row r="4124" spans="1:2" x14ac:dyDescent="0.3">
      <c r="A4124" s="5">
        <v>42960.435185185182</v>
      </c>
      <c r="B4124" s="6">
        <f>HOUR(Tabela3[[#This Row],[Readable_first_time]])</f>
        <v>10</v>
      </c>
    </row>
    <row r="4125" spans="1:2" x14ac:dyDescent="0.3">
      <c r="A4125" s="5">
        <v>42946.777777777781</v>
      </c>
      <c r="B4125" s="6">
        <f>HOUR(Tabela3[[#This Row],[Readable_first_time]])</f>
        <v>18</v>
      </c>
    </row>
    <row r="4126" spans="1:2" x14ac:dyDescent="0.3">
      <c r="A4126" s="5">
        <v>42689.717592592591</v>
      </c>
      <c r="B4126" s="6">
        <f>HOUR(Tabela3[[#This Row],[Readable_first_time]])</f>
        <v>17</v>
      </c>
    </row>
    <row r="4127" spans="1:2" x14ac:dyDescent="0.3">
      <c r="A4127" s="5">
        <v>42660.733346006949</v>
      </c>
      <c r="B4127" s="6">
        <f>HOUR(Tabela3[[#This Row],[Readable_first_time]])</f>
        <v>17</v>
      </c>
    </row>
    <row r="4128" spans="1:2" x14ac:dyDescent="0.3">
      <c r="A4128" s="5">
        <v>42980.371481469905</v>
      </c>
      <c r="B4128" s="6">
        <f>HOUR(Tabela3[[#This Row],[Readable_first_time]])</f>
        <v>8</v>
      </c>
    </row>
    <row r="4129" spans="1:2" x14ac:dyDescent="0.3">
      <c r="A4129" s="5">
        <v>42932.61391104167</v>
      </c>
      <c r="B4129" s="6">
        <f>HOUR(Tabela3[[#This Row],[Readable_first_time]])</f>
        <v>14</v>
      </c>
    </row>
    <row r="4130" spans="1:2" x14ac:dyDescent="0.3">
      <c r="A4130" s="5">
        <v>42546.164132962964</v>
      </c>
      <c r="B4130" s="6">
        <f>HOUR(Tabela3[[#This Row],[Readable_first_time]])</f>
        <v>3</v>
      </c>
    </row>
    <row r="4131" spans="1:2" x14ac:dyDescent="0.3">
      <c r="A4131" s="5">
        <v>42529.978367523145</v>
      </c>
      <c r="B4131" s="6">
        <f>HOUR(Tabela3[[#This Row],[Readable_first_time]])</f>
        <v>23</v>
      </c>
    </row>
    <row r="4132" spans="1:2" x14ac:dyDescent="0.3">
      <c r="A4132" s="5">
        <v>42811.989441446756</v>
      </c>
      <c r="B4132" s="6">
        <f>HOUR(Tabela3[[#This Row],[Readable_first_time]])</f>
        <v>23</v>
      </c>
    </row>
    <row r="4133" spans="1:2" x14ac:dyDescent="0.3">
      <c r="A4133" s="5">
        <v>42972.557988819448</v>
      </c>
      <c r="B4133" s="6">
        <f>HOUR(Tabela3[[#This Row],[Readable_first_time]])</f>
        <v>13</v>
      </c>
    </row>
    <row r="4134" spans="1:2" x14ac:dyDescent="0.3">
      <c r="A4134" s="5">
        <v>42753.490740740745</v>
      </c>
      <c r="B4134" s="6">
        <f>HOUR(Tabela3[[#This Row],[Readable_first_time]])</f>
        <v>11</v>
      </c>
    </row>
    <row r="4135" spans="1:2" x14ac:dyDescent="0.3">
      <c r="A4135" s="5">
        <v>42977.912037037036</v>
      </c>
      <c r="B4135" s="6">
        <f>HOUR(Tabela3[[#This Row],[Readable_first_time]])</f>
        <v>21</v>
      </c>
    </row>
    <row r="4136" spans="1:2" x14ac:dyDescent="0.3">
      <c r="A4136" s="5">
        <v>42691.106481481482</v>
      </c>
      <c r="B4136" s="6">
        <f>HOUR(Tabela3[[#This Row],[Readable_first_time]])</f>
        <v>2</v>
      </c>
    </row>
    <row r="4137" spans="1:2" x14ac:dyDescent="0.3">
      <c r="A4137" s="5">
        <v>42967.148148148146</v>
      </c>
      <c r="B4137" s="6">
        <f>HOUR(Tabela3[[#This Row],[Readable_first_time]])</f>
        <v>3</v>
      </c>
    </row>
    <row r="4138" spans="1:2" x14ac:dyDescent="0.3">
      <c r="A4138" s="5">
        <v>42961.245370370365</v>
      </c>
      <c r="B4138" s="6">
        <f>HOUR(Tabela3[[#This Row],[Readable_first_time]])</f>
        <v>5</v>
      </c>
    </row>
    <row r="4139" spans="1:2" x14ac:dyDescent="0.3">
      <c r="A4139" s="5">
        <v>42963.097222222219</v>
      </c>
      <c r="B4139" s="6">
        <f>HOUR(Tabela3[[#This Row],[Readable_first_time]])</f>
        <v>2</v>
      </c>
    </row>
    <row r="4140" spans="1:2" x14ac:dyDescent="0.3">
      <c r="A4140" s="5">
        <v>42450.828703703708</v>
      </c>
      <c r="B4140" s="6">
        <f>HOUR(Tabela3[[#This Row],[Readable_first_time]])</f>
        <v>19</v>
      </c>
    </row>
    <row r="4141" spans="1:2" x14ac:dyDescent="0.3">
      <c r="A4141" s="5">
        <v>42221.314814814818</v>
      </c>
      <c r="B4141" s="6">
        <f>HOUR(Tabela3[[#This Row],[Readable_first_time]])</f>
        <v>7</v>
      </c>
    </row>
    <row r="4142" spans="1:2" x14ac:dyDescent="0.3">
      <c r="A4142" s="5">
        <v>41959.555947291665</v>
      </c>
      <c r="B4142" s="6">
        <f>HOUR(Tabela3[[#This Row],[Readable_first_time]])</f>
        <v>13</v>
      </c>
    </row>
    <row r="4143" spans="1:2" x14ac:dyDescent="0.3">
      <c r="A4143" s="5">
        <v>42981.377303217596</v>
      </c>
      <c r="B4143" s="6">
        <f>HOUR(Tabela3[[#This Row],[Readable_first_time]])</f>
        <v>9</v>
      </c>
    </row>
    <row r="4144" spans="1:2" x14ac:dyDescent="0.3">
      <c r="A4144" s="5">
        <v>42980.503857951393</v>
      </c>
      <c r="B4144" s="6">
        <f>HOUR(Tabela3[[#This Row],[Readable_first_time]])</f>
        <v>12</v>
      </c>
    </row>
    <row r="4145" spans="1:2" x14ac:dyDescent="0.3">
      <c r="A4145" s="5">
        <v>42750.203017256943</v>
      </c>
      <c r="B4145" s="6">
        <f>HOUR(Tabela3[[#This Row],[Readable_first_time]])</f>
        <v>4</v>
      </c>
    </row>
    <row r="4146" spans="1:2" x14ac:dyDescent="0.3">
      <c r="A4146" s="5">
        <v>42981.141774131946</v>
      </c>
      <c r="B4146" s="6">
        <f>HOUR(Tabela3[[#This Row],[Readable_first_time]])</f>
        <v>3</v>
      </c>
    </row>
    <row r="4147" spans="1:2" x14ac:dyDescent="0.3">
      <c r="A4147" s="5">
        <v>42822.22084361111</v>
      </c>
      <c r="B4147" s="6">
        <f>HOUR(Tabela3[[#This Row],[Readable_first_time]])</f>
        <v>5</v>
      </c>
    </row>
    <row r="4148" spans="1:2" x14ac:dyDescent="0.3">
      <c r="A4148" s="5">
        <v>42965.064814814818</v>
      </c>
      <c r="B4148" s="6">
        <f>HOUR(Tabela3[[#This Row],[Readable_first_time]])</f>
        <v>1</v>
      </c>
    </row>
    <row r="4149" spans="1:2" x14ac:dyDescent="0.3">
      <c r="A4149" s="5">
        <v>42953.027777777781</v>
      </c>
      <c r="B4149" s="6">
        <f>HOUR(Tabela3[[#This Row],[Readable_first_time]])</f>
        <v>0</v>
      </c>
    </row>
    <row r="4150" spans="1:2" x14ac:dyDescent="0.3">
      <c r="A4150" s="5">
        <v>42952.912037037036</v>
      </c>
      <c r="B4150" s="6">
        <f>HOUR(Tabela3[[#This Row],[Readable_first_time]])</f>
        <v>21</v>
      </c>
    </row>
    <row r="4151" spans="1:2" x14ac:dyDescent="0.3">
      <c r="A4151" s="5">
        <v>42882.194444444445</v>
      </c>
      <c r="B4151" s="6">
        <f>HOUR(Tabela3[[#This Row],[Readable_first_time]])</f>
        <v>4</v>
      </c>
    </row>
    <row r="4152" spans="1:2" x14ac:dyDescent="0.3">
      <c r="A4152" s="5">
        <v>42715.412037037036</v>
      </c>
      <c r="B4152" s="6">
        <f>HOUR(Tabela3[[#This Row],[Readable_first_time]])</f>
        <v>9</v>
      </c>
    </row>
    <row r="4153" spans="1:2" x14ac:dyDescent="0.3">
      <c r="A4153" s="5">
        <v>42974.787037037036</v>
      </c>
      <c r="B4153" s="6">
        <f>HOUR(Tabela3[[#This Row],[Readable_first_time]])</f>
        <v>18</v>
      </c>
    </row>
    <row r="4154" spans="1:2" x14ac:dyDescent="0.3">
      <c r="A4154" s="5">
        <v>42711.129629629635</v>
      </c>
      <c r="B4154" s="6">
        <f>HOUR(Tabela3[[#This Row],[Readable_first_time]])</f>
        <v>3</v>
      </c>
    </row>
    <row r="4155" spans="1:2" x14ac:dyDescent="0.3">
      <c r="A4155" s="5">
        <v>42083.120370370365</v>
      </c>
      <c r="B4155" s="6">
        <f>HOUR(Tabela3[[#This Row],[Readable_first_time]])</f>
        <v>2</v>
      </c>
    </row>
    <row r="4156" spans="1:2" x14ac:dyDescent="0.3">
      <c r="A4156" s="5">
        <v>42980.54733400463</v>
      </c>
      <c r="B4156" s="6">
        <f>HOUR(Tabela3[[#This Row],[Readable_first_time]])</f>
        <v>13</v>
      </c>
    </row>
    <row r="4157" spans="1:2" x14ac:dyDescent="0.3">
      <c r="A4157" s="5">
        <v>42980.461281666663</v>
      </c>
      <c r="B4157" s="6">
        <f>HOUR(Tabela3[[#This Row],[Readable_first_time]])</f>
        <v>11</v>
      </c>
    </row>
    <row r="4158" spans="1:2" x14ac:dyDescent="0.3">
      <c r="A4158" s="5">
        <v>42975.720765775462</v>
      </c>
      <c r="B4158" s="6">
        <f>HOUR(Tabela3[[#This Row],[Readable_first_time]])</f>
        <v>17</v>
      </c>
    </row>
    <row r="4159" spans="1:2" x14ac:dyDescent="0.3">
      <c r="A4159" s="5">
        <v>42851.721301435187</v>
      </c>
      <c r="B4159" s="6">
        <f>HOUR(Tabela3[[#This Row],[Readable_first_time]])</f>
        <v>17</v>
      </c>
    </row>
    <row r="4160" spans="1:2" x14ac:dyDescent="0.3">
      <c r="A4160" s="5">
        <v>42851.697454340276</v>
      </c>
      <c r="B4160" s="6">
        <f>HOUR(Tabela3[[#This Row],[Readable_first_time]])</f>
        <v>16</v>
      </c>
    </row>
    <row r="4161" spans="1:2" x14ac:dyDescent="0.3">
      <c r="A4161" s="5">
        <v>42977.496541747685</v>
      </c>
      <c r="B4161" s="6">
        <f>HOUR(Tabela3[[#This Row],[Readable_first_time]])</f>
        <v>11</v>
      </c>
    </row>
    <row r="4162" spans="1:2" x14ac:dyDescent="0.3">
      <c r="A4162" s="5">
        <v>42712.811183530095</v>
      </c>
      <c r="B4162" s="6">
        <f>HOUR(Tabela3[[#This Row],[Readable_first_time]])</f>
        <v>19</v>
      </c>
    </row>
    <row r="4163" spans="1:2" x14ac:dyDescent="0.3">
      <c r="A4163" s="5">
        <v>42794.551644050924</v>
      </c>
      <c r="B4163" s="6">
        <f>HOUR(Tabela3[[#This Row],[Readable_first_time]])</f>
        <v>13</v>
      </c>
    </row>
    <row r="4164" spans="1:2" x14ac:dyDescent="0.3">
      <c r="A4164" s="5">
        <v>42945.041666666672</v>
      </c>
      <c r="B4164" s="6">
        <f>HOUR(Tabela3[[#This Row],[Readable_first_time]])</f>
        <v>1</v>
      </c>
    </row>
    <row r="4165" spans="1:2" x14ac:dyDescent="0.3">
      <c r="A4165" s="5">
        <v>42957.657407407409</v>
      </c>
      <c r="B4165" s="6">
        <f>HOUR(Tabela3[[#This Row],[Readable_first_time]])</f>
        <v>15</v>
      </c>
    </row>
    <row r="4166" spans="1:2" x14ac:dyDescent="0.3">
      <c r="A4166" s="5">
        <v>42979.300925925927</v>
      </c>
      <c r="B4166" s="6">
        <f>HOUR(Tabela3[[#This Row],[Readable_first_time]])</f>
        <v>7</v>
      </c>
    </row>
    <row r="4167" spans="1:2" x14ac:dyDescent="0.3">
      <c r="A4167" s="5">
        <v>42979.300925925927</v>
      </c>
      <c r="B4167" s="6">
        <f>HOUR(Tabela3[[#This Row],[Readable_first_time]])</f>
        <v>7</v>
      </c>
    </row>
    <row r="4168" spans="1:2" x14ac:dyDescent="0.3">
      <c r="A4168" s="5">
        <v>42979.300925925927</v>
      </c>
      <c r="B4168" s="6">
        <f>HOUR(Tabela3[[#This Row],[Readable_first_time]])</f>
        <v>7</v>
      </c>
    </row>
    <row r="4169" spans="1:2" x14ac:dyDescent="0.3">
      <c r="A4169" s="5">
        <v>42774.787037037036</v>
      </c>
      <c r="B4169" s="6">
        <f>HOUR(Tabela3[[#This Row],[Readable_first_time]])</f>
        <v>18</v>
      </c>
    </row>
    <row r="4170" spans="1:2" x14ac:dyDescent="0.3">
      <c r="A4170" s="5">
        <v>42955.226851851854</v>
      </c>
      <c r="B4170" s="6">
        <f>HOUR(Tabela3[[#This Row],[Readable_first_time]])</f>
        <v>5</v>
      </c>
    </row>
    <row r="4171" spans="1:2" x14ac:dyDescent="0.3">
      <c r="A4171" s="5">
        <v>42539.023148148146</v>
      </c>
      <c r="B4171" s="6">
        <f>HOUR(Tabela3[[#This Row],[Readable_first_time]])</f>
        <v>0</v>
      </c>
    </row>
    <row r="4172" spans="1:2" x14ac:dyDescent="0.3">
      <c r="A4172" s="5">
        <v>42372.356481481482</v>
      </c>
      <c r="B4172" s="6">
        <f>HOUR(Tabela3[[#This Row],[Readable_first_time]])</f>
        <v>8</v>
      </c>
    </row>
    <row r="4173" spans="1:2" x14ac:dyDescent="0.3">
      <c r="A4173" s="5">
        <v>42280.111111111109</v>
      </c>
      <c r="B4173" s="6">
        <f>HOUR(Tabela3[[#This Row],[Readable_first_time]])</f>
        <v>2</v>
      </c>
    </row>
    <row r="4174" spans="1:2" x14ac:dyDescent="0.3">
      <c r="A4174" s="5">
        <v>42980.921296296292</v>
      </c>
      <c r="B4174" s="6">
        <f>HOUR(Tabela3[[#This Row],[Readable_first_time]])</f>
        <v>22</v>
      </c>
    </row>
    <row r="4175" spans="1:2" x14ac:dyDescent="0.3">
      <c r="A4175" s="5">
        <v>42843.189814814818</v>
      </c>
      <c r="B4175" s="6">
        <f>HOUR(Tabela3[[#This Row],[Readable_first_time]])</f>
        <v>4</v>
      </c>
    </row>
    <row r="4176" spans="1:2" x14ac:dyDescent="0.3">
      <c r="A4176" s="5">
        <v>41812.663096932869</v>
      </c>
      <c r="B4176" s="6">
        <f>HOUR(Tabela3[[#This Row],[Readable_first_time]])</f>
        <v>15</v>
      </c>
    </row>
    <row r="4177" spans="1:2" x14ac:dyDescent="0.3">
      <c r="A4177" s="5">
        <v>41729.588233055554</v>
      </c>
      <c r="B4177" s="6">
        <f>HOUR(Tabela3[[#This Row],[Readable_first_time]])</f>
        <v>14</v>
      </c>
    </row>
    <row r="4178" spans="1:2" x14ac:dyDescent="0.3">
      <c r="A4178" s="5">
        <v>41729.588233055554</v>
      </c>
      <c r="B4178" s="6">
        <f>HOUR(Tabela3[[#This Row],[Readable_first_time]])</f>
        <v>14</v>
      </c>
    </row>
    <row r="4179" spans="1:2" x14ac:dyDescent="0.3">
      <c r="A4179" s="5">
        <v>42935.630123518524</v>
      </c>
      <c r="B4179" s="6">
        <f>HOUR(Tabela3[[#This Row],[Readable_first_time]])</f>
        <v>15</v>
      </c>
    </row>
    <row r="4180" spans="1:2" x14ac:dyDescent="0.3">
      <c r="A4180" s="5">
        <v>42981.79867502315</v>
      </c>
      <c r="B4180" s="6">
        <f>HOUR(Tabela3[[#This Row],[Readable_first_time]])</f>
        <v>19</v>
      </c>
    </row>
    <row r="4181" spans="1:2" x14ac:dyDescent="0.3">
      <c r="A4181" s="5">
        <v>42974.37739603009</v>
      </c>
      <c r="B4181" s="6">
        <f>HOUR(Tabela3[[#This Row],[Readable_first_time]])</f>
        <v>9</v>
      </c>
    </row>
    <row r="4182" spans="1:2" x14ac:dyDescent="0.3">
      <c r="A4182" s="5">
        <v>42981.580849016202</v>
      </c>
      <c r="B4182" s="6">
        <f>HOUR(Tabela3[[#This Row],[Readable_first_time]])</f>
        <v>13</v>
      </c>
    </row>
    <row r="4183" spans="1:2" x14ac:dyDescent="0.3">
      <c r="A4183" s="5">
        <v>42966.687097650458</v>
      </c>
      <c r="B4183" s="6">
        <f>HOUR(Tabela3[[#This Row],[Readable_first_time]])</f>
        <v>16</v>
      </c>
    </row>
    <row r="4184" spans="1:2" x14ac:dyDescent="0.3">
      <c r="A4184" s="5">
        <v>42774.73159358796</v>
      </c>
      <c r="B4184" s="6">
        <f>HOUR(Tabela3[[#This Row],[Readable_first_time]])</f>
        <v>17</v>
      </c>
    </row>
    <row r="4185" spans="1:2" x14ac:dyDescent="0.3">
      <c r="A4185" s="5">
        <v>42976.472842557865</v>
      </c>
      <c r="B4185" s="6">
        <f>HOUR(Tabela3[[#This Row],[Readable_first_time]])</f>
        <v>11</v>
      </c>
    </row>
    <row r="4186" spans="1:2" x14ac:dyDescent="0.3">
      <c r="A4186" s="5">
        <v>42963.782734456021</v>
      </c>
      <c r="B4186" s="6">
        <f>HOUR(Tabela3[[#This Row],[Readable_first_time]])</f>
        <v>18</v>
      </c>
    </row>
    <row r="4187" spans="1:2" x14ac:dyDescent="0.3">
      <c r="A4187" s="5">
        <v>42902.749703298614</v>
      </c>
      <c r="B4187" s="6">
        <f>HOUR(Tabela3[[#This Row],[Readable_first_time]])</f>
        <v>17</v>
      </c>
    </row>
    <row r="4188" spans="1:2" x14ac:dyDescent="0.3">
      <c r="A4188" s="5">
        <v>42974.092592592591</v>
      </c>
      <c r="B4188" s="6">
        <f>HOUR(Tabela3[[#This Row],[Readable_first_time]])</f>
        <v>2</v>
      </c>
    </row>
    <row r="4189" spans="1:2" x14ac:dyDescent="0.3">
      <c r="A4189" s="5">
        <v>42971.083333333328</v>
      </c>
      <c r="B4189" s="6">
        <f>HOUR(Tabela3[[#This Row],[Readable_first_time]])</f>
        <v>2</v>
      </c>
    </row>
    <row r="4190" spans="1:2" x14ac:dyDescent="0.3">
      <c r="A4190" s="5">
        <v>42900.365740740745</v>
      </c>
      <c r="B4190" s="6">
        <f>HOUR(Tabela3[[#This Row],[Readable_first_time]])</f>
        <v>8</v>
      </c>
    </row>
    <row r="4191" spans="1:2" x14ac:dyDescent="0.3">
      <c r="A4191" s="5">
        <v>42809.972222222219</v>
      </c>
      <c r="B4191" s="6">
        <f>HOUR(Tabela3[[#This Row],[Readable_first_time]])</f>
        <v>23</v>
      </c>
    </row>
    <row r="4192" spans="1:2" x14ac:dyDescent="0.3">
      <c r="A4192" s="5">
        <v>42826.870370370365</v>
      </c>
      <c r="B4192" s="6">
        <f>HOUR(Tabela3[[#This Row],[Readable_first_time]])</f>
        <v>20</v>
      </c>
    </row>
    <row r="4193" spans="1:2" x14ac:dyDescent="0.3">
      <c r="A4193" s="5">
        <v>42493.768518518518</v>
      </c>
      <c r="B4193" s="6">
        <f>HOUR(Tabela3[[#This Row],[Readable_first_time]])</f>
        <v>18</v>
      </c>
    </row>
    <row r="4194" spans="1:2" x14ac:dyDescent="0.3">
      <c r="A4194" s="5">
        <v>42755.805555555555</v>
      </c>
      <c r="B4194" s="6">
        <f>HOUR(Tabela3[[#This Row],[Readable_first_time]])</f>
        <v>19</v>
      </c>
    </row>
    <row r="4195" spans="1:2" x14ac:dyDescent="0.3">
      <c r="A4195" s="5">
        <v>42980.953389560185</v>
      </c>
      <c r="B4195" s="6">
        <f>HOUR(Tabela3[[#This Row],[Readable_first_time]])</f>
        <v>22</v>
      </c>
    </row>
    <row r="4196" spans="1:2" x14ac:dyDescent="0.3">
      <c r="A4196" s="5">
        <v>42938.635395173609</v>
      </c>
      <c r="B4196" s="6">
        <f>HOUR(Tabela3[[#This Row],[Readable_first_time]])</f>
        <v>15</v>
      </c>
    </row>
    <row r="4197" spans="1:2" x14ac:dyDescent="0.3">
      <c r="A4197" s="5">
        <v>42938.183081817129</v>
      </c>
      <c r="B4197" s="6">
        <f>HOUR(Tabela3[[#This Row],[Readable_first_time]])</f>
        <v>4</v>
      </c>
    </row>
    <row r="4198" spans="1:2" x14ac:dyDescent="0.3">
      <c r="A4198" s="5">
        <v>42570.684434733797</v>
      </c>
      <c r="B4198" s="6">
        <f>HOUR(Tabela3[[#This Row],[Readable_first_time]])</f>
        <v>16</v>
      </c>
    </row>
    <row r="4199" spans="1:2" x14ac:dyDescent="0.3">
      <c r="A4199" s="5">
        <v>42971.073220983795</v>
      </c>
      <c r="B4199" s="6">
        <f>HOUR(Tabela3[[#This Row],[Readable_first_time]])</f>
        <v>1</v>
      </c>
    </row>
    <row r="4200" spans="1:2" x14ac:dyDescent="0.3">
      <c r="A4200" s="5">
        <v>42974.202317025462</v>
      </c>
      <c r="B4200" s="6">
        <f>HOUR(Tabela3[[#This Row],[Readable_first_time]])</f>
        <v>4</v>
      </c>
    </row>
    <row r="4201" spans="1:2" x14ac:dyDescent="0.3">
      <c r="A4201" s="5">
        <v>42974.18001512732</v>
      </c>
      <c r="B4201" s="6">
        <f>HOUR(Tabela3[[#This Row],[Readable_first_time]])</f>
        <v>4</v>
      </c>
    </row>
    <row r="4202" spans="1:2" x14ac:dyDescent="0.3">
      <c r="A4202" s="5">
        <v>42968.102619525467</v>
      </c>
      <c r="B4202" s="6">
        <f>HOUR(Tabela3[[#This Row],[Readable_first_time]])</f>
        <v>2</v>
      </c>
    </row>
    <row r="4203" spans="1:2" x14ac:dyDescent="0.3">
      <c r="A4203" s="5">
        <v>42968.068385231483</v>
      </c>
      <c r="B4203" s="6">
        <f>HOUR(Tabela3[[#This Row],[Readable_first_time]])</f>
        <v>1</v>
      </c>
    </row>
    <row r="4204" spans="1:2" x14ac:dyDescent="0.3">
      <c r="A4204" s="5">
        <v>42856.507348229163</v>
      </c>
      <c r="B4204" s="6">
        <f>HOUR(Tabela3[[#This Row],[Readable_first_time]])</f>
        <v>12</v>
      </c>
    </row>
    <row r="4205" spans="1:2" x14ac:dyDescent="0.3">
      <c r="A4205" s="5">
        <v>42897.882523414351</v>
      </c>
      <c r="B4205" s="6">
        <f>HOUR(Tabela3[[#This Row],[Readable_first_time]])</f>
        <v>21</v>
      </c>
    </row>
    <row r="4206" spans="1:2" x14ac:dyDescent="0.3">
      <c r="A4206" s="5">
        <v>42744.865395925925</v>
      </c>
      <c r="B4206" s="6">
        <f>HOUR(Tabela3[[#This Row],[Readable_first_time]])</f>
        <v>20</v>
      </c>
    </row>
    <row r="4207" spans="1:2" x14ac:dyDescent="0.3">
      <c r="A4207" s="5">
        <v>42807.779609340279</v>
      </c>
      <c r="B4207" s="6">
        <f>HOUR(Tabela3[[#This Row],[Readable_first_time]])</f>
        <v>18</v>
      </c>
    </row>
    <row r="4208" spans="1:2" x14ac:dyDescent="0.3">
      <c r="A4208" s="5">
        <v>42914.716426157407</v>
      </c>
      <c r="B4208" s="6">
        <f>HOUR(Tabela3[[#This Row],[Readable_first_time]])</f>
        <v>17</v>
      </c>
    </row>
    <row r="4209" spans="1:2" x14ac:dyDescent="0.3">
      <c r="A4209" s="5">
        <v>42938.635395173609</v>
      </c>
      <c r="B4209" s="6">
        <f>HOUR(Tabela3[[#This Row],[Readable_first_time]])</f>
        <v>15</v>
      </c>
    </row>
    <row r="4210" spans="1:2" x14ac:dyDescent="0.3">
      <c r="A4210" s="5">
        <v>42938.183081817129</v>
      </c>
      <c r="B4210" s="6">
        <f>HOUR(Tabela3[[#This Row],[Readable_first_time]])</f>
        <v>4</v>
      </c>
    </row>
    <row r="4211" spans="1:2" x14ac:dyDescent="0.3">
      <c r="A4211" s="5">
        <v>42977.784463020835</v>
      </c>
      <c r="B4211" s="6">
        <f>HOUR(Tabela3[[#This Row],[Readable_first_time]])</f>
        <v>18</v>
      </c>
    </row>
    <row r="4212" spans="1:2" x14ac:dyDescent="0.3">
      <c r="A4212" s="5">
        <v>42959.162037037036</v>
      </c>
      <c r="B4212" s="6">
        <f>HOUR(Tabela3[[#This Row],[Readable_first_time]])</f>
        <v>3</v>
      </c>
    </row>
    <row r="4213" spans="1:2" x14ac:dyDescent="0.3">
      <c r="A4213" s="5">
        <v>42959.046296296292</v>
      </c>
      <c r="B4213" s="6">
        <f>HOUR(Tabela3[[#This Row],[Readable_first_time]])</f>
        <v>1</v>
      </c>
    </row>
    <row r="4214" spans="1:2" x14ac:dyDescent="0.3">
      <c r="A4214" s="5">
        <v>42943.421296296292</v>
      </c>
      <c r="B4214" s="6">
        <f>HOUR(Tabela3[[#This Row],[Readable_first_time]])</f>
        <v>10</v>
      </c>
    </row>
    <row r="4215" spans="1:2" x14ac:dyDescent="0.3">
      <c r="A4215" s="5">
        <v>42829.763888888891</v>
      </c>
      <c r="B4215" s="6">
        <f>HOUR(Tabela3[[#This Row],[Readable_first_time]])</f>
        <v>18</v>
      </c>
    </row>
    <row r="4216" spans="1:2" x14ac:dyDescent="0.3">
      <c r="A4216" s="5">
        <v>42757.194444444445</v>
      </c>
      <c r="B4216" s="6">
        <f>HOUR(Tabela3[[#This Row],[Readable_first_time]])</f>
        <v>4</v>
      </c>
    </row>
    <row r="4217" spans="1:2" x14ac:dyDescent="0.3">
      <c r="A4217" s="5">
        <v>42862.171296296292</v>
      </c>
      <c r="B4217" s="6">
        <f>HOUR(Tabela3[[#This Row],[Readable_first_time]])</f>
        <v>4</v>
      </c>
    </row>
    <row r="4218" spans="1:2" x14ac:dyDescent="0.3">
      <c r="A4218" s="5">
        <v>42953.837962962964</v>
      </c>
      <c r="B4218" s="6">
        <f>HOUR(Tabela3[[#This Row],[Readable_first_time]])</f>
        <v>20</v>
      </c>
    </row>
    <row r="4219" spans="1:2" x14ac:dyDescent="0.3">
      <c r="A4219" s="5">
        <v>42456.962962962964</v>
      </c>
      <c r="B4219" s="6">
        <f>HOUR(Tabela3[[#This Row],[Readable_first_time]])</f>
        <v>23</v>
      </c>
    </row>
    <row r="4220" spans="1:2" x14ac:dyDescent="0.3">
      <c r="A4220" s="5">
        <v>42491.685185185182</v>
      </c>
      <c r="B4220" s="6">
        <f>HOUR(Tabela3[[#This Row],[Readable_first_time]])</f>
        <v>16</v>
      </c>
    </row>
    <row r="4221" spans="1:2" x14ac:dyDescent="0.3">
      <c r="A4221" s="5">
        <v>42375.018518518518</v>
      </c>
      <c r="B4221" s="6">
        <f>HOUR(Tabela3[[#This Row],[Readable_first_time]])</f>
        <v>0</v>
      </c>
    </row>
    <row r="4222" spans="1:2" x14ac:dyDescent="0.3">
      <c r="A4222" s="5">
        <v>42755.921296296292</v>
      </c>
      <c r="B4222" s="6">
        <f>HOUR(Tabela3[[#This Row],[Readable_first_time]])</f>
        <v>22</v>
      </c>
    </row>
    <row r="4223" spans="1:2" x14ac:dyDescent="0.3">
      <c r="A4223" s="5">
        <v>42364.486111111109</v>
      </c>
      <c r="B4223" s="6">
        <f>HOUR(Tabela3[[#This Row],[Readable_first_time]])</f>
        <v>11</v>
      </c>
    </row>
    <row r="4224" spans="1:2" x14ac:dyDescent="0.3">
      <c r="A4224" s="5">
        <v>42981.847222222219</v>
      </c>
      <c r="B4224" s="6">
        <f>HOUR(Tabela3[[#This Row],[Readable_first_time]])</f>
        <v>20</v>
      </c>
    </row>
    <row r="4225" spans="1:2" x14ac:dyDescent="0.3">
      <c r="A4225" s="5">
        <v>42943.189814814818</v>
      </c>
      <c r="B4225" s="6">
        <f>HOUR(Tabela3[[#This Row],[Readable_first_time]])</f>
        <v>4</v>
      </c>
    </row>
    <row r="4226" spans="1:2" x14ac:dyDescent="0.3">
      <c r="A4226" s="5">
        <v>42795.851851851854</v>
      </c>
      <c r="B4226" s="6">
        <f>HOUR(Tabela3[[#This Row],[Readable_first_time]])</f>
        <v>20</v>
      </c>
    </row>
    <row r="4227" spans="1:2" x14ac:dyDescent="0.3">
      <c r="A4227" s="5">
        <v>42980.942751504626</v>
      </c>
      <c r="B4227" s="6">
        <f>HOUR(Tabela3[[#This Row],[Readable_first_time]])</f>
        <v>22</v>
      </c>
    </row>
    <row r="4228" spans="1:2" x14ac:dyDescent="0.3">
      <c r="A4228" s="5">
        <v>42959.116761527781</v>
      </c>
      <c r="B4228" s="6">
        <f>HOUR(Tabela3[[#This Row],[Readable_first_time]])</f>
        <v>2</v>
      </c>
    </row>
    <row r="4229" spans="1:2" x14ac:dyDescent="0.3">
      <c r="A4229" s="5">
        <v>42959.09737984954</v>
      </c>
      <c r="B4229" s="6">
        <f>HOUR(Tabela3[[#This Row],[Readable_first_time]])</f>
        <v>2</v>
      </c>
    </row>
    <row r="4230" spans="1:2" x14ac:dyDescent="0.3">
      <c r="A4230" s="5">
        <v>42943.422913171293</v>
      </c>
      <c r="B4230" s="6">
        <f>HOUR(Tabela3[[#This Row],[Readable_first_time]])</f>
        <v>10</v>
      </c>
    </row>
    <row r="4231" spans="1:2" x14ac:dyDescent="0.3">
      <c r="A4231" s="5">
        <v>42965.827822581021</v>
      </c>
      <c r="B4231" s="6">
        <f>HOUR(Tabela3[[#This Row],[Readable_first_time]])</f>
        <v>19</v>
      </c>
    </row>
    <row r="4232" spans="1:2" x14ac:dyDescent="0.3">
      <c r="A4232" s="5">
        <v>42950.868692719909</v>
      </c>
      <c r="B4232" s="6">
        <f>HOUR(Tabela3[[#This Row],[Readable_first_time]])</f>
        <v>20</v>
      </c>
    </row>
    <row r="4233" spans="1:2" x14ac:dyDescent="0.3">
      <c r="A4233" s="5">
        <v>42976.252333738426</v>
      </c>
      <c r="B4233" s="6">
        <f>HOUR(Tabela3[[#This Row],[Readable_first_time]])</f>
        <v>6</v>
      </c>
    </row>
    <row r="4234" spans="1:2" x14ac:dyDescent="0.3">
      <c r="A4234" s="5">
        <v>42976.244147442128</v>
      </c>
      <c r="B4234" s="6">
        <f>HOUR(Tabela3[[#This Row],[Readable_first_time]])</f>
        <v>5</v>
      </c>
    </row>
    <row r="4235" spans="1:2" x14ac:dyDescent="0.3">
      <c r="A4235" s="5">
        <v>42975.741110150462</v>
      </c>
      <c r="B4235" s="6">
        <f>HOUR(Tabela3[[#This Row],[Readable_first_time]])</f>
        <v>17</v>
      </c>
    </row>
    <row r="4236" spans="1:2" x14ac:dyDescent="0.3">
      <c r="A4236" s="5">
        <v>42892.813505763886</v>
      </c>
      <c r="B4236" s="6">
        <f>HOUR(Tabela3[[#This Row],[Readable_first_time]])</f>
        <v>19</v>
      </c>
    </row>
    <row r="4237" spans="1:2" x14ac:dyDescent="0.3">
      <c r="A4237" s="5">
        <v>42712.803651331022</v>
      </c>
      <c r="B4237" s="6">
        <f>HOUR(Tabela3[[#This Row],[Readable_first_time]])</f>
        <v>19</v>
      </c>
    </row>
    <row r="4238" spans="1:2" x14ac:dyDescent="0.3">
      <c r="A4238" s="5">
        <v>42609.368120740735</v>
      </c>
      <c r="B4238" s="6">
        <f>HOUR(Tabela3[[#This Row],[Readable_first_time]])</f>
        <v>8</v>
      </c>
    </row>
    <row r="4239" spans="1:2" x14ac:dyDescent="0.3">
      <c r="A4239" s="5">
        <v>42651.589676006945</v>
      </c>
      <c r="B4239" s="6">
        <f>HOUR(Tabela3[[#This Row],[Readable_first_time]])</f>
        <v>14</v>
      </c>
    </row>
    <row r="4240" spans="1:2" x14ac:dyDescent="0.3">
      <c r="A4240" s="5">
        <v>42973.364572962964</v>
      </c>
      <c r="B4240" s="6">
        <f>HOUR(Tabela3[[#This Row],[Readable_first_time]])</f>
        <v>8</v>
      </c>
    </row>
    <row r="4241" spans="1:2" x14ac:dyDescent="0.3">
      <c r="A4241" s="5">
        <v>42907.657407407409</v>
      </c>
      <c r="B4241" s="6">
        <f>HOUR(Tabela3[[#This Row],[Readable_first_time]])</f>
        <v>15</v>
      </c>
    </row>
    <row r="4242" spans="1:2" x14ac:dyDescent="0.3">
      <c r="A4242" s="5">
        <v>42750.365740740745</v>
      </c>
      <c r="B4242" s="6">
        <f>HOUR(Tabela3[[#This Row],[Readable_first_time]])</f>
        <v>8</v>
      </c>
    </row>
    <row r="4243" spans="1:2" x14ac:dyDescent="0.3">
      <c r="A4243" s="5">
        <v>42918.768518518518</v>
      </c>
      <c r="B4243" s="6">
        <f>HOUR(Tabela3[[#This Row],[Readable_first_time]])</f>
        <v>18</v>
      </c>
    </row>
    <row r="4244" spans="1:2" x14ac:dyDescent="0.3">
      <c r="A4244" s="5">
        <v>42452.680555555555</v>
      </c>
      <c r="B4244" s="6">
        <f>HOUR(Tabela3[[#This Row],[Readable_first_time]])</f>
        <v>16</v>
      </c>
    </row>
    <row r="4245" spans="1:2" x14ac:dyDescent="0.3">
      <c r="A4245" s="5">
        <v>42452.680555555555</v>
      </c>
      <c r="B4245" s="6">
        <f>HOUR(Tabela3[[#This Row],[Readable_first_time]])</f>
        <v>16</v>
      </c>
    </row>
    <row r="4246" spans="1:2" x14ac:dyDescent="0.3">
      <c r="A4246" s="5">
        <v>42688.212962962964</v>
      </c>
      <c r="B4246" s="6">
        <f>HOUR(Tabela3[[#This Row],[Readable_first_time]])</f>
        <v>5</v>
      </c>
    </row>
    <row r="4247" spans="1:2" x14ac:dyDescent="0.3">
      <c r="A4247" s="5">
        <v>42515.412037037036</v>
      </c>
      <c r="B4247" s="6">
        <f>HOUR(Tabela3[[#This Row],[Readable_first_time]])</f>
        <v>9</v>
      </c>
    </row>
    <row r="4248" spans="1:2" x14ac:dyDescent="0.3">
      <c r="A4248" s="5">
        <v>42980.921296296292</v>
      </c>
      <c r="B4248" s="6">
        <f>HOUR(Tabela3[[#This Row],[Readable_first_time]])</f>
        <v>22</v>
      </c>
    </row>
    <row r="4249" spans="1:2" x14ac:dyDescent="0.3">
      <c r="A4249" s="5">
        <v>41825.068238159722</v>
      </c>
      <c r="B4249" s="6">
        <f>HOUR(Tabela3[[#This Row],[Readable_first_time]])</f>
        <v>1</v>
      </c>
    </row>
    <row r="4250" spans="1:2" x14ac:dyDescent="0.3">
      <c r="A4250" s="5">
        <v>42981.891559351847</v>
      </c>
      <c r="B4250" s="6">
        <f>HOUR(Tabela3[[#This Row],[Readable_first_time]])</f>
        <v>21</v>
      </c>
    </row>
    <row r="4251" spans="1:2" x14ac:dyDescent="0.3">
      <c r="A4251" s="5">
        <v>42979.840092488426</v>
      </c>
      <c r="B4251" s="6">
        <f>HOUR(Tabela3[[#This Row],[Readable_first_time]])</f>
        <v>20</v>
      </c>
    </row>
    <row r="4252" spans="1:2" x14ac:dyDescent="0.3">
      <c r="A4252" s="5">
        <v>42899.839414351853</v>
      </c>
      <c r="B4252" s="6">
        <f>HOUR(Tabela3[[#This Row],[Readable_first_time]])</f>
        <v>20</v>
      </c>
    </row>
    <row r="4253" spans="1:2" x14ac:dyDescent="0.3">
      <c r="A4253" s="5">
        <v>42966.752238067129</v>
      </c>
      <c r="B4253" s="6">
        <f>HOUR(Tabela3[[#This Row],[Readable_first_time]])</f>
        <v>18</v>
      </c>
    </row>
    <row r="4254" spans="1:2" x14ac:dyDescent="0.3">
      <c r="A4254" s="5">
        <v>42949.383573020838</v>
      </c>
      <c r="B4254" s="6">
        <f>HOUR(Tabela3[[#This Row],[Readable_first_time]])</f>
        <v>9</v>
      </c>
    </row>
    <row r="4255" spans="1:2" x14ac:dyDescent="0.3">
      <c r="A4255" s="5">
        <v>42554.510606956013</v>
      </c>
      <c r="B4255" s="6">
        <f>HOUR(Tabela3[[#This Row],[Readable_first_time]])</f>
        <v>12</v>
      </c>
    </row>
    <row r="4256" spans="1:2" x14ac:dyDescent="0.3">
      <c r="A4256" s="5">
        <v>42521.778192152779</v>
      </c>
      <c r="B4256" s="6">
        <f>HOUR(Tabela3[[#This Row],[Readable_first_time]])</f>
        <v>18</v>
      </c>
    </row>
    <row r="4257" spans="1:2" x14ac:dyDescent="0.3">
      <c r="A4257" s="5">
        <v>42752.757216006939</v>
      </c>
      <c r="B4257" s="6">
        <f>HOUR(Tabela3[[#This Row],[Readable_first_time]])</f>
        <v>18</v>
      </c>
    </row>
    <row r="4258" spans="1:2" x14ac:dyDescent="0.3">
      <c r="A4258" s="5">
        <v>42752.738975486107</v>
      </c>
      <c r="B4258" s="6">
        <f>HOUR(Tabela3[[#This Row],[Readable_first_time]])</f>
        <v>17</v>
      </c>
    </row>
    <row r="4259" spans="1:2" x14ac:dyDescent="0.3">
      <c r="A4259" s="5">
        <v>42752.728210856483</v>
      </c>
      <c r="B4259" s="6">
        <f>HOUR(Tabela3[[#This Row],[Readable_first_time]])</f>
        <v>17</v>
      </c>
    </row>
    <row r="4260" spans="1:2" x14ac:dyDescent="0.3">
      <c r="A4260" s="5">
        <v>42937.865740740745</v>
      </c>
      <c r="B4260" s="6">
        <f>HOUR(Tabela3[[#This Row],[Readable_first_time]])</f>
        <v>20</v>
      </c>
    </row>
    <row r="4261" spans="1:2" x14ac:dyDescent="0.3">
      <c r="A4261" s="5">
        <v>42959.740740740745</v>
      </c>
      <c r="B4261" s="6">
        <f>HOUR(Tabela3[[#This Row],[Readable_first_time]])</f>
        <v>17</v>
      </c>
    </row>
    <row r="4262" spans="1:2" x14ac:dyDescent="0.3">
      <c r="A4262" s="5">
        <v>42956.152777777781</v>
      </c>
      <c r="B4262" s="6">
        <f>HOUR(Tabela3[[#This Row],[Readable_first_time]])</f>
        <v>3</v>
      </c>
    </row>
    <row r="4263" spans="1:2" x14ac:dyDescent="0.3">
      <c r="A4263" s="5">
        <v>42978.606481481482</v>
      </c>
      <c r="B4263" s="6">
        <f>HOUR(Tabela3[[#This Row],[Readable_first_time]])</f>
        <v>14</v>
      </c>
    </row>
    <row r="4264" spans="1:2" x14ac:dyDescent="0.3">
      <c r="A4264" s="5">
        <v>42597.703703703708</v>
      </c>
      <c r="B4264" s="6">
        <f>HOUR(Tabela3[[#This Row],[Readable_first_time]])</f>
        <v>16</v>
      </c>
    </row>
    <row r="4265" spans="1:2" x14ac:dyDescent="0.3">
      <c r="A4265" s="5">
        <v>42749.902777777781</v>
      </c>
      <c r="B4265" s="6">
        <f>HOUR(Tabela3[[#This Row],[Readable_first_time]])</f>
        <v>21</v>
      </c>
    </row>
    <row r="4266" spans="1:2" x14ac:dyDescent="0.3">
      <c r="A4266" s="5">
        <v>42042.148148148146</v>
      </c>
      <c r="B4266" s="6">
        <f>HOUR(Tabela3[[#This Row],[Readable_first_time]])</f>
        <v>3</v>
      </c>
    </row>
    <row r="4267" spans="1:2" x14ac:dyDescent="0.3">
      <c r="A4267" s="5">
        <v>41992.406174687501</v>
      </c>
      <c r="B4267" s="6">
        <f>HOUR(Tabela3[[#This Row],[Readable_first_time]])</f>
        <v>9</v>
      </c>
    </row>
    <row r="4268" spans="1:2" x14ac:dyDescent="0.3">
      <c r="A4268" s="5">
        <v>41837.176234664352</v>
      </c>
      <c r="B4268" s="6">
        <f>HOUR(Tabela3[[#This Row],[Readable_first_time]])</f>
        <v>4</v>
      </c>
    </row>
    <row r="4269" spans="1:2" x14ac:dyDescent="0.3">
      <c r="A4269" s="5">
        <v>42976.313665231486</v>
      </c>
      <c r="B4269" s="6">
        <f>HOUR(Tabela3[[#This Row],[Readable_first_time]])</f>
        <v>7</v>
      </c>
    </row>
    <row r="4270" spans="1:2" x14ac:dyDescent="0.3">
      <c r="A4270" s="5">
        <v>42956.207343460643</v>
      </c>
      <c r="B4270" s="6">
        <f>HOUR(Tabela3[[#This Row],[Readable_first_time]])</f>
        <v>4</v>
      </c>
    </row>
    <row r="4271" spans="1:2" x14ac:dyDescent="0.3">
      <c r="A4271" s="5">
        <v>42981.780233877318</v>
      </c>
      <c r="B4271" s="6">
        <f>HOUR(Tabela3[[#This Row],[Readable_first_time]])</f>
        <v>18</v>
      </c>
    </row>
    <row r="4272" spans="1:2" x14ac:dyDescent="0.3">
      <c r="A4272" s="5">
        <v>42609.385646562499</v>
      </c>
      <c r="B4272" s="6">
        <f>HOUR(Tabela3[[#This Row],[Readable_first_time]])</f>
        <v>9</v>
      </c>
    </row>
    <row r="4273" spans="1:2" x14ac:dyDescent="0.3">
      <c r="A4273" s="5">
        <v>42519.048239351847</v>
      </c>
      <c r="B4273" s="6">
        <f>HOUR(Tabela3[[#This Row],[Readable_first_time]])</f>
        <v>1</v>
      </c>
    </row>
    <row r="4274" spans="1:2" x14ac:dyDescent="0.3">
      <c r="A4274" s="5">
        <v>42928.573009942134</v>
      </c>
      <c r="B4274" s="6">
        <f>HOUR(Tabela3[[#This Row],[Readable_first_time]])</f>
        <v>13</v>
      </c>
    </row>
    <row r="4275" spans="1:2" x14ac:dyDescent="0.3">
      <c r="A4275" s="5">
        <v>42829.069444444445</v>
      </c>
      <c r="B4275" s="6">
        <f>HOUR(Tabela3[[#This Row],[Readable_first_time]])</f>
        <v>1</v>
      </c>
    </row>
    <row r="4276" spans="1:2" x14ac:dyDescent="0.3">
      <c r="A4276" s="5">
        <v>42976.175925925927</v>
      </c>
      <c r="B4276" s="6">
        <f>HOUR(Tabela3[[#This Row],[Readable_first_time]])</f>
        <v>4</v>
      </c>
    </row>
    <row r="4277" spans="1:2" x14ac:dyDescent="0.3">
      <c r="A4277" s="5">
        <v>42515.412037037036</v>
      </c>
      <c r="B4277" s="6">
        <f>HOUR(Tabela3[[#This Row],[Readable_first_time]])</f>
        <v>9</v>
      </c>
    </row>
    <row r="4278" spans="1:2" x14ac:dyDescent="0.3">
      <c r="A4278" s="5">
        <v>42755.921296296292</v>
      </c>
      <c r="B4278" s="6">
        <f>HOUR(Tabela3[[#This Row],[Readable_first_time]])</f>
        <v>22</v>
      </c>
    </row>
    <row r="4279" spans="1:2" x14ac:dyDescent="0.3">
      <c r="A4279" s="5">
        <v>42387.402777777781</v>
      </c>
      <c r="B4279" s="6">
        <f>HOUR(Tabela3[[#This Row],[Readable_first_time]])</f>
        <v>9</v>
      </c>
    </row>
    <row r="4280" spans="1:2" x14ac:dyDescent="0.3">
      <c r="A4280" s="5">
        <v>42275.944444444445</v>
      </c>
      <c r="B4280" s="6">
        <f>HOUR(Tabela3[[#This Row],[Readable_first_time]])</f>
        <v>22</v>
      </c>
    </row>
    <row r="4281" spans="1:2" x14ac:dyDescent="0.3">
      <c r="A4281" s="5">
        <v>42979.648148148146</v>
      </c>
      <c r="B4281" s="6">
        <f>HOUR(Tabela3[[#This Row],[Readable_first_time]])</f>
        <v>15</v>
      </c>
    </row>
    <row r="4282" spans="1:2" x14ac:dyDescent="0.3">
      <c r="A4282" s="5">
        <v>42083.814814814818</v>
      </c>
      <c r="B4282" s="6">
        <f>HOUR(Tabela3[[#This Row],[Readable_first_time]])</f>
        <v>19</v>
      </c>
    </row>
    <row r="4283" spans="1:2" x14ac:dyDescent="0.3">
      <c r="A4283" s="5">
        <v>42117.842592592591</v>
      </c>
      <c r="B4283" s="6">
        <f>HOUR(Tabela3[[#This Row],[Readable_first_time]])</f>
        <v>20</v>
      </c>
    </row>
    <row r="4284" spans="1:2" x14ac:dyDescent="0.3">
      <c r="A4284" s="5">
        <v>42045.157407407409</v>
      </c>
      <c r="B4284" s="6">
        <f>HOUR(Tabela3[[#This Row],[Readable_first_time]])</f>
        <v>3</v>
      </c>
    </row>
    <row r="4285" spans="1:2" x14ac:dyDescent="0.3">
      <c r="A4285" s="5">
        <v>42042.263888888891</v>
      </c>
      <c r="B4285" s="6">
        <f>HOUR(Tabela3[[#This Row],[Readable_first_time]])</f>
        <v>6</v>
      </c>
    </row>
    <row r="4286" spans="1:2" x14ac:dyDescent="0.3">
      <c r="A4286" s="5">
        <v>42877.475961747681</v>
      </c>
      <c r="B4286" s="6">
        <f>HOUR(Tabela3[[#This Row],[Readable_first_time]])</f>
        <v>11</v>
      </c>
    </row>
    <row r="4287" spans="1:2" x14ac:dyDescent="0.3">
      <c r="A4287" s="5">
        <v>42711.521789074075</v>
      </c>
      <c r="B4287" s="6">
        <f>HOUR(Tabela3[[#This Row],[Readable_first_time]])</f>
        <v>12</v>
      </c>
    </row>
    <row r="4288" spans="1:2" x14ac:dyDescent="0.3">
      <c r="A4288" s="5">
        <v>42533.735214085653</v>
      </c>
      <c r="B4288" s="6">
        <f>HOUR(Tabela3[[#This Row],[Readable_first_time]])</f>
        <v>17</v>
      </c>
    </row>
    <row r="4289" spans="1:2" x14ac:dyDescent="0.3">
      <c r="A4289" s="5">
        <v>42978.792836053239</v>
      </c>
      <c r="B4289" s="6">
        <f>HOUR(Tabela3[[#This Row],[Readable_first_time]])</f>
        <v>19</v>
      </c>
    </row>
    <row r="4290" spans="1:2" x14ac:dyDescent="0.3">
      <c r="A4290" s="5">
        <v>42574.160247233798</v>
      </c>
      <c r="B4290" s="6">
        <f>HOUR(Tabela3[[#This Row],[Readable_first_time]])</f>
        <v>3</v>
      </c>
    </row>
    <row r="4291" spans="1:2" x14ac:dyDescent="0.3">
      <c r="A4291" s="5">
        <v>42884.731297893522</v>
      </c>
      <c r="B4291" s="6">
        <f>HOUR(Tabela3[[#This Row],[Readable_first_time]])</f>
        <v>17</v>
      </c>
    </row>
    <row r="4292" spans="1:2" x14ac:dyDescent="0.3">
      <c r="A4292" s="5">
        <v>42978.792836053239</v>
      </c>
      <c r="B4292" s="6">
        <f>HOUR(Tabela3[[#This Row],[Readable_first_time]])</f>
        <v>19</v>
      </c>
    </row>
    <row r="4293" spans="1:2" x14ac:dyDescent="0.3">
      <c r="A4293" s="5">
        <v>42971.199074074073</v>
      </c>
      <c r="B4293" s="6">
        <f>HOUR(Tabela3[[#This Row],[Readable_first_time]])</f>
        <v>4</v>
      </c>
    </row>
    <row r="4294" spans="1:2" x14ac:dyDescent="0.3">
      <c r="A4294" s="5">
        <v>42898.629629629635</v>
      </c>
      <c r="B4294" s="6">
        <f>HOUR(Tabela3[[#This Row],[Readable_first_time]])</f>
        <v>15</v>
      </c>
    </row>
    <row r="4295" spans="1:2" x14ac:dyDescent="0.3">
      <c r="A4295" s="5">
        <v>42877.333333333328</v>
      </c>
      <c r="B4295" s="6">
        <f>HOUR(Tabela3[[#This Row],[Readable_first_time]])</f>
        <v>8</v>
      </c>
    </row>
    <row r="4296" spans="1:2" x14ac:dyDescent="0.3">
      <c r="A4296" s="5">
        <v>42862.171296296292</v>
      </c>
      <c r="B4296" s="6">
        <f>HOUR(Tabela3[[#This Row],[Readable_first_time]])</f>
        <v>4</v>
      </c>
    </row>
    <row r="4297" spans="1:2" x14ac:dyDescent="0.3">
      <c r="A4297" s="5">
        <v>42692.495370370365</v>
      </c>
      <c r="B4297" s="6">
        <f>HOUR(Tabela3[[#This Row],[Readable_first_time]])</f>
        <v>11</v>
      </c>
    </row>
    <row r="4298" spans="1:2" x14ac:dyDescent="0.3">
      <c r="A4298" s="5">
        <v>42976.754629629635</v>
      </c>
      <c r="B4298" s="6">
        <f>HOUR(Tabela3[[#This Row],[Readable_first_time]])</f>
        <v>18</v>
      </c>
    </row>
    <row r="4299" spans="1:2" x14ac:dyDescent="0.3">
      <c r="A4299" s="5">
        <v>42978.143518518518</v>
      </c>
      <c r="B4299" s="6">
        <f>HOUR(Tabela3[[#This Row],[Readable_first_time]])</f>
        <v>3</v>
      </c>
    </row>
    <row r="4300" spans="1:2" x14ac:dyDescent="0.3">
      <c r="A4300" s="5">
        <v>42800.944444444445</v>
      </c>
      <c r="B4300" s="6">
        <f>HOUR(Tabela3[[#This Row],[Readable_first_time]])</f>
        <v>22</v>
      </c>
    </row>
    <row r="4301" spans="1:2" x14ac:dyDescent="0.3">
      <c r="A4301" s="5">
        <v>42453.722222222219</v>
      </c>
      <c r="B4301" s="6">
        <f>HOUR(Tabela3[[#This Row],[Readable_first_time]])</f>
        <v>17</v>
      </c>
    </row>
    <row r="4302" spans="1:2" x14ac:dyDescent="0.3">
      <c r="A4302" s="5">
        <v>42714.138888888891</v>
      </c>
      <c r="B4302" s="6">
        <f>HOUR(Tabela3[[#This Row],[Readable_first_time]])</f>
        <v>3</v>
      </c>
    </row>
    <row r="4303" spans="1:2" x14ac:dyDescent="0.3">
      <c r="A4303" s="5">
        <v>42920.736111111109</v>
      </c>
      <c r="B4303" s="6">
        <f>HOUR(Tabela3[[#This Row],[Readable_first_time]])</f>
        <v>17</v>
      </c>
    </row>
    <row r="4304" spans="1:2" x14ac:dyDescent="0.3">
      <c r="A4304" s="5">
        <v>42291.800060231486</v>
      </c>
      <c r="B4304" s="6">
        <f>HOUR(Tabela3[[#This Row],[Readable_first_time]])</f>
        <v>19</v>
      </c>
    </row>
    <row r="4305" spans="1:2" x14ac:dyDescent="0.3">
      <c r="A4305" s="5">
        <v>41669.421626076393</v>
      </c>
      <c r="B4305" s="6">
        <f>HOUR(Tabela3[[#This Row],[Readable_first_time]])</f>
        <v>10</v>
      </c>
    </row>
    <row r="4306" spans="1:2" x14ac:dyDescent="0.3">
      <c r="A4306" s="5">
        <v>42981.808883634258</v>
      </c>
      <c r="B4306" s="6">
        <f>HOUR(Tabela3[[#This Row],[Readable_first_time]])</f>
        <v>19</v>
      </c>
    </row>
    <row r="4307" spans="1:2" x14ac:dyDescent="0.3">
      <c r="A4307" s="5">
        <v>42893.588502928236</v>
      </c>
      <c r="B4307" s="6">
        <f>HOUR(Tabela3[[#This Row],[Readable_first_time]])</f>
        <v>14</v>
      </c>
    </row>
    <row r="4308" spans="1:2" x14ac:dyDescent="0.3">
      <c r="A4308" s="5">
        <v>42817.527226840277</v>
      </c>
      <c r="B4308" s="6">
        <f>HOUR(Tabela3[[#This Row],[Readable_first_time]])</f>
        <v>12</v>
      </c>
    </row>
    <row r="4309" spans="1:2" x14ac:dyDescent="0.3">
      <c r="A4309" s="5">
        <v>42571.826789236111</v>
      </c>
      <c r="B4309" s="6">
        <f>HOUR(Tabela3[[#This Row],[Readable_first_time]])</f>
        <v>19</v>
      </c>
    </row>
    <row r="4310" spans="1:2" x14ac:dyDescent="0.3">
      <c r="A4310" s="5">
        <v>42571.805743842589</v>
      </c>
      <c r="B4310" s="6">
        <f>HOUR(Tabela3[[#This Row],[Readable_first_time]])</f>
        <v>19</v>
      </c>
    </row>
    <row r="4311" spans="1:2" x14ac:dyDescent="0.3">
      <c r="A4311" s="5">
        <v>42976.821433472222</v>
      </c>
      <c r="B4311" s="6">
        <f>HOUR(Tabela3[[#This Row],[Readable_first_time]])</f>
        <v>19</v>
      </c>
    </row>
    <row r="4312" spans="1:2" x14ac:dyDescent="0.3">
      <c r="A4312" s="5">
        <v>42711.56021462963</v>
      </c>
      <c r="B4312" s="6">
        <f>HOUR(Tabela3[[#This Row],[Readable_first_time]])</f>
        <v>13</v>
      </c>
    </row>
    <row r="4313" spans="1:2" x14ac:dyDescent="0.3">
      <c r="A4313" s="5">
        <v>42976.114520173607</v>
      </c>
      <c r="B4313" s="6">
        <f>HOUR(Tabela3[[#This Row],[Readable_first_time]])</f>
        <v>2</v>
      </c>
    </row>
    <row r="4314" spans="1:2" x14ac:dyDescent="0.3">
      <c r="A4314" s="5">
        <v>42976.061648206014</v>
      </c>
      <c r="B4314" s="6">
        <f>HOUR(Tabela3[[#This Row],[Readable_first_time]])</f>
        <v>1</v>
      </c>
    </row>
    <row r="4315" spans="1:2" x14ac:dyDescent="0.3">
      <c r="A4315" s="5">
        <v>42642.029255173613</v>
      </c>
      <c r="B4315" s="6">
        <f>HOUR(Tabela3[[#This Row],[Readable_first_time]])</f>
        <v>0</v>
      </c>
    </row>
    <row r="4316" spans="1:2" x14ac:dyDescent="0.3">
      <c r="A4316" s="5">
        <v>42640.786219178241</v>
      </c>
      <c r="B4316" s="6">
        <f>HOUR(Tabela3[[#This Row],[Readable_first_time]])</f>
        <v>18</v>
      </c>
    </row>
    <row r="4317" spans="1:2" x14ac:dyDescent="0.3">
      <c r="A4317" s="5">
        <v>42630.100535624995</v>
      </c>
      <c r="B4317" s="6">
        <f>HOUR(Tabela3[[#This Row],[Readable_first_time]])</f>
        <v>2</v>
      </c>
    </row>
    <row r="4318" spans="1:2" x14ac:dyDescent="0.3">
      <c r="A4318" s="5">
        <v>42970.349646319446</v>
      </c>
      <c r="B4318" s="6">
        <f>HOUR(Tabela3[[#This Row],[Readable_first_time]])</f>
        <v>8</v>
      </c>
    </row>
    <row r="4319" spans="1:2" x14ac:dyDescent="0.3">
      <c r="A4319" s="5">
        <v>42963.810555393517</v>
      </c>
      <c r="B4319" s="6">
        <f>HOUR(Tabela3[[#This Row],[Readable_first_time]])</f>
        <v>19</v>
      </c>
    </row>
    <row r="4320" spans="1:2" x14ac:dyDescent="0.3">
      <c r="A4320" s="5">
        <v>42979.416666666672</v>
      </c>
      <c r="B4320" s="6">
        <f>HOUR(Tabela3[[#This Row],[Readable_first_time]])</f>
        <v>10</v>
      </c>
    </row>
    <row r="4321" spans="1:2" x14ac:dyDescent="0.3">
      <c r="A4321" s="5">
        <v>42258.467592592591</v>
      </c>
      <c r="B4321" s="6">
        <f>HOUR(Tabela3[[#This Row],[Readable_first_time]])</f>
        <v>11</v>
      </c>
    </row>
    <row r="4322" spans="1:2" x14ac:dyDescent="0.3">
      <c r="A4322" s="5">
        <v>42981.828272141203</v>
      </c>
      <c r="B4322" s="6">
        <f>HOUR(Tabela3[[#This Row],[Readable_first_time]])</f>
        <v>19</v>
      </c>
    </row>
    <row r="4323" spans="1:2" x14ac:dyDescent="0.3">
      <c r="A4323" s="5">
        <v>42877.697616620368</v>
      </c>
      <c r="B4323" s="6">
        <f>HOUR(Tabela3[[#This Row],[Readable_first_time]])</f>
        <v>16</v>
      </c>
    </row>
    <row r="4324" spans="1:2" x14ac:dyDescent="0.3">
      <c r="A4324" s="5">
        <v>42752.744555925921</v>
      </c>
      <c r="B4324" s="6">
        <f>HOUR(Tabela3[[#This Row],[Readable_first_time]])</f>
        <v>17</v>
      </c>
    </row>
    <row r="4325" spans="1:2" x14ac:dyDescent="0.3">
      <c r="A4325" s="5">
        <v>42978.558973530089</v>
      </c>
      <c r="B4325" s="6">
        <f>HOUR(Tabela3[[#This Row],[Readable_first_time]])</f>
        <v>13</v>
      </c>
    </row>
    <row r="4326" spans="1:2" x14ac:dyDescent="0.3">
      <c r="A4326" s="5">
        <v>42958.578478217591</v>
      </c>
      <c r="B4326" s="6">
        <f>HOUR(Tabela3[[#This Row],[Readable_first_time]])</f>
        <v>13</v>
      </c>
    </row>
    <row r="4327" spans="1:2" x14ac:dyDescent="0.3">
      <c r="A4327" s="5">
        <v>42919.578703703708</v>
      </c>
      <c r="B4327" s="6">
        <f>HOUR(Tabela3[[#This Row],[Readable_first_time]])</f>
        <v>13</v>
      </c>
    </row>
    <row r="4328" spans="1:2" x14ac:dyDescent="0.3">
      <c r="A4328" s="5">
        <v>42977.912037037036</v>
      </c>
      <c r="B4328" s="6">
        <f>HOUR(Tabela3[[#This Row],[Readable_first_time]])</f>
        <v>21</v>
      </c>
    </row>
    <row r="4329" spans="1:2" x14ac:dyDescent="0.3">
      <c r="A4329" s="5">
        <v>42979.069444444445</v>
      </c>
      <c r="B4329" s="6">
        <f>HOUR(Tabela3[[#This Row],[Readable_first_time]])</f>
        <v>1</v>
      </c>
    </row>
    <row r="4330" spans="1:2" x14ac:dyDescent="0.3">
      <c r="A4330" s="5">
        <v>42960.203703703708</v>
      </c>
      <c r="B4330" s="6">
        <f>HOUR(Tabela3[[#This Row],[Readable_first_time]])</f>
        <v>4</v>
      </c>
    </row>
    <row r="4331" spans="1:2" x14ac:dyDescent="0.3">
      <c r="A4331" s="5">
        <v>42464.949074074073</v>
      </c>
      <c r="B4331" s="6">
        <f>HOUR(Tabela3[[#This Row],[Readable_first_time]])</f>
        <v>22</v>
      </c>
    </row>
    <row r="4332" spans="1:2" x14ac:dyDescent="0.3">
      <c r="A4332" s="5">
        <v>42411.245370370365</v>
      </c>
      <c r="B4332" s="6">
        <f>HOUR(Tabela3[[#This Row],[Readable_first_time]])</f>
        <v>5</v>
      </c>
    </row>
    <row r="4333" spans="1:2" x14ac:dyDescent="0.3">
      <c r="A4333" s="5">
        <v>42980.519832303238</v>
      </c>
      <c r="B4333" s="6">
        <f>HOUR(Tabela3[[#This Row],[Readable_first_time]])</f>
        <v>12</v>
      </c>
    </row>
    <row r="4334" spans="1:2" x14ac:dyDescent="0.3">
      <c r="A4334" s="5">
        <v>42957.364531886575</v>
      </c>
      <c r="B4334" s="6">
        <f>HOUR(Tabela3[[#This Row],[Readable_first_time]])</f>
        <v>8</v>
      </c>
    </row>
    <row r="4335" spans="1:2" x14ac:dyDescent="0.3">
      <c r="A4335" s="5">
        <v>42955.689058125005</v>
      </c>
      <c r="B4335" s="6">
        <f>HOUR(Tabela3[[#This Row],[Readable_first_time]])</f>
        <v>16</v>
      </c>
    </row>
    <row r="4336" spans="1:2" x14ac:dyDescent="0.3">
      <c r="A4336" s="5">
        <v>42965.474014513893</v>
      </c>
      <c r="B4336" s="6">
        <f>HOUR(Tabela3[[#This Row],[Readable_first_time]])</f>
        <v>11</v>
      </c>
    </row>
    <row r="4337" spans="1:2" x14ac:dyDescent="0.3">
      <c r="A4337" s="5">
        <v>42981.856043067135</v>
      </c>
      <c r="B4337" s="6">
        <f>HOUR(Tabela3[[#This Row],[Readable_first_time]])</f>
        <v>20</v>
      </c>
    </row>
    <row r="4338" spans="1:2" x14ac:dyDescent="0.3">
      <c r="A4338" s="5">
        <v>42979.324104074076</v>
      </c>
      <c r="B4338" s="6">
        <f>HOUR(Tabela3[[#This Row],[Readable_first_time]])</f>
        <v>7</v>
      </c>
    </row>
    <row r="4339" spans="1:2" x14ac:dyDescent="0.3">
      <c r="A4339" s="5">
        <v>42977.123073344905</v>
      </c>
      <c r="B4339" s="6">
        <f>HOUR(Tabela3[[#This Row],[Readable_first_time]])</f>
        <v>2</v>
      </c>
    </row>
    <row r="4340" spans="1:2" x14ac:dyDescent="0.3">
      <c r="A4340" s="5">
        <v>42980.374401388894</v>
      </c>
      <c r="B4340" s="6">
        <f>HOUR(Tabela3[[#This Row],[Readable_first_time]])</f>
        <v>8</v>
      </c>
    </row>
    <row r="4341" spans="1:2" x14ac:dyDescent="0.3">
      <c r="A4341" s="5">
        <v>42953.825573368056</v>
      </c>
      <c r="B4341" s="6">
        <f>HOUR(Tabela3[[#This Row],[Readable_first_time]])</f>
        <v>19</v>
      </c>
    </row>
    <row r="4342" spans="1:2" x14ac:dyDescent="0.3">
      <c r="A4342" s="5">
        <v>42950.829394710643</v>
      </c>
      <c r="B4342" s="6">
        <f>HOUR(Tabela3[[#This Row],[Readable_first_time]])</f>
        <v>19</v>
      </c>
    </row>
    <row r="4343" spans="1:2" x14ac:dyDescent="0.3">
      <c r="A4343" s="5">
        <v>42793.868213912036</v>
      </c>
      <c r="B4343" s="6">
        <f>HOUR(Tabela3[[#This Row],[Readable_first_time]])</f>
        <v>20</v>
      </c>
    </row>
    <row r="4344" spans="1:2" x14ac:dyDescent="0.3">
      <c r="A4344" s="5">
        <v>42976.851966747687</v>
      </c>
      <c r="B4344" s="6">
        <f>HOUR(Tabela3[[#This Row],[Readable_first_time]])</f>
        <v>20</v>
      </c>
    </row>
    <row r="4345" spans="1:2" x14ac:dyDescent="0.3">
      <c r="A4345" s="5">
        <v>42981.086521053236</v>
      </c>
      <c r="B4345" s="6">
        <f>HOUR(Tabela3[[#This Row],[Readable_first_time]])</f>
        <v>2</v>
      </c>
    </row>
    <row r="4346" spans="1:2" x14ac:dyDescent="0.3">
      <c r="A4346" s="5">
        <v>42685.537138472224</v>
      </c>
      <c r="B4346" s="6">
        <f>HOUR(Tabela3[[#This Row],[Readable_first_time]])</f>
        <v>12</v>
      </c>
    </row>
    <row r="4347" spans="1:2" x14ac:dyDescent="0.3">
      <c r="A4347" s="5">
        <v>42570.898845428237</v>
      </c>
      <c r="B4347" s="6">
        <f>HOUR(Tabela3[[#This Row],[Readable_first_time]])</f>
        <v>21</v>
      </c>
    </row>
    <row r="4348" spans="1:2" x14ac:dyDescent="0.3">
      <c r="A4348" s="5">
        <v>42978.740304803243</v>
      </c>
      <c r="B4348" s="6">
        <f>HOUR(Tabela3[[#This Row],[Readable_first_time]])</f>
        <v>17</v>
      </c>
    </row>
    <row r="4349" spans="1:2" x14ac:dyDescent="0.3">
      <c r="A4349" s="5">
        <v>42978.708439768518</v>
      </c>
      <c r="B4349" s="6">
        <f>HOUR(Tabela3[[#This Row],[Readable_first_time]])</f>
        <v>17</v>
      </c>
    </row>
    <row r="4350" spans="1:2" x14ac:dyDescent="0.3">
      <c r="A4350" s="5">
        <v>42953.825573368056</v>
      </c>
      <c r="B4350" s="6">
        <f>HOUR(Tabela3[[#This Row],[Readable_first_time]])</f>
        <v>19</v>
      </c>
    </row>
    <row r="4351" spans="1:2" x14ac:dyDescent="0.3">
      <c r="A4351" s="5">
        <v>42962.287037037036</v>
      </c>
      <c r="B4351" s="6">
        <f>HOUR(Tabela3[[#This Row],[Readable_first_time]])</f>
        <v>6</v>
      </c>
    </row>
    <row r="4352" spans="1:2" x14ac:dyDescent="0.3">
      <c r="A4352" s="5">
        <v>42805.342592592591</v>
      </c>
      <c r="B4352" s="6">
        <f>HOUR(Tabela3[[#This Row],[Readable_first_time]])</f>
        <v>8</v>
      </c>
    </row>
    <row r="4353" spans="1:2" x14ac:dyDescent="0.3">
      <c r="A4353" s="5">
        <v>42975.712962962964</v>
      </c>
      <c r="B4353" s="6">
        <f>HOUR(Tabela3[[#This Row],[Readable_first_time]])</f>
        <v>17</v>
      </c>
    </row>
    <row r="4354" spans="1:2" x14ac:dyDescent="0.3">
      <c r="A4354" s="5">
        <v>42767.842592592591</v>
      </c>
      <c r="B4354" s="6">
        <f>HOUR(Tabela3[[#This Row],[Readable_first_time]])</f>
        <v>20</v>
      </c>
    </row>
    <row r="4355" spans="1:2" x14ac:dyDescent="0.3">
      <c r="A4355" s="5">
        <v>42753.606481481482</v>
      </c>
      <c r="B4355" s="6">
        <f>HOUR(Tabela3[[#This Row],[Readable_first_time]])</f>
        <v>14</v>
      </c>
    </row>
    <row r="4356" spans="1:2" x14ac:dyDescent="0.3">
      <c r="A4356" s="5">
        <v>42854.763888888891</v>
      </c>
      <c r="B4356" s="6">
        <f>HOUR(Tabela3[[#This Row],[Readable_first_time]])</f>
        <v>18</v>
      </c>
    </row>
    <row r="4357" spans="1:2" x14ac:dyDescent="0.3">
      <c r="A4357" s="5">
        <v>42372.125</v>
      </c>
      <c r="B4357" s="6">
        <f>HOUR(Tabela3[[#This Row],[Readable_first_time]])</f>
        <v>3</v>
      </c>
    </row>
    <row r="4358" spans="1:2" x14ac:dyDescent="0.3">
      <c r="A4358" s="5">
        <v>42980.258303657407</v>
      </c>
      <c r="B4358" s="6">
        <f>HOUR(Tabela3[[#This Row],[Readable_first_time]])</f>
        <v>6</v>
      </c>
    </row>
    <row r="4359" spans="1:2" x14ac:dyDescent="0.3">
      <c r="A4359" s="5">
        <v>42430.516156261576</v>
      </c>
      <c r="B4359" s="6">
        <f>HOUR(Tabela3[[#This Row],[Readable_first_time]])</f>
        <v>12</v>
      </c>
    </row>
    <row r="4360" spans="1:2" x14ac:dyDescent="0.3">
      <c r="A4360" s="5">
        <v>42963.810043472222</v>
      </c>
      <c r="B4360" s="6">
        <f>HOUR(Tabela3[[#This Row],[Readable_first_time]])</f>
        <v>19</v>
      </c>
    </row>
    <row r="4361" spans="1:2" x14ac:dyDescent="0.3">
      <c r="A4361" s="5">
        <v>42974.671590555554</v>
      </c>
      <c r="B4361" s="6">
        <f>HOUR(Tabela3[[#This Row],[Readable_first_time]])</f>
        <v>16</v>
      </c>
    </row>
    <row r="4362" spans="1:2" x14ac:dyDescent="0.3">
      <c r="A4362" s="5">
        <v>42956.152777777781</v>
      </c>
      <c r="B4362" s="6">
        <f>HOUR(Tabela3[[#This Row],[Readable_first_time]])</f>
        <v>3</v>
      </c>
    </row>
    <row r="4363" spans="1:2" x14ac:dyDescent="0.3">
      <c r="A4363" s="5">
        <v>42803.027777777781</v>
      </c>
      <c r="B4363" s="6">
        <f>HOUR(Tabela3[[#This Row],[Readable_first_time]])</f>
        <v>0</v>
      </c>
    </row>
    <row r="4364" spans="1:2" x14ac:dyDescent="0.3">
      <c r="A4364" s="5">
        <v>42515.412037037036</v>
      </c>
      <c r="B4364" s="6">
        <f>HOUR(Tabela3[[#This Row],[Readable_first_time]])</f>
        <v>9</v>
      </c>
    </row>
    <row r="4365" spans="1:2" x14ac:dyDescent="0.3">
      <c r="A4365" s="5">
        <v>42742.148148148146</v>
      </c>
      <c r="B4365" s="6">
        <f>HOUR(Tabela3[[#This Row],[Readable_first_time]])</f>
        <v>3</v>
      </c>
    </row>
    <row r="4366" spans="1:2" x14ac:dyDescent="0.3">
      <c r="A4366" s="5">
        <v>42951.407407407409</v>
      </c>
      <c r="B4366" s="6">
        <f>HOUR(Tabela3[[#This Row],[Readable_first_time]])</f>
        <v>9</v>
      </c>
    </row>
    <row r="4367" spans="1:2" x14ac:dyDescent="0.3">
      <c r="A4367" s="5">
        <v>42980.921296296292</v>
      </c>
      <c r="B4367" s="6">
        <f>HOUR(Tabela3[[#This Row],[Readable_first_time]])</f>
        <v>22</v>
      </c>
    </row>
    <row r="4368" spans="1:2" x14ac:dyDescent="0.3">
      <c r="A4368" s="5">
        <v>42041.070381724538</v>
      </c>
      <c r="B4368" s="6">
        <f>HOUR(Tabela3[[#This Row],[Readable_first_time]])</f>
        <v>1</v>
      </c>
    </row>
    <row r="4369" spans="1:2" x14ac:dyDescent="0.3">
      <c r="A4369" s="5">
        <v>42956.198223252315</v>
      </c>
      <c r="B4369" s="6">
        <f>HOUR(Tabela3[[#This Row],[Readable_first_time]])</f>
        <v>4</v>
      </c>
    </row>
    <row r="4370" spans="1:2" x14ac:dyDescent="0.3">
      <c r="A4370" s="5">
        <v>42981.871753067127</v>
      </c>
      <c r="B4370" s="6">
        <f>HOUR(Tabela3[[#This Row],[Readable_first_time]])</f>
        <v>20</v>
      </c>
    </row>
    <row r="4371" spans="1:2" x14ac:dyDescent="0.3">
      <c r="A4371" s="5">
        <v>42981.753495543977</v>
      </c>
      <c r="B4371" s="6">
        <f>HOUR(Tabela3[[#This Row],[Readable_first_time]])</f>
        <v>18</v>
      </c>
    </row>
    <row r="4372" spans="1:2" x14ac:dyDescent="0.3">
      <c r="A4372" s="5">
        <v>42949.738320902776</v>
      </c>
      <c r="B4372" s="6">
        <f>HOUR(Tabela3[[#This Row],[Readable_first_time]])</f>
        <v>17</v>
      </c>
    </row>
    <row r="4373" spans="1:2" x14ac:dyDescent="0.3">
      <c r="A4373" s="5">
        <v>42976.084657974541</v>
      </c>
      <c r="B4373" s="6">
        <f>HOUR(Tabela3[[#This Row],[Readable_first_time]])</f>
        <v>2</v>
      </c>
    </row>
    <row r="4374" spans="1:2" x14ac:dyDescent="0.3">
      <c r="A4374" s="5">
        <v>42453.143518518518</v>
      </c>
      <c r="B4374" s="6">
        <f>HOUR(Tabela3[[#This Row],[Readable_first_time]])</f>
        <v>3</v>
      </c>
    </row>
    <row r="4375" spans="1:2" x14ac:dyDescent="0.3">
      <c r="A4375" s="5">
        <v>42501.638888888891</v>
      </c>
      <c r="B4375" s="6">
        <f>HOUR(Tabela3[[#This Row],[Readable_first_time]])</f>
        <v>15</v>
      </c>
    </row>
    <row r="4376" spans="1:2" x14ac:dyDescent="0.3">
      <c r="A4376" s="5">
        <v>42220.504629629635</v>
      </c>
      <c r="B4376" s="6">
        <f>HOUR(Tabela3[[#This Row],[Readable_first_time]])</f>
        <v>12</v>
      </c>
    </row>
    <row r="4377" spans="1:2" x14ac:dyDescent="0.3">
      <c r="A4377" s="5">
        <v>42089.601851851854</v>
      </c>
      <c r="B4377" s="6">
        <f>HOUR(Tabela3[[#This Row],[Readable_first_time]])</f>
        <v>14</v>
      </c>
    </row>
    <row r="4378" spans="1:2" x14ac:dyDescent="0.3">
      <c r="A4378" s="5">
        <v>42981.862295972227</v>
      </c>
      <c r="B4378" s="6">
        <f>HOUR(Tabela3[[#This Row],[Readable_first_time]])</f>
        <v>20</v>
      </c>
    </row>
    <row r="4379" spans="1:2" x14ac:dyDescent="0.3">
      <c r="A4379" s="5">
        <v>42980.115228182869</v>
      </c>
      <c r="B4379" s="6">
        <f>HOUR(Tabela3[[#This Row],[Readable_first_time]])</f>
        <v>2</v>
      </c>
    </row>
    <row r="4380" spans="1:2" x14ac:dyDescent="0.3">
      <c r="A4380" s="5">
        <v>42980.115228182869</v>
      </c>
      <c r="B4380" s="6">
        <f>HOUR(Tabela3[[#This Row],[Readable_first_time]])</f>
        <v>2</v>
      </c>
    </row>
    <row r="4381" spans="1:2" x14ac:dyDescent="0.3">
      <c r="A4381" s="5">
        <v>42963.64203800926</v>
      </c>
      <c r="B4381" s="6">
        <f>HOUR(Tabela3[[#This Row],[Readable_first_time]])</f>
        <v>15</v>
      </c>
    </row>
    <row r="4382" spans="1:2" x14ac:dyDescent="0.3">
      <c r="A4382" s="5">
        <v>42966.678053854164</v>
      </c>
      <c r="B4382" s="6">
        <f>HOUR(Tabela3[[#This Row],[Readable_first_time]])</f>
        <v>16</v>
      </c>
    </row>
    <row r="4383" spans="1:2" x14ac:dyDescent="0.3">
      <c r="A4383" s="5">
        <v>42782.602889699076</v>
      </c>
      <c r="B4383" s="6">
        <f>HOUR(Tabela3[[#This Row],[Readable_first_time]])</f>
        <v>14</v>
      </c>
    </row>
    <row r="4384" spans="1:2" x14ac:dyDescent="0.3">
      <c r="A4384" s="5">
        <v>42960.957279409718</v>
      </c>
      <c r="B4384" s="6">
        <f>HOUR(Tabela3[[#This Row],[Readable_first_time]])</f>
        <v>22</v>
      </c>
    </row>
    <row r="4385" spans="1:2" x14ac:dyDescent="0.3">
      <c r="A4385" s="5">
        <v>42551.315296331013</v>
      </c>
      <c r="B4385" s="6">
        <f>HOUR(Tabela3[[#This Row],[Readable_first_time]])</f>
        <v>7</v>
      </c>
    </row>
    <row r="4386" spans="1:2" x14ac:dyDescent="0.3">
      <c r="A4386" s="5">
        <v>42543.305987604166</v>
      </c>
      <c r="B4386" s="6">
        <f>HOUR(Tabela3[[#This Row],[Readable_first_time]])</f>
        <v>7</v>
      </c>
    </row>
    <row r="4387" spans="1:2" x14ac:dyDescent="0.3">
      <c r="A4387" s="5">
        <v>42963.803409247688</v>
      </c>
      <c r="B4387" s="6">
        <f>HOUR(Tabela3[[#This Row],[Readable_first_time]])</f>
        <v>19</v>
      </c>
    </row>
    <row r="4388" spans="1:2" x14ac:dyDescent="0.3">
      <c r="A4388" s="5">
        <v>42861.592592592591</v>
      </c>
      <c r="B4388" s="6">
        <f>HOUR(Tabela3[[#This Row],[Readable_first_time]])</f>
        <v>14</v>
      </c>
    </row>
    <row r="4389" spans="1:2" x14ac:dyDescent="0.3">
      <c r="A4389" s="5">
        <v>42978.837962962964</v>
      </c>
      <c r="B4389" s="6">
        <f>HOUR(Tabela3[[#This Row],[Readable_first_time]])</f>
        <v>20</v>
      </c>
    </row>
    <row r="4390" spans="1:2" x14ac:dyDescent="0.3">
      <c r="A4390" s="5">
        <v>42964.833333333328</v>
      </c>
      <c r="B4390" s="6">
        <f>HOUR(Tabela3[[#This Row],[Readable_first_time]])</f>
        <v>20</v>
      </c>
    </row>
    <row r="4391" spans="1:2" x14ac:dyDescent="0.3">
      <c r="A4391" s="5">
        <v>42976.060185185182</v>
      </c>
      <c r="B4391" s="6">
        <f>HOUR(Tabela3[[#This Row],[Readable_first_time]])</f>
        <v>1</v>
      </c>
    </row>
    <row r="4392" spans="1:2" x14ac:dyDescent="0.3">
      <c r="A4392" s="5">
        <v>42456.152777777781</v>
      </c>
      <c r="B4392" s="6">
        <f>HOUR(Tabela3[[#This Row],[Readable_first_time]])</f>
        <v>3</v>
      </c>
    </row>
    <row r="4393" spans="1:2" x14ac:dyDescent="0.3">
      <c r="A4393" s="5">
        <v>42493.768518518518</v>
      </c>
      <c r="B4393" s="6">
        <f>HOUR(Tabela3[[#This Row],[Readable_first_time]])</f>
        <v>18</v>
      </c>
    </row>
    <row r="4394" spans="1:2" x14ac:dyDescent="0.3">
      <c r="A4394" s="5">
        <v>42728.953703703708</v>
      </c>
      <c r="B4394" s="6">
        <f>HOUR(Tabela3[[#This Row],[Readable_first_time]])</f>
        <v>22</v>
      </c>
    </row>
    <row r="4395" spans="1:2" x14ac:dyDescent="0.3">
      <c r="A4395" s="5">
        <v>42741.222222222219</v>
      </c>
      <c r="B4395" s="6">
        <f>HOUR(Tabela3[[#This Row],[Readable_first_time]])</f>
        <v>5</v>
      </c>
    </row>
    <row r="4396" spans="1:2" x14ac:dyDescent="0.3">
      <c r="A4396" s="5">
        <v>42980.441482337963</v>
      </c>
      <c r="B4396" s="6">
        <f>HOUR(Tabela3[[#This Row],[Readable_first_time]])</f>
        <v>10</v>
      </c>
    </row>
    <row r="4397" spans="1:2" x14ac:dyDescent="0.3">
      <c r="A4397" s="5">
        <v>42980.721327152773</v>
      </c>
      <c r="B4397" s="6">
        <f>HOUR(Tabela3[[#This Row],[Readable_first_time]])</f>
        <v>17</v>
      </c>
    </row>
    <row r="4398" spans="1:2" x14ac:dyDescent="0.3">
      <c r="A4398" s="5">
        <v>42980.809503206023</v>
      </c>
      <c r="B4398" s="6">
        <f>HOUR(Tabela3[[#This Row],[Readable_first_time]])</f>
        <v>19</v>
      </c>
    </row>
    <row r="4399" spans="1:2" x14ac:dyDescent="0.3">
      <c r="A4399" s="5">
        <v>42981.130216770835</v>
      </c>
      <c r="B4399" s="6">
        <f>HOUR(Tabela3[[#This Row],[Readable_first_time]])</f>
        <v>3</v>
      </c>
    </row>
    <row r="4400" spans="1:2" x14ac:dyDescent="0.3">
      <c r="A4400" s="5">
        <v>42606.712941261576</v>
      </c>
      <c r="B4400" s="6">
        <f>HOUR(Tabela3[[#This Row],[Readable_first_time]])</f>
        <v>17</v>
      </c>
    </row>
    <row r="4401" spans="1:2" x14ac:dyDescent="0.3">
      <c r="A4401" s="5">
        <v>42531.095336168983</v>
      </c>
      <c r="B4401" s="6">
        <f>HOUR(Tabela3[[#This Row],[Readable_first_time]])</f>
        <v>2</v>
      </c>
    </row>
    <row r="4402" spans="1:2" x14ac:dyDescent="0.3">
      <c r="A4402" s="5">
        <v>42750.567037824076</v>
      </c>
      <c r="B4402" s="6">
        <f>HOUR(Tabela3[[#This Row],[Readable_first_time]])</f>
        <v>13</v>
      </c>
    </row>
    <row r="4403" spans="1:2" x14ac:dyDescent="0.3">
      <c r="A4403" s="5">
        <v>42982.115090162042</v>
      </c>
      <c r="B4403" s="6">
        <f>HOUR(Tabela3[[#This Row],[Readable_first_time]])</f>
        <v>2</v>
      </c>
    </row>
    <row r="4404" spans="1:2" x14ac:dyDescent="0.3">
      <c r="A4404" s="5">
        <v>42962.624572650464</v>
      </c>
      <c r="B4404" s="6">
        <f>HOUR(Tabela3[[#This Row],[Readable_first_time]])</f>
        <v>14</v>
      </c>
    </row>
    <row r="4405" spans="1:2" x14ac:dyDescent="0.3">
      <c r="A4405" s="5">
        <v>42979.366542326388</v>
      </c>
      <c r="B4405" s="6">
        <f>HOUR(Tabela3[[#This Row],[Readable_first_time]])</f>
        <v>8</v>
      </c>
    </row>
    <row r="4406" spans="1:2" x14ac:dyDescent="0.3">
      <c r="A4406" s="5">
        <v>42960.203703703708</v>
      </c>
      <c r="B4406" s="6">
        <f>HOUR(Tabela3[[#This Row],[Readable_first_time]])</f>
        <v>4</v>
      </c>
    </row>
    <row r="4407" spans="1:2" x14ac:dyDescent="0.3">
      <c r="A4407" s="5">
        <v>42959.162037037036</v>
      </c>
      <c r="B4407" s="6">
        <f>HOUR(Tabela3[[#This Row],[Readable_first_time]])</f>
        <v>3</v>
      </c>
    </row>
    <row r="4408" spans="1:2" x14ac:dyDescent="0.3">
      <c r="A4408" s="5">
        <v>42959.046296296292</v>
      </c>
      <c r="B4408" s="6">
        <f>HOUR(Tabela3[[#This Row],[Readable_first_time]])</f>
        <v>1</v>
      </c>
    </row>
    <row r="4409" spans="1:2" x14ac:dyDescent="0.3">
      <c r="A4409" s="5">
        <v>42959.046296296292</v>
      </c>
      <c r="B4409" s="6">
        <f>HOUR(Tabela3[[#This Row],[Readable_first_time]])</f>
        <v>1</v>
      </c>
    </row>
    <row r="4410" spans="1:2" x14ac:dyDescent="0.3">
      <c r="A4410" s="5">
        <v>42900.365740740745</v>
      </c>
      <c r="B4410" s="6">
        <f>HOUR(Tabela3[[#This Row],[Readable_first_time]])</f>
        <v>8</v>
      </c>
    </row>
    <row r="4411" spans="1:2" x14ac:dyDescent="0.3">
      <c r="A4411" s="5">
        <v>42834.625</v>
      </c>
      <c r="B4411" s="6">
        <f>HOUR(Tabela3[[#This Row],[Readable_first_time]])</f>
        <v>15</v>
      </c>
    </row>
    <row r="4412" spans="1:2" x14ac:dyDescent="0.3">
      <c r="A4412" s="5">
        <v>42976.754629629635</v>
      </c>
      <c r="B4412" s="6">
        <f>HOUR(Tabela3[[#This Row],[Readable_first_time]])</f>
        <v>18</v>
      </c>
    </row>
    <row r="4413" spans="1:2" x14ac:dyDescent="0.3">
      <c r="A4413" s="5">
        <v>42611.476851851854</v>
      </c>
      <c r="B4413" s="6">
        <f>HOUR(Tabela3[[#This Row],[Readable_first_time]])</f>
        <v>11</v>
      </c>
    </row>
    <row r="4414" spans="1:2" x14ac:dyDescent="0.3">
      <c r="A4414" s="5">
        <v>42450.134259259255</v>
      </c>
      <c r="B4414" s="6">
        <f>HOUR(Tabela3[[#This Row],[Readable_first_time]])</f>
        <v>3</v>
      </c>
    </row>
    <row r="4415" spans="1:2" x14ac:dyDescent="0.3">
      <c r="A4415" s="5">
        <v>42450.134259259255</v>
      </c>
      <c r="B4415" s="6">
        <f>HOUR(Tabela3[[#This Row],[Readable_first_time]])</f>
        <v>3</v>
      </c>
    </row>
    <row r="4416" spans="1:2" x14ac:dyDescent="0.3">
      <c r="A4416" s="5">
        <v>42957.425925925927</v>
      </c>
      <c r="B4416" s="6">
        <f>HOUR(Tabela3[[#This Row],[Readable_first_time]])</f>
        <v>10</v>
      </c>
    </row>
    <row r="4417" spans="1:2" x14ac:dyDescent="0.3">
      <c r="A4417" s="5">
        <v>42974.373313495365</v>
      </c>
      <c r="B4417" s="6">
        <f>HOUR(Tabela3[[#This Row],[Readable_first_time]])</f>
        <v>8</v>
      </c>
    </row>
    <row r="4418" spans="1:2" x14ac:dyDescent="0.3">
      <c r="A4418" s="5">
        <v>42960.200627106482</v>
      </c>
      <c r="B4418" s="6">
        <f>HOUR(Tabela3[[#This Row],[Readable_first_time]])</f>
        <v>4</v>
      </c>
    </row>
    <row r="4419" spans="1:2" x14ac:dyDescent="0.3">
      <c r="A4419" s="5">
        <v>42959.137968032403</v>
      </c>
      <c r="B4419" s="6">
        <f>HOUR(Tabela3[[#This Row],[Readable_first_time]])</f>
        <v>3</v>
      </c>
    </row>
    <row r="4420" spans="1:2" x14ac:dyDescent="0.3">
      <c r="A4420" s="5">
        <v>42959.101510486114</v>
      </c>
      <c r="B4420" s="6">
        <f>HOUR(Tabela3[[#This Row],[Readable_first_time]])</f>
        <v>2</v>
      </c>
    </row>
    <row r="4421" spans="1:2" x14ac:dyDescent="0.3">
      <c r="A4421" s="5">
        <v>42959.060501863423</v>
      </c>
      <c r="B4421" s="6">
        <f>HOUR(Tabela3[[#This Row],[Readable_first_time]])</f>
        <v>1</v>
      </c>
    </row>
    <row r="4422" spans="1:2" x14ac:dyDescent="0.3">
      <c r="A4422" s="5">
        <v>42918.362173067129</v>
      </c>
      <c r="B4422" s="6">
        <f>HOUR(Tabela3[[#This Row],[Readable_first_time]])</f>
        <v>8</v>
      </c>
    </row>
    <row r="4423" spans="1:2" x14ac:dyDescent="0.3">
      <c r="A4423" s="5">
        <v>42961.342510347225</v>
      </c>
      <c r="B4423" s="6">
        <f>HOUR(Tabela3[[#This Row],[Readable_first_time]])</f>
        <v>8</v>
      </c>
    </row>
    <row r="4424" spans="1:2" x14ac:dyDescent="0.3">
      <c r="A4424" s="5">
        <v>42531.82701006945</v>
      </c>
      <c r="B4424" s="6">
        <f>HOUR(Tabela3[[#This Row],[Readable_first_time]])</f>
        <v>19</v>
      </c>
    </row>
    <row r="4425" spans="1:2" x14ac:dyDescent="0.3">
      <c r="A4425" s="5">
        <v>42978.682286979165</v>
      </c>
      <c r="B4425" s="6">
        <f>HOUR(Tabela3[[#This Row],[Readable_first_time]])</f>
        <v>16</v>
      </c>
    </row>
    <row r="4426" spans="1:2" x14ac:dyDescent="0.3">
      <c r="A4426" s="5">
        <v>42967.584093541664</v>
      </c>
      <c r="B4426" s="6">
        <f>HOUR(Tabela3[[#This Row],[Readable_first_time]])</f>
        <v>14</v>
      </c>
    </row>
    <row r="4427" spans="1:2" x14ac:dyDescent="0.3">
      <c r="A4427" s="5">
        <v>42959.740740740745</v>
      </c>
      <c r="B4427" s="6">
        <f>HOUR(Tabela3[[#This Row],[Readable_first_time]])</f>
        <v>17</v>
      </c>
    </row>
    <row r="4428" spans="1:2" x14ac:dyDescent="0.3">
      <c r="A4428" s="5">
        <v>42978.027777777781</v>
      </c>
      <c r="B4428" s="6">
        <f>HOUR(Tabela3[[#This Row],[Readable_first_time]])</f>
        <v>0</v>
      </c>
    </row>
    <row r="4429" spans="1:2" x14ac:dyDescent="0.3">
      <c r="A4429" s="5">
        <v>42973.745370370365</v>
      </c>
      <c r="B4429" s="6">
        <f>HOUR(Tabela3[[#This Row],[Readable_first_time]])</f>
        <v>17</v>
      </c>
    </row>
    <row r="4430" spans="1:2" x14ac:dyDescent="0.3">
      <c r="A4430" s="5">
        <v>42742.263888888891</v>
      </c>
      <c r="B4430" s="6">
        <f>HOUR(Tabela3[[#This Row],[Readable_first_time]])</f>
        <v>6</v>
      </c>
    </row>
    <row r="4431" spans="1:2" x14ac:dyDescent="0.3">
      <c r="A4431" s="5">
        <v>42944.694444444445</v>
      </c>
      <c r="B4431" s="6">
        <f>HOUR(Tabela3[[#This Row],[Readable_first_time]])</f>
        <v>16</v>
      </c>
    </row>
    <row r="4432" spans="1:2" x14ac:dyDescent="0.3">
      <c r="A4432" s="5">
        <v>42454.648148148146</v>
      </c>
      <c r="B4432" s="6">
        <f>HOUR(Tabela3[[#This Row],[Readable_first_time]])</f>
        <v>15</v>
      </c>
    </row>
    <row r="4433" spans="1:2" x14ac:dyDescent="0.3">
      <c r="A4433" s="5">
        <v>42755.805555555555</v>
      </c>
      <c r="B4433" s="6">
        <f>HOUR(Tabela3[[#This Row],[Readable_first_time]])</f>
        <v>19</v>
      </c>
    </row>
    <row r="4434" spans="1:2" x14ac:dyDescent="0.3">
      <c r="A4434" s="5">
        <v>42710.203703703708</v>
      </c>
      <c r="B4434" s="6">
        <f>HOUR(Tabela3[[#This Row],[Readable_first_time]])</f>
        <v>4</v>
      </c>
    </row>
    <row r="4435" spans="1:2" x14ac:dyDescent="0.3">
      <c r="A4435" s="5">
        <v>42975.550850347223</v>
      </c>
      <c r="B4435" s="6">
        <f>HOUR(Tabela3[[#This Row],[Readable_first_time]])</f>
        <v>13</v>
      </c>
    </row>
    <row r="4436" spans="1:2" x14ac:dyDescent="0.3">
      <c r="A4436" s="5">
        <v>42974.586426967595</v>
      </c>
      <c r="B4436" s="6">
        <f>HOUR(Tabela3[[#This Row],[Readable_first_time]])</f>
        <v>14</v>
      </c>
    </row>
    <row r="4437" spans="1:2" x14ac:dyDescent="0.3">
      <c r="A4437" s="5">
        <v>42935.809251782412</v>
      </c>
      <c r="B4437" s="6">
        <f>HOUR(Tabela3[[#This Row],[Readable_first_time]])</f>
        <v>19</v>
      </c>
    </row>
    <row r="4438" spans="1:2" x14ac:dyDescent="0.3">
      <c r="A4438" s="5">
        <v>42965.447557997686</v>
      </c>
      <c r="B4438" s="6">
        <f>HOUR(Tabela3[[#This Row],[Readable_first_time]])</f>
        <v>10</v>
      </c>
    </row>
    <row r="4439" spans="1:2" x14ac:dyDescent="0.3">
      <c r="A4439" s="5">
        <v>42978.970372175929</v>
      </c>
      <c r="B4439" s="6">
        <f>HOUR(Tabela3[[#This Row],[Readable_first_time]])</f>
        <v>23</v>
      </c>
    </row>
    <row r="4440" spans="1:2" x14ac:dyDescent="0.3">
      <c r="A4440" s="5">
        <v>42711.534190949074</v>
      </c>
      <c r="B4440" s="6">
        <f>HOUR(Tabela3[[#This Row],[Readable_first_time]])</f>
        <v>12</v>
      </c>
    </row>
    <row r="4441" spans="1:2" x14ac:dyDescent="0.3">
      <c r="A4441" s="5">
        <v>42944.682335949074</v>
      </c>
      <c r="B4441" s="6">
        <f>HOUR(Tabela3[[#This Row],[Readable_first_time]])</f>
        <v>16</v>
      </c>
    </row>
    <row r="4442" spans="1:2" x14ac:dyDescent="0.3">
      <c r="A4442" s="5">
        <v>42546.693542581022</v>
      </c>
      <c r="B4442" s="6">
        <f>HOUR(Tabela3[[#This Row],[Readable_first_time]])</f>
        <v>16</v>
      </c>
    </row>
    <row r="4443" spans="1:2" x14ac:dyDescent="0.3">
      <c r="A4443" s="5">
        <v>42978.74631376157</v>
      </c>
      <c r="B4443" s="6">
        <f>HOUR(Tabela3[[#This Row],[Readable_first_time]])</f>
        <v>17</v>
      </c>
    </row>
    <row r="4444" spans="1:2" x14ac:dyDescent="0.3">
      <c r="A4444" s="5">
        <v>42977.101851851854</v>
      </c>
      <c r="B4444" s="6">
        <f>HOUR(Tabela3[[#This Row],[Readable_first_time]])</f>
        <v>2</v>
      </c>
    </row>
    <row r="4445" spans="1:2" x14ac:dyDescent="0.3">
      <c r="A4445" s="5">
        <v>42898.629629629635</v>
      </c>
      <c r="B4445" s="6">
        <f>HOUR(Tabela3[[#This Row],[Readable_first_time]])</f>
        <v>15</v>
      </c>
    </row>
    <row r="4446" spans="1:2" x14ac:dyDescent="0.3">
      <c r="A4446" s="5">
        <v>42973.513888888891</v>
      </c>
      <c r="B4446" s="6">
        <f>HOUR(Tabela3[[#This Row],[Readable_first_time]])</f>
        <v>12</v>
      </c>
    </row>
    <row r="4447" spans="1:2" x14ac:dyDescent="0.3">
      <c r="A4447" s="5">
        <v>42829.995370370365</v>
      </c>
      <c r="B4447" s="6">
        <f>HOUR(Tabela3[[#This Row],[Readable_first_time]])</f>
        <v>23</v>
      </c>
    </row>
    <row r="4448" spans="1:2" x14ac:dyDescent="0.3">
      <c r="A4448" s="5">
        <v>42978.027777777781</v>
      </c>
      <c r="B4448" s="6">
        <f>HOUR(Tabela3[[#This Row],[Readable_first_time]])</f>
        <v>0</v>
      </c>
    </row>
    <row r="4449" spans="1:2" x14ac:dyDescent="0.3">
      <c r="A4449" s="5">
        <v>42629.763888888891</v>
      </c>
      <c r="B4449" s="6">
        <f>HOUR(Tabela3[[#This Row],[Readable_first_time]])</f>
        <v>18</v>
      </c>
    </row>
    <row r="4450" spans="1:2" x14ac:dyDescent="0.3">
      <c r="A4450" s="5">
        <v>42364.486111111109</v>
      </c>
      <c r="B4450" s="6">
        <f>HOUR(Tabela3[[#This Row],[Readable_first_time]])</f>
        <v>11</v>
      </c>
    </row>
    <row r="4451" spans="1:2" x14ac:dyDescent="0.3">
      <c r="A4451" s="5">
        <v>42305.19709292824</v>
      </c>
      <c r="B4451" s="6">
        <f>HOUR(Tabela3[[#This Row],[Readable_first_time]])</f>
        <v>4</v>
      </c>
    </row>
    <row r="4452" spans="1:2" x14ac:dyDescent="0.3">
      <c r="A4452" s="5">
        <v>42305.19709292824</v>
      </c>
      <c r="B4452" s="6">
        <f>HOUR(Tabela3[[#This Row],[Readable_first_time]])</f>
        <v>4</v>
      </c>
    </row>
    <row r="4453" spans="1:2" x14ac:dyDescent="0.3">
      <c r="A4453" s="5">
        <v>42975.340322511576</v>
      </c>
      <c r="B4453" s="6">
        <f>HOUR(Tabela3[[#This Row],[Readable_first_time]])</f>
        <v>8</v>
      </c>
    </row>
    <row r="4454" spans="1:2" x14ac:dyDescent="0.3">
      <c r="A4454" s="5">
        <v>42966.590388946759</v>
      </c>
      <c r="B4454" s="6">
        <f>HOUR(Tabela3[[#This Row],[Readable_first_time]])</f>
        <v>14</v>
      </c>
    </row>
    <row r="4455" spans="1:2" x14ac:dyDescent="0.3">
      <c r="A4455" s="5">
        <v>42965.837055497686</v>
      </c>
      <c r="B4455" s="6">
        <f>HOUR(Tabela3[[#This Row],[Readable_first_time]])</f>
        <v>20</v>
      </c>
    </row>
    <row r="4456" spans="1:2" x14ac:dyDescent="0.3">
      <c r="A4456" s="5">
        <v>42552.340478668979</v>
      </c>
      <c r="B4456" s="6">
        <f>HOUR(Tabela3[[#This Row],[Readable_first_time]])</f>
        <v>8</v>
      </c>
    </row>
    <row r="4457" spans="1:2" x14ac:dyDescent="0.3">
      <c r="A4457" s="5">
        <v>42901.523148148146</v>
      </c>
      <c r="B4457" s="6">
        <f>HOUR(Tabela3[[#This Row],[Readable_first_time]])</f>
        <v>12</v>
      </c>
    </row>
    <row r="4458" spans="1:2" x14ac:dyDescent="0.3">
      <c r="A4458" s="5">
        <v>42716.106481481482</v>
      </c>
      <c r="B4458" s="6">
        <f>HOUR(Tabela3[[#This Row],[Readable_first_time]])</f>
        <v>2</v>
      </c>
    </row>
    <row r="4459" spans="1:2" x14ac:dyDescent="0.3">
      <c r="A4459" s="5">
        <v>42977.912037037036</v>
      </c>
      <c r="B4459" s="6">
        <f>HOUR(Tabela3[[#This Row],[Readable_first_time]])</f>
        <v>21</v>
      </c>
    </row>
    <row r="4460" spans="1:2" x14ac:dyDescent="0.3">
      <c r="A4460" s="5">
        <v>42939.254629629635</v>
      </c>
      <c r="B4460" s="6">
        <f>HOUR(Tabela3[[#This Row],[Readable_first_time]])</f>
        <v>6</v>
      </c>
    </row>
    <row r="4461" spans="1:2" x14ac:dyDescent="0.3">
      <c r="A4461" s="5">
        <v>42962.871737777779</v>
      </c>
      <c r="B4461" s="6">
        <f>HOUR(Tabela3[[#This Row],[Readable_first_time]])</f>
        <v>20</v>
      </c>
    </row>
    <row r="4462" spans="1:2" x14ac:dyDescent="0.3">
      <c r="A4462" s="5">
        <v>42970.611485787042</v>
      </c>
      <c r="B4462" s="6">
        <f>HOUR(Tabela3[[#This Row],[Readable_first_time]])</f>
        <v>14</v>
      </c>
    </row>
    <row r="4463" spans="1:2" x14ac:dyDescent="0.3">
      <c r="A4463" s="5">
        <v>42978.406557106486</v>
      </c>
      <c r="B4463" s="6">
        <f>HOUR(Tabela3[[#This Row],[Readable_first_time]])</f>
        <v>9</v>
      </c>
    </row>
    <row r="4464" spans="1:2" x14ac:dyDescent="0.3">
      <c r="A4464" s="5">
        <v>42977.970045555558</v>
      </c>
      <c r="B4464" s="6">
        <f>HOUR(Tabela3[[#This Row],[Readable_first_time]])</f>
        <v>23</v>
      </c>
    </row>
    <row r="4465" spans="1:2" x14ac:dyDescent="0.3">
      <c r="A4465" s="5">
        <v>42959.877716087962</v>
      </c>
      <c r="B4465" s="6">
        <f>HOUR(Tabela3[[#This Row],[Readable_first_time]])</f>
        <v>21</v>
      </c>
    </row>
    <row r="4466" spans="1:2" x14ac:dyDescent="0.3">
      <c r="A4466" s="5">
        <v>42787.571764675929</v>
      </c>
      <c r="B4466" s="6">
        <f>HOUR(Tabela3[[#This Row],[Readable_first_time]])</f>
        <v>13</v>
      </c>
    </row>
    <row r="4467" spans="1:2" x14ac:dyDescent="0.3">
      <c r="A4467" s="5">
        <v>42531.615239074075</v>
      </c>
      <c r="B4467" s="6">
        <f>HOUR(Tabela3[[#This Row],[Readable_first_time]])</f>
        <v>14</v>
      </c>
    </row>
    <row r="4468" spans="1:2" x14ac:dyDescent="0.3">
      <c r="A4468" s="5">
        <v>42752.727804548616</v>
      </c>
      <c r="B4468" s="6">
        <f>HOUR(Tabela3[[#This Row],[Readable_first_time]])</f>
        <v>17</v>
      </c>
    </row>
    <row r="4469" spans="1:2" x14ac:dyDescent="0.3">
      <c r="A4469" s="5">
        <v>42815.221645625003</v>
      </c>
      <c r="B4469" s="6">
        <f>HOUR(Tabela3[[#This Row],[Readable_first_time]])</f>
        <v>5</v>
      </c>
    </row>
    <row r="4470" spans="1:2" x14ac:dyDescent="0.3">
      <c r="A4470" s="5">
        <v>42904.776774548613</v>
      </c>
      <c r="B4470" s="6">
        <f>HOUR(Tabela3[[#This Row],[Readable_first_time]])</f>
        <v>18</v>
      </c>
    </row>
    <row r="4471" spans="1:2" x14ac:dyDescent="0.3">
      <c r="A4471" s="5">
        <v>42964.384640532408</v>
      </c>
      <c r="B4471" s="6">
        <f>HOUR(Tabela3[[#This Row],[Readable_first_time]])</f>
        <v>9</v>
      </c>
    </row>
    <row r="4472" spans="1:2" x14ac:dyDescent="0.3">
      <c r="A4472" s="5">
        <v>42828.953703703708</v>
      </c>
      <c r="B4472" s="6">
        <f>HOUR(Tabela3[[#This Row],[Readable_first_time]])</f>
        <v>22</v>
      </c>
    </row>
    <row r="4473" spans="1:2" x14ac:dyDescent="0.3">
      <c r="A4473" s="5">
        <v>42753.143518518518</v>
      </c>
      <c r="B4473" s="6">
        <f>HOUR(Tabela3[[#This Row],[Readable_first_time]])</f>
        <v>3</v>
      </c>
    </row>
    <row r="4474" spans="1:2" x14ac:dyDescent="0.3">
      <c r="A4474" s="5">
        <v>42972.703703703708</v>
      </c>
      <c r="B4474" s="6">
        <f>HOUR(Tabela3[[#This Row],[Readable_first_time]])</f>
        <v>16</v>
      </c>
    </row>
    <row r="4475" spans="1:2" x14ac:dyDescent="0.3">
      <c r="A4475" s="5">
        <v>42599.671296296292</v>
      </c>
      <c r="B4475" s="6">
        <f>HOUR(Tabela3[[#This Row],[Readable_first_time]])</f>
        <v>16</v>
      </c>
    </row>
    <row r="4476" spans="1:2" x14ac:dyDescent="0.3">
      <c r="A4476" s="5">
        <v>42452.101851851854</v>
      </c>
      <c r="B4476" s="6">
        <f>HOUR(Tabela3[[#This Row],[Readable_first_time]])</f>
        <v>2</v>
      </c>
    </row>
    <row r="4477" spans="1:2" x14ac:dyDescent="0.3">
      <c r="A4477" s="5">
        <v>42754.069444444445</v>
      </c>
      <c r="B4477" s="6">
        <f>HOUR(Tabela3[[#This Row],[Readable_first_time]])</f>
        <v>1</v>
      </c>
    </row>
    <row r="4478" spans="1:2" x14ac:dyDescent="0.3">
      <c r="A4478" s="5">
        <v>42757.194444444445</v>
      </c>
      <c r="B4478" s="6">
        <f>HOUR(Tabela3[[#This Row],[Readable_first_time]])</f>
        <v>4</v>
      </c>
    </row>
    <row r="4479" spans="1:2" x14ac:dyDescent="0.3">
      <c r="A4479" s="5">
        <v>42967.726851851854</v>
      </c>
      <c r="B4479" s="6">
        <f>HOUR(Tabela3[[#This Row],[Readable_first_time]])</f>
        <v>17</v>
      </c>
    </row>
    <row r="4480" spans="1:2" x14ac:dyDescent="0.3">
      <c r="A4480" s="5">
        <v>42980.327964224532</v>
      </c>
      <c r="B4480" s="6">
        <f>HOUR(Tabela3[[#This Row],[Readable_first_time]])</f>
        <v>7</v>
      </c>
    </row>
    <row r="4481" spans="1:2" x14ac:dyDescent="0.3">
      <c r="A4481" s="5">
        <v>42977.55348584491</v>
      </c>
      <c r="B4481" s="6">
        <f>HOUR(Tabela3[[#This Row],[Readable_first_time]])</f>
        <v>13</v>
      </c>
    </row>
    <row r="4482" spans="1:2" x14ac:dyDescent="0.3">
      <c r="A4482" s="5">
        <v>42930.863322835648</v>
      </c>
      <c r="B4482" s="6">
        <f>HOUR(Tabela3[[#This Row],[Readable_first_time]])</f>
        <v>20</v>
      </c>
    </row>
    <row r="4483" spans="1:2" x14ac:dyDescent="0.3">
      <c r="A4483" s="5">
        <v>42918.368735613425</v>
      </c>
      <c r="B4483" s="6">
        <f>HOUR(Tabela3[[#This Row],[Readable_first_time]])</f>
        <v>8</v>
      </c>
    </row>
    <row r="4484" spans="1:2" x14ac:dyDescent="0.3">
      <c r="A4484" s="5">
        <v>42954.179867928236</v>
      </c>
      <c r="B4484" s="6">
        <f>HOUR(Tabela3[[#This Row],[Readable_first_time]])</f>
        <v>4</v>
      </c>
    </row>
    <row r="4485" spans="1:2" x14ac:dyDescent="0.3">
      <c r="A4485" s="5">
        <v>42981.574750949076</v>
      </c>
      <c r="B4485" s="6">
        <f>HOUR(Tabela3[[#This Row],[Readable_first_time]])</f>
        <v>13</v>
      </c>
    </row>
    <row r="4486" spans="1:2" x14ac:dyDescent="0.3">
      <c r="A4486" s="5">
        <v>42977.604161909723</v>
      </c>
      <c r="B4486" s="6">
        <f>HOUR(Tabela3[[#This Row],[Readable_first_time]])</f>
        <v>14</v>
      </c>
    </row>
    <row r="4487" spans="1:2" x14ac:dyDescent="0.3">
      <c r="A4487" s="5">
        <v>42979.812030925925</v>
      </c>
      <c r="B4487" s="6">
        <f>HOUR(Tabela3[[#This Row],[Readable_first_time]])</f>
        <v>19</v>
      </c>
    </row>
    <row r="4488" spans="1:2" x14ac:dyDescent="0.3">
      <c r="A4488" s="5">
        <v>42701.767660543977</v>
      </c>
      <c r="B4488" s="6">
        <f>HOUR(Tabela3[[#This Row],[Readable_first_time]])</f>
        <v>18</v>
      </c>
    </row>
    <row r="4489" spans="1:2" x14ac:dyDescent="0.3">
      <c r="A4489" s="5">
        <v>42966.699597511571</v>
      </c>
      <c r="B4489" s="6">
        <f>HOUR(Tabela3[[#This Row],[Readable_first_time]])</f>
        <v>16</v>
      </c>
    </row>
    <row r="4490" spans="1:2" x14ac:dyDescent="0.3">
      <c r="A4490" s="5">
        <v>42886.750199062502</v>
      </c>
      <c r="B4490" s="6">
        <f>HOUR(Tabela3[[#This Row],[Readable_first_time]])</f>
        <v>18</v>
      </c>
    </row>
    <row r="4491" spans="1:2" x14ac:dyDescent="0.3">
      <c r="A4491" s="5">
        <v>42795.157407407409</v>
      </c>
      <c r="B4491" s="6">
        <f>HOUR(Tabela3[[#This Row],[Readable_first_time]])</f>
        <v>3</v>
      </c>
    </row>
    <row r="4492" spans="1:2" x14ac:dyDescent="0.3">
      <c r="A4492" s="5">
        <v>42750.828703703708</v>
      </c>
      <c r="B4492" s="6">
        <f>HOUR(Tabela3[[#This Row],[Readable_first_time]])</f>
        <v>19</v>
      </c>
    </row>
    <row r="4493" spans="1:2" x14ac:dyDescent="0.3">
      <c r="A4493" s="5">
        <v>42272.356481481482</v>
      </c>
      <c r="B4493" s="6">
        <f>HOUR(Tabela3[[#This Row],[Readable_first_time]])</f>
        <v>8</v>
      </c>
    </row>
    <row r="4494" spans="1:2" x14ac:dyDescent="0.3">
      <c r="A4494" s="5">
        <v>42979.995370370365</v>
      </c>
      <c r="B4494" s="6">
        <f>HOUR(Tabela3[[#This Row],[Readable_first_time]])</f>
        <v>23</v>
      </c>
    </row>
    <row r="4495" spans="1:2" x14ac:dyDescent="0.3">
      <c r="A4495" s="5">
        <v>41959.585574432873</v>
      </c>
      <c r="B4495" s="6">
        <f>HOUR(Tabela3[[#This Row],[Readable_first_time]])</f>
        <v>14</v>
      </c>
    </row>
    <row r="4496" spans="1:2" x14ac:dyDescent="0.3">
      <c r="A4496" s="5">
        <v>41824.665990590278</v>
      </c>
      <c r="B4496" s="6">
        <f>HOUR(Tabela3[[#This Row],[Readable_first_time]])</f>
        <v>15</v>
      </c>
    </row>
    <row r="4497" spans="1:2" x14ac:dyDescent="0.3">
      <c r="A4497" s="5">
        <v>42980.404010289349</v>
      </c>
      <c r="B4497" s="6">
        <f>HOUR(Tabela3[[#This Row],[Readable_first_time]])</f>
        <v>9</v>
      </c>
    </row>
    <row r="4498" spans="1:2" x14ac:dyDescent="0.3">
      <c r="A4498" s="5">
        <v>42981.653823449073</v>
      </c>
      <c r="B4498" s="6">
        <f>HOUR(Tabela3[[#This Row],[Readable_first_time]])</f>
        <v>15</v>
      </c>
    </row>
    <row r="4499" spans="1:2" x14ac:dyDescent="0.3">
      <c r="A4499" s="5">
        <v>42974.600854363423</v>
      </c>
      <c r="B4499" s="6">
        <f>HOUR(Tabela3[[#This Row],[Readable_first_time]])</f>
        <v>14</v>
      </c>
    </row>
    <row r="4500" spans="1:2" x14ac:dyDescent="0.3">
      <c r="A4500" s="5">
        <v>42979.845629537042</v>
      </c>
      <c r="B4500" s="6">
        <f>HOUR(Tabela3[[#This Row],[Readable_first_time]])</f>
        <v>20</v>
      </c>
    </row>
    <row r="4501" spans="1:2" x14ac:dyDescent="0.3">
      <c r="A4501" s="5">
        <v>42746.398648923612</v>
      </c>
      <c r="B4501" s="6">
        <f>HOUR(Tabela3[[#This Row],[Readable_first_time]])</f>
        <v>9</v>
      </c>
    </row>
    <row r="4502" spans="1:2" x14ac:dyDescent="0.3">
      <c r="A4502" s="5">
        <v>42978.732605844911</v>
      </c>
      <c r="B4502" s="6">
        <f>HOUR(Tabela3[[#This Row],[Readable_first_time]])</f>
        <v>17</v>
      </c>
    </row>
    <row r="4503" spans="1:2" x14ac:dyDescent="0.3">
      <c r="A4503" s="5">
        <v>42976.219575891198</v>
      </c>
      <c r="B4503" s="6">
        <f>HOUR(Tabela3[[#This Row],[Readable_first_time]])</f>
        <v>5</v>
      </c>
    </row>
    <row r="4504" spans="1:2" x14ac:dyDescent="0.3">
      <c r="A4504" s="5">
        <v>42976.206316921292</v>
      </c>
      <c r="B4504" s="6">
        <f>HOUR(Tabela3[[#This Row],[Readable_first_time]])</f>
        <v>4</v>
      </c>
    </row>
    <row r="4505" spans="1:2" x14ac:dyDescent="0.3">
      <c r="A4505" s="5">
        <v>42976.159753182874</v>
      </c>
      <c r="B4505" s="6">
        <f>HOUR(Tabela3[[#This Row],[Readable_first_time]])</f>
        <v>3</v>
      </c>
    </row>
    <row r="4506" spans="1:2" x14ac:dyDescent="0.3">
      <c r="A4506" s="5">
        <v>42666.178038148151</v>
      </c>
      <c r="B4506" s="6">
        <f>HOUR(Tabela3[[#This Row],[Readable_first_time]])</f>
        <v>4</v>
      </c>
    </row>
    <row r="4507" spans="1:2" x14ac:dyDescent="0.3">
      <c r="A4507" s="5">
        <v>42979.34118019676</v>
      </c>
      <c r="B4507" s="6">
        <f>HOUR(Tabela3[[#This Row],[Readable_first_time]])</f>
        <v>8</v>
      </c>
    </row>
    <row r="4508" spans="1:2" x14ac:dyDescent="0.3">
      <c r="A4508" s="5">
        <v>42928.809653379634</v>
      </c>
      <c r="B4508" s="6">
        <f>HOUR(Tabela3[[#This Row],[Readable_first_time]])</f>
        <v>19</v>
      </c>
    </row>
    <row r="4509" spans="1:2" x14ac:dyDescent="0.3">
      <c r="A4509" s="5">
        <v>42959.740740740745</v>
      </c>
      <c r="B4509" s="6">
        <f>HOUR(Tabela3[[#This Row],[Readable_first_time]])</f>
        <v>17</v>
      </c>
    </row>
    <row r="4510" spans="1:2" x14ac:dyDescent="0.3">
      <c r="A4510" s="5">
        <v>42812.287037037036</v>
      </c>
      <c r="B4510" s="6">
        <f>HOUR(Tabela3[[#This Row],[Readable_first_time]])</f>
        <v>6</v>
      </c>
    </row>
    <row r="4511" spans="1:2" x14ac:dyDescent="0.3">
      <c r="A4511" s="5">
        <v>42975.712962962964</v>
      </c>
      <c r="B4511" s="6">
        <f>HOUR(Tabela3[[#This Row],[Readable_first_time]])</f>
        <v>17</v>
      </c>
    </row>
    <row r="4512" spans="1:2" x14ac:dyDescent="0.3">
      <c r="A4512" s="5">
        <v>42883.374106840274</v>
      </c>
      <c r="B4512" s="6">
        <f>HOUR(Tabela3[[#This Row],[Readable_first_time]])</f>
        <v>8</v>
      </c>
    </row>
    <row r="4513" spans="1:2" x14ac:dyDescent="0.3">
      <c r="A4513" s="5">
        <v>42962.022768738425</v>
      </c>
      <c r="B4513" s="6">
        <f>HOUR(Tabela3[[#This Row],[Readable_first_time]])</f>
        <v>0</v>
      </c>
    </row>
    <row r="4514" spans="1:2" x14ac:dyDescent="0.3">
      <c r="A4514" s="5">
        <v>42979.028349641201</v>
      </c>
      <c r="B4514" s="6">
        <f>HOUR(Tabela3[[#This Row],[Readable_first_time]])</f>
        <v>0</v>
      </c>
    </row>
    <row r="4515" spans="1:2" x14ac:dyDescent="0.3">
      <c r="A4515" s="5">
        <v>42977.595882743059</v>
      </c>
      <c r="B4515" s="6">
        <f>HOUR(Tabela3[[#This Row],[Readable_first_time]])</f>
        <v>14</v>
      </c>
    </row>
    <row r="4516" spans="1:2" x14ac:dyDescent="0.3">
      <c r="A4516" s="5">
        <v>42698.061894930557</v>
      </c>
      <c r="B4516" s="6">
        <f>HOUR(Tabela3[[#This Row],[Readable_first_time]])</f>
        <v>1</v>
      </c>
    </row>
    <row r="4517" spans="1:2" x14ac:dyDescent="0.3">
      <c r="A4517" s="5">
        <v>42732.710646053238</v>
      </c>
      <c r="B4517" s="6">
        <f>HOUR(Tabela3[[#This Row],[Readable_first_time]])</f>
        <v>17</v>
      </c>
    </row>
    <row r="4518" spans="1:2" x14ac:dyDescent="0.3">
      <c r="A4518" s="5">
        <v>42670.095542465278</v>
      </c>
      <c r="B4518" s="6">
        <f>HOUR(Tabela3[[#This Row],[Readable_first_time]])</f>
        <v>2</v>
      </c>
    </row>
    <row r="4519" spans="1:2" x14ac:dyDescent="0.3">
      <c r="A4519" s="5">
        <v>42708.7996494213</v>
      </c>
      <c r="B4519" s="6">
        <f>HOUR(Tabela3[[#This Row],[Readable_first_time]])</f>
        <v>19</v>
      </c>
    </row>
    <row r="4520" spans="1:2" x14ac:dyDescent="0.3">
      <c r="A4520" s="5">
        <v>42766.159153182874</v>
      </c>
      <c r="B4520" s="6">
        <f>HOUR(Tabela3[[#This Row],[Readable_first_time]])</f>
        <v>3</v>
      </c>
    </row>
    <row r="4521" spans="1:2" x14ac:dyDescent="0.3">
      <c r="A4521" s="5">
        <v>42954.763888888891</v>
      </c>
      <c r="B4521" s="6">
        <f>HOUR(Tabela3[[#This Row],[Readable_first_time]])</f>
        <v>18</v>
      </c>
    </row>
    <row r="4522" spans="1:2" x14ac:dyDescent="0.3">
      <c r="A4522" s="5">
        <v>42826.060185185182</v>
      </c>
      <c r="B4522" s="6">
        <f>HOUR(Tabela3[[#This Row],[Readable_first_time]])</f>
        <v>1</v>
      </c>
    </row>
    <row r="4523" spans="1:2" x14ac:dyDescent="0.3">
      <c r="A4523" s="5">
        <v>42862.171296296292</v>
      </c>
      <c r="B4523" s="6">
        <f>HOUR(Tabela3[[#This Row],[Readable_first_time]])</f>
        <v>4</v>
      </c>
    </row>
    <row r="4524" spans="1:2" x14ac:dyDescent="0.3">
      <c r="A4524" s="5">
        <v>42721.662037037036</v>
      </c>
      <c r="B4524" s="6">
        <f>HOUR(Tabela3[[#This Row],[Readable_first_time]])</f>
        <v>15</v>
      </c>
    </row>
    <row r="4525" spans="1:2" x14ac:dyDescent="0.3">
      <c r="A4525" s="5">
        <v>42953.490740740745</v>
      </c>
      <c r="B4525" s="6">
        <f>HOUR(Tabela3[[#This Row],[Readable_first_time]])</f>
        <v>11</v>
      </c>
    </row>
    <row r="4526" spans="1:2" x14ac:dyDescent="0.3">
      <c r="A4526" s="5">
        <v>42059.046296296292</v>
      </c>
      <c r="B4526" s="6">
        <f>HOUR(Tabela3[[#This Row],[Readable_first_time]])</f>
        <v>1</v>
      </c>
    </row>
    <row r="4527" spans="1:2" x14ac:dyDescent="0.3">
      <c r="A4527" s="5">
        <v>41969.766174618053</v>
      </c>
      <c r="B4527" s="6">
        <f>HOUR(Tabela3[[#This Row],[Readable_first_time]])</f>
        <v>18</v>
      </c>
    </row>
    <row r="4528" spans="1:2" x14ac:dyDescent="0.3">
      <c r="A4528" s="5">
        <v>42974.61836951389</v>
      </c>
      <c r="B4528" s="6">
        <f>HOUR(Tabela3[[#This Row],[Readable_first_time]])</f>
        <v>14</v>
      </c>
    </row>
    <row r="4529" spans="1:2" x14ac:dyDescent="0.3">
      <c r="A4529" s="5">
        <v>42977.105054189815</v>
      </c>
      <c r="B4529" s="6">
        <f>HOUR(Tabela3[[#This Row],[Readable_first_time]])</f>
        <v>2</v>
      </c>
    </row>
    <row r="4530" spans="1:2" x14ac:dyDescent="0.3">
      <c r="A4530" s="5">
        <v>42981.831644606485</v>
      </c>
      <c r="B4530" s="6">
        <f>HOUR(Tabela3[[#This Row],[Readable_first_time]])</f>
        <v>19</v>
      </c>
    </row>
    <row r="4531" spans="1:2" x14ac:dyDescent="0.3">
      <c r="A4531" s="5">
        <v>42977.451148229171</v>
      </c>
      <c r="B4531" s="6">
        <f>HOUR(Tabela3[[#This Row],[Readable_first_time]])</f>
        <v>10</v>
      </c>
    </row>
    <row r="4532" spans="1:2" x14ac:dyDescent="0.3">
      <c r="A4532" s="5">
        <v>42934.364199131945</v>
      </c>
      <c r="B4532" s="6">
        <f>HOUR(Tabela3[[#This Row],[Readable_first_time]])</f>
        <v>8</v>
      </c>
    </row>
    <row r="4533" spans="1:2" x14ac:dyDescent="0.3">
      <c r="A4533" s="5">
        <v>42975.517174305554</v>
      </c>
      <c r="B4533" s="6">
        <f>HOUR(Tabela3[[#This Row],[Readable_first_time]])</f>
        <v>12</v>
      </c>
    </row>
    <row r="4534" spans="1:2" x14ac:dyDescent="0.3">
      <c r="A4534" s="5">
        <v>42963.684567060191</v>
      </c>
      <c r="B4534" s="6">
        <f>HOUR(Tabela3[[#This Row],[Readable_first_time]])</f>
        <v>16</v>
      </c>
    </row>
    <row r="4535" spans="1:2" x14ac:dyDescent="0.3">
      <c r="A4535" s="5">
        <v>42946.937462280097</v>
      </c>
      <c r="B4535" s="6">
        <f>HOUR(Tabela3[[#This Row],[Readable_first_time]])</f>
        <v>22</v>
      </c>
    </row>
    <row r="4536" spans="1:2" x14ac:dyDescent="0.3">
      <c r="A4536" s="5">
        <v>42963.690454293981</v>
      </c>
      <c r="B4536" s="6">
        <f>HOUR(Tabela3[[#This Row],[Readable_first_time]])</f>
        <v>16</v>
      </c>
    </row>
    <row r="4537" spans="1:2" x14ac:dyDescent="0.3">
      <c r="A4537" s="5">
        <v>42817.041807777779</v>
      </c>
      <c r="B4537" s="6">
        <f>HOUR(Tabela3[[#This Row],[Readable_first_time]])</f>
        <v>1</v>
      </c>
    </row>
    <row r="4538" spans="1:2" x14ac:dyDescent="0.3">
      <c r="A4538" s="5">
        <v>42761.055367685185</v>
      </c>
      <c r="B4538" s="6">
        <f>HOUR(Tabela3[[#This Row],[Readable_first_time]])</f>
        <v>1</v>
      </c>
    </row>
    <row r="4539" spans="1:2" x14ac:dyDescent="0.3">
      <c r="A4539" s="5">
        <v>42960.49758195602</v>
      </c>
      <c r="B4539" s="6">
        <f>HOUR(Tabela3[[#This Row],[Readable_first_time]])</f>
        <v>11</v>
      </c>
    </row>
    <row r="4540" spans="1:2" x14ac:dyDescent="0.3">
      <c r="A4540" s="5">
        <v>42973.387694953708</v>
      </c>
      <c r="B4540" s="6">
        <f>HOUR(Tabela3[[#This Row],[Readable_first_time]])</f>
        <v>9</v>
      </c>
    </row>
    <row r="4541" spans="1:2" x14ac:dyDescent="0.3">
      <c r="A4541" s="5">
        <v>42974.61836951389</v>
      </c>
      <c r="B4541" s="6">
        <f>HOUR(Tabela3[[#This Row],[Readable_first_time]])</f>
        <v>14</v>
      </c>
    </row>
    <row r="4542" spans="1:2" x14ac:dyDescent="0.3">
      <c r="A4542" s="5">
        <v>42923.639699479172</v>
      </c>
      <c r="B4542" s="6">
        <f>HOUR(Tabela3[[#This Row],[Readable_first_time]])</f>
        <v>15</v>
      </c>
    </row>
    <row r="4543" spans="1:2" x14ac:dyDescent="0.3">
      <c r="A4543" s="5">
        <v>42901.291666666672</v>
      </c>
      <c r="B4543" s="6">
        <f>HOUR(Tabela3[[#This Row],[Readable_first_time]])</f>
        <v>7</v>
      </c>
    </row>
    <row r="4544" spans="1:2" x14ac:dyDescent="0.3">
      <c r="A4544" s="5">
        <v>42784.856481481482</v>
      </c>
      <c r="B4544" s="6">
        <f>HOUR(Tabela3[[#This Row],[Readable_first_time]])</f>
        <v>20</v>
      </c>
    </row>
    <row r="4545" spans="1:2" x14ac:dyDescent="0.3">
      <c r="A4545" s="5">
        <v>42750.365740740745</v>
      </c>
      <c r="B4545" s="6">
        <f>HOUR(Tabela3[[#This Row],[Readable_first_time]])</f>
        <v>8</v>
      </c>
    </row>
    <row r="4546" spans="1:2" x14ac:dyDescent="0.3">
      <c r="A4546" s="5">
        <v>42978.259259259255</v>
      </c>
      <c r="B4546" s="6">
        <f>HOUR(Tabela3[[#This Row],[Readable_first_time]])</f>
        <v>6</v>
      </c>
    </row>
    <row r="4547" spans="1:2" x14ac:dyDescent="0.3">
      <c r="A4547" s="5">
        <v>42977.101851851854</v>
      </c>
      <c r="B4547" s="6">
        <f>HOUR(Tabela3[[#This Row],[Readable_first_time]])</f>
        <v>2</v>
      </c>
    </row>
    <row r="4548" spans="1:2" x14ac:dyDescent="0.3">
      <c r="A4548" s="5">
        <v>42513.097222222219</v>
      </c>
      <c r="B4548" s="6">
        <f>HOUR(Tabela3[[#This Row],[Readable_first_time]])</f>
        <v>2</v>
      </c>
    </row>
    <row r="4549" spans="1:2" x14ac:dyDescent="0.3">
      <c r="A4549" s="5">
        <v>42948.282407407409</v>
      </c>
      <c r="B4549" s="6">
        <f>HOUR(Tabela3[[#This Row],[Readable_first_time]])</f>
        <v>6</v>
      </c>
    </row>
    <row r="4550" spans="1:2" x14ac:dyDescent="0.3">
      <c r="A4550" s="5">
        <v>42469</v>
      </c>
      <c r="B4550" s="6">
        <f>HOUR(Tabela3[[#This Row],[Readable_first_time]])</f>
        <v>0</v>
      </c>
    </row>
    <row r="4551" spans="1:2" x14ac:dyDescent="0.3">
      <c r="A4551" s="5">
        <v>42979.532407407409</v>
      </c>
      <c r="B4551" s="6">
        <f>HOUR(Tabela3[[#This Row],[Readable_first_time]])</f>
        <v>12</v>
      </c>
    </row>
    <row r="4552" spans="1:2" x14ac:dyDescent="0.3">
      <c r="A4552" s="5">
        <v>42598.694536990741</v>
      </c>
      <c r="B4552" s="6">
        <f>HOUR(Tabela3[[#This Row],[Readable_first_time]])</f>
        <v>16</v>
      </c>
    </row>
    <row r="4553" spans="1:2" x14ac:dyDescent="0.3">
      <c r="A4553" s="5">
        <v>42874.319634965279</v>
      </c>
      <c r="B4553" s="6">
        <f>HOUR(Tabela3[[#This Row],[Readable_first_time]])</f>
        <v>7</v>
      </c>
    </row>
    <row r="4554" spans="1:2" x14ac:dyDescent="0.3">
      <c r="A4554" s="5">
        <v>42981.824221724542</v>
      </c>
      <c r="B4554" s="6">
        <f>HOUR(Tabela3[[#This Row],[Readable_first_time]])</f>
        <v>19</v>
      </c>
    </row>
    <row r="4555" spans="1:2" x14ac:dyDescent="0.3">
      <c r="A4555" s="5">
        <v>42966.666697696761</v>
      </c>
      <c r="B4555" s="6">
        <f>HOUR(Tabela3[[#This Row],[Readable_first_time]])</f>
        <v>16</v>
      </c>
    </row>
    <row r="4556" spans="1:2" x14ac:dyDescent="0.3">
      <c r="A4556" s="5">
        <v>42979.416666666672</v>
      </c>
      <c r="B4556" s="6">
        <f>HOUR(Tabela3[[#This Row],[Readable_first_time]])</f>
        <v>10</v>
      </c>
    </row>
    <row r="4557" spans="1:2" x14ac:dyDescent="0.3">
      <c r="A4557" s="5">
        <v>42798.282407407409</v>
      </c>
      <c r="B4557" s="6">
        <f>HOUR(Tabela3[[#This Row],[Readable_first_time]])</f>
        <v>6</v>
      </c>
    </row>
    <row r="4558" spans="1:2" x14ac:dyDescent="0.3">
      <c r="A4558" s="5">
        <v>42732.541666666672</v>
      </c>
      <c r="B4558" s="6">
        <f>HOUR(Tabela3[[#This Row],[Readable_first_time]])</f>
        <v>13</v>
      </c>
    </row>
    <row r="4559" spans="1:2" x14ac:dyDescent="0.3">
      <c r="A4559" s="5">
        <v>42457.657407407409</v>
      </c>
      <c r="B4559" s="6">
        <f>HOUR(Tabela3[[#This Row],[Readable_first_time]])</f>
        <v>15</v>
      </c>
    </row>
    <row r="4560" spans="1:2" x14ac:dyDescent="0.3">
      <c r="A4560" s="5">
        <v>42460.898148148146</v>
      </c>
      <c r="B4560" s="6">
        <f>HOUR(Tabela3[[#This Row],[Readable_first_time]])</f>
        <v>21</v>
      </c>
    </row>
    <row r="4561" spans="1:2" x14ac:dyDescent="0.3">
      <c r="A4561" s="5">
        <v>42957.888888888891</v>
      </c>
      <c r="B4561" s="6">
        <f>HOUR(Tabela3[[#This Row],[Readable_first_time]])</f>
        <v>21</v>
      </c>
    </row>
    <row r="4562" spans="1:2" x14ac:dyDescent="0.3">
      <c r="A4562" s="5">
        <v>42177.341149456013</v>
      </c>
      <c r="B4562" s="6">
        <f>HOUR(Tabela3[[#This Row],[Readable_first_time]])</f>
        <v>8</v>
      </c>
    </row>
    <row r="4563" spans="1:2" x14ac:dyDescent="0.3">
      <c r="A4563" s="5">
        <v>42980.96741331018</v>
      </c>
      <c r="B4563" s="6">
        <f>HOUR(Tabela3[[#This Row],[Readable_first_time]])</f>
        <v>23</v>
      </c>
    </row>
    <row r="4564" spans="1:2" x14ac:dyDescent="0.3">
      <c r="A4564" s="5">
        <v>42177.341149456013</v>
      </c>
      <c r="B4564" s="6">
        <f>HOUR(Tabela3[[#This Row],[Readable_first_time]])</f>
        <v>8</v>
      </c>
    </row>
    <row r="4565" spans="1:2" x14ac:dyDescent="0.3">
      <c r="A4565" s="5">
        <v>42949.732351608793</v>
      </c>
      <c r="B4565" s="6">
        <f>HOUR(Tabela3[[#This Row],[Readable_first_time]])</f>
        <v>17</v>
      </c>
    </row>
    <row r="4566" spans="1:2" x14ac:dyDescent="0.3">
      <c r="A4566" s="5">
        <v>42963.506746747684</v>
      </c>
      <c r="B4566" s="6">
        <f>HOUR(Tabela3[[#This Row],[Readable_first_time]])</f>
        <v>12</v>
      </c>
    </row>
    <row r="4567" spans="1:2" x14ac:dyDescent="0.3">
      <c r="A4567" s="5">
        <v>42685.574607604169</v>
      </c>
      <c r="B4567" s="6">
        <f>HOUR(Tabela3[[#This Row],[Readable_first_time]])</f>
        <v>13</v>
      </c>
    </row>
    <row r="4568" spans="1:2" x14ac:dyDescent="0.3">
      <c r="A4568" s="5">
        <v>42819.22405611111</v>
      </c>
      <c r="B4568" s="6">
        <f>HOUR(Tabela3[[#This Row],[Readable_first_time]])</f>
        <v>5</v>
      </c>
    </row>
    <row r="4569" spans="1:2" x14ac:dyDescent="0.3">
      <c r="A4569" s="5">
        <v>42977.762581550924</v>
      </c>
      <c r="B4569" s="6">
        <f>HOUR(Tabela3[[#This Row],[Readable_first_time]])</f>
        <v>18</v>
      </c>
    </row>
    <row r="4570" spans="1:2" x14ac:dyDescent="0.3">
      <c r="A4570" s="5">
        <v>42979.553631319446</v>
      </c>
      <c r="B4570" s="6">
        <f>HOUR(Tabela3[[#This Row],[Readable_first_time]])</f>
        <v>13</v>
      </c>
    </row>
    <row r="4571" spans="1:2" x14ac:dyDescent="0.3">
      <c r="A4571" s="5">
        <v>42979.476977326391</v>
      </c>
      <c r="B4571" s="6">
        <f>HOUR(Tabela3[[#This Row],[Readable_first_time]])</f>
        <v>11</v>
      </c>
    </row>
    <row r="4572" spans="1:2" x14ac:dyDescent="0.3">
      <c r="A4572" s="5">
        <v>42979.459332106482</v>
      </c>
      <c r="B4572" s="6">
        <f>HOUR(Tabela3[[#This Row],[Readable_first_time]])</f>
        <v>11</v>
      </c>
    </row>
    <row r="4573" spans="1:2" x14ac:dyDescent="0.3">
      <c r="A4573" s="5">
        <v>42979.348661400465</v>
      </c>
      <c r="B4573" s="6">
        <f>HOUR(Tabela3[[#This Row],[Readable_first_time]])</f>
        <v>8</v>
      </c>
    </row>
    <row r="4574" spans="1:2" x14ac:dyDescent="0.3">
      <c r="A4574" s="5">
        <v>42979.332699548613</v>
      </c>
      <c r="B4574" s="6">
        <f>HOUR(Tabela3[[#This Row],[Readable_first_time]])</f>
        <v>7</v>
      </c>
    </row>
    <row r="4575" spans="1:2" x14ac:dyDescent="0.3">
      <c r="A4575" s="5">
        <v>42978.472160648147</v>
      </c>
      <c r="B4575" s="6">
        <f>HOUR(Tabela3[[#This Row],[Readable_first_time]])</f>
        <v>11</v>
      </c>
    </row>
    <row r="4576" spans="1:2" x14ac:dyDescent="0.3">
      <c r="A4576" s="5">
        <v>42977.341165902777</v>
      </c>
      <c r="B4576" s="6">
        <f>HOUR(Tabela3[[#This Row],[Readable_first_time]])</f>
        <v>8</v>
      </c>
    </row>
    <row r="4577" spans="1:2" x14ac:dyDescent="0.3">
      <c r="A4577" s="5">
        <v>42977.330480821758</v>
      </c>
      <c r="B4577" s="6">
        <f>HOUR(Tabela3[[#This Row],[Readable_first_time]])</f>
        <v>7</v>
      </c>
    </row>
    <row r="4578" spans="1:2" x14ac:dyDescent="0.3">
      <c r="A4578" s="5">
        <v>42976.336575636575</v>
      </c>
      <c r="B4578" s="6">
        <f>HOUR(Tabela3[[#This Row],[Readable_first_time]])</f>
        <v>8</v>
      </c>
    </row>
    <row r="4579" spans="1:2" x14ac:dyDescent="0.3">
      <c r="A4579" s="5">
        <v>42976.331490231481</v>
      </c>
      <c r="B4579" s="6">
        <f>HOUR(Tabela3[[#This Row],[Readable_first_time]])</f>
        <v>7</v>
      </c>
    </row>
    <row r="4580" spans="1:2" x14ac:dyDescent="0.3">
      <c r="A4580" s="5">
        <v>42975.814097986113</v>
      </c>
      <c r="B4580" s="6">
        <f>HOUR(Tabela3[[#This Row],[Readable_first_time]])</f>
        <v>19</v>
      </c>
    </row>
    <row r="4581" spans="1:2" x14ac:dyDescent="0.3">
      <c r="A4581" s="5">
        <v>42975.789962557872</v>
      </c>
      <c r="B4581" s="6">
        <f>HOUR(Tabela3[[#This Row],[Readable_first_time]])</f>
        <v>18</v>
      </c>
    </row>
    <row r="4582" spans="1:2" x14ac:dyDescent="0.3">
      <c r="A4582" s="5">
        <v>42975.417922673616</v>
      </c>
      <c r="B4582" s="6">
        <f>HOUR(Tabela3[[#This Row],[Readable_first_time]])</f>
        <v>10</v>
      </c>
    </row>
    <row r="4583" spans="1:2" x14ac:dyDescent="0.3">
      <c r="A4583" s="5">
        <v>42975.287908564816</v>
      </c>
      <c r="B4583" s="6">
        <f>HOUR(Tabela3[[#This Row],[Readable_first_time]])</f>
        <v>6</v>
      </c>
    </row>
    <row r="4584" spans="1:2" x14ac:dyDescent="0.3">
      <c r="A4584" s="5">
        <v>42974.381915185186</v>
      </c>
      <c r="B4584" s="6">
        <f>HOUR(Tabela3[[#This Row],[Readable_first_time]])</f>
        <v>9</v>
      </c>
    </row>
    <row r="4585" spans="1:2" x14ac:dyDescent="0.3">
      <c r="A4585" s="5">
        <v>42973.537172268523</v>
      </c>
      <c r="B4585" s="6">
        <f>HOUR(Tabela3[[#This Row],[Readable_first_time]])</f>
        <v>12</v>
      </c>
    </row>
    <row r="4586" spans="1:2" x14ac:dyDescent="0.3">
      <c r="A4586" s="5">
        <v>42973.525181840276</v>
      </c>
      <c r="B4586" s="6">
        <f>HOUR(Tabela3[[#This Row],[Readable_first_time]])</f>
        <v>12</v>
      </c>
    </row>
    <row r="4587" spans="1:2" x14ac:dyDescent="0.3">
      <c r="A4587" s="5">
        <v>42973.469658287038</v>
      </c>
      <c r="B4587" s="6">
        <f>HOUR(Tabela3[[#This Row],[Readable_first_time]])</f>
        <v>11</v>
      </c>
    </row>
    <row r="4588" spans="1:2" x14ac:dyDescent="0.3">
      <c r="A4588" s="5">
        <v>42972.529003275464</v>
      </c>
      <c r="B4588" s="6">
        <f>HOUR(Tabela3[[#This Row],[Readable_first_time]])</f>
        <v>12</v>
      </c>
    </row>
    <row r="4589" spans="1:2" x14ac:dyDescent="0.3">
      <c r="A4589" s="5">
        <v>42932.862502291668</v>
      </c>
      <c r="B4589" s="6">
        <f>HOUR(Tabela3[[#This Row],[Readable_first_time]])</f>
        <v>20</v>
      </c>
    </row>
    <row r="4590" spans="1:2" x14ac:dyDescent="0.3">
      <c r="A4590" s="5">
        <v>42975.789962557872</v>
      </c>
      <c r="B4590" s="6">
        <f>HOUR(Tabela3[[#This Row],[Readable_first_time]])</f>
        <v>18</v>
      </c>
    </row>
    <row r="4591" spans="1:2" x14ac:dyDescent="0.3">
      <c r="A4591" s="5">
        <v>42688.212962962964</v>
      </c>
      <c r="B4591" s="6">
        <f>HOUR(Tabela3[[#This Row],[Readable_first_time]])</f>
        <v>5</v>
      </c>
    </row>
    <row r="4592" spans="1:2" x14ac:dyDescent="0.3">
      <c r="A4592" s="5">
        <v>42978.953703703708</v>
      </c>
      <c r="B4592" s="6">
        <f>HOUR(Tabela3[[#This Row],[Readable_first_time]])</f>
        <v>22</v>
      </c>
    </row>
    <row r="4593" spans="1:2" x14ac:dyDescent="0.3">
      <c r="A4593" s="5">
        <v>42273.050925925927</v>
      </c>
      <c r="B4593" s="6">
        <f>HOUR(Tabela3[[#This Row],[Readable_first_time]])</f>
        <v>1</v>
      </c>
    </row>
    <row r="4594" spans="1:2" x14ac:dyDescent="0.3">
      <c r="A4594" s="5">
        <v>42981.615740740745</v>
      </c>
      <c r="B4594" s="6">
        <f>HOUR(Tabela3[[#This Row],[Readable_first_time]])</f>
        <v>14</v>
      </c>
    </row>
    <row r="4595" spans="1:2" x14ac:dyDescent="0.3">
      <c r="A4595" s="5">
        <v>42978.735619189814</v>
      </c>
      <c r="B4595" s="6">
        <f>HOUR(Tabela3[[#This Row],[Readable_first_time]])</f>
        <v>17</v>
      </c>
    </row>
    <row r="4596" spans="1:2" x14ac:dyDescent="0.3">
      <c r="A4596" s="5">
        <v>42979.546725659719</v>
      </c>
      <c r="B4596" s="6">
        <f>HOUR(Tabela3[[#This Row],[Readable_first_time]])</f>
        <v>13</v>
      </c>
    </row>
    <row r="4597" spans="1:2" x14ac:dyDescent="0.3">
      <c r="A4597" s="5">
        <v>42918.535713969904</v>
      </c>
      <c r="B4597" s="6">
        <f>HOUR(Tabela3[[#This Row],[Readable_first_time]])</f>
        <v>12</v>
      </c>
    </row>
    <row r="4598" spans="1:2" x14ac:dyDescent="0.3">
      <c r="A4598" s="5">
        <v>42918.424382349534</v>
      </c>
      <c r="B4598" s="6">
        <f>HOUR(Tabela3[[#This Row],[Readable_first_time]])</f>
        <v>10</v>
      </c>
    </row>
    <row r="4599" spans="1:2" x14ac:dyDescent="0.3">
      <c r="A4599" s="5">
        <v>42917.698585046295</v>
      </c>
      <c r="B4599" s="6">
        <f>HOUR(Tabela3[[#This Row],[Readable_first_time]])</f>
        <v>16</v>
      </c>
    </row>
    <row r="4600" spans="1:2" x14ac:dyDescent="0.3">
      <c r="A4600" s="5">
        <v>42798.732885370366</v>
      </c>
      <c r="B4600" s="6">
        <f>HOUR(Tabela3[[#This Row],[Readable_first_time]])</f>
        <v>17</v>
      </c>
    </row>
    <row r="4601" spans="1:2" x14ac:dyDescent="0.3">
      <c r="A4601" s="5">
        <v>42962.712333715273</v>
      </c>
      <c r="B4601" s="6">
        <f>HOUR(Tabela3[[#This Row],[Readable_first_time]])</f>
        <v>17</v>
      </c>
    </row>
    <row r="4602" spans="1:2" x14ac:dyDescent="0.3">
      <c r="A4602" s="5">
        <v>42904.687935393522</v>
      </c>
      <c r="B4602" s="6">
        <f>HOUR(Tabela3[[#This Row],[Readable_first_time]])</f>
        <v>16</v>
      </c>
    </row>
    <row r="4603" spans="1:2" x14ac:dyDescent="0.3">
      <c r="A4603" s="5">
        <v>42712.821842858801</v>
      </c>
      <c r="B4603" s="6">
        <f>HOUR(Tabela3[[#This Row],[Readable_first_time]])</f>
        <v>19</v>
      </c>
    </row>
    <row r="4604" spans="1:2" x14ac:dyDescent="0.3">
      <c r="A4604" s="5">
        <v>42609.392059583333</v>
      </c>
      <c r="B4604" s="6">
        <f>HOUR(Tabela3[[#This Row],[Readable_first_time]])</f>
        <v>9</v>
      </c>
    </row>
    <row r="4605" spans="1:2" x14ac:dyDescent="0.3">
      <c r="A4605" s="5">
        <v>42752.708526597227</v>
      </c>
      <c r="B4605" s="6">
        <f>HOUR(Tabela3[[#This Row],[Readable_first_time]])</f>
        <v>17</v>
      </c>
    </row>
    <row r="4606" spans="1:2" x14ac:dyDescent="0.3">
      <c r="A4606" s="5">
        <v>42964.717592592591</v>
      </c>
      <c r="B4606" s="6">
        <f>HOUR(Tabela3[[#This Row],[Readable_first_time]])</f>
        <v>17</v>
      </c>
    </row>
    <row r="4607" spans="1:2" x14ac:dyDescent="0.3">
      <c r="A4607" s="5">
        <v>42878.490740740745</v>
      </c>
      <c r="B4607" s="6">
        <f>HOUR(Tabela3[[#This Row],[Readable_first_time]])</f>
        <v>11</v>
      </c>
    </row>
    <row r="4608" spans="1:2" x14ac:dyDescent="0.3">
      <c r="A4608" s="5">
        <v>42825.712962962964</v>
      </c>
      <c r="B4608" s="6">
        <f>HOUR(Tabela3[[#This Row],[Readable_first_time]])</f>
        <v>17</v>
      </c>
    </row>
    <row r="4609" spans="1:2" x14ac:dyDescent="0.3">
      <c r="A4609" s="5">
        <v>42974.902777777781</v>
      </c>
      <c r="B4609" s="6">
        <f>HOUR(Tabela3[[#This Row],[Readable_first_time]])</f>
        <v>21</v>
      </c>
    </row>
    <row r="4610" spans="1:2" x14ac:dyDescent="0.3">
      <c r="A4610" s="5">
        <v>42966.916666666672</v>
      </c>
      <c r="B4610" s="6">
        <f>HOUR(Tabela3[[#This Row],[Readable_first_time]])</f>
        <v>22</v>
      </c>
    </row>
    <row r="4611" spans="1:2" x14ac:dyDescent="0.3">
      <c r="A4611" s="5">
        <v>42976.754629629635</v>
      </c>
      <c r="B4611" s="6">
        <f>HOUR(Tabela3[[#This Row],[Readable_first_time]])</f>
        <v>18</v>
      </c>
    </row>
    <row r="4612" spans="1:2" x14ac:dyDescent="0.3">
      <c r="A4612" s="5">
        <v>42962.634259259255</v>
      </c>
      <c r="B4612" s="6">
        <f>HOUR(Tabela3[[#This Row],[Readable_first_time]])</f>
        <v>15</v>
      </c>
    </row>
    <row r="4613" spans="1:2" x14ac:dyDescent="0.3">
      <c r="A4613" s="5">
        <v>42564.949074074073</v>
      </c>
      <c r="B4613" s="6">
        <f>HOUR(Tabela3[[#This Row],[Readable_first_time]])</f>
        <v>22</v>
      </c>
    </row>
    <row r="4614" spans="1:2" x14ac:dyDescent="0.3">
      <c r="A4614" s="5">
        <v>42513.675925925927</v>
      </c>
      <c r="B4614" s="6">
        <f>HOUR(Tabela3[[#This Row],[Readable_first_time]])</f>
        <v>16</v>
      </c>
    </row>
    <row r="4615" spans="1:2" x14ac:dyDescent="0.3">
      <c r="A4615" s="5">
        <v>42748.655906134256</v>
      </c>
      <c r="B4615" s="6">
        <f>HOUR(Tabela3[[#This Row],[Readable_first_time]])</f>
        <v>15</v>
      </c>
    </row>
    <row r="4616" spans="1:2" x14ac:dyDescent="0.3">
      <c r="A4616" s="5">
        <v>42004.865137546294</v>
      </c>
      <c r="B4616" s="6">
        <f>HOUR(Tabela3[[#This Row],[Readable_first_time]])</f>
        <v>20</v>
      </c>
    </row>
    <row r="4617" spans="1:2" x14ac:dyDescent="0.3">
      <c r="A4617" s="5">
        <v>42964.719187337963</v>
      </c>
      <c r="B4617" s="6">
        <f>HOUR(Tabela3[[#This Row],[Readable_first_time]])</f>
        <v>17</v>
      </c>
    </row>
    <row r="4618" spans="1:2" x14ac:dyDescent="0.3">
      <c r="A4618" s="5">
        <v>42973.597685601853</v>
      </c>
      <c r="B4618" s="6">
        <f>HOUR(Tabela3[[#This Row],[Readable_first_time]])</f>
        <v>14</v>
      </c>
    </row>
    <row r="4619" spans="1:2" x14ac:dyDescent="0.3">
      <c r="A4619" s="5">
        <v>42973.88395383102</v>
      </c>
      <c r="B4619" s="6">
        <f>HOUR(Tabela3[[#This Row],[Readable_first_time]])</f>
        <v>21</v>
      </c>
    </row>
    <row r="4620" spans="1:2" x14ac:dyDescent="0.3">
      <c r="A4620" s="5">
        <v>42979.05979428241</v>
      </c>
      <c r="B4620" s="6">
        <f>HOUR(Tabela3[[#This Row],[Readable_first_time]])</f>
        <v>1</v>
      </c>
    </row>
    <row r="4621" spans="1:2" x14ac:dyDescent="0.3">
      <c r="A4621" s="5">
        <v>42878.543358148148</v>
      </c>
      <c r="B4621" s="6">
        <f>HOUR(Tabela3[[#This Row],[Readable_first_time]])</f>
        <v>13</v>
      </c>
    </row>
    <row r="4622" spans="1:2" x14ac:dyDescent="0.3">
      <c r="A4622" s="5">
        <v>42962.444004201388</v>
      </c>
      <c r="B4622" s="6">
        <f>HOUR(Tabela3[[#This Row],[Readable_first_time]])</f>
        <v>10</v>
      </c>
    </row>
    <row r="4623" spans="1:2" x14ac:dyDescent="0.3">
      <c r="A4623" s="5">
        <v>42975.883395613426</v>
      </c>
      <c r="B4623" s="6">
        <f>HOUR(Tabela3[[#This Row],[Readable_first_time]])</f>
        <v>21</v>
      </c>
    </row>
    <row r="4624" spans="1:2" x14ac:dyDescent="0.3">
      <c r="A4624" s="5">
        <v>42979.189360185184</v>
      </c>
      <c r="B4624" s="6">
        <f>HOUR(Tabela3[[#This Row],[Readable_first_time]])</f>
        <v>4</v>
      </c>
    </row>
    <row r="4625" spans="1:2" x14ac:dyDescent="0.3">
      <c r="A4625" s="5">
        <v>42755.426182997689</v>
      </c>
      <c r="B4625" s="6">
        <f>HOUR(Tabela3[[#This Row],[Readable_first_time]])</f>
        <v>10</v>
      </c>
    </row>
    <row r="4626" spans="1:2" x14ac:dyDescent="0.3">
      <c r="A4626" s="5">
        <v>42662.384426643519</v>
      </c>
      <c r="B4626" s="6">
        <f>HOUR(Tabela3[[#This Row],[Readable_first_time]])</f>
        <v>9</v>
      </c>
    </row>
    <row r="4627" spans="1:2" x14ac:dyDescent="0.3">
      <c r="A4627" s="5">
        <v>42976.164153703707</v>
      </c>
      <c r="B4627" s="6">
        <f>HOUR(Tabela3[[#This Row],[Readable_first_time]])</f>
        <v>3</v>
      </c>
    </row>
    <row r="4628" spans="1:2" x14ac:dyDescent="0.3">
      <c r="A4628" s="5">
        <v>42971.883595821761</v>
      </c>
      <c r="B4628" s="6">
        <f>HOUR(Tabela3[[#This Row],[Readable_first_time]])</f>
        <v>21</v>
      </c>
    </row>
    <row r="4629" spans="1:2" x14ac:dyDescent="0.3">
      <c r="A4629" s="5">
        <v>42971.83704831019</v>
      </c>
      <c r="B4629" s="6">
        <f>HOUR(Tabela3[[#This Row],[Readable_first_time]])</f>
        <v>20</v>
      </c>
    </row>
    <row r="4630" spans="1:2" x14ac:dyDescent="0.3">
      <c r="A4630" s="5">
        <v>42971.824241724535</v>
      </c>
      <c r="B4630" s="6">
        <f>HOUR(Tabela3[[#This Row],[Readable_first_time]])</f>
        <v>19</v>
      </c>
    </row>
    <row r="4631" spans="1:2" x14ac:dyDescent="0.3">
      <c r="A4631" s="5">
        <v>42971.805144687503</v>
      </c>
      <c r="B4631" s="6">
        <f>HOUR(Tabela3[[#This Row],[Readable_first_time]])</f>
        <v>19</v>
      </c>
    </row>
    <row r="4632" spans="1:2" x14ac:dyDescent="0.3">
      <c r="A4632" s="5">
        <v>42971.783047847217</v>
      </c>
      <c r="B4632" s="6">
        <f>HOUR(Tabela3[[#This Row],[Readable_first_time]])</f>
        <v>18</v>
      </c>
    </row>
    <row r="4633" spans="1:2" x14ac:dyDescent="0.3">
      <c r="A4633" s="5">
        <v>42951.005933645836</v>
      </c>
      <c r="B4633" s="6">
        <f>HOUR(Tabela3[[#This Row],[Readable_first_time]])</f>
        <v>0</v>
      </c>
    </row>
    <row r="4634" spans="1:2" x14ac:dyDescent="0.3">
      <c r="A4634" s="5">
        <v>42950.99828049769</v>
      </c>
      <c r="B4634" s="6">
        <f>HOUR(Tabela3[[#This Row],[Readable_first_time]])</f>
        <v>23</v>
      </c>
    </row>
    <row r="4635" spans="1:2" x14ac:dyDescent="0.3">
      <c r="A4635" s="5">
        <v>42950.990725115742</v>
      </c>
      <c r="B4635" s="6">
        <f>HOUR(Tabela3[[#This Row],[Readable_first_time]])</f>
        <v>23</v>
      </c>
    </row>
    <row r="4636" spans="1:2" x14ac:dyDescent="0.3">
      <c r="A4636" s="5">
        <v>42941.815374780097</v>
      </c>
      <c r="B4636" s="6">
        <f>HOUR(Tabela3[[#This Row],[Readable_first_time]])</f>
        <v>19</v>
      </c>
    </row>
    <row r="4637" spans="1:2" x14ac:dyDescent="0.3">
      <c r="A4637" s="5">
        <v>42828.027777777781</v>
      </c>
      <c r="B4637" s="6">
        <f>HOUR(Tabela3[[#This Row],[Readable_first_time]])</f>
        <v>0</v>
      </c>
    </row>
    <row r="4638" spans="1:2" x14ac:dyDescent="0.3">
      <c r="A4638" s="5">
        <v>42750.481481481482</v>
      </c>
      <c r="B4638" s="6">
        <f>HOUR(Tabela3[[#This Row],[Readable_first_time]])</f>
        <v>11</v>
      </c>
    </row>
    <row r="4639" spans="1:2" x14ac:dyDescent="0.3">
      <c r="A4639" s="5">
        <v>42866.106481481482</v>
      </c>
      <c r="B4639" s="6">
        <f>HOUR(Tabela3[[#This Row],[Readable_first_time]])</f>
        <v>2</v>
      </c>
    </row>
    <row r="4640" spans="1:2" x14ac:dyDescent="0.3">
      <c r="A4640" s="5">
        <v>41968.566539016203</v>
      </c>
      <c r="B4640" s="6">
        <f>HOUR(Tabela3[[#This Row],[Readable_first_time]])</f>
        <v>13</v>
      </c>
    </row>
    <row r="4641" spans="1:2" x14ac:dyDescent="0.3">
      <c r="A4641" s="5">
        <v>41945.076949629627</v>
      </c>
      <c r="B4641" s="6">
        <f>HOUR(Tabela3[[#This Row],[Readable_first_time]])</f>
        <v>1</v>
      </c>
    </row>
    <row r="4642" spans="1:2" x14ac:dyDescent="0.3">
      <c r="A4642" s="5">
        <v>42855.503144965274</v>
      </c>
      <c r="B4642" s="6">
        <f>HOUR(Tabela3[[#This Row],[Readable_first_time]])</f>
        <v>12</v>
      </c>
    </row>
    <row r="4643" spans="1:2" x14ac:dyDescent="0.3">
      <c r="A4643" s="5">
        <v>42974.608594652775</v>
      </c>
      <c r="B4643" s="6">
        <f>HOUR(Tabela3[[#This Row],[Readable_first_time]])</f>
        <v>14</v>
      </c>
    </row>
    <row r="4644" spans="1:2" x14ac:dyDescent="0.3">
      <c r="A4644" s="5">
        <v>42963.677911365739</v>
      </c>
      <c r="B4644" s="6">
        <f>HOUR(Tabela3[[#This Row],[Readable_first_time]])</f>
        <v>16</v>
      </c>
    </row>
    <row r="4645" spans="1:2" x14ac:dyDescent="0.3">
      <c r="A4645" s="5">
        <v>42798.759873460644</v>
      </c>
      <c r="B4645" s="6">
        <f>HOUR(Tabela3[[#This Row],[Readable_first_time]])</f>
        <v>18</v>
      </c>
    </row>
    <row r="4646" spans="1:2" x14ac:dyDescent="0.3">
      <c r="A4646" s="5">
        <v>42791.766906284727</v>
      </c>
      <c r="B4646" s="6">
        <f>HOUR(Tabela3[[#This Row],[Readable_first_time]])</f>
        <v>18</v>
      </c>
    </row>
    <row r="4647" spans="1:2" x14ac:dyDescent="0.3">
      <c r="A4647" s="5">
        <v>42961.306247245375</v>
      </c>
      <c r="B4647" s="6">
        <f>HOUR(Tabela3[[#This Row],[Readable_first_time]])</f>
        <v>7</v>
      </c>
    </row>
    <row r="4648" spans="1:2" x14ac:dyDescent="0.3">
      <c r="A4648" s="5">
        <v>42980.938699270831</v>
      </c>
      <c r="B4648" s="6">
        <f>HOUR(Tabela3[[#This Row],[Readable_first_time]])</f>
        <v>22</v>
      </c>
    </row>
    <row r="4649" spans="1:2" x14ac:dyDescent="0.3">
      <c r="A4649" s="5">
        <v>42976.093803217591</v>
      </c>
      <c r="B4649" s="6">
        <f>HOUR(Tabela3[[#This Row],[Readable_first_time]])</f>
        <v>2</v>
      </c>
    </row>
    <row r="4650" spans="1:2" x14ac:dyDescent="0.3">
      <c r="A4650" s="5">
        <v>42550.433175243059</v>
      </c>
      <c r="B4650" s="6">
        <f>HOUR(Tabela3[[#This Row],[Readable_first_time]])</f>
        <v>10</v>
      </c>
    </row>
    <row r="4651" spans="1:2" x14ac:dyDescent="0.3">
      <c r="A4651" s="5">
        <v>42497.070085324071</v>
      </c>
      <c r="B4651" s="6">
        <f>HOUR(Tabela3[[#This Row],[Readable_first_time]])</f>
        <v>1</v>
      </c>
    </row>
    <row r="4652" spans="1:2" x14ac:dyDescent="0.3">
      <c r="A4652" s="5">
        <v>42917.800929675926</v>
      </c>
      <c r="B4652" s="6">
        <f>HOUR(Tabela3[[#This Row],[Readable_first_time]])</f>
        <v>19</v>
      </c>
    </row>
    <row r="4653" spans="1:2" x14ac:dyDescent="0.3">
      <c r="A4653" s="5">
        <v>42750.365740740745</v>
      </c>
      <c r="B4653" s="6">
        <f>HOUR(Tabela3[[#This Row],[Readable_first_time]])</f>
        <v>8</v>
      </c>
    </row>
    <row r="4654" spans="1:2" x14ac:dyDescent="0.3">
      <c r="A4654" s="5">
        <v>42628.375</v>
      </c>
      <c r="B4654" s="6">
        <f>HOUR(Tabela3[[#This Row],[Readable_first_time]])</f>
        <v>9</v>
      </c>
    </row>
    <row r="4655" spans="1:2" x14ac:dyDescent="0.3">
      <c r="A4655" s="5">
        <v>42627.449074074073</v>
      </c>
      <c r="B4655" s="6">
        <f>HOUR(Tabela3[[#This Row],[Readable_first_time]])</f>
        <v>10</v>
      </c>
    </row>
    <row r="4656" spans="1:2" x14ac:dyDescent="0.3">
      <c r="A4656" s="5">
        <v>42626.407407407409</v>
      </c>
      <c r="B4656" s="6">
        <f>HOUR(Tabela3[[#This Row],[Readable_first_time]])</f>
        <v>9</v>
      </c>
    </row>
    <row r="4657" spans="1:2" x14ac:dyDescent="0.3">
      <c r="A4657" s="5">
        <v>42617.495370370365</v>
      </c>
      <c r="B4657" s="6">
        <f>HOUR(Tabela3[[#This Row],[Readable_first_time]])</f>
        <v>11</v>
      </c>
    </row>
    <row r="4658" spans="1:2" x14ac:dyDescent="0.3">
      <c r="A4658" s="5">
        <v>42617.495370370365</v>
      </c>
      <c r="B4658" s="6">
        <f>HOUR(Tabela3[[#This Row],[Readable_first_time]])</f>
        <v>11</v>
      </c>
    </row>
    <row r="4659" spans="1:2" x14ac:dyDescent="0.3">
      <c r="A4659" s="5">
        <v>42609.277777777781</v>
      </c>
      <c r="B4659" s="6">
        <f>HOUR(Tabela3[[#This Row],[Readable_first_time]])</f>
        <v>6</v>
      </c>
    </row>
    <row r="4660" spans="1:2" x14ac:dyDescent="0.3">
      <c r="A4660" s="5">
        <v>42608.467592592591</v>
      </c>
      <c r="B4660" s="6">
        <f>HOUR(Tabela3[[#This Row],[Readable_first_time]])</f>
        <v>11</v>
      </c>
    </row>
    <row r="4661" spans="1:2" x14ac:dyDescent="0.3">
      <c r="A4661" s="5">
        <v>42696.893518518518</v>
      </c>
      <c r="B4661" s="6">
        <f>HOUR(Tabela3[[#This Row],[Readable_first_time]])</f>
        <v>21</v>
      </c>
    </row>
    <row r="4662" spans="1:2" x14ac:dyDescent="0.3">
      <c r="A4662" s="5">
        <v>42792.032407407409</v>
      </c>
      <c r="B4662" s="6">
        <f>HOUR(Tabela3[[#This Row],[Readable_first_time]])</f>
        <v>0</v>
      </c>
    </row>
    <row r="4663" spans="1:2" x14ac:dyDescent="0.3">
      <c r="A4663" s="5">
        <v>42532.541666666672</v>
      </c>
      <c r="B4663" s="6">
        <f>HOUR(Tabela3[[#This Row],[Readable_first_time]])</f>
        <v>13</v>
      </c>
    </row>
    <row r="4664" spans="1:2" x14ac:dyDescent="0.3">
      <c r="A4664" s="5">
        <v>42056.847222222219</v>
      </c>
      <c r="B4664" s="6">
        <f>HOUR(Tabela3[[#This Row],[Readable_first_time]])</f>
        <v>20</v>
      </c>
    </row>
    <row r="4665" spans="1:2" x14ac:dyDescent="0.3">
      <c r="A4665" s="5">
        <v>42914.68754219907</v>
      </c>
      <c r="B4665" s="6">
        <f>HOUR(Tabela3[[#This Row],[Readable_first_time]])</f>
        <v>16</v>
      </c>
    </row>
    <row r="4666" spans="1:2" x14ac:dyDescent="0.3">
      <c r="A4666" s="5">
        <v>42965.846431377315</v>
      </c>
      <c r="B4666" s="6">
        <f>HOUR(Tabela3[[#This Row],[Readable_first_time]])</f>
        <v>20</v>
      </c>
    </row>
    <row r="4667" spans="1:2" x14ac:dyDescent="0.3">
      <c r="A4667" s="5">
        <v>42967.312736527776</v>
      </c>
      <c r="B4667" s="6">
        <f>HOUR(Tabela3[[#This Row],[Readable_first_time]])</f>
        <v>7</v>
      </c>
    </row>
    <row r="4668" spans="1:2" x14ac:dyDescent="0.3">
      <c r="A4668" s="5">
        <v>42854.724424178239</v>
      </c>
      <c r="B4668" s="6">
        <f>HOUR(Tabela3[[#This Row],[Readable_first_time]])</f>
        <v>17</v>
      </c>
    </row>
    <row r="4669" spans="1:2" x14ac:dyDescent="0.3">
      <c r="A4669" s="5">
        <v>42967.093819710644</v>
      </c>
      <c r="B4669" s="6">
        <f>HOUR(Tabela3[[#This Row],[Readable_first_time]])</f>
        <v>2</v>
      </c>
    </row>
    <row r="4670" spans="1:2" x14ac:dyDescent="0.3">
      <c r="A4670" s="5">
        <v>42538.500016215279</v>
      </c>
      <c r="B4670" s="6">
        <f>HOUR(Tabela3[[#This Row],[Readable_first_time]])</f>
        <v>12</v>
      </c>
    </row>
    <row r="4671" spans="1:2" x14ac:dyDescent="0.3">
      <c r="A4671" s="5">
        <v>42970.326526284727</v>
      </c>
      <c r="B4671" s="6">
        <f>HOUR(Tabela3[[#This Row],[Readable_first_time]])</f>
        <v>7</v>
      </c>
    </row>
    <row r="4672" spans="1:2" x14ac:dyDescent="0.3">
      <c r="A4672" s="5">
        <v>42971.821479861115</v>
      </c>
      <c r="B4672" s="6">
        <f>HOUR(Tabela3[[#This Row],[Readable_first_time]])</f>
        <v>19</v>
      </c>
    </row>
    <row r="4673" spans="1:2" x14ac:dyDescent="0.3">
      <c r="A4673" s="5">
        <v>42920.620370370365</v>
      </c>
      <c r="B4673" s="6">
        <f>HOUR(Tabela3[[#This Row],[Readable_first_time]])</f>
        <v>14</v>
      </c>
    </row>
    <row r="4674" spans="1:2" x14ac:dyDescent="0.3">
      <c r="A4674" s="5">
        <v>42936.129629629635</v>
      </c>
      <c r="B4674" s="6">
        <f>HOUR(Tabela3[[#This Row],[Readable_first_time]])</f>
        <v>3</v>
      </c>
    </row>
    <row r="4675" spans="1:2" x14ac:dyDescent="0.3">
      <c r="A4675" s="5">
        <v>42977.101851851854</v>
      </c>
      <c r="B4675" s="6">
        <f>HOUR(Tabela3[[#This Row],[Readable_first_time]])</f>
        <v>2</v>
      </c>
    </row>
    <row r="4676" spans="1:2" x14ac:dyDescent="0.3">
      <c r="A4676" s="5">
        <v>42819.694444444445</v>
      </c>
      <c r="B4676" s="6">
        <f>HOUR(Tabela3[[#This Row],[Readable_first_time]])</f>
        <v>16</v>
      </c>
    </row>
    <row r="4677" spans="1:2" x14ac:dyDescent="0.3">
      <c r="A4677" s="5">
        <v>42795.736111111109</v>
      </c>
      <c r="B4677" s="6">
        <f>HOUR(Tabela3[[#This Row],[Readable_first_time]])</f>
        <v>17</v>
      </c>
    </row>
    <row r="4678" spans="1:2" x14ac:dyDescent="0.3">
      <c r="A4678" s="5">
        <v>42730.805555555555</v>
      </c>
      <c r="B4678" s="6">
        <f>HOUR(Tabela3[[#This Row],[Readable_first_time]])</f>
        <v>19</v>
      </c>
    </row>
    <row r="4679" spans="1:2" x14ac:dyDescent="0.3">
      <c r="A4679" s="5">
        <v>42450.018518518518</v>
      </c>
      <c r="B4679" s="6">
        <f>HOUR(Tabela3[[#This Row],[Readable_first_time]])</f>
        <v>0</v>
      </c>
    </row>
    <row r="4680" spans="1:2" x14ac:dyDescent="0.3">
      <c r="A4680" s="5">
        <v>42972.472222222219</v>
      </c>
      <c r="B4680" s="6">
        <f>HOUR(Tabela3[[#This Row],[Readable_first_time]])</f>
        <v>11</v>
      </c>
    </row>
    <row r="4681" spans="1:2" x14ac:dyDescent="0.3">
      <c r="A4681" s="5">
        <v>42278.375</v>
      </c>
      <c r="B4681" s="6">
        <f>HOUR(Tabela3[[#This Row],[Readable_first_time]])</f>
        <v>9</v>
      </c>
    </row>
    <row r="4682" spans="1:2" x14ac:dyDescent="0.3">
      <c r="A4682" s="5">
        <v>42946.199074074073</v>
      </c>
      <c r="B4682" s="6">
        <f>HOUR(Tabela3[[#This Row],[Readable_first_time]])</f>
        <v>4</v>
      </c>
    </row>
    <row r="4683" spans="1:2" x14ac:dyDescent="0.3">
      <c r="A4683" s="5">
        <v>42951.810683009258</v>
      </c>
      <c r="B4683" s="6">
        <f>HOUR(Tabela3[[#This Row],[Readable_first_time]])</f>
        <v>19</v>
      </c>
    </row>
    <row r="4684" spans="1:2" x14ac:dyDescent="0.3">
      <c r="A4684" s="5">
        <v>42721.775068263887</v>
      </c>
      <c r="B4684" s="6">
        <f>HOUR(Tabela3[[#This Row],[Readable_first_time]])</f>
        <v>18</v>
      </c>
    </row>
    <row r="4685" spans="1:2" x14ac:dyDescent="0.3">
      <c r="A4685" s="5">
        <v>42965.578047164352</v>
      </c>
      <c r="B4685" s="6">
        <f>HOUR(Tabela3[[#This Row],[Readable_first_time]])</f>
        <v>13</v>
      </c>
    </row>
    <row r="4686" spans="1:2" x14ac:dyDescent="0.3">
      <c r="A4686" s="5">
        <v>42981.665877268519</v>
      </c>
      <c r="B4686" s="6">
        <f>HOUR(Tabela3[[#This Row],[Readable_first_time]])</f>
        <v>15</v>
      </c>
    </row>
    <row r="4687" spans="1:2" x14ac:dyDescent="0.3">
      <c r="A4687" s="5">
        <v>42977.505831099537</v>
      </c>
      <c r="B4687" s="6">
        <f>HOUR(Tabela3[[#This Row],[Readable_first_time]])</f>
        <v>12</v>
      </c>
    </row>
    <row r="4688" spans="1:2" x14ac:dyDescent="0.3">
      <c r="A4688" s="5">
        <v>42878.706359131946</v>
      </c>
      <c r="B4688" s="6">
        <f>HOUR(Tabela3[[#This Row],[Readable_first_time]])</f>
        <v>16</v>
      </c>
    </row>
    <row r="4689" spans="1:2" x14ac:dyDescent="0.3">
      <c r="A4689" s="5">
        <v>42839.014627013894</v>
      </c>
      <c r="B4689" s="6">
        <f>HOUR(Tabela3[[#This Row],[Readable_first_time]])</f>
        <v>0</v>
      </c>
    </row>
    <row r="4690" spans="1:2" x14ac:dyDescent="0.3">
      <c r="A4690" s="5">
        <v>42974.101635254628</v>
      </c>
      <c r="B4690" s="6">
        <f>HOUR(Tabela3[[#This Row],[Readable_first_time]])</f>
        <v>2</v>
      </c>
    </row>
    <row r="4691" spans="1:2" x14ac:dyDescent="0.3">
      <c r="A4691" s="5">
        <v>42961.091205775461</v>
      </c>
      <c r="B4691" s="6">
        <f>HOUR(Tabela3[[#This Row],[Readable_first_time]])</f>
        <v>2</v>
      </c>
    </row>
    <row r="4692" spans="1:2" x14ac:dyDescent="0.3">
      <c r="A4692" s="5">
        <v>42640.576484097226</v>
      </c>
      <c r="B4692" s="6">
        <f>HOUR(Tabela3[[#This Row],[Readable_first_time]])</f>
        <v>13</v>
      </c>
    </row>
    <row r="4693" spans="1:2" x14ac:dyDescent="0.3">
      <c r="A4693" s="5">
        <v>42934.745381527777</v>
      </c>
      <c r="B4693" s="6">
        <f>HOUR(Tabela3[[#This Row],[Readable_first_time]])</f>
        <v>17</v>
      </c>
    </row>
    <row r="4694" spans="1:2" x14ac:dyDescent="0.3">
      <c r="A4694" s="5">
        <v>42651.358179918985</v>
      </c>
      <c r="B4694" s="6">
        <f>HOUR(Tabela3[[#This Row],[Readable_first_time]])</f>
        <v>8</v>
      </c>
    </row>
    <row r="4695" spans="1:2" x14ac:dyDescent="0.3">
      <c r="A4695" s="5">
        <v>42976.177991006945</v>
      </c>
      <c r="B4695" s="6">
        <f>HOUR(Tabela3[[#This Row],[Readable_first_time]])</f>
        <v>4</v>
      </c>
    </row>
    <row r="4696" spans="1:2" x14ac:dyDescent="0.3">
      <c r="A4696" s="5">
        <v>42977.77213957176</v>
      </c>
      <c r="B4696" s="6">
        <f>HOUR(Tabela3[[#This Row],[Readable_first_time]])</f>
        <v>18</v>
      </c>
    </row>
    <row r="4697" spans="1:2" x14ac:dyDescent="0.3">
      <c r="A4697" s="5">
        <v>42973.398148148146</v>
      </c>
      <c r="B4697" s="6">
        <f>HOUR(Tabela3[[#This Row],[Readable_first_time]])</f>
        <v>9</v>
      </c>
    </row>
    <row r="4698" spans="1:2" x14ac:dyDescent="0.3">
      <c r="A4698" s="5">
        <v>42973.398148148146</v>
      </c>
      <c r="B4698" s="6">
        <f>HOUR(Tabela3[[#This Row],[Readable_first_time]])</f>
        <v>9</v>
      </c>
    </row>
    <row r="4699" spans="1:2" x14ac:dyDescent="0.3">
      <c r="A4699" s="5">
        <v>42947.356481481482</v>
      </c>
      <c r="B4699" s="6">
        <f>HOUR(Tabela3[[#This Row],[Readable_first_time]])</f>
        <v>8</v>
      </c>
    </row>
    <row r="4700" spans="1:2" x14ac:dyDescent="0.3">
      <c r="A4700" s="5">
        <v>42750.365740740745</v>
      </c>
      <c r="B4700" s="6">
        <f>HOUR(Tabela3[[#This Row],[Readable_first_time]])</f>
        <v>8</v>
      </c>
    </row>
    <row r="4701" spans="1:2" x14ac:dyDescent="0.3">
      <c r="A4701" s="5">
        <v>42464.023148148146</v>
      </c>
      <c r="B4701" s="6">
        <f>HOUR(Tabela3[[#This Row],[Readable_first_time]])</f>
        <v>0</v>
      </c>
    </row>
    <row r="4702" spans="1:2" x14ac:dyDescent="0.3">
      <c r="A4702" s="5">
        <v>42457.888888888891</v>
      </c>
      <c r="B4702" s="6">
        <f>HOUR(Tabela3[[#This Row],[Readable_first_time]])</f>
        <v>21</v>
      </c>
    </row>
    <row r="4703" spans="1:2" x14ac:dyDescent="0.3">
      <c r="A4703" s="5">
        <v>42503.722222222219</v>
      </c>
      <c r="B4703" s="6">
        <f>HOUR(Tabela3[[#This Row],[Readable_first_time]])</f>
        <v>17</v>
      </c>
    </row>
    <row r="4704" spans="1:2" x14ac:dyDescent="0.3">
      <c r="A4704" s="5">
        <v>42515.643518518518</v>
      </c>
      <c r="B4704" s="6">
        <f>HOUR(Tabela3[[#This Row],[Readable_first_time]])</f>
        <v>15</v>
      </c>
    </row>
    <row r="4705" spans="1:2" x14ac:dyDescent="0.3">
      <c r="A4705" s="5">
        <v>42564.254629629635</v>
      </c>
      <c r="B4705" s="6">
        <f>HOUR(Tabela3[[#This Row],[Readable_first_time]])</f>
        <v>6</v>
      </c>
    </row>
    <row r="4706" spans="1:2" x14ac:dyDescent="0.3">
      <c r="A4706" s="5">
        <v>42920.041666666672</v>
      </c>
      <c r="B4706" s="6">
        <f>HOUR(Tabela3[[#This Row],[Readable_first_time]])</f>
        <v>1</v>
      </c>
    </row>
    <row r="4707" spans="1:2" x14ac:dyDescent="0.3">
      <c r="A4707" s="5">
        <v>42292.725704097218</v>
      </c>
      <c r="B4707" s="6">
        <f>HOUR(Tabela3[[#This Row],[Readable_first_time]])</f>
        <v>17</v>
      </c>
    </row>
    <row r="4708" spans="1:2" x14ac:dyDescent="0.3">
      <c r="A4708" s="5">
        <v>42787.747455937497</v>
      </c>
      <c r="B4708" s="6">
        <f>HOUR(Tabela3[[#This Row],[Readable_first_time]])</f>
        <v>17</v>
      </c>
    </row>
    <row r="4709" spans="1:2" x14ac:dyDescent="0.3">
      <c r="A4709" s="5">
        <v>41727.561499004631</v>
      </c>
      <c r="B4709" s="6">
        <f>HOUR(Tabela3[[#This Row],[Readable_first_time]])</f>
        <v>13</v>
      </c>
    </row>
    <row r="4710" spans="1:2" x14ac:dyDescent="0.3">
      <c r="A4710" s="5">
        <v>41727.561499004631</v>
      </c>
      <c r="B4710" s="6">
        <f>HOUR(Tabela3[[#This Row],[Readable_first_time]])</f>
        <v>13</v>
      </c>
    </row>
    <row r="4711" spans="1:2" x14ac:dyDescent="0.3">
      <c r="A4711" s="5">
        <v>42973.404289814818</v>
      </c>
      <c r="B4711" s="6">
        <f>HOUR(Tabela3[[#This Row],[Readable_first_time]])</f>
        <v>9</v>
      </c>
    </row>
    <row r="4712" spans="1:2" x14ac:dyDescent="0.3">
      <c r="A4712" s="5">
        <v>42973.376447604169</v>
      </c>
      <c r="B4712" s="6">
        <f>HOUR(Tabela3[[#This Row],[Readable_first_time]])</f>
        <v>9</v>
      </c>
    </row>
    <row r="4713" spans="1:2" x14ac:dyDescent="0.3">
      <c r="A4713" s="5">
        <v>42947.325844675928</v>
      </c>
      <c r="B4713" s="6">
        <f>HOUR(Tabela3[[#This Row],[Readable_first_time]])</f>
        <v>7</v>
      </c>
    </row>
    <row r="4714" spans="1:2" x14ac:dyDescent="0.3">
      <c r="A4714" s="5">
        <v>42881.967315150461</v>
      </c>
      <c r="B4714" s="6">
        <f>HOUR(Tabela3[[#This Row],[Readable_first_time]])</f>
        <v>23</v>
      </c>
    </row>
    <row r="4715" spans="1:2" x14ac:dyDescent="0.3">
      <c r="A4715" s="5">
        <v>42973.404289814818</v>
      </c>
      <c r="B4715" s="6">
        <f>HOUR(Tabela3[[#This Row],[Readable_first_time]])</f>
        <v>9</v>
      </c>
    </row>
    <row r="4716" spans="1:2" x14ac:dyDescent="0.3">
      <c r="A4716" s="5">
        <v>42973.376447604169</v>
      </c>
      <c r="B4716" s="6">
        <f>HOUR(Tabela3[[#This Row],[Readable_first_time]])</f>
        <v>9</v>
      </c>
    </row>
    <row r="4717" spans="1:2" x14ac:dyDescent="0.3">
      <c r="A4717" s="5">
        <v>42781.850933020833</v>
      </c>
      <c r="B4717" s="6">
        <f>HOUR(Tabela3[[#This Row],[Readable_first_time]])</f>
        <v>20</v>
      </c>
    </row>
    <row r="4718" spans="1:2" x14ac:dyDescent="0.3">
      <c r="A4718" s="5">
        <v>42977.815786087958</v>
      </c>
      <c r="B4718" s="6">
        <f>HOUR(Tabela3[[#This Row],[Readable_first_time]])</f>
        <v>19</v>
      </c>
    </row>
    <row r="4719" spans="1:2" x14ac:dyDescent="0.3">
      <c r="A4719" s="5">
        <v>42979.807308425923</v>
      </c>
      <c r="B4719" s="6">
        <f>HOUR(Tabela3[[#This Row],[Readable_first_time]])</f>
        <v>19</v>
      </c>
    </row>
    <row r="4720" spans="1:2" x14ac:dyDescent="0.3">
      <c r="A4720" s="5">
        <v>42976.513072986112</v>
      </c>
      <c r="B4720" s="6">
        <f>HOUR(Tabela3[[#This Row],[Readable_first_time]])</f>
        <v>12</v>
      </c>
    </row>
    <row r="4721" spans="1:2" x14ac:dyDescent="0.3">
      <c r="A4721" s="5">
        <v>42766.118419756946</v>
      </c>
      <c r="B4721" s="6">
        <f>HOUR(Tabela3[[#This Row],[Readable_first_time]])</f>
        <v>2</v>
      </c>
    </row>
    <row r="4722" spans="1:2" x14ac:dyDescent="0.3">
      <c r="A4722" s="5">
        <v>42973.404289814818</v>
      </c>
      <c r="B4722" s="6">
        <f>HOUR(Tabela3[[#This Row],[Readable_first_time]])</f>
        <v>9</v>
      </c>
    </row>
    <row r="4723" spans="1:2" x14ac:dyDescent="0.3">
      <c r="A4723" s="5">
        <v>42973.376447604169</v>
      </c>
      <c r="B4723" s="6">
        <f>HOUR(Tabela3[[#This Row],[Readable_first_time]])</f>
        <v>9</v>
      </c>
    </row>
    <row r="4724" spans="1:2" x14ac:dyDescent="0.3">
      <c r="A4724" s="5">
        <v>42938.039336747686</v>
      </c>
      <c r="B4724" s="6">
        <f>HOUR(Tabela3[[#This Row],[Readable_first_time]])</f>
        <v>0</v>
      </c>
    </row>
    <row r="4725" spans="1:2" x14ac:dyDescent="0.3">
      <c r="A4725" s="5">
        <v>42920.504629629635</v>
      </c>
      <c r="B4725" s="6">
        <f>HOUR(Tabela3[[#This Row],[Readable_first_time]])</f>
        <v>12</v>
      </c>
    </row>
    <row r="4726" spans="1:2" x14ac:dyDescent="0.3">
      <c r="A4726" s="5">
        <v>42920.041666666672</v>
      </c>
      <c r="B4726" s="6">
        <f>HOUR(Tabela3[[#This Row],[Readable_first_time]])</f>
        <v>1</v>
      </c>
    </row>
    <row r="4727" spans="1:2" x14ac:dyDescent="0.3">
      <c r="A4727" s="5">
        <v>42861.939814814818</v>
      </c>
      <c r="B4727" s="6">
        <f>HOUR(Tabela3[[#This Row],[Readable_first_time]])</f>
        <v>22</v>
      </c>
    </row>
    <row r="4728" spans="1:2" x14ac:dyDescent="0.3">
      <c r="A4728" s="5">
        <v>42850.828703703708</v>
      </c>
      <c r="B4728" s="6">
        <f>HOUR(Tabela3[[#This Row],[Readable_first_time]])</f>
        <v>19</v>
      </c>
    </row>
    <row r="4729" spans="1:2" x14ac:dyDescent="0.3">
      <c r="A4729" s="5">
        <v>42819.347222222219</v>
      </c>
      <c r="B4729" s="6">
        <f>HOUR(Tabela3[[#This Row],[Readable_first_time]])</f>
        <v>8</v>
      </c>
    </row>
    <row r="4730" spans="1:2" x14ac:dyDescent="0.3">
      <c r="A4730" s="5">
        <v>42945.967592592591</v>
      </c>
      <c r="B4730" s="6">
        <f>HOUR(Tabela3[[#This Row],[Readable_first_time]])</f>
        <v>23</v>
      </c>
    </row>
    <row r="4731" spans="1:2" x14ac:dyDescent="0.3">
      <c r="A4731" s="5">
        <v>42978.837962962964</v>
      </c>
      <c r="B4731" s="6">
        <f>HOUR(Tabela3[[#This Row],[Readable_first_time]])</f>
        <v>20</v>
      </c>
    </row>
    <row r="4732" spans="1:2" x14ac:dyDescent="0.3">
      <c r="A4732" s="5">
        <v>42750.481481481482</v>
      </c>
      <c r="B4732" s="6">
        <f>HOUR(Tabela3[[#This Row],[Readable_first_time]])</f>
        <v>11</v>
      </c>
    </row>
    <row r="4733" spans="1:2" x14ac:dyDescent="0.3">
      <c r="A4733" s="5">
        <v>42962.75</v>
      </c>
      <c r="B4733" s="6">
        <f>HOUR(Tabela3[[#This Row],[Readable_first_time]])</f>
        <v>18</v>
      </c>
    </row>
    <row r="4734" spans="1:2" x14ac:dyDescent="0.3">
      <c r="A4734" s="5">
        <v>42852.680555555555</v>
      </c>
      <c r="B4734" s="6">
        <f>HOUR(Tabela3[[#This Row],[Readable_first_time]])</f>
        <v>16</v>
      </c>
    </row>
    <row r="4735" spans="1:2" x14ac:dyDescent="0.3">
      <c r="A4735" s="5">
        <v>42594.694444444445</v>
      </c>
      <c r="B4735" s="6">
        <f>HOUR(Tabela3[[#This Row],[Readable_first_time]])</f>
        <v>16</v>
      </c>
    </row>
    <row r="4736" spans="1:2" x14ac:dyDescent="0.3">
      <c r="A4736" s="5">
        <v>42558.930555555555</v>
      </c>
      <c r="B4736" s="6">
        <f>HOUR(Tabela3[[#This Row],[Readable_first_time]])</f>
        <v>22</v>
      </c>
    </row>
    <row r="4737" spans="1:2" x14ac:dyDescent="0.3">
      <c r="A4737" s="5">
        <v>42759.393518518518</v>
      </c>
      <c r="B4737" s="6">
        <f>HOUR(Tabela3[[#This Row],[Readable_first_time]])</f>
        <v>9</v>
      </c>
    </row>
    <row r="4738" spans="1:2" x14ac:dyDescent="0.3">
      <c r="A4738" s="5">
        <v>42881.923991041665</v>
      </c>
      <c r="B4738" s="6">
        <f>HOUR(Tabela3[[#This Row],[Readable_first_time]])</f>
        <v>22</v>
      </c>
    </row>
    <row r="4739" spans="1:2" x14ac:dyDescent="0.3">
      <c r="A4739" s="5">
        <v>42883.333574444448</v>
      </c>
      <c r="B4739" s="6">
        <f>HOUR(Tabela3[[#This Row],[Readable_first_time]])</f>
        <v>8</v>
      </c>
    </row>
    <row r="4740" spans="1:2" x14ac:dyDescent="0.3">
      <c r="A4740" s="5">
        <v>42784.106184976852</v>
      </c>
      <c r="B4740" s="6">
        <f>HOUR(Tabela3[[#This Row],[Readable_first_time]])</f>
        <v>2</v>
      </c>
    </row>
    <row r="4741" spans="1:2" x14ac:dyDescent="0.3">
      <c r="A4741" s="5">
        <v>42878.898629629628</v>
      </c>
      <c r="B4741" s="6">
        <f>HOUR(Tabela3[[#This Row],[Readable_first_time]])</f>
        <v>21</v>
      </c>
    </row>
    <row r="4742" spans="1:2" x14ac:dyDescent="0.3">
      <c r="A4742" s="5">
        <v>42875.004079189814</v>
      </c>
      <c r="B4742" s="6">
        <f>HOUR(Tabela3[[#This Row],[Readable_first_time]])</f>
        <v>0</v>
      </c>
    </row>
    <row r="4743" spans="1:2" x14ac:dyDescent="0.3">
      <c r="A4743" s="5">
        <v>42752.73877181713</v>
      </c>
      <c r="B4743" s="6">
        <f>HOUR(Tabela3[[#This Row],[Readable_first_time]])</f>
        <v>17</v>
      </c>
    </row>
    <row r="4744" spans="1:2" x14ac:dyDescent="0.3">
      <c r="A4744" s="5">
        <v>42814.68110494213</v>
      </c>
      <c r="B4744" s="6">
        <f>HOUR(Tabela3[[#This Row],[Readable_first_time]])</f>
        <v>16</v>
      </c>
    </row>
    <row r="4745" spans="1:2" x14ac:dyDescent="0.3">
      <c r="A4745" s="5">
        <v>42890.296296296292</v>
      </c>
      <c r="B4745" s="6">
        <f>HOUR(Tabela3[[#This Row],[Readable_first_time]])</f>
        <v>7</v>
      </c>
    </row>
    <row r="4746" spans="1:2" x14ac:dyDescent="0.3">
      <c r="A4746" s="5">
        <v>42890.180555555555</v>
      </c>
      <c r="B4746" s="6">
        <f>HOUR(Tabela3[[#This Row],[Readable_first_time]])</f>
        <v>4</v>
      </c>
    </row>
    <row r="4747" spans="1:2" x14ac:dyDescent="0.3">
      <c r="A4747" s="5">
        <v>42979.300925925927</v>
      </c>
      <c r="B4747" s="6">
        <f>HOUR(Tabela3[[#This Row],[Readable_first_time]])</f>
        <v>7</v>
      </c>
    </row>
    <row r="4748" spans="1:2" x14ac:dyDescent="0.3">
      <c r="A4748" s="5">
        <v>42889.601851851854</v>
      </c>
      <c r="B4748" s="6">
        <f>HOUR(Tabela3[[#This Row],[Readable_first_time]])</f>
        <v>14</v>
      </c>
    </row>
    <row r="4749" spans="1:2" x14ac:dyDescent="0.3">
      <c r="A4749" s="5">
        <v>42979.648148148146</v>
      </c>
      <c r="B4749" s="6">
        <f>HOUR(Tabela3[[#This Row],[Readable_first_time]])</f>
        <v>15</v>
      </c>
    </row>
    <row r="4750" spans="1:2" x14ac:dyDescent="0.3">
      <c r="A4750" s="5">
        <v>42732.657407407409</v>
      </c>
      <c r="B4750" s="6">
        <f>HOUR(Tabela3[[#This Row],[Readable_first_time]])</f>
        <v>15</v>
      </c>
    </row>
    <row r="4751" spans="1:2" x14ac:dyDescent="0.3">
      <c r="A4751" s="5">
        <v>42629.995370370365</v>
      </c>
      <c r="B4751" s="6">
        <f>HOUR(Tabela3[[#This Row],[Readable_first_time]])</f>
        <v>23</v>
      </c>
    </row>
    <row r="4752" spans="1:2" x14ac:dyDescent="0.3">
      <c r="A4752" s="5">
        <v>42678.837962962964</v>
      </c>
      <c r="B4752" s="6">
        <f>HOUR(Tabela3[[#This Row],[Readable_first_time]])</f>
        <v>20</v>
      </c>
    </row>
    <row r="4753" spans="1:2" x14ac:dyDescent="0.3">
      <c r="A4753" s="5">
        <v>42789.486111111109</v>
      </c>
      <c r="B4753" s="6">
        <f>HOUR(Tabela3[[#This Row],[Readable_first_time]])</f>
        <v>11</v>
      </c>
    </row>
    <row r="4754" spans="1:2" x14ac:dyDescent="0.3">
      <c r="A4754" s="5">
        <v>42515.759259259255</v>
      </c>
      <c r="B4754" s="6">
        <f>HOUR(Tabela3[[#This Row],[Readable_first_time]])</f>
        <v>18</v>
      </c>
    </row>
    <row r="4755" spans="1:2" x14ac:dyDescent="0.3">
      <c r="A4755" s="5">
        <v>42441.453703703708</v>
      </c>
      <c r="B4755" s="6">
        <f>HOUR(Tabela3[[#This Row],[Readable_first_time]])</f>
        <v>10</v>
      </c>
    </row>
    <row r="4756" spans="1:2" x14ac:dyDescent="0.3">
      <c r="A4756" s="5">
        <v>42901.060185185182</v>
      </c>
      <c r="B4756" s="6">
        <f>HOUR(Tabela3[[#This Row],[Readable_first_time]])</f>
        <v>1</v>
      </c>
    </row>
    <row r="4757" spans="1:2" x14ac:dyDescent="0.3">
      <c r="A4757" s="5">
        <v>42092.842592592591</v>
      </c>
      <c r="B4757" s="6">
        <f>HOUR(Tabela3[[#This Row],[Readable_first_time]])</f>
        <v>20</v>
      </c>
    </row>
    <row r="4758" spans="1:2" x14ac:dyDescent="0.3">
      <c r="A4758" s="5">
        <v>41730.708302951389</v>
      </c>
      <c r="B4758" s="6">
        <f>HOUR(Tabela3[[#This Row],[Readable_first_time]])</f>
        <v>16</v>
      </c>
    </row>
    <row r="4759" spans="1:2" x14ac:dyDescent="0.3">
      <c r="A4759" s="5">
        <v>41729.637209502311</v>
      </c>
      <c r="B4759" s="6">
        <f>HOUR(Tabela3[[#This Row],[Readable_first_time]])</f>
        <v>15</v>
      </c>
    </row>
    <row r="4760" spans="1:2" x14ac:dyDescent="0.3">
      <c r="A4760" s="5">
        <v>41730.708302951389</v>
      </c>
      <c r="B4760" s="6">
        <f>HOUR(Tabela3[[#This Row],[Readable_first_time]])</f>
        <v>16</v>
      </c>
    </row>
    <row r="4761" spans="1:2" x14ac:dyDescent="0.3">
      <c r="A4761" s="5">
        <v>41729.637209502311</v>
      </c>
      <c r="B4761" s="6">
        <f>HOUR(Tabela3[[#This Row],[Readable_first_time]])</f>
        <v>15</v>
      </c>
    </row>
    <row r="4762" spans="1:2" x14ac:dyDescent="0.3">
      <c r="A4762" s="5">
        <v>42948.012715254634</v>
      </c>
      <c r="B4762" s="6">
        <f>HOUR(Tabela3[[#This Row],[Readable_first_time]])</f>
        <v>0</v>
      </c>
    </row>
    <row r="4763" spans="1:2" x14ac:dyDescent="0.3">
      <c r="A4763" s="5">
        <v>42980.376205208333</v>
      </c>
      <c r="B4763" s="6">
        <f>HOUR(Tabela3[[#This Row],[Readable_first_time]])</f>
        <v>9</v>
      </c>
    </row>
    <row r="4764" spans="1:2" x14ac:dyDescent="0.3">
      <c r="A4764" s="5">
        <v>42976.481844907408</v>
      </c>
      <c r="B4764" s="6">
        <f>HOUR(Tabela3[[#This Row],[Readable_first_time]])</f>
        <v>11</v>
      </c>
    </row>
    <row r="4765" spans="1:2" x14ac:dyDescent="0.3">
      <c r="A4765" s="5">
        <v>42890.349848750004</v>
      </c>
      <c r="B4765" s="6">
        <f>HOUR(Tabela3[[#This Row],[Readable_first_time]])</f>
        <v>8</v>
      </c>
    </row>
    <row r="4766" spans="1:2" x14ac:dyDescent="0.3">
      <c r="A4766" s="5">
        <v>42890.170645752311</v>
      </c>
      <c r="B4766" s="6">
        <f>HOUR(Tabela3[[#This Row],[Readable_first_time]])</f>
        <v>4</v>
      </c>
    </row>
    <row r="4767" spans="1:2" x14ac:dyDescent="0.3">
      <c r="A4767" s="5">
        <v>42966.549461793984</v>
      </c>
      <c r="B4767" s="6">
        <f>HOUR(Tabela3[[#This Row],[Readable_first_time]])</f>
        <v>13</v>
      </c>
    </row>
    <row r="4768" spans="1:2" x14ac:dyDescent="0.3">
      <c r="A4768" s="5">
        <v>42784.121071782407</v>
      </c>
      <c r="B4768" s="6">
        <f>HOUR(Tabela3[[#This Row],[Readable_first_time]])</f>
        <v>2</v>
      </c>
    </row>
    <row r="4769" spans="1:2" x14ac:dyDescent="0.3">
      <c r="A4769" s="5">
        <v>42979.823197233796</v>
      </c>
      <c r="B4769" s="6">
        <f>HOUR(Tabela3[[#This Row],[Readable_first_time]])</f>
        <v>19</v>
      </c>
    </row>
    <row r="4770" spans="1:2" x14ac:dyDescent="0.3">
      <c r="A4770" s="5">
        <v>42976.044168587963</v>
      </c>
      <c r="B4770" s="6">
        <f>HOUR(Tabela3[[#This Row],[Readable_first_time]])</f>
        <v>1</v>
      </c>
    </row>
    <row r="4771" spans="1:2" x14ac:dyDescent="0.3">
      <c r="A4771" s="5">
        <v>42968.362746736108</v>
      </c>
      <c r="B4771" s="6">
        <f>HOUR(Tabela3[[#This Row],[Readable_first_time]])</f>
        <v>8</v>
      </c>
    </row>
    <row r="4772" spans="1:2" x14ac:dyDescent="0.3">
      <c r="A4772" s="5">
        <v>42941.822133437498</v>
      </c>
      <c r="B4772" s="6">
        <f>HOUR(Tabela3[[#This Row],[Readable_first_time]])</f>
        <v>19</v>
      </c>
    </row>
    <row r="4773" spans="1:2" x14ac:dyDescent="0.3">
      <c r="A4773" s="5">
        <v>42941.794408831018</v>
      </c>
      <c r="B4773" s="6">
        <f>HOUR(Tabela3[[#This Row],[Readable_first_time]])</f>
        <v>19</v>
      </c>
    </row>
    <row r="4774" spans="1:2" x14ac:dyDescent="0.3">
      <c r="A4774" s="5">
        <v>42923.502988854161</v>
      </c>
      <c r="B4774" s="6">
        <f>HOUR(Tabela3[[#This Row],[Readable_first_time]])</f>
        <v>12</v>
      </c>
    </row>
    <row r="4775" spans="1:2" x14ac:dyDescent="0.3">
      <c r="A4775" s="5">
        <v>42920.620370370365</v>
      </c>
      <c r="B4775" s="6">
        <f>HOUR(Tabela3[[#This Row],[Readable_first_time]])</f>
        <v>14</v>
      </c>
    </row>
    <row r="4776" spans="1:2" x14ac:dyDescent="0.3">
      <c r="A4776" s="5">
        <v>42909.046296296292</v>
      </c>
      <c r="B4776" s="6">
        <f>HOUR(Tabela3[[#This Row],[Readable_first_time]])</f>
        <v>1</v>
      </c>
    </row>
    <row r="4777" spans="1:2" x14ac:dyDescent="0.3">
      <c r="A4777" s="5">
        <v>42750.481481481482</v>
      </c>
      <c r="B4777" s="6">
        <f>HOUR(Tabela3[[#This Row],[Readable_first_time]])</f>
        <v>11</v>
      </c>
    </row>
    <row r="4778" spans="1:2" x14ac:dyDescent="0.3">
      <c r="A4778" s="5">
        <v>42609.162037037036</v>
      </c>
      <c r="B4778" s="6">
        <f>HOUR(Tabela3[[#This Row],[Readable_first_time]])</f>
        <v>3</v>
      </c>
    </row>
    <row r="4779" spans="1:2" x14ac:dyDescent="0.3">
      <c r="A4779" s="5">
        <v>42468.884259259255</v>
      </c>
      <c r="B4779" s="6">
        <f>HOUR(Tabela3[[#This Row],[Readable_first_time]])</f>
        <v>21</v>
      </c>
    </row>
    <row r="4780" spans="1:2" x14ac:dyDescent="0.3">
      <c r="A4780" s="5">
        <v>42457.888888888891</v>
      </c>
      <c r="B4780" s="6">
        <f>HOUR(Tabela3[[#This Row],[Readable_first_time]])</f>
        <v>21</v>
      </c>
    </row>
    <row r="4781" spans="1:2" x14ac:dyDescent="0.3">
      <c r="A4781" s="5">
        <v>42410.666666666672</v>
      </c>
      <c r="B4781" s="6">
        <f>HOUR(Tabela3[[#This Row],[Readable_first_time]])</f>
        <v>16</v>
      </c>
    </row>
    <row r="4782" spans="1:2" x14ac:dyDescent="0.3">
      <c r="A4782" s="5">
        <v>42547.356481481482</v>
      </c>
      <c r="B4782" s="6">
        <f>HOUR(Tabela3[[#This Row],[Readable_first_time]])</f>
        <v>8</v>
      </c>
    </row>
    <row r="4783" spans="1:2" x14ac:dyDescent="0.3">
      <c r="A4783" s="5">
        <v>42772.009259259255</v>
      </c>
      <c r="B4783" s="6">
        <f>HOUR(Tabela3[[#This Row],[Readable_first_time]])</f>
        <v>0</v>
      </c>
    </row>
    <row r="4784" spans="1:2" x14ac:dyDescent="0.3">
      <c r="A4784" s="5">
        <v>42405.689814814818</v>
      </c>
      <c r="B4784" s="6">
        <f>HOUR(Tabela3[[#This Row],[Readable_first_time]])</f>
        <v>16</v>
      </c>
    </row>
    <row r="4785" spans="1:2" x14ac:dyDescent="0.3">
      <c r="A4785" s="5">
        <v>42975.018518518518</v>
      </c>
      <c r="B4785" s="6">
        <f>HOUR(Tabela3[[#This Row],[Readable_first_time]])</f>
        <v>0</v>
      </c>
    </row>
    <row r="4786" spans="1:2" x14ac:dyDescent="0.3">
      <c r="A4786" s="5">
        <v>42942.748261944449</v>
      </c>
      <c r="B4786" s="6">
        <f>HOUR(Tabela3[[#This Row],[Readable_first_time]])</f>
        <v>17</v>
      </c>
    </row>
    <row r="4787" spans="1:2" x14ac:dyDescent="0.3">
      <c r="A4787" s="5">
        <v>42980.99235774306</v>
      </c>
      <c r="B4787" s="6">
        <f>HOUR(Tabela3[[#This Row],[Readable_first_time]])</f>
        <v>23</v>
      </c>
    </row>
    <row r="4788" spans="1:2" x14ac:dyDescent="0.3">
      <c r="A4788" s="5">
        <v>42973.045206435185</v>
      </c>
      <c r="B4788" s="6">
        <f>HOUR(Tabela3[[#This Row],[Readable_first_time]])</f>
        <v>1</v>
      </c>
    </row>
    <row r="4789" spans="1:2" x14ac:dyDescent="0.3">
      <c r="A4789" s="5">
        <v>42970.537138344909</v>
      </c>
      <c r="B4789" s="6">
        <f>HOUR(Tabela3[[#This Row],[Readable_first_time]])</f>
        <v>12</v>
      </c>
    </row>
    <row r="4790" spans="1:2" x14ac:dyDescent="0.3">
      <c r="A4790" s="5">
        <v>42980.071907013888</v>
      </c>
      <c r="B4790" s="6">
        <f>HOUR(Tabela3[[#This Row],[Readable_first_time]])</f>
        <v>1</v>
      </c>
    </row>
    <row r="4791" spans="1:2" x14ac:dyDescent="0.3">
      <c r="A4791" s="5">
        <v>42609.436813055552</v>
      </c>
      <c r="B4791" s="6">
        <f>HOUR(Tabela3[[#This Row],[Readable_first_time]])</f>
        <v>10</v>
      </c>
    </row>
    <row r="4792" spans="1:2" x14ac:dyDescent="0.3">
      <c r="A4792" s="5">
        <v>42609.416697152774</v>
      </c>
      <c r="B4792" s="6">
        <f>HOUR(Tabela3[[#This Row],[Readable_first_time]])</f>
        <v>10</v>
      </c>
    </row>
    <row r="4793" spans="1:2" x14ac:dyDescent="0.3">
      <c r="A4793" s="5">
        <v>42547.361439467597</v>
      </c>
      <c r="B4793" s="6">
        <f>HOUR(Tabela3[[#This Row],[Readable_first_time]])</f>
        <v>8</v>
      </c>
    </row>
    <row r="4794" spans="1:2" x14ac:dyDescent="0.3">
      <c r="A4794" s="5">
        <v>42794.537974467588</v>
      </c>
      <c r="B4794" s="6">
        <f>HOUR(Tabela3[[#This Row],[Readable_first_time]])</f>
        <v>12</v>
      </c>
    </row>
    <row r="4795" spans="1:2" x14ac:dyDescent="0.3">
      <c r="A4795" s="5">
        <v>42977.850350011577</v>
      </c>
      <c r="B4795" s="6">
        <f>HOUR(Tabela3[[#This Row],[Readable_first_time]])</f>
        <v>20</v>
      </c>
    </row>
    <row r="4796" spans="1:2" x14ac:dyDescent="0.3">
      <c r="A4796" s="5">
        <v>42959.792649976851</v>
      </c>
      <c r="B4796" s="6">
        <f>HOUR(Tabela3[[#This Row],[Readable_first_time]])</f>
        <v>19</v>
      </c>
    </row>
    <row r="4797" spans="1:2" x14ac:dyDescent="0.3">
      <c r="A4797" s="5">
        <v>42950.762747476852</v>
      </c>
      <c r="B4797" s="6">
        <f>HOUR(Tabela3[[#This Row],[Readable_first_time]])</f>
        <v>18</v>
      </c>
    </row>
    <row r="4798" spans="1:2" x14ac:dyDescent="0.3">
      <c r="A4798" s="5">
        <v>42979.416666666672</v>
      </c>
      <c r="B4798" s="6">
        <f>HOUR(Tabela3[[#This Row],[Readable_first_time]])</f>
        <v>10</v>
      </c>
    </row>
    <row r="4799" spans="1:2" x14ac:dyDescent="0.3">
      <c r="A4799" s="5">
        <v>42976.291666666672</v>
      </c>
      <c r="B4799" s="6">
        <f>HOUR(Tabela3[[#This Row],[Readable_first_time]])</f>
        <v>7</v>
      </c>
    </row>
    <row r="4800" spans="1:2" x14ac:dyDescent="0.3">
      <c r="A4800" s="5">
        <v>42976.870370370365</v>
      </c>
      <c r="B4800" s="6">
        <f>HOUR(Tabela3[[#This Row],[Readable_first_time]])</f>
        <v>20</v>
      </c>
    </row>
    <row r="4801" spans="1:2" x14ac:dyDescent="0.3">
      <c r="A4801" s="5">
        <v>42625.597222222219</v>
      </c>
      <c r="B4801" s="6">
        <f>HOUR(Tabela3[[#This Row],[Readable_first_time]])</f>
        <v>14</v>
      </c>
    </row>
    <row r="4802" spans="1:2" x14ac:dyDescent="0.3">
      <c r="A4802" s="5">
        <v>42694.925925925927</v>
      </c>
      <c r="B4802" s="6">
        <f>HOUR(Tabela3[[#This Row],[Readable_first_time]])</f>
        <v>22</v>
      </c>
    </row>
    <row r="4803" spans="1:2" x14ac:dyDescent="0.3">
      <c r="A4803" s="5">
        <v>42370.736111111109</v>
      </c>
      <c r="B4803" s="6">
        <f>HOUR(Tabela3[[#This Row],[Readable_first_time]])</f>
        <v>17</v>
      </c>
    </row>
    <row r="4804" spans="1:2" x14ac:dyDescent="0.3">
      <c r="A4804" s="5">
        <v>42441.453703703708</v>
      </c>
      <c r="B4804" s="6">
        <f>HOUR(Tabela3[[#This Row],[Readable_first_time]])</f>
        <v>10</v>
      </c>
    </row>
    <row r="4805" spans="1:2" x14ac:dyDescent="0.3">
      <c r="A4805" s="5">
        <v>42979.995370370365</v>
      </c>
      <c r="B4805" s="6">
        <f>HOUR(Tabela3[[#This Row],[Readable_first_time]])</f>
        <v>23</v>
      </c>
    </row>
    <row r="4806" spans="1:2" x14ac:dyDescent="0.3">
      <c r="A4806" s="5">
        <v>42040.759259259255</v>
      </c>
      <c r="B4806" s="6">
        <f>HOUR(Tabela3[[#This Row],[Readable_first_time]])</f>
        <v>18</v>
      </c>
    </row>
    <row r="4807" spans="1:2" x14ac:dyDescent="0.3">
      <c r="A4807" s="5">
        <v>42913.944371874997</v>
      </c>
      <c r="B4807" s="6">
        <f>HOUR(Tabela3[[#This Row],[Readable_first_time]])</f>
        <v>22</v>
      </c>
    </row>
    <row r="4808" spans="1:2" x14ac:dyDescent="0.3">
      <c r="A4808" s="5">
        <v>42910.713751446761</v>
      </c>
      <c r="B4808" s="6">
        <f>HOUR(Tabela3[[#This Row],[Readable_first_time]])</f>
        <v>17</v>
      </c>
    </row>
    <row r="4809" spans="1:2" x14ac:dyDescent="0.3">
      <c r="A4809" s="5">
        <v>42892.944139236111</v>
      </c>
      <c r="B4809" s="6">
        <f>HOUR(Tabela3[[#This Row],[Readable_first_time]])</f>
        <v>22</v>
      </c>
    </row>
    <row r="4810" spans="1:2" x14ac:dyDescent="0.3">
      <c r="A4810" s="5">
        <v>42869.669308391203</v>
      </c>
      <c r="B4810" s="6">
        <f>HOUR(Tabela3[[#This Row],[Readable_first_time]])</f>
        <v>16</v>
      </c>
    </row>
    <row r="4811" spans="1:2" x14ac:dyDescent="0.3">
      <c r="A4811" s="5">
        <v>42840.944332708328</v>
      </c>
      <c r="B4811" s="6">
        <f>HOUR(Tabela3[[#This Row],[Readable_first_time]])</f>
        <v>22</v>
      </c>
    </row>
    <row r="4812" spans="1:2" x14ac:dyDescent="0.3">
      <c r="A4812" s="5">
        <v>42837.878415914354</v>
      </c>
      <c r="B4812" s="6">
        <f>HOUR(Tabela3[[#This Row],[Readable_first_time]])</f>
        <v>21</v>
      </c>
    </row>
    <row r="4813" spans="1:2" x14ac:dyDescent="0.3">
      <c r="A4813" s="5">
        <v>42830.91724357639</v>
      </c>
      <c r="B4813" s="6">
        <f>HOUR(Tabela3[[#This Row],[Readable_first_time]])</f>
        <v>22</v>
      </c>
    </row>
    <row r="4814" spans="1:2" x14ac:dyDescent="0.3">
      <c r="A4814" s="5">
        <v>42824.873280902779</v>
      </c>
      <c r="B4814" s="6">
        <f>HOUR(Tabela3[[#This Row],[Readable_first_time]])</f>
        <v>20</v>
      </c>
    </row>
    <row r="4815" spans="1:2" x14ac:dyDescent="0.3">
      <c r="A4815" s="5">
        <v>42818.759823368055</v>
      </c>
      <c r="B4815" s="6">
        <f>HOUR(Tabela3[[#This Row],[Readable_first_time]])</f>
        <v>18</v>
      </c>
    </row>
    <row r="4816" spans="1:2" x14ac:dyDescent="0.3">
      <c r="A4816" s="5">
        <v>42812.942203472223</v>
      </c>
      <c r="B4816" s="6">
        <f>HOUR(Tabela3[[#This Row],[Readable_first_time]])</f>
        <v>22</v>
      </c>
    </row>
    <row r="4817" spans="1:2" x14ac:dyDescent="0.3">
      <c r="A4817" s="5">
        <v>42799.886398854171</v>
      </c>
      <c r="B4817" s="6">
        <f>HOUR(Tabela3[[#This Row],[Readable_first_time]])</f>
        <v>21</v>
      </c>
    </row>
    <row r="4818" spans="1:2" x14ac:dyDescent="0.3">
      <c r="A4818" s="5">
        <v>42869.730665358795</v>
      </c>
      <c r="B4818" s="6">
        <f>HOUR(Tabela3[[#This Row],[Readable_first_time]])</f>
        <v>17</v>
      </c>
    </row>
    <row r="4819" spans="1:2" x14ac:dyDescent="0.3">
      <c r="A4819" s="5">
        <v>42948.984639965274</v>
      </c>
      <c r="B4819" s="6">
        <f>HOUR(Tabela3[[#This Row],[Readable_first_time]])</f>
        <v>23</v>
      </c>
    </row>
    <row r="4820" spans="1:2" x14ac:dyDescent="0.3">
      <c r="A4820" s="5">
        <v>42571.837618263889</v>
      </c>
      <c r="B4820" s="6">
        <f>HOUR(Tabela3[[#This Row],[Readable_first_time]])</f>
        <v>20</v>
      </c>
    </row>
    <row r="4821" spans="1:2" x14ac:dyDescent="0.3">
      <c r="A4821" s="5">
        <v>42979.830887303237</v>
      </c>
      <c r="B4821" s="6">
        <f>HOUR(Tabela3[[#This Row],[Readable_first_time]])</f>
        <v>19</v>
      </c>
    </row>
    <row r="4822" spans="1:2" x14ac:dyDescent="0.3">
      <c r="A4822" s="5">
        <v>42959.58301707176</v>
      </c>
      <c r="B4822" s="6">
        <f>HOUR(Tabela3[[#This Row],[Readable_first_time]])</f>
        <v>13</v>
      </c>
    </row>
    <row r="4823" spans="1:2" x14ac:dyDescent="0.3">
      <c r="A4823" s="5">
        <v>42957.791684583332</v>
      </c>
      <c r="B4823" s="6">
        <f>HOUR(Tabela3[[#This Row],[Readable_first_time]])</f>
        <v>19</v>
      </c>
    </row>
    <row r="4824" spans="1:2" x14ac:dyDescent="0.3">
      <c r="A4824" s="5">
        <v>42979.818234120372</v>
      </c>
      <c r="B4824" s="6">
        <f>HOUR(Tabela3[[#This Row],[Readable_first_time]])</f>
        <v>19</v>
      </c>
    </row>
    <row r="4825" spans="1:2" x14ac:dyDescent="0.3">
      <c r="A4825" s="5">
        <v>42963.835228356482</v>
      </c>
      <c r="B4825" s="6">
        <f>HOUR(Tabela3[[#This Row],[Readable_first_time]])</f>
        <v>20</v>
      </c>
    </row>
    <row r="4826" spans="1:2" x14ac:dyDescent="0.3">
      <c r="A4826" s="5">
        <v>42963.641255034723</v>
      </c>
      <c r="B4826" s="6">
        <f>HOUR(Tabela3[[#This Row],[Readable_first_time]])</f>
        <v>15</v>
      </c>
    </row>
    <row r="4827" spans="1:2" x14ac:dyDescent="0.3">
      <c r="A4827" s="5">
        <v>42950.706321574078</v>
      </c>
      <c r="B4827" s="6">
        <f>HOUR(Tabela3[[#This Row],[Readable_first_time]])</f>
        <v>16</v>
      </c>
    </row>
    <row r="4828" spans="1:2" x14ac:dyDescent="0.3">
      <c r="A4828" s="5">
        <v>42750.365740740745</v>
      </c>
      <c r="B4828" s="6">
        <f>HOUR(Tabela3[[#This Row],[Readable_first_time]])</f>
        <v>8</v>
      </c>
    </row>
    <row r="4829" spans="1:2" x14ac:dyDescent="0.3">
      <c r="A4829" s="5">
        <v>42866.106481481482</v>
      </c>
      <c r="B4829" s="6">
        <f>HOUR(Tabela3[[#This Row],[Readable_first_time]])</f>
        <v>2</v>
      </c>
    </row>
    <row r="4830" spans="1:2" x14ac:dyDescent="0.3">
      <c r="A4830" s="5">
        <v>42711.245370370365</v>
      </c>
      <c r="B4830" s="6">
        <f>HOUR(Tabela3[[#This Row],[Readable_first_time]])</f>
        <v>5</v>
      </c>
    </row>
    <row r="4831" spans="1:2" x14ac:dyDescent="0.3">
      <c r="A4831" s="5">
        <v>42806.037037037036</v>
      </c>
      <c r="B4831" s="6">
        <f>HOUR(Tabela3[[#This Row],[Readable_first_time]])</f>
        <v>0</v>
      </c>
    </row>
    <row r="4832" spans="1:2" x14ac:dyDescent="0.3">
      <c r="A4832" s="5">
        <v>42806.037037037036</v>
      </c>
      <c r="B4832" s="6">
        <f>HOUR(Tabela3[[#This Row],[Readable_first_time]])</f>
        <v>0</v>
      </c>
    </row>
    <row r="4833" spans="1:2" x14ac:dyDescent="0.3">
      <c r="A4833" s="5">
        <v>42272.356481481482</v>
      </c>
      <c r="B4833" s="6">
        <f>HOUR(Tabela3[[#This Row],[Readable_first_time]])</f>
        <v>8</v>
      </c>
    </row>
    <row r="4834" spans="1:2" x14ac:dyDescent="0.3">
      <c r="A4834" s="5">
        <v>42323.745370370365</v>
      </c>
      <c r="B4834" s="6">
        <f>HOUR(Tabela3[[#This Row],[Readable_first_time]])</f>
        <v>17</v>
      </c>
    </row>
    <row r="4835" spans="1:2" x14ac:dyDescent="0.3">
      <c r="A4835" s="5">
        <v>42922.125</v>
      </c>
      <c r="B4835" s="6">
        <f>HOUR(Tabela3[[#This Row],[Readable_first_time]])</f>
        <v>3</v>
      </c>
    </row>
    <row r="4836" spans="1:2" x14ac:dyDescent="0.3">
      <c r="A4836" s="5">
        <v>42981.806955763888</v>
      </c>
      <c r="B4836" s="6">
        <f>HOUR(Tabela3[[#This Row],[Readable_first_time]])</f>
        <v>19</v>
      </c>
    </row>
    <row r="4837" spans="1:2" x14ac:dyDescent="0.3">
      <c r="A4837" s="5">
        <v>42980.224220659722</v>
      </c>
      <c r="B4837" s="6">
        <f>HOUR(Tabela3[[#This Row],[Readable_first_time]])</f>
        <v>5</v>
      </c>
    </row>
    <row r="4838" spans="1:2" x14ac:dyDescent="0.3">
      <c r="A4838" s="5">
        <v>42981.806955763888</v>
      </c>
      <c r="B4838" s="6">
        <f>HOUR(Tabela3[[#This Row],[Readable_first_time]])</f>
        <v>19</v>
      </c>
    </row>
    <row r="4839" spans="1:2" x14ac:dyDescent="0.3">
      <c r="A4839" s="5">
        <v>42971.677322476855</v>
      </c>
      <c r="B4839" s="6">
        <f>HOUR(Tabela3[[#This Row],[Readable_first_time]])</f>
        <v>16</v>
      </c>
    </row>
    <row r="4840" spans="1:2" x14ac:dyDescent="0.3">
      <c r="A4840" s="5">
        <v>42981.821378645836</v>
      </c>
      <c r="B4840" s="6">
        <f>HOUR(Tabela3[[#This Row],[Readable_first_time]])</f>
        <v>19</v>
      </c>
    </row>
    <row r="4841" spans="1:2" x14ac:dyDescent="0.3">
      <c r="A4841" s="5">
        <v>42941.181916261572</v>
      </c>
      <c r="B4841" s="6">
        <f>HOUR(Tabela3[[#This Row],[Readable_first_time]])</f>
        <v>4</v>
      </c>
    </row>
    <row r="4842" spans="1:2" x14ac:dyDescent="0.3">
      <c r="A4842" s="5">
        <v>42869.522215127319</v>
      </c>
      <c r="B4842" s="6">
        <f>HOUR(Tabela3[[#This Row],[Readable_first_time]])</f>
        <v>12</v>
      </c>
    </row>
    <row r="4843" spans="1:2" x14ac:dyDescent="0.3">
      <c r="A4843" s="5">
        <v>42868.238206481481</v>
      </c>
      <c r="B4843" s="6">
        <f>HOUR(Tabela3[[#This Row],[Readable_first_time]])</f>
        <v>5</v>
      </c>
    </row>
    <row r="4844" spans="1:2" x14ac:dyDescent="0.3">
      <c r="A4844" s="5">
        <v>42861.645041469907</v>
      </c>
      <c r="B4844" s="6">
        <f>HOUR(Tabela3[[#This Row],[Readable_first_time]])</f>
        <v>15</v>
      </c>
    </row>
    <row r="4845" spans="1:2" x14ac:dyDescent="0.3">
      <c r="A4845" s="5">
        <v>42855.458771006946</v>
      </c>
      <c r="B4845" s="6">
        <f>HOUR(Tabela3[[#This Row],[Readable_first_time]])</f>
        <v>11</v>
      </c>
    </row>
    <row r="4846" spans="1:2" x14ac:dyDescent="0.3">
      <c r="A4846" s="5">
        <v>42976.846666053243</v>
      </c>
      <c r="B4846" s="6">
        <f>HOUR(Tabela3[[#This Row],[Readable_first_time]])</f>
        <v>20</v>
      </c>
    </row>
    <row r="4847" spans="1:2" x14ac:dyDescent="0.3">
      <c r="A4847" s="5">
        <v>42839.837097615746</v>
      </c>
      <c r="B4847" s="6">
        <f>HOUR(Tabela3[[#This Row],[Readable_first_time]])</f>
        <v>20</v>
      </c>
    </row>
    <row r="4848" spans="1:2" x14ac:dyDescent="0.3">
      <c r="A4848" s="5">
        <v>42798.75376579861</v>
      </c>
      <c r="B4848" s="6">
        <f>HOUR(Tabela3[[#This Row],[Readable_first_time]])</f>
        <v>18</v>
      </c>
    </row>
    <row r="4849" spans="1:2" x14ac:dyDescent="0.3">
      <c r="A4849" s="5">
        <v>42960.872607638885</v>
      </c>
      <c r="B4849" s="6">
        <f>HOUR(Tabela3[[#This Row],[Readable_first_time]])</f>
        <v>20</v>
      </c>
    </row>
    <row r="4850" spans="1:2" x14ac:dyDescent="0.3">
      <c r="A4850" s="5">
        <v>42810.955683252316</v>
      </c>
      <c r="B4850" s="6">
        <f>HOUR(Tabela3[[#This Row],[Readable_first_time]])</f>
        <v>22</v>
      </c>
    </row>
    <row r="4851" spans="1:2" x14ac:dyDescent="0.3">
      <c r="A4851" s="5">
        <v>42755.365361493052</v>
      </c>
      <c r="B4851" s="6">
        <f>HOUR(Tabela3[[#This Row],[Readable_first_time]])</f>
        <v>8</v>
      </c>
    </row>
    <row r="4852" spans="1:2" x14ac:dyDescent="0.3">
      <c r="A4852" s="5">
        <v>42731.432285925926</v>
      </c>
      <c r="B4852" s="6">
        <f>HOUR(Tabela3[[#This Row],[Readable_first_time]])</f>
        <v>10</v>
      </c>
    </row>
    <row r="4853" spans="1:2" x14ac:dyDescent="0.3">
      <c r="A4853" s="5">
        <v>42885.853684664355</v>
      </c>
      <c r="B4853" s="6">
        <f>HOUR(Tabela3[[#This Row],[Readable_first_time]])</f>
        <v>20</v>
      </c>
    </row>
    <row r="4854" spans="1:2" x14ac:dyDescent="0.3">
      <c r="A4854" s="5">
        <v>42546.450778101847</v>
      </c>
      <c r="B4854" s="6">
        <f>HOUR(Tabela3[[#This Row],[Readable_first_time]])</f>
        <v>10</v>
      </c>
    </row>
    <row r="4855" spans="1:2" x14ac:dyDescent="0.3">
      <c r="A4855" s="5">
        <v>42711.199049247683</v>
      </c>
      <c r="B4855" s="6">
        <f>HOUR(Tabela3[[#This Row],[Readable_first_time]])</f>
        <v>4</v>
      </c>
    </row>
    <row r="4856" spans="1:2" x14ac:dyDescent="0.3">
      <c r="A4856" s="5">
        <v>42941.181916261572</v>
      </c>
      <c r="B4856" s="6">
        <f>HOUR(Tabela3[[#This Row],[Readable_first_time]])</f>
        <v>4</v>
      </c>
    </row>
    <row r="4857" spans="1:2" x14ac:dyDescent="0.3">
      <c r="A4857" s="5">
        <v>42942.148148148146</v>
      </c>
      <c r="B4857" s="6">
        <f>HOUR(Tabela3[[#This Row],[Readable_first_time]])</f>
        <v>3</v>
      </c>
    </row>
    <row r="4858" spans="1:2" x14ac:dyDescent="0.3">
      <c r="A4858" s="5">
        <v>42963.675925925927</v>
      </c>
      <c r="B4858" s="6">
        <f>HOUR(Tabela3[[#This Row],[Readable_first_time]])</f>
        <v>16</v>
      </c>
    </row>
    <row r="4859" spans="1:2" x14ac:dyDescent="0.3">
      <c r="A4859" s="5">
        <v>42959.740740740745</v>
      </c>
      <c r="B4859" s="6">
        <f>HOUR(Tabela3[[#This Row],[Readable_first_time]])</f>
        <v>17</v>
      </c>
    </row>
    <row r="4860" spans="1:2" x14ac:dyDescent="0.3">
      <c r="A4860" s="5">
        <v>42785.319444444445</v>
      </c>
      <c r="B4860" s="6">
        <f>HOUR(Tabela3[[#This Row],[Readable_first_time]])</f>
        <v>7</v>
      </c>
    </row>
    <row r="4861" spans="1:2" x14ac:dyDescent="0.3">
      <c r="A4861" s="5">
        <v>42834.393518518518</v>
      </c>
      <c r="B4861" s="6">
        <f>HOUR(Tabela3[[#This Row],[Readable_first_time]])</f>
        <v>9</v>
      </c>
    </row>
    <row r="4862" spans="1:2" x14ac:dyDescent="0.3">
      <c r="A4862" s="5">
        <v>42834.393518518518</v>
      </c>
      <c r="B4862" s="6">
        <f>HOUR(Tabela3[[#This Row],[Readable_first_time]])</f>
        <v>9</v>
      </c>
    </row>
    <row r="4863" spans="1:2" x14ac:dyDescent="0.3">
      <c r="A4863" s="5">
        <v>42966.800925925927</v>
      </c>
      <c r="B4863" s="6">
        <f>HOUR(Tabela3[[#This Row],[Readable_first_time]])</f>
        <v>19</v>
      </c>
    </row>
    <row r="4864" spans="1:2" x14ac:dyDescent="0.3">
      <c r="A4864" s="5">
        <v>42967.148148148146</v>
      </c>
      <c r="B4864" s="6">
        <f>HOUR(Tabela3[[#This Row],[Readable_first_time]])</f>
        <v>3</v>
      </c>
    </row>
    <row r="4865" spans="1:2" x14ac:dyDescent="0.3">
      <c r="A4865" s="5">
        <v>42558.930555555555</v>
      </c>
      <c r="B4865" s="6">
        <f>HOUR(Tabela3[[#This Row],[Readable_first_time]])</f>
        <v>22</v>
      </c>
    </row>
    <row r="4866" spans="1:2" x14ac:dyDescent="0.3">
      <c r="A4866" s="5">
        <v>42515.412037037036</v>
      </c>
      <c r="B4866" s="6">
        <f>HOUR(Tabela3[[#This Row],[Readable_first_time]])</f>
        <v>9</v>
      </c>
    </row>
    <row r="4867" spans="1:2" x14ac:dyDescent="0.3">
      <c r="A4867" s="5">
        <v>41910.724738564815</v>
      </c>
      <c r="B4867" s="6">
        <f>HOUR(Tabela3[[#This Row],[Readable_first_time]])</f>
        <v>17</v>
      </c>
    </row>
    <row r="4868" spans="1:2" x14ac:dyDescent="0.3">
      <c r="A4868" s="5">
        <v>42744.70183038195</v>
      </c>
      <c r="B4868" s="6">
        <f>HOUR(Tabela3[[#This Row],[Readable_first_time]])</f>
        <v>16</v>
      </c>
    </row>
    <row r="4869" spans="1:2" x14ac:dyDescent="0.3">
      <c r="A4869" s="5">
        <v>41808.102978483796</v>
      </c>
      <c r="B4869" s="6">
        <f>HOUR(Tabela3[[#This Row],[Readable_first_time]])</f>
        <v>2</v>
      </c>
    </row>
    <row r="4870" spans="1:2" x14ac:dyDescent="0.3">
      <c r="A4870" s="5">
        <v>42899.816682094912</v>
      </c>
      <c r="B4870" s="6">
        <f>HOUR(Tabela3[[#This Row],[Readable_first_time]])</f>
        <v>19</v>
      </c>
    </row>
    <row r="4871" spans="1:2" x14ac:dyDescent="0.3">
      <c r="A4871" s="5">
        <v>42917.713215150463</v>
      </c>
      <c r="B4871" s="6">
        <f>HOUR(Tabela3[[#This Row],[Readable_first_time]])</f>
        <v>17</v>
      </c>
    </row>
    <row r="4872" spans="1:2" x14ac:dyDescent="0.3">
      <c r="A4872" s="5">
        <v>42977.370559560186</v>
      </c>
      <c r="B4872" s="6">
        <f>HOUR(Tabela3[[#This Row],[Readable_first_time]])</f>
        <v>8</v>
      </c>
    </row>
    <row r="4873" spans="1:2" x14ac:dyDescent="0.3">
      <c r="A4873" s="5">
        <v>42885.749788842593</v>
      </c>
      <c r="B4873" s="6">
        <f>HOUR(Tabela3[[#This Row],[Readable_first_time]])</f>
        <v>17</v>
      </c>
    </row>
    <row r="4874" spans="1:2" x14ac:dyDescent="0.3">
      <c r="A4874" s="5">
        <v>42850.540130925925</v>
      </c>
      <c r="B4874" s="6">
        <f>HOUR(Tabela3[[#This Row],[Readable_first_time]])</f>
        <v>12</v>
      </c>
    </row>
    <row r="4875" spans="1:2" x14ac:dyDescent="0.3">
      <c r="A4875" s="5">
        <v>42806.913562754635</v>
      </c>
      <c r="B4875" s="6">
        <f>HOUR(Tabela3[[#This Row],[Readable_first_time]])</f>
        <v>21</v>
      </c>
    </row>
    <row r="4876" spans="1:2" x14ac:dyDescent="0.3">
      <c r="A4876" s="5">
        <v>42961.336862858792</v>
      </c>
      <c r="B4876" s="6">
        <f>HOUR(Tabela3[[#This Row],[Readable_first_time]])</f>
        <v>8</v>
      </c>
    </row>
    <row r="4877" spans="1:2" x14ac:dyDescent="0.3">
      <c r="A4877" s="5">
        <v>42948.162621759257</v>
      </c>
      <c r="B4877" s="6">
        <f>HOUR(Tabela3[[#This Row],[Readable_first_time]])</f>
        <v>3</v>
      </c>
    </row>
    <row r="4878" spans="1:2" x14ac:dyDescent="0.3">
      <c r="A4878" s="5">
        <v>42670.085004652778</v>
      </c>
      <c r="B4878" s="6">
        <f>HOUR(Tabela3[[#This Row],[Readable_first_time]])</f>
        <v>2</v>
      </c>
    </row>
    <row r="4879" spans="1:2" x14ac:dyDescent="0.3">
      <c r="A4879" s="5">
        <v>42758.385882523144</v>
      </c>
      <c r="B4879" s="6">
        <f>HOUR(Tabela3[[#This Row],[Readable_first_time]])</f>
        <v>9</v>
      </c>
    </row>
    <row r="4880" spans="1:2" x14ac:dyDescent="0.3">
      <c r="A4880" s="5">
        <v>42975.803093935188</v>
      </c>
      <c r="B4880" s="6">
        <f>HOUR(Tabela3[[#This Row],[Readable_first_time]])</f>
        <v>19</v>
      </c>
    </row>
    <row r="4881" spans="1:2" x14ac:dyDescent="0.3">
      <c r="A4881" s="5">
        <v>42963.842514074073</v>
      </c>
      <c r="B4881" s="6">
        <f>HOUR(Tabela3[[#This Row],[Readable_first_time]])</f>
        <v>20</v>
      </c>
    </row>
    <row r="4882" spans="1:2" x14ac:dyDescent="0.3">
      <c r="A4882" s="5">
        <v>42928.837962962964</v>
      </c>
      <c r="B4882" s="6">
        <f>HOUR(Tabela3[[#This Row],[Readable_first_time]])</f>
        <v>20</v>
      </c>
    </row>
    <row r="4883" spans="1:2" x14ac:dyDescent="0.3">
      <c r="A4883" s="5">
        <v>42979.416666666672</v>
      </c>
      <c r="B4883" s="6">
        <f>HOUR(Tabela3[[#This Row],[Readable_first_time]])</f>
        <v>10</v>
      </c>
    </row>
    <row r="4884" spans="1:2" x14ac:dyDescent="0.3">
      <c r="A4884" s="5">
        <v>42969.925925925927</v>
      </c>
      <c r="B4884" s="6">
        <f>HOUR(Tabela3[[#This Row],[Readable_first_time]])</f>
        <v>22</v>
      </c>
    </row>
    <row r="4885" spans="1:2" x14ac:dyDescent="0.3">
      <c r="A4885" s="5">
        <v>42978.953703703708</v>
      </c>
      <c r="B4885" s="6">
        <f>HOUR(Tabela3[[#This Row],[Readable_first_time]])</f>
        <v>22</v>
      </c>
    </row>
    <row r="4886" spans="1:2" x14ac:dyDescent="0.3">
      <c r="A4886" s="5">
        <v>42752.564814814818</v>
      </c>
      <c r="B4886" s="6">
        <f>HOUR(Tabela3[[#This Row],[Readable_first_time]])</f>
        <v>13</v>
      </c>
    </row>
    <row r="4887" spans="1:2" x14ac:dyDescent="0.3">
      <c r="A4887" s="5">
        <v>42721.662037037036</v>
      </c>
      <c r="B4887" s="6">
        <f>HOUR(Tabela3[[#This Row],[Readable_first_time]])</f>
        <v>15</v>
      </c>
    </row>
    <row r="4888" spans="1:2" x14ac:dyDescent="0.3">
      <c r="A4888" s="5">
        <v>42721.662037037036</v>
      </c>
      <c r="B4888" s="6">
        <f>HOUR(Tabela3[[#This Row],[Readable_first_time]])</f>
        <v>15</v>
      </c>
    </row>
    <row r="4889" spans="1:2" x14ac:dyDescent="0.3">
      <c r="A4889" s="5">
        <v>42742.263888888891</v>
      </c>
      <c r="B4889" s="6">
        <f>HOUR(Tabela3[[#This Row],[Readable_first_time]])</f>
        <v>6</v>
      </c>
    </row>
    <row r="4890" spans="1:2" x14ac:dyDescent="0.3">
      <c r="A4890" s="5">
        <v>42756.731481481482</v>
      </c>
      <c r="B4890" s="6">
        <f>HOUR(Tabela3[[#This Row],[Readable_first_time]])</f>
        <v>17</v>
      </c>
    </row>
    <row r="4891" spans="1:2" x14ac:dyDescent="0.3">
      <c r="A4891" s="5">
        <v>42688.212962962964</v>
      </c>
      <c r="B4891" s="6">
        <f>HOUR(Tabela3[[#This Row],[Readable_first_time]])</f>
        <v>5</v>
      </c>
    </row>
    <row r="4892" spans="1:2" x14ac:dyDescent="0.3">
      <c r="A4892" s="5">
        <v>42449.671296296292</v>
      </c>
      <c r="B4892" s="6">
        <f>HOUR(Tabela3[[#This Row],[Readable_first_time]])</f>
        <v>16</v>
      </c>
    </row>
    <row r="4893" spans="1:2" x14ac:dyDescent="0.3">
      <c r="A4893" s="5">
        <v>42258.351851851854</v>
      </c>
      <c r="B4893" s="6">
        <f>HOUR(Tabela3[[#This Row],[Readable_first_time]])</f>
        <v>8</v>
      </c>
    </row>
    <row r="4894" spans="1:2" x14ac:dyDescent="0.3">
      <c r="A4894" s="5">
        <v>42979.879629629635</v>
      </c>
      <c r="B4894" s="6">
        <f>HOUR(Tabela3[[#This Row],[Readable_first_time]])</f>
        <v>21</v>
      </c>
    </row>
    <row r="4895" spans="1:2" x14ac:dyDescent="0.3">
      <c r="A4895" s="5">
        <v>42122.703703703708</v>
      </c>
      <c r="B4895" s="6">
        <f>HOUR(Tabela3[[#This Row],[Readable_first_time]])</f>
        <v>16</v>
      </c>
    </row>
    <row r="4896" spans="1:2" x14ac:dyDescent="0.3">
      <c r="A4896" s="5">
        <v>42042.148148148146</v>
      </c>
      <c r="B4896" s="6">
        <f>HOUR(Tabela3[[#This Row],[Readable_first_time]])</f>
        <v>3</v>
      </c>
    </row>
    <row r="4897" spans="1:2" x14ac:dyDescent="0.3">
      <c r="A4897" s="5">
        <v>41927.507001527774</v>
      </c>
      <c r="B4897" s="6">
        <f>HOUR(Tabela3[[#This Row],[Readable_first_time]])</f>
        <v>12</v>
      </c>
    </row>
    <row r="4898" spans="1:2" x14ac:dyDescent="0.3">
      <c r="A4898" s="5">
        <v>42744.933887418985</v>
      </c>
      <c r="B4898" s="6">
        <f>HOUR(Tabela3[[#This Row],[Readable_first_time]])</f>
        <v>22</v>
      </c>
    </row>
    <row r="4899" spans="1:2" x14ac:dyDescent="0.3">
      <c r="A4899" s="5">
        <v>42981.929535023148</v>
      </c>
      <c r="B4899" s="6">
        <f>HOUR(Tabela3[[#This Row],[Readable_first_time]])</f>
        <v>22</v>
      </c>
    </row>
    <row r="4900" spans="1:2" x14ac:dyDescent="0.3">
      <c r="A4900" s="5">
        <v>42970.710896076387</v>
      </c>
      <c r="B4900" s="6">
        <f>HOUR(Tabela3[[#This Row],[Readable_first_time]])</f>
        <v>17</v>
      </c>
    </row>
    <row r="4901" spans="1:2" x14ac:dyDescent="0.3">
      <c r="A4901" s="5">
        <v>42894.421990543982</v>
      </c>
      <c r="B4901" s="6">
        <f>HOUR(Tabela3[[#This Row],[Readable_first_time]])</f>
        <v>10</v>
      </c>
    </row>
    <row r="4902" spans="1:2" x14ac:dyDescent="0.3">
      <c r="A4902" s="5">
        <v>42894.338199942125</v>
      </c>
      <c r="B4902" s="6">
        <f>HOUR(Tabela3[[#This Row],[Readable_first_time]])</f>
        <v>8</v>
      </c>
    </row>
    <row r="4903" spans="1:2" x14ac:dyDescent="0.3">
      <c r="A4903" s="5">
        <v>42892.302753113428</v>
      </c>
      <c r="B4903" s="6">
        <f>HOUR(Tabela3[[#This Row],[Readable_first_time]])</f>
        <v>7</v>
      </c>
    </row>
    <row r="4904" spans="1:2" x14ac:dyDescent="0.3">
      <c r="A4904" s="5">
        <v>42878.927450532407</v>
      </c>
      <c r="B4904" s="6">
        <f>HOUR(Tabela3[[#This Row],[Readable_first_time]])</f>
        <v>22</v>
      </c>
    </row>
    <row r="4905" spans="1:2" x14ac:dyDescent="0.3">
      <c r="A4905" s="5">
        <v>42663.73058609954</v>
      </c>
      <c r="B4905" s="6">
        <f>HOUR(Tabela3[[#This Row],[Readable_first_time]])</f>
        <v>17</v>
      </c>
    </row>
    <row r="4906" spans="1:2" x14ac:dyDescent="0.3">
      <c r="A4906" s="5">
        <v>42656.632554988428</v>
      </c>
      <c r="B4906" s="6">
        <f>HOUR(Tabela3[[#This Row],[Readable_first_time]])</f>
        <v>15</v>
      </c>
    </row>
    <row r="4907" spans="1:2" x14ac:dyDescent="0.3">
      <c r="A4907" s="5">
        <v>42962.634259259255</v>
      </c>
      <c r="B4907" s="6">
        <f>HOUR(Tabela3[[#This Row],[Readable_first_time]])</f>
        <v>15</v>
      </c>
    </row>
    <row r="4908" spans="1:2" x14ac:dyDescent="0.3">
      <c r="A4908" s="5">
        <v>42974.555555555555</v>
      </c>
      <c r="B4908" s="6">
        <f>HOUR(Tabela3[[#This Row],[Readable_first_time]])</f>
        <v>13</v>
      </c>
    </row>
    <row r="4909" spans="1:2" x14ac:dyDescent="0.3">
      <c r="A4909" s="5">
        <v>42733.583333333328</v>
      </c>
      <c r="B4909" s="6">
        <f>HOUR(Tabela3[[#This Row],[Readable_first_time]])</f>
        <v>14</v>
      </c>
    </row>
    <row r="4910" spans="1:2" x14ac:dyDescent="0.3">
      <c r="A4910" s="5">
        <v>42835.782407407409</v>
      </c>
      <c r="B4910" s="6">
        <f>HOUR(Tabela3[[#This Row],[Readable_first_time]])</f>
        <v>18</v>
      </c>
    </row>
    <row r="4911" spans="1:2" x14ac:dyDescent="0.3">
      <c r="A4911" s="5">
        <v>42261.361111111109</v>
      </c>
      <c r="B4911" s="6">
        <f>HOUR(Tabela3[[#This Row],[Readable_first_time]])</f>
        <v>8</v>
      </c>
    </row>
    <row r="4912" spans="1:2" x14ac:dyDescent="0.3">
      <c r="A4912" s="5">
        <v>42364.254629629635</v>
      </c>
      <c r="B4912" s="6">
        <f>HOUR(Tabela3[[#This Row],[Readable_first_time]])</f>
        <v>6</v>
      </c>
    </row>
    <row r="4913" spans="1:2" x14ac:dyDescent="0.3">
      <c r="A4913" s="5">
        <v>42901.175925925927</v>
      </c>
      <c r="B4913" s="6">
        <f>HOUR(Tabela3[[#This Row],[Readable_first_time]])</f>
        <v>4</v>
      </c>
    </row>
    <row r="4914" spans="1:2" x14ac:dyDescent="0.3">
      <c r="A4914" s="5">
        <v>41947.07531349537</v>
      </c>
      <c r="B4914" s="6">
        <f>HOUR(Tabela3[[#This Row],[Readable_first_time]])</f>
        <v>1</v>
      </c>
    </row>
    <row r="4915" spans="1:2" x14ac:dyDescent="0.3">
      <c r="A4915" s="5">
        <v>42981.203470277775</v>
      </c>
      <c r="B4915" s="6">
        <f>HOUR(Tabela3[[#This Row],[Readable_first_time]])</f>
        <v>4</v>
      </c>
    </row>
    <row r="4916" spans="1:2" x14ac:dyDescent="0.3">
      <c r="A4916" s="5">
        <v>42918.316279351857</v>
      </c>
      <c r="B4916" s="6">
        <f>HOUR(Tabela3[[#This Row],[Readable_first_time]])</f>
        <v>7</v>
      </c>
    </row>
    <row r="4917" spans="1:2" x14ac:dyDescent="0.3">
      <c r="A4917" s="5">
        <v>42979.041020439814</v>
      </c>
      <c r="B4917" s="6">
        <f>HOUR(Tabela3[[#This Row],[Readable_first_time]])</f>
        <v>0</v>
      </c>
    </row>
    <row r="4918" spans="1:2" x14ac:dyDescent="0.3">
      <c r="A4918" s="5">
        <v>42934.563576678236</v>
      </c>
      <c r="B4918" s="6">
        <f>HOUR(Tabela3[[#This Row],[Readable_first_time]])</f>
        <v>13</v>
      </c>
    </row>
    <row r="4919" spans="1:2" x14ac:dyDescent="0.3">
      <c r="A4919" s="5">
        <v>42878.936413194446</v>
      </c>
      <c r="B4919" s="6">
        <f>HOUR(Tabela3[[#This Row],[Readable_first_time]])</f>
        <v>22</v>
      </c>
    </row>
    <row r="4920" spans="1:2" x14ac:dyDescent="0.3">
      <c r="A4920" s="5">
        <v>42975.869624027779</v>
      </c>
      <c r="B4920" s="6">
        <f>HOUR(Tabela3[[#This Row],[Readable_first_time]])</f>
        <v>20</v>
      </c>
    </row>
    <row r="4921" spans="1:2" x14ac:dyDescent="0.3">
      <c r="A4921" s="5">
        <v>42978.604420000003</v>
      </c>
      <c r="B4921" s="6">
        <f>HOUR(Tabela3[[#This Row],[Readable_first_time]])</f>
        <v>14</v>
      </c>
    </row>
    <row r="4922" spans="1:2" x14ac:dyDescent="0.3">
      <c r="A4922" s="5">
        <v>42718.13675229167</v>
      </c>
      <c r="B4922" s="6">
        <f>HOUR(Tabela3[[#This Row],[Readable_first_time]])</f>
        <v>3</v>
      </c>
    </row>
    <row r="4923" spans="1:2" x14ac:dyDescent="0.3">
      <c r="A4923" s="5">
        <v>42518.661720960648</v>
      </c>
      <c r="B4923" s="6">
        <f>HOUR(Tabela3[[#This Row],[Readable_first_time]])</f>
        <v>15</v>
      </c>
    </row>
    <row r="4924" spans="1:2" x14ac:dyDescent="0.3">
      <c r="A4924" s="5">
        <v>42916.897948854166</v>
      </c>
      <c r="B4924" s="6">
        <f>HOUR(Tabela3[[#This Row],[Readable_first_time]])</f>
        <v>21</v>
      </c>
    </row>
    <row r="4925" spans="1:2" x14ac:dyDescent="0.3">
      <c r="A4925" s="5">
        <v>42810.898148148146</v>
      </c>
      <c r="B4925" s="6">
        <f>HOUR(Tabela3[[#This Row],[Readable_first_time]])</f>
        <v>21</v>
      </c>
    </row>
    <row r="4926" spans="1:2" x14ac:dyDescent="0.3">
      <c r="A4926" s="5">
        <v>42979.879629629635</v>
      </c>
      <c r="B4926" s="6">
        <f>HOUR(Tabela3[[#This Row],[Readable_first_time]])</f>
        <v>21</v>
      </c>
    </row>
    <row r="4927" spans="1:2" x14ac:dyDescent="0.3">
      <c r="A4927" s="5">
        <v>42565.03763431713</v>
      </c>
      <c r="B4927" s="6">
        <f>HOUR(Tabela3[[#This Row],[Readable_first_time]])</f>
        <v>0</v>
      </c>
    </row>
    <row r="4928" spans="1:2" x14ac:dyDescent="0.3">
      <c r="A4928" s="5">
        <v>42961.715007962965</v>
      </c>
      <c r="B4928" s="6">
        <f>HOUR(Tabela3[[#This Row],[Readable_first_time]])</f>
        <v>17</v>
      </c>
    </row>
    <row r="4929" spans="1:2" x14ac:dyDescent="0.3">
      <c r="A4929" s="5">
        <v>42896.698278333337</v>
      </c>
      <c r="B4929" s="6">
        <f>HOUR(Tabela3[[#This Row],[Readable_first_time]])</f>
        <v>16</v>
      </c>
    </row>
    <row r="4930" spans="1:2" x14ac:dyDescent="0.3">
      <c r="A4930" s="5">
        <v>42784.154674722224</v>
      </c>
      <c r="B4930" s="6">
        <f>HOUR(Tabela3[[#This Row],[Readable_first_time]])</f>
        <v>3</v>
      </c>
    </row>
    <row r="4931" spans="1:2" x14ac:dyDescent="0.3">
      <c r="A4931" s="5">
        <v>42978.470865243056</v>
      </c>
      <c r="B4931" s="6">
        <f>HOUR(Tabela3[[#This Row],[Readable_first_time]])</f>
        <v>11</v>
      </c>
    </row>
    <row r="4932" spans="1:2" x14ac:dyDescent="0.3">
      <c r="A4932" s="5">
        <v>42975.876428541669</v>
      </c>
      <c r="B4932" s="6">
        <f>HOUR(Tabela3[[#This Row],[Readable_first_time]])</f>
        <v>21</v>
      </c>
    </row>
    <row r="4933" spans="1:2" x14ac:dyDescent="0.3">
      <c r="A4933" s="5">
        <v>42971.674947928244</v>
      </c>
      <c r="B4933" s="6">
        <f>HOUR(Tabela3[[#This Row],[Readable_first_time]])</f>
        <v>16</v>
      </c>
    </row>
    <row r="4934" spans="1:2" x14ac:dyDescent="0.3">
      <c r="A4934" s="5">
        <v>42963.871335752316</v>
      </c>
      <c r="B4934" s="6">
        <f>HOUR(Tabela3[[#This Row],[Readable_first_time]])</f>
        <v>20</v>
      </c>
    </row>
    <row r="4935" spans="1:2" x14ac:dyDescent="0.3">
      <c r="A4935" s="5">
        <v>42950.944444444445</v>
      </c>
      <c r="B4935" s="6">
        <f>HOUR(Tabela3[[#This Row],[Readable_first_time]])</f>
        <v>22</v>
      </c>
    </row>
    <row r="4936" spans="1:2" x14ac:dyDescent="0.3">
      <c r="A4936" s="5">
        <v>42962.402777777781</v>
      </c>
      <c r="B4936" s="6">
        <f>HOUR(Tabela3[[#This Row],[Readable_first_time]])</f>
        <v>9</v>
      </c>
    </row>
    <row r="4937" spans="1:2" x14ac:dyDescent="0.3">
      <c r="A4937" s="5">
        <v>42783.236111111109</v>
      </c>
      <c r="B4937" s="6">
        <f>HOUR(Tabela3[[#This Row],[Readable_first_time]])</f>
        <v>5</v>
      </c>
    </row>
    <row r="4938" spans="1:2" x14ac:dyDescent="0.3">
      <c r="A4938" s="5">
        <v>42512.981481481482</v>
      </c>
      <c r="B4938" s="6">
        <f>HOUR(Tabela3[[#This Row],[Readable_first_time]])</f>
        <v>23</v>
      </c>
    </row>
    <row r="4939" spans="1:2" x14ac:dyDescent="0.3">
      <c r="A4939" s="5">
        <v>42688.212962962964</v>
      </c>
      <c r="B4939" s="6">
        <f>HOUR(Tabela3[[#This Row],[Readable_first_time]])</f>
        <v>5</v>
      </c>
    </row>
    <row r="4940" spans="1:2" x14ac:dyDescent="0.3">
      <c r="A4940" s="5">
        <v>42364.254629629635</v>
      </c>
      <c r="B4940" s="6">
        <f>HOUR(Tabela3[[#This Row],[Readable_first_time]])</f>
        <v>6</v>
      </c>
    </row>
    <row r="4941" spans="1:2" x14ac:dyDescent="0.3">
      <c r="A4941" s="5">
        <v>41872.138895219905</v>
      </c>
      <c r="B4941" s="6">
        <f>HOUR(Tabela3[[#This Row],[Readable_first_time]])</f>
        <v>3</v>
      </c>
    </row>
    <row r="4942" spans="1:2" x14ac:dyDescent="0.3">
      <c r="A4942" s="5">
        <v>42974.230792592592</v>
      </c>
      <c r="B4942" s="6">
        <f>HOUR(Tabela3[[#This Row],[Readable_first_time]])</f>
        <v>5</v>
      </c>
    </row>
    <row r="4943" spans="1:2" x14ac:dyDescent="0.3">
      <c r="A4943" s="5">
        <v>42908.821512453709</v>
      </c>
      <c r="B4943" s="6">
        <f>HOUR(Tabela3[[#This Row],[Readable_first_time]])</f>
        <v>19</v>
      </c>
    </row>
    <row r="4944" spans="1:2" x14ac:dyDescent="0.3">
      <c r="A4944" s="5">
        <v>42937.741301666669</v>
      </c>
      <c r="B4944" s="6">
        <f>HOUR(Tabela3[[#This Row],[Readable_first_time]])</f>
        <v>17</v>
      </c>
    </row>
    <row r="4945" spans="1:2" x14ac:dyDescent="0.3">
      <c r="A4945" s="5">
        <v>42932.258227025464</v>
      </c>
      <c r="B4945" s="6">
        <f>HOUR(Tabela3[[#This Row],[Readable_first_time]])</f>
        <v>6</v>
      </c>
    </row>
    <row r="4946" spans="1:2" x14ac:dyDescent="0.3">
      <c r="A4946" s="5">
        <v>42981.586738090278</v>
      </c>
      <c r="B4946" s="6">
        <f>HOUR(Tabela3[[#This Row],[Readable_first_time]])</f>
        <v>14</v>
      </c>
    </row>
    <row r="4947" spans="1:2" x14ac:dyDescent="0.3">
      <c r="A4947" s="5">
        <v>42965.644189942133</v>
      </c>
      <c r="B4947" s="6">
        <f>HOUR(Tabela3[[#This Row],[Readable_first_time]])</f>
        <v>15</v>
      </c>
    </row>
    <row r="4948" spans="1:2" x14ac:dyDescent="0.3">
      <c r="A4948" s="5">
        <v>42667.010251273146</v>
      </c>
      <c r="B4948" s="6">
        <f>HOUR(Tabela3[[#This Row],[Readable_first_time]])</f>
        <v>0</v>
      </c>
    </row>
    <row r="4949" spans="1:2" x14ac:dyDescent="0.3">
      <c r="A4949" s="5">
        <v>42974.579208055555</v>
      </c>
      <c r="B4949" s="6">
        <f>HOUR(Tabela3[[#This Row],[Readable_first_time]])</f>
        <v>13</v>
      </c>
    </row>
    <row r="4950" spans="1:2" x14ac:dyDescent="0.3">
      <c r="A4950" s="5">
        <v>42810.924941793986</v>
      </c>
      <c r="B4950" s="6">
        <f>HOUR(Tabela3[[#This Row],[Readable_first_time]])</f>
        <v>22</v>
      </c>
    </row>
    <row r="4951" spans="1:2" x14ac:dyDescent="0.3">
      <c r="A4951" s="5">
        <v>42537.701190659718</v>
      </c>
      <c r="B4951" s="6">
        <f>HOUR(Tabela3[[#This Row],[Readable_first_time]])</f>
        <v>16</v>
      </c>
    </row>
    <row r="4952" spans="1:2" x14ac:dyDescent="0.3">
      <c r="A4952" s="5">
        <v>42537.692754618052</v>
      </c>
      <c r="B4952" s="6">
        <f>HOUR(Tabela3[[#This Row],[Readable_first_time]])</f>
        <v>16</v>
      </c>
    </row>
    <row r="4953" spans="1:2" x14ac:dyDescent="0.3">
      <c r="A4953" s="5">
        <v>42615.832610092591</v>
      </c>
      <c r="B4953" s="6">
        <f>HOUR(Tabela3[[#This Row],[Readable_first_time]])</f>
        <v>19</v>
      </c>
    </row>
    <row r="4954" spans="1:2" x14ac:dyDescent="0.3">
      <c r="A4954" s="5">
        <v>42613.565444236112</v>
      </c>
      <c r="B4954" s="6">
        <f>HOUR(Tabela3[[#This Row],[Readable_first_time]])</f>
        <v>13</v>
      </c>
    </row>
    <row r="4955" spans="1:2" x14ac:dyDescent="0.3">
      <c r="A4955" s="5">
        <v>42491.47931844907</v>
      </c>
      <c r="B4955" s="6">
        <f>HOUR(Tabela3[[#This Row],[Readable_first_time]])</f>
        <v>11</v>
      </c>
    </row>
    <row r="4956" spans="1:2" x14ac:dyDescent="0.3">
      <c r="A4956" s="5">
        <v>42972.703703703708</v>
      </c>
      <c r="B4956" s="6">
        <f>HOUR(Tabela3[[#This Row],[Readable_first_time]])</f>
        <v>16</v>
      </c>
    </row>
    <row r="4957" spans="1:2" x14ac:dyDescent="0.3">
      <c r="A4957" s="5">
        <v>42971.662037037036</v>
      </c>
      <c r="B4957" s="6">
        <f>HOUR(Tabela3[[#This Row],[Readable_first_time]])</f>
        <v>15</v>
      </c>
    </row>
    <row r="4958" spans="1:2" x14ac:dyDescent="0.3">
      <c r="A4958" s="5">
        <v>42971.546296296292</v>
      </c>
      <c r="B4958" s="6">
        <f>HOUR(Tabela3[[#This Row],[Readable_first_time]])</f>
        <v>13</v>
      </c>
    </row>
    <row r="4959" spans="1:2" x14ac:dyDescent="0.3">
      <c r="A4959" s="5">
        <v>42791.337962962964</v>
      </c>
      <c r="B4959" s="6">
        <f>HOUR(Tabela3[[#This Row],[Readable_first_time]])</f>
        <v>8</v>
      </c>
    </row>
    <row r="4960" spans="1:2" x14ac:dyDescent="0.3">
      <c r="A4960" s="5">
        <v>42971.777777777781</v>
      </c>
      <c r="B4960" s="6">
        <f>HOUR(Tabela3[[#This Row],[Readable_first_time]])</f>
        <v>18</v>
      </c>
    </row>
    <row r="4961" spans="1:2" x14ac:dyDescent="0.3">
      <c r="A4961" s="5">
        <v>42956.731481481482</v>
      </c>
      <c r="B4961" s="6">
        <f>HOUR(Tabela3[[#This Row],[Readable_first_time]])</f>
        <v>17</v>
      </c>
    </row>
    <row r="4962" spans="1:2" x14ac:dyDescent="0.3">
      <c r="A4962" s="5">
        <v>42728.259259259255</v>
      </c>
      <c r="B4962" s="6">
        <f>HOUR(Tabela3[[#This Row],[Readable_first_time]])</f>
        <v>6</v>
      </c>
    </row>
    <row r="4963" spans="1:2" x14ac:dyDescent="0.3">
      <c r="A4963" s="5">
        <v>42981.847222222219</v>
      </c>
      <c r="B4963" s="6">
        <f>HOUR(Tabela3[[#This Row],[Readable_first_time]])</f>
        <v>20</v>
      </c>
    </row>
    <row r="4964" spans="1:2" x14ac:dyDescent="0.3">
      <c r="A4964" s="5">
        <v>42908.120370370365</v>
      </c>
      <c r="B4964" s="6">
        <f>HOUR(Tabela3[[#This Row],[Readable_first_time]])</f>
        <v>2</v>
      </c>
    </row>
    <row r="4965" spans="1:2" x14ac:dyDescent="0.3">
      <c r="A4965" s="5">
        <v>42898.166666666672</v>
      </c>
      <c r="B4965" s="6">
        <f>HOUR(Tabela3[[#This Row],[Readable_first_time]])</f>
        <v>4</v>
      </c>
    </row>
    <row r="4966" spans="1:2" x14ac:dyDescent="0.3">
      <c r="A4966" s="5">
        <v>42586.939814814818</v>
      </c>
      <c r="B4966" s="6">
        <f>HOUR(Tabela3[[#This Row],[Readable_first_time]])</f>
        <v>22</v>
      </c>
    </row>
    <row r="4967" spans="1:2" x14ac:dyDescent="0.3">
      <c r="A4967" s="5">
        <v>42899.7461109375</v>
      </c>
      <c r="B4967" s="6">
        <f>HOUR(Tabela3[[#This Row],[Readable_first_time]])</f>
        <v>17</v>
      </c>
    </row>
    <row r="4968" spans="1:2" x14ac:dyDescent="0.3">
      <c r="A4968" s="5">
        <v>41815.80274741898</v>
      </c>
      <c r="B4968" s="6">
        <f>HOUR(Tabela3[[#This Row],[Readable_first_time]])</f>
        <v>19</v>
      </c>
    </row>
    <row r="4969" spans="1:2" x14ac:dyDescent="0.3">
      <c r="A4969" s="5">
        <v>41738.658138287035</v>
      </c>
      <c r="B4969" s="6">
        <f>HOUR(Tabela3[[#This Row],[Readable_first_time]])</f>
        <v>15</v>
      </c>
    </row>
    <row r="4970" spans="1:2" x14ac:dyDescent="0.3">
      <c r="A4970" s="5">
        <v>41738.658138287035</v>
      </c>
      <c r="B4970" s="6">
        <f>HOUR(Tabela3[[#This Row],[Readable_first_time]])</f>
        <v>15</v>
      </c>
    </row>
    <row r="4971" spans="1:2" x14ac:dyDescent="0.3">
      <c r="A4971" s="5">
        <v>42971.587005844907</v>
      </c>
      <c r="B4971" s="6">
        <f>HOUR(Tabela3[[#This Row],[Readable_first_time]])</f>
        <v>14</v>
      </c>
    </row>
    <row r="4972" spans="1:2" x14ac:dyDescent="0.3">
      <c r="A4972" s="5">
        <v>42918.427036458335</v>
      </c>
      <c r="B4972" s="6">
        <f>HOUR(Tabela3[[#This Row],[Readable_first_time]])</f>
        <v>10</v>
      </c>
    </row>
    <row r="4973" spans="1:2" x14ac:dyDescent="0.3">
      <c r="A4973" s="5">
        <v>42972.674735196764</v>
      </c>
      <c r="B4973" s="6">
        <f>HOUR(Tabela3[[#This Row],[Readable_first_time]])</f>
        <v>16</v>
      </c>
    </row>
    <row r="4974" spans="1:2" x14ac:dyDescent="0.3">
      <c r="A4974" s="5">
        <v>42971.708369247688</v>
      </c>
      <c r="B4974" s="6">
        <f>HOUR(Tabela3[[#This Row],[Readable_first_time]])</f>
        <v>17</v>
      </c>
    </row>
    <row r="4975" spans="1:2" x14ac:dyDescent="0.3">
      <c r="A4975" s="5">
        <v>42974.619658530093</v>
      </c>
      <c r="B4975" s="6">
        <f>HOUR(Tabela3[[#This Row],[Readable_first_time]])</f>
        <v>14</v>
      </c>
    </row>
    <row r="4976" spans="1:2" x14ac:dyDescent="0.3">
      <c r="A4976" s="5">
        <v>42971.587005844907</v>
      </c>
      <c r="B4976" s="6">
        <f>HOUR(Tabela3[[#This Row],[Readable_first_time]])</f>
        <v>14</v>
      </c>
    </row>
    <row r="4977" spans="1:2" x14ac:dyDescent="0.3">
      <c r="A4977" s="5">
        <v>42823.4607650463</v>
      </c>
      <c r="B4977" s="6">
        <f>HOUR(Tabela3[[#This Row],[Readable_first_time]])</f>
        <v>11</v>
      </c>
    </row>
    <row r="4978" spans="1:2" x14ac:dyDescent="0.3">
      <c r="A4978" s="5">
        <v>42869.577976516201</v>
      </c>
      <c r="B4978" s="6">
        <f>HOUR(Tabela3[[#This Row],[Readable_first_time]])</f>
        <v>13</v>
      </c>
    </row>
    <row r="4979" spans="1:2" x14ac:dyDescent="0.3">
      <c r="A4979" s="5">
        <v>42970.00275615741</v>
      </c>
      <c r="B4979" s="6">
        <f>HOUR(Tabela3[[#This Row],[Readable_first_time]])</f>
        <v>0</v>
      </c>
    </row>
    <row r="4980" spans="1:2" x14ac:dyDescent="0.3">
      <c r="A4980" s="5">
        <v>42816.718011006946</v>
      </c>
      <c r="B4980" s="6">
        <f>HOUR(Tabela3[[#This Row],[Readable_first_time]])</f>
        <v>17</v>
      </c>
    </row>
    <row r="4981" spans="1:2" x14ac:dyDescent="0.3">
      <c r="A4981" s="5">
        <v>42965.416716574073</v>
      </c>
      <c r="B4981" s="6">
        <f>HOUR(Tabela3[[#This Row],[Readable_first_time]])</f>
        <v>10</v>
      </c>
    </row>
    <row r="4982" spans="1:2" x14ac:dyDescent="0.3">
      <c r="A4982" s="5">
        <v>42809.680324062501</v>
      </c>
      <c r="B4982" s="6">
        <f>HOUR(Tabela3[[#This Row],[Readable_first_time]])</f>
        <v>16</v>
      </c>
    </row>
    <row r="4983" spans="1:2" x14ac:dyDescent="0.3">
      <c r="A4983" s="5">
        <v>42941.804509606482</v>
      </c>
      <c r="B4983" s="6">
        <f>HOUR(Tabela3[[#This Row],[Readable_first_time]])</f>
        <v>19</v>
      </c>
    </row>
    <row r="4984" spans="1:2" x14ac:dyDescent="0.3">
      <c r="A4984" s="5">
        <v>42847.472222222219</v>
      </c>
      <c r="B4984" s="6">
        <f>HOUR(Tabela3[[#This Row],[Readable_first_time]])</f>
        <v>11</v>
      </c>
    </row>
    <row r="4985" spans="1:2" x14ac:dyDescent="0.3">
      <c r="A4985" s="5">
        <v>42978.837962962964</v>
      </c>
      <c r="B4985" s="6">
        <f>HOUR(Tabela3[[#This Row],[Readable_first_time]])</f>
        <v>20</v>
      </c>
    </row>
    <row r="4986" spans="1:2" x14ac:dyDescent="0.3">
      <c r="A4986" s="5">
        <v>42531.962962962964</v>
      </c>
      <c r="B4986" s="6">
        <f>HOUR(Tabela3[[#This Row],[Readable_first_time]])</f>
        <v>23</v>
      </c>
    </row>
    <row r="4987" spans="1:2" x14ac:dyDescent="0.3">
      <c r="A4987" s="5">
        <v>42981.847222222219</v>
      </c>
      <c r="B4987" s="6">
        <f>HOUR(Tabela3[[#This Row],[Readable_first_time]])</f>
        <v>20</v>
      </c>
    </row>
    <row r="4988" spans="1:2" x14ac:dyDescent="0.3">
      <c r="A4988" s="5">
        <v>42970.041666666672</v>
      </c>
      <c r="B4988" s="6">
        <f>HOUR(Tabela3[[#This Row],[Readable_first_time]])</f>
        <v>1</v>
      </c>
    </row>
    <row r="4989" spans="1:2" x14ac:dyDescent="0.3">
      <c r="A4989" s="5">
        <v>42476.754430104163</v>
      </c>
      <c r="B4989" s="6">
        <f>HOUR(Tabela3[[#This Row],[Readable_first_time]])</f>
        <v>18</v>
      </c>
    </row>
    <row r="4990" spans="1:2" x14ac:dyDescent="0.3">
      <c r="A4990" s="5">
        <v>42981.67832146991</v>
      </c>
      <c r="B4990" s="6">
        <f>HOUR(Tabela3[[#This Row],[Readable_first_time]])</f>
        <v>16</v>
      </c>
    </row>
    <row r="4991" spans="1:2" x14ac:dyDescent="0.3">
      <c r="A4991" s="5">
        <v>42963.486762314817</v>
      </c>
      <c r="B4991" s="6">
        <f>HOUR(Tabela3[[#This Row],[Readable_first_time]])</f>
        <v>11</v>
      </c>
    </row>
    <row r="4992" spans="1:2" x14ac:dyDescent="0.3">
      <c r="A4992" s="5">
        <v>42961.320041655097</v>
      </c>
      <c r="B4992" s="6">
        <f>HOUR(Tabela3[[#This Row],[Readable_first_time]])</f>
        <v>7</v>
      </c>
    </row>
    <row r="4993" spans="1:2" x14ac:dyDescent="0.3">
      <c r="A4993" s="5">
        <v>42948.175229733795</v>
      </c>
      <c r="B4993" s="6">
        <f>HOUR(Tabela3[[#This Row],[Readable_first_time]])</f>
        <v>4</v>
      </c>
    </row>
    <row r="4994" spans="1:2" x14ac:dyDescent="0.3">
      <c r="A4994" s="5">
        <v>42751.014729699076</v>
      </c>
      <c r="B4994" s="6">
        <f>HOUR(Tabela3[[#This Row],[Readable_first_time]])</f>
        <v>0</v>
      </c>
    </row>
    <row r="4995" spans="1:2" x14ac:dyDescent="0.3">
      <c r="A4995" s="5">
        <v>42794.791711261569</v>
      </c>
      <c r="B4995" s="6">
        <f>HOUR(Tabela3[[#This Row],[Readable_first_time]])</f>
        <v>19</v>
      </c>
    </row>
    <row r="4996" spans="1:2" x14ac:dyDescent="0.3">
      <c r="A4996" s="5">
        <v>42386.721093506945</v>
      </c>
      <c r="B4996" s="6">
        <f>HOUR(Tabela3[[#This Row],[Readable_first_time]])</f>
        <v>17</v>
      </c>
    </row>
    <row r="4997" spans="1:2" x14ac:dyDescent="0.3">
      <c r="A4997" s="5">
        <v>42965.000020509258</v>
      </c>
      <c r="B4997" s="6">
        <f>HOUR(Tabela3[[#This Row],[Readable_first_time]])</f>
        <v>0</v>
      </c>
    </row>
    <row r="4998" spans="1:2" x14ac:dyDescent="0.3">
      <c r="A4998" s="5">
        <v>42856.66646443287</v>
      </c>
      <c r="B4998" s="6">
        <f>HOUR(Tabela3[[#This Row],[Readable_first_time]])</f>
        <v>15</v>
      </c>
    </row>
    <row r="4999" spans="1:2" x14ac:dyDescent="0.3">
      <c r="A4999" s="5">
        <v>42704.879629629635</v>
      </c>
      <c r="B4999" s="6">
        <f>HOUR(Tabela3[[#This Row],[Readable_first_time]])</f>
        <v>21</v>
      </c>
    </row>
    <row r="5000" spans="1:2" x14ac:dyDescent="0.3">
      <c r="A5000" s="5">
        <v>42688.791666666672</v>
      </c>
      <c r="B5000" s="6">
        <f>HOUR(Tabela3[[#This Row],[Readable_first_time]])</f>
        <v>19</v>
      </c>
    </row>
    <row r="5001" spans="1:2" x14ac:dyDescent="0.3">
      <c r="A5001" s="5">
        <v>42957.310185185182</v>
      </c>
      <c r="B5001" s="6">
        <f>HOUR(Tabela3[[#This Row],[Readable_first_time]])</f>
        <v>7</v>
      </c>
    </row>
    <row r="5002" spans="1:2" x14ac:dyDescent="0.3">
      <c r="A5002" s="5">
        <v>42542.958333333328</v>
      </c>
      <c r="B5002" s="6">
        <f>HOUR(Tabela3[[#This Row],[Readable_first_time]])</f>
        <v>23</v>
      </c>
    </row>
    <row r="5003" spans="1:2" x14ac:dyDescent="0.3">
      <c r="A5003" s="5">
        <v>42133.976300208335</v>
      </c>
      <c r="B5003" s="6">
        <f>HOUR(Tabela3[[#This Row],[Readable_first_time]])</f>
        <v>23</v>
      </c>
    </row>
    <row r="5004" spans="1:2" x14ac:dyDescent="0.3">
      <c r="A5004" s="5">
        <v>42133.969294328708</v>
      </c>
      <c r="B5004" s="6">
        <f>HOUR(Tabela3[[#This Row],[Readable_first_time]])</f>
        <v>23</v>
      </c>
    </row>
    <row r="5005" spans="1:2" x14ac:dyDescent="0.3">
      <c r="A5005" s="5">
        <v>42133.963952210644</v>
      </c>
      <c r="B5005" s="6">
        <f>HOUR(Tabela3[[#This Row],[Readable_first_time]])</f>
        <v>23</v>
      </c>
    </row>
    <row r="5006" spans="1:2" x14ac:dyDescent="0.3">
      <c r="A5006" s="5">
        <v>42929.566861701387</v>
      </c>
      <c r="B5006" s="6">
        <f>HOUR(Tabela3[[#This Row],[Readable_first_time]])</f>
        <v>13</v>
      </c>
    </row>
    <row r="5007" spans="1:2" x14ac:dyDescent="0.3">
      <c r="A5007" s="5">
        <v>42952.747738888887</v>
      </c>
      <c r="B5007" s="6">
        <f>HOUR(Tabela3[[#This Row],[Readable_first_time]])</f>
        <v>17</v>
      </c>
    </row>
    <row r="5008" spans="1:2" x14ac:dyDescent="0.3">
      <c r="A5008" s="5">
        <v>42952.732369803241</v>
      </c>
      <c r="B5008" s="6">
        <f>HOUR(Tabela3[[#This Row],[Readable_first_time]])</f>
        <v>17</v>
      </c>
    </row>
    <row r="5009" spans="1:2" x14ac:dyDescent="0.3">
      <c r="A5009" s="5">
        <v>42976.560137025459</v>
      </c>
      <c r="B5009" s="6">
        <f>HOUR(Tabela3[[#This Row],[Readable_first_time]])</f>
        <v>13</v>
      </c>
    </row>
    <row r="5010" spans="1:2" x14ac:dyDescent="0.3">
      <c r="A5010" s="5">
        <v>42746.416542997686</v>
      </c>
      <c r="B5010" s="6">
        <f>HOUR(Tabela3[[#This Row],[Readable_first_time]])</f>
        <v>9</v>
      </c>
    </row>
    <row r="5011" spans="1:2" x14ac:dyDescent="0.3">
      <c r="A5011" s="5">
        <v>42521.935574571762</v>
      </c>
      <c r="B5011" s="6">
        <f>HOUR(Tabela3[[#This Row],[Readable_first_time]])</f>
        <v>22</v>
      </c>
    </row>
    <row r="5012" spans="1:2" x14ac:dyDescent="0.3">
      <c r="A5012" s="5">
        <v>42517.606094965275</v>
      </c>
      <c r="B5012" s="6">
        <f>HOUR(Tabela3[[#This Row],[Readable_first_time]])</f>
        <v>14</v>
      </c>
    </row>
    <row r="5013" spans="1:2" x14ac:dyDescent="0.3">
      <c r="A5013" s="5">
        <v>42971.67300224537</v>
      </c>
      <c r="B5013" s="6">
        <f>HOUR(Tabela3[[#This Row],[Readable_first_time]])</f>
        <v>16</v>
      </c>
    </row>
    <row r="5014" spans="1:2" x14ac:dyDescent="0.3">
      <c r="A5014" s="5">
        <v>42357.976297546295</v>
      </c>
      <c r="B5014" s="6">
        <f>HOUR(Tabela3[[#This Row],[Readable_first_time]])</f>
        <v>23</v>
      </c>
    </row>
    <row r="5015" spans="1:2" x14ac:dyDescent="0.3">
      <c r="A5015" s="5">
        <v>42970.791684108801</v>
      </c>
      <c r="B5015" s="6">
        <f>HOUR(Tabela3[[#This Row],[Readable_first_time]])</f>
        <v>19</v>
      </c>
    </row>
    <row r="5016" spans="1:2" x14ac:dyDescent="0.3">
      <c r="A5016" s="5">
        <v>42969.964522650465</v>
      </c>
      <c r="B5016" s="6">
        <f>HOUR(Tabela3[[#This Row],[Readable_first_time]])</f>
        <v>23</v>
      </c>
    </row>
    <row r="5017" spans="1:2" x14ac:dyDescent="0.3">
      <c r="A5017" s="5">
        <v>42980.621287013884</v>
      </c>
      <c r="B5017" s="6">
        <f>HOUR(Tabela3[[#This Row],[Readable_first_time]])</f>
        <v>14</v>
      </c>
    </row>
    <row r="5018" spans="1:2" x14ac:dyDescent="0.3">
      <c r="A5018" s="5">
        <v>42981.900256620371</v>
      </c>
      <c r="B5018" s="6">
        <f>HOUR(Tabela3[[#This Row],[Readable_first_time]])</f>
        <v>21</v>
      </c>
    </row>
    <row r="5019" spans="1:2" x14ac:dyDescent="0.3">
      <c r="A5019" s="5">
        <v>42511.592592592591</v>
      </c>
      <c r="B5019" s="6">
        <f>HOUR(Tabela3[[#This Row],[Readable_first_time]])</f>
        <v>14</v>
      </c>
    </row>
  </sheetData>
  <mergeCells count="5">
    <mergeCell ref="E5:H8"/>
    <mergeCell ref="E10:H13"/>
    <mergeCell ref="R6:U17"/>
    <mergeCell ref="E16:H21"/>
    <mergeCell ref="D2:G3"/>
  </mergeCells>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DEB00-4C6B-46F5-AEE1-86859A1A2371}">
  <dimension ref="A1:R5018"/>
  <sheetViews>
    <sheetView showGridLines="0" topLeftCell="A51" zoomScaleNormal="100" workbookViewId="0"/>
  </sheetViews>
  <sheetFormatPr defaultRowHeight="14.4" x14ac:dyDescent="0.3"/>
  <cols>
    <col min="3" max="3" width="10.33203125" customWidth="1"/>
    <col min="4" max="4" width="25.6640625" bestFit="1" customWidth="1"/>
    <col min="5" max="5" width="12.5546875" bestFit="1" customWidth="1"/>
    <col min="6" max="6" width="12" bestFit="1" customWidth="1"/>
  </cols>
  <sheetData>
    <row r="1" spans="1:18" x14ac:dyDescent="0.3">
      <c r="A1" t="s">
        <v>3</v>
      </c>
      <c r="C1" s="132" t="s">
        <v>8286</v>
      </c>
      <c r="D1" s="132"/>
      <c r="E1" s="132"/>
      <c r="F1" s="132"/>
      <c r="G1" s="132"/>
    </row>
    <row r="2" spans="1:18" ht="14.4" customHeight="1" x14ac:dyDescent="0.3">
      <c r="A2">
        <v>20</v>
      </c>
      <c r="C2" s="134" t="s">
        <v>8241</v>
      </c>
      <c r="D2" s="135"/>
    </row>
    <row r="3" spans="1:18" x14ac:dyDescent="0.3">
      <c r="A3">
        <v>149</v>
      </c>
      <c r="C3" s="136"/>
      <c r="D3" s="137"/>
    </row>
    <row r="4" spans="1:18" x14ac:dyDescent="0.3">
      <c r="A4">
        <v>20</v>
      </c>
      <c r="C4" s="39"/>
      <c r="D4" s="121" t="s">
        <v>8285</v>
      </c>
      <c r="E4" s="121"/>
      <c r="F4" s="121"/>
      <c r="G4" s="25"/>
      <c r="H4" s="25"/>
      <c r="I4" s="25"/>
      <c r="J4" s="25"/>
      <c r="K4" s="25"/>
      <c r="L4" s="25"/>
      <c r="M4" s="25"/>
      <c r="N4" s="25"/>
      <c r="O4" s="25"/>
      <c r="P4" s="25"/>
      <c r="Q4" s="25"/>
      <c r="R4" s="26"/>
    </row>
    <row r="5" spans="1:18" x14ac:dyDescent="0.3">
      <c r="A5">
        <v>35</v>
      </c>
      <c r="C5" s="30"/>
      <c r="D5" s="119"/>
      <c r="E5" s="119"/>
      <c r="F5" s="119"/>
      <c r="R5" s="27"/>
    </row>
    <row r="6" spans="1:18" x14ac:dyDescent="0.3">
      <c r="A6">
        <v>29</v>
      </c>
      <c r="C6" s="30"/>
      <c r="D6" s="119"/>
      <c r="E6" s="119"/>
      <c r="F6" s="119"/>
      <c r="R6" s="27"/>
    </row>
    <row r="7" spans="1:18" x14ac:dyDescent="0.3">
      <c r="A7">
        <v>33</v>
      </c>
      <c r="C7" s="30"/>
      <c r="D7" s="2"/>
      <c r="E7" s="2"/>
      <c r="F7" s="2"/>
      <c r="R7" s="27"/>
    </row>
    <row r="8" spans="1:18" x14ac:dyDescent="0.3">
      <c r="A8">
        <v>14</v>
      </c>
      <c r="C8" s="30"/>
      <c r="D8" s="46" t="s">
        <v>8169</v>
      </c>
      <c r="E8" s="46"/>
      <c r="F8" s="46">
        <f>AVERAGE(A2:A5018)</f>
        <v>65.656966314530592</v>
      </c>
      <c r="R8" s="27"/>
    </row>
    <row r="9" spans="1:18" x14ac:dyDescent="0.3">
      <c r="A9">
        <v>143</v>
      </c>
      <c r="C9" s="30"/>
      <c r="D9" s="46" t="s">
        <v>8170</v>
      </c>
      <c r="E9" s="47" t="s">
        <v>8141</v>
      </c>
      <c r="F9" s="46">
        <f>_xlfn.PERCENTILE.EXC(A2:A5018,0.05)</f>
        <v>20</v>
      </c>
      <c r="R9" s="27"/>
    </row>
    <row r="10" spans="1:18" ht="15.6" x14ac:dyDescent="0.35">
      <c r="A10">
        <v>1</v>
      </c>
      <c r="C10" s="30"/>
      <c r="D10" s="46" t="s">
        <v>8160</v>
      </c>
      <c r="E10" s="47" t="s">
        <v>8143</v>
      </c>
      <c r="F10" s="46">
        <f>_xlfn.QUARTILE.EXC(A2:A5018,1)</f>
        <v>41</v>
      </c>
      <c r="R10" s="27"/>
    </row>
    <row r="11" spans="1:18" ht="15.6" x14ac:dyDescent="0.35">
      <c r="A11">
        <v>72</v>
      </c>
      <c r="C11" s="30"/>
      <c r="D11" t="s">
        <v>8161</v>
      </c>
      <c r="E11" s="45" t="s">
        <v>8145</v>
      </c>
      <c r="F11">
        <f>_xlfn.QUARTILE.EXC($A$2:$A$5018,2)</f>
        <v>60</v>
      </c>
      <c r="R11" s="27"/>
    </row>
    <row r="12" spans="1:18" ht="15.6" x14ac:dyDescent="0.35">
      <c r="A12">
        <v>85</v>
      </c>
      <c r="C12" s="30"/>
      <c r="D12" s="46" t="s">
        <v>8162</v>
      </c>
      <c r="E12" s="47" t="s">
        <v>8144</v>
      </c>
      <c r="F12" s="46">
        <f>_xlfn.QUARTILE.EXC($A$2:$A$5018,3)</f>
        <v>84</v>
      </c>
      <c r="R12" s="27"/>
    </row>
    <row r="13" spans="1:18" x14ac:dyDescent="0.3">
      <c r="A13">
        <v>40</v>
      </c>
      <c r="C13" s="30"/>
      <c r="D13" s="46" t="s">
        <v>8171</v>
      </c>
      <c r="E13" s="47" t="s">
        <v>8142</v>
      </c>
      <c r="F13" s="46">
        <f>_xlfn.PERCENTILE.EXC(A2:A5018,0.95)</f>
        <v>133</v>
      </c>
      <c r="R13" s="27"/>
    </row>
    <row r="14" spans="1:18" x14ac:dyDescent="0.3">
      <c r="A14">
        <v>58</v>
      </c>
      <c r="C14" s="30"/>
      <c r="R14" s="27"/>
    </row>
    <row r="15" spans="1:18" x14ac:dyDescent="0.3">
      <c r="A15">
        <v>42</v>
      </c>
      <c r="C15" s="30"/>
      <c r="D15" s="25" t="s">
        <v>8154</v>
      </c>
      <c r="E15" s="48" t="s">
        <v>8155</v>
      </c>
      <c r="F15" s="25">
        <f>_xlfn.VAR.S(A2:A5018)</f>
        <v>1212.5914352127809</v>
      </c>
      <c r="R15" s="27"/>
    </row>
    <row r="16" spans="1:18" x14ac:dyDescent="0.3">
      <c r="A16">
        <v>49</v>
      </c>
      <c r="C16" s="30"/>
      <c r="D16" s="46" t="s">
        <v>8153</v>
      </c>
      <c r="E16" s="47" t="s">
        <v>8156</v>
      </c>
      <c r="F16" s="46">
        <f>SQRT(F15)</f>
        <v>34.822283601349021</v>
      </c>
      <c r="R16" s="27"/>
    </row>
    <row r="17" spans="1:18" x14ac:dyDescent="0.3">
      <c r="A17">
        <v>77</v>
      </c>
      <c r="C17" s="30"/>
      <c r="R17" s="27"/>
    </row>
    <row r="18" spans="1:18" ht="14.4" customHeight="1" x14ac:dyDescent="0.3">
      <c r="A18">
        <v>47</v>
      </c>
      <c r="C18" s="138" t="s">
        <v>8239</v>
      </c>
      <c r="D18" s="118"/>
      <c r="E18" s="118"/>
      <c r="F18" s="118"/>
      <c r="G18" s="118"/>
      <c r="H18" s="118"/>
      <c r="I18" s="8"/>
      <c r="R18" s="27"/>
    </row>
    <row r="19" spans="1:18" x14ac:dyDescent="0.3">
      <c r="A19">
        <v>30</v>
      </c>
      <c r="C19" s="138"/>
      <c r="D19" s="118"/>
      <c r="E19" s="118"/>
      <c r="F19" s="118"/>
      <c r="G19" s="118"/>
      <c r="H19" s="118"/>
      <c r="I19" s="8"/>
      <c r="R19" s="27"/>
    </row>
    <row r="20" spans="1:18" x14ac:dyDescent="0.3">
      <c r="A20">
        <v>47</v>
      </c>
      <c r="C20" s="138"/>
      <c r="D20" s="118"/>
      <c r="E20" s="118"/>
      <c r="F20" s="118"/>
      <c r="G20" s="118"/>
      <c r="H20" s="118"/>
      <c r="I20" s="8"/>
      <c r="R20" s="27"/>
    </row>
    <row r="21" spans="1:18" x14ac:dyDescent="0.3">
      <c r="A21">
        <v>1</v>
      </c>
      <c r="C21" s="138"/>
      <c r="D21" s="118"/>
      <c r="E21" s="118"/>
      <c r="F21" s="118"/>
      <c r="G21" s="118"/>
      <c r="H21" s="118"/>
      <c r="I21" s="8"/>
      <c r="R21" s="27"/>
    </row>
    <row r="22" spans="1:18" ht="14.4" customHeight="1" x14ac:dyDescent="0.3">
      <c r="A22">
        <v>35</v>
      </c>
      <c r="C22" s="138"/>
      <c r="D22" s="118"/>
      <c r="E22" s="118"/>
      <c r="F22" s="118"/>
      <c r="G22" s="118"/>
      <c r="H22" s="118"/>
      <c r="I22" s="8"/>
      <c r="R22" s="27"/>
    </row>
    <row r="23" spans="1:18" ht="14.4" customHeight="1" x14ac:dyDescent="0.3">
      <c r="A23">
        <v>55</v>
      </c>
      <c r="C23" s="138"/>
      <c r="D23" s="118"/>
      <c r="E23" s="118"/>
      <c r="F23" s="118"/>
      <c r="G23" s="118"/>
      <c r="H23" s="118"/>
      <c r="I23" s="8"/>
      <c r="R23" s="27"/>
    </row>
    <row r="24" spans="1:18" x14ac:dyDescent="0.3">
      <c r="A24">
        <v>1</v>
      </c>
      <c r="C24" s="138"/>
      <c r="D24" s="118"/>
      <c r="E24" s="118"/>
      <c r="F24" s="118"/>
      <c r="G24" s="118"/>
      <c r="H24" s="118"/>
      <c r="I24" s="8"/>
      <c r="R24" s="27"/>
    </row>
    <row r="25" spans="1:18" x14ac:dyDescent="0.3">
      <c r="A25">
        <v>45</v>
      </c>
      <c r="C25" s="139"/>
      <c r="D25" s="140"/>
      <c r="E25" s="140"/>
      <c r="F25" s="140"/>
      <c r="G25" s="140"/>
      <c r="H25" s="140"/>
      <c r="I25" s="44"/>
      <c r="J25" s="31"/>
      <c r="K25" s="31"/>
      <c r="L25" s="31"/>
      <c r="M25" s="31"/>
      <c r="N25" s="31"/>
      <c r="O25" s="31"/>
      <c r="P25" s="31"/>
      <c r="Q25" s="31"/>
      <c r="R25" s="32"/>
    </row>
    <row r="26" spans="1:18" x14ac:dyDescent="0.3">
      <c r="A26">
        <v>29</v>
      </c>
      <c r="I26" s="8"/>
    </row>
    <row r="27" spans="1:18" x14ac:dyDescent="0.3">
      <c r="A27">
        <v>69</v>
      </c>
      <c r="I27" s="8"/>
    </row>
    <row r="28" spans="1:18" ht="14.4" customHeight="1" x14ac:dyDescent="0.3">
      <c r="A28">
        <v>64</v>
      </c>
      <c r="C28" s="141" t="s">
        <v>8157</v>
      </c>
      <c r="D28" s="142"/>
      <c r="I28" s="8"/>
    </row>
    <row r="29" spans="1:18" x14ac:dyDescent="0.3">
      <c r="A29">
        <v>64</v>
      </c>
      <c r="C29" s="142"/>
      <c r="D29" s="142"/>
    </row>
    <row r="30" spans="1:18" x14ac:dyDescent="0.3">
      <c r="A30">
        <v>1</v>
      </c>
      <c r="C30" s="39"/>
      <c r="D30" s="25"/>
      <c r="E30" s="25"/>
      <c r="F30" s="25"/>
      <c r="G30" s="25"/>
      <c r="H30" s="25"/>
      <c r="I30" s="25"/>
      <c r="J30" s="25"/>
      <c r="K30" s="25"/>
      <c r="L30" s="25"/>
      <c r="M30" s="25"/>
      <c r="N30" s="25"/>
      <c r="O30" s="25"/>
      <c r="P30" s="25"/>
      <c r="Q30" s="25"/>
      <c r="R30" s="26"/>
    </row>
    <row r="31" spans="1:18" ht="14.4" customHeight="1" x14ac:dyDescent="0.3">
      <c r="A31">
        <v>79</v>
      </c>
      <c r="C31" s="30"/>
      <c r="D31" s="118" t="s">
        <v>8240</v>
      </c>
      <c r="E31" s="118"/>
      <c r="F31" s="118"/>
      <c r="G31" s="8"/>
      <c r="H31" s="8"/>
      <c r="R31" s="27"/>
    </row>
    <row r="32" spans="1:18" ht="14.4" customHeight="1" x14ac:dyDescent="0.3">
      <c r="A32">
        <v>44</v>
      </c>
      <c r="C32" s="28"/>
      <c r="D32" s="118"/>
      <c r="E32" s="118"/>
      <c r="F32" s="118"/>
      <c r="G32" s="8"/>
      <c r="H32" s="8"/>
      <c r="R32" s="27"/>
    </row>
    <row r="33" spans="1:18" x14ac:dyDescent="0.3">
      <c r="A33">
        <v>39</v>
      </c>
      <c r="C33" s="28"/>
      <c r="D33" s="118"/>
      <c r="E33" s="118"/>
      <c r="F33" s="118"/>
      <c r="G33" s="8"/>
      <c r="H33" s="8"/>
      <c r="R33" s="27"/>
    </row>
    <row r="34" spans="1:18" x14ac:dyDescent="0.3">
      <c r="A34">
        <v>33</v>
      </c>
      <c r="C34" s="28"/>
      <c r="D34" s="118"/>
      <c r="E34" s="118"/>
      <c r="F34" s="118"/>
      <c r="G34" s="8"/>
      <c r="H34" s="8"/>
      <c r="R34" s="27"/>
    </row>
    <row r="35" spans="1:18" x14ac:dyDescent="0.3">
      <c r="A35">
        <v>13</v>
      </c>
      <c r="C35" s="28"/>
      <c r="D35" s="118"/>
      <c r="E35" s="118"/>
      <c r="F35" s="118"/>
      <c r="G35" s="8"/>
      <c r="H35" s="8"/>
      <c r="R35" s="27"/>
    </row>
    <row r="36" spans="1:18" x14ac:dyDescent="0.3">
      <c r="A36">
        <v>57</v>
      </c>
      <c r="C36" s="30"/>
      <c r="R36" s="27"/>
    </row>
    <row r="37" spans="1:18" ht="15.6" x14ac:dyDescent="0.35">
      <c r="A37">
        <v>39</v>
      </c>
      <c r="C37" s="30"/>
      <c r="D37" s="46" t="s">
        <v>8136</v>
      </c>
      <c r="E37" s="47" t="s">
        <v>8146</v>
      </c>
      <c r="F37" s="46">
        <f>F12-F10</f>
        <v>43</v>
      </c>
      <c r="R37" s="27"/>
    </row>
    <row r="38" spans="1:18" ht="15.6" x14ac:dyDescent="0.35">
      <c r="A38">
        <v>55</v>
      </c>
      <c r="C38" s="30"/>
      <c r="D38" s="46" t="s">
        <v>8172</v>
      </c>
      <c r="E38" s="47" t="s">
        <v>8147</v>
      </c>
      <c r="F38" s="46">
        <f>F11-2*F37</f>
        <v>-26</v>
      </c>
      <c r="R38" s="27"/>
    </row>
    <row r="39" spans="1:18" ht="15.6" x14ac:dyDescent="0.35">
      <c r="A39">
        <v>63</v>
      </c>
      <c r="C39" s="30"/>
      <c r="D39" s="46" t="s">
        <v>8173</v>
      </c>
      <c r="E39" s="47" t="s">
        <v>8148</v>
      </c>
      <c r="F39" s="46">
        <f>F11+2*F37</f>
        <v>146</v>
      </c>
      <c r="R39" s="27"/>
    </row>
    <row r="40" spans="1:18" x14ac:dyDescent="0.3">
      <c r="A40">
        <v>117</v>
      </c>
      <c r="C40" s="30"/>
      <c r="R40" s="27"/>
    </row>
    <row r="41" spans="1:18" x14ac:dyDescent="0.3">
      <c r="A41">
        <v>150</v>
      </c>
      <c r="C41" s="30"/>
      <c r="R41" s="27"/>
    </row>
    <row r="42" spans="1:18" x14ac:dyDescent="0.3">
      <c r="A42">
        <v>95</v>
      </c>
      <c r="C42" s="30"/>
      <c r="D42" s="119" t="s">
        <v>8287</v>
      </c>
      <c r="E42" s="119"/>
      <c r="F42" s="119"/>
      <c r="R42" s="27"/>
    </row>
    <row r="43" spans="1:18" x14ac:dyDescent="0.3">
      <c r="A43">
        <v>107</v>
      </c>
      <c r="C43" s="30"/>
      <c r="D43" s="119"/>
      <c r="E43" s="119"/>
      <c r="F43" s="119"/>
      <c r="R43" s="27"/>
    </row>
    <row r="44" spans="1:18" x14ac:dyDescent="0.3">
      <c r="A44">
        <v>54</v>
      </c>
      <c r="C44" s="30"/>
      <c r="D44" s="119"/>
      <c r="E44" s="119"/>
      <c r="F44" s="119"/>
      <c r="R44" s="27"/>
    </row>
    <row r="45" spans="1:18" x14ac:dyDescent="0.3">
      <c r="A45">
        <v>32</v>
      </c>
      <c r="C45" s="30"/>
      <c r="R45" s="27"/>
    </row>
    <row r="46" spans="1:18" ht="14.4" customHeight="1" x14ac:dyDescent="0.3">
      <c r="A46">
        <v>65</v>
      </c>
      <c r="C46" s="42"/>
      <c r="D46" s="31"/>
      <c r="E46" s="31"/>
      <c r="F46" s="31"/>
      <c r="G46" s="31"/>
      <c r="H46" s="31"/>
      <c r="I46" s="31"/>
      <c r="J46" s="31"/>
      <c r="K46" s="31"/>
      <c r="L46" s="31"/>
      <c r="M46" s="31"/>
      <c r="N46" s="31"/>
      <c r="O46" s="31"/>
      <c r="P46" s="31"/>
      <c r="Q46" s="31"/>
      <c r="R46" s="32"/>
    </row>
    <row r="47" spans="1:18" x14ac:dyDescent="0.3">
      <c r="A47">
        <v>67</v>
      </c>
    </row>
    <row r="48" spans="1:18" ht="14.4" customHeight="1" x14ac:dyDescent="0.3">
      <c r="A48">
        <v>60</v>
      </c>
      <c r="C48" s="143" t="s">
        <v>8193</v>
      </c>
      <c r="D48" s="144"/>
    </row>
    <row r="49" spans="1:18" x14ac:dyDescent="0.3">
      <c r="A49">
        <v>106</v>
      </c>
      <c r="C49" s="145"/>
      <c r="D49" s="146"/>
    </row>
    <row r="50" spans="1:18" x14ac:dyDescent="0.3">
      <c r="A50">
        <v>50</v>
      </c>
      <c r="C50" s="39"/>
      <c r="D50" s="25"/>
      <c r="E50" s="25"/>
      <c r="F50" s="25"/>
      <c r="G50" s="25"/>
      <c r="H50" s="25"/>
      <c r="I50" s="25"/>
      <c r="J50" s="25"/>
      <c r="K50" s="25"/>
      <c r="L50" s="25"/>
      <c r="M50" s="25"/>
      <c r="N50" s="25"/>
      <c r="O50" s="25"/>
      <c r="P50" s="25"/>
      <c r="Q50" s="25"/>
      <c r="R50" s="26"/>
    </row>
    <row r="51" spans="1:18" x14ac:dyDescent="0.3">
      <c r="A51">
        <v>91</v>
      </c>
      <c r="C51" s="30"/>
      <c r="R51" s="27"/>
    </row>
    <row r="52" spans="1:18" x14ac:dyDescent="0.3">
      <c r="A52">
        <v>30</v>
      </c>
      <c r="C52" s="30"/>
      <c r="R52" s="27"/>
    </row>
    <row r="53" spans="1:18" x14ac:dyDescent="0.3">
      <c r="A53">
        <v>31</v>
      </c>
      <c r="C53" s="30"/>
      <c r="R53" s="27"/>
    </row>
    <row r="54" spans="1:18" x14ac:dyDescent="0.3">
      <c r="A54">
        <v>57</v>
      </c>
      <c r="C54" s="30"/>
      <c r="R54" s="27"/>
    </row>
    <row r="55" spans="1:18" x14ac:dyDescent="0.3">
      <c r="A55">
        <v>96</v>
      </c>
      <c r="C55" s="30"/>
      <c r="R55" s="27"/>
    </row>
    <row r="56" spans="1:18" x14ac:dyDescent="0.3">
      <c r="A56">
        <v>33</v>
      </c>
      <c r="C56" s="30"/>
      <c r="D56" s="119" t="s">
        <v>8197</v>
      </c>
      <c r="E56" s="119"/>
      <c r="F56" s="119"/>
      <c r="G56" s="119"/>
      <c r="R56" s="27"/>
    </row>
    <row r="57" spans="1:18" x14ac:dyDescent="0.3">
      <c r="A57">
        <v>81</v>
      </c>
      <c r="C57" s="30"/>
      <c r="D57" s="119"/>
      <c r="E57" s="119"/>
      <c r="F57" s="119"/>
      <c r="G57" s="119"/>
      <c r="R57" s="27"/>
    </row>
    <row r="58" spans="1:18" x14ac:dyDescent="0.3">
      <c r="A58">
        <v>71</v>
      </c>
      <c r="C58" s="30"/>
      <c r="D58" s="119"/>
      <c r="E58" s="119"/>
      <c r="F58" s="119"/>
      <c r="G58" s="119"/>
      <c r="R58" s="27"/>
    </row>
    <row r="59" spans="1:18" x14ac:dyDescent="0.3">
      <c r="A59">
        <v>64</v>
      </c>
      <c r="C59" s="30"/>
      <c r="R59" s="27"/>
    </row>
    <row r="60" spans="1:18" ht="14.4" customHeight="1" x14ac:dyDescent="0.3">
      <c r="A60">
        <v>5</v>
      </c>
      <c r="C60" s="30"/>
      <c r="D60" s="119" t="s">
        <v>8288</v>
      </c>
      <c r="E60" s="119"/>
      <c r="F60" s="119"/>
      <c r="G60" s="119"/>
      <c r="R60" s="27"/>
    </row>
    <row r="61" spans="1:18" x14ac:dyDescent="0.3">
      <c r="A61">
        <v>10</v>
      </c>
      <c r="C61" s="30"/>
      <c r="D61" s="119"/>
      <c r="E61" s="119"/>
      <c r="F61" s="119"/>
      <c r="G61" s="119"/>
      <c r="R61" s="27"/>
    </row>
    <row r="62" spans="1:18" x14ac:dyDescent="0.3">
      <c r="A62">
        <v>5</v>
      </c>
      <c r="C62" s="30"/>
      <c r="D62" s="119"/>
      <c r="E62" s="119"/>
      <c r="F62" s="119"/>
      <c r="G62" s="119"/>
      <c r="R62" s="27"/>
    </row>
    <row r="63" spans="1:18" x14ac:dyDescent="0.3">
      <c r="A63">
        <v>22</v>
      </c>
      <c r="C63" s="30"/>
      <c r="D63" s="118" t="s">
        <v>8198</v>
      </c>
      <c r="E63" s="118"/>
      <c r="F63" s="118"/>
      <c r="G63" s="118"/>
      <c r="R63" s="27"/>
    </row>
    <row r="64" spans="1:18" x14ac:dyDescent="0.3">
      <c r="A64">
        <v>86</v>
      </c>
      <c r="C64" s="30"/>
      <c r="D64" s="118"/>
      <c r="E64" s="118"/>
      <c r="F64" s="118"/>
      <c r="G64" s="118"/>
      <c r="R64" s="27"/>
    </row>
    <row r="65" spans="1:18" x14ac:dyDescent="0.3">
      <c r="A65">
        <v>91</v>
      </c>
      <c r="C65" s="30"/>
      <c r="D65" s="118"/>
      <c r="E65" s="118"/>
      <c r="F65" s="118"/>
      <c r="G65" s="118"/>
      <c r="R65" s="27"/>
    </row>
    <row r="66" spans="1:18" x14ac:dyDescent="0.3">
      <c r="A66">
        <v>56</v>
      </c>
      <c r="C66" s="30"/>
      <c r="D66" s="118"/>
      <c r="E66" s="118"/>
      <c r="F66" s="118"/>
      <c r="G66" s="118"/>
      <c r="R66" s="27"/>
    </row>
    <row r="67" spans="1:18" x14ac:dyDescent="0.3">
      <c r="A67">
        <v>34</v>
      </c>
      <c r="C67" s="30"/>
      <c r="D67" s="118"/>
      <c r="E67" s="118"/>
      <c r="F67" s="118"/>
      <c r="G67" s="118"/>
      <c r="R67" s="27"/>
    </row>
    <row r="68" spans="1:18" x14ac:dyDescent="0.3">
      <c r="A68">
        <v>54</v>
      </c>
      <c r="C68" s="30"/>
      <c r="D68" s="118"/>
      <c r="E68" s="118"/>
      <c r="F68" s="118"/>
      <c r="G68" s="118"/>
      <c r="R68" s="27"/>
    </row>
    <row r="69" spans="1:18" x14ac:dyDescent="0.3">
      <c r="A69">
        <v>63</v>
      </c>
      <c r="C69" s="30"/>
      <c r="R69" s="27"/>
    </row>
    <row r="70" spans="1:18" x14ac:dyDescent="0.3">
      <c r="A70">
        <v>69</v>
      </c>
      <c r="C70" s="30"/>
      <c r="R70" s="27"/>
    </row>
    <row r="71" spans="1:18" x14ac:dyDescent="0.3">
      <c r="A71">
        <v>79</v>
      </c>
      <c r="C71" s="30"/>
      <c r="R71" s="27"/>
    </row>
    <row r="72" spans="1:18" x14ac:dyDescent="0.3">
      <c r="A72">
        <v>51</v>
      </c>
      <c r="C72" s="30"/>
      <c r="R72" s="27"/>
    </row>
    <row r="73" spans="1:18" x14ac:dyDescent="0.3">
      <c r="A73">
        <v>66</v>
      </c>
      <c r="C73" s="30"/>
      <c r="R73" s="27"/>
    </row>
    <row r="74" spans="1:18" x14ac:dyDescent="0.3">
      <c r="A74">
        <v>40</v>
      </c>
      <c r="C74" s="30"/>
      <c r="R74" s="27"/>
    </row>
    <row r="75" spans="1:18" x14ac:dyDescent="0.3">
      <c r="A75">
        <v>42</v>
      </c>
      <c r="C75" s="42"/>
      <c r="D75" s="31"/>
      <c r="E75" s="31"/>
      <c r="F75" s="31"/>
      <c r="G75" s="31"/>
      <c r="H75" s="31"/>
      <c r="I75" s="31"/>
      <c r="J75" s="31"/>
      <c r="K75" s="31"/>
      <c r="L75" s="31"/>
      <c r="M75" s="31"/>
      <c r="N75" s="31"/>
      <c r="O75" s="31"/>
      <c r="P75" s="31"/>
      <c r="Q75" s="31"/>
      <c r="R75" s="32"/>
    </row>
    <row r="76" spans="1:18" x14ac:dyDescent="0.3">
      <c r="A76">
        <v>50</v>
      </c>
    </row>
    <row r="77" spans="1:18" x14ac:dyDescent="0.3">
      <c r="A77">
        <v>79</v>
      </c>
    </row>
    <row r="78" spans="1:18" x14ac:dyDescent="0.3">
      <c r="A78">
        <v>51</v>
      </c>
    </row>
    <row r="79" spans="1:18" x14ac:dyDescent="0.3">
      <c r="A79">
        <v>1</v>
      </c>
    </row>
    <row r="80" spans="1:18" x14ac:dyDescent="0.3">
      <c r="A80">
        <v>79</v>
      </c>
    </row>
    <row r="81" spans="1:1" x14ac:dyDescent="0.3">
      <c r="A81">
        <v>60</v>
      </c>
    </row>
    <row r="82" spans="1:1" x14ac:dyDescent="0.3">
      <c r="A82">
        <v>1</v>
      </c>
    </row>
    <row r="83" spans="1:1" x14ac:dyDescent="0.3">
      <c r="A83">
        <v>23</v>
      </c>
    </row>
    <row r="84" spans="1:1" x14ac:dyDescent="0.3">
      <c r="A84">
        <v>35</v>
      </c>
    </row>
    <row r="85" spans="1:1" x14ac:dyDescent="0.3">
      <c r="A85">
        <v>41</v>
      </c>
    </row>
    <row r="86" spans="1:1" x14ac:dyDescent="0.3">
      <c r="A86">
        <v>99</v>
      </c>
    </row>
    <row r="87" spans="1:1" x14ac:dyDescent="0.3">
      <c r="A87">
        <v>37</v>
      </c>
    </row>
    <row r="88" spans="1:1" x14ac:dyDescent="0.3">
      <c r="A88">
        <v>2</v>
      </c>
    </row>
    <row r="89" spans="1:1" x14ac:dyDescent="0.3">
      <c r="A89">
        <v>67</v>
      </c>
    </row>
    <row r="90" spans="1:1" x14ac:dyDescent="0.3">
      <c r="A90">
        <v>2</v>
      </c>
    </row>
    <row r="91" spans="1:1" x14ac:dyDescent="0.3">
      <c r="A91">
        <v>153</v>
      </c>
    </row>
    <row r="92" spans="1:1" x14ac:dyDescent="0.3">
      <c r="A92">
        <v>23</v>
      </c>
    </row>
    <row r="93" spans="1:1" x14ac:dyDescent="0.3">
      <c r="A93">
        <v>64</v>
      </c>
    </row>
    <row r="94" spans="1:1" x14ac:dyDescent="0.3">
      <c r="A94">
        <v>23</v>
      </c>
    </row>
    <row r="95" spans="1:1" x14ac:dyDescent="0.3">
      <c r="A95">
        <v>58</v>
      </c>
    </row>
    <row r="96" spans="1:1" x14ac:dyDescent="0.3">
      <c r="A96">
        <v>43</v>
      </c>
    </row>
    <row r="97" spans="1:1" x14ac:dyDescent="0.3">
      <c r="A97">
        <v>37</v>
      </c>
    </row>
    <row r="98" spans="1:1" x14ac:dyDescent="0.3">
      <c r="A98">
        <v>50</v>
      </c>
    </row>
    <row r="99" spans="1:1" x14ac:dyDescent="0.3">
      <c r="A99">
        <v>9</v>
      </c>
    </row>
    <row r="100" spans="1:1" x14ac:dyDescent="0.3">
      <c r="A100">
        <v>9</v>
      </c>
    </row>
    <row r="101" spans="1:1" x14ac:dyDescent="0.3">
      <c r="A101">
        <v>39</v>
      </c>
    </row>
    <row r="102" spans="1:1" x14ac:dyDescent="0.3">
      <c r="A102">
        <v>39</v>
      </c>
    </row>
    <row r="103" spans="1:1" x14ac:dyDescent="0.3">
      <c r="A103">
        <v>46</v>
      </c>
    </row>
    <row r="104" spans="1:1" x14ac:dyDescent="0.3">
      <c r="A104">
        <v>46</v>
      </c>
    </row>
    <row r="105" spans="1:1" x14ac:dyDescent="0.3">
      <c r="A105">
        <v>2</v>
      </c>
    </row>
    <row r="106" spans="1:1" x14ac:dyDescent="0.3">
      <c r="A106">
        <v>65</v>
      </c>
    </row>
    <row r="107" spans="1:1" x14ac:dyDescent="0.3">
      <c r="A107">
        <v>55</v>
      </c>
    </row>
    <row r="108" spans="1:1" x14ac:dyDescent="0.3">
      <c r="A108">
        <v>59</v>
      </c>
    </row>
    <row r="109" spans="1:1" x14ac:dyDescent="0.3">
      <c r="A109">
        <v>63</v>
      </c>
    </row>
    <row r="110" spans="1:1" x14ac:dyDescent="0.3">
      <c r="A110">
        <v>1</v>
      </c>
    </row>
    <row r="111" spans="1:1" x14ac:dyDescent="0.3">
      <c r="A111">
        <v>32</v>
      </c>
    </row>
    <row r="112" spans="1:1" x14ac:dyDescent="0.3">
      <c r="A112">
        <v>1</v>
      </c>
    </row>
    <row r="113" spans="1:1" x14ac:dyDescent="0.3">
      <c r="A113">
        <v>90</v>
      </c>
    </row>
    <row r="114" spans="1:1" x14ac:dyDescent="0.3">
      <c r="A114">
        <v>1</v>
      </c>
    </row>
    <row r="115" spans="1:1" x14ac:dyDescent="0.3">
      <c r="A115">
        <v>23</v>
      </c>
    </row>
    <row r="116" spans="1:1" x14ac:dyDescent="0.3">
      <c r="A116">
        <v>27</v>
      </c>
    </row>
    <row r="117" spans="1:1" x14ac:dyDescent="0.3">
      <c r="A117">
        <v>64</v>
      </c>
    </row>
    <row r="118" spans="1:1" x14ac:dyDescent="0.3">
      <c r="A118">
        <v>83</v>
      </c>
    </row>
    <row r="119" spans="1:1" x14ac:dyDescent="0.3">
      <c r="A119">
        <v>59</v>
      </c>
    </row>
    <row r="120" spans="1:1" x14ac:dyDescent="0.3">
      <c r="A120">
        <v>81</v>
      </c>
    </row>
    <row r="121" spans="1:1" x14ac:dyDescent="0.3">
      <c r="A121">
        <v>88</v>
      </c>
    </row>
    <row r="122" spans="1:1" x14ac:dyDescent="0.3">
      <c r="A122">
        <v>36</v>
      </c>
    </row>
    <row r="123" spans="1:1" x14ac:dyDescent="0.3">
      <c r="A123">
        <v>69</v>
      </c>
    </row>
    <row r="124" spans="1:1" x14ac:dyDescent="0.3">
      <c r="A124">
        <v>216</v>
      </c>
    </row>
    <row r="125" spans="1:1" x14ac:dyDescent="0.3">
      <c r="A125">
        <v>65</v>
      </c>
    </row>
    <row r="126" spans="1:1" x14ac:dyDescent="0.3">
      <c r="A126">
        <v>103</v>
      </c>
    </row>
    <row r="127" spans="1:1" x14ac:dyDescent="0.3">
      <c r="A127">
        <v>32</v>
      </c>
    </row>
    <row r="128" spans="1:1" x14ac:dyDescent="0.3">
      <c r="A128">
        <v>11</v>
      </c>
    </row>
    <row r="129" spans="1:1" x14ac:dyDescent="0.3">
      <c r="A129">
        <v>96</v>
      </c>
    </row>
    <row r="130" spans="1:1" x14ac:dyDescent="0.3">
      <c r="A130">
        <v>96</v>
      </c>
    </row>
    <row r="131" spans="1:1" x14ac:dyDescent="0.3">
      <c r="A131">
        <v>205</v>
      </c>
    </row>
    <row r="132" spans="1:1" x14ac:dyDescent="0.3">
      <c r="A132">
        <v>69</v>
      </c>
    </row>
    <row r="133" spans="1:1" x14ac:dyDescent="0.3">
      <c r="A133">
        <v>50</v>
      </c>
    </row>
    <row r="134" spans="1:1" x14ac:dyDescent="0.3">
      <c r="A134">
        <v>71</v>
      </c>
    </row>
    <row r="135" spans="1:1" x14ac:dyDescent="0.3">
      <c r="A135">
        <v>44</v>
      </c>
    </row>
    <row r="136" spans="1:1" x14ac:dyDescent="0.3">
      <c r="A136">
        <v>53</v>
      </c>
    </row>
    <row r="137" spans="1:1" x14ac:dyDescent="0.3">
      <c r="A137">
        <v>52</v>
      </c>
    </row>
    <row r="138" spans="1:1" x14ac:dyDescent="0.3">
      <c r="A138">
        <v>43</v>
      </c>
    </row>
    <row r="139" spans="1:1" x14ac:dyDescent="0.3">
      <c r="A139">
        <v>31</v>
      </c>
    </row>
    <row r="140" spans="1:1" x14ac:dyDescent="0.3">
      <c r="A140">
        <v>59</v>
      </c>
    </row>
    <row r="141" spans="1:1" x14ac:dyDescent="0.3">
      <c r="A141">
        <v>29</v>
      </c>
    </row>
    <row r="142" spans="1:1" x14ac:dyDescent="0.3">
      <c r="A142">
        <v>120</v>
      </c>
    </row>
    <row r="143" spans="1:1" x14ac:dyDescent="0.3">
      <c r="A143">
        <v>50</v>
      </c>
    </row>
    <row r="144" spans="1:1" x14ac:dyDescent="0.3">
      <c r="A144">
        <v>74</v>
      </c>
    </row>
    <row r="145" spans="1:1" x14ac:dyDescent="0.3">
      <c r="A145">
        <v>74</v>
      </c>
    </row>
    <row r="146" spans="1:1" x14ac:dyDescent="0.3">
      <c r="A146">
        <v>161</v>
      </c>
    </row>
    <row r="147" spans="1:1" x14ac:dyDescent="0.3">
      <c r="A147">
        <v>47</v>
      </c>
    </row>
    <row r="148" spans="1:1" x14ac:dyDescent="0.3">
      <c r="A148">
        <v>44</v>
      </c>
    </row>
    <row r="149" spans="1:1" x14ac:dyDescent="0.3">
      <c r="A149">
        <v>161</v>
      </c>
    </row>
    <row r="150" spans="1:1" x14ac:dyDescent="0.3">
      <c r="A150">
        <v>23</v>
      </c>
    </row>
    <row r="151" spans="1:1" x14ac:dyDescent="0.3">
      <c r="A151">
        <v>23</v>
      </c>
    </row>
    <row r="152" spans="1:1" x14ac:dyDescent="0.3">
      <c r="A152">
        <v>98</v>
      </c>
    </row>
    <row r="153" spans="1:1" x14ac:dyDescent="0.3">
      <c r="A153">
        <v>25</v>
      </c>
    </row>
    <row r="154" spans="1:1" x14ac:dyDescent="0.3">
      <c r="A154">
        <v>114</v>
      </c>
    </row>
    <row r="155" spans="1:1" x14ac:dyDescent="0.3">
      <c r="A155">
        <v>50</v>
      </c>
    </row>
    <row r="156" spans="1:1" x14ac:dyDescent="0.3">
      <c r="A156">
        <v>51</v>
      </c>
    </row>
    <row r="157" spans="1:1" x14ac:dyDescent="0.3">
      <c r="A157">
        <v>51</v>
      </c>
    </row>
    <row r="158" spans="1:1" x14ac:dyDescent="0.3">
      <c r="A158">
        <v>73</v>
      </c>
    </row>
    <row r="159" spans="1:1" x14ac:dyDescent="0.3">
      <c r="A159">
        <v>43</v>
      </c>
    </row>
    <row r="160" spans="1:1" x14ac:dyDescent="0.3">
      <c r="A160">
        <v>69</v>
      </c>
    </row>
    <row r="161" spans="1:1" x14ac:dyDescent="0.3">
      <c r="A161">
        <v>67</v>
      </c>
    </row>
    <row r="162" spans="1:1" x14ac:dyDescent="0.3">
      <c r="A162">
        <v>95</v>
      </c>
    </row>
    <row r="163" spans="1:1" x14ac:dyDescent="0.3">
      <c r="A163">
        <v>39</v>
      </c>
    </row>
    <row r="164" spans="1:1" x14ac:dyDescent="0.3">
      <c r="A164">
        <v>72</v>
      </c>
    </row>
    <row r="165" spans="1:1" x14ac:dyDescent="0.3">
      <c r="A165">
        <v>45</v>
      </c>
    </row>
    <row r="166" spans="1:1" x14ac:dyDescent="0.3">
      <c r="A166">
        <v>77</v>
      </c>
    </row>
    <row r="167" spans="1:1" x14ac:dyDescent="0.3">
      <c r="A167">
        <v>49</v>
      </c>
    </row>
    <row r="168" spans="1:1" x14ac:dyDescent="0.3">
      <c r="A168">
        <v>47</v>
      </c>
    </row>
    <row r="169" spans="1:1" x14ac:dyDescent="0.3">
      <c r="A169">
        <v>53</v>
      </c>
    </row>
    <row r="170" spans="1:1" x14ac:dyDescent="0.3">
      <c r="A170">
        <v>43</v>
      </c>
    </row>
    <row r="171" spans="1:1" x14ac:dyDescent="0.3">
      <c r="A171">
        <v>43</v>
      </c>
    </row>
    <row r="172" spans="1:1" x14ac:dyDescent="0.3">
      <c r="A172">
        <v>45</v>
      </c>
    </row>
    <row r="173" spans="1:1" x14ac:dyDescent="0.3">
      <c r="A173">
        <v>83</v>
      </c>
    </row>
    <row r="174" spans="1:1" x14ac:dyDescent="0.3">
      <c r="A174">
        <v>61</v>
      </c>
    </row>
    <row r="175" spans="1:1" x14ac:dyDescent="0.3">
      <c r="A175">
        <v>43</v>
      </c>
    </row>
    <row r="176" spans="1:1" x14ac:dyDescent="0.3">
      <c r="A176">
        <v>43</v>
      </c>
    </row>
    <row r="177" spans="1:1" x14ac:dyDescent="0.3">
      <c r="A177">
        <v>44</v>
      </c>
    </row>
    <row r="178" spans="1:1" x14ac:dyDescent="0.3">
      <c r="A178">
        <v>55</v>
      </c>
    </row>
    <row r="179" spans="1:1" x14ac:dyDescent="0.3">
      <c r="A179">
        <v>47</v>
      </c>
    </row>
    <row r="180" spans="1:1" x14ac:dyDescent="0.3">
      <c r="A180">
        <v>62</v>
      </c>
    </row>
    <row r="181" spans="1:1" x14ac:dyDescent="0.3">
      <c r="A181">
        <v>55</v>
      </c>
    </row>
    <row r="182" spans="1:1" x14ac:dyDescent="0.3">
      <c r="A182">
        <v>49</v>
      </c>
    </row>
    <row r="183" spans="1:1" x14ac:dyDescent="0.3">
      <c r="A183">
        <v>41</v>
      </c>
    </row>
    <row r="184" spans="1:1" x14ac:dyDescent="0.3">
      <c r="A184">
        <v>115</v>
      </c>
    </row>
    <row r="185" spans="1:1" x14ac:dyDescent="0.3">
      <c r="A185">
        <v>77</v>
      </c>
    </row>
    <row r="186" spans="1:1" x14ac:dyDescent="0.3">
      <c r="A186">
        <v>46</v>
      </c>
    </row>
    <row r="187" spans="1:1" x14ac:dyDescent="0.3">
      <c r="A187">
        <v>42</v>
      </c>
    </row>
    <row r="188" spans="1:1" x14ac:dyDescent="0.3">
      <c r="A188">
        <v>59</v>
      </c>
    </row>
    <row r="189" spans="1:1" x14ac:dyDescent="0.3">
      <c r="A189">
        <v>57</v>
      </c>
    </row>
    <row r="190" spans="1:1" x14ac:dyDescent="0.3">
      <c r="A190">
        <v>101</v>
      </c>
    </row>
    <row r="191" spans="1:1" x14ac:dyDescent="0.3">
      <c r="A191">
        <v>93</v>
      </c>
    </row>
    <row r="192" spans="1:1" x14ac:dyDescent="0.3">
      <c r="A192">
        <v>69</v>
      </c>
    </row>
    <row r="193" spans="1:1" x14ac:dyDescent="0.3">
      <c r="A193">
        <v>51</v>
      </c>
    </row>
    <row r="194" spans="1:1" x14ac:dyDescent="0.3">
      <c r="A194">
        <v>10</v>
      </c>
    </row>
    <row r="195" spans="1:1" x14ac:dyDescent="0.3">
      <c r="A195">
        <v>41</v>
      </c>
    </row>
    <row r="196" spans="1:1" x14ac:dyDescent="0.3">
      <c r="A196">
        <v>151</v>
      </c>
    </row>
    <row r="197" spans="1:1" x14ac:dyDescent="0.3">
      <c r="A197">
        <v>101</v>
      </c>
    </row>
    <row r="198" spans="1:1" x14ac:dyDescent="0.3">
      <c r="A198">
        <v>57</v>
      </c>
    </row>
    <row r="199" spans="1:1" x14ac:dyDescent="0.3">
      <c r="A199">
        <v>109</v>
      </c>
    </row>
    <row r="200" spans="1:1" x14ac:dyDescent="0.3">
      <c r="A200">
        <v>75</v>
      </c>
    </row>
    <row r="201" spans="1:1" x14ac:dyDescent="0.3">
      <c r="A201">
        <v>77</v>
      </c>
    </row>
    <row r="202" spans="1:1" x14ac:dyDescent="0.3">
      <c r="A202">
        <v>93</v>
      </c>
    </row>
    <row r="203" spans="1:1" x14ac:dyDescent="0.3">
      <c r="A203">
        <v>45</v>
      </c>
    </row>
    <row r="204" spans="1:1" x14ac:dyDescent="0.3">
      <c r="A204">
        <v>86</v>
      </c>
    </row>
    <row r="205" spans="1:1" x14ac:dyDescent="0.3">
      <c r="A205">
        <v>86</v>
      </c>
    </row>
    <row r="206" spans="1:1" x14ac:dyDescent="0.3">
      <c r="A206">
        <v>78</v>
      </c>
    </row>
    <row r="207" spans="1:1" x14ac:dyDescent="0.3">
      <c r="A207">
        <v>19</v>
      </c>
    </row>
    <row r="208" spans="1:1" x14ac:dyDescent="0.3">
      <c r="A208">
        <v>97</v>
      </c>
    </row>
    <row r="209" spans="1:1" x14ac:dyDescent="0.3">
      <c r="A209">
        <v>108</v>
      </c>
    </row>
    <row r="210" spans="1:1" x14ac:dyDescent="0.3">
      <c r="A210">
        <v>47</v>
      </c>
    </row>
    <row r="211" spans="1:1" x14ac:dyDescent="0.3">
      <c r="A211">
        <v>25</v>
      </c>
    </row>
    <row r="212" spans="1:1" x14ac:dyDescent="0.3">
      <c r="A212">
        <v>118</v>
      </c>
    </row>
    <row r="213" spans="1:1" x14ac:dyDescent="0.3">
      <c r="A213">
        <v>61</v>
      </c>
    </row>
    <row r="214" spans="1:1" x14ac:dyDescent="0.3">
      <c r="A214">
        <v>51</v>
      </c>
    </row>
    <row r="215" spans="1:1" x14ac:dyDescent="0.3">
      <c r="A215">
        <v>87</v>
      </c>
    </row>
    <row r="216" spans="1:1" x14ac:dyDescent="0.3">
      <c r="A216">
        <v>68</v>
      </c>
    </row>
    <row r="217" spans="1:1" x14ac:dyDescent="0.3">
      <c r="A217">
        <v>32</v>
      </c>
    </row>
    <row r="218" spans="1:1" x14ac:dyDescent="0.3">
      <c r="A218">
        <v>29</v>
      </c>
    </row>
    <row r="219" spans="1:1" x14ac:dyDescent="0.3">
      <c r="A219">
        <v>133</v>
      </c>
    </row>
    <row r="220" spans="1:1" x14ac:dyDescent="0.3">
      <c r="A220">
        <v>119</v>
      </c>
    </row>
    <row r="221" spans="1:1" x14ac:dyDescent="0.3">
      <c r="A221">
        <v>59</v>
      </c>
    </row>
    <row r="222" spans="1:1" x14ac:dyDescent="0.3">
      <c r="A222">
        <v>35</v>
      </c>
    </row>
    <row r="223" spans="1:1" x14ac:dyDescent="0.3">
      <c r="A223">
        <v>41</v>
      </c>
    </row>
    <row r="224" spans="1:1" x14ac:dyDescent="0.3">
      <c r="A224">
        <v>35</v>
      </c>
    </row>
    <row r="225" spans="1:1" x14ac:dyDescent="0.3">
      <c r="A225">
        <v>41</v>
      </c>
    </row>
    <row r="226" spans="1:1" x14ac:dyDescent="0.3">
      <c r="A226">
        <v>139</v>
      </c>
    </row>
    <row r="227" spans="1:1" x14ac:dyDescent="0.3">
      <c r="A227">
        <v>92</v>
      </c>
    </row>
    <row r="228" spans="1:1" x14ac:dyDescent="0.3">
      <c r="A228">
        <v>57</v>
      </c>
    </row>
    <row r="229" spans="1:1" x14ac:dyDescent="0.3">
      <c r="A229">
        <v>39</v>
      </c>
    </row>
    <row r="230" spans="1:1" x14ac:dyDescent="0.3">
      <c r="A230">
        <v>19</v>
      </c>
    </row>
    <row r="231" spans="1:1" x14ac:dyDescent="0.3">
      <c r="A231">
        <v>35</v>
      </c>
    </row>
    <row r="232" spans="1:1" x14ac:dyDescent="0.3">
      <c r="A232">
        <v>9</v>
      </c>
    </row>
    <row r="233" spans="1:1" x14ac:dyDescent="0.3">
      <c r="A233">
        <v>79</v>
      </c>
    </row>
    <row r="234" spans="1:1" x14ac:dyDescent="0.3">
      <c r="A234">
        <v>93</v>
      </c>
    </row>
    <row r="235" spans="1:1" x14ac:dyDescent="0.3">
      <c r="A235">
        <v>57</v>
      </c>
    </row>
    <row r="236" spans="1:1" x14ac:dyDescent="0.3">
      <c r="A236">
        <v>39</v>
      </c>
    </row>
    <row r="237" spans="1:1" x14ac:dyDescent="0.3">
      <c r="A237">
        <v>19</v>
      </c>
    </row>
    <row r="238" spans="1:1" x14ac:dyDescent="0.3">
      <c r="A238">
        <v>35</v>
      </c>
    </row>
    <row r="239" spans="1:1" x14ac:dyDescent="0.3">
      <c r="A239">
        <v>9</v>
      </c>
    </row>
    <row r="240" spans="1:1" x14ac:dyDescent="0.3">
      <c r="A240">
        <v>140</v>
      </c>
    </row>
    <row r="241" spans="1:1" x14ac:dyDescent="0.3">
      <c r="A241">
        <v>66</v>
      </c>
    </row>
    <row r="242" spans="1:1" x14ac:dyDescent="0.3">
      <c r="A242">
        <v>62</v>
      </c>
    </row>
    <row r="243" spans="1:1" x14ac:dyDescent="0.3">
      <c r="A243">
        <v>19</v>
      </c>
    </row>
    <row r="244" spans="1:1" x14ac:dyDescent="0.3">
      <c r="A244">
        <v>41</v>
      </c>
    </row>
    <row r="245" spans="1:1" x14ac:dyDescent="0.3">
      <c r="A245">
        <v>40</v>
      </c>
    </row>
    <row r="246" spans="1:1" x14ac:dyDescent="0.3">
      <c r="A246">
        <v>35</v>
      </c>
    </row>
    <row r="247" spans="1:1" x14ac:dyDescent="0.3">
      <c r="A247">
        <v>67</v>
      </c>
    </row>
    <row r="248" spans="1:1" x14ac:dyDescent="0.3">
      <c r="A248">
        <v>29</v>
      </c>
    </row>
    <row r="249" spans="1:1" x14ac:dyDescent="0.3">
      <c r="A249">
        <v>52</v>
      </c>
    </row>
    <row r="250" spans="1:1" x14ac:dyDescent="0.3">
      <c r="A250">
        <v>75</v>
      </c>
    </row>
    <row r="251" spans="1:1" x14ac:dyDescent="0.3">
      <c r="A251">
        <v>68</v>
      </c>
    </row>
    <row r="252" spans="1:1" x14ac:dyDescent="0.3">
      <c r="A252">
        <v>67</v>
      </c>
    </row>
    <row r="253" spans="1:1" x14ac:dyDescent="0.3">
      <c r="A253">
        <v>105</v>
      </c>
    </row>
    <row r="254" spans="1:1" x14ac:dyDescent="0.3">
      <c r="A254">
        <v>80</v>
      </c>
    </row>
    <row r="255" spans="1:1" x14ac:dyDescent="0.3">
      <c r="A255">
        <v>45</v>
      </c>
    </row>
    <row r="256" spans="1:1" x14ac:dyDescent="0.3">
      <c r="A256">
        <v>113</v>
      </c>
    </row>
    <row r="257" spans="1:1" x14ac:dyDescent="0.3">
      <c r="A257">
        <v>113</v>
      </c>
    </row>
    <row r="258" spans="1:1" x14ac:dyDescent="0.3">
      <c r="A258">
        <v>47</v>
      </c>
    </row>
    <row r="259" spans="1:1" x14ac:dyDescent="0.3">
      <c r="A259">
        <v>43</v>
      </c>
    </row>
    <row r="260" spans="1:1" x14ac:dyDescent="0.3">
      <c r="A260">
        <v>74</v>
      </c>
    </row>
    <row r="261" spans="1:1" x14ac:dyDescent="0.3">
      <c r="A261">
        <v>121</v>
      </c>
    </row>
    <row r="262" spans="1:1" x14ac:dyDescent="0.3">
      <c r="A262">
        <v>59</v>
      </c>
    </row>
    <row r="263" spans="1:1" x14ac:dyDescent="0.3">
      <c r="A263">
        <v>61</v>
      </c>
    </row>
    <row r="264" spans="1:1" x14ac:dyDescent="0.3">
      <c r="A264">
        <v>103</v>
      </c>
    </row>
    <row r="265" spans="1:1" x14ac:dyDescent="0.3">
      <c r="A265">
        <v>103</v>
      </c>
    </row>
    <row r="266" spans="1:1" x14ac:dyDescent="0.3">
      <c r="A266">
        <v>102</v>
      </c>
    </row>
    <row r="267" spans="1:1" x14ac:dyDescent="0.3">
      <c r="A267">
        <v>21</v>
      </c>
    </row>
    <row r="268" spans="1:1" x14ac:dyDescent="0.3">
      <c r="A268">
        <v>161</v>
      </c>
    </row>
    <row r="269" spans="1:1" x14ac:dyDescent="0.3">
      <c r="A269">
        <v>81</v>
      </c>
    </row>
    <row r="270" spans="1:1" x14ac:dyDescent="0.3">
      <c r="A270">
        <v>61</v>
      </c>
    </row>
    <row r="271" spans="1:1" x14ac:dyDescent="0.3">
      <c r="A271">
        <v>52</v>
      </c>
    </row>
    <row r="272" spans="1:1" x14ac:dyDescent="0.3">
      <c r="A272">
        <v>89</v>
      </c>
    </row>
    <row r="273" spans="1:1" x14ac:dyDescent="0.3">
      <c r="A273">
        <v>38</v>
      </c>
    </row>
    <row r="274" spans="1:1" x14ac:dyDescent="0.3">
      <c r="A274">
        <v>34</v>
      </c>
    </row>
    <row r="275" spans="1:1" x14ac:dyDescent="0.3">
      <c r="A275">
        <v>63</v>
      </c>
    </row>
    <row r="276" spans="1:1" x14ac:dyDescent="0.3">
      <c r="A276">
        <v>122</v>
      </c>
    </row>
    <row r="277" spans="1:1" x14ac:dyDescent="0.3">
      <c r="A277">
        <v>25</v>
      </c>
    </row>
    <row r="278" spans="1:1" x14ac:dyDescent="0.3">
      <c r="A278">
        <v>40</v>
      </c>
    </row>
    <row r="279" spans="1:1" x14ac:dyDescent="0.3">
      <c r="A279">
        <v>83</v>
      </c>
    </row>
    <row r="280" spans="1:1" x14ac:dyDescent="0.3">
      <c r="A280">
        <v>184</v>
      </c>
    </row>
    <row r="281" spans="1:1" x14ac:dyDescent="0.3">
      <c r="A281">
        <v>54</v>
      </c>
    </row>
    <row r="282" spans="1:1" x14ac:dyDescent="0.3">
      <c r="A282">
        <v>23</v>
      </c>
    </row>
    <row r="283" spans="1:1" x14ac:dyDescent="0.3">
      <c r="A283">
        <v>19</v>
      </c>
    </row>
    <row r="284" spans="1:1" x14ac:dyDescent="0.3">
      <c r="A284">
        <v>76</v>
      </c>
    </row>
    <row r="285" spans="1:1" x14ac:dyDescent="0.3">
      <c r="A285">
        <v>39</v>
      </c>
    </row>
    <row r="286" spans="1:1" x14ac:dyDescent="0.3">
      <c r="A286">
        <v>138</v>
      </c>
    </row>
    <row r="287" spans="1:1" x14ac:dyDescent="0.3">
      <c r="A287">
        <v>83</v>
      </c>
    </row>
    <row r="288" spans="1:1" x14ac:dyDescent="0.3">
      <c r="A288">
        <v>131</v>
      </c>
    </row>
    <row r="289" spans="1:1" x14ac:dyDescent="0.3">
      <c r="A289">
        <v>112</v>
      </c>
    </row>
    <row r="290" spans="1:1" x14ac:dyDescent="0.3">
      <c r="A290">
        <v>27</v>
      </c>
    </row>
    <row r="291" spans="1:1" x14ac:dyDescent="0.3">
      <c r="A291">
        <v>39</v>
      </c>
    </row>
    <row r="292" spans="1:1" x14ac:dyDescent="0.3">
      <c r="A292">
        <v>41</v>
      </c>
    </row>
    <row r="293" spans="1:1" x14ac:dyDescent="0.3">
      <c r="A293">
        <v>110</v>
      </c>
    </row>
    <row r="294" spans="1:1" x14ac:dyDescent="0.3">
      <c r="A294">
        <v>128</v>
      </c>
    </row>
    <row r="295" spans="1:1" x14ac:dyDescent="0.3">
      <c r="A295">
        <v>19</v>
      </c>
    </row>
    <row r="296" spans="1:1" x14ac:dyDescent="0.3">
      <c r="A296">
        <v>2</v>
      </c>
    </row>
    <row r="297" spans="1:1" x14ac:dyDescent="0.3">
      <c r="A297">
        <v>49</v>
      </c>
    </row>
    <row r="298" spans="1:1" x14ac:dyDescent="0.3">
      <c r="A298">
        <v>45</v>
      </c>
    </row>
    <row r="299" spans="1:1" x14ac:dyDescent="0.3">
      <c r="A299">
        <v>26</v>
      </c>
    </row>
    <row r="300" spans="1:1" x14ac:dyDescent="0.3">
      <c r="A300">
        <v>78</v>
      </c>
    </row>
    <row r="301" spans="1:1" x14ac:dyDescent="0.3">
      <c r="A301">
        <v>67</v>
      </c>
    </row>
    <row r="302" spans="1:1" x14ac:dyDescent="0.3">
      <c r="A302">
        <v>95</v>
      </c>
    </row>
    <row r="303" spans="1:1" x14ac:dyDescent="0.3">
      <c r="A303">
        <v>27</v>
      </c>
    </row>
    <row r="304" spans="1:1" x14ac:dyDescent="0.3">
      <c r="A304">
        <v>77</v>
      </c>
    </row>
    <row r="305" spans="1:1" x14ac:dyDescent="0.3">
      <c r="A305">
        <v>3</v>
      </c>
    </row>
    <row r="306" spans="1:1" x14ac:dyDescent="0.3">
      <c r="A306">
        <v>89</v>
      </c>
    </row>
    <row r="307" spans="1:1" x14ac:dyDescent="0.3">
      <c r="A307">
        <v>97</v>
      </c>
    </row>
    <row r="308" spans="1:1" x14ac:dyDescent="0.3">
      <c r="A308">
        <v>97</v>
      </c>
    </row>
    <row r="309" spans="1:1" x14ac:dyDescent="0.3">
      <c r="A309">
        <v>63</v>
      </c>
    </row>
    <row r="310" spans="1:1" x14ac:dyDescent="0.3">
      <c r="A310">
        <v>166</v>
      </c>
    </row>
    <row r="311" spans="1:1" x14ac:dyDescent="0.3">
      <c r="A311">
        <v>55</v>
      </c>
    </row>
    <row r="312" spans="1:1" x14ac:dyDescent="0.3">
      <c r="A312">
        <v>140</v>
      </c>
    </row>
    <row r="313" spans="1:1" x14ac:dyDescent="0.3">
      <c r="A313">
        <v>35</v>
      </c>
    </row>
    <row r="314" spans="1:1" x14ac:dyDescent="0.3">
      <c r="A314">
        <v>41</v>
      </c>
    </row>
    <row r="315" spans="1:1" x14ac:dyDescent="0.3">
      <c r="A315">
        <v>63</v>
      </c>
    </row>
    <row r="316" spans="1:1" x14ac:dyDescent="0.3">
      <c r="A316">
        <v>57</v>
      </c>
    </row>
    <row r="317" spans="1:1" x14ac:dyDescent="0.3">
      <c r="A317">
        <v>51</v>
      </c>
    </row>
    <row r="318" spans="1:1" x14ac:dyDescent="0.3">
      <c r="A318">
        <v>45</v>
      </c>
    </row>
    <row r="319" spans="1:1" x14ac:dyDescent="0.3">
      <c r="A319">
        <v>17</v>
      </c>
    </row>
    <row r="320" spans="1:1" x14ac:dyDescent="0.3">
      <c r="A320">
        <v>29</v>
      </c>
    </row>
    <row r="321" spans="1:1" x14ac:dyDescent="0.3">
      <c r="A321">
        <v>13</v>
      </c>
    </row>
    <row r="322" spans="1:1" x14ac:dyDescent="0.3">
      <c r="A322">
        <v>33</v>
      </c>
    </row>
    <row r="323" spans="1:1" x14ac:dyDescent="0.3">
      <c r="A323">
        <v>25</v>
      </c>
    </row>
    <row r="324" spans="1:1" x14ac:dyDescent="0.3">
      <c r="A324">
        <v>97</v>
      </c>
    </row>
    <row r="325" spans="1:1" x14ac:dyDescent="0.3">
      <c r="A325">
        <v>59</v>
      </c>
    </row>
    <row r="326" spans="1:1" x14ac:dyDescent="0.3">
      <c r="A326">
        <v>67</v>
      </c>
    </row>
    <row r="327" spans="1:1" x14ac:dyDescent="0.3">
      <c r="A327">
        <v>57</v>
      </c>
    </row>
    <row r="328" spans="1:1" x14ac:dyDescent="0.3">
      <c r="A328">
        <v>55</v>
      </c>
    </row>
    <row r="329" spans="1:1" x14ac:dyDescent="0.3">
      <c r="A329">
        <v>41</v>
      </c>
    </row>
    <row r="330" spans="1:1" x14ac:dyDescent="0.3">
      <c r="A330">
        <v>79</v>
      </c>
    </row>
    <row r="331" spans="1:1" x14ac:dyDescent="0.3">
      <c r="A331">
        <v>77</v>
      </c>
    </row>
    <row r="332" spans="1:1" x14ac:dyDescent="0.3">
      <c r="A332">
        <v>53</v>
      </c>
    </row>
    <row r="333" spans="1:1" x14ac:dyDescent="0.3">
      <c r="A333">
        <v>44</v>
      </c>
    </row>
    <row r="334" spans="1:1" x14ac:dyDescent="0.3">
      <c r="A334">
        <v>77</v>
      </c>
    </row>
    <row r="335" spans="1:1" x14ac:dyDescent="0.3">
      <c r="A335">
        <v>41</v>
      </c>
    </row>
    <row r="336" spans="1:1" x14ac:dyDescent="0.3">
      <c r="A336">
        <v>146</v>
      </c>
    </row>
    <row r="337" spans="1:1" x14ac:dyDescent="0.3">
      <c r="A337">
        <v>98</v>
      </c>
    </row>
    <row r="338" spans="1:1" x14ac:dyDescent="0.3">
      <c r="A338">
        <v>93</v>
      </c>
    </row>
    <row r="339" spans="1:1" x14ac:dyDescent="0.3">
      <c r="A339">
        <v>134</v>
      </c>
    </row>
    <row r="340" spans="1:1" x14ac:dyDescent="0.3">
      <c r="A340">
        <v>58</v>
      </c>
    </row>
    <row r="341" spans="1:1" x14ac:dyDescent="0.3">
      <c r="A341">
        <v>137</v>
      </c>
    </row>
    <row r="342" spans="1:1" x14ac:dyDescent="0.3">
      <c r="A342">
        <v>64</v>
      </c>
    </row>
    <row r="343" spans="1:1" x14ac:dyDescent="0.3">
      <c r="A343">
        <v>7</v>
      </c>
    </row>
    <row r="344" spans="1:1" x14ac:dyDescent="0.3">
      <c r="A344">
        <v>67</v>
      </c>
    </row>
    <row r="345" spans="1:1" x14ac:dyDescent="0.3">
      <c r="A345">
        <v>43</v>
      </c>
    </row>
    <row r="346" spans="1:1" x14ac:dyDescent="0.3">
      <c r="A346">
        <v>29</v>
      </c>
    </row>
    <row r="347" spans="1:1" x14ac:dyDescent="0.3">
      <c r="A347">
        <v>29</v>
      </c>
    </row>
    <row r="348" spans="1:1" x14ac:dyDescent="0.3">
      <c r="A348">
        <v>52</v>
      </c>
    </row>
    <row r="349" spans="1:1" x14ac:dyDescent="0.3">
      <c r="A349">
        <v>89</v>
      </c>
    </row>
    <row r="350" spans="1:1" x14ac:dyDescent="0.3">
      <c r="A350">
        <v>65</v>
      </c>
    </row>
    <row r="351" spans="1:1" x14ac:dyDescent="0.3">
      <c r="A351">
        <v>47</v>
      </c>
    </row>
    <row r="352" spans="1:1" x14ac:dyDescent="0.3">
      <c r="A352">
        <v>55</v>
      </c>
    </row>
    <row r="353" spans="1:1" x14ac:dyDescent="0.3">
      <c r="A353">
        <v>39</v>
      </c>
    </row>
    <row r="354" spans="1:1" x14ac:dyDescent="0.3">
      <c r="A354">
        <v>19</v>
      </c>
    </row>
    <row r="355" spans="1:1" x14ac:dyDescent="0.3">
      <c r="A355">
        <v>36</v>
      </c>
    </row>
    <row r="356" spans="1:1" x14ac:dyDescent="0.3">
      <c r="A356">
        <v>67</v>
      </c>
    </row>
    <row r="357" spans="1:1" x14ac:dyDescent="0.3">
      <c r="A357">
        <v>28</v>
      </c>
    </row>
    <row r="358" spans="1:1" x14ac:dyDescent="0.3">
      <c r="A358">
        <v>22</v>
      </c>
    </row>
    <row r="359" spans="1:1" x14ac:dyDescent="0.3">
      <c r="A359">
        <v>46</v>
      </c>
    </row>
    <row r="360" spans="1:1" x14ac:dyDescent="0.3">
      <c r="A360">
        <v>43</v>
      </c>
    </row>
    <row r="361" spans="1:1" x14ac:dyDescent="0.3">
      <c r="A361">
        <v>22</v>
      </c>
    </row>
    <row r="362" spans="1:1" x14ac:dyDescent="0.3">
      <c r="A362">
        <v>36</v>
      </c>
    </row>
    <row r="363" spans="1:1" x14ac:dyDescent="0.3">
      <c r="A363">
        <v>68</v>
      </c>
    </row>
    <row r="364" spans="1:1" x14ac:dyDescent="0.3">
      <c r="A364">
        <v>30</v>
      </c>
    </row>
    <row r="365" spans="1:1" x14ac:dyDescent="0.3">
      <c r="A365">
        <v>93</v>
      </c>
    </row>
    <row r="366" spans="1:1" x14ac:dyDescent="0.3">
      <c r="A366">
        <v>43</v>
      </c>
    </row>
    <row r="367" spans="1:1" x14ac:dyDescent="0.3">
      <c r="A367">
        <v>54</v>
      </c>
    </row>
    <row r="368" spans="1:1" x14ac:dyDescent="0.3">
      <c r="A368">
        <v>82</v>
      </c>
    </row>
    <row r="369" spans="1:1" x14ac:dyDescent="0.3">
      <c r="A369">
        <v>51</v>
      </c>
    </row>
    <row r="370" spans="1:1" x14ac:dyDescent="0.3">
      <c r="A370">
        <v>118</v>
      </c>
    </row>
    <row r="371" spans="1:1" x14ac:dyDescent="0.3">
      <c r="A371">
        <v>44</v>
      </c>
    </row>
    <row r="372" spans="1:1" x14ac:dyDescent="0.3">
      <c r="A372">
        <v>75</v>
      </c>
    </row>
    <row r="373" spans="1:1" x14ac:dyDescent="0.3">
      <c r="A373">
        <v>86</v>
      </c>
    </row>
    <row r="374" spans="1:1" x14ac:dyDescent="0.3">
      <c r="A374">
        <v>71</v>
      </c>
    </row>
    <row r="375" spans="1:1" x14ac:dyDescent="0.3">
      <c r="A375">
        <v>87</v>
      </c>
    </row>
    <row r="376" spans="1:1" x14ac:dyDescent="0.3">
      <c r="A376">
        <v>47</v>
      </c>
    </row>
    <row r="377" spans="1:1" x14ac:dyDescent="0.3">
      <c r="A377">
        <v>41</v>
      </c>
    </row>
    <row r="378" spans="1:1" x14ac:dyDescent="0.3">
      <c r="A378">
        <v>45</v>
      </c>
    </row>
    <row r="379" spans="1:1" x14ac:dyDescent="0.3">
      <c r="A379">
        <v>41</v>
      </c>
    </row>
    <row r="380" spans="1:1" x14ac:dyDescent="0.3">
      <c r="A380">
        <v>67</v>
      </c>
    </row>
    <row r="381" spans="1:1" x14ac:dyDescent="0.3">
      <c r="A381">
        <v>66</v>
      </c>
    </row>
    <row r="382" spans="1:1" x14ac:dyDescent="0.3">
      <c r="A382">
        <v>67</v>
      </c>
    </row>
    <row r="383" spans="1:1" x14ac:dyDescent="0.3">
      <c r="A383">
        <v>45</v>
      </c>
    </row>
    <row r="384" spans="1:1" x14ac:dyDescent="0.3">
      <c r="A384">
        <v>61</v>
      </c>
    </row>
    <row r="385" spans="1:1" x14ac:dyDescent="0.3">
      <c r="A385">
        <v>41</v>
      </c>
    </row>
    <row r="386" spans="1:1" x14ac:dyDescent="0.3">
      <c r="A386">
        <v>100</v>
      </c>
    </row>
    <row r="387" spans="1:1" x14ac:dyDescent="0.3">
      <c r="A387">
        <v>43</v>
      </c>
    </row>
    <row r="388" spans="1:1" x14ac:dyDescent="0.3">
      <c r="A388">
        <v>29</v>
      </c>
    </row>
    <row r="389" spans="1:1" x14ac:dyDescent="0.3">
      <c r="A389">
        <v>32</v>
      </c>
    </row>
    <row r="390" spans="1:1" x14ac:dyDescent="0.3">
      <c r="A390">
        <v>107</v>
      </c>
    </row>
    <row r="391" spans="1:1" x14ac:dyDescent="0.3">
      <c r="A391">
        <v>39</v>
      </c>
    </row>
    <row r="392" spans="1:1" x14ac:dyDescent="0.3">
      <c r="A392">
        <v>73</v>
      </c>
    </row>
    <row r="393" spans="1:1" x14ac:dyDescent="0.3">
      <c r="A393">
        <v>77</v>
      </c>
    </row>
    <row r="394" spans="1:1" x14ac:dyDescent="0.3">
      <c r="A394">
        <v>88</v>
      </c>
    </row>
    <row r="395" spans="1:1" x14ac:dyDescent="0.3">
      <c r="A395">
        <v>89</v>
      </c>
    </row>
    <row r="396" spans="1:1" x14ac:dyDescent="0.3">
      <c r="A396">
        <v>55</v>
      </c>
    </row>
    <row r="397" spans="1:1" x14ac:dyDescent="0.3">
      <c r="A397">
        <v>36</v>
      </c>
    </row>
    <row r="398" spans="1:1" x14ac:dyDescent="0.3">
      <c r="A398">
        <v>77</v>
      </c>
    </row>
    <row r="399" spans="1:1" x14ac:dyDescent="0.3">
      <c r="A399">
        <v>74</v>
      </c>
    </row>
    <row r="400" spans="1:1" x14ac:dyDescent="0.3">
      <c r="A400">
        <v>66</v>
      </c>
    </row>
    <row r="401" spans="1:1" x14ac:dyDescent="0.3">
      <c r="A401">
        <v>164</v>
      </c>
    </row>
    <row r="402" spans="1:1" x14ac:dyDescent="0.3">
      <c r="A402">
        <v>52</v>
      </c>
    </row>
    <row r="403" spans="1:1" x14ac:dyDescent="0.3">
      <c r="A403">
        <v>97</v>
      </c>
    </row>
    <row r="404" spans="1:1" x14ac:dyDescent="0.3">
      <c r="A404">
        <v>63</v>
      </c>
    </row>
    <row r="405" spans="1:1" x14ac:dyDescent="0.3">
      <c r="A405">
        <v>63</v>
      </c>
    </row>
    <row r="406" spans="1:1" x14ac:dyDescent="0.3">
      <c r="A406">
        <v>53</v>
      </c>
    </row>
    <row r="407" spans="1:1" x14ac:dyDescent="0.3">
      <c r="A407">
        <v>69</v>
      </c>
    </row>
    <row r="408" spans="1:1" x14ac:dyDescent="0.3">
      <c r="A408">
        <v>84</v>
      </c>
    </row>
    <row r="409" spans="1:1" x14ac:dyDescent="0.3">
      <c r="A409">
        <v>29</v>
      </c>
    </row>
    <row r="410" spans="1:1" x14ac:dyDescent="0.3">
      <c r="A410">
        <v>102</v>
      </c>
    </row>
    <row r="411" spans="1:1" x14ac:dyDescent="0.3">
      <c r="A411">
        <v>102</v>
      </c>
    </row>
    <row r="412" spans="1:1" x14ac:dyDescent="0.3">
      <c r="A412">
        <v>45</v>
      </c>
    </row>
    <row r="413" spans="1:1" x14ac:dyDescent="0.3">
      <c r="A413">
        <v>69</v>
      </c>
    </row>
    <row r="414" spans="1:1" x14ac:dyDescent="0.3">
      <c r="A414">
        <v>63</v>
      </c>
    </row>
    <row r="415" spans="1:1" x14ac:dyDescent="0.3">
      <c r="A415">
        <v>69</v>
      </c>
    </row>
    <row r="416" spans="1:1" x14ac:dyDescent="0.3">
      <c r="A416">
        <v>63</v>
      </c>
    </row>
    <row r="417" spans="1:1" x14ac:dyDescent="0.3">
      <c r="A417">
        <v>76</v>
      </c>
    </row>
    <row r="418" spans="1:1" x14ac:dyDescent="0.3">
      <c r="A418">
        <v>50</v>
      </c>
    </row>
    <row r="419" spans="1:1" x14ac:dyDescent="0.3">
      <c r="A419">
        <v>33</v>
      </c>
    </row>
    <row r="420" spans="1:1" x14ac:dyDescent="0.3">
      <c r="A420">
        <v>75</v>
      </c>
    </row>
    <row r="421" spans="1:1" x14ac:dyDescent="0.3">
      <c r="A421">
        <v>16</v>
      </c>
    </row>
    <row r="422" spans="1:1" x14ac:dyDescent="0.3">
      <c r="A422">
        <v>57</v>
      </c>
    </row>
    <row r="423" spans="1:1" x14ac:dyDescent="0.3">
      <c r="A423">
        <v>72</v>
      </c>
    </row>
    <row r="424" spans="1:1" x14ac:dyDescent="0.3">
      <c r="A424">
        <v>71</v>
      </c>
    </row>
    <row r="425" spans="1:1" x14ac:dyDescent="0.3">
      <c r="A425">
        <v>62</v>
      </c>
    </row>
    <row r="426" spans="1:1" x14ac:dyDescent="0.3">
      <c r="A426">
        <v>43</v>
      </c>
    </row>
    <row r="427" spans="1:1" x14ac:dyDescent="0.3">
      <c r="A427">
        <v>92</v>
      </c>
    </row>
    <row r="428" spans="1:1" x14ac:dyDescent="0.3">
      <c r="A428">
        <v>92</v>
      </c>
    </row>
    <row r="429" spans="1:1" x14ac:dyDescent="0.3">
      <c r="A429">
        <v>73</v>
      </c>
    </row>
    <row r="430" spans="1:1" x14ac:dyDescent="0.3">
      <c r="A430">
        <v>90</v>
      </c>
    </row>
    <row r="431" spans="1:1" x14ac:dyDescent="0.3">
      <c r="A431">
        <v>74</v>
      </c>
    </row>
    <row r="432" spans="1:1" x14ac:dyDescent="0.3">
      <c r="A432">
        <v>59</v>
      </c>
    </row>
    <row r="433" spans="1:1" x14ac:dyDescent="0.3">
      <c r="A433">
        <v>74</v>
      </c>
    </row>
    <row r="434" spans="1:1" x14ac:dyDescent="0.3">
      <c r="A434">
        <v>43</v>
      </c>
    </row>
    <row r="435" spans="1:1" x14ac:dyDescent="0.3">
      <c r="A435">
        <v>35</v>
      </c>
    </row>
    <row r="436" spans="1:1" x14ac:dyDescent="0.3">
      <c r="A436">
        <v>86</v>
      </c>
    </row>
    <row r="437" spans="1:1" x14ac:dyDescent="0.3">
      <c r="A437">
        <v>110</v>
      </c>
    </row>
    <row r="438" spans="1:1" x14ac:dyDescent="0.3">
      <c r="A438">
        <v>63</v>
      </c>
    </row>
    <row r="439" spans="1:1" x14ac:dyDescent="0.3">
      <c r="A439">
        <v>49</v>
      </c>
    </row>
    <row r="440" spans="1:1" x14ac:dyDescent="0.3">
      <c r="A440">
        <v>65</v>
      </c>
    </row>
    <row r="441" spans="1:1" x14ac:dyDescent="0.3">
      <c r="A441">
        <v>63</v>
      </c>
    </row>
    <row r="442" spans="1:1" x14ac:dyDescent="0.3">
      <c r="A442">
        <v>63</v>
      </c>
    </row>
    <row r="443" spans="1:1" x14ac:dyDescent="0.3">
      <c r="A443">
        <v>109</v>
      </c>
    </row>
    <row r="444" spans="1:1" x14ac:dyDescent="0.3">
      <c r="A444">
        <v>124</v>
      </c>
    </row>
    <row r="445" spans="1:1" x14ac:dyDescent="0.3">
      <c r="A445">
        <v>67</v>
      </c>
    </row>
    <row r="446" spans="1:1" x14ac:dyDescent="0.3">
      <c r="A446">
        <v>109</v>
      </c>
    </row>
    <row r="447" spans="1:1" x14ac:dyDescent="0.3">
      <c r="A447">
        <v>27</v>
      </c>
    </row>
    <row r="448" spans="1:1" x14ac:dyDescent="0.3">
      <c r="A448">
        <v>180</v>
      </c>
    </row>
    <row r="449" spans="1:1" x14ac:dyDescent="0.3">
      <c r="A449">
        <v>77</v>
      </c>
    </row>
    <row r="450" spans="1:1" x14ac:dyDescent="0.3">
      <c r="A450">
        <v>13</v>
      </c>
    </row>
    <row r="451" spans="1:1" x14ac:dyDescent="0.3">
      <c r="A451">
        <v>115</v>
      </c>
    </row>
    <row r="452" spans="1:1" x14ac:dyDescent="0.3">
      <c r="A452">
        <v>57</v>
      </c>
    </row>
    <row r="453" spans="1:1" x14ac:dyDescent="0.3">
      <c r="A453">
        <v>98</v>
      </c>
    </row>
    <row r="454" spans="1:1" x14ac:dyDescent="0.3">
      <c r="A454">
        <v>56</v>
      </c>
    </row>
    <row r="455" spans="1:1" x14ac:dyDescent="0.3">
      <c r="A455">
        <v>65</v>
      </c>
    </row>
    <row r="456" spans="1:1" x14ac:dyDescent="0.3">
      <c r="A456">
        <v>28</v>
      </c>
    </row>
    <row r="457" spans="1:1" x14ac:dyDescent="0.3">
      <c r="A457">
        <v>43</v>
      </c>
    </row>
    <row r="458" spans="1:1" x14ac:dyDescent="0.3">
      <c r="A458">
        <v>173</v>
      </c>
    </row>
    <row r="459" spans="1:1" x14ac:dyDescent="0.3">
      <c r="A459">
        <v>114</v>
      </c>
    </row>
    <row r="460" spans="1:1" x14ac:dyDescent="0.3">
      <c r="A460">
        <v>21</v>
      </c>
    </row>
    <row r="461" spans="1:1" x14ac:dyDescent="0.3">
      <c r="A461">
        <v>55</v>
      </c>
    </row>
    <row r="462" spans="1:1" x14ac:dyDescent="0.3">
      <c r="A462">
        <v>41</v>
      </c>
    </row>
    <row r="463" spans="1:1" x14ac:dyDescent="0.3">
      <c r="A463">
        <v>59</v>
      </c>
    </row>
    <row r="464" spans="1:1" x14ac:dyDescent="0.3">
      <c r="A464">
        <v>35</v>
      </c>
    </row>
    <row r="465" spans="1:1" x14ac:dyDescent="0.3">
      <c r="A465">
        <v>29</v>
      </c>
    </row>
    <row r="466" spans="1:1" x14ac:dyDescent="0.3">
      <c r="A466">
        <v>73</v>
      </c>
    </row>
    <row r="467" spans="1:1" x14ac:dyDescent="0.3">
      <c r="A467">
        <v>75</v>
      </c>
    </row>
    <row r="468" spans="1:1" x14ac:dyDescent="0.3">
      <c r="A468">
        <v>83</v>
      </c>
    </row>
    <row r="469" spans="1:1" x14ac:dyDescent="0.3">
      <c r="A469">
        <v>7</v>
      </c>
    </row>
    <row r="470" spans="1:1" x14ac:dyDescent="0.3">
      <c r="A470">
        <v>37</v>
      </c>
    </row>
    <row r="471" spans="1:1" x14ac:dyDescent="0.3">
      <c r="A471">
        <v>63</v>
      </c>
    </row>
    <row r="472" spans="1:1" x14ac:dyDescent="0.3">
      <c r="A472">
        <v>72</v>
      </c>
    </row>
    <row r="473" spans="1:1" x14ac:dyDescent="0.3">
      <c r="A473">
        <v>116</v>
      </c>
    </row>
    <row r="474" spans="1:1" x14ac:dyDescent="0.3">
      <c r="A474">
        <v>35</v>
      </c>
    </row>
    <row r="475" spans="1:1" x14ac:dyDescent="0.3">
      <c r="A475">
        <v>42</v>
      </c>
    </row>
    <row r="476" spans="1:1" x14ac:dyDescent="0.3">
      <c r="A476">
        <v>136</v>
      </c>
    </row>
    <row r="477" spans="1:1" x14ac:dyDescent="0.3">
      <c r="A477">
        <v>57</v>
      </c>
    </row>
    <row r="478" spans="1:1" x14ac:dyDescent="0.3">
      <c r="A478">
        <v>38</v>
      </c>
    </row>
    <row r="479" spans="1:1" x14ac:dyDescent="0.3">
      <c r="A479">
        <v>55</v>
      </c>
    </row>
    <row r="480" spans="1:1" x14ac:dyDescent="0.3">
      <c r="A480">
        <v>79</v>
      </c>
    </row>
    <row r="481" spans="1:1" x14ac:dyDescent="0.3">
      <c r="A481">
        <v>67</v>
      </c>
    </row>
    <row r="482" spans="1:1" x14ac:dyDescent="0.3">
      <c r="A482">
        <v>60</v>
      </c>
    </row>
    <row r="483" spans="1:1" x14ac:dyDescent="0.3">
      <c r="A483">
        <v>49</v>
      </c>
    </row>
    <row r="484" spans="1:1" x14ac:dyDescent="0.3">
      <c r="A484">
        <v>136</v>
      </c>
    </row>
    <row r="485" spans="1:1" x14ac:dyDescent="0.3">
      <c r="A485">
        <v>28</v>
      </c>
    </row>
    <row r="486" spans="1:1" x14ac:dyDescent="0.3">
      <c r="A486">
        <v>93</v>
      </c>
    </row>
    <row r="487" spans="1:1" x14ac:dyDescent="0.3">
      <c r="A487">
        <v>32</v>
      </c>
    </row>
    <row r="488" spans="1:1" x14ac:dyDescent="0.3">
      <c r="A488">
        <v>82</v>
      </c>
    </row>
    <row r="489" spans="1:1" x14ac:dyDescent="0.3">
      <c r="A489">
        <v>40</v>
      </c>
    </row>
    <row r="490" spans="1:1" x14ac:dyDescent="0.3">
      <c r="A490">
        <v>113</v>
      </c>
    </row>
    <row r="491" spans="1:1" x14ac:dyDescent="0.3">
      <c r="A491">
        <v>125</v>
      </c>
    </row>
    <row r="492" spans="1:1" x14ac:dyDescent="0.3">
      <c r="A492">
        <v>51</v>
      </c>
    </row>
    <row r="493" spans="1:1" x14ac:dyDescent="0.3">
      <c r="A493">
        <v>91</v>
      </c>
    </row>
    <row r="494" spans="1:1" x14ac:dyDescent="0.3">
      <c r="A494">
        <v>35</v>
      </c>
    </row>
    <row r="495" spans="1:1" x14ac:dyDescent="0.3">
      <c r="A495">
        <v>63</v>
      </c>
    </row>
    <row r="496" spans="1:1" x14ac:dyDescent="0.3">
      <c r="A496">
        <v>128</v>
      </c>
    </row>
    <row r="497" spans="1:1" x14ac:dyDescent="0.3">
      <c r="A497">
        <v>138</v>
      </c>
    </row>
    <row r="498" spans="1:1" x14ac:dyDescent="0.3">
      <c r="A498">
        <v>109</v>
      </c>
    </row>
    <row r="499" spans="1:1" x14ac:dyDescent="0.3">
      <c r="A499">
        <v>97</v>
      </c>
    </row>
    <row r="500" spans="1:1" x14ac:dyDescent="0.3">
      <c r="A500">
        <v>158</v>
      </c>
    </row>
    <row r="501" spans="1:1" x14ac:dyDescent="0.3">
      <c r="A501">
        <v>109</v>
      </c>
    </row>
    <row r="502" spans="1:1" x14ac:dyDescent="0.3">
      <c r="A502">
        <v>158</v>
      </c>
    </row>
    <row r="503" spans="1:1" x14ac:dyDescent="0.3">
      <c r="A503">
        <v>85</v>
      </c>
    </row>
    <row r="504" spans="1:1" x14ac:dyDescent="0.3">
      <c r="A504">
        <v>39</v>
      </c>
    </row>
    <row r="505" spans="1:1" x14ac:dyDescent="0.3">
      <c r="A505">
        <v>28</v>
      </c>
    </row>
    <row r="506" spans="1:1" x14ac:dyDescent="0.3">
      <c r="A506">
        <v>23</v>
      </c>
    </row>
    <row r="507" spans="1:1" x14ac:dyDescent="0.3">
      <c r="A507">
        <v>26</v>
      </c>
    </row>
    <row r="508" spans="1:1" x14ac:dyDescent="0.3">
      <c r="A508">
        <v>63</v>
      </c>
    </row>
    <row r="509" spans="1:1" x14ac:dyDescent="0.3">
      <c r="A509">
        <v>63</v>
      </c>
    </row>
    <row r="510" spans="1:1" x14ac:dyDescent="0.3">
      <c r="A510">
        <v>69</v>
      </c>
    </row>
    <row r="511" spans="1:1" x14ac:dyDescent="0.3">
      <c r="A511">
        <v>89</v>
      </c>
    </row>
    <row r="512" spans="1:1" x14ac:dyDescent="0.3">
      <c r="A512">
        <v>54</v>
      </c>
    </row>
    <row r="513" spans="1:1" x14ac:dyDescent="0.3">
      <c r="A513">
        <v>40</v>
      </c>
    </row>
    <row r="514" spans="1:1" x14ac:dyDescent="0.3">
      <c r="A514">
        <v>34</v>
      </c>
    </row>
    <row r="515" spans="1:1" x14ac:dyDescent="0.3">
      <c r="A515">
        <v>62</v>
      </c>
    </row>
    <row r="516" spans="1:1" x14ac:dyDescent="0.3">
      <c r="A516">
        <v>68</v>
      </c>
    </row>
    <row r="517" spans="1:1" x14ac:dyDescent="0.3">
      <c r="A517">
        <v>29</v>
      </c>
    </row>
    <row r="518" spans="1:1" x14ac:dyDescent="0.3">
      <c r="A518">
        <v>77</v>
      </c>
    </row>
    <row r="519" spans="1:1" x14ac:dyDescent="0.3">
      <c r="A519">
        <v>57</v>
      </c>
    </row>
    <row r="520" spans="1:1" x14ac:dyDescent="0.3">
      <c r="A520">
        <v>31</v>
      </c>
    </row>
    <row r="521" spans="1:1" x14ac:dyDescent="0.3">
      <c r="A521">
        <v>61</v>
      </c>
    </row>
    <row r="522" spans="1:1" x14ac:dyDescent="0.3">
      <c r="A522">
        <v>23</v>
      </c>
    </row>
    <row r="523" spans="1:1" x14ac:dyDescent="0.3">
      <c r="A523">
        <v>25</v>
      </c>
    </row>
    <row r="524" spans="1:1" x14ac:dyDescent="0.3">
      <c r="A524">
        <v>36</v>
      </c>
    </row>
    <row r="525" spans="1:1" x14ac:dyDescent="0.3">
      <c r="A525">
        <v>91</v>
      </c>
    </row>
    <row r="526" spans="1:1" x14ac:dyDescent="0.3">
      <c r="A526">
        <v>45</v>
      </c>
    </row>
    <row r="527" spans="1:1" x14ac:dyDescent="0.3">
      <c r="A527">
        <v>35</v>
      </c>
    </row>
    <row r="528" spans="1:1" x14ac:dyDescent="0.3">
      <c r="A528">
        <v>93</v>
      </c>
    </row>
    <row r="529" spans="1:1" x14ac:dyDescent="0.3">
      <c r="A529">
        <v>62</v>
      </c>
    </row>
    <row r="530" spans="1:1" x14ac:dyDescent="0.3">
      <c r="A530">
        <v>45</v>
      </c>
    </row>
    <row r="531" spans="1:1" x14ac:dyDescent="0.3">
      <c r="A531">
        <v>96</v>
      </c>
    </row>
    <row r="532" spans="1:1" x14ac:dyDescent="0.3">
      <c r="A532">
        <v>95</v>
      </c>
    </row>
    <row r="533" spans="1:1" x14ac:dyDescent="0.3">
      <c r="A533">
        <v>29</v>
      </c>
    </row>
    <row r="534" spans="1:1" x14ac:dyDescent="0.3">
      <c r="A534">
        <v>27</v>
      </c>
    </row>
    <row r="535" spans="1:1" x14ac:dyDescent="0.3">
      <c r="A535">
        <v>37</v>
      </c>
    </row>
    <row r="536" spans="1:1" x14ac:dyDescent="0.3">
      <c r="A536">
        <v>112</v>
      </c>
    </row>
    <row r="537" spans="1:1" x14ac:dyDescent="0.3">
      <c r="A537">
        <v>57</v>
      </c>
    </row>
    <row r="538" spans="1:1" x14ac:dyDescent="0.3">
      <c r="A538">
        <v>51</v>
      </c>
    </row>
    <row r="539" spans="1:1" x14ac:dyDescent="0.3">
      <c r="A539">
        <v>7</v>
      </c>
    </row>
    <row r="540" spans="1:1" x14ac:dyDescent="0.3">
      <c r="A540">
        <v>56</v>
      </c>
    </row>
    <row r="541" spans="1:1" x14ac:dyDescent="0.3">
      <c r="A541">
        <v>49</v>
      </c>
    </row>
    <row r="542" spans="1:1" x14ac:dyDescent="0.3">
      <c r="A542">
        <v>41</v>
      </c>
    </row>
    <row r="543" spans="1:1" x14ac:dyDescent="0.3">
      <c r="A543">
        <v>34</v>
      </c>
    </row>
    <row r="544" spans="1:1" x14ac:dyDescent="0.3">
      <c r="A544">
        <v>69</v>
      </c>
    </row>
    <row r="545" spans="1:1" x14ac:dyDescent="0.3">
      <c r="A545">
        <v>51</v>
      </c>
    </row>
    <row r="546" spans="1:1" x14ac:dyDescent="0.3">
      <c r="A546">
        <v>63</v>
      </c>
    </row>
    <row r="547" spans="1:1" x14ac:dyDescent="0.3">
      <c r="A547">
        <v>28</v>
      </c>
    </row>
    <row r="548" spans="1:1" x14ac:dyDescent="0.3">
      <c r="A548">
        <v>23</v>
      </c>
    </row>
    <row r="549" spans="1:1" x14ac:dyDescent="0.3">
      <c r="A549">
        <v>57</v>
      </c>
    </row>
    <row r="550" spans="1:1" x14ac:dyDescent="0.3">
      <c r="A550">
        <v>137</v>
      </c>
    </row>
    <row r="551" spans="1:1" x14ac:dyDescent="0.3">
      <c r="A551">
        <v>59</v>
      </c>
    </row>
    <row r="552" spans="1:1" x14ac:dyDescent="0.3">
      <c r="A552">
        <v>82</v>
      </c>
    </row>
    <row r="553" spans="1:1" x14ac:dyDescent="0.3">
      <c r="A553">
        <v>67</v>
      </c>
    </row>
    <row r="554" spans="1:1" x14ac:dyDescent="0.3">
      <c r="A554">
        <v>189</v>
      </c>
    </row>
    <row r="555" spans="1:1" x14ac:dyDescent="0.3">
      <c r="A555">
        <v>39</v>
      </c>
    </row>
    <row r="556" spans="1:1" x14ac:dyDescent="0.3">
      <c r="A556">
        <v>71</v>
      </c>
    </row>
    <row r="557" spans="1:1" x14ac:dyDescent="0.3">
      <c r="A557">
        <v>45</v>
      </c>
    </row>
    <row r="558" spans="1:1" x14ac:dyDescent="0.3">
      <c r="A558">
        <v>62</v>
      </c>
    </row>
    <row r="559" spans="1:1" x14ac:dyDescent="0.3">
      <c r="A559">
        <v>65</v>
      </c>
    </row>
    <row r="560" spans="1:1" x14ac:dyDescent="0.3">
      <c r="A560">
        <v>39</v>
      </c>
    </row>
    <row r="561" spans="1:1" x14ac:dyDescent="0.3">
      <c r="A561">
        <v>93</v>
      </c>
    </row>
    <row r="562" spans="1:1" x14ac:dyDescent="0.3">
      <c r="A562">
        <v>79</v>
      </c>
    </row>
    <row r="563" spans="1:1" x14ac:dyDescent="0.3">
      <c r="A563">
        <v>75</v>
      </c>
    </row>
    <row r="564" spans="1:1" x14ac:dyDescent="0.3">
      <c r="A564">
        <v>117</v>
      </c>
    </row>
    <row r="565" spans="1:1" x14ac:dyDescent="0.3">
      <c r="A565">
        <v>101</v>
      </c>
    </row>
    <row r="566" spans="1:1" x14ac:dyDescent="0.3">
      <c r="A566">
        <v>37</v>
      </c>
    </row>
    <row r="567" spans="1:1" x14ac:dyDescent="0.3">
      <c r="A567">
        <v>85</v>
      </c>
    </row>
    <row r="568" spans="1:1" x14ac:dyDescent="0.3">
      <c r="A568">
        <v>46</v>
      </c>
    </row>
    <row r="569" spans="1:1" x14ac:dyDescent="0.3">
      <c r="A569">
        <v>50</v>
      </c>
    </row>
    <row r="570" spans="1:1" x14ac:dyDescent="0.3">
      <c r="A570">
        <v>85</v>
      </c>
    </row>
    <row r="571" spans="1:1" x14ac:dyDescent="0.3">
      <c r="A571">
        <v>75</v>
      </c>
    </row>
    <row r="572" spans="1:1" x14ac:dyDescent="0.3">
      <c r="A572">
        <v>52</v>
      </c>
    </row>
    <row r="573" spans="1:1" x14ac:dyDescent="0.3">
      <c r="A573">
        <v>41</v>
      </c>
    </row>
    <row r="574" spans="1:1" x14ac:dyDescent="0.3">
      <c r="A574">
        <v>119</v>
      </c>
    </row>
    <row r="575" spans="1:1" x14ac:dyDescent="0.3">
      <c r="A575">
        <v>47</v>
      </c>
    </row>
    <row r="576" spans="1:1" x14ac:dyDescent="0.3">
      <c r="A576">
        <v>91</v>
      </c>
    </row>
    <row r="577" spans="1:1" x14ac:dyDescent="0.3">
      <c r="A577">
        <v>130</v>
      </c>
    </row>
    <row r="578" spans="1:1" x14ac:dyDescent="0.3">
      <c r="A578">
        <v>58</v>
      </c>
    </row>
    <row r="579" spans="1:1" x14ac:dyDescent="0.3">
      <c r="A579">
        <v>77</v>
      </c>
    </row>
    <row r="580" spans="1:1" x14ac:dyDescent="0.3">
      <c r="A580">
        <v>59</v>
      </c>
    </row>
    <row r="581" spans="1:1" x14ac:dyDescent="0.3">
      <c r="A581">
        <v>43</v>
      </c>
    </row>
    <row r="582" spans="1:1" x14ac:dyDescent="0.3">
      <c r="A582">
        <v>44</v>
      </c>
    </row>
    <row r="583" spans="1:1" x14ac:dyDescent="0.3">
      <c r="A583">
        <v>57</v>
      </c>
    </row>
    <row r="584" spans="1:1" x14ac:dyDescent="0.3">
      <c r="A584">
        <v>65</v>
      </c>
    </row>
    <row r="585" spans="1:1" x14ac:dyDescent="0.3">
      <c r="A585">
        <v>57</v>
      </c>
    </row>
    <row r="586" spans="1:1" x14ac:dyDescent="0.3">
      <c r="A586">
        <v>47</v>
      </c>
    </row>
    <row r="587" spans="1:1" x14ac:dyDescent="0.3">
      <c r="A587">
        <v>15</v>
      </c>
    </row>
    <row r="588" spans="1:1" x14ac:dyDescent="0.3">
      <c r="A588">
        <v>121</v>
      </c>
    </row>
    <row r="589" spans="1:1" x14ac:dyDescent="0.3">
      <c r="A589">
        <v>51</v>
      </c>
    </row>
    <row r="590" spans="1:1" x14ac:dyDescent="0.3">
      <c r="A590">
        <v>100</v>
      </c>
    </row>
    <row r="591" spans="1:1" x14ac:dyDescent="0.3">
      <c r="A591">
        <v>42</v>
      </c>
    </row>
    <row r="592" spans="1:1" x14ac:dyDescent="0.3">
      <c r="A592">
        <v>25</v>
      </c>
    </row>
    <row r="593" spans="1:1" x14ac:dyDescent="0.3">
      <c r="A593">
        <v>23</v>
      </c>
    </row>
    <row r="594" spans="1:1" x14ac:dyDescent="0.3">
      <c r="A594">
        <v>83</v>
      </c>
    </row>
    <row r="595" spans="1:1" x14ac:dyDescent="0.3">
      <c r="A595">
        <v>49</v>
      </c>
    </row>
    <row r="596" spans="1:1" x14ac:dyDescent="0.3">
      <c r="A596">
        <v>27</v>
      </c>
    </row>
    <row r="597" spans="1:1" x14ac:dyDescent="0.3">
      <c r="A597">
        <v>12</v>
      </c>
    </row>
    <row r="598" spans="1:1" x14ac:dyDescent="0.3">
      <c r="A598">
        <v>39</v>
      </c>
    </row>
    <row r="599" spans="1:1" x14ac:dyDescent="0.3">
      <c r="A599">
        <v>67</v>
      </c>
    </row>
    <row r="600" spans="1:1" x14ac:dyDescent="0.3">
      <c r="A600">
        <v>42</v>
      </c>
    </row>
    <row r="601" spans="1:1" x14ac:dyDescent="0.3">
      <c r="A601">
        <v>45</v>
      </c>
    </row>
    <row r="602" spans="1:1" x14ac:dyDescent="0.3">
      <c r="A602">
        <v>73</v>
      </c>
    </row>
    <row r="603" spans="1:1" x14ac:dyDescent="0.3">
      <c r="A603">
        <v>119</v>
      </c>
    </row>
    <row r="604" spans="1:1" x14ac:dyDescent="0.3">
      <c r="A604">
        <v>155</v>
      </c>
    </row>
    <row r="605" spans="1:1" x14ac:dyDescent="0.3">
      <c r="A605">
        <v>65</v>
      </c>
    </row>
    <row r="606" spans="1:1" x14ac:dyDescent="0.3">
      <c r="A606">
        <v>64</v>
      </c>
    </row>
    <row r="607" spans="1:1" x14ac:dyDescent="0.3">
      <c r="A607">
        <v>64</v>
      </c>
    </row>
    <row r="608" spans="1:1" x14ac:dyDescent="0.3">
      <c r="A608">
        <v>106</v>
      </c>
    </row>
    <row r="609" spans="1:1" x14ac:dyDescent="0.3">
      <c r="A609">
        <v>35</v>
      </c>
    </row>
    <row r="610" spans="1:1" x14ac:dyDescent="0.3">
      <c r="A610">
        <v>44</v>
      </c>
    </row>
    <row r="611" spans="1:1" x14ac:dyDescent="0.3">
      <c r="A611">
        <v>27</v>
      </c>
    </row>
    <row r="612" spans="1:1" x14ac:dyDescent="0.3">
      <c r="A612">
        <v>111</v>
      </c>
    </row>
    <row r="613" spans="1:1" x14ac:dyDescent="0.3">
      <c r="A613">
        <v>79</v>
      </c>
    </row>
    <row r="614" spans="1:1" x14ac:dyDescent="0.3">
      <c r="A614">
        <v>81</v>
      </c>
    </row>
    <row r="615" spans="1:1" x14ac:dyDescent="0.3">
      <c r="A615">
        <v>349</v>
      </c>
    </row>
    <row r="616" spans="1:1" x14ac:dyDescent="0.3">
      <c r="A616">
        <v>93</v>
      </c>
    </row>
    <row r="617" spans="1:1" x14ac:dyDescent="0.3">
      <c r="A617">
        <v>349</v>
      </c>
    </row>
    <row r="618" spans="1:1" x14ac:dyDescent="0.3">
      <c r="A618">
        <v>111</v>
      </c>
    </row>
    <row r="619" spans="1:1" x14ac:dyDescent="0.3">
      <c r="A619">
        <v>19</v>
      </c>
    </row>
    <row r="620" spans="1:1" x14ac:dyDescent="0.3">
      <c r="A620">
        <v>13</v>
      </c>
    </row>
    <row r="621" spans="1:1" x14ac:dyDescent="0.3">
      <c r="A621">
        <v>53</v>
      </c>
    </row>
    <row r="622" spans="1:1" x14ac:dyDescent="0.3">
      <c r="A622">
        <v>57</v>
      </c>
    </row>
    <row r="623" spans="1:1" x14ac:dyDescent="0.3">
      <c r="A623">
        <v>19</v>
      </c>
    </row>
    <row r="624" spans="1:1" x14ac:dyDescent="0.3">
      <c r="A624">
        <v>48</v>
      </c>
    </row>
    <row r="625" spans="1:1" x14ac:dyDescent="0.3">
      <c r="A625">
        <v>27</v>
      </c>
    </row>
    <row r="626" spans="1:1" x14ac:dyDescent="0.3">
      <c r="A626">
        <v>77</v>
      </c>
    </row>
    <row r="627" spans="1:1" x14ac:dyDescent="0.3">
      <c r="A627">
        <v>61</v>
      </c>
    </row>
    <row r="628" spans="1:1" x14ac:dyDescent="0.3">
      <c r="A628">
        <v>55</v>
      </c>
    </row>
    <row r="629" spans="1:1" x14ac:dyDescent="0.3">
      <c r="A629">
        <v>13</v>
      </c>
    </row>
    <row r="630" spans="1:1" x14ac:dyDescent="0.3">
      <c r="A630">
        <v>29</v>
      </c>
    </row>
    <row r="631" spans="1:1" x14ac:dyDescent="0.3">
      <c r="A631">
        <v>132</v>
      </c>
    </row>
    <row r="632" spans="1:1" x14ac:dyDescent="0.3">
      <c r="A632">
        <v>7</v>
      </c>
    </row>
    <row r="633" spans="1:1" x14ac:dyDescent="0.3">
      <c r="A633">
        <v>67</v>
      </c>
    </row>
    <row r="634" spans="1:1" x14ac:dyDescent="0.3">
      <c r="A634">
        <v>132</v>
      </c>
    </row>
    <row r="635" spans="1:1" x14ac:dyDescent="0.3">
      <c r="A635">
        <v>72</v>
      </c>
    </row>
    <row r="636" spans="1:1" x14ac:dyDescent="0.3">
      <c r="A636">
        <v>65</v>
      </c>
    </row>
    <row r="637" spans="1:1" x14ac:dyDescent="0.3">
      <c r="A637">
        <v>57</v>
      </c>
    </row>
    <row r="638" spans="1:1" x14ac:dyDescent="0.3">
      <c r="A638">
        <v>41</v>
      </c>
    </row>
    <row r="639" spans="1:1" x14ac:dyDescent="0.3">
      <c r="A639">
        <v>110</v>
      </c>
    </row>
    <row r="640" spans="1:1" x14ac:dyDescent="0.3">
      <c r="A640">
        <v>49</v>
      </c>
    </row>
    <row r="641" spans="1:1" x14ac:dyDescent="0.3">
      <c r="A641">
        <v>55</v>
      </c>
    </row>
    <row r="642" spans="1:1" x14ac:dyDescent="0.3">
      <c r="A642">
        <v>61</v>
      </c>
    </row>
    <row r="643" spans="1:1" x14ac:dyDescent="0.3">
      <c r="A643">
        <v>178</v>
      </c>
    </row>
    <row r="644" spans="1:1" x14ac:dyDescent="0.3">
      <c r="A644">
        <v>54</v>
      </c>
    </row>
    <row r="645" spans="1:1" x14ac:dyDescent="0.3">
      <c r="A645">
        <v>46</v>
      </c>
    </row>
    <row r="646" spans="1:1" x14ac:dyDescent="0.3">
      <c r="A646">
        <v>22</v>
      </c>
    </row>
    <row r="647" spans="1:1" x14ac:dyDescent="0.3">
      <c r="A647">
        <v>43</v>
      </c>
    </row>
    <row r="648" spans="1:1" x14ac:dyDescent="0.3">
      <c r="A648">
        <v>19</v>
      </c>
    </row>
    <row r="649" spans="1:1" x14ac:dyDescent="0.3">
      <c r="A649">
        <v>133</v>
      </c>
    </row>
    <row r="650" spans="1:1" x14ac:dyDescent="0.3">
      <c r="A650">
        <v>35</v>
      </c>
    </row>
    <row r="651" spans="1:1" x14ac:dyDescent="0.3">
      <c r="A651">
        <v>168</v>
      </c>
    </row>
    <row r="652" spans="1:1" x14ac:dyDescent="0.3">
      <c r="A652">
        <v>115</v>
      </c>
    </row>
    <row r="653" spans="1:1" x14ac:dyDescent="0.3">
      <c r="A653">
        <v>37</v>
      </c>
    </row>
    <row r="654" spans="1:1" x14ac:dyDescent="0.3">
      <c r="A654">
        <v>29</v>
      </c>
    </row>
    <row r="655" spans="1:1" x14ac:dyDescent="0.3">
      <c r="A655">
        <v>15</v>
      </c>
    </row>
    <row r="656" spans="1:1" x14ac:dyDescent="0.3">
      <c r="A656">
        <v>47</v>
      </c>
    </row>
    <row r="657" spans="1:1" x14ac:dyDescent="0.3">
      <c r="A657">
        <v>124</v>
      </c>
    </row>
    <row r="658" spans="1:1" x14ac:dyDescent="0.3">
      <c r="A658">
        <v>30</v>
      </c>
    </row>
    <row r="659" spans="1:1" x14ac:dyDescent="0.3">
      <c r="A659">
        <v>110</v>
      </c>
    </row>
    <row r="660" spans="1:1" x14ac:dyDescent="0.3">
      <c r="A660">
        <v>45</v>
      </c>
    </row>
    <row r="661" spans="1:1" x14ac:dyDescent="0.3">
      <c r="A661">
        <v>79</v>
      </c>
    </row>
    <row r="662" spans="1:1" x14ac:dyDescent="0.3">
      <c r="A662">
        <v>25</v>
      </c>
    </row>
    <row r="663" spans="1:1" x14ac:dyDescent="0.3">
      <c r="A663">
        <v>60</v>
      </c>
    </row>
    <row r="664" spans="1:1" x14ac:dyDescent="0.3">
      <c r="A664">
        <v>65</v>
      </c>
    </row>
    <row r="665" spans="1:1" x14ac:dyDescent="0.3">
      <c r="A665">
        <v>45</v>
      </c>
    </row>
    <row r="666" spans="1:1" x14ac:dyDescent="0.3">
      <c r="A666">
        <v>95</v>
      </c>
    </row>
    <row r="667" spans="1:1" x14ac:dyDescent="0.3">
      <c r="A667">
        <v>101</v>
      </c>
    </row>
    <row r="668" spans="1:1" x14ac:dyDescent="0.3">
      <c r="A668">
        <v>106</v>
      </c>
    </row>
    <row r="669" spans="1:1" x14ac:dyDescent="0.3">
      <c r="A669">
        <v>102</v>
      </c>
    </row>
    <row r="670" spans="1:1" x14ac:dyDescent="0.3">
      <c r="A670">
        <v>77</v>
      </c>
    </row>
    <row r="671" spans="1:1" x14ac:dyDescent="0.3">
      <c r="A671">
        <v>92</v>
      </c>
    </row>
    <row r="672" spans="1:1" x14ac:dyDescent="0.3">
      <c r="A672">
        <v>67</v>
      </c>
    </row>
    <row r="673" spans="1:1" x14ac:dyDescent="0.3">
      <c r="A673">
        <v>117</v>
      </c>
    </row>
    <row r="674" spans="1:1" x14ac:dyDescent="0.3">
      <c r="A674">
        <v>33</v>
      </c>
    </row>
    <row r="675" spans="1:1" x14ac:dyDescent="0.3">
      <c r="A675">
        <v>53</v>
      </c>
    </row>
    <row r="676" spans="1:1" x14ac:dyDescent="0.3">
      <c r="A676">
        <v>45</v>
      </c>
    </row>
    <row r="677" spans="1:1" x14ac:dyDescent="0.3">
      <c r="A677">
        <v>82</v>
      </c>
    </row>
    <row r="678" spans="1:1" x14ac:dyDescent="0.3">
      <c r="A678">
        <v>9</v>
      </c>
    </row>
    <row r="679" spans="1:1" x14ac:dyDescent="0.3">
      <c r="A679">
        <v>57</v>
      </c>
    </row>
    <row r="680" spans="1:1" x14ac:dyDescent="0.3">
      <c r="A680">
        <v>85</v>
      </c>
    </row>
    <row r="681" spans="1:1" x14ac:dyDescent="0.3">
      <c r="A681">
        <v>19</v>
      </c>
    </row>
    <row r="682" spans="1:1" x14ac:dyDescent="0.3">
      <c r="A682">
        <v>58</v>
      </c>
    </row>
    <row r="683" spans="1:1" x14ac:dyDescent="0.3">
      <c r="A683">
        <v>42</v>
      </c>
    </row>
    <row r="684" spans="1:1" x14ac:dyDescent="0.3">
      <c r="A684">
        <v>74</v>
      </c>
    </row>
    <row r="685" spans="1:1" x14ac:dyDescent="0.3">
      <c r="A685">
        <v>56</v>
      </c>
    </row>
    <row r="686" spans="1:1" x14ac:dyDescent="0.3">
      <c r="A686">
        <v>46</v>
      </c>
    </row>
    <row r="687" spans="1:1" x14ac:dyDescent="0.3">
      <c r="A687">
        <v>45</v>
      </c>
    </row>
    <row r="688" spans="1:1" x14ac:dyDescent="0.3">
      <c r="A688">
        <v>35</v>
      </c>
    </row>
    <row r="689" spans="1:1" x14ac:dyDescent="0.3">
      <c r="A689">
        <v>90</v>
      </c>
    </row>
    <row r="690" spans="1:1" x14ac:dyDescent="0.3">
      <c r="A690">
        <v>78</v>
      </c>
    </row>
    <row r="691" spans="1:1" x14ac:dyDescent="0.3">
      <c r="A691">
        <v>124</v>
      </c>
    </row>
    <row r="692" spans="1:1" x14ac:dyDescent="0.3">
      <c r="A692">
        <v>76</v>
      </c>
    </row>
    <row r="693" spans="1:1" x14ac:dyDescent="0.3">
      <c r="A693">
        <v>71</v>
      </c>
    </row>
    <row r="694" spans="1:1" x14ac:dyDescent="0.3">
      <c r="A694">
        <v>30</v>
      </c>
    </row>
    <row r="695" spans="1:1" x14ac:dyDescent="0.3">
      <c r="A695">
        <v>65</v>
      </c>
    </row>
    <row r="696" spans="1:1" x14ac:dyDescent="0.3">
      <c r="A696">
        <v>66</v>
      </c>
    </row>
    <row r="697" spans="1:1" x14ac:dyDescent="0.3">
      <c r="A697">
        <v>22</v>
      </c>
    </row>
    <row r="698" spans="1:1" x14ac:dyDescent="0.3">
      <c r="A698">
        <v>111</v>
      </c>
    </row>
    <row r="699" spans="1:1" x14ac:dyDescent="0.3">
      <c r="A699">
        <v>61</v>
      </c>
    </row>
    <row r="700" spans="1:1" x14ac:dyDescent="0.3">
      <c r="A700">
        <v>22</v>
      </c>
    </row>
    <row r="701" spans="1:1" x14ac:dyDescent="0.3">
      <c r="A701">
        <v>136</v>
      </c>
    </row>
    <row r="702" spans="1:1" x14ac:dyDescent="0.3">
      <c r="A702">
        <v>41</v>
      </c>
    </row>
    <row r="703" spans="1:1" x14ac:dyDescent="0.3">
      <c r="A703">
        <v>89</v>
      </c>
    </row>
    <row r="704" spans="1:1" x14ac:dyDescent="0.3">
      <c r="A704">
        <v>45</v>
      </c>
    </row>
    <row r="705" spans="1:1" x14ac:dyDescent="0.3">
      <c r="A705">
        <v>35</v>
      </c>
    </row>
    <row r="706" spans="1:1" x14ac:dyDescent="0.3">
      <c r="A706">
        <v>122</v>
      </c>
    </row>
    <row r="707" spans="1:1" x14ac:dyDescent="0.3">
      <c r="A707">
        <v>25</v>
      </c>
    </row>
    <row r="708" spans="1:1" x14ac:dyDescent="0.3">
      <c r="A708">
        <v>130</v>
      </c>
    </row>
    <row r="709" spans="1:1" x14ac:dyDescent="0.3">
      <c r="A709">
        <v>70</v>
      </c>
    </row>
    <row r="710" spans="1:1" x14ac:dyDescent="0.3">
      <c r="A710">
        <v>37</v>
      </c>
    </row>
    <row r="711" spans="1:1" x14ac:dyDescent="0.3">
      <c r="A711">
        <v>110</v>
      </c>
    </row>
    <row r="712" spans="1:1" x14ac:dyDescent="0.3">
      <c r="A712">
        <v>77</v>
      </c>
    </row>
    <row r="713" spans="1:1" x14ac:dyDescent="0.3">
      <c r="A713">
        <v>52</v>
      </c>
    </row>
    <row r="714" spans="1:1" x14ac:dyDescent="0.3">
      <c r="A714">
        <v>21</v>
      </c>
    </row>
    <row r="715" spans="1:1" x14ac:dyDescent="0.3">
      <c r="A715">
        <v>45</v>
      </c>
    </row>
    <row r="716" spans="1:1" x14ac:dyDescent="0.3">
      <c r="A716">
        <v>83</v>
      </c>
    </row>
    <row r="717" spans="1:1" x14ac:dyDescent="0.3">
      <c r="A717">
        <v>7</v>
      </c>
    </row>
    <row r="718" spans="1:1" x14ac:dyDescent="0.3">
      <c r="A718">
        <v>50</v>
      </c>
    </row>
    <row r="719" spans="1:1" x14ac:dyDescent="0.3">
      <c r="A719">
        <v>75</v>
      </c>
    </row>
    <row r="720" spans="1:1" x14ac:dyDescent="0.3">
      <c r="A720">
        <v>126</v>
      </c>
    </row>
    <row r="721" spans="1:1" x14ac:dyDescent="0.3">
      <c r="A721">
        <v>32</v>
      </c>
    </row>
    <row r="722" spans="1:1" x14ac:dyDescent="0.3">
      <c r="A722">
        <v>49</v>
      </c>
    </row>
    <row r="723" spans="1:1" x14ac:dyDescent="0.3">
      <c r="A723">
        <v>35</v>
      </c>
    </row>
    <row r="724" spans="1:1" x14ac:dyDescent="0.3">
      <c r="A724">
        <v>64</v>
      </c>
    </row>
    <row r="725" spans="1:1" x14ac:dyDescent="0.3">
      <c r="A725">
        <v>53</v>
      </c>
    </row>
    <row r="726" spans="1:1" x14ac:dyDescent="0.3">
      <c r="A726">
        <v>36</v>
      </c>
    </row>
    <row r="727" spans="1:1" x14ac:dyDescent="0.3">
      <c r="A727">
        <v>109</v>
      </c>
    </row>
    <row r="728" spans="1:1" x14ac:dyDescent="0.3">
      <c r="A728">
        <v>29</v>
      </c>
    </row>
    <row r="729" spans="1:1" x14ac:dyDescent="0.3">
      <c r="A729">
        <v>67</v>
      </c>
    </row>
    <row r="730" spans="1:1" x14ac:dyDescent="0.3">
      <c r="A730">
        <v>52</v>
      </c>
    </row>
    <row r="731" spans="1:1" x14ac:dyDescent="0.3">
      <c r="A731">
        <v>73</v>
      </c>
    </row>
    <row r="732" spans="1:1" x14ac:dyDescent="0.3">
      <c r="A732">
        <v>127</v>
      </c>
    </row>
    <row r="733" spans="1:1" x14ac:dyDescent="0.3">
      <c r="A733">
        <v>62</v>
      </c>
    </row>
    <row r="734" spans="1:1" x14ac:dyDescent="0.3">
      <c r="A734">
        <v>31</v>
      </c>
    </row>
    <row r="735" spans="1:1" x14ac:dyDescent="0.3">
      <c r="A735">
        <v>87</v>
      </c>
    </row>
    <row r="736" spans="1:1" x14ac:dyDescent="0.3">
      <c r="A736">
        <v>87</v>
      </c>
    </row>
    <row r="737" spans="1:1" x14ac:dyDescent="0.3">
      <c r="A737">
        <v>47</v>
      </c>
    </row>
    <row r="738" spans="1:1" x14ac:dyDescent="0.3">
      <c r="A738">
        <v>25</v>
      </c>
    </row>
    <row r="739" spans="1:1" x14ac:dyDescent="0.3">
      <c r="A739">
        <v>54</v>
      </c>
    </row>
    <row r="740" spans="1:1" x14ac:dyDescent="0.3">
      <c r="A740">
        <v>65</v>
      </c>
    </row>
    <row r="741" spans="1:1" x14ac:dyDescent="0.3">
      <c r="A741">
        <v>53</v>
      </c>
    </row>
    <row r="742" spans="1:1" x14ac:dyDescent="0.3">
      <c r="A742">
        <v>101</v>
      </c>
    </row>
    <row r="743" spans="1:1" x14ac:dyDescent="0.3">
      <c r="A743">
        <v>88</v>
      </c>
    </row>
    <row r="744" spans="1:1" x14ac:dyDescent="0.3">
      <c r="A744">
        <v>97</v>
      </c>
    </row>
    <row r="745" spans="1:1" x14ac:dyDescent="0.3">
      <c r="A745">
        <v>60</v>
      </c>
    </row>
    <row r="746" spans="1:1" x14ac:dyDescent="0.3">
      <c r="A746">
        <v>31</v>
      </c>
    </row>
    <row r="747" spans="1:1" x14ac:dyDescent="0.3">
      <c r="A747">
        <v>82</v>
      </c>
    </row>
    <row r="748" spans="1:1" x14ac:dyDescent="0.3">
      <c r="A748">
        <v>68</v>
      </c>
    </row>
    <row r="749" spans="1:1" x14ac:dyDescent="0.3">
      <c r="A749">
        <v>43</v>
      </c>
    </row>
    <row r="750" spans="1:1" x14ac:dyDescent="0.3">
      <c r="A750">
        <v>59</v>
      </c>
    </row>
    <row r="751" spans="1:1" x14ac:dyDescent="0.3">
      <c r="A751">
        <v>25</v>
      </c>
    </row>
    <row r="752" spans="1:1" x14ac:dyDescent="0.3">
      <c r="A752">
        <v>61</v>
      </c>
    </row>
    <row r="753" spans="1:1" x14ac:dyDescent="0.3">
      <c r="A753">
        <v>207</v>
      </c>
    </row>
    <row r="754" spans="1:1" x14ac:dyDescent="0.3">
      <c r="A754">
        <v>15</v>
      </c>
    </row>
    <row r="755" spans="1:1" x14ac:dyDescent="0.3">
      <c r="A755">
        <v>66</v>
      </c>
    </row>
    <row r="756" spans="1:1" x14ac:dyDescent="0.3">
      <c r="A756">
        <v>83</v>
      </c>
    </row>
    <row r="757" spans="1:1" x14ac:dyDescent="0.3">
      <c r="A757">
        <v>43</v>
      </c>
    </row>
    <row r="758" spans="1:1" x14ac:dyDescent="0.3">
      <c r="A758">
        <v>26</v>
      </c>
    </row>
    <row r="759" spans="1:1" x14ac:dyDescent="0.3">
      <c r="A759">
        <v>46</v>
      </c>
    </row>
    <row r="760" spans="1:1" x14ac:dyDescent="0.3">
      <c r="A760">
        <v>49</v>
      </c>
    </row>
    <row r="761" spans="1:1" x14ac:dyDescent="0.3">
      <c r="A761">
        <v>32</v>
      </c>
    </row>
    <row r="762" spans="1:1" x14ac:dyDescent="0.3">
      <c r="A762">
        <v>51</v>
      </c>
    </row>
    <row r="763" spans="1:1" x14ac:dyDescent="0.3">
      <c r="A763">
        <v>39</v>
      </c>
    </row>
    <row r="764" spans="1:1" x14ac:dyDescent="0.3">
      <c r="A764">
        <v>157</v>
      </c>
    </row>
    <row r="765" spans="1:1" x14ac:dyDescent="0.3">
      <c r="A765">
        <v>76</v>
      </c>
    </row>
    <row r="766" spans="1:1" x14ac:dyDescent="0.3">
      <c r="A766">
        <v>157</v>
      </c>
    </row>
    <row r="767" spans="1:1" x14ac:dyDescent="0.3">
      <c r="A767">
        <v>42</v>
      </c>
    </row>
    <row r="768" spans="1:1" x14ac:dyDescent="0.3">
      <c r="A768">
        <v>43</v>
      </c>
    </row>
    <row r="769" spans="1:1" x14ac:dyDescent="0.3">
      <c r="A769">
        <v>69</v>
      </c>
    </row>
    <row r="770" spans="1:1" x14ac:dyDescent="0.3">
      <c r="A770">
        <v>63</v>
      </c>
    </row>
    <row r="771" spans="1:1" x14ac:dyDescent="0.3">
      <c r="A771">
        <v>42</v>
      </c>
    </row>
    <row r="772" spans="1:1" x14ac:dyDescent="0.3">
      <c r="A772">
        <v>83</v>
      </c>
    </row>
    <row r="773" spans="1:1" x14ac:dyDescent="0.3">
      <c r="A773">
        <v>56</v>
      </c>
    </row>
    <row r="774" spans="1:1" x14ac:dyDescent="0.3">
      <c r="A774">
        <v>50</v>
      </c>
    </row>
    <row r="775" spans="1:1" x14ac:dyDescent="0.3">
      <c r="A775">
        <v>47</v>
      </c>
    </row>
    <row r="776" spans="1:1" x14ac:dyDescent="0.3">
      <c r="A776">
        <v>19</v>
      </c>
    </row>
    <row r="777" spans="1:1" x14ac:dyDescent="0.3">
      <c r="A777">
        <v>67</v>
      </c>
    </row>
    <row r="778" spans="1:1" x14ac:dyDescent="0.3">
      <c r="A778">
        <v>17</v>
      </c>
    </row>
    <row r="779" spans="1:1" x14ac:dyDescent="0.3">
      <c r="A779">
        <v>150</v>
      </c>
    </row>
    <row r="780" spans="1:1" x14ac:dyDescent="0.3">
      <c r="A780">
        <v>41</v>
      </c>
    </row>
    <row r="781" spans="1:1" x14ac:dyDescent="0.3">
      <c r="A781">
        <v>89</v>
      </c>
    </row>
    <row r="782" spans="1:1" x14ac:dyDescent="0.3">
      <c r="A782">
        <v>2</v>
      </c>
    </row>
    <row r="783" spans="1:1" x14ac:dyDescent="0.3">
      <c r="A783">
        <v>21</v>
      </c>
    </row>
    <row r="784" spans="1:1" x14ac:dyDescent="0.3">
      <c r="A784">
        <v>145</v>
      </c>
    </row>
    <row r="785" spans="1:1" x14ac:dyDescent="0.3">
      <c r="A785">
        <v>23</v>
      </c>
    </row>
    <row r="786" spans="1:1" x14ac:dyDescent="0.3">
      <c r="A786">
        <v>77</v>
      </c>
    </row>
    <row r="787" spans="1:1" x14ac:dyDescent="0.3">
      <c r="A787">
        <v>44</v>
      </c>
    </row>
    <row r="788" spans="1:1" x14ac:dyDescent="0.3">
      <c r="A788">
        <v>33</v>
      </c>
    </row>
    <row r="789" spans="1:1" x14ac:dyDescent="0.3">
      <c r="A789">
        <v>45</v>
      </c>
    </row>
    <row r="790" spans="1:1" x14ac:dyDescent="0.3">
      <c r="A790">
        <v>109</v>
      </c>
    </row>
    <row r="791" spans="1:1" x14ac:dyDescent="0.3">
      <c r="A791">
        <v>45</v>
      </c>
    </row>
    <row r="792" spans="1:1" x14ac:dyDescent="0.3">
      <c r="A792">
        <v>71</v>
      </c>
    </row>
    <row r="793" spans="1:1" x14ac:dyDescent="0.3">
      <c r="A793">
        <v>76</v>
      </c>
    </row>
    <row r="794" spans="1:1" x14ac:dyDescent="0.3">
      <c r="A794">
        <v>101</v>
      </c>
    </row>
    <row r="795" spans="1:1" x14ac:dyDescent="0.3">
      <c r="A795">
        <v>43</v>
      </c>
    </row>
    <row r="796" spans="1:1" x14ac:dyDescent="0.3">
      <c r="A796">
        <v>81</v>
      </c>
    </row>
    <row r="797" spans="1:1" x14ac:dyDescent="0.3">
      <c r="A797">
        <v>2</v>
      </c>
    </row>
    <row r="798" spans="1:1" x14ac:dyDescent="0.3">
      <c r="A798">
        <v>58</v>
      </c>
    </row>
    <row r="799" spans="1:1" x14ac:dyDescent="0.3">
      <c r="A799">
        <v>62</v>
      </c>
    </row>
    <row r="800" spans="1:1" x14ac:dyDescent="0.3">
      <c r="A800">
        <v>24</v>
      </c>
    </row>
    <row r="801" spans="1:1" x14ac:dyDescent="0.3">
      <c r="A801">
        <v>85</v>
      </c>
    </row>
    <row r="802" spans="1:1" x14ac:dyDescent="0.3">
      <c r="A802">
        <v>64</v>
      </c>
    </row>
    <row r="803" spans="1:1" x14ac:dyDescent="0.3">
      <c r="A803">
        <v>105</v>
      </c>
    </row>
    <row r="804" spans="1:1" x14ac:dyDescent="0.3">
      <c r="A804">
        <v>49</v>
      </c>
    </row>
    <row r="805" spans="1:1" x14ac:dyDescent="0.3">
      <c r="A805">
        <v>43</v>
      </c>
    </row>
    <row r="806" spans="1:1" x14ac:dyDescent="0.3">
      <c r="A806">
        <v>63</v>
      </c>
    </row>
    <row r="807" spans="1:1" x14ac:dyDescent="0.3">
      <c r="A807">
        <v>118</v>
      </c>
    </row>
    <row r="808" spans="1:1" x14ac:dyDescent="0.3">
      <c r="A808">
        <v>35</v>
      </c>
    </row>
    <row r="809" spans="1:1" x14ac:dyDescent="0.3">
      <c r="A809">
        <v>71</v>
      </c>
    </row>
    <row r="810" spans="1:1" x14ac:dyDescent="0.3">
      <c r="A810">
        <v>53</v>
      </c>
    </row>
    <row r="811" spans="1:1" x14ac:dyDescent="0.3">
      <c r="A811">
        <v>57</v>
      </c>
    </row>
    <row r="812" spans="1:1" x14ac:dyDescent="0.3">
      <c r="A812">
        <v>40</v>
      </c>
    </row>
    <row r="813" spans="1:1" x14ac:dyDescent="0.3">
      <c r="A813">
        <v>178</v>
      </c>
    </row>
    <row r="814" spans="1:1" x14ac:dyDescent="0.3">
      <c r="A814">
        <v>85</v>
      </c>
    </row>
    <row r="815" spans="1:1" x14ac:dyDescent="0.3">
      <c r="A815">
        <v>67</v>
      </c>
    </row>
    <row r="816" spans="1:1" x14ac:dyDescent="0.3">
      <c r="A816">
        <v>43</v>
      </c>
    </row>
    <row r="817" spans="1:1" x14ac:dyDescent="0.3">
      <c r="A817">
        <v>41</v>
      </c>
    </row>
    <row r="818" spans="1:1" x14ac:dyDescent="0.3">
      <c r="A818">
        <v>77</v>
      </c>
    </row>
    <row r="819" spans="1:1" x14ac:dyDescent="0.3">
      <c r="A819">
        <v>41</v>
      </c>
    </row>
    <row r="820" spans="1:1" x14ac:dyDescent="0.3">
      <c r="A820">
        <v>126</v>
      </c>
    </row>
    <row r="821" spans="1:1" x14ac:dyDescent="0.3">
      <c r="A821">
        <v>71</v>
      </c>
    </row>
    <row r="822" spans="1:1" x14ac:dyDescent="0.3">
      <c r="A822">
        <v>63</v>
      </c>
    </row>
    <row r="823" spans="1:1" x14ac:dyDescent="0.3">
      <c r="A823">
        <v>82</v>
      </c>
    </row>
    <row r="824" spans="1:1" x14ac:dyDescent="0.3">
      <c r="A824">
        <v>190</v>
      </c>
    </row>
    <row r="825" spans="1:1" x14ac:dyDescent="0.3">
      <c r="A825">
        <v>36</v>
      </c>
    </row>
    <row r="826" spans="1:1" x14ac:dyDescent="0.3">
      <c r="A826">
        <v>125</v>
      </c>
    </row>
    <row r="827" spans="1:1" x14ac:dyDescent="0.3">
      <c r="A827">
        <v>71</v>
      </c>
    </row>
    <row r="828" spans="1:1" x14ac:dyDescent="0.3">
      <c r="A828">
        <v>37</v>
      </c>
    </row>
    <row r="829" spans="1:1" x14ac:dyDescent="0.3">
      <c r="A829">
        <v>5</v>
      </c>
    </row>
    <row r="830" spans="1:1" x14ac:dyDescent="0.3">
      <c r="A830">
        <v>57</v>
      </c>
    </row>
    <row r="831" spans="1:1" x14ac:dyDescent="0.3">
      <c r="A831">
        <v>141</v>
      </c>
    </row>
    <row r="832" spans="1:1" x14ac:dyDescent="0.3">
      <c r="A832">
        <v>81</v>
      </c>
    </row>
    <row r="833" spans="1:1" x14ac:dyDescent="0.3">
      <c r="A833">
        <v>85</v>
      </c>
    </row>
    <row r="834" spans="1:1" x14ac:dyDescent="0.3">
      <c r="A834">
        <v>49</v>
      </c>
    </row>
    <row r="835" spans="1:1" x14ac:dyDescent="0.3">
      <c r="A835">
        <v>57</v>
      </c>
    </row>
    <row r="836" spans="1:1" x14ac:dyDescent="0.3">
      <c r="A836">
        <v>106</v>
      </c>
    </row>
    <row r="837" spans="1:1" x14ac:dyDescent="0.3">
      <c r="A837">
        <v>150</v>
      </c>
    </row>
    <row r="838" spans="1:1" x14ac:dyDescent="0.3">
      <c r="A838">
        <v>69</v>
      </c>
    </row>
    <row r="839" spans="1:1" x14ac:dyDescent="0.3">
      <c r="A839">
        <v>60</v>
      </c>
    </row>
    <row r="840" spans="1:1" x14ac:dyDescent="0.3">
      <c r="A840">
        <v>170</v>
      </c>
    </row>
    <row r="841" spans="1:1" x14ac:dyDescent="0.3">
      <c r="A841">
        <v>35</v>
      </c>
    </row>
    <row r="842" spans="1:1" x14ac:dyDescent="0.3">
      <c r="A842">
        <v>85</v>
      </c>
    </row>
    <row r="843" spans="1:1" x14ac:dyDescent="0.3">
      <c r="A843">
        <v>65</v>
      </c>
    </row>
    <row r="844" spans="1:1" x14ac:dyDescent="0.3">
      <c r="A844">
        <v>39</v>
      </c>
    </row>
    <row r="845" spans="1:1" x14ac:dyDescent="0.3">
      <c r="A845">
        <v>99</v>
      </c>
    </row>
    <row r="846" spans="1:1" x14ac:dyDescent="0.3">
      <c r="A846">
        <v>75</v>
      </c>
    </row>
    <row r="847" spans="1:1" x14ac:dyDescent="0.3">
      <c r="A847">
        <v>58</v>
      </c>
    </row>
    <row r="848" spans="1:1" x14ac:dyDescent="0.3">
      <c r="A848">
        <v>81</v>
      </c>
    </row>
    <row r="849" spans="1:1" x14ac:dyDescent="0.3">
      <c r="A849">
        <v>65</v>
      </c>
    </row>
    <row r="850" spans="1:1" x14ac:dyDescent="0.3">
      <c r="A850">
        <v>72</v>
      </c>
    </row>
    <row r="851" spans="1:1" x14ac:dyDescent="0.3">
      <c r="A851">
        <v>43</v>
      </c>
    </row>
    <row r="852" spans="1:1" x14ac:dyDescent="0.3">
      <c r="A852">
        <v>62</v>
      </c>
    </row>
    <row r="853" spans="1:1" x14ac:dyDescent="0.3">
      <c r="A853">
        <v>72</v>
      </c>
    </row>
    <row r="854" spans="1:1" x14ac:dyDescent="0.3">
      <c r="A854">
        <v>43</v>
      </c>
    </row>
    <row r="855" spans="1:1" x14ac:dyDescent="0.3">
      <c r="A855">
        <v>67</v>
      </c>
    </row>
    <row r="856" spans="1:1" x14ac:dyDescent="0.3">
      <c r="A856">
        <v>37</v>
      </c>
    </row>
    <row r="857" spans="1:1" x14ac:dyDescent="0.3">
      <c r="A857">
        <v>33</v>
      </c>
    </row>
    <row r="858" spans="1:1" x14ac:dyDescent="0.3">
      <c r="A858">
        <v>135</v>
      </c>
    </row>
    <row r="859" spans="1:1" x14ac:dyDescent="0.3">
      <c r="A859">
        <v>122</v>
      </c>
    </row>
    <row r="860" spans="1:1" x14ac:dyDescent="0.3">
      <c r="A860">
        <v>131</v>
      </c>
    </row>
    <row r="861" spans="1:1" x14ac:dyDescent="0.3">
      <c r="A861">
        <v>116</v>
      </c>
    </row>
    <row r="862" spans="1:1" x14ac:dyDescent="0.3">
      <c r="A862">
        <v>53</v>
      </c>
    </row>
    <row r="863" spans="1:1" x14ac:dyDescent="0.3">
      <c r="A863">
        <v>78</v>
      </c>
    </row>
    <row r="864" spans="1:1" x14ac:dyDescent="0.3">
      <c r="A864">
        <v>68</v>
      </c>
    </row>
    <row r="865" spans="1:1" x14ac:dyDescent="0.3">
      <c r="A865">
        <v>34</v>
      </c>
    </row>
    <row r="866" spans="1:1" x14ac:dyDescent="0.3">
      <c r="A866">
        <v>168</v>
      </c>
    </row>
    <row r="867" spans="1:1" x14ac:dyDescent="0.3">
      <c r="A867">
        <v>65</v>
      </c>
    </row>
    <row r="868" spans="1:1" x14ac:dyDescent="0.3">
      <c r="A868">
        <v>97</v>
      </c>
    </row>
    <row r="869" spans="1:1" x14ac:dyDescent="0.3">
      <c r="A869">
        <v>77</v>
      </c>
    </row>
    <row r="870" spans="1:1" x14ac:dyDescent="0.3">
      <c r="A870">
        <v>47</v>
      </c>
    </row>
    <row r="871" spans="1:1" x14ac:dyDescent="0.3">
      <c r="A871">
        <v>5</v>
      </c>
    </row>
    <row r="872" spans="1:1" x14ac:dyDescent="0.3">
      <c r="A872">
        <v>22</v>
      </c>
    </row>
    <row r="873" spans="1:1" x14ac:dyDescent="0.3">
      <c r="A873">
        <v>51</v>
      </c>
    </row>
    <row r="874" spans="1:1" x14ac:dyDescent="0.3">
      <c r="A874">
        <v>52</v>
      </c>
    </row>
    <row r="875" spans="1:1" x14ac:dyDescent="0.3">
      <c r="A875">
        <v>51</v>
      </c>
    </row>
    <row r="876" spans="1:1" x14ac:dyDescent="0.3">
      <c r="A876">
        <v>81</v>
      </c>
    </row>
    <row r="877" spans="1:1" x14ac:dyDescent="0.3">
      <c r="A877">
        <v>57</v>
      </c>
    </row>
    <row r="878" spans="1:1" x14ac:dyDescent="0.3">
      <c r="A878">
        <v>23</v>
      </c>
    </row>
    <row r="879" spans="1:1" x14ac:dyDescent="0.3">
      <c r="A879">
        <v>82</v>
      </c>
    </row>
    <row r="880" spans="1:1" x14ac:dyDescent="0.3">
      <c r="A880">
        <v>69</v>
      </c>
    </row>
    <row r="881" spans="1:1" x14ac:dyDescent="0.3">
      <c r="A881">
        <v>41</v>
      </c>
    </row>
    <row r="882" spans="1:1" x14ac:dyDescent="0.3">
      <c r="A882">
        <v>43</v>
      </c>
    </row>
    <row r="883" spans="1:1" x14ac:dyDescent="0.3">
      <c r="A883">
        <v>87</v>
      </c>
    </row>
    <row r="884" spans="1:1" x14ac:dyDescent="0.3">
      <c r="A884">
        <v>53</v>
      </c>
    </row>
    <row r="885" spans="1:1" x14ac:dyDescent="0.3">
      <c r="A885">
        <v>106</v>
      </c>
    </row>
    <row r="886" spans="1:1" x14ac:dyDescent="0.3">
      <c r="A886">
        <v>103</v>
      </c>
    </row>
    <row r="887" spans="1:1" x14ac:dyDescent="0.3">
      <c r="A887">
        <v>81</v>
      </c>
    </row>
    <row r="888" spans="1:1" x14ac:dyDescent="0.3">
      <c r="A888">
        <v>48</v>
      </c>
    </row>
    <row r="889" spans="1:1" x14ac:dyDescent="0.3">
      <c r="A889">
        <v>117</v>
      </c>
    </row>
    <row r="890" spans="1:1" x14ac:dyDescent="0.3">
      <c r="A890">
        <v>117</v>
      </c>
    </row>
    <row r="891" spans="1:1" x14ac:dyDescent="0.3">
      <c r="A891">
        <v>71</v>
      </c>
    </row>
    <row r="892" spans="1:1" x14ac:dyDescent="0.3">
      <c r="A892">
        <v>66</v>
      </c>
    </row>
    <row r="893" spans="1:1" x14ac:dyDescent="0.3">
      <c r="A893">
        <v>41</v>
      </c>
    </row>
    <row r="894" spans="1:1" x14ac:dyDescent="0.3">
      <c r="A894">
        <v>109</v>
      </c>
    </row>
    <row r="895" spans="1:1" x14ac:dyDescent="0.3">
      <c r="A895">
        <v>33</v>
      </c>
    </row>
    <row r="896" spans="1:1" x14ac:dyDescent="0.3">
      <c r="A896">
        <v>72</v>
      </c>
    </row>
    <row r="897" spans="1:1" x14ac:dyDescent="0.3">
      <c r="A897">
        <v>31</v>
      </c>
    </row>
    <row r="898" spans="1:1" x14ac:dyDescent="0.3">
      <c r="A898">
        <v>73</v>
      </c>
    </row>
    <row r="899" spans="1:1" x14ac:dyDescent="0.3">
      <c r="A899">
        <v>64</v>
      </c>
    </row>
    <row r="900" spans="1:1" x14ac:dyDescent="0.3">
      <c r="A900">
        <v>116</v>
      </c>
    </row>
    <row r="901" spans="1:1" x14ac:dyDescent="0.3">
      <c r="A901">
        <v>77</v>
      </c>
    </row>
    <row r="902" spans="1:1" x14ac:dyDescent="0.3">
      <c r="A902">
        <v>19</v>
      </c>
    </row>
    <row r="903" spans="1:1" x14ac:dyDescent="0.3">
      <c r="A903">
        <v>36</v>
      </c>
    </row>
    <row r="904" spans="1:1" x14ac:dyDescent="0.3">
      <c r="A904">
        <v>124</v>
      </c>
    </row>
    <row r="905" spans="1:1" x14ac:dyDescent="0.3">
      <c r="A905">
        <v>119</v>
      </c>
    </row>
    <row r="906" spans="1:1" x14ac:dyDescent="0.3">
      <c r="A906">
        <v>77</v>
      </c>
    </row>
    <row r="907" spans="1:1" x14ac:dyDescent="0.3">
      <c r="A907">
        <v>55</v>
      </c>
    </row>
    <row r="908" spans="1:1" x14ac:dyDescent="0.3">
      <c r="A908">
        <v>63</v>
      </c>
    </row>
    <row r="909" spans="1:1" x14ac:dyDescent="0.3">
      <c r="A909">
        <v>77</v>
      </c>
    </row>
    <row r="910" spans="1:1" x14ac:dyDescent="0.3">
      <c r="A910">
        <v>149</v>
      </c>
    </row>
    <row r="911" spans="1:1" x14ac:dyDescent="0.3">
      <c r="A911">
        <v>55</v>
      </c>
    </row>
    <row r="912" spans="1:1" x14ac:dyDescent="0.3">
      <c r="A912">
        <v>63</v>
      </c>
    </row>
    <row r="913" spans="1:1" x14ac:dyDescent="0.3">
      <c r="A913">
        <v>92</v>
      </c>
    </row>
    <row r="914" spans="1:1" x14ac:dyDescent="0.3">
      <c r="A914">
        <v>23</v>
      </c>
    </row>
    <row r="915" spans="1:1" x14ac:dyDescent="0.3">
      <c r="A915">
        <v>112</v>
      </c>
    </row>
    <row r="916" spans="1:1" x14ac:dyDescent="0.3">
      <c r="A916">
        <v>77</v>
      </c>
    </row>
    <row r="917" spans="1:1" x14ac:dyDescent="0.3">
      <c r="A917">
        <v>130</v>
      </c>
    </row>
    <row r="918" spans="1:1" x14ac:dyDescent="0.3">
      <c r="A918">
        <v>71</v>
      </c>
    </row>
    <row r="919" spans="1:1" x14ac:dyDescent="0.3">
      <c r="A919">
        <v>70</v>
      </c>
    </row>
    <row r="920" spans="1:1" x14ac:dyDescent="0.3">
      <c r="A920">
        <v>30</v>
      </c>
    </row>
    <row r="921" spans="1:1" x14ac:dyDescent="0.3">
      <c r="A921">
        <v>93</v>
      </c>
    </row>
    <row r="922" spans="1:1" x14ac:dyDescent="0.3">
      <c r="A922">
        <v>27</v>
      </c>
    </row>
    <row r="923" spans="1:1" x14ac:dyDescent="0.3">
      <c r="A923">
        <v>58</v>
      </c>
    </row>
    <row r="924" spans="1:1" x14ac:dyDescent="0.3">
      <c r="A924">
        <v>57</v>
      </c>
    </row>
    <row r="925" spans="1:1" x14ac:dyDescent="0.3">
      <c r="A925">
        <v>63</v>
      </c>
    </row>
    <row r="926" spans="1:1" x14ac:dyDescent="0.3">
      <c r="A926">
        <v>124</v>
      </c>
    </row>
    <row r="927" spans="1:1" x14ac:dyDescent="0.3">
      <c r="A927">
        <v>19</v>
      </c>
    </row>
    <row r="928" spans="1:1" x14ac:dyDescent="0.3">
      <c r="A928">
        <v>34</v>
      </c>
    </row>
    <row r="929" spans="1:1" x14ac:dyDescent="0.3">
      <c r="A929">
        <v>46</v>
      </c>
    </row>
    <row r="930" spans="1:1" x14ac:dyDescent="0.3">
      <c r="A930">
        <v>35</v>
      </c>
    </row>
    <row r="931" spans="1:1" x14ac:dyDescent="0.3">
      <c r="A931">
        <v>35</v>
      </c>
    </row>
    <row r="932" spans="1:1" x14ac:dyDescent="0.3">
      <c r="A932">
        <v>93</v>
      </c>
    </row>
    <row r="933" spans="1:1" x14ac:dyDescent="0.3">
      <c r="A933">
        <v>40</v>
      </c>
    </row>
    <row r="934" spans="1:1" x14ac:dyDescent="0.3">
      <c r="A934">
        <v>51</v>
      </c>
    </row>
    <row r="935" spans="1:1" x14ac:dyDescent="0.3">
      <c r="A935">
        <v>40</v>
      </c>
    </row>
    <row r="936" spans="1:1" x14ac:dyDescent="0.3">
      <c r="A936">
        <v>74</v>
      </c>
    </row>
    <row r="937" spans="1:1" x14ac:dyDescent="0.3">
      <c r="A937">
        <v>48</v>
      </c>
    </row>
    <row r="938" spans="1:1" x14ac:dyDescent="0.3">
      <c r="A938">
        <v>51</v>
      </c>
    </row>
    <row r="939" spans="1:1" x14ac:dyDescent="0.3">
      <c r="A939">
        <v>47</v>
      </c>
    </row>
    <row r="940" spans="1:1" x14ac:dyDescent="0.3">
      <c r="A940">
        <v>55</v>
      </c>
    </row>
    <row r="941" spans="1:1" x14ac:dyDescent="0.3">
      <c r="A941">
        <v>69</v>
      </c>
    </row>
    <row r="942" spans="1:1" x14ac:dyDescent="0.3">
      <c r="A942">
        <v>83</v>
      </c>
    </row>
    <row r="943" spans="1:1" x14ac:dyDescent="0.3">
      <c r="A943">
        <v>35</v>
      </c>
    </row>
    <row r="944" spans="1:1" x14ac:dyDescent="0.3">
      <c r="A944">
        <v>83</v>
      </c>
    </row>
    <row r="945" spans="1:1" x14ac:dyDescent="0.3">
      <c r="A945">
        <v>42</v>
      </c>
    </row>
    <row r="946" spans="1:1" x14ac:dyDescent="0.3">
      <c r="A946">
        <v>83</v>
      </c>
    </row>
    <row r="947" spans="1:1" x14ac:dyDescent="0.3">
      <c r="A947">
        <v>72</v>
      </c>
    </row>
    <row r="948" spans="1:1" x14ac:dyDescent="0.3">
      <c r="A948">
        <v>112</v>
      </c>
    </row>
    <row r="949" spans="1:1" x14ac:dyDescent="0.3">
      <c r="A949">
        <v>23</v>
      </c>
    </row>
    <row r="950" spans="1:1" x14ac:dyDescent="0.3">
      <c r="A950">
        <v>109</v>
      </c>
    </row>
    <row r="951" spans="1:1" x14ac:dyDescent="0.3">
      <c r="A951">
        <v>43</v>
      </c>
    </row>
    <row r="952" spans="1:1" x14ac:dyDescent="0.3">
      <c r="A952">
        <v>67</v>
      </c>
    </row>
    <row r="953" spans="1:1" x14ac:dyDescent="0.3">
      <c r="A953">
        <v>100</v>
      </c>
    </row>
    <row r="954" spans="1:1" x14ac:dyDescent="0.3">
      <c r="A954">
        <v>61</v>
      </c>
    </row>
    <row r="955" spans="1:1" x14ac:dyDescent="0.3">
      <c r="A955">
        <v>67</v>
      </c>
    </row>
    <row r="956" spans="1:1" x14ac:dyDescent="0.3">
      <c r="A956">
        <v>49</v>
      </c>
    </row>
    <row r="957" spans="1:1" x14ac:dyDescent="0.3">
      <c r="A957">
        <v>99</v>
      </c>
    </row>
    <row r="958" spans="1:1" x14ac:dyDescent="0.3">
      <c r="A958">
        <v>69</v>
      </c>
    </row>
    <row r="959" spans="1:1" x14ac:dyDescent="0.3">
      <c r="A959">
        <v>82</v>
      </c>
    </row>
    <row r="960" spans="1:1" x14ac:dyDescent="0.3">
      <c r="A960">
        <v>69</v>
      </c>
    </row>
    <row r="961" spans="1:1" x14ac:dyDescent="0.3">
      <c r="A961">
        <v>72</v>
      </c>
    </row>
    <row r="962" spans="1:1" x14ac:dyDescent="0.3">
      <c r="A962">
        <v>46</v>
      </c>
    </row>
    <row r="963" spans="1:1" x14ac:dyDescent="0.3">
      <c r="A963">
        <v>90</v>
      </c>
    </row>
    <row r="964" spans="1:1" x14ac:dyDescent="0.3">
      <c r="A964">
        <v>55</v>
      </c>
    </row>
    <row r="965" spans="1:1" x14ac:dyDescent="0.3">
      <c r="A965">
        <v>57</v>
      </c>
    </row>
    <row r="966" spans="1:1" x14ac:dyDescent="0.3">
      <c r="A966">
        <v>58</v>
      </c>
    </row>
    <row r="967" spans="1:1" x14ac:dyDescent="0.3">
      <c r="A967">
        <v>57</v>
      </c>
    </row>
    <row r="968" spans="1:1" x14ac:dyDescent="0.3">
      <c r="A968">
        <v>57</v>
      </c>
    </row>
    <row r="969" spans="1:1" x14ac:dyDescent="0.3">
      <c r="A969">
        <v>138</v>
      </c>
    </row>
    <row r="970" spans="1:1" x14ac:dyDescent="0.3">
      <c r="A970">
        <v>75</v>
      </c>
    </row>
    <row r="971" spans="1:1" x14ac:dyDescent="0.3">
      <c r="A971">
        <v>70</v>
      </c>
    </row>
    <row r="972" spans="1:1" x14ac:dyDescent="0.3">
      <c r="A972">
        <v>93</v>
      </c>
    </row>
    <row r="973" spans="1:1" x14ac:dyDescent="0.3">
      <c r="A973">
        <v>21</v>
      </c>
    </row>
    <row r="974" spans="1:1" x14ac:dyDescent="0.3">
      <c r="A974">
        <v>41</v>
      </c>
    </row>
    <row r="975" spans="1:1" x14ac:dyDescent="0.3">
      <c r="A975">
        <v>21</v>
      </c>
    </row>
    <row r="976" spans="1:1" x14ac:dyDescent="0.3">
      <c r="A976">
        <v>66</v>
      </c>
    </row>
    <row r="977" spans="1:1" x14ac:dyDescent="0.3">
      <c r="A977">
        <v>25</v>
      </c>
    </row>
    <row r="978" spans="1:1" x14ac:dyDescent="0.3">
      <c r="A978">
        <v>84</v>
      </c>
    </row>
    <row r="979" spans="1:1" x14ac:dyDescent="0.3">
      <c r="A979">
        <v>171</v>
      </c>
    </row>
    <row r="980" spans="1:1" x14ac:dyDescent="0.3">
      <c r="A980">
        <v>39</v>
      </c>
    </row>
    <row r="981" spans="1:1" x14ac:dyDescent="0.3">
      <c r="A981">
        <v>27</v>
      </c>
    </row>
    <row r="982" spans="1:1" x14ac:dyDescent="0.3">
      <c r="A982">
        <v>51</v>
      </c>
    </row>
    <row r="983" spans="1:1" x14ac:dyDescent="0.3">
      <c r="A983">
        <v>83</v>
      </c>
    </row>
    <row r="984" spans="1:1" x14ac:dyDescent="0.3">
      <c r="A984">
        <v>95</v>
      </c>
    </row>
    <row r="985" spans="1:1" x14ac:dyDescent="0.3">
      <c r="A985">
        <v>70</v>
      </c>
    </row>
    <row r="986" spans="1:1" x14ac:dyDescent="0.3">
      <c r="A986">
        <v>45</v>
      </c>
    </row>
    <row r="987" spans="1:1" x14ac:dyDescent="0.3">
      <c r="A987">
        <v>53</v>
      </c>
    </row>
    <row r="988" spans="1:1" x14ac:dyDescent="0.3">
      <c r="A988">
        <v>76</v>
      </c>
    </row>
    <row r="989" spans="1:1" x14ac:dyDescent="0.3">
      <c r="A989">
        <v>95</v>
      </c>
    </row>
    <row r="990" spans="1:1" x14ac:dyDescent="0.3">
      <c r="A990">
        <v>31</v>
      </c>
    </row>
    <row r="991" spans="1:1" x14ac:dyDescent="0.3">
      <c r="A991">
        <v>58</v>
      </c>
    </row>
    <row r="992" spans="1:1" x14ac:dyDescent="0.3">
      <c r="A992">
        <v>77</v>
      </c>
    </row>
    <row r="993" spans="1:1" x14ac:dyDescent="0.3">
      <c r="A993">
        <v>70</v>
      </c>
    </row>
    <row r="994" spans="1:1" x14ac:dyDescent="0.3">
      <c r="A994">
        <v>114</v>
      </c>
    </row>
    <row r="995" spans="1:1" x14ac:dyDescent="0.3">
      <c r="A995">
        <v>74</v>
      </c>
    </row>
    <row r="996" spans="1:1" x14ac:dyDescent="0.3">
      <c r="A996">
        <v>37</v>
      </c>
    </row>
    <row r="997" spans="1:1" x14ac:dyDescent="0.3">
      <c r="A997">
        <v>94</v>
      </c>
    </row>
    <row r="998" spans="1:1" x14ac:dyDescent="0.3">
      <c r="A998">
        <v>70</v>
      </c>
    </row>
    <row r="999" spans="1:1" x14ac:dyDescent="0.3">
      <c r="A999">
        <v>57</v>
      </c>
    </row>
    <row r="1000" spans="1:1" x14ac:dyDescent="0.3">
      <c r="A1000">
        <v>73</v>
      </c>
    </row>
    <row r="1001" spans="1:1" x14ac:dyDescent="0.3">
      <c r="A1001">
        <v>129</v>
      </c>
    </row>
    <row r="1002" spans="1:1" x14ac:dyDescent="0.3">
      <c r="A1002">
        <v>107</v>
      </c>
    </row>
    <row r="1003" spans="1:1" x14ac:dyDescent="0.3">
      <c r="A1003">
        <v>41</v>
      </c>
    </row>
    <row r="1004" spans="1:1" x14ac:dyDescent="0.3">
      <c r="A1004">
        <v>221</v>
      </c>
    </row>
    <row r="1005" spans="1:1" x14ac:dyDescent="0.3">
      <c r="A1005">
        <v>118</v>
      </c>
    </row>
    <row r="1006" spans="1:1" x14ac:dyDescent="0.3">
      <c r="A1006">
        <v>84</v>
      </c>
    </row>
    <row r="1007" spans="1:1" x14ac:dyDescent="0.3">
      <c r="A1007">
        <v>90</v>
      </c>
    </row>
    <row r="1008" spans="1:1" x14ac:dyDescent="0.3">
      <c r="A1008">
        <v>52</v>
      </c>
    </row>
    <row r="1009" spans="1:1" x14ac:dyDescent="0.3">
      <c r="A1009">
        <v>81</v>
      </c>
    </row>
    <row r="1010" spans="1:1" x14ac:dyDescent="0.3">
      <c r="A1010">
        <v>69</v>
      </c>
    </row>
    <row r="1011" spans="1:1" x14ac:dyDescent="0.3">
      <c r="A1011">
        <v>66</v>
      </c>
    </row>
    <row r="1012" spans="1:1" x14ac:dyDescent="0.3">
      <c r="A1012">
        <v>132</v>
      </c>
    </row>
    <row r="1013" spans="1:1" x14ac:dyDescent="0.3">
      <c r="A1013">
        <v>31</v>
      </c>
    </row>
    <row r="1014" spans="1:1" x14ac:dyDescent="0.3">
      <c r="A1014">
        <v>48</v>
      </c>
    </row>
    <row r="1015" spans="1:1" x14ac:dyDescent="0.3">
      <c r="A1015">
        <v>83</v>
      </c>
    </row>
    <row r="1016" spans="1:1" x14ac:dyDescent="0.3">
      <c r="A1016">
        <v>51</v>
      </c>
    </row>
    <row r="1017" spans="1:1" x14ac:dyDescent="0.3">
      <c r="A1017">
        <v>89</v>
      </c>
    </row>
    <row r="1018" spans="1:1" x14ac:dyDescent="0.3">
      <c r="A1018">
        <v>59</v>
      </c>
    </row>
    <row r="1019" spans="1:1" x14ac:dyDescent="0.3">
      <c r="A1019">
        <v>34</v>
      </c>
    </row>
    <row r="1020" spans="1:1" x14ac:dyDescent="0.3">
      <c r="A1020">
        <v>62</v>
      </c>
    </row>
    <row r="1021" spans="1:1" x14ac:dyDescent="0.3">
      <c r="A1021">
        <v>70</v>
      </c>
    </row>
    <row r="1022" spans="1:1" x14ac:dyDescent="0.3">
      <c r="A1022">
        <v>49</v>
      </c>
    </row>
    <row r="1023" spans="1:1" x14ac:dyDescent="0.3">
      <c r="A1023">
        <v>101</v>
      </c>
    </row>
    <row r="1024" spans="1:1" x14ac:dyDescent="0.3">
      <c r="A1024">
        <v>16</v>
      </c>
    </row>
    <row r="1025" spans="1:1" x14ac:dyDescent="0.3">
      <c r="A1025">
        <v>55</v>
      </c>
    </row>
    <row r="1026" spans="1:1" x14ac:dyDescent="0.3">
      <c r="A1026">
        <v>64</v>
      </c>
    </row>
    <row r="1027" spans="1:1" x14ac:dyDescent="0.3">
      <c r="A1027">
        <v>61</v>
      </c>
    </row>
    <row r="1028" spans="1:1" x14ac:dyDescent="0.3">
      <c r="A1028">
        <v>38</v>
      </c>
    </row>
    <row r="1029" spans="1:1" x14ac:dyDescent="0.3">
      <c r="A1029">
        <v>69</v>
      </c>
    </row>
    <row r="1030" spans="1:1" x14ac:dyDescent="0.3">
      <c r="A1030">
        <v>32</v>
      </c>
    </row>
    <row r="1031" spans="1:1" x14ac:dyDescent="0.3">
      <c r="A1031">
        <v>69</v>
      </c>
    </row>
    <row r="1032" spans="1:1" x14ac:dyDescent="0.3">
      <c r="A1032">
        <v>84</v>
      </c>
    </row>
    <row r="1033" spans="1:1" x14ac:dyDescent="0.3">
      <c r="A1033">
        <v>88</v>
      </c>
    </row>
    <row r="1034" spans="1:1" x14ac:dyDescent="0.3">
      <c r="A1034">
        <v>49</v>
      </c>
    </row>
    <row r="1035" spans="1:1" x14ac:dyDescent="0.3">
      <c r="A1035">
        <v>108</v>
      </c>
    </row>
    <row r="1036" spans="1:1" x14ac:dyDescent="0.3">
      <c r="A1036">
        <v>80</v>
      </c>
    </row>
    <row r="1037" spans="1:1" x14ac:dyDescent="0.3">
      <c r="A1037">
        <v>124</v>
      </c>
    </row>
    <row r="1038" spans="1:1" x14ac:dyDescent="0.3">
      <c r="A1038">
        <v>160</v>
      </c>
    </row>
    <row r="1039" spans="1:1" x14ac:dyDescent="0.3">
      <c r="A1039">
        <v>51</v>
      </c>
    </row>
    <row r="1040" spans="1:1" x14ac:dyDescent="0.3">
      <c r="A1040">
        <v>40</v>
      </c>
    </row>
    <row r="1041" spans="1:1" x14ac:dyDescent="0.3">
      <c r="A1041">
        <v>57</v>
      </c>
    </row>
    <row r="1042" spans="1:1" x14ac:dyDescent="0.3">
      <c r="A1042">
        <v>33</v>
      </c>
    </row>
    <row r="1043" spans="1:1" x14ac:dyDescent="0.3">
      <c r="A1043">
        <v>65</v>
      </c>
    </row>
    <row r="1044" spans="1:1" x14ac:dyDescent="0.3">
      <c r="A1044">
        <v>72</v>
      </c>
    </row>
    <row r="1045" spans="1:1" x14ac:dyDescent="0.3">
      <c r="A1045">
        <v>109</v>
      </c>
    </row>
    <row r="1046" spans="1:1" x14ac:dyDescent="0.3">
      <c r="A1046">
        <v>88</v>
      </c>
    </row>
    <row r="1047" spans="1:1" x14ac:dyDescent="0.3">
      <c r="A1047">
        <v>34</v>
      </c>
    </row>
    <row r="1048" spans="1:1" x14ac:dyDescent="0.3">
      <c r="A1048">
        <v>26</v>
      </c>
    </row>
    <row r="1049" spans="1:1" x14ac:dyDescent="0.3">
      <c r="A1049">
        <v>41</v>
      </c>
    </row>
    <row r="1050" spans="1:1" x14ac:dyDescent="0.3">
      <c r="A1050">
        <v>31</v>
      </c>
    </row>
    <row r="1051" spans="1:1" x14ac:dyDescent="0.3">
      <c r="A1051">
        <v>26</v>
      </c>
    </row>
    <row r="1052" spans="1:1" x14ac:dyDescent="0.3">
      <c r="A1052">
        <v>91</v>
      </c>
    </row>
    <row r="1053" spans="1:1" x14ac:dyDescent="0.3">
      <c r="A1053">
        <v>60</v>
      </c>
    </row>
    <row r="1054" spans="1:1" x14ac:dyDescent="0.3">
      <c r="A1054">
        <v>165</v>
      </c>
    </row>
    <row r="1055" spans="1:1" x14ac:dyDescent="0.3">
      <c r="A1055">
        <v>65</v>
      </c>
    </row>
    <row r="1056" spans="1:1" x14ac:dyDescent="0.3">
      <c r="A1056">
        <v>4</v>
      </c>
    </row>
    <row r="1057" spans="1:1" x14ac:dyDescent="0.3">
      <c r="A1057">
        <v>98</v>
      </c>
    </row>
    <row r="1058" spans="1:1" x14ac:dyDescent="0.3">
      <c r="A1058">
        <v>89</v>
      </c>
    </row>
    <row r="1059" spans="1:1" x14ac:dyDescent="0.3">
      <c r="A1059">
        <v>39</v>
      </c>
    </row>
    <row r="1060" spans="1:1" x14ac:dyDescent="0.3">
      <c r="A1060">
        <v>98</v>
      </c>
    </row>
    <row r="1061" spans="1:1" x14ac:dyDescent="0.3">
      <c r="A1061">
        <v>144</v>
      </c>
    </row>
    <row r="1062" spans="1:1" x14ac:dyDescent="0.3">
      <c r="A1062">
        <v>42</v>
      </c>
    </row>
    <row r="1063" spans="1:1" x14ac:dyDescent="0.3">
      <c r="A1063">
        <v>57</v>
      </c>
    </row>
    <row r="1064" spans="1:1" x14ac:dyDescent="0.3">
      <c r="A1064">
        <v>82</v>
      </c>
    </row>
    <row r="1065" spans="1:1" x14ac:dyDescent="0.3">
      <c r="A1065">
        <v>38</v>
      </c>
    </row>
    <row r="1066" spans="1:1" x14ac:dyDescent="0.3">
      <c r="A1066">
        <v>30</v>
      </c>
    </row>
    <row r="1067" spans="1:1" x14ac:dyDescent="0.3">
      <c r="A1067">
        <v>89</v>
      </c>
    </row>
    <row r="1068" spans="1:1" x14ac:dyDescent="0.3">
      <c r="A1068">
        <v>30</v>
      </c>
    </row>
    <row r="1069" spans="1:1" x14ac:dyDescent="0.3">
      <c r="A1069">
        <v>61</v>
      </c>
    </row>
    <row r="1070" spans="1:1" x14ac:dyDescent="0.3">
      <c r="A1070">
        <v>30</v>
      </c>
    </row>
    <row r="1071" spans="1:1" x14ac:dyDescent="0.3">
      <c r="A1071">
        <v>66</v>
      </c>
    </row>
    <row r="1072" spans="1:1" x14ac:dyDescent="0.3">
      <c r="A1072">
        <v>24</v>
      </c>
    </row>
    <row r="1073" spans="1:1" x14ac:dyDescent="0.3">
      <c r="A1073">
        <v>46</v>
      </c>
    </row>
    <row r="1074" spans="1:1" x14ac:dyDescent="0.3">
      <c r="A1074">
        <v>77</v>
      </c>
    </row>
    <row r="1075" spans="1:1" x14ac:dyDescent="0.3">
      <c r="A1075">
        <v>49</v>
      </c>
    </row>
    <row r="1076" spans="1:1" x14ac:dyDescent="0.3">
      <c r="A1076">
        <v>71</v>
      </c>
    </row>
    <row r="1077" spans="1:1" x14ac:dyDescent="0.3">
      <c r="A1077">
        <v>79</v>
      </c>
    </row>
    <row r="1078" spans="1:1" x14ac:dyDescent="0.3">
      <c r="A1078">
        <v>67</v>
      </c>
    </row>
    <row r="1079" spans="1:1" x14ac:dyDescent="0.3">
      <c r="A1079">
        <v>39</v>
      </c>
    </row>
    <row r="1080" spans="1:1" x14ac:dyDescent="0.3">
      <c r="A1080">
        <v>115</v>
      </c>
    </row>
    <row r="1081" spans="1:1" x14ac:dyDescent="0.3">
      <c r="A1081">
        <v>69</v>
      </c>
    </row>
    <row r="1082" spans="1:1" x14ac:dyDescent="0.3">
      <c r="A1082">
        <v>1</v>
      </c>
    </row>
    <row r="1083" spans="1:1" x14ac:dyDescent="0.3">
      <c r="A1083">
        <v>29</v>
      </c>
    </row>
    <row r="1084" spans="1:1" x14ac:dyDescent="0.3">
      <c r="A1084">
        <v>70</v>
      </c>
    </row>
    <row r="1085" spans="1:1" x14ac:dyDescent="0.3">
      <c r="A1085">
        <v>113</v>
      </c>
    </row>
    <row r="1086" spans="1:1" x14ac:dyDescent="0.3">
      <c r="A1086">
        <v>91</v>
      </c>
    </row>
    <row r="1087" spans="1:1" x14ac:dyDescent="0.3">
      <c r="A1087">
        <v>71</v>
      </c>
    </row>
    <row r="1088" spans="1:1" x14ac:dyDescent="0.3">
      <c r="A1088">
        <v>61</v>
      </c>
    </row>
    <row r="1089" spans="1:1" x14ac:dyDescent="0.3">
      <c r="A1089">
        <v>59</v>
      </c>
    </row>
    <row r="1090" spans="1:1" x14ac:dyDescent="0.3">
      <c r="A1090">
        <v>89</v>
      </c>
    </row>
    <row r="1091" spans="1:1" x14ac:dyDescent="0.3">
      <c r="A1091">
        <v>37</v>
      </c>
    </row>
    <row r="1092" spans="1:1" x14ac:dyDescent="0.3">
      <c r="A1092">
        <v>85</v>
      </c>
    </row>
    <row r="1093" spans="1:1" x14ac:dyDescent="0.3">
      <c r="A1093">
        <v>25</v>
      </c>
    </row>
    <row r="1094" spans="1:1" x14ac:dyDescent="0.3">
      <c r="A1094">
        <v>83</v>
      </c>
    </row>
    <row r="1095" spans="1:1" x14ac:dyDescent="0.3">
      <c r="A1095">
        <v>47</v>
      </c>
    </row>
    <row r="1096" spans="1:1" x14ac:dyDescent="0.3">
      <c r="A1096">
        <v>54</v>
      </c>
    </row>
    <row r="1097" spans="1:1" x14ac:dyDescent="0.3">
      <c r="A1097">
        <v>102</v>
      </c>
    </row>
    <row r="1098" spans="1:1" x14ac:dyDescent="0.3">
      <c r="A1098">
        <v>104</v>
      </c>
    </row>
    <row r="1099" spans="1:1" x14ac:dyDescent="0.3">
      <c r="A1099">
        <v>79</v>
      </c>
    </row>
    <row r="1100" spans="1:1" x14ac:dyDescent="0.3">
      <c r="A1100">
        <v>58</v>
      </c>
    </row>
    <row r="1101" spans="1:1" x14ac:dyDescent="0.3">
      <c r="A1101">
        <v>58</v>
      </c>
    </row>
    <row r="1102" spans="1:1" x14ac:dyDescent="0.3">
      <c r="A1102">
        <v>51</v>
      </c>
    </row>
    <row r="1103" spans="1:1" x14ac:dyDescent="0.3">
      <c r="A1103">
        <v>91</v>
      </c>
    </row>
    <row r="1104" spans="1:1" x14ac:dyDescent="0.3">
      <c r="A1104">
        <v>115</v>
      </c>
    </row>
    <row r="1105" spans="1:1" x14ac:dyDescent="0.3">
      <c r="A1105">
        <v>67</v>
      </c>
    </row>
    <row r="1106" spans="1:1" x14ac:dyDescent="0.3">
      <c r="A1106">
        <v>99</v>
      </c>
    </row>
    <row r="1107" spans="1:1" x14ac:dyDescent="0.3">
      <c r="A1107">
        <v>82</v>
      </c>
    </row>
    <row r="1108" spans="1:1" x14ac:dyDescent="0.3">
      <c r="A1108">
        <v>25</v>
      </c>
    </row>
    <row r="1109" spans="1:1" x14ac:dyDescent="0.3">
      <c r="A1109">
        <v>23</v>
      </c>
    </row>
    <row r="1110" spans="1:1" x14ac:dyDescent="0.3">
      <c r="A1110">
        <v>53</v>
      </c>
    </row>
    <row r="1111" spans="1:1" x14ac:dyDescent="0.3">
      <c r="A1111">
        <v>95</v>
      </c>
    </row>
    <row r="1112" spans="1:1" x14ac:dyDescent="0.3">
      <c r="A1112">
        <v>55</v>
      </c>
    </row>
    <row r="1113" spans="1:1" x14ac:dyDescent="0.3">
      <c r="A1113">
        <v>55</v>
      </c>
    </row>
    <row r="1114" spans="1:1" x14ac:dyDescent="0.3">
      <c r="A1114">
        <v>38</v>
      </c>
    </row>
    <row r="1115" spans="1:1" x14ac:dyDescent="0.3">
      <c r="A1115">
        <v>27</v>
      </c>
    </row>
    <row r="1116" spans="1:1" x14ac:dyDescent="0.3">
      <c r="A1116">
        <v>95</v>
      </c>
    </row>
    <row r="1117" spans="1:1" x14ac:dyDescent="0.3">
      <c r="A1117">
        <v>12</v>
      </c>
    </row>
    <row r="1118" spans="1:1" x14ac:dyDescent="0.3">
      <c r="A1118">
        <v>38</v>
      </c>
    </row>
    <row r="1119" spans="1:1" x14ac:dyDescent="0.3">
      <c r="A1119">
        <v>101</v>
      </c>
    </row>
    <row r="1120" spans="1:1" x14ac:dyDescent="0.3">
      <c r="A1120">
        <v>71</v>
      </c>
    </row>
    <row r="1121" spans="1:1" x14ac:dyDescent="0.3">
      <c r="A1121">
        <v>72</v>
      </c>
    </row>
    <row r="1122" spans="1:1" x14ac:dyDescent="0.3">
      <c r="A1122">
        <v>110</v>
      </c>
    </row>
    <row r="1123" spans="1:1" x14ac:dyDescent="0.3">
      <c r="A1123">
        <v>31</v>
      </c>
    </row>
    <row r="1124" spans="1:1" x14ac:dyDescent="0.3">
      <c r="A1124">
        <v>47</v>
      </c>
    </row>
    <row r="1125" spans="1:1" x14ac:dyDescent="0.3">
      <c r="A1125">
        <v>30</v>
      </c>
    </row>
    <row r="1126" spans="1:1" x14ac:dyDescent="0.3">
      <c r="A1126">
        <v>72</v>
      </c>
    </row>
    <row r="1127" spans="1:1" x14ac:dyDescent="0.3">
      <c r="A1127">
        <v>27</v>
      </c>
    </row>
    <row r="1128" spans="1:1" x14ac:dyDescent="0.3">
      <c r="A1128">
        <v>36</v>
      </c>
    </row>
    <row r="1129" spans="1:1" x14ac:dyDescent="0.3">
      <c r="A1129">
        <v>64</v>
      </c>
    </row>
    <row r="1130" spans="1:1" x14ac:dyDescent="0.3">
      <c r="A1130">
        <v>81</v>
      </c>
    </row>
    <row r="1131" spans="1:1" x14ac:dyDescent="0.3">
      <c r="A1131">
        <v>81</v>
      </c>
    </row>
    <row r="1132" spans="1:1" x14ac:dyDescent="0.3">
      <c r="A1132">
        <v>81</v>
      </c>
    </row>
    <row r="1133" spans="1:1" x14ac:dyDescent="0.3">
      <c r="A1133">
        <v>30</v>
      </c>
    </row>
    <row r="1134" spans="1:1" x14ac:dyDescent="0.3">
      <c r="A1134">
        <v>48</v>
      </c>
    </row>
    <row r="1135" spans="1:1" x14ac:dyDescent="0.3">
      <c r="A1135">
        <v>125</v>
      </c>
    </row>
    <row r="1136" spans="1:1" x14ac:dyDescent="0.3">
      <c r="A1136">
        <v>70</v>
      </c>
    </row>
    <row r="1137" spans="1:1" x14ac:dyDescent="0.3">
      <c r="A1137">
        <v>46</v>
      </c>
    </row>
    <row r="1138" spans="1:1" x14ac:dyDescent="0.3">
      <c r="A1138">
        <v>42</v>
      </c>
    </row>
    <row r="1139" spans="1:1" x14ac:dyDescent="0.3">
      <c r="A1139">
        <v>53</v>
      </c>
    </row>
    <row r="1140" spans="1:1" x14ac:dyDescent="0.3">
      <c r="A1140">
        <v>123</v>
      </c>
    </row>
    <row r="1141" spans="1:1" x14ac:dyDescent="0.3">
      <c r="A1141">
        <v>59</v>
      </c>
    </row>
    <row r="1142" spans="1:1" x14ac:dyDescent="0.3">
      <c r="A1142">
        <v>33</v>
      </c>
    </row>
    <row r="1143" spans="1:1" x14ac:dyDescent="0.3">
      <c r="A1143">
        <v>29</v>
      </c>
    </row>
    <row r="1144" spans="1:1" x14ac:dyDescent="0.3">
      <c r="A1144">
        <v>42</v>
      </c>
    </row>
    <row r="1145" spans="1:1" x14ac:dyDescent="0.3">
      <c r="A1145">
        <v>29</v>
      </c>
    </row>
    <row r="1146" spans="1:1" x14ac:dyDescent="0.3">
      <c r="A1146">
        <v>127</v>
      </c>
    </row>
    <row r="1147" spans="1:1" x14ac:dyDescent="0.3">
      <c r="A1147">
        <v>28</v>
      </c>
    </row>
    <row r="1148" spans="1:1" x14ac:dyDescent="0.3">
      <c r="A1148">
        <v>45</v>
      </c>
    </row>
    <row r="1149" spans="1:1" x14ac:dyDescent="0.3">
      <c r="A1149">
        <v>102</v>
      </c>
    </row>
    <row r="1150" spans="1:1" x14ac:dyDescent="0.3">
      <c r="A1150">
        <v>69</v>
      </c>
    </row>
    <row r="1151" spans="1:1" x14ac:dyDescent="0.3">
      <c r="A1151">
        <v>70</v>
      </c>
    </row>
    <row r="1152" spans="1:1" x14ac:dyDescent="0.3">
      <c r="A1152">
        <v>27</v>
      </c>
    </row>
    <row r="1153" spans="1:1" x14ac:dyDescent="0.3">
      <c r="A1153">
        <v>39</v>
      </c>
    </row>
    <row r="1154" spans="1:1" x14ac:dyDescent="0.3">
      <c r="A1154">
        <v>113</v>
      </c>
    </row>
    <row r="1155" spans="1:1" x14ac:dyDescent="0.3">
      <c r="A1155">
        <v>113</v>
      </c>
    </row>
    <row r="1156" spans="1:1" x14ac:dyDescent="0.3">
      <c r="A1156">
        <v>56</v>
      </c>
    </row>
    <row r="1157" spans="1:1" x14ac:dyDescent="0.3">
      <c r="A1157">
        <v>28</v>
      </c>
    </row>
    <row r="1158" spans="1:1" x14ac:dyDescent="0.3">
      <c r="A1158">
        <v>84</v>
      </c>
    </row>
    <row r="1159" spans="1:1" x14ac:dyDescent="0.3">
      <c r="A1159">
        <v>145</v>
      </c>
    </row>
    <row r="1160" spans="1:1" x14ac:dyDescent="0.3">
      <c r="A1160">
        <v>84</v>
      </c>
    </row>
    <row r="1161" spans="1:1" x14ac:dyDescent="0.3">
      <c r="A1161">
        <v>52</v>
      </c>
    </row>
    <row r="1162" spans="1:1" x14ac:dyDescent="0.3">
      <c r="A1162">
        <v>68</v>
      </c>
    </row>
    <row r="1163" spans="1:1" x14ac:dyDescent="0.3">
      <c r="A1163">
        <v>64</v>
      </c>
    </row>
    <row r="1164" spans="1:1" x14ac:dyDescent="0.3">
      <c r="A1164">
        <v>54</v>
      </c>
    </row>
    <row r="1165" spans="1:1" x14ac:dyDescent="0.3">
      <c r="A1165">
        <v>49</v>
      </c>
    </row>
    <row r="1166" spans="1:1" x14ac:dyDescent="0.3">
      <c r="A1166">
        <v>62</v>
      </c>
    </row>
    <row r="1167" spans="1:1" x14ac:dyDescent="0.3">
      <c r="A1167">
        <v>113</v>
      </c>
    </row>
    <row r="1168" spans="1:1" x14ac:dyDescent="0.3">
      <c r="A1168">
        <v>43</v>
      </c>
    </row>
    <row r="1169" spans="1:1" x14ac:dyDescent="0.3">
      <c r="A1169">
        <v>130</v>
      </c>
    </row>
    <row r="1170" spans="1:1" x14ac:dyDescent="0.3">
      <c r="A1170">
        <v>37</v>
      </c>
    </row>
    <row r="1171" spans="1:1" x14ac:dyDescent="0.3">
      <c r="A1171">
        <v>30</v>
      </c>
    </row>
    <row r="1172" spans="1:1" x14ac:dyDescent="0.3">
      <c r="A1172">
        <v>30</v>
      </c>
    </row>
    <row r="1173" spans="1:1" x14ac:dyDescent="0.3">
      <c r="A1173">
        <v>33</v>
      </c>
    </row>
    <row r="1174" spans="1:1" x14ac:dyDescent="0.3">
      <c r="A1174">
        <v>16</v>
      </c>
    </row>
    <row r="1175" spans="1:1" x14ac:dyDescent="0.3">
      <c r="A1175">
        <v>76</v>
      </c>
    </row>
    <row r="1176" spans="1:1" x14ac:dyDescent="0.3">
      <c r="A1176">
        <v>56</v>
      </c>
    </row>
    <row r="1177" spans="1:1" x14ac:dyDescent="0.3">
      <c r="A1177">
        <v>65</v>
      </c>
    </row>
    <row r="1178" spans="1:1" x14ac:dyDescent="0.3">
      <c r="A1178">
        <v>51</v>
      </c>
    </row>
    <row r="1179" spans="1:1" x14ac:dyDescent="0.3">
      <c r="A1179">
        <v>83</v>
      </c>
    </row>
    <row r="1180" spans="1:1" x14ac:dyDescent="0.3">
      <c r="A1180">
        <v>71</v>
      </c>
    </row>
    <row r="1181" spans="1:1" x14ac:dyDescent="0.3">
      <c r="A1181">
        <v>64</v>
      </c>
    </row>
    <row r="1182" spans="1:1" x14ac:dyDescent="0.3">
      <c r="A1182">
        <v>31</v>
      </c>
    </row>
    <row r="1183" spans="1:1" x14ac:dyDescent="0.3">
      <c r="A1183">
        <v>70</v>
      </c>
    </row>
    <row r="1184" spans="1:1" x14ac:dyDescent="0.3">
      <c r="A1184">
        <v>47</v>
      </c>
    </row>
    <row r="1185" spans="1:1" x14ac:dyDescent="0.3">
      <c r="A1185">
        <v>21</v>
      </c>
    </row>
    <row r="1186" spans="1:1" x14ac:dyDescent="0.3">
      <c r="A1186">
        <v>96</v>
      </c>
    </row>
    <row r="1187" spans="1:1" x14ac:dyDescent="0.3">
      <c r="A1187">
        <v>36</v>
      </c>
    </row>
    <row r="1188" spans="1:1" x14ac:dyDescent="0.3">
      <c r="A1188">
        <v>68</v>
      </c>
    </row>
    <row r="1189" spans="1:1" x14ac:dyDescent="0.3">
      <c r="A1189">
        <v>86</v>
      </c>
    </row>
    <row r="1190" spans="1:1" x14ac:dyDescent="0.3">
      <c r="A1190">
        <v>84</v>
      </c>
    </row>
    <row r="1191" spans="1:1" x14ac:dyDescent="0.3">
      <c r="A1191">
        <v>8</v>
      </c>
    </row>
    <row r="1192" spans="1:1" x14ac:dyDescent="0.3">
      <c r="A1192">
        <v>43</v>
      </c>
    </row>
    <row r="1193" spans="1:1" x14ac:dyDescent="0.3">
      <c r="A1193">
        <v>43</v>
      </c>
    </row>
    <row r="1194" spans="1:1" x14ac:dyDescent="0.3">
      <c r="A1194">
        <v>57</v>
      </c>
    </row>
    <row r="1195" spans="1:1" x14ac:dyDescent="0.3">
      <c r="A1195">
        <v>104</v>
      </c>
    </row>
    <row r="1196" spans="1:1" x14ac:dyDescent="0.3">
      <c r="A1196">
        <v>102</v>
      </c>
    </row>
    <row r="1197" spans="1:1" x14ac:dyDescent="0.3">
      <c r="A1197">
        <v>45</v>
      </c>
    </row>
    <row r="1198" spans="1:1" x14ac:dyDescent="0.3">
      <c r="A1198">
        <v>39</v>
      </c>
    </row>
    <row r="1199" spans="1:1" x14ac:dyDescent="0.3">
      <c r="A1199">
        <v>65</v>
      </c>
    </row>
    <row r="1200" spans="1:1" x14ac:dyDescent="0.3">
      <c r="A1200">
        <v>100</v>
      </c>
    </row>
    <row r="1201" spans="1:1" x14ac:dyDescent="0.3">
      <c r="A1201">
        <v>60</v>
      </c>
    </row>
    <row r="1202" spans="1:1" x14ac:dyDescent="0.3">
      <c r="A1202">
        <v>56</v>
      </c>
    </row>
    <row r="1203" spans="1:1" x14ac:dyDescent="0.3">
      <c r="A1203">
        <v>73</v>
      </c>
    </row>
    <row r="1204" spans="1:1" x14ac:dyDescent="0.3">
      <c r="A1204">
        <v>67</v>
      </c>
    </row>
    <row r="1205" spans="1:1" x14ac:dyDescent="0.3">
      <c r="A1205">
        <v>66</v>
      </c>
    </row>
    <row r="1206" spans="1:1" x14ac:dyDescent="0.3">
      <c r="A1206">
        <v>85</v>
      </c>
    </row>
    <row r="1207" spans="1:1" x14ac:dyDescent="0.3">
      <c r="A1207">
        <v>30</v>
      </c>
    </row>
    <row r="1208" spans="1:1" x14ac:dyDescent="0.3">
      <c r="A1208">
        <v>142</v>
      </c>
    </row>
    <row r="1209" spans="1:1" x14ac:dyDescent="0.3">
      <c r="A1209">
        <v>30</v>
      </c>
    </row>
    <row r="1210" spans="1:1" x14ac:dyDescent="0.3">
      <c r="A1210">
        <v>102</v>
      </c>
    </row>
    <row r="1211" spans="1:1" x14ac:dyDescent="0.3">
      <c r="A1211">
        <v>83</v>
      </c>
    </row>
    <row r="1212" spans="1:1" x14ac:dyDescent="0.3">
      <c r="A1212">
        <v>86</v>
      </c>
    </row>
    <row r="1213" spans="1:1" x14ac:dyDescent="0.3">
      <c r="A1213">
        <v>75</v>
      </c>
    </row>
    <row r="1214" spans="1:1" x14ac:dyDescent="0.3">
      <c r="A1214">
        <v>33</v>
      </c>
    </row>
    <row r="1215" spans="1:1" x14ac:dyDescent="0.3">
      <c r="A1215">
        <v>43</v>
      </c>
    </row>
    <row r="1216" spans="1:1" x14ac:dyDescent="0.3">
      <c r="A1216">
        <v>40</v>
      </c>
    </row>
    <row r="1217" spans="1:1" x14ac:dyDescent="0.3">
      <c r="A1217">
        <v>149</v>
      </c>
    </row>
    <row r="1218" spans="1:1" x14ac:dyDescent="0.3">
      <c r="A1218">
        <v>149</v>
      </c>
    </row>
    <row r="1219" spans="1:1" x14ac:dyDescent="0.3">
      <c r="A1219">
        <v>29</v>
      </c>
    </row>
    <row r="1220" spans="1:1" x14ac:dyDescent="0.3">
      <c r="A1220">
        <v>144</v>
      </c>
    </row>
    <row r="1221" spans="1:1" x14ac:dyDescent="0.3">
      <c r="A1221">
        <v>66</v>
      </c>
    </row>
    <row r="1222" spans="1:1" x14ac:dyDescent="0.3">
      <c r="A1222">
        <v>2</v>
      </c>
    </row>
    <row r="1223" spans="1:1" x14ac:dyDescent="0.3">
      <c r="A1223">
        <v>32</v>
      </c>
    </row>
    <row r="1224" spans="1:1" x14ac:dyDescent="0.3">
      <c r="A1224">
        <v>133</v>
      </c>
    </row>
    <row r="1225" spans="1:1" x14ac:dyDescent="0.3">
      <c r="A1225">
        <v>142</v>
      </c>
    </row>
    <row r="1226" spans="1:1" x14ac:dyDescent="0.3">
      <c r="A1226">
        <v>30</v>
      </c>
    </row>
    <row r="1227" spans="1:1" x14ac:dyDescent="0.3">
      <c r="A1227">
        <v>35</v>
      </c>
    </row>
    <row r="1228" spans="1:1" x14ac:dyDescent="0.3">
      <c r="A1228">
        <v>78</v>
      </c>
    </row>
    <row r="1229" spans="1:1" x14ac:dyDescent="0.3">
      <c r="A1229">
        <v>43</v>
      </c>
    </row>
    <row r="1230" spans="1:1" x14ac:dyDescent="0.3">
      <c r="A1230">
        <v>72</v>
      </c>
    </row>
    <row r="1231" spans="1:1" x14ac:dyDescent="0.3">
      <c r="A1231">
        <v>76</v>
      </c>
    </row>
    <row r="1232" spans="1:1" x14ac:dyDescent="0.3">
      <c r="A1232">
        <v>114</v>
      </c>
    </row>
    <row r="1233" spans="1:1" x14ac:dyDescent="0.3">
      <c r="A1233">
        <v>53</v>
      </c>
    </row>
    <row r="1234" spans="1:1" x14ac:dyDescent="0.3">
      <c r="A1234">
        <v>72</v>
      </c>
    </row>
    <row r="1235" spans="1:1" x14ac:dyDescent="0.3">
      <c r="A1235">
        <v>129</v>
      </c>
    </row>
    <row r="1236" spans="1:1" x14ac:dyDescent="0.3">
      <c r="A1236">
        <v>185</v>
      </c>
    </row>
    <row r="1237" spans="1:1" x14ac:dyDescent="0.3">
      <c r="A1237">
        <v>137</v>
      </c>
    </row>
    <row r="1238" spans="1:1" x14ac:dyDescent="0.3">
      <c r="A1238">
        <v>65</v>
      </c>
    </row>
    <row r="1239" spans="1:1" x14ac:dyDescent="0.3">
      <c r="A1239">
        <v>77</v>
      </c>
    </row>
    <row r="1240" spans="1:1" x14ac:dyDescent="0.3">
      <c r="A1240">
        <v>46</v>
      </c>
    </row>
    <row r="1241" spans="1:1" x14ac:dyDescent="0.3">
      <c r="A1241">
        <v>72</v>
      </c>
    </row>
    <row r="1242" spans="1:1" x14ac:dyDescent="0.3">
      <c r="A1242">
        <v>50</v>
      </c>
    </row>
    <row r="1243" spans="1:1" x14ac:dyDescent="0.3">
      <c r="A1243">
        <v>85</v>
      </c>
    </row>
    <row r="1244" spans="1:1" x14ac:dyDescent="0.3">
      <c r="A1244">
        <v>21</v>
      </c>
    </row>
    <row r="1245" spans="1:1" x14ac:dyDescent="0.3">
      <c r="A1245">
        <v>35</v>
      </c>
    </row>
    <row r="1246" spans="1:1" x14ac:dyDescent="0.3">
      <c r="A1246">
        <v>17</v>
      </c>
    </row>
    <row r="1247" spans="1:1" x14ac:dyDescent="0.3">
      <c r="A1247">
        <v>58</v>
      </c>
    </row>
    <row r="1248" spans="1:1" x14ac:dyDescent="0.3">
      <c r="A1248">
        <v>140</v>
      </c>
    </row>
    <row r="1249" spans="1:1" x14ac:dyDescent="0.3">
      <c r="A1249">
        <v>37</v>
      </c>
    </row>
    <row r="1250" spans="1:1" x14ac:dyDescent="0.3">
      <c r="A1250">
        <v>27</v>
      </c>
    </row>
    <row r="1251" spans="1:1" x14ac:dyDescent="0.3">
      <c r="A1251">
        <v>108</v>
      </c>
    </row>
    <row r="1252" spans="1:1" x14ac:dyDescent="0.3">
      <c r="A1252">
        <v>116</v>
      </c>
    </row>
    <row r="1253" spans="1:1" x14ac:dyDescent="0.3">
      <c r="A1253">
        <v>67</v>
      </c>
    </row>
    <row r="1254" spans="1:1" x14ac:dyDescent="0.3">
      <c r="A1254">
        <v>109</v>
      </c>
    </row>
    <row r="1255" spans="1:1" x14ac:dyDescent="0.3">
      <c r="A1255">
        <v>96</v>
      </c>
    </row>
    <row r="1256" spans="1:1" x14ac:dyDescent="0.3">
      <c r="A1256">
        <v>82</v>
      </c>
    </row>
    <row r="1257" spans="1:1" x14ac:dyDescent="0.3">
      <c r="A1257">
        <v>29</v>
      </c>
    </row>
    <row r="1258" spans="1:1" x14ac:dyDescent="0.3">
      <c r="A1258">
        <v>128</v>
      </c>
    </row>
    <row r="1259" spans="1:1" x14ac:dyDescent="0.3">
      <c r="A1259">
        <v>104</v>
      </c>
    </row>
    <row r="1260" spans="1:1" x14ac:dyDescent="0.3">
      <c r="A1260">
        <v>132</v>
      </c>
    </row>
    <row r="1261" spans="1:1" x14ac:dyDescent="0.3">
      <c r="A1261">
        <v>27</v>
      </c>
    </row>
    <row r="1262" spans="1:1" x14ac:dyDescent="0.3">
      <c r="A1262">
        <v>73</v>
      </c>
    </row>
    <row r="1263" spans="1:1" x14ac:dyDescent="0.3">
      <c r="A1263">
        <v>18</v>
      </c>
    </row>
    <row r="1264" spans="1:1" x14ac:dyDescent="0.3">
      <c r="A1264">
        <v>72</v>
      </c>
    </row>
    <row r="1265" spans="1:1" x14ac:dyDescent="0.3">
      <c r="A1265">
        <v>53</v>
      </c>
    </row>
    <row r="1266" spans="1:1" x14ac:dyDescent="0.3">
      <c r="A1266">
        <v>43</v>
      </c>
    </row>
    <row r="1267" spans="1:1" x14ac:dyDescent="0.3">
      <c r="A1267">
        <v>72</v>
      </c>
    </row>
    <row r="1268" spans="1:1" x14ac:dyDescent="0.3">
      <c r="A1268">
        <v>45</v>
      </c>
    </row>
    <row r="1269" spans="1:1" x14ac:dyDescent="0.3">
      <c r="A1269">
        <v>72</v>
      </c>
    </row>
    <row r="1270" spans="1:1" x14ac:dyDescent="0.3">
      <c r="A1270">
        <v>102</v>
      </c>
    </row>
    <row r="1271" spans="1:1" x14ac:dyDescent="0.3">
      <c r="A1271">
        <v>56</v>
      </c>
    </row>
    <row r="1272" spans="1:1" x14ac:dyDescent="0.3">
      <c r="A1272">
        <v>49</v>
      </c>
    </row>
    <row r="1273" spans="1:1" x14ac:dyDescent="0.3">
      <c r="A1273">
        <v>64</v>
      </c>
    </row>
    <row r="1274" spans="1:1" x14ac:dyDescent="0.3">
      <c r="A1274">
        <v>31</v>
      </c>
    </row>
    <row r="1275" spans="1:1" x14ac:dyDescent="0.3">
      <c r="A1275">
        <v>75</v>
      </c>
    </row>
    <row r="1276" spans="1:1" x14ac:dyDescent="0.3">
      <c r="A1276">
        <v>49</v>
      </c>
    </row>
    <row r="1277" spans="1:1" x14ac:dyDescent="0.3">
      <c r="A1277">
        <v>59</v>
      </c>
    </row>
    <row r="1278" spans="1:1" x14ac:dyDescent="0.3">
      <c r="A1278">
        <v>58</v>
      </c>
    </row>
    <row r="1279" spans="1:1" x14ac:dyDescent="0.3">
      <c r="A1279">
        <v>54</v>
      </c>
    </row>
    <row r="1280" spans="1:1" x14ac:dyDescent="0.3">
      <c r="A1280">
        <v>66</v>
      </c>
    </row>
    <row r="1281" spans="1:1" x14ac:dyDescent="0.3">
      <c r="A1281">
        <v>105</v>
      </c>
    </row>
    <row r="1282" spans="1:1" x14ac:dyDescent="0.3">
      <c r="A1282">
        <v>33</v>
      </c>
    </row>
    <row r="1283" spans="1:1" x14ac:dyDescent="0.3">
      <c r="A1283">
        <v>62</v>
      </c>
    </row>
    <row r="1284" spans="1:1" x14ac:dyDescent="0.3">
      <c r="A1284">
        <v>66</v>
      </c>
    </row>
    <row r="1285" spans="1:1" x14ac:dyDescent="0.3">
      <c r="A1285">
        <v>59</v>
      </c>
    </row>
    <row r="1286" spans="1:1" x14ac:dyDescent="0.3">
      <c r="A1286">
        <v>144</v>
      </c>
    </row>
    <row r="1287" spans="1:1" x14ac:dyDescent="0.3">
      <c r="A1287">
        <v>59</v>
      </c>
    </row>
    <row r="1288" spans="1:1" x14ac:dyDescent="0.3">
      <c r="A1288">
        <v>144</v>
      </c>
    </row>
    <row r="1289" spans="1:1" x14ac:dyDescent="0.3">
      <c r="A1289">
        <v>60</v>
      </c>
    </row>
    <row r="1290" spans="1:1" x14ac:dyDescent="0.3">
      <c r="A1290">
        <v>55</v>
      </c>
    </row>
    <row r="1291" spans="1:1" x14ac:dyDescent="0.3">
      <c r="A1291">
        <v>65</v>
      </c>
    </row>
    <row r="1292" spans="1:1" x14ac:dyDescent="0.3">
      <c r="A1292">
        <v>63</v>
      </c>
    </row>
    <row r="1293" spans="1:1" x14ac:dyDescent="0.3">
      <c r="A1293">
        <v>84</v>
      </c>
    </row>
    <row r="1294" spans="1:1" x14ac:dyDescent="0.3">
      <c r="A1294">
        <v>45</v>
      </c>
    </row>
    <row r="1295" spans="1:1" x14ac:dyDescent="0.3">
      <c r="A1295">
        <v>39</v>
      </c>
    </row>
    <row r="1296" spans="1:1" x14ac:dyDescent="0.3">
      <c r="A1296">
        <v>51</v>
      </c>
    </row>
    <row r="1297" spans="1:1" x14ac:dyDescent="0.3">
      <c r="A1297">
        <v>51</v>
      </c>
    </row>
    <row r="1298" spans="1:1" x14ac:dyDescent="0.3">
      <c r="A1298">
        <v>117</v>
      </c>
    </row>
    <row r="1299" spans="1:1" x14ac:dyDescent="0.3">
      <c r="A1299">
        <v>77</v>
      </c>
    </row>
    <row r="1300" spans="1:1" x14ac:dyDescent="0.3">
      <c r="A1300">
        <v>59</v>
      </c>
    </row>
    <row r="1301" spans="1:1" x14ac:dyDescent="0.3">
      <c r="A1301">
        <v>59</v>
      </c>
    </row>
    <row r="1302" spans="1:1" x14ac:dyDescent="0.3">
      <c r="A1302">
        <v>170</v>
      </c>
    </row>
    <row r="1303" spans="1:1" x14ac:dyDescent="0.3">
      <c r="A1303">
        <v>93</v>
      </c>
    </row>
    <row r="1304" spans="1:1" x14ac:dyDescent="0.3">
      <c r="A1304">
        <v>61</v>
      </c>
    </row>
    <row r="1305" spans="1:1" x14ac:dyDescent="0.3">
      <c r="A1305">
        <v>90</v>
      </c>
    </row>
    <row r="1306" spans="1:1" x14ac:dyDescent="0.3">
      <c r="A1306">
        <v>104</v>
      </c>
    </row>
    <row r="1307" spans="1:1" x14ac:dyDescent="0.3">
      <c r="A1307">
        <v>50</v>
      </c>
    </row>
    <row r="1308" spans="1:1" x14ac:dyDescent="0.3">
      <c r="A1308">
        <v>40</v>
      </c>
    </row>
    <row r="1309" spans="1:1" x14ac:dyDescent="0.3">
      <c r="A1309">
        <v>34</v>
      </c>
    </row>
    <row r="1310" spans="1:1" x14ac:dyDescent="0.3">
      <c r="A1310">
        <v>37</v>
      </c>
    </row>
    <row r="1311" spans="1:1" x14ac:dyDescent="0.3">
      <c r="A1311">
        <v>95</v>
      </c>
    </row>
    <row r="1312" spans="1:1" x14ac:dyDescent="0.3">
      <c r="A1312">
        <v>37</v>
      </c>
    </row>
    <row r="1313" spans="1:1" x14ac:dyDescent="0.3">
      <c r="A1313">
        <v>54</v>
      </c>
    </row>
    <row r="1314" spans="1:1" x14ac:dyDescent="0.3">
      <c r="A1314">
        <v>118</v>
      </c>
    </row>
    <row r="1315" spans="1:1" x14ac:dyDescent="0.3">
      <c r="A1315">
        <v>36</v>
      </c>
    </row>
    <row r="1316" spans="1:1" x14ac:dyDescent="0.3">
      <c r="A1316">
        <v>50</v>
      </c>
    </row>
    <row r="1317" spans="1:1" x14ac:dyDescent="0.3">
      <c r="A1317">
        <v>35</v>
      </c>
    </row>
    <row r="1318" spans="1:1" x14ac:dyDescent="0.3">
      <c r="A1318">
        <v>96</v>
      </c>
    </row>
    <row r="1319" spans="1:1" x14ac:dyDescent="0.3">
      <c r="A1319">
        <v>95</v>
      </c>
    </row>
    <row r="1320" spans="1:1" x14ac:dyDescent="0.3">
      <c r="A1320">
        <v>7</v>
      </c>
    </row>
    <row r="1321" spans="1:1" x14ac:dyDescent="0.3">
      <c r="A1321">
        <v>22</v>
      </c>
    </row>
    <row r="1322" spans="1:1" x14ac:dyDescent="0.3">
      <c r="A1322">
        <v>61</v>
      </c>
    </row>
    <row r="1323" spans="1:1" x14ac:dyDescent="0.3">
      <c r="A1323">
        <v>57</v>
      </c>
    </row>
    <row r="1324" spans="1:1" x14ac:dyDescent="0.3">
      <c r="A1324">
        <v>62</v>
      </c>
    </row>
    <row r="1325" spans="1:1" x14ac:dyDescent="0.3">
      <c r="A1325">
        <v>154</v>
      </c>
    </row>
    <row r="1326" spans="1:1" x14ac:dyDescent="0.3">
      <c r="A1326">
        <v>96</v>
      </c>
    </row>
    <row r="1327" spans="1:1" x14ac:dyDescent="0.3">
      <c r="A1327">
        <v>118</v>
      </c>
    </row>
    <row r="1328" spans="1:1" x14ac:dyDescent="0.3">
      <c r="A1328">
        <v>67</v>
      </c>
    </row>
    <row r="1329" spans="1:1" x14ac:dyDescent="0.3">
      <c r="A1329">
        <v>67</v>
      </c>
    </row>
    <row r="1330" spans="1:1" x14ac:dyDescent="0.3">
      <c r="A1330">
        <v>28</v>
      </c>
    </row>
    <row r="1331" spans="1:1" x14ac:dyDescent="0.3">
      <c r="A1331">
        <v>71</v>
      </c>
    </row>
    <row r="1332" spans="1:1" x14ac:dyDescent="0.3">
      <c r="A1332">
        <v>71</v>
      </c>
    </row>
    <row r="1333" spans="1:1" x14ac:dyDescent="0.3">
      <c r="A1333">
        <v>137</v>
      </c>
    </row>
    <row r="1334" spans="1:1" x14ac:dyDescent="0.3">
      <c r="A1334">
        <v>41</v>
      </c>
    </row>
    <row r="1335" spans="1:1" x14ac:dyDescent="0.3">
      <c r="A1335">
        <v>91</v>
      </c>
    </row>
    <row r="1336" spans="1:1" x14ac:dyDescent="0.3">
      <c r="A1336">
        <v>33</v>
      </c>
    </row>
    <row r="1337" spans="1:1" x14ac:dyDescent="0.3">
      <c r="A1337">
        <v>78</v>
      </c>
    </row>
    <row r="1338" spans="1:1" x14ac:dyDescent="0.3">
      <c r="A1338">
        <v>88</v>
      </c>
    </row>
    <row r="1339" spans="1:1" x14ac:dyDescent="0.3">
      <c r="A1339">
        <v>5</v>
      </c>
    </row>
    <row r="1340" spans="1:1" x14ac:dyDescent="0.3">
      <c r="A1340">
        <v>98</v>
      </c>
    </row>
    <row r="1341" spans="1:1" x14ac:dyDescent="0.3">
      <c r="A1341">
        <v>50</v>
      </c>
    </row>
    <row r="1342" spans="1:1" x14ac:dyDescent="0.3">
      <c r="A1342">
        <v>85</v>
      </c>
    </row>
    <row r="1343" spans="1:1" x14ac:dyDescent="0.3">
      <c r="A1343">
        <v>118</v>
      </c>
    </row>
    <row r="1344" spans="1:1" x14ac:dyDescent="0.3">
      <c r="A1344">
        <v>53</v>
      </c>
    </row>
    <row r="1345" spans="1:1" x14ac:dyDescent="0.3">
      <c r="A1345">
        <v>150</v>
      </c>
    </row>
    <row r="1346" spans="1:1" x14ac:dyDescent="0.3">
      <c r="A1346">
        <v>48</v>
      </c>
    </row>
    <row r="1347" spans="1:1" x14ac:dyDescent="0.3">
      <c r="A1347">
        <v>76</v>
      </c>
    </row>
    <row r="1348" spans="1:1" x14ac:dyDescent="0.3">
      <c r="A1348">
        <v>65</v>
      </c>
    </row>
    <row r="1349" spans="1:1" x14ac:dyDescent="0.3">
      <c r="A1349">
        <v>71</v>
      </c>
    </row>
    <row r="1350" spans="1:1" x14ac:dyDescent="0.3">
      <c r="A1350">
        <v>68</v>
      </c>
    </row>
    <row r="1351" spans="1:1" x14ac:dyDescent="0.3">
      <c r="A1351">
        <v>102</v>
      </c>
    </row>
    <row r="1352" spans="1:1" x14ac:dyDescent="0.3">
      <c r="A1352">
        <v>136</v>
      </c>
    </row>
    <row r="1353" spans="1:1" x14ac:dyDescent="0.3">
      <c r="A1353">
        <v>63</v>
      </c>
    </row>
    <row r="1354" spans="1:1" x14ac:dyDescent="0.3">
      <c r="A1354">
        <v>3</v>
      </c>
    </row>
    <row r="1355" spans="1:1" x14ac:dyDescent="0.3">
      <c r="A1355">
        <v>47</v>
      </c>
    </row>
    <row r="1356" spans="1:1" x14ac:dyDescent="0.3">
      <c r="A1356">
        <v>56</v>
      </c>
    </row>
    <row r="1357" spans="1:1" x14ac:dyDescent="0.3">
      <c r="A1357">
        <v>51</v>
      </c>
    </row>
    <row r="1358" spans="1:1" x14ac:dyDescent="0.3">
      <c r="A1358">
        <v>50</v>
      </c>
    </row>
    <row r="1359" spans="1:1" x14ac:dyDescent="0.3">
      <c r="A1359">
        <v>72</v>
      </c>
    </row>
    <row r="1360" spans="1:1" x14ac:dyDescent="0.3">
      <c r="A1360">
        <v>119</v>
      </c>
    </row>
    <row r="1361" spans="1:1" x14ac:dyDescent="0.3">
      <c r="A1361">
        <v>76</v>
      </c>
    </row>
    <row r="1362" spans="1:1" x14ac:dyDescent="0.3">
      <c r="A1362">
        <v>38</v>
      </c>
    </row>
    <row r="1363" spans="1:1" x14ac:dyDescent="0.3">
      <c r="A1363">
        <v>94</v>
      </c>
    </row>
    <row r="1364" spans="1:1" x14ac:dyDescent="0.3">
      <c r="A1364">
        <v>108</v>
      </c>
    </row>
    <row r="1365" spans="1:1" x14ac:dyDescent="0.3">
      <c r="A1365">
        <v>35</v>
      </c>
    </row>
    <row r="1366" spans="1:1" x14ac:dyDescent="0.3">
      <c r="A1366">
        <v>46</v>
      </c>
    </row>
    <row r="1367" spans="1:1" x14ac:dyDescent="0.3">
      <c r="A1367">
        <v>60</v>
      </c>
    </row>
    <row r="1368" spans="1:1" x14ac:dyDescent="0.3">
      <c r="A1368">
        <v>51</v>
      </c>
    </row>
    <row r="1369" spans="1:1" x14ac:dyDescent="0.3">
      <c r="A1369">
        <v>62</v>
      </c>
    </row>
    <row r="1370" spans="1:1" x14ac:dyDescent="0.3">
      <c r="A1370">
        <v>42</v>
      </c>
    </row>
    <row r="1371" spans="1:1" x14ac:dyDescent="0.3">
      <c r="A1371">
        <v>55</v>
      </c>
    </row>
    <row r="1372" spans="1:1" x14ac:dyDescent="0.3">
      <c r="A1372">
        <v>55</v>
      </c>
    </row>
    <row r="1373" spans="1:1" x14ac:dyDescent="0.3">
      <c r="A1373">
        <v>77</v>
      </c>
    </row>
    <row r="1374" spans="1:1" x14ac:dyDescent="0.3">
      <c r="A1374">
        <v>31</v>
      </c>
    </row>
    <row r="1375" spans="1:1" x14ac:dyDescent="0.3">
      <c r="A1375">
        <v>54</v>
      </c>
    </row>
    <row r="1376" spans="1:1" x14ac:dyDescent="0.3">
      <c r="A1376">
        <v>61</v>
      </c>
    </row>
    <row r="1377" spans="1:1" x14ac:dyDescent="0.3">
      <c r="A1377">
        <v>62</v>
      </c>
    </row>
    <row r="1378" spans="1:1" x14ac:dyDescent="0.3">
      <c r="A1378">
        <v>42</v>
      </c>
    </row>
    <row r="1379" spans="1:1" x14ac:dyDescent="0.3">
      <c r="A1379">
        <v>31</v>
      </c>
    </row>
    <row r="1380" spans="1:1" x14ac:dyDescent="0.3">
      <c r="A1380">
        <v>20</v>
      </c>
    </row>
    <row r="1381" spans="1:1" x14ac:dyDescent="0.3">
      <c r="A1381">
        <v>72</v>
      </c>
    </row>
    <row r="1382" spans="1:1" x14ac:dyDescent="0.3">
      <c r="A1382">
        <v>33</v>
      </c>
    </row>
    <row r="1383" spans="1:1" x14ac:dyDescent="0.3">
      <c r="A1383">
        <v>35</v>
      </c>
    </row>
    <row r="1384" spans="1:1" x14ac:dyDescent="0.3">
      <c r="A1384">
        <v>33</v>
      </c>
    </row>
    <row r="1385" spans="1:1" x14ac:dyDescent="0.3">
      <c r="A1385">
        <v>43</v>
      </c>
    </row>
    <row r="1386" spans="1:1" x14ac:dyDescent="0.3">
      <c r="A1386">
        <v>93</v>
      </c>
    </row>
    <row r="1387" spans="1:1" x14ac:dyDescent="0.3">
      <c r="A1387">
        <v>90</v>
      </c>
    </row>
    <row r="1388" spans="1:1" x14ac:dyDescent="0.3">
      <c r="A1388">
        <v>45</v>
      </c>
    </row>
    <row r="1389" spans="1:1" x14ac:dyDescent="0.3">
      <c r="A1389">
        <v>85</v>
      </c>
    </row>
    <row r="1390" spans="1:1" x14ac:dyDescent="0.3">
      <c r="A1390">
        <v>54</v>
      </c>
    </row>
    <row r="1391" spans="1:1" x14ac:dyDescent="0.3">
      <c r="A1391">
        <v>32</v>
      </c>
    </row>
    <row r="1392" spans="1:1" x14ac:dyDescent="0.3">
      <c r="A1392">
        <v>119</v>
      </c>
    </row>
    <row r="1393" spans="1:1" x14ac:dyDescent="0.3">
      <c r="A1393">
        <v>37</v>
      </c>
    </row>
    <row r="1394" spans="1:1" x14ac:dyDescent="0.3">
      <c r="A1394">
        <v>37</v>
      </c>
    </row>
    <row r="1395" spans="1:1" x14ac:dyDescent="0.3">
      <c r="A1395">
        <v>103</v>
      </c>
    </row>
    <row r="1396" spans="1:1" x14ac:dyDescent="0.3">
      <c r="A1396">
        <v>26</v>
      </c>
    </row>
    <row r="1397" spans="1:1" x14ac:dyDescent="0.3">
      <c r="A1397">
        <v>11</v>
      </c>
    </row>
    <row r="1398" spans="1:1" x14ac:dyDescent="0.3">
      <c r="A1398">
        <v>62</v>
      </c>
    </row>
    <row r="1399" spans="1:1" x14ac:dyDescent="0.3">
      <c r="A1399">
        <v>59</v>
      </c>
    </row>
    <row r="1400" spans="1:1" x14ac:dyDescent="0.3">
      <c r="A1400">
        <v>32</v>
      </c>
    </row>
    <row r="1401" spans="1:1" x14ac:dyDescent="0.3">
      <c r="A1401">
        <v>117</v>
      </c>
    </row>
    <row r="1402" spans="1:1" x14ac:dyDescent="0.3">
      <c r="A1402">
        <v>117</v>
      </c>
    </row>
    <row r="1403" spans="1:1" x14ac:dyDescent="0.3">
      <c r="A1403">
        <v>105</v>
      </c>
    </row>
    <row r="1404" spans="1:1" x14ac:dyDescent="0.3">
      <c r="A1404">
        <v>41</v>
      </c>
    </row>
    <row r="1405" spans="1:1" x14ac:dyDescent="0.3">
      <c r="A1405">
        <v>77</v>
      </c>
    </row>
    <row r="1406" spans="1:1" x14ac:dyDescent="0.3">
      <c r="A1406">
        <v>37</v>
      </c>
    </row>
    <row r="1407" spans="1:1" x14ac:dyDescent="0.3">
      <c r="A1407">
        <v>48</v>
      </c>
    </row>
    <row r="1408" spans="1:1" x14ac:dyDescent="0.3">
      <c r="A1408">
        <v>135</v>
      </c>
    </row>
    <row r="1409" spans="1:1" x14ac:dyDescent="0.3">
      <c r="A1409">
        <v>47</v>
      </c>
    </row>
    <row r="1410" spans="1:1" x14ac:dyDescent="0.3">
      <c r="A1410">
        <v>47</v>
      </c>
    </row>
    <row r="1411" spans="1:1" x14ac:dyDescent="0.3">
      <c r="A1411">
        <v>25</v>
      </c>
    </row>
    <row r="1412" spans="1:1" x14ac:dyDescent="0.3">
      <c r="A1412">
        <v>37</v>
      </c>
    </row>
    <row r="1413" spans="1:1" x14ac:dyDescent="0.3">
      <c r="A1413">
        <v>33</v>
      </c>
    </row>
    <row r="1414" spans="1:1" x14ac:dyDescent="0.3">
      <c r="A1414">
        <v>37</v>
      </c>
    </row>
    <row r="1415" spans="1:1" x14ac:dyDescent="0.3">
      <c r="A1415">
        <v>84</v>
      </c>
    </row>
    <row r="1416" spans="1:1" x14ac:dyDescent="0.3">
      <c r="A1416">
        <v>129</v>
      </c>
    </row>
    <row r="1417" spans="1:1" x14ac:dyDescent="0.3">
      <c r="A1417">
        <v>100</v>
      </c>
    </row>
    <row r="1418" spans="1:1" x14ac:dyDescent="0.3">
      <c r="A1418">
        <v>80</v>
      </c>
    </row>
    <row r="1419" spans="1:1" x14ac:dyDescent="0.3">
      <c r="A1419">
        <v>53</v>
      </c>
    </row>
    <row r="1420" spans="1:1" x14ac:dyDescent="0.3">
      <c r="A1420">
        <v>136</v>
      </c>
    </row>
    <row r="1421" spans="1:1" x14ac:dyDescent="0.3">
      <c r="A1421">
        <v>48</v>
      </c>
    </row>
    <row r="1422" spans="1:1" x14ac:dyDescent="0.3">
      <c r="A1422">
        <v>36</v>
      </c>
    </row>
    <row r="1423" spans="1:1" x14ac:dyDescent="0.3">
      <c r="A1423">
        <v>27</v>
      </c>
    </row>
    <row r="1424" spans="1:1" x14ac:dyDescent="0.3">
      <c r="A1424">
        <v>141</v>
      </c>
    </row>
    <row r="1425" spans="1:1" x14ac:dyDescent="0.3">
      <c r="A1425">
        <v>78</v>
      </c>
    </row>
    <row r="1426" spans="1:1" x14ac:dyDescent="0.3">
      <c r="A1426">
        <v>62</v>
      </c>
    </row>
    <row r="1427" spans="1:1" x14ac:dyDescent="0.3">
      <c r="A1427">
        <v>111</v>
      </c>
    </row>
    <row r="1428" spans="1:1" x14ac:dyDescent="0.3">
      <c r="A1428">
        <v>64</v>
      </c>
    </row>
    <row r="1429" spans="1:1" x14ac:dyDescent="0.3">
      <c r="A1429">
        <v>116</v>
      </c>
    </row>
    <row r="1430" spans="1:1" x14ac:dyDescent="0.3">
      <c r="A1430">
        <v>66</v>
      </c>
    </row>
    <row r="1431" spans="1:1" x14ac:dyDescent="0.3">
      <c r="A1431">
        <v>19</v>
      </c>
    </row>
    <row r="1432" spans="1:1" x14ac:dyDescent="0.3">
      <c r="A1432">
        <v>79</v>
      </c>
    </row>
    <row r="1433" spans="1:1" x14ac:dyDescent="0.3">
      <c r="A1433">
        <v>62</v>
      </c>
    </row>
    <row r="1434" spans="1:1" x14ac:dyDescent="0.3">
      <c r="A1434">
        <v>65</v>
      </c>
    </row>
    <row r="1435" spans="1:1" x14ac:dyDescent="0.3">
      <c r="A1435">
        <v>15</v>
      </c>
    </row>
    <row r="1436" spans="1:1" x14ac:dyDescent="0.3">
      <c r="A1436">
        <v>148</v>
      </c>
    </row>
    <row r="1437" spans="1:1" x14ac:dyDescent="0.3">
      <c r="A1437">
        <v>67</v>
      </c>
    </row>
    <row r="1438" spans="1:1" x14ac:dyDescent="0.3">
      <c r="A1438">
        <v>68</v>
      </c>
    </row>
    <row r="1439" spans="1:1" x14ac:dyDescent="0.3">
      <c r="A1439">
        <v>81</v>
      </c>
    </row>
    <row r="1440" spans="1:1" x14ac:dyDescent="0.3">
      <c r="A1440">
        <v>87</v>
      </c>
    </row>
    <row r="1441" spans="1:1" x14ac:dyDescent="0.3">
      <c r="A1441">
        <v>68</v>
      </c>
    </row>
    <row r="1442" spans="1:1" x14ac:dyDescent="0.3">
      <c r="A1442">
        <v>57</v>
      </c>
    </row>
    <row r="1443" spans="1:1" x14ac:dyDescent="0.3">
      <c r="A1443">
        <v>101</v>
      </c>
    </row>
    <row r="1444" spans="1:1" x14ac:dyDescent="0.3">
      <c r="A1444">
        <v>62</v>
      </c>
    </row>
    <row r="1445" spans="1:1" x14ac:dyDescent="0.3">
      <c r="A1445">
        <v>66</v>
      </c>
    </row>
    <row r="1446" spans="1:1" x14ac:dyDescent="0.3">
      <c r="A1446">
        <v>68</v>
      </c>
    </row>
    <row r="1447" spans="1:1" x14ac:dyDescent="0.3">
      <c r="A1447">
        <v>17</v>
      </c>
    </row>
    <row r="1448" spans="1:1" x14ac:dyDescent="0.3">
      <c r="A1448">
        <v>45</v>
      </c>
    </row>
    <row r="1449" spans="1:1" x14ac:dyDescent="0.3">
      <c r="A1449">
        <v>59</v>
      </c>
    </row>
    <row r="1450" spans="1:1" x14ac:dyDescent="0.3">
      <c r="A1450">
        <v>20</v>
      </c>
    </row>
    <row r="1451" spans="1:1" x14ac:dyDescent="0.3">
      <c r="A1451">
        <v>50</v>
      </c>
    </row>
    <row r="1452" spans="1:1" x14ac:dyDescent="0.3">
      <c r="A1452">
        <v>48</v>
      </c>
    </row>
    <row r="1453" spans="1:1" x14ac:dyDescent="0.3">
      <c r="A1453">
        <v>63</v>
      </c>
    </row>
    <row r="1454" spans="1:1" x14ac:dyDescent="0.3">
      <c r="A1454">
        <v>55</v>
      </c>
    </row>
    <row r="1455" spans="1:1" x14ac:dyDescent="0.3">
      <c r="A1455">
        <v>75</v>
      </c>
    </row>
    <row r="1456" spans="1:1" x14ac:dyDescent="0.3">
      <c r="A1456">
        <v>90</v>
      </c>
    </row>
    <row r="1457" spans="1:1" x14ac:dyDescent="0.3">
      <c r="A1457">
        <v>41</v>
      </c>
    </row>
    <row r="1458" spans="1:1" x14ac:dyDescent="0.3">
      <c r="A1458">
        <v>138</v>
      </c>
    </row>
    <row r="1459" spans="1:1" x14ac:dyDescent="0.3">
      <c r="A1459">
        <v>60</v>
      </c>
    </row>
    <row r="1460" spans="1:1" x14ac:dyDescent="0.3">
      <c r="A1460">
        <v>61</v>
      </c>
    </row>
    <row r="1461" spans="1:1" x14ac:dyDescent="0.3">
      <c r="A1461">
        <v>33</v>
      </c>
    </row>
    <row r="1462" spans="1:1" x14ac:dyDescent="0.3">
      <c r="A1462">
        <v>45</v>
      </c>
    </row>
    <row r="1463" spans="1:1" x14ac:dyDescent="0.3">
      <c r="A1463">
        <v>95</v>
      </c>
    </row>
    <row r="1464" spans="1:1" x14ac:dyDescent="0.3">
      <c r="A1464">
        <v>83</v>
      </c>
    </row>
    <row r="1465" spans="1:1" x14ac:dyDescent="0.3">
      <c r="A1465">
        <v>46</v>
      </c>
    </row>
    <row r="1466" spans="1:1" x14ac:dyDescent="0.3">
      <c r="A1466">
        <v>63</v>
      </c>
    </row>
    <row r="1467" spans="1:1" x14ac:dyDescent="0.3">
      <c r="A1467">
        <v>159</v>
      </c>
    </row>
    <row r="1468" spans="1:1" x14ac:dyDescent="0.3">
      <c r="A1468">
        <v>103</v>
      </c>
    </row>
    <row r="1469" spans="1:1" x14ac:dyDescent="0.3">
      <c r="A1469">
        <v>29</v>
      </c>
    </row>
    <row r="1470" spans="1:1" x14ac:dyDescent="0.3">
      <c r="A1470">
        <v>64</v>
      </c>
    </row>
    <row r="1471" spans="1:1" x14ac:dyDescent="0.3">
      <c r="A1471">
        <v>51</v>
      </c>
    </row>
    <row r="1472" spans="1:1" x14ac:dyDescent="0.3">
      <c r="A1472">
        <v>92</v>
      </c>
    </row>
    <row r="1473" spans="1:1" x14ac:dyDescent="0.3">
      <c r="A1473">
        <v>76</v>
      </c>
    </row>
    <row r="1474" spans="1:1" x14ac:dyDescent="0.3">
      <c r="A1474">
        <v>82</v>
      </c>
    </row>
    <row r="1475" spans="1:1" x14ac:dyDescent="0.3">
      <c r="A1475">
        <v>31</v>
      </c>
    </row>
    <row r="1476" spans="1:1" x14ac:dyDescent="0.3">
      <c r="A1476">
        <v>65</v>
      </c>
    </row>
    <row r="1477" spans="1:1" x14ac:dyDescent="0.3">
      <c r="A1477">
        <v>120</v>
      </c>
    </row>
    <row r="1478" spans="1:1" x14ac:dyDescent="0.3">
      <c r="A1478">
        <v>91</v>
      </c>
    </row>
    <row r="1479" spans="1:1" x14ac:dyDescent="0.3">
      <c r="A1479">
        <v>73</v>
      </c>
    </row>
    <row r="1480" spans="1:1" x14ac:dyDescent="0.3">
      <c r="A1480">
        <v>141</v>
      </c>
    </row>
    <row r="1481" spans="1:1" x14ac:dyDescent="0.3">
      <c r="A1481">
        <v>119</v>
      </c>
    </row>
    <row r="1482" spans="1:1" x14ac:dyDescent="0.3">
      <c r="A1482">
        <v>49</v>
      </c>
    </row>
    <row r="1483" spans="1:1" x14ac:dyDescent="0.3">
      <c r="A1483">
        <v>62</v>
      </c>
    </row>
    <row r="1484" spans="1:1" x14ac:dyDescent="0.3">
      <c r="A1484">
        <v>25</v>
      </c>
    </row>
    <row r="1485" spans="1:1" x14ac:dyDescent="0.3">
      <c r="A1485">
        <v>66</v>
      </c>
    </row>
    <row r="1486" spans="1:1" x14ac:dyDescent="0.3">
      <c r="A1486">
        <v>66</v>
      </c>
    </row>
    <row r="1487" spans="1:1" x14ac:dyDescent="0.3">
      <c r="A1487">
        <v>44</v>
      </c>
    </row>
    <row r="1488" spans="1:1" x14ac:dyDescent="0.3">
      <c r="A1488">
        <v>27</v>
      </c>
    </row>
    <row r="1489" spans="1:1" x14ac:dyDescent="0.3">
      <c r="A1489">
        <v>107</v>
      </c>
    </row>
    <row r="1490" spans="1:1" x14ac:dyDescent="0.3">
      <c r="A1490">
        <v>50</v>
      </c>
    </row>
    <row r="1491" spans="1:1" x14ac:dyDescent="0.3">
      <c r="A1491">
        <v>50</v>
      </c>
    </row>
    <row r="1492" spans="1:1" x14ac:dyDescent="0.3">
      <c r="A1492">
        <v>89</v>
      </c>
    </row>
    <row r="1493" spans="1:1" x14ac:dyDescent="0.3">
      <c r="A1493">
        <v>40</v>
      </c>
    </row>
    <row r="1494" spans="1:1" x14ac:dyDescent="0.3">
      <c r="A1494">
        <v>50</v>
      </c>
    </row>
    <row r="1495" spans="1:1" x14ac:dyDescent="0.3">
      <c r="A1495">
        <v>88</v>
      </c>
    </row>
    <row r="1496" spans="1:1" x14ac:dyDescent="0.3">
      <c r="A1496">
        <v>50</v>
      </c>
    </row>
    <row r="1497" spans="1:1" x14ac:dyDescent="0.3">
      <c r="A1497">
        <v>50</v>
      </c>
    </row>
    <row r="1498" spans="1:1" x14ac:dyDescent="0.3">
      <c r="A1498">
        <v>92</v>
      </c>
    </row>
    <row r="1499" spans="1:1" x14ac:dyDescent="0.3">
      <c r="A1499">
        <v>48</v>
      </c>
    </row>
    <row r="1500" spans="1:1" x14ac:dyDescent="0.3">
      <c r="A1500">
        <v>92</v>
      </c>
    </row>
    <row r="1501" spans="1:1" x14ac:dyDescent="0.3">
      <c r="A1501">
        <v>60</v>
      </c>
    </row>
    <row r="1502" spans="1:1" x14ac:dyDescent="0.3">
      <c r="A1502">
        <v>23</v>
      </c>
    </row>
    <row r="1503" spans="1:1" x14ac:dyDescent="0.3">
      <c r="A1503">
        <v>29</v>
      </c>
    </row>
    <row r="1504" spans="1:1" x14ac:dyDescent="0.3">
      <c r="A1504">
        <v>40</v>
      </c>
    </row>
    <row r="1505" spans="1:1" x14ac:dyDescent="0.3">
      <c r="A1505">
        <v>10</v>
      </c>
    </row>
    <row r="1506" spans="1:1" x14ac:dyDescent="0.3">
      <c r="A1506">
        <v>92</v>
      </c>
    </row>
    <row r="1507" spans="1:1" x14ac:dyDescent="0.3">
      <c r="A1507">
        <v>102</v>
      </c>
    </row>
    <row r="1508" spans="1:1" x14ac:dyDescent="0.3">
      <c r="A1508">
        <v>92</v>
      </c>
    </row>
    <row r="1509" spans="1:1" x14ac:dyDescent="0.3">
      <c r="A1509">
        <v>53</v>
      </c>
    </row>
    <row r="1510" spans="1:1" x14ac:dyDescent="0.3">
      <c r="A1510">
        <v>57</v>
      </c>
    </row>
    <row r="1511" spans="1:1" x14ac:dyDescent="0.3">
      <c r="A1511">
        <v>122</v>
      </c>
    </row>
    <row r="1512" spans="1:1" x14ac:dyDescent="0.3">
      <c r="A1512">
        <v>46</v>
      </c>
    </row>
    <row r="1513" spans="1:1" x14ac:dyDescent="0.3">
      <c r="A1513">
        <v>67</v>
      </c>
    </row>
    <row r="1514" spans="1:1" x14ac:dyDescent="0.3">
      <c r="A1514">
        <v>62</v>
      </c>
    </row>
    <row r="1515" spans="1:1" x14ac:dyDescent="0.3">
      <c r="A1515">
        <v>133</v>
      </c>
    </row>
    <row r="1516" spans="1:1" x14ac:dyDescent="0.3">
      <c r="A1516">
        <v>71</v>
      </c>
    </row>
    <row r="1517" spans="1:1" x14ac:dyDescent="0.3">
      <c r="A1517">
        <v>35</v>
      </c>
    </row>
    <row r="1518" spans="1:1" x14ac:dyDescent="0.3">
      <c r="A1518">
        <v>80</v>
      </c>
    </row>
    <row r="1519" spans="1:1" x14ac:dyDescent="0.3">
      <c r="A1519">
        <v>41</v>
      </c>
    </row>
    <row r="1520" spans="1:1" x14ac:dyDescent="0.3">
      <c r="A1520">
        <v>75</v>
      </c>
    </row>
    <row r="1521" spans="1:1" x14ac:dyDescent="0.3">
      <c r="A1521">
        <v>59</v>
      </c>
    </row>
    <row r="1522" spans="1:1" x14ac:dyDescent="0.3">
      <c r="A1522">
        <v>138</v>
      </c>
    </row>
    <row r="1523" spans="1:1" x14ac:dyDescent="0.3">
      <c r="A1523">
        <v>114</v>
      </c>
    </row>
    <row r="1524" spans="1:1" x14ac:dyDescent="0.3">
      <c r="A1524">
        <v>72</v>
      </c>
    </row>
    <row r="1525" spans="1:1" x14ac:dyDescent="0.3">
      <c r="A1525">
        <v>1</v>
      </c>
    </row>
    <row r="1526" spans="1:1" x14ac:dyDescent="0.3">
      <c r="A1526">
        <v>85</v>
      </c>
    </row>
    <row r="1527" spans="1:1" x14ac:dyDescent="0.3">
      <c r="A1527">
        <v>41</v>
      </c>
    </row>
    <row r="1528" spans="1:1" x14ac:dyDescent="0.3">
      <c r="A1528">
        <v>140</v>
      </c>
    </row>
    <row r="1529" spans="1:1" x14ac:dyDescent="0.3">
      <c r="A1529">
        <v>56</v>
      </c>
    </row>
    <row r="1530" spans="1:1" x14ac:dyDescent="0.3">
      <c r="A1530">
        <v>38</v>
      </c>
    </row>
    <row r="1531" spans="1:1" x14ac:dyDescent="0.3">
      <c r="A1531">
        <v>73</v>
      </c>
    </row>
    <row r="1532" spans="1:1" x14ac:dyDescent="0.3">
      <c r="A1532">
        <v>69</v>
      </c>
    </row>
    <row r="1533" spans="1:1" x14ac:dyDescent="0.3">
      <c r="A1533">
        <v>78</v>
      </c>
    </row>
    <row r="1534" spans="1:1" x14ac:dyDescent="0.3">
      <c r="A1534">
        <v>81</v>
      </c>
    </row>
    <row r="1535" spans="1:1" x14ac:dyDescent="0.3">
      <c r="A1535">
        <v>49</v>
      </c>
    </row>
    <row r="1536" spans="1:1" x14ac:dyDescent="0.3">
      <c r="A1536">
        <v>56</v>
      </c>
    </row>
    <row r="1537" spans="1:1" x14ac:dyDescent="0.3">
      <c r="A1537">
        <v>19</v>
      </c>
    </row>
    <row r="1538" spans="1:1" x14ac:dyDescent="0.3">
      <c r="A1538">
        <v>55</v>
      </c>
    </row>
    <row r="1539" spans="1:1" x14ac:dyDescent="0.3">
      <c r="A1539">
        <v>34</v>
      </c>
    </row>
    <row r="1540" spans="1:1" x14ac:dyDescent="0.3">
      <c r="A1540">
        <v>62</v>
      </c>
    </row>
    <row r="1541" spans="1:1" x14ac:dyDescent="0.3">
      <c r="A1541">
        <v>76</v>
      </c>
    </row>
    <row r="1542" spans="1:1" x14ac:dyDescent="0.3">
      <c r="A1542">
        <v>26</v>
      </c>
    </row>
    <row r="1543" spans="1:1" x14ac:dyDescent="0.3">
      <c r="A1543">
        <v>86</v>
      </c>
    </row>
    <row r="1544" spans="1:1" x14ac:dyDescent="0.3">
      <c r="A1544">
        <v>99</v>
      </c>
    </row>
    <row r="1545" spans="1:1" x14ac:dyDescent="0.3">
      <c r="A1545">
        <v>26</v>
      </c>
    </row>
    <row r="1546" spans="1:1" x14ac:dyDescent="0.3">
      <c r="A1546">
        <v>52</v>
      </c>
    </row>
    <row r="1547" spans="1:1" x14ac:dyDescent="0.3">
      <c r="A1547">
        <v>59</v>
      </c>
    </row>
    <row r="1548" spans="1:1" x14ac:dyDescent="0.3">
      <c r="A1548">
        <v>52</v>
      </c>
    </row>
    <row r="1549" spans="1:1" x14ac:dyDescent="0.3">
      <c r="A1549">
        <v>34</v>
      </c>
    </row>
    <row r="1550" spans="1:1" x14ac:dyDescent="0.3">
      <c r="A1550">
        <v>63</v>
      </c>
    </row>
    <row r="1551" spans="1:1" x14ac:dyDescent="0.3">
      <c r="A1551">
        <v>33</v>
      </c>
    </row>
    <row r="1552" spans="1:1" x14ac:dyDescent="0.3">
      <c r="A1552">
        <v>98</v>
      </c>
    </row>
    <row r="1553" spans="1:1" x14ac:dyDescent="0.3">
      <c r="A1553">
        <v>31</v>
      </c>
    </row>
    <row r="1554" spans="1:1" x14ac:dyDescent="0.3">
      <c r="A1554">
        <v>43</v>
      </c>
    </row>
    <row r="1555" spans="1:1" x14ac:dyDescent="0.3">
      <c r="A1555">
        <v>82</v>
      </c>
    </row>
    <row r="1556" spans="1:1" x14ac:dyDescent="0.3">
      <c r="A1556">
        <v>2</v>
      </c>
    </row>
    <row r="1557" spans="1:1" x14ac:dyDescent="0.3">
      <c r="A1557">
        <v>60</v>
      </c>
    </row>
    <row r="1558" spans="1:1" x14ac:dyDescent="0.3">
      <c r="A1558">
        <v>135</v>
      </c>
    </row>
    <row r="1559" spans="1:1" x14ac:dyDescent="0.3">
      <c r="A1559">
        <v>53</v>
      </c>
    </row>
    <row r="1560" spans="1:1" x14ac:dyDescent="0.3">
      <c r="A1560">
        <v>39</v>
      </c>
    </row>
    <row r="1561" spans="1:1" x14ac:dyDescent="0.3">
      <c r="A1561">
        <v>43</v>
      </c>
    </row>
    <row r="1562" spans="1:1" x14ac:dyDescent="0.3">
      <c r="A1562">
        <v>73</v>
      </c>
    </row>
    <row r="1563" spans="1:1" x14ac:dyDescent="0.3">
      <c r="A1563">
        <v>67</v>
      </c>
    </row>
    <row r="1564" spans="1:1" x14ac:dyDescent="0.3">
      <c r="A1564">
        <v>40</v>
      </c>
    </row>
    <row r="1565" spans="1:1" x14ac:dyDescent="0.3">
      <c r="A1565">
        <v>54</v>
      </c>
    </row>
    <row r="1566" spans="1:1" x14ac:dyDescent="0.3">
      <c r="A1566">
        <v>80</v>
      </c>
    </row>
    <row r="1567" spans="1:1" x14ac:dyDescent="0.3">
      <c r="A1567">
        <v>60</v>
      </c>
    </row>
    <row r="1568" spans="1:1" x14ac:dyDescent="0.3">
      <c r="A1568">
        <v>91</v>
      </c>
    </row>
    <row r="1569" spans="1:1" x14ac:dyDescent="0.3">
      <c r="A1569">
        <v>84</v>
      </c>
    </row>
    <row r="1570" spans="1:1" x14ac:dyDescent="0.3">
      <c r="A1570">
        <v>45</v>
      </c>
    </row>
    <row r="1571" spans="1:1" x14ac:dyDescent="0.3">
      <c r="A1571">
        <v>46</v>
      </c>
    </row>
    <row r="1572" spans="1:1" x14ac:dyDescent="0.3">
      <c r="A1572">
        <v>29</v>
      </c>
    </row>
    <row r="1573" spans="1:1" x14ac:dyDescent="0.3">
      <c r="A1573">
        <v>35</v>
      </c>
    </row>
    <row r="1574" spans="1:1" x14ac:dyDescent="0.3">
      <c r="A1574">
        <v>71</v>
      </c>
    </row>
    <row r="1575" spans="1:1" x14ac:dyDescent="0.3">
      <c r="A1575">
        <v>126</v>
      </c>
    </row>
    <row r="1576" spans="1:1" x14ac:dyDescent="0.3">
      <c r="A1576">
        <v>82</v>
      </c>
    </row>
    <row r="1577" spans="1:1" x14ac:dyDescent="0.3">
      <c r="A1577">
        <v>51</v>
      </c>
    </row>
    <row r="1578" spans="1:1" x14ac:dyDescent="0.3">
      <c r="A1578">
        <v>110</v>
      </c>
    </row>
    <row r="1579" spans="1:1" x14ac:dyDescent="0.3">
      <c r="A1579">
        <v>99</v>
      </c>
    </row>
    <row r="1580" spans="1:1" x14ac:dyDescent="0.3">
      <c r="A1580">
        <v>65</v>
      </c>
    </row>
    <row r="1581" spans="1:1" x14ac:dyDescent="0.3">
      <c r="A1581">
        <v>63</v>
      </c>
    </row>
    <row r="1582" spans="1:1" x14ac:dyDescent="0.3">
      <c r="A1582">
        <v>61</v>
      </c>
    </row>
    <row r="1583" spans="1:1" x14ac:dyDescent="0.3">
      <c r="A1583">
        <v>26</v>
      </c>
    </row>
    <row r="1584" spans="1:1" x14ac:dyDescent="0.3">
      <c r="A1584">
        <v>33</v>
      </c>
    </row>
    <row r="1585" spans="1:1" x14ac:dyDescent="0.3">
      <c r="A1585">
        <v>51</v>
      </c>
    </row>
    <row r="1586" spans="1:1" x14ac:dyDescent="0.3">
      <c r="A1586">
        <v>33</v>
      </c>
    </row>
    <row r="1587" spans="1:1" x14ac:dyDescent="0.3">
      <c r="A1587">
        <v>102</v>
      </c>
    </row>
    <row r="1588" spans="1:1" x14ac:dyDescent="0.3">
      <c r="A1588">
        <v>33</v>
      </c>
    </row>
    <row r="1589" spans="1:1" x14ac:dyDescent="0.3">
      <c r="A1589">
        <v>64</v>
      </c>
    </row>
    <row r="1590" spans="1:1" x14ac:dyDescent="0.3">
      <c r="A1590">
        <v>95</v>
      </c>
    </row>
    <row r="1591" spans="1:1" x14ac:dyDescent="0.3">
      <c r="A1591">
        <v>134</v>
      </c>
    </row>
    <row r="1592" spans="1:1" x14ac:dyDescent="0.3">
      <c r="A1592">
        <v>49</v>
      </c>
    </row>
    <row r="1593" spans="1:1" x14ac:dyDescent="0.3">
      <c r="A1593">
        <v>31</v>
      </c>
    </row>
    <row r="1594" spans="1:1" x14ac:dyDescent="0.3">
      <c r="A1594">
        <v>73</v>
      </c>
    </row>
    <row r="1595" spans="1:1" x14ac:dyDescent="0.3">
      <c r="A1595">
        <v>49</v>
      </c>
    </row>
    <row r="1596" spans="1:1" x14ac:dyDescent="0.3">
      <c r="A1596">
        <v>51</v>
      </c>
    </row>
    <row r="1597" spans="1:1" x14ac:dyDescent="0.3">
      <c r="A1597">
        <v>53</v>
      </c>
    </row>
    <row r="1598" spans="1:1" x14ac:dyDescent="0.3">
      <c r="A1598">
        <v>61</v>
      </c>
    </row>
    <row r="1599" spans="1:1" x14ac:dyDescent="0.3">
      <c r="A1599">
        <v>21</v>
      </c>
    </row>
    <row r="1600" spans="1:1" x14ac:dyDescent="0.3">
      <c r="A1600">
        <v>54</v>
      </c>
    </row>
    <row r="1601" spans="1:1" x14ac:dyDescent="0.3">
      <c r="A1601">
        <v>108</v>
      </c>
    </row>
    <row r="1602" spans="1:1" x14ac:dyDescent="0.3">
      <c r="A1602">
        <v>55</v>
      </c>
    </row>
    <row r="1603" spans="1:1" x14ac:dyDescent="0.3">
      <c r="A1603">
        <v>61</v>
      </c>
    </row>
    <row r="1604" spans="1:1" x14ac:dyDescent="0.3">
      <c r="A1604">
        <v>53</v>
      </c>
    </row>
    <row r="1605" spans="1:1" x14ac:dyDescent="0.3">
      <c r="A1605">
        <v>46</v>
      </c>
    </row>
    <row r="1606" spans="1:1" x14ac:dyDescent="0.3">
      <c r="A1606">
        <v>67</v>
      </c>
    </row>
    <row r="1607" spans="1:1" x14ac:dyDescent="0.3">
      <c r="A1607">
        <v>55</v>
      </c>
    </row>
    <row r="1608" spans="1:1" x14ac:dyDescent="0.3">
      <c r="A1608">
        <v>36</v>
      </c>
    </row>
    <row r="1609" spans="1:1" x14ac:dyDescent="0.3">
      <c r="A1609">
        <v>66</v>
      </c>
    </row>
    <row r="1610" spans="1:1" x14ac:dyDescent="0.3">
      <c r="A1610">
        <v>2</v>
      </c>
    </row>
    <row r="1611" spans="1:1" x14ac:dyDescent="0.3">
      <c r="A1611">
        <v>45</v>
      </c>
    </row>
    <row r="1612" spans="1:1" x14ac:dyDescent="0.3">
      <c r="A1612">
        <v>39</v>
      </c>
    </row>
    <row r="1613" spans="1:1" x14ac:dyDescent="0.3">
      <c r="A1613">
        <v>82</v>
      </c>
    </row>
    <row r="1614" spans="1:1" x14ac:dyDescent="0.3">
      <c r="A1614">
        <v>101</v>
      </c>
    </row>
    <row r="1615" spans="1:1" x14ac:dyDescent="0.3">
      <c r="A1615">
        <v>52</v>
      </c>
    </row>
    <row r="1616" spans="1:1" x14ac:dyDescent="0.3">
      <c r="A1616">
        <v>35</v>
      </c>
    </row>
    <row r="1617" spans="1:1" x14ac:dyDescent="0.3">
      <c r="A1617">
        <v>67</v>
      </c>
    </row>
    <row r="1618" spans="1:1" x14ac:dyDescent="0.3">
      <c r="A1618">
        <v>38</v>
      </c>
    </row>
    <row r="1619" spans="1:1" x14ac:dyDescent="0.3">
      <c r="A1619">
        <v>75</v>
      </c>
    </row>
    <row r="1620" spans="1:1" x14ac:dyDescent="0.3">
      <c r="A1620">
        <v>32</v>
      </c>
    </row>
    <row r="1621" spans="1:1" x14ac:dyDescent="0.3">
      <c r="A1621">
        <v>38</v>
      </c>
    </row>
    <row r="1622" spans="1:1" x14ac:dyDescent="0.3">
      <c r="A1622">
        <v>30</v>
      </c>
    </row>
    <row r="1623" spans="1:1" x14ac:dyDescent="0.3">
      <c r="A1623">
        <v>86</v>
      </c>
    </row>
    <row r="1624" spans="1:1" x14ac:dyDescent="0.3">
      <c r="A1624">
        <v>100</v>
      </c>
    </row>
    <row r="1625" spans="1:1" x14ac:dyDescent="0.3">
      <c r="A1625">
        <v>79</v>
      </c>
    </row>
    <row r="1626" spans="1:1" x14ac:dyDescent="0.3">
      <c r="A1626">
        <v>69</v>
      </c>
    </row>
    <row r="1627" spans="1:1" x14ac:dyDescent="0.3">
      <c r="A1627">
        <v>137</v>
      </c>
    </row>
    <row r="1628" spans="1:1" x14ac:dyDescent="0.3">
      <c r="A1628">
        <v>122</v>
      </c>
    </row>
    <row r="1629" spans="1:1" x14ac:dyDescent="0.3">
      <c r="A1629">
        <v>51</v>
      </c>
    </row>
    <row r="1630" spans="1:1" x14ac:dyDescent="0.3">
      <c r="A1630">
        <v>38</v>
      </c>
    </row>
    <row r="1631" spans="1:1" x14ac:dyDescent="0.3">
      <c r="A1631">
        <v>87</v>
      </c>
    </row>
    <row r="1632" spans="1:1" x14ac:dyDescent="0.3">
      <c r="A1632">
        <v>43</v>
      </c>
    </row>
    <row r="1633" spans="1:1" x14ac:dyDescent="0.3">
      <c r="A1633">
        <v>42</v>
      </c>
    </row>
    <row r="1634" spans="1:1" x14ac:dyDescent="0.3">
      <c r="A1634">
        <v>67</v>
      </c>
    </row>
    <row r="1635" spans="1:1" x14ac:dyDescent="0.3">
      <c r="A1635">
        <v>86</v>
      </c>
    </row>
    <row r="1636" spans="1:1" x14ac:dyDescent="0.3">
      <c r="A1636">
        <v>28</v>
      </c>
    </row>
    <row r="1637" spans="1:1" x14ac:dyDescent="0.3">
      <c r="A1637">
        <v>125</v>
      </c>
    </row>
    <row r="1638" spans="1:1" x14ac:dyDescent="0.3">
      <c r="A1638">
        <v>56</v>
      </c>
    </row>
    <row r="1639" spans="1:1" x14ac:dyDescent="0.3">
      <c r="A1639">
        <v>30</v>
      </c>
    </row>
    <row r="1640" spans="1:1" x14ac:dyDescent="0.3">
      <c r="A1640">
        <v>118</v>
      </c>
    </row>
    <row r="1641" spans="1:1" x14ac:dyDescent="0.3">
      <c r="A1641">
        <v>60</v>
      </c>
    </row>
    <row r="1642" spans="1:1" x14ac:dyDescent="0.3">
      <c r="A1642">
        <v>86</v>
      </c>
    </row>
    <row r="1643" spans="1:1" x14ac:dyDescent="0.3">
      <c r="A1643">
        <v>55</v>
      </c>
    </row>
    <row r="1644" spans="1:1" x14ac:dyDescent="0.3">
      <c r="A1644">
        <v>134</v>
      </c>
    </row>
    <row r="1645" spans="1:1" x14ac:dyDescent="0.3">
      <c r="A1645">
        <v>95</v>
      </c>
    </row>
    <row r="1646" spans="1:1" x14ac:dyDescent="0.3">
      <c r="A1646">
        <v>92</v>
      </c>
    </row>
    <row r="1647" spans="1:1" x14ac:dyDescent="0.3">
      <c r="A1647">
        <v>92</v>
      </c>
    </row>
    <row r="1648" spans="1:1" x14ac:dyDescent="0.3">
      <c r="A1648">
        <v>46</v>
      </c>
    </row>
    <row r="1649" spans="1:1" x14ac:dyDescent="0.3">
      <c r="A1649">
        <v>103</v>
      </c>
    </row>
    <row r="1650" spans="1:1" x14ac:dyDescent="0.3">
      <c r="A1650">
        <v>57</v>
      </c>
    </row>
    <row r="1651" spans="1:1" x14ac:dyDescent="0.3">
      <c r="A1651">
        <v>120</v>
      </c>
    </row>
    <row r="1652" spans="1:1" x14ac:dyDescent="0.3">
      <c r="A1652">
        <v>75</v>
      </c>
    </row>
    <row r="1653" spans="1:1" x14ac:dyDescent="0.3">
      <c r="A1653">
        <v>72</v>
      </c>
    </row>
    <row r="1654" spans="1:1" x14ac:dyDescent="0.3">
      <c r="A1654">
        <v>75</v>
      </c>
    </row>
    <row r="1655" spans="1:1" x14ac:dyDescent="0.3">
      <c r="A1655">
        <v>74</v>
      </c>
    </row>
    <row r="1656" spans="1:1" x14ac:dyDescent="0.3">
      <c r="A1656">
        <v>68</v>
      </c>
    </row>
    <row r="1657" spans="1:1" x14ac:dyDescent="0.3">
      <c r="A1657">
        <v>43</v>
      </c>
    </row>
    <row r="1658" spans="1:1" x14ac:dyDescent="0.3">
      <c r="A1658">
        <v>107</v>
      </c>
    </row>
    <row r="1659" spans="1:1" x14ac:dyDescent="0.3">
      <c r="A1659">
        <v>45</v>
      </c>
    </row>
    <row r="1660" spans="1:1" x14ac:dyDescent="0.3">
      <c r="A1660">
        <v>98</v>
      </c>
    </row>
    <row r="1661" spans="1:1" x14ac:dyDescent="0.3">
      <c r="A1661">
        <v>65</v>
      </c>
    </row>
    <row r="1662" spans="1:1" x14ac:dyDescent="0.3">
      <c r="A1662">
        <v>18</v>
      </c>
    </row>
    <row r="1663" spans="1:1" x14ac:dyDescent="0.3">
      <c r="A1663">
        <v>105</v>
      </c>
    </row>
    <row r="1664" spans="1:1" x14ac:dyDescent="0.3">
      <c r="A1664">
        <v>64</v>
      </c>
    </row>
    <row r="1665" spans="1:1" x14ac:dyDescent="0.3">
      <c r="A1665">
        <v>53</v>
      </c>
    </row>
    <row r="1666" spans="1:1" x14ac:dyDescent="0.3">
      <c r="A1666">
        <v>33</v>
      </c>
    </row>
    <row r="1667" spans="1:1" x14ac:dyDescent="0.3">
      <c r="A1667">
        <v>36</v>
      </c>
    </row>
    <row r="1668" spans="1:1" x14ac:dyDescent="0.3">
      <c r="A1668">
        <v>75</v>
      </c>
    </row>
    <row r="1669" spans="1:1" x14ac:dyDescent="0.3">
      <c r="A1669">
        <v>37</v>
      </c>
    </row>
    <row r="1670" spans="1:1" x14ac:dyDescent="0.3">
      <c r="A1670">
        <v>50</v>
      </c>
    </row>
    <row r="1671" spans="1:1" x14ac:dyDescent="0.3">
      <c r="A1671">
        <v>149</v>
      </c>
    </row>
    <row r="1672" spans="1:1" x14ac:dyDescent="0.3">
      <c r="A1672">
        <v>41</v>
      </c>
    </row>
    <row r="1673" spans="1:1" x14ac:dyDescent="0.3">
      <c r="A1673">
        <v>41</v>
      </c>
    </row>
    <row r="1674" spans="1:1" x14ac:dyDescent="0.3">
      <c r="A1674">
        <v>30</v>
      </c>
    </row>
    <row r="1675" spans="1:1" x14ac:dyDescent="0.3">
      <c r="A1675">
        <v>58</v>
      </c>
    </row>
    <row r="1676" spans="1:1" x14ac:dyDescent="0.3">
      <c r="A1676">
        <v>63</v>
      </c>
    </row>
    <row r="1677" spans="1:1" x14ac:dyDescent="0.3">
      <c r="A1677">
        <v>47</v>
      </c>
    </row>
    <row r="1678" spans="1:1" x14ac:dyDescent="0.3">
      <c r="A1678">
        <v>25</v>
      </c>
    </row>
    <row r="1679" spans="1:1" x14ac:dyDescent="0.3">
      <c r="A1679">
        <v>102</v>
      </c>
    </row>
    <row r="1680" spans="1:1" x14ac:dyDescent="0.3">
      <c r="A1680">
        <v>37</v>
      </c>
    </row>
    <row r="1681" spans="1:1" x14ac:dyDescent="0.3">
      <c r="A1681">
        <v>72</v>
      </c>
    </row>
    <row r="1682" spans="1:1" x14ac:dyDescent="0.3">
      <c r="A1682">
        <v>43</v>
      </c>
    </row>
    <row r="1683" spans="1:1" x14ac:dyDescent="0.3">
      <c r="A1683">
        <v>47</v>
      </c>
    </row>
    <row r="1684" spans="1:1" x14ac:dyDescent="0.3">
      <c r="A1684">
        <v>77</v>
      </c>
    </row>
    <row r="1685" spans="1:1" x14ac:dyDescent="0.3">
      <c r="A1685">
        <v>45</v>
      </c>
    </row>
    <row r="1686" spans="1:1" x14ac:dyDescent="0.3">
      <c r="A1686">
        <v>55</v>
      </c>
    </row>
    <row r="1687" spans="1:1" x14ac:dyDescent="0.3">
      <c r="A1687">
        <v>55</v>
      </c>
    </row>
    <row r="1688" spans="1:1" x14ac:dyDescent="0.3">
      <c r="A1688">
        <v>174</v>
      </c>
    </row>
    <row r="1689" spans="1:1" x14ac:dyDescent="0.3">
      <c r="A1689">
        <v>43</v>
      </c>
    </row>
    <row r="1690" spans="1:1" x14ac:dyDescent="0.3">
      <c r="A1690">
        <v>30</v>
      </c>
    </row>
    <row r="1691" spans="1:1" x14ac:dyDescent="0.3">
      <c r="A1691">
        <v>34</v>
      </c>
    </row>
    <row r="1692" spans="1:1" x14ac:dyDescent="0.3">
      <c r="A1692">
        <v>43</v>
      </c>
    </row>
    <row r="1693" spans="1:1" x14ac:dyDescent="0.3">
      <c r="A1693">
        <v>45</v>
      </c>
    </row>
    <row r="1694" spans="1:1" x14ac:dyDescent="0.3">
      <c r="A1694">
        <v>58</v>
      </c>
    </row>
    <row r="1695" spans="1:1" x14ac:dyDescent="0.3">
      <c r="A1695">
        <v>67</v>
      </c>
    </row>
    <row r="1696" spans="1:1" x14ac:dyDescent="0.3">
      <c r="A1696">
        <v>79</v>
      </c>
    </row>
    <row r="1697" spans="1:1" x14ac:dyDescent="0.3">
      <c r="A1697">
        <v>60</v>
      </c>
    </row>
    <row r="1698" spans="1:1" x14ac:dyDescent="0.3">
      <c r="A1698">
        <v>110</v>
      </c>
    </row>
    <row r="1699" spans="1:1" x14ac:dyDescent="0.3">
      <c r="A1699">
        <v>28</v>
      </c>
    </row>
    <row r="1700" spans="1:1" x14ac:dyDescent="0.3">
      <c r="A1700">
        <v>70</v>
      </c>
    </row>
    <row r="1701" spans="1:1" x14ac:dyDescent="0.3">
      <c r="A1701">
        <v>33</v>
      </c>
    </row>
    <row r="1702" spans="1:1" x14ac:dyDescent="0.3">
      <c r="A1702">
        <v>124</v>
      </c>
    </row>
    <row r="1703" spans="1:1" x14ac:dyDescent="0.3">
      <c r="A1703">
        <v>58</v>
      </c>
    </row>
    <row r="1704" spans="1:1" x14ac:dyDescent="0.3">
      <c r="A1704">
        <v>77</v>
      </c>
    </row>
    <row r="1705" spans="1:1" x14ac:dyDescent="0.3">
      <c r="A1705">
        <v>81</v>
      </c>
    </row>
    <row r="1706" spans="1:1" x14ac:dyDescent="0.3">
      <c r="A1706">
        <v>100</v>
      </c>
    </row>
    <row r="1707" spans="1:1" x14ac:dyDescent="0.3">
      <c r="A1707">
        <v>22</v>
      </c>
    </row>
    <row r="1708" spans="1:1" x14ac:dyDescent="0.3">
      <c r="A1708">
        <v>82</v>
      </c>
    </row>
    <row r="1709" spans="1:1" x14ac:dyDescent="0.3">
      <c r="A1709">
        <v>58</v>
      </c>
    </row>
    <row r="1710" spans="1:1" x14ac:dyDescent="0.3">
      <c r="A1710">
        <v>79</v>
      </c>
    </row>
    <row r="1711" spans="1:1" x14ac:dyDescent="0.3">
      <c r="A1711">
        <v>63</v>
      </c>
    </row>
    <row r="1712" spans="1:1" x14ac:dyDescent="0.3">
      <c r="A1712">
        <v>23</v>
      </c>
    </row>
    <row r="1713" spans="1:1" x14ac:dyDescent="0.3">
      <c r="A1713">
        <v>106</v>
      </c>
    </row>
    <row r="1714" spans="1:1" x14ac:dyDescent="0.3">
      <c r="A1714">
        <v>54</v>
      </c>
    </row>
    <row r="1715" spans="1:1" x14ac:dyDescent="0.3">
      <c r="A1715">
        <v>67</v>
      </c>
    </row>
    <row r="1716" spans="1:1" x14ac:dyDescent="0.3">
      <c r="A1716">
        <v>58</v>
      </c>
    </row>
    <row r="1717" spans="1:1" x14ac:dyDescent="0.3">
      <c r="A1717">
        <v>102</v>
      </c>
    </row>
    <row r="1718" spans="1:1" x14ac:dyDescent="0.3">
      <c r="A1718">
        <v>101</v>
      </c>
    </row>
    <row r="1719" spans="1:1" x14ac:dyDescent="0.3">
      <c r="A1719">
        <v>54</v>
      </c>
    </row>
    <row r="1720" spans="1:1" x14ac:dyDescent="0.3">
      <c r="A1720">
        <v>87</v>
      </c>
    </row>
    <row r="1721" spans="1:1" x14ac:dyDescent="0.3">
      <c r="A1721">
        <v>39</v>
      </c>
    </row>
    <row r="1722" spans="1:1" x14ac:dyDescent="0.3">
      <c r="A1722">
        <v>145</v>
      </c>
    </row>
    <row r="1723" spans="1:1" x14ac:dyDescent="0.3">
      <c r="A1723">
        <v>166</v>
      </c>
    </row>
    <row r="1724" spans="1:1" x14ac:dyDescent="0.3">
      <c r="A1724">
        <v>42</v>
      </c>
    </row>
    <row r="1725" spans="1:1" x14ac:dyDescent="0.3">
      <c r="A1725">
        <v>31</v>
      </c>
    </row>
    <row r="1726" spans="1:1" x14ac:dyDescent="0.3">
      <c r="A1726">
        <v>80</v>
      </c>
    </row>
    <row r="1727" spans="1:1" x14ac:dyDescent="0.3">
      <c r="A1727">
        <v>35</v>
      </c>
    </row>
    <row r="1728" spans="1:1" x14ac:dyDescent="0.3">
      <c r="A1728">
        <v>16</v>
      </c>
    </row>
    <row r="1729" spans="1:1" x14ac:dyDescent="0.3">
      <c r="A1729">
        <v>53</v>
      </c>
    </row>
    <row r="1730" spans="1:1" x14ac:dyDescent="0.3">
      <c r="A1730">
        <v>45</v>
      </c>
    </row>
    <row r="1731" spans="1:1" x14ac:dyDescent="0.3">
      <c r="A1731">
        <v>111</v>
      </c>
    </row>
    <row r="1732" spans="1:1" x14ac:dyDescent="0.3">
      <c r="A1732">
        <v>29</v>
      </c>
    </row>
    <row r="1733" spans="1:1" x14ac:dyDescent="0.3">
      <c r="A1733">
        <v>75</v>
      </c>
    </row>
    <row r="1734" spans="1:1" x14ac:dyDescent="0.3">
      <c r="A1734">
        <v>36</v>
      </c>
    </row>
    <row r="1735" spans="1:1" x14ac:dyDescent="0.3">
      <c r="A1735">
        <v>24</v>
      </c>
    </row>
    <row r="1736" spans="1:1" x14ac:dyDescent="0.3">
      <c r="A1736">
        <v>127</v>
      </c>
    </row>
    <row r="1737" spans="1:1" x14ac:dyDescent="0.3">
      <c r="A1737">
        <v>62</v>
      </c>
    </row>
    <row r="1738" spans="1:1" x14ac:dyDescent="0.3">
      <c r="A1738">
        <v>115</v>
      </c>
    </row>
    <row r="1739" spans="1:1" x14ac:dyDescent="0.3">
      <c r="A1739">
        <v>74</v>
      </c>
    </row>
    <row r="1740" spans="1:1" x14ac:dyDescent="0.3">
      <c r="A1740">
        <v>52</v>
      </c>
    </row>
    <row r="1741" spans="1:1" x14ac:dyDescent="0.3">
      <c r="A1741">
        <v>62</v>
      </c>
    </row>
    <row r="1742" spans="1:1" x14ac:dyDescent="0.3">
      <c r="A1742">
        <v>70</v>
      </c>
    </row>
    <row r="1743" spans="1:1" x14ac:dyDescent="0.3">
      <c r="A1743">
        <v>71</v>
      </c>
    </row>
    <row r="1744" spans="1:1" x14ac:dyDescent="0.3">
      <c r="A1744">
        <v>91</v>
      </c>
    </row>
    <row r="1745" spans="1:1" x14ac:dyDescent="0.3">
      <c r="A1745">
        <v>101</v>
      </c>
    </row>
    <row r="1746" spans="1:1" x14ac:dyDescent="0.3">
      <c r="A1746">
        <v>170</v>
      </c>
    </row>
    <row r="1747" spans="1:1" x14ac:dyDescent="0.3">
      <c r="A1747">
        <v>111</v>
      </c>
    </row>
    <row r="1748" spans="1:1" x14ac:dyDescent="0.3">
      <c r="A1748">
        <v>31</v>
      </c>
    </row>
    <row r="1749" spans="1:1" x14ac:dyDescent="0.3">
      <c r="A1749">
        <v>47</v>
      </c>
    </row>
    <row r="1750" spans="1:1" x14ac:dyDescent="0.3">
      <c r="A1750">
        <v>45</v>
      </c>
    </row>
    <row r="1751" spans="1:1" x14ac:dyDescent="0.3">
      <c r="A1751">
        <v>47</v>
      </c>
    </row>
    <row r="1752" spans="1:1" x14ac:dyDescent="0.3">
      <c r="A1752">
        <v>43</v>
      </c>
    </row>
    <row r="1753" spans="1:1" x14ac:dyDescent="0.3">
      <c r="A1753">
        <v>156</v>
      </c>
    </row>
    <row r="1754" spans="1:1" x14ac:dyDescent="0.3">
      <c r="A1754">
        <v>41</v>
      </c>
    </row>
    <row r="1755" spans="1:1" x14ac:dyDescent="0.3">
      <c r="A1755">
        <v>139</v>
      </c>
    </row>
    <row r="1756" spans="1:1" x14ac:dyDescent="0.3">
      <c r="A1756">
        <v>122</v>
      </c>
    </row>
    <row r="1757" spans="1:1" x14ac:dyDescent="0.3">
      <c r="A1757">
        <v>32</v>
      </c>
    </row>
    <row r="1758" spans="1:1" x14ac:dyDescent="0.3">
      <c r="A1758">
        <v>32</v>
      </c>
    </row>
    <row r="1759" spans="1:1" x14ac:dyDescent="0.3">
      <c r="A1759">
        <v>57</v>
      </c>
    </row>
    <row r="1760" spans="1:1" x14ac:dyDescent="0.3">
      <c r="A1760">
        <v>35</v>
      </c>
    </row>
    <row r="1761" spans="1:1" x14ac:dyDescent="0.3">
      <c r="A1761">
        <v>36</v>
      </c>
    </row>
    <row r="1762" spans="1:1" x14ac:dyDescent="0.3">
      <c r="A1762">
        <v>49</v>
      </c>
    </row>
    <row r="1763" spans="1:1" x14ac:dyDescent="0.3">
      <c r="A1763">
        <v>41</v>
      </c>
    </row>
    <row r="1764" spans="1:1" x14ac:dyDescent="0.3">
      <c r="A1764">
        <v>54</v>
      </c>
    </row>
    <row r="1765" spans="1:1" x14ac:dyDescent="0.3">
      <c r="A1765">
        <v>54</v>
      </c>
    </row>
    <row r="1766" spans="1:1" x14ac:dyDescent="0.3">
      <c r="A1766">
        <v>22</v>
      </c>
    </row>
    <row r="1767" spans="1:1" x14ac:dyDescent="0.3">
      <c r="A1767">
        <v>50</v>
      </c>
    </row>
    <row r="1768" spans="1:1" x14ac:dyDescent="0.3">
      <c r="A1768">
        <v>100</v>
      </c>
    </row>
    <row r="1769" spans="1:1" x14ac:dyDescent="0.3">
      <c r="A1769">
        <v>44</v>
      </c>
    </row>
    <row r="1770" spans="1:1" x14ac:dyDescent="0.3">
      <c r="A1770">
        <v>43</v>
      </c>
    </row>
    <row r="1771" spans="1:1" x14ac:dyDescent="0.3">
      <c r="A1771">
        <v>168</v>
      </c>
    </row>
    <row r="1772" spans="1:1" x14ac:dyDescent="0.3">
      <c r="A1772">
        <v>39</v>
      </c>
    </row>
    <row r="1773" spans="1:1" x14ac:dyDescent="0.3">
      <c r="A1773">
        <v>21</v>
      </c>
    </row>
    <row r="1774" spans="1:1" x14ac:dyDescent="0.3">
      <c r="A1774">
        <v>91</v>
      </c>
    </row>
    <row r="1775" spans="1:1" x14ac:dyDescent="0.3">
      <c r="A1775">
        <v>127</v>
      </c>
    </row>
    <row r="1776" spans="1:1" x14ac:dyDescent="0.3">
      <c r="A1776">
        <v>102</v>
      </c>
    </row>
    <row r="1777" spans="1:1" x14ac:dyDescent="0.3">
      <c r="A1777">
        <v>53</v>
      </c>
    </row>
    <row r="1778" spans="1:1" x14ac:dyDescent="0.3">
      <c r="A1778">
        <v>75</v>
      </c>
    </row>
    <row r="1779" spans="1:1" x14ac:dyDescent="0.3">
      <c r="A1779">
        <v>53</v>
      </c>
    </row>
    <row r="1780" spans="1:1" x14ac:dyDescent="0.3">
      <c r="A1780">
        <v>51</v>
      </c>
    </row>
    <row r="1781" spans="1:1" x14ac:dyDescent="0.3">
      <c r="A1781">
        <v>57</v>
      </c>
    </row>
    <row r="1782" spans="1:1" x14ac:dyDescent="0.3">
      <c r="A1782">
        <v>50</v>
      </c>
    </row>
    <row r="1783" spans="1:1" x14ac:dyDescent="0.3">
      <c r="A1783">
        <v>64</v>
      </c>
    </row>
    <row r="1784" spans="1:1" x14ac:dyDescent="0.3">
      <c r="A1784">
        <v>95</v>
      </c>
    </row>
    <row r="1785" spans="1:1" x14ac:dyDescent="0.3">
      <c r="A1785">
        <v>39</v>
      </c>
    </row>
    <row r="1786" spans="1:1" x14ac:dyDescent="0.3">
      <c r="A1786">
        <v>45</v>
      </c>
    </row>
    <row r="1787" spans="1:1" x14ac:dyDescent="0.3">
      <c r="A1787">
        <v>107</v>
      </c>
    </row>
    <row r="1788" spans="1:1" x14ac:dyDescent="0.3">
      <c r="A1788">
        <v>70</v>
      </c>
    </row>
    <row r="1789" spans="1:1" x14ac:dyDescent="0.3">
      <c r="A1789">
        <v>46</v>
      </c>
    </row>
    <row r="1790" spans="1:1" x14ac:dyDescent="0.3">
      <c r="A1790">
        <v>153</v>
      </c>
    </row>
    <row r="1791" spans="1:1" x14ac:dyDescent="0.3">
      <c r="A1791">
        <v>17</v>
      </c>
    </row>
    <row r="1792" spans="1:1" x14ac:dyDescent="0.3">
      <c r="A1792">
        <v>78</v>
      </c>
    </row>
    <row r="1793" spans="1:1" x14ac:dyDescent="0.3">
      <c r="A1793">
        <v>120</v>
      </c>
    </row>
    <row r="1794" spans="1:1" x14ac:dyDescent="0.3">
      <c r="A1794">
        <v>34</v>
      </c>
    </row>
    <row r="1795" spans="1:1" x14ac:dyDescent="0.3">
      <c r="A1795">
        <v>58</v>
      </c>
    </row>
    <row r="1796" spans="1:1" x14ac:dyDescent="0.3">
      <c r="A1796">
        <v>80</v>
      </c>
    </row>
    <row r="1797" spans="1:1" x14ac:dyDescent="0.3">
      <c r="A1797">
        <v>45</v>
      </c>
    </row>
    <row r="1798" spans="1:1" x14ac:dyDescent="0.3">
      <c r="A1798">
        <v>15</v>
      </c>
    </row>
    <row r="1799" spans="1:1" x14ac:dyDescent="0.3">
      <c r="A1799">
        <v>58</v>
      </c>
    </row>
    <row r="1800" spans="1:1" x14ac:dyDescent="0.3">
      <c r="A1800">
        <v>53</v>
      </c>
    </row>
    <row r="1801" spans="1:1" x14ac:dyDescent="0.3">
      <c r="A1801">
        <v>79</v>
      </c>
    </row>
    <row r="1802" spans="1:1" x14ac:dyDescent="0.3">
      <c r="A1802">
        <v>33</v>
      </c>
    </row>
    <row r="1803" spans="1:1" x14ac:dyDescent="0.3">
      <c r="A1803">
        <v>63</v>
      </c>
    </row>
    <row r="1804" spans="1:1" x14ac:dyDescent="0.3">
      <c r="A1804">
        <v>51</v>
      </c>
    </row>
    <row r="1805" spans="1:1" x14ac:dyDescent="0.3">
      <c r="A1805">
        <v>63</v>
      </c>
    </row>
    <row r="1806" spans="1:1" x14ac:dyDescent="0.3">
      <c r="A1806">
        <v>68</v>
      </c>
    </row>
    <row r="1807" spans="1:1" x14ac:dyDescent="0.3">
      <c r="A1807">
        <v>78</v>
      </c>
    </row>
    <row r="1808" spans="1:1" x14ac:dyDescent="0.3">
      <c r="A1808">
        <v>45</v>
      </c>
    </row>
    <row r="1809" spans="1:1" x14ac:dyDescent="0.3">
      <c r="A1809">
        <v>31</v>
      </c>
    </row>
    <row r="1810" spans="1:1" x14ac:dyDescent="0.3">
      <c r="A1810">
        <v>62</v>
      </c>
    </row>
    <row r="1811" spans="1:1" x14ac:dyDescent="0.3">
      <c r="A1811">
        <v>49</v>
      </c>
    </row>
    <row r="1812" spans="1:1" x14ac:dyDescent="0.3">
      <c r="A1812">
        <v>85</v>
      </c>
    </row>
    <row r="1813" spans="1:1" x14ac:dyDescent="0.3">
      <c r="A1813">
        <v>53</v>
      </c>
    </row>
    <row r="1814" spans="1:1" x14ac:dyDescent="0.3">
      <c r="A1814">
        <v>69</v>
      </c>
    </row>
    <row r="1815" spans="1:1" x14ac:dyDescent="0.3">
      <c r="A1815">
        <v>30</v>
      </c>
    </row>
    <row r="1816" spans="1:1" x14ac:dyDescent="0.3">
      <c r="A1816">
        <v>129</v>
      </c>
    </row>
    <row r="1817" spans="1:1" x14ac:dyDescent="0.3">
      <c r="A1817">
        <v>102</v>
      </c>
    </row>
    <row r="1818" spans="1:1" x14ac:dyDescent="0.3">
      <c r="A1818">
        <v>58</v>
      </c>
    </row>
    <row r="1819" spans="1:1" x14ac:dyDescent="0.3">
      <c r="A1819">
        <v>62</v>
      </c>
    </row>
    <row r="1820" spans="1:1" x14ac:dyDescent="0.3">
      <c r="A1820">
        <v>51</v>
      </c>
    </row>
    <row r="1821" spans="1:1" x14ac:dyDescent="0.3">
      <c r="A1821">
        <v>47</v>
      </c>
    </row>
    <row r="1822" spans="1:1" x14ac:dyDescent="0.3">
      <c r="A1822">
        <v>51</v>
      </c>
    </row>
    <row r="1823" spans="1:1" x14ac:dyDescent="0.3">
      <c r="A1823">
        <v>49</v>
      </c>
    </row>
    <row r="1824" spans="1:1" x14ac:dyDescent="0.3">
      <c r="A1824">
        <v>112</v>
      </c>
    </row>
    <row r="1825" spans="1:1" x14ac:dyDescent="0.3">
      <c r="A1825">
        <v>87</v>
      </c>
    </row>
    <row r="1826" spans="1:1" x14ac:dyDescent="0.3">
      <c r="A1826">
        <v>70</v>
      </c>
    </row>
    <row r="1827" spans="1:1" x14ac:dyDescent="0.3">
      <c r="A1827">
        <v>33</v>
      </c>
    </row>
    <row r="1828" spans="1:1" x14ac:dyDescent="0.3">
      <c r="A1828">
        <v>51</v>
      </c>
    </row>
    <row r="1829" spans="1:1" x14ac:dyDescent="0.3">
      <c r="A1829">
        <v>35</v>
      </c>
    </row>
    <row r="1830" spans="1:1" x14ac:dyDescent="0.3">
      <c r="A1830">
        <v>54</v>
      </c>
    </row>
    <row r="1831" spans="1:1" x14ac:dyDescent="0.3">
      <c r="A1831">
        <v>70</v>
      </c>
    </row>
    <row r="1832" spans="1:1" x14ac:dyDescent="0.3">
      <c r="A1832">
        <v>70</v>
      </c>
    </row>
    <row r="1833" spans="1:1" x14ac:dyDescent="0.3">
      <c r="A1833">
        <v>61</v>
      </c>
    </row>
    <row r="1834" spans="1:1" x14ac:dyDescent="0.3">
      <c r="A1834">
        <v>105</v>
      </c>
    </row>
    <row r="1835" spans="1:1" x14ac:dyDescent="0.3">
      <c r="A1835">
        <v>65</v>
      </c>
    </row>
    <row r="1836" spans="1:1" x14ac:dyDescent="0.3">
      <c r="A1836">
        <v>65</v>
      </c>
    </row>
    <row r="1837" spans="1:1" x14ac:dyDescent="0.3">
      <c r="A1837">
        <v>4</v>
      </c>
    </row>
    <row r="1838" spans="1:1" x14ac:dyDescent="0.3">
      <c r="A1838">
        <v>97</v>
      </c>
    </row>
    <row r="1839" spans="1:1" x14ac:dyDescent="0.3">
      <c r="A1839">
        <v>144</v>
      </c>
    </row>
    <row r="1840" spans="1:1" x14ac:dyDescent="0.3">
      <c r="A1840">
        <v>68</v>
      </c>
    </row>
    <row r="1841" spans="1:1" x14ac:dyDescent="0.3">
      <c r="A1841">
        <v>52</v>
      </c>
    </row>
    <row r="1842" spans="1:1" x14ac:dyDescent="0.3">
      <c r="A1842">
        <v>52</v>
      </c>
    </row>
    <row r="1843" spans="1:1" x14ac:dyDescent="0.3">
      <c r="A1843">
        <v>68</v>
      </c>
    </row>
    <row r="1844" spans="1:1" x14ac:dyDescent="0.3">
      <c r="A1844">
        <v>77</v>
      </c>
    </row>
    <row r="1845" spans="1:1" x14ac:dyDescent="0.3">
      <c r="A1845">
        <v>66</v>
      </c>
    </row>
    <row r="1846" spans="1:1" x14ac:dyDescent="0.3">
      <c r="A1846">
        <v>43</v>
      </c>
    </row>
    <row r="1847" spans="1:1" x14ac:dyDescent="0.3">
      <c r="A1847">
        <v>26</v>
      </c>
    </row>
    <row r="1848" spans="1:1" x14ac:dyDescent="0.3">
      <c r="A1848">
        <v>129</v>
      </c>
    </row>
    <row r="1849" spans="1:1" x14ac:dyDescent="0.3">
      <c r="A1849">
        <v>55</v>
      </c>
    </row>
    <row r="1850" spans="1:1" x14ac:dyDescent="0.3">
      <c r="A1850">
        <v>100</v>
      </c>
    </row>
    <row r="1851" spans="1:1" x14ac:dyDescent="0.3">
      <c r="A1851">
        <v>77</v>
      </c>
    </row>
    <row r="1852" spans="1:1" x14ac:dyDescent="0.3">
      <c r="A1852">
        <v>69</v>
      </c>
    </row>
    <row r="1853" spans="1:1" x14ac:dyDescent="0.3">
      <c r="A1853">
        <v>30</v>
      </c>
    </row>
    <row r="1854" spans="1:1" x14ac:dyDescent="0.3">
      <c r="A1854">
        <v>60</v>
      </c>
    </row>
    <row r="1855" spans="1:1" x14ac:dyDescent="0.3">
      <c r="A1855">
        <v>48</v>
      </c>
    </row>
    <row r="1856" spans="1:1" x14ac:dyDescent="0.3">
      <c r="A1856">
        <v>96</v>
      </c>
    </row>
    <row r="1857" spans="1:1" x14ac:dyDescent="0.3">
      <c r="A1857">
        <v>51</v>
      </c>
    </row>
    <row r="1858" spans="1:1" x14ac:dyDescent="0.3">
      <c r="A1858">
        <v>49</v>
      </c>
    </row>
    <row r="1859" spans="1:1" x14ac:dyDescent="0.3">
      <c r="A1859">
        <v>74</v>
      </c>
    </row>
    <row r="1860" spans="1:1" x14ac:dyDescent="0.3">
      <c r="A1860">
        <v>73</v>
      </c>
    </row>
    <row r="1861" spans="1:1" x14ac:dyDescent="0.3">
      <c r="A1861">
        <v>29</v>
      </c>
    </row>
    <row r="1862" spans="1:1" x14ac:dyDescent="0.3">
      <c r="A1862">
        <v>85</v>
      </c>
    </row>
    <row r="1863" spans="1:1" x14ac:dyDescent="0.3">
      <c r="A1863">
        <v>75</v>
      </c>
    </row>
    <row r="1864" spans="1:1" x14ac:dyDescent="0.3">
      <c r="A1864">
        <v>16</v>
      </c>
    </row>
    <row r="1865" spans="1:1" x14ac:dyDescent="0.3">
      <c r="A1865">
        <v>43</v>
      </c>
    </row>
    <row r="1866" spans="1:1" x14ac:dyDescent="0.3">
      <c r="A1866">
        <v>117</v>
      </c>
    </row>
    <row r="1867" spans="1:1" x14ac:dyDescent="0.3">
      <c r="A1867">
        <v>107</v>
      </c>
    </row>
    <row r="1868" spans="1:1" x14ac:dyDescent="0.3">
      <c r="A1868">
        <v>133</v>
      </c>
    </row>
    <row r="1869" spans="1:1" x14ac:dyDescent="0.3">
      <c r="A1869">
        <v>51</v>
      </c>
    </row>
    <row r="1870" spans="1:1" x14ac:dyDescent="0.3">
      <c r="A1870">
        <v>97</v>
      </c>
    </row>
    <row r="1871" spans="1:1" x14ac:dyDescent="0.3">
      <c r="A1871">
        <v>4</v>
      </c>
    </row>
    <row r="1872" spans="1:1" x14ac:dyDescent="0.3">
      <c r="A1872">
        <v>52</v>
      </c>
    </row>
    <row r="1873" spans="1:1" x14ac:dyDescent="0.3">
      <c r="A1873">
        <v>31</v>
      </c>
    </row>
    <row r="1874" spans="1:1" x14ac:dyDescent="0.3">
      <c r="A1874">
        <v>117</v>
      </c>
    </row>
    <row r="1875" spans="1:1" x14ac:dyDescent="0.3">
      <c r="A1875">
        <v>117</v>
      </c>
    </row>
    <row r="1876" spans="1:1" x14ac:dyDescent="0.3">
      <c r="A1876">
        <v>21</v>
      </c>
    </row>
    <row r="1877" spans="1:1" x14ac:dyDescent="0.3">
      <c r="A1877">
        <v>62</v>
      </c>
    </row>
    <row r="1878" spans="1:1" x14ac:dyDescent="0.3">
      <c r="A1878">
        <v>13</v>
      </c>
    </row>
    <row r="1879" spans="1:1" x14ac:dyDescent="0.3">
      <c r="A1879">
        <v>94</v>
      </c>
    </row>
    <row r="1880" spans="1:1" x14ac:dyDescent="0.3">
      <c r="A1880">
        <v>67</v>
      </c>
    </row>
    <row r="1881" spans="1:1" x14ac:dyDescent="0.3">
      <c r="A1881">
        <v>37</v>
      </c>
    </row>
    <row r="1882" spans="1:1" x14ac:dyDescent="0.3">
      <c r="A1882">
        <v>34</v>
      </c>
    </row>
    <row r="1883" spans="1:1" x14ac:dyDescent="0.3">
      <c r="A1883">
        <v>110</v>
      </c>
    </row>
    <row r="1884" spans="1:1" x14ac:dyDescent="0.3">
      <c r="A1884">
        <v>53</v>
      </c>
    </row>
    <row r="1885" spans="1:1" x14ac:dyDescent="0.3">
      <c r="A1885">
        <v>30</v>
      </c>
    </row>
    <row r="1886" spans="1:1" x14ac:dyDescent="0.3">
      <c r="A1886">
        <v>11</v>
      </c>
    </row>
    <row r="1887" spans="1:1" x14ac:dyDescent="0.3">
      <c r="A1887">
        <v>3</v>
      </c>
    </row>
    <row r="1888" spans="1:1" x14ac:dyDescent="0.3">
      <c r="A1888">
        <v>67</v>
      </c>
    </row>
    <row r="1889" spans="1:1" x14ac:dyDescent="0.3">
      <c r="A1889">
        <v>111</v>
      </c>
    </row>
    <row r="1890" spans="1:1" x14ac:dyDescent="0.3">
      <c r="A1890">
        <v>38</v>
      </c>
    </row>
    <row r="1891" spans="1:1" x14ac:dyDescent="0.3">
      <c r="A1891">
        <v>139</v>
      </c>
    </row>
    <row r="1892" spans="1:1" x14ac:dyDescent="0.3">
      <c r="A1892">
        <v>53</v>
      </c>
    </row>
    <row r="1893" spans="1:1" x14ac:dyDescent="0.3">
      <c r="A1893">
        <v>30</v>
      </c>
    </row>
    <row r="1894" spans="1:1" x14ac:dyDescent="0.3">
      <c r="A1894">
        <v>11</v>
      </c>
    </row>
    <row r="1895" spans="1:1" x14ac:dyDescent="0.3">
      <c r="A1895">
        <v>3</v>
      </c>
    </row>
    <row r="1896" spans="1:1" x14ac:dyDescent="0.3">
      <c r="A1896">
        <v>67</v>
      </c>
    </row>
    <row r="1897" spans="1:1" x14ac:dyDescent="0.3">
      <c r="A1897">
        <v>85</v>
      </c>
    </row>
    <row r="1898" spans="1:1" x14ac:dyDescent="0.3">
      <c r="A1898">
        <v>53</v>
      </c>
    </row>
    <row r="1899" spans="1:1" x14ac:dyDescent="0.3">
      <c r="A1899">
        <v>30</v>
      </c>
    </row>
    <row r="1900" spans="1:1" x14ac:dyDescent="0.3">
      <c r="A1900">
        <v>11</v>
      </c>
    </row>
    <row r="1901" spans="1:1" x14ac:dyDescent="0.3">
      <c r="A1901">
        <v>3</v>
      </c>
    </row>
    <row r="1902" spans="1:1" x14ac:dyDescent="0.3">
      <c r="A1902">
        <v>67</v>
      </c>
    </row>
    <row r="1903" spans="1:1" x14ac:dyDescent="0.3">
      <c r="A1903">
        <v>127</v>
      </c>
    </row>
    <row r="1904" spans="1:1" x14ac:dyDescent="0.3">
      <c r="A1904">
        <v>45</v>
      </c>
    </row>
    <row r="1905" spans="1:1" x14ac:dyDescent="0.3">
      <c r="A1905">
        <v>108</v>
      </c>
    </row>
    <row r="1906" spans="1:1" x14ac:dyDescent="0.3">
      <c r="A1906">
        <v>55</v>
      </c>
    </row>
    <row r="1907" spans="1:1" x14ac:dyDescent="0.3">
      <c r="A1907">
        <v>113</v>
      </c>
    </row>
    <row r="1908" spans="1:1" x14ac:dyDescent="0.3">
      <c r="A1908">
        <v>84</v>
      </c>
    </row>
    <row r="1909" spans="1:1" x14ac:dyDescent="0.3">
      <c r="A1909">
        <v>52</v>
      </c>
    </row>
    <row r="1910" spans="1:1" x14ac:dyDescent="0.3">
      <c r="A1910">
        <v>63</v>
      </c>
    </row>
    <row r="1911" spans="1:1" x14ac:dyDescent="0.3">
      <c r="A1911">
        <v>36</v>
      </c>
    </row>
    <row r="1912" spans="1:1" x14ac:dyDescent="0.3">
      <c r="A1912">
        <v>21</v>
      </c>
    </row>
    <row r="1913" spans="1:1" x14ac:dyDescent="0.3">
      <c r="A1913">
        <v>130</v>
      </c>
    </row>
    <row r="1914" spans="1:1" x14ac:dyDescent="0.3">
      <c r="A1914">
        <v>113</v>
      </c>
    </row>
    <row r="1915" spans="1:1" x14ac:dyDescent="0.3">
      <c r="A1915">
        <v>29</v>
      </c>
    </row>
    <row r="1916" spans="1:1" x14ac:dyDescent="0.3">
      <c r="A1916">
        <v>84</v>
      </c>
    </row>
    <row r="1917" spans="1:1" x14ac:dyDescent="0.3">
      <c r="A1917">
        <v>86</v>
      </c>
    </row>
    <row r="1918" spans="1:1" x14ac:dyDescent="0.3">
      <c r="A1918">
        <v>120</v>
      </c>
    </row>
    <row r="1919" spans="1:1" x14ac:dyDescent="0.3">
      <c r="A1919">
        <v>33</v>
      </c>
    </row>
    <row r="1920" spans="1:1" x14ac:dyDescent="0.3">
      <c r="A1920">
        <v>37</v>
      </c>
    </row>
    <row r="1921" spans="1:1" x14ac:dyDescent="0.3">
      <c r="A1921">
        <v>64</v>
      </c>
    </row>
    <row r="1922" spans="1:1" x14ac:dyDescent="0.3">
      <c r="A1922">
        <v>89</v>
      </c>
    </row>
    <row r="1923" spans="1:1" x14ac:dyDescent="0.3">
      <c r="A1923">
        <v>16</v>
      </c>
    </row>
    <row r="1924" spans="1:1" x14ac:dyDescent="0.3">
      <c r="A1924">
        <v>121</v>
      </c>
    </row>
    <row r="1925" spans="1:1" x14ac:dyDescent="0.3">
      <c r="A1925">
        <v>89</v>
      </c>
    </row>
    <row r="1926" spans="1:1" x14ac:dyDescent="0.3">
      <c r="A1926">
        <v>146</v>
      </c>
    </row>
    <row r="1927" spans="1:1" x14ac:dyDescent="0.3">
      <c r="A1927">
        <v>52</v>
      </c>
    </row>
    <row r="1928" spans="1:1" x14ac:dyDescent="0.3">
      <c r="A1928">
        <v>49</v>
      </c>
    </row>
    <row r="1929" spans="1:1" x14ac:dyDescent="0.3">
      <c r="A1929">
        <v>81</v>
      </c>
    </row>
    <row r="1930" spans="1:1" x14ac:dyDescent="0.3">
      <c r="A1930">
        <v>3</v>
      </c>
    </row>
    <row r="1931" spans="1:1" x14ac:dyDescent="0.3">
      <c r="A1931">
        <v>117</v>
      </c>
    </row>
    <row r="1932" spans="1:1" x14ac:dyDescent="0.3">
      <c r="A1932">
        <v>21</v>
      </c>
    </row>
    <row r="1933" spans="1:1" x14ac:dyDescent="0.3">
      <c r="A1933">
        <v>4</v>
      </c>
    </row>
    <row r="1934" spans="1:1" x14ac:dyDescent="0.3">
      <c r="A1934">
        <v>31</v>
      </c>
    </row>
    <row r="1935" spans="1:1" x14ac:dyDescent="0.3">
      <c r="A1935">
        <v>27</v>
      </c>
    </row>
    <row r="1936" spans="1:1" x14ac:dyDescent="0.3">
      <c r="A1936">
        <v>31</v>
      </c>
    </row>
    <row r="1937" spans="1:1" x14ac:dyDescent="0.3">
      <c r="A1937">
        <v>59</v>
      </c>
    </row>
    <row r="1938" spans="1:1" x14ac:dyDescent="0.3">
      <c r="A1938">
        <v>63</v>
      </c>
    </row>
    <row r="1939" spans="1:1" x14ac:dyDescent="0.3">
      <c r="A1939">
        <v>144</v>
      </c>
    </row>
    <row r="1940" spans="1:1" x14ac:dyDescent="0.3">
      <c r="A1940">
        <v>87</v>
      </c>
    </row>
    <row r="1941" spans="1:1" x14ac:dyDescent="0.3">
      <c r="A1941">
        <v>44</v>
      </c>
    </row>
    <row r="1942" spans="1:1" x14ac:dyDescent="0.3">
      <c r="A1942">
        <v>35</v>
      </c>
    </row>
    <row r="1943" spans="1:1" x14ac:dyDescent="0.3">
      <c r="A1943">
        <v>70</v>
      </c>
    </row>
    <row r="1944" spans="1:1" x14ac:dyDescent="0.3">
      <c r="A1944">
        <v>24</v>
      </c>
    </row>
    <row r="1945" spans="1:1" x14ac:dyDescent="0.3">
      <c r="A1945">
        <v>47</v>
      </c>
    </row>
    <row r="1946" spans="1:1" x14ac:dyDescent="0.3">
      <c r="A1946">
        <v>127</v>
      </c>
    </row>
    <row r="1947" spans="1:1" x14ac:dyDescent="0.3">
      <c r="A1947">
        <v>142</v>
      </c>
    </row>
    <row r="1948" spans="1:1" x14ac:dyDescent="0.3">
      <c r="A1948">
        <v>67</v>
      </c>
    </row>
    <row r="1949" spans="1:1" x14ac:dyDescent="0.3">
      <c r="A1949">
        <v>94</v>
      </c>
    </row>
    <row r="1950" spans="1:1" x14ac:dyDescent="0.3">
      <c r="A1950">
        <v>147</v>
      </c>
    </row>
    <row r="1951" spans="1:1" x14ac:dyDescent="0.3">
      <c r="A1951">
        <v>51</v>
      </c>
    </row>
    <row r="1952" spans="1:1" x14ac:dyDescent="0.3">
      <c r="A1952">
        <v>69</v>
      </c>
    </row>
    <row r="1953" spans="1:1" x14ac:dyDescent="0.3">
      <c r="A1953">
        <v>33</v>
      </c>
    </row>
    <row r="1954" spans="1:1" x14ac:dyDescent="0.3">
      <c r="A1954">
        <v>42</v>
      </c>
    </row>
    <row r="1955" spans="1:1" x14ac:dyDescent="0.3">
      <c r="A1955">
        <v>35</v>
      </c>
    </row>
    <row r="1956" spans="1:1" x14ac:dyDescent="0.3">
      <c r="A1956">
        <v>62</v>
      </c>
    </row>
    <row r="1957" spans="1:1" x14ac:dyDescent="0.3">
      <c r="A1957">
        <v>95</v>
      </c>
    </row>
    <row r="1958" spans="1:1" x14ac:dyDescent="0.3">
      <c r="A1958">
        <v>16</v>
      </c>
    </row>
    <row r="1959" spans="1:1" x14ac:dyDescent="0.3">
      <c r="A1959">
        <v>31</v>
      </c>
    </row>
    <row r="1960" spans="1:1" x14ac:dyDescent="0.3">
      <c r="A1960">
        <v>119</v>
      </c>
    </row>
    <row r="1961" spans="1:1" x14ac:dyDescent="0.3">
      <c r="A1961">
        <v>49</v>
      </c>
    </row>
    <row r="1962" spans="1:1" x14ac:dyDescent="0.3">
      <c r="A1962">
        <v>17</v>
      </c>
    </row>
    <row r="1963" spans="1:1" x14ac:dyDescent="0.3">
      <c r="A1963">
        <v>76</v>
      </c>
    </row>
    <row r="1964" spans="1:1" x14ac:dyDescent="0.3">
      <c r="A1964">
        <v>58</v>
      </c>
    </row>
    <row r="1965" spans="1:1" x14ac:dyDescent="0.3">
      <c r="A1965">
        <v>65</v>
      </c>
    </row>
    <row r="1966" spans="1:1" x14ac:dyDescent="0.3">
      <c r="A1966">
        <v>23</v>
      </c>
    </row>
    <row r="1967" spans="1:1" x14ac:dyDescent="0.3">
      <c r="A1967">
        <v>116</v>
      </c>
    </row>
    <row r="1968" spans="1:1" x14ac:dyDescent="0.3">
      <c r="A1968">
        <v>106</v>
      </c>
    </row>
    <row r="1969" spans="1:1" x14ac:dyDescent="0.3">
      <c r="A1969">
        <v>52</v>
      </c>
    </row>
    <row r="1970" spans="1:1" x14ac:dyDescent="0.3">
      <c r="A1970">
        <v>81</v>
      </c>
    </row>
    <row r="1971" spans="1:1" x14ac:dyDescent="0.3">
      <c r="A1971">
        <v>50</v>
      </c>
    </row>
    <row r="1972" spans="1:1" x14ac:dyDescent="0.3">
      <c r="A1972">
        <v>38</v>
      </c>
    </row>
    <row r="1973" spans="1:1" x14ac:dyDescent="0.3">
      <c r="A1973">
        <v>45</v>
      </c>
    </row>
    <row r="1974" spans="1:1" x14ac:dyDescent="0.3">
      <c r="A1974">
        <v>65</v>
      </c>
    </row>
    <row r="1975" spans="1:1" x14ac:dyDescent="0.3">
      <c r="A1975">
        <v>46</v>
      </c>
    </row>
    <row r="1976" spans="1:1" x14ac:dyDescent="0.3">
      <c r="A1976">
        <v>51</v>
      </c>
    </row>
    <row r="1977" spans="1:1" x14ac:dyDescent="0.3">
      <c r="A1977">
        <v>61</v>
      </c>
    </row>
    <row r="1978" spans="1:1" x14ac:dyDescent="0.3">
      <c r="A1978">
        <v>49</v>
      </c>
    </row>
    <row r="1979" spans="1:1" x14ac:dyDescent="0.3">
      <c r="A1979">
        <v>56</v>
      </c>
    </row>
    <row r="1980" spans="1:1" x14ac:dyDescent="0.3">
      <c r="A1980">
        <v>33</v>
      </c>
    </row>
    <row r="1981" spans="1:1" x14ac:dyDescent="0.3">
      <c r="A1981">
        <v>53</v>
      </c>
    </row>
    <row r="1982" spans="1:1" x14ac:dyDescent="0.3">
      <c r="A1982">
        <v>57</v>
      </c>
    </row>
    <row r="1983" spans="1:1" x14ac:dyDescent="0.3">
      <c r="A1983">
        <v>104</v>
      </c>
    </row>
    <row r="1984" spans="1:1" x14ac:dyDescent="0.3">
      <c r="A1984">
        <v>64</v>
      </c>
    </row>
    <row r="1985" spans="1:1" x14ac:dyDescent="0.3">
      <c r="A1985">
        <v>52</v>
      </c>
    </row>
    <row r="1986" spans="1:1" x14ac:dyDescent="0.3">
      <c r="A1986">
        <v>80</v>
      </c>
    </row>
    <row r="1987" spans="1:1" x14ac:dyDescent="0.3">
      <c r="A1987">
        <v>46</v>
      </c>
    </row>
    <row r="1988" spans="1:1" x14ac:dyDescent="0.3">
      <c r="A1988">
        <v>69</v>
      </c>
    </row>
    <row r="1989" spans="1:1" x14ac:dyDescent="0.3">
      <c r="A1989">
        <v>21</v>
      </c>
    </row>
    <row r="1990" spans="1:1" x14ac:dyDescent="0.3">
      <c r="A1990">
        <v>47</v>
      </c>
    </row>
    <row r="1991" spans="1:1" x14ac:dyDescent="0.3">
      <c r="A1991">
        <v>94</v>
      </c>
    </row>
    <row r="1992" spans="1:1" x14ac:dyDescent="0.3">
      <c r="A1992">
        <v>47</v>
      </c>
    </row>
    <row r="1993" spans="1:1" x14ac:dyDescent="0.3">
      <c r="A1993">
        <v>94</v>
      </c>
    </row>
    <row r="1994" spans="1:1" x14ac:dyDescent="0.3">
      <c r="A1994">
        <v>72</v>
      </c>
    </row>
    <row r="1995" spans="1:1" x14ac:dyDescent="0.3">
      <c r="A1995">
        <v>131</v>
      </c>
    </row>
    <row r="1996" spans="1:1" x14ac:dyDescent="0.3">
      <c r="A1996">
        <v>89</v>
      </c>
    </row>
    <row r="1997" spans="1:1" x14ac:dyDescent="0.3">
      <c r="A1997">
        <v>35</v>
      </c>
    </row>
    <row r="1998" spans="1:1" x14ac:dyDescent="0.3">
      <c r="A1998">
        <v>123</v>
      </c>
    </row>
    <row r="1999" spans="1:1" x14ac:dyDescent="0.3">
      <c r="A1999">
        <v>80</v>
      </c>
    </row>
    <row r="2000" spans="1:1" x14ac:dyDescent="0.3">
      <c r="A2000">
        <v>89</v>
      </c>
    </row>
    <row r="2001" spans="1:1" x14ac:dyDescent="0.3">
      <c r="A2001">
        <v>113</v>
      </c>
    </row>
    <row r="2002" spans="1:1" x14ac:dyDescent="0.3">
      <c r="A2002">
        <v>140</v>
      </c>
    </row>
    <row r="2003" spans="1:1" x14ac:dyDescent="0.3">
      <c r="A2003">
        <v>31</v>
      </c>
    </row>
    <row r="2004" spans="1:1" x14ac:dyDescent="0.3">
      <c r="A2004">
        <v>80</v>
      </c>
    </row>
    <row r="2005" spans="1:1" x14ac:dyDescent="0.3">
      <c r="A2005">
        <v>32</v>
      </c>
    </row>
    <row r="2006" spans="1:1" x14ac:dyDescent="0.3">
      <c r="A2006">
        <v>60</v>
      </c>
    </row>
    <row r="2007" spans="1:1" x14ac:dyDescent="0.3">
      <c r="A2007">
        <v>50</v>
      </c>
    </row>
    <row r="2008" spans="1:1" x14ac:dyDescent="0.3">
      <c r="A2008">
        <v>19</v>
      </c>
    </row>
    <row r="2009" spans="1:1" x14ac:dyDescent="0.3">
      <c r="A2009">
        <v>55</v>
      </c>
    </row>
    <row r="2010" spans="1:1" x14ac:dyDescent="0.3">
      <c r="A2010">
        <v>69</v>
      </c>
    </row>
    <row r="2011" spans="1:1" x14ac:dyDescent="0.3">
      <c r="A2011">
        <v>45</v>
      </c>
    </row>
    <row r="2012" spans="1:1" x14ac:dyDescent="0.3">
      <c r="A2012">
        <v>67</v>
      </c>
    </row>
    <row r="2013" spans="1:1" x14ac:dyDescent="0.3">
      <c r="A2013">
        <v>51</v>
      </c>
    </row>
    <row r="2014" spans="1:1" x14ac:dyDescent="0.3">
      <c r="A2014">
        <v>37</v>
      </c>
    </row>
    <row r="2015" spans="1:1" x14ac:dyDescent="0.3">
      <c r="A2015">
        <v>55</v>
      </c>
    </row>
    <row r="2016" spans="1:1" x14ac:dyDescent="0.3">
      <c r="A2016">
        <v>73</v>
      </c>
    </row>
    <row r="2017" spans="1:1" x14ac:dyDescent="0.3">
      <c r="A2017">
        <v>32</v>
      </c>
    </row>
    <row r="2018" spans="1:1" x14ac:dyDescent="0.3">
      <c r="A2018">
        <v>117</v>
      </c>
    </row>
    <row r="2019" spans="1:1" x14ac:dyDescent="0.3">
      <c r="A2019">
        <v>24</v>
      </c>
    </row>
    <row r="2020" spans="1:1" x14ac:dyDescent="0.3">
      <c r="A2020">
        <v>11</v>
      </c>
    </row>
    <row r="2021" spans="1:1" x14ac:dyDescent="0.3">
      <c r="A2021">
        <v>22</v>
      </c>
    </row>
    <row r="2022" spans="1:1" x14ac:dyDescent="0.3">
      <c r="A2022">
        <v>81</v>
      </c>
    </row>
    <row r="2023" spans="1:1" x14ac:dyDescent="0.3">
      <c r="A2023">
        <v>66</v>
      </c>
    </row>
    <row r="2024" spans="1:1" x14ac:dyDescent="0.3">
      <c r="A2024">
        <v>84</v>
      </c>
    </row>
    <row r="2025" spans="1:1" x14ac:dyDescent="0.3">
      <c r="A2025">
        <v>152</v>
      </c>
    </row>
    <row r="2026" spans="1:1" x14ac:dyDescent="0.3">
      <c r="A2026">
        <v>65</v>
      </c>
    </row>
    <row r="2027" spans="1:1" x14ac:dyDescent="0.3">
      <c r="A2027">
        <v>47</v>
      </c>
    </row>
    <row r="2028" spans="1:1" x14ac:dyDescent="0.3">
      <c r="A2028">
        <v>55</v>
      </c>
    </row>
    <row r="2029" spans="1:1" x14ac:dyDescent="0.3">
      <c r="A2029">
        <v>88</v>
      </c>
    </row>
    <row r="2030" spans="1:1" x14ac:dyDescent="0.3">
      <c r="A2030">
        <v>101</v>
      </c>
    </row>
    <row r="2031" spans="1:1" x14ac:dyDescent="0.3">
      <c r="A2031">
        <v>102</v>
      </c>
    </row>
    <row r="2032" spans="1:1" x14ac:dyDescent="0.3">
      <c r="A2032">
        <v>56</v>
      </c>
    </row>
    <row r="2033" spans="1:1" x14ac:dyDescent="0.3">
      <c r="A2033">
        <v>77</v>
      </c>
    </row>
    <row r="2034" spans="1:1" x14ac:dyDescent="0.3">
      <c r="A2034">
        <v>80</v>
      </c>
    </row>
    <row r="2035" spans="1:1" x14ac:dyDescent="0.3">
      <c r="A2035">
        <v>47</v>
      </c>
    </row>
    <row r="2036" spans="1:1" x14ac:dyDescent="0.3">
      <c r="A2036">
        <v>146</v>
      </c>
    </row>
    <row r="2037" spans="1:1" x14ac:dyDescent="0.3">
      <c r="A2037">
        <v>122</v>
      </c>
    </row>
    <row r="2038" spans="1:1" x14ac:dyDescent="0.3">
      <c r="A2038">
        <v>63</v>
      </c>
    </row>
    <row r="2039" spans="1:1" x14ac:dyDescent="0.3">
      <c r="A2039">
        <v>39</v>
      </c>
    </row>
    <row r="2040" spans="1:1" x14ac:dyDescent="0.3">
      <c r="A2040">
        <v>63</v>
      </c>
    </row>
    <row r="2041" spans="1:1" x14ac:dyDescent="0.3">
      <c r="A2041">
        <v>141</v>
      </c>
    </row>
    <row r="2042" spans="1:1" x14ac:dyDescent="0.3">
      <c r="A2042">
        <v>139</v>
      </c>
    </row>
    <row r="2043" spans="1:1" x14ac:dyDescent="0.3">
      <c r="A2043">
        <v>56</v>
      </c>
    </row>
    <row r="2044" spans="1:1" x14ac:dyDescent="0.3">
      <c r="A2044">
        <v>81</v>
      </c>
    </row>
    <row r="2045" spans="1:1" x14ac:dyDescent="0.3">
      <c r="A2045">
        <v>73</v>
      </c>
    </row>
    <row r="2046" spans="1:1" x14ac:dyDescent="0.3">
      <c r="A2046">
        <v>42</v>
      </c>
    </row>
    <row r="2047" spans="1:1" x14ac:dyDescent="0.3">
      <c r="A2047">
        <v>61</v>
      </c>
    </row>
    <row r="2048" spans="1:1" x14ac:dyDescent="0.3">
      <c r="A2048">
        <v>63</v>
      </c>
    </row>
    <row r="2049" spans="1:1" x14ac:dyDescent="0.3">
      <c r="A2049">
        <v>141</v>
      </c>
    </row>
    <row r="2050" spans="1:1" x14ac:dyDescent="0.3">
      <c r="A2050">
        <v>171</v>
      </c>
    </row>
    <row r="2051" spans="1:1" x14ac:dyDescent="0.3">
      <c r="A2051">
        <v>42</v>
      </c>
    </row>
    <row r="2052" spans="1:1" x14ac:dyDescent="0.3">
      <c r="A2052">
        <v>63</v>
      </c>
    </row>
    <row r="2053" spans="1:1" x14ac:dyDescent="0.3">
      <c r="A2053">
        <v>141</v>
      </c>
    </row>
    <row r="2054" spans="1:1" x14ac:dyDescent="0.3">
      <c r="A2054">
        <v>53</v>
      </c>
    </row>
    <row r="2055" spans="1:1" x14ac:dyDescent="0.3">
      <c r="A2055">
        <v>123</v>
      </c>
    </row>
    <row r="2056" spans="1:1" x14ac:dyDescent="0.3">
      <c r="A2056">
        <v>102</v>
      </c>
    </row>
    <row r="2057" spans="1:1" x14ac:dyDescent="0.3">
      <c r="A2057">
        <v>64</v>
      </c>
    </row>
    <row r="2058" spans="1:1" x14ac:dyDescent="0.3">
      <c r="A2058">
        <v>71</v>
      </c>
    </row>
    <row r="2059" spans="1:1" x14ac:dyDescent="0.3">
      <c r="A2059">
        <v>80</v>
      </c>
    </row>
    <row r="2060" spans="1:1" x14ac:dyDescent="0.3">
      <c r="A2060">
        <v>29</v>
      </c>
    </row>
    <row r="2061" spans="1:1" x14ac:dyDescent="0.3">
      <c r="A2061">
        <v>71</v>
      </c>
    </row>
    <row r="2062" spans="1:1" x14ac:dyDescent="0.3">
      <c r="A2062">
        <v>116</v>
      </c>
    </row>
    <row r="2063" spans="1:1" x14ac:dyDescent="0.3">
      <c r="A2063">
        <v>64</v>
      </c>
    </row>
    <row r="2064" spans="1:1" x14ac:dyDescent="0.3">
      <c r="A2064">
        <v>64</v>
      </c>
    </row>
    <row r="2065" spans="1:1" x14ac:dyDescent="0.3">
      <c r="A2065">
        <v>59</v>
      </c>
    </row>
    <row r="2066" spans="1:1" x14ac:dyDescent="0.3">
      <c r="A2066">
        <v>77</v>
      </c>
    </row>
    <row r="2067" spans="1:1" x14ac:dyDescent="0.3">
      <c r="A2067">
        <v>54</v>
      </c>
    </row>
    <row r="2068" spans="1:1" x14ac:dyDescent="0.3">
      <c r="A2068">
        <v>60</v>
      </c>
    </row>
    <row r="2069" spans="1:1" x14ac:dyDescent="0.3">
      <c r="A2069">
        <v>52</v>
      </c>
    </row>
    <row r="2070" spans="1:1" x14ac:dyDescent="0.3">
      <c r="A2070">
        <v>43</v>
      </c>
    </row>
    <row r="2071" spans="1:1" x14ac:dyDescent="0.3">
      <c r="A2071">
        <v>118</v>
      </c>
    </row>
    <row r="2072" spans="1:1" x14ac:dyDescent="0.3">
      <c r="A2072">
        <v>42</v>
      </c>
    </row>
    <row r="2073" spans="1:1" x14ac:dyDescent="0.3">
      <c r="A2073">
        <v>75</v>
      </c>
    </row>
    <row r="2074" spans="1:1" x14ac:dyDescent="0.3">
      <c r="A2074">
        <v>146</v>
      </c>
    </row>
    <row r="2075" spans="1:1" x14ac:dyDescent="0.3">
      <c r="A2075">
        <v>48</v>
      </c>
    </row>
    <row r="2076" spans="1:1" x14ac:dyDescent="0.3">
      <c r="A2076">
        <v>81</v>
      </c>
    </row>
    <row r="2077" spans="1:1" x14ac:dyDescent="0.3">
      <c r="A2077">
        <v>69</v>
      </c>
    </row>
    <row r="2078" spans="1:1" x14ac:dyDescent="0.3">
      <c r="A2078">
        <v>68</v>
      </c>
    </row>
    <row r="2079" spans="1:1" x14ac:dyDescent="0.3">
      <c r="A2079">
        <v>48</v>
      </c>
    </row>
    <row r="2080" spans="1:1" x14ac:dyDescent="0.3">
      <c r="A2080">
        <v>48</v>
      </c>
    </row>
    <row r="2081" spans="1:1" x14ac:dyDescent="0.3">
      <c r="A2081">
        <v>19</v>
      </c>
    </row>
    <row r="2082" spans="1:1" x14ac:dyDescent="0.3">
      <c r="A2082">
        <v>51</v>
      </c>
    </row>
    <row r="2083" spans="1:1" x14ac:dyDescent="0.3">
      <c r="A2083">
        <v>58</v>
      </c>
    </row>
    <row r="2084" spans="1:1" x14ac:dyDescent="0.3">
      <c r="A2084">
        <v>24</v>
      </c>
    </row>
    <row r="2085" spans="1:1" x14ac:dyDescent="0.3">
      <c r="A2085">
        <v>70</v>
      </c>
    </row>
    <row r="2086" spans="1:1" x14ac:dyDescent="0.3">
      <c r="A2086">
        <v>37</v>
      </c>
    </row>
    <row r="2087" spans="1:1" x14ac:dyDescent="0.3">
      <c r="A2087">
        <v>36</v>
      </c>
    </row>
    <row r="2088" spans="1:1" x14ac:dyDescent="0.3">
      <c r="A2088">
        <v>33</v>
      </c>
    </row>
    <row r="2089" spans="1:1" x14ac:dyDescent="0.3">
      <c r="A2089">
        <v>31</v>
      </c>
    </row>
    <row r="2090" spans="1:1" x14ac:dyDescent="0.3">
      <c r="A2090">
        <v>2</v>
      </c>
    </row>
    <row r="2091" spans="1:1" x14ac:dyDescent="0.3">
      <c r="A2091">
        <v>37</v>
      </c>
    </row>
    <row r="2092" spans="1:1" x14ac:dyDescent="0.3">
      <c r="A2092">
        <v>60</v>
      </c>
    </row>
    <row r="2093" spans="1:1" x14ac:dyDescent="0.3">
      <c r="A2093">
        <v>54</v>
      </c>
    </row>
    <row r="2094" spans="1:1" x14ac:dyDescent="0.3">
      <c r="A2094">
        <v>57</v>
      </c>
    </row>
    <row r="2095" spans="1:1" x14ac:dyDescent="0.3">
      <c r="A2095">
        <v>11</v>
      </c>
    </row>
    <row r="2096" spans="1:1" x14ac:dyDescent="0.3">
      <c r="A2096">
        <v>39</v>
      </c>
    </row>
    <row r="2097" spans="1:1" x14ac:dyDescent="0.3">
      <c r="A2097">
        <v>11</v>
      </c>
    </row>
    <row r="2098" spans="1:1" x14ac:dyDescent="0.3">
      <c r="A2098">
        <v>15</v>
      </c>
    </row>
    <row r="2099" spans="1:1" x14ac:dyDescent="0.3">
      <c r="A2099">
        <v>31</v>
      </c>
    </row>
    <row r="2100" spans="1:1" x14ac:dyDescent="0.3">
      <c r="A2100">
        <v>41</v>
      </c>
    </row>
    <row r="2101" spans="1:1" x14ac:dyDescent="0.3">
      <c r="A2101">
        <v>35</v>
      </c>
    </row>
    <row r="2102" spans="1:1" x14ac:dyDescent="0.3">
      <c r="A2102">
        <v>30</v>
      </c>
    </row>
    <row r="2103" spans="1:1" x14ac:dyDescent="0.3">
      <c r="A2103">
        <v>26</v>
      </c>
    </row>
    <row r="2104" spans="1:1" x14ac:dyDescent="0.3">
      <c r="A2104">
        <v>23</v>
      </c>
    </row>
    <row r="2105" spans="1:1" x14ac:dyDescent="0.3">
      <c r="A2105">
        <v>10</v>
      </c>
    </row>
    <row r="2106" spans="1:1" x14ac:dyDescent="0.3">
      <c r="A2106">
        <v>74</v>
      </c>
    </row>
    <row r="2107" spans="1:1" x14ac:dyDescent="0.3">
      <c r="A2107">
        <v>140</v>
      </c>
    </row>
    <row r="2108" spans="1:1" x14ac:dyDescent="0.3">
      <c r="A2108">
        <v>92</v>
      </c>
    </row>
    <row r="2109" spans="1:1" x14ac:dyDescent="0.3">
      <c r="A2109">
        <v>150</v>
      </c>
    </row>
    <row r="2110" spans="1:1" x14ac:dyDescent="0.3">
      <c r="A2110">
        <v>76</v>
      </c>
    </row>
    <row r="2111" spans="1:1" x14ac:dyDescent="0.3">
      <c r="A2111">
        <v>57</v>
      </c>
    </row>
    <row r="2112" spans="1:1" x14ac:dyDescent="0.3">
      <c r="A2112">
        <v>51</v>
      </c>
    </row>
    <row r="2113" spans="1:1" x14ac:dyDescent="0.3">
      <c r="A2113">
        <v>67</v>
      </c>
    </row>
    <row r="2114" spans="1:1" x14ac:dyDescent="0.3">
      <c r="A2114">
        <v>38</v>
      </c>
    </row>
    <row r="2115" spans="1:1" x14ac:dyDescent="0.3">
      <c r="A2115">
        <v>14</v>
      </c>
    </row>
    <row r="2116" spans="1:1" x14ac:dyDescent="0.3">
      <c r="A2116">
        <v>152</v>
      </c>
    </row>
    <row r="2117" spans="1:1" x14ac:dyDescent="0.3">
      <c r="A2117">
        <v>85</v>
      </c>
    </row>
    <row r="2118" spans="1:1" x14ac:dyDescent="0.3">
      <c r="A2118">
        <v>83</v>
      </c>
    </row>
    <row r="2119" spans="1:1" x14ac:dyDescent="0.3">
      <c r="A2119">
        <v>28</v>
      </c>
    </row>
    <row r="2120" spans="1:1" x14ac:dyDescent="0.3">
      <c r="A2120">
        <v>41</v>
      </c>
    </row>
    <row r="2121" spans="1:1" x14ac:dyDescent="0.3">
      <c r="A2121">
        <v>89</v>
      </c>
    </row>
    <row r="2122" spans="1:1" x14ac:dyDescent="0.3">
      <c r="A2122">
        <v>20</v>
      </c>
    </row>
    <row r="2123" spans="1:1" x14ac:dyDescent="0.3">
      <c r="A2123">
        <v>39</v>
      </c>
    </row>
    <row r="2124" spans="1:1" x14ac:dyDescent="0.3">
      <c r="A2124">
        <v>156</v>
      </c>
    </row>
    <row r="2125" spans="1:1" x14ac:dyDescent="0.3">
      <c r="A2125">
        <v>10</v>
      </c>
    </row>
    <row r="2126" spans="1:1" x14ac:dyDescent="0.3">
      <c r="A2126">
        <v>134</v>
      </c>
    </row>
    <row r="2127" spans="1:1" x14ac:dyDescent="0.3">
      <c r="A2127">
        <v>10</v>
      </c>
    </row>
    <row r="2128" spans="1:1" x14ac:dyDescent="0.3">
      <c r="A2128">
        <v>10</v>
      </c>
    </row>
    <row r="2129" spans="1:1" x14ac:dyDescent="0.3">
      <c r="A2129">
        <v>64</v>
      </c>
    </row>
    <row r="2130" spans="1:1" x14ac:dyDescent="0.3">
      <c r="A2130">
        <v>27</v>
      </c>
    </row>
    <row r="2131" spans="1:1" x14ac:dyDescent="0.3">
      <c r="A2131">
        <v>58</v>
      </c>
    </row>
    <row r="2132" spans="1:1" x14ac:dyDescent="0.3">
      <c r="A2132">
        <v>80</v>
      </c>
    </row>
    <row r="2133" spans="1:1" x14ac:dyDescent="0.3">
      <c r="A2133">
        <v>39</v>
      </c>
    </row>
    <row r="2134" spans="1:1" x14ac:dyDescent="0.3">
      <c r="A2134">
        <v>20</v>
      </c>
    </row>
    <row r="2135" spans="1:1" x14ac:dyDescent="0.3">
      <c r="A2135">
        <v>29</v>
      </c>
    </row>
    <row r="2136" spans="1:1" x14ac:dyDescent="0.3">
      <c r="A2136">
        <v>87</v>
      </c>
    </row>
    <row r="2137" spans="1:1" x14ac:dyDescent="0.3">
      <c r="A2137">
        <v>57</v>
      </c>
    </row>
    <row r="2138" spans="1:1" x14ac:dyDescent="0.3">
      <c r="A2138">
        <v>56</v>
      </c>
    </row>
    <row r="2139" spans="1:1" x14ac:dyDescent="0.3">
      <c r="A2139">
        <v>87</v>
      </c>
    </row>
    <row r="2140" spans="1:1" x14ac:dyDescent="0.3">
      <c r="A2140">
        <v>3</v>
      </c>
    </row>
    <row r="2141" spans="1:1" x14ac:dyDescent="0.3">
      <c r="A2141">
        <v>138</v>
      </c>
    </row>
    <row r="2142" spans="1:1" x14ac:dyDescent="0.3">
      <c r="A2142">
        <v>29</v>
      </c>
    </row>
    <row r="2143" spans="1:1" x14ac:dyDescent="0.3">
      <c r="A2143">
        <v>17</v>
      </c>
    </row>
    <row r="2144" spans="1:1" x14ac:dyDescent="0.3">
      <c r="A2144">
        <v>46</v>
      </c>
    </row>
    <row r="2145" spans="1:1" x14ac:dyDescent="0.3">
      <c r="A2145">
        <v>141</v>
      </c>
    </row>
    <row r="2146" spans="1:1" x14ac:dyDescent="0.3">
      <c r="A2146">
        <v>25</v>
      </c>
    </row>
    <row r="2147" spans="1:1" x14ac:dyDescent="0.3">
      <c r="A2147">
        <v>24</v>
      </c>
    </row>
    <row r="2148" spans="1:1" x14ac:dyDescent="0.3">
      <c r="A2148">
        <v>23</v>
      </c>
    </row>
    <row r="2149" spans="1:1" x14ac:dyDescent="0.3">
      <c r="A2149">
        <v>59</v>
      </c>
    </row>
    <row r="2150" spans="1:1" x14ac:dyDescent="0.3">
      <c r="A2150">
        <v>36</v>
      </c>
    </row>
    <row r="2151" spans="1:1" x14ac:dyDescent="0.3">
      <c r="A2151">
        <v>109</v>
      </c>
    </row>
    <row r="2152" spans="1:1" x14ac:dyDescent="0.3">
      <c r="A2152">
        <v>97</v>
      </c>
    </row>
    <row r="2153" spans="1:1" x14ac:dyDescent="0.3">
      <c r="A2153">
        <v>116</v>
      </c>
    </row>
    <row r="2154" spans="1:1" x14ac:dyDescent="0.3">
      <c r="A2154">
        <v>109</v>
      </c>
    </row>
    <row r="2155" spans="1:1" x14ac:dyDescent="0.3">
      <c r="A2155">
        <v>118</v>
      </c>
    </row>
    <row r="2156" spans="1:1" x14ac:dyDescent="0.3">
      <c r="A2156">
        <v>37</v>
      </c>
    </row>
    <row r="2157" spans="1:1" x14ac:dyDescent="0.3">
      <c r="A2157">
        <v>54</v>
      </c>
    </row>
    <row r="2158" spans="1:1" x14ac:dyDescent="0.3">
      <c r="A2158">
        <v>43</v>
      </c>
    </row>
    <row r="2159" spans="1:1" x14ac:dyDescent="0.3">
      <c r="A2159">
        <v>63</v>
      </c>
    </row>
    <row r="2160" spans="1:1" x14ac:dyDescent="0.3">
      <c r="A2160">
        <v>23</v>
      </c>
    </row>
    <row r="2161" spans="1:1" x14ac:dyDescent="0.3">
      <c r="A2161">
        <v>22</v>
      </c>
    </row>
    <row r="2162" spans="1:1" x14ac:dyDescent="0.3">
      <c r="A2162">
        <v>72</v>
      </c>
    </row>
    <row r="2163" spans="1:1" x14ac:dyDescent="0.3">
      <c r="A2163">
        <v>114</v>
      </c>
    </row>
    <row r="2164" spans="1:1" x14ac:dyDescent="0.3">
      <c r="A2164">
        <v>61</v>
      </c>
    </row>
    <row r="2165" spans="1:1" x14ac:dyDescent="0.3">
      <c r="A2165">
        <v>77</v>
      </c>
    </row>
    <row r="2166" spans="1:1" x14ac:dyDescent="0.3">
      <c r="A2166">
        <v>63</v>
      </c>
    </row>
    <row r="2167" spans="1:1" x14ac:dyDescent="0.3">
      <c r="A2167">
        <v>56</v>
      </c>
    </row>
    <row r="2168" spans="1:1" x14ac:dyDescent="0.3">
      <c r="A2168">
        <v>77</v>
      </c>
    </row>
    <row r="2169" spans="1:1" x14ac:dyDescent="0.3">
      <c r="A2169">
        <v>121</v>
      </c>
    </row>
    <row r="2170" spans="1:1" x14ac:dyDescent="0.3">
      <c r="A2170">
        <v>93</v>
      </c>
    </row>
    <row r="2171" spans="1:1" x14ac:dyDescent="0.3">
      <c r="A2171">
        <v>118</v>
      </c>
    </row>
    <row r="2172" spans="1:1" x14ac:dyDescent="0.3">
      <c r="A2172">
        <v>28</v>
      </c>
    </row>
    <row r="2173" spans="1:1" x14ac:dyDescent="0.3">
      <c r="A2173">
        <v>52</v>
      </c>
    </row>
    <row r="2174" spans="1:1" x14ac:dyDescent="0.3">
      <c r="A2174">
        <v>40</v>
      </c>
    </row>
    <row r="2175" spans="1:1" x14ac:dyDescent="0.3">
      <c r="A2175">
        <v>92</v>
      </c>
    </row>
    <row r="2176" spans="1:1" x14ac:dyDescent="0.3">
      <c r="A2176">
        <v>141</v>
      </c>
    </row>
    <row r="2177" spans="1:1" x14ac:dyDescent="0.3">
      <c r="A2177">
        <v>43</v>
      </c>
    </row>
    <row r="2178" spans="1:1" x14ac:dyDescent="0.3">
      <c r="A2178">
        <v>83</v>
      </c>
    </row>
    <row r="2179" spans="1:1" x14ac:dyDescent="0.3">
      <c r="A2179">
        <v>28</v>
      </c>
    </row>
    <row r="2180" spans="1:1" x14ac:dyDescent="0.3">
      <c r="A2180">
        <v>52</v>
      </c>
    </row>
    <row r="2181" spans="1:1" x14ac:dyDescent="0.3">
      <c r="A2181">
        <v>28</v>
      </c>
    </row>
    <row r="2182" spans="1:1" x14ac:dyDescent="0.3">
      <c r="A2182">
        <v>52</v>
      </c>
    </row>
    <row r="2183" spans="1:1" x14ac:dyDescent="0.3">
      <c r="A2183">
        <v>40</v>
      </c>
    </row>
    <row r="2184" spans="1:1" x14ac:dyDescent="0.3">
      <c r="A2184">
        <v>36</v>
      </c>
    </row>
    <row r="2185" spans="1:1" x14ac:dyDescent="0.3">
      <c r="A2185">
        <v>31</v>
      </c>
    </row>
    <row r="2186" spans="1:1" x14ac:dyDescent="0.3">
      <c r="A2186">
        <v>64</v>
      </c>
    </row>
    <row r="2187" spans="1:1" x14ac:dyDescent="0.3">
      <c r="A2187">
        <v>131</v>
      </c>
    </row>
    <row r="2188" spans="1:1" x14ac:dyDescent="0.3">
      <c r="A2188">
        <v>65</v>
      </c>
    </row>
    <row r="2189" spans="1:1" x14ac:dyDescent="0.3">
      <c r="A2189">
        <v>6</v>
      </c>
    </row>
    <row r="2190" spans="1:1" x14ac:dyDescent="0.3">
      <c r="A2190">
        <v>68</v>
      </c>
    </row>
    <row r="2191" spans="1:1" x14ac:dyDescent="0.3">
      <c r="A2191">
        <v>31</v>
      </c>
    </row>
    <row r="2192" spans="1:1" x14ac:dyDescent="0.3">
      <c r="A2192">
        <v>54</v>
      </c>
    </row>
    <row r="2193" spans="1:1" x14ac:dyDescent="0.3">
      <c r="A2193">
        <v>62</v>
      </c>
    </row>
    <row r="2194" spans="1:1" x14ac:dyDescent="0.3">
      <c r="A2194">
        <v>32</v>
      </c>
    </row>
    <row r="2195" spans="1:1" x14ac:dyDescent="0.3">
      <c r="A2195">
        <v>104</v>
      </c>
    </row>
    <row r="2196" spans="1:1" x14ac:dyDescent="0.3">
      <c r="A2196">
        <v>40</v>
      </c>
    </row>
    <row r="2197" spans="1:1" x14ac:dyDescent="0.3">
      <c r="A2197">
        <v>154</v>
      </c>
    </row>
    <row r="2198" spans="1:1" x14ac:dyDescent="0.3">
      <c r="A2198">
        <v>114</v>
      </c>
    </row>
    <row r="2199" spans="1:1" x14ac:dyDescent="0.3">
      <c r="A2199">
        <v>102</v>
      </c>
    </row>
    <row r="2200" spans="1:1" x14ac:dyDescent="0.3">
      <c r="A2200">
        <v>33</v>
      </c>
    </row>
    <row r="2201" spans="1:1" x14ac:dyDescent="0.3">
      <c r="A2201">
        <v>81</v>
      </c>
    </row>
    <row r="2202" spans="1:1" x14ac:dyDescent="0.3">
      <c r="A2202">
        <v>39</v>
      </c>
    </row>
    <row r="2203" spans="1:1" x14ac:dyDescent="0.3">
      <c r="A2203">
        <v>88</v>
      </c>
    </row>
    <row r="2204" spans="1:1" x14ac:dyDescent="0.3">
      <c r="A2204">
        <v>101</v>
      </c>
    </row>
    <row r="2205" spans="1:1" x14ac:dyDescent="0.3">
      <c r="A2205">
        <v>41</v>
      </c>
    </row>
    <row r="2206" spans="1:1" x14ac:dyDescent="0.3">
      <c r="A2206">
        <v>60</v>
      </c>
    </row>
    <row r="2207" spans="1:1" x14ac:dyDescent="0.3">
      <c r="A2207">
        <v>145</v>
      </c>
    </row>
    <row r="2208" spans="1:1" x14ac:dyDescent="0.3">
      <c r="A2208">
        <v>38</v>
      </c>
    </row>
    <row r="2209" spans="1:1" x14ac:dyDescent="0.3">
      <c r="A2209">
        <v>52</v>
      </c>
    </row>
    <row r="2210" spans="1:1" x14ac:dyDescent="0.3">
      <c r="A2210">
        <v>83</v>
      </c>
    </row>
    <row r="2211" spans="1:1" x14ac:dyDescent="0.3">
      <c r="A2211">
        <v>63</v>
      </c>
    </row>
    <row r="2212" spans="1:1" x14ac:dyDescent="0.3">
      <c r="A2212">
        <v>87</v>
      </c>
    </row>
    <row r="2213" spans="1:1" x14ac:dyDescent="0.3">
      <c r="A2213">
        <v>110</v>
      </c>
    </row>
    <row r="2214" spans="1:1" x14ac:dyDescent="0.3">
      <c r="A2214">
        <v>57</v>
      </c>
    </row>
    <row r="2215" spans="1:1" x14ac:dyDescent="0.3">
      <c r="A2215">
        <v>32</v>
      </c>
    </row>
    <row r="2216" spans="1:1" x14ac:dyDescent="0.3">
      <c r="A2216">
        <v>22</v>
      </c>
    </row>
    <row r="2217" spans="1:1" x14ac:dyDescent="0.3">
      <c r="A2217">
        <v>97</v>
      </c>
    </row>
    <row r="2218" spans="1:1" x14ac:dyDescent="0.3">
      <c r="A2218">
        <v>32</v>
      </c>
    </row>
    <row r="2219" spans="1:1" x14ac:dyDescent="0.3">
      <c r="A2219">
        <v>48</v>
      </c>
    </row>
    <row r="2220" spans="1:1" x14ac:dyDescent="0.3">
      <c r="A2220">
        <v>49</v>
      </c>
    </row>
    <row r="2221" spans="1:1" x14ac:dyDescent="0.3">
      <c r="A2221">
        <v>32</v>
      </c>
    </row>
    <row r="2222" spans="1:1" x14ac:dyDescent="0.3">
      <c r="A2222">
        <v>23</v>
      </c>
    </row>
    <row r="2223" spans="1:1" x14ac:dyDescent="0.3">
      <c r="A2223">
        <v>7</v>
      </c>
    </row>
    <row r="2224" spans="1:1" x14ac:dyDescent="0.3">
      <c r="A2224">
        <v>10</v>
      </c>
    </row>
    <row r="2225" spans="1:1" x14ac:dyDescent="0.3">
      <c r="A2225">
        <v>2</v>
      </c>
    </row>
    <row r="2226" spans="1:1" x14ac:dyDescent="0.3">
      <c r="A2226">
        <v>59</v>
      </c>
    </row>
    <row r="2227" spans="1:1" x14ac:dyDescent="0.3">
      <c r="A2227">
        <v>63</v>
      </c>
    </row>
    <row r="2228" spans="1:1" x14ac:dyDescent="0.3">
      <c r="A2228">
        <v>63</v>
      </c>
    </row>
    <row r="2229" spans="1:1" x14ac:dyDescent="0.3">
      <c r="A2229">
        <v>107</v>
      </c>
    </row>
    <row r="2230" spans="1:1" x14ac:dyDescent="0.3">
      <c r="A2230">
        <v>45</v>
      </c>
    </row>
    <row r="2231" spans="1:1" x14ac:dyDescent="0.3">
      <c r="A2231">
        <v>104</v>
      </c>
    </row>
    <row r="2232" spans="1:1" x14ac:dyDescent="0.3">
      <c r="A2232">
        <v>35</v>
      </c>
    </row>
    <row r="2233" spans="1:1" x14ac:dyDescent="0.3">
      <c r="A2233">
        <v>129</v>
      </c>
    </row>
    <row r="2234" spans="1:1" x14ac:dyDescent="0.3">
      <c r="A2234">
        <v>127</v>
      </c>
    </row>
    <row r="2235" spans="1:1" x14ac:dyDescent="0.3">
      <c r="A2235">
        <v>110</v>
      </c>
    </row>
    <row r="2236" spans="1:1" x14ac:dyDescent="0.3">
      <c r="A2236">
        <v>51</v>
      </c>
    </row>
    <row r="2237" spans="1:1" x14ac:dyDescent="0.3">
      <c r="A2237">
        <v>29</v>
      </c>
    </row>
    <row r="2238" spans="1:1" x14ac:dyDescent="0.3">
      <c r="A2238">
        <v>49</v>
      </c>
    </row>
    <row r="2239" spans="1:1" x14ac:dyDescent="0.3">
      <c r="A2239">
        <v>57</v>
      </c>
    </row>
    <row r="2240" spans="1:1" x14ac:dyDescent="0.3">
      <c r="A2240">
        <v>100</v>
      </c>
    </row>
    <row r="2241" spans="1:1" x14ac:dyDescent="0.3">
      <c r="A2241">
        <v>64</v>
      </c>
    </row>
    <row r="2242" spans="1:1" x14ac:dyDescent="0.3">
      <c r="A2242">
        <v>64</v>
      </c>
    </row>
    <row r="2243" spans="1:1" x14ac:dyDescent="0.3">
      <c r="A2243">
        <v>87</v>
      </c>
    </row>
    <row r="2244" spans="1:1" x14ac:dyDescent="0.3">
      <c r="A2244">
        <v>76</v>
      </c>
    </row>
    <row r="2245" spans="1:1" x14ac:dyDescent="0.3">
      <c r="A2245">
        <v>87</v>
      </c>
    </row>
    <row r="2246" spans="1:1" x14ac:dyDescent="0.3">
      <c r="A2246">
        <v>52</v>
      </c>
    </row>
    <row r="2247" spans="1:1" x14ac:dyDescent="0.3">
      <c r="A2247">
        <v>119</v>
      </c>
    </row>
    <row r="2248" spans="1:1" x14ac:dyDescent="0.3">
      <c r="A2248">
        <v>86</v>
      </c>
    </row>
    <row r="2249" spans="1:1" x14ac:dyDescent="0.3">
      <c r="A2249">
        <v>161</v>
      </c>
    </row>
    <row r="2250" spans="1:1" x14ac:dyDescent="0.3">
      <c r="A2250">
        <v>64</v>
      </c>
    </row>
    <row r="2251" spans="1:1" x14ac:dyDescent="0.3">
      <c r="A2251">
        <v>61</v>
      </c>
    </row>
    <row r="2252" spans="1:1" x14ac:dyDescent="0.3">
      <c r="A2252">
        <v>53</v>
      </c>
    </row>
    <row r="2253" spans="1:1" x14ac:dyDescent="0.3">
      <c r="A2253">
        <v>51</v>
      </c>
    </row>
    <row r="2254" spans="1:1" x14ac:dyDescent="0.3">
      <c r="A2254">
        <v>112</v>
      </c>
    </row>
    <row r="2255" spans="1:1" x14ac:dyDescent="0.3">
      <c r="A2255">
        <v>81</v>
      </c>
    </row>
    <row r="2256" spans="1:1" x14ac:dyDescent="0.3">
      <c r="A2256">
        <v>71</v>
      </c>
    </row>
    <row r="2257" spans="1:1" x14ac:dyDescent="0.3">
      <c r="A2257">
        <v>52</v>
      </c>
    </row>
    <row r="2258" spans="1:1" x14ac:dyDescent="0.3">
      <c r="A2258">
        <v>43</v>
      </c>
    </row>
    <row r="2259" spans="1:1" x14ac:dyDescent="0.3">
      <c r="A2259">
        <v>25</v>
      </c>
    </row>
    <row r="2260" spans="1:1" x14ac:dyDescent="0.3">
      <c r="A2260">
        <v>6</v>
      </c>
    </row>
    <row r="2261" spans="1:1" x14ac:dyDescent="0.3">
      <c r="A2261">
        <v>38</v>
      </c>
    </row>
    <row r="2262" spans="1:1" x14ac:dyDescent="0.3">
      <c r="A2262">
        <v>20</v>
      </c>
    </row>
    <row r="2263" spans="1:1" x14ac:dyDescent="0.3">
      <c r="A2263">
        <v>113</v>
      </c>
    </row>
    <row r="2264" spans="1:1" x14ac:dyDescent="0.3">
      <c r="A2264">
        <v>17</v>
      </c>
    </row>
    <row r="2265" spans="1:1" x14ac:dyDescent="0.3">
      <c r="A2265">
        <v>40</v>
      </c>
    </row>
    <row r="2266" spans="1:1" x14ac:dyDescent="0.3">
      <c r="A2266">
        <v>147</v>
      </c>
    </row>
    <row r="2267" spans="1:1" x14ac:dyDescent="0.3">
      <c r="A2267">
        <v>80</v>
      </c>
    </row>
    <row r="2268" spans="1:1" x14ac:dyDescent="0.3">
      <c r="A2268">
        <v>71</v>
      </c>
    </row>
    <row r="2269" spans="1:1" x14ac:dyDescent="0.3">
      <c r="A2269">
        <v>70</v>
      </c>
    </row>
    <row r="2270" spans="1:1" x14ac:dyDescent="0.3">
      <c r="A2270">
        <v>54</v>
      </c>
    </row>
    <row r="2271" spans="1:1" x14ac:dyDescent="0.3">
      <c r="A2271">
        <v>45</v>
      </c>
    </row>
    <row r="2272" spans="1:1" x14ac:dyDescent="0.3">
      <c r="A2272">
        <v>70</v>
      </c>
    </row>
    <row r="2273" spans="1:1" x14ac:dyDescent="0.3">
      <c r="A2273">
        <v>70</v>
      </c>
    </row>
    <row r="2274" spans="1:1" x14ac:dyDescent="0.3">
      <c r="A2274">
        <v>45</v>
      </c>
    </row>
    <row r="2275" spans="1:1" x14ac:dyDescent="0.3">
      <c r="A2275">
        <v>19</v>
      </c>
    </row>
    <row r="2276" spans="1:1" x14ac:dyDescent="0.3">
      <c r="A2276">
        <v>40</v>
      </c>
    </row>
    <row r="2277" spans="1:1" x14ac:dyDescent="0.3">
      <c r="A2277">
        <v>60</v>
      </c>
    </row>
    <row r="2278" spans="1:1" x14ac:dyDescent="0.3">
      <c r="A2278">
        <v>77</v>
      </c>
    </row>
    <row r="2279" spans="1:1" x14ac:dyDescent="0.3">
      <c r="A2279">
        <v>108</v>
      </c>
    </row>
    <row r="2280" spans="1:1" x14ac:dyDescent="0.3">
      <c r="A2280">
        <v>75</v>
      </c>
    </row>
    <row r="2281" spans="1:1" x14ac:dyDescent="0.3">
      <c r="A2281">
        <v>77</v>
      </c>
    </row>
    <row r="2282" spans="1:1" x14ac:dyDescent="0.3">
      <c r="A2282">
        <v>113</v>
      </c>
    </row>
    <row r="2283" spans="1:1" x14ac:dyDescent="0.3">
      <c r="A2283">
        <v>49</v>
      </c>
    </row>
    <row r="2284" spans="1:1" x14ac:dyDescent="0.3">
      <c r="A2284">
        <v>87</v>
      </c>
    </row>
    <row r="2285" spans="1:1" x14ac:dyDescent="0.3">
      <c r="A2285">
        <v>52</v>
      </c>
    </row>
    <row r="2286" spans="1:1" x14ac:dyDescent="0.3">
      <c r="A2286">
        <v>61</v>
      </c>
    </row>
    <row r="2287" spans="1:1" x14ac:dyDescent="0.3">
      <c r="A2287">
        <v>102</v>
      </c>
    </row>
    <row r="2288" spans="1:1" x14ac:dyDescent="0.3">
      <c r="A2288">
        <v>31</v>
      </c>
    </row>
    <row r="2289" spans="1:1" x14ac:dyDescent="0.3">
      <c r="A2289">
        <v>26</v>
      </c>
    </row>
    <row r="2290" spans="1:1" x14ac:dyDescent="0.3">
      <c r="A2290">
        <v>29</v>
      </c>
    </row>
    <row r="2291" spans="1:1" x14ac:dyDescent="0.3">
      <c r="A2291">
        <v>20</v>
      </c>
    </row>
    <row r="2292" spans="1:1" x14ac:dyDescent="0.3">
      <c r="A2292">
        <v>34</v>
      </c>
    </row>
    <row r="2293" spans="1:1" x14ac:dyDescent="0.3">
      <c r="A2293">
        <v>30</v>
      </c>
    </row>
    <row r="2294" spans="1:1" x14ac:dyDescent="0.3">
      <c r="A2294">
        <v>65</v>
      </c>
    </row>
    <row r="2295" spans="1:1" x14ac:dyDescent="0.3">
      <c r="A2295">
        <v>85</v>
      </c>
    </row>
    <row r="2296" spans="1:1" x14ac:dyDescent="0.3">
      <c r="A2296">
        <v>41</v>
      </c>
    </row>
    <row r="2297" spans="1:1" x14ac:dyDescent="0.3">
      <c r="A2297">
        <v>65</v>
      </c>
    </row>
    <row r="2298" spans="1:1" x14ac:dyDescent="0.3">
      <c r="A2298">
        <v>34</v>
      </c>
    </row>
    <row r="2299" spans="1:1" x14ac:dyDescent="0.3">
      <c r="A2299">
        <v>35</v>
      </c>
    </row>
    <row r="2300" spans="1:1" x14ac:dyDescent="0.3">
      <c r="A2300">
        <v>116</v>
      </c>
    </row>
    <row r="2301" spans="1:1" x14ac:dyDescent="0.3">
      <c r="A2301">
        <v>133</v>
      </c>
    </row>
    <row r="2302" spans="1:1" x14ac:dyDescent="0.3">
      <c r="A2302">
        <v>37</v>
      </c>
    </row>
    <row r="2303" spans="1:1" x14ac:dyDescent="0.3">
      <c r="A2303">
        <v>52</v>
      </c>
    </row>
    <row r="2304" spans="1:1" x14ac:dyDescent="0.3">
      <c r="A2304">
        <v>173</v>
      </c>
    </row>
    <row r="2305" spans="1:1" x14ac:dyDescent="0.3">
      <c r="A2305">
        <v>196</v>
      </c>
    </row>
    <row r="2306" spans="1:1" x14ac:dyDescent="0.3">
      <c r="A2306">
        <v>70</v>
      </c>
    </row>
    <row r="2307" spans="1:1" x14ac:dyDescent="0.3">
      <c r="A2307">
        <v>34</v>
      </c>
    </row>
    <row r="2308" spans="1:1" x14ac:dyDescent="0.3">
      <c r="A2308">
        <v>159</v>
      </c>
    </row>
    <row r="2309" spans="1:1" x14ac:dyDescent="0.3">
      <c r="A2309">
        <v>72</v>
      </c>
    </row>
    <row r="2310" spans="1:1" x14ac:dyDescent="0.3">
      <c r="A2310">
        <v>37</v>
      </c>
    </row>
    <row r="2311" spans="1:1" x14ac:dyDescent="0.3">
      <c r="A2311">
        <v>55</v>
      </c>
    </row>
    <row r="2312" spans="1:1" x14ac:dyDescent="0.3">
      <c r="A2312">
        <v>63</v>
      </c>
    </row>
    <row r="2313" spans="1:1" x14ac:dyDescent="0.3">
      <c r="A2313">
        <v>91</v>
      </c>
    </row>
    <row r="2314" spans="1:1" x14ac:dyDescent="0.3">
      <c r="A2314">
        <v>36</v>
      </c>
    </row>
    <row r="2315" spans="1:1" x14ac:dyDescent="0.3">
      <c r="A2315">
        <v>80</v>
      </c>
    </row>
    <row r="2316" spans="1:1" x14ac:dyDescent="0.3">
      <c r="A2316">
        <v>87</v>
      </c>
    </row>
    <row r="2317" spans="1:1" x14ac:dyDescent="0.3">
      <c r="A2317">
        <v>77</v>
      </c>
    </row>
    <row r="2318" spans="1:1" x14ac:dyDescent="0.3">
      <c r="A2318">
        <v>38</v>
      </c>
    </row>
    <row r="2319" spans="1:1" x14ac:dyDescent="0.3">
      <c r="A2319">
        <v>66</v>
      </c>
    </row>
    <row r="2320" spans="1:1" x14ac:dyDescent="0.3">
      <c r="A2320">
        <v>61</v>
      </c>
    </row>
    <row r="2321" spans="1:1" x14ac:dyDescent="0.3">
      <c r="A2321">
        <v>118</v>
      </c>
    </row>
    <row r="2322" spans="1:1" x14ac:dyDescent="0.3">
      <c r="A2322">
        <v>25</v>
      </c>
    </row>
    <row r="2323" spans="1:1" x14ac:dyDescent="0.3">
      <c r="A2323">
        <v>30</v>
      </c>
    </row>
    <row r="2324" spans="1:1" x14ac:dyDescent="0.3">
      <c r="A2324">
        <v>92</v>
      </c>
    </row>
    <row r="2325" spans="1:1" x14ac:dyDescent="0.3">
      <c r="A2325">
        <v>47</v>
      </c>
    </row>
    <row r="2326" spans="1:1" x14ac:dyDescent="0.3">
      <c r="A2326">
        <v>69</v>
      </c>
    </row>
    <row r="2327" spans="1:1" x14ac:dyDescent="0.3">
      <c r="A2327">
        <v>47</v>
      </c>
    </row>
    <row r="2328" spans="1:1" x14ac:dyDescent="0.3">
      <c r="A2328">
        <v>55</v>
      </c>
    </row>
    <row r="2329" spans="1:1" x14ac:dyDescent="0.3">
      <c r="A2329">
        <v>109</v>
      </c>
    </row>
    <row r="2330" spans="1:1" x14ac:dyDescent="0.3">
      <c r="A2330">
        <v>101</v>
      </c>
    </row>
    <row r="2331" spans="1:1" x14ac:dyDescent="0.3">
      <c r="A2331">
        <v>71</v>
      </c>
    </row>
    <row r="2332" spans="1:1" x14ac:dyDescent="0.3">
      <c r="A2332">
        <v>47</v>
      </c>
    </row>
    <row r="2333" spans="1:1" x14ac:dyDescent="0.3">
      <c r="A2333">
        <v>75</v>
      </c>
    </row>
    <row r="2334" spans="1:1" x14ac:dyDescent="0.3">
      <c r="A2334">
        <v>85</v>
      </c>
    </row>
    <row r="2335" spans="1:1" x14ac:dyDescent="0.3">
      <c r="A2335">
        <v>45</v>
      </c>
    </row>
    <row r="2336" spans="1:1" x14ac:dyDescent="0.3">
      <c r="A2336">
        <v>35</v>
      </c>
    </row>
    <row r="2337" spans="1:1" x14ac:dyDescent="0.3">
      <c r="A2337">
        <v>3</v>
      </c>
    </row>
    <row r="2338" spans="1:1" x14ac:dyDescent="0.3">
      <c r="A2338">
        <v>158</v>
      </c>
    </row>
    <row r="2339" spans="1:1" x14ac:dyDescent="0.3">
      <c r="A2339">
        <v>54</v>
      </c>
    </row>
    <row r="2340" spans="1:1" x14ac:dyDescent="0.3">
      <c r="A2340">
        <v>110</v>
      </c>
    </row>
    <row r="2341" spans="1:1" x14ac:dyDescent="0.3">
      <c r="A2341">
        <v>37</v>
      </c>
    </row>
    <row r="2342" spans="1:1" x14ac:dyDescent="0.3">
      <c r="A2342">
        <v>49</v>
      </c>
    </row>
    <row r="2343" spans="1:1" x14ac:dyDescent="0.3">
      <c r="A2343">
        <v>25</v>
      </c>
    </row>
    <row r="2344" spans="1:1" x14ac:dyDescent="0.3">
      <c r="A2344">
        <v>154</v>
      </c>
    </row>
    <row r="2345" spans="1:1" x14ac:dyDescent="0.3">
      <c r="A2345">
        <v>60</v>
      </c>
    </row>
    <row r="2346" spans="1:1" x14ac:dyDescent="0.3">
      <c r="A2346">
        <v>78</v>
      </c>
    </row>
    <row r="2347" spans="1:1" x14ac:dyDescent="0.3">
      <c r="A2347">
        <v>40</v>
      </c>
    </row>
    <row r="2348" spans="1:1" x14ac:dyDescent="0.3">
      <c r="A2348">
        <v>77</v>
      </c>
    </row>
    <row r="2349" spans="1:1" x14ac:dyDescent="0.3">
      <c r="A2349">
        <v>65</v>
      </c>
    </row>
    <row r="2350" spans="1:1" x14ac:dyDescent="0.3">
      <c r="A2350">
        <v>54</v>
      </c>
    </row>
    <row r="2351" spans="1:1" x14ac:dyDescent="0.3">
      <c r="A2351">
        <v>135</v>
      </c>
    </row>
    <row r="2352" spans="1:1" x14ac:dyDescent="0.3">
      <c r="A2352">
        <v>119</v>
      </c>
    </row>
    <row r="2353" spans="1:1" x14ac:dyDescent="0.3">
      <c r="A2353">
        <v>25</v>
      </c>
    </row>
    <row r="2354" spans="1:1" x14ac:dyDescent="0.3">
      <c r="A2354">
        <v>39</v>
      </c>
    </row>
    <row r="2355" spans="1:1" x14ac:dyDescent="0.3">
      <c r="A2355">
        <v>41</v>
      </c>
    </row>
    <row r="2356" spans="1:1" x14ac:dyDescent="0.3">
      <c r="A2356">
        <v>82</v>
      </c>
    </row>
    <row r="2357" spans="1:1" x14ac:dyDescent="0.3">
      <c r="A2357">
        <v>119</v>
      </c>
    </row>
    <row r="2358" spans="1:1" x14ac:dyDescent="0.3">
      <c r="A2358">
        <v>48</v>
      </c>
    </row>
    <row r="2359" spans="1:1" x14ac:dyDescent="0.3">
      <c r="A2359">
        <v>31</v>
      </c>
    </row>
    <row r="2360" spans="1:1" x14ac:dyDescent="0.3">
      <c r="A2360">
        <v>23</v>
      </c>
    </row>
    <row r="2361" spans="1:1" x14ac:dyDescent="0.3">
      <c r="A2361">
        <v>27</v>
      </c>
    </row>
    <row r="2362" spans="1:1" x14ac:dyDescent="0.3">
      <c r="A2362">
        <v>54</v>
      </c>
    </row>
    <row r="2363" spans="1:1" x14ac:dyDescent="0.3">
      <c r="A2363">
        <v>51</v>
      </c>
    </row>
    <row r="2364" spans="1:1" x14ac:dyDescent="0.3">
      <c r="A2364">
        <v>29</v>
      </c>
    </row>
    <row r="2365" spans="1:1" x14ac:dyDescent="0.3">
      <c r="A2365">
        <v>97</v>
      </c>
    </row>
    <row r="2366" spans="1:1" x14ac:dyDescent="0.3">
      <c r="A2366">
        <v>73</v>
      </c>
    </row>
    <row r="2367" spans="1:1" x14ac:dyDescent="0.3">
      <c r="A2367">
        <v>69</v>
      </c>
    </row>
    <row r="2368" spans="1:1" x14ac:dyDescent="0.3">
      <c r="A2368">
        <v>31</v>
      </c>
    </row>
    <row r="2369" spans="1:1" x14ac:dyDescent="0.3">
      <c r="A2369">
        <v>52</v>
      </c>
    </row>
    <row r="2370" spans="1:1" x14ac:dyDescent="0.3">
      <c r="A2370">
        <v>46</v>
      </c>
    </row>
    <row r="2371" spans="1:1" x14ac:dyDescent="0.3">
      <c r="A2371">
        <v>21</v>
      </c>
    </row>
    <row r="2372" spans="1:1" x14ac:dyDescent="0.3">
      <c r="A2372">
        <v>21</v>
      </c>
    </row>
    <row r="2373" spans="1:1" x14ac:dyDescent="0.3">
      <c r="A2373">
        <v>90</v>
      </c>
    </row>
    <row r="2374" spans="1:1" x14ac:dyDescent="0.3">
      <c r="A2374">
        <v>55</v>
      </c>
    </row>
    <row r="2375" spans="1:1" x14ac:dyDescent="0.3">
      <c r="A2375">
        <v>49</v>
      </c>
    </row>
    <row r="2376" spans="1:1" x14ac:dyDescent="0.3">
      <c r="A2376">
        <v>78</v>
      </c>
    </row>
    <row r="2377" spans="1:1" x14ac:dyDescent="0.3">
      <c r="A2377">
        <v>29</v>
      </c>
    </row>
    <row r="2378" spans="1:1" x14ac:dyDescent="0.3">
      <c r="A2378">
        <v>65</v>
      </c>
    </row>
    <row r="2379" spans="1:1" x14ac:dyDescent="0.3">
      <c r="A2379">
        <v>66</v>
      </c>
    </row>
    <row r="2380" spans="1:1" x14ac:dyDescent="0.3">
      <c r="A2380">
        <v>112</v>
      </c>
    </row>
    <row r="2381" spans="1:1" x14ac:dyDescent="0.3">
      <c r="A2381">
        <v>70</v>
      </c>
    </row>
    <row r="2382" spans="1:1" x14ac:dyDescent="0.3">
      <c r="A2382">
        <v>68</v>
      </c>
    </row>
    <row r="2383" spans="1:1" x14ac:dyDescent="0.3">
      <c r="A2383">
        <v>66</v>
      </c>
    </row>
    <row r="2384" spans="1:1" x14ac:dyDescent="0.3">
      <c r="A2384">
        <v>29</v>
      </c>
    </row>
    <row r="2385" spans="1:1" x14ac:dyDescent="0.3">
      <c r="A2385">
        <v>38</v>
      </c>
    </row>
    <row r="2386" spans="1:1" x14ac:dyDescent="0.3">
      <c r="A2386">
        <v>57</v>
      </c>
    </row>
    <row r="2387" spans="1:1" x14ac:dyDescent="0.3">
      <c r="A2387">
        <v>146</v>
      </c>
    </row>
    <row r="2388" spans="1:1" x14ac:dyDescent="0.3">
      <c r="A2388">
        <v>103</v>
      </c>
    </row>
    <row r="2389" spans="1:1" x14ac:dyDescent="0.3">
      <c r="A2389">
        <v>55</v>
      </c>
    </row>
    <row r="2390" spans="1:1" x14ac:dyDescent="0.3">
      <c r="A2390">
        <v>49</v>
      </c>
    </row>
    <row r="2391" spans="1:1" x14ac:dyDescent="0.3">
      <c r="A2391">
        <v>78</v>
      </c>
    </row>
    <row r="2392" spans="1:1" x14ac:dyDescent="0.3">
      <c r="A2392">
        <v>29</v>
      </c>
    </row>
    <row r="2393" spans="1:1" x14ac:dyDescent="0.3">
      <c r="A2393">
        <v>65</v>
      </c>
    </row>
    <row r="2394" spans="1:1" x14ac:dyDescent="0.3">
      <c r="A2394">
        <v>66</v>
      </c>
    </row>
    <row r="2395" spans="1:1" x14ac:dyDescent="0.3">
      <c r="A2395">
        <v>112</v>
      </c>
    </row>
    <row r="2396" spans="1:1" x14ac:dyDescent="0.3">
      <c r="A2396">
        <v>70</v>
      </c>
    </row>
    <row r="2397" spans="1:1" x14ac:dyDescent="0.3">
      <c r="A2397">
        <v>84</v>
      </c>
    </row>
    <row r="2398" spans="1:1" x14ac:dyDescent="0.3">
      <c r="A2398">
        <v>68</v>
      </c>
    </row>
    <row r="2399" spans="1:1" x14ac:dyDescent="0.3">
      <c r="A2399">
        <v>49</v>
      </c>
    </row>
    <row r="2400" spans="1:1" x14ac:dyDescent="0.3">
      <c r="A2400">
        <v>55</v>
      </c>
    </row>
    <row r="2401" spans="1:1" x14ac:dyDescent="0.3">
      <c r="A2401">
        <v>49</v>
      </c>
    </row>
    <row r="2402" spans="1:1" x14ac:dyDescent="0.3">
      <c r="A2402">
        <v>78</v>
      </c>
    </row>
    <row r="2403" spans="1:1" x14ac:dyDescent="0.3">
      <c r="A2403">
        <v>29</v>
      </c>
    </row>
    <row r="2404" spans="1:1" x14ac:dyDescent="0.3">
      <c r="A2404">
        <v>65</v>
      </c>
    </row>
    <row r="2405" spans="1:1" x14ac:dyDescent="0.3">
      <c r="A2405">
        <v>66</v>
      </c>
    </row>
    <row r="2406" spans="1:1" x14ac:dyDescent="0.3">
      <c r="A2406">
        <v>112</v>
      </c>
    </row>
    <row r="2407" spans="1:1" x14ac:dyDescent="0.3">
      <c r="A2407">
        <v>70</v>
      </c>
    </row>
    <row r="2408" spans="1:1" x14ac:dyDescent="0.3">
      <c r="A2408">
        <v>84</v>
      </c>
    </row>
    <row r="2409" spans="1:1" x14ac:dyDescent="0.3">
      <c r="A2409">
        <v>68</v>
      </c>
    </row>
    <row r="2410" spans="1:1" x14ac:dyDescent="0.3">
      <c r="A2410">
        <v>95</v>
      </c>
    </row>
    <row r="2411" spans="1:1" x14ac:dyDescent="0.3">
      <c r="A2411">
        <v>81</v>
      </c>
    </row>
    <row r="2412" spans="1:1" x14ac:dyDescent="0.3">
      <c r="A2412">
        <v>59</v>
      </c>
    </row>
    <row r="2413" spans="1:1" x14ac:dyDescent="0.3">
      <c r="A2413">
        <v>63</v>
      </c>
    </row>
    <row r="2414" spans="1:1" x14ac:dyDescent="0.3">
      <c r="A2414">
        <v>112</v>
      </c>
    </row>
    <row r="2415" spans="1:1" x14ac:dyDescent="0.3">
      <c r="A2415">
        <v>107</v>
      </c>
    </row>
    <row r="2416" spans="1:1" x14ac:dyDescent="0.3">
      <c r="A2416">
        <v>38</v>
      </c>
    </row>
    <row r="2417" spans="1:1" x14ac:dyDescent="0.3">
      <c r="A2417">
        <v>111</v>
      </c>
    </row>
    <row r="2418" spans="1:1" x14ac:dyDescent="0.3">
      <c r="A2418">
        <v>90</v>
      </c>
    </row>
    <row r="2419" spans="1:1" x14ac:dyDescent="0.3">
      <c r="A2419">
        <v>119</v>
      </c>
    </row>
    <row r="2420" spans="1:1" x14ac:dyDescent="0.3">
      <c r="A2420">
        <v>89</v>
      </c>
    </row>
    <row r="2421" spans="1:1" x14ac:dyDescent="0.3">
      <c r="A2421">
        <v>34</v>
      </c>
    </row>
    <row r="2422" spans="1:1" x14ac:dyDescent="0.3">
      <c r="A2422">
        <v>119</v>
      </c>
    </row>
    <row r="2423" spans="1:1" x14ac:dyDescent="0.3">
      <c r="A2423">
        <v>94</v>
      </c>
    </row>
    <row r="2424" spans="1:1" x14ac:dyDescent="0.3">
      <c r="A2424">
        <v>35</v>
      </c>
    </row>
    <row r="2425" spans="1:1" x14ac:dyDescent="0.3">
      <c r="A2425">
        <v>28</v>
      </c>
    </row>
    <row r="2426" spans="1:1" x14ac:dyDescent="0.3">
      <c r="A2426">
        <v>64</v>
      </c>
    </row>
    <row r="2427" spans="1:1" x14ac:dyDescent="0.3">
      <c r="A2427">
        <v>65</v>
      </c>
    </row>
    <row r="2428" spans="1:1" x14ac:dyDescent="0.3">
      <c r="A2428">
        <v>91</v>
      </c>
    </row>
    <row r="2429" spans="1:1" x14ac:dyDescent="0.3">
      <c r="A2429">
        <v>43</v>
      </c>
    </row>
    <row r="2430" spans="1:1" x14ac:dyDescent="0.3">
      <c r="A2430">
        <v>36</v>
      </c>
    </row>
    <row r="2431" spans="1:1" x14ac:dyDescent="0.3">
      <c r="A2431">
        <v>110</v>
      </c>
    </row>
    <row r="2432" spans="1:1" x14ac:dyDescent="0.3">
      <c r="A2432">
        <v>50</v>
      </c>
    </row>
    <row r="2433" spans="1:1" x14ac:dyDescent="0.3">
      <c r="A2433">
        <v>65</v>
      </c>
    </row>
    <row r="2434" spans="1:1" x14ac:dyDescent="0.3">
      <c r="A2434">
        <v>60</v>
      </c>
    </row>
    <row r="2435" spans="1:1" x14ac:dyDescent="0.3">
      <c r="A2435">
        <v>57</v>
      </c>
    </row>
    <row r="2436" spans="1:1" x14ac:dyDescent="0.3">
      <c r="A2436">
        <v>46</v>
      </c>
    </row>
    <row r="2437" spans="1:1" x14ac:dyDescent="0.3">
      <c r="A2437">
        <v>63</v>
      </c>
    </row>
    <row r="2438" spans="1:1" x14ac:dyDescent="0.3">
      <c r="A2438">
        <v>47</v>
      </c>
    </row>
    <row r="2439" spans="1:1" x14ac:dyDescent="0.3">
      <c r="A2439">
        <v>65</v>
      </c>
    </row>
    <row r="2440" spans="1:1" x14ac:dyDescent="0.3">
      <c r="A2440">
        <v>80</v>
      </c>
    </row>
    <row r="2441" spans="1:1" x14ac:dyDescent="0.3">
      <c r="A2441">
        <v>32</v>
      </c>
    </row>
    <row r="2442" spans="1:1" x14ac:dyDescent="0.3">
      <c r="A2442">
        <v>102</v>
      </c>
    </row>
    <row r="2443" spans="1:1" x14ac:dyDescent="0.3">
      <c r="A2443">
        <v>36</v>
      </c>
    </row>
    <row r="2444" spans="1:1" x14ac:dyDescent="0.3">
      <c r="A2444">
        <v>89</v>
      </c>
    </row>
    <row r="2445" spans="1:1" x14ac:dyDescent="0.3">
      <c r="A2445">
        <v>66</v>
      </c>
    </row>
    <row r="2446" spans="1:1" x14ac:dyDescent="0.3">
      <c r="A2446">
        <v>39</v>
      </c>
    </row>
    <row r="2447" spans="1:1" x14ac:dyDescent="0.3">
      <c r="A2447">
        <v>117</v>
      </c>
    </row>
    <row r="2448" spans="1:1" x14ac:dyDescent="0.3">
      <c r="A2448">
        <v>49</v>
      </c>
    </row>
    <row r="2449" spans="1:1" x14ac:dyDescent="0.3">
      <c r="A2449">
        <v>80</v>
      </c>
    </row>
    <row r="2450" spans="1:1" x14ac:dyDescent="0.3">
      <c r="A2450">
        <v>54</v>
      </c>
    </row>
    <row r="2451" spans="1:1" x14ac:dyDescent="0.3">
      <c r="A2451">
        <v>63</v>
      </c>
    </row>
    <row r="2452" spans="1:1" x14ac:dyDescent="0.3">
      <c r="A2452">
        <v>74</v>
      </c>
    </row>
    <row r="2453" spans="1:1" x14ac:dyDescent="0.3">
      <c r="A2453">
        <v>23</v>
      </c>
    </row>
    <row r="2454" spans="1:1" x14ac:dyDescent="0.3">
      <c r="A2454">
        <v>63</v>
      </c>
    </row>
    <row r="2455" spans="1:1" x14ac:dyDescent="0.3">
      <c r="A2455">
        <v>57</v>
      </c>
    </row>
    <row r="2456" spans="1:1" x14ac:dyDescent="0.3">
      <c r="A2456">
        <v>83</v>
      </c>
    </row>
    <row r="2457" spans="1:1" x14ac:dyDescent="0.3">
      <c r="A2457">
        <v>50</v>
      </c>
    </row>
    <row r="2458" spans="1:1" x14ac:dyDescent="0.3">
      <c r="A2458">
        <v>61</v>
      </c>
    </row>
    <row r="2459" spans="1:1" x14ac:dyDescent="0.3">
      <c r="A2459">
        <v>55</v>
      </c>
    </row>
    <row r="2460" spans="1:1" x14ac:dyDescent="0.3">
      <c r="A2460">
        <v>41</v>
      </c>
    </row>
    <row r="2461" spans="1:1" x14ac:dyDescent="0.3">
      <c r="A2461">
        <v>69</v>
      </c>
    </row>
    <row r="2462" spans="1:1" x14ac:dyDescent="0.3">
      <c r="A2462">
        <v>59</v>
      </c>
    </row>
    <row r="2463" spans="1:1" x14ac:dyDescent="0.3">
      <c r="A2463">
        <v>66</v>
      </c>
    </row>
    <row r="2464" spans="1:1" x14ac:dyDescent="0.3">
      <c r="A2464">
        <v>122</v>
      </c>
    </row>
    <row r="2465" spans="1:1" x14ac:dyDescent="0.3">
      <c r="A2465">
        <v>67</v>
      </c>
    </row>
    <row r="2466" spans="1:1" x14ac:dyDescent="0.3">
      <c r="A2466">
        <v>48</v>
      </c>
    </row>
    <row r="2467" spans="1:1" x14ac:dyDescent="0.3">
      <c r="A2467">
        <v>94</v>
      </c>
    </row>
    <row r="2468" spans="1:1" x14ac:dyDescent="0.3">
      <c r="A2468">
        <v>136</v>
      </c>
    </row>
    <row r="2469" spans="1:1" x14ac:dyDescent="0.3">
      <c r="A2469">
        <v>63</v>
      </c>
    </row>
    <row r="2470" spans="1:1" x14ac:dyDescent="0.3">
      <c r="A2470">
        <v>45</v>
      </c>
    </row>
    <row r="2471" spans="1:1" x14ac:dyDescent="0.3">
      <c r="A2471">
        <v>95</v>
      </c>
    </row>
    <row r="2472" spans="1:1" x14ac:dyDescent="0.3">
      <c r="A2472">
        <v>39</v>
      </c>
    </row>
    <row r="2473" spans="1:1" x14ac:dyDescent="0.3">
      <c r="A2473">
        <v>41</v>
      </c>
    </row>
    <row r="2474" spans="1:1" x14ac:dyDescent="0.3">
      <c r="A2474">
        <v>48</v>
      </c>
    </row>
    <row r="2475" spans="1:1" x14ac:dyDescent="0.3">
      <c r="A2475">
        <v>94</v>
      </c>
    </row>
    <row r="2476" spans="1:1" x14ac:dyDescent="0.3">
      <c r="A2476">
        <v>85</v>
      </c>
    </row>
    <row r="2477" spans="1:1" x14ac:dyDescent="0.3">
      <c r="A2477">
        <v>76</v>
      </c>
    </row>
    <row r="2478" spans="1:1" x14ac:dyDescent="0.3">
      <c r="A2478">
        <v>116</v>
      </c>
    </row>
    <row r="2479" spans="1:1" x14ac:dyDescent="0.3">
      <c r="A2479">
        <v>138</v>
      </c>
    </row>
    <row r="2480" spans="1:1" x14ac:dyDescent="0.3">
      <c r="A2480">
        <v>73</v>
      </c>
    </row>
    <row r="2481" spans="1:1" x14ac:dyDescent="0.3">
      <c r="A2481">
        <v>81</v>
      </c>
    </row>
    <row r="2482" spans="1:1" x14ac:dyDescent="0.3">
      <c r="A2482">
        <v>49</v>
      </c>
    </row>
    <row r="2483" spans="1:1" x14ac:dyDescent="0.3">
      <c r="A2483">
        <v>103</v>
      </c>
    </row>
    <row r="2484" spans="1:1" x14ac:dyDescent="0.3">
      <c r="A2484">
        <v>58</v>
      </c>
    </row>
    <row r="2485" spans="1:1" x14ac:dyDescent="0.3">
      <c r="A2485">
        <v>45</v>
      </c>
    </row>
    <row r="2486" spans="1:1" x14ac:dyDescent="0.3">
      <c r="A2486">
        <v>39</v>
      </c>
    </row>
    <row r="2487" spans="1:1" x14ac:dyDescent="0.3">
      <c r="A2487">
        <v>83</v>
      </c>
    </row>
    <row r="2488" spans="1:1" x14ac:dyDescent="0.3">
      <c r="A2488">
        <v>53</v>
      </c>
    </row>
    <row r="2489" spans="1:1" x14ac:dyDescent="0.3">
      <c r="A2489">
        <v>42</v>
      </c>
    </row>
    <row r="2490" spans="1:1" x14ac:dyDescent="0.3">
      <c r="A2490">
        <v>49</v>
      </c>
    </row>
    <row r="2491" spans="1:1" x14ac:dyDescent="0.3">
      <c r="A2491">
        <v>69</v>
      </c>
    </row>
    <row r="2492" spans="1:1" x14ac:dyDescent="0.3">
      <c r="A2492">
        <v>96</v>
      </c>
    </row>
    <row r="2493" spans="1:1" x14ac:dyDescent="0.3">
      <c r="A2493">
        <v>101</v>
      </c>
    </row>
    <row r="2494" spans="1:1" x14ac:dyDescent="0.3">
      <c r="A2494">
        <v>48</v>
      </c>
    </row>
    <row r="2495" spans="1:1" x14ac:dyDescent="0.3">
      <c r="A2495">
        <v>3</v>
      </c>
    </row>
    <row r="2496" spans="1:1" x14ac:dyDescent="0.3">
      <c r="A2496">
        <v>58</v>
      </c>
    </row>
    <row r="2497" spans="1:1" x14ac:dyDescent="0.3">
      <c r="A2497">
        <v>73</v>
      </c>
    </row>
    <row r="2498" spans="1:1" x14ac:dyDescent="0.3">
      <c r="A2498">
        <v>119</v>
      </c>
    </row>
    <row r="2499" spans="1:1" x14ac:dyDescent="0.3">
      <c r="A2499">
        <v>59</v>
      </c>
    </row>
    <row r="2500" spans="1:1" x14ac:dyDescent="0.3">
      <c r="A2500">
        <v>62</v>
      </c>
    </row>
    <row r="2501" spans="1:1" x14ac:dyDescent="0.3">
      <c r="A2501">
        <v>51</v>
      </c>
    </row>
    <row r="2502" spans="1:1" x14ac:dyDescent="0.3">
      <c r="A2502">
        <v>17</v>
      </c>
    </row>
    <row r="2503" spans="1:1" x14ac:dyDescent="0.3">
      <c r="A2503">
        <v>57</v>
      </c>
    </row>
    <row r="2504" spans="1:1" x14ac:dyDescent="0.3">
      <c r="A2504">
        <v>119</v>
      </c>
    </row>
    <row r="2505" spans="1:1" x14ac:dyDescent="0.3">
      <c r="A2505">
        <v>49</v>
      </c>
    </row>
    <row r="2506" spans="1:1" x14ac:dyDescent="0.3">
      <c r="A2506">
        <v>109</v>
      </c>
    </row>
    <row r="2507" spans="1:1" x14ac:dyDescent="0.3">
      <c r="A2507">
        <v>56</v>
      </c>
    </row>
    <row r="2508" spans="1:1" x14ac:dyDescent="0.3">
      <c r="A2508">
        <v>114</v>
      </c>
    </row>
    <row r="2509" spans="1:1" x14ac:dyDescent="0.3">
      <c r="A2509">
        <v>68</v>
      </c>
    </row>
    <row r="2510" spans="1:1" x14ac:dyDescent="0.3">
      <c r="A2510">
        <v>23</v>
      </c>
    </row>
    <row r="2511" spans="1:1" x14ac:dyDescent="0.3">
      <c r="A2511">
        <v>54</v>
      </c>
    </row>
    <row r="2512" spans="1:1" x14ac:dyDescent="0.3">
      <c r="A2512">
        <v>24</v>
      </c>
    </row>
    <row r="2513" spans="1:1" x14ac:dyDescent="0.3">
      <c r="A2513">
        <v>56</v>
      </c>
    </row>
    <row r="2514" spans="1:1" x14ac:dyDescent="0.3">
      <c r="A2514">
        <v>103</v>
      </c>
    </row>
    <row r="2515" spans="1:1" x14ac:dyDescent="0.3">
      <c r="A2515">
        <v>135</v>
      </c>
    </row>
    <row r="2516" spans="1:1" x14ac:dyDescent="0.3">
      <c r="A2516">
        <v>11</v>
      </c>
    </row>
    <row r="2517" spans="1:1" x14ac:dyDescent="0.3">
      <c r="A2517">
        <v>56</v>
      </c>
    </row>
    <row r="2518" spans="1:1" x14ac:dyDescent="0.3">
      <c r="A2518">
        <v>139</v>
      </c>
    </row>
    <row r="2519" spans="1:1" x14ac:dyDescent="0.3">
      <c r="A2519">
        <v>56</v>
      </c>
    </row>
    <row r="2520" spans="1:1" x14ac:dyDescent="0.3">
      <c r="A2520">
        <v>40</v>
      </c>
    </row>
    <row r="2521" spans="1:1" x14ac:dyDescent="0.3">
      <c r="A2521">
        <v>10</v>
      </c>
    </row>
    <row r="2522" spans="1:1" x14ac:dyDescent="0.3">
      <c r="A2522">
        <v>52</v>
      </c>
    </row>
    <row r="2523" spans="1:1" x14ac:dyDescent="0.3">
      <c r="A2523">
        <v>68</v>
      </c>
    </row>
    <row r="2524" spans="1:1" x14ac:dyDescent="0.3">
      <c r="A2524">
        <v>107</v>
      </c>
    </row>
    <row r="2525" spans="1:1" x14ac:dyDescent="0.3">
      <c r="A2525">
        <v>93</v>
      </c>
    </row>
    <row r="2526" spans="1:1" x14ac:dyDescent="0.3">
      <c r="A2526">
        <v>39</v>
      </c>
    </row>
    <row r="2527" spans="1:1" x14ac:dyDescent="0.3">
      <c r="A2527">
        <v>28</v>
      </c>
    </row>
    <row r="2528" spans="1:1" x14ac:dyDescent="0.3">
      <c r="A2528">
        <v>55</v>
      </c>
    </row>
    <row r="2529" spans="1:1" x14ac:dyDescent="0.3">
      <c r="A2529">
        <v>28</v>
      </c>
    </row>
    <row r="2530" spans="1:1" x14ac:dyDescent="0.3">
      <c r="A2530">
        <v>75</v>
      </c>
    </row>
    <row r="2531" spans="1:1" x14ac:dyDescent="0.3">
      <c r="A2531">
        <v>55</v>
      </c>
    </row>
    <row r="2532" spans="1:1" x14ac:dyDescent="0.3">
      <c r="A2532">
        <v>39</v>
      </c>
    </row>
    <row r="2533" spans="1:1" x14ac:dyDescent="0.3">
      <c r="A2533">
        <v>25</v>
      </c>
    </row>
    <row r="2534" spans="1:1" x14ac:dyDescent="0.3">
      <c r="A2534">
        <v>65</v>
      </c>
    </row>
    <row r="2535" spans="1:1" x14ac:dyDescent="0.3">
      <c r="A2535">
        <v>47</v>
      </c>
    </row>
    <row r="2536" spans="1:1" x14ac:dyDescent="0.3">
      <c r="A2536">
        <v>47</v>
      </c>
    </row>
    <row r="2537" spans="1:1" x14ac:dyDescent="0.3">
      <c r="A2537">
        <v>37</v>
      </c>
    </row>
    <row r="2538" spans="1:1" x14ac:dyDescent="0.3">
      <c r="A2538">
        <v>39</v>
      </c>
    </row>
    <row r="2539" spans="1:1" x14ac:dyDescent="0.3">
      <c r="A2539">
        <v>84</v>
      </c>
    </row>
    <row r="2540" spans="1:1" x14ac:dyDescent="0.3">
      <c r="A2540">
        <v>81</v>
      </c>
    </row>
    <row r="2541" spans="1:1" x14ac:dyDescent="0.3">
      <c r="A2541">
        <v>92</v>
      </c>
    </row>
    <row r="2542" spans="1:1" x14ac:dyDescent="0.3">
      <c r="A2542">
        <v>103</v>
      </c>
    </row>
    <row r="2543" spans="1:1" x14ac:dyDescent="0.3">
      <c r="A2543">
        <v>24</v>
      </c>
    </row>
    <row r="2544" spans="1:1" x14ac:dyDescent="0.3">
      <c r="A2544">
        <v>89</v>
      </c>
    </row>
    <row r="2545" spans="1:1" x14ac:dyDescent="0.3">
      <c r="A2545">
        <v>105</v>
      </c>
    </row>
    <row r="2546" spans="1:1" x14ac:dyDescent="0.3">
      <c r="A2546">
        <v>52</v>
      </c>
    </row>
    <row r="2547" spans="1:1" x14ac:dyDescent="0.3">
      <c r="A2547">
        <v>48</v>
      </c>
    </row>
    <row r="2548" spans="1:1" x14ac:dyDescent="0.3">
      <c r="A2548">
        <v>63</v>
      </c>
    </row>
    <row r="2549" spans="1:1" x14ac:dyDescent="0.3">
      <c r="A2549">
        <v>26</v>
      </c>
    </row>
    <row r="2550" spans="1:1" x14ac:dyDescent="0.3">
      <c r="A2550">
        <v>89</v>
      </c>
    </row>
    <row r="2551" spans="1:1" x14ac:dyDescent="0.3">
      <c r="A2551">
        <v>77</v>
      </c>
    </row>
    <row r="2552" spans="1:1" x14ac:dyDescent="0.3">
      <c r="A2552">
        <v>69</v>
      </c>
    </row>
    <row r="2553" spans="1:1" x14ac:dyDescent="0.3">
      <c r="A2553">
        <v>41</v>
      </c>
    </row>
    <row r="2554" spans="1:1" x14ac:dyDescent="0.3">
      <c r="A2554">
        <v>108</v>
      </c>
    </row>
    <row r="2555" spans="1:1" x14ac:dyDescent="0.3">
      <c r="A2555">
        <v>33</v>
      </c>
    </row>
    <row r="2556" spans="1:1" x14ac:dyDescent="0.3">
      <c r="A2556">
        <v>67</v>
      </c>
    </row>
    <row r="2557" spans="1:1" x14ac:dyDescent="0.3">
      <c r="A2557">
        <v>21</v>
      </c>
    </row>
    <row r="2558" spans="1:1" x14ac:dyDescent="0.3">
      <c r="A2558">
        <v>55</v>
      </c>
    </row>
    <row r="2559" spans="1:1" x14ac:dyDescent="0.3">
      <c r="A2559">
        <v>48</v>
      </c>
    </row>
    <row r="2560" spans="1:1" x14ac:dyDescent="0.3">
      <c r="A2560">
        <v>51</v>
      </c>
    </row>
    <row r="2561" spans="1:1" x14ac:dyDescent="0.3">
      <c r="A2561">
        <v>129</v>
      </c>
    </row>
    <row r="2562" spans="1:1" x14ac:dyDescent="0.3">
      <c r="A2562">
        <v>33</v>
      </c>
    </row>
    <row r="2563" spans="1:1" x14ac:dyDescent="0.3">
      <c r="A2563">
        <v>57</v>
      </c>
    </row>
    <row r="2564" spans="1:1" x14ac:dyDescent="0.3">
      <c r="A2564">
        <v>119</v>
      </c>
    </row>
    <row r="2565" spans="1:1" x14ac:dyDescent="0.3">
      <c r="A2565">
        <v>5</v>
      </c>
    </row>
    <row r="2566" spans="1:1" x14ac:dyDescent="0.3">
      <c r="A2566">
        <v>41</v>
      </c>
    </row>
    <row r="2567" spans="1:1" x14ac:dyDescent="0.3">
      <c r="A2567">
        <v>87</v>
      </c>
    </row>
    <row r="2568" spans="1:1" x14ac:dyDescent="0.3">
      <c r="A2568">
        <v>120</v>
      </c>
    </row>
    <row r="2569" spans="1:1" x14ac:dyDescent="0.3">
      <c r="A2569">
        <v>149</v>
      </c>
    </row>
    <row r="2570" spans="1:1" x14ac:dyDescent="0.3">
      <c r="A2570">
        <v>66</v>
      </c>
    </row>
    <row r="2571" spans="1:1" x14ac:dyDescent="0.3">
      <c r="A2571">
        <v>42</v>
      </c>
    </row>
    <row r="2572" spans="1:1" x14ac:dyDescent="0.3">
      <c r="A2572">
        <v>26</v>
      </c>
    </row>
    <row r="2573" spans="1:1" x14ac:dyDescent="0.3">
      <c r="A2573">
        <v>77</v>
      </c>
    </row>
    <row r="2574" spans="1:1" x14ac:dyDescent="0.3">
      <c r="A2574">
        <v>38</v>
      </c>
    </row>
    <row r="2575" spans="1:1" x14ac:dyDescent="0.3">
      <c r="A2575">
        <v>145</v>
      </c>
    </row>
    <row r="2576" spans="1:1" x14ac:dyDescent="0.3">
      <c r="A2576">
        <v>27</v>
      </c>
    </row>
    <row r="2577" spans="1:1" x14ac:dyDescent="0.3">
      <c r="A2577">
        <v>55</v>
      </c>
    </row>
    <row r="2578" spans="1:1" x14ac:dyDescent="0.3">
      <c r="A2578">
        <v>143</v>
      </c>
    </row>
    <row r="2579" spans="1:1" x14ac:dyDescent="0.3">
      <c r="A2579">
        <v>42</v>
      </c>
    </row>
    <row r="2580" spans="1:1" x14ac:dyDescent="0.3">
      <c r="A2580">
        <v>47</v>
      </c>
    </row>
    <row r="2581" spans="1:1" x14ac:dyDescent="0.3">
      <c r="A2581">
        <v>51</v>
      </c>
    </row>
    <row r="2582" spans="1:1" x14ac:dyDescent="0.3">
      <c r="A2582">
        <v>160</v>
      </c>
    </row>
    <row r="2583" spans="1:1" x14ac:dyDescent="0.3">
      <c r="A2583">
        <v>64</v>
      </c>
    </row>
    <row r="2584" spans="1:1" x14ac:dyDescent="0.3">
      <c r="A2584">
        <v>62</v>
      </c>
    </row>
    <row r="2585" spans="1:1" x14ac:dyDescent="0.3">
      <c r="A2585">
        <v>35</v>
      </c>
    </row>
    <row r="2586" spans="1:1" x14ac:dyDescent="0.3">
      <c r="A2586">
        <v>45</v>
      </c>
    </row>
    <row r="2587" spans="1:1" x14ac:dyDescent="0.3">
      <c r="A2587">
        <v>74</v>
      </c>
    </row>
    <row r="2588" spans="1:1" x14ac:dyDescent="0.3">
      <c r="A2588">
        <v>48</v>
      </c>
    </row>
    <row r="2589" spans="1:1" x14ac:dyDescent="0.3">
      <c r="A2589">
        <v>43</v>
      </c>
    </row>
    <row r="2590" spans="1:1" x14ac:dyDescent="0.3">
      <c r="A2590">
        <v>89</v>
      </c>
    </row>
    <row r="2591" spans="1:1" x14ac:dyDescent="0.3">
      <c r="A2591">
        <v>74</v>
      </c>
    </row>
    <row r="2592" spans="1:1" x14ac:dyDescent="0.3">
      <c r="A2592">
        <v>28</v>
      </c>
    </row>
    <row r="2593" spans="1:1" x14ac:dyDescent="0.3">
      <c r="A2593">
        <v>70</v>
      </c>
    </row>
    <row r="2594" spans="1:1" x14ac:dyDescent="0.3">
      <c r="A2594">
        <v>94</v>
      </c>
    </row>
    <row r="2595" spans="1:1" x14ac:dyDescent="0.3">
      <c r="A2595">
        <v>86</v>
      </c>
    </row>
    <row r="2596" spans="1:1" x14ac:dyDescent="0.3">
      <c r="A2596">
        <v>88</v>
      </c>
    </row>
    <row r="2597" spans="1:1" x14ac:dyDescent="0.3">
      <c r="A2597">
        <v>71</v>
      </c>
    </row>
    <row r="2598" spans="1:1" x14ac:dyDescent="0.3">
      <c r="A2598">
        <v>114</v>
      </c>
    </row>
    <row r="2599" spans="1:1" x14ac:dyDescent="0.3">
      <c r="A2599">
        <v>83</v>
      </c>
    </row>
    <row r="2600" spans="1:1" x14ac:dyDescent="0.3">
      <c r="A2600">
        <v>33</v>
      </c>
    </row>
    <row r="2601" spans="1:1" x14ac:dyDescent="0.3">
      <c r="A2601">
        <v>28</v>
      </c>
    </row>
    <row r="2602" spans="1:1" x14ac:dyDescent="0.3">
      <c r="A2602">
        <v>61</v>
      </c>
    </row>
    <row r="2603" spans="1:1" x14ac:dyDescent="0.3">
      <c r="A2603">
        <v>27</v>
      </c>
    </row>
    <row r="2604" spans="1:1" x14ac:dyDescent="0.3">
      <c r="A2604">
        <v>81</v>
      </c>
    </row>
    <row r="2605" spans="1:1" x14ac:dyDescent="0.3">
      <c r="A2605">
        <v>50</v>
      </c>
    </row>
    <row r="2606" spans="1:1" x14ac:dyDescent="0.3">
      <c r="A2606">
        <v>118</v>
      </c>
    </row>
    <row r="2607" spans="1:1" x14ac:dyDescent="0.3">
      <c r="A2607">
        <v>48</v>
      </c>
    </row>
    <row r="2608" spans="1:1" x14ac:dyDescent="0.3">
      <c r="A2608">
        <v>46</v>
      </c>
    </row>
    <row r="2609" spans="1:1" x14ac:dyDescent="0.3">
      <c r="A2609">
        <v>53</v>
      </c>
    </row>
    <row r="2610" spans="1:1" x14ac:dyDescent="0.3">
      <c r="A2610">
        <v>121</v>
      </c>
    </row>
    <row r="2611" spans="1:1" x14ac:dyDescent="0.3">
      <c r="A2611">
        <v>19</v>
      </c>
    </row>
    <row r="2612" spans="1:1" x14ac:dyDescent="0.3">
      <c r="A2612">
        <v>121</v>
      </c>
    </row>
    <row r="2613" spans="1:1" x14ac:dyDescent="0.3">
      <c r="A2613">
        <v>103</v>
      </c>
    </row>
    <row r="2614" spans="1:1" x14ac:dyDescent="0.3">
      <c r="A2614">
        <v>27</v>
      </c>
    </row>
    <row r="2615" spans="1:1" x14ac:dyDescent="0.3">
      <c r="A2615">
        <v>85</v>
      </c>
    </row>
    <row r="2616" spans="1:1" x14ac:dyDescent="0.3">
      <c r="A2616">
        <v>72</v>
      </c>
    </row>
    <row r="2617" spans="1:1" x14ac:dyDescent="0.3">
      <c r="A2617">
        <v>68</v>
      </c>
    </row>
    <row r="2618" spans="1:1" x14ac:dyDescent="0.3">
      <c r="A2618">
        <v>48</v>
      </c>
    </row>
    <row r="2619" spans="1:1" x14ac:dyDescent="0.3">
      <c r="A2619">
        <v>24</v>
      </c>
    </row>
    <row r="2620" spans="1:1" x14ac:dyDescent="0.3">
      <c r="A2620">
        <v>27</v>
      </c>
    </row>
    <row r="2621" spans="1:1" x14ac:dyDescent="0.3">
      <c r="A2621">
        <v>115</v>
      </c>
    </row>
    <row r="2622" spans="1:1" x14ac:dyDescent="0.3">
      <c r="A2622">
        <v>68</v>
      </c>
    </row>
    <row r="2623" spans="1:1" x14ac:dyDescent="0.3">
      <c r="A2623">
        <v>33</v>
      </c>
    </row>
    <row r="2624" spans="1:1" x14ac:dyDescent="0.3">
      <c r="A2624">
        <v>9</v>
      </c>
    </row>
    <row r="2625" spans="1:1" x14ac:dyDescent="0.3">
      <c r="A2625">
        <v>35</v>
      </c>
    </row>
    <row r="2626" spans="1:1" x14ac:dyDescent="0.3">
      <c r="A2626">
        <v>72</v>
      </c>
    </row>
    <row r="2627" spans="1:1" x14ac:dyDescent="0.3">
      <c r="A2627">
        <v>53</v>
      </c>
    </row>
    <row r="2628" spans="1:1" x14ac:dyDescent="0.3">
      <c r="A2628">
        <v>92</v>
      </c>
    </row>
    <row r="2629" spans="1:1" x14ac:dyDescent="0.3">
      <c r="A2629">
        <v>53</v>
      </c>
    </row>
    <row r="2630" spans="1:1" x14ac:dyDescent="0.3">
      <c r="A2630">
        <v>73</v>
      </c>
    </row>
    <row r="2631" spans="1:1" x14ac:dyDescent="0.3">
      <c r="A2631">
        <v>92</v>
      </c>
    </row>
    <row r="2632" spans="1:1" x14ac:dyDescent="0.3">
      <c r="A2632">
        <v>105</v>
      </c>
    </row>
    <row r="2633" spans="1:1" x14ac:dyDescent="0.3">
      <c r="A2633">
        <v>50</v>
      </c>
    </row>
    <row r="2634" spans="1:1" x14ac:dyDescent="0.3">
      <c r="A2634">
        <v>88</v>
      </c>
    </row>
    <row r="2635" spans="1:1" x14ac:dyDescent="0.3">
      <c r="A2635">
        <v>57</v>
      </c>
    </row>
    <row r="2636" spans="1:1" x14ac:dyDescent="0.3">
      <c r="A2636">
        <v>33</v>
      </c>
    </row>
    <row r="2637" spans="1:1" x14ac:dyDescent="0.3">
      <c r="A2637">
        <v>64</v>
      </c>
    </row>
    <row r="2638" spans="1:1" x14ac:dyDescent="0.3">
      <c r="A2638">
        <v>76</v>
      </c>
    </row>
    <row r="2639" spans="1:1" x14ac:dyDescent="0.3">
      <c r="A2639">
        <v>30</v>
      </c>
    </row>
    <row r="2640" spans="1:1" x14ac:dyDescent="0.3">
      <c r="A2640">
        <v>43</v>
      </c>
    </row>
    <row r="2641" spans="1:1" x14ac:dyDescent="0.3">
      <c r="A2641">
        <v>96</v>
      </c>
    </row>
    <row r="2642" spans="1:1" x14ac:dyDescent="0.3">
      <c r="A2642">
        <v>40</v>
      </c>
    </row>
    <row r="2643" spans="1:1" x14ac:dyDescent="0.3">
      <c r="A2643">
        <v>21</v>
      </c>
    </row>
    <row r="2644" spans="1:1" x14ac:dyDescent="0.3">
      <c r="A2644">
        <v>43</v>
      </c>
    </row>
    <row r="2645" spans="1:1" x14ac:dyDescent="0.3">
      <c r="A2645">
        <v>48</v>
      </c>
    </row>
    <row r="2646" spans="1:1" x14ac:dyDescent="0.3">
      <c r="A2646">
        <v>33</v>
      </c>
    </row>
    <row r="2647" spans="1:1" x14ac:dyDescent="0.3">
      <c r="A2647">
        <v>56</v>
      </c>
    </row>
    <row r="2648" spans="1:1" x14ac:dyDescent="0.3">
      <c r="A2648">
        <v>30</v>
      </c>
    </row>
    <row r="2649" spans="1:1" x14ac:dyDescent="0.3">
      <c r="A2649">
        <v>52</v>
      </c>
    </row>
    <row r="2650" spans="1:1" x14ac:dyDescent="0.3">
      <c r="A2650">
        <v>53</v>
      </c>
    </row>
    <row r="2651" spans="1:1" x14ac:dyDescent="0.3">
      <c r="A2651">
        <v>24</v>
      </c>
    </row>
    <row r="2652" spans="1:1" x14ac:dyDescent="0.3">
      <c r="A2652">
        <v>43</v>
      </c>
    </row>
    <row r="2653" spans="1:1" x14ac:dyDescent="0.3">
      <c r="A2653">
        <v>37</v>
      </c>
    </row>
    <row r="2654" spans="1:1" x14ac:dyDescent="0.3">
      <c r="A2654">
        <v>124</v>
      </c>
    </row>
    <row r="2655" spans="1:1" x14ac:dyDescent="0.3">
      <c r="A2655">
        <v>113</v>
      </c>
    </row>
    <row r="2656" spans="1:1" x14ac:dyDescent="0.3">
      <c r="A2656">
        <v>93</v>
      </c>
    </row>
    <row r="2657" spans="1:1" x14ac:dyDescent="0.3">
      <c r="A2657">
        <v>51</v>
      </c>
    </row>
    <row r="2658" spans="1:1" x14ac:dyDescent="0.3">
      <c r="A2658">
        <v>81</v>
      </c>
    </row>
    <row r="2659" spans="1:1" x14ac:dyDescent="0.3">
      <c r="A2659">
        <v>126</v>
      </c>
    </row>
    <row r="2660" spans="1:1" x14ac:dyDescent="0.3">
      <c r="A2660">
        <v>87</v>
      </c>
    </row>
    <row r="2661" spans="1:1" x14ac:dyDescent="0.3">
      <c r="A2661">
        <v>126</v>
      </c>
    </row>
    <row r="2662" spans="1:1" x14ac:dyDescent="0.3">
      <c r="A2662">
        <v>61</v>
      </c>
    </row>
    <row r="2663" spans="1:1" x14ac:dyDescent="0.3">
      <c r="A2663">
        <v>71</v>
      </c>
    </row>
    <row r="2664" spans="1:1" x14ac:dyDescent="0.3">
      <c r="A2664">
        <v>111</v>
      </c>
    </row>
    <row r="2665" spans="1:1" x14ac:dyDescent="0.3">
      <c r="A2665">
        <v>69</v>
      </c>
    </row>
    <row r="2666" spans="1:1" x14ac:dyDescent="0.3">
      <c r="A2666">
        <v>97</v>
      </c>
    </row>
    <row r="2667" spans="1:1" x14ac:dyDescent="0.3">
      <c r="A2667">
        <v>101</v>
      </c>
    </row>
    <row r="2668" spans="1:1" x14ac:dyDescent="0.3">
      <c r="A2668">
        <v>34</v>
      </c>
    </row>
    <row r="2669" spans="1:1" x14ac:dyDescent="0.3">
      <c r="A2669">
        <v>69</v>
      </c>
    </row>
    <row r="2670" spans="1:1" x14ac:dyDescent="0.3">
      <c r="A2670">
        <v>62</v>
      </c>
    </row>
    <row r="2671" spans="1:1" x14ac:dyDescent="0.3">
      <c r="A2671">
        <v>54</v>
      </c>
    </row>
    <row r="2672" spans="1:1" x14ac:dyDescent="0.3">
      <c r="A2672">
        <v>51</v>
      </c>
    </row>
    <row r="2673" spans="1:1" x14ac:dyDescent="0.3">
      <c r="A2673">
        <v>56</v>
      </c>
    </row>
    <row r="2674" spans="1:1" x14ac:dyDescent="0.3">
      <c r="A2674">
        <v>79</v>
      </c>
    </row>
    <row r="2675" spans="1:1" x14ac:dyDescent="0.3">
      <c r="A2675">
        <v>76</v>
      </c>
    </row>
    <row r="2676" spans="1:1" x14ac:dyDescent="0.3">
      <c r="A2676">
        <v>24</v>
      </c>
    </row>
    <row r="2677" spans="1:1" x14ac:dyDescent="0.3">
      <c r="A2677">
        <v>103</v>
      </c>
    </row>
    <row r="2678" spans="1:1" x14ac:dyDescent="0.3">
      <c r="A2678">
        <v>64</v>
      </c>
    </row>
    <row r="2679" spans="1:1" x14ac:dyDescent="0.3">
      <c r="A2679">
        <v>24</v>
      </c>
    </row>
    <row r="2680" spans="1:1" x14ac:dyDescent="0.3">
      <c r="A2680">
        <v>56</v>
      </c>
    </row>
    <row r="2681" spans="1:1" x14ac:dyDescent="0.3">
      <c r="A2681">
        <v>73</v>
      </c>
    </row>
    <row r="2682" spans="1:1" x14ac:dyDescent="0.3">
      <c r="A2682">
        <v>108</v>
      </c>
    </row>
    <row r="2683" spans="1:1" x14ac:dyDescent="0.3">
      <c r="A2683">
        <v>40</v>
      </c>
    </row>
    <row r="2684" spans="1:1" x14ac:dyDescent="0.3">
      <c r="A2684">
        <v>37</v>
      </c>
    </row>
    <row r="2685" spans="1:1" x14ac:dyDescent="0.3">
      <c r="A2685">
        <v>42</v>
      </c>
    </row>
    <row r="2686" spans="1:1" x14ac:dyDescent="0.3">
      <c r="A2686">
        <v>53</v>
      </c>
    </row>
    <row r="2687" spans="1:1" x14ac:dyDescent="0.3">
      <c r="A2687">
        <v>102</v>
      </c>
    </row>
    <row r="2688" spans="1:1" x14ac:dyDescent="0.3">
      <c r="A2688">
        <v>32</v>
      </c>
    </row>
    <row r="2689" spans="1:1" x14ac:dyDescent="0.3">
      <c r="A2689">
        <v>34</v>
      </c>
    </row>
    <row r="2690" spans="1:1" x14ac:dyDescent="0.3">
      <c r="A2690">
        <v>81</v>
      </c>
    </row>
    <row r="2691" spans="1:1" x14ac:dyDescent="0.3">
      <c r="A2691">
        <v>23</v>
      </c>
    </row>
    <row r="2692" spans="1:1" x14ac:dyDescent="0.3">
      <c r="A2692">
        <v>26</v>
      </c>
    </row>
    <row r="2693" spans="1:1" x14ac:dyDescent="0.3">
      <c r="A2693">
        <v>81</v>
      </c>
    </row>
    <row r="2694" spans="1:1" x14ac:dyDescent="0.3">
      <c r="A2694">
        <v>92</v>
      </c>
    </row>
    <row r="2695" spans="1:1" x14ac:dyDescent="0.3">
      <c r="A2695">
        <v>31</v>
      </c>
    </row>
    <row r="2696" spans="1:1" x14ac:dyDescent="0.3">
      <c r="A2696">
        <v>111</v>
      </c>
    </row>
    <row r="2697" spans="1:1" x14ac:dyDescent="0.3">
      <c r="A2697">
        <v>45</v>
      </c>
    </row>
    <row r="2698" spans="1:1" x14ac:dyDescent="0.3">
      <c r="A2698">
        <v>67</v>
      </c>
    </row>
    <row r="2699" spans="1:1" x14ac:dyDescent="0.3">
      <c r="A2699">
        <v>17</v>
      </c>
    </row>
    <row r="2700" spans="1:1" x14ac:dyDescent="0.3">
      <c r="A2700">
        <v>102</v>
      </c>
    </row>
    <row r="2701" spans="1:1" x14ac:dyDescent="0.3">
      <c r="A2701">
        <v>59</v>
      </c>
    </row>
    <row r="2702" spans="1:1" x14ac:dyDescent="0.3">
      <c r="A2702">
        <v>17</v>
      </c>
    </row>
    <row r="2703" spans="1:1" x14ac:dyDescent="0.3">
      <c r="A2703">
        <v>57</v>
      </c>
    </row>
    <row r="2704" spans="1:1" x14ac:dyDescent="0.3">
      <c r="A2704">
        <v>53</v>
      </c>
    </row>
    <row r="2705" spans="1:1" x14ac:dyDescent="0.3">
      <c r="A2705">
        <v>39</v>
      </c>
    </row>
    <row r="2706" spans="1:1" x14ac:dyDescent="0.3">
      <c r="A2706">
        <v>98</v>
      </c>
    </row>
    <row r="2707" spans="1:1" x14ac:dyDescent="0.3">
      <c r="A2707">
        <v>25</v>
      </c>
    </row>
    <row r="2708" spans="1:1" x14ac:dyDescent="0.3">
      <c r="A2708">
        <v>67</v>
      </c>
    </row>
    <row r="2709" spans="1:1" x14ac:dyDescent="0.3">
      <c r="A2709">
        <v>14</v>
      </c>
    </row>
    <row r="2710" spans="1:1" x14ac:dyDescent="0.3">
      <c r="A2710">
        <v>70</v>
      </c>
    </row>
    <row r="2711" spans="1:1" x14ac:dyDescent="0.3">
      <c r="A2711">
        <v>109</v>
      </c>
    </row>
    <row r="2712" spans="1:1" x14ac:dyDescent="0.3">
      <c r="A2712">
        <v>88</v>
      </c>
    </row>
    <row r="2713" spans="1:1" x14ac:dyDescent="0.3">
      <c r="A2713">
        <v>32</v>
      </c>
    </row>
    <row r="2714" spans="1:1" x14ac:dyDescent="0.3">
      <c r="A2714">
        <v>31</v>
      </c>
    </row>
    <row r="2715" spans="1:1" x14ac:dyDescent="0.3">
      <c r="A2715">
        <v>41</v>
      </c>
    </row>
    <row r="2716" spans="1:1" x14ac:dyDescent="0.3">
      <c r="A2716">
        <v>49</v>
      </c>
    </row>
    <row r="2717" spans="1:1" x14ac:dyDescent="0.3">
      <c r="A2717">
        <v>104</v>
      </c>
    </row>
    <row r="2718" spans="1:1" x14ac:dyDescent="0.3">
      <c r="A2718">
        <v>115</v>
      </c>
    </row>
    <row r="2719" spans="1:1" x14ac:dyDescent="0.3">
      <c r="A2719">
        <v>74</v>
      </c>
    </row>
    <row r="2720" spans="1:1" x14ac:dyDescent="0.3">
      <c r="A2720">
        <v>41</v>
      </c>
    </row>
    <row r="2721" spans="1:1" x14ac:dyDescent="0.3">
      <c r="A2721">
        <v>40</v>
      </c>
    </row>
    <row r="2722" spans="1:1" x14ac:dyDescent="0.3">
      <c r="A2722">
        <v>103</v>
      </c>
    </row>
    <row r="2723" spans="1:1" x14ac:dyDescent="0.3">
      <c r="A2723">
        <v>44</v>
      </c>
    </row>
    <row r="2724" spans="1:1" x14ac:dyDescent="0.3">
      <c r="A2724">
        <v>19</v>
      </c>
    </row>
    <row r="2725" spans="1:1" x14ac:dyDescent="0.3">
      <c r="A2725">
        <v>115</v>
      </c>
    </row>
    <row r="2726" spans="1:1" x14ac:dyDescent="0.3">
      <c r="A2726">
        <v>115</v>
      </c>
    </row>
    <row r="2727" spans="1:1" x14ac:dyDescent="0.3">
      <c r="A2727">
        <v>37</v>
      </c>
    </row>
    <row r="2728" spans="1:1" x14ac:dyDescent="0.3">
      <c r="A2728">
        <v>32</v>
      </c>
    </row>
    <row r="2729" spans="1:1" x14ac:dyDescent="0.3">
      <c r="A2729">
        <v>81</v>
      </c>
    </row>
    <row r="2730" spans="1:1" x14ac:dyDescent="0.3">
      <c r="A2730">
        <v>50</v>
      </c>
    </row>
    <row r="2731" spans="1:1" x14ac:dyDescent="0.3">
      <c r="A2731">
        <v>98</v>
      </c>
    </row>
    <row r="2732" spans="1:1" x14ac:dyDescent="0.3">
      <c r="A2732">
        <v>73</v>
      </c>
    </row>
    <row r="2733" spans="1:1" x14ac:dyDescent="0.3">
      <c r="A2733">
        <v>26</v>
      </c>
    </row>
    <row r="2734" spans="1:1" x14ac:dyDescent="0.3">
      <c r="A2734">
        <v>140</v>
      </c>
    </row>
    <row r="2735" spans="1:1" x14ac:dyDescent="0.3">
      <c r="A2735">
        <v>130</v>
      </c>
    </row>
    <row r="2736" spans="1:1" x14ac:dyDescent="0.3">
      <c r="A2736">
        <v>75</v>
      </c>
    </row>
    <row r="2737" spans="1:1" x14ac:dyDescent="0.3">
      <c r="A2737">
        <v>59</v>
      </c>
    </row>
    <row r="2738" spans="1:1" x14ac:dyDescent="0.3">
      <c r="A2738">
        <v>82</v>
      </c>
    </row>
    <row r="2739" spans="1:1" x14ac:dyDescent="0.3">
      <c r="A2739">
        <v>82</v>
      </c>
    </row>
    <row r="2740" spans="1:1" x14ac:dyDescent="0.3">
      <c r="A2740">
        <v>98</v>
      </c>
    </row>
    <row r="2741" spans="1:1" x14ac:dyDescent="0.3">
      <c r="A2741">
        <v>48</v>
      </c>
    </row>
    <row r="2742" spans="1:1" x14ac:dyDescent="0.3">
      <c r="A2742">
        <v>147</v>
      </c>
    </row>
    <row r="2743" spans="1:1" x14ac:dyDescent="0.3">
      <c r="A2743">
        <v>29</v>
      </c>
    </row>
    <row r="2744" spans="1:1" x14ac:dyDescent="0.3">
      <c r="A2744">
        <v>68</v>
      </c>
    </row>
    <row r="2745" spans="1:1" x14ac:dyDescent="0.3">
      <c r="A2745">
        <v>80</v>
      </c>
    </row>
    <row r="2746" spans="1:1" x14ac:dyDescent="0.3">
      <c r="A2746">
        <v>73</v>
      </c>
    </row>
    <row r="2747" spans="1:1" x14ac:dyDescent="0.3">
      <c r="A2747">
        <v>136</v>
      </c>
    </row>
    <row r="2748" spans="1:1" x14ac:dyDescent="0.3">
      <c r="A2748">
        <v>30</v>
      </c>
    </row>
    <row r="2749" spans="1:1" x14ac:dyDescent="0.3">
      <c r="A2749">
        <v>49</v>
      </c>
    </row>
    <row r="2750" spans="1:1" x14ac:dyDescent="0.3">
      <c r="A2750">
        <v>24</v>
      </c>
    </row>
    <row r="2751" spans="1:1" x14ac:dyDescent="0.3">
      <c r="A2751">
        <v>2</v>
      </c>
    </row>
    <row r="2752" spans="1:1" x14ac:dyDescent="0.3">
      <c r="A2752">
        <v>36</v>
      </c>
    </row>
    <row r="2753" spans="1:1" x14ac:dyDescent="0.3">
      <c r="A2753">
        <v>43</v>
      </c>
    </row>
    <row r="2754" spans="1:1" x14ac:dyDescent="0.3">
      <c r="A2754">
        <v>53</v>
      </c>
    </row>
    <row r="2755" spans="1:1" x14ac:dyDescent="0.3">
      <c r="A2755">
        <v>86</v>
      </c>
    </row>
    <row r="2756" spans="1:1" x14ac:dyDescent="0.3">
      <c r="A2756">
        <v>87</v>
      </c>
    </row>
    <row r="2757" spans="1:1" x14ac:dyDescent="0.3">
      <c r="A2757">
        <v>26</v>
      </c>
    </row>
    <row r="2758" spans="1:1" x14ac:dyDescent="0.3">
      <c r="A2758">
        <v>68</v>
      </c>
    </row>
    <row r="2759" spans="1:1" x14ac:dyDescent="0.3">
      <c r="A2759">
        <v>68</v>
      </c>
    </row>
    <row r="2760" spans="1:1" x14ac:dyDescent="0.3">
      <c r="A2760">
        <v>104</v>
      </c>
    </row>
    <row r="2761" spans="1:1" x14ac:dyDescent="0.3">
      <c r="A2761">
        <v>77</v>
      </c>
    </row>
    <row r="2762" spans="1:1" x14ac:dyDescent="0.3">
      <c r="A2762">
        <v>42</v>
      </c>
    </row>
    <row r="2763" spans="1:1" x14ac:dyDescent="0.3">
      <c r="A2763">
        <v>31</v>
      </c>
    </row>
    <row r="2764" spans="1:1" x14ac:dyDescent="0.3">
      <c r="A2764">
        <v>85</v>
      </c>
    </row>
    <row r="2765" spans="1:1" x14ac:dyDescent="0.3">
      <c r="A2765">
        <v>117</v>
      </c>
    </row>
    <row r="2766" spans="1:1" x14ac:dyDescent="0.3">
      <c r="A2766">
        <v>38</v>
      </c>
    </row>
    <row r="2767" spans="1:1" x14ac:dyDescent="0.3">
      <c r="A2767">
        <v>51</v>
      </c>
    </row>
    <row r="2768" spans="1:1" x14ac:dyDescent="0.3">
      <c r="A2768">
        <v>30</v>
      </c>
    </row>
    <row r="2769" spans="1:1" x14ac:dyDescent="0.3">
      <c r="A2769">
        <v>121</v>
      </c>
    </row>
    <row r="2770" spans="1:1" x14ac:dyDescent="0.3">
      <c r="A2770">
        <v>28</v>
      </c>
    </row>
    <row r="2771" spans="1:1" x14ac:dyDescent="0.3">
      <c r="A2771">
        <v>71</v>
      </c>
    </row>
    <row r="2772" spans="1:1" x14ac:dyDescent="0.3">
      <c r="A2772">
        <v>15</v>
      </c>
    </row>
    <row r="2773" spans="1:1" x14ac:dyDescent="0.3">
      <c r="A2773">
        <v>79</v>
      </c>
    </row>
    <row r="2774" spans="1:1" x14ac:dyDescent="0.3">
      <c r="A2774">
        <v>77</v>
      </c>
    </row>
    <row r="2775" spans="1:1" x14ac:dyDescent="0.3">
      <c r="A2775">
        <v>123</v>
      </c>
    </row>
    <row r="2776" spans="1:1" x14ac:dyDescent="0.3">
      <c r="A2776">
        <v>61</v>
      </c>
    </row>
    <row r="2777" spans="1:1" x14ac:dyDescent="0.3">
      <c r="A2777">
        <v>66</v>
      </c>
    </row>
    <row r="2778" spans="1:1" x14ac:dyDescent="0.3">
      <c r="A2778">
        <v>29</v>
      </c>
    </row>
    <row r="2779" spans="1:1" x14ac:dyDescent="0.3">
      <c r="A2779">
        <v>53</v>
      </c>
    </row>
    <row r="2780" spans="1:1" x14ac:dyDescent="0.3">
      <c r="A2780">
        <v>44</v>
      </c>
    </row>
    <row r="2781" spans="1:1" x14ac:dyDescent="0.3">
      <c r="A2781">
        <v>73</v>
      </c>
    </row>
    <row r="2782" spans="1:1" x14ac:dyDescent="0.3">
      <c r="A2782">
        <v>36</v>
      </c>
    </row>
    <row r="2783" spans="1:1" x14ac:dyDescent="0.3">
      <c r="A2783">
        <v>41</v>
      </c>
    </row>
    <row r="2784" spans="1:1" x14ac:dyDescent="0.3">
      <c r="A2784">
        <v>54</v>
      </c>
    </row>
    <row r="2785" spans="1:1" x14ac:dyDescent="0.3">
      <c r="A2785">
        <v>19</v>
      </c>
    </row>
    <row r="2786" spans="1:1" x14ac:dyDescent="0.3">
      <c r="A2786">
        <v>39</v>
      </c>
    </row>
    <row r="2787" spans="1:1" x14ac:dyDescent="0.3">
      <c r="A2787">
        <v>45</v>
      </c>
    </row>
    <row r="2788" spans="1:1" x14ac:dyDescent="0.3">
      <c r="A2788">
        <v>59</v>
      </c>
    </row>
    <row r="2789" spans="1:1" x14ac:dyDescent="0.3">
      <c r="A2789">
        <v>126</v>
      </c>
    </row>
    <row r="2790" spans="1:1" x14ac:dyDescent="0.3">
      <c r="A2790">
        <v>54</v>
      </c>
    </row>
    <row r="2791" spans="1:1" x14ac:dyDescent="0.3">
      <c r="A2791">
        <v>69</v>
      </c>
    </row>
    <row r="2792" spans="1:1" x14ac:dyDescent="0.3">
      <c r="A2792">
        <v>87</v>
      </c>
    </row>
    <row r="2793" spans="1:1" x14ac:dyDescent="0.3">
      <c r="A2793">
        <v>51</v>
      </c>
    </row>
    <row r="2794" spans="1:1" x14ac:dyDescent="0.3">
      <c r="A2794">
        <v>71</v>
      </c>
    </row>
    <row r="2795" spans="1:1" x14ac:dyDescent="0.3">
      <c r="A2795">
        <v>60</v>
      </c>
    </row>
    <row r="2796" spans="1:1" x14ac:dyDescent="0.3">
      <c r="A2796">
        <v>68</v>
      </c>
    </row>
    <row r="2797" spans="1:1" x14ac:dyDescent="0.3">
      <c r="A2797">
        <v>104</v>
      </c>
    </row>
    <row r="2798" spans="1:1" x14ac:dyDescent="0.3">
      <c r="A2798">
        <v>44</v>
      </c>
    </row>
    <row r="2799" spans="1:1" x14ac:dyDescent="0.3">
      <c r="A2799">
        <v>32</v>
      </c>
    </row>
    <row r="2800" spans="1:1" x14ac:dyDescent="0.3">
      <c r="A2800">
        <v>41</v>
      </c>
    </row>
    <row r="2801" spans="1:1" x14ac:dyDescent="0.3">
      <c r="A2801">
        <v>72</v>
      </c>
    </row>
    <row r="2802" spans="1:1" x14ac:dyDescent="0.3">
      <c r="A2802">
        <v>77</v>
      </c>
    </row>
    <row r="2803" spans="1:1" x14ac:dyDescent="0.3">
      <c r="A2803">
        <v>75</v>
      </c>
    </row>
    <row r="2804" spans="1:1" x14ac:dyDescent="0.3">
      <c r="A2804">
        <v>40</v>
      </c>
    </row>
    <row r="2805" spans="1:1" x14ac:dyDescent="0.3">
      <c r="A2805">
        <v>76</v>
      </c>
    </row>
    <row r="2806" spans="1:1" x14ac:dyDescent="0.3">
      <c r="A2806">
        <v>45</v>
      </c>
    </row>
    <row r="2807" spans="1:1" x14ac:dyDescent="0.3">
      <c r="A2807">
        <v>37</v>
      </c>
    </row>
    <row r="2808" spans="1:1" x14ac:dyDescent="0.3">
      <c r="A2808">
        <v>35</v>
      </c>
    </row>
    <row r="2809" spans="1:1" x14ac:dyDescent="0.3">
      <c r="A2809">
        <v>33</v>
      </c>
    </row>
    <row r="2810" spans="1:1" x14ac:dyDescent="0.3">
      <c r="A2810">
        <v>75</v>
      </c>
    </row>
    <row r="2811" spans="1:1" x14ac:dyDescent="0.3">
      <c r="A2811">
        <v>29</v>
      </c>
    </row>
    <row r="2812" spans="1:1" x14ac:dyDescent="0.3">
      <c r="A2812">
        <v>132</v>
      </c>
    </row>
    <row r="2813" spans="1:1" x14ac:dyDescent="0.3">
      <c r="A2813">
        <v>94</v>
      </c>
    </row>
    <row r="2814" spans="1:1" x14ac:dyDescent="0.3">
      <c r="A2814">
        <v>75</v>
      </c>
    </row>
    <row r="2815" spans="1:1" x14ac:dyDescent="0.3">
      <c r="A2815">
        <v>94</v>
      </c>
    </row>
    <row r="2816" spans="1:1" x14ac:dyDescent="0.3">
      <c r="A2816">
        <v>75</v>
      </c>
    </row>
    <row r="2817" spans="1:1" x14ac:dyDescent="0.3">
      <c r="A2817">
        <v>58</v>
      </c>
    </row>
    <row r="2818" spans="1:1" x14ac:dyDescent="0.3">
      <c r="A2818">
        <v>9</v>
      </c>
    </row>
    <row r="2819" spans="1:1" x14ac:dyDescent="0.3">
      <c r="A2819">
        <v>32</v>
      </c>
    </row>
    <row r="2820" spans="1:1" x14ac:dyDescent="0.3">
      <c r="A2820">
        <v>91</v>
      </c>
    </row>
    <row r="2821" spans="1:1" x14ac:dyDescent="0.3">
      <c r="A2821">
        <v>121</v>
      </c>
    </row>
    <row r="2822" spans="1:1" x14ac:dyDescent="0.3">
      <c r="A2822">
        <v>65</v>
      </c>
    </row>
    <row r="2823" spans="1:1" x14ac:dyDescent="0.3">
      <c r="A2823">
        <v>66</v>
      </c>
    </row>
    <row r="2824" spans="1:1" x14ac:dyDescent="0.3">
      <c r="A2824">
        <v>35</v>
      </c>
    </row>
    <row r="2825" spans="1:1" x14ac:dyDescent="0.3">
      <c r="A2825">
        <v>50</v>
      </c>
    </row>
    <row r="2826" spans="1:1" x14ac:dyDescent="0.3">
      <c r="A2826">
        <v>54</v>
      </c>
    </row>
    <row r="2827" spans="1:1" x14ac:dyDescent="0.3">
      <c r="A2827">
        <v>74</v>
      </c>
    </row>
    <row r="2828" spans="1:1" x14ac:dyDescent="0.3">
      <c r="A2828">
        <v>40</v>
      </c>
    </row>
    <row r="2829" spans="1:1" x14ac:dyDescent="0.3">
      <c r="A2829">
        <v>33</v>
      </c>
    </row>
    <row r="2830" spans="1:1" x14ac:dyDescent="0.3">
      <c r="A2830">
        <v>121</v>
      </c>
    </row>
    <row r="2831" spans="1:1" x14ac:dyDescent="0.3">
      <c r="A2831">
        <v>148</v>
      </c>
    </row>
    <row r="2832" spans="1:1" x14ac:dyDescent="0.3">
      <c r="A2832">
        <v>34</v>
      </c>
    </row>
    <row r="2833" spans="1:1" x14ac:dyDescent="0.3">
      <c r="A2833">
        <v>37</v>
      </c>
    </row>
    <row r="2834" spans="1:1" x14ac:dyDescent="0.3">
      <c r="A2834">
        <v>51</v>
      </c>
    </row>
    <row r="2835" spans="1:1" x14ac:dyDescent="0.3">
      <c r="A2835">
        <v>147</v>
      </c>
    </row>
    <row r="2836" spans="1:1" x14ac:dyDescent="0.3">
      <c r="A2836">
        <v>38</v>
      </c>
    </row>
    <row r="2837" spans="1:1" x14ac:dyDescent="0.3">
      <c r="A2837">
        <v>49</v>
      </c>
    </row>
    <row r="2838" spans="1:1" x14ac:dyDescent="0.3">
      <c r="A2838">
        <v>67</v>
      </c>
    </row>
    <row r="2839" spans="1:1" x14ac:dyDescent="0.3">
      <c r="A2839">
        <v>39</v>
      </c>
    </row>
    <row r="2840" spans="1:1" x14ac:dyDescent="0.3">
      <c r="A2840">
        <v>71</v>
      </c>
    </row>
    <row r="2841" spans="1:1" x14ac:dyDescent="0.3">
      <c r="A2841">
        <v>33</v>
      </c>
    </row>
    <row r="2842" spans="1:1" x14ac:dyDescent="0.3">
      <c r="A2842">
        <v>71</v>
      </c>
    </row>
    <row r="2843" spans="1:1" x14ac:dyDescent="0.3">
      <c r="A2843">
        <v>63</v>
      </c>
    </row>
    <row r="2844" spans="1:1" x14ac:dyDescent="0.3">
      <c r="A2844">
        <v>29</v>
      </c>
    </row>
    <row r="2845" spans="1:1" x14ac:dyDescent="0.3">
      <c r="A2845">
        <v>131</v>
      </c>
    </row>
    <row r="2846" spans="1:1" x14ac:dyDescent="0.3">
      <c r="A2846">
        <v>82</v>
      </c>
    </row>
    <row r="2847" spans="1:1" x14ac:dyDescent="0.3">
      <c r="A2847">
        <v>75</v>
      </c>
    </row>
    <row r="2848" spans="1:1" x14ac:dyDescent="0.3">
      <c r="A2848">
        <v>50</v>
      </c>
    </row>
    <row r="2849" spans="1:1" x14ac:dyDescent="0.3">
      <c r="A2849">
        <v>69</v>
      </c>
    </row>
    <row r="2850" spans="1:1" x14ac:dyDescent="0.3">
      <c r="A2850">
        <v>42</v>
      </c>
    </row>
    <row r="2851" spans="1:1" x14ac:dyDescent="0.3">
      <c r="A2851">
        <v>69</v>
      </c>
    </row>
    <row r="2852" spans="1:1" x14ac:dyDescent="0.3">
      <c r="A2852">
        <v>81</v>
      </c>
    </row>
    <row r="2853" spans="1:1" x14ac:dyDescent="0.3">
      <c r="A2853">
        <v>21</v>
      </c>
    </row>
    <row r="2854" spans="1:1" x14ac:dyDescent="0.3">
      <c r="A2854">
        <v>36</v>
      </c>
    </row>
    <row r="2855" spans="1:1" x14ac:dyDescent="0.3">
      <c r="A2855">
        <v>55</v>
      </c>
    </row>
    <row r="2856" spans="1:1" x14ac:dyDescent="0.3">
      <c r="A2856">
        <v>106</v>
      </c>
    </row>
    <row r="2857" spans="1:1" x14ac:dyDescent="0.3">
      <c r="A2857">
        <v>101</v>
      </c>
    </row>
    <row r="2858" spans="1:1" x14ac:dyDescent="0.3">
      <c r="A2858">
        <v>53</v>
      </c>
    </row>
    <row r="2859" spans="1:1" x14ac:dyDescent="0.3">
      <c r="A2859">
        <v>39</v>
      </c>
    </row>
    <row r="2860" spans="1:1" x14ac:dyDescent="0.3">
      <c r="A2860">
        <v>44</v>
      </c>
    </row>
    <row r="2861" spans="1:1" x14ac:dyDescent="0.3">
      <c r="A2861">
        <v>42</v>
      </c>
    </row>
    <row r="2862" spans="1:1" x14ac:dyDescent="0.3">
      <c r="A2862">
        <v>60</v>
      </c>
    </row>
    <row r="2863" spans="1:1" x14ac:dyDescent="0.3">
      <c r="A2863">
        <v>98</v>
      </c>
    </row>
    <row r="2864" spans="1:1" x14ac:dyDescent="0.3">
      <c r="A2864">
        <v>27</v>
      </c>
    </row>
    <row r="2865" spans="1:1" x14ac:dyDescent="0.3">
      <c r="A2865">
        <v>30</v>
      </c>
    </row>
    <row r="2866" spans="1:1" x14ac:dyDescent="0.3">
      <c r="A2866">
        <v>37</v>
      </c>
    </row>
    <row r="2867" spans="1:1" x14ac:dyDescent="0.3">
      <c r="A2867">
        <v>35</v>
      </c>
    </row>
    <row r="2868" spans="1:1" x14ac:dyDescent="0.3">
      <c r="A2868">
        <v>48</v>
      </c>
    </row>
    <row r="2869" spans="1:1" x14ac:dyDescent="0.3">
      <c r="A2869">
        <v>101</v>
      </c>
    </row>
    <row r="2870" spans="1:1" x14ac:dyDescent="0.3">
      <c r="A2870">
        <v>41</v>
      </c>
    </row>
    <row r="2871" spans="1:1" x14ac:dyDescent="0.3">
      <c r="A2871">
        <v>58</v>
      </c>
    </row>
    <row r="2872" spans="1:1" x14ac:dyDescent="0.3">
      <c r="A2872">
        <v>136</v>
      </c>
    </row>
    <row r="2873" spans="1:1" x14ac:dyDescent="0.3">
      <c r="A2873">
        <v>130</v>
      </c>
    </row>
    <row r="2874" spans="1:1" x14ac:dyDescent="0.3">
      <c r="A2874">
        <v>67</v>
      </c>
    </row>
    <row r="2875" spans="1:1" x14ac:dyDescent="0.3">
      <c r="A2875">
        <v>67</v>
      </c>
    </row>
    <row r="2876" spans="1:1" x14ac:dyDescent="0.3">
      <c r="A2876">
        <v>84</v>
      </c>
    </row>
    <row r="2877" spans="1:1" x14ac:dyDescent="0.3">
      <c r="A2877">
        <v>45</v>
      </c>
    </row>
    <row r="2878" spans="1:1" x14ac:dyDescent="0.3">
      <c r="A2878">
        <v>61</v>
      </c>
    </row>
    <row r="2879" spans="1:1" x14ac:dyDescent="0.3">
      <c r="A2879">
        <v>74</v>
      </c>
    </row>
    <row r="2880" spans="1:1" x14ac:dyDescent="0.3">
      <c r="A2880">
        <v>200</v>
      </c>
    </row>
    <row r="2881" spans="1:1" x14ac:dyDescent="0.3">
      <c r="A2881">
        <v>96</v>
      </c>
    </row>
    <row r="2882" spans="1:1" x14ac:dyDescent="0.3">
      <c r="A2882">
        <v>113</v>
      </c>
    </row>
    <row r="2883" spans="1:1" x14ac:dyDescent="0.3">
      <c r="A2883">
        <v>134</v>
      </c>
    </row>
    <row r="2884" spans="1:1" x14ac:dyDescent="0.3">
      <c r="A2884">
        <v>51</v>
      </c>
    </row>
    <row r="2885" spans="1:1" x14ac:dyDescent="0.3">
      <c r="A2885">
        <v>48</v>
      </c>
    </row>
    <row r="2886" spans="1:1" x14ac:dyDescent="0.3">
      <c r="A2886">
        <v>51</v>
      </c>
    </row>
    <row r="2887" spans="1:1" x14ac:dyDescent="0.3">
      <c r="A2887">
        <v>97</v>
      </c>
    </row>
    <row r="2888" spans="1:1" x14ac:dyDescent="0.3">
      <c r="A2888">
        <v>85</v>
      </c>
    </row>
    <row r="2889" spans="1:1" x14ac:dyDescent="0.3">
      <c r="A2889">
        <v>66</v>
      </c>
    </row>
    <row r="2890" spans="1:1" x14ac:dyDescent="0.3">
      <c r="A2890">
        <v>66</v>
      </c>
    </row>
    <row r="2891" spans="1:1" x14ac:dyDescent="0.3">
      <c r="A2891">
        <v>65</v>
      </c>
    </row>
    <row r="2892" spans="1:1" x14ac:dyDescent="0.3">
      <c r="A2892">
        <v>35</v>
      </c>
    </row>
    <row r="2893" spans="1:1" x14ac:dyDescent="0.3">
      <c r="A2893">
        <v>128</v>
      </c>
    </row>
    <row r="2894" spans="1:1" x14ac:dyDescent="0.3">
      <c r="A2894">
        <v>61</v>
      </c>
    </row>
    <row r="2895" spans="1:1" x14ac:dyDescent="0.3">
      <c r="A2895">
        <v>101</v>
      </c>
    </row>
    <row r="2896" spans="1:1" x14ac:dyDescent="0.3">
      <c r="A2896">
        <v>36</v>
      </c>
    </row>
    <row r="2897" spans="1:1" x14ac:dyDescent="0.3">
      <c r="A2897">
        <v>48</v>
      </c>
    </row>
    <row r="2898" spans="1:1" x14ac:dyDescent="0.3">
      <c r="A2898">
        <v>76</v>
      </c>
    </row>
    <row r="2899" spans="1:1" x14ac:dyDescent="0.3">
      <c r="A2899">
        <v>57</v>
      </c>
    </row>
    <row r="2900" spans="1:1" x14ac:dyDescent="0.3">
      <c r="A2900">
        <v>33</v>
      </c>
    </row>
    <row r="2901" spans="1:1" x14ac:dyDescent="0.3">
      <c r="A2901">
        <v>137</v>
      </c>
    </row>
    <row r="2902" spans="1:1" x14ac:dyDescent="0.3">
      <c r="A2902">
        <v>74</v>
      </c>
    </row>
    <row r="2903" spans="1:1" x14ac:dyDescent="0.3">
      <c r="A2903">
        <v>43</v>
      </c>
    </row>
    <row r="2904" spans="1:1" x14ac:dyDescent="0.3">
      <c r="A2904">
        <v>38</v>
      </c>
    </row>
    <row r="2905" spans="1:1" x14ac:dyDescent="0.3">
      <c r="A2905">
        <v>140</v>
      </c>
    </row>
    <row r="2906" spans="1:1" x14ac:dyDescent="0.3">
      <c r="A2906">
        <v>47</v>
      </c>
    </row>
    <row r="2907" spans="1:1" x14ac:dyDescent="0.3">
      <c r="A2907">
        <v>112</v>
      </c>
    </row>
    <row r="2908" spans="1:1" x14ac:dyDescent="0.3">
      <c r="A2908">
        <v>75</v>
      </c>
    </row>
    <row r="2909" spans="1:1" x14ac:dyDescent="0.3">
      <c r="A2909">
        <v>51</v>
      </c>
    </row>
    <row r="2910" spans="1:1" x14ac:dyDescent="0.3">
      <c r="A2910">
        <v>15</v>
      </c>
    </row>
    <row r="2911" spans="1:1" x14ac:dyDescent="0.3">
      <c r="A2911">
        <v>73</v>
      </c>
    </row>
    <row r="2912" spans="1:1" x14ac:dyDescent="0.3">
      <c r="A2912">
        <v>56</v>
      </c>
    </row>
    <row r="2913" spans="1:1" x14ac:dyDescent="0.3">
      <c r="A2913">
        <v>68</v>
      </c>
    </row>
    <row r="2914" spans="1:1" x14ac:dyDescent="0.3">
      <c r="A2914">
        <v>68</v>
      </c>
    </row>
    <row r="2915" spans="1:1" x14ac:dyDescent="0.3">
      <c r="A2915">
        <v>70</v>
      </c>
    </row>
    <row r="2916" spans="1:1" x14ac:dyDescent="0.3">
      <c r="A2916">
        <v>20</v>
      </c>
    </row>
    <row r="2917" spans="1:1" x14ac:dyDescent="0.3">
      <c r="A2917">
        <v>47</v>
      </c>
    </row>
    <row r="2918" spans="1:1" x14ac:dyDescent="0.3">
      <c r="A2918">
        <v>66</v>
      </c>
    </row>
    <row r="2919" spans="1:1" x14ac:dyDescent="0.3">
      <c r="A2919">
        <v>118</v>
      </c>
    </row>
    <row r="2920" spans="1:1" x14ac:dyDescent="0.3">
      <c r="A2920">
        <v>82</v>
      </c>
    </row>
    <row r="2921" spans="1:1" x14ac:dyDescent="0.3">
      <c r="A2921">
        <v>46</v>
      </c>
    </row>
    <row r="2922" spans="1:1" x14ac:dyDescent="0.3">
      <c r="A2922">
        <v>57</v>
      </c>
    </row>
    <row r="2923" spans="1:1" x14ac:dyDescent="0.3">
      <c r="A2923">
        <v>15</v>
      </c>
    </row>
    <row r="2924" spans="1:1" x14ac:dyDescent="0.3">
      <c r="A2924">
        <v>28</v>
      </c>
    </row>
    <row r="2925" spans="1:1" x14ac:dyDescent="0.3">
      <c r="A2925">
        <v>137</v>
      </c>
    </row>
    <row r="2926" spans="1:1" x14ac:dyDescent="0.3">
      <c r="A2926">
        <v>45</v>
      </c>
    </row>
    <row r="2927" spans="1:1" x14ac:dyDescent="0.3">
      <c r="A2927">
        <v>60</v>
      </c>
    </row>
    <row r="2928" spans="1:1" x14ac:dyDescent="0.3">
      <c r="A2928">
        <v>77</v>
      </c>
    </row>
    <row r="2929" spans="1:1" x14ac:dyDescent="0.3">
      <c r="A2929">
        <v>62</v>
      </c>
    </row>
    <row r="2930" spans="1:1" x14ac:dyDescent="0.3">
      <c r="A2930">
        <v>62</v>
      </c>
    </row>
    <row r="2931" spans="1:1" x14ac:dyDescent="0.3">
      <c r="A2931">
        <v>21</v>
      </c>
    </row>
    <row r="2932" spans="1:1" x14ac:dyDescent="0.3">
      <c r="A2932">
        <v>41</v>
      </c>
    </row>
    <row r="2933" spans="1:1" x14ac:dyDescent="0.3">
      <c r="A2933">
        <v>23</v>
      </c>
    </row>
    <row r="2934" spans="1:1" x14ac:dyDescent="0.3">
      <c r="A2934">
        <v>102</v>
      </c>
    </row>
    <row r="2935" spans="1:1" x14ac:dyDescent="0.3">
      <c r="A2935">
        <v>51</v>
      </c>
    </row>
    <row r="2936" spans="1:1" x14ac:dyDescent="0.3">
      <c r="A2936">
        <v>49</v>
      </c>
    </row>
    <row r="2937" spans="1:1" x14ac:dyDescent="0.3">
      <c r="A2937">
        <v>92</v>
      </c>
    </row>
    <row r="2938" spans="1:1" x14ac:dyDescent="0.3">
      <c r="A2938">
        <v>82</v>
      </c>
    </row>
    <row r="2939" spans="1:1" x14ac:dyDescent="0.3">
      <c r="A2939">
        <v>105</v>
      </c>
    </row>
    <row r="2940" spans="1:1" x14ac:dyDescent="0.3">
      <c r="A2940">
        <v>28</v>
      </c>
    </row>
    <row r="2941" spans="1:1" x14ac:dyDescent="0.3">
      <c r="A2941">
        <v>45</v>
      </c>
    </row>
    <row r="2942" spans="1:1" x14ac:dyDescent="0.3">
      <c r="A2942">
        <v>72</v>
      </c>
    </row>
    <row r="2943" spans="1:1" x14ac:dyDescent="0.3">
      <c r="A2943">
        <v>49</v>
      </c>
    </row>
    <row r="2944" spans="1:1" x14ac:dyDescent="0.3">
      <c r="A2944">
        <v>49</v>
      </c>
    </row>
    <row r="2945" spans="1:1" x14ac:dyDescent="0.3">
      <c r="A2945">
        <v>34</v>
      </c>
    </row>
    <row r="2946" spans="1:1" x14ac:dyDescent="0.3">
      <c r="A2946">
        <v>61</v>
      </c>
    </row>
    <row r="2947" spans="1:1" x14ac:dyDescent="0.3">
      <c r="A2947">
        <v>106</v>
      </c>
    </row>
    <row r="2948" spans="1:1" x14ac:dyDescent="0.3">
      <c r="A2948">
        <v>53</v>
      </c>
    </row>
    <row r="2949" spans="1:1" x14ac:dyDescent="0.3">
      <c r="A2949">
        <v>42</v>
      </c>
    </row>
    <row r="2950" spans="1:1" x14ac:dyDescent="0.3">
      <c r="A2950">
        <v>52</v>
      </c>
    </row>
    <row r="2951" spans="1:1" x14ac:dyDescent="0.3">
      <c r="A2951">
        <v>86</v>
      </c>
    </row>
    <row r="2952" spans="1:1" x14ac:dyDescent="0.3">
      <c r="A2952">
        <v>109</v>
      </c>
    </row>
    <row r="2953" spans="1:1" x14ac:dyDescent="0.3">
      <c r="A2953">
        <v>28</v>
      </c>
    </row>
    <row r="2954" spans="1:1" x14ac:dyDescent="0.3">
      <c r="A2954">
        <v>24</v>
      </c>
    </row>
    <row r="2955" spans="1:1" x14ac:dyDescent="0.3">
      <c r="A2955">
        <v>72</v>
      </c>
    </row>
    <row r="2956" spans="1:1" x14ac:dyDescent="0.3">
      <c r="A2956">
        <v>80</v>
      </c>
    </row>
    <row r="2957" spans="1:1" x14ac:dyDescent="0.3">
      <c r="A2957">
        <v>36</v>
      </c>
    </row>
    <row r="2958" spans="1:1" x14ac:dyDescent="0.3">
      <c r="A2958">
        <v>79</v>
      </c>
    </row>
    <row r="2959" spans="1:1" x14ac:dyDescent="0.3">
      <c r="A2959">
        <v>83</v>
      </c>
    </row>
    <row r="2960" spans="1:1" x14ac:dyDescent="0.3">
      <c r="A2960">
        <v>27</v>
      </c>
    </row>
    <row r="2961" spans="1:1" x14ac:dyDescent="0.3">
      <c r="A2961">
        <v>40</v>
      </c>
    </row>
    <row r="2962" spans="1:1" x14ac:dyDescent="0.3">
      <c r="A2962">
        <v>53</v>
      </c>
    </row>
    <row r="2963" spans="1:1" x14ac:dyDescent="0.3">
      <c r="A2963">
        <v>131</v>
      </c>
    </row>
    <row r="2964" spans="1:1" x14ac:dyDescent="0.3">
      <c r="A2964">
        <v>39</v>
      </c>
    </row>
    <row r="2965" spans="1:1" x14ac:dyDescent="0.3">
      <c r="A2965">
        <v>13</v>
      </c>
    </row>
    <row r="2966" spans="1:1" x14ac:dyDescent="0.3">
      <c r="A2966">
        <v>47</v>
      </c>
    </row>
    <row r="2967" spans="1:1" x14ac:dyDescent="0.3">
      <c r="A2967">
        <v>104</v>
      </c>
    </row>
    <row r="2968" spans="1:1" x14ac:dyDescent="0.3">
      <c r="A2968">
        <v>147</v>
      </c>
    </row>
    <row r="2969" spans="1:1" x14ac:dyDescent="0.3">
      <c r="A2969">
        <v>138</v>
      </c>
    </row>
    <row r="2970" spans="1:1" x14ac:dyDescent="0.3">
      <c r="A2970">
        <v>75</v>
      </c>
    </row>
    <row r="2971" spans="1:1" x14ac:dyDescent="0.3">
      <c r="A2971">
        <v>95</v>
      </c>
    </row>
    <row r="2972" spans="1:1" x14ac:dyDescent="0.3">
      <c r="A2972">
        <v>64</v>
      </c>
    </row>
    <row r="2973" spans="1:1" x14ac:dyDescent="0.3">
      <c r="A2973">
        <v>75</v>
      </c>
    </row>
    <row r="2974" spans="1:1" x14ac:dyDescent="0.3">
      <c r="A2974">
        <v>55</v>
      </c>
    </row>
    <row r="2975" spans="1:1" x14ac:dyDescent="0.3">
      <c r="A2975">
        <v>55</v>
      </c>
    </row>
    <row r="2976" spans="1:1" x14ac:dyDescent="0.3">
      <c r="A2976">
        <v>43</v>
      </c>
    </row>
    <row r="2977" spans="1:1" x14ac:dyDescent="0.3">
      <c r="A2977">
        <v>56</v>
      </c>
    </row>
    <row r="2978" spans="1:1" x14ac:dyDescent="0.3">
      <c r="A2978">
        <v>55</v>
      </c>
    </row>
    <row r="2979" spans="1:1" x14ac:dyDescent="0.3">
      <c r="A2979">
        <v>61</v>
      </c>
    </row>
    <row r="2980" spans="1:1" x14ac:dyDescent="0.3">
      <c r="A2980">
        <v>58</v>
      </c>
    </row>
    <row r="2981" spans="1:1" x14ac:dyDescent="0.3">
      <c r="A2981">
        <v>91</v>
      </c>
    </row>
    <row r="2982" spans="1:1" x14ac:dyDescent="0.3">
      <c r="A2982">
        <v>41</v>
      </c>
    </row>
    <row r="2983" spans="1:1" x14ac:dyDescent="0.3">
      <c r="A2983">
        <v>37</v>
      </c>
    </row>
    <row r="2984" spans="1:1" x14ac:dyDescent="0.3">
      <c r="A2984">
        <v>37</v>
      </c>
    </row>
    <row r="2985" spans="1:1" x14ac:dyDescent="0.3">
      <c r="A2985">
        <v>73</v>
      </c>
    </row>
    <row r="2986" spans="1:1" x14ac:dyDescent="0.3">
      <c r="A2986">
        <v>130</v>
      </c>
    </row>
    <row r="2987" spans="1:1" x14ac:dyDescent="0.3">
      <c r="A2987">
        <v>27</v>
      </c>
    </row>
    <row r="2988" spans="1:1" x14ac:dyDescent="0.3">
      <c r="A2988">
        <v>21</v>
      </c>
    </row>
    <row r="2989" spans="1:1" x14ac:dyDescent="0.3">
      <c r="A2989">
        <v>82</v>
      </c>
    </row>
    <row r="2990" spans="1:1" x14ac:dyDescent="0.3">
      <c r="A2990">
        <v>67</v>
      </c>
    </row>
    <row r="2991" spans="1:1" x14ac:dyDescent="0.3">
      <c r="A2991">
        <v>49</v>
      </c>
    </row>
    <row r="2992" spans="1:1" x14ac:dyDescent="0.3">
      <c r="A2992">
        <v>19</v>
      </c>
    </row>
    <row r="2993" spans="1:1" x14ac:dyDescent="0.3">
      <c r="A2993">
        <v>15</v>
      </c>
    </row>
    <row r="2994" spans="1:1" x14ac:dyDescent="0.3">
      <c r="A2994">
        <v>70</v>
      </c>
    </row>
    <row r="2995" spans="1:1" x14ac:dyDescent="0.3">
      <c r="A2995">
        <v>107</v>
      </c>
    </row>
    <row r="2996" spans="1:1" x14ac:dyDescent="0.3">
      <c r="A2996">
        <v>27</v>
      </c>
    </row>
    <row r="2997" spans="1:1" x14ac:dyDescent="0.3">
      <c r="A2997">
        <v>39</v>
      </c>
    </row>
    <row r="2998" spans="1:1" x14ac:dyDescent="0.3">
      <c r="A2998">
        <v>34</v>
      </c>
    </row>
    <row r="2999" spans="1:1" x14ac:dyDescent="0.3">
      <c r="A2999">
        <v>82</v>
      </c>
    </row>
    <row r="3000" spans="1:1" x14ac:dyDescent="0.3">
      <c r="A3000">
        <v>61</v>
      </c>
    </row>
    <row r="3001" spans="1:1" x14ac:dyDescent="0.3">
      <c r="A3001">
        <v>15</v>
      </c>
    </row>
    <row r="3002" spans="1:1" x14ac:dyDescent="0.3">
      <c r="A3002">
        <v>55</v>
      </c>
    </row>
    <row r="3003" spans="1:1" x14ac:dyDescent="0.3">
      <c r="A3003">
        <v>76</v>
      </c>
    </row>
    <row r="3004" spans="1:1" x14ac:dyDescent="0.3">
      <c r="A3004">
        <v>45</v>
      </c>
    </row>
    <row r="3005" spans="1:1" x14ac:dyDescent="0.3">
      <c r="A3005">
        <v>72</v>
      </c>
    </row>
    <row r="3006" spans="1:1" x14ac:dyDescent="0.3">
      <c r="A3006">
        <v>38</v>
      </c>
    </row>
    <row r="3007" spans="1:1" x14ac:dyDescent="0.3">
      <c r="A3007">
        <v>38</v>
      </c>
    </row>
    <row r="3008" spans="1:1" x14ac:dyDescent="0.3">
      <c r="A3008">
        <v>50</v>
      </c>
    </row>
    <row r="3009" spans="1:1" x14ac:dyDescent="0.3">
      <c r="A3009">
        <v>86</v>
      </c>
    </row>
    <row r="3010" spans="1:1" x14ac:dyDescent="0.3">
      <c r="A3010">
        <v>22</v>
      </c>
    </row>
    <row r="3011" spans="1:1" x14ac:dyDescent="0.3">
      <c r="A3011">
        <v>137</v>
      </c>
    </row>
    <row r="3012" spans="1:1" x14ac:dyDescent="0.3">
      <c r="A3012">
        <v>38</v>
      </c>
    </row>
    <row r="3013" spans="1:1" x14ac:dyDescent="0.3">
      <c r="A3013">
        <v>91</v>
      </c>
    </row>
    <row r="3014" spans="1:1" x14ac:dyDescent="0.3">
      <c r="A3014">
        <v>85</v>
      </c>
    </row>
    <row r="3015" spans="1:1" x14ac:dyDescent="0.3">
      <c r="A3015">
        <v>81</v>
      </c>
    </row>
    <row r="3016" spans="1:1" x14ac:dyDescent="0.3">
      <c r="A3016">
        <v>40</v>
      </c>
    </row>
    <row r="3017" spans="1:1" x14ac:dyDescent="0.3">
      <c r="A3017">
        <v>55</v>
      </c>
    </row>
    <row r="3018" spans="1:1" x14ac:dyDescent="0.3">
      <c r="A3018">
        <v>70</v>
      </c>
    </row>
    <row r="3019" spans="1:1" x14ac:dyDescent="0.3">
      <c r="A3019">
        <v>66</v>
      </c>
    </row>
    <row r="3020" spans="1:1" x14ac:dyDescent="0.3">
      <c r="A3020">
        <v>62</v>
      </c>
    </row>
    <row r="3021" spans="1:1" x14ac:dyDescent="0.3">
      <c r="A3021">
        <v>158</v>
      </c>
    </row>
    <row r="3022" spans="1:1" x14ac:dyDescent="0.3">
      <c r="A3022">
        <v>22</v>
      </c>
    </row>
    <row r="3023" spans="1:1" x14ac:dyDescent="0.3">
      <c r="A3023">
        <v>53</v>
      </c>
    </row>
    <row r="3024" spans="1:1" x14ac:dyDescent="0.3">
      <c r="A3024">
        <v>122</v>
      </c>
    </row>
    <row r="3025" spans="1:1" x14ac:dyDescent="0.3">
      <c r="A3025">
        <v>54</v>
      </c>
    </row>
    <row r="3026" spans="1:1" x14ac:dyDescent="0.3">
      <c r="A3026">
        <v>73</v>
      </c>
    </row>
    <row r="3027" spans="1:1" x14ac:dyDescent="0.3">
      <c r="A3027">
        <v>132</v>
      </c>
    </row>
    <row r="3028" spans="1:1" x14ac:dyDescent="0.3">
      <c r="A3028">
        <v>148</v>
      </c>
    </row>
    <row r="3029" spans="1:1" x14ac:dyDescent="0.3">
      <c r="A3029">
        <v>25</v>
      </c>
    </row>
    <row r="3030" spans="1:1" x14ac:dyDescent="0.3">
      <c r="A3030">
        <v>39</v>
      </c>
    </row>
    <row r="3031" spans="1:1" x14ac:dyDescent="0.3">
      <c r="A3031">
        <v>61</v>
      </c>
    </row>
    <row r="3032" spans="1:1" x14ac:dyDescent="0.3">
      <c r="A3032">
        <v>65</v>
      </c>
    </row>
    <row r="3033" spans="1:1" x14ac:dyDescent="0.3">
      <c r="A3033">
        <v>26</v>
      </c>
    </row>
    <row r="3034" spans="1:1" x14ac:dyDescent="0.3">
      <c r="A3034">
        <v>48</v>
      </c>
    </row>
    <row r="3035" spans="1:1" x14ac:dyDescent="0.3">
      <c r="A3035">
        <v>24</v>
      </c>
    </row>
    <row r="3036" spans="1:1" x14ac:dyDescent="0.3">
      <c r="A3036">
        <v>61</v>
      </c>
    </row>
    <row r="3037" spans="1:1" x14ac:dyDescent="0.3">
      <c r="A3037">
        <v>59</v>
      </c>
    </row>
    <row r="3038" spans="1:1" x14ac:dyDescent="0.3">
      <c r="A3038">
        <v>70</v>
      </c>
    </row>
    <row r="3039" spans="1:1" x14ac:dyDescent="0.3">
      <c r="A3039">
        <v>50</v>
      </c>
    </row>
    <row r="3040" spans="1:1" x14ac:dyDescent="0.3">
      <c r="A3040">
        <v>68</v>
      </c>
    </row>
    <row r="3041" spans="1:1" x14ac:dyDescent="0.3">
      <c r="A3041">
        <v>54</v>
      </c>
    </row>
    <row r="3042" spans="1:1" x14ac:dyDescent="0.3">
      <c r="A3042">
        <v>68</v>
      </c>
    </row>
    <row r="3043" spans="1:1" x14ac:dyDescent="0.3">
      <c r="A3043">
        <v>42</v>
      </c>
    </row>
    <row r="3044" spans="1:1" x14ac:dyDescent="0.3">
      <c r="A3044">
        <v>58</v>
      </c>
    </row>
    <row r="3045" spans="1:1" x14ac:dyDescent="0.3">
      <c r="A3045">
        <v>21</v>
      </c>
    </row>
    <row r="3046" spans="1:1" x14ac:dyDescent="0.3">
      <c r="A3046">
        <v>113</v>
      </c>
    </row>
    <row r="3047" spans="1:1" x14ac:dyDescent="0.3">
      <c r="A3047">
        <v>13</v>
      </c>
    </row>
    <row r="3048" spans="1:1" x14ac:dyDescent="0.3">
      <c r="A3048">
        <v>120</v>
      </c>
    </row>
    <row r="3049" spans="1:1" x14ac:dyDescent="0.3">
      <c r="A3049">
        <v>59</v>
      </c>
    </row>
    <row r="3050" spans="1:1" x14ac:dyDescent="0.3">
      <c r="A3050">
        <v>30</v>
      </c>
    </row>
    <row r="3051" spans="1:1" x14ac:dyDescent="0.3">
      <c r="A3051">
        <v>54</v>
      </c>
    </row>
    <row r="3052" spans="1:1" x14ac:dyDescent="0.3">
      <c r="A3052">
        <v>27</v>
      </c>
    </row>
    <row r="3053" spans="1:1" x14ac:dyDescent="0.3">
      <c r="A3053">
        <v>74</v>
      </c>
    </row>
    <row r="3054" spans="1:1" x14ac:dyDescent="0.3">
      <c r="A3054">
        <v>24</v>
      </c>
    </row>
    <row r="3055" spans="1:1" x14ac:dyDescent="0.3">
      <c r="A3055">
        <v>42</v>
      </c>
    </row>
    <row r="3056" spans="1:1" x14ac:dyDescent="0.3">
      <c r="A3056">
        <v>116</v>
      </c>
    </row>
    <row r="3057" spans="1:1" x14ac:dyDescent="0.3">
      <c r="A3057">
        <v>134</v>
      </c>
    </row>
    <row r="3058" spans="1:1" x14ac:dyDescent="0.3">
      <c r="A3058">
        <v>103</v>
      </c>
    </row>
    <row r="3059" spans="1:1" x14ac:dyDescent="0.3">
      <c r="A3059">
        <v>41</v>
      </c>
    </row>
    <row r="3060" spans="1:1" x14ac:dyDescent="0.3">
      <c r="A3060">
        <v>63</v>
      </c>
    </row>
    <row r="3061" spans="1:1" x14ac:dyDescent="0.3">
      <c r="A3061">
        <v>34</v>
      </c>
    </row>
    <row r="3062" spans="1:1" x14ac:dyDescent="0.3">
      <c r="A3062">
        <v>61</v>
      </c>
    </row>
    <row r="3063" spans="1:1" x14ac:dyDescent="0.3">
      <c r="A3063">
        <v>39</v>
      </c>
    </row>
    <row r="3064" spans="1:1" x14ac:dyDescent="0.3">
      <c r="A3064">
        <v>67</v>
      </c>
    </row>
    <row r="3065" spans="1:1" x14ac:dyDescent="0.3">
      <c r="A3065">
        <v>83</v>
      </c>
    </row>
    <row r="3066" spans="1:1" x14ac:dyDescent="0.3">
      <c r="A3066">
        <v>58</v>
      </c>
    </row>
    <row r="3067" spans="1:1" x14ac:dyDescent="0.3">
      <c r="A3067">
        <v>105</v>
      </c>
    </row>
    <row r="3068" spans="1:1" x14ac:dyDescent="0.3">
      <c r="A3068">
        <v>57</v>
      </c>
    </row>
    <row r="3069" spans="1:1" x14ac:dyDescent="0.3">
      <c r="A3069">
        <v>115</v>
      </c>
    </row>
    <row r="3070" spans="1:1" x14ac:dyDescent="0.3">
      <c r="A3070">
        <v>61</v>
      </c>
    </row>
    <row r="3071" spans="1:1" x14ac:dyDescent="0.3">
      <c r="A3071">
        <v>37</v>
      </c>
    </row>
    <row r="3072" spans="1:1" x14ac:dyDescent="0.3">
      <c r="A3072">
        <v>99</v>
      </c>
    </row>
    <row r="3073" spans="1:1" x14ac:dyDescent="0.3">
      <c r="A3073">
        <v>28</v>
      </c>
    </row>
    <row r="3074" spans="1:1" x14ac:dyDescent="0.3">
      <c r="A3074">
        <v>113</v>
      </c>
    </row>
    <row r="3075" spans="1:1" x14ac:dyDescent="0.3">
      <c r="A3075">
        <v>60</v>
      </c>
    </row>
    <row r="3076" spans="1:1" x14ac:dyDescent="0.3">
      <c r="A3076">
        <v>30</v>
      </c>
    </row>
    <row r="3077" spans="1:1" x14ac:dyDescent="0.3">
      <c r="A3077">
        <v>80</v>
      </c>
    </row>
    <row r="3078" spans="1:1" x14ac:dyDescent="0.3">
      <c r="A3078">
        <v>103</v>
      </c>
    </row>
    <row r="3079" spans="1:1" x14ac:dyDescent="0.3">
      <c r="A3079">
        <v>77</v>
      </c>
    </row>
    <row r="3080" spans="1:1" x14ac:dyDescent="0.3">
      <c r="A3080">
        <v>54</v>
      </c>
    </row>
    <row r="3081" spans="1:1" x14ac:dyDescent="0.3">
      <c r="A3081">
        <v>89</v>
      </c>
    </row>
    <row r="3082" spans="1:1" x14ac:dyDescent="0.3">
      <c r="A3082">
        <v>72</v>
      </c>
    </row>
    <row r="3083" spans="1:1" x14ac:dyDescent="0.3">
      <c r="A3083">
        <v>60</v>
      </c>
    </row>
    <row r="3084" spans="1:1" x14ac:dyDescent="0.3">
      <c r="A3084">
        <v>73</v>
      </c>
    </row>
    <row r="3085" spans="1:1" x14ac:dyDescent="0.3">
      <c r="A3085">
        <v>59</v>
      </c>
    </row>
    <row r="3086" spans="1:1" x14ac:dyDescent="0.3">
      <c r="A3086">
        <v>101</v>
      </c>
    </row>
    <row r="3087" spans="1:1" x14ac:dyDescent="0.3">
      <c r="A3087">
        <v>71</v>
      </c>
    </row>
    <row r="3088" spans="1:1" x14ac:dyDescent="0.3">
      <c r="A3088">
        <v>125</v>
      </c>
    </row>
    <row r="3089" spans="1:1" x14ac:dyDescent="0.3">
      <c r="A3089">
        <v>117</v>
      </c>
    </row>
    <row r="3090" spans="1:1" x14ac:dyDescent="0.3">
      <c r="A3090">
        <v>52</v>
      </c>
    </row>
    <row r="3091" spans="1:1" x14ac:dyDescent="0.3">
      <c r="A3091">
        <v>26</v>
      </c>
    </row>
    <row r="3092" spans="1:1" x14ac:dyDescent="0.3">
      <c r="A3092">
        <v>51</v>
      </c>
    </row>
    <row r="3093" spans="1:1" x14ac:dyDescent="0.3">
      <c r="A3093">
        <v>109</v>
      </c>
    </row>
    <row r="3094" spans="1:1" x14ac:dyDescent="0.3">
      <c r="A3094">
        <v>71</v>
      </c>
    </row>
    <row r="3095" spans="1:1" x14ac:dyDescent="0.3">
      <c r="A3095">
        <v>175</v>
      </c>
    </row>
    <row r="3096" spans="1:1" x14ac:dyDescent="0.3">
      <c r="A3096">
        <v>60</v>
      </c>
    </row>
    <row r="3097" spans="1:1" x14ac:dyDescent="0.3">
      <c r="A3097">
        <v>50</v>
      </c>
    </row>
    <row r="3098" spans="1:1" x14ac:dyDescent="0.3">
      <c r="A3098">
        <v>99</v>
      </c>
    </row>
    <row r="3099" spans="1:1" x14ac:dyDescent="0.3">
      <c r="A3099">
        <v>84</v>
      </c>
    </row>
    <row r="3100" spans="1:1" x14ac:dyDescent="0.3">
      <c r="A3100">
        <v>105</v>
      </c>
    </row>
    <row r="3101" spans="1:1" x14ac:dyDescent="0.3">
      <c r="A3101">
        <v>32</v>
      </c>
    </row>
    <row r="3102" spans="1:1" x14ac:dyDescent="0.3">
      <c r="A3102">
        <v>154</v>
      </c>
    </row>
    <row r="3103" spans="1:1" x14ac:dyDescent="0.3">
      <c r="A3103">
        <v>54</v>
      </c>
    </row>
    <row r="3104" spans="1:1" x14ac:dyDescent="0.3">
      <c r="A3104">
        <v>14</v>
      </c>
    </row>
    <row r="3105" spans="1:1" x14ac:dyDescent="0.3">
      <c r="A3105">
        <v>72</v>
      </c>
    </row>
    <row r="3106" spans="1:1" x14ac:dyDescent="0.3">
      <c r="A3106">
        <v>119</v>
      </c>
    </row>
    <row r="3107" spans="1:1" x14ac:dyDescent="0.3">
      <c r="A3107">
        <v>40</v>
      </c>
    </row>
    <row r="3108" spans="1:1" x14ac:dyDescent="0.3">
      <c r="A3108">
        <v>58</v>
      </c>
    </row>
    <row r="3109" spans="1:1" x14ac:dyDescent="0.3">
      <c r="A3109">
        <v>69</v>
      </c>
    </row>
    <row r="3110" spans="1:1" x14ac:dyDescent="0.3">
      <c r="A3110">
        <v>87</v>
      </c>
    </row>
    <row r="3111" spans="1:1" x14ac:dyDescent="0.3">
      <c r="A3111">
        <v>62</v>
      </c>
    </row>
    <row r="3112" spans="1:1" x14ac:dyDescent="0.3">
      <c r="A3112">
        <v>33</v>
      </c>
    </row>
    <row r="3113" spans="1:1" x14ac:dyDescent="0.3">
      <c r="A3113">
        <v>61</v>
      </c>
    </row>
    <row r="3114" spans="1:1" x14ac:dyDescent="0.3">
      <c r="A3114">
        <v>17</v>
      </c>
    </row>
    <row r="3115" spans="1:1" x14ac:dyDescent="0.3">
      <c r="A3115">
        <v>51</v>
      </c>
    </row>
    <row r="3116" spans="1:1" x14ac:dyDescent="0.3">
      <c r="A3116">
        <v>31</v>
      </c>
    </row>
    <row r="3117" spans="1:1" x14ac:dyDescent="0.3">
      <c r="A3117">
        <v>37</v>
      </c>
    </row>
    <row r="3118" spans="1:1" x14ac:dyDescent="0.3">
      <c r="A3118">
        <v>45</v>
      </c>
    </row>
    <row r="3119" spans="1:1" x14ac:dyDescent="0.3">
      <c r="A3119">
        <v>81</v>
      </c>
    </row>
    <row r="3120" spans="1:1" x14ac:dyDescent="0.3">
      <c r="A3120">
        <v>5</v>
      </c>
    </row>
    <row r="3121" spans="1:1" x14ac:dyDescent="0.3">
      <c r="A3121">
        <v>89</v>
      </c>
    </row>
    <row r="3122" spans="1:1" x14ac:dyDescent="0.3">
      <c r="A3122">
        <v>67</v>
      </c>
    </row>
    <row r="3123" spans="1:1" x14ac:dyDescent="0.3">
      <c r="A3123">
        <v>46</v>
      </c>
    </row>
    <row r="3124" spans="1:1" x14ac:dyDescent="0.3">
      <c r="A3124">
        <v>43</v>
      </c>
    </row>
    <row r="3125" spans="1:1" x14ac:dyDescent="0.3">
      <c r="A3125">
        <v>39</v>
      </c>
    </row>
    <row r="3126" spans="1:1" x14ac:dyDescent="0.3">
      <c r="A3126">
        <v>35</v>
      </c>
    </row>
    <row r="3127" spans="1:1" x14ac:dyDescent="0.3">
      <c r="A3127">
        <v>149</v>
      </c>
    </row>
    <row r="3128" spans="1:1" x14ac:dyDescent="0.3">
      <c r="A3128">
        <v>5</v>
      </c>
    </row>
    <row r="3129" spans="1:1" x14ac:dyDescent="0.3">
      <c r="A3129">
        <v>29</v>
      </c>
    </row>
    <row r="3130" spans="1:1" x14ac:dyDescent="0.3">
      <c r="A3130">
        <v>14</v>
      </c>
    </row>
    <row r="3131" spans="1:1" x14ac:dyDescent="0.3">
      <c r="A3131">
        <v>14</v>
      </c>
    </row>
    <row r="3132" spans="1:1" x14ac:dyDescent="0.3">
      <c r="A3132">
        <v>5</v>
      </c>
    </row>
    <row r="3133" spans="1:1" x14ac:dyDescent="0.3">
      <c r="A3133">
        <v>39</v>
      </c>
    </row>
    <row r="3134" spans="1:1" x14ac:dyDescent="0.3">
      <c r="A3134">
        <v>39</v>
      </c>
    </row>
    <row r="3135" spans="1:1" x14ac:dyDescent="0.3">
      <c r="A3135">
        <v>171</v>
      </c>
    </row>
    <row r="3136" spans="1:1" x14ac:dyDescent="0.3">
      <c r="A3136">
        <v>79</v>
      </c>
    </row>
    <row r="3137" spans="1:1" x14ac:dyDescent="0.3">
      <c r="A3137">
        <v>23</v>
      </c>
    </row>
    <row r="3138" spans="1:1" x14ac:dyDescent="0.3">
      <c r="A3138">
        <v>72</v>
      </c>
    </row>
    <row r="3139" spans="1:1" x14ac:dyDescent="0.3">
      <c r="A3139">
        <v>60</v>
      </c>
    </row>
    <row r="3140" spans="1:1" x14ac:dyDescent="0.3">
      <c r="A3140">
        <v>31</v>
      </c>
    </row>
    <row r="3141" spans="1:1" x14ac:dyDescent="0.3">
      <c r="A3141">
        <v>89</v>
      </c>
    </row>
    <row r="3142" spans="1:1" x14ac:dyDescent="0.3">
      <c r="A3142">
        <v>87</v>
      </c>
    </row>
    <row r="3143" spans="1:1" x14ac:dyDescent="0.3">
      <c r="A3143">
        <v>75</v>
      </c>
    </row>
    <row r="3144" spans="1:1" x14ac:dyDescent="0.3">
      <c r="A3144">
        <v>20</v>
      </c>
    </row>
    <row r="3145" spans="1:1" x14ac:dyDescent="0.3">
      <c r="A3145">
        <v>107</v>
      </c>
    </row>
    <row r="3146" spans="1:1" x14ac:dyDescent="0.3">
      <c r="A3146">
        <v>48</v>
      </c>
    </row>
    <row r="3147" spans="1:1" x14ac:dyDescent="0.3">
      <c r="A3147">
        <v>56</v>
      </c>
    </row>
    <row r="3148" spans="1:1" x14ac:dyDescent="0.3">
      <c r="A3148">
        <v>77</v>
      </c>
    </row>
    <row r="3149" spans="1:1" x14ac:dyDescent="0.3">
      <c r="A3149">
        <v>44</v>
      </c>
    </row>
    <row r="3150" spans="1:1" x14ac:dyDescent="0.3">
      <c r="A3150">
        <v>51</v>
      </c>
    </row>
    <row r="3151" spans="1:1" x14ac:dyDescent="0.3">
      <c r="A3151">
        <v>68</v>
      </c>
    </row>
    <row r="3152" spans="1:1" x14ac:dyDescent="0.3">
      <c r="A3152">
        <v>62</v>
      </c>
    </row>
    <row r="3153" spans="1:1" x14ac:dyDescent="0.3">
      <c r="A3153">
        <v>96</v>
      </c>
    </row>
    <row r="3154" spans="1:1" x14ac:dyDescent="0.3">
      <c r="A3154">
        <v>57</v>
      </c>
    </row>
    <row r="3155" spans="1:1" x14ac:dyDescent="0.3">
      <c r="A3155">
        <v>86</v>
      </c>
    </row>
    <row r="3156" spans="1:1" x14ac:dyDescent="0.3">
      <c r="A3156">
        <v>43</v>
      </c>
    </row>
    <row r="3157" spans="1:1" x14ac:dyDescent="0.3">
      <c r="A3157">
        <v>131</v>
      </c>
    </row>
    <row r="3158" spans="1:1" x14ac:dyDescent="0.3">
      <c r="A3158">
        <v>92</v>
      </c>
    </row>
    <row r="3159" spans="1:1" x14ac:dyDescent="0.3">
      <c r="A3159">
        <v>131</v>
      </c>
    </row>
    <row r="3160" spans="1:1" x14ac:dyDescent="0.3">
      <c r="A3160">
        <v>44</v>
      </c>
    </row>
    <row r="3161" spans="1:1" x14ac:dyDescent="0.3">
      <c r="A3161">
        <v>129</v>
      </c>
    </row>
    <row r="3162" spans="1:1" x14ac:dyDescent="0.3">
      <c r="A3162">
        <v>60</v>
      </c>
    </row>
    <row r="3163" spans="1:1" x14ac:dyDescent="0.3">
      <c r="A3163">
        <v>50</v>
      </c>
    </row>
    <row r="3164" spans="1:1" x14ac:dyDescent="0.3">
      <c r="A3164">
        <v>56</v>
      </c>
    </row>
    <row r="3165" spans="1:1" x14ac:dyDescent="0.3">
      <c r="A3165">
        <v>26</v>
      </c>
    </row>
    <row r="3166" spans="1:1" x14ac:dyDescent="0.3">
      <c r="A3166">
        <v>98</v>
      </c>
    </row>
    <row r="3167" spans="1:1" x14ac:dyDescent="0.3">
      <c r="A3167">
        <v>91</v>
      </c>
    </row>
    <row r="3168" spans="1:1" x14ac:dyDescent="0.3">
      <c r="A3168">
        <v>44</v>
      </c>
    </row>
    <row r="3169" spans="1:1" x14ac:dyDescent="0.3">
      <c r="A3169">
        <v>101</v>
      </c>
    </row>
    <row r="3170" spans="1:1" x14ac:dyDescent="0.3">
      <c r="A3170">
        <v>37</v>
      </c>
    </row>
    <row r="3171" spans="1:1" x14ac:dyDescent="0.3">
      <c r="A3171">
        <v>89</v>
      </c>
    </row>
    <row r="3172" spans="1:1" x14ac:dyDescent="0.3">
      <c r="A3172">
        <v>82</v>
      </c>
    </row>
    <row r="3173" spans="1:1" x14ac:dyDescent="0.3">
      <c r="A3173">
        <v>129</v>
      </c>
    </row>
    <row r="3174" spans="1:1" x14ac:dyDescent="0.3">
      <c r="A3174">
        <v>59</v>
      </c>
    </row>
    <row r="3175" spans="1:1" x14ac:dyDescent="0.3">
      <c r="A3175">
        <v>138</v>
      </c>
    </row>
    <row r="3176" spans="1:1" x14ac:dyDescent="0.3">
      <c r="A3176">
        <v>91</v>
      </c>
    </row>
    <row r="3177" spans="1:1" x14ac:dyDescent="0.3">
      <c r="A3177">
        <v>105</v>
      </c>
    </row>
    <row r="3178" spans="1:1" x14ac:dyDescent="0.3">
      <c r="A3178">
        <v>132</v>
      </c>
    </row>
    <row r="3179" spans="1:1" x14ac:dyDescent="0.3">
      <c r="A3179">
        <v>73</v>
      </c>
    </row>
    <row r="3180" spans="1:1" x14ac:dyDescent="0.3">
      <c r="A3180">
        <v>66</v>
      </c>
    </row>
    <row r="3181" spans="1:1" x14ac:dyDescent="0.3">
      <c r="A3181">
        <v>63</v>
      </c>
    </row>
    <row r="3182" spans="1:1" x14ac:dyDescent="0.3">
      <c r="A3182">
        <v>59</v>
      </c>
    </row>
    <row r="3183" spans="1:1" x14ac:dyDescent="0.3">
      <c r="A3183">
        <v>69</v>
      </c>
    </row>
    <row r="3184" spans="1:1" x14ac:dyDescent="0.3">
      <c r="A3184">
        <v>36</v>
      </c>
    </row>
    <row r="3185" spans="1:1" x14ac:dyDescent="0.3">
      <c r="A3185">
        <v>132</v>
      </c>
    </row>
    <row r="3186" spans="1:1" x14ac:dyDescent="0.3">
      <c r="A3186">
        <v>91</v>
      </c>
    </row>
    <row r="3187" spans="1:1" x14ac:dyDescent="0.3">
      <c r="A3187">
        <v>34</v>
      </c>
    </row>
    <row r="3188" spans="1:1" x14ac:dyDescent="0.3">
      <c r="A3188">
        <v>45</v>
      </c>
    </row>
    <row r="3189" spans="1:1" x14ac:dyDescent="0.3">
      <c r="A3189">
        <v>48</v>
      </c>
    </row>
    <row r="3190" spans="1:1" x14ac:dyDescent="0.3">
      <c r="A3190">
        <v>91</v>
      </c>
    </row>
    <row r="3191" spans="1:1" x14ac:dyDescent="0.3">
      <c r="A3191">
        <v>82</v>
      </c>
    </row>
    <row r="3192" spans="1:1" x14ac:dyDescent="0.3">
      <c r="A3192">
        <v>63</v>
      </c>
    </row>
    <row r="3193" spans="1:1" x14ac:dyDescent="0.3">
      <c r="A3193">
        <v>121</v>
      </c>
    </row>
    <row r="3194" spans="1:1" x14ac:dyDescent="0.3">
      <c r="A3194">
        <v>63</v>
      </c>
    </row>
    <row r="3195" spans="1:1" x14ac:dyDescent="0.3">
      <c r="A3195">
        <v>86</v>
      </c>
    </row>
    <row r="3196" spans="1:1" x14ac:dyDescent="0.3">
      <c r="A3196">
        <v>37</v>
      </c>
    </row>
    <row r="3197" spans="1:1" x14ac:dyDescent="0.3">
      <c r="A3197">
        <v>62</v>
      </c>
    </row>
    <row r="3198" spans="1:1" x14ac:dyDescent="0.3">
      <c r="A3198">
        <v>39</v>
      </c>
    </row>
    <row r="3199" spans="1:1" x14ac:dyDescent="0.3">
      <c r="A3199">
        <v>109</v>
      </c>
    </row>
    <row r="3200" spans="1:1" x14ac:dyDescent="0.3">
      <c r="A3200">
        <v>55</v>
      </c>
    </row>
    <row r="3201" spans="1:1" x14ac:dyDescent="0.3">
      <c r="A3201">
        <v>76</v>
      </c>
    </row>
    <row r="3202" spans="1:1" x14ac:dyDescent="0.3">
      <c r="A3202">
        <v>74</v>
      </c>
    </row>
    <row r="3203" spans="1:1" x14ac:dyDescent="0.3">
      <c r="A3203">
        <v>59</v>
      </c>
    </row>
    <row r="3204" spans="1:1" x14ac:dyDescent="0.3">
      <c r="A3204">
        <v>58</v>
      </c>
    </row>
    <row r="3205" spans="1:1" x14ac:dyDescent="0.3">
      <c r="A3205">
        <v>39</v>
      </c>
    </row>
    <row r="3206" spans="1:1" x14ac:dyDescent="0.3">
      <c r="A3206">
        <v>53</v>
      </c>
    </row>
    <row r="3207" spans="1:1" x14ac:dyDescent="0.3">
      <c r="A3207">
        <v>81</v>
      </c>
    </row>
    <row r="3208" spans="1:1" x14ac:dyDescent="0.3">
      <c r="A3208">
        <v>53</v>
      </c>
    </row>
    <row r="3209" spans="1:1" x14ac:dyDescent="0.3">
      <c r="A3209">
        <v>58</v>
      </c>
    </row>
    <row r="3210" spans="1:1" x14ac:dyDescent="0.3">
      <c r="A3210">
        <v>59</v>
      </c>
    </row>
    <row r="3211" spans="1:1" x14ac:dyDescent="0.3">
      <c r="A3211">
        <v>64</v>
      </c>
    </row>
    <row r="3212" spans="1:1" x14ac:dyDescent="0.3">
      <c r="A3212">
        <v>70</v>
      </c>
    </row>
    <row r="3213" spans="1:1" x14ac:dyDescent="0.3">
      <c r="A3213">
        <v>49</v>
      </c>
    </row>
    <row r="3214" spans="1:1" x14ac:dyDescent="0.3">
      <c r="A3214">
        <v>48</v>
      </c>
    </row>
    <row r="3215" spans="1:1" x14ac:dyDescent="0.3">
      <c r="A3215">
        <v>67</v>
      </c>
    </row>
    <row r="3216" spans="1:1" x14ac:dyDescent="0.3">
      <c r="A3216">
        <v>77</v>
      </c>
    </row>
    <row r="3217" spans="1:1" x14ac:dyDescent="0.3">
      <c r="A3217">
        <v>129</v>
      </c>
    </row>
    <row r="3218" spans="1:1" x14ac:dyDescent="0.3">
      <c r="A3218">
        <v>67</v>
      </c>
    </row>
    <row r="3219" spans="1:1" x14ac:dyDescent="0.3">
      <c r="A3219">
        <v>70</v>
      </c>
    </row>
    <row r="3220" spans="1:1" x14ac:dyDescent="0.3">
      <c r="A3220">
        <v>68</v>
      </c>
    </row>
    <row r="3221" spans="1:1" x14ac:dyDescent="0.3">
      <c r="A3221">
        <v>115</v>
      </c>
    </row>
    <row r="3222" spans="1:1" x14ac:dyDescent="0.3">
      <c r="A3222">
        <v>96</v>
      </c>
    </row>
    <row r="3223" spans="1:1" x14ac:dyDescent="0.3">
      <c r="A3223">
        <v>60</v>
      </c>
    </row>
    <row r="3224" spans="1:1" x14ac:dyDescent="0.3">
      <c r="A3224">
        <v>48</v>
      </c>
    </row>
    <row r="3225" spans="1:1" x14ac:dyDescent="0.3">
      <c r="A3225">
        <v>53</v>
      </c>
    </row>
    <row r="3226" spans="1:1" x14ac:dyDescent="0.3">
      <c r="A3226">
        <v>70</v>
      </c>
    </row>
    <row r="3227" spans="1:1" x14ac:dyDescent="0.3">
      <c r="A3227">
        <v>55</v>
      </c>
    </row>
    <row r="3228" spans="1:1" x14ac:dyDescent="0.3">
      <c r="A3228">
        <v>41</v>
      </c>
    </row>
    <row r="3229" spans="1:1" x14ac:dyDescent="0.3">
      <c r="A3229">
        <v>38</v>
      </c>
    </row>
    <row r="3230" spans="1:1" x14ac:dyDescent="0.3">
      <c r="A3230">
        <v>94</v>
      </c>
    </row>
    <row r="3231" spans="1:1" x14ac:dyDescent="0.3">
      <c r="A3231">
        <v>16</v>
      </c>
    </row>
    <row r="3232" spans="1:1" x14ac:dyDescent="0.3">
      <c r="A3232">
        <v>49</v>
      </c>
    </row>
    <row r="3233" spans="1:1" x14ac:dyDescent="0.3">
      <c r="A3233">
        <v>11</v>
      </c>
    </row>
    <row r="3234" spans="1:1" x14ac:dyDescent="0.3">
      <c r="A3234">
        <v>35</v>
      </c>
    </row>
    <row r="3235" spans="1:1" x14ac:dyDescent="0.3">
      <c r="A3235">
        <v>41</v>
      </c>
    </row>
    <row r="3236" spans="1:1" x14ac:dyDescent="0.3">
      <c r="A3236">
        <v>25</v>
      </c>
    </row>
    <row r="3237" spans="1:1" x14ac:dyDescent="0.3">
      <c r="A3237">
        <v>45</v>
      </c>
    </row>
    <row r="3238" spans="1:1" x14ac:dyDescent="0.3">
      <c r="A3238">
        <v>59</v>
      </c>
    </row>
    <row r="3239" spans="1:1" x14ac:dyDescent="0.3">
      <c r="A3239">
        <v>60</v>
      </c>
    </row>
    <row r="3240" spans="1:1" x14ac:dyDescent="0.3">
      <c r="A3240">
        <v>23</v>
      </c>
    </row>
    <row r="3241" spans="1:1" x14ac:dyDescent="0.3">
      <c r="A3241">
        <v>93</v>
      </c>
    </row>
    <row r="3242" spans="1:1" x14ac:dyDescent="0.3">
      <c r="A3242">
        <v>64</v>
      </c>
    </row>
    <row r="3243" spans="1:1" x14ac:dyDescent="0.3">
      <c r="A3243">
        <v>39</v>
      </c>
    </row>
    <row r="3244" spans="1:1" x14ac:dyDescent="0.3">
      <c r="A3244">
        <v>55</v>
      </c>
    </row>
    <row r="3245" spans="1:1" x14ac:dyDescent="0.3">
      <c r="A3245">
        <v>35</v>
      </c>
    </row>
    <row r="3246" spans="1:1" x14ac:dyDescent="0.3">
      <c r="A3246">
        <v>52</v>
      </c>
    </row>
    <row r="3247" spans="1:1" x14ac:dyDescent="0.3">
      <c r="A3247">
        <v>55</v>
      </c>
    </row>
    <row r="3248" spans="1:1" x14ac:dyDescent="0.3">
      <c r="A3248">
        <v>88</v>
      </c>
    </row>
    <row r="3249" spans="1:1" x14ac:dyDescent="0.3">
      <c r="A3249">
        <v>31</v>
      </c>
    </row>
    <row r="3250" spans="1:1" x14ac:dyDescent="0.3">
      <c r="A3250">
        <v>108</v>
      </c>
    </row>
    <row r="3251" spans="1:1" x14ac:dyDescent="0.3">
      <c r="A3251">
        <v>53</v>
      </c>
    </row>
    <row r="3252" spans="1:1" x14ac:dyDescent="0.3">
      <c r="A3252">
        <v>135</v>
      </c>
    </row>
    <row r="3253" spans="1:1" x14ac:dyDescent="0.3">
      <c r="A3253">
        <v>51</v>
      </c>
    </row>
    <row r="3254" spans="1:1" x14ac:dyDescent="0.3">
      <c r="A3254">
        <v>44</v>
      </c>
    </row>
    <row r="3255" spans="1:1" x14ac:dyDescent="0.3">
      <c r="A3255">
        <v>107</v>
      </c>
    </row>
    <row r="3256" spans="1:1" x14ac:dyDescent="0.3">
      <c r="A3256">
        <v>99</v>
      </c>
    </row>
    <row r="3257" spans="1:1" x14ac:dyDescent="0.3">
      <c r="A3257">
        <v>133</v>
      </c>
    </row>
    <row r="3258" spans="1:1" x14ac:dyDescent="0.3">
      <c r="A3258">
        <v>74</v>
      </c>
    </row>
    <row r="3259" spans="1:1" x14ac:dyDescent="0.3">
      <c r="A3259">
        <v>73</v>
      </c>
    </row>
    <row r="3260" spans="1:1" x14ac:dyDescent="0.3">
      <c r="A3260">
        <v>66</v>
      </c>
    </row>
    <row r="3261" spans="1:1" x14ac:dyDescent="0.3">
      <c r="A3261">
        <v>168</v>
      </c>
    </row>
    <row r="3262" spans="1:1" x14ac:dyDescent="0.3">
      <c r="A3262">
        <v>35</v>
      </c>
    </row>
    <row r="3263" spans="1:1" x14ac:dyDescent="0.3">
      <c r="A3263">
        <v>76</v>
      </c>
    </row>
    <row r="3264" spans="1:1" x14ac:dyDescent="0.3">
      <c r="A3264">
        <v>20</v>
      </c>
    </row>
    <row r="3265" spans="1:1" x14ac:dyDescent="0.3">
      <c r="A3265">
        <v>16</v>
      </c>
    </row>
    <row r="3266" spans="1:1" x14ac:dyDescent="0.3">
      <c r="A3266">
        <v>68</v>
      </c>
    </row>
    <row r="3267" spans="1:1" x14ac:dyDescent="0.3">
      <c r="A3267">
        <v>96</v>
      </c>
    </row>
    <row r="3268" spans="1:1" x14ac:dyDescent="0.3">
      <c r="A3268">
        <v>53</v>
      </c>
    </row>
    <row r="3269" spans="1:1" x14ac:dyDescent="0.3">
      <c r="A3269">
        <v>64</v>
      </c>
    </row>
    <row r="3270" spans="1:1" x14ac:dyDescent="0.3">
      <c r="A3270">
        <v>65</v>
      </c>
    </row>
    <row r="3271" spans="1:1" x14ac:dyDescent="0.3">
      <c r="A3271">
        <v>90</v>
      </c>
    </row>
    <row r="3272" spans="1:1" x14ac:dyDescent="0.3">
      <c r="A3272">
        <v>67</v>
      </c>
    </row>
    <row r="3273" spans="1:1" x14ac:dyDescent="0.3">
      <c r="A3273">
        <v>82</v>
      </c>
    </row>
    <row r="3274" spans="1:1" x14ac:dyDescent="0.3">
      <c r="A3274">
        <v>36</v>
      </c>
    </row>
    <row r="3275" spans="1:1" x14ac:dyDescent="0.3">
      <c r="A3275">
        <v>21</v>
      </c>
    </row>
    <row r="3276" spans="1:1" x14ac:dyDescent="0.3">
      <c r="A3276">
        <v>33</v>
      </c>
    </row>
    <row r="3277" spans="1:1" x14ac:dyDescent="0.3">
      <c r="A3277">
        <v>87</v>
      </c>
    </row>
    <row r="3278" spans="1:1" x14ac:dyDescent="0.3">
      <c r="A3278">
        <v>41</v>
      </c>
    </row>
    <row r="3279" spans="1:1" x14ac:dyDescent="0.3">
      <c r="A3279">
        <v>65</v>
      </c>
    </row>
    <row r="3280" spans="1:1" x14ac:dyDescent="0.3">
      <c r="A3280">
        <v>73</v>
      </c>
    </row>
    <row r="3281" spans="1:1" x14ac:dyDescent="0.3">
      <c r="A3281">
        <v>16</v>
      </c>
    </row>
    <row r="3282" spans="1:1" x14ac:dyDescent="0.3">
      <c r="A3282">
        <v>94</v>
      </c>
    </row>
    <row r="3283" spans="1:1" x14ac:dyDescent="0.3">
      <c r="A3283">
        <v>39</v>
      </c>
    </row>
    <row r="3284" spans="1:1" x14ac:dyDescent="0.3">
      <c r="A3284">
        <v>90</v>
      </c>
    </row>
    <row r="3285" spans="1:1" x14ac:dyDescent="0.3">
      <c r="A3285">
        <v>109</v>
      </c>
    </row>
    <row r="3286" spans="1:1" x14ac:dyDescent="0.3">
      <c r="A3286">
        <v>62</v>
      </c>
    </row>
    <row r="3287" spans="1:1" x14ac:dyDescent="0.3">
      <c r="A3287">
        <v>75</v>
      </c>
    </row>
    <row r="3288" spans="1:1" x14ac:dyDescent="0.3">
      <c r="A3288">
        <v>39</v>
      </c>
    </row>
    <row r="3289" spans="1:1" x14ac:dyDescent="0.3">
      <c r="A3289">
        <v>29</v>
      </c>
    </row>
    <row r="3290" spans="1:1" x14ac:dyDescent="0.3">
      <c r="A3290">
        <v>68</v>
      </c>
    </row>
    <row r="3291" spans="1:1" x14ac:dyDescent="0.3">
      <c r="A3291">
        <v>64</v>
      </c>
    </row>
    <row r="3292" spans="1:1" x14ac:dyDescent="0.3">
      <c r="A3292">
        <v>64</v>
      </c>
    </row>
    <row r="3293" spans="1:1" x14ac:dyDescent="0.3">
      <c r="A3293">
        <v>62</v>
      </c>
    </row>
    <row r="3294" spans="1:1" x14ac:dyDescent="0.3">
      <c r="A3294">
        <v>68</v>
      </c>
    </row>
    <row r="3295" spans="1:1" x14ac:dyDescent="0.3">
      <c r="A3295">
        <v>53</v>
      </c>
    </row>
    <row r="3296" spans="1:1" x14ac:dyDescent="0.3">
      <c r="A3296">
        <v>43</v>
      </c>
    </row>
    <row r="3297" spans="1:1" x14ac:dyDescent="0.3">
      <c r="A3297">
        <v>32</v>
      </c>
    </row>
    <row r="3298" spans="1:1" x14ac:dyDescent="0.3">
      <c r="A3298">
        <v>55</v>
      </c>
    </row>
    <row r="3299" spans="1:1" x14ac:dyDescent="0.3">
      <c r="A3299">
        <v>23</v>
      </c>
    </row>
    <row r="3300" spans="1:1" x14ac:dyDescent="0.3">
      <c r="A3300">
        <v>131</v>
      </c>
    </row>
    <row r="3301" spans="1:1" x14ac:dyDescent="0.3">
      <c r="A3301">
        <v>94</v>
      </c>
    </row>
    <row r="3302" spans="1:1" x14ac:dyDescent="0.3">
      <c r="A3302">
        <v>20</v>
      </c>
    </row>
    <row r="3303" spans="1:1" x14ac:dyDescent="0.3">
      <c r="A3303">
        <v>45</v>
      </c>
    </row>
    <row r="3304" spans="1:1" x14ac:dyDescent="0.3">
      <c r="A3304">
        <v>51</v>
      </c>
    </row>
    <row r="3305" spans="1:1" x14ac:dyDescent="0.3">
      <c r="A3305">
        <v>41</v>
      </c>
    </row>
    <row r="3306" spans="1:1" x14ac:dyDescent="0.3">
      <c r="A3306">
        <v>35</v>
      </c>
    </row>
    <row r="3307" spans="1:1" x14ac:dyDescent="0.3">
      <c r="A3307">
        <v>57</v>
      </c>
    </row>
    <row r="3308" spans="1:1" x14ac:dyDescent="0.3">
      <c r="A3308">
        <v>20</v>
      </c>
    </row>
    <row r="3309" spans="1:1" x14ac:dyDescent="0.3">
      <c r="A3309">
        <v>94</v>
      </c>
    </row>
    <row r="3310" spans="1:1" x14ac:dyDescent="0.3">
      <c r="A3310">
        <v>151</v>
      </c>
    </row>
    <row r="3311" spans="1:1" x14ac:dyDescent="0.3">
      <c r="A3311">
        <v>66</v>
      </c>
    </row>
    <row r="3312" spans="1:1" x14ac:dyDescent="0.3">
      <c r="A3312">
        <v>53</v>
      </c>
    </row>
    <row r="3313" spans="1:1" x14ac:dyDescent="0.3">
      <c r="A3313">
        <v>54</v>
      </c>
    </row>
    <row r="3314" spans="1:1" x14ac:dyDescent="0.3">
      <c r="A3314">
        <v>80</v>
      </c>
    </row>
    <row r="3315" spans="1:1" x14ac:dyDescent="0.3">
      <c r="A3315">
        <v>63</v>
      </c>
    </row>
    <row r="3316" spans="1:1" x14ac:dyDescent="0.3">
      <c r="A3316">
        <v>108</v>
      </c>
    </row>
    <row r="3317" spans="1:1" x14ac:dyDescent="0.3">
      <c r="A3317">
        <v>104</v>
      </c>
    </row>
    <row r="3318" spans="1:1" x14ac:dyDescent="0.3">
      <c r="A3318">
        <v>12</v>
      </c>
    </row>
    <row r="3319" spans="1:1" x14ac:dyDescent="0.3">
      <c r="A3319">
        <v>37</v>
      </c>
    </row>
    <row r="3320" spans="1:1" x14ac:dyDescent="0.3">
      <c r="A3320">
        <v>121</v>
      </c>
    </row>
    <row r="3321" spans="1:1" x14ac:dyDescent="0.3">
      <c r="A3321">
        <v>42</v>
      </c>
    </row>
    <row r="3322" spans="1:1" x14ac:dyDescent="0.3">
      <c r="A3322">
        <v>62</v>
      </c>
    </row>
    <row r="3323" spans="1:1" x14ac:dyDescent="0.3">
      <c r="A3323">
        <v>84</v>
      </c>
    </row>
    <row r="3324" spans="1:1" x14ac:dyDescent="0.3">
      <c r="A3324">
        <v>31</v>
      </c>
    </row>
    <row r="3325" spans="1:1" x14ac:dyDescent="0.3">
      <c r="A3325">
        <v>99</v>
      </c>
    </row>
    <row r="3326" spans="1:1" x14ac:dyDescent="0.3">
      <c r="A3326">
        <v>68</v>
      </c>
    </row>
    <row r="3327" spans="1:1" x14ac:dyDescent="0.3">
      <c r="A3327">
        <v>63</v>
      </c>
    </row>
    <row r="3328" spans="1:1" x14ac:dyDescent="0.3">
      <c r="A3328">
        <v>71</v>
      </c>
    </row>
    <row r="3329" spans="1:1" x14ac:dyDescent="0.3">
      <c r="A3329">
        <v>99</v>
      </c>
    </row>
    <row r="3330" spans="1:1" x14ac:dyDescent="0.3">
      <c r="A3330">
        <v>92</v>
      </c>
    </row>
    <row r="3331" spans="1:1" x14ac:dyDescent="0.3">
      <c r="A3331">
        <v>69</v>
      </c>
    </row>
    <row r="3332" spans="1:1" x14ac:dyDescent="0.3">
      <c r="A3332">
        <v>56</v>
      </c>
    </row>
    <row r="3333" spans="1:1" x14ac:dyDescent="0.3">
      <c r="A3333">
        <v>65</v>
      </c>
    </row>
    <row r="3334" spans="1:1" x14ac:dyDescent="0.3">
      <c r="A3334">
        <v>89</v>
      </c>
    </row>
    <row r="3335" spans="1:1" x14ac:dyDescent="0.3">
      <c r="A3335">
        <v>43</v>
      </c>
    </row>
    <row r="3336" spans="1:1" x14ac:dyDescent="0.3">
      <c r="A3336">
        <v>48</v>
      </c>
    </row>
    <row r="3337" spans="1:1" x14ac:dyDescent="0.3">
      <c r="A3337">
        <v>71</v>
      </c>
    </row>
    <row r="3338" spans="1:1" x14ac:dyDescent="0.3">
      <c r="A3338">
        <v>18</v>
      </c>
    </row>
    <row r="3339" spans="1:1" x14ac:dyDescent="0.3">
      <c r="A3339">
        <v>32</v>
      </c>
    </row>
    <row r="3340" spans="1:1" x14ac:dyDescent="0.3">
      <c r="A3340">
        <v>57</v>
      </c>
    </row>
    <row r="3341" spans="1:1" x14ac:dyDescent="0.3">
      <c r="A3341">
        <v>15</v>
      </c>
    </row>
    <row r="3342" spans="1:1" x14ac:dyDescent="0.3">
      <c r="A3342">
        <v>69</v>
      </c>
    </row>
    <row r="3343" spans="1:1" x14ac:dyDescent="0.3">
      <c r="A3343">
        <v>76</v>
      </c>
    </row>
    <row r="3344" spans="1:1" x14ac:dyDescent="0.3">
      <c r="A3344">
        <v>38</v>
      </c>
    </row>
    <row r="3345" spans="1:1" x14ac:dyDescent="0.3">
      <c r="A3345">
        <v>111</v>
      </c>
    </row>
    <row r="3346" spans="1:1" x14ac:dyDescent="0.3">
      <c r="A3346">
        <v>41</v>
      </c>
    </row>
    <row r="3347" spans="1:1" x14ac:dyDescent="0.3">
      <c r="A3347">
        <v>70</v>
      </c>
    </row>
    <row r="3348" spans="1:1" x14ac:dyDescent="0.3">
      <c r="A3348">
        <v>3</v>
      </c>
    </row>
    <row r="3349" spans="1:1" x14ac:dyDescent="0.3">
      <c r="A3349">
        <v>68</v>
      </c>
    </row>
    <row r="3350" spans="1:1" x14ac:dyDescent="0.3">
      <c r="A3350">
        <v>150</v>
      </c>
    </row>
    <row r="3351" spans="1:1" x14ac:dyDescent="0.3">
      <c r="A3351">
        <v>83</v>
      </c>
    </row>
    <row r="3352" spans="1:1" x14ac:dyDescent="0.3">
      <c r="A3352">
        <v>150</v>
      </c>
    </row>
    <row r="3353" spans="1:1" x14ac:dyDescent="0.3">
      <c r="A3353">
        <v>68</v>
      </c>
    </row>
    <row r="3354" spans="1:1" x14ac:dyDescent="0.3">
      <c r="A3354">
        <v>83</v>
      </c>
    </row>
    <row r="3355" spans="1:1" x14ac:dyDescent="0.3">
      <c r="A3355">
        <v>43</v>
      </c>
    </row>
    <row r="3356" spans="1:1" x14ac:dyDescent="0.3">
      <c r="A3356">
        <v>71</v>
      </c>
    </row>
    <row r="3357" spans="1:1" x14ac:dyDescent="0.3">
      <c r="A3357">
        <v>35</v>
      </c>
    </row>
    <row r="3358" spans="1:1" x14ac:dyDescent="0.3">
      <c r="A3358">
        <v>65</v>
      </c>
    </row>
    <row r="3359" spans="1:1" x14ac:dyDescent="0.3">
      <c r="A3359">
        <v>45</v>
      </c>
    </row>
    <row r="3360" spans="1:1" x14ac:dyDescent="0.3">
      <c r="A3360">
        <v>132</v>
      </c>
    </row>
    <row r="3361" spans="1:1" x14ac:dyDescent="0.3">
      <c r="A3361">
        <v>84</v>
      </c>
    </row>
    <row r="3362" spans="1:1" x14ac:dyDescent="0.3">
      <c r="A3362">
        <v>56</v>
      </c>
    </row>
    <row r="3363" spans="1:1" x14ac:dyDescent="0.3">
      <c r="A3363">
        <v>51</v>
      </c>
    </row>
    <row r="3364" spans="1:1" x14ac:dyDescent="0.3">
      <c r="A3364">
        <v>123</v>
      </c>
    </row>
    <row r="3365" spans="1:1" x14ac:dyDescent="0.3">
      <c r="A3365">
        <v>108</v>
      </c>
    </row>
    <row r="3366" spans="1:1" x14ac:dyDescent="0.3">
      <c r="A3366">
        <v>95</v>
      </c>
    </row>
    <row r="3367" spans="1:1" x14ac:dyDescent="0.3">
      <c r="A3367">
        <v>25</v>
      </c>
    </row>
    <row r="3368" spans="1:1" x14ac:dyDescent="0.3">
      <c r="A3368">
        <v>96</v>
      </c>
    </row>
    <row r="3369" spans="1:1" x14ac:dyDescent="0.3">
      <c r="A3369">
        <v>87</v>
      </c>
    </row>
    <row r="3370" spans="1:1" x14ac:dyDescent="0.3">
      <c r="A3370">
        <v>103</v>
      </c>
    </row>
    <row r="3371" spans="1:1" x14ac:dyDescent="0.3">
      <c r="A3371">
        <v>43</v>
      </c>
    </row>
    <row r="3372" spans="1:1" x14ac:dyDescent="0.3">
      <c r="A3372">
        <v>103</v>
      </c>
    </row>
    <row r="3373" spans="1:1" x14ac:dyDescent="0.3">
      <c r="A3373">
        <v>40</v>
      </c>
    </row>
    <row r="3374" spans="1:1" x14ac:dyDescent="0.3">
      <c r="A3374">
        <v>55</v>
      </c>
    </row>
    <row r="3375" spans="1:1" x14ac:dyDescent="0.3">
      <c r="A3375">
        <v>65</v>
      </c>
    </row>
    <row r="3376" spans="1:1" x14ac:dyDescent="0.3">
      <c r="A3376">
        <v>52</v>
      </c>
    </row>
    <row r="3377" spans="1:1" x14ac:dyDescent="0.3">
      <c r="A3377">
        <v>67</v>
      </c>
    </row>
    <row r="3378" spans="1:1" x14ac:dyDescent="0.3">
      <c r="A3378">
        <v>68</v>
      </c>
    </row>
    <row r="3379" spans="1:1" x14ac:dyDescent="0.3">
      <c r="A3379">
        <v>42</v>
      </c>
    </row>
    <row r="3380" spans="1:1" x14ac:dyDescent="0.3">
      <c r="A3380">
        <v>59</v>
      </c>
    </row>
    <row r="3381" spans="1:1" x14ac:dyDescent="0.3">
      <c r="A3381">
        <v>112</v>
      </c>
    </row>
    <row r="3382" spans="1:1" x14ac:dyDescent="0.3">
      <c r="A3382">
        <v>16</v>
      </c>
    </row>
    <row r="3383" spans="1:1" x14ac:dyDescent="0.3">
      <c r="A3383">
        <v>85</v>
      </c>
    </row>
    <row r="3384" spans="1:1" x14ac:dyDescent="0.3">
      <c r="A3384">
        <v>29</v>
      </c>
    </row>
    <row r="3385" spans="1:1" x14ac:dyDescent="0.3">
      <c r="A3385">
        <v>73</v>
      </c>
    </row>
    <row r="3386" spans="1:1" x14ac:dyDescent="0.3">
      <c r="A3386">
        <v>57</v>
      </c>
    </row>
    <row r="3387" spans="1:1" x14ac:dyDescent="0.3">
      <c r="A3387">
        <v>61</v>
      </c>
    </row>
    <row r="3388" spans="1:1" x14ac:dyDescent="0.3">
      <c r="A3388">
        <v>162</v>
      </c>
    </row>
    <row r="3389" spans="1:1" x14ac:dyDescent="0.3">
      <c r="A3389">
        <v>50</v>
      </c>
    </row>
    <row r="3390" spans="1:1" x14ac:dyDescent="0.3">
      <c r="A3390">
        <v>16</v>
      </c>
    </row>
    <row r="3391" spans="1:1" x14ac:dyDescent="0.3">
      <c r="A3391">
        <v>85</v>
      </c>
    </row>
    <row r="3392" spans="1:1" x14ac:dyDescent="0.3">
      <c r="A3392">
        <v>50</v>
      </c>
    </row>
    <row r="3393" spans="1:1" x14ac:dyDescent="0.3">
      <c r="A3393">
        <v>50</v>
      </c>
    </row>
    <row r="3394" spans="1:1" x14ac:dyDescent="0.3">
      <c r="A3394">
        <v>1</v>
      </c>
    </row>
    <row r="3395" spans="1:1" x14ac:dyDescent="0.3">
      <c r="A3395">
        <v>70</v>
      </c>
    </row>
    <row r="3396" spans="1:1" x14ac:dyDescent="0.3">
      <c r="A3396">
        <v>96</v>
      </c>
    </row>
    <row r="3397" spans="1:1" x14ac:dyDescent="0.3">
      <c r="A3397">
        <v>75</v>
      </c>
    </row>
    <row r="3398" spans="1:1" x14ac:dyDescent="0.3">
      <c r="A3398">
        <v>65</v>
      </c>
    </row>
    <row r="3399" spans="1:1" x14ac:dyDescent="0.3">
      <c r="A3399">
        <v>95</v>
      </c>
    </row>
    <row r="3400" spans="1:1" x14ac:dyDescent="0.3">
      <c r="A3400">
        <v>38</v>
      </c>
    </row>
    <row r="3401" spans="1:1" x14ac:dyDescent="0.3">
      <c r="A3401">
        <v>85</v>
      </c>
    </row>
    <row r="3402" spans="1:1" x14ac:dyDescent="0.3">
      <c r="A3402">
        <v>58</v>
      </c>
    </row>
    <row r="3403" spans="1:1" x14ac:dyDescent="0.3">
      <c r="A3403">
        <v>115</v>
      </c>
    </row>
    <row r="3404" spans="1:1" x14ac:dyDescent="0.3">
      <c r="A3404">
        <v>69</v>
      </c>
    </row>
    <row r="3405" spans="1:1" x14ac:dyDescent="0.3">
      <c r="A3405">
        <v>50</v>
      </c>
    </row>
    <row r="3406" spans="1:1" x14ac:dyDescent="0.3">
      <c r="A3406">
        <v>120</v>
      </c>
    </row>
    <row r="3407" spans="1:1" x14ac:dyDescent="0.3">
      <c r="A3407">
        <v>37</v>
      </c>
    </row>
    <row r="3408" spans="1:1" x14ac:dyDescent="0.3">
      <c r="A3408">
        <v>92</v>
      </c>
    </row>
    <row r="3409" spans="1:1" x14ac:dyDescent="0.3">
      <c r="A3409">
        <v>55</v>
      </c>
    </row>
    <row r="3410" spans="1:1" x14ac:dyDescent="0.3">
      <c r="A3410">
        <v>120</v>
      </c>
    </row>
    <row r="3411" spans="1:1" x14ac:dyDescent="0.3">
      <c r="A3411">
        <v>73</v>
      </c>
    </row>
    <row r="3412" spans="1:1" x14ac:dyDescent="0.3">
      <c r="A3412">
        <v>92</v>
      </c>
    </row>
    <row r="3413" spans="1:1" x14ac:dyDescent="0.3">
      <c r="A3413">
        <v>71</v>
      </c>
    </row>
    <row r="3414" spans="1:1" x14ac:dyDescent="0.3">
      <c r="A3414">
        <v>31</v>
      </c>
    </row>
    <row r="3415" spans="1:1" x14ac:dyDescent="0.3">
      <c r="A3415">
        <v>39</v>
      </c>
    </row>
    <row r="3416" spans="1:1" x14ac:dyDescent="0.3">
      <c r="A3416">
        <v>53</v>
      </c>
    </row>
    <row r="3417" spans="1:1" x14ac:dyDescent="0.3">
      <c r="A3417">
        <v>77</v>
      </c>
    </row>
    <row r="3418" spans="1:1" x14ac:dyDescent="0.3">
      <c r="A3418">
        <v>69</v>
      </c>
    </row>
    <row r="3419" spans="1:1" x14ac:dyDescent="0.3">
      <c r="A3419">
        <v>48</v>
      </c>
    </row>
    <row r="3420" spans="1:1" x14ac:dyDescent="0.3">
      <c r="A3420">
        <v>55</v>
      </c>
    </row>
    <row r="3421" spans="1:1" x14ac:dyDescent="0.3">
      <c r="A3421">
        <v>87</v>
      </c>
    </row>
    <row r="3422" spans="1:1" x14ac:dyDescent="0.3">
      <c r="A3422">
        <v>84</v>
      </c>
    </row>
    <row r="3423" spans="1:1" x14ac:dyDescent="0.3">
      <c r="A3423">
        <v>135</v>
      </c>
    </row>
    <row r="3424" spans="1:1" x14ac:dyDescent="0.3">
      <c r="A3424">
        <v>55</v>
      </c>
    </row>
    <row r="3425" spans="1:1" x14ac:dyDescent="0.3">
      <c r="A3425">
        <v>44</v>
      </c>
    </row>
    <row r="3426" spans="1:1" x14ac:dyDescent="0.3">
      <c r="A3426">
        <v>51</v>
      </c>
    </row>
    <row r="3427" spans="1:1" x14ac:dyDescent="0.3">
      <c r="A3427">
        <v>67</v>
      </c>
    </row>
    <row r="3428" spans="1:1" x14ac:dyDescent="0.3">
      <c r="A3428">
        <v>51</v>
      </c>
    </row>
    <row r="3429" spans="1:1" x14ac:dyDescent="0.3">
      <c r="A3429">
        <v>97</v>
      </c>
    </row>
    <row r="3430" spans="1:1" x14ac:dyDescent="0.3">
      <c r="A3430">
        <v>95</v>
      </c>
    </row>
    <row r="3431" spans="1:1" x14ac:dyDescent="0.3">
      <c r="A3431">
        <v>92</v>
      </c>
    </row>
    <row r="3432" spans="1:1" x14ac:dyDescent="0.3">
      <c r="A3432">
        <v>56</v>
      </c>
    </row>
    <row r="3433" spans="1:1" x14ac:dyDescent="0.3">
      <c r="A3433">
        <v>82</v>
      </c>
    </row>
    <row r="3434" spans="1:1" x14ac:dyDescent="0.3">
      <c r="A3434">
        <v>57</v>
      </c>
    </row>
    <row r="3435" spans="1:1" x14ac:dyDescent="0.3">
      <c r="A3435">
        <v>75</v>
      </c>
    </row>
    <row r="3436" spans="1:1" x14ac:dyDescent="0.3">
      <c r="A3436">
        <v>50</v>
      </c>
    </row>
    <row r="3437" spans="1:1" x14ac:dyDescent="0.3">
      <c r="A3437">
        <v>111</v>
      </c>
    </row>
    <row r="3438" spans="1:1" x14ac:dyDescent="0.3">
      <c r="A3438">
        <v>71</v>
      </c>
    </row>
    <row r="3439" spans="1:1" x14ac:dyDescent="0.3">
      <c r="A3439">
        <v>65</v>
      </c>
    </row>
    <row r="3440" spans="1:1" x14ac:dyDescent="0.3">
      <c r="A3440">
        <v>60</v>
      </c>
    </row>
    <row r="3441" spans="1:1" x14ac:dyDescent="0.3">
      <c r="A3441">
        <v>24</v>
      </c>
    </row>
    <row r="3442" spans="1:1" x14ac:dyDescent="0.3">
      <c r="A3442">
        <v>62</v>
      </c>
    </row>
    <row r="3443" spans="1:1" x14ac:dyDescent="0.3">
      <c r="A3443">
        <v>114</v>
      </c>
    </row>
    <row r="3444" spans="1:1" x14ac:dyDescent="0.3">
      <c r="A3444">
        <v>49</v>
      </c>
    </row>
    <row r="3445" spans="1:1" x14ac:dyDescent="0.3">
      <c r="A3445">
        <v>139</v>
      </c>
    </row>
    <row r="3446" spans="1:1" x14ac:dyDescent="0.3">
      <c r="A3446">
        <v>115</v>
      </c>
    </row>
    <row r="3447" spans="1:1" x14ac:dyDescent="0.3">
      <c r="A3447">
        <v>135</v>
      </c>
    </row>
    <row r="3448" spans="1:1" x14ac:dyDescent="0.3">
      <c r="A3448">
        <v>52</v>
      </c>
    </row>
    <row r="3449" spans="1:1" x14ac:dyDescent="0.3">
      <c r="A3449">
        <v>149</v>
      </c>
    </row>
    <row r="3450" spans="1:1" x14ac:dyDescent="0.3">
      <c r="A3450">
        <v>57</v>
      </c>
    </row>
    <row r="3451" spans="1:1" x14ac:dyDescent="0.3">
      <c r="A3451">
        <v>141</v>
      </c>
    </row>
    <row r="3452" spans="1:1" x14ac:dyDescent="0.3">
      <c r="A3452">
        <v>81</v>
      </c>
    </row>
    <row r="3453" spans="1:1" x14ac:dyDescent="0.3">
      <c r="A3453">
        <v>107</v>
      </c>
    </row>
    <row r="3454" spans="1:1" x14ac:dyDescent="0.3">
      <c r="A3454">
        <v>34</v>
      </c>
    </row>
    <row r="3455" spans="1:1" x14ac:dyDescent="0.3">
      <c r="A3455">
        <v>38</v>
      </c>
    </row>
    <row r="3456" spans="1:1" x14ac:dyDescent="0.3">
      <c r="A3456">
        <v>79</v>
      </c>
    </row>
    <row r="3457" spans="1:1" x14ac:dyDescent="0.3">
      <c r="A3457">
        <v>86</v>
      </c>
    </row>
    <row r="3458" spans="1:1" x14ac:dyDescent="0.3">
      <c r="A3458">
        <v>85</v>
      </c>
    </row>
    <row r="3459" spans="1:1" x14ac:dyDescent="0.3">
      <c r="A3459">
        <v>55</v>
      </c>
    </row>
    <row r="3460" spans="1:1" x14ac:dyDescent="0.3">
      <c r="A3460">
        <v>59</v>
      </c>
    </row>
    <row r="3461" spans="1:1" x14ac:dyDescent="0.3">
      <c r="A3461">
        <v>30</v>
      </c>
    </row>
    <row r="3462" spans="1:1" x14ac:dyDescent="0.3">
      <c r="A3462">
        <v>117</v>
      </c>
    </row>
    <row r="3463" spans="1:1" x14ac:dyDescent="0.3">
      <c r="A3463">
        <v>55</v>
      </c>
    </row>
    <row r="3464" spans="1:1" x14ac:dyDescent="0.3">
      <c r="A3464">
        <v>39</v>
      </c>
    </row>
    <row r="3465" spans="1:1" x14ac:dyDescent="0.3">
      <c r="A3465">
        <v>25</v>
      </c>
    </row>
    <row r="3466" spans="1:1" x14ac:dyDescent="0.3">
      <c r="A3466">
        <v>66</v>
      </c>
    </row>
    <row r="3467" spans="1:1" x14ac:dyDescent="0.3">
      <c r="A3467">
        <v>54</v>
      </c>
    </row>
    <row r="3468" spans="1:1" x14ac:dyDescent="0.3">
      <c r="A3468">
        <v>64</v>
      </c>
    </row>
    <row r="3469" spans="1:1" x14ac:dyDescent="0.3">
      <c r="A3469">
        <v>47</v>
      </c>
    </row>
    <row r="3470" spans="1:1" x14ac:dyDescent="0.3">
      <c r="A3470">
        <v>132</v>
      </c>
    </row>
    <row r="3471" spans="1:1" x14ac:dyDescent="0.3">
      <c r="A3471">
        <v>143</v>
      </c>
    </row>
    <row r="3472" spans="1:1" x14ac:dyDescent="0.3">
      <c r="A3472">
        <v>48</v>
      </c>
    </row>
    <row r="3473" spans="1:1" x14ac:dyDescent="0.3">
      <c r="A3473">
        <v>16</v>
      </c>
    </row>
    <row r="3474" spans="1:1" x14ac:dyDescent="0.3">
      <c r="A3474">
        <v>22</v>
      </c>
    </row>
    <row r="3475" spans="1:1" x14ac:dyDescent="0.3">
      <c r="A3475">
        <v>39</v>
      </c>
    </row>
    <row r="3476" spans="1:1" x14ac:dyDescent="0.3">
      <c r="A3476">
        <v>35</v>
      </c>
    </row>
    <row r="3477" spans="1:1" x14ac:dyDescent="0.3">
      <c r="A3477">
        <v>33</v>
      </c>
    </row>
    <row r="3478" spans="1:1" x14ac:dyDescent="0.3">
      <c r="A3478">
        <v>119</v>
      </c>
    </row>
    <row r="3479" spans="1:1" x14ac:dyDescent="0.3">
      <c r="A3479">
        <v>37</v>
      </c>
    </row>
    <row r="3480" spans="1:1" x14ac:dyDescent="0.3">
      <c r="A3480">
        <v>53</v>
      </c>
    </row>
    <row r="3481" spans="1:1" x14ac:dyDescent="0.3">
      <c r="A3481">
        <v>95</v>
      </c>
    </row>
    <row r="3482" spans="1:1" x14ac:dyDescent="0.3">
      <c r="A3482">
        <v>81</v>
      </c>
    </row>
    <row r="3483" spans="1:1" x14ac:dyDescent="0.3">
      <c r="A3483">
        <v>37</v>
      </c>
    </row>
    <row r="3484" spans="1:1" x14ac:dyDescent="0.3">
      <c r="A3484">
        <v>84</v>
      </c>
    </row>
    <row r="3485" spans="1:1" x14ac:dyDescent="0.3">
      <c r="A3485">
        <v>48</v>
      </c>
    </row>
    <row r="3486" spans="1:1" x14ac:dyDescent="0.3">
      <c r="A3486">
        <v>64</v>
      </c>
    </row>
    <row r="3487" spans="1:1" x14ac:dyDescent="0.3">
      <c r="A3487">
        <v>74</v>
      </c>
    </row>
    <row r="3488" spans="1:1" x14ac:dyDescent="0.3">
      <c r="A3488">
        <v>45</v>
      </c>
    </row>
    <row r="3489" spans="1:1" x14ac:dyDescent="0.3">
      <c r="A3489">
        <v>43</v>
      </c>
    </row>
    <row r="3490" spans="1:1" x14ac:dyDescent="0.3">
      <c r="A3490">
        <v>40</v>
      </c>
    </row>
    <row r="3491" spans="1:1" x14ac:dyDescent="0.3">
      <c r="A3491">
        <v>89</v>
      </c>
    </row>
    <row r="3492" spans="1:1" x14ac:dyDescent="0.3">
      <c r="A3492">
        <v>59</v>
      </c>
    </row>
    <row r="3493" spans="1:1" x14ac:dyDescent="0.3">
      <c r="A3493">
        <v>48</v>
      </c>
    </row>
    <row r="3494" spans="1:1" x14ac:dyDescent="0.3">
      <c r="A3494">
        <v>56</v>
      </c>
    </row>
    <row r="3495" spans="1:1" x14ac:dyDescent="0.3">
      <c r="A3495">
        <v>178</v>
      </c>
    </row>
    <row r="3496" spans="1:1" x14ac:dyDescent="0.3">
      <c r="A3496">
        <v>73</v>
      </c>
    </row>
    <row r="3497" spans="1:1" x14ac:dyDescent="0.3">
      <c r="A3497">
        <v>39</v>
      </c>
    </row>
    <row r="3498" spans="1:1" x14ac:dyDescent="0.3">
      <c r="A3498">
        <v>53</v>
      </c>
    </row>
    <row r="3499" spans="1:1" x14ac:dyDescent="0.3">
      <c r="A3499">
        <v>42</v>
      </c>
    </row>
    <row r="3500" spans="1:1" x14ac:dyDescent="0.3">
      <c r="A3500">
        <v>41</v>
      </c>
    </row>
    <row r="3501" spans="1:1" x14ac:dyDescent="0.3">
      <c r="A3501">
        <v>69</v>
      </c>
    </row>
    <row r="3502" spans="1:1" x14ac:dyDescent="0.3">
      <c r="A3502">
        <v>81</v>
      </c>
    </row>
    <row r="3503" spans="1:1" x14ac:dyDescent="0.3">
      <c r="A3503">
        <v>99</v>
      </c>
    </row>
    <row r="3504" spans="1:1" x14ac:dyDescent="0.3">
      <c r="A3504">
        <v>54</v>
      </c>
    </row>
    <row r="3505" spans="1:1" x14ac:dyDescent="0.3">
      <c r="A3505">
        <v>77</v>
      </c>
    </row>
    <row r="3506" spans="1:1" x14ac:dyDescent="0.3">
      <c r="A3506">
        <v>38</v>
      </c>
    </row>
    <row r="3507" spans="1:1" x14ac:dyDescent="0.3">
      <c r="A3507">
        <v>71</v>
      </c>
    </row>
    <row r="3508" spans="1:1" x14ac:dyDescent="0.3">
      <c r="A3508">
        <v>68</v>
      </c>
    </row>
    <row r="3509" spans="1:1" x14ac:dyDescent="0.3">
      <c r="A3509">
        <v>61</v>
      </c>
    </row>
    <row r="3510" spans="1:1" x14ac:dyDescent="0.3">
      <c r="A3510">
        <v>30</v>
      </c>
    </row>
    <row r="3511" spans="1:1" x14ac:dyDescent="0.3">
      <c r="A3511">
        <v>37</v>
      </c>
    </row>
    <row r="3512" spans="1:1" x14ac:dyDescent="0.3">
      <c r="A3512">
        <v>61</v>
      </c>
    </row>
    <row r="3513" spans="1:1" x14ac:dyDescent="0.3">
      <c r="A3513">
        <v>13</v>
      </c>
    </row>
    <row r="3514" spans="1:1" x14ac:dyDescent="0.3">
      <c r="A3514">
        <v>74</v>
      </c>
    </row>
    <row r="3515" spans="1:1" x14ac:dyDescent="0.3">
      <c r="A3515">
        <v>74</v>
      </c>
    </row>
    <row r="3516" spans="1:1" x14ac:dyDescent="0.3">
      <c r="A3516">
        <v>91</v>
      </c>
    </row>
    <row r="3517" spans="1:1" x14ac:dyDescent="0.3">
      <c r="A3517">
        <v>51</v>
      </c>
    </row>
    <row r="3518" spans="1:1" x14ac:dyDescent="0.3">
      <c r="A3518">
        <v>45</v>
      </c>
    </row>
    <row r="3519" spans="1:1" x14ac:dyDescent="0.3">
      <c r="A3519">
        <v>21</v>
      </c>
    </row>
    <row r="3520" spans="1:1" x14ac:dyDescent="0.3">
      <c r="A3520">
        <v>77</v>
      </c>
    </row>
    <row r="3521" spans="1:1" x14ac:dyDescent="0.3">
      <c r="A3521">
        <v>75</v>
      </c>
    </row>
    <row r="3522" spans="1:1" x14ac:dyDescent="0.3">
      <c r="A3522">
        <v>66</v>
      </c>
    </row>
    <row r="3523" spans="1:1" x14ac:dyDescent="0.3">
      <c r="A3523">
        <v>44</v>
      </c>
    </row>
    <row r="3524" spans="1:1" x14ac:dyDescent="0.3">
      <c r="A3524">
        <v>68</v>
      </c>
    </row>
    <row r="3525" spans="1:1" x14ac:dyDescent="0.3">
      <c r="A3525">
        <v>41</v>
      </c>
    </row>
    <row r="3526" spans="1:1" x14ac:dyDescent="0.3">
      <c r="A3526">
        <v>74</v>
      </c>
    </row>
    <row r="3527" spans="1:1" x14ac:dyDescent="0.3">
      <c r="A3527">
        <v>89</v>
      </c>
    </row>
    <row r="3528" spans="1:1" x14ac:dyDescent="0.3">
      <c r="A3528">
        <v>55</v>
      </c>
    </row>
    <row r="3529" spans="1:1" x14ac:dyDescent="0.3">
      <c r="A3529">
        <v>73</v>
      </c>
    </row>
    <row r="3530" spans="1:1" x14ac:dyDescent="0.3">
      <c r="A3530">
        <v>51</v>
      </c>
    </row>
    <row r="3531" spans="1:1" x14ac:dyDescent="0.3">
      <c r="A3531">
        <v>45</v>
      </c>
    </row>
    <row r="3532" spans="1:1" x14ac:dyDescent="0.3">
      <c r="A3532">
        <v>135</v>
      </c>
    </row>
    <row r="3533" spans="1:1" x14ac:dyDescent="0.3">
      <c r="A3533">
        <v>62</v>
      </c>
    </row>
    <row r="3534" spans="1:1" x14ac:dyDescent="0.3">
      <c r="A3534">
        <v>77</v>
      </c>
    </row>
    <row r="3535" spans="1:1" x14ac:dyDescent="0.3">
      <c r="A3535">
        <v>27</v>
      </c>
    </row>
    <row r="3536" spans="1:1" x14ac:dyDescent="0.3">
      <c r="A3536">
        <v>25</v>
      </c>
    </row>
    <row r="3537" spans="1:1" x14ac:dyDescent="0.3">
      <c r="A3537">
        <v>40</v>
      </c>
    </row>
    <row r="3538" spans="1:1" x14ac:dyDescent="0.3">
      <c r="A3538">
        <v>65</v>
      </c>
    </row>
    <row r="3539" spans="1:1" x14ac:dyDescent="0.3">
      <c r="A3539">
        <v>165</v>
      </c>
    </row>
    <row r="3540" spans="1:1" x14ac:dyDescent="0.3">
      <c r="A3540">
        <v>26</v>
      </c>
    </row>
    <row r="3541" spans="1:1" x14ac:dyDescent="0.3">
      <c r="A3541">
        <v>88</v>
      </c>
    </row>
    <row r="3542" spans="1:1" x14ac:dyDescent="0.3">
      <c r="A3542">
        <v>70</v>
      </c>
    </row>
    <row r="3543" spans="1:1" x14ac:dyDescent="0.3">
      <c r="A3543">
        <v>63</v>
      </c>
    </row>
    <row r="3544" spans="1:1" x14ac:dyDescent="0.3">
      <c r="A3544">
        <v>30</v>
      </c>
    </row>
    <row r="3545" spans="1:1" x14ac:dyDescent="0.3">
      <c r="A3545">
        <v>103</v>
      </c>
    </row>
    <row r="3546" spans="1:1" x14ac:dyDescent="0.3">
      <c r="A3546">
        <v>75</v>
      </c>
    </row>
    <row r="3547" spans="1:1" x14ac:dyDescent="0.3">
      <c r="A3547">
        <v>107</v>
      </c>
    </row>
    <row r="3548" spans="1:1" x14ac:dyDescent="0.3">
      <c r="A3548">
        <v>51</v>
      </c>
    </row>
    <row r="3549" spans="1:1" x14ac:dyDescent="0.3">
      <c r="A3549">
        <v>29</v>
      </c>
    </row>
    <row r="3550" spans="1:1" x14ac:dyDescent="0.3">
      <c r="A3550">
        <v>93</v>
      </c>
    </row>
    <row r="3551" spans="1:1" x14ac:dyDescent="0.3">
      <c r="A3551">
        <v>94</v>
      </c>
    </row>
    <row r="3552" spans="1:1" x14ac:dyDescent="0.3">
      <c r="A3552">
        <v>63</v>
      </c>
    </row>
    <row r="3553" spans="1:1" x14ac:dyDescent="0.3">
      <c r="A3553">
        <v>44</v>
      </c>
    </row>
    <row r="3554" spans="1:1" x14ac:dyDescent="0.3">
      <c r="A3554">
        <v>104</v>
      </c>
    </row>
    <row r="3555" spans="1:1" x14ac:dyDescent="0.3">
      <c r="A3555">
        <v>81</v>
      </c>
    </row>
    <row r="3556" spans="1:1" x14ac:dyDescent="0.3">
      <c r="A3556">
        <v>69</v>
      </c>
    </row>
    <row r="3557" spans="1:1" x14ac:dyDescent="0.3">
      <c r="A3557">
        <v>28</v>
      </c>
    </row>
    <row r="3558" spans="1:1" x14ac:dyDescent="0.3">
      <c r="A3558">
        <v>120</v>
      </c>
    </row>
    <row r="3559" spans="1:1" x14ac:dyDescent="0.3">
      <c r="A3559">
        <v>88</v>
      </c>
    </row>
    <row r="3560" spans="1:1" x14ac:dyDescent="0.3">
      <c r="A3560">
        <v>169</v>
      </c>
    </row>
    <row r="3561" spans="1:1" x14ac:dyDescent="0.3">
      <c r="A3561">
        <v>45</v>
      </c>
    </row>
    <row r="3562" spans="1:1" x14ac:dyDescent="0.3">
      <c r="A3562">
        <v>103</v>
      </c>
    </row>
    <row r="3563" spans="1:1" x14ac:dyDescent="0.3">
      <c r="A3563">
        <v>41</v>
      </c>
    </row>
    <row r="3564" spans="1:1" x14ac:dyDescent="0.3">
      <c r="A3564">
        <v>60</v>
      </c>
    </row>
    <row r="3565" spans="1:1" x14ac:dyDescent="0.3">
      <c r="A3565">
        <v>84</v>
      </c>
    </row>
    <row r="3566" spans="1:1" x14ac:dyDescent="0.3">
      <c r="A3566">
        <v>29</v>
      </c>
    </row>
    <row r="3567" spans="1:1" x14ac:dyDescent="0.3">
      <c r="A3567">
        <v>46</v>
      </c>
    </row>
    <row r="3568" spans="1:1" x14ac:dyDescent="0.3">
      <c r="A3568">
        <v>27</v>
      </c>
    </row>
    <row r="3569" spans="1:1" x14ac:dyDescent="0.3">
      <c r="A3569">
        <v>57</v>
      </c>
    </row>
    <row r="3570" spans="1:1" x14ac:dyDescent="0.3">
      <c r="A3570">
        <v>102</v>
      </c>
    </row>
    <row r="3571" spans="1:1" x14ac:dyDescent="0.3">
      <c r="A3571">
        <v>92</v>
      </c>
    </row>
    <row r="3572" spans="1:1" x14ac:dyDescent="0.3">
      <c r="A3572">
        <v>13</v>
      </c>
    </row>
    <row r="3573" spans="1:1" x14ac:dyDescent="0.3">
      <c r="A3573">
        <v>100</v>
      </c>
    </row>
    <row r="3574" spans="1:1" x14ac:dyDescent="0.3">
      <c r="A3574">
        <v>117</v>
      </c>
    </row>
    <row r="3575" spans="1:1" x14ac:dyDescent="0.3">
      <c r="A3575">
        <v>85</v>
      </c>
    </row>
    <row r="3576" spans="1:1" x14ac:dyDescent="0.3">
      <c r="A3576">
        <v>85</v>
      </c>
    </row>
    <row r="3577" spans="1:1" x14ac:dyDescent="0.3">
      <c r="A3577">
        <v>92</v>
      </c>
    </row>
    <row r="3578" spans="1:1" x14ac:dyDescent="0.3">
      <c r="A3578">
        <v>96</v>
      </c>
    </row>
    <row r="3579" spans="1:1" x14ac:dyDescent="0.3">
      <c r="A3579">
        <v>64</v>
      </c>
    </row>
    <row r="3580" spans="1:1" x14ac:dyDescent="0.3">
      <c r="A3580">
        <v>33</v>
      </c>
    </row>
    <row r="3581" spans="1:1" x14ac:dyDescent="0.3">
      <c r="A3581">
        <v>111</v>
      </c>
    </row>
    <row r="3582" spans="1:1" x14ac:dyDescent="0.3">
      <c r="A3582">
        <v>27</v>
      </c>
    </row>
    <row r="3583" spans="1:1" x14ac:dyDescent="0.3">
      <c r="A3583">
        <v>59</v>
      </c>
    </row>
    <row r="3584" spans="1:1" x14ac:dyDescent="0.3">
      <c r="A3584">
        <v>50</v>
      </c>
    </row>
    <row r="3585" spans="1:1" x14ac:dyDescent="0.3">
      <c r="A3585">
        <v>144</v>
      </c>
    </row>
    <row r="3586" spans="1:1" x14ac:dyDescent="0.3">
      <c r="A3586">
        <v>107</v>
      </c>
    </row>
    <row r="3587" spans="1:1" x14ac:dyDescent="0.3">
      <c r="A3587">
        <v>49</v>
      </c>
    </row>
    <row r="3588" spans="1:1" x14ac:dyDescent="0.3">
      <c r="A3588">
        <v>28</v>
      </c>
    </row>
    <row r="3589" spans="1:1" x14ac:dyDescent="0.3">
      <c r="A3589">
        <v>63</v>
      </c>
    </row>
    <row r="3590" spans="1:1" x14ac:dyDescent="0.3">
      <c r="A3590">
        <v>45</v>
      </c>
    </row>
    <row r="3591" spans="1:1" x14ac:dyDescent="0.3">
      <c r="A3591">
        <v>30</v>
      </c>
    </row>
    <row r="3592" spans="1:1" x14ac:dyDescent="0.3">
      <c r="A3592">
        <v>2</v>
      </c>
    </row>
    <row r="3593" spans="1:1" x14ac:dyDescent="0.3">
      <c r="A3593">
        <v>39</v>
      </c>
    </row>
    <row r="3594" spans="1:1" x14ac:dyDescent="0.3">
      <c r="A3594">
        <v>38</v>
      </c>
    </row>
    <row r="3595" spans="1:1" x14ac:dyDescent="0.3">
      <c r="A3595">
        <v>9</v>
      </c>
    </row>
    <row r="3596" spans="1:1" x14ac:dyDescent="0.3">
      <c r="A3596">
        <v>19</v>
      </c>
    </row>
    <row r="3597" spans="1:1" x14ac:dyDescent="0.3">
      <c r="A3597">
        <v>13</v>
      </c>
    </row>
    <row r="3598" spans="1:1" x14ac:dyDescent="0.3">
      <c r="A3598">
        <v>81</v>
      </c>
    </row>
    <row r="3599" spans="1:1" x14ac:dyDescent="0.3">
      <c r="A3599">
        <v>69</v>
      </c>
    </row>
    <row r="3600" spans="1:1" x14ac:dyDescent="0.3">
      <c r="A3600">
        <v>31</v>
      </c>
    </row>
    <row r="3601" spans="1:1" x14ac:dyDescent="0.3">
      <c r="A3601">
        <v>52</v>
      </c>
    </row>
    <row r="3602" spans="1:1" x14ac:dyDescent="0.3">
      <c r="A3602">
        <v>76</v>
      </c>
    </row>
    <row r="3603" spans="1:1" x14ac:dyDescent="0.3">
      <c r="A3603">
        <v>37</v>
      </c>
    </row>
    <row r="3604" spans="1:1" x14ac:dyDescent="0.3">
      <c r="A3604">
        <v>96</v>
      </c>
    </row>
    <row r="3605" spans="1:1" x14ac:dyDescent="0.3">
      <c r="A3605">
        <v>87</v>
      </c>
    </row>
    <row r="3606" spans="1:1" x14ac:dyDescent="0.3">
      <c r="A3606">
        <v>25</v>
      </c>
    </row>
    <row r="3607" spans="1:1" x14ac:dyDescent="0.3">
      <c r="A3607">
        <v>8</v>
      </c>
    </row>
    <row r="3608" spans="1:1" x14ac:dyDescent="0.3">
      <c r="A3608">
        <v>111</v>
      </c>
    </row>
    <row r="3609" spans="1:1" x14ac:dyDescent="0.3">
      <c r="A3609">
        <v>74</v>
      </c>
    </row>
    <row r="3610" spans="1:1" x14ac:dyDescent="0.3">
      <c r="A3610">
        <v>26</v>
      </c>
    </row>
    <row r="3611" spans="1:1" x14ac:dyDescent="0.3">
      <c r="A3611">
        <v>78</v>
      </c>
    </row>
    <row r="3612" spans="1:1" x14ac:dyDescent="0.3">
      <c r="A3612">
        <v>44</v>
      </c>
    </row>
    <row r="3613" spans="1:1" x14ac:dyDescent="0.3">
      <c r="A3613">
        <v>65</v>
      </c>
    </row>
    <row r="3614" spans="1:1" x14ac:dyDescent="0.3">
      <c r="A3614">
        <v>112</v>
      </c>
    </row>
    <row r="3615" spans="1:1" x14ac:dyDescent="0.3">
      <c r="A3615">
        <v>75</v>
      </c>
    </row>
    <row r="3616" spans="1:1" x14ac:dyDescent="0.3">
      <c r="A3616">
        <v>11</v>
      </c>
    </row>
    <row r="3617" spans="1:1" x14ac:dyDescent="0.3">
      <c r="A3617">
        <v>103</v>
      </c>
    </row>
    <row r="3618" spans="1:1" x14ac:dyDescent="0.3">
      <c r="A3618">
        <v>66</v>
      </c>
    </row>
    <row r="3619" spans="1:1" x14ac:dyDescent="0.3">
      <c r="A3619">
        <v>27</v>
      </c>
    </row>
    <row r="3620" spans="1:1" x14ac:dyDescent="0.3">
      <c r="A3620">
        <v>50</v>
      </c>
    </row>
    <row r="3621" spans="1:1" x14ac:dyDescent="0.3">
      <c r="A3621">
        <v>79</v>
      </c>
    </row>
    <row r="3622" spans="1:1" x14ac:dyDescent="0.3">
      <c r="A3622">
        <v>71</v>
      </c>
    </row>
    <row r="3623" spans="1:1" x14ac:dyDescent="0.3">
      <c r="A3623">
        <v>66</v>
      </c>
    </row>
    <row r="3624" spans="1:1" x14ac:dyDescent="0.3">
      <c r="A3624">
        <v>34</v>
      </c>
    </row>
    <row r="3625" spans="1:1" x14ac:dyDescent="0.3">
      <c r="A3625">
        <v>56</v>
      </c>
    </row>
    <row r="3626" spans="1:1" x14ac:dyDescent="0.3">
      <c r="A3626">
        <v>79</v>
      </c>
    </row>
    <row r="3627" spans="1:1" x14ac:dyDescent="0.3">
      <c r="A3627">
        <v>88</v>
      </c>
    </row>
    <row r="3628" spans="1:1" x14ac:dyDescent="0.3">
      <c r="A3628">
        <v>81</v>
      </c>
    </row>
    <row r="3629" spans="1:1" x14ac:dyDescent="0.3">
      <c r="A3629">
        <v>27</v>
      </c>
    </row>
    <row r="3630" spans="1:1" x14ac:dyDescent="0.3">
      <c r="A3630">
        <v>61</v>
      </c>
    </row>
    <row r="3631" spans="1:1" x14ac:dyDescent="0.3">
      <c r="A3631">
        <v>43</v>
      </c>
    </row>
    <row r="3632" spans="1:1" x14ac:dyDescent="0.3">
      <c r="A3632">
        <v>24</v>
      </c>
    </row>
    <row r="3633" spans="1:1" x14ac:dyDescent="0.3">
      <c r="A3633">
        <v>39</v>
      </c>
    </row>
    <row r="3634" spans="1:1" x14ac:dyDescent="0.3">
      <c r="A3634">
        <v>45</v>
      </c>
    </row>
    <row r="3635" spans="1:1" x14ac:dyDescent="0.3">
      <c r="A3635">
        <v>71</v>
      </c>
    </row>
    <row r="3636" spans="1:1" x14ac:dyDescent="0.3">
      <c r="A3636">
        <v>96</v>
      </c>
    </row>
    <row r="3637" spans="1:1" x14ac:dyDescent="0.3">
      <c r="A3637">
        <v>27</v>
      </c>
    </row>
    <row r="3638" spans="1:1" x14ac:dyDescent="0.3">
      <c r="A3638">
        <v>61</v>
      </c>
    </row>
    <row r="3639" spans="1:1" x14ac:dyDescent="0.3">
      <c r="A3639">
        <v>29</v>
      </c>
    </row>
    <row r="3640" spans="1:1" x14ac:dyDescent="0.3">
      <c r="A3640">
        <v>124</v>
      </c>
    </row>
    <row r="3641" spans="1:1" x14ac:dyDescent="0.3">
      <c r="A3641">
        <v>29</v>
      </c>
    </row>
    <row r="3642" spans="1:1" x14ac:dyDescent="0.3">
      <c r="A3642">
        <v>123</v>
      </c>
    </row>
    <row r="3643" spans="1:1" x14ac:dyDescent="0.3">
      <c r="A3643">
        <v>32</v>
      </c>
    </row>
    <row r="3644" spans="1:1" x14ac:dyDescent="0.3">
      <c r="A3644">
        <v>72</v>
      </c>
    </row>
    <row r="3645" spans="1:1" x14ac:dyDescent="0.3">
      <c r="A3645">
        <v>104</v>
      </c>
    </row>
    <row r="3646" spans="1:1" x14ac:dyDescent="0.3">
      <c r="A3646">
        <v>93</v>
      </c>
    </row>
    <row r="3647" spans="1:1" x14ac:dyDescent="0.3">
      <c r="A3647">
        <v>47</v>
      </c>
    </row>
    <row r="3648" spans="1:1" x14ac:dyDescent="0.3">
      <c r="A3648">
        <v>35</v>
      </c>
    </row>
    <row r="3649" spans="1:1" x14ac:dyDescent="0.3">
      <c r="A3649">
        <v>39</v>
      </c>
    </row>
    <row r="3650" spans="1:1" x14ac:dyDescent="0.3">
      <c r="A3650">
        <v>54</v>
      </c>
    </row>
    <row r="3651" spans="1:1" x14ac:dyDescent="0.3">
      <c r="A3651">
        <v>80</v>
      </c>
    </row>
    <row r="3652" spans="1:1" x14ac:dyDescent="0.3">
      <c r="A3652">
        <v>69</v>
      </c>
    </row>
    <row r="3653" spans="1:1" x14ac:dyDescent="0.3">
      <c r="A3653">
        <v>61</v>
      </c>
    </row>
    <row r="3654" spans="1:1" x14ac:dyDescent="0.3">
      <c r="A3654">
        <v>73</v>
      </c>
    </row>
    <row r="3655" spans="1:1" x14ac:dyDescent="0.3">
      <c r="A3655">
        <v>34</v>
      </c>
    </row>
    <row r="3656" spans="1:1" x14ac:dyDescent="0.3">
      <c r="A3656">
        <v>27</v>
      </c>
    </row>
    <row r="3657" spans="1:1" x14ac:dyDescent="0.3">
      <c r="A3657">
        <v>54</v>
      </c>
    </row>
    <row r="3658" spans="1:1" x14ac:dyDescent="0.3">
      <c r="A3658">
        <v>55</v>
      </c>
    </row>
    <row r="3659" spans="1:1" x14ac:dyDescent="0.3">
      <c r="A3659">
        <v>36</v>
      </c>
    </row>
    <row r="3660" spans="1:1" x14ac:dyDescent="0.3">
      <c r="A3660">
        <v>58</v>
      </c>
    </row>
    <row r="3661" spans="1:1" x14ac:dyDescent="0.3">
      <c r="A3661">
        <v>56</v>
      </c>
    </row>
    <row r="3662" spans="1:1" x14ac:dyDescent="0.3">
      <c r="A3662">
        <v>24</v>
      </c>
    </row>
    <row r="3663" spans="1:1" x14ac:dyDescent="0.3">
      <c r="A3663">
        <v>66</v>
      </c>
    </row>
    <row r="3664" spans="1:1" x14ac:dyDescent="0.3">
      <c r="A3664">
        <v>45</v>
      </c>
    </row>
    <row r="3665" spans="1:1" x14ac:dyDescent="0.3">
      <c r="A3665">
        <v>18</v>
      </c>
    </row>
    <row r="3666" spans="1:1" x14ac:dyDescent="0.3">
      <c r="A3666">
        <v>34</v>
      </c>
    </row>
    <row r="3667" spans="1:1" x14ac:dyDescent="0.3">
      <c r="A3667">
        <v>24</v>
      </c>
    </row>
    <row r="3668" spans="1:1" x14ac:dyDescent="0.3">
      <c r="A3668">
        <v>18</v>
      </c>
    </row>
    <row r="3669" spans="1:1" x14ac:dyDescent="0.3">
      <c r="A3669">
        <v>36</v>
      </c>
    </row>
    <row r="3670" spans="1:1" x14ac:dyDescent="0.3">
      <c r="A3670">
        <v>77</v>
      </c>
    </row>
    <row r="3671" spans="1:1" x14ac:dyDescent="0.3">
      <c r="A3671">
        <v>34</v>
      </c>
    </row>
    <row r="3672" spans="1:1" x14ac:dyDescent="0.3">
      <c r="A3672">
        <v>72</v>
      </c>
    </row>
    <row r="3673" spans="1:1" x14ac:dyDescent="0.3">
      <c r="A3673">
        <v>99</v>
      </c>
    </row>
    <row r="3674" spans="1:1" x14ac:dyDescent="0.3">
      <c r="A3674">
        <v>61</v>
      </c>
    </row>
    <row r="3675" spans="1:1" x14ac:dyDescent="0.3">
      <c r="A3675">
        <v>44</v>
      </c>
    </row>
    <row r="3676" spans="1:1" x14ac:dyDescent="0.3">
      <c r="A3676">
        <v>10</v>
      </c>
    </row>
    <row r="3677" spans="1:1" x14ac:dyDescent="0.3">
      <c r="A3677">
        <v>54</v>
      </c>
    </row>
    <row r="3678" spans="1:1" x14ac:dyDescent="0.3">
      <c r="A3678">
        <v>31</v>
      </c>
    </row>
    <row r="3679" spans="1:1" x14ac:dyDescent="0.3">
      <c r="A3679">
        <v>71</v>
      </c>
    </row>
    <row r="3680" spans="1:1" x14ac:dyDescent="0.3">
      <c r="A3680">
        <v>164</v>
      </c>
    </row>
    <row r="3681" spans="1:1" x14ac:dyDescent="0.3">
      <c r="A3681">
        <v>30</v>
      </c>
    </row>
    <row r="3682" spans="1:1" x14ac:dyDescent="0.3">
      <c r="A3682">
        <v>62</v>
      </c>
    </row>
    <row r="3683" spans="1:1" x14ac:dyDescent="0.3">
      <c r="A3683">
        <v>21</v>
      </c>
    </row>
    <row r="3684" spans="1:1" x14ac:dyDescent="0.3">
      <c r="A3684">
        <v>44</v>
      </c>
    </row>
    <row r="3685" spans="1:1" x14ac:dyDescent="0.3">
      <c r="A3685">
        <v>126</v>
      </c>
    </row>
    <row r="3686" spans="1:1" x14ac:dyDescent="0.3">
      <c r="A3686">
        <v>76</v>
      </c>
    </row>
    <row r="3687" spans="1:1" x14ac:dyDescent="0.3">
      <c r="A3687">
        <v>51</v>
      </c>
    </row>
    <row r="3688" spans="1:1" x14ac:dyDescent="0.3">
      <c r="A3688">
        <v>24</v>
      </c>
    </row>
    <row r="3689" spans="1:1" x14ac:dyDescent="0.3">
      <c r="A3689">
        <v>30</v>
      </c>
    </row>
    <row r="3690" spans="1:1" x14ac:dyDescent="0.3">
      <c r="A3690">
        <v>43</v>
      </c>
    </row>
    <row r="3691" spans="1:1" x14ac:dyDescent="0.3">
      <c r="A3691">
        <v>36</v>
      </c>
    </row>
    <row r="3692" spans="1:1" x14ac:dyDescent="0.3">
      <c r="A3692">
        <v>52</v>
      </c>
    </row>
    <row r="3693" spans="1:1" x14ac:dyDescent="0.3">
      <c r="A3693">
        <v>39</v>
      </c>
    </row>
    <row r="3694" spans="1:1" x14ac:dyDescent="0.3">
      <c r="A3694">
        <v>7</v>
      </c>
    </row>
    <row r="3695" spans="1:1" x14ac:dyDescent="0.3">
      <c r="A3695">
        <v>19</v>
      </c>
    </row>
    <row r="3696" spans="1:1" x14ac:dyDescent="0.3">
      <c r="A3696">
        <v>51</v>
      </c>
    </row>
    <row r="3697" spans="1:1" x14ac:dyDescent="0.3">
      <c r="A3697">
        <v>85</v>
      </c>
    </row>
    <row r="3698" spans="1:1" x14ac:dyDescent="0.3">
      <c r="A3698">
        <v>24</v>
      </c>
    </row>
    <row r="3699" spans="1:1" x14ac:dyDescent="0.3">
      <c r="A3699">
        <v>51</v>
      </c>
    </row>
    <row r="3700" spans="1:1" x14ac:dyDescent="0.3">
      <c r="A3700">
        <v>52</v>
      </c>
    </row>
    <row r="3701" spans="1:1" x14ac:dyDescent="0.3">
      <c r="A3701">
        <v>57</v>
      </c>
    </row>
    <row r="3702" spans="1:1" x14ac:dyDescent="0.3">
      <c r="A3702">
        <v>178</v>
      </c>
    </row>
    <row r="3703" spans="1:1" x14ac:dyDescent="0.3">
      <c r="A3703">
        <v>86</v>
      </c>
    </row>
    <row r="3704" spans="1:1" x14ac:dyDescent="0.3">
      <c r="A3704">
        <v>111</v>
      </c>
    </row>
    <row r="3705" spans="1:1" x14ac:dyDescent="0.3">
      <c r="A3705">
        <v>85</v>
      </c>
    </row>
    <row r="3706" spans="1:1" x14ac:dyDescent="0.3">
      <c r="A3706">
        <v>70</v>
      </c>
    </row>
    <row r="3707" spans="1:1" x14ac:dyDescent="0.3">
      <c r="A3707">
        <v>44</v>
      </c>
    </row>
    <row r="3708" spans="1:1" x14ac:dyDescent="0.3">
      <c r="A3708">
        <v>10</v>
      </c>
    </row>
    <row r="3709" spans="1:1" x14ac:dyDescent="0.3">
      <c r="A3709">
        <v>26</v>
      </c>
    </row>
    <row r="3710" spans="1:1" x14ac:dyDescent="0.3">
      <c r="A3710">
        <v>39</v>
      </c>
    </row>
    <row r="3711" spans="1:1" x14ac:dyDescent="0.3">
      <c r="A3711">
        <v>71</v>
      </c>
    </row>
    <row r="3712" spans="1:1" x14ac:dyDescent="0.3">
      <c r="A3712">
        <v>88</v>
      </c>
    </row>
    <row r="3713" spans="1:1" x14ac:dyDescent="0.3">
      <c r="A3713">
        <v>35</v>
      </c>
    </row>
    <row r="3714" spans="1:1" x14ac:dyDescent="0.3">
      <c r="A3714">
        <v>50</v>
      </c>
    </row>
    <row r="3715" spans="1:1" x14ac:dyDescent="0.3">
      <c r="A3715">
        <v>52</v>
      </c>
    </row>
    <row r="3716" spans="1:1" x14ac:dyDescent="0.3">
      <c r="A3716">
        <v>17</v>
      </c>
    </row>
    <row r="3717" spans="1:1" x14ac:dyDescent="0.3">
      <c r="A3717">
        <v>38</v>
      </c>
    </row>
    <row r="3718" spans="1:1" x14ac:dyDescent="0.3">
      <c r="A3718">
        <v>36</v>
      </c>
    </row>
    <row r="3719" spans="1:1" x14ac:dyDescent="0.3">
      <c r="A3719">
        <v>75</v>
      </c>
    </row>
    <row r="3720" spans="1:1" x14ac:dyDescent="0.3">
      <c r="A3720">
        <v>57</v>
      </c>
    </row>
    <row r="3721" spans="1:1" x14ac:dyDescent="0.3">
      <c r="A3721">
        <v>53</v>
      </c>
    </row>
    <row r="3722" spans="1:1" x14ac:dyDescent="0.3">
      <c r="A3722">
        <v>50</v>
      </c>
    </row>
    <row r="3723" spans="1:1" x14ac:dyDescent="0.3">
      <c r="A3723">
        <v>48</v>
      </c>
    </row>
    <row r="3724" spans="1:1" x14ac:dyDescent="0.3">
      <c r="A3724">
        <v>53</v>
      </c>
    </row>
    <row r="3725" spans="1:1" x14ac:dyDescent="0.3">
      <c r="A3725">
        <v>49</v>
      </c>
    </row>
    <row r="3726" spans="1:1" x14ac:dyDescent="0.3">
      <c r="A3726">
        <v>48</v>
      </c>
    </row>
    <row r="3727" spans="1:1" x14ac:dyDescent="0.3">
      <c r="A3727">
        <v>110</v>
      </c>
    </row>
    <row r="3728" spans="1:1" x14ac:dyDescent="0.3">
      <c r="A3728">
        <v>64</v>
      </c>
    </row>
    <row r="3729" spans="1:1" x14ac:dyDescent="0.3">
      <c r="A3729">
        <v>35</v>
      </c>
    </row>
    <row r="3730" spans="1:1" x14ac:dyDescent="0.3">
      <c r="A3730">
        <v>151</v>
      </c>
    </row>
    <row r="3731" spans="1:1" x14ac:dyDescent="0.3">
      <c r="A3731">
        <v>75</v>
      </c>
    </row>
    <row r="3732" spans="1:1" x14ac:dyDescent="0.3">
      <c r="A3732">
        <v>51</v>
      </c>
    </row>
    <row r="3733" spans="1:1" x14ac:dyDescent="0.3">
      <c r="A3733">
        <v>87</v>
      </c>
    </row>
    <row r="3734" spans="1:1" x14ac:dyDescent="0.3">
      <c r="A3734">
        <v>40</v>
      </c>
    </row>
    <row r="3735" spans="1:1" x14ac:dyDescent="0.3">
      <c r="A3735">
        <v>53</v>
      </c>
    </row>
    <row r="3736" spans="1:1" x14ac:dyDescent="0.3">
      <c r="A3736">
        <v>53</v>
      </c>
    </row>
    <row r="3737" spans="1:1" x14ac:dyDescent="0.3">
      <c r="A3737">
        <v>62</v>
      </c>
    </row>
    <row r="3738" spans="1:1" x14ac:dyDescent="0.3">
      <c r="A3738">
        <v>62</v>
      </c>
    </row>
    <row r="3739" spans="1:1" x14ac:dyDescent="0.3">
      <c r="A3739">
        <v>89</v>
      </c>
    </row>
    <row r="3740" spans="1:1" x14ac:dyDescent="0.3">
      <c r="A3740">
        <v>35</v>
      </c>
    </row>
    <row r="3741" spans="1:1" x14ac:dyDescent="0.3">
      <c r="A3741">
        <v>37</v>
      </c>
    </row>
    <row r="3742" spans="1:1" x14ac:dyDescent="0.3">
      <c r="A3742">
        <v>89</v>
      </c>
    </row>
    <row r="3743" spans="1:1" x14ac:dyDescent="0.3">
      <c r="A3743">
        <v>209</v>
      </c>
    </row>
    <row r="3744" spans="1:1" x14ac:dyDescent="0.3">
      <c r="A3744">
        <v>38</v>
      </c>
    </row>
    <row r="3745" spans="1:1" x14ac:dyDescent="0.3">
      <c r="A3745">
        <v>45</v>
      </c>
    </row>
    <row r="3746" spans="1:1" x14ac:dyDescent="0.3">
      <c r="A3746">
        <v>55</v>
      </c>
    </row>
    <row r="3747" spans="1:1" x14ac:dyDescent="0.3">
      <c r="A3747">
        <v>56</v>
      </c>
    </row>
    <row r="3748" spans="1:1" x14ac:dyDescent="0.3">
      <c r="A3748">
        <v>161</v>
      </c>
    </row>
    <row r="3749" spans="1:1" x14ac:dyDescent="0.3">
      <c r="A3749">
        <v>29</v>
      </c>
    </row>
    <row r="3750" spans="1:1" x14ac:dyDescent="0.3">
      <c r="A3750">
        <v>30</v>
      </c>
    </row>
    <row r="3751" spans="1:1" x14ac:dyDescent="0.3">
      <c r="A3751">
        <v>49</v>
      </c>
    </row>
    <row r="3752" spans="1:1" x14ac:dyDescent="0.3">
      <c r="A3752">
        <v>97</v>
      </c>
    </row>
    <row r="3753" spans="1:1" x14ac:dyDescent="0.3">
      <c r="A3753">
        <v>59</v>
      </c>
    </row>
    <row r="3754" spans="1:1" x14ac:dyDescent="0.3">
      <c r="A3754">
        <v>93</v>
      </c>
    </row>
    <row r="3755" spans="1:1" x14ac:dyDescent="0.3">
      <c r="A3755">
        <v>128</v>
      </c>
    </row>
    <row r="3756" spans="1:1" x14ac:dyDescent="0.3">
      <c r="A3756">
        <v>54</v>
      </c>
    </row>
    <row r="3757" spans="1:1" x14ac:dyDescent="0.3">
      <c r="A3757">
        <v>22</v>
      </c>
    </row>
    <row r="3758" spans="1:1" x14ac:dyDescent="0.3">
      <c r="A3758">
        <v>86</v>
      </c>
    </row>
    <row r="3759" spans="1:1" x14ac:dyDescent="0.3">
      <c r="A3759">
        <v>55</v>
      </c>
    </row>
    <row r="3760" spans="1:1" x14ac:dyDescent="0.3">
      <c r="A3760">
        <v>28</v>
      </c>
    </row>
    <row r="3761" spans="1:1" x14ac:dyDescent="0.3">
      <c r="A3761">
        <v>7</v>
      </c>
    </row>
    <row r="3762" spans="1:1" x14ac:dyDescent="0.3">
      <c r="A3762">
        <v>126</v>
      </c>
    </row>
    <row r="3763" spans="1:1" x14ac:dyDescent="0.3">
      <c r="A3763">
        <v>61</v>
      </c>
    </row>
    <row r="3764" spans="1:1" x14ac:dyDescent="0.3">
      <c r="A3764">
        <v>52</v>
      </c>
    </row>
    <row r="3765" spans="1:1" x14ac:dyDescent="0.3">
      <c r="A3765">
        <v>93</v>
      </c>
    </row>
    <row r="3766" spans="1:1" x14ac:dyDescent="0.3">
      <c r="A3766">
        <v>49</v>
      </c>
    </row>
    <row r="3767" spans="1:1" x14ac:dyDescent="0.3">
      <c r="A3767">
        <v>49</v>
      </c>
    </row>
    <row r="3768" spans="1:1" x14ac:dyDescent="0.3">
      <c r="A3768">
        <v>38</v>
      </c>
    </row>
    <row r="3769" spans="1:1" x14ac:dyDescent="0.3">
      <c r="A3769">
        <v>61</v>
      </c>
    </row>
    <row r="3770" spans="1:1" x14ac:dyDescent="0.3">
      <c r="A3770">
        <v>38</v>
      </c>
    </row>
    <row r="3771" spans="1:1" x14ac:dyDescent="0.3">
      <c r="A3771">
        <v>52</v>
      </c>
    </row>
    <row r="3772" spans="1:1" x14ac:dyDescent="0.3">
      <c r="A3772">
        <v>43</v>
      </c>
    </row>
    <row r="3773" spans="1:1" x14ac:dyDescent="0.3">
      <c r="A3773">
        <v>57</v>
      </c>
    </row>
    <row r="3774" spans="1:1" x14ac:dyDescent="0.3">
      <c r="A3774">
        <v>94</v>
      </c>
    </row>
    <row r="3775" spans="1:1" x14ac:dyDescent="0.3">
      <c r="A3775">
        <v>84</v>
      </c>
    </row>
    <row r="3776" spans="1:1" x14ac:dyDescent="0.3">
      <c r="A3776">
        <v>49</v>
      </c>
    </row>
    <row r="3777" spans="1:1" x14ac:dyDescent="0.3">
      <c r="A3777">
        <v>46</v>
      </c>
    </row>
    <row r="3778" spans="1:1" x14ac:dyDescent="0.3">
      <c r="A3778">
        <v>86</v>
      </c>
    </row>
    <row r="3779" spans="1:1" x14ac:dyDescent="0.3">
      <c r="A3779">
        <v>34</v>
      </c>
    </row>
    <row r="3780" spans="1:1" x14ac:dyDescent="0.3">
      <c r="A3780">
        <v>93</v>
      </c>
    </row>
    <row r="3781" spans="1:1" x14ac:dyDescent="0.3">
      <c r="A3781">
        <v>120</v>
      </c>
    </row>
    <row r="3782" spans="1:1" x14ac:dyDescent="0.3">
      <c r="A3782">
        <v>76</v>
      </c>
    </row>
    <row r="3783" spans="1:1" x14ac:dyDescent="0.3">
      <c r="A3783">
        <v>108</v>
      </c>
    </row>
    <row r="3784" spans="1:1" x14ac:dyDescent="0.3">
      <c r="A3784">
        <v>16</v>
      </c>
    </row>
    <row r="3785" spans="1:1" x14ac:dyDescent="0.3">
      <c r="A3785">
        <v>64</v>
      </c>
    </row>
    <row r="3786" spans="1:1" x14ac:dyDescent="0.3">
      <c r="A3786">
        <v>61</v>
      </c>
    </row>
    <row r="3787" spans="1:1" x14ac:dyDescent="0.3">
      <c r="A3787">
        <v>117</v>
      </c>
    </row>
    <row r="3788" spans="1:1" x14ac:dyDescent="0.3">
      <c r="A3788">
        <v>53</v>
      </c>
    </row>
    <row r="3789" spans="1:1" x14ac:dyDescent="0.3">
      <c r="A3789">
        <v>106</v>
      </c>
    </row>
    <row r="3790" spans="1:1" x14ac:dyDescent="0.3">
      <c r="A3790">
        <v>13</v>
      </c>
    </row>
    <row r="3791" spans="1:1" x14ac:dyDescent="0.3">
      <c r="A3791">
        <v>44</v>
      </c>
    </row>
    <row r="3792" spans="1:1" x14ac:dyDescent="0.3">
      <c r="A3792">
        <v>114</v>
      </c>
    </row>
    <row r="3793" spans="1:1" x14ac:dyDescent="0.3">
      <c r="A3793">
        <v>57</v>
      </c>
    </row>
    <row r="3794" spans="1:1" x14ac:dyDescent="0.3">
      <c r="A3794">
        <v>71</v>
      </c>
    </row>
    <row r="3795" spans="1:1" x14ac:dyDescent="0.3">
      <c r="A3795">
        <v>43</v>
      </c>
    </row>
    <row r="3796" spans="1:1" x14ac:dyDescent="0.3">
      <c r="A3796">
        <v>57</v>
      </c>
    </row>
    <row r="3797" spans="1:1" x14ac:dyDescent="0.3">
      <c r="A3797">
        <v>110</v>
      </c>
    </row>
    <row r="3798" spans="1:1" x14ac:dyDescent="0.3">
      <c r="A3798">
        <v>45</v>
      </c>
    </row>
    <row r="3799" spans="1:1" x14ac:dyDescent="0.3">
      <c r="A3799">
        <v>45</v>
      </c>
    </row>
    <row r="3800" spans="1:1" x14ac:dyDescent="0.3">
      <c r="A3800">
        <v>25</v>
      </c>
    </row>
    <row r="3801" spans="1:1" x14ac:dyDescent="0.3">
      <c r="A3801">
        <v>124</v>
      </c>
    </row>
    <row r="3802" spans="1:1" x14ac:dyDescent="0.3">
      <c r="A3802">
        <v>99</v>
      </c>
    </row>
    <row r="3803" spans="1:1" x14ac:dyDescent="0.3">
      <c r="A3803">
        <v>31</v>
      </c>
    </row>
    <row r="3804" spans="1:1" x14ac:dyDescent="0.3">
      <c r="A3804">
        <v>21</v>
      </c>
    </row>
    <row r="3805" spans="1:1" x14ac:dyDescent="0.3">
      <c r="A3805">
        <v>58</v>
      </c>
    </row>
    <row r="3806" spans="1:1" x14ac:dyDescent="0.3">
      <c r="A3806">
        <v>72</v>
      </c>
    </row>
    <row r="3807" spans="1:1" x14ac:dyDescent="0.3">
      <c r="A3807">
        <v>39</v>
      </c>
    </row>
    <row r="3808" spans="1:1" x14ac:dyDescent="0.3">
      <c r="A3808">
        <v>48</v>
      </c>
    </row>
    <row r="3809" spans="1:1" x14ac:dyDescent="0.3">
      <c r="A3809">
        <v>37</v>
      </c>
    </row>
    <row r="3810" spans="1:1" x14ac:dyDescent="0.3">
      <c r="A3810">
        <v>69</v>
      </c>
    </row>
    <row r="3811" spans="1:1" x14ac:dyDescent="0.3">
      <c r="A3811">
        <v>32</v>
      </c>
    </row>
    <row r="3812" spans="1:1" x14ac:dyDescent="0.3">
      <c r="A3812">
        <v>54</v>
      </c>
    </row>
    <row r="3813" spans="1:1" x14ac:dyDescent="0.3">
      <c r="A3813">
        <v>97</v>
      </c>
    </row>
    <row r="3814" spans="1:1" x14ac:dyDescent="0.3">
      <c r="A3814">
        <v>89</v>
      </c>
    </row>
    <row r="3815" spans="1:1" x14ac:dyDescent="0.3">
      <c r="A3815">
        <v>51</v>
      </c>
    </row>
    <row r="3816" spans="1:1" x14ac:dyDescent="0.3">
      <c r="A3816">
        <v>59</v>
      </c>
    </row>
    <row r="3817" spans="1:1" x14ac:dyDescent="0.3">
      <c r="A3817">
        <v>53</v>
      </c>
    </row>
    <row r="3818" spans="1:1" x14ac:dyDescent="0.3">
      <c r="A3818">
        <v>45</v>
      </c>
    </row>
    <row r="3819" spans="1:1" x14ac:dyDescent="0.3">
      <c r="A3819">
        <v>42</v>
      </c>
    </row>
    <row r="3820" spans="1:1" x14ac:dyDescent="0.3">
      <c r="A3820">
        <v>109</v>
      </c>
    </row>
    <row r="3821" spans="1:1" x14ac:dyDescent="0.3">
      <c r="A3821">
        <v>57</v>
      </c>
    </row>
    <row r="3822" spans="1:1" x14ac:dyDescent="0.3">
      <c r="A3822">
        <v>22</v>
      </c>
    </row>
    <row r="3823" spans="1:1" x14ac:dyDescent="0.3">
      <c r="A3823">
        <v>31</v>
      </c>
    </row>
    <row r="3824" spans="1:1" x14ac:dyDescent="0.3">
      <c r="A3824">
        <v>29</v>
      </c>
    </row>
    <row r="3825" spans="1:1" x14ac:dyDescent="0.3">
      <c r="A3825">
        <v>131</v>
      </c>
    </row>
    <row r="3826" spans="1:1" x14ac:dyDescent="0.3">
      <c r="A3826">
        <v>40</v>
      </c>
    </row>
    <row r="3827" spans="1:1" x14ac:dyDescent="0.3">
      <c r="A3827">
        <v>77</v>
      </c>
    </row>
    <row r="3828" spans="1:1" x14ac:dyDescent="0.3">
      <c r="A3828">
        <v>83</v>
      </c>
    </row>
    <row r="3829" spans="1:1" x14ac:dyDescent="0.3">
      <c r="A3829">
        <v>39</v>
      </c>
    </row>
    <row r="3830" spans="1:1" x14ac:dyDescent="0.3">
      <c r="A3830">
        <v>57</v>
      </c>
    </row>
    <row r="3831" spans="1:1" x14ac:dyDescent="0.3">
      <c r="A3831">
        <v>110</v>
      </c>
    </row>
    <row r="3832" spans="1:1" x14ac:dyDescent="0.3">
      <c r="A3832">
        <v>29</v>
      </c>
    </row>
    <row r="3833" spans="1:1" x14ac:dyDescent="0.3">
      <c r="A3833">
        <v>93</v>
      </c>
    </row>
    <row r="3834" spans="1:1" x14ac:dyDescent="0.3">
      <c r="A3834">
        <v>101</v>
      </c>
    </row>
    <row r="3835" spans="1:1" x14ac:dyDescent="0.3">
      <c r="A3835">
        <v>155</v>
      </c>
    </row>
    <row r="3836" spans="1:1" x14ac:dyDescent="0.3">
      <c r="A3836">
        <v>35</v>
      </c>
    </row>
    <row r="3837" spans="1:1" x14ac:dyDescent="0.3">
      <c r="A3837">
        <v>77</v>
      </c>
    </row>
    <row r="3838" spans="1:1" x14ac:dyDescent="0.3">
      <c r="A3838">
        <v>73</v>
      </c>
    </row>
    <row r="3839" spans="1:1" x14ac:dyDescent="0.3">
      <c r="A3839">
        <v>47</v>
      </c>
    </row>
    <row r="3840" spans="1:1" x14ac:dyDescent="0.3">
      <c r="A3840">
        <v>65</v>
      </c>
    </row>
    <row r="3841" spans="1:1" x14ac:dyDescent="0.3">
      <c r="A3841">
        <v>66</v>
      </c>
    </row>
    <row r="3842" spans="1:1" x14ac:dyDescent="0.3">
      <c r="A3842">
        <v>67</v>
      </c>
    </row>
    <row r="3843" spans="1:1" x14ac:dyDescent="0.3">
      <c r="A3843">
        <v>76</v>
      </c>
    </row>
    <row r="3844" spans="1:1" x14ac:dyDescent="0.3">
      <c r="A3844">
        <v>62</v>
      </c>
    </row>
    <row r="3845" spans="1:1" x14ac:dyDescent="0.3">
      <c r="A3845">
        <v>45</v>
      </c>
    </row>
    <row r="3846" spans="1:1" x14ac:dyDescent="0.3">
      <c r="A3846">
        <v>114</v>
      </c>
    </row>
    <row r="3847" spans="1:1" x14ac:dyDescent="0.3">
      <c r="A3847">
        <v>86</v>
      </c>
    </row>
    <row r="3848" spans="1:1" x14ac:dyDescent="0.3">
      <c r="A3848">
        <v>44</v>
      </c>
    </row>
    <row r="3849" spans="1:1" x14ac:dyDescent="0.3">
      <c r="A3849">
        <v>71</v>
      </c>
    </row>
    <row r="3850" spans="1:1" x14ac:dyDescent="0.3">
      <c r="A3850">
        <v>92</v>
      </c>
    </row>
    <row r="3851" spans="1:1" x14ac:dyDescent="0.3">
      <c r="A3851">
        <v>117</v>
      </c>
    </row>
    <row r="3852" spans="1:1" x14ac:dyDescent="0.3">
      <c r="A3852">
        <v>104</v>
      </c>
    </row>
    <row r="3853" spans="1:1" x14ac:dyDescent="0.3">
      <c r="A3853">
        <v>5</v>
      </c>
    </row>
    <row r="3854" spans="1:1" x14ac:dyDescent="0.3">
      <c r="A3854">
        <v>61</v>
      </c>
    </row>
    <row r="3855" spans="1:1" x14ac:dyDescent="0.3">
      <c r="A3855">
        <v>66</v>
      </c>
    </row>
    <row r="3856" spans="1:1" x14ac:dyDescent="0.3">
      <c r="A3856">
        <v>44</v>
      </c>
    </row>
    <row r="3857" spans="1:1" x14ac:dyDescent="0.3">
      <c r="A3857">
        <v>61</v>
      </c>
    </row>
    <row r="3858" spans="1:1" x14ac:dyDescent="0.3">
      <c r="A3858">
        <v>25</v>
      </c>
    </row>
    <row r="3859" spans="1:1" x14ac:dyDescent="0.3">
      <c r="A3859">
        <v>99</v>
      </c>
    </row>
    <row r="3860" spans="1:1" x14ac:dyDescent="0.3">
      <c r="A3860">
        <v>85</v>
      </c>
    </row>
    <row r="3861" spans="1:1" x14ac:dyDescent="0.3">
      <c r="A3861">
        <v>98</v>
      </c>
    </row>
    <row r="3862" spans="1:1" x14ac:dyDescent="0.3">
      <c r="A3862">
        <v>28</v>
      </c>
    </row>
    <row r="3863" spans="1:1" x14ac:dyDescent="0.3">
      <c r="A3863">
        <v>111</v>
      </c>
    </row>
    <row r="3864" spans="1:1" x14ac:dyDescent="0.3">
      <c r="A3864">
        <v>65</v>
      </c>
    </row>
    <row r="3865" spans="1:1" x14ac:dyDescent="0.3">
      <c r="A3865">
        <v>56</v>
      </c>
    </row>
    <row r="3866" spans="1:1" x14ac:dyDescent="0.3">
      <c r="A3866">
        <v>78</v>
      </c>
    </row>
    <row r="3867" spans="1:1" x14ac:dyDescent="0.3">
      <c r="A3867">
        <v>74</v>
      </c>
    </row>
    <row r="3868" spans="1:1" x14ac:dyDescent="0.3">
      <c r="A3868">
        <v>24</v>
      </c>
    </row>
    <row r="3869" spans="1:1" x14ac:dyDescent="0.3">
      <c r="A3869">
        <v>27</v>
      </c>
    </row>
    <row r="3870" spans="1:1" x14ac:dyDescent="0.3">
      <c r="A3870">
        <v>119</v>
      </c>
    </row>
    <row r="3871" spans="1:1" x14ac:dyDescent="0.3">
      <c r="A3871">
        <v>102</v>
      </c>
    </row>
    <row r="3872" spans="1:1" x14ac:dyDescent="0.3">
      <c r="A3872">
        <v>79</v>
      </c>
    </row>
    <row r="3873" spans="1:1" x14ac:dyDescent="0.3">
      <c r="A3873">
        <v>50</v>
      </c>
    </row>
    <row r="3874" spans="1:1" x14ac:dyDescent="0.3">
      <c r="A3874">
        <v>40</v>
      </c>
    </row>
    <row r="3875" spans="1:1" x14ac:dyDescent="0.3">
      <c r="A3875">
        <v>59</v>
      </c>
    </row>
    <row r="3876" spans="1:1" x14ac:dyDescent="0.3">
      <c r="A3876">
        <v>47</v>
      </c>
    </row>
    <row r="3877" spans="1:1" x14ac:dyDescent="0.3">
      <c r="A3877">
        <v>47</v>
      </c>
    </row>
    <row r="3878" spans="1:1" x14ac:dyDescent="0.3">
      <c r="A3878">
        <v>84</v>
      </c>
    </row>
    <row r="3879" spans="1:1" x14ac:dyDescent="0.3">
      <c r="A3879">
        <v>51</v>
      </c>
    </row>
    <row r="3880" spans="1:1" x14ac:dyDescent="0.3">
      <c r="A3880">
        <v>58</v>
      </c>
    </row>
    <row r="3881" spans="1:1" x14ac:dyDescent="0.3">
      <c r="A3881">
        <v>25</v>
      </c>
    </row>
    <row r="3882" spans="1:1" x14ac:dyDescent="0.3">
      <c r="A3882">
        <v>125</v>
      </c>
    </row>
    <row r="3883" spans="1:1" x14ac:dyDescent="0.3">
      <c r="A3883">
        <v>59</v>
      </c>
    </row>
    <row r="3884" spans="1:1" x14ac:dyDescent="0.3">
      <c r="A3884">
        <v>52</v>
      </c>
    </row>
    <row r="3885" spans="1:1" x14ac:dyDescent="0.3">
      <c r="A3885">
        <v>52</v>
      </c>
    </row>
    <row r="3886" spans="1:1" x14ac:dyDescent="0.3">
      <c r="A3886">
        <v>35</v>
      </c>
    </row>
    <row r="3887" spans="1:1" x14ac:dyDescent="0.3">
      <c r="A3887">
        <v>70</v>
      </c>
    </row>
    <row r="3888" spans="1:1" x14ac:dyDescent="0.3">
      <c r="A3888">
        <v>133</v>
      </c>
    </row>
    <row r="3889" spans="1:1" x14ac:dyDescent="0.3">
      <c r="A3889">
        <v>131</v>
      </c>
    </row>
    <row r="3890" spans="1:1" x14ac:dyDescent="0.3">
      <c r="A3890">
        <v>126</v>
      </c>
    </row>
    <row r="3891" spans="1:1" x14ac:dyDescent="0.3">
      <c r="A3891">
        <v>123</v>
      </c>
    </row>
    <row r="3892" spans="1:1" x14ac:dyDescent="0.3">
      <c r="A3892">
        <v>222</v>
      </c>
    </row>
    <row r="3893" spans="1:1" x14ac:dyDescent="0.3">
      <c r="A3893">
        <v>46</v>
      </c>
    </row>
    <row r="3894" spans="1:1" x14ac:dyDescent="0.3">
      <c r="A3894">
        <v>93</v>
      </c>
    </row>
    <row r="3895" spans="1:1" x14ac:dyDescent="0.3">
      <c r="A3895">
        <v>91</v>
      </c>
    </row>
    <row r="3896" spans="1:1" x14ac:dyDescent="0.3">
      <c r="A3896">
        <v>66</v>
      </c>
    </row>
    <row r="3897" spans="1:1" x14ac:dyDescent="0.3">
      <c r="A3897">
        <v>38</v>
      </c>
    </row>
    <row r="3898" spans="1:1" x14ac:dyDescent="0.3">
      <c r="A3898">
        <v>40</v>
      </c>
    </row>
    <row r="3899" spans="1:1" x14ac:dyDescent="0.3">
      <c r="A3899">
        <v>86</v>
      </c>
    </row>
    <row r="3900" spans="1:1" x14ac:dyDescent="0.3">
      <c r="A3900">
        <v>66</v>
      </c>
    </row>
    <row r="3901" spans="1:1" x14ac:dyDescent="0.3">
      <c r="A3901">
        <v>66</v>
      </c>
    </row>
    <row r="3902" spans="1:1" x14ac:dyDescent="0.3">
      <c r="A3902">
        <v>96</v>
      </c>
    </row>
    <row r="3903" spans="1:1" x14ac:dyDescent="0.3">
      <c r="A3903">
        <v>59</v>
      </c>
    </row>
    <row r="3904" spans="1:1" x14ac:dyDescent="0.3">
      <c r="A3904">
        <v>41</v>
      </c>
    </row>
    <row r="3905" spans="1:1" x14ac:dyDescent="0.3">
      <c r="A3905">
        <v>49</v>
      </c>
    </row>
    <row r="3906" spans="1:1" x14ac:dyDescent="0.3">
      <c r="A3906">
        <v>71</v>
      </c>
    </row>
    <row r="3907" spans="1:1" x14ac:dyDescent="0.3">
      <c r="A3907">
        <v>52</v>
      </c>
    </row>
    <row r="3908" spans="1:1" x14ac:dyDescent="0.3">
      <c r="A3908">
        <v>152</v>
      </c>
    </row>
    <row r="3909" spans="1:1" x14ac:dyDescent="0.3">
      <c r="A3909">
        <v>63</v>
      </c>
    </row>
    <row r="3910" spans="1:1" x14ac:dyDescent="0.3">
      <c r="A3910">
        <v>40</v>
      </c>
    </row>
    <row r="3911" spans="1:1" x14ac:dyDescent="0.3">
      <c r="A3911">
        <v>129</v>
      </c>
    </row>
    <row r="3912" spans="1:1" x14ac:dyDescent="0.3">
      <c r="A3912">
        <v>75</v>
      </c>
    </row>
    <row r="3913" spans="1:1" x14ac:dyDescent="0.3">
      <c r="A3913">
        <v>29</v>
      </c>
    </row>
    <row r="3914" spans="1:1" x14ac:dyDescent="0.3">
      <c r="A3914">
        <v>41</v>
      </c>
    </row>
    <row r="3915" spans="1:1" x14ac:dyDescent="0.3">
      <c r="A3915">
        <v>70</v>
      </c>
    </row>
    <row r="3916" spans="1:1" x14ac:dyDescent="0.3">
      <c r="A3916">
        <v>77</v>
      </c>
    </row>
    <row r="3917" spans="1:1" x14ac:dyDescent="0.3">
      <c r="A3917">
        <v>38</v>
      </c>
    </row>
    <row r="3918" spans="1:1" x14ac:dyDescent="0.3">
      <c r="A3918">
        <v>69</v>
      </c>
    </row>
    <row r="3919" spans="1:1" x14ac:dyDescent="0.3">
      <c r="A3919">
        <v>13</v>
      </c>
    </row>
    <row r="3920" spans="1:1" x14ac:dyDescent="0.3">
      <c r="A3920">
        <v>80</v>
      </c>
    </row>
    <row r="3921" spans="1:1" x14ac:dyDescent="0.3">
      <c r="A3921">
        <v>31</v>
      </c>
    </row>
    <row r="3922" spans="1:1" x14ac:dyDescent="0.3">
      <c r="A3922">
        <v>71</v>
      </c>
    </row>
    <row r="3923" spans="1:1" x14ac:dyDescent="0.3">
      <c r="A3923">
        <v>153</v>
      </c>
    </row>
    <row r="3924" spans="1:1" x14ac:dyDescent="0.3">
      <c r="A3924">
        <v>41</v>
      </c>
    </row>
    <row r="3925" spans="1:1" x14ac:dyDescent="0.3">
      <c r="A3925">
        <v>38</v>
      </c>
    </row>
    <row r="3926" spans="1:1" x14ac:dyDescent="0.3">
      <c r="A3926">
        <v>80</v>
      </c>
    </row>
    <row r="3927" spans="1:1" x14ac:dyDescent="0.3">
      <c r="A3927">
        <v>78</v>
      </c>
    </row>
    <row r="3928" spans="1:1" x14ac:dyDescent="0.3">
      <c r="A3928">
        <v>39</v>
      </c>
    </row>
    <row r="3929" spans="1:1" x14ac:dyDescent="0.3">
      <c r="A3929">
        <v>125</v>
      </c>
    </row>
    <row r="3930" spans="1:1" x14ac:dyDescent="0.3">
      <c r="A3930">
        <v>25</v>
      </c>
    </row>
    <row r="3931" spans="1:1" x14ac:dyDescent="0.3">
      <c r="A3931">
        <v>39</v>
      </c>
    </row>
    <row r="3932" spans="1:1" x14ac:dyDescent="0.3">
      <c r="A3932">
        <v>3</v>
      </c>
    </row>
    <row r="3933" spans="1:1" x14ac:dyDescent="0.3">
      <c r="A3933">
        <v>58</v>
      </c>
    </row>
    <row r="3934" spans="1:1" x14ac:dyDescent="0.3">
      <c r="A3934">
        <v>79</v>
      </c>
    </row>
    <row r="3935" spans="1:1" x14ac:dyDescent="0.3">
      <c r="A3935">
        <v>17</v>
      </c>
    </row>
    <row r="3936" spans="1:1" x14ac:dyDescent="0.3">
      <c r="A3936">
        <v>52</v>
      </c>
    </row>
    <row r="3937" spans="1:1" x14ac:dyDescent="0.3">
      <c r="A3937">
        <v>80</v>
      </c>
    </row>
    <row r="3938" spans="1:1" x14ac:dyDescent="0.3">
      <c r="A3938">
        <v>46</v>
      </c>
    </row>
    <row r="3939" spans="1:1" x14ac:dyDescent="0.3">
      <c r="A3939">
        <v>43</v>
      </c>
    </row>
    <row r="3940" spans="1:1" x14ac:dyDescent="0.3">
      <c r="A3940">
        <v>65</v>
      </c>
    </row>
    <row r="3941" spans="1:1" x14ac:dyDescent="0.3">
      <c r="A3941">
        <v>46</v>
      </c>
    </row>
    <row r="3942" spans="1:1" x14ac:dyDescent="0.3">
      <c r="A3942">
        <v>68</v>
      </c>
    </row>
    <row r="3943" spans="1:1" x14ac:dyDescent="0.3">
      <c r="A3943">
        <v>36</v>
      </c>
    </row>
    <row r="3944" spans="1:1" x14ac:dyDescent="0.3">
      <c r="A3944">
        <v>63</v>
      </c>
    </row>
    <row r="3945" spans="1:1" x14ac:dyDescent="0.3">
      <c r="A3945">
        <v>58</v>
      </c>
    </row>
    <row r="3946" spans="1:1" x14ac:dyDescent="0.3">
      <c r="A3946">
        <v>34</v>
      </c>
    </row>
    <row r="3947" spans="1:1" x14ac:dyDescent="0.3">
      <c r="A3947">
        <v>41</v>
      </c>
    </row>
    <row r="3948" spans="1:1" x14ac:dyDescent="0.3">
      <c r="A3948">
        <v>51</v>
      </c>
    </row>
    <row r="3949" spans="1:1" x14ac:dyDescent="0.3">
      <c r="A3949">
        <v>113</v>
      </c>
    </row>
    <row r="3950" spans="1:1" x14ac:dyDescent="0.3">
      <c r="A3950">
        <v>41</v>
      </c>
    </row>
    <row r="3951" spans="1:1" x14ac:dyDescent="0.3">
      <c r="A3951">
        <v>104</v>
      </c>
    </row>
    <row r="3952" spans="1:1" x14ac:dyDescent="0.3">
      <c r="A3952">
        <v>54</v>
      </c>
    </row>
    <row r="3953" spans="1:1" x14ac:dyDescent="0.3">
      <c r="A3953">
        <v>73</v>
      </c>
    </row>
    <row r="3954" spans="1:1" x14ac:dyDescent="0.3">
      <c r="A3954">
        <v>62</v>
      </c>
    </row>
    <row r="3955" spans="1:1" x14ac:dyDescent="0.3">
      <c r="A3955">
        <v>96</v>
      </c>
    </row>
    <row r="3956" spans="1:1" x14ac:dyDescent="0.3">
      <c r="A3956">
        <v>89</v>
      </c>
    </row>
    <row r="3957" spans="1:1" x14ac:dyDescent="0.3">
      <c r="A3957">
        <v>88</v>
      </c>
    </row>
    <row r="3958" spans="1:1" x14ac:dyDescent="0.3">
      <c r="A3958">
        <v>88</v>
      </c>
    </row>
    <row r="3959" spans="1:1" x14ac:dyDescent="0.3">
      <c r="A3959">
        <v>183</v>
      </c>
    </row>
    <row r="3960" spans="1:1" x14ac:dyDescent="0.3">
      <c r="A3960">
        <v>132</v>
      </c>
    </row>
    <row r="3961" spans="1:1" x14ac:dyDescent="0.3">
      <c r="A3961">
        <v>75</v>
      </c>
    </row>
    <row r="3962" spans="1:1" x14ac:dyDescent="0.3">
      <c r="A3962">
        <v>81</v>
      </c>
    </row>
    <row r="3963" spans="1:1" x14ac:dyDescent="0.3">
      <c r="A3963">
        <v>16</v>
      </c>
    </row>
    <row r="3964" spans="1:1" x14ac:dyDescent="0.3">
      <c r="A3964">
        <v>156</v>
      </c>
    </row>
    <row r="3965" spans="1:1" x14ac:dyDescent="0.3">
      <c r="A3965">
        <v>37</v>
      </c>
    </row>
    <row r="3966" spans="1:1" x14ac:dyDescent="0.3">
      <c r="A3966">
        <v>48</v>
      </c>
    </row>
    <row r="3967" spans="1:1" x14ac:dyDescent="0.3">
      <c r="A3967">
        <v>47</v>
      </c>
    </row>
    <row r="3968" spans="1:1" x14ac:dyDescent="0.3">
      <c r="A3968">
        <v>59</v>
      </c>
    </row>
    <row r="3969" spans="1:1" x14ac:dyDescent="0.3">
      <c r="A3969">
        <v>69</v>
      </c>
    </row>
    <row r="3970" spans="1:1" x14ac:dyDescent="0.3">
      <c r="A3970">
        <v>75</v>
      </c>
    </row>
    <row r="3971" spans="1:1" x14ac:dyDescent="0.3">
      <c r="A3971">
        <v>69</v>
      </c>
    </row>
    <row r="3972" spans="1:1" x14ac:dyDescent="0.3">
      <c r="A3972">
        <v>17</v>
      </c>
    </row>
    <row r="3973" spans="1:1" x14ac:dyDescent="0.3">
      <c r="A3973">
        <v>76</v>
      </c>
    </row>
    <row r="3974" spans="1:1" x14ac:dyDescent="0.3">
      <c r="A3974">
        <v>49</v>
      </c>
    </row>
    <row r="3975" spans="1:1" x14ac:dyDescent="0.3">
      <c r="A3975">
        <v>57</v>
      </c>
    </row>
    <row r="3976" spans="1:1" x14ac:dyDescent="0.3">
      <c r="A3976">
        <v>72</v>
      </c>
    </row>
    <row r="3977" spans="1:1" x14ac:dyDescent="0.3">
      <c r="A3977">
        <v>43</v>
      </c>
    </row>
    <row r="3978" spans="1:1" x14ac:dyDescent="0.3">
      <c r="A3978">
        <v>114</v>
      </c>
    </row>
    <row r="3979" spans="1:1" x14ac:dyDescent="0.3">
      <c r="A3979">
        <v>161</v>
      </c>
    </row>
    <row r="3980" spans="1:1" x14ac:dyDescent="0.3">
      <c r="A3980">
        <v>64</v>
      </c>
    </row>
    <row r="3981" spans="1:1" x14ac:dyDescent="0.3">
      <c r="A3981">
        <v>129</v>
      </c>
    </row>
    <row r="3982" spans="1:1" x14ac:dyDescent="0.3">
      <c r="A3982">
        <v>62</v>
      </c>
    </row>
    <row r="3983" spans="1:1" x14ac:dyDescent="0.3">
      <c r="A3983">
        <v>102</v>
      </c>
    </row>
    <row r="3984" spans="1:1" x14ac:dyDescent="0.3">
      <c r="A3984">
        <v>71</v>
      </c>
    </row>
    <row r="3985" spans="1:1" x14ac:dyDescent="0.3">
      <c r="A3985">
        <v>62</v>
      </c>
    </row>
    <row r="3986" spans="1:1" x14ac:dyDescent="0.3">
      <c r="A3986">
        <v>43</v>
      </c>
    </row>
    <row r="3987" spans="1:1" x14ac:dyDescent="0.3">
      <c r="A3987">
        <v>44</v>
      </c>
    </row>
    <row r="3988" spans="1:1" x14ac:dyDescent="0.3">
      <c r="A3988">
        <v>110</v>
      </c>
    </row>
    <row r="3989" spans="1:1" x14ac:dyDescent="0.3">
      <c r="A3989">
        <v>9</v>
      </c>
    </row>
    <row r="3990" spans="1:1" x14ac:dyDescent="0.3">
      <c r="A3990">
        <v>90</v>
      </c>
    </row>
    <row r="3991" spans="1:1" x14ac:dyDescent="0.3">
      <c r="A3991">
        <v>99</v>
      </c>
    </row>
    <row r="3992" spans="1:1" x14ac:dyDescent="0.3">
      <c r="A3992">
        <v>37</v>
      </c>
    </row>
    <row r="3993" spans="1:1" x14ac:dyDescent="0.3">
      <c r="A3993">
        <v>76</v>
      </c>
    </row>
    <row r="3994" spans="1:1" x14ac:dyDescent="0.3">
      <c r="A3994">
        <v>59</v>
      </c>
    </row>
    <row r="3995" spans="1:1" x14ac:dyDescent="0.3">
      <c r="A3995">
        <v>25</v>
      </c>
    </row>
    <row r="3996" spans="1:1" x14ac:dyDescent="0.3">
      <c r="A3996">
        <v>20</v>
      </c>
    </row>
    <row r="3997" spans="1:1" x14ac:dyDescent="0.3">
      <c r="A3997">
        <v>35</v>
      </c>
    </row>
    <row r="3998" spans="1:1" x14ac:dyDescent="0.3">
      <c r="A3998">
        <v>3</v>
      </c>
    </row>
    <row r="3999" spans="1:1" x14ac:dyDescent="0.3">
      <c r="A3999">
        <v>80</v>
      </c>
    </row>
    <row r="4000" spans="1:1" x14ac:dyDescent="0.3">
      <c r="A4000">
        <v>90</v>
      </c>
    </row>
    <row r="4001" spans="1:1" x14ac:dyDescent="0.3">
      <c r="A4001">
        <v>119</v>
      </c>
    </row>
    <row r="4002" spans="1:1" x14ac:dyDescent="0.3">
      <c r="A4002">
        <v>59</v>
      </c>
    </row>
    <row r="4003" spans="1:1" x14ac:dyDescent="0.3">
      <c r="A4003">
        <v>43</v>
      </c>
    </row>
    <row r="4004" spans="1:1" x14ac:dyDescent="0.3">
      <c r="A4004">
        <v>76</v>
      </c>
    </row>
    <row r="4005" spans="1:1" x14ac:dyDescent="0.3">
      <c r="A4005">
        <v>154</v>
      </c>
    </row>
    <row r="4006" spans="1:1" x14ac:dyDescent="0.3">
      <c r="A4006">
        <v>56</v>
      </c>
    </row>
    <row r="4007" spans="1:1" x14ac:dyDescent="0.3">
      <c r="A4007">
        <v>142</v>
      </c>
    </row>
    <row r="4008" spans="1:1" x14ac:dyDescent="0.3">
      <c r="A4008">
        <v>85</v>
      </c>
    </row>
    <row r="4009" spans="1:1" x14ac:dyDescent="0.3">
      <c r="A4009">
        <v>80</v>
      </c>
    </row>
    <row r="4010" spans="1:1" x14ac:dyDescent="0.3">
      <c r="A4010">
        <v>49</v>
      </c>
    </row>
    <row r="4011" spans="1:1" x14ac:dyDescent="0.3">
      <c r="A4011">
        <v>87</v>
      </c>
    </row>
    <row r="4012" spans="1:1" x14ac:dyDescent="0.3">
      <c r="A4012">
        <v>69</v>
      </c>
    </row>
    <row r="4013" spans="1:1" x14ac:dyDescent="0.3">
      <c r="A4013">
        <v>59</v>
      </c>
    </row>
    <row r="4014" spans="1:1" x14ac:dyDescent="0.3">
      <c r="A4014">
        <v>56</v>
      </c>
    </row>
    <row r="4015" spans="1:1" x14ac:dyDescent="0.3">
      <c r="A4015">
        <v>120</v>
      </c>
    </row>
    <row r="4016" spans="1:1" x14ac:dyDescent="0.3">
      <c r="A4016">
        <v>57</v>
      </c>
    </row>
    <row r="4017" spans="1:1" x14ac:dyDescent="0.3">
      <c r="A4017">
        <v>47</v>
      </c>
    </row>
    <row r="4018" spans="1:1" x14ac:dyDescent="0.3">
      <c r="A4018">
        <v>54</v>
      </c>
    </row>
    <row r="4019" spans="1:1" x14ac:dyDescent="0.3">
      <c r="A4019">
        <v>36</v>
      </c>
    </row>
    <row r="4020" spans="1:1" x14ac:dyDescent="0.3">
      <c r="A4020">
        <v>125</v>
      </c>
    </row>
    <row r="4021" spans="1:1" x14ac:dyDescent="0.3">
      <c r="A4021">
        <v>80</v>
      </c>
    </row>
    <row r="4022" spans="1:1" x14ac:dyDescent="0.3">
      <c r="A4022">
        <v>178</v>
      </c>
    </row>
    <row r="4023" spans="1:1" x14ac:dyDescent="0.3">
      <c r="A4023">
        <v>168</v>
      </c>
    </row>
    <row r="4024" spans="1:1" x14ac:dyDescent="0.3">
      <c r="A4024">
        <v>48</v>
      </c>
    </row>
    <row r="4025" spans="1:1" x14ac:dyDescent="0.3">
      <c r="A4025">
        <v>49</v>
      </c>
    </row>
    <row r="4026" spans="1:1" x14ac:dyDescent="0.3">
      <c r="A4026">
        <v>31</v>
      </c>
    </row>
    <row r="4027" spans="1:1" x14ac:dyDescent="0.3">
      <c r="A4027">
        <v>54</v>
      </c>
    </row>
    <row r="4028" spans="1:1" x14ac:dyDescent="0.3">
      <c r="A4028">
        <v>132</v>
      </c>
    </row>
    <row r="4029" spans="1:1" x14ac:dyDescent="0.3">
      <c r="A4029">
        <v>40</v>
      </c>
    </row>
    <row r="4030" spans="1:1" x14ac:dyDescent="0.3">
      <c r="A4030">
        <v>23</v>
      </c>
    </row>
    <row r="4031" spans="1:1" x14ac:dyDescent="0.3">
      <c r="A4031">
        <v>7</v>
      </c>
    </row>
    <row r="4032" spans="1:1" x14ac:dyDescent="0.3">
      <c r="A4032">
        <v>37</v>
      </c>
    </row>
    <row r="4033" spans="1:1" x14ac:dyDescent="0.3">
      <c r="A4033">
        <v>42</v>
      </c>
    </row>
    <row r="4034" spans="1:1" x14ac:dyDescent="0.3">
      <c r="A4034">
        <v>155</v>
      </c>
    </row>
    <row r="4035" spans="1:1" x14ac:dyDescent="0.3">
      <c r="A4035">
        <v>39</v>
      </c>
    </row>
    <row r="4036" spans="1:1" x14ac:dyDescent="0.3">
      <c r="A4036">
        <v>3</v>
      </c>
    </row>
    <row r="4037" spans="1:1" x14ac:dyDescent="0.3">
      <c r="A4037">
        <v>72</v>
      </c>
    </row>
    <row r="4038" spans="1:1" x14ac:dyDescent="0.3">
      <c r="A4038">
        <v>118</v>
      </c>
    </row>
    <row r="4039" spans="1:1" x14ac:dyDescent="0.3">
      <c r="A4039">
        <v>56</v>
      </c>
    </row>
    <row r="4040" spans="1:1" x14ac:dyDescent="0.3">
      <c r="A4040">
        <v>79</v>
      </c>
    </row>
    <row r="4041" spans="1:1" x14ac:dyDescent="0.3">
      <c r="A4041">
        <v>35</v>
      </c>
    </row>
    <row r="4042" spans="1:1" x14ac:dyDescent="0.3">
      <c r="A4042">
        <v>34</v>
      </c>
    </row>
    <row r="4043" spans="1:1" x14ac:dyDescent="0.3">
      <c r="A4043">
        <v>78</v>
      </c>
    </row>
    <row r="4044" spans="1:1" x14ac:dyDescent="0.3">
      <c r="A4044">
        <v>70</v>
      </c>
    </row>
    <row r="4045" spans="1:1" x14ac:dyDescent="0.3">
      <c r="A4045">
        <v>73</v>
      </c>
    </row>
    <row r="4046" spans="1:1" x14ac:dyDescent="0.3">
      <c r="A4046">
        <v>42</v>
      </c>
    </row>
    <row r="4047" spans="1:1" x14ac:dyDescent="0.3">
      <c r="A4047">
        <v>55</v>
      </c>
    </row>
    <row r="4048" spans="1:1" x14ac:dyDescent="0.3">
      <c r="A4048">
        <v>47</v>
      </c>
    </row>
    <row r="4049" spans="1:1" x14ac:dyDescent="0.3">
      <c r="A4049">
        <v>96</v>
      </c>
    </row>
    <row r="4050" spans="1:1" x14ac:dyDescent="0.3">
      <c r="A4050">
        <v>122</v>
      </c>
    </row>
    <row r="4051" spans="1:1" x14ac:dyDescent="0.3">
      <c r="A4051">
        <v>32</v>
      </c>
    </row>
    <row r="4052" spans="1:1" x14ac:dyDescent="0.3">
      <c r="A4052">
        <v>67</v>
      </c>
    </row>
    <row r="4053" spans="1:1" x14ac:dyDescent="0.3">
      <c r="A4053">
        <v>52</v>
      </c>
    </row>
    <row r="4054" spans="1:1" x14ac:dyDescent="0.3">
      <c r="A4054">
        <v>50</v>
      </c>
    </row>
    <row r="4055" spans="1:1" x14ac:dyDescent="0.3">
      <c r="A4055">
        <v>65</v>
      </c>
    </row>
    <row r="4056" spans="1:1" x14ac:dyDescent="0.3">
      <c r="A4056">
        <v>168</v>
      </c>
    </row>
    <row r="4057" spans="1:1" x14ac:dyDescent="0.3">
      <c r="A4057">
        <v>70</v>
      </c>
    </row>
    <row r="4058" spans="1:1" x14ac:dyDescent="0.3">
      <c r="A4058">
        <v>61</v>
      </c>
    </row>
    <row r="4059" spans="1:1" x14ac:dyDescent="0.3">
      <c r="A4059">
        <v>47</v>
      </c>
    </row>
    <row r="4060" spans="1:1" x14ac:dyDescent="0.3">
      <c r="A4060">
        <v>47</v>
      </c>
    </row>
    <row r="4061" spans="1:1" x14ac:dyDescent="0.3">
      <c r="A4061">
        <v>49</v>
      </c>
    </row>
    <row r="4062" spans="1:1" x14ac:dyDescent="0.3">
      <c r="A4062">
        <v>73</v>
      </c>
    </row>
    <row r="4063" spans="1:1" x14ac:dyDescent="0.3">
      <c r="A4063">
        <v>50</v>
      </c>
    </row>
    <row r="4064" spans="1:1" x14ac:dyDescent="0.3">
      <c r="A4064">
        <v>51</v>
      </c>
    </row>
    <row r="4065" spans="1:1" x14ac:dyDescent="0.3">
      <c r="A4065">
        <v>72</v>
      </c>
    </row>
    <row r="4066" spans="1:1" x14ac:dyDescent="0.3">
      <c r="A4066">
        <v>51</v>
      </c>
    </row>
    <row r="4067" spans="1:1" x14ac:dyDescent="0.3">
      <c r="A4067">
        <v>81</v>
      </c>
    </row>
    <row r="4068" spans="1:1" x14ac:dyDescent="0.3">
      <c r="A4068">
        <v>58</v>
      </c>
    </row>
    <row r="4069" spans="1:1" x14ac:dyDescent="0.3">
      <c r="A4069">
        <v>151</v>
      </c>
    </row>
    <row r="4070" spans="1:1" x14ac:dyDescent="0.3">
      <c r="A4070">
        <v>30</v>
      </c>
    </row>
    <row r="4071" spans="1:1" x14ac:dyDescent="0.3">
      <c r="A4071">
        <v>110</v>
      </c>
    </row>
    <row r="4072" spans="1:1" x14ac:dyDescent="0.3">
      <c r="A4072">
        <v>100</v>
      </c>
    </row>
    <row r="4073" spans="1:1" x14ac:dyDescent="0.3">
      <c r="A4073">
        <v>111</v>
      </c>
    </row>
    <row r="4074" spans="1:1" x14ac:dyDescent="0.3">
      <c r="A4074">
        <v>85</v>
      </c>
    </row>
    <row r="4075" spans="1:1" x14ac:dyDescent="0.3">
      <c r="A4075">
        <v>29</v>
      </c>
    </row>
    <row r="4076" spans="1:1" x14ac:dyDescent="0.3">
      <c r="A4076">
        <v>82</v>
      </c>
    </row>
    <row r="4077" spans="1:1" x14ac:dyDescent="0.3">
      <c r="A4077">
        <v>88</v>
      </c>
    </row>
    <row r="4078" spans="1:1" x14ac:dyDescent="0.3">
      <c r="A4078">
        <v>123</v>
      </c>
    </row>
    <row r="4079" spans="1:1" x14ac:dyDescent="0.3">
      <c r="A4079">
        <v>30</v>
      </c>
    </row>
    <row r="4080" spans="1:1" x14ac:dyDescent="0.3">
      <c r="A4080">
        <v>20</v>
      </c>
    </row>
    <row r="4081" spans="1:1" x14ac:dyDescent="0.3">
      <c r="A4081">
        <v>24</v>
      </c>
    </row>
    <row r="4082" spans="1:1" x14ac:dyDescent="0.3">
      <c r="A4082">
        <v>41</v>
      </c>
    </row>
    <row r="4083" spans="1:1" x14ac:dyDescent="0.3">
      <c r="A4083">
        <v>85</v>
      </c>
    </row>
    <row r="4084" spans="1:1" x14ac:dyDescent="0.3">
      <c r="A4084">
        <v>28</v>
      </c>
    </row>
    <row r="4085" spans="1:1" x14ac:dyDescent="0.3">
      <c r="A4085">
        <v>83</v>
      </c>
    </row>
    <row r="4086" spans="1:1" x14ac:dyDescent="0.3">
      <c r="A4086">
        <v>64</v>
      </c>
    </row>
    <row r="4087" spans="1:1" x14ac:dyDescent="0.3">
      <c r="A4087">
        <v>100</v>
      </c>
    </row>
    <row r="4088" spans="1:1" x14ac:dyDescent="0.3">
      <c r="A4088">
        <v>79</v>
      </c>
    </row>
    <row r="4089" spans="1:1" x14ac:dyDescent="0.3">
      <c r="A4089">
        <v>86</v>
      </c>
    </row>
    <row r="4090" spans="1:1" x14ac:dyDescent="0.3">
      <c r="A4090">
        <v>64</v>
      </c>
    </row>
    <row r="4091" spans="1:1" x14ac:dyDescent="0.3">
      <c r="A4091">
        <v>27</v>
      </c>
    </row>
    <row r="4092" spans="1:1" x14ac:dyDescent="0.3">
      <c r="A4092">
        <v>24</v>
      </c>
    </row>
    <row r="4093" spans="1:1" x14ac:dyDescent="0.3">
      <c r="A4093">
        <v>117</v>
      </c>
    </row>
    <row r="4094" spans="1:1" x14ac:dyDescent="0.3">
      <c r="A4094">
        <v>54</v>
      </c>
    </row>
    <row r="4095" spans="1:1" x14ac:dyDescent="0.3">
      <c r="A4095">
        <v>50</v>
      </c>
    </row>
    <row r="4096" spans="1:1" x14ac:dyDescent="0.3">
      <c r="A4096">
        <v>50</v>
      </c>
    </row>
    <row r="4097" spans="1:1" x14ac:dyDescent="0.3">
      <c r="A4097">
        <v>70</v>
      </c>
    </row>
    <row r="4098" spans="1:1" x14ac:dyDescent="0.3">
      <c r="A4098">
        <v>2</v>
      </c>
    </row>
    <row r="4099" spans="1:1" x14ac:dyDescent="0.3">
      <c r="A4099">
        <v>53</v>
      </c>
    </row>
    <row r="4100" spans="1:1" x14ac:dyDescent="0.3">
      <c r="A4100">
        <v>31</v>
      </c>
    </row>
    <row r="4101" spans="1:1" x14ac:dyDescent="0.3">
      <c r="A4101">
        <v>94</v>
      </c>
    </row>
    <row r="4102" spans="1:1" x14ac:dyDescent="0.3">
      <c r="A4102">
        <v>53</v>
      </c>
    </row>
    <row r="4103" spans="1:1" x14ac:dyDescent="0.3">
      <c r="A4103">
        <v>68</v>
      </c>
    </row>
    <row r="4104" spans="1:1" x14ac:dyDescent="0.3">
      <c r="A4104">
        <v>41</v>
      </c>
    </row>
    <row r="4105" spans="1:1" x14ac:dyDescent="0.3">
      <c r="A4105">
        <v>157</v>
      </c>
    </row>
    <row r="4106" spans="1:1" x14ac:dyDescent="0.3">
      <c r="A4106">
        <v>77</v>
      </c>
    </row>
    <row r="4107" spans="1:1" x14ac:dyDescent="0.3">
      <c r="A4107">
        <v>118</v>
      </c>
    </row>
    <row r="4108" spans="1:1" x14ac:dyDescent="0.3">
      <c r="A4108">
        <v>30</v>
      </c>
    </row>
    <row r="4109" spans="1:1" x14ac:dyDescent="0.3">
      <c r="A4109">
        <v>44</v>
      </c>
    </row>
    <row r="4110" spans="1:1" x14ac:dyDescent="0.3">
      <c r="A4110">
        <v>45</v>
      </c>
    </row>
    <row r="4111" spans="1:1" x14ac:dyDescent="0.3">
      <c r="A4111">
        <v>40</v>
      </c>
    </row>
    <row r="4112" spans="1:1" x14ac:dyDescent="0.3">
      <c r="A4112">
        <v>84</v>
      </c>
    </row>
    <row r="4113" spans="1:1" x14ac:dyDescent="0.3">
      <c r="A4113">
        <v>40</v>
      </c>
    </row>
    <row r="4114" spans="1:1" x14ac:dyDescent="0.3">
      <c r="A4114">
        <v>43</v>
      </c>
    </row>
    <row r="4115" spans="1:1" x14ac:dyDescent="0.3">
      <c r="A4115">
        <v>93</v>
      </c>
    </row>
    <row r="4116" spans="1:1" x14ac:dyDescent="0.3">
      <c r="A4116">
        <v>50</v>
      </c>
    </row>
    <row r="4117" spans="1:1" x14ac:dyDescent="0.3">
      <c r="A4117">
        <v>152</v>
      </c>
    </row>
    <row r="4118" spans="1:1" x14ac:dyDescent="0.3">
      <c r="A4118">
        <v>34</v>
      </c>
    </row>
    <row r="4119" spans="1:1" x14ac:dyDescent="0.3">
      <c r="A4119">
        <v>69</v>
      </c>
    </row>
    <row r="4120" spans="1:1" x14ac:dyDescent="0.3">
      <c r="A4120">
        <v>59</v>
      </c>
    </row>
    <row r="4121" spans="1:1" x14ac:dyDescent="0.3">
      <c r="A4121">
        <v>117</v>
      </c>
    </row>
    <row r="4122" spans="1:1" x14ac:dyDescent="0.3">
      <c r="A4122">
        <v>46</v>
      </c>
    </row>
    <row r="4123" spans="1:1" x14ac:dyDescent="0.3">
      <c r="A4123">
        <v>100</v>
      </c>
    </row>
    <row r="4124" spans="1:1" x14ac:dyDescent="0.3">
      <c r="A4124">
        <v>79</v>
      </c>
    </row>
    <row r="4125" spans="1:1" x14ac:dyDescent="0.3">
      <c r="A4125">
        <v>55</v>
      </c>
    </row>
    <row r="4126" spans="1:1" x14ac:dyDescent="0.3">
      <c r="A4126">
        <v>44</v>
      </c>
    </row>
    <row r="4127" spans="1:1" x14ac:dyDescent="0.3">
      <c r="A4127">
        <v>54</v>
      </c>
    </row>
    <row r="4128" spans="1:1" x14ac:dyDescent="0.3">
      <c r="A4128">
        <v>89</v>
      </c>
    </row>
    <row r="4129" spans="1:1" x14ac:dyDescent="0.3">
      <c r="A4129">
        <v>103</v>
      </c>
    </row>
    <row r="4130" spans="1:1" x14ac:dyDescent="0.3">
      <c r="A4130">
        <v>58</v>
      </c>
    </row>
    <row r="4131" spans="1:1" x14ac:dyDescent="0.3">
      <c r="A4131">
        <v>152</v>
      </c>
    </row>
    <row r="4132" spans="1:1" x14ac:dyDescent="0.3">
      <c r="A4132">
        <v>90</v>
      </c>
    </row>
    <row r="4133" spans="1:1" x14ac:dyDescent="0.3">
      <c r="A4133">
        <v>81</v>
      </c>
    </row>
    <row r="4134" spans="1:1" x14ac:dyDescent="0.3">
      <c r="A4134">
        <v>108</v>
      </c>
    </row>
    <row r="4135" spans="1:1" x14ac:dyDescent="0.3">
      <c r="A4135">
        <v>40</v>
      </c>
    </row>
    <row r="4136" spans="1:1" x14ac:dyDescent="0.3">
      <c r="A4136">
        <v>46</v>
      </c>
    </row>
    <row r="4137" spans="1:1" x14ac:dyDescent="0.3">
      <c r="A4137">
        <v>101</v>
      </c>
    </row>
    <row r="4138" spans="1:1" x14ac:dyDescent="0.3">
      <c r="A4138">
        <v>77</v>
      </c>
    </row>
    <row r="4139" spans="1:1" x14ac:dyDescent="0.3">
      <c r="A4139">
        <v>60</v>
      </c>
    </row>
    <row r="4140" spans="1:1" x14ac:dyDescent="0.3">
      <c r="A4140">
        <v>27</v>
      </c>
    </row>
    <row r="4141" spans="1:1" x14ac:dyDescent="0.3">
      <c r="A4141">
        <v>45</v>
      </c>
    </row>
    <row r="4142" spans="1:1" x14ac:dyDescent="0.3">
      <c r="A4142">
        <v>2</v>
      </c>
    </row>
    <row r="4143" spans="1:1" x14ac:dyDescent="0.3">
      <c r="A4143">
        <v>63</v>
      </c>
    </row>
    <row r="4144" spans="1:1" x14ac:dyDescent="0.3">
      <c r="A4144">
        <v>52</v>
      </c>
    </row>
    <row r="4145" spans="1:1" x14ac:dyDescent="0.3">
      <c r="A4145">
        <v>17</v>
      </c>
    </row>
    <row r="4146" spans="1:1" x14ac:dyDescent="0.3">
      <c r="A4146">
        <v>80</v>
      </c>
    </row>
    <row r="4147" spans="1:1" x14ac:dyDescent="0.3">
      <c r="A4147">
        <v>39</v>
      </c>
    </row>
    <row r="4148" spans="1:1" x14ac:dyDescent="0.3">
      <c r="A4148">
        <v>81</v>
      </c>
    </row>
    <row r="4149" spans="1:1" x14ac:dyDescent="0.3">
      <c r="A4149">
        <v>158</v>
      </c>
    </row>
    <row r="4150" spans="1:1" x14ac:dyDescent="0.3">
      <c r="A4150">
        <v>74</v>
      </c>
    </row>
    <row r="4151" spans="1:1" x14ac:dyDescent="0.3">
      <c r="A4151">
        <v>48</v>
      </c>
    </row>
    <row r="4152" spans="1:1" x14ac:dyDescent="0.3">
      <c r="A4152">
        <v>21</v>
      </c>
    </row>
    <row r="4153" spans="1:1" x14ac:dyDescent="0.3">
      <c r="A4153">
        <v>25</v>
      </c>
    </row>
    <row r="4154" spans="1:1" x14ac:dyDescent="0.3">
      <c r="A4154">
        <v>50</v>
      </c>
    </row>
    <row r="4155" spans="1:1" x14ac:dyDescent="0.3">
      <c r="A4155">
        <v>61</v>
      </c>
    </row>
    <row r="4156" spans="1:1" x14ac:dyDescent="0.3">
      <c r="A4156">
        <v>59</v>
      </c>
    </row>
    <row r="4157" spans="1:1" x14ac:dyDescent="0.3">
      <c r="A4157">
        <v>36</v>
      </c>
    </row>
    <row r="4158" spans="1:1" x14ac:dyDescent="0.3">
      <c r="A4158">
        <v>56</v>
      </c>
    </row>
    <row r="4159" spans="1:1" x14ac:dyDescent="0.3">
      <c r="A4159">
        <v>88</v>
      </c>
    </row>
    <row r="4160" spans="1:1" x14ac:dyDescent="0.3">
      <c r="A4160">
        <v>107</v>
      </c>
    </row>
    <row r="4161" spans="1:1" x14ac:dyDescent="0.3">
      <c r="A4161">
        <v>87</v>
      </c>
    </row>
    <row r="4162" spans="1:1" x14ac:dyDescent="0.3">
      <c r="A4162">
        <v>34</v>
      </c>
    </row>
    <row r="4163" spans="1:1" x14ac:dyDescent="0.3">
      <c r="A4163">
        <v>97</v>
      </c>
    </row>
    <row r="4164" spans="1:1" x14ac:dyDescent="0.3">
      <c r="A4164">
        <v>40</v>
      </c>
    </row>
    <row r="4165" spans="1:1" x14ac:dyDescent="0.3">
      <c r="A4165">
        <v>41</v>
      </c>
    </row>
    <row r="4166" spans="1:1" x14ac:dyDescent="0.3">
      <c r="A4166">
        <v>50</v>
      </c>
    </row>
    <row r="4167" spans="1:1" x14ac:dyDescent="0.3">
      <c r="A4167">
        <v>98</v>
      </c>
    </row>
    <row r="4168" spans="1:1" x14ac:dyDescent="0.3">
      <c r="A4168">
        <v>47</v>
      </c>
    </row>
    <row r="4169" spans="1:1" x14ac:dyDescent="0.3">
      <c r="A4169">
        <v>43</v>
      </c>
    </row>
    <row r="4170" spans="1:1" x14ac:dyDescent="0.3">
      <c r="A4170">
        <v>21</v>
      </c>
    </row>
    <row r="4171" spans="1:1" x14ac:dyDescent="0.3">
      <c r="A4171">
        <v>27</v>
      </c>
    </row>
    <row r="4172" spans="1:1" x14ac:dyDescent="0.3">
      <c r="A4172">
        <v>82</v>
      </c>
    </row>
    <row r="4173" spans="1:1" x14ac:dyDescent="0.3">
      <c r="A4173">
        <v>78</v>
      </c>
    </row>
    <row r="4174" spans="1:1" x14ac:dyDescent="0.3">
      <c r="A4174">
        <v>32</v>
      </c>
    </row>
    <row r="4175" spans="1:1" x14ac:dyDescent="0.3">
      <c r="A4175">
        <v>147</v>
      </c>
    </row>
    <row r="4176" spans="1:1" x14ac:dyDescent="0.3">
      <c r="A4176">
        <v>134</v>
      </c>
    </row>
    <row r="4177" spans="1:1" x14ac:dyDescent="0.3">
      <c r="A4177">
        <v>46</v>
      </c>
    </row>
    <row r="4178" spans="1:1" x14ac:dyDescent="0.3">
      <c r="A4178">
        <v>46</v>
      </c>
    </row>
    <row r="4179" spans="1:1" x14ac:dyDescent="0.3">
      <c r="A4179">
        <v>85</v>
      </c>
    </row>
    <row r="4180" spans="1:1" x14ac:dyDescent="0.3">
      <c r="A4180">
        <v>4</v>
      </c>
    </row>
    <row r="4181" spans="1:1" x14ac:dyDescent="0.3">
      <c r="A4181">
        <v>62</v>
      </c>
    </row>
    <row r="4182" spans="1:1" x14ac:dyDescent="0.3">
      <c r="A4182">
        <v>72</v>
      </c>
    </row>
    <row r="4183" spans="1:1" x14ac:dyDescent="0.3">
      <c r="A4183">
        <v>36</v>
      </c>
    </row>
    <row r="4184" spans="1:1" x14ac:dyDescent="0.3">
      <c r="A4184">
        <v>43</v>
      </c>
    </row>
    <row r="4185" spans="1:1" x14ac:dyDescent="0.3">
      <c r="A4185">
        <v>107</v>
      </c>
    </row>
    <row r="4186" spans="1:1" x14ac:dyDescent="0.3">
      <c r="A4186">
        <v>2</v>
      </c>
    </row>
    <row r="4187" spans="1:1" x14ac:dyDescent="0.3">
      <c r="A4187">
        <v>65</v>
      </c>
    </row>
    <row r="4188" spans="1:1" x14ac:dyDescent="0.3">
      <c r="A4188">
        <v>73</v>
      </c>
    </row>
    <row r="4189" spans="1:1" x14ac:dyDescent="0.3">
      <c r="A4189">
        <v>23</v>
      </c>
    </row>
    <row r="4190" spans="1:1" x14ac:dyDescent="0.3">
      <c r="A4190">
        <v>35</v>
      </c>
    </row>
    <row r="4191" spans="1:1" x14ac:dyDescent="0.3">
      <c r="A4191">
        <v>127</v>
      </c>
    </row>
    <row r="4192" spans="1:1" x14ac:dyDescent="0.3">
      <c r="A4192">
        <v>53</v>
      </c>
    </row>
    <row r="4193" spans="1:1" x14ac:dyDescent="0.3">
      <c r="A4193">
        <v>27</v>
      </c>
    </row>
    <row r="4194" spans="1:1" x14ac:dyDescent="0.3">
      <c r="A4194">
        <v>41</v>
      </c>
    </row>
    <row r="4195" spans="1:1" x14ac:dyDescent="0.3">
      <c r="A4195">
        <v>73</v>
      </c>
    </row>
    <row r="4196" spans="1:1" x14ac:dyDescent="0.3">
      <c r="A4196">
        <v>44</v>
      </c>
    </row>
    <row r="4197" spans="1:1" x14ac:dyDescent="0.3">
      <c r="A4197">
        <v>107</v>
      </c>
    </row>
    <row r="4198" spans="1:1" x14ac:dyDescent="0.3">
      <c r="A4198">
        <v>96</v>
      </c>
    </row>
    <row r="4199" spans="1:1" x14ac:dyDescent="0.3">
      <c r="A4199">
        <v>23</v>
      </c>
    </row>
    <row r="4200" spans="1:1" x14ac:dyDescent="0.3">
      <c r="A4200">
        <v>65</v>
      </c>
    </row>
    <row r="4201" spans="1:1" x14ac:dyDescent="0.3">
      <c r="A4201">
        <v>67</v>
      </c>
    </row>
    <row r="4202" spans="1:1" x14ac:dyDescent="0.3">
      <c r="A4202">
        <v>103</v>
      </c>
    </row>
    <row r="4203" spans="1:1" x14ac:dyDescent="0.3">
      <c r="A4203">
        <v>37</v>
      </c>
    </row>
    <row r="4204" spans="1:1" x14ac:dyDescent="0.3">
      <c r="A4204">
        <v>18</v>
      </c>
    </row>
    <row r="4205" spans="1:1" x14ac:dyDescent="0.3">
      <c r="A4205">
        <v>61</v>
      </c>
    </row>
    <row r="4206" spans="1:1" x14ac:dyDescent="0.3">
      <c r="A4206">
        <v>61</v>
      </c>
    </row>
    <row r="4207" spans="1:1" x14ac:dyDescent="0.3">
      <c r="A4207">
        <v>55</v>
      </c>
    </row>
    <row r="4208" spans="1:1" x14ac:dyDescent="0.3">
      <c r="A4208">
        <v>83</v>
      </c>
    </row>
    <row r="4209" spans="1:1" x14ac:dyDescent="0.3">
      <c r="A4209">
        <v>44</v>
      </c>
    </row>
    <row r="4210" spans="1:1" x14ac:dyDescent="0.3">
      <c r="A4210">
        <v>107</v>
      </c>
    </row>
    <row r="4211" spans="1:1" x14ac:dyDescent="0.3">
      <c r="A4211">
        <v>96</v>
      </c>
    </row>
    <row r="4212" spans="1:1" x14ac:dyDescent="0.3">
      <c r="A4212">
        <v>48</v>
      </c>
    </row>
    <row r="4213" spans="1:1" x14ac:dyDescent="0.3">
      <c r="A4213">
        <v>31</v>
      </c>
    </row>
    <row r="4214" spans="1:1" x14ac:dyDescent="0.3">
      <c r="A4214">
        <v>49</v>
      </c>
    </row>
    <row r="4215" spans="1:1" x14ac:dyDescent="0.3">
      <c r="A4215">
        <v>54</v>
      </c>
    </row>
    <row r="4216" spans="1:1" x14ac:dyDescent="0.3">
      <c r="A4216">
        <v>47</v>
      </c>
    </row>
    <row r="4217" spans="1:1" x14ac:dyDescent="0.3">
      <c r="A4217">
        <v>133</v>
      </c>
    </row>
    <row r="4218" spans="1:1" x14ac:dyDescent="0.3">
      <c r="A4218">
        <v>155</v>
      </c>
    </row>
    <row r="4219" spans="1:1" x14ac:dyDescent="0.3">
      <c r="A4219">
        <v>82</v>
      </c>
    </row>
    <row r="4220" spans="1:1" x14ac:dyDescent="0.3">
      <c r="A4220">
        <v>75</v>
      </c>
    </row>
    <row r="4221" spans="1:1" x14ac:dyDescent="0.3">
      <c r="A4221">
        <v>27</v>
      </c>
    </row>
    <row r="4222" spans="1:1" x14ac:dyDescent="0.3">
      <c r="A4222">
        <v>116</v>
      </c>
    </row>
    <row r="4223" spans="1:1" x14ac:dyDescent="0.3">
      <c r="A4223">
        <v>101</v>
      </c>
    </row>
    <row r="4224" spans="1:1" x14ac:dyDescent="0.3">
      <c r="A4224">
        <v>66</v>
      </c>
    </row>
    <row r="4225" spans="1:1" x14ac:dyDescent="0.3">
      <c r="A4225">
        <v>125</v>
      </c>
    </row>
    <row r="4226" spans="1:1" x14ac:dyDescent="0.3">
      <c r="A4226">
        <v>42</v>
      </c>
    </row>
    <row r="4227" spans="1:1" x14ac:dyDescent="0.3">
      <c r="A4227">
        <v>57</v>
      </c>
    </row>
    <row r="4228" spans="1:1" x14ac:dyDescent="0.3">
      <c r="A4228">
        <v>48</v>
      </c>
    </row>
    <row r="4229" spans="1:1" x14ac:dyDescent="0.3">
      <c r="A4229">
        <v>31</v>
      </c>
    </row>
    <row r="4230" spans="1:1" x14ac:dyDescent="0.3">
      <c r="A4230">
        <v>49</v>
      </c>
    </row>
    <row r="4231" spans="1:1" x14ac:dyDescent="0.3">
      <c r="A4231">
        <v>86</v>
      </c>
    </row>
    <row r="4232" spans="1:1" x14ac:dyDescent="0.3">
      <c r="A4232">
        <v>143</v>
      </c>
    </row>
    <row r="4233" spans="1:1" x14ac:dyDescent="0.3">
      <c r="A4233">
        <v>69</v>
      </c>
    </row>
    <row r="4234" spans="1:1" x14ac:dyDescent="0.3">
      <c r="A4234">
        <v>87</v>
      </c>
    </row>
    <row r="4235" spans="1:1" x14ac:dyDescent="0.3">
      <c r="A4235">
        <v>110</v>
      </c>
    </row>
    <row r="4236" spans="1:1" x14ac:dyDescent="0.3">
      <c r="A4236">
        <v>33</v>
      </c>
    </row>
    <row r="4237" spans="1:1" x14ac:dyDescent="0.3">
      <c r="A4237">
        <v>45</v>
      </c>
    </row>
    <row r="4238" spans="1:1" x14ac:dyDescent="0.3">
      <c r="A4238">
        <v>67</v>
      </c>
    </row>
    <row r="4239" spans="1:1" x14ac:dyDescent="0.3">
      <c r="A4239">
        <v>101</v>
      </c>
    </row>
    <row r="4240" spans="1:1" x14ac:dyDescent="0.3">
      <c r="A4240">
        <v>70</v>
      </c>
    </row>
    <row r="4241" spans="1:1" x14ac:dyDescent="0.3">
      <c r="A4241">
        <v>101</v>
      </c>
    </row>
    <row r="4242" spans="1:1" x14ac:dyDescent="0.3">
      <c r="A4242">
        <v>46</v>
      </c>
    </row>
    <row r="4243" spans="1:1" x14ac:dyDescent="0.3">
      <c r="A4243">
        <v>40</v>
      </c>
    </row>
    <row r="4244" spans="1:1" x14ac:dyDescent="0.3">
      <c r="A4244">
        <v>79</v>
      </c>
    </row>
    <row r="4245" spans="1:1" x14ac:dyDescent="0.3">
      <c r="A4245">
        <v>65</v>
      </c>
    </row>
    <row r="4246" spans="1:1" x14ac:dyDescent="0.3">
      <c r="A4246">
        <v>93</v>
      </c>
    </row>
    <row r="4247" spans="1:1" x14ac:dyDescent="0.3">
      <c r="A4247">
        <v>33</v>
      </c>
    </row>
    <row r="4248" spans="1:1" x14ac:dyDescent="0.3">
      <c r="A4248">
        <v>56</v>
      </c>
    </row>
    <row r="4249" spans="1:1" x14ac:dyDescent="0.3">
      <c r="A4249">
        <v>41</v>
      </c>
    </row>
    <row r="4250" spans="1:1" x14ac:dyDescent="0.3">
      <c r="A4250">
        <v>115</v>
      </c>
    </row>
    <row r="4251" spans="1:1" x14ac:dyDescent="0.3">
      <c r="A4251">
        <v>82</v>
      </c>
    </row>
    <row r="4252" spans="1:1" x14ac:dyDescent="0.3">
      <c r="A4252">
        <v>37</v>
      </c>
    </row>
    <row r="4253" spans="1:1" x14ac:dyDescent="0.3">
      <c r="A4253">
        <v>104</v>
      </c>
    </row>
    <row r="4254" spans="1:1" x14ac:dyDescent="0.3">
      <c r="A4254">
        <v>33</v>
      </c>
    </row>
    <row r="4255" spans="1:1" x14ac:dyDescent="0.3">
      <c r="A4255">
        <v>109</v>
      </c>
    </row>
    <row r="4256" spans="1:1" x14ac:dyDescent="0.3">
      <c r="A4256">
        <v>53</v>
      </c>
    </row>
    <row r="4257" spans="1:1" x14ac:dyDescent="0.3">
      <c r="A4257">
        <v>33</v>
      </c>
    </row>
    <row r="4258" spans="1:1" x14ac:dyDescent="0.3">
      <c r="A4258">
        <v>62</v>
      </c>
    </row>
    <row r="4259" spans="1:1" x14ac:dyDescent="0.3">
      <c r="A4259">
        <v>64</v>
      </c>
    </row>
    <row r="4260" spans="1:1" x14ac:dyDescent="0.3">
      <c r="A4260">
        <v>56</v>
      </c>
    </row>
    <row r="4261" spans="1:1" x14ac:dyDescent="0.3">
      <c r="A4261">
        <v>76</v>
      </c>
    </row>
    <row r="4262" spans="1:1" x14ac:dyDescent="0.3">
      <c r="A4262">
        <v>61</v>
      </c>
    </row>
    <row r="4263" spans="1:1" x14ac:dyDescent="0.3">
      <c r="A4263">
        <v>84</v>
      </c>
    </row>
    <row r="4264" spans="1:1" x14ac:dyDescent="0.3">
      <c r="A4264">
        <v>84</v>
      </c>
    </row>
    <row r="4265" spans="1:1" x14ac:dyDescent="0.3">
      <c r="A4265">
        <v>72</v>
      </c>
    </row>
    <row r="4266" spans="1:1" x14ac:dyDescent="0.3">
      <c r="A4266">
        <v>37</v>
      </c>
    </row>
    <row r="4267" spans="1:1" x14ac:dyDescent="0.3">
      <c r="A4267">
        <v>102</v>
      </c>
    </row>
    <row r="4268" spans="1:1" x14ac:dyDescent="0.3">
      <c r="A4268">
        <v>33</v>
      </c>
    </row>
    <row r="4269" spans="1:1" x14ac:dyDescent="0.3">
      <c r="A4269">
        <v>117</v>
      </c>
    </row>
    <row r="4270" spans="1:1" x14ac:dyDescent="0.3">
      <c r="A4270">
        <v>61</v>
      </c>
    </row>
    <row r="4271" spans="1:1" x14ac:dyDescent="0.3">
      <c r="A4271">
        <v>55</v>
      </c>
    </row>
    <row r="4272" spans="1:1" x14ac:dyDescent="0.3">
      <c r="A4272">
        <v>52</v>
      </c>
    </row>
    <row r="4273" spans="1:1" x14ac:dyDescent="0.3">
      <c r="A4273">
        <v>19</v>
      </c>
    </row>
    <row r="4274" spans="1:1" x14ac:dyDescent="0.3">
      <c r="A4274">
        <v>133</v>
      </c>
    </row>
    <row r="4275" spans="1:1" x14ac:dyDescent="0.3">
      <c r="A4275">
        <v>13</v>
      </c>
    </row>
    <row r="4276" spans="1:1" x14ac:dyDescent="0.3">
      <c r="A4276">
        <v>119</v>
      </c>
    </row>
    <row r="4277" spans="1:1" x14ac:dyDescent="0.3">
      <c r="A4277">
        <v>142</v>
      </c>
    </row>
    <row r="4278" spans="1:1" x14ac:dyDescent="0.3">
      <c r="A4278">
        <v>64</v>
      </c>
    </row>
    <row r="4279" spans="1:1" x14ac:dyDescent="0.3">
      <c r="A4279">
        <v>72</v>
      </c>
    </row>
    <row r="4280" spans="1:1" x14ac:dyDescent="0.3">
      <c r="A4280">
        <v>65</v>
      </c>
    </row>
    <row r="4281" spans="1:1" x14ac:dyDescent="0.3">
      <c r="A4281">
        <v>20</v>
      </c>
    </row>
    <row r="4282" spans="1:1" x14ac:dyDescent="0.3">
      <c r="A4282">
        <v>164</v>
      </c>
    </row>
    <row r="4283" spans="1:1" x14ac:dyDescent="0.3">
      <c r="A4283">
        <v>18</v>
      </c>
    </row>
    <row r="4284" spans="1:1" x14ac:dyDescent="0.3">
      <c r="A4284">
        <v>11</v>
      </c>
    </row>
    <row r="4285" spans="1:1" x14ac:dyDescent="0.3">
      <c r="A4285">
        <v>96</v>
      </c>
    </row>
    <row r="4286" spans="1:1" x14ac:dyDescent="0.3">
      <c r="A4286">
        <v>71</v>
      </c>
    </row>
    <row r="4287" spans="1:1" x14ac:dyDescent="0.3">
      <c r="A4287">
        <v>65</v>
      </c>
    </row>
    <row r="4288" spans="1:1" x14ac:dyDescent="0.3">
      <c r="A4288">
        <v>53</v>
      </c>
    </row>
    <row r="4289" spans="1:1" x14ac:dyDescent="0.3">
      <c r="A4289">
        <v>72</v>
      </c>
    </row>
    <row r="4290" spans="1:1" x14ac:dyDescent="0.3">
      <c r="A4290">
        <v>47</v>
      </c>
    </row>
    <row r="4291" spans="1:1" x14ac:dyDescent="0.3">
      <c r="A4291">
        <v>187</v>
      </c>
    </row>
    <row r="4292" spans="1:1" x14ac:dyDescent="0.3">
      <c r="A4292">
        <v>72</v>
      </c>
    </row>
    <row r="4293" spans="1:1" x14ac:dyDescent="0.3">
      <c r="A4293">
        <v>34</v>
      </c>
    </row>
    <row r="4294" spans="1:1" x14ac:dyDescent="0.3">
      <c r="A4294">
        <v>33</v>
      </c>
    </row>
    <row r="4295" spans="1:1" x14ac:dyDescent="0.3">
      <c r="A4295">
        <v>94</v>
      </c>
    </row>
    <row r="4296" spans="1:1" x14ac:dyDescent="0.3">
      <c r="A4296">
        <v>87</v>
      </c>
    </row>
    <row r="4297" spans="1:1" x14ac:dyDescent="0.3">
      <c r="A4297">
        <v>31</v>
      </c>
    </row>
    <row r="4298" spans="1:1" x14ac:dyDescent="0.3">
      <c r="A4298">
        <v>76</v>
      </c>
    </row>
    <row r="4299" spans="1:1" x14ac:dyDescent="0.3">
      <c r="A4299">
        <v>62</v>
      </c>
    </row>
    <row r="4300" spans="1:1" x14ac:dyDescent="0.3">
      <c r="A4300">
        <v>111</v>
      </c>
    </row>
    <row r="4301" spans="1:1" x14ac:dyDescent="0.3">
      <c r="A4301">
        <v>65</v>
      </c>
    </row>
    <row r="4302" spans="1:1" x14ac:dyDescent="0.3">
      <c r="A4302">
        <v>74</v>
      </c>
    </row>
    <row r="4303" spans="1:1" x14ac:dyDescent="0.3">
      <c r="A4303">
        <v>94</v>
      </c>
    </row>
    <row r="4304" spans="1:1" x14ac:dyDescent="0.3">
      <c r="A4304">
        <v>63</v>
      </c>
    </row>
    <row r="4305" spans="1:1" x14ac:dyDescent="0.3">
      <c r="A4305">
        <v>3</v>
      </c>
    </row>
    <row r="4306" spans="1:1" x14ac:dyDescent="0.3">
      <c r="A4306">
        <v>118</v>
      </c>
    </row>
    <row r="4307" spans="1:1" x14ac:dyDescent="0.3">
      <c r="A4307">
        <v>45</v>
      </c>
    </row>
    <row r="4308" spans="1:1" x14ac:dyDescent="0.3">
      <c r="A4308">
        <v>27</v>
      </c>
    </row>
    <row r="4309" spans="1:1" x14ac:dyDescent="0.3">
      <c r="A4309">
        <v>42</v>
      </c>
    </row>
    <row r="4310" spans="1:1" x14ac:dyDescent="0.3">
      <c r="A4310">
        <v>72</v>
      </c>
    </row>
    <row r="4311" spans="1:1" x14ac:dyDescent="0.3">
      <c r="A4311">
        <v>91</v>
      </c>
    </row>
    <row r="4312" spans="1:1" x14ac:dyDescent="0.3">
      <c r="A4312">
        <v>62</v>
      </c>
    </row>
    <row r="4313" spans="1:1" x14ac:dyDescent="0.3">
      <c r="A4313">
        <v>80</v>
      </c>
    </row>
    <row r="4314" spans="1:1" x14ac:dyDescent="0.3">
      <c r="A4314">
        <v>48</v>
      </c>
    </row>
    <row r="4315" spans="1:1" x14ac:dyDescent="0.3">
      <c r="A4315">
        <v>91</v>
      </c>
    </row>
    <row r="4316" spans="1:1" x14ac:dyDescent="0.3">
      <c r="A4316">
        <v>32</v>
      </c>
    </row>
    <row r="4317" spans="1:1" x14ac:dyDescent="0.3">
      <c r="A4317">
        <v>69</v>
      </c>
    </row>
    <row r="4318" spans="1:1" x14ac:dyDescent="0.3">
      <c r="A4318">
        <v>24</v>
      </c>
    </row>
    <row r="4319" spans="1:1" x14ac:dyDescent="0.3">
      <c r="A4319">
        <v>126</v>
      </c>
    </row>
    <row r="4320" spans="1:1" x14ac:dyDescent="0.3">
      <c r="A4320">
        <v>76</v>
      </c>
    </row>
    <row r="4321" spans="1:1" x14ac:dyDescent="0.3">
      <c r="A4321">
        <v>52</v>
      </c>
    </row>
    <row r="4322" spans="1:1" x14ac:dyDescent="0.3">
      <c r="A4322">
        <v>173</v>
      </c>
    </row>
    <row r="4323" spans="1:1" x14ac:dyDescent="0.3">
      <c r="A4323">
        <v>59</v>
      </c>
    </row>
    <row r="4324" spans="1:1" x14ac:dyDescent="0.3">
      <c r="A4324">
        <v>170</v>
      </c>
    </row>
    <row r="4325" spans="1:1" x14ac:dyDescent="0.3">
      <c r="A4325">
        <v>111</v>
      </c>
    </row>
    <row r="4326" spans="1:1" x14ac:dyDescent="0.3">
      <c r="A4326">
        <v>76</v>
      </c>
    </row>
    <row r="4327" spans="1:1" x14ac:dyDescent="0.3">
      <c r="A4327">
        <v>73</v>
      </c>
    </row>
    <row r="4328" spans="1:1" x14ac:dyDescent="0.3">
      <c r="A4328">
        <v>61</v>
      </c>
    </row>
    <row r="4329" spans="1:1" x14ac:dyDescent="0.3">
      <c r="A4329">
        <v>73</v>
      </c>
    </row>
    <row r="4330" spans="1:1" x14ac:dyDescent="0.3">
      <c r="A4330">
        <v>66</v>
      </c>
    </row>
    <row r="4331" spans="1:1" x14ac:dyDescent="0.3">
      <c r="A4331">
        <v>119</v>
      </c>
    </row>
    <row r="4332" spans="1:1" x14ac:dyDescent="0.3">
      <c r="A4332">
        <v>57</v>
      </c>
    </row>
    <row r="4333" spans="1:1" x14ac:dyDescent="0.3">
      <c r="A4333">
        <v>73</v>
      </c>
    </row>
    <row r="4334" spans="1:1" x14ac:dyDescent="0.3">
      <c r="A4334">
        <v>52</v>
      </c>
    </row>
    <row r="4335" spans="1:1" x14ac:dyDescent="0.3">
      <c r="A4335">
        <v>41</v>
      </c>
    </row>
    <row r="4336" spans="1:1" x14ac:dyDescent="0.3">
      <c r="A4336">
        <v>35</v>
      </c>
    </row>
    <row r="4337" spans="1:1" x14ac:dyDescent="0.3">
      <c r="A4337">
        <v>74</v>
      </c>
    </row>
    <row r="4338" spans="1:1" x14ac:dyDescent="0.3">
      <c r="A4338">
        <v>54</v>
      </c>
    </row>
    <row r="4339" spans="1:1" x14ac:dyDescent="0.3">
      <c r="A4339">
        <v>96</v>
      </c>
    </row>
    <row r="4340" spans="1:1" x14ac:dyDescent="0.3">
      <c r="A4340">
        <v>54</v>
      </c>
    </row>
    <row r="4341" spans="1:1" x14ac:dyDescent="0.3">
      <c r="A4341">
        <v>76</v>
      </c>
    </row>
    <row r="4342" spans="1:1" x14ac:dyDescent="0.3">
      <c r="A4342">
        <v>43</v>
      </c>
    </row>
    <row r="4343" spans="1:1" x14ac:dyDescent="0.3">
      <c r="A4343">
        <v>41</v>
      </c>
    </row>
    <row r="4344" spans="1:1" x14ac:dyDescent="0.3">
      <c r="A4344">
        <v>76</v>
      </c>
    </row>
    <row r="4345" spans="1:1" x14ac:dyDescent="0.3">
      <c r="A4345">
        <v>46</v>
      </c>
    </row>
    <row r="4346" spans="1:1" x14ac:dyDescent="0.3">
      <c r="A4346">
        <v>20</v>
      </c>
    </row>
    <row r="4347" spans="1:1" x14ac:dyDescent="0.3">
      <c r="A4347">
        <v>26</v>
      </c>
    </row>
    <row r="4348" spans="1:1" x14ac:dyDescent="0.3">
      <c r="A4348">
        <v>124</v>
      </c>
    </row>
    <row r="4349" spans="1:1" x14ac:dyDescent="0.3">
      <c r="A4349">
        <v>140</v>
      </c>
    </row>
    <row r="4350" spans="1:1" x14ac:dyDescent="0.3">
      <c r="A4350">
        <v>76</v>
      </c>
    </row>
    <row r="4351" spans="1:1" x14ac:dyDescent="0.3">
      <c r="A4351">
        <v>43</v>
      </c>
    </row>
    <row r="4352" spans="1:1" x14ac:dyDescent="0.3">
      <c r="A4352">
        <v>57</v>
      </c>
    </row>
    <row r="4353" spans="1:1" x14ac:dyDescent="0.3">
      <c r="A4353">
        <v>54</v>
      </c>
    </row>
    <row r="4354" spans="1:1" x14ac:dyDescent="0.3">
      <c r="A4354">
        <v>53</v>
      </c>
    </row>
    <row r="4355" spans="1:1" x14ac:dyDescent="0.3">
      <c r="A4355">
        <v>55</v>
      </c>
    </row>
    <row r="4356" spans="1:1" x14ac:dyDescent="0.3">
      <c r="A4356">
        <v>23</v>
      </c>
    </row>
    <row r="4357" spans="1:1" x14ac:dyDescent="0.3">
      <c r="A4357">
        <v>129</v>
      </c>
    </row>
    <row r="4358" spans="1:1" x14ac:dyDescent="0.3">
      <c r="A4358">
        <v>106</v>
      </c>
    </row>
    <row r="4359" spans="1:1" x14ac:dyDescent="0.3">
      <c r="A4359">
        <v>60</v>
      </c>
    </row>
    <row r="4360" spans="1:1" x14ac:dyDescent="0.3">
      <c r="A4360">
        <v>55</v>
      </c>
    </row>
    <row r="4361" spans="1:1" x14ac:dyDescent="0.3">
      <c r="A4361">
        <v>79</v>
      </c>
    </row>
    <row r="4362" spans="1:1" x14ac:dyDescent="0.3">
      <c r="A4362">
        <v>28</v>
      </c>
    </row>
    <row r="4363" spans="1:1" x14ac:dyDescent="0.3">
      <c r="A4363">
        <v>43</v>
      </c>
    </row>
    <row r="4364" spans="1:1" x14ac:dyDescent="0.3">
      <c r="A4364">
        <v>47</v>
      </c>
    </row>
    <row r="4365" spans="1:1" x14ac:dyDescent="0.3">
      <c r="A4365">
        <v>45</v>
      </c>
    </row>
    <row r="4366" spans="1:1" x14ac:dyDescent="0.3">
      <c r="A4366">
        <v>58</v>
      </c>
    </row>
    <row r="4367" spans="1:1" x14ac:dyDescent="0.3">
      <c r="A4367">
        <v>44</v>
      </c>
    </row>
    <row r="4368" spans="1:1" x14ac:dyDescent="0.3">
      <c r="A4368">
        <v>31</v>
      </c>
    </row>
    <row r="4369" spans="1:1" x14ac:dyDescent="0.3">
      <c r="A4369">
        <v>28</v>
      </c>
    </row>
    <row r="4370" spans="1:1" x14ac:dyDescent="0.3">
      <c r="A4370">
        <v>57</v>
      </c>
    </row>
    <row r="4371" spans="1:1" x14ac:dyDescent="0.3">
      <c r="A4371">
        <v>125</v>
      </c>
    </row>
    <row r="4372" spans="1:1" x14ac:dyDescent="0.3">
      <c r="A4372">
        <v>54</v>
      </c>
    </row>
    <row r="4373" spans="1:1" x14ac:dyDescent="0.3">
      <c r="A4373">
        <v>24</v>
      </c>
    </row>
    <row r="4374" spans="1:1" x14ac:dyDescent="0.3">
      <c r="A4374">
        <v>50</v>
      </c>
    </row>
    <row r="4375" spans="1:1" x14ac:dyDescent="0.3">
      <c r="A4375">
        <v>150</v>
      </c>
    </row>
    <row r="4376" spans="1:1" x14ac:dyDescent="0.3">
      <c r="A4376">
        <v>35</v>
      </c>
    </row>
    <row r="4377" spans="1:1" x14ac:dyDescent="0.3">
      <c r="A4377">
        <v>74</v>
      </c>
    </row>
    <row r="4378" spans="1:1" x14ac:dyDescent="0.3">
      <c r="A4378">
        <v>57</v>
      </c>
    </row>
    <row r="4379" spans="1:1" x14ac:dyDescent="0.3">
      <c r="A4379">
        <v>27</v>
      </c>
    </row>
    <row r="4380" spans="1:1" x14ac:dyDescent="0.3">
      <c r="A4380">
        <v>27</v>
      </c>
    </row>
    <row r="4381" spans="1:1" x14ac:dyDescent="0.3">
      <c r="A4381">
        <v>100</v>
      </c>
    </row>
    <row r="4382" spans="1:1" x14ac:dyDescent="0.3">
      <c r="A4382">
        <v>79</v>
      </c>
    </row>
    <row r="4383" spans="1:1" x14ac:dyDescent="0.3">
      <c r="A4383">
        <v>37</v>
      </c>
    </row>
    <row r="4384" spans="1:1" x14ac:dyDescent="0.3">
      <c r="A4384">
        <v>60</v>
      </c>
    </row>
    <row r="4385" spans="1:1" x14ac:dyDescent="0.3">
      <c r="A4385">
        <v>120</v>
      </c>
    </row>
    <row r="4386" spans="1:1" x14ac:dyDescent="0.3">
      <c r="A4386">
        <v>68</v>
      </c>
    </row>
    <row r="4387" spans="1:1" x14ac:dyDescent="0.3">
      <c r="A4387">
        <v>85</v>
      </c>
    </row>
    <row r="4388" spans="1:1" x14ac:dyDescent="0.3">
      <c r="A4388">
        <v>91</v>
      </c>
    </row>
    <row r="4389" spans="1:1" x14ac:dyDescent="0.3">
      <c r="A4389">
        <v>60</v>
      </c>
    </row>
    <row r="4390" spans="1:1" x14ac:dyDescent="0.3">
      <c r="A4390">
        <v>119</v>
      </c>
    </row>
    <row r="4391" spans="1:1" x14ac:dyDescent="0.3">
      <c r="A4391">
        <v>105</v>
      </c>
    </row>
    <row r="4392" spans="1:1" x14ac:dyDescent="0.3">
      <c r="A4392">
        <v>39</v>
      </c>
    </row>
    <row r="4393" spans="1:1" x14ac:dyDescent="0.3">
      <c r="A4393">
        <v>23</v>
      </c>
    </row>
    <row r="4394" spans="1:1" x14ac:dyDescent="0.3">
      <c r="A4394">
        <v>86</v>
      </c>
    </row>
    <row r="4395" spans="1:1" x14ac:dyDescent="0.3">
      <c r="A4395">
        <v>22</v>
      </c>
    </row>
    <row r="4396" spans="1:1" x14ac:dyDescent="0.3">
      <c r="A4396">
        <v>113</v>
      </c>
    </row>
    <row r="4397" spans="1:1" x14ac:dyDescent="0.3">
      <c r="A4397">
        <v>39</v>
      </c>
    </row>
    <row r="4398" spans="1:1" x14ac:dyDescent="0.3">
      <c r="A4398">
        <v>80</v>
      </c>
    </row>
    <row r="4399" spans="1:1" x14ac:dyDescent="0.3">
      <c r="A4399">
        <v>101</v>
      </c>
    </row>
    <row r="4400" spans="1:1" x14ac:dyDescent="0.3">
      <c r="A4400">
        <v>93</v>
      </c>
    </row>
    <row r="4401" spans="1:1" x14ac:dyDescent="0.3">
      <c r="A4401">
        <v>14</v>
      </c>
    </row>
    <row r="4402" spans="1:1" x14ac:dyDescent="0.3">
      <c r="A4402">
        <v>83</v>
      </c>
    </row>
    <row r="4403" spans="1:1" x14ac:dyDescent="0.3">
      <c r="A4403">
        <v>65</v>
      </c>
    </row>
    <row r="4404" spans="1:1" x14ac:dyDescent="0.3">
      <c r="A4404">
        <v>47</v>
      </c>
    </row>
    <row r="4405" spans="1:1" x14ac:dyDescent="0.3">
      <c r="A4405">
        <v>80</v>
      </c>
    </row>
    <row r="4406" spans="1:1" x14ac:dyDescent="0.3">
      <c r="A4406">
        <v>108</v>
      </c>
    </row>
    <row r="4407" spans="1:1" x14ac:dyDescent="0.3">
      <c r="A4407">
        <v>21</v>
      </c>
    </row>
    <row r="4408" spans="1:1" x14ac:dyDescent="0.3">
      <c r="A4408">
        <v>89</v>
      </c>
    </row>
    <row r="4409" spans="1:1" x14ac:dyDescent="0.3">
      <c r="A4409">
        <v>80</v>
      </c>
    </row>
    <row r="4410" spans="1:1" x14ac:dyDescent="0.3">
      <c r="A4410">
        <v>46</v>
      </c>
    </row>
    <row r="4411" spans="1:1" x14ac:dyDescent="0.3">
      <c r="A4411">
        <v>5</v>
      </c>
    </row>
    <row r="4412" spans="1:1" x14ac:dyDescent="0.3">
      <c r="A4412">
        <v>29</v>
      </c>
    </row>
    <row r="4413" spans="1:1" x14ac:dyDescent="0.3">
      <c r="A4413">
        <v>76</v>
      </c>
    </row>
    <row r="4414" spans="1:1" x14ac:dyDescent="0.3">
      <c r="A4414">
        <v>126</v>
      </c>
    </row>
    <row r="4415" spans="1:1" x14ac:dyDescent="0.3">
      <c r="A4415">
        <v>16</v>
      </c>
    </row>
    <row r="4416" spans="1:1" x14ac:dyDescent="0.3">
      <c r="A4416">
        <v>46</v>
      </c>
    </row>
    <row r="4417" spans="1:1" x14ac:dyDescent="0.3">
      <c r="A4417">
        <v>60</v>
      </c>
    </row>
    <row r="4418" spans="1:1" x14ac:dyDescent="0.3">
      <c r="A4418">
        <v>108</v>
      </c>
    </row>
    <row r="4419" spans="1:1" x14ac:dyDescent="0.3">
      <c r="A4419">
        <v>21</v>
      </c>
    </row>
    <row r="4420" spans="1:1" x14ac:dyDescent="0.3">
      <c r="A4420">
        <v>89</v>
      </c>
    </row>
    <row r="4421" spans="1:1" x14ac:dyDescent="0.3">
      <c r="A4421">
        <v>80</v>
      </c>
    </row>
    <row r="4422" spans="1:1" x14ac:dyDescent="0.3">
      <c r="A4422">
        <v>92</v>
      </c>
    </row>
    <row r="4423" spans="1:1" x14ac:dyDescent="0.3">
      <c r="A4423">
        <v>59</v>
      </c>
    </row>
    <row r="4424" spans="1:1" x14ac:dyDescent="0.3">
      <c r="A4424">
        <v>53</v>
      </c>
    </row>
    <row r="4425" spans="1:1" x14ac:dyDescent="0.3">
      <c r="A4425">
        <v>29</v>
      </c>
    </row>
    <row r="4426" spans="1:1" x14ac:dyDescent="0.3">
      <c r="A4426">
        <v>42</v>
      </c>
    </row>
    <row r="4427" spans="1:1" x14ac:dyDescent="0.3">
      <c r="A4427">
        <v>77</v>
      </c>
    </row>
    <row r="4428" spans="1:1" x14ac:dyDescent="0.3">
      <c r="A4428">
        <v>27</v>
      </c>
    </row>
    <row r="4429" spans="1:1" x14ac:dyDescent="0.3">
      <c r="A4429">
        <v>29</v>
      </c>
    </row>
    <row r="4430" spans="1:1" x14ac:dyDescent="0.3">
      <c r="A4430">
        <v>33</v>
      </c>
    </row>
    <row r="4431" spans="1:1" x14ac:dyDescent="0.3">
      <c r="A4431">
        <v>118</v>
      </c>
    </row>
    <row r="4432" spans="1:1" x14ac:dyDescent="0.3">
      <c r="A4432">
        <v>38</v>
      </c>
    </row>
    <row r="4433" spans="1:1" x14ac:dyDescent="0.3">
      <c r="A4433">
        <v>61</v>
      </c>
    </row>
    <row r="4434" spans="1:1" x14ac:dyDescent="0.3">
      <c r="A4434">
        <v>28</v>
      </c>
    </row>
    <row r="4435" spans="1:1" x14ac:dyDescent="0.3">
      <c r="A4435">
        <v>85</v>
      </c>
    </row>
    <row r="4436" spans="1:1" x14ac:dyDescent="0.3">
      <c r="A4436">
        <v>92</v>
      </c>
    </row>
    <row r="4437" spans="1:1" x14ac:dyDescent="0.3">
      <c r="A4437">
        <v>52</v>
      </c>
    </row>
    <row r="4438" spans="1:1" x14ac:dyDescent="0.3">
      <c r="A4438">
        <v>58</v>
      </c>
    </row>
    <row r="4439" spans="1:1" x14ac:dyDescent="0.3">
      <c r="A4439">
        <v>117</v>
      </c>
    </row>
    <row r="4440" spans="1:1" x14ac:dyDescent="0.3">
      <c r="A4440">
        <v>81</v>
      </c>
    </row>
    <row r="4441" spans="1:1" x14ac:dyDescent="0.3">
      <c r="A4441">
        <v>118</v>
      </c>
    </row>
    <row r="4442" spans="1:1" x14ac:dyDescent="0.3">
      <c r="A4442">
        <v>83</v>
      </c>
    </row>
    <row r="4443" spans="1:1" x14ac:dyDescent="0.3">
      <c r="A4443">
        <v>58</v>
      </c>
    </row>
    <row r="4444" spans="1:1" x14ac:dyDescent="0.3">
      <c r="A4444">
        <v>63</v>
      </c>
    </row>
    <row r="4445" spans="1:1" x14ac:dyDescent="0.3">
      <c r="A4445">
        <v>36</v>
      </c>
    </row>
    <row r="4446" spans="1:1" x14ac:dyDescent="0.3">
      <c r="A4446">
        <v>170</v>
      </c>
    </row>
    <row r="4447" spans="1:1" x14ac:dyDescent="0.3">
      <c r="A4447">
        <v>37</v>
      </c>
    </row>
    <row r="4448" spans="1:1" x14ac:dyDescent="0.3">
      <c r="A4448">
        <v>64</v>
      </c>
    </row>
    <row r="4449" spans="1:1" x14ac:dyDescent="0.3">
      <c r="A4449">
        <v>64</v>
      </c>
    </row>
    <row r="4450" spans="1:1" x14ac:dyDescent="0.3">
      <c r="A4450">
        <v>93</v>
      </c>
    </row>
    <row r="4451" spans="1:1" x14ac:dyDescent="0.3">
      <c r="A4451">
        <v>74</v>
      </c>
    </row>
    <row r="4452" spans="1:1" x14ac:dyDescent="0.3">
      <c r="A4452">
        <v>74</v>
      </c>
    </row>
    <row r="4453" spans="1:1" x14ac:dyDescent="0.3">
      <c r="A4453">
        <v>86</v>
      </c>
    </row>
    <row r="4454" spans="1:1" x14ac:dyDescent="0.3">
      <c r="A4454">
        <v>156</v>
      </c>
    </row>
    <row r="4455" spans="1:1" x14ac:dyDescent="0.3">
      <c r="A4455">
        <v>67</v>
      </c>
    </row>
    <row r="4456" spans="1:1" x14ac:dyDescent="0.3">
      <c r="A4456">
        <v>101</v>
      </c>
    </row>
    <row r="4457" spans="1:1" x14ac:dyDescent="0.3">
      <c r="A4457">
        <v>204</v>
      </c>
    </row>
    <row r="4458" spans="1:1" x14ac:dyDescent="0.3">
      <c r="A4458">
        <v>85</v>
      </c>
    </row>
    <row r="4459" spans="1:1" x14ac:dyDescent="0.3">
      <c r="A4459">
        <v>53</v>
      </c>
    </row>
    <row r="4460" spans="1:1" x14ac:dyDescent="0.3">
      <c r="A4460">
        <v>78</v>
      </c>
    </row>
    <row r="4461" spans="1:1" x14ac:dyDescent="0.3">
      <c r="A4461">
        <v>97</v>
      </c>
    </row>
    <row r="4462" spans="1:1" x14ac:dyDescent="0.3">
      <c r="A4462">
        <v>47</v>
      </c>
    </row>
    <row r="4463" spans="1:1" x14ac:dyDescent="0.3">
      <c r="A4463">
        <v>35</v>
      </c>
    </row>
    <row r="4464" spans="1:1" x14ac:dyDescent="0.3">
      <c r="A4464">
        <v>71</v>
      </c>
    </row>
    <row r="4465" spans="1:1" x14ac:dyDescent="0.3">
      <c r="A4465">
        <v>190</v>
      </c>
    </row>
    <row r="4466" spans="1:1" x14ac:dyDescent="0.3">
      <c r="A4466">
        <v>24</v>
      </c>
    </row>
    <row r="4467" spans="1:1" x14ac:dyDescent="0.3">
      <c r="A4467">
        <v>50</v>
      </c>
    </row>
    <row r="4468" spans="1:1" x14ac:dyDescent="0.3">
      <c r="A4468">
        <v>134</v>
      </c>
    </row>
    <row r="4469" spans="1:1" x14ac:dyDescent="0.3">
      <c r="A4469">
        <v>43</v>
      </c>
    </row>
    <row r="4470" spans="1:1" x14ac:dyDescent="0.3">
      <c r="A4470">
        <v>77</v>
      </c>
    </row>
    <row r="4471" spans="1:1" x14ac:dyDescent="0.3">
      <c r="A4471">
        <v>79</v>
      </c>
    </row>
    <row r="4472" spans="1:1" x14ac:dyDescent="0.3">
      <c r="A4472">
        <v>29</v>
      </c>
    </row>
    <row r="4473" spans="1:1" x14ac:dyDescent="0.3">
      <c r="A4473">
        <v>113</v>
      </c>
    </row>
    <row r="4474" spans="1:1" x14ac:dyDescent="0.3">
      <c r="A4474">
        <v>107</v>
      </c>
    </row>
    <row r="4475" spans="1:1" x14ac:dyDescent="0.3">
      <c r="A4475">
        <v>86</v>
      </c>
    </row>
    <row r="4476" spans="1:1" x14ac:dyDescent="0.3">
      <c r="A4476">
        <v>153</v>
      </c>
    </row>
    <row r="4477" spans="1:1" x14ac:dyDescent="0.3">
      <c r="A4477">
        <v>121</v>
      </c>
    </row>
    <row r="4478" spans="1:1" x14ac:dyDescent="0.3">
      <c r="A4478">
        <v>17</v>
      </c>
    </row>
    <row r="4479" spans="1:1" x14ac:dyDescent="0.3">
      <c r="A4479">
        <v>115</v>
      </c>
    </row>
    <row r="4480" spans="1:1" x14ac:dyDescent="0.3">
      <c r="A4480">
        <v>55</v>
      </c>
    </row>
    <row r="4481" spans="1:1" x14ac:dyDescent="0.3">
      <c r="A4481">
        <v>10</v>
      </c>
    </row>
    <row r="4482" spans="1:1" x14ac:dyDescent="0.3">
      <c r="A4482">
        <v>164</v>
      </c>
    </row>
    <row r="4483" spans="1:1" x14ac:dyDescent="0.3">
      <c r="A4483">
        <v>117</v>
      </c>
    </row>
    <row r="4484" spans="1:1" x14ac:dyDescent="0.3">
      <c r="A4484">
        <v>85</v>
      </c>
    </row>
    <row r="4485" spans="1:1" x14ac:dyDescent="0.3">
      <c r="A4485">
        <v>69</v>
      </c>
    </row>
    <row r="4486" spans="1:1" x14ac:dyDescent="0.3">
      <c r="A4486">
        <v>100</v>
      </c>
    </row>
    <row r="4487" spans="1:1" x14ac:dyDescent="0.3">
      <c r="A4487">
        <v>52</v>
      </c>
    </row>
    <row r="4488" spans="1:1" x14ac:dyDescent="0.3">
      <c r="A4488">
        <v>226</v>
      </c>
    </row>
    <row r="4489" spans="1:1" x14ac:dyDescent="0.3">
      <c r="A4489">
        <v>164</v>
      </c>
    </row>
    <row r="4490" spans="1:1" x14ac:dyDescent="0.3">
      <c r="A4490">
        <v>119</v>
      </c>
    </row>
    <row r="4491" spans="1:1" x14ac:dyDescent="0.3">
      <c r="A4491">
        <v>67</v>
      </c>
    </row>
    <row r="4492" spans="1:1" x14ac:dyDescent="0.3">
      <c r="A4492">
        <v>104</v>
      </c>
    </row>
    <row r="4493" spans="1:1" x14ac:dyDescent="0.3">
      <c r="A4493">
        <v>25</v>
      </c>
    </row>
    <row r="4494" spans="1:1" x14ac:dyDescent="0.3">
      <c r="A4494">
        <v>133</v>
      </c>
    </row>
    <row r="4495" spans="1:1" x14ac:dyDescent="0.3">
      <c r="A4495">
        <v>2</v>
      </c>
    </row>
    <row r="4496" spans="1:1" x14ac:dyDescent="0.3">
      <c r="A4496">
        <v>35</v>
      </c>
    </row>
    <row r="4497" spans="1:1" x14ac:dyDescent="0.3">
      <c r="A4497">
        <v>67</v>
      </c>
    </row>
    <row r="4498" spans="1:1" x14ac:dyDescent="0.3">
      <c r="A4498">
        <v>66</v>
      </c>
    </row>
    <row r="4499" spans="1:1" x14ac:dyDescent="0.3">
      <c r="A4499">
        <v>64</v>
      </c>
    </row>
    <row r="4500" spans="1:1" x14ac:dyDescent="0.3">
      <c r="A4500">
        <v>71</v>
      </c>
    </row>
    <row r="4501" spans="1:1" x14ac:dyDescent="0.3">
      <c r="A4501">
        <v>129</v>
      </c>
    </row>
    <row r="4502" spans="1:1" x14ac:dyDescent="0.3">
      <c r="A4502">
        <v>59</v>
      </c>
    </row>
    <row r="4503" spans="1:1" x14ac:dyDescent="0.3">
      <c r="A4503">
        <v>71</v>
      </c>
    </row>
    <row r="4504" spans="1:1" x14ac:dyDescent="0.3">
      <c r="A4504">
        <v>90</v>
      </c>
    </row>
    <row r="4505" spans="1:1" x14ac:dyDescent="0.3">
      <c r="A4505">
        <v>36</v>
      </c>
    </row>
    <row r="4506" spans="1:1" x14ac:dyDescent="0.3">
      <c r="A4506">
        <v>53</v>
      </c>
    </row>
    <row r="4507" spans="1:1" x14ac:dyDescent="0.3">
      <c r="A4507">
        <v>53</v>
      </c>
    </row>
    <row r="4508" spans="1:1" x14ac:dyDescent="0.3">
      <c r="A4508">
        <v>48</v>
      </c>
    </row>
    <row r="4509" spans="1:1" x14ac:dyDescent="0.3">
      <c r="A4509">
        <v>30</v>
      </c>
    </row>
    <row r="4510" spans="1:1" x14ac:dyDescent="0.3">
      <c r="A4510">
        <v>58</v>
      </c>
    </row>
    <row r="4511" spans="1:1" x14ac:dyDescent="0.3">
      <c r="A4511">
        <v>64</v>
      </c>
    </row>
    <row r="4512" spans="1:1" x14ac:dyDescent="0.3">
      <c r="A4512">
        <v>53</v>
      </c>
    </row>
    <row r="4513" spans="1:1" x14ac:dyDescent="0.3">
      <c r="A4513">
        <v>117</v>
      </c>
    </row>
    <row r="4514" spans="1:1" x14ac:dyDescent="0.3">
      <c r="A4514">
        <v>29</v>
      </c>
    </row>
    <row r="4515" spans="1:1" x14ac:dyDescent="0.3">
      <c r="A4515">
        <v>41</v>
      </c>
    </row>
    <row r="4516" spans="1:1" x14ac:dyDescent="0.3">
      <c r="A4516">
        <v>22</v>
      </c>
    </row>
    <row r="4517" spans="1:1" x14ac:dyDescent="0.3">
      <c r="A4517">
        <v>92</v>
      </c>
    </row>
    <row r="4518" spans="1:1" x14ac:dyDescent="0.3">
      <c r="A4518">
        <v>62</v>
      </c>
    </row>
    <row r="4519" spans="1:1" x14ac:dyDescent="0.3">
      <c r="A4519">
        <v>101</v>
      </c>
    </row>
    <row r="4520" spans="1:1" x14ac:dyDescent="0.3">
      <c r="A4520">
        <v>5</v>
      </c>
    </row>
    <row r="4521" spans="1:1" x14ac:dyDescent="0.3">
      <c r="A4521">
        <v>6</v>
      </c>
    </row>
    <row r="4522" spans="1:1" x14ac:dyDescent="0.3">
      <c r="A4522">
        <v>101</v>
      </c>
    </row>
    <row r="4523" spans="1:1" x14ac:dyDescent="0.3">
      <c r="A4523">
        <v>79</v>
      </c>
    </row>
    <row r="4524" spans="1:1" x14ac:dyDescent="0.3">
      <c r="A4524">
        <v>24</v>
      </c>
    </row>
    <row r="4525" spans="1:1" x14ac:dyDescent="0.3">
      <c r="A4525">
        <v>66</v>
      </c>
    </row>
    <row r="4526" spans="1:1" x14ac:dyDescent="0.3">
      <c r="A4526">
        <v>33</v>
      </c>
    </row>
    <row r="4527" spans="1:1" x14ac:dyDescent="0.3">
      <c r="A4527">
        <v>72</v>
      </c>
    </row>
    <row r="4528" spans="1:1" x14ac:dyDescent="0.3">
      <c r="A4528">
        <v>51</v>
      </c>
    </row>
    <row r="4529" spans="1:1" x14ac:dyDescent="0.3">
      <c r="A4529">
        <v>68</v>
      </c>
    </row>
    <row r="4530" spans="1:1" x14ac:dyDescent="0.3">
      <c r="A4530">
        <v>69</v>
      </c>
    </row>
    <row r="4531" spans="1:1" x14ac:dyDescent="0.3">
      <c r="A4531">
        <v>93</v>
      </c>
    </row>
    <row r="4532" spans="1:1" x14ac:dyDescent="0.3">
      <c r="A4532">
        <v>179</v>
      </c>
    </row>
    <row r="4533" spans="1:1" x14ac:dyDescent="0.3">
      <c r="A4533">
        <v>130</v>
      </c>
    </row>
    <row r="4534" spans="1:1" x14ac:dyDescent="0.3">
      <c r="A4534">
        <v>15</v>
      </c>
    </row>
    <row r="4535" spans="1:1" x14ac:dyDescent="0.3">
      <c r="A4535">
        <v>41</v>
      </c>
    </row>
    <row r="4536" spans="1:1" x14ac:dyDescent="0.3">
      <c r="A4536">
        <v>55</v>
      </c>
    </row>
    <row r="4537" spans="1:1" x14ac:dyDescent="0.3">
      <c r="A4537">
        <v>68</v>
      </c>
    </row>
    <row r="4538" spans="1:1" x14ac:dyDescent="0.3">
      <c r="A4538">
        <v>86</v>
      </c>
    </row>
    <row r="4539" spans="1:1" x14ac:dyDescent="0.3">
      <c r="A4539">
        <v>52</v>
      </c>
    </row>
    <row r="4540" spans="1:1" x14ac:dyDescent="0.3">
      <c r="A4540">
        <v>102</v>
      </c>
    </row>
    <row r="4541" spans="1:1" x14ac:dyDescent="0.3">
      <c r="A4541">
        <v>51</v>
      </c>
    </row>
    <row r="4542" spans="1:1" x14ac:dyDescent="0.3">
      <c r="A4542">
        <v>31</v>
      </c>
    </row>
    <row r="4543" spans="1:1" x14ac:dyDescent="0.3">
      <c r="A4543">
        <v>26</v>
      </c>
    </row>
    <row r="4544" spans="1:1" x14ac:dyDescent="0.3">
      <c r="A4544">
        <v>40</v>
      </c>
    </row>
    <row r="4545" spans="1:1" x14ac:dyDescent="0.3">
      <c r="A4545">
        <v>41</v>
      </c>
    </row>
    <row r="4546" spans="1:1" x14ac:dyDescent="0.3">
      <c r="A4546">
        <v>156</v>
      </c>
    </row>
    <row r="4547" spans="1:1" x14ac:dyDescent="0.3">
      <c r="A4547">
        <v>75</v>
      </c>
    </row>
    <row r="4548" spans="1:1" x14ac:dyDescent="0.3">
      <c r="A4548">
        <v>24</v>
      </c>
    </row>
    <row r="4549" spans="1:1" x14ac:dyDescent="0.3">
      <c r="A4549">
        <v>104</v>
      </c>
    </row>
    <row r="4550" spans="1:1" x14ac:dyDescent="0.3">
      <c r="A4550">
        <v>108</v>
      </c>
    </row>
    <row r="4551" spans="1:1" x14ac:dyDescent="0.3">
      <c r="A4551">
        <v>65</v>
      </c>
    </row>
    <row r="4552" spans="1:1" x14ac:dyDescent="0.3">
      <c r="A4552">
        <v>63</v>
      </c>
    </row>
    <row r="4553" spans="1:1" x14ac:dyDescent="0.3">
      <c r="A4553">
        <v>51</v>
      </c>
    </row>
    <row r="4554" spans="1:1" x14ac:dyDescent="0.3">
      <c r="A4554">
        <v>86</v>
      </c>
    </row>
    <row r="4555" spans="1:1" x14ac:dyDescent="0.3">
      <c r="A4555">
        <v>79</v>
      </c>
    </row>
    <row r="4556" spans="1:1" x14ac:dyDescent="0.3">
      <c r="A4556">
        <v>38</v>
      </c>
    </row>
    <row r="4557" spans="1:1" x14ac:dyDescent="0.3">
      <c r="A4557">
        <v>66</v>
      </c>
    </row>
    <row r="4558" spans="1:1" x14ac:dyDescent="0.3">
      <c r="A4558">
        <v>105</v>
      </c>
    </row>
    <row r="4559" spans="1:1" x14ac:dyDescent="0.3">
      <c r="A4559">
        <v>69</v>
      </c>
    </row>
    <row r="4560" spans="1:1" x14ac:dyDescent="0.3">
      <c r="A4560">
        <v>95</v>
      </c>
    </row>
    <row r="4561" spans="1:1" x14ac:dyDescent="0.3">
      <c r="A4561">
        <v>69</v>
      </c>
    </row>
    <row r="4562" spans="1:1" x14ac:dyDescent="0.3">
      <c r="A4562">
        <v>13</v>
      </c>
    </row>
    <row r="4563" spans="1:1" x14ac:dyDescent="0.3">
      <c r="A4563">
        <v>61</v>
      </c>
    </row>
    <row r="4564" spans="1:1" x14ac:dyDescent="0.3">
      <c r="A4564">
        <v>13</v>
      </c>
    </row>
    <row r="4565" spans="1:1" x14ac:dyDescent="0.3">
      <c r="A4565">
        <v>49</v>
      </c>
    </row>
    <row r="4566" spans="1:1" x14ac:dyDescent="0.3">
      <c r="A4566">
        <v>80</v>
      </c>
    </row>
    <row r="4567" spans="1:1" x14ac:dyDescent="0.3">
      <c r="A4567">
        <v>48</v>
      </c>
    </row>
    <row r="4568" spans="1:1" x14ac:dyDescent="0.3">
      <c r="A4568">
        <v>73</v>
      </c>
    </row>
    <row r="4569" spans="1:1" x14ac:dyDescent="0.3">
      <c r="A4569">
        <v>60</v>
      </c>
    </row>
    <row r="4570" spans="1:1" x14ac:dyDescent="0.3">
      <c r="A4570">
        <v>62</v>
      </c>
    </row>
    <row r="4571" spans="1:1" x14ac:dyDescent="0.3">
      <c r="A4571">
        <v>85</v>
      </c>
    </row>
    <row r="4572" spans="1:1" x14ac:dyDescent="0.3">
      <c r="A4572">
        <v>71</v>
      </c>
    </row>
    <row r="4573" spans="1:1" x14ac:dyDescent="0.3">
      <c r="A4573">
        <v>63</v>
      </c>
    </row>
    <row r="4574" spans="1:1" x14ac:dyDescent="0.3">
      <c r="A4574">
        <v>76</v>
      </c>
    </row>
    <row r="4575" spans="1:1" x14ac:dyDescent="0.3">
      <c r="A4575">
        <v>70</v>
      </c>
    </row>
    <row r="4576" spans="1:1" x14ac:dyDescent="0.3">
      <c r="A4576">
        <v>39</v>
      </c>
    </row>
    <row r="4577" spans="1:1" x14ac:dyDescent="0.3">
      <c r="A4577">
        <v>61</v>
      </c>
    </row>
    <row r="4578" spans="1:1" x14ac:dyDescent="0.3">
      <c r="A4578">
        <v>69</v>
      </c>
    </row>
    <row r="4579" spans="1:1" x14ac:dyDescent="0.3">
      <c r="A4579">
        <v>35</v>
      </c>
    </row>
    <row r="4580" spans="1:1" x14ac:dyDescent="0.3">
      <c r="A4580">
        <v>79</v>
      </c>
    </row>
    <row r="4581" spans="1:1" x14ac:dyDescent="0.3">
      <c r="A4581">
        <v>120</v>
      </c>
    </row>
    <row r="4582" spans="1:1" x14ac:dyDescent="0.3">
      <c r="A4582">
        <v>62</v>
      </c>
    </row>
    <row r="4583" spans="1:1" x14ac:dyDescent="0.3">
      <c r="A4583">
        <v>88</v>
      </c>
    </row>
    <row r="4584" spans="1:1" x14ac:dyDescent="0.3">
      <c r="A4584">
        <v>35</v>
      </c>
    </row>
    <row r="4585" spans="1:1" x14ac:dyDescent="0.3">
      <c r="A4585">
        <v>31</v>
      </c>
    </row>
    <row r="4586" spans="1:1" x14ac:dyDescent="0.3">
      <c r="A4586">
        <v>72</v>
      </c>
    </row>
    <row r="4587" spans="1:1" x14ac:dyDescent="0.3">
      <c r="A4587">
        <v>94</v>
      </c>
    </row>
    <row r="4588" spans="1:1" x14ac:dyDescent="0.3">
      <c r="A4588">
        <v>51</v>
      </c>
    </row>
    <row r="4589" spans="1:1" x14ac:dyDescent="0.3">
      <c r="A4589">
        <v>28</v>
      </c>
    </row>
    <row r="4590" spans="1:1" x14ac:dyDescent="0.3">
      <c r="A4590">
        <v>120</v>
      </c>
    </row>
    <row r="4591" spans="1:1" x14ac:dyDescent="0.3">
      <c r="A4591">
        <v>57</v>
      </c>
    </row>
    <row r="4592" spans="1:1" x14ac:dyDescent="0.3">
      <c r="A4592">
        <v>52</v>
      </c>
    </row>
    <row r="4593" spans="1:1" x14ac:dyDescent="0.3">
      <c r="A4593">
        <v>106</v>
      </c>
    </row>
    <row r="4594" spans="1:1" x14ac:dyDescent="0.3">
      <c r="A4594">
        <v>16</v>
      </c>
    </row>
    <row r="4595" spans="1:1" x14ac:dyDescent="0.3">
      <c r="A4595">
        <v>81</v>
      </c>
    </row>
    <row r="4596" spans="1:1" x14ac:dyDescent="0.3">
      <c r="A4596">
        <v>98</v>
      </c>
    </row>
    <row r="4597" spans="1:1" x14ac:dyDescent="0.3">
      <c r="A4597">
        <v>27</v>
      </c>
    </row>
    <row r="4598" spans="1:1" x14ac:dyDescent="0.3">
      <c r="A4598">
        <v>14</v>
      </c>
    </row>
    <row r="4599" spans="1:1" x14ac:dyDescent="0.3">
      <c r="A4599">
        <v>100</v>
      </c>
    </row>
    <row r="4600" spans="1:1" x14ac:dyDescent="0.3">
      <c r="A4600">
        <v>17</v>
      </c>
    </row>
    <row r="4601" spans="1:1" x14ac:dyDescent="0.3">
      <c r="A4601">
        <v>96</v>
      </c>
    </row>
    <row r="4602" spans="1:1" x14ac:dyDescent="0.3">
      <c r="A4602">
        <v>160</v>
      </c>
    </row>
    <row r="4603" spans="1:1" x14ac:dyDescent="0.3">
      <c r="A4603">
        <v>22</v>
      </c>
    </row>
    <row r="4604" spans="1:1" x14ac:dyDescent="0.3">
      <c r="A4604">
        <v>62</v>
      </c>
    </row>
    <row r="4605" spans="1:1" x14ac:dyDescent="0.3">
      <c r="A4605">
        <v>89</v>
      </c>
    </row>
    <row r="4606" spans="1:1" x14ac:dyDescent="0.3">
      <c r="A4606">
        <v>20</v>
      </c>
    </row>
    <row r="4607" spans="1:1" x14ac:dyDescent="0.3">
      <c r="A4607">
        <v>70</v>
      </c>
    </row>
    <row r="4608" spans="1:1" x14ac:dyDescent="0.3">
      <c r="A4608">
        <v>51</v>
      </c>
    </row>
    <row r="4609" spans="1:1" x14ac:dyDescent="0.3">
      <c r="A4609">
        <v>78</v>
      </c>
    </row>
    <row r="4610" spans="1:1" x14ac:dyDescent="0.3">
      <c r="A4610">
        <v>23</v>
      </c>
    </row>
    <row r="4611" spans="1:1" x14ac:dyDescent="0.3">
      <c r="A4611">
        <v>62</v>
      </c>
    </row>
    <row r="4612" spans="1:1" x14ac:dyDescent="0.3">
      <c r="A4612">
        <v>53</v>
      </c>
    </row>
    <row r="4613" spans="1:1" x14ac:dyDescent="0.3">
      <c r="A4613">
        <v>84</v>
      </c>
    </row>
    <row r="4614" spans="1:1" x14ac:dyDescent="0.3">
      <c r="A4614">
        <v>147</v>
      </c>
    </row>
    <row r="4615" spans="1:1" x14ac:dyDescent="0.3">
      <c r="A4615">
        <v>66</v>
      </c>
    </row>
    <row r="4616" spans="1:1" x14ac:dyDescent="0.3">
      <c r="A4616">
        <v>66</v>
      </c>
    </row>
    <row r="4617" spans="1:1" x14ac:dyDescent="0.3">
      <c r="A4617">
        <v>45</v>
      </c>
    </row>
    <row r="4618" spans="1:1" x14ac:dyDescent="0.3">
      <c r="A4618">
        <v>60</v>
      </c>
    </row>
    <row r="4619" spans="1:1" x14ac:dyDescent="0.3">
      <c r="A4619">
        <v>53</v>
      </c>
    </row>
    <row r="4620" spans="1:1" x14ac:dyDescent="0.3">
      <c r="A4620">
        <v>56</v>
      </c>
    </row>
    <row r="4621" spans="1:1" x14ac:dyDescent="0.3">
      <c r="A4621">
        <v>70</v>
      </c>
    </row>
    <row r="4622" spans="1:1" x14ac:dyDescent="0.3">
      <c r="A4622">
        <v>41</v>
      </c>
    </row>
    <row r="4623" spans="1:1" x14ac:dyDescent="0.3">
      <c r="A4623">
        <v>19</v>
      </c>
    </row>
    <row r="4624" spans="1:1" x14ac:dyDescent="0.3">
      <c r="A4624">
        <v>61</v>
      </c>
    </row>
    <row r="4625" spans="1:1" x14ac:dyDescent="0.3">
      <c r="A4625">
        <v>99</v>
      </c>
    </row>
    <row r="4626" spans="1:1" x14ac:dyDescent="0.3">
      <c r="A4626">
        <v>42</v>
      </c>
    </row>
    <row r="4627" spans="1:1" x14ac:dyDescent="0.3">
      <c r="A4627">
        <v>55</v>
      </c>
    </row>
    <row r="4628" spans="1:1" x14ac:dyDescent="0.3">
      <c r="A4628">
        <v>55</v>
      </c>
    </row>
    <row r="4629" spans="1:1" x14ac:dyDescent="0.3">
      <c r="A4629">
        <v>14</v>
      </c>
    </row>
    <row r="4630" spans="1:1" x14ac:dyDescent="0.3">
      <c r="A4630">
        <v>38</v>
      </c>
    </row>
    <row r="4631" spans="1:1" x14ac:dyDescent="0.3">
      <c r="A4631">
        <v>28</v>
      </c>
    </row>
    <row r="4632" spans="1:1" x14ac:dyDescent="0.3">
      <c r="A4632">
        <v>27</v>
      </c>
    </row>
    <row r="4633" spans="1:1" x14ac:dyDescent="0.3">
      <c r="A4633">
        <v>93</v>
      </c>
    </row>
    <row r="4634" spans="1:1" x14ac:dyDescent="0.3">
      <c r="A4634">
        <v>43</v>
      </c>
    </row>
    <row r="4635" spans="1:1" x14ac:dyDescent="0.3">
      <c r="A4635">
        <v>35</v>
      </c>
    </row>
    <row r="4636" spans="1:1" x14ac:dyDescent="0.3">
      <c r="A4636">
        <v>52</v>
      </c>
    </row>
    <row r="4637" spans="1:1" x14ac:dyDescent="0.3">
      <c r="A4637">
        <v>31</v>
      </c>
    </row>
    <row r="4638" spans="1:1" x14ac:dyDescent="0.3">
      <c r="A4638">
        <v>29</v>
      </c>
    </row>
    <row r="4639" spans="1:1" x14ac:dyDescent="0.3">
      <c r="A4639">
        <v>77</v>
      </c>
    </row>
    <row r="4640" spans="1:1" x14ac:dyDescent="0.3">
      <c r="A4640">
        <v>80</v>
      </c>
    </row>
    <row r="4641" spans="1:1" x14ac:dyDescent="0.3">
      <c r="A4641">
        <v>73</v>
      </c>
    </row>
    <row r="4642" spans="1:1" x14ac:dyDescent="0.3">
      <c r="A4642">
        <v>87</v>
      </c>
    </row>
    <row r="4643" spans="1:1" x14ac:dyDescent="0.3">
      <c r="A4643">
        <v>112</v>
      </c>
    </row>
    <row r="4644" spans="1:1" x14ac:dyDescent="0.3">
      <c r="A4644">
        <v>39</v>
      </c>
    </row>
    <row r="4645" spans="1:1" x14ac:dyDescent="0.3">
      <c r="A4645">
        <v>64</v>
      </c>
    </row>
    <row r="4646" spans="1:1" x14ac:dyDescent="0.3">
      <c r="A4646">
        <v>41</v>
      </c>
    </row>
    <row r="4647" spans="1:1" x14ac:dyDescent="0.3">
      <c r="A4647">
        <v>52</v>
      </c>
    </row>
    <row r="4648" spans="1:1" x14ac:dyDescent="0.3">
      <c r="A4648">
        <v>47</v>
      </c>
    </row>
    <row r="4649" spans="1:1" x14ac:dyDescent="0.3">
      <c r="A4649">
        <v>121</v>
      </c>
    </row>
    <row r="4650" spans="1:1" x14ac:dyDescent="0.3">
      <c r="A4650">
        <v>55</v>
      </c>
    </row>
    <row r="4651" spans="1:1" x14ac:dyDescent="0.3">
      <c r="A4651">
        <v>108</v>
      </c>
    </row>
    <row r="4652" spans="1:1" x14ac:dyDescent="0.3">
      <c r="A4652">
        <v>15</v>
      </c>
    </row>
    <row r="4653" spans="1:1" x14ac:dyDescent="0.3">
      <c r="A4653">
        <v>45</v>
      </c>
    </row>
    <row r="4654" spans="1:1" x14ac:dyDescent="0.3">
      <c r="A4654">
        <v>55</v>
      </c>
    </row>
    <row r="4655" spans="1:1" x14ac:dyDescent="0.3">
      <c r="A4655">
        <v>65</v>
      </c>
    </row>
    <row r="4656" spans="1:1" x14ac:dyDescent="0.3">
      <c r="A4656">
        <v>144</v>
      </c>
    </row>
    <row r="4657" spans="1:1" x14ac:dyDescent="0.3">
      <c r="A4657">
        <v>51</v>
      </c>
    </row>
    <row r="4658" spans="1:1" x14ac:dyDescent="0.3">
      <c r="A4658">
        <v>37</v>
      </c>
    </row>
    <row r="4659" spans="1:1" x14ac:dyDescent="0.3">
      <c r="A4659">
        <v>28</v>
      </c>
    </row>
    <row r="4660" spans="1:1" x14ac:dyDescent="0.3">
      <c r="A4660">
        <v>99</v>
      </c>
    </row>
    <row r="4661" spans="1:1" x14ac:dyDescent="0.3">
      <c r="A4661">
        <v>53</v>
      </c>
    </row>
    <row r="4662" spans="1:1" x14ac:dyDescent="0.3">
      <c r="A4662">
        <v>49</v>
      </c>
    </row>
    <row r="4663" spans="1:1" x14ac:dyDescent="0.3">
      <c r="A4663">
        <v>34</v>
      </c>
    </row>
    <row r="4664" spans="1:1" x14ac:dyDescent="0.3">
      <c r="A4664">
        <v>84</v>
      </c>
    </row>
    <row r="4665" spans="1:1" x14ac:dyDescent="0.3">
      <c r="A4665">
        <v>38</v>
      </c>
    </row>
    <row r="4666" spans="1:1" x14ac:dyDescent="0.3">
      <c r="A4666">
        <v>81</v>
      </c>
    </row>
    <row r="4667" spans="1:1" x14ac:dyDescent="0.3">
      <c r="A4667">
        <v>59</v>
      </c>
    </row>
    <row r="4668" spans="1:1" x14ac:dyDescent="0.3">
      <c r="A4668">
        <v>142</v>
      </c>
    </row>
    <row r="4669" spans="1:1" x14ac:dyDescent="0.3">
      <c r="A4669">
        <v>101</v>
      </c>
    </row>
    <row r="4670" spans="1:1" x14ac:dyDescent="0.3">
      <c r="A4670">
        <v>86</v>
      </c>
    </row>
    <row r="4671" spans="1:1" x14ac:dyDescent="0.3">
      <c r="A4671">
        <v>24</v>
      </c>
    </row>
    <row r="4672" spans="1:1" x14ac:dyDescent="0.3">
      <c r="A4672">
        <v>56</v>
      </c>
    </row>
    <row r="4673" spans="1:1" x14ac:dyDescent="0.3">
      <c r="A4673">
        <v>26</v>
      </c>
    </row>
    <row r="4674" spans="1:1" x14ac:dyDescent="0.3">
      <c r="A4674">
        <v>38</v>
      </c>
    </row>
    <row r="4675" spans="1:1" x14ac:dyDescent="0.3">
      <c r="A4675">
        <v>94</v>
      </c>
    </row>
    <row r="4676" spans="1:1" x14ac:dyDescent="0.3">
      <c r="A4676">
        <v>45</v>
      </c>
    </row>
    <row r="4677" spans="1:1" x14ac:dyDescent="0.3">
      <c r="A4677">
        <v>18</v>
      </c>
    </row>
    <row r="4678" spans="1:1" x14ac:dyDescent="0.3">
      <c r="A4678">
        <v>12</v>
      </c>
    </row>
    <row r="4679" spans="1:1" x14ac:dyDescent="0.3">
      <c r="A4679">
        <v>62</v>
      </c>
    </row>
    <row r="4680" spans="1:1" x14ac:dyDescent="0.3">
      <c r="A4680">
        <v>105</v>
      </c>
    </row>
    <row r="4681" spans="1:1" x14ac:dyDescent="0.3">
      <c r="A4681">
        <v>35</v>
      </c>
    </row>
    <row r="4682" spans="1:1" x14ac:dyDescent="0.3">
      <c r="A4682">
        <v>122</v>
      </c>
    </row>
    <row r="4683" spans="1:1" x14ac:dyDescent="0.3">
      <c r="A4683">
        <v>76</v>
      </c>
    </row>
    <row r="4684" spans="1:1" x14ac:dyDescent="0.3">
      <c r="A4684">
        <v>46</v>
      </c>
    </row>
    <row r="4685" spans="1:1" x14ac:dyDescent="0.3">
      <c r="A4685">
        <v>79</v>
      </c>
    </row>
    <row r="4686" spans="1:1" x14ac:dyDescent="0.3">
      <c r="A4686">
        <v>91</v>
      </c>
    </row>
    <row r="4687" spans="1:1" x14ac:dyDescent="0.3">
      <c r="A4687">
        <v>12</v>
      </c>
    </row>
    <row r="4688" spans="1:1" x14ac:dyDescent="0.3">
      <c r="A4688">
        <v>34</v>
      </c>
    </row>
    <row r="4689" spans="1:1" x14ac:dyDescent="0.3">
      <c r="A4689">
        <v>123</v>
      </c>
    </row>
    <row r="4690" spans="1:1" x14ac:dyDescent="0.3">
      <c r="A4690">
        <v>162</v>
      </c>
    </row>
    <row r="4691" spans="1:1" x14ac:dyDescent="0.3">
      <c r="A4691">
        <v>131</v>
      </c>
    </row>
    <row r="4692" spans="1:1" x14ac:dyDescent="0.3">
      <c r="A4692">
        <v>35</v>
      </c>
    </row>
    <row r="4693" spans="1:1" x14ac:dyDescent="0.3">
      <c r="A4693">
        <v>58</v>
      </c>
    </row>
    <row r="4694" spans="1:1" x14ac:dyDescent="0.3">
      <c r="A4694">
        <v>41</v>
      </c>
    </row>
    <row r="4695" spans="1:1" x14ac:dyDescent="0.3">
      <c r="A4695">
        <v>60</v>
      </c>
    </row>
    <row r="4696" spans="1:1" x14ac:dyDescent="0.3">
      <c r="A4696">
        <v>152</v>
      </c>
    </row>
    <row r="4697" spans="1:1" x14ac:dyDescent="0.3">
      <c r="A4697">
        <v>15</v>
      </c>
    </row>
    <row r="4698" spans="1:1" x14ac:dyDescent="0.3">
      <c r="A4698">
        <v>66</v>
      </c>
    </row>
    <row r="4699" spans="1:1" x14ac:dyDescent="0.3">
      <c r="A4699">
        <v>124</v>
      </c>
    </row>
    <row r="4700" spans="1:1" x14ac:dyDescent="0.3">
      <c r="A4700">
        <v>83</v>
      </c>
    </row>
    <row r="4701" spans="1:1" x14ac:dyDescent="0.3">
      <c r="A4701">
        <v>41</v>
      </c>
    </row>
    <row r="4702" spans="1:1" x14ac:dyDescent="0.3">
      <c r="A4702">
        <v>143</v>
      </c>
    </row>
    <row r="4703" spans="1:1" x14ac:dyDescent="0.3">
      <c r="A4703">
        <v>31</v>
      </c>
    </row>
    <row r="4704" spans="1:1" x14ac:dyDescent="0.3">
      <c r="A4704">
        <v>53</v>
      </c>
    </row>
    <row r="4705" spans="1:1" x14ac:dyDescent="0.3">
      <c r="A4705">
        <v>79</v>
      </c>
    </row>
    <row r="4706" spans="1:1" x14ac:dyDescent="0.3">
      <c r="A4706">
        <v>27</v>
      </c>
    </row>
    <row r="4707" spans="1:1" x14ac:dyDescent="0.3">
      <c r="A4707">
        <v>59</v>
      </c>
    </row>
    <row r="4708" spans="1:1" x14ac:dyDescent="0.3">
      <c r="A4708">
        <v>64</v>
      </c>
    </row>
    <row r="4709" spans="1:1" x14ac:dyDescent="0.3">
      <c r="A4709">
        <v>47</v>
      </c>
    </row>
    <row r="4710" spans="1:1" x14ac:dyDescent="0.3">
      <c r="A4710">
        <v>47</v>
      </c>
    </row>
    <row r="4711" spans="1:1" x14ac:dyDescent="0.3">
      <c r="A4711">
        <v>15</v>
      </c>
    </row>
    <row r="4712" spans="1:1" x14ac:dyDescent="0.3">
      <c r="A4712">
        <v>66</v>
      </c>
    </row>
    <row r="4713" spans="1:1" x14ac:dyDescent="0.3">
      <c r="A4713">
        <v>124</v>
      </c>
    </row>
    <row r="4714" spans="1:1" x14ac:dyDescent="0.3">
      <c r="A4714">
        <v>43</v>
      </c>
    </row>
    <row r="4715" spans="1:1" x14ac:dyDescent="0.3">
      <c r="A4715">
        <v>15</v>
      </c>
    </row>
    <row r="4716" spans="1:1" x14ac:dyDescent="0.3">
      <c r="A4716">
        <v>66</v>
      </c>
    </row>
    <row r="4717" spans="1:1" x14ac:dyDescent="0.3">
      <c r="A4717">
        <v>69</v>
      </c>
    </row>
    <row r="4718" spans="1:1" x14ac:dyDescent="0.3">
      <c r="A4718">
        <v>23</v>
      </c>
    </row>
    <row r="4719" spans="1:1" x14ac:dyDescent="0.3">
      <c r="A4719">
        <v>59</v>
      </c>
    </row>
    <row r="4720" spans="1:1" x14ac:dyDescent="0.3">
      <c r="A4720">
        <v>88</v>
      </c>
    </row>
    <row r="4721" spans="1:1" x14ac:dyDescent="0.3">
      <c r="A4721">
        <v>93</v>
      </c>
    </row>
    <row r="4722" spans="1:1" x14ac:dyDescent="0.3">
      <c r="A4722">
        <v>15</v>
      </c>
    </row>
    <row r="4723" spans="1:1" x14ac:dyDescent="0.3">
      <c r="A4723">
        <v>66</v>
      </c>
    </row>
    <row r="4724" spans="1:1" x14ac:dyDescent="0.3">
      <c r="A4724">
        <v>37</v>
      </c>
    </row>
    <row r="4725" spans="1:1" x14ac:dyDescent="0.3">
      <c r="A4725">
        <v>33</v>
      </c>
    </row>
    <row r="4726" spans="1:1" x14ac:dyDescent="0.3">
      <c r="A4726">
        <v>41</v>
      </c>
    </row>
    <row r="4727" spans="1:1" x14ac:dyDescent="0.3">
      <c r="A4727">
        <v>9</v>
      </c>
    </row>
    <row r="4728" spans="1:1" x14ac:dyDescent="0.3">
      <c r="A4728">
        <v>45</v>
      </c>
    </row>
    <row r="4729" spans="1:1" x14ac:dyDescent="0.3">
      <c r="A4729">
        <v>106</v>
      </c>
    </row>
    <row r="4730" spans="1:1" x14ac:dyDescent="0.3">
      <c r="A4730">
        <v>64</v>
      </c>
    </row>
    <row r="4731" spans="1:1" x14ac:dyDescent="0.3">
      <c r="A4731">
        <v>47</v>
      </c>
    </row>
    <row r="4732" spans="1:1" x14ac:dyDescent="0.3">
      <c r="A4732">
        <v>34</v>
      </c>
    </row>
    <row r="4733" spans="1:1" x14ac:dyDescent="0.3">
      <c r="A4733">
        <v>101</v>
      </c>
    </row>
    <row r="4734" spans="1:1" x14ac:dyDescent="0.3">
      <c r="A4734">
        <v>10</v>
      </c>
    </row>
    <row r="4735" spans="1:1" x14ac:dyDescent="0.3">
      <c r="A4735">
        <v>42</v>
      </c>
    </row>
    <row r="4736" spans="1:1" x14ac:dyDescent="0.3">
      <c r="A4736">
        <v>43</v>
      </c>
    </row>
    <row r="4737" spans="1:1" x14ac:dyDescent="0.3">
      <c r="A4737">
        <v>45</v>
      </c>
    </row>
    <row r="4738" spans="1:1" x14ac:dyDescent="0.3">
      <c r="A4738">
        <v>135</v>
      </c>
    </row>
    <row r="4739" spans="1:1" x14ac:dyDescent="0.3">
      <c r="A4739">
        <v>96</v>
      </c>
    </row>
    <row r="4740" spans="1:1" x14ac:dyDescent="0.3">
      <c r="A4740">
        <v>83</v>
      </c>
    </row>
    <row r="4741" spans="1:1" x14ac:dyDescent="0.3">
      <c r="A4741">
        <v>17</v>
      </c>
    </row>
    <row r="4742" spans="1:1" x14ac:dyDescent="0.3">
      <c r="A4742">
        <v>12</v>
      </c>
    </row>
    <row r="4743" spans="1:1" x14ac:dyDescent="0.3">
      <c r="A4743">
        <v>46</v>
      </c>
    </row>
    <row r="4744" spans="1:1" x14ac:dyDescent="0.3">
      <c r="A4744">
        <v>42</v>
      </c>
    </row>
    <row r="4745" spans="1:1" x14ac:dyDescent="0.3">
      <c r="A4745">
        <v>78</v>
      </c>
    </row>
    <row r="4746" spans="1:1" x14ac:dyDescent="0.3">
      <c r="A4746">
        <v>114</v>
      </c>
    </row>
    <row r="4747" spans="1:1" x14ac:dyDescent="0.3">
      <c r="A4747">
        <v>48</v>
      </c>
    </row>
    <row r="4748" spans="1:1" x14ac:dyDescent="0.3">
      <c r="A4748">
        <v>4</v>
      </c>
    </row>
    <row r="4749" spans="1:1" x14ac:dyDescent="0.3">
      <c r="A4749">
        <v>99</v>
      </c>
    </row>
    <row r="4750" spans="1:1" x14ac:dyDescent="0.3">
      <c r="A4750">
        <v>86</v>
      </c>
    </row>
    <row r="4751" spans="1:1" x14ac:dyDescent="0.3">
      <c r="A4751">
        <v>31</v>
      </c>
    </row>
    <row r="4752" spans="1:1" x14ac:dyDescent="0.3">
      <c r="A4752">
        <v>70</v>
      </c>
    </row>
    <row r="4753" spans="1:1" x14ac:dyDescent="0.3">
      <c r="A4753">
        <v>57</v>
      </c>
    </row>
    <row r="4754" spans="1:1" x14ac:dyDescent="0.3">
      <c r="A4754">
        <v>30</v>
      </c>
    </row>
    <row r="4755" spans="1:1" x14ac:dyDescent="0.3">
      <c r="A4755">
        <v>104</v>
      </c>
    </row>
    <row r="4756" spans="1:1" x14ac:dyDescent="0.3">
      <c r="A4756">
        <v>152</v>
      </c>
    </row>
    <row r="4757" spans="1:1" x14ac:dyDescent="0.3">
      <c r="A4757">
        <v>63</v>
      </c>
    </row>
    <row r="4758" spans="1:1" x14ac:dyDescent="0.3">
      <c r="A4758">
        <v>31</v>
      </c>
    </row>
    <row r="4759" spans="1:1" x14ac:dyDescent="0.3">
      <c r="A4759">
        <v>138</v>
      </c>
    </row>
    <row r="4760" spans="1:1" x14ac:dyDescent="0.3">
      <c r="A4760">
        <v>31</v>
      </c>
    </row>
    <row r="4761" spans="1:1" x14ac:dyDescent="0.3">
      <c r="A4761">
        <v>138</v>
      </c>
    </row>
    <row r="4762" spans="1:1" x14ac:dyDescent="0.3">
      <c r="A4762">
        <v>125</v>
      </c>
    </row>
    <row r="4763" spans="1:1" x14ac:dyDescent="0.3">
      <c r="A4763">
        <v>30</v>
      </c>
    </row>
    <row r="4764" spans="1:1" x14ac:dyDescent="0.3">
      <c r="A4764">
        <v>48</v>
      </c>
    </row>
    <row r="4765" spans="1:1" x14ac:dyDescent="0.3">
      <c r="A4765">
        <v>78</v>
      </c>
    </row>
    <row r="4766" spans="1:1" x14ac:dyDescent="0.3">
      <c r="A4766">
        <v>114</v>
      </c>
    </row>
    <row r="4767" spans="1:1" x14ac:dyDescent="0.3">
      <c r="A4767">
        <v>41</v>
      </c>
    </row>
    <row r="4768" spans="1:1" x14ac:dyDescent="0.3">
      <c r="A4768">
        <v>55</v>
      </c>
    </row>
    <row r="4769" spans="1:1" x14ac:dyDescent="0.3">
      <c r="A4769">
        <v>28</v>
      </c>
    </row>
    <row r="4770" spans="1:1" x14ac:dyDescent="0.3">
      <c r="A4770">
        <v>158</v>
      </c>
    </row>
    <row r="4771" spans="1:1" x14ac:dyDescent="0.3">
      <c r="A4771">
        <v>61</v>
      </c>
    </row>
    <row r="4772" spans="1:1" x14ac:dyDescent="0.3">
      <c r="A4772">
        <v>48</v>
      </c>
    </row>
    <row r="4773" spans="1:1" x14ac:dyDescent="0.3">
      <c r="A4773">
        <v>88</v>
      </c>
    </row>
    <row r="4774" spans="1:1" x14ac:dyDescent="0.3">
      <c r="A4774">
        <v>107</v>
      </c>
    </row>
    <row r="4775" spans="1:1" x14ac:dyDescent="0.3">
      <c r="A4775">
        <v>65</v>
      </c>
    </row>
    <row r="4776" spans="1:1" x14ac:dyDescent="0.3">
      <c r="A4776">
        <v>63</v>
      </c>
    </row>
    <row r="4777" spans="1:1" x14ac:dyDescent="0.3">
      <c r="A4777">
        <v>35</v>
      </c>
    </row>
    <row r="4778" spans="1:1" x14ac:dyDescent="0.3">
      <c r="A4778">
        <v>50</v>
      </c>
    </row>
    <row r="4779" spans="1:1" x14ac:dyDescent="0.3">
      <c r="A4779">
        <v>111</v>
      </c>
    </row>
    <row r="4780" spans="1:1" x14ac:dyDescent="0.3">
      <c r="A4780">
        <v>77</v>
      </c>
    </row>
    <row r="4781" spans="1:1" x14ac:dyDescent="0.3">
      <c r="A4781">
        <v>55</v>
      </c>
    </row>
    <row r="4782" spans="1:1" x14ac:dyDescent="0.3">
      <c r="A4782">
        <v>69</v>
      </c>
    </row>
    <row r="4783" spans="1:1" x14ac:dyDescent="0.3">
      <c r="A4783">
        <v>121</v>
      </c>
    </row>
    <row r="4784" spans="1:1" x14ac:dyDescent="0.3">
      <c r="A4784">
        <v>33</v>
      </c>
    </row>
    <row r="4785" spans="1:1" x14ac:dyDescent="0.3">
      <c r="A4785">
        <v>82</v>
      </c>
    </row>
    <row r="4786" spans="1:1" x14ac:dyDescent="0.3">
      <c r="A4786">
        <v>99</v>
      </c>
    </row>
    <row r="4787" spans="1:1" x14ac:dyDescent="0.3">
      <c r="A4787">
        <v>71</v>
      </c>
    </row>
    <row r="4788" spans="1:1" x14ac:dyDescent="0.3">
      <c r="A4788">
        <v>55</v>
      </c>
    </row>
    <row r="4789" spans="1:1" x14ac:dyDescent="0.3">
      <c r="A4789">
        <v>49</v>
      </c>
    </row>
    <row r="4790" spans="1:1" x14ac:dyDescent="0.3">
      <c r="A4790">
        <v>51</v>
      </c>
    </row>
    <row r="4791" spans="1:1" x14ac:dyDescent="0.3">
      <c r="A4791">
        <v>24</v>
      </c>
    </row>
    <row r="4792" spans="1:1" x14ac:dyDescent="0.3">
      <c r="A4792">
        <v>87</v>
      </c>
    </row>
    <row r="4793" spans="1:1" x14ac:dyDescent="0.3">
      <c r="A4793">
        <v>69</v>
      </c>
    </row>
    <row r="4794" spans="1:1" x14ac:dyDescent="0.3">
      <c r="A4794">
        <v>83</v>
      </c>
    </row>
    <row r="4795" spans="1:1" x14ac:dyDescent="0.3">
      <c r="A4795">
        <v>83</v>
      </c>
    </row>
    <row r="4796" spans="1:1" x14ac:dyDescent="0.3">
      <c r="A4796">
        <v>62</v>
      </c>
    </row>
    <row r="4797" spans="1:1" x14ac:dyDescent="0.3">
      <c r="A4797">
        <v>56</v>
      </c>
    </row>
    <row r="4798" spans="1:1" x14ac:dyDescent="0.3">
      <c r="A4798">
        <v>40</v>
      </c>
    </row>
    <row r="4799" spans="1:1" x14ac:dyDescent="0.3">
      <c r="A4799">
        <v>34</v>
      </c>
    </row>
    <row r="4800" spans="1:1" x14ac:dyDescent="0.3">
      <c r="A4800">
        <v>156</v>
      </c>
    </row>
    <row r="4801" spans="1:1" x14ac:dyDescent="0.3">
      <c r="A4801">
        <v>39</v>
      </c>
    </row>
    <row r="4802" spans="1:1" x14ac:dyDescent="0.3">
      <c r="A4802">
        <v>60</v>
      </c>
    </row>
    <row r="4803" spans="1:1" x14ac:dyDescent="0.3">
      <c r="A4803">
        <v>68</v>
      </c>
    </row>
    <row r="4804" spans="1:1" x14ac:dyDescent="0.3">
      <c r="A4804">
        <v>69</v>
      </c>
    </row>
    <row r="4805" spans="1:1" x14ac:dyDescent="0.3">
      <c r="A4805">
        <v>46</v>
      </c>
    </row>
    <row r="4806" spans="1:1" x14ac:dyDescent="0.3">
      <c r="A4806">
        <v>109</v>
      </c>
    </row>
    <row r="4807" spans="1:1" x14ac:dyDescent="0.3">
      <c r="A4807">
        <v>36</v>
      </c>
    </row>
    <row r="4808" spans="1:1" x14ac:dyDescent="0.3">
      <c r="A4808">
        <v>56</v>
      </c>
    </row>
    <row r="4809" spans="1:1" x14ac:dyDescent="0.3">
      <c r="A4809">
        <v>34</v>
      </c>
    </row>
    <row r="4810" spans="1:1" x14ac:dyDescent="0.3">
      <c r="A4810">
        <v>39</v>
      </c>
    </row>
    <row r="4811" spans="1:1" x14ac:dyDescent="0.3">
      <c r="A4811">
        <v>88</v>
      </c>
    </row>
    <row r="4812" spans="1:1" x14ac:dyDescent="0.3">
      <c r="A4812">
        <v>53</v>
      </c>
    </row>
    <row r="4813" spans="1:1" x14ac:dyDescent="0.3">
      <c r="A4813">
        <v>74</v>
      </c>
    </row>
    <row r="4814" spans="1:1" x14ac:dyDescent="0.3">
      <c r="A4814">
        <v>94</v>
      </c>
    </row>
    <row r="4815" spans="1:1" x14ac:dyDescent="0.3">
      <c r="A4815">
        <v>37</v>
      </c>
    </row>
    <row r="4816" spans="1:1" x14ac:dyDescent="0.3">
      <c r="A4816">
        <v>69</v>
      </c>
    </row>
    <row r="4817" spans="1:1" x14ac:dyDescent="0.3">
      <c r="A4817">
        <v>37</v>
      </c>
    </row>
    <row r="4818" spans="1:1" x14ac:dyDescent="0.3">
      <c r="A4818">
        <v>83</v>
      </c>
    </row>
    <row r="4819" spans="1:1" x14ac:dyDescent="0.3">
      <c r="A4819">
        <v>47</v>
      </c>
    </row>
    <row r="4820" spans="1:1" x14ac:dyDescent="0.3">
      <c r="A4820">
        <v>16</v>
      </c>
    </row>
    <row r="4821" spans="1:1" x14ac:dyDescent="0.3">
      <c r="A4821">
        <v>35</v>
      </c>
    </row>
    <row r="4822" spans="1:1" x14ac:dyDescent="0.3">
      <c r="A4822">
        <v>44</v>
      </c>
    </row>
    <row r="4823" spans="1:1" x14ac:dyDescent="0.3">
      <c r="A4823">
        <v>111</v>
      </c>
    </row>
    <row r="4824" spans="1:1" x14ac:dyDescent="0.3">
      <c r="A4824">
        <v>90</v>
      </c>
    </row>
    <row r="4825" spans="1:1" x14ac:dyDescent="0.3">
      <c r="A4825">
        <v>54</v>
      </c>
    </row>
    <row r="4826" spans="1:1" x14ac:dyDescent="0.3">
      <c r="A4826">
        <v>46</v>
      </c>
    </row>
    <row r="4827" spans="1:1" x14ac:dyDescent="0.3">
      <c r="A4827">
        <v>75</v>
      </c>
    </row>
    <row r="4828" spans="1:1" x14ac:dyDescent="0.3">
      <c r="A4828">
        <v>127</v>
      </c>
    </row>
    <row r="4829" spans="1:1" x14ac:dyDescent="0.3">
      <c r="A4829">
        <v>42</v>
      </c>
    </row>
    <row r="4830" spans="1:1" x14ac:dyDescent="0.3">
      <c r="A4830">
        <v>50</v>
      </c>
    </row>
    <row r="4831" spans="1:1" x14ac:dyDescent="0.3">
      <c r="A4831">
        <v>73</v>
      </c>
    </row>
    <row r="4832" spans="1:1" x14ac:dyDescent="0.3">
      <c r="A4832">
        <v>23</v>
      </c>
    </row>
    <row r="4833" spans="1:1" x14ac:dyDescent="0.3">
      <c r="A4833">
        <v>62</v>
      </c>
    </row>
    <row r="4834" spans="1:1" x14ac:dyDescent="0.3">
      <c r="A4834">
        <v>62</v>
      </c>
    </row>
    <row r="4835" spans="1:1" x14ac:dyDescent="0.3">
      <c r="A4835">
        <v>20</v>
      </c>
    </row>
    <row r="4836" spans="1:1" x14ac:dyDescent="0.3">
      <c r="A4836">
        <v>58</v>
      </c>
    </row>
    <row r="4837" spans="1:1" x14ac:dyDescent="0.3">
      <c r="A4837">
        <v>32</v>
      </c>
    </row>
    <row r="4838" spans="1:1" x14ac:dyDescent="0.3">
      <c r="A4838">
        <v>58</v>
      </c>
    </row>
    <row r="4839" spans="1:1" x14ac:dyDescent="0.3">
      <c r="A4839">
        <v>54</v>
      </c>
    </row>
    <row r="4840" spans="1:1" x14ac:dyDescent="0.3">
      <c r="A4840">
        <v>37</v>
      </c>
    </row>
    <row r="4841" spans="1:1" x14ac:dyDescent="0.3">
      <c r="A4841">
        <v>70</v>
      </c>
    </row>
    <row r="4842" spans="1:1" x14ac:dyDescent="0.3">
      <c r="A4842">
        <v>72</v>
      </c>
    </row>
    <row r="4843" spans="1:1" x14ac:dyDescent="0.3">
      <c r="A4843">
        <v>87</v>
      </c>
    </row>
    <row r="4844" spans="1:1" x14ac:dyDescent="0.3">
      <c r="A4844">
        <v>53</v>
      </c>
    </row>
    <row r="4845" spans="1:1" x14ac:dyDescent="0.3">
      <c r="A4845">
        <v>26</v>
      </c>
    </row>
    <row r="4846" spans="1:1" x14ac:dyDescent="0.3">
      <c r="A4846">
        <v>164</v>
      </c>
    </row>
    <row r="4847" spans="1:1" x14ac:dyDescent="0.3">
      <c r="A4847">
        <v>105</v>
      </c>
    </row>
    <row r="4848" spans="1:1" x14ac:dyDescent="0.3">
      <c r="A4848">
        <v>95</v>
      </c>
    </row>
    <row r="4849" spans="1:1" x14ac:dyDescent="0.3">
      <c r="A4849">
        <v>83</v>
      </c>
    </row>
    <row r="4850" spans="1:1" x14ac:dyDescent="0.3">
      <c r="A4850">
        <v>42</v>
      </c>
    </row>
    <row r="4851" spans="1:1" x14ac:dyDescent="0.3">
      <c r="A4851">
        <v>44</v>
      </c>
    </row>
    <row r="4852" spans="1:1" x14ac:dyDescent="0.3">
      <c r="A4852">
        <v>90</v>
      </c>
    </row>
    <row r="4853" spans="1:1" x14ac:dyDescent="0.3">
      <c r="A4853">
        <v>65</v>
      </c>
    </row>
    <row r="4854" spans="1:1" x14ac:dyDescent="0.3">
      <c r="A4854">
        <v>32</v>
      </c>
    </row>
    <row r="4855" spans="1:1" x14ac:dyDescent="0.3">
      <c r="A4855">
        <v>50</v>
      </c>
    </row>
    <row r="4856" spans="1:1" x14ac:dyDescent="0.3">
      <c r="A4856">
        <v>70</v>
      </c>
    </row>
    <row r="4857" spans="1:1" x14ac:dyDescent="0.3">
      <c r="A4857">
        <v>136</v>
      </c>
    </row>
    <row r="4858" spans="1:1" x14ac:dyDescent="0.3">
      <c r="A4858">
        <v>35</v>
      </c>
    </row>
    <row r="4859" spans="1:1" x14ac:dyDescent="0.3">
      <c r="A4859">
        <v>59</v>
      </c>
    </row>
    <row r="4860" spans="1:1" x14ac:dyDescent="0.3">
      <c r="A4860">
        <v>59</v>
      </c>
    </row>
    <row r="4861" spans="1:1" x14ac:dyDescent="0.3">
      <c r="A4861">
        <v>20</v>
      </c>
    </row>
    <row r="4862" spans="1:1" x14ac:dyDescent="0.3">
      <c r="A4862">
        <v>52</v>
      </c>
    </row>
    <row r="4863" spans="1:1" x14ac:dyDescent="0.3">
      <c r="A4863">
        <v>92</v>
      </c>
    </row>
    <row r="4864" spans="1:1" x14ac:dyDescent="0.3">
      <c r="A4864">
        <v>61</v>
      </c>
    </row>
    <row r="4865" spans="1:1" x14ac:dyDescent="0.3">
      <c r="A4865">
        <v>113</v>
      </c>
    </row>
    <row r="4866" spans="1:1" x14ac:dyDescent="0.3">
      <c r="A4866">
        <v>31</v>
      </c>
    </row>
    <row r="4867" spans="1:1" x14ac:dyDescent="0.3">
      <c r="A4867">
        <v>46</v>
      </c>
    </row>
    <row r="4868" spans="1:1" x14ac:dyDescent="0.3">
      <c r="A4868">
        <v>102</v>
      </c>
    </row>
    <row r="4869" spans="1:1" x14ac:dyDescent="0.3">
      <c r="A4869">
        <v>145</v>
      </c>
    </row>
    <row r="4870" spans="1:1" x14ac:dyDescent="0.3">
      <c r="A4870">
        <v>115</v>
      </c>
    </row>
    <row r="4871" spans="1:1" x14ac:dyDescent="0.3">
      <c r="A4871">
        <v>43</v>
      </c>
    </row>
    <row r="4872" spans="1:1" x14ac:dyDescent="0.3">
      <c r="A4872">
        <v>52</v>
      </c>
    </row>
    <row r="4873" spans="1:1" x14ac:dyDescent="0.3">
      <c r="A4873">
        <v>76</v>
      </c>
    </row>
    <row r="4874" spans="1:1" x14ac:dyDescent="0.3">
      <c r="A4874">
        <v>47</v>
      </c>
    </row>
    <row r="4875" spans="1:1" x14ac:dyDescent="0.3">
      <c r="A4875">
        <v>24</v>
      </c>
    </row>
    <row r="4876" spans="1:1" x14ac:dyDescent="0.3">
      <c r="A4876">
        <v>31</v>
      </c>
    </row>
    <row r="4877" spans="1:1" x14ac:dyDescent="0.3">
      <c r="A4877">
        <v>74</v>
      </c>
    </row>
    <row r="4878" spans="1:1" x14ac:dyDescent="0.3">
      <c r="A4878">
        <v>47</v>
      </c>
    </row>
    <row r="4879" spans="1:1" x14ac:dyDescent="0.3">
      <c r="A4879">
        <v>79</v>
      </c>
    </row>
    <row r="4880" spans="1:1" x14ac:dyDescent="0.3">
      <c r="A4880">
        <v>74</v>
      </c>
    </row>
    <row r="4881" spans="1:1" x14ac:dyDescent="0.3">
      <c r="A4881">
        <v>62</v>
      </c>
    </row>
    <row r="4882" spans="1:1" x14ac:dyDescent="0.3">
      <c r="A4882">
        <v>75</v>
      </c>
    </row>
    <row r="4883" spans="1:1" x14ac:dyDescent="0.3">
      <c r="A4883">
        <v>18</v>
      </c>
    </row>
    <row r="4884" spans="1:1" x14ac:dyDescent="0.3">
      <c r="A4884">
        <v>41</v>
      </c>
    </row>
    <row r="4885" spans="1:1" x14ac:dyDescent="0.3">
      <c r="A4885">
        <v>21</v>
      </c>
    </row>
    <row r="4886" spans="1:1" x14ac:dyDescent="0.3">
      <c r="A4886">
        <v>43</v>
      </c>
    </row>
    <row r="4887" spans="1:1" x14ac:dyDescent="0.3">
      <c r="A4887">
        <v>36</v>
      </c>
    </row>
    <row r="4888" spans="1:1" x14ac:dyDescent="0.3">
      <c r="A4888">
        <v>46</v>
      </c>
    </row>
    <row r="4889" spans="1:1" x14ac:dyDescent="0.3">
      <c r="A4889">
        <v>47</v>
      </c>
    </row>
    <row r="4890" spans="1:1" x14ac:dyDescent="0.3">
      <c r="A4890">
        <v>61</v>
      </c>
    </row>
    <row r="4891" spans="1:1" x14ac:dyDescent="0.3">
      <c r="A4891">
        <v>116</v>
      </c>
    </row>
    <row r="4892" spans="1:1" x14ac:dyDescent="0.3">
      <c r="A4892">
        <v>60</v>
      </c>
    </row>
    <row r="4893" spans="1:1" x14ac:dyDescent="0.3">
      <c r="A4893">
        <v>71</v>
      </c>
    </row>
    <row r="4894" spans="1:1" x14ac:dyDescent="0.3">
      <c r="A4894">
        <v>64</v>
      </c>
    </row>
    <row r="4895" spans="1:1" x14ac:dyDescent="0.3">
      <c r="A4895">
        <v>92</v>
      </c>
    </row>
    <row r="4896" spans="1:1" x14ac:dyDescent="0.3">
      <c r="A4896">
        <v>42</v>
      </c>
    </row>
    <row r="4897" spans="1:1" x14ac:dyDescent="0.3">
      <c r="A4897">
        <v>57</v>
      </c>
    </row>
    <row r="4898" spans="1:1" x14ac:dyDescent="0.3">
      <c r="A4898">
        <v>78</v>
      </c>
    </row>
    <row r="4899" spans="1:1" x14ac:dyDescent="0.3">
      <c r="A4899">
        <v>116</v>
      </c>
    </row>
    <row r="4900" spans="1:1" x14ac:dyDescent="0.3">
      <c r="A4900">
        <v>36</v>
      </c>
    </row>
    <row r="4901" spans="1:1" x14ac:dyDescent="0.3">
      <c r="A4901">
        <v>141</v>
      </c>
    </row>
    <row r="4902" spans="1:1" x14ac:dyDescent="0.3">
      <c r="A4902">
        <v>151</v>
      </c>
    </row>
    <row r="4903" spans="1:1" x14ac:dyDescent="0.3">
      <c r="A4903">
        <v>105</v>
      </c>
    </row>
    <row r="4904" spans="1:1" x14ac:dyDescent="0.3">
      <c r="A4904">
        <v>55</v>
      </c>
    </row>
    <row r="4905" spans="1:1" x14ac:dyDescent="0.3">
      <c r="A4905">
        <v>45</v>
      </c>
    </row>
    <row r="4906" spans="1:1" x14ac:dyDescent="0.3">
      <c r="A4906">
        <v>31</v>
      </c>
    </row>
    <row r="4907" spans="1:1" x14ac:dyDescent="0.3">
      <c r="A4907">
        <v>23</v>
      </c>
    </row>
    <row r="4908" spans="1:1" x14ac:dyDescent="0.3">
      <c r="A4908">
        <v>48</v>
      </c>
    </row>
    <row r="4909" spans="1:1" x14ac:dyDescent="0.3">
      <c r="A4909">
        <v>65</v>
      </c>
    </row>
    <row r="4910" spans="1:1" x14ac:dyDescent="0.3">
      <c r="A4910">
        <v>153</v>
      </c>
    </row>
    <row r="4911" spans="1:1" x14ac:dyDescent="0.3">
      <c r="A4911">
        <v>32</v>
      </c>
    </row>
    <row r="4912" spans="1:1" x14ac:dyDescent="0.3">
      <c r="A4912">
        <v>107</v>
      </c>
    </row>
    <row r="4913" spans="1:1" x14ac:dyDescent="0.3">
      <c r="A4913">
        <v>45</v>
      </c>
    </row>
    <row r="4914" spans="1:1" x14ac:dyDescent="0.3">
      <c r="A4914">
        <v>13</v>
      </c>
    </row>
    <row r="4915" spans="1:1" x14ac:dyDescent="0.3">
      <c r="A4915">
        <v>13</v>
      </c>
    </row>
    <row r="4916" spans="1:1" x14ac:dyDescent="0.3">
      <c r="A4916">
        <v>56</v>
      </c>
    </row>
    <row r="4917" spans="1:1" x14ac:dyDescent="0.3">
      <c r="A4917">
        <v>125</v>
      </c>
    </row>
    <row r="4918" spans="1:1" x14ac:dyDescent="0.3">
      <c r="A4918">
        <v>116</v>
      </c>
    </row>
    <row r="4919" spans="1:1" x14ac:dyDescent="0.3">
      <c r="A4919">
        <v>54</v>
      </c>
    </row>
    <row r="4920" spans="1:1" x14ac:dyDescent="0.3">
      <c r="A4920">
        <v>106</v>
      </c>
    </row>
    <row r="4921" spans="1:1" x14ac:dyDescent="0.3">
      <c r="A4921">
        <v>48</v>
      </c>
    </row>
    <row r="4922" spans="1:1" x14ac:dyDescent="0.3">
      <c r="A4922">
        <v>49</v>
      </c>
    </row>
    <row r="4923" spans="1:1" x14ac:dyDescent="0.3">
      <c r="A4923">
        <v>44</v>
      </c>
    </row>
    <row r="4924" spans="1:1" x14ac:dyDescent="0.3">
      <c r="A4924">
        <v>118</v>
      </c>
    </row>
    <row r="4925" spans="1:1" x14ac:dyDescent="0.3">
      <c r="A4925">
        <v>71</v>
      </c>
    </row>
    <row r="4926" spans="1:1" x14ac:dyDescent="0.3">
      <c r="A4926">
        <v>42</v>
      </c>
    </row>
    <row r="4927" spans="1:1" x14ac:dyDescent="0.3">
      <c r="A4927">
        <v>46</v>
      </c>
    </row>
    <row r="4928" spans="1:1" x14ac:dyDescent="0.3">
      <c r="A4928">
        <v>63</v>
      </c>
    </row>
    <row r="4929" spans="1:1" x14ac:dyDescent="0.3">
      <c r="A4929">
        <v>77</v>
      </c>
    </row>
    <row r="4930" spans="1:1" x14ac:dyDescent="0.3">
      <c r="A4930">
        <v>44</v>
      </c>
    </row>
    <row r="4931" spans="1:1" x14ac:dyDescent="0.3">
      <c r="A4931">
        <v>33</v>
      </c>
    </row>
    <row r="4932" spans="1:1" x14ac:dyDescent="0.3">
      <c r="A4932">
        <v>66</v>
      </c>
    </row>
    <row r="4933" spans="1:1" x14ac:dyDescent="0.3">
      <c r="A4933">
        <v>52</v>
      </c>
    </row>
    <row r="4934" spans="1:1" x14ac:dyDescent="0.3">
      <c r="A4934">
        <v>115</v>
      </c>
    </row>
    <row r="4935" spans="1:1" x14ac:dyDescent="0.3">
      <c r="A4935">
        <v>34</v>
      </c>
    </row>
    <row r="4936" spans="1:1" x14ac:dyDescent="0.3">
      <c r="A4936">
        <v>92</v>
      </c>
    </row>
    <row r="4937" spans="1:1" x14ac:dyDescent="0.3">
      <c r="A4937">
        <v>149</v>
      </c>
    </row>
    <row r="4938" spans="1:1" x14ac:dyDescent="0.3">
      <c r="A4938">
        <v>36</v>
      </c>
    </row>
    <row r="4939" spans="1:1" x14ac:dyDescent="0.3">
      <c r="A4939">
        <v>106</v>
      </c>
    </row>
    <row r="4940" spans="1:1" x14ac:dyDescent="0.3">
      <c r="A4940">
        <v>63</v>
      </c>
    </row>
    <row r="4941" spans="1:1" x14ac:dyDescent="0.3">
      <c r="A4941">
        <v>55</v>
      </c>
    </row>
    <row r="4942" spans="1:1" x14ac:dyDescent="0.3">
      <c r="A4942">
        <v>33</v>
      </c>
    </row>
    <row r="4943" spans="1:1" x14ac:dyDescent="0.3">
      <c r="A4943">
        <v>91</v>
      </c>
    </row>
    <row r="4944" spans="1:1" x14ac:dyDescent="0.3">
      <c r="A4944">
        <v>41</v>
      </c>
    </row>
    <row r="4945" spans="1:1" x14ac:dyDescent="0.3">
      <c r="A4945">
        <v>43</v>
      </c>
    </row>
    <row r="4946" spans="1:1" x14ac:dyDescent="0.3">
      <c r="A4946">
        <v>14</v>
      </c>
    </row>
    <row r="4947" spans="1:1" x14ac:dyDescent="0.3">
      <c r="A4947">
        <v>84</v>
      </c>
    </row>
    <row r="4948" spans="1:1" x14ac:dyDescent="0.3">
      <c r="A4948">
        <v>21</v>
      </c>
    </row>
    <row r="4949" spans="1:1" x14ac:dyDescent="0.3">
      <c r="A4949">
        <v>85</v>
      </c>
    </row>
    <row r="4950" spans="1:1" x14ac:dyDescent="0.3">
      <c r="A4950">
        <v>78</v>
      </c>
    </row>
    <row r="4951" spans="1:1" x14ac:dyDescent="0.3">
      <c r="A4951">
        <v>40</v>
      </c>
    </row>
    <row r="4952" spans="1:1" x14ac:dyDescent="0.3">
      <c r="A4952">
        <v>40</v>
      </c>
    </row>
    <row r="4953" spans="1:1" x14ac:dyDescent="0.3">
      <c r="A4953">
        <v>45</v>
      </c>
    </row>
    <row r="4954" spans="1:1" x14ac:dyDescent="0.3">
      <c r="A4954">
        <v>59</v>
      </c>
    </row>
    <row r="4955" spans="1:1" x14ac:dyDescent="0.3">
      <c r="A4955">
        <v>24</v>
      </c>
    </row>
    <row r="4956" spans="1:1" x14ac:dyDescent="0.3">
      <c r="A4956">
        <v>40</v>
      </c>
    </row>
    <row r="4957" spans="1:1" x14ac:dyDescent="0.3">
      <c r="A4957">
        <v>54</v>
      </c>
    </row>
    <row r="4958" spans="1:1" x14ac:dyDescent="0.3">
      <c r="A4958">
        <v>40</v>
      </c>
    </row>
    <row r="4959" spans="1:1" x14ac:dyDescent="0.3">
      <c r="A4959">
        <v>84</v>
      </c>
    </row>
    <row r="4960" spans="1:1" x14ac:dyDescent="0.3">
      <c r="A4960">
        <v>68</v>
      </c>
    </row>
    <row r="4961" spans="1:1" x14ac:dyDescent="0.3">
      <c r="A4961">
        <v>119</v>
      </c>
    </row>
    <row r="4962" spans="1:1" x14ac:dyDescent="0.3">
      <c r="A4962">
        <v>94</v>
      </c>
    </row>
    <row r="4963" spans="1:1" x14ac:dyDescent="0.3">
      <c r="A4963">
        <v>117</v>
      </c>
    </row>
    <row r="4964" spans="1:1" x14ac:dyDescent="0.3">
      <c r="A4964">
        <v>51</v>
      </c>
    </row>
    <row r="4965" spans="1:1" x14ac:dyDescent="0.3">
      <c r="A4965">
        <v>71</v>
      </c>
    </row>
    <row r="4966" spans="1:1" x14ac:dyDescent="0.3">
      <c r="A4966">
        <v>25</v>
      </c>
    </row>
    <row r="4967" spans="1:1" x14ac:dyDescent="0.3">
      <c r="A4967">
        <v>37</v>
      </c>
    </row>
    <row r="4968" spans="1:1" x14ac:dyDescent="0.3">
      <c r="A4968">
        <v>78</v>
      </c>
    </row>
    <row r="4969" spans="1:1" x14ac:dyDescent="0.3">
      <c r="A4969">
        <v>36</v>
      </c>
    </row>
    <row r="4970" spans="1:1" x14ac:dyDescent="0.3">
      <c r="A4970">
        <v>36</v>
      </c>
    </row>
    <row r="4971" spans="1:1" x14ac:dyDescent="0.3">
      <c r="A4971">
        <v>40</v>
      </c>
    </row>
    <row r="4972" spans="1:1" x14ac:dyDescent="0.3">
      <c r="A4972">
        <v>24</v>
      </c>
    </row>
    <row r="4973" spans="1:1" x14ac:dyDescent="0.3">
      <c r="A4973">
        <v>40</v>
      </c>
    </row>
    <row r="4974" spans="1:1" x14ac:dyDescent="0.3">
      <c r="A4974">
        <v>54</v>
      </c>
    </row>
    <row r="4975" spans="1:1" x14ac:dyDescent="0.3">
      <c r="A4975">
        <v>55</v>
      </c>
    </row>
    <row r="4976" spans="1:1" x14ac:dyDescent="0.3">
      <c r="A4976">
        <v>40</v>
      </c>
    </row>
    <row r="4977" spans="1:1" x14ac:dyDescent="0.3">
      <c r="A4977">
        <v>27</v>
      </c>
    </row>
    <row r="4978" spans="1:1" x14ac:dyDescent="0.3">
      <c r="A4978">
        <v>37</v>
      </c>
    </row>
    <row r="4979" spans="1:1" x14ac:dyDescent="0.3">
      <c r="A4979">
        <v>141</v>
      </c>
    </row>
    <row r="4980" spans="1:1" x14ac:dyDescent="0.3">
      <c r="A4980">
        <v>28</v>
      </c>
    </row>
    <row r="4981" spans="1:1" x14ac:dyDescent="0.3">
      <c r="A4981">
        <v>23</v>
      </c>
    </row>
    <row r="4982" spans="1:1" x14ac:dyDescent="0.3">
      <c r="A4982">
        <v>12</v>
      </c>
    </row>
    <row r="4983" spans="1:1" x14ac:dyDescent="0.3">
      <c r="A4983">
        <v>57</v>
      </c>
    </row>
    <row r="4984" spans="1:1" x14ac:dyDescent="0.3">
      <c r="A4984">
        <v>71</v>
      </c>
    </row>
    <row r="4985" spans="1:1" x14ac:dyDescent="0.3">
      <c r="A4985">
        <v>51</v>
      </c>
    </row>
    <row r="4986" spans="1:1" x14ac:dyDescent="0.3">
      <c r="A4986">
        <v>59</v>
      </c>
    </row>
    <row r="4987" spans="1:1" x14ac:dyDescent="0.3">
      <c r="A4987">
        <v>35</v>
      </c>
    </row>
    <row r="4988" spans="1:1" x14ac:dyDescent="0.3">
      <c r="A4988">
        <v>38</v>
      </c>
    </row>
    <row r="4989" spans="1:1" x14ac:dyDescent="0.3">
      <c r="A4989">
        <v>21</v>
      </c>
    </row>
    <row r="4990" spans="1:1" x14ac:dyDescent="0.3">
      <c r="A4990">
        <v>47</v>
      </c>
    </row>
    <row r="4991" spans="1:1" x14ac:dyDescent="0.3">
      <c r="A4991">
        <v>81</v>
      </c>
    </row>
    <row r="4992" spans="1:1" x14ac:dyDescent="0.3">
      <c r="A4992">
        <v>151</v>
      </c>
    </row>
    <row r="4993" spans="1:1" x14ac:dyDescent="0.3">
      <c r="A4993">
        <v>56</v>
      </c>
    </row>
    <row r="4994" spans="1:1" x14ac:dyDescent="0.3">
      <c r="A4994">
        <v>60</v>
      </c>
    </row>
    <row r="4995" spans="1:1" x14ac:dyDescent="0.3">
      <c r="A4995">
        <v>69</v>
      </c>
    </row>
    <row r="4996" spans="1:1" x14ac:dyDescent="0.3">
      <c r="A4996">
        <v>37</v>
      </c>
    </row>
    <row r="4997" spans="1:1" x14ac:dyDescent="0.3">
      <c r="A4997">
        <v>63</v>
      </c>
    </row>
    <row r="4998" spans="1:1" x14ac:dyDescent="0.3">
      <c r="A4998">
        <v>89</v>
      </c>
    </row>
    <row r="4999" spans="1:1" x14ac:dyDescent="0.3">
      <c r="A4999">
        <v>39</v>
      </c>
    </row>
    <row r="5000" spans="1:1" x14ac:dyDescent="0.3">
      <c r="A5000">
        <v>14</v>
      </c>
    </row>
    <row r="5001" spans="1:1" x14ac:dyDescent="0.3">
      <c r="A5001">
        <v>45</v>
      </c>
    </row>
    <row r="5002" spans="1:1" x14ac:dyDescent="0.3">
      <c r="A5002">
        <v>40</v>
      </c>
    </row>
    <row r="5003" spans="1:1" x14ac:dyDescent="0.3">
      <c r="A5003">
        <v>53</v>
      </c>
    </row>
    <row r="5004" spans="1:1" x14ac:dyDescent="0.3">
      <c r="A5004">
        <v>31</v>
      </c>
    </row>
    <row r="5005" spans="1:1" x14ac:dyDescent="0.3">
      <c r="A5005">
        <v>45</v>
      </c>
    </row>
    <row r="5006" spans="1:1" x14ac:dyDescent="0.3">
      <c r="A5006">
        <v>41</v>
      </c>
    </row>
    <row r="5007" spans="1:1" x14ac:dyDescent="0.3">
      <c r="A5007">
        <v>152</v>
      </c>
    </row>
    <row r="5008" spans="1:1" x14ac:dyDescent="0.3">
      <c r="A5008">
        <v>120</v>
      </c>
    </row>
    <row r="5009" spans="1:1" x14ac:dyDescent="0.3">
      <c r="A5009">
        <v>45</v>
      </c>
    </row>
    <row r="5010" spans="1:1" x14ac:dyDescent="0.3">
      <c r="A5010">
        <v>88</v>
      </c>
    </row>
    <row r="5011" spans="1:1" x14ac:dyDescent="0.3">
      <c r="A5011">
        <v>43</v>
      </c>
    </row>
    <row r="5012" spans="1:1" x14ac:dyDescent="0.3">
      <c r="A5012">
        <v>19</v>
      </c>
    </row>
    <row r="5013" spans="1:1" x14ac:dyDescent="0.3">
      <c r="A5013">
        <v>15</v>
      </c>
    </row>
    <row r="5014" spans="1:1" x14ac:dyDescent="0.3">
      <c r="A5014">
        <v>77</v>
      </c>
    </row>
    <row r="5015" spans="1:1" x14ac:dyDescent="0.3">
      <c r="A5015">
        <v>60</v>
      </c>
    </row>
    <row r="5016" spans="1:1" x14ac:dyDescent="0.3">
      <c r="A5016">
        <v>34</v>
      </c>
    </row>
    <row r="5017" spans="1:1" x14ac:dyDescent="0.3">
      <c r="A5017">
        <v>123</v>
      </c>
    </row>
    <row r="5018" spans="1:1" x14ac:dyDescent="0.3">
      <c r="A5018">
        <v>47</v>
      </c>
    </row>
  </sheetData>
  <mergeCells count="11">
    <mergeCell ref="C1:G1"/>
    <mergeCell ref="D42:F44"/>
    <mergeCell ref="D60:G62"/>
    <mergeCell ref="C2:D3"/>
    <mergeCell ref="D63:G68"/>
    <mergeCell ref="D4:F6"/>
    <mergeCell ref="D56:G58"/>
    <mergeCell ref="C18:H25"/>
    <mergeCell ref="D31:F35"/>
    <mergeCell ref="C28:D29"/>
    <mergeCell ref="C48:D49"/>
  </mergeCells>
  <phoneticPr fontId="3" type="noConversion"/>
  <pageMargins left="0.511811024" right="0.511811024" top="0.78740157499999996" bottom="0.78740157499999996" header="0.31496062000000002" footer="0.31496062000000002"/>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61F3D-87EB-4353-911B-570CF0E8C026}">
  <dimension ref="A2:S22"/>
  <sheetViews>
    <sheetView showGridLines="0" workbookViewId="0"/>
  </sheetViews>
  <sheetFormatPr defaultRowHeight="14.4" x14ac:dyDescent="0.3"/>
  <cols>
    <col min="1" max="1" width="15" bestFit="1" customWidth="1"/>
    <col min="2" max="2" width="24.77734375" bestFit="1" customWidth="1"/>
    <col min="7" max="7" width="11.88671875" customWidth="1"/>
    <col min="8" max="8" width="14.77734375" customWidth="1"/>
  </cols>
  <sheetData>
    <row r="2" spans="1:19" x14ac:dyDescent="0.3">
      <c r="E2" s="147" t="s">
        <v>8242</v>
      </c>
      <c r="F2" s="148"/>
      <c r="G2" s="148"/>
      <c r="H2" s="149"/>
    </row>
    <row r="3" spans="1:19" x14ac:dyDescent="0.3">
      <c r="A3" s="52" t="s">
        <v>4</v>
      </c>
      <c r="B3" s="49" t="s">
        <v>8117</v>
      </c>
      <c r="C3" s="50" t="s">
        <v>8149</v>
      </c>
      <c r="E3" s="150"/>
      <c r="F3" s="151"/>
      <c r="G3" s="151"/>
      <c r="H3" s="152"/>
    </row>
    <row r="4" spans="1:19" x14ac:dyDescent="0.3">
      <c r="A4" s="4" t="s">
        <v>24</v>
      </c>
      <c r="B4" s="3">
        <v>303</v>
      </c>
      <c r="C4" s="38">
        <f>B4/$B$8</f>
        <v>6.0394658162248357E-2</v>
      </c>
      <c r="E4" s="39"/>
      <c r="F4" s="25"/>
      <c r="G4" s="25"/>
      <c r="H4" s="25"/>
      <c r="I4" s="25"/>
      <c r="J4" s="25"/>
      <c r="K4" s="25"/>
      <c r="L4" s="25"/>
      <c r="M4" s="25"/>
      <c r="N4" s="25"/>
      <c r="O4" s="25"/>
      <c r="P4" s="25"/>
      <c r="Q4" s="25"/>
      <c r="R4" s="25"/>
      <c r="S4" s="26"/>
    </row>
    <row r="5" spans="1:19" x14ac:dyDescent="0.3">
      <c r="A5" s="4" t="s">
        <v>18</v>
      </c>
      <c r="B5" s="3">
        <v>1069</v>
      </c>
      <c r="C5" s="38">
        <f t="shared" ref="C5:C8" si="0">B5/$B$8</f>
        <v>0.21307554315327884</v>
      </c>
      <c r="E5" s="30"/>
      <c r="S5" s="27"/>
    </row>
    <row r="6" spans="1:19" ht="14.4" customHeight="1" x14ac:dyDescent="0.3">
      <c r="A6" s="4" t="s">
        <v>10</v>
      </c>
      <c r="B6" s="3">
        <v>456</v>
      </c>
      <c r="C6" s="38">
        <f t="shared" si="0"/>
        <v>9.0890970699621293E-2</v>
      </c>
      <c r="E6" s="30"/>
      <c r="S6" s="27"/>
    </row>
    <row r="7" spans="1:19" ht="14.4" customHeight="1" x14ac:dyDescent="0.3">
      <c r="A7" s="4" t="s">
        <v>14</v>
      </c>
      <c r="B7" s="3">
        <v>3189</v>
      </c>
      <c r="C7" s="38">
        <f t="shared" si="0"/>
        <v>0.6356388279848515</v>
      </c>
      <c r="E7" s="30"/>
      <c r="F7" s="119" t="s">
        <v>8150</v>
      </c>
      <c r="G7" s="119"/>
      <c r="H7" s="119"/>
      <c r="I7" s="119"/>
      <c r="S7" s="27"/>
    </row>
    <row r="8" spans="1:19" ht="14.4" customHeight="1" x14ac:dyDescent="0.3">
      <c r="A8" s="53" t="s">
        <v>8134</v>
      </c>
      <c r="B8" s="50">
        <f>SUM(B4:B7)</f>
        <v>5017</v>
      </c>
      <c r="C8" s="51">
        <f t="shared" si="0"/>
        <v>1</v>
      </c>
      <c r="E8" s="30"/>
      <c r="F8" s="118" t="s">
        <v>8190</v>
      </c>
      <c r="G8" s="118"/>
      <c r="H8" s="118"/>
      <c r="I8" s="118"/>
      <c r="S8" s="27"/>
    </row>
    <row r="9" spans="1:19" x14ac:dyDescent="0.3">
      <c r="E9" s="30"/>
      <c r="F9" s="118"/>
      <c r="G9" s="118"/>
      <c r="H9" s="118"/>
      <c r="I9" s="118"/>
      <c r="S9" s="27"/>
    </row>
    <row r="10" spans="1:19" ht="14.4" customHeight="1" x14ac:dyDescent="0.3">
      <c r="E10" s="30"/>
      <c r="F10" s="118"/>
      <c r="G10" s="118"/>
      <c r="H10" s="118"/>
      <c r="I10" s="118"/>
      <c r="S10" s="27"/>
    </row>
    <row r="11" spans="1:19" x14ac:dyDescent="0.3">
      <c r="E11" s="30"/>
      <c r="F11" s="118"/>
      <c r="G11" s="118"/>
      <c r="H11" s="118"/>
      <c r="I11" s="118"/>
      <c r="S11" s="27"/>
    </row>
    <row r="12" spans="1:19" ht="14.4" customHeight="1" x14ac:dyDescent="0.3">
      <c r="E12" s="30"/>
      <c r="F12" s="118"/>
      <c r="G12" s="118"/>
      <c r="H12" s="118"/>
      <c r="I12" s="118"/>
      <c r="S12" s="27"/>
    </row>
    <row r="13" spans="1:19" ht="14.4" customHeight="1" x14ac:dyDescent="0.3">
      <c r="E13" s="30"/>
      <c r="F13" s="118"/>
      <c r="G13" s="118"/>
      <c r="H13" s="118"/>
      <c r="I13" s="118"/>
      <c r="S13" s="27"/>
    </row>
    <row r="14" spans="1:19" x14ac:dyDescent="0.3">
      <c r="E14" s="30"/>
      <c r="F14" s="118"/>
      <c r="G14" s="118"/>
      <c r="H14" s="118"/>
      <c r="I14" s="118"/>
      <c r="S14" s="27"/>
    </row>
    <row r="15" spans="1:19" x14ac:dyDescent="0.3">
      <c r="E15" s="30"/>
      <c r="F15" s="118"/>
      <c r="G15" s="118"/>
      <c r="H15" s="118"/>
      <c r="I15" s="118"/>
      <c r="S15" s="27"/>
    </row>
    <row r="16" spans="1:19" x14ac:dyDescent="0.3">
      <c r="E16" s="30"/>
      <c r="F16" s="118"/>
      <c r="G16" s="118"/>
      <c r="H16" s="118"/>
      <c r="I16" s="118"/>
      <c r="S16" s="27"/>
    </row>
    <row r="17" spans="5:19" x14ac:dyDescent="0.3">
      <c r="E17" s="30"/>
      <c r="F17" s="118"/>
      <c r="G17" s="118"/>
      <c r="H17" s="118"/>
      <c r="I17" s="118"/>
      <c r="S17" s="27"/>
    </row>
    <row r="18" spans="5:19" x14ac:dyDescent="0.3">
      <c r="E18" s="30"/>
      <c r="S18" s="27"/>
    </row>
    <row r="19" spans="5:19" x14ac:dyDescent="0.3">
      <c r="E19" s="30"/>
      <c r="S19" s="27"/>
    </row>
    <row r="20" spans="5:19" x14ac:dyDescent="0.3">
      <c r="E20" s="30"/>
      <c r="S20" s="27"/>
    </row>
    <row r="21" spans="5:19" x14ac:dyDescent="0.3">
      <c r="E21" s="30"/>
      <c r="S21" s="27"/>
    </row>
    <row r="22" spans="5:19" x14ac:dyDescent="0.3">
      <c r="E22" s="42"/>
      <c r="F22" s="31"/>
      <c r="G22" s="31"/>
      <c r="H22" s="31"/>
      <c r="I22" s="31"/>
      <c r="J22" s="31"/>
      <c r="K22" s="31"/>
      <c r="L22" s="31"/>
      <c r="M22" s="31"/>
      <c r="N22" s="31"/>
      <c r="O22" s="31"/>
      <c r="P22" s="31"/>
      <c r="Q22" s="31"/>
      <c r="R22" s="31"/>
      <c r="S22" s="32"/>
    </row>
  </sheetData>
  <mergeCells count="3">
    <mergeCell ref="F7:I7"/>
    <mergeCell ref="F8:I17"/>
    <mergeCell ref="E2:H3"/>
  </mergeCells>
  <pageMargins left="0.511811024" right="0.511811024" top="0.78740157499999996" bottom="0.78740157499999996" header="0.31496062000000002" footer="0.31496062000000002"/>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5CB63-D234-4C73-8364-3E3EB22EC12D}">
  <dimension ref="A2:R19"/>
  <sheetViews>
    <sheetView showGridLines="0" workbookViewId="0"/>
  </sheetViews>
  <sheetFormatPr defaultRowHeight="14.4" x14ac:dyDescent="0.3"/>
  <cols>
    <col min="1" max="1" width="9" bestFit="1" customWidth="1"/>
    <col min="2" max="2" width="18.6640625" bestFit="1" customWidth="1"/>
  </cols>
  <sheetData>
    <row r="2" spans="1:18" x14ac:dyDescent="0.3">
      <c r="E2" s="153" t="s">
        <v>8243</v>
      </c>
      <c r="F2" s="154"/>
      <c r="G2" s="154"/>
      <c r="H2" s="154"/>
      <c r="I2" s="155"/>
    </row>
    <row r="3" spans="1:18" x14ac:dyDescent="0.3">
      <c r="A3" s="7" t="s">
        <v>5</v>
      </c>
      <c r="B3" s="7" t="s">
        <v>8118</v>
      </c>
      <c r="C3" s="54" t="s">
        <v>8149</v>
      </c>
      <c r="E3" s="156"/>
      <c r="F3" s="157"/>
      <c r="G3" s="157"/>
      <c r="H3" s="157"/>
      <c r="I3" s="158"/>
    </row>
    <row r="4" spans="1:18" x14ac:dyDescent="0.3">
      <c r="A4" t="s">
        <v>15</v>
      </c>
      <c r="B4">
        <v>1883</v>
      </c>
      <c r="C4" s="9">
        <f>B4/$B$7</f>
        <v>0.37532389874426947</v>
      </c>
      <c r="E4" s="39"/>
      <c r="F4" s="25"/>
      <c r="G4" s="25"/>
      <c r="H4" s="25"/>
      <c r="I4" s="25"/>
      <c r="J4" s="25"/>
      <c r="K4" s="25"/>
      <c r="L4" s="25"/>
      <c r="M4" s="25"/>
      <c r="N4" s="25"/>
      <c r="O4" s="25"/>
      <c r="P4" s="25"/>
      <c r="Q4" s="25"/>
      <c r="R4" s="26"/>
    </row>
    <row r="5" spans="1:18" ht="14.4" customHeight="1" x14ac:dyDescent="0.3">
      <c r="A5" t="s">
        <v>24</v>
      </c>
      <c r="B5">
        <v>319</v>
      </c>
      <c r="C5" s="9">
        <f t="shared" ref="C5:C7" si="0">B5/$B$7</f>
        <v>6.358381502890173E-2</v>
      </c>
      <c r="E5" s="30"/>
      <c r="R5" s="27"/>
    </row>
    <row r="6" spans="1:18" x14ac:dyDescent="0.3">
      <c r="A6" t="s">
        <v>11</v>
      </c>
      <c r="B6">
        <v>2815</v>
      </c>
      <c r="C6" s="9">
        <f t="shared" si="0"/>
        <v>0.56109228622682883</v>
      </c>
      <c r="E6" s="30"/>
      <c r="F6" s="132" t="s">
        <v>8151</v>
      </c>
      <c r="G6" s="132"/>
      <c r="H6" s="132"/>
      <c r="I6" s="132"/>
      <c r="R6" s="27"/>
    </row>
    <row r="7" spans="1:18" x14ac:dyDescent="0.3">
      <c r="A7" s="10" t="s">
        <v>8134</v>
      </c>
      <c r="B7" s="10">
        <f>SUM(B4:B6)</f>
        <v>5017</v>
      </c>
      <c r="C7" s="11">
        <f t="shared" si="0"/>
        <v>1</v>
      </c>
      <c r="E7" s="30"/>
      <c r="F7" s="118" t="s">
        <v>8191</v>
      </c>
      <c r="G7" s="118"/>
      <c r="H7" s="118"/>
      <c r="I7" s="118"/>
      <c r="R7" s="27"/>
    </row>
    <row r="8" spans="1:18" x14ac:dyDescent="0.3">
      <c r="E8" s="30"/>
      <c r="F8" s="118"/>
      <c r="G8" s="118"/>
      <c r="H8" s="118"/>
      <c r="I8" s="118"/>
      <c r="R8" s="27"/>
    </row>
    <row r="9" spans="1:18" x14ac:dyDescent="0.3">
      <c r="E9" s="30"/>
      <c r="F9" s="118"/>
      <c r="G9" s="118"/>
      <c r="H9" s="118"/>
      <c r="I9" s="118"/>
      <c r="R9" s="27"/>
    </row>
    <row r="10" spans="1:18" ht="14.4" customHeight="1" x14ac:dyDescent="0.3">
      <c r="E10" s="30"/>
      <c r="F10" s="118"/>
      <c r="G10" s="118"/>
      <c r="H10" s="118"/>
      <c r="I10" s="118"/>
      <c r="R10" s="27"/>
    </row>
    <row r="11" spans="1:18" x14ac:dyDescent="0.3">
      <c r="E11" s="30"/>
      <c r="F11" s="118"/>
      <c r="G11" s="118"/>
      <c r="H11" s="118"/>
      <c r="I11" s="118"/>
      <c r="R11" s="27"/>
    </row>
    <row r="12" spans="1:18" x14ac:dyDescent="0.3">
      <c r="E12" s="30"/>
      <c r="F12" s="118"/>
      <c r="G12" s="118"/>
      <c r="H12" s="118"/>
      <c r="I12" s="118"/>
      <c r="R12" s="27"/>
    </row>
    <row r="13" spans="1:18" x14ac:dyDescent="0.3">
      <c r="E13" s="30"/>
      <c r="F13" s="118"/>
      <c r="G13" s="118"/>
      <c r="H13" s="118"/>
      <c r="I13" s="118"/>
      <c r="R13" s="27"/>
    </row>
    <row r="14" spans="1:18" x14ac:dyDescent="0.3">
      <c r="E14" s="30"/>
      <c r="F14" s="118"/>
      <c r="G14" s="118"/>
      <c r="H14" s="118"/>
      <c r="I14" s="118"/>
      <c r="R14" s="27"/>
    </row>
    <row r="15" spans="1:18" x14ac:dyDescent="0.3">
      <c r="E15" s="30"/>
      <c r="F15" s="118"/>
      <c r="G15" s="118"/>
      <c r="H15" s="118"/>
      <c r="I15" s="118"/>
      <c r="R15" s="27"/>
    </row>
    <row r="16" spans="1:18" x14ac:dyDescent="0.3">
      <c r="E16" s="30"/>
      <c r="F16" s="118"/>
      <c r="G16" s="118"/>
      <c r="H16" s="118"/>
      <c r="I16" s="118"/>
      <c r="R16" s="27"/>
    </row>
    <row r="17" spans="5:18" x14ac:dyDescent="0.3">
      <c r="E17" s="30"/>
      <c r="F17" s="118"/>
      <c r="G17" s="118"/>
      <c r="H17" s="118"/>
      <c r="I17" s="118"/>
      <c r="R17" s="27"/>
    </row>
    <row r="18" spans="5:18" x14ac:dyDescent="0.3">
      <c r="E18" s="30"/>
      <c r="F18" s="118"/>
      <c r="G18" s="118"/>
      <c r="H18" s="118"/>
      <c r="I18" s="118"/>
      <c r="R18" s="27"/>
    </row>
    <row r="19" spans="5:18" x14ac:dyDescent="0.3">
      <c r="E19" s="42"/>
      <c r="F19" s="31"/>
      <c r="G19" s="31"/>
      <c r="H19" s="31"/>
      <c r="I19" s="31"/>
      <c r="J19" s="31"/>
      <c r="K19" s="31"/>
      <c r="L19" s="31"/>
      <c r="M19" s="31"/>
      <c r="N19" s="31"/>
      <c r="O19" s="31"/>
      <c r="P19" s="31"/>
      <c r="Q19" s="31"/>
      <c r="R19" s="32"/>
    </row>
  </sheetData>
  <mergeCells count="3">
    <mergeCell ref="F7:I18"/>
    <mergeCell ref="F6:I6"/>
    <mergeCell ref="E2:I3"/>
  </mergeCells>
  <pageMargins left="0.511811024" right="0.511811024" top="0.78740157499999996" bottom="0.78740157499999996" header="0.31496062000000002" footer="0.31496062000000002"/>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8D2F0-128C-47FB-9C79-B3E276AE6E40}">
  <dimension ref="A1:AC5018"/>
  <sheetViews>
    <sheetView showGridLines="0" workbookViewId="0"/>
  </sheetViews>
  <sheetFormatPr defaultRowHeight="14.4" x14ac:dyDescent="0.3"/>
  <cols>
    <col min="1" max="1" width="16.6640625" customWidth="1"/>
    <col min="2" max="2" width="14.6640625" customWidth="1"/>
    <col min="6" max="6" width="12.21875" bestFit="1" customWidth="1"/>
    <col min="7" max="7" width="15.77734375" customWidth="1"/>
    <col min="8" max="8" width="12.5546875" bestFit="1" customWidth="1"/>
    <col min="9" max="9" width="39.5546875" bestFit="1" customWidth="1"/>
  </cols>
  <sheetData>
    <row r="1" spans="1:29" x14ac:dyDescent="0.3">
      <c r="A1" t="s">
        <v>8106</v>
      </c>
      <c r="B1" t="s">
        <v>8189</v>
      </c>
      <c r="D1" s="128" t="s">
        <v>8248</v>
      </c>
      <c r="E1" s="129"/>
      <c r="F1" s="129"/>
      <c r="G1" s="130"/>
      <c r="H1" s="128"/>
    </row>
    <row r="2" spans="1:29" x14ac:dyDescent="0.3">
      <c r="A2">
        <v>1214</v>
      </c>
      <c r="B2">
        <f>ABS(A2)</f>
        <v>1214</v>
      </c>
      <c r="D2" s="131"/>
      <c r="E2" s="132"/>
      <c r="F2" s="132"/>
      <c r="G2" s="133"/>
      <c r="H2" s="131"/>
    </row>
    <row r="3" spans="1:29" x14ac:dyDescent="0.3">
      <c r="A3">
        <v>434</v>
      </c>
      <c r="B3">
        <f t="shared" ref="B3:B66" si="0">ABS(A3)</f>
        <v>434</v>
      </c>
      <c r="D3" s="39"/>
      <c r="E3" s="25"/>
      <c r="F3" s="25"/>
      <c r="G3" s="25"/>
      <c r="H3" s="25"/>
      <c r="I3" s="46"/>
      <c r="J3" s="46"/>
      <c r="K3" s="46"/>
      <c r="L3" s="25"/>
      <c r="M3" s="25"/>
      <c r="N3" s="25"/>
      <c r="O3" s="25"/>
      <c r="P3" s="25"/>
      <c r="Q3" s="25"/>
      <c r="R3" s="25"/>
      <c r="S3" s="25"/>
      <c r="T3" s="26"/>
    </row>
    <row r="4" spans="1:29" ht="14.4" customHeight="1" x14ac:dyDescent="0.3">
      <c r="A4">
        <v>1076</v>
      </c>
      <c r="B4">
        <f t="shared" si="0"/>
        <v>1076</v>
      </c>
      <c r="D4" s="138" t="s">
        <v>8289</v>
      </c>
      <c r="E4" s="118"/>
      <c r="F4" s="118"/>
      <c r="G4" s="118"/>
      <c r="H4" s="2"/>
      <c r="I4" s="31" t="s">
        <v>8159</v>
      </c>
      <c r="J4" s="31"/>
      <c r="K4" s="57">
        <f>AVERAGE($A$2:$A$5018)</f>
        <v>130.13733306757027</v>
      </c>
      <c r="T4" s="27"/>
    </row>
    <row r="5" spans="1:29" x14ac:dyDescent="0.3">
      <c r="A5">
        <v>1172</v>
      </c>
      <c r="B5">
        <f t="shared" si="0"/>
        <v>1172</v>
      </c>
      <c r="D5" s="138"/>
      <c r="E5" s="118"/>
      <c r="F5" s="118"/>
      <c r="G5" s="118"/>
      <c r="H5" s="2"/>
      <c r="I5" s="46" t="s">
        <v>8158</v>
      </c>
      <c r="J5" s="47" t="s">
        <v>8141</v>
      </c>
      <c r="K5" s="46">
        <f>_xlfn.PERCENTILE.EXC($A$2:$A$5018,0.05)</f>
        <v>-230</v>
      </c>
      <c r="T5" s="27"/>
    </row>
    <row r="6" spans="1:29" ht="15.6" x14ac:dyDescent="0.35">
      <c r="A6">
        <v>1066</v>
      </c>
      <c r="B6">
        <f t="shared" si="0"/>
        <v>1066</v>
      </c>
      <c r="D6" s="138"/>
      <c r="E6" s="118"/>
      <c r="F6" s="118"/>
      <c r="G6" s="118"/>
      <c r="H6" s="2"/>
      <c r="I6" s="46" t="s">
        <v>8160</v>
      </c>
      <c r="J6" s="47" t="s">
        <v>8143</v>
      </c>
      <c r="K6" s="46">
        <f>_xlfn.QUARTILE.EXC($A$2:$A$5018,1)</f>
        <v>-29</v>
      </c>
      <c r="T6" s="27"/>
    </row>
    <row r="7" spans="1:29" ht="15.6" x14ac:dyDescent="0.35">
      <c r="A7">
        <v>1499</v>
      </c>
      <c r="B7">
        <f t="shared" si="0"/>
        <v>1499</v>
      </c>
      <c r="D7" s="138"/>
      <c r="E7" s="118"/>
      <c r="F7" s="118"/>
      <c r="G7" s="118"/>
      <c r="H7" s="2"/>
      <c r="I7" s="46" t="s">
        <v>8161</v>
      </c>
      <c r="J7" s="47" t="s">
        <v>8145</v>
      </c>
      <c r="K7" s="46">
        <f>_xlfn.QUARTILE.EXC($A$2:$A$5018,2)</f>
        <v>80</v>
      </c>
      <c r="T7" s="27"/>
    </row>
    <row r="8" spans="1:29" ht="15.6" x14ac:dyDescent="0.35">
      <c r="A8">
        <v>851</v>
      </c>
      <c r="B8">
        <f t="shared" si="0"/>
        <v>851</v>
      </c>
      <c r="D8" s="138"/>
      <c r="E8" s="118"/>
      <c r="F8" s="118"/>
      <c r="G8" s="118"/>
      <c r="H8" s="2"/>
      <c r="I8" s="46" t="s">
        <v>8162</v>
      </c>
      <c r="J8" s="47" t="s">
        <v>8144</v>
      </c>
      <c r="K8" s="46">
        <f>_xlfn.QUARTILE.EXC($A$2:$A$5018,3)</f>
        <v>250.5</v>
      </c>
      <c r="T8" s="27"/>
    </row>
    <row r="9" spans="1:29" x14ac:dyDescent="0.3">
      <c r="A9">
        <v>1121</v>
      </c>
      <c r="B9">
        <f t="shared" si="0"/>
        <v>1121</v>
      </c>
      <c r="D9" s="138"/>
      <c r="E9" s="118"/>
      <c r="F9" s="118"/>
      <c r="G9" s="118"/>
      <c r="H9" s="2"/>
      <c r="I9" s="46" t="s">
        <v>8163</v>
      </c>
      <c r="J9" s="47" t="s">
        <v>8142</v>
      </c>
      <c r="K9" s="46">
        <f>_xlfn.PERCENTILE.EXC($A$2:$A$5018,0.95)</f>
        <v>648</v>
      </c>
      <c r="T9" s="27"/>
    </row>
    <row r="10" spans="1:29" x14ac:dyDescent="0.3">
      <c r="A10">
        <v>1007</v>
      </c>
      <c r="B10">
        <f t="shared" si="0"/>
        <v>1007</v>
      </c>
      <c r="D10" s="138"/>
      <c r="E10" s="118"/>
      <c r="F10" s="118"/>
      <c r="G10" s="118"/>
      <c r="H10" s="2"/>
      <c r="I10" s="46"/>
      <c r="J10" s="46"/>
      <c r="K10" s="46"/>
      <c r="T10" s="27"/>
      <c r="AA10" t="s">
        <v>8136</v>
      </c>
      <c r="AC10">
        <f>K75-K73</f>
        <v>230</v>
      </c>
    </row>
    <row r="11" spans="1:29" x14ac:dyDescent="0.3">
      <c r="A11">
        <v>1008</v>
      </c>
      <c r="B11">
        <f t="shared" si="0"/>
        <v>1008</v>
      </c>
      <c r="D11" s="138"/>
      <c r="E11" s="118"/>
      <c r="F11" s="118"/>
      <c r="G11" s="118"/>
      <c r="H11" s="2"/>
      <c r="T11" s="27"/>
      <c r="V11" s="2"/>
      <c r="W11" s="2"/>
      <c r="X11" s="2"/>
      <c r="AA11" t="s">
        <v>8137</v>
      </c>
      <c r="AC11">
        <f>K74-2*AC10</f>
        <v>-325</v>
      </c>
    </row>
    <row r="12" spans="1:29" x14ac:dyDescent="0.3">
      <c r="A12">
        <v>1021</v>
      </c>
      <c r="B12">
        <f t="shared" si="0"/>
        <v>1021</v>
      </c>
      <c r="D12" s="138"/>
      <c r="E12" s="118"/>
      <c r="F12" s="118"/>
      <c r="G12" s="118"/>
      <c r="H12" s="2"/>
      <c r="T12" s="27"/>
      <c r="V12" s="2"/>
      <c r="W12" s="2"/>
      <c r="X12" s="2"/>
      <c r="AA12" t="s">
        <v>8138</v>
      </c>
      <c r="AC12">
        <f>K74+2*AC10</f>
        <v>595</v>
      </c>
    </row>
    <row r="13" spans="1:29" x14ac:dyDescent="0.3">
      <c r="A13">
        <v>471</v>
      </c>
      <c r="B13">
        <f t="shared" si="0"/>
        <v>471</v>
      </c>
      <c r="D13" s="138"/>
      <c r="E13" s="118"/>
      <c r="F13" s="118"/>
      <c r="G13" s="118"/>
      <c r="H13" s="2"/>
      <c r="T13" s="27"/>
      <c r="V13" s="2"/>
      <c r="W13" s="2"/>
      <c r="X13" s="2"/>
    </row>
    <row r="14" spans="1:29" x14ac:dyDescent="0.3">
      <c r="A14">
        <v>471</v>
      </c>
      <c r="B14">
        <f t="shared" si="0"/>
        <v>471</v>
      </c>
      <c r="D14" s="138"/>
      <c r="E14" s="118"/>
      <c r="F14" s="118"/>
      <c r="G14" s="118"/>
      <c r="H14" s="2"/>
      <c r="I14" s="46"/>
      <c r="J14" s="46"/>
      <c r="K14" s="46"/>
      <c r="T14" s="27"/>
    </row>
    <row r="15" spans="1:29" x14ac:dyDescent="0.3">
      <c r="A15">
        <v>482</v>
      </c>
      <c r="B15">
        <f t="shared" si="0"/>
        <v>482</v>
      </c>
      <c r="D15" s="138"/>
      <c r="E15" s="118"/>
      <c r="F15" s="118"/>
      <c r="G15" s="118"/>
      <c r="H15" s="2"/>
      <c r="I15" s="46" t="s">
        <v>8154</v>
      </c>
      <c r="J15" s="47" t="s">
        <v>8155</v>
      </c>
      <c r="K15" s="46">
        <f>_xlfn.VAR.S($A$2:$A$5018)</f>
        <v>71694.890426139638</v>
      </c>
      <c r="T15" s="27"/>
      <c r="V15" s="2"/>
      <c r="W15" s="2"/>
      <c r="X15" s="2"/>
    </row>
    <row r="16" spans="1:29" x14ac:dyDescent="0.3">
      <c r="A16">
        <v>819</v>
      </c>
      <c r="B16">
        <f t="shared" si="0"/>
        <v>819</v>
      </c>
      <c r="D16" s="29"/>
      <c r="E16" s="2"/>
      <c r="F16" s="2"/>
      <c r="G16" s="2"/>
      <c r="H16" s="2"/>
      <c r="I16" s="46" t="s">
        <v>8153</v>
      </c>
      <c r="J16" s="47" t="s">
        <v>8156</v>
      </c>
      <c r="K16" s="46">
        <f>SQRT(K15)</f>
        <v>267.75901558330327</v>
      </c>
      <c r="T16" s="27"/>
    </row>
    <row r="17" spans="1:20" x14ac:dyDescent="0.3">
      <c r="A17">
        <v>819</v>
      </c>
      <c r="B17">
        <f t="shared" si="0"/>
        <v>819</v>
      </c>
      <c r="D17" s="55"/>
      <c r="E17" s="56"/>
      <c r="F17" s="56"/>
      <c r="G17" s="31"/>
      <c r="H17" s="31"/>
      <c r="I17" s="31"/>
      <c r="J17" s="31"/>
      <c r="K17" s="31"/>
      <c r="L17" s="31"/>
      <c r="M17" s="31"/>
      <c r="N17" s="31"/>
      <c r="O17" s="31"/>
      <c r="P17" s="31"/>
      <c r="Q17" s="31"/>
      <c r="R17" s="31"/>
      <c r="S17" s="31"/>
      <c r="T17" s="32"/>
    </row>
    <row r="18" spans="1:20" x14ac:dyDescent="0.3">
      <c r="A18">
        <v>906</v>
      </c>
      <c r="B18">
        <f t="shared" si="0"/>
        <v>906</v>
      </c>
      <c r="D18" s="2"/>
      <c r="E18" s="2"/>
      <c r="F18" s="2"/>
    </row>
    <row r="19" spans="1:20" x14ac:dyDescent="0.3">
      <c r="A19">
        <v>906</v>
      </c>
      <c r="B19">
        <f t="shared" si="0"/>
        <v>906</v>
      </c>
      <c r="D19" s="163" t="s">
        <v>8157</v>
      </c>
      <c r="E19" s="164"/>
      <c r="F19" s="164"/>
      <c r="G19" s="165"/>
    </row>
    <row r="20" spans="1:20" x14ac:dyDescent="0.3">
      <c r="A20">
        <v>906</v>
      </c>
      <c r="B20">
        <f t="shared" si="0"/>
        <v>906</v>
      </c>
      <c r="D20" s="166"/>
      <c r="E20" s="167"/>
      <c r="F20" s="167"/>
      <c r="G20" s="168"/>
    </row>
    <row r="21" spans="1:20" x14ac:dyDescent="0.3">
      <c r="A21">
        <v>1237</v>
      </c>
      <c r="B21">
        <f t="shared" si="0"/>
        <v>1237</v>
      </c>
      <c r="D21" s="39"/>
      <c r="E21" s="25"/>
      <c r="F21" s="25"/>
      <c r="G21" s="25"/>
      <c r="H21" s="25"/>
      <c r="I21" s="25"/>
      <c r="J21" s="25"/>
      <c r="K21" s="25"/>
      <c r="L21" s="25"/>
      <c r="M21" s="25"/>
      <c r="N21" s="25"/>
      <c r="O21" s="25"/>
      <c r="P21" s="26"/>
    </row>
    <row r="22" spans="1:20" ht="14.4" customHeight="1" x14ac:dyDescent="0.3">
      <c r="A22">
        <v>1172</v>
      </c>
      <c r="B22">
        <f t="shared" si="0"/>
        <v>1172</v>
      </c>
      <c r="D22" s="138" t="s">
        <v>8240</v>
      </c>
      <c r="E22" s="118"/>
      <c r="F22" s="118"/>
      <c r="G22" s="118"/>
      <c r="H22" s="118"/>
      <c r="P22" s="27"/>
    </row>
    <row r="23" spans="1:20" x14ac:dyDescent="0.3">
      <c r="A23">
        <v>1196</v>
      </c>
      <c r="B23">
        <f t="shared" si="0"/>
        <v>1196</v>
      </c>
      <c r="D23" s="138"/>
      <c r="E23" s="118"/>
      <c r="F23" s="118"/>
      <c r="G23" s="118"/>
      <c r="H23" s="118"/>
      <c r="P23" s="27"/>
    </row>
    <row r="24" spans="1:20" x14ac:dyDescent="0.3">
      <c r="A24">
        <v>1297</v>
      </c>
      <c r="B24">
        <f t="shared" si="0"/>
        <v>1297</v>
      </c>
      <c r="D24" s="138"/>
      <c r="E24" s="118"/>
      <c r="F24" s="118"/>
      <c r="G24" s="118"/>
      <c r="H24" s="118"/>
      <c r="P24" s="27"/>
    </row>
    <row r="25" spans="1:20" x14ac:dyDescent="0.3">
      <c r="A25">
        <v>995</v>
      </c>
      <c r="B25">
        <f t="shared" si="0"/>
        <v>995</v>
      </c>
      <c r="D25" s="138"/>
      <c r="E25" s="118"/>
      <c r="F25" s="118"/>
      <c r="G25" s="118"/>
      <c r="H25" s="118"/>
      <c r="P25" s="27"/>
    </row>
    <row r="26" spans="1:20" x14ac:dyDescent="0.3">
      <c r="A26">
        <v>1066</v>
      </c>
      <c r="B26">
        <f t="shared" si="0"/>
        <v>1066</v>
      </c>
      <c r="D26" s="138"/>
      <c r="E26" s="118"/>
      <c r="F26" s="118"/>
      <c r="G26" s="118"/>
      <c r="H26" s="118"/>
      <c r="P26" s="27"/>
    </row>
    <row r="27" spans="1:20" x14ac:dyDescent="0.3">
      <c r="A27">
        <v>415</v>
      </c>
      <c r="B27">
        <f t="shared" si="0"/>
        <v>415</v>
      </c>
      <c r="D27" s="30"/>
      <c r="P27" s="27"/>
    </row>
    <row r="28" spans="1:20" ht="15.6" x14ac:dyDescent="0.35">
      <c r="A28">
        <v>692</v>
      </c>
      <c r="B28">
        <f t="shared" si="0"/>
        <v>692</v>
      </c>
      <c r="D28" s="169" t="s">
        <v>8136</v>
      </c>
      <c r="E28" s="170"/>
      <c r="F28" s="47" t="s">
        <v>8146</v>
      </c>
      <c r="G28" s="46">
        <f>K8-K6</f>
        <v>279.5</v>
      </c>
      <c r="P28" s="27"/>
    </row>
    <row r="29" spans="1:20" ht="15.6" x14ac:dyDescent="0.35">
      <c r="A29">
        <v>692</v>
      </c>
      <c r="B29">
        <f t="shared" si="0"/>
        <v>692</v>
      </c>
      <c r="D29" s="169" t="s">
        <v>8164</v>
      </c>
      <c r="E29" s="170"/>
      <c r="F29" s="96" t="s">
        <v>8147</v>
      </c>
      <c r="G29" s="46">
        <f>K7-2*G28</f>
        <v>-479</v>
      </c>
      <c r="P29" s="27"/>
    </row>
    <row r="30" spans="1:20" ht="14.4" customHeight="1" x14ac:dyDescent="0.35">
      <c r="A30">
        <v>1117</v>
      </c>
      <c r="B30">
        <f t="shared" si="0"/>
        <v>1117</v>
      </c>
      <c r="D30" s="169" t="s">
        <v>8165</v>
      </c>
      <c r="E30" s="170"/>
      <c r="F30" s="47" t="s">
        <v>8148</v>
      </c>
      <c r="G30" s="46">
        <f>K7+2*G28</f>
        <v>639</v>
      </c>
      <c r="P30" s="27"/>
    </row>
    <row r="31" spans="1:20" x14ac:dyDescent="0.3">
      <c r="A31">
        <v>709</v>
      </c>
      <c r="B31">
        <f t="shared" si="0"/>
        <v>709</v>
      </c>
      <c r="D31" s="30"/>
      <c r="P31" s="27"/>
    </row>
    <row r="32" spans="1:20" ht="14.4" customHeight="1" x14ac:dyDescent="0.3">
      <c r="A32">
        <v>968</v>
      </c>
      <c r="B32">
        <f t="shared" si="0"/>
        <v>968</v>
      </c>
      <c r="D32" s="138" t="s">
        <v>8290</v>
      </c>
      <c r="E32" s="118"/>
      <c r="F32" s="118"/>
      <c r="G32" s="118"/>
      <c r="H32" s="118"/>
      <c r="P32" s="27"/>
    </row>
    <row r="33" spans="1:16" x14ac:dyDescent="0.3">
      <c r="A33">
        <v>543</v>
      </c>
      <c r="B33">
        <f t="shared" si="0"/>
        <v>543</v>
      </c>
      <c r="D33" s="138"/>
      <c r="E33" s="118"/>
      <c r="F33" s="118"/>
      <c r="G33" s="118"/>
      <c r="H33" s="118"/>
      <c r="P33" s="27"/>
    </row>
    <row r="34" spans="1:16" x14ac:dyDescent="0.3">
      <c r="A34">
        <v>535</v>
      </c>
      <c r="B34">
        <f t="shared" si="0"/>
        <v>535</v>
      </c>
      <c r="D34" s="138"/>
      <c r="E34" s="118"/>
      <c r="F34" s="118"/>
      <c r="G34" s="118"/>
      <c r="H34" s="118"/>
      <c r="P34" s="27"/>
    </row>
    <row r="35" spans="1:16" x14ac:dyDescent="0.3">
      <c r="A35">
        <v>1124</v>
      </c>
      <c r="B35">
        <f t="shared" si="0"/>
        <v>1124</v>
      </c>
      <c r="D35" s="138"/>
      <c r="E35" s="118"/>
      <c r="F35" s="118"/>
      <c r="G35" s="118"/>
      <c r="H35" s="118"/>
      <c r="P35" s="27"/>
    </row>
    <row r="36" spans="1:16" x14ac:dyDescent="0.3">
      <c r="A36">
        <v>1212</v>
      </c>
      <c r="B36">
        <f t="shared" si="0"/>
        <v>1212</v>
      </c>
      <c r="D36" s="139"/>
      <c r="E36" s="140"/>
      <c r="F36" s="140"/>
      <c r="G36" s="140"/>
      <c r="H36" s="140"/>
      <c r="I36" s="31"/>
      <c r="J36" s="31"/>
      <c r="K36" s="31"/>
      <c r="L36" s="31"/>
      <c r="M36" s="31"/>
      <c r="N36" s="31"/>
      <c r="O36" s="31"/>
      <c r="P36" s="32"/>
    </row>
    <row r="37" spans="1:16" ht="14.4" customHeight="1" x14ac:dyDescent="0.3">
      <c r="A37">
        <v>1024</v>
      </c>
      <c r="B37">
        <f t="shared" si="0"/>
        <v>1024</v>
      </c>
    </row>
    <row r="38" spans="1:16" x14ac:dyDescent="0.3">
      <c r="A38">
        <v>884</v>
      </c>
      <c r="B38">
        <f t="shared" si="0"/>
        <v>884</v>
      </c>
    </row>
    <row r="39" spans="1:16" ht="14.4" customHeight="1" x14ac:dyDescent="0.3">
      <c r="A39">
        <v>1022</v>
      </c>
      <c r="B39">
        <f t="shared" si="0"/>
        <v>1022</v>
      </c>
      <c r="D39" s="143" t="s">
        <v>8193</v>
      </c>
      <c r="E39" s="159"/>
      <c r="F39" s="159"/>
      <c r="G39" s="144"/>
    </row>
    <row r="40" spans="1:16" ht="14.4" customHeight="1" x14ac:dyDescent="0.3">
      <c r="A40">
        <v>720</v>
      </c>
      <c r="B40">
        <f t="shared" si="0"/>
        <v>720</v>
      </c>
      <c r="D40" s="160"/>
      <c r="E40" s="161"/>
      <c r="F40" s="161"/>
      <c r="G40" s="162"/>
    </row>
    <row r="41" spans="1:16" x14ac:dyDescent="0.3">
      <c r="A41">
        <v>130</v>
      </c>
      <c r="B41">
        <f t="shared" si="0"/>
        <v>130</v>
      </c>
      <c r="D41" s="39"/>
      <c r="E41" s="25"/>
      <c r="F41" s="25"/>
      <c r="G41" s="25"/>
      <c r="H41" s="25"/>
      <c r="I41" s="25"/>
      <c r="J41" s="25"/>
      <c r="K41" s="25"/>
      <c r="L41" s="25"/>
      <c r="M41" s="25"/>
      <c r="N41" s="25"/>
      <c r="O41" s="25"/>
      <c r="P41" s="26"/>
    </row>
    <row r="42" spans="1:16" x14ac:dyDescent="0.3">
      <c r="A42">
        <v>698</v>
      </c>
      <c r="B42">
        <f t="shared" si="0"/>
        <v>698</v>
      </c>
      <c r="D42" s="30"/>
      <c r="P42" s="27"/>
    </row>
    <row r="43" spans="1:16" x14ac:dyDescent="0.3">
      <c r="A43">
        <v>295</v>
      </c>
      <c r="B43">
        <f t="shared" si="0"/>
        <v>295</v>
      </c>
      <c r="D43" s="30"/>
      <c r="E43" s="119" t="s">
        <v>8244</v>
      </c>
      <c r="F43" s="119"/>
      <c r="G43" s="119"/>
      <c r="H43" s="119"/>
      <c r="P43" s="27"/>
    </row>
    <row r="44" spans="1:16" x14ac:dyDescent="0.3">
      <c r="A44">
        <v>579</v>
      </c>
      <c r="B44">
        <f t="shared" si="0"/>
        <v>579</v>
      </c>
      <c r="D44" s="30"/>
      <c r="E44" s="119"/>
      <c r="F44" s="119"/>
      <c r="G44" s="119"/>
      <c r="H44" s="119"/>
      <c r="P44" s="27"/>
    </row>
    <row r="45" spans="1:16" x14ac:dyDescent="0.3">
      <c r="A45">
        <v>989</v>
      </c>
      <c r="B45">
        <f t="shared" si="0"/>
        <v>989</v>
      </c>
      <c r="D45" s="30"/>
      <c r="E45" s="119"/>
      <c r="F45" s="119"/>
      <c r="G45" s="119"/>
      <c r="H45" s="119"/>
      <c r="P45" s="27"/>
    </row>
    <row r="46" spans="1:16" x14ac:dyDescent="0.3">
      <c r="A46">
        <v>989</v>
      </c>
      <c r="B46">
        <f t="shared" si="0"/>
        <v>989</v>
      </c>
      <c r="D46" s="30"/>
      <c r="P46" s="27"/>
    </row>
    <row r="47" spans="1:16" x14ac:dyDescent="0.3">
      <c r="A47">
        <v>683</v>
      </c>
      <c r="B47">
        <f t="shared" si="0"/>
        <v>683</v>
      </c>
      <c r="D47" s="30"/>
      <c r="E47" s="119" t="s">
        <v>8245</v>
      </c>
      <c r="F47" s="119"/>
      <c r="G47" s="119"/>
      <c r="H47" s="119"/>
      <c r="P47" s="27"/>
    </row>
    <row r="48" spans="1:16" x14ac:dyDescent="0.3">
      <c r="A48">
        <v>692</v>
      </c>
      <c r="B48">
        <f t="shared" si="0"/>
        <v>692</v>
      </c>
      <c r="D48" s="30"/>
      <c r="E48" s="119"/>
      <c r="F48" s="119"/>
      <c r="G48" s="119"/>
      <c r="H48" s="119"/>
      <c r="P48" s="27"/>
    </row>
    <row r="49" spans="1:16" x14ac:dyDescent="0.3">
      <c r="A49">
        <v>692</v>
      </c>
      <c r="B49">
        <f t="shared" si="0"/>
        <v>692</v>
      </c>
      <c r="D49" s="30"/>
      <c r="P49" s="27"/>
    </row>
    <row r="50" spans="1:16" x14ac:dyDescent="0.3">
      <c r="A50">
        <v>170</v>
      </c>
      <c r="B50">
        <f t="shared" si="0"/>
        <v>170</v>
      </c>
      <c r="D50" s="30"/>
      <c r="P50" s="27"/>
    </row>
    <row r="51" spans="1:16" x14ac:dyDescent="0.3">
      <c r="A51">
        <v>-3</v>
      </c>
      <c r="B51">
        <f t="shared" si="0"/>
        <v>3</v>
      </c>
      <c r="D51" s="30"/>
      <c r="E51" s="119" t="s">
        <v>8246</v>
      </c>
      <c r="F51" s="119"/>
      <c r="G51" s="119"/>
      <c r="H51" s="119"/>
      <c r="P51" s="27"/>
    </row>
    <row r="52" spans="1:16" x14ac:dyDescent="0.3">
      <c r="A52">
        <v>973</v>
      </c>
      <c r="B52">
        <f t="shared" si="0"/>
        <v>973</v>
      </c>
      <c r="D52" s="30"/>
      <c r="E52" s="119"/>
      <c r="F52" s="119"/>
      <c r="G52" s="119"/>
      <c r="H52" s="119"/>
      <c r="P52" s="27"/>
    </row>
    <row r="53" spans="1:16" x14ac:dyDescent="0.3">
      <c r="A53">
        <v>973</v>
      </c>
      <c r="B53">
        <f t="shared" si="0"/>
        <v>973</v>
      </c>
      <c r="D53" s="30"/>
      <c r="E53" s="119"/>
      <c r="F53" s="119"/>
      <c r="G53" s="119"/>
      <c r="H53" s="119"/>
      <c r="P53" s="27"/>
    </row>
    <row r="54" spans="1:16" x14ac:dyDescent="0.3">
      <c r="A54">
        <v>253</v>
      </c>
      <c r="B54">
        <f t="shared" si="0"/>
        <v>253</v>
      </c>
      <c r="D54" s="30"/>
      <c r="E54" s="119"/>
      <c r="F54" s="119"/>
      <c r="G54" s="119"/>
      <c r="H54" s="119"/>
      <c r="P54" s="27"/>
    </row>
    <row r="55" spans="1:16" x14ac:dyDescent="0.3">
      <c r="A55">
        <v>100</v>
      </c>
      <c r="B55">
        <f t="shared" si="0"/>
        <v>100</v>
      </c>
      <c r="D55" s="30"/>
      <c r="E55" s="119"/>
      <c r="F55" s="119"/>
      <c r="G55" s="119"/>
      <c r="H55" s="119"/>
      <c r="P55" s="27"/>
    </row>
    <row r="56" spans="1:16" x14ac:dyDescent="0.3">
      <c r="A56">
        <v>81</v>
      </c>
      <c r="B56">
        <f t="shared" si="0"/>
        <v>81</v>
      </c>
      <c r="D56" s="30"/>
      <c r="E56" s="119"/>
      <c r="F56" s="119"/>
      <c r="G56" s="119"/>
      <c r="H56" s="119"/>
      <c r="P56" s="27"/>
    </row>
    <row r="57" spans="1:16" x14ac:dyDescent="0.3">
      <c r="A57">
        <v>424</v>
      </c>
      <c r="B57">
        <f t="shared" si="0"/>
        <v>424</v>
      </c>
      <c r="D57" s="30"/>
      <c r="P57" s="27"/>
    </row>
    <row r="58" spans="1:16" x14ac:dyDescent="0.3">
      <c r="A58">
        <v>220</v>
      </c>
      <c r="B58">
        <f t="shared" si="0"/>
        <v>220</v>
      </c>
      <c r="D58" s="30"/>
      <c r="E58" s="132" t="s">
        <v>8247</v>
      </c>
      <c r="F58" s="132"/>
      <c r="G58" s="132"/>
      <c r="H58" s="132"/>
      <c r="P58" s="27"/>
    </row>
    <row r="59" spans="1:16" x14ac:dyDescent="0.3">
      <c r="A59">
        <v>34</v>
      </c>
      <c r="B59">
        <f t="shared" si="0"/>
        <v>34</v>
      </c>
      <c r="D59" s="30"/>
      <c r="P59" s="27"/>
    </row>
    <row r="60" spans="1:16" x14ac:dyDescent="0.3">
      <c r="A60">
        <v>708</v>
      </c>
      <c r="B60">
        <f t="shared" si="0"/>
        <v>708</v>
      </c>
      <c r="D60" s="30"/>
      <c r="P60" s="27"/>
    </row>
    <row r="61" spans="1:16" x14ac:dyDescent="0.3">
      <c r="A61">
        <v>606</v>
      </c>
      <c r="B61">
        <f t="shared" si="0"/>
        <v>606</v>
      </c>
      <c r="D61" s="30"/>
      <c r="P61" s="27"/>
    </row>
    <row r="62" spans="1:16" x14ac:dyDescent="0.3">
      <c r="A62">
        <v>708</v>
      </c>
      <c r="B62">
        <f t="shared" si="0"/>
        <v>708</v>
      </c>
      <c r="D62" s="42"/>
      <c r="E62" s="31"/>
      <c r="F62" s="31"/>
      <c r="G62" s="31"/>
      <c r="H62" s="31"/>
      <c r="I62" s="31"/>
      <c r="J62" s="31"/>
      <c r="K62" s="31"/>
      <c r="L62" s="31"/>
      <c r="M62" s="31"/>
      <c r="N62" s="31"/>
      <c r="O62" s="31"/>
      <c r="P62" s="32"/>
    </row>
    <row r="63" spans="1:16" x14ac:dyDescent="0.3">
      <c r="A63">
        <v>1200</v>
      </c>
      <c r="B63">
        <f t="shared" si="0"/>
        <v>1200</v>
      </c>
    </row>
    <row r="64" spans="1:16" x14ac:dyDescent="0.3">
      <c r="A64">
        <v>952</v>
      </c>
      <c r="B64">
        <f t="shared" si="0"/>
        <v>952</v>
      </c>
    </row>
    <row r="65" spans="1:20" x14ac:dyDescent="0.3">
      <c r="A65">
        <v>650</v>
      </c>
      <c r="B65">
        <f t="shared" si="0"/>
        <v>650</v>
      </c>
    </row>
    <row r="66" spans="1:20" x14ac:dyDescent="0.3">
      <c r="A66">
        <v>181</v>
      </c>
      <c r="B66">
        <f t="shared" si="0"/>
        <v>181</v>
      </c>
    </row>
    <row r="67" spans="1:20" x14ac:dyDescent="0.3">
      <c r="A67">
        <v>1471</v>
      </c>
      <c r="B67">
        <f t="shared" ref="B67:B130" si="1">ABS(A67)</f>
        <v>1471</v>
      </c>
    </row>
    <row r="68" spans="1:20" x14ac:dyDescent="0.3">
      <c r="A68">
        <v>550</v>
      </c>
      <c r="B68">
        <f t="shared" si="1"/>
        <v>550</v>
      </c>
      <c r="D68" s="128" t="s">
        <v>8248</v>
      </c>
      <c r="E68" s="129"/>
      <c r="F68" s="129"/>
      <c r="G68" s="130"/>
      <c r="H68" s="171"/>
    </row>
    <row r="69" spans="1:20" x14ac:dyDescent="0.3">
      <c r="A69">
        <v>442</v>
      </c>
      <c r="B69">
        <f t="shared" si="1"/>
        <v>442</v>
      </c>
      <c r="D69" s="131"/>
      <c r="E69" s="132"/>
      <c r="F69" s="132"/>
      <c r="G69" s="133"/>
      <c r="H69" s="131"/>
    </row>
    <row r="70" spans="1:20" x14ac:dyDescent="0.3">
      <c r="A70">
        <v>297</v>
      </c>
      <c r="B70">
        <f t="shared" si="1"/>
        <v>297</v>
      </c>
      <c r="D70" s="39"/>
      <c r="E70" s="25"/>
      <c r="F70" s="25"/>
      <c r="G70" s="25"/>
      <c r="H70" s="25"/>
      <c r="I70" s="46"/>
      <c r="J70" s="46"/>
      <c r="K70" s="46"/>
      <c r="L70" s="25"/>
      <c r="M70" s="25"/>
      <c r="N70" s="25"/>
      <c r="O70" s="25"/>
      <c r="P70" s="25"/>
      <c r="Q70" s="25"/>
      <c r="R70" s="25"/>
      <c r="S70" s="25"/>
      <c r="T70" s="26"/>
    </row>
    <row r="71" spans="1:20" ht="14.4" customHeight="1" x14ac:dyDescent="0.3">
      <c r="A71">
        <v>645</v>
      </c>
      <c r="B71">
        <f t="shared" si="1"/>
        <v>645</v>
      </c>
      <c r="D71" s="123" t="s">
        <v>8249</v>
      </c>
      <c r="E71" s="119"/>
      <c r="F71" s="119"/>
      <c r="G71" s="119"/>
      <c r="H71" s="2"/>
      <c r="I71" s="46" t="s">
        <v>8152</v>
      </c>
      <c r="J71" s="31"/>
      <c r="K71" s="58">
        <f>AVERAGE($B$2:$B$5018)</f>
        <v>207.73350607933028</v>
      </c>
      <c r="T71" s="27"/>
    </row>
    <row r="72" spans="1:20" x14ac:dyDescent="0.3">
      <c r="A72">
        <v>351</v>
      </c>
      <c r="B72">
        <f t="shared" si="1"/>
        <v>351</v>
      </c>
      <c r="D72" s="123"/>
      <c r="E72" s="119"/>
      <c r="F72" s="119"/>
      <c r="G72" s="119"/>
      <c r="H72" s="2"/>
      <c r="I72" s="46" t="s">
        <v>8158</v>
      </c>
      <c r="J72" s="47" t="s">
        <v>8141</v>
      </c>
      <c r="K72" s="46">
        <f>_xlfn.PERCENTILE.EXC($B$2:$B$5018,0.05)</f>
        <v>10</v>
      </c>
      <c r="T72" s="27"/>
    </row>
    <row r="73" spans="1:20" ht="15.6" x14ac:dyDescent="0.35">
      <c r="A73">
        <v>1465</v>
      </c>
      <c r="B73">
        <f t="shared" si="1"/>
        <v>1465</v>
      </c>
      <c r="D73" s="123"/>
      <c r="E73" s="119"/>
      <c r="F73" s="119"/>
      <c r="G73" s="119"/>
      <c r="H73" s="2"/>
      <c r="I73" s="46" t="s">
        <v>8127</v>
      </c>
      <c r="J73" s="47" t="s">
        <v>8143</v>
      </c>
      <c r="K73" s="46">
        <f>_xlfn.QUARTILE.EXC($B$2:$B$5018,1)</f>
        <v>57</v>
      </c>
      <c r="T73" s="27"/>
    </row>
    <row r="74" spans="1:20" ht="15.6" x14ac:dyDescent="0.35">
      <c r="A74">
        <v>696</v>
      </c>
      <c r="B74">
        <f t="shared" si="1"/>
        <v>696</v>
      </c>
      <c r="D74" s="123"/>
      <c r="E74" s="119"/>
      <c r="F74" s="119"/>
      <c r="G74" s="119"/>
      <c r="H74" s="2"/>
      <c r="I74" s="46" t="s">
        <v>8128</v>
      </c>
      <c r="J74" s="47" t="s">
        <v>8145</v>
      </c>
      <c r="K74" s="46">
        <f>_xlfn.QUARTILE.EXC($B$2:$B$5018,2)</f>
        <v>135</v>
      </c>
      <c r="T74" s="27"/>
    </row>
    <row r="75" spans="1:20" ht="15.6" x14ac:dyDescent="0.35">
      <c r="A75">
        <v>359</v>
      </c>
      <c r="B75">
        <f t="shared" si="1"/>
        <v>359</v>
      </c>
      <c r="D75" s="123"/>
      <c r="E75" s="119"/>
      <c r="F75" s="119"/>
      <c r="G75" s="119"/>
      <c r="H75" s="2"/>
      <c r="I75" s="46" t="s">
        <v>8129</v>
      </c>
      <c r="J75" s="47" t="s">
        <v>8144</v>
      </c>
      <c r="K75" s="46">
        <f>_xlfn.QUARTILE.EXC($B$2:$B$5018,3)</f>
        <v>287</v>
      </c>
      <c r="T75" s="27"/>
    </row>
    <row r="76" spans="1:20" x14ac:dyDescent="0.3">
      <c r="A76">
        <v>531</v>
      </c>
      <c r="B76">
        <f t="shared" si="1"/>
        <v>531</v>
      </c>
      <c r="D76" s="123"/>
      <c r="E76" s="119"/>
      <c r="F76" s="119"/>
      <c r="G76" s="119"/>
      <c r="H76" s="2"/>
      <c r="I76" t="s">
        <v>8130</v>
      </c>
      <c r="J76" s="47" t="s">
        <v>8142</v>
      </c>
      <c r="K76">
        <f>_xlfn.PERCENTILE.EXC($B$2:$B$5018,0.95)</f>
        <v>653.09999999999945</v>
      </c>
      <c r="T76" s="27"/>
    </row>
    <row r="77" spans="1:20" x14ac:dyDescent="0.3">
      <c r="A77">
        <v>780</v>
      </c>
      <c r="B77">
        <f t="shared" si="1"/>
        <v>780</v>
      </c>
      <c r="D77" s="123"/>
      <c r="E77" s="119"/>
      <c r="F77" s="119"/>
      <c r="G77" s="119"/>
      <c r="H77" s="2"/>
      <c r="I77" s="25"/>
      <c r="J77" s="25"/>
      <c r="K77" s="25"/>
      <c r="T77" s="27"/>
    </row>
    <row r="78" spans="1:20" x14ac:dyDescent="0.3">
      <c r="A78">
        <v>292</v>
      </c>
      <c r="B78">
        <f t="shared" si="1"/>
        <v>292</v>
      </c>
      <c r="D78" s="123"/>
      <c r="E78" s="119"/>
      <c r="F78" s="119"/>
      <c r="G78" s="119"/>
      <c r="H78" s="2"/>
      <c r="T78" s="27"/>
    </row>
    <row r="79" spans="1:20" x14ac:dyDescent="0.3">
      <c r="A79">
        <v>772</v>
      </c>
      <c r="B79">
        <f t="shared" si="1"/>
        <v>772</v>
      </c>
      <c r="D79" s="37"/>
      <c r="E79" s="43"/>
      <c r="F79" s="43"/>
      <c r="G79" s="43"/>
      <c r="H79" s="2"/>
      <c r="I79" s="46" t="s">
        <v>8154</v>
      </c>
      <c r="J79" s="47" t="s">
        <v>8155</v>
      </c>
      <c r="K79" s="46">
        <f>_xlfn.VAR.S($B$2:$B$5018)</f>
        <v>45472.179564917875</v>
      </c>
      <c r="T79" s="27"/>
    </row>
    <row r="80" spans="1:20" x14ac:dyDescent="0.3">
      <c r="A80">
        <v>780</v>
      </c>
      <c r="B80">
        <f t="shared" si="1"/>
        <v>780</v>
      </c>
      <c r="D80" s="37"/>
      <c r="E80" s="43"/>
      <c r="F80" s="43"/>
      <c r="G80" s="43"/>
      <c r="H80" s="2"/>
      <c r="I80" s="46" t="s">
        <v>8153</v>
      </c>
      <c r="J80" s="47" t="s">
        <v>8156</v>
      </c>
      <c r="K80" s="46">
        <f>SQRT(K79)</f>
        <v>213.24206800000294</v>
      </c>
      <c r="T80" s="27"/>
    </row>
    <row r="81" spans="1:20" x14ac:dyDescent="0.3">
      <c r="A81">
        <v>746</v>
      </c>
      <c r="B81">
        <f t="shared" si="1"/>
        <v>746</v>
      </c>
      <c r="D81" s="37"/>
      <c r="E81" s="43"/>
      <c r="F81" s="43"/>
      <c r="G81" s="43"/>
      <c r="H81" s="2"/>
      <c r="T81" s="27"/>
    </row>
    <row r="82" spans="1:20" x14ac:dyDescent="0.3">
      <c r="A82">
        <v>553</v>
      </c>
      <c r="B82">
        <f t="shared" si="1"/>
        <v>553</v>
      </c>
      <c r="D82" s="37"/>
      <c r="E82" s="43"/>
      <c r="F82" s="43"/>
      <c r="G82" s="43"/>
      <c r="H82" s="2"/>
      <c r="T82" s="27"/>
    </row>
    <row r="83" spans="1:20" x14ac:dyDescent="0.3">
      <c r="A83">
        <v>1492</v>
      </c>
      <c r="B83">
        <f t="shared" si="1"/>
        <v>1492</v>
      </c>
      <c r="D83" s="29"/>
      <c r="E83" s="2"/>
      <c r="F83" s="2"/>
      <c r="G83" s="2"/>
      <c r="H83" s="2"/>
      <c r="T83" s="27"/>
    </row>
    <row r="84" spans="1:20" x14ac:dyDescent="0.3">
      <c r="A84">
        <v>1458</v>
      </c>
      <c r="B84">
        <f t="shared" si="1"/>
        <v>1458</v>
      </c>
      <c r="D84" s="55"/>
      <c r="E84" s="56"/>
      <c r="F84" s="56"/>
      <c r="G84" s="31"/>
      <c r="H84" s="31"/>
      <c r="I84" s="31"/>
      <c r="J84" s="31"/>
      <c r="K84" s="31"/>
      <c r="L84" s="31"/>
      <c r="M84" s="31"/>
      <c r="N84" s="31"/>
      <c r="O84" s="31"/>
      <c r="P84" s="31"/>
      <c r="Q84" s="31"/>
      <c r="R84" s="31"/>
      <c r="S84" s="31"/>
      <c r="T84" s="32"/>
    </row>
    <row r="85" spans="1:20" x14ac:dyDescent="0.3">
      <c r="A85">
        <v>1458</v>
      </c>
      <c r="B85">
        <f t="shared" si="1"/>
        <v>1458</v>
      </c>
      <c r="D85" s="2"/>
      <c r="E85" s="2"/>
      <c r="F85" s="2"/>
    </row>
    <row r="86" spans="1:20" x14ac:dyDescent="0.3">
      <c r="A86">
        <v>219</v>
      </c>
      <c r="B86">
        <f t="shared" si="1"/>
        <v>219</v>
      </c>
      <c r="D86" s="163" t="s">
        <v>8157</v>
      </c>
      <c r="E86" s="164"/>
      <c r="F86" s="164"/>
      <c r="G86" s="165"/>
    </row>
    <row r="87" spans="1:20" x14ac:dyDescent="0.3">
      <c r="A87">
        <v>342</v>
      </c>
      <c r="B87">
        <f t="shared" si="1"/>
        <v>342</v>
      </c>
      <c r="D87" s="166"/>
      <c r="E87" s="167"/>
      <c r="F87" s="167"/>
      <c r="G87" s="168"/>
    </row>
    <row r="88" spans="1:20" x14ac:dyDescent="0.3">
      <c r="A88">
        <v>864</v>
      </c>
      <c r="B88">
        <f t="shared" si="1"/>
        <v>864</v>
      </c>
      <c r="D88" s="39"/>
      <c r="E88" s="25"/>
      <c r="F88" s="25"/>
      <c r="G88" s="25"/>
      <c r="H88" s="25"/>
      <c r="I88" s="25"/>
      <c r="J88" s="25"/>
      <c r="K88" s="25"/>
      <c r="L88" s="25"/>
      <c r="M88" s="25"/>
      <c r="N88" s="25"/>
      <c r="O88" s="25"/>
      <c r="P88" s="26"/>
    </row>
    <row r="89" spans="1:20" x14ac:dyDescent="0.3">
      <c r="A89">
        <v>1017</v>
      </c>
      <c r="B89">
        <f t="shared" si="1"/>
        <v>1017</v>
      </c>
      <c r="D89" s="138" t="s">
        <v>8240</v>
      </c>
      <c r="E89" s="118"/>
      <c r="F89" s="118"/>
      <c r="G89" s="118"/>
      <c r="H89" s="118"/>
      <c r="P89" s="27"/>
    </row>
    <row r="90" spans="1:20" x14ac:dyDescent="0.3">
      <c r="A90">
        <v>864</v>
      </c>
      <c r="B90">
        <f t="shared" si="1"/>
        <v>864</v>
      </c>
      <c r="D90" s="138"/>
      <c r="E90" s="118"/>
      <c r="F90" s="118"/>
      <c r="G90" s="118"/>
      <c r="H90" s="118"/>
      <c r="P90" s="27"/>
    </row>
    <row r="91" spans="1:20" x14ac:dyDescent="0.3">
      <c r="A91">
        <v>68</v>
      </c>
      <c r="B91">
        <f t="shared" si="1"/>
        <v>68</v>
      </c>
      <c r="D91" s="138"/>
      <c r="E91" s="118"/>
      <c r="F91" s="118"/>
      <c r="G91" s="118"/>
      <c r="H91" s="118"/>
      <c r="P91" s="27"/>
    </row>
    <row r="92" spans="1:20" x14ac:dyDescent="0.3">
      <c r="A92">
        <v>248</v>
      </c>
      <c r="B92">
        <f t="shared" si="1"/>
        <v>248</v>
      </c>
      <c r="D92" s="138"/>
      <c r="E92" s="118"/>
      <c r="F92" s="118"/>
      <c r="G92" s="118"/>
      <c r="H92" s="118"/>
      <c r="P92" s="27"/>
    </row>
    <row r="93" spans="1:20" x14ac:dyDescent="0.3">
      <c r="A93">
        <v>624</v>
      </c>
      <c r="B93">
        <f t="shared" si="1"/>
        <v>624</v>
      </c>
      <c r="D93" s="138"/>
      <c r="E93" s="118"/>
      <c r="F93" s="118"/>
      <c r="G93" s="118"/>
      <c r="H93" s="118"/>
      <c r="P93" s="27"/>
    </row>
    <row r="94" spans="1:20" x14ac:dyDescent="0.3">
      <c r="A94">
        <v>248</v>
      </c>
      <c r="B94">
        <f t="shared" si="1"/>
        <v>248</v>
      </c>
      <c r="D94" s="30"/>
      <c r="P94" s="27"/>
    </row>
    <row r="95" spans="1:20" ht="15.6" x14ac:dyDescent="0.35">
      <c r="A95">
        <v>36</v>
      </c>
      <c r="B95">
        <f t="shared" si="1"/>
        <v>36</v>
      </c>
      <c r="D95" s="30"/>
      <c r="E95" s="46" t="s">
        <v>8136</v>
      </c>
      <c r="F95" s="47" t="s">
        <v>8146</v>
      </c>
      <c r="G95" s="46">
        <f>K75-K73</f>
        <v>230</v>
      </c>
      <c r="P95" s="27"/>
    </row>
    <row r="96" spans="1:20" ht="15.6" x14ac:dyDescent="0.35">
      <c r="A96">
        <v>98</v>
      </c>
      <c r="B96">
        <f t="shared" si="1"/>
        <v>98</v>
      </c>
      <c r="D96" s="30"/>
      <c r="E96" s="31" t="s">
        <v>8164</v>
      </c>
      <c r="F96" s="47" t="s">
        <v>8147</v>
      </c>
      <c r="G96" s="46">
        <f>K74-2*G95</f>
        <v>-325</v>
      </c>
      <c r="P96" s="27"/>
    </row>
    <row r="97" spans="1:16" ht="15.6" x14ac:dyDescent="0.35">
      <c r="A97">
        <v>620</v>
      </c>
      <c r="B97">
        <f t="shared" si="1"/>
        <v>620</v>
      </c>
      <c r="D97" s="30"/>
      <c r="E97" s="46" t="s">
        <v>8165</v>
      </c>
      <c r="F97" s="47" t="s">
        <v>8148</v>
      </c>
      <c r="G97" s="46">
        <f>K74+2*G95</f>
        <v>595</v>
      </c>
      <c r="P97" s="27"/>
    </row>
    <row r="98" spans="1:16" x14ac:dyDescent="0.3">
      <c r="A98">
        <v>16</v>
      </c>
      <c r="B98">
        <f t="shared" si="1"/>
        <v>16</v>
      </c>
      <c r="D98" s="30"/>
      <c r="P98" s="27"/>
    </row>
    <row r="99" spans="1:16" x14ac:dyDescent="0.3">
      <c r="A99">
        <v>1262</v>
      </c>
      <c r="B99">
        <f t="shared" si="1"/>
        <v>1262</v>
      </c>
      <c r="D99" s="138" t="s">
        <v>8250</v>
      </c>
      <c r="E99" s="118"/>
      <c r="F99" s="118"/>
      <c r="G99" s="118"/>
      <c r="H99" s="118"/>
      <c r="P99" s="27"/>
    </row>
    <row r="100" spans="1:16" x14ac:dyDescent="0.3">
      <c r="A100">
        <v>1262</v>
      </c>
      <c r="B100">
        <f t="shared" si="1"/>
        <v>1262</v>
      </c>
      <c r="D100" s="138"/>
      <c r="E100" s="118"/>
      <c r="F100" s="118"/>
      <c r="G100" s="118"/>
      <c r="H100" s="118"/>
      <c r="P100" s="27"/>
    </row>
    <row r="101" spans="1:16" x14ac:dyDescent="0.3">
      <c r="A101">
        <v>351</v>
      </c>
      <c r="B101">
        <f t="shared" si="1"/>
        <v>351</v>
      </c>
      <c r="D101" s="138"/>
      <c r="E101" s="118"/>
      <c r="F101" s="118"/>
      <c r="G101" s="118"/>
      <c r="H101" s="118"/>
      <c r="P101" s="27"/>
    </row>
    <row r="102" spans="1:16" x14ac:dyDescent="0.3">
      <c r="A102">
        <v>84</v>
      </c>
      <c r="B102">
        <f t="shared" si="1"/>
        <v>84</v>
      </c>
      <c r="D102" s="138"/>
      <c r="E102" s="118"/>
      <c r="F102" s="118"/>
      <c r="G102" s="118"/>
      <c r="H102" s="118"/>
      <c r="P102" s="27"/>
    </row>
    <row r="103" spans="1:16" x14ac:dyDescent="0.3">
      <c r="A103">
        <v>194</v>
      </c>
      <c r="B103">
        <f t="shared" si="1"/>
        <v>194</v>
      </c>
      <c r="D103" s="139"/>
      <c r="E103" s="140"/>
      <c r="F103" s="140"/>
      <c r="G103" s="140"/>
      <c r="H103" s="140"/>
      <c r="I103" s="31"/>
      <c r="J103" s="31"/>
      <c r="K103" s="31"/>
      <c r="L103" s="31"/>
      <c r="M103" s="31"/>
      <c r="N103" s="31"/>
      <c r="O103" s="31"/>
      <c r="P103" s="32"/>
    </row>
    <row r="104" spans="1:16" x14ac:dyDescent="0.3">
      <c r="A104">
        <v>194</v>
      </c>
      <c r="B104">
        <f t="shared" si="1"/>
        <v>194</v>
      </c>
    </row>
    <row r="105" spans="1:16" x14ac:dyDescent="0.3">
      <c r="A105">
        <v>753</v>
      </c>
      <c r="B105">
        <f t="shared" si="1"/>
        <v>753</v>
      </c>
    </row>
    <row r="106" spans="1:16" x14ac:dyDescent="0.3">
      <c r="A106">
        <v>227</v>
      </c>
      <c r="B106">
        <f t="shared" si="1"/>
        <v>227</v>
      </c>
      <c r="D106" s="143" t="s">
        <v>8193</v>
      </c>
      <c r="E106" s="159"/>
      <c r="F106" s="159"/>
      <c r="G106" s="144"/>
    </row>
    <row r="107" spans="1:16" x14ac:dyDescent="0.3">
      <c r="A107">
        <v>95</v>
      </c>
      <c r="B107">
        <f t="shared" si="1"/>
        <v>95</v>
      </c>
      <c r="D107" s="160"/>
      <c r="E107" s="161"/>
      <c r="F107" s="161"/>
      <c r="G107" s="162"/>
    </row>
    <row r="108" spans="1:16" x14ac:dyDescent="0.3">
      <c r="A108">
        <v>256</v>
      </c>
      <c r="B108">
        <f t="shared" si="1"/>
        <v>256</v>
      </c>
      <c r="D108" s="39"/>
      <c r="E108" s="25"/>
      <c r="F108" s="25"/>
      <c r="G108" s="25"/>
      <c r="H108" s="25"/>
      <c r="I108" s="25"/>
      <c r="J108" s="25"/>
      <c r="K108" s="25"/>
      <c r="L108" s="25"/>
      <c r="M108" s="25"/>
      <c r="N108" s="25"/>
      <c r="O108" s="25"/>
      <c r="P108" s="26"/>
    </row>
    <row r="109" spans="1:16" x14ac:dyDescent="0.3">
      <c r="A109">
        <v>702</v>
      </c>
      <c r="B109">
        <f t="shared" si="1"/>
        <v>702</v>
      </c>
      <c r="D109" s="30"/>
      <c r="P109" s="27"/>
    </row>
    <row r="110" spans="1:16" x14ac:dyDescent="0.3">
      <c r="A110">
        <v>788</v>
      </c>
      <c r="B110">
        <f t="shared" si="1"/>
        <v>788</v>
      </c>
      <c r="D110" s="30"/>
      <c r="E110" s="119" t="s">
        <v>8251</v>
      </c>
      <c r="F110" s="119"/>
      <c r="G110" s="119"/>
      <c r="H110" s="119"/>
      <c r="P110" s="27"/>
    </row>
    <row r="111" spans="1:16" x14ac:dyDescent="0.3">
      <c r="A111">
        <v>602</v>
      </c>
      <c r="B111">
        <f t="shared" si="1"/>
        <v>602</v>
      </c>
      <c r="D111" s="30"/>
      <c r="E111" s="119"/>
      <c r="F111" s="119"/>
      <c r="G111" s="119"/>
      <c r="H111" s="119"/>
      <c r="P111" s="27"/>
    </row>
    <row r="112" spans="1:16" x14ac:dyDescent="0.3">
      <c r="A112">
        <v>657</v>
      </c>
      <c r="B112">
        <f t="shared" si="1"/>
        <v>657</v>
      </c>
      <c r="D112" s="30"/>
      <c r="E112" s="119"/>
      <c r="F112" s="119"/>
      <c r="G112" s="119"/>
      <c r="H112" s="119"/>
      <c r="P112" s="27"/>
    </row>
    <row r="113" spans="1:16" x14ac:dyDescent="0.3">
      <c r="A113">
        <v>389</v>
      </c>
      <c r="B113">
        <f t="shared" si="1"/>
        <v>389</v>
      </c>
      <c r="D113" s="30"/>
      <c r="P113" s="27"/>
    </row>
    <row r="114" spans="1:16" x14ac:dyDescent="0.3">
      <c r="A114">
        <v>657</v>
      </c>
      <c r="B114">
        <f t="shared" si="1"/>
        <v>657</v>
      </c>
      <c r="D114" s="30"/>
      <c r="E114" s="119" t="s">
        <v>8245</v>
      </c>
      <c r="F114" s="119"/>
      <c r="G114" s="119"/>
      <c r="H114" s="119"/>
      <c r="P114" s="27"/>
    </row>
    <row r="115" spans="1:16" x14ac:dyDescent="0.3">
      <c r="A115">
        <v>273</v>
      </c>
      <c r="B115">
        <f t="shared" si="1"/>
        <v>273</v>
      </c>
      <c r="D115" s="30"/>
      <c r="E115" s="119"/>
      <c r="F115" s="119"/>
      <c r="G115" s="119"/>
      <c r="H115" s="119"/>
      <c r="P115" s="27"/>
    </row>
    <row r="116" spans="1:16" x14ac:dyDescent="0.3">
      <c r="A116">
        <v>901</v>
      </c>
      <c r="B116">
        <f t="shared" si="1"/>
        <v>901</v>
      </c>
      <c r="D116" s="30"/>
      <c r="P116" s="27"/>
    </row>
    <row r="117" spans="1:16" x14ac:dyDescent="0.3">
      <c r="A117">
        <v>251</v>
      </c>
      <c r="B117">
        <f t="shared" si="1"/>
        <v>251</v>
      </c>
      <c r="D117" s="30"/>
      <c r="P117" s="27"/>
    </row>
    <row r="118" spans="1:16" x14ac:dyDescent="0.3">
      <c r="A118">
        <v>985</v>
      </c>
      <c r="B118">
        <f t="shared" si="1"/>
        <v>985</v>
      </c>
      <c r="D118" s="30"/>
      <c r="E118" s="119" t="s">
        <v>8246</v>
      </c>
      <c r="F118" s="119"/>
      <c r="G118" s="119"/>
      <c r="H118" s="119"/>
      <c r="P118" s="27"/>
    </row>
    <row r="119" spans="1:16" x14ac:dyDescent="0.3">
      <c r="A119">
        <v>985</v>
      </c>
      <c r="B119">
        <f t="shared" si="1"/>
        <v>985</v>
      </c>
      <c r="D119" s="30"/>
      <c r="E119" s="119"/>
      <c r="F119" s="119"/>
      <c r="G119" s="119"/>
      <c r="H119" s="119"/>
      <c r="P119" s="27"/>
    </row>
    <row r="120" spans="1:16" x14ac:dyDescent="0.3">
      <c r="A120">
        <v>598</v>
      </c>
      <c r="B120">
        <f t="shared" si="1"/>
        <v>598</v>
      </c>
      <c r="D120" s="30"/>
      <c r="E120" s="119"/>
      <c r="F120" s="119"/>
      <c r="G120" s="119"/>
      <c r="H120" s="119"/>
      <c r="P120" s="27"/>
    </row>
    <row r="121" spans="1:16" x14ac:dyDescent="0.3">
      <c r="A121">
        <v>598</v>
      </c>
      <c r="B121">
        <f t="shared" si="1"/>
        <v>598</v>
      </c>
      <c r="D121" s="30"/>
      <c r="E121" s="119"/>
      <c r="F121" s="119"/>
      <c r="G121" s="119"/>
      <c r="H121" s="119"/>
      <c r="P121" s="27"/>
    </row>
    <row r="122" spans="1:16" x14ac:dyDescent="0.3">
      <c r="A122">
        <v>598</v>
      </c>
      <c r="B122">
        <f t="shared" si="1"/>
        <v>598</v>
      </c>
      <c r="D122" s="30"/>
      <c r="E122" s="119"/>
      <c r="F122" s="119"/>
      <c r="G122" s="119"/>
      <c r="H122" s="119"/>
      <c r="P122" s="27"/>
    </row>
    <row r="123" spans="1:16" x14ac:dyDescent="0.3">
      <c r="A123">
        <v>259</v>
      </c>
      <c r="B123">
        <f t="shared" si="1"/>
        <v>259</v>
      </c>
      <c r="D123" s="30"/>
      <c r="E123" s="119"/>
      <c r="F123" s="119"/>
      <c r="G123" s="119"/>
      <c r="H123" s="119"/>
      <c r="P123" s="27"/>
    </row>
    <row r="124" spans="1:16" x14ac:dyDescent="0.3">
      <c r="A124">
        <v>-45</v>
      </c>
      <c r="B124">
        <f t="shared" si="1"/>
        <v>45</v>
      </c>
      <c r="D124" s="30"/>
      <c r="P124" s="27"/>
    </row>
    <row r="125" spans="1:16" x14ac:dyDescent="0.3">
      <c r="A125">
        <v>572</v>
      </c>
      <c r="B125">
        <f t="shared" si="1"/>
        <v>572</v>
      </c>
      <c r="D125" s="30"/>
      <c r="E125" s="132" t="s">
        <v>8247</v>
      </c>
      <c r="F125" s="132"/>
      <c r="G125" s="132"/>
      <c r="H125" s="132"/>
      <c r="P125" s="27"/>
    </row>
    <row r="126" spans="1:16" x14ac:dyDescent="0.3">
      <c r="A126">
        <v>481</v>
      </c>
      <c r="B126">
        <f t="shared" si="1"/>
        <v>481</v>
      </c>
      <c r="D126" s="30"/>
      <c r="P126" s="27"/>
    </row>
    <row r="127" spans="1:16" x14ac:dyDescent="0.3">
      <c r="A127">
        <v>481</v>
      </c>
      <c r="B127">
        <f t="shared" si="1"/>
        <v>481</v>
      </c>
      <c r="D127" s="30"/>
      <c r="P127" s="27"/>
    </row>
    <row r="128" spans="1:16" x14ac:dyDescent="0.3">
      <c r="A128">
        <v>1056</v>
      </c>
      <c r="B128">
        <f t="shared" si="1"/>
        <v>1056</v>
      </c>
      <c r="D128" s="30"/>
      <c r="P128" s="27"/>
    </row>
    <row r="129" spans="1:16" x14ac:dyDescent="0.3">
      <c r="A129">
        <v>185</v>
      </c>
      <c r="B129">
        <f t="shared" si="1"/>
        <v>185</v>
      </c>
      <c r="D129" s="42"/>
      <c r="E129" s="31"/>
      <c r="F129" s="31"/>
      <c r="G129" s="31"/>
      <c r="H129" s="31"/>
      <c r="I129" s="31"/>
      <c r="J129" s="31"/>
      <c r="K129" s="31"/>
      <c r="L129" s="31"/>
      <c r="M129" s="31"/>
      <c r="N129" s="31"/>
      <c r="O129" s="31"/>
      <c r="P129" s="32"/>
    </row>
    <row r="130" spans="1:16" x14ac:dyDescent="0.3">
      <c r="A130">
        <v>185</v>
      </c>
      <c r="B130">
        <f t="shared" si="1"/>
        <v>185</v>
      </c>
    </row>
    <row r="131" spans="1:16" x14ac:dyDescent="0.3">
      <c r="A131">
        <v>209</v>
      </c>
      <c r="B131">
        <f t="shared" ref="B131:B194" si="2">ABS(A131)</f>
        <v>209</v>
      </c>
    </row>
    <row r="132" spans="1:16" x14ac:dyDescent="0.3">
      <c r="A132">
        <v>210</v>
      </c>
      <c r="B132">
        <f t="shared" si="2"/>
        <v>210</v>
      </c>
    </row>
    <row r="133" spans="1:16" x14ac:dyDescent="0.3">
      <c r="A133">
        <v>17</v>
      </c>
      <c r="B133">
        <f t="shared" si="2"/>
        <v>17</v>
      </c>
    </row>
    <row r="134" spans="1:16" x14ac:dyDescent="0.3">
      <c r="A134">
        <v>133</v>
      </c>
      <c r="B134">
        <f t="shared" si="2"/>
        <v>133</v>
      </c>
    </row>
    <row r="135" spans="1:16" x14ac:dyDescent="0.3">
      <c r="A135">
        <v>607</v>
      </c>
      <c r="B135">
        <f t="shared" si="2"/>
        <v>607</v>
      </c>
    </row>
    <row r="136" spans="1:16" x14ac:dyDescent="0.3">
      <c r="A136">
        <v>324</v>
      </c>
      <c r="B136">
        <f t="shared" si="2"/>
        <v>324</v>
      </c>
    </row>
    <row r="137" spans="1:16" x14ac:dyDescent="0.3">
      <c r="A137">
        <v>102</v>
      </c>
      <c r="B137">
        <f t="shared" si="2"/>
        <v>102</v>
      </c>
    </row>
    <row r="138" spans="1:16" x14ac:dyDescent="0.3">
      <c r="A138">
        <v>661</v>
      </c>
      <c r="B138">
        <f t="shared" si="2"/>
        <v>661</v>
      </c>
    </row>
    <row r="139" spans="1:16" x14ac:dyDescent="0.3">
      <c r="A139">
        <v>142</v>
      </c>
      <c r="B139">
        <f t="shared" si="2"/>
        <v>142</v>
      </c>
    </row>
    <row r="140" spans="1:16" x14ac:dyDescent="0.3">
      <c r="A140">
        <v>117</v>
      </c>
      <c r="B140">
        <f t="shared" si="2"/>
        <v>117</v>
      </c>
    </row>
    <row r="141" spans="1:16" x14ac:dyDescent="0.3">
      <c r="A141">
        <v>666</v>
      </c>
      <c r="B141">
        <f t="shared" si="2"/>
        <v>666</v>
      </c>
    </row>
    <row r="142" spans="1:16" x14ac:dyDescent="0.3">
      <c r="A142">
        <v>-94</v>
      </c>
      <c r="B142">
        <f t="shared" si="2"/>
        <v>94</v>
      </c>
    </row>
    <row r="143" spans="1:16" x14ac:dyDescent="0.3">
      <c r="A143">
        <v>40</v>
      </c>
      <c r="B143">
        <f t="shared" si="2"/>
        <v>40</v>
      </c>
    </row>
    <row r="144" spans="1:16" x14ac:dyDescent="0.3">
      <c r="A144">
        <v>-14</v>
      </c>
      <c r="B144">
        <f t="shared" si="2"/>
        <v>14</v>
      </c>
    </row>
    <row r="145" spans="1:2" x14ac:dyDescent="0.3">
      <c r="A145">
        <v>-14</v>
      </c>
      <c r="B145">
        <f t="shared" si="2"/>
        <v>14</v>
      </c>
    </row>
    <row r="146" spans="1:2" x14ac:dyDescent="0.3">
      <c r="A146">
        <v>-12</v>
      </c>
      <c r="B146">
        <f t="shared" si="2"/>
        <v>12</v>
      </c>
    </row>
    <row r="147" spans="1:2" x14ac:dyDescent="0.3">
      <c r="A147">
        <v>254</v>
      </c>
      <c r="B147">
        <f t="shared" si="2"/>
        <v>254</v>
      </c>
    </row>
    <row r="148" spans="1:2" x14ac:dyDescent="0.3">
      <c r="A148">
        <v>-63</v>
      </c>
      <c r="B148">
        <f t="shared" si="2"/>
        <v>63</v>
      </c>
    </row>
    <row r="149" spans="1:2" x14ac:dyDescent="0.3">
      <c r="A149">
        <v>-12</v>
      </c>
      <c r="B149">
        <f t="shared" si="2"/>
        <v>12</v>
      </c>
    </row>
    <row r="150" spans="1:2" x14ac:dyDescent="0.3">
      <c r="A150">
        <v>850</v>
      </c>
      <c r="B150">
        <f t="shared" si="2"/>
        <v>850</v>
      </c>
    </row>
    <row r="151" spans="1:2" x14ac:dyDescent="0.3">
      <c r="A151">
        <v>599</v>
      </c>
      <c r="B151">
        <f t="shared" si="2"/>
        <v>599</v>
      </c>
    </row>
    <row r="152" spans="1:2" x14ac:dyDescent="0.3">
      <c r="A152">
        <v>-47</v>
      </c>
      <c r="B152">
        <f t="shared" si="2"/>
        <v>47</v>
      </c>
    </row>
    <row r="153" spans="1:2" x14ac:dyDescent="0.3">
      <c r="A153">
        <v>441</v>
      </c>
      <c r="B153">
        <f t="shared" si="2"/>
        <v>441</v>
      </c>
    </row>
    <row r="154" spans="1:2" x14ac:dyDescent="0.3">
      <c r="A154">
        <v>167</v>
      </c>
      <c r="B154">
        <f t="shared" si="2"/>
        <v>167</v>
      </c>
    </row>
    <row r="155" spans="1:2" x14ac:dyDescent="0.3">
      <c r="A155">
        <v>129</v>
      </c>
      <c r="B155">
        <f t="shared" si="2"/>
        <v>129</v>
      </c>
    </row>
    <row r="156" spans="1:2" x14ac:dyDescent="0.3">
      <c r="A156">
        <v>446</v>
      </c>
      <c r="B156">
        <f t="shared" si="2"/>
        <v>446</v>
      </c>
    </row>
    <row r="157" spans="1:2" x14ac:dyDescent="0.3">
      <c r="A157">
        <v>194</v>
      </c>
      <c r="B157">
        <f t="shared" si="2"/>
        <v>194</v>
      </c>
    </row>
    <row r="158" spans="1:2" x14ac:dyDescent="0.3">
      <c r="A158">
        <v>360</v>
      </c>
      <c r="B158">
        <f t="shared" si="2"/>
        <v>360</v>
      </c>
    </row>
    <row r="159" spans="1:2" x14ac:dyDescent="0.3">
      <c r="A159">
        <v>84</v>
      </c>
      <c r="B159">
        <f t="shared" si="2"/>
        <v>84</v>
      </c>
    </row>
    <row r="160" spans="1:2" x14ac:dyDescent="0.3">
      <c r="A160">
        <v>483</v>
      </c>
      <c r="B160">
        <f t="shared" si="2"/>
        <v>483</v>
      </c>
    </row>
    <row r="161" spans="1:2" x14ac:dyDescent="0.3">
      <c r="A161">
        <v>466</v>
      </c>
      <c r="B161">
        <f t="shared" si="2"/>
        <v>466</v>
      </c>
    </row>
    <row r="162" spans="1:2" x14ac:dyDescent="0.3">
      <c r="A162">
        <v>66</v>
      </c>
      <c r="B162">
        <f t="shared" si="2"/>
        <v>66</v>
      </c>
    </row>
    <row r="163" spans="1:2" x14ac:dyDescent="0.3">
      <c r="A163">
        <v>506</v>
      </c>
      <c r="B163">
        <f t="shared" si="2"/>
        <v>506</v>
      </c>
    </row>
    <row r="164" spans="1:2" x14ac:dyDescent="0.3">
      <c r="A164">
        <v>151</v>
      </c>
      <c r="B164">
        <f t="shared" si="2"/>
        <v>151</v>
      </c>
    </row>
    <row r="165" spans="1:2" x14ac:dyDescent="0.3">
      <c r="A165">
        <v>73</v>
      </c>
      <c r="B165">
        <f t="shared" si="2"/>
        <v>73</v>
      </c>
    </row>
    <row r="166" spans="1:2" x14ac:dyDescent="0.3">
      <c r="A166">
        <v>310</v>
      </c>
      <c r="B166">
        <f t="shared" si="2"/>
        <v>310</v>
      </c>
    </row>
    <row r="167" spans="1:2" x14ac:dyDescent="0.3">
      <c r="A167">
        <v>498</v>
      </c>
      <c r="B167">
        <f t="shared" si="2"/>
        <v>498</v>
      </c>
    </row>
    <row r="168" spans="1:2" x14ac:dyDescent="0.3">
      <c r="A168">
        <v>534</v>
      </c>
      <c r="B168">
        <f t="shared" si="2"/>
        <v>534</v>
      </c>
    </row>
    <row r="169" spans="1:2" x14ac:dyDescent="0.3">
      <c r="A169">
        <v>881</v>
      </c>
      <c r="B169">
        <f t="shared" si="2"/>
        <v>881</v>
      </c>
    </row>
    <row r="170" spans="1:2" x14ac:dyDescent="0.3">
      <c r="A170">
        <v>988</v>
      </c>
      <c r="B170">
        <f t="shared" si="2"/>
        <v>988</v>
      </c>
    </row>
    <row r="171" spans="1:2" x14ac:dyDescent="0.3">
      <c r="A171">
        <v>988</v>
      </c>
      <c r="B171">
        <f t="shared" si="2"/>
        <v>988</v>
      </c>
    </row>
    <row r="172" spans="1:2" x14ac:dyDescent="0.3">
      <c r="A172">
        <v>199</v>
      </c>
      <c r="B172">
        <f t="shared" si="2"/>
        <v>199</v>
      </c>
    </row>
    <row r="173" spans="1:2" x14ac:dyDescent="0.3">
      <c r="A173">
        <v>-5</v>
      </c>
      <c r="B173">
        <f t="shared" si="2"/>
        <v>5</v>
      </c>
    </row>
    <row r="174" spans="1:2" x14ac:dyDescent="0.3">
      <c r="A174">
        <v>96</v>
      </c>
      <c r="B174">
        <f t="shared" si="2"/>
        <v>96</v>
      </c>
    </row>
    <row r="175" spans="1:2" x14ac:dyDescent="0.3">
      <c r="A175">
        <v>312</v>
      </c>
      <c r="B175">
        <f t="shared" si="2"/>
        <v>312</v>
      </c>
    </row>
    <row r="176" spans="1:2" x14ac:dyDescent="0.3">
      <c r="A176">
        <v>716</v>
      </c>
      <c r="B176">
        <f t="shared" si="2"/>
        <v>716</v>
      </c>
    </row>
    <row r="177" spans="1:2" x14ac:dyDescent="0.3">
      <c r="A177">
        <v>297</v>
      </c>
      <c r="B177">
        <f t="shared" si="2"/>
        <v>297</v>
      </c>
    </row>
    <row r="178" spans="1:2" x14ac:dyDescent="0.3">
      <c r="A178">
        <v>419</v>
      </c>
      <c r="B178">
        <f t="shared" si="2"/>
        <v>419</v>
      </c>
    </row>
    <row r="179" spans="1:2" x14ac:dyDescent="0.3">
      <c r="A179">
        <v>826</v>
      </c>
      <c r="B179">
        <f t="shared" si="2"/>
        <v>826</v>
      </c>
    </row>
    <row r="180" spans="1:2" x14ac:dyDescent="0.3">
      <c r="A180">
        <v>-13</v>
      </c>
      <c r="B180">
        <f t="shared" si="2"/>
        <v>13</v>
      </c>
    </row>
    <row r="181" spans="1:2" x14ac:dyDescent="0.3">
      <c r="A181">
        <v>-25</v>
      </c>
      <c r="B181">
        <f t="shared" si="2"/>
        <v>25</v>
      </c>
    </row>
    <row r="182" spans="1:2" x14ac:dyDescent="0.3">
      <c r="A182">
        <v>291</v>
      </c>
      <c r="B182">
        <f t="shared" si="2"/>
        <v>291</v>
      </c>
    </row>
    <row r="183" spans="1:2" x14ac:dyDescent="0.3">
      <c r="A183">
        <v>442</v>
      </c>
      <c r="B183">
        <f t="shared" si="2"/>
        <v>442</v>
      </c>
    </row>
    <row r="184" spans="1:2" x14ac:dyDescent="0.3">
      <c r="A184">
        <v>-150</v>
      </c>
      <c r="B184">
        <f t="shared" si="2"/>
        <v>150</v>
      </c>
    </row>
    <row r="185" spans="1:2" x14ac:dyDescent="0.3">
      <c r="A185">
        <v>310</v>
      </c>
      <c r="B185">
        <f t="shared" si="2"/>
        <v>310</v>
      </c>
    </row>
    <row r="186" spans="1:2" x14ac:dyDescent="0.3">
      <c r="A186">
        <v>21</v>
      </c>
      <c r="B186">
        <f t="shared" si="2"/>
        <v>21</v>
      </c>
    </row>
    <row r="187" spans="1:2" x14ac:dyDescent="0.3">
      <c r="A187">
        <v>307</v>
      </c>
      <c r="B187">
        <f t="shared" si="2"/>
        <v>307</v>
      </c>
    </row>
    <row r="188" spans="1:2" x14ac:dyDescent="0.3">
      <c r="A188">
        <v>188</v>
      </c>
      <c r="B188">
        <f t="shared" si="2"/>
        <v>188</v>
      </c>
    </row>
    <row r="189" spans="1:2" x14ac:dyDescent="0.3">
      <c r="A189">
        <v>820</v>
      </c>
      <c r="B189">
        <f t="shared" si="2"/>
        <v>820</v>
      </c>
    </row>
    <row r="190" spans="1:2" x14ac:dyDescent="0.3">
      <c r="A190">
        <v>42</v>
      </c>
      <c r="B190">
        <f t="shared" si="2"/>
        <v>42</v>
      </c>
    </row>
    <row r="191" spans="1:2" x14ac:dyDescent="0.3">
      <c r="A191">
        <v>488</v>
      </c>
      <c r="B191">
        <f t="shared" si="2"/>
        <v>488</v>
      </c>
    </row>
    <row r="192" spans="1:2" x14ac:dyDescent="0.3">
      <c r="A192">
        <v>187</v>
      </c>
      <c r="B192">
        <f t="shared" si="2"/>
        <v>187</v>
      </c>
    </row>
    <row r="193" spans="1:2" x14ac:dyDescent="0.3">
      <c r="A193">
        <v>115</v>
      </c>
      <c r="B193">
        <f t="shared" si="2"/>
        <v>115</v>
      </c>
    </row>
    <row r="194" spans="1:2" x14ac:dyDescent="0.3">
      <c r="A194">
        <v>145</v>
      </c>
      <c r="B194">
        <f t="shared" si="2"/>
        <v>145</v>
      </c>
    </row>
    <row r="195" spans="1:2" x14ac:dyDescent="0.3">
      <c r="A195">
        <v>649</v>
      </c>
      <c r="B195">
        <f t="shared" ref="B195:B258" si="3">ABS(A195)</f>
        <v>649</v>
      </c>
    </row>
    <row r="196" spans="1:2" x14ac:dyDescent="0.3">
      <c r="A196">
        <v>35</v>
      </c>
      <c r="B196">
        <f t="shared" si="3"/>
        <v>35</v>
      </c>
    </row>
    <row r="197" spans="1:2" x14ac:dyDescent="0.3">
      <c r="A197">
        <v>424</v>
      </c>
      <c r="B197">
        <f t="shared" si="3"/>
        <v>424</v>
      </c>
    </row>
    <row r="198" spans="1:2" x14ac:dyDescent="0.3">
      <c r="A198">
        <v>394</v>
      </c>
      <c r="B198">
        <f t="shared" si="3"/>
        <v>394</v>
      </c>
    </row>
    <row r="199" spans="1:2" x14ac:dyDescent="0.3">
      <c r="A199">
        <v>160</v>
      </c>
      <c r="B199">
        <f t="shared" si="3"/>
        <v>160</v>
      </c>
    </row>
    <row r="200" spans="1:2" x14ac:dyDescent="0.3">
      <c r="A200">
        <v>449</v>
      </c>
      <c r="B200">
        <f t="shared" si="3"/>
        <v>449</v>
      </c>
    </row>
    <row r="201" spans="1:2" x14ac:dyDescent="0.3">
      <c r="A201">
        <v>218</v>
      </c>
      <c r="B201">
        <f t="shared" si="3"/>
        <v>218</v>
      </c>
    </row>
    <row r="202" spans="1:2" x14ac:dyDescent="0.3">
      <c r="A202">
        <v>135</v>
      </c>
      <c r="B202">
        <f t="shared" si="3"/>
        <v>135</v>
      </c>
    </row>
    <row r="203" spans="1:2" x14ac:dyDescent="0.3">
      <c r="A203">
        <v>27</v>
      </c>
      <c r="B203">
        <f t="shared" si="3"/>
        <v>27</v>
      </c>
    </row>
    <row r="204" spans="1:2" x14ac:dyDescent="0.3">
      <c r="A204">
        <v>-99</v>
      </c>
      <c r="B204">
        <f t="shared" si="3"/>
        <v>99</v>
      </c>
    </row>
    <row r="205" spans="1:2" x14ac:dyDescent="0.3">
      <c r="A205">
        <v>-132</v>
      </c>
      <c r="B205">
        <f t="shared" si="3"/>
        <v>132</v>
      </c>
    </row>
    <row r="206" spans="1:2" x14ac:dyDescent="0.3">
      <c r="A206">
        <v>805</v>
      </c>
      <c r="B206">
        <f t="shared" si="3"/>
        <v>805</v>
      </c>
    </row>
    <row r="207" spans="1:2" x14ac:dyDescent="0.3">
      <c r="A207">
        <v>805</v>
      </c>
      <c r="B207">
        <f t="shared" si="3"/>
        <v>805</v>
      </c>
    </row>
    <row r="208" spans="1:2" x14ac:dyDescent="0.3">
      <c r="A208">
        <v>1290</v>
      </c>
      <c r="B208">
        <f t="shared" si="3"/>
        <v>1290</v>
      </c>
    </row>
    <row r="209" spans="1:2" x14ac:dyDescent="0.3">
      <c r="A209">
        <v>162</v>
      </c>
      <c r="B209">
        <f t="shared" si="3"/>
        <v>162</v>
      </c>
    </row>
    <row r="210" spans="1:2" x14ac:dyDescent="0.3">
      <c r="A210">
        <v>422</v>
      </c>
      <c r="B210">
        <f t="shared" si="3"/>
        <v>422</v>
      </c>
    </row>
    <row r="211" spans="1:2" x14ac:dyDescent="0.3">
      <c r="A211">
        <v>422</v>
      </c>
      <c r="B211">
        <f t="shared" si="3"/>
        <v>422</v>
      </c>
    </row>
    <row r="212" spans="1:2" x14ac:dyDescent="0.3">
      <c r="A212">
        <v>220</v>
      </c>
      <c r="B212">
        <f t="shared" si="3"/>
        <v>220</v>
      </c>
    </row>
    <row r="213" spans="1:2" x14ac:dyDescent="0.3">
      <c r="A213">
        <v>-6</v>
      </c>
      <c r="B213">
        <f t="shared" si="3"/>
        <v>6</v>
      </c>
    </row>
    <row r="214" spans="1:2" x14ac:dyDescent="0.3">
      <c r="A214">
        <v>110</v>
      </c>
      <c r="B214">
        <f t="shared" si="3"/>
        <v>110</v>
      </c>
    </row>
    <row r="215" spans="1:2" x14ac:dyDescent="0.3">
      <c r="A215">
        <v>1017</v>
      </c>
      <c r="B215">
        <f t="shared" si="3"/>
        <v>1017</v>
      </c>
    </row>
    <row r="216" spans="1:2" x14ac:dyDescent="0.3">
      <c r="A216">
        <v>195</v>
      </c>
      <c r="B216">
        <f t="shared" si="3"/>
        <v>195</v>
      </c>
    </row>
    <row r="217" spans="1:2" x14ac:dyDescent="0.3">
      <c r="A217">
        <v>-148</v>
      </c>
      <c r="B217">
        <f t="shared" si="3"/>
        <v>148</v>
      </c>
    </row>
    <row r="218" spans="1:2" x14ac:dyDescent="0.3">
      <c r="A218">
        <v>259</v>
      </c>
      <c r="B218">
        <f t="shared" si="3"/>
        <v>259</v>
      </c>
    </row>
    <row r="219" spans="1:2" x14ac:dyDescent="0.3">
      <c r="A219">
        <v>102</v>
      </c>
      <c r="B219">
        <f t="shared" si="3"/>
        <v>102</v>
      </c>
    </row>
    <row r="220" spans="1:2" x14ac:dyDescent="0.3">
      <c r="A220">
        <v>284</v>
      </c>
      <c r="B220">
        <f t="shared" si="3"/>
        <v>284</v>
      </c>
    </row>
    <row r="221" spans="1:2" x14ac:dyDescent="0.3">
      <c r="A221">
        <v>152</v>
      </c>
      <c r="B221">
        <f t="shared" si="3"/>
        <v>152</v>
      </c>
    </row>
    <row r="222" spans="1:2" x14ac:dyDescent="0.3">
      <c r="A222">
        <v>977</v>
      </c>
      <c r="B222">
        <f t="shared" si="3"/>
        <v>977</v>
      </c>
    </row>
    <row r="223" spans="1:2" x14ac:dyDescent="0.3">
      <c r="A223">
        <v>977</v>
      </c>
      <c r="B223">
        <f t="shared" si="3"/>
        <v>977</v>
      </c>
    </row>
    <row r="224" spans="1:2" x14ac:dyDescent="0.3">
      <c r="A224">
        <v>977</v>
      </c>
      <c r="B224">
        <f t="shared" si="3"/>
        <v>977</v>
      </c>
    </row>
    <row r="225" spans="1:2" x14ac:dyDescent="0.3">
      <c r="A225">
        <v>977</v>
      </c>
      <c r="B225">
        <f t="shared" si="3"/>
        <v>977</v>
      </c>
    </row>
    <row r="226" spans="1:2" x14ac:dyDescent="0.3">
      <c r="A226">
        <v>168</v>
      </c>
      <c r="B226">
        <f t="shared" si="3"/>
        <v>168</v>
      </c>
    </row>
    <row r="227" spans="1:2" x14ac:dyDescent="0.3">
      <c r="A227">
        <v>240</v>
      </c>
      <c r="B227">
        <f t="shared" si="3"/>
        <v>240</v>
      </c>
    </row>
    <row r="228" spans="1:2" x14ac:dyDescent="0.3">
      <c r="A228">
        <v>552</v>
      </c>
      <c r="B228">
        <f t="shared" si="3"/>
        <v>552</v>
      </c>
    </row>
    <row r="229" spans="1:2" x14ac:dyDescent="0.3">
      <c r="A229">
        <v>975</v>
      </c>
      <c r="B229">
        <f t="shared" si="3"/>
        <v>975</v>
      </c>
    </row>
    <row r="230" spans="1:2" x14ac:dyDescent="0.3">
      <c r="A230">
        <v>975</v>
      </c>
      <c r="B230">
        <f t="shared" si="3"/>
        <v>975</v>
      </c>
    </row>
    <row r="231" spans="1:2" x14ac:dyDescent="0.3">
      <c r="A231">
        <v>975</v>
      </c>
      <c r="B231">
        <f t="shared" si="3"/>
        <v>975</v>
      </c>
    </row>
    <row r="232" spans="1:2" x14ac:dyDescent="0.3">
      <c r="A232">
        <v>975</v>
      </c>
      <c r="B232">
        <f t="shared" si="3"/>
        <v>975</v>
      </c>
    </row>
    <row r="233" spans="1:2" x14ac:dyDescent="0.3">
      <c r="A233">
        <v>248</v>
      </c>
      <c r="B233">
        <f t="shared" si="3"/>
        <v>248</v>
      </c>
    </row>
    <row r="234" spans="1:2" x14ac:dyDescent="0.3">
      <c r="A234">
        <v>14</v>
      </c>
      <c r="B234">
        <f t="shared" si="3"/>
        <v>14</v>
      </c>
    </row>
    <row r="235" spans="1:2" x14ac:dyDescent="0.3">
      <c r="A235">
        <v>552</v>
      </c>
      <c r="B235">
        <f t="shared" si="3"/>
        <v>552</v>
      </c>
    </row>
    <row r="236" spans="1:2" x14ac:dyDescent="0.3">
      <c r="A236">
        <v>975</v>
      </c>
      <c r="B236">
        <f t="shared" si="3"/>
        <v>975</v>
      </c>
    </row>
    <row r="237" spans="1:2" x14ac:dyDescent="0.3">
      <c r="A237">
        <v>975</v>
      </c>
      <c r="B237">
        <f t="shared" si="3"/>
        <v>975</v>
      </c>
    </row>
    <row r="238" spans="1:2" x14ac:dyDescent="0.3">
      <c r="A238">
        <v>975</v>
      </c>
      <c r="B238">
        <f t="shared" si="3"/>
        <v>975</v>
      </c>
    </row>
    <row r="239" spans="1:2" x14ac:dyDescent="0.3">
      <c r="A239">
        <v>975</v>
      </c>
      <c r="B239">
        <f t="shared" si="3"/>
        <v>975</v>
      </c>
    </row>
    <row r="240" spans="1:2" x14ac:dyDescent="0.3">
      <c r="A240">
        <v>11</v>
      </c>
      <c r="B240">
        <f t="shared" si="3"/>
        <v>11</v>
      </c>
    </row>
    <row r="241" spans="1:2" x14ac:dyDescent="0.3">
      <c r="A241">
        <v>-33</v>
      </c>
      <c r="B241">
        <f t="shared" si="3"/>
        <v>33</v>
      </c>
    </row>
    <row r="242" spans="1:2" x14ac:dyDescent="0.3">
      <c r="A242">
        <v>29</v>
      </c>
      <c r="B242">
        <f t="shared" si="3"/>
        <v>29</v>
      </c>
    </row>
    <row r="243" spans="1:2" x14ac:dyDescent="0.3">
      <c r="A243">
        <v>498</v>
      </c>
      <c r="B243">
        <f t="shared" si="3"/>
        <v>498</v>
      </c>
    </row>
    <row r="244" spans="1:2" x14ac:dyDescent="0.3">
      <c r="A244">
        <v>147</v>
      </c>
      <c r="B244">
        <f t="shared" si="3"/>
        <v>147</v>
      </c>
    </row>
    <row r="245" spans="1:2" x14ac:dyDescent="0.3">
      <c r="A245">
        <v>1</v>
      </c>
      <c r="B245">
        <f t="shared" si="3"/>
        <v>1</v>
      </c>
    </row>
    <row r="246" spans="1:2" x14ac:dyDescent="0.3">
      <c r="A246">
        <v>715</v>
      </c>
      <c r="B246">
        <f t="shared" si="3"/>
        <v>715</v>
      </c>
    </row>
    <row r="247" spans="1:2" x14ac:dyDescent="0.3">
      <c r="A247">
        <v>729</v>
      </c>
      <c r="B247">
        <f t="shared" si="3"/>
        <v>729</v>
      </c>
    </row>
    <row r="248" spans="1:2" x14ac:dyDescent="0.3">
      <c r="A248">
        <v>729</v>
      </c>
      <c r="B248">
        <f t="shared" si="3"/>
        <v>729</v>
      </c>
    </row>
    <row r="249" spans="1:2" x14ac:dyDescent="0.3">
      <c r="A249">
        <v>-51</v>
      </c>
      <c r="B249">
        <f t="shared" si="3"/>
        <v>51</v>
      </c>
    </row>
    <row r="250" spans="1:2" x14ac:dyDescent="0.3">
      <c r="A250">
        <v>85</v>
      </c>
      <c r="B250">
        <f t="shared" si="3"/>
        <v>85</v>
      </c>
    </row>
    <row r="251" spans="1:2" x14ac:dyDescent="0.3">
      <c r="A251">
        <v>-27</v>
      </c>
      <c r="B251">
        <f t="shared" si="3"/>
        <v>27</v>
      </c>
    </row>
    <row r="252" spans="1:2" x14ac:dyDescent="0.3">
      <c r="A252">
        <v>286</v>
      </c>
      <c r="B252">
        <f t="shared" si="3"/>
        <v>286</v>
      </c>
    </row>
    <row r="253" spans="1:2" x14ac:dyDescent="0.3">
      <c r="A253">
        <v>55</v>
      </c>
      <c r="B253">
        <f t="shared" si="3"/>
        <v>55</v>
      </c>
    </row>
    <row r="254" spans="1:2" x14ac:dyDescent="0.3">
      <c r="A254">
        <v>137</v>
      </c>
      <c r="B254">
        <f t="shared" si="3"/>
        <v>137</v>
      </c>
    </row>
    <row r="255" spans="1:2" x14ac:dyDescent="0.3">
      <c r="A255">
        <v>140</v>
      </c>
      <c r="B255">
        <f t="shared" si="3"/>
        <v>140</v>
      </c>
    </row>
    <row r="256" spans="1:2" x14ac:dyDescent="0.3">
      <c r="A256">
        <v>331</v>
      </c>
      <c r="B256">
        <f t="shared" si="3"/>
        <v>331</v>
      </c>
    </row>
    <row r="257" spans="1:2" x14ac:dyDescent="0.3">
      <c r="A257">
        <v>331</v>
      </c>
      <c r="B257">
        <f t="shared" si="3"/>
        <v>331</v>
      </c>
    </row>
    <row r="258" spans="1:2" x14ac:dyDescent="0.3">
      <c r="A258">
        <v>-48</v>
      </c>
      <c r="B258">
        <f t="shared" si="3"/>
        <v>48</v>
      </c>
    </row>
    <row r="259" spans="1:2" x14ac:dyDescent="0.3">
      <c r="A259">
        <v>331</v>
      </c>
      <c r="B259">
        <f t="shared" ref="B259:B322" si="4">ABS(A259)</f>
        <v>331</v>
      </c>
    </row>
    <row r="260" spans="1:2" x14ac:dyDescent="0.3">
      <c r="A260">
        <v>217</v>
      </c>
      <c r="B260">
        <f t="shared" si="4"/>
        <v>217</v>
      </c>
    </row>
    <row r="261" spans="1:2" x14ac:dyDescent="0.3">
      <c r="A261">
        <v>913</v>
      </c>
      <c r="B261">
        <f t="shared" si="4"/>
        <v>913</v>
      </c>
    </row>
    <row r="262" spans="1:2" x14ac:dyDescent="0.3">
      <c r="A262">
        <v>112</v>
      </c>
      <c r="B262">
        <f t="shared" si="4"/>
        <v>112</v>
      </c>
    </row>
    <row r="263" spans="1:2" x14ac:dyDescent="0.3">
      <c r="A263">
        <v>336</v>
      </c>
      <c r="B263">
        <f t="shared" si="4"/>
        <v>336</v>
      </c>
    </row>
    <row r="264" spans="1:2" x14ac:dyDescent="0.3">
      <c r="A264">
        <v>-75</v>
      </c>
      <c r="B264">
        <f t="shared" si="4"/>
        <v>75</v>
      </c>
    </row>
    <row r="265" spans="1:2" x14ac:dyDescent="0.3">
      <c r="A265">
        <v>-75</v>
      </c>
      <c r="B265">
        <f t="shared" si="4"/>
        <v>75</v>
      </c>
    </row>
    <row r="266" spans="1:2" x14ac:dyDescent="0.3">
      <c r="A266">
        <v>-111</v>
      </c>
      <c r="B266">
        <f t="shared" si="4"/>
        <v>111</v>
      </c>
    </row>
    <row r="267" spans="1:2" x14ac:dyDescent="0.3">
      <c r="A267">
        <v>-119</v>
      </c>
      <c r="B267">
        <f t="shared" si="4"/>
        <v>119</v>
      </c>
    </row>
    <row r="268" spans="1:2" x14ac:dyDescent="0.3">
      <c r="A268">
        <v>4</v>
      </c>
      <c r="B268">
        <f t="shared" si="4"/>
        <v>4</v>
      </c>
    </row>
    <row r="269" spans="1:2" x14ac:dyDescent="0.3">
      <c r="A269">
        <v>-23</v>
      </c>
      <c r="B269">
        <f t="shared" si="4"/>
        <v>23</v>
      </c>
    </row>
    <row r="270" spans="1:2" x14ac:dyDescent="0.3">
      <c r="A270">
        <v>24</v>
      </c>
      <c r="B270">
        <f t="shared" si="4"/>
        <v>24</v>
      </c>
    </row>
    <row r="271" spans="1:2" x14ac:dyDescent="0.3">
      <c r="A271">
        <v>453</v>
      </c>
      <c r="B271">
        <f t="shared" si="4"/>
        <v>453</v>
      </c>
    </row>
    <row r="272" spans="1:2" x14ac:dyDescent="0.3">
      <c r="A272">
        <v>242</v>
      </c>
      <c r="B272">
        <f t="shared" si="4"/>
        <v>242</v>
      </c>
    </row>
    <row r="273" spans="1:2" x14ac:dyDescent="0.3">
      <c r="A273">
        <v>478</v>
      </c>
      <c r="B273">
        <f t="shared" si="4"/>
        <v>478</v>
      </c>
    </row>
    <row r="274" spans="1:2" x14ac:dyDescent="0.3">
      <c r="A274">
        <v>906</v>
      </c>
      <c r="B274">
        <f t="shared" si="4"/>
        <v>906</v>
      </c>
    </row>
    <row r="275" spans="1:2" x14ac:dyDescent="0.3">
      <c r="A275">
        <v>42</v>
      </c>
      <c r="B275">
        <f t="shared" si="4"/>
        <v>42</v>
      </c>
    </row>
    <row r="276" spans="1:2" x14ac:dyDescent="0.3">
      <c r="A276">
        <v>384</v>
      </c>
      <c r="B276">
        <f t="shared" si="4"/>
        <v>384</v>
      </c>
    </row>
    <row r="277" spans="1:2" x14ac:dyDescent="0.3">
      <c r="A277">
        <v>467</v>
      </c>
      <c r="B277">
        <f t="shared" si="4"/>
        <v>467</v>
      </c>
    </row>
    <row r="278" spans="1:2" x14ac:dyDescent="0.3">
      <c r="A278">
        <v>76</v>
      </c>
      <c r="B278">
        <f t="shared" si="4"/>
        <v>76</v>
      </c>
    </row>
    <row r="279" spans="1:2" x14ac:dyDescent="0.3">
      <c r="A279">
        <v>46</v>
      </c>
      <c r="B279">
        <f t="shared" si="4"/>
        <v>46</v>
      </c>
    </row>
    <row r="280" spans="1:2" x14ac:dyDescent="0.3">
      <c r="A280">
        <v>327</v>
      </c>
      <c r="B280">
        <f t="shared" si="4"/>
        <v>327</v>
      </c>
    </row>
    <row r="281" spans="1:2" x14ac:dyDescent="0.3">
      <c r="A281">
        <v>219</v>
      </c>
      <c r="B281">
        <f t="shared" si="4"/>
        <v>219</v>
      </c>
    </row>
    <row r="282" spans="1:2" x14ac:dyDescent="0.3">
      <c r="A282">
        <v>165</v>
      </c>
      <c r="B282">
        <f t="shared" si="4"/>
        <v>165</v>
      </c>
    </row>
    <row r="283" spans="1:2" x14ac:dyDescent="0.3">
      <c r="A283">
        <v>259</v>
      </c>
      <c r="B283">
        <f t="shared" si="4"/>
        <v>259</v>
      </c>
    </row>
    <row r="284" spans="1:2" x14ac:dyDescent="0.3">
      <c r="A284">
        <v>-28</v>
      </c>
      <c r="B284">
        <f t="shared" si="4"/>
        <v>28</v>
      </c>
    </row>
    <row r="285" spans="1:2" x14ac:dyDescent="0.3">
      <c r="A285">
        <v>924</v>
      </c>
      <c r="B285">
        <f t="shared" si="4"/>
        <v>924</v>
      </c>
    </row>
    <row r="286" spans="1:2" x14ac:dyDescent="0.3">
      <c r="A286">
        <v>83</v>
      </c>
      <c r="B286">
        <f t="shared" si="4"/>
        <v>83</v>
      </c>
    </row>
    <row r="287" spans="1:2" x14ac:dyDescent="0.3">
      <c r="A287">
        <v>270</v>
      </c>
      <c r="B287">
        <f t="shared" si="4"/>
        <v>270</v>
      </c>
    </row>
    <row r="288" spans="1:2" x14ac:dyDescent="0.3">
      <c r="A288">
        <v>135</v>
      </c>
      <c r="B288">
        <f t="shared" si="4"/>
        <v>135</v>
      </c>
    </row>
    <row r="289" spans="1:2" x14ac:dyDescent="0.3">
      <c r="A289">
        <v>48</v>
      </c>
      <c r="B289">
        <f t="shared" si="4"/>
        <v>48</v>
      </c>
    </row>
    <row r="290" spans="1:2" x14ac:dyDescent="0.3">
      <c r="A290">
        <v>139</v>
      </c>
      <c r="B290">
        <f t="shared" si="4"/>
        <v>139</v>
      </c>
    </row>
    <row r="291" spans="1:2" x14ac:dyDescent="0.3">
      <c r="A291">
        <v>211</v>
      </c>
      <c r="B291">
        <f t="shared" si="4"/>
        <v>211</v>
      </c>
    </row>
    <row r="292" spans="1:2" x14ac:dyDescent="0.3">
      <c r="A292">
        <v>772</v>
      </c>
      <c r="B292">
        <f t="shared" si="4"/>
        <v>772</v>
      </c>
    </row>
    <row r="293" spans="1:2" x14ac:dyDescent="0.3">
      <c r="A293">
        <v>-51</v>
      </c>
      <c r="B293">
        <f t="shared" si="4"/>
        <v>51</v>
      </c>
    </row>
    <row r="294" spans="1:2" x14ac:dyDescent="0.3">
      <c r="A294">
        <v>-181</v>
      </c>
      <c r="B294">
        <f t="shared" si="4"/>
        <v>181</v>
      </c>
    </row>
    <row r="295" spans="1:2" x14ac:dyDescent="0.3">
      <c r="A295">
        <v>71</v>
      </c>
      <c r="B295">
        <f t="shared" si="4"/>
        <v>71</v>
      </c>
    </row>
    <row r="296" spans="1:2" x14ac:dyDescent="0.3">
      <c r="A296">
        <v>308</v>
      </c>
      <c r="B296">
        <f t="shared" si="4"/>
        <v>308</v>
      </c>
    </row>
    <row r="297" spans="1:2" x14ac:dyDescent="0.3">
      <c r="A297">
        <v>657</v>
      </c>
      <c r="B297">
        <f t="shared" si="4"/>
        <v>657</v>
      </c>
    </row>
    <row r="298" spans="1:2" x14ac:dyDescent="0.3">
      <c r="A298">
        <v>362</v>
      </c>
      <c r="B298">
        <f t="shared" si="4"/>
        <v>362</v>
      </c>
    </row>
    <row r="299" spans="1:2" x14ac:dyDescent="0.3">
      <c r="A299">
        <v>296</v>
      </c>
      <c r="B299">
        <f t="shared" si="4"/>
        <v>296</v>
      </c>
    </row>
    <row r="300" spans="1:2" x14ac:dyDescent="0.3">
      <c r="A300">
        <v>103</v>
      </c>
      <c r="B300">
        <f t="shared" si="4"/>
        <v>103</v>
      </c>
    </row>
    <row r="301" spans="1:2" x14ac:dyDescent="0.3">
      <c r="A301">
        <v>380</v>
      </c>
      <c r="B301">
        <f t="shared" si="4"/>
        <v>380</v>
      </c>
    </row>
    <row r="302" spans="1:2" x14ac:dyDescent="0.3">
      <c r="A302">
        <v>-42</v>
      </c>
      <c r="B302">
        <f t="shared" si="4"/>
        <v>42</v>
      </c>
    </row>
    <row r="303" spans="1:2" x14ac:dyDescent="0.3">
      <c r="A303">
        <v>302</v>
      </c>
      <c r="B303">
        <f t="shared" si="4"/>
        <v>302</v>
      </c>
    </row>
    <row r="304" spans="1:2" x14ac:dyDescent="0.3">
      <c r="A304">
        <v>-78</v>
      </c>
      <c r="B304">
        <f t="shared" si="4"/>
        <v>78</v>
      </c>
    </row>
    <row r="305" spans="1:2" x14ac:dyDescent="0.3">
      <c r="A305">
        <v>597</v>
      </c>
      <c r="B305">
        <f t="shared" si="4"/>
        <v>597</v>
      </c>
    </row>
    <row r="306" spans="1:2" x14ac:dyDescent="0.3">
      <c r="A306">
        <v>524</v>
      </c>
      <c r="B306">
        <f t="shared" si="4"/>
        <v>524</v>
      </c>
    </row>
    <row r="307" spans="1:2" x14ac:dyDescent="0.3">
      <c r="A307">
        <v>14</v>
      </c>
      <c r="B307">
        <f t="shared" si="4"/>
        <v>14</v>
      </c>
    </row>
    <row r="308" spans="1:2" x14ac:dyDescent="0.3">
      <c r="A308">
        <v>14</v>
      </c>
      <c r="B308">
        <f t="shared" si="4"/>
        <v>14</v>
      </c>
    </row>
    <row r="309" spans="1:2" x14ac:dyDescent="0.3">
      <c r="A309">
        <v>245</v>
      </c>
      <c r="B309">
        <f t="shared" si="4"/>
        <v>245</v>
      </c>
    </row>
    <row r="310" spans="1:2" x14ac:dyDescent="0.3">
      <c r="A310">
        <v>767</v>
      </c>
      <c r="B310">
        <f t="shared" si="4"/>
        <v>767</v>
      </c>
    </row>
    <row r="311" spans="1:2" x14ac:dyDescent="0.3">
      <c r="A311">
        <v>20</v>
      </c>
      <c r="B311">
        <f t="shared" si="4"/>
        <v>20</v>
      </c>
    </row>
    <row r="312" spans="1:2" x14ac:dyDescent="0.3">
      <c r="A312">
        <v>625</v>
      </c>
      <c r="B312">
        <f t="shared" si="4"/>
        <v>625</v>
      </c>
    </row>
    <row r="313" spans="1:2" x14ac:dyDescent="0.3">
      <c r="A313">
        <v>486</v>
      </c>
      <c r="B313">
        <f t="shared" si="4"/>
        <v>486</v>
      </c>
    </row>
    <row r="314" spans="1:2" x14ac:dyDescent="0.3">
      <c r="A314">
        <v>486</v>
      </c>
      <c r="B314">
        <f t="shared" si="4"/>
        <v>486</v>
      </c>
    </row>
    <row r="315" spans="1:2" x14ac:dyDescent="0.3">
      <c r="A315">
        <v>248</v>
      </c>
      <c r="B315">
        <f t="shared" si="4"/>
        <v>248</v>
      </c>
    </row>
    <row r="316" spans="1:2" x14ac:dyDescent="0.3">
      <c r="A316">
        <v>423</v>
      </c>
      <c r="B316">
        <f t="shared" si="4"/>
        <v>423</v>
      </c>
    </row>
    <row r="317" spans="1:2" x14ac:dyDescent="0.3">
      <c r="A317">
        <v>423</v>
      </c>
      <c r="B317">
        <f t="shared" si="4"/>
        <v>423</v>
      </c>
    </row>
    <row r="318" spans="1:2" x14ac:dyDescent="0.3">
      <c r="A318">
        <v>735</v>
      </c>
      <c r="B318">
        <f t="shared" si="4"/>
        <v>735</v>
      </c>
    </row>
    <row r="319" spans="1:2" x14ac:dyDescent="0.3">
      <c r="A319">
        <v>511</v>
      </c>
      <c r="B319">
        <f t="shared" si="4"/>
        <v>511</v>
      </c>
    </row>
    <row r="320" spans="1:2" x14ac:dyDescent="0.3">
      <c r="A320">
        <v>511</v>
      </c>
      <c r="B320">
        <f t="shared" si="4"/>
        <v>511</v>
      </c>
    </row>
    <row r="321" spans="1:2" x14ac:dyDescent="0.3">
      <c r="A321">
        <v>511</v>
      </c>
      <c r="B321">
        <f t="shared" si="4"/>
        <v>511</v>
      </c>
    </row>
    <row r="322" spans="1:2" x14ac:dyDescent="0.3">
      <c r="A322">
        <v>511</v>
      </c>
      <c r="B322">
        <f t="shared" si="4"/>
        <v>511</v>
      </c>
    </row>
    <row r="323" spans="1:2" x14ac:dyDescent="0.3">
      <c r="A323">
        <v>551</v>
      </c>
      <c r="B323">
        <f t="shared" ref="B323:B386" si="5">ABS(A323)</f>
        <v>551</v>
      </c>
    </row>
    <row r="324" spans="1:2" x14ac:dyDescent="0.3">
      <c r="A324">
        <v>809</v>
      </c>
      <c r="B324">
        <f t="shared" si="5"/>
        <v>809</v>
      </c>
    </row>
    <row r="325" spans="1:2" x14ac:dyDescent="0.3">
      <c r="A325">
        <v>809</v>
      </c>
      <c r="B325">
        <f t="shared" si="5"/>
        <v>809</v>
      </c>
    </row>
    <row r="326" spans="1:2" x14ac:dyDescent="0.3">
      <c r="A326">
        <v>393</v>
      </c>
      <c r="B326">
        <f t="shared" si="5"/>
        <v>393</v>
      </c>
    </row>
    <row r="327" spans="1:2" x14ac:dyDescent="0.3">
      <c r="A327">
        <v>393</v>
      </c>
      <c r="B327">
        <f t="shared" si="5"/>
        <v>393</v>
      </c>
    </row>
    <row r="328" spans="1:2" x14ac:dyDescent="0.3">
      <c r="A328">
        <v>393</v>
      </c>
      <c r="B328">
        <f t="shared" si="5"/>
        <v>393</v>
      </c>
    </row>
    <row r="329" spans="1:2" x14ac:dyDescent="0.3">
      <c r="A329">
        <v>426</v>
      </c>
      <c r="B329">
        <f t="shared" si="5"/>
        <v>426</v>
      </c>
    </row>
    <row r="330" spans="1:2" x14ac:dyDescent="0.3">
      <c r="A330">
        <v>318</v>
      </c>
      <c r="B330">
        <f t="shared" si="5"/>
        <v>318</v>
      </c>
    </row>
    <row r="331" spans="1:2" x14ac:dyDescent="0.3">
      <c r="A331">
        <v>182</v>
      </c>
      <c r="B331">
        <f t="shared" si="5"/>
        <v>182</v>
      </c>
    </row>
    <row r="332" spans="1:2" x14ac:dyDescent="0.3">
      <c r="A332">
        <v>422</v>
      </c>
      <c r="B332">
        <f t="shared" si="5"/>
        <v>422</v>
      </c>
    </row>
    <row r="333" spans="1:2" x14ac:dyDescent="0.3">
      <c r="A333">
        <v>192</v>
      </c>
      <c r="B333">
        <f t="shared" si="5"/>
        <v>192</v>
      </c>
    </row>
    <row r="334" spans="1:2" x14ac:dyDescent="0.3">
      <c r="A334">
        <v>182</v>
      </c>
      <c r="B334">
        <f t="shared" si="5"/>
        <v>182</v>
      </c>
    </row>
    <row r="335" spans="1:2" x14ac:dyDescent="0.3">
      <c r="A335">
        <v>257</v>
      </c>
      <c r="B335">
        <f t="shared" si="5"/>
        <v>257</v>
      </c>
    </row>
    <row r="336" spans="1:2" x14ac:dyDescent="0.3">
      <c r="A336">
        <v>763</v>
      </c>
      <c r="B336">
        <f t="shared" si="5"/>
        <v>763</v>
      </c>
    </row>
    <row r="337" spans="1:2" x14ac:dyDescent="0.3">
      <c r="A337">
        <v>763</v>
      </c>
      <c r="B337">
        <f t="shared" si="5"/>
        <v>763</v>
      </c>
    </row>
    <row r="338" spans="1:2" x14ac:dyDescent="0.3">
      <c r="A338">
        <v>10</v>
      </c>
      <c r="B338">
        <f t="shared" si="5"/>
        <v>10</v>
      </c>
    </row>
    <row r="339" spans="1:2" x14ac:dyDescent="0.3">
      <c r="A339">
        <v>127</v>
      </c>
      <c r="B339">
        <f t="shared" si="5"/>
        <v>127</v>
      </c>
    </row>
    <row r="340" spans="1:2" x14ac:dyDescent="0.3">
      <c r="A340">
        <v>167</v>
      </c>
      <c r="B340">
        <f t="shared" si="5"/>
        <v>167</v>
      </c>
    </row>
    <row r="341" spans="1:2" x14ac:dyDescent="0.3">
      <c r="A341">
        <v>158</v>
      </c>
      <c r="B341">
        <f t="shared" si="5"/>
        <v>158</v>
      </c>
    </row>
    <row r="342" spans="1:2" x14ac:dyDescent="0.3">
      <c r="A342">
        <v>151</v>
      </c>
      <c r="B342">
        <f t="shared" si="5"/>
        <v>151</v>
      </c>
    </row>
    <row r="343" spans="1:2" x14ac:dyDescent="0.3">
      <c r="A343">
        <v>225</v>
      </c>
      <c r="B343">
        <f t="shared" si="5"/>
        <v>225</v>
      </c>
    </row>
    <row r="344" spans="1:2" x14ac:dyDescent="0.3">
      <c r="A344">
        <v>321</v>
      </c>
      <c r="B344">
        <f t="shared" si="5"/>
        <v>321</v>
      </c>
    </row>
    <row r="345" spans="1:2" x14ac:dyDescent="0.3">
      <c r="A345">
        <v>255</v>
      </c>
      <c r="B345">
        <f t="shared" si="5"/>
        <v>255</v>
      </c>
    </row>
    <row r="346" spans="1:2" x14ac:dyDescent="0.3">
      <c r="A346">
        <v>48</v>
      </c>
      <c r="B346">
        <f t="shared" si="5"/>
        <v>48</v>
      </c>
    </row>
    <row r="347" spans="1:2" x14ac:dyDescent="0.3">
      <c r="A347">
        <v>484</v>
      </c>
      <c r="B347">
        <f t="shared" si="5"/>
        <v>484</v>
      </c>
    </row>
    <row r="348" spans="1:2" x14ac:dyDescent="0.3">
      <c r="A348">
        <v>-127</v>
      </c>
      <c r="B348">
        <f t="shared" si="5"/>
        <v>127</v>
      </c>
    </row>
    <row r="349" spans="1:2" x14ac:dyDescent="0.3">
      <c r="A349">
        <v>242</v>
      </c>
      <c r="B349">
        <f t="shared" si="5"/>
        <v>242</v>
      </c>
    </row>
    <row r="350" spans="1:2" x14ac:dyDescent="0.3">
      <c r="A350">
        <v>81</v>
      </c>
      <c r="B350">
        <f t="shared" si="5"/>
        <v>81</v>
      </c>
    </row>
    <row r="351" spans="1:2" x14ac:dyDescent="0.3">
      <c r="A351">
        <v>135</v>
      </c>
      <c r="B351">
        <f t="shared" si="5"/>
        <v>135</v>
      </c>
    </row>
    <row r="352" spans="1:2" x14ac:dyDescent="0.3">
      <c r="A352">
        <v>335</v>
      </c>
      <c r="B352">
        <f t="shared" si="5"/>
        <v>335</v>
      </c>
    </row>
    <row r="353" spans="1:2" x14ac:dyDescent="0.3">
      <c r="A353">
        <v>527</v>
      </c>
      <c r="B353">
        <f t="shared" si="5"/>
        <v>527</v>
      </c>
    </row>
    <row r="354" spans="1:2" x14ac:dyDescent="0.3">
      <c r="A354">
        <v>756</v>
      </c>
      <c r="B354">
        <f t="shared" si="5"/>
        <v>756</v>
      </c>
    </row>
    <row r="355" spans="1:2" x14ac:dyDescent="0.3">
      <c r="A355">
        <v>-170</v>
      </c>
      <c r="B355">
        <f t="shared" si="5"/>
        <v>170</v>
      </c>
    </row>
    <row r="356" spans="1:2" x14ac:dyDescent="0.3">
      <c r="A356">
        <v>449</v>
      </c>
      <c r="B356">
        <f t="shared" si="5"/>
        <v>449</v>
      </c>
    </row>
    <row r="357" spans="1:2" x14ac:dyDescent="0.3">
      <c r="A357">
        <v>155</v>
      </c>
      <c r="B357">
        <f t="shared" si="5"/>
        <v>155</v>
      </c>
    </row>
    <row r="358" spans="1:2" x14ac:dyDescent="0.3">
      <c r="A358">
        <v>247</v>
      </c>
      <c r="B358">
        <f t="shared" si="5"/>
        <v>247</v>
      </c>
    </row>
    <row r="359" spans="1:2" x14ac:dyDescent="0.3">
      <c r="A359">
        <v>-19</v>
      </c>
      <c r="B359">
        <f t="shared" si="5"/>
        <v>19</v>
      </c>
    </row>
    <row r="360" spans="1:2" x14ac:dyDescent="0.3">
      <c r="A360">
        <v>-17</v>
      </c>
      <c r="B360">
        <f t="shared" si="5"/>
        <v>17</v>
      </c>
    </row>
    <row r="361" spans="1:2" x14ac:dyDescent="0.3">
      <c r="A361">
        <v>247</v>
      </c>
      <c r="B361">
        <f t="shared" si="5"/>
        <v>247</v>
      </c>
    </row>
    <row r="362" spans="1:2" x14ac:dyDescent="0.3">
      <c r="A362">
        <v>137</v>
      </c>
      <c r="B362">
        <f t="shared" si="5"/>
        <v>137</v>
      </c>
    </row>
    <row r="363" spans="1:2" x14ac:dyDescent="0.3">
      <c r="A363">
        <v>-43</v>
      </c>
      <c r="B363">
        <f t="shared" si="5"/>
        <v>43</v>
      </c>
    </row>
    <row r="364" spans="1:2" x14ac:dyDescent="0.3">
      <c r="A364">
        <v>131</v>
      </c>
      <c r="B364">
        <f t="shared" si="5"/>
        <v>131</v>
      </c>
    </row>
    <row r="365" spans="1:2" x14ac:dyDescent="0.3">
      <c r="A365">
        <v>536</v>
      </c>
      <c r="B365">
        <f t="shared" si="5"/>
        <v>536</v>
      </c>
    </row>
    <row r="366" spans="1:2" x14ac:dyDescent="0.3">
      <c r="A366">
        <v>28</v>
      </c>
      <c r="B366">
        <f t="shared" si="5"/>
        <v>28</v>
      </c>
    </row>
    <row r="367" spans="1:2" x14ac:dyDescent="0.3">
      <c r="A367">
        <v>245</v>
      </c>
      <c r="B367">
        <f t="shared" si="5"/>
        <v>245</v>
      </c>
    </row>
    <row r="368" spans="1:2" x14ac:dyDescent="0.3">
      <c r="A368">
        <v>159</v>
      </c>
      <c r="B368">
        <f t="shared" si="5"/>
        <v>159</v>
      </c>
    </row>
    <row r="369" spans="1:2" x14ac:dyDescent="0.3">
      <c r="A369">
        <v>131</v>
      </c>
      <c r="B369">
        <f t="shared" si="5"/>
        <v>131</v>
      </c>
    </row>
    <row r="370" spans="1:2" x14ac:dyDescent="0.3">
      <c r="A370">
        <v>134</v>
      </c>
      <c r="B370">
        <f t="shared" si="5"/>
        <v>134</v>
      </c>
    </row>
    <row r="371" spans="1:2" x14ac:dyDescent="0.3">
      <c r="A371">
        <v>457</v>
      </c>
      <c r="B371">
        <f t="shared" si="5"/>
        <v>457</v>
      </c>
    </row>
    <row r="372" spans="1:2" x14ac:dyDescent="0.3">
      <c r="A372">
        <v>96</v>
      </c>
      <c r="B372">
        <f t="shared" si="5"/>
        <v>96</v>
      </c>
    </row>
    <row r="373" spans="1:2" x14ac:dyDescent="0.3">
      <c r="A373">
        <v>-110</v>
      </c>
      <c r="B373">
        <f t="shared" si="5"/>
        <v>110</v>
      </c>
    </row>
    <row r="374" spans="1:2" x14ac:dyDescent="0.3">
      <c r="A374">
        <v>372</v>
      </c>
      <c r="B374">
        <f t="shared" si="5"/>
        <v>372</v>
      </c>
    </row>
    <row r="375" spans="1:2" x14ac:dyDescent="0.3">
      <c r="A375">
        <v>233</v>
      </c>
      <c r="B375">
        <f t="shared" si="5"/>
        <v>233</v>
      </c>
    </row>
    <row r="376" spans="1:2" x14ac:dyDescent="0.3">
      <c r="A376">
        <v>-76</v>
      </c>
      <c r="B376">
        <f t="shared" si="5"/>
        <v>76</v>
      </c>
    </row>
    <row r="377" spans="1:2" x14ac:dyDescent="0.3">
      <c r="A377">
        <v>153</v>
      </c>
      <c r="B377">
        <f t="shared" si="5"/>
        <v>153</v>
      </c>
    </row>
    <row r="378" spans="1:2" x14ac:dyDescent="0.3">
      <c r="A378">
        <v>529</v>
      </c>
      <c r="B378">
        <f t="shared" si="5"/>
        <v>529</v>
      </c>
    </row>
    <row r="379" spans="1:2" x14ac:dyDescent="0.3">
      <c r="A379">
        <v>153</v>
      </c>
      <c r="B379">
        <f t="shared" si="5"/>
        <v>153</v>
      </c>
    </row>
    <row r="380" spans="1:2" x14ac:dyDescent="0.3">
      <c r="A380">
        <v>-158</v>
      </c>
      <c r="B380">
        <f t="shared" si="5"/>
        <v>158</v>
      </c>
    </row>
    <row r="381" spans="1:2" x14ac:dyDescent="0.3">
      <c r="A381">
        <v>445</v>
      </c>
      <c r="B381">
        <f t="shared" si="5"/>
        <v>445</v>
      </c>
    </row>
    <row r="382" spans="1:2" x14ac:dyDescent="0.3">
      <c r="A382">
        <v>-158</v>
      </c>
      <c r="B382">
        <f t="shared" si="5"/>
        <v>158</v>
      </c>
    </row>
    <row r="383" spans="1:2" x14ac:dyDescent="0.3">
      <c r="A383">
        <v>529</v>
      </c>
      <c r="B383">
        <f t="shared" si="5"/>
        <v>529</v>
      </c>
    </row>
    <row r="384" spans="1:2" x14ac:dyDescent="0.3">
      <c r="A384">
        <v>42</v>
      </c>
      <c r="B384">
        <f t="shared" si="5"/>
        <v>42</v>
      </c>
    </row>
    <row r="385" spans="1:2" x14ac:dyDescent="0.3">
      <c r="A385">
        <v>752</v>
      </c>
      <c r="B385">
        <f t="shared" si="5"/>
        <v>752</v>
      </c>
    </row>
    <row r="386" spans="1:2" x14ac:dyDescent="0.3">
      <c r="A386">
        <v>-19</v>
      </c>
      <c r="B386">
        <f t="shared" si="5"/>
        <v>19</v>
      </c>
    </row>
    <row r="387" spans="1:2" x14ac:dyDescent="0.3">
      <c r="A387">
        <v>222</v>
      </c>
      <c r="B387">
        <f t="shared" ref="B387:B450" si="6">ABS(A387)</f>
        <v>222</v>
      </c>
    </row>
    <row r="388" spans="1:2" x14ac:dyDescent="0.3">
      <c r="A388">
        <v>833</v>
      </c>
      <c r="B388">
        <f t="shared" si="6"/>
        <v>833</v>
      </c>
    </row>
    <row r="389" spans="1:2" x14ac:dyDescent="0.3">
      <c r="A389">
        <v>162</v>
      </c>
      <c r="B389">
        <f t="shared" si="6"/>
        <v>162</v>
      </c>
    </row>
    <row r="390" spans="1:2" x14ac:dyDescent="0.3">
      <c r="A390">
        <v>57</v>
      </c>
      <c r="B390">
        <f t="shared" si="6"/>
        <v>57</v>
      </c>
    </row>
    <row r="391" spans="1:2" x14ac:dyDescent="0.3">
      <c r="A391">
        <v>183</v>
      </c>
      <c r="B391">
        <f t="shared" si="6"/>
        <v>183</v>
      </c>
    </row>
    <row r="392" spans="1:2" x14ac:dyDescent="0.3">
      <c r="A392">
        <v>275</v>
      </c>
      <c r="B392">
        <f t="shared" si="6"/>
        <v>275</v>
      </c>
    </row>
    <row r="393" spans="1:2" x14ac:dyDescent="0.3">
      <c r="A393">
        <v>-63</v>
      </c>
      <c r="B393">
        <f t="shared" si="6"/>
        <v>63</v>
      </c>
    </row>
    <row r="394" spans="1:2" x14ac:dyDescent="0.3">
      <c r="A394">
        <v>431</v>
      </c>
      <c r="B394">
        <f t="shared" si="6"/>
        <v>431</v>
      </c>
    </row>
    <row r="395" spans="1:2" x14ac:dyDescent="0.3">
      <c r="A395">
        <v>318</v>
      </c>
      <c r="B395">
        <f t="shared" si="6"/>
        <v>318</v>
      </c>
    </row>
    <row r="396" spans="1:2" x14ac:dyDescent="0.3">
      <c r="A396">
        <v>-3</v>
      </c>
      <c r="B396">
        <f t="shared" si="6"/>
        <v>3</v>
      </c>
    </row>
    <row r="397" spans="1:2" x14ac:dyDescent="0.3">
      <c r="A397">
        <v>563</v>
      </c>
      <c r="B397">
        <f t="shared" si="6"/>
        <v>563</v>
      </c>
    </row>
    <row r="398" spans="1:2" x14ac:dyDescent="0.3">
      <c r="A398">
        <v>136</v>
      </c>
      <c r="B398">
        <f t="shared" si="6"/>
        <v>136</v>
      </c>
    </row>
    <row r="399" spans="1:2" x14ac:dyDescent="0.3">
      <c r="A399">
        <v>166</v>
      </c>
      <c r="B399">
        <f t="shared" si="6"/>
        <v>166</v>
      </c>
    </row>
    <row r="400" spans="1:2" x14ac:dyDescent="0.3">
      <c r="A400">
        <v>88</v>
      </c>
      <c r="B400">
        <f t="shared" si="6"/>
        <v>88</v>
      </c>
    </row>
    <row r="401" spans="1:2" x14ac:dyDescent="0.3">
      <c r="A401">
        <v>-2</v>
      </c>
      <c r="B401">
        <f t="shared" si="6"/>
        <v>2</v>
      </c>
    </row>
    <row r="402" spans="1:2" x14ac:dyDescent="0.3">
      <c r="A402">
        <v>-82</v>
      </c>
      <c r="B402">
        <f t="shared" si="6"/>
        <v>82</v>
      </c>
    </row>
    <row r="403" spans="1:2" x14ac:dyDescent="0.3">
      <c r="A403">
        <v>41</v>
      </c>
      <c r="B403">
        <f t="shared" si="6"/>
        <v>41</v>
      </c>
    </row>
    <row r="404" spans="1:2" x14ac:dyDescent="0.3">
      <c r="A404">
        <v>-162</v>
      </c>
      <c r="B404">
        <f t="shared" si="6"/>
        <v>162</v>
      </c>
    </row>
    <row r="405" spans="1:2" x14ac:dyDescent="0.3">
      <c r="A405">
        <v>-162</v>
      </c>
      <c r="B405">
        <f t="shared" si="6"/>
        <v>162</v>
      </c>
    </row>
    <row r="406" spans="1:2" x14ac:dyDescent="0.3">
      <c r="A406">
        <v>496</v>
      </c>
      <c r="B406">
        <f t="shared" si="6"/>
        <v>496</v>
      </c>
    </row>
    <row r="407" spans="1:2" x14ac:dyDescent="0.3">
      <c r="A407">
        <v>266</v>
      </c>
      <c r="B407">
        <f t="shared" si="6"/>
        <v>266</v>
      </c>
    </row>
    <row r="408" spans="1:2" x14ac:dyDescent="0.3">
      <c r="A408">
        <v>495</v>
      </c>
      <c r="B408">
        <f t="shared" si="6"/>
        <v>495</v>
      </c>
    </row>
    <row r="409" spans="1:2" x14ac:dyDescent="0.3">
      <c r="A409">
        <v>434</v>
      </c>
      <c r="B409">
        <f t="shared" si="6"/>
        <v>434</v>
      </c>
    </row>
    <row r="410" spans="1:2" x14ac:dyDescent="0.3">
      <c r="A410">
        <v>88</v>
      </c>
      <c r="B410">
        <f t="shared" si="6"/>
        <v>88</v>
      </c>
    </row>
    <row r="411" spans="1:2" x14ac:dyDescent="0.3">
      <c r="A411">
        <v>88</v>
      </c>
      <c r="B411">
        <f t="shared" si="6"/>
        <v>88</v>
      </c>
    </row>
    <row r="412" spans="1:2" x14ac:dyDescent="0.3">
      <c r="A412">
        <v>117</v>
      </c>
      <c r="B412">
        <f t="shared" si="6"/>
        <v>117</v>
      </c>
    </row>
    <row r="413" spans="1:2" x14ac:dyDescent="0.3">
      <c r="A413">
        <v>-23</v>
      </c>
      <c r="B413">
        <f t="shared" si="6"/>
        <v>23</v>
      </c>
    </row>
    <row r="414" spans="1:2" x14ac:dyDescent="0.3">
      <c r="A414">
        <v>225</v>
      </c>
      <c r="B414">
        <f t="shared" si="6"/>
        <v>225</v>
      </c>
    </row>
    <row r="415" spans="1:2" x14ac:dyDescent="0.3">
      <c r="A415">
        <v>735</v>
      </c>
      <c r="B415">
        <f t="shared" si="6"/>
        <v>735</v>
      </c>
    </row>
    <row r="416" spans="1:2" x14ac:dyDescent="0.3">
      <c r="A416">
        <v>583</v>
      </c>
      <c r="B416">
        <f t="shared" si="6"/>
        <v>583</v>
      </c>
    </row>
    <row r="417" spans="1:2" x14ac:dyDescent="0.3">
      <c r="A417">
        <v>-212</v>
      </c>
      <c r="B417">
        <f t="shared" si="6"/>
        <v>212</v>
      </c>
    </row>
    <row r="418" spans="1:2" x14ac:dyDescent="0.3">
      <c r="A418">
        <v>-118</v>
      </c>
      <c r="B418">
        <f t="shared" si="6"/>
        <v>118</v>
      </c>
    </row>
    <row r="419" spans="1:2" x14ac:dyDescent="0.3">
      <c r="A419">
        <v>88</v>
      </c>
      <c r="B419">
        <f t="shared" si="6"/>
        <v>88</v>
      </c>
    </row>
    <row r="420" spans="1:2" x14ac:dyDescent="0.3">
      <c r="A420">
        <v>-127</v>
      </c>
      <c r="B420">
        <f t="shared" si="6"/>
        <v>127</v>
      </c>
    </row>
    <row r="421" spans="1:2" x14ac:dyDescent="0.3">
      <c r="A421">
        <v>461</v>
      </c>
      <c r="B421">
        <f t="shared" si="6"/>
        <v>461</v>
      </c>
    </row>
    <row r="422" spans="1:2" x14ac:dyDescent="0.3">
      <c r="A422">
        <v>-307</v>
      </c>
      <c r="B422">
        <f t="shared" si="6"/>
        <v>307</v>
      </c>
    </row>
    <row r="423" spans="1:2" x14ac:dyDescent="0.3">
      <c r="A423">
        <v>151</v>
      </c>
      <c r="B423">
        <f t="shared" si="6"/>
        <v>151</v>
      </c>
    </row>
    <row r="424" spans="1:2" x14ac:dyDescent="0.3">
      <c r="A424">
        <v>-20</v>
      </c>
      <c r="B424">
        <f t="shared" si="6"/>
        <v>20</v>
      </c>
    </row>
    <row r="425" spans="1:2" x14ac:dyDescent="0.3">
      <c r="A425">
        <v>119</v>
      </c>
      <c r="B425">
        <f t="shared" si="6"/>
        <v>119</v>
      </c>
    </row>
    <row r="426" spans="1:2" x14ac:dyDescent="0.3">
      <c r="A426">
        <v>580</v>
      </c>
      <c r="B426">
        <f t="shared" si="6"/>
        <v>580</v>
      </c>
    </row>
    <row r="427" spans="1:2" x14ac:dyDescent="0.3">
      <c r="A427">
        <v>-40</v>
      </c>
      <c r="B427">
        <f t="shared" si="6"/>
        <v>40</v>
      </c>
    </row>
    <row r="428" spans="1:2" x14ac:dyDescent="0.3">
      <c r="A428">
        <v>-40</v>
      </c>
      <c r="B428">
        <f t="shared" si="6"/>
        <v>40</v>
      </c>
    </row>
    <row r="429" spans="1:2" x14ac:dyDescent="0.3">
      <c r="A429">
        <v>349</v>
      </c>
      <c r="B429">
        <f t="shared" si="6"/>
        <v>349</v>
      </c>
    </row>
    <row r="430" spans="1:2" x14ac:dyDescent="0.3">
      <c r="A430">
        <v>1</v>
      </c>
      <c r="B430">
        <f t="shared" si="6"/>
        <v>1</v>
      </c>
    </row>
    <row r="431" spans="1:2" x14ac:dyDescent="0.3">
      <c r="A431">
        <v>669</v>
      </c>
      <c r="B431">
        <f t="shared" si="6"/>
        <v>669</v>
      </c>
    </row>
    <row r="432" spans="1:2" x14ac:dyDescent="0.3">
      <c r="A432">
        <v>564</v>
      </c>
      <c r="B432">
        <f t="shared" si="6"/>
        <v>564</v>
      </c>
    </row>
    <row r="433" spans="1:2" x14ac:dyDescent="0.3">
      <c r="A433">
        <v>29</v>
      </c>
      <c r="B433">
        <f t="shared" si="6"/>
        <v>29</v>
      </c>
    </row>
    <row r="434" spans="1:2" x14ac:dyDescent="0.3">
      <c r="A434">
        <v>301</v>
      </c>
      <c r="B434">
        <f t="shared" si="6"/>
        <v>301</v>
      </c>
    </row>
    <row r="435" spans="1:2" x14ac:dyDescent="0.3">
      <c r="A435">
        <v>288</v>
      </c>
      <c r="B435">
        <f t="shared" si="6"/>
        <v>288</v>
      </c>
    </row>
    <row r="436" spans="1:2" x14ac:dyDescent="0.3">
      <c r="A436">
        <v>282</v>
      </c>
      <c r="B436">
        <f t="shared" si="6"/>
        <v>282</v>
      </c>
    </row>
    <row r="437" spans="1:2" x14ac:dyDescent="0.3">
      <c r="A437">
        <v>-166</v>
      </c>
      <c r="B437">
        <f t="shared" si="6"/>
        <v>166</v>
      </c>
    </row>
    <row r="438" spans="1:2" x14ac:dyDescent="0.3">
      <c r="A438">
        <v>227</v>
      </c>
      <c r="B438">
        <f t="shared" si="6"/>
        <v>227</v>
      </c>
    </row>
    <row r="439" spans="1:2" x14ac:dyDescent="0.3">
      <c r="A439">
        <v>95</v>
      </c>
      <c r="B439">
        <f t="shared" si="6"/>
        <v>95</v>
      </c>
    </row>
    <row r="440" spans="1:2" x14ac:dyDescent="0.3">
      <c r="A440">
        <v>152</v>
      </c>
      <c r="B440">
        <f t="shared" si="6"/>
        <v>152</v>
      </c>
    </row>
    <row r="441" spans="1:2" x14ac:dyDescent="0.3">
      <c r="A441">
        <v>227</v>
      </c>
      <c r="B441">
        <f t="shared" si="6"/>
        <v>227</v>
      </c>
    </row>
    <row r="442" spans="1:2" x14ac:dyDescent="0.3">
      <c r="A442">
        <v>227</v>
      </c>
      <c r="B442">
        <f t="shared" si="6"/>
        <v>227</v>
      </c>
    </row>
    <row r="443" spans="1:2" x14ac:dyDescent="0.3">
      <c r="A443">
        <v>9</v>
      </c>
      <c r="B443">
        <f t="shared" si="6"/>
        <v>9</v>
      </c>
    </row>
    <row r="444" spans="1:2" x14ac:dyDescent="0.3">
      <c r="A444">
        <v>225</v>
      </c>
      <c r="B444">
        <f t="shared" si="6"/>
        <v>225</v>
      </c>
    </row>
    <row r="445" spans="1:2" x14ac:dyDescent="0.3">
      <c r="A445">
        <v>282</v>
      </c>
      <c r="B445">
        <f t="shared" si="6"/>
        <v>282</v>
      </c>
    </row>
    <row r="446" spans="1:2" x14ac:dyDescent="0.3">
      <c r="A446">
        <v>9</v>
      </c>
      <c r="B446">
        <f t="shared" si="6"/>
        <v>9</v>
      </c>
    </row>
    <row r="447" spans="1:2" x14ac:dyDescent="0.3">
      <c r="A447">
        <v>702</v>
      </c>
      <c r="B447">
        <f t="shared" si="6"/>
        <v>702</v>
      </c>
    </row>
    <row r="448" spans="1:2" x14ac:dyDescent="0.3">
      <c r="A448">
        <v>35</v>
      </c>
      <c r="B448">
        <f t="shared" si="6"/>
        <v>35</v>
      </c>
    </row>
    <row r="449" spans="1:2" x14ac:dyDescent="0.3">
      <c r="A449">
        <v>0</v>
      </c>
      <c r="B449">
        <f t="shared" si="6"/>
        <v>0</v>
      </c>
    </row>
    <row r="450" spans="1:2" x14ac:dyDescent="0.3">
      <c r="A450">
        <v>25</v>
      </c>
      <c r="B450">
        <f t="shared" si="6"/>
        <v>25</v>
      </c>
    </row>
    <row r="451" spans="1:2" x14ac:dyDescent="0.3">
      <c r="A451">
        <v>25</v>
      </c>
      <c r="B451">
        <f t="shared" ref="B451:B514" si="7">ABS(A451)</f>
        <v>25</v>
      </c>
    </row>
    <row r="452" spans="1:2" x14ac:dyDescent="0.3">
      <c r="A452">
        <v>120</v>
      </c>
      <c r="B452">
        <f t="shared" si="7"/>
        <v>120</v>
      </c>
    </row>
    <row r="453" spans="1:2" x14ac:dyDescent="0.3">
      <c r="A453">
        <v>-44</v>
      </c>
      <c r="B453">
        <f t="shared" si="7"/>
        <v>44</v>
      </c>
    </row>
    <row r="454" spans="1:2" x14ac:dyDescent="0.3">
      <c r="A454">
        <v>7</v>
      </c>
      <c r="B454">
        <f t="shared" si="7"/>
        <v>7</v>
      </c>
    </row>
    <row r="455" spans="1:2" x14ac:dyDescent="0.3">
      <c r="A455">
        <v>249</v>
      </c>
      <c r="B455">
        <f t="shared" si="7"/>
        <v>249</v>
      </c>
    </row>
    <row r="456" spans="1:2" x14ac:dyDescent="0.3">
      <c r="A456">
        <v>-116</v>
      </c>
      <c r="B456">
        <f t="shared" si="7"/>
        <v>116</v>
      </c>
    </row>
    <row r="457" spans="1:2" x14ac:dyDescent="0.3">
      <c r="A457">
        <v>107</v>
      </c>
      <c r="B457">
        <f t="shared" si="7"/>
        <v>107</v>
      </c>
    </row>
    <row r="458" spans="1:2" x14ac:dyDescent="0.3">
      <c r="A458">
        <v>-39</v>
      </c>
      <c r="B458">
        <f t="shared" si="7"/>
        <v>39</v>
      </c>
    </row>
    <row r="459" spans="1:2" x14ac:dyDescent="0.3">
      <c r="A459">
        <v>18</v>
      </c>
      <c r="B459">
        <f t="shared" si="7"/>
        <v>18</v>
      </c>
    </row>
    <row r="460" spans="1:2" x14ac:dyDescent="0.3">
      <c r="A460">
        <v>129</v>
      </c>
      <c r="B460">
        <f t="shared" si="7"/>
        <v>129</v>
      </c>
    </row>
    <row r="461" spans="1:2" x14ac:dyDescent="0.3">
      <c r="A461">
        <v>210</v>
      </c>
      <c r="B461">
        <f t="shared" si="7"/>
        <v>210</v>
      </c>
    </row>
    <row r="462" spans="1:2" x14ac:dyDescent="0.3">
      <c r="A462">
        <v>-76</v>
      </c>
      <c r="B462">
        <f t="shared" si="7"/>
        <v>76</v>
      </c>
    </row>
    <row r="463" spans="1:2" x14ac:dyDescent="0.3">
      <c r="A463">
        <v>422</v>
      </c>
      <c r="B463">
        <f t="shared" si="7"/>
        <v>422</v>
      </c>
    </row>
    <row r="464" spans="1:2" x14ac:dyDescent="0.3">
      <c r="A464">
        <v>529</v>
      </c>
      <c r="B464">
        <f t="shared" si="7"/>
        <v>529</v>
      </c>
    </row>
    <row r="465" spans="1:2" x14ac:dyDescent="0.3">
      <c r="A465">
        <v>191</v>
      </c>
      <c r="B465">
        <f t="shared" si="7"/>
        <v>191</v>
      </c>
    </row>
    <row r="466" spans="1:2" x14ac:dyDescent="0.3">
      <c r="A466">
        <v>139</v>
      </c>
      <c r="B466">
        <f t="shared" si="7"/>
        <v>139</v>
      </c>
    </row>
    <row r="467" spans="1:2" x14ac:dyDescent="0.3">
      <c r="A467">
        <v>96</v>
      </c>
      <c r="B467">
        <f t="shared" si="7"/>
        <v>96</v>
      </c>
    </row>
    <row r="468" spans="1:2" x14ac:dyDescent="0.3">
      <c r="A468">
        <v>380</v>
      </c>
      <c r="B468">
        <f t="shared" si="7"/>
        <v>380</v>
      </c>
    </row>
    <row r="469" spans="1:2" x14ac:dyDescent="0.3">
      <c r="A469">
        <v>840</v>
      </c>
      <c r="B469">
        <f t="shared" si="7"/>
        <v>840</v>
      </c>
    </row>
    <row r="470" spans="1:2" x14ac:dyDescent="0.3">
      <c r="A470">
        <v>412</v>
      </c>
      <c r="B470">
        <f t="shared" si="7"/>
        <v>412</v>
      </c>
    </row>
    <row r="471" spans="1:2" x14ac:dyDescent="0.3">
      <c r="A471">
        <v>618</v>
      </c>
      <c r="B471">
        <f t="shared" si="7"/>
        <v>618</v>
      </c>
    </row>
    <row r="472" spans="1:2" x14ac:dyDescent="0.3">
      <c r="A472">
        <v>193</v>
      </c>
      <c r="B472">
        <f t="shared" si="7"/>
        <v>193</v>
      </c>
    </row>
    <row r="473" spans="1:2" x14ac:dyDescent="0.3">
      <c r="A473">
        <v>12</v>
      </c>
      <c r="B473">
        <f t="shared" si="7"/>
        <v>12</v>
      </c>
    </row>
    <row r="474" spans="1:2" x14ac:dyDescent="0.3">
      <c r="A474">
        <v>-1</v>
      </c>
      <c r="B474">
        <f t="shared" si="7"/>
        <v>1</v>
      </c>
    </row>
    <row r="475" spans="1:2" x14ac:dyDescent="0.3">
      <c r="A475">
        <v>-244</v>
      </c>
      <c r="B475">
        <f t="shared" si="7"/>
        <v>244</v>
      </c>
    </row>
    <row r="476" spans="1:2" x14ac:dyDescent="0.3">
      <c r="A476">
        <v>-154</v>
      </c>
      <c r="B476">
        <f t="shared" si="7"/>
        <v>154</v>
      </c>
    </row>
    <row r="477" spans="1:2" x14ac:dyDescent="0.3">
      <c r="A477">
        <v>63</v>
      </c>
      <c r="B477">
        <f t="shared" si="7"/>
        <v>63</v>
      </c>
    </row>
    <row r="478" spans="1:2" x14ac:dyDescent="0.3">
      <c r="A478">
        <v>247</v>
      </c>
      <c r="B478">
        <f t="shared" si="7"/>
        <v>247</v>
      </c>
    </row>
    <row r="479" spans="1:2" x14ac:dyDescent="0.3">
      <c r="A479">
        <v>20</v>
      </c>
      <c r="B479">
        <f t="shared" si="7"/>
        <v>20</v>
      </c>
    </row>
    <row r="480" spans="1:2" x14ac:dyDescent="0.3">
      <c r="A480">
        <v>265</v>
      </c>
      <c r="B480">
        <f t="shared" si="7"/>
        <v>265</v>
      </c>
    </row>
    <row r="481" spans="1:2" x14ac:dyDescent="0.3">
      <c r="A481">
        <v>85</v>
      </c>
      <c r="B481">
        <f t="shared" si="7"/>
        <v>85</v>
      </c>
    </row>
    <row r="482" spans="1:2" x14ac:dyDescent="0.3">
      <c r="A482">
        <v>228</v>
      </c>
      <c r="B482">
        <f t="shared" si="7"/>
        <v>228</v>
      </c>
    </row>
    <row r="483" spans="1:2" x14ac:dyDescent="0.3">
      <c r="A483">
        <v>158</v>
      </c>
      <c r="B483">
        <f t="shared" si="7"/>
        <v>158</v>
      </c>
    </row>
    <row r="484" spans="1:2" x14ac:dyDescent="0.3">
      <c r="A484">
        <v>82</v>
      </c>
      <c r="B484">
        <f t="shared" si="7"/>
        <v>82</v>
      </c>
    </row>
    <row r="485" spans="1:2" x14ac:dyDescent="0.3">
      <c r="A485">
        <v>717</v>
      </c>
      <c r="B485">
        <f t="shared" si="7"/>
        <v>717</v>
      </c>
    </row>
    <row r="486" spans="1:2" x14ac:dyDescent="0.3">
      <c r="A486">
        <v>247</v>
      </c>
      <c r="B486">
        <f t="shared" si="7"/>
        <v>247</v>
      </c>
    </row>
    <row r="487" spans="1:2" x14ac:dyDescent="0.3">
      <c r="A487">
        <v>187</v>
      </c>
      <c r="B487">
        <f t="shared" si="7"/>
        <v>187</v>
      </c>
    </row>
    <row r="488" spans="1:2" x14ac:dyDescent="0.3">
      <c r="A488">
        <v>66</v>
      </c>
      <c r="B488">
        <f t="shared" si="7"/>
        <v>66</v>
      </c>
    </row>
    <row r="489" spans="1:2" x14ac:dyDescent="0.3">
      <c r="A489">
        <v>66</v>
      </c>
      <c r="B489">
        <f t="shared" si="7"/>
        <v>66</v>
      </c>
    </row>
    <row r="490" spans="1:2" x14ac:dyDescent="0.3">
      <c r="A490">
        <v>254</v>
      </c>
      <c r="B490">
        <f t="shared" si="7"/>
        <v>254</v>
      </c>
    </row>
    <row r="491" spans="1:2" x14ac:dyDescent="0.3">
      <c r="A491">
        <v>24</v>
      </c>
      <c r="B491">
        <f t="shared" si="7"/>
        <v>24</v>
      </c>
    </row>
    <row r="492" spans="1:2" x14ac:dyDescent="0.3">
      <c r="A492">
        <v>68</v>
      </c>
      <c r="B492">
        <f t="shared" si="7"/>
        <v>68</v>
      </c>
    </row>
    <row r="493" spans="1:2" x14ac:dyDescent="0.3">
      <c r="A493">
        <v>217</v>
      </c>
      <c r="B493">
        <f t="shared" si="7"/>
        <v>217</v>
      </c>
    </row>
    <row r="494" spans="1:2" x14ac:dyDescent="0.3">
      <c r="A494">
        <v>249</v>
      </c>
      <c r="B494">
        <f t="shared" si="7"/>
        <v>249</v>
      </c>
    </row>
    <row r="495" spans="1:2" x14ac:dyDescent="0.3">
      <c r="A495">
        <v>27</v>
      </c>
      <c r="B495">
        <f t="shared" si="7"/>
        <v>27</v>
      </c>
    </row>
    <row r="496" spans="1:2" x14ac:dyDescent="0.3">
      <c r="A496">
        <v>102</v>
      </c>
      <c r="B496">
        <f t="shared" si="7"/>
        <v>102</v>
      </c>
    </row>
    <row r="497" spans="1:2" x14ac:dyDescent="0.3">
      <c r="A497">
        <v>-39</v>
      </c>
      <c r="B497">
        <f t="shared" si="7"/>
        <v>39</v>
      </c>
    </row>
    <row r="498" spans="1:2" x14ac:dyDescent="0.3">
      <c r="A498">
        <v>-72</v>
      </c>
      <c r="B498">
        <f t="shared" si="7"/>
        <v>72</v>
      </c>
    </row>
    <row r="499" spans="1:2" x14ac:dyDescent="0.3">
      <c r="A499">
        <v>175</v>
      </c>
      <c r="B499">
        <f t="shared" si="7"/>
        <v>175</v>
      </c>
    </row>
    <row r="500" spans="1:2" x14ac:dyDescent="0.3">
      <c r="A500">
        <v>-122</v>
      </c>
      <c r="B500">
        <f t="shared" si="7"/>
        <v>122</v>
      </c>
    </row>
    <row r="501" spans="1:2" x14ac:dyDescent="0.3">
      <c r="A501">
        <v>-72</v>
      </c>
      <c r="B501">
        <f t="shared" si="7"/>
        <v>72</v>
      </c>
    </row>
    <row r="502" spans="1:2" x14ac:dyDescent="0.3">
      <c r="A502">
        <v>-110</v>
      </c>
      <c r="B502">
        <f t="shared" si="7"/>
        <v>110</v>
      </c>
    </row>
    <row r="503" spans="1:2" x14ac:dyDescent="0.3">
      <c r="A503">
        <v>313</v>
      </c>
      <c r="B503">
        <f t="shared" si="7"/>
        <v>313</v>
      </c>
    </row>
    <row r="504" spans="1:2" x14ac:dyDescent="0.3">
      <c r="A504">
        <v>353</v>
      </c>
      <c r="B504">
        <f t="shared" si="7"/>
        <v>353</v>
      </c>
    </row>
    <row r="505" spans="1:2" x14ac:dyDescent="0.3">
      <c r="A505">
        <v>-11</v>
      </c>
      <c r="B505">
        <f t="shared" si="7"/>
        <v>11</v>
      </c>
    </row>
    <row r="506" spans="1:2" x14ac:dyDescent="0.3">
      <c r="A506">
        <v>108</v>
      </c>
      <c r="B506">
        <f t="shared" si="7"/>
        <v>108</v>
      </c>
    </row>
    <row r="507" spans="1:2" x14ac:dyDescent="0.3">
      <c r="A507">
        <v>383</v>
      </c>
      <c r="B507">
        <f t="shared" si="7"/>
        <v>383</v>
      </c>
    </row>
    <row r="508" spans="1:2" x14ac:dyDescent="0.3">
      <c r="A508">
        <v>-19</v>
      </c>
      <c r="B508">
        <f t="shared" si="7"/>
        <v>19</v>
      </c>
    </row>
    <row r="509" spans="1:2" x14ac:dyDescent="0.3">
      <c r="A509">
        <v>-19</v>
      </c>
      <c r="B509">
        <f t="shared" si="7"/>
        <v>19</v>
      </c>
    </row>
    <row r="510" spans="1:2" x14ac:dyDescent="0.3">
      <c r="A510">
        <v>311</v>
      </c>
      <c r="B510">
        <f t="shared" si="7"/>
        <v>311</v>
      </c>
    </row>
    <row r="511" spans="1:2" x14ac:dyDescent="0.3">
      <c r="A511">
        <v>480</v>
      </c>
      <c r="B511">
        <f t="shared" si="7"/>
        <v>480</v>
      </c>
    </row>
    <row r="512" spans="1:2" x14ac:dyDescent="0.3">
      <c r="A512">
        <v>102</v>
      </c>
      <c r="B512">
        <f t="shared" si="7"/>
        <v>102</v>
      </c>
    </row>
    <row r="513" spans="1:2" x14ac:dyDescent="0.3">
      <c r="A513">
        <v>340</v>
      </c>
      <c r="B513">
        <f t="shared" si="7"/>
        <v>340</v>
      </c>
    </row>
    <row r="514" spans="1:2" x14ac:dyDescent="0.3">
      <c r="A514">
        <v>-89</v>
      </c>
      <c r="B514">
        <f t="shared" si="7"/>
        <v>89</v>
      </c>
    </row>
    <row r="515" spans="1:2" x14ac:dyDescent="0.3">
      <c r="A515">
        <v>333</v>
      </c>
      <c r="B515">
        <f t="shared" ref="B515:B578" si="8">ABS(A515)</f>
        <v>333</v>
      </c>
    </row>
    <row r="516" spans="1:2" x14ac:dyDescent="0.3">
      <c r="A516">
        <v>574</v>
      </c>
      <c r="B516">
        <f t="shared" si="8"/>
        <v>574</v>
      </c>
    </row>
    <row r="517" spans="1:2" x14ac:dyDescent="0.3">
      <c r="A517">
        <v>405</v>
      </c>
      <c r="B517">
        <f t="shared" si="8"/>
        <v>405</v>
      </c>
    </row>
    <row r="518" spans="1:2" x14ac:dyDescent="0.3">
      <c r="A518">
        <v>228</v>
      </c>
      <c r="B518">
        <f t="shared" si="8"/>
        <v>228</v>
      </c>
    </row>
    <row r="519" spans="1:2" x14ac:dyDescent="0.3">
      <c r="A519">
        <v>267</v>
      </c>
      <c r="B519">
        <f t="shared" si="8"/>
        <v>267</v>
      </c>
    </row>
    <row r="520" spans="1:2" x14ac:dyDescent="0.3">
      <c r="A520">
        <v>298</v>
      </c>
      <c r="B520">
        <f t="shared" si="8"/>
        <v>298</v>
      </c>
    </row>
    <row r="521" spans="1:2" x14ac:dyDescent="0.3">
      <c r="A521">
        <v>648</v>
      </c>
      <c r="B521">
        <f t="shared" si="8"/>
        <v>648</v>
      </c>
    </row>
    <row r="522" spans="1:2" x14ac:dyDescent="0.3">
      <c r="A522">
        <v>648</v>
      </c>
      <c r="B522">
        <f t="shared" si="8"/>
        <v>648</v>
      </c>
    </row>
    <row r="523" spans="1:2" x14ac:dyDescent="0.3">
      <c r="A523">
        <v>648</v>
      </c>
      <c r="B523">
        <f t="shared" si="8"/>
        <v>648</v>
      </c>
    </row>
    <row r="524" spans="1:2" x14ac:dyDescent="0.3">
      <c r="A524">
        <v>648</v>
      </c>
      <c r="B524">
        <f t="shared" si="8"/>
        <v>648</v>
      </c>
    </row>
    <row r="525" spans="1:2" x14ac:dyDescent="0.3">
      <c r="A525">
        <v>648</v>
      </c>
      <c r="B525">
        <f t="shared" si="8"/>
        <v>648</v>
      </c>
    </row>
    <row r="526" spans="1:2" x14ac:dyDescent="0.3">
      <c r="A526">
        <v>49</v>
      </c>
      <c r="B526">
        <f t="shared" si="8"/>
        <v>49</v>
      </c>
    </row>
    <row r="527" spans="1:2" x14ac:dyDescent="0.3">
      <c r="A527">
        <v>79</v>
      </c>
      <c r="B527">
        <f t="shared" si="8"/>
        <v>79</v>
      </c>
    </row>
    <row r="528" spans="1:2" x14ac:dyDescent="0.3">
      <c r="A528">
        <v>16</v>
      </c>
      <c r="B528">
        <f t="shared" si="8"/>
        <v>16</v>
      </c>
    </row>
    <row r="529" spans="1:2" x14ac:dyDescent="0.3">
      <c r="A529">
        <v>709</v>
      </c>
      <c r="B529">
        <f t="shared" si="8"/>
        <v>709</v>
      </c>
    </row>
    <row r="530" spans="1:2" x14ac:dyDescent="0.3">
      <c r="A530">
        <v>107</v>
      </c>
      <c r="B530">
        <f t="shared" si="8"/>
        <v>107</v>
      </c>
    </row>
    <row r="531" spans="1:2" x14ac:dyDescent="0.3">
      <c r="A531">
        <v>165</v>
      </c>
      <c r="B531">
        <f t="shared" si="8"/>
        <v>165</v>
      </c>
    </row>
    <row r="532" spans="1:2" x14ac:dyDescent="0.3">
      <c r="A532">
        <v>96</v>
      </c>
      <c r="B532">
        <f t="shared" si="8"/>
        <v>96</v>
      </c>
    </row>
    <row r="533" spans="1:2" x14ac:dyDescent="0.3">
      <c r="A533">
        <v>179</v>
      </c>
      <c r="B533">
        <f t="shared" si="8"/>
        <v>179</v>
      </c>
    </row>
    <row r="534" spans="1:2" x14ac:dyDescent="0.3">
      <c r="A534">
        <v>889</v>
      </c>
      <c r="B534">
        <f t="shared" si="8"/>
        <v>889</v>
      </c>
    </row>
    <row r="535" spans="1:2" x14ac:dyDescent="0.3">
      <c r="A535">
        <v>322</v>
      </c>
      <c r="B535">
        <f t="shared" si="8"/>
        <v>322</v>
      </c>
    </row>
    <row r="536" spans="1:2" x14ac:dyDescent="0.3">
      <c r="A536">
        <v>-213</v>
      </c>
      <c r="B536">
        <f t="shared" si="8"/>
        <v>213</v>
      </c>
    </row>
    <row r="537" spans="1:2" x14ac:dyDescent="0.3">
      <c r="A537">
        <v>460</v>
      </c>
      <c r="B537">
        <f t="shared" si="8"/>
        <v>460</v>
      </c>
    </row>
    <row r="538" spans="1:2" x14ac:dyDescent="0.3">
      <c r="A538">
        <v>264</v>
      </c>
      <c r="B538">
        <f t="shared" si="8"/>
        <v>264</v>
      </c>
    </row>
    <row r="539" spans="1:2" x14ac:dyDescent="0.3">
      <c r="A539">
        <v>708</v>
      </c>
      <c r="B539">
        <f t="shared" si="8"/>
        <v>708</v>
      </c>
    </row>
    <row r="540" spans="1:2" x14ac:dyDescent="0.3">
      <c r="A540">
        <v>-318</v>
      </c>
      <c r="B540">
        <f t="shared" si="8"/>
        <v>318</v>
      </c>
    </row>
    <row r="541" spans="1:2" x14ac:dyDescent="0.3">
      <c r="A541">
        <v>323</v>
      </c>
      <c r="B541">
        <f t="shared" si="8"/>
        <v>323</v>
      </c>
    </row>
    <row r="542" spans="1:2" x14ac:dyDescent="0.3">
      <c r="A542">
        <v>190</v>
      </c>
      <c r="B542">
        <f t="shared" si="8"/>
        <v>190</v>
      </c>
    </row>
    <row r="543" spans="1:2" x14ac:dyDescent="0.3">
      <c r="A543">
        <v>-32</v>
      </c>
      <c r="B543">
        <f t="shared" si="8"/>
        <v>32</v>
      </c>
    </row>
    <row r="544" spans="1:2" x14ac:dyDescent="0.3">
      <c r="A544">
        <v>573</v>
      </c>
      <c r="B544">
        <f t="shared" si="8"/>
        <v>573</v>
      </c>
    </row>
    <row r="545" spans="1:2" x14ac:dyDescent="0.3">
      <c r="A545">
        <v>645</v>
      </c>
      <c r="B545">
        <f t="shared" si="8"/>
        <v>645</v>
      </c>
    </row>
    <row r="546" spans="1:2" x14ac:dyDescent="0.3">
      <c r="A546">
        <v>645</v>
      </c>
      <c r="B546">
        <f t="shared" si="8"/>
        <v>645</v>
      </c>
    </row>
    <row r="547" spans="1:2" x14ac:dyDescent="0.3">
      <c r="A547">
        <v>645</v>
      </c>
      <c r="B547">
        <f t="shared" si="8"/>
        <v>645</v>
      </c>
    </row>
    <row r="548" spans="1:2" x14ac:dyDescent="0.3">
      <c r="A548">
        <v>645</v>
      </c>
      <c r="B548">
        <f t="shared" si="8"/>
        <v>645</v>
      </c>
    </row>
    <row r="549" spans="1:2" x14ac:dyDescent="0.3">
      <c r="A549">
        <v>645</v>
      </c>
      <c r="B549">
        <f t="shared" si="8"/>
        <v>645</v>
      </c>
    </row>
    <row r="550" spans="1:2" x14ac:dyDescent="0.3">
      <c r="A550">
        <v>214</v>
      </c>
      <c r="B550">
        <f t="shared" si="8"/>
        <v>214</v>
      </c>
    </row>
    <row r="551" spans="1:2" x14ac:dyDescent="0.3">
      <c r="A551">
        <v>1</v>
      </c>
      <c r="B551">
        <f t="shared" si="8"/>
        <v>1</v>
      </c>
    </row>
    <row r="552" spans="1:2" x14ac:dyDescent="0.3">
      <c r="A552">
        <v>128</v>
      </c>
      <c r="B552">
        <f t="shared" si="8"/>
        <v>128</v>
      </c>
    </row>
    <row r="553" spans="1:2" x14ac:dyDescent="0.3">
      <c r="A553">
        <v>-32</v>
      </c>
      <c r="B553">
        <f t="shared" si="8"/>
        <v>32</v>
      </c>
    </row>
    <row r="554" spans="1:2" x14ac:dyDescent="0.3">
      <c r="A554">
        <v>483</v>
      </c>
      <c r="B554">
        <f t="shared" si="8"/>
        <v>483</v>
      </c>
    </row>
    <row r="555" spans="1:2" x14ac:dyDescent="0.3">
      <c r="A555">
        <v>566</v>
      </c>
      <c r="B555">
        <f t="shared" si="8"/>
        <v>566</v>
      </c>
    </row>
    <row r="556" spans="1:2" x14ac:dyDescent="0.3">
      <c r="A556">
        <v>160</v>
      </c>
      <c r="B556">
        <f t="shared" si="8"/>
        <v>160</v>
      </c>
    </row>
    <row r="557" spans="1:2" x14ac:dyDescent="0.3">
      <c r="A557">
        <v>133</v>
      </c>
      <c r="B557">
        <f t="shared" si="8"/>
        <v>133</v>
      </c>
    </row>
    <row r="558" spans="1:2" x14ac:dyDescent="0.3">
      <c r="A558">
        <v>47</v>
      </c>
      <c r="B558">
        <f t="shared" si="8"/>
        <v>47</v>
      </c>
    </row>
    <row r="559" spans="1:2" x14ac:dyDescent="0.3">
      <c r="A559">
        <v>464</v>
      </c>
      <c r="B559">
        <f t="shared" si="8"/>
        <v>464</v>
      </c>
    </row>
    <row r="560" spans="1:2" x14ac:dyDescent="0.3">
      <c r="A560">
        <v>237</v>
      </c>
      <c r="B560">
        <f t="shared" si="8"/>
        <v>237</v>
      </c>
    </row>
    <row r="561" spans="1:2" x14ac:dyDescent="0.3">
      <c r="A561">
        <v>44</v>
      </c>
      <c r="B561">
        <f t="shared" si="8"/>
        <v>44</v>
      </c>
    </row>
    <row r="562" spans="1:2" x14ac:dyDescent="0.3">
      <c r="A562">
        <v>107</v>
      </c>
      <c r="B562">
        <f t="shared" si="8"/>
        <v>107</v>
      </c>
    </row>
    <row r="563" spans="1:2" x14ac:dyDescent="0.3">
      <c r="A563">
        <v>341</v>
      </c>
      <c r="B563">
        <f t="shared" si="8"/>
        <v>341</v>
      </c>
    </row>
    <row r="564" spans="1:2" x14ac:dyDescent="0.3">
      <c r="A564">
        <v>-143</v>
      </c>
      <c r="B564">
        <f t="shared" si="8"/>
        <v>143</v>
      </c>
    </row>
    <row r="565" spans="1:2" x14ac:dyDescent="0.3">
      <c r="A565">
        <v>142</v>
      </c>
      <c r="B565">
        <f t="shared" si="8"/>
        <v>142</v>
      </c>
    </row>
    <row r="566" spans="1:2" x14ac:dyDescent="0.3">
      <c r="A566">
        <v>485</v>
      </c>
      <c r="B566">
        <f t="shared" si="8"/>
        <v>485</v>
      </c>
    </row>
    <row r="567" spans="1:2" x14ac:dyDescent="0.3">
      <c r="A567">
        <v>163</v>
      </c>
      <c r="B567">
        <f t="shared" si="8"/>
        <v>163</v>
      </c>
    </row>
    <row r="568" spans="1:2" x14ac:dyDescent="0.3">
      <c r="A568">
        <v>175</v>
      </c>
      <c r="B568">
        <f t="shared" si="8"/>
        <v>175</v>
      </c>
    </row>
    <row r="569" spans="1:2" x14ac:dyDescent="0.3">
      <c r="A569">
        <v>415</v>
      </c>
      <c r="B569">
        <f t="shared" si="8"/>
        <v>415</v>
      </c>
    </row>
    <row r="570" spans="1:2" x14ac:dyDescent="0.3">
      <c r="A570">
        <v>163</v>
      </c>
      <c r="B570">
        <f t="shared" si="8"/>
        <v>163</v>
      </c>
    </row>
    <row r="571" spans="1:2" x14ac:dyDescent="0.3">
      <c r="A571">
        <v>206</v>
      </c>
      <c r="B571">
        <f t="shared" si="8"/>
        <v>206</v>
      </c>
    </row>
    <row r="572" spans="1:2" x14ac:dyDescent="0.3">
      <c r="A572">
        <v>287</v>
      </c>
      <c r="B572">
        <f t="shared" si="8"/>
        <v>287</v>
      </c>
    </row>
    <row r="573" spans="1:2" x14ac:dyDescent="0.3">
      <c r="A573">
        <v>-32</v>
      </c>
      <c r="B573">
        <f t="shared" si="8"/>
        <v>32</v>
      </c>
    </row>
    <row r="574" spans="1:2" x14ac:dyDescent="0.3">
      <c r="A574">
        <v>194</v>
      </c>
      <c r="B574">
        <f t="shared" si="8"/>
        <v>194</v>
      </c>
    </row>
    <row r="575" spans="1:2" x14ac:dyDescent="0.3">
      <c r="A575">
        <v>237</v>
      </c>
      <c r="B575">
        <f t="shared" si="8"/>
        <v>237</v>
      </c>
    </row>
    <row r="576" spans="1:2" x14ac:dyDescent="0.3">
      <c r="A576">
        <v>-11</v>
      </c>
      <c r="B576">
        <f t="shared" si="8"/>
        <v>11</v>
      </c>
    </row>
    <row r="577" spans="1:2" x14ac:dyDescent="0.3">
      <c r="A577">
        <v>28</v>
      </c>
      <c r="B577">
        <f t="shared" si="8"/>
        <v>28</v>
      </c>
    </row>
    <row r="578" spans="1:2" x14ac:dyDescent="0.3">
      <c r="A578">
        <v>-65</v>
      </c>
      <c r="B578">
        <f t="shared" si="8"/>
        <v>65</v>
      </c>
    </row>
    <row r="579" spans="1:2" x14ac:dyDescent="0.3">
      <c r="A579">
        <v>352</v>
      </c>
      <c r="B579">
        <f t="shared" ref="B579:B642" si="9">ABS(A579)</f>
        <v>352</v>
      </c>
    </row>
    <row r="580" spans="1:2" x14ac:dyDescent="0.3">
      <c r="A580">
        <v>366</v>
      </c>
      <c r="B580">
        <f t="shared" si="9"/>
        <v>366</v>
      </c>
    </row>
    <row r="581" spans="1:2" x14ac:dyDescent="0.3">
      <c r="A581">
        <v>390</v>
      </c>
      <c r="B581">
        <f t="shared" si="9"/>
        <v>390</v>
      </c>
    </row>
    <row r="582" spans="1:2" x14ac:dyDescent="0.3">
      <c r="A582">
        <v>185</v>
      </c>
      <c r="B582">
        <f t="shared" si="9"/>
        <v>185</v>
      </c>
    </row>
    <row r="583" spans="1:2" x14ac:dyDescent="0.3">
      <c r="A583">
        <v>171</v>
      </c>
      <c r="B583">
        <f t="shared" si="9"/>
        <v>171</v>
      </c>
    </row>
    <row r="584" spans="1:2" x14ac:dyDescent="0.3">
      <c r="A584">
        <v>12</v>
      </c>
      <c r="B584">
        <f t="shared" si="9"/>
        <v>12</v>
      </c>
    </row>
    <row r="585" spans="1:2" x14ac:dyDescent="0.3">
      <c r="A585">
        <v>17</v>
      </c>
      <c r="B585">
        <f t="shared" si="9"/>
        <v>17</v>
      </c>
    </row>
    <row r="586" spans="1:2" x14ac:dyDescent="0.3">
      <c r="A586">
        <v>475</v>
      </c>
      <c r="B586">
        <f t="shared" si="9"/>
        <v>475</v>
      </c>
    </row>
    <row r="587" spans="1:2" x14ac:dyDescent="0.3">
      <c r="A587">
        <v>244</v>
      </c>
      <c r="B587">
        <f t="shared" si="9"/>
        <v>244</v>
      </c>
    </row>
    <row r="588" spans="1:2" x14ac:dyDescent="0.3">
      <c r="A588">
        <v>356</v>
      </c>
      <c r="B588">
        <f t="shared" si="9"/>
        <v>356</v>
      </c>
    </row>
    <row r="589" spans="1:2" x14ac:dyDescent="0.3">
      <c r="A589">
        <v>87</v>
      </c>
      <c r="B589">
        <f t="shared" si="9"/>
        <v>87</v>
      </c>
    </row>
    <row r="590" spans="1:2" x14ac:dyDescent="0.3">
      <c r="A590">
        <v>20</v>
      </c>
      <c r="B590">
        <f t="shared" si="9"/>
        <v>20</v>
      </c>
    </row>
    <row r="591" spans="1:2" x14ac:dyDescent="0.3">
      <c r="A591">
        <v>-71</v>
      </c>
      <c r="B591">
        <f t="shared" si="9"/>
        <v>71</v>
      </c>
    </row>
    <row r="592" spans="1:2" x14ac:dyDescent="0.3">
      <c r="A592">
        <v>397</v>
      </c>
      <c r="B592">
        <f t="shared" si="9"/>
        <v>397</v>
      </c>
    </row>
    <row r="593" spans="1:2" x14ac:dyDescent="0.3">
      <c r="A593">
        <v>522</v>
      </c>
      <c r="B593">
        <f t="shared" si="9"/>
        <v>522</v>
      </c>
    </row>
    <row r="594" spans="1:2" x14ac:dyDescent="0.3">
      <c r="A594">
        <v>-34</v>
      </c>
      <c r="B594">
        <f t="shared" si="9"/>
        <v>34</v>
      </c>
    </row>
    <row r="595" spans="1:2" x14ac:dyDescent="0.3">
      <c r="A595">
        <v>164</v>
      </c>
      <c r="B595">
        <f t="shared" si="9"/>
        <v>164</v>
      </c>
    </row>
    <row r="596" spans="1:2" x14ac:dyDescent="0.3">
      <c r="A596">
        <v>577</v>
      </c>
      <c r="B596">
        <f t="shared" si="9"/>
        <v>577</v>
      </c>
    </row>
    <row r="597" spans="1:2" x14ac:dyDescent="0.3">
      <c r="A597">
        <v>362</v>
      </c>
      <c r="B597">
        <f t="shared" si="9"/>
        <v>362</v>
      </c>
    </row>
    <row r="598" spans="1:2" x14ac:dyDescent="0.3">
      <c r="A598">
        <v>698</v>
      </c>
      <c r="B598">
        <f t="shared" si="9"/>
        <v>698</v>
      </c>
    </row>
    <row r="599" spans="1:2" x14ac:dyDescent="0.3">
      <c r="A599">
        <v>679</v>
      </c>
      <c r="B599">
        <f t="shared" si="9"/>
        <v>679</v>
      </c>
    </row>
    <row r="600" spans="1:2" x14ac:dyDescent="0.3">
      <c r="A600">
        <v>81</v>
      </c>
      <c r="B600">
        <f t="shared" si="9"/>
        <v>81</v>
      </c>
    </row>
    <row r="601" spans="1:2" x14ac:dyDescent="0.3">
      <c r="A601">
        <v>254</v>
      </c>
      <c r="B601">
        <f t="shared" si="9"/>
        <v>254</v>
      </c>
    </row>
    <row r="602" spans="1:2" x14ac:dyDescent="0.3">
      <c r="A602">
        <v>322</v>
      </c>
      <c r="B602">
        <f t="shared" si="9"/>
        <v>322</v>
      </c>
    </row>
    <row r="603" spans="1:2" x14ac:dyDescent="0.3">
      <c r="A603">
        <v>412</v>
      </c>
      <c r="B603">
        <f t="shared" si="9"/>
        <v>412</v>
      </c>
    </row>
    <row r="604" spans="1:2" x14ac:dyDescent="0.3">
      <c r="A604">
        <v>166</v>
      </c>
      <c r="B604">
        <f t="shared" si="9"/>
        <v>166</v>
      </c>
    </row>
    <row r="605" spans="1:2" x14ac:dyDescent="0.3">
      <c r="A605">
        <v>327</v>
      </c>
      <c r="B605">
        <f t="shared" si="9"/>
        <v>327</v>
      </c>
    </row>
    <row r="606" spans="1:2" x14ac:dyDescent="0.3">
      <c r="A606">
        <v>-224</v>
      </c>
      <c r="B606">
        <f t="shared" si="9"/>
        <v>224</v>
      </c>
    </row>
    <row r="607" spans="1:2" x14ac:dyDescent="0.3">
      <c r="A607">
        <v>-224</v>
      </c>
      <c r="B607">
        <f t="shared" si="9"/>
        <v>224</v>
      </c>
    </row>
    <row r="608" spans="1:2" x14ac:dyDescent="0.3">
      <c r="A608">
        <v>-118</v>
      </c>
      <c r="B608">
        <f t="shared" si="9"/>
        <v>118</v>
      </c>
    </row>
    <row r="609" spans="1:2" x14ac:dyDescent="0.3">
      <c r="A609">
        <v>231</v>
      </c>
      <c r="B609">
        <f t="shared" si="9"/>
        <v>231</v>
      </c>
    </row>
    <row r="610" spans="1:2" x14ac:dyDescent="0.3">
      <c r="A610">
        <v>167</v>
      </c>
      <c r="B610">
        <f t="shared" si="9"/>
        <v>167</v>
      </c>
    </row>
    <row r="611" spans="1:2" x14ac:dyDescent="0.3">
      <c r="A611">
        <v>58</v>
      </c>
      <c r="B611">
        <f t="shared" si="9"/>
        <v>58</v>
      </c>
    </row>
    <row r="612" spans="1:2" x14ac:dyDescent="0.3">
      <c r="A612">
        <v>243</v>
      </c>
      <c r="B612">
        <f t="shared" si="9"/>
        <v>243</v>
      </c>
    </row>
    <row r="613" spans="1:2" x14ac:dyDescent="0.3">
      <c r="A613">
        <v>-38</v>
      </c>
      <c r="B613">
        <f t="shared" si="9"/>
        <v>38</v>
      </c>
    </row>
    <row r="614" spans="1:2" x14ac:dyDescent="0.3">
      <c r="A614">
        <v>187</v>
      </c>
      <c r="B614">
        <f t="shared" si="9"/>
        <v>187</v>
      </c>
    </row>
    <row r="615" spans="1:2" x14ac:dyDescent="0.3">
      <c r="A615">
        <v>-46</v>
      </c>
      <c r="B615">
        <f t="shared" si="9"/>
        <v>46</v>
      </c>
    </row>
    <row r="616" spans="1:2" x14ac:dyDescent="0.3">
      <c r="A616">
        <v>-190</v>
      </c>
      <c r="B616">
        <f t="shared" si="9"/>
        <v>190</v>
      </c>
    </row>
    <row r="617" spans="1:2" x14ac:dyDescent="0.3">
      <c r="A617">
        <v>-46</v>
      </c>
      <c r="B617">
        <f t="shared" si="9"/>
        <v>46</v>
      </c>
    </row>
    <row r="618" spans="1:2" x14ac:dyDescent="0.3">
      <c r="A618">
        <v>311</v>
      </c>
      <c r="B618">
        <f t="shared" si="9"/>
        <v>311</v>
      </c>
    </row>
    <row r="619" spans="1:2" x14ac:dyDescent="0.3">
      <c r="A619">
        <v>230</v>
      </c>
      <c r="B619">
        <f t="shared" si="9"/>
        <v>230</v>
      </c>
    </row>
    <row r="620" spans="1:2" x14ac:dyDescent="0.3">
      <c r="A620">
        <v>228</v>
      </c>
      <c r="B620">
        <f t="shared" si="9"/>
        <v>228</v>
      </c>
    </row>
    <row r="621" spans="1:2" x14ac:dyDescent="0.3">
      <c r="A621">
        <v>394</v>
      </c>
      <c r="B621">
        <f t="shared" si="9"/>
        <v>394</v>
      </c>
    </row>
    <row r="622" spans="1:2" x14ac:dyDescent="0.3">
      <c r="A622">
        <v>329</v>
      </c>
      <c r="B622">
        <f t="shared" si="9"/>
        <v>329</v>
      </c>
    </row>
    <row r="623" spans="1:2" x14ac:dyDescent="0.3">
      <c r="A623">
        <v>191</v>
      </c>
      <c r="B623">
        <f t="shared" si="9"/>
        <v>191</v>
      </c>
    </row>
    <row r="624" spans="1:2" x14ac:dyDescent="0.3">
      <c r="A624">
        <v>12</v>
      </c>
      <c r="B624">
        <f t="shared" si="9"/>
        <v>12</v>
      </c>
    </row>
    <row r="625" spans="1:2" x14ac:dyDescent="0.3">
      <c r="A625">
        <v>301</v>
      </c>
      <c r="B625">
        <f t="shared" si="9"/>
        <v>301</v>
      </c>
    </row>
    <row r="626" spans="1:2" x14ac:dyDescent="0.3">
      <c r="A626">
        <v>682</v>
      </c>
      <c r="B626">
        <f t="shared" si="9"/>
        <v>682</v>
      </c>
    </row>
    <row r="627" spans="1:2" x14ac:dyDescent="0.3">
      <c r="A627">
        <v>693</v>
      </c>
      <c r="B627">
        <f t="shared" si="9"/>
        <v>693</v>
      </c>
    </row>
    <row r="628" spans="1:2" x14ac:dyDescent="0.3">
      <c r="A628">
        <v>835</v>
      </c>
      <c r="B628">
        <f t="shared" si="9"/>
        <v>835</v>
      </c>
    </row>
    <row r="629" spans="1:2" x14ac:dyDescent="0.3">
      <c r="A629">
        <v>583</v>
      </c>
      <c r="B629">
        <f t="shared" si="9"/>
        <v>583</v>
      </c>
    </row>
    <row r="630" spans="1:2" x14ac:dyDescent="0.3">
      <c r="A630">
        <v>129</v>
      </c>
      <c r="B630">
        <f t="shared" si="9"/>
        <v>129</v>
      </c>
    </row>
    <row r="631" spans="1:2" x14ac:dyDescent="0.3">
      <c r="A631">
        <v>89</v>
      </c>
      <c r="B631">
        <f t="shared" si="9"/>
        <v>89</v>
      </c>
    </row>
    <row r="632" spans="1:2" x14ac:dyDescent="0.3">
      <c r="A632">
        <v>86</v>
      </c>
      <c r="B632">
        <f t="shared" si="9"/>
        <v>86</v>
      </c>
    </row>
    <row r="633" spans="1:2" x14ac:dyDescent="0.3">
      <c r="A633">
        <v>162</v>
      </c>
      <c r="B633">
        <f t="shared" si="9"/>
        <v>162</v>
      </c>
    </row>
    <row r="634" spans="1:2" x14ac:dyDescent="0.3">
      <c r="A634">
        <v>89</v>
      </c>
      <c r="B634">
        <f t="shared" si="9"/>
        <v>89</v>
      </c>
    </row>
    <row r="635" spans="1:2" x14ac:dyDescent="0.3">
      <c r="A635">
        <v>-48</v>
      </c>
      <c r="B635">
        <f t="shared" si="9"/>
        <v>48</v>
      </c>
    </row>
    <row r="636" spans="1:2" x14ac:dyDescent="0.3">
      <c r="A636">
        <v>150</v>
      </c>
      <c r="B636">
        <f t="shared" si="9"/>
        <v>150</v>
      </c>
    </row>
    <row r="637" spans="1:2" x14ac:dyDescent="0.3">
      <c r="A637">
        <v>307</v>
      </c>
      <c r="B637">
        <f t="shared" si="9"/>
        <v>307</v>
      </c>
    </row>
    <row r="638" spans="1:2" x14ac:dyDescent="0.3">
      <c r="A638">
        <v>114</v>
      </c>
      <c r="B638">
        <f t="shared" si="9"/>
        <v>114</v>
      </c>
    </row>
    <row r="639" spans="1:2" x14ac:dyDescent="0.3">
      <c r="A639">
        <v>-86</v>
      </c>
      <c r="B639">
        <f t="shared" si="9"/>
        <v>86</v>
      </c>
    </row>
    <row r="640" spans="1:2" x14ac:dyDescent="0.3">
      <c r="A640">
        <v>1017</v>
      </c>
      <c r="B640">
        <f t="shared" si="9"/>
        <v>1017</v>
      </c>
    </row>
    <row r="641" spans="1:2" x14ac:dyDescent="0.3">
      <c r="A641">
        <v>-103</v>
      </c>
      <c r="B641">
        <f t="shared" si="9"/>
        <v>103</v>
      </c>
    </row>
    <row r="642" spans="1:2" x14ac:dyDescent="0.3">
      <c r="A642">
        <v>592</v>
      </c>
      <c r="B642">
        <f t="shared" si="9"/>
        <v>592</v>
      </c>
    </row>
    <row r="643" spans="1:2" x14ac:dyDescent="0.3">
      <c r="A643">
        <v>-44</v>
      </c>
      <c r="B643">
        <f t="shared" ref="B643:B706" si="10">ABS(A643)</f>
        <v>44</v>
      </c>
    </row>
    <row r="644" spans="1:2" x14ac:dyDescent="0.3">
      <c r="A644">
        <v>22</v>
      </c>
      <c r="B644">
        <f t="shared" si="10"/>
        <v>22</v>
      </c>
    </row>
    <row r="645" spans="1:2" x14ac:dyDescent="0.3">
      <c r="A645">
        <v>321</v>
      </c>
      <c r="B645">
        <f t="shared" si="10"/>
        <v>321</v>
      </c>
    </row>
    <row r="646" spans="1:2" x14ac:dyDescent="0.3">
      <c r="A646">
        <v>66</v>
      </c>
      <c r="B646">
        <f t="shared" si="10"/>
        <v>66</v>
      </c>
    </row>
    <row r="647" spans="1:2" x14ac:dyDescent="0.3">
      <c r="A647">
        <v>416</v>
      </c>
      <c r="B647">
        <f t="shared" si="10"/>
        <v>416</v>
      </c>
    </row>
    <row r="648" spans="1:2" x14ac:dyDescent="0.3">
      <c r="A648">
        <v>594</v>
      </c>
      <c r="B648">
        <f t="shared" si="10"/>
        <v>594</v>
      </c>
    </row>
    <row r="649" spans="1:2" x14ac:dyDescent="0.3">
      <c r="A649">
        <v>-46</v>
      </c>
      <c r="B649">
        <f t="shared" si="10"/>
        <v>46</v>
      </c>
    </row>
    <row r="650" spans="1:2" x14ac:dyDescent="0.3">
      <c r="A650">
        <v>15</v>
      </c>
      <c r="B650">
        <f t="shared" si="10"/>
        <v>15</v>
      </c>
    </row>
    <row r="651" spans="1:2" x14ac:dyDescent="0.3">
      <c r="A651">
        <v>20</v>
      </c>
      <c r="B651">
        <f t="shared" si="10"/>
        <v>20</v>
      </c>
    </row>
    <row r="652" spans="1:2" x14ac:dyDescent="0.3">
      <c r="A652">
        <v>255</v>
      </c>
      <c r="B652">
        <f t="shared" si="10"/>
        <v>255</v>
      </c>
    </row>
    <row r="653" spans="1:2" x14ac:dyDescent="0.3">
      <c r="A653">
        <v>652</v>
      </c>
      <c r="B653">
        <f t="shared" si="10"/>
        <v>652</v>
      </c>
    </row>
    <row r="654" spans="1:2" x14ac:dyDescent="0.3">
      <c r="A654">
        <v>425</v>
      </c>
      <c r="B654">
        <f t="shared" si="10"/>
        <v>425</v>
      </c>
    </row>
    <row r="655" spans="1:2" x14ac:dyDescent="0.3">
      <c r="A655">
        <v>76</v>
      </c>
      <c r="B655">
        <f t="shared" si="10"/>
        <v>76</v>
      </c>
    </row>
    <row r="656" spans="1:2" x14ac:dyDescent="0.3">
      <c r="A656">
        <v>213</v>
      </c>
      <c r="B656">
        <f t="shared" si="10"/>
        <v>213</v>
      </c>
    </row>
    <row r="657" spans="1:2" x14ac:dyDescent="0.3">
      <c r="A657">
        <v>1169</v>
      </c>
      <c r="B657">
        <f t="shared" si="10"/>
        <v>1169</v>
      </c>
    </row>
    <row r="658" spans="1:2" x14ac:dyDescent="0.3">
      <c r="A658">
        <v>-57</v>
      </c>
      <c r="B658">
        <f t="shared" si="10"/>
        <v>57</v>
      </c>
    </row>
    <row r="659" spans="1:2" x14ac:dyDescent="0.3">
      <c r="A659">
        <v>720</v>
      </c>
      <c r="B659">
        <f t="shared" si="10"/>
        <v>720</v>
      </c>
    </row>
    <row r="660" spans="1:2" x14ac:dyDescent="0.3">
      <c r="A660">
        <v>17</v>
      </c>
      <c r="B660">
        <f t="shared" si="10"/>
        <v>17</v>
      </c>
    </row>
    <row r="661" spans="1:2" x14ac:dyDescent="0.3">
      <c r="A661">
        <v>190</v>
      </c>
      <c r="B661">
        <f t="shared" si="10"/>
        <v>190</v>
      </c>
    </row>
    <row r="662" spans="1:2" x14ac:dyDescent="0.3">
      <c r="A662">
        <v>269</v>
      </c>
      <c r="B662">
        <f t="shared" si="10"/>
        <v>269</v>
      </c>
    </row>
    <row r="663" spans="1:2" x14ac:dyDescent="0.3">
      <c r="A663">
        <v>334</v>
      </c>
      <c r="B663">
        <f t="shared" si="10"/>
        <v>334</v>
      </c>
    </row>
    <row r="664" spans="1:2" x14ac:dyDescent="0.3">
      <c r="A664">
        <v>293</v>
      </c>
      <c r="B664">
        <f t="shared" si="10"/>
        <v>293</v>
      </c>
    </row>
    <row r="665" spans="1:2" x14ac:dyDescent="0.3">
      <c r="A665">
        <v>-16</v>
      </c>
      <c r="B665">
        <f t="shared" si="10"/>
        <v>16</v>
      </c>
    </row>
    <row r="666" spans="1:2" x14ac:dyDescent="0.3">
      <c r="A666">
        <v>186</v>
      </c>
      <c r="B666">
        <f t="shared" si="10"/>
        <v>186</v>
      </c>
    </row>
    <row r="667" spans="1:2" x14ac:dyDescent="0.3">
      <c r="A667">
        <v>632</v>
      </c>
      <c r="B667">
        <f t="shared" si="10"/>
        <v>632</v>
      </c>
    </row>
    <row r="668" spans="1:2" x14ac:dyDescent="0.3">
      <c r="A668">
        <v>-74</v>
      </c>
      <c r="B668">
        <f t="shared" si="10"/>
        <v>74</v>
      </c>
    </row>
    <row r="669" spans="1:2" x14ac:dyDescent="0.3">
      <c r="A669">
        <v>45</v>
      </c>
      <c r="B669">
        <f t="shared" si="10"/>
        <v>45</v>
      </c>
    </row>
    <row r="670" spans="1:2" x14ac:dyDescent="0.3">
      <c r="A670">
        <v>373</v>
      </c>
      <c r="B670">
        <f t="shared" si="10"/>
        <v>373</v>
      </c>
    </row>
    <row r="671" spans="1:2" x14ac:dyDescent="0.3">
      <c r="A671">
        <v>-2</v>
      </c>
      <c r="B671">
        <f t="shared" si="10"/>
        <v>2</v>
      </c>
    </row>
    <row r="672" spans="1:2" x14ac:dyDescent="0.3">
      <c r="A672">
        <v>-28</v>
      </c>
      <c r="B672">
        <f t="shared" si="10"/>
        <v>28</v>
      </c>
    </row>
    <row r="673" spans="1:2" x14ac:dyDescent="0.3">
      <c r="A673">
        <v>183</v>
      </c>
      <c r="B673">
        <f t="shared" si="10"/>
        <v>183</v>
      </c>
    </row>
    <row r="674" spans="1:2" x14ac:dyDescent="0.3">
      <c r="A674">
        <v>-26</v>
      </c>
      <c r="B674">
        <f t="shared" si="10"/>
        <v>26</v>
      </c>
    </row>
    <row r="675" spans="1:2" x14ac:dyDescent="0.3">
      <c r="A675">
        <v>494</v>
      </c>
      <c r="B675">
        <f t="shared" si="10"/>
        <v>494</v>
      </c>
    </row>
    <row r="676" spans="1:2" x14ac:dyDescent="0.3">
      <c r="A676">
        <v>-19</v>
      </c>
      <c r="B676">
        <f t="shared" si="10"/>
        <v>19</v>
      </c>
    </row>
    <row r="677" spans="1:2" x14ac:dyDescent="0.3">
      <c r="A677">
        <v>28</v>
      </c>
      <c r="B677">
        <f t="shared" si="10"/>
        <v>28</v>
      </c>
    </row>
    <row r="678" spans="1:2" x14ac:dyDescent="0.3">
      <c r="A678">
        <v>-146</v>
      </c>
      <c r="B678">
        <f t="shared" si="10"/>
        <v>146</v>
      </c>
    </row>
    <row r="679" spans="1:2" x14ac:dyDescent="0.3">
      <c r="A679">
        <v>49</v>
      </c>
      <c r="B679">
        <f t="shared" si="10"/>
        <v>49</v>
      </c>
    </row>
    <row r="680" spans="1:2" x14ac:dyDescent="0.3">
      <c r="A680">
        <v>41</v>
      </c>
      <c r="B680">
        <f t="shared" si="10"/>
        <v>41</v>
      </c>
    </row>
    <row r="681" spans="1:2" x14ac:dyDescent="0.3">
      <c r="A681">
        <v>351</v>
      </c>
      <c r="B681">
        <f t="shared" si="10"/>
        <v>351</v>
      </c>
    </row>
    <row r="682" spans="1:2" x14ac:dyDescent="0.3">
      <c r="A682">
        <v>468</v>
      </c>
      <c r="B682">
        <f t="shared" si="10"/>
        <v>468</v>
      </c>
    </row>
    <row r="683" spans="1:2" x14ac:dyDescent="0.3">
      <c r="A683">
        <v>-6</v>
      </c>
      <c r="B683">
        <f t="shared" si="10"/>
        <v>6</v>
      </c>
    </row>
    <row r="684" spans="1:2" x14ac:dyDescent="0.3">
      <c r="A684">
        <v>-118</v>
      </c>
      <c r="B684">
        <f t="shared" si="10"/>
        <v>118</v>
      </c>
    </row>
    <row r="685" spans="1:2" x14ac:dyDescent="0.3">
      <c r="A685">
        <v>46</v>
      </c>
      <c r="B685">
        <f t="shared" si="10"/>
        <v>46</v>
      </c>
    </row>
    <row r="686" spans="1:2" x14ac:dyDescent="0.3">
      <c r="A686">
        <v>472</v>
      </c>
      <c r="B686">
        <f t="shared" si="10"/>
        <v>472</v>
      </c>
    </row>
    <row r="687" spans="1:2" x14ac:dyDescent="0.3">
      <c r="A687">
        <v>472</v>
      </c>
      <c r="B687">
        <f t="shared" si="10"/>
        <v>472</v>
      </c>
    </row>
    <row r="688" spans="1:2" x14ac:dyDescent="0.3">
      <c r="A688">
        <v>686</v>
      </c>
      <c r="B688">
        <f t="shared" si="10"/>
        <v>686</v>
      </c>
    </row>
    <row r="689" spans="1:2" x14ac:dyDescent="0.3">
      <c r="A689">
        <v>188</v>
      </c>
      <c r="B689">
        <f t="shared" si="10"/>
        <v>188</v>
      </c>
    </row>
    <row r="690" spans="1:2" x14ac:dyDescent="0.3">
      <c r="A690">
        <v>64</v>
      </c>
      <c r="B690">
        <f t="shared" si="10"/>
        <v>64</v>
      </c>
    </row>
    <row r="691" spans="1:2" x14ac:dyDescent="0.3">
      <c r="A691">
        <v>89</v>
      </c>
      <c r="B691">
        <f t="shared" si="10"/>
        <v>89</v>
      </c>
    </row>
    <row r="692" spans="1:2" x14ac:dyDescent="0.3">
      <c r="A692">
        <v>-10</v>
      </c>
      <c r="B692">
        <f t="shared" si="10"/>
        <v>10</v>
      </c>
    </row>
    <row r="693" spans="1:2" x14ac:dyDescent="0.3">
      <c r="A693">
        <v>25</v>
      </c>
      <c r="B693">
        <f t="shared" si="10"/>
        <v>25</v>
      </c>
    </row>
    <row r="694" spans="1:2" x14ac:dyDescent="0.3">
      <c r="A694">
        <v>586</v>
      </c>
      <c r="B694">
        <f t="shared" si="10"/>
        <v>586</v>
      </c>
    </row>
    <row r="695" spans="1:2" x14ac:dyDescent="0.3">
      <c r="A695">
        <v>-138</v>
      </c>
      <c r="B695">
        <f t="shared" si="10"/>
        <v>138</v>
      </c>
    </row>
    <row r="696" spans="1:2" x14ac:dyDescent="0.3">
      <c r="A696">
        <v>-9</v>
      </c>
      <c r="B696">
        <f t="shared" si="10"/>
        <v>9</v>
      </c>
    </row>
    <row r="697" spans="1:2" x14ac:dyDescent="0.3">
      <c r="A697">
        <v>223</v>
      </c>
      <c r="B697">
        <f t="shared" si="10"/>
        <v>223</v>
      </c>
    </row>
    <row r="698" spans="1:2" x14ac:dyDescent="0.3">
      <c r="A698">
        <v>105</v>
      </c>
      <c r="B698">
        <f t="shared" si="10"/>
        <v>105</v>
      </c>
    </row>
    <row r="699" spans="1:2" x14ac:dyDescent="0.3">
      <c r="A699">
        <v>764</v>
      </c>
      <c r="B699">
        <f t="shared" si="10"/>
        <v>764</v>
      </c>
    </row>
    <row r="700" spans="1:2" x14ac:dyDescent="0.3">
      <c r="A700">
        <v>223</v>
      </c>
      <c r="B700">
        <f t="shared" si="10"/>
        <v>223</v>
      </c>
    </row>
    <row r="701" spans="1:2" x14ac:dyDescent="0.3">
      <c r="A701">
        <v>84</v>
      </c>
      <c r="B701">
        <f t="shared" si="10"/>
        <v>84</v>
      </c>
    </row>
    <row r="702" spans="1:2" x14ac:dyDescent="0.3">
      <c r="A702">
        <v>126</v>
      </c>
      <c r="B702">
        <f t="shared" si="10"/>
        <v>126</v>
      </c>
    </row>
    <row r="703" spans="1:2" x14ac:dyDescent="0.3">
      <c r="A703">
        <v>153</v>
      </c>
      <c r="B703">
        <f t="shared" si="10"/>
        <v>153</v>
      </c>
    </row>
    <row r="704" spans="1:2" x14ac:dyDescent="0.3">
      <c r="A704">
        <v>491</v>
      </c>
      <c r="B704">
        <f t="shared" si="10"/>
        <v>491</v>
      </c>
    </row>
    <row r="705" spans="1:2" x14ac:dyDescent="0.3">
      <c r="A705">
        <v>319</v>
      </c>
      <c r="B705">
        <f t="shared" si="10"/>
        <v>319</v>
      </c>
    </row>
    <row r="706" spans="1:2" x14ac:dyDescent="0.3">
      <c r="A706">
        <v>149</v>
      </c>
      <c r="B706">
        <f t="shared" si="10"/>
        <v>149</v>
      </c>
    </row>
    <row r="707" spans="1:2" x14ac:dyDescent="0.3">
      <c r="A707">
        <v>175</v>
      </c>
      <c r="B707">
        <f t="shared" ref="B707:B770" si="11">ABS(A707)</f>
        <v>175</v>
      </c>
    </row>
    <row r="708" spans="1:2" x14ac:dyDescent="0.3">
      <c r="A708">
        <v>259</v>
      </c>
      <c r="B708">
        <f t="shared" si="11"/>
        <v>259</v>
      </c>
    </row>
    <row r="709" spans="1:2" x14ac:dyDescent="0.3">
      <c r="A709">
        <v>239</v>
      </c>
      <c r="B709">
        <f t="shared" si="11"/>
        <v>239</v>
      </c>
    </row>
    <row r="710" spans="1:2" x14ac:dyDescent="0.3">
      <c r="A710">
        <v>192</v>
      </c>
      <c r="B710">
        <f t="shared" si="11"/>
        <v>192</v>
      </c>
    </row>
    <row r="711" spans="1:2" x14ac:dyDescent="0.3">
      <c r="A711">
        <v>-147</v>
      </c>
      <c r="B711">
        <f t="shared" si="11"/>
        <v>147</v>
      </c>
    </row>
    <row r="712" spans="1:2" x14ac:dyDescent="0.3">
      <c r="A712">
        <v>-56</v>
      </c>
      <c r="B712">
        <f t="shared" si="11"/>
        <v>56</v>
      </c>
    </row>
    <row r="713" spans="1:2" x14ac:dyDescent="0.3">
      <c r="A713">
        <v>-33</v>
      </c>
      <c r="B713">
        <f t="shared" si="11"/>
        <v>33</v>
      </c>
    </row>
    <row r="714" spans="1:2" x14ac:dyDescent="0.3">
      <c r="A714">
        <v>482</v>
      </c>
      <c r="B714">
        <f t="shared" si="11"/>
        <v>482</v>
      </c>
    </row>
    <row r="715" spans="1:2" x14ac:dyDescent="0.3">
      <c r="A715">
        <v>533</v>
      </c>
      <c r="B715">
        <f t="shared" si="11"/>
        <v>533</v>
      </c>
    </row>
    <row r="716" spans="1:2" x14ac:dyDescent="0.3">
      <c r="A716">
        <v>342</v>
      </c>
      <c r="B716">
        <f t="shared" si="11"/>
        <v>342</v>
      </c>
    </row>
    <row r="717" spans="1:2" x14ac:dyDescent="0.3">
      <c r="A717">
        <v>-16</v>
      </c>
      <c r="B717">
        <f t="shared" si="11"/>
        <v>16</v>
      </c>
    </row>
    <row r="718" spans="1:2" x14ac:dyDescent="0.3">
      <c r="A718">
        <v>-114</v>
      </c>
      <c r="B718">
        <f t="shared" si="11"/>
        <v>114</v>
      </c>
    </row>
    <row r="719" spans="1:2" x14ac:dyDescent="0.3">
      <c r="A719">
        <v>55</v>
      </c>
      <c r="B719">
        <f t="shared" si="11"/>
        <v>55</v>
      </c>
    </row>
    <row r="720" spans="1:2" x14ac:dyDescent="0.3">
      <c r="A720">
        <v>194</v>
      </c>
      <c r="B720">
        <f t="shared" si="11"/>
        <v>194</v>
      </c>
    </row>
    <row r="721" spans="1:2" x14ac:dyDescent="0.3">
      <c r="A721">
        <v>-67</v>
      </c>
      <c r="B721">
        <f t="shared" si="11"/>
        <v>67</v>
      </c>
    </row>
    <row r="722" spans="1:2" x14ac:dyDescent="0.3">
      <c r="A722">
        <v>503</v>
      </c>
      <c r="B722">
        <f t="shared" si="11"/>
        <v>503</v>
      </c>
    </row>
    <row r="723" spans="1:2" x14ac:dyDescent="0.3">
      <c r="A723">
        <v>107</v>
      </c>
      <c r="B723">
        <f t="shared" si="11"/>
        <v>107</v>
      </c>
    </row>
    <row r="724" spans="1:2" x14ac:dyDescent="0.3">
      <c r="A724">
        <v>60</v>
      </c>
      <c r="B724">
        <f t="shared" si="11"/>
        <v>60</v>
      </c>
    </row>
    <row r="725" spans="1:2" x14ac:dyDescent="0.3">
      <c r="A725">
        <v>660</v>
      </c>
      <c r="B725">
        <f t="shared" si="11"/>
        <v>660</v>
      </c>
    </row>
    <row r="726" spans="1:2" x14ac:dyDescent="0.3">
      <c r="A726">
        <v>469</v>
      </c>
      <c r="B726">
        <f t="shared" si="11"/>
        <v>469</v>
      </c>
    </row>
    <row r="727" spans="1:2" x14ac:dyDescent="0.3">
      <c r="A727">
        <v>-96</v>
      </c>
      <c r="B727">
        <f t="shared" si="11"/>
        <v>96</v>
      </c>
    </row>
    <row r="728" spans="1:2" x14ac:dyDescent="0.3">
      <c r="A728">
        <v>58</v>
      </c>
      <c r="B728">
        <f t="shared" si="11"/>
        <v>58</v>
      </c>
    </row>
    <row r="729" spans="1:2" x14ac:dyDescent="0.3">
      <c r="A729">
        <v>-52</v>
      </c>
      <c r="B729">
        <f t="shared" si="11"/>
        <v>52</v>
      </c>
    </row>
    <row r="730" spans="1:2" x14ac:dyDescent="0.3">
      <c r="A730">
        <v>3</v>
      </c>
      <c r="B730">
        <f t="shared" si="11"/>
        <v>3</v>
      </c>
    </row>
    <row r="731" spans="1:2" x14ac:dyDescent="0.3">
      <c r="A731">
        <v>22</v>
      </c>
      <c r="B731">
        <f t="shared" si="11"/>
        <v>22</v>
      </c>
    </row>
    <row r="732" spans="1:2" x14ac:dyDescent="0.3">
      <c r="A732">
        <v>167</v>
      </c>
      <c r="B732">
        <f t="shared" si="11"/>
        <v>167</v>
      </c>
    </row>
    <row r="733" spans="1:2" x14ac:dyDescent="0.3">
      <c r="A733">
        <v>16</v>
      </c>
      <c r="B733">
        <f t="shared" si="11"/>
        <v>16</v>
      </c>
    </row>
    <row r="734" spans="1:2" x14ac:dyDescent="0.3">
      <c r="A734">
        <v>433</v>
      </c>
      <c r="B734">
        <f t="shared" si="11"/>
        <v>433</v>
      </c>
    </row>
    <row r="735" spans="1:2" x14ac:dyDescent="0.3">
      <c r="A735">
        <v>193</v>
      </c>
      <c r="B735">
        <f t="shared" si="11"/>
        <v>193</v>
      </c>
    </row>
    <row r="736" spans="1:2" x14ac:dyDescent="0.3">
      <c r="A736">
        <v>193</v>
      </c>
      <c r="B736">
        <f t="shared" si="11"/>
        <v>193</v>
      </c>
    </row>
    <row r="737" spans="1:2" x14ac:dyDescent="0.3">
      <c r="A737">
        <v>-21</v>
      </c>
      <c r="B737">
        <f t="shared" si="11"/>
        <v>21</v>
      </c>
    </row>
    <row r="738" spans="1:2" x14ac:dyDescent="0.3">
      <c r="A738">
        <v>518</v>
      </c>
      <c r="B738">
        <f t="shared" si="11"/>
        <v>518</v>
      </c>
    </row>
    <row r="739" spans="1:2" x14ac:dyDescent="0.3">
      <c r="A739">
        <v>296</v>
      </c>
      <c r="B739">
        <f t="shared" si="11"/>
        <v>296</v>
      </c>
    </row>
    <row r="740" spans="1:2" x14ac:dyDescent="0.3">
      <c r="A740">
        <v>118</v>
      </c>
      <c r="B740">
        <f t="shared" si="11"/>
        <v>118</v>
      </c>
    </row>
    <row r="741" spans="1:2" x14ac:dyDescent="0.3">
      <c r="A741">
        <v>605</v>
      </c>
      <c r="B741">
        <f t="shared" si="11"/>
        <v>605</v>
      </c>
    </row>
    <row r="742" spans="1:2" x14ac:dyDescent="0.3">
      <c r="A742">
        <v>234</v>
      </c>
      <c r="B742">
        <f t="shared" si="11"/>
        <v>234</v>
      </c>
    </row>
    <row r="743" spans="1:2" x14ac:dyDescent="0.3">
      <c r="A743">
        <v>-5</v>
      </c>
      <c r="B743">
        <f t="shared" si="11"/>
        <v>5</v>
      </c>
    </row>
    <row r="744" spans="1:2" x14ac:dyDescent="0.3">
      <c r="A744">
        <v>-36</v>
      </c>
      <c r="B744">
        <f t="shared" si="11"/>
        <v>36</v>
      </c>
    </row>
    <row r="745" spans="1:2" x14ac:dyDescent="0.3">
      <c r="A745">
        <v>189</v>
      </c>
      <c r="B745">
        <f t="shared" si="11"/>
        <v>189</v>
      </c>
    </row>
    <row r="746" spans="1:2" x14ac:dyDescent="0.3">
      <c r="A746">
        <v>390</v>
      </c>
      <c r="B746">
        <f t="shared" si="11"/>
        <v>390</v>
      </c>
    </row>
    <row r="747" spans="1:2" x14ac:dyDescent="0.3">
      <c r="A747">
        <v>13</v>
      </c>
      <c r="B747">
        <f t="shared" si="11"/>
        <v>13</v>
      </c>
    </row>
    <row r="748" spans="1:2" x14ac:dyDescent="0.3">
      <c r="A748">
        <v>-152</v>
      </c>
      <c r="B748">
        <f t="shared" si="11"/>
        <v>152</v>
      </c>
    </row>
    <row r="749" spans="1:2" x14ac:dyDescent="0.3">
      <c r="A749">
        <v>576</v>
      </c>
      <c r="B749">
        <f t="shared" si="11"/>
        <v>576</v>
      </c>
    </row>
    <row r="750" spans="1:2" x14ac:dyDescent="0.3">
      <c r="A750">
        <v>169</v>
      </c>
      <c r="B750">
        <f t="shared" si="11"/>
        <v>169</v>
      </c>
    </row>
    <row r="751" spans="1:2" x14ac:dyDescent="0.3">
      <c r="A751">
        <v>192</v>
      </c>
      <c r="B751">
        <f t="shared" si="11"/>
        <v>192</v>
      </c>
    </row>
    <row r="752" spans="1:2" x14ac:dyDescent="0.3">
      <c r="A752">
        <v>99</v>
      </c>
      <c r="B752">
        <f t="shared" si="11"/>
        <v>99</v>
      </c>
    </row>
    <row r="753" spans="1:2" x14ac:dyDescent="0.3">
      <c r="A753">
        <v>7</v>
      </c>
      <c r="B753">
        <f t="shared" si="11"/>
        <v>7</v>
      </c>
    </row>
    <row r="754" spans="1:2" x14ac:dyDescent="0.3">
      <c r="A754">
        <v>514</v>
      </c>
      <c r="B754">
        <f t="shared" si="11"/>
        <v>514</v>
      </c>
    </row>
    <row r="755" spans="1:2" x14ac:dyDescent="0.3">
      <c r="A755">
        <v>7</v>
      </c>
      <c r="B755">
        <f t="shared" si="11"/>
        <v>7</v>
      </c>
    </row>
    <row r="756" spans="1:2" x14ac:dyDescent="0.3">
      <c r="A756">
        <v>150</v>
      </c>
      <c r="B756">
        <f t="shared" si="11"/>
        <v>150</v>
      </c>
    </row>
    <row r="757" spans="1:2" x14ac:dyDescent="0.3">
      <c r="A757">
        <v>-48</v>
      </c>
      <c r="B757">
        <f t="shared" si="11"/>
        <v>48</v>
      </c>
    </row>
    <row r="758" spans="1:2" x14ac:dyDescent="0.3">
      <c r="A758">
        <v>151</v>
      </c>
      <c r="B758">
        <f t="shared" si="11"/>
        <v>151</v>
      </c>
    </row>
    <row r="759" spans="1:2" x14ac:dyDescent="0.3">
      <c r="A759">
        <v>-35</v>
      </c>
      <c r="B759">
        <f t="shared" si="11"/>
        <v>35</v>
      </c>
    </row>
    <row r="760" spans="1:2" x14ac:dyDescent="0.3">
      <c r="A760">
        <v>143</v>
      </c>
      <c r="B760">
        <f t="shared" si="11"/>
        <v>143</v>
      </c>
    </row>
    <row r="761" spans="1:2" x14ac:dyDescent="0.3">
      <c r="A761">
        <v>-89</v>
      </c>
      <c r="B761">
        <f t="shared" si="11"/>
        <v>89</v>
      </c>
    </row>
    <row r="762" spans="1:2" x14ac:dyDescent="0.3">
      <c r="A762">
        <v>884</v>
      </c>
      <c r="B762">
        <f t="shared" si="11"/>
        <v>884</v>
      </c>
    </row>
    <row r="763" spans="1:2" x14ac:dyDescent="0.3">
      <c r="A763">
        <v>624</v>
      </c>
      <c r="B763">
        <f t="shared" si="11"/>
        <v>624</v>
      </c>
    </row>
    <row r="764" spans="1:2" x14ac:dyDescent="0.3">
      <c r="A764">
        <v>40</v>
      </c>
      <c r="B764">
        <f t="shared" si="11"/>
        <v>40</v>
      </c>
    </row>
    <row r="765" spans="1:2" x14ac:dyDescent="0.3">
      <c r="A765">
        <v>173</v>
      </c>
      <c r="B765">
        <f t="shared" si="11"/>
        <v>173</v>
      </c>
    </row>
    <row r="766" spans="1:2" x14ac:dyDescent="0.3">
      <c r="A766">
        <v>40</v>
      </c>
      <c r="B766">
        <f t="shared" si="11"/>
        <v>40</v>
      </c>
    </row>
    <row r="767" spans="1:2" x14ac:dyDescent="0.3">
      <c r="A767">
        <v>-52</v>
      </c>
      <c r="B767">
        <f t="shared" si="11"/>
        <v>52</v>
      </c>
    </row>
    <row r="768" spans="1:2" x14ac:dyDescent="0.3">
      <c r="A768">
        <v>74</v>
      </c>
      <c r="B768">
        <f t="shared" si="11"/>
        <v>74</v>
      </c>
    </row>
    <row r="769" spans="1:2" x14ac:dyDescent="0.3">
      <c r="A769">
        <v>348</v>
      </c>
      <c r="B769">
        <f t="shared" si="11"/>
        <v>348</v>
      </c>
    </row>
    <row r="770" spans="1:2" x14ac:dyDescent="0.3">
      <c r="A770">
        <v>341</v>
      </c>
      <c r="B770">
        <f t="shared" si="11"/>
        <v>341</v>
      </c>
    </row>
    <row r="771" spans="1:2" x14ac:dyDescent="0.3">
      <c r="A771">
        <v>-52</v>
      </c>
      <c r="B771">
        <f t="shared" ref="B771:B834" si="12">ABS(A771)</f>
        <v>52</v>
      </c>
    </row>
    <row r="772" spans="1:2" x14ac:dyDescent="0.3">
      <c r="A772">
        <v>177</v>
      </c>
      <c r="B772">
        <f t="shared" si="12"/>
        <v>177</v>
      </c>
    </row>
    <row r="773" spans="1:2" x14ac:dyDescent="0.3">
      <c r="A773">
        <v>84</v>
      </c>
      <c r="B773">
        <f t="shared" si="12"/>
        <v>84</v>
      </c>
    </row>
    <row r="774" spans="1:2" x14ac:dyDescent="0.3">
      <c r="A774">
        <v>238</v>
      </c>
      <c r="B774">
        <f t="shared" si="12"/>
        <v>238</v>
      </c>
    </row>
    <row r="775" spans="1:2" x14ac:dyDescent="0.3">
      <c r="A775">
        <v>77</v>
      </c>
      <c r="B775">
        <f t="shared" si="12"/>
        <v>77</v>
      </c>
    </row>
    <row r="776" spans="1:2" x14ac:dyDescent="0.3">
      <c r="A776">
        <v>251</v>
      </c>
      <c r="B776">
        <f t="shared" si="12"/>
        <v>251</v>
      </c>
    </row>
    <row r="777" spans="1:2" x14ac:dyDescent="0.3">
      <c r="A777">
        <v>235</v>
      </c>
      <c r="B777">
        <f t="shared" si="12"/>
        <v>235</v>
      </c>
    </row>
    <row r="778" spans="1:2" x14ac:dyDescent="0.3">
      <c r="A778">
        <v>235</v>
      </c>
      <c r="B778">
        <f t="shared" si="12"/>
        <v>235</v>
      </c>
    </row>
    <row r="779" spans="1:2" x14ac:dyDescent="0.3">
      <c r="A779">
        <v>-54</v>
      </c>
      <c r="B779">
        <f t="shared" si="12"/>
        <v>54</v>
      </c>
    </row>
    <row r="780" spans="1:2" x14ac:dyDescent="0.3">
      <c r="A780">
        <v>140</v>
      </c>
      <c r="B780">
        <f t="shared" si="12"/>
        <v>140</v>
      </c>
    </row>
    <row r="781" spans="1:2" x14ac:dyDescent="0.3">
      <c r="A781">
        <v>272</v>
      </c>
      <c r="B781">
        <f t="shared" si="12"/>
        <v>272</v>
      </c>
    </row>
    <row r="782" spans="1:2" x14ac:dyDescent="0.3">
      <c r="A782">
        <v>659</v>
      </c>
      <c r="B782">
        <f t="shared" si="12"/>
        <v>659</v>
      </c>
    </row>
    <row r="783" spans="1:2" x14ac:dyDescent="0.3">
      <c r="A783">
        <v>410</v>
      </c>
      <c r="B783">
        <f t="shared" si="12"/>
        <v>410</v>
      </c>
    </row>
    <row r="784" spans="1:2" x14ac:dyDescent="0.3">
      <c r="A784">
        <v>23</v>
      </c>
      <c r="B784">
        <f t="shared" si="12"/>
        <v>23</v>
      </c>
    </row>
    <row r="785" spans="1:2" x14ac:dyDescent="0.3">
      <c r="A785">
        <v>681</v>
      </c>
      <c r="B785">
        <f t="shared" si="12"/>
        <v>681</v>
      </c>
    </row>
    <row r="786" spans="1:2" x14ac:dyDescent="0.3">
      <c r="A786">
        <v>1166</v>
      </c>
      <c r="B786">
        <f t="shared" si="12"/>
        <v>1166</v>
      </c>
    </row>
    <row r="787" spans="1:2" x14ac:dyDescent="0.3">
      <c r="A787">
        <v>18</v>
      </c>
      <c r="B787">
        <f t="shared" si="12"/>
        <v>18</v>
      </c>
    </row>
    <row r="788" spans="1:2" x14ac:dyDescent="0.3">
      <c r="A788">
        <v>18</v>
      </c>
      <c r="B788">
        <f t="shared" si="12"/>
        <v>18</v>
      </c>
    </row>
    <row r="789" spans="1:2" x14ac:dyDescent="0.3">
      <c r="A789">
        <v>777</v>
      </c>
      <c r="B789">
        <f t="shared" si="12"/>
        <v>777</v>
      </c>
    </row>
    <row r="790" spans="1:2" x14ac:dyDescent="0.3">
      <c r="A790">
        <v>588</v>
      </c>
      <c r="B790">
        <f t="shared" si="12"/>
        <v>588</v>
      </c>
    </row>
    <row r="791" spans="1:2" x14ac:dyDescent="0.3">
      <c r="A791">
        <v>157</v>
      </c>
      <c r="B791">
        <f t="shared" si="12"/>
        <v>157</v>
      </c>
    </row>
    <row r="792" spans="1:2" x14ac:dyDescent="0.3">
      <c r="A792">
        <v>-198</v>
      </c>
      <c r="B792">
        <f t="shared" si="12"/>
        <v>198</v>
      </c>
    </row>
    <row r="793" spans="1:2" x14ac:dyDescent="0.3">
      <c r="A793">
        <v>-56</v>
      </c>
      <c r="B793">
        <f t="shared" si="12"/>
        <v>56</v>
      </c>
    </row>
    <row r="794" spans="1:2" x14ac:dyDescent="0.3">
      <c r="A794">
        <v>-25</v>
      </c>
      <c r="B794">
        <f t="shared" si="12"/>
        <v>25</v>
      </c>
    </row>
    <row r="795" spans="1:2" x14ac:dyDescent="0.3">
      <c r="A795">
        <v>535</v>
      </c>
      <c r="B795">
        <f t="shared" si="12"/>
        <v>535</v>
      </c>
    </row>
    <row r="796" spans="1:2" x14ac:dyDescent="0.3">
      <c r="A796">
        <v>645</v>
      </c>
      <c r="B796">
        <f t="shared" si="12"/>
        <v>645</v>
      </c>
    </row>
    <row r="797" spans="1:2" x14ac:dyDescent="0.3">
      <c r="A797">
        <v>-320</v>
      </c>
      <c r="B797">
        <f t="shared" si="12"/>
        <v>320</v>
      </c>
    </row>
    <row r="798" spans="1:2" x14ac:dyDescent="0.3">
      <c r="A798">
        <v>431</v>
      </c>
      <c r="B798">
        <f t="shared" si="12"/>
        <v>431</v>
      </c>
    </row>
    <row r="799" spans="1:2" x14ac:dyDescent="0.3">
      <c r="A799">
        <v>197</v>
      </c>
      <c r="B799">
        <f t="shared" si="12"/>
        <v>197</v>
      </c>
    </row>
    <row r="800" spans="1:2" x14ac:dyDescent="0.3">
      <c r="A800">
        <v>936</v>
      </c>
      <c r="B800">
        <f t="shared" si="12"/>
        <v>936</v>
      </c>
    </row>
    <row r="801" spans="1:2" x14ac:dyDescent="0.3">
      <c r="A801">
        <v>516</v>
      </c>
      <c r="B801">
        <f t="shared" si="12"/>
        <v>516</v>
      </c>
    </row>
    <row r="802" spans="1:2" x14ac:dyDescent="0.3">
      <c r="A802">
        <v>19</v>
      </c>
      <c r="B802">
        <f t="shared" si="12"/>
        <v>19</v>
      </c>
    </row>
    <row r="803" spans="1:2" x14ac:dyDescent="0.3">
      <c r="A803">
        <v>101</v>
      </c>
      <c r="B803">
        <f t="shared" si="12"/>
        <v>101</v>
      </c>
    </row>
    <row r="804" spans="1:2" x14ac:dyDescent="0.3">
      <c r="A804">
        <v>456</v>
      </c>
      <c r="B804">
        <f t="shared" si="12"/>
        <v>456</v>
      </c>
    </row>
    <row r="805" spans="1:2" x14ac:dyDescent="0.3">
      <c r="A805">
        <v>535</v>
      </c>
      <c r="B805">
        <f t="shared" si="12"/>
        <v>535</v>
      </c>
    </row>
    <row r="806" spans="1:2" x14ac:dyDescent="0.3">
      <c r="A806">
        <v>98</v>
      </c>
      <c r="B806">
        <f t="shared" si="12"/>
        <v>98</v>
      </c>
    </row>
    <row r="807" spans="1:2" x14ac:dyDescent="0.3">
      <c r="A807">
        <v>397</v>
      </c>
      <c r="B807">
        <f t="shared" si="12"/>
        <v>397</v>
      </c>
    </row>
    <row r="808" spans="1:2" x14ac:dyDescent="0.3">
      <c r="A808">
        <v>794</v>
      </c>
      <c r="B808">
        <f t="shared" si="12"/>
        <v>794</v>
      </c>
    </row>
    <row r="809" spans="1:2" x14ac:dyDescent="0.3">
      <c r="A809">
        <v>77</v>
      </c>
      <c r="B809">
        <f t="shared" si="12"/>
        <v>77</v>
      </c>
    </row>
    <row r="810" spans="1:2" x14ac:dyDescent="0.3">
      <c r="A810">
        <v>144</v>
      </c>
      <c r="B810">
        <f t="shared" si="12"/>
        <v>144</v>
      </c>
    </row>
    <row r="811" spans="1:2" x14ac:dyDescent="0.3">
      <c r="A811">
        <v>70</v>
      </c>
      <c r="B811">
        <f t="shared" si="12"/>
        <v>70</v>
      </c>
    </row>
    <row r="812" spans="1:2" x14ac:dyDescent="0.3">
      <c r="A812">
        <v>-116</v>
      </c>
      <c r="B812">
        <f t="shared" si="12"/>
        <v>116</v>
      </c>
    </row>
    <row r="813" spans="1:2" x14ac:dyDescent="0.3">
      <c r="A813">
        <v>-321</v>
      </c>
      <c r="B813">
        <f t="shared" si="12"/>
        <v>321</v>
      </c>
    </row>
    <row r="814" spans="1:2" x14ac:dyDescent="0.3">
      <c r="A814">
        <v>5</v>
      </c>
      <c r="B814">
        <f t="shared" si="12"/>
        <v>5</v>
      </c>
    </row>
    <row r="815" spans="1:2" x14ac:dyDescent="0.3">
      <c r="A815">
        <v>598</v>
      </c>
      <c r="B815">
        <f t="shared" si="12"/>
        <v>598</v>
      </c>
    </row>
    <row r="816" spans="1:2" x14ac:dyDescent="0.3">
      <c r="A816">
        <v>-15</v>
      </c>
      <c r="B816">
        <f t="shared" si="12"/>
        <v>15</v>
      </c>
    </row>
    <row r="817" spans="1:2" x14ac:dyDescent="0.3">
      <c r="A817">
        <v>194</v>
      </c>
      <c r="B817">
        <f t="shared" si="12"/>
        <v>194</v>
      </c>
    </row>
    <row r="818" spans="1:2" x14ac:dyDescent="0.3">
      <c r="A818">
        <v>285</v>
      </c>
      <c r="B818">
        <f t="shared" si="12"/>
        <v>285</v>
      </c>
    </row>
    <row r="819" spans="1:2" x14ac:dyDescent="0.3">
      <c r="A819">
        <v>257</v>
      </c>
      <c r="B819">
        <f t="shared" si="12"/>
        <v>257</v>
      </c>
    </row>
    <row r="820" spans="1:2" x14ac:dyDescent="0.3">
      <c r="A820">
        <v>77</v>
      </c>
      <c r="B820">
        <f t="shared" si="12"/>
        <v>77</v>
      </c>
    </row>
    <row r="821" spans="1:2" x14ac:dyDescent="0.3">
      <c r="A821">
        <v>572</v>
      </c>
      <c r="B821">
        <f t="shared" si="12"/>
        <v>572</v>
      </c>
    </row>
    <row r="822" spans="1:2" x14ac:dyDescent="0.3">
      <c r="A822">
        <v>202</v>
      </c>
      <c r="B822">
        <f t="shared" si="12"/>
        <v>202</v>
      </c>
    </row>
    <row r="823" spans="1:2" x14ac:dyDescent="0.3">
      <c r="A823">
        <v>122</v>
      </c>
      <c r="B823">
        <f t="shared" si="12"/>
        <v>122</v>
      </c>
    </row>
    <row r="824" spans="1:2" x14ac:dyDescent="0.3">
      <c r="A824">
        <v>-58</v>
      </c>
      <c r="B824">
        <f t="shared" si="12"/>
        <v>58</v>
      </c>
    </row>
    <row r="825" spans="1:2" x14ac:dyDescent="0.3">
      <c r="A825">
        <v>88</v>
      </c>
      <c r="B825">
        <f t="shared" si="12"/>
        <v>88</v>
      </c>
    </row>
    <row r="826" spans="1:2" x14ac:dyDescent="0.3">
      <c r="A826">
        <v>105</v>
      </c>
      <c r="B826">
        <f t="shared" si="12"/>
        <v>105</v>
      </c>
    </row>
    <row r="827" spans="1:2" x14ac:dyDescent="0.3">
      <c r="A827">
        <v>-16</v>
      </c>
      <c r="B827">
        <f t="shared" si="12"/>
        <v>16</v>
      </c>
    </row>
    <row r="828" spans="1:2" x14ac:dyDescent="0.3">
      <c r="A828">
        <v>455</v>
      </c>
      <c r="B828">
        <f t="shared" si="12"/>
        <v>455</v>
      </c>
    </row>
    <row r="829" spans="1:2" x14ac:dyDescent="0.3">
      <c r="A829">
        <v>434</v>
      </c>
      <c r="B829">
        <f t="shared" si="12"/>
        <v>434</v>
      </c>
    </row>
    <row r="830" spans="1:2" x14ac:dyDescent="0.3">
      <c r="A830">
        <v>235</v>
      </c>
      <c r="B830">
        <f t="shared" si="12"/>
        <v>235</v>
      </c>
    </row>
    <row r="831" spans="1:2" x14ac:dyDescent="0.3">
      <c r="A831">
        <v>321</v>
      </c>
      <c r="B831">
        <f t="shared" si="12"/>
        <v>321</v>
      </c>
    </row>
    <row r="832" spans="1:2" x14ac:dyDescent="0.3">
      <c r="A832">
        <v>376</v>
      </c>
      <c r="B832">
        <f t="shared" si="12"/>
        <v>376</v>
      </c>
    </row>
    <row r="833" spans="1:2" x14ac:dyDescent="0.3">
      <c r="A833">
        <v>366</v>
      </c>
      <c r="B833">
        <f t="shared" si="12"/>
        <v>366</v>
      </c>
    </row>
    <row r="834" spans="1:2" x14ac:dyDescent="0.3">
      <c r="A834">
        <v>-351</v>
      </c>
      <c r="B834">
        <f t="shared" si="12"/>
        <v>351</v>
      </c>
    </row>
    <row r="835" spans="1:2" x14ac:dyDescent="0.3">
      <c r="A835">
        <v>-256</v>
      </c>
      <c r="B835">
        <f t="shared" ref="B835:B898" si="13">ABS(A835)</f>
        <v>256</v>
      </c>
    </row>
    <row r="836" spans="1:2" x14ac:dyDescent="0.3">
      <c r="A836">
        <v>-21</v>
      </c>
      <c r="B836">
        <f t="shared" si="13"/>
        <v>21</v>
      </c>
    </row>
    <row r="837" spans="1:2" x14ac:dyDescent="0.3">
      <c r="A837">
        <v>555</v>
      </c>
      <c r="B837">
        <f t="shared" si="13"/>
        <v>555</v>
      </c>
    </row>
    <row r="838" spans="1:2" x14ac:dyDescent="0.3">
      <c r="A838">
        <v>127</v>
      </c>
      <c r="B838">
        <f t="shared" si="13"/>
        <v>127</v>
      </c>
    </row>
    <row r="839" spans="1:2" x14ac:dyDescent="0.3">
      <c r="A839">
        <v>216</v>
      </c>
      <c r="B839">
        <f t="shared" si="13"/>
        <v>216</v>
      </c>
    </row>
    <row r="840" spans="1:2" x14ac:dyDescent="0.3">
      <c r="A840">
        <v>392</v>
      </c>
      <c r="B840">
        <f t="shared" si="13"/>
        <v>392</v>
      </c>
    </row>
    <row r="841" spans="1:2" x14ac:dyDescent="0.3">
      <c r="A841">
        <v>118</v>
      </c>
      <c r="B841">
        <f t="shared" si="13"/>
        <v>118</v>
      </c>
    </row>
    <row r="842" spans="1:2" x14ac:dyDescent="0.3">
      <c r="A842">
        <v>281</v>
      </c>
      <c r="B842">
        <f t="shared" si="13"/>
        <v>281</v>
      </c>
    </row>
    <row r="843" spans="1:2" x14ac:dyDescent="0.3">
      <c r="A843">
        <v>201</v>
      </c>
      <c r="B843">
        <f t="shared" si="13"/>
        <v>201</v>
      </c>
    </row>
    <row r="844" spans="1:2" x14ac:dyDescent="0.3">
      <c r="A844">
        <v>-126</v>
      </c>
      <c r="B844">
        <f t="shared" si="13"/>
        <v>126</v>
      </c>
    </row>
    <row r="845" spans="1:2" x14ac:dyDescent="0.3">
      <c r="A845">
        <v>-65</v>
      </c>
      <c r="B845">
        <f t="shared" si="13"/>
        <v>65</v>
      </c>
    </row>
    <row r="846" spans="1:2" x14ac:dyDescent="0.3">
      <c r="A846">
        <v>120</v>
      </c>
      <c r="B846">
        <f t="shared" si="13"/>
        <v>120</v>
      </c>
    </row>
    <row r="847" spans="1:2" x14ac:dyDescent="0.3">
      <c r="A847">
        <v>-37</v>
      </c>
      <c r="B847">
        <f t="shared" si="13"/>
        <v>37</v>
      </c>
    </row>
    <row r="848" spans="1:2" x14ac:dyDescent="0.3">
      <c r="A848">
        <v>27</v>
      </c>
      <c r="B848">
        <f t="shared" si="13"/>
        <v>27</v>
      </c>
    </row>
    <row r="849" spans="1:2" x14ac:dyDescent="0.3">
      <c r="A849">
        <v>127</v>
      </c>
      <c r="B849">
        <f t="shared" si="13"/>
        <v>127</v>
      </c>
    </row>
    <row r="850" spans="1:2" x14ac:dyDescent="0.3">
      <c r="A850">
        <v>34</v>
      </c>
      <c r="B850">
        <f t="shared" si="13"/>
        <v>34</v>
      </c>
    </row>
    <row r="851" spans="1:2" x14ac:dyDescent="0.3">
      <c r="A851">
        <v>139</v>
      </c>
      <c r="B851">
        <f t="shared" si="13"/>
        <v>139</v>
      </c>
    </row>
    <row r="852" spans="1:2" x14ac:dyDescent="0.3">
      <c r="A852">
        <v>116</v>
      </c>
      <c r="B852">
        <f t="shared" si="13"/>
        <v>116</v>
      </c>
    </row>
    <row r="853" spans="1:2" x14ac:dyDescent="0.3">
      <c r="A853">
        <v>34</v>
      </c>
      <c r="B853">
        <f t="shared" si="13"/>
        <v>34</v>
      </c>
    </row>
    <row r="854" spans="1:2" x14ac:dyDescent="0.3">
      <c r="A854">
        <v>139</v>
      </c>
      <c r="B854">
        <f t="shared" si="13"/>
        <v>139</v>
      </c>
    </row>
    <row r="855" spans="1:2" x14ac:dyDescent="0.3">
      <c r="A855">
        <v>501</v>
      </c>
      <c r="B855">
        <f t="shared" si="13"/>
        <v>501</v>
      </c>
    </row>
    <row r="856" spans="1:2" x14ac:dyDescent="0.3">
      <c r="A856">
        <v>235</v>
      </c>
      <c r="B856">
        <f t="shared" si="13"/>
        <v>235</v>
      </c>
    </row>
    <row r="857" spans="1:2" x14ac:dyDescent="0.3">
      <c r="A857">
        <v>514</v>
      </c>
      <c r="B857">
        <f t="shared" si="13"/>
        <v>514</v>
      </c>
    </row>
    <row r="858" spans="1:2" x14ac:dyDescent="0.3">
      <c r="A858">
        <v>-48</v>
      </c>
      <c r="B858">
        <f t="shared" si="13"/>
        <v>48</v>
      </c>
    </row>
    <row r="859" spans="1:2" x14ac:dyDescent="0.3">
      <c r="A859">
        <v>-443</v>
      </c>
      <c r="B859">
        <f t="shared" si="13"/>
        <v>443</v>
      </c>
    </row>
    <row r="860" spans="1:2" x14ac:dyDescent="0.3">
      <c r="A860">
        <v>-106</v>
      </c>
      <c r="B860">
        <f t="shared" si="13"/>
        <v>106</v>
      </c>
    </row>
    <row r="861" spans="1:2" x14ac:dyDescent="0.3">
      <c r="A861">
        <v>168</v>
      </c>
      <c r="B861">
        <f t="shared" si="13"/>
        <v>168</v>
      </c>
    </row>
    <row r="862" spans="1:2" x14ac:dyDescent="0.3">
      <c r="A862">
        <v>132</v>
      </c>
      <c r="B862">
        <f t="shared" si="13"/>
        <v>132</v>
      </c>
    </row>
    <row r="863" spans="1:2" x14ac:dyDescent="0.3">
      <c r="A863">
        <v>143</v>
      </c>
      <c r="B863">
        <f t="shared" si="13"/>
        <v>143</v>
      </c>
    </row>
    <row r="864" spans="1:2" x14ac:dyDescent="0.3">
      <c r="A864">
        <v>65</v>
      </c>
      <c r="B864">
        <f t="shared" si="13"/>
        <v>65</v>
      </c>
    </row>
    <row r="865" spans="1:2" x14ac:dyDescent="0.3">
      <c r="A865">
        <v>227</v>
      </c>
      <c r="B865">
        <f t="shared" si="13"/>
        <v>227</v>
      </c>
    </row>
    <row r="866" spans="1:2" x14ac:dyDescent="0.3">
      <c r="A866">
        <v>111</v>
      </c>
      <c r="B866">
        <f t="shared" si="13"/>
        <v>111</v>
      </c>
    </row>
    <row r="867" spans="1:2" x14ac:dyDescent="0.3">
      <c r="A867">
        <v>140</v>
      </c>
      <c r="B867">
        <f t="shared" si="13"/>
        <v>140</v>
      </c>
    </row>
    <row r="868" spans="1:2" x14ac:dyDescent="0.3">
      <c r="A868">
        <v>-124</v>
      </c>
      <c r="B868">
        <f t="shared" si="13"/>
        <v>124</v>
      </c>
    </row>
    <row r="869" spans="1:2" x14ac:dyDescent="0.3">
      <c r="A869">
        <v>38</v>
      </c>
      <c r="B869">
        <f t="shared" si="13"/>
        <v>38</v>
      </c>
    </row>
    <row r="870" spans="1:2" x14ac:dyDescent="0.3">
      <c r="A870">
        <v>727</v>
      </c>
      <c r="B870">
        <f t="shared" si="13"/>
        <v>727</v>
      </c>
    </row>
    <row r="871" spans="1:2" x14ac:dyDescent="0.3">
      <c r="A871">
        <v>-39</v>
      </c>
      <c r="B871">
        <f t="shared" si="13"/>
        <v>39</v>
      </c>
    </row>
    <row r="872" spans="1:2" x14ac:dyDescent="0.3">
      <c r="A872">
        <v>563</v>
      </c>
      <c r="B872">
        <f t="shared" si="13"/>
        <v>563</v>
      </c>
    </row>
    <row r="873" spans="1:2" x14ac:dyDescent="0.3">
      <c r="A873">
        <v>567</v>
      </c>
      <c r="B873">
        <f t="shared" si="13"/>
        <v>567</v>
      </c>
    </row>
    <row r="874" spans="1:2" x14ac:dyDescent="0.3">
      <c r="A874">
        <v>-104</v>
      </c>
      <c r="B874">
        <f t="shared" si="13"/>
        <v>104</v>
      </c>
    </row>
    <row r="875" spans="1:2" x14ac:dyDescent="0.3">
      <c r="A875">
        <v>-18</v>
      </c>
      <c r="B875">
        <f t="shared" si="13"/>
        <v>18</v>
      </c>
    </row>
    <row r="876" spans="1:2" x14ac:dyDescent="0.3">
      <c r="A876">
        <v>619</v>
      </c>
      <c r="B876">
        <f t="shared" si="13"/>
        <v>619</v>
      </c>
    </row>
    <row r="877" spans="1:2" x14ac:dyDescent="0.3">
      <c r="A877">
        <v>-78</v>
      </c>
      <c r="B877">
        <f t="shared" si="13"/>
        <v>78</v>
      </c>
    </row>
    <row r="878" spans="1:2" x14ac:dyDescent="0.3">
      <c r="A878">
        <v>732</v>
      </c>
      <c r="B878">
        <f t="shared" si="13"/>
        <v>732</v>
      </c>
    </row>
    <row r="879" spans="1:2" x14ac:dyDescent="0.3">
      <c r="A879">
        <v>582</v>
      </c>
      <c r="B879">
        <f t="shared" si="13"/>
        <v>582</v>
      </c>
    </row>
    <row r="880" spans="1:2" x14ac:dyDescent="0.3">
      <c r="A880">
        <v>755</v>
      </c>
      <c r="B880">
        <f t="shared" si="13"/>
        <v>755</v>
      </c>
    </row>
    <row r="881" spans="1:2" x14ac:dyDescent="0.3">
      <c r="A881">
        <v>111</v>
      </c>
      <c r="B881">
        <f t="shared" si="13"/>
        <v>111</v>
      </c>
    </row>
    <row r="882" spans="1:2" x14ac:dyDescent="0.3">
      <c r="A882">
        <v>319</v>
      </c>
      <c r="B882">
        <f t="shared" si="13"/>
        <v>319</v>
      </c>
    </row>
    <row r="883" spans="1:2" x14ac:dyDescent="0.3">
      <c r="A883">
        <v>238</v>
      </c>
      <c r="B883">
        <f t="shared" si="13"/>
        <v>238</v>
      </c>
    </row>
    <row r="884" spans="1:2" x14ac:dyDescent="0.3">
      <c r="A884">
        <v>198</v>
      </c>
      <c r="B884">
        <f t="shared" si="13"/>
        <v>198</v>
      </c>
    </row>
    <row r="885" spans="1:2" x14ac:dyDescent="0.3">
      <c r="A885">
        <v>238</v>
      </c>
      <c r="B885">
        <f t="shared" si="13"/>
        <v>238</v>
      </c>
    </row>
    <row r="886" spans="1:2" x14ac:dyDescent="0.3">
      <c r="A886">
        <v>193</v>
      </c>
      <c r="B886">
        <f t="shared" si="13"/>
        <v>193</v>
      </c>
    </row>
    <row r="887" spans="1:2" x14ac:dyDescent="0.3">
      <c r="A887">
        <v>97</v>
      </c>
      <c r="B887">
        <f t="shared" si="13"/>
        <v>97</v>
      </c>
    </row>
    <row r="888" spans="1:2" x14ac:dyDescent="0.3">
      <c r="A888">
        <v>-217</v>
      </c>
      <c r="B888">
        <f t="shared" si="13"/>
        <v>217</v>
      </c>
    </row>
    <row r="889" spans="1:2" x14ac:dyDescent="0.3">
      <c r="A889">
        <v>74</v>
      </c>
      <c r="B889">
        <f t="shared" si="13"/>
        <v>74</v>
      </c>
    </row>
    <row r="890" spans="1:2" x14ac:dyDescent="0.3">
      <c r="A890">
        <v>74</v>
      </c>
      <c r="B890">
        <f t="shared" si="13"/>
        <v>74</v>
      </c>
    </row>
    <row r="891" spans="1:2" x14ac:dyDescent="0.3">
      <c r="A891">
        <v>-34</v>
      </c>
      <c r="B891">
        <f t="shared" si="13"/>
        <v>34</v>
      </c>
    </row>
    <row r="892" spans="1:2" x14ac:dyDescent="0.3">
      <c r="A892">
        <v>-79</v>
      </c>
      <c r="B892">
        <f t="shared" si="13"/>
        <v>79</v>
      </c>
    </row>
    <row r="893" spans="1:2" x14ac:dyDescent="0.3">
      <c r="A893">
        <v>-107</v>
      </c>
      <c r="B893">
        <f t="shared" si="13"/>
        <v>107</v>
      </c>
    </row>
    <row r="894" spans="1:2" x14ac:dyDescent="0.3">
      <c r="A894">
        <v>205</v>
      </c>
      <c r="B894">
        <f t="shared" si="13"/>
        <v>205</v>
      </c>
    </row>
    <row r="895" spans="1:2" x14ac:dyDescent="0.3">
      <c r="A895">
        <v>205</v>
      </c>
      <c r="B895">
        <f t="shared" si="13"/>
        <v>205</v>
      </c>
    </row>
    <row r="896" spans="1:2" x14ac:dyDescent="0.3">
      <c r="A896">
        <v>205</v>
      </c>
      <c r="B896">
        <f t="shared" si="13"/>
        <v>205</v>
      </c>
    </row>
    <row r="897" spans="1:2" x14ac:dyDescent="0.3">
      <c r="A897">
        <v>984</v>
      </c>
      <c r="B897">
        <f t="shared" si="13"/>
        <v>984</v>
      </c>
    </row>
    <row r="898" spans="1:2" x14ac:dyDescent="0.3">
      <c r="A898">
        <v>155</v>
      </c>
      <c r="B898">
        <f t="shared" si="13"/>
        <v>155</v>
      </c>
    </row>
    <row r="899" spans="1:2" x14ac:dyDescent="0.3">
      <c r="A899">
        <v>17</v>
      </c>
      <c r="B899">
        <f t="shared" ref="B899:B962" si="14">ABS(A899)</f>
        <v>17</v>
      </c>
    </row>
    <row r="900" spans="1:2" x14ac:dyDescent="0.3">
      <c r="A900">
        <v>351</v>
      </c>
      <c r="B900">
        <f t="shared" si="14"/>
        <v>351</v>
      </c>
    </row>
    <row r="901" spans="1:2" x14ac:dyDescent="0.3">
      <c r="A901">
        <v>533</v>
      </c>
      <c r="B901">
        <f t="shared" si="14"/>
        <v>533</v>
      </c>
    </row>
    <row r="902" spans="1:2" x14ac:dyDescent="0.3">
      <c r="A902">
        <v>467</v>
      </c>
      <c r="B902">
        <f t="shared" si="14"/>
        <v>467</v>
      </c>
    </row>
    <row r="903" spans="1:2" x14ac:dyDescent="0.3">
      <c r="A903">
        <v>63</v>
      </c>
      <c r="B903">
        <f t="shared" si="14"/>
        <v>63</v>
      </c>
    </row>
    <row r="904" spans="1:2" x14ac:dyDescent="0.3">
      <c r="A904">
        <v>9</v>
      </c>
      <c r="B904">
        <f t="shared" si="14"/>
        <v>9</v>
      </c>
    </row>
    <row r="905" spans="1:2" x14ac:dyDescent="0.3">
      <c r="A905">
        <v>-59</v>
      </c>
      <c r="B905">
        <f t="shared" si="14"/>
        <v>59</v>
      </c>
    </row>
    <row r="906" spans="1:2" x14ac:dyDescent="0.3">
      <c r="A906">
        <v>-131</v>
      </c>
      <c r="B906">
        <f t="shared" si="14"/>
        <v>131</v>
      </c>
    </row>
    <row r="907" spans="1:2" x14ac:dyDescent="0.3">
      <c r="A907">
        <v>113</v>
      </c>
      <c r="B907">
        <f t="shared" si="14"/>
        <v>113</v>
      </c>
    </row>
    <row r="908" spans="1:2" x14ac:dyDescent="0.3">
      <c r="A908">
        <v>700</v>
      </c>
      <c r="B908">
        <f t="shared" si="14"/>
        <v>700</v>
      </c>
    </row>
    <row r="909" spans="1:2" x14ac:dyDescent="0.3">
      <c r="A909">
        <v>28</v>
      </c>
      <c r="B909">
        <f t="shared" si="14"/>
        <v>28</v>
      </c>
    </row>
    <row r="910" spans="1:2" x14ac:dyDescent="0.3">
      <c r="A910">
        <v>207</v>
      </c>
      <c r="B910">
        <f t="shared" si="14"/>
        <v>207</v>
      </c>
    </row>
    <row r="911" spans="1:2" x14ac:dyDescent="0.3">
      <c r="A911">
        <v>113</v>
      </c>
      <c r="B911">
        <f t="shared" si="14"/>
        <v>113</v>
      </c>
    </row>
    <row r="912" spans="1:2" x14ac:dyDescent="0.3">
      <c r="A912">
        <v>700</v>
      </c>
      <c r="B912">
        <f t="shared" si="14"/>
        <v>700</v>
      </c>
    </row>
    <row r="913" spans="1:2" x14ac:dyDescent="0.3">
      <c r="A913">
        <v>-54</v>
      </c>
      <c r="B913">
        <f t="shared" si="14"/>
        <v>54</v>
      </c>
    </row>
    <row r="914" spans="1:2" x14ac:dyDescent="0.3">
      <c r="A914">
        <v>262</v>
      </c>
      <c r="B914">
        <f t="shared" si="14"/>
        <v>262</v>
      </c>
    </row>
    <row r="915" spans="1:2" x14ac:dyDescent="0.3">
      <c r="A915">
        <v>140</v>
      </c>
      <c r="B915">
        <f t="shared" si="14"/>
        <v>140</v>
      </c>
    </row>
    <row r="916" spans="1:2" x14ac:dyDescent="0.3">
      <c r="A916">
        <v>28</v>
      </c>
      <c r="B916">
        <f t="shared" si="14"/>
        <v>28</v>
      </c>
    </row>
    <row r="917" spans="1:2" x14ac:dyDescent="0.3">
      <c r="A917">
        <v>-166</v>
      </c>
      <c r="B917">
        <f t="shared" si="14"/>
        <v>166</v>
      </c>
    </row>
    <row r="918" spans="1:2" x14ac:dyDescent="0.3">
      <c r="A918">
        <v>76</v>
      </c>
      <c r="B918">
        <f t="shared" si="14"/>
        <v>76</v>
      </c>
    </row>
    <row r="919" spans="1:2" x14ac:dyDescent="0.3">
      <c r="A919">
        <v>131</v>
      </c>
      <c r="B919">
        <f t="shared" si="14"/>
        <v>131</v>
      </c>
    </row>
    <row r="920" spans="1:2" x14ac:dyDescent="0.3">
      <c r="A920">
        <v>27</v>
      </c>
      <c r="B920">
        <f t="shared" si="14"/>
        <v>27</v>
      </c>
    </row>
    <row r="921" spans="1:2" x14ac:dyDescent="0.3">
      <c r="A921">
        <v>41</v>
      </c>
      <c r="B921">
        <f t="shared" si="14"/>
        <v>41</v>
      </c>
    </row>
    <row r="922" spans="1:2" x14ac:dyDescent="0.3">
      <c r="A922">
        <v>184</v>
      </c>
      <c r="B922">
        <f t="shared" si="14"/>
        <v>184</v>
      </c>
    </row>
    <row r="923" spans="1:2" x14ac:dyDescent="0.3">
      <c r="A923">
        <v>232</v>
      </c>
      <c r="B923">
        <f t="shared" si="14"/>
        <v>232</v>
      </c>
    </row>
    <row r="924" spans="1:2" x14ac:dyDescent="0.3">
      <c r="A924">
        <v>64</v>
      </c>
      <c r="B924">
        <f t="shared" si="14"/>
        <v>64</v>
      </c>
    </row>
    <row r="925" spans="1:2" x14ac:dyDescent="0.3">
      <c r="A925">
        <v>-168</v>
      </c>
      <c r="B925">
        <f t="shared" si="14"/>
        <v>168</v>
      </c>
    </row>
    <row r="926" spans="1:2" x14ac:dyDescent="0.3">
      <c r="A926">
        <v>-91</v>
      </c>
      <c r="B926">
        <f t="shared" si="14"/>
        <v>91</v>
      </c>
    </row>
    <row r="927" spans="1:2" x14ac:dyDescent="0.3">
      <c r="A927">
        <v>626</v>
      </c>
      <c r="B927">
        <f t="shared" si="14"/>
        <v>626</v>
      </c>
    </row>
    <row r="928" spans="1:2" x14ac:dyDescent="0.3">
      <c r="A928">
        <v>626</v>
      </c>
      <c r="B928">
        <f t="shared" si="14"/>
        <v>626</v>
      </c>
    </row>
    <row r="929" spans="1:2" x14ac:dyDescent="0.3">
      <c r="A929">
        <v>248</v>
      </c>
      <c r="B929">
        <f t="shared" si="14"/>
        <v>248</v>
      </c>
    </row>
    <row r="930" spans="1:2" x14ac:dyDescent="0.3">
      <c r="A930">
        <v>901</v>
      </c>
      <c r="B930">
        <f t="shared" si="14"/>
        <v>901</v>
      </c>
    </row>
    <row r="931" spans="1:2" x14ac:dyDescent="0.3">
      <c r="A931">
        <v>281</v>
      </c>
      <c r="B931">
        <f t="shared" si="14"/>
        <v>281</v>
      </c>
    </row>
    <row r="932" spans="1:2" x14ac:dyDescent="0.3">
      <c r="A932">
        <v>1001</v>
      </c>
      <c r="B932">
        <f t="shared" si="14"/>
        <v>1001</v>
      </c>
    </row>
    <row r="933" spans="1:2" x14ac:dyDescent="0.3">
      <c r="A933">
        <v>79</v>
      </c>
      <c r="B933">
        <f t="shared" si="14"/>
        <v>79</v>
      </c>
    </row>
    <row r="934" spans="1:2" x14ac:dyDescent="0.3">
      <c r="A934">
        <v>-76</v>
      </c>
      <c r="B934">
        <f t="shared" si="14"/>
        <v>76</v>
      </c>
    </row>
    <row r="935" spans="1:2" x14ac:dyDescent="0.3">
      <c r="A935">
        <v>-95</v>
      </c>
      <c r="B935">
        <f t="shared" si="14"/>
        <v>95</v>
      </c>
    </row>
    <row r="936" spans="1:2" x14ac:dyDescent="0.3">
      <c r="A936">
        <v>-114</v>
      </c>
      <c r="B936">
        <f t="shared" si="14"/>
        <v>114</v>
      </c>
    </row>
    <row r="937" spans="1:2" x14ac:dyDescent="0.3">
      <c r="A937">
        <v>220</v>
      </c>
      <c r="B937">
        <f t="shared" si="14"/>
        <v>220</v>
      </c>
    </row>
    <row r="938" spans="1:2" x14ac:dyDescent="0.3">
      <c r="A938">
        <v>332</v>
      </c>
      <c r="B938">
        <f t="shared" si="14"/>
        <v>332</v>
      </c>
    </row>
    <row r="939" spans="1:2" x14ac:dyDescent="0.3">
      <c r="A939">
        <v>54</v>
      </c>
      <c r="B939">
        <f t="shared" si="14"/>
        <v>54</v>
      </c>
    </row>
    <row r="940" spans="1:2" x14ac:dyDescent="0.3">
      <c r="A940">
        <v>119</v>
      </c>
      <c r="B940">
        <f t="shared" si="14"/>
        <v>119</v>
      </c>
    </row>
    <row r="941" spans="1:2" x14ac:dyDescent="0.3">
      <c r="A941">
        <v>145</v>
      </c>
      <c r="B941">
        <f t="shared" si="14"/>
        <v>145</v>
      </c>
    </row>
    <row r="942" spans="1:2" x14ac:dyDescent="0.3">
      <c r="A942">
        <v>10</v>
      </c>
      <c r="B942">
        <f t="shared" si="14"/>
        <v>10</v>
      </c>
    </row>
    <row r="943" spans="1:2" x14ac:dyDescent="0.3">
      <c r="A943">
        <v>53</v>
      </c>
      <c r="B943">
        <f t="shared" si="14"/>
        <v>53</v>
      </c>
    </row>
    <row r="944" spans="1:2" x14ac:dyDescent="0.3">
      <c r="A944">
        <v>10</v>
      </c>
      <c r="B944">
        <f t="shared" si="14"/>
        <v>10</v>
      </c>
    </row>
    <row r="945" spans="1:2" x14ac:dyDescent="0.3">
      <c r="A945">
        <v>64</v>
      </c>
      <c r="B945">
        <f t="shared" si="14"/>
        <v>64</v>
      </c>
    </row>
    <row r="946" spans="1:2" x14ac:dyDescent="0.3">
      <c r="A946">
        <v>233</v>
      </c>
      <c r="B946">
        <f t="shared" si="14"/>
        <v>233</v>
      </c>
    </row>
    <row r="947" spans="1:2" x14ac:dyDescent="0.3">
      <c r="A947">
        <v>7</v>
      </c>
      <c r="B947">
        <f t="shared" si="14"/>
        <v>7</v>
      </c>
    </row>
    <row r="948" spans="1:2" x14ac:dyDescent="0.3">
      <c r="A948">
        <v>-96</v>
      </c>
      <c r="B948">
        <f t="shared" si="14"/>
        <v>96</v>
      </c>
    </row>
    <row r="949" spans="1:2" x14ac:dyDescent="0.3">
      <c r="A949">
        <v>1015</v>
      </c>
      <c r="B949">
        <f t="shared" si="14"/>
        <v>1015</v>
      </c>
    </row>
    <row r="950" spans="1:2" x14ac:dyDescent="0.3">
      <c r="A950">
        <v>-91</v>
      </c>
      <c r="B950">
        <f t="shared" si="14"/>
        <v>91</v>
      </c>
    </row>
    <row r="951" spans="1:2" x14ac:dyDescent="0.3">
      <c r="A951">
        <v>70</v>
      </c>
      <c r="B951">
        <f t="shared" si="14"/>
        <v>70</v>
      </c>
    </row>
    <row r="952" spans="1:2" x14ac:dyDescent="0.3">
      <c r="A952">
        <v>263</v>
      </c>
      <c r="B952">
        <f t="shared" si="14"/>
        <v>263</v>
      </c>
    </row>
    <row r="953" spans="1:2" x14ac:dyDescent="0.3">
      <c r="A953">
        <v>-324</v>
      </c>
      <c r="B953">
        <f t="shared" si="14"/>
        <v>324</v>
      </c>
    </row>
    <row r="954" spans="1:2" x14ac:dyDescent="0.3">
      <c r="A954">
        <v>3</v>
      </c>
      <c r="B954">
        <f t="shared" si="14"/>
        <v>3</v>
      </c>
    </row>
    <row r="955" spans="1:2" x14ac:dyDescent="0.3">
      <c r="A955">
        <v>-113</v>
      </c>
      <c r="B955">
        <f t="shared" si="14"/>
        <v>113</v>
      </c>
    </row>
    <row r="956" spans="1:2" x14ac:dyDescent="0.3">
      <c r="A956">
        <v>428</v>
      </c>
      <c r="B956">
        <f t="shared" si="14"/>
        <v>428</v>
      </c>
    </row>
    <row r="957" spans="1:2" x14ac:dyDescent="0.3">
      <c r="A957">
        <v>283</v>
      </c>
      <c r="B957">
        <f t="shared" si="14"/>
        <v>283</v>
      </c>
    </row>
    <row r="958" spans="1:2" x14ac:dyDescent="0.3">
      <c r="A958">
        <v>192</v>
      </c>
      <c r="B958">
        <f t="shared" si="14"/>
        <v>192</v>
      </c>
    </row>
    <row r="959" spans="1:2" x14ac:dyDescent="0.3">
      <c r="A959">
        <v>35</v>
      </c>
      <c r="B959">
        <f t="shared" si="14"/>
        <v>35</v>
      </c>
    </row>
    <row r="960" spans="1:2" x14ac:dyDescent="0.3">
      <c r="A960">
        <v>192</v>
      </c>
      <c r="B960">
        <f t="shared" si="14"/>
        <v>192</v>
      </c>
    </row>
    <row r="961" spans="1:2" x14ac:dyDescent="0.3">
      <c r="A961">
        <v>192</v>
      </c>
      <c r="B961">
        <f t="shared" si="14"/>
        <v>192</v>
      </c>
    </row>
    <row r="962" spans="1:2" x14ac:dyDescent="0.3">
      <c r="A962">
        <v>-15</v>
      </c>
      <c r="B962">
        <f t="shared" si="14"/>
        <v>15</v>
      </c>
    </row>
    <row r="963" spans="1:2" x14ac:dyDescent="0.3">
      <c r="A963">
        <v>-50</v>
      </c>
      <c r="B963">
        <f t="shared" ref="B963:B1026" si="15">ABS(A963)</f>
        <v>50</v>
      </c>
    </row>
    <row r="964" spans="1:2" x14ac:dyDescent="0.3">
      <c r="A964">
        <v>65</v>
      </c>
      <c r="B964">
        <f t="shared" si="15"/>
        <v>65</v>
      </c>
    </row>
    <row r="965" spans="1:2" x14ac:dyDescent="0.3">
      <c r="A965">
        <v>110</v>
      </c>
      <c r="B965">
        <f t="shared" si="15"/>
        <v>110</v>
      </c>
    </row>
    <row r="966" spans="1:2" x14ac:dyDescent="0.3">
      <c r="A966">
        <v>112</v>
      </c>
      <c r="B966">
        <f t="shared" si="15"/>
        <v>112</v>
      </c>
    </row>
    <row r="967" spans="1:2" x14ac:dyDescent="0.3">
      <c r="A967">
        <v>233</v>
      </c>
      <c r="B967">
        <f t="shared" si="15"/>
        <v>233</v>
      </c>
    </row>
    <row r="968" spans="1:2" x14ac:dyDescent="0.3">
      <c r="A968">
        <v>110</v>
      </c>
      <c r="B968">
        <f t="shared" si="15"/>
        <v>110</v>
      </c>
    </row>
    <row r="969" spans="1:2" x14ac:dyDescent="0.3">
      <c r="A969">
        <v>619</v>
      </c>
      <c r="B969">
        <f t="shared" si="15"/>
        <v>619</v>
      </c>
    </row>
    <row r="970" spans="1:2" x14ac:dyDescent="0.3">
      <c r="A970">
        <v>43</v>
      </c>
      <c r="B970">
        <f t="shared" si="15"/>
        <v>43</v>
      </c>
    </row>
    <row r="971" spans="1:2" x14ac:dyDescent="0.3">
      <c r="A971">
        <v>43</v>
      </c>
      <c r="B971">
        <f t="shared" si="15"/>
        <v>43</v>
      </c>
    </row>
    <row r="972" spans="1:2" x14ac:dyDescent="0.3">
      <c r="A972">
        <v>43</v>
      </c>
      <c r="B972">
        <f t="shared" si="15"/>
        <v>43</v>
      </c>
    </row>
    <row r="973" spans="1:2" x14ac:dyDescent="0.3">
      <c r="A973">
        <v>128</v>
      </c>
      <c r="B973">
        <f t="shared" si="15"/>
        <v>128</v>
      </c>
    </row>
    <row r="974" spans="1:2" x14ac:dyDescent="0.3">
      <c r="A974">
        <v>548</v>
      </c>
      <c r="B974">
        <f t="shared" si="15"/>
        <v>548</v>
      </c>
    </row>
    <row r="975" spans="1:2" x14ac:dyDescent="0.3">
      <c r="A975">
        <v>128</v>
      </c>
      <c r="B975">
        <f t="shared" si="15"/>
        <v>128</v>
      </c>
    </row>
    <row r="976" spans="1:2" x14ac:dyDescent="0.3">
      <c r="A976">
        <v>160</v>
      </c>
      <c r="B976">
        <f t="shared" si="15"/>
        <v>160</v>
      </c>
    </row>
    <row r="977" spans="1:2" x14ac:dyDescent="0.3">
      <c r="A977">
        <v>824</v>
      </c>
      <c r="B977">
        <f t="shared" si="15"/>
        <v>824</v>
      </c>
    </row>
    <row r="978" spans="1:2" x14ac:dyDescent="0.3">
      <c r="A978">
        <v>301</v>
      </c>
      <c r="B978">
        <f t="shared" si="15"/>
        <v>301</v>
      </c>
    </row>
    <row r="979" spans="1:2" x14ac:dyDescent="0.3">
      <c r="A979">
        <v>-79</v>
      </c>
      <c r="B979">
        <f t="shared" si="15"/>
        <v>79</v>
      </c>
    </row>
    <row r="980" spans="1:2" x14ac:dyDescent="0.3">
      <c r="A980">
        <v>114</v>
      </c>
      <c r="B980">
        <f t="shared" si="15"/>
        <v>114</v>
      </c>
    </row>
    <row r="981" spans="1:2" x14ac:dyDescent="0.3">
      <c r="A981">
        <v>-33</v>
      </c>
      <c r="B981">
        <f t="shared" si="15"/>
        <v>33</v>
      </c>
    </row>
    <row r="982" spans="1:2" x14ac:dyDescent="0.3">
      <c r="A982">
        <v>659</v>
      </c>
      <c r="B982">
        <f t="shared" si="15"/>
        <v>659</v>
      </c>
    </row>
    <row r="983" spans="1:2" x14ac:dyDescent="0.3">
      <c r="A983">
        <v>30</v>
      </c>
      <c r="B983">
        <f t="shared" si="15"/>
        <v>30</v>
      </c>
    </row>
    <row r="984" spans="1:2" x14ac:dyDescent="0.3">
      <c r="A984">
        <v>-136</v>
      </c>
      <c r="B984">
        <f t="shared" si="15"/>
        <v>136</v>
      </c>
    </row>
    <row r="985" spans="1:2" x14ac:dyDescent="0.3">
      <c r="A985">
        <v>-81</v>
      </c>
      <c r="B985">
        <f t="shared" si="15"/>
        <v>81</v>
      </c>
    </row>
    <row r="986" spans="1:2" x14ac:dyDescent="0.3">
      <c r="A986">
        <v>87</v>
      </c>
      <c r="B986">
        <f t="shared" si="15"/>
        <v>87</v>
      </c>
    </row>
    <row r="987" spans="1:2" x14ac:dyDescent="0.3">
      <c r="A987">
        <v>-113</v>
      </c>
      <c r="B987">
        <f t="shared" si="15"/>
        <v>113</v>
      </c>
    </row>
    <row r="988" spans="1:2" x14ac:dyDescent="0.3">
      <c r="A988">
        <v>-8</v>
      </c>
      <c r="B988">
        <f t="shared" si="15"/>
        <v>8</v>
      </c>
    </row>
    <row r="989" spans="1:2" x14ac:dyDescent="0.3">
      <c r="A989">
        <v>-136</v>
      </c>
      <c r="B989">
        <f t="shared" si="15"/>
        <v>136</v>
      </c>
    </row>
    <row r="990" spans="1:2" x14ac:dyDescent="0.3">
      <c r="A990">
        <v>170</v>
      </c>
      <c r="B990">
        <f t="shared" si="15"/>
        <v>170</v>
      </c>
    </row>
    <row r="991" spans="1:2" x14ac:dyDescent="0.3">
      <c r="A991">
        <v>116</v>
      </c>
      <c r="B991">
        <f t="shared" si="15"/>
        <v>116</v>
      </c>
    </row>
    <row r="992" spans="1:2" x14ac:dyDescent="0.3">
      <c r="A992">
        <v>94</v>
      </c>
      <c r="B992">
        <f t="shared" si="15"/>
        <v>94</v>
      </c>
    </row>
    <row r="993" spans="1:2" x14ac:dyDescent="0.3">
      <c r="A993">
        <v>-161</v>
      </c>
      <c r="B993">
        <f t="shared" si="15"/>
        <v>161</v>
      </c>
    </row>
    <row r="994" spans="1:2" x14ac:dyDescent="0.3">
      <c r="A994">
        <v>205</v>
      </c>
      <c r="B994">
        <f t="shared" si="15"/>
        <v>205</v>
      </c>
    </row>
    <row r="995" spans="1:2" x14ac:dyDescent="0.3">
      <c r="A995">
        <v>72</v>
      </c>
      <c r="B995">
        <f t="shared" si="15"/>
        <v>72</v>
      </c>
    </row>
    <row r="996" spans="1:2" x14ac:dyDescent="0.3">
      <c r="A996">
        <v>247</v>
      </c>
      <c r="B996">
        <f t="shared" si="15"/>
        <v>247</v>
      </c>
    </row>
    <row r="997" spans="1:2" x14ac:dyDescent="0.3">
      <c r="A997">
        <v>-48</v>
      </c>
      <c r="B997">
        <f t="shared" si="15"/>
        <v>48</v>
      </c>
    </row>
    <row r="998" spans="1:2" x14ac:dyDescent="0.3">
      <c r="A998">
        <v>288</v>
      </c>
      <c r="B998">
        <f t="shared" si="15"/>
        <v>288</v>
      </c>
    </row>
    <row r="999" spans="1:2" x14ac:dyDescent="0.3">
      <c r="A999">
        <v>421</v>
      </c>
      <c r="B999">
        <f t="shared" si="15"/>
        <v>421</v>
      </c>
    </row>
    <row r="1000" spans="1:2" x14ac:dyDescent="0.3">
      <c r="A1000">
        <v>535</v>
      </c>
      <c r="B1000">
        <f t="shared" si="15"/>
        <v>535</v>
      </c>
    </row>
    <row r="1001" spans="1:2" x14ac:dyDescent="0.3">
      <c r="A1001">
        <v>-7</v>
      </c>
      <c r="B1001">
        <f t="shared" si="15"/>
        <v>7</v>
      </c>
    </row>
    <row r="1002" spans="1:2" x14ac:dyDescent="0.3">
      <c r="A1002">
        <v>275</v>
      </c>
      <c r="B1002">
        <f t="shared" si="15"/>
        <v>275</v>
      </c>
    </row>
    <row r="1003" spans="1:2" x14ac:dyDescent="0.3">
      <c r="A1003">
        <v>159</v>
      </c>
      <c r="B1003">
        <f t="shared" si="15"/>
        <v>159</v>
      </c>
    </row>
    <row r="1004" spans="1:2" x14ac:dyDescent="0.3">
      <c r="A1004">
        <v>67</v>
      </c>
      <c r="B1004">
        <f t="shared" si="15"/>
        <v>67</v>
      </c>
    </row>
    <row r="1005" spans="1:2" x14ac:dyDescent="0.3">
      <c r="A1005">
        <v>130</v>
      </c>
      <c r="B1005">
        <f t="shared" si="15"/>
        <v>130</v>
      </c>
    </row>
    <row r="1006" spans="1:2" x14ac:dyDescent="0.3">
      <c r="A1006">
        <v>-122</v>
      </c>
      <c r="B1006">
        <f t="shared" si="15"/>
        <v>122</v>
      </c>
    </row>
    <row r="1007" spans="1:2" x14ac:dyDescent="0.3">
      <c r="A1007">
        <v>-188</v>
      </c>
      <c r="B1007">
        <f t="shared" si="15"/>
        <v>188</v>
      </c>
    </row>
    <row r="1008" spans="1:2" x14ac:dyDescent="0.3">
      <c r="A1008">
        <v>27</v>
      </c>
      <c r="B1008">
        <f t="shared" si="15"/>
        <v>27</v>
      </c>
    </row>
    <row r="1009" spans="1:2" x14ac:dyDescent="0.3">
      <c r="A1009">
        <v>15</v>
      </c>
      <c r="B1009">
        <f t="shared" si="15"/>
        <v>15</v>
      </c>
    </row>
    <row r="1010" spans="1:2" x14ac:dyDescent="0.3">
      <c r="A1010">
        <v>-285</v>
      </c>
      <c r="B1010">
        <f t="shared" si="15"/>
        <v>285</v>
      </c>
    </row>
    <row r="1011" spans="1:2" x14ac:dyDescent="0.3">
      <c r="A1011">
        <v>-138</v>
      </c>
      <c r="B1011">
        <f t="shared" si="15"/>
        <v>138</v>
      </c>
    </row>
    <row r="1012" spans="1:2" x14ac:dyDescent="0.3">
      <c r="A1012">
        <v>196</v>
      </c>
      <c r="B1012">
        <f t="shared" si="15"/>
        <v>196</v>
      </c>
    </row>
    <row r="1013" spans="1:2" x14ac:dyDescent="0.3">
      <c r="A1013">
        <v>450</v>
      </c>
      <c r="B1013">
        <f t="shared" si="15"/>
        <v>450</v>
      </c>
    </row>
    <row r="1014" spans="1:2" x14ac:dyDescent="0.3">
      <c r="A1014">
        <v>143</v>
      </c>
      <c r="B1014">
        <f t="shared" si="15"/>
        <v>143</v>
      </c>
    </row>
    <row r="1015" spans="1:2" x14ac:dyDescent="0.3">
      <c r="A1015">
        <v>173</v>
      </c>
      <c r="B1015">
        <f t="shared" si="15"/>
        <v>173</v>
      </c>
    </row>
    <row r="1016" spans="1:2" x14ac:dyDescent="0.3">
      <c r="A1016">
        <v>81</v>
      </c>
      <c r="B1016">
        <f t="shared" si="15"/>
        <v>81</v>
      </c>
    </row>
    <row r="1017" spans="1:2" x14ac:dyDescent="0.3">
      <c r="A1017">
        <v>-161</v>
      </c>
      <c r="B1017">
        <f t="shared" si="15"/>
        <v>161</v>
      </c>
    </row>
    <row r="1018" spans="1:2" x14ac:dyDescent="0.3">
      <c r="A1018">
        <v>93</v>
      </c>
      <c r="B1018">
        <f t="shared" si="15"/>
        <v>93</v>
      </c>
    </row>
    <row r="1019" spans="1:2" x14ac:dyDescent="0.3">
      <c r="A1019">
        <v>230</v>
      </c>
      <c r="B1019">
        <f t="shared" si="15"/>
        <v>230</v>
      </c>
    </row>
    <row r="1020" spans="1:2" x14ac:dyDescent="0.3">
      <c r="A1020">
        <v>-131</v>
      </c>
      <c r="B1020">
        <f t="shared" si="15"/>
        <v>131</v>
      </c>
    </row>
    <row r="1021" spans="1:2" x14ac:dyDescent="0.3">
      <c r="A1021">
        <v>396</v>
      </c>
      <c r="B1021">
        <f t="shared" si="15"/>
        <v>396</v>
      </c>
    </row>
    <row r="1022" spans="1:2" x14ac:dyDescent="0.3">
      <c r="A1022">
        <v>608</v>
      </c>
      <c r="B1022">
        <f t="shared" si="15"/>
        <v>608</v>
      </c>
    </row>
    <row r="1023" spans="1:2" x14ac:dyDescent="0.3">
      <c r="A1023">
        <v>372</v>
      </c>
      <c r="B1023">
        <f t="shared" si="15"/>
        <v>372</v>
      </c>
    </row>
    <row r="1024" spans="1:2" x14ac:dyDescent="0.3">
      <c r="A1024">
        <v>-162</v>
      </c>
      <c r="B1024">
        <f t="shared" si="15"/>
        <v>162</v>
      </c>
    </row>
    <row r="1025" spans="1:2" x14ac:dyDescent="0.3">
      <c r="A1025">
        <v>485</v>
      </c>
      <c r="B1025">
        <f t="shared" si="15"/>
        <v>485</v>
      </c>
    </row>
    <row r="1026" spans="1:2" x14ac:dyDescent="0.3">
      <c r="A1026">
        <v>80</v>
      </c>
      <c r="B1026">
        <f t="shared" si="15"/>
        <v>80</v>
      </c>
    </row>
    <row r="1027" spans="1:2" x14ac:dyDescent="0.3">
      <c r="A1027">
        <v>124</v>
      </c>
      <c r="B1027">
        <f t="shared" ref="B1027:B1090" si="16">ABS(A1027)</f>
        <v>124</v>
      </c>
    </row>
    <row r="1028" spans="1:2" x14ac:dyDescent="0.3">
      <c r="A1028">
        <v>774</v>
      </c>
      <c r="B1028">
        <f t="shared" si="16"/>
        <v>774</v>
      </c>
    </row>
    <row r="1029" spans="1:2" x14ac:dyDescent="0.3">
      <c r="A1029">
        <v>129</v>
      </c>
      <c r="B1029">
        <f t="shared" si="16"/>
        <v>129</v>
      </c>
    </row>
    <row r="1030" spans="1:2" x14ac:dyDescent="0.3">
      <c r="A1030">
        <v>64</v>
      </c>
      <c r="B1030">
        <f t="shared" si="16"/>
        <v>64</v>
      </c>
    </row>
    <row r="1031" spans="1:2" x14ac:dyDescent="0.3">
      <c r="A1031">
        <v>129</v>
      </c>
      <c r="B1031">
        <f t="shared" si="16"/>
        <v>129</v>
      </c>
    </row>
    <row r="1032" spans="1:2" x14ac:dyDescent="0.3">
      <c r="A1032">
        <v>75</v>
      </c>
      <c r="B1032">
        <f t="shared" si="16"/>
        <v>75</v>
      </c>
    </row>
    <row r="1033" spans="1:2" x14ac:dyDescent="0.3">
      <c r="A1033">
        <v>-135</v>
      </c>
      <c r="B1033">
        <f t="shared" si="16"/>
        <v>135</v>
      </c>
    </row>
    <row r="1034" spans="1:2" x14ac:dyDescent="0.3">
      <c r="A1034">
        <v>381</v>
      </c>
      <c r="B1034">
        <f t="shared" si="16"/>
        <v>381</v>
      </c>
    </row>
    <row r="1035" spans="1:2" x14ac:dyDescent="0.3">
      <c r="A1035">
        <v>113</v>
      </c>
      <c r="B1035">
        <f t="shared" si="16"/>
        <v>113</v>
      </c>
    </row>
    <row r="1036" spans="1:2" x14ac:dyDescent="0.3">
      <c r="A1036">
        <v>136</v>
      </c>
      <c r="B1036">
        <f t="shared" si="16"/>
        <v>136</v>
      </c>
    </row>
    <row r="1037" spans="1:2" x14ac:dyDescent="0.3">
      <c r="A1037">
        <v>254</v>
      </c>
      <c r="B1037">
        <f t="shared" si="16"/>
        <v>254</v>
      </c>
    </row>
    <row r="1038" spans="1:2" x14ac:dyDescent="0.3">
      <c r="A1038">
        <v>176</v>
      </c>
      <c r="B1038">
        <f t="shared" si="16"/>
        <v>176</v>
      </c>
    </row>
    <row r="1039" spans="1:2" x14ac:dyDescent="0.3">
      <c r="A1039">
        <v>58</v>
      </c>
      <c r="B1039">
        <f t="shared" si="16"/>
        <v>58</v>
      </c>
    </row>
    <row r="1040" spans="1:2" x14ac:dyDescent="0.3">
      <c r="A1040">
        <v>367</v>
      </c>
      <c r="B1040">
        <f t="shared" si="16"/>
        <v>367</v>
      </c>
    </row>
    <row r="1041" spans="1:2" x14ac:dyDescent="0.3">
      <c r="A1041">
        <v>299</v>
      </c>
      <c r="B1041">
        <f t="shared" si="16"/>
        <v>299</v>
      </c>
    </row>
    <row r="1042" spans="1:2" x14ac:dyDescent="0.3">
      <c r="A1042">
        <v>-40</v>
      </c>
      <c r="B1042">
        <f t="shared" si="16"/>
        <v>40</v>
      </c>
    </row>
    <row r="1043" spans="1:2" x14ac:dyDescent="0.3">
      <c r="A1043">
        <v>424</v>
      </c>
      <c r="B1043">
        <f t="shared" si="16"/>
        <v>424</v>
      </c>
    </row>
    <row r="1044" spans="1:2" x14ac:dyDescent="0.3">
      <c r="A1044">
        <v>116</v>
      </c>
      <c r="B1044">
        <f t="shared" si="16"/>
        <v>116</v>
      </c>
    </row>
    <row r="1045" spans="1:2" x14ac:dyDescent="0.3">
      <c r="A1045">
        <v>238</v>
      </c>
      <c r="B1045">
        <f t="shared" si="16"/>
        <v>238</v>
      </c>
    </row>
    <row r="1046" spans="1:2" x14ac:dyDescent="0.3">
      <c r="A1046">
        <v>1</v>
      </c>
      <c r="B1046">
        <f t="shared" si="16"/>
        <v>1</v>
      </c>
    </row>
    <row r="1047" spans="1:2" x14ac:dyDescent="0.3">
      <c r="A1047">
        <v>289</v>
      </c>
      <c r="B1047">
        <f t="shared" si="16"/>
        <v>289</v>
      </c>
    </row>
    <row r="1048" spans="1:2" x14ac:dyDescent="0.3">
      <c r="A1048">
        <v>289</v>
      </c>
      <c r="B1048">
        <f t="shared" si="16"/>
        <v>289</v>
      </c>
    </row>
    <row r="1049" spans="1:2" x14ac:dyDescent="0.3">
      <c r="A1049">
        <v>320</v>
      </c>
      <c r="B1049">
        <f t="shared" si="16"/>
        <v>320</v>
      </c>
    </row>
    <row r="1050" spans="1:2" x14ac:dyDescent="0.3">
      <c r="A1050">
        <v>760</v>
      </c>
      <c r="B1050">
        <f t="shared" si="16"/>
        <v>760</v>
      </c>
    </row>
    <row r="1051" spans="1:2" x14ac:dyDescent="0.3">
      <c r="A1051">
        <v>-352</v>
      </c>
      <c r="B1051">
        <f t="shared" si="16"/>
        <v>352</v>
      </c>
    </row>
    <row r="1052" spans="1:2" x14ac:dyDescent="0.3">
      <c r="A1052">
        <v>-111</v>
      </c>
      <c r="B1052">
        <f t="shared" si="16"/>
        <v>111</v>
      </c>
    </row>
    <row r="1053" spans="1:2" x14ac:dyDescent="0.3">
      <c r="A1053">
        <v>-236</v>
      </c>
      <c r="B1053">
        <f t="shared" si="16"/>
        <v>236</v>
      </c>
    </row>
    <row r="1054" spans="1:2" x14ac:dyDescent="0.3">
      <c r="A1054">
        <v>286</v>
      </c>
      <c r="B1054">
        <f t="shared" si="16"/>
        <v>286</v>
      </c>
    </row>
    <row r="1055" spans="1:2" x14ac:dyDescent="0.3">
      <c r="A1055">
        <v>165</v>
      </c>
      <c r="B1055">
        <f t="shared" si="16"/>
        <v>165</v>
      </c>
    </row>
    <row r="1056" spans="1:2" x14ac:dyDescent="0.3">
      <c r="A1056">
        <v>23</v>
      </c>
      <c r="B1056">
        <f t="shared" si="16"/>
        <v>23</v>
      </c>
    </row>
    <row r="1057" spans="1:2" x14ac:dyDescent="0.3">
      <c r="A1057">
        <v>6</v>
      </c>
      <c r="B1057">
        <f t="shared" si="16"/>
        <v>6</v>
      </c>
    </row>
    <row r="1058" spans="1:2" x14ac:dyDescent="0.3">
      <c r="A1058">
        <v>201</v>
      </c>
      <c r="B1058">
        <f t="shared" si="16"/>
        <v>201</v>
      </c>
    </row>
    <row r="1059" spans="1:2" x14ac:dyDescent="0.3">
      <c r="A1059">
        <v>124</v>
      </c>
      <c r="B1059">
        <f t="shared" si="16"/>
        <v>124</v>
      </c>
    </row>
    <row r="1060" spans="1:2" x14ac:dyDescent="0.3">
      <c r="A1060">
        <v>6</v>
      </c>
      <c r="B1060">
        <f t="shared" si="16"/>
        <v>6</v>
      </c>
    </row>
    <row r="1061" spans="1:2" x14ac:dyDescent="0.3">
      <c r="A1061">
        <v>-20</v>
      </c>
      <c r="B1061">
        <f t="shared" si="16"/>
        <v>20</v>
      </c>
    </row>
    <row r="1062" spans="1:2" x14ac:dyDescent="0.3">
      <c r="A1062">
        <v>-95</v>
      </c>
      <c r="B1062">
        <f t="shared" si="16"/>
        <v>95</v>
      </c>
    </row>
    <row r="1063" spans="1:2" x14ac:dyDescent="0.3">
      <c r="A1063">
        <v>281</v>
      </c>
      <c r="B1063">
        <f t="shared" si="16"/>
        <v>281</v>
      </c>
    </row>
    <row r="1064" spans="1:2" x14ac:dyDescent="0.3">
      <c r="A1064">
        <v>-191</v>
      </c>
      <c r="B1064">
        <f t="shared" si="16"/>
        <v>191</v>
      </c>
    </row>
    <row r="1065" spans="1:2" x14ac:dyDescent="0.3">
      <c r="A1065">
        <v>-91</v>
      </c>
      <c r="B1065">
        <f t="shared" si="16"/>
        <v>91</v>
      </c>
    </row>
    <row r="1066" spans="1:2" x14ac:dyDescent="0.3">
      <c r="A1066">
        <v>135</v>
      </c>
      <c r="B1066">
        <f t="shared" si="16"/>
        <v>135</v>
      </c>
    </row>
    <row r="1067" spans="1:2" x14ac:dyDescent="0.3">
      <c r="A1067">
        <v>292</v>
      </c>
      <c r="B1067">
        <f t="shared" si="16"/>
        <v>292</v>
      </c>
    </row>
    <row r="1068" spans="1:2" x14ac:dyDescent="0.3">
      <c r="A1068">
        <v>135</v>
      </c>
      <c r="B1068">
        <f t="shared" si="16"/>
        <v>135</v>
      </c>
    </row>
    <row r="1069" spans="1:2" x14ac:dyDescent="0.3">
      <c r="A1069">
        <v>-153</v>
      </c>
      <c r="B1069">
        <f t="shared" si="16"/>
        <v>153</v>
      </c>
    </row>
    <row r="1070" spans="1:2" x14ac:dyDescent="0.3">
      <c r="A1070">
        <v>135</v>
      </c>
      <c r="B1070">
        <f t="shared" si="16"/>
        <v>135</v>
      </c>
    </row>
    <row r="1071" spans="1:2" x14ac:dyDescent="0.3">
      <c r="A1071">
        <v>286</v>
      </c>
      <c r="B1071">
        <f t="shared" si="16"/>
        <v>286</v>
      </c>
    </row>
    <row r="1072" spans="1:2" x14ac:dyDescent="0.3">
      <c r="A1072">
        <v>53</v>
      </c>
      <c r="B1072">
        <f t="shared" si="16"/>
        <v>53</v>
      </c>
    </row>
    <row r="1073" spans="1:2" x14ac:dyDescent="0.3">
      <c r="A1073">
        <v>360</v>
      </c>
      <c r="B1073">
        <f t="shared" si="16"/>
        <v>360</v>
      </c>
    </row>
    <row r="1074" spans="1:2" x14ac:dyDescent="0.3">
      <c r="A1074">
        <v>296</v>
      </c>
      <c r="B1074">
        <f t="shared" si="16"/>
        <v>296</v>
      </c>
    </row>
    <row r="1075" spans="1:2" x14ac:dyDescent="0.3">
      <c r="A1075">
        <v>296</v>
      </c>
      <c r="B1075">
        <f t="shared" si="16"/>
        <v>296</v>
      </c>
    </row>
    <row r="1076" spans="1:2" x14ac:dyDescent="0.3">
      <c r="A1076">
        <v>296</v>
      </c>
      <c r="B1076">
        <f t="shared" si="16"/>
        <v>296</v>
      </c>
    </row>
    <row r="1077" spans="1:2" x14ac:dyDescent="0.3">
      <c r="A1077">
        <v>58</v>
      </c>
      <c r="B1077">
        <f t="shared" si="16"/>
        <v>58</v>
      </c>
    </row>
    <row r="1078" spans="1:2" x14ac:dyDescent="0.3">
      <c r="A1078">
        <v>514</v>
      </c>
      <c r="B1078">
        <f t="shared" si="16"/>
        <v>514</v>
      </c>
    </row>
    <row r="1079" spans="1:2" x14ac:dyDescent="0.3">
      <c r="A1079">
        <v>277</v>
      </c>
      <c r="B1079">
        <f t="shared" si="16"/>
        <v>277</v>
      </c>
    </row>
    <row r="1080" spans="1:2" x14ac:dyDescent="0.3">
      <c r="A1080">
        <v>140</v>
      </c>
      <c r="B1080">
        <f t="shared" si="16"/>
        <v>140</v>
      </c>
    </row>
    <row r="1081" spans="1:2" x14ac:dyDescent="0.3">
      <c r="A1081">
        <v>302</v>
      </c>
      <c r="B1081">
        <f t="shared" si="16"/>
        <v>302</v>
      </c>
    </row>
    <row r="1082" spans="1:2" x14ac:dyDescent="0.3">
      <c r="A1082">
        <v>696</v>
      </c>
      <c r="B1082">
        <f t="shared" si="16"/>
        <v>696</v>
      </c>
    </row>
    <row r="1083" spans="1:2" x14ac:dyDescent="0.3">
      <c r="A1083">
        <v>-176</v>
      </c>
      <c r="B1083">
        <f t="shared" si="16"/>
        <v>176</v>
      </c>
    </row>
    <row r="1084" spans="1:2" x14ac:dyDescent="0.3">
      <c r="A1084">
        <v>273</v>
      </c>
      <c r="B1084">
        <f t="shared" si="16"/>
        <v>273</v>
      </c>
    </row>
    <row r="1085" spans="1:2" x14ac:dyDescent="0.3">
      <c r="A1085">
        <v>-112</v>
      </c>
      <c r="B1085">
        <f t="shared" si="16"/>
        <v>112</v>
      </c>
    </row>
    <row r="1086" spans="1:2" x14ac:dyDescent="0.3">
      <c r="A1086">
        <v>260</v>
      </c>
      <c r="B1086">
        <f t="shared" si="16"/>
        <v>260</v>
      </c>
    </row>
    <row r="1087" spans="1:2" x14ac:dyDescent="0.3">
      <c r="A1087">
        <v>270</v>
      </c>
      <c r="B1087">
        <f t="shared" si="16"/>
        <v>270</v>
      </c>
    </row>
    <row r="1088" spans="1:2" x14ac:dyDescent="0.3">
      <c r="A1088">
        <v>472</v>
      </c>
      <c r="B1088">
        <f t="shared" si="16"/>
        <v>472</v>
      </c>
    </row>
    <row r="1089" spans="1:2" x14ac:dyDescent="0.3">
      <c r="A1089">
        <v>125</v>
      </c>
      <c r="B1089">
        <f t="shared" si="16"/>
        <v>125</v>
      </c>
    </row>
    <row r="1090" spans="1:2" x14ac:dyDescent="0.3">
      <c r="A1090">
        <v>201</v>
      </c>
      <c r="B1090">
        <f t="shared" si="16"/>
        <v>201</v>
      </c>
    </row>
    <row r="1091" spans="1:2" x14ac:dyDescent="0.3">
      <c r="A1091">
        <v>-181</v>
      </c>
      <c r="B1091">
        <f t="shared" ref="B1091:B1154" si="17">ABS(A1091)</f>
        <v>181</v>
      </c>
    </row>
    <row r="1092" spans="1:2" x14ac:dyDescent="0.3">
      <c r="A1092">
        <v>178</v>
      </c>
      <c r="B1092">
        <f t="shared" si="17"/>
        <v>178</v>
      </c>
    </row>
    <row r="1093" spans="1:2" x14ac:dyDescent="0.3">
      <c r="A1093">
        <v>-11</v>
      </c>
      <c r="B1093">
        <f t="shared" si="17"/>
        <v>11</v>
      </c>
    </row>
    <row r="1094" spans="1:2" x14ac:dyDescent="0.3">
      <c r="A1094">
        <v>271</v>
      </c>
      <c r="B1094">
        <f t="shared" si="17"/>
        <v>271</v>
      </c>
    </row>
    <row r="1095" spans="1:2" x14ac:dyDescent="0.3">
      <c r="A1095">
        <v>199</v>
      </c>
      <c r="B1095">
        <f t="shared" si="17"/>
        <v>199</v>
      </c>
    </row>
    <row r="1096" spans="1:2" x14ac:dyDescent="0.3">
      <c r="A1096">
        <v>-55</v>
      </c>
      <c r="B1096">
        <f t="shared" si="17"/>
        <v>55</v>
      </c>
    </row>
    <row r="1097" spans="1:2" x14ac:dyDescent="0.3">
      <c r="A1097">
        <v>137</v>
      </c>
      <c r="B1097">
        <f t="shared" si="17"/>
        <v>137</v>
      </c>
    </row>
    <row r="1098" spans="1:2" x14ac:dyDescent="0.3">
      <c r="A1098">
        <v>-146</v>
      </c>
      <c r="B1098">
        <f t="shared" si="17"/>
        <v>146</v>
      </c>
    </row>
    <row r="1099" spans="1:2" x14ac:dyDescent="0.3">
      <c r="A1099">
        <v>226</v>
      </c>
      <c r="B1099">
        <f t="shared" si="17"/>
        <v>226</v>
      </c>
    </row>
    <row r="1100" spans="1:2" x14ac:dyDescent="0.3">
      <c r="A1100">
        <v>195</v>
      </c>
      <c r="B1100">
        <f t="shared" si="17"/>
        <v>195</v>
      </c>
    </row>
    <row r="1101" spans="1:2" x14ac:dyDescent="0.3">
      <c r="A1101">
        <v>195</v>
      </c>
      <c r="B1101">
        <f t="shared" si="17"/>
        <v>195</v>
      </c>
    </row>
    <row r="1102" spans="1:2" x14ac:dyDescent="0.3">
      <c r="A1102">
        <v>-24</v>
      </c>
      <c r="B1102">
        <f t="shared" si="17"/>
        <v>24</v>
      </c>
    </row>
    <row r="1103" spans="1:2" x14ac:dyDescent="0.3">
      <c r="A1103">
        <v>104</v>
      </c>
      <c r="B1103">
        <f t="shared" si="17"/>
        <v>104</v>
      </c>
    </row>
    <row r="1104" spans="1:2" x14ac:dyDescent="0.3">
      <c r="A1104">
        <v>66</v>
      </c>
      <c r="B1104">
        <f t="shared" si="17"/>
        <v>66</v>
      </c>
    </row>
    <row r="1105" spans="1:2" x14ac:dyDescent="0.3">
      <c r="A1105">
        <v>264</v>
      </c>
      <c r="B1105">
        <f t="shared" si="17"/>
        <v>264</v>
      </c>
    </row>
    <row r="1106" spans="1:2" x14ac:dyDescent="0.3">
      <c r="A1106">
        <v>416</v>
      </c>
      <c r="B1106">
        <f t="shared" si="17"/>
        <v>416</v>
      </c>
    </row>
    <row r="1107" spans="1:2" x14ac:dyDescent="0.3">
      <c r="A1107">
        <v>148</v>
      </c>
      <c r="B1107">
        <f t="shared" si="17"/>
        <v>148</v>
      </c>
    </row>
    <row r="1108" spans="1:2" x14ac:dyDescent="0.3">
      <c r="A1108">
        <v>-69</v>
      </c>
      <c r="B1108">
        <f t="shared" si="17"/>
        <v>69</v>
      </c>
    </row>
    <row r="1109" spans="1:2" x14ac:dyDescent="0.3">
      <c r="A1109">
        <v>53</v>
      </c>
      <c r="B1109">
        <f t="shared" si="17"/>
        <v>53</v>
      </c>
    </row>
    <row r="1110" spans="1:2" x14ac:dyDescent="0.3">
      <c r="A1110">
        <v>-322</v>
      </c>
      <c r="B1110">
        <f t="shared" si="17"/>
        <v>322</v>
      </c>
    </row>
    <row r="1111" spans="1:2" x14ac:dyDescent="0.3">
      <c r="A1111">
        <v>-134</v>
      </c>
      <c r="B1111">
        <f t="shared" si="17"/>
        <v>134</v>
      </c>
    </row>
    <row r="1112" spans="1:2" x14ac:dyDescent="0.3">
      <c r="A1112">
        <v>55</v>
      </c>
      <c r="B1112">
        <f t="shared" si="17"/>
        <v>55</v>
      </c>
    </row>
    <row r="1113" spans="1:2" x14ac:dyDescent="0.3">
      <c r="A1113">
        <v>70</v>
      </c>
      <c r="B1113">
        <f t="shared" si="17"/>
        <v>70</v>
      </c>
    </row>
    <row r="1114" spans="1:2" x14ac:dyDescent="0.3">
      <c r="A1114">
        <v>97</v>
      </c>
      <c r="B1114">
        <f t="shared" si="17"/>
        <v>97</v>
      </c>
    </row>
    <row r="1115" spans="1:2" x14ac:dyDescent="0.3">
      <c r="A1115">
        <v>90</v>
      </c>
      <c r="B1115">
        <f t="shared" si="17"/>
        <v>90</v>
      </c>
    </row>
    <row r="1116" spans="1:2" x14ac:dyDescent="0.3">
      <c r="A1116">
        <v>-134</v>
      </c>
      <c r="B1116">
        <f t="shared" si="17"/>
        <v>134</v>
      </c>
    </row>
    <row r="1117" spans="1:2" x14ac:dyDescent="0.3">
      <c r="A1117">
        <v>161</v>
      </c>
      <c r="B1117">
        <f t="shared" si="17"/>
        <v>161</v>
      </c>
    </row>
    <row r="1118" spans="1:2" x14ac:dyDescent="0.3">
      <c r="A1118">
        <v>382</v>
      </c>
      <c r="B1118">
        <f t="shared" si="17"/>
        <v>382</v>
      </c>
    </row>
    <row r="1119" spans="1:2" x14ac:dyDescent="0.3">
      <c r="A1119">
        <v>287</v>
      </c>
      <c r="B1119">
        <f t="shared" si="17"/>
        <v>287</v>
      </c>
    </row>
    <row r="1120" spans="1:2" x14ac:dyDescent="0.3">
      <c r="A1120">
        <v>239</v>
      </c>
      <c r="B1120">
        <f t="shared" si="17"/>
        <v>239</v>
      </c>
    </row>
    <row r="1121" spans="1:2" x14ac:dyDescent="0.3">
      <c r="A1121">
        <v>-50</v>
      </c>
      <c r="B1121">
        <f t="shared" si="17"/>
        <v>50</v>
      </c>
    </row>
    <row r="1122" spans="1:2" x14ac:dyDescent="0.3">
      <c r="A1122">
        <v>12</v>
      </c>
      <c r="B1122">
        <f t="shared" si="17"/>
        <v>12</v>
      </c>
    </row>
    <row r="1123" spans="1:2" x14ac:dyDescent="0.3">
      <c r="A1123">
        <v>229</v>
      </c>
      <c r="B1123">
        <f t="shared" si="17"/>
        <v>229</v>
      </c>
    </row>
    <row r="1124" spans="1:2" x14ac:dyDescent="0.3">
      <c r="A1124">
        <v>44</v>
      </c>
      <c r="B1124">
        <f t="shared" si="17"/>
        <v>44</v>
      </c>
    </row>
    <row r="1125" spans="1:2" x14ac:dyDescent="0.3">
      <c r="A1125">
        <v>359</v>
      </c>
      <c r="B1125">
        <f t="shared" si="17"/>
        <v>359</v>
      </c>
    </row>
    <row r="1126" spans="1:2" x14ac:dyDescent="0.3">
      <c r="A1126">
        <v>-55</v>
      </c>
      <c r="B1126">
        <f t="shared" si="17"/>
        <v>55</v>
      </c>
    </row>
    <row r="1127" spans="1:2" x14ac:dyDescent="0.3">
      <c r="A1127">
        <v>387</v>
      </c>
      <c r="B1127">
        <f t="shared" si="17"/>
        <v>387</v>
      </c>
    </row>
    <row r="1128" spans="1:2" x14ac:dyDescent="0.3">
      <c r="A1128">
        <v>133</v>
      </c>
      <c r="B1128">
        <f t="shared" si="17"/>
        <v>133</v>
      </c>
    </row>
    <row r="1129" spans="1:2" x14ac:dyDescent="0.3">
      <c r="A1129">
        <v>106</v>
      </c>
      <c r="B1129">
        <f t="shared" si="17"/>
        <v>106</v>
      </c>
    </row>
    <row r="1130" spans="1:2" x14ac:dyDescent="0.3">
      <c r="A1130">
        <v>-146</v>
      </c>
      <c r="B1130">
        <f t="shared" si="17"/>
        <v>146</v>
      </c>
    </row>
    <row r="1131" spans="1:2" x14ac:dyDescent="0.3">
      <c r="A1131">
        <v>86</v>
      </c>
      <c r="B1131">
        <f t="shared" si="17"/>
        <v>86</v>
      </c>
    </row>
    <row r="1132" spans="1:2" x14ac:dyDescent="0.3">
      <c r="A1132">
        <v>-64</v>
      </c>
      <c r="B1132">
        <f t="shared" si="17"/>
        <v>64</v>
      </c>
    </row>
    <row r="1133" spans="1:2" x14ac:dyDescent="0.3">
      <c r="A1133">
        <v>-129</v>
      </c>
      <c r="B1133">
        <f t="shared" si="17"/>
        <v>129</v>
      </c>
    </row>
    <row r="1134" spans="1:2" x14ac:dyDescent="0.3">
      <c r="A1134">
        <v>270</v>
      </c>
      <c r="B1134">
        <f t="shared" si="17"/>
        <v>270</v>
      </c>
    </row>
    <row r="1135" spans="1:2" x14ac:dyDescent="0.3">
      <c r="A1135">
        <v>114</v>
      </c>
      <c r="B1135">
        <f t="shared" si="17"/>
        <v>114</v>
      </c>
    </row>
    <row r="1136" spans="1:2" x14ac:dyDescent="0.3">
      <c r="A1136">
        <v>-181</v>
      </c>
      <c r="B1136">
        <f t="shared" si="17"/>
        <v>181</v>
      </c>
    </row>
    <row r="1137" spans="1:2" x14ac:dyDescent="0.3">
      <c r="A1137">
        <v>186</v>
      </c>
      <c r="B1137">
        <f t="shared" si="17"/>
        <v>186</v>
      </c>
    </row>
    <row r="1138" spans="1:2" x14ac:dyDescent="0.3">
      <c r="A1138">
        <v>273</v>
      </c>
      <c r="B1138">
        <f t="shared" si="17"/>
        <v>273</v>
      </c>
    </row>
    <row r="1139" spans="1:2" x14ac:dyDescent="0.3">
      <c r="A1139">
        <v>178</v>
      </c>
      <c r="B1139">
        <f t="shared" si="17"/>
        <v>178</v>
      </c>
    </row>
    <row r="1140" spans="1:2" x14ac:dyDescent="0.3">
      <c r="A1140">
        <v>-75</v>
      </c>
      <c r="B1140">
        <f t="shared" si="17"/>
        <v>75</v>
      </c>
    </row>
    <row r="1141" spans="1:2" x14ac:dyDescent="0.3">
      <c r="A1141">
        <v>515</v>
      </c>
      <c r="B1141">
        <f t="shared" si="17"/>
        <v>515</v>
      </c>
    </row>
    <row r="1142" spans="1:2" x14ac:dyDescent="0.3">
      <c r="A1142">
        <v>736</v>
      </c>
      <c r="B1142">
        <f t="shared" si="17"/>
        <v>736</v>
      </c>
    </row>
    <row r="1143" spans="1:2" x14ac:dyDescent="0.3">
      <c r="A1143">
        <v>107</v>
      </c>
      <c r="B1143">
        <f t="shared" si="17"/>
        <v>107</v>
      </c>
    </row>
    <row r="1144" spans="1:2" x14ac:dyDescent="0.3">
      <c r="A1144">
        <v>-66</v>
      </c>
      <c r="B1144">
        <f t="shared" si="17"/>
        <v>66</v>
      </c>
    </row>
    <row r="1145" spans="1:2" x14ac:dyDescent="0.3">
      <c r="A1145">
        <v>107</v>
      </c>
      <c r="B1145">
        <f t="shared" si="17"/>
        <v>107</v>
      </c>
    </row>
    <row r="1146" spans="1:2" x14ac:dyDescent="0.3">
      <c r="A1146">
        <v>397</v>
      </c>
      <c r="B1146">
        <f t="shared" si="17"/>
        <v>397</v>
      </c>
    </row>
    <row r="1147" spans="1:2" x14ac:dyDescent="0.3">
      <c r="A1147">
        <v>-351</v>
      </c>
      <c r="B1147">
        <f t="shared" si="17"/>
        <v>351</v>
      </c>
    </row>
    <row r="1148" spans="1:2" x14ac:dyDescent="0.3">
      <c r="A1148">
        <v>-76</v>
      </c>
      <c r="B1148">
        <f t="shared" si="17"/>
        <v>76</v>
      </c>
    </row>
    <row r="1149" spans="1:2" x14ac:dyDescent="0.3">
      <c r="A1149">
        <v>-220</v>
      </c>
      <c r="B1149">
        <f t="shared" si="17"/>
        <v>220</v>
      </c>
    </row>
    <row r="1150" spans="1:2" x14ac:dyDescent="0.3">
      <c r="A1150">
        <v>8</v>
      </c>
      <c r="B1150">
        <f t="shared" si="17"/>
        <v>8</v>
      </c>
    </row>
    <row r="1151" spans="1:2" x14ac:dyDescent="0.3">
      <c r="A1151">
        <v>-12</v>
      </c>
      <c r="B1151">
        <f t="shared" si="17"/>
        <v>12</v>
      </c>
    </row>
    <row r="1152" spans="1:2" x14ac:dyDescent="0.3">
      <c r="A1152">
        <v>567</v>
      </c>
      <c r="B1152">
        <f t="shared" si="17"/>
        <v>567</v>
      </c>
    </row>
    <row r="1153" spans="1:2" x14ac:dyDescent="0.3">
      <c r="A1153">
        <v>363</v>
      </c>
      <c r="B1153">
        <f t="shared" si="17"/>
        <v>363</v>
      </c>
    </row>
    <row r="1154" spans="1:2" x14ac:dyDescent="0.3">
      <c r="A1154">
        <v>18</v>
      </c>
      <c r="B1154">
        <f t="shared" si="17"/>
        <v>18</v>
      </c>
    </row>
    <row r="1155" spans="1:2" x14ac:dyDescent="0.3">
      <c r="A1155">
        <v>18</v>
      </c>
      <c r="B1155">
        <f t="shared" ref="B1155:B1218" si="18">ABS(A1155)</f>
        <v>18</v>
      </c>
    </row>
    <row r="1156" spans="1:2" x14ac:dyDescent="0.3">
      <c r="A1156">
        <v>-56</v>
      </c>
      <c r="B1156">
        <f t="shared" si="18"/>
        <v>56</v>
      </c>
    </row>
    <row r="1157" spans="1:2" x14ac:dyDescent="0.3">
      <c r="A1157">
        <v>-332</v>
      </c>
      <c r="B1157">
        <f t="shared" si="18"/>
        <v>332</v>
      </c>
    </row>
    <row r="1158" spans="1:2" x14ac:dyDescent="0.3">
      <c r="A1158">
        <v>321</v>
      </c>
      <c r="B1158">
        <f t="shared" si="18"/>
        <v>321</v>
      </c>
    </row>
    <row r="1159" spans="1:2" x14ac:dyDescent="0.3">
      <c r="A1159">
        <v>207</v>
      </c>
      <c r="B1159">
        <f t="shared" si="18"/>
        <v>207</v>
      </c>
    </row>
    <row r="1160" spans="1:2" x14ac:dyDescent="0.3">
      <c r="A1160">
        <v>106</v>
      </c>
      <c r="B1160">
        <f t="shared" si="18"/>
        <v>106</v>
      </c>
    </row>
    <row r="1161" spans="1:2" x14ac:dyDescent="0.3">
      <c r="A1161">
        <v>582</v>
      </c>
      <c r="B1161">
        <f t="shared" si="18"/>
        <v>582</v>
      </c>
    </row>
    <row r="1162" spans="1:2" x14ac:dyDescent="0.3">
      <c r="A1162">
        <v>112</v>
      </c>
      <c r="B1162">
        <f t="shared" si="18"/>
        <v>112</v>
      </c>
    </row>
    <row r="1163" spans="1:2" x14ac:dyDescent="0.3">
      <c r="A1163">
        <v>94</v>
      </c>
      <c r="B1163">
        <f t="shared" si="18"/>
        <v>94</v>
      </c>
    </row>
    <row r="1164" spans="1:2" x14ac:dyDescent="0.3">
      <c r="A1164">
        <v>-62</v>
      </c>
      <c r="B1164">
        <f t="shared" si="18"/>
        <v>62</v>
      </c>
    </row>
    <row r="1165" spans="1:2" x14ac:dyDescent="0.3">
      <c r="A1165">
        <v>565</v>
      </c>
      <c r="B1165">
        <f t="shared" si="18"/>
        <v>565</v>
      </c>
    </row>
    <row r="1166" spans="1:2" x14ac:dyDescent="0.3">
      <c r="A1166">
        <v>286</v>
      </c>
      <c r="B1166">
        <f t="shared" si="18"/>
        <v>286</v>
      </c>
    </row>
    <row r="1167" spans="1:2" x14ac:dyDescent="0.3">
      <c r="A1167">
        <v>573</v>
      </c>
      <c r="B1167">
        <f t="shared" si="18"/>
        <v>573</v>
      </c>
    </row>
    <row r="1168" spans="1:2" x14ac:dyDescent="0.3">
      <c r="A1168">
        <v>-162</v>
      </c>
      <c r="B1168">
        <f t="shared" si="18"/>
        <v>162</v>
      </c>
    </row>
    <row r="1169" spans="1:2" x14ac:dyDescent="0.3">
      <c r="A1169">
        <v>-1</v>
      </c>
      <c r="B1169">
        <f t="shared" si="18"/>
        <v>1</v>
      </c>
    </row>
    <row r="1170" spans="1:2" x14ac:dyDescent="0.3">
      <c r="A1170">
        <v>482</v>
      </c>
      <c r="B1170">
        <f t="shared" si="18"/>
        <v>482</v>
      </c>
    </row>
    <row r="1171" spans="1:2" x14ac:dyDescent="0.3">
      <c r="A1171">
        <v>-15</v>
      </c>
      <c r="B1171">
        <f t="shared" si="18"/>
        <v>15</v>
      </c>
    </row>
    <row r="1172" spans="1:2" x14ac:dyDescent="0.3">
      <c r="A1172">
        <v>-15</v>
      </c>
      <c r="B1172">
        <f t="shared" si="18"/>
        <v>15</v>
      </c>
    </row>
    <row r="1173" spans="1:2" x14ac:dyDescent="0.3">
      <c r="A1173">
        <v>175</v>
      </c>
      <c r="B1173">
        <f t="shared" si="18"/>
        <v>175</v>
      </c>
    </row>
    <row r="1174" spans="1:2" x14ac:dyDescent="0.3">
      <c r="A1174">
        <v>-14</v>
      </c>
      <c r="B1174">
        <f t="shared" si="18"/>
        <v>14</v>
      </c>
    </row>
    <row r="1175" spans="1:2" x14ac:dyDescent="0.3">
      <c r="A1175">
        <v>390</v>
      </c>
      <c r="B1175">
        <f t="shared" si="18"/>
        <v>390</v>
      </c>
    </row>
    <row r="1176" spans="1:2" x14ac:dyDescent="0.3">
      <c r="A1176">
        <v>-77</v>
      </c>
      <c r="B1176">
        <f t="shared" si="18"/>
        <v>77</v>
      </c>
    </row>
    <row r="1177" spans="1:2" x14ac:dyDescent="0.3">
      <c r="A1177">
        <v>-198</v>
      </c>
      <c r="B1177">
        <f t="shared" si="18"/>
        <v>198</v>
      </c>
    </row>
    <row r="1178" spans="1:2" x14ac:dyDescent="0.3">
      <c r="A1178">
        <v>-13</v>
      </c>
      <c r="B1178">
        <f t="shared" si="18"/>
        <v>13</v>
      </c>
    </row>
    <row r="1179" spans="1:2" x14ac:dyDescent="0.3">
      <c r="A1179">
        <v>441</v>
      </c>
      <c r="B1179">
        <f t="shared" si="18"/>
        <v>441</v>
      </c>
    </row>
    <row r="1180" spans="1:2" x14ac:dyDescent="0.3">
      <c r="A1180">
        <v>48</v>
      </c>
      <c r="B1180">
        <f t="shared" si="18"/>
        <v>48</v>
      </c>
    </row>
    <row r="1181" spans="1:2" x14ac:dyDescent="0.3">
      <c r="A1181">
        <v>47</v>
      </c>
      <c r="B1181">
        <f t="shared" si="18"/>
        <v>47</v>
      </c>
    </row>
    <row r="1182" spans="1:2" x14ac:dyDescent="0.3">
      <c r="A1182">
        <v>138</v>
      </c>
      <c r="B1182">
        <f t="shared" si="18"/>
        <v>138</v>
      </c>
    </row>
    <row r="1183" spans="1:2" x14ac:dyDescent="0.3">
      <c r="A1183">
        <v>73</v>
      </c>
      <c r="B1183">
        <f t="shared" si="18"/>
        <v>73</v>
      </c>
    </row>
    <row r="1184" spans="1:2" x14ac:dyDescent="0.3">
      <c r="A1184">
        <v>158</v>
      </c>
      <c r="B1184">
        <f t="shared" si="18"/>
        <v>158</v>
      </c>
    </row>
    <row r="1185" spans="1:2" x14ac:dyDescent="0.3">
      <c r="A1185">
        <v>727</v>
      </c>
      <c r="B1185">
        <f t="shared" si="18"/>
        <v>727</v>
      </c>
    </row>
    <row r="1186" spans="1:2" x14ac:dyDescent="0.3">
      <c r="A1186">
        <v>1</v>
      </c>
      <c r="B1186">
        <f t="shared" si="18"/>
        <v>1</v>
      </c>
    </row>
    <row r="1187" spans="1:2" x14ac:dyDescent="0.3">
      <c r="A1187">
        <v>118</v>
      </c>
      <c r="B1187">
        <f t="shared" si="18"/>
        <v>118</v>
      </c>
    </row>
    <row r="1188" spans="1:2" x14ac:dyDescent="0.3">
      <c r="A1188">
        <v>-150</v>
      </c>
      <c r="B1188">
        <f t="shared" si="18"/>
        <v>150</v>
      </c>
    </row>
    <row r="1189" spans="1:2" x14ac:dyDescent="0.3">
      <c r="A1189">
        <v>235</v>
      </c>
      <c r="B1189">
        <f t="shared" si="18"/>
        <v>235</v>
      </c>
    </row>
    <row r="1190" spans="1:2" x14ac:dyDescent="0.3">
      <c r="A1190">
        <v>-366</v>
      </c>
      <c r="B1190">
        <f t="shared" si="18"/>
        <v>366</v>
      </c>
    </row>
    <row r="1191" spans="1:2" x14ac:dyDescent="0.3">
      <c r="A1191">
        <v>448</v>
      </c>
      <c r="B1191">
        <f t="shared" si="18"/>
        <v>448</v>
      </c>
    </row>
    <row r="1192" spans="1:2" x14ac:dyDescent="0.3">
      <c r="A1192">
        <v>568</v>
      </c>
      <c r="B1192">
        <f t="shared" si="18"/>
        <v>568</v>
      </c>
    </row>
    <row r="1193" spans="1:2" x14ac:dyDescent="0.3">
      <c r="A1193">
        <v>383</v>
      </c>
      <c r="B1193">
        <f t="shared" si="18"/>
        <v>383</v>
      </c>
    </row>
    <row r="1194" spans="1:2" x14ac:dyDescent="0.3">
      <c r="A1194">
        <v>178</v>
      </c>
      <c r="B1194">
        <f t="shared" si="18"/>
        <v>178</v>
      </c>
    </row>
    <row r="1195" spans="1:2" x14ac:dyDescent="0.3">
      <c r="A1195">
        <v>66</v>
      </c>
      <c r="B1195">
        <f t="shared" si="18"/>
        <v>66</v>
      </c>
    </row>
    <row r="1196" spans="1:2" x14ac:dyDescent="0.3">
      <c r="A1196">
        <v>-13</v>
      </c>
      <c r="B1196">
        <f t="shared" si="18"/>
        <v>13</v>
      </c>
    </row>
    <row r="1197" spans="1:2" x14ac:dyDescent="0.3">
      <c r="A1197">
        <v>362</v>
      </c>
      <c r="B1197">
        <f t="shared" si="18"/>
        <v>362</v>
      </c>
    </row>
    <row r="1198" spans="1:2" x14ac:dyDescent="0.3">
      <c r="A1198">
        <v>626</v>
      </c>
      <c r="B1198">
        <f t="shared" si="18"/>
        <v>626</v>
      </c>
    </row>
    <row r="1199" spans="1:2" x14ac:dyDescent="0.3">
      <c r="A1199">
        <v>245</v>
      </c>
      <c r="B1199">
        <f t="shared" si="18"/>
        <v>245</v>
      </c>
    </row>
    <row r="1200" spans="1:2" x14ac:dyDescent="0.3">
      <c r="A1200">
        <v>-43</v>
      </c>
      <c r="B1200">
        <f t="shared" si="18"/>
        <v>43</v>
      </c>
    </row>
    <row r="1201" spans="1:2" x14ac:dyDescent="0.3">
      <c r="A1201">
        <v>-43</v>
      </c>
      <c r="B1201">
        <f t="shared" si="18"/>
        <v>43</v>
      </c>
    </row>
    <row r="1202" spans="1:2" x14ac:dyDescent="0.3">
      <c r="A1202">
        <v>84</v>
      </c>
      <c r="B1202">
        <f t="shared" si="18"/>
        <v>84</v>
      </c>
    </row>
    <row r="1203" spans="1:2" x14ac:dyDescent="0.3">
      <c r="A1203">
        <v>183</v>
      </c>
      <c r="B1203">
        <f t="shared" si="18"/>
        <v>183</v>
      </c>
    </row>
    <row r="1204" spans="1:2" x14ac:dyDescent="0.3">
      <c r="A1204">
        <v>154</v>
      </c>
      <c r="B1204">
        <f t="shared" si="18"/>
        <v>154</v>
      </c>
    </row>
    <row r="1205" spans="1:2" x14ac:dyDescent="0.3">
      <c r="A1205">
        <v>86</v>
      </c>
      <c r="B1205">
        <f t="shared" si="18"/>
        <v>86</v>
      </c>
    </row>
    <row r="1206" spans="1:2" x14ac:dyDescent="0.3">
      <c r="A1206">
        <v>-47</v>
      </c>
      <c r="B1206">
        <f t="shared" si="18"/>
        <v>47</v>
      </c>
    </row>
    <row r="1207" spans="1:2" x14ac:dyDescent="0.3">
      <c r="A1207">
        <v>364</v>
      </c>
      <c r="B1207">
        <f t="shared" si="18"/>
        <v>364</v>
      </c>
    </row>
    <row r="1208" spans="1:2" x14ac:dyDescent="0.3">
      <c r="A1208">
        <v>41</v>
      </c>
      <c r="B1208">
        <f t="shared" si="18"/>
        <v>41</v>
      </c>
    </row>
    <row r="1209" spans="1:2" x14ac:dyDescent="0.3">
      <c r="A1209">
        <v>-65</v>
      </c>
      <c r="B1209">
        <f t="shared" si="18"/>
        <v>65</v>
      </c>
    </row>
    <row r="1210" spans="1:2" x14ac:dyDescent="0.3">
      <c r="A1210">
        <v>-228</v>
      </c>
      <c r="B1210">
        <f t="shared" si="18"/>
        <v>228</v>
      </c>
    </row>
    <row r="1211" spans="1:2" x14ac:dyDescent="0.3">
      <c r="A1211">
        <v>-90</v>
      </c>
      <c r="B1211">
        <f t="shared" si="18"/>
        <v>90</v>
      </c>
    </row>
    <row r="1212" spans="1:2" x14ac:dyDescent="0.3">
      <c r="A1212">
        <v>-63</v>
      </c>
      <c r="B1212">
        <f t="shared" si="18"/>
        <v>63</v>
      </c>
    </row>
    <row r="1213" spans="1:2" x14ac:dyDescent="0.3">
      <c r="A1213">
        <v>61</v>
      </c>
      <c r="B1213">
        <f t="shared" si="18"/>
        <v>61</v>
      </c>
    </row>
    <row r="1214" spans="1:2" x14ac:dyDescent="0.3">
      <c r="A1214">
        <v>-47</v>
      </c>
      <c r="B1214">
        <f t="shared" si="18"/>
        <v>47</v>
      </c>
    </row>
    <row r="1215" spans="1:2" x14ac:dyDescent="0.3">
      <c r="A1215">
        <v>270</v>
      </c>
      <c r="B1215">
        <f t="shared" si="18"/>
        <v>270</v>
      </c>
    </row>
    <row r="1216" spans="1:2" x14ac:dyDescent="0.3">
      <c r="A1216">
        <v>-179</v>
      </c>
      <c r="B1216">
        <f t="shared" si="18"/>
        <v>179</v>
      </c>
    </row>
    <row r="1217" spans="1:2" x14ac:dyDescent="0.3">
      <c r="A1217">
        <v>166</v>
      </c>
      <c r="B1217">
        <f t="shared" si="18"/>
        <v>166</v>
      </c>
    </row>
    <row r="1218" spans="1:2" x14ac:dyDescent="0.3">
      <c r="A1218">
        <v>166</v>
      </c>
      <c r="B1218">
        <f t="shared" si="18"/>
        <v>166</v>
      </c>
    </row>
    <row r="1219" spans="1:2" x14ac:dyDescent="0.3">
      <c r="A1219">
        <v>191</v>
      </c>
      <c r="B1219">
        <f t="shared" ref="B1219:B1282" si="19">ABS(A1219)</f>
        <v>191</v>
      </c>
    </row>
    <row r="1220" spans="1:2" x14ac:dyDescent="0.3">
      <c r="A1220">
        <v>-226</v>
      </c>
      <c r="B1220">
        <f t="shared" si="19"/>
        <v>226</v>
      </c>
    </row>
    <row r="1221" spans="1:2" x14ac:dyDescent="0.3">
      <c r="A1221">
        <v>-122</v>
      </c>
      <c r="B1221">
        <f t="shared" si="19"/>
        <v>122</v>
      </c>
    </row>
    <row r="1222" spans="1:2" x14ac:dyDescent="0.3">
      <c r="A1222">
        <v>-184</v>
      </c>
      <c r="B1222">
        <f t="shared" si="19"/>
        <v>184</v>
      </c>
    </row>
    <row r="1223" spans="1:2" x14ac:dyDescent="0.3">
      <c r="A1223">
        <v>183</v>
      </c>
      <c r="B1223">
        <f t="shared" si="19"/>
        <v>183</v>
      </c>
    </row>
    <row r="1224" spans="1:2" x14ac:dyDescent="0.3">
      <c r="A1224">
        <v>236</v>
      </c>
      <c r="B1224">
        <f t="shared" si="19"/>
        <v>236</v>
      </c>
    </row>
    <row r="1225" spans="1:2" x14ac:dyDescent="0.3">
      <c r="A1225">
        <v>217</v>
      </c>
      <c r="B1225">
        <f t="shared" si="19"/>
        <v>217</v>
      </c>
    </row>
    <row r="1226" spans="1:2" x14ac:dyDescent="0.3">
      <c r="A1226">
        <v>-427</v>
      </c>
      <c r="B1226">
        <f t="shared" si="19"/>
        <v>427</v>
      </c>
    </row>
    <row r="1227" spans="1:2" x14ac:dyDescent="0.3">
      <c r="A1227">
        <v>108</v>
      </c>
      <c r="B1227">
        <f t="shared" si="19"/>
        <v>108</v>
      </c>
    </row>
    <row r="1228" spans="1:2" x14ac:dyDescent="0.3">
      <c r="A1228">
        <v>572</v>
      </c>
      <c r="B1228">
        <f t="shared" si="19"/>
        <v>572</v>
      </c>
    </row>
    <row r="1229" spans="1:2" x14ac:dyDescent="0.3">
      <c r="A1229">
        <v>-104</v>
      </c>
      <c r="B1229">
        <f t="shared" si="19"/>
        <v>104</v>
      </c>
    </row>
    <row r="1230" spans="1:2" x14ac:dyDescent="0.3">
      <c r="A1230">
        <v>69</v>
      </c>
      <c r="B1230">
        <f t="shared" si="19"/>
        <v>69</v>
      </c>
    </row>
    <row r="1231" spans="1:2" x14ac:dyDescent="0.3">
      <c r="A1231">
        <v>-133</v>
      </c>
      <c r="B1231">
        <f t="shared" si="19"/>
        <v>133</v>
      </c>
    </row>
    <row r="1232" spans="1:2" x14ac:dyDescent="0.3">
      <c r="A1232">
        <v>-56</v>
      </c>
      <c r="B1232">
        <f t="shared" si="19"/>
        <v>56</v>
      </c>
    </row>
    <row r="1233" spans="1:2" x14ac:dyDescent="0.3">
      <c r="A1233">
        <v>249</v>
      </c>
      <c r="B1233">
        <f t="shared" si="19"/>
        <v>249</v>
      </c>
    </row>
    <row r="1234" spans="1:2" x14ac:dyDescent="0.3">
      <c r="A1234">
        <v>570</v>
      </c>
      <c r="B1234">
        <f t="shared" si="19"/>
        <v>570</v>
      </c>
    </row>
    <row r="1235" spans="1:2" x14ac:dyDescent="0.3">
      <c r="A1235">
        <v>102</v>
      </c>
      <c r="B1235">
        <f t="shared" si="19"/>
        <v>102</v>
      </c>
    </row>
    <row r="1236" spans="1:2" x14ac:dyDescent="0.3">
      <c r="A1236">
        <v>52</v>
      </c>
      <c r="B1236">
        <f t="shared" si="19"/>
        <v>52</v>
      </c>
    </row>
    <row r="1237" spans="1:2" x14ac:dyDescent="0.3">
      <c r="A1237">
        <v>95</v>
      </c>
      <c r="B1237">
        <f t="shared" si="19"/>
        <v>95</v>
      </c>
    </row>
    <row r="1238" spans="1:2" x14ac:dyDescent="0.3">
      <c r="A1238">
        <v>160</v>
      </c>
      <c r="B1238">
        <f t="shared" si="19"/>
        <v>160</v>
      </c>
    </row>
    <row r="1239" spans="1:2" x14ac:dyDescent="0.3">
      <c r="A1239">
        <v>100</v>
      </c>
      <c r="B1239">
        <f t="shared" si="19"/>
        <v>100</v>
      </c>
    </row>
    <row r="1240" spans="1:2" x14ac:dyDescent="0.3">
      <c r="A1240">
        <v>194</v>
      </c>
      <c r="B1240">
        <f t="shared" si="19"/>
        <v>194</v>
      </c>
    </row>
    <row r="1241" spans="1:2" x14ac:dyDescent="0.3">
      <c r="A1241">
        <v>-175</v>
      </c>
      <c r="B1241">
        <f t="shared" si="19"/>
        <v>175</v>
      </c>
    </row>
    <row r="1242" spans="1:2" x14ac:dyDescent="0.3">
      <c r="A1242">
        <v>569</v>
      </c>
      <c r="B1242">
        <f t="shared" si="19"/>
        <v>569</v>
      </c>
    </row>
    <row r="1243" spans="1:2" x14ac:dyDescent="0.3">
      <c r="A1243">
        <v>232</v>
      </c>
      <c r="B1243">
        <f t="shared" si="19"/>
        <v>232</v>
      </c>
    </row>
    <row r="1244" spans="1:2" x14ac:dyDescent="0.3">
      <c r="A1244">
        <v>39</v>
      </c>
      <c r="B1244">
        <f t="shared" si="19"/>
        <v>39</v>
      </c>
    </row>
    <row r="1245" spans="1:2" x14ac:dyDescent="0.3">
      <c r="A1245">
        <v>-61</v>
      </c>
      <c r="B1245">
        <f t="shared" si="19"/>
        <v>61</v>
      </c>
    </row>
    <row r="1246" spans="1:2" x14ac:dyDescent="0.3">
      <c r="A1246">
        <v>144</v>
      </c>
      <c r="B1246">
        <f t="shared" si="19"/>
        <v>144</v>
      </c>
    </row>
    <row r="1247" spans="1:2" x14ac:dyDescent="0.3">
      <c r="A1247">
        <v>362</v>
      </c>
      <c r="B1247">
        <f t="shared" si="19"/>
        <v>362</v>
      </c>
    </row>
    <row r="1248" spans="1:2" x14ac:dyDescent="0.3">
      <c r="A1248">
        <v>-154</v>
      </c>
      <c r="B1248">
        <f t="shared" si="19"/>
        <v>154</v>
      </c>
    </row>
    <row r="1249" spans="1:2" x14ac:dyDescent="0.3">
      <c r="A1249">
        <v>86</v>
      </c>
      <c r="B1249">
        <f t="shared" si="19"/>
        <v>86</v>
      </c>
    </row>
    <row r="1250" spans="1:2" x14ac:dyDescent="0.3">
      <c r="A1250">
        <v>156</v>
      </c>
      <c r="B1250">
        <f t="shared" si="19"/>
        <v>156</v>
      </c>
    </row>
    <row r="1251" spans="1:2" x14ac:dyDescent="0.3">
      <c r="A1251">
        <v>-160</v>
      </c>
      <c r="B1251">
        <f t="shared" si="19"/>
        <v>160</v>
      </c>
    </row>
    <row r="1252" spans="1:2" x14ac:dyDescent="0.3">
      <c r="A1252">
        <v>-32</v>
      </c>
      <c r="B1252">
        <f t="shared" si="19"/>
        <v>32</v>
      </c>
    </row>
    <row r="1253" spans="1:2" x14ac:dyDescent="0.3">
      <c r="A1253">
        <v>162</v>
      </c>
      <c r="B1253">
        <f t="shared" si="19"/>
        <v>162</v>
      </c>
    </row>
    <row r="1254" spans="1:2" x14ac:dyDescent="0.3">
      <c r="A1254">
        <v>33</v>
      </c>
      <c r="B1254">
        <f t="shared" si="19"/>
        <v>33</v>
      </c>
    </row>
    <row r="1255" spans="1:2" x14ac:dyDescent="0.3">
      <c r="A1255">
        <v>568</v>
      </c>
      <c r="B1255">
        <f t="shared" si="19"/>
        <v>568</v>
      </c>
    </row>
    <row r="1256" spans="1:2" x14ac:dyDescent="0.3">
      <c r="A1256">
        <v>224</v>
      </c>
      <c r="B1256">
        <f t="shared" si="19"/>
        <v>224</v>
      </c>
    </row>
    <row r="1257" spans="1:2" x14ac:dyDescent="0.3">
      <c r="A1257">
        <v>-176</v>
      </c>
      <c r="B1257">
        <f t="shared" si="19"/>
        <v>176</v>
      </c>
    </row>
    <row r="1258" spans="1:2" x14ac:dyDescent="0.3">
      <c r="A1258">
        <v>27</v>
      </c>
      <c r="B1258">
        <f t="shared" si="19"/>
        <v>27</v>
      </c>
    </row>
    <row r="1259" spans="1:2" x14ac:dyDescent="0.3">
      <c r="A1259">
        <v>129</v>
      </c>
      <c r="B1259">
        <f t="shared" si="19"/>
        <v>129</v>
      </c>
    </row>
    <row r="1260" spans="1:2" x14ac:dyDescent="0.3">
      <c r="A1260">
        <v>-114</v>
      </c>
      <c r="B1260">
        <f t="shared" si="19"/>
        <v>114</v>
      </c>
    </row>
    <row r="1261" spans="1:2" x14ac:dyDescent="0.3">
      <c r="A1261">
        <v>921</v>
      </c>
      <c r="B1261">
        <f t="shared" si="19"/>
        <v>921</v>
      </c>
    </row>
    <row r="1262" spans="1:2" x14ac:dyDescent="0.3">
      <c r="A1262">
        <v>401</v>
      </c>
      <c r="B1262">
        <f t="shared" si="19"/>
        <v>401</v>
      </c>
    </row>
    <row r="1263" spans="1:2" x14ac:dyDescent="0.3">
      <c r="A1263">
        <v>371</v>
      </c>
      <c r="B1263">
        <f t="shared" si="19"/>
        <v>371</v>
      </c>
    </row>
    <row r="1264" spans="1:2" x14ac:dyDescent="0.3">
      <c r="A1264">
        <v>89</v>
      </c>
      <c r="B1264">
        <f t="shared" si="19"/>
        <v>89</v>
      </c>
    </row>
    <row r="1265" spans="1:2" x14ac:dyDescent="0.3">
      <c r="A1265">
        <v>186</v>
      </c>
      <c r="B1265">
        <f t="shared" si="19"/>
        <v>186</v>
      </c>
    </row>
    <row r="1266" spans="1:2" x14ac:dyDescent="0.3">
      <c r="A1266">
        <v>204</v>
      </c>
      <c r="B1266">
        <f t="shared" si="19"/>
        <v>204</v>
      </c>
    </row>
    <row r="1267" spans="1:2" x14ac:dyDescent="0.3">
      <c r="A1267">
        <v>89</v>
      </c>
      <c r="B1267">
        <f t="shared" si="19"/>
        <v>89</v>
      </c>
    </row>
    <row r="1268" spans="1:2" x14ac:dyDescent="0.3">
      <c r="A1268">
        <v>22</v>
      </c>
      <c r="B1268">
        <f t="shared" si="19"/>
        <v>22</v>
      </c>
    </row>
    <row r="1269" spans="1:2" x14ac:dyDescent="0.3">
      <c r="A1269">
        <v>89</v>
      </c>
      <c r="B1269">
        <f t="shared" si="19"/>
        <v>89</v>
      </c>
    </row>
    <row r="1270" spans="1:2" x14ac:dyDescent="0.3">
      <c r="A1270">
        <v>-84</v>
      </c>
      <c r="B1270">
        <f t="shared" si="19"/>
        <v>84</v>
      </c>
    </row>
    <row r="1271" spans="1:2" x14ac:dyDescent="0.3">
      <c r="A1271">
        <v>105</v>
      </c>
      <c r="B1271">
        <f t="shared" si="19"/>
        <v>105</v>
      </c>
    </row>
    <row r="1272" spans="1:2" x14ac:dyDescent="0.3">
      <c r="A1272">
        <v>-3</v>
      </c>
      <c r="B1272">
        <f t="shared" si="19"/>
        <v>3</v>
      </c>
    </row>
    <row r="1273" spans="1:2" x14ac:dyDescent="0.3">
      <c r="A1273">
        <v>96</v>
      </c>
      <c r="B1273">
        <f t="shared" si="19"/>
        <v>96</v>
      </c>
    </row>
    <row r="1274" spans="1:2" x14ac:dyDescent="0.3">
      <c r="A1274">
        <v>78</v>
      </c>
      <c r="B1274">
        <f t="shared" si="19"/>
        <v>78</v>
      </c>
    </row>
    <row r="1275" spans="1:2" x14ac:dyDescent="0.3">
      <c r="A1275">
        <v>117</v>
      </c>
      <c r="B1275">
        <f t="shared" si="19"/>
        <v>117</v>
      </c>
    </row>
    <row r="1276" spans="1:2" x14ac:dyDescent="0.3">
      <c r="A1276">
        <v>175</v>
      </c>
      <c r="B1276">
        <f t="shared" si="19"/>
        <v>175</v>
      </c>
    </row>
    <row r="1277" spans="1:2" x14ac:dyDescent="0.3">
      <c r="A1277">
        <v>167</v>
      </c>
      <c r="B1277">
        <f t="shared" si="19"/>
        <v>167</v>
      </c>
    </row>
    <row r="1278" spans="1:2" x14ac:dyDescent="0.3">
      <c r="A1278">
        <v>-151</v>
      </c>
      <c r="B1278">
        <f t="shared" si="19"/>
        <v>151</v>
      </c>
    </row>
    <row r="1279" spans="1:2" x14ac:dyDescent="0.3">
      <c r="A1279">
        <v>78</v>
      </c>
      <c r="B1279">
        <f t="shared" si="19"/>
        <v>78</v>
      </c>
    </row>
    <row r="1280" spans="1:2" x14ac:dyDescent="0.3">
      <c r="A1280">
        <v>-120</v>
      </c>
      <c r="B1280">
        <f t="shared" si="19"/>
        <v>120</v>
      </c>
    </row>
    <row r="1281" spans="1:2" x14ac:dyDescent="0.3">
      <c r="A1281">
        <v>430</v>
      </c>
      <c r="B1281">
        <f t="shared" si="19"/>
        <v>430</v>
      </c>
    </row>
    <row r="1282" spans="1:2" x14ac:dyDescent="0.3">
      <c r="A1282">
        <v>-2</v>
      </c>
      <c r="B1282">
        <f t="shared" si="19"/>
        <v>2</v>
      </c>
    </row>
    <row r="1283" spans="1:2" x14ac:dyDescent="0.3">
      <c r="A1283">
        <v>563</v>
      </c>
      <c r="B1283">
        <f t="shared" ref="B1283:B1346" si="20">ABS(A1283)</f>
        <v>563</v>
      </c>
    </row>
    <row r="1284" spans="1:2" x14ac:dyDescent="0.3">
      <c r="A1284">
        <v>-208</v>
      </c>
      <c r="B1284">
        <f t="shared" si="20"/>
        <v>208</v>
      </c>
    </row>
    <row r="1285" spans="1:2" x14ac:dyDescent="0.3">
      <c r="A1285">
        <v>36</v>
      </c>
      <c r="B1285">
        <f t="shared" si="20"/>
        <v>36</v>
      </c>
    </row>
    <row r="1286" spans="1:2" x14ac:dyDescent="0.3">
      <c r="A1286">
        <v>25</v>
      </c>
      <c r="B1286">
        <f t="shared" si="20"/>
        <v>25</v>
      </c>
    </row>
    <row r="1287" spans="1:2" x14ac:dyDescent="0.3">
      <c r="A1287">
        <v>36</v>
      </c>
      <c r="B1287">
        <f t="shared" si="20"/>
        <v>36</v>
      </c>
    </row>
    <row r="1288" spans="1:2" x14ac:dyDescent="0.3">
      <c r="A1288">
        <v>25</v>
      </c>
      <c r="B1288">
        <f t="shared" si="20"/>
        <v>25</v>
      </c>
    </row>
    <row r="1289" spans="1:2" x14ac:dyDescent="0.3">
      <c r="A1289">
        <v>53</v>
      </c>
      <c r="B1289">
        <f t="shared" si="20"/>
        <v>53</v>
      </c>
    </row>
    <row r="1290" spans="1:2" x14ac:dyDescent="0.3">
      <c r="A1290">
        <v>84</v>
      </c>
      <c r="B1290">
        <f t="shared" si="20"/>
        <v>84</v>
      </c>
    </row>
    <row r="1291" spans="1:2" x14ac:dyDescent="0.3">
      <c r="A1291">
        <v>248</v>
      </c>
      <c r="B1291">
        <f t="shared" si="20"/>
        <v>248</v>
      </c>
    </row>
    <row r="1292" spans="1:2" x14ac:dyDescent="0.3">
      <c r="A1292">
        <v>-78</v>
      </c>
      <c r="B1292">
        <f t="shared" si="20"/>
        <v>78</v>
      </c>
    </row>
    <row r="1293" spans="1:2" x14ac:dyDescent="0.3">
      <c r="A1293">
        <v>-28</v>
      </c>
      <c r="B1293">
        <f t="shared" si="20"/>
        <v>28</v>
      </c>
    </row>
    <row r="1294" spans="1:2" x14ac:dyDescent="0.3">
      <c r="A1294">
        <v>174</v>
      </c>
      <c r="B1294">
        <f t="shared" si="20"/>
        <v>174</v>
      </c>
    </row>
    <row r="1295" spans="1:2" x14ac:dyDescent="0.3">
      <c r="A1295">
        <v>463</v>
      </c>
      <c r="B1295">
        <f t="shared" si="20"/>
        <v>463</v>
      </c>
    </row>
    <row r="1296" spans="1:2" x14ac:dyDescent="0.3">
      <c r="A1296">
        <v>629</v>
      </c>
      <c r="B1296">
        <f t="shared" si="20"/>
        <v>629</v>
      </c>
    </row>
    <row r="1297" spans="1:2" x14ac:dyDescent="0.3">
      <c r="A1297">
        <v>54</v>
      </c>
      <c r="B1297">
        <f t="shared" si="20"/>
        <v>54</v>
      </c>
    </row>
    <row r="1298" spans="1:2" x14ac:dyDescent="0.3">
      <c r="A1298">
        <v>-61</v>
      </c>
      <c r="B1298">
        <f t="shared" si="20"/>
        <v>61</v>
      </c>
    </row>
    <row r="1299" spans="1:2" x14ac:dyDescent="0.3">
      <c r="A1299">
        <v>373</v>
      </c>
      <c r="B1299">
        <f t="shared" si="20"/>
        <v>373</v>
      </c>
    </row>
    <row r="1300" spans="1:2" x14ac:dyDescent="0.3">
      <c r="A1300">
        <v>268</v>
      </c>
      <c r="B1300">
        <f t="shared" si="20"/>
        <v>268</v>
      </c>
    </row>
    <row r="1301" spans="1:2" x14ac:dyDescent="0.3">
      <c r="A1301">
        <v>268</v>
      </c>
      <c r="B1301">
        <f t="shared" si="20"/>
        <v>268</v>
      </c>
    </row>
    <row r="1302" spans="1:2" x14ac:dyDescent="0.3">
      <c r="A1302">
        <v>281</v>
      </c>
      <c r="B1302">
        <f t="shared" si="20"/>
        <v>281</v>
      </c>
    </row>
    <row r="1303" spans="1:2" x14ac:dyDescent="0.3">
      <c r="A1303">
        <v>-195</v>
      </c>
      <c r="B1303">
        <f t="shared" si="20"/>
        <v>195</v>
      </c>
    </row>
    <row r="1304" spans="1:2" x14ac:dyDescent="0.3">
      <c r="A1304">
        <v>150</v>
      </c>
      <c r="B1304">
        <f t="shared" si="20"/>
        <v>150</v>
      </c>
    </row>
    <row r="1305" spans="1:2" x14ac:dyDescent="0.3">
      <c r="A1305">
        <v>-51</v>
      </c>
      <c r="B1305">
        <f t="shared" si="20"/>
        <v>51</v>
      </c>
    </row>
    <row r="1306" spans="1:2" x14ac:dyDescent="0.3">
      <c r="A1306">
        <v>446</v>
      </c>
      <c r="B1306">
        <f t="shared" si="20"/>
        <v>446</v>
      </c>
    </row>
    <row r="1307" spans="1:2" x14ac:dyDescent="0.3">
      <c r="A1307">
        <v>533</v>
      </c>
      <c r="B1307">
        <f t="shared" si="20"/>
        <v>533</v>
      </c>
    </row>
    <row r="1308" spans="1:2" x14ac:dyDescent="0.3">
      <c r="A1308">
        <v>514</v>
      </c>
      <c r="B1308">
        <f t="shared" si="20"/>
        <v>514</v>
      </c>
    </row>
    <row r="1309" spans="1:2" x14ac:dyDescent="0.3">
      <c r="A1309">
        <v>178</v>
      </c>
      <c r="B1309">
        <f t="shared" si="20"/>
        <v>178</v>
      </c>
    </row>
    <row r="1310" spans="1:2" x14ac:dyDescent="0.3">
      <c r="A1310">
        <v>560</v>
      </c>
      <c r="B1310">
        <f t="shared" si="20"/>
        <v>560</v>
      </c>
    </row>
    <row r="1311" spans="1:2" x14ac:dyDescent="0.3">
      <c r="A1311">
        <v>128</v>
      </c>
      <c r="B1311">
        <f t="shared" si="20"/>
        <v>128</v>
      </c>
    </row>
    <row r="1312" spans="1:2" x14ac:dyDescent="0.3">
      <c r="A1312">
        <v>306</v>
      </c>
      <c r="B1312">
        <f t="shared" si="20"/>
        <v>306</v>
      </c>
    </row>
    <row r="1313" spans="1:2" x14ac:dyDescent="0.3">
      <c r="A1313">
        <v>421</v>
      </c>
      <c r="B1313">
        <f t="shared" si="20"/>
        <v>421</v>
      </c>
    </row>
    <row r="1314" spans="1:2" x14ac:dyDescent="0.3">
      <c r="A1314">
        <v>195</v>
      </c>
      <c r="B1314">
        <f t="shared" si="20"/>
        <v>195</v>
      </c>
    </row>
    <row r="1315" spans="1:2" x14ac:dyDescent="0.3">
      <c r="A1315">
        <v>419</v>
      </c>
      <c r="B1315">
        <f t="shared" si="20"/>
        <v>419</v>
      </c>
    </row>
    <row r="1316" spans="1:2" x14ac:dyDescent="0.3">
      <c r="A1316">
        <v>-78</v>
      </c>
      <c r="B1316">
        <f t="shared" si="20"/>
        <v>78</v>
      </c>
    </row>
    <row r="1317" spans="1:2" x14ac:dyDescent="0.3">
      <c r="A1317">
        <v>270</v>
      </c>
      <c r="B1317">
        <f t="shared" si="20"/>
        <v>270</v>
      </c>
    </row>
    <row r="1318" spans="1:2" x14ac:dyDescent="0.3">
      <c r="A1318">
        <v>260</v>
      </c>
      <c r="B1318">
        <f t="shared" si="20"/>
        <v>260</v>
      </c>
    </row>
    <row r="1319" spans="1:2" x14ac:dyDescent="0.3">
      <c r="A1319">
        <v>209</v>
      </c>
      <c r="B1319">
        <f t="shared" si="20"/>
        <v>209</v>
      </c>
    </row>
    <row r="1320" spans="1:2" x14ac:dyDescent="0.3">
      <c r="A1320">
        <v>113</v>
      </c>
      <c r="B1320">
        <f t="shared" si="20"/>
        <v>113</v>
      </c>
    </row>
    <row r="1321" spans="1:2" x14ac:dyDescent="0.3">
      <c r="A1321">
        <v>103</v>
      </c>
      <c r="B1321">
        <f t="shared" si="20"/>
        <v>103</v>
      </c>
    </row>
    <row r="1322" spans="1:2" x14ac:dyDescent="0.3">
      <c r="A1322">
        <v>442</v>
      </c>
      <c r="B1322">
        <f t="shared" si="20"/>
        <v>442</v>
      </c>
    </row>
    <row r="1323" spans="1:2" x14ac:dyDescent="0.3">
      <c r="A1323">
        <v>225</v>
      </c>
      <c r="B1323">
        <f t="shared" si="20"/>
        <v>225</v>
      </c>
    </row>
    <row r="1324" spans="1:2" x14ac:dyDescent="0.3">
      <c r="A1324">
        <v>-69</v>
      </c>
      <c r="B1324">
        <f t="shared" si="20"/>
        <v>69</v>
      </c>
    </row>
    <row r="1325" spans="1:2" x14ac:dyDescent="0.3">
      <c r="A1325">
        <v>108</v>
      </c>
      <c r="B1325">
        <f t="shared" si="20"/>
        <v>108</v>
      </c>
    </row>
    <row r="1326" spans="1:2" x14ac:dyDescent="0.3">
      <c r="A1326">
        <v>108</v>
      </c>
      <c r="B1326">
        <f t="shared" si="20"/>
        <v>108</v>
      </c>
    </row>
    <row r="1327" spans="1:2" x14ac:dyDescent="0.3">
      <c r="A1327">
        <v>-36</v>
      </c>
      <c r="B1327">
        <f t="shared" si="20"/>
        <v>36</v>
      </c>
    </row>
    <row r="1328" spans="1:2" x14ac:dyDescent="0.3">
      <c r="A1328">
        <v>134</v>
      </c>
      <c r="B1328">
        <f t="shared" si="20"/>
        <v>134</v>
      </c>
    </row>
    <row r="1329" spans="1:2" x14ac:dyDescent="0.3">
      <c r="A1329">
        <v>134</v>
      </c>
      <c r="B1329">
        <f t="shared" si="20"/>
        <v>134</v>
      </c>
    </row>
    <row r="1330" spans="1:2" x14ac:dyDescent="0.3">
      <c r="A1330">
        <v>262</v>
      </c>
      <c r="B1330">
        <f t="shared" si="20"/>
        <v>262</v>
      </c>
    </row>
    <row r="1331" spans="1:2" x14ac:dyDescent="0.3">
      <c r="A1331">
        <v>275</v>
      </c>
      <c r="B1331">
        <f t="shared" si="20"/>
        <v>275</v>
      </c>
    </row>
    <row r="1332" spans="1:2" x14ac:dyDescent="0.3">
      <c r="A1332">
        <v>275</v>
      </c>
      <c r="B1332">
        <f t="shared" si="20"/>
        <v>275</v>
      </c>
    </row>
    <row r="1333" spans="1:2" x14ac:dyDescent="0.3">
      <c r="A1333">
        <v>-208</v>
      </c>
      <c r="B1333">
        <f t="shared" si="20"/>
        <v>208</v>
      </c>
    </row>
    <row r="1334" spans="1:2" x14ac:dyDescent="0.3">
      <c r="A1334">
        <v>215</v>
      </c>
      <c r="B1334">
        <f t="shared" si="20"/>
        <v>215</v>
      </c>
    </row>
    <row r="1335" spans="1:2" x14ac:dyDescent="0.3">
      <c r="A1335">
        <v>372</v>
      </c>
      <c r="B1335">
        <f t="shared" si="20"/>
        <v>372</v>
      </c>
    </row>
    <row r="1336" spans="1:2" x14ac:dyDescent="0.3">
      <c r="A1336">
        <v>-6</v>
      </c>
      <c r="B1336">
        <f t="shared" si="20"/>
        <v>6</v>
      </c>
    </row>
    <row r="1337" spans="1:2" x14ac:dyDescent="0.3">
      <c r="A1337">
        <v>183</v>
      </c>
      <c r="B1337">
        <f t="shared" si="20"/>
        <v>183</v>
      </c>
    </row>
    <row r="1338" spans="1:2" x14ac:dyDescent="0.3">
      <c r="A1338">
        <v>-100</v>
      </c>
      <c r="B1338">
        <f t="shared" si="20"/>
        <v>100</v>
      </c>
    </row>
    <row r="1339" spans="1:2" x14ac:dyDescent="0.3">
      <c r="A1339">
        <v>19</v>
      </c>
      <c r="B1339">
        <f t="shared" si="20"/>
        <v>19</v>
      </c>
    </row>
    <row r="1340" spans="1:2" x14ac:dyDescent="0.3">
      <c r="A1340">
        <v>-386</v>
      </c>
      <c r="B1340">
        <f t="shared" si="20"/>
        <v>386</v>
      </c>
    </row>
    <row r="1341" spans="1:2" x14ac:dyDescent="0.3">
      <c r="A1341">
        <v>-124</v>
      </c>
      <c r="B1341">
        <f t="shared" si="20"/>
        <v>124</v>
      </c>
    </row>
    <row r="1342" spans="1:2" x14ac:dyDescent="0.3">
      <c r="A1342">
        <v>131</v>
      </c>
      <c r="B1342">
        <f t="shared" si="20"/>
        <v>131</v>
      </c>
    </row>
    <row r="1343" spans="1:2" x14ac:dyDescent="0.3">
      <c r="A1343">
        <v>48</v>
      </c>
      <c r="B1343">
        <f t="shared" si="20"/>
        <v>48</v>
      </c>
    </row>
    <row r="1344" spans="1:2" x14ac:dyDescent="0.3">
      <c r="A1344">
        <v>418</v>
      </c>
      <c r="B1344">
        <f t="shared" si="20"/>
        <v>418</v>
      </c>
    </row>
    <row r="1345" spans="1:2" x14ac:dyDescent="0.3">
      <c r="A1345">
        <v>-69</v>
      </c>
      <c r="B1345">
        <f t="shared" si="20"/>
        <v>69</v>
      </c>
    </row>
    <row r="1346" spans="1:2" x14ac:dyDescent="0.3">
      <c r="A1346">
        <v>-35</v>
      </c>
      <c r="B1346">
        <f t="shared" si="20"/>
        <v>35</v>
      </c>
    </row>
    <row r="1347" spans="1:2" x14ac:dyDescent="0.3">
      <c r="A1347">
        <v>-12</v>
      </c>
      <c r="B1347">
        <f t="shared" ref="B1347:B1410" si="21">ABS(A1347)</f>
        <v>12</v>
      </c>
    </row>
    <row r="1348" spans="1:2" x14ac:dyDescent="0.3">
      <c r="A1348">
        <v>178</v>
      </c>
      <c r="B1348">
        <f t="shared" si="21"/>
        <v>178</v>
      </c>
    </row>
    <row r="1349" spans="1:2" x14ac:dyDescent="0.3">
      <c r="A1349">
        <v>77</v>
      </c>
      <c r="B1349">
        <f t="shared" si="21"/>
        <v>77</v>
      </c>
    </row>
    <row r="1350" spans="1:2" x14ac:dyDescent="0.3">
      <c r="A1350">
        <v>428</v>
      </c>
      <c r="B1350">
        <f t="shared" si="21"/>
        <v>428</v>
      </c>
    </row>
    <row r="1351" spans="1:2" x14ac:dyDescent="0.3">
      <c r="A1351">
        <v>239</v>
      </c>
      <c r="B1351">
        <f t="shared" si="21"/>
        <v>239</v>
      </c>
    </row>
    <row r="1352" spans="1:2" x14ac:dyDescent="0.3">
      <c r="A1352">
        <v>371</v>
      </c>
      <c r="B1352">
        <f t="shared" si="21"/>
        <v>371</v>
      </c>
    </row>
    <row r="1353" spans="1:2" x14ac:dyDescent="0.3">
      <c r="A1353">
        <v>139</v>
      </c>
      <c r="B1353">
        <f t="shared" si="21"/>
        <v>139</v>
      </c>
    </row>
    <row r="1354" spans="1:2" x14ac:dyDescent="0.3">
      <c r="A1354">
        <v>789</v>
      </c>
      <c r="B1354">
        <f t="shared" si="21"/>
        <v>789</v>
      </c>
    </row>
    <row r="1355" spans="1:2" x14ac:dyDescent="0.3">
      <c r="A1355">
        <v>-114</v>
      </c>
      <c r="B1355">
        <f t="shared" si="21"/>
        <v>114</v>
      </c>
    </row>
    <row r="1356" spans="1:2" x14ac:dyDescent="0.3">
      <c r="A1356">
        <v>213</v>
      </c>
      <c r="B1356">
        <f t="shared" si="21"/>
        <v>213</v>
      </c>
    </row>
    <row r="1357" spans="1:2" x14ac:dyDescent="0.3">
      <c r="A1357">
        <v>81</v>
      </c>
      <c r="B1357">
        <f t="shared" si="21"/>
        <v>81</v>
      </c>
    </row>
    <row r="1358" spans="1:2" x14ac:dyDescent="0.3">
      <c r="A1358">
        <v>60</v>
      </c>
      <c r="B1358">
        <f t="shared" si="21"/>
        <v>60</v>
      </c>
    </row>
    <row r="1359" spans="1:2" x14ac:dyDescent="0.3">
      <c r="A1359">
        <v>-235</v>
      </c>
      <c r="B1359">
        <f t="shared" si="21"/>
        <v>235</v>
      </c>
    </row>
    <row r="1360" spans="1:2" x14ac:dyDescent="0.3">
      <c r="A1360">
        <v>-110</v>
      </c>
      <c r="B1360">
        <f t="shared" si="21"/>
        <v>110</v>
      </c>
    </row>
    <row r="1361" spans="1:2" x14ac:dyDescent="0.3">
      <c r="A1361">
        <v>24</v>
      </c>
      <c r="B1361">
        <f t="shared" si="21"/>
        <v>24</v>
      </c>
    </row>
    <row r="1362" spans="1:2" x14ac:dyDescent="0.3">
      <c r="A1362">
        <v>96</v>
      </c>
      <c r="B1362">
        <f t="shared" si="21"/>
        <v>96</v>
      </c>
    </row>
    <row r="1363" spans="1:2" x14ac:dyDescent="0.3">
      <c r="A1363">
        <v>-165</v>
      </c>
      <c r="B1363">
        <f t="shared" si="21"/>
        <v>165</v>
      </c>
    </row>
    <row r="1364" spans="1:2" x14ac:dyDescent="0.3">
      <c r="A1364">
        <v>106</v>
      </c>
      <c r="B1364">
        <f t="shared" si="21"/>
        <v>106</v>
      </c>
    </row>
    <row r="1365" spans="1:2" x14ac:dyDescent="0.3">
      <c r="A1365">
        <v>718</v>
      </c>
      <c r="B1365">
        <f t="shared" si="21"/>
        <v>718</v>
      </c>
    </row>
    <row r="1366" spans="1:2" x14ac:dyDescent="0.3">
      <c r="A1366">
        <v>-234</v>
      </c>
      <c r="B1366">
        <f t="shared" si="21"/>
        <v>234</v>
      </c>
    </row>
    <row r="1367" spans="1:2" x14ac:dyDescent="0.3">
      <c r="A1367">
        <v>255</v>
      </c>
      <c r="B1367">
        <f t="shared" si="21"/>
        <v>255</v>
      </c>
    </row>
    <row r="1368" spans="1:2" x14ac:dyDescent="0.3">
      <c r="A1368">
        <v>-170</v>
      </c>
      <c r="B1368">
        <f t="shared" si="21"/>
        <v>170</v>
      </c>
    </row>
    <row r="1369" spans="1:2" x14ac:dyDescent="0.3">
      <c r="A1369">
        <v>112</v>
      </c>
      <c r="B1369">
        <f t="shared" si="21"/>
        <v>112</v>
      </c>
    </row>
    <row r="1370" spans="1:2" x14ac:dyDescent="0.3">
      <c r="A1370">
        <v>-96</v>
      </c>
      <c r="B1370">
        <f t="shared" si="21"/>
        <v>96</v>
      </c>
    </row>
    <row r="1371" spans="1:2" x14ac:dyDescent="0.3">
      <c r="A1371">
        <v>-21</v>
      </c>
      <c r="B1371">
        <f t="shared" si="21"/>
        <v>21</v>
      </c>
    </row>
    <row r="1372" spans="1:2" x14ac:dyDescent="0.3">
      <c r="A1372">
        <v>-21</v>
      </c>
      <c r="B1372">
        <f t="shared" si="21"/>
        <v>21</v>
      </c>
    </row>
    <row r="1373" spans="1:2" x14ac:dyDescent="0.3">
      <c r="A1373">
        <v>730</v>
      </c>
      <c r="B1373">
        <f t="shared" si="21"/>
        <v>730</v>
      </c>
    </row>
    <row r="1374" spans="1:2" x14ac:dyDescent="0.3">
      <c r="A1374">
        <v>110</v>
      </c>
      <c r="B1374">
        <f t="shared" si="21"/>
        <v>110</v>
      </c>
    </row>
    <row r="1375" spans="1:2" x14ac:dyDescent="0.3">
      <c r="A1375">
        <v>56</v>
      </c>
      <c r="B1375">
        <f t="shared" si="21"/>
        <v>56</v>
      </c>
    </row>
    <row r="1376" spans="1:2" x14ac:dyDescent="0.3">
      <c r="A1376">
        <v>241</v>
      </c>
      <c r="B1376">
        <f t="shared" si="21"/>
        <v>241</v>
      </c>
    </row>
    <row r="1377" spans="1:2" x14ac:dyDescent="0.3">
      <c r="A1377">
        <v>423</v>
      </c>
      <c r="B1377">
        <f t="shared" si="21"/>
        <v>423</v>
      </c>
    </row>
    <row r="1378" spans="1:2" x14ac:dyDescent="0.3">
      <c r="A1378">
        <v>423</v>
      </c>
      <c r="B1378">
        <f t="shared" si="21"/>
        <v>423</v>
      </c>
    </row>
    <row r="1379" spans="1:2" x14ac:dyDescent="0.3">
      <c r="A1379">
        <v>198</v>
      </c>
      <c r="B1379">
        <f t="shared" si="21"/>
        <v>198</v>
      </c>
    </row>
    <row r="1380" spans="1:2" x14ac:dyDescent="0.3">
      <c r="A1380">
        <v>69</v>
      </c>
      <c r="B1380">
        <f t="shared" si="21"/>
        <v>69</v>
      </c>
    </row>
    <row r="1381" spans="1:2" x14ac:dyDescent="0.3">
      <c r="A1381">
        <v>6</v>
      </c>
      <c r="B1381">
        <f t="shared" si="21"/>
        <v>6</v>
      </c>
    </row>
    <row r="1382" spans="1:2" x14ac:dyDescent="0.3">
      <c r="A1382">
        <v>100</v>
      </c>
      <c r="B1382">
        <f t="shared" si="21"/>
        <v>100</v>
      </c>
    </row>
    <row r="1383" spans="1:2" x14ac:dyDescent="0.3">
      <c r="A1383">
        <v>243</v>
      </c>
      <c r="B1383">
        <f t="shared" si="21"/>
        <v>243</v>
      </c>
    </row>
    <row r="1384" spans="1:2" x14ac:dyDescent="0.3">
      <c r="A1384">
        <v>69</v>
      </c>
      <c r="B1384">
        <f t="shared" si="21"/>
        <v>69</v>
      </c>
    </row>
    <row r="1385" spans="1:2" x14ac:dyDescent="0.3">
      <c r="A1385">
        <v>170</v>
      </c>
      <c r="B1385">
        <f t="shared" si="21"/>
        <v>170</v>
      </c>
    </row>
    <row r="1386" spans="1:2" x14ac:dyDescent="0.3">
      <c r="A1386">
        <v>77</v>
      </c>
      <c r="B1386">
        <f t="shared" si="21"/>
        <v>77</v>
      </c>
    </row>
    <row r="1387" spans="1:2" x14ac:dyDescent="0.3">
      <c r="A1387">
        <v>22</v>
      </c>
      <c r="B1387">
        <f t="shared" si="21"/>
        <v>22</v>
      </c>
    </row>
    <row r="1388" spans="1:2" x14ac:dyDescent="0.3">
      <c r="A1388">
        <v>156</v>
      </c>
      <c r="B1388">
        <f t="shared" si="21"/>
        <v>156</v>
      </c>
    </row>
    <row r="1389" spans="1:2" x14ac:dyDescent="0.3">
      <c r="A1389">
        <v>234</v>
      </c>
      <c r="B1389">
        <f t="shared" si="21"/>
        <v>234</v>
      </c>
    </row>
    <row r="1390" spans="1:2" x14ac:dyDescent="0.3">
      <c r="A1390">
        <v>-39</v>
      </c>
      <c r="B1390">
        <f t="shared" si="21"/>
        <v>39</v>
      </c>
    </row>
    <row r="1391" spans="1:2" x14ac:dyDescent="0.3">
      <c r="A1391">
        <v>89</v>
      </c>
      <c r="B1391">
        <f t="shared" si="21"/>
        <v>89</v>
      </c>
    </row>
    <row r="1392" spans="1:2" x14ac:dyDescent="0.3">
      <c r="A1392">
        <v>154</v>
      </c>
      <c r="B1392">
        <f t="shared" si="21"/>
        <v>154</v>
      </c>
    </row>
    <row r="1393" spans="1:2" x14ac:dyDescent="0.3">
      <c r="A1393">
        <v>167</v>
      </c>
      <c r="B1393">
        <f t="shared" si="21"/>
        <v>167</v>
      </c>
    </row>
    <row r="1394" spans="1:2" x14ac:dyDescent="0.3">
      <c r="A1394">
        <v>173</v>
      </c>
      <c r="B1394">
        <f t="shared" si="21"/>
        <v>173</v>
      </c>
    </row>
    <row r="1395" spans="1:2" x14ac:dyDescent="0.3">
      <c r="A1395">
        <v>217</v>
      </c>
      <c r="B1395">
        <f t="shared" si="21"/>
        <v>217</v>
      </c>
    </row>
    <row r="1396" spans="1:2" x14ac:dyDescent="0.3">
      <c r="A1396">
        <v>217</v>
      </c>
      <c r="B1396">
        <f t="shared" si="21"/>
        <v>217</v>
      </c>
    </row>
    <row r="1397" spans="1:2" x14ac:dyDescent="0.3">
      <c r="A1397">
        <v>548</v>
      </c>
      <c r="B1397">
        <f t="shared" si="21"/>
        <v>548</v>
      </c>
    </row>
    <row r="1398" spans="1:2" x14ac:dyDescent="0.3">
      <c r="A1398">
        <v>-136</v>
      </c>
      <c r="B1398">
        <f t="shared" si="21"/>
        <v>136</v>
      </c>
    </row>
    <row r="1399" spans="1:2" x14ac:dyDescent="0.3">
      <c r="A1399">
        <v>387</v>
      </c>
      <c r="B1399">
        <f t="shared" si="21"/>
        <v>387</v>
      </c>
    </row>
    <row r="1400" spans="1:2" x14ac:dyDescent="0.3">
      <c r="A1400">
        <v>163</v>
      </c>
      <c r="B1400">
        <f t="shared" si="21"/>
        <v>163</v>
      </c>
    </row>
    <row r="1401" spans="1:2" x14ac:dyDescent="0.3">
      <c r="A1401">
        <v>124</v>
      </c>
      <c r="B1401">
        <f t="shared" si="21"/>
        <v>124</v>
      </c>
    </row>
    <row r="1402" spans="1:2" x14ac:dyDescent="0.3">
      <c r="A1402">
        <v>124</v>
      </c>
      <c r="B1402">
        <f t="shared" si="21"/>
        <v>124</v>
      </c>
    </row>
    <row r="1403" spans="1:2" x14ac:dyDescent="0.3">
      <c r="A1403">
        <v>-102</v>
      </c>
      <c r="B1403">
        <f t="shared" si="21"/>
        <v>102</v>
      </c>
    </row>
    <row r="1404" spans="1:2" x14ac:dyDescent="0.3">
      <c r="A1404">
        <v>196</v>
      </c>
      <c r="B1404">
        <f t="shared" si="21"/>
        <v>196</v>
      </c>
    </row>
    <row r="1405" spans="1:2" x14ac:dyDescent="0.3">
      <c r="A1405">
        <v>247</v>
      </c>
      <c r="B1405">
        <f t="shared" si="21"/>
        <v>247</v>
      </c>
    </row>
    <row r="1406" spans="1:2" x14ac:dyDescent="0.3">
      <c r="A1406">
        <v>811</v>
      </c>
      <c r="B1406">
        <f t="shared" si="21"/>
        <v>811</v>
      </c>
    </row>
    <row r="1407" spans="1:2" x14ac:dyDescent="0.3">
      <c r="A1407">
        <v>-79</v>
      </c>
      <c r="B1407">
        <f t="shared" si="21"/>
        <v>79</v>
      </c>
    </row>
    <row r="1408" spans="1:2" x14ac:dyDescent="0.3">
      <c r="A1408">
        <v>779</v>
      </c>
      <c r="B1408">
        <f t="shared" si="21"/>
        <v>779</v>
      </c>
    </row>
    <row r="1409" spans="1:2" x14ac:dyDescent="0.3">
      <c r="A1409">
        <v>337</v>
      </c>
      <c r="B1409">
        <f t="shared" si="21"/>
        <v>337</v>
      </c>
    </row>
    <row r="1410" spans="1:2" x14ac:dyDescent="0.3">
      <c r="A1410">
        <v>337</v>
      </c>
      <c r="B1410">
        <f t="shared" si="21"/>
        <v>337</v>
      </c>
    </row>
    <row r="1411" spans="1:2" x14ac:dyDescent="0.3">
      <c r="A1411">
        <v>12</v>
      </c>
      <c r="B1411">
        <f t="shared" ref="B1411:B1474" si="22">ABS(A1411)</f>
        <v>12</v>
      </c>
    </row>
    <row r="1412" spans="1:2" x14ac:dyDescent="0.3">
      <c r="A1412">
        <v>811</v>
      </c>
      <c r="B1412">
        <f t="shared" si="22"/>
        <v>811</v>
      </c>
    </row>
    <row r="1413" spans="1:2" x14ac:dyDescent="0.3">
      <c r="A1413">
        <v>246</v>
      </c>
      <c r="B1413">
        <f t="shared" si="22"/>
        <v>246</v>
      </c>
    </row>
    <row r="1414" spans="1:2" x14ac:dyDescent="0.3">
      <c r="A1414">
        <v>245</v>
      </c>
      <c r="B1414">
        <f t="shared" si="22"/>
        <v>245</v>
      </c>
    </row>
    <row r="1415" spans="1:2" x14ac:dyDescent="0.3">
      <c r="A1415">
        <v>192</v>
      </c>
      <c r="B1415">
        <f t="shared" si="22"/>
        <v>192</v>
      </c>
    </row>
    <row r="1416" spans="1:2" x14ac:dyDescent="0.3">
      <c r="A1416">
        <v>86</v>
      </c>
      <c r="B1416">
        <f t="shared" si="22"/>
        <v>86</v>
      </c>
    </row>
    <row r="1417" spans="1:2" x14ac:dyDescent="0.3">
      <c r="A1417">
        <v>175</v>
      </c>
      <c r="B1417">
        <f t="shared" si="22"/>
        <v>175</v>
      </c>
    </row>
    <row r="1418" spans="1:2" x14ac:dyDescent="0.3">
      <c r="A1418">
        <v>-11</v>
      </c>
      <c r="B1418">
        <f t="shared" si="22"/>
        <v>11</v>
      </c>
    </row>
    <row r="1419" spans="1:2" x14ac:dyDescent="0.3">
      <c r="A1419">
        <v>-11</v>
      </c>
      <c r="B1419">
        <f t="shared" si="22"/>
        <v>11</v>
      </c>
    </row>
    <row r="1420" spans="1:2" x14ac:dyDescent="0.3">
      <c r="A1420">
        <v>35</v>
      </c>
      <c r="B1420">
        <f t="shared" si="22"/>
        <v>35</v>
      </c>
    </row>
    <row r="1421" spans="1:2" x14ac:dyDescent="0.3">
      <c r="A1421">
        <v>96</v>
      </c>
      <c r="B1421">
        <f t="shared" si="22"/>
        <v>96</v>
      </c>
    </row>
    <row r="1422" spans="1:2" x14ac:dyDescent="0.3">
      <c r="A1422">
        <v>-248</v>
      </c>
      <c r="B1422">
        <f t="shared" si="22"/>
        <v>248</v>
      </c>
    </row>
    <row r="1423" spans="1:2" x14ac:dyDescent="0.3">
      <c r="A1423">
        <v>117</v>
      </c>
      <c r="B1423">
        <f t="shared" si="22"/>
        <v>117</v>
      </c>
    </row>
    <row r="1424" spans="1:2" x14ac:dyDescent="0.3">
      <c r="A1424">
        <v>62</v>
      </c>
      <c r="B1424">
        <f t="shared" si="22"/>
        <v>62</v>
      </c>
    </row>
    <row r="1425" spans="1:2" x14ac:dyDescent="0.3">
      <c r="A1425">
        <v>-90</v>
      </c>
      <c r="B1425">
        <f t="shared" si="22"/>
        <v>90</v>
      </c>
    </row>
    <row r="1426" spans="1:2" x14ac:dyDescent="0.3">
      <c r="A1426">
        <v>295</v>
      </c>
      <c r="B1426">
        <f t="shared" si="22"/>
        <v>295</v>
      </c>
    </row>
    <row r="1427" spans="1:2" x14ac:dyDescent="0.3">
      <c r="A1427">
        <v>277</v>
      </c>
      <c r="B1427">
        <f t="shared" si="22"/>
        <v>277</v>
      </c>
    </row>
    <row r="1428" spans="1:2" x14ac:dyDescent="0.3">
      <c r="A1428">
        <v>545</v>
      </c>
      <c r="B1428">
        <f t="shared" si="22"/>
        <v>545</v>
      </c>
    </row>
    <row r="1429" spans="1:2" x14ac:dyDescent="0.3">
      <c r="A1429">
        <v>545</v>
      </c>
      <c r="B1429">
        <f t="shared" si="22"/>
        <v>545</v>
      </c>
    </row>
    <row r="1430" spans="1:2" x14ac:dyDescent="0.3">
      <c r="A1430">
        <v>-17</v>
      </c>
      <c r="B1430">
        <f t="shared" si="22"/>
        <v>17</v>
      </c>
    </row>
    <row r="1431" spans="1:2" x14ac:dyDescent="0.3">
      <c r="A1431">
        <v>610</v>
      </c>
      <c r="B1431">
        <f t="shared" si="22"/>
        <v>610</v>
      </c>
    </row>
    <row r="1432" spans="1:2" x14ac:dyDescent="0.3">
      <c r="A1432">
        <v>545</v>
      </c>
      <c r="B1432">
        <f t="shared" si="22"/>
        <v>545</v>
      </c>
    </row>
    <row r="1433" spans="1:2" x14ac:dyDescent="0.3">
      <c r="A1433">
        <v>21</v>
      </c>
      <c r="B1433">
        <f t="shared" si="22"/>
        <v>21</v>
      </c>
    </row>
    <row r="1434" spans="1:2" x14ac:dyDescent="0.3">
      <c r="A1434">
        <v>33</v>
      </c>
      <c r="B1434">
        <f t="shared" si="22"/>
        <v>33</v>
      </c>
    </row>
    <row r="1435" spans="1:2" x14ac:dyDescent="0.3">
      <c r="A1435">
        <v>-3</v>
      </c>
      <c r="B1435">
        <f t="shared" si="22"/>
        <v>3</v>
      </c>
    </row>
    <row r="1436" spans="1:2" x14ac:dyDescent="0.3">
      <c r="A1436">
        <v>177</v>
      </c>
      <c r="B1436">
        <f t="shared" si="22"/>
        <v>177</v>
      </c>
    </row>
    <row r="1437" spans="1:2" x14ac:dyDescent="0.3">
      <c r="A1437">
        <v>328</v>
      </c>
      <c r="B1437">
        <f t="shared" si="22"/>
        <v>328</v>
      </c>
    </row>
    <row r="1438" spans="1:2" x14ac:dyDescent="0.3">
      <c r="A1438">
        <v>-112</v>
      </c>
      <c r="B1438">
        <f t="shared" si="22"/>
        <v>112</v>
      </c>
    </row>
    <row r="1439" spans="1:2" x14ac:dyDescent="0.3">
      <c r="A1439">
        <v>60</v>
      </c>
      <c r="B1439">
        <f t="shared" si="22"/>
        <v>60</v>
      </c>
    </row>
    <row r="1440" spans="1:2" x14ac:dyDescent="0.3">
      <c r="A1440">
        <v>17</v>
      </c>
      <c r="B1440">
        <f t="shared" si="22"/>
        <v>17</v>
      </c>
    </row>
    <row r="1441" spans="1:2" x14ac:dyDescent="0.3">
      <c r="A1441">
        <v>-112</v>
      </c>
      <c r="B1441">
        <f t="shared" si="22"/>
        <v>112</v>
      </c>
    </row>
    <row r="1442" spans="1:2" x14ac:dyDescent="0.3">
      <c r="A1442">
        <v>170</v>
      </c>
      <c r="B1442">
        <f t="shared" si="22"/>
        <v>170</v>
      </c>
    </row>
    <row r="1443" spans="1:2" x14ac:dyDescent="0.3">
      <c r="A1443">
        <v>553</v>
      </c>
      <c r="B1443">
        <f t="shared" si="22"/>
        <v>553</v>
      </c>
    </row>
    <row r="1444" spans="1:2" x14ac:dyDescent="0.3">
      <c r="A1444">
        <v>-78</v>
      </c>
      <c r="B1444">
        <f t="shared" si="22"/>
        <v>78</v>
      </c>
    </row>
    <row r="1445" spans="1:2" x14ac:dyDescent="0.3">
      <c r="A1445">
        <v>22</v>
      </c>
      <c r="B1445">
        <f t="shared" si="22"/>
        <v>22</v>
      </c>
    </row>
    <row r="1446" spans="1:2" x14ac:dyDescent="0.3">
      <c r="A1446">
        <v>11</v>
      </c>
      <c r="B1446">
        <f t="shared" si="22"/>
        <v>11</v>
      </c>
    </row>
    <row r="1447" spans="1:2" x14ac:dyDescent="0.3">
      <c r="A1447">
        <v>647</v>
      </c>
      <c r="B1447">
        <f t="shared" si="22"/>
        <v>647</v>
      </c>
    </row>
    <row r="1448" spans="1:2" x14ac:dyDescent="0.3">
      <c r="A1448">
        <v>62</v>
      </c>
      <c r="B1448">
        <f t="shared" si="22"/>
        <v>62</v>
      </c>
    </row>
    <row r="1449" spans="1:2" x14ac:dyDescent="0.3">
      <c r="A1449">
        <v>26</v>
      </c>
      <c r="B1449">
        <f t="shared" si="22"/>
        <v>26</v>
      </c>
    </row>
    <row r="1450" spans="1:2" x14ac:dyDescent="0.3">
      <c r="A1450">
        <v>-61</v>
      </c>
      <c r="B1450">
        <f t="shared" si="22"/>
        <v>61</v>
      </c>
    </row>
    <row r="1451" spans="1:2" x14ac:dyDescent="0.3">
      <c r="A1451">
        <v>229</v>
      </c>
      <c r="B1451">
        <f t="shared" si="22"/>
        <v>229</v>
      </c>
    </row>
    <row r="1452" spans="1:2" x14ac:dyDescent="0.3">
      <c r="A1452">
        <v>-89</v>
      </c>
      <c r="B1452">
        <f t="shared" si="22"/>
        <v>89</v>
      </c>
    </row>
    <row r="1453" spans="1:2" x14ac:dyDescent="0.3">
      <c r="A1453">
        <v>79</v>
      </c>
      <c r="B1453">
        <f t="shared" si="22"/>
        <v>79</v>
      </c>
    </row>
    <row r="1454" spans="1:2" x14ac:dyDescent="0.3">
      <c r="A1454">
        <v>172</v>
      </c>
      <c r="B1454">
        <f t="shared" si="22"/>
        <v>172</v>
      </c>
    </row>
    <row r="1455" spans="1:2" x14ac:dyDescent="0.3">
      <c r="A1455">
        <v>145</v>
      </c>
      <c r="B1455">
        <f t="shared" si="22"/>
        <v>145</v>
      </c>
    </row>
    <row r="1456" spans="1:2" x14ac:dyDescent="0.3">
      <c r="A1456">
        <v>20</v>
      </c>
      <c r="B1456">
        <f t="shared" si="22"/>
        <v>20</v>
      </c>
    </row>
    <row r="1457" spans="1:2" x14ac:dyDescent="0.3">
      <c r="A1457">
        <v>60</v>
      </c>
      <c r="B1457">
        <f t="shared" si="22"/>
        <v>60</v>
      </c>
    </row>
    <row r="1458" spans="1:2" x14ac:dyDescent="0.3">
      <c r="A1458">
        <v>-16</v>
      </c>
      <c r="B1458">
        <f t="shared" si="22"/>
        <v>16</v>
      </c>
    </row>
    <row r="1459" spans="1:2" x14ac:dyDescent="0.3">
      <c r="A1459">
        <v>49</v>
      </c>
      <c r="B1459">
        <f t="shared" si="22"/>
        <v>49</v>
      </c>
    </row>
    <row r="1460" spans="1:2" x14ac:dyDescent="0.3">
      <c r="A1460">
        <v>165</v>
      </c>
      <c r="B1460">
        <f t="shared" si="22"/>
        <v>165</v>
      </c>
    </row>
    <row r="1461" spans="1:2" x14ac:dyDescent="0.3">
      <c r="A1461">
        <v>301</v>
      </c>
      <c r="B1461">
        <f t="shared" si="22"/>
        <v>301</v>
      </c>
    </row>
    <row r="1462" spans="1:2" x14ac:dyDescent="0.3">
      <c r="A1462">
        <v>367</v>
      </c>
      <c r="B1462">
        <f t="shared" si="22"/>
        <v>367</v>
      </c>
    </row>
    <row r="1463" spans="1:2" x14ac:dyDescent="0.3">
      <c r="A1463">
        <v>54</v>
      </c>
      <c r="B1463">
        <f t="shared" si="22"/>
        <v>54</v>
      </c>
    </row>
    <row r="1464" spans="1:2" x14ac:dyDescent="0.3">
      <c r="A1464">
        <v>-40</v>
      </c>
      <c r="B1464">
        <f t="shared" si="22"/>
        <v>40</v>
      </c>
    </row>
    <row r="1465" spans="1:2" x14ac:dyDescent="0.3">
      <c r="A1465">
        <v>6</v>
      </c>
      <c r="B1465">
        <f t="shared" si="22"/>
        <v>6</v>
      </c>
    </row>
    <row r="1466" spans="1:2" x14ac:dyDescent="0.3">
      <c r="A1466">
        <v>59</v>
      </c>
      <c r="B1466">
        <f t="shared" si="22"/>
        <v>59</v>
      </c>
    </row>
    <row r="1467" spans="1:2" x14ac:dyDescent="0.3">
      <c r="A1467">
        <v>57</v>
      </c>
      <c r="B1467">
        <f t="shared" si="22"/>
        <v>57</v>
      </c>
    </row>
    <row r="1468" spans="1:2" x14ac:dyDescent="0.3">
      <c r="A1468">
        <v>-26</v>
      </c>
      <c r="B1468">
        <f t="shared" si="22"/>
        <v>26</v>
      </c>
    </row>
    <row r="1469" spans="1:2" x14ac:dyDescent="0.3">
      <c r="A1469">
        <v>71</v>
      </c>
      <c r="B1469">
        <f t="shared" si="22"/>
        <v>71</v>
      </c>
    </row>
    <row r="1470" spans="1:2" x14ac:dyDescent="0.3">
      <c r="A1470">
        <v>-294</v>
      </c>
      <c r="B1470">
        <f t="shared" si="22"/>
        <v>294</v>
      </c>
    </row>
    <row r="1471" spans="1:2" x14ac:dyDescent="0.3">
      <c r="A1471">
        <v>322</v>
      </c>
      <c r="B1471">
        <f t="shared" si="22"/>
        <v>322</v>
      </c>
    </row>
    <row r="1472" spans="1:2" x14ac:dyDescent="0.3">
      <c r="A1472">
        <v>-531</v>
      </c>
      <c r="B1472">
        <f t="shared" si="22"/>
        <v>531</v>
      </c>
    </row>
    <row r="1473" spans="1:2" x14ac:dyDescent="0.3">
      <c r="A1473">
        <v>213</v>
      </c>
      <c r="B1473">
        <f t="shared" si="22"/>
        <v>213</v>
      </c>
    </row>
    <row r="1474" spans="1:2" x14ac:dyDescent="0.3">
      <c r="A1474">
        <v>20</v>
      </c>
      <c r="B1474">
        <f t="shared" si="22"/>
        <v>20</v>
      </c>
    </row>
    <row r="1475" spans="1:2" x14ac:dyDescent="0.3">
      <c r="A1475">
        <v>43</v>
      </c>
      <c r="B1475">
        <f t="shared" ref="B1475:B1538" si="23">ABS(A1475)</f>
        <v>43</v>
      </c>
    </row>
    <row r="1476" spans="1:2" x14ac:dyDescent="0.3">
      <c r="A1476">
        <v>28</v>
      </c>
      <c r="B1476">
        <f t="shared" si="23"/>
        <v>28</v>
      </c>
    </row>
    <row r="1477" spans="1:2" x14ac:dyDescent="0.3">
      <c r="A1477">
        <v>-63</v>
      </c>
      <c r="B1477">
        <f t="shared" si="23"/>
        <v>63</v>
      </c>
    </row>
    <row r="1478" spans="1:2" x14ac:dyDescent="0.3">
      <c r="A1478">
        <v>379</v>
      </c>
      <c r="B1478">
        <f t="shared" si="23"/>
        <v>379</v>
      </c>
    </row>
    <row r="1479" spans="1:2" x14ac:dyDescent="0.3">
      <c r="A1479">
        <v>81</v>
      </c>
      <c r="B1479">
        <f t="shared" si="23"/>
        <v>81</v>
      </c>
    </row>
    <row r="1480" spans="1:2" x14ac:dyDescent="0.3">
      <c r="A1480">
        <v>104</v>
      </c>
      <c r="B1480">
        <f t="shared" si="23"/>
        <v>104</v>
      </c>
    </row>
    <row r="1481" spans="1:2" x14ac:dyDescent="0.3">
      <c r="A1481">
        <v>-27</v>
      </c>
      <c r="B1481">
        <f t="shared" si="23"/>
        <v>27</v>
      </c>
    </row>
    <row r="1482" spans="1:2" x14ac:dyDescent="0.3">
      <c r="A1482">
        <v>-103</v>
      </c>
      <c r="B1482">
        <f t="shared" si="23"/>
        <v>103</v>
      </c>
    </row>
    <row r="1483" spans="1:2" x14ac:dyDescent="0.3">
      <c r="A1483">
        <v>-120</v>
      </c>
      <c r="B1483">
        <f t="shared" si="23"/>
        <v>120</v>
      </c>
    </row>
    <row r="1484" spans="1:2" x14ac:dyDescent="0.3">
      <c r="A1484">
        <v>360</v>
      </c>
      <c r="B1484">
        <f t="shared" si="23"/>
        <v>360</v>
      </c>
    </row>
    <row r="1485" spans="1:2" x14ac:dyDescent="0.3">
      <c r="A1485">
        <v>303</v>
      </c>
      <c r="B1485">
        <f t="shared" si="23"/>
        <v>303</v>
      </c>
    </row>
    <row r="1486" spans="1:2" x14ac:dyDescent="0.3">
      <c r="A1486">
        <v>-43</v>
      </c>
      <c r="B1486">
        <f t="shared" si="23"/>
        <v>43</v>
      </c>
    </row>
    <row r="1487" spans="1:2" x14ac:dyDescent="0.3">
      <c r="A1487">
        <v>-540</v>
      </c>
      <c r="B1487">
        <f t="shared" si="23"/>
        <v>540</v>
      </c>
    </row>
    <row r="1488" spans="1:2" x14ac:dyDescent="0.3">
      <c r="A1488">
        <v>-33</v>
      </c>
      <c r="B1488">
        <f t="shared" si="23"/>
        <v>33</v>
      </c>
    </row>
    <row r="1489" spans="1:2" x14ac:dyDescent="0.3">
      <c r="A1489">
        <v>155</v>
      </c>
      <c r="B1489">
        <f t="shared" si="23"/>
        <v>155</v>
      </c>
    </row>
    <row r="1490" spans="1:2" x14ac:dyDescent="0.3">
      <c r="A1490">
        <v>330</v>
      </c>
      <c r="B1490">
        <f t="shared" si="23"/>
        <v>330</v>
      </c>
    </row>
    <row r="1491" spans="1:2" x14ac:dyDescent="0.3">
      <c r="A1491">
        <v>330</v>
      </c>
      <c r="B1491">
        <f t="shared" si="23"/>
        <v>330</v>
      </c>
    </row>
    <row r="1492" spans="1:2" x14ac:dyDescent="0.3">
      <c r="A1492">
        <v>-18</v>
      </c>
      <c r="B1492">
        <f t="shared" si="23"/>
        <v>18</v>
      </c>
    </row>
    <row r="1493" spans="1:2" x14ac:dyDescent="0.3">
      <c r="A1493">
        <v>154</v>
      </c>
      <c r="B1493">
        <f t="shared" si="23"/>
        <v>154</v>
      </c>
    </row>
    <row r="1494" spans="1:2" x14ac:dyDescent="0.3">
      <c r="A1494">
        <v>330</v>
      </c>
      <c r="B1494">
        <f t="shared" si="23"/>
        <v>330</v>
      </c>
    </row>
    <row r="1495" spans="1:2" x14ac:dyDescent="0.3">
      <c r="A1495">
        <v>260</v>
      </c>
      <c r="B1495">
        <f t="shared" si="23"/>
        <v>260</v>
      </c>
    </row>
    <row r="1496" spans="1:2" x14ac:dyDescent="0.3">
      <c r="A1496">
        <v>330</v>
      </c>
      <c r="B1496">
        <f t="shared" si="23"/>
        <v>330</v>
      </c>
    </row>
    <row r="1497" spans="1:2" x14ac:dyDescent="0.3">
      <c r="A1497">
        <v>330</v>
      </c>
      <c r="B1497">
        <f t="shared" si="23"/>
        <v>330</v>
      </c>
    </row>
    <row r="1498" spans="1:2" x14ac:dyDescent="0.3">
      <c r="A1498">
        <v>45</v>
      </c>
      <c r="B1498">
        <f t="shared" si="23"/>
        <v>45</v>
      </c>
    </row>
    <row r="1499" spans="1:2" x14ac:dyDescent="0.3">
      <c r="A1499">
        <v>683</v>
      </c>
      <c r="B1499">
        <f t="shared" si="23"/>
        <v>683</v>
      </c>
    </row>
    <row r="1500" spans="1:2" x14ac:dyDescent="0.3">
      <c r="A1500">
        <v>74</v>
      </c>
      <c r="B1500">
        <f t="shared" si="23"/>
        <v>74</v>
      </c>
    </row>
    <row r="1501" spans="1:2" x14ac:dyDescent="0.3">
      <c r="A1501">
        <v>406</v>
      </c>
      <c r="B1501">
        <f t="shared" si="23"/>
        <v>406</v>
      </c>
    </row>
    <row r="1502" spans="1:2" x14ac:dyDescent="0.3">
      <c r="A1502">
        <v>217</v>
      </c>
      <c r="B1502">
        <f t="shared" si="23"/>
        <v>217</v>
      </c>
    </row>
    <row r="1503" spans="1:2" x14ac:dyDescent="0.3">
      <c r="A1503">
        <v>543</v>
      </c>
      <c r="B1503">
        <f t="shared" si="23"/>
        <v>543</v>
      </c>
    </row>
    <row r="1504" spans="1:2" x14ac:dyDescent="0.3">
      <c r="A1504">
        <v>-289</v>
      </c>
      <c r="B1504">
        <f t="shared" si="23"/>
        <v>289</v>
      </c>
    </row>
    <row r="1505" spans="1:2" x14ac:dyDescent="0.3">
      <c r="A1505">
        <v>233</v>
      </c>
      <c r="B1505">
        <f t="shared" si="23"/>
        <v>233</v>
      </c>
    </row>
    <row r="1506" spans="1:2" x14ac:dyDescent="0.3">
      <c r="A1506">
        <v>74</v>
      </c>
      <c r="B1506">
        <f t="shared" si="23"/>
        <v>74</v>
      </c>
    </row>
    <row r="1507" spans="1:2" x14ac:dyDescent="0.3">
      <c r="A1507">
        <v>-10</v>
      </c>
      <c r="B1507">
        <f t="shared" si="23"/>
        <v>10</v>
      </c>
    </row>
    <row r="1508" spans="1:2" x14ac:dyDescent="0.3">
      <c r="A1508">
        <v>74</v>
      </c>
      <c r="B1508">
        <f t="shared" si="23"/>
        <v>74</v>
      </c>
    </row>
    <row r="1509" spans="1:2" x14ac:dyDescent="0.3">
      <c r="A1509">
        <v>278</v>
      </c>
      <c r="B1509">
        <f t="shared" si="23"/>
        <v>278</v>
      </c>
    </row>
    <row r="1510" spans="1:2" x14ac:dyDescent="0.3">
      <c r="A1510">
        <v>52</v>
      </c>
      <c r="B1510">
        <f t="shared" si="23"/>
        <v>52</v>
      </c>
    </row>
    <row r="1511" spans="1:2" x14ac:dyDescent="0.3">
      <c r="A1511">
        <v>-15</v>
      </c>
      <c r="B1511">
        <f t="shared" si="23"/>
        <v>15</v>
      </c>
    </row>
    <row r="1512" spans="1:2" x14ac:dyDescent="0.3">
      <c r="A1512">
        <v>125</v>
      </c>
      <c r="B1512">
        <f t="shared" si="23"/>
        <v>125</v>
      </c>
    </row>
    <row r="1513" spans="1:2" x14ac:dyDescent="0.3">
      <c r="A1513">
        <v>32</v>
      </c>
      <c r="B1513">
        <f t="shared" si="23"/>
        <v>32</v>
      </c>
    </row>
    <row r="1514" spans="1:2" x14ac:dyDescent="0.3">
      <c r="A1514">
        <v>389</v>
      </c>
      <c r="B1514">
        <f t="shared" si="23"/>
        <v>389</v>
      </c>
    </row>
    <row r="1515" spans="1:2" x14ac:dyDescent="0.3">
      <c r="A1515">
        <v>199</v>
      </c>
      <c r="B1515">
        <f t="shared" si="23"/>
        <v>199</v>
      </c>
    </row>
    <row r="1516" spans="1:2" x14ac:dyDescent="0.3">
      <c r="A1516">
        <v>287</v>
      </c>
      <c r="B1516">
        <f t="shared" si="23"/>
        <v>287</v>
      </c>
    </row>
    <row r="1517" spans="1:2" x14ac:dyDescent="0.3">
      <c r="A1517">
        <v>777</v>
      </c>
      <c r="B1517">
        <f t="shared" si="23"/>
        <v>777</v>
      </c>
    </row>
    <row r="1518" spans="1:2" x14ac:dyDescent="0.3">
      <c r="A1518">
        <v>84</v>
      </c>
      <c r="B1518">
        <f t="shared" si="23"/>
        <v>84</v>
      </c>
    </row>
    <row r="1519" spans="1:2" x14ac:dyDescent="0.3">
      <c r="A1519">
        <v>533</v>
      </c>
      <c r="B1519">
        <f t="shared" si="23"/>
        <v>533</v>
      </c>
    </row>
    <row r="1520" spans="1:2" x14ac:dyDescent="0.3">
      <c r="A1520">
        <v>466</v>
      </c>
      <c r="B1520">
        <f t="shared" si="23"/>
        <v>466</v>
      </c>
    </row>
    <row r="1521" spans="1:2" x14ac:dyDescent="0.3">
      <c r="A1521">
        <v>533</v>
      </c>
      <c r="B1521">
        <f t="shared" si="23"/>
        <v>533</v>
      </c>
    </row>
    <row r="1522" spans="1:2" x14ac:dyDescent="0.3">
      <c r="A1522">
        <v>-88</v>
      </c>
      <c r="B1522">
        <f t="shared" si="23"/>
        <v>88</v>
      </c>
    </row>
    <row r="1523" spans="1:2" x14ac:dyDescent="0.3">
      <c r="A1523">
        <v>-115</v>
      </c>
      <c r="B1523">
        <f t="shared" si="23"/>
        <v>115</v>
      </c>
    </row>
    <row r="1524" spans="1:2" x14ac:dyDescent="0.3">
      <c r="A1524">
        <v>-335</v>
      </c>
      <c r="B1524">
        <f t="shared" si="23"/>
        <v>335</v>
      </c>
    </row>
    <row r="1525" spans="1:2" x14ac:dyDescent="0.3">
      <c r="A1525">
        <v>809</v>
      </c>
      <c r="B1525">
        <f t="shared" si="23"/>
        <v>809</v>
      </c>
    </row>
    <row r="1526" spans="1:2" x14ac:dyDescent="0.3">
      <c r="A1526">
        <v>256</v>
      </c>
      <c r="B1526">
        <f t="shared" si="23"/>
        <v>256</v>
      </c>
    </row>
    <row r="1527" spans="1:2" x14ac:dyDescent="0.3">
      <c r="A1527">
        <v>447</v>
      </c>
      <c r="B1527">
        <f t="shared" si="23"/>
        <v>447</v>
      </c>
    </row>
    <row r="1528" spans="1:2" x14ac:dyDescent="0.3">
      <c r="A1528">
        <v>71</v>
      </c>
      <c r="B1528">
        <f t="shared" si="23"/>
        <v>71</v>
      </c>
    </row>
    <row r="1529" spans="1:2" x14ac:dyDescent="0.3">
      <c r="A1529">
        <v>222</v>
      </c>
      <c r="B1529">
        <f t="shared" si="23"/>
        <v>222</v>
      </c>
    </row>
    <row r="1530" spans="1:2" x14ac:dyDescent="0.3">
      <c r="A1530">
        <v>-97</v>
      </c>
      <c r="B1530">
        <f t="shared" si="23"/>
        <v>97</v>
      </c>
    </row>
    <row r="1531" spans="1:2" x14ac:dyDescent="0.3">
      <c r="A1531">
        <v>313</v>
      </c>
      <c r="B1531">
        <f t="shared" si="23"/>
        <v>313</v>
      </c>
    </row>
    <row r="1532" spans="1:2" x14ac:dyDescent="0.3">
      <c r="A1532">
        <v>224</v>
      </c>
      <c r="B1532">
        <f t="shared" si="23"/>
        <v>224</v>
      </c>
    </row>
    <row r="1533" spans="1:2" x14ac:dyDescent="0.3">
      <c r="A1533">
        <v>-55</v>
      </c>
      <c r="B1533">
        <f t="shared" si="23"/>
        <v>55</v>
      </c>
    </row>
    <row r="1534" spans="1:2" x14ac:dyDescent="0.3">
      <c r="A1534">
        <v>5</v>
      </c>
      <c r="B1534">
        <f t="shared" si="23"/>
        <v>5</v>
      </c>
    </row>
    <row r="1535" spans="1:2" x14ac:dyDescent="0.3">
      <c r="A1535">
        <v>416</v>
      </c>
      <c r="B1535">
        <f t="shared" si="23"/>
        <v>416</v>
      </c>
    </row>
    <row r="1536" spans="1:2" x14ac:dyDescent="0.3">
      <c r="A1536">
        <v>-134</v>
      </c>
      <c r="B1536">
        <f t="shared" si="23"/>
        <v>134</v>
      </c>
    </row>
    <row r="1537" spans="1:2" x14ac:dyDescent="0.3">
      <c r="A1537">
        <v>-234</v>
      </c>
      <c r="B1537">
        <f t="shared" si="23"/>
        <v>234</v>
      </c>
    </row>
    <row r="1538" spans="1:2" x14ac:dyDescent="0.3">
      <c r="A1538">
        <v>93</v>
      </c>
      <c r="B1538">
        <f t="shared" si="23"/>
        <v>93</v>
      </c>
    </row>
    <row r="1539" spans="1:2" x14ac:dyDescent="0.3">
      <c r="A1539">
        <v>-6</v>
      </c>
      <c r="B1539">
        <f t="shared" ref="B1539:B1602" si="24">ABS(A1539)</f>
        <v>6</v>
      </c>
    </row>
    <row r="1540" spans="1:2" x14ac:dyDescent="0.3">
      <c r="A1540">
        <v>-61</v>
      </c>
      <c r="B1540">
        <f t="shared" si="24"/>
        <v>61</v>
      </c>
    </row>
    <row r="1541" spans="1:2" x14ac:dyDescent="0.3">
      <c r="A1541">
        <v>189</v>
      </c>
      <c r="B1541">
        <f t="shared" si="24"/>
        <v>189</v>
      </c>
    </row>
    <row r="1542" spans="1:2" x14ac:dyDescent="0.3">
      <c r="A1542">
        <v>805</v>
      </c>
      <c r="B1542">
        <f t="shared" si="24"/>
        <v>805</v>
      </c>
    </row>
    <row r="1543" spans="1:2" x14ac:dyDescent="0.3">
      <c r="A1543">
        <v>-172</v>
      </c>
      <c r="B1543">
        <f t="shared" si="24"/>
        <v>172</v>
      </c>
    </row>
    <row r="1544" spans="1:2" x14ac:dyDescent="0.3">
      <c r="A1544">
        <v>189</v>
      </c>
      <c r="B1544">
        <f t="shared" si="24"/>
        <v>189</v>
      </c>
    </row>
    <row r="1545" spans="1:2" x14ac:dyDescent="0.3">
      <c r="A1545">
        <v>189</v>
      </c>
      <c r="B1545">
        <f t="shared" si="24"/>
        <v>189</v>
      </c>
    </row>
    <row r="1546" spans="1:2" x14ac:dyDescent="0.3">
      <c r="A1546">
        <v>389</v>
      </c>
      <c r="B1546">
        <f t="shared" si="24"/>
        <v>389</v>
      </c>
    </row>
    <row r="1547" spans="1:2" x14ac:dyDescent="0.3">
      <c r="A1547">
        <v>-138</v>
      </c>
      <c r="B1547">
        <f t="shared" si="24"/>
        <v>138</v>
      </c>
    </row>
    <row r="1548" spans="1:2" x14ac:dyDescent="0.3">
      <c r="A1548">
        <v>539</v>
      </c>
      <c r="B1548">
        <f t="shared" si="24"/>
        <v>539</v>
      </c>
    </row>
    <row r="1549" spans="1:2" x14ac:dyDescent="0.3">
      <c r="A1549">
        <v>263</v>
      </c>
      <c r="B1549">
        <f t="shared" si="24"/>
        <v>263</v>
      </c>
    </row>
    <row r="1550" spans="1:2" x14ac:dyDescent="0.3">
      <c r="A1550">
        <v>630</v>
      </c>
      <c r="B1550">
        <f t="shared" si="24"/>
        <v>630</v>
      </c>
    </row>
    <row r="1551" spans="1:2" x14ac:dyDescent="0.3">
      <c r="A1551">
        <v>-11</v>
      </c>
      <c r="B1551">
        <f t="shared" si="24"/>
        <v>11</v>
      </c>
    </row>
    <row r="1552" spans="1:2" x14ac:dyDescent="0.3">
      <c r="A1552">
        <v>-18</v>
      </c>
      <c r="B1552">
        <f t="shared" si="24"/>
        <v>18</v>
      </c>
    </row>
    <row r="1553" spans="1:2" x14ac:dyDescent="0.3">
      <c r="A1553">
        <v>640</v>
      </c>
      <c r="B1553">
        <f t="shared" si="24"/>
        <v>640</v>
      </c>
    </row>
    <row r="1554" spans="1:2" x14ac:dyDescent="0.3">
      <c r="A1554">
        <v>-88</v>
      </c>
      <c r="B1554">
        <f t="shared" si="24"/>
        <v>88</v>
      </c>
    </row>
    <row r="1555" spans="1:2" x14ac:dyDescent="0.3">
      <c r="A1555">
        <v>42</v>
      </c>
      <c r="B1555">
        <f t="shared" si="24"/>
        <v>42</v>
      </c>
    </row>
    <row r="1556" spans="1:2" x14ac:dyDescent="0.3">
      <c r="A1556">
        <v>4</v>
      </c>
      <c r="B1556">
        <f t="shared" si="24"/>
        <v>4</v>
      </c>
    </row>
    <row r="1557" spans="1:2" x14ac:dyDescent="0.3">
      <c r="A1557">
        <v>105</v>
      </c>
      <c r="B1557">
        <f t="shared" si="24"/>
        <v>105</v>
      </c>
    </row>
    <row r="1558" spans="1:2" x14ac:dyDescent="0.3">
      <c r="A1558">
        <v>-74</v>
      </c>
      <c r="B1558">
        <f t="shared" si="24"/>
        <v>74</v>
      </c>
    </row>
    <row r="1559" spans="1:2" x14ac:dyDescent="0.3">
      <c r="A1559">
        <v>-70</v>
      </c>
      <c r="B1559">
        <f t="shared" si="24"/>
        <v>70</v>
      </c>
    </row>
    <row r="1560" spans="1:2" x14ac:dyDescent="0.3">
      <c r="A1560">
        <v>432</v>
      </c>
      <c r="B1560">
        <f t="shared" si="24"/>
        <v>432</v>
      </c>
    </row>
    <row r="1561" spans="1:2" x14ac:dyDescent="0.3">
      <c r="A1561">
        <v>-88</v>
      </c>
      <c r="B1561">
        <f t="shared" si="24"/>
        <v>88</v>
      </c>
    </row>
    <row r="1562" spans="1:2" x14ac:dyDescent="0.3">
      <c r="A1562">
        <v>47</v>
      </c>
      <c r="B1562">
        <f t="shared" si="24"/>
        <v>47</v>
      </c>
    </row>
    <row r="1563" spans="1:2" x14ac:dyDescent="0.3">
      <c r="A1563">
        <v>57</v>
      </c>
      <c r="B1563">
        <f t="shared" si="24"/>
        <v>57</v>
      </c>
    </row>
    <row r="1564" spans="1:2" x14ac:dyDescent="0.3">
      <c r="A1564">
        <v>88</v>
      </c>
      <c r="B1564">
        <f t="shared" si="24"/>
        <v>88</v>
      </c>
    </row>
    <row r="1565" spans="1:2" x14ac:dyDescent="0.3">
      <c r="A1565">
        <v>-52</v>
      </c>
      <c r="B1565">
        <f t="shared" si="24"/>
        <v>52</v>
      </c>
    </row>
    <row r="1566" spans="1:2" x14ac:dyDescent="0.3">
      <c r="A1566">
        <v>34</v>
      </c>
      <c r="B1566">
        <f t="shared" si="24"/>
        <v>34</v>
      </c>
    </row>
    <row r="1567" spans="1:2" x14ac:dyDescent="0.3">
      <c r="A1567">
        <v>22</v>
      </c>
      <c r="B1567">
        <f t="shared" si="24"/>
        <v>22</v>
      </c>
    </row>
    <row r="1568" spans="1:2" x14ac:dyDescent="0.3">
      <c r="A1568">
        <v>387</v>
      </c>
      <c r="B1568">
        <f t="shared" si="24"/>
        <v>387</v>
      </c>
    </row>
    <row r="1569" spans="1:2" x14ac:dyDescent="0.3">
      <c r="A1569">
        <v>387</v>
      </c>
      <c r="B1569">
        <f t="shared" si="24"/>
        <v>387</v>
      </c>
    </row>
    <row r="1570" spans="1:2" x14ac:dyDescent="0.3">
      <c r="A1570">
        <v>51</v>
      </c>
      <c r="B1570">
        <f t="shared" si="24"/>
        <v>51</v>
      </c>
    </row>
    <row r="1571" spans="1:2" x14ac:dyDescent="0.3">
      <c r="A1571">
        <v>162</v>
      </c>
      <c r="B1571">
        <f t="shared" si="24"/>
        <v>162</v>
      </c>
    </row>
    <row r="1572" spans="1:2" x14ac:dyDescent="0.3">
      <c r="A1572">
        <v>143</v>
      </c>
      <c r="B1572">
        <f t="shared" si="24"/>
        <v>143</v>
      </c>
    </row>
    <row r="1573" spans="1:2" x14ac:dyDescent="0.3">
      <c r="A1573">
        <v>433</v>
      </c>
      <c r="B1573">
        <f t="shared" si="24"/>
        <v>433</v>
      </c>
    </row>
    <row r="1574" spans="1:2" x14ac:dyDescent="0.3">
      <c r="A1574">
        <v>-198</v>
      </c>
      <c r="B1574">
        <f t="shared" si="24"/>
        <v>198</v>
      </c>
    </row>
    <row r="1575" spans="1:2" x14ac:dyDescent="0.3">
      <c r="A1575">
        <v>21</v>
      </c>
      <c r="B1575">
        <f t="shared" si="24"/>
        <v>21</v>
      </c>
    </row>
    <row r="1576" spans="1:2" x14ac:dyDescent="0.3">
      <c r="A1576">
        <v>-15</v>
      </c>
      <c r="B1576">
        <f t="shared" si="24"/>
        <v>15</v>
      </c>
    </row>
    <row r="1577" spans="1:2" x14ac:dyDescent="0.3">
      <c r="A1577">
        <v>-121</v>
      </c>
      <c r="B1577">
        <f t="shared" si="24"/>
        <v>121</v>
      </c>
    </row>
    <row r="1578" spans="1:2" x14ac:dyDescent="0.3">
      <c r="A1578">
        <v>-169</v>
      </c>
      <c r="B1578">
        <f t="shared" si="24"/>
        <v>169</v>
      </c>
    </row>
    <row r="1579" spans="1:2" x14ac:dyDescent="0.3">
      <c r="A1579">
        <v>91</v>
      </c>
      <c r="B1579">
        <f t="shared" si="24"/>
        <v>91</v>
      </c>
    </row>
    <row r="1580" spans="1:2" x14ac:dyDescent="0.3">
      <c r="A1580">
        <v>-7</v>
      </c>
      <c r="B1580">
        <f t="shared" si="24"/>
        <v>7</v>
      </c>
    </row>
    <row r="1581" spans="1:2" x14ac:dyDescent="0.3">
      <c r="A1581">
        <v>316</v>
      </c>
      <c r="B1581">
        <f t="shared" si="24"/>
        <v>316</v>
      </c>
    </row>
    <row r="1582" spans="1:2" x14ac:dyDescent="0.3">
      <c r="A1582">
        <v>-130</v>
      </c>
      <c r="B1582">
        <f t="shared" si="24"/>
        <v>130</v>
      </c>
    </row>
    <row r="1583" spans="1:2" x14ac:dyDescent="0.3">
      <c r="A1583">
        <v>-176</v>
      </c>
      <c r="B1583">
        <f t="shared" si="24"/>
        <v>176</v>
      </c>
    </row>
    <row r="1584" spans="1:2" x14ac:dyDescent="0.3">
      <c r="A1584">
        <v>352</v>
      </c>
      <c r="B1584">
        <f t="shared" si="24"/>
        <v>352</v>
      </c>
    </row>
    <row r="1585" spans="1:2" x14ac:dyDescent="0.3">
      <c r="A1585">
        <v>855</v>
      </c>
      <c r="B1585">
        <f t="shared" si="24"/>
        <v>855</v>
      </c>
    </row>
    <row r="1586" spans="1:2" x14ac:dyDescent="0.3">
      <c r="A1586">
        <v>352</v>
      </c>
      <c r="B1586">
        <f t="shared" si="24"/>
        <v>352</v>
      </c>
    </row>
    <row r="1587" spans="1:2" x14ac:dyDescent="0.3">
      <c r="A1587">
        <v>-140</v>
      </c>
      <c r="B1587">
        <f t="shared" si="24"/>
        <v>140</v>
      </c>
    </row>
    <row r="1588" spans="1:2" x14ac:dyDescent="0.3">
      <c r="A1588">
        <v>352</v>
      </c>
      <c r="B1588">
        <f t="shared" si="24"/>
        <v>352</v>
      </c>
    </row>
    <row r="1589" spans="1:2" x14ac:dyDescent="0.3">
      <c r="A1589">
        <v>-10</v>
      </c>
      <c r="B1589">
        <f t="shared" si="24"/>
        <v>10</v>
      </c>
    </row>
    <row r="1590" spans="1:2" x14ac:dyDescent="0.3">
      <c r="A1590">
        <v>-32</v>
      </c>
      <c r="B1590">
        <f t="shared" si="24"/>
        <v>32</v>
      </c>
    </row>
    <row r="1591" spans="1:2" x14ac:dyDescent="0.3">
      <c r="A1591">
        <v>-5</v>
      </c>
      <c r="B1591">
        <f t="shared" si="24"/>
        <v>5</v>
      </c>
    </row>
    <row r="1592" spans="1:2" x14ac:dyDescent="0.3">
      <c r="A1592">
        <v>383</v>
      </c>
      <c r="B1592">
        <f t="shared" si="24"/>
        <v>383</v>
      </c>
    </row>
    <row r="1593" spans="1:2" x14ac:dyDescent="0.3">
      <c r="A1593">
        <v>383</v>
      </c>
      <c r="B1593">
        <f t="shared" si="24"/>
        <v>383</v>
      </c>
    </row>
    <row r="1594" spans="1:2" x14ac:dyDescent="0.3">
      <c r="A1594">
        <v>-126</v>
      </c>
      <c r="B1594">
        <f t="shared" si="24"/>
        <v>126</v>
      </c>
    </row>
    <row r="1595" spans="1:2" x14ac:dyDescent="0.3">
      <c r="A1595">
        <v>937</v>
      </c>
      <c r="B1595">
        <f t="shared" si="24"/>
        <v>937</v>
      </c>
    </row>
    <row r="1596" spans="1:2" x14ac:dyDescent="0.3">
      <c r="A1596">
        <v>-58</v>
      </c>
      <c r="B1596">
        <f t="shared" si="24"/>
        <v>58</v>
      </c>
    </row>
    <row r="1597" spans="1:2" x14ac:dyDescent="0.3">
      <c r="A1597">
        <v>591</v>
      </c>
      <c r="B1597">
        <f t="shared" si="24"/>
        <v>591</v>
      </c>
    </row>
    <row r="1598" spans="1:2" x14ac:dyDescent="0.3">
      <c r="A1598">
        <v>145</v>
      </c>
      <c r="B1598">
        <f t="shared" si="24"/>
        <v>145</v>
      </c>
    </row>
    <row r="1599" spans="1:2" x14ac:dyDescent="0.3">
      <c r="A1599">
        <v>860</v>
      </c>
      <c r="B1599">
        <f t="shared" si="24"/>
        <v>860</v>
      </c>
    </row>
    <row r="1600" spans="1:2" x14ac:dyDescent="0.3">
      <c r="A1600">
        <v>-204</v>
      </c>
      <c r="B1600">
        <f t="shared" si="24"/>
        <v>204</v>
      </c>
    </row>
    <row r="1601" spans="1:2" x14ac:dyDescent="0.3">
      <c r="A1601">
        <v>6</v>
      </c>
      <c r="B1601">
        <f t="shared" si="24"/>
        <v>6</v>
      </c>
    </row>
    <row r="1602" spans="1:2" x14ac:dyDescent="0.3">
      <c r="A1602">
        <v>-105</v>
      </c>
      <c r="B1602">
        <f t="shared" si="24"/>
        <v>105</v>
      </c>
    </row>
    <row r="1603" spans="1:2" x14ac:dyDescent="0.3">
      <c r="A1603">
        <v>33</v>
      </c>
      <c r="B1603">
        <f t="shared" ref="B1603:B1666" si="25">ABS(A1603)</f>
        <v>33</v>
      </c>
    </row>
    <row r="1604" spans="1:2" x14ac:dyDescent="0.3">
      <c r="A1604">
        <v>-140</v>
      </c>
      <c r="B1604">
        <f t="shared" si="25"/>
        <v>140</v>
      </c>
    </row>
    <row r="1605" spans="1:2" x14ac:dyDescent="0.3">
      <c r="A1605">
        <v>157</v>
      </c>
      <c r="B1605">
        <f t="shared" si="25"/>
        <v>157</v>
      </c>
    </row>
    <row r="1606" spans="1:2" x14ac:dyDescent="0.3">
      <c r="A1606">
        <v>100</v>
      </c>
      <c r="B1606">
        <f t="shared" si="25"/>
        <v>100</v>
      </c>
    </row>
    <row r="1607" spans="1:2" x14ac:dyDescent="0.3">
      <c r="A1607">
        <v>215</v>
      </c>
      <c r="B1607">
        <f t="shared" si="25"/>
        <v>215</v>
      </c>
    </row>
    <row r="1608" spans="1:2" x14ac:dyDescent="0.3">
      <c r="A1608">
        <v>-86</v>
      </c>
      <c r="B1608">
        <f t="shared" si="25"/>
        <v>86</v>
      </c>
    </row>
    <row r="1609" spans="1:2" x14ac:dyDescent="0.3">
      <c r="A1609">
        <v>164</v>
      </c>
      <c r="B1609">
        <f t="shared" si="25"/>
        <v>164</v>
      </c>
    </row>
    <row r="1610" spans="1:2" x14ac:dyDescent="0.3">
      <c r="A1610">
        <v>72</v>
      </c>
      <c r="B1610">
        <f t="shared" si="25"/>
        <v>72</v>
      </c>
    </row>
    <row r="1611" spans="1:2" x14ac:dyDescent="0.3">
      <c r="A1611">
        <v>262</v>
      </c>
      <c r="B1611">
        <f t="shared" si="25"/>
        <v>262</v>
      </c>
    </row>
    <row r="1612" spans="1:2" x14ac:dyDescent="0.3">
      <c r="A1612">
        <v>177</v>
      </c>
      <c r="B1612">
        <f t="shared" si="25"/>
        <v>177</v>
      </c>
    </row>
    <row r="1613" spans="1:2" x14ac:dyDescent="0.3">
      <c r="A1613">
        <v>310</v>
      </c>
      <c r="B1613">
        <f t="shared" si="25"/>
        <v>310</v>
      </c>
    </row>
    <row r="1614" spans="1:2" x14ac:dyDescent="0.3">
      <c r="A1614">
        <v>150</v>
      </c>
      <c r="B1614">
        <f t="shared" si="25"/>
        <v>150</v>
      </c>
    </row>
    <row r="1615" spans="1:2" x14ac:dyDescent="0.3">
      <c r="A1615">
        <v>-7</v>
      </c>
      <c r="B1615">
        <f t="shared" si="25"/>
        <v>7</v>
      </c>
    </row>
    <row r="1616" spans="1:2" x14ac:dyDescent="0.3">
      <c r="A1616">
        <v>82</v>
      </c>
      <c r="B1616">
        <f t="shared" si="25"/>
        <v>82</v>
      </c>
    </row>
    <row r="1617" spans="1:2" x14ac:dyDescent="0.3">
      <c r="A1617">
        <v>82</v>
      </c>
      <c r="B1617">
        <f t="shared" si="25"/>
        <v>82</v>
      </c>
    </row>
    <row r="1618" spans="1:2" x14ac:dyDescent="0.3">
      <c r="A1618">
        <v>82</v>
      </c>
      <c r="B1618">
        <f t="shared" si="25"/>
        <v>82</v>
      </c>
    </row>
    <row r="1619" spans="1:2" x14ac:dyDescent="0.3">
      <c r="A1619">
        <v>35</v>
      </c>
      <c r="B1619">
        <f t="shared" si="25"/>
        <v>35</v>
      </c>
    </row>
    <row r="1620" spans="1:2" x14ac:dyDescent="0.3">
      <c r="A1620">
        <v>-140</v>
      </c>
      <c r="B1620">
        <f t="shared" si="25"/>
        <v>140</v>
      </c>
    </row>
    <row r="1621" spans="1:2" x14ac:dyDescent="0.3">
      <c r="A1621">
        <v>174</v>
      </c>
      <c r="B1621">
        <f t="shared" si="25"/>
        <v>174</v>
      </c>
    </row>
    <row r="1622" spans="1:2" x14ac:dyDescent="0.3">
      <c r="A1622">
        <v>68</v>
      </c>
      <c r="B1622">
        <f t="shared" si="25"/>
        <v>68</v>
      </c>
    </row>
    <row r="1623" spans="1:2" x14ac:dyDescent="0.3">
      <c r="A1623">
        <v>88</v>
      </c>
      <c r="B1623">
        <f t="shared" si="25"/>
        <v>88</v>
      </c>
    </row>
    <row r="1624" spans="1:2" x14ac:dyDescent="0.3">
      <c r="A1624">
        <v>-100</v>
      </c>
      <c r="B1624">
        <f t="shared" si="25"/>
        <v>100</v>
      </c>
    </row>
    <row r="1625" spans="1:2" x14ac:dyDescent="0.3">
      <c r="A1625">
        <v>274</v>
      </c>
      <c r="B1625">
        <f t="shared" si="25"/>
        <v>274</v>
      </c>
    </row>
    <row r="1626" spans="1:2" x14ac:dyDescent="0.3">
      <c r="A1626">
        <v>232</v>
      </c>
      <c r="B1626">
        <f t="shared" si="25"/>
        <v>232</v>
      </c>
    </row>
    <row r="1627" spans="1:2" x14ac:dyDescent="0.3">
      <c r="A1627">
        <v>214</v>
      </c>
      <c r="B1627">
        <f t="shared" si="25"/>
        <v>214</v>
      </c>
    </row>
    <row r="1628" spans="1:2" x14ac:dyDescent="0.3">
      <c r="A1628">
        <v>76</v>
      </c>
      <c r="B1628">
        <f t="shared" si="25"/>
        <v>76</v>
      </c>
    </row>
    <row r="1629" spans="1:2" x14ac:dyDescent="0.3">
      <c r="A1629">
        <v>241</v>
      </c>
      <c r="B1629">
        <f t="shared" si="25"/>
        <v>241</v>
      </c>
    </row>
    <row r="1630" spans="1:2" x14ac:dyDescent="0.3">
      <c r="A1630">
        <v>30</v>
      </c>
      <c r="B1630">
        <f t="shared" si="25"/>
        <v>30</v>
      </c>
    </row>
    <row r="1631" spans="1:2" x14ac:dyDescent="0.3">
      <c r="A1631">
        <v>-149</v>
      </c>
      <c r="B1631">
        <f t="shared" si="25"/>
        <v>149</v>
      </c>
    </row>
    <row r="1632" spans="1:2" x14ac:dyDescent="0.3">
      <c r="A1632">
        <v>110</v>
      </c>
      <c r="B1632">
        <f t="shared" si="25"/>
        <v>110</v>
      </c>
    </row>
    <row r="1633" spans="1:2" x14ac:dyDescent="0.3">
      <c r="A1633">
        <v>206</v>
      </c>
      <c r="B1633">
        <f t="shared" si="25"/>
        <v>206</v>
      </c>
    </row>
    <row r="1634" spans="1:2" x14ac:dyDescent="0.3">
      <c r="A1634">
        <v>95</v>
      </c>
      <c r="B1634">
        <f t="shared" si="25"/>
        <v>95</v>
      </c>
    </row>
    <row r="1635" spans="1:2" x14ac:dyDescent="0.3">
      <c r="A1635">
        <v>491</v>
      </c>
      <c r="B1635">
        <f t="shared" si="25"/>
        <v>491</v>
      </c>
    </row>
    <row r="1636" spans="1:2" x14ac:dyDescent="0.3">
      <c r="A1636">
        <v>30</v>
      </c>
      <c r="B1636">
        <f t="shared" si="25"/>
        <v>30</v>
      </c>
    </row>
    <row r="1637" spans="1:2" x14ac:dyDescent="0.3">
      <c r="A1637">
        <v>224</v>
      </c>
      <c r="B1637">
        <f t="shared" si="25"/>
        <v>224</v>
      </c>
    </row>
    <row r="1638" spans="1:2" x14ac:dyDescent="0.3">
      <c r="A1638">
        <v>-45</v>
      </c>
      <c r="B1638">
        <f t="shared" si="25"/>
        <v>45</v>
      </c>
    </row>
    <row r="1639" spans="1:2" x14ac:dyDescent="0.3">
      <c r="A1639">
        <v>-35</v>
      </c>
      <c r="B1639">
        <f t="shared" si="25"/>
        <v>35</v>
      </c>
    </row>
    <row r="1640" spans="1:2" x14ac:dyDescent="0.3">
      <c r="A1640">
        <v>-215</v>
      </c>
      <c r="B1640">
        <f t="shared" si="25"/>
        <v>215</v>
      </c>
    </row>
    <row r="1641" spans="1:2" x14ac:dyDescent="0.3">
      <c r="A1641">
        <v>-150</v>
      </c>
      <c r="B1641">
        <f t="shared" si="25"/>
        <v>150</v>
      </c>
    </row>
    <row r="1642" spans="1:2" x14ac:dyDescent="0.3">
      <c r="A1642">
        <v>-3</v>
      </c>
      <c r="B1642">
        <f t="shared" si="25"/>
        <v>3</v>
      </c>
    </row>
    <row r="1643" spans="1:2" x14ac:dyDescent="0.3">
      <c r="A1643">
        <v>127</v>
      </c>
      <c r="B1643">
        <f t="shared" si="25"/>
        <v>127</v>
      </c>
    </row>
    <row r="1644" spans="1:2" x14ac:dyDescent="0.3">
      <c r="A1644">
        <v>28</v>
      </c>
      <c r="B1644">
        <f t="shared" si="25"/>
        <v>28</v>
      </c>
    </row>
    <row r="1645" spans="1:2" x14ac:dyDescent="0.3">
      <c r="A1645">
        <v>28</v>
      </c>
      <c r="B1645">
        <f t="shared" si="25"/>
        <v>28</v>
      </c>
    </row>
    <row r="1646" spans="1:2" x14ac:dyDescent="0.3">
      <c r="A1646">
        <v>9</v>
      </c>
      <c r="B1646">
        <f t="shared" si="25"/>
        <v>9</v>
      </c>
    </row>
    <row r="1647" spans="1:2" x14ac:dyDescent="0.3">
      <c r="A1647">
        <v>-53</v>
      </c>
      <c r="B1647">
        <f t="shared" si="25"/>
        <v>53</v>
      </c>
    </row>
    <row r="1648" spans="1:2" x14ac:dyDescent="0.3">
      <c r="A1648">
        <v>-248</v>
      </c>
      <c r="B1648">
        <f t="shared" si="25"/>
        <v>248</v>
      </c>
    </row>
    <row r="1649" spans="1:2" x14ac:dyDescent="0.3">
      <c r="A1649">
        <v>-16</v>
      </c>
      <c r="B1649">
        <f t="shared" si="25"/>
        <v>16</v>
      </c>
    </row>
    <row r="1650" spans="1:2" x14ac:dyDescent="0.3">
      <c r="A1650">
        <v>177</v>
      </c>
      <c r="B1650">
        <f t="shared" si="25"/>
        <v>177</v>
      </c>
    </row>
    <row r="1651" spans="1:2" x14ac:dyDescent="0.3">
      <c r="A1651">
        <v>16</v>
      </c>
      <c r="B1651">
        <f t="shared" si="25"/>
        <v>16</v>
      </c>
    </row>
    <row r="1652" spans="1:2" x14ac:dyDescent="0.3">
      <c r="A1652">
        <v>36</v>
      </c>
      <c r="B1652">
        <f t="shared" si="25"/>
        <v>36</v>
      </c>
    </row>
    <row r="1653" spans="1:2" x14ac:dyDescent="0.3">
      <c r="A1653">
        <v>-97</v>
      </c>
      <c r="B1653">
        <f t="shared" si="25"/>
        <v>97</v>
      </c>
    </row>
    <row r="1654" spans="1:2" x14ac:dyDescent="0.3">
      <c r="A1654">
        <v>36</v>
      </c>
      <c r="B1654">
        <f t="shared" si="25"/>
        <v>36</v>
      </c>
    </row>
    <row r="1655" spans="1:2" x14ac:dyDescent="0.3">
      <c r="A1655">
        <v>127</v>
      </c>
      <c r="B1655">
        <f t="shared" si="25"/>
        <v>127</v>
      </c>
    </row>
    <row r="1656" spans="1:2" x14ac:dyDescent="0.3">
      <c r="A1656">
        <v>-164</v>
      </c>
      <c r="B1656">
        <f t="shared" si="25"/>
        <v>164</v>
      </c>
    </row>
    <row r="1657" spans="1:2" x14ac:dyDescent="0.3">
      <c r="A1657">
        <v>-53</v>
      </c>
      <c r="B1657">
        <f t="shared" si="25"/>
        <v>53</v>
      </c>
    </row>
    <row r="1658" spans="1:2" x14ac:dyDescent="0.3">
      <c r="A1658">
        <v>73</v>
      </c>
      <c r="B1658">
        <f t="shared" si="25"/>
        <v>73</v>
      </c>
    </row>
    <row r="1659" spans="1:2" x14ac:dyDescent="0.3">
      <c r="A1659">
        <v>136</v>
      </c>
      <c r="B1659">
        <f t="shared" si="25"/>
        <v>136</v>
      </c>
    </row>
    <row r="1660" spans="1:2" x14ac:dyDescent="0.3">
      <c r="A1660">
        <v>-382</v>
      </c>
      <c r="B1660">
        <f t="shared" si="25"/>
        <v>382</v>
      </c>
    </row>
    <row r="1661" spans="1:2" x14ac:dyDescent="0.3">
      <c r="A1661">
        <v>138</v>
      </c>
      <c r="B1661">
        <f t="shared" si="25"/>
        <v>138</v>
      </c>
    </row>
    <row r="1662" spans="1:2" x14ac:dyDescent="0.3">
      <c r="A1662">
        <v>222</v>
      </c>
      <c r="B1662">
        <f t="shared" si="25"/>
        <v>222</v>
      </c>
    </row>
    <row r="1663" spans="1:2" x14ac:dyDescent="0.3">
      <c r="A1663">
        <v>222</v>
      </c>
      <c r="B1663">
        <f t="shared" si="25"/>
        <v>222</v>
      </c>
    </row>
    <row r="1664" spans="1:2" x14ac:dyDescent="0.3">
      <c r="A1664">
        <v>-28</v>
      </c>
      <c r="B1664">
        <f t="shared" si="25"/>
        <v>28</v>
      </c>
    </row>
    <row r="1665" spans="1:2" x14ac:dyDescent="0.3">
      <c r="A1665">
        <v>407</v>
      </c>
      <c r="B1665">
        <f t="shared" si="25"/>
        <v>407</v>
      </c>
    </row>
    <row r="1666" spans="1:2" x14ac:dyDescent="0.3">
      <c r="A1666">
        <v>139</v>
      </c>
      <c r="B1666">
        <f t="shared" si="25"/>
        <v>139</v>
      </c>
    </row>
    <row r="1667" spans="1:2" x14ac:dyDescent="0.3">
      <c r="A1667">
        <v>251</v>
      </c>
      <c r="B1667">
        <f t="shared" ref="B1667:B1730" si="26">ABS(A1667)</f>
        <v>251</v>
      </c>
    </row>
    <row r="1668" spans="1:2" x14ac:dyDescent="0.3">
      <c r="A1668">
        <v>187</v>
      </c>
      <c r="B1668">
        <f t="shared" si="26"/>
        <v>187</v>
      </c>
    </row>
    <row r="1669" spans="1:2" x14ac:dyDescent="0.3">
      <c r="A1669">
        <v>121</v>
      </c>
      <c r="B1669">
        <f t="shared" si="26"/>
        <v>121</v>
      </c>
    </row>
    <row r="1670" spans="1:2" x14ac:dyDescent="0.3">
      <c r="A1670">
        <v>-157</v>
      </c>
      <c r="B1670">
        <f t="shared" si="26"/>
        <v>157</v>
      </c>
    </row>
    <row r="1671" spans="1:2" x14ac:dyDescent="0.3">
      <c r="A1671">
        <v>404</v>
      </c>
      <c r="B1671">
        <f t="shared" si="26"/>
        <v>404</v>
      </c>
    </row>
    <row r="1672" spans="1:2" x14ac:dyDescent="0.3">
      <c r="A1672">
        <v>478</v>
      </c>
      <c r="B1672">
        <f t="shared" si="26"/>
        <v>478</v>
      </c>
    </row>
    <row r="1673" spans="1:2" x14ac:dyDescent="0.3">
      <c r="A1673">
        <v>-108</v>
      </c>
      <c r="B1673">
        <f t="shared" si="26"/>
        <v>108</v>
      </c>
    </row>
    <row r="1674" spans="1:2" x14ac:dyDescent="0.3">
      <c r="A1674">
        <v>132</v>
      </c>
      <c r="B1674">
        <f t="shared" si="26"/>
        <v>132</v>
      </c>
    </row>
    <row r="1675" spans="1:2" x14ac:dyDescent="0.3">
      <c r="A1675">
        <v>-336</v>
      </c>
      <c r="B1675">
        <f t="shared" si="26"/>
        <v>336</v>
      </c>
    </row>
    <row r="1676" spans="1:2" x14ac:dyDescent="0.3">
      <c r="A1676">
        <v>-9</v>
      </c>
      <c r="B1676">
        <f t="shared" si="26"/>
        <v>9</v>
      </c>
    </row>
    <row r="1677" spans="1:2" x14ac:dyDescent="0.3">
      <c r="A1677">
        <v>429</v>
      </c>
      <c r="B1677">
        <f t="shared" si="26"/>
        <v>429</v>
      </c>
    </row>
    <row r="1678" spans="1:2" x14ac:dyDescent="0.3">
      <c r="A1678">
        <v>15</v>
      </c>
      <c r="B1678">
        <f t="shared" si="26"/>
        <v>15</v>
      </c>
    </row>
    <row r="1679" spans="1:2" x14ac:dyDescent="0.3">
      <c r="A1679">
        <v>-261</v>
      </c>
      <c r="B1679">
        <f t="shared" si="26"/>
        <v>261</v>
      </c>
    </row>
    <row r="1680" spans="1:2" x14ac:dyDescent="0.3">
      <c r="A1680">
        <v>240</v>
      </c>
      <c r="B1680">
        <f t="shared" si="26"/>
        <v>240</v>
      </c>
    </row>
    <row r="1681" spans="1:2" x14ac:dyDescent="0.3">
      <c r="A1681">
        <v>-175</v>
      </c>
      <c r="B1681">
        <f t="shared" si="26"/>
        <v>175</v>
      </c>
    </row>
    <row r="1682" spans="1:2" x14ac:dyDescent="0.3">
      <c r="A1682">
        <v>190</v>
      </c>
      <c r="B1682">
        <f t="shared" si="26"/>
        <v>190</v>
      </c>
    </row>
    <row r="1683" spans="1:2" x14ac:dyDescent="0.3">
      <c r="A1683">
        <v>864</v>
      </c>
      <c r="B1683">
        <f t="shared" si="26"/>
        <v>864</v>
      </c>
    </row>
    <row r="1684" spans="1:2" x14ac:dyDescent="0.3">
      <c r="A1684">
        <v>-9</v>
      </c>
      <c r="B1684">
        <f t="shared" si="26"/>
        <v>9</v>
      </c>
    </row>
    <row r="1685" spans="1:2" x14ac:dyDescent="0.3">
      <c r="A1685">
        <v>361</v>
      </c>
      <c r="B1685">
        <f t="shared" si="26"/>
        <v>361</v>
      </c>
    </row>
    <row r="1686" spans="1:2" x14ac:dyDescent="0.3">
      <c r="A1686">
        <v>-22</v>
      </c>
      <c r="B1686">
        <f t="shared" si="26"/>
        <v>22</v>
      </c>
    </row>
    <row r="1687" spans="1:2" x14ac:dyDescent="0.3">
      <c r="A1687">
        <v>-62</v>
      </c>
      <c r="B1687">
        <f t="shared" si="26"/>
        <v>62</v>
      </c>
    </row>
    <row r="1688" spans="1:2" x14ac:dyDescent="0.3">
      <c r="A1688">
        <v>-272</v>
      </c>
      <c r="B1688">
        <f t="shared" si="26"/>
        <v>272</v>
      </c>
    </row>
    <row r="1689" spans="1:2" x14ac:dyDescent="0.3">
      <c r="A1689">
        <v>108</v>
      </c>
      <c r="B1689">
        <f t="shared" si="26"/>
        <v>108</v>
      </c>
    </row>
    <row r="1690" spans="1:2" x14ac:dyDescent="0.3">
      <c r="A1690">
        <v>78</v>
      </c>
      <c r="B1690">
        <f t="shared" si="26"/>
        <v>78</v>
      </c>
    </row>
    <row r="1691" spans="1:2" x14ac:dyDescent="0.3">
      <c r="A1691">
        <v>-204</v>
      </c>
      <c r="B1691">
        <f t="shared" si="26"/>
        <v>204</v>
      </c>
    </row>
    <row r="1692" spans="1:2" x14ac:dyDescent="0.3">
      <c r="A1692">
        <v>7</v>
      </c>
      <c r="B1692">
        <f t="shared" si="26"/>
        <v>7</v>
      </c>
    </row>
    <row r="1693" spans="1:2" x14ac:dyDescent="0.3">
      <c r="A1693">
        <v>409</v>
      </c>
      <c r="B1693">
        <f t="shared" si="26"/>
        <v>409</v>
      </c>
    </row>
    <row r="1694" spans="1:2" x14ac:dyDescent="0.3">
      <c r="A1694">
        <v>183</v>
      </c>
      <c r="B1694">
        <f t="shared" si="26"/>
        <v>183</v>
      </c>
    </row>
    <row r="1695" spans="1:2" x14ac:dyDescent="0.3">
      <c r="A1695">
        <v>33</v>
      </c>
      <c r="B1695">
        <f t="shared" si="26"/>
        <v>33</v>
      </c>
    </row>
    <row r="1696" spans="1:2" x14ac:dyDescent="0.3">
      <c r="A1696">
        <v>500</v>
      </c>
      <c r="B1696">
        <f t="shared" si="26"/>
        <v>500</v>
      </c>
    </row>
    <row r="1697" spans="1:2" x14ac:dyDescent="0.3">
      <c r="A1697">
        <v>146</v>
      </c>
      <c r="B1697">
        <f t="shared" si="26"/>
        <v>146</v>
      </c>
    </row>
    <row r="1698" spans="1:2" x14ac:dyDescent="0.3">
      <c r="A1698">
        <v>22</v>
      </c>
      <c r="B1698">
        <f t="shared" si="26"/>
        <v>22</v>
      </c>
    </row>
    <row r="1699" spans="1:2" x14ac:dyDescent="0.3">
      <c r="A1699">
        <v>-8</v>
      </c>
      <c r="B1699">
        <f t="shared" si="26"/>
        <v>8</v>
      </c>
    </row>
    <row r="1700" spans="1:2" x14ac:dyDescent="0.3">
      <c r="A1700">
        <v>36</v>
      </c>
      <c r="B1700">
        <f t="shared" si="26"/>
        <v>36</v>
      </c>
    </row>
    <row r="1701" spans="1:2" x14ac:dyDescent="0.3">
      <c r="A1701">
        <v>46</v>
      </c>
      <c r="B1701">
        <f t="shared" si="26"/>
        <v>46</v>
      </c>
    </row>
    <row r="1702" spans="1:2" x14ac:dyDescent="0.3">
      <c r="A1702">
        <v>49</v>
      </c>
      <c r="B1702">
        <f t="shared" si="26"/>
        <v>49</v>
      </c>
    </row>
    <row r="1703" spans="1:2" x14ac:dyDescent="0.3">
      <c r="A1703">
        <v>11</v>
      </c>
      <c r="B1703">
        <f t="shared" si="26"/>
        <v>11</v>
      </c>
    </row>
    <row r="1704" spans="1:2" x14ac:dyDescent="0.3">
      <c r="A1704">
        <v>511</v>
      </c>
      <c r="B1704">
        <f t="shared" si="26"/>
        <v>511</v>
      </c>
    </row>
    <row r="1705" spans="1:2" x14ac:dyDescent="0.3">
      <c r="A1705">
        <v>591</v>
      </c>
      <c r="B1705">
        <f t="shared" si="26"/>
        <v>591</v>
      </c>
    </row>
    <row r="1706" spans="1:2" x14ac:dyDescent="0.3">
      <c r="A1706">
        <v>-26</v>
      </c>
      <c r="B1706">
        <f t="shared" si="26"/>
        <v>26</v>
      </c>
    </row>
    <row r="1707" spans="1:2" x14ac:dyDescent="0.3">
      <c r="A1707">
        <v>-317</v>
      </c>
      <c r="B1707">
        <f t="shared" si="26"/>
        <v>317</v>
      </c>
    </row>
    <row r="1708" spans="1:2" x14ac:dyDescent="0.3">
      <c r="A1708">
        <v>37</v>
      </c>
      <c r="B1708">
        <f t="shared" si="26"/>
        <v>37</v>
      </c>
    </row>
    <row r="1709" spans="1:2" x14ac:dyDescent="0.3">
      <c r="A1709">
        <v>357</v>
      </c>
      <c r="B1709">
        <f t="shared" si="26"/>
        <v>357</v>
      </c>
    </row>
    <row r="1710" spans="1:2" x14ac:dyDescent="0.3">
      <c r="A1710">
        <v>-343</v>
      </c>
      <c r="B1710">
        <f t="shared" si="26"/>
        <v>343</v>
      </c>
    </row>
    <row r="1711" spans="1:2" x14ac:dyDescent="0.3">
      <c r="A1711">
        <v>229</v>
      </c>
      <c r="B1711">
        <f t="shared" si="26"/>
        <v>229</v>
      </c>
    </row>
    <row r="1712" spans="1:2" x14ac:dyDescent="0.3">
      <c r="A1712">
        <v>568</v>
      </c>
      <c r="B1712">
        <f t="shared" si="26"/>
        <v>568</v>
      </c>
    </row>
    <row r="1713" spans="1:2" x14ac:dyDescent="0.3">
      <c r="A1713">
        <v>-117</v>
      </c>
      <c r="B1713">
        <f t="shared" si="26"/>
        <v>117</v>
      </c>
    </row>
    <row r="1714" spans="1:2" x14ac:dyDescent="0.3">
      <c r="A1714">
        <v>605</v>
      </c>
      <c r="B1714">
        <f t="shared" si="26"/>
        <v>605</v>
      </c>
    </row>
    <row r="1715" spans="1:2" x14ac:dyDescent="0.3">
      <c r="A1715">
        <v>5</v>
      </c>
      <c r="B1715">
        <f t="shared" si="26"/>
        <v>5</v>
      </c>
    </row>
    <row r="1716" spans="1:2" x14ac:dyDescent="0.3">
      <c r="A1716">
        <v>-49</v>
      </c>
      <c r="B1716">
        <f t="shared" si="26"/>
        <v>49</v>
      </c>
    </row>
    <row r="1717" spans="1:2" x14ac:dyDescent="0.3">
      <c r="A1717">
        <v>-60</v>
      </c>
      <c r="B1717">
        <f t="shared" si="26"/>
        <v>60</v>
      </c>
    </row>
    <row r="1718" spans="1:2" x14ac:dyDescent="0.3">
      <c r="A1718">
        <v>54</v>
      </c>
      <c r="B1718">
        <f t="shared" si="26"/>
        <v>54</v>
      </c>
    </row>
    <row r="1719" spans="1:2" x14ac:dyDescent="0.3">
      <c r="A1719">
        <v>54</v>
      </c>
      <c r="B1719">
        <f t="shared" si="26"/>
        <v>54</v>
      </c>
    </row>
    <row r="1720" spans="1:2" x14ac:dyDescent="0.3">
      <c r="A1720">
        <v>264</v>
      </c>
      <c r="B1720">
        <f t="shared" si="26"/>
        <v>264</v>
      </c>
    </row>
    <row r="1721" spans="1:2" x14ac:dyDescent="0.3">
      <c r="A1721">
        <v>991</v>
      </c>
      <c r="B1721">
        <f t="shared" si="26"/>
        <v>991</v>
      </c>
    </row>
    <row r="1722" spans="1:2" x14ac:dyDescent="0.3">
      <c r="A1722">
        <v>22</v>
      </c>
      <c r="B1722">
        <f t="shared" si="26"/>
        <v>22</v>
      </c>
    </row>
    <row r="1723" spans="1:2" x14ac:dyDescent="0.3">
      <c r="A1723">
        <v>-127</v>
      </c>
      <c r="B1723">
        <f t="shared" si="26"/>
        <v>127</v>
      </c>
    </row>
    <row r="1724" spans="1:2" x14ac:dyDescent="0.3">
      <c r="A1724">
        <v>20</v>
      </c>
      <c r="B1724">
        <f t="shared" si="26"/>
        <v>20</v>
      </c>
    </row>
    <row r="1725" spans="1:2" x14ac:dyDescent="0.3">
      <c r="A1725">
        <v>168</v>
      </c>
      <c r="B1725">
        <f t="shared" si="26"/>
        <v>168</v>
      </c>
    </row>
    <row r="1726" spans="1:2" x14ac:dyDescent="0.3">
      <c r="A1726">
        <v>-278</v>
      </c>
      <c r="B1726">
        <f t="shared" si="26"/>
        <v>278</v>
      </c>
    </row>
    <row r="1727" spans="1:2" x14ac:dyDescent="0.3">
      <c r="A1727">
        <v>-350</v>
      </c>
      <c r="B1727">
        <f t="shared" si="26"/>
        <v>350</v>
      </c>
    </row>
    <row r="1728" spans="1:2" x14ac:dyDescent="0.3">
      <c r="A1728">
        <v>264</v>
      </c>
      <c r="B1728">
        <f t="shared" si="26"/>
        <v>264</v>
      </c>
    </row>
    <row r="1729" spans="1:2" x14ac:dyDescent="0.3">
      <c r="A1729">
        <v>273</v>
      </c>
      <c r="B1729">
        <f t="shared" si="26"/>
        <v>273</v>
      </c>
    </row>
    <row r="1730" spans="1:2" x14ac:dyDescent="0.3">
      <c r="A1730">
        <v>213</v>
      </c>
      <c r="B1730">
        <f t="shared" si="26"/>
        <v>213</v>
      </c>
    </row>
    <row r="1731" spans="1:2" x14ac:dyDescent="0.3">
      <c r="A1731">
        <v>41</v>
      </c>
      <c r="B1731">
        <f t="shared" ref="B1731:B1794" si="27">ABS(A1731)</f>
        <v>41</v>
      </c>
    </row>
    <row r="1732" spans="1:2" x14ac:dyDescent="0.3">
      <c r="A1732">
        <v>2</v>
      </c>
      <c r="B1732">
        <f t="shared" si="27"/>
        <v>2</v>
      </c>
    </row>
    <row r="1733" spans="1:2" x14ac:dyDescent="0.3">
      <c r="A1733">
        <v>-177</v>
      </c>
      <c r="B1733">
        <f t="shared" si="27"/>
        <v>177</v>
      </c>
    </row>
    <row r="1734" spans="1:2" x14ac:dyDescent="0.3">
      <c r="A1734">
        <v>142</v>
      </c>
      <c r="B1734">
        <f t="shared" si="27"/>
        <v>142</v>
      </c>
    </row>
    <row r="1735" spans="1:2" x14ac:dyDescent="0.3">
      <c r="A1735">
        <v>507</v>
      </c>
      <c r="B1735">
        <f t="shared" si="27"/>
        <v>507</v>
      </c>
    </row>
    <row r="1736" spans="1:2" x14ac:dyDescent="0.3">
      <c r="A1736">
        <v>11</v>
      </c>
      <c r="B1736">
        <f t="shared" si="27"/>
        <v>11</v>
      </c>
    </row>
    <row r="1737" spans="1:2" x14ac:dyDescent="0.3">
      <c r="A1737">
        <v>-242</v>
      </c>
      <c r="B1737">
        <f t="shared" si="27"/>
        <v>242</v>
      </c>
    </row>
    <row r="1738" spans="1:2" x14ac:dyDescent="0.3">
      <c r="A1738">
        <v>-131</v>
      </c>
      <c r="B1738">
        <f t="shared" si="27"/>
        <v>131</v>
      </c>
    </row>
    <row r="1739" spans="1:2" x14ac:dyDescent="0.3">
      <c r="A1739">
        <v>-276</v>
      </c>
      <c r="B1739">
        <f t="shared" si="27"/>
        <v>276</v>
      </c>
    </row>
    <row r="1740" spans="1:2" x14ac:dyDescent="0.3">
      <c r="A1740">
        <v>-16</v>
      </c>
      <c r="B1740">
        <f t="shared" si="27"/>
        <v>16</v>
      </c>
    </row>
    <row r="1741" spans="1:2" x14ac:dyDescent="0.3">
      <c r="A1741">
        <v>-242</v>
      </c>
      <c r="B1741">
        <f t="shared" si="27"/>
        <v>242</v>
      </c>
    </row>
    <row r="1742" spans="1:2" x14ac:dyDescent="0.3">
      <c r="A1742">
        <v>50</v>
      </c>
      <c r="B1742">
        <f t="shared" si="27"/>
        <v>50</v>
      </c>
    </row>
    <row r="1743" spans="1:2" x14ac:dyDescent="0.3">
      <c r="A1743">
        <v>100</v>
      </c>
      <c r="B1743">
        <f t="shared" si="27"/>
        <v>100</v>
      </c>
    </row>
    <row r="1744" spans="1:2" x14ac:dyDescent="0.3">
      <c r="A1744">
        <v>249</v>
      </c>
      <c r="B1744">
        <f t="shared" si="27"/>
        <v>249</v>
      </c>
    </row>
    <row r="1745" spans="1:2" x14ac:dyDescent="0.3">
      <c r="A1745">
        <v>46</v>
      </c>
      <c r="B1745">
        <f t="shared" si="27"/>
        <v>46</v>
      </c>
    </row>
    <row r="1746" spans="1:2" x14ac:dyDescent="0.3">
      <c r="A1746">
        <v>117</v>
      </c>
      <c r="B1746">
        <f t="shared" si="27"/>
        <v>117</v>
      </c>
    </row>
    <row r="1747" spans="1:2" x14ac:dyDescent="0.3">
      <c r="A1747">
        <v>-226</v>
      </c>
      <c r="B1747">
        <f t="shared" si="27"/>
        <v>226</v>
      </c>
    </row>
    <row r="1748" spans="1:2" x14ac:dyDescent="0.3">
      <c r="A1748">
        <v>-72</v>
      </c>
      <c r="B1748">
        <f t="shared" si="27"/>
        <v>72</v>
      </c>
    </row>
    <row r="1749" spans="1:2" x14ac:dyDescent="0.3">
      <c r="A1749">
        <v>116</v>
      </c>
      <c r="B1749">
        <f t="shared" si="27"/>
        <v>116</v>
      </c>
    </row>
    <row r="1750" spans="1:2" x14ac:dyDescent="0.3">
      <c r="A1750">
        <v>36</v>
      </c>
      <c r="B1750">
        <f t="shared" si="27"/>
        <v>36</v>
      </c>
    </row>
    <row r="1751" spans="1:2" x14ac:dyDescent="0.3">
      <c r="A1751">
        <v>505</v>
      </c>
      <c r="B1751">
        <f t="shared" si="27"/>
        <v>505</v>
      </c>
    </row>
    <row r="1752" spans="1:2" x14ac:dyDescent="0.3">
      <c r="A1752">
        <v>-146</v>
      </c>
      <c r="B1752">
        <f t="shared" si="27"/>
        <v>146</v>
      </c>
    </row>
    <row r="1753" spans="1:2" x14ac:dyDescent="0.3">
      <c r="A1753">
        <v>-19</v>
      </c>
      <c r="B1753">
        <f t="shared" si="27"/>
        <v>19</v>
      </c>
    </row>
    <row r="1754" spans="1:2" x14ac:dyDescent="0.3">
      <c r="A1754">
        <v>1027</v>
      </c>
      <c r="B1754">
        <f t="shared" si="27"/>
        <v>1027</v>
      </c>
    </row>
    <row r="1755" spans="1:2" x14ac:dyDescent="0.3">
      <c r="A1755">
        <v>110</v>
      </c>
      <c r="B1755">
        <f t="shared" si="27"/>
        <v>110</v>
      </c>
    </row>
    <row r="1756" spans="1:2" x14ac:dyDescent="0.3">
      <c r="A1756">
        <v>105</v>
      </c>
      <c r="B1756">
        <f t="shared" si="27"/>
        <v>105</v>
      </c>
    </row>
    <row r="1757" spans="1:2" x14ac:dyDescent="0.3">
      <c r="A1757">
        <v>97</v>
      </c>
      <c r="B1757">
        <f t="shared" si="27"/>
        <v>97</v>
      </c>
    </row>
    <row r="1758" spans="1:2" x14ac:dyDescent="0.3">
      <c r="A1758">
        <v>244</v>
      </c>
      <c r="B1758">
        <f t="shared" si="27"/>
        <v>244</v>
      </c>
    </row>
    <row r="1759" spans="1:2" x14ac:dyDescent="0.3">
      <c r="A1759">
        <v>196</v>
      </c>
      <c r="B1759">
        <f t="shared" si="27"/>
        <v>196</v>
      </c>
    </row>
    <row r="1760" spans="1:2" x14ac:dyDescent="0.3">
      <c r="A1760">
        <v>123</v>
      </c>
      <c r="B1760">
        <f t="shared" si="27"/>
        <v>123</v>
      </c>
    </row>
    <row r="1761" spans="1:2" x14ac:dyDescent="0.3">
      <c r="A1761">
        <v>37</v>
      </c>
      <c r="B1761">
        <f t="shared" si="27"/>
        <v>37</v>
      </c>
    </row>
    <row r="1762" spans="1:2" x14ac:dyDescent="0.3">
      <c r="A1762">
        <v>0</v>
      </c>
      <c r="B1762">
        <f t="shared" si="27"/>
        <v>0</v>
      </c>
    </row>
    <row r="1763" spans="1:2" x14ac:dyDescent="0.3">
      <c r="A1763">
        <v>260</v>
      </c>
      <c r="B1763">
        <f t="shared" si="27"/>
        <v>260</v>
      </c>
    </row>
    <row r="1764" spans="1:2" x14ac:dyDescent="0.3">
      <c r="A1764">
        <v>-69</v>
      </c>
      <c r="B1764">
        <f t="shared" si="27"/>
        <v>69</v>
      </c>
    </row>
    <row r="1765" spans="1:2" x14ac:dyDescent="0.3">
      <c r="A1765">
        <v>-69</v>
      </c>
      <c r="B1765">
        <f t="shared" si="27"/>
        <v>69</v>
      </c>
    </row>
    <row r="1766" spans="1:2" x14ac:dyDescent="0.3">
      <c r="A1766">
        <v>-64</v>
      </c>
      <c r="B1766">
        <f t="shared" si="27"/>
        <v>64</v>
      </c>
    </row>
    <row r="1767" spans="1:2" x14ac:dyDescent="0.3">
      <c r="A1767">
        <v>86</v>
      </c>
      <c r="B1767">
        <f t="shared" si="27"/>
        <v>86</v>
      </c>
    </row>
    <row r="1768" spans="1:2" x14ac:dyDescent="0.3">
      <c r="A1768">
        <v>-111</v>
      </c>
      <c r="B1768">
        <f t="shared" si="27"/>
        <v>111</v>
      </c>
    </row>
    <row r="1769" spans="1:2" x14ac:dyDescent="0.3">
      <c r="A1769">
        <v>585</v>
      </c>
      <c r="B1769">
        <f t="shared" si="27"/>
        <v>585</v>
      </c>
    </row>
    <row r="1770" spans="1:2" x14ac:dyDescent="0.3">
      <c r="A1770">
        <v>719</v>
      </c>
      <c r="B1770">
        <f t="shared" si="27"/>
        <v>719</v>
      </c>
    </row>
    <row r="1771" spans="1:2" x14ac:dyDescent="0.3">
      <c r="A1771">
        <v>-37</v>
      </c>
      <c r="B1771">
        <f t="shared" si="27"/>
        <v>37</v>
      </c>
    </row>
    <row r="1772" spans="1:2" x14ac:dyDescent="0.3">
      <c r="A1772">
        <v>590</v>
      </c>
      <c r="B1772">
        <f t="shared" si="27"/>
        <v>590</v>
      </c>
    </row>
    <row r="1773" spans="1:2" x14ac:dyDescent="0.3">
      <c r="A1773">
        <v>229</v>
      </c>
      <c r="B1773">
        <f t="shared" si="27"/>
        <v>229</v>
      </c>
    </row>
    <row r="1774" spans="1:2" x14ac:dyDescent="0.3">
      <c r="A1774">
        <v>195</v>
      </c>
      <c r="B1774">
        <f t="shared" si="27"/>
        <v>195</v>
      </c>
    </row>
    <row r="1775" spans="1:2" x14ac:dyDescent="0.3">
      <c r="A1775">
        <v>61</v>
      </c>
      <c r="B1775">
        <f t="shared" si="27"/>
        <v>61</v>
      </c>
    </row>
    <row r="1776" spans="1:2" x14ac:dyDescent="0.3">
      <c r="A1776">
        <v>-159</v>
      </c>
      <c r="B1776">
        <f t="shared" si="27"/>
        <v>159</v>
      </c>
    </row>
    <row r="1777" spans="1:2" x14ac:dyDescent="0.3">
      <c r="A1777">
        <v>-75</v>
      </c>
      <c r="B1777">
        <f t="shared" si="27"/>
        <v>75</v>
      </c>
    </row>
    <row r="1778" spans="1:2" x14ac:dyDescent="0.3">
      <c r="A1778">
        <v>687</v>
      </c>
      <c r="B1778">
        <f t="shared" si="27"/>
        <v>687</v>
      </c>
    </row>
    <row r="1779" spans="1:2" x14ac:dyDescent="0.3">
      <c r="A1779">
        <v>-75</v>
      </c>
      <c r="B1779">
        <f t="shared" si="27"/>
        <v>75</v>
      </c>
    </row>
    <row r="1780" spans="1:2" x14ac:dyDescent="0.3">
      <c r="A1780">
        <v>71</v>
      </c>
      <c r="B1780">
        <f t="shared" si="27"/>
        <v>71</v>
      </c>
    </row>
    <row r="1781" spans="1:2" x14ac:dyDescent="0.3">
      <c r="A1781">
        <v>102</v>
      </c>
      <c r="B1781">
        <f t="shared" si="27"/>
        <v>102</v>
      </c>
    </row>
    <row r="1782" spans="1:2" x14ac:dyDescent="0.3">
      <c r="A1782">
        <v>18</v>
      </c>
      <c r="B1782">
        <f t="shared" si="27"/>
        <v>18</v>
      </c>
    </row>
    <row r="1783" spans="1:2" x14ac:dyDescent="0.3">
      <c r="A1783">
        <v>-118</v>
      </c>
      <c r="B1783">
        <f t="shared" si="27"/>
        <v>118</v>
      </c>
    </row>
    <row r="1784" spans="1:2" x14ac:dyDescent="0.3">
      <c r="A1784">
        <v>-54</v>
      </c>
      <c r="B1784">
        <f t="shared" si="27"/>
        <v>54</v>
      </c>
    </row>
    <row r="1785" spans="1:2" x14ac:dyDescent="0.3">
      <c r="A1785">
        <v>-300</v>
      </c>
      <c r="B1785">
        <f t="shared" si="27"/>
        <v>300</v>
      </c>
    </row>
    <row r="1786" spans="1:2" x14ac:dyDescent="0.3">
      <c r="A1786">
        <v>-106</v>
      </c>
      <c r="B1786">
        <f t="shared" si="27"/>
        <v>106</v>
      </c>
    </row>
    <row r="1787" spans="1:2" x14ac:dyDescent="0.3">
      <c r="A1787">
        <v>52</v>
      </c>
      <c r="B1787">
        <f t="shared" si="27"/>
        <v>52</v>
      </c>
    </row>
    <row r="1788" spans="1:2" x14ac:dyDescent="0.3">
      <c r="A1788">
        <v>503</v>
      </c>
      <c r="B1788">
        <f t="shared" si="27"/>
        <v>503</v>
      </c>
    </row>
    <row r="1789" spans="1:2" x14ac:dyDescent="0.3">
      <c r="A1789">
        <v>-104</v>
      </c>
      <c r="B1789">
        <f t="shared" si="27"/>
        <v>104</v>
      </c>
    </row>
    <row r="1790" spans="1:2" x14ac:dyDescent="0.3">
      <c r="A1790">
        <v>261</v>
      </c>
      <c r="B1790">
        <f t="shared" si="27"/>
        <v>261</v>
      </c>
    </row>
    <row r="1791" spans="1:2" x14ac:dyDescent="0.3">
      <c r="A1791">
        <v>430</v>
      </c>
      <c r="B1791">
        <f t="shared" si="27"/>
        <v>430</v>
      </c>
    </row>
    <row r="1792" spans="1:2" x14ac:dyDescent="0.3">
      <c r="A1792">
        <v>606</v>
      </c>
      <c r="B1792">
        <f t="shared" si="27"/>
        <v>606</v>
      </c>
    </row>
    <row r="1793" spans="1:2" x14ac:dyDescent="0.3">
      <c r="A1793">
        <v>-4</v>
      </c>
      <c r="B1793">
        <f t="shared" si="27"/>
        <v>4</v>
      </c>
    </row>
    <row r="1794" spans="1:2" x14ac:dyDescent="0.3">
      <c r="A1794">
        <v>-5</v>
      </c>
      <c r="B1794">
        <f t="shared" si="27"/>
        <v>5</v>
      </c>
    </row>
    <row r="1795" spans="1:2" x14ac:dyDescent="0.3">
      <c r="A1795">
        <v>-29</v>
      </c>
      <c r="B1795">
        <f t="shared" ref="B1795:B1858" si="28">ABS(A1795)</f>
        <v>29</v>
      </c>
    </row>
    <row r="1796" spans="1:2" x14ac:dyDescent="0.3">
      <c r="A1796">
        <v>92</v>
      </c>
      <c r="B1796">
        <f t="shared" si="28"/>
        <v>92</v>
      </c>
    </row>
    <row r="1797" spans="1:2" x14ac:dyDescent="0.3">
      <c r="A1797">
        <v>38</v>
      </c>
      <c r="B1797">
        <f t="shared" si="28"/>
        <v>38</v>
      </c>
    </row>
    <row r="1798" spans="1:2" x14ac:dyDescent="0.3">
      <c r="A1798">
        <v>669</v>
      </c>
      <c r="B1798">
        <f t="shared" si="28"/>
        <v>669</v>
      </c>
    </row>
    <row r="1799" spans="1:2" x14ac:dyDescent="0.3">
      <c r="A1799">
        <v>-20</v>
      </c>
      <c r="B1799">
        <f t="shared" si="28"/>
        <v>20</v>
      </c>
    </row>
    <row r="1800" spans="1:2" x14ac:dyDescent="0.3">
      <c r="A1800">
        <v>293</v>
      </c>
      <c r="B1800">
        <f t="shared" si="28"/>
        <v>293</v>
      </c>
    </row>
    <row r="1801" spans="1:2" x14ac:dyDescent="0.3">
      <c r="A1801">
        <v>80</v>
      </c>
      <c r="B1801">
        <f t="shared" si="28"/>
        <v>80</v>
      </c>
    </row>
    <row r="1802" spans="1:2" x14ac:dyDescent="0.3">
      <c r="A1802">
        <v>-146</v>
      </c>
      <c r="B1802">
        <f t="shared" si="28"/>
        <v>146</v>
      </c>
    </row>
    <row r="1803" spans="1:2" x14ac:dyDescent="0.3">
      <c r="A1803">
        <v>14</v>
      </c>
      <c r="B1803">
        <f t="shared" si="28"/>
        <v>14</v>
      </c>
    </row>
    <row r="1804" spans="1:2" x14ac:dyDescent="0.3">
      <c r="A1804">
        <v>0</v>
      </c>
      <c r="B1804">
        <f t="shared" si="28"/>
        <v>0</v>
      </c>
    </row>
    <row r="1805" spans="1:2" x14ac:dyDescent="0.3">
      <c r="A1805">
        <v>252</v>
      </c>
      <c r="B1805">
        <f t="shared" si="28"/>
        <v>252</v>
      </c>
    </row>
    <row r="1806" spans="1:2" x14ac:dyDescent="0.3">
      <c r="A1806">
        <v>-135</v>
      </c>
      <c r="B1806">
        <f t="shared" si="28"/>
        <v>135</v>
      </c>
    </row>
    <row r="1807" spans="1:2" x14ac:dyDescent="0.3">
      <c r="A1807">
        <v>83</v>
      </c>
      <c r="B1807">
        <f t="shared" si="28"/>
        <v>83</v>
      </c>
    </row>
    <row r="1808" spans="1:2" x14ac:dyDescent="0.3">
      <c r="A1808">
        <v>-289</v>
      </c>
      <c r="B1808">
        <f t="shared" si="28"/>
        <v>289</v>
      </c>
    </row>
    <row r="1809" spans="1:2" x14ac:dyDescent="0.3">
      <c r="A1809">
        <v>409</v>
      </c>
      <c r="B1809">
        <f t="shared" si="28"/>
        <v>409</v>
      </c>
    </row>
    <row r="1810" spans="1:2" x14ac:dyDescent="0.3">
      <c r="A1810">
        <v>70</v>
      </c>
      <c r="B1810">
        <f t="shared" si="28"/>
        <v>70</v>
      </c>
    </row>
    <row r="1811" spans="1:2" x14ac:dyDescent="0.3">
      <c r="A1811">
        <v>512</v>
      </c>
      <c r="B1811">
        <f t="shared" si="28"/>
        <v>512</v>
      </c>
    </row>
    <row r="1812" spans="1:2" x14ac:dyDescent="0.3">
      <c r="A1812">
        <v>11</v>
      </c>
      <c r="B1812">
        <f t="shared" si="28"/>
        <v>11</v>
      </c>
    </row>
    <row r="1813" spans="1:2" x14ac:dyDescent="0.3">
      <c r="A1813">
        <v>549</v>
      </c>
      <c r="B1813">
        <f t="shared" si="28"/>
        <v>549</v>
      </c>
    </row>
    <row r="1814" spans="1:2" x14ac:dyDescent="0.3">
      <c r="A1814">
        <v>109</v>
      </c>
      <c r="B1814">
        <f t="shared" si="28"/>
        <v>109</v>
      </c>
    </row>
    <row r="1815" spans="1:2" x14ac:dyDescent="0.3">
      <c r="A1815">
        <v>287</v>
      </c>
      <c r="B1815">
        <f t="shared" si="28"/>
        <v>287</v>
      </c>
    </row>
    <row r="1816" spans="1:2" x14ac:dyDescent="0.3">
      <c r="A1816">
        <v>136</v>
      </c>
      <c r="B1816">
        <f t="shared" si="28"/>
        <v>136</v>
      </c>
    </row>
    <row r="1817" spans="1:2" x14ac:dyDescent="0.3">
      <c r="A1817">
        <v>-78</v>
      </c>
      <c r="B1817">
        <f t="shared" si="28"/>
        <v>78</v>
      </c>
    </row>
    <row r="1818" spans="1:2" x14ac:dyDescent="0.3">
      <c r="A1818">
        <v>35</v>
      </c>
      <c r="B1818">
        <f t="shared" si="28"/>
        <v>35</v>
      </c>
    </row>
    <row r="1819" spans="1:2" x14ac:dyDescent="0.3">
      <c r="A1819">
        <v>118</v>
      </c>
      <c r="B1819">
        <f t="shared" si="28"/>
        <v>118</v>
      </c>
    </row>
    <row r="1820" spans="1:2" x14ac:dyDescent="0.3">
      <c r="A1820">
        <v>107</v>
      </c>
      <c r="B1820">
        <f t="shared" si="28"/>
        <v>107</v>
      </c>
    </row>
    <row r="1821" spans="1:2" x14ac:dyDescent="0.3">
      <c r="A1821">
        <v>640</v>
      </c>
      <c r="B1821">
        <f t="shared" si="28"/>
        <v>640</v>
      </c>
    </row>
    <row r="1822" spans="1:2" x14ac:dyDescent="0.3">
      <c r="A1822">
        <v>50</v>
      </c>
      <c r="B1822">
        <f t="shared" si="28"/>
        <v>50</v>
      </c>
    </row>
    <row r="1823" spans="1:2" x14ac:dyDescent="0.3">
      <c r="A1823">
        <v>-49</v>
      </c>
      <c r="B1823">
        <f t="shared" si="28"/>
        <v>49</v>
      </c>
    </row>
    <row r="1824" spans="1:2" x14ac:dyDescent="0.3">
      <c r="A1824">
        <v>71</v>
      </c>
      <c r="B1824">
        <f t="shared" si="28"/>
        <v>71</v>
      </c>
    </row>
    <row r="1825" spans="1:2" x14ac:dyDescent="0.3">
      <c r="A1825">
        <v>78</v>
      </c>
      <c r="B1825">
        <f t="shared" si="28"/>
        <v>78</v>
      </c>
    </row>
    <row r="1826" spans="1:2" x14ac:dyDescent="0.3">
      <c r="A1826">
        <v>517</v>
      </c>
      <c r="B1826">
        <f t="shared" si="28"/>
        <v>517</v>
      </c>
    </row>
    <row r="1827" spans="1:2" x14ac:dyDescent="0.3">
      <c r="A1827">
        <v>145</v>
      </c>
      <c r="B1827">
        <f t="shared" si="28"/>
        <v>145</v>
      </c>
    </row>
    <row r="1828" spans="1:2" x14ac:dyDescent="0.3">
      <c r="A1828">
        <v>219</v>
      </c>
      <c r="B1828">
        <f t="shared" si="28"/>
        <v>219</v>
      </c>
    </row>
    <row r="1829" spans="1:2" x14ac:dyDescent="0.3">
      <c r="A1829">
        <v>366</v>
      </c>
      <c r="B1829">
        <f t="shared" si="28"/>
        <v>366</v>
      </c>
    </row>
    <row r="1830" spans="1:2" x14ac:dyDescent="0.3">
      <c r="A1830">
        <v>497</v>
      </c>
      <c r="B1830">
        <f t="shared" si="28"/>
        <v>497</v>
      </c>
    </row>
    <row r="1831" spans="1:2" x14ac:dyDescent="0.3">
      <c r="A1831">
        <v>517</v>
      </c>
      <c r="B1831">
        <f t="shared" si="28"/>
        <v>517</v>
      </c>
    </row>
    <row r="1832" spans="1:2" x14ac:dyDescent="0.3">
      <c r="A1832">
        <v>517</v>
      </c>
      <c r="B1832">
        <f t="shared" si="28"/>
        <v>517</v>
      </c>
    </row>
    <row r="1833" spans="1:2" x14ac:dyDescent="0.3">
      <c r="A1833">
        <v>-63</v>
      </c>
      <c r="B1833">
        <f t="shared" si="28"/>
        <v>63</v>
      </c>
    </row>
    <row r="1834" spans="1:2" x14ac:dyDescent="0.3">
      <c r="A1834">
        <v>250</v>
      </c>
      <c r="B1834">
        <f t="shared" si="28"/>
        <v>250</v>
      </c>
    </row>
    <row r="1835" spans="1:2" x14ac:dyDescent="0.3">
      <c r="A1835">
        <v>41</v>
      </c>
      <c r="B1835">
        <f t="shared" si="28"/>
        <v>41</v>
      </c>
    </row>
    <row r="1836" spans="1:2" x14ac:dyDescent="0.3">
      <c r="A1836">
        <v>39</v>
      </c>
      <c r="B1836">
        <f t="shared" si="28"/>
        <v>39</v>
      </c>
    </row>
    <row r="1837" spans="1:2" x14ac:dyDescent="0.3">
      <c r="A1837">
        <v>-197</v>
      </c>
      <c r="B1837">
        <f t="shared" si="28"/>
        <v>197</v>
      </c>
    </row>
    <row r="1838" spans="1:2" x14ac:dyDescent="0.3">
      <c r="A1838">
        <v>80</v>
      </c>
      <c r="B1838">
        <f t="shared" si="28"/>
        <v>80</v>
      </c>
    </row>
    <row r="1839" spans="1:2" x14ac:dyDescent="0.3">
      <c r="A1839">
        <v>110</v>
      </c>
      <c r="B1839">
        <f t="shared" si="28"/>
        <v>110</v>
      </c>
    </row>
    <row r="1840" spans="1:2" x14ac:dyDescent="0.3">
      <c r="A1840">
        <v>-136</v>
      </c>
      <c r="B1840">
        <f t="shared" si="28"/>
        <v>136</v>
      </c>
    </row>
    <row r="1841" spans="1:2" x14ac:dyDescent="0.3">
      <c r="A1841">
        <v>378</v>
      </c>
      <c r="B1841">
        <f t="shared" si="28"/>
        <v>378</v>
      </c>
    </row>
    <row r="1842" spans="1:2" x14ac:dyDescent="0.3">
      <c r="A1842">
        <v>378</v>
      </c>
      <c r="B1842">
        <f t="shared" si="28"/>
        <v>378</v>
      </c>
    </row>
    <row r="1843" spans="1:2" x14ac:dyDescent="0.3">
      <c r="A1843">
        <v>-15</v>
      </c>
      <c r="B1843">
        <f t="shared" si="28"/>
        <v>15</v>
      </c>
    </row>
    <row r="1844" spans="1:2" x14ac:dyDescent="0.3">
      <c r="A1844">
        <v>37</v>
      </c>
      <c r="B1844">
        <f t="shared" si="28"/>
        <v>37</v>
      </c>
    </row>
    <row r="1845" spans="1:2" x14ac:dyDescent="0.3">
      <c r="A1845">
        <v>41</v>
      </c>
      <c r="B1845">
        <f t="shared" si="28"/>
        <v>41</v>
      </c>
    </row>
    <row r="1846" spans="1:2" x14ac:dyDescent="0.3">
      <c r="A1846">
        <v>593</v>
      </c>
      <c r="B1846">
        <f t="shared" si="28"/>
        <v>593</v>
      </c>
    </row>
    <row r="1847" spans="1:2" x14ac:dyDescent="0.3">
      <c r="A1847">
        <v>-47</v>
      </c>
      <c r="B1847">
        <f t="shared" si="28"/>
        <v>47</v>
      </c>
    </row>
    <row r="1848" spans="1:2" x14ac:dyDescent="0.3">
      <c r="A1848">
        <v>414</v>
      </c>
      <c r="B1848">
        <f t="shared" si="28"/>
        <v>414</v>
      </c>
    </row>
    <row r="1849" spans="1:2" x14ac:dyDescent="0.3">
      <c r="A1849">
        <v>90</v>
      </c>
      <c r="B1849">
        <f t="shared" si="28"/>
        <v>90</v>
      </c>
    </row>
    <row r="1850" spans="1:2" x14ac:dyDescent="0.3">
      <c r="A1850">
        <v>-19</v>
      </c>
      <c r="B1850">
        <f t="shared" si="28"/>
        <v>19</v>
      </c>
    </row>
    <row r="1851" spans="1:2" x14ac:dyDescent="0.3">
      <c r="A1851">
        <v>108</v>
      </c>
      <c r="B1851">
        <f t="shared" si="28"/>
        <v>108</v>
      </c>
    </row>
    <row r="1852" spans="1:2" x14ac:dyDescent="0.3">
      <c r="A1852">
        <v>-54</v>
      </c>
      <c r="B1852">
        <f t="shared" si="28"/>
        <v>54</v>
      </c>
    </row>
    <row r="1853" spans="1:2" x14ac:dyDescent="0.3">
      <c r="A1853">
        <v>-29</v>
      </c>
      <c r="B1853">
        <f t="shared" si="28"/>
        <v>29</v>
      </c>
    </row>
    <row r="1854" spans="1:2" x14ac:dyDescent="0.3">
      <c r="A1854">
        <v>77</v>
      </c>
      <c r="B1854">
        <f t="shared" si="28"/>
        <v>77</v>
      </c>
    </row>
    <row r="1855" spans="1:2" x14ac:dyDescent="0.3">
      <c r="A1855">
        <v>-138</v>
      </c>
      <c r="B1855">
        <f t="shared" si="28"/>
        <v>138</v>
      </c>
    </row>
    <row r="1856" spans="1:2" x14ac:dyDescent="0.3">
      <c r="A1856">
        <v>75</v>
      </c>
      <c r="B1856">
        <f t="shared" si="28"/>
        <v>75</v>
      </c>
    </row>
    <row r="1857" spans="1:2" x14ac:dyDescent="0.3">
      <c r="A1857">
        <v>-166</v>
      </c>
      <c r="B1857">
        <f t="shared" si="28"/>
        <v>166</v>
      </c>
    </row>
    <row r="1858" spans="1:2" x14ac:dyDescent="0.3">
      <c r="A1858">
        <v>-63</v>
      </c>
      <c r="B1858">
        <f t="shared" si="28"/>
        <v>63</v>
      </c>
    </row>
    <row r="1859" spans="1:2" x14ac:dyDescent="0.3">
      <c r="A1859">
        <v>70</v>
      </c>
      <c r="B1859">
        <f t="shared" ref="B1859:B1922" si="29">ABS(A1859)</f>
        <v>70</v>
      </c>
    </row>
    <row r="1860" spans="1:2" x14ac:dyDescent="0.3">
      <c r="A1860">
        <v>472</v>
      </c>
      <c r="B1860">
        <f t="shared" si="29"/>
        <v>472</v>
      </c>
    </row>
    <row r="1861" spans="1:2" x14ac:dyDescent="0.3">
      <c r="A1861">
        <v>384</v>
      </c>
      <c r="B1861">
        <f t="shared" si="29"/>
        <v>384</v>
      </c>
    </row>
    <row r="1862" spans="1:2" x14ac:dyDescent="0.3">
      <c r="A1862">
        <v>133</v>
      </c>
      <c r="B1862">
        <f t="shared" si="29"/>
        <v>133</v>
      </c>
    </row>
    <row r="1863" spans="1:2" x14ac:dyDescent="0.3">
      <c r="A1863">
        <v>-3</v>
      </c>
      <c r="B1863">
        <f t="shared" si="29"/>
        <v>3</v>
      </c>
    </row>
    <row r="1864" spans="1:2" x14ac:dyDescent="0.3">
      <c r="A1864">
        <v>125</v>
      </c>
      <c r="B1864">
        <f t="shared" si="29"/>
        <v>125</v>
      </c>
    </row>
    <row r="1865" spans="1:2" x14ac:dyDescent="0.3">
      <c r="A1865">
        <v>493</v>
      </c>
      <c r="B1865">
        <f t="shared" si="29"/>
        <v>493</v>
      </c>
    </row>
    <row r="1866" spans="1:2" x14ac:dyDescent="0.3">
      <c r="A1866">
        <v>106</v>
      </c>
      <c r="B1866">
        <f t="shared" si="29"/>
        <v>106</v>
      </c>
    </row>
    <row r="1867" spans="1:2" x14ac:dyDescent="0.3">
      <c r="A1867">
        <v>163</v>
      </c>
      <c r="B1867">
        <f t="shared" si="29"/>
        <v>163</v>
      </c>
    </row>
    <row r="1868" spans="1:2" x14ac:dyDescent="0.3">
      <c r="A1868">
        <v>378</v>
      </c>
      <c r="B1868">
        <f t="shared" si="29"/>
        <v>378</v>
      </c>
    </row>
    <row r="1869" spans="1:2" x14ac:dyDescent="0.3">
      <c r="A1869">
        <v>420</v>
      </c>
      <c r="B1869">
        <f t="shared" si="29"/>
        <v>420</v>
      </c>
    </row>
    <row r="1870" spans="1:2" x14ac:dyDescent="0.3">
      <c r="A1870">
        <v>-84</v>
      </c>
      <c r="B1870">
        <f t="shared" si="29"/>
        <v>84</v>
      </c>
    </row>
    <row r="1871" spans="1:2" x14ac:dyDescent="0.3">
      <c r="A1871">
        <v>181</v>
      </c>
      <c r="B1871">
        <f t="shared" si="29"/>
        <v>181</v>
      </c>
    </row>
    <row r="1872" spans="1:2" x14ac:dyDescent="0.3">
      <c r="A1872">
        <v>191</v>
      </c>
      <c r="B1872">
        <f t="shared" si="29"/>
        <v>191</v>
      </c>
    </row>
    <row r="1873" spans="1:2" x14ac:dyDescent="0.3">
      <c r="A1873">
        <v>176</v>
      </c>
      <c r="B1873">
        <f t="shared" si="29"/>
        <v>176</v>
      </c>
    </row>
    <row r="1874" spans="1:2" x14ac:dyDescent="0.3">
      <c r="A1874">
        <v>51</v>
      </c>
      <c r="B1874">
        <f t="shared" si="29"/>
        <v>51</v>
      </c>
    </row>
    <row r="1875" spans="1:2" x14ac:dyDescent="0.3">
      <c r="A1875">
        <v>51</v>
      </c>
      <c r="B1875">
        <f t="shared" si="29"/>
        <v>51</v>
      </c>
    </row>
    <row r="1876" spans="1:2" x14ac:dyDescent="0.3">
      <c r="A1876">
        <v>227</v>
      </c>
      <c r="B1876">
        <f t="shared" si="29"/>
        <v>227</v>
      </c>
    </row>
    <row r="1877" spans="1:2" x14ac:dyDescent="0.3">
      <c r="A1877">
        <v>-165</v>
      </c>
      <c r="B1877">
        <f t="shared" si="29"/>
        <v>165</v>
      </c>
    </row>
    <row r="1878" spans="1:2" x14ac:dyDescent="0.3">
      <c r="A1878">
        <v>617</v>
      </c>
      <c r="B1878">
        <f t="shared" si="29"/>
        <v>617</v>
      </c>
    </row>
    <row r="1879" spans="1:2" x14ac:dyDescent="0.3">
      <c r="A1879">
        <v>59</v>
      </c>
      <c r="B1879">
        <f t="shared" si="29"/>
        <v>59</v>
      </c>
    </row>
    <row r="1880" spans="1:2" x14ac:dyDescent="0.3">
      <c r="A1880">
        <v>62</v>
      </c>
      <c r="B1880">
        <f t="shared" si="29"/>
        <v>62</v>
      </c>
    </row>
    <row r="1881" spans="1:2" x14ac:dyDescent="0.3">
      <c r="A1881">
        <v>61</v>
      </c>
      <c r="B1881">
        <f t="shared" si="29"/>
        <v>61</v>
      </c>
    </row>
    <row r="1882" spans="1:2" x14ac:dyDescent="0.3">
      <c r="A1882">
        <v>7</v>
      </c>
      <c r="B1882">
        <f t="shared" si="29"/>
        <v>7</v>
      </c>
    </row>
    <row r="1883" spans="1:2" x14ac:dyDescent="0.3">
      <c r="A1883">
        <v>-82</v>
      </c>
      <c r="B1883">
        <f t="shared" si="29"/>
        <v>82</v>
      </c>
    </row>
    <row r="1884" spans="1:2" x14ac:dyDescent="0.3">
      <c r="A1884">
        <v>312</v>
      </c>
      <c r="B1884">
        <f t="shared" si="29"/>
        <v>312</v>
      </c>
    </row>
    <row r="1885" spans="1:2" x14ac:dyDescent="0.3">
      <c r="A1885">
        <v>525</v>
      </c>
      <c r="B1885">
        <f t="shared" si="29"/>
        <v>525</v>
      </c>
    </row>
    <row r="1886" spans="1:2" x14ac:dyDescent="0.3">
      <c r="A1886">
        <v>234</v>
      </c>
      <c r="B1886">
        <f t="shared" si="29"/>
        <v>234</v>
      </c>
    </row>
    <row r="1887" spans="1:2" x14ac:dyDescent="0.3">
      <c r="A1887">
        <v>211</v>
      </c>
      <c r="B1887">
        <f t="shared" si="29"/>
        <v>211</v>
      </c>
    </row>
    <row r="1888" spans="1:2" x14ac:dyDescent="0.3">
      <c r="A1888">
        <v>543</v>
      </c>
      <c r="B1888">
        <f t="shared" si="29"/>
        <v>543</v>
      </c>
    </row>
    <row r="1889" spans="1:2" x14ac:dyDescent="0.3">
      <c r="A1889">
        <v>89</v>
      </c>
      <c r="B1889">
        <f t="shared" si="29"/>
        <v>89</v>
      </c>
    </row>
    <row r="1890" spans="1:2" x14ac:dyDescent="0.3">
      <c r="A1890">
        <v>131</v>
      </c>
      <c r="B1890">
        <f t="shared" si="29"/>
        <v>131</v>
      </c>
    </row>
    <row r="1891" spans="1:2" x14ac:dyDescent="0.3">
      <c r="A1891">
        <v>-129</v>
      </c>
      <c r="B1891">
        <f t="shared" si="29"/>
        <v>129</v>
      </c>
    </row>
    <row r="1892" spans="1:2" x14ac:dyDescent="0.3">
      <c r="A1892">
        <v>312</v>
      </c>
      <c r="B1892">
        <f t="shared" si="29"/>
        <v>312</v>
      </c>
    </row>
    <row r="1893" spans="1:2" x14ac:dyDescent="0.3">
      <c r="A1893">
        <v>525</v>
      </c>
      <c r="B1893">
        <f t="shared" si="29"/>
        <v>525</v>
      </c>
    </row>
    <row r="1894" spans="1:2" x14ac:dyDescent="0.3">
      <c r="A1894">
        <v>234</v>
      </c>
      <c r="B1894">
        <f t="shared" si="29"/>
        <v>234</v>
      </c>
    </row>
    <row r="1895" spans="1:2" x14ac:dyDescent="0.3">
      <c r="A1895">
        <v>211</v>
      </c>
      <c r="B1895">
        <f t="shared" si="29"/>
        <v>211</v>
      </c>
    </row>
    <row r="1896" spans="1:2" x14ac:dyDescent="0.3">
      <c r="A1896">
        <v>543</v>
      </c>
      <c r="B1896">
        <f t="shared" si="29"/>
        <v>543</v>
      </c>
    </row>
    <row r="1897" spans="1:2" x14ac:dyDescent="0.3">
      <c r="A1897">
        <v>165</v>
      </c>
      <c r="B1897">
        <f t="shared" si="29"/>
        <v>165</v>
      </c>
    </row>
    <row r="1898" spans="1:2" x14ac:dyDescent="0.3">
      <c r="A1898">
        <v>312</v>
      </c>
      <c r="B1898">
        <f t="shared" si="29"/>
        <v>312</v>
      </c>
    </row>
    <row r="1899" spans="1:2" x14ac:dyDescent="0.3">
      <c r="A1899">
        <v>525</v>
      </c>
      <c r="B1899">
        <f t="shared" si="29"/>
        <v>525</v>
      </c>
    </row>
    <row r="1900" spans="1:2" x14ac:dyDescent="0.3">
      <c r="A1900">
        <v>234</v>
      </c>
      <c r="B1900">
        <f t="shared" si="29"/>
        <v>234</v>
      </c>
    </row>
    <row r="1901" spans="1:2" x14ac:dyDescent="0.3">
      <c r="A1901">
        <v>211</v>
      </c>
      <c r="B1901">
        <f t="shared" si="29"/>
        <v>211</v>
      </c>
    </row>
    <row r="1902" spans="1:2" x14ac:dyDescent="0.3">
      <c r="A1902">
        <v>543</v>
      </c>
      <c r="B1902">
        <f t="shared" si="29"/>
        <v>543</v>
      </c>
    </row>
    <row r="1903" spans="1:2" x14ac:dyDescent="0.3">
      <c r="A1903">
        <v>20</v>
      </c>
      <c r="B1903">
        <f t="shared" si="29"/>
        <v>20</v>
      </c>
    </row>
    <row r="1904" spans="1:2" x14ac:dyDescent="0.3">
      <c r="A1904">
        <v>412</v>
      </c>
      <c r="B1904">
        <f t="shared" si="29"/>
        <v>412</v>
      </c>
    </row>
    <row r="1905" spans="1:2" x14ac:dyDescent="0.3">
      <c r="A1905">
        <v>77</v>
      </c>
      <c r="B1905">
        <f t="shared" si="29"/>
        <v>77</v>
      </c>
    </row>
    <row r="1906" spans="1:2" x14ac:dyDescent="0.3">
      <c r="A1906">
        <v>121</v>
      </c>
      <c r="B1906">
        <f t="shared" si="29"/>
        <v>121</v>
      </c>
    </row>
    <row r="1907" spans="1:2" x14ac:dyDescent="0.3">
      <c r="A1907">
        <v>9</v>
      </c>
      <c r="B1907">
        <f t="shared" si="29"/>
        <v>9</v>
      </c>
    </row>
    <row r="1908" spans="1:2" x14ac:dyDescent="0.3">
      <c r="A1908">
        <v>-171</v>
      </c>
      <c r="B1908">
        <f t="shared" si="29"/>
        <v>171</v>
      </c>
    </row>
    <row r="1909" spans="1:2" x14ac:dyDescent="0.3">
      <c r="A1909">
        <v>44</v>
      </c>
      <c r="B1909">
        <f t="shared" si="29"/>
        <v>44</v>
      </c>
    </row>
    <row r="1910" spans="1:2" x14ac:dyDescent="0.3">
      <c r="A1910">
        <v>258</v>
      </c>
      <c r="B1910">
        <f t="shared" si="29"/>
        <v>258</v>
      </c>
    </row>
    <row r="1911" spans="1:2" x14ac:dyDescent="0.3">
      <c r="A1911">
        <v>-27</v>
      </c>
      <c r="B1911">
        <f t="shared" si="29"/>
        <v>27</v>
      </c>
    </row>
    <row r="1912" spans="1:2" x14ac:dyDescent="0.3">
      <c r="A1912">
        <v>2</v>
      </c>
      <c r="B1912">
        <f t="shared" si="29"/>
        <v>2</v>
      </c>
    </row>
    <row r="1913" spans="1:2" x14ac:dyDescent="0.3">
      <c r="A1913">
        <v>98</v>
      </c>
      <c r="B1913">
        <f t="shared" si="29"/>
        <v>98</v>
      </c>
    </row>
    <row r="1914" spans="1:2" x14ac:dyDescent="0.3">
      <c r="A1914">
        <v>219</v>
      </c>
      <c r="B1914">
        <f t="shared" si="29"/>
        <v>219</v>
      </c>
    </row>
    <row r="1915" spans="1:2" x14ac:dyDescent="0.3">
      <c r="A1915">
        <v>336</v>
      </c>
      <c r="B1915">
        <f t="shared" si="29"/>
        <v>336</v>
      </c>
    </row>
    <row r="1916" spans="1:2" x14ac:dyDescent="0.3">
      <c r="A1916">
        <v>-211</v>
      </c>
      <c r="B1916">
        <f t="shared" si="29"/>
        <v>211</v>
      </c>
    </row>
    <row r="1917" spans="1:2" x14ac:dyDescent="0.3">
      <c r="A1917">
        <v>57</v>
      </c>
      <c r="B1917">
        <f t="shared" si="29"/>
        <v>57</v>
      </c>
    </row>
    <row r="1918" spans="1:2" x14ac:dyDescent="0.3">
      <c r="A1918">
        <v>258</v>
      </c>
      <c r="B1918">
        <f t="shared" si="29"/>
        <v>258</v>
      </c>
    </row>
    <row r="1919" spans="1:2" x14ac:dyDescent="0.3">
      <c r="A1919">
        <v>-22</v>
      </c>
      <c r="B1919">
        <f t="shared" si="29"/>
        <v>22</v>
      </c>
    </row>
    <row r="1920" spans="1:2" x14ac:dyDescent="0.3">
      <c r="A1920">
        <v>-151</v>
      </c>
      <c r="B1920">
        <f t="shared" si="29"/>
        <v>151</v>
      </c>
    </row>
    <row r="1921" spans="1:2" x14ac:dyDescent="0.3">
      <c r="A1921">
        <v>-107</v>
      </c>
      <c r="B1921">
        <f t="shared" si="29"/>
        <v>107</v>
      </c>
    </row>
    <row r="1922" spans="1:2" x14ac:dyDescent="0.3">
      <c r="A1922">
        <v>-23</v>
      </c>
      <c r="B1922">
        <f t="shared" si="29"/>
        <v>23</v>
      </c>
    </row>
    <row r="1923" spans="1:2" x14ac:dyDescent="0.3">
      <c r="A1923">
        <v>55</v>
      </c>
      <c r="B1923">
        <f t="shared" ref="B1923:B1986" si="30">ABS(A1923)</f>
        <v>55</v>
      </c>
    </row>
    <row r="1924" spans="1:2" x14ac:dyDescent="0.3">
      <c r="A1924">
        <v>165</v>
      </c>
      <c r="B1924">
        <f t="shared" si="30"/>
        <v>165</v>
      </c>
    </row>
    <row r="1925" spans="1:2" x14ac:dyDescent="0.3">
      <c r="A1925">
        <v>1</v>
      </c>
      <c r="B1925">
        <f t="shared" si="30"/>
        <v>1</v>
      </c>
    </row>
    <row r="1926" spans="1:2" x14ac:dyDescent="0.3">
      <c r="A1926">
        <v>87</v>
      </c>
      <c r="B1926">
        <f t="shared" si="30"/>
        <v>87</v>
      </c>
    </row>
    <row r="1927" spans="1:2" x14ac:dyDescent="0.3">
      <c r="A1927">
        <v>238</v>
      </c>
      <c r="B1927">
        <f t="shared" si="30"/>
        <v>238</v>
      </c>
    </row>
    <row r="1928" spans="1:2" x14ac:dyDescent="0.3">
      <c r="A1928">
        <v>439</v>
      </c>
      <c r="B1928">
        <f t="shared" si="30"/>
        <v>439</v>
      </c>
    </row>
    <row r="1929" spans="1:2" x14ac:dyDescent="0.3">
      <c r="A1929">
        <v>487</v>
      </c>
      <c r="B1929">
        <f t="shared" si="30"/>
        <v>487</v>
      </c>
    </row>
    <row r="1930" spans="1:2" x14ac:dyDescent="0.3">
      <c r="A1930">
        <v>419</v>
      </c>
      <c r="B1930">
        <f t="shared" si="30"/>
        <v>419</v>
      </c>
    </row>
    <row r="1931" spans="1:2" x14ac:dyDescent="0.3">
      <c r="A1931">
        <v>419</v>
      </c>
      <c r="B1931">
        <f t="shared" si="30"/>
        <v>419</v>
      </c>
    </row>
    <row r="1932" spans="1:2" x14ac:dyDescent="0.3">
      <c r="A1932">
        <v>419</v>
      </c>
      <c r="B1932">
        <f t="shared" si="30"/>
        <v>419</v>
      </c>
    </row>
    <row r="1933" spans="1:2" x14ac:dyDescent="0.3">
      <c r="A1933">
        <v>487</v>
      </c>
      <c r="B1933">
        <f t="shared" si="30"/>
        <v>487</v>
      </c>
    </row>
    <row r="1934" spans="1:2" x14ac:dyDescent="0.3">
      <c r="A1934">
        <v>487</v>
      </c>
      <c r="B1934">
        <f t="shared" si="30"/>
        <v>487</v>
      </c>
    </row>
    <row r="1935" spans="1:2" x14ac:dyDescent="0.3">
      <c r="A1935">
        <v>419</v>
      </c>
      <c r="B1935">
        <f t="shared" si="30"/>
        <v>419</v>
      </c>
    </row>
    <row r="1936" spans="1:2" x14ac:dyDescent="0.3">
      <c r="A1936">
        <v>427</v>
      </c>
      <c r="B1936">
        <f t="shared" si="30"/>
        <v>427</v>
      </c>
    </row>
    <row r="1937" spans="1:2" x14ac:dyDescent="0.3">
      <c r="A1937">
        <v>487</v>
      </c>
      <c r="B1937">
        <f t="shared" si="30"/>
        <v>487</v>
      </c>
    </row>
    <row r="1938" spans="1:2" x14ac:dyDescent="0.3">
      <c r="A1938">
        <v>531</v>
      </c>
      <c r="B1938">
        <f t="shared" si="30"/>
        <v>531</v>
      </c>
    </row>
    <row r="1939" spans="1:2" x14ac:dyDescent="0.3">
      <c r="A1939">
        <v>190</v>
      </c>
      <c r="B1939">
        <f t="shared" si="30"/>
        <v>190</v>
      </c>
    </row>
    <row r="1940" spans="1:2" x14ac:dyDescent="0.3">
      <c r="A1940">
        <v>159</v>
      </c>
      <c r="B1940">
        <f t="shared" si="30"/>
        <v>159</v>
      </c>
    </row>
    <row r="1941" spans="1:2" x14ac:dyDescent="0.3">
      <c r="A1941">
        <v>334</v>
      </c>
      <c r="B1941">
        <f t="shared" si="30"/>
        <v>334</v>
      </c>
    </row>
    <row r="1942" spans="1:2" x14ac:dyDescent="0.3">
      <c r="A1942">
        <v>230</v>
      </c>
      <c r="B1942">
        <f t="shared" si="30"/>
        <v>230</v>
      </c>
    </row>
    <row r="1943" spans="1:2" x14ac:dyDescent="0.3">
      <c r="A1943">
        <v>-352</v>
      </c>
      <c r="B1943">
        <f t="shared" si="30"/>
        <v>352</v>
      </c>
    </row>
    <row r="1944" spans="1:2" x14ac:dyDescent="0.3">
      <c r="A1944">
        <v>104</v>
      </c>
      <c r="B1944">
        <f t="shared" si="30"/>
        <v>104</v>
      </c>
    </row>
    <row r="1945" spans="1:2" x14ac:dyDescent="0.3">
      <c r="A1945">
        <v>-23</v>
      </c>
      <c r="B1945">
        <f t="shared" si="30"/>
        <v>23</v>
      </c>
    </row>
    <row r="1946" spans="1:2" x14ac:dyDescent="0.3">
      <c r="A1946">
        <v>61</v>
      </c>
      <c r="B1946">
        <f t="shared" si="30"/>
        <v>61</v>
      </c>
    </row>
    <row r="1947" spans="1:2" x14ac:dyDescent="0.3">
      <c r="A1947">
        <v>-7</v>
      </c>
      <c r="B1947">
        <f t="shared" si="30"/>
        <v>7</v>
      </c>
    </row>
    <row r="1948" spans="1:2" x14ac:dyDescent="0.3">
      <c r="A1948">
        <v>158</v>
      </c>
      <c r="B1948">
        <f t="shared" si="30"/>
        <v>158</v>
      </c>
    </row>
    <row r="1949" spans="1:2" x14ac:dyDescent="0.3">
      <c r="A1949">
        <v>-73</v>
      </c>
      <c r="B1949">
        <f t="shared" si="30"/>
        <v>73</v>
      </c>
    </row>
    <row r="1950" spans="1:2" x14ac:dyDescent="0.3">
      <c r="A1950">
        <v>-15</v>
      </c>
      <c r="B1950">
        <f t="shared" si="30"/>
        <v>15</v>
      </c>
    </row>
    <row r="1951" spans="1:2" x14ac:dyDescent="0.3">
      <c r="A1951">
        <v>-42</v>
      </c>
      <c r="B1951">
        <f t="shared" si="30"/>
        <v>42</v>
      </c>
    </row>
    <row r="1952" spans="1:2" x14ac:dyDescent="0.3">
      <c r="A1952">
        <v>320</v>
      </c>
      <c r="B1952">
        <f t="shared" si="30"/>
        <v>320</v>
      </c>
    </row>
    <row r="1953" spans="1:2" x14ac:dyDescent="0.3">
      <c r="A1953">
        <v>976</v>
      </c>
      <c r="B1953">
        <f t="shared" si="30"/>
        <v>976</v>
      </c>
    </row>
    <row r="1954" spans="1:2" x14ac:dyDescent="0.3">
      <c r="A1954">
        <v>-8</v>
      </c>
      <c r="B1954">
        <f t="shared" si="30"/>
        <v>8</v>
      </c>
    </row>
    <row r="1955" spans="1:2" x14ac:dyDescent="0.3">
      <c r="A1955">
        <v>580</v>
      </c>
      <c r="B1955">
        <f t="shared" si="30"/>
        <v>580</v>
      </c>
    </row>
    <row r="1956" spans="1:2" x14ac:dyDescent="0.3">
      <c r="A1956">
        <v>64</v>
      </c>
      <c r="B1956">
        <f t="shared" si="30"/>
        <v>64</v>
      </c>
    </row>
    <row r="1957" spans="1:2" x14ac:dyDescent="0.3">
      <c r="A1957">
        <v>162</v>
      </c>
      <c r="B1957">
        <f t="shared" si="30"/>
        <v>162</v>
      </c>
    </row>
    <row r="1958" spans="1:2" x14ac:dyDescent="0.3">
      <c r="A1958">
        <v>445</v>
      </c>
      <c r="B1958">
        <f t="shared" si="30"/>
        <v>445</v>
      </c>
    </row>
    <row r="1959" spans="1:2" x14ac:dyDescent="0.3">
      <c r="A1959">
        <v>36</v>
      </c>
      <c r="B1959">
        <f t="shared" si="30"/>
        <v>36</v>
      </c>
    </row>
    <row r="1960" spans="1:2" x14ac:dyDescent="0.3">
      <c r="A1960">
        <v>-106</v>
      </c>
      <c r="B1960">
        <f t="shared" si="30"/>
        <v>106</v>
      </c>
    </row>
    <row r="1961" spans="1:2" x14ac:dyDescent="0.3">
      <c r="A1961">
        <v>-59</v>
      </c>
      <c r="B1961">
        <f t="shared" si="30"/>
        <v>59</v>
      </c>
    </row>
    <row r="1962" spans="1:2" x14ac:dyDescent="0.3">
      <c r="A1962">
        <v>-62</v>
      </c>
      <c r="B1962">
        <f t="shared" si="30"/>
        <v>62</v>
      </c>
    </row>
    <row r="1963" spans="1:2" x14ac:dyDescent="0.3">
      <c r="A1963">
        <v>-24</v>
      </c>
      <c r="B1963">
        <f t="shared" si="30"/>
        <v>24</v>
      </c>
    </row>
    <row r="1964" spans="1:2" x14ac:dyDescent="0.3">
      <c r="A1964">
        <v>36</v>
      </c>
      <c r="B1964">
        <f t="shared" si="30"/>
        <v>36</v>
      </c>
    </row>
    <row r="1965" spans="1:2" x14ac:dyDescent="0.3">
      <c r="A1965">
        <v>-66</v>
      </c>
      <c r="B1965">
        <f t="shared" si="30"/>
        <v>66</v>
      </c>
    </row>
    <row r="1966" spans="1:2" x14ac:dyDescent="0.3">
      <c r="A1966">
        <v>479</v>
      </c>
      <c r="B1966">
        <f t="shared" si="30"/>
        <v>479</v>
      </c>
    </row>
    <row r="1967" spans="1:2" x14ac:dyDescent="0.3">
      <c r="A1967">
        <v>-6</v>
      </c>
      <c r="B1967">
        <f t="shared" si="30"/>
        <v>6</v>
      </c>
    </row>
    <row r="1968" spans="1:2" x14ac:dyDescent="0.3">
      <c r="A1968">
        <v>-68</v>
      </c>
      <c r="B1968">
        <f t="shared" si="30"/>
        <v>68</v>
      </c>
    </row>
    <row r="1969" spans="1:2" x14ac:dyDescent="0.3">
      <c r="A1969">
        <v>127</v>
      </c>
      <c r="B1969">
        <f t="shared" si="30"/>
        <v>127</v>
      </c>
    </row>
    <row r="1970" spans="1:2" x14ac:dyDescent="0.3">
      <c r="A1970">
        <v>138</v>
      </c>
      <c r="B1970">
        <f t="shared" si="30"/>
        <v>138</v>
      </c>
    </row>
    <row r="1971" spans="1:2" x14ac:dyDescent="0.3">
      <c r="A1971">
        <v>20</v>
      </c>
      <c r="B1971">
        <f t="shared" si="30"/>
        <v>20</v>
      </c>
    </row>
    <row r="1972" spans="1:2" x14ac:dyDescent="0.3">
      <c r="A1972">
        <v>-330</v>
      </c>
      <c r="B1972">
        <f t="shared" si="30"/>
        <v>330</v>
      </c>
    </row>
    <row r="1973" spans="1:2" x14ac:dyDescent="0.3">
      <c r="A1973">
        <v>219</v>
      </c>
      <c r="B1973">
        <f t="shared" si="30"/>
        <v>219</v>
      </c>
    </row>
    <row r="1974" spans="1:2" x14ac:dyDescent="0.3">
      <c r="A1974">
        <v>79</v>
      </c>
      <c r="B1974">
        <f t="shared" si="30"/>
        <v>79</v>
      </c>
    </row>
    <row r="1975" spans="1:2" x14ac:dyDescent="0.3">
      <c r="A1975">
        <v>-44</v>
      </c>
      <c r="B1975">
        <f t="shared" si="30"/>
        <v>44</v>
      </c>
    </row>
    <row r="1976" spans="1:2" x14ac:dyDescent="0.3">
      <c r="A1976">
        <v>284</v>
      </c>
      <c r="B1976">
        <f t="shared" si="30"/>
        <v>284</v>
      </c>
    </row>
    <row r="1977" spans="1:2" x14ac:dyDescent="0.3">
      <c r="A1977">
        <v>483</v>
      </c>
      <c r="B1977">
        <f t="shared" si="30"/>
        <v>483</v>
      </c>
    </row>
    <row r="1978" spans="1:2" x14ac:dyDescent="0.3">
      <c r="A1978">
        <v>702</v>
      </c>
      <c r="B1978">
        <f t="shared" si="30"/>
        <v>702</v>
      </c>
    </row>
    <row r="1979" spans="1:2" x14ac:dyDescent="0.3">
      <c r="A1979">
        <v>22</v>
      </c>
      <c r="B1979">
        <f t="shared" si="30"/>
        <v>22</v>
      </c>
    </row>
    <row r="1980" spans="1:2" x14ac:dyDescent="0.3">
      <c r="A1980">
        <v>65</v>
      </c>
      <c r="B1980">
        <f t="shared" si="30"/>
        <v>65</v>
      </c>
    </row>
    <row r="1981" spans="1:2" x14ac:dyDescent="0.3">
      <c r="A1981">
        <v>338</v>
      </c>
      <c r="B1981">
        <f t="shared" si="30"/>
        <v>338</v>
      </c>
    </row>
    <row r="1982" spans="1:2" x14ac:dyDescent="0.3">
      <c r="A1982">
        <v>-60</v>
      </c>
      <c r="B1982">
        <f t="shared" si="30"/>
        <v>60</v>
      </c>
    </row>
    <row r="1983" spans="1:2" x14ac:dyDescent="0.3">
      <c r="A1983">
        <v>-149</v>
      </c>
      <c r="B1983">
        <f t="shared" si="30"/>
        <v>149</v>
      </c>
    </row>
    <row r="1984" spans="1:2" x14ac:dyDescent="0.3">
      <c r="A1984">
        <v>-103</v>
      </c>
      <c r="B1984">
        <f t="shared" si="30"/>
        <v>103</v>
      </c>
    </row>
    <row r="1985" spans="1:2" x14ac:dyDescent="0.3">
      <c r="A1985">
        <v>470</v>
      </c>
      <c r="B1985">
        <f t="shared" si="30"/>
        <v>470</v>
      </c>
    </row>
    <row r="1986" spans="1:2" x14ac:dyDescent="0.3">
      <c r="A1986">
        <v>-366</v>
      </c>
      <c r="B1986">
        <f t="shared" si="30"/>
        <v>366</v>
      </c>
    </row>
    <row r="1987" spans="1:2" x14ac:dyDescent="0.3">
      <c r="A1987">
        <v>-69</v>
      </c>
      <c r="B1987">
        <f t="shared" ref="B1987:B2050" si="31">ABS(A1987)</f>
        <v>69</v>
      </c>
    </row>
    <row r="1988" spans="1:2" x14ac:dyDescent="0.3">
      <c r="A1988">
        <v>163</v>
      </c>
      <c r="B1988">
        <f t="shared" si="31"/>
        <v>163</v>
      </c>
    </row>
    <row r="1989" spans="1:2" x14ac:dyDescent="0.3">
      <c r="A1989">
        <v>872</v>
      </c>
      <c r="B1989">
        <f t="shared" si="31"/>
        <v>872</v>
      </c>
    </row>
    <row r="1990" spans="1:2" x14ac:dyDescent="0.3">
      <c r="A1990">
        <v>4</v>
      </c>
      <c r="B1990">
        <f t="shared" si="31"/>
        <v>4</v>
      </c>
    </row>
    <row r="1991" spans="1:2" x14ac:dyDescent="0.3">
      <c r="A1991">
        <v>-322</v>
      </c>
      <c r="B1991">
        <f t="shared" si="31"/>
        <v>322</v>
      </c>
    </row>
    <row r="1992" spans="1:2" x14ac:dyDescent="0.3">
      <c r="A1992">
        <v>4</v>
      </c>
      <c r="B1992">
        <f t="shared" si="31"/>
        <v>4</v>
      </c>
    </row>
    <row r="1993" spans="1:2" x14ac:dyDescent="0.3">
      <c r="A1993">
        <v>-322</v>
      </c>
      <c r="B1993">
        <f t="shared" si="31"/>
        <v>322</v>
      </c>
    </row>
    <row r="1994" spans="1:2" x14ac:dyDescent="0.3">
      <c r="A1994">
        <v>40</v>
      </c>
      <c r="B1994">
        <f t="shared" si="31"/>
        <v>40</v>
      </c>
    </row>
    <row r="1995" spans="1:2" x14ac:dyDescent="0.3">
      <c r="A1995">
        <v>116</v>
      </c>
      <c r="B1995">
        <f t="shared" si="31"/>
        <v>116</v>
      </c>
    </row>
    <row r="1996" spans="1:2" x14ac:dyDescent="0.3">
      <c r="A1996">
        <v>120</v>
      </c>
      <c r="B1996">
        <f t="shared" si="31"/>
        <v>120</v>
      </c>
    </row>
    <row r="1997" spans="1:2" x14ac:dyDescent="0.3">
      <c r="A1997">
        <v>-91</v>
      </c>
      <c r="B1997">
        <f t="shared" si="31"/>
        <v>91</v>
      </c>
    </row>
    <row r="1998" spans="1:2" x14ac:dyDescent="0.3">
      <c r="A1998">
        <v>353</v>
      </c>
      <c r="B1998">
        <f t="shared" si="31"/>
        <v>353</v>
      </c>
    </row>
    <row r="1999" spans="1:2" x14ac:dyDescent="0.3">
      <c r="A1999">
        <v>-193</v>
      </c>
      <c r="B1999">
        <f t="shared" si="31"/>
        <v>193</v>
      </c>
    </row>
    <row r="2000" spans="1:2" x14ac:dyDescent="0.3">
      <c r="A2000">
        <v>120</v>
      </c>
      <c r="B2000">
        <f t="shared" si="31"/>
        <v>120</v>
      </c>
    </row>
    <row r="2001" spans="1:2" x14ac:dyDescent="0.3">
      <c r="A2001">
        <v>13</v>
      </c>
      <c r="B2001">
        <f t="shared" si="31"/>
        <v>13</v>
      </c>
    </row>
    <row r="2002" spans="1:2" x14ac:dyDescent="0.3">
      <c r="A2002">
        <v>-105</v>
      </c>
      <c r="B2002">
        <f t="shared" si="31"/>
        <v>105</v>
      </c>
    </row>
    <row r="2003" spans="1:2" x14ac:dyDescent="0.3">
      <c r="A2003">
        <v>34</v>
      </c>
      <c r="B2003">
        <f t="shared" si="31"/>
        <v>34</v>
      </c>
    </row>
    <row r="2004" spans="1:2" x14ac:dyDescent="0.3">
      <c r="A2004">
        <v>-193</v>
      </c>
      <c r="B2004">
        <f t="shared" si="31"/>
        <v>193</v>
      </c>
    </row>
    <row r="2005" spans="1:2" x14ac:dyDescent="0.3">
      <c r="A2005">
        <v>-117</v>
      </c>
      <c r="B2005">
        <f t="shared" si="31"/>
        <v>117</v>
      </c>
    </row>
    <row r="2006" spans="1:2" x14ac:dyDescent="0.3">
      <c r="A2006">
        <v>-37</v>
      </c>
      <c r="B2006">
        <f t="shared" si="31"/>
        <v>37</v>
      </c>
    </row>
    <row r="2007" spans="1:2" x14ac:dyDescent="0.3">
      <c r="A2007">
        <v>74</v>
      </c>
      <c r="B2007">
        <f t="shared" si="31"/>
        <v>74</v>
      </c>
    </row>
    <row r="2008" spans="1:2" x14ac:dyDescent="0.3">
      <c r="A2008">
        <v>193</v>
      </c>
      <c r="B2008">
        <f t="shared" si="31"/>
        <v>193</v>
      </c>
    </row>
    <row r="2009" spans="1:2" x14ac:dyDescent="0.3">
      <c r="A2009">
        <v>-29</v>
      </c>
      <c r="B2009">
        <f t="shared" si="31"/>
        <v>29</v>
      </c>
    </row>
    <row r="2010" spans="1:2" x14ac:dyDescent="0.3">
      <c r="A2010">
        <v>179</v>
      </c>
      <c r="B2010">
        <f t="shared" si="31"/>
        <v>179</v>
      </c>
    </row>
    <row r="2011" spans="1:2" x14ac:dyDescent="0.3">
      <c r="A2011">
        <v>25</v>
      </c>
      <c r="B2011">
        <f t="shared" si="31"/>
        <v>25</v>
      </c>
    </row>
    <row r="2012" spans="1:2" x14ac:dyDescent="0.3">
      <c r="A2012">
        <v>67</v>
      </c>
      <c r="B2012">
        <f t="shared" si="31"/>
        <v>67</v>
      </c>
    </row>
    <row r="2013" spans="1:2" x14ac:dyDescent="0.3">
      <c r="A2013">
        <v>442</v>
      </c>
      <c r="B2013">
        <f t="shared" si="31"/>
        <v>442</v>
      </c>
    </row>
    <row r="2014" spans="1:2" x14ac:dyDescent="0.3">
      <c r="A2014">
        <v>153</v>
      </c>
      <c r="B2014">
        <f t="shared" si="31"/>
        <v>153</v>
      </c>
    </row>
    <row r="2015" spans="1:2" x14ac:dyDescent="0.3">
      <c r="A2015">
        <v>66</v>
      </c>
      <c r="B2015">
        <f t="shared" si="31"/>
        <v>66</v>
      </c>
    </row>
    <row r="2016" spans="1:2" x14ac:dyDescent="0.3">
      <c r="A2016">
        <v>-70</v>
      </c>
      <c r="B2016">
        <f t="shared" si="31"/>
        <v>70</v>
      </c>
    </row>
    <row r="2017" spans="1:2" x14ac:dyDescent="0.3">
      <c r="A2017">
        <v>201</v>
      </c>
      <c r="B2017">
        <f t="shared" si="31"/>
        <v>201</v>
      </c>
    </row>
    <row r="2018" spans="1:2" x14ac:dyDescent="0.3">
      <c r="A2018">
        <v>-76</v>
      </c>
      <c r="B2018">
        <f t="shared" si="31"/>
        <v>76</v>
      </c>
    </row>
    <row r="2019" spans="1:2" x14ac:dyDescent="0.3">
      <c r="A2019">
        <v>-479</v>
      </c>
      <c r="B2019">
        <f t="shared" si="31"/>
        <v>479</v>
      </c>
    </row>
    <row r="2020" spans="1:2" x14ac:dyDescent="0.3">
      <c r="A2020">
        <v>-26</v>
      </c>
      <c r="B2020">
        <f t="shared" si="31"/>
        <v>26</v>
      </c>
    </row>
    <row r="2021" spans="1:2" x14ac:dyDescent="0.3">
      <c r="A2021">
        <v>-1</v>
      </c>
      <c r="B2021">
        <f t="shared" si="31"/>
        <v>1</v>
      </c>
    </row>
    <row r="2022" spans="1:2" x14ac:dyDescent="0.3">
      <c r="A2022">
        <v>232</v>
      </c>
      <c r="B2022">
        <f t="shared" si="31"/>
        <v>232</v>
      </c>
    </row>
    <row r="2023" spans="1:2" x14ac:dyDescent="0.3">
      <c r="A2023">
        <v>62</v>
      </c>
      <c r="B2023">
        <f t="shared" si="31"/>
        <v>62</v>
      </c>
    </row>
    <row r="2024" spans="1:2" x14ac:dyDescent="0.3">
      <c r="A2024">
        <v>-267</v>
      </c>
      <c r="B2024">
        <f t="shared" si="31"/>
        <v>267</v>
      </c>
    </row>
    <row r="2025" spans="1:2" x14ac:dyDescent="0.3">
      <c r="A2025">
        <v>-83</v>
      </c>
      <c r="B2025">
        <f t="shared" si="31"/>
        <v>83</v>
      </c>
    </row>
    <row r="2026" spans="1:2" x14ac:dyDescent="0.3">
      <c r="A2026">
        <v>320</v>
      </c>
      <c r="B2026">
        <f t="shared" si="31"/>
        <v>320</v>
      </c>
    </row>
    <row r="2027" spans="1:2" x14ac:dyDescent="0.3">
      <c r="A2027">
        <v>478</v>
      </c>
      <c r="B2027">
        <f t="shared" si="31"/>
        <v>478</v>
      </c>
    </row>
    <row r="2028" spans="1:2" x14ac:dyDescent="0.3">
      <c r="A2028">
        <v>267</v>
      </c>
      <c r="B2028">
        <f t="shared" si="31"/>
        <v>267</v>
      </c>
    </row>
    <row r="2029" spans="1:2" x14ac:dyDescent="0.3">
      <c r="A2029">
        <v>164</v>
      </c>
      <c r="B2029">
        <f t="shared" si="31"/>
        <v>164</v>
      </c>
    </row>
    <row r="2030" spans="1:2" x14ac:dyDescent="0.3">
      <c r="A2030">
        <v>-161</v>
      </c>
      <c r="B2030">
        <f t="shared" si="31"/>
        <v>161</v>
      </c>
    </row>
    <row r="2031" spans="1:2" x14ac:dyDescent="0.3">
      <c r="A2031">
        <v>-84</v>
      </c>
      <c r="B2031">
        <f t="shared" si="31"/>
        <v>84</v>
      </c>
    </row>
    <row r="2032" spans="1:2" x14ac:dyDescent="0.3">
      <c r="A2032">
        <v>58</v>
      </c>
      <c r="B2032">
        <f t="shared" si="31"/>
        <v>58</v>
      </c>
    </row>
    <row r="2033" spans="1:2" x14ac:dyDescent="0.3">
      <c r="A2033">
        <v>214</v>
      </c>
      <c r="B2033">
        <f t="shared" si="31"/>
        <v>214</v>
      </c>
    </row>
    <row r="2034" spans="1:2" x14ac:dyDescent="0.3">
      <c r="A2034">
        <v>-264</v>
      </c>
      <c r="B2034">
        <f t="shared" si="31"/>
        <v>264</v>
      </c>
    </row>
    <row r="2035" spans="1:2" x14ac:dyDescent="0.3">
      <c r="A2035">
        <v>413</v>
      </c>
      <c r="B2035">
        <f t="shared" si="31"/>
        <v>413</v>
      </c>
    </row>
    <row r="2036" spans="1:2" x14ac:dyDescent="0.3">
      <c r="A2036">
        <v>161</v>
      </c>
      <c r="B2036">
        <f t="shared" si="31"/>
        <v>161</v>
      </c>
    </row>
    <row r="2037" spans="1:2" x14ac:dyDescent="0.3">
      <c r="A2037">
        <v>-35</v>
      </c>
      <c r="B2037">
        <f t="shared" si="31"/>
        <v>35</v>
      </c>
    </row>
    <row r="2038" spans="1:2" x14ac:dyDescent="0.3">
      <c r="A2038">
        <v>29</v>
      </c>
      <c r="B2038">
        <f t="shared" si="31"/>
        <v>29</v>
      </c>
    </row>
    <row r="2039" spans="1:2" x14ac:dyDescent="0.3">
      <c r="A2039">
        <v>-159</v>
      </c>
      <c r="B2039">
        <f t="shared" si="31"/>
        <v>159</v>
      </c>
    </row>
    <row r="2040" spans="1:2" x14ac:dyDescent="0.3">
      <c r="A2040">
        <v>-12</v>
      </c>
      <c r="B2040">
        <f t="shared" si="31"/>
        <v>12</v>
      </c>
    </row>
    <row r="2041" spans="1:2" x14ac:dyDescent="0.3">
      <c r="A2041">
        <v>-11</v>
      </c>
      <c r="B2041">
        <f t="shared" si="31"/>
        <v>11</v>
      </c>
    </row>
    <row r="2042" spans="1:2" x14ac:dyDescent="0.3">
      <c r="A2042">
        <v>128</v>
      </c>
      <c r="B2042">
        <f t="shared" si="31"/>
        <v>128</v>
      </c>
    </row>
    <row r="2043" spans="1:2" x14ac:dyDescent="0.3">
      <c r="A2043">
        <v>407</v>
      </c>
      <c r="B2043">
        <f t="shared" si="31"/>
        <v>407</v>
      </c>
    </row>
    <row r="2044" spans="1:2" x14ac:dyDescent="0.3">
      <c r="A2044">
        <v>221</v>
      </c>
      <c r="B2044">
        <f t="shared" si="31"/>
        <v>221</v>
      </c>
    </row>
    <row r="2045" spans="1:2" x14ac:dyDescent="0.3">
      <c r="A2045">
        <v>131</v>
      </c>
      <c r="B2045">
        <f t="shared" si="31"/>
        <v>131</v>
      </c>
    </row>
    <row r="2046" spans="1:2" x14ac:dyDescent="0.3">
      <c r="A2046">
        <v>-176</v>
      </c>
      <c r="B2046">
        <f t="shared" si="31"/>
        <v>176</v>
      </c>
    </row>
    <row r="2047" spans="1:2" x14ac:dyDescent="0.3">
      <c r="A2047">
        <v>22</v>
      </c>
      <c r="B2047">
        <f t="shared" si="31"/>
        <v>22</v>
      </c>
    </row>
    <row r="2048" spans="1:2" x14ac:dyDescent="0.3">
      <c r="A2048">
        <v>-12</v>
      </c>
      <c r="B2048">
        <f t="shared" si="31"/>
        <v>12</v>
      </c>
    </row>
    <row r="2049" spans="1:2" x14ac:dyDescent="0.3">
      <c r="A2049">
        <v>-11</v>
      </c>
      <c r="B2049">
        <f t="shared" si="31"/>
        <v>11</v>
      </c>
    </row>
    <row r="2050" spans="1:2" x14ac:dyDescent="0.3">
      <c r="A2050">
        <v>-34</v>
      </c>
      <c r="B2050">
        <f t="shared" si="31"/>
        <v>34</v>
      </c>
    </row>
    <row r="2051" spans="1:2" x14ac:dyDescent="0.3">
      <c r="A2051">
        <v>-176</v>
      </c>
      <c r="B2051">
        <f t="shared" ref="B2051:B2114" si="32">ABS(A2051)</f>
        <v>176</v>
      </c>
    </row>
    <row r="2052" spans="1:2" x14ac:dyDescent="0.3">
      <c r="A2052">
        <v>-12</v>
      </c>
      <c r="B2052">
        <f t="shared" si="32"/>
        <v>12</v>
      </c>
    </row>
    <row r="2053" spans="1:2" x14ac:dyDescent="0.3">
      <c r="A2053">
        <v>-11</v>
      </c>
      <c r="B2053">
        <f t="shared" si="32"/>
        <v>11</v>
      </c>
    </row>
    <row r="2054" spans="1:2" x14ac:dyDescent="0.3">
      <c r="A2054">
        <v>101</v>
      </c>
      <c r="B2054">
        <f t="shared" si="32"/>
        <v>101</v>
      </c>
    </row>
    <row r="2055" spans="1:2" x14ac:dyDescent="0.3">
      <c r="A2055">
        <v>51</v>
      </c>
      <c r="B2055">
        <f t="shared" si="32"/>
        <v>51</v>
      </c>
    </row>
    <row r="2056" spans="1:2" x14ac:dyDescent="0.3">
      <c r="A2056">
        <v>-80</v>
      </c>
      <c r="B2056">
        <f t="shared" si="32"/>
        <v>80</v>
      </c>
    </row>
    <row r="2057" spans="1:2" x14ac:dyDescent="0.3">
      <c r="A2057">
        <v>67</v>
      </c>
      <c r="B2057">
        <f t="shared" si="32"/>
        <v>67</v>
      </c>
    </row>
    <row r="2058" spans="1:2" x14ac:dyDescent="0.3">
      <c r="A2058">
        <v>11</v>
      </c>
      <c r="B2058">
        <f t="shared" si="32"/>
        <v>11</v>
      </c>
    </row>
    <row r="2059" spans="1:2" x14ac:dyDescent="0.3">
      <c r="A2059">
        <v>13</v>
      </c>
      <c r="B2059">
        <f t="shared" si="32"/>
        <v>13</v>
      </c>
    </row>
    <row r="2060" spans="1:2" x14ac:dyDescent="0.3">
      <c r="A2060">
        <v>225</v>
      </c>
      <c r="B2060">
        <f t="shared" si="32"/>
        <v>225</v>
      </c>
    </row>
    <row r="2061" spans="1:2" x14ac:dyDescent="0.3">
      <c r="A2061">
        <v>-40</v>
      </c>
      <c r="B2061">
        <f t="shared" si="32"/>
        <v>40</v>
      </c>
    </row>
    <row r="2062" spans="1:2" x14ac:dyDescent="0.3">
      <c r="A2062">
        <v>68</v>
      </c>
      <c r="B2062">
        <f t="shared" si="32"/>
        <v>68</v>
      </c>
    </row>
    <row r="2063" spans="1:2" x14ac:dyDescent="0.3">
      <c r="A2063">
        <v>67</v>
      </c>
      <c r="B2063">
        <f t="shared" si="32"/>
        <v>67</v>
      </c>
    </row>
    <row r="2064" spans="1:2" x14ac:dyDescent="0.3">
      <c r="A2064">
        <v>67</v>
      </c>
      <c r="B2064">
        <f t="shared" si="32"/>
        <v>67</v>
      </c>
    </row>
    <row r="2065" spans="1:2" x14ac:dyDescent="0.3">
      <c r="A2065">
        <v>-59</v>
      </c>
      <c r="B2065">
        <f t="shared" si="32"/>
        <v>59</v>
      </c>
    </row>
    <row r="2066" spans="1:2" x14ac:dyDescent="0.3">
      <c r="A2066">
        <v>-129</v>
      </c>
      <c r="B2066">
        <f t="shared" si="32"/>
        <v>129</v>
      </c>
    </row>
    <row r="2067" spans="1:2" x14ac:dyDescent="0.3">
      <c r="A2067">
        <v>75</v>
      </c>
      <c r="B2067">
        <f t="shared" si="32"/>
        <v>75</v>
      </c>
    </row>
    <row r="2068" spans="1:2" x14ac:dyDescent="0.3">
      <c r="A2068">
        <v>-16</v>
      </c>
      <c r="B2068">
        <f t="shared" si="32"/>
        <v>16</v>
      </c>
    </row>
    <row r="2069" spans="1:2" x14ac:dyDescent="0.3">
      <c r="A2069">
        <v>-269</v>
      </c>
      <c r="B2069">
        <f t="shared" si="32"/>
        <v>269</v>
      </c>
    </row>
    <row r="2070" spans="1:2" x14ac:dyDescent="0.3">
      <c r="A2070">
        <v>321</v>
      </c>
      <c r="B2070">
        <f t="shared" si="32"/>
        <v>321</v>
      </c>
    </row>
    <row r="2071" spans="1:2" x14ac:dyDescent="0.3">
      <c r="A2071">
        <v>-15</v>
      </c>
      <c r="B2071">
        <f t="shared" si="32"/>
        <v>15</v>
      </c>
    </row>
    <row r="2072" spans="1:2" x14ac:dyDescent="0.3">
      <c r="A2072">
        <v>13</v>
      </c>
      <c r="B2072">
        <f t="shared" si="32"/>
        <v>13</v>
      </c>
    </row>
    <row r="2073" spans="1:2" x14ac:dyDescent="0.3">
      <c r="A2073">
        <v>338</v>
      </c>
      <c r="B2073">
        <f t="shared" si="32"/>
        <v>338</v>
      </c>
    </row>
    <row r="2074" spans="1:2" x14ac:dyDescent="0.3">
      <c r="A2074">
        <v>45</v>
      </c>
      <c r="B2074">
        <f t="shared" si="32"/>
        <v>45</v>
      </c>
    </row>
    <row r="2075" spans="1:2" x14ac:dyDescent="0.3">
      <c r="A2075">
        <v>-489</v>
      </c>
      <c r="B2075">
        <f t="shared" si="32"/>
        <v>489</v>
      </c>
    </row>
    <row r="2076" spans="1:2" x14ac:dyDescent="0.3">
      <c r="A2076">
        <v>-30</v>
      </c>
      <c r="B2076">
        <f t="shared" si="32"/>
        <v>30</v>
      </c>
    </row>
    <row r="2077" spans="1:2" x14ac:dyDescent="0.3">
      <c r="A2077">
        <v>165</v>
      </c>
      <c r="B2077">
        <f t="shared" si="32"/>
        <v>165</v>
      </c>
    </row>
    <row r="2078" spans="1:2" x14ac:dyDescent="0.3">
      <c r="A2078">
        <v>117</v>
      </c>
      <c r="B2078">
        <f t="shared" si="32"/>
        <v>117</v>
      </c>
    </row>
    <row r="2079" spans="1:2" x14ac:dyDescent="0.3">
      <c r="A2079">
        <v>-67</v>
      </c>
      <c r="B2079">
        <f t="shared" si="32"/>
        <v>67</v>
      </c>
    </row>
    <row r="2080" spans="1:2" x14ac:dyDescent="0.3">
      <c r="A2080">
        <v>-67</v>
      </c>
      <c r="B2080">
        <f t="shared" si="32"/>
        <v>67</v>
      </c>
    </row>
    <row r="2081" spans="1:2" x14ac:dyDescent="0.3">
      <c r="A2081">
        <v>468</v>
      </c>
      <c r="B2081">
        <f t="shared" si="32"/>
        <v>468</v>
      </c>
    </row>
    <row r="2082" spans="1:2" x14ac:dyDescent="0.3">
      <c r="A2082">
        <v>208</v>
      </c>
      <c r="B2082">
        <f t="shared" si="32"/>
        <v>208</v>
      </c>
    </row>
    <row r="2083" spans="1:2" x14ac:dyDescent="0.3">
      <c r="A2083">
        <v>451</v>
      </c>
      <c r="B2083">
        <f t="shared" si="32"/>
        <v>451</v>
      </c>
    </row>
    <row r="2084" spans="1:2" x14ac:dyDescent="0.3">
      <c r="A2084">
        <v>191</v>
      </c>
      <c r="B2084">
        <f t="shared" si="32"/>
        <v>191</v>
      </c>
    </row>
    <row r="2085" spans="1:2" x14ac:dyDescent="0.3">
      <c r="A2085">
        <v>0</v>
      </c>
      <c r="B2085">
        <f t="shared" si="32"/>
        <v>0</v>
      </c>
    </row>
    <row r="2086" spans="1:2" x14ac:dyDescent="0.3">
      <c r="A2086">
        <v>574</v>
      </c>
      <c r="B2086">
        <f t="shared" si="32"/>
        <v>574</v>
      </c>
    </row>
    <row r="2087" spans="1:2" x14ac:dyDescent="0.3">
      <c r="A2087">
        <v>92</v>
      </c>
      <c r="B2087">
        <f t="shared" si="32"/>
        <v>92</v>
      </c>
    </row>
    <row r="2088" spans="1:2" x14ac:dyDescent="0.3">
      <c r="A2088">
        <v>92</v>
      </c>
      <c r="B2088">
        <f t="shared" si="32"/>
        <v>92</v>
      </c>
    </row>
    <row r="2089" spans="1:2" x14ac:dyDescent="0.3">
      <c r="A2089">
        <v>92</v>
      </c>
      <c r="B2089">
        <f t="shared" si="32"/>
        <v>92</v>
      </c>
    </row>
    <row r="2090" spans="1:2" x14ac:dyDescent="0.3">
      <c r="A2090">
        <v>92</v>
      </c>
      <c r="B2090">
        <f t="shared" si="32"/>
        <v>92</v>
      </c>
    </row>
    <row r="2091" spans="1:2" x14ac:dyDescent="0.3">
      <c r="A2091">
        <v>92</v>
      </c>
      <c r="B2091">
        <f t="shared" si="32"/>
        <v>92</v>
      </c>
    </row>
    <row r="2092" spans="1:2" x14ac:dyDescent="0.3">
      <c r="A2092">
        <v>163</v>
      </c>
      <c r="B2092">
        <f t="shared" si="32"/>
        <v>163</v>
      </c>
    </row>
    <row r="2093" spans="1:2" x14ac:dyDescent="0.3">
      <c r="A2093">
        <v>163</v>
      </c>
      <c r="B2093">
        <f t="shared" si="32"/>
        <v>163</v>
      </c>
    </row>
    <row r="2094" spans="1:2" x14ac:dyDescent="0.3">
      <c r="A2094">
        <v>163</v>
      </c>
      <c r="B2094">
        <f t="shared" si="32"/>
        <v>163</v>
      </c>
    </row>
    <row r="2095" spans="1:2" x14ac:dyDescent="0.3">
      <c r="A2095">
        <v>163</v>
      </c>
      <c r="B2095">
        <f t="shared" si="32"/>
        <v>163</v>
      </c>
    </row>
    <row r="2096" spans="1:2" x14ac:dyDescent="0.3">
      <c r="A2096">
        <v>163</v>
      </c>
      <c r="B2096">
        <f t="shared" si="32"/>
        <v>163</v>
      </c>
    </row>
    <row r="2097" spans="1:2" x14ac:dyDescent="0.3">
      <c r="A2097">
        <v>163</v>
      </c>
      <c r="B2097">
        <f t="shared" si="32"/>
        <v>163</v>
      </c>
    </row>
    <row r="2098" spans="1:2" x14ac:dyDescent="0.3">
      <c r="A2098">
        <v>163</v>
      </c>
      <c r="B2098">
        <f t="shared" si="32"/>
        <v>163</v>
      </c>
    </row>
    <row r="2099" spans="1:2" x14ac:dyDescent="0.3">
      <c r="A2099">
        <v>163</v>
      </c>
      <c r="B2099">
        <f t="shared" si="32"/>
        <v>163</v>
      </c>
    </row>
    <row r="2100" spans="1:2" x14ac:dyDescent="0.3">
      <c r="A2100">
        <v>163</v>
      </c>
      <c r="B2100">
        <f t="shared" si="32"/>
        <v>163</v>
      </c>
    </row>
    <row r="2101" spans="1:2" x14ac:dyDescent="0.3">
      <c r="A2101">
        <v>163</v>
      </c>
      <c r="B2101">
        <f t="shared" si="32"/>
        <v>163</v>
      </c>
    </row>
    <row r="2102" spans="1:2" x14ac:dyDescent="0.3">
      <c r="A2102">
        <v>163</v>
      </c>
      <c r="B2102">
        <f t="shared" si="32"/>
        <v>163</v>
      </c>
    </row>
    <row r="2103" spans="1:2" x14ac:dyDescent="0.3">
      <c r="A2103">
        <v>163</v>
      </c>
      <c r="B2103">
        <f t="shared" si="32"/>
        <v>163</v>
      </c>
    </row>
    <row r="2104" spans="1:2" x14ac:dyDescent="0.3">
      <c r="A2104">
        <v>163</v>
      </c>
      <c r="B2104">
        <f t="shared" si="32"/>
        <v>163</v>
      </c>
    </row>
    <row r="2105" spans="1:2" x14ac:dyDescent="0.3">
      <c r="A2105">
        <v>133</v>
      </c>
      <c r="B2105">
        <f t="shared" si="32"/>
        <v>133</v>
      </c>
    </row>
    <row r="2106" spans="1:2" x14ac:dyDescent="0.3">
      <c r="A2106">
        <v>20</v>
      </c>
      <c r="B2106">
        <f t="shared" si="32"/>
        <v>20</v>
      </c>
    </row>
    <row r="2107" spans="1:2" x14ac:dyDescent="0.3">
      <c r="A2107">
        <v>94</v>
      </c>
      <c r="B2107">
        <f t="shared" si="32"/>
        <v>94</v>
      </c>
    </row>
    <row r="2108" spans="1:2" x14ac:dyDescent="0.3">
      <c r="A2108">
        <v>53</v>
      </c>
      <c r="B2108">
        <f t="shared" si="32"/>
        <v>53</v>
      </c>
    </row>
    <row r="2109" spans="1:2" x14ac:dyDescent="0.3">
      <c r="A2109">
        <v>13</v>
      </c>
      <c r="B2109">
        <f t="shared" si="32"/>
        <v>13</v>
      </c>
    </row>
    <row r="2110" spans="1:2" x14ac:dyDescent="0.3">
      <c r="A2110">
        <v>-100</v>
      </c>
      <c r="B2110">
        <f t="shared" si="32"/>
        <v>100</v>
      </c>
    </row>
    <row r="2111" spans="1:2" x14ac:dyDescent="0.3">
      <c r="A2111">
        <v>329</v>
      </c>
      <c r="B2111">
        <f t="shared" si="32"/>
        <v>329</v>
      </c>
    </row>
    <row r="2112" spans="1:2" x14ac:dyDescent="0.3">
      <c r="A2112">
        <v>472</v>
      </c>
      <c r="B2112">
        <f t="shared" si="32"/>
        <v>472</v>
      </c>
    </row>
    <row r="2113" spans="1:2" x14ac:dyDescent="0.3">
      <c r="A2113">
        <v>489</v>
      </c>
      <c r="B2113">
        <f t="shared" si="32"/>
        <v>489</v>
      </c>
    </row>
    <row r="2114" spans="1:2" x14ac:dyDescent="0.3">
      <c r="A2114">
        <v>-202</v>
      </c>
      <c r="B2114">
        <f t="shared" si="32"/>
        <v>202</v>
      </c>
    </row>
    <row r="2115" spans="1:2" x14ac:dyDescent="0.3">
      <c r="A2115">
        <v>55</v>
      </c>
      <c r="B2115">
        <f t="shared" ref="B2115:B2178" si="33">ABS(A2115)</f>
        <v>55</v>
      </c>
    </row>
    <row r="2116" spans="1:2" x14ac:dyDescent="0.3">
      <c r="A2116">
        <v>-38</v>
      </c>
      <c r="B2116">
        <f t="shared" si="33"/>
        <v>38</v>
      </c>
    </row>
    <row r="2117" spans="1:2" x14ac:dyDescent="0.3">
      <c r="A2117">
        <v>-1</v>
      </c>
      <c r="B2117">
        <f t="shared" si="33"/>
        <v>1</v>
      </c>
    </row>
    <row r="2118" spans="1:2" x14ac:dyDescent="0.3">
      <c r="A2118">
        <v>-181</v>
      </c>
      <c r="B2118">
        <f t="shared" si="33"/>
        <v>181</v>
      </c>
    </row>
    <row r="2119" spans="1:2" x14ac:dyDescent="0.3">
      <c r="A2119">
        <v>-475</v>
      </c>
      <c r="B2119">
        <f t="shared" si="33"/>
        <v>475</v>
      </c>
    </row>
    <row r="2120" spans="1:2" x14ac:dyDescent="0.3">
      <c r="A2120">
        <v>254</v>
      </c>
      <c r="B2120">
        <f t="shared" si="33"/>
        <v>254</v>
      </c>
    </row>
    <row r="2121" spans="1:2" x14ac:dyDescent="0.3">
      <c r="A2121">
        <v>6</v>
      </c>
      <c r="B2121">
        <f t="shared" si="33"/>
        <v>6</v>
      </c>
    </row>
    <row r="2122" spans="1:2" x14ac:dyDescent="0.3">
      <c r="A2122">
        <v>787</v>
      </c>
      <c r="B2122">
        <f t="shared" si="33"/>
        <v>787</v>
      </c>
    </row>
    <row r="2123" spans="1:2" x14ac:dyDescent="0.3">
      <c r="A2123">
        <v>654</v>
      </c>
      <c r="B2123">
        <f t="shared" si="33"/>
        <v>654</v>
      </c>
    </row>
    <row r="2124" spans="1:2" x14ac:dyDescent="0.3">
      <c r="A2124">
        <v>113</v>
      </c>
      <c r="B2124">
        <f t="shared" si="33"/>
        <v>113</v>
      </c>
    </row>
    <row r="2125" spans="1:2" x14ac:dyDescent="0.3">
      <c r="A2125">
        <v>727</v>
      </c>
      <c r="B2125">
        <f t="shared" si="33"/>
        <v>727</v>
      </c>
    </row>
    <row r="2126" spans="1:2" x14ac:dyDescent="0.3">
      <c r="A2126">
        <v>-224</v>
      </c>
      <c r="B2126">
        <f t="shared" si="33"/>
        <v>224</v>
      </c>
    </row>
    <row r="2127" spans="1:2" x14ac:dyDescent="0.3">
      <c r="A2127">
        <v>727</v>
      </c>
      <c r="B2127">
        <f t="shared" si="33"/>
        <v>727</v>
      </c>
    </row>
    <row r="2128" spans="1:2" x14ac:dyDescent="0.3">
      <c r="A2128">
        <v>727</v>
      </c>
      <c r="B2128">
        <f t="shared" si="33"/>
        <v>727</v>
      </c>
    </row>
    <row r="2129" spans="1:2" x14ac:dyDescent="0.3">
      <c r="A2129">
        <v>-223</v>
      </c>
      <c r="B2129">
        <f t="shared" si="33"/>
        <v>223</v>
      </c>
    </row>
    <row r="2130" spans="1:2" x14ac:dyDescent="0.3">
      <c r="A2130">
        <v>260</v>
      </c>
      <c r="B2130">
        <f t="shared" si="33"/>
        <v>260</v>
      </c>
    </row>
    <row r="2131" spans="1:2" x14ac:dyDescent="0.3">
      <c r="A2131">
        <v>-48</v>
      </c>
      <c r="B2131">
        <f t="shared" si="33"/>
        <v>48</v>
      </c>
    </row>
    <row r="2132" spans="1:2" x14ac:dyDescent="0.3">
      <c r="A2132">
        <v>135</v>
      </c>
      <c r="B2132">
        <f t="shared" si="33"/>
        <v>135</v>
      </c>
    </row>
    <row r="2133" spans="1:2" x14ac:dyDescent="0.3">
      <c r="A2133">
        <v>304</v>
      </c>
      <c r="B2133">
        <f t="shared" si="33"/>
        <v>304</v>
      </c>
    </row>
    <row r="2134" spans="1:2" x14ac:dyDescent="0.3">
      <c r="A2134">
        <v>11</v>
      </c>
      <c r="B2134">
        <f t="shared" si="33"/>
        <v>11</v>
      </c>
    </row>
    <row r="2135" spans="1:2" x14ac:dyDescent="0.3">
      <c r="A2135">
        <v>117</v>
      </c>
      <c r="B2135">
        <f t="shared" si="33"/>
        <v>117</v>
      </c>
    </row>
    <row r="2136" spans="1:2" x14ac:dyDescent="0.3">
      <c r="A2136">
        <v>185</v>
      </c>
      <c r="B2136">
        <f t="shared" si="33"/>
        <v>185</v>
      </c>
    </row>
    <row r="2137" spans="1:2" x14ac:dyDescent="0.3">
      <c r="A2137">
        <v>-117</v>
      </c>
      <c r="B2137">
        <f t="shared" si="33"/>
        <v>117</v>
      </c>
    </row>
    <row r="2138" spans="1:2" x14ac:dyDescent="0.3">
      <c r="A2138">
        <v>13</v>
      </c>
      <c r="B2138">
        <f t="shared" si="33"/>
        <v>13</v>
      </c>
    </row>
    <row r="2139" spans="1:2" x14ac:dyDescent="0.3">
      <c r="A2139">
        <v>185</v>
      </c>
      <c r="B2139">
        <f t="shared" si="33"/>
        <v>185</v>
      </c>
    </row>
    <row r="2140" spans="1:2" x14ac:dyDescent="0.3">
      <c r="A2140">
        <v>138</v>
      </c>
      <c r="B2140">
        <f t="shared" si="33"/>
        <v>138</v>
      </c>
    </row>
    <row r="2141" spans="1:2" x14ac:dyDescent="0.3">
      <c r="A2141">
        <v>84</v>
      </c>
      <c r="B2141">
        <f t="shared" si="33"/>
        <v>84</v>
      </c>
    </row>
    <row r="2142" spans="1:2" x14ac:dyDescent="0.3">
      <c r="A2142">
        <v>470</v>
      </c>
      <c r="B2142">
        <f t="shared" si="33"/>
        <v>470</v>
      </c>
    </row>
    <row r="2143" spans="1:2" x14ac:dyDescent="0.3">
      <c r="A2143">
        <v>260</v>
      </c>
      <c r="B2143">
        <f t="shared" si="33"/>
        <v>260</v>
      </c>
    </row>
    <row r="2144" spans="1:2" x14ac:dyDescent="0.3">
      <c r="A2144">
        <v>762</v>
      </c>
      <c r="B2144">
        <f t="shared" si="33"/>
        <v>762</v>
      </c>
    </row>
    <row r="2145" spans="1:2" x14ac:dyDescent="0.3">
      <c r="A2145">
        <v>464</v>
      </c>
      <c r="B2145">
        <f t="shared" si="33"/>
        <v>464</v>
      </c>
    </row>
    <row r="2146" spans="1:2" x14ac:dyDescent="0.3">
      <c r="A2146">
        <v>470</v>
      </c>
      <c r="B2146">
        <f t="shared" si="33"/>
        <v>470</v>
      </c>
    </row>
    <row r="2147" spans="1:2" x14ac:dyDescent="0.3">
      <c r="A2147">
        <v>154</v>
      </c>
      <c r="B2147">
        <f t="shared" si="33"/>
        <v>154</v>
      </c>
    </row>
    <row r="2148" spans="1:2" x14ac:dyDescent="0.3">
      <c r="A2148">
        <v>147</v>
      </c>
      <c r="B2148">
        <f t="shared" si="33"/>
        <v>147</v>
      </c>
    </row>
    <row r="2149" spans="1:2" x14ac:dyDescent="0.3">
      <c r="A2149">
        <v>-278</v>
      </c>
      <c r="B2149">
        <f t="shared" si="33"/>
        <v>278</v>
      </c>
    </row>
    <row r="2150" spans="1:2" x14ac:dyDescent="0.3">
      <c r="A2150">
        <v>-54</v>
      </c>
      <c r="B2150">
        <f t="shared" si="33"/>
        <v>54</v>
      </c>
    </row>
    <row r="2151" spans="1:2" x14ac:dyDescent="0.3">
      <c r="A2151">
        <v>-2</v>
      </c>
      <c r="B2151">
        <f t="shared" si="33"/>
        <v>2</v>
      </c>
    </row>
    <row r="2152" spans="1:2" x14ac:dyDescent="0.3">
      <c r="A2152">
        <v>649</v>
      </c>
      <c r="B2152">
        <f t="shared" si="33"/>
        <v>649</v>
      </c>
    </row>
    <row r="2153" spans="1:2" x14ac:dyDescent="0.3">
      <c r="A2153">
        <v>0</v>
      </c>
      <c r="B2153">
        <f t="shared" si="33"/>
        <v>0</v>
      </c>
    </row>
    <row r="2154" spans="1:2" x14ac:dyDescent="0.3">
      <c r="A2154">
        <v>-2</v>
      </c>
      <c r="B2154">
        <f t="shared" si="33"/>
        <v>2</v>
      </c>
    </row>
    <row r="2155" spans="1:2" x14ac:dyDescent="0.3">
      <c r="A2155">
        <v>-209</v>
      </c>
      <c r="B2155">
        <f t="shared" si="33"/>
        <v>209</v>
      </c>
    </row>
    <row r="2156" spans="1:2" x14ac:dyDescent="0.3">
      <c r="A2156">
        <v>604</v>
      </c>
      <c r="B2156">
        <f t="shared" si="33"/>
        <v>604</v>
      </c>
    </row>
    <row r="2157" spans="1:2" x14ac:dyDescent="0.3">
      <c r="A2157">
        <v>31</v>
      </c>
      <c r="B2157">
        <f t="shared" si="33"/>
        <v>31</v>
      </c>
    </row>
    <row r="2158" spans="1:2" x14ac:dyDescent="0.3">
      <c r="A2158">
        <v>135</v>
      </c>
      <c r="B2158">
        <f t="shared" si="33"/>
        <v>135</v>
      </c>
    </row>
    <row r="2159" spans="1:2" x14ac:dyDescent="0.3">
      <c r="A2159">
        <v>41</v>
      </c>
      <c r="B2159">
        <f t="shared" si="33"/>
        <v>41</v>
      </c>
    </row>
    <row r="2160" spans="1:2" x14ac:dyDescent="0.3">
      <c r="A2160">
        <v>98</v>
      </c>
      <c r="B2160">
        <f t="shared" si="33"/>
        <v>98</v>
      </c>
    </row>
    <row r="2161" spans="1:2" x14ac:dyDescent="0.3">
      <c r="A2161">
        <v>47</v>
      </c>
      <c r="B2161">
        <f t="shared" si="33"/>
        <v>47</v>
      </c>
    </row>
    <row r="2162" spans="1:2" x14ac:dyDescent="0.3">
      <c r="A2162">
        <v>86</v>
      </c>
      <c r="B2162">
        <f t="shared" si="33"/>
        <v>86</v>
      </c>
    </row>
    <row r="2163" spans="1:2" x14ac:dyDescent="0.3">
      <c r="A2163">
        <v>-376</v>
      </c>
      <c r="B2163">
        <f t="shared" si="33"/>
        <v>376</v>
      </c>
    </row>
    <row r="2164" spans="1:2" x14ac:dyDescent="0.3">
      <c r="A2164">
        <v>159</v>
      </c>
      <c r="B2164">
        <f t="shared" si="33"/>
        <v>159</v>
      </c>
    </row>
    <row r="2165" spans="1:2" x14ac:dyDescent="0.3">
      <c r="A2165">
        <v>151</v>
      </c>
      <c r="B2165">
        <f t="shared" si="33"/>
        <v>151</v>
      </c>
    </row>
    <row r="2166" spans="1:2" x14ac:dyDescent="0.3">
      <c r="A2166">
        <v>342</v>
      </c>
      <c r="B2166">
        <f t="shared" si="33"/>
        <v>342</v>
      </c>
    </row>
    <row r="2167" spans="1:2" x14ac:dyDescent="0.3">
      <c r="A2167">
        <v>10</v>
      </c>
      <c r="B2167">
        <f t="shared" si="33"/>
        <v>10</v>
      </c>
    </row>
    <row r="2168" spans="1:2" x14ac:dyDescent="0.3">
      <c r="A2168">
        <v>151</v>
      </c>
      <c r="B2168">
        <f t="shared" si="33"/>
        <v>151</v>
      </c>
    </row>
    <row r="2169" spans="1:2" x14ac:dyDescent="0.3">
      <c r="A2169">
        <v>521</v>
      </c>
      <c r="B2169">
        <f t="shared" si="33"/>
        <v>521</v>
      </c>
    </row>
    <row r="2170" spans="1:2" x14ac:dyDescent="0.3">
      <c r="A2170">
        <v>143</v>
      </c>
      <c r="B2170">
        <f t="shared" si="33"/>
        <v>143</v>
      </c>
    </row>
    <row r="2171" spans="1:2" x14ac:dyDescent="0.3">
      <c r="A2171">
        <v>-115</v>
      </c>
      <c r="B2171">
        <f t="shared" si="33"/>
        <v>115</v>
      </c>
    </row>
    <row r="2172" spans="1:2" x14ac:dyDescent="0.3">
      <c r="A2172">
        <v>467</v>
      </c>
      <c r="B2172">
        <f t="shared" si="33"/>
        <v>467</v>
      </c>
    </row>
    <row r="2173" spans="1:2" x14ac:dyDescent="0.3">
      <c r="A2173">
        <v>672</v>
      </c>
      <c r="B2173">
        <f t="shared" si="33"/>
        <v>672</v>
      </c>
    </row>
    <row r="2174" spans="1:2" x14ac:dyDescent="0.3">
      <c r="A2174">
        <v>192</v>
      </c>
      <c r="B2174">
        <f t="shared" si="33"/>
        <v>192</v>
      </c>
    </row>
    <row r="2175" spans="1:2" x14ac:dyDescent="0.3">
      <c r="A2175">
        <v>-149</v>
      </c>
      <c r="B2175">
        <f t="shared" si="33"/>
        <v>149</v>
      </c>
    </row>
    <row r="2176" spans="1:2" x14ac:dyDescent="0.3">
      <c r="A2176">
        <v>400</v>
      </c>
      <c r="B2176">
        <f t="shared" si="33"/>
        <v>400</v>
      </c>
    </row>
    <row r="2177" spans="1:2" x14ac:dyDescent="0.3">
      <c r="A2177">
        <v>556</v>
      </c>
      <c r="B2177">
        <f t="shared" si="33"/>
        <v>556</v>
      </c>
    </row>
    <row r="2178" spans="1:2" x14ac:dyDescent="0.3">
      <c r="A2178">
        <v>815</v>
      </c>
      <c r="B2178">
        <f t="shared" si="33"/>
        <v>815</v>
      </c>
    </row>
    <row r="2179" spans="1:2" x14ac:dyDescent="0.3">
      <c r="A2179">
        <v>467</v>
      </c>
      <c r="B2179">
        <f t="shared" ref="B2179:B2242" si="34">ABS(A2179)</f>
        <v>467</v>
      </c>
    </row>
    <row r="2180" spans="1:2" x14ac:dyDescent="0.3">
      <c r="A2180">
        <v>672</v>
      </c>
      <c r="B2180">
        <f t="shared" si="34"/>
        <v>672</v>
      </c>
    </row>
    <row r="2181" spans="1:2" x14ac:dyDescent="0.3">
      <c r="A2181">
        <v>467</v>
      </c>
      <c r="B2181">
        <f t="shared" si="34"/>
        <v>467</v>
      </c>
    </row>
    <row r="2182" spans="1:2" x14ac:dyDescent="0.3">
      <c r="A2182">
        <v>672</v>
      </c>
      <c r="B2182">
        <f t="shared" si="34"/>
        <v>672</v>
      </c>
    </row>
    <row r="2183" spans="1:2" x14ac:dyDescent="0.3">
      <c r="A2183">
        <v>-107</v>
      </c>
      <c r="B2183">
        <f t="shared" si="34"/>
        <v>107</v>
      </c>
    </row>
    <row r="2184" spans="1:2" x14ac:dyDescent="0.3">
      <c r="A2184">
        <v>-22</v>
      </c>
      <c r="B2184">
        <f t="shared" si="34"/>
        <v>22</v>
      </c>
    </row>
    <row r="2185" spans="1:2" x14ac:dyDescent="0.3">
      <c r="A2185">
        <v>-61</v>
      </c>
      <c r="B2185">
        <f t="shared" si="34"/>
        <v>61</v>
      </c>
    </row>
    <row r="2186" spans="1:2" x14ac:dyDescent="0.3">
      <c r="A2186">
        <v>-248</v>
      </c>
      <c r="B2186">
        <f t="shared" si="34"/>
        <v>248</v>
      </c>
    </row>
    <row r="2187" spans="1:2" x14ac:dyDescent="0.3">
      <c r="A2187">
        <v>169</v>
      </c>
      <c r="B2187">
        <f t="shared" si="34"/>
        <v>169</v>
      </c>
    </row>
    <row r="2188" spans="1:2" x14ac:dyDescent="0.3">
      <c r="A2188">
        <v>-90</v>
      </c>
      <c r="B2188">
        <f t="shared" si="34"/>
        <v>90</v>
      </c>
    </row>
    <row r="2189" spans="1:2" x14ac:dyDescent="0.3">
      <c r="A2189">
        <v>350</v>
      </c>
      <c r="B2189">
        <f t="shared" si="34"/>
        <v>350</v>
      </c>
    </row>
    <row r="2190" spans="1:2" x14ac:dyDescent="0.3">
      <c r="A2190">
        <v>287</v>
      </c>
      <c r="B2190">
        <f t="shared" si="34"/>
        <v>287</v>
      </c>
    </row>
    <row r="2191" spans="1:2" x14ac:dyDescent="0.3">
      <c r="A2191">
        <v>-117</v>
      </c>
      <c r="B2191">
        <f t="shared" si="34"/>
        <v>117</v>
      </c>
    </row>
    <row r="2192" spans="1:2" x14ac:dyDescent="0.3">
      <c r="A2192">
        <v>107</v>
      </c>
      <c r="B2192">
        <f t="shared" si="34"/>
        <v>107</v>
      </c>
    </row>
    <row r="2193" spans="1:2" x14ac:dyDescent="0.3">
      <c r="A2193">
        <v>189</v>
      </c>
      <c r="B2193">
        <f t="shared" si="34"/>
        <v>189</v>
      </c>
    </row>
    <row r="2194" spans="1:2" x14ac:dyDescent="0.3">
      <c r="A2194">
        <v>601</v>
      </c>
      <c r="B2194">
        <f t="shared" si="34"/>
        <v>601</v>
      </c>
    </row>
    <row r="2195" spans="1:2" x14ac:dyDescent="0.3">
      <c r="A2195">
        <v>205</v>
      </c>
      <c r="B2195">
        <f t="shared" si="34"/>
        <v>205</v>
      </c>
    </row>
    <row r="2196" spans="1:2" x14ac:dyDescent="0.3">
      <c r="A2196">
        <v>27</v>
      </c>
      <c r="B2196">
        <f t="shared" si="34"/>
        <v>27</v>
      </c>
    </row>
    <row r="2197" spans="1:2" x14ac:dyDescent="0.3">
      <c r="A2197">
        <v>-122</v>
      </c>
      <c r="B2197">
        <f t="shared" si="34"/>
        <v>122</v>
      </c>
    </row>
    <row r="2198" spans="1:2" x14ac:dyDescent="0.3">
      <c r="A2198">
        <v>-112</v>
      </c>
      <c r="B2198">
        <f t="shared" si="34"/>
        <v>112</v>
      </c>
    </row>
    <row r="2199" spans="1:2" x14ac:dyDescent="0.3">
      <c r="A2199">
        <v>25</v>
      </c>
      <c r="B2199">
        <f t="shared" si="34"/>
        <v>25</v>
      </c>
    </row>
    <row r="2200" spans="1:2" x14ac:dyDescent="0.3">
      <c r="A2200">
        <v>-252</v>
      </c>
      <c r="B2200">
        <f t="shared" si="34"/>
        <v>252</v>
      </c>
    </row>
    <row r="2201" spans="1:2" x14ac:dyDescent="0.3">
      <c r="A2201">
        <v>8</v>
      </c>
      <c r="B2201">
        <f t="shared" si="34"/>
        <v>8</v>
      </c>
    </row>
    <row r="2202" spans="1:2" x14ac:dyDescent="0.3">
      <c r="A2202">
        <v>224</v>
      </c>
      <c r="B2202">
        <f t="shared" si="34"/>
        <v>224</v>
      </c>
    </row>
    <row r="2203" spans="1:2" x14ac:dyDescent="0.3">
      <c r="A2203">
        <v>-323</v>
      </c>
      <c r="B2203">
        <f t="shared" si="34"/>
        <v>323</v>
      </c>
    </row>
    <row r="2204" spans="1:2" x14ac:dyDescent="0.3">
      <c r="A2204">
        <v>259</v>
      </c>
      <c r="B2204">
        <f t="shared" si="34"/>
        <v>259</v>
      </c>
    </row>
    <row r="2205" spans="1:2" x14ac:dyDescent="0.3">
      <c r="A2205">
        <v>51</v>
      </c>
      <c r="B2205">
        <f t="shared" si="34"/>
        <v>51</v>
      </c>
    </row>
    <row r="2206" spans="1:2" x14ac:dyDescent="0.3">
      <c r="A2206">
        <v>-205</v>
      </c>
      <c r="B2206">
        <f t="shared" si="34"/>
        <v>205</v>
      </c>
    </row>
    <row r="2207" spans="1:2" x14ac:dyDescent="0.3">
      <c r="A2207">
        <v>146</v>
      </c>
      <c r="B2207">
        <f t="shared" si="34"/>
        <v>146</v>
      </c>
    </row>
    <row r="2208" spans="1:2" x14ac:dyDescent="0.3">
      <c r="A2208">
        <v>151</v>
      </c>
      <c r="B2208">
        <f t="shared" si="34"/>
        <v>151</v>
      </c>
    </row>
    <row r="2209" spans="1:2" x14ac:dyDescent="0.3">
      <c r="A2209">
        <v>-367</v>
      </c>
      <c r="B2209">
        <f t="shared" si="34"/>
        <v>367</v>
      </c>
    </row>
    <row r="2210" spans="1:2" x14ac:dyDescent="0.3">
      <c r="A2210">
        <v>196</v>
      </c>
      <c r="B2210">
        <f t="shared" si="34"/>
        <v>196</v>
      </c>
    </row>
    <row r="2211" spans="1:2" x14ac:dyDescent="0.3">
      <c r="A2211">
        <v>-41</v>
      </c>
      <c r="B2211">
        <f t="shared" si="34"/>
        <v>41</v>
      </c>
    </row>
    <row r="2212" spans="1:2" x14ac:dyDescent="0.3">
      <c r="A2212">
        <v>-123</v>
      </c>
      <c r="B2212">
        <f t="shared" si="34"/>
        <v>123</v>
      </c>
    </row>
    <row r="2213" spans="1:2" x14ac:dyDescent="0.3">
      <c r="A2213">
        <v>72</v>
      </c>
      <c r="B2213">
        <f t="shared" si="34"/>
        <v>72</v>
      </c>
    </row>
    <row r="2214" spans="1:2" x14ac:dyDescent="0.3">
      <c r="A2214">
        <v>21</v>
      </c>
      <c r="B2214">
        <f t="shared" si="34"/>
        <v>21</v>
      </c>
    </row>
    <row r="2215" spans="1:2" x14ac:dyDescent="0.3">
      <c r="A2215">
        <v>97</v>
      </c>
      <c r="B2215">
        <f t="shared" si="34"/>
        <v>97</v>
      </c>
    </row>
    <row r="2216" spans="1:2" x14ac:dyDescent="0.3">
      <c r="A2216">
        <v>583</v>
      </c>
      <c r="B2216">
        <f t="shared" si="34"/>
        <v>583</v>
      </c>
    </row>
    <row r="2217" spans="1:2" x14ac:dyDescent="0.3">
      <c r="A2217">
        <v>106</v>
      </c>
      <c r="B2217">
        <f t="shared" si="34"/>
        <v>106</v>
      </c>
    </row>
    <row r="2218" spans="1:2" x14ac:dyDescent="0.3">
      <c r="A2218">
        <v>-57</v>
      </c>
      <c r="B2218">
        <f t="shared" si="34"/>
        <v>57</v>
      </c>
    </row>
    <row r="2219" spans="1:2" x14ac:dyDescent="0.3">
      <c r="A2219">
        <v>-27</v>
      </c>
      <c r="B2219">
        <f t="shared" si="34"/>
        <v>27</v>
      </c>
    </row>
    <row r="2220" spans="1:2" x14ac:dyDescent="0.3">
      <c r="A2220">
        <v>126</v>
      </c>
      <c r="B2220">
        <f t="shared" si="34"/>
        <v>126</v>
      </c>
    </row>
    <row r="2221" spans="1:2" x14ac:dyDescent="0.3">
      <c r="A2221">
        <v>39</v>
      </c>
      <c r="B2221">
        <f t="shared" si="34"/>
        <v>39</v>
      </c>
    </row>
    <row r="2222" spans="1:2" x14ac:dyDescent="0.3">
      <c r="A2222">
        <v>82</v>
      </c>
      <c r="B2222">
        <f t="shared" si="34"/>
        <v>82</v>
      </c>
    </row>
    <row r="2223" spans="1:2" x14ac:dyDescent="0.3">
      <c r="A2223">
        <v>82</v>
      </c>
      <c r="B2223">
        <f t="shared" si="34"/>
        <v>82</v>
      </c>
    </row>
    <row r="2224" spans="1:2" x14ac:dyDescent="0.3">
      <c r="A2224">
        <v>82</v>
      </c>
      <c r="B2224">
        <f t="shared" si="34"/>
        <v>82</v>
      </c>
    </row>
    <row r="2225" spans="1:2" x14ac:dyDescent="0.3">
      <c r="A2225">
        <v>82</v>
      </c>
      <c r="B2225">
        <f t="shared" si="34"/>
        <v>82</v>
      </c>
    </row>
    <row r="2226" spans="1:2" x14ac:dyDescent="0.3">
      <c r="A2226">
        <v>-257</v>
      </c>
      <c r="B2226">
        <f t="shared" si="34"/>
        <v>257</v>
      </c>
    </row>
    <row r="2227" spans="1:2" x14ac:dyDescent="0.3">
      <c r="A2227">
        <v>38</v>
      </c>
      <c r="B2227">
        <f t="shared" si="34"/>
        <v>38</v>
      </c>
    </row>
    <row r="2228" spans="1:2" x14ac:dyDescent="0.3">
      <c r="A2228">
        <v>61</v>
      </c>
      <c r="B2228">
        <f t="shared" si="34"/>
        <v>61</v>
      </c>
    </row>
    <row r="2229" spans="1:2" x14ac:dyDescent="0.3">
      <c r="A2229">
        <v>-308</v>
      </c>
      <c r="B2229">
        <f t="shared" si="34"/>
        <v>308</v>
      </c>
    </row>
    <row r="2230" spans="1:2" x14ac:dyDescent="0.3">
      <c r="A2230">
        <v>205</v>
      </c>
      <c r="B2230">
        <f t="shared" si="34"/>
        <v>205</v>
      </c>
    </row>
    <row r="2231" spans="1:2" x14ac:dyDescent="0.3">
      <c r="A2231">
        <v>-129</v>
      </c>
      <c r="B2231">
        <f t="shared" si="34"/>
        <v>129</v>
      </c>
    </row>
    <row r="2232" spans="1:2" x14ac:dyDescent="0.3">
      <c r="A2232">
        <v>27</v>
      </c>
      <c r="B2232">
        <f t="shared" si="34"/>
        <v>27</v>
      </c>
    </row>
    <row r="2233" spans="1:2" x14ac:dyDescent="0.3">
      <c r="A2233">
        <v>73</v>
      </c>
      <c r="B2233">
        <f t="shared" si="34"/>
        <v>73</v>
      </c>
    </row>
    <row r="2234" spans="1:2" x14ac:dyDescent="0.3">
      <c r="A2234">
        <v>-11</v>
      </c>
      <c r="B2234">
        <f t="shared" si="34"/>
        <v>11</v>
      </c>
    </row>
    <row r="2235" spans="1:2" x14ac:dyDescent="0.3">
      <c r="A2235">
        <v>-11</v>
      </c>
      <c r="B2235">
        <f t="shared" si="34"/>
        <v>11</v>
      </c>
    </row>
    <row r="2236" spans="1:2" x14ac:dyDescent="0.3">
      <c r="A2236">
        <v>594</v>
      </c>
      <c r="B2236">
        <f t="shared" si="34"/>
        <v>594</v>
      </c>
    </row>
    <row r="2237" spans="1:2" x14ac:dyDescent="0.3">
      <c r="A2237">
        <v>262</v>
      </c>
      <c r="B2237">
        <f t="shared" si="34"/>
        <v>262</v>
      </c>
    </row>
    <row r="2238" spans="1:2" x14ac:dyDescent="0.3">
      <c r="A2238">
        <v>-118</v>
      </c>
      <c r="B2238">
        <f t="shared" si="34"/>
        <v>118</v>
      </c>
    </row>
    <row r="2239" spans="1:2" x14ac:dyDescent="0.3">
      <c r="A2239">
        <v>403</v>
      </c>
      <c r="B2239">
        <f t="shared" si="34"/>
        <v>403</v>
      </c>
    </row>
    <row r="2240" spans="1:2" x14ac:dyDescent="0.3">
      <c r="A2240">
        <v>-254</v>
      </c>
      <c r="B2240">
        <f t="shared" si="34"/>
        <v>254</v>
      </c>
    </row>
    <row r="2241" spans="1:2" x14ac:dyDescent="0.3">
      <c r="A2241">
        <v>123</v>
      </c>
      <c r="B2241">
        <f t="shared" si="34"/>
        <v>123</v>
      </c>
    </row>
    <row r="2242" spans="1:2" x14ac:dyDescent="0.3">
      <c r="A2242">
        <v>31</v>
      </c>
      <c r="B2242">
        <f t="shared" si="34"/>
        <v>31</v>
      </c>
    </row>
    <row r="2243" spans="1:2" x14ac:dyDescent="0.3">
      <c r="A2243">
        <v>156</v>
      </c>
      <c r="B2243">
        <f t="shared" ref="B2243:B2306" si="35">ABS(A2243)</f>
        <v>156</v>
      </c>
    </row>
    <row r="2244" spans="1:2" x14ac:dyDescent="0.3">
      <c r="A2244">
        <v>461</v>
      </c>
      <c r="B2244">
        <f t="shared" si="35"/>
        <v>461</v>
      </c>
    </row>
    <row r="2245" spans="1:2" x14ac:dyDescent="0.3">
      <c r="A2245">
        <v>156</v>
      </c>
      <c r="B2245">
        <f t="shared" si="35"/>
        <v>156</v>
      </c>
    </row>
    <row r="2246" spans="1:2" x14ac:dyDescent="0.3">
      <c r="A2246">
        <v>173</v>
      </c>
      <c r="B2246">
        <f t="shared" si="35"/>
        <v>173</v>
      </c>
    </row>
    <row r="2247" spans="1:2" x14ac:dyDescent="0.3">
      <c r="A2247">
        <v>56</v>
      </c>
      <c r="B2247">
        <f t="shared" si="35"/>
        <v>56</v>
      </c>
    </row>
    <row r="2248" spans="1:2" x14ac:dyDescent="0.3">
      <c r="A2248">
        <v>-83</v>
      </c>
      <c r="B2248">
        <f t="shared" si="35"/>
        <v>83</v>
      </c>
    </row>
    <row r="2249" spans="1:2" x14ac:dyDescent="0.3">
      <c r="A2249">
        <v>92</v>
      </c>
      <c r="B2249">
        <f t="shared" si="35"/>
        <v>92</v>
      </c>
    </row>
    <row r="2250" spans="1:2" x14ac:dyDescent="0.3">
      <c r="A2250">
        <v>-300</v>
      </c>
      <c r="B2250">
        <f t="shared" si="35"/>
        <v>300</v>
      </c>
    </row>
    <row r="2251" spans="1:2" x14ac:dyDescent="0.3">
      <c r="A2251">
        <v>10</v>
      </c>
      <c r="B2251">
        <f t="shared" si="35"/>
        <v>10</v>
      </c>
    </row>
    <row r="2252" spans="1:2" x14ac:dyDescent="0.3">
      <c r="A2252">
        <v>-40</v>
      </c>
      <c r="B2252">
        <f t="shared" si="35"/>
        <v>40</v>
      </c>
    </row>
    <row r="2253" spans="1:2" x14ac:dyDescent="0.3">
      <c r="A2253">
        <v>103</v>
      </c>
      <c r="B2253">
        <f t="shared" si="35"/>
        <v>103</v>
      </c>
    </row>
    <row r="2254" spans="1:2" x14ac:dyDescent="0.3">
      <c r="A2254">
        <v>-32</v>
      </c>
      <c r="B2254">
        <f t="shared" si="35"/>
        <v>32</v>
      </c>
    </row>
    <row r="2255" spans="1:2" x14ac:dyDescent="0.3">
      <c r="A2255">
        <v>-69</v>
      </c>
      <c r="B2255">
        <f t="shared" si="35"/>
        <v>69</v>
      </c>
    </row>
    <row r="2256" spans="1:2" x14ac:dyDescent="0.3">
      <c r="A2256">
        <v>120</v>
      </c>
      <c r="B2256">
        <f t="shared" si="35"/>
        <v>120</v>
      </c>
    </row>
    <row r="2257" spans="1:2" x14ac:dyDescent="0.3">
      <c r="A2257">
        <v>330</v>
      </c>
      <c r="B2257">
        <f t="shared" si="35"/>
        <v>330</v>
      </c>
    </row>
    <row r="2258" spans="1:2" x14ac:dyDescent="0.3">
      <c r="A2258">
        <v>6</v>
      </c>
      <c r="B2258">
        <f t="shared" si="35"/>
        <v>6</v>
      </c>
    </row>
    <row r="2259" spans="1:2" x14ac:dyDescent="0.3">
      <c r="A2259">
        <v>15</v>
      </c>
      <c r="B2259">
        <f t="shared" si="35"/>
        <v>15</v>
      </c>
    </row>
    <row r="2260" spans="1:2" x14ac:dyDescent="0.3">
      <c r="A2260">
        <v>-49</v>
      </c>
      <c r="B2260">
        <f t="shared" si="35"/>
        <v>49</v>
      </c>
    </row>
    <row r="2261" spans="1:2" x14ac:dyDescent="0.3">
      <c r="A2261">
        <v>-192</v>
      </c>
      <c r="B2261">
        <f t="shared" si="35"/>
        <v>192</v>
      </c>
    </row>
    <row r="2262" spans="1:2" x14ac:dyDescent="0.3">
      <c r="A2262">
        <v>-324</v>
      </c>
      <c r="B2262">
        <f t="shared" si="35"/>
        <v>324</v>
      </c>
    </row>
    <row r="2263" spans="1:2" x14ac:dyDescent="0.3">
      <c r="A2263">
        <v>6</v>
      </c>
      <c r="B2263">
        <f t="shared" si="35"/>
        <v>6</v>
      </c>
    </row>
    <row r="2264" spans="1:2" x14ac:dyDescent="0.3">
      <c r="A2264">
        <v>-38</v>
      </c>
      <c r="B2264">
        <f t="shared" si="35"/>
        <v>38</v>
      </c>
    </row>
    <row r="2265" spans="1:2" x14ac:dyDescent="0.3">
      <c r="A2265">
        <v>-9</v>
      </c>
      <c r="B2265">
        <f t="shared" si="35"/>
        <v>9</v>
      </c>
    </row>
    <row r="2266" spans="1:2" x14ac:dyDescent="0.3">
      <c r="A2266">
        <v>-20</v>
      </c>
      <c r="B2266">
        <f t="shared" si="35"/>
        <v>20</v>
      </c>
    </row>
    <row r="2267" spans="1:2" x14ac:dyDescent="0.3">
      <c r="A2267">
        <v>-29</v>
      </c>
      <c r="B2267">
        <f t="shared" si="35"/>
        <v>29</v>
      </c>
    </row>
    <row r="2268" spans="1:2" x14ac:dyDescent="0.3">
      <c r="A2268">
        <v>91</v>
      </c>
      <c r="B2268">
        <f t="shared" si="35"/>
        <v>91</v>
      </c>
    </row>
    <row r="2269" spans="1:2" x14ac:dyDescent="0.3">
      <c r="A2269">
        <v>-179</v>
      </c>
      <c r="B2269">
        <f t="shared" si="35"/>
        <v>179</v>
      </c>
    </row>
    <row r="2270" spans="1:2" x14ac:dyDescent="0.3">
      <c r="A2270">
        <v>-217</v>
      </c>
      <c r="B2270">
        <f t="shared" si="35"/>
        <v>217</v>
      </c>
    </row>
    <row r="2271" spans="1:2" x14ac:dyDescent="0.3">
      <c r="A2271">
        <v>269</v>
      </c>
      <c r="B2271">
        <f t="shared" si="35"/>
        <v>269</v>
      </c>
    </row>
    <row r="2272" spans="1:2" x14ac:dyDescent="0.3">
      <c r="A2272">
        <v>137</v>
      </c>
      <c r="B2272">
        <f t="shared" si="35"/>
        <v>137</v>
      </c>
    </row>
    <row r="2273" spans="1:2" x14ac:dyDescent="0.3">
      <c r="A2273">
        <v>137</v>
      </c>
      <c r="B2273">
        <f t="shared" si="35"/>
        <v>137</v>
      </c>
    </row>
    <row r="2274" spans="1:2" x14ac:dyDescent="0.3">
      <c r="A2274">
        <v>34</v>
      </c>
      <c r="B2274">
        <f t="shared" si="35"/>
        <v>34</v>
      </c>
    </row>
    <row r="2275" spans="1:2" x14ac:dyDescent="0.3">
      <c r="A2275">
        <v>37</v>
      </c>
      <c r="B2275">
        <f t="shared" si="35"/>
        <v>37</v>
      </c>
    </row>
    <row r="2276" spans="1:2" x14ac:dyDescent="0.3">
      <c r="A2276">
        <v>-194</v>
      </c>
      <c r="B2276">
        <f t="shared" si="35"/>
        <v>194</v>
      </c>
    </row>
    <row r="2277" spans="1:2" x14ac:dyDescent="0.3">
      <c r="A2277">
        <v>-15</v>
      </c>
      <c r="B2277">
        <f t="shared" si="35"/>
        <v>15</v>
      </c>
    </row>
    <row r="2278" spans="1:2" x14ac:dyDescent="0.3">
      <c r="A2278">
        <v>102</v>
      </c>
      <c r="B2278">
        <f t="shared" si="35"/>
        <v>102</v>
      </c>
    </row>
    <row r="2279" spans="1:2" x14ac:dyDescent="0.3">
      <c r="A2279">
        <v>-137</v>
      </c>
      <c r="B2279">
        <f t="shared" si="35"/>
        <v>137</v>
      </c>
    </row>
    <row r="2280" spans="1:2" x14ac:dyDescent="0.3">
      <c r="A2280">
        <v>382</v>
      </c>
      <c r="B2280">
        <f t="shared" si="35"/>
        <v>382</v>
      </c>
    </row>
    <row r="2281" spans="1:2" x14ac:dyDescent="0.3">
      <c r="A2281">
        <v>241</v>
      </c>
      <c r="B2281">
        <f t="shared" si="35"/>
        <v>241</v>
      </c>
    </row>
    <row r="2282" spans="1:2" x14ac:dyDescent="0.3">
      <c r="A2282">
        <v>94</v>
      </c>
      <c r="B2282">
        <f t="shared" si="35"/>
        <v>94</v>
      </c>
    </row>
    <row r="2283" spans="1:2" x14ac:dyDescent="0.3">
      <c r="A2283">
        <v>-36</v>
      </c>
      <c r="B2283">
        <f t="shared" si="35"/>
        <v>36</v>
      </c>
    </row>
    <row r="2284" spans="1:2" x14ac:dyDescent="0.3">
      <c r="A2284">
        <v>120</v>
      </c>
      <c r="B2284">
        <f t="shared" si="35"/>
        <v>120</v>
      </c>
    </row>
    <row r="2285" spans="1:2" x14ac:dyDescent="0.3">
      <c r="A2285">
        <v>92</v>
      </c>
      <c r="B2285">
        <f t="shared" si="35"/>
        <v>92</v>
      </c>
    </row>
    <row r="2286" spans="1:2" x14ac:dyDescent="0.3">
      <c r="A2286">
        <v>365</v>
      </c>
      <c r="B2286">
        <f t="shared" si="35"/>
        <v>365</v>
      </c>
    </row>
    <row r="2287" spans="1:2" x14ac:dyDescent="0.3">
      <c r="A2287">
        <v>118</v>
      </c>
      <c r="B2287">
        <f t="shared" si="35"/>
        <v>118</v>
      </c>
    </row>
    <row r="2288" spans="1:2" x14ac:dyDescent="0.3">
      <c r="A2288">
        <v>702</v>
      </c>
      <c r="B2288">
        <f t="shared" si="35"/>
        <v>702</v>
      </c>
    </row>
    <row r="2289" spans="1:2" x14ac:dyDescent="0.3">
      <c r="A2289">
        <v>9</v>
      </c>
      <c r="B2289">
        <f t="shared" si="35"/>
        <v>9</v>
      </c>
    </row>
    <row r="2290" spans="1:2" x14ac:dyDescent="0.3">
      <c r="A2290">
        <v>501</v>
      </c>
      <c r="B2290">
        <f t="shared" si="35"/>
        <v>501</v>
      </c>
    </row>
    <row r="2291" spans="1:2" x14ac:dyDescent="0.3">
      <c r="A2291">
        <v>105</v>
      </c>
      <c r="B2291">
        <f t="shared" si="35"/>
        <v>105</v>
      </c>
    </row>
    <row r="2292" spans="1:2" x14ac:dyDescent="0.3">
      <c r="A2292">
        <v>70</v>
      </c>
      <c r="B2292">
        <f t="shared" si="35"/>
        <v>70</v>
      </c>
    </row>
    <row r="2293" spans="1:2" x14ac:dyDescent="0.3">
      <c r="A2293">
        <v>65</v>
      </c>
      <c r="B2293">
        <f t="shared" si="35"/>
        <v>65</v>
      </c>
    </row>
    <row r="2294" spans="1:2" x14ac:dyDescent="0.3">
      <c r="A2294">
        <v>-14</v>
      </c>
      <c r="B2294">
        <f t="shared" si="35"/>
        <v>14</v>
      </c>
    </row>
    <row r="2295" spans="1:2" x14ac:dyDescent="0.3">
      <c r="A2295">
        <v>65</v>
      </c>
      <c r="B2295">
        <f t="shared" si="35"/>
        <v>65</v>
      </c>
    </row>
    <row r="2296" spans="1:2" x14ac:dyDescent="0.3">
      <c r="A2296">
        <v>259</v>
      </c>
      <c r="B2296">
        <f t="shared" si="35"/>
        <v>259</v>
      </c>
    </row>
    <row r="2297" spans="1:2" x14ac:dyDescent="0.3">
      <c r="A2297">
        <v>13</v>
      </c>
      <c r="B2297">
        <f t="shared" si="35"/>
        <v>13</v>
      </c>
    </row>
    <row r="2298" spans="1:2" x14ac:dyDescent="0.3">
      <c r="A2298">
        <v>-204</v>
      </c>
      <c r="B2298">
        <f t="shared" si="35"/>
        <v>204</v>
      </c>
    </row>
    <row r="2299" spans="1:2" x14ac:dyDescent="0.3">
      <c r="A2299">
        <v>-54</v>
      </c>
      <c r="B2299">
        <f t="shared" si="35"/>
        <v>54</v>
      </c>
    </row>
    <row r="2300" spans="1:2" x14ac:dyDescent="0.3">
      <c r="A2300">
        <v>-54</v>
      </c>
      <c r="B2300">
        <f t="shared" si="35"/>
        <v>54</v>
      </c>
    </row>
    <row r="2301" spans="1:2" x14ac:dyDescent="0.3">
      <c r="A2301">
        <v>376</v>
      </c>
      <c r="B2301">
        <f t="shared" si="35"/>
        <v>376</v>
      </c>
    </row>
    <row r="2302" spans="1:2" x14ac:dyDescent="0.3">
      <c r="A2302">
        <v>42</v>
      </c>
      <c r="B2302">
        <f t="shared" si="35"/>
        <v>42</v>
      </c>
    </row>
    <row r="2303" spans="1:2" x14ac:dyDescent="0.3">
      <c r="A2303">
        <v>123</v>
      </c>
      <c r="B2303">
        <f t="shared" si="35"/>
        <v>123</v>
      </c>
    </row>
    <row r="2304" spans="1:2" x14ac:dyDescent="0.3">
      <c r="A2304">
        <v>95</v>
      </c>
      <c r="B2304">
        <f t="shared" si="35"/>
        <v>95</v>
      </c>
    </row>
    <row r="2305" spans="1:2" x14ac:dyDescent="0.3">
      <c r="A2305">
        <v>104</v>
      </c>
      <c r="B2305">
        <f t="shared" si="35"/>
        <v>104</v>
      </c>
    </row>
    <row r="2306" spans="1:2" x14ac:dyDescent="0.3">
      <c r="A2306">
        <v>183</v>
      </c>
      <c r="B2306">
        <f t="shared" si="35"/>
        <v>183</v>
      </c>
    </row>
    <row r="2307" spans="1:2" x14ac:dyDescent="0.3">
      <c r="A2307">
        <v>-295</v>
      </c>
      <c r="B2307">
        <f t="shared" ref="B2307:B2370" si="36">ABS(A2307)</f>
        <v>295</v>
      </c>
    </row>
    <row r="2308" spans="1:2" x14ac:dyDescent="0.3">
      <c r="A2308">
        <v>52</v>
      </c>
      <c r="B2308">
        <f t="shared" si="36"/>
        <v>52</v>
      </c>
    </row>
    <row r="2309" spans="1:2" x14ac:dyDescent="0.3">
      <c r="A2309">
        <v>-128</v>
      </c>
      <c r="B2309">
        <f t="shared" si="36"/>
        <v>128</v>
      </c>
    </row>
    <row r="2310" spans="1:2" x14ac:dyDescent="0.3">
      <c r="A2310">
        <v>167</v>
      </c>
      <c r="B2310">
        <f t="shared" si="36"/>
        <v>167</v>
      </c>
    </row>
    <row r="2311" spans="1:2" x14ac:dyDescent="0.3">
      <c r="A2311">
        <v>-1</v>
      </c>
      <c r="B2311">
        <f t="shared" si="36"/>
        <v>1</v>
      </c>
    </row>
    <row r="2312" spans="1:2" x14ac:dyDescent="0.3">
      <c r="A2312">
        <v>341</v>
      </c>
      <c r="B2312">
        <f t="shared" si="36"/>
        <v>341</v>
      </c>
    </row>
    <row r="2313" spans="1:2" x14ac:dyDescent="0.3">
      <c r="A2313">
        <v>246</v>
      </c>
      <c r="B2313">
        <f t="shared" si="36"/>
        <v>246</v>
      </c>
    </row>
    <row r="2314" spans="1:2" x14ac:dyDescent="0.3">
      <c r="A2314">
        <v>16</v>
      </c>
      <c r="B2314">
        <f t="shared" si="36"/>
        <v>16</v>
      </c>
    </row>
    <row r="2315" spans="1:2" x14ac:dyDescent="0.3">
      <c r="A2315">
        <v>-204</v>
      </c>
      <c r="B2315">
        <f t="shared" si="36"/>
        <v>204</v>
      </c>
    </row>
    <row r="2316" spans="1:2" x14ac:dyDescent="0.3">
      <c r="A2316">
        <v>454</v>
      </c>
      <c r="B2316">
        <f t="shared" si="36"/>
        <v>454</v>
      </c>
    </row>
    <row r="2317" spans="1:2" x14ac:dyDescent="0.3">
      <c r="A2317">
        <v>55</v>
      </c>
      <c r="B2317">
        <f t="shared" si="36"/>
        <v>55</v>
      </c>
    </row>
    <row r="2318" spans="1:2" x14ac:dyDescent="0.3">
      <c r="A2318">
        <v>-20</v>
      </c>
      <c r="B2318">
        <f t="shared" si="36"/>
        <v>20</v>
      </c>
    </row>
    <row r="2319" spans="1:2" x14ac:dyDescent="0.3">
      <c r="A2319">
        <v>-33</v>
      </c>
      <c r="B2319">
        <f t="shared" si="36"/>
        <v>33</v>
      </c>
    </row>
    <row r="2320" spans="1:2" x14ac:dyDescent="0.3">
      <c r="A2320">
        <v>250</v>
      </c>
      <c r="B2320">
        <f t="shared" si="36"/>
        <v>250</v>
      </c>
    </row>
    <row r="2321" spans="1:2" x14ac:dyDescent="0.3">
      <c r="A2321">
        <v>183</v>
      </c>
      <c r="B2321">
        <f t="shared" si="36"/>
        <v>183</v>
      </c>
    </row>
    <row r="2322" spans="1:2" x14ac:dyDescent="0.3">
      <c r="A2322">
        <v>453</v>
      </c>
      <c r="B2322">
        <f t="shared" si="36"/>
        <v>453</v>
      </c>
    </row>
    <row r="2323" spans="1:2" x14ac:dyDescent="0.3">
      <c r="A2323">
        <v>232</v>
      </c>
      <c r="B2323">
        <f t="shared" si="36"/>
        <v>232</v>
      </c>
    </row>
    <row r="2324" spans="1:2" x14ac:dyDescent="0.3">
      <c r="A2324">
        <v>-4</v>
      </c>
      <c r="B2324">
        <f t="shared" si="36"/>
        <v>4</v>
      </c>
    </row>
    <row r="2325" spans="1:2" x14ac:dyDescent="0.3">
      <c r="A2325">
        <v>505</v>
      </c>
      <c r="B2325">
        <f t="shared" si="36"/>
        <v>505</v>
      </c>
    </row>
    <row r="2326" spans="1:2" x14ac:dyDescent="0.3">
      <c r="A2326">
        <v>109</v>
      </c>
      <c r="B2326">
        <f t="shared" si="36"/>
        <v>109</v>
      </c>
    </row>
    <row r="2327" spans="1:2" x14ac:dyDescent="0.3">
      <c r="A2327">
        <v>-196</v>
      </c>
      <c r="B2327">
        <f t="shared" si="36"/>
        <v>196</v>
      </c>
    </row>
    <row r="2328" spans="1:2" x14ac:dyDescent="0.3">
      <c r="A2328">
        <v>59</v>
      </c>
      <c r="B2328">
        <f t="shared" si="36"/>
        <v>59</v>
      </c>
    </row>
    <row r="2329" spans="1:2" x14ac:dyDescent="0.3">
      <c r="A2329">
        <v>369</v>
      </c>
      <c r="B2329">
        <f t="shared" si="36"/>
        <v>369</v>
      </c>
    </row>
    <row r="2330" spans="1:2" x14ac:dyDescent="0.3">
      <c r="A2330">
        <v>67</v>
      </c>
      <c r="B2330">
        <f t="shared" si="36"/>
        <v>67</v>
      </c>
    </row>
    <row r="2331" spans="1:2" x14ac:dyDescent="0.3">
      <c r="A2331">
        <v>-188</v>
      </c>
      <c r="B2331">
        <f t="shared" si="36"/>
        <v>188</v>
      </c>
    </row>
    <row r="2332" spans="1:2" x14ac:dyDescent="0.3">
      <c r="A2332">
        <v>-196</v>
      </c>
      <c r="B2332">
        <f t="shared" si="36"/>
        <v>196</v>
      </c>
    </row>
    <row r="2333" spans="1:2" x14ac:dyDescent="0.3">
      <c r="A2333">
        <v>336</v>
      </c>
      <c r="B2333">
        <f t="shared" si="36"/>
        <v>336</v>
      </c>
    </row>
    <row r="2334" spans="1:2" x14ac:dyDescent="0.3">
      <c r="A2334">
        <v>-29</v>
      </c>
      <c r="B2334">
        <f t="shared" si="36"/>
        <v>29</v>
      </c>
    </row>
    <row r="2335" spans="1:2" x14ac:dyDescent="0.3">
      <c r="A2335">
        <v>-6</v>
      </c>
      <c r="B2335">
        <f t="shared" si="36"/>
        <v>6</v>
      </c>
    </row>
    <row r="2336" spans="1:2" x14ac:dyDescent="0.3">
      <c r="A2336">
        <v>262</v>
      </c>
      <c r="B2336">
        <f t="shared" si="36"/>
        <v>262</v>
      </c>
    </row>
    <row r="2337" spans="1:2" x14ac:dyDescent="0.3">
      <c r="A2337">
        <v>-46</v>
      </c>
      <c r="B2337">
        <f t="shared" si="36"/>
        <v>46</v>
      </c>
    </row>
    <row r="2338" spans="1:2" x14ac:dyDescent="0.3">
      <c r="A2338">
        <v>45</v>
      </c>
      <c r="B2338">
        <f t="shared" si="36"/>
        <v>45</v>
      </c>
    </row>
    <row r="2339" spans="1:2" x14ac:dyDescent="0.3">
      <c r="A2339">
        <v>-227</v>
      </c>
      <c r="B2339">
        <f t="shared" si="36"/>
        <v>227</v>
      </c>
    </row>
    <row r="2340" spans="1:2" x14ac:dyDescent="0.3">
      <c r="A2340">
        <v>-8</v>
      </c>
      <c r="B2340">
        <f t="shared" si="36"/>
        <v>8</v>
      </c>
    </row>
    <row r="2341" spans="1:2" x14ac:dyDescent="0.3">
      <c r="A2341">
        <v>445</v>
      </c>
      <c r="B2341">
        <f t="shared" si="36"/>
        <v>445</v>
      </c>
    </row>
    <row r="2342" spans="1:2" x14ac:dyDescent="0.3">
      <c r="A2342">
        <v>389</v>
      </c>
      <c r="B2342">
        <f t="shared" si="36"/>
        <v>389</v>
      </c>
    </row>
    <row r="2343" spans="1:2" x14ac:dyDescent="0.3">
      <c r="A2343">
        <v>6</v>
      </c>
      <c r="B2343">
        <f t="shared" si="36"/>
        <v>6</v>
      </c>
    </row>
    <row r="2344" spans="1:2" x14ac:dyDescent="0.3">
      <c r="A2344">
        <v>227</v>
      </c>
      <c r="B2344">
        <f t="shared" si="36"/>
        <v>227</v>
      </c>
    </row>
    <row r="2345" spans="1:2" x14ac:dyDescent="0.3">
      <c r="A2345">
        <v>-178</v>
      </c>
      <c r="B2345">
        <f t="shared" si="36"/>
        <v>178</v>
      </c>
    </row>
    <row r="2346" spans="1:2" x14ac:dyDescent="0.3">
      <c r="A2346">
        <v>285</v>
      </c>
      <c r="B2346">
        <f t="shared" si="36"/>
        <v>285</v>
      </c>
    </row>
    <row r="2347" spans="1:2" x14ac:dyDescent="0.3">
      <c r="A2347">
        <v>446</v>
      </c>
      <c r="B2347">
        <f t="shared" si="36"/>
        <v>446</v>
      </c>
    </row>
    <row r="2348" spans="1:2" x14ac:dyDescent="0.3">
      <c r="A2348">
        <v>145</v>
      </c>
      <c r="B2348">
        <f t="shared" si="36"/>
        <v>145</v>
      </c>
    </row>
    <row r="2349" spans="1:2" x14ac:dyDescent="0.3">
      <c r="A2349">
        <v>-2</v>
      </c>
      <c r="B2349">
        <f t="shared" si="36"/>
        <v>2</v>
      </c>
    </row>
    <row r="2350" spans="1:2" x14ac:dyDescent="0.3">
      <c r="A2350">
        <v>-69</v>
      </c>
      <c r="B2350">
        <f t="shared" si="36"/>
        <v>69</v>
      </c>
    </row>
    <row r="2351" spans="1:2" x14ac:dyDescent="0.3">
      <c r="A2351">
        <v>222</v>
      </c>
      <c r="B2351">
        <f t="shared" si="36"/>
        <v>222</v>
      </c>
    </row>
    <row r="2352" spans="1:2" x14ac:dyDescent="0.3">
      <c r="A2352">
        <v>-98</v>
      </c>
      <c r="B2352">
        <f t="shared" si="36"/>
        <v>98</v>
      </c>
    </row>
    <row r="2353" spans="1:2" x14ac:dyDescent="0.3">
      <c r="A2353">
        <v>287</v>
      </c>
      <c r="B2353">
        <f t="shared" si="36"/>
        <v>287</v>
      </c>
    </row>
    <row r="2354" spans="1:2" x14ac:dyDescent="0.3">
      <c r="A2354">
        <v>89</v>
      </c>
      <c r="B2354">
        <f t="shared" si="36"/>
        <v>89</v>
      </c>
    </row>
    <row r="2355" spans="1:2" x14ac:dyDescent="0.3">
      <c r="A2355">
        <v>-24</v>
      </c>
      <c r="B2355">
        <f t="shared" si="36"/>
        <v>24</v>
      </c>
    </row>
    <row r="2356" spans="1:2" x14ac:dyDescent="0.3">
      <c r="A2356">
        <v>-158</v>
      </c>
      <c r="B2356">
        <f t="shared" si="36"/>
        <v>158</v>
      </c>
    </row>
    <row r="2357" spans="1:2" x14ac:dyDescent="0.3">
      <c r="A2357">
        <v>57</v>
      </c>
      <c r="B2357">
        <f t="shared" si="36"/>
        <v>57</v>
      </c>
    </row>
    <row r="2358" spans="1:2" x14ac:dyDescent="0.3">
      <c r="A2358">
        <v>233</v>
      </c>
      <c r="B2358">
        <f t="shared" si="36"/>
        <v>233</v>
      </c>
    </row>
    <row r="2359" spans="1:2" x14ac:dyDescent="0.3">
      <c r="A2359">
        <v>451</v>
      </c>
      <c r="B2359">
        <f t="shared" si="36"/>
        <v>451</v>
      </c>
    </row>
    <row r="2360" spans="1:2" x14ac:dyDescent="0.3">
      <c r="A2360">
        <v>516</v>
      </c>
      <c r="B2360">
        <f t="shared" si="36"/>
        <v>516</v>
      </c>
    </row>
    <row r="2361" spans="1:2" x14ac:dyDescent="0.3">
      <c r="A2361">
        <v>451</v>
      </c>
      <c r="B2361">
        <f t="shared" si="36"/>
        <v>451</v>
      </c>
    </row>
    <row r="2362" spans="1:2" x14ac:dyDescent="0.3">
      <c r="A2362">
        <v>76</v>
      </c>
      <c r="B2362">
        <f t="shared" si="36"/>
        <v>76</v>
      </c>
    </row>
    <row r="2363" spans="1:2" x14ac:dyDescent="0.3">
      <c r="A2363">
        <v>103</v>
      </c>
      <c r="B2363">
        <f t="shared" si="36"/>
        <v>103</v>
      </c>
    </row>
    <row r="2364" spans="1:2" x14ac:dyDescent="0.3">
      <c r="A2364">
        <v>272</v>
      </c>
      <c r="B2364">
        <f t="shared" si="36"/>
        <v>272</v>
      </c>
    </row>
    <row r="2365" spans="1:2" x14ac:dyDescent="0.3">
      <c r="A2365">
        <v>438</v>
      </c>
      <c r="B2365">
        <f t="shared" si="36"/>
        <v>438</v>
      </c>
    </row>
    <row r="2366" spans="1:2" x14ac:dyDescent="0.3">
      <c r="A2366">
        <v>476</v>
      </c>
      <c r="B2366">
        <f t="shared" si="36"/>
        <v>476</v>
      </c>
    </row>
    <row r="2367" spans="1:2" x14ac:dyDescent="0.3">
      <c r="A2367">
        <v>58</v>
      </c>
      <c r="B2367">
        <f t="shared" si="36"/>
        <v>58</v>
      </c>
    </row>
    <row r="2368" spans="1:2" x14ac:dyDescent="0.3">
      <c r="A2368">
        <v>76</v>
      </c>
      <c r="B2368">
        <f t="shared" si="36"/>
        <v>76</v>
      </c>
    </row>
    <row r="2369" spans="1:2" x14ac:dyDescent="0.3">
      <c r="A2369">
        <v>-276</v>
      </c>
      <c r="B2369">
        <f t="shared" si="36"/>
        <v>276</v>
      </c>
    </row>
    <row r="2370" spans="1:2" x14ac:dyDescent="0.3">
      <c r="A2370">
        <v>330</v>
      </c>
      <c r="B2370">
        <f t="shared" si="36"/>
        <v>330</v>
      </c>
    </row>
    <row r="2371" spans="1:2" x14ac:dyDescent="0.3">
      <c r="A2371">
        <v>330</v>
      </c>
      <c r="B2371">
        <f t="shared" ref="B2371:B2434" si="37">ABS(A2371)</f>
        <v>330</v>
      </c>
    </row>
    <row r="2372" spans="1:2" x14ac:dyDescent="0.3">
      <c r="A2372">
        <v>69</v>
      </c>
      <c r="B2372">
        <f t="shared" si="37"/>
        <v>69</v>
      </c>
    </row>
    <row r="2373" spans="1:2" x14ac:dyDescent="0.3">
      <c r="A2373">
        <v>24</v>
      </c>
      <c r="B2373">
        <f t="shared" si="37"/>
        <v>24</v>
      </c>
    </row>
    <row r="2374" spans="1:2" x14ac:dyDescent="0.3">
      <c r="A2374">
        <v>-262</v>
      </c>
      <c r="B2374">
        <f t="shared" si="37"/>
        <v>262</v>
      </c>
    </row>
    <row r="2375" spans="1:2" x14ac:dyDescent="0.3">
      <c r="A2375">
        <v>724</v>
      </c>
      <c r="B2375">
        <f t="shared" si="37"/>
        <v>724</v>
      </c>
    </row>
    <row r="2376" spans="1:2" x14ac:dyDescent="0.3">
      <c r="A2376">
        <v>65</v>
      </c>
      <c r="B2376">
        <f t="shared" si="37"/>
        <v>65</v>
      </c>
    </row>
    <row r="2377" spans="1:2" x14ac:dyDescent="0.3">
      <c r="A2377">
        <v>-254</v>
      </c>
      <c r="B2377">
        <f t="shared" si="37"/>
        <v>254</v>
      </c>
    </row>
    <row r="2378" spans="1:2" x14ac:dyDescent="0.3">
      <c r="A2378">
        <v>450</v>
      </c>
      <c r="B2378">
        <f t="shared" si="37"/>
        <v>450</v>
      </c>
    </row>
    <row r="2379" spans="1:2" x14ac:dyDescent="0.3">
      <c r="A2379">
        <v>131</v>
      </c>
      <c r="B2379">
        <f t="shared" si="37"/>
        <v>131</v>
      </c>
    </row>
    <row r="2380" spans="1:2" x14ac:dyDescent="0.3">
      <c r="A2380">
        <v>473</v>
      </c>
      <c r="B2380">
        <f t="shared" si="37"/>
        <v>473</v>
      </c>
    </row>
    <row r="2381" spans="1:2" x14ac:dyDescent="0.3">
      <c r="A2381">
        <v>450</v>
      </c>
      <c r="B2381">
        <f t="shared" si="37"/>
        <v>450</v>
      </c>
    </row>
    <row r="2382" spans="1:2" x14ac:dyDescent="0.3">
      <c r="A2382">
        <v>-47</v>
      </c>
      <c r="B2382">
        <f t="shared" si="37"/>
        <v>47</v>
      </c>
    </row>
    <row r="2383" spans="1:2" x14ac:dyDescent="0.3">
      <c r="A2383">
        <v>30</v>
      </c>
      <c r="B2383">
        <f t="shared" si="37"/>
        <v>30</v>
      </c>
    </row>
    <row r="2384" spans="1:2" x14ac:dyDescent="0.3">
      <c r="A2384">
        <v>49</v>
      </c>
      <c r="B2384">
        <f t="shared" si="37"/>
        <v>49</v>
      </c>
    </row>
    <row r="2385" spans="1:2" x14ac:dyDescent="0.3">
      <c r="A2385">
        <v>-99</v>
      </c>
      <c r="B2385">
        <f t="shared" si="37"/>
        <v>99</v>
      </c>
    </row>
    <row r="2386" spans="1:2" x14ac:dyDescent="0.3">
      <c r="A2386">
        <v>115</v>
      </c>
      <c r="B2386">
        <f t="shared" si="37"/>
        <v>115</v>
      </c>
    </row>
    <row r="2387" spans="1:2" x14ac:dyDescent="0.3">
      <c r="A2387">
        <v>74</v>
      </c>
      <c r="B2387">
        <f t="shared" si="37"/>
        <v>74</v>
      </c>
    </row>
    <row r="2388" spans="1:2" x14ac:dyDescent="0.3">
      <c r="A2388">
        <v>330</v>
      </c>
      <c r="B2388">
        <f t="shared" si="37"/>
        <v>330</v>
      </c>
    </row>
    <row r="2389" spans="1:2" x14ac:dyDescent="0.3">
      <c r="A2389">
        <v>-262</v>
      </c>
      <c r="B2389">
        <f t="shared" si="37"/>
        <v>262</v>
      </c>
    </row>
    <row r="2390" spans="1:2" x14ac:dyDescent="0.3">
      <c r="A2390">
        <v>724</v>
      </c>
      <c r="B2390">
        <f t="shared" si="37"/>
        <v>724</v>
      </c>
    </row>
    <row r="2391" spans="1:2" x14ac:dyDescent="0.3">
      <c r="A2391">
        <v>65</v>
      </c>
      <c r="B2391">
        <f t="shared" si="37"/>
        <v>65</v>
      </c>
    </row>
    <row r="2392" spans="1:2" x14ac:dyDescent="0.3">
      <c r="A2392">
        <v>-254</v>
      </c>
      <c r="B2392">
        <f t="shared" si="37"/>
        <v>254</v>
      </c>
    </row>
    <row r="2393" spans="1:2" x14ac:dyDescent="0.3">
      <c r="A2393">
        <v>450</v>
      </c>
      <c r="B2393">
        <f t="shared" si="37"/>
        <v>450</v>
      </c>
    </row>
    <row r="2394" spans="1:2" x14ac:dyDescent="0.3">
      <c r="A2394">
        <v>131</v>
      </c>
      <c r="B2394">
        <f t="shared" si="37"/>
        <v>131</v>
      </c>
    </row>
    <row r="2395" spans="1:2" x14ac:dyDescent="0.3">
      <c r="A2395">
        <v>473</v>
      </c>
      <c r="B2395">
        <f t="shared" si="37"/>
        <v>473</v>
      </c>
    </row>
    <row r="2396" spans="1:2" x14ac:dyDescent="0.3">
      <c r="A2396">
        <v>450</v>
      </c>
      <c r="B2396">
        <f t="shared" si="37"/>
        <v>450</v>
      </c>
    </row>
    <row r="2397" spans="1:2" x14ac:dyDescent="0.3">
      <c r="A2397">
        <v>-10</v>
      </c>
      <c r="B2397">
        <f t="shared" si="37"/>
        <v>10</v>
      </c>
    </row>
    <row r="2398" spans="1:2" x14ac:dyDescent="0.3">
      <c r="A2398">
        <v>-47</v>
      </c>
      <c r="B2398">
        <f t="shared" si="37"/>
        <v>47</v>
      </c>
    </row>
    <row r="2399" spans="1:2" x14ac:dyDescent="0.3">
      <c r="A2399">
        <v>-77</v>
      </c>
      <c r="B2399">
        <f t="shared" si="37"/>
        <v>77</v>
      </c>
    </row>
    <row r="2400" spans="1:2" x14ac:dyDescent="0.3">
      <c r="A2400">
        <v>-262</v>
      </c>
      <c r="B2400">
        <f t="shared" si="37"/>
        <v>262</v>
      </c>
    </row>
    <row r="2401" spans="1:2" x14ac:dyDescent="0.3">
      <c r="A2401">
        <v>724</v>
      </c>
      <c r="B2401">
        <f t="shared" si="37"/>
        <v>724</v>
      </c>
    </row>
    <row r="2402" spans="1:2" x14ac:dyDescent="0.3">
      <c r="A2402">
        <v>65</v>
      </c>
      <c r="B2402">
        <f t="shared" si="37"/>
        <v>65</v>
      </c>
    </row>
    <row r="2403" spans="1:2" x14ac:dyDescent="0.3">
      <c r="A2403">
        <v>-254</v>
      </c>
      <c r="B2403">
        <f t="shared" si="37"/>
        <v>254</v>
      </c>
    </row>
    <row r="2404" spans="1:2" x14ac:dyDescent="0.3">
      <c r="A2404">
        <v>450</v>
      </c>
      <c r="B2404">
        <f t="shared" si="37"/>
        <v>450</v>
      </c>
    </row>
    <row r="2405" spans="1:2" x14ac:dyDescent="0.3">
      <c r="A2405">
        <v>131</v>
      </c>
      <c r="B2405">
        <f t="shared" si="37"/>
        <v>131</v>
      </c>
    </row>
    <row r="2406" spans="1:2" x14ac:dyDescent="0.3">
      <c r="A2406">
        <v>473</v>
      </c>
      <c r="B2406">
        <f t="shared" si="37"/>
        <v>473</v>
      </c>
    </row>
    <row r="2407" spans="1:2" x14ac:dyDescent="0.3">
      <c r="A2407">
        <v>450</v>
      </c>
      <c r="B2407">
        <f t="shared" si="37"/>
        <v>450</v>
      </c>
    </row>
    <row r="2408" spans="1:2" x14ac:dyDescent="0.3">
      <c r="A2408">
        <v>-10</v>
      </c>
      <c r="B2408">
        <f t="shared" si="37"/>
        <v>10</v>
      </c>
    </row>
    <row r="2409" spans="1:2" x14ac:dyDescent="0.3">
      <c r="A2409">
        <v>-47</v>
      </c>
      <c r="B2409">
        <f t="shared" si="37"/>
        <v>47</v>
      </c>
    </row>
    <row r="2410" spans="1:2" x14ac:dyDescent="0.3">
      <c r="A2410">
        <v>15</v>
      </c>
      <c r="B2410">
        <f t="shared" si="37"/>
        <v>15</v>
      </c>
    </row>
    <row r="2411" spans="1:2" x14ac:dyDescent="0.3">
      <c r="A2411">
        <v>101</v>
      </c>
      <c r="B2411">
        <f t="shared" si="37"/>
        <v>101</v>
      </c>
    </row>
    <row r="2412" spans="1:2" x14ac:dyDescent="0.3">
      <c r="A2412">
        <v>70</v>
      </c>
      <c r="B2412">
        <f t="shared" si="37"/>
        <v>70</v>
      </c>
    </row>
    <row r="2413" spans="1:2" x14ac:dyDescent="0.3">
      <c r="A2413">
        <v>475</v>
      </c>
      <c r="B2413">
        <f t="shared" si="37"/>
        <v>475</v>
      </c>
    </row>
    <row r="2414" spans="1:2" x14ac:dyDescent="0.3">
      <c r="A2414">
        <v>-155</v>
      </c>
      <c r="B2414">
        <f t="shared" si="37"/>
        <v>155</v>
      </c>
    </row>
    <row r="2415" spans="1:2" x14ac:dyDescent="0.3">
      <c r="A2415">
        <v>-128</v>
      </c>
      <c r="B2415">
        <f t="shared" si="37"/>
        <v>128</v>
      </c>
    </row>
    <row r="2416" spans="1:2" x14ac:dyDescent="0.3">
      <c r="A2416">
        <v>86</v>
      </c>
      <c r="B2416">
        <f t="shared" si="37"/>
        <v>86</v>
      </c>
    </row>
    <row r="2417" spans="1:2" x14ac:dyDescent="0.3">
      <c r="A2417">
        <v>104</v>
      </c>
      <c r="B2417">
        <f t="shared" si="37"/>
        <v>104</v>
      </c>
    </row>
    <row r="2418" spans="1:2" x14ac:dyDescent="0.3">
      <c r="A2418">
        <v>-108</v>
      </c>
      <c r="B2418">
        <f t="shared" si="37"/>
        <v>108</v>
      </c>
    </row>
    <row r="2419" spans="1:2" x14ac:dyDescent="0.3">
      <c r="A2419">
        <v>235</v>
      </c>
      <c r="B2419">
        <f t="shared" si="37"/>
        <v>235</v>
      </c>
    </row>
    <row r="2420" spans="1:2" x14ac:dyDescent="0.3">
      <c r="A2420">
        <v>-276</v>
      </c>
      <c r="B2420">
        <f t="shared" si="37"/>
        <v>276</v>
      </c>
    </row>
    <row r="2421" spans="1:2" x14ac:dyDescent="0.3">
      <c r="A2421">
        <v>-311</v>
      </c>
      <c r="B2421">
        <f t="shared" si="37"/>
        <v>311</v>
      </c>
    </row>
    <row r="2422" spans="1:2" x14ac:dyDescent="0.3">
      <c r="A2422">
        <v>387</v>
      </c>
      <c r="B2422">
        <f t="shared" si="37"/>
        <v>387</v>
      </c>
    </row>
    <row r="2423" spans="1:2" x14ac:dyDescent="0.3">
      <c r="A2423">
        <v>-37</v>
      </c>
      <c r="B2423">
        <f t="shared" si="37"/>
        <v>37</v>
      </c>
    </row>
    <row r="2424" spans="1:2" x14ac:dyDescent="0.3">
      <c r="A2424">
        <v>331</v>
      </c>
      <c r="B2424">
        <f t="shared" si="37"/>
        <v>331</v>
      </c>
    </row>
    <row r="2425" spans="1:2" x14ac:dyDescent="0.3">
      <c r="A2425">
        <v>-207</v>
      </c>
      <c r="B2425">
        <f t="shared" si="37"/>
        <v>207</v>
      </c>
    </row>
    <row r="2426" spans="1:2" x14ac:dyDescent="0.3">
      <c r="A2426">
        <v>-8</v>
      </c>
      <c r="B2426">
        <f t="shared" si="37"/>
        <v>8</v>
      </c>
    </row>
    <row r="2427" spans="1:2" x14ac:dyDescent="0.3">
      <c r="A2427">
        <v>138</v>
      </c>
      <c r="B2427">
        <f t="shared" si="37"/>
        <v>138</v>
      </c>
    </row>
    <row r="2428" spans="1:2" x14ac:dyDescent="0.3">
      <c r="A2428">
        <v>-17</v>
      </c>
      <c r="B2428">
        <f t="shared" si="37"/>
        <v>17</v>
      </c>
    </row>
    <row r="2429" spans="1:2" x14ac:dyDescent="0.3">
      <c r="A2429">
        <v>-55</v>
      </c>
      <c r="B2429">
        <f t="shared" si="37"/>
        <v>55</v>
      </c>
    </row>
    <row r="2430" spans="1:2" x14ac:dyDescent="0.3">
      <c r="A2430">
        <v>-95</v>
      </c>
      <c r="B2430">
        <f t="shared" si="37"/>
        <v>95</v>
      </c>
    </row>
    <row r="2431" spans="1:2" x14ac:dyDescent="0.3">
      <c r="A2431">
        <v>0</v>
      </c>
      <c r="B2431">
        <f t="shared" si="37"/>
        <v>0</v>
      </c>
    </row>
    <row r="2432" spans="1:2" x14ac:dyDescent="0.3">
      <c r="A2432">
        <v>106</v>
      </c>
      <c r="B2432">
        <f t="shared" si="37"/>
        <v>106</v>
      </c>
    </row>
    <row r="2433" spans="1:2" x14ac:dyDescent="0.3">
      <c r="A2433">
        <v>-211</v>
      </c>
      <c r="B2433">
        <f t="shared" si="37"/>
        <v>211</v>
      </c>
    </row>
    <row r="2434" spans="1:2" x14ac:dyDescent="0.3">
      <c r="A2434">
        <v>84</v>
      </c>
      <c r="B2434">
        <f t="shared" si="37"/>
        <v>84</v>
      </c>
    </row>
    <row r="2435" spans="1:2" x14ac:dyDescent="0.3">
      <c r="A2435">
        <v>440</v>
      </c>
      <c r="B2435">
        <f t="shared" ref="B2435:B2498" si="38">ABS(A2435)</f>
        <v>440</v>
      </c>
    </row>
    <row r="2436" spans="1:2" x14ac:dyDescent="0.3">
      <c r="A2436">
        <v>-30</v>
      </c>
      <c r="B2436">
        <f t="shared" si="38"/>
        <v>30</v>
      </c>
    </row>
    <row r="2437" spans="1:2" x14ac:dyDescent="0.3">
      <c r="A2437">
        <v>-139</v>
      </c>
      <c r="B2437">
        <f t="shared" si="38"/>
        <v>139</v>
      </c>
    </row>
    <row r="2438" spans="1:2" x14ac:dyDescent="0.3">
      <c r="A2438">
        <v>551</v>
      </c>
      <c r="B2438">
        <f t="shared" si="38"/>
        <v>551</v>
      </c>
    </row>
    <row r="2439" spans="1:2" x14ac:dyDescent="0.3">
      <c r="A2439">
        <v>139</v>
      </c>
      <c r="B2439">
        <f t="shared" si="38"/>
        <v>139</v>
      </c>
    </row>
    <row r="2440" spans="1:2" x14ac:dyDescent="0.3">
      <c r="A2440">
        <v>104</v>
      </c>
      <c r="B2440">
        <f t="shared" si="38"/>
        <v>104</v>
      </c>
    </row>
    <row r="2441" spans="1:2" x14ac:dyDescent="0.3">
      <c r="A2441">
        <v>6</v>
      </c>
      <c r="B2441">
        <f t="shared" si="38"/>
        <v>6</v>
      </c>
    </row>
    <row r="2442" spans="1:2" x14ac:dyDescent="0.3">
      <c r="A2442">
        <v>18</v>
      </c>
      <c r="B2442">
        <f t="shared" si="38"/>
        <v>18</v>
      </c>
    </row>
    <row r="2443" spans="1:2" x14ac:dyDescent="0.3">
      <c r="A2443">
        <v>-167</v>
      </c>
      <c r="B2443">
        <f t="shared" si="38"/>
        <v>167</v>
      </c>
    </row>
    <row r="2444" spans="1:2" x14ac:dyDescent="0.3">
      <c r="A2444">
        <v>246</v>
      </c>
      <c r="B2444">
        <f t="shared" si="38"/>
        <v>246</v>
      </c>
    </row>
    <row r="2445" spans="1:2" x14ac:dyDescent="0.3">
      <c r="A2445">
        <v>-113</v>
      </c>
      <c r="B2445">
        <f t="shared" si="38"/>
        <v>113</v>
      </c>
    </row>
    <row r="2446" spans="1:2" x14ac:dyDescent="0.3">
      <c r="A2446">
        <v>24</v>
      </c>
      <c r="B2446">
        <f t="shared" si="38"/>
        <v>24</v>
      </c>
    </row>
    <row r="2447" spans="1:2" x14ac:dyDescent="0.3">
      <c r="A2447">
        <v>176</v>
      </c>
      <c r="B2447">
        <f t="shared" si="38"/>
        <v>176</v>
      </c>
    </row>
    <row r="2448" spans="1:2" x14ac:dyDescent="0.3">
      <c r="A2448">
        <v>10</v>
      </c>
      <c r="B2448">
        <f t="shared" si="38"/>
        <v>10</v>
      </c>
    </row>
    <row r="2449" spans="1:2" x14ac:dyDescent="0.3">
      <c r="A2449">
        <v>38</v>
      </c>
      <c r="B2449">
        <f t="shared" si="38"/>
        <v>38</v>
      </c>
    </row>
    <row r="2450" spans="1:2" x14ac:dyDescent="0.3">
      <c r="A2450">
        <v>33</v>
      </c>
      <c r="B2450">
        <f t="shared" si="38"/>
        <v>33</v>
      </c>
    </row>
    <row r="2451" spans="1:2" x14ac:dyDescent="0.3">
      <c r="A2451">
        <v>163</v>
      </c>
      <c r="B2451">
        <f t="shared" si="38"/>
        <v>163</v>
      </c>
    </row>
    <row r="2452" spans="1:2" x14ac:dyDescent="0.3">
      <c r="A2452">
        <v>-11</v>
      </c>
      <c r="B2452">
        <f t="shared" si="38"/>
        <v>11</v>
      </c>
    </row>
    <row r="2453" spans="1:2" x14ac:dyDescent="0.3">
      <c r="A2453">
        <v>-11</v>
      </c>
      <c r="B2453">
        <f t="shared" si="38"/>
        <v>11</v>
      </c>
    </row>
    <row r="2454" spans="1:2" x14ac:dyDescent="0.3">
      <c r="A2454">
        <v>118</v>
      </c>
      <c r="B2454">
        <f t="shared" si="38"/>
        <v>118</v>
      </c>
    </row>
    <row r="2455" spans="1:2" x14ac:dyDescent="0.3">
      <c r="A2455">
        <v>62</v>
      </c>
      <c r="B2455">
        <f t="shared" si="38"/>
        <v>62</v>
      </c>
    </row>
    <row r="2456" spans="1:2" x14ac:dyDescent="0.3">
      <c r="A2456">
        <v>-265</v>
      </c>
      <c r="B2456">
        <f t="shared" si="38"/>
        <v>265</v>
      </c>
    </row>
    <row r="2457" spans="1:2" x14ac:dyDescent="0.3">
      <c r="A2457">
        <v>339</v>
      </c>
      <c r="B2457">
        <f t="shared" si="38"/>
        <v>339</v>
      </c>
    </row>
    <row r="2458" spans="1:2" x14ac:dyDescent="0.3">
      <c r="A2458">
        <v>725</v>
      </c>
      <c r="B2458">
        <f t="shared" si="38"/>
        <v>725</v>
      </c>
    </row>
    <row r="2459" spans="1:2" x14ac:dyDescent="0.3">
      <c r="A2459">
        <v>687</v>
      </c>
      <c r="B2459">
        <f t="shared" si="38"/>
        <v>687</v>
      </c>
    </row>
    <row r="2460" spans="1:2" x14ac:dyDescent="0.3">
      <c r="A2460">
        <v>34</v>
      </c>
      <c r="B2460">
        <f t="shared" si="38"/>
        <v>34</v>
      </c>
    </row>
    <row r="2461" spans="1:2" x14ac:dyDescent="0.3">
      <c r="A2461">
        <v>99</v>
      </c>
      <c r="B2461">
        <f t="shared" si="38"/>
        <v>99</v>
      </c>
    </row>
    <row r="2462" spans="1:2" x14ac:dyDescent="0.3">
      <c r="A2462">
        <v>477</v>
      </c>
      <c r="B2462">
        <f t="shared" si="38"/>
        <v>477</v>
      </c>
    </row>
    <row r="2463" spans="1:2" x14ac:dyDescent="0.3">
      <c r="A2463">
        <v>-9</v>
      </c>
      <c r="B2463">
        <f t="shared" si="38"/>
        <v>9</v>
      </c>
    </row>
    <row r="2464" spans="1:2" x14ac:dyDescent="0.3">
      <c r="A2464">
        <v>-30</v>
      </c>
      <c r="B2464">
        <f t="shared" si="38"/>
        <v>30</v>
      </c>
    </row>
    <row r="2465" spans="1:2" x14ac:dyDescent="0.3">
      <c r="A2465">
        <v>174</v>
      </c>
      <c r="B2465">
        <f t="shared" si="38"/>
        <v>174</v>
      </c>
    </row>
    <row r="2466" spans="1:2" x14ac:dyDescent="0.3">
      <c r="A2466">
        <v>-16</v>
      </c>
      <c r="B2466">
        <f t="shared" si="38"/>
        <v>16</v>
      </c>
    </row>
    <row r="2467" spans="1:2" x14ac:dyDescent="0.3">
      <c r="A2467">
        <v>44</v>
      </c>
      <c r="B2467">
        <f t="shared" si="38"/>
        <v>44</v>
      </c>
    </row>
    <row r="2468" spans="1:2" x14ac:dyDescent="0.3">
      <c r="A2468">
        <v>-61</v>
      </c>
      <c r="B2468">
        <f t="shared" si="38"/>
        <v>61</v>
      </c>
    </row>
    <row r="2469" spans="1:2" x14ac:dyDescent="0.3">
      <c r="A2469">
        <v>161</v>
      </c>
      <c r="B2469">
        <f t="shared" si="38"/>
        <v>161</v>
      </c>
    </row>
    <row r="2470" spans="1:2" x14ac:dyDescent="0.3">
      <c r="A2470">
        <v>959</v>
      </c>
      <c r="B2470">
        <f t="shared" si="38"/>
        <v>959</v>
      </c>
    </row>
    <row r="2471" spans="1:2" x14ac:dyDescent="0.3">
      <c r="A2471">
        <v>411</v>
      </c>
      <c r="B2471">
        <f t="shared" si="38"/>
        <v>411</v>
      </c>
    </row>
    <row r="2472" spans="1:2" x14ac:dyDescent="0.3">
      <c r="A2472">
        <v>168</v>
      </c>
      <c r="B2472">
        <f t="shared" si="38"/>
        <v>168</v>
      </c>
    </row>
    <row r="2473" spans="1:2" x14ac:dyDescent="0.3">
      <c r="A2473">
        <v>213</v>
      </c>
      <c r="B2473">
        <f t="shared" si="38"/>
        <v>213</v>
      </c>
    </row>
    <row r="2474" spans="1:2" x14ac:dyDescent="0.3">
      <c r="A2474">
        <v>48</v>
      </c>
      <c r="B2474">
        <f t="shared" si="38"/>
        <v>48</v>
      </c>
    </row>
    <row r="2475" spans="1:2" x14ac:dyDescent="0.3">
      <c r="A2475">
        <v>16</v>
      </c>
      <c r="B2475">
        <f t="shared" si="38"/>
        <v>16</v>
      </c>
    </row>
    <row r="2476" spans="1:2" x14ac:dyDescent="0.3">
      <c r="A2476">
        <v>270</v>
      </c>
      <c r="B2476">
        <f t="shared" si="38"/>
        <v>270</v>
      </c>
    </row>
    <row r="2477" spans="1:2" x14ac:dyDescent="0.3">
      <c r="A2477">
        <v>121</v>
      </c>
      <c r="B2477">
        <f t="shared" si="38"/>
        <v>121</v>
      </c>
    </row>
    <row r="2478" spans="1:2" x14ac:dyDescent="0.3">
      <c r="A2478">
        <v>38</v>
      </c>
      <c r="B2478">
        <f t="shared" si="38"/>
        <v>38</v>
      </c>
    </row>
    <row r="2479" spans="1:2" x14ac:dyDescent="0.3">
      <c r="A2479">
        <v>-146</v>
      </c>
      <c r="B2479">
        <f t="shared" si="38"/>
        <v>146</v>
      </c>
    </row>
    <row r="2480" spans="1:2" x14ac:dyDescent="0.3">
      <c r="A2480">
        <v>-3</v>
      </c>
      <c r="B2480">
        <f t="shared" si="38"/>
        <v>3</v>
      </c>
    </row>
    <row r="2481" spans="1:2" x14ac:dyDescent="0.3">
      <c r="A2481">
        <v>6</v>
      </c>
      <c r="B2481">
        <f t="shared" si="38"/>
        <v>6</v>
      </c>
    </row>
    <row r="2482" spans="1:2" x14ac:dyDescent="0.3">
      <c r="A2482">
        <v>-148</v>
      </c>
      <c r="B2482">
        <f t="shared" si="38"/>
        <v>148</v>
      </c>
    </row>
    <row r="2483" spans="1:2" x14ac:dyDescent="0.3">
      <c r="A2483">
        <v>104</v>
      </c>
      <c r="B2483">
        <f t="shared" si="38"/>
        <v>104</v>
      </c>
    </row>
    <row r="2484" spans="1:2" x14ac:dyDescent="0.3">
      <c r="A2484">
        <v>61</v>
      </c>
      <c r="B2484">
        <f t="shared" si="38"/>
        <v>61</v>
      </c>
    </row>
    <row r="2485" spans="1:2" x14ac:dyDescent="0.3">
      <c r="A2485">
        <v>957</v>
      </c>
      <c r="B2485">
        <f t="shared" si="38"/>
        <v>957</v>
      </c>
    </row>
    <row r="2486" spans="1:2" x14ac:dyDescent="0.3">
      <c r="A2486">
        <v>128</v>
      </c>
      <c r="B2486">
        <f t="shared" si="38"/>
        <v>128</v>
      </c>
    </row>
    <row r="2487" spans="1:2" x14ac:dyDescent="0.3">
      <c r="A2487">
        <v>171</v>
      </c>
      <c r="B2487">
        <f t="shared" si="38"/>
        <v>171</v>
      </c>
    </row>
    <row r="2488" spans="1:2" x14ac:dyDescent="0.3">
      <c r="A2488">
        <v>443</v>
      </c>
      <c r="B2488">
        <f t="shared" si="38"/>
        <v>443</v>
      </c>
    </row>
    <row r="2489" spans="1:2" x14ac:dyDescent="0.3">
      <c r="A2489">
        <v>-20</v>
      </c>
      <c r="B2489">
        <f t="shared" si="38"/>
        <v>20</v>
      </c>
    </row>
    <row r="2490" spans="1:2" x14ac:dyDescent="0.3">
      <c r="A2490">
        <v>-40</v>
      </c>
      <c r="B2490">
        <f t="shared" si="38"/>
        <v>40</v>
      </c>
    </row>
    <row r="2491" spans="1:2" x14ac:dyDescent="0.3">
      <c r="A2491">
        <v>736</v>
      </c>
      <c r="B2491">
        <f t="shared" si="38"/>
        <v>736</v>
      </c>
    </row>
    <row r="2492" spans="1:2" x14ac:dyDescent="0.3">
      <c r="A2492">
        <v>-8</v>
      </c>
      <c r="B2492">
        <f t="shared" si="38"/>
        <v>8</v>
      </c>
    </row>
    <row r="2493" spans="1:2" x14ac:dyDescent="0.3">
      <c r="A2493">
        <v>203</v>
      </c>
      <c r="B2493">
        <f t="shared" si="38"/>
        <v>203</v>
      </c>
    </row>
    <row r="2494" spans="1:2" x14ac:dyDescent="0.3">
      <c r="A2494">
        <v>331</v>
      </c>
      <c r="B2494">
        <f t="shared" si="38"/>
        <v>331</v>
      </c>
    </row>
    <row r="2495" spans="1:2" x14ac:dyDescent="0.3">
      <c r="A2495">
        <v>-177</v>
      </c>
      <c r="B2495">
        <f t="shared" si="38"/>
        <v>177</v>
      </c>
    </row>
    <row r="2496" spans="1:2" x14ac:dyDescent="0.3">
      <c r="A2496">
        <v>-9</v>
      </c>
      <c r="B2496">
        <f t="shared" si="38"/>
        <v>9</v>
      </c>
    </row>
    <row r="2497" spans="1:2" x14ac:dyDescent="0.3">
      <c r="A2497">
        <v>97</v>
      </c>
      <c r="B2497">
        <f t="shared" si="38"/>
        <v>97</v>
      </c>
    </row>
    <row r="2498" spans="1:2" x14ac:dyDescent="0.3">
      <c r="A2498">
        <v>476</v>
      </c>
      <c r="B2498">
        <f t="shared" si="38"/>
        <v>476</v>
      </c>
    </row>
    <row r="2499" spans="1:2" x14ac:dyDescent="0.3">
      <c r="A2499">
        <v>309</v>
      </c>
      <c r="B2499">
        <f t="shared" ref="B2499:B2562" si="39">ABS(A2499)</f>
        <v>309</v>
      </c>
    </row>
    <row r="2500" spans="1:2" x14ac:dyDescent="0.3">
      <c r="A2500">
        <v>0</v>
      </c>
      <c r="B2500">
        <f t="shared" si="39"/>
        <v>0</v>
      </c>
    </row>
    <row r="2501" spans="1:2" x14ac:dyDescent="0.3">
      <c r="A2501">
        <v>442</v>
      </c>
      <c r="B2501">
        <f t="shared" si="39"/>
        <v>442</v>
      </c>
    </row>
    <row r="2502" spans="1:2" x14ac:dyDescent="0.3">
      <c r="A2502">
        <v>442</v>
      </c>
      <c r="B2502">
        <f t="shared" si="39"/>
        <v>442</v>
      </c>
    </row>
    <row r="2503" spans="1:2" x14ac:dyDescent="0.3">
      <c r="A2503">
        <v>-51</v>
      </c>
      <c r="B2503">
        <f t="shared" si="39"/>
        <v>51</v>
      </c>
    </row>
    <row r="2504" spans="1:2" x14ac:dyDescent="0.3">
      <c r="A2504">
        <v>476</v>
      </c>
      <c r="B2504">
        <f t="shared" si="39"/>
        <v>476</v>
      </c>
    </row>
    <row r="2505" spans="1:2" x14ac:dyDescent="0.3">
      <c r="A2505">
        <v>185</v>
      </c>
      <c r="B2505">
        <f t="shared" si="39"/>
        <v>185</v>
      </c>
    </row>
    <row r="2506" spans="1:2" x14ac:dyDescent="0.3">
      <c r="A2506">
        <v>25</v>
      </c>
      <c r="B2506">
        <f t="shared" si="39"/>
        <v>25</v>
      </c>
    </row>
    <row r="2507" spans="1:2" x14ac:dyDescent="0.3">
      <c r="A2507">
        <v>16</v>
      </c>
      <c r="B2507">
        <f t="shared" si="39"/>
        <v>16</v>
      </c>
    </row>
    <row r="2508" spans="1:2" x14ac:dyDescent="0.3">
      <c r="A2508">
        <v>16</v>
      </c>
      <c r="B2508">
        <f t="shared" si="39"/>
        <v>16</v>
      </c>
    </row>
    <row r="2509" spans="1:2" x14ac:dyDescent="0.3">
      <c r="A2509">
        <v>-93</v>
      </c>
      <c r="B2509">
        <f t="shared" si="39"/>
        <v>93</v>
      </c>
    </row>
    <row r="2510" spans="1:2" x14ac:dyDescent="0.3">
      <c r="A2510">
        <v>254</v>
      </c>
      <c r="B2510">
        <f t="shared" si="39"/>
        <v>254</v>
      </c>
    </row>
    <row r="2511" spans="1:2" x14ac:dyDescent="0.3">
      <c r="A2511">
        <v>336</v>
      </c>
      <c r="B2511">
        <f t="shared" si="39"/>
        <v>336</v>
      </c>
    </row>
    <row r="2512" spans="1:2" x14ac:dyDescent="0.3">
      <c r="A2512">
        <v>315</v>
      </c>
      <c r="B2512">
        <f t="shared" si="39"/>
        <v>315</v>
      </c>
    </row>
    <row r="2513" spans="1:2" x14ac:dyDescent="0.3">
      <c r="A2513">
        <v>-30</v>
      </c>
      <c r="B2513">
        <f t="shared" si="39"/>
        <v>30</v>
      </c>
    </row>
    <row r="2514" spans="1:2" x14ac:dyDescent="0.3">
      <c r="A2514">
        <v>-36</v>
      </c>
      <c r="B2514">
        <f t="shared" si="39"/>
        <v>36</v>
      </c>
    </row>
    <row r="2515" spans="1:2" x14ac:dyDescent="0.3">
      <c r="A2515">
        <v>-71</v>
      </c>
      <c r="B2515">
        <f t="shared" si="39"/>
        <v>71</v>
      </c>
    </row>
    <row r="2516" spans="1:2" x14ac:dyDescent="0.3">
      <c r="A2516">
        <v>450</v>
      </c>
      <c r="B2516">
        <f t="shared" si="39"/>
        <v>450</v>
      </c>
    </row>
    <row r="2517" spans="1:2" x14ac:dyDescent="0.3">
      <c r="A2517">
        <v>-30</v>
      </c>
      <c r="B2517">
        <f t="shared" si="39"/>
        <v>30</v>
      </c>
    </row>
    <row r="2518" spans="1:2" x14ac:dyDescent="0.3">
      <c r="A2518">
        <v>166</v>
      </c>
      <c r="B2518">
        <f t="shared" si="39"/>
        <v>166</v>
      </c>
    </row>
    <row r="2519" spans="1:2" x14ac:dyDescent="0.3">
      <c r="A2519">
        <v>1</v>
      </c>
      <c r="B2519">
        <f t="shared" si="39"/>
        <v>1</v>
      </c>
    </row>
    <row r="2520" spans="1:2" x14ac:dyDescent="0.3">
      <c r="A2520">
        <v>-44</v>
      </c>
      <c r="B2520">
        <f t="shared" si="39"/>
        <v>44</v>
      </c>
    </row>
    <row r="2521" spans="1:2" x14ac:dyDescent="0.3">
      <c r="A2521">
        <v>-7</v>
      </c>
      <c r="B2521">
        <f t="shared" si="39"/>
        <v>7</v>
      </c>
    </row>
    <row r="2522" spans="1:2" x14ac:dyDescent="0.3">
      <c r="A2522">
        <v>579</v>
      </c>
      <c r="B2522">
        <f t="shared" si="39"/>
        <v>579</v>
      </c>
    </row>
    <row r="2523" spans="1:2" x14ac:dyDescent="0.3">
      <c r="A2523">
        <v>-325</v>
      </c>
      <c r="B2523">
        <f t="shared" si="39"/>
        <v>325</v>
      </c>
    </row>
    <row r="2524" spans="1:2" x14ac:dyDescent="0.3">
      <c r="A2524">
        <v>48</v>
      </c>
      <c r="B2524">
        <f t="shared" si="39"/>
        <v>48</v>
      </c>
    </row>
    <row r="2525" spans="1:2" x14ac:dyDescent="0.3">
      <c r="A2525">
        <v>61</v>
      </c>
      <c r="B2525">
        <f t="shared" si="39"/>
        <v>61</v>
      </c>
    </row>
    <row r="2526" spans="1:2" x14ac:dyDescent="0.3">
      <c r="A2526">
        <v>613</v>
      </c>
      <c r="B2526">
        <f t="shared" si="39"/>
        <v>613</v>
      </c>
    </row>
    <row r="2527" spans="1:2" x14ac:dyDescent="0.3">
      <c r="A2527">
        <v>-280</v>
      </c>
      <c r="B2527">
        <f t="shared" si="39"/>
        <v>280</v>
      </c>
    </row>
    <row r="2528" spans="1:2" x14ac:dyDescent="0.3">
      <c r="A2528">
        <v>202</v>
      </c>
      <c r="B2528">
        <f t="shared" si="39"/>
        <v>202</v>
      </c>
    </row>
    <row r="2529" spans="1:2" x14ac:dyDescent="0.3">
      <c r="A2529">
        <v>132</v>
      </c>
      <c r="B2529">
        <f t="shared" si="39"/>
        <v>132</v>
      </c>
    </row>
    <row r="2530" spans="1:2" x14ac:dyDescent="0.3">
      <c r="A2530">
        <v>-105</v>
      </c>
      <c r="B2530">
        <f t="shared" si="39"/>
        <v>105</v>
      </c>
    </row>
    <row r="2531" spans="1:2" x14ac:dyDescent="0.3">
      <c r="A2531">
        <v>93</v>
      </c>
      <c r="B2531">
        <f t="shared" si="39"/>
        <v>93</v>
      </c>
    </row>
    <row r="2532" spans="1:2" x14ac:dyDescent="0.3">
      <c r="A2532">
        <v>613</v>
      </c>
      <c r="B2532">
        <f t="shared" si="39"/>
        <v>613</v>
      </c>
    </row>
    <row r="2533" spans="1:2" x14ac:dyDescent="0.3">
      <c r="A2533">
        <v>358</v>
      </c>
      <c r="B2533">
        <f t="shared" si="39"/>
        <v>358</v>
      </c>
    </row>
    <row r="2534" spans="1:2" x14ac:dyDescent="0.3">
      <c r="A2534">
        <v>320</v>
      </c>
      <c r="B2534">
        <f t="shared" si="39"/>
        <v>320</v>
      </c>
    </row>
    <row r="2535" spans="1:2" x14ac:dyDescent="0.3">
      <c r="A2535">
        <v>-238</v>
      </c>
      <c r="B2535">
        <f t="shared" si="39"/>
        <v>238</v>
      </c>
    </row>
    <row r="2536" spans="1:2" x14ac:dyDescent="0.3">
      <c r="A2536">
        <v>161</v>
      </c>
      <c r="B2536">
        <f t="shared" si="39"/>
        <v>161</v>
      </c>
    </row>
    <row r="2537" spans="1:2" x14ac:dyDescent="0.3">
      <c r="A2537">
        <v>772</v>
      </c>
      <c r="B2537">
        <f t="shared" si="39"/>
        <v>772</v>
      </c>
    </row>
    <row r="2538" spans="1:2" x14ac:dyDescent="0.3">
      <c r="A2538">
        <v>158</v>
      </c>
      <c r="B2538">
        <f t="shared" si="39"/>
        <v>158</v>
      </c>
    </row>
    <row r="2539" spans="1:2" x14ac:dyDescent="0.3">
      <c r="A2539">
        <v>-69</v>
      </c>
      <c r="B2539">
        <f t="shared" si="39"/>
        <v>69</v>
      </c>
    </row>
    <row r="2540" spans="1:2" x14ac:dyDescent="0.3">
      <c r="A2540">
        <v>-72</v>
      </c>
      <c r="B2540">
        <f t="shared" si="39"/>
        <v>72</v>
      </c>
    </row>
    <row r="2541" spans="1:2" x14ac:dyDescent="0.3">
      <c r="A2541">
        <v>-190</v>
      </c>
      <c r="B2541">
        <f t="shared" si="39"/>
        <v>190</v>
      </c>
    </row>
    <row r="2542" spans="1:2" x14ac:dyDescent="0.3">
      <c r="A2542">
        <v>277</v>
      </c>
      <c r="B2542">
        <f t="shared" si="39"/>
        <v>277</v>
      </c>
    </row>
    <row r="2543" spans="1:2" x14ac:dyDescent="0.3">
      <c r="A2543">
        <v>-121</v>
      </c>
      <c r="B2543">
        <f t="shared" si="39"/>
        <v>121</v>
      </c>
    </row>
    <row r="2544" spans="1:2" x14ac:dyDescent="0.3">
      <c r="A2544">
        <v>144</v>
      </c>
      <c r="B2544">
        <f t="shared" si="39"/>
        <v>144</v>
      </c>
    </row>
    <row r="2545" spans="1:2" x14ac:dyDescent="0.3">
      <c r="A2545">
        <v>-42</v>
      </c>
      <c r="B2545">
        <f t="shared" si="39"/>
        <v>42</v>
      </c>
    </row>
    <row r="2546" spans="1:2" x14ac:dyDescent="0.3">
      <c r="A2546">
        <v>-82</v>
      </c>
      <c r="B2546">
        <f t="shared" si="39"/>
        <v>82</v>
      </c>
    </row>
    <row r="2547" spans="1:2" x14ac:dyDescent="0.3">
      <c r="A2547">
        <v>-82</v>
      </c>
      <c r="B2547">
        <f t="shared" si="39"/>
        <v>82</v>
      </c>
    </row>
    <row r="2548" spans="1:2" x14ac:dyDescent="0.3">
      <c r="A2548">
        <v>107</v>
      </c>
      <c r="B2548">
        <f t="shared" si="39"/>
        <v>107</v>
      </c>
    </row>
    <row r="2549" spans="1:2" x14ac:dyDescent="0.3">
      <c r="A2549">
        <v>161</v>
      </c>
      <c r="B2549">
        <f t="shared" si="39"/>
        <v>161</v>
      </c>
    </row>
    <row r="2550" spans="1:2" x14ac:dyDescent="0.3">
      <c r="A2550">
        <v>438</v>
      </c>
      <c r="B2550">
        <f t="shared" si="39"/>
        <v>438</v>
      </c>
    </row>
    <row r="2551" spans="1:2" x14ac:dyDescent="0.3">
      <c r="A2551">
        <v>76</v>
      </c>
      <c r="B2551">
        <f t="shared" si="39"/>
        <v>76</v>
      </c>
    </row>
    <row r="2552" spans="1:2" x14ac:dyDescent="0.3">
      <c r="A2552">
        <v>-47</v>
      </c>
      <c r="B2552">
        <f t="shared" si="39"/>
        <v>47</v>
      </c>
    </row>
    <row r="2553" spans="1:2" x14ac:dyDescent="0.3">
      <c r="A2553">
        <v>411</v>
      </c>
      <c r="B2553">
        <f t="shared" si="39"/>
        <v>411</v>
      </c>
    </row>
    <row r="2554" spans="1:2" x14ac:dyDescent="0.3">
      <c r="A2554">
        <v>202</v>
      </c>
      <c r="B2554">
        <f t="shared" si="39"/>
        <v>202</v>
      </c>
    </row>
    <row r="2555" spans="1:2" x14ac:dyDescent="0.3">
      <c r="A2555">
        <v>586</v>
      </c>
      <c r="B2555">
        <f t="shared" si="39"/>
        <v>586</v>
      </c>
    </row>
    <row r="2556" spans="1:2" x14ac:dyDescent="0.3">
      <c r="A2556">
        <v>160</v>
      </c>
      <c r="B2556">
        <f t="shared" si="39"/>
        <v>160</v>
      </c>
    </row>
    <row r="2557" spans="1:2" x14ac:dyDescent="0.3">
      <c r="A2557">
        <v>14</v>
      </c>
      <c r="B2557">
        <f t="shared" si="39"/>
        <v>14</v>
      </c>
    </row>
    <row r="2558" spans="1:2" x14ac:dyDescent="0.3">
      <c r="A2558">
        <v>8</v>
      </c>
      <c r="B2558">
        <f t="shared" si="39"/>
        <v>8</v>
      </c>
    </row>
    <row r="2559" spans="1:2" x14ac:dyDescent="0.3">
      <c r="A2559">
        <v>15</v>
      </c>
      <c r="B2559">
        <f t="shared" si="39"/>
        <v>15</v>
      </c>
    </row>
    <row r="2560" spans="1:2" x14ac:dyDescent="0.3">
      <c r="A2560">
        <v>15</v>
      </c>
      <c r="B2560">
        <f t="shared" si="39"/>
        <v>15</v>
      </c>
    </row>
    <row r="2561" spans="1:2" x14ac:dyDescent="0.3">
      <c r="A2561">
        <v>-153</v>
      </c>
      <c r="B2561">
        <f t="shared" si="39"/>
        <v>153</v>
      </c>
    </row>
    <row r="2562" spans="1:2" x14ac:dyDescent="0.3">
      <c r="A2562">
        <v>430</v>
      </c>
      <c r="B2562">
        <f t="shared" si="39"/>
        <v>430</v>
      </c>
    </row>
    <row r="2563" spans="1:2" x14ac:dyDescent="0.3">
      <c r="A2563">
        <v>145</v>
      </c>
      <c r="B2563">
        <f t="shared" ref="B2563:B2626" si="40">ABS(A2563)</f>
        <v>145</v>
      </c>
    </row>
    <row r="2564" spans="1:2" x14ac:dyDescent="0.3">
      <c r="A2564">
        <v>-22</v>
      </c>
      <c r="B2564">
        <f t="shared" si="40"/>
        <v>22</v>
      </c>
    </row>
    <row r="2565" spans="1:2" x14ac:dyDescent="0.3">
      <c r="A2565">
        <v>530</v>
      </c>
      <c r="B2565">
        <f t="shared" si="40"/>
        <v>530</v>
      </c>
    </row>
    <row r="2566" spans="1:2" x14ac:dyDescent="0.3">
      <c r="A2566">
        <v>67</v>
      </c>
      <c r="B2566">
        <f t="shared" si="40"/>
        <v>67</v>
      </c>
    </row>
    <row r="2567" spans="1:2" x14ac:dyDescent="0.3">
      <c r="A2567">
        <v>716</v>
      </c>
      <c r="B2567">
        <f t="shared" si="40"/>
        <v>716</v>
      </c>
    </row>
    <row r="2568" spans="1:2" x14ac:dyDescent="0.3">
      <c r="A2568">
        <v>68</v>
      </c>
      <c r="B2568">
        <f t="shared" si="40"/>
        <v>68</v>
      </c>
    </row>
    <row r="2569" spans="1:2" x14ac:dyDescent="0.3">
      <c r="A2569">
        <v>-38</v>
      </c>
      <c r="B2569">
        <f t="shared" si="40"/>
        <v>38</v>
      </c>
    </row>
    <row r="2570" spans="1:2" x14ac:dyDescent="0.3">
      <c r="A2570">
        <v>-131</v>
      </c>
      <c r="B2570">
        <f t="shared" si="40"/>
        <v>131</v>
      </c>
    </row>
    <row r="2571" spans="1:2" x14ac:dyDescent="0.3">
      <c r="A2571">
        <v>132</v>
      </c>
      <c r="B2571">
        <f t="shared" si="40"/>
        <v>132</v>
      </c>
    </row>
    <row r="2572" spans="1:2" x14ac:dyDescent="0.3">
      <c r="A2572">
        <v>298</v>
      </c>
      <c r="B2572">
        <f t="shared" si="40"/>
        <v>298</v>
      </c>
    </row>
    <row r="2573" spans="1:2" x14ac:dyDescent="0.3">
      <c r="A2573">
        <v>93</v>
      </c>
      <c r="B2573">
        <f t="shared" si="40"/>
        <v>93</v>
      </c>
    </row>
    <row r="2574" spans="1:2" x14ac:dyDescent="0.3">
      <c r="A2574">
        <v>6</v>
      </c>
      <c r="B2574">
        <f t="shared" si="40"/>
        <v>6</v>
      </c>
    </row>
    <row r="2575" spans="1:2" x14ac:dyDescent="0.3">
      <c r="A2575">
        <v>-2</v>
      </c>
      <c r="B2575">
        <f t="shared" si="40"/>
        <v>2</v>
      </c>
    </row>
    <row r="2576" spans="1:2" x14ac:dyDescent="0.3">
      <c r="A2576">
        <v>-44</v>
      </c>
      <c r="B2576">
        <f t="shared" si="40"/>
        <v>44</v>
      </c>
    </row>
    <row r="2577" spans="1:2" x14ac:dyDescent="0.3">
      <c r="A2577">
        <v>30</v>
      </c>
      <c r="B2577">
        <f t="shared" si="40"/>
        <v>30</v>
      </c>
    </row>
    <row r="2578" spans="1:2" x14ac:dyDescent="0.3">
      <c r="A2578">
        <v>124</v>
      </c>
      <c r="B2578">
        <f t="shared" si="40"/>
        <v>124</v>
      </c>
    </row>
    <row r="2579" spans="1:2" x14ac:dyDescent="0.3">
      <c r="A2579">
        <v>-165</v>
      </c>
      <c r="B2579">
        <f t="shared" si="40"/>
        <v>165</v>
      </c>
    </row>
    <row r="2580" spans="1:2" x14ac:dyDescent="0.3">
      <c r="A2580">
        <v>-300</v>
      </c>
      <c r="B2580">
        <f t="shared" si="40"/>
        <v>300</v>
      </c>
    </row>
    <row r="2581" spans="1:2" x14ac:dyDescent="0.3">
      <c r="A2581">
        <v>-65</v>
      </c>
      <c r="B2581">
        <f t="shared" si="40"/>
        <v>65</v>
      </c>
    </row>
    <row r="2582" spans="1:2" x14ac:dyDescent="0.3">
      <c r="A2582">
        <v>68</v>
      </c>
      <c r="B2582">
        <f t="shared" si="40"/>
        <v>68</v>
      </c>
    </row>
    <row r="2583" spans="1:2" x14ac:dyDescent="0.3">
      <c r="A2583">
        <v>60</v>
      </c>
      <c r="B2583">
        <f t="shared" si="40"/>
        <v>60</v>
      </c>
    </row>
    <row r="2584" spans="1:2" x14ac:dyDescent="0.3">
      <c r="A2584">
        <v>-85</v>
      </c>
      <c r="B2584">
        <f t="shared" si="40"/>
        <v>85</v>
      </c>
    </row>
    <row r="2585" spans="1:2" x14ac:dyDescent="0.3">
      <c r="A2585">
        <v>304</v>
      </c>
      <c r="B2585">
        <f t="shared" si="40"/>
        <v>304</v>
      </c>
    </row>
    <row r="2586" spans="1:2" x14ac:dyDescent="0.3">
      <c r="A2586">
        <v>-64</v>
      </c>
      <c r="B2586">
        <f t="shared" si="40"/>
        <v>64</v>
      </c>
    </row>
    <row r="2587" spans="1:2" x14ac:dyDescent="0.3">
      <c r="A2587">
        <v>-189</v>
      </c>
      <c r="B2587">
        <f t="shared" si="40"/>
        <v>189</v>
      </c>
    </row>
    <row r="2588" spans="1:2" x14ac:dyDescent="0.3">
      <c r="A2588">
        <v>-159</v>
      </c>
      <c r="B2588">
        <f t="shared" si="40"/>
        <v>159</v>
      </c>
    </row>
    <row r="2589" spans="1:2" x14ac:dyDescent="0.3">
      <c r="A2589">
        <v>-129</v>
      </c>
      <c r="B2589">
        <f t="shared" si="40"/>
        <v>129</v>
      </c>
    </row>
    <row r="2590" spans="1:2" x14ac:dyDescent="0.3">
      <c r="A2590">
        <v>-33</v>
      </c>
      <c r="B2590">
        <f t="shared" si="40"/>
        <v>33</v>
      </c>
    </row>
    <row r="2591" spans="1:2" x14ac:dyDescent="0.3">
      <c r="A2591">
        <v>-189</v>
      </c>
      <c r="B2591">
        <f t="shared" si="40"/>
        <v>189</v>
      </c>
    </row>
    <row r="2592" spans="1:2" x14ac:dyDescent="0.3">
      <c r="A2592">
        <v>-271</v>
      </c>
      <c r="B2592">
        <f t="shared" si="40"/>
        <v>271</v>
      </c>
    </row>
    <row r="2593" spans="1:2" x14ac:dyDescent="0.3">
      <c r="A2593">
        <v>11</v>
      </c>
      <c r="B2593">
        <f t="shared" si="40"/>
        <v>11</v>
      </c>
    </row>
    <row r="2594" spans="1:2" x14ac:dyDescent="0.3">
      <c r="A2594">
        <v>11</v>
      </c>
      <c r="B2594">
        <f t="shared" si="40"/>
        <v>11</v>
      </c>
    </row>
    <row r="2595" spans="1:2" x14ac:dyDescent="0.3">
      <c r="A2595">
        <v>151</v>
      </c>
      <c r="B2595">
        <f t="shared" si="40"/>
        <v>151</v>
      </c>
    </row>
    <row r="2596" spans="1:2" x14ac:dyDescent="0.3">
      <c r="A2596">
        <v>-167</v>
      </c>
      <c r="B2596">
        <f t="shared" si="40"/>
        <v>167</v>
      </c>
    </row>
    <row r="2597" spans="1:2" x14ac:dyDescent="0.3">
      <c r="A2597">
        <v>416</v>
      </c>
      <c r="B2597">
        <f t="shared" si="40"/>
        <v>416</v>
      </c>
    </row>
    <row r="2598" spans="1:2" x14ac:dyDescent="0.3">
      <c r="A2598">
        <v>-15</v>
      </c>
      <c r="B2598">
        <f t="shared" si="40"/>
        <v>15</v>
      </c>
    </row>
    <row r="2599" spans="1:2" x14ac:dyDescent="0.3">
      <c r="A2599">
        <v>-111</v>
      </c>
      <c r="B2599">
        <f t="shared" si="40"/>
        <v>111</v>
      </c>
    </row>
    <row r="2600" spans="1:2" x14ac:dyDescent="0.3">
      <c r="A2600">
        <v>372</v>
      </c>
      <c r="B2600">
        <f t="shared" si="40"/>
        <v>372</v>
      </c>
    </row>
    <row r="2601" spans="1:2" x14ac:dyDescent="0.3">
      <c r="A2601">
        <v>90</v>
      </c>
      <c r="B2601">
        <f t="shared" si="40"/>
        <v>90</v>
      </c>
    </row>
    <row r="2602" spans="1:2" x14ac:dyDescent="0.3">
      <c r="A2602">
        <v>17</v>
      </c>
      <c r="B2602">
        <f t="shared" si="40"/>
        <v>17</v>
      </c>
    </row>
    <row r="2603" spans="1:2" x14ac:dyDescent="0.3">
      <c r="A2603">
        <v>208</v>
      </c>
      <c r="B2603">
        <f t="shared" si="40"/>
        <v>208</v>
      </c>
    </row>
    <row r="2604" spans="1:2" x14ac:dyDescent="0.3">
      <c r="A2604">
        <v>53</v>
      </c>
      <c r="B2604">
        <f t="shared" si="40"/>
        <v>53</v>
      </c>
    </row>
    <row r="2605" spans="1:2" x14ac:dyDescent="0.3">
      <c r="A2605">
        <v>344</v>
      </c>
      <c r="B2605">
        <f t="shared" si="40"/>
        <v>344</v>
      </c>
    </row>
    <row r="2606" spans="1:2" x14ac:dyDescent="0.3">
      <c r="A2606">
        <v>-97</v>
      </c>
      <c r="B2606">
        <f t="shared" si="40"/>
        <v>97</v>
      </c>
    </row>
    <row r="2607" spans="1:2" x14ac:dyDescent="0.3">
      <c r="A2607">
        <v>-385</v>
      </c>
      <c r="B2607">
        <f t="shared" si="40"/>
        <v>385</v>
      </c>
    </row>
    <row r="2608" spans="1:2" x14ac:dyDescent="0.3">
      <c r="A2608">
        <v>434</v>
      </c>
      <c r="B2608">
        <f t="shared" si="40"/>
        <v>434</v>
      </c>
    </row>
    <row r="2609" spans="1:2" x14ac:dyDescent="0.3">
      <c r="A2609">
        <v>-75</v>
      </c>
      <c r="B2609">
        <f t="shared" si="40"/>
        <v>75</v>
      </c>
    </row>
    <row r="2610" spans="1:2" x14ac:dyDescent="0.3">
      <c r="A2610">
        <v>-37</v>
      </c>
      <c r="B2610">
        <f t="shared" si="40"/>
        <v>37</v>
      </c>
    </row>
    <row r="2611" spans="1:2" x14ac:dyDescent="0.3">
      <c r="A2611">
        <v>369</v>
      </c>
      <c r="B2611">
        <f t="shared" si="40"/>
        <v>369</v>
      </c>
    </row>
    <row r="2612" spans="1:2" x14ac:dyDescent="0.3">
      <c r="A2612">
        <v>-37</v>
      </c>
      <c r="B2612">
        <f t="shared" si="40"/>
        <v>37</v>
      </c>
    </row>
    <row r="2613" spans="1:2" x14ac:dyDescent="0.3">
      <c r="A2613">
        <v>154</v>
      </c>
      <c r="B2613">
        <f t="shared" si="40"/>
        <v>154</v>
      </c>
    </row>
    <row r="2614" spans="1:2" x14ac:dyDescent="0.3">
      <c r="A2614">
        <v>237</v>
      </c>
      <c r="B2614">
        <f t="shared" si="40"/>
        <v>237</v>
      </c>
    </row>
    <row r="2615" spans="1:2" x14ac:dyDescent="0.3">
      <c r="A2615">
        <v>52</v>
      </c>
      <c r="B2615">
        <f t="shared" si="40"/>
        <v>52</v>
      </c>
    </row>
    <row r="2616" spans="1:2" x14ac:dyDescent="0.3">
      <c r="A2616">
        <v>175</v>
      </c>
      <c r="B2616">
        <f t="shared" si="40"/>
        <v>175</v>
      </c>
    </row>
    <row r="2617" spans="1:2" x14ac:dyDescent="0.3">
      <c r="A2617">
        <v>-19</v>
      </c>
      <c r="B2617">
        <f t="shared" si="40"/>
        <v>19</v>
      </c>
    </row>
    <row r="2618" spans="1:2" x14ac:dyDescent="0.3">
      <c r="A2618">
        <v>-143</v>
      </c>
      <c r="B2618">
        <f t="shared" si="40"/>
        <v>143</v>
      </c>
    </row>
    <row r="2619" spans="1:2" x14ac:dyDescent="0.3">
      <c r="A2619">
        <v>93</v>
      </c>
      <c r="B2619">
        <f t="shared" si="40"/>
        <v>93</v>
      </c>
    </row>
    <row r="2620" spans="1:2" x14ac:dyDescent="0.3">
      <c r="A2620">
        <v>-16</v>
      </c>
      <c r="B2620">
        <f t="shared" si="40"/>
        <v>16</v>
      </c>
    </row>
    <row r="2621" spans="1:2" x14ac:dyDescent="0.3">
      <c r="A2621">
        <v>101</v>
      </c>
      <c r="B2621">
        <f t="shared" si="40"/>
        <v>101</v>
      </c>
    </row>
    <row r="2622" spans="1:2" x14ac:dyDescent="0.3">
      <c r="A2622">
        <v>46</v>
      </c>
      <c r="B2622">
        <f t="shared" si="40"/>
        <v>46</v>
      </c>
    </row>
    <row r="2623" spans="1:2" x14ac:dyDescent="0.3">
      <c r="A2623">
        <v>288</v>
      </c>
      <c r="B2623">
        <f t="shared" si="40"/>
        <v>288</v>
      </c>
    </row>
    <row r="2624" spans="1:2" x14ac:dyDescent="0.3">
      <c r="A2624">
        <v>-57</v>
      </c>
      <c r="B2624">
        <f t="shared" si="40"/>
        <v>57</v>
      </c>
    </row>
    <row r="2625" spans="1:2" x14ac:dyDescent="0.3">
      <c r="A2625">
        <v>450</v>
      </c>
      <c r="B2625">
        <f t="shared" si="40"/>
        <v>450</v>
      </c>
    </row>
    <row r="2626" spans="1:2" x14ac:dyDescent="0.3">
      <c r="A2626">
        <v>-130</v>
      </c>
      <c r="B2626">
        <f t="shared" si="40"/>
        <v>130</v>
      </c>
    </row>
    <row r="2627" spans="1:2" x14ac:dyDescent="0.3">
      <c r="A2627">
        <v>16</v>
      </c>
      <c r="B2627">
        <f t="shared" ref="B2627:B2690" si="41">ABS(A2627)</f>
        <v>16</v>
      </c>
    </row>
    <row r="2628" spans="1:2" x14ac:dyDescent="0.3">
      <c r="A2628">
        <v>182</v>
      </c>
      <c r="B2628">
        <f t="shared" si="41"/>
        <v>182</v>
      </c>
    </row>
    <row r="2629" spans="1:2" x14ac:dyDescent="0.3">
      <c r="A2629">
        <v>9</v>
      </c>
      <c r="B2629">
        <f t="shared" si="41"/>
        <v>9</v>
      </c>
    </row>
    <row r="2630" spans="1:2" x14ac:dyDescent="0.3">
      <c r="A2630">
        <v>305</v>
      </c>
      <c r="B2630">
        <f t="shared" si="41"/>
        <v>305</v>
      </c>
    </row>
    <row r="2631" spans="1:2" x14ac:dyDescent="0.3">
      <c r="A2631">
        <v>182</v>
      </c>
      <c r="B2631">
        <f t="shared" si="41"/>
        <v>182</v>
      </c>
    </row>
    <row r="2632" spans="1:2" x14ac:dyDescent="0.3">
      <c r="A2632">
        <v>-136</v>
      </c>
      <c r="B2632">
        <f t="shared" si="41"/>
        <v>136</v>
      </c>
    </row>
    <row r="2633" spans="1:2" x14ac:dyDescent="0.3">
      <c r="A2633">
        <v>-139</v>
      </c>
      <c r="B2633">
        <f t="shared" si="41"/>
        <v>139</v>
      </c>
    </row>
    <row r="2634" spans="1:2" x14ac:dyDescent="0.3">
      <c r="A2634">
        <v>547</v>
      </c>
      <c r="B2634">
        <f t="shared" si="41"/>
        <v>547</v>
      </c>
    </row>
    <row r="2635" spans="1:2" x14ac:dyDescent="0.3">
      <c r="A2635">
        <v>456</v>
      </c>
      <c r="B2635">
        <f t="shared" si="41"/>
        <v>456</v>
      </c>
    </row>
    <row r="2636" spans="1:2" x14ac:dyDescent="0.3">
      <c r="A2636">
        <v>390</v>
      </c>
      <c r="B2636">
        <f t="shared" si="41"/>
        <v>390</v>
      </c>
    </row>
    <row r="2637" spans="1:2" x14ac:dyDescent="0.3">
      <c r="A2637">
        <v>128</v>
      </c>
      <c r="B2637">
        <f t="shared" si="41"/>
        <v>128</v>
      </c>
    </row>
    <row r="2638" spans="1:2" x14ac:dyDescent="0.3">
      <c r="A2638">
        <v>-46</v>
      </c>
      <c r="B2638">
        <f t="shared" si="41"/>
        <v>46</v>
      </c>
    </row>
    <row r="2639" spans="1:2" x14ac:dyDescent="0.3">
      <c r="A2639">
        <v>-205</v>
      </c>
      <c r="B2639">
        <f t="shared" si="41"/>
        <v>205</v>
      </c>
    </row>
    <row r="2640" spans="1:2" x14ac:dyDescent="0.3">
      <c r="A2640">
        <v>-205</v>
      </c>
      <c r="B2640">
        <f t="shared" si="41"/>
        <v>205</v>
      </c>
    </row>
    <row r="2641" spans="1:2" x14ac:dyDescent="0.3">
      <c r="A2641">
        <v>141</v>
      </c>
      <c r="B2641">
        <f t="shared" si="41"/>
        <v>141</v>
      </c>
    </row>
    <row r="2642" spans="1:2" x14ac:dyDescent="0.3">
      <c r="A2642">
        <v>-49</v>
      </c>
      <c r="B2642">
        <f t="shared" si="41"/>
        <v>49</v>
      </c>
    </row>
    <row r="2643" spans="1:2" x14ac:dyDescent="0.3">
      <c r="A2643">
        <v>120</v>
      </c>
      <c r="B2643">
        <f t="shared" si="41"/>
        <v>120</v>
      </c>
    </row>
    <row r="2644" spans="1:2" x14ac:dyDescent="0.3">
      <c r="A2644">
        <v>430</v>
      </c>
      <c r="B2644">
        <f t="shared" si="41"/>
        <v>430</v>
      </c>
    </row>
    <row r="2645" spans="1:2" x14ac:dyDescent="0.3">
      <c r="A2645">
        <v>-340</v>
      </c>
      <c r="B2645">
        <f t="shared" si="41"/>
        <v>340</v>
      </c>
    </row>
    <row r="2646" spans="1:2" x14ac:dyDescent="0.3">
      <c r="A2646">
        <v>80</v>
      </c>
      <c r="B2646">
        <f t="shared" si="41"/>
        <v>80</v>
      </c>
    </row>
    <row r="2647" spans="1:2" x14ac:dyDescent="0.3">
      <c r="A2647">
        <v>-138</v>
      </c>
      <c r="B2647">
        <f t="shared" si="41"/>
        <v>138</v>
      </c>
    </row>
    <row r="2648" spans="1:2" x14ac:dyDescent="0.3">
      <c r="A2648">
        <v>18</v>
      </c>
      <c r="B2648">
        <f t="shared" si="41"/>
        <v>18</v>
      </c>
    </row>
    <row r="2649" spans="1:2" x14ac:dyDescent="0.3">
      <c r="A2649">
        <v>63</v>
      </c>
      <c r="B2649">
        <f t="shared" si="41"/>
        <v>63</v>
      </c>
    </row>
    <row r="2650" spans="1:2" x14ac:dyDescent="0.3">
      <c r="A2650">
        <v>168</v>
      </c>
      <c r="B2650">
        <f t="shared" si="41"/>
        <v>168</v>
      </c>
    </row>
    <row r="2651" spans="1:2" x14ac:dyDescent="0.3">
      <c r="A2651">
        <v>-58</v>
      </c>
      <c r="B2651">
        <f t="shared" si="41"/>
        <v>58</v>
      </c>
    </row>
    <row r="2652" spans="1:2" x14ac:dyDescent="0.3">
      <c r="A2652">
        <v>-86</v>
      </c>
      <c r="B2652">
        <f t="shared" si="41"/>
        <v>86</v>
      </c>
    </row>
    <row r="2653" spans="1:2" x14ac:dyDescent="0.3">
      <c r="A2653">
        <v>378</v>
      </c>
      <c r="B2653">
        <f t="shared" si="41"/>
        <v>378</v>
      </c>
    </row>
    <row r="2654" spans="1:2" x14ac:dyDescent="0.3">
      <c r="A2654">
        <v>33</v>
      </c>
      <c r="B2654">
        <f t="shared" si="41"/>
        <v>33</v>
      </c>
    </row>
    <row r="2655" spans="1:2" x14ac:dyDescent="0.3">
      <c r="A2655">
        <v>-274</v>
      </c>
      <c r="B2655">
        <f t="shared" si="41"/>
        <v>274</v>
      </c>
    </row>
    <row r="2656" spans="1:2" x14ac:dyDescent="0.3">
      <c r="A2656">
        <v>-177</v>
      </c>
      <c r="B2656">
        <f t="shared" si="41"/>
        <v>177</v>
      </c>
    </row>
    <row r="2657" spans="1:2" x14ac:dyDescent="0.3">
      <c r="A2657">
        <v>-102</v>
      </c>
      <c r="B2657">
        <f t="shared" si="41"/>
        <v>102</v>
      </c>
    </row>
    <row r="2658" spans="1:2" x14ac:dyDescent="0.3">
      <c r="A2658">
        <v>123</v>
      </c>
      <c r="B2658">
        <f t="shared" si="41"/>
        <v>123</v>
      </c>
    </row>
    <row r="2659" spans="1:2" x14ac:dyDescent="0.3">
      <c r="A2659">
        <v>-26</v>
      </c>
      <c r="B2659">
        <f t="shared" si="41"/>
        <v>26</v>
      </c>
    </row>
    <row r="2660" spans="1:2" x14ac:dyDescent="0.3">
      <c r="A2660">
        <v>-117</v>
      </c>
      <c r="B2660">
        <f t="shared" si="41"/>
        <v>117</v>
      </c>
    </row>
    <row r="2661" spans="1:2" x14ac:dyDescent="0.3">
      <c r="A2661">
        <v>-177</v>
      </c>
      <c r="B2661">
        <f t="shared" si="41"/>
        <v>177</v>
      </c>
    </row>
    <row r="2662" spans="1:2" x14ac:dyDescent="0.3">
      <c r="A2662">
        <v>-108</v>
      </c>
      <c r="B2662">
        <f t="shared" si="41"/>
        <v>108</v>
      </c>
    </row>
    <row r="2663" spans="1:2" x14ac:dyDescent="0.3">
      <c r="A2663">
        <v>53</v>
      </c>
      <c r="B2663">
        <f t="shared" si="41"/>
        <v>53</v>
      </c>
    </row>
    <row r="2664" spans="1:2" x14ac:dyDescent="0.3">
      <c r="A2664">
        <v>13</v>
      </c>
      <c r="B2664">
        <f t="shared" si="41"/>
        <v>13</v>
      </c>
    </row>
    <row r="2665" spans="1:2" x14ac:dyDescent="0.3">
      <c r="A2665">
        <v>-54</v>
      </c>
      <c r="B2665">
        <f t="shared" si="41"/>
        <v>54</v>
      </c>
    </row>
    <row r="2666" spans="1:2" x14ac:dyDescent="0.3">
      <c r="A2666">
        <v>-161</v>
      </c>
      <c r="B2666">
        <f t="shared" si="41"/>
        <v>161</v>
      </c>
    </row>
    <row r="2667" spans="1:2" x14ac:dyDescent="0.3">
      <c r="A2667">
        <v>239</v>
      </c>
      <c r="B2667">
        <f t="shared" si="41"/>
        <v>239</v>
      </c>
    </row>
    <row r="2668" spans="1:2" x14ac:dyDescent="0.3">
      <c r="A2668">
        <v>-9</v>
      </c>
      <c r="B2668">
        <f t="shared" si="41"/>
        <v>9</v>
      </c>
    </row>
    <row r="2669" spans="1:2" x14ac:dyDescent="0.3">
      <c r="A2669">
        <v>715</v>
      </c>
      <c r="B2669">
        <f t="shared" si="41"/>
        <v>715</v>
      </c>
    </row>
    <row r="2670" spans="1:2" x14ac:dyDescent="0.3">
      <c r="A2670">
        <v>-60</v>
      </c>
      <c r="B2670">
        <f t="shared" si="41"/>
        <v>60</v>
      </c>
    </row>
    <row r="2671" spans="1:2" x14ac:dyDescent="0.3">
      <c r="A2671">
        <v>-123</v>
      </c>
      <c r="B2671">
        <f t="shared" si="41"/>
        <v>123</v>
      </c>
    </row>
    <row r="2672" spans="1:2" x14ac:dyDescent="0.3">
      <c r="A2672">
        <v>240</v>
      </c>
      <c r="B2672">
        <f t="shared" si="41"/>
        <v>240</v>
      </c>
    </row>
    <row r="2673" spans="1:2" x14ac:dyDescent="0.3">
      <c r="A2673">
        <v>-236</v>
      </c>
      <c r="B2673">
        <f t="shared" si="41"/>
        <v>236</v>
      </c>
    </row>
    <row r="2674" spans="1:2" x14ac:dyDescent="0.3">
      <c r="A2674">
        <v>399</v>
      </c>
      <c r="B2674">
        <f t="shared" si="41"/>
        <v>399</v>
      </c>
    </row>
    <row r="2675" spans="1:2" x14ac:dyDescent="0.3">
      <c r="A2675">
        <v>205</v>
      </c>
      <c r="B2675">
        <f t="shared" si="41"/>
        <v>205</v>
      </c>
    </row>
    <row r="2676" spans="1:2" x14ac:dyDescent="0.3">
      <c r="A2676">
        <v>49</v>
      </c>
      <c r="B2676">
        <f t="shared" si="41"/>
        <v>49</v>
      </c>
    </row>
    <row r="2677" spans="1:2" x14ac:dyDescent="0.3">
      <c r="A2677">
        <v>146</v>
      </c>
      <c r="B2677">
        <f t="shared" si="41"/>
        <v>146</v>
      </c>
    </row>
    <row r="2678" spans="1:2" x14ac:dyDescent="0.3">
      <c r="A2678">
        <v>8</v>
      </c>
      <c r="B2678">
        <f t="shared" si="41"/>
        <v>8</v>
      </c>
    </row>
    <row r="2679" spans="1:2" x14ac:dyDescent="0.3">
      <c r="A2679">
        <v>-122</v>
      </c>
      <c r="B2679">
        <f t="shared" si="41"/>
        <v>122</v>
      </c>
    </row>
    <row r="2680" spans="1:2" x14ac:dyDescent="0.3">
      <c r="A2680">
        <v>-236</v>
      </c>
      <c r="B2680">
        <f t="shared" si="41"/>
        <v>236</v>
      </c>
    </row>
    <row r="2681" spans="1:2" x14ac:dyDescent="0.3">
      <c r="A2681">
        <v>53</v>
      </c>
      <c r="B2681">
        <f t="shared" si="41"/>
        <v>53</v>
      </c>
    </row>
    <row r="2682" spans="1:2" x14ac:dyDescent="0.3">
      <c r="A2682">
        <v>11</v>
      </c>
      <c r="B2682">
        <f t="shared" si="41"/>
        <v>11</v>
      </c>
    </row>
    <row r="2683" spans="1:2" x14ac:dyDescent="0.3">
      <c r="A2683">
        <v>-266</v>
      </c>
      <c r="B2683">
        <f t="shared" si="41"/>
        <v>266</v>
      </c>
    </row>
    <row r="2684" spans="1:2" x14ac:dyDescent="0.3">
      <c r="A2684">
        <v>130</v>
      </c>
      <c r="B2684">
        <f t="shared" si="41"/>
        <v>130</v>
      </c>
    </row>
    <row r="2685" spans="1:2" x14ac:dyDescent="0.3">
      <c r="A2685">
        <v>87</v>
      </c>
      <c r="B2685">
        <f t="shared" si="41"/>
        <v>87</v>
      </c>
    </row>
    <row r="2686" spans="1:2" x14ac:dyDescent="0.3">
      <c r="A2686">
        <v>362</v>
      </c>
      <c r="B2686">
        <f t="shared" si="41"/>
        <v>362</v>
      </c>
    </row>
    <row r="2687" spans="1:2" x14ac:dyDescent="0.3">
      <c r="A2687">
        <v>209</v>
      </c>
      <c r="B2687">
        <f t="shared" si="41"/>
        <v>209</v>
      </c>
    </row>
    <row r="2688" spans="1:2" x14ac:dyDescent="0.3">
      <c r="A2688">
        <v>-51</v>
      </c>
      <c r="B2688">
        <f t="shared" si="41"/>
        <v>51</v>
      </c>
    </row>
    <row r="2689" spans="1:2" x14ac:dyDescent="0.3">
      <c r="A2689">
        <v>-11</v>
      </c>
      <c r="B2689">
        <f t="shared" si="41"/>
        <v>11</v>
      </c>
    </row>
    <row r="2690" spans="1:2" x14ac:dyDescent="0.3">
      <c r="A2690">
        <v>-507</v>
      </c>
      <c r="B2690">
        <f t="shared" si="41"/>
        <v>507</v>
      </c>
    </row>
    <row r="2691" spans="1:2" x14ac:dyDescent="0.3">
      <c r="A2691">
        <v>35</v>
      </c>
      <c r="B2691">
        <f t="shared" ref="B2691:B2754" si="42">ABS(A2691)</f>
        <v>35</v>
      </c>
    </row>
    <row r="2692" spans="1:2" x14ac:dyDescent="0.3">
      <c r="A2692">
        <v>-185</v>
      </c>
      <c r="B2692">
        <f t="shared" si="42"/>
        <v>185</v>
      </c>
    </row>
    <row r="2693" spans="1:2" x14ac:dyDescent="0.3">
      <c r="A2693">
        <v>-507</v>
      </c>
      <c r="B2693">
        <f t="shared" si="42"/>
        <v>507</v>
      </c>
    </row>
    <row r="2694" spans="1:2" x14ac:dyDescent="0.3">
      <c r="A2694">
        <v>189</v>
      </c>
      <c r="B2694">
        <f t="shared" si="42"/>
        <v>189</v>
      </c>
    </row>
    <row r="2695" spans="1:2" x14ac:dyDescent="0.3">
      <c r="A2695">
        <v>103</v>
      </c>
      <c r="B2695">
        <f t="shared" si="42"/>
        <v>103</v>
      </c>
    </row>
    <row r="2696" spans="1:2" x14ac:dyDescent="0.3">
      <c r="A2696">
        <v>74</v>
      </c>
      <c r="B2696">
        <f t="shared" si="42"/>
        <v>74</v>
      </c>
    </row>
    <row r="2697" spans="1:2" x14ac:dyDescent="0.3">
      <c r="A2697">
        <v>-56</v>
      </c>
      <c r="B2697">
        <f t="shared" si="42"/>
        <v>56</v>
      </c>
    </row>
    <row r="2698" spans="1:2" x14ac:dyDescent="0.3">
      <c r="A2698">
        <v>190</v>
      </c>
      <c r="B2698">
        <f t="shared" si="42"/>
        <v>190</v>
      </c>
    </row>
    <row r="2699" spans="1:2" x14ac:dyDescent="0.3">
      <c r="A2699">
        <v>468</v>
      </c>
      <c r="B2699">
        <f t="shared" si="42"/>
        <v>468</v>
      </c>
    </row>
    <row r="2700" spans="1:2" x14ac:dyDescent="0.3">
      <c r="A2700">
        <v>148</v>
      </c>
      <c r="B2700">
        <f t="shared" si="42"/>
        <v>148</v>
      </c>
    </row>
    <row r="2701" spans="1:2" x14ac:dyDescent="0.3">
      <c r="A2701">
        <v>86</v>
      </c>
      <c r="B2701">
        <f t="shared" si="42"/>
        <v>86</v>
      </c>
    </row>
    <row r="2702" spans="1:2" x14ac:dyDescent="0.3">
      <c r="A2702">
        <v>227</v>
      </c>
      <c r="B2702">
        <f t="shared" si="42"/>
        <v>227</v>
      </c>
    </row>
    <row r="2703" spans="1:2" x14ac:dyDescent="0.3">
      <c r="A2703">
        <v>45</v>
      </c>
      <c r="B2703">
        <f t="shared" si="42"/>
        <v>45</v>
      </c>
    </row>
    <row r="2704" spans="1:2" x14ac:dyDescent="0.3">
      <c r="A2704">
        <v>229</v>
      </c>
      <c r="B2704">
        <f t="shared" si="42"/>
        <v>229</v>
      </c>
    </row>
    <row r="2705" spans="1:2" x14ac:dyDescent="0.3">
      <c r="A2705">
        <v>172</v>
      </c>
      <c r="B2705">
        <f t="shared" si="42"/>
        <v>172</v>
      </c>
    </row>
    <row r="2706" spans="1:2" x14ac:dyDescent="0.3">
      <c r="A2706">
        <v>16</v>
      </c>
      <c r="B2706">
        <f t="shared" si="42"/>
        <v>16</v>
      </c>
    </row>
    <row r="2707" spans="1:2" x14ac:dyDescent="0.3">
      <c r="A2707">
        <v>352</v>
      </c>
      <c r="B2707">
        <f t="shared" si="42"/>
        <v>352</v>
      </c>
    </row>
    <row r="2708" spans="1:2" x14ac:dyDescent="0.3">
      <c r="A2708">
        <v>250</v>
      </c>
      <c r="B2708">
        <f t="shared" si="42"/>
        <v>250</v>
      </c>
    </row>
    <row r="2709" spans="1:2" x14ac:dyDescent="0.3">
      <c r="A2709">
        <v>412</v>
      </c>
      <c r="B2709">
        <f t="shared" si="42"/>
        <v>412</v>
      </c>
    </row>
    <row r="2710" spans="1:2" x14ac:dyDescent="0.3">
      <c r="A2710">
        <v>63</v>
      </c>
      <c r="B2710">
        <f t="shared" si="42"/>
        <v>63</v>
      </c>
    </row>
    <row r="2711" spans="1:2" x14ac:dyDescent="0.3">
      <c r="A2711">
        <v>-74</v>
      </c>
      <c r="B2711">
        <f t="shared" si="42"/>
        <v>74</v>
      </c>
    </row>
    <row r="2712" spans="1:2" x14ac:dyDescent="0.3">
      <c r="A2712">
        <v>74</v>
      </c>
      <c r="B2712">
        <f t="shared" si="42"/>
        <v>74</v>
      </c>
    </row>
    <row r="2713" spans="1:2" x14ac:dyDescent="0.3">
      <c r="A2713">
        <v>-103</v>
      </c>
      <c r="B2713">
        <f t="shared" si="42"/>
        <v>103</v>
      </c>
    </row>
    <row r="2714" spans="1:2" x14ac:dyDescent="0.3">
      <c r="A2714">
        <v>427</v>
      </c>
      <c r="B2714">
        <f t="shared" si="42"/>
        <v>427</v>
      </c>
    </row>
    <row r="2715" spans="1:2" x14ac:dyDescent="0.3">
      <c r="A2715">
        <v>19</v>
      </c>
      <c r="B2715">
        <f t="shared" si="42"/>
        <v>19</v>
      </c>
    </row>
    <row r="2716" spans="1:2" x14ac:dyDescent="0.3">
      <c r="A2716">
        <v>92</v>
      </c>
      <c r="B2716">
        <f t="shared" si="42"/>
        <v>92</v>
      </c>
    </row>
    <row r="2717" spans="1:2" x14ac:dyDescent="0.3">
      <c r="A2717">
        <v>150</v>
      </c>
      <c r="B2717">
        <f t="shared" si="42"/>
        <v>150</v>
      </c>
    </row>
    <row r="2718" spans="1:2" x14ac:dyDescent="0.3">
      <c r="A2718">
        <v>36</v>
      </c>
      <c r="B2718">
        <f t="shared" si="42"/>
        <v>36</v>
      </c>
    </row>
    <row r="2719" spans="1:2" x14ac:dyDescent="0.3">
      <c r="A2719">
        <v>712</v>
      </c>
      <c r="B2719">
        <f t="shared" si="42"/>
        <v>712</v>
      </c>
    </row>
    <row r="2720" spans="1:2" x14ac:dyDescent="0.3">
      <c r="A2720">
        <v>665</v>
      </c>
      <c r="B2720">
        <f t="shared" si="42"/>
        <v>665</v>
      </c>
    </row>
    <row r="2721" spans="1:2" x14ac:dyDescent="0.3">
      <c r="A2721">
        <v>36</v>
      </c>
      <c r="B2721">
        <f t="shared" si="42"/>
        <v>36</v>
      </c>
    </row>
    <row r="2722" spans="1:2" x14ac:dyDescent="0.3">
      <c r="A2722">
        <v>-44</v>
      </c>
      <c r="B2722">
        <f t="shared" si="42"/>
        <v>44</v>
      </c>
    </row>
    <row r="2723" spans="1:2" x14ac:dyDescent="0.3">
      <c r="A2723">
        <v>-51</v>
      </c>
      <c r="B2723">
        <f t="shared" si="42"/>
        <v>51</v>
      </c>
    </row>
    <row r="2724" spans="1:2" x14ac:dyDescent="0.3">
      <c r="A2724">
        <v>61</v>
      </c>
      <c r="B2724">
        <f t="shared" si="42"/>
        <v>61</v>
      </c>
    </row>
    <row r="2725" spans="1:2" x14ac:dyDescent="0.3">
      <c r="A2725">
        <v>36</v>
      </c>
      <c r="B2725">
        <f t="shared" si="42"/>
        <v>36</v>
      </c>
    </row>
    <row r="2726" spans="1:2" x14ac:dyDescent="0.3">
      <c r="A2726">
        <v>36</v>
      </c>
      <c r="B2726">
        <f t="shared" si="42"/>
        <v>36</v>
      </c>
    </row>
    <row r="2727" spans="1:2" x14ac:dyDescent="0.3">
      <c r="A2727">
        <v>-38</v>
      </c>
      <c r="B2727">
        <f t="shared" si="42"/>
        <v>38</v>
      </c>
    </row>
    <row r="2728" spans="1:2" x14ac:dyDescent="0.3">
      <c r="A2728">
        <v>-45</v>
      </c>
      <c r="B2728">
        <f t="shared" si="42"/>
        <v>45</v>
      </c>
    </row>
    <row r="2729" spans="1:2" x14ac:dyDescent="0.3">
      <c r="A2729">
        <v>298</v>
      </c>
      <c r="B2729">
        <f t="shared" si="42"/>
        <v>298</v>
      </c>
    </row>
    <row r="2730" spans="1:2" x14ac:dyDescent="0.3">
      <c r="A2730">
        <v>12</v>
      </c>
      <c r="B2730">
        <f t="shared" si="42"/>
        <v>12</v>
      </c>
    </row>
    <row r="2731" spans="1:2" x14ac:dyDescent="0.3">
      <c r="A2731">
        <v>71</v>
      </c>
      <c r="B2731">
        <f t="shared" si="42"/>
        <v>71</v>
      </c>
    </row>
    <row r="2732" spans="1:2" x14ac:dyDescent="0.3">
      <c r="A2732">
        <v>123</v>
      </c>
      <c r="B2732">
        <f t="shared" si="42"/>
        <v>123</v>
      </c>
    </row>
    <row r="2733" spans="1:2" x14ac:dyDescent="0.3">
      <c r="A2733">
        <v>83</v>
      </c>
      <c r="B2733">
        <f t="shared" si="42"/>
        <v>83</v>
      </c>
    </row>
    <row r="2734" spans="1:2" x14ac:dyDescent="0.3">
      <c r="A2734">
        <v>75</v>
      </c>
      <c r="B2734">
        <f t="shared" si="42"/>
        <v>75</v>
      </c>
    </row>
    <row r="2735" spans="1:2" x14ac:dyDescent="0.3">
      <c r="A2735">
        <v>191</v>
      </c>
      <c r="B2735">
        <f t="shared" si="42"/>
        <v>191</v>
      </c>
    </row>
    <row r="2736" spans="1:2" x14ac:dyDescent="0.3">
      <c r="A2736">
        <v>229</v>
      </c>
      <c r="B2736">
        <f t="shared" si="42"/>
        <v>229</v>
      </c>
    </row>
    <row r="2737" spans="1:2" x14ac:dyDescent="0.3">
      <c r="A2737">
        <v>293</v>
      </c>
      <c r="B2737">
        <f t="shared" si="42"/>
        <v>293</v>
      </c>
    </row>
    <row r="2738" spans="1:2" x14ac:dyDescent="0.3">
      <c r="A2738">
        <v>-118</v>
      </c>
      <c r="B2738">
        <f t="shared" si="42"/>
        <v>118</v>
      </c>
    </row>
    <row r="2739" spans="1:2" x14ac:dyDescent="0.3">
      <c r="A2739">
        <v>-118</v>
      </c>
      <c r="B2739">
        <f t="shared" si="42"/>
        <v>118</v>
      </c>
    </row>
    <row r="2740" spans="1:2" x14ac:dyDescent="0.3">
      <c r="A2740">
        <v>71</v>
      </c>
      <c r="B2740">
        <f t="shared" si="42"/>
        <v>71</v>
      </c>
    </row>
    <row r="2741" spans="1:2" x14ac:dyDescent="0.3">
      <c r="A2741">
        <v>5</v>
      </c>
      <c r="B2741">
        <f t="shared" si="42"/>
        <v>5</v>
      </c>
    </row>
    <row r="2742" spans="1:2" x14ac:dyDescent="0.3">
      <c r="A2742">
        <v>124</v>
      </c>
      <c r="B2742">
        <f t="shared" si="42"/>
        <v>124</v>
      </c>
    </row>
    <row r="2743" spans="1:2" x14ac:dyDescent="0.3">
      <c r="A2743">
        <v>-28</v>
      </c>
      <c r="B2743">
        <f t="shared" si="42"/>
        <v>28</v>
      </c>
    </row>
    <row r="2744" spans="1:2" x14ac:dyDescent="0.3">
      <c r="A2744">
        <v>234</v>
      </c>
      <c r="B2744">
        <f t="shared" si="42"/>
        <v>234</v>
      </c>
    </row>
    <row r="2745" spans="1:2" x14ac:dyDescent="0.3">
      <c r="A2745">
        <v>101</v>
      </c>
      <c r="B2745">
        <f t="shared" si="42"/>
        <v>101</v>
      </c>
    </row>
    <row r="2746" spans="1:2" x14ac:dyDescent="0.3">
      <c r="A2746">
        <v>50</v>
      </c>
      <c r="B2746">
        <f t="shared" si="42"/>
        <v>50</v>
      </c>
    </row>
    <row r="2747" spans="1:2" x14ac:dyDescent="0.3">
      <c r="A2747">
        <v>389</v>
      </c>
      <c r="B2747">
        <f t="shared" si="42"/>
        <v>389</v>
      </c>
    </row>
    <row r="2748" spans="1:2" x14ac:dyDescent="0.3">
      <c r="A2748">
        <v>470</v>
      </c>
      <c r="B2748">
        <f t="shared" si="42"/>
        <v>470</v>
      </c>
    </row>
    <row r="2749" spans="1:2" x14ac:dyDescent="0.3">
      <c r="A2749">
        <v>106</v>
      </c>
      <c r="B2749">
        <f t="shared" si="42"/>
        <v>106</v>
      </c>
    </row>
    <row r="2750" spans="1:2" x14ac:dyDescent="0.3">
      <c r="A2750">
        <v>236</v>
      </c>
      <c r="B2750">
        <f t="shared" si="42"/>
        <v>236</v>
      </c>
    </row>
    <row r="2751" spans="1:2" x14ac:dyDescent="0.3">
      <c r="A2751">
        <v>-401</v>
      </c>
      <c r="B2751">
        <f t="shared" si="42"/>
        <v>401</v>
      </c>
    </row>
    <row r="2752" spans="1:2" x14ac:dyDescent="0.3">
      <c r="A2752">
        <v>-88</v>
      </c>
      <c r="B2752">
        <f t="shared" si="42"/>
        <v>88</v>
      </c>
    </row>
    <row r="2753" spans="1:2" x14ac:dyDescent="0.3">
      <c r="A2753">
        <v>32</v>
      </c>
      <c r="B2753">
        <f t="shared" si="42"/>
        <v>32</v>
      </c>
    </row>
    <row r="2754" spans="1:2" x14ac:dyDescent="0.3">
      <c r="A2754">
        <v>274</v>
      </c>
      <c r="B2754">
        <f t="shared" si="42"/>
        <v>274</v>
      </c>
    </row>
    <row r="2755" spans="1:2" x14ac:dyDescent="0.3">
      <c r="A2755">
        <v>109</v>
      </c>
      <c r="B2755">
        <f t="shared" ref="B2755:B2818" si="43">ABS(A2755)</f>
        <v>109</v>
      </c>
    </row>
    <row r="2756" spans="1:2" x14ac:dyDescent="0.3">
      <c r="A2756">
        <v>-84</v>
      </c>
      <c r="B2756">
        <f t="shared" si="43"/>
        <v>84</v>
      </c>
    </row>
    <row r="2757" spans="1:2" x14ac:dyDescent="0.3">
      <c r="A2757">
        <v>238</v>
      </c>
      <c r="B2757">
        <f t="shared" si="43"/>
        <v>238</v>
      </c>
    </row>
    <row r="2758" spans="1:2" x14ac:dyDescent="0.3">
      <c r="A2758">
        <v>-167</v>
      </c>
      <c r="B2758">
        <f t="shared" si="43"/>
        <v>167</v>
      </c>
    </row>
    <row r="2759" spans="1:2" x14ac:dyDescent="0.3">
      <c r="A2759">
        <v>-167</v>
      </c>
      <c r="B2759">
        <f t="shared" si="43"/>
        <v>167</v>
      </c>
    </row>
    <row r="2760" spans="1:2" x14ac:dyDescent="0.3">
      <c r="A2760">
        <v>165</v>
      </c>
      <c r="B2760">
        <f t="shared" si="43"/>
        <v>165</v>
      </c>
    </row>
    <row r="2761" spans="1:2" x14ac:dyDescent="0.3">
      <c r="A2761">
        <v>345</v>
      </c>
      <c r="B2761">
        <f t="shared" si="43"/>
        <v>345</v>
      </c>
    </row>
    <row r="2762" spans="1:2" x14ac:dyDescent="0.3">
      <c r="A2762">
        <v>-274</v>
      </c>
      <c r="B2762">
        <f t="shared" si="43"/>
        <v>274</v>
      </c>
    </row>
    <row r="2763" spans="1:2" x14ac:dyDescent="0.3">
      <c r="A2763">
        <v>431</v>
      </c>
      <c r="B2763">
        <f t="shared" si="43"/>
        <v>431</v>
      </c>
    </row>
    <row r="2764" spans="1:2" x14ac:dyDescent="0.3">
      <c r="A2764">
        <v>-75</v>
      </c>
      <c r="B2764">
        <f t="shared" si="43"/>
        <v>75</v>
      </c>
    </row>
    <row r="2765" spans="1:2" x14ac:dyDescent="0.3">
      <c r="A2765">
        <v>417</v>
      </c>
      <c r="B2765">
        <f t="shared" si="43"/>
        <v>417</v>
      </c>
    </row>
    <row r="2766" spans="1:2" x14ac:dyDescent="0.3">
      <c r="A2766">
        <v>-30</v>
      </c>
      <c r="B2766">
        <f t="shared" si="43"/>
        <v>30</v>
      </c>
    </row>
    <row r="2767" spans="1:2" x14ac:dyDescent="0.3">
      <c r="A2767">
        <v>-102</v>
      </c>
      <c r="B2767">
        <f t="shared" si="43"/>
        <v>102</v>
      </c>
    </row>
    <row r="2768" spans="1:2" x14ac:dyDescent="0.3">
      <c r="A2768">
        <v>-118</v>
      </c>
      <c r="B2768">
        <f t="shared" si="43"/>
        <v>118</v>
      </c>
    </row>
    <row r="2769" spans="1:2" x14ac:dyDescent="0.3">
      <c r="A2769">
        <v>279</v>
      </c>
      <c r="B2769">
        <f t="shared" si="43"/>
        <v>279</v>
      </c>
    </row>
    <row r="2770" spans="1:2" x14ac:dyDescent="0.3">
      <c r="A2770">
        <v>30</v>
      </c>
      <c r="B2770">
        <f t="shared" si="43"/>
        <v>30</v>
      </c>
    </row>
    <row r="2771" spans="1:2" x14ac:dyDescent="0.3">
      <c r="A2771">
        <v>237</v>
      </c>
      <c r="B2771">
        <f t="shared" si="43"/>
        <v>237</v>
      </c>
    </row>
    <row r="2772" spans="1:2" x14ac:dyDescent="0.3">
      <c r="A2772">
        <v>-34</v>
      </c>
      <c r="B2772">
        <f t="shared" si="43"/>
        <v>34</v>
      </c>
    </row>
    <row r="2773" spans="1:2" x14ac:dyDescent="0.3">
      <c r="A2773">
        <v>-26</v>
      </c>
      <c r="B2773">
        <f t="shared" si="43"/>
        <v>26</v>
      </c>
    </row>
    <row r="2774" spans="1:2" x14ac:dyDescent="0.3">
      <c r="A2774">
        <v>-64</v>
      </c>
      <c r="B2774">
        <f t="shared" si="43"/>
        <v>64</v>
      </c>
    </row>
    <row r="2775" spans="1:2" x14ac:dyDescent="0.3">
      <c r="A2775">
        <v>61</v>
      </c>
      <c r="B2775">
        <f t="shared" si="43"/>
        <v>61</v>
      </c>
    </row>
    <row r="2776" spans="1:2" x14ac:dyDescent="0.3">
      <c r="A2776">
        <v>121</v>
      </c>
      <c r="B2776">
        <f t="shared" si="43"/>
        <v>121</v>
      </c>
    </row>
    <row r="2777" spans="1:2" x14ac:dyDescent="0.3">
      <c r="A2777">
        <v>-168</v>
      </c>
      <c r="B2777">
        <f t="shared" si="43"/>
        <v>168</v>
      </c>
    </row>
    <row r="2778" spans="1:2" x14ac:dyDescent="0.3">
      <c r="A2778">
        <v>768</v>
      </c>
      <c r="B2778">
        <f t="shared" si="43"/>
        <v>768</v>
      </c>
    </row>
    <row r="2779" spans="1:2" x14ac:dyDescent="0.3">
      <c r="A2779">
        <v>219</v>
      </c>
      <c r="B2779">
        <f t="shared" si="43"/>
        <v>219</v>
      </c>
    </row>
    <row r="2780" spans="1:2" x14ac:dyDescent="0.3">
      <c r="A2780">
        <v>30</v>
      </c>
      <c r="B2780">
        <f t="shared" si="43"/>
        <v>30</v>
      </c>
    </row>
    <row r="2781" spans="1:2" x14ac:dyDescent="0.3">
      <c r="A2781">
        <v>35</v>
      </c>
      <c r="B2781">
        <f t="shared" si="43"/>
        <v>35</v>
      </c>
    </row>
    <row r="2782" spans="1:2" x14ac:dyDescent="0.3">
      <c r="A2782">
        <v>4</v>
      </c>
      <c r="B2782">
        <f t="shared" si="43"/>
        <v>4</v>
      </c>
    </row>
    <row r="2783" spans="1:2" x14ac:dyDescent="0.3">
      <c r="A2783">
        <v>60</v>
      </c>
      <c r="B2783">
        <f t="shared" si="43"/>
        <v>60</v>
      </c>
    </row>
    <row r="2784" spans="1:2" x14ac:dyDescent="0.3">
      <c r="A2784">
        <v>27</v>
      </c>
      <c r="B2784">
        <f t="shared" si="43"/>
        <v>27</v>
      </c>
    </row>
    <row r="2785" spans="1:2" x14ac:dyDescent="0.3">
      <c r="A2785">
        <v>98</v>
      </c>
      <c r="B2785">
        <f t="shared" si="43"/>
        <v>98</v>
      </c>
    </row>
    <row r="2786" spans="1:2" x14ac:dyDescent="0.3">
      <c r="A2786">
        <v>-48</v>
      </c>
      <c r="B2786">
        <f t="shared" si="43"/>
        <v>48</v>
      </c>
    </row>
    <row r="2787" spans="1:2" x14ac:dyDescent="0.3">
      <c r="A2787">
        <v>14</v>
      </c>
      <c r="B2787">
        <f t="shared" si="43"/>
        <v>14</v>
      </c>
    </row>
    <row r="2788" spans="1:2" x14ac:dyDescent="0.3">
      <c r="A2788">
        <v>95</v>
      </c>
      <c r="B2788">
        <f t="shared" si="43"/>
        <v>95</v>
      </c>
    </row>
    <row r="2789" spans="1:2" x14ac:dyDescent="0.3">
      <c r="A2789">
        <v>89</v>
      </c>
      <c r="B2789">
        <f t="shared" si="43"/>
        <v>89</v>
      </c>
    </row>
    <row r="2790" spans="1:2" x14ac:dyDescent="0.3">
      <c r="A2790">
        <v>-204</v>
      </c>
      <c r="B2790">
        <f t="shared" si="43"/>
        <v>204</v>
      </c>
    </row>
    <row r="2791" spans="1:2" x14ac:dyDescent="0.3">
      <c r="A2791">
        <v>296</v>
      </c>
      <c r="B2791">
        <f t="shared" si="43"/>
        <v>296</v>
      </c>
    </row>
    <row r="2792" spans="1:2" x14ac:dyDescent="0.3">
      <c r="A2792">
        <v>-44</v>
      </c>
      <c r="B2792">
        <f t="shared" si="43"/>
        <v>44</v>
      </c>
    </row>
    <row r="2793" spans="1:2" x14ac:dyDescent="0.3">
      <c r="A2793">
        <v>113</v>
      </c>
      <c r="B2793">
        <f t="shared" si="43"/>
        <v>113</v>
      </c>
    </row>
    <row r="2794" spans="1:2" x14ac:dyDescent="0.3">
      <c r="A2794">
        <v>-85</v>
      </c>
      <c r="B2794">
        <f t="shared" si="43"/>
        <v>85</v>
      </c>
    </row>
    <row r="2795" spans="1:2" x14ac:dyDescent="0.3">
      <c r="A2795">
        <v>-152</v>
      </c>
      <c r="B2795">
        <f t="shared" si="43"/>
        <v>152</v>
      </c>
    </row>
    <row r="2796" spans="1:2" x14ac:dyDescent="0.3">
      <c r="A2796">
        <v>122</v>
      </c>
      <c r="B2796">
        <f t="shared" si="43"/>
        <v>122</v>
      </c>
    </row>
    <row r="2797" spans="1:2" x14ac:dyDescent="0.3">
      <c r="A2797">
        <v>95</v>
      </c>
      <c r="B2797">
        <f t="shared" si="43"/>
        <v>95</v>
      </c>
    </row>
    <row r="2798" spans="1:2" x14ac:dyDescent="0.3">
      <c r="A2798">
        <v>-369</v>
      </c>
      <c r="B2798">
        <f t="shared" si="43"/>
        <v>369</v>
      </c>
    </row>
    <row r="2799" spans="1:2" x14ac:dyDescent="0.3">
      <c r="A2799">
        <v>74</v>
      </c>
      <c r="B2799">
        <f t="shared" si="43"/>
        <v>74</v>
      </c>
    </row>
    <row r="2800" spans="1:2" x14ac:dyDescent="0.3">
      <c r="A2800">
        <v>694</v>
      </c>
      <c r="B2800">
        <f t="shared" si="43"/>
        <v>694</v>
      </c>
    </row>
    <row r="2801" spans="1:2" x14ac:dyDescent="0.3">
      <c r="A2801">
        <v>416</v>
      </c>
      <c r="B2801">
        <f t="shared" si="43"/>
        <v>416</v>
      </c>
    </row>
    <row r="2802" spans="1:2" x14ac:dyDescent="0.3">
      <c r="A2802">
        <v>-6</v>
      </c>
      <c r="B2802">
        <f t="shared" si="43"/>
        <v>6</v>
      </c>
    </row>
    <row r="2803" spans="1:2" x14ac:dyDescent="0.3">
      <c r="A2803">
        <v>29</v>
      </c>
      <c r="B2803">
        <f t="shared" si="43"/>
        <v>29</v>
      </c>
    </row>
    <row r="2804" spans="1:2" x14ac:dyDescent="0.3">
      <c r="A2804">
        <v>9</v>
      </c>
      <c r="B2804">
        <f t="shared" si="43"/>
        <v>9</v>
      </c>
    </row>
    <row r="2805" spans="1:2" x14ac:dyDescent="0.3">
      <c r="A2805">
        <v>218</v>
      </c>
      <c r="B2805">
        <f t="shared" si="43"/>
        <v>218</v>
      </c>
    </row>
    <row r="2806" spans="1:2" x14ac:dyDescent="0.3">
      <c r="A2806">
        <v>703</v>
      </c>
      <c r="B2806">
        <f t="shared" si="43"/>
        <v>703</v>
      </c>
    </row>
    <row r="2807" spans="1:2" x14ac:dyDescent="0.3">
      <c r="A2807">
        <v>354</v>
      </c>
      <c r="B2807">
        <f t="shared" si="43"/>
        <v>354</v>
      </c>
    </row>
    <row r="2808" spans="1:2" x14ac:dyDescent="0.3">
      <c r="A2808">
        <v>1073</v>
      </c>
      <c r="B2808">
        <f t="shared" si="43"/>
        <v>1073</v>
      </c>
    </row>
    <row r="2809" spans="1:2" x14ac:dyDescent="0.3">
      <c r="A2809">
        <v>-85</v>
      </c>
      <c r="B2809">
        <f t="shared" si="43"/>
        <v>85</v>
      </c>
    </row>
    <row r="2810" spans="1:2" x14ac:dyDescent="0.3">
      <c r="A2810">
        <v>5</v>
      </c>
      <c r="B2810">
        <f t="shared" si="43"/>
        <v>5</v>
      </c>
    </row>
    <row r="2811" spans="1:2" x14ac:dyDescent="0.3">
      <c r="A2811">
        <v>844</v>
      </c>
      <c r="B2811">
        <f t="shared" si="43"/>
        <v>844</v>
      </c>
    </row>
    <row r="2812" spans="1:2" x14ac:dyDescent="0.3">
      <c r="A2812">
        <v>-80</v>
      </c>
      <c r="B2812">
        <f t="shared" si="43"/>
        <v>80</v>
      </c>
    </row>
    <row r="2813" spans="1:2" x14ac:dyDescent="0.3">
      <c r="A2813">
        <v>-8</v>
      </c>
      <c r="B2813">
        <f t="shared" si="43"/>
        <v>8</v>
      </c>
    </row>
    <row r="2814" spans="1:2" x14ac:dyDescent="0.3">
      <c r="A2814">
        <v>125</v>
      </c>
      <c r="B2814">
        <f t="shared" si="43"/>
        <v>125</v>
      </c>
    </row>
    <row r="2815" spans="1:2" x14ac:dyDescent="0.3">
      <c r="A2815">
        <v>-8</v>
      </c>
      <c r="B2815">
        <f t="shared" si="43"/>
        <v>8</v>
      </c>
    </row>
    <row r="2816" spans="1:2" x14ac:dyDescent="0.3">
      <c r="A2816">
        <v>125</v>
      </c>
      <c r="B2816">
        <f t="shared" si="43"/>
        <v>125</v>
      </c>
    </row>
    <row r="2817" spans="1:2" x14ac:dyDescent="0.3">
      <c r="A2817">
        <v>167</v>
      </c>
      <c r="B2817">
        <f t="shared" si="43"/>
        <v>167</v>
      </c>
    </row>
    <row r="2818" spans="1:2" x14ac:dyDescent="0.3">
      <c r="A2818">
        <v>296</v>
      </c>
      <c r="B2818">
        <f t="shared" si="43"/>
        <v>296</v>
      </c>
    </row>
    <row r="2819" spans="1:2" x14ac:dyDescent="0.3">
      <c r="A2819">
        <v>86</v>
      </c>
      <c r="B2819">
        <f t="shared" ref="B2819:B2882" si="44">ABS(A2819)</f>
        <v>86</v>
      </c>
    </row>
    <row r="2820" spans="1:2" x14ac:dyDescent="0.3">
      <c r="A2820">
        <v>-27</v>
      </c>
      <c r="B2820">
        <f t="shared" si="44"/>
        <v>27</v>
      </c>
    </row>
    <row r="2821" spans="1:2" x14ac:dyDescent="0.3">
      <c r="A2821">
        <v>45</v>
      </c>
      <c r="B2821">
        <f t="shared" si="44"/>
        <v>45</v>
      </c>
    </row>
    <row r="2822" spans="1:2" x14ac:dyDescent="0.3">
      <c r="A2822">
        <v>80</v>
      </c>
      <c r="B2822">
        <f t="shared" si="44"/>
        <v>80</v>
      </c>
    </row>
    <row r="2823" spans="1:2" x14ac:dyDescent="0.3">
      <c r="A2823">
        <v>108</v>
      </c>
      <c r="B2823">
        <f t="shared" si="44"/>
        <v>108</v>
      </c>
    </row>
    <row r="2824" spans="1:2" x14ac:dyDescent="0.3">
      <c r="A2824">
        <v>41</v>
      </c>
      <c r="B2824">
        <f t="shared" si="44"/>
        <v>41</v>
      </c>
    </row>
    <row r="2825" spans="1:2" x14ac:dyDescent="0.3">
      <c r="A2825">
        <v>-94</v>
      </c>
      <c r="B2825">
        <f t="shared" si="44"/>
        <v>94</v>
      </c>
    </row>
    <row r="2826" spans="1:2" x14ac:dyDescent="0.3">
      <c r="A2826">
        <v>-283</v>
      </c>
      <c r="B2826">
        <f t="shared" si="44"/>
        <v>283</v>
      </c>
    </row>
    <row r="2827" spans="1:2" x14ac:dyDescent="0.3">
      <c r="A2827">
        <v>-343</v>
      </c>
      <c r="B2827">
        <f t="shared" si="44"/>
        <v>343</v>
      </c>
    </row>
    <row r="2828" spans="1:2" x14ac:dyDescent="0.3">
      <c r="A2828">
        <v>56</v>
      </c>
      <c r="B2828">
        <f t="shared" si="44"/>
        <v>56</v>
      </c>
    </row>
    <row r="2829" spans="1:2" x14ac:dyDescent="0.3">
      <c r="A2829">
        <v>121</v>
      </c>
      <c r="B2829">
        <f t="shared" si="44"/>
        <v>121</v>
      </c>
    </row>
    <row r="2830" spans="1:2" x14ac:dyDescent="0.3">
      <c r="A2830">
        <v>-28</v>
      </c>
      <c r="B2830">
        <f t="shared" si="44"/>
        <v>28</v>
      </c>
    </row>
    <row r="2831" spans="1:2" x14ac:dyDescent="0.3">
      <c r="A2831">
        <v>-51</v>
      </c>
      <c r="B2831">
        <f t="shared" si="44"/>
        <v>51</v>
      </c>
    </row>
    <row r="2832" spans="1:2" x14ac:dyDescent="0.3">
      <c r="A2832">
        <v>72</v>
      </c>
      <c r="B2832">
        <f t="shared" si="44"/>
        <v>72</v>
      </c>
    </row>
    <row r="2833" spans="1:2" x14ac:dyDescent="0.3">
      <c r="A2833">
        <v>134</v>
      </c>
      <c r="B2833">
        <f t="shared" si="44"/>
        <v>134</v>
      </c>
    </row>
    <row r="2834" spans="1:2" x14ac:dyDescent="0.3">
      <c r="A2834">
        <v>126</v>
      </c>
      <c r="B2834">
        <f t="shared" si="44"/>
        <v>126</v>
      </c>
    </row>
    <row r="2835" spans="1:2" x14ac:dyDescent="0.3">
      <c r="A2835">
        <v>-82</v>
      </c>
      <c r="B2835">
        <f t="shared" si="44"/>
        <v>82</v>
      </c>
    </row>
    <row r="2836" spans="1:2" x14ac:dyDescent="0.3">
      <c r="A2836">
        <v>11</v>
      </c>
      <c r="B2836">
        <f t="shared" si="44"/>
        <v>11</v>
      </c>
    </row>
    <row r="2837" spans="1:2" x14ac:dyDescent="0.3">
      <c r="A2837">
        <v>45</v>
      </c>
      <c r="B2837">
        <f t="shared" si="44"/>
        <v>45</v>
      </c>
    </row>
    <row r="2838" spans="1:2" x14ac:dyDescent="0.3">
      <c r="A2838">
        <v>17</v>
      </c>
      <c r="B2838">
        <f t="shared" si="44"/>
        <v>17</v>
      </c>
    </row>
    <row r="2839" spans="1:2" x14ac:dyDescent="0.3">
      <c r="A2839">
        <v>-4</v>
      </c>
      <c r="B2839">
        <f t="shared" si="44"/>
        <v>4</v>
      </c>
    </row>
    <row r="2840" spans="1:2" x14ac:dyDescent="0.3">
      <c r="A2840">
        <v>85</v>
      </c>
      <c r="B2840">
        <f t="shared" si="44"/>
        <v>85</v>
      </c>
    </row>
    <row r="2841" spans="1:2" x14ac:dyDescent="0.3">
      <c r="A2841">
        <v>270</v>
      </c>
      <c r="B2841">
        <f t="shared" si="44"/>
        <v>270</v>
      </c>
    </row>
    <row r="2842" spans="1:2" x14ac:dyDescent="0.3">
      <c r="A2842">
        <v>409</v>
      </c>
      <c r="B2842">
        <f t="shared" si="44"/>
        <v>409</v>
      </c>
    </row>
    <row r="2843" spans="1:2" x14ac:dyDescent="0.3">
      <c r="A2843">
        <v>450</v>
      </c>
      <c r="B2843">
        <f t="shared" si="44"/>
        <v>450</v>
      </c>
    </row>
    <row r="2844" spans="1:2" x14ac:dyDescent="0.3">
      <c r="A2844">
        <v>39</v>
      </c>
      <c r="B2844">
        <f t="shared" si="44"/>
        <v>39</v>
      </c>
    </row>
    <row r="2845" spans="1:2" x14ac:dyDescent="0.3">
      <c r="A2845">
        <v>159</v>
      </c>
      <c r="B2845">
        <f t="shared" si="44"/>
        <v>159</v>
      </c>
    </row>
    <row r="2846" spans="1:2" x14ac:dyDescent="0.3">
      <c r="A2846">
        <v>-12</v>
      </c>
      <c r="B2846">
        <f t="shared" si="44"/>
        <v>12</v>
      </c>
    </row>
    <row r="2847" spans="1:2" x14ac:dyDescent="0.3">
      <c r="A2847">
        <v>-129</v>
      </c>
      <c r="B2847">
        <f t="shared" si="44"/>
        <v>129</v>
      </c>
    </row>
    <row r="2848" spans="1:2" x14ac:dyDescent="0.3">
      <c r="A2848">
        <v>766</v>
      </c>
      <c r="B2848">
        <f t="shared" si="44"/>
        <v>766</v>
      </c>
    </row>
    <row r="2849" spans="1:2" x14ac:dyDescent="0.3">
      <c r="A2849">
        <v>409</v>
      </c>
      <c r="B2849">
        <f t="shared" si="44"/>
        <v>409</v>
      </c>
    </row>
    <row r="2850" spans="1:2" x14ac:dyDescent="0.3">
      <c r="A2850">
        <v>638</v>
      </c>
      <c r="B2850">
        <f t="shared" si="44"/>
        <v>638</v>
      </c>
    </row>
    <row r="2851" spans="1:2" x14ac:dyDescent="0.3">
      <c r="A2851">
        <v>409</v>
      </c>
      <c r="B2851">
        <f t="shared" si="44"/>
        <v>409</v>
      </c>
    </row>
    <row r="2852" spans="1:2" x14ac:dyDescent="0.3">
      <c r="A2852">
        <v>35</v>
      </c>
      <c r="B2852">
        <f t="shared" si="44"/>
        <v>35</v>
      </c>
    </row>
    <row r="2853" spans="1:2" x14ac:dyDescent="0.3">
      <c r="A2853">
        <v>64</v>
      </c>
      <c r="B2853">
        <f t="shared" si="44"/>
        <v>64</v>
      </c>
    </row>
    <row r="2854" spans="1:2" x14ac:dyDescent="0.3">
      <c r="A2854">
        <v>-107</v>
      </c>
      <c r="B2854">
        <f t="shared" si="44"/>
        <v>107</v>
      </c>
    </row>
    <row r="2855" spans="1:2" x14ac:dyDescent="0.3">
      <c r="A2855">
        <v>85</v>
      </c>
      <c r="B2855">
        <f t="shared" si="44"/>
        <v>85</v>
      </c>
    </row>
    <row r="2856" spans="1:2" x14ac:dyDescent="0.3">
      <c r="A2856">
        <v>45</v>
      </c>
      <c r="B2856">
        <f t="shared" si="44"/>
        <v>45</v>
      </c>
    </row>
    <row r="2857" spans="1:2" x14ac:dyDescent="0.3">
      <c r="A2857">
        <v>199</v>
      </c>
      <c r="B2857">
        <f t="shared" si="44"/>
        <v>199</v>
      </c>
    </row>
    <row r="2858" spans="1:2" x14ac:dyDescent="0.3">
      <c r="A2858">
        <v>573</v>
      </c>
      <c r="B2858">
        <f t="shared" si="44"/>
        <v>573</v>
      </c>
    </row>
    <row r="2859" spans="1:2" x14ac:dyDescent="0.3">
      <c r="A2859">
        <v>-404</v>
      </c>
      <c r="B2859">
        <f t="shared" si="44"/>
        <v>404</v>
      </c>
    </row>
    <row r="2860" spans="1:2" x14ac:dyDescent="0.3">
      <c r="A2860">
        <v>-91</v>
      </c>
      <c r="B2860">
        <f t="shared" si="44"/>
        <v>91</v>
      </c>
    </row>
    <row r="2861" spans="1:2" x14ac:dyDescent="0.3">
      <c r="A2861">
        <v>-46</v>
      </c>
      <c r="B2861">
        <f t="shared" si="44"/>
        <v>46</v>
      </c>
    </row>
    <row r="2862" spans="1:2" x14ac:dyDescent="0.3">
      <c r="A2862">
        <v>-24</v>
      </c>
      <c r="B2862">
        <f t="shared" si="44"/>
        <v>24</v>
      </c>
    </row>
    <row r="2863" spans="1:2" x14ac:dyDescent="0.3">
      <c r="A2863">
        <v>-8</v>
      </c>
      <c r="B2863">
        <f t="shared" si="44"/>
        <v>8</v>
      </c>
    </row>
    <row r="2864" spans="1:2" x14ac:dyDescent="0.3">
      <c r="A2864">
        <v>572</v>
      </c>
      <c r="B2864">
        <f t="shared" si="44"/>
        <v>572</v>
      </c>
    </row>
    <row r="2865" spans="1:2" x14ac:dyDescent="0.3">
      <c r="A2865">
        <v>-215</v>
      </c>
      <c r="B2865">
        <f t="shared" si="44"/>
        <v>215</v>
      </c>
    </row>
    <row r="2866" spans="1:2" x14ac:dyDescent="0.3">
      <c r="A2866">
        <v>17</v>
      </c>
      <c r="B2866">
        <f t="shared" si="44"/>
        <v>17</v>
      </c>
    </row>
    <row r="2867" spans="1:2" x14ac:dyDescent="0.3">
      <c r="A2867">
        <v>236</v>
      </c>
      <c r="B2867">
        <f t="shared" si="44"/>
        <v>236</v>
      </c>
    </row>
    <row r="2868" spans="1:2" x14ac:dyDescent="0.3">
      <c r="A2868">
        <v>67</v>
      </c>
      <c r="B2868">
        <f t="shared" si="44"/>
        <v>67</v>
      </c>
    </row>
    <row r="2869" spans="1:2" x14ac:dyDescent="0.3">
      <c r="A2869">
        <v>330</v>
      </c>
      <c r="B2869">
        <f t="shared" si="44"/>
        <v>330</v>
      </c>
    </row>
    <row r="2870" spans="1:2" x14ac:dyDescent="0.3">
      <c r="A2870">
        <v>48</v>
      </c>
      <c r="B2870">
        <f t="shared" si="44"/>
        <v>48</v>
      </c>
    </row>
    <row r="2871" spans="1:2" x14ac:dyDescent="0.3">
      <c r="A2871">
        <v>196</v>
      </c>
      <c r="B2871">
        <f t="shared" si="44"/>
        <v>196</v>
      </c>
    </row>
    <row r="2872" spans="1:2" x14ac:dyDescent="0.3">
      <c r="A2872">
        <v>-69</v>
      </c>
      <c r="B2872">
        <f t="shared" si="44"/>
        <v>69</v>
      </c>
    </row>
    <row r="2873" spans="1:2" x14ac:dyDescent="0.3">
      <c r="A2873">
        <v>-45</v>
      </c>
      <c r="B2873">
        <f t="shared" si="44"/>
        <v>45</v>
      </c>
    </row>
    <row r="2874" spans="1:2" x14ac:dyDescent="0.3">
      <c r="A2874">
        <v>137</v>
      </c>
      <c r="B2874">
        <f t="shared" si="44"/>
        <v>137</v>
      </c>
    </row>
    <row r="2875" spans="1:2" x14ac:dyDescent="0.3">
      <c r="A2875">
        <v>-170</v>
      </c>
      <c r="B2875">
        <f t="shared" si="44"/>
        <v>170</v>
      </c>
    </row>
    <row r="2876" spans="1:2" x14ac:dyDescent="0.3">
      <c r="A2876">
        <v>46</v>
      </c>
      <c r="B2876">
        <f t="shared" si="44"/>
        <v>46</v>
      </c>
    </row>
    <row r="2877" spans="1:2" x14ac:dyDescent="0.3">
      <c r="A2877">
        <v>93</v>
      </c>
      <c r="B2877">
        <f t="shared" si="44"/>
        <v>93</v>
      </c>
    </row>
    <row r="2878" spans="1:2" x14ac:dyDescent="0.3">
      <c r="A2878">
        <v>40</v>
      </c>
      <c r="B2878">
        <f t="shared" si="44"/>
        <v>40</v>
      </c>
    </row>
    <row r="2879" spans="1:2" x14ac:dyDescent="0.3">
      <c r="A2879">
        <v>47</v>
      </c>
      <c r="B2879">
        <f t="shared" si="44"/>
        <v>47</v>
      </c>
    </row>
    <row r="2880" spans="1:2" x14ac:dyDescent="0.3">
      <c r="A2880">
        <v>83</v>
      </c>
      <c r="B2880">
        <f t="shared" si="44"/>
        <v>83</v>
      </c>
    </row>
    <row r="2881" spans="1:2" x14ac:dyDescent="0.3">
      <c r="A2881">
        <v>61</v>
      </c>
      <c r="B2881">
        <f t="shared" si="44"/>
        <v>61</v>
      </c>
    </row>
    <row r="2882" spans="1:2" x14ac:dyDescent="0.3">
      <c r="A2882">
        <v>252</v>
      </c>
      <c r="B2882">
        <f t="shared" si="44"/>
        <v>252</v>
      </c>
    </row>
    <row r="2883" spans="1:2" x14ac:dyDescent="0.3">
      <c r="A2883">
        <v>-150</v>
      </c>
      <c r="B2883">
        <f t="shared" ref="B2883:B2946" si="45">ABS(A2883)</f>
        <v>150</v>
      </c>
    </row>
    <row r="2884" spans="1:2" x14ac:dyDescent="0.3">
      <c r="A2884">
        <v>97</v>
      </c>
      <c r="B2884">
        <f t="shared" si="45"/>
        <v>97</v>
      </c>
    </row>
    <row r="2885" spans="1:2" x14ac:dyDescent="0.3">
      <c r="A2885">
        <v>-362</v>
      </c>
      <c r="B2885">
        <f t="shared" si="45"/>
        <v>362</v>
      </c>
    </row>
    <row r="2886" spans="1:2" x14ac:dyDescent="0.3">
      <c r="A2886">
        <v>22</v>
      </c>
      <c r="B2886">
        <f t="shared" si="45"/>
        <v>22</v>
      </c>
    </row>
    <row r="2887" spans="1:2" x14ac:dyDescent="0.3">
      <c r="A2887">
        <v>22</v>
      </c>
      <c r="B2887">
        <f t="shared" si="45"/>
        <v>22</v>
      </c>
    </row>
    <row r="2888" spans="1:2" x14ac:dyDescent="0.3">
      <c r="A2888">
        <v>311</v>
      </c>
      <c r="B2888">
        <f t="shared" si="45"/>
        <v>311</v>
      </c>
    </row>
    <row r="2889" spans="1:2" x14ac:dyDescent="0.3">
      <c r="A2889">
        <v>270</v>
      </c>
      <c r="B2889">
        <f t="shared" si="45"/>
        <v>270</v>
      </c>
    </row>
    <row r="2890" spans="1:2" x14ac:dyDescent="0.3">
      <c r="A2890">
        <v>270</v>
      </c>
      <c r="B2890">
        <f t="shared" si="45"/>
        <v>270</v>
      </c>
    </row>
    <row r="2891" spans="1:2" x14ac:dyDescent="0.3">
      <c r="A2891">
        <v>503</v>
      </c>
      <c r="B2891">
        <f t="shared" si="45"/>
        <v>503</v>
      </c>
    </row>
    <row r="2892" spans="1:2" x14ac:dyDescent="0.3">
      <c r="A2892">
        <v>-156</v>
      </c>
      <c r="B2892">
        <f t="shared" si="45"/>
        <v>156</v>
      </c>
    </row>
    <row r="2893" spans="1:2" x14ac:dyDescent="0.3">
      <c r="A2893">
        <v>-5</v>
      </c>
      <c r="B2893">
        <f t="shared" si="45"/>
        <v>5</v>
      </c>
    </row>
    <row r="2894" spans="1:2" x14ac:dyDescent="0.3">
      <c r="A2894">
        <v>487</v>
      </c>
      <c r="B2894">
        <f t="shared" si="45"/>
        <v>487</v>
      </c>
    </row>
    <row r="2895" spans="1:2" x14ac:dyDescent="0.3">
      <c r="A2895">
        <v>410</v>
      </c>
      <c r="B2895">
        <f t="shared" si="45"/>
        <v>410</v>
      </c>
    </row>
    <row r="2896" spans="1:2" x14ac:dyDescent="0.3">
      <c r="A2896">
        <v>-168</v>
      </c>
      <c r="B2896">
        <f t="shared" si="45"/>
        <v>168</v>
      </c>
    </row>
    <row r="2897" spans="1:2" x14ac:dyDescent="0.3">
      <c r="A2897">
        <v>76</v>
      </c>
      <c r="B2897">
        <f t="shared" si="45"/>
        <v>76</v>
      </c>
    </row>
    <row r="2898" spans="1:2" x14ac:dyDescent="0.3">
      <c r="A2898">
        <v>87</v>
      </c>
      <c r="B2898">
        <f t="shared" si="45"/>
        <v>87</v>
      </c>
    </row>
    <row r="2899" spans="1:2" x14ac:dyDescent="0.3">
      <c r="A2899">
        <v>494</v>
      </c>
      <c r="B2899">
        <f t="shared" si="45"/>
        <v>494</v>
      </c>
    </row>
    <row r="2900" spans="1:2" x14ac:dyDescent="0.3">
      <c r="A2900">
        <v>429</v>
      </c>
      <c r="B2900">
        <f t="shared" si="45"/>
        <v>429</v>
      </c>
    </row>
    <row r="2901" spans="1:2" x14ac:dyDescent="0.3">
      <c r="A2901">
        <v>10</v>
      </c>
      <c r="B2901">
        <f t="shared" si="45"/>
        <v>10</v>
      </c>
    </row>
    <row r="2902" spans="1:2" x14ac:dyDescent="0.3">
      <c r="A2902">
        <v>83</v>
      </c>
      <c r="B2902">
        <f t="shared" si="45"/>
        <v>83</v>
      </c>
    </row>
    <row r="2903" spans="1:2" x14ac:dyDescent="0.3">
      <c r="A2903">
        <v>275</v>
      </c>
      <c r="B2903">
        <f t="shared" si="45"/>
        <v>275</v>
      </c>
    </row>
    <row r="2904" spans="1:2" x14ac:dyDescent="0.3">
      <c r="A2904">
        <v>-45</v>
      </c>
      <c r="B2904">
        <f t="shared" si="45"/>
        <v>45</v>
      </c>
    </row>
    <row r="2905" spans="1:2" x14ac:dyDescent="0.3">
      <c r="A2905">
        <v>-151</v>
      </c>
      <c r="B2905">
        <f t="shared" si="45"/>
        <v>151</v>
      </c>
    </row>
    <row r="2906" spans="1:2" x14ac:dyDescent="0.3">
      <c r="A2906">
        <v>211</v>
      </c>
      <c r="B2906">
        <f t="shared" si="45"/>
        <v>211</v>
      </c>
    </row>
    <row r="2907" spans="1:2" x14ac:dyDescent="0.3">
      <c r="A2907">
        <v>-48</v>
      </c>
      <c r="B2907">
        <f t="shared" si="45"/>
        <v>48</v>
      </c>
    </row>
    <row r="2908" spans="1:2" x14ac:dyDescent="0.3">
      <c r="A2908">
        <v>46</v>
      </c>
      <c r="B2908">
        <f t="shared" si="45"/>
        <v>46</v>
      </c>
    </row>
    <row r="2909" spans="1:2" x14ac:dyDescent="0.3">
      <c r="A2909">
        <v>-39</v>
      </c>
      <c r="B2909">
        <f t="shared" si="45"/>
        <v>39</v>
      </c>
    </row>
    <row r="2910" spans="1:2" x14ac:dyDescent="0.3">
      <c r="A2910">
        <v>812</v>
      </c>
      <c r="B2910">
        <f t="shared" si="45"/>
        <v>812</v>
      </c>
    </row>
    <row r="2911" spans="1:2" x14ac:dyDescent="0.3">
      <c r="A2911">
        <v>230</v>
      </c>
      <c r="B2911">
        <f t="shared" si="45"/>
        <v>230</v>
      </c>
    </row>
    <row r="2912" spans="1:2" x14ac:dyDescent="0.3">
      <c r="A2912">
        <v>47</v>
      </c>
      <c r="B2912">
        <f t="shared" si="45"/>
        <v>47</v>
      </c>
    </row>
    <row r="2913" spans="1:2" x14ac:dyDescent="0.3">
      <c r="A2913">
        <v>459</v>
      </c>
      <c r="B2913">
        <f t="shared" si="45"/>
        <v>459</v>
      </c>
    </row>
    <row r="2914" spans="1:2" x14ac:dyDescent="0.3">
      <c r="A2914">
        <v>308</v>
      </c>
      <c r="B2914">
        <f t="shared" si="45"/>
        <v>308</v>
      </c>
    </row>
    <row r="2915" spans="1:2" x14ac:dyDescent="0.3">
      <c r="A2915">
        <v>643</v>
      </c>
      <c r="B2915">
        <f t="shared" si="45"/>
        <v>643</v>
      </c>
    </row>
    <row r="2916" spans="1:2" x14ac:dyDescent="0.3">
      <c r="A2916">
        <v>137</v>
      </c>
      <c r="B2916">
        <f t="shared" si="45"/>
        <v>137</v>
      </c>
    </row>
    <row r="2917" spans="1:2" x14ac:dyDescent="0.3">
      <c r="A2917">
        <v>1</v>
      </c>
      <c r="B2917">
        <f t="shared" si="45"/>
        <v>1</v>
      </c>
    </row>
    <row r="2918" spans="1:2" x14ac:dyDescent="0.3">
      <c r="A2918">
        <v>21</v>
      </c>
      <c r="B2918">
        <f t="shared" si="45"/>
        <v>21</v>
      </c>
    </row>
    <row r="2919" spans="1:2" x14ac:dyDescent="0.3">
      <c r="A2919">
        <v>-74</v>
      </c>
      <c r="B2919">
        <f t="shared" si="45"/>
        <v>74</v>
      </c>
    </row>
    <row r="2920" spans="1:2" x14ac:dyDescent="0.3">
      <c r="A2920">
        <v>407</v>
      </c>
      <c r="B2920">
        <f t="shared" si="45"/>
        <v>407</v>
      </c>
    </row>
    <row r="2921" spans="1:2" x14ac:dyDescent="0.3">
      <c r="A2921">
        <v>-76</v>
      </c>
      <c r="B2921">
        <f t="shared" si="45"/>
        <v>76</v>
      </c>
    </row>
    <row r="2922" spans="1:2" x14ac:dyDescent="0.3">
      <c r="A2922">
        <v>408</v>
      </c>
      <c r="B2922">
        <f t="shared" si="45"/>
        <v>408</v>
      </c>
    </row>
    <row r="2923" spans="1:2" x14ac:dyDescent="0.3">
      <c r="A2923">
        <v>812</v>
      </c>
      <c r="B2923">
        <f t="shared" si="45"/>
        <v>812</v>
      </c>
    </row>
    <row r="2924" spans="1:2" x14ac:dyDescent="0.3">
      <c r="A2924">
        <v>218</v>
      </c>
      <c r="B2924">
        <f t="shared" si="45"/>
        <v>218</v>
      </c>
    </row>
    <row r="2925" spans="1:2" x14ac:dyDescent="0.3">
      <c r="A2925">
        <v>9</v>
      </c>
      <c r="B2925">
        <f t="shared" si="45"/>
        <v>9</v>
      </c>
    </row>
    <row r="2926" spans="1:2" x14ac:dyDescent="0.3">
      <c r="A2926">
        <v>-144</v>
      </c>
      <c r="B2926">
        <f t="shared" si="45"/>
        <v>144</v>
      </c>
    </row>
    <row r="2927" spans="1:2" x14ac:dyDescent="0.3">
      <c r="A2927">
        <v>72</v>
      </c>
      <c r="B2927">
        <f t="shared" si="45"/>
        <v>72</v>
      </c>
    </row>
    <row r="2928" spans="1:2" x14ac:dyDescent="0.3">
      <c r="A2928">
        <v>4</v>
      </c>
      <c r="B2928">
        <f t="shared" si="45"/>
        <v>4</v>
      </c>
    </row>
    <row r="2929" spans="1:2" x14ac:dyDescent="0.3">
      <c r="A2929">
        <v>-100</v>
      </c>
      <c r="B2929">
        <f t="shared" si="45"/>
        <v>100</v>
      </c>
    </row>
    <row r="2930" spans="1:2" x14ac:dyDescent="0.3">
      <c r="A2930">
        <v>-152</v>
      </c>
      <c r="B2930">
        <f t="shared" si="45"/>
        <v>152</v>
      </c>
    </row>
    <row r="2931" spans="1:2" x14ac:dyDescent="0.3">
      <c r="A2931">
        <v>-98</v>
      </c>
      <c r="B2931">
        <f t="shared" si="45"/>
        <v>98</v>
      </c>
    </row>
    <row r="2932" spans="1:2" x14ac:dyDescent="0.3">
      <c r="A2932">
        <v>204</v>
      </c>
      <c r="B2932">
        <f t="shared" si="45"/>
        <v>204</v>
      </c>
    </row>
    <row r="2933" spans="1:2" x14ac:dyDescent="0.3">
      <c r="A2933">
        <v>37</v>
      </c>
      <c r="B2933">
        <f t="shared" si="45"/>
        <v>37</v>
      </c>
    </row>
    <row r="2934" spans="1:2" x14ac:dyDescent="0.3">
      <c r="A2934">
        <v>234</v>
      </c>
      <c r="B2934">
        <f t="shared" si="45"/>
        <v>234</v>
      </c>
    </row>
    <row r="2935" spans="1:2" x14ac:dyDescent="0.3">
      <c r="A2935">
        <v>49</v>
      </c>
      <c r="B2935">
        <f t="shared" si="45"/>
        <v>49</v>
      </c>
    </row>
    <row r="2936" spans="1:2" x14ac:dyDescent="0.3">
      <c r="A2936">
        <v>-22</v>
      </c>
      <c r="B2936">
        <f t="shared" si="45"/>
        <v>22</v>
      </c>
    </row>
    <row r="2937" spans="1:2" x14ac:dyDescent="0.3">
      <c r="A2937">
        <v>-169</v>
      </c>
      <c r="B2937">
        <f t="shared" si="45"/>
        <v>169</v>
      </c>
    </row>
    <row r="2938" spans="1:2" x14ac:dyDescent="0.3">
      <c r="A2938">
        <v>16</v>
      </c>
      <c r="B2938">
        <f t="shared" si="45"/>
        <v>16</v>
      </c>
    </row>
    <row r="2939" spans="1:2" x14ac:dyDescent="0.3">
      <c r="A2939">
        <v>114</v>
      </c>
      <c r="B2939">
        <f t="shared" si="45"/>
        <v>114</v>
      </c>
    </row>
    <row r="2940" spans="1:2" x14ac:dyDescent="0.3">
      <c r="A2940">
        <v>-18</v>
      </c>
      <c r="B2940">
        <f t="shared" si="45"/>
        <v>18</v>
      </c>
    </row>
    <row r="2941" spans="1:2" x14ac:dyDescent="0.3">
      <c r="A2941">
        <v>-255</v>
      </c>
      <c r="B2941">
        <f t="shared" si="45"/>
        <v>255</v>
      </c>
    </row>
    <row r="2942" spans="1:2" x14ac:dyDescent="0.3">
      <c r="A2942">
        <v>18</v>
      </c>
      <c r="B2942">
        <f t="shared" si="45"/>
        <v>18</v>
      </c>
    </row>
    <row r="2943" spans="1:2" x14ac:dyDescent="0.3">
      <c r="A2943">
        <v>-22</v>
      </c>
      <c r="B2943">
        <f t="shared" si="45"/>
        <v>22</v>
      </c>
    </row>
    <row r="2944" spans="1:2" x14ac:dyDescent="0.3">
      <c r="A2944">
        <v>53</v>
      </c>
      <c r="B2944">
        <f t="shared" si="45"/>
        <v>53</v>
      </c>
    </row>
    <row r="2945" spans="1:2" x14ac:dyDescent="0.3">
      <c r="A2945">
        <v>54</v>
      </c>
      <c r="B2945">
        <f t="shared" si="45"/>
        <v>54</v>
      </c>
    </row>
    <row r="2946" spans="1:2" x14ac:dyDescent="0.3">
      <c r="A2946">
        <v>167</v>
      </c>
      <c r="B2946">
        <f t="shared" si="45"/>
        <v>167</v>
      </c>
    </row>
    <row r="2947" spans="1:2" x14ac:dyDescent="0.3">
      <c r="A2947">
        <v>7</v>
      </c>
      <c r="B2947">
        <f t="shared" ref="B2947:B3010" si="46">ABS(A2947)</f>
        <v>7</v>
      </c>
    </row>
    <row r="2948" spans="1:2" x14ac:dyDescent="0.3">
      <c r="A2948">
        <v>62</v>
      </c>
      <c r="B2948">
        <f t="shared" si="46"/>
        <v>62</v>
      </c>
    </row>
    <row r="2949" spans="1:2" x14ac:dyDescent="0.3">
      <c r="A2949">
        <v>-121</v>
      </c>
      <c r="B2949">
        <f t="shared" si="46"/>
        <v>121</v>
      </c>
    </row>
    <row r="2950" spans="1:2" x14ac:dyDescent="0.3">
      <c r="A2950">
        <v>-117</v>
      </c>
      <c r="B2950">
        <f t="shared" si="46"/>
        <v>117</v>
      </c>
    </row>
    <row r="2951" spans="1:2" x14ac:dyDescent="0.3">
      <c r="A2951">
        <v>9</v>
      </c>
      <c r="B2951">
        <f t="shared" si="46"/>
        <v>9</v>
      </c>
    </row>
    <row r="2952" spans="1:2" x14ac:dyDescent="0.3">
      <c r="A2952">
        <v>63</v>
      </c>
      <c r="B2952">
        <f t="shared" si="46"/>
        <v>63</v>
      </c>
    </row>
    <row r="2953" spans="1:2" x14ac:dyDescent="0.3">
      <c r="A2953">
        <v>-19</v>
      </c>
      <c r="B2953">
        <f t="shared" si="46"/>
        <v>19</v>
      </c>
    </row>
    <row r="2954" spans="1:2" x14ac:dyDescent="0.3">
      <c r="A2954">
        <v>-72</v>
      </c>
      <c r="B2954">
        <f t="shared" si="46"/>
        <v>72</v>
      </c>
    </row>
    <row r="2955" spans="1:2" x14ac:dyDescent="0.3">
      <c r="A2955">
        <v>-228</v>
      </c>
      <c r="B2955">
        <f t="shared" si="46"/>
        <v>228</v>
      </c>
    </row>
    <row r="2956" spans="1:2" x14ac:dyDescent="0.3">
      <c r="A2956">
        <v>102</v>
      </c>
      <c r="B2956">
        <f t="shared" si="46"/>
        <v>102</v>
      </c>
    </row>
    <row r="2957" spans="1:2" x14ac:dyDescent="0.3">
      <c r="A2957">
        <v>160</v>
      </c>
      <c r="B2957">
        <f t="shared" si="46"/>
        <v>160</v>
      </c>
    </row>
    <row r="2958" spans="1:2" x14ac:dyDescent="0.3">
      <c r="A2958">
        <v>3</v>
      </c>
      <c r="B2958">
        <f t="shared" si="46"/>
        <v>3</v>
      </c>
    </row>
    <row r="2959" spans="1:2" x14ac:dyDescent="0.3">
      <c r="A2959">
        <v>215</v>
      </c>
      <c r="B2959">
        <f t="shared" si="46"/>
        <v>215</v>
      </c>
    </row>
    <row r="2960" spans="1:2" x14ac:dyDescent="0.3">
      <c r="A2960">
        <v>360</v>
      </c>
      <c r="B2960">
        <f t="shared" si="46"/>
        <v>360</v>
      </c>
    </row>
    <row r="2961" spans="1:2" x14ac:dyDescent="0.3">
      <c r="A2961">
        <v>-116</v>
      </c>
      <c r="B2961">
        <f t="shared" si="46"/>
        <v>116</v>
      </c>
    </row>
    <row r="2962" spans="1:2" x14ac:dyDescent="0.3">
      <c r="A2962">
        <v>-34</v>
      </c>
      <c r="B2962">
        <f t="shared" si="46"/>
        <v>34</v>
      </c>
    </row>
    <row r="2963" spans="1:2" x14ac:dyDescent="0.3">
      <c r="A2963">
        <v>42</v>
      </c>
      <c r="B2963">
        <f t="shared" si="46"/>
        <v>42</v>
      </c>
    </row>
    <row r="2964" spans="1:2" x14ac:dyDescent="0.3">
      <c r="A2964">
        <v>256</v>
      </c>
      <c r="B2964">
        <f t="shared" si="46"/>
        <v>256</v>
      </c>
    </row>
    <row r="2965" spans="1:2" x14ac:dyDescent="0.3">
      <c r="A2965">
        <v>152</v>
      </c>
      <c r="B2965">
        <f t="shared" si="46"/>
        <v>152</v>
      </c>
    </row>
    <row r="2966" spans="1:2" x14ac:dyDescent="0.3">
      <c r="A2966">
        <v>63</v>
      </c>
      <c r="B2966">
        <f t="shared" si="46"/>
        <v>63</v>
      </c>
    </row>
    <row r="2967" spans="1:2" x14ac:dyDescent="0.3">
      <c r="A2967">
        <v>92</v>
      </c>
      <c r="B2967">
        <f t="shared" si="46"/>
        <v>92</v>
      </c>
    </row>
    <row r="2968" spans="1:2" x14ac:dyDescent="0.3">
      <c r="A2968">
        <v>2</v>
      </c>
      <c r="B2968">
        <f t="shared" si="46"/>
        <v>2</v>
      </c>
    </row>
    <row r="2969" spans="1:2" x14ac:dyDescent="0.3">
      <c r="A2969">
        <v>-218</v>
      </c>
      <c r="B2969">
        <f t="shared" si="46"/>
        <v>218</v>
      </c>
    </row>
    <row r="2970" spans="1:2" x14ac:dyDescent="0.3">
      <c r="A2970">
        <v>395</v>
      </c>
      <c r="B2970">
        <f t="shared" si="46"/>
        <v>395</v>
      </c>
    </row>
    <row r="2971" spans="1:2" x14ac:dyDescent="0.3">
      <c r="A2971">
        <v>251</v>
      </c>
      <c r="B2971">
        <f t="shared" si="46"/>
        <v>251</v>
      </c>
    </row>
    <row r="2972" spans="1:2" x14ac:dyDescent="0.3">
      <c r="A2972">
        <v>-185</v>
      </c>
      <c r="B2972">
        <f t="shared" si="46"/>
        <v>185</v>
      </c>
    </row>
    <row r="2973" spans="1:2" x14ac:dyDescent="0.3">
      <c r="A2973">
        <v>395</v>
      </c>
      <c r="B2973">
        <f t="shared" si="46"/>
        <v>395</v>
      </c>
    </row>
    <row r="2974" spans="1:2" x14ac:dyDescent="0.3">
      <c r="A2974">
        <v>58</v>
      </c>
      <c r="B2974">
        <f t="shared" si="46"/>
        <v>58</v>
      </c>
    </row>
    <row r="2975" spans="1:2" x14ac:dyDescent="0.3">
      <c r="A2975">
        <v>406</v>
      </c>
      <c r="B2975">
        <f t="shared" si="46"/>
        <v>406</v>
      </c>
    </row>
    <row r="2976" spans="1:2" x14ac:dyDescent="0.3">
      <c r="A2976">
        <v>404</v>
      </c>
      <c r="B2976">
        <f t="shared" si="46"/>
        <v>404</v>
      </c>
    </row>
    <row r="2977" spans="1:2" x14ac:dyDescent="0.3">
      <c r="A2977">
        <v>-23</v>
      </c>
      <c r="B2977">
        <f t="shared" si="46"/>
        <v>23</v>
      </c>
    </row>
    <row r="2978" spans="1:2" x14ac:dyDescent="0.3">
      <c r="A2978">
        <v>-239</v>
      </c>
      <c r="B2978">
        <f t="shared" si="46"/>
        <v>239</v>
      </c>
    </row>
    <row r="2979" spans="1:2" x14ac:dyDescent="0.3">
      <c r="A2979">
        <v>-185</v>
      </c>
      <c r="B2979">
        <f t="shared" si="46"/>
        <v>185</v>
      </c>
    </row>
    <row r="2980" spans="1:2" x14ac:dyDescent="0.3">
      <c r="A2980">
        <v>164</v>
      </c>
      <c r="B2980">
        <f t="shared" si="46"/>
        <v>164</v>
      </c>
    </row>
    <row r="2981" spans="1:2" x14ac:dyDescent="0.3">
      <c r="A2981">
        <v>-72</v>
      </c>
      <c r="B2981">
        <f t="shared" si="46"/>
        <v>72</v>
      </c>
    </row>
    <row r="2982" spans="1:2" x14ac:dyDescent="0.3">
      <c r="A2982">
        <v>17</v>
      </c>
      <c r="B2982">
        <f t="shared" si="46"/>
        <v>17</v>
      </c>
    </row>
    <row r="2983" spans="1:2" x14ac:dyDescent="0.3">
      <c r="A2983">
        <v>391</v>
      </c>
      <c r="B2983">
        <f t="shared" si="46"/>
        <v>391</v>
      </c>
    </row>
    <row r="2984" spans="1:2" x14ac:dyDescent="0.3">
      <c r="A2984">
        <v>255</v>
      </c>
      <c r="B2984">
        <f t="shared" si="46"/>
        <v>255</v>
      </c>
    </row>
    <row r="2985" spans="1:2" x14ac:dyDescent="0.3">
      <c r="A2985">
        <v>16</v>
      </c>
      <c r="B2985">
        <f t="shared" si="46"/>
        <v>16</v>
      </c>
    </row>
    <row r="2986" spans="1:2" x14ac:dyDescent="0.3">
      <c r="A2986">
        <v>-66</v>
      </c>
      <c r="B2986">
        <f t="shared" si="46"/>
        <v>66</v>
      </c>
    </row>
    <row r="2987" spans="1:2" x14ac:dyDescent="0.3">
      <c r="A2987">
        <v>449</v>
      </c>
      <c r="B2987">
        <f t="shared" si="46"/>
        <v>449</v>
      </c>
    </row>
    <row r="2988" spans="1:2" x14ac:dyDescent="0.3">
      <c r="A2988">
        <v>5</v>
      </c>
      <c r="B2988">
        <f t="shared" si="46"/>
        <v>5</v>
      </c>
    </row>
    <row r="2989" spans="1:2" x14ac:dyDescent="0.3">
      <c r="A2989">
        <v>159</v>
      </c>
      <c r="B2989">
        <f t="shared" si="46"/>
        <v>159</v>
      </c>
    </row>
    <row r="2990" spans="1:2" x14ac:dyDescent="0.3">
      <c r="A2990">
        <v>39</v>
      </c>
      <c r="B2990">
        <f t="shared" si="46"/>
        <v>39</v>
      </c>
    </row>
    <row r="2991" spans="1:2" x14ac:dyDescent="0.3">
      <c r="A2991">
        <v>513</v>
      </c>
      <c r="B2991">
        <f t="shared" si="46"/>
        <v>513</v>
      </c>
    </row>
    <row r="2992" spans="1:2" x14ac:dyDescent="0.3">
      <c r="A2992">
        <v>-82</v>
      </c>
      <c r="B2992">
        <f t="shared" si="46"/>
        <v>82</v>
      </c>
    </row>
    <row r="2993" spans="1:2" x14ac:dyDescent="0.3">
      <c r="A2993">
        <v>720</v>
      </c>
      <c r="B2993">
        <f t="shared" si="46"/>
        <v>720</v>
      </c>
    </row>
    <row r="2994" spans="1:2" x14ac:dyDescent="0.3">
      <c r="A2994">
        <v>-196</v>
      </c>
      <c r="B2994">
        <f t="shared" si="46"/>
        <v>196</v>
      </c>
    </row>
    <row r="2995" spans="1:2" x14ac:dyDescent="0.3">
      <c r="A2995">
        <v>-11</v>
      </c>
      <c r="B2995">
        <f t="shared" si="46"/>
        <v>11</v>
      </c>
    </row>
    <row r="2996" spans="1:2" x14ac:dyDescent="0.3">
      <c r="A2996">
        <v>282</v>
      </c>
      <c r="B2996">
        <f t="shared" si="46"/>
        <v>282</v>
      </c>
    </row>
    <row r="2997" spans="1:2" x14ac:dyDescent="0.3">
      <c r="A2997">
        <v>282</v>
      </c>
      <c r="B2997">
        <f t="shared" si="46"/>
        <v>282</v>
      </c>
    </row>
    <row r="2998" spans="1:2" x14ac:dyDescent="0.3">
      <c r="A2998">
        <v>282</v>
      </c>
      <c r="B2998">
        <f t="shared" si="46"/>
        <v>282</v>
      </c>
    </row>
    <row r="2999" spans="1:2" x14ac:dyDescent="0.3">
      <c r="A2999">
        <v>7</v>
      </c>
      <c r="B2999">
        <f t="shared" si="46"/>
        <v>7</v>
      </c>
    </row>
    <row r="3000" spans="1:2" x14ac:dyDescent="0.3">
      <c r="A3000">
        <v>601</v>
      </c>
      <c r="B3000">
        <f t="shared" si="46"/>
        <v>601</v>
      </c>
    </row>
    <row r="3001" spans="1:2" x14ac:dyDescent="0.3">
      <c r="A3001">
        <v>151</v>
      </c>
      <c r="B3001">
        <f t="shared" si="46"/>
        <v>151</v>
      </c>
    </row>
    <row r="3002" spans="1:2" x14ac:dyDescent="0.3">
      <c r="A3002">
        <v>-17</v>
      </c>
      <c r="B3002">
        <f t="shared" si="46"/>
        <v>17</v>
      </c>
    </row>
    <row r="3003" spans="1:2" x14ac:dyDescent="0.3">
      <c r="A3003">
        <v>61</v>
      </c>
      <c r="B3003">
        <f t="shared" si="46"/>
        <v>61</v>
      </c>
    </row>
    <row r="3004" spans="1:2" x14ac:dyDescent="0.3">
      <c r="A3004">
        <v>116</v>
      </c>
      <c r="B3004">
        <f t="shared" si="46"/>
        <v>116</v>
      </c>
    </row>
    <row r="3005" spans="1:2" x14ac:dyDescent="0.3">
      <c r="A3005">
        <v>159</v>
      </c>
      <c r="B3005">
        <f t="shared" si="46"/>
        <v>159</v>
      </c>
    </row>
    <row r="3006" spans="1:2" x14ac:dyDescent="0.3">
      <c r="A3006">
        <v>72</v>
      </c>
      <c r="B3006">
        <f t="shared" si="46"/>
        <v>72</v>
      </c>
    </row>
    <row r="3007" spans="1:2" x14ac:dyDescent="0.3">
      <c r="A3007">
        <v>91</v>
      </c>
      <c r="B3007">
        <f t="shared" si="46"/>
        <v>91</v>
      </c>
    </row>
    <row r="3008" spans="1:2" x14ac:dyDescent="0.3">
      <c r="A3008">
        <v>-274</v>
      </c>
      <c r="B3008">
        <f t="shared" si="46"/>
        <v>274</v>
      </c>
    </row>
    <row r="3009" spans="1:2" x14ac:dyDescent="0.3">
      <c r="A3009">
        <v>-286</v>
      </c>
      <c r="B3009">
        <f t="shared" si="46"/>
        <v>286</v>
      </c>
    </row>
    <row r="3010" spans="1:2" x14ac:dyDescent="0.3">
      <c r="A3010">
        <v>669</v>
      </c>
      <c r="B3010">
        <f t="shared" si="46"/>
        <v>669</v>
      </c>
    </row>
    <row r="3011" spans="1:2" x14ac:dyDescent="0.3">
      <c r="A3011">
        <v>71</v>
      </c>
      <c r="B3011">
        <f t="shared" ref="B3011:B3074" si="47">ABS(A3011)</f>
        <v>71</v>
      </c>
    </row>
    <row r="3012" spans="1:2" x14ac:dyDescent="0.3">
      <c r="A3012">
        <v>72</v>
      </c>
      <c r="B3012">
        <f t="shared" si="47"/>
        <v>72</v>
      </c>
    </row>
    <row r="3013" spans="1:2" x14ac:dyDescent="0.3">
      <c r="A3013">
        <v>113</v>
      </c>
      <c r="B3013">
        <f t="shared" si="47"/>
        <v>113</v>
      </c>
    </row>
    <row r="3014" spans="1:2" x14ac:dyDescent="0.3">
      <c r="A3014">
        <v>196</v>
      </c>
      <c r="B3014">
        <f t="shared" si="47"/>
        <v>196</v>
      </c>
    </row>
    <row r="3015" spans="1:2" x14ac:dyDescent="0.3">
      <c r="A3015">
        <v>-50</v>
      </c>
      <c r="B3015">
        <f t="shared" si="47"/>
        <v>50</v>
      </c>
    </row>
    <row r="3016" spans="1:2" x14ac:dyDescent="0.3">
      <c r="A3016">
        <v>143</v>
      </c>
      <c r="B3016">
        <f t="shared" si="47"/>
        <v>143</v>
      </c>
    </row>
    <row r="3017" spans="1:2" x14ac:dyDescent="0.3">
      <c r="A3017">
        <v>537</v>
      </c>
      <c r="B3017">
        <f t="shared" si="47"/>
        <v>537</v>
      </c>
    </row>
    <row r="3018" spans="1:2" x14ac:dyDescent="0.3">
      <c r="A3018">
        <v>-359</v>
      </c>
      <c r="B3018">
        <f t="shared" si="47"/>
        <v>359</v>
      </c>
    </row>
    <row r="3019" spans="1:2" x14ac:dyDescent="0.3">
      <c r="A3019">
        <v>16</v>
      </c>
      <c r="B3019">
        <f t="shared" si="47"/>
        <v>16</v>
      </c>
    </row>
    <row r="3020" spans="1:2" x14ac:dyDescent="0.3">
      <c r="A3020">
        <v>-135</v>
      </c>
      <c r="B3020">
        <f t="shared" si="47"/>
        <v>135</v>
      </c>
    </row>
    <row r="3021" spans="1:2" x14ac:dyDescent="0.3">
      <c r="A3021">
        <v>92</v>
      </c>
      <c r="B3021">
        <f t="shared" si="47"/>
        <v>92</v>
      </c>
    </row>
    <row r="3022" spans="1:2" x14ac:dyDescent="0.3">
      <c r="A3022">
        <v>669</v>
      </c>
      <c r="B3022">
        <f t="shared" si="47"/>
        <v>669</v>
      </c>
    </row>
    <row r="3023" spans="1:2" x14ac:dyDescent="0.3">
      <c r="A3023">
        <v>-2</v>
      </c>
      <c r="B3023">
        <f t="shared" si="47"/>
        <v>2</v>
      </c>
    </row>
    <row r="3024" spans="1:2" x14ac:dyDescent="0.3">
      <c r="A3024">
        <v>-202</v>
      </c>
      <c r="B3024">
        <f t="shared" si="47"/>
        <v>202</v>
      </c>
    </row>
    <row r="3025" spans="1:2" x14ac:dyDescent="0.3">
      <c r="A3025">
        <v>24</v>
      </c>
      <c r="B3025">
        <f t="shared" si="47"/>
        <v>24</v>
      </c>
    </row>
    <row r="3026" spans="1:2" x14ac:dyDescent="0.3">
      <c r="A3026">
        <v>737</v>
      </c>
      <c r="B3026">
        <f t="shared" si="47"/>
        <v>737</v>
      </c>
    </row>
    <row r="3027" spans="1:2" x14ac:dyDescent="0.3">
      <c r="A3027">
        <v>-92</v>
      </c>
      <c r="B3027">
        <f t="shared" si="47"/>
        <v>92</v>
      </c>
    </row>
    <row r="3028" spans="1:2" x14ac:dyDescent="0.3">
      <c r="A3028">
        <v>8</v>
      </c>
      <c r="B3028">
        <f t="shared" si="47"/>
        <v>8</v>
      </c>
    </row>
    <row r="3029" spans="1:2" x14ac:dyDescent="0.3">
      <c r="A3029">
        <v>804</v>
      </c>
      <c r="B3029">
        <f t="shared" si="47"/>
        <v>804</v>
      </c>
    </row>
    <row r="3030" spans="1:2" x14ac:dyDescent="0.3">
      <c r="A3030">
        <v>401</v>
      </c>
      <c r="B3030">
        <f t="shared" si="47"/>
        <v>401</v>
      </c>
    </row>
    <row r="3031" spans="1:2" x14ac:dyDescent="0.3">
      <c r="A3031">
        <v>74</v>
      </c>
      <c r="B3031">
        <f t="shared" si="47"/>
        <v>74</v>
      </c>
    </row>
    <row r="3032" spans="1:2" x14ac:dyDescent="0.3">
      <c r="A3032">
        <v>614</v>
      </c>
      <c r="B3032">
        <f t="shared" si="47"/>
        <v>614</v>
      </c>
    </row>
    <row r="3033" spans="1:2" x14ac:dyDescent="0.3">
      <c r="A3033">
        <v>272</v>
      </c>
      <c r="B3033">
        <f t="shared" si="47"/>
        <v>272</v>
      </c>
    </row>
    <row r="3034" spans="1:2" x14ac:dyDescent="0.3">
      <c r="A3034">
        <v>183</v>
      </c>
      <c r="B3034">
        <f t="shared" si="47"/>
        <v>183</v>
      </c>
    </row>
    <row r="3035" spans="1:2" x14ac:dyDescent="0.3">
      <c r="A3035">
        <v>-123</v>
      </c>
      <c r="B3035">
        <f t="shared" si="47"/>
        <v>123</v>
      </c>
    </row>
    <row r="3036" spans="1:2" x14ac:dyDescent="0.3">
      <c r="A3036">
        <v>-23</v>
      </c>
      <c r="B3036">
        <f t="shared" si="47"/>
        <v>23</v>
      </c>
    </row>
    <row r="3037" spans="1:2" x14ac:dyDescent="0.3">
      <c r="A3037">
        <v>288</v>
      </c>
      <c r="B3037">
        <f t="shared" si="47"/>
        <v>288</v>
      </c>
    </row>
    <row r="3038" spans="1:2" x14ac:dyDescent="0.3">
      <c r="A3038">
        <v>40</v>
      </c>
      <c r="B3038">
        <f t="shared" si="47"/>
        <v>40</v>
      </c>
    </row>
    <row r="3039" spans="1:2" x14ac:dyDescent="0.3">
      <c r="A3039">
        <v>-222</v>
      </c>
      <c r="B3039">
        <f t="shared" si="47"/>
        <v>222</v>
      </c>
    </row>
    <row r="3040" spans="1:2" x14ac:dyDescent="0.3">
      <c r="A3040">
        <v>536</v>
      </c>
      <c r="B3040">
        <f t="shared" si="47"/>
        <v>536</v>
      </c>
    </row>
    <row r="3041" spans="1:2" x14ac:dyDescent="0.3">
      <c r="A3041">
        <v>155</v>
      </c>
      <c r="B3041">
        <f t="shared" si="47"/>
        <v>155</v>
      </c>
    </row>
    <row r="3042" spans="1:2" x14ac:dyDescent="0.3">
      <c r="A3042">
        <v>95</v>
      </c>
      <c r="B3042">
        <f t="shared" si="47"/>
        <v>95</v>
      </c>
    </row>
    <row r="3043" spans="1:2" x14ac:dyDescent="0.3">
      <c r="A3043">
        <v>-17</v>
      </c>
      <c r="B3043">
        <f t="shared" si="47"/>
        <v>17</v>
      </c>
    </row>
    <row r="3044" spans="1:2" x14ac:dyDescent="0.3">
      <c r="A3044">
        <v>0</v>
      </c>
      <c r="B3044">
        <f t="shared" si="47"/>
        <v>0</v>
      </c>
    </row>
    <row r="3045" spans="1:2" x14ac:dyDescent="0.3">
      <c r="A3045">
        <v>90</v>
      </c>
      <c r="B3045">
        <f t="shared" si="47"/>
        <v>90</v>
      </c>
    </row>
    <row r="3046" spans="1:2" x14ac:dyDescent="0.3">
      <c r="A3046">
        <v>106</v>
      </c>
      <c r="B3046">
        <f t="shared" si="47"/>
        <v>106</v>
      </c>
    </row>
    <row r="3047" spans="1:2" x14ac:dyDescent="0.3">
      <c r="A3047">
        <v>205</v>
      </c>
      <c r="B3047">
        <f t="shared" si="47"/>
        <v>205</v>
      </c>
    </row>
    <row r="3048" spans="1:2" x14ac:dyDescent="0.3">
      <c r="A3048">
        <v>-110</v>
      </c>
      <c r="B3048">
        <f t="shared" si="47"/>
        <v>110</v>
      </c>
    </row>
    <row r="3049" spans="1:2" x14ac:dyDescent="0.3">
      <c r="A3049">
        <v>253</v>
      </c>
      <c r="B3049">
        <f t="shared" si="47"/>
        <v>253</v>
      </c>
    </row>
    <row r="3050" spans="1:2" x14ac:dyDescent="0.3">
      <c r="A3050">
        <v>175</v>
      </c>
      <c r="B3050">
        <f t="shared" si="47"/>
        <v>175</v>
      </c>
    </row>
    <row r="3051" spans="1:2" x14ac:dyDescent="0.3">
      <c r="A3051">
        <v>-346</v>
      </c>
      <c r="B3051">
        <f t="shared" si="47"/>
        <v>346</v>
      </c>
    </row>
    <row r="3052" spans="1:2" x14ac:dyDescent="0.3">
      <c r="A3052">
        <v>94</v>
      </c>
      <c r="B3052">
        <f t="shared" si="47"/>
        <v>94</v>
      </c>
    </row>
    <row r="3053" spans="1:2" x14ac:dyDescent="0.3">
      <c r="A3053">
        <v>-300</v>
      </c>
      <c r="B3053">
        <f t="shared" si="47"/>
        <v>300</v>
      </c>
    </row>
    <row r="3054" spans="1:2" x14ac:dyDescent="0.3">
      <c r="A3054">
        <v>-134</v>
      </c>
      <c r="B3054">
        <f t="shared" si="47"/>
        <v>134</v>
      </c>
    </row>
    <row r="3055" spans="1:2" x14ac:dyDescent="0.3">
      <c r="A3055">
        <v>126</v>
      </c>
      <c r="B3055">
        <f t="shared" si="47"/>
        <v>126</v>
      </c>
    </row>
    <row r="3056" spans="1:2" x14ac:dyDescent="0.3">
      <c r="A3056">
        <v>198</v>
      </c>
      <c r="B3056">
        <f t="shared" si="47"/>
        <v>198</v>
      </c>
    </row>
    <row r="3057" spans="1:2" x14ac:dyDescent="0.3">
      <c r="A3057">
        <v>20</v>
      </c>
      <c r="B3057">
        <f t="shared" si="47"/>
        <v>20</v>
      </c>
    </row>
    <row r="3058" spans="1:2" x14ac:dyDescent="0.3">
      <c r="A3058">
        <v>-51</v>
      </c>
      <c r="B3058">
        <f t="shared" si="47"/>
        <v>51</v>
      </c>
    </row>
    <row r="3059" spans="1:2" x14ac:dyDescent="0.3">
      <c r="A3059">
        <v>119</v>
      </c>
      <c r="B3059">
        <f t="shared" si="47"/>
        <v>119</v>
      </c>
    </row>
    <row r="3060" spans="1:2" x14ac:dyDescent="0.3">
      <c r="A3060">
        <v>636</v>
      </c>
      <c r="B3060">
        <f t="shared" si="47"/>
        <v>636</v>
      </c>
    </row>
    <row r="3061" spans="1:2" x14ac:dyDescent="0.3">
      <c r="A3061">
        <v>-308</v>
      </c>
      <c r="B3061">
        <f t="shared" si="47"/>
        <v>308</v>
      </c>
    </row>
    <row r="3062" spans="1:2" x14ac:dyDescent="0.3">
      <c r="A3062">
        <v>-162</v>
      </c>
      <c r="B3062">
        <f t="shared" si="47"/>
        <v>162</v>
      </c>
    </row>
    <row r="3063" spans="1:2" x14ac:dyDescent="0.3">
      <c r="A3063">
        <v>109</v>
      </c>
      <c r="B3063">
        <f t="shared" si="47"/>
        <v>109</v>
      </c>
    </row>
    <row r="3064" spans="1:2" x14ac:dyDescent="0.3">
      <c r="A3064">
        <v>387</v>
      </c>
      <c r="B3064">
        <f t="shared" si="47"/>
        <v>387</v>
      </c>
    </row>
    <row r="3065" spans="1:2" x14ac:dyDescent="0.3">
      <c r="A3065">
        <v>179</v>
      </c>
      <c r="B3065">
        <f t="shared" si="47"/>
        <v>179</v>
      </c>
    </row>
    <row r="3066" spans="1:2" x14ac:dyDescent="0.3">
      <c r="A3066">
        <v>158</v>
      </c>
      <c r="B3066">
        <f t="shared" si="47"/>
        <v>158</v>
      </c>
    </row>
    <row r="3067" spans="1:2" x14ac:dyDescent="0.3">
      <c r="A3067">
        <v>123</v>
      </c>
      <c r="B3067">
        <f t="shared" si="47"/>
        <v>123</v>
      </c>
    </row>
    <row r="3068" spans="1:2" x14ac:dyDescent="0.3">
      <c r="A3068">
        <v>197</v>
      </c>
      <c r="B3068">
        <f t="shared" si="47"/>
        <v>197</v>
      </c>
    </row>
    <row r="3069" spans="1:2" x14ac:dyDescent="0.3">
      <c r="A3069">
        <v>-177</v>
      </c>
      <c r="B3069">
        <f t="shared" si="47"/>
        <v>177</v>
      </c>
    </row>
    <row r="3070" spans="1:2" x14ac:dyDescent="0.3">
      <c r="A3070">
        <v>881</v>
      </c>
      <c r="B3070">
        <f t="shared" si="47"/>
        <v>881</v>
      </c>
    </row>
    <row r="3071" spans="1:2" x14ac:dyDescent="0.3">
      <c r="A3071">
        <v>46</v>
      </c>
      <c r="B3071">
        <f t="shared" si="47"/>
        <v>46</v>
      </c>
    </row>
    <row r="3072" spans="1:2" x14ac:dyDescent="0.3">
      <c r="A3072">
        <v>179</v>
      </c>
      <c r="B3072">
        <f t="shared" si="47"/>
        <v>179</v>
      </c>
    </row>
    <row r="3073" spans="1:2" x14ac:dyDescent="0.3">
      <c r="A3073">
        <v>-157</v>
      </c>
      <c r="B3073">
        <f t="shared" si="47"/>
        <v>157</v>
      </c>
    </row>
    <row r="3074" spans="1:2" x14ac:dyDescent="0.3">
      <c r="A3074">
        <v>108</v>
      </c>
      <c r="B3074">
        <f t="shared" si="47"/>
        <v>108</v>
      </c>
    </row>
    <row r="3075" spans="1:2" x14ac:dyDescent="0.3">
      <c r="A3075">
        <v>-227</v>
      </c>
      <c r="B3075">
        <f t="shared" ref="B3075:B3138" si="48">ABS(A3075)</f>
        <v>227</v>
      </c>
    </row>
    <row r="3076" spans="1:2" x14ac:dyDescent="0.3">
      <c r="A3076">
        <v>-236</v>
      </c>
      <c r="B3076">
        <f t="shared" si="48"/>
        <v>236</v>
      </c>
    </row>
    <row r="3077" spans="1:2" x14ac:dyDescent="0.3">
      <c r="A3077">
        <v>-28</v>
      </c>
      <c r="B3077">
        <f t="shared" si="48"/>
        <v>28</v>
      </c>
    </row>
    <row r="3078" spans="1:2" x14ac:dyDescent="0.3">
      <c r="A3078">
        <v>405</v>
      </c>
      <c r="B3078">
        <f t="shared" si="48"/>
        <v>405</v>
      </c>
    </row>
    <row r="3079" spans="1:2" x14ac:dyDescent="0.3">
      <c r="A3079">
        <v>17</v>
      </c>
      <c r="B3079">
        <f t="shared" si="48"/>
        <v>17</v>
      </c>
    </row>
    <row r="3080" spans="1:2" x14ac:dyDescent="0.3">
      <c r="A3080">
        <v>153</v>
      </c>
      <c r="B3080">
        <f t="shared" si="48"/>
        <v>153</v>
      </c>
    </row>
    <row r="3081" spans="1:2" x14ac:dyDescent="0.3">
      <c r="A3081">
        <v>196</v>
      </c>
      <c r="B3081">
        <f t="shared" si="48"/>
        <v>196</v>
      </c>
    </row>
    <row r="3082" spans="1:2" x14ac:dyDescent="0.3">
      <c r="A3082">
        <v>-286</v>
      </c>
      <c r="B3082">
        <f t="shared" si="48"/>
        <v>286</v>
      </c>
    </row>
    <row r="3083" spans="1:2" x14ac:dyDescent="0.3">
      <c r="A3083">
        <v>-106</v>
      </c>
      <c r="B3083">
        <f t="shared" si="48"/>
        <v>106</v>
      </c>
    </row>
    <row r="3084" spans="1:2" x14ac:dyDescent="0.3">
      <c r="A3084">
        <v>870</v>
      </c>
      <c r="B3084">
        <f t="shared" si="48"/>
        <v>870</v>
      </c>
    </row>
    <row r="3085" spans="1:2" x14ac:dyDescent="0.3">
      <c r="A3085">
        <v>594</v>
      </c>
      <c r="B3085">
        <f t="shared" si="48"/>
        <v>594</v>
      </c>
    </row>
    <row r="3086" spans="1:2" x14ac:dyDescent="0.3">
      <c r="A3086">
        <v>-212</v>
      </c>
      <c r="B3086">
        <f t="shared" si="48"/>
        <v>212</v>
      </c>
    </row>
    <row r="3087" spans="1:2" x14ac:dyDescent="0.3">
      <c r="A3087">
        <v>184</v>
      </c>
      <c r="B3087">
        <f t="shared" si="48"/>
        <v>184</v>
      </c>
    </row>
    <row r="3088" spans="1:2" x14ac:dyDescent="0.3">
      <c r="A3088">
        <v>104</v>
      </c>
      <c r="B3088">
        <f t="shared" si="48"/>
        <v>104</v>
      </c>
    </row>
    <row r="3089" spans="1:2" x14ac:dyDescent="0.3">
      <c r="A3089">
        <v>167</v>
      </c>
      <c r="B3089">
        <f t="shared" si="48"/>
        <v>167</v>
      </c>
    </row>
    <row r="3090" spans="1:2" x14ac:dyDescent="0.3">
      <c r="A3090">
        <v>184</v>
      </c>
      <c r="B3090">
        <f t="shared" si="48"/>
        <v>184</v>
      </c>
    </row>
    <row r="3091" spans="1:2" x14ac:dyDescent="0.3">
      <c r="A3091">
        <v>-63</v>
      </c>
      <c r="B3091">
        <f t="shared" si="48"/>
        <v>63</v>
      </c>
    </row>
    <row r="3092" spans="1:2" x14ac:dyDescent="0.3">
      <c r="A3092">
        <v>-14</v>
      </c>
      <c r="B3092">
        <f t="shared" si="48"/>
        <v>14</v>
      </c>
    </row>
    <row r="3093" spans="1:2" x14ac:dyDescent="0.3">
      <c r="A3093">
        <v>53</v>
      </c>
      <c r="B3093">
        <f t="shared" si="48"/>
        <v>53</v>
      </c>
    </row>
    <row r="3094" spans="1:2" x14ac:dyDescent="0.3">
      <c r="A3094">
        <v>252</v>
      </c>
      <c r="B3094">
        <f t="shared" si="48"/>
        <v>252</v>
      </c>
    </row>
    <row r="3095" spans="1:2" x14ac:dyDescent="0.3">
      <c r="A3095">
        <v>277</v>
      </c>
      <c r="B3095">
        <f t="shared" si="48"/>
        <v>277</v>
      </c>
    </row>
    <row r="3096" spans="1:2" x14ac:dyDescent="0.3">
      <c r="A3096">
        <v>25</v>
      </c>
      <c r="B3096">
        <f t="shared" si="48"/>
        <v>25</v>
      </c>
    </row>
    <row r="3097" spans="1:2" x14ac:dyDescent="0.3">
      <c r="A3097">
        <v>77</v>
      </c>
      <c r="B3097">
        <f t="shared" si="48"/>
        <v>77</v>
      </c>
    </row>
    <row r="3098" spans="1:2" x14ac:dyDescent="0.3">
      <c r="A3098">
        <v>54</v>
      </c>
      <c r="B3098">
        <f t="shared" si="48"/>
        <v>54</v>
      </c>
    </row>
    <row r="3099" spans="1:2" x14ac:dyDescent="0.3">
      <c r="A3099">
        <v>-96</v>
      </c>
      <c r="B3099">
        <f t="shared" si="48"/>
        <v>96</v>
      </c>
    </row>
    <row r="3100" spans="1:2" x14ac:dyDescent="0.3">
      <c r="A3100">
        <v>36</v>
      </c>
      <c r="B3100">
        <f t="shared" si="48"/>
        <v>36</v>
      </c>
    </row>
    <row r="3101" spans="1:2" x14ac:dyDescent="0.3">
      <c r="A3101">
        <v>98</v>
      </c>
      <c r="B3101">
        <f t="shared" si="48"/>
        <v>98</v>
      </c>
    </row>
    <row r="3102" spans="1:2" x14ac:dyDescent="0.3">
      <c r="A3102">
        <v>-82</v>
      </c>
      <c r="B3102">
        <f t="shared" si="48"/>
        <v>82</v>
      </c>
    </row>
    <row r="3103" spans="1:2" x14ac:dyDescent="0.3">
      <c r="A3103">
        <v>82</v>
      </c>
      <c r="B3103">
        <f t="shared" si="48"/>
        <v>82</v>
      </c>
    </row>
    <row r="3104" spans="1:2" x14ac:dyDescent="0.3">
      <c r="A3104">
        <v>145</v>
      </c>
      <c r="B3104">
        <f t="shared" si="48"/>
        <v>145</v>
      </c>
    </row>
    <row r="3105" spans="1:2" x14ac:dyDescent="0.3">
      <c r="A3105">
        <v>-24</v>
      </c>
      <c r="B3105">
        <f t="shared" si="48"/>
        <v>24</v>
      </c>
    </row>
    <row r="3106" spans="1:2" x14ac:dyDescent="0.3">
      <c r="A3106">
        <v>-133</v>
      </c>
      <c r="B3106">
        <f t="shared" si="48"/>
        <v>133</v>
      </c>
    </row>
    <row r="3107" spans="1:2" x14ac:dyDescent="0.3">
      <c r="A3107">
        <v>-58</v>
      </c>
      <c r="B3107">
        <f t="shared" si="48"/>
        <v>58</v>
      </c>
    </row>
    <row r="3108" spans="1:2" x14ac:dyDescent="0.3">
      <c r="A3108">
        <v>64</v>
      </c>
      <c r="B3108">
        <f t="shared" si="48"/>
        <v>64</v>
      </c>
    </row>
    <row r="3109" spans="1:2" x14ac:dyDescent="0.3">
      <c r="A3109">
        <v>259</v>
      </c>
      <c r="B3109">
        <f t="shared" si="48"/>
        <v>259</v>
      </c>
    </row>
    <row r="3110" spans="1:2" x14ac:dyDescent="0.3">
      <c r="A3110">
        <v>2</v>
      </c>
      <c r="B3110">
        <f t="shared" si="48"/>
        <v>2</v>
      </c>
    </row>
    <row r="3111" spans="1:2" x14ac:dyDescent="0.3">
      <c r="A3111">
        <v>121</v>
      </c>
      <c r="B3111">
        <f t="shared" si="48"/>
        <v>121</v>
      </c>
    </row>
    <row r="3112" spans="1:2" x14ac:dyDescent="0.3">
      <c r="A3112">
        <v>135</v>
      </c>
      <c r="B3112">
        <f t="shared" si="48"/>
        <v>135</v>
      </c>
    </row>
    <row r="3113" spans="1:2" x14ac:dyDescent="0.3">
      <c r="A3113">
        <v>37</v>
      </c>
      <c r="B3113">
        <f t="shared" si="48"/>
        <v>37</v>
      </c>
    </row>
    <row r="3114" spans="1:2" x14ac:dyDescent="0.3">
      <c r="A3114">
        <v>388</v>
      </c>
      <c r="B3114">
        <f t="shared" si="48"/>
        <v>388</v>
      </c>
    </row>
    <row r="3115" spans="1:2" x14ac:dyDescent="0.3">
      <c r="A3115">
        <v>0</v>
      </c>
      <c r="B3115">
        <f t="shared" si="48"/>
        <v>0</v>
      </c>
    </row>
    <row r="3116" spans="1:2" x14ac:dyDescent="0.3">
      <c r="A3116">
        <v>70</v>
      </c>
      <c r="B3116">
        <f t="shared" si="48"/>
        <v>70</v>
      </c>
    </row>
    <row r="3117" spans="1:2" x14ac:dyDescent="0.3">
      <c r="A3117">
        <v>94</v>
      </c>
      <c r="B3117">
        <f t="shared" si="48"/>
        <v>94</v>
      </c>
    </row>
    <row r="3118" spans="1:2" x14ac:dyDescent="0.3">
      <c r="A3118">
        <v>97</v>
      </c>
      <c r="B3118">
        <f t="shared" si="48"/>
        <v>97</v>
      </c>
    </row>
    <row r="3119" spans="1:2" x14ac:dyDescent="0.3">
      <c r="A3119">
        <v>-4</v>
      </c>
      <c r="B3119">
        <f t="shared" si="48"/>
        <v>4</v>
      </c>
    </row>
    <row r="3120" spans="1:2" x14ac:dyDescent="0.3">
      <c r="A3120">
        <v>355</v>
      </c>
      <c r="B3120">
        <f t="shared" si="48"/>
        <v>355</v>
      </c>
    </row>
    <row r="3121" spans="1:2" x14ac:dyDescent="0.3">
      <c r="A3121">
        <v>388</v>
      </c>
      <c r="B3121">
        <f t="shared" si="48"/>
        <v>388</v>
      </c>
    </row>
    <row r="3122" spans="1:2" x14ac:dyDescent="0.3">
      <c r="A3122">
        <v>119</v>
      </c>
      <c r="B3122">
        <f t="shared" si="48"/>
        <v>119</v>
      </c>
    </row>
    <row r="3123" spans="1:2" x14ac:dyDescent="0.3">
      <c r="A3123">
        <v>-239</v>
      </c>
      <c r="B3123">
        <f t="shared" si="48"/>
        <v>239</v>
      </c>
    </row>
    <row r="3124" spans="1:2" x14ac:dyDescent="0.3">
      <c r="A3124">
        <v>-67</v>
      </c>
      <c r="B3124">
        <f t="shared" si="48"/>
        <v>67</v>
      </c>
    </row>
    <row r="3125" spans="1:2" x14ac:dyDescent="0.3">
      <c r="A3125">
        <v>-44</v>
      </c>
      <c r="B3125">
        <f t="shared" si="48"/>
        <v>44</v>
      </c>
    </row>
    <row r="3126" spans="1:2" x14ac:dyDescent="0.3">
      <c r="A3126">
        <v>29</v>
      </c>
      <c r="B3126">
        <f t="shared" si="48"/>
        <v>29</v>
      </c>
    </row>
    <row r="3127" spans="1:2" x14ac:dyDescent="0.3">
      <c r="A3127">
        <v>177</v>
      </c>
      <c r="B3127">
        <f t="shared" si="48"/>
        <v>177</v>
      </c>
    </row>
    <row r="3128" spans="1:2" x14ac:dyDescent="0.3">
      <c r="A3128">
        <v>355</v>
      </c>
      <c r="B3128">
        <f t="shared" si="48"/>
        <v>355</v>
      </c>
    </row>
    <row r="3129" spans="1:2" x14ac:dyDescent="0.3">
      <c r="A3129">
        <v>273</v>
      </c>
      <c r="B3129">
        <f t="shared" si="48"/>
        <v>273</v>
      </c>
    </row>
    <row r="3130" spans="1:2" x14ac:dyDescent="0.3">
      <c r="A3130">
        <v>273</v>
      </c>
      <c r="B3130">
        <f t="shared" si="48"/>
        <v>273</v>
      </c>
    </row>
    <row r="3131" spans="1:2" x14ac:dyDescent="0.3">
      <c r="A3131">
        <v>273</v>
      </c>
      <c r="B3131">
        <f t="shared" si="48"/>
        <v>273</v>
      </c>
    </row>
    <row r="3132" spans="1:2" x14ac:dyDescent="0.3">
      <c r="A3132">
        <v>355</v>
      </c>
      <c r="B3132">
        <f t="shared" si="48"/>
        <v>355</v>
      </c>
    </row>
    <row r="3133" spans="1:2" x14ac:dyDescent="0.3">
      <c r="A3133">
        <v>113</v>
      </c>
      <c r="B3133">
        <f t="shared" si="48"/>
        <v>113</v>
      </c>
    </row>
    <row r="3134" spans="1:2" x14ac:dyDescent="0.3">
      <c r="A3134">
        <v>74</v>
      </c>
      <c r="B3134">
        <f t="shared" si="48"/>
        <v>74</v>
      </c>
    </row>
    <row r="3135" spans="1:2" x14ac:dyDescent="0.3">
      <c r="A3135">
        <v>-52</v>
      </c>
      <c r="B3135">
        <f t="shared" si="48"/>
        <v>52</v>
      </c>
    </row>
    <row r="3136" spans="1:2" x14ac:dyDescent="0.3">
      <c r="A3136">
        <v>32</v>
      </c>
      <c r="B3136">
        <f t="shared" si="48"/>
        <v>32</v>
      </c>
    </row>
    <row r="3137" spans="1:2" x14ac:dyDescent="0.3">
      <c r="A3137">
        <v>269</v>
      </c>
      <c r="B3137">
        <f t="shared" si="48"/>
        <v>269</v>
      </c>
    </row>
    <row r="3138" spans="1:2" x14ac:dyDescent="0.3">
      <c r="A3138">
        <v>193</v>
      </c>
      <c r="B3138">
        <f t="shared" si="48"/>
        <v>193</v>
      </c>
    </row>
    <row r="3139" spans="1:2" x14ac:dyDescent="0.3">
      <c r="A3139">
        <v>63</v>
      </c>
      <c r="B3139">
        <f t="shared" ref="B3139:B3202" si="49">ABS(A3139)</f>
        <v>63</v>
      </c>
    </row>
    <row r="3140" spans="1:2" x14ac:dyDescent="0.3">
      <c r="A3140">
        <v>-6</v>
      </c>
      <c r="B3140">
        <f t="shared" si="49"/>
        <v>6</v>
      </c>
    </row>
    <row r="3141" spans="1:2" x14ac:dyDescent="0.3">
      <c r="A3141">
        <v>244</v>
      </c>
      <c r="B3141">
        <f t="shared" si="49"/>
        <v>244</v>
      </c>
    </row>
    <row r="3142" spans="1:2" x14ac:dyDescent="0.3">
      <c r="A3142">
        <v>125</v>
      </c>
      <c r="B3142">
        <f t="shared" si="49"/>
        <v>125</v>
      </c>
    </row>
    <row r="3143" spans="1:2" x14ac:dyDescent="0.3">
      <c r="A3143">
        <v>-4</v>
      </c>
      <c r="B3143">
        <f t="shared" si="49"/>
        <v>4</v>
      </c>
    </row>
    <row r="3144" spans="1:2" x14ac:dyDescent="0.3">
      <c r="A3144">
        <v>80</v>
      </c>
      <c r="B3144">
        <f t="shared" si="49"/>
        <v>80</v>
      </c>
    </row>
    <row r="3145" spans="1:2" x14ac:dyDescent="0.3">
      <c r="A3145">
        <v>-9</v>
      </c>
      <c r="B3145">
        <f t="shared" si="49"/>
        <v>9</v>
      </c>
    </row>
    <row r="3146" spans="1:2" x14ac:dyDescent="0.3">
      <c r="A3146">
        <v>-126</v>
      </c>
      <c r="B3146">
        <f t="shared" si="49"/>
        <v>126</v>
      </c>
    </row>
    <row r="3147" spans="1:2" x14ac:dyDescent="0.3">
      <c r="A3147">
        <v>67</v>
      </c>
      <c r="B3147">
        <f t="shared" si="49"/>
        <v>67</v>
      </c>
    </row>
    <row r="3148" spans="1:2" x14ac:dyDescent="0.3">
      <c r="A3148">
        <v>61</v>
      </c>
      <c r="B3148">
        <f t="shared" si="49"/>
        <v>61</v>
      </c>
    </row>
    <row r="3149" spans="1:2" x14ac:dyDescent="0.3">
      <c r="A3149">
        <v>-452</v>
      </c>
      <c r="B3149">
        <f t="shared" si="49"/>
        <v>452</v>
      </c>
    </row>
    <row r="3150" spans="1:2" x14ac:dyDescent="0.3">
      <c r="A3150">
        <v>570</v>
      </c>
      <c r="B3150">
        <f t="shared" si="49"/>
        <v>570</v>
      </c>
    </row>
    <row r="3151" spans="1:2" x14ac:dyDescent="0.3">
      <c r="A3151">
        <v>131</v>
      </c>
      <c r="B3151">
        <f t="shared" si="49"/>
        <v>131</v>
      </c>
    </row>
    <row r="3152" spans="1:2" x14ac:dyDescent="0.3">
      <c r="A3152">
        <v>83</v>
      </c>
      <c r="B3152">
        <f t="shared" si="49"/>
        <v>83</v>
      </c>
    </row>
    <row r="3153" spans="1:2" x14ac:dyDescent="0.3">
      <c r="A3153">
        <v>46</v>
      </c>
      <c r="B3153">
        <f t="shared" si="49"/>
        <v>46</v>
      </c>
    </row>
    <row r="3154" spans="1:2" x14ac:dyDescent="0.3">
      <c r="A3154">
        <v>-53</v>
      </c>
      <c r="B3154">
        <f t="shared" si="49"/>
        <v>53</v>
      </c>
    </row>
    <row r="3155" spans="1:2" x14ac:dyDescent="0.3">
      <c r="A3155">
        <v>110</v>
      </c>
      <c r="B3155">
        <f t="shared" si="49"/>
        <v>110</v>
      </c>
    </row>
    <row r="3156" spans="1:2" x14ac:dyDescent="0.3">
      <c r="A3156">
        <v>422</v>
      </c>
      <c r="B3156">
        <f t="shared" si="49"/>
        <v>422</v>
      </c>
    </row>
    <row r="3157" spans="1:2" x14ac:dyDescent="0.3">
      <c r="A3157">
        <v>417</v>
      </c>
      <c r="B3157">
        <f t="shared" si="49"/>
        <v>417</v>
      </c>
    </row>
    <row r="3158" spans="1:2" x14ac:dyDescent="0.3">
      <c r="A3158">
        <v>122</v>
      </c>
      <c r="B3158">
        <f t="shared" si="49"/>
        <v>122</v>
      </c>
    </row>
    <row r="3159" spans="1:2" x14ac:dyDescent="0.3">
      <c r="A3159">
        <v>31</v>
      </c>
      <c r="B3159">
        <f t="shared" si="49"/>
        <v>31</v>
      </c>
    </row>
    <row r="3160" spans="1:2" x14ac:dyDescent="0.3">
      <c r="A3160">
        <v>46</v>
      </c>
      <c r="B3160">
        <f t="shared" si="49"/>
        <v>46</v>
      </c>
    </row>
    <row r="3161" spans="1:2" x14ac:dyDescent="0.3">
      <c r="A3161">
        <v>77</v>
      </c>
      <c r="B3161">
        <f t="shared" si="49"/>
        <v>77</v>
      </c>
    </row>
    <row r="3162" spans="1:2" x14ac:dyDescent="0.3">
      <c r="A3162">
        <v>86</v>
      </c>
      <c r="B3162">
        <f t="shared" si="49"/>
        <v>86</v>
      </c>
    </row>
    <row r="3163" spans="1:2" x14ac:dyDescent="0.3">
      <c r="A3163">
        <v>98</v>
      </c>
      <c r="B3163">
        <f t="shared" si="49"/>
        <v>98</v>
      </c>
    </row>
    <row r="3164" spans="1:2" x14ac:dyDescent="0.3">
      <c r="A3164">
        <v>37</v>
      </c>
      <c r="B3164">
        <f t="shared" si="49"/>
        <v>37</v>
      </c>
    </row>
    <row r="3165" spans="1:2" x14ac:dyDescent="0.3">
      <c r="A3165">
        <v>391</v>
      </c>
      <c r="B3165">
        <f t="shared" si="49"/>
        <v>391</v>
      </c>
    </row>
    <row r="3166" spans="1:2" x14ac:dyDescent="0.3">
      <c r="A3166">
        <v>-21</v>
      </c>
      <c r="B3166">
        <f t="shared" si="49"/>
        <v>21</v>
      </c>
    </row>
    <row r="3167" spans="1:2" x14ac:dyDescent="0.3">
      <c r="A3167">
        <v>-13</v>
      </c>
      <c r="B3167">
        <f t="shared" si="49"/>
        <v>13</v>
      </c>
    </row>
    <row r="3168" spans="1:2" x14ac:dyDescent="0.3">
      <c r="A3168">
        <v>46</v>
      </c>
      <c r="B3168">
        <f t="shared" si="49"/>
        <v>46</v>
      </c>
    </row>
    <row r="3169" spans="1:2" x14ac:dyDescent="0.3">
      <c r="A3169">
        <v>189</v>
      </c>
      <c r="B3169">
        <f t="shared" si="49"/>
        <v>189</v>
      </c>
    </row>
    <row r="3170" spans="1:2" x14ac:dyDescent="0.3">
      <c r="A3170">
        <v>-86</v>
      </c>
      <c r="B3170">
        <f t="shared" si="49"/>
        <v>86</v>
      </c>
    </row>
    <row r="3171" spans="1:2" x14ac:dyDescent="0.3">
      <c r="A3171">
        <v>59</v>
      </c>
      <c r="B3171">
        <f t="shared" si="49"/>
        <v>59</v>
      </c>
    </row>
    <row r="3172" spans="1:2" x14ac:dyDescent="0.3">
      <c r="A3172">
        <v>-19</v>
      </c>
      <c r="B3172">
        <f t="shared" si="49"/>
        <v>19</v>
      </c>
    </row>
    <row r="3173" spans="1:2" x14ac:dyDescent="0.3">
      <c r="A3173">
        <v>284</v>
      </c>
      <c r="B3173">
        <f t="shared" si="49"/>
        <v>284</v>
      </c>
    </row>
    <row r="3174" spans="1:2" x14ac:dyDescent="0.3">
      <c r="A3174">
        <v>178</v>
      </c>
      <c r="B3174">
        <f t="shared" si="49"/>
        <v>178</v>
      </c>
    </row>
    <row r="3175" spans="1:2" x14ac:dyDescent="0.3">
      <c r="A3175">
        <v>-83</v>
      </c>
      <c r="B3175">
        <f t="shared" si="49"/>
        <v>83</v>
      </c>
    </row>
    <row r="3176" spans="1:2" x14ac:dyDescent="0.3">
      <c r="A3176">
        <v>-115</v>
      </c>
      <c r="B3176">
        <f t="shared" si="49"/>
        <v>115</v>
      </c>
    </row>
    <row r="3177" spans="1:2" x14ac:dyDescent="0.3">
      <c r="A3177">
        <v>-215</v>
      </c>
      <c r="B3177">
        <f t="shared" si="49"/>
        <v>215</v>
      </c>
    </row>
    <row r="3178" spans="1:2" x14ac:dyDescent="0.3">
      <c r="A3178">
        <v>-249</v>
      </c>
      <c r="B3178">
        <f t="shared" si="49"/>
        <v>249</v>
      </c>
    </row>
    <row r="3179" spans="1:2" x14ac:dyDescent="0.3">
      <c r="A3179">
        <v>273</v>
      </c>
      <c r="B3179">
        <f t="shared" si="49"/>
        <v>273</v>
      </c>
    </row>
    <row r="3180" spans="1:2" x14ac:dyDescent="0.3">
      <c r="A3180">
        <v>37</v>
      </c>
      <c r="B3180">
        <f t="shared" si="49"/>
        <v>37</v>
      </c>
    </row>
    <row r="3181" spans="1:2" x14ac:dyDescent="0.3">
      <c r="A3181">
        <v>251</v>
      </c>
      <c r="B3181">
        <f t="shared" si="49"/>
        <v>251</v>
      </c>
    </row>
    <row r="3182" spans="1:2" x14ac:dyDescent="0.3">
      <c r="A3182">
        <v>-69</v>
      </c>
      <c r="B3182">
        <f t="shared" si="49"/>
        <v>69</v>
      </c>
    </row>
    <row r="3183" spans="1:2" x14ac:dyDescent="0.3">
      <c r="A3183">
        <v>44</v>
      </c>
      <c r="B3183">
        <f t="shared" si="49"/>
        <v>44</v>
      </c>
    </row>
    <row r="3184" spans="1:2" x14ac:dyDescent="0.3">
      <c r="A3184">
        <v>52</v>
      </c>
      <c r="B3184">
        <f t="shared" si="49"/>
        <v>52</v>
      </c>
    </row>
    <row r="3185" spans="1:2" x14ac:dyDescent="0.3">
      <c r="A3185">
        <v>-249</v>
      </c>
      <c r="B3185">
        <f t="shared" si="49"/>
        <v>249</v>
      </c>
    </row>
    <row r="3186" spans="1:2" x14ac:dyDescent="0.3">
      <c r="A3186">
        <v>3</v>
      </c>
      <c r="B3186">
        <f t="shared" si="49"/>
        <v>3</v>
      </c>
    </row>
    <row r="3187" spans="1:2" x14ac:dyDescent="0.3">
      <c r="A3187">
        <v>156</v>
      </c>
      <c r="B3187">
        <f t="shared" si="49"/>
        <v>156</v>
      </c>
    </row>
    <row r="3188" spans="1:2" x14ac:dyDescent="0.3">
      <c r="A3188">
        <v>-112</v>
      </c>
      <c r="B3188">
        <f t="shared" si="49"/>
        <v>112</v>
      </c>
    </row>
    <row r="3189" spans="1:2" x14ac:dyDescent="0.3">
      <c r="A3189">
        <v>-67</v>
      </c>
      <c r="B3189">
        <f t="shared" si="49"/>
        <v>67</v>
      </c>
    </row>
    <row r="3190" spans="1:2" x14ac:dyDescent="0.3">
      <c r="A3190">
        <v>6</v>
      </c>
      <c r="B3190">
        <f t="shared" si="49"/>
        <v>6</v>
      </c>
    </row>
    <row r="3191" spans="1:2" x14ac:dyDescent="0.3">
      <c r="A3191">
        <v>209</v>
      </c>
      <c r="B3191">
        <f t="shared" si="49"/>
        <v>209</v>
      </c>
    </row>
    <row r="3192" spans="1:2" x14ac:dyDescent="0.3">
      <c r="A3192">
        <v>407</v>
      </c>
      <c r="B3192">
        <f t="shared" si="49"/>
        <v>407</v>
      </c>
    </row>
    <row r="3193" spans="1:2" x14ac:dyDescent="0.3">
      <c r="A3193">
        <v>135</v>
      </c>
      <c r="B3193">
        <f t="shared" si="49"/>
        <v>135</v>
      </c>
    </row>
    <row r="3194" spans="1:2" x14ac:dyDescent="0.3">
      <c r="A3194">
        <v>122</v>
      </c>
      <c r="B3194">
        <f t="shared" si="49"/>
        <v>122</v>
      </c>
    </row>
    <row r="3195" spans="1:2" x14ac:dyDescent="0.3">
      <c r="A3195">
        <v>-193</v>
      </c>
      <c r="B3195">
        <f t="shared" si="49"/>
        <v>193</v>
      </c>
    </row>
    <row r="3196" spans="1:2" x14ac:dyDescent="0.3">
      <c r="A3196">
        <v>24</v>
      </c>
      <c r="B3196">
        <f t="shared" si="49"/>
        <v>24</v>
      </c>
    </row>
    <row r="3197" spans="1:2" x14ac:dyDescent="0.3">
      <c r="A3197">
        <v>-18</v>
      </c>
      <c r="B3197">
        <f t="shared" si="49"/>
        <v>18</v>
      </c>
    </row>
    <row r="3198" spans="1:2" x14ac:dyDescent="0.3">
      <c r="A3198">
        <v>500</v>
      </c>
      <c r="B3198">
        <f t="shared" si="49"/>
        <v>500</v>
      </c>
    </row>
    <row r="3199" spans="1:2" x14ac:dyDescent="0.3">
      <c r="A3199">
        <v>82</v>
      </c>
      <c r="B3199">
        <f t="shared" si="49"/>
        <v>82</v>
      </c>
    </row>
    <row r="3200" spans="1:2" x14ac:dyDescent="0.3">
      <c r="A3200">
        <v>248</v>
      </c>
      <c r="B3200">
        <f t="shared" si="49"/>
        <v>248</v>
      </c>
    </row>
    <row r="3201" spans="1:2" x14ac:dyDescent="0.3">
      <c r="A3201">
        <v>-110</v>
      </c>
      <c r="B3201">
        <f t="shared" si="49"/>
        <v>110</v>
      </c>
    </row>
    <row r="3202" spans="1:2" x14ac:dyDescent="0.3">
      <c r="A3202">
        <v>52</v>
      </c>
      <c r="B3202">
        <f t="shared" si="49"/>
        <v>52</v>
      </c>
    </row>
    <row r="3203" spans="1:2" x14ac:dyDescent="0.3">
      <c r="A3203">
        <v>-49</v>
      </c>
      <c r="B3203">
        <f t="shared" ref="B3203:B3266" si="50">ABS(A3203)</f>
        <v>49</v>
      </c>
    </row>
    <row r="3204" spans="1:2" x14ac:dyDescent="0.3">
      <c r="A3204">
        <v>449</v>
      </c>
      <c r="B3204">
        <f t="shared" si="50"/>
        <v>449</v>
      </c>
    </row>
    <row r="3205" spans="1:2" x14ac:dyDescent="0.3">
      <c r="A3205">
        <v>271</v>
      </c>
      <c r="B3205">
        <f t="shared" si="50"/>
        <v>271</v>
      </c>
    </row>
    <row r="3206" spans="1:2" x14ac:dyDescent="0.3">
      <c r="A3206">
        <v>57</v>
      </c>
      <c r="B3206">
        <f t="shared" si="50"/>
        <v>57</v>
      </c>
    </row>
    <row r="3207" spans="1:2" x14ac:dyDescent="0.3">
      <c r="A3207">
        <v>186</v>
      </c>
      <c r="B3207">
        <f t="shared" si="50"/>
        <v>186</v>
      </c>
    </row>
    <row r="3208" spans="1:2" x14ac:dyDescent="0.3">
      <c r="A3208">
        <v>144</v>
      </c>
      <c r="B3208">
        <f t="shared" si="50"/>
        <v>144</v>
      </c>
    </row>
    <row r="3209" spans="1:2" x14ac:dyDescent="0.3">
      <c r="A3209">
        <v>42</v>
      </c>
      <c r="B3209">
        <f t="shared" si="50"/>
        <v>42</v>
      </c>
    </row>
    <row r="3210" spans="1:2" x14ac:dyDescent="0.3">
      <c r="A3210">
        <v>95</v>
      </c>
      <c r="B3210">
        <f t="shared" si="50"/>
        <v>95</v>
      </c>
    </row>
    <row r="3211" spans="1:2" x14ac:dyDescent="0.3">
      <c r="A3211">
        <v>13</v>
      </c>
      <c r="B3211">
        <f t="shared" si="50"/>
        <v>13</v>
      </c>
    </row>
    <row r="3212" spans="1:2" x14ac:dyDescent="0.3">
      <c r="A3212">
        <v>-257</v>
      </c>
      <c r="B3212">
        <f t="shared" si="50"/>
        <v>257</v>
      </c>
    </row>
    <row r="3213" spans="1:2" x14ac:dyDescent="0.3">
      <c r="A3213">
        <v>113</v>
      </c>
      <c r="B3213">
        <f t="shared" si="50"/>
        <v>113</v>
      </c>
    </row>
    <row r="3214" spans="1:2" x14ac:dyDescent="0.3">
      <c r="A3214">
        <v>-69</v>
      </c>
      <c r="B3214">
        <f t="shared" si="50"/>
        <v>69</v>
      </c>
    </row>
    <row r="3215" spans="1:2" x14ac:dyDescent="0.3">
      <c r="A3215">
        <v>156</v>
      </c>
      <c r="B3215">
        <f t="shared" si="50"/>
        <v>156</v>
      </c>
    </row>
    <row r="3216" spans="1:2" x14ac:dyDescent="0.3">
      <c r="A3216">
        <v>165</v>
      </c>
      <c r="B3216">
        <f t="shared" si="50"/>
        <v>165</v>
      </c>
    </row>
    <row r="3217" spans="1:2" x14ac:dyDescent="0.3">
      <c r="A3217">
        <v>152</v>
      </c>
      <c r="B3217">
        <f t="shared" si="50"/>
        <v>152</v>
      </c>
    </row>
    <row r="3218" spans="1:2" x14ac:dyDescent="0.3">
      <c r="A3218">
        <v>112</v>
      </c>
      <c r="B3218">
        <f t="shared" si="50"/>
        <v>112</v>
      </c>
    </row>
    <row r="3219" spans="1:2" x14ac:dyDescent="0.3">
      <c r="A3219">
        <v>-30</v>
      </c>
      <c r="B3219">
        <f t="shared" si="50"/>
        <v>30</v>
      </c>
    </row>
    <row r="3220" spans="1:2" x14ac:dyDescent="0.3">
      <c r="A3220">
        <v>108</v>
      </c>
      <c r="B3220">
        <f t="shared" si="50"/>
        <v>108</v>
      </c>
    </row>
    <row r="3221" spans="1:2" x14ac:dyDescent="0.3">
      <c r="A3221">
        <v>188</v>
      </c>
      <c r="B3221">
        <f t="shared" si="50"/>
        <v>188</v>
      </c>
    </row>
    <row r="3222" spans="1:2" x14ac:dyDescent="0.3">
      <c r="A3222">
        <v>123</v>
      </c>
      <c r="B3222">
        <f t="shared" si="50"/>
        <v>123</v>
      </c>
    </row>
    <row r="3223" spans="1:2" x14ac:dyDescent="0.3">
      <c r="A3223">
        <v>127</v>
      </c>
      <c r="B3223">
        <f t="shared" si="50"/>
        <v>127</v>
      </c>
    </row>
    <row r="3224" spans="1:2" x14ac:dyDescent="0.3">
      <c r="A3224">
        <v>-5</v>
      </c>
      <c r="B3224">
        <f t="shared" si="50"/>
        <v>5</v>
      </c>
    </row>
    <row r="3225" spans="1:2" x14ac:dyDescent="0.3">
      <c r="A3225">
        <v>323</v>
      </c>
      <c r="B3225">
        <f t="shared" si="50"/>
        <v>323</v>
      </c>
    </row>
    <row r="3226" spans="1:2" x14ac:dyDescent="0.3">
      <c r="A3226">
        <v>-158</v>
      </c>
      <c r="B3226">
        <f t="shared" si="50"/>
        <v>158</v>
      </c>
    </row>
    <row r="3227" spans="1:2" x14ac:dyDescent="0.3">
      <c r="A3227">
        <v>102</v>
      </c>
      <c r="B3227">
        <f t="shared" si="50"/>
        <v>102</v>
      </c>
    </row>
    <row r="3228" spans="1:2" x14ac:dyDescent="0.3">
      <c r="A3228">
        <v>-18</v>
      </c>
      <c r="B3228">
        <f t="shared" si="50"/>
        <v>18</v>
      </c>
    </row>
    <row r="3229" spans="1:2" x14ac:dyDescent="0.3">
      <c r="A3229">
        <v>-300</v>
      </c>
      <c r="B3229">
        <f t="shared" si="50"/>
        <v>300</v>
      </c>
    </row>
    <row r="3230" spans="1:2" x14ac:dyDescent="0.3">
      <c r="A3230">
        <v>172</v>
      </c>
      <c r="B3230">
        <f t="shared" si="50"/>
        <v>172</v>
      </c>
    </row>
    <row r="3231" spans="1:2" x14ac:dyDescent="0.3">
      <c r="A3231">
        <v>110</v>
      </c>
      <c r="B3231">
        <f t="shared" si="50"/>
        <v>110</v>
      </c>
    </row>
    <row r="3232" spans="1:2" x14ac:dyDescent="0.3">
      <c r="A3232">
        <v>387</v>
      </c>
      <c r="B3232">
        <f t="shared" si="50"/>
        <v>387</v>
      </c>
    </row>
    <row r="3233" spans="1:2" x14ac:dyDescent="0.3">
      <c r="A3233">
        <v>592</v>
      </c>
      <c r="B3233">
        <f t="shared" si="50"/>
        <v>592</v>
      </c>
    </row>
    <row r="3234" spans="1:2" x14ac:dyDescent="0.3">
      <c r="A3234">
        <v>222</v>
      </c>
      <c r="B3234">
        <f t="shared" si="50"/>
        <v>222</v>
      </c>
    </row>
    <row r="3235" spans="1:2" x14ac:dyDescent="0.3">
      <c r="A3235">
        <v>188</v>
      </c>
      <c r="B3235">
        <f t="shared" si="50"/>
        <v>188</v>
      </c>
    </row>
    <row r="3236" spans="1:2" x14ac:dyDescent="0.3">
      <c r="A3236">
        <v>-115</v>
      </c>
      <c r="B3236">
        <f t="shared" si="50"/>
        <v>115</v>
      </c>
    </row>
    <row r="3237" spans="1:2" x14ac:dyDescent="0.3">
      <c r="A3237">
        <v>149</v>
      </c>
      <c r="B3237">
        <f t="shared" si="50"/>
        <v>149</v>
      </c>
    </row>
    <row r="3238" spans="1:2" x14ac:dyDescent="0.3">
      <c r="A3238">
        <v>24</v>
      </c>
      <c r="B3238">
        <f t="shared" si="50"/>
        <v>24</v>
      </c>
    </row>
    <row r="3239" spans="1:2" x14ac:dyDescent="0.3">
      <c r="A3239">
        <v>198</v>
      </c>
      <c r="B3239">
        <f t="shared" si="50"/>
        <v>198</v>
      </c>
    </row>
    <row r="3240" spans="1:2" x14ac:dyDescent="0.3">
      <c r="A3240">
        <v>296</v>
      </c>
      <c r="B3240">
        <f t="shared" si="50"/>
        <v>296</v>
      </c>
    </row>
    <row r="3241" spans="1:2" x14ac:dyDescent="0.3">
      <c r="A3241">
        <v>-20</v>
      </c>
      <c r="B3241">
        <f t="shared" si="50"/>
        <v>20</v>
      </c>
    </row>
    <row r="3242" spans="1:2" x14ac:dyDescent="0.3">
      <c r="A3242">
        <v>10</v>
      </c>
      <c r="B3242">
        <f t="shared" si="50"/>
        <v>10</v>
      </c>
    </row>
    <row r="3243" spans="1:2" x14ac:dyDescent="0.3">
      <c r="A3243">
        <v>1</v>
      </c>
      <c r="B3243">
        <f t="shared" si="50"/>
        <v>1</v>
      </c>
    </row>
    <row r="3244" spans="1:2" x14ac:dyDescent="0.3">
      <c r="A3244">
        <v>663</v>
      </c>
      <c r="B3244">
        <f t="shared" si="50"/>
        <v>663</v>
      </c>
    </row>
    <row r="3245" spans="1:2" x14ac:dyDescent="0.3">
      <c r="A3245">
        <v>541</v>
      </c>
      <c r="B3245">
        <f t="shared" si="50"/>
        <v>541</v>
      </c>
    </row>
    <row r="3246" spans="1:2" x14ac:dyDescent="0.3">
      <c r="A3246">
        <v>-28</v>
      </c>
      <c r="B3246">
        <f t="shared" si="50"/>
        <v>28</v>
      </c>
    </row>
    <row r="3247" spans="1:2" x14ac:dyDescent="0.3">
      <c r="A3247">
        <v>180</v>
      </c>
      <c r="B3247">
        <f t="shared" si="50"/>
        <v>180</v>
      </c>
    </row>
    <row r="3248" spans="1:2" x14ac:dyDescent="0.3">
      <c r="A3248">
        <v>6</v>
      </c>
      <c r="B3248">
        <f t="shared" si="50"/>
        <v>6</v>
      </c>
    </row>
    <row r="3249" spans="1:2" x14ac:dyDescent="0.3">
      <c r="A3249">
        <v>83</v>
      </c>
      <c r="B3249">
        <f t="shared" si="50"/>
        <v>83</v>
      </c>
    </row>
    <row r="3250" spans="1:2" x14ac:dyDescent="0.3">
      <c r="A3250">
        <v>22</v>
      </c>
      <c r="B3250">
        <f t="shared" si="50"/>
        <v>22</v>
      </c>
    </row>
    <row r="3251" spans="1:2" x14ac:dyDescent="0.3">
      <c r="A3251">
        <v>-84</v>
      </c>
      <c r="B3251">
        <f t="shared" si="50"/>
        <v>84</v>
      </c>
    </row>
    <row r="3252" spans="1:2" x14ac:dyDescent="0.3">
      <c r="A3252">
        <v>-84</v>
      </c>
      <c r="B3252">
        <f t="shared" si="50"/>
        <v>84</v>
      </c>
    </row>
    <row r="3253" spans="1:2" x14ac:dyDescent="0.3">
      <c r="A3253">
        <v>422</v>
      </c>
      <c r="B3253">
        <f t="shared" si="50"/>
        <v>422</v>
      </c>
    </row>
    <row r="3254" spans="1:2" x14ac:dyDescent="0.3">
      <c r="A3254">
        <v>50</v>
      </c>
      <c r="B3254">
        <f t="shared" si="50"/>
        <v>50</v>
      </c>
    </row>
    <row r="3255" spans="1:2" x14ac:dyDescent="0.3">
      <c r="A3255">
        <v>29</v>
      </c>
      <c r="B3255">
        <f t="shared" si="50"/>
        <v>29</v>
      </c>
    </row>
    <row r="3256" spans="1:2" x14ac:dyDescent="0.3">
      <c r="A3256">
        <v>278</v>
      </c>
      <c r="B3256">
        <f t="shared" si="50"/>
        <v>278</v>
      </c>
    </row>
    <row r="3257" spans="1:2" x14ac:dyDescent="0.3">
      <c r="A3257">
        <v>48</v>
      </c>
      <c r="B3257">
        <f t="shared" si="50"/>
        <v>48</v>
      </c>
    </row>
    <row r="3258" spans="1:2" x14ac:dyDescent="0.3">
      <c r="A3258">
        <v>-376</v>
      </c>
      <c r="B3258">
        <f t="shared" si="50"/>
        <v>376</v>
      </c>
    </row>
    <row r="3259" spans="1:2" x14ac:dyDescent="0.3">
      <c r="A3259">
        <v>87</v>
      </c>
      <c r="B3259">
        <f t="shared" si="50"/>
        <v>87</v>
      </c>
    </row>
    <row r="3260" spans="1:2" x14ac:dyDescent="0.3">
      <c r="A3260">
        <v>-12</v>
      </c>
      <c r="B3260">
        <f t="shared" si="50"/>
        <v>12</v>
      </c>
    </row>
    <row r="3261" spans="1:2" x14ac:dyDescent="0.3">
      <c r="A3261">
        <v>-222</v>
      </c>
      <c r="B3261">
        <f t="shared" si="50"/>
        <v>222</v>
      </c>
    </row>
    <row r="3262" spans="1:2" x14ac:dyDescent="0.3">
      <c r="A3262">
        <v>425</v>
      </c>
      <c r="B3262">
        <f t="shared" si="50"/>
        <v>425</v>
      </c>
    </row>
    <row r="3263" spans="1:2" x14ac:dyDescent="0.3">
      <c r="A3263">
        <v>-67</v>
      </c>
      <c r="B3263">
        <f t="shared" si="50"/>
        <v>67</v>
      </c>
    </row>
    <row r="3264" spans="1:2" x14ac:dyDescent="0.3">
      <c r="A3264">
        <v>-75</v>
      </c>
      <c r="B3264">
        <f t="shared" si="50"/>
        <v>75</v>
      </c>
    </row>
    <row r="3265" spans="1:2" x14ac:dyDescent="0.3">
      <c r="A3265">
        <v>594</v>
      </c>
      <c r="B3265">
        <f t="shared" si="50"/>
        <v>594</v>
      </c>
    </row>
    <row r="3266" spans="1:2" x14ac:dyDescent="0.3">
      <c r="A3266">
        <v>370</v>
      </c>
      <c r="B3266">
        <f t="shared" si="50"/>
        <v>370</v>
      </c>
    </row>
    <row r="3267" spans="1:2" x14ac:dyDescent="0.3">
      <c r="A3267">
        <v>385</v>
      </c>
      <c r="B3267">
        <f t="shared" ref="B3267:B3330" si="51">ABS(A3267)</f>
        <v>385</v>
      </c>
    </row>
    <row r="3268" spans="1:2" x14ac:dyDescent="0.3">
      <c r="A3268">
        <v>240</v>
      </c>
      <c r="B3268">
        <f t="shared" si="51"/>
        <v>240</v>
      </c>
    </row>
    <row r="3269" spans="1:2" x14ac:dyDescent="0.3">
      <c r="A3269">
        <v>385</v>
      </c>
      <c r="B3269">
        <f t="shared" si="51"/>
        <v>385</v>
      </c>
    </row>
    <row r="3270" spans="1:2" x14ac:dyDescent="0.3">
      <c r="A3270">
        <v>143</v>
      </c>
      <c r="B3270">
        <f t="shared" si="51"/>
        <v>143</v>
      </c>
    </row>
    <row r="3271" spans="1:2" x14ac:dyDescent="0.3">
      <c r="A3271">
        <v>116</v>
      </c>
      <c r="B3271">
        <f t="shared" si="51"/>
        <v>116</v>
      </c>
    </row>
    <row r="3272" spans="1:2" x14ac:dyDescent="0.3">
      <c r="A3272">
        <v>22</v>
      </c>
      <c r="B3272">
        <f t="shared" si="51"/>
        <v>22</v>
      </c>
    </row>
    <row r="3273" spans="1:2" x14ac:dyDescent="0.3">
      <c r="A3273">
        <v>54</v>
      </c>
      <c r="B3273">
        <f t="shared" si="51"/>
        <v>54</v>
      </c>
    </row>
    <row r="3274" spans="1:2" x14ac:dyDescent="0.3">
      <c r="A3274">
        <v>-120</v>
      </c>
      <c r="B3274">
        <f t="shared" si="51"/>
        <v>120</v>
      </c>
    </row>
    <row r="3275" spans="1:2" x14ac:dyDescent="0.3">
      <c r="A3275">
        <v>753</v>
      </c>
      <c r="B3275">
        <f t="shared" si="51"/>
        <v>753</v>
      </c>
    </row>
    <row r="3276" spans="1:2" x14ac:dyDescent="0.3">
      <c r="A3276">
        <v>-616</v>
      </c>
      <c r="B3276">
        <f t="shared" si="51"/>
        <v>616</v>
      </c>
    </row>
    <row r="3277" spans="1:2" x14ac:dyDescent="0.3">
      <c r="A3277">
        <v>214</v>
      </c>
      <c r="B3277">
        <f t="shared" si="51"/>
        <v>214</v>
      </c>
    </row>
    <row r="3278" spans="1:2" x14ac:dyDescent="0.3">
      <c r="A3278">
        <v>75</v>
      </c>
      <c r="B3278">
        <f t="shared" si="51"/>
        <v>75</v>
      </c>
    </row>
    <row r="3279" spans="1:2" x14ac:dyDescent="0.3">
      <c r="A3279">
        <v>69</v>
      </c>
      <c r="B3279">
        <f t="shared" si="51"/>
        <v>69</v>
      </c>
    </row>
    <row r="3280" spans="1:2" x14ac:dyDescent="0.3">
      <c r="A3280">
        <v>14</v>
      </c>
      <c r="B3280">
        <f t="shared" si="51"/>
        <v>14</v>
      </c>
    </row>
    <row r="3281" spans="1:2" x14ac:dyDescent="0.3">
      <c r="A3281">
        <v>-48</v>
      </c>
      <c r="B3281">
        <f t="shared" si="51"/>
        <v>48</v>
      </c>
    </row>
    <row r="3282" spans="1:2" x14ac:dyDescent="0.3">
      <c r="A3282">
        <v>57</v>
      </c>
      <c r="B3282">
        <f t="shared" si="51"/>
        <v>57</v>
      </c>
    </row>
    <row r="3283" spans="1:2" x14ac:dyDescent="0.3">
      <c r="A3283">
        <v>-51</v>
      </c>
      <c r="B3283">
        <f t="shared" si="51"/>
        <v>51</v>
      </c>
    </row>
    <row r="3284" spans="1:2" x14ac:dyDescent="0.3">
      <c r="A3284">
        <v>116</v>
      </c>
      <c r="B3284">
        <f t="shared" si="51"/>
        <v>116</v>
      </c>
    </row>
    <row r="3285" spans="1:2" x14ac:dyDescent="0.3">
      <c r="A3285">
        <v>11</v>
      </c>
      <c r="B3285">
        <f t="shared" si="51"/>
        <v>11</v>
      </c>
    </row>
    <row r="3286" spans="1:2" x14ac:dyDescent="0.3">
      <c r="A3286">
        <v>174</v>
      </c>
      <c r="B3286">
        <f t="shared" si="51"/>
        <v>174</v>
      </c>
    </row>
    <row r="3287" spans="1:2" x14ac:dyDescent="0.3">
      <c r="A3287">
        <v>100</v>
      </c>
      <c r="B3287">
        <f t="shared" si="51"/>
        <v>100</v>
      </c>
    </row>
    <row r="3288" spans="1:2" x14ac:dyDescent="0.3">
      <c r="A3288">
        <v>510</v>
      </c>
      <c r="B3288">
        <f t="shared" si="51"/>
        <v>510</v>
      </c>
    </row>
    <row r="3289" spans="1:2" x14ac:dyDescent="0.3">
      <c r="A3289">
        <v>237</v>
      </c>
      <c r="B3289">
        <f t="shared" si="51"/>
        <v>237</v>
      </c>
    </row>
    <row r="3290" spans="1:2" x14ac:dyDescent="0.3">
      <c r="A3290">
        <v>-78</v>
      </c>
      <c r="B3290">
        <f t="shared" si="51"/>
        <v>78</v>
      </c>
    </row>
    <row r="3291" spans="1:2" x14ac:dyDescent="0.3">
      <c r="A3291">
        <v>6</v>
      </c>
      <c r="B3291">
        <f t="shared" si="51"/>
        <v>6</v>
      </c>
    </row>
    <row r="3292" spans="1:2" x14ac:dyDescent="0.3">
      <c r="A3292">
        <v>66</v>
      </c>
      <c r="B3292">
        <f t="shared" si="51"/>
        <v>66</v>
      </c>
    </row>
    <row r="3293" spans="1:2" x14ac:dyDescent="0.3">
      <c r="A3293">
        <v>-56</v>
      </c>
      <c r="B3293">
        <f t="shared" si="51"/>
        <v>56</v>
      </c>
    </row>
    <row r="3294" spans="1:2" x14ac:dyDescent="0.3">
      <c r="A3294">
        <v>-210</v>
      </c>
      <c r="B3294">
        <f t="shared" si="51"/>
        <v>210</v>
      </c>
    </row>
    <row r="3295" spans="1:2" x14ac:dyDescent="0.3">
      <c r="A3295">
        <v>175</v>
      </c>
      <c r="B3295">
        <f t="shared" si="51"/>
        <v>175</v>
      </c>
    </row>
    <row r="3296" spans="1:2" x14ac:dyDescent="0.3">
      <c r="A3296">
        <v>-59</v>
      </c>
      <c r="B3296">
        <f t="shared" si="51"/>
        <v>59</v>
      </c>
    </row>
    <row r="3297" spans="1:2" x14ac:dyDescent="0.3">
      <c r="A3297">
        <v>-422</v>
      </c>
      <c r="B3297">
        <f t="shared" si="51"/>
        <v>422</v>
      </c>
    </row>
    <row r="3298" spans="1:2" x14ac:dyDescent="0.3">
      <c r="A3298">
        <v>-422</v>
      </c>
      <c r="B3298">
        <f t="shared" si="51"/>
        <v>422</v>
      </c>
    </row>
    <row r="3299" spans="1:2" x14ac:dyDescent="0.3">
      <c r="A3299">
        <v>67</v>
      </c>
      <c r="B3299">
        <f t="shared" si="51"/>
        <v>67</v>
      </c>
    </row>
    <row r="3300" spans="1:2" x14ac:dyDescent="0.3">
      <c r="A3300">
        <v>-184</v>
      </c>
      <c r="B3300">
        <f t="shared" si="51"/>
        <v>184</v>
      </c>
    </row>
    <row r="3301" spans="1:2" x14ac:dyDescent="0.3">
      <c r="A3301">
        <v>-37</v>
      </c>
      <c r="B3301">
        <f t="shared" si="51"/>
        <v>37</v>
      </c>
    </row>
    <row r="3302" spans="1:2" x14ac:dyDescent="0.3">
      <c r="A3302">
        <v>42</v>
      </c>
      <c r="B3302">
        <f t="shared" si="51"/>
        <v>42</v>
      </c>
    </row>
    <row r="3303" spans="1:2" x14ac:dyDescent="0.3">
      <c r="A3303">
        <v>280</v>
      </c>
      <c r="B3303">
        <f t="shared" si="51"/>
        <v>280</v>
      </c>
    </row>
    <row r="3304" spans="1:2" x14ac:dyDescent="0.3">
      <c r="A3304">
        <v>9</v>
      </c>
      <c r="B3304">
        <f t="shared" si="51"/>
        <v>9</v>
      </c>
    </row>
    <row r="3305" spans="1:2" x14ac:dyDescent="0.3">
      <c r="A3305">
        <v>76</v>
      </c>
      <c r="B3305">
        <f t="shared" si="51"/>
        <v>76</v>
      </c>
    </row>
    <row r="3306" spans="1:2" x14ac:dyDescent="0.3">
      <c r="A3306">
        <v>54</v>
      </c>
      <c r="B3306">
        <f t="shared" si="51"/>
        <v>54</v>
      </c>
    </row>
    <row r="3307" spans="1:2" x14ac:dyDescent="0.3">
      <c r="A3307">
        <v>-77</v>
      </c>
      <c r="B3307">
        <f t="shared" si="51"/>
        <v>77</v>
      </c>
    </row>
    <row r="3308" spans="1:2" x14ac:dyDescent="0.3">
      <c r="A3308">
        <v>42</v>
      </c>
      <c r="B3308">
        <f t="shared" si="51"/>
        <v>42</v>
      </c>
    </row>
    <row r="3309" spans="1:2" x14ac:dyDescent="0.3">
      <c r="A3309">
        <v>-27</v>
      </c>
      <c r="B3309">
        <f t="shared" si="51"/>
        <v>27</v>
      </c>
    </row>
    <row r="3310" spans="1:2" x14ac:dyDescent="0.3">
      <c r="A3310">
        <v>34</v>
      </c>
      <c r="B3310">
        <f t="shared" si="51"/>
        <v>34</v>
      </c>
    </row>
    <row r="3311" spans="1:2" x14ac:dyDescent="0.3">
      <c r="A3311">
        <v>-20</v>
      </c>
      <c r="B3311">
        <f t="shared" si="51"/>
        <v>20</v>
      </c>
    </row>
    <row r="3312" spans="1:2" x14ac:dyDescent="0.3">
      <c r="A3312">
        <v>54</v>
      </c>
      <c r="B3312">
        <f t="shared" si="51"/>
        <v>54</v>
      </c>
    </row>
    <row r="3313" spans="1:2" x14ac:dyDescent="0.3">
      <c r="A3313">
        <v>196</v>
      </c>
      <c r="B3313">
        <f t="shared" si="51"/>
        <v>196</v>
      </c>
    </row>
    <row r="3314" spans="1:2" x14ac:dyDescent="0.3">
      <c r="A3314">
        <v>378</v>
      </c>
      <c r="B3314">
        <f t="shared" si="51"/>
        <v>378</v>
      </c>
    </row>
    <row r="3315" spans="1:2" x14ac:dyDescent="0.3">
      <c r="A3315">
        <v>107</v>
      </c>
      <c r="B3315">
        <f t="shared" si="51"/>
        <v>107</v>
      </c>
    </row>
    <row r="3316" spans="1:2" x14ac:dyDescent="0.3">
      <c r="A3316">
        <v>160</v>
      </c>
      <c r="B3316">
        <f t="shared" si="51"/>
        <v>160</v>
      </c>
    </row>
    <row r="3317" spans="1:2" x14ac:dyDescent="0.3">
      <c r="A3317">
        <v>-311</v>
      </c>
      <c r="B3317">
        <f t="shared" si="51"/>
        <v>311</v>
      </c>
    </row>
    <row r="3318" spans="1:2" x14ac:dyDescent="0.3">
      <c r="A3318">
        <v>-164</v>
      </c>
      <c r="B3318">
        <f t="shared" si="51"/>
        <v>164</v>
      </c>
    </row>
    <row r="3319" spans="1:2" x14ac:dyDescent="0.3">
      <c r="A3319">
        <v>199</v>
      </c>
      <c r="B3319">
        <f t="shared" si="51"/>
        <v>199</v>
      </c>
    </row>
    <row r="3320" spans="1:2" x14ac:dyDescent="0.3">
      <c r="A3320">
        <v>53</v>
      </c>
      <c r="B3320">
        <f t="shared" si="51"/>
        <v>53</v>
      </c>
    </row>
    <row r="3321" spans="1:2" x14ac:dyDescent="0.3">
      <c r="A3321">
        <v>326</v>
      </c>
      <c r="B3321">
        <f t="shared" si="51"/>
        <v>326</v>
      </c>
    </row>
    <row r="3322" spans="1:2" x14ac:dyDescent="0.3">
      <c r="A3322">
        <v>56</v>
      </c>
      <c r="B3322">
        <f t="shared" si="51"/>
        <v>56</v>
      </c>
    </row>
    <row r="3323" spans="1:2" x14ac:dyDescent="0.3">
      <c r="A3323">
        <v>363</v>
      </c>
      <c r="B3323">
        <f t="shared" si="51"/>
        <v>363</v>
      </c>
    </row>
    <row r="3324" spans="1:2" x14ac:dyDescent="0.3">
      <c r="A3324">
        <v>24</v>
      </c>
      <c r="B3324">
        <f t="shared" si="51"/>
        <v>24</v>
      </c>
    </row>
    <row r="3325" spans="1:2" x14ac:dyDescent="0.3">
      <c r="A3325">
        <v>71</v>
      </c>
      <c r="B3325">
        <f t="shared" si="51"/>
        <v>71</v>
      </c>
    </row>
    <row r="3326" spans="1:2" x14ac:dyDescent="0.3">
      <c r="A3326">
        <v>150</v>
      </c>
      <c r="B3326">
        <f t="shared" si="51"/>
        <v>150</v>
      </c>
    </row>
    <row r="3327" spans="1:2" x14ac:dyDescent="0.3">
      <c r="A3327">
        <v>104</v>
      </c>
      <c r="B3327">
        <f t="shared" si="51"/>
        <v>104</v>
      </c>
    </row>
    <row r="3328" spans="1:2" x14ac:dyDescent="0.3">
      <c r="A3328">
        <v>144</v>
      </c>
      <c r="B3328">
        <f t="shared" si="51"/>
        <v>144</v>
      </c>
    </row>
    <row r="3329" spans="1:2" x14ac:dyDescent="0.3">
      <c r="A3329">
        <v>274</v>
      </c>
      <c r="B3329">
        <f t="shared" si="51"/>
        <v>274</v>
      </c>
    </row>
    <row r="3330" spans="1:2" x14ac:dyDescent="0.3">
      <c r="A3330">
        <v>-54</v>
      </c>
      <c r="B3330">
        <f t="shared" si="51"/>
        <v>54</v>
      </c>
    </row>
    <row r="3331" spans="1:2" x14ac:dyDescent="0.3">
      <c r="A3331">
        <v>8</v>
      </c>
      <c r="B3331">
        <f t="shared" ref="B3331:B3394" si="52">ABS(A3331)</f>
        <v>8</v>
      </c>
    </row>
    <row r="3332" spans="1:2" x14ac:dyDescent="0.3">
      <c r="A3332">
        <v>51</v>
      </c>
      <c r="B3332">
        <f t="shared" si="52"/>
        <v>51</v>
      </c>
    </row>
    <row r="3333" spans="1:2" x14ac:dyDescent="0.3">
      <c r="A3333">
        <v>210</v>
      </c>
      <c r="B3333">
        <f t="shared" si="52"/>
        <v>210</v>
      </c>
    </row>
    <row r="3334" spans="1:2" x14ac:dyDescent="0.3">
      <c r="A3334">
        <v>-276</v>
      </c>
      <c r="B3334">
        <f t="shared" si="52"/>
        <v>276</v>
      </c>
    </row>
    <row r="3335" spans="1:2" x14ac:dyDescent="0.3">
      <c r="A3335">
        <v>-82</v>
      </c>
      <c r="B3335">
        <f t="shared" si="52"/>
        <v>82</v>
      </c>
    </row>
    <row r="3336" spans="1:2" x14ac:dyDescent="0.3">
      <c r="A3336">
        <v>-82</v>
      </c>
      <c r="B3336">
        <f t="shared" si="52"/>
        <v>82</v>
      </c>
    </row>
    <row r="3337" spans="1:2" x14ac:dyDescent="0.3">
      <c r="A3337">
        <v>81</v>
      </c>
      <c r="B3337">
        <f t="shared" si="52"/>
        <v>81</v>
      </c>
    </row>
    <row r="3338" spans="1:2" x14ac:dyDescent="0.3">
      <c r="A3338">
        <v>-92</v>
      </c>
      <c r="B3338">
        <f t="shared" si="52"/>
        <v>92</v>
      </c>
    </row>
    <row r="3339" spans="1:2" x14ac:dyDescent="0.3">
      <c r="A3339">
        <v>-92</v>
      </c>
      <c r="B3339">
        <f t="shared" si="52"/>
        <v>92</v>
      </c>
    </row>
    <row r="3340" spans="1:2" x14ac:dyDescent="0.3">
      <c r="A3340">
        <v>-92</v>
      </c>
      <c r="B3340">
        <f t="shared" si="52"/>
        <v>92</v>
      </c>
    </row>
    <row r="3341" spans="1:2" x14ac:dyDescent="0.3">
      <c r="A3341">
        <v>-92</v>
      </c>
      <c r="B3341">
        <f t="shared" si="52"/>
        <v>92</v>
      </c>
    </row>
    <row r="3342" spans="1:2" x14ac:dyDescent="0.3">
      <c r="A3342">
        <v>128</v>
      </c>
      <c r="B3342">
        <f t="shared" si="52"/>
        <v>128</v>
      </c>
    </row>
    <row r="3343" spans="1:2" x14ac:dyDescent="0.3">
      <c r="A3343">
        <v>178</v>
      </c>
      <c r="B3343">
        <f t="shared" si="52"/>
        <v>178</v>
      </c>
    </row>
    <row r="3344" spans="1:2" x14ac:dyDescent="0.3">
      <c r="A3344">
        <v>52</v>
      </c>
      <c r="B3344">
        <f t="shared" si="52"/>
        <v>52</v>
      </c>
    </row>
    <row r="3345" spans="1:2" x14ac:dyDescent="0.3">
      <c r="A3345">
        <v>77</v>
      </c>
      <c r="B3345">
        <f t="shared" si="52"/>
        <v>77</v>
      </c>
    </row>
    <row r="3346" spans="1:2" x14ac:dyDescent="0.3">
      <c r="A3346">
        <v>99</v>
      </c>
      <c r="B3346">
        <f t="shared" si="52"/>
        <v>99</v>
      </c>
    </row>
    <row r="3347" spans="1:2" x14ac:dyDescent="0.3">
      <c r="A3347">
        <v>560</v>
      </c>
      <c r="B3347">
        <f t="shared" si="52"/>
        <v>560</v>
      </c>
    </row>
    <row r="3348" spans="1:2" x14ac:dyDescent="0.3">
      <c r="A3348">
        <v>-6</v>
      </c>
      <c r="B3348">
        <f t="shared" si="52"/>
        <v>6</v>
      </c>
    </row>
    <row r="3349" spans="1:2" x14ac:dyDescent="0.3">
      <c r="A3349">
        <v>-95</v>
      </c>
      <c r="B3349">
        <f t="shared" si="52"/>
        <v>95</v>
      </c>
    </row>
    <row r="3350" spans="1:2" x14ac:dyDescent="0.3">
      <c r="A3350">
        <v>-92</v>
      </c>
      <c r="B3350">
        <f t="shared" si="52"/>
        <v>92</v>
      </c>
    </row>
    <row r="3351" spans="1:2" x14ac:dyDescent="0.3">
      <c r="A3351">
        <v>29</v>
      </c>
      <c r="B3351">
        <f t="shared" si="52"/>
        <v>29</v>
      </c>
    </row>
    <row r="3352" spans="1:2" x14ac:dyDescent="0.3">
      <c r="A3352">
        <v>-92</v>
      </c>
      <c r="B3352">
        <f t="shared" si="52"/>
        <v>92</v>
      </c>
    </row>
    <row r="3353" spans="1:2" x14ac:dyDescent="0.3">
      <c r="A3353">
        <v>173</v>
      </c>
      <c r="B3353">
        <f t="shared" si="52"/>
        <v>173</v>
      </c>
    </row>
    <row r="3354" spans="1:2" x14ac:dyDescent="0.3">
      <c r="A3354">
        <v>334</v>
      </c>
      <c r="B3354">
        <f t="shared" si="52"/>
        <v>334</v>
      </c>
    </row>
    <row r="3355" spans="1:2" x14ac:dyDescent="0.3">
      <c r="A3355">
        <v>390</v>
      </c>
      <c r="B3355">
        <f t="shared" si="52"/>
        <v>390</v>
      </c>
    </row>
    <row r="3356" spans="1:2" x14ac:dyDescent="0.3">
      <c r="A3356">
        <v>158</v>
      </c>
      <c r="B3356">
        <f t="shared" si="52"/>
        <v>158</v>
      </c>
    </row>
    <row r="3357" spans="1:2" x14ac:dyDescent="0.3">
      <c r="A3357">
        <v>12</v>
      </c>
      <c r="B3357">
        <f t="shared" si="52"/>
        <v>12</v>
      </c>
    </row>
    <row r="3358" spans="1:2" x14ac:dyDescent="0.3">
      <c r="A3358">
        <v>201</v>
      </c>
      <c r="B3358">
        <f t="shared" si="52"/>
        <v>201</v>
      </c>
    </row>
    <row r="3359" spans="1:2" x14ac:dyDescent="0.3">
      <c r="A3359">
        <v>181</v>
      </c>
      <c r="B3359">
        <f t="shared" si="52"/>
        <v>181</v>
      </c>
    </row>
    <row r="3360" spans="1:2" x14ac:dyDescent="0.3">
      <c r="A3360">
        <v>-24</v>
      </c>
      <c r="B3360">
        <f t="shared" si="52"/>
        <v>24</v>
      </c>
    </row>
    <row r="3361" spans="1:2" x14ac:dyDescent="0.3">
      <c r="A3361">
        <v>-447</v>
      </c>
      <c r="B3361">
        <f t="shared" si="52"/>
        <v>447</v>
      </c>
    </row>
    <row r="3362" spans="1:2" x14ac:dyDescent="0.3">
      <c r="A3362">
        <v>-351</v>
      </c>
      <c r="B3362">
        <f t="shared" si="52"/>
        <v>351</v>
      </c>
    </row>
    <row r="3363" spans="1:2" x14ac:dyDescent="0.3">
      <c r="A3363">
        <v>310</v>
      </c>
      <c r="B3363">
        <f t="shared" si="52"/>
        <v>310</v>
      </c>
    </row>
    <row r="3364" spans="1:2" x14ac:dyDescent="0.3">
      <c r="A3364">
        <v>16</v>
      </c>
      <c r="B3364">
        <f t="shared" si="52"/>
        <v>16</v>
      </c>
    </row>
    <row r="3365" spans="1:2" x14ac:dyDescent="0.3">
      <c r="A3365">
        <v>38</v>
      </c>
      <c r="B3365">
        <f t="shared" si="52"/>
        <v>38</v>
      </c>
    </row>
    <row r="3366" spans="1:2" x14ac:dyDescent="0.3">
      <c r="A3366">
        <v>208</v>
      </c>
      <c r="B3366">
        <f t="shared" si="52"/>
        <v>208</v>
      </c>
    </row>
    <row r="3367" spans="1:2" x14ac:dyDescent="0.3">
      <c r="A3367">
        <v>-197</v>
      </c>
      <c r="B3367">
        <f t="shared" si="52"/>
        <v>197</v>
      </c>
    </row>
    <row r="3368" spans="1:2" x14ac:dyDescent="0.3">
      <c r="A3368">
        <v>35</v>
      </c>
      <c r="B3368">
        <f t="shared" si="52"/>
        <v>35</v>
      </c>
    </row>
    <row r="3369" spans="1:2" x14ac:dyDescent="0.3">
      <c r="A3369">
        <v>89</v>
      </c>
      <c r="B3369">
        <f t="shared" si="52"/>
        <v>89</v>
      </c>
    </row>
    <row r="3370" spans="1:2" x14ac:dyDescent="0.3">
      <c r="A3370">
        <v>438</v>
      </c>
      <c r="B3370">
        <f t="shared" si="52"/>
        <v>438</v>
      </c>
    </row>
    <row r="3371" spans="1:2" x14ac:dyDescent="0.3">
      <c r="A3371">
        <v>53</v>
      </c>
      <c r="B3371">
        <f t="shared" si="52"/>
        <v>53</v>
      </c>
    </row>
    <row r="3372" spans="1:2" x14ac:dyDescent="0.3">
      <c r="A3372">
        <v>-27</v>
      </c>
      <c r="B3372">
        <f t="shared" si="52"/>
        <v>27</v>
      </c>
    </row>
    <row r="3373" spans="1:2" x14ac:dyDescent="0.3">
      <c r="A3373">
        <v>-21</v>
      </c>
      <c r="B3373">
        <f t="shared" si="52"/>
        <v>21</v>
      </c>
    </row>
    <row r="3374" spans="1:2" x14ac:dyDescent="0.3">
      <c r="A3374">
        <v>132</v>
      </c>
      <c r="B3374">
        <f t="shared" si="52"/>
        <v>132</v>
      </c>
    </row>
    <row r="3375" spans="1:2" x14ac:dyDescent="0.3">
      <c r="A3375">
        <v>288</v>
      </c>
      <c r="B3375">
        <f t="shared" si="52"/>
        <v>288</v>
      </c>
    </row>
    <row r="3376" spans="1:2" x14ac:dyDescent="0.3">
      <c r="A3376">
        <v>-304</v>
      </c>
      <c r="B3376">
        <f t="shared" si="52"/>
        <v>304</v>
      </c>
    </row>
    <row r="3377" spans="1:2" x14ac:dyDescent="0.3">
      <c r="A3377">
        <v>-182</v>
      </c>
      <c r="B3377">
        <f t="shared" si="52"/>
        <v>182</v>
      </c>
    </row>
    <row r="3378" spans="1:2" x14ac:dyDescent="0.3">
      <c r="A3378">
        <v>-128</v>
      </c>
      <c r="B3378">
        <f t="shared" si="52"/>
        <v>128</v>
      </c>
    </row>
    <row r="3379" spans="1:2" x14ac:dyDescent="0.3">
      <c r="A3379">
        <v>42</v>
      </c>
      <c r="B3379">
        <f t="shared" si="52"/>
        <v>42</v>
      </c>
    </row>
    <row r="3380" spans="1:2" x14ac:dyDescent="0.3">
      <c r="A3380">
        <v>73</v>
      </c>
      <c r="B3380">
        <f t="shared" si="52"/>
        <v>73</v>
      </c>
    </row>
    <row r="3381" spans="1:2" x14ac:dyDescent="0.3">
      <c r="A3381">
        <v>29</v>
      </c>
      <c r="B3381">
        <f t="shared" si="52"/>
        <v>29</v>
      </c>
    </row>
    <row r="3382" spans="1:2" x14ac:dyDescent="0.3">
      <c r="A3382">
        <v>180</v>
      </c>
      <c r="B3382">
        <f t="shared" si="52"/>
        <v>180</v>
      </c>
    </row>
    <row r="3383" spans="1:2" x14ac:dyDescent="0.3">
      <c r="A3383">
        <v>-28</v>
      </c>
      <c r="B3383">
        <f t="shared" si="52"/>
        <v>28</v>
      </c>
    </row>
    <row r="3384" spans="1:2" x14ac:dyDescent="0.3">
      <c r="A3384">
        <v>-9</v>
      </c>
      <c r="B3384">
        <f t="shared" si="52"/>
        <v>9</v>
      </c>
    </row>
    <row r="3385" spans="1:2" x14ac:dyDescent="0.3">
      <c r="A3385">
        <v>835</v>
      </c>
      <c r="B3385">
        <f t="shared" si="52"/>
        <v>835</v>
      </c>
    </row>
    <row r="3386" spans="1:2" x14ac:dyDescent="0.3">
      <c r="A3386">
        <v>344</v>
      </c>
      <c r="B3386">
        <f t="shared" si="52"/>
        <v>344</v>
      </c>
    </row>
    <row r="3387" spans="1:2" x14ac:dyDescent="0.3">
      <c r="A3387">
        <v>77</v>
      </c>
      <c r="B3387">
        <f t="shared" si="52"/>
        <v>77</v>
      </c>
    </row>
    <row r="3388" spans="1:2" x14ac:dyDescent="0.3">
      <c r="A3388">
        <v>-127</v>
      </c>
      <c r="B3388">
        <f t="shared" si="52"/>
        <v>127</v>
      </c>
    </row>
    <row r="3389" spans="1:2" x14ac:dyDescent="0.3">
      <c r="A3389">
        <v>-93</v>
      </c>
      <c r="B3389">
        <f t="shared" si="52"/>
        <v>93</v>
      </c>
    </row>
    <row r="3390" spans="1:2" x14ac:dyDescent="0.3">
      <c r="A3390">
        <v>180</v>
      </c>
      <c r="B3390">
        <f t="shared" si="52"/>
        <v>180</v>
      </c>
    </row>
    <row r="3391" spans="1:2" x14ac:dyDescent="0.3">
      <c r="A3391">
        <v>-28</v>
      </c>
      <c r="B3391">
        <f t="shared" si="52"/>
        <v>28</v>
      </c>
    </row>
    <row r="3392" spans="1:2" x14ac:dyDescent="0.3">
      <c r="A3392">
        <v>-93</v>
      </c>
      <c r="B3392">
        <f t="shared" si="52"/>
        <v>93</v>
      </c>
    </row>
    <row r="3393" spans="1:2" x14ac:dyDescent="0.3">
      <c r="A3393">
        <v>-184</v>
      </c>
      <c r="B3393">
        <f t="shared" si="52"/>
        <v>184</v>
      </c>
    </row>
    <row r="3394" spans="1:2" x14ac:dyDescent="0.3">
      <c r="A3394">
        <v>18</v>
      </c>
      <c r="B3394">
        <f t="shared" si="52"/>
        <v>18</v>
      </c>
    </row>
    <row r="3395" spans="1:2" x14ac:dyDescent="0.3">
      <c r="A3395">
        <v>59</v>
      </c>
      <c r="B3395">
        <f t="shared" ref="B3395:B3458" si="53">ABS(A3395)</f>
        <v>59</v>
      </c>
    </row>
    <row r="3396" spans="1:2" x14ac:dyDescent="0.3">
      <c r="A3396">
        <v>154</v>
      </c>
      <c r="B3396">
        <f t="shared" si="53"/>
        <v>154</v>
      </c>
    </row>
    <row r="3397" spans="1:2" x14ac:dyDescent="0.3">
      <c r="A3397">
        <v>62</v>
      </c>
      <c r="B3397">
        <f t="shared" si="53"/>
        <v>62</v>
      </c>
    </row>
    <row r="3398" spans="1:2" x14ac:dyDescent="0.3">
      <c r="A3398">
        <v>90</v>
      </c>
      <c r="B3398">
        <f t="shared" si="53"/>
        <v>90</v>
      </c>
    </row>
    <row r="3399" spans="1:2" x14ac:dyDescent="0.3">
      <c r="A3399">
        <v>-109</v>
      </c>
      <c r="B3399">
        <f t="shared" si="53"/>
        <v>109</v>
      </c>
    </row>
    <row r="3400" spans="1:2" x14ac:dyDescent="0.3">
      <c r="A3400">
        <v>149</v>
      </c>
      <c r="B3400">
        <f t="shared" si="53"/>
        <v>149</v>
      </c>
    </row>
    <row r="3401" spans="1:2" x14ac:dyDescent="0.3">
      <c r="A3401">
        <v>-49</v>
      </c>
      <c r="B3401">
        <f t="shared" si="53"/>
        <v>49</v>
      </c>
    </row>
    <row r="3402" spans="1:2" x14ac:dyDescent="0.3">
      <c r="A3402">
        <v>-95</v>
      </c>
      <c r="B3402">
        <f t="shared" si="53"/>
        <v>95</v>
      </c>
    </row>
    <row r="3403" spans="1:2" x14ac:dyDescent="0.3">
      <c r="A3403">
        <v>158</v>
      </c>
      <c r="B3403">
        <f t="shared" si="53"/>
        <v>158</v>
      </c>
    </row>
    <row r="3404" spans="1:2" x14ac:dyDescent="0.3">
      <c r="A3404">
        <v>17</v>
      </c>
      <c r="B3404">
        <f t="shared" si="53"/>
        <v>17</v>
      </c>
    </row>
    <row r="3405" spans="1:2" x14ac:dyDescent="0.3">
      <c r="A3405">
        <v>319</v>
      </c>
      <c r="B3405">
        <f t="shared" si="53"/>
        <v>319</v>
      </c>
    </row>
    <row r="3406" spans="1:2" x14ac:dyDescent="0.3">
      <c r="A3406">
        <v>56</v>
      </c>
      <c r="B3406">
        <f t="shared" si="53"/>
        <v>56</v>
      </c>
    </row>
    <row r="3407" spans="1:2" x14ac:dyDescent="0.3">
      <c r="A3407">
        <v>202</v>
      </c>
      <c r="B3407">
        <f t="shared" si="53"/>
        <v>202</v>
      </c>
    </row>
    <row r="3408" spans="1:2" x14ac:dyDescent="0.3">
      <c r="A3408">
        <v>64</v>
      </c>
      <c r="B3408">
        <f t="shared" si="53"/>
        <v>64</v>
      </c>
    </row>
    <row r="3409" spans="1:2" x14ac:dyDescent="0.3">
      <c r="A3409">
        <v>96</v>
      </c>
      <c r="B3409">
        <f t="shared" si="53"/>
        <v>96</v>
      </c>
    </row>
    <row r="3410" spans="1:2" x14ac:dyDescent="0.3">
      <c r="A3410">
        <v>56</v>
      </c>
      <c r="B3410">
        <f t="shared" si="53"/>
        <v>56</v>
      </c>
    </row>
    <row r="3411" spans="1:2" x14ac:dyDescent="0.3">
      <c r="A3411">
        <v>90</v>
      </c>
      <c r="B3411">
        <f t="shared" si="53"/>
        <v>90</v>
      </c>
    </row>
    <row r="3412" spans="1:2" x14ac:dyDescent="0.3">
      <c r="A3412">
        <v>144</v>
      </c>
      <c r="B3412">
        <f t="shared" si="53"/>
        <v>144</v>
      </c>
    </row>
    <row r="3413" spans="1:2" x14ac:dyDescent="0.3">
      <c r="A3413">
        <v>85</v>
      </c>
      <c r="B3413">
        <f t="shared" si="53"/>
        <v>85</v>
      </c>
    </row>
    <row r="3414" spans="1:2" x14ac:dyDescent="0.3">
      <c r="A3414">
        <v>-63</v>
      </c>
      <c r="B3414">
        <f t="shared" si="53"/>
        <v>63</v>
      </c>
    </row>
    <row r="3415" spans="1:2" x14ac:dyDescent="0.3">
      <c r="A3415">
        <v>797</v>
      </c>
      <c r="B3415">
        <f t="shared" si="53"/>
        <v>797</v>
      </c>
    </row>
    <row r="3416" spans="1:2" x14ac:dyDescent="0.3">
      <c r="A3416">
        <v>78</v>
      </c>
      <c r="B3416">
        <f t="shared" si="53"/>
        <v>78</v>
      </c>
    </row>
    <row r="3417" spans="1:2" x14ac:dyDescent="0.3">
      <c r="A3417">
        <v>97</v>
      </c>
      <c r="B3417">
        <f t="shared" si="53"/>
        <v>97</v>
      </c>
    </row>
    <row r="3418" spans="1:2" x14ac:dyDescent="0.3">
      <c r="A3418">
        <v>-167</v>
      </c>
      <c r="B3418">
        <f t="shared" si="53"/>
        <v>167</v>
      </c>
    </row>
    <row r="3419" spans="1:2" x14ac:dyDescent="0.3">
      <c r="A3419">
        <v>50</v>
      </c>
      <c r="B3419">
        <f t="shared" si="53"/>
        <v>50</v>
      </c>
    </row>
    <row r="3420" spans="1:2" x14ac:dyDescent="0.3">
      <c r="A3420">
        <v>20</v>
      </c>
      <c r="B3420">
        <f t="shared" si="53"/>
        <v>20</v>
      </c>
    </row>
    <row r="3421" spans="1:2" x14ac:dyDescent="0.3">
      <c r="A3421">
        <v>66</v>
      </c>
      <c r="B3421">
        <f t="shared" si="53"/>
        <v>66</v>
      </c>
    </row>
    <row r="3422" spans="1:2" x14ac:dyDescent="0.3">
      <c r="A3422">
        <v>-30</v>
      </c>
      <c r="B3422">
        <f t="shared" si="53"/>
        <v>30</v>
      </c>
    </row>
    <row r="3423" spans="1:2" x14ac:dyDescent="0.3">
      <c r="A3423">
        <v>228</v>
      </c>
      <c r="B3423">
        <f t="shared" si="53"/>
        <v>228</v>
      </c>
    </row>
    <row r="3424" spans="1:2" x14ac:dyDescent="0.3">
      <c r="A3424">
        <v>20</v>
      </c>
      <c r="B3424">
        <f t="shared" si="53"/>
        <v>20</v>
      </c>
    </row>
    <row r="3425" spans="1:2" x14ac:dyDescent="0.3">
      <c r="A3425">
        <v>-43</v>
      </c>
      <c r="B3425">
        <f t="shared" si="53"/>
        <v>43</v>
      </c>
    </row>
    <row r="3426" spans="1:2" x14ac:dyDescent="0.3">
      <c r="A3426">
        <v>69</v>
      </c>
      <c r="B3426">
        <f t="shared" si="53"/>
        <v>69</v>
      </c>
    </row>
    <row r="3427" spans="1:2" x14ac:dyDescent="0.3">
      <c r="A3427">
        <v>-36</v>
      </c>
      <c r="B3427">
        <f t="shared" si="53"/>
        <v>36</v>
      </c>
    </row>
    <row r="3428" spans="1:2" x14ac:dyDescent="0.3">
      <c r="A3428">
        <v>-45</v>
      </c>
      <c r="B3428">
        <f t="shared" si="53"/>
        <v>45</v>
      </c>
    </row>
    <row r="3429" spans="1:2" x14ac:dyDescent="0.3">
      <c r="A3429">
        <v>-745</v>
      </c>
      <c r="B3429">
        <f t="shared" si="53"/>
        <v>745</v>
      </c>
    </row>
    <row r="3430" spans="1:2" x14ac:dyDescent="0.3">
      <c r="A3430">
        <v>-184</v>
      </c>
      <c r="B3430">
        <f t="shared" si="53"/>
        <v>184</v>
      </c>
    </row>
    <row r="3431" spans="1:2" x14ac:dyDescent="0.3">
      <c r="A3431">
        <v>7</v>
      </c>
      <c r="B3431">
        <f t="shared" si="53"/>
        <v>7</v>
      </c>
    </row>
    <row r="3432" spans="1:2" x14ac:dyDescent="0.3">
      <c r="A3432">
        <v>-37</v>
      </c>
      <c r="B3432">
        <f t="shared" si="53"/>
        <v>37</v>
      </c>
    </row>
    <row r="3433" spans="1:2" x14ac:dyDescent="0.3">
      <c r="A3433">
        <v>-3</v>
      </c>
      <c r="B3433">
        <f t="shared" si="53"/>
        <v>3</v>
      </c>
    </row>
    <row r="3434" spans="1:2" x14ac:dyDescent="0.3">
      <c r="A3434">
        <v>54</v>
      </c>
      <c r="B3434">
        <f t="shared" si="53"/>
        <v>54</v>
      </c>
    </row>
    <row r="3435" spans="1:2" x14ac:dyDescent="0.3">
      <c r="A3435">
        <v>801</v>
      </c>
      <c r="B3435">
        <f t="shared" si="53"/>
        <v>801</v>
      </c>
    </row>
    <row r="3436" spans="1:2" x14ac:dyDescent="0.3">
      <c r="A3436">
        <v>-167</v>
      </c>
      <c r="B3436">
        <f t="shared" si="53"/>
        <v>167</v>
      </c>
    </row>
    <row r="3437" spans="1:2" x14ac:dyDescent="0.3">
      <c r="A3437">
        <v>286</v>
      </c>
      <c r="B3437">
        <f t="shared" si="53"/>
        <v>286</v>
      </c>
    </row>
    <row r="3438" spans="1:2" x14ac:dyDescent="0.3">
      <c r="A3438">
        <v>442</v>
      </c>
      <c r="B3438">
        <f t="shared" si="53"/>
        <v>442</v>
      </c>
    </row>
    <row r="3439" spans="1:2" x14ac:dyDescent="0.3">
      <c r="A3439">
        <v>-170</v>
      </c>
      <c r="B3439">
        <f t="shared" si="53"/>
        <v>170</v>
      </c>
    </row>
    <row r="3440" spans="1:2" x14ac:dyDescent="0.3">
      <c r="A3440">
        <v>-46</v>
      </c>
      <c r="B3440">
        <f t="shared" si="53"/>
        <v>46</v>
      </c>
    </row>
    <row r="3441" spans="1:2" x14ac:dyDescent="0.3">
      <c r="A3441">
        <v>66</v>
      </c>
      <c r="B3441">
        <f t="shared" si="53"/>
        <v>66</v>
      </c>
    </row>
    <row r="3442" spans="1:2" x14ac:dyDescent="0.3">
      <c r="A3442">
        <v>213</v>
      </c>
      <c r="B3442">
        <f t="shared" si="53"/>
        <v>213</v>
      </c>
    </row>
    <row r="3443" spans="1:2" x14ac:dyDescent="0.3">
      <c r="A3443">
        <v>-47</v>
      </c>
      <c r="B3443">
        <f t="shared" si="53"/>
        <v>47</v>
      </c>
    </row>
    <row r="3444" spans="1:2" x14ac:dyDescent="0.3">
      <c r="A3444">
        <v>195</v>
      </c>
      <c r="B3444">
        <f t="shared" si="53"/>
        <v>195</v>
      </c>
    </row>
    <row r="3445" spans="1:2" x14ac:dyDescent="0.3">
      <c r="A3445">
        <v>307</v>
      </c>
      <c r="B3445">
        <f t="shared" si="53"/>
        <v>307</v>
      </c>
    </row>
    <row r="3446" spans="1:2" x14ac:dyDescent="0.3">
      <c r="A3446">
        <v>-100</v>
      </c>
      <c r="B3446">
        <f t="shared" si="53"/>
        <v>100</v>
      </c>
    </row>
    <row r="3447" spans="1:2" x14ac:dyDescent="0.3">
      <c r="A3447">
        <v>136</v>
      </c>
      <c r="B3447">
        <f t="shared" si="53"/>
        <v>136</v>
      </c>
    </row>
    <row r="3448" spans="1:2" x14ac:dyDescent="0.3">
      <c r="A3448">
        <v>100</v>
      </c>
      <c r="B3448">
        <f t="shared" si="53"/>
        <v>100</v>
      </c>
    </row>
    <row r="3449" spans="1:2" x14ac:dyDescent="0.3">
      <c r="A3449">
        <v>-65</v>
      </c>
      <c r="B3449">
        <f t="shared" si="53"/>
        <v>65</v>
      </c>
    </row>
    <row r="3450" spans="1:2" x14ac:dyDescent="0.3">
      <c r="A3450">
        <v>109</v>
      </c>
      <c r="B3450">
        <f t="shared" si="53"/>
        <v>109</v>
      </c>
    </row>
    <row r="3451" spans="1:2" x14ac:dyDescent="0.3">
      <c r="A3451">
        <v>-2</v>
      </c>
      <c r="B3451">
        <f t="shared" si="53"/>
        <v>2</v>
      </c>
    </row>
    <row r="3452" spans="1:2" x14ac:dyDescent="0.3">
      <c r="A3452">
        <v>-146</v>
      </c>
      <c r="B3452">
        <f t="shared" si="53"/>
        <v>146</v>
      </c>
    </row>
    <row r="3453" spans="1:2" x14ac:dyDescent="0.3">
      <c r="A3453">
        <v>11</v>
      </c>
      <c r="B3453">
        <f t="shared" si="53"/>
        <v>11</v>
      </c>
    </row>
    <row r="3454" spans="1:2" x14ac:dyDescent="0.3">
      <c r="A3454">
        <v>37</v>
      </c>
      <c r="B3454">
        <f t="shared" si="53"/>
        <v>37</v>
      </c>
    </row>
    <row r="3455" spans="1:2" x14ac:dyDescent="0.3">
      <c r="A3455">
        <v>-75</v>
      </c>
      <c r="B3455">
        <f t="shared" si="53"/>
        <v>75</v>
      </c>
    </row>
    <row r="3456" spans="1:2" x14ac:dyDescent="0.3">
      <c r="A3456">
        <v>50</v>
      </c>
      <c r="B3456">
        <f t="shared" si="53"/>
        <v>50</v>
      </c>
    </row>
    <row r="3457" spans="1:2" x14ac:dyDescent="0.3">
      <c r="A3457">
        <v>120</v>
      </c>
      <c r="B3457">
        <f t="shared" si="53"/>
        <v>120</v>
      </c>
    </row>
    <row r="3458" spans="1:2" x14ac:dyDescent="0.3">
      <c r="A3458">
        <v>-8</v>
      </c>
      <c r="B3458">
        <f t="shared" si="53"/>
        <v>8</v>
      </c>
    </row>
    <row r="3459" spans="1:2" x14ac:dyDescent="0.3">
      <c r="A3459">
        <v>23</v>
      </c>
      <c r="B3459">
        <f t="shared" ref="B3459:B3522" si="54">ABS(A3459)</f>
        <v>23</v>
      </c>
    </row>
    <row r="3460" spans="1:2" x14ac:dyDescent="0.3">
      <c r="A3460">
        <v>-175</v>
      </c>
      <c r="B3460">
        <f t="shared" si="54"/>
        <v>175</v>
      </c>
    </row>
    <row r="3461" spans="1:2" x14ac:dyDescent="0.3">
      <c r="A3461">
        <v>493</v>
      </c>
      <c r="B3461">
        <f t="shared" si="54"/>
        <v>493</v>
      </c>
    </row>
    <row r="3462" spans="1:2" x14ac:dyDescent="0.3">
      <c r="A3462">
        <v>-77</v>
      </c>
      <c r="B3462">
        <f t="shared" si="54"/>
        <v>77</v>
      </c>
    </row>
    <row r="3463" spans="1:2" x14ac:dyDescent="0.3">
      <c r="A3463">
        <v>-229</v>
      </c>
      <c r="B3463">
        <f t="shared" si="54"/>
        <v>229</v>
      </c>
    </row>
    <row r="3464" spans="1:2" x14ac:dyDescent="0.3">
      <c r="A3464">
        <v>41</v>
      </c>
      <c r="B3464">
        <f t="shared" si="54"/>
        <v>41</v>
      </c>
    </row>
    <row r="3465" spans="1:2" x14ac:dyDescent="0.3">
      <c r="A3465">
        <v>126</v>
      </c>
      <c r="B3465">
        <f t="shared" si="54"/>
        <v>126</v>
      </c>
    </row>
    <row r="3466" spans="1:2" x14ac:dyDescent="0.3">
      <c r="A3466">
        <v>388</v>
      </c>
      <c r="B3466">
        <f t="shared" si="54"/>
        <v>388</v>
      </c>
    </row>
    <row r="3467" spans="1:2" x14ac:dyDescent="0.3">
      <c r="A3467">
        <v>132</v>
      </c>
      <c r="B3467">
        <f t="shared" si="54"/>
        <v>132</v>
      </c>
    </row>
    <row r="3468" spans="1:2" x14ac:dyDescent="0.3">
      <c r="A3468">
        <v>174</v>
      </c>
      <c r="B3468">
        <f t="shared" si="54"/>
        <v>174</v>
      </c>
    </row>
    <row r="3469" spans="1:2" x14ac:dyDescent="0.3">
      <c r="A3469">
        <v>222</v>
      </c>
      <c r="B3469">
        <f t="shared" si="54"/>
        <v>222</v>
      </c>
    </row>
    <row r="3470" spans="1:2" x14ac:dyDescent="0.3">
      <c r="A3470">
        <v>70</v>
      </c>
      <c r="B3470">
        <f t="shared" si="54"/>
        <v>70</v>
      </c>
    </row>
    <row r="3471" spans="1:2" x14ac:dyDescent="0.3">
      <c r="A3471">
        <v>40</v>
      </c>
      <c r="B3471">
        <f t="shared" si="54"/>
        <v>40</v>
      </c>
    </row>
    <row r="3472" spans="1:2" x14ac:dyDescent="0.3">
      <c r="A3472">
        <v>-232</v>
      </c>
      <c r="B3472">
        <f t="shared" si="54"/>
        <v>232</v>
      </c>
    </row>
    <row r="3473" spans="1:2" x14ac:dyDescent="0.3">
      <c r="A3473">
        <v>299</v>
      </c>
      <c r="B3473">
        <f t="shared" si="54"/>
        <v>299</v>
      </c>
    </row>
    <row r="3474" spans="1:2" x14ac:dyDescent="0.3">
      <c r="A3474">
        <v>243</v>
      </c>
      <c r="B3474">
        <f t="shared" si="54"/>
        <v>243</v>
      </c>
    </row>
    <row r="3475" spans="1:2" x14ac:dyDescent="0.3">
      <c r="A3475">
        <v>-11</v>
      </c>
      <c r="B3475">
        <f t="shared" si="54"/>
        <v>11</v>
      </c>
    </row>
    <row r="3476" spans="1:2" x14ac:dyDescent="0.3">
      <c r="A3476">
        <v>129</v>
      </c>
      <c r="B3476">
        <f t="shared" si="54"/>
        <v>129</v>
      </c>
    </row>
    <row r="3477" spans="1:2" x14ac:dyDescent="0.3">
      <c r="A3477">
        <v>-135</v>
      </c>
      <c r="B3477">
        <f t="shared" si="54"/>
        <v>135</v>
      </c>
    </row>
    <row r="3478" spans="1:2" x14ac:dyDescent="0.3">
      <c r="A3478">
        <v>22</v>
      </c>
      <c r="B3478">
        <f t="shared" si="54"/>
        <v>22</v>
      </c>
    </row>
    <row r="3479" spans="1:2" x14ac:dyDescent="0.3">
      <c r="A3479">
        <v>332</v>
      </c>
      <c r="B3479">
        <f t="shared" si="54"/>
        <v>332</v>
      </c>
    </row>
    <row r="3480" spans="1:2" x14ac:dyDescent="0.3">
      <c r="A3480">
        <v>373</v>
      </c>
      <c r="B3480">
        <f t="shared" si="54"/>
        <v>373</v>
      </c>
    </row>
    <row r="3481" spans="1:2" x14ac:dyDescent="0.3">
      <c r="A3481">
        <v>348</v>
      </c>
      <c r="B3481">
        <f t="shared" si="54"/>
        <v>348</v>
      </c>
    </row>
    <row r="3482" spans="1:2" x14ac:dyDescent="0.3">
      <c r="A3482">
        <v>348</v>
      </c>
      <c r="B3482">
        <f t="shared" si="54"/>
        <v>348</v>
      </c>
    </row>
    <row r="3483" spans="1:2" x14ac:dyDescent="0.3">
      <c r="A3483">
        <v>-32</v>
      </c>
      <c r="B3483">
        <f t="shared" si="54"/>
        <v>32</v>
      </c>
    </row>
    <row r="3484" spans="1:2" x14ac:dyDescent="0.3">
      <c r="A3484">
        <v>-97</v>
      </c>
      <c r="B3484">
        <f t="shared" si="54"/>
        <v>97</v>
      </c>
    </row>
    <row r="3485" spans="1:2" x14ac:dyDescent="0.3">
      <c r="A3485">
        <v>-40</v>
      </c>
      <c r="B3485">
        <f t="shared" si="54"/>
        <v>40</v>
      </c>
    </row>
    <row r="3486" spans="1:2" x14ac:dyDescent="0.3">
      <c r="A3486">
        <v>15</v>
      </c>
      <c r="B3486">
        <f t="shared" si="54"/>
        <v>15</v>
      </c>
    </row>
    <row r="3487" spans="1:2" x14ac:dyDescent="0.3">
      <c r="A3487">
        <v>-341</v>
      </c>
      <c r="B3487">
        <f t="shared" si="54"/>
        <v>341</v>
      </c>
    </row>
    <row r="3488" spans="1:2" x14ac:dyDescent="0.3">
      <c r="A3488">
        <v>206</v>
      </c>
      <c r="B3488">
        <f t="shared" si="54"/>
        <v>206</v>
      </c>
    </row>
    <row r="3489" spans="1:2" x14ac:dyDescent="0.3">
      <c r="A3489">
        <v>64</v>
      </c>
      <c r="B3489">
        <f t="shared" si="54"/>
        <v>64</v>
      </c>
    </row>
    <row r="3490" spans="1:2" x14ac:dyDescent="0.3">
      <c r="A3490">
        <v>-14</v>
      </c>
      <c r="B3490">
        <f t="shared" si="54"/>
        <v>14</v>
      </c>
    </row>
    <row r="3491" spans="1:2" x14ac:dyDescent="0.3">
      <c r="A3491">
        <v>164</v>
      </c>
      <c r="B3491">
        <f t="shared" si="54"/>
        <v>164</v>
      </c>
    </row>
    <row r="3492" spans="1:2" x14ac:dyDescent="0.3">
      <c r="A3492">
        <v>-23</v>
      </c>
      <c r="B3492">
        <f t="shared" si="54"/>
        <v>23</v>
      </c>
    </row>
    <row r="3493" spans="1:2" x14ac:dyDescent="0.3">
      <c r="A3493">
        <v>-101</v>
      </c>
      <c r="B3493">
        <f t="shared" si="54"/>
        <v>101</v>
      </c>
    </row>
    <row r="3494" spans="1:2" x14ac:dyDescent="0.3">
      <c r="A3494">
        <v>95</v>
      </c>
      <c r="B3494">
        <f t="shared" si="54"/>
        <v>95</v>
      </c>
    </row>
    <row r="3495" spans="1:2" x14ac:dyDescent="0.3">
      <c r="A3495">
        <v>-4</v>
      </c>
      <c r="B3495">
        <f t="shared" si="54"/>
        <v>4</v>
      </c>
    </row>
    <row r="3496" spans="1:2" x14ac:dyDescent="0.3">
      <c r="A3496">
        <v>-47</v>
      </c>
      <c r="B3496">
        <f t="shared" si="54"/>
        <v>47</v>
      </c>
    </row>
    <row r="3497" spans="1:2" x14ac:dyDescent="0.3">
      <c r="A3497">
        <v>-46</v>
      </c>
      <c r="B3497">
        <f t="shared" si="54"/>
        <v>46</v>
      </c>
    </row>
    <row r="3498" spans="1:2" x14ac:dyDescent="0.3">
      <c r="A3498">
        <v>23</v>
      </c>
      <c r="B3498">
        <f t="shared" si="54"/>
        <v>23</v>
      </c>
    </row>
    <row r="3499" spans="1:2" x14ac:dyDescent="0.3">
      <c r="A3499">
        <v>-217</v>
      </c>
      <c r="B3499">
        <f t="shared" si="54"/>
        <v>217</v>
      </c>
    </row>
    <row r="3500" spans="1:2" x14ac:dyDescent="0.3">
      <c r="A3500">
        <v>139</v>
      </c>
      <c r="B3500">
        <f t="shared" si="54"/>
        <v>139</v>
      </c>
    </row>
    <row r="3501" spans="1:2" x14ac:dyDescent="0.3">
      <c r="A3501">
        <v>187</v>
      </c>
      <c r="B3501">
        <f t="shared" si="54"/>
        <v>187</v>
      </c>
    </row>
    <row r="3502" spans="1:2" x14ac:dyDescent="0.3">
      <c r="A3502">
        <v>-68</v>
      </c>
      <c r="B3502">
        <f t="shared" si="54"/>
        <v>68</v>
      </c>
    </row>
    <row r="3503" spans="1:2" x14ac:dyDescent="0.3">
      <c r="A3503">
        <v>-149</v>
      </c>
      <c r="B3503">
        <f t="shared" si="54"/>
        <v>149</v>
      </c>
    </row>
    <row r="3504" spans="1:2" x14ac:dyDescent="0.3">
      <c r="A3504">
        <v>24</v>
      </c>
      <c r="B3504">
        <f t="shared" si="54"/>
        <v>24</v>
      </c>
    </row>
    <row r="3505" spans="1:2" x14ac:dyDescent="0.3">
      <c r="A3505">
        <v>30</v>
      </c>
      <c r="B3505">
        <f t="shared" si="54"/>
        <v>30</v>
      </c>
    </row>
    <row r="3506" spans="1:2" x14ac:dyDescent="0.3">
      <c r="A3506">
        <v>-393</v>
      </c>
      <c r="B3506">
        <f t="shared" si="54"/>
        <v>393</v>
      </c>
    </row>
    <row r="3507" spans="1:2" x14ac:dyDescent="0.3">
      <c r="A3507">
        <v>-393</v>
      </c>
      <c r="B3507">
        <f t="shared" si="54"/>
        <v>393</v>
      </c>
    </row>
    <row r="3508" spans="1:2" x14ac:dyDescent="0.3">
      <c r="A3508">
        <v>97</v>
      </c>
      <c r="B3508">
        <f t="shared" si="54"/>
        <v>97</v>
      </c>
    </row>
    <row r="3509" spans="1:2" x14ac:dyDescent="0.3">
      <c r="A3509">
        <v>167</v>
      </c>
      <c r="B3509">
        <f t="shared" si="54"/>
        <v>167</v>
      </c>
    </row>
    <row r="3510" spans="1:2" x14ac:dyDescent="0.3">
      <c r="A3510">
        <v>6</v>
      </c>
      <c r="B3510">
        <f t="shared" si="54"/>
        <v>6</v>
      </c>
    </row>
    <row r="3511" spans="1:2" x14ac:dyDescent="0.3">
      <c r="A3511">
        <v>-69</v>
      </c>
      <c r="B3511">
        <f t="shared" si="54"/>
        <v>69</v>
      </c>
    </row>
    <row r="3512" spans="1:2" x14ac:dyDescent="0.3">
      <c r="A3512">
        <v>415</v>
      </c>
      <c r="B3512">
        <f t="shared" si="54"/>
        <v>415</v>
      </c>
    </row>
    <row r="3513" spans="1:2" x14ac:dyDescent="0.3">
      <c r="A3513">
        <v>773</v>
      </c>
      <c r="B3513">
        <f t="shared" si="54"/>
        <v>773</v>
      </c>
    </row>
    <row r="3514" spans="1:2" x14ac:dyDescent="0.3">
      <c r="A3514">
        <v>-7</v>
      </c>
      <c r="B3514">
        <f t="shared" si="54"/>
        <v>7</v>
      </c>
    </row>
    <row r="3515" spans="1:2" x14ac:dyDescent="0.3">
      <c r="A3515">
        <v>371</v>
      </c>
      <c r="B3515">
        <f t="shared" si="54"/>
        <v>371</v>
      </c>
    </row>
    <row r="3516" spans="1:2" x14ac:dyDescent="0.3">
      <c r="A3516">
        <v>67</v>
      </c>
      <c r="B3516">
        <f t="shared" si="54"/>
        <v>67</v>
      </c>
    </row>
    <row r="3517" spans="1:2" x14ac:dyDescent="0.3">
      <c r="A3517">
        <v>-230</v>
      </c>
      <c r="B3517">
        <f t="shared" si="54"/>
        <v>230</v>
      </c>
    </row>
    <row r="3518" spans="1:2" x14ac:dyDescent="0.3">
      <c r="A3518">
        <v>5</v>
      </c>
      <c r="B3518">
        <f t="shared" si="54"/>
        <v>5</v>
      </c>
    </row>
    <row r="3519" spans="1:2" x14ac:dyDescent="0.3">
      <c r="A3519">
        <v>391</v>
      </c>
      <c r="B3519">
        <f t="shared" si="54"/>
        <v>391</v>
      </c>
    </row>
    <row r="3520" spans="1:2" x14ac:dyDescent="0.3">
      <c r="A3520">
        <v>458</v>
      </c>
      <c r="B3520">
        <f t="shared" si="54"/>
        <v>458</v>
      </c>
    </row>
    <row r="3521" spans="1:2" x14ac:dyDescent="0.3">
      <c r="A3521">
        <v>668</v>
      </c>
      <c r="B3521">
        <f t="shared" si="54"/>
        <v>668</v>
      </c>
    </row>
    <row r="3522" spans="1:2" x14ac:dyDescent="0.3">
      <c r="A3522">
        <v>44</v>
      </c>
      <c r="B3522">
        <f t="shared" si="54"/>
        <v>44</v>
      </c>
    </row>
    <row r="3523" spans="1:2" x14ac:dyDescent="0.3">
      <c r="A3523">
        <v>-203</v>
      </c>
      <c r="B3523">
        <f t="shared" ref="B3523:B3586" si="55">ABS(A3523)</f>
        <v>203</v>
      </c>
    </row>
    <row r="3524" spans="1:2" x14ac:dyDescent="0.3">
      <c r="A3524">
        <v>-119</v>
      </c>
      <c r="B3524">
        <f t="shared" si="55"/>
        <v>119</v>
      </c>
    </row>
    <row r="3525" spans="1:2" x14ac:dyDescent="0.3">
      <c r="A3525">
        <v>220</v>
      </c>
      <c r="B3525">
        <f t="shared" si="55"/>
        <v>220</v>
      </c>
    </row>
    <row r="3526" spans="1:2" x14ac:dyDescent="0.3">
      <c r="A3526">
        <v>194</v>
      </c>
      <c r="B3526">
        <f t="shared" si="55"/>
        <v>194</v>
      </c>
    </row>
    <row r="3527" spans="1:2" x14ac:dyDescent="0.3">
      <c r="A3527">
        <v>113</v>
      </c>
      <c r="B3527">
        <f t="shared" si="55"/>
        <v>113</v>
      </c>
    </row>
    <row r="3528" spans="1:2" x14ac:dyDescent="0.3">
      <c r="A3528">
        <v>339</v>
      </c>
      <c r="B3528">
        <f t="shared" si="55"/>
        <v>339</v>
      </c>
    </row>
    <row r="3529" spans="1:2" x14ac:dyDescent="0.3">
      <c r="A3529">
        <v>31</v>
      </c>
      <c r="B3529">
        <f t="shared" si="55"/>
        <v>31</v>
      </c>
    </row>
    <row r="3530" spans="1:2" x14ac:dyDescent="0.3">
      <c r="A3530">
        <v>440</v>
      </c>
      <c r="B3530">
        <f t="shared" si="55"/>
        <v>440</v>
      </c>
    </row>
    <row r="3531" spans="1:2" x14ac:dyDescent="0.3">
      <c r="A3531">
        <v>33</v>
      </c>
      <c r="B3531">
        <f t="shared" si="55"/>
        <v>33</v>
      </c>
    </row>
    <row r="3532" spans="1:2" x14ac:dyDescent="0.3">
      <c r="A3532">
        <v>-70</v>
      </c>
      <c r="B3532">
        <f t="shared" si="55"/>
        <v>70</v>
      </c>
    </row>
    <row r="3533" spans="1:2" x14ac:dyDescent="0.3">
      <c r="A3533">
        <v>199</v>
      </c>
      <c r="B3533">
        <f t="shared" si="55"/>
        <v>199</v>
      </c>
    </row>
    <row r="3534" spans="1:2" x14ac:dyDescent="0.3">
      <c r="A3534">
        <v>615</v>
      </c>
      <c r="B3534">
        <f t="shared" si="55"/>
        <v>615</v>
      </c>
    </row>
    <row r="3535" spans="1:2" x14ac:dyDescent="0.3">
      <c r="A3535">
        <v>-95</v>
      </c>
      <c r="B3535">
        <f t="shared" si="55"/>
        <v>95</v>
      </c>
    </row>
    <row r="3536" spans="1:2" x14ac:dyDescent="0.3">
      <c r="A3536">
        <v>217</v>
      </c>
      <c r="B3536">
        <f t="shared" si="55"/>
        <v>217</v>
      </c>
    </row>
    <row r="3537" spans="1:2" x14ac:dyDescent="0.3">
      <c r="A3537">
        <v>241</v>
      </c>
      <c r="B3537">
        <f t="shared" si="55"/>
        <v>241</v>
      </c>
    </row>
    <row r="3538" spans="1:2" x14ac:dyDescent="0.3">
      <c r="A3538">
        <v>-91</v>
      </c>
      <c r="B3538">
        <f t="shared" si="55"/>
        <v>91</v>
      </c>
    </row>
    <row r="3539" spans="1:2" x14ac:dyDescent="0.3">
      <c r="A3539">
        <v>145</v>
      </c>
      <c r="B3539">
        <f t="shared" si="55"/>
        <v>145</v>
      </c>
    </row>
    <row r="3540" spans="1:2" x14ac:dyDescent="0.3">
      <c r="A3540">
        <v>369</v>
      </c>
      <c r="B3540">
        <f t="shared" si="55"/>
        <v>369</v>
      </c>
    </row>
    <row r="3541" spans="1:2" x14ac:dyDescent="0.3">
      <c r="A3541">
        <v>-118</v>
      </c>
      <c r="B3541">
        <f t="shared" si="55"/>
        <v>118</v>
      </c>
    </row>
    <row r="3542" spans="1:2" x14ac:dyDescent="0.3">
      <c r="A3542">
        <v>67</v>
      </c>
      <c r="B3542">
        <f t="shared" si="55"/>
        <v>67</v>
      </c>
    </row>
    <row r="3543" spans="1:2" x14ac:dyDescent="0.3">
      <c r="A3543">
        <v>253</v>
      </c>
      <c r="B3543">
        <f t="shared" si="55"/>
        <v>253</v>
      </c>
    </row>
    <row r="3544" spans="1:2" x14ac:dyDescent="0.3">
      <c r="A3544">
        <v>58</v>
      </c>
      <c r="B3544">
        <f t="shared" si="55"/>
        <v>58</v>
      </c>
    </row>
    <row r="3545" spans="1:2" x14ac:dyDescent="0.3">
      <c r="A3545">
        <v>212</v>
      </c>
      <c r="B3545">
        <f t="shared" si="55"/>
        <v>212</v>
      </c>
    </row>
    <row r="3546" spans="1:2" x14ac:dyDescent="0.3">
      <c r="A3546">
        <v>44</v>
      </c>
      <c r="B3546">
        <f t="shared" si="55"/>
        <v>44</v>
      </c>
    </row>
    <row r="3547" spans="1:2" x14ac:dyDescent="0.3">
      <c r="A3547">
        <v>152</v>
      </c>
      <c r="B3547">
        <f t="shared" si="55"/>
        <v>152</v>
      </c>
    </row>
    <row r="3548" spans="1:2" x14ac:dyDescent="0.3">
      <c r="A3548">
        <v>-123</v>
      </c>
      <c r="B3548">
        <f t="shared" si="55"/>
        <v>123</v>
      </c>
    </row>
    <row r="3549" spans="1:2" x14ac:dyDescent="0.3">
      <c r="A3549">
        <v>131</v>
      </c>
      <c r="B3549">
        <f t="shared" si="55"/>
        <v>131</v>
      </c>
    </row>
    <row r="3550" spans="1:2" x14ac:dyDescent="0.3">
      <c r="A3550">
        <v>205</v>
      </c>
      <c r="B3550">
        <f t="shared" si="55"/>
        <v>205</v>
      </c>
    </row>
    <row r="3551" spans="1:2" x14ac:dyDescent="0.3">
      <c r="A3551">
        <v>193</v>
      </c>
      <c r="B3551">
        <f t="shared" si="55"/>
        <v>193</v>
      </c>
    </row>
    <row r="3552" spans="1:2" x14ac:dyDescent="0.3">
      <c r="A3552">
        <v>-6</v>
      </c>
      <c r="B3552">
        <f t="shared" si="55"/>
        <v>6</v>
      </c>
    </row>
    <row r="3553" spans="1:2" x14ac:dyDescent="0.3">
      <c r="A3553">
        <v>-352</v>
      </c>
      <c r="B3553">
        <f t="shared" si="55"/>
        <v>352</v>
      </c>
    </row>
    <row r="3554" spans="1:2" x14ac:dyDescent="0.3">
      <c r="A3554">
        <v>-16</v>
      </c>
      <c r="B3554">
        <f t="shared" si="55"/>
        <v>16</v>
      </c>
    </row>
    <row r="3555" spans="1:2" x14ac:dyDescent="0.3">
      <c r="A3555">
        <v>167</v>
      </c>
      <c r="B3555">
        <f t="shared" si="55"/>
        <v>167</v>
      </c>
    </row>
    <row r="3556" spans="1:2" x14ac:dyDescent="0.3">
      <c r="A3556">
        <v>349</v>
      </c>
      <c r="B3556">
        <f t="shared" si="55"/>
        <v>349</v>
      </c>
    </row>
    <row r="3557" spans="1:2" x14ac:dyDescent="0.3">
      <c r="A3557">
        <v>-18</v>
      </c>
      <c r="B3557">
        <f t="shared" si="55"/>
        <v>18</v>
      </c>
    </row>
    <row r="3558" spans="1:2" x14ac:dyDescent="0.3">
      <c r="A3558">
        <v>-211</v>
      </c>
      <c r="B3558">
        <f t="shared" si="55"/>
        <v>211</v>
      </c>
    </row>
    <row r="3559" spans="1:2" x14ac:dyDescent="0.3">
      <c r="A3559">
        <v>-81</v>
      </c>
      <c r="B3559">
        <f t="shared" si="55"/>
        <v>81</v>
      </c>
    </row>
    <row r="3560" spans="1:2" x14ac:dyDescent="0.3">
      <c r="A3560">
        <v>0</v>
      </c>
      <c r="B3560">
        <f t="shared" si="55"/>
        <v>0</v>
      </c>
    </row>
    <row r="3561" spans="1:2" x14ac:dyDescent="0.3">
      <c r="A3561">
        <v>223</v>
      </c>
      <c r="B3561">
        <f t="shared" si="55"/>
        <v>223</v>
      </c>
    </row>
    <row r="3562" spans="1:2" x14ac:dyDescent="0.3">
      <c r="A3562">
        <v>193</v>
      </c>
      <c r="B3562">
        <f t="shared" si="55"/>
        <v>193</v>
      </c>
    </row>
    <row r="3563" spans="1:2" x14ac:dyDescent="0.3">
      <c r="A3563">
        <v>206</v>
      </c>
      <c r="B3563">
        <f t="shared" si="55"/>
        <v>206</v>
      </c>
    </row>
    <row r="3564" spans="1:2" x14ac:dyDescent="0.3">
      <c r="A3564">
        <v>206</v>
      </c>
      <c r="B3564">
        <f t="shared" si="55"/>
        <v>206</v>
      </c>
    </row>
    <row r="3565" spans="1:2" x14ac:dyDescent="0.3">
      <c r="A3565">
        <v>162</v>
      </c>
      <c r="B3565">
        <f t="shared" si="55"/>
        <v>162</v>
      </c>
    </row>
    <row r="3566" spans="1:2" x14ac:dyDescent="0.3">
      <c r="A3566">
        <v>99</v>
      </c>
      <c r="B3566">
        <f t="shared" si="55"/>
        <v>99</v>
      </c>
    </row>
    <row r="3567" spans="1:2" x14ac:dyDescent="0.3">
      <c r="A3567">
        <v>254</v>
      </c>
      <c r="B3567">
        <f t="shared" si="55"/>
        <v>254</v>
      </c>
    </row>
    <row r="3568" spans="1:2" x14ac:dyDescent="0.3">
      <c r="A3568">
        <v>60</v>
      </c>
      <c r="B3568">
        <f t="shared" si="55"/>
        <v>60</v>
      </c>
    </row>
    <row r="3569" spans="1:2" x14ac:dyDescent="0.3">
      <c r="A3569">
        <v>42</v>
      </c>
      <c r="B3569">
        <f t="shared" si="55"/>
        <v>42</v>
      </c>
    </row>
    <row r="3570" spans="1:2" x14ac:dyDescent="0.3">
      <c r="A3570">
        <v>-81</v>
      </c>
      <c r="B3570">
        <f t="shared" si="55"/>
        <v>81</v>
      </c>
    </row>
    <row r="3571" spans="1:2" x14ac:dyDescent="0.3">
      <c r="A3571">
        <v>-16</v>
      </c>
      <c r="B3571">
        <f t="shared" si="55"/>
        <v>16</v>
      </c>
    </row>
    <row r="3572" spans="1:2" x14ac:dyDescent="0.3">
      <c r="A3572">
        <v>468</v>
      </c>
      <c r="B3572">
        <f t="shared" si="55"/>
        <v>468</v>
      </c>
    </row>
    <row r="3573" spans="1:2" x14ac:dyDescent="0.3">
      <c r="A3573">
        <v>82</v>
      </c>
      <c r="B3573">
        <f t="shared" si="55"/>
        <v>82</v>
      </c>
    </row>
    <row r="3574" spans="1:2" x14ac:dyDescent="0.3">
      <c r="A3574">
        <v>343</v>
      </c>
      <c r="B3574">
        <f t="shared" si="55"/>
        <v>343</v>
      </c>
    </row>
    <row r="3575" spans="1:2" x14ac:dyDescent="0.3">
      <c r="A3575">
        <v>-101</v>
      </c>
      <c r="B3575">
        <f t="shared" si="55"/>
        <v>101</v>
      </c>
    </row>
    <row r="3576" spans="1:2" x14ac:dyDescent="0.3">
      <c r="A3576">
        <v>-101</v>
      </c>
      <c r="B3576">
        <f t="shared" si="55"/>
        <v>101</v>
      </c>
    </row>
    <row r="3577" spans="1:2" x14ac:dyDescent="0.3">
      <c r="A3577">
        <v>-16</v>
      </c>
      <c r="B3577">
        <f t="shared" si="55"/>
        <v>16</v>
      </c>
    </row>
    <row r="3578" spans="1:2" x14ac:dyDescent="0.3">
      <c r="A3578">
        <v>-47</v>
      </c>
      <c r="B3578">
        <f t="shared" si="55"/>
        <v>47</v>
      </c>
    </row>
    <row r="3579" spans="1:2" x14ac:dyDescent="0.3">
      <c r="A3579">
        <v>-11</v>
      </c>
      <c r="B3579">
        <f t="shared" si="55"/>
        <v>11</v>
      </c>
    </row>
    <row r="3580" spans="1:2" x14ac:dyDescent="0.3">
      <c r="A3580">
        <v>124</v>
      </c>
      <c r="B3580">
        <f t="shared" si="55"/>
        <v>124</v>
      </c>
    </row>
    <row r="3581" spans="1:2" x14ac:dyDescent="0.3">
      <c r="A3581">
        <v>196</v>
      </c>
      <c r="B3581">
        <f t="shared" si="55"/>
        <v>196</v>
      </c>
    </row>
    <row r="3582" spans="1:2" x14ac:dyDescent="0.3">
      <c r="A3582">
        <v>-65</v>
      </c>
      <c r="B3582">
        <f t="shared" si="55"/>
        <v>65</v>
      </c>
    </row>
    <row r="3583" spans="1:2" x14ac:dyDescent="0.3">
      <c r="A3583">
        <v>-197</v>
      </c>
      <c r="B3583">
        <f t="shared" si="55"/>
        <v>197</v>
      </c>
    </row>
    <row r="3584" spans="1:2" x14ac:dyDescent="0.3">
      <c r="A3584">
        <v>-99</v>
      </c>
      <c r="B3584">
        <f t="shared" si="55"/>
        <v>99</v>
      </c>
    </row>
    <row r="3585" spans="1:2" x14ac:dyDescent="0.3">
      <c r="A3585">
        <v>23</v>
      </c>
      <c r="B3585">
        <f t="shared" si="55"/>
        <v>23</v>
      </c>
    </row>
    <row r="3586" spans="1:2" x14ac:dyDescent="0.3">
      <c r="A3586">
        <v>31</v>
      </c>
      <c r="B3586">
        <f t="shared" si="55"/>
        <v>31</v>
      </c>
    </row>
    <row r="3587" spans="1:2" x14ac:dyDescent="0.3">
      <c r="A3587">
        <v>767</v>
      </c>
      <c r="B3587">
        <f t="shared" ref="B3587:B3650" si="56">ABS(A3587)</f>
        <v>767</v>
      </c>
    </row>
    <row r="3588" spans="1:2" x14ac:dyDescent="0.3">
      <c r="A3588">
        <v>-443</v>
      </c>
      <c r="B3588">
        <f t="shared" si="56"/>
        <v>443</v>
      </c>
    </row>
    <row r="3589" spans="1:2" x14ac:dyDescent="0.3">
      <c r="A3589">
        <v>132</v>
      </c>
      <c r="B3589">
        <f t="shared" si="56"/>
        <v>132</v>
      </c>
    </row>
    <row r="3590" spans="1:2" x14ac:dyDescent="0.3">
      <c r="A3590">
        <v>608</v>
      </c>
      <c r="B3590">
        <f t="shared" si="56"/>
        <v>608</v>
      </c>
    </row>
    <row r="3591" spans="1:2" x14ac:dyDescent="0.3">
      <c r="A3591">
        <v>137</v>
      </c>
      <c r="B3591">
        <f t="shared" si="56"/>
        <v>137</v>
      </c>
    </row>
    <row r="3592" spans="1:2" x14ac:dyDescent="0.3">
      <c r="A3592">
        <v>366</v>
      </c>
      <c r="B3592">
        <f t="shared" si="56"/>
        <v>366</v>
      </c>
    </row>
    <row r="3593" spans="1:2" x14ac:dyDescent="0.3">
      <c r="A3593">
        <v>356</v>
      </c>
      <c r="B3593">
        <f t="shared" si="56"/>
        <v>356</v>
      </c>
    </row>
    <row r="3594" spans="1:2" x14ac:dyDescent="0.3">
      <c r="A3594">
        <v>400</v>
      </c>
      <c r="B3594">
        <f t="shared" si="56"/>
        <v>400</v>
      </c>
    </row>
    <row r="3595" spans="1:2" x14ac:dyDescent="0.3">
      <c r="A3595">
        <v>310</v>
      </c>
      <c r="B3595">
        <f t="shared" si="56"/>
        <v>310</v>
      </c>
    </row>
    <row r="3596" spans="1:2" x14ac:dyDescent="0.3">
      <c r="A3596">
        <v>366</v>
      </c>
      <c r="B3596">
        <f t="shared" si="56"/>
        <v>366</v>
      </c>
    </row>
    <row r="3597" spans="1:2" x14ac:dyDescent="0.3">
      <c r="A3597">
        <v>428</v>
      </c>
      <c r="B3597">
        <f t="shared" si="56"/>
        <v>428</v>
      </c>
    </row>
    <row r="3598" spans="1:2" x14ac:dyDescent="0.3">
      <c r="A3598">
        <v>366</v>
      </c>
      <c r="B3598">
        <f t="shared" si="56"/>
        <v>366</v>
      </c>
    </row>
    <row r="3599" spans="1:2" x14ac:dyDescent="0.3">
      <c r="A3599">
        <v>-370</v>
      </c>
      <c r="B3599">
        <f t="shared" si="56"/>
        <v>370</v>
      </c>
    </row>
    <row r="3600" spans="1:2" x14ac:dyDescent="0.3">
      <c r="A3600">
        <v>352</v>
      </c>
      <c r="B3600">
        <f t="shared" si="56"/>
        <v>352</v>
      </c>
    </row>
    <row r="3601" spans="1:2" x14ac:dyDescent="0.3">
      <c r="A3601">
        <v>-238</v>
      </c>
      <c r="B3601">
        <f t="shared" si="56"/>
        <v>238</v>
      </c>
    </row>
    <row r="3602" spans="1:2" x14ac:dyDescent="0.3">
      <c r="A3602">
        <v>-82</v>
      </c>
      <c r="B3602">
        <f t="shared" si="56"/>
        <v>82</v>
      </c>
    </row>
    <row r="3603" spans="1:2" x14ac:dyDescent="0.3">
      <c r="A3603">
        <v>345</v>
      </c>
      <c r="B3603">
        <f t="shared" si="56"/>
        <v>345</v>
      </c>
    </row>
    <row r="3604" spans="1:2" x14ac:dyDescent="0.3">
      <c r="A3604">
        <v>94</v>
      </c>
      <c r="B3604">
        <f t="shared" si="56"/>
        <v>94</v>
      </c>
    </row>
    <row r="3605" spans="1:2" x14ac:dyDescent="0.3">
      <c r="A3605">
        <v>129</v>
      </c>
      <c r="B3605">
        <f t="shared" si="56"/>
        <v>129</v>
      </c>
    </row>
    <row r="3606" spans="1:2" x14ac:dyDescent="0.3">
      <c r="A3606">
        <v>-188</v>
      </c>
      <c r="B3606">
        <f t="shared" si="56"/>
        <v>188</v>
      </c>
    </row>
    <row r="3607" spans="1:2" x14ac:dyDescent="0.3">
      <c r="A3607">
        <v>-222</v>
      </c>
      <c r="B3607">
        <f t="shared" si="56"/>
        <v>222</v>
      </c>
    </row>
    <row r="3608" spans="1:2" x14ac:dyDescent="0.3">
      <c r="A3608">
        <v>3</v>
      </c>
      <c r="B3608">
        <f t="shared" si="56"/>
        <v>3</v>
      </c>
    </row>
    <row r="3609" spans="1:2" x14ac:dyDescent="0.3">
      <c r="A3609">
        <v>252</v>
      </c>
      <c r="B3609">
        <f t="shared" si="56"/>
        <v>252</v>
      </c>
    </row>
    <row r="3610" spans="1:2" x14ac:dyDescent="0.3">
      <c r="A3610">
        <v>-211</v>
      </c>
      <c r="B3610">
        <f t="shared" si="56"/>
        <v>211</v>
      </c>
    </row>
    <row r="3611" spans="1:2" x14ac:dyDescent="0.3">
      <c r="A3611">
        <v>15</v>
      </c>
      <c r="B3611">
        <f t="shared" si="56"/>
        <v>15</v>
      </c>
    </row>
    <row r="3612" spans="1:2" x14ac:dyDescent="0.3">
      <c r="A3612">
        <v>-125</v>
      </c>
      <c r="B3612">
        <f t="shared" si="56"/>
        <v>125</v>
      </c>
    </row>
    <row r="3613" spans="1:2" x14ac:dyDescent="0.3">
      <c r="A3613">
        <v>-88</v>
      </c>
      <c r="B3613">
        <f t="shared" si="56"/>
        <v>88</v>
      </c>
    </row>
    <row r="3614" spans="1:2" x14ac:dyDescent="0.3">
      <c r="A3614">
        <v>-87</v>
      </c>
      <c r="B3614">
        <f t="shared" si="56"/>
        <v>87</v>
      </c>
    </row>
    <row r="3615" spans="1:2" x14ac:dyDescent="0.3">
      <c r="A3615">
        <v>248</v>
      </c>
      <c r="B3615">
        <f t="shared" si="56"/>
        <v>248</v>
      </c>
    </row>
    <row r="3616" spans="1:2" x14ac:dyDescent="0.3">
      <c r="A3616">
        <v>303</v>
      </c>
      <c r="B3616">
        <f t="shared" si="56"/>
        <v>303</v>
      </c>
    </row>
    <row r="3617" spans="1:2" x14ac:dyDescent="0.3">
      <c r="A3617">
        <v>24</v>
      </c>
      <c r="B3617">
        <f t="shared" si="56"/>
        <v>24</v>
      </c>
    </row>
    <row r="3618" spans="1:2" x14ac:dyDescent="0.3">
      <c r="A3618">
        <v>5</v>
      </c>
      <c r="B3618">
        <f t="shared" si="56"/>
        <v>5</v>
      </c>
    </row>
    <row r="3619" spans="1:2" x14ac:dyDescent="0.3">
      <c r="A3619">
        <v>356</v>
      </c>
      <c r="B3619">
        <f t="shared" si="56"/>
        <v>356</v>
      </c>
    </row>
    <row r="3620" spans="1:2" x14ac:dyDescent="0.3">
      <c r="A3620">
        <v>20</v>
      </c>
      <c r="B3620">
        <f t="shared" si="56"/>
        <v>20</v>
      </c>
    </row>
    <row r="3621" spans="1:2" x14ac:dyDescent="0.3">
      <c r="A3621">
        <v>84</v>
      </c>
      <c r="B3621">
        <f t="shared" si="56"/>
        <v>84</v>
      </c>
    </row>
    <row r="3622" spans="1:2" x14ac:dyDescent="0.3">
      <c r="A3622">
        <v>242</v>
      </c>
      <c r="B3622">
        <f t="shared" si="56"/>
        <v>242</v>
      </c>
    </row>
    <row r="3623" spans="1:2" x14ac:dyDescent="0.3">
      <c r="A3623">
        <v>-227</v>
      </c>
      <c r="B3623">
        <f t="shared" si="56"/>
        <v>227</v>
      </c>
    </row>
    <row r="3624" spans="1:2" x14ac:dyDescent="0.3">
      <c r="A3624">
        <v>61</v>
      </c>
      <c r="B3624">
        <f t="shared" si="56"/>
        <v>61</v>
      </c>
    </row>
    <row r="3625" spans="1:2" x14ac:dyDescent="0.3">
      <c r="A3625">
        <v>-184</v>
      </c>
      <c r="B3625">
        <f t="shared" si="56"/>
        <v>184</v>
      </c>
    </row>
    <row r="3626" spans="1:2" x14ac:dyDescent="0.3">
      <c r="A3626">
        <v>42</v>
      </c>
      <c r="B3626">
        <f t="shared" si="56"/>
        <v>42</v>
      </c>
    </row>
    <row r="3627" spans="1:2" x14ac:dyDescent="0.3">
      <c r="A3627">
        <v>-49</v>
      </c>
      <c r="B3627">
        <f t="shared" si="56"/>
        <v>49</v>
      </c>
    </row>
    <row r="3628" spans="1:2" x14ac:dyDescent="0.3">
      <c r="A3628">
        <v>59</v>
      </c>
      <c r="B3628">
        <f t="shared" si="56"/>
        <v>59</v>
      </c>
    </row>
    <row r="3629" spans="1:2" x14ac:dyDescent="0.3">
      <c r="A3629">
        <v>415</v>
      </c>
      <c r="B3629">
        <f t="shared" si="56"/>
        <v>415</v>
      </c>
    </row>
    <row r="3630" spans="1:2" x14ac:dyDescent="0.3">
      <c r="A3630">
        <v>22</v>
      </c>
      <c r="B3630">
        <f t="shared" si="56"/>
        <v>22</v>
      </c>
    </row>
    <row r="3631" spans="1:2" x14ac:dyDescent="0.3">
      <c r="A3631">
        <v>-28</v>
      </c>
      <c r="B3631">
        <f t="shared" si="56"/>
        <v>28</v>
      </c>
    </row>
    <row r="3632" spans="1:2" x14ac:dyDescent="0.3">
      <c r="A3632">
        <v>31</v>
      </c>
      <c r="B3632">
        <f t="shared" si="56"/>
        <v>31</v>
      </c>
    </row>
    <row r="3633" spans="1:2" x14ac:dyDescent="0.3">
      <c r="A3633">
        <v>344</v>
      </c>
      <c r="B3633">
        <f t="shared" si="56"/>
        <v>344</v>
      </c>
    </row>
    <row r="3634" spans="1:2" x14ac:dyDescent="0.3">
      <c r="A3634">
        <v>-403</v>
      </c>
      <c r="B3634">
        <f t="shared" si="56"/>
        <v>403</v>
      </c>
    </row>
    <row r="3635" spans="1:2" x14ac:dyDescent="0.3">
      <c r="A3635">
        <v>466</v>
      </c>
      <c r="B3635">
        <f t="shared" si="56"/>
        <v>466</v>
      </c>
    </row>
    <row r="3636" spans="1:2" x14ac:dyDescent="0.3">
      <c r="A3636">
        <v>41</v>
      </c>
      <c r="B3636">
        <f t="shared" si="56"/>
        <v>41</v>
      </c>
    </row>
    <row r="3637" spans="1:2" x14ac:dyDescent="0.3">
      <c r="A3637">
        <v>415</v>
      </c>
      <c r="B3637">
        <f t="shared" si="56"/>
        <v>415</v>
      </c>
    </row>
    <row r="3638" spans="1:2" x14ac:dyDescent="0.3">
      <c r="A3638">
        <v>22</v>
      </c>
      <c r="B3638">
        <f t="shared" si="56"/>
        <v>22</v>
      </c>
    </row>
    <row r="3639" spans="1:2" x14ac:dyDescent="0.3">
      <c r="A3639">
        <v>-112</v>
      </c>
      <c r="B3639">
        <f t="shared" si="56"/>
        <v>112</v>
      </c>
    </row>
    <row r="3640" spans="1:2" x14ac:dyDescent="0.3">
      <c r="A3640">
        <v>-57</v>
      </c>
      <c r="B3640">
        <f t="shared" si="56"/>
        <v>57</v>
      </c>
    </row>
    <row r="3641" spans="1:2" x14ac:dyDescent="0.3">
      <c r="A3641">
        <v>-112</v>
      </c>
      <c r="B3641">
        <f t="shared" si="56"/>
        <v>112</v>
      </c>
    </row>
    <row r="3642" spans="1:2" x14ac:dyDescent="0.3">
      <c r="A3642">
        <v>387</v>
      </c>
      <c r="B3642">
        <f t="shared" si="56"/>
        <v>387</v>
      </c>
    </row>
    <row r="3643" spans="1:2" x14ac:dyDescent="0.3">
      <c r="A3643">
        <v>151</v>
      </c>
      <c r="B3643">
        <f t="shared" si="56"/>
        <v>151</v>
      </c>
    </row>
    <row r="3644" spans="1:2" x14ac:dyDescent="0.3">
      <c r="A3644">
        <v>-147</v>
      </c>
      <c r="B3644">
        <f t="shared" si="56"/>
        <v>147</v>
      </c>
    </row>
    <row r="3645" spans="1:2" x14ac:dyDescent="0.3">
      <c r="A3645">
        <v>37</v>
      </c>
      <c r="B3645">
        <f t="shared" si="56"/>
        <v>37</v>
      </c>
    </row>
    <row r="3646" spans="1:2" x14ac:dyDescent="0.3">
      <c r="A3646">
        <v>78</v>
      </c>
      <c r="B3646">
        <f t="shared" si="56"/>
        <v>78</v>
      </c>
    </row>
    <row r="3647" spans="1:2" x14ac:dyDescent="0.3">
      <c r="A3647">
        <v>296</v>
      </c>
      <c r="B3647">
        <f t="shared" si="56"/>
        <v>296</v>
      </c>
    </row>
    <row r="3648" spans="1:2" x14ac:dyDescent="0.3">
      <c r="A3648">
        <v>514</v>
      </c>
      <c r="B3648">
        <f t="shared" si="56"/>
        <v>514</v>
      </c>
    </row>
    <row r="3649" spans="1:2" x14ac:dyDescent="0.3">
      <c r="A3649">
        <v>-36</v>
      </c>
      <c r="B3649">
        <f t="shared" si="56"/>
        <v>36</v>
      </c>
    </row>
    <row r="3650" spans="1:2" x14ac:dyDescent="0.3">
      <c r="A3650">
        <v>32</v>
      </c>
      <c r="B3650">
        <f t="shared" si="56"/>
        <v>32</v>
      </c>
    </row>
    <row r="3651" spans="1:2" x14ac:dyDescent="0.3">
      <c r="A3651">
        <v>69</v>
      </c>
      <c r="B3651">
        <f t="shared" ref="B3651:B3714" si="57">ABS(A3651)</f>
        <v>69</v>
      </c>
    </row>
    <row r="3652" spans="1:2" x14ac:dyDescent="0.3">
      <c r="A3652">
        <v>103</v>
      </c>
      <c r="B3652">
        <f t="shared" si="57"/>
        <v>103</v>
      </c>
    </row>
    <row r="3653" spans="1:2" x14ac:dyDescent="0.3">
      <c r="A3653">
        <v>45</v>
      </c>
      <c r="B3653">
        <f t="shared" si="57"/>
        <v>45</v>
      </c>
    </row>
    <row r="3654" spans="1:2" x14ac:dyDescent="0.3">
      <c r="A3654">
        <v>150</v>
      </c>
      <c r="B3654">
        <f t="shared" si="57"/>
        <v>150</v>
      </c>
    </row>
    <row r="3655" spans="1:2" x14ac:dyDescent="0.3">
      <c r="A3655">
        <v>504</v>
      </c>
      <c r="B3655">
        <f t="shared" si="57"/>
        <v>504</v>
      </c>
    </row>
    <row r="3656" spans="1:2" x14ac:dyDescent="0.3">
      <c r="A3656">
        <v>475</v>
      </c>
      <c r="B3656">
        <f t="shared" si="57"/>
        <v>475</v>
      </c>
    </row>
    <row r="3657" spans="1:2" x14ac:dyDescent="0.3">
      <c r="A3657">
        <v>55</v>
      </c>
      <c r="B3657">
        <f t="shared" si="57"/>
        <v>55</v>
      </c>
    </row>
    <row r="3658" spans="1:2" x14ac:dyDescent="0.3">
      <c r="A3658">
        <v>172</v>
      </c>
      <c r="B3658">
        <f t="shared" si="57"/>
        <v>172</v>
      </c>
    </row>
    <row r="3659" spans="1:2" x14ac:dyDescent="0.3">
      <c r="A3659">
        <v>-341</v>
      </c>
      <c r="B3659">
        <f t="shared" si="57"/>
        <v>341</v>
      </c>
    </row>
    <row r="3660" spans="1:2" x14ac:dyDescent="0.3">
      <c r="A3660">
        <v>140</v>
      </c>
      <c r="B3660">
        <f t="shared" si="57"/>
        <v>140</v>
      </c>
    </row>
    <row r="3661" spans="1:2" x14ac:dyDescent="0.3">
      <c r="A3661">
        <v>362</v>
      </c>
      <c r="B3661">
        <f t="shared" si="57"/>
        <v>362</v>
      </c>
    </row>
    <row r="3662" spans="1:2" x14ac:dyDescent="0.3">
      <c r="A3662">
        <v>349</v>
      </c>
      <c r="B3662">
        <f t="shared" si="57"/>
        <v>349</v>
      </c>
    </row>
    <row r="3663" spans="1:2" x14ac:dyDescent="0.3">
      <c r="A3663">
        <v>413</v>
      </c>
      <c r="B3663">
        <f t="shared" si="57"/>
        <v>413</v>
      </c>
    </row>
    <row r="3664" spans="1:2" x14ac:dyDescent="0.3">
      <c r="A3664">
        <v>362</v>
      </c>
      <c r="B3664">
        <f t="shared" si="57"/>
        <v>362</v>
      </c>
    </row>
    <row r="3665" spans="1:2" x14ac:dyDescent="0.3">
      <c r="A3665">
        <v>93</v>
      </c>
      <c r="B3665">
        <f t="shared" si="57"/>
        <v>93</v>
      </c>
    </row>
    <row r="3666" spans="1:2" x14ac:dyDescent="0.3">
      <c r="A3666">
        <v>161</v>
      </c>
      <c r="B3666">
        <f t="shared" si="57"/>
        <v>161</v>
      </c>
    </row>
    <row r="3667" spans="1:2" x14ac:dyDescent="0.3">
      <c r="A3667">
        <v>283</v>
      </c>
      <c r="B3667">
        <f t="shared" si="57"/>
        <v>283</v>
      </c>
    </row>
    <row r="3668" spans="1:2" x14ac:dyDescent="0.3">
      <c r="A3668">
        <v>446</v>
      </c>
      <c r="B3668">
        <f t="shared" si="57"/>
        <v>446</v>
      </c>
    </row>
    <row r="3669" spans="1:2" x14ac:dyDescent="0.3">
      <c r="A3669">
        <v>-211</v>
      </c>
      <c r="B3669">
        <f t="shared" si="57"/>
        <v>211</v>
      </c>
    </row>
    <row r="3670" spans="1:2" x14ac:dyDescent="0.3">
      <c r="A3670">
        <v>722</v>
      </c>
      <c r="B3670">
        <f t="shared" si="57"/>
        <v>722</v>
      </c>
    </row>
    <row r="3671" spans="1:2" x14ac:dyDescent="0.3">
      <c r="A3671">
        <v>306</v>
      </c>
      <c r="B3671">
        <f t="shared" si="57"/>
        <v>306</v>
      </c>
    </row>
    <row r="3672" spans="1:2" x14ac:dyDescent="0.3">
      <c r="A3672">
        <v>16</v>
      </c>
      <c r="B3672">
        <f t="shared" si="57"/>
        <v>16</v>
      </c>
    </row>
    <row r="3673" spans="1:2" x14ac:dyDescent="0.3">
      <c r="A3673">
        <v>360</v>
      </c>
      <c r="B3673">
        <f t="shared" si="57"/>
        <v>360</v>
      </c>
    </row>
    <row r="3674" spans="1:2" x14ac:dyDescent="0.3">
      <c r="A3674">
        <v>37</v>
      </c>
      <c r="B3674">
        <f t="shared" si="57"/>
        <v>37</v>
      </c>
    </row>
    <row r="3675" spans="1:2" x14ac:dyDescent="0.3">
      <c r="A3675">
        <v>39</v>
      </c>
      <c r="B3675">
        <f t="shared" si="57"/>
        <v>39</v>
      </c>
    </row>
    <row r="3676" spans="1:2" x14ac:dyDescent="0.3">
      <c r="A3676">
        <v>35</v>
      </c>
      <c r="B3676">
        <f t="shared" si="57"/>
        <v>35</v>
      </c>
    </row>
    <row r="3677" spans="1:2" x14ac:dyDescent="0.3">
      <c r="A3677">
        <v>19</v>
      </c>
      <c r="B3677">
        <f t="shared" si="57"/>
        <v>19</v>
      </c>
    </row>
    <row r="3678" spans="1:2" x14ac:dyDescent="0.3">
      <c r="A3678">
        <v>-9</v>
      </c>
      <c r="B3678">
        <f t="shared" si="57"/>
        <v>9</v>
      </c>
    </row>
    <row r="3679" spans="1:2" x14ac:dyDescent="0.3">
      <c r="A3679">
        <v>-73</v>
      </c>
      <c r="B3679">
        <f t="shared" si="57"/>
        <v>73</v>
      </c>
    </row>
    <row r="3680" spans="1:2" x14ac:dyDescent="0.3">
      <c r="A3680">
        <v>164</v>
      </c>
      <c r="B3680">
        <f t="shared" si="57"/>
        <v>164</v>
      </c>
    </row>
    <row r="3681" spans="1:2" x14ac:dyDescent="0.3">
      <c r="A3681">
        <v>98</v>
      </c>
      <c r="B3681">
        <f t="shared" si="57"/>
        <v>98</v>
      </c>
    </row>
    <row r="3682" spans="1:2" x14ac:dyDescent="0.3">
      <c r="A3682">
        <v>126</v>
      </c>
      <c r="B3682">
        <f t="shared" si="57"/>
        <v>126</v>
      </c>
    </row>
    <row r="3683" spans="1:2" x14ac:dyDescent="0.3">
      <c r="A3683">
        <v>53</v>
      </c>
      <c r="B3683">
        <f t="shared" si="57"/>
        <v>53</v>
      </c>
    </row>
    <row r="3684" spans="1:2" x14ac:dyDescent="0.3">
      <c r="A3684">
        <v>-337</v>
      </c>
      <c r="B3684">
        <f t="shared" si="57"/>
        <v>337</v>
      </c>
    </row>
    <row r="3685" spans="1:2" x14ac:dyDescent="0.3">
      <c r="A3685">
        <v>50</v>
      </c>
      <c r="B3685">
        <f t="shared" si="57"/>
        <v>50</v>
      </c>
    </row>
    <row r="3686" spans="1:2" x14ac:dyDescent="0.3">
      <c r="A3686">
        <v>17</v>
      </c>
      <c r="B3686">
        <f t="shared" si="57"/>
        <v>17</v>
      </c>
    </row>
    <row r="3687" spans="1:2" x14ac:dyDescent="0.3">
      <c r="A3687">
        <v>-2</v>
      </c>
      <c r="B3687">
        <f t="shared" si="57"/>
        <v>2</v>
      </c>
    </row>
    <row r="3688" spans="1:2" x14ac:dyDescent="0.3">
      <c r="A3688">
        <v>-38</v>
      </c>
      <c r="B3688">
        <f t="shared" si="57"/>
        <v>38</v>
      </c>
    </row>
    <row r="3689" spans="1:2" x14ac:dyDescent="0.3">
      <c r="A3689">
        <v>-12</v>
      </c>
      <c r="B3689">
        <f t="shared" si="57"/>
        <v>12</v>
      </c>
    </row>
    <row r="3690" spans="1:2" x14ac:dyDescent="0.3">
      <c r="A3690">
        <v>-99</v>
      </c>
      <c r="B3690">
        <f t="shared" si="57"/>
        <v>99</v>
      </c>
    </row>
    <row r="3691" spans="1:2" x14ac:dyDescent="0.3">
      <c r="A3691">
        <v>104</v>
      </c>
      <c r="B3691">
        <f t="shared" si="57"/>
        <v>104</v>
      </c>
    </row>
    <row r="3692" spans="1:2" x14ac:dyDescent="0.3">
      <c r="A3692">
        <v>361</v>
      </c>
      <c r="B3692">
        <f t="shared" si="57"/>
        <v>361</v>
      </c>
    </row>
    <row r="3693" spans="1:2" x14ac:dyDescent="0.3">
      <c r="A3693">
        <v>562</v>
      </c>
      <c r="B3693">
        <f t="shared" si="57"/>
        <v>562</v>
      </c>
    </row>
    <row r="3694" spans="1:2" x14ac:dyDescent="0.3">
      <c r="A3694">
        <v>795</v>
      </c>
      <c r="B3694">
        <f t="shared" si="57"/>
        <v>795</v>
      </c>
    </row>
    <row r="3695" spans="1:2" x14ac:dyDescent="0.3">
      <c r="A3695">
        <v>463</v>
      </c>
      <c r="B3695">
        <f t="shared" si="57"/>
        <v>463</v>
      </c>
    </row>
    <row r="3696" spans="1:2" x14ac:dyDescent="0.3">
      <c r="A3696">
        <v>448</v>
      </c>
      <c r="B3696">
        <f t="shared" si="57"/>
        <v>448</v>
      </c>
    </row>
    <row r="3697" spans="1:2" x14ac:dyDescent="0.3">
      <c r="A3697">
        <v>64</v>
      </c>
      <c r="B3697">
        <f t="shared" si="57"/>
        <v>64</v>
      </c>
    </row>
    <row r="3698" spans="1:2" x14ac:dyDescent="0.3">
      <c r="A3698">
        <v>-38</v>
      </c>
      <c r="B3698">
        <f t="shared" si="57"/>
        <v>38</v>
      </c>
    </row>
    <row r="3699" spans="1:2" x14ac:dyDescent="0.3">
      <c r="A3699">
        <v>-35</v>
      </c>
      <c r="B3699">
        <f t="shared" si="57"/>
        <v>35</v>
      </c>
    </row>
    <row r="3700" spans="1:2" x14ac:dyDescent="0.3">
      <c r="A3700">
        <v>-21</v>
      </c>
      <c r="B3700">
        <f t="shared" si="57"/>
        <v>21</v>
      </c>
    </row>
    <row r="3701" spans="1:2" x14ac:dyDescent="0.3">
      <c r="A3701">
        <v>-16</v>
      </c>
      <c r="B3701">
        <f t="shared" si="57"/>
        <v>16</v>
      </c>
    </row>
    <row r="3702" spans="1:2" x14ac:dyDescent="0.3">
      <c r="A3702">
        <v>-49</v>
      </c>
      <c r="B3702">
        <f t="shared" si="57"/>
        <v>49</v>
      </c>
    </row>
    <row r="3703" spans="1:2" x14ac:dyDescent="0.3">
      <c r="A3703">
        <v>314</v>
      </c>
      <c r="B3703">
        <f t="shared" si="57"/>
        <v>314</v>
      </c>
    </row>
    <row r="3704" spans="1:2" x14ac:dyDescent="0.3">
      <c r="A3704">
        <v>24</v>
      </c>
      <c r="B3704">
        <f t="shared" si="57"/>
        <v>24</v>
      </c>
    </row>
    <row r="3705" spans="1:2" x14ac:dyDescent="0.3">
      <c r="A3705">
        <v>28</v>
      </c>
      <c r="B3705">
        <f t="shared" si="57"/>
        <v>28</v>
      </c>
    </row>
    <row r="3706" spans="1:2" x14ac:dyDescent="0.3">
      <c r="A3706">
        <v>20</v>
      </c>
      <c r="B3706">
        <f t="shared" si="57"/>
        <v>20</v>
      </c>
    </row>
    <row r="3707" spans="1:2" x14ac:dyDescent="0.3">
      <c r="A3707">
        <v>40</v>
      </c>
      <c r="B3707">
        <f t="shared" si="57"/>
        <v>40</v>
      </c>
    </row>
    <row r="3708" spans="1:2" x14ac:dyDescent="0.3">
      <c r="A3708">
        <v>148</v>
      </c>
      <c r="B3708">
        <f t="shared" si="57"/>
        <v>148</v>
      </c>
    </row>
    <row r="3709" spans="1:2" x14ac:dyDescent="0.3">
      <c r="A3709">
        <v>148</v>
      </c>
      <c r="B3709">
        <f t="shared" si="57"/>
        <v>148</v>
      </c>
    </row>
    <row r="3710" spans="1:2" x14ac:dyDescent="0.3">
      <c r="A3710">
        <v>90</v>
      </c>
      <c r="B3710">
        <f t="shared" si="57"/>
        <v>90</v>
      </c>
    </row>
    <row r="3711" spans="1:2" x14ac:dyDescent="0.3">
      <c r="A3711">
        <v>60</v>
      </c>
      <c r="B3711">
        <f t="shared" si="57"/>
        <v>60</v>
      </c>
    </row>
    <row r="3712" spans="1:2" x14ac:dyDescent="0.3">
      <c r="A3712">
        <v>364</v>
      </c>
      <c r="B3712">
        <f t="shared" si="57"/>
        <v>364</v>
      </c>
    </row>
    <row r="3713" spans="1:2" x14ac:dyDescent="0.3">
      <c r="A3713">
        <v>-3</v>
      </c>
      <c r="B3713">
        <f t="shared" si="57"/>
        <v>3</v>
      </c>
    </row>
    <row r="3714" spans="1:2" x14ac:dyDescent="0.3">
      <c r="A3714">
        <v>-26</v>
      </c>
      <c r="B3714">
        <f t="shared" si="57"/>
        <v>26</v>
      </c>
    </row>
    <row r="3715" spans="1:2" x14ac:dyDescent="0.3">
      <c r="A3715">
        <v>203</v>
      </c>
      <c r="B3715">
        <f t="shared" ref="B3715:B3778" si="58">ABS(A3715)</f>
        <v>203</v>
      </c>
    </row>
    <row r="3716" spans="1:2" x14ac:dyDescent="0.3">
      <c r="A3716">
        <v>479</v>
      </c>
      <c r="B3716">
        <f t="shared" si="58"/>
        <v>479</v>
      </c>
    </row>
    <row r="3717" spans="1:2" x14ac:dyDescent="0.3">
      <c r="A3717">
        <v>90</v>
      </c>
      <c r="B3717">
        <f t="shared" si="58"/>
        <v>90</v>
      </c>
    </row>
    <row r="3718" spans="1:2" x14ac:dyDescent="0.3">
      <c r="A3718">
        <v>-109</v>
      </c>
      <c r="B3718">
        <f t="shared" si="58"/>
        <v>109</v>
      </c>
    </row>
    <row r="3719" spans="1:2" x14ac:dyDescent="0.3">
      <c r="A3719">
        <v>-78</v>
      </c>
      <c r="B3719">
        <f t="shared" si="58"/>
        <v>78</v>
      </c>
    </row>
    <row r="3720" spans="1:2" x14ac:dyDescent="0.3">
      <c r="A3720">
        <v>-131</v>
      </c>
      <c r="B3720">
        <f t="shared" si="58"/>
        <v>131</v>
      </c>
    </row>
    <row r="3721" spans="1:2" x14ac:dyDescent="0.3">
      <c r="A3721">
        <v>59</v>
      </c>
      <c r="B3721">
        <f t="shared" si="58"/>
        <v>59</v>
      </c>
    </row>
    <row r="3722" spans="1:2" x14ac:dyDescent="0.3">
      <c r="A3722">
        <v>-62</v>
      </c>
      <c r="B3722">
        <f t="shared" si="58"/>
        <v>62</v>
      </c>
    </row>
    <row r="3723" spans="1:2" x14ac:dyDescent="0.3">
      <c r="A3723">
        <v>45</v>
      </c>
      <c r="B3723">
        <f t="shared" si="58"/>
        <v>45</v>
      </c>
    </row>
    <row r="3724" spans="1:2" x14ac:dyDescent="0.3">
      <c r="A3724">
        <v>210</v>
      </c>
      <c r="B3724">
        <f t="shared" si="58"/>
        <v>210</v>
      </c>
    </row>
    <row r="3725" spans="1:2" x14ac:dyDescent="0.3">
      <c r="A3725">
        <v>9</v>
      </c>
      <c r="B3725">
        <f t="shared" si="58"/>
        <v>9</v>
      </c>
    </row>
    <row r="3726" spans="1:2" x14ac:dyDescent="0.3">
      <c r="A3726">
        <v>380</v>
      </c>
      <c r="B3726">
        <f t="shared" si="58"/>
        <v>380</v>
      </c>
    </row>
    <row r="3727" spans="1:2" x14ac:dyDescent="0.3">
      <c r="A3727">
        <v>185</v>
      </c>
      <c r="B3727">
        <f t="shared" si="58"/>
        <v>185</v>
      </c>
    </row>
    <row r="3728" spans="1:2" x14ac:dyDescent="0.3">
      <c r="A3728">
        <v>-86</v>
      </c>
      <c r="B3728">
        <f t="shared" si="58"/>
        <v>86</v>
      </c>
    </row>
    <row r="3729" spans="1:2" x14ac:dyDescent="0.3">
      <c r="A3729">
        <v>399</v>
      </c>
      <c r="B3729">
        <f t="shared" si="58"/>
        <v>399</v>
      </c>
    </row>
    <row r="3730" spans="1:2" x14ac:dyDescent="0.3">
      <c r="A3730">
        <v>-95</v>
      </c>
      <c r="B3730">
        <f t="shared" si="58"/>
        <v>95</v>
      </c>
    </row>
    <row r="3731" spans="1:2" x14ac:dyDescent="0.3">
      <c r="A3731">
        <v>118</v>
      </c>
      <c r="B3731">
        <f t="shared" si="58"/>
        <v>118</v>
      </c>
    </row>
    <row r="3732" spans="1:2" x14ac:dyDescent="0.3">
      <c r="A3732">
        <v>318</v>
      </c>
      <c r="B3732">
        <f t="shared" si="58"/>
        <v>318</v>
      </c>
    </row>
    <row r="3733" spans="1:2" x14ac:dyDescent="0.3">
      <c r="A3733">
        <v>-87</v>
      </c>
      <c r="B3733">
        <f t="shared" si="58"/>
        <v>87</v>
      </c>
    </row>
    <row r="3734" spans="1:2" x14ac:dyDescent="0.3">
      <c r="A3734">
        <v>61</v>
      </c>
      <c r="B3734">
        <f t="shared" si="58"/>
        <v>61</v>
      </c>
    </row>
    <row r="3735" spans="1:2" x14ac:dyDescent="0.3">
      <c r="A3735">
        <v>128</v>
      </c>
      <c r="B3735">
        <f t="shared" si="58"/>
        <v>128</v>
      </c>
    </row>
    <row r="3736" spans="1:2" x14ac:dyDescent="0.3">
      <c r="A3736">
        <v>158</v>
      </c>
      <c r="B3736">
        <f t="shared" si="58"/>
        <v>158</v>
      </c>
    </row>
    <row r="3737" spans="1:2" x14ac:dyDescent="0.3">
      <c r="A3737">
        <v>-79</v>
      </c>
      <c r="B3737">
        <f t="shared" si="58"/>
        <v>79</v>
      </c>
    </row>
    <row r="3738" spans="1:2" x14ac:dyDescent="0.3">
      <c r="A3738">
        <v>131</v>
      </c>
      <c r="B3738">
        <f t="shared" si="58"/>
        <v>131</v>
      </c>
    </row>
    <row r="3739" spans="1:2" x14ac:dyDescent="0.3">
      <c r="A3739">
        <v>125</v>
      </c>
      <c r="B3739">
        <f t="shared" si="58"/>
        <v>125</v>
      </c>
    </row>
    <row r="3740" spans="1:2" x14ac:dyDescent="0.3">
      <c r="A3740">
        <v>399</v>
      </c>
      <c r="B3740">
        <f t="shared" si="58"/>
        <v>399</v>
      </c>
    </row>
    <row r="3741" spans="1:2" x14ac:dyDescent="0.3">
      <c r="A3741">
        <v>-110</v>
      </c>
      <c r="B3741">
        <f t="shared" si="58"/>
        <v>110</v>
      </c>
    </row>
    <row r="3742" spans="1:2" x14ac:dyDescent="0.3">
      <c r="A3742">
        <v>125</v>
      </c>
      <c r="B3742">
        <f t="shared" si="58"/>
        <v>125</v>
      </c>
    </row>
    <row r="3743" spans="1:2" x14ac:dyDescent="0.3">
      <c r="A3743">
        <v>274</v>
      </c>
      <c r="B3743">
        <f t="shared" si="58"/>
        <v>274</v>
      </c>
    </row>
    <row r="3744" spans="1:2" x14ac:dyDescent="0.3">
      <c r="A3744">
        <v>-353</v>
      </c>
      <c r="B3744">
        <f t="shared" si="58"/>
        <v>353</v>
      </c>
    </row>
    <row r="3745" spans="1:2" x14ac:dyDescent="0.3">
      <c r="A3745">
        <v>-36</v>
      </c>
      <c r="B3745">
        <f t="shared" si="58"/>
        <v>36</v>
      </c>
    </row>
    <row r="3746" spans="1:2" x14ac:dyDescent="0.3">
      <c r="A3746">
        <v>49</v>
      </c>
      <c r="B3746">
        <f t="shared" si="58"/>
        <v>49</v>
      </c>
    </row>
    <row r="3747" spans="1:2" x14ac:dyDescent="0.3">
      <c r="A3747">
        <v>-558</v>
      </c>
      <c r="B3747">
        <f t="shared" si="58"/>
        <v>558</v>
      </c>
    </row>
    <row r="3748" spans="1:2" x14ac:dyDescent="0.3">
      <c r="A3748">
        <v>-145</v>
      </c>
      <c r="B3748">
        <f t="shared" si="58"/>
        <v>145</v>
      </c>
    </row>
    <row r="3749" spans="1:2" x14ac:dyDescent="0.3">
      <c r="A3749">
        <v>115</v>
      </c>
      <c r="B3749">
        <f t="shared" si="58"/>
        <v>115</v>
      </c>
    </row>
    <row r="3750" spans="1:2" x14ac:dyDescent="0.3">
      <c r="A3750">
        <v>68</v>
      </c>
      <c r="B3750">
        <f t="shared" si="58"/>
        <v>68</v>
      </c>
    </row>
    <row r="3751" spans="1:2" x14ac:dyDescent="0.3">
      <c r="A3751">
        <v>128</v>
      </c>
      <c r="B3751">
        <f t="shared" si="58"/>
        <v>128</v>
      </c>
    </row>
    <row r="3752" spans="1:2" x14ac:dyDescent="0.3">
      <c r="A3752">
        <v>44</v>
      </c>
      <c r="B3752">
        <f t="shared" si="58"/>
        <v>44</v>
      </c>
    </row>
    <row r="3753" spans="1:2" x14ac:dyDescent="0.3">
      <c r="A3753">
        <v>422</v>
      </c>
      <c r="B3753">
        <f t="shared" si="58"/>
        <v>422</v>
      </c>
    </row>
    <row r="3754" spans="1:2" x14ac:dyDescent="0.3">
      <c r="A3754">
        <v>-62</v>
      </c>
      <c r="B3754">
        <f t="shared" si="58"/>
        <v>62</v>
      </c>
    </row>
    <row r="3755" spans="1:2" x14ac:dyDescent="0.3">
      <c r="A3755">
        <v>-45</v>
      </c>
      <c r="B3755">
        <f t="shared" si="58"/>
        <v>45</v>
      </c>
    </row>
    <row r="3756" spans="1:2" x14ac:dyDescent="0.3">
      <c r="A3756">
        <v>408</v>
      </c>
      <c r="B3756">
        <f t="shared" si="58"/>
        <v>408</v>
      </c>
    </row>
    <row r="3757" spans="1:2" x14ac:dyDescent="0.3">
      <c r="A3757">
        <v>21</v>
      </c>
      <c r="B3757">
        <f t="shared" si="58"/>
        <v>21</v>
      </c>
    </row>
    <row r="3758" spans="1:2" x14ac:dyDescent="0.3">
      <c r="A3758">
        <v>-30</v>
      </c>
      <c r="B3758">
        <f t="shared" si="58"/>
        <v>30</v>
      </c>
    </row>
    <row r="3759" spans="1:2" x14ac:dyDescent="0.3">
      <c r="A3759">
        <v>184</v>
      </c>
      <c r="B3759">
        <f t="shared" si="58"/>
        <v>184</v>
      </c>
    </row>
    <row r="3760" spans="1:2" x14ac:dyDescent="0.3">
      <c r="A3760">
        <v>157</v>
      </c>
      <c r="B3760">
        <f t="shared" si="58"/>
        <v>157</v>
      </c>
    </row>
    <row r="3761" spans="1:2" x14ac:dyDescent="0.3">
      <c r="A3761">
        <v>140</v>
      </c>
      <c r="B3761">
        <f t="shared" si="58"/>
        <v>140</v>
      </c>
    </row>
    <row r="3762" spans="1:2" x14ac:dyDescent="0.3">
      <c r="A3762">
        <v>-86</v>
      </c>
      <c r="B3762">
        <f t="shared" si="58"/>
        <v>86</v>
      </c>
    </row>
    <row r="3763" spans="1:2" x14ac:dyDescent="0.3">
      <c r="A3763">
        <v>-74</v>
      </c>
      <c r="B3763">
        <f t="shared" si="58"/>
        <v>74</v>
      </c>
    </row>
    <row r="3764" spans="1:2" x14ac:dyDescent="0.3">
      <c r="A3764">
        <v>79</v>
      </c>
      <c r="B3764">
        <f t="shared" si="58"/>
        <v>79</v>
      </c>
    </row>
    <row r="3765" spans="1:2" x14ac:dyDescent="0.3">
      <c r="A3765">
        <v>-81</v>
      </c>
      <c r="B3765">
        <f t="shared" si="58"/>
        <v>81</v>
      </c>
    </row>
    <row r="3766" spans="1:2" x14ac:dyDescent="0.3">
      <c r="A3766">
        <v>128</v>
      </c>
      <c r="B3766">
        <f t="shared" si="58"/>
        <v>128</v>
      </c>
    </row>
    <row r="3767" spans="1:2" x14ac:dyDescent="0.3">
      <c r="A3767">
        <v>135</v>
      </c>
      <c r="B3767">
        <f t="shared" si="58"/>
        <v>135</v>
      </c>
    </row>
    <row r="3768" spans="1:2" x14ac:dyDescent="0.3">
      <c r="A3768">
        <v>110</v>
      </c>
      <c r="B3768">
        <f t="shared" si="58"/>
        <v>110</v>
      </c>
    </row>
    <row r="3769" spans="1:2" x14ac:dyDescent="0.3">
      <c r="A3769">
        <v>66</v>
      </c>
      <c r="B3769">
        <f t="shared" si="58"/>
        <v>66</v>
      </c>
    </row>
    <row r="3770" spans="1:2" x14ac:dyDescent="0.3">
      <c r="A3770">
        <v>-90</v>
      </c>
      <c r="B3770">
        <f t="shared" si="58"/>
        <v>90</v>
      </c>
    </row>
    <row r="3771" spans="1:2" x14ac:dyDescent="0.3">
      <c r="A3771">
        <v>-319</v>
      </c>
      <c r="B3771">
        <f t="shared" si="58"/>
        <v>319</v>
      </c>
    </row>
    <row r="3772" spans="1:2" x14ac:dyDescent="0.3">
      <c r="A3772">
        <v>267</v>
      </c>
      <c r="B3772">
        <f t="shared" si="58"/>
        <v>267</v>
      </c>
    </row>
    <row r="3773" spans="1:2" x14ac:dyDescent="0.3">
      <c r="A3773">
        <v>120</v>
      </c>
      <c r="B3773">
        <f t="shared" si="58"/>
        <v>120</v>
      </c>
    </row>
    <row r="3774" spans="1:2" x14ac:dyDescent="0.3">
      <c r="A3774">
        <v>5</v>
      </c>
      <c r="B3774">
        <f t="shared" si="58"/>
        <v>5</v>
      </c>
    </row>
    <row r="3775" spans="1:2" x14ac:dyDescent="0.3">
      <c r="A3775">
        <v>292</v>
      </c>
      <c r="B3775">
        <f t="shared" si="58"/>
        <v>292</v>
      </c>
    </row>
    <row r="3776" spans="1:2" x14ac:dyDescent="0.3">
      <c r="A3776">
        <v>225</v>
      </c>
      <c r="B3776">
        <f t="shared" si="58"/>
        <v>225</v>
      </c>
    </row>
    <row r="3777" spans="1:2" x14ac:dyDescent="0.3">
      <c r="A3777">
        <v>359</v>
      </c>
      <c r="B3777">
        <f t="shared" si="58"/>
        <v>359</v>
      </c>
    </row>
    <row r="3778" spans="1:2" x14ac:dyDescent="0.3">
      <c r="A3778">
        <v>-390</v>
      </c>
      <c r="B3778">
        <f t="shared" si="58"/>
        <v>390</v>
      </c>
    </row>
    <row r="3779" spans="1:2" x14ac:dyDescent="0.3">
      <c r="A3779">
        <v>338</v>
      </c>
      <c r="B3779">
        <f t="shared" ref="B3779:B3842" si="59">ABS(A3779)</f>
        <v>338</v>
      </c>
    </row>
    <row r="3780" spans="1:2" x14ac:dyDescent="0.3">
      <c r="A3780">
        <v>320</v>
      </c>
      <c r="B3780">
        <f t="shared" si="59"/>
        <v>320</v>
      </c>
    </row>
    <row r="3781" spans="1:2" x14ac:dyDescent="0.3">
      <c r="A3781">
        <v>-81</v>
      </c>
      <c r="B3781">
        <f t="shared" si="59"/>
        <v>81</v>
      </c>
    </row>
    <row r="3782" spans="1:2" x14ac:dyDescent="0.3">
      <c r="A3782">
        <v>-40</v>
      </c>
      <c r="B3782">
        <f t="shared" si="59"/>
        <v>40</v>
      </c>
    </row>
    <row r="3783" spans="1:2" x14ac:dyDescent="0.3">
      <c r="A3783">
        <v>94</v>
      </c>
      <c r="B3783">
        <f t="shared" si="59"/>
        <v>94</v>
      </c>
    </row>
    <row r="3784" spans="1:2" x14ac:dyDescent="0.3">
      <c r="A3784">
        <v>123</v>
      </c>
      <c r="B3784">
        <f t="shared" si="59"/>
        <v>123</v>
      </c>
    </row>
    <row r="3785" spans="1:2" x14ac:dyDescent="0.3">
      <c r="A3785">
        <v>-227</v>
      </c>
      <c r="B3785">
        <f t="shared" si="59"/>
        <v>227</v>
      </c>
    </row>
    <row r="3786" spans="1:2" x14ac:dyDescent="0.3">
      <c r="A3786">
        <v>-59</v>
      </c>
      <c r="B3786">
        <f t="shared" si="59"/>
        <v>59</v>
      </c>
    </row>
    <row r="3787" spans="1:2" x14ac:dyDescent="0.3">
      <c r="A3787">
        <v>27</v>
      </c>
      <c r="B3787">
        <f t="shared" si="59"/>
        <v>27</v>
      </c>
    </row>
    <row r="3788" spans="1:2" x14ac:dyDescent="0.3">
      <c r="A3788">
        <v>-47</v>
      </c>
      <c r="B3788">
        <f t="shared" si="59"/>
        <v>47</v>
      </c>
    </row>
    <row r="3789" spans="1:2" x14ac:dyDescent="0.3">
      <c r="A3789">
        <v>-315</v>
      </c>
      <c r="B3789">
        <f t="shared" si="59"/>
        <v>315</v>
      </c>
    </row>
    <row r="3790" spans="1:2" x14ac:dyDescent="0.3">
      <c r="A3790">
        <v>811</v>
      </c>
      <c r="B3790">
        <f t="shared" si="59"/>
        <v>811</v>
      </c>
    </row>
    <row r="3791" spans="1:2" x14ac:dyDescent="0.3">
      <c r="A3791">
        <v>129</v>
      </c>
      <c r="B3791">
        <f t="shared" si="59"/>
        <v>129</v>
      </c>
    </row>
    <row r="3792" spans="1:2" x14ac:dyDescent="0.3">
      <c r="A3792">
        <v>37</v>
      </c>
      <c r="B3792">
        <f t="shared" si="59"/>
        <v>37</v>
      </c>
    </row>
    <row r="3793" spans="1:2" x14ac:dyDescent="0.3">
      <c r="A3793">
        <v>138</v>
      </c>
      <c r="B3793">
        <f t="shared" si="59"/>
        <v>138</v>
      </c>
    </row>
    <row r="3794" spans="1:2" x14ac:dyDescent="0.3">
      <c r="A3794">
        <v>339</v>
      </c>
      <c r="B3794">
        <f t="shared" si="59"/>
        <v>339</v>
      </c>
    </row>
    <row r="3795" spans="1:2" x14ac:dyDescent="0.3">
      <c r="A3795">
        <v>205</v>
      </c>
      <c r="B3795">
        <f t="shared" si="59"/>
        <v>205</v>
      </c>
    </row>
    <row r="3796" spans="1:2" x14ac:dyDescent="0.3">
      <c r="A3796">
        <v>-97</v>
      </c>
      <c r="B3796">
        <f t="shared" si="59"/>
        <v>97</v>
      </c>
    </row>
    <row r="3797" spans="1:2" x14ac:dyDescent="0.3">
      <c r="A3797">
        <v>-22</v>
      </c>
      <c r="B3797">
        <f t="shared" si="59"/>
        <v>22</v>
      </c>
    </row>
    <row r="3798" spans="1:2" x14ac:dyDescent="0.3">
      <c r="A3798">
        <v>-39</v>
      </c>
      <c r="B3798">
        <f t="shared" si="59"/>
        <v>39</v>
      </c>
    </row>
    <row r="3799" spans="1:2" x14ac:dyDescent="0.3">
      <c r="A3799">
        <v>-2</v>
      </c>
      <c r="B3799">
        <f t="shared" si="59"/>
        <v>2</v>
      </c>
    </row>
    <row r="3800" spans="1:2" x14ac:dyDescent="0.3">
      <c r="A3800">
        <v>-334</v>
      </c>
      <c r="B3800">
        <f t="shared" si="59"/>
        <v>334</v>
      </c>
    </row>
    <row r="3801" spans="1:2" x14ac:dyDescent="0.3">
      <c r="A3801">
        <v>-16</v>
      </c>
      <c r="B3801">
        <f t="shared" si="59"/>
        <v>16</v>
      </c>
    </row>
    <row r="3802" spans="1:2" x14ac:dyDescent="0.3">
      <c r="A3802">
        <v>491</v>
      </c>
      <c r="B3802">
        <f t="shared" si="59"/>
        <v>491</v>
      </c>
    </row>
    <row r="3803" spans="1:2" x14ac:dyDescent="0.3">
      <c r="A3803">
        <v>491</v>
      </c>
      <c r="B3803">
        <f t="shared" si="59"/>
        <v>491</v>
      </c>
    </row>
    <row r="3804" spans="1:2" x14ac:dyDescent="0.3">
      <c r="A3804">
        <v>491</v>
      </c>
      <c r="B3804">
        <f t="shared" si="59"/>
        <v>491</v>
      </c>
    </row>
    <row r="3805" spans="1:2" x14ac:dyDescent="0.3">
      <c r="A3805">
        <v>347</v>
      </c>
      <c r="B3805">
        <f t="shared" si="59"/>
        <v>347</v>
      </c>
    </row>
    <row r="3806" spans="1:2" x14ac:dyDescent="0.3">
      <c r="A3806">
        <v>20</v>
      </c>
      <c r="B3806">
        <f t="shared" si="59"/>
        <v>20</v>
      </c>
    </row>
    <row r="3807" spans="1:2" x14ac:dyDescent="0.3">
      <c r="A3807">
        <v>-336</v>
      </c>
      <c r="B3807">
        <f t="shared" si="59"/>
        <v>336</v>
      </c>
    </row>
    <row r="3808" spans="1:2" x14ac:dyDescent="0.3">
      <c r="A3808">
        <v>356</v>
      </c>
      <c r="B3808">
        <f t="shared" si="59"/>
        <v>356</v>
      </c>
    </row>
    <row r="3809" spans="1:2" x14ac:dyDescent="0.3">
      <c r="A3809">
        <v>256</v>
      </c>
      <c r="B3809">
        <f t="shared" si="59"/>
        <v>256</v>
      </c>
    </row>
    <row r="3810" spans="1:2" x14ac:dyDescent="0.3">
      <c r="A3810">
        <v>-3</v>
      </c>
      <c r="B3810">
        <f t="shared" si="59"/>
        <v>3</v>
      </c>
    </row>
    <row r="3811" spans="1:2" x14ac:dyDescent="0.3">
      <c r="A3811">
        <v>-458</v>
      </c>
      <c r="B3811">
        <f t="shared" si="59"/>
        <v>458</v>
      </c>
    </row>
    <row r="3812" spans="1:2" x14ac:dyDescent="0.3">
      <c r="A3812">
        <v>-409</v>
      </c>
      <c r="B3812">
        <f t="shared" si="59"/>
        <v>409</v>
      </c>
    </row>
    <row r="3813" spans="1:2" x14ac:dyDescent="0.3">
      <c r="A3813">
        <v>-57</v>
      </c>
      <c r="B3813">
        <f t="shared" si="59"/>
        <v>57</v>
      </c>
    </row>
    <row r="3814" spans="1:2" x14ac:dyDescent="0.3">
      <c r="A3814">
        <v>180</v>
      </c>
      <c r="B3814">
        <f t="shared" si="59"/>
        <v>180</v>
      </c>
    </row>
    <row r="3815" spans="1:2" x14ac:dyDescent="0.3">
      <c r="A3815">
        <v>653</v>
      </c>
      <c r="B3815">
        <f t="shared" si="59"/>
        <v>653</v>
      </c>
    </row>
    <row r="3816" spans="1:2" x14ac:dyDescent="0.3">
      <c r="A3816">
        <v>32</v>
      </c>
      <c r="B3816">
        <f t="shared" si="59"/>
        <v>32</v>
      </c>
    </row>
    <row r="3817" spans="1:2" x14ac:dyDescent="0.3">
      <c r="A3817">
        <v>353</v>
      </c>
      <c r="B3817">
        <f t="shared" si="59"/>
        <v>353</v>
      </c>
    </row>
    <row r="3818" spans="1:2" x14ac:dyDescent="0.3">
      <c r="A3818">
        <v>-113</v>
      </c>
      <c r="B3818">
        <f t="shared" si="59"/>
        <v>113</v>
      </c>
    </row>
    <row r="3819" spans="1:2" x14ac:dyDescent="0.3">
      <c r="A3819">
        <v>-175</v>
      </c>
      <c r="B3819">
        <f t="shared" si="59"/>
        <v>175</v>
      </c>
    </row>
    <row r="3820" spans="1:2" x14ac:dyDescent="0.3">
      <c r="A3820">
        <v>64</v>
      </c>
      <c r="B3820">
        <f t="shared" si="59"/>
        <v>64</v>
      </c>
    </row>
    <row r="3821" spans="1:2" x14ac:dyDescent="0.3">
      <c r="A3821">
        <v>-60</v>
      </c>
      <c r="B3821">
        <f t="shared" si="59"/>
        <v>60</v>
      </c>
    </row>
    <row r="3822" spans="1:2" x14ac:dyDescent="0.3">
      <c r="A3822">
        <v>355</v>
      </c>
      <c r="B3822">
        <f t="shared" si="59"/>
        <v>355</v>
      </c>
    </row>
    <row r="3823" spans="1:2" x14ac:dyDescent="0.3">
      <c r="A3823">
        <v>63</v>
      </c>
      <c r="B3823">
        <f t="shared" si="59"/>
        <v>63</v>
      </c>
    </row>
    <row r="3824" spans="1:2" x14ac:dyDescent="0.3">
      <c r="A3824">
        <v>316</v>
      </c>
      <c r="B3824">
        <f t="shared" si="59"/>
        <v>316</v>
      </c>
    </row>
    <row r="3825" spans="1:2" x14ac:dyDescent="0.3">
      <c r="A3825">
        <v>240</v>
      </c>
      <c r="B3825">
        <f t="shared" si="59"/>
        <v>240</v>
      </c>
    </row>
    <row r="3826" spans="1:2" x14ac:dyDescent="0.3">
      <c r="A3826">
        <v>5</v>
      </c>
      <c r="B3826">
        <f t="shared" si="59"/>
        <v>5</v>
      </c>
    </row>
    <row r="3827" spans="1:2" x14ac:dyDescent="0.3">
      <c r="A3827">
        <v>124</v>
      </c>
      <c r="B3827">
        <f t="shared" si="59"/>
        <v>124</v>
      </c>
    </row>
    <row r="3828" spans="1:2" x14ac:dyDescent="0.3">
      <c r="A3828">
        <v>-17</v>
      </c>
      <c r="B3828">
        <f t="shared" si="59"/>
        <v>17</v>
      </c>
    </row>
    <row r="3829" spans="1:2" x14ac:dyDescent="0.3">
      <c r="A3829">
        <v>-26</v>
      </c>
      <c r="B3829">
        <f t="shared" si="59"/>
        <v>26</v>
      </c>
    </row>
    <row r="3830" spans="1:2" x14ac:dyDescent="0.3">
      <c r="A3830">
        <v>-39</v>
      </c>
      <c r="B3830">
        <f t="shared" si="59"/>
        <v>39</v>
      </c>
    </row>
    <row r="3831" spans="1:2" x14ac:dyDescent="0.3">
      <c r="A3831">
        <v>40</v>
      </c>
      <c r="B3831">
        <f t="shared" si="59"/>
        <v>40</v>
      </c>
    </row>
    <row r="3832" spans="1:2" x14ac:dyDescent="0.3">
      <c r="A3832">
        <v>55</v>
      </c>
      <c r="B3832">
        <f t="shared" si="59"/>
        <v>55</v>
      </c>
    </row>
    <row r="3833" spans="1:2" x14ac:dyDescent="0.3">
      <c r="A3833">
        <v>352</v>
      </c>
      <c r="B3833">
        <f t="shared" si="59"/>
        <v>352</v>
      </c>
    </row>
    <row r="3834" spans="1:2" x14ac:dyDescent="0.3">
      <c r="A3834">
        <v>331</v>
      </c>
      <c r="B3834">
        <f t="shared" si="59"/>
        <v>331</v>
      </c>
    </row>
    <row r="3835" spans="1:2" x14ac:dyDescent="0.3">
      <c r="A3835">
        <v>223</v>
      </c>
      <c r="B3835">
        <f t="shared" si="59"/>
        <v>223</v>
      </c>
    </row>
    <row r="3836" spans="1:2" x14ac:dyDescent="0.3">
      <c r="A3836">
        <v>692</v>
      </c>
      <c r="B3836">
        <f t="shared" si="59"/>
        <v>692</v>
      </c>
    </row>
    <row r="3837" spans="1:2" x14ac:dyDescent="0.3">
      <c r="A3837">
        <v>124</v>
      </c>
      <c r="B3837">
        <f t="shared" si="59"/>
        <v>124</v>
      </c>
    </row>
    <row r="3838" spans="1:2" x14ac:dyDescent="0.3">
      <c r="A3838">
        <v>89</v>
      </c>
      <c r="B3838">
        <f t="shared" si="59"/>
        <v>89</v>
      </c>
    </row>
    <row r="3839" spans="1:2" x14ac:dyDescent="0.3">
      <c r="A3839">
        <v>-4</v>
      </c>
      <c r="B3839">
        <f t="shared" si="59"/>
        <v>4</v>
      </c>
    </row>
    <row r="3840" spans="1:2" x14ac:dyDescent="0.3">
      <c r="A3840">
        <v>79</v>
      </c>
      <c r="B3840">
        <f t="shared" si="59"/>
        <v>79</v>
      </c>
    </row>
    <row r="3841" spans="1:2" x14ac:dyDescent="0.3">
      <c r="A3841">
        <v>0</v>
      </c>
      <c r="B3841">
        <f t="shared" si="59"/>
        <v>0</v>
      </c>
    </row>
    <row r="3842" spans="1:2" x14ac:dyDescent="0.3">
      <c r="A3842">
        <v>178</v>
      </c>
      <c r="B3842">
        <f t="shared" si="59"/>
        <v>178</v>
      </c>
    </row>
    <row r="3843" spans="1:2" x14ac:dyDescent="0.3">
      <c r="A3843">
        <v>258</v>
      </c>
      <c r="B3843">
        <f t="shared" ref="B3843:B3906" si="60">ABS(A3843)</f>
        <v>258</v>
      </c>
    </row>
    <row r="3844" spans="1:2" x14ac:dyDescent="0.3">
      <c r="A3844">
        <v>44</v>
      </c>
      <c r="B3844">
        <f t="shared" si="60"/>
        <v>44</v>
      </c>
    </row>
    <row r="3845" spans="1:2" x14ac:dyDescent="0.3">
      <c r="A3845">
        <v>87</v>
      </c>
      <c r="B3845">
        <f t="shared" si="60"/>
        <v>87</v>
      </c>
    </row>
    <row r="3846" spans="1:2" x14ac:dyDescent="0.3">
      <c r="A3846">
        <v>330</v>
      </c>
      <c r="B3846">
        <f t="shared" si="60"/>
        <v>330</v>
      </c>
    </row>
    <row r="3847" spans="1:2" x14ac:dyDescent="0.3">
      <c r="A3847">
        <v>75</v>
      </c>
      <c r="B3847">
        <f t="shared" si="60"/>
        <v>75</v>
      </c>
    </row>
    <row r="3848" spans="1:2" x14ac:dyDescent="0.3">
      <c r="A3848">
        <v>105</v>
      </c>
      <c r="B3848">
        <f t="shared" si="60"/>
        <v>105</v>
      </c>
    </row>
    <row r="3849" spans="1:2" x14ac:dyDescent="0.3">
      <c r="A3849">
        <v>328</v>
      </c>
      <c r="B3849">
        <f t="shared" si="60"/>
        <v>328</v>
      </c>
    </row>
    <row r="3850" spans="1:2" x14ac:dyDescent="0.3">
      <c r="A3850">
        <v>-59</v>
      </c>
      <c r="B3850">
        <f t="shared" si="60"/>
        <v>59</v>
      </c>
    </row>
    <row r="3851" spans="1:2" x14ac:dyDescent="0.3">
      <c r="A3851">
        <v>-42</v>
      </c>
      <c r="B3851">
        <f t="shared" si="60"/>
        <v>42</v>
      </c>
    </row>
    <row r="3852" spans="1:2" x14ac:dyDescent="0.3">
      <c r="A3852">
        <v>-80</v>
      </c>
      <c r="B3852">
        <f t="shared" si="60"/>
        <v>80</v>
      </c>
    </row>
    <row r="3853" spans="1:2" x14ac:dyDescent="0.3">
      <c r="A3853">
        <v>353</v>
      </c>
      <c r="B3853">
        <f t="shared" si="60"/>
        <v>353</v>
      </c>
    </row>
    <row r="3854" spans="1:2" x14ac:dyDescent="0.3">
      <c r="A3854">
        <v>-70</v>
      </c>
      <c r="B3854">
        <f t="shared" si="60"/>
        <v>70</v>
      </c>
    </row>
    <row r="3855" spans="1:2" x14ac:dyDescent="0.3">
      <c r="A3855">
        <v>0</v>
      </c>
      <c r="B3855">
        <f t="shared" si="60"/>
        <v>0</v>
      </c>
    </row>
    <row r="3856" spans="1:2" x14ac:dyDescent="0.3">
      <c r="A3856">
        <v>27</v>
      </c>
      <c r="B3856">
        <f t="shared" si="60"/>
        <v>27</v>
      </c>
    </row>
    <row r="3857" spans="1:2" x14ac:dyDescent="0.3">
      <c r="A3857">
        <v>-70</v>
      </c>
      <c r="B3857">
        <f t="shared" si="60"/>
        <v>70</v>
      </c>
    </row>
    <row r="3858" spans="1:2" x14ac:dyDescent="0.3">
      <c r="A3858">
        <v>248</v>
      </c>
      <c r="B3858">
        <f t="shared" si="60"/>
        <v>248</v>
      </c>
    </row>
    <row r="3859" spans="1:2" x14ac:dyDescent="0.3">
      <c r="A3859">
        <v>260</v>
      </c>
      <c r="B3859">
        <f t="shared" si="60"/>
        <v>260</v>
      </c>
    </row>
    <row r="3860" spans="1:2" x14ac:dyDescent="0.3">
      <c r="A3860">
        <v>-376</v>
      </c>
      <c r="B3860">
        <f t="shared" si="60"/>
        <v>376</v>
      </c>
    </row>
    <row r="3861" spans="1:2" x14ac:dyDescent="0.3">
      <c r="A3861">
        <v>195</v>
      </c>
      <c r="B3861">
        <f t="shared" si="60"/>
        <v>195</v>
      </c>
    </row>
    <row r="3862" spans="1:2" x14ac:dyDescent="0.3">
      <c r="A3862">
        <v>25</v>
      </c>
      <c r="B3862">
        <f t="shared" si="60"/>
        <v>25</v>
      </c>
    </row>
    <row r="3863" spans="1:2" x14ac:dyDescent="0.3">
      <c r="A3863">
        <v>224</v>
      </c>
      <c r="B3863">
        <f t="shared" si="60"/>
        <v>224</v>
      </c>
    </row>
    <row r="3864" spans="1:2" x14ac:dyDescent="0.3">
      <c r="A3864">
        <v>0</v>
      </c>
      <c r="B3864">
        <f t="shared" si="60"/>
        <v>0</v>
      </c>
    </row>
    <row r="3865" spans="1:2" x14ac:dyDescent="0.3">
      <c r="A3865">
        <v>-27</v>
      </c>
      <c r="B3865">
        <f t="shared" si="60"/>
        <v>27</v>
      </c>
    </row>
    <row r="3866" spans="1:2" x14ac:dyDescent="0.3">
      <c r="A3866">
        <v>-22</v>
      </c>
      <c r="B3866">
        <f t="shared" si="60"/>
        <v>22</v>
      </c>
    </row>
    <row r="3867" spans="1:2" x14ac:dyDescent="0.3">
      <c r="A3867">
        <v>-10</v>
      </c>
      <c r="B3867">
        <f t="shared" si="60"/>
        <v>10</v>
      </c>
    </row>
    <row r="3868" spans="1:2" x14ac:dyDescent="0.3">
      <c r="A3868">
        <v>104</v>
      </c>
      <c r="B3868">
        <f t="shared" si="60"/>
        <v>104</v>
      </c>
    </row>
    <row r="3869" spans="1:2" x14ac:dyDescent="0.3">
      <c r="A3869">
        <v>91</v>
      </c>
      <c r="B3869">
        <f t="shared" si="60"/>
        <v>91</v>
      </c>
    </row>
    <row r="3870" spans="1:2" x14ac:dyDescent="0.3">
      <c r="A3870">
        <v>16</v>
      </c>
      <c r="B3870">
        <f t="shared" si="60"/>
        <v>16</v>
      </c>
    </row>
    <row r="3871" spans="1:2" x14ac:dyDescent="0.3">
      <c r="A3871">
        <v>-3</v>
      </c>
      <c r="B3871">
        <f t="shared" si="60"/>
        <v>3</v>
      </c>
    </row>
    <row r="3872" spans="1:2" x14ac:dyDescent="0.3">
      <c r="A3872">
        <v>334</v>
      </c>
      <c r="B3872">
        <f t="shared" si="60"/>
        <v>334</v>
      </c>
    </row>
    <row r="3873" spans="1:2" x14ac:dyDescent="0.3">
      <c r="A3873">
        <v>439</v>
      </c>
      <c r="B3873">
        <f t="shared" si="60"/>
        <v>439</v>
      </c>
    </row>
    <row r="3874" spans="1:2" x14ac:dyDescent="0.3">
      <c r="A3874">
        <v>-44</v>
      </c>
      <c r="B3874">
        <f t="shared" si="60"/>
        <v>44</v>
      </c>
    </row>
    <row r="3875" spans="1:2" x14ac:dyDescent="0.3">
      <c r="A3875">
        <v>71</v>
      </c>
      <c r="B3875">
        <f t="shared" si="60"/>
        <v>71</v>
      </c>
    </row>
    <row r="3876" spans="1:2" x14ac:dyDescent="0.3">
      <c r="A3876">
        <v>94</v>
      </c>
      <c r="B3876">
        <f t="shared" si="60"/>
        <v>94</v>
      </c>
    </row>
    <row r="3877" spans="1:2" x14ac:dyDescent="0.3">
      <c r="A3877">
        <v>73</v>
      </c>
      <c r="B3877">
        <f t="shared" si="60"/>
        <v>73</v>
      </c>
    </row>
    <row r="3878" spans="1:2" x14ac:dyDescent="0.3">
      <c r="A3878">
        <v>-20</v>
      </c>
      <c r="B3878">
        <f t="shared" si="60"/>
        <v>20</v>
      </c>
    </row>
    <row r="3879" spans="1:2" x14ac:dyDescent="0.3">
      <c r="A3879">
        <v>-46</v>
      </c>
      <c r="B3879">
        <f t="shared" si="60"/>
        <v>46</v>
      </c>
    </row>
    <row r="3880" spans="1:2" x14ac:dyDescent="0.3">
      <c r="A3880">
        <v>47</v>
      </c>
      <c r="B3880">
        <f t="shared" si="60"/>
        <v>47</v>
      </c>
    </row>
    <row r="3881" spans="1:2" x14ac:dyDescent="0.3">
      <c r="A3881">
        <v>189</v>
      </c>
      <c r="B3881">
        <f t="shared" si="60"/>
        <v>189</v>
      </c>
    </row>
    <row r="3882" spans="1:2" x14ac:dyDescent="0.3">
      <c r="A3882">
        <v>-67</v>
      </c>
      <c r="B3882">
        <f t="shared" si="60"/>
        <v>67</v>
      </c>
    </row>
    <row r="3883" spans="1:2" x14ac:dyDescent="0.3">
      <c r="A3883">
        <v>-39</v>
      </c>
      <c r="B3883">
        <f t="shared" si="60"/>
        <v>39</v>
      </c>
    </row>
    <row r="3884" spans="1:2" x14ac:dyDescent="0.3">
      <c r="A3884">
        <v>-2</v>
      </c>
      <c r="B3884">
        <f t="shared" si="60"/>
        <v>2</v>
      </c>
    </row>
    <row r="3885" spans="1:2" x14ac:dyDescent="0.3">
      <c r="A3885">
        <v>172</v>
      </c>
      <c r="B3885">
        <f t="shared" si="60"/>
        <v>172</v>
      </c>
    </row>
    <row r="3886" spans="1:2" x14ac:dyDescent="0.3">
      <c r="A3886">
        <v>139</v>
      </c>
      <c r="B3886">
        <f t="shared" si="60"/>
        <v>139</v>
      </c>
    </row>
    <row r="3887" spans="1:2" x14ac:dyDescent="0.3">
      <c r="A3887">
        <v>-36</v>
      </c>
      <c r="B3887">
        <f t="shared" si="60"/>
        <v>36</v>
      </c>
    </row>
    <row r="3888" spans="1:2" x14ac:dyDescent="0.3">
      <c r="A3888">
        <v>-231</v>
      </c>
      <c r="B3888">
        <f t="shared" si="60"/>
        <v>231</v>
      </c>
    </row>
    <row r="3889" spans="1:2" x14ac:dyDescent="0.3">
      <c r="A3889">
        <v>43</v>
      </c>
      <c r="B3889">
        <f t="shared" si="60"/>
        <v>43</v>
      </c>
    </row>
    <row r="3890" spans="1:2" x14ac:dyDescent="0.3">
      <c r="A3890">
        <v>148</v>
      </c>
      <c r="B3890">
        <f t="shared" si="60"/>
        <v>148</v>
      </c>
    </row>
    <row r="3891" spans="1:2" x14ac:dyDescent="0.3">
      <c r="A3891">
        <v>148</v>
      </c>
      <c r="B3891">
        <f t="shared" si="60"/>
        <v>148</v>
      </c>
    </row>
    <row r="3892" spans="1:2" x14ac:dyDescent="0.3">
      <c r="A3892">
        <v>-2</v>
      </c>
      <c r="B3892">
        <f t="shared" si="60"/>
        <v>2</v>
      </c>
    </row>
    <row r="3893" spans="1:2" x14ac:dyDescent="0.3">
      <c r="A3893">
        <v>48</v>
      </c>
      <c r="B3893">
        <f t="shared" si="60"/>
        <v>48</v>
      </c>
    </row>
    <row r="3894" spans="1:2" x14ac:dyDescent="0.3">
      <c r="A3894">
        <v>266</v>
      </c>
      <c r="B3894">
        <f t="shared" si="60"/>
        <v>266</v>
      </c>
    </row>
    <row r="3895" spans="1:2" x14ac:dyDescent="0.3">
      <c r="A3895">
        <v>135</v>
      </c>
      <c r="B3895">
        <f t="shared" si="60"/>
        <v>135</v>
      </c>
    </row>
    <row r="3896" spans="1:2" x14ac:dyDescent="0.3">
      <c r="A3896">
        <v>21</v>
      </c>
      <c r="B3896">
        <f t="shared" si="60"/>
        <v>21</v>
      </c>
    </row>
    <row r="3897" spans="1:2" x14ac:dyDescent="0.3">
      <c r="A3897">
        <v>-145</v>
      </c>
      <c r="B3897">
        <f t="shared" si="60"/>
        <v>145</v>
      </c>
    </row>
    <row r="3898" spans="1:2" x14ac:dyDescent="0.3">
      <c r="A3898">
        <v>46</v>
      </c>
      <c r="B3898">
        <f t="shared" si="60"/>
        <v>46</v>
      </c>
    </row>
    <row r="3899" spans="1:2" x14ac:dyDescent="0.3">
      <c r="A3899">
        <v>39</v>
      </c>
      <c r="B3899">
        <f t="shared" si="60"/>
        <v>39</v>
      </c>
    </row>
    <row r="3900" spans="1:2" x14ac:dyDescent="0.3">
      <c r="A3900">
        <v>-342</v>
      </c>
      <c r="B3900">
        <f t="shared" si="60"/>
        <v>342</v>
      </c>
    </row>
    <row r="3901" spans="1:2" x14ac:dyDescent="0.3">
      <c r="A3901">
        <v>-21</v>
      </c>
      <c r="B3901">
        <f t="shared" si="60"/>
        <v>21</v>
      </c>
    </row>
    <row r="3902" spans="1:2" x14ac:dyDescent="0.3">
      <c r="A3902">
        <v>-73</v>
      </c>
      <c r="B3902">
        <f t="shared" si="60"/>
        <v>73</v>
      </c>
    </row>
    <row r="3903" spans="1:2" x14ac:dyDescent="0.3">
      <c r="A3903">
        <v>38</v>
      </c>
      <c r="B3903">
        <f t="shared" si="60"/>
        <v>38</v>
      </c>
    </row>
    <row r="3904" spans="1:2" x14ac:dyDescent="0.3">
      <c r="A3904">
        <v>-54</v>
      </c>
      <c r="B3904">
        <f t="shared" si="60"/>
        <v>54</v>
      </c>
    </row>
    <row r="3905" spans="1:2" x14ac:dyDescent="0.3">
      <c r="A3905">
        <v>322</v>
      </c>
      <c r="B3905">
        <f t="shared" si="60"/>
        <v>322</v>
      </c>
    </row>
    <row r="3906" spans="1:2" x14ac:dyDescent="0.3">
      <c r="A3906">
        <v>565</v>
      </c>
      <c r="B3906">
        <f t="shared" si="60"/>
        <v>565</v>
      </c>
    </row>
    <row r="3907" spans="1:2" x14ac:dyDescent="0.3">
      <c r="A3907">
        <v>-55</v>
      </c>
      <c r="B3907">
        <f t="shared" ref="B3907:B3970" si="61">ABS(A3907)</f>
        <v>55</v>
      </c>
    </row>
    <row r="3908" spans="1:2" x14ac:dyDescent="0.3">
      <c r="A3908">
        <v>-124</v>
      </c>
      <c r="B3908">
        <f t="shared" si="61"/>
        <v>124</v>
      </c>
    </row>
    <row r="3909" spans="1:2" x14ac:dyDescent="0.3">
      <c r="A3909">
        <v>-20</v>
      </c>
      <c r="B3909">
        <f t="shared" si="61"/>
        <v>20</v>
      </c>
    </row>
    <row r="3910" spans="1:2" x14ac:dyDescent="0.3">
      <c r="A3910">
        <v>46</v>
      </c>
      <c r="B3910">
        <f t="shared" si="61"/>
        <v>46</v>
      </c>
    </row>
    <row r="3911" spans="1:2" x14ac:dyDescent="0.3">
      <c r="A3911">
        <v>-1</v>
      </c>
      <c r="B3911">
        <f t="shared" si="61"/>
        <v>1</v>
      </c>
    </row>
    <row r="3912" spans="1:2" x14ac:dyDescent="0.3">
      <c r="A3912">
        <v>106</v>
      </c>
      <c r="B3912">
        <f t="shared" si="61"/>
        <v>106</v>
      </c>
    </row>
    <row r="3913" spans="1:2" x14ac:dyDescent="0.3">
      <c r="A3913">
        <v>-22</v>
      </c>
      <c r="B3913">
        <f t="shared" si="61"/>
        <v>22</v>
      </c>
    </row>
    <row r="3914" spans="1:2" x14ac:dyDescent="0.3">
      <c r="A3914">
        <v>154</v>
      </c>
      <c r="B3914">
        <f t="shared" si="61"/>
        <v>154</v>
      </c>
    </row>
    <row r="3915" spans="1:2" x14ac:dyDescent="0.3">
      <c r="A3915">
        <v>93</v>
      </c>
      <c r="B3915">
        <f t="shared" si="61"/>
        <v>93</v>
      </c>
    </row>
    <row r="3916" spans="1:2" x14ac:dyDescent="0.3">
      <c r="A3916">
        <v>-25</v>
      </c>
      <c r="B3916">
        <f t="shared" si="61"/>
        <v>25</v>
      </c>
    </row>
    <row r="3917" spans="1:2" x14ac:dyDescent="0.3">
      <c r="A3917">
        <v>460</v>
      </c>
      <c r="B3917">
        <f t="shared" si="61"/>
        <v>460</v>
      </c>
    </row>
    <row r="3918" spans="1:2" x14ac:dyDescent="0.3">
      <c r="A3918">
        <v>-54</v>
      </c>
      <c r="B3918">
        <f t="shared" si="61"/>
        <v>54</v>
      </c>
    </row>
    <row r="3919" spans="1:2" x14ac:dyDescent="0.3">
      <c r="A3919">
        <v>23</v>
      </c>
      <c r="B3919">
        <f t="shared" si="61"/>
        <v>23</v>
      </c>
    </row>
    <row r="3920" spans="1:2" x14ac:dyDescent="0.3">
      <c r="A3920">
        <v>-119</v>
      </c>
      <c r="B3920">
        <f t="shared" si="61"/>
        <v>119</v>
      </c>
    </row>
    <row r="3921" spans="1:2" x14ac:dyDescent="0.3">
      <c r="A3921">
        <v>436</v>
      </c>
      <c r="B3921">
        <f t="shared" si="61"/>
        <v>436</v>
      </c>
    </row>
    <row r="3922" spans="1:2" x14ac:dyDescent="0.3">
      <c r="A3922">
        <v>97</v>
      </c>
      <c r="B3922">
        <f t="shared" si="61"/>
        <v>97</v>
      </c>
    </row>
    <row r="3923" spans="1:2" x14ac:dyDescent="0.3">
      <c r="A3923">
        <v>-70</v>
      </c>
      <c r="B3923">
        <f t="shared" si="61"/>
        <v>70</v>
      </c>
    </row>
    <row r="3924" spans="1:2" x14ac:dyDescent="0.3">
      <c r="A3924">
        <v>39</v>
      </c>
      <c r="B3924">
        <f t="shared" si="61"/>
        <v>39</v>
      </c>
    </row>
    <row r="3925" spans="1:2" x14ac:dyDescent="0.3">
      <c r="A3925">
        <v>460</v>
      </c>
      <c r="B3925">
        <f t="shared" si="61"/>
        <v>460</v>
      </c>
    </row>
    <row r="3926" spans="1:2" x14ac:dyDescent="0.3">
      <c r="A3926">
        <v>42</v>
      </c>
      <c r="B3926">
        <f t="shared" si="61"/>
        <v>42</v>
      </c>
    </row>
    <row r="3927" spans="1:2" x14ac:dyDescent="0.3">
      <c r="A3927">
        <v>-250</v>
      </c>
      <c r="B3927">
        <f t="shared" si="61"/>
        <v>250</v>
      </c>
    </row>
    <row r="3928" spans="1:2" x14ac:dyDescent="0.3">
      <c r="A3928">
        <v>-9</v>
      </c>
      <c r="B3928">
        <f t="shared" si="61"/>
        <v>9</v>
      </c>
    </row>
    <row r="3929" spans="1:2" x14ac:dyDescent="0.3">
      <c r="A3929">
        <v>-416</v>
      </c>
      <c r="B3929">
        <f t="shared" si="61"/>
        <v>416</v>
      </c>
    </row>
    <row r="3930" spans="1:2" x14ac:dyDescent="0.3">
      <c r="A3930">
        <v>662</v>
      </c>
      <c r="B3930">
        <f t="shared" si="61"/>
        <v>662</v>
      </c>
    </row>
    <row r="3931" spans="1:2" x14ac:dyDescent="0.3">
      <c r="A3931">
        <v>10</v>
      </c>
      <c r="B3931">
        <f t="shared" si="61"/>
        <v>10</v>
      </c>
    </row>
    <row r="3932" spans="1:2" x14ac:dyDescent="0.3">
      <c r="A3932">
        <v>-25</v>
      </c>
      <c r="B3932">
        <f t="shared" si="61"/>
        <v>25</v>
      </c>
    </row>
    <row r="3933" spans="1:2" x14ac:dyDescent="0.3">
      <c r="A3933">
        <v>75</v>
      </c>
      <c r="B3933">
        <f t="shared" si="61"/>
        <v>75</v>
      </c>
    </row>
    <row r="3934" spans="1:2" x14ac:dyDescent="0.3">
      <c r="A3934">
        <v>34</v>
      </c>
      <c r="B3934">
        <f t="shared" si="61"/>
        <v>34</v>
      </c>
    </row>
    <row r="3935" spans="1:2" x14ac:dyDescent="0.3">
      <c r="A3935">
        <v>-21</v>
      </c>
      <c r="B3935">
        <f t="shared" si="61"/>
        <v>21</v>
      </c>
    </row>
    <row r="3936" spans="1:2" x14ac:dyDescent="0.3">
      <c r="A3936">
        <v>-274</v>
      </c>
      <c r="B3936">
        <f t="shared" si="61"/>
        <v>274</v>
      </c>
    </row>
    <row r="3937" spans="1:2" x14ac:dyDescent="0.3">
      <c r="A3937">
        <v>-201</v>
      </c>
      <c r="B3937">
        <f t="shared" si="61"/>
        <v>201</v>
      </c>
    </row>
    <row r="3938" spans="1:2" x14ac:dyDescent="0.3">
      <c r="A3938">
        <v>289</v>
      </c>
      <c r="B3938">
        <f t="shared" si="61"/>
        <v>289</v>
      </c>
    </row>
    <row r="3939" spans="1:2" x14ac:dyDescent="0.3">
      <c r="A3939">
        <v>-424</v>
      </c>
      <c r="B3939">
        <f t="shared" si="61"/>
        <v>424</v>
      </c>
    </row>
    <row r="3940" spans="1:2" x14ac:dyDescent="0.3">
      <c r="A3940">
        <v>25</v>
      </c>
      <c r="B3940">
        <f t="shared" si="61"/>
        <v>25</v>
      </c>
    </row>
    <row r="3941" spans="1:2" x14ac:dyDescent="0.3">
      <c r="A3941">
        <v>-129</v>
      </c>
      <c r="B3941">
        <f t="shared" si="61"/>
        <v>129</v>
      </c>
    </row>
    <row r="3942" spans="1:2" x14ac:dyDescent="0.3">
      <c r="A3942">
        <v>-73</v>
      </c>
      <c r="B3942">
        <f t="shared" si="61"/>
        <v>73</v>
      </c>
    </row>
    <row r="3943" spans="1:2" x14ac:dyDescent="0.3">
      <c r="A3943">
        <v>-220</v>
      </c>
      <c r="B3943">
        <f t="shared" si="61"/>
        <v>220</v>
      </c>
    </row>
    <row r="3944" spans="1:2" x14ac:dyDescent="0.3">
      <c r="A3944">
        <v>-48</v>
      </c>
      <c r="B3944">
        <f t="shared" si="61"/>
        <v>48</v>
      </c>
    </row>
    <row r="3945" spans="1:2" x14ac:dyDescent="0.3">
      <c r="A3945">
        <v>45</v>
      </c>
      <c r="B3945">
        <f t="shared" si="61"/>
        <v>45</v>
      </c>
    </row>
    <row r="3946" spans="1:2" x14ac:dyDescent="0.3">
      <c r="A3946">
        <v>-9</v>
      </c>
      <c r="B3946">
        <f t="shared" si="61"/>
        <v>9</v>
      </c>
    </row>
    <row r="3947" spans="1:2" x14ac:dyDescent="0.3">
      <c r="A3947">
        <v>-74</v>
      </c>
      <c r="B3947">
        <f t="shared" si="61"/>
        <v>74</v>
      </c>
    </row>
    <row r="3948" spans="1:2" x14ac:dyDescent="0.3">
      <c r="A3948">
        <v>25</v>
      </c>
      <c r="B3948">
        <f t="shared" si="61"/>
        <v>25</v>
      </c>
    </row>
    <row r="3949" spans="1:2" x14ac:dyDescent="0.3">
      <c r="A3949">
        <v>306</v>
      </c>
      <c r="B3949">
        <f t="shared" si="61"/>
        <v>306</v>
      </c>
    </row>
    <row r="3950" spans="1:2" x14ac:dyDescent="0.3">
      <c r="A3950">
        <v>12</v>
      </c>
      <c r="B3950">
        <f t="shared" si="61"/>
        <v>12</v>
      </c>
    </row>
    <row r="3951" spans="1:2" x14ac:dyDescent="0.3">
      <c r="A3951">
        <v>-48</v>
      </c>
      <c r="B3951">
        <f t="shared" si="61"/>
        <v>48</v>
      </c>
    </row>
    <row r="3952" spans="1:2" x14ac:dyDescent="0.3">
      <c r="A3952">
        <v>-44</v>
      </c>
      <c r="B3952">
        <f t="shared" si="61"/>
        <v>44</v>
      </c>
    </row>
    <row r="3953" spans="1:2" x14ac:dyDescent="0.3">
      <c r="A3953">
        <v>140</v>
      </c>
      <c r="B3953">
        <f t="shared" si="61"/>
        <v>140</v>
      </c>
    </row>
    <row r="3954" spans="1:2" x14ac:dyDescent="0.3">
      <c r="A3954">
        <v>135</v>
      </c>
      <c r="B3954">
        <f t="shared" si="61"/>
        <v>135</v>
      </c>
    </row>
    <row r="3955" spans="1:2" x14ac:dyDescent="0.3">
      <c r="A3955">
        <v>85</v>
      </c>
      <c r="B3955">
        <f t="shared" si="61"/>
        <v>85</v>
      </c>
    </row>
    <row r="3956" spans="1:2" x14ac:dyDescent="0.3">
      <c r="A3956">
        <v>560</v>
      </c>
      <c r="B3956">
        <f t="shared" si="61"/>
        <v>560</v>
      </c>
    </row>
    <row r="3957" spans="1:2" x14ac:dyDescent="0.3">
      <c r="A3957">
        <v>-76</v>
      </c>
      <c r="B3957">
        <f t="shared" si="61"/>
        <v>76</v>
      </c>
    </row>
    <row r="3958" spans="1:2" x14ac:dyDescent="0.3">
      <c r="A3958">
        <v>-97</v>
      </c>
      <c r="B3958">
        <f t="shared" si="61"/>
        <v>97</v>
      </c>
    </row>
    <row r="3959" spans="1:2" x14ac:dyDescent="0.3">
      <c r="A3959">
        <v>46</v>
      </c>
      <c r="B3959">
        <f t="shared" si="61"/>
        <v>46</v>
      </c>
    </row>
    <row r="3960" spans="1:2" x14ac:dyDescent="0.3">
      <c r="A3960">
        <v>38</v>
      </c>
      <c r="B3960">
        <f t="shared" si="61"/>
        <v>38</v>
      </c>
    </row>
    <row r="3961" spans="1:2" x14ac:dyDescent="0.3">
      <c r="A3961">
        <v>112</v>
      </c>
      <c r="B3961">
        <f t="shared" si="61"/>
        <v>112</v>
      </c>
    </row>
    <row r="3962" spans="1:2" x14ac:dyDescent="0.3">
      <c r="A3962">
        <v>35</v>
      </c>
      <c r="B3962">
        <f t="shared" si="61"/>
        <v>35</v>
      </c>
    </row>
    <row r="3963" spans="1:2" x14ac:dyDescent="0.3">
      <c r="A3963">
        <v>190</v>
      </c>
      <c r="B3963">
        <f t="shared" si="61"/>
        <v>190</v>
      </c>
    </row>
    <row r="3964" spans="1:2" x14ac:dyDescent="0.3">
      <c r="A3964">
        <v>54</v>
      </c>
      <c r="B3964">
        <f t="shared" si="61"/>
        <v>54</v>
      </c>
    </row>
    <row r="3965" spans="1:2" x14ac:dyDescent="0.3">
      <c r="A3965">
        <v>15</v>
      </c>
      <c r="B3965">
        <f t="shared" si="61"/>
        <v>15</v>
      </c>
    </row>
    <row r="3966" spans="1:2" x14ac:dyDescent="0.3">
      <c r="A3966">
        <v>-189</v>
      </c>
      <c r="B3966">
        <f t="shared" si="61"/>
        <v>189</v>
      </c>
    </row>
    <row r="3967" spans="1:2" x14ac:dyDescent="0.3">
      <c r="A3967">
        <v>169</v>
      </c>
      <c r="B3967">
        <f t="shared" si="61"/>
        <v>169</v>
      </c>
    </row>
    <row r="3968" spans="1:2" x14ac:dyDescent="0.3">
      <c r="A3968">
        <v>1</v>
      </c>
      <c r="B3968">
        <f t="shared" si="61"/>
        <v>1</v>
      </c>
    </row>
    <row r="3969" spans="1:2" x14ac:dyDescent="0.3">
      <c r="A3969">
        <v>-23</v>
      </c>
      <c r="B3969">
        <f t="shared" si="61"/>
        <v>23</v>
      </c>
    </row>
    <row r="3970" spans="1:2" x14ac:dyDescent="0.3">
      <c r="A3970">
        <v>68</v>
      </c>
      <c r="B3970">
        <f t="shared" si="61"/>
        <v>68</v>
      </c>
    </row>
    <row r="3971" spans="1:2" x14ac:dyDescent="0.3">
      <c r="A3971">
        <v>127</v>
      </c>
      <c r="B3971">
        <f t="shared" ref="B3971:B4034" si="62">ABS(A3971)</f>
        <v>127</v>
      </c>
    </row>
    <row r="3972" spans="1:2" x14ac:dyDescent="0.3">
      <c r="A3972">
        <v>285</v>
      </c>
      <c r="B3972">
        <f t="shared" si="62"/>
        <v>285</v>
      </c>
    </row>
    <row r="3973" spans="1:2" x14ac:dyDescent="0.3">
      <c r="A3973">
        <v>-131</v>
      </c>
      <c r="B3973">
        <f t="shared" si="62"/>
        <v>131</v>
      </c>
    </row>
    <row r="3974" spans="1:2" x14ac:dyDescent="0.3">
      <c r="A3974">
        <v>12</v>
      </c>
      <c r="B3974">
        <f t="shared" si="62"/>
        <v>12</v>
      </c>
    </row>
    <row r="3975" spans="1:2" x14ac:dyDescent="0.3">
      <c r="A3975">
        <v>-101</v>
      </c>
      <c r="B3975">
        <f t="shared" si="62"/>
        <v>101</v>
      </c>
    </row>
    <row r="3976" spans="1:2" x14ac:dyDescent="0.3">
      <c r="A3976">
        <v>7</v>
      </c>
      <c r="B3976">
        <f t="shared" si="62"/>
        <v>7</v>
      </c>
    </row>
    <row r="3977" spans="1:2" x14ac:dyDescent="0.3">
      <c r="A3977">
        <v>322</v>
      </c>
      <c r="B3977">
        <f t="shared" si="62"/>
        <v>322</v>
      </c>
    </row>
    <row r="3978" spans="1:2" x14ac:dyDescent="0.3">
      <c r="A3978">
        <v>-64</v>
      </c>
      <c r="B3978">
        <f t="shared" si="62"/>
        <v>64</v>
      </c>
    </row>
    <row r="3979" spans="1:2" x14ac:dyDescent="0.3">
      <c r="A3979">
        <v>177</v>
      </c>
      <c r="B3979">
        <f t="shared" si="62"/>
        <v>177</v>
      </c>
    </row>
    <row r="3980" spans="1:2" x14ac:dyDescent="0.3">
      <c r="A3980">
        <v>270</v>
      </c>
      <c r="B3980">
        <f t="shared" si="62"/>
        <v>270</v>
      </c>
    </row>
    <row r="3981" spans="1:2" x14ac:dyDescent="0.3">
      <c r="A3981">
        <v>-33</v>
      </c>
      <c r="B3981">
        <f t="shared" si="62"/>
        <v>33</v>
      </c>
    </row>
    <row r="3982" spans="1:2" x14ac:dyDescent="0.3">
      <c r="A3982">
        <v>58</v>
      </c>
      <c r="B3982">
        <f t="shared" si="62"/>
        <v>58</v>
      </c>
    </row>
    <row r="3983" spans="1:2" x14ac:dyDescent="0.3">
      <c r="A3983">
        <v>224</v>
      </c>
      <c r="B3983">
        <f t="shared" si="62"/>
        <v>224</v>
      </c>
    </row>
    <row r="3984" spans="1:2" x14ac:dyDescent="0.3">
      <c r="A3984">
        <v>295</v>
      </c>
      <c r="B3984">
        <f t="shared" si="62"/>
        <v>295</v>
      </c>
    </row>
    <row r="3985" spans="1:2" x14ac:dyDescent="0.3">
      <c r="A3985">
        <v>121</v>
      </c>
      <c r="B3985">
        <f t="shared" si="62"/>
        <v>121</v>
      </c>
    </row>
    <row r="3986" spans="1:2" x14ac:dyDescent="0.3">
      <c r="A3986">
        <v>-179</v>
      </c>
      <c r="B3986">
        <f t="shared" si="62"/>
        <v>179</v>
      </c>
    </row>
    <row r="3987" spans="1:2" x14ac:dyDescent="0.3">
      <c r="A3987">
        <v>-1</v>
      </c>
      <c r="B3987">
        <f t="shared" si="62"/>
        <v>1</v>
      </c>
    </row>
    <row r="3988" spans="1:2" x14ac:dyDescent="0.3">
      <c r="A3988">
        <v>-72</v>
      </c>
      <c r="B3988">
        <f t="shared" si="62"/>
        <v>72</v>
      </c>
    </row>
    <row r="3989" spans="1:2" x14ac:dyDescent="0.3">
      <c r="A3989">
        <v>95</v>
      </c>
      <c r="B3989">
        <f t="shared" si="62"/>
        <v>95</v>
      </c>
    </row>
    <row r="3990" spans="1:2" x14ac:dyDescent="0.3">
      <c r="A3990">
        <v>1</v>
      </c>
      <c r="B3990">
        <f t="shared" si="62"/>
        <v>1</v>
      </c>
    </row>
    <row r="3991" spans="1:2" x14ac:dyDescent="0.3">
      <c r="A3991">
        <v>4</v>
      </c>
      <c r="B3991">
        <f t="shared" si="62"/>
        <v>4</v>
      </c>
    </row>
    <row r="3992" spans="1:2" x14ac:dyDescent="0.3">
      <c r="A3992">
        <v>338</v>
      </c>
      <c r="B3992">
        <f t="shared" si="62"/>
        <v>338</v>
      </c>
    </row>
    <row r="3993" spans="1:2" x14ac:dyDescent="0.3">
      <c r="A3993">
        <v>-166</v>
      </c>
      <c r="B3993">
        <f t="shared" si="62"/>
        <v>166</v>
      </c>
    </row>
    <row r="3994" spans="1:2" x14ac:dyDescent="0.3">
      <c r="A3994">
        <v>207</v>
      </c>
      <c r="B3994">
        <f t="shared" si="62"/>
        <v>207</v>
      </c>
    </row>
    <row r="3995" spans="1:2" x14ac:dyDescent="0.3">
      <c r="A3995">
        <v>656</v>
      </c>
      <c r="B3995">
        <f t="shared" si="62"/>
        <v>656</v>
      </c>
    </row>
    <row r="3996" spans="1:2" x14ac:dyDescent="0.3">
      <c r="A3996">
        <v>-104</v>
      </c>
      <c r="B3996">
        <f t="shared" si="62"/>
        <v>104</v>
      </c>
    </row>
    <row r="3997" spans="1:2" x14ac:dyDescent="0.3">
      <c r="A3997">
        <v>64</v>
      </c>
      <c r="B3997">
        <f t="shared" si="62"/>
        <v>64</v>
      </c>
    </row>
    <row r="3998" spans="1:2" x14ac:dyDescent="0.3">
      <c r="A3998">
        <v>404</v>
      </c>
      <c r="B3998">
        <f t="shared" si="62"/>
        <v>404</v>
      </c>
    </row>
    <row r="3999" spans="1:2" x14ac:dyDescent="0.3">
      <c r="A3999">
        <v>-42</v>
      </c>
      <c r="B3999">
        <f t="shared" si="62"/>
        <v>42</v>
      </c>
    </row>
    <row r="4000" spans="1:2" x14ac:dyDescent="0.3">
      <c r="A4000">
        <v>99</v>
      </c>
      <c r="B4000">
        <f t="shared" si="62"/>
        <v>99</v>
      </c>
    </row>
    <row r="4001" spans="1:2" x14ac:dyDescent="0.3">
      <c r="A4001">
        <v>87</v>
      </c>
      <c r="B4001">
        <f t="shared" si="62"/>
        <v>87</v>
      </c>
    </row>
    <row r="4002" spans="1:2" x14ac:dyDescent="0.3">
      <c r="A4002">
        <v>207</v>
      </c>
      <c r="B4002">
        <f t="shared" si="62"/>
        <v>207</v>
      </c>
    </row>
    <row r="4003" spans="1:2" x14ac:dyDescent="0.3">
      <c r="A4003">
        <v>-130</v>
      </c>
      <c r="B4003">
        <f t="shared" si="62"/>
        <v>130</v>
      </c>
    </row>
    <row r="4004" spans="1:2" x14ac:dyDescent="0.3">
      <c r="A4004">
        <v>113</v>
      </c>
      <c r="B4004">
        <f t="shared" si="62"/>
        <v>113</v>
      </c>
    </row>
    <row r="4005" spans="1:2" x14ac:dyDescent="0.3">
      <c r="A4005">
        <v>131</v>
      </c>
      <c r="B4005">
        <f t="shared" si="62"/>
        <v>131</v>
      </c>
    </row>
    <row r="4006" spans="1:2" x14ac:dyDescent="0.3">
      <c r="A4006">
        <v>51</v>
      </c>
      <c r="B4006">
        <f t="shared" si="62"/>
        <v>51</v>
      </c>
    </row>
    <row r="4007" spans="1:2" x14ac:dyDescent="0.3">
      <c r="A4007">
        <v>-13</v>
      </c>
      <c r="B4007">
        <f t="shared" si="62"/>
        <v>13</v>
      </c>
    </row>
    <row r="4008" spans="1:2" x14ac:dyDescent="0.3">
      <c r="A4008">
        <v>35</v>
      </c>
      <c r="B4008">
        <f t="shared" si="62"/>
        <v>35</v>
      </c>
    </row>
    <row r="4009" spans="1:2" x14ac:dyDescent="0.3">
      <c r="A4009">
        <v>5</v>
      </c>
      <c r="B4009">
        <f t="shared" si="62"/>
        <v>5</v>
      </c>
    </row>
    <row r="4010" spans="1:2" x14ac:dyDescent="0.3">
      <c r="A4010">
        <v>73</v>
      </c>
      <c r="B4010">
        <f t="shared" si="62"/>
        <v>73</v>
      </c>
    </row>
    <row r="4011" spans="1:2" x14ac:dyDescent="0.3">
      <c r="A4011">
        <v>75</v>
      </c>
      <c r="B4011">
        <f t="shared" si="62"/>
        <v>75</v>
      </c>
    </row>
    <row r="4012" spans="1:2" x14ac:dyDescent="0.3">
      <c r="A4012">
        <v>-212</v>
      </c>
      <c r="B4012">
        <f t="shared" si="62"/>
        <v>212</v>
      </c>
    </row>
    <row r="4013" spans="1:2" x14ac:dyDescent="0.3">
      <c r="A4013">
        <v>255</v>
      </c>
      <c r="B4013">
        <f t="shared" si="62"/>
        <v>255</v>
      </c>
    </row>
    <row r="4014" spans="1:2" x14ac:dyDescent="0.3">
      <c r="A4014">
        <v>-40</v>
      </c>
      <c r="B4014">
        <f t="shared" si="62"/>
        <v>40</v>
      </c>
    </row>
    <row r="4015" spans="1:2" x14ac:dyDescent="0.3">
      <c r="A4015">
        <v>-24</v>
      </c>
      <c r="B4015">
        <f t="shared" si="62"/>
        <v>24</v>
      </c>
    </row>
    <row r="4016" spans="1:2" x14ac:dyDescent="0.3">
      <c r="A4016">
        <v>-63</v>
      </c>
      <c r="B4016">
        <f t="shared" si="62"/>
        <v>63</v>
      </c>
    </row>
    <row r="4017" spans="1:2" x14ac:dyDescent="0.3">
      <c r="A4017">
        <v>391</v>
      </c>
      <c r="B4017">
        <f t="shared" si="62"/>
        <v>391</v>
      </c>
    </row>
    <row r="4018" spans="1:2" x14ac:dyDescent="0.3">
      <c r="A4018">
        <v>305</v>
      </c>
      <c r="B4018">
        <f t="shared" si="62"/>
        <v>305</v>
      </c>
    </row>
    <row r="4019" spans="1:2" x14ac:dyDescent="0.3">
      <c r="A4019">
        <v>305</v>
      </c>
      <c r="B4019">
        <f t="shared" si="62"/>
        <v>305</v>
      </c>
    </row>
    <row r="4020" spans="1:2" x14ac:dyDescent="0.3">
      <c r="A4020">
        <v>-266</v>
      </c>
      <c r="B4020">
        <f t="shared" si="62"/>
        <v>266</v>
      </c>
    </row>
    <row r="4021" spans="1:2" x14ac:dyDescent="0.3">
      <c r="A4021">
        <v>61</v>
      </c>
      <c r="B4021">
        <f t="shared" si="62"/>
        <v>61</v>
      </c>
    </row>
    <row r="4022" spans="1:2" x14ac:dyDescent="0.3">
      <c r="A4022">
        <v>7</v>
      </c>
      <c r="B4022">
        <f t="shared" si="62"/>
        <v>7</v>
      </c>
    </row>
    <row r="4023" spans="1:2" x14ac:dyDescent="0.3">
      <c r="A4023">
        <v>25</v>
      </c>
      <c r="B4023">
        <f t="shared" si="62"/>
        <v>25</v>
      </c>
    </row>
    <row r="4024" spans="1:2" x14ac:dyDescent="0.3">
      <c r="A4024">
        <v>-95</v>
      </c>
      <c r="B4024">
        <f t="shared" si="62"/>
        <v>95</v>
      </c>
    </row>
    <row r="4025" spans="1:2" x14ac:dyDescent="0.3">
      <c r="A4025">
        <v>-50</v>
      </c>
      <c r="B4025">
        <f t="shared" si="62"/>
        <v>50</v>
      </c>
    </row>
    <row r="4026" spans="1:2" x14ac:dyDescent="0.3">
      <c r="A4026">
        <v>-81</v>
      </c>
      <c r="B4026">
        <f t="shared" si="62"/>
        <v>81</v>
      </c>
    </row>
    <row r="4027" spans="1:2" x14ac:dyDescent="0.3">
      <c r="A4027">
        <v>-72</v>
      </c>
      <c r="B4027">
        <f t="shared" si="62"/>
        <v>72</v>
      </c>
    </row>
    <row r="4028" spans="1:2" x14ac:dyDescent="0.3">
      <c r="A4028">
        <v>-59</v>
      </c>
      <c r="B4028">
        <f t="shared" si="62"/>
        <v>59</v>
      </c>
    </row>
    <row r="4029" spans="1:2" x14ac:dyDescent="0.3">
      <c r="A4029">
        <v>-377</v>
      </c>
      <c r="B4029">
        <f t="shared" si="62"/>
        <v>377</v>
      </c>
    </row>
    <row r="4030" spans="1:2" x14ac:dyDescent="0.3">
      <c r="A4030">
        <v>542</v>
      </c>
      <c r="B4030">
        <f t="shared" si="62"/>
        <v>542</v>
      </c>
    </row>
    <row r="4031" spans="1:2" x14ac:dyDescent="0.3">
      <c r="A4031">
        <v>139</v>
      </c>
      <c r="B4031">
        <f t="shared" si="62"/>
        <v>139</v>
      </c>
    </row>
    <row r="4032" spans="1:2" x14ac:dyDescent="0.3">
      <c r="A4032">
        <v>-171</v>
      </c>
      <c r="B4032">
        <f t="shared" si="62"/>
        <v>171</v>
      </c>
    </row>
    <row r="4033" spans="1:2" x14ac:dyDescent="0.3">
      <c r="A4033">
        <v>-295</v>
      </c>
      <c r="B4033">
        <f t="shared" si="62"/>
        <v>295</v>
      </c>
    </row>
    <row r="4034" spans="1:2" x14ac:dyDescent="0.3">
      <c r="A4034">
        <v>-116</v>
      </c>
      <c r="B4034">
        <f t="shared" si="62"/>
        <v>116</v>
      </c>
    </row>
    <row r="4035" spans="1:2" x14ac:dyDescent="0.3">
      <c r="A4035">
        <v>782</v>
      </c>
      <c r="B4035">
        <f t="shared" ref="B4035:B4098" si="63">ABS(A4035)</f>
        <v>782</v>
      </c>
    </row>
    <row r="4036" spans="1:2" x14ac:dyDescent="0.3">
      <c r="A4036">
        <v>342</v>
      </c>
      <c r="B4036">
        <f t="shared" si="63"/>
        <v>342</v>
      </c>
    </row>
    <row r="4037" spans="1:2" x14ac:dyDescent="0.3">
      <c r="A4037">
        <v>-125</v>
      </c>
      <c r="B4037">
        <f t="shared" si="63"/>
        <v>125</v>
      </c>
    </row>
    <row r="4038" spans="1:2" x14ac:dyDescent="0.3">
      <c r="A4038">
        <v>137</v>
      </c>
      <c r="B4038">
        <f t="shared" si="63"/>
        <v>137</v>
      </c>
    </row>
    <row r="4039" spans="1:2" x14ac:dyDescent="0.3">
      <c r="A4039">
        <v>99</v>
      </c>
      <c r="B4039">
        <f t="shared" si="63"/>
        <v>99</v>
      </c>
    </row>
    <row r="4040" spans="1:2" x14ac:dyDescent="0.3">
      <c r="A4040">
        <v>42</v>
      </c>
      <c r="B4040">
        <f t="shared" si="63"/>
        <v>42</v>
      </c>
    </row>
    <row r="4041" spans="1:2" x14ac:dyDescent="0.3">
      <c r="A4041">
        <v>-73</v>
      </c>
      <c r="B4041">
        <f t="shared" si="63"/>
        <v>73</v>
      </c>
    </row>
    <row r="4042" spans="1:2" x14ac:dyDescent="0.3">
      <c r="A4042">
        <v>-118</v>
      </c>
      <c r="B4042">
        <f t="shared" si="63"/>
        <v>118</v>
      </c>
    </row>
    <row r="4043" spans="1:2" x14ac:dyDescent="0.3">
      <c r="A4043">
        <v>-39</v>
      </c>
      <c r="B4043">
        <f t="shared" si="63"/>
        <v>39</v>
      </c>
    </row>
    <row r="4044" spans="1:2" x14ac:dyDescent="0.3">
      <c r="A4044">
        <v>-16</v>
      </c>
      <c r="B4044">
        <f t="shared" si="63"/>
        <v>16</v>
      </c>
    </row>
    <row r="4045" spans="1:2" x14ac:dyDescent="0.3">
      <c r="A4045">
        <v>265</v>
      </c>
      <c r="B4045">
        <f t="shared" si="63"/>
        <v>265</v>
      </c>
    </row>
    <row r="4046" spans="1:2" x14ac:dyDescent="0.3">
      <c r="A4046">
        <v>-231</v>
      </c>
      <c r="B4046">
        <f t="shared" si="63"/>
        <v>231</v>
      </c>
    </row>
    <row r="4047" spans="1:2" x14ac:dyDescent="0.3">
      <c r="A4047">
        <v>284</v>
      </c>
      <c r="B4047">
        <f t="shared" si="63"/>
        <v>284</v>
      </c>
    </row>
    <row r="4048" spans="1:2" x14ac:dyDescent="0.3">
      <c r="A4048">
        <v>-43</v>
      </c>
      <c r="B4048">
        <f t="shared" si="63"/>
        <v>43</v>
      </c>
    </row>
    <row r="4049" spans="1:2" x14ac:dyDescent="0.3">
      <c r="A4049">
        <v>-80</v>
      </c>
      <c r="B4049">
        <f t="shared" si="63"/>
        <v>80</v>
      </c>
    </row>
    <row r="4050" spans="1:2" x14ac:dyDescent="0.3">
      <c r="A4050">
        <v>-174</v>
      </c>
      <c r="B4050">
        <f t="shared" si="63"/>
        <v>174</v>
      </c>
    </row>
    <row r="4051" spans="1:2" x14ac:dyDescent="0.3">
      <c r="A4051">
        <v>153</v>
      </c>
      <c r="B4051">
        <f t="shared" si="63"/>
        <v>153</v>
      </c>
    </row>
    <row r="4052" spans="1:2" x14ac:dyDescent="0.3">
      <c r="A4052">
        <v>-59</v>
      </c>
      <c r="B4052">
        <f t="shared" si="63"/>
        <v>59</v>
      </c>
    </row>
    <row r="4053" spans="1:2" x14ac:dyDescent="0.3">
      <c r="A4053">
        <v>-423</v>
      </c>
      <c r="B4053">
        <f t="shared" si="63"/>
        <v>423</v>
      </c>
    </row>
    <row r="4054" spans="1:2" x14ac:dyDescent="0.3">
      <c r="A4054">
        <v>-423</v>
      </c>
      <c r="B4054">
        <f t="shared" si="63"/>
        <v>423</v>
      </c>
    </row>
    <row r="4055" spans="1:2" x14ac:dyDescent="0.3">
      <c r="A4055">
        <v>-6</v>
      </c>
      <c r="B4055">
        <f t="shared" si="63"/>
        <v>6</v>
      </c>
    </row>
    <row r="4056" spans="1:2" x14ac:dyDescent="0.3">
      <c r="A4056">
        <v>-73</v>
      </c>
      <c r="B4056">
        <f t="shared" si="63"/>
        <v>73</v>
      </c>
    </row>
    <row r="4057" spans="1:2" x14ac:dyDescent="0.3">
      <c r="A4057">
        <v>-67</v>
      </c>
      <c r="B4057">
        <f t="shared" si="63"/>
        <v>67</v>
      </c>
    </row>
    <row r="4058" spans="1:2" x14ac:dyDescent="0.3">
      <c r="A4058">
        <v>-75</v>
      </c>
      <c r="B4058">
        <f t="shared" si="63"/>
        <v>75</v>
      </c>
    </row>
    <row r="4059" spans="1:2" x14ac:dyDescent="0.3">
      <c r="A4059">
        <v>140</v>
      </c>
      <c r="B4059">
        <f t="shared" si="63"/>
        <v>140</v>
      </c>
    </row>
    <row r="4060" spans="1:2" x14ac:dyDescent="0.3">
      <c r="A4060">
        <v>-99</v>
      </c>
      <c r="B4060">
        <f t="shared" si="63"/>
        <v>99</v>
      </c>
    </row>
    <row r="4061" spans="1:2" x14ac:dyDescent="0.3">
      <c r="A4061">
        <v>104</v>
      </c>
      <c r="B4061">
        <f t="shared" si="63"/>
        <v>104</v>
      </c>
    </row>
    <row r="4062" spans="1:2" x14ac:dyDescent="0.3">
      <c r="A4062">
        <v>205</v>
      </c>
      <c r="B4062">
        <f t="shared" si="63"/>
        <v>205</v>
      </c>
    </row>
    <row r="4063" spans="1:2" x14ac:dyDescent="0.3">
      <c r="A4063">
        <v>40</v>
      </c>
      <c r="B4063">
        <f t="shared" si="63"/>
        <v>40</v>
      </c>
    </row>
    <row r="4064" spans="1:2" x14ac:dyDescent="0.3">
      <c r="A4064">
        <v>-195</v>
      </c>
      <c r="B4064">
        <f t="shared" si="63"/>
        <v>195</v>
      </c>
    </row>
    <row r="4065" spans="1:2" x14ac:dyDescent="0.3">
      <c r="A4065">
        <v>-96</v>
      </c>
      <c r="B4065">
        <f t="shared" si="63"/>
        <v>96</v>
      </c>
    </row>
    <row r="4066" spans="1:2" x14ac:dyDescent="0.3">
      <c r="A4066">
        <v>184</v>
      </c>
      <c r="B4066">
        <f t="shared" si="63"/>
        <v>184</v>
      </c>
    </row>
    <row r="4067" spans="1:2" x14ac:dyDescent="0.3">
      <c r="A4067">
        <v>9</v>
      </c>
      <c r="B4067">
        <f t="shared" si="63"/>
        <v>9</v>
      </c>
    </row>
    <row r="4068" spans="1:2" x14ac:dyDescent="0.3">
      <c r="A4068">
        <v>160</v>
      </c>
      <c r="B4068">
        <f t="shared" si="63"/>
        <v>160</v>
      </c>
    </row>
    <row r="4069" spans="1:2" x14ac:dyDescent="0.3">
      <c r="A4069">
        <v>-88</v>
      </c>
      <c r="B4069">
        <f t="shared" si="63"/>
        <v>88</v>
      </c>
    </row>
    <row r="4070" spans="1:2" x14ac:dyDescent="0.3">
      <c r="A4070">
        <v>-61</v>
      </c>
      <c r="B4070">
        <f t="shared" si="63"/>
        <v>61</v>
      </c>
    </row>
    <row r="4071" spans="1:2" x14ac:dyDescent="0.3">
      <c r="A4071">
        <v>129</v>
      </c>
      <c r="B4071">
        <f t="shared" si="63"/>
        <v>129</v>
      </c>
    </row>
    <row r="4072" spans="1:2" x14ac:dyDescent="0.3">
      <c r="A4072">
        <v>3</v>
      </c>
      <c r="B4072">
        <f t="shared" si="63"/>
        <v>3</v>
      </c>
    </row>
    <row r="4073" spans="1:2" x14ac:dyDescent="0.3">
      <c r="A4073">
        <v>276</v>
      </c>
      <c r="B4073">
        <f t="shared" si="63"/>
        <v>276</v>
      </c>
    </row>
    <row r="4074" spans="1:2" x14ac:dyDescent="0.3">
      <c r="A4074">
        <v>108</v>
      </c>
      <c r="B4074">
        <f t="shared" si="63"/>
        <v>108</v>
      </c>
    </row>
    <row r="4075" spans="1:2" x14ac:dyDescent="0.3">
      <c r="A4075">
        <v>55</v>
      </c>
      <c r="B4075">
        <f t="shared" si="63"/>
        <v>55</v>
      </c>
    </row>
    <row r="4076" spans="1:2" x14ac:dyDescent="0.3">
      <c r="A4076">
        <v>260</v>
      </c>
      <c r="B4076">
        <f t="shared" si="63"/>
        <v>260</v>
      </c>
    </row>
    <row r="4077" spans="1:2" x14ac:dyDescent="0.3">
      <c r="A4077">
        <v>234</v>
      </c>
      <c r="B4077">
        <f t="shared" si="63"/>
        <v>234</v>
      </c>
    </row>
    <row r="4078" spans="1:2" x14ac:dyDescent="0.3">
      <c r="A4078">
        <v>141</v>
      </c>
      <c r="B4078">
        <f t="shared" si="63"/>
        <v>141</v>
      </c>
    </row>
    <row r="4079" spans="1:2" x14ac:dyDescent="0.3">
      <c r="A4079">
        <v>-74</v>
      </c>
      <c r="B4079">
        <f t="shared" si="63"/>
        <v>74</v>
      </c>
    </row>
    <row r="4080" spans="1:2" x14ac:dyDescent="0.3">
      <c r="A4080">
        <v>35</v>
      </c>
      <c r="B4080">
        <f t="shared" si="63"/>
        <v>35</v>
      </c>
    </row>
    <row r="4081" spans="1:2" x14ac:dyDescent="0.3">
      <c r="A4081">
        <v>-53</v>
      </c>
      <c r="B4081">
        <f t="shared" si="63"/>
        <v>53</v>
      </c>
    </row>
    <row r="4082" spans="1:2" x14ac:dyDescent="0.3">
      <c r="A4082">
        <v>227</v>
      </c>
      <c r="B4082">
        <f t="shared" si="63"/>
        <v>227</v>
      </c>
    </row>
    <row r="4083" spans="1:2" x14ac:dyDescent="0.3">
      <c r="A4083">
        <v>108</v>
      </c>
      <c r="B4083">
        <f t="shared" si="63"/>
        <v>108</v>
      </c>
    </row>
    <row r="4084" spans="1:2" x14ac:dyDescent="0.3">
      <c r="A4084">
        <v>-135</v>
      </c>
      <c r="B4084">
        <f t="shared" si="63"/>
        <v>135</v>
      </c>
    </row>
    <row r="4085" spans="1:2" x14ac:dyDescent="0.3">
      <c r="A4085">
        <v>-173</v>
      </c>
      <c r="B4085">
        <f t="shared" si="63"/>
        <v>173</v>
      </c>
    </row>
    <row r="4086" spans="1:2" x14ac:dyDescent="0.3">
      <c r="A4086">
        <v>-132</v>
      </c>
      <c r="B4086">
        <f t="shared" si="63"/>
        <v>132</v>
      </c>
    </row>
    <row r="4087" spans="1:2" x14ac:dyDescent="0.3">
      <c r="A4087">
        <v>-32</v>
      </c>
      <c r="B4087">
        <f t="shared" si="63"/>
        <v>32</v>
      </c>
    </row>
    <row r="4088" spans="1:2" x14ac:dyDescent="0.3">
      <c r="A4088">
        <v>20</v>
      </c>
      <c r="B4088">
        <f t="shared" si="63"/>
        <v>20</v>
      </c>
    </row>
    <row r="4089" spans="1:2" x14ac:dyDescent="0.3">
      <c r="A4089">
        <v>188</v>
      </c>
      <c r="B4089">
        <f t="shared" si="63"/>
        <v>188</v>
      </c>
    </row>
    <row r="4090" spans="1:2" x14ac:dyDescent="0.3">
      <c r="A4090">
        <v>-128</v>
      </c>
      <c r="B4090">
        <f t="shared" si="63"/>
        <v>128</v>
      </c>
    </row>
    <row r="4091" spans="1:2" x14ac:dyDescent="0.3">
      <c r="A4091">
        <v>610</v>
      </c>
      <c r="B4091">
        <f t="shared" si="63"/>
        <v>610</v>
      </c>
    </row>
    <row r="4092" spans="1:2" x14ac:dyDescent="0.3">
      <c r="A4092">
        <v>207</v>
      </c>
      <c r="B4092">
        <f t="shared" si="63"/>
        <v>207</v>
      </c>
    </row>
    <row r="4093" spans="1:2" x14ac:dyDescent="0.3">
      <c r="A4093">
        <v>96</v>
      </c>
      <c r="B4093">
        <f t="shared" si="63"/>
        <v>96</v>
      </c>
    </row>
    <row r="4094" spans="1:2" x14ac:dyDescent="0.3">
      <c r="A4094">
        <v>166</v>
      </c>
      <c r="B4094">
        <f t="shared" si="63"/>
        <v>166</v>
      </c>
    </row>
    <row r="4095" spans="1:2" x14ac:dyDescent="0.3">
      <c r="A4095">
        <v>166</v>
      </c>
      <c r="B4095">
        <f t="shared" si="63"/>
        <v>166</v>
      </c>
    </row>
    <row r="4096" spans="1:2" x14ac:dyDescent="0.3">
      <c r="A4096">
        <v>166</v>
      </c>
      <c r="B4096">
        <f t="shared" si="63"/>
        <v>166</v>
      </c>
    </row>
    <row r="4097" spans="1:2" x14ac:dyDescent="0.3">
      <c r="A4097">
        <v>-246</v>
      </c>
      <c r="B4097">
        <f t="shared" si="63"/>
        <v>246</v>
      </c>
    </row>
    <row r="4098" spans="1:2" x14ac:dyDescent="0.3">
      <c r="A4098">
        <v>74</v>
      </c>
      <c r="B4098">
        <f t="shared" si="63"/>
        <v>74</v>
      </c>
    </row>
    <row r="4099" spans="1:2" x14ac:dyDescent="0.3">
      <c r="A4099">
        <v>34</v>
      </c>
      <c r="B4099">
        <f t="shared" ref="B4099:B4162" si="64">ABS(A4099)</f>
        <v>34</v>
      </c>
    </row>
    <row r="4100" spans="1:2" x14ac:dyDescent="0.3">
      <c r="A4100">
        <v>-25</v>
      </c>
      <c r="B4100">
        <f t="shared" si="64"/>
        <v>25</v>
      </c>
    </row>
    <row r="4101" spans="1:2" x14ac:dyDescent="0.3">
      <c r="A4101">
        <v>103</v>
      </c>
      <c r="B4101">
        <f t="shared" si="64"/>
        <v>103</v>
      </c>
    </row>
    <row r="4102" spans="1:2" x14ac:dyDescent="0.3">
      <c r="A4102">
        <v>74</v>
      </c>
      <c r="B4102">
        <f t="shared" si="64"/>
        <v>74</v>
      </c>
    </row>
    <row r="4103" spans="1:2" x14ac:dyDescent="0.3">
      <c r="A4103">
        <v>-113</v>
      </c>
      <c r="B4103">
        <f t="shared" si="64"/>
        <v>113</v>
      </c>
    </row>
    <row r="4104" spans="1:2" x14ac:dyDescent="0.3">
      <c r="A4104">
        <v>228</v>
      </c>
      <c r="B4104">
        <f t="shared" si="64"/>
        <v>228</v>
      </c>
    </row>
    <row r="4105" spans="1:2" x14ac:dyDescent="0.3">
      <c r="A4105">
        <v>139</v>
      </c>
      <c r="B4105">
        <f t="shared" si="64"/>
        <v>139</v>
      </c>
    </row>
    <row r="4106" spans="1:2" x14ac:dyDescent="0.3">
      <c r="A4106">
        <v>40</v>
      </c>
      <c r="B4106">
        <f t="shared" si="64"/>
        <v>40</v>
      </c>
    </row>
    <row r="4107" spans="1:2" x14ac:dyDescent="0.3">
      <c r="A4107">
        <v>-8</v>
      </c>
      <c r="B4107">
        <f t="shared" si="64"/>
        <v>8</v>
      </c>
    </row>
    <row r="4108" spans="1:2" x14ac:dyDescent="0.3">
      <c r="A4108">
        <v>-124</v>
      </c>
      <c r="B4108">
        <f t="shared" si="64"/>
        <v>124</v>
      </c>
    </row>
    <row r="4109" spans="1:2" x14ac:dyDescent="0.3">
      <c r="A4109">
        <v>20</v>
      </c>
      <c r="B4109">
        <f t="shared" si="64"/>
        <v>20</v>
      </c>
    </row>
    <row r="4110" spans="1:2" x14ac:dyDescent="0.3">
      <c r="A4110">
        <v>-39</v>
      </c>
      <c r="B4110">
        <f t="shared" si="64"/>
        <v>39</v>
      </c>
    </row>
    <row r="4111" spans="1:2" x14ac:dyDescent="0.3">
      <c r="A4111">
        <v>-188</v>
      </c>
      <c r="B4111">
        <f t="shared" si="64"/>
        <v>188</v>
      </c>
    </row>
    <row r="4112" spans="1:2" x14ac:dyDescent="0.3">
      <c r="A4112">
        <v>64</v>
      </c>
      <c r="B4112">
        <f t="shared" si="64"/>
        <v>64</v>
      </c>
    </row>
    <row r="4113" spans="1:2" x14ac:dyDescent="0.3">
      <c r="A4113">
        <v>-210</v>
      </c>
      <c r="B4113">
        <f t="shared" si="64"/>
        <v>210</v>
      </c>
    </row>
    <row r="4114" spans="1:2" x14ac:dyDescent="0.3">
      <c r="A4114">
        <v>-141</v>
      </c>
      <c r="B4114">
        <f t="shared" si="64"/>
        <v>141</v>
      </c>
    </row>
    <row r="4115" spans="1:2" x14ac:dyDescent="0.3">
      <c r="A4115">
        <v>16</v>
      </c>
      <c r="B4115">
        <f t="shared" si="64"/>
        <v>16</v>
      </c>
    </row>
    <row r="4116" spans="1:2" x14ac:dyDescent="0.3">
      <c r="A4116">
        <v>-1</v>
      </c>
      <c r="B4116">
        <f t="shared" si="64"/>
        <v>1</v>
      </c>
    </row>
    <row r="4117" spans="1:2" x14ac:dyDescent="0.3">
      <c r="A4117">
        <v>-215</v>
      </c>
      <c r="B4117">
        <f t="shared" si="64"/>
        <v>215</v>
      </c>
    </row>
    <row r="4118" spans="1:2" x14ac:dyDescent="0.3">
      <c r="A4118">
        <v>77</v>
      </c>
      <c r="B4118">
        <f t="shared" si="64"/>
        <v>77</v>
      </c>
    </row>
    <row r="4119" spans="1:2" x14ac:dyDescent="0.3">
      <c r="A4119">
        <v>-148</v>
      </c>
      <c r="B4119">
        <f t="shared" si="64"/>
        <v>148</v>
      </c>
    </row>
    <row r="4120" spans="1:2" x14ac:dyDescent="0.3">
      <c r="A4120">
        <v>10</v>
      </c>
      <c r="B4120">
        <f t="shared" si="64"/>
        <v>10</v>
      </c>
    </row>
    <row r="4121" spans="1:2" x14ac:dyDescent="0.3">
      <c r="A4121">
        <v>-242</v>
      </c>
      <c r="B4121">
        <f t="shared" si="64"/>
        <v>242</v>
      </c>
    </row>
    <row r="4122" spans="1:2" x14ac:dyDescent="0.3">
      <c r="A4122">
        <v>-141</v>
      </c>
      <c r="B4122">
        <f t="shared" si="64"/>
        <v>141</v>
      </c>
    </row>
    <row r="4123" spans="1:2" x14ac:dyDescent="0.3">
      <c r="A4123">
        <v>9</v>
      </c>
      <c r="B4123">
        <f t="shared" si="64"/>
        <v>9</v>
      </c>
    </row>
    <row r="4124" spans="1:2" x14ac:dyDescent="0.3">
      <c r="A4124">
        <v>-63</v>
      </c>
      <c r="B4124">
        <f t="shared" si="64"/>
        <v>63</v>
      </c>
    </row>
    <row r="4125" spans="1:2" x14ac:dyDescent="0.3">
      <c r="A4125">
        <v>14</v>
      </c>
      <c r="B4125">
        <f t="shared" si="64"/>
        <v>14</v>
      </c>
    </row>
    <row r="4126" spans="1:2" x14ac:dyDescent="0.3">
      <c r="A4126">
        <v>94</v>
      </c>
      <c r="B4126">
        <f t="shared" si="64"/>
        <v>94</v>
      </c>
    </row>
    <row r="4127" spans="1:2" x14ac:dyDescent="0.3">
      <c r="A4127">
        <v>411</v>
      </c>
      <c r="B4127">
        <f t="shared" si="64"/>
        <v>411</v>
      </c>
    </row>
    <row r="4128" spans="1:2" x14ac:dyDescent="0.3">
      <c r="A4128">
        <v>-15</v>
      </c>
      <c r="B4128">
        <f t="shared" si="64"/>
        <v>15</v>
      </c>
    </row>
    <row r="4129" spans="1:2" x14ac:dyDescent="0.3">
      <c r="A4129">
        <v>-56</v>
      </c>
      <c r="B4129">
        <f t="shared" si="64"/>
        <v>56</v>
      </c>
    </row>
    <row r="4130" spans="1:2" x14ac:dyDescent="0.3">
      <c r="A4130">
        <v>-119</v>
      </c>
      <c r="B4130">
        <f t="shared" si="64"/>
        <v>119</v>
      </c>
    </row>
    <row r="4131" spans="1:2" x14ac:dyDescent="0.3">
      <c r="A4131">
        <v>-111</v>
      </c>
      <c r="B4131">
        <f t="shared" si="64"/>
        <v>111</v>
      </c>
    </row>
    <row r="4132" spans="1:2" x14ac:dyDescent="0.3">
      <c r="A4132">
        <v>-500</v>
      </c>
      <c r="B4132">
        <f t="shared" si="64"/>
        <v>500</v>
      </c>
    </row>
    <row r="4133" spans="1:2" x14ac:dyDescent="0.3">
      <c r="A4133">
        <v>150</v>
      </c>
      <c r="B4133">
        <f t="shared" si="64"/>
        <v>150</v>
      </c>
    </row>
    <row r="4134" spans="1:2" x14ac:dyDescent="0.3">
      <c r="A4134">
        <v>-151</v>
      </c>
      <c r="B4134">
        <f t="shared" si="64"/>
        <v>151</v>
      </c>
    </row>
    <row r="4135" spans="1:2" x14ac:dyDescent="0.3">
      <c r="A4135">
        <v>4</v>
      </c>
      <c r="B4135">
        <f t="shared" si="64"/>
        <v>4</v>
      </c>
    </row>
    <row r="4136" spans="1:2" x14ac:dyDescent="0.3">
      <c r="A4136">
        <v>95</v>
      </c>
      <c r="B4136">
        <f t="shared" si="64"/>
        <v>95</v>
      </c>
    </row>
    <row r="4137" spans="1:2" x14ac:dyDescent="0.3">
      <c r="A4137">
        <v>-89</v>
      </c>
      <c r="B4137">
        <f t="shared" si="64"/>
        <v>89</v>
      </c>
    </row>
    <row r="4138" spans="1:2" x14ac:dyDescent="0.3">
      <c r="A4138">
        <v>336</v>
      </c>
      <c r="B4138">
        <f t="shared" si="64"/>
        <v>336</v>
      </c>
    </row>
    <row r="4139" spans="1:2" x14ac:dyDescent="0.3">
      <c r="A4139">
        <v>22</v>
      </c>
      <c r="B4139">
        <f t="shared" si="64"/>
        <v>22</v>
      </c>
    </row>
    <row r="4140" spans="1:2" x14ac:dyDescent="0.3">
      <c r="A4140">
        <v>336</v>
      </c>
      <c r="B4140">
        <f t="shared" si="64"/>
        <v>336</v>
      </c>
    </row>
    <row r="4141" spans="1:2" x14ac:dyDescent="0.3">
      <c r="A4141">
        <v>-117</v>
      </c>
      <c r="B4141">
        <f t="shared" si="64"/>
        <v>117</v>
      </c>
    </row>
    <row r="4142" spans="1:2" x14ac:dyDescent="0.3">
      <c r="A4142">
        <v>-504</v>
      </c>
      <c r="B4142">
        <f t="shared" si="64"/>
        <v>504</v>
      </c>
    </row>
    <row r="4143" spans="1:2" x14ac:dyDescent="0.3">
      <c r="A4143">
        <v>-106</v>
      </c>
      <c r="B4143">
        <f t="shared" si="64"/>
        <v>106</v>
      </c>
    </row>
    <row r="4144" spans="1:2" x14ac:dyDescent="0.3">
      <c r="A4144">
        <v>-69</v>
      </c>
      <c r="B4144">
        <f t="shared" si="64"/>
        <v>69</v>
      </c>
    </row>
    <row r="4145" spans="1:2" x14ac:dyDescent="0.3">
      <c r="A4145">
        <v>6</v>
      </c>
      <c r="B4145">
        <f t="shared" si="64"/>
        <v>6</v>
      </c>
    </row>
    <row r="4146" spans="1:2" x14ac:dyDescent="0.3">
      <c r="A4146">
        <v>-48</v>
      </c>
      <c r="B4146">
        <f t="shared" si="64"/>
        <v>48</v>
      </c>
    </row>
    <row r="4147" spans="1:2" x14ac:dyDescent="0.3">
      <c r="A4147">
        <v>97</v>
      </c>
      <c r="B4147">
        <f t="shared" si="64"/>
        <v>97</v>
      </c>
    </row>
    <row r="4148" spans="1:2" x14ac:dyDescent="0.3">
      <c r="A4148">
        <v>-31</v>
      </c>
      <c r="B4148">
        <f t="shared" si="64"/>
        <v>31</v>
      </c>
    </row>
    <row r="4149" spans="1:2" x14ac:dyDescent="0.3">
      <c r="A4149">
        <v>-30</v>
      </c>
      <c r="B4149">
        <f t="shared" si="64"/>
        <v>30</v>
      </c>
    </row>
    <row r="4150" spans="1:2" x14ac:dyDescent="0.3">
      <c r="A4150">
        <v>-472</v>
      </c>
      <c r="B4150">
        <f t="shared" si="64"/>
        <v>472</v>
      </c>
    </row>
    <row r="4151" spans="1:2" x14ac:dyDescent="0.3">
      <c r="A4151">
        <v>-33</v>
      </c>
      <c r="B4151">
        <f t="shared" si="64"/>
        <v>33</v>
      </c>
    </row>
    <row r="4152" spans="1:2" x14ac:dyDescent="0.3">
      <c r="A4152">
        <v>75</v>
      </c>
      <c r="B4152">
        <f t="shared" si="64"/>
        <v>75</v>
      </c>
    </row>
    <row r="4153" spans="1:2" x14ac:dyDescent="0.3">
      <c r="A4153">
        <v>253</v>
      </c>
      <c r="B4153">
        <f t="shared" si="64"/>
        <v>253</v>
      </c>
    </row>
    <row r="4154" spans="1:2" x14ac:dyDescent="0.3">
      <c r="A4154">
        <v>-431</v>
      </c>
      <c r="B4154">
        <f t="shared" si="64"/>
        <v>431</v>
      </c>
    </row>
    <row r="4155" spans="1:2" x14ac:dyDescent="0.3">
      <c r="A4155">
        <v>439</v>
      </c>
      <c r="B4155">
        <f t="shared" si="64"/>
        <v>439</v>
      </c>
    </row>
    <row r="4156" spans="1:2" x14ac:dyDescent="0.3">
      <c r="A4156">
        <v>23</v>
      </c>
      <c r="B4156">
        <f t="shared" si="64"/>
        <v>23</v>
      </c>
    </row>
    <row r="4157" spans="1:2" x14ac:dyDescent="0.3">
      <c r="A4157">
        <v>-52</v>
      </c>
      <c r="B4157">
        <f t="shared" si="64"/>
        <v>52</v>
      </c>
    </row>
    <row r="4158" spans="1:2" x14ac:dyDescent="0.3">
      <c r="A4158">
        <v>-145</v>
      </c>
      <c r="B4158">
        <f t="shared" si="64"/>
        <v>145</v>
      </c>
    </row>
    <row r="4159" spans="1:2" x14ac:dyDescent="0.3">
      <c r="A4159">
        <v>203</v>
      </c>
      <c r="B4159">
        <f t="shared" si="64"/>
        <v>203</v>
      </c>
    </row>
    <row r="4160" spans="1:2" x14ac:dyDescent="0.3">
      <c r="A4160">
        <v>203</v>
      </c>
      <c r="B4160">
        <f t="shared" si="64"/>
        <v>203</v>
      </c>
    </row>
    <row r="4161" spans="1:2" x14ac:dyDescent="0.3">
      <c r="A4161">
        <v>16</v>
      </c>
      <c r="B4161">
        <f t="shared" si="64"/>
        <v>16</v>
      </c>
    </row>
    <row r="4162" spans="1:2" x14ac:dyDescent="0.3">
      <c r="A4162">
        <v>102</v>
      </c>
      <c r="B4162">
        <f t="shared" si="64"/>
        <v>102</v>
      </c>
    </row>
    <row r="4163" spans="1:2" x14ac:dyDescent="0.3">
      <c r="A4163">
        <v>-4</v>
      </c>
      <c r="B4163">
        <f t="shared" ref="B4163:B4226" si="65">ABS(A4163)</f>
        <v>4</v>
      </c>
    </row>
    <row r="4164" spans="1:2" x14ac:dyDescent="0.3">
      <c r="A4164">
        <v>-1</v>
      </c>
      <c r="B4164">
        <f t="shared" si="65"/>
        <v>1</v>
      </c>
    </row>
    <row r="4165" spans="1:2" x14ac:dyDescent="0.3">
      <c r="A4165">
        <v>334</v>
      </c>
      <c r="B4165">
        <f t="shared" si="65"/>
        <v>334</v>
      </c>
    </row>
    <row r="4166" spans="1:2" x14ac:dyDescent="0.3">
      <c r="A4166">
        <v>-160</v>
      </c>
      <c r="B4166">
        <f t="shared" si="65"/>
        <v>160</v>
      </c>
    </row>
    <row r="4167" spans="1:2" x14ac:dyDescent="0.3">
      <c r="A4167">
        <v>-14</v>
      </c>
      <c r="B4167">
        <f t="shared" si="65"/>
        <v>14</v>
      </c>
    </row>
    <row r="4168" spans="1:2" x14ac:dyDescent="0.3">
      <c r="A4168">
        <v>-22</v>
      </c>
      <c r="B4168">
        <f t="shared" si="65"/>
        <v>22</v>
      </c>
    </row>
    <row r="4169" spans="1:2" x14ac:dyDescent="0.3">
      <c r="A4169">
        <v>616</v>
      </c>
      <c r="B4169">
        <f t="shared" si="65"/>
        <v>616</v>
      </c>
    </row>
    <row r="4170" spans="1:2" x14ac:dyDescent="0.3">
      <c r="A4170">
        <v>-96</v>
      </c>
      <c r="B4170">
        <f t="shared" si="65"/>
        <v>96</v>
      </c>
    </row>
    <row r="4171" spans="1:2" x14ac:dyDescent="0.3">
      <c r="A4171">
        <v>-347</v>
      </c>
      <c r="B4171">
        <f t="shared" si="65"/>
        <v>347</v>
      </c>
    </row>
    <row r="4172" spans="1:2" x14ac:dyDescent="0.3">
      <c r="A4172">
        <v>-1</v>
      </c>
      <c r="B4172">
        <f t="shared" si="65"/>
        <v>1</v>
      </c>
    </row>
    <row r="4173" spans="1:2" x14ac:dyDescent="0.3">
      <c r="A4173">
        <v>111</v>
      </c>
      <c r="B4173">
        <f t="shared" si="65"/>
        <v>111</v>
      </c>
    </row>
    <row r="4174" spans="1:2" x14ac:dyDescent="0.3">
      <c r="A4174">
        <v>-62</v>
      </c>
      <c r="B4174">
        <f t="shared" si="65"/>
        <v>62</v>
      </c>
    </row>
    <row r="4175" spans="1:2" x14ac:dyDescent="0.3">
      <c r="A4175">
        <v>135</v>
      </c>
      <c r="B4175">
        <f t="shared" si="65"/>
        <v>135</v>
      </c>
    </row>
    <row r="4176" spans="1:2" x14ac:dyDescent="0.3">
      <c r="A4176">
        <v>-230</v>
      </c>
      <c r="B4176">
        <f t="shared" si="65"/>
        <v>230</v>
      </c>
    </row>
    <row r="4177" spans="1:2" x14ac:dyDescent="0.3">
      <c r="A4177">
        <v>-160</v>
      </c>
      <c r="B4177">
        <f t="shared" si="65"/>
        <v>160</v>
      </c>
    </row>
    <row r="4178" spans="1:2" x14ac:dyDescent="0.3">
      <c r="A4178">
        <v>-160</v>
      </c>
      <c r="B4178">
        <f t="shared" si="65"/>
        <v>160</v>
      </c>
    </row>
    <row r="4179" spans="1:2" x14ac:dyDescent="0.3">
      <c r="A4179">
        <v>32</v>
      </c>
      <c r="B4179">
        <f t="shared" si="65"/>
        <v>32</v>
      </c>
    </row>
    <row r="4180" spans="1:2" x14ac:dyDescent="0.3">
      <c r="A4180">
        <v>502</v>
      </c>
      <c r="B4180">
        <f t="shared" si="65"/>
        <v>502</v>
      </c>
    </row>
    <row r="4181" spans="1:2" x14ac:dyDescent="0.3">
      <c r="A4181">
        <v>-298</v>
      </c>
      <c r="B4181">
        <f t="shared" si="65"/>
        <v>298</v>
      </c>
    </row>
    <row r="4182" spans="1:2" x14ac:dyDescent="0.3">
      <c r="A4182">
        <v>-129</v>
      </c>
      <c r="B4182">
        <f t="shared" si="65"/>
        <v>129</v>
      </c>
    </row>
    <row r="4183" spans="1:2" x14ac:dyDescent="0.3">
      <c r="A4183">
        <v>102</v>
      </c>
      <c r="B4183">
        <f t="shared" si="65"/>
        <v>102</v>
      </c>
    </row>
    <row r="4184" spans="1:2" x14ac:dyDescent="0.3">
      <c r="A4184">
        <v>616</v>
      </c>
      <c r="B4184">
        <f t="shared" si="65"/>
        <v>616</v>
      </c>
    </row>
    <row r="4185" spans="1:2" x14ac:dyDescent="0.3">
      <c r="A4185">
        <v>-43</v>
      </c>
      <c r="B4185">
        <f t="shared" si="65"/>
        <v>43</v>
      </c>
    </row>
    <row r="4186" spans="1:2" x14ac:dyDescent="0.3">
      <c r="A4186">
        <v>125</v>
      </c>
      <c r="B4186">
        <f t="shared" si="65"/>
        <v>125</v>
      </c>
    </row>
    <row r="4187" spans="1:2" x14ac:dyDescent="0.3">
      <c r="A4187">
        <v>-41</v>
      </c>
      <c r="B4187">
        <f t="shared" si="65"/>
        <v>41</v>
      </c>
    </row>
    <row r="4188" spans="1:2" x14ac:dyDescent="0.3">
      <c r="A4188">
        <v>-30</v>
      </c>
      <c r="B4188">
        <f t="shared" si="65"/>
        <v>30</v>
      </c>
    </row>
    <row r="4189" spans="1:2" x14ac:dyDescent="0.3">
      <c r="A4189">
        <v>93</v>
      </c>
      <c r="B4189">
        <f t="shared" si="65"/>
        <v>93</v>
      </c>
    </row>
    <row r="4190" spans="1:2" x14ac:dyDescent="0.3">
      <c r="A4190">
        <v>-40</v>
      </c>
      <c r="B4190">
        <f t="shared" si="65"/>
        <v>40</v>
      </c>
    </row>
    <row r="4191" spans="1:2" x14ac:dyDescent="0.3">
      <c r="A4191">
        <v>95</v>
      </c>
      <c r="B4191">
        <f t="shared" si="65"/>
        <v>95</v>
      </c>
    </row>
    <row r="4192" spans="1:2" x14ac:dyDescent="0.3">
      <c r="A4192">
        <v>619</v>
      </c>
      <c r="B4192">
        <f t="shared" si="65"/>
        <v>619</v>
      </c>
    </row>
    <row r="4193" spans="1:2" x14ac:dyDescent="0.3">
      <c r="A4193">
        <v>132</v>
      </c>
      <c r="B4193">
        <f t="shared" si="65"/>
        <v>132</v>
      </c>
    </row>
    <row r="4194" spans="1:2" x14ac:dyDescent="0.3">
      <c r="A4194">
        <v>224</v>
      </c>
      <c r="B4194">
        <f t="shared" si="65"/>
        <v>224</v>
      </c>
    </row>
    <row r="4195" spans="1:2" x14ac:dyDescent="0.3">
      <c r="A4195">
        <v>81</v>
      </c>
      <c r="B4195">
        <f t="shared" si="65"/>
        <v>81</v>
      </c>
    </row>
    <row r="4196" spans="1:2" x14ac:dyDescent="0.3">
      <c r="A4196">
        <v>-360</v>
      </c>
      <c r="B4196">
        <f t="shared" si="65"/>
        <v>360</v>
      </c>
    </row>
    <row r="4197" spans="1:2" x14ac:dyDescent="0.3">
      <c r="A4197">
        <v>114</v>
      </c>
      <c r="B4197">
        <f t="shared" si="65"/>
        <v>114</v>
      </c>
    </row>
    <row r="4198" spans="1:2" x14ac:dyDescent="0.3">
      <c r="A4198">
        <v>-298</v>
      </c>
      <c r="B4198">
        <f t="shared" si="65"/>
        <v>298</v>
      </c>
    </row>
    <row r="4199" spans="1:2" x14ac:dyDescent="0.3">
      <c r="A4199">
        <v>93</v>
      </c>
      <c r="B4199">
        <f t="shared" si="65"/>
        <v>93</v>
      </c>
    </row>
    <row r="4200" spans="1:2" x14ac:dyDescent="0.3">
      <c r="A4200">
        <v>372</v>
      </c>
      <c r="B4200">
        <f t="shared" si="65"/>
        <v>372</v>
      </c>
    </row>
    <row r="4201" spans="1:2" x14ac:dyDescent="0.3">
      <c r="A4201">
        <v>372</v>
      </c>
      <c r="B4201">
        <f t="shared" si="65"/>
        <v>372</v>
      </c>
    </row>
    <row r="4202" spans="1:2" x14ac:dyDescent="0.3">
      <c r="A4202">
        <v>381</v>
      </c>
      <c r="B4202">
        <f t="shared" si="65"/>
        <v>381</v>
      </c>
    </row>
    <row r="4203" spans="1:2" x14ac:dyDescent="0.3">
      <c r="A4203">
        <v>402</v>
      </c>
      <c r="B4203">
        <f t="shared" si="65"/>
        <v>402</v>
      </c>
    </row>
    <row r="4204" spans="1:2" x14ac:dyDescent="0.3">
      <c r="A4204">
        <v>453</v>
      </c>
      <c r="B4204">
        <f t="shared" si="65"/>
        <v>453</v>
      </c>
    </row>
    <row r="4205" spans="1:2" x14ac:dyDescent="0.3">
      <c r="A4205">
        <v>252</v>
      </c>
      <c r="B4205">
        <f t="shared" si="65"/>
        <v>252</v>
      </c>
    </row>
    <row r="4206" spans="1:2" x14ac:dyDescent="0.3">
      <c r="A4206">
        <v>231</v>
      </c>
      <c r="B4206">
        <f t="shared" si="65"/>
        <v>231</v>
      </c>
    </row>
    <row r="4207" spans="1:2" x14ac:dyDescent="0.3">
      <c r="A4207">
        <v>333</v>
      </c>
      <c r="B4207">
        <f t="shared" si="65"/>
        <v>333</v>
      </c>
    </row>
    <row r="4208" spans="1:2" x14ac:dyDescent="0.3">
      <c r="A4208">
        <v>239</v>
      </c>
      <c r="B4208">
        <f t="shared" si="65"/>
        <v>239</v>
      </c>
    </row>
    <row r="4209" spans="1:2" x14ac:dyDescent="0.3">
      <c r="A4209">
        <v>-360</v>
      </c>
      <c r="B4209">
        <f t="shared" si="65"/>
        <v>360</v>
      </c>
    </row>
    <row r="4210" spans="1:2" x14ac:dyDescent="0.3">
      <c r="A4210">
        <v>114</v>
      </c>
      <c r="B4210">
        <f t="shared" si="65"/>
        <v>114</v>
      </c>
    </row>
    <row r="4211" spans="1:2" x14ac:dyDescent="0.3">
      <c r="A4211">
        <v>128</v>
      </c>
      <c r="B4211">
        <f t="shared" si="65"/>
        <v>128</v>
      </c>
    </row>
    <row r="4212" spans="1:2" x14ac:dyDescent="0.3">
      <c r="A4212">
        <v>11</v>
      </c>
      <c r="B4212">
        <f t="shared" si="65"/>
        <v>11</v>
      </c>
    </row>
    <row r="4213" spans="1:2" x14ac:dyDescent="0.3">
      <c r="A4213">
        <v>11</v>
      </c>
      <c r="B4213">
        <f t="shared" si="65"/>
        <v>11</v>
      </c>
    </row>
    <row r="4214" spans="1:2" x14ac:dyDescent="0.3">
      <c r="A4214">
        <v>136</v>
      </c>
      <c r="B4214">
        <f t="shared" si="65"/>
        <v>136</v>
      </c>
    </row>
    <row r="4215" spans="1:2" x14ac:dyDescent="0.3">
      <c r="A4215">
        <v>3</v>
      </c>
      <c r="B4215">
        <f t="shared" si="65"/>
        <v>3</v>
      </c>
    </row>
    <row r="4216" spans="1:2" x14ac:dyDescent="0.3">
      <c r="A4216">
        <v>332</v>
      </c>
      <c r="B4216">
        <f t="shared" si="65"/>
        <v>332</v>
      </c>
    </row>
    <row r="4217" spans="1:2" x14ac:dyDescent="0.3">
      <c r="A4217">
        <v>70</v>
      </c>
      <c r="B4217">
        <f t="shared" si="65"/>
        <v>70</v>
      </c>
    </row>
    <row r="4218" spans="1:2" x14ac:dyDescent="0.3">
      <c r="A4218">
        <v>-45</v>
      </c>
      <c r="B4218">
        <f t="shared" si="65"/>
        <v>45</v>
      </c>
    </row>
    <row r="4219" spans="1:2" x14ac:dyDescent="0.3">
      <c r="A4219">
        <v>-41</v>
      </c>
      <c r="B4219">
        <f t="shared" si="65"/>
        <v>41</v>
      </c>
    </row>
    <row r="4220" spans="1:2" x14ac:dyDescent="0.3">
      <c r="A4220">
        <v>131</v>
      </c>
      <c r="B4220">
        <f t="shared" si="65"/>
        <v>131</v>
      </c>
    </row>
    <row r="4221" spans="1:2" x14ac:dyDescent="0.3">
      <c r="A4221">
        <v>332</v>
      </c>
      <c r="B4221">
        <f t="shared" si="65"/>
        <v>332</v>
      </c>
    </row>
    <row r="4222" spans="1:2" x14ac:dyDescent="0.3">
      <c r="A4222">
        <v>80</v>
      </c>
      <c r="B4222">
        <f t="shared" si="65"/>
        <v>80</v>
      </c>
    </row>
    <row r="4223" spans="1:2" x14ac:dyDescent="0.3">
      <c r="A4223">
        <v>206</v>
      </c>
      <c r="B4223">
        <f t="shared" si="65"/>
        <v>206</v>
      </c>
    </row>
    <row r="4224" spans="1:2" x14ac:dyDescent="0.3">
      <c r="A4224">
        <v>27</v>
      </c>
      <c r="B4224">
        <f t="shared" si="65"/>
        <v>27</v>
      </c>
    </row>
    <row r="4225" spans="1:2" x14ac:dyDescent="0.3">
      <c r="A4225">
        <v>59</v>
      </c>
      <c r="B4225">
        <f t="shared" si="65"/>
        <v>59</v>
      </c>
    </row>
    <row r="4226" spans="1:2" x14ac:dyDescent="0.3">
      <c r="A4226">
        <v>312</v>
      </c>
      <c r="B4226">
        <f t="shared" si="65"/>
        <v>312</v>
      </c>
    </row>
    <row r="4227" spans="1:2" x14ac:dyDescent="0.3">
      <c r="A4227">
        <v>24</v>
      </c>
      <c r="B4227">
        <f t="shared" ref="B4227:B4290" si="66">ABS(A4227)</f>
        <v>24</v>
      </c>
    </row>
    <row r="4228" spans="1:2" x14ac:dyDescent="0.3">
      <c r="A4228">
        <v>11</v>
      </c>
      <c r="B4228">
        <f t="shared" si="66"/>
        <v>11</v>
      </c>
    </row>
    <row r="4229" spans="1:2" x14ac:dyDescent="0.3">
      <c r="A4229">
        <v>11</v>
      </c>
      <c r="B4229">
        <f t="shared" si="66"/>
        <v>11</v>
      </c>
    </row>
    <row r="4230" spans="1:2" x14ac:dyDescent="0.3">
      <c r="A4230">
        <v>136</v>
      </c>
      <c r="B4230">
        <f t="shared" si="66"/>
        <v>136</v>
      </c>
    </row>
    <row r="4231" spans="1:2" x14ac:dyDescent="0.3">
      <c r="A4231">
        <v>25</v>
      </c>
      <c r="B4231">
        <f t="shared" si="66"/>
        <v>25</v>
      </c>
    </row>
    <row r="4232" spans="1:2" x14ac:dyDescent="0.3">
      <c r="A4232">
        <v>33</v>
      </c>
      <c r="B4232">
        <f t="shared" si="66"/>
        <v>33</v>
      </c>
    </row>
    <row r="4233" spans="1:2" x14ac:dyDescent="0.3">
      <c r="A4233">
        <v>380</v>
      </c>
      <c r="B4233">
        <f t="shared" si="66"/>
        <v>380</v>
      </c>
    </row>
    <row r="4234" spans="1:2" x14ac:dyDescent="0.3">
      <c r="A4234">
        <v>380</v>
      </c>
      <c r="B4234">
        <f t="shared" si="66"/>
        <v>380</v>
      </c>
    </row>
    <row r="4235" spans="1:2" x14ac:dyDescent="0.3">
      <c r="A4235">
        <v>-114</v>
      </c>
      <c r="B4235">
        <f t="shared" si="66"/>
        <v>114</v>
      </c>
    </row>
    <row r="4236" spans="1:2" x14ac:dyDescent="0.3">
      <c r="A4236">
        <v>249</v>
      </c>
      <c r="B4236">
        <f t="shared" si="66"/>
        <v>249</v>
      </c>
    </row>
    <row r="4237" spans="1:2" x14ac:dyDescent="0.3">
      <c r="A4237">
        <v>329</v>
      </c>
      <c r="B4237">
        <f t="shared" si="66"/>
        <v>329</v>
      </c>
    </row>
    <row r="4238" spans="1:2" x14ac:dyDescent="0.3">
      <c r="A4238">
        <v>-109</v>
      </c>
      <c r="B4238">
        <f t="shared" si="66"/>
        <v>109</v>
      </c>
    </row>
    <row r="4239" spans="1:2" x14ac:dyDescent="0.3">
      <c r="A4239">
        <v>232</v>
      </c>
      <c r="B4239">
        <f t="shared" si="66"/>
        <v>232</v>
      </c>
    </row>
    <row r="4240" spans="1:2" x14ac:dyDescent="0.3">
      <c r="A4240">
        <v>-151</v>
      </c>
      <c r="B4240">
        <f t="shared" si="66"/>
        <v>151</v>
      </c>
    </row>
    <row r="4241" spans="1:2" x14ac:dyDescent="0.3">
      <c r="A4241">
        <v>311</v>
      </c>
      <c r="B4241">
        <f t="shared" si="66"/>
        <v>311</v>
      </c>
    </row>
    <row r="4242" spans="1:2" x14ac:dyDescent="0.3">
      <c r="A4242">
        <v>35</v>
      </c>
      <c r="B4242">
        <f t="shared" si="66"/>
        <v>35</v>
      </c>
    </row>
    <row r="4243" spans="1:2" x14ac:dyDescent="0.3">
      <c r="A4243">
        <v>-41</v>
      </c>
      <c r="B4243">
        <f t="shared" si="66"/>
        <v>41</v>
      </c>
    </row>
    <row r="4244" spans="1:2" x14ac:dyDescent="0.3">
      <c r="A4244">
        <v>67</v>
      </c>
      <c r="B4244">
        <f t="shared" si="66"/>
        <v>67</v>
      </c>
    </row>
    <row r="4245" spans="1:2" x14ac:dyDescent="0.3">
      <c r="A4245">
        <v>-217</v>
      </c>
      <c r="B4245">
        <f t="shared" si="66"/>
        <v>217</v>
      </c>
    </row>
    <row r="4246" spans="1:2" x14ac:dyDescent="0.3">
      <c r="A4246">
        <v>66</v>
      </c>
      <c r="B4246">
        <f t="shared" si="66"/>
        <v>66</v>
      </c>
    </row>
    <row r="4247" spans="1:2" x14ac:dyDescent="0.3">
      <c r="A4247">
        <v>21</v>
      </c>
      <c r="B4247">
        <f t="shared" si="66"/>
        <v>21</v>
      </c>
    </row>
    <row r="4248" spans="1:2" x14ac:dyDescent="0.3">
      <c r="A4248">
        <v>-289</v>
      </c>
      <c r="B4248">
        <f t="shared" si="66"/>
        <v>289</v>
      </c>
    </row>
    <row r="4249" spans="1:2" x14ac:dyDescent="0.3">
      <c r="A4249">
        <v>98</v>
      </c>
      <c r="B4249">
        <f t="shared" si="66"/>
        <v>98</v>
      </c>
    </row>
    <row r="4250" spans="1:2" x14ac:dyDescent="0.3">
      <c r="A4250">
        <v>373</v>
      </c>
      <c r="B4250">
        <f t="shared" si="66"/>
        <v>373</v>
      </c>
    </row>
    <row r="4251" spans="1:2" x14ac:dyDescent="0.3">
      <c r="A4251">
        <v>110</v>
      </c>
      <c r="B4251">
        <f t="shared" si="66"/>
        <v>110</v>
      </c>
    </row>
    <row r="4252" spans="1:2" x14ac:dyDescent="0.3">
      <c r="A4252">
        <v>86</v>
      </c>
      <c r="B4252">
        <f t="shared" si="66"/>
        <v>86</v>
      </c>
    </row>
    <row r="4253" spans="1:2" x14ac:dyDescent="0.3">
      <c r="A4253">
        <v>55</v>
      </c>
      <c r="B4253">
        <f t="shared" si="66"/>
        <v>55</v>
      </c>
    </row>
    <row r="4254" spans="1:2" x14ac:dyDescent="0.3">
      <c r="A4254">
        <v>259</v>
      </c>
      <c r="B4254">
        <f t="shared" si="66"/>
        <v>259</v>
      </c>
    </row>
    <row r="4255" spans="1:2" x14ac:dyDescent="0.3">
      <c r="A4255">
        <v>126</v>
      </c>
      <c r="B4255">
        <f t="shared" si="66"/>
        <v>126</v>
      </c>
    </row>
    <row r="4256" spans="1:2" x14ac:dyDescent="0.3">
      <c r="A4256">
        <v>32</v>
      </c>
      <c r="B4256">
        <f t="shared" si="66"/>
        <v>32</v>
      </c>
    </row>
    <row r="4257" spans="1:2" x14ac:dyDescent="0.3">
      <c r="A4257">
        <v>217</v>
      </c>
      <c r="B4257">
        <f t="shared" si="66"/>
        <v>217</v>
      </c>
    </row>
    <row r="4258" spans="1:2" x14ac:dyDescent="0.3">
      <c r="A4258">
        <v>217</v>
      </c>
      <c r="B4258">
        <f t="shared" si="66"/>
        <v>217</v>
      </c>
    </row>
    <row r="4259" spans="1:2" x14ac:dyDescent="0.3">
      <c r="A4259">
        <v>217</v>
      </c>
      <c r="B4259">
        <f t="shared" si="66"/>
        <v>217</v>
      </c>
    </row>
    <row r="4260" spans="1:2" x14ac:dyDescent="0.3">
      <c r="A4260">
        <v>-296</v>
      </c>
      <c r="B4260">
        <f t="shared" si="66"/>
        <v>296</v>
      </c>
    </row>
    <row r="4261" spans="1:2" x14ac:dyDescent="0.3">
      <c r="A4261">
        <v>21</v>
      </c>
      <c r="B4261">
        <f t="shared" si="66"/>
        <v>21</v>
      </c>
    </row>
    <row r="4262" spans="1:2" x14ac:dyDescent="0.3">
      <c r="A4262">
        <v>519</v>
      </c>
      <c r="B4262">
        <f t="shared" si="66"/>
        <v>519</v>
      </c>
    </row>
    <row r="4263" spans="1:2" x14ac:dyDescent="0.3">
      <c r="A4263">
        <v>-173</v>
      </c>
      <c r="B4263">
        <f t="shared" si="66"/>
        <v>173</v>
      </c>
    </row>
    <row r="4264" spans="1:2" x14ac:dyDescent="0.3">
      <c r="A4264">
        <v>136</v>
      </c>
      <c r="B4264">
        <f t="shared" si="66"/>
        <v>136</v>
      </c>
    </row>
    <row r="4265" spans="1:2" x14ac:dyDescent="0.3">
      <c r="A4265">
        <v>-31</v>
      </c>
      <c r="B4265">
        <f t="shared" si="66"/>
        <v>31</v>
      </c>
    </row>
    <row r="4266" spans="1:2" x14ac:dyDescent="0.3">
      <c r="A4266">
        <v>0</v>
      </c>
      <c r="B4266">
        <f t="shared" si="66"/>
        <v>0</v>
      </c>
    </row>
    <row r="4267" spans="1:2" x14ac:dyDescent="0.3">
      <c r="A4267">
        <v>330</v>
      </c>
      <c r="B4267">
        <f t="shared" si="66"/>
        <v>330</v>
      </c>
    </row>
    <row r="4268" spans="1:2" x14ac:dyDescent="0.3">
      <c r="A4268">
        <v>567</v>
      </c>
      <c r="B4268">
        <f t="shared" si="66"/>
        <v>567</v>
      </c>
    </row>
    <row r="4269" spans="1:2" x14ac:dyDescent="0.3">
      <c r="A4269">
        <v>27</v>
      </c>
      <c r="B4269">
        <f t="shared" si="66"/>
        <v>27</v>
      </c>
    </row>
    <row r="4270" spans="1:2" x14ac:dyDescent="0.3">
      <c r="A4270">
        <v>519</v>
      </c>
      <c r="B4270">
        <f t="shared" si="66"/>
        <v>519</v>
      </c>
    </row>
    <row r="4271" spans="1:2" x14ac:dyDescent="0.3">
      <c r="A4271">
        <v>461</v>
      </c>
      <c r="B4271">
        <f t="shared" si="66"/>
        <v>461</v>
      </c>
    </row>
    <row r="4272" spans="1:2" x14ac:dyDescent="0.3">
      <c r="A4272">
        <v>207</v>
      </c>
      <c r="B4272">
        <f t="shared" si="66"/>
        <v>207</v>
      </c>
    </row>
    <row r="4273" spans="1:2" x14ac:dyDescent="0.3">
      <c r="A4273">
        <v>221</v>
      </c>
      <c r="B4273">
        <f t="shared" si="66"/>
        <v>221</v>
      </c>
    </row>
    <row r="4274" spans="1:2" x14ac:dyDescent="0.3">
      <c r="A4274">
        <v>132</v>
      </c>
      <c r="B4274">
        <f t="shared" si="66"/>
        <v>132</v>
      </c>
    </row>
    <row r="4275" spans="1:2" x14ac:dyDescent="0.3">
      <c r="A4275">
        <v>468</v>
      </c>
      <c r="B4275">
        <f t="shared" si="66"/>
        <v>468</v>
      </c>
    </row>
    <row r="4276" spans="1:2" x14ac:dyDescent="0.3">
      <c r="A4276">
        <v>-76</v>
      </c>
      <c r="B4276">
        <f t="shared" si="66"/>
        <v>76</v>
      </c>
    </row>
    <row r="4277" spans="1:2" x14ac:dyDescent="0.3">
      <c r="A4277">
        <v>17</v>
      </c>
      <c r="B4277">
        <f t="shared" si="66"/>
        <v>17</v>
      </c>
    </row>
    <row r="4278" spans="1:2" x14ac:dyDescent="0.3">
      <c r="A4278">
        <v>-14</v>
      </c>
      <c r="B4278">
        <f t="shared" si="66"/>
        <v>14</v>
      </c>
    </row>
    <row r="4279" spans="1:2" x14ac:dyDescent="0.3">
      <c r="A4279">
        <v>122</v>
      </c>
      <c r="B4279">
        <f t="shared" si="66"/>
        <v>122</v>
      </c>
    </row>
    <row r="4280" spans="1:2" x14ac:dyDescent="0.3">
      <c r="A4280">
        <v>505</v>
      </c>
      <c r="B4280">
        <f t="shared" si="66"/>
        <v>505</v>
      </c>
    </row>
    <row r="4281" spans="1:2" x14ac:dyDescent="0.3">
      <c r="A4281">
        <v>-179</v>
      </c>
      <c r="B4281">
        <f t="shared" si="66"/>
        <v>179</v>
      </c>
    </row>
    <row r="4282" spans="1:2" x14ac:dyDescent="0.3">
      <c r="A4282">
        <v>329</v>
      </c>
      <c r="B4282">
        <f t="shared" si="66"/>
        <v>329</v>
      </c>
    </row>
    <row r="4283" spans="1:2" x14ac:dyDescent="0.3">
      <c r="A4283">
        <v>409</v>
      </c>
      <c r="B4283">
        <f t="shared" si="66"/>
        <v>409</v>
      </c>
    </row>
    <row r="4284" spans="1:2" x14ac:dyDescent="0.3">
      <c r="A4284">
        <v>285</v>
      </c>
      <c r="B4284">
        <f t="shared" si="66"/>
        <v>285</v>
      </c>
    </row>
    <row r="4285" spans="1:2" x14ac:dyDescent="0.3">
      <c r="A4285">
        <v>188</v>
      </c>
      <c r="B4285">
        <f t="shared" si="66"/>
        <v>188</v>
      </c>
    </row>
    <row r="4286" spans="1:2" x14ac:dyDescent="0.3">
      <c r="A4286">
        <v>-39</v>
      </c>
      <c r="B4286">
        <f t="shared" si="66"/>
        <v>39</v>
      </c>
    </row>
    <row r="4287" spans="1:2" x14ac:dyDescent="0.3">
      <c r="A4287">
        <v>52</v>
      </c>
      <c r="B4287">
        <f t="shared" si="66"/>
        <v>52</v>
      </c>
    </row>
    <row r="4288" spans="1:2" x14ac:dyDescent="0.3">
      <c r="A4288">
        <v>72</v>
      </c>
      <c r="B4288">
        <f t="shared" si="66"/>
        <v>72</v>
      </c>
    </row>
    <row r="4289" spans="1:2" x14ac:dyDescent="0.3">
      <c r="A4289">
        <v>22</v>
      </c>
      <c r="B4289">
        <f t="shared" si="66"/>
        <v>22</v>
      </c>
    </row>
    <row r="4290" spans="1:2" x14ac:dyDescent="0.3">
      <c r="A4290">
        <v>562</v>
      </c>
      <c r="B4290">
        <f t="shared" si="66"/>
        <v>562</v>
      </c>
    </row>
    <row r="4291" spans="1:2" x14ac:dyDescent="0.3">
      <c r="A4291">
        <v>-45</v>
      </c>
      <c r="B4291">
        <f t="shared" ref="B4291:B4354" si="67">ABS(A4291)</f>
        <v>45</v>
      </c>
    </row>
    <row r="4292" spans="1:2" x14ac:dyDescent="0.3">
      <c r="A4292">
        <v>22</v>
      </c>
      <c r="B4292">
        <f t="shared" si="67"/>
        <v>22</v>
      </c>
    </row>
    <row r="4293" spans="1:2" x14ac:dyDescent="0.3">
      <c r="A4293">
        <v>-20</v>
      </c>
      <c r="B4293">
        <f t="shared" si="67"/>
        <v>20</v>
      </c>
    </row>
    <row r="4294" spans="1:2" x14ac:dyDescent="0.3">
      <c r="A4294">
        <v>-56</v>
      </c>
      <c r="B4294">
        <f t="shared" si="67"/>
        <v>56</v>
      </c>
    </row>
    <row r="4295" spans="1:2" x14ac:dyDescent="0.3">
      <c r="A4295">
        <v>134</v>
      </c>
      <c r="B4295">
        <f t="shared" si="67"/>
        <v>134</v>
      </c>
    </row>
    <row r="4296" spans="1:2" x14ac:dyDescent="0.3">
      <c r="A4296">
        <v>61</v>
      </c>
      <c r="B4296">
        <f t="shared" si="67"/>
        <v>61</v>
      </c>
    </row>
    <row r="4297" spans="1:2" x14ac:dyDescent="0.3">
      <c r="A4297">
        <v>328</v>
      </c>
      <c r="B4297">
        <f t="shared" si="67"/>
        <v>328</v>
      </c>
    </row>
    <row r="4298" spans="1:2" x14ac:dyDescent="0.3">
      <c r="A4298">
        <v>131</v>
      </c>
      <c r="B4298">
        <f t="shared" si="67"/>
        <v>131</v>
      </c>
    </row>
    <row r="4299" spans="1:2" x14ac:dyDescent="0.3">
      <c r="A4299">
        <v>27</v>
      </c>
      <c r="B4299">
        <f t="shared" si="67"/>
        <v>27</v>
      </c>
    </row>
    <row r="4300" spans="1:2" x14ac:dyDescent="0.3">
      <c r="A4300">
        <v>158</v>
      </c>
      <c r="B4300">
        <f t="shared" si="67"/>
        <v>158</v>
      </c>
    </row>
    <row r="4301" spans="1:2" x14ac:dyDescent="0.3">
      <c r="A4301">
        <v>-184</v>
      </c>
      <c r="B4301">
        <f t="shared" si="67"/>
        <v>184</v>
      </c>
    </row>
    <row r="4302" spans="1:2" x14ac:dyDescent="0.3">
      <c r="A4302">
        <v>113</v>
      </c>
      <c r="B4302">
        <f t="shared" si="67"/>
        <v>113</v>
      </c>
    </row>
    <row r="4303" spans="1:2" x14ac:dyDescent="0.3">
      <c r="A4303">
        <v>-120</v>
      </c>
      <c r="B4303">
        <f t="shared" si="67"/>
        <v>120</v>
      </c>
    </row>
    <row r="4304" spans="1:2" x14ac:dyDescent="0.3">
      <c r="A4304">
        <v>230</v>
      </c>
      <c r="B4304">
        <f t="shared" si="67"/>
        <v>230</v>
      </c>
    </row>
    <row r="4305" spans="1:2" x14ac:dyDescent="0.3">
      <c r="A4305">
        <v>328</v>
      </c>
      <c r="B4305">
        <f t="shared" si="67"/>
        <v>328</v>
      </c>
    </row>
    <row r="4306" spans="1:2" x14ac:dyDescent="0.3">
      <c r="A4306">
        <v>-109</v>
      </c>
      <c r="B4306">
        <f t="shared" si="67"/>
        <v>109</v>
      </c>
    </row>
    <row r="4307" spans="1:2" x14ac:dyDescent="0.3">
      <c r="A4307">
        <v>328</v>
      </c>
      <c r="B4307">
        <f t="shared" si="67"/>
        <v>328</v>
      </c>
    </row>
    <row r="4308" spans="1:2" x14ac:dyDescent="0.3">
      <c r="A4308">
        <v>-62</v>
      </c>
      <c r="B4308">
        <f t="shared" si="67"/>
        <v>62</v>
      </c>
    </row>
    <row r="4309" spans="1:2" x14ac:dyDescent="0.3">
      <c r="A4309">
        <v>41</v>
      </c>
      <c r="B4309">
        <f t="shared" si="67"/>
        <v>41</v>
      </c>
    </row>
    <row r="4310" spans="1:2" x14ac:dyDescent="0.3">
      <c r="A4310">
        <v>154</v>
      </c>
      <c r="B4310">
        <f t="shared" si="67"/>
        <v>154</v>
      </c>
    </row>
    <row r="4311" spans="1:2" x14ac:dyDescent="0.3">
      <c r="A4311">
        <v>26</v>
      </c>
      <c r="B4311">
        <f t="shared" si="67"/>
        <v>26</v>
      </c>
    </row>
    <row r="4312" spans="1:2" x14ac:dyDescent="0.3">
      <c r="A4312">
        <v>-269</v>
      </c>
      <c r="B4312">
        <f t="shared" si="67"/>
        <v>269</v>
      </c>
    </row>
    <row r="4313" spans="1:2" x14ac:dyDescent="0.3">
      <c r="A4313">
        <v>-224</v>
      </c>
      <c r="B4313">
        <f t="shared" si="67"/>
        <v>224</v>
      </c>
    </row>
    <row r="4314" spans="1:2" x14ac:dyDescent="0.3">
      <c r="A4314">
        <v>-244</v>
      </c>
      <c r="B4314">
        <f t="shared" si="67"/>
        <v>244</v>
      </c>
    </row>
    <row r="4315" spans="1:2" x14ac:dyDescent="0.3">
      <c r="A4315">
        <v>357</v>
      </c>
      <c r="B4315">
        <f t="shared" si="67"/>
        <v>357</v>
      </c>
    </row>
    <row r="4316" spans="1:2" x14ac:dyDescent="0.3">
      <c r="A4316">
        <v>32</v>
      </c>
      <c r="B4316">
        <f t="shared" si="67"/>
        <v>32</v>
      </c>
    </row>
    <row r="4317" spans="1:2" x14ac:dyDescent="0.3">
      <c r="A4317">
        <v>328</v>
      </c>
      <c r="B4317">
        <f t="shared" si="67"/>
        <v>328</v>
      </c>
    </row>
    <row r="4318" spans="1:2" x14ac:dyDescent="0.3">
      <c r="A4318">
        <v>-207</v>
      </c>
      <c r="B4318">
        <f t="shared" si="67"/>
        <v>207</v>
      </c>
    </row>
    <row r="4319" spans="1:2" x14ac:dyDescent="0.3">
      <c r="A4319">
        <v>-6</v>
      </c>
      <c r="B4319">
        <f t="shared" si="67"/>
        <v>6</v>
      </c>
    </row>
    <row r="4320" spans="1:2" x14ac:dyDescent="0.3">
      <c r="A4320">
        <v>-106</v>
      </c>
      <c r="B4320">
        <f t="shared" si="67"/>
        <v>106</v>
      </c>
    </row>
    <row r="4321" spans="1:2" x14ac:dyDescent="0.3">
      <c r="A4321">
        <v>-2</v>
      </c>
      <c r="B4321">
        <f t="shared" si="67"/>
        <v>2</v>
      </c>
    </row>
    <row r="4322" spans="1:2" x14ac:dyDescent="0.3">
      <c r="A4322">
        <v>-114</v>
      </c>
      <c r="B4322">
        <f t="shared" si="67"/>
        <v>114</v>
      </c>
    </row>
    <row r="4323" spans="1:2" x14ac:dyDescent="0.3">
      <c r="A4323">
        <v>-30</v>
      </c>
      <c r="B4323">
        <f t="shared" si="67"/>
        <v>30</v>
      </c>
    </row>
    <row r="4324" spans="1:2" x14ac:dyDescent="0.3">
      <c r="A4324">
        <v>-97</v>
      </c>
      <c r="B4324">
        <f t="shared" si="67"/>
        <v>97</v>
      </c>
    </row>
    <row r="4325" spans="1:2" x14ac:dyDescent="0.3">
      <c r="A4325">
        <v>-167</v>
      </c>
      <c r="B4325">
        <f t="shared" si="67"/>
        <v>167</v>
      </c>
    </row>
    <row r="4326" spans="1:2" x14ac:dyDescent="0.3">
      <c r="A4326">
        <v>15</v>
      </c>
      <c r="B4326">
        <f t="shared" si="67"/>
        <v>15</v>
      </c>
    </row>
    <row r="4327" spans="1:2" x14ac:dyDescent="0.3">
      <c r="A4327">
        <v>-74</v>
      </c>
      <c r="B4327">
        <f t="shared" si="67"/>
        <v>74</v>
      </c>
    </row>
    <row r="4328" spans="1:2" x14ac:dyDescent="0.3">
      <c r="A4328">
        <v>-139</v>
      </c>
      <c r="B4328">
        <f t="shared" si="67"/>
        <v>139</v>
      </c>
    </row>
    <row r="4329" spans="1:2" x14ac:dyDescent="0.3">
      <c r="A4329">
        <v>-25</v>
      </c>
      <c r="B4329">
        <f t="shared" si="67"/>
        <v>25</v>
      </c>
    </row>
    <row r="4330" spans="1:2" x14ac:dyDescent="0.3">
      <c r="A4330">
        <v>24</v>
      </c>
      <c r="B4330">
        <f t="shared" si="67"/>
        <v>24</v>
      </c>
    </row>
    <row r="4331" spans="1:2" x14ac:dyDescent="0.3">
      <c r="A4331">
        <v>54</v>
      </c>
      <c r="B4331">
        <f t="shared" si="67"/>
        <v>54</v>
      </c>
    </row>
    <row r="4332" spans="1:2" x14ac:dyDescent="0.3">
      <c r="A4332">
        <v>505</v>
      </c>
      <c r="B4332">
        <f t="shared" si="67"/>
        <v>505</v>
      </c>
    </row>
    <row r="4333" spans="1:2" x14ac:dyDescent="0.3">
      <c r="A4333">
        <v>34</v>
      </c>
      <c r="B4333">
        <f t="shared" si="67"/>
        <v>34</v>
      </c>
    </row>
    <row r="4334" spans="1:2" x14ac:dyDescent="0.3">
      <c r="A4334">
        <v>57</v>
      </c>
      <c r="B4334">
        <f t="shared" si="67"/>
        <v>57</v>
      </c>
    </row>
    <row r="4335" spans="1:2" x14ac:dyDescent="0.3">
      <c r="A4335">
        <v>178</v>
      </c>
      <c r="B4335">
        <f t="shared" si="67"/>
        <v>178</v>
      </c>
    </row>
    <row r="4336" spans="1:2" x14ac:dyDescent="0.3">
      <c r="A4336">
        <v>-27</v>
      </c>
      <c r="B4336">
        <f t="shared" si="67"/>
        <v>27</v>
      </c>
    </row>
    <row r="4337" spans="1:2" x14ac:dyDescent="0.3">
      <c r="A4337">
        <v>-144</v>
      </c>
      <c r="B4337">
        <f t="shared" si="67"/>
        <v>144</v>
      </c>
    </row>
    <row r="4338" spans="1:2" x14ac:dyDescent="0.3">
      <c r="A4338">
        <v>-93</v>
      </c>
      <c r="B4338">
        <f t="shared" si="67"/>
        <v>93</v>
      </c>
    </row>
    <row r="4339" spans="1:2" x14ac:dyDescent="0.3">
      <c r="A4339">
        <v>-189</v>
      </c>
      <c r="B4339">
        <f t="shared" si="67"/>
        <v>189</v>
      </c>
    </row>
    <row r="4340" spans="1:2" x14ac:dyDescent="0.3">
      <c r="A4340">
        <v>-402</v>
      </c>
      <c r="B4340">
        <f t="shared" si="67"/>
        <v>402</v>
      </c>
    </row>
    <row r="4341" spans="1:2" x14ac:dyDescent="0.3">
      <c r="A4341">
        <v>-436</v>
      </c>
      <c r="B4341">
        <f t="shared" si="67"/>
        <v>436</v>
      </c>
    </row>
    <row r="4342" spans="1:2" x14ac:dyDescent="0.3">
      <c r="A4342">
        <v>346</v>
      </c>
      <c r="B4342">
        <f t="shared" si="67"/>
        <v>346</v>
      </c>
    </row>
    <row r="4343" spans="1:2" x14ac:dyDescent="0.3">
      <c r="A4343">
        <v>83</v>
      </c>
      <c r="B4343">
        <f t="shared" si="67"/>
        <v>83</v>
      </c>
    </row>
    <row r="4344" spans="1:2" x14ac:dyDescent="0.3">
      <c r="A4344">
        <v>-187</v>
      </c>
      <c r="B4344">
        <f t="shared" si="67"/>
        <v>187</v>
      </c>
    </row>
    <row r="4345" spans="1:2" x14ac:dyDescent="0.3">
      <c r="A4345">
        <v>-34</v>
      </c>
      <c r="B4345">
        <f t="shared" si="67"/>
        <v>34</v>
      </c>
    </row>
    <row r="4346" spans="1:2" x14ac:dyDescent="0.3">
      <c r="A4346">
        <v>-333</v>
      </c>
      <c r="B4346">
        <f t="shared" si="67"/>
        <v>333</v>
      </c>
    </row>
    <row r="4347" spans="1:2" x14ac:dyDescent="0.3">
      <c r="A4347">
        <v>326</v>
      </c>
      <c r="B4347">
        <f t="shared" si="67"/>
        <v>326</v>
      </c>
    </row>
    <row r="4348" spans="1:2" x14ac:dyDescent="0.3">
      <c r="A4348">
        <v>-193</v>
      </c>
      <c r="B4348">
        <f t="shared" si="67"/>
        <v>193</v>
      </c>
    </row>
    <row r="4349" spans="1:2" x14ac:dyDescent="0.3">
      <c r="A4349">
        <v>-336</v>
      </c>
      <c r="B4349">
        <f t="shared" si="67"/>
        <v>336</v>
      </c>
    </row>
    <row r="4350" spans="1:2" x14ac:dyDescent="0.3">
      <c r="A4350">
        <v>-436</v>
      </c>
      <c r="B4350">
        <f t="shared" si="67"/>
        <v>436</v>
      </c>
    </row>
    <row r="4351" spans="1:2" x14ac:dyDescent="0.3">
      <c r="A4351">
        <v>746</v>
      </c>
      <c r="B4351">
        <f t="shared" si="67"/>
        <v>746</v>
      </c>
    </row>
    <row r="4352" spans="1:2" x14ac:dyDescent="0.3">
      <c r="A4352">
        <v>-60</v>
      </c>
      <c r="B4352">
        <f t="shared" si="67"/>
        <v>60</v>
      </c>
    </row>
    <row r="4353" spans="1:2" x14ac:dyDescent="0.3">
      <c r="A4353">
        <v>-44</v>
      </c>
      <c r="B4353">
        <f t="shared" si="67"/>
        <v>44</v>
      </c>
    </row>
    <row r="4354" spans="1:2" x14ac:dyDescent="0.3">
      <c r="A4354">
        <v>751</v>
      </c>
      <c r="B4354">
        <f t="shared" si="67"/>
        <v>751</v>
      </c>
    </row>
    <row r="4355" spans="1:2" x14ac:dyDescent="0.3">
      <c r="A4355">
        <v>-284</v>
      </c>
      <c r="B4355">
        <f t="shared" ref="B4355:B4418" si="68">ABS(A4355)</f>
        <v>284</v>
      </c>
    </row>
    <row r="4356" spans="1:2" x14ac:dyDescent="0.3">
      <c r="A4356">
        <v>362</v>
      </c>
      <c r="B4356">
        <f t="shared" si="68"/>
        <v>362</v>
      </c>
    </row>
    <row r="4357" spans="1:2" x14ac:dyDescent="0.3">
      <c r="A4357">
        <v>56</v>
      </c>
      <c r="B4357">
        <f t="shared" si="68"/>
        <v>56</v>
      </c>
    </row>
    <row r="4358" spans="1:2" x14ac:dyDescent="0.3">
      <c r="A4358">
        <v>-89</v>
      </c>
      <c r="B4358">
        <f t="shared" si="68"/>
        <v>89</v>
      </c>
    </row>
    <row r="4359" spans="1:2" x14ac:dyDescent="0.3">
      <c r="A4359">
        <v>323</v>
      </c>
      <c r="B4359">
        <f t="shared" si="68"/>
        <v>323</v>
      </c>
    </row>
    <row r="4360" spans="1:2" x14ac:dyDescent="0.3">
      <c r="A4360">
        <v>593</v>
      </c>
      <c r="B4360">
        <f t="shared" si="68"/>
        <v>593</v>
      </c>
    </row>
    <row r="4361" spans="1:2" x14ac:dyDescent="0.3">
      <c r="A4361">
        <v>-25</v>
      </c>
      <c r="B4361">
        <f t="shared" si="68"/>
        <v>25</v>
      </c>
    </row>
    <row r="4362" spans="1:2" x14ac:dyDescent="0.3">
      <c r="A4362">
        <v>-6</v>
      </c>
      <c r="B4362">
        <f t="shared" si="68"/>
        <v>6</v>
      </c>
    </row>
    <row r="4363" spans="1:2" x14ac:dyDescent="0.3">
      <c r="A4363">
        <v>324</v>
      </c>
      <c r="B4363">
        <f t="shared" si="68"/>
        <v>324</v>
      </c>
    </row>
    <row r="4364" spans="1:2" x14ac:dyDescent="0.3">
      <c r="A4364">
        <v>7</v>
      </c>
      <c r="B4364">
        <f t="shared" si="68"/>
        <v>7</v>
      </c>
    </row>
    <row r="4365" spans="1:2" x14ac:dyDescent="0.3">
      <c r="A4365">
        <v>-50</v>
      </c>
      <c r="B4365">
        <f t="shared" si="68"/>
        <v>50</v>
      </c>
    </row>
    <row r="4366" spans="1:2" x14ac:dyDescent="0.3">
      <c r="A4366">
        <v>-168</v>
      </c>
      <c r="B4366">
        <f t="shared" si="68"/>
        <v>168</v>
      </c>
    </row>
    <row r="4367" spans="1:2" x14ac:dyDescent="0.3">
      <c r="A4367">
        <v>26</v>
      </c>
      <c r="B4367">
        <f t="shared" si="68"/>
        <v>26</v>
      </c>
    </row>
    <row r="4368" spans="1:2" x14ac:dyDescent="0.3">
      <c r="A4368">
        <v>19</v>
      </c>
      <c r="B4368">
        <f t="shared" si="68"/>
        <v>19</v>
      </c>
    </row>
    <row r="4369" spans="1:2" x14ac:dyDescent="0.3">
      <c r="A4369">
        <v>-6</v>
      </c>
      <c r="B4369">
        <f t="shared" si="68"/>
        <v>6</v>
      </c>
    </row>
    <row r="4370" spans="1:2" x14ac:dyDescent="0.3">
      <c r="A4370">
        <v>326</v>
      </c>
      <c r="B4370">
        <f t="shared" si="68"/>
        <v>326</v>
      </c>
    </row>
    <row r="4371" spans="1:2" x14ac:dyDescent="0.3">
      <c r="A4371">
        <v>391</v>
      </c>
      <c r="B4371">
        <f t="shared" si="68"/>
        <v>391</v>
      </c>
    </row>
    <row r="4372" spans="1:2" x14ac:dyDescent="0.3">
      <c r="A4372">
        <v>100</v>
      </c>
      <c r="B4372">
        <f t="shared" si="68"/>
        <v>100</v>
      </c>
    </row>
    <row r="4373" spans="1:2" x14ac:dyDescent="0.3">
      <c r="A4373">
        <v>-138</v>
      </c>
      <c r="B4373">
        <f t="shared" si="68"/>
        <v>138</v>
      </c>
    </row>
    <row r="4374" spans="1:2" x14ac:dyDescent="0.3">
      <c r="A4374">
        <v>-45</v>
      </c>
      <c r="B4374">
        <f t="shared" si="68"/>
        <v>45</v>
      </c>
    </row>
    <row r="4375" spans="1:2" x14ac:dyDescent="0.3">
      <c r="A4375">
        <v>-189</v>
      </c>
      <c r="B4375">
        <f t="shared" si="68"/>
        <v>189</v>
      </c>
    </row>
    <row r="4376" spans="1:2" x14ac:dyDescent="0.3">
      <c r="A4376">
        <v>269</v>
      </c>
      <c r="B4376">
        <f t="shared" si="68"/>
        <v>269</v>
      </c>
    </row>
    <row r="4377" spans="1:2" x14ac:dyDescent="0.3">
      <c r="A4377">
        <v>-57</v>
      </c>
      <c r="B4377">
        <f t="shared" si="68"/>
        <v>57</v>
      </c>
    </row>
    <row r="4378" spans="1:2" x14ac:dyDescent="0.3">
      <c r="A4378">
        <v>-71</v>
      </c>
      <c r="B4378">
        <f t="shared" si="68"/>
        <v>71</v>
      </c>
    </row>
    <row r="4379" spans="1:2" x14ac:dyDescent="0.3">
      <c r="A4379">
        <v>223</v>
      </c>
      <c r="B4379">
        <f t="shared" si="68"/>
        <v>223</v>
      </c>
    </row>
    <row r="4380" spans="1:2" x14ac:dyDescent="0.3">
      <c r="A4380">
        <v>223</v>
      </c>
      <c r="B4380">
        <f t="shared" si="68"/>
        <v>223</v>
      </c>
    </row>
    <row r="4381" spans="1:2" x14ac:dyDescent="0.3">
      <c r="A4381">
        <v>57</v>
      </c>
      <c r="B4381">
        <f t="shared" si="68"/>
        <v>57</v>
      </c>
    </row>
    <row r="4382" spans="1:2" x14ac:dyDescent="0.3">
      <c r="A4382">
        <v>53</v>
      </c>
      <c r="B4382">
        <f t="shared" si="68"/>
        <v>53</v>
      </c>
    </row>
    <row r="4383" spans="1:2" x14ac:dyDescent="0.3">
      <c r="A4383">
        <v>123</v>
      </c>
      <c r="B4383">
        <f t="shared" si="68"/>
        <v>123</v>
      </c>
    </row>
    <row r="4384" spans="1:2" x14ac:dyDescent="0.3">
      <c r="A4384">
        <v>94</v>
      </c>
      <c r="B4384">
        <f t="shared" si="68"/>
        <v>94</v>
      </c>
    </row>
    <row r="4385" spans="1:2" x14ac:dyDescent="0.3">
      <c r="A4385">
        <v>137</v>
      </c>
      <c r="B4385">
        <f t="shared" si="68"/>
        <v>137</v>
      </c>
    </row>
    <row r="4386" spans="1:2" x14ac:dyDescent="0.3">
      <c r="A4386">
        <v>147</v>
      </c>
      <c r="B4386">
        <f t="shared" si="68"/>
        <v>147</v>
      </c>
    </row>
    <row r="4387" spans="1:2" x14ac:dyDescent="0.3">
      <c r="A4387">
        <v>263</v>
      </c>
      <c r="B4387">
        <f t="shared" si="68"/>
        <v>263</v>
      </c>
    </row>
    <row r="4388" spans="1:2" x14ac:dyDescent="0.3">
      <c r="A4388">
        <v>391</v>
      </c>
      <c r="B4388">
        <f t="shared" si="68"/>
        <v>391</v>
      </c>
    </row>
    <row r="4389" spans="1:2" x14ac:dyDescent="0.3">
      <c r="A4389">
        <v>234</v>
      </c>
      <c r="B4389">
        <f t="shared" si="68"/>
        <v>234</v>
      </c>
    </row>
    <row r="4390" spans="1:2" x14ac:dyDescent="0.3">
      <c r="A4390">
        <v>260</v>
      </c>
      <c r="B4390">
        <f t="shared" si="68"/>
        <v>260</v>
      </c>
    </row>
    <row r="4391" spans="1:2" x14ac:dyDescent="0.3">
      <c r="A4391">
        <v>24</v>
      </c>
      <c r="B4391">
        <f t="shared" si="68"/>
        <v>24</v>
      </c>
    </row>
    <row r="4392" spans="1:2" x14ac:dyDescent="0.3">
      <c r="A4392">
        <v>-29</v>
      </c>
      <c r="B4392">
        <f t="shared" si="68"/>
        <v>29</v>
      </c>
    </row>
    <row r="4393" spans="1:2" x14ac:dyDescent="0.3">
      <c r="A4393">
        <v>121</v>
      </c>
      <c r="B4393">
        <f t="shared" si="68"/>
        <v>121</v>
      </c>
    </row>
    <row r="4394" spans="1:2" x14ac:dyDescent="0.3">
      <c r="A4394">
        <v>-370</v>
      </c>
      <c r="B4394">
        <f t="shared" si="68"/>
        <v>370</v>
      </c>
    </row>
    <row r="4395" spans="1:2" x14ac:dyDescent="0.3">
      <c r="A4395">
        <v>160</v>
      </c>
      <c r="B4395">
        <f t="shared" si="68"/>
        <v>160</v>
      </c>
    </row>
    <row r="4396" spans="1:2" x14ac:dyDescent="0.3">
      <c r="A4396">
        <v>-170</v>
      </c>
      <c r="B4396">
        <f t="shared" si="68"/>
        <v>170</v>
      </c>
    </row>
    <row r="4397" spans="1:2" x14ac:dyDescent="0.3">
      <c r="A4397">
        <v>-190</v>
      </c>
      <c r="B4397">
        <f t="shared" si="68"/>
        <v>190</v>
      </c>
    </row>
    <row r="4398" spans="1:2" x14ac:dyDescent="0.3">
      <c r="A4398">
        <v>-51</v>
      </c>
      <c r="B4398">
        <f t="shared" si="68"/>
        <v>51</v>
      </c>
    </row>
    <row r="4399" spans="1:2" x14ac:dyDescent="0.3">
      <c r="A4399">
        <v>-64</v>
      </c>
      <c r="B4399">
        <f t="shared" si="68"/>
        <v>64</v>
      </c>
    </row>
    <row r="4400" spans="1:2" x14ac:dyDescent="0.3">
      <c r="A4400">
        <v>-112</v>
      </c>
      <c r="B4400">
        <f t="shared" si="68"/>
        <v>112</v>
      </c>
    </row>
    <row r="4401" spans="1:2" x14ac:dyDescent="0.3">
      <c r="A4401">
        <v>-301</v>
      </c>
      <c r="B4401">
        <f t="shared" si="68"/>
        <v>301</v>
      </c>
    </row>
    <row r="4402" spans="1:2" x14ac:dyDescent="0.3">
      <c r="A4402">
        <v>193</v>
      </c>
      <c r="B4402">
        <f t="shared" si="68"/>
        <v>193</v>
      </c>
    </row>
    <row r="4403" spans="1:2" x14ac:dyDescent="0.3">
      <c r="A4403">
        <v>55</v>
      </c>
      <c r="B4403">
        <f t="shared" si="68"/>
        <v>55</v>
      </c>
    </row>
    <row r="4404" spans="1:2" x14ac:dyDescent="0.3">
      <c r="A4404">
        <v>498</v>
      </c>
      <c r="B4404">
        <f t="shared" si="68"/>
        <v>498</v>
      </c>
    </row>
    <row r="4405" spans="1:2" x14ac:dyDescent="0.3">
      <c r="A4405">
        <v>-50</v>
      </c>
      <c r="B4405">
        <f t="shared" si="68"/>
        <v>50</v>
      </c>
    </row>
    <row r="4406" spans="1:2" x14ac:dyDescent="0.3">
      <c r="A4406">
        <v>-21</v>
      </c>
      <c r="B4406">
        <f t="shared" si="68"/>
        <v>21</v>
      </c>
    </row>
    <row r="4407" spans="1:2" x14ac:dyDescent="0.3">
      <c r="A4407">
        <v>-11</v>
      </c>
      <c r="B4407">
        <f t="shared" si="68"/>
        <v>11</v>
      </c>
    </row>
    <row r="4408" spans="1:2" x14ac:dyDescent="0.3">
      <c r="A4408">
        <v>-11</v>
      </c>
      <c r="B4408">
        <f t="shared" si="68"/>
        <v>11</v>
      </c>
    </row>
    <row r="4409" spans="1:2" x14ac:dyDescent="0.3">
      <c r="A4409">
        <v>1</v>
      </c>
      <c r="B4409">
        <f t="shared" si="68"/>
        <v>1</v>
      </c>
    </row>
    <row r="4410" spans="1:2" x14ac:dyDescent="0.3">
      <c r="A4410">
        <v>-52</v>
      </c>
      <c r="B4410">
        <f t="shared" si="68"/>
        <v>52</v>
      </c>
    </row>
    <row r="4411" spans="1:2" x14ac:dyDescent="0.3">
      <c r="A4411">
        <v>180</v>
      </c>
      <c r="B4411">
        <f t="shared" si="68"/>
        <v>180</v>
      </c>
    </row>
    <row r="4412" spans="1:2" x14ac:dyDescent="0.3">
      <c r="A4412">
        <v>122</v>
      </c>
      <c r="B4412">
        <f t="shared" si="68"/>
        <v>122</v>
      </c>
    </row>
    <row r="4413" spans="1:2" x14ac:dyDescent="0.3">
      <c r="A4413">
        <v>-158</v>
      </c>
      <c r="B4413">
        <f t="shared" si="68"/>
        <v>158</v>
      </c>
    </row>
    <row r="4414" spans="1:2" x14ac:dyDescent="0.3">
      <c r="A4414">
        <v>-400</v>
      </c>
      <c r="B4414">
        <f t="shared" si="68"/>
        <v>400</v>
      </c>
    </row>
    <row r="4415" spans="1:2" x14ac:dyDescent="0.3">
      <c r="A4415">
        <v>-390</v>
      </c>
      <c r="B4415">
        <f t="shared" si="68"/>
        <v>390</v>
      </c>
    </row>
    <row r="4416" spans="1:2" x14ac:dyDescent="0.3">
      <c r="A4416">
        <v>-149</v>
      </c>
      <c r="B4416">
        <f t="shared" si="68"/>
        <v>149</v>
      </c>
    </row>
    <row r="4417" spans="1:2" x14ac:dyDescent="0.3">
      <c r="A4417">
        <v>22</v>
      </c>
      <c r="B4417">
        <f t="shared" si="68"/>
        <v>22</v>
      </c>
    </row>
    <row r="4418" spans="1:2" x14ac:dyDescent="0.3">
      <c r="A4418">
        <v>-21</v>
      </c>
      <c r="B4418">
        <f t="shared" si="68"/>
        <v>21</v>
      </c>
    </row>
    <row r="4419" spans="1:2" x14ac:dyDescent="0.3">
      <c r="A4419">
        <v>-11</v>
      </c>
      <c r="B4419">
        <f t="shared" ref="B4419:B4482" si="69">ABS(A4419)</f>
        <v>11</v>
      </c>
    </row>
    <row r="4420" spans="1:2" x14ac:dyDescent="0.3">
      <c r="A4420">
        <v>-11</v>
      </c>
      <c r="B4420">
        <f t="shared" si="69"/>
        <v>11</v>
      </c>
    </row>
    <row r="4421" spans="1:2" x14ac:dyDescent="0.3">
      <c r="A4421">
        <v>1</v>
      </c>
      <c r="B4421">
        <f t="shared" si="69"/>
        <v>1</v>
      </c>
    </row>
    <row r="4422" spans="1:2" x14ac:dyDescent="0.3">
      <c r="A4422">
        <v>-246</v>
      </c>
      <c r="B4422">
        <f t="shared" si="69"/>
        <v>246</v>
      </c>
    </row>
    <row r="4423" spans="1:2" x14ac:dyDescent="0.3">
      <c r="A4423">
        <v>201</v>
      </c>
      <c r="B4423">
        <f t="shared" si="69"/>
        <v>201</v>
      </c>
    </row>
    <row r="4424" spans="1:2" x14ac:dyDescent="0.3">
      <c r="A4424">
        <v>-415</v>
      </c>
      <c r="B4424">
        <f t="shared" si="69"/>
        <v>415</v>
      </c>
    </row>
    <row r="4425" spans="1:2" x14ac:dyDescent="0.3">
      <c r="A4425">
        <v>-17</v>
      </c>
      <c r="B4425">
        <f t="shared" si="69"/>
        <v>17</v>
      </c>
    </row>
    <row r="4426" spans="1:2" x14ac:dyDescent="0.3">
      <c r="A4426">
        <v>221</v>
      </c>
      <c r="B4426">
        <f t="shared" si="69"/>
        <v>221</v>
      </c>
    </row>
    <row r="4427" spans="1:2" x14ac:dyDescent="0.3">
      <c r="A4427">
        <v>6</v>
      </c>
      <c r="B4427">
        <f t="shared" si="69"/>
        <v>6</v>
      </c>
    </row>
    <row r="4428" spans="1:2" x14ac:dyDescent="0.3">
      <c r="A4428">
        <v>-275</v>
      </c>
      <c r="B4428">
        <f t="shared" si="69"/>
        <v>275</v>
      </c>
    </row>
    <row r="4429" spans="1:2" x14ac:dyDescent="0.3">
      <c r="A4429">
        <v>346</v>
      </c>
      <c r="B4429">
        <f t="shared" si="69"/>
        <v>346</v>
      </c>
    </row>
    <row r="4430" spans="1:2" x14ac:dyDescent="0.3">
      <c r="A4430">
        <v>28</v>
      </c>
      <c r="B4430">
        <f t="shared" si="69"/>
        <v>28</v>
      </c>
    </row>
    <row r="4431" spans="1:2" x14ac:dyDescent="0.3">
      <c r="A4431">
        <v>204</v>
      </c>
      <c r="B4431">
        <f t="shared" si="69"/>
        <v>204</v>
      </c>
    </row>
    <row r="4432" spans="1:2" x14ac:dyDescent="0.3">
      <c r="A4432">
        <v>-22</v>
      </c>
      <c r="B4432">
        <f t="shared" si="69"/>
        <v>22</v>
      </c>
    </row>
    <row r="4433" spans="1:2" x14ac:dyDescent="0.3">
      <c r="A4433">
        <v>199</v>
      </c>
      <c r="B4433">
        <f t="shared" si="69"/>
        <v>199</v>
      </c>
    </row>
    <row r="4434" spans="1:2" x14ac:dyDescent="0.3">
      <c r="A4434">
        <v>-405</v>
      </c>
      <c r="B4434">
        <f t="shared" si="69"/>
        <v>405</v>
      </c>
    </row>
    <row r="4435" spans="1:2" x14ac:dyDescent="0.3">
      <c r="A4435">
        <v>12</v>
      </c>
      <c r="B4435">
        <f t="shared" si="69"/>
        <v>12</v>
      </c>
    </row>
    <row r="4436" spans="1:2" x14ac:dyDescent="0.3">
      <c r="A4436">
        <v>0</v>
      </c>
      <c r="B4436">
        <f t="shared" si="69"/>
        <v>0</v>
      </c>
    </row>
    <row r="4437" spans="1:2" x14ac:dyDescent="0.3">
      <c r="A4437">
        <v>-801</v>
      </c>
      <c r="B4437">
        <f t="shared" si="69"/>
        <v>801</v>
      </c>
    </row>
    <row r="4438" spans="1:2" x14ac:dyDescent="0.3">
      <c r="A4438">
        <v>-131</v>
      </c>
      <c r="B4438">
        <f t="shared" si="69"/>
        <v>131</v>
      </c>
    </row>
    <row r="4439" spans="1:2" x14ac:dyDescent="0.3">
      <c r="A4439">
        <v>38</v>
      </c>
      <c r="B4439">
        <f t="shared" si="69"/>
        <v>38</v>
      </c>
    </row>
    <row r="4440" spans="1:2" x14ac:dyDescent="0.3">
      <c r="A4440">
        <v>-30</v>
      </c>
      <c r="B4440">
        <f t="shared" si="69"/>
        <v>30</v>
      </c>
    </row>
    <row r="4441" spans="1:2" x14ac:dyDescent="0.3">
      <c r="A4441">
        <v>204</v>
      </c>
      <c r="B4441">
        <f t="shared" si="69"/>
        <v>204</v>
      </c>
    </row>
    <row r="4442" spans="1:2" x14ac:dyDescent="0.3">
      <c r="A4442">
        <v>-120</v>
      </c>
      <c r="B4442">
        <f t="shared" si="69"/>
        <v>120</v>
      </c>
    </row>
    <row r="4443" spans="1:2" x14ac:dyDescent="0.3">
      <c r="A4443">
        <v>277</v>
      </c>
      <c r="B4443">
        <f t="shared" si="69"/>
        <v>277</v>
      </c>
    </row>
    <row r="4444" spans="1:2" x14ac:dyDescent="0.3">
      <c r="A4444">
        <v>-201</v>
      </c>
      <c r="B4444">
        <f t="shared" si="69"/>
        <v>201</v>
      </c>
    </row>
    <row r="4445" spans="1:2" x14ac:dyDescent="0.3">
      <c r="A4445">
        <v>-62</v>
      </c>
      <c r="B4445">
        <f t="shared" si="69"/>
        <v>62</v>
      </c>
    </row>
    <row r="4446" spans="1:2" x14ac:dyDescent="0.3">
      <c r="A4446">
        <v>-70</v>
      </c>
      <c r="B4446">
        <f t="shared" si="69"/>
        <v>70</v>
      </c>
    </row>
    <row r="4447" spans="1:2" x14ac:dyDescent="0.3">
      <c r="A4447">
        <v>474</v>
      </c>
      <c r="B4447">
        <f t="shared" si="69"/>
        <v>474</v>
      </c>
    </row>
    <row r="4448" spans="1:2" x14ac:dyDescent="0.3">
      <c r="A4448">
        <v>-72</v>
      </c>
      <c r="B4448">
        <f t="shared" si="69"/>
        <v>72</v>
      </c>
    </row>
    <row r="4449" spans="1:2" x14ac:dyDescent="0.3">
      <c r="A4449">
        <v>691</v>
      </c>
      <c r="B4449">
        <f t="shared" si="69"/>
        <v>691</v>
      </c>
    </row>
    <row r="4450" spans="1:2" x14ac:dyDescent="0.3">
      <c r="A4450">
        <v>182</v>
      </c>
      <c r="B4450">
        <f t="shared" si="69"/>
        <v>182</v>
      </c>
    </row>
    <row r="4451" spans="1:2" x14ac:dyDescent="0.3">
      <c r="A4451">
        <v>-233</v>
      </c>
      <c r="B4451">
        <f t="shared" si="69"/>
        <v>233</v>
      </c>
    </row>
    <row r="4452" spans="1:2" x14ac:dyDescent="0.3">
      <c r="A4452">
        <v>-233</v>
      </c>
      <c r="B4452">
        <f t="shared" si="69"/>
        <v>233</v>
      </c>
    </row>
    <row r="4453" spans="1:2" x14ac:dyDescent="0.3">
      <c r="A4453">
        <v>9</v>
      </c>
      <c r="B4453">
        <f t="shared" si="69"/>
        <v>9</v>
      </c>
    </row>
    <row r="4454" spans="1:2" x14ac:dyDescent="0.3">
      <c r="A4454">
        <v>-252</v>
      </c>
      <c r="B4454">
        <f t="shared" si="69"/>
        <v>252</v>
      </c>
    </row>
    <row r="4455" spans="1:2" x14ac:dyDescent="0.3">
      <c r="A4455">
        <v>0</v>
      </c>
      <c r="B4455">
        <f t="shared" si="69"/>
        <v>0</v>
      </c>
    </row>
    <row r="4456" spans="1:2" x14ac:dyDescent="0.3">
      <c r="A4456">
        <v>-23</v>
      </c>
      <c r="B4456">
        <f t="shared" si="69"/>
        <v>23</v>
      </c>
    </row>
    <row r="4457" spans="1:2" x14ac:dyDescent="0.3">
      <c r="A4457">
        <v>-78</v>
      </c>
      <c r="B4457">
        <f t="shared" si="69"/>
        <v>78</v>
      </c>
    </row>
    <row r="4458" spans="1:2" x14ac:dyDescent="0.3">
      <c r="A4458">
        <v>25</v>
      </c>
      <c r="B4458">
        <f t="shared" si="69"/>
        <v>25</v>
      </c>
    </row>
    <row r="4459" spans="1:2" x14ac:dyDescent="0.3">
      <c r="A4459">
        <v>450</v>
      </c>
      <c r="B4459">
        <f t="shared" si="69"/>
        <v>450</v>
      </c>
    </row>
    <row r="4460" spans="1:2" x14ac:dyDescent="0.3">
      <c r="A4460">
        <v>-42</v>
      </c>
      <c r="B4460">
        <f t="shared" si="69"/>
        <v>42</v>
      </c>
    </row>
    <row r="4461" spans="1:2" x14ac:dyDescent="0.3">
      <c r="A4461">
        <v>803</v>
      </c>
      <c r="B4461">
        <f t="shared" si="69"/>
        <v>803</v>
      </c>
    </row>
    <row r="4462" spans="1:2" x14ac:dyDescent="0.3">
      <c r="A4462">
        <v>-114</v>
      </c>
      <c r="B4462">
        <f t="shared" si="69"/>
        <v>114</v>
      </c>
    </row>
    <row r="4463" spans="1:2" x14ac:dyDescent="0.3">
      <c r="A4463">
        <v>-250</v>
      </c>
      <c r="B4463">
        <f t="shared" si="69"/>
        <v>250</v>
      </c>
    </row>
    <row r="4464" spans="1:2" x14ac:dyDescent="0.3">
      <c r="A4464">
        <v>5</v>
      </c>
      <c r="B4464">
        <f t="shared" si="69"/>
        <v>5</v>
      </c>
    </row>
    <row r="4465" spans="1:2" x14ac:dyDescent="0.3">
      <c r="A4465">
        <v>-31</v>
      </c>
      <c r="B4465">
        <f t="shared" si="69"/>
        <v>31</v>
      </c>
    </row>
    <row r="4466" spans="1:2" x14ac:dyDescent="0.3">
      <c r="A4466">
        <v>124</v>
      </c>
      <c r="B4466">
        <f t="shared" si="69"/>
        <v>124</v>
      </c>
    </row>
    <row r="4467" spans="1:2" x14ac:dyDescent="0.3">
      <c r="A4467">
        <v>-367</v>
      </c>
      <c r="B4467">
        <f t="shared" si="69"/>
        <v>367</v>
      </c>
    </row>
    <row r="4468" spans="1:2" x14ac:dyDescent="0.3">
      <c r="A4468">
        <v>-403</v>
      </c>
      <c r="B4468">
        <f t="shared" si="69"/>
        <v>403</v>
      </c>
    </row>
    <row r="4469" spans="1:2" x14ac:dyDescent="0.3">
      <c r="A4469">
        <v>70</v>
      </c>
      <c r="B4469">
        <f t="shared" si="69"/>
        <v>70</v>
      </c>
    </row>
    <row r="4470" spans="1:2" x14ac:dyDescent="0.3">
      <c r="A4470">
        <v>-242</v>
      </c>
      <c r="B4470">
        <f t="shared" si="69"/>
        <v>242</v>
      </c>
    </row>
    <row r="4471" spans="1:2" x14ac:dyDescent="0.3">
      <c r="A4471">
        <v>260</v>
      </c>
      <c r="B4471">
        <f t="shared" si="69"/>
        <v>260</v>
      </c>
    </row>
    <row r="4472" spans="1:2" x14ac:dyDescent="0.3">
      <c r="A4472">
        <v>421</v>
      </c>
      <c r="B4472">
        <f t="shared" si="69"/>
        <v>421</v>
      </c>
    </row>
    <row r="4473" spans="1:2" x14ac:dyDescent="0.3">
      <c r="A4473">
        <v>-268</v>
      </c>
      <c r="B4473">
        <f t="shared" si="69"/>
        <v>268</v>
      </c>
    </row>
    <row r="4474" spans="1:2" x14ac:dyDescent="0.3">
      <c r="A4474">
        <v>19</v>
      </c>
      <c r="B4474">
        <f t="shared" si="69"/>
        <v>19</v>
      </c>
    </row>
    <row r="4475" spans="1:2" x14ac:dyDescent="0.3">
      <c r="A4475">
        <v>-49</v>
      </c>
      <c r="B4475">
        <f t="shared" si="69"/>
        <v>49</v>
      </c>
    </row>
    <row r="4476" spans="1:2" x14ac:dyDescent="0.3">
      <c r="A4476">
        <v>-94</v>
      </c>
      <c r="B4476">
        <f t="shared" si="69"/>
        <v>94</v>
      </c>
    </row>
    <row r="4477" spans="1:2" x14ac:dyDescent="0.3">
      <c r="A4477">
        <v>-22</v>
      </c>
      <c r="B4477">
        <f t="shared" si="69"/>
        <v>22</v>
      </c>
    </row>
    <row r="4478" spans="1:2" x14ac:dyDescent="0.3">
      <c r="A4478">
        <v>323</v>
      </c>
      <c r="B4478">
        <f t="shared" si="69"/>
        <v>323</v>
      </c>
    </row>
    <row r="4479" spans="1:2" x14ac:dyDescent="0.3">
      <c r="A4479">
        <v>129</v>
      </c>
      <c r="B4479">
        <f t="shared" si="69"/>
        <v>129</v>
      </c>
    </row>
    <row r="4480" spans="1:2" x14ac:dyDescent="0.3">
      <c r="A4480">
        <v>-21</v>
      </c>
      <c r="B4480">
        <f t="shared" si="69"/>
        <v>21</v>
      </c>
    </row>
    <row r="4481" spans="1:2" x14ac:dyDescent="0.3">
      <c r="A4481">
        <v>-103</v>
      </c>
      <c r="B4481">
        <f t="shared" si="69"/>
        <v>103</v>
      </c>
    </row>
    <row r="4482" spans="1:2" x14ac:dyDescent="0.3">
      <c r="A4482">
        <v>124</v>
      </c>
      <c r="B4482">
        <f t="shared" si="69"/>
        <v>124</v>
      </c>
    </row>
    <row r="4483" spans="1:2" x14ac:dyDescent="0.3">
      <c r="A4483">
        <v>-39</v>
      </c>
      <c r="B4483">
        <f t="shared" ref="B4483:B4546" si="70">ABS(A4483)</f>
        <v>39</v>
      </c>
    </row>
    <row r="4484" spans="1:2" x14ac:dyDescent="0.3">
      <c r="A4484">
        <v>134</v>
      </c>
      <c r="B4484">
        <f t="shared" si="70"/>
        <v>134</v>
      </c>
    </row>
    <row r="4485" spans="1:2" x14ac:dyDescent="0.3">
      <c r="A4485">
        <v>33</v>
      </c>
      <c r="B4485">
        <f t="shared" si="70"/>
        <v>33</v>
      </c>
    </row>
    <row r="4486" spans="1:2" x14ac:dyDescent="0.3">
      <c r="A4486">
        <v>8</v>
      </c>
      <c r="B4486">
        <f t="shared" si="70"/>
        <v>8</v>
      </c>
    </row>
    <row r="4487" spans="1:2" x14ac:dyDescent="0.3">
      <c r="A4487">
        <v>-107</v>
      </c>
      <c r="B4487">
        <f t="shared" si="70"/>
        <v>107</v>
      </c>
    </row>
    <row r="4488" spans="1:2" x14ac:dyDescent="0.3">
      <c r="A4488">
        <v>-90</v>
      </c>
      <c r="B4488">
        <f t="shared" si="70"/>
        <v>90</v>
      </c>
    </row>
    <row r="4489" spans="1:2" x14ac:dyDescent="0.3">
      <c r="A4489">
        <v>-46</v>
      </c>
      <c r="B4489">
        <f t="shared" si="70"/>
        <v>46</v>
      </c>
    </row>
    <row r="4490" spans="1:2" x14ac:dyDescent="0.3">
      <c r="A4490">
        <v>-233</v>
      </c>
      <c r="B4490">
        <f t="shared" si="70"/>
        <v>233</v>
      </c>
    </row>
    <row r="4491" spans="1:2" x14ac:dyDescent="0.3">
      <c r="A4491">
        <v>407</v>
      </c>
      <c r="B4491">
        <f t="shared" si="70"/>
        <v>407</v>
      </c>
    </row>
    <row r="4492" spans="1:2" x14ac:dyDescent="0.3">
      <c r="A4492">
        <v>-56</v>
      </c>
      <c r="B4492">
        <f t="shared" si="70"/>
        <v>56</v>
      </c>
    </row>
    <row r="4493" spans="1:2" x14ac:dyDescent="0.3">
      <c r="A4493">
        <v>-4</v>
      </c>
      <c r="B4493">
        <f t="shared" si="70"/>
        <v>4</v>
      </c>
    </row>
    <row r="4494" spans="1:2" x14ac:dyDescent="0.3">
      <c r="A4494">
        <v>-225</v>
      </c>
      <c r="B4494">
        <f t="shared" si="70"/>
        <v>225</v>
      </c>
    </row>
    <row r="4495" spans="1:2" x14ac:dyDescent="0.3">
      <c r="A4495">
        <v>-414</v>
      </c>
      <c r="B4495">
        <f t="shared" si="70"/>
        <v>414</v>
      </c>
    </row>
    <row r="4496" spans="1:2" x14ac:dyDescent="0.3">
      <c r="A4496">
        <v>214</v>
      </c>
      <c r="B4496">
        <f t="shared" si="70"/>
        <v>214</v>
      </c>
    </row>
    <row r="4497" spans="1:2" x14ac:dyDescent="0.3">
      <c r="A4497">
        <v>-25</v>
      </c>
      <c r="B4497">
        <f t="shared" si="70"/>
        <v>25</v>
      </c>
    </row>
    <row r="4498" spans="1:2" x14ac:dyDescent="0.3">
      <c r="A4498">
        <v>-144</v>
      </c>
      <c r="B4498">
        <f t="shared" si="70"/>
        <v>144</v>
      </c>
    </row>
    <row r="4499" spans="1:2" x14ac:dyDescent="0.3">
      <c r="A4499">
        <v>-140</v>
      </c>
      <c r="B4499">
        <f t="shared" si="70"/>
        <v>140</v>
      </c>
    </row>
    <row r="4500" spans="1:2" x14ac:dyDescent="0.3">
      <c r="A4500">
        <v>-1</v>
      </c>
      <c r="B4500">
        <f t="shared" si="70"/>
        <v>1</v>
      </c>
    </row>
    <row r="4501" spans="1:2" x14ac:dyDescent="0.3">
      <c r="A4501">
        <v>11</v>
      </c>
      <c r="B4501">
        <f t="shared" si="70"/>
        <v>11</v>
      </c>
    </row>
    <row r="4502" spans="1:2" x14ac:dyDescent="0.3">
      <c r="A4502">
        <v>-61</v>
      </c>
      <c r="B4502">
        <f t="shared" si="70"/>
        <v>61</v>
      </c>
    </row>
    <row r="4503" spans="1:2" x14ac:dyDescent="0.3">
      <c r="A4503">
        <v>-289</v>
      </c>
      <c r="B4503">
        <f t="shared" si="70"/>
        <v>289</v>
      </c>
    </row>
    <row r="4504" spans="1:2" x14ac:dyDescent="0.3">
      <c r="A4504">
        <v>-289</v>
      </c>
      <c r="B4504">
        <f t="shared" si="70"/>
        <v>289</v>
      </c>
    </row>
    <row r="4505" spans="1:2" x14ac:dyDescent="0.3">
      <c r="A4505">
        <v>-179</v>
      </c>
      <c r="B4505">
        <f t="shared" si="70"/>
        <v>179</v>
      </c>
    </row>
    <row r="4506" spans="1:2" x14ac:dyDescent="0.3">
      <c r="A4506">
        <v>15</v>
      </c>
      <c r="B4506">
        <f t="shared" si="70"/>
        <v>15</v>
      </c>
    </row>
    <row r="4507" spans="1:2" x14ac:dyDescent="0.3">
      <c r="A4507">
        <v>4</v>
      </c>
      <c r="B4507">
        <f t="shared" si="70"/>
        <v>4</v>
      </c>
    </row>
    <row r="4508" spans="1:2" x14ac:dyDescent="0.3">
      <c r="A4508">
        <v>-248</v>
      </c>
      <c r="B4508">
        <f t="shared" si="70"/>
        <v>248</v>
      </c>
    </row>
    <row r="4509" spans="1:2" x14ac:dyDescent="0.3">
      <c r="A4509">
        <v>-74</v>
      </c>
      <c r="B4509">
        <f t="shared" si="70"/>
        <v>74</v>
      </c>
    </row>
    <row r="4510" spans="1:2" x14ac:dyDescent="0.3">
      <c r="A4510">
        <v>-78</v>
      </c>
      <c r="B4510">
        <f t="shared" si="70"/>
        <v>78</v>
      </c>
    </row>
    <row r="4511" spans="1:2" x14ac:dyDescent="0.3">
      <c r="A4511">
        <v>-67</v>
      </c>
      <c r="B4511">
        <f t="shared" si="70"/>
        <v>67</v>
      </c>
    </row>
    <row r="4512" spans="1:2" x14ac:dyDescent="0.3">
      <c r="A4512">
        <v>-63</v>
      </c>
      <c r="B4512">
        <f t="shared" si="70"/>
        <v>63</v>
      </c>
    </row>
    <row r="4513" spans="1:2" x14ac:dyDescent="0.3">
      <c r="A4513">
        <v>132</v>
      </c>
      <c r="B4513">
        <f t="shared" si="70"/>
        <v>132</v>
      </c>
    </row>
    <row r="4514" spans="1:2" x14ac:dyDescent="0.3">
      <c r="A4514">
        <v>88</v>
      </c>
      <c r="B4514">
        <f t="shared" si="70"/>
        <v>88</v>
      </c>
    </row>
    <row r="4515" spans="1:2" x14ac:dyDescent="0.3">
      <c r="A4515">
        <v>23</v>
      </c>
      <c r="B4515">
        <f t="shared" si="70"/>
        <v>23</v>
      </c>
    </row>
    <row r="4516" spans="1:2" x14ac:dyDescent="0.3">
      <c r="A4516">
        <v>437</v>
      </c>
      <c r="B4516">
        <f t="shared" si="70"/>
        <v>437</v>
      </c>
    </row>
    <row r="4517" spans="1:2" x14ac:dyDescent="0.3">
      <c r="A4517">
        <v>91</v>
      </c>
      <c r="B4517">
        <f t="shared" si="70"/>
        <v>91</v>
      </c>
    </row>
    <row r="4518" spans="1:2" x14ac:dyDescent="0.3">
      <c r="A4518">
        <v>-57</v>
      </c>
      <c r="B4518">
        <f t="shared" si="70"/>
        <v>57</v>
      </c>
    </row>
    <row r="4519" spans="1:2" x14ac:dyDescent="0.3">
      <c r="A4519">
        <v>-89</v>
      </c>
      <c r="B4519">
        <f t="shared" si="70"/>
        <v>89</v>
      </c>
    </row>
    <row r="4520" spans="1:2" x14ac:dyDescent="0.3">
      <c r="A4520">
        <v>127</v>
      </c>
      <c r="B4520">
        <f t="shared" si="70"/>
        <v>127</v>
      </c>
    </row>
    <row r="4521" spans="1:2" x14ac:dyDescent="0.3">
      <c r="A4521">
        <v>515</v>
      </c>
      <c r="B4521">
        <f t="shared" si="70"/>
        <v>515</v>
      </c>
    </row>
    <row r="4522" spans="1:2" x14ac:dyDescent="0.3">
      <c r="A4522">
        <v>246</v>
      </c>
      <c r="B4522">
        <f t="shared" si="70"/>
        <v>246</v>
      </c>
    </row>
    <row r="4523" spans="1:2" x14ac:dyDescent="0.3">
      <c r="A4523">
        <v>245</v>
      </c>
      <c r="B4523">
        <f t="shared" si="70"/>
        <v>245</v>
      </c>
    </row>
    <row r="4524" spans="1:2" x14ac:dyDescent="0.3">
      <c r="A4524">
        <v>-379</v>
      </c>
      <c r="B4524">
        <f t="shared" si="70"/>
        <v>379</v>
      </c>
    </row>
    <row r="4525" spans="1:2" x14ac:dyDescent="0.3">
      <c r="A4525">
        <v>-64</v>
      </c>
      <c r="B4525">
        <f t="shared" si="70"/>
        <v>64</v>
      </c>
    </row>
    <row r="4526" spans="1:2" x14ac:dyDescent="0.3">
      <c r="A4526">
        <v>153</v>
      </c>
      <c r="B4526">
        <f t="shared" si="70"/>
        <v>153</v>
      </c>
    </row>
    <row r="4527" spans="1:2" x14ac:dyDescent="0.3">
      <c r="A4527">
        <v>-224</v>
      </c>
      <c r="B4527">
        <f t="shared" si="70"/>
        <v>224</v>
      </c>
    </row>
    <row r="4528" spans="1:2" x14ac:dyDescent="0.3">
      <c r="A4528">
        <v>9</v>
      </c>
      <c r="B4528">
        <f t="shared" si="70"/>
        <v>9</v>
      </c>
    </row>
    <row r="4529" spans="1:2" x14ac:dyDescent="0.3">
      <c r="A4529">
        <v>-213</v>
      </c>
      <c r="B4529">
        <f t="shared" si="70"/>
        <v>213</v>
      </c>
    </row>
    <row r="4530" spans="1:2" x14ac:dyDescent="0.3">
      <c r="A4530">
        <v>247</v>
      </c>
      <c r="B4530">
        <f t="shared" si="70"/>
        <v>247</v>
      </c>
    </row>
    <row r="4531" spans="1:2" x14ac:dyDescent="0.3">
      <c r="A4531">
        <v>-393</v>
      </c>
      <c r="B4531">
        <f t="shared" si="70"/>
        <v>393</v>
      </c>
    </row>
    <row r="4532" spans="1:2" x14ac:dyDescent="0.3">
      <c r="A4532">
        <v>-308</v>
      </c>
      <c r="B4532">
        <f t="shared" si="70"/>
        <v>308</v>
      </c>
    </row>
    <row r="4533" spans="1:2" x14ac:dyDescent="0.3">
      <c r="A4533">
        <v>-254</v>
      </c>
      <c r="B4533">
        <f t="shared" si="70"/>
        <v>254</v>
      </c>
    </row>
    <row r="4534" spans="1:2" x14ac:dyDescent="0.3">
      <c r="A4534">
        <v>283</v>
      </c>
      <c r="B4534">
        <f t="shared" si="70"/>
        <v>283</v>
      </c>
    </row>
    <row r="4535" spans="1:2" x14ac:dyDescent="0.3">
      <c r="A4535">
        <v>613</v>
      </c>
      <c r="B4535">
        <f t="shared" si="70"/>
        <v>613</v>
      </c>
    </row>
    <row r="4536" spans="1:2" x14ac:dyDescent="0.3">
      <c r="A4536">
        <v>257</v>
      </c>
      <c r="B4536">
        <f t="shared" si="70"/>
        <v>257</v>
      </c>
    </row>
    <row r="4537" spans="1:2" x14ac:dyDescent="0.3">
      <c r="A4537">
        <v>-22</v>
      </c>
      <c r="B4537">
        <f t="shared" si="70"/>
        <v>22</v>
      </c>
    </row>
    <row r="4538" spans="1:2" x14ac:dyDescent="0.3">
      <c r="A4538">
        <v>152</v>
      </c>
      <c r="B4538">
        <f t="shared" si="70"/>
        <v>152</v>
      </c>
    </row>
    <row r="4539" spans="1:2" x14ac:dyDescent="0.3">
      <c r="A4539">
        <v>91</v>
      </c>
      <c r="B4539">
        <f t="shared" si="70"/>
        <v>91</v>
      </c>
    </row>
    <row r="4540" spans="1:2" x14ac:dyDescent="0.3">
      <c r="A4540">
        <v>-266</v>
      </c>
      <c r="B4540">
        <f t="shared" si="70"/>
        <v>266</v>
      </c>
    </row>
    <row r="4541" spans="1:2" x14ac:dyDescent="0.3">
      <c r="A4541">
        <v>9</v>
      </c>
      <c r="B4541">
        <f t="shared" si="70"/>
        <v>9</v>
      </c>
    </row>
    <row r="4542" spans="1:2" x14ac:dyDescent="0.3">
      <c r="A4542">
        <v>314</v>
      </c>
      <c r="B4542">
        <f t="shared" si="70"/>
        <v>314</v>
      </c>
    </row>
    <row r="4543" spans="1:2" x14ac:dyDescent="0.3">
      <c r="A4543">
        <v>-74</v>
      </c>
      <c r="B4543">
        <f t="shared" si="70"/>
        <v>74</v>
      </c>
    </row>
    <row r="4544" spans="1:2" x14ac:dyDescent="0.3">
      <c r="A4544">
        <v>285</v>
      </c>
      <c r="B4544">
        <f t="shared" si="70"/>
        <v>285</v>
      </c>
    </row>
    <row r="4545" spans="1:2" x14ac:dyDescent="0.3">
      <c r="A4545">
        <v>-61</v>
      </c>
      <c r="B4545">
        <f t="shared" si="70"/>
        <v>61</v>
      </c>
    </row>
    <row r="4546" spans="1:2" x14ac:dyDescent="0.3">
      <c r="A4546">
        <v>-21</v>
      </c>
      <c r="B4546">
        <f t="shared" si="70"/>
        <v>21</v>
      </c>
    </row>
    <row r="4547" spans="1:2" x14ac:dyDescent="0.3">
      <c r="A4547">
        <v>-127</v>
      </c>
      <c r="B4547">
        <f t="shared" ref="B4547:B4610" si="71">ABS(A4547)</f>
        <v>127</v>
      </c>
    </row>
    <row r="4548" spans="1:2" x14ac:dyDescent="0.3">
      <c r="A4548">
        <v>211</v>
      </c>
      <c r="B4548">
        <f t="shared" si="71"/>
        <v>211</v>
      </c>
    </row>
    <row r="4549" spans="1:2" x14ac:dyDescent="0.3">
      <c r="A4549">
        <v>-37</v>
      </c>
      <c r="B4549">
        <f t="shared" si="71"/>
        <v>37</v>
      </c>
    </row>
    <row r="4550" spans="1:2" x14ac:dyDescent="0.3">
      <c r="A4550">
        <v>130</v>
      </c>
      <c r="B4550">
        <f t="shared" si="71"/>
        <v>130</v>
      </c>
    </row>
    <row r="4551" spans="1:2" x14ac:dyDescent="0.3">
      <c r="A4551">
        <v>-186</v>
      </c>
      <c r="B4551">
        <f t="shared" si="71"/>
        <v>186</v>
      </c>
    </row>
    <row r="4552" spans="1:2" x14ac:dyDescent="0.3">
      <c r="A4552">
        <v>21</v>
      </c>
      <c r="B4552">
        <f t="shared" si="71"/>
        <v>21</v>
      </c>
    </row>
    <row r="4553" spans="1:2" x14ac:dyDescent="0.3">
      <c r="A4553">
        <v>242</v>
      </c>
      <c r="B4553">
        <f t="shared" si="71"/>
        <v>242</v>
      </c>
    </row>
    <row r="4554" spans="1:2" x14ac:dyDescent="0.3">
      <c r="A4554">
        <v>17</v>
      </c>
      <c r="B4554">
        <f t="shared" si="71"/>
        <v>17</v>
      </c>
    </row>
    <row r="4555" spans="1:2" x14ac:dyDescent="0.3">
      <c r="A4555">
        <v>-22</v>
      </c>
      <c r="B4555">
        <f t="shared" si="71"/>
        <v>22</v>
      </c>
    </row>
    <row r="4556" spans="1:2" x14ac:dyDescent="0.3">
      <c r="A4556">
        <v>-137</v>
      </c>
      <c r="B4556">
        <f t="shared" si="71"/>
        <v>137</v>
      </c>
    </row>
    <row r="4557" spans="1:2" x14ac:dyDescent="0.3">
      <c r="A4557">
        <v>-60</v>
      </c>
      <c r="B4557">
        <f t="shared" si="71"/>
        <v>60</v>
      </c>
    </row>
    <row r="4558" spans="1:2" x14ac:dyDescent="0.3">
      <c r="A4558">
        <v>-62</v>
      </c>
      <c r="B4558">
        <f t="shared" si="71"/>
        <v>62</v>
      </c>
    </row>
    <row r="4559" spans="1:2" x14ac:dyDescent="0.3">
      <c r="A4559">
        <v>1</v>
      </c>
      <c r="B4559">
        <f t="shared" si="71"/>
        <v>1</v>
      </c>
    </row>
    <row r="4560" spans="1:2" x14ac:dyDescent="0.3">
      <c r="A4560">
        <v>121</v>
      </c>
      <c r="B4560">
        <f t="shared" si="71"/>
        <v>121</v>
      </c>
    </row>
    <row r="4561" spans="1:2" x14ac:dyDescent="0.3">
      <c r="A4561">
        <v>237</v>
      </c>
      <c r="B4561">
        <f t="shared" si="71"/>
        <v>237</v>
      </c>
    </row>
    <row r="4562" spans="1:2" x14ac:dyDescent="0.3">
      <c r="A4562">
        <v>15</v>
      </c>
      <c r="B4562">
        <f t="shared" si="71"/>
        <v>15</v>
      </c>
    </row>
    <row r="4563" spans="1:2" x14ac:dyDescent="0.3">
      <c r="A4563">
        <v>-17</v>
      </c>
      <c r="B4563">
        <f t="shared" si="71"/>
        <v>17</v>
      </c>
    </row>
    <row r="4564" spans="1:2" x14ac:dyDescent="0.3">
      <c r="A4564">
        <v>15</v>
      </c>
      <c r="B4564">
        <f t="shared" si="71"/>
        <v>15</v>
      </c>
    </row>
    <row r="4565" spans="1:2" x14ac:dyDescent="0.3">
      <c r="A4565">
        <v>103</v>
      </c>
      <c r="B4565">
        <f t="shared" si="71"/>
        <v>103</v>
      </c>
    </row>
    <row r="4566" spans="1:2" x14ac:dyDescent="0.3">
      <c r="A4566">
        <v>119</v>
      </c>
      <c r="B4566">
        <f t="shared" si="71"/>
        <v>119</v>
      </c>
    </row>
    <row r="4567" spans="1:2" x14ac:dyDescent="0.3">
      <c r="A4567">
        <v>-360</v>
      </c>
      <c r="B4567">
        <f t="shared" si="71"/>
        <v>360</v>
      </c>
    </row>
    <row r="4568" spans="1:2" x14ac:dyDescent="0.3">
      <c r="A4568">
        <v>79</v>
      </c>
      <c r="B4568">
        <f t="shared" si="71"/>
        <v>79</v>
      </c>
    </row>
    <row r="4569" spans="1:2" x14ac:dyDescent="0.3">
      <c r="A4569">
        <v>98</v>
      </c>
      <c r="B4569">
        <f t="shared" si="71"/>
        <v>98</v>
      </c>
    </row>
    <row r="4570" spans="1:2" x14ac:dyDescent="0.3">
      <c r="A4570">
        <v>-200</v>
      </c>
      <c r="B4570">
        <f t="shared" si="71"/>
        <v>200</v>
      </c>
    </row>
    <row r="4571" spans="1:2" x14ac:dyDescent="0.3">
      <c r="A4571">
        <v>-85</v>
      </c>
      <c r="B4571">
        <f t="shared" si="71"/>
        <v>85</v>
      </c>
    </row>
    <row r="4572" spans="1:2" x14ac:dyDescent="0.3">
      <c r="A4572">
        <v>108</v>
      </c>
      <c r="B4572">
        <f t="shared" si="71"/>
        <v>108</v>
      </c>
    </row>
    <row r="4573" spans="1:2" x14ac:dyDescent="0.3">
      <c r="A4573">
        <v>0</v>
      </c>
      <c r="B4573">
        <f t="shared" si="71"/>
        <v>0</v>
      </c>
    </row>
    <row r="4574" spans="1:2" x14ac:dyDescent="0.3">
      <c r="A4574">
        <v>-41</v>
      </c>
      <c r="B4574">
        <f t="shared" si="71"/>
        <v>41</v>
      </c>
    </row>
    <row r="4575" spans="1:2" x14ac:dyDescent="0.3">
      <c r="A4575">
        <v>-40</v>
      </c>
      <c r="B4575">
        <f t="shared" si="71"/>
        <v>40</v>
      </c>
    </row>
    <row r="4576" spans="1:2" x14ac:dyDescent="0.3">
      <c r="A4576">
        <v>-8</v>
      </c>
      <c r="B4576">
        <f t="shared" si="71"/>
        <v>8</v>
      </c>
    </row>
    <row r="4577" spans="1:2" x14ac:dyDescent="0.3">
      <c r="A4577">
        <v>312</v>
      </c>
      <c r="B4577">
        <f t="shared" si="71"/>
        <v>312</v>
      </c>
    </row>
    <row r="4578" spans="1:2" x14ac:dyDescent="0.3">
      <c r="A4578">
        <v>20</v>
      </c>
      <c r="B4578">
        <f t="shared" si="71"/>
        <v>20</v>
      </c>
    </row>
    <row r="4579" spans="1:2" x14ac:dyDescent="0.3">
      <c r="A4579">
        <v>188</v>
      </c>
      <c r="B4579">
        <f t="shared" si="71"/>
        <v>188</v>
      </c>
    </row>
    <row r="4580" spans="1:2" x14ac:dyDescent="0.3">
      <c r="A4580">
        <v>86</v>
      </c>
      <c r="B4580">
        <f t="shared" si="71"/>
        <v>86</v>
      </c>
    </row>
    <row r="4581" spans="1:2" x14ac:dyDescent="0.3">
      <c r="A4581">
        <v>-22</v>
      </c>
      <c r="B4581">
        <f t="shared" si="71"/>
        <v>22</v>
      </c>
    </row>
    <row r="4582" spans="1:2" x14ac:dyDescent="0.3">
      <c r="A4582">
        <v>-391</v>
      </c>
      <c r="B4582">
        <f t="shared" si="71"/>
        <v>391</v>
      </c>
    </row>
    <row r="4583" spans="1:2" x14ac:dyDescent="0.3">
      <c r="A4583">
        <v>-109</v>
      </c>
      <c r="B4583">
        <f t="shared" si="71"/>
        <v>109</v>
      </c>
    </row>
    <row r="4584" spans="1:2" x14ac:dyDescent="0.3">
      <c r="A4584">
        <v>148</v>
      </c>
      <c r="B4584">
        <f t="shared" si="71"/>
        <v>148</v>
      </c>
    </row>
    <row r="4585" spans="1:2" x14ac:dyDescent="0.3">
      <c r="A4585">
        <v>103</v>
      </c>
      <c r="B4585">
        <f t="shared" si="71"/>
        <v>103</v>
      </c>
    </row>
    <row r="4586" spans="1:2" x14ac:dyDescent="0.3">
      <c r="A4586">
        <v>-25</v>
      </c>
      <c r="B4586">
        <f t="shared" si="71"/>
        <v>25</v>
      </c>
    </row>
    <row r="4587" spans="1:2" x14ac:dyDescent="0.3">
      <c r="A4587">
        <v>-163</v>
      </c>
      <c r="B4587">
        <f t="shared" si="71"/>
        <v>163</v>
      </c>
    </row>
    <row r="4588" spans="1:2" x14ac:dyDescent="0.3">
      <c r="A4588">
        <v>77</v>
      </c>
      <c r="B4588">
        <f t="shared" si="71"/>
        <v>77</v>
      </c>
    </row>
    <row r="4589" spans="1:2" x14ac:dyDescent="0.3">
      <c r="A4589">
        <v>806</v>
      </c>
      <c r="B4589">
        <f t="shared" si="71"/>
        <v>806</v>
      </c>
    </row>
    <row r="4590" spans="1:2" x14ac:dyDescent="0.3">
      <c r="A4590">
        <v>-22</v>
      </c>
      <c r="B4590">
        <f t="shared" si="71"/>
        <v>22</v>
      </c>
    </row>
    <row r="4591" spans="1:2" x14ac:dyDescent="0.3">
      <c r="A4591">
        <v>37</v>
      </c>
      <c r="B4591">
        <f t="shared" si="71"/>
        <v>37</v>
      </c>
    </row>
    <row r="4592" spans="1:2" x14ac:dyDescent="0.3">
      <c r="A4592">
        <v>-43</v>
      </c>
      <c r="B4592">
        <f t="shared" si="71"/>
        <v>43</v>
      </c>
    </row>
    <row r="4593" spans="1:2" x14ac:dyDescent="0.3">
      <c r="A4593">
        <v>56</v>
      </c>
      <c r="B4593">
        <f t="shared" si="71"/>
        <v>56</v>
      </c>
    </row>
    <row r="4594" spans="1:2" x14ac:dyDescent="0.3">
      <c r="A4594">
        <v>58</v>
      </c>
      <c r="B4594">
        <f t="shared" si="71"/>
        <v>58</v>
      </c>
    </row>
    <row r="4595" spans="1:2" x14ac:dyDescent="0.3">
      <c r="A4595">
        <v>230</v>
      </c>
      <c r="B4595">
        <f t="shared" si="71"/>
        <v>230</v>
      </c>
    </row>
    <row r="4596" spans="1:2" x14ac:dyDescent="0.3">
      <c r="A4596">
        <v>-103</v>
      </c>
      <c r="B4596">
        <f t="shared" si="71"/>
        <v>103</v>
      </c>
    </row>
    <row r="4597" spans="1:2" x14ac:dyDescent="0.3">
      <c r="A4597">
        <v>17</v>
      </c>
      <c r="B4597">
        <f t="shared" si="71"/>
        <v>17</v>
      </c>
    </row>
    <row r="4598" spans="1:2" x14ac:dyDescent="0.3">
      <c r="A4598">
        <v>180</v>
      </c>
      <c r="B4598">
        <f t="shared" si="71"/>
        <v>180</v>
      </c>
    </row>
    <row r="4599" spans="1:2" x14ac:dyDescent="0.3">
      <c r="A4599">
        <v>3</v>
      </c>
      <c r="B4599">
        <f t="shared" si="71"/>
        <v>3</v>
      </c>
    </row>
    <row r="4600" spans="1:2" x14ac:dyDescent="0.3">
      <c r="A4600">
        <v>88</v>
      </c>
      <c r="B4600">
        <f t="shared" si="71"/>
        <v>88</v>
      </c>
    </row>
    <row r="4601" spans="1:2" x14ac:dyDescent="0.3">
      <c r="A4601">
        <v>208</v>
      </c>
      <c r="B4601">
        <f t="shared" si="71"/>
        <v>208</v>
      </c>
    </row>
    <row r="4602" spans="1:2" x14ac:dyDescent="0.3">
      <c r="A4602">
        <v>76</v>
      </c>
      <c r="B4602">
        <f t="shared" si="71"/>
        <v>76</v>
      </c>
    </row>
    <row r="4603" spans="1:2" x14ac:dyDescent="0.3">
      <c r="A4603">
        <v>115</v>
      </c>
      <c r="B4603">
        <f t="shared" si="71"/>
        <v>115</v>
      </c>
    </row>
    <row r="4604" spans="1:2" x14ac:dyDescent="0.3">
      <c r="A4604">
        <v>-144</v>
      </c>
      <c r="B4604">
        <f t="shared" si="71"/>
        <v>144</v>
      </c>
    </row>
    <row r="4605" spans="1:2" x14ac:dyDescent="0.3">
      <c r="A4605">
        <v>83</v>
      </c>
      <c r="B4605">
        <f t="shared" si="71"/>
        <v>83</v>
      </c>
    </row>
    <row r="4606" spans="1:2" x14ac:dyDescent="0.3">
      <c r="A4606">
        <v>315</v>
      </c>
      <c r="B4606">
        <f t="shared" si="71"/>
        <v>315</v>
      </c>
    </row>
    <row r="4607" spans="1:2" x14ac:dyDescent="0.3">
      <c r="A4607">
        <v>337</v>
      </c>
      <c r="B4607">
        <f t="shared" si="71"/>
        <v>337</v>
      </c>
    </row>
    <row r="4608" spans="1:2" x14ac:dyDescent="0.3">
      <c r="A4608">
        <v>-25</v>
      </c>
      <c r="B4608">
        <f t="shared" si="71"/>
        <v>25</v>
      </c>
    </row>
    <row r="4609" spans="1:2" x14ac:dyDescent="0.3">
      <c r="A4609">
        <v>-164</v>
      </c>
      <c r="B4609">
        <f t="shared" si="71"/>
        <v>164</v>
      </c>
    </row>
    <row r="4610" spans="1:2" x14ac:dyDescent="0.3">
      <c r="A4610">
        <v>532</v>
      </c>
      <c r="B4610">
        <f t="shared" si="71"/>
        <v>532</v>
      </c>
    </row>
    <row r="4611" spans="1:2" x14ac:dyDescent="0.3">
      <c r="A4611">
        <v>-7</v>
      </c>
      <c r="B4611">
        <f t="shared" ref="B4611:B4674" si="72">ABS(A4611)</f>
        <v>7</v>
      </c>
    </row>
    <row r="4612" spans="1:2" x14ac:dyDescent="0.3">
      <c r="A4612">
        <v>-157</v>
      </c>
      <c r="B4612">
        <f t="shared" si="72"/>
        <v>157</v>
      </c>
    </row>
    <row r="4613" spans="1:2" x14ac:dyDescent="0.3">
      <c r="A4613">
        <v>235</v>
      </c>
      <c r="B4613">
        <f t="shared" si="72"/>
        <v>235</v>
      </c>
    </row>
    <row r="4614" spans="1:2" x14ac:dyDescent="0.3">
      <c r="A4614">
        <v>-123</v>
      </c>
      <c r="B4614">
        <f t="shared" si="72"/>
        <v>123</v>
      </c>
    </row>
    <row r="4615" spans="1:2" x14ac:dyDescent="0.3">
      <c r="A4615">
        <v>-292</v>
      </c>
      <c r="B4615">
        <f t="shared" si="72"/>
        <v>292</v>
      </c>
    </row>
    <row r="4616" spans="1:2" x14ac:dyDescent="0.3">
      <c r="A4616">
        <v>72</v>
      </c>
      <c r="B4616">
        <f t="shared" si="72"/>
        <v>72</v>
      </c>
    </row>
    <row r="4617" spans="1:2" x14ac:dyDescent="0.3">
      <c r="A4617">
        <v>110</v>
      </c>
      <c r="B4617">
        <f t="shared" si="72"/>
        <v>110</v>
      </c>
    </row>
    <row r="4618" spans="1:2" x14ac:dyDescent="0.3">
      <c r="A4618">
        <v>48</v>
      </c>
      <c r="B4618">
        <f t="shared" si="72"/>
        <v>48</v>
      </c>
    </row>
    <row r="4619" spans="1:2" x14ac:dyDescent="0.3">
      <c r="A4619">
        <v>87</v>
      </c>
      <c r="B4619">
        <f t="shared" si="72"/>
        <v>87</v>
      </c>
    </row>
    <row r="4620" spans="1:2" x14ac:dyDescent="0.3">
      <c r="A4620">
        <v>90</v>
      </c>
      <c r="B4620">
        <f t="shared" si="72"/>
        <v>90</v>
      </c>
    </row>
    <row r="4621" spans="1:2" x14ac:dyDescent="0.3">
      <c r="A4621">
        <v>337</v>
      </c>
      <c r="B4621">
        <f t="shared" si="72"/>
        <v>337</v>
      </c>
    </row>
    <row r="4622" spans="1:2" x14ac:dyDescent="0.3">
      <c r="A4622">
        <v>169</v>
      </c>
      <c r="B4622">
        <f t="shared" si="72"/>
        <v>169</v>
      </c>
    </row>
    <row r="4623" spans="1:2" x14ac:dyDescent="0.3">
      <c r="A4623">
        <v>246</v>
      </c>
      <c r="B4623">
        <f t="shared" si="72"/>
        <v>246</v>
      </c>
    </row>
    <row r="4624" spans="1:2" x14ac:dyDescent="0.3">
      <c r="A4624">
        <v>124</v>
      </c>
      <c r="B4624">
        <f t="shared" si="72"/>
        <v>124</v>
      </c>
    </row>
    <row r="4625" spans="1:2" x14ac:dyDescent="0.3">
      <c r="A4625">
        <v>82</v>
      </c>
      <c r="B4625">
        <f t="shared" si="72"/>
        <v>82</v>
      </c>
    </row>
    <row r="4626" spans="1:2" x14ac:dyDescent="0.3">
      <c r="A4626">
        <v>-308</v>
      </c>
      <c r="B4626">
        <f t="shared" si="72"/>
        <v>308</v>
      </c>
    </row>
    <row r="4627" spans="1:2" x14ac:dyDescent="0.3">
      <c r="A4627">
        <v>187</v>
      </c>
      <c r="B4627">
        <f t="shared" si="72"/>
        <v>187</v>
      </c>
    </row>
    <row r="4628" spans="1:2" x14ac:dyDescent="0.3">
      <c r="A4628">
        <v>61</v>
      </c>
      <c r="B4628">
        <f t="shared" si="72"/>
        <v>61</v>
      </c>
    </row>
    <row r="4629" spans="1:2" x14ac:dyDescent="0.3">
      <c r="A4629">
        <v>-163</v>
      </c>
      <c r="B4629">
        <f t="shared" si="72"/>
        <v>163</v>
      </c>
    </row>
    <row r="4630" spans="1:2" x14ac:dyDescent="0.3">
      <c r="A4630">
        <v>-163</v>
      </c>
      <c r="B4630">
        <f t="shared" si="72"/>
        <v>163</v>
      </c>
    </row>
    <row r="4631" spans="1:2" x14ac:dyDescent="0.3">
      <c r="A4631">
        <v>-163</v>
      </c>
      <c r="B4631">
        <f t="shared" si="72"/>
        <v>163</v>
      </c>
    </row>
    <row r="4632" spans="1:2" x14ac:dyDescent="0.3">
      <c r="A4632">
        <v>-163</v>
      </c>
      <c r="B4632">
        <f t="shared" si="72"/>
        <v>163</v>
      </c>
    </row>
    <row r="4633" spans="1:2" x14ac:dyDescent="0.3">
      <c r="A4633">
        <v>811</v>
      </c>
      <c r="B4633">
        <f t="shared" si="72"/>
        <v>811</v>
      </c>
    </row>
    <row r="4634" spans="1:2" x14ac:dyDescent="0.3">
      <c r="A4634">
        <v>811</v>
      </c>
      <c r="B4634">
        <f t="shared" si="72"/>
        <v>811</v>
      </c>
    </row>
    <row r="4635" spans="1:2" x14ac:dyDescent="0.3">
      <c r="A4635">
        <v>811</v>
      </c>
      <c r="B4635">
        <f t="shared" si="72"/>
        <v>811</v>
      </c>
    </row>
    <row r="4636" spans="1:2" x14ac:dyDescent="0.3">
      <c r="A4636">
        <v>-180</v>
      </c>
      <c r="B4636">
        <f t="shared" si="72"/>
        <v>180</v>
      </c>
    </row>
    <row r="4637" spans="1:2" x14ac:dyDescent="0.3">
      <c r="A4637">
        <v>495</v>
      </c>
      <c r="B4637">
        <f t="shared" si="72"/>
        <v>495</v>
      </c>
    </row>
    <row r="4638" spans="1:2" x14ac:dyDescent="0.3">
      <c r="A4638">
        <v>17</v>
      </c>
      <c r="B4638">
        <f t="shared" si="72"/>
        <v>17</v>
      </c>
    </row>
    <row r="4639" spans="1:2" x14ac:dyDescent="0.3">
      <c r="A4639">
        <v>109</v>
      </c>
      <c r="B4639">
        <f t="shared" si="72"/>
        <v>109</v>
      </c>
    </row>
    <row r="4640" spans="1:2" x14ac:dyDescent="0.3">
      <c r="A4640">
        <v>-249</v>
      </c>
      <c r="B4640">
        <f t="shared" si="72"/>
        <v>249</v>
      </c>
    </row>
    <row r="4641" spans="1:2" x14ac:dyDescent="0.3">
      <c r="A4641">
        <v>162</v>
      </c>
      <c r="B4641">
        <f t="shared" si="72"/>
        <v>162</v>
      </c>
    </row>
    <row r="4642" spans="1:2" x14ac:dyDescent="0.3">
      <c r="A4642">
        <v>7</v>
      </c>
      <c r="B4642">
        <f t="shared" si="72"/>
        <v>7</v>
      </c>
    </row>
    <row r="4643" spans="1:2" x14ac:dyDescent="0.3">
      <c r="A4643">
        <v>80</v>
      </c>
      <c r="B4643">
        <f t="shared" si="72"/>
        <v>80</v>
      </c>
    </row>
    <row r="4644" spans="1:2" x14ac:dyDescent="0.3">
      <c r="A4644">
        <v>625</v>
      </c>
      <c r="B4644">
        <f t="shared" si="72"/>
        <v>625</v>
      </c>
    </row>
    <row r="4645" spans="1:2" x14ac:dyDescent="0.3">
      <c r="A4645">
        <v>70</v>
      </c>
      <c r="B4645">
        <f t="shared" si="72"/>
        <v>70</v>
      </c>
    </row>
    <row r="4646" spans="1:2" x14ac:dyDescent="0.3">
      <c r="A4646">
        <v>80</v>
      </c>
      <c r="B4646">
        <f t="shared" si="72"/>
        <v>80</v>
      </c>
    </row>
    <row r="4647" spans="1:2" x14ac:dyDescent="0.3">
      <c r="A4647">
        <v>147</v>
      </c>
      <c r="B4647">
        <f t="shared" si="72"/>
        <v>147</v>
      </c>
    </row>
    <row r="4648" spans="1:2" x14ac:dyDescent="0.3">
      <c r="A4648">
        <v>47</v>
      </c>
      <c r="B4648">
        <f t="shared" si="72"/>
        <v>47</v>
      </c>
    </row>
    <row r="4649" spans="1:2" x14ac:dyDescent="0.3">
      <c r="A4649">
        <v>-250</v>
      </c>
      <c r="B4649">
        <f t="shared" si="72"/>
        <v>250</v>
      </c>
    </row>
    <row r="4650" spans="1:2" x14ac:dyDescent="0.3">
      <c r="A4650">
        <v>121</v>
      </c>
      <c r="B4650">
        <f t="shared" si="72"/>
        <v>121</v>
      </c>
    </row>
    <row r="4651" spans="1:2" x14ac:dyDescent="0.3">
      <c r="A4651">
        <v>-247</v>
      </c>
      <c r="B4651">
        <f t="shared" si="72"/>
        <v>247</v>
      </c>
    </row>
    <row r="4652" spans="1:2" x14ac:dyDescent="0.3">
      <c r="A4652">
        <v>108</v>
      </c>
      <c r="B4652">
        <f t="shared" si="72"/>
        <v>108</v>
      </c>
    </row>
    <row r="4653" spans="1:2" x14ac:dyDescent="0.3">
      <c r="A4653">
        <v>-139</v>
      </c>
      <c r="B4653">
        <f t="shared" si="72"/>
        <v>139</v>
      </c>
    </row>
    <row r="4654" spans="1:2" x14ac:dyDescent="0.3">
      <c r="A4654">
        <v>617</v>
      </c>
      <c r="B4654">
        <f t="shared" si="72"/>
        <v>617</v>
      </c>
    </row>
    <row r="4655" spans="1:2" x14ac:dyDescent="0.3">
      <c r="A4655">
        <v>617</v>
      </c>
      <c r="B4655">
        <f t="shared" si="72"/>
        <v>617</v>
      </c>
    </row>
    <row r="4656" spans="1:2" x14ac:dyDescent="0.3">
      <c r="A4656">
        <v>617</v>
      </c>
      <c r="B4656">
        <f t="shared" si="72"/>
        <v>617</v>
      </c>
    </row>
    <row r="4657" spans="1:2" x14ac:dyDescent="0.3">
      <c r="A4657">
        <v>308</v>
      </c>
      <c r="B4657">
        <f t="shared" si="72"/>
        <v>308</v>
      </c>
    </row>
    <row r="4658" spans="1:2" x14ac:dyDescent="0.3">
      <c r="A4658">
        <v>398</v>
      </c>
      <c r="B4658">
        <f t="shared" si="72"/>
        <v>398</v>
      </c>
    </row>
    <row r="4659" spans="1:2" x14ac:dyDescent="0.3">
      <c r="A4659">
        <v>308</v>
      </c>
      <c r="B4659">
        <f t="shared" si="72"/>
        <v>308</v>
      </c>
    </row>
    <row r="4660" spans="1:2" x14ac:dyDescent="0.3">
      <c r="A4660">
        <v>617</v>
      </c>
      <c r="B4660">
        <f t="shared" si="72"/>
        <v>617</v>
      </c>
    </row>
    <row r="4661" spans="1:2" x14ac:dyDescent="0.3">
      <c r="A4661">
        <v>-108</v>
      </c>
      <c r="B4661">
        <f t="shared" si="72"/>
        <v>108</v>
      </c>
    </row>
    <row r="4662" spans="1:2" x14ac:dyDescent="0.3">
      <c r="A4662">
        <v>293</v>
      </c>
      <c r="B4662">
        <f t="shared" si="72"/>
        <v>293</v>
      </c>
    </row>
    <row r="4663" spans="1:2" x14ac:dyDescent="0.3">
      <c r="A4663">
        <v>189</v>
      </c>
      <c r="B4663">
        <f t="shared" si="72"/>
        <v>189</v>
      </c>
    </row>
    <row r="4664" spans="1:2" x14ac:dyDescent="0.3">
      <c r="A4664">
        <v>56</v>
      </c>
      <c r="B4664">
        <f t="shared" si="72"/>
        <v>56</v>
      </c>
    </row>
    <row r="4665" spans="1:2" x14ac:dyDescent="0.3">
      <c r="A4665">
        <v>-367</v>
      </c>
      <c r="B4665">
        <f t="shared" si="72"/>
        <v>367</v>
      </c>
    </row>
    <row r="4666" spans="1:2" x14ac:dyDescent="0.3">
      <c r="A4666">
        <v>10</v>
      </c>
      <c r="B4666">
        <f t="shared" si="72"/>
        <v>10</v>
      </c>
    </row>
    <row r="4667" spans="1:2" x14ac:dyDescent="0.3">
      <c r="A4667">
        <v>50</v>
      </c>
      <c r="B4667">
        <f t="shared" si="72"/>
        <v>50</v>
      </c>
    </row>
    <row r="4668" spans="1:2" x14ac:dyDescent="0.3">
      <c r="A4668">
        <v>-106</v>
      </c>
      <c r="B4668">
        <f t="shared" si="72"/>
        <v>106</v>
      </c>
    </row>
    <row r="4669" spans="1:2" x14ac:dyDescent="0.3">
      <c r="A4669">
        <v>-82</v>
      </c>
      <c r="B4669">
        <f t="shared" si="72"/>
        <v>82</v>
      </c>
    </row>
    <row r="4670" spans="1:2" x14ac:dyDescent="0.3">
      <c r="A4670">
        <v>148</v>
      </c>
      <c r="B4670">
        <f t="shared" si="72"/>
        <v>148</v>
      </c>
    </row>
    <row r="4671" spans="1:2" x14ac:dyDescent="0.3">
      <c r="A4671">
        <v>-86</v>
      </c>
      <c r="B4671">
        <f t="shared" si="72"/>
        <v>86</v>
      </c>
    </row>
    <row r="4672" spans="1:2" x14ac:dyDescent="0.3">
      <c r="A4672">
        <v>-18</v>
      </c>
      <c r="B4672">
        <f t="shared" si="72"/>
        <v>18</v>
      </c>
    </row>
    <row r="4673" spans="1:2" x14ac:dyDescent="0.3">
      <c r="A4673">
        <v>-398</v>
      </c>
      <c r="B4673">
        <f t="shared" si="72"/>
        <v>398</v>
      </c>
    </row>
    <row r="4674" spans="1:2" x14ac:dyDescent="0.3">
      <c r="A4674">
        <v>-55</v>
      </c>
      <c r="B4674">
        <f t="shared" si="72"/>
        <v>55</v>
      </c>
    </row>
    <row r="4675" spans="1:2" x14ac:dyDescent="0.3">
      <c r="A4675">
        <v>-201</v>
      </c>
      <c r="B4675">
        <f t="shared" ref="B4675:B4738" si="73">ABS(A4675)</f>
        <v>201</v>
      </c>
    </row>
    <row r="4676" spans="1:2" x14ac:dyDescent="0.3">
      <c r="A4676">
        <v>9</v>
      </c>
      <c r="B4676">
        <f t="shared" si="73"/>
        <v>9</v>
      </c>
    </row>
    <row r="4677" spans="1:2" x14ac:dyDescent="0.3">
      <c r="A4677">
        <v>120</v>
      </c>
      <c r="B4677">
        <f t="shared" si="73"/>
        <v>120</v>
      </c>
    </row>
    <row r="4678" spans="1:2" x14ac:dyDescent="0.3">
      <c r="A4678">
        <v>533</v>
      </c>
      <c r="B4678">
        <f t="shared" si="73"/>
        <v>533</v>
      </c>
    </row>
    <row r="4679" spans="1:2" x14ac:dyDescent="0.3">
      <c r="A4679">
        <v>-365</v>
      </c>
      <c r="B4679">
        <f t="shared" si="73"/>
        <v>365</v>
      </c>
    </row>
    <row r="4680" spans="1:2" x14ac:dyDescent="0.3">
      <c r="A4680">
        <v>118</v>
      </c>
      <c r="B4680">
        <f t="shared" si="73"/>
        <v>118</v>
      </c>
    </row>
    <row r="4681" spans="1:2" x14ac:dyDescent="0.3">
      <c r="A4681">
        <v>117</v>
      </c>
      <c r="B4681">
        <f t="shared" si="73"/>
        <v>117</v>
      </c>
    </row>
    <row r="4682" spans="1:2" x14ac:dyDescent="0.3">
      <c r="A4682">
        <v>38</v>
      </c>
      <c r="B4682">
        <f t="shared" si="73"/>
        <v>38</v>
      </c>
    </row>
    <row r="4683" spans="1:2" x14ac:dyDescent="0.3">
      <c r="A4683">
        <v>-72</v>
      </c>
      <c r="B4683">
        <f t="shared" si="73"/>
        <v>72</v>
      </c>
    </row>
    <row r="4684" spans="1:2" x14ac:dyDescent="0.3">
      <c r="A4684">
        <v>-301</v>
      </c>
      <c r="B4684">
        <f t="shared" si="73"/>
        <v>301</v>
      </c>
    </row>
    <row r="4685" spans="1:2" x14ac:dyDescent="0.3">
      <c r="A4685">
        <v>-127</v>
      </c>
      <c r="B4685">
        <f t="shared" si="73"/>
        <v>127</v>
      </c>
    </row>
    <row r="4686" spans="1:2" x14ac:dyDescent="0.3">
      <c r="A4686">
        <v>66</v>
      </c>
      <c r="B4686">
        <f t="shared" si="73"/>
        <v>66</v>
      </c>
    </row>
    <row r="4687" spans="1:2" x14ac:dyDescent="0.3">
      <c r="A4687">
        <v>-20</v>
      </c>
      <c r="B4687">
        <f t="shared" si="73"/>
        <v>20</v>
      </c>
    </row>
    <row r="4688" spans="1:2" x14ac:dyDescent="0.3">
      <c r="A4688">
        <v>-372</v>
      </c>
      <c r="B4688">
        <f t="shared" si="73"/>
        <v>372</v>
      </c>
    </row>
    <row r="4689" spans="1:2" x14ac:dyDescent="0.3">
      <c r="A4689">
        <v>220</v>
      </c>
      <c r="B4689">
        <f t="shared" si="73"/>
        <v>220</v>
      </c>
    </row>
    <row r="4690" spans="1:2" x14ac:dyDescent="0.3">
      <c r="A4690">
        <v>21</v>
      </c>
      <c r="B4690">
        <f t="shared" si="73"/>
        <v>21</v>
      </c>
    </row>
    <row r="4691" spans="1:2" x14ac:dyDescent="0.3">
      <c r="A4691">
        <v>-2</v>
      </c>
      <c r="B4691">
        <f t="shared" si="73"/>
        <v>2</v>
      </c>
    </row>
    <row r="4692" spans="1:2" x14ac:dyDescent="0.3">
      <c r="A4692">
        <v>-163</v>
      </c>
      <c r="B4692">
        <f t="shared" si="73"/>
        <v>163</v>
      </c>
    </row>
    <row r="4693" spans="1:2" x14ac:dyDescent="0.3">
      <c r="A4693">
        <v>120</v>
      </c>
      <c r="B4693">
        <f t="shared" si="73"/>
        <v>120</v>
      </c>
    </row>
    <row r="4694" spans="1:2" x14ac:dyDescent="0.3">
      <c r="A4694">
        <v>195</v>
      </c>
      <c r="B4694">
        <f t="shared" si="73"/>
        <v>195</v>
      </c>
    </row>
    <row r="4695" spans="1:2" x14ac:dyDescent="0.3">
      <c r="A4695">
        <v>-235</v>
      </c>
      <c r="B4695">
        <f t="shared" si="73"/>
        <v>235</v>
      </c>
    </row>
    <row r="4696" spans="1:2" x14ac:dyDescent="0.3">
      <c r="A4696">
        <v>88</v>
      </c>
      <c r="B4696">
        <f t="shared" si="73"/>
        <v>88</v>
      </c>
    </row>
    <row r="4697" spans="1:2" x14ac:dyDescent="0.3">
      <c r="A4697">
        <v>517</v>
      </c>
      <c r="B4697">
        <f t="shared" si="73"/>
        <v>517</v>
      </c>
    </row>
    <row r="4698" spans="1:2" x14ac:dyDescent="0.3">
      <c r="A4698">
        <v>517</v>
      </c>
      <c r="B4698">
        <f t="shared" si="73"/>
        <v>517</v>
      </c>
    </row>
    <row r="4699" spans="1:2" x14ac:dyDescent="0.3">
      <c r="A4699">
        <v>-69</v>
      </c>
      <c r="B4699">
        <f t="shared" si="73"/>
        <v>69</v>
      </c>
    </row>
    <row r="4700" spans="1:2" x14ac:dyDescent="0.3">
      <c r="A4700">
        <v>78</v>
      </c>
      <c r="B4700">
        <f t="shared" si="73"/>
        <v>78</v>
      </c>
    </row>
    <row r="4701" spans="1:2" x14ac:dyDescent="0.3">
      <c r="A4701">
        <v>20</v>
      </c>
      <c r="B4701">
        <f t="shared" si="73"/>
        <v>20</v>
      </c>
    </row>
    <row r="4702" spans="1:2" x14ac:dyDescent="0.3">
      <c r="A4702">
        <v>-17</v>
      </c>
      <c r="B4702">
        <f t="shared" si="73"/>
        <v>17</v>
      </c>
    </row>
    <row r="4703" spans="1:2" x14ac:dyDescent="0.3">
      <c r="A4703">
        <v>75</v>
      </c>
      <c r="B4703">
        <f t="shared" si="73"/>
        <v>75</v>
      </c>
    </row>
    <row r="4704" spans="1:2" x14ac:dyDescent="0.3">
      <c r="A4704">
        <v>133</v>
      </c>
      <c r="B4704">
        <f t="shared" si="73"/>
        <v>133</v>
      </c>
    </row>
    <row r="4705" spans="1:2" x14ac:dyDescent="0.3">
      <c r="A4705">
        <v>139</v>
      </c>
      <c r="B4705">
        <f t="shared" si="73"/>
        <v>139</v>
      </c>
    </row>
    <row r="4706" spans="1:2" x14ac:dyDescent="0.3">
      <c r="A4706">
        <v>393</v>
      </c>
      <c r="B4706">
        <f t="shared" si="73"/>
        <v>393</v>
      </c>
    </row>
    <row r="4707" spans="1:2" x14ac:dyDescent="0.3">
      <c r="A4707">
        <v>229</v>
      </c>
      <c r="B4707">
        <f t="shared" si="73"/>
        <v>229</v>
      </c>
    </row>
    <row r="4708" spans="1:2" x14ac:dyDescent="0.3">
      <c r="A4708">
        <v>-203</v>
      </c>
      <c r="B4708">
        <f t="shared" si="73"/>
        <v>203</v>
      </c>
    </row>
    <row r="4709" spans="1:2" x14ac:dyDescent="0.3">
      <c r="A4709">
        <v>607</v>
      </c>
      <c r="B4709">
        <f t="shared" si="73"/>
        <v>607</v>
      </c>
    </row>
    <row r="4710" spans="1:2" x14ac:dyDescent="0.3">
      <c r="A4710">
        <v>607</v>
      </c>
      <c r="B4710">
        <f t="shared" si="73"/>
        <v>607</v>
      </c>
    </row>
    <row r="4711" spans="1:2" x14ac:dyDescent="0.3">
      <c r="A4711">
        <v>517</v>
      </c>
      <c r="B4711">
        <f t="shared" si="73"/>
        <v>517</v>
      </c>
    </row>
    <row r="4712" spans="1:2" x14ac:dyDescent="0.3">
      <c r="A4712">
        <v>517</v>
      </c>
      <c r="B4712">
        <f t="shared" si="73"/>
        <v>517</v>
      </c>
    </row>
    <row r="4713" spans="1:2" x14ac:dyDescent="0.3">
      <c r="A4713">
        <v>-69</v>
      </c>
      <c r="B4713">
        <f t="shared" si="73"/>
        <v>69</v>
      </c>
    </row>
    <row r="4714" spans="1:2" x14ac:dyDescent="0.3">
      <c r="A4714">
        <v>313</v>
      </c>
      <c r="B4714">
        <f t="shared" si="73"/>
        <v>313</v>
      </c>
    </row>
    <row r="4715" spans="1:2" x14ac:dyDescent="0.3">
      <c r="A4715">
        <v>517</v>
      </c>
      <c r="B4715">
        <f t="shared" si="73"/>
        <v>517</v>
      </c>
    </row>
    <row r="4716" spans="1:2" x14ac:dyDescent="0.3">
      <c r="A4716">
        <v>517</v>
      </c>
      <c r="B4716">
        <f t="shared" si="73"/>
        <v>517</v>
      </c>
    </row>
    <row r="4717" spans="1:2" x14ac:dyDescent="0.3">
      <c r="A4717">
        <v>13</v>
      </c>
      <c r="B4717">
        <f t="shared" si="73"/>
        <v>13</v>
      </c>
    </row>
    <row r="4718" spans="1:2" x14ac:dyDescent="0.3">
      <c r="A4718">
        <v>7</v>
      </c>
      <c r="B4718">
        <f t="shared" si="73"/>
        <v>7</v>
      </c>
    </row>
    <row r="4719" spans="1:2" x14ac:dyDescent="0.3">
      <c r="A4719">
        <v>-2</v>
      </c>
      <c r="B4719">
        <f t="shared" si="73"/>
        <v>2</v>
      </c>
    </row>
    <row r="4720" spans="1:2" x14ac:dyDescent="0.3">
      <c r="A4720">
        <v>4</v>
      </c>
      <c r="B4720">
        <f t="shared" si="73"/>
        <v>4</v>
      </c>
    </row>
    <row r="4721" spans="1:2" x14ac:dyDescent="0.3">
      <c r="A4721">
        <v>70</v>
      </c>
      <c r="B4721">
        <f t="shared" si="73"/>
        <v>70</v>
      </c>
    </row>
    <row r="4722" spans="1:2" x14ac:dyDescent="0.3">
      <c r="A4722">
        <v>517</v>
      </c>
      <c r="B4722">
        <f t="shared" si="73"/>
        <v>517</v>
      </c>
    </row>
    <row r="4723" spans="1:2" x14ac:dyDescent="0.3">
      <c r="A4723">
        <v>517</v>
      </c>
      <c r="B4723">
        <f t="shared" si="73"/>
        <v>517</v>
      </c>
    </row>
    <row r="4724" spans="1:2" x14ac:dyDescent="0.3">
      <c r="A4724">
        <v>-242</v>
      </c>
      <c r="B4724">
        <f t="shared" si="73"/>
        <v>242</v>
      </c>
    </row>
    <row r="4725" spans="1:2" x14ac:dyDescent="0.3">
      <c r="A4725">
        <v>-390</v>
      </c>
      <c r="B4725">
        <f t="shared" si="73"/>
        <v>390</v>
      </c>
    </row>
    <row r="4726" spans="1:2" x14ac:dyDescent="0.3">
      <c r="A4726">
        <v>56</v>
      </c>
      <c r="B4726">
        <f t="shared" si="73"/>
        <v>56</v>
      </c>
    </row>
    <row r="4727" spans="1:2" x14ac:dyDescent="0.3">
      <c r="A4727">
        <v>421</v>
      </c>
      <c r="B4727">
        <f t="shared" si="73"/>
        <v>421</v>
      </c>
    </row>
    <row r="4728" spans="1:2" x14ac:dyDescent="0.3">
      <c r="A4728">
        <v>-65</v>
      </c>
      <c r="B4728">
        <f t="shared" si="73"/>
        <v>65</v>
      </c>
    </row>
    <row r="4729" spans="1:2" x14ac:dyDescent="0.3">
      <c r="A4729">
        <v>5</v>
      </c>
      <c r="B4729">
        <f t="shared" si="73"/>
        <v>5</v>
      </c>
    </row>
    <row r="4730" spans="1:2" x14ac:dyDescent="0.3">
      <c r="A4730">
        <v>78</v>
      </c>
      <c r="B4730">
        <f t="shared" si="73"/>
        <v>78</v>
      </c>
    </row>
    <row r="4731" spans="1:2" x14ac:dyDescent="0.3">
      <c r="A4731">
        <v>269</v>
      </c>
      <c r="B4731">
        <f t="shared" si="73"/>
        <v>269</v>
      </c>
    </row>
    <row r="4732" spans="1:2" x14ac:dyDescent="0.3">
      <c r="A4732">
        <v>48</v>
      </c>
      <c r="B4732">
        <f t="shared" si="73"/>
        <v>48</v>
      </c>
    </row>
    <row r="4733" spans="1:2" x14ac:dyDescent="0.3">
      <c r="A4733">
        <v>257</v>
      </c>
      <c r="B4733">
        <f t="shared" si="73"/>
        <v>257</v>
      </c>
    </row>
    <row r="4734" spans="1:2" x14ac:dyDescent="0.3">
      <c r="A4734">
        <v>629</v>
      </c>
      <c r="B4734">
        <f t="shared" si="73"/>
        <v>629</v>
      </c>
    </row>
    <row r="4735" spans="1:2" x14ac:dyDescent="0.3">
      <c r="A4735">
        <v>125</v>
      </c>
      <c r="B4735">
        <f t="shared" si="73"/>
        <v>125</v>
      </c>
    </row>
    <row r="4736" spans="1:2" x14ac:dyDescent="0.3">
      <c r="A4736">
        <v>532</v>
      </c>
      <c r="B4736">
        <f t="shared" si="73"/>
        <v>532</v>
      </c>
    </row>
    <row r="4737" spans="1:2" x14ac:dyDescent="0.3">
      <c r="A4737">
        <v>-10</v>
      </c>
      <c r="B4737">
        <f t="shared" si="73"/>
        <v>10</v>
      </c>
    </row>
    <row r="4738" spans="1:2" x14ac:dyDescent="0.3">
      <c r="A4738">
        <v>84</v>
      </c>
      <c r="B4738">
        <f t="shared" si="73"/>
        <v>84</v>
      </c>
    </row>
    <row r="4739" spans="1:2" x14ac:dyDescent="0.3">
      <c r="A4739">
        <v>-85</v>
      </c>
      <c r="B4739">
        <f t="shared" ref="B4739:B4802" si="74">ABS(A4739)</f>
        <v>85</v>
      </c>
    </row>
    <row r="4740" spans="1:2" x14ac:dyDescent="0.3">
      <c r="A4740">
        <v>119</v>
      </c>
      <c r="B4740">
        <f t="shared" si="74"/>
        <v>119</v>
      </c>
    </row>
    <row r="4741" spans="1:2" x14ac:dyDescent="0.3">
      <c r="A4741">
        <v>17</v>
      </c>
      <c r="B4741">
        <f t="shared" si="74"/>
        <v>17</v>
      </c>
    </row>
    <row r="4742" spans="1:2" x14ac:dyDescent="0.3">
      <c r="A4742">
        <v>-63</v>
      </c>
      <c r="B4742">
        <f t="shared" si="74"/>
        <v>63</v>
      </c>
    </row>
    <row r="4743" spans="1:2" x14ac:dyDescent="0.3">
      <c r="A4743">
        <v>-10</v>
      </c>
      <c r="B4743">
        <f t="shared" si="74"/>
        <v>10</v>
      </c>
    </row>
    <row r="4744" spans="1:2" x14ac:dyDescent="0.3">
      <c r="A4744">
        <v>47</v>
      </c>
      <c r="B4744">
        <f t="shared" si="74"/>
        <v>47</v>
      </c>
    </row>
    <row r="4745" spans="1:2" x14ac:dyDescent="0.3">
      <c r="A4745">
        <v>-127</v>
      </c>
      <c r="B4745">
        <f t="shared" si="74"/>
        <v>127</v>
      </c>
    </row>
    <row r="4746" spans="1:2" x14ac:dyDescent="0.3">
      <c r="A4746">
        <v>25</v>
      </c>
      <c r="B4746">
        <f t="shared" si="74"/>
        <v>25</v>
      </c>
    </row>
    <row r="4747" spans="1:2" x14ac:dyDescent="0.3">
      <c r="A4747">
        <v>-33</v>
      </c>
      <c r="B4747">
        <f t="shared" si="74"/>
        <v>33</v>
      </c>
    </row>
    <row r="4748" spans="1:2" x14ac:dyDescent="0.3">
      <c r="A4748">
        <v>432</v>
      </c>
      <c r="B4748">
        <f t="shared" si="74"/>
        <v>432</v>
      </c>
    </row>
    <row r="4749" spans="1:2" x14ac:dyDescent="0.3">
      <c r="A4749">
        <v>-219</v>
      </c>
      <c r="B4749">
        <f t="shared" si="74"/>
        <v>219</v>
      </c>
    </row>
    <row r="4750" spans="1:2" x14ac:dyDescent="0.3">
      <c r="A4750">
        <v>-65</v>
      </c>
      <c r="B4750">
        <f t="shared" si="74"/>
        <v>65</v>
      </c>
    </row>
    <row r="4751" spans="1:2" x14ac:dyDescent="0.3">
      <c r="A4751">
        <v>520</v>
      </c>
      <c r="B4751">
        <f t="shared" si="74"/>
        <v>520</v>
      </c>
    </row>
    <row r="4752" spans="1:2" x14ac:dyDescent="0.3">
      <c r="A4752">
        <v>68</v>
      </c>
      <c r="B4752">
        <f t="shared" si="74"/>
        <v>68</v>
      </c>
    </row>
    <row r="4753" spans="1:2" x14ac:dyDescent="0.3">
      <c r="A4753">
        <v>446</v>
      </c>
      <c r="B4753">
        <f t="shared" si="74"/>
        <v>446</v>
      </c>
    </row>
    <row r="4754" spans="1:2" x14ac:dyDescent="0.3">
      <c r="A4754">
        <v>-134</v>
      </c>
      <c r="B4754">
        <f t="shared" si="74"/>
        <v>134</v>
      </c>
    </row>
    <row r="4755" spans="1:2" x14ac:dyDescent="0.3">
      <c r="A4755">
        <v>-65</v>
      </c>
      <c r="B4755">
        <f t="shared" si="74"/>
        <v>65</v>
      </c>
    </row>
    <row r="4756" spans="1:2" x14ac:dyDescent="0.3">
      <c r="A4756">
        <v>52</v>
      </c>
      <c r="B4756">
        <f t="shared" si="74"/>
        <v>52</v>
      </c>
    </row>
    <row r="4757" spans="1:2" x14ac:dyDescent="0.3">
      <c r="A4757">
        <v>101</v>
      </c>
      <c r="B4757">
        <f t="shared" si="74"/>
        <v>101</v>
      </c>
    </row>
    <row r="4758" spans="1:2" x14ac:dyDescent="0.3">
      <c r="A4758">
        <v>-193</v>
      </c>
      <c r="B4758">
        <f t="shared" si="74"/>
        <v>193</v>
      </c>
    </row>
    <row r="4759" spans="1:2" x14ac:dyDescent="0.3">
      <c r="A4759">
        <v>-209</v>
      </c>
      <c r="B4759">
        <f t="shared" si="74"/>
        <v>209</v>
      </c>
    </row>
    <row r="4760" spans="1:2" x14ac:dyDescent="0.3">
      <c r="A4760">
        <v>-193</v>
      </c>
      <c r="B4760">
        <f t="shared" si="74"/>
        <v>193</v>
      </c>
    </row>
    <row r="4761" spans="1:2" x14ac:dyDescent="0.3">
      <c r="A4761">
        <v>-209</v>
      </c>
      <c r="B4761">
        <f t="shared" si="74"/>
        <v>209</v>
      </c>
    </row>
    <row r="4762" spans="1:2" x14ac:dyDescent="0.3">
      <c r="A4762">
        <v>-91</v>
      </c>
      <c r="B4762">
        <f t="shared" si="74"/>
        <v>91</v>
      </c>
    </row>
    <row r="4763" spans="1:2" x14ac:dyDescent="0.3">
      <c r="A4763">
        <v>-150</v>
      </c>
      <c r="B4763">
        <f t="shared" si="74"/>
        <v>150</v>
      </c>
    </row>
    <row r="4764" spans="1:2" x14ac:dyDescent="0.3">
      <c r="A4764">
        <v>15</v>
      </c>
      <c r="B4764">
        <f t="shared" si="74"/>
        <v>15</v>
      </c>
    </row>
    <row r="4765" spans="1:2" x14ac:dyDescent="0.3">
      <c r="A4765">
        <v>-127</v>
      </c>
      <c r="B4765">
        <f t="shared" si="74"/>
        <v>127</v>
      </c>
    </row>
    <row r="4766" spans="1:2" x14ac:dyDescent="0.3">
      <c r="A4766">
        <v>25</v>
      </c>
      <c r="B4766">
        <f t="shared" si="74"/>
        <v>25</v>
      </c>
    </row>
    <row r="4767" spans="1:2" x14ac:dyDescent="0.3">
      <c r="A4767">
        <v>-89</v>
      </c>
      <c r="B4767">
        <f t="shared" si="74"/>
        <v>89</v>
      </c>
    </row>
    <row r="4768" spans="1:2" x14ac:dyDescent="0.3">
      <c r="A4768">
        <v>127</v>
      </c>
      <c r="B4768">
        <f t="shared" si="74"/>
        <v>127</v>
      </c>
    </row>
    <row r="4769" spans="1:2" x14ac:dyDescent="0.3">
      <c r="A4769">
        <v>-111</v>
      </c>
      <c r="B4769">
        <f t="shared" si="74"/>
        <v>111</v>
      </c>
    </row>
    <row r="4770" spans="1:2" x14ac:dyDescent="0.3">
      <c r="A4770">
        <v>47</v>
      </c>
      <c r="B4770">
        <f t="shared" si="74"/>
        <v>47</v>
      </c>
    </row>
    <row r="4771" spans="1:2" x14ac:dyDescent="0.3">
      <c r="A4771">
        <v>106</v>
      </c>
      <c r="B4771">
        <f t="shared" si="74"/>
        <v>106</v>
      </c>
    </row>
    <row r="4772" spans="1:2" x14ac:dyDescent="0.3">
      <c r="A4772">
        <v>-418</v>
      </c>
      <c r="B4772">
        <f t="shared" si="74"/>
        <v>418</v>
      </c>
    </row>
    <row r="4773" spans="1:2" x14ac:dyDescent="0.3">
      <c r="A4773">
        <v>21</v>
      </c>
      <c r="B4773">
        <f t="shared" si="74"/>
        <v>21</v>
      </c>
    </row>
    <row r="4774" spans="1:2" x14ac:dyDescent="0.3">
      <c r="A4774">
        <v>129</v>
      </c>
      <c r="B4774">
        <f t="shared" si="74"/>
        <v>129</v>
      </c>
    </row>
    <row r="4775" spans="1:2" x14ac:dyDescent="0.3">
      <c r="A4775">
        <v>-412</v>
      </c>
      <c r="B4775">
        <f t="shared" si="74"/>
        <v>412</v>
      </c>
    </row>
    <row r="4776" spans="1:2" x14ac:dyDescent="0.3">
      <c r="A4776">
        <v>66</v>
      </c>
      <c r="B4776">
        <f t="shared" si="74"/>
        <v>66</v>
      </c>
    </row>
    <row r="4777" spans="1:2" x14ac:dyDescent="0.3">
      <c r="A4777">
        <v>468</v>
      </c>
      <c r="B4777">
        <f t="shared" si="74"/>
        <v>468</v>
      </c>
    </row>
    <row r="4778" spans="1:2" x14ac:dyDescent="0.3">
      <c r="A4778">
        <v>-482</v>
      </c>
      <c r="B4778">
        <f t="shared" si="74"/>
        <v>482</v>
      </c>
    </row>
    <row r="4779" spans="1:2" x14ac:dyDescent="0.3">
      <c r="A4779">
        <v>303</v>
      </c>
      <c r="B4779">
        <f t="shared" si="74"/>
        <v>303</v>
      </c>
    </row>
    <row r="4780" spans="1:2" x14ac:dyDescent="0.3">
      <c r="A4780">
        <v>229</v>
      </c>
      <c r="B4780">
        <f t="shared" si="74"/>
        <v>229</v>
      </c>
    </row>
    <row r="4781" spans="1:2" x14ac:dyDescent="0.3">
      <c r="A4781">
        <v>-131</v>
      </c>
      <c r="B4781">
        <f t="shared" si="74"/>
        <v>131</v>
      </c>
    </row>
    <row r="4782" spans="1:2" x14ac:dyDescent="0.3">
      <c r="A4782">
        <v>80</v>
      </c>
      <c r="B4782">
        <f t="shared" si="74"/>
        <v>80</v>
      </c>
    </row>
    <row r="4783" spans="1:2" x14ac:dyDescent="0.3">
      <c r="A4783">
        <v>25</v>
      </c>
      <c r="B4783">
        <f t="shared" si="74"/>
        <v>25</v>
      </c>
    </row>
    <row r="4784" spans="1:2" x14ac:dyDescent="0.3">
      <c r="A4784">
        <v>241</v>
      </c>
      <c r="B4784">
        <f t="shared" si="74"/>
        <v>241</v>
      </c>
    </row>
    <row r="4785" spans="1:2" x14ac:dyDescent="0.3">
      <c r="A4785">
        <v>-56</v>
      </c>
      <c r="B4785">
        <f t="shared" si="74"/>
        <v>56</v>
      </c>
    </row>
    <row r="4786" spans="1:2" x14ac:dyDescent="0.3">
      <c r="A4786">
        <v>301</v>
      </c>
      <c r="B4786">
        <f t="shared" si="74"/>
        <v>301</v>
      </c>
    </row>
    <row r="4787" spans="1:2" x14ac:dyDescent="0.3">
      <c r="A4787">
        <v>416</v>
      </c>
      <c r="B4787">
        <f t="shared" si="74"/>
        <v>416</v>
      </c>
    </row>
    <row r="4788" spans="1:2" x14ac:dyDescent="0.3">
      <c r="A4788">
        <v>-36</v>
      </c>
      <c r="B4788">
        <f t="shared" si="74"/>
        <v>36</v>
      </c>
    </row>
    <row r="4789" spans="1:2" x14ac:dyDescent="0.3">
      <c r="A4789">
        <v>310</v>
      </c>
      <c r="B4789">
        <f t="shared" si="74"/>
        <v>310</v>
      </c>
    </row>
    <row r="4790" spans="1:2" x14ac:dyDescent="0.3">
      <c r="A4790">
        <v>145</v>
      </c>
      <c r="B4790">
        <f t="shared" si="74"/>
        <v>145</v>
      </c>
    </row>
    <row r="4791" spans="1:2" x14ac:dyDescent="0.3">
      <c r="A4791">
        <v>59</v>
      </c>
      <c r="B4791">
        <f t="shared" si="74"/>
        <v>59</v>
      </c>
    </row>
    <row r="4792" spans="1:2" x14ac:dyDescent="0.3">
      <c r="A4792">
        <v>0</v>
      </c>
      <c r="B4792">
        <f t="shared" si="74"/>
        <v>0</v>
      </c>
    </row>
    <row r="4793" spans="1:2" x14ac:dyDescent="0.3">
      <c r="A4793">
        <v>80</v>
      </c>
      <c r="B4793">
        <f t="shared" si="74"/>
        <v>80</v>
      </c>
    </row>
    <row r="4794" spans="1:2" x14ac:dyDescent="0.3">
      <c r="A4794">
        <v>-71</v>
      </c>
      <c r="B4794">
        <f t="shared" si="74"/>
        <v>71</v>
      </c>
    </row>
    <row r="4795" spans="1:2" x14ac:dyDescent="0.3">
      <c r="A4795">
        <v>261</v>
      </c>
      <c r="B4795">
        <f t="shared" si="74"/>
        <v>261</v>
      </c>
    </row>
    <row r="4796" spans="1:2" x14ac:dyDescent="0.3">
      <c r="A4796">
        <v>-97</v>
      </c>
      <c r="B4796">
        <f t="shared" si="74"/>
        <v>97</v>
      </c>
    </row>
    <row r="4797" spans="1:2" x14ac:dyDescent="0.3">
      <c r="A4797">
        <v>-6</v>
      </c>
      <c r="B4797">
        <f t="shared" si="74"/>
        <v>6</v>
      </c>
    </row>
    <row r="4798" spans="1:2" x14ac:dyDescent="0.3">
      <c r="A4798">
        <v>111</v>
      </c>
      <c r="B4798">
        <f t="shared" si="74"/>
        <v>111</v>
      </c>
    </row>
    <row r="4799" spans="1:2" x14ac:dyDescent="0.3">
      <c r="A4799">
        <v>-111</v>
      </c>
      <c r="B4799">
        <f t="shared" si="74"/>
        <v>111</v>
      </c>
    </row>
    <row r="4800" spans="1:2" x14ac:dyDescent="0.3">
      <c r="A4800">
        <v>62</v>
      </c>
      <c r="B4800">
        <f t="shared" si="74"/>
        <v>62</v>
      </c>
    </row>
    <row r="4801" spans="1:2" x14ac:dyDescent="0.3">
      <c r="A4801">
        <v>506</v>
      </c>
      <c r="B4801">
        <f t="shared" si="74"/>
        <v>506</v>
      </c>
    </row>
    <row r="4802" spans="1:2" x14ac:dyDescent="0.3">
      <c r="A4802">
        <v>93</v>
      </c>
      <c r="B4802">
        <f t="shared" si="74"/>
        <v>93</v>
      </c>
    </row>
    <row r="4803" spans="1:2" x14ac:dyDescent="0.3">
      <c r="A4803">
        <v>-449</v>
      </c>
      <c r="B4803">
        <f t="shared" ref="B4803:B4866" si="75">ABS(A4803)</f>
        <v>449</v>
      </c>
    </row>
    <row r="4804" spans="1:2" x14ac:dyDescent="0.3">
      <c r="A4804">
        <v>435</v>
      </c>
      <c r="B4804">
        <f t="shared" si="75"/>
        <v>435</v>
      </c>
    </row>
    <row r="4805" spans="1:2" x14ac:dyDescent="0.3">
      <c r="A4805">
        <v>-252</v>
      </c>
      <c r="B4805">
        <f t="shared" si="75"/>
        <v>252</v>
      </c>
    </row>
    <row r="4806" spans="1:2" x14ac:dyDescent="0.3">
      <c r="A4806">
        <v>140</v>
      </c>
      <c r="B4806">
        <f t="shared" si="75"/>
        <v>140</v>
      </c>
    </row>
    <row r="4807" spans="1:2" x14ac:dyDescent="0.3">
      <c r="A4807">
        <v>-722</v>
      </c>
      <c r="B4807">
        <f t="shared" si="75"/>
        <v>722</v>
      </c>
    </row>
    <row r="4808" spans="1:2" x14ac:dyDescent="0.3">
      <c r="A4808">
        <v>-666</v>
      </c>
      <c r="B4808">
        <f t="shared" si="75"/>
        <v>666</v>
      </c>
    </row>
    <row r="4809" spans="1:2" x14ac:dyDescent="0.3">
      <c r="A4809">
        <v>-698</v>
      </c>
      <c r="B4809">
        <f t="shared" si="75"/>
        <v>698</v>
      </c>
    </row>
    <row r="4810" spans="1:2" x14ac:dyDescent="0.3">
      <c r="A4810">
        <v>302</v>
      </c>
      <c r="B4810">
        <f t="shared" si="75"/>
        <v>302</v>
      </c>
    </row>
    <row r="4811" spans="1:2" x14ac:dyDescent="0.3">
      <c r="A4811">
        <v>302</v>
      </c>
      <c r="B4811">
        <f t="shared" si="75"/>
        <v>302</v>
      </c>
    </row>
    <row r="4812" spans="1:2" x14ac:dyDescent="0.3">
      <c r="A4812">
        <v>-503</v>
      </c>
      <c r="B4812">
        <f t="shared" si="75"/>
        <v>503</v>
      </c>
    </row>
    <row r="4813" spans="1:2" x14ac:dyDescent="0.3">
      <c r="A4813">
        <v>-615</v>
      </c>
      <c r="B4813">
        <f t="shared" si="75"/>
        <v>615</v>
      </c>
    </row>
    <row r="4814" spans="1:2" x14ac:dyDescent="0.3">
      <c r="A4814">
        <v>-698</v>
      </c>
      <c r="B4814">
        <f t="shared" si="75"/>
        <v>698</v>
      </c>
    </row>
    <row r="4815" spans="1:2" x14ac:dyDescent="0.3">
      <c r="A4815">
        <v>302</v>
      </c>
      <c r="B4815">
        <f t="shared" si="75"/>
        <v>302</v>
      </c>
    </row>
    <row r="4816" spans="1:2" x14ac:dyDescent="0.3">
      <c r="A4816">
        <v>302</v>
      </c>
      <c r="B4816">
        <f t="shared" si="75"/>
        <v>302</v>
      </c>
    </row>
    <row r="4817" spans="1:2" x14ac:dyDescent="0.3">
      <c r="A4817">
        <v>-671</v>
      </c>
      <c r="B4817">
        <f t="shared" si="75"/>
        <v>671</v>
      </c>
    </row>
    <row r="4818" spans="1:2" x14ac:dyDescent="0.3">
      <c r="A4818">
        <v>313</v>
      </c>
      <c r="B4818">
        <f t="shared" si="75"/>
        <v>313</v>
      </c>
    </row>
    <row r="4819" spans="1:2" x14ac:dyDescent="0.3">
      <c r="A4819">
        <v>142</v>
      </c>
      <c r="B4819">
        <f t="shared" si="75"/>
        <v>142</v>
      </c>
    </row>
    <row r="4820" spans="1:2" x14ac:dyDescent="0.3">
      <c r="A4820">
        <v>15</v>
      </c>
      <c r="B4820">
        <f t="shared" si="75"/>
        <v>15</v>
      </c>
    </row>
    <row r="4821" spans="1:2" x14ac:dyDescent="0.3">
      <c r="A4821">
        <v>-24</v>
      </c>
      <c r="B4821">
        <f t="shared" si="75"/>
        <v>24</v>
      </c>
    </row>
    <row r="4822" spans="1:2" x14ac:dyDescent="0.3">
      <c r="A4822">
        <v>-56</v>
      </c>
      <c r="B4822">
        <f t="shared" si="75"/>
        <v>56</v>
      </c>
    </row>
    <row r="4823" spans="1:2" x14ac:dyDescent="0.3">
      <c r="A4823">
        <v>21</v>
      </c>
      <c r="B4823">
        <f t="shared" si="75"/>
        <v>21</v>
      </c>
    </row>
    <row r="4824" spans="1:2" x14ac:dyDescent="0.3">
      <c r="A4824">
        <v>77</v>
      </c>
      <c r="B4824">
        <f t="shared" si="75"/>
        <v>77</v>
      </c>
    </row>
    <row r="4825" spans="1:2" x14ac:dyDescent="0.3">
      <c r="A4825">
        <v>-379</v>
      </c>
      <c r="B4825">
        <f t="shared" si="75"/>
        <v>379</v>
      </c>
    </row>
    <row r="4826" spans="1:2" x14ac:dyDescent="0.3">
      <c r="A4826">
        <v>-20</v>
      </c>
      <c r="B4826">
        <f t="shared" si="75"/>
        <v>20</v>
      </c>
    </row>
    <row r="4827" spans="1:2" x14ac:dyDescent="0.3">
      <c r="A4827">
        <v>150</v>
      </c>
      <c r="B4827">
        <f t="shared" si="75"/>
        <v>150</v>
      </c>
    </row>
    <row r="4828" spans="1:2" x14ac:dyDescent="0.3">
      <c r="A4828">
        <v>-53</v>
      </c>
      <c r="B4828">
        <f t="shared" si="75"/>
        <v>53</v>
      </c>
    </row>
    <row r="4829" spans="1:2" x14ac:dyDescent="0.3">
      <c r="A4829">
        <v>115</v>
      </c>
      <c r="B4829">
        <f t="shared" si="75"/>
        <v>115</v>
      </c>
    </row>
    <row r="4830" spans="1:2" x14ac:dyDescent="0.3">
      <c r="A4830">
        <v>84</v>
      </c>
      <c r="B4830">
        <f t="shared" si="75"/>
        <v>84</v>
      </c>
    </row>
    <row r="4831" spans="1:2" x14ac:dyDescent="0.3">
      <c r="A4831">
        <v>301</v>
      </c>
      <c r="B4831">
        <f t="shared" si="75"/>
        <v>301</v>
      </c>
    </row>
    <row r="4832" spans="1:2" x14ac:dyDescent="0.3">
      <c r="A4832">
        <v>301</v>
      </c>
      <c r="B4832">
        <f t="shared" si="75"/>
        <v>301</v>
      </c>
    </row>
    <row r="4833" spans="1:2" x14ac:dyDescent="0.3">
      <c r="A4833">
        <v>23</v>
      </c>
      <c r="B4833">
        <f t="shared" si="75"/>
        <v>23</v>
      </c>
    </row>
    <row r="4834" spans="1:2" x14ac:dyDescent="0.3">
      <c r="A4834">
        <v>-144</v>
      </c>
      <c r="B4834">
        <f t="shared" si="75"/>
        <v>144</v>
      </c>
    </row>
    <row r="4835" spans="1:2" x14ac:dyDescent="0.3">
      <c r="A4835">
        <v>52</v>
      </c>
      <c r="B4835">
        <f t="shared" si="75"/>
        <v>52</v>
      </c>
    </row>
    <row r="4836" spans="1:2" x14ac:dyDescent="0.3">
      <c r="A4836">
        <v>-142</v>
      </c>
      <c r="B4836">
        <f t="shared" si="75"/>
        <v>142</v>
      </c>
    </row>
    <row r="4837" spans="1:2" x14ac:dyDescent="0.3">
      <c r="A4837">
        <v>-146</v>
      </c>
      <c r="B4837">
        <f t="shared" si="75"/>
        <v>146</v>
      </c>
    </row>
    <row r="4838" spans="1:2" x14ac:dyDescent="0.3">
      <c r="A4838">
        <v>-142</v>
      </c>
      <c r="B4838">
        <f t="shared" si="75"/>
        <v>142</v>
      </c>
    </row>
    <row r="4839" spans="1:2" x14ac:dyDescent="0.3">
      <c r="A4839">
        <v>151</v>
      </c>
      <c r="B4839">
        <f t="shared" si="75"/>
        <v>151</v>
      </c>
    </row>
    <row r="4840" spans="1:2" x14ac:dyDescent="0.3">
      <c r="A4840">
        <v>-85</v>
      </c>
      <c r="B4840">
        <f t="shared" si="75"/>
        <v>85</v>
      </c>
    </row>
    <row r="4841" spans="1:2" x14ac:dyDescent="0.3">
      <c r="A4841">
        <v>-445</v>
      </c>
      <c r="B4841">
        <f t="shared" si="75"/>
        <v>445</v>
      </c>
    </row>
    <row r="4842" spans="1:2" x14ac:dyDescent="0.3">
      <c r="A4842">
        <v>7</v>
      </c>
      <c r="B4842">
        <f t="shared" si="75"/>
        <v>7</v>
      </c>
    </row>
    <row r="4843" spans="1:2" x14ac:dyDescent="0.3">
      <c r="A4843">
        <v>424</v>
      </c>
      <c r="B4843">
        <f t="shared" si="75"/>
        <v>424</v>
      </c>
    </row>
    <row r="4844" spans="1:2" x14ac:dyDescent="0.3">
      <c r="A4844">
        <v>72</v>
      </c>
      <c r="B4844">
        <f t="shared" si="75"/>
        <v>72</v>
      </c>
    </row>
    <row r="4845" spans="1:2" x14ac:dyDescent="0.3">
      <c r="A4845">
        <v>301</v>
      </c>
      <c r="B4845">
        <f t="shared" si="75"/>
        <v>301</v>
      </c>
    </row>
    <row r="4846" spans="1:2" x14ac:dyDescent="0.3">
      <c r="A4846">
        <v>-57</v>
      </c>
      <c r="B4846">
        <f t="shared" si="75"/>
        <v>57</v>
      </c>
    </row>
    <row r="4847" spans="1:2" x14ac:dyDescent="0.3">
      <c r="A4847">
        <v>-15</v>
      </c>
      <c r="B4847">
        <f t="shared" si="75"/>
        <v>15</v>
      </c>
    </row>
    <row r="4848" spans="1:2" x14ac:dyDescent="0.3">
      <c r="A4848">
        <v>17</v>
      </c>
      <c r="B4848">
        <f t="shared" si="75"/>
        <v>17</v>
      </c>
    </row>
    <row r="4849" spans="1:2" x14ac:dyDescent="0.3">
      <c r="A4849">
        <v>-80</v>
      </c>
      <c r="B4849">
        <f t="shared" si="75"/>
        <v>80</v>
      </c>
    </row>
    <row r="4850" spans="1:2" x14ac:dyDescent="0.3">
      <c r="A4850">
        <v>170</v>
      </c>
      <c r="B4850">
        <f t="shared" si="75"/>
        <v>170</v>
      </c>
    </row>
    <row r="4851" spans="1:2" x14ac:dyDescent="0.3">
      <c r="A4851">
        <v>104</v>
      </c>
      <c r="B4851">
        <f t="shared" si="75"/>
        <v>104</v>
      </c>
    </row>
    <row r="4852" spans="1:2" x14ac:dyDescent="0.3">
      <c r="A4852">
        <v>-388</v>
      </c>
      <c r="B4852">
        <f t="shared" si="75"/>
        <v>388</v>
      </c>
    </row>
    <row r="4853" spans="1:2" x14ac:dyDescent="0.3">
      <c r="A4853">
        <v>305</v>
      </c>
      <c r="B4853">
        <f t="shared" si="75"/>
        <v>305</v>
      </c>
    </row>
    <row r="4854" spans="1:2" x14ac:dyDescent="0.3">
      <c r="A4854">
        <v>-175</v>
      </c>
      <c r="B4854">
        <f t="shared" si="75"/>
        <v>175</v>
      </c>
    </row>
    <row r="4855" spans="1:2" x14ac:dyDescent="0.3">
      <c r="A4855">
        <v>84</v>
      </c>
      <c r="B4855">
        <f t="shared" si="75"/>
        <v>84</v>
      </c>
    </row>
    <row r="4856" spans="1:2" x14ac:dyDescent="0.3">
      <c r="A4856">
        <v>-445</v>
      </c>
      <c r="B4856">
        <f t="shared" si="75"/>
        <v>445</v>
      </c>
    </row>
    <row r="4857" spans="1:2" x14ac:dyDescent="0.3">
      <c r="A4857">
        <v>-26</v>
      </c>
      <c r="B4857">
        <f t="shared" si="75"/>
        <v>26</v>
      </c>
    </row>
    <row r="4858" spans="1:2" x14ac:dyDescent="0.3">
      <c r="A4858">
        <v>210</v>
      </c>
      <c r="B4858">
        <f t="shared" si="75"/>
        <v>210</v>
      </c>
    </row>
    <row r="4859" spans="1:2" x14ac:dyDescent="0.3">
      <c r="A4859">
        <v>-31</v>
      </c>
      <c r="B4859">
        <f t="shared" si="75"/>
        <v>31</v>
      </c>
    </row>
    <row r="4860" spans="1:2" x14ac:dyDescent="0.3">
      <c r="A4860">
        <v>50</v>
      </c>
      <c r="B4860">
        <f t="shared" si="75"/>
        <v>50</v>
      </c>
    </row>
    <row r="4861" spans="1:2" x14ac:dyDescent="0.3">
      <c r="A4861">
        <v>86</v>
      </c>
      <c r="B4861">
        <f t="shared" si="75"/>
        <v>86</v>
      </c>
    </row>
    <row r="4862" spans="1:2" x14ac:dyDescent="0.3">
      <c r="A4862">
        <v>86</v>
      </c>
      <c r="B4862">
        <f t="shared" si="75"/>
        <v>86</v>
      </c>
    </row>
    <row r="4863" spans="1:2" x14ac:dyDescent="0.3">
      <c r="A4863">
        <v>-132</v>
      </c>
      <c r="B4863">
        <f t="shared" si="75"/>
        <v>132</v>
      </c>
    </row>
    <row r="4864" spans="1:2" x14ac:dyDescent="0.3">
      <c r="A4864">
        <v>-328</v>
      </c>
      <c r="B4864">
        <f t="shared" si="75"/>
        <v>328</v>
      </c>
    </row>
    <row r="4865" spans="1:2" x14ac:dyDescent="0.3">
      <c r="A4865">
        <v>518</v>
      </c>
      <c r="B4865">
        <f t="shared" si="75"/>
        <v>518</v>
      </c>
    </row>
    <row r="4866" spans="1:2" x14ac:dyDescent="0.3">
      <c r="A4866">
        <v>-42</v>
      </c>
      <c r="B4866">
        <f t="shared" si="75"/>
        <v>42</v>
      </c>
    </row>
    <row r="4867" spans="1:2" x14ac:dyDescent="0.3">
      <c r="A4867">
        <v>-460</v>
      </c>
      <c r="B4867">
        <f t="shared" ref="B4867:B4930" si="76">ABS(A4867)</f>
        <v>460</v>
      </c>
    </row>
    <row r="4868" spans="1:2" x14ac:dyDescent="0.3">
      <c r="A4868">
        <v>235</v>
      </c>
      <c r="B4868">
        <f t="shared" si="76"/>
        <v>235</v>
      </c>
    </row>
    <row r="4869" spans="1:2" x14ac:dyDescent="0.3">
      <c r="A4869">
        <v>-279</v>
      </c>
      <c r="B4869">
        <f t="shared" si="76"/>
        <v>279</v>
      </c>
    </row>
    <row r="4870" spans="1:2" x14ac:dyDescent="0.3">
      <c r="A4870">
        <v>-173</v>
      </c>
      <c r="B4870">
        <f t="shared" si="76"/>
        <v>173</v>
      </c>
    </row>
    <row r="4871" spans="1:2" x14ac:dyDescent="0.3">
      <c r="A4871">
        <v>-81</v>
      </c>
      <c r="B4871">
        <f t="shared" si="76"/>
        <v>81</v>
      </c>
    </row>
    <row r="4872" spans="1:2" x14ac:dyDescent="0.3">
      <c r="A4872">
        <v>777</v>
      </c>
      <c r="B4872">
        <f t="shared" si="76"/>
        <v>777</v>
      </c>
    </row>
    <row r="4873" spans="1:2" x14ac:dyDescent="0.3">
      <c r="A4873">
        <v>62</v>
      </c>
      <c r="B4873">
        <f t="shared" si="76"/>
        <v>62</v>
      </c>
    </row>
    <row r="4874" spans="1:2" x14ac:dyDescent="0.3">
      <c r="A4874">
        <v>815</v>
      </c>
      <c r="B4874">
        <f t="shared" si="76"/>
        <v>815</v>
      </c>
    </row>
    <row r="4875" spans="1:2" x14ac:dyDescent="0.3">
      <c r="A4875">
        <v>67</v>
      </c>
      <c r="B4875">
        <f t="shared" si="76"/>
        <v>67</v>
      </c>
    </row>
    <row r="4876" spans="1:2" x14ac:dyDescent="0.3">
      <c r="A4876">
        <v>153</v>
      </c>
      <c r="B4876">
        <f t="shared" si="76"/>
        <v>153</v>
      </c>
    </row>
    <row r="4877" spans="1:2" x14ac:dyDescent="0.3">
      <c r="A4877">
        <v>-159</v>
      </c>
      <c r="B4877">
        <f t="shared" si="76"/>
        <v>159</v>
      </c>
    </row>
    <row r="4878" spans="1:2" x14ac:dyDescent="0.3">
      <c r="A4878">
        <v>59</v>
      </c>
      <c r="B4878">
        <f t="shared" si="76"/>
        <v>59</v>
      </c>
    </row>
    <row r="4879" spans="1:2" x14ac:dyDescent="0.3">
      <c r="A4879">
        <v>292</v>
      </c>
      <c r="B4879">
        <f t="shared" si="76"/>
        <v>292</v>
      </c>
    </row>
    <row r="4880" spans="1:2" x14ac:dyDescent="0.3">
      <c r="A4880">
        <v>-12</v>
      </c>
      <c r="B4880">
        <f t="shared" si="76"/>
        <v>12</v>
      </c>
    </row>
    <row r="4881" spans="1:2" x14ac:dyDescent="0.3">
      <c r="A4881">
        <v>-53</v>
      </c>
      <c r="B4881">
        <f t="shared" si="76"/>
        <v>53</v>
      </c>
    </row>
    <row r="4882" spans="1:2" x14ac:dyDescent="0.3">
      <c r="A4882">
        <v>-63</v>
      </c>
      <c r="B4882">
        <f t="shared" si="76"/>
        <v>63</v>
      </c>
    </row>
    <row r="4883" spans="1:2" x14ac:dyDescent="0.3">
      <c r="A4883">
        <v>391</v>
      </c>
      <c r="B4883">
        <f t="shared" si="76"/>
        <v>391</v>
      </c>
    </row>
    <row r="4884" spans="1:2" x14ac:dyDescent="0.3">
      <c r="A4884">
        <v>88</v>
      </c>
      <c r="B4884">
        <f t="shared" si="76"/>
        <v>88</v>
      </c>
    </row>
    <row r="4885" spans="1:2" x14ac:dyDescent="0.3">
      <c r="A4885">
        <v>-67</v>
      </c>
      <c r="B4885">
        <f t="shared" si="76"/>
        <v>67</v>
      </c>
    </row>
    <row r="4886" spans="1:2" x14ac:dyDescent="0.3">
      <c r="A4886">
        <v>-274</v>
      </c>
      <c r="B4886">
        <f t="shared" si="76"/>
        <v>274</v>
      </c>
    </row>
    <row r="4887" spans="1:2" x14ac:dyDescent="0.3">
      <c r="A4887">
        <v>-394</v>
      </c>
      <c r="B4887">
        <f t="shared" si="76"/>
        <v>394</v>
      </c>
    </row>
    <row r="4888" spans="1:2" x14ac:dyDescent="0.3">
      <c r="A4888">
        <v>-394</v>
      </c>
      <c r="B4888">
        <f t="shared" si="76"/>
        <v>394</v>
      </c>
    </row>
    <row r="4889" spans="1:2" x14ac:dyDescent="0.3">
      <c r="A4889">
        <v>17</v>
      </c>
      <c r="B4889">
        <f t="shared" si="76"/>
        <v>17</v>
      </c>
    </row>
    <row r="4890" spans="1:2" x14ac:dyDescent="0.3">
      <c r="A4890">
        <v>115</v>
      </c>
      <c r="B4890">
        <f t="shared" si="76"/>
        <v>115</v>
      </c>
    </row>
    <row r="4891" spans="1:2" x14ac:dyDescent="0.3">
      <c r="A4891">
        <v>39</v>
      </c>
      <c r="B4891">
        <f t="shared" si="76"/>
        <v>39</v>
      </c>
    </row>
    <row r="4892" spans="1:2" x14ac:dyDescent="0.3">
      <c r="A4892">
        <v>188</v>
      </c>
      <c r="B4892">
        <f t="shared" si="76"/>
        <v>188</v>
      </c>
    </row>
    <row r="4893" spans="1:2" x14ac:dyDescent="0.3">
      <c r="A4893">
        <v>-44</v>
      </c>
      <c r="B4893">
        <f t="shared" si="76"/>
        <v>44</v>
      </c>
    </row>
    <row r="4894" spans="1:2" x14ac:dyDescent="0.3">
      <c r="A4894">
        <v>-397</v>
      </c>
      <c r="B4894">
        <f t="shared" si="76"/>
        <v>397</v>
      </c>
    </row>
    <row r="4895" spans="1:2" x14ac:dyDescent="0.3">
      <c r="A4895">
        <v>165</v>
      </c>
      <c r="B4895">
        <f t="shared" si="76"/>
        <v>165</v>
      </c>
    </row>
    <row r="4896" spans="1:2" x14ac:dyDescent="0.3">
      <c r="A4896">
        <v>-12</v>
      </c>
      <c r="B4896">
        <f t="shared" si="76"/>
        <v>12</v>
      </c>
    </row>
    <row r="4897" spans="1:2" x14ac:dyDescent="0.3">
      <c r="A4897">
        <v>299</v>
      </c>
      <c r="B4897">
        <f t="shared" si="76"/>
        <v>299</v>
      </c>
    </row>
    <row r="4898" spans="1:2" x14ac:dyDescent="0.3">
      <c r="A4898">
        <v>28</v>
      </c>
      <c r="B4898">
        <f t="shared" si="76"/>
        <v>28</v>
      </c>
    </row>
    <row r="4899" spans="1:2" x14ac:dyDescent="0.3">
      <c r="A4899">
        <v>134</v>
      </c>
      <c r="B4899">
        <f t="shared" si="76"/>
        <v>134</v>
      </c>
    </row>
    <row r="4900" spans="1:2" x14ac:dyDescent="0.3">
      <c r="A4900">
        <v>-23</v>
      </c>
      <c r="B4900">
        <f t="shared" si="76"/>
        <v>23</v>
      </c>
    </row>
    <row r="4901" spans="1:2" x14ac:dyDescent="0.3">
      <c r="A4901">
        <v>-33</v>
      </c>
      <c r="B4901">
        <f t="shared" si="76"/>
        <v>33</v>
      </c>
    </row>
    <row r="4902" spans="1:2" x14ac:dyDescent="0.3">
      <c r="A4902">
        <v>299</v>
      </c>
      <c r="B4902">
        <f t="shared" si="76"/>
        <v>299</v>
      </c>
    </row>
    <row r="4903" spans="1:2" x14ac:dyDescent="0.3">
      <c r="A4903">
        <v>299</v>
      </c>
      <c r="B4903">
        <f t="shared" si="76"/>
        <v>299</v>
      </c>
    </row>
    <row r="4904" spans="1:2" x14ac:dyDescent="0.3">
      <c r="A4904">
        <v>142</v>
      </c>
      <c r="B4904">
        <f t="shared" si="76"/>
        <v>142</v>
      </c>
    </row>
    <row r="4905" spans="1:2" x14ac:dyDescent="0.3">
      <c r="A4905">
        <v>221</v>
      </c>
      <c r="B4905">
        <f t="shared" si="76"/>
        <v>221</v>
      </c>
    </row>
    <row r="4906" spans="1:2" x14ac:dyDescent="0.3">
      <c r="A4906">
        <v>201</v>
      </c>
      <c r="B4906">
        <f t="shared" si="76"/>
        <v>201</v>
      </c>
    </row>
    <row r="4907" spans="1:2" x14ac:dyDescent="0.3">
      <c r="A4907">
        <v>548</v>
      </c>
      <c r="B4907">
        <f t="shared" si="76"/>
        <v>548</v>
      </c>
    </row>
    <row r="4908" spans="1:2" x14ac:dyDescent="0.3">
      <c r="A4908">
        <v>-50</v>
      </c>
      <c r="B4908">
        <f t="shared" si="76"/>
        <v>50</v>
      </c>
    </row>
    <row r="4909" spans="1:2" x14ac:dyDescent="0.3">
      <c r="A4909">
        <v>-87</v>
      </c>
      <c r="B4909">
        <f t="shared" si="76"/>
        <v>87</v>
      </c>
    </row>
    <row r="4910" spans="1:2" x14ac:dyDescent="0.3">
      <c r="A4910">
        <v>69</v>
      </c>
      <c r="B4910">
        <f t="shared" si="76"/>
        <v>69</v>
      </c>
    </row>
    <row r="4911" spans="1:2" x14ac:dyDescent="0.3">
      <c r="A4911">
        <v>34</v>
      </c>
      <c r="B4911">
        <f t="shared" si="76"/>
        <v>34</v>
      </c>
    </row>
    <row r="4912" spans="1:2" x14ac:dyDescent="0.3">
      <c r="A4912">
        <v>281</v>
      </c>
      <c r="B4912">
        <f t="shared" si="76"/>
        <v>281</v>
      </c>
    </row>
    <row r="4913" spans="1:2" x14ac:dyDescent="0.3">
      <c r="A4913">
        <v>18</v>
      </c>
      <c r="B4913">
        <f t="shared" si="76"/>
        <v>18</v>
      </c>
    </row>
    <row r="4914" spans="1:2" x14ac:dyDescent="0.3">
      <c r="A4914">
        <v>144</v>
      </c>
      <c r="B4914">
        <f t="shared" si="76"/>
        <v>144</v>
      </c>
    </row>
    <row r="4915" spans="1:2" x14ac:dyDescent="0.3">
      <c r="A4915">
        <v>249</v>
      </c>
      <c r="B4915">
        <f t="shared" si="76"/>
        <v>249</v>
      </c>
    </row>
    <row r="4916" spans="1:2" x14ac:dyDescent="0.3">
      <c r="A4916">
        <v>113</v>
      </c>
      <c r="B4916">
        <f t="shared" si="76"/>
        <v>113</v>
      </c>
    </row>
    <row r="4917" spans="1:2" x14ac:dyDescent="0.3">
      <c r="A4917">
        <v>-38</v>
      </c>
      <c r="B4917">
        <f t="shared" si="76"/>
        <v>38</v>
      </c>
    </row>
    <row r="4918" spans="1:2" x14ac:dyDescent="0.3">
      <c r="A4918">
        <v>-190</v>
      </c>
      <c r="B4918">
        <f t="shared" si="76"/>
        <v>190</v>
      </c>
    </row>
    <row r="4919" spans="1:2" x14ac:dyDescent="0.3">
      <c r="A4919">
        <v>101</v>
      </c>
      <c r="B4919">
        <f t="shared" si="76"/>
        <v>101</v>
      </c>
    </row>
    <row r="4920" spans="1:2" x14ac:dyDescent="0.3">
      <c r="A4920">
        <v>408</v>
      </c>
      <c r="B4920">
        <f t="shared" si="76"/>
        <v>408</v>
      </c>
    </row>
    <row r="4921" spans="1:2" x14ac:dyDescent="0.3">
      <c r="A4921">
        <v>73</v>
      </c>
      <c r="B4921">
        <f t="shared" si="76"/>
        <v>73</v>
      </c>
    </row>
    <row r="4922" spans="1:2" x14ac:dyDescent="0.3">
      <c r="A4922">
        <v>2</v>
      </c>
      <c r="B4922">
        <f t="shared" si="76"/>
        <v>2</v>
      </c>
    </row>
    <row r="4923" spans="1:2" x14ac:dyDescent="0.3">
      <c r="A4923">
        <v>168</v>
      </c>
      <c r="B4923">
        <f t="shared" si="76"/>
        <v>168</v>
      </c>
    </row>
    <row r="4924" spans="1:2" x14ac:dyDescent="0.3">
      <c r="A4924">
        <v>-246</v>
      </c>
      <c r="B4924">
        <f t="shared" si="76"/>
        <v>246</v>
      </c>
    </row>
    <row r="4925" spans="1:2" x14ac:dyDescent="0.3">
      <c r="A4925">
        <v>-286</v>
      </c>
      <c r="B4925">
        <f t="shared" si="76"/>
        <v>286</v>
      </c>
    </row>
    <row r="4926" spans="1:2" x14ac:dyDescent="0.3">
      <c r="A4926">
        <v>-402</v>
      </c>
      <c r="B4926">
        <f t="shared" si="76"/>
        <v>402</v>
      </c>
    </row>
    <row r="4927" spans="1:2" x14ac:dyDescent="0.3">
      <c r="A4927">
        <v>-134</v>
      </c>
      <c r="B4927">
        <f t="shared" si="76"/>
        <v>134</v>
      </c>
    </row>
    <row r="4928" spans="1:2" x14ac:dyDescent="0.3">
      <c r="A4928">
        <v>-227</v>
      </c>
      <c r="B4928">
        <f t="shared" si="76"/>
        <v>227</v>
      </c>
    </row>
    <row r="4929" spans="1:2" x14ac:dyDescent="0.3">
      <c r="A4929">
        <v>209</v>
      </c>
      <c r="B4929">
        <f t="shared" si="76"/>
        <v>209</v>
      </c>
    </row>
    <row r="4930" spans="1:2" x14ac:dyDescent="0.3">
      <c r="A4930">
        <v>104</v>
      </c>
      <c r="B4930">
        <f t="shared" si="76"/>
        <v>104</v>
      </c>
    </row>
    <row r="4931" spans="1:2" x14ac:dyDescent="0.3">
      <c r="A4931">
        <v>-68</v>
      </c>
      <c r="B4931">
        <f t="shared" ref="B4931:B4994" si="77">ABS(A4931)</f>
        <v>68</v>
      </c>
    </row>
    <row r="4932" spans="1:2" x14ac:dyDescent="0.3">
      <c r="A4932">
        <v>-2</v>
      </c>
      <c r="B4932">
        <f t="shared" si="77"/>
        <v>2</v>
      </c>
    </row>
    <row r="4933" spans="1:2" x14ac:dyDescent="0.3">
      <c r="A4933">
        <v>57</v>
      </c>
      <c r="B4933">
        <f t="shared" si="77"/>
        <v>57</v>
      </c>
    </row>
    <row r="4934" spans="1:2" x14ac:dyDescent="0.3">
      <c r="A4934">
        <v>-165</v>
      </c>
      <c r="B4934">
        <f t="shared" si="77"/>
        <v>165</v>
      </c>
    </row>
    <row r="4935" spans="1:2" x14ac:dyDescent="0.3">
      <c r="A4935">
        <v>-439</v>
      </c>
      <c r="B4935">
        <f t="shared" si="77"/>
        <v>439</v>
      </c>
    </row>
    <row r="4936" spans="1:2" x14ac:dyDescent="0.3">
      <c r="A4936">
        <v>-79</v>
      </c>
      <c r="B4936">
        <f t="shared" si="77"/>
        <v>79</v>
      </c>
    </row>
    <row r="4937" spans="1:2" x14ac:dyDescent="0.3">
      <c r="A4937">
        <v>87</v>
      </c>
      <c r="B4937">
        <f t="shared" si="77"/>
        <v>87</v>
      </c>
    </row>
    <row r="4938" spans="1:2" x14ac:dyDescent="0.3">
      <c r="A4938">
        <v>116</v>
      </c>
      <c r="B4938">
        <f t="shared" si="77"/>
        <v>116</v>
      </c>
    </row>
    <row r="4939" spans="1:2" x14ac:dyDescent="0.3">
      <c r="A4939">
        <v>34</v>
      </c>
      <c r="B4939">
        <f t="shared" si="77"/>
        <v>34</v>
      </c>
    </row>
    <row r="4940" spans="1:2" x14ac:dyDescent="0.3">
      <c r="A4940">
        <v>408</v>
      </c>
      <c r="B4940">
        <f t="shared" si="77"/>
        <v>408</v>
      </c>
    </row>
    <row r="4941" spans="1:2" x14ac:dyDescent="0.3">
      <c r="A4941">
        <v>127</v>
      </c>
      <c r="B4941">
        <f t="shared" si="77"/>
        <v>127</v>
      </c>
    </row>
    <row r="4942" spans="1:2" x14ac:dyDescent="0.3">
      <c r="A4942">
        <v>205</v>
      </c>
      <c r="B4942">
        <f t="shared" si="77"/>
        <v>205</v>
      </c>
    </row>
    <row r="4943" spans="1:2" x14ac:dyDescent="0.3">
      <c r="A4943">
        <v>263</v>
      </c>
      <c r="B4943">
        <f t="shared" si="77"/>
        <v>263</v>
      </c>
    </row>
    <row r="4944" spans="1:2" x14ac:dyDescent="0.3">
      <c r="A4944">
        <v>-42</v>
      </c>
      <c r="B4944">
        <f t="shared" si="77"/>
        <v>42</v>
      </c>
    </row>
    <row r="4945" spans="1:2" x14ac:dyDescent="0.3">
      <c r="A4945">
        <v>-36</v>
      </c>
      <c r="B4945">
        <f t="shared" si="77"/>
        <v>36</v>
      </c>
    </row>
    <row r="4946" spans="1:2" x14ac:dyDescent="0.3">
      <c r="A4946">
        <v>-9</v>
      </c>
      <c r="B4946">
        <f t="shared" si="77"/>
        <v>9</v>
      </c>
    </row>
    <row r="4947" spans="1:2" x14ac:dyDescent="0.3">
      <c r="A4947">
        <v>144</v>
      </c>
      <c r="B4947">
        <f t="shared" si="77"/>
        <v>144</v>
      </c>
    </row>
    <row r="4948" spans="1:2" x14ac:dyDescent="0.3">
      <c r="A4948">
        <v>153</v>
      </c>
      <c r="B4948">
        <f t="shared" si="77"/>
        <v>153</v>
      </c>
    </row>
    <row r="4949" spans="1:2" x14ac:dyDescent="0.3">
      <c r="A4949">
        <v>96</v>
      </c>
      <c r="B4949">
        <f t="shared" si="77"/>
        <v>96</v>
      </c>
    </row>
    <row r="4950" spans="1:2" x14ac:dyDescent="0.3">
      <c r="A4950">
        <v>160</v>
      </c>
      <c r="B4950">
        <f t="shared" si="77"/>
        <v>160</v>
      </c>
    </row>
    <row r="4951" spans="1:2" x14ac:dyDescent="0.3">
      <c r="A4951">
        <v>-14</v>
      </c>
      <c r="B4951">
        <f t="shared" si="77"/>
        <v>14</v>
      </c>
    </row>
    <row r="4952" spans="1:2" x14ac:dyDescent="0.3">
      <c r="A4952">
        <v>-96</v>
      </c>
      <c r="B4952">
        <f t="shared" si="77"/>
        <v>96</v>
      </c>
    </row>
    <row r="4953" spans="1:2" x14ac:dyDescent="0.3">
      <c r="A4953">
        <v>431</v>
      </c>
      <c r="B4953">
        <f t="shared" si="77"/>
        <v>431</v>
      </c>
    </row>
    <row r="4954" spans="1:2" x14ac:dyDescent="0.3">
      <c r="A4954">
        <v>431</v>
      </c>
      <c r="B4954">
        <f t="shared" si="77"/>
        <v>431</v>
      </c>
    </row>
    <row r="4955" spans="1:2" x14ac:dyDescent="0.3">
      <c r="A4955">
        <v>296</v>
      </c>
      <c r="B4955">
        <f t="shared" si="77"/>
        <v>296</v>
      </c>
    </row>
    <row r="4956" spans="1:2" x14ac:dyDescent="0.3">
      <c r="A4956">
        <v>35</v>
      </c>
      <c r="B4956">
        <f t="shared" si="77"/>
        <v>35</v>
      </c>
    </row>
    <row r="4957" spans="1:2" x14ac:dyDescent="0.3">
      <c r="A4957">
        <v>11</v>
      </c>
      <c r="B4957">
        <f t="shared" si="77"/>
        <v>11</v>
      </c>
    </row>
    <row r="4958" spans="1:2" x14ac:dyDescent="0.3">
      <c r="A4958">
        <v>-241</v>
      </c>
      <c r="B4958">
        <f t="shared" si="77"/>
        <v>241</v>
      </c>
    </row>
    <row r="4959" spans="1:2" x14ac:dyDescent="0.3">
      <c r="A4959">
        <v>6</v>
      </c>
      <c r="B4959">
        <f t="shared" si="77"/>
        <v>6</v>
      </c>
    </row>
    <row r="4960" spans="1:2" x14ac:dyDescent="0.3">
      <c r="A4960">
        <v>217</v>
      </c>
      <c r="B4960">
        <f t="shared" si="77"/>
        <v>217</v>
      </c>
    </row>
    <row r="4961" spans="1:2" x14ac:dyDescent="0.3">
      <c r="A4961">
        <v>95</v>
      </c>
      <c r="B4961">
        <f t="shared" si="77"/>
        <v>95</v>
      </c>
    </row>
    <row r="4962" spans="1:2" x14ac:dyDescent="0.3">
      <c r="A4962">
        <v>-420</v>
      </c>
      <c r="B4962">
        <f t="shared" si="77"/>
        <v>420</v>
      </c>
    </row>
    <row r="4963" spans="1:2" x14ac:dyDescent="0.3">
      <c r="A4963">
        <v>-16</v>
      </c>
      <c r="B4963">
        <f t="shared" si="77"/>
        <v>16</v>
      </c>
    </row>
    <row r="4964" spans="1:2" x14ac:dyDescent="0.3">
      <c r="A4964">
        <v>88</v>
      </c>
      <c r="B4964">
        <f t="shared" si="77"/>
        <v>88</v>
      </c>
    </row>
    <row r="4965" spans="1:2" x14ac:dyDescent="0.3">
      <c r="A4965">
        <v>83</v>
      </c>
      <c r="B4965">
        <f t="shared" si="77"/>
        <v>83</v>
      </c>
    </row>
    <row r="4966" spans="1:2" x14ac:dyDescent="0.3">
      <c r="A4966">
        <v>160</v>
      </c>
      <c r="B4966">
        <f t="shared" si="77"/>
        <v>160</v>
      </c>
    </row>
    <row r="4967" spans="1:2" x14ac:dyDescent="0.3">
      <c r="A4967">
        <v>95</v>
      </c>
      <c r="B4967">
        <f t="shared" si="77"/>
        <v>95</v>
      </c>
    </row>
    <row r="4968" spans="1:2" x14ac:dyDescent="0.3">
      <c r="A4968">
        <v>561</v>
      </c>
      <c r="B4968">
        <f t="shared" si="77"/>
        <v>561</v>
      </c>
    </row>
    <row r="4969" spans="1:2" x14ac:dyDescent="0.3">
      <c r="A4969">
        <v>214</v>
      </c>
      <c r="B4969">
        <f t="shared" si="77"/>
        <v>214</v>
      </c>
    </row>
    <row r="4970" spans="1:2" x14ac:dyDescent="0.3">
      <c r="A4970">
        <v>214</v>
      </c>
      <c r="B4970">
        <f t="shared" si="77"/>
        <v>214</v>
      </c>
    </row>
    <row r="4971" spans="1:2" x14ac:dyDescent="0.3">
      <c r="A4971">
        <v>-241</v>
      </c>
      <c r="B4971">
        <f t="shared" si="77"/>
        <v>241</v>
      </c>
    </row>
    <row r="4972" spans="1:2" x14ac:dyDescent="0.3">
      <c r="A4972">
        <v>177</v>
      </c>
      <c r="B4972">
        <f t="shared" si="77"/>
        <v>177</v>
      </c>
    </row>
    <row r="4973" spans="1:2" x14ac:dyDescent="0.3">
      <c r="A4973">
        <v>35</v>
      </c>
      <c r="B4973">
        <f t="shared" si="77"/>
        <v>35</v>
      </c>
    </row>
    <row r="4974" spans="1:2" x14ac:dyDescent="0.3">
      <c r="A4974">
        <v>11</v>
      </c>
      <c r="B4974">
        <f t="shared" si="77"/>
        <v>11</v>
      </c>
    </row>
    <row r="4975" spans="1:2" x14ac:dyDescent="0.3">
      <c r="A4975">
        <v>-36</v>
      </c>
      <c r="B4975">
        <f t="shared" si="77"/>
        <v>36</v>
      </c>
    </row>
    <row r="4976" spans="1:2" x14ac:dyDescent="0.3">
      <c r="A4976">
        <v>-241</v>
      </c>
      <c r="B4976">
        <f t="shared" si="77"/>
        <v>241</v>
      </c>
    </row>
    <row r="4977" spans="1:2" x14ac:dyDescent="0.3">
      <c r="A4977">
        <v>222</v>
      </c>
      <c r="B4977">
        <f t="shared" si="77"/>
        <v>222</v>
      </c>
    </row>
    <row r="4978" spans="1:2" x14ac:dyDescent="0.3">
      <c r="A4978">
        <v>86</v>
      </c>
      <c r="B4978">
        <f t="shared" si="77"/>
        <v>86</v>
      </c>
    </row>
    <row r="4979" spans="1:2" x14ac:dyDescent="0.3">
      <c r="A4979">
        <v>272</v>
      </c>
      <c r="B4979">
        <f t="shared" si="77"/>
        <v>272</v>
      </c>
    </row>
    <row r="4980" spans="1:2" x14ac:dyDescent="0.3">
      <c r="A4980">
        <v>44</v>
      </c>
      <c r="B4980">
        <f t="shared" si="77"/>
        <v>44</v>
      </c>
    </row>
    <row r="4981" spans="1:2" x14ac:dyDescent="0.3">
      <c r="A4981">
        <v>-3</v>
      </c>
      <c r="B4981">
        <f t="shared" si="77"/>
        <v>3</v>
      </c>
    </row>
    <row r="4982" spans="1:2" x14ac:dyDescent="0.3">
      <c r="A4982">
        <v>42</v>
      </c>
      <c r="B4982">
        <f t="shared" si="77"/>
        <v>42</v>
      </c>
    </row>
    <row r="4983" spans="1:2" x14ac:dyDescent="0.3">
      <c r="A4983">
        <v>-85</v>
      </c>
      <c r="B4983">
        <f t="shared" si="77"/>
        <v>85</v>
      </c>
    </row>
    <row r="4984" spans="1:2" x14ac:dyDescent="0.3">
      <c r="A4984">
        <v>80</v>
      </c>
      <c r="B4984">
        <f t="shared" si="77"/>
        <v>80</v>
      </c>
    </row>
    <row r="4985" spans="1:2" x14ac:dyDescent="0.3">
      <c r="A4985">
        <v>197</v>
      </c>
      <c r="B4985">
        <f t="shared" si="77"/>
        <v>197</v>
      </c>
    </row>
    <row r="4986" spans="1:2" x14ac:dyDescent="0.3">
      <c r="A4986">
        <v>123</v>
      </c>
      <c r="B4986">
        <f t="shared" si="77"/>
        <v>123</v>
      </c>
    </row>
    <row r="4987" spans="1:2" x14ac:dyDescent="0.3">
      <c r="A4987">
        <v>10</v>
      </c>
      <c r="B4987">
        <f t="shared" si="77"/>
        <v>10</v>
      </c>
    </row>
    <row r="4988" spans="1:2" x14ac:dyDescent="0.3">
      <c r="A4988">
        <v>44</v>
      </c>
      <c r="B4988">
        <f t="shared" si="77"/>
        <v>44</v>
      </c>
    </row>
    <row r="4989" spans="1:2" x14ac:dyDescent="0.3">
      <c r="A4989">
        <v>843</v>
      </c>
      <c r="B4989">
        <f t="shared" si="77"/>
        <v>843</v>
      </c>
    </row>
    <row r="4990" spans="1:2" x14ac:dyDescent="0.3">
      <c r="A4990">
        <v>-22</v>
      </c>
      <c r="B4990">
        <f t="shared" si="77"/>
        <v>22</v>
      </c>
    </row>
    <row r="4991" spans="1:2" x14ac:dyDescent="0.3">
      <c r="A4991">
        <v>70</v>
      </c>
      <c r="B4991">
        <f t="shared" si="77"/>
        <v>70</v>
      </c>
    </row>
    <row r="4992" spans="1:2" x14ac:dyDescent="0.3">
      <c r="A4992">
        <v>146</v>
      </c>
      <c r="B4992">
        <f t="shared" si="77"/>
        <v>146</v>
      </c>
    </row>
    <row r="4993" spans="1:2" x14ac:dyDescent="0.3">
      <c r="A4993">
        <v>70</v>
      </c>
      <c r="B4993">
        <f t="shared" si="77"/>
        <v>70</v>
      </c>
    </row>
    <row r="4994" spans="1:2" x14ac:dyDescent="0.3">
      <c r="A4994">
        <v>82</v>
      </c>
      <c r="B4994">
        <f t="shared" si="77"/>
        <v>82</v>
      </c>
    </row>
    <row r="4995" spans="1:2" x14ac:dyDescent="0.3">
      <c r="A4995">
        <v>3</v>
      </c>
      <c r="B4995">
        <f t="shared" ref="B4995:B5018" si="78">ABS(A4995)</f>
        <v>3</v>
      </c>
    </row>
    <row r="4996" spans="1:2" x14ac:dyDescent="0.3">
      <c r="A4996">
        <v>426</v>
      </c>
      <c r="B4996">
        <f t="shared" si="78"/>
        <v>426</v>
      </c>
    </row>
    <row r="4997" spans="1:2" x14ac:dyDescent="0.3">
      <c r="A4997">
        <v>-12</v>
      </c>
      <c r="B4997">
        <f t="shared" si="78"/>
        <v>12</v>
      </c>
    </row>
    <row r="4998" spans="1:2" x14ac:dyDescent="0.3">
      <c r="A4998">
        <v>29</v>
      </c>
      <c r="B4998">
        <f t="shared" si="78"/>
        <v>29</v>
      </c>
    </row>
    <row r="4999" spans="1:2" x14ac:dyDescent="0.3">
      <c r="A4999">
        <v>717</v>
      </c>
      <c r="B4999">
        <f t="shared" si="78"/>
        <v>717</v>
      </c>
    </row>
    <row r="5000" spans="1:2" x14ac:dyDescent="0.3">
      <c r="A5000">
        <v>-338</v>
      </c>
      <c r="B5000">
        <f t="shared" si="78"/>
        <v>338</v>
      </c>
    </row>
    <row r="5001" spans="1:2" x14ac:dyDescent="0.3">
      <c r="A5001">
        <v>25</v>
      </c>
      <c r="B5001">
        <f t="shared" si="78"/>
        <v>25</v>
      </c>
    </row>
    <row r="5002" spans="1:2" x14ac:dyDescent="0.3">
      <c r="A5002">
        <v>153</v>
      </c>
      <c r="B5002">
        <f t="shared" si="78"/>
        <v>153</v>
      </c>
    </row>
    <row r="5003" spans="1:2" x14ac:dyDescent="0.3">
      <c r="A5003">
        <v>43</v>
      </c>
      <c r="B5003">
        <f t="shared" si="78"/>
        <v>43</v>
      </c>
    </row>
    <row r="5004" spans="1:2" x14ac:dyDescent="0.3">
      <c r="A5004">
        <v>943</v>
      </c>
      <c r="B5004">
        <f t="shared" si="78"/>
        <v>943</v>
      </c>
    </row>
    <row r="5005" spans="1:2" x14ac:dyDescent="0.3">
      <c r="A5005">
        <v>539</v>
      </c>
      <c r="B5005">
        <f t="shared" si="78"/>
        <v>539</v>
      </c>
    </row>
    <row r="5006" spans="1:2" x14ac:dyDescent="0.3">
      <c r="A5006">
        <v>577</v>
      </c>
      <c r="B5006">
        <f t="shared" si="78"/>
        <v>577</v>
      </c>
    </row>
    <row r="5007" spans="1:2" x14ac:dyDescent="0.3">
      <c r="A5007">
        <v>-222</v>
      </c>
      <c r="B5007">
        <f t="shared" si="78"/>
        <v>222</v>
      </c>
    </row>
    <row r="5008" spans="1:2" x14ac:dyDescent="0.3">
      <c r="A5008">
        <v>-222</v>
      </c>
      <c r="B5008">
        <f t="shared" si="78"/>
        <v>222</v>
      </c>
    </row>
    <row r="5009" spans="1:2" x14ac:dyDescent="0.3">
      <c r="A5009">
        <v>274</v>
      </c>
      <c r="B5009">
        <f t="shared" si="78"/>
        <v>274</v>
      </c>
    </row>
    <row r="5010" spans="1:2" x14ac:dyDescent="0.3">
      <c r="A5010">
        <v>98</v>
      </c>
      <c r="B5010">
        <f t="shared" si="78"/>
        <v>98</v>
      </c>
    </row>
    <row r="5011" spans="1:2" x14ac:dyDescent="0.3">
      <c r="A5011">
        <v>-69</v>
      </c>
      <c r="B5011">
        <f t="shared" si="78"/>
        <v>69</v>
      </c>
    </row>
    <row r="5012" spans="1:2" x14ac:dyDescent="0.3">
      <c r="A5012">
        <v>712</v>
      </c>
      <c r="B5012">
        <f t="shared" si="78"/>
        <v>712</v>
      </c>
    </row>
    <row r="5013" spans="1:2" x14ac:dyDescent="0.3">
      <c r="A5013">
        <v>270</v>
      </c>
      <c r="B5013">
        <f t="shared" si="78"/>
        <v>270</v>
      </c>
    </row>
    <row r="5014" spans="1:2" x14ac:dyDescent="0.3">
      <c r="A5014">
        <v>-64</v>
      </c>
      <c r="B5014">
        <f t="shared" si="78"/>
        <v>64</v>
      </c>
    </row>
    <row r="5015" spans="1:2" x14ac:dyDescent="0.3">
      <c r="A5015">
        <v>10</v>
      </c>
      <c r="B5015">
        <f t="shared" si="78"/>
        <v>10</v>
      </c>
    </row>
    <row r="5016" spans="1:2" x14ac:dyDescent="0.3">
      <c r="A5016">
        <v>-434</v>
      </c>
      <c r="B5016">
        <f t="shared" si="78"/>
        <v>434</v>
      </c>
    </row>
    <row r="5017" spans="1:2" x14ac:dyDescent="0.3">
      <c r="A5017">
        <v>32</v>
      </c>
      <c r="B5017">
        <f t="shared" si="78"/>
        <v>32</v>
      </c>
    </row>
    <row r="5018" spans="1:2" x14ac:dyDescent="0.3">
      <c r="A5018">
        <v>63</v>
      </c>
      <c r="B5018">
        <f t="shared" si="78"/>
        <v>63</v>
      </c>
    </row>
  </sheetData>
  <mergeCells count="25">
    <mergeCell ref="E125:H125"/>
    <mergeCell ref="D99:H103"/>
    <mergeCell ref="D106:G107"/>
    <mergeCell ref="E110:H112"/>
    <mergeCell ref="E114:H115"/>
    <mergeCell ref="E118:H123"/>
    <mergeCell ref="D68:G69"/>
    <mergeCell ref="H68:H69"/>
    <mergeCell ref="D86:G87"/>
    <mergeCell ref="D89:H93"/>
    <mergeCell ref="E43:H45"/>
    <mergeCell ref="E47:H48"/>
    <mergeCell ref="E51:H56"/>
    <mergeCell ref="E58:H58"/>
    <mergeCell ref="D71:G78"/>
    <mergeCell ref="D32:H36"/>
    <mergeCell ref="D39:G40"/>
    <mergeCell ref="D4:G15"/>
    <mergeCell ref="D1:G2"/>
    <mergeCell ref="H1:H2"/>
    <mergeCell ref="D19:G20"/>
    <mergeCell ref="D22:H26"/>
    <mergeCell ref="D28:E28"/>
    <mergeCell ref="D29:E29"/>
    <mergeCell ref="D30:E30"/>
  </mergeCells>
  <pageMargins left="0.511811024" right="0.511811024" top="0.78740157499999996" bottom="0.78740157499999996" header="0.31496062000000002" footer="0.31496062000000002"/>
  <ignoredErrors>
    <ignoredError sqref="A2:A5018" calculatedColumn="1"/>
  </ignoredErrors>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B10E-23A2-4F6B-BE43-BCA1981D4E6D}">
  <dimension ref="A2:W29"/>
  <sheetViews>
    <sheetView showGridLines="0" zoomScale="95" zoomScaleNormal="95" workbookViewId="0"/>
  </sheetViews>
  <sheetFormatPr defaultRowHeight="14.4" x14ac:dyDescent="0.3"/>
  <cols>
    <col min="1" max="1" width="17.21875" bestFit="1" customWidth="1"/>
    <col min="2" max="2" width="23.88671875" bestFit="1" customWidth="1"/>
  </cols>
  <sheetData>
    <row r="2" spans="1:23" x14ac:dyDescent="0.3">
      <c r="D2" s="147" t="s">
        <v>8242</v>
      </c>
      <c r="E2" s="164"/>
      <c r="F2" s="164"/>
      <c r="G2" s="164"/>
      <c r="H2" s="165"/>
    </row>
    <row r="3" spans="1:23" x14ac:dyDescent="0.3">
      <c r="A3" s="19" t="s">
        <v>8131</v>
      </c>
      <c r="B3" s="12" t="s">
        <v>8133</v>
      </c>
      <c r="D3" s="166"/>
      <c r="E3" s="167"/>
      <c r="F3" s="167"/>
      <c r="G3" s="167"/>
      <c r="H3" s="168"/>
    </row>
    <row r="4" spans="1:23" x14ac:dyDescent="0.3">
      <c r="A4" s="20" t="s">
        <v>36</v>
      </c>
      <c r="B4" s="12">
        <v>161</v>
      </c>
      <c r="D4" s="39"/>
      <c r="E4" s="25"/>
      <c r="F4" s="25"/>
      <c r="G4" s="25"/>
      <c r="H4" s="25"/>
      <c r="I4" s="25"/>
      <c r="J4" s="25"/>
      <c r="K4" s="25"/>
      <c r="L4" s="25"/>
      <c r="M4" s="25"/>
      <c r="N4" s="25"/>
      <c r="O4" s="25"/>
      <c r="P4" s="25"/>
      <c r="Q4" s="25"/>
      <c r="R4" s="25"/>
      <c r="S4" s="25"/>
      <c r="T4" s="25"/>
      <c r="U4" s="25"/>
      <c r="V4" s="25"/>
      <c r="W4" s="26"/>
    </row>
    <row r="5" spans="1:23" x14ac:dyDescent="0.3">
      <c r="A5" s="20" t="s">
        <v>43</v>
      </c>
      <c r="B5" s="12">
        <v>159</v>
      </c>
      <c r="D5" s="30"/>
      <c r="E5" s="119" t="s">
        <v>8291</v>
      </c>
      <c r="F5" s="119"/>
      <c r="G5" s="119"/>
      <c r="H5" s="119"/>
      <c r="I5" s="119"/>
      <c r="W5" s="27"/>
    </row>
    <row r="6" spans="1:23" x14ac:dyDescent="0.3">
      <c r="A6" s="20" t="s">
        <v>31</v>
      </c>
      <c r="B6" s="12">
        <v>149</v>
      </c>
      <c r="D6" s="30"/>
      <c r="E6" s="119"/>
      <c r="F6" s="119"/>
      <c r="G6" s="119"/>
      <c r="H6" s="119"/>
      <c r="I6" s="119"/>
      <c r="W6" s="27"/>
    </row>
    <row r="7" spans="1:23" x14ac:dyDescent="0.3">
      <c r="A7" s="20" t="s">
        <v>21</v>
      </c>
      <c r="B7" s="12">
        <v>143</v>
      </c>
      <c r="D7" s="30"/>
      <c r="E7" s="119"/>
      <c r="F7" s="119"/>
      <c r="G7" s="119"/>
      <c r="H7" s="119"/>
      <c r="I7" s="119"/>
      <c r="W7" s="27"/>
    </row>
    <row r="8" spans="1:23" ht="14.4" customHeight="1" x14ac:dyDescent="0.3">
      <c r="A8" s="20" t="s">
        <v>27</v>
      </c>
      <c r="B8" s="12">
        <v>126</v>
      </c>
      <c r="D8" s="30"/>
      <c r="E8" s="119"/>
      <c r="F8" s="119"/>
      <c r="G8" s="119"/>
      <c r="H8" s="119"/>
      <c r="I8" s="119"/>
      <c r="W8" s="27"/>
    </row>
    <row r="9" spans="1:23" x14ac:dyDescent="0.3">
      <c r="A9" s="20" t="s">
        <v>76</v>
      </c>
      <c r="B9" s="12">
        <v>112</v>
      </c>
      <c r="D9" s="30"/>
      <c r="W9" s="27"/>
    </row>
    <row r="10" spans="1:23" x14ac:dyDescent="0.3">
      <c r="A10" s="20" t="s">
        <v>23</v>
      </c>
      <c r="B10" s="12">
        <v>107</v>
      </c>
      <c r="D10" s="30"/>
      <c r="E10" s="119" t="s">
        <v>8292</v>
      </c>
      <c r="F10" s="119"/>
      <c r="G10" s="119"/>
      <c r="H10" s="119"/>
      <c r="I10" s="119"/>
      <c r="W10" s="27"/>
    </row>
    <row r="11" spans="1:23" x14ac:dyDescent="0.3">
      <c r="A11" s="20" t="s">
        <v>17</v>
      </c>
      <c r="B11" s="12">
        <v>106</v>
      </c>
      <c r="D11" s="30"/>
      <c r="E11" s="119"/>
      <c r="F11" s="119"/>
      <c r="G11" s="119"/>
      <c r="H11" s="119"/>
      <c r="I11" s="119"/>
      <c r="W11" s="27"/>
    </row>
    <row r="12" spans="1:23" x14ac:dyDescent="0.3">
      <c r="A12" s="20" t="s">
        <v>33</v>
      </c>
      <c r="B12" s="12">
        <v>102</v>
      </c>
      <c r="D12" s="30"/>
      <c r="E12" s="119"/>
      <c r="F12" s="119"/>
      <c r="G12" s="119"/>
      <c r="H12" s="119"/>
      <c r="I12" s="119"/>
      <c r="W12" s="27"/>
    </row>
    <row r="13" spans="1:23" x14ac:dyDescent="0.3">
      <c r="A13" s="20" t="s">
        <v>45</v>
      </c>
      <c r="B13" s="12">
        <v>100</v>
      </c>
      <c r="D13" s="30"/>
      <c r="E13" s="119"/>
      <c r="F13" s="119"/>
      <c r="G13" s="119"/>
      <c r="H13" s="119"/>
      <c r="I13" s="119"/>
      <c r="W13" s="27"/>
    </row>
    <row r="14" spans="1:23" x14ac:dyDescent="0.3">
      <c r="A14" s="20" t="s">
        <v>8132</v>
      </c>
      <c r="B14" s="12">
        <v>1265</v>
      </c>
      <c r="D14" s="30"/>
      <c r="E14" s="119"/>
      <c r="F14" s="119"/>
      <c r="G14" s="119"/>
      <c r="H14" s="119"/>
      <c r="I14" s="119"/>
      <c r="W14" s="27"/>
    </row>
    <row r="15" spans="1:23" x14ac:dyDescent="0.3">
      <c r="D15" s="30"/>
      <c r="E15" s="119"/>
      <c r="F15" s="119"/>
      <c r="G15" s="119"/>
      <c r="H15" s="119"/>
      <c r="I15" s="119"/>
      <c r="W15" s="27"/>
    </row>
    <row r="16" spans="1:23" x14ac:dyDescent="0.3">
      <c r="D16" s="30"/>
      <c r="E16" s="119"/>
      <c r="F16" s="119"/>
      <c r="G16" s="119"/>
      <c r="H16" s="119"/>
      <c r="I16" s="119"/>
      <c r="W16" s="27"/>
    </row>
    <row r="17" spans="4:23" x14ac:dyDescent="0.3">
      <c r="D17" s="30"/>
      <c r="E17" s="119"/>
      <c r="F17" s="119"/>
      <c r="G17" s="119"/>
      <c r="H17" s="119"/>
      <c r="I17" s="119"/>
      <c r="W17" s="27"/>
    </row>
    <row r="18" spans="4:23" x14ac:dyDescent="0.3">
      <c r="D18" s="30"/>
      <c r="E18" s="119"/>
      <c r="F18" s="119"/>
      <c r="G18" s="119"/>
      <c r="H18" s="119"/>
      <c r="I18" s="119"/>
      <c r="W18" s="27"/>
    </row>
    <row r="19" spans="4:23" x14ac:dyDescent="0.3">
      <c r="D19" s="30"/>
      <c r="W19" s="27"/>
    </row>
    <row r="20" spans="4:23" x14ac:dyDescent="0.3">
      <c r="D20" s="30"/>
      <c r="W20" s="27"/>
    </row>
    <row r="21" spans="4:23" x14ac:dyDescent="0.3">
      <c r="D21" s="30"/>
      <c r="W21" s="27"/>
    </row>
    <row r="22" spans="4:23" x14ac:dyDescent="0.3">
      <c r="D22" s="30"/>
      <c r="W22" s="27"/>
    </row>
    <row r="23" spans="4:23" x14ac:dyDescent="0.3">
      <c r="D23" s="30"/>
      <c r="W23" s="27"/>
    </row>
    <row r="24" spans="4:23" x14ac:dyDescent="0.3">
      <c r="D24" s="30"/>
      <c r="W24" s="27"/>
    </row>
    <row r="25" spans="4:23" x14ac:dyDescent="0.3">
      <c r="D25" s="30"/>
      <c r="W25" s="27"/>
    </row>
    <row r="26" spans="4:23" x14ac:dyDescent="0.3">
      <c r="D26" s="30"/>
      <c r="W26" s="27"/>
    </row>
    <row r="27" spans="4:23" x14ac:dyDescent="0.3">
      <c r="D27" s="30"/>
      <c r="W27" s="27"/>
    </row>
    <row r="28" spans="4:23" x14ac:dyDescent="0.3">
      <c r="D28" s="30"/>
      <c r="W28" s="27"/>
    </row>
    <row r="29" spans="4:23" x14ac:dyDescent="0.3">
      <c r="D29" s="42"/>
      <c r="E29" s="31"/>
      <c r="F29" s="31"/>
      <c r="G29" s="31"/>
      <c r="H29" s="31"/>
      <c r="I29" s="31"/>
      <c r="J29" s="31"/>
      <c r="K29" s="31"/>
      <c r="L29" s="31"/>
      <c r="M29" s="31"/>
      <c r="N29" s="31"/>
      <c r="O29" s="31"/>
      <c r="P29" s="31"/>
      <c r="Q29" s="31"/>
      <c r="R29" s="31"/>
      <c r="S29" s="31"/>
      <c r="T29" s="31"/>
      <c r="U29" s="31"/>
      <c r="V29" s="31"/>
      <c r="W29" s="32"/>
    </row>
  </sheetData>
  <mergeCells count="3">
    <mergeCell ref="E5:I8"/>
    <mergeCell ref="E10:I18"/>
    <mergeCell ref="D2:H3"/>
  </mergeCells>
  <pageMargins left="0.511811024" right="0.511811024" top="0.78740157499999996" bottom="0.78740157499999996" header="0.31496062000000002" footer="0.31496062000000002"/>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941F5-27EE-4306-B0DB-D0E193802B68}">
  <dimension ref="A1:AD20059"/>
  <sheetViews>
    <sheetView showGridLines="0" topLeftCell="B1" workbookViewId="0">
      <selection activeCell="F9" sqref="F9"/>
    </sheetView>
  </sheetViews>
  <sheetFormatPr defaultRowHeight="14.4" x14ac:dyDescent="0.3"/>
  <cols>
    <col min="1" max="1" width="15" bestFit="1" customWidth="1"/>
    <col min="2" max="2" width="17.77734375" style="18" bestFit="1" customWidth="1"/>
    <col min="6" max="6" width="8.88671875" style="4"/>
    <col min="7" max="7" width="12" bestFit="1" customWidth="1"/>
    <col min="8" max="8" width="7.44140625" bestFit="1" customWidth="1"/>
    <col min="9" max="9" width="8.77734375" customWidth="1"/>
    <col min="10" max="10" width="6.33203125" customWidth="1"/>
    <col min="11" max="12" width="6.44140625" customWidth="1"/>
    <col min="13" max="13" width="6.6640625" customWidth="1"/>
    <col min="14" max="14" width="8.21875" bestFit="1" customWidth="1"/>
    <col min="15" max="15" width="6.77734375" customWidth="1"/>
    <col min="16" max="16" width="7.6640625" customWidth="1"/>
    <col min="17" max="18" width="6.77734375" customWidth="1"/>
    <col min="19" max="19" width="6.21875" customWidth="1"/>
    <col min="20" max="20" width="6.6640625" customWidth="1"/>
    <col min="21" max="21" width="7" customWidth="1"/>
    <col min="22" max="22" width="6.33203125" customWidth="1"/>
    <col min="23" max="23" width="7.5546875" customWidth="1"/>
    <col min="24" max="24" width="7.77734375" customWidth="1"/>
    <col min="25" max="25" width="8.33203125" customWidth="1"/>
    <col min="26" max="26" width="8.109375" customWidth="1"/>
    <col min="27" max="27" width="9.33203125" customWidth="1"/>
    <col min="28" max="28" width="8.6640625" customWidth="1"/>
    <col min="29" max="29" width="7.6640625" customWidth="1"/>
    <col min="30" max="30" width="8.44140625" bestFit="1" customWidth="1"/>
    <col min="31" max="31" width="8" customWidth="1"/>
  </cols>
  <sheetData>
    <row r="1" spans="1:30" x14ac:dyDescent="0.3">
      <c r="A1" s="59" t="s">
        <v>4</v>
      </c>
      <c r="B1" s="60" t="s">
        <v>8126</v>
      </c>
    </row>
    <row r="2" spans="1:30" x14ac:dyDescent="0.3">
      <c r="A2" t="s">
        <v>10</v>
      </c>
      <c r="B2" s="18">
        <v>20</v>
      </c>
      <c r="D2" s="183" t="s">
        <v>8252</v>
      </c>
      <c r="E2" s="184"/>
      <c r="F2" s="184"/>
      <c r="G2" s="184"/>
      <c r="H2" s="185"/>
    </row>
    <row r="3" spans="1:30" x14ac:dyDescent="0.3">
      <c r="A3" t="s">
        <v>14</v>
      </c>
      <c r="B3" s="18">
        <v>21</v>
      </c>
      <c r="D3" s="186"/>
      <c r="E3" s="187"/>
      <c r="F3" s="187"/>
      <c r="G3" s="187"/>
      <c r="H3" s="188"/>
    </row>
    <row r="4" spans="1:30" ht="14.4" customHeight="1" x14ac:dyDescent="0.3">
      <c r="A4" t="s">
        <v>18</v>
      </c>
      <c r="B4" s="18">
        <v>21</v>
      </c>
      <c r="D4" s="39" t="s">
        <v>8293</v>
      </c>
      <c r="E4" s="25"/>
      <c r="F4" s="77"/>
      <c r="G4" s="25"/>
      <c r="H4" s="25"/>
      <c r="I4" s="25"/>
      <c r="J4" s="25"/>
      <c r="K4" s="25"/>
      <c r="L4" s="25"/>
      <c r="M4" s="25"/>
      <c r="N4" s="25"/>
      <c r="O4" s="25"/>
      <c r="P4" s="25"/>
      <c r="Q4" s="25"/>
      <c r="R4" s="25"/>
      <c r="S4" s="25"/>
      <c r="T4" s="25"/>
      <c r="U4" s="25"/>
      <c r="V4" s="25"/>
      <c r="W4" s="25"/>
      <c r="X4" s="25"/>
      <c r="Y4" s="25"/>
      <c r="Z4" s="25"/>
      <c r="AA4" s="25"/>
      <c r="AB4" s="25"/>
      <c r="AC4" s="25"/>
      <c r="AD4" s="26"/>
    </row>
    <row r="5" spans="1:30" x14ac:dyDescent="0.3">
      <c r="A5" t="s">
        <v>18</v>
      </c>
      <c r="B5" s="18">
        <v>16</v>
      </c>
      <c r="D5" s="78" t="s">
        <v>8176</v>
      </c>
      <c r="F5"/>
      <c r="AD5" s="27"/>
    </row>
    <row r="6" spans="1:30" x14ac:dyDescent="0.3">
      <c r="A6" t="s">
        <v>18</v>
      </c>
      <c r="B6" s="18">
        <v>18</v>
      </c>
      <c r="D6" s="78"/>
      <c r="F6"/>
      <c r="M6" s="132" t="s">
        <v>8174</v>
      </c>
      <c r="N6" s="132"/>
      <c r="O6" s="132"/>
      <c r="P6" s="132"/>
      <c r="Q6" s="132"/>
      <c r="R6" s="132"/>
      <c r="AD6" s="27"/>
    </row>
    <row r="7" spans="1:30" x14ac:dyDescent="0.3">
      <c r="A7" t="s">
        <v>24</v>
      </c>
      <c r="B7" s="18">
        <v>4</v>
      </c>
      <c r="D7" s="174"/>
      <c r="E7" s="175"/>
      <c r="F7" s="200" t="s">
        <v>8175</v>
      </c>
      <c r="G7" s="200"/>
      <c r="H7" s="200"/>
      <c r="I7" s="200"/>
      <c r="J7" s="200"/>
      <c r="K7" s="200"/>
      <c r="L7" s="200"/>
      <c r="M7" s="200"/>
      <c r="N7" s="200"/>
      <c r="O7" s="200"/>
      <c r="P7" s="200"/>
      <c r="Q7" s="200"/>
      <c r="R7" s="200"/>
      <c r="S7" s="200"/>
      <c r="T7" s="200"/>
      <c r="U7" s="200"/>
      <c r="V7" s="200"/>
      <c r="W7" s="200"/>
      <c r="X7" s="200"/>
      <c r="Y7" s="200"/>
      <c r="Z7" s="200"/>
      <c r="AA7" s="200"/>
      <c r="AB7" s="200"/>
      <c r="AC7" s="200"/>
      <c r="AD7" s="172"/>
    </row>
    <row r="8" spans="1:30" x14ac:dyDescent="0.3">
      <c r="A8" t="s">
        <v>14</v>
      </c>
      <c r="B8" s="18">
        <v>1</v>
      </c>
      <c r="D8" s="201" t="s">
        <v>4</v>
      </c>
      <c r="E8" s="79"/>
      <c r="F8" s="65">
        <v>1</v>
      </c>
      <c r="G8" s="66">
        <v>2</v>
      </c>
      <c r="H8" s="66">
        <v>3</v>
      </c>
      <c r="I8" s="66">
        <v>4</v>
      </c>
      <c r="J8" s="66">
        <v>5</v>
      </c>
      <c r="K8" s="66">
        <v>6</v>
      </c>
      <c r="L8" s="66">
        <v>7</v>
      </c>
      <c r="M8" s="66">
        <v>8</v>
      </c>
      <c r="N8" s="66">
        <v>9</v>
      </c>
      <c r="O8" s="66">
        <v>10</v>
      </c>
      <c r="P8" s="66">
        <v>11</v>
      </c>
      <c r="Q8" s="66">
        <v>12</v>
      </c>
      <c r="R8" s="66">
        <v>13</v>
      </c>
      <c r="S8" s="66">
        <v>14</v>
      </c>
      <c r="T8" s="66">
        <v>15</v>
      </c>
      <c r="U8" s="66">
        <v>16</v>
      </c>
      <c r="V8" s="66">
        <v>17</v>
      </c>
      <c r="W8" s="66">
        <v>18</v>
      </c>
      <c r="X8" s="66">
        <v>19</v>
      </c>
      <c r="Y8" s="66">
        <v>20</v>
      </c>
      <c r="Z8" s="66">
        <v>21</v>
      </c>
      <c r="AA8" s="66">
        <v>22</v>
      </c>
      <c r="AB8" s="66">
        <v>23</v>
      </c>
      <c r="AC8" s="67">
        <v>24</v>
      </c>
      <c r="AD8" s="173"/>
    </row>
    <row r="9" spans="1:30" x14ac:dyDescent="0.3">
      <c r="A9" t="s">
        <v>14</v>
      </c>
      <c r="B9" s="18">
        <v>16</v>
      </c>
      <c r="D9" s="201"/>
      <c r="E9" s="68" t="s">
        <v>18</v>
      </c>
      <c r="F9" s="13">
        <f>COUNTIFS($A$2:$A$20059,"="&amp;$E9,$B$2:$B$20059, "="&amp;F$8)</f>
        <v>274</v>
      </c>
      <c r="G9" s="12">
        <f t="shared" ref="F9:O12" si="0">COUNTIFS($A$2:$A$20059,"="&amp;$E9,$B$2:$B$20059, "="&amp;G$8)</f>
        <v>229</v>
      </c>
      <c r="H9" s="12">
        <f t="shared" si="0"/>
        <v>217</v>
      </c>
      <c r="I9" s="12">
        <f t="shared" si="0"/>
        <v>186</v>
      </c>
      <c r="J9" s="12">
        <f t="shared" si="0"/>
        <v>143</v>
      </c>
      <c r="K9" s="12">
        <f t="shared" si="0"/>
        <v>142</v>
      </c>
      <c r="L9" s="12">
        <f t="shared" si="0"/>
        <v>165</v>
      </c>
      <c r="M9" s="12">
        <f t="shared" si="0"/>
        <v>193</v>
      </c>
      <c r="N9" s="12">
        <f t="shared" si="0"/>
        <v>193</v>
      </c>
      <c r="O9" s="12">
        <f t="shared" si="0"/>
        <v>187</v>
      </c>
      <c r="P9" s="12">
        <f t="shared" ref="P9:AC12" si="1">COUNTIFS($A$2:$A$20059,"="&amp;$E9,$B$2:$B$20059, "="&amp;P$8)</f>
        <v>237</v>
      </c>
      <c r="Q9" s="12">
        <f t="shared" si="1"/>
        <v>243</v>
      </c>
      <c r="R9" s="12">
        <f t="shared" si="1"/>
        <v>242</v>
      </c>
      <c r="S9" s="12">
        <f t="shared" si="1"/>
        <v>255</v>
      </c>
      <c r="T9" s="12">
        <f t="shared" si="1"/>
        <v>311</v>
      </c>
      <c r="U9" s="12">
        <f t="shared" si="1"/>
        <v>358</v>
      </c>
      <c r="V9" s="12">
        <f t="shared" si="1"/>
        <v>421</v>
      </c>
      <c r="W9" s="12">
        <f t="shared" si="1"/>
        <v>352</v>
      </c>
      <c r="X9" s="12">
        <f t="shared" si="1"/>
        <v>368</v>
      </c>
      <c r="Y9" s="12">
        <f t="shared" si="1"/>
        <v>405</v>
      </c>
      <c r="Z9" s="12">
        <f t="shared" si="1"/>
        <v>367</v>
      </c>
      <c r="AA9" s="12">
        <f t="shared" si="1"/>
        <v>296</v>
      </c>
      <c r="AB9" s="12">
        <f t="shared" si="1"/>
        <v>270</v>
      </c>
      <c r="AC9" s="14">
        <f t="shared" si="1"/>
        <v>271</v>
      </c>
      <c r="AD9" s="66">
        <f>SUM(F9:AC9)</f>
        <v>6325</v>
      </c>
    </row>
    <row r="10" spans="1:30" x14ac:dyDescent="0.3">
      <c r="A10" t="s">
        <v>14</v>
      </c>
      <c r="B10" s="18">
        <v>17</v>
      </c>
      <c r="D10" s="201"/>
      <c r="E10" s="69" t="s">
        <v>14</v>
      </c>
      <c r="F10" s="13">
        <f t="shared" si="0"/>
        <v>423</v>
      </c>
      <c r="G10" s="12">
        <f t="shared" si="0"/>
        <v>405</v>
      </c>
      <c r="H10" s="12">
        <f t="shared" si="0"/>
        <v>345</v>
      </c>
      <c r="I10" s="12">
        <f t="shared" si="0"/>
        <v>340</v>
      </c>
      <c r="J10" s="12">
        <f t="shared" si="0"/>
        <v>213</v>
      </c>
      <c r="K10" s="12">
        <f t="shared" si="0"/>
        <v>223</v>
      </c>
      <c r="L10" s="12">
        <f t="shared" si="0"/>
        <v>266</v>
      </c>
      <c r="M10" s="12">
        <f t="shared" si="0"/>
        <v>310</v>
      </c>
      <c r="N10" s="12">
        <f t="shared" si="0"/>
        <v>338</v>
      </c>
      <c r="O10" s="12">
        <f t="shared" si="0"/>
        <v>367</v>
      </c>
      <c r="P10" s="12">
        <f t="shared" si="1"/>
        <v>361</v>
      </c>
      <c r="Q10" s="12">
        <f t="shared" si="1"/>
        <v>461</v>
      </c>
      <c r="R10" s="12">
        <f t="shared" si="1"/>
        <v>510</v>
      </c>
      <c r="S10" s="12">
        <f t="shared" si="1"/>
        <v>572</v>
      </c>
      <c r="T10" s="12">
        <f t="shared" si="1"/>
        <v>542</v>
      </c>
      <c r="U10" s="12">
        <f t="shared" si="1"/>
        <v>613</v>
      </c>
      <c r="V10" s="12">
        <f t="shared" si="1"/>
        <v>712</v>
      </c>
      <c r="W10" s="12">
        <f t="shared" si="1"/>
        <v>647</v>
      </c>
      <c r="X10" s="12">
        <f t="shared" si="1"/>
        <v>724</v>
      </c>
      <c r="Y10" s="12">
        <f t="shared" si="1"/>
        <v>746</v>
      </c>
      <c r="Z10" s="12">
        <f t="shared" si="1"/>
        <v>571</v>
      </c>
      <c r="AA10" s="12">
        <f t="shared" si="1"/>
        <v>529</v>
      </c>
      <c r="AB10" s="12">
        <f t="shared" si="1"/>
        <v>487</v>
      </c>
      <c r="AC10" s="14">
        <f t="shared" si="1"/>
        <v>442</v>
      </c>
      <c r="AD10" s="66">
        <f>SUM(F10:AC10)</f>
        <v>11147</v>
      </c>
    </row>
    <row r="11" spans="1:30" x14ac:dyDescent="0.3">
      <c r="A11" t="s">
        <v>18</v>
      </c>
      <c r="B11" s="18">
        <v>22</v>
      </c>
      <c r="D11" s="201"/>
      <c r="E11" s="69" t="s">
        <v>24</v>
      </c>
      <c r="F11" s="13">
        <f t="shared" si="0"/>
        <v>36</v>
      </c>
      <c r="G11" s="12">
        <f t="shared" si="0"/>
        <v>28</v>
      </c>
      <c r="H11" s="12">
        <f t="shared" si="0"/>
        <v>23</v>
      </c>
      <c r="I11" s="12">
        <f t="shared" si="0"/>
        <v>26</v>
      </c>
      <c r="J11" s="12">
        <f t="shared" si="0"/>
        <v>12</v>
      </c>
      <c r="K11" s="12">
        <f t="shared" si="0"/>
        <v>18</v>
      </c>
      <c r="L11" s="12">
        <f t="shared" si="0"/>
        <v>22</v>
      </c>
      <c r="M11" s="12">
        <f t="shared" si="0"/>
        <v>27</v>
      </c>
      <c r="N11" s="12">
        <f t="shared" si="0"/>
        <v>32</v>
      </c>
      <c r="O11" s="12">
        <f t="shared" si="0"/>
        <v>28</v>
      </c>
      <c r="P11" s="12">
        <f t="shared" si="1"/>
        <v>38</v>
      </c>
      <c r="Q11" s="12">
        <f t="shared" si="1"/>
        <v>35</v>
      </c>
      <c r="R11" s="12">
        <f t="shared" si="1"/>
        <v>45</v>
      </c>
      <c r="S11" s="12">
        <f t="shared" si="1"/>
        <v>46</v>
      </c>
      <c r="T11" s="12">
        <f t="shared" si="1"/>
        <v>46</v>
      </c>
      <c r="U11" s="12">
        <f t="shared" si="1"/>
        <v>53</v>
      </c>
      <c r="V11" s="12">
        <f t="shared" si="1"/>
        <v>66</v>
      </c>
      <c r="W11" s="12">
        <f t="shared" si="1"/>
        <v>55</v>
      </c>
      <c r="X11" s="12">
        <f t="shared" si="1"/>
        <v>62</v>
      </c>
      <c r="Y11" s="12">
        <f t="shared" si="1"/>
        <v>69</v>
      </c>
      <c r="Z11" s="12">
        <f t="shared" si="1"/>
        <v>39</v>
      </c>
      <c r="AA11" s="12">
        <f t="shared" si="1"/>
        <v>42</v>
      </c>
      <c r="AB11" s="12">
        <f t="shared" si="1"/>
        <v>29</v>
      </c>
      <c r="AC11" s="14">
        <f t="shared" si="1"/>
        <v>29</v>
      </c>
      <c r="AD11" s="66">
        <f>SUM(F11:AC11)</f>
        <v>906</v>
      </c>
    </row>
    <row r="12" spans="1:30" x14ac:dyDescent="0.3">
      <c r="A12" t="s">
        <v>18</v>
      </c>
      <c r="B12" s="18">
        <v>21</v>
      </c>
      <c r="D12" s="201"/>
      <c r="E12" s="69" t="s">
        <v>10</v>
      </c>
      <c r="F12" s="13">
        <f t="shared" si="0"/>
        <v>66</v>
      </c>
      <c r="G12" s="12">
        <f t="shared" si="0"/>
        <v>66</v>
      </c>
      <c r="H12" s="12">
        <f t="shared" si="0"/>
        <v>66</v>
      </c>
      <c r="I12" s="12">
        <f t="shared" si="0"/>
        <v>62</v>
      </c>
      <c r="J12" s="12">
        <f t="shared" si="0"/>
        <v>40</v>
      </c>
      <c r="K12" s="12">
        <f t="shared" si="0"/>
        <v>36</v>
      </c>
      <c r="L12" s="12">
        <f t="shared" si="0"/>
        <v>45</v>
      </c>
      <c r="M12" s="12">
        <f t="shared" si="0"/>
        <v>52</v>
      </c>
      <c r="N12" s="12">
        <f t="shared" si="0"/>
        <v>51</v>
      </c>
      <c r="O12" s="12">
        <f t="shared" si="0"/>
        <v>64</v>
      </c>
      <c r="P12" s="12">
        <f t="shared" si="1"/>
        <v>51</v>
      </c>
      <c r="Q12" s="12">
        <f t="shared" si="1"/>
        <v>74</v>
      </c>
      <c r="R12" s="12">
        <f t="shared" si="1"/>
        <v>66</v>
      </c>
      <c r="S12" s="12">
        <f t="shared" si="1"/>
        <v>75</v>
      </c>
      <c r="T12" s="12">
        <f t="shared" si="1"/>
        <v>90</v>
      </c>
      <c r="U12" s="12">
        <f t="shared" si="1"/>
        <v>96</v>
      </c>
      <c r="V12" s="12">
        <f t="shared" si="1"/>
        <v>80</v>
      </c>
      <c r="W12" s="12">
        <f t="shared" si="1"/>
        <v>82</v>
      </c>
      <c r="X12" s="12">
        <f t="shared" si="1"/>
        <v>103</v>
      </c>
      <c r="Y12" s="12">
        <f t="shared" si="1"/>
        <v>113</v>
      </c>
      <c r="Z12" s="12">
        <f t="shared" si="1"/>
        <v>88</v>
      </c>
      <c r="AA12" s="12">
        <f t="shared" si="1"/>
        <v>79</v>
      </c>
      <c r="AB12" s="12">
        <f t="shared" si="1"/>
        <v>65</v>
      </c>
      <c r="AC12" s="14">
        <f t="shared" si="1"/>
        <v>70</v>
      </c>
      <c r="AD12" s="66">
        <f>SUM(F12:AC12)</f>
        <v>1680</v>
      </c>
    </row>
    <row r="13" spans="1:30" x14ac:dyDescent="0.3">
      <c r="A13" t="s">
        <v>14</v>
      </c>
      <c r="B13" s="18">
        <v>21</v>
      </c>
      <c r="D13" s="201"/>
      <c r="E13" s="70"/>
      <c r="F13" s="65">
        <f>SUM(F9:F12)</f>
        <v>799</v>
      </c>
      <c r="G13" s="66">
        <f t="shared" ref="G13:AC13" si="2">SUM(G9:G12)</f>
        <v>728</v>
      </c>
      <c r="H13" s="66">
        <f t="shared" si="2"/>
        <v>651</v>
      </c>
      <c r="I13" s="66">
        <f t="shared" si="2"/>
        <v>614</v>
      </c>
      <c r="J13" s="66">
        <f t="shared" si="2"/>
        <v>408</v>
      </c>
      <c r="K13" s="66">
        <f t="shared" si="2"/>
        <v>419</v>
      </c>
      <c r="L13" s="66">
        <f t="shared" si="2"/>
        <v>498</v>
      </c>
      <c r="M13" s="66">
        <f t="shared" si="2"/>
        <v>582</v>
      </c>
      <c r="N13" s="66">
        <f t="shared" si="2"/>
        <v>614</v>
      </c>
      <c r="O13" s="66">
        <f t="shared" si="2"/>
        <v>646</v>
      </c>
      <c r="P13" s="66">
        <f t="shared" si="2"/>
        <v>687</v>
      </c>
      <c r="Q13" s="66">
        <f t="shared" si="2"/>
        <v>813</v>
      </c>
      <c r="R13" s="66">
        <f t="shared" si="2"/>
        <v>863</v>
      </c>
      <c r="S13" s="66">
        <f t="shared" si="2"/>
        <v>948</v>
      </c>
      <c r="T13" s="66">
        <f t="shared" si="2"/>
        <v>989</v>
      </c>
      <c r="U13" s="66">
        <f t="shared" si="2"/>
        <v>1120</v>
      </c>
      <c r="V13" s="66">
        <f t="shared" si="2"/>
        <v>1279</v>
      </c>
      <c r="W13" s="66">
        <f t="shared" si="2"/>
        <v>1136</v>
      </c>
      <c r="X13" s="66">
        <f t="shared" si="2"/>
        <v>1257</v>
      </c>
      <c r="Y13" s="66">
        <f t="shared" si="2"/>
        <v>1333</v>
      </c>
      <c r="Z13" s="66">
        <f t="shared" si="2"/>
        <v>1065</v>
      </c>
      <c r="AA13" s="66">
        <f t="shared" si="2"/>
        <v>946</v>
      </c>
      <c r="AB13" s="66">
        <f t="shared" si="2"/>
        <v>851</v>
      </c>
      <c r="AC13" s="66">
        <f t="shared" si="2"/>
        <v>812</v>
      </c>
      <c r="AD13" s="66">
        <f>SUM(F9:AC12)</f>
        <v>20058</v>
      </c>
    </row>
    <row r="14" spans="1:30" x14ac:dyDescent="0.3">
      <c r="A14" t="s">
        <v>14</v>
      </c>
      <c r="B14" s="18">
        <v>21</v>
      </c>
      <c r="D14" s="78"/>
      <c r="F14"/>
      <c r="AD14" s="27"/>
    </row>
    <row r="15" spans="1:30" x14ac:dyDescent="0.3">
      <c r="A15" t="s">
        <v>14</v>
      </c>
      <c r="B15" s="18">
        <v>18</v>
      </c>
      <c r="D15" s="78" t="s">
        <v>8166</v>
      </c>
      <c r="F15"/>
      <c r="AD15" s="27"/>
    </row>
    <row r="16" spans="1:30" x14ac:dyDescent="0.3">
      <c r="A16" t="s">
        <v>18</v>
      </c>
      <c r="B16" s="18">
        <v>10</v>
      </c>
      <c r="D16" s="78"/>
      <c r="F16"/>
      <c r="AD16" s="27"/>
    </row>
    <row r="17" spans="1:30" x14ac:dyDescent="0.3">
      <c r="A17" t="s">
        <v>14</v>
      </c>
      <c r="B17" s="18">
        <v>10</v>
      </c>
      <c r="D17" s="78"/>
      <c r="F17"/>
      <c r="L17" s="132" t="s">
        <v>8177</v>
      </c>
      <c r="M17" s="132"/>
      <c r="N17" s="132"/>
      <c r="O17" s="132"/>
      <c r="P17" s="132"/>
      <c r="Q17" s="132"/>
      <c r="R17" s="132"/>
      <c r="S17" s="132"/>
      <c r="AD17" s="27"/>
    </row>
    <row r="18" spans="1:30" x14ac:dyDescent="0.3">
      <c r="A18" t="s">
        <v>14</v>
      </c>
      <c r="B18" s="18">
        <v>10</v>
      </c>
      <c r="D18" s="176"/>
      <c r="E18" s="177"/>
      <c r="F18" s="178" t="s">
        <v>8175</v>
      </c>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172"/>
    </row>
    <row r="19" spans="1:30" x14ac:dyDescent="0.3">
      <c r="A19" t="s">
        <v>18</v>
      </c>
      <c r="B19" s="18">
        <v>12</v>
      </c>
      <c r="D19" s="179" t="s">
        <v>4</v>
      </c>
      <c r="E19" s="80"/>
      <c r="F19" s="65">
        <v>1</v>
      </c>
      <c r="G19" s="66">
        <v>2</v>
      </c>
      <c r="H19" s="66">
        <v>3</v>
      </c>
      <c r="I19" s="66">
        <v>4</v>
      </c>
      <c r="J19" s="66">
        <v>5</v>
      </c>
      <c r="K19" s="66">
        <v>6</v>
      </c>
      <c r="L19" s="66">
        <v>7</v>
      </c>
      <c r="M19" s="66">
        <v>8</v>
      </c>
      <c r="N19" s="66">
        <v>9</v>
      </c>
      <c r="O19" s="66">
        <v>10</v>
      </c>
      <c r="P19" s="66">
        <v>11</v>
      </c>
      <c r="Q19" s="66">
        <v>12</v>
      </c>
      <c r="R19" s="66">
        <v>13</v>
      </c>
      <c r="S19" s="66">
        <v>14</v>
      </c>
      <c r="T19" s="66">
        <v>15</v>
      </c>
      <c r="U19" s="66">
        <v>16</v>
      </c>
      <c r="V19" s="66">
        <v>17</v>
      </c>
      <c r="W19" s="66">
        <v>18</v>
      </c>
      <c r="X19" s="66">
        <v>19</v>
      </c>
      <c r="Y19" s="66">
        <v>20</v>
      </c>
      <c r="Z19" s="66">
        <v>21</v>
      </c>
      <c r="AA19" s="66">
        <v>22</v>
      </c>
      <c r="AB19" s="66">
        <v>23</v>
      </c>
      <c r="AC19" s="67">
        <v>24</v>
      </c>
      <c r="AD19" s="173"/>
    </row>
    <row r="20" spans="1:30" x14ac:dyDescent="0.3">
      <c r="A20" t="s">
        <v>14</v>
      </c>
      <c r="B20" s="18">
        <v>12</v>
      </c>
      <c r="D20" s="179"/>
      <c r="E20" s="61" t="s">
        <v>18</v>
      </c>
      <c r="F20" s="15">
        <f t="shared" ref="F20:AC20" si="3">F9/F$13</f>
        <v>0.34292866082603252</v>
      </c>
      <c r="G20" s="15">
        <f t="shared" si="3"/>
        <v>0.31456043956043955</v>
      </c>
      <c r="H20" s="15">
        <f t="shared" si="3"/>
        <v>0.33333333333333331</v>
      </c>
      <c r="I20" s="15">
        <f t="shared" si="3"/>
        <v>0.30293159609120524</v>
      </c>
      <c r="J20" s="15">
        <f t="shared" si="3"/>
        <v>0.35049019607843135</v>
      </c>
      <c r="K20" s="15">
        <f t="shared" si="3"/>
        <v>0.33890214797136037</v>
      </c>
      <c r="L20" s="15">
        <f t="shared" si="3"/>
        <v>0.33132530120481929</v>
      </c>
      <c r="M20" s="15">
        <f t="shared" si="3"/>
        <v>0.33161512027491408</v>
      </c>
      <c r="N20" s="15">
        <f t="shared" si="3"/>
        <v>0.31433224755700323</v>
      </c>
      <c r="O20" s="15">
        <f t="shared" si="3"/>
        <v>0.28947368421052633</v>
      </c>
      <c r="P20" s="15">
        <f t="shared" si="3"/>
        <v>0.34497816593886466</v>
      </c>
      <c r="Q20" s="15">
        <f t="shared" si="3"/>
        <v>0.2988929889298893</v>
      </c>
      <c r="R20" s="15">
        <f t="shared" si="3"/>
        <v>0.28041714947856317</v>
      </c>
      <c r="S20" s="15">
        <f t="shared" si="3"/>
        <v>0.26898734177215189</v>
      </c>
      <c r="T20" s="15">
        <f t="shared" si="3"/>
        <v>0.31445904954499493</v>
      </c>
      <c r="U20" s="15">
        <f t="shared" si="3"/>
        <v>0.31964285714285712</v>
      </c>
      <c r="V20" s="15">
        <f t="shared" si="3"/>
        <v>0.32916340891321344</v>
      </c>
      <c r="W20" s="15">
        <f t="shared" si="3"/>
        <v>0.30985915492957744</v>
      </c>
      <c r="X20" s="15">
        <f t="shared" si="3"/>
        <v>0.29276054097056486</v>
      </c>
      <c r="Y20" s="15">
        <f t="shared" si="3"/>
        <v>0.30382595648912231</v>
      </c>
      <c r="Z20" s="15">
        <f t="shared" si="3"/>
        <v>0.34460093896713617</v>
      </c>
      <c r="AA20" s="15">
        <f t="shared" si="3"/>
        <v>0.31289640591966172</v>
      </c>
      <c r="AB20" s="15">
        <f t="shared" si="3"/>
        <v>0.31727379553466512</v>
      </c>
      <c r="AC20" s="15">
        <f t="shared" si="3"/>
        <v>0.33374384236453203</v>
      </c>
      <c r="AD20" s="71">
        <f>AD9/$AD$13</f>
        <v>0.31533552697178185</v>
      </c>
    </row>
    <row r="21" spans="1:30" x14ac:dyDescent="0.3">
      <c r="A21" t="s">
        <v>14</v>
      </c>
      <c r="B21" s="18">
        <v>15</v>
      </c>
      <c r="D21" s="179"/>
      <c r="E21" s="62" t="s">
        <v>14</v>
      </c>
      <c r="F21" s="15">
        <f t="shared" ref="F21:AC21" si="4">F10/F$13</f>
        <v>0.52941176470588236</v>
      </c>
      <c r="G21" s="15">
        <f t="shared" si="4"/>
        <v>0.55631868131868134</v>
      </c>
      <c r="H21" s="15">
        <f t="shared" si="4"/>
        <v>0.52995391705069128</v>
      </c>
      <c r="I21" s="15">
        <f t="shared" si="4"/>
        <v>0.55374592833876224</v>
      </c>
      <c r="J21" s="15">
        <f t="shared" si="4"/>
        <v>0.5220588235294118</v>
      </c>
      <c r="K21" s="15">
        <f t="shared" si="4"/>
        <v>0.53221957040572787</v>
      </c>
      <c r="L21" s="15">
        <f t="shared" si="4"/>
        <v>0.53413654618473894</v>
      </c>
      <c r="M21" s="15">
        <f t="shared" si="4"/>
        <v>0.53264604810996563</v>
      </c>
      <c r="N21" s="15">
        <f t="shared" si="4"/>
        <v>0.55048859934853422</v>
      </c>
      <c r="O21" s="15">
        <f t="shared" si="4"/>
        <v>0.56811145510835914</v>
      </c>
      <c r="P21" s="15">
        <f t="shared" si="4"/>
        <v>0.52547307132459975</v>
      </c>
      <c r="Q21" s="15">
        <f t="shared" si="4"/>
        <v>0.56703567035670355</v>
      </c>
      <c r="R21" s="15">
        <f t="shared" si="4"/>
        <v>0.59096176129779843</v>
      </c>
      <c r="S21" s="15">
        <f t="shared" si="4"/>
        <v>0.6033755274261603</v>
      </c>
      <c r="T21" s="15">
        <f t="shared" si="4"/>
        <v>0.54802831142568253</v>
      </c>
      <c r="U21" s="15">
        <f t="shared" si="4"/>
        <v>0.54732142857142863</v>
      </c>
      <c r="V21" s="15">
        <f t="shared" si="4"/>
        <v>0.55668491008600474</v>
      </c>
      <c r="W21" s="15">
        <f t="shared" si="4"/>
        <v>0.56954225352112675</v>
      </c>
      <c r="X21" s="15">
        <f t="shared" si="4"/>
        <v>0.5759745425616547</v>
      </c>
      <c r="Y21" s="15">
        <f t="shared" si="4"/>
        <v>0.55963990997749435</v>
      </c>
      <c r="Z21" s="15">
        <f t="shared" si="4"/>
        <v>0.53615023474178403</v>
      </c>
      <c r="AA21" s="15">
        <f t="shared" si="4"/>
        <v>0.55919661733615222</v>
      </c>
      <c r="AB21" s="15">
        <f t="shared" si="4"/>
        <v>0.57226792009400707</v>
      </c>
      <c r="AC21" s="15">
        <f t="shared" si="4"/>
        <v>0.54433497536945807</v>
      </c>
      <c r="AD21" s="71">
        <f>AD10/$AD$13</f>
        <v>0.55573835875959721</v>
      </c>
    </row>
    <row r="22" spans="1:30" x14ac:dyDescent="0.3">
      <c r="A22" t="s">
        <v>14</v>
      </c>
      <c r="B22" s="18">
        <v>6</v>
      </c>
      <c r="D22" s="179"/>
      <c r="E22" s="62" t="s">
        <v>24</v>
      </c>
      <c r="F22" s="15">
        <f t="shared" ref="F22:AC22" si="5">F11/F$13</f>
        <v>4.5056320400500623E-2</v>
      </c>
      <c r="G22" s="15">
        <f t="shared" si="5"/>
        <v>3.8461538461538464E-2</v>
      </c>
      <c r="H22" s="15">
        <f t="shared" si="5"/>
        <v>3.5330261136712747E-2</v>
      </c>
      <c r="I22" s="15">
        <f t="shared" si="5"/>
        <v>4.2345276872964167E-2</v>
      </c>
      <c r="J22" s="15">
        <f t="shared" si="5"/>
        <v>2.9411764705882353E-2</v>
      </c>
      <c r="K22" s="15">
        <f t="shared" si="5"/>
        <v>4.2959427207637228E-2</v>
      </c>
      <c r="L22" s="15">
        <f t="shared" si="5"/>
        <v>4.4176706827309238E-2</v>
      </c>
      <c r="M22" s="15">
        <f t="shared" si="5"/>
        <v>4.6391752577319589E-2</v>
      </c>
      <c r="N22" s="15">
        <f t="shared" si="5"/>
        <v>5.2117263843648211E-2</v>
      </c>
      <c r="O22" s="15">
        <f t="shared" si="5"/>
        <v>4.3343653250773995E-2</v>
      </c>
      <c r="P22" s="15">
        <f t="shared" si="5"/>
        <v>5.5312954876273655E-2</v>
      </c>
      <c r="Q22" s="15">
        <f t="shared" si="5"/>
        <v>4.3050430504305043E-2</v>
      </c>
      <c r="R22" s="15">
        <f t="shared" si="5"/>
        <v>5.2143684820393978E-2</v>
      </c>
      <c r="S22" s="15">
        <f t="shared" si="5"/>
        <v>4.852320675105485E-2</v>
      </c>
      <c r="T22" s="15">
        <f t="shared" si="5"/>
        <v>4.6511627906976744E-2</v>
      </c>
      <c r="U22" s="15">
        <f t="shared" si="5"/>
        <v>4.732142857142857E-2</v>
      </c>
      <c r="V22" s="15">
        <f t="shared" si="5"/>
        <v>5.1602814698983583E-2</v>
      </c>
      <c r="W22" s="15">
        <f t="shared" si="5"/>
        <v>4.8415492957746477E-2</v>
      </c>
      <c r="X22" s="15">
        <f t="shared" si="5"/>
        <v>4.9323786793953855E-2</v>
      </c>
      <c r="Y22" s="15">
        <f t="shared" si="5"/>
        <v>5.1762940735183796E-2</v>
      </c>
      <c r="Z22" s="15">
        <f t="shared" si="5"/>
        <v>3.6619718309859155E-2</v>
      </c>
      <c r="AA22" s="15">
        <f t="shared" si="5"/>
        <v>4.4397463002114168E-2</v>
      </c>
      <c r="AB22" s="15">
        <f t="shared" si="5"/>
        <v>3.4077555816686249E-2</v>
      </c>
      <c r="AC22" s="15">
        <f t="shared" si="5"/>
        <v>3.5714285714285712E-2</v>
      </c>
      <c r="AD22" s="71">
        <f>AD11/$AD$13</f>
        <v>4.5169009871373018E-2</v>
      </c>
    </row>
    <row r="23" spans="1:30" x14ac:dyDescent="0.3">
      <c r="A23" t="s">
        <v>14</v>
      </c>
      <c r="B23" s="18">
        <v>6</v>
      </c>
      <c r="D23" s="179"/>
      <c r="E23" s="62" t="s">
        <v>10</v>
      </c>
      <c r="F23" s="15">
        <f t="shared" ref="F23:AC23" si="6">F12/F$13</f>
        <v>8.2603254067584481E-2</v>
      </c>
      <c r="G23" s="15">
        <f t="shared" si="6"/>
        <v>9.0659340659340656E-2</v>
      </c>
      <c r="H23" s="15">
        <f t="shared" si="6"/>
        <v>0.10138248847926268</v>
      </c>
      <c r="I23" s="15">
        <f t="shared" si="6"/>
        <v>0.10097719869706841</v>
      </c>
      <c r="J23" s="15">
        <f t="shared" si="6"/>
        <v>9.8039215686274508E-2</v>
      </c>
      <c r="K23" s="15">
        <f t="shared" si="6"/>
        <v>8.5918854415274457E-2</v>
      </c>
      <c r="L23" s="15">
        <f t="shared" si="6"/>
        <v>9.036144578313253E-2</v>
      </c>
      <c r="M23" s="15">
        <f t="shared" si="6"/>
        <v>8.9347079037800689E-2</v>
      </c>
      <c r="N23" s="15">
        <f t="shared" si="6"/>
        <v>8.3061889250814328E-2</v>
      </c>
      <c r="O23" s="15">
        <f t="shared" si="6"/>
        <v>9.9071207430340563E-2</v>
      </c>
      <c r="P23" s="15">
        <f t="shared" si="6"/>
        <v>7.4235807860262015E-2</v>
      </c>
      <c r="Q23" s="15">
        <f t="shared" si="6"/>
        <v>9.1020910209102093E-2</v>
      </c>
      <c r="R23" s="15">
        <f t="shared" si="6"/>
        <v>7.6477404403244492E-2</v>
      </c>
      <c r="S23" s="15">
        <f t="shared" si="6"/>
        <v>7.9113924050632917E-2</v>
      </c>
      <c r="T23" s="15">
        <f t="shared" si="6"/>
        <v>9.1001011122345807E-2</v>
      </c>
      <c r="U23" s="15">
        <f t="shared" si="6"/>
        <v>8.5714285714285715E-2</v>
      </c>
      <c r="V23" s="15">
        <f t="shared" si="6"/>
        <v>6.2548866301798275E-2</v>
      </c>
      <c r="W23" s="15">
        <f t="shared" si="6"/>
        <v>7.2183098591549297E-2</v>
      </c>
      <c r="X23" s="15">
        <f t="shared" si="6"/>
        <v>8.1941129673826565E-2</v>
      </c>
      <c r="Y23" s="15">
        <f t="shared" si="6"/>
        <v>8.4771192798199543E-2</v>
      </c>
      <c r="Z23" s="15">
        <f t="shared" si="6"/>
        <v>8.2629107981220654E-2</v>
      </c>
      <c r="AA23" s="15">
        <f t="shared" si="6"/>
        <v>8.3509513742071884E-2</v>
      </c>
      <c r="AB23" s="15">
        <f t="shared" si="6"/>
        <v>7.6380728554641591E-2</v>
      </c>
      <c r="AC23" s="15">
        <f t="shared" si="6"/>
        <v>8.6206896551724144E-2</v>
      </c>
      <c r="AD23" s="71">
        <f>AD12/$AD$13</f>
        <v>8.3757104397247983E-2</v>
      </c>
    </row>
    <row r="24" spans="1:30" x14ac:dyDescent="0.3">
      <c r="A24" t="s">
        <v>14</v>
      </c>
      <c r="B24" s="18">
        <v>6</v>
      </c>
      <c r="D24" s="179"/>
      <c r="E24" s="63"/>
      <c r="F24" s="72">
        <f>SUM(F20:F23)</f>
        <v>1</v>
      </c>
      <c r="G24" s="73">
        <f t="shared" ref="G24" si="7">SUM(G20:G23)</f>
        <v>1</v>
      </c>
      <c r="H24" s="73">
        <f t="shared" ref="H24" si="8">SUM(H20:H23)</f>
        <v>1</v>
      </c>
      <c r="I24" s="73">
        <f t="shared" ref="I24" si="9">SUM(I20:I23)</f>
        <v>1</v>
      </c>
      <c r="J24" s="73">
        <f t="shared" ref="J24" si="10">SUM(J20:J23)</f>
        <v>1</v>
      </c>
      <c r="K24" s="73">
        <f t="shared" ref="K24" si="11">SUM(K20:K23)</f>
        <v>1</v>
      </c>
      <c r="L24" s="73">
        <f t="shared" ref="L24" si="12">SUM(L20:L23)</f>
        <v>1</v>
      </c>
      <c r="M24" s="73">
        <f t="shared" ref="M24" si="13">SUM(M20:M23)</f>
        <v>1</v>
      </c>
      <c r="N24" s="73">
        <f t="shared" ref="N24" si="14">SUM(N20:N23)</f>
        <v>1</v>
      </c>
      <c r="O24" s="73">
        <f t="shared" ref="O24" si="15">SUM(O20:O23)</f>
        <v>1</v>
      </c>
      <c r="P24" s="73">
        <f t="shared" ref="P24" si="16">SUM(P20:P23)</f>
        <v>1</v>
      </c>
      <c r="Q24" s="73">
        <f t="shared" ref="Q24" si="17">SUM(Q20:Q23)</f>
        <v>1</v>
      </c>
      <c r="R24" s="73">
        <f t="shared" ref="R24" si="18">SUM(R20:R23)</f>
        <v>1.0000000000000002</v>
      </c>
      <c r="S24" s="73">
        <f t="shared" ref="S24" si="19">SUM(S20:S23)</f>
        <v>0.99999999999999989</v>
      </c>
      <c r="T24" s="73">
        <f t="shared" ref="T24" si="20">SUM(T20:T23)</f>
        <v>1</v>
      </c>
      <c r="U24" s="73">
        <f t="shared" ref="U24" si="21">SUM(U20:U23)</f>
        <v>1</v>
      </c>
      <c r="V24" s="73">
        <f t="shared" ref="V24" si="22">SUM(V20:V23)</f>
        <v>0.99999999999999989</v>
      </c>
      <c r="W24" s="73">
        <f t="shared" ref="W24" si="23">SUM(W20:W23)</f>
        <v>1</v>
      </c>
      <c r="X24" s="73">
        <f t="shared" ref="X24" si="24">SUM(X20:X23)</f>
        <v>1</v>
      </c>
      <c r="Y24" s="73">
        <f t="shared" ref="Y24" si="25">SUM(Y20:Y23)</f>
        <v>1</v>
      </c>
      <c r="Z24" s="73">
        <f t="shared" ref="Z24" si="26">SUM(Z20:Z23)</f>
        <v>1</v>
      </c>
      <c r="AA24" s="73">
        <f t="shared" ref="AA24" si="27">SUM(AA20:AA23)</f>
        <v>1</v>
      </c>
      <c r="AB24" s="73">
        <f t="shared" ref="AB24" si="28">SUM(AB20:AB23)</f>
        <v>1</v>
      </c>
      <c r="AC24" s="73">
        <f t="shared" ref="AC24" si="29">SUM(AC20:AC23)</f>
        <v>1</v>
      </c>
      <c r="AD24" s="71">
        <f>SUM(AD20:AD23)</f>
        <v>1.0000000000000002</v>
      </c>
    </row>
    <row r="25" spans="1:30" x14ac:dyDescent="0.3">
      <c r="A25" t="s">
        <v>14</v>
      </c>
      <c r="B25" s="18">
        <v>6</v>
      </c>
      <c r="D25" s="78"/>
      <c r="F25"/>
      <c r="AD25" s="27"/>
    </row>
    <row r="26" spans="1:30" x14ac:dyDescent="0.3">
      <c r="A26" t="s">
        <v>14</v>
      </c>
      <c r="B26" s="18">
        <v>5</v>
      </c>
      <c r="D26" s="78" t="s">
        <v>8178</v>
      </c>
      <c r="F26"/>
      <c r="AD26" s="27"/>
    </row>
    <row r="27" spans="1:30" x14ac:dyDescent="0.3">
      <c r="A27" t="s">
        <v>18</v>
      </c>
      <c r="B27" s="18">
        <v>6</v>
      </c>
      <c r="D27" s="78"/>
      <c r="F27"/>
      <c r="M27" s="132" t="s">
        <v>8179</v>
      </c>
      <c r="N27" s="132"/>
      <c r="O27" s="132"/>
      <c r="P27" s="132"/>
      <c r="Q27" s="132"/>
      <c r="R27" s="132"/>
      <c r="S27" s="132"/>
      <c r="T27" s="132"/>
      <c r="AD27" s="27"/>
    </row>
    <row r="28" spans="1:30" x14ac:dyDescent="0.3">
      <c r="A28" t="s">
        <v>14</v>
      </c>
      <c r="B28" s="18">
        <v>6</v>
      </c>
      <c r="D28" s="176"/>
      <c r="E28" s="177"/>
      <c r="F28" s="178" t="s">
        <v>8175</v>
      </c>
      <c r="G28" s="178"/>
      <c r="H28" s="178"/>
      <c r="I28" s="178"/>
      <c r="J28" s="178"/>
      <c r="K28" s="178"/>
      <c r="L28" s="178"/>
      <c r="M28" s="178"/>
      <c r="N28" s="178"/>
      <c r="O28" s="178"/>
      <c r="P28" s="178"/>
      <c r="Q28" s="178"/>
      <c r="R28" s="178"/>
      <c r="S28" s="178"/>
      <c r="T28" s="178"/>
      <c r="U28" s="178"/>
      <c r="V28" s="178"/>
      <c r="W28" s="178"/>
      <c r="X28" s="178"/>
      <c r="Y28" s="178"/>
      <c r="Z28" s="178"/>
      <c r="AA28" s="178"/>
      <c r="AB28" s="178"/>
      <c r="AC28" s="178"/>
      <c r="AD28" s="181"/>
    </row>
    <row r="29" spans="1:30" x14ac:dyDescent="0.3">
      <c r="A29" t="s">
        <v>18</v>
      </c>
      <c r="B29" s="18">
        <v>6</v>
      </c>
      <c r="D29" s="179" t="s">
        <v>4</v>
      </c>
      <c r="E29" s="80"/>
      <c r="F29" s="65">
        <v>1</v>
      </c>
      <c r="G29" s="66">
        <v>2</v>
      </c>
      <c r="H29" s="66">
        <v>3</v>
      </c>
      <c r="I29" s="66">
        <v>4</v>
      </c>
      <c r="J29" s="66">
        <v>5</v>
      </c>
      <c r="K29" s="66">
        <v>6</v>
      </c>
      <c r="L29" s="66">
        <v>7</v>
      </c>
      <c r="M29" s="66">
        <v>8</v>
      </c>
      <c r="N29" s="66">
        <v>9</v>
      </c>
      <c r="O29" s="66">
        <v>10</v>
      </c>
      <c r="P29" s="66">
        <v>11</v>
      </c>
      <c r="Q29" s="66">
        <v>12</v>
      </c>
      <c r="R29" s="66">
        <v>13</v>
      </c>
      <c r="S29" s="66">
        <v>14</v>
      </c>
      <c r="T29" s="66">
        <v>15</v>
      </c>
      <c r="U29" s="66">
        <v>16</v>
      </c>
      <c r="V29" s="66">
        <v>17</v>
      </c>
      <c r="W29" s="66">
        <v>18</v>
      </c>
      <c r="X29" s="66">
        <v>19</v>
      </c>
      <c r="Y29" s="66">
        <v>20</v>
      </c>
      <c r="Z29" s="66">
        <v>21</v>
      </c>
      <c r="AA29" s="66">
        <v>22</v>
      </c>
      <c r="AB29" s="66">
        <v>23</v>
      </c>
      <c r="AC29" s="67">
        <v>24</v>
      </c>
      <c r="AD29" s="182"/>
    </row>
    <row r="30" spans="1:30" x14ac:dyDescent="0.3">
      <c r="A30" t="s">
        <v>14</v>
      </c>
      <c r="B30" s="18">
        <v>6</v>
      </c>
      <c r="D30" s="179"/>
      <c r="E30" s="61" t="s">
        <v>18</v>
      </c>
      <c r="F30" s="16">
        <f t="shared" ref="F30:AC30" si="30">F$13*$AD9/$AD$13</f>
        <v>251.95308605045369</v>
      </c>
      <c r="G30" s="16">
        <f t="shared" si="30"/>
        <v>229.56426363545717</v>
      </c>
      <c r="H30" s="16">
        <f t="shared" si="30"/>
        <v>205.28342805862997</v>
      </c>
      <c r="I30" s="16">
        <f t="shared" si="30"/>
        <v>193.61601356067405</v>
      </c>
      <c r="J30" s="16">
        <f t="shared" si="30"/>
        <v>128.65689500448698</v>
      </c>
      <c r="K30" s="16">
        <f t="shared" si="30"/>
        <v>132.12558580117658</v>
      </c>
      <c r="L30" s="16">
        <f t="shared" si="30"/>
        <v>157.03709243194734</v>
      </c>
      <c r="M30" s="16">
        <f t="shared" si="30"/>
        <v>183.52527669757703</v>
      </c>
      <c r="N30" s="16">
        <f t="shared" si="30"/>
        <v>193.61601356067405</v>
      </c>
      <c r="O30" s="16">
        <f t="shared" si="30"/>
        <v>203.70675042377107</v>
      </c>
      <c r="P30" s="16">
        <f t="shared" si="30"/>
        <v>216.63550702961413</v>
      </c>
      <c r="Q30" s="16">
        <f t="shared" si="30"/>
        <v>256.36778342805866</v>
      </c>
      <c r="R30" s="16">
        <f t="shared" si="30"/>
        <v>272.13455977664773</v>
      </c>
      <c r="S30" s="16">
        <f t="shared" si="30"/>
        <v>298.93807956924917</v>
      </c>
      <c r="T30" s="16">
        <f t="shared" si="30"/>
        <v>311.86683617509226</v>
      </c>
      <c r="U30" s="16">
        <f t="shared" si="30"/>
        <v>353.17579020839565</v>
      </c>
      <c r="V30" s="16">
        <f t="shared" si="30"/>
        <v>403.31413899690898</v>
      </c>
      <c r="W30" s="16">
        <f t="shared" si="30"/>
        <v>358.22115863994418</v>
      </c>
      <c r="X30" s="16">
        <f t="shared" si="30"/>
        <v>396.37675740352978</v>
      </c>
      <c r="Y30" s="16">
        <f t="shared" si="30"/>
        <v>420.34225745338517</v>
      </c>
      <c r="Z30" s="16">
        <f t="shared" si="30"/>
        <v>335.83233622494765</v>
      </c>
      <c r="AA30" s="16">
        <f t="shared" si="30"/>
        <v>298.30740851530561</v>
      </c>
      <c r="AB30" s="16">
        <f t="shared" si="30"/>
        <v>268.35053345298633</v>
      </c>
      <c r="AC30" s="16">
        <f t="shared" si="30"/>
        <v>256.05244790108685</v>
      </c>
      <c r="AD30" s="76">
        <f>AD9</f>
        <v>6325</v>
      </c>
    </row>
    <row r="31" spans="1:30" x14ac:dyDescent="0.3">
      <c r="A31" t="s">
        <v>18</v>
      </c>
      <c r="B31" s="18">
        <v>6</v>
      </c>
      <c r="D31" s="179"/>
      <c r="E31" s="62" t="s">
        <v>14</v>
      </c>
      <c r="F31" s="16">
        <f t="shared" ref="F31:AC31" si="31">F$13*$AD10/$AD$13</f>
        <v>444.03494864891815</v>
      </c>
      <c r="G31" s="16">
        <f t="shared" si="31"/>
        <v>404.57752517698674</v>
      </c>
      <c r="H31" s="16">
        <f t="shared" si="31"/>
        <v>361.78567155249777</v>
      </c>
      <c r="I31" s="16">
        <f t="shared" si="31"/>
        <v>341.22335227839267</v>
      </c>
      <c r="J31" s="16">
        <f t="shared" si="31"/>
        <v>226.74125037391565</v>
      </c>
      <c r="K31" s="16">
        <f t="shared" si="31"/>
        <v>232.85437232027121</v>
      </c>
      <c r="L31" s="16">
        <f t="shared" si="31"/>
        <v>276.75770266227937</v>
      </c>
      <c r="M31" s="16">
        <f t="shared" si="31"/>
        <v>323.43972479808554</v>
      </c>
      <c r="N31" s="16">
        <f t="shared" si="31"/>
        <v>341.22335227839267</v>
      </c>
      <c r="O31" s="16">
        <f t="shared" si="31"/>
        <v>359.00697975869974</v>
      </c>
      <c r="P31" s="16">
        <f t="shared" si="31"/>
        <v>381.79225246784324</v>
      </c>
      <c r="Q31" s="16">
        <f t="shared" si="31"/>
        <v>451.81528567155249</v>
      </c>
      <c r="R31" s="16">
        <f t="shared" si="31"/>
        <v>479.60220360953235</v>
      </c>
      <c r="S31" s="16">
        <f t="shared" si="31"/>
        <v>526.83996410409816</v>
      </c>
      <c r="T31" s="16">
        <f t="shared" si="31"/>
        <v>549.6252368132416</v>
      </c>
      <c r="U31" s="16">
        <f t="shared" si="31"/>
        <v>622.42696181074882</v>
      </c>
      <c r="V31" s="16">
        <f t="shared" si="31"/>
        <v>710.78936085352473</v>
      </c>
      <c r="W31" s="16">
        <f t="shared" si="31"/>
        <v>631.31877555090239</v>
      </c>
      <c r="X31" s="16">
        <f t="shared" si="31"/>
        <v>698.56311696081366</v>
      </c>
      <c r="Y31" s="16">
        <f t="shared" si="31"/>
        <v>740.79923222654304</v>
      </c>
      <c r="Z31" s="16">
        <f t="shared" si="31"/>
        <v>591.86135207897098</v>
      </c>
      <c r="AA31" s="16">
        <f t="shared" si="31"/>
        <v>525.72848738657888</v>
      </c>
      <c r="AB31" s="16">
        <f t="shared" si="31"/>
        <v>472.93334330441718</v>
      </c>
      <c r="AC31" s="16">
        <f t="shared" si="31"/>
        <v>451.2595473127929</v>
      </c>
      <c r="AD31" s="76">
        <f t="shared" ref="AD31:AD33" si="32">AD10</f>
        <v>11147</v>
      </c>
    </row>
    <row r="32" spans="1:30" x14ac:dyDescent="0.3">
      <c r="A32" t="s">
        <v>14</v>
      </c>
      <c r="B32" s="18">
        <v>6</v>
      </c>
      <c r="D32" s="179"/>
      <c r="E32" s="62" t="s">
        <v>24</v>
      </c>
      <c r="F32" s="16">
        <f t="shared" ref="F32:AC32" si="33">F$13*$AD11/$AD$13</f>
        <v>36.090038887227038</v>
      </c>
      <c r="G32" s="16">
        <f t="shared" si="33"/>
        <v>32.883039186359561</v>
      </c>
      <c r="H32" s="16">
        <f t="shared" si="33"/>
        <v>29.405025426263833</v>
      </c>
      <c r="I32" s="16">
        <f t="shared" si="33"/>
        <v>27.733772061023032</v>
      </c>
      <c r="J32" s="16">
        <f t="shared" si="33"/>
        <v>18.42895602752019</v>
      </c>
      <c r="K32" s="16">
        <f t="shared" si="33"/>
        <v>18.925815136105296</v>
      </c>
      <c r="L32" s="16">
        <f t="shared" si="33"/>
        <v>22.494166915943762</v>
      </c>
      <c r="M32" s="16">
        <f t="shared" si="33"/>
        <v>26.288363745139097</v>
      </c>
      <c r="N32" s="16">
        <f t="shared" si="33"/>
        <v>27.733772061023032</v>
      </c>
      <c r="O32" s="16">
        <f t="shared" si="33"/>
        <v>29.17918037690697</v>
      </c>
      <c r="P32" s="16">
        <f t="shared" si="33"/>
        <v>31.031109781633262</v>
      </c>
      <c r="Q32" s="16">
        <f t="shared" si="33"/>
        <v>36.722405025426262</v>
      </c>
      <c r="R32" s="16">
        <f t="shared" si="33"/>
        <v>38.980855518994915</v>
      </c>
      <c r="S32" s="16">
        <f t="shared" si="33"/>
        <v>42.820221358061623</v>
      </c>
      <c r="T32" s="16">
        <f t="shared" si="33"/>
        <v>44.672150762787915</v>
      </c>
      <c r="U32" s="16">
        <f t="shared" si="33"/>
        <v>50.589291055937778</v>
      </c>
      <c r="V32" s="16">
        <f t="shared" si="33"/>
        <v>57.771163625486089</v>
      </c>
      <c r="W32" s="16">
        <f t="shared" si="33"/>
        <v>51.311995213879747</v>
      </c>
      <c r="X32" s="16">
        <f t="shared" si="33"/>
        <v>56.777445408315884</v>
      </c>
      <c r="Y32" s="16">
        <f t="shared" si="33"/>
        <v>60.210290158540232</v>
      </c>
      <c r="Z32" s="16">
        <f t="shared" si="33"/>
        <v>48.104995513012263</v>
      </c>
      <c r="AA32" s="16">
        <f t="shared" si="33"/>
        <v>42.729883338318878</v>
      </c>
      <c r="AB32" s="16">
        <f t="shared" si="33"/>
        <v>38.438827400538436</v>
      </c>
      <c r="AC32" s="16">
        <f t="shared" si="33"/>
        <v>36.67723601555489</v>
      </c>
      <c r="AD32" s="76">
        <f t="shared" si="32"/>
        <v>906</v>
      </c>
    </row>
    <row r="33" spans="1:30" x14ac:dyDescent="0.3">
      <c r="A33" t="s">
        <v>18</v>
      </c>
      <c r="B33" s="18">
        <v>6</v>
      </c>
      <c r="D33" s="179"/>
      <c r="E33" s="62" t="s">
        <v>10</v>
      </c>
      <c r="F33" s="16">
        <f t="shared" ref="F33:AC33" si="34">F$13*$AD12/$AD$13</f>
        <v>66.921926413401138</v>
      </c>
      <c r="G33" s="16">
        <f t="shared" si="34"/>
        <v>60.975172001196533</v>
      </c>
      <c r="H33" s="16">
        <f t="shared" si="34"/>
        <v>54.525874962608434</v>
      </c>
      <c r="I33" s="16">
        <f t="shared" si="34"/>
        <v>51.426862099910259</v>
      </c>
      <c r="J33" s="16">
        <f t="shared" si="34"/>
        <v>34.172898594077175</v>
      </c>
      <c r="K33" s="16">
        <f t="shared" si="34"/>
        <v>35.094226742446907</v>
      </c>
      <c r="L33" s="16">
        <f t="shared" si="34"/>
        <v>41.711037989829492</v>
      </c>
      <c r="M33" s="16">
        <f t="shared" si="34"/>
        <v>48.746634759198322</v>
      </c>
      <c r="N33" s="16">
        <f t="shared" si="34"/>
        <v>51.426862099910259</v>
      </c>
      <c r="O33" s="16">
        <f t="shared" si="34"/>
        <v>54.107089440622197</v>
      </c>
      <c r="P33" s="16">
        <f t="shared" si="34"/>
        <v>57.541130720909365</v>
      </c>
      <c r="Q33" s="16">
        <f t="shared" si="34"/>
        <v>68.094525874962613</v>
      </c>
      <c r="R33" s="16">
        <f t="shared" si="34"/>
        <v>72.282381094825013</v>
      </c>
      <c r="S33" s="16">
        <f t="shared" si="34"/>
        <v>79.401734968591086</v>
      </c>
      <c r="T33" s="16">
        <f t="shared" si="34"/>
        <v>82.835776248878247</v>
      </c>
      <c r="U33" s="16">
        <f t="shared" si="34"/>
        <v>93.807956924917733</v>
      </c>
      <c r="V33" s="16">
        <f t="shared" si="34"/>
        <v>107.12533652408017</v>
      </c>
      <c r="W33" s="16">
        <f t="shared" si="34"/>
        <v>95.148070595273708</v>
      </c>
      <c r="X33" s="16">
        <f t="shared" si="34"/>
        <v>105.28268022734071</v>
      </c>
      <c r="Y33" s="16">
        <f t="shared" si="34"/>
        <v>111.64822016153155</v>
      </c>
      <c r="Z33" s="16">
        <f t="shared" si="34"/>
        <v>89.201316183069096</v>
      </c>
      <c r="AA33" s="16">
        <f t="shared" si="34"/>
        <v>79.234220759796585</v>
      </c>
      <c r="AB33" s="16">
        <f t="shared" si="34"/>
        <v>71.277295842058038</v>
      </c>
      <c r="AC33" s="16">
        <f t="shared" si="34"/>
        <v>68.010768770565363</v>
      </c>
      <c r="AD33" s="76">
        <f t="shared" si="32"/>
        <v>1680</v>
      </c>
    </row>
    <row r="34" spans="1:30" ht="14.4" customHeight="1" x14ac:dyDescent="0.3">
      <c r="A34" t="s">
        <v>14</v>
      </c>
      <c r="B34" s="18">
        <v>6</v>
      </c>
      <c r="D34" s="179"/>
      <c r="E34" s="63"/>
      <c r="F34" s="74">
        <f>SUM(F30:F33)</f>
        <v>799</v>
      </c>
      <c r="G34" s="75">
        <f t="shared" ref="G34" si="35">SUM(G30:G33)</f>
        <v>728</v>
      </c>
      <c r="H34" s="75">
        <f t="shared" ref="H34" si="36">SUM(H30:H33)</f>
        <v>651</v>
      </c>
      <c r="I34" s="75">
        <f t="shared" ref="I34" si="37">SUM(I30:I33)</f>
        <v>614</v>
      </c>
      <c r="J34" s="75">
        <f t="shared" ref="J34" si="38">SUM(J30:J33)</f>
        <v>408.00000000000006</v>
      </c>
      <c r="K34" s="75">
        <f t="shared" ref="K34" si="39">SUM(K30:K33)</f>
        <v>419</v>
      </c>
      <c r="L34" s="75">
        <f t="shared" ref="L34" si="40">SUM(L30:L33)</f>
        <v>498</v>
      </c>
      <c r="M34" s="75">
        <f t="shared" ref="M34" si="41">SUM(M30:M33)</f>
        <v>582</v>
      </c>
      <c r="N34" s="75">
        <f t="shared" ref="N34" si="42">SUM(N30:N33)</f>
        <v>614</v>
      </c>
      <c r="O34" s="75">
        <f t="shared" ref="O34" si="43">SUM(O30:O33)</f>
        <v>646</v>
      </c>
      <c r="P34" s="75">
        <f t="shared" ref="P34" si="44">SUM(P30:P33)</f>
        <v>687</v>
      </c>
      <c r="Q34" s="75">
        <f t="shared" ref="Q34" si="45">SUM(Q30:Q33)</f>
        <v>813.00000000000011</v>
      </c>
      <c r="R34" s="75">
        <f t="shared" ref="R34" si="46">SUM(R30:R33)</f>
        <v>863</v>
      </c>
      <c r="S34" s="75">
        <f t="shared" ref="S34" si="47">SUM(S30:S33)</f>
        <v>948.00000000000011</v>
      </c>
      <c r="T34" s="75">
        <f t="shared" ref="T34" si="48">SUM(T30:T33)</f>
        <v>989</v>
      </c>
      <c r="U34" s="75">
        <f t="shared" ref="U34" si="49">SUM(U30:U33)</f>
        <v>1120</v>
      </c>
      <c r="V34" s="75">
        <f t="shared" ref="V34" si="50">SUM(V30:V33)</f>
        <v>1279</v>
      </c>
      <c r="W34" s="75">
        <f t="shared" ref="W34" si="51">SUM(W30:W33)</f>
        <v>1136</v>
      </c>
      <c r="X34" s="75">
        <f t="shared" ref="X34" si="52">SUM(X30:X33)</f>
        <v>1257</v>
      </c>
      <c r="Y34" s="75">
        <f t="shared" ref="Y34" si="53">SUM(Y30:Y33)</f>
        <v>1333</v>
      </c>
      <c r="Z34" s="75">
        <f t="shared" ref="Z34" si="54">SUM(Z30:Z33)</f>
        <v>1065</v>
      </c>
      <c r="AA34" s="75">
        <f t="shared" ref="AA34" si="55">SUM(AA30:AA33)</f>
        <v>946</v>
      </c>
      <c r="AB34" s="75">
        <f t="shared" ref="AB34" si="56">SUM(AB30:AB33)</f>
        <v>851</v>
      </c>
      <c r="AC34" s="75">
        <f t="shared" ref="AC34" si="57">SUM(AC30:AC33)</f>
        <v>812</v>
      </c>
      <c r="AD34" s="76">
        <f>SUM(AD30:AD33)</f>
        <v>20058</v>
      </c>
    </row>
    <row r="35" spans="1:30" x14ac:dyDescent="0.3">
      <c r="A35" t="s">
        <v>14</v>
      </c>
      <c r="B35" s="18">
        <v>14</v>
      </c>
      <c r="D35" s="78"/>
      <c r="F35"/>
      <c r="AD35" s="27"/>
    </row>
    <row r="36" spans="1:30" ht="14.4" customHeight="1" x14ac:dyDescent="0.3">
      <c r="A36" t="s">
        <v>14</v>
      </c>
      <c r="B36" s="18">
        <v>5</v>
      </c>
      <c r="D36" s="78" t="s">
        <v>8180</v>
      </c>
      <c r="F36"/>
      <c r="AD36" s="27"/>
    </row>
    <row r="37" spans="1:30" x14ac:dyDescent="0.3">
      <c r="A37" t="s">
        <v>14</v>
      </c>
      <c r="B37" s="18">
        <v>5</v>
      </c>
      <c r="D37" s="78"/>
      <c r="F37"/>
      <c r="K37" s="132" t="s">
        <v>8253</v>
      </c>
      <c r="L37" s="132"/>
      <c r="M37" s="132"/>
      <c r="N37" s="132"/>
      <c r="O37" s="132"/>
      <c r="P37" s="132"/>
      <c r="Q37" s="132"/>
      <c r="R37" s="132"/>
      <c r="S37" s="132"/>
      <c r="T37" s="132"/>
      <c r="U37" s="132"/>
      <c r="AD37" s="27"/>
    </row>
    <row r="38" spans="1:30" x14ac:dyDescent="0.3">
      <c r="A38" t="s">
        <v>14</v>
      </c>
      <c r="B38" s="18">
        <v>5</v>
      </c>
      <c r="D38" s="176"/>
      <c r="E38" s="177"/>
      <c r="F38" s="180" t="s">
        <v>8175</v>
      </c>
      <c r="G38" s="180"/>
      <c r="H38" s="180"/>
      <c r="I38" s="180"/>
      <c r="J38" s="180"/>
      <c r="K38" s="180"/>
      <c r="L38" s="180"/>
      <c r="M38" s="180"/>
      <c r="N38" s="180"/>
      <c r="O38" s="180"/>
      <c r="P38" s="180"/>
      <c r="Q38" s="180"/>
      <c r="R38" s="180"/>
      <c r="S38" s="180"/>
      <c r="T38" s="180"/>
      <c r="U38" s="180"/>
      <c r="V38" s="180"/>
      <c r="W38" s="180"/>
      <c r="X38" s="180"/>
      <c r="Y38" s="180"/>
      <c r="Z38" s="180"/>
      <c r="AA38" s="180"/>
      <c r="AB38" s="180"/>
      <c r="AC38" s="180"/>
      <c r="AD38" s="205"/>
    </row>
    <row r="39" spans="1:30" x14ac:dyDescent="0.3">
      <c r="A39" t="s">
        <v>14</v>
      </c>
      <c r="B39" s="18">
        <v>16</v>
      </c>
      <c r="D39" s="202" t="s">
        <v>4</v>
      </c>
      <c r="E39" s="80"/>
      <c r="F39" s="66">
        <v>1</v>
      </c>
      <c r="G39" s="66">
        <v>2</v>
      </c>
      <c r="H39" s="66">
        <v>3</v>
      </c>
      <c r="I39" s="66">
        <v>4</v>
      </c>
      <c r="J39" s="66">
        <v>5</v>
      </c>
      <c r="K39" s="66">
        <v>6</v>
      </c>
      <c r="L39" s="66">
        <v>7</v>
      </c>
      <c r="M39" s="66">
        <v>8</v>
      </c>
      <c r="N39" s="66">
        <v>9</v>
      </c>
      <c r="O39" s="66">
        <v>10</v>
      </c>
      <c r="P39" s="66">
        <v>11</v>
      </c>
      <c r="Q39" s="66">
        <v>12</v>
      </c>
      <c r="R39" s="66">
        <v>13</v>
      </c>
      <c r="S39" s="66">
        <v>14</v>
      </c>
      <c r="T39" s="66">
        <v>15</v>
      </c>
      <c r="U39" s="66">
        <v>16</v>
      </c>
      <c r="V39" s="66">
        <v>17</v>
      </c>
      <c r="W39" s="66">
        <v>18</v>
      </c>
      <c r="X39" s="66">
        <v>19</v>
      </c>
      <c r="Y39" s="66">
        <v>20</v>
      </c>
      <c r="Z39" s="66">
        <v>21</v>
      </c>
      <c r="AA39" s="66">
        <v>22</v>
      </c>
      <c r="AB39" s="66">
        <v>23</v>
      </c>
      <c r="AC39" s="66">
        <v>24</v>
      </c>
      <c r="AD39" s="205"/>
    </row>
    <row r="40" spans="1:30" x14ac:dyDescent="0.3">
      <c r="A40" t="s">
        <v>14</v>
      </c>
      <c r="B40" s="18">
        <v>16</v>
      </c>
      <c r="D40" s="203"/>
      <c r="E40" s="64" t="s">
        <v>18</v>
      </c>
      <c r="F40" s="17">
        <f>((F9-F30)^2)/F30</f>
        <v>1.9291941302174191</v>
      </c>
      <c r="G40" s="17">
        <f t="shared" ref="G40:AC40" si="58">((G9-G30)^2)/G30</f>
        <v>1.3869469283117146E-3</v>
      </c>
      <c r="H40" s="17">
        <f t="shared" si="58"/>
        <v>0.66872450131772099</v>
      </c>
      <c r="I40" s="17">
        <f t="shared" si="58"/>
        <v>0.29958091528516162</v>
      </c>
      <c r="J40" s="17">
        <f t="shared" si="58"/>
        <v>1.5990177666353262</v>
      </c>
      <c r="K40" s="17">
        <f t="shared" si="58"/>
        <v>0.73796498368340413</v>
      </c>
      <c r="L40" s="17">
        <f t="shared" si="58"/>
        <v>0.40377655976296395</v>
      </c>
      <c r="M40" s="17">
        <f t="shared" si="58"/>
        <v>0.48914451062457964</v>
      </c>
      <c r="N40" s="17">
        <f t="shared" si="58"/>
        <v>1.9599241816607425E-3</v>
      </c>
      <c r="O40" s="17">
        <f t="shared" si="58"/>
        <v>1.3701829180502409</v>
      </c>
      <c r="P40" s="17">
        <f t="shared" si="58"/>
        <v>1.9143333409522942</v>
      </c>
      <c r="Q40" s="17">
        <f t="shared" si="58"/>
        <v>0.69703623204912324</v>
      </c>
      <c r="R40" s="17">
        <f t="shared" si="58"/>
        <v>3.3369216084780429</v>
      </c>
      <c r="S40" s="17">
        <f t="shared" si="58"/>
        <v>6.4580425451835328</v>
      </c>
      <c r="T40" s="17">
        <f t="shared" si="58"/>
        <v>2.4093775524971681E-3</v>
      </c>
      <c r="U40" s="17">
        <f t="shared" si="58"/>
        <v>6.589636311050294E-2</v>
      </c>
      <c r="V40" s="17">
        <f t="shared" si="58"/>
        <v>0.77554850965205802</v>
      </c>
      <c r="W40" s="17">
        <f t="shared" si="58"/>
        <v>0.10804167729872466</v>
      </c>
      <c r="X40" s="17">
        <f t="shared" si="58"/>
        <v>2.0315024675349731</v>
      </c>
      <c r="Y40" s="17">
        <f t="shared" si="58"/>
        <v>0.55998382173616335</v>
      </c>
      <c r="Z40" s="17">
        <f t="shared" si="58"/>
        <v>2.8925840677356045</v>
      </c>
      <c r="AA40" s="17">
        <f t="shared" si="58"/>
        <v>1.7847810361141834E-2</v>
      </c>
      <c r="AB40" s="17">
        <f t="shared" si="58"/>
        <v>1.0138753423398251E-2</v>
      </c>
      <c r="AC40" s="17">
        <f t="shared" si="58"/>
        <v>0.8725919848891025</v>
      </c>
      <c r="AD40" s="81"/>
    </row>
    <row r="41" spans="1:30" x14ac:dyDescent="0.3">
      <c r="A41" t="s">
        <v>14</v>
      </c>
      <c r="B41" s="18">
        <v>14</v>
      </c>
      <c r="D41" s="203"/>
      <c r="E41" s="64" t="s">
        <v>14</v>
      </c>
      <c r="F41" s="17">
        <f t="shared" ref="F41:AC41" si="59">((F10-F31)^2)/F31</f>
        <v>0.99647351184617472</v>
      </c>
      <c r="G41" s="17">
        <f t="shared" si="59"/>
        <v>4.4116384369597789E-4</v>
      </c>
      <c r="H41" s="17">
        <f t="shared" si="59"/>
        <v>0.77880024451838414</v>
      </c>
      <c r="I41" s="17">
        <f t="shared" si="59"/>
        <v>4.3859565503228289E-3</v>
      </c>
      <c r="J41" s="17">
        <f t="shared" si="59"/>
        <v>0.83276404944955285</v>
      </c>
      <c r="K41" s="17">
        <f t="shared" si="59"/>
        <v>0.4170359906017258</v>
      </c>
      <c r="L41" s="17">
        <f t="shared" si="59"/>
        <v>0.41815698517787198</v>
      </c>
      <c r="M41" s="17">
        <f t="shared" si="59"/>
        <v>0.55845398322990547</v>
      </c>
      <c r="N41" s="17">
        <f t="shared" si="59"/>
        <v>3.0449263924182852E-2</v>
      </c>
      <c r="O41" s="17">
        <f t="shared" si="59"/>
        <v>0.17795858069605519</v>
      </c>
      <c r="P41" s="17">
        <f t="shared" si="59"/>
        <v>1.1323377043198268</v>
      </c>
      <c r="Q41" s="17">
        <f t="shared" si="59"/>
        <v>0.18671120692564144</v>
      </c>
      <c r="R41" s="17">
        <f t="shared" si="59"/>
        <v>1.9266509170350326</v>
      </c>
      <c r="S41" s="17">
        <f t="shared" si="59"/>
        <v>3.8710594887903622</v>
      </c>
      <c r="T41" s="17">
        <f t="shared" si="59"/>
        <v>0.10578887679018979</v>
      </c>
      <c r="U41" s="17">
        <f t="shared" si="59"/>
        <v>0.14277596317933477</v>
      </c>
      <c r="V41" s="17">
        <f t="shared" si="59"/>
        <v>2.0619992696829493E-3</v>
      </c>
      <c r="W41" s="17">
        <f t="shared" si="59"/>
        <v>0.38950338520884065</v>
      </c>
      <c r="X41" s="17">
        <f t="shared" si="59"/>
        <v>0.92623701858788743</v>
      </c>
      <c r="Y41" s="17">
        <f t="shared" si="59"/>
        <v>3.6511897227718706E-2</v>
      </c>
      <c r="Z41" s="17">
        <f t="shared" si="59"/>
        <v>0.73530060551194676</v>
      </c>
      <c r="AA41" s="17">
        <f t="shared" si="59"/>
        <v>2.0358027073970456E-2</v>
      </c>
      <c r="AB41" s="17">
        <f t="shared" si="59"/>
        <v>0.4183905266836298</v>
      </c>
      <c r="AC41" s="17">
        <f t="shared" si="59"/>
        <v>0.18999978382378624</v>
      </c>
      <c r="AD41" s="81"/>
    </row>
    <row r="42" spans="1:30" x14ac:dyDescent="0.3">
      <c r="A42" t="s">
        <v>24</v>
      </c>
      <c r="B42" s="18">
        <v>15</v>
      </c>
      <c r="D42" s="203"/>
      <c r="E42" s="61" t="s">
        <v>24</v>
      </c>
      <c r="F42" s="17">
        <f t="shared" ref="F42:AC42" si="60">((F11-F32)^2)/F32</f>
        <v>2.246326538581967E-4</v>
      </c>
      <c r="G42" s="17">
        <f t="shared" si="60"/>
        <v>0.72511763770953275</v>
      </c>
      <c r="H42" s="17">
        <f t="shared" si="60"/>
        <v>1.3951476020301032</v>
      </c>
      <c r="I42" s="17">
        <f t="shared" si="60"/>
        <v>0.10838646661442163</v>
      </c>
      <c r="J42" s="17">
        <f t="shared" si="60"/>
        <v>2.2427464443491738</v>
      </c>
      <c r="K42" s="17">
        <f t="shared" si="60"/>
        <v>4.5289128107697217E-2</v>
      </c>
      <c r="L42" s="17">
        <f t="shared" si="60"/>
        <v>1.0856189594657993E-2</v>
      </c>
      <c r="M42" s="17">
        <f t="shared" si="60"/>
        <v>1.926427084401908E-2</v>
      </c>
      <c r="N42" s="17">
        <f t="shared" si="60"/>
        <v>0.65626488842774056</v>
      </c>
      <c r="O42" s="17">
        <f t="shared" si="60"/>
        <v>4.7652687406631519E-2</v>
      </c>
      <c r="P42" s="17">
        <f t="shared" si="60"/>
        <v>1.5650562038355642</v>
      </c>
      <c r="Q42" s="17">
        <f t="shared" si="60"/>
        <v>8.0786622487267395E-2</v>
      </c>
      <c r="R42" s="17">
        <f t="shared" si="60"/>
        <v>0.92943317433244832</v>
      </c>
      <c r="S42" s="17">
        <f t="shared" si="60"/>
        <v>0.23612657503985335</v>
      </c>
      <c r="T42" s="17">
        <f t="shared" si="60"/>
        <v>3.9469413642681729E-2</v>
      </c>
      <c r="U42" s="17">
        <f t="shared" si="60"/>
        <v>0.11487643909766714</v>
      </c>
      <c r="V42" s="17">
        <f t="shared" si="60"/>
        <v>1.1721028940578742</v>
      </c>
      <c r="W42" s="17">
        <f t="shared" si="60"/>
        <v>0.26507211901919486</v>
      </c>
      <c r="X42" s="17">
        <f t="shared" si="60"/>
        <v>0.48038576351880052</v>
      </c>
      <c r="Y42" s="17">
        <f t="shared" si="60"/>
        <v>1.2831527450477878</v>
      </c>
      <c r="Z42" s="17">
        <f t="shared" si="60"/>
        <v>1.7233333546315157</v>
      </c>
      <c r="AA42" s="17">
        <f t="shared" si="60"/>
        <v>1.2467379874116658E-2</v>
      </c>
      <c r="AB42" s="17">
        <f t="shared" si="60"/>
        <v>2.3177466307389807</v>
      </c>
      <c r="AC42" s="17">
        <f t="shared" si="60"/>
        <v>1.6069900363685139</v>
      </c>
      <c r="AD42" s="81"/>
    </row>
    <row r="43" spans="1:30" ht="14.4" customHeight="1" x14ac:dyDescent="0.3">
      <c r="A43" t="s">
        <v>14</v>
      </c>
      <c r="B43" s="18">
        <v>15</v>
      </c>
      <c r="D43" s="203"/>
      <c r="E43" s="61" t="s">
        <v>10</v>
      </c>
      <c r="F43" s="17">
        <f t="shared" ref="F43:AC43" si="61">((F12-F33)^2)/F33</f>
        <v>1.2700595414367568E-2</v>
      </c>
      <c r="G43" s="17">
        <f t="shared" si="61"/>
        <v>0.41408487403797378</v>
      </c>
      <c r="H43" s="17">
        <f t="shared" si="61"/>
        <v>2.4145517236354279</v>
      </c>
      <c r="I43" s="17">
        <f t="shared" si="61"/>
        <v>2.1737909040051884</v>
      </c>
      <c r="J43" s="17">
        <f t="shared" si="61"/>
        <v>0.99362688539370314</v>
      </c>
      <c r="K43" s="17">
        <f t="shared" si="61"/>
        <v>2.3377782337800537E-2</v>
      </c>
      <c r="L43" s="17">
        <f t="shared" si="61"/>
        <v>0.25933833406357404</v>
      </c>
      <c r="M43" s="17">
        <f t="shared" si="61"/>
        <v>0.21713058639518334</v>
      </c>
      <c r="N43" s="17">
        <f t="shared" si="61"/>
        <v>3.5431143355743322E-3</v>
      </c>
      <c r="O43" s="17">
        <f t="shared" si="61"/>
        <v>1.8088143411087056</v>
      </c>
      <c r="P43" s="17">
        <f t="shared" si="61"/>
        <v>0.74357925490811561</v>
      </c>
      <c r="Q43" s="17">
        <f t="shared" si="61"/>
        <v>0.51215019406294138</v>
      </c>
      <c r="R43" s="17">
        <f t="shared" si="61"/>
        <v>0.54602949740736229</v>
      </c>
      <c r="S43" s="17">
        <f t="shared" si="61"/>
        <v>0.2440157100015741</v>
      </c>
      <c r="T43" s="17">
        <f t="shared" si="61"/>
        <v>0.61961273595033273</v>
      </c>
      <c r="U43" s="17">
        <f t="shared" si="61"/>
        <v>5.1222231040187825E-2</v>
      </c>
      <c r="V43" s="17">
        <f t="shared" si="61"/>
        <v>6.8684393946263542</v>
      </c>
      <c r="W43" s="17">
        <f t="shared" si="61"/>
        <v>1.8168708970845719</v>
      </c>
      <c r="X43" s="17">
        <f t="shared" si="61"/>
        <v>4.9491796837245354E-2</v>
      </c>
      <c r="Y43" s="17">
        <f t="shared" si="61"/>
        <v>1.6366662442500596E-2</v>
      </c>
      <c r="Z43" s="17">
        <f t="shared" si="61"/>
        <v>1.6178691452734664E-2</v>
      </c>
      <c r="AA43" s="17">
        <f t="shared" si="61"/>
        <v>6.9236958215313611E-4</v>
      </c>
      <c r="AB43" s="17">
        <f t="shared" si="61"/>
        <v>0.55283302520391153</v>
      </c>
      <c r="AC43" s="17">
        <f t="shared" si="61"/>
        <v>5.8182563668808571E-2</v>
      </c>
      <c r="AD43" s="81"/>
    </row>
    <row r="44" spans="1:30" x14ac:dyDescent="0.3">
      <c r="A44" t="s">
        <v>14</v>
      </c>
      <c r="B44" s="18">
        <v>17</v>
      </c>
      <c r="D44" s="82"/>
      <c r="E44" s="83"/>
      <c r="F44" s="84"/>
      <c r="G44" s="84"/>
      <c r="H44" s="84"/>
      <c r="I44" s="84"/>
      <c r="J44" s="84"/>
      <c r="K44" s="84"/>
      <c r="L44" s="84"/>
      <c r="M44" s="84"/>
      <c r="N44" s="84"/>
      <c r="O44" s="84"/>
      <c r="P44" s="84"/>
      <c r="Q44" s="84"/>
      <c r="R44" s="84"/>
      <c r="S44" s="84"/>
      <c r="T44" s="84"/>
      <c r="U44" s="84"/>
      <c r="V44" s="84"/>
      <c r="W44" s="84"/>
      <c r="X44" s="84"/>
      <c r="Y44" s="84"/>
      <c r="Z44" s="84"/>
      <c r="AA44" s="84"/>
      <c r="AB44" s="84"/>
      <c r="AC44" s="84"/>
      <c r="AD44" s="85"/>
    </row>
    <row r="45" spans="1:30" x14ac:dyDescent="0.3">
      <c r="A45" t="s">
        <v>14</v>
      </c>
      <c r="B45" s="18">
        <v>14</v>
      </c>
      <c r="D45" s="4"/>
      <c r="F45"/>
      <c r="Y45" s="9"/>
      <c r="Z45" s="9"/>
      <c r="AA45" s="9"/>
      <c r="AB45" s="9"/>
      <c r="AC45" s="9"/>
    </row>
    <row r="46" spans="1:30" ht="14.4" customHeight="1" x14ac:dyDescent="0.3">
      <c r="A46" t="s">
        <v>14</v>
      </c>
      <c r="B46" s="18">
        <v>8</v>
      </c>
      <c r="D46" s="143" t="s">
        <v>8254</v>
      </c>
      <c r="E46" s="189"/>
      <c r="F46" s="189"/>
      <c r="G46" s="190"/>
      <c r="AA46" s="9"/>
      <c r="AB46" s="9"/>
      <c r="AC46" s="9"/>
    </row>
    <row r="47" spans="1:30" x14ac:dyDescent="0.3">
      <c r="A47" t="s">
        <v>14</v>
      </c>
      <c r="B47" s="18">
        <v>8</v>
      </c>
      <c r="D47" s="191"/>
      <c r="E47" s="192"/>
      <c r="F47" s="192"/>
      <c r="G47" s="193"/>
    </row>
    <row r="48" spans="1:30" ht="14.4" customHeight="1" x14ac:dyDescent="0.3">
      <c r="A48" t="s">
        <v>14</v>
      </c>
      <c r="B48" s="18">
        <v>8</v>
      </c>
      <c r="D48" s="120" t="s">
        <v>8255</v>
      </c>
      <c r="E48" s="121"/>
      <c r="F48" s="121"/>
      <c r="G48" s="121"/>
      <c r="H48" s="121"/>
      <c r="I48" s="25"/>
      <c r="J48" s="25"/>
      <c r="K48" s="25"/>
      <c r="L48" s="25"/>
      <c r="M48" s="25"/>
      <c r="N48" s="25"/>
      <c r="O48" s="25"/>
      <c r="P48" s="25"/>
      <c r="Q48" s="25"/>
      <c r="R48" s="25"/>
      <c r="S48" s="25"/>
      <c r="T48" s="25"/>
      <c r="U48" s="25"/>
      <c r="V48" s="25"/>
      <c r="W48" s="25"/>
      <c r="X48" s="25"/>
      <c r="Y48" s="25"/>
      <c r="Z48" s="25"/>
      <c r="AA48" s="25"/>
      <c r="AB48" s="25"/>
      <c r="AC48" s="25"/>
      <c r="AD48" s="26"/>
    </row>
    <row r="49" spans="1:30" x14ac:dyDescent="0.3">
      <c r="A49" t="s">
        <v>14</v>
      </c>
      <c r="B49" s="18">
        <v>5</v>
      </c>
      <c r="D49" s="123"/>
      <c r="E49" s="119"/>
      <c r="F49" s="119"/>
      <c r="G49" s="119"/>
      <c r="H49" s="119"/>
      <c r="AD49" s="27"/>
    </row>
    <row r="50" spans="1:30" x14ac:dyDescent="0.3">
      <c r="A50" t="s">
        <v>18</v>
      </c>
      <c r="B50" s="18">
        <v>15</v>
      </c>
      <c r="D50" s="78"/>
      <c r="AD50" s="27"/>
    </row>
    <row r="51" spans="1:30" x14ac:dyDescent="0.3">
      <c r="A51" t="s">
        <v>18</v>
      </c>
      <c r="B51" s="18">
        <v>14</v>
      </c>
      <c r="D51" s="78"/>
      <c r="E51" s="194" t="s">
        <v>8257</v>
      </c>
      <c r="F51" s="195"/>
      <c r="G51" s="195"/>
      <c r="H51" s="196"/>
      <c r="AD51" s="27"/>
    </row>
    <row r="52" spans="1:30" x14ac:dyDescent="0.3">
      <c r="A52" t="s">
        <v>14</v>
      </c>
      <c r="B52" s="18">
        <v>17</v>
      </c>
      <c r="D52" s="78"/>
      <c r="E52" s="197"/>
      <c r="F52" s="198"/>
      <c r="G52" s="198"/>
      <c r="H52" s="199"/>
      <c r="AD52" s="27"/>
    </row>
    <row r="53" spans="1:30" x14ac:dyDescent="0.3">
      <c r="A53" t="s">
        <v>14</v>
      </c>
      <c r="B53" s="18">
        <v>19</v>
      </c>
      <c r="D53" s="30"/>
      <c r="E53" s="39"/>
      <c r="F53" s="77"/>
      <c r="G53" s="25"/>
      <c r="H53" s="25"/>
      <c r="I53" s="25"/>
      <c r="J53" s="25"/>
      <c r="K53" s="25"/>
      <c r="L53" s="25"/>
      <c r="M53" s="25"/>
      <c r="N53" s="25"/>
      <c r="O53" s="25"/>
      <c r="P53" s="25"/>
      <c r="Q53" s="25"/>
      <c r="R53" s="25"/>
      <c r="S53" s="25"/>
      <c r="T53" s="25"/>
      <c r="U53" s="25"/>
      <c r="V53" s="25"/>
      <c r="W53" s="25"/>
      <c r="X53" s="25"/>
      <c r="Y53" s="26"/>
      <c r="AD53" s="27"/>
    </row>
    <row r="54" spans="1:30" ht="14.4" customHeight="1" x14ac:dyDescent="0.3">
      <c r="A54" t="s">
        <v>18</v>
      </c>
      <c r="B54" s="18">
        <v>16</v>
      </c>
      <c r="D54" s="30"/>
      <c r="E54" s="138" t="s">
        <v>8258</v>
      </c>
      <c r="F54" s="118"/>
      <c r="G54" s="118"/>
      <c r="H54" s="118"/>
      <c r="I54" s="118"/>
      <c r="J54" s="118"/>
      <c r="K54" s="118"/>
      <c r="L54" s="2"/>
      <c r="M54" s="2"/>
      <c r="N54" s="2"/>
      <c r="O54" s="2"/>
      <c r="P54" s="2"/>
      <c r="Q54" s="86"/>
      <c r="R54" s="86"/>
      <c r="Y54" s="27"/>
      <c r="AD54" s="27"/>
    </row>
    <row r="55" spans="1:30" x14ac:dyDescent="0.3">
      <c r="A55" t="s">
        <v>14</v>
      </c>
      <c r="B55" s="18">
        <v>16</v>
      </c>
      <c r="D55" s="30"/>
      <c r="E55" s="138"/>
      <c r="F55" s="118"/>
      <c r="G55" s="118"/>
      <c r="H55" s="118"/>
      <c r="I55" s="118"/>
      <c r="J55" s="118"/>
      <c r="K55" s="118"/>
      <c r="L55" s="2"/>
      <c r="M55" s="2"/>
      <c r="N55" s="2"/>
      <c r="O55" s="2"/>
      <c r="P55" s="2"/>
      <c r="Y55" s="27"/>
      <c r="AD55" s="27"/>
    </row>
    <row r="56" spans="1:30" x14ac:dyDescent="0.3">
      <c r="A56" t="s">
        <v>14</v>
      </c>
      <c r="B56" s="18">
        <v>9</v>
      </c>
      <c r="D56" s="30"/>
      <c r="E56" s="138"/>
      <c r="F56" s="118"/>
      <c r="G56" s="118"/>
      <c r="H56" s="118"/>
      <c r="I56" s="118"/>
      <c r="J56" s="118"/>
      <c r="K56" s="118"/>
      <c r="P56" s="86"/>
      <c r="Y56" s="27"/>
      <c r="AD56" s="27"/>
    </row>
    <row r="57" spans="1:30" ht="14.4" customHeight="1" x14ac:dyDescent="0.3">
      <c r="A57" t="s">
        <v>14</v>
      </c>
      <c r="B57" s="18">
        <v>22</v>
      </c>
      <c r="D57" s="30"/>
      <c r="E57" s="30"/>
      <c r="P57" s="86"/>
      <c r="Y57" s="27"/>
      <c r="AD57" s="27"/>
    </row>
    <row r="58" spans="1:30" x14ac:dyDescent="0.3">
      <c r="A58" t="s">
        <v>14</v>
      </c>
      <c r="B58" s="18">
        <v>10</v>
      </c>
      <c r="D58" s="30"/>
      <c r="E58" s="30"/>
      <c r="P58" s="86"/>
      <c r="Y58" s="27"/>
      <c r="AD58" s="27"/>
    </row>
    <row r="59" spans="1:30" x14ac:dyDescent="0.3">
      <c r="A59" t="s">
        <v>14</v>
      </c>
      <c r="B59" s="18">
        <v>7</v>
      </c>
      <c r="D59" s="30"/>
      <c r="E59" s="123" t="s">
        <v>8256</v>
      </c>
      <c r="F59" s="119"/>
      <c r="G59" s="119"/>
      <c r="H59" s="119"/>
      <c r="I59" s="119"/>
      <c r="J59" s="2"/>
      <c r="K59" s="204" t="s">
        <v>8167</v>
      </c>
      <c r="L59" s="204"/>
      <c r="M59" s="204"/>
      <c r="N59" s="204"/>
      <c r="O59" s="89">
        <f>SUM(F40:AC43)</f>
        <v>79.03699231133605</v>
      </c>
      <c r="R59" s="118" t="s">
        <v>8168</v>
      </c>
      <c r="S59" s="118"/>
      <c r="T59" s="118"/>
      <c r="U59" s="118"/>
      <c r="V59" s="118"/>
      <c r="W59" s="118"/>
      <c r="X59" s="118"/>
      <c r="Y59" s="208"/>
      <c r="Z59" s="3"/>
      <c r="AD59" s="27"/>
    </row>
    <row r="60" spans="1:30" x14ac:dyDescent="0.3">
      <c r="A60" t="s">
        <v>14</v>
      </c>
      <c r="B60" s="18">
        <v>24</v>
      </c>
      <c r="D60" s="30"/>
      <c r="E60" s="123"/>
      <c r="F60" s="119"/>
      <c r="G60" s="119"/>
      <c r="H60" s="119"/>
      <c r="I60" s="119"/>
      <c r="J60" s="2"/>
      <c r="K60" s="86"/>
      <c r="L60" s="86"/>
      <c r="M60" s="86"/>
      <c r="N60" s="86"/>
      <c r="O60" s="86"/>
      <c r="R60" s="118"/>
      <c r="S60" s="118"/>
      <c r="T60" s="118"/>
      <c r="U60" s="118"/>
      <c r="V60" s="118"/>
      <c r="W60" s="118"/>
      <c r="X60" s="118"/>
      <c r="Y60" s="208"/>
      <c r="AD60" s="27"/>
    </row>
    <row r="61" spans="1:30" x14ac:dyDescent="0.3">
      <c r="A61" t="s">
        <v>14</v>
      </c>
      <c r="B61" s="18">
        <v>24</v>
      </c>
      <c r="D61" s="30"/>
      <c r="E61" s="30"/>
      <c r="F61" s="3"/>
      <c r="G61" s="86"/>
      <c r="H61" s="86"/>
      <c r="I61" s="86"/>
      <c r="J61" s="86"/>
      <c r="K61" s="86"/>
      <c r="L61" s="86"/>
      <c r="M61" s="86"/>
      <c r="N61" s="86"/>
      <c r="O61" s="86"/>
      <c r="R61" s="118"/>
      <c r="S61" s="118"/>
      <c r="T61" s="118"/>
      <c r="U61" s="118"/>
      <c r="V61" s="118"/>
      <c r="W61" s="118"/>
      <c r="X61" s="118"/>
      <c r="Y61" s="208"/>
      <c r="AD61" s="27"/>
    </row>
    <row r="62" spans="1:30" x14ac:dyDescent="0.3">
      <c r="A62" t="s">
        <v>14</v>
      </c>
      <c r="B62" s="18">
        <v>1</v>
      </c>
      <c r="D62" s="30"/>
      <c r="E62" s="123" t="s">
        <v>8181</v>
      </c>
      <c r="F62" s="119"/>
      <c r="G62" s="119"/>
      <c r="H62" s="119"/>
      <c r="I62" s="119"/>
      <c r="J62" s="86"/>
      <c r="K62" s="86"/>
      <c r="O62" s="86"/>
      <c r="R62" s="118"/>
      <c r="S62" s="118"/>
      <c r="T62" s="118"/>
      <c r="U62" s="118"/>
      <c r="V62" s="118"/>
      <c r="W62" s="118"/>
      <c r="X62" s="118"/>
      <c r="Y62" s="208"/>
      <c r="AD62" s="27"/>
    </row>
    <row r="63" spans="1:30" x14ac:dyDescent="0.3">
      <c r="A63" t="s">
        <v>14</v>
      </c>
      <c r="B63" s="18">
        <v>1</v>
      </c>
      <c r="D63" s="30"/>
      <c r="E63" s="123"/>
      <c r="F63" s="119"/>
      <c r="G63" s="119"/>
      <c r="H63" s="119"/>
      <c r="I63" s="119"/>
      <c r="J63" s="86"/>
      <c r="K63" s="204" t="s">
        <v>8182</v>
      </c>
      <c r="L63" s="204"/>
      <c r="M63" s="204"/>
      <c r="N63" s="204"/>
      <c r="O63" s="89">
        <f>SQRT((O59)/(O59+COUNTA(F40:AC43)))</f>
        <v>0.67197061430805249</v>
      </c>
      <c r="R63" s="118"/>
      <c r="S63" s="118"/>
      <c r="T63" s="118"/>
      <c r="U63" s="118"/>
      <c r="V63" s="118"/>
      <c r="W63" s="118"/>
      <c r="X63" s="118"/>
      <c r="Y63" s="208"/>
      <c r="AD63" s="27"/>
    </row>
    <row r="64" spans="1:30" x14ac:dyDescent="0.3">
      <c r="A64" t="s">
        <v>14</v>
      </c>
      <c r="B64" s="18">
        <v>1</v>
      </c>
      <c r="D64" s="30"/>
      <c r="E64" s="123"/>
      <c r="F64" s="119"/>
      <c r="G64" s="119"/>
      <c r="H64" s="119"/>
      <c r="I64" s="119"/>
      <c r="Y64" s="27"/>
      <c r="AD64" s="27"/>
    </row>
    <row r="65" spans="1:30" x14ac:dyDescent="0.3">
      <c r="A65" t="s">
        <v>14</v>
      </c>
      <c r="B65" s="18">
        <v>1</v>
      </c>
      <c r="D65" s="30"/>
      <c r="E65" s="30"/>
      <c r="Y65" s="27"/>
      <c r="AD65" s="27"/>
    </row>
    <row r="66" spans="1:30" x14ac:dyDescent="0.3">
      <c r="A66" t="s">
        <v>18</v>
      </c>
      <c r="B66" s="18">
        <v>1</v>
      </c>
      <c r="D66" s="30"/>
      <c r="E66" s="42"/>
      <c r="F66" s="87"/>
      <c r="G66" s="31"/>
      <c r="H66" s="31"/>
      <c r="I66" s="31"/>
      <c r="J66" s="31"/>
      <c r="K66" s="31"/>
      <c r="L66" s="31"/>
      <c r="M66" s="31"/>
      <c r="N66" s="31"/>
      <c r="O66" s="31"/>
      <c r="P66" s="31"/>
      <c r="Q66" s="31"/>
      <c r="R66" s="31"/>
      <c r="S66" s="31"/>
      <c r="T66" s="31"/>
      <c r="U66" s="31"/>
      <c r="V66" s="31"/>
      <c r="W66" s="31"/>
      <c r="X66" s="31"/>
      <c r="Y66" s="32"/>
      <c r="AD66" s="27"/>
    </row>
    <row r="67" spans="1:30" x14ac:dyDescent="0.3">
      <c r="A67" t="s">
        <v>14</v>
      </c>
      <c r="B67" s="18">
        <v>22</v>
      </c>
      <c r="D67" s="30"/>
      <c r="AD67" s="27"/>
    </row>
    <row r="68" spans="1:30" x14ac:dyDescent="0.3">
      <c r="A68" t="s">
        <v>14</v>
      </c>
      <c r="B68" s="18">
        <v>3</v>
      </c>
      <c r="D68" s="30"/>
      <c r="E68" s="206" t="s">
        <v>8259</v>
      </c>
      <c r="F68" s="206"/>
      <c r="G68" s="206"/>
      <c r="H68" s="206"/>
      <c r="AD68" s="27"/>
    </row>
    <row r="69" spans="1:30" x14ac:dyDescent="0.3">
      <c r="A69" t="s">
        <v>14</v>
      </c>
      <c r="B69" s="18">
        <v>5</v>
      </c>
      <c r="D69" s="30"/>
      <c r="E69" s="207"/>
      <c r="F69" s="207"/>
      <c r="G69" s="207"/>
      <c r="H69" s="207"/>
      <c r="AD69" s="27"/>
    </row>
    <row r="70" spans="1:30" ht="14.4" customHeight="1" x14ac:dyDescent="0.3">
      <c r="A70" t="s">
        <v>14</v>
      </c>
      <c r="B70" s="18">
        <v>23</v>
      </c>
      <c r="D70" s="30"/>
      <c r="E70" s="120" t="s">
        <v>8294</v>
      </c>
      <c r="F70" s="121"/>
      <c r="G70" s="121"/>
      <c r="H70" s="121"/>
      <c r="I70" s="121"/>
      <c r="J70" s="121"/>
      <c r="K70" s="121"/>
      <c r="L70" s="25"/>
      <c r="M70" s="25"/>
      <c r="N70" s="25"/>
      <c r="O70" s="25"/>
      <c r="P70" s="25"/>
      <c r="Q70" s="25"/>
      <c r="R70" s="25"/>
      <c r="S70" s="25"/>
      <c r="T70" s="25"/>
      <c r="U70" s="25"/>
      <c r="V70" s="25"/>
      <c r="W70" s="25"/>
      <c r="X70" s="25"/>
      <c r="Y70" s="25"/>
      <c r="Z70" s="25"/>
      <c r="AA70" s="25"/>
      <c r="AB70" s="25"/>
      <c r="AC70" s="26"/>
      <c r="AD70" s="27"/>
    </row>
    <row r="71" spans="1:30" x14ac:dyDescent="0.3">
      <c r="A71" t="s">
        <v>14</v>
      </c>
      <c r="B71" s="18">
        <v>1</v>
      </c>
      <c r="D71" s="30"/>
      <c r="E71" s="123"/>
      <c r="F71" s="119"/>
      <c r="G71" s="119"/>
      <c r="H71" s="119"/>
      <c r="I71" s="119"/>
      <c r="J71" s="119"/>
      <c r="K71" s="119"/>
      <c r="AC71" s="27"/>
      <c r="AD71" s="27"/>
    </row>
    <row r="72" spans="1:30" x14ac:dyDescent="0.3">
      <c r="A72" t="s">
        <v>18</v>
      </c>
      <c r="B72" s="18">
        <v>1</v>
      </c>
      <c r="D72" s="30"/>
      <c r="E72" s="123"/>
      <c r="F72" s="119"/>
      <c r="G72" s="119"/>
      <c r="H72" s="119"/>
      <c r="I72" s="119"/>
      <c r="J72" s="119"/>
      <c r="K72" s="119"/>
      <c r="AC72" s="27"/>
      <c r="AD72" s="27"/>
    </row>
    <row r="73" spans="1:30" x14ac:dyDescent="0.3">
      <c r="A73" t="s">
        <v>18</v>
      </c>
      <c r="B73" s="18">
        <v>22</v>
      </c>
      <c r="D73" s="30"/>
      <c r="E73" s="30"/>
      <c r="AC73" s="27"/>
      <c r="AD73" s="27"/>
    </row>
    <row r="74" spans="1:30" ht="14.4" customHeight="1" x14ac:dyDescent="0.3">
      <c r="A74" t="s">
        <v>18</v>
      </c>
      <c r="B74" s="18">
        <v>22</v>
      </c>
      <c r="D74" s="30"/>
      <c r="E74" s="123" t="s">
        <v>8260</v>
      </c>
      <c r="F74" s="119"/>
      <c r="G74" s="119"/>
      <c r="H74" s="119"/>
      <c r="I74" s="119"/>
      <c r="J74" s="119"/>
      <c r="K74" s="119"/>
      <c r="L74" s="119"/>
      <c r="M74" s="119"/>
      <c r="AC74" s="27"/>
      <c r="AD74" s="27"/>
    </row>
    <row r="75" spans="1:30" x14ac:dyDescent="0.3">
      <c r="A75" t="s">
        <v>14</v>
      </c>
      <c r="B75" s="18">
        <v>19</v>
      </c>
      <c r="D75" s="30"/>
      <c r="E75" s="123"/>
      <c r="F75" s="119"/>
      <c r="G75" s="119"/>
      <c r="H75" s="119"/>
      <c r="I75" s="119"/>
      <c r="J75" s="119"/>
      <c r="K75" s="119"/>
      <c r="L75" s="119"/>
      <c r="M75" s="119"/>
      <c r="AC75" s="27"/>
      <c r="AD75" s="27"/>
    </row>
    <row r="76" spans="1:30" x14ac:dyDescent="0.3">
      <c r="A76" t="s">
        <v>14</v>
      </c>
      <c r="B76" s="18">
        <v>19</v>
      </c>
      <c r="D76" s="30"/>
      <c r="E76" s="123"/>
      <c r="F76" s="119"/>
      <c r="G76" s="119"/>
      <c r="H76" s="119"/>
      <c r="I76" s="119"/>
      <c r="J76" s="119"/>
      <c r="K76" s="119"/>
      <c r="L76" s="119"/>
      <c r="M76" s="119"/>
      <c r="AC76" s="27"/>
      <c r="AD76" s="27"/>
    </row>
    <row r="77" spans="1:30" x14ac:dyDescent="0.3">
      <c r="A77" t="s">
        <v>14</v>
      </c>
      <c r="B77" s="18">
        <v>19</v>
      </c>
      <c r="D77" s="30"/>
      <c r="E77" s="30"/>
      <c r="AC77" s="27"/>
      <c r="AD77" s="27"/>
    </row>
    <row r="78" spans="1:30" x14ac:dyDescent="0.3">
      <c r="A78" t="s">
        <v>14</v>
      </c>
      <c r="B78" s="18">
        <v>19</v>
      </c>
      <c r="D78" s="30"/>
      <c r="E78" s="30"/>
      <c r="AC78" s="27"/>
      <c r="AD78" s="27"/>
    </row>
    <row r="79" spans="1:30" x14ac:dyDescent="0.3">
      <c r="A79" t="s">
        <v>14</v>
      </c>
      <c r="B79" s="18">
        <v>16</v>
      </c>
      <c r="D79" s="30"/>
      <c r="E79" s="30"/>
      <c r="AC79" s="27"/>
      <c r="AD79" s="27"/>
    </row>
    <row r="80" spans="1:30" x14ac:dyDescent="0.3">
      <c r="A80" t="s">
        <v>14</v>
      </c>
      <c r="B80" s="18">
        <v>24</v>
      </c>
      <c r="D80" s="30"/>
      <c r="E80" s="30"/>
      <c r="AC80" s="27"/>
      <c r="AD80" s="27"/>
    </row>
    <row r="81" spans="1:30" x14ac:dyDescent="0.3">
      <c r="A81" t="s">
        <v>18</v>
      </c>
      <c r="B81" s="18">
        <v>4</v>
      </c>
      <c r="D81" s="30"/>
      <c r="E81" s="30"/>
      <c r="AC81" s="27"/>
      <c r="AD81" s="27"/>
    </row>
    <row r="82" spans="1:30" x14ac:dyDescent="0.3">
      <c r="A82" t="s">
        <v>14</v>
      </c>
      <c r="B82" s="18">
        <v>2</v>
      </c>
      <c r="D82" s="30"/>
      <c r="E82" s="30"/>
      <c r="AC82" s="27"/>
      <c r="AD82" s="27"/>
    </row>
    <row r="83" spans="1:30" x14ac:dyDescent="0.3">
      <c r="A83" t="s">
        <v>18</v>
      </c>
      <c r="B83" s="18">
        <v>3</v>
      </c>
      <c r="D83" s="30"/>
      <c r="E83" s="30"/>
      <c r="AC83" s="27"/>
      <c r="AD83" s="27"/>
    </row>
    <row r="84" spans="1:30" x14ac:dyDescent="0.3">
      <c r="A84" t="s">
        <v>14</v>
      </c>
      <c r="B84" s="18">
        <v>3</v>
      </c>
      <c r="D84" s="30"/>
      <c r="E84" s="30"/>
      <c r="AC84" s="27"/>
      <c r="AD84" s="27"/>
    </row>
    <row r="85" spans="1:30" x14ac:dyDescent="0.3">
      <c r="A85" t="s">
        <v>18</v>
      </c>
      <c r="B85" s="18">
        <v>1</v>
      </c>
      <c r="D85" s="30"/>
      <c r="E85" s="30"/>
      <c r="AC85" s="27"/>
      <c r="AD85" s="27"/>
    </row>
    <row r="86" spans="1:30" x14ac:dyDescent="0.3">
      <c r="A86" t="s">
        <v>14</v>
      </c>
      <c r="B86" s="18">
        <v>1</v>
      </c>
      <c r="D86" s="30"/>
      <c r="E86" s="30"/>
      <c r="AC86" s="27"/>
      <c r="AD86" s="27"/>
    </row>
    <row r="87" spans="1:30" x14ac:dyDescent="0.3">
      <c r="A87" t="s">
        <v>14</v>
      </c>
      <c r="B87" s="18">
        <v>22</v>
      </c>
      <c r="D87" s="30"/>
      <c r="E87" s="30"/>
      <c r="AC87" s="27"/>
      <c r="AD87" s="27"/>
    </row>
    <row r="88" spans="1:30" x14ac:dyDescent="0.3">
      <c r="A88" t="s">
        <v>14</v>
      </c>
      <c r="B88" s="18">
        <v>19</v>
      </c>
      <c r="D88" s="30"/>
      <c r="E88" s="30"/>
      <c r="AC88" s="27"/>
      <c r="AD88" s="27"/>
    </row>
    <row r="89" spans="1:30" x14ac:dyDescent="0.3">
      <c r="A89" t="s">
        <v>14</v>
      </c>
      <c r="B89" s="18">
        <v>19</v>
      </c>
      <c r="D89" s="30"/>
      <c r="E89" s="30"/>
      <c r="AC89" s="27"/>
      <c r="AD89" s="27"/>
    </row>
    <row r="90" spans="1:30" x14ac:dyDescent="0.3">
      <c r="A90" t="s">
        <v>14</v>
      </c>
      <c r="B90" s="18">
        <v>19</v>
      </c>
      <c r="D90" s="30"/>
      <c r="E90" s="30"/>
      <c r="AC90" s="27"/>
      <c r="AD90" s="27"/>
    </row>
    <row r="91" spans="1:30" x14ac:dyDescent="0.3">
      <c r="A91" t="s">
        <v>18</v>
      </c>
      <c r="B91" s="18">
        <v>2</v>
      </c>
      <c r="D91" s="30"/>
      <c r="E91" s="30"/>
      <c r="AC91" s="27"/>
      <c r="AD91" s="27"/>
    </row>
    <row r="92" spans="1:30" x14ac:dyDescent="0.3">
      <c r="A92" t="s">
        <v>14</v>
      </c>
      <c r="B92" s="18">
        <v>2</v>
      </c>
      <c r="D92" s="30"/>
      <c r="E92" s="30"/>
      <c r="AC92" s="27"/>
      <c r="AD92" s="27"/>
    </row>
    <row r="93" spans="1:30" x14ac:dyDescent="0.3">
      <c r="A93" t="s">
        <v>14</v>
      </c>
      <c r="B93" s="18">
        <v>24</v>
      </c>
      <c r="D93" s="30"/>
      <c r="E93" s="30"/>
      <c r="AC93" s="27"/>
      <c r="AD93" s="27"/>
    </row>
    <row r="94" spans="1:30" x14ac:dyDescent="0.3">
      <c r="A94" t="s">
        <v>14</v>
      </c>
      <c r="B94" s="18">
        <v>24</v>
      </c>
      <c r="D94" s="30"/>
      <c r="E94" s="30"/>
      <c r="AC94" s="27"/>
      <c r="AD94" s="27"/>
    </row>
    <row r="95" spans="1:30" x14ac:dyDescent="0.3">
      <c r="A95" t="s">
        <v>14</v>
      </c>
      <c r="B95" s="18">
        <v>24</v>
      </c>
      <c r="D95" s="30"/>
      <c r="E95" s="30"/>
      <c r="AC95" s="27"/>
      <c r="AD95" s="27"/>
    </row>
    <row r="96" spans="1:30" x14ac:dyDescent="0.3">
      <c r="A96" t="s">
        <v>18</v>
      </c>
      <c r="B96" s="18">
        <v>24</v>
      </c>
      <c r="D96" s="30"/>
      <c r="E96" s="30"/>
      <c r="AC96" s="27"/>
      <c r="AD96" s="27"/>
    </row>
    <row r="97" spans="1:30" x14ac:dyDescent="0.3">
      <c r="A97" t="s">
        <v>18</v>
      </c>
      <c r="B97" s="18">
        <v>24</v>
      </c>
      <c r="D97" s="30"/>
      <c r="E97" s="30"/>
      <c r="AC97" s="27"/>
      <c r="AD97" s="27"/>
    </row>
    <row r="98" spans="1:30" x14ac:dyDescent="0.3">
      <c r="A98" t="s">
        <v>14</v>
      </c>
      <c r="B98" s="18">
        <v>21</v>
      </c>
      <c r="D98" s="30"/>
      <c r="E98" s="30"/>
      <c r="AC98" s="27"/>
      <c r="AD98" s="27"/>
    </row>
    <row r="99" spans="1:30" x14ac:dyDescent="0.3">
      <c r="A99" t="s">
        <v>14</v>
      </c>
      <c r="B99" s="18">
        <v>1</v>
      </c>
      <c r="D99" s="30"/>
      <c r="E99" s="30"/>
      <c r="AC99" s="27"/>
      <c r="AD99" s="27"/>
    </row>
    <row r="100" spans="1:30" x14ac:dyDescent="0.3">
      <c r="A100" t="s">
        <v>24</v>
      </c>
      <c r="B100" s="18">
        <v>17</v>
      </c>
      <c r="D100" s="30"/>
      <c r="E100" s="30"/>
      <c r="AC100" s="27"/>
      <c r="AD100" s="27"/>
    </row>
    <row r="101" spans="1:30" x14ac:dyDescent="0.3">
      <c r="A101" t="s">
        <v>14</v>
      </c>
      <c r="B101" s="18">
        <v>14</v>
      </c>
      <c r="D101" s="30"/>
      <c r="E101" s="30"/>
      <c r="AC101" s="27"/>
      <c r="AD101" s="27"/>
    </row>
    <row r="102" spans="1:30" x14ac:dyDescent="0.3">
      <c r="A102" t="s">
        <v>14</v>
      </c>
      <c r="B102" s="18">
        <v>2</v>
      </c>
      <c r="D102" s="30"/>
      <c r="E102" s="30"/>
      <c r="AC102" s="27"/>
      <c r="AD102" s="27"/>
    </row>
    <row r="103" spans="1:30" x14ac:dyDescent="0.3">
      <c r="A103" t="s">
        <v>10</v>
      </c>
      <c r="B103" s="18">
        <v>2</v>
      </c>
      <c r="D103" s="30"/>
      <c r="E103" s="30"/>
      <c r="AC103" s="27"/>
      <c r="AD103" s="27"/>
    </row>
    <row r="104" spans="1:30" x14ac:dyDescent="0.3">
      <c r="A104" t="s">
        <v>18</v>
      </c>
      <c r="B104" s="18">
        <v>2</v>
      </c>
      <c r="D104" s="30"/>
      <c r="E104" s="42"/>
      <c r="F104" s="87"/>
      <c r="G104" s="31"/>
      <c r="H104" s="31"/>
      <c r="I104" s="31"/>
      <c r="J104" s="31"/>
      <c r="K104" s="31"/>
      <c r="L104" s="31"/>
      <c r="M104" s="31"/>
      <c r="N104" s="31"/>
      <c r="O104" s="31"/>
      <c r="P104" s="31"/>
      <c r="Q104" s="31"/>
      <c r="R104" s="31"/>
      <c r="S104" s="31"/>
      <c r="T104" s="31"/>
      <c r="U104" s="31"/>
      <c r="V104" s="31"/>
      <c r="W104" s="31"/>
      <c r="X104" s="31"/>
      <c r="Y104" s="31"/>
      <c r="Z104" s="31"/>
      <c r="AA104" s="31"/>
      <c r="AB104" s="31"/>
      <c r="AC104" s="32"/>
      <c r="AD104" s="27"/>
    </row>
    <row r="105" spans="1:30" x14ac:dyDescent="0.3">
      <c r="A105" t="s">
        <v>10</v>
      </c>
      <c r="B105" s="18">
        <v>2</v>
      </c>
      <c r="D105" s="42"/>
      <c r="E105" s="31"/>
      <c r="F105" s="87"/>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2"/>
    </row>
    <row r="106" spans="1:30" x14ac:dyDescent="0.3">
      <c r="A106" t="s">
        <v>14</v>
      </c>
      <c r="B106" s="18">
        <v>2</v>
      </c>
    </row>
    <row r="107" spans="1:30" x14ac:dyDescent="0.3">
      <c r="A107" t="s">
        <v>18</v>
      </c>
      <c r="B107" s="18">
        <v>2</v>
      </c>
    </row>
    <row r="108" spans="1:30" x14ac:dyDescent="0.3">
      <c r="A108" t="s">
        <v>14</v>
      </c>
      <c r="B108" s="18">
        <v>2</v>
      </c>
    </row>
    <row r="109" spans="1:30" x14ac:dyDescent="0.3">
      <c r="A109" t="s">
        <v>14</v>
      </c>
      <c r="B109" s="18">
        <v>2</v>
      </c>
    </row>
    <row r="110" spans="1:30" x14ac:dyDescent="0.3">
      <c r="A110" t="s">
        <v>10</v>
      </c>
      <c r="B110" s="18">
        <v>2</v>
      </c>
    </row>
    <row r="111" spans="1:30" x14ac:dyDescent="0.3">
      <c r="A111" t="s">
        <v>14</v>
      </c>
      <c r="B111" s="18">
        <v>2</v>
      </c>
    </row>
    <row r="112" spans="1:30" x14ac:dyDescent="0.3">
      <c r="A112" t="s">
        <v>14</v>
      </c>
      <c r="B112" s="18">
        <v>2</v>
      </c>
    </row>
    <row r="113" spans="1:2" x14ac:dyDescent="0.3">
      <c r="A113" t="s">
        <v>14</v>
      </c>
      <c r="B113" s="18">
        <v>2</v>
      </c>
    </row>
    <row r="114" spans="1:2" x14ac:dyDescent="0.3">
      <c r="A114" t="s">
        <v>14</v>
      </c>
      <c r="B114" s="18">
        <v>16</v>
      </c>
    </row>
    <row r="115" spans="1:2" x14ac:dyDescent="0.3">
      <c r="A115" t="s">
        <v>18</v>
      </c>
      <c r="B115" s="18">
        <v>14</v>
      </c>
    </row>
    <row r="116" spans="1:2" x14ac:dyDescent="0.3">
      <c r="A116" t="s">
        <v>18</v>
      </c>
      <c r="B116" s="18">
        <v>15</v>
      </c>
    </row>
    <row r="117" spans="1:2" x14ac:dyDescent="0.3">
      <c r="A117" t="s">
        <v>14</v>
      </c>
      <c r="B117" s="18">
        <v>15</v>
      </c>
    </row>
    <row r="118" spans="1:2" x14ac:dyDescent="0.3">
      <c r="A118" t="s">
        <v>14</v>
      </c>
      <c r="B118" s="18">
        <v>15</v>
      </c>
    </row>
    <row r="119" spans="1:2" x14ac:dyDescent="0.3">
      <c r="A119" t="s">
        <v>14</v>
      </c>
      <c r="B119" s="18">
        <v>15</v>
      </c>
    </row>
    <row r="120" spans="1:2" x14ac:dyDescent="0.3">
      <c r="A120" t="s">
        <v>18</v>
      </c>
      <c r="B120" s="18">
        <v>15</v>
      </c>
    </row>
    <row r="121" spans="1:2" x14ac:dyDescent="0.3">
      <c r="A121" t="s">
        <v>10</v>
      </c>
      <c r="B121" s="18">
        <v>15</v>
      </c>
    </row>
    <row r="122" spans="1:2" x14ac:dyDescent="0.3">
      <c r="A122" t="s">
        <v>14</v>
      </c>
      <c r="B122" s="18">
        <v>13</v>
      </c>
    </row>
    <row r="123" spans="1:2" x14ac:dyDescent="0.3">
      <c r="A123" t="s">
        <v>18</v>
      </c>
      <c r="B123" s="18">
        <v>14</v>
      </c>
    </row>
    <row r="124" spans="1:2" x14ac:dyDescent="0.3">
      <c r="A124" t="s">
        <v>10</v>
      </c>
      <c r="B124" s="18">
        <v>8</v>
      </c>
    </row>
    <row r="125" spans="1:2" x14ac:dyDescent="0.3">
      <c r="A125" t="s">
        <v>18</v>
      </c>
      <c r="B125" s="18">
        <v>8</v>
      </c>
    </row>
    <row r="126" spans="1:2" x14ac:dyDescent="0.3">
      <c r="A126" t="s">
        <v>18</v>
      </c>
      <c r="B126" s="18">
        <v>22</v>
      </c>
    </row>
    <row r="127" spans="1:2" x14ac:dyDescent="0.3">
      <c r="A127" t="s">
        <v>18</v>
      </c>
      <c r="B127" s="18">
        <v>19</v>
      </c>
    </row>
    <row r="128" spans="1:2" x14ac:dyDescent="0.3">
      <c r="A128" t="s">
        <v>24</v>
      </c>
      <c r="B128" s="18">
        <v>8</v>
      </c>
    </row>
    <row r="129" spans="1:2" x14ac:dyDescent="0.3">
      <c r="A129" t="s">
        <v>18</v>
      </c>
      <c r="B129" s="18">
        <v>13</v>
      </c>
    </row>
    <row r="130" spans="1:2" x14ac:dyDescent="0.3">
      <c r="A130" t="s">
        <v>18</v>
      </c>
      <c r="B130" s="18">
        <v>10</v>
      </c>
    </row>
    <row r="131" spans="1:2" x14ac:dyDescent="0.3">
      <c r="A131" t="s">
        <v>14</v>
      </c>
      <c r="B131" s="18">
        <v>20</v>
      </c>
    </row>
    <row r="132" spans="1:2" x14ac:dyDescent="0.3">
      <c r="A132" t="s">
        <v>14</v>
      </c>
      <c r="B132" s="18">
        <v>20</v>
      </c>
    </row>
    <row r="133" spans="1:2" x14ac:dyDescent="0.3">
      <c r="A133" t="s">
        <v>14</v>
      </c>
      <c r="B133" s="18">
        <v>14</v>
      </c>
    </row>
    <row r="134" spans="1:2" x14ac:dyDescent="0.3">
      <c r="A134" t="s">
        <v>14</v>
      </c>
      <c r="B134" s="18">
        <v>16</v>
      </c>
    </row>
    <row r="135" spans="1:2" x14ac:dyDescent="0.3">
      <c r="A135" t="s">
        <v>14</v>
      </c>
      <c r="B135" s="18">
        <v>16</v>
      </c>
    </row>
    <row r="136" spans="1:2" x14ac:dyDescent="0.3">
      <c r="A136" t="s">
        <v>14</v>
      </c>
      <c r="B136" s="18">
        <v>16</v>
      </c>
    </row>
    <row r="137" spans="1:2" x14ac:dyDescent="0.3">
      <c r="A137" t="s">
        <v>14</v>
      </c>
      <c r="B137" s="18">
        <v>13</v>
      </c>
    </row>
    <row r="138" spans="1:2" x14ac:dyDescent="0.3">
      <c r="A138" t="s">
        <v>18</v>
      </c>
      <c r="B138" s="18">
        <v>16</v>
      </c>
    </row>
    <row r="139" spans="1:2" x14ac:dyDescent="0.3">
      <c r="A139" t="s">
        <v>18</v>
      </c>
      <c r="B139" s="18">
        <v>16</v>
      </c>
    </row>
    <row r="140" spans="1:2" x14ac:dyDescent="0.3">
      <c r="A140" t="s">
        <v>18</v>
      </c>
      <c r="B140" s="18">
        <v>10</v>
      </c>
    </row>
    <row r="141" spans="1:2" x14ac:dyDescent="0.3">
      <c r="A141" t="s">
        <v>18</v>
      </c>
      <c r="B141" s="18">
        <v>8</v>
      </c>
    </row>
    <row r="142" spans="1:2" x14ac:dyDescent="0.3">
      <c r="A142" t="s">
        <v>18</v>
      </c>
      <c r="B142" s="18">
        <v>8</v>
      </c>
    </row>
    <row r="143" spans="1:2" x14ac:dyDescent="0.3">
      <c r="A143" t="s">
        <v>14</v>
      </c>
      <c r="B143" s="18">
        <v>8</v>
      </c>
    </row>
    <row r="144" spans="1:2" x14ac:dyDescent="0.3">
      <c r="A144" t="s">
        <v>18</v>
      </c>
      <c r="B144" s="18">
        <v>21</v>
      </c>
    </row>
    <row r="145" spans="1:2" x14ac:dyDescent="0.3">
      <c r="A145" t="s">
        <v>24</v>
      </c>
      <c r="B145" s="18">
        <v>21</v>
      </c>
    </row>
    <row r="146" spans="1:2" x14ac:dyDescent="0.3">
      <c r="A146" t="s">
        <v>14</v>
      </c>
      <c r="B146" s="18">
        <v>21</v>
      </c>
    </row>
    <row r="147" spans="1:2" x14ac:dyDescent="0.3">
      <c r="A147" t="s">
        <v>18</v>
      </c>
      <c r="B147" s="18">
        <v>21</v>
      </c>
    </row>
    <row r="148" spans="1:2" x14ac:dyDescent="0.3">
      <c r="A148" t="s">
        <v>14</v>
      </c>
      <c r="B148" s="18">
        <v>18</v>
      </c>
    </row>
    <row r="149" spans="1:2" x14ac:dyDescent="0.3">
      <c r="A149" t="s">
        <v>18</v>
      </c>
      <c r="B149" s="18">
        <v>12</v>
      </c>
    </row>
    <row r="150" spans="1:2" x14ac:dyDescent="0.3">
      <c r="A150" t="s">
        <v>18</v>
      </c>
      <c r="B150" s="18">
        <v>12</v>
      </c>
    </row>
    <row r="151" spans="1:2" x14ac:dyDescent="0.3">
      <c r="A151" t="s">
        <v>14</v>
      </c>
      <c r="B151" s="18">
        <v>12</v>
      </c>
    </row>
    <row r="152" spans="1:2" x14ac:dyDescent="0.3">
      <c r="A152" t="s">
        <v>18</v>
      </c>
      <c r="B152" s="18">
        <v>9</v>
      </c>
    </row>
    <row r="153" spans="1:2" x14ac:dyDescent="0.3">
      <c r="A153" t="s">
        <v>14</v>
      </c>
      <c r="B153" s="18">
        <v>9</v>
      </c>
    </row>
    <row r="154" spans="1:2" x14ac:dyDescent="0.3">
      <c r="A154" t="s">
        <v>14</v>
      </c>
      <c r="B154" s="18">
        <v>9</v>
      </c>
    </row>
    <row r="155" spans="1:2" x14ac:dyDescent="0.3">
      <c r="A155" t="s">
        <v>18</v>
      </c>
      <c r="B155" s="18">
        <v>9</v>
      </c>
    </row>
    <row r="156" spans="1:2" x14ac:dyDescent="0.3">
      <c r="A156" t="s">
        <v>14</v>
      </c>
      <c r="B156" s="18">
        <v>9</v>
      </c>
    </row>
    <row r="157" spans="1:2" x14ac:dyDescent="0.3">
      <c r="A157" t="s">
        <v>14</v>
      </c>
      <c r="B157" s="18">
        <v>24</v>
      </c>
    </row>
    <row r="158" spans="1:2" x14ac:dyDescent="0.3">
      <c r="A158" t="s">
        <v>10</v>
      </c>
      <c r="B158" s="18">
        <v>19</v>
      </c>
    </row>
    <row r="159" spans="1:2" x14ac:dyDescent="0.3">
      <c r="A159" t="s">
        <v>14</v>
      </c>
      <c r="B159" s="18">
        <v>2</v>
      </c>
    </row>
    <row r="160" spans="1:2" x14ac:dyDescent="0.3">
      <c r="A160" t="s">
        <v>14</v>
      </c>
      <c r="B160" s="18">
        <v>19</v>
      </c>
    </row>
    <row r="161" spans="1:2" x14ac:dyDescent="0.3">
      <c r="A161" t="s">
        <v>14</v>
      </c>
      <c r="B161" s="18">
        <v>3</v>
      </c>
    </row>
    <row r="162" spans="1:2" x14ac:dyDescent="0.3">
      <c r="A162" t="s">
        <v>10</v>
      </c>
      <c r="B162" s="18">
        <v>24</v>
      </c>
    </row>
    <row r="163" spans="1:2" x14ac:dyDescent="0.3">
      <c r="A163" t="s">
        <v>18</v>
      </c>
      <c r="B163" s="18">
        <v>24</v>
      </c>
    </row>
    <row r="164" spans="1:2" x14ac:dyDescent="0.3">
      <c r="A164" t="s">
        <v>14</v>
      </c>
      <c r="B164" s="18">
        <v>24</v>
      </c>
    </row>
    <row r="165" spans="1:2" x14ac:dyDescent="0.3">
      <c r="A165" t="s">
        <v>14</v>
      </c>
      <c r="B165" s="18">
        <v>18</v>
      </c>
    </row>
    <row r="166" spans="1:2" x14ac:dyDescent="0.3">
      <c r="A166" t="s">
        <v>14</v>
      </c>
      <c r="B166" s="18">
        <v>4</v>
      </c>
    </row>
    <row r="167" spans="1:2" x14ac:dyDescent="0.3">
      <c r="A167" t="s">
        <v>10</v>
      </c>
      <c r="B167" s="18">
        <v>3</v>
      </c>
    </row>
    <row r="168" spans="1:2" x14ac:dyDescent="0.3">
      <c r="A168" t="s">
        <v>14</v>
      </c>
      <c r="B168" s="18">
        <v>1</v>
      </c>
    </row>
    <row r="169" spans="1:2" x14ac:dyDescent="0.3">
      <c r="A169" t="s">
        <v>14</v>
      </c>
      <c r="B169" s="18">
        <v>1</v>
      </c>
    </row>
    <row r="170" spans="1:2" x14ac:dyDescent="0.3">
      <c r="A170" t="s">
        <v>14</v>
      </c>
      <c r="B170" s="18">
        <v>22</v>
      </c>
    </row>
    <row r="171" spans="1:2" x14ac:dyDescent="0.3">
      <c r="A171" t="s">
        <v>14</v>
      </c>
      <c r="B171" s="18">
        <v>22</v>
      </c>
    </row>
    <row r="172" spans="1:2" x14ac:dyDescent="0.3">
      <c r="A172" t="s">
        <v>10</v>
      </c>
      <c r="B172" s="18">
        <v>16</v>
      </c>
    </row>
    <row r="173" spans="1:2" x14ac:dyDescent="0.3">
      <c r="A173" t="s">
        <v>14</v>
      </c>
      <c r="B173" s="18">
        <v>18</v>
      </c>
    </row>
    <row r="174" spans="1:2" x14ac:dyDescent="0.3">
      <c r="A174" t="s">
        <v>14</v>
      </c>
      <c r="B174" s="18">
        <v>18</v>
      </c>
    </row>
    <row r="175" spans="1:2" x14ac:dyDescent="0.3">
      <c r="A175" t="s">
        <v>10</v>
      </c>
      <c r="B175" s="18">
        <v>3</v>
      </c>
    </row>
    <row r="176" spans="1:2" x14ac:dyDescent="0.3">
      <c r="A176" t="s">
        <v>10</v>
      </c>
      <c r="B176" s="18">
        <v>5</v>
      </c>
    </row>
    <row r="177" spans="1:2" x14ac:dyDescent="0.3">
      <c r="A177" t="s">
        <v>14</v>
      </c>
      <c r="B177" s="18">
        <v>2</v>
      </c>
    </row>
    <row r="178" spans="1:2" x14ac:dyDescent="0.3">
      <c r="A178" t="s">
        <v>10</v>
      </c>
      <c r="B178" s="18">
        <v>21</v>
      </c>
    </row>
    <row r="179" spans="1:2" x14ac:dyDescent="0.3">
      <c r="A179" t="s">
        <v>14</v>
      </c>
      <c r="B179" s="18">
        <v>1</v>
      </c>
    </row>
    <row r="180" spans="1:2" x14ac:dyDescent="0.3">
      <c r="A180" t="s">
        <v>14</v>
      </c>
      <c r="B180" s="18">
        <v>3</v>
      </c>
    </row>
    <row r="181" spans="1:2" x14ac:dyDescent="0.3">
      <c r="A181" t="s">
        <v>18</v>
      </c>
      <c r="B181" s="18">
        <v>1</v>
      </c>
    </row>
    <row r="182" spans="1:2" x14ac:dyDescent="0.3">
      <c r="A182" t="s">
        <v>18</v>
      </c>
      <c r="B182" s="18">
        <v>24</v>
      </c>
    </row>
    <row r="183" spans="1:2" x14ac:dyDescent="0.3">
      <c r="A183" t="s">
        <v>24</v>
      </c>
      <c r="B183" s="18">
        <v>20</v>
      </c>
    </row>
    <row r="184" spans="1:2" x14ac:dyDescent="0.3">
      <c r="A184" t="s">
        <v>18</v>
      </c>
      <c r="B184" s="18">
        <v>17</v>
      </c>
    </row>
    <row r="185" spans="1:2" x14ac:dyDescent="0.3">
      <c r="A185" t="s">
        <v>14</v>
      </c>
      <c r="B185" s="18">
        <v>15</v>
      </c>
    </row>
    <row r="186" spans="1:2" x14ac:dyDescent="0.3">
      <c r="A186" t="s">
        <v>14</v>
      </c>
      <c r="B186" s="18">
        <v>1</v>
      </c>
    </row>
    <row r="187" spans="1:2" x14ac:dyDescent="0.3">
      <c r="A187" t="s">
        <v>14</v>
      </c>
      <c r="B187" s="18">
        <v>24</v>
      </c>
    </row>
    <row r="188" spans="1:2" x14ac:dyDescent="0.3">
      <c r="A188" t="s">
        <v>14</v>
      </c>
      <c r="B188" s="18">
        <v>24</v>
      </c>
    </row>
    <row r="189" spans="1:2" x14ac:dyDescent="0.3">
      <c r="A189" t="s">
        <v>14</v>
      </c>
      <c r="B189" s="18">
        <v>21</v>
      </c>
    </row>
    <row r="190" spans="1:2" x14ac:dyDescent="0.3">
      <c r="A190" t="s">
        <v>14</v>
      </c>
      <c r="B190" s="18">
        <v>21</v>
      </c>
    </row>
    <row r="191" spans="1:2" x14ac:dyDescent="0.3">
      <c r="A191" t="s">
        <v>14</v>
      </c>
      <c r="B191" s="18">
        <v>1</v>
      </c>
    </row>
    <row r="192" spans="1:2" x14ac:dyDescent="0.3">
      <c r="A192" t="s">
        <v>18</v>
      </c>
      <c r="B192" s="18">
        <v>17</v>
      </c>
    </row>
    <row r="193" spans="1:2" x14ac:dyDescent="0.3">
      <c r="A193" t="s">
        <v>14</v>
      </c>
      <c r="B193" s="18">
        <v>3</v>
      </c>
    </row>
    <row r="194" spans="1:2" x14ac:dyDescent="0.3">
      <c r="A194" t="s">
        <v>18</v>
      </c>
      <c r="B194" s="18">
        <v>17</v>
      </c>
    </row>
    <row r="195" spans="1:2" x14ac:dyDescent="0.3">
      <c r="A195" t="s">
        <v>14</v>
      </c>
      <c r="B195" s="18">
        <v>11</v>
      </c>
    </row>
    <row r="196" spans="1:2" x14ac:dyDescent="0.3">
      <c r="A196" t="s">
        <v>10</v>
      </c>
      <c r="B196" s="18">
        <v>11</v>
      </c>
    </row>
    <row r="197" spans="1:2" x14ac:dyDescent="0.3">
      <c r="A197" t="s">
        <v>18</v>
      </c>
      <c r="B197" s="18">
        <v>8</v>
      </c>
    </row>
    <row r="198" spans="1:2" x14ac:dyDescent="0.3">
      <c r="A198" t="s">
        <v>18</v>
      </c>
      <c r="B198" s="18">
        <v>8</v>
      </c>
    </row>
    <row r="199" spans="1:2" x14ac:dyDescent="0.3">
      <c r="A199" t="s">
        <v>18</v>
      </c>
      <c r="B199" s="18">
        <v>8</v>
      </c>
    </row>
    <row r="200" spans="1:2" x14ac:dyDescent="0.3">
      <c r="A200" t="s">
        <v>14</v>
      </c>
      <c r="B200" s="18">
        <v>5</v>
      </c>
    </row>
    <row r="201" spans="1:2" x14ac:dyDescent="0.3">
      <c r="A201" t="s">
        <v>18</v>
      </c>
      <c r="B201" s="18">
        <v>2</v>
      </c>
    </row>
    <row r="202" spans="1:2" x14ac:dyDescent="0.3">
      <c r="A202" t="s">
        <v>18</v>
      </c>
      <c r="B202" s="18">
        <v>17</v>
      </c>
    </row>
    <row r="203" spans="1:2" x14ac:dyDescent="0.3">
      <c r="A203" t="s">
        <v>18</v>
      </c>
      <c r="B203" s="18">
        <v>15</v>
      </c>
    </row>
    <row r="204" spans="1:2" x14ac:dyDescent="0.3">
      <c r="A204" t="s">
        <v>18</v>
      </c>
      <c r="B204" s="18">
        <v>12</v>
      </c>
    </row>
    <row r="205" spans="1:2" x14ac:dyDescent="0.3">
      <c r="A205" t="s">
        <v>14</v>
      </c>
      <c r="B205" s="18">
        <v>12</v>
      </c>
    </row>
    <row r="206" spans="1:2" x14ac:dyDescent="0.3">
      <c r="A206" t="s">
        <v>10</v>
      </c>
      <c r="B206" s="18">
        <v>9</v>
      </c>
    </row>
    <row r="207" spans="1:2" x14ac:dyDescent="0.3">
      <c r="A207" t="s">
        <v>18</v>
      </c>
      <c r="B207" s="18">
        <v>9</v>
      </c>
    </row>
    <row r="208" spans="1:2" x14ac:dyDescent="0.3">
      <c r="A208" t="s">
        <v>14</v>
      </c>
      <c r="B208" s="18">
        <v>9</v>
      </c>
    </row>
    <row r="209" spans="1:2" x14ac:dyDescent="0.3">
      <c r="A209" t="s">
        <v>14</v>
      </c>
      <c r="B209" s="18">
        <v>9</v>
      </c>
    </row>
    <row r="210" spans="1:2" x14ac:dyDescent="0.3">
      <c r="A210" t="s">
        <v>14</v>
      </c>
      <c r="B210" s="18">
        <v>9</v>
      </c>
    </row>
    <row r="211" spans="1:2" x14ac:dyDescent="0.3">
      <c r="A211" t="s">
        <v>14</v>
      </c>
      <c r="B211" s="18">
        <v>9</v>
      </c>
    </row>
    <row r="212" spans="1:2" x14ac:dyDescent="0.3">
      <c r="A212" t="s">
        <v>14</v>
      </c>
      <c r="B212" s="18">
        <v>9</v>
      </c>
    </row>
    <row r="213" spans="1:2" x14ac:dyDescent="0.3">
      <c r="A213" t="s">
        <v>10</v>
      </c>
      <c r="B213" s="18">
        <v>16</v>
      </c>
    </row>
    <row r="214" spans="1:2" x14ac:dyDescent="0.3">
      <c r="A214" t="s">
        <v>18</v>
      </c>
      <c r="B214" s="18">
        <v>14</v>
      </c>
    </row>
    <row r="215" spans="1:2" x14ac:dyDescent="0.3">
      <c r="A215" t="s">
        <v>18</v>
      </c>
      <c r="B215" s="18">
        <v>11</v>
      </c>
    </row>
    <row r="216" spans="1:2" x14ac:dyDescent="0.3">
      <c r="A216" t="s">
        <v>14</v>
      </c>
      <c r="B216" s="18">
        <v>18</v>
      </c>
    </row>
    <row r="217" spans="1:2" x14ac:dyDescent="0.3">
      <c r="A217" t="s">
        <v>18</v>
      </c>
      <c r="B217" s="18">
        <v>18</v>
      </c>
    </row>
    <row r="218" spans="1:2" x14ac:dyDescent="0.3">
      <c r="A218" t="s">
        <v>18</v>
      </c>
      <c r="B218" s="18">
        <v>13</v>
      </c>
    </row>
    <row r="219" spans="1:2" x14ac:dyDescent="0.3">
      <c r="A219" t="s">
        <v>14</v>
      </c>
      <c r="B219" s="18">
        <v>17</v>
      </c>
    </row>
    <row r="220" spans="1:2" x14ac:dyDescent="0.3">
      <c r="A220" t="s">
        <v>18</v>
      </c>
      <c r="B220" s="18">
        <v>17</v>
      </c>
    </row>
    <row r="221" spans="1:2" x14ac:dyDescent="0.3">
      <c r="A221" t="s">
        <v>18</v>
      </c>
      <c r="B221" s="18">
        <v>17</v>
      </c>
    </row>
    <row r="222" spans="1:2" x14ac:dyDescent="0.3">
      <c r="A222" t="s">
        <v>24</v>
      </c>
      <c r="B222" s="18">
        <v>17</v>
      </c>
    </row>
    <row r="223" spans="1:2" x14ac:dyDescent="0.3">
      <c r="A223" t="s">
        <v>18</v>
      </c>
      <c r="B223" s="18">
        <v>13</v>
      </c>
    </row>
    <row r="224" spans="1:2" x14ac:dyDescent="0.3">
      <c r="A224" t="s">
        <v>18</v>
      </c>
      <c r="B224" s="18">
        <v>11</v>
      </c>
    </row>
    <row r="225" spans="1:2" x14ac:dyDescent="0.3">
      <c r="A225" t="s">
        <v>10</v>
      </c>
      <c r="B225" s="18">
        <v>18</v>
      </c>
    </row>
    <row r="226" spans="1:2" x14ac:dyDescent="0.3">
      <c r="A226" t="s">
        <v>18</v>
      </c>
      <c r="B226" s="18">
        <v>7</v>
      </c>
    </row>
    <row r="227" spans="1:2" x14ac:dyDescent="0.3">
      <c r="A227" t="s">
        <v>18</v>
      </c>
      <c r="B227" s="18">
        <v>23</v>
      </c>
    </row>
    <row r="228" spans="1:2" x14ac:dyDescent="0.3">
      <c r="A228" t="s">
        <v>18</v>
      </c>
      <c r="B228" s="18">
        <v>3</v>
      </c>
    </row>
    <row r="229" spans="1:2" x14ac:dyDescent="0.3">
      <c r="A229" t="s">
        <v>24</v>
      </c>
      <c r="B229" s="18">
        <v>24</v>
      </c>
    </row>
    <row r="230" spans="1:2" x14ac:dyDescent="0.3">
      <c r="A230" t="s">
        <v>10</v>
      </c>
      <c r="B230" s="18">
        <v>24</v>
      </c>
    </row>
    <row r="231" spans="1:2" x14ac:dyDescent="0.3">
      <c r="A231" t="s">
        <v>14</v>
      </c>
      <c r="B231" s="18">
        <v>1</v>
      </c>
    </row>
    <row r="232" spans="1:2" x14ac:dyDescent="0.3">
      <c r="A232" t="s">
        <v>14</v>
      </c>
      <c r="B232" s="18">
        <v>22</v>
      </c>
    </row>
    <row r="233" spans="1:2" x14ac:dyDescent="0.3">
      <c r="A233" t="s">
        <v>14</v>
      </c>
      <c r="B233" s="18">
        <v>22</v>
      </c>
    </row>
    <row r="234" spans="1:2" x14ac:dyDescent="0.3">
      <c r="A234" t="s">
        <v>14</v>
      </c>
      <c r="B234" s="18">
        <v>1</v>
      </c>
    </row>
    <row r="235" spans="1:2" x14ac:dyDescent="0.3">
      <c r="A235" t="s">
        <v>14</v>
      </c>
      <c r="B235" s="18">
        <v>1</v>
      </c>
    </row>
    <row r="236" spans="1:2" x14ac:dyDescent="0.3">
      <c r="A236" t="s">
        <v>18</v>
      </c>
      <c r="B236" s="18">
        <v>20</v>
      </c>
    </row>
    <row r="237" spans="1:2" x14ac:dyDescent="0.3">
      <c r="A237" t="s">
        <v>18</v>
      </c>
      <c r="B237" s="18">
        <v>20</v>
      </c>
    </row>
    <row r="238" spans="1:2" x14ac:dyDescent="0.3">
      <c r="A238" t="s">
        <v>14</v>
      </c>
      <c r="B238" s="18">
        <v>20</v>
      </c>
    </row>
    <row r="239" spans="1:2" x14ac:dyDescent="0.3">
      <c r="A239" t="s">
        <v>18</v>
      </c>
      <c r="B239" s="18">
        <v>17</v>
      </c>
    </row>
    <row r="240" spans="1:2" x14ac:dyDescent="0.3">
      <c r="A240" t="s">
        <v>14</v>
      </c>
      <c r="B240" s="18">
        <v>17</v>
      </c>
    </row>
    <row r="241" spans="1:2" x14ac:dyDescent="0.3">
      <c r="A241" t="s">
        <v>24</v>
      </c>
      <c r="B241" s="18">
        <v>2</v>
      </c>
    </row>
    <row r="242" spans="1:2" x14ac:dyDescent="0.3">
      <c r="A242" t="s">
        <v>14</v>
      </c>
      <c r="B242" s="18">
        <v>2</v>
      </c>
    </row>
    <row r="243" spans="1:2" x14ac:dyDescent="0.3">
      <c r="A243" t="s">
        <v>14</v>
      </c>
      <c r="B243" s="18">
        <v>23</v>
      </c>
    </row>
    <row r="244" spans="1:2" x14ac:dyDescent="0.3">
      <c r="A244" t="s">
        <v>18</v>
      </c>
      <c r="B244" s="18">
        <v>1</v>
      </c>
    </row>
    <row r="245" spans="1:2" x14ac:dyDescent="0.3">
      <c r="A245" t="s">
        <v>14</v>
      </c>
      <c r="B245" s="18">
        <v>1</v>
      </c>
    </row>
    <row r="246" spans="1:2" x14ac:dyDescent="0.3">
      <c r="A246" t="s">
        <v>18</v>
      </c>
      <c r="B246" s="18">
        <v>22</v>
      </c>
    </row>
    <row r="247" spans="1:2" x14ac:dyDescent="0.3">
      <c r="A247" t="s">
        <v>14</v>
      </c>
      <c r="B247" s="18">
        <v>22</v>
      </c>
    </row>
    <row r="248" spans="1:2" x14ac:dyDescent="0.3">
      <c r="A248" t="s">
        <v>14</v>
      </c>
      <c r="B248" s="18">
        <v>21</v>
      </c>
    </row>
    <row r="249" spans="1:2" x14ac:dyDescent="0.3">
      <c r="A249" t="s">
        <v>14</v>
      </c>
      <c r="B249" s="18">
        <v>21</v>
      </c>
    </row>
    <row r="250" spans="1:2" x14ac:dyDescent="0.3">
      <c r="A250" t="s">
        <v>18</v>
      </c>
      <c r="B250" s="18">
        <v>2</v>
      </c>
    </row>
    <row r="251" spans="1:2" x14ac:dyDescent="0.3">
      <c r="A251" t="s">
        <v>10</v>
      </c>
      <c r="B251" s="18">
        <v>2</v>
      </c>
    </row>
    <row r="252" spans="1:2" x14ac:dyDescent="0.3">
      <c r="A252" t="s">
        <v>14</v>
      </c>
      <c r="B252" s="18">
        <v>23</v>
      </c>
    </row>
    <row r="253" spans="1:2" x14ac:dyDescent="0.3">
      <c r="A253" t="s">
        <v>14</v>
      </c>
      <c r="B253" s="18">
        <v>19</v>
      </c>
    </row>
    <row r="254" spans="1:2" x14ac:dyDescent="0.3">
      <c r="A254" t="s">
        <v>18</v>
      </c>
      <c r="B254" s="18">
        <v>19</v>
      </c>
    </row>
    <row r="255" spans="1:2" x14ac:dyDescent="0.3">
      <c r="A255" t="s">
        <v>18</v>
      </c>
      <c r="B255" s="18">
        <v>17</v>
      </c>
    </row>
    <row r="256" spans="1:2" x14ac:dyDescent="0.3">
      <c r="A256" t="s">
        <v>14</v>
      </c>
      <c r="B256" s="18">
        <v>14</v>
      </c>
    </row>
    <row r="257" spans="1:2" x14ac:dyDescent="0.3">
      <c r="A257" t="s">
        <v>14</v>
      </c>
      <c r="B257" s="18">
        <v>3</v>
      </c>
    </row>
    <row r="258" spans="1:2" x14ac:dyDescent="0.3">
      <c r="A258" t="s">
        <v>14</v>
      </c>
      <c r="B258" s="18">
        <v>18</v>
      </c>
    </row>
    <row r="259" spans="1:2" x14ac:dyDescent="0.3">
      <c r="A259" t="s">
        <v>10</v>
      </c>
      <c r="B259" s="18">
        <v>22</v>
      </c>
    </row>
    <row r="260" spans="1:2" x14ac:dyDescent="0.3">
      <c r="A260" t="s">
        <v>18</v>
      </c>
      <c r="B260" s="18">
        <v>22</v>
      </c>
    </row>
    <row r="261" spans="1:2" x14ac:dyDescent="0.3">
      <c r="A261" t="s">
        <v>14</v>
      </c>
      <c r="B261" s="18">
        <v>22</v>
      </c>
    </row>
    <row r="262" spans="1:2" x14ac:dyDescent="0.3">
      <c r="A262" t="s">
        <v>14</v>
      </c>
      <c r="B262" s="18">
        <v>22</v>
      </c>
    </row>
    <row r="263" spans="1:2" x14ac:dyDescent="0.3">
      <c r="A263" t="s">
        <v>14</v>
      </c>
      <c r="B263" s="18">
        <v>21</v>
      </c>
    </row>
    <row r="264" spans="1:2" x14ac:dyDescent="0.3">
      <c r="A264" t="s">
        <v>18</v>
      </c>
      <c r="B264" s="18">
        <v>19</v>
      </c>
    </row>
    <row r="265" spans="1:2" x14ac:dyDescent="0.3">
      <c r="A265" t="s">
        <v>18</v>
      </c>
      <c r="B265" s="18">
        <v>19</v>
      </c>
    </row>
    <row r="266" spans="1:2" x14ac:dyDescent="0.3">
      <c r="A266" t="s">
        <v>14</v>
      </c>
      <c r="B266" s="18">
        <v>19</v>
      </c>
    </row>
    <row r="267" spans="1:2" x14ac:dyDescent="0.3">
      <c r="A267" t="s">
        <v>10</v>
      </c>
      <c r="B267" s="18">
        <v>17</v>
      </c>
    </row>
    <row r="268" spans="1:2" x14ac:dyDescent="0.3">
      <c r="A268" t="s">
        <v>18</v>
      </c>
      <c r="B268" s="18">
        <v>17</v>
      </c>
    </row>
    <row r="269" spans="1:2" x14ac:dyDescent="0.3">
      <c r="A269" t="s">
        <v>14</v>
      </c>
      <c r="B269" s="18">
        <v>17</v>
      </c>
    </row>
    <row r="270" spans="1:2" x14ac:dyDescent="0.3">
      <c r="A270" t="s">
        <v>14</v>
      </c>
      <c r="B270" s="18">
        <v>14</v>
      </c>
    </row>
    <row r="271" spans="1:2" x14ac:dyDescent="0.3">
      <c r="A271" t="s">
        <v>24</v>
      </c>
      <c r="B271" s="18">
        <v>18</v>
      </c>
    </row>
    <row r="272" spans="1:2" x14ac:dyDescent="0.3">
      <c r="A272" t="s">
        <v>18</v>
      </c>
      <c r="B272" s="18">
        <v>14</v>
      </c>
    </row>
    <row r="273" spans="1:2" x14ac:dyDescent="0.3">
      <c r="A273" t="s">
        <v>14</v>
      </c>
      <c r="B273" s="18">
        <v>3</v>
      </c>
    </row>
    <row r="274" spans="1:2" x14ac:dyDescent="0.3">
      <c r="A274" t="s">
        <v>18</v>
      </c>
      <c r="B274" s="18">
        <v>12</v>
      </c>
    </row>
    <row r="275" spans="1:2" x14ac:dyDescent="0.3">
      <c r="A275" t="s">
        <v>14</v>
      </c>
      <c r="B275" s="18">
        <v>1</v>
      </c>
    </row>
    <row r="276" spans="1:2" x14ac:dyDescent="0.3">
      <c r="A276" t="s">
        <v>14</v>
      </c>
      <c r="B276" s="18">
        <v>1</v>
      </c>
    </row>
    <row r="277" spans="1:2" x14ac:dyDescent="0.3">
      <c r="A277" t="s">
        <v>18</v>
      </c>
      <c r="B277" s="18">
        <v>1</v>
      </c>
    </row>
    <row r="278" spans="1:2" x14ac:dyDescent="0.3">
      <c r="A278" t="s">
        <v>18</v>
      </c>
      <c r="B278" s="18">
        <v>24</v>
      </c>
    </row>
    <row r="279" spans="1:2" x14ac:dyDescent="0.3">
      <c r="A279" t="s">
        <v>14</v>
      </c>
      <c r="B279" s="18">
        <v>24</v>
      </c>
    </row>
    <row r="280" spans="1:2" x14ac:dyDescent="0.3">
      <c r="A280" t="s">
        <v>14</v>
      </c>
      <c r="B280" s="18">
        <v>24</v>
      </c>
    </row>
    <row r="281" spans="1:2" x14ac:dyDescent="0.3">
      <c r="A281" t="s">
        <v>14</v>
      </c>
      <c r="B281" s="18">
        <v>24</v>
      </c>
    </row>
    <row r="282" spans="1:2" x14ac:dyDescent="0.3">
      <c r="A282" t="s">
        <v>18</v>
      </c>
      <c r="B282" s="18">
        <v>21</v>
      </c>
    </row>
    <row r="283" spans="1:2" x14ac:dyDescent="0.3">
      <c r="A283" t="s">
        <v>14</v>
      </c>
      <c r="B283" s="18">
        <v>21</v>
      </c>
    </row>
    <row r="284" spans="1:2" x14ac:dyDescent="0.3">
      <c r="A284" t="s">
        <v>14</v>
      </c>
      <c r="B284" s="18">
        <v>21</v>
      </c>
    </row>
    <row r="285" spans="1:2" x14ac:dyDescent="0.3">
      <c r="A285" t="s">
        <v>14</v>
      </c>
      <c r="B285" s="18">
        <v>21</v>
      </c>
    </row>
    <row r="286" spans="1:2" x14ac:dyDescent="0.3">
      <c r="A286" t="s">
        <v>18</v>
      </c>
      <c r="B286" s="18">
        <v>21</v>
      </c>
    </row>
    <row r="287" spans="1:2" x14ac:dyDescent="0.3">
      <c r="A287" t="s">
        <v>18</v>
      </c>
      <c r="B287" s="18">
        <v>21</v>
      </c>
    </row>
    <row r="288" spans="1:2" x14ac:dyDescent="0.3">
      <c r="A288" t="s">
        <v>14</v>
      </c>
      <c r="B288" s="18">
        <v>16</v>
      </c>
    </row>
    <row r="289" spans="1:2" x14ac:dyDescent="0.3">
      <c r="A289" t="s">
        <v>10</v>
      </c>
      <c r="B289" s="18">
        <v>13</v>
      </c>
    </row>
    <row r="290" spans="1:2" x14ac:dyDescent="0.3">
      <c r="A290" t="s">
        <v>14</v>
      </c>
      <c r="B290" s="18">
        <v>4</v>
      </c>
    </row>
    <row r="291" spans="1:2" x14ac:dyDescent="0.3">
      <c r="A291" t="s">
        <v>14</v>
      </c>
      <c r="B291" s="18">
        <v>2</v>
      </c>
    </row>
    <row r="292" spans="1:2" x14ac:dyDescent="0.3">
      <c r="A292" t="s">
        <v>10</v>
      </c>
      <c r="B292" s="18">
        <v>15</v>
      </c>
    </row>
    <row r="293" spans="1:2" x14ac:dyDescent="0.3">
      <c r="A293" t="s">
        <v>24</v>
      </c>
      <c r="B293" s="18">
        <v>15</v>
      </c>
    </row>
    <row r="294" spans="1:2" x14ac:dyDescent="0.3">
      <c r="A294" t="s">
        <v>14</v>
      </c>
      <c r="B294" s="18">
        <v>1</v>
      </c>
    </row>
    <row r="295" spans="1:2" x14ac:dyDescent="0.3">
      <c r="A295" t="s">
        <v>18</v>
      </c>
      <c r="B295" s="18">
        <v>1</v>
      </c>
    </row>
    <row r="296" spans="1:2" x14ac:dyDescent="0.3">
      <c r="A296" t="s">
        <v>18</v>
      </c>
      <c r="B296" s="18">
        <v>1</v>
      </c>
    </row>
    <row r="297" spans="1:2" x14ac:dyDescent="0.3">
      <c r="A297" t="s">
        <v>14</v>
      </c>
      <c r="B297" s="18">
        <v>1</v>
      </c>
    </row>
    <row r="298" spans="1:2" x14ac:dyDescent="0.3">
      <c r="A298" t="s">
        <v>18</v>
      </c>
      <c r="B298" s="18">
        <v>1</v>
      </c>
    </row>
    <row r="299" spans="1:2" x14ac:dyDescent="0.3">
      <c r="A299" t="s">
        <v>14</v>
      </c>
      <c r="B299" s="18">
        <v>24</v>
      </c>
    </row>
    <row r="300" spans="1:2" x14ac:dyDescent="0.3">
      <c r="A300" t="s">
        <v>14</v>
      </c>
      <c r="B300" s="18">
        <v>24</v>
      </c>
    </row>
    <row r="301" spans="1:2" x14ac:dyDescent="0.3">
      <c r="A301" t="s">
        <v>14</v>
      </c>
      <c r="B301" s="18">
        <v>24</v>
      </c>
    </row>
    <row r="302" spans="1:2" x14ac:dyDescent="0.3">
      <c r="A302" t="s">
        <v>14</v>
      </c>
      <c r="B302" s="18">
        <v>23</v>
      </c>
    </row>
    <row r="303" spans="1:2" x14ac:dyDescent="0.3">
      <c r="A303" t="s">
        <v>24</v>
      </c>
      <c r="B303" s="18">
        <v>23</v>
      </c>
    </row>
    <row r="304" spans="1:2" x14ac:dyDescent="0.3">
      <c r="A304" t="s">
        <v>14</v>
      </c>
      <c r="B304" s="18">
        <v>19</v>
      </c>
    </row>
    <row r="305" spans="1:2" x14ac:dyDescent="0.3">
      <c r="A305" t="s">
        <v>14</v>
      </c>
      <c r="B305" s="18">
        <v>19</v>
      </c>
    </row>
    <row r="306" spans="1:2" x14ac:dyDescent="0.3">
      <c r="A306" t="s">
        <v>14</v>
      </c>
      <c r="B306" s="18">
        <v>20</v>
      </c>
    </row>
    <row r="307" spans="1:2" x14ac:dyDescent="0.3">
      <c r="A307" t="s">
        <v>18</v>
      </c>
      <c r="B307" s="18">
        <v>3</v>
      </c>
    </row>
    <row r="308" spans="1:2" x14ac:dyDescent="0.3">
      <c r="A308" t="s">
        <v>18</v>
      </c>
      <c r="B308" s="18">
        <v>22</v>
      </c>
    </row>
    <row r="309" spans="1:2" x14ac:dyDescent="0.3">
      <c r="A309" t="s">
        <v>18</v>
      </c>
      <c r="B309" s="18">
        <v>22</v>
      </c>
    </row>
    <row r="310" spans="1:2" x14ac:dyDescent="0.3">
      <c r="A310" t="s">
        <v>18</v>
      </c>
      <c r="B310" s="18">
        <v>22</v>
      </c>
    </row>
    <row r="311" spans="1:2" x14ac:dyDescent="0.3">
      <c r="A311" t="s">
        <v>14</v>
      </c>
      <c r="B311" s="18">
        <v>19</v>
      </c>
    </row>
    <row r="312" spans="1:2" x14ac:dyDescent="0.3">
      <c r="A312" t="s">
        <v>14</v>
      </c>
      <c r="B312" s="18">
        <v>16</v>
      </c>
    </row>
    <row r="313" spans="1:2" x14ac:dyDescent="0.3">
      <c r="A313" t="s">
        <v>14</v>
      </c>
      <c r="B313" s="18">
        <v>16</v>
      </c>
    </row>
    <row r="314" spans="1:2" x14ac:dyDescent="0.3">
      <c r="A314" t="s">
        <v>14</v>
      </c>
      <c r="B314" s="18">
        <v>16</v>
      </c>
    </row>
    <row r="315" spans="1:2" x14ac:dyDescent="0.3">
      <c r="A315" t="s">
        <v>14</v>
      </c>
      <c r="B315" s="18">
        <v>5</v>
      </c>
    </row>
    <row r="316" spans="1:2" x14ac:dyDescent="0.3">
      <c r="A316" t="s">
        <v>14</v>
      </c>
      <c r="B316" s="18">
        <v>12</v>
      </c>
    </row>
    <row r="317" spans="1:2" x14ac:dyDescent="0.3">
      <c r="A317" t="s">
        <v>14</v>
      </c>
      <c r="B317" s="18">
        <v>12</v>
      </c>
    </row>
    <row r="318" spans="1:2" x14ac:dyDescent="0.3">
      <c r="A318" t="s">
        <v>14</v>
      </c>
      <c r="B318" s="18">
        <v>22</v>
      </c>
    </row>
    <row r="319" spans="1:2" x14ac:dyDescent="0.3">
      <c r="A319" t="s">
        <v>14</v>
      </c>
      <c r="B319" s="18">
        <v>17</v>
      </c>
    </row>
    <row r="320" spans="1:2" x14ac:dyDescent="0.3">
      <c r="A320" t="s">
        <v>14</v>
      </c>
      <c r="B320" s="18">
        <v>14</v>
      </c>
    </row>
    <row r="321" spans="1:2" x14ac:dyDescent="0.3">
      <c r="A321" t="s">
        <v>24</v>
      </c>
      <c r="B321" s="18">
        <v>14</v>
      </c>
    </row>
    <row r="322" spans="1:2" x14ac:dyDescent="0.3">
      <c r="A322" t="s">
        <v>14</v>
      </c>
      <c r="B322" s="18">
        <v>14</v>
      </c>
    </row>
    <row r="323" spans="1:2" x14ac:dyDescent="0.3">
      <c r="A323" t="s">
        <v>18</v>
      </c>
      <c r="B323" s="18">
        <v>14</v>
      </c>
    </row>
    <row r="324" spans="1:2" x14ac:dyDescent="0.3">
      <c r="A324" t="s">
        <v>14</v>
      </c>
      <c r="B324" s="18">
        <v>14</v>
      </c>
    </row>
    <row r="325" spans="1:2" x14ac:dyDescent="0.3">
      <c r="A325" t="s">
        <v>18</v>
      </c>
      <c r="B325" s="18">
        <v>14</v>
      </c>
    </row>
    <row r="326" spans="1:2" x14ac:dyDescent="0.3">
      <c r="A326" t="s">
        <v>14</v>
      </c>
      <c r="B326" s="18">
        <v>14</v>
      </c>
    </row>
    <row r="327" spans="1:2" x14ac:dyDescent="0.3">
      <c r="A327" t="s">
        <v>14</v>
      </c>
      <c r="B327" s="18">
        <v>14</v>
      </c>
    </row>
    <row r="328" spans="1:2" x14ac:dyDescent="0.3">
      <c r="A328" t="s">
        <v>24</v>
      </c>
      <c r="B328" s="18">
        <v>23</v>
      </c>
    </row>
    <row r="329" spans="1:2" x14ac:dyDescent="0.3">
      <c r="A329" t="s">
        <v>14</v>
      </c>
      <c r="B329" s="18">
        <v>23</v>
      </c>
    </row>
    <row r="330" spans="1:2" x14ac:dyDescent="0.3">
      <c r="A330" t="s">
        <v>18</v>
      </c>
      <c r="B330" s="18">
        <v>23</v>
      </c>
    </row>
    <row r="331" spans="1:2" x14ac:dyDescent="0.3">
      <c r="A331" t="s">
        <v>18</v>
      </c>
      <c r="B331" s="18">
        <v>23</v>
      </c>
    </row>
    <row r="332" spans="1:2" x14ac:dyDescent="0.3">
      <c r="A332" t="s">
        <v>14</v>
      </c>
      <c r="B332" s="18">
        <v>23</v>
      </c>
    </row>
    <row r="333" spans="1:2" x14ac:dyDescent="0.3">
      <c r="A333" t="s">
        <v>14</v>
      </c>
      <c r="B333" s="18">
        <v>23</v>
      </c>
    </row>
    <row r="334" spans="1:2" x14ac:dyDescent="0.3">
      <c r="A334" t="s">
        <v>14</v>
      </c>
      <c r="B334" s="18">
        <v>18</v>
      </c>
    </row>
    <row r="335" spans="1:2" x14ac:dyDescent="0.3">
      <c r="A335" t="s">
        <v>14</v>
      </c>
      <c r="B335" s="18">
        <v>18</v>
      </c>
    </row>
    <row r="336" spans="1:2" x14ac:dyDescent="0.3">
      <c r="A336" t="s">
        <v>14</v>
      </c>
      <c r="B336" s="18">
        <v>18</v>
      </c>
    </row>
    <row r="337" spans="1:2" x14ac:dyDescent="0.3">
      <c r="A337" t="s">
        <v>18</v>
      </c>
      <c r="B337" s="18">
        <v>15</v>
      </c>
    </row>
    <row r="338" spans="1:2" x14ac:dyDescent="0.3">
      <c r="A338" t="s">
        <v>18</v>
      </c>
      <c r="B338" s="18">
        <v>15</v>
      </c>
    </row>
    <row r="339" spans="1:2" x14ac:dyDescent="0.3">
      <c r="A339" t="s">
        <v>14</v>
      </c>
      <c r="B339" s="18">
        <v>15</v>
      </c>
    </row>
    <row r="340" spans="1:2" x14ac:dyDescent="0.3">
      <c r="A340" t="s">
        <v>14</v>
      </c>
      <c r="B340" s="18">
        <v>15</v>
      </c>
    </row>
    <row r="341" spans="1:2" x14ac:dyDescent="0.3">
      <c r="A341" t="s">
        <v>14</v>
      </c>
      <c r="B341" s="18">
        <v>15</v>
      </c>
    </row>
    <row r="342" spans="1:2" x14ac:dyDescent="0.3">
      <c r="A342" t="s">
        <v>18</v>
      </c>
      <c r="B342" s="18">
        <v>15</v>
      </c>
    </row>
    <row r="343" spans="1:2" x14ac:dyDescent="0.3">
      <c r="A343" t="s">
        <v>14</v>
      </c>
      <c r="B343" s="18">
        <v>15</v>
      </c>
    </row>
    <row r="344" spans="1:2" x14ac:dyDescent="0.3">
      <c r="A344" t="s">
        <v>14</v>
      </c>
      <c r="B344" s="18">
        <v>1</v>
      </c>
    </row>
    <row r="345" spans="1:2" x14ac:dyDescent="0.3">
      <c r="A345" t="s">
        <v>14</v>
      </c>
      <c r="B345" s="18">
        <v>19</v>
      </c>
    </row>
    <row r="346" spans="1:2" x14ac:dyDescent="0.3">
      <c r="A346" t="s">
        <v>14</v>
      </c>
      <c r="B346" s="18">
        <v>17</v>
      </c>
    </row>
    <row r="347" spans="1:2" x14ac:dyDescent="0.3">
      <c r="A347" t="s">
        <v>14</v>
      </c>
      <c r="B347" s="18">
        <v>17</v>
      </c>
    </row>
    <row r="348" spans="1:2" x14ac:dyDescent="0.3">
      <c r="A348" t="s">
        <v>18</v>
      </c>
      <c r="B348" s="18">
        <v>17</v>
      </c>
    </row>
    <row r="349" spans="1:2" x14ac:dyDescent="0.3">
      <c r="A349" t="s">
        <v>18</v>
      </c>
      <c r="B349" s="18">
        <v>17</v>
      </c>
    </row>
    <row r="350" spans="1:2" x14ac:dyDescent="0.3">
      <c r="A350" t="s">
        <v>18</v>
      </c>
      <c r="B350" s="18">
        <v>17</v>
      </c>
    </row>
    <row r="351" spans="1:2" x14ac:dyDescent="0.3">
      <c r="A351" t="s">
        <v>18</v>
      </c>
      <c r="B351" s="18">
        <v>17</v>
      </c>
    </row>
    <row r="352" spans="1:2" x14ac:dyDescent="0.3">
      <c r="A352" t="s">
        <v>24</v>
      </c>
      <c r="B352" s="18">
        <v>21</v>
      </c>
    </row>
    <row r="353" spans="1:2" x14ac:dyDescent="0.3">
      <c r="A353" t="s">
        <v>18</v>
      </c>
      <c r="B353" s="18">
        <v>16</v>
      </c>
    </row>
    <row r="354" spans="1:2" x14ac:dyDescent="0.3">
      <c r="A354" t="s">
        <v>14</v>
      </c>
      <c r="B354" s="18">
        <v>16</v>
      </c>
    </row>
    <row r="355" spans="1:2" x14ac:dyDescent="0.3">
      <c r="A355" t="s">
        <v>14</v>
      </c>
      <c r="B355" s="18">
        <v>24</v>
      </c>
    </row>
    <row r="356" spans="1:2" x14ac:dyDescent="0.3">
      <c r="A356" t="s">
        <v>14</v>
      </c>
      <c r="B356" s="18">
        <v>24</v>
      </c>
    </row>
    <row r="357" spans="1:2" x14ac:dyDescent="0.3">
      <c r="A357" t="s">
        <v>14</v>
      </c>
      <c r="B357" s="18">
        <v>17</v>
      </c>
    </row>
    <row r="358" spans="1:2" x14ac:dyDescent="0.3">
      <c r="A358" t="s">
        <v>14</v>
      </c>
      <c r="B358" s="18">
        <v>19</v>
      </c>
    </row>
    <row r="359" spans="1:2" x14ac:dyDescent="0.3">
      <c r="A359" t="s">
        <v>18</v>
      </c>
      <c r="B359" s="18">
        <v>18</v>
      </c>
    </row>
    <row r="360" spans="1:2" x14ac:dyDescent="0.3">
      <c r="A360" t="s">
        <v>14</v>
      </c>
      <c r="B360" s="18">
        <v>18</v>
      </c>
    </row>
    <row r="361" spans="1:2" x14ac:dyDescent="0.3">
      <c r="A361" t="s">
        <v>14</v>
      </c>
      <c r="B361" s="18">
        <v>11</v>
      </c>
    </row>
    <row r="362" spans="1:2" x14ac:dyDescent="0.3">
      <c r="A362" t="s">
        <v>24</v>
      </c>
      <c r="B362" s="18">
        <v>9</v>
      </c>
    </row>
    <row r="363" spans="1:2" x14ac:dyDescent="0.3">
      <c r="A363" t="s">
        <v>14</v>
      </c>
      <c r="B363" s="18">
        <v>14</v>
      </c>
    </row>
    <row r="364" spans="1:2" x14ac:dyDescent="0.3">
      <c r="A364" t="s">
        <v>14</v>
      </c>
      <c r="B364" s="18">
        <v>14</v>
      </c>
    </row>
    <row r="365" spans="1:2" x14ac:dyDescent="0.3">
      <c r="A365" t="s">
        <v>14</v>
      </c>
      <c r="B365" s="18">
        <v>15</v>
      </c>
    </row>
    <row r="366" spans="1:2" x14ac:dyDescent="0.3">
      <c r="A366" t="s">
        <v>14</v>
      </c>
      <c r="B366" s="18">
        <v>4</v>
      </c>
    </row>
    <row r="367" spans="1:2" x14ac:dyDescent="0.3">
      <c r="A367" t="s">
        <v>14</v>
      </c>
      <c r="B367" s="18">
        <v>21</v>
      </c>
    </row>
    <row r="368" spans="1:2" x14ac:dyDescent="0.3">
      <c r="A368" t="s">
        <v>10</v>
      </c>
      <c r="B368" s="18">
        <v>24</v>
      </c>
    </row>
    <row r="369" spans="1:2" x14ac:dyDescent="0.3">
      <c r="A369" t="s">
        <v>10</v>
      </c>
      <c r="B369" s="18">
        <v>16</v>
      </c>
    </row>
    <row r="370" spans="1:2" x14ac:dyDescent="0.3">
      <c r="A370" t="s">
        <v>18</v>
      </c>
      <c r="B370" s="18">
        <v>9</v>
      </c>
    </row>
    <row r="371" spans="1:2" x14ac:dyDescent="0.3">
      <c r="A371" t="s">
        <v>18</v>
      </c>
      <c r="B371" s="18">
        <v>24</v>
      </c>
    </row>
    <row r="372" spans="1:2" x14ac:dyDescent="0.3">
      <c r="A372" t="s">
        <v>10</v>
      </c>
      <c r="B372" s="18">
        <v>18</v>
      </c>
    </row>
    <row r="373" spans="1:2" x14ac:dyDescent="0.3">
      <c r="A373" t="s">
        <v>18</v>
      </c>
      <c r="B373" s="18">
        <v>18</v>
      </c>
    </row>
    <row r="374" spans="1:2" x14ac:dyDescent="0.3">
      <c r="A374" t="s">
        <v>14</v>
      </c>
      <c r="B374" s="18">
        <v>15</v>
      </c>
    </row>
    <row r="375" spans="1:2" x14ac:dyDescent="0.3">
      <c r="A375" t="s">
        <v>18</v>
      </c>
      <c r="B375" s="18">
        <v>23</v>
      </c>
    </row>
    <row r="376" spans="1:2" x14ac:dyDescent="0.3">
      <c r="A376" t="s">
        <v>10</v>
      </c>
      <c r="B376" s="18">
        <v>23</v>
      </c>
    </row>
    <row r="377" spans="1:2" x14ac:dyDescent="0.3">
      <c r="A377" t="s">
        <v>14</v>
      </c>
      <c r="B377" s="18">
        <v>23</v>
      </c>
    </row>
    <row r="378" spans="1:2" x14ac:dyDescent="0.3">
      <c r="A378" t="s">
        <v>10</v>
      </c>
      <c r="B378" s="18">
        <v>9</v>
      </c>
    </row>
    <row r="379" spans="1:2" x14ac:dyDescent="0.3">
      <c r="A379" t="s">
        <v>18</v>
      </c>
      <c r="B379" s="18">
        <v>9</v>
      </c>
    </row>
    <row r="380" spans="1:2" x14ac:dyDescent="0.3">
      <c r="A380" t="s">
        <v>10</v>
      </c>
      <c r="B380" s="18">
        <v>22</v>
      </c>
    </row>
    <row r="381" spans="1:2" x14ac:dyDescent="0.3">
      <c r="A381" t="s">
        <v>10</v>
      </c>
      <c r="B381" s="18">
        <v>22</v>
      </c>
    </row>
    <row r="382" spans="1:2" x14ac:dyDescent="0.3">
      <c r="A382" t="s">
        <v>10</v>
      </c>
      <c r="B382" s="18">
        <v>23</v>
      </c>
    </row>
    <row r="383" spans="1:2" x14ac:dyDescent="0.3">
      <c r="A383" t="s">
        <v>18</v>
      </c>
      <c r="B383" s="18">
        <v>21</v>
      </c>
    </row>
    <row r="384" spans="1:2" x14ac:dyDescent="0.3">
      <c r="A384" t="s">
        <v>24</v>
      </c>
      <c r="B384" s="18">
        <v>21</v>
      </c>
    </row>
    <row r="385" spans="1:2" x14ac:dyDescent="0.3">
      <c r="A385" t="s">
        <v>14</v>
      </c>
      <c r="B385" s="18">
        <v>15</v>
      </c>
    </row>
    <row r="386" spans="1:2" x14ac:dyDescent="0.3">
      <c r="A386" t="s">
        <v>14</v>
      </c>
      <c r="B386" s="18">
        <v>15</v>
      </c>
    </row>
    <row r="387" spans="1:2" x14ac:dyDescent="0.3">
      <c r="A387" t="s">
        <v>14</v>
      </c>
      <c r="B387" s="18">
        <v>20</v>
      </c>
    </row>
    <row r="388" spans="1:2" x14ac:dyDescent="0.3">
      <c r="A388" t="s">
        <v>14</v>
      </c>
      <c r="B388" s="18">
        <v>20</v>
      </c>
    </row>
    <row r="389" spans="1:2" x14ac:dyDescent="0.3">
      <c r="A389" t="s">
        <v>14</v>
      </c>
      <c r="B389" s="18">
        <v>5</v>
      </c>
    </row>
    <row r="390" spans="1:2" x14ac:dyDescent="0.3">
      <c r="A390" t="s">
        <v>14</v>
      </c>
      <c r="B390" s="18">
        <v>15</v>
      </c>
    </row>
    <row r="391" spans="1:2" x14ac:dyDescent="0.3">
      <c r="A391" t="s">
        <v>18</v>
      </c>
      <c r="B391" s="18">
        <v>15</v>
      </c>
    </row>
    <row r="392" spans="1:2" x14ac:dyDescent="0.3">
      <c r="A392" t="s">
        <v>18</v>
      </c>
      <c r="B392" s="18">
        <v>15</v>
      </c>
    </row>
    <row r="393" spans="1:2" x14ac:dyDescent="0.3">
      <c r="A393" t="s">
        <v>14</v>
      </c>
      <c r="B393" s="18">
        <v>15</v>
      </c>
    </row>
    <row r="394" spans="1:2" x14ac:dyDescent="0.3">
      <c r="A394" t="s">
        <v>18</v>
      </c>
      <c r="B394" s="18">
        <v>24</v>
      </c>
    </row>
    <row r="395" spans="1:2" x14ac:dyDescent="0.3">
      <c r="A395" t="s">
        <v>14</v>
      </c>
      <c r="B395" s="18">
        <v>24</v>
      </c>
    </row>
    <row r="396" spans="1:2" x14ac:dyDescent="0.3">
      <c r="A396" t="s">
        <v>18</v>
      </c>
      <c r="B396" s="18">
        <v>24</v>
      </c>
    </row>
    <row r="397" spans="1:2" x14ac:dyDescent="0.3">
      <c r="A397" t="s">
        <v>14</v>
      </c>
      <c r="B397" s="18">
        <v>20</v>
      </c>
    </row>
    <row r="398" spans="1:2" x14ac:dyDescent="0.3">
      <c r="A398" t="s">
        <v>14</v>
      </c>
      <c r="B398" s="18">
        <v>21</v>
      </c>
    </row>
    <row r="399" spans="1:2" x14ac:dyDescent="0.3">
      <c r="A399" t="s">
        <v>18</v>
      </c>
      <c r="B399" s="18">
        <v>19</v>
      </c>
    </row>
    <row r="400" spans="1:2" x14ac:dyDescent="0.3">
      <c r="A400" t="s">
        <v>18</v>
      </c>
      <c r="B400" s="18">
        <v>18</v>
      </c>
    </row>
    <row r="401" spans="1:2" x14ac:dyDescent="0.3">
      <c r="A401" t="s">
        <v>14</v>
      </c>
      <c r="B401" s="18">
        <v>23</v>
      </c>
    </row>
    <row r="402" spans="1:2" x14ac:dyDescent="0.3">
      <c r="A402" t="s">
        <v>14</v>
      </c>
      <c r="B402" s="18">
        <v>20</v>
      </c>
    </row>
    <row r="403" spans="1:2" x14ac:dyDescent="0.3">
      <c r="A403" t="s">
        <v>14</v>
      </c>
      <c r="B403" s="18">
        <v>20</v>
      </c>
    </row>
    <row r="404" spans="1:2" x14ac:dyDescent="0.3">
      <c r="A404" t="s">
        <v>10</v>
      </c>
      <c r="B404" s="18">
        <v>14</v>
      </c>
    </row>
    <row r="405" spans="1:2" x14ac:dyDescent="0.3">
      <c r="A405" t="s">
        <v>14</v>
      </c>
      <c r="B405" s="18">
        <v>18</v>
      </c>
    </row>
    <row r="406" spans="1:2" x14ac:dyDescent="0.3">
      <c r="A406" t="s">
        <v>14</v>
      </c>
      <c r="B406" s="18">
        <v>15</v>
      </c>
    </row>
    <row r="407" spans="1:2" x14ac:dyDescent="0.3">
      <c r="A407" t="s">
        <v>18</v>
      </c>
      <c r="B407" s="18">
        <v>15</v>
      </c>
    </row>
    <row r="408" spans="1:2" x14ac:dyDescent="0.3">
      <c r="A408" t="s">
        <v>24</v>
      </c>
      <c r="B408" s="18">
        <v>2</v>
      </c>
    </row>
    <row r="409" spans="1:2" x14ac:dyDescent="0.3">
      <c r="A409" t="s">
        <v>18</v>
      </c>
      <c r="B409" s="18">
        <v>20</v>
      </c>
    </row>
    <row r="410" spans="1:2" x14ac:dyDescent="0.3">
      <c r="A410" t="s">
        <v>14</v>
      </c>
      <c r="B410" s="18">
        <v>17</v>
      </c>
    </row>
    <row r="411" spans="1:2" x14ac:dyDescent="0.3">
      <c r="A411" t="s">
        <v>18</v>
      </c>
      <c r="B411" s="18">
        <v>14</v>
      </c>
    </row>
    <row r="412" spans="1:2" x14ac:dyDescent="0.3">
      <c r="A412" t="s">
        <v>14</v>
      </c>
      <c r="B412" s="18">
        <v>24</v>
      </c>
    </row>
    <row r="413" spans="1:2" x14ac:dyDescent="0.3">
      <c r="A413" t="s">
        <v>14</v>
      </c>
      <c r="B413" s="18">
        <v>22</v>
      </c>
    </row>
    <row r="414" spans="1:2" x14ac:dyDescent="0.3">
      <c r="A414" t="s">
        <v>18</v>
      </c>
      <c r="B414" s="18">
        <v>13</v>
      </c>
    </row>
    <row r="415" spans="1:2" x14ac:dyDescent="0.3">
      <c r="A415" t="s">
        <v>14</v>
      </c>
      <c r="B415" s="18">
        <v>13</v>
      </c>
    </row>
    <row r="416" spans="1:2" x14ac:dyDescent="0.3">
      <c r="A416" t="s">
        <v>10</v>
      </c>
      <c r="B416" s="18">
        <v>13</v>
      </c>
    </row>
    <row r="417" spans="1:2" x14ac:dyDescent="0.3">
      <c r="A417" t="s">
        <v>14</v>
      </c>
      <c r="B417" s="18">
        <v>13</v>
      </c>
    </row>
    <row r="418" spans="1:2" x14ac:dyDescent="0.3">
      <c r="A418" t="s">
        <v>14</v>
      </c>
      <c r="B418" s="18">
        <v>19</v>
      </c>
    </row>
    <row r="419" spans="1:2" x14ac:dyDescent="0.3">
      <c r="A419" t="s">
        <v>18</v>
      </c>
      <c r="B419" s="18">
        <v>19</v>
      </c>
    </row>
    <row r="420" spans="1:2" x14ac:dyDescent="0.3">
      <c r="A420" t="s">
        <v>14</v>
      </c>
      <c r="B420" s="18">
        <v>19</v>
      </c>
    </row>
    <row r="421" spans="1:2" x14ac:dyDescent="0.3">
      <c r="A421" t="s">
        <v>14</v>
      </c>
      <c r="B421" s="18">
        <v>18</v>
      </c>
    </row>
    <row r="422" spans="1:2" x14ac:dyDescent="0.3">
      <c r="A422" t="s">
        <v>14</v>
      </c>
      <c r="B422" s="18">
        <v>11</v>
      </c>
    </row>
    <row r="423" spans="1:2" x14ac:dyDescent="0.3">
      <c r="A423" t="s">
        <v>14</v>
      </c>
      <c r="B423" s="18">
        <v>9</v>
      </c>
    </row>
    <row r="424" spans="1:2" x14ac:dyDescent="0.3">
      <c r="A424" t="s">
        <v>14</v>
      </c>
      <c r="B424" s="18">
        <v>9</v>
      </c>
    </row>
    <row r="425" spans="1:2" x14ac:dyDescent="0.3">
      <c r="A425" t="s">
        <v>14</v>
      </c>
      <c r="B425" s="18">
        <v>9</v>
      </c>
    </row>
    <row r="426" spans="1:2" x14ac:dyDescent="0.3">
      <c r="A426" t="s">
        <v>14</v>
      </c>
      <c r="B426" s="18">
        <v>9</v>
      </c>
    </row>
    <row r="427" spans="1:2" x14ac:dyDescent="0.3">
      <c r="A427" t="s">
        <v>14</v>
      </c>
      <c r="B427" s="18">
        <v>9</v>
      </c>
    </row>
    <row r="428" spans="1:2" x14ac:dyDescent="0.3">
      <c r="A428" t="s">
        <v>18</v>
      </c>
      <c r="B428" s="18">
        <v>9</v>
      </c>
    </row>
    <row r="429" spans="1:2" x14ac:dyDescent="0.3">
      <c r="A429" t="s">
        <v>14</v>
      </c>
      <c r="B429" s="18">
        <v>4</v>
      </c>
    </row>
    <row r="430" spans="1:2" x14ac:dyDescent="0.3">
      <c r="A430" t="s">
        <v>10</v>
      </c>
      <c r="B430" s="18">
        <v>4</v>
      </c>
    </row>
    <row r="431" spans="1:2" x14ac:dyDescent="0.3">
      <c r="A431" t="s">
        <v>10</v>
      </c>
      <c r="B431" s="18">
        <v>14</v>
      </c>
    </row>
    <row r="432" spans="1:2" x14ac:dyDescent="0.3">
      <c r="A432" t="s">
        <v>14</v>
      </c>
      <c r="B432" s="18">
        <v>14</v>
      </c>
    </row>
    <row r="433" spans="1:2" x14ac:dyDescent="0.3">
      <c r="A433" t="s">
        <v>14</v>
      </c>
      <c r="B433" s="18">
        <v>12</v>
      </c>
    </row>
    <row r="434" spans="1:2" x14ac:dyDescent="0.3">
      <c r="A434" t="s">
        <v>14</v>
      </c>
      <c r="B434" s="18">
        <v>12</v>
      </c>
    </row>
    <row r="435" spans="1:2" x14ac:dyDescent="0.3">
      <c r="A435" t="s">
        <v>10</v>
      </c>
      <c r="B435" s="18">
        <v>9</v>
      </c>
    </row>
    <row r="436" spans="1:2" x14ac:dyDescent="0.3">
      <c r="A436" t="s">
        <v>18</v>
      </c>
      <c r="B436" s="18">
        <v>9</v>
      </c>
    </row>
    <row r="437" spans="1:2" x14ac:dyDescent="0.3">
      <c r="A437" t="s">
        <v>14</v>
      </c>
      <c r="B437" s="18">
        <v>4</v>
      </c>
    </row>
    <row r="438" spans="1:2" x14ac:dyDescent="0.3">
      <c r="A438" t="s">
        <v>18</v>
      </c>
      <c r="B438" s="18">
        <v>4</v>
      </c>
    </row>
    <row r="439" spans="1:2" x14ac:dyDescent="0.3">
      <c r="A439" t="s">
        <v>18</v>
      </c>
      <c r="B439" s="18">
        <v>4</v>
      </c>
    </row>
    <row r="440" spans="1:2" x14ac:dyDescent="0.3">
      <c r="A440" t="s">
        <v>14</v>
      </c>
      <c r="B440" s="18">
        <v>4</v>
      </c>
    </row>
    <row r="441" spans="1:2" x14ac:dyDescent="0.3">
      <c r="A441" t="s">
        <v>24</v>
      </c>
      <c r="B441" s="18">
        <v>4</v>
      </c>
    </row>
    <row r="442" spans="1:2" x14ac:dyDescent="0.3">
      <c r="A442" t="s">
        <v>24</v>
      </c>
      <c r="B442" s="18">
        <v>4</v>
      </c>
    </row>
    <row r="443" spans="1:2" x14ac:dyDescent="0.3">
      <c r="A443" t="s">
        <v>14</v>
      </c>
      <c r="B443" s="18">
        <v>4</v>
      </c>
    </row>
    <row r="444" spans="1:2" x14ac:dyDescent="0.3">
      <c r="A444" t="s">
        <v>14</v>
      </c>
      <c r="B444" s="18">
        <v>1</v>
      </c>
    </row>
    <row r="445" spans="1:2" x14ac:dyDescent="0.3">
      <c r="A445" t="s">
        <v>18</v>
      </c>
      <c r="B445" s="18">
        <v>1</v>
      </c>
    </row>
    <row r="446" spans="1:2" x14ac:dyDescent="0.3">
      <c r="A446" t="s">
        <v>14</v>
      </c>
      <c r="B446" s="18">
        <v>1</v>
      </c>
    </row>
    <row r="447" spans="1:2" x14ac:dyDescent="0.3">
      <c r="A447" t="s">
        <v>14</v>
      </c>
      <c r="B447" s="18">
        <v>1</v>
      </c>
    </row>
    <row r="448" spans="1:2" x14ac:dyDescent="0.3">
      <c r="A448" t="s">
        <v>24</v>
      </c>
      <c r="B448" s="18">
        <v>10</v>
      </c>
    </row>
    <row r="449" spans="1:2" x14ac:dyDescent="0.3">
      <c r="A449" t="s">
        <v>14</v>
      </c>
      <c r="B449" s="18">
        <v>10</v>
      </c>
    </row>
    <row r="450" spans="1:2" x14ac:dyDescent="0.3">
      <c r="A450" t="s">
        <v>14</v>
      </c>
      <c r="B450" s="18">
        <v>10</v>
      </c>
    </row>
    <row r="451" spans="1:2" x14ac:dyDescent="0.3">
      <c r="A451" t="s">
        <v>18</v>
      </c>
      <c r="B451" s="18">
        <v>10</v>
      </c>
    </row>
    <row r="452" spans="1:2" x14ac:dyDescent="0.3">
      <c r="A452" t="s">
        <v>18</v>
      </c>
      <c r="B452" s="18">
        <v>7</v>
      </c>
    </row>
    <row r="453" spans="1:2" x14ac:dyDescent="0.3">
      <c r="A453" t="s">
        <v>24</v>
      </c>
      <c r="B453" s="18">
        <v>7</v>
      </c>
    </row>
    <row r="454" spans="1:2" x14ac:dyDescent="0.3">
      <c r="A454" t="s">
        <v>14</v>
      </c>
      <c r="B454" s="18">
        <v>5</v>
      </c>
    </row>
    <row r="455" spans="1:2" x14ac:dyDescent="0.3">
      <c r="A455" t="s">
        <v>14</v>
      </c>
      <c r="B455" s="18">
        <v>15</v>
      </c>
    </row>
    <row r="456" spans="1:2" x14ac:dyDescent="0.3">
      <c r="A456" t="s">
        <v>14</v>
      </c>
      <c r="B456" s="18">
        <v>15</v>
      </c>
    </row>
    <row r="457" spans="1:2" x14ac:dyDescent="0.3">
      <c r="A457" t="s">
        <v>14</v>
      </c>
      <c r="B457" s="18">
        <v>15</v>
      </c>
    </row>
    <row r="458" spans="1:2" x14ac:dyDescent="0.3">
      <c r="A458" t="s">
        <v>14</v>
      </c>
      <c r="B458" s="18">
        <v>15</v>
      </c>
    </row>
    <row r="459" spans="1:2" x14ac:dyDescent="0.3">
      <c r="A459" t="s">
        <v>18</v>
      </c>
      <c r="B459" s="18">
        <v>14</v>
      </c>
    </row>
    <row r="460" spans="1:2" x14ac:dyDescent="0.3">
      <c r="A460" t="s">
        <v>18</v>
      </c>
      <c r="B460" s="18">
        <v>14</v>
      </c>
    </row>
    <row r="461" spans="1:2" x14ac:dyDescent="0.3">
      <c r="A461" t="s">
        <v>14</v>
      </c>
      <c r="B461" s="18">
        <v>15</v>
      </c>
    </row>
    <row r="462" spans="1:2" x14ac:dyDescent="0.3">
      <c r="A462" t="s">
        <v>10</v>
      </c>
      <c r="B462" s="18">
        <v>18</v>
      </c>
    </row>
    <row r="463" spans="1:2" x14ac:dyDescent="0.3">
      <c r="A463" t="s">
        <v>14</v>
      </c>
      <c r="B463" s="18">
        <v>18</v>
      </c>
    </row>
    <row r="464" spans="1:2" x14ac:dyDescent="0.3">
      <c r="A464" t="s">
        <v>14</v>
      </c>
      <c r="B464" s="18">
        <v>18</v>
      </c>
    </row>
    <row r="465" spans="1:2" x14ac:dyDescent="0.3">
      <c r="A465" t="s">
        <v>14</v>
      </c>
      <c r="B465" s="18">
        <v>18</v>
      </c>
    </row>
    <row r="466" spans="1:2" x14ac:dyDescent="0.3">
      <c r="A466" t="s">
        <v>14</v>
      </c>
      <c r="B466" s="18">
        <v>18</v>
      </c>
    </row>
    <row r="467" spans="1:2" x14ac:dyDescent="0.3">
      <c r="A467" t="s">
        <v>24</v>
      </c>
      <c r="B467" s="18">
        <v>18</v>
      </c>
    </row>
    <row r="468" spans="1:2" x14ac:dyDescent="0.3">
      <c r="A468" t="s">
        <v>18</v>
      </c>
      <c r="B468" s="18">
        <v>17</v>
      </c>
    </row>
    <row r="469" spans="1:2" x14ac:dyDescent="0.3">
      <c r="A469" t="s">
        <v>18</v>
      </c>
      <c r="B469" s="18">
        <v>17</v>
      </c>
    </row>
    <row r="470" spans="1:2" x14ac:dyDescent="0.3">
      <c r="A470" t="s">
        <v>14</v>
      </c>
      <c r="B470" s="18">
        <v>17</v>
      </c>
    </row>
    <row r="471" spans="1:2" x14ac:dyDescent="0.3">
      <c r="A471" t="s">
        <v>14</v>
      </c>
      <c r="B471" s="18">
        <v>17</v>
      </c>
    </row>
    <row r="472" spans="1:2" x14ac:dyDescent="0.3">
      <c r="A472" t="s">
        <v>14</v>
      </c>
      <c r="B472" s="18">
        <v>17</v>
      </c>
    </row>
    <row r="473" spans="1:2" x14ac:dyDescent="0.3">
      <c r="A473" t="s">
        <v>18</v>
      </c>
      <c r="B473" s="18">
        <v>17</v>
      </c>
    </row>
    <row r="474" spans="1:2" x14ac:dyDescent="0.3">
      <c r="A474" t="s">
        <v>14</v>
      </c>
      <c r="B474" s="18">
        <v>17</v>
      </c>
    </row>
    <row r="475" spans="1:2" x14ac:dyDescent="0.3">
      <c r="A475" t="s">
        <v>14</v>
      </c>
      <c r="B475" s="18">
        <v>16</v>
      </c>
    </row>
    <row r="476" spans="1:2" x14ac:dyDescent="0.3">
      <c r="A476" t="s">
        <v>18</v>
      </c>
      <c r="B476" s="18">
        <v>16</v>
      </c>
    </row>
    <row r="477" spans="1:2" x14ac:dyDescent="0.3">
      <c r="A477" t="s">
        <v>14</v>
      </c>
      <c r="B477" s="18">
        <v>16</v>
      </c>
    </row>
    <row r="478" spans="1:2" x14ac:dyDescent="0.3">
      <c r="A478" t="s">
        <v>24</v>
      </c>
      <c r="B478" s="18">
        <v>16</v>
      </c>
    </row>
    <row r="479" spans="1:2" x14ac:dyDescent="0.3">
      <c r="A479" t="s">
        <v>14</v>
      </c>
      <c r="B479" s="18">
        <v>16</v>
      </c>
    </row>
    <row r="480" spans="1:2" x14ac:dyDescent="0.3">
      <c r="A480" t="s">
        <v>18</v>
      </c>
      <c r="B480" s="18">
        <v>16</v>
      </c>
    </row>
    <row r="481" spans="1:2" x14ac:dyDescent="0.3">
      <c r="A481" t="s">
        <v>14</v>
      </c>
      <c r="B481" s="18">
        <v>16</v>
      </c>
    </row>
    <row r="482" spans="1:2" x14ac:dyDescent="0.3">
      <c r="A482" t="s">
        <v>14</v>
      </c>
      <c r="B482" s="18">
        <v>13</v>
      </c>
    </row>
    <row r="483" spans="1:2" x14ac:dyDescent="0.3">
      <c r="A483" t="s">
        <v>18</v>
      </c>
      <c r="B483" s="18">
        <v>18</v>
      </c>
    </row>
    <row r="484" spans="1:2" x14ac:dyDescent="0.3">
      <c r="A484" t="s">
        <v>14</v>
      </c>
      <c r="B484" s="18">
        <v>15</v>
      </c>
    </row>
    <row r="485" spans="1:2" x14ac:dyDescent="0.3">
      <c r="A485" t="s">
        <v>14</v>
      </c>
      <c r="B485" s="18">
        <v>15</v>
      </c>
    </row>
    <row r="486" spans="1:2" x14ac:dyDescent="0.3">
      <c r="A486" t="s">
        <v>10</v>
      </c>
      <c r="B486" s="18">
        <v>15</v>
      </c>
    </row>
    <row r="487" spans="1:2" x14ac:dyDescent="0.3">
      <c r="A487" t="s">
        <v>14</v>
      </c>
      <c r="B487" s="18">
        <v>15</v>
      </c>
    </row>
    <row r="488" spans="1:2" x14ac:dyDescent="0.3">
      <c r="A488" t="s">
        <v>14</v>
      </c>
      <c r="B488" s="18">
        <v>15</v>
      </c>
    </row>
    <row r="489" spans="1:2" x14ac:dyDescent="0.3">
      <c r="A489" t="s">
        <v>24</v>
      </c>
      <c r="B489" s="18">
        <v>15</v>
      </c>
    </row>
    <row r="490" spans="1:2" x14ac:dyDescent="0.3">
      <c r="A490" t="s">
        <v>18</v>
      </c>
      <c r="B490" s="18">
        <v>15</v>
      </c>
    </row>
    <row r="491" spans="1:2" x14ac:dyDescent="0.3">
      <c r="A491" t="s">
        <v>18</v>
      </c>
      <c r="B491" s="18">
        <v>15</v>
      </c>
    </row>
    <row r="492" spans="1:2" x14ac:dyDescent="0.3">
      <c r="A492" t="s">
        <v>14</v>
      </c>
      <c r="B492" s="18">
        <v>17</v>
      </c>
    </row>
    <row r="493" spans="1:2" x14ac:dyDescent="0.3">
      <c r="A493" t="s">
        <v>14</v>
      </c>
      <c r="B493" s="18">
        <v>17</v>
      </c>
    </row>
    <row r="494" spans="1:2" x14ac:dyDescent="0.3">
      <c r="A494" t="s">
        <v>18</v>
      </c>
      <c r="B494" s="18">
        <v>17</v>
      </c>
    </row>
    <row r="495" spans="1:2" x14ac:dyDescent="0.3">
      <c r="A495" t="s">
        <v>18</v>
      </c>
      <c r="B495" s="18">
        <v>17</v>
      </c>
    </row>
    <row r="496" spans="1:2" x14ac:dyDescent="0.3">
      <c r="A496" t="s">
        <v>14</v>
      </c>
      <c r="B496" s="18">
        <v>17</v>
      </c>
    </row>
    <row r="497" spans="1:2" x14ac:dyDescent="0.3">
      <c r="A497" t="s">
        <v>18</v>
      </c>
      <c r="B497" s="18">
        <v>17</v>
      </c>
    </row>
    <row r="498" spans="1:2" x14ac:dyDescent="0.3">
      <c r="A498" t="s">
        <v>18</v>
      </c>
      <c r="B498" s="18">
        <v>17</v>
      </c>
    </row>
    <row r="499" spans="1:2" x14ac:dyDescent="0.3">
      <c r="A499" t="s">
        <v>14</v>
      </c>
      <c r="B499" s="18">
        <v>20</v>
      </c>
    </row>
    <row r="500" spans="1:2" x14ac:dyDescent="0.3">
      <c r="A500" t="s">
        <v>14</v>
      </c>
      <c r="B500" s="18">
        <v>6</v>
      </c>
    </row>
    <row r="501" spans="1:2" x14ac:dyDescent="0.3">
      <c r="A501" t="s">
        <v>14</v>
      </c>
      <c r="B501" s="18">
        <v>24</v>
      </c>
    </row>
    <row r="502" spans="1:2" x14ac:dyDescent="0.3">
      <c r="A502" t="s">
        <v>14</v>
      </c>
      <c r="B502" s="18">
        <v>22</v>
      </c>
    </row>
    <row r="503" spans="1:2" x14ac:dyDescent="0.3">
      <c r="A503" t="s">
        <v>14</v>
      </c>
      <c r="B503" s="18">
        <v>22</v>
      </c>
    </row>
    <row r="504" spans="1:2" x14ac:dyDescent="0.3">
      <c r="A504" t="s">
        <v>14</v>
      </c>
      <c r="B504" s="18">
        <v>5</v>
      </c>
    </row>
    <row r="505" spans="1:2" x14ac:dyDescent="0.3">
      <c r="A505" t="s">
        <v>18</v>
      </c>
      <c r="B505" s="18">
        <v>21</v>
      </c>
    </row>
    <row r="506" spans="1:2" x14ac:dyDescent="0.3">
      <c r="A506" t="s">
        <v>14</v>
      </c>
      <c r="B506" s="18">
        <v>23</v>
      </c>
    </row>
    <row r="507" spans="1:2" x14ac:dyDescent="0.3">
      <c r="A507" t="s">
        <v>14</v>
      </c>
      <c r="B507" s="18">
        <v>23</v>
      </c>
    </row>
    <row r="508" spans="1:2" x14ac:dyDescent="0.3">
      <c r="A508" t="s">
        <v>18</v>
      </c>
      <c r="B508" s="18">
        <v>17</v>
      </c>
    </row>
    <row r="509" spans="1:2" x14ac:dyDescent="0.3">
      <c r="A509" t="s">
        <v>14</v>
      </c>
      <c r="B509" s="18">
        <v>3</v>
      </c>
    </row>
    <row r="510" spans="1:2" x14ac:dyDescent="0.3">
      <c r="A510" t="s">
        <v>14</v>
      </c>
      <c r="B510" s="18">
        <v>24</v>
      </c>
    </row>
    <row r="511" spans="1:2" x14ac:dyDescent="0.3">
      <c r="A511" t="s">
        <v>14</v>
      </c>
      <c r="B511" s="18">
        <v>22</v>
      </c>
    </row>
    <row r="512" spans="1:2" x14ac:dyDescent="0.3">
      <c r="A512" t="s">
        <v>14</v>
      </c>
      <c r="B512" s="18">
        <v>18</v>
      </c>
    </row>
    <row r="513" spans="1:2" x14ac:dyDescent="0.3">
      <c r="A513" t="s">
        <v>14</v>
      </c>
      <c r="B513" s="18">
        <v>4</v>
      </c>
    </row>
    <row r="514" spans="1:2" x14ac:dyDescent="0.3">
      <c r="A514" t="s">
        <v>14</v>
      </c>
      <c r="B514" s="18">
        <v>17</v>
      </c>
    </row>
    <row r="515" spans="1:2" x14ac:dyDescent="0.3">
      <c r="A515" t="s">
        <v>14</v>
      </c>
      <c r="B515" s="18">
        <v>6</v>
      </c>
    </row>
    <row r="516" spans="1:2" x14ac:dyDescent="0.3">
      <c r="A516" t="s">
        <v>18</v>
      </c>
      <c r="B516" s="18">
        <v>19</v>
      </c>
    </row>
    <row r="517" spans="1:2" x14ac:dyDescent="0.3">
      <c r="A517" t="s">
        <v>14</v>
      </c>
      <c r="B517" s="18">
        <v>8</v>
      </c>
    </row>
    <row r="518" spans="1:2" x14ac:dyDescent="0.3">
      <c r="A518" t="s">
        <v>24</v>
      </c>
      <c r="B518" s="18">
        <v>18</v>
      </c>
    </row>
    <row r="519" spans="1:2" x14ac:dyDescent="0.3">
      <c r="A519" t="s">
        <v>14</v>
      </c>
      <c r="B519" s="18">
        <v>4</v>
      </c>
    </row>
    <row r="520" spans="1:2" x14ac:dyDescent="0.3">
      <c r="A520" t="s">
        <v>18</v>
      </c>
      <c r="B520" s="18">
        <v>6</v>
      </c>
    </row>
    <row r="521" spans="1:2" x14ac:dyDescent="0.3">
      <c r="A521" t="s">
        <v>14</v>
      </c>
      <c r="B521" s="18">
        <v>19</v>
      </c>
    </row>
    <row r="522" spans="1:2" x14ac:dyDescent="0.3">
      <c r="A522" t="s">
        <v>14</v>
      </c>
      <c r="B522" s="18">
        <v>19</v>
      </c>
    </row>
    <row r="523" spans="1:2" x14ac:dyDescent="0.3">
      <c r="A523" t="s">
        <v>14</v>
      </c>
      <c r="B523" s="18">
        <v>1</v>
      </c>
    </row>
    <row r="524" spans="1:2" x14ac:dyDescent="0.3">
      <c r="A524" t="s">
        <v>14</v>
      </c>
      <c r="B524" s="18">
        <v>1</v>
      </c>
    </row>
    <row r="525" spans="1:2" x14ac:dyDescent="0.3">
      <c r="A525" t="s">
        <v>18</v>
      </c>
      <c r="B525" s="18">
        <v>1</v>
      </c>
    </row>
    <row r="526" spans="1:2" x14ac:dyDescent="0.3">
      <c r="A526" t="s">
        <v>14</v>
      </c>
      <c r="B526" s="18">
        <v>1</v>
      </c>
    </row>
    <row r="527" spans="1:2" x14ac:dyDescent="0.3">
      <c r="A527" t="s">
        <v>14</v>
      </c>
      <c r="B527" s="18">
        <v>1</v>
      </c>
    </row>
    <row r="528" spans="1:2" x14ac:dyDescent="0.3">
      <c r="A528" t="s">
        <v>14</v>
      </c>
      <c r="B528" s="18">
        <v>19</v>
      </c>
    </row>
    <row r="529" spans="1:2" x14ac:dyDescent="0.3">
      <c r="A529" t="s">
        <v>14</v>
      </c>
      <c r="B529" s="18">
        <v>19</v>
      </c>
    </row>
    <row r="530" spans="1:2" x14ac:dyDescent="0.3">
      <c r="A530" t="s">
        <v>14</v>
      </c>
      <c r="B530" s="18">
        <v>19</v>
      </c>
    </row>
    <row r="531" spans="1:2" x14ac:dyDescent="0.3">
      <c r="A531" t="s">
        <v>14</v>
      </c>
      <c r="B531" s="18">
        <v>14</v>
      </c>
    </row>
    <row r="532" spans="1:2" x14ac:dyDescent="0.3">
      <c r="A532" t="s">
        <v>14</v>
      </c>
      <c r="B532" s="18">
        <v>3</v>
      </c>
    </row>
    <row r="533" spans="1:2" x14ac:dyDescent="0.3">
      <c r="A533" t="s">
        <v>14</v>
      </c>
      <c r="B533" s="18">
        <v>24</v>
      </c>
    </row>
    <row r="534" spans="1:2" x14ac:dyDescent="0.3">
      <c r="A534" t="s">
        <v>14</v>
      </c>
      <c r="B534" s="18">
        <v>24</v>
      </c>
    </row>
    <row r="535" spans="1:2" x14ac:dyDescent="0.3">
      <c r="A535" t="s">
        <v>14</v>
      </c>
      <c r="B535" s="18">
        <v>21</v>
      </c>
    </row>
    <row r="536" spans="1:2" x14ac:dyDescent="0.3">
      <c r="A536" t="s">
        <v>14</v>
      </c>
      <c r="B536" s="18">
        <v>18</v>
      </c>
    </row>
    <row r="537" spans="1:2" x14ac:dyDescent="0.3">
      <c r="A537" t="s">
        <v>10</v>
      </c>
      <c r="B537" s="18">
        <v>13</v>
      </c>
    </row>
    <row r="538" spans="1:2" x14ac:dyDescent="0.3">
      <c r="A538" t="s">
        <v>14</v>
      </c>
      <c r="B538" s="18">
        <v>13</v>
      </c>
    </row>
    <row r="539" spans="1:2" x14ac:dyDescent="0.3">
      <c r="A539" t="s">
        <v>18</v>
      </c>
      <c r="B539" s="18">
        <v>23</v>
      </c>
    </row>
    <row r="540" spans="1:2" x14ac:dyDescent="0.3">
      <c r="A540" t="s">
        <v>14</v>
      </c>
      <c r="B540" s="18">
        <v>23</v>
      </c>
    </row>
    <row r="541" spans="1:2" x14ac:dyDescent="0.3">
      <c r="A541" t="s">
        <v>14</v>
      </c>
      <c r="B541" s="18">
        <v>23</v>
      </c>
    </row>
    <row r="542" spans="1:2" x14ac:dyDescent="0.3">
      <c r="A542" t="s">
        <v>18</v>
      </c>
      <c r="B542" s="18">
        <v>23</v>
      </c>
    </row>
    <row r="543" spans="1:2" x14ac:dyDescent="0.3">
      <c r="A543" t="s">
        <v>14</v>
      </c>
      <c r="B543" s="18">
        <v>22</v>
      </c>
    </row>
    <row r="544" spans="1:2" x14ac:dyDescent="0.3">
      <c r="A544" t="s">
        <v>14</v>
      </c>
      <c r="B544" s="18">
        <v>22</v>
      </c>
    </row>
    <row r="545" spans="1:2" x14ac:dyDescent="0.3">
      <c r="A545" t="s">
        <v>18</v>
      </c>
      <c r="B545" s="18">
        <v>1</v>
      </c>
    </row>
    <row r="546" spans="1:2" x14ac:dyDescent="0.3">
      <c r="A546" t="s">
        <v>10</v>
      </c>
      <c r="B546" s="18">
        <v>20</v>
      </c>
    </row>
    <row r="547" spans="1:2" x14ac:dyDescent="0.3">
      <c r="A547" t="s">
        <v>18</v>
      </c>
      <c r="B547" s="18">
        <v>17</v>
      </c>
    </row>
    <row r="548" spans="1:2" x14ac:dyDescent="0.3">
      <c r="A548" t="s">
        <v>14</v>
      </c>
      <c r="B548" s="18">
        <v>17</v>
      </c>
    </row>
    <row r="549" spans="1:2" x14ac:dyDescent="0.3">
      <c r="A549" t="s">
        <v>18</v>
      </c>
      <c r="B549" s="18">
        <v>1</v>
      </c>
    </row>
    <row r="550" spans="1:2" x14ac:dyDescent="0.3">
      <c r="A550" t="s">
        <v>14</v>
      </c>
      <c r="B550" s="18">
        <v>23</v>
      </c>
    </row>
    <row r="551" spans="1:2" x14ac:dyDescent="0.3">
      <c r="A551" t="s">
        <v>14</v>
      </c>
      <c r="B551" s="18">
        <v>23</v>
      </c>
    </row>
    <row r="552" spans="1:2" x14ac:dyDescent="0.3">
      <c r="A552" t="s">
        <v>14</v>
      </c>
      <c r="B552" s="18">
        <v>20</v>
      </c>
    </row>
    <row r="553" spans="1:2" x14ac:dyDescent="0.3">
      <c r="A553" t="s">
        <v>14</v>
      </c>
      <c r="B553" s="18">
        <v>20</v>
      </c>
    </row>
    <row r="554" spans="1:2" x14ac:dyDescent="0.3">
      <c r="A554" t="s">
        <v>24</v>
      </c>
      <c r="B554" s="18">
        <v>1</v>
      </c>
    </row>
    <row r="555" spans="1:2" x14ac:dyDescent="0.3">
      <c r="A555" t="s">
        <v>18</v>
      </c>
      <c r="B555" s="18">
        <v>1</v>
      </c>
    </row>
    <row r="556" spans="1:2" x14ac:dyDescent="0.3">
      <c r="A556" t="s">
        <v>18</v>
      </c>
      <c r="B556" s="18">
        <v>24</v>
      </c>
    </row>
    <row r="557" spans="1:2" x14ac:dyDescent="0.3">
      <c r="A557" t="s">
        <v>18</v>
      </c>
      <c r="B557" s="18">
        <v>1</v>
      </c>
    </row>
    <row r="558" spans="1:2" x14ac:dyDescent="0.3">
      <c r="A558" t="s">
        <v>18</v>
      </c>
      <c r="B558" s="18">
        <v>23</v>
      </c>
    </row>
    <row r="559" spans="1:2" x14ac:dyDescent="0.3">
      <c r="A559" t="s">
        <v>18</v>
      </c>
      <c r="B559" s="18">
        <v>23</v>
      </c>
    </row>
    <row r="560" spans="1:2" x14ac:dyDescent="0.3">
      <c r="A560" t="s">
        <v>14</v>
      </c>
      <c r="B560" s="18">
        <v>20</v>
      </c>
    </row>
    <row r="561" spans="1:2" x14ac:dyDescent="0.3">
      <c r="A561" t="s">
        <v>10</v>
      </c>
      <c r="B561" s="18">
        <v>2</v>
      </c>
    </row>
    <row r="562" spans="1:2" x14ac:dyDescent="0.3">
      <c r="A562" t="s">
        <v>18</v>
      </c>
      <c r="B562" s="18">
        <v>23</v>
      </c>
    </row>
    <row r="563" spans="1:2" x14ac:dyDescent="0.3">
      <c r="A563" t="s">
        <v>18</v>
      </c>
      <c r="B563" s="18">
        <v>23</v>
      </c>
    </row>
    <row r="564" spans="1:2" x14ac:dyDescent="0.3">
      <c r="A564" t="s">
        <v>14</v>
      </c>
      <c r="B564" s="18">
        <v>4</v>
      </c>
    </row>
    <row r="565" spans="1:2" x14ac:dyDescent="0.3">
      <c r="A565" t="s">
        <v>14</v>
      </c>
      <c r="B565" s="18">
        <v>4</v>
      </c>
    </row>
    <row r="566" spans="1:2" x14ac:dyDescent="0.3">
      <c r="A566" t="s">
        <v>18</v>
      </c>
      <c r="B566" s="18">
        <v>1</v>
      </c>
    </row>
    <row r="567" spans="1:2" x14ac:dyDescent="0.3">
      <c r="A567" t="s">
        <v>18</v>
      </c>
      <c r="B567" s="18">
        <v>1</v>
      </c>
    </row>
    <row r="568" spans="1:2" x14ac:dyDescent="0.3">
      <c r="A568" t="s">
        <v>18</v>
      </c>
      <c r="B568" s="18">
        <v>22</v>
      </c>
    </row>
    <row r="569" spans="1:2" x14ac:dyDescent="0.3">
      <c r="A569" t="s">
        <v>14</v>
      </c>
      <c r="B569" s="18">
        <v>22</v>
      </c>
    </row>
    <row r="570" spans="1:2" x14ac:dyDescent="0.3">
      <c r="A570" t="s">
        <v>14</v>
      </c>
      <c r="B570" s="18">
        <v>22</v>
      </c>
    </row>
    <row r="571" spans="1:2" x14ac:dyDescent="0.3">
      <c r="A571" t="s">
        <v>14</v>
      </c>
      <c r="B571" s="18">
        <v>15</v>
      </c>
    </row>
    <row r="572" spans="1:2" x14ac:dyDescent="0.3">
      <c r="A572" t="s">
        <v>14</v>
      </c>
      <c r="B572" s="18">
        <v>12</v>
      </c>
    </row>
    <row r="573" spans="1:2" x14ac:dyDescent="0.3">
      <c r="A573" t="s">
        <v>14</v>
      </c>
      <c r="B573" s="18">
        <v>1</v>
      </c>
    </row>
    <row r="574" spans="1:2" x14ac:dyDescent="0.3">
      <c r="A574" t="s">
        <v>14</v>
      </c>
      <c r="B574" s="18">
        <v>1</v>
      </c>
    </row>
    <row r="575" spans="1:2" x14ac:dyDescent="0.3">
      <c r="A575" t="s">
        <v>14</v>
      </c>
      <c r="B575" s="18">
        <v>1</v>
      </c>
    </row>
    <row r="576" spans="1:2" x14ac:dyDescent="0.3">
      <c r="A576" t="s">
        <v>14</v>
      </c>
      <c r="B576" s="18">
        <v>1</v>
      </c>
    </row>
    <row r="577" spans="1:2" x14ac:dyDescent="0.3">
      <c r="A577" t="s">
        <v>18</v>
      </c>
      <c r="B577" s="18">
        <v>20</v>
      </c>
    </row>
    <row r="578" spans="1:2" x14ac:dyDescent="0.3">
      <c r="A578" t="s">
        <v>24</v>
      </c>
      <c r="B578" s="18">
        <v>20</v>
      </c>
    </row>
    <row r="579" spans="1:2" x14ac:dyDescent="0.3">
      <c r="A579" t="s">
        <v>24</v>
      </c>
      <c r="B579" s="18">
        <v>20</v>
      </c>
    </row>
    <row r="580" spans="1:2" x14ac:dyDescent="0.3">
      <c r="A580" t="s">
        <v>14</v>
      </c>
      <c r="B580" s="18">
        <v>20</v>
      </c>
    </row>
    <row r="581" spans="1:2" x14ac:dyDescent="0.3">
      <c r="A581" t="s">
        <v>14</v>
      </c>
      <c r="B581" s="18">
        <v>20</v>
      </c>
    </row>
    <row r="582" spans="1:2" x14ac:dyDescent="0.3">
      <c r="A582" t="s">
        <v>14</v>
      </c>
      <c r="B582" s="18">
        <v>17</v>
      </c>
    </row>
    <row r="583" spans="1:2" x14ac:dyDescent="0.3">
      <c r="A583" t="s">
        <v>14</v>
      </c>
      <c r="B583" s="18">
        <v>17</v>
      </c>
    </row>
    <row r="584" spans="1:2" x14ac:dyDescent="0.3">
      <c r="A584" t="s">
        <v>18</v>
      </c>
      <c r="B584" s="18">
        <v>17</v>
      </c>
    </row>
    <row r="585" spans="1:2" x14ac:dyDescent="0.3">
      <c r="A585" t="s">
        <v>14</v>
      </c>
      <c r="B585" s="18">
        <v>17</v>
      </c>
    </row>
    <row r="586" spans="1:2" x14ac:dyDescent="0.3">
      <c r="A586" t="s">
        <v>24</v>
      </c>
      <c r="B586" s="18">
        <v>17</v>
      </c>
    </row>
    <row r="587" spans="1:2" x14ac:dyDescent="0.3">
      <c r="A587" t="s">
        <v>18</v>
      </c>
      <c r="B587" s="18">
        <v>17</v>
      </c>
    </row>
    <row r="588" spans="1:2" x14ac:dyDescent="0.3">
      <c r="A588" t="s">
        <v>14</v>
      </c>
      <c r="B588" s="18">
        <v>17</v>
      </c>
    </row>
    <row r="589" spans="1:2" x14ac:dyDescent="0.3">
      <c r="A589" t="s">
        <v>18</v>
      </c>
      <c r="B589" s="18">
        <v>17</v>
      </c>
    </row>
    <row r="590" spans="1:2" x14ac:dyDescent="0.3">
      <c r="A590" t="s">
        <v>14</v>
      </c>
      <c r="B590" s="18">
        <v>17</v>
      </c>
    </row>
    <row r="591" spans="1:2" x14ac:dyDescent="0.3">
      <c r="A591" t="s">
        <v>18</v>
      </c>
      <c r="B591" s="18">
        <v>19</v>
      </c>
    </row>
    <row r="592" spans="1:2" x14ac:dyDescent="0.3">
      <c r="A592" t="s">
        <v>14</v>
      </c>
      <c r="B592" s="18">
        <v>16</v>
      </c>
    </row>
    <row r="593" spans="1:2" x14ac:dyDescent="0.3">
      <c r="A593" t="s">
        <v>14</v>
      </c>
      <c r="B593" s="18">
        <v>16</v>
      </c>
    </row>
    <row r="594" spans="1:2" x14ac:dyDescent="0.3">
      <c r="A594" t="s">
        <v>14</v>
      </c>
      <c r="B594" s="18">
        <v>16</v>
      </c>
    </row>
    <row r="595" spans="1:2" x14ac:dyDescent="0.3">
      <c r="A595" t="s">
        <v>14</v>
      </c>
      <c r="B595" s="18">
        <v>16</v>
      </c>
    </row>
    <row r="596" spans="1:2" x14ac:dyDescent="0.3">
      <c r="A596" t="s">
        <v>18</v>
      </c>
      <c r="B596" s="18">
        <v>16</v>
      </c>
    </row>
    <row r="597" spans="1:2" x14ac:dyDescent="0.3">
      <c r="A597" t="s">
        <v>14</v>
      </c>
      <c r="B597" s="18">
        <v>15</v>
      </c>
    </row>
    <row r="598" spans="1:2" x14ac:dyDescent="0.3">
      <c r="A598" t="s">
        <v>18</v>
      </c>
      <c r="B598" s="18">
        <v>15</v>
      </c>
    </row>
    <row r="599" spans="1:2" x14ac:dyDescent="0.3">
      <c r="A599" t="s">
        <v>14</v>
      </c>
      <c r="B599" s="18">
        <v>15</v>
      </c>
    </row>
    <row r="600" spans="1:2" x14ac:dyDescent="0.3">
      <c r="A600" t="s">
        <v>18</v>
      </c>
      <c r="B600" s="18">
        <v>15</v>
      </c>
    </row>
    <row r="601" spans="1:2" x14ac:dyDescent="0.3">
      <c r="A601" t="s">
        <v>14</v>
      </c>
      <c r="B601" s="18">
        <v>15</v>
      </c>
    </row>
    <row r="602" spans="1:2" x14ac:dyDescent="0.3">
      <c r="A602" t="s">
        <v>24</v>
      </c>
      <c r="B602" s="18">
        <v>12</v>
      </c>
    </row>
    <row r="603" spans="1:2" x14ac:dyDescent="0.3">
      <c r="A603" t="s">
        <v>14</v>
      </c>
      <c r="B603" s="18">
        <v>10</v>
      </c>
    </row>
    <row r="604" spans="1:2" x14ac:dyDescent="0.3">
      <c r="A604" t="s">
        <v>14</v>
      </c>
      <c r="B604" s="18">
        <v>10</v>
      </c>
    </row>
    <row r="605" spans="1:2" x14ac:dyDescent="0.3">
      <c r="A605" t="s">
        <v>14</v>
      </c>
      <c r="B605" s="18">
        <v>10</v>
      </c>
    </row>
    <row r="606" spans="1:2" x14ac:dyDescent="0.3">
      <c r="A606" t="s">
        <v>18</v>
      </c>
      <c r="B606" s="18">
        <v>15</v>
      </c>
    </row>
    <row r="607" spans="1:2" x14ac:dyDescent="0.3">
      <c r="A607" t="s">
        <v>18</v>
      </c>
      <c r="B607" s="18">
        <v>18</v>
      </c>
    </row>
    <row r="608" spans="1:2" x14ac:dyDescent="0.3">
      <c r="A608" t="s">
        <v>10</v>
      </c>
      <c r="B608" s="18">
        <v>18</v>
      </c>
    </row>
    <row r="609" spans="1:2" x14ac:dyDescent="0.3">
      <c r="A609" t="s">
        <v>14</v>
      </c>
      <c r="B609" s="18">
        <v>18</v>
      </c>
    </row>
    <row r="610" spans="1:2" x14ac:dyDescent="0.3">
      <c r="A610" t="s">
        <v>14</v>
      </c>
      <c r="B610" s="18">
        <v>18</v>
      </c>
    </row>
    <row r="611" spans="1:2" x14ac:dyDescent="0.3">
      <c r="A611" t="s">
        <v>10</v>
      </c>
      <c r="B611" s="18">
        <v>22</v>
      </c>
    </row>
    <row r="612" spans="1:2" x14ac:dyDescent="0.3">
      <c r="A612" t="s">
        <v>10</v>
      </c>
      <c r="B612" s="18">
        <v>22</v>
      </c>
    </row>
    <row r="613" spans="1:2" x14ac:dyDescent="0.3">
      <c r="A613" t="s">
        <v>14</v>
      </c>
      <c r="B613" s="18">
        <v>22</v>
      </c>
    </row>
    <row r="614" spans="1:2" x14ac:dyDescent="0.3">
      <c r="A614" t="s">
        <v>14</v>
      </c>
      <c r="B614" s="18">
        <v>18</v>
      </c>
    </row>
    <row r="615" spans="1:2" x14ac:dyDescent="0.3">
      <c r="A615" t="s">
        <v>18</v>
      </c>
      <c r="B615" s="18">
        <v>18</v>
      </c>
    </row>
    <row r="616" spans="1:2" x14ac:dyDescent="0.3">
      <c r="A616" t="s">
        <v>14</v>
      </c>
      <c r="B616" s="18">
        <v>15</v>
      </c>
    </row>
    <row r="617" spans="1:2" x14ac:dyDescent="0.3">
      <c r="A617" t="s">
        <v>14</v>
      </c>
      <c r="B617" s="18">
        <v>15</v>
      </c>
    </row>
    <row r="618" spans="1:2" x14ac:dyDescent="0.3">
      <c r="A618" t="s">
        <v>18</v>
      </c>
      <c r="B618" s="18">
        <v>15</v>
      </c>
    </row>
    <row r="619" spans="1:2" x14ac:dyDescent="0.3">
      <c r="A619" t="s">
        <v>18</v>
      </c>
      <c r="B619" s="18">
        <v>22</v>
      </c>
    </row>
    <row r="620" spans="1:2" x14ac:dyDescent="0.3">
      <c r="A620" t="s">
        <v>14</v>
      </c>
      <c r="B620" s="18">
        <v>23</v>
      </c>
    </row>
    <row r="621" spans="1:2" x14ac:dyDescent="0.3">
      <c r="A621" t="s">
        <v>14</v>
      </c>
      <c r="B621" s="18">
        <v>19</v>
      </c>
    </row>
    <row r="622" spans="1:2" x14ac:dyDescent="0.3">
      <c r="A622" t="s">
        <v>14</v>
      </c>
      <c r="B622" s="18">
        <v>16</v>
      </c>
    </row>
    <row r="623" spans="1:2" x14ac:dyDescent="0.3">
      <c r="A623" t="s">
        <v>14</v>
      </c>
      <c r="B623" s="18">
        <v>19</v>
      </c>
    </row>
    <row r="624" spans="1:2" x14ac:dyDescent="0.3">
      <c r="A624" t="s">
        <v>14</v>
      </c>
      <c r="B624" s="18">
        <v>19</v>
      </c>
    </row>
    <row r="625" spans="1:2" x14ac:dyDescent="0.3">
      <c r="A625" t="s">
        <v>18</v>
      </c>
      <c r="B625" s="18">
        <v>15</v>
      </c>
    </row>
    <row r="626" spans="1:2" x14ac:dyDescent="0.3">
      <c r="A626" t="s">
        <v>18</v>
      </c>
      <c r="B626" s="18">
        <v>20</v>
      </c>
    </row>
    <row r="627" spans="1:2" x14ac:dyDescent="0.3">
      <c r="A627" t="s">
        <v>14</v>
      </c>
      <c r="B627" s="18">
        <v>17</v>
      </c>
    </row>
    <row r="628" spans="1:2" x14ac:dyDescent="0.3">
      <c r="A628" t="s">
        <v>14</v>
      </c>
      <c r="B628" s="18">
        <v>15</v>
      </c>
    </row>
    <row r="629" spans="1:2" x14ac:dyDescent="0.3">
      <c r="A629" t="s">
        <v>14</v>
      </c>
      <c r="B629" s="18">
        <v>15</v>
      </c>
    </row>
    <row r="630" spans="1:2" x14ac:dyDescent="0.3">
      <c r="A630" t="s">
        <v>18</v>
      </c>
      <c r="B630" s="18">
        <v>6</v>
      </c>
    </row>
    <row r="631" spans="1:2" x14ac:dyDescent="0.3">
      <c r="A631" t="s">
        <v>14</v>
      </c>
      <c r="B631" s="18">
        <v>16</v>
      </c>
    </row>
    <row r="632" spans="1:2" x14ac:dyDescent="0.3">
      <c r="A632" t="s">
        <v>18</v>
      </c>
      <c r="B632" s="18">
        <v>15</v>
      </c>
    </row>
    <row r="633" spans="1:2" x14ac:dyDescent="0.3">
      <c r="A633" t="s">
        <v>18</v>
      </c>
      <c r="B633" s="18">
        <v>15</v>
      </c>
    </row>
    <row r="634" spans="1:2" x14ac:dyDescent="0.3">
      <c r="A634" t="s">
        <v>18</v>
      </c>
      <c r="B634" s="18">
        <v>15</v>
      </c>
    </row>
    <row r="635" spans="1:2" x14ac:dyDescent="0.3">
      <c r="A635" t="s">
        <v>10</v>
      </c>
      <c r="B635" s="18">
        <v>17</v>
      </c>
    </row>
    <row r="636" spans="1:2" x14ac:dyDescent="0.3">
      <c r="A636" t="s">
        <v>24</v>
      </c>
      <c r="B636" s="18">
        <v>18</v>
      </c>
    </row>
    <row r="637" spans="1:2" x14ac:dyDescent="0.3">
      <c r="A637" t="s">
        <v>18</v>
      </c>
      <c r="B637" s="18">
        <v>18</v>
      </c>
    </row>
    <row r="638" spans="1:2" x14ac:dyDescent="0.3">
      <c r="A638" t="s">
        <v>14</v>
      </c>
      <c r="B638" s="18">
        <v>18</v>
      </c>
    </row>
    <row r="639" spans="1:2" x14ac:dyDescent="0.3">
      <c r="A639" t="s">
        <v>14</v>
      </c>
      <c r="B639" s="18">
        <v>15</v>
      </c>
    </row>
    <row r="640" spans="1:2" x14ac:dyDescent="0.3">
      <c r="A640" t="s">
        <v>14</v>
      </c>
      <c r="B640" s="18">
        <v>17</v>
      </c>
    </row>
    <row r="641" spans="1:2" x14ac:dyDescent="0.3">
      <c r="A641" t="s">
        <v>14</v>
      </c>
      <c r="B641" s="18">
        <v>17</v>
      </c>
    </row>
    <row r="642" spans="1:2" x14ac:dyDescent="0.3">
      <c r="A642" t="s">
        <v>14</v>
      </c>
      <c r="B642" s="18">
        <v>17</v>
      </c>
    </row>
    <row r="643" spans="1:2" x14ac:dyDescent="0.3">
      <c r="A643" t="s">
        <v>14</v>
      </c>
      <c r="B643" s="18">
        <v>17</v>
      </c>
    </row>
    <row r="644" spans="1:2" x14ac:dyDescent="0.3">
      <c r="A644" t="s">
        <v>14</v>
      </c>
      <c r="B644" s="18">
        <v>17</v>
      </c>
    </row>
    <row r="645" spans="1:2" x14ac:dyDescent="0.3">
      <c r="A645" t="s">
        <v>18</v>
      </c>
      <c r="B645" s="18">
        <v>17</v>
      </c>
    </row>
    <row r="646" spans="1:2" x14ac:dyDescent="0.3">
      <c r="A646" t="s">
        <v>14</v>
      </c>
      <c r="B646" s="18">
        <v>17</v>
      </c>
    </row>
    <row r="647" spans="1:2" x14ac:dyDescent="0.3">
      <c r="A647" t="s">
        <v>14</v>
      </c>
      <c r="B647" s="18">
        <v>17</v>
      </c>
    </row>
    <row r="648" spans="1:2" x14ac:dyDescent="0.3">
      <c r="A648" t="s">
        <v>18</v>
      </c>
      <c r="B648" s="18">
        <v>21</v>
      </c>
    </row>
    <row r="649" spans="1:2" x14ac:dyDescent="0.3">
      <c r="A649" t="s">
        <v>14</v>
      </c>
      <c r="B649" s="18">
        <v>21</v>
      </c>
    </row>
    <row r="650" spans="1:2" x14ac:dyDescent="0.3">
      <c r="A650" t="s">
        <v>18</v>
      </c>
      <c r="B650" s="18">
        <v>21</v>
      </c>
    </row>
    <row r="651" spans="1:2" x14ac:dyDescent="0.3">
      <c r="A651" t="s">
        <v>14</v>
      </c>
      <c r="B651" s="18">
        <v>21</v>
      </c>
    </row>
    <row r="652" spans="1:2" x14ac:dyDescent="0.3">
      <c r="A652" t="s">
        <v>14</v>
      </c>
      <c r="B652" s="18">
        <v>21</v>
      </c>
    </row>
    <row r="653" spans="1:2" x14ac:dyDescent="0.3">
      <c r="A653" t="s">
        <v>14</v>
      </c>
      <c r="B653" s="18">
        <v>21</v>
      </c>
    </row>
    <row r="654" spans="1:2" x14ac:dyDescent="0.3">
      <c r="A654" t="s">
        <v>14</v>
      </c>
      <c r="B654" s="18">
        <v>21</v>
      </c>
    </row>
    <row r="655" spans="1:2" x14ac:dyDescent="0.3">
      <c r="A655" t="s">
        <v>18</v>
      </c>
      <c r="B655" s="18">
        <v>16</v>
      </c>
    </row>
    <row r="656" spans="1:2" x14ac:dyDescent="0.3">
      <c r="A656" t="s">
        <v>14</v>
      </c>
      <c r="B656" s="18">
        <v>16</v>
      </c>
    </row>
    <row r="657" spans="1:2" x14ac:dyDescent="0.3">
      <c r="A657" t="s">
        <v>14</v>
      </c>
      <c r="B657" s="18">
        <v>16</v>
      </c>
    </row>
    <row r="658" spans="1:2" x14ac:dyDescent="0.3">
      <c r="A658" t="s">
        <v>14</v>
      </c>
      <c r="B658" s="18">
        <v>22</v>
      </c>
    </row>
    <row r="659" spans="1:2" x14ac:dyDescent="0.3">
      <c r="A659" t="s">
        <v>14</v>
      </c>
      <c r="B659" s="18">
        <v>22</v>
      </c>
    </row>
    <row r="660" spans="1:2" x14ac:dyDescent="0.3">
      <c r="A660" t="s">
        <v>18</v>
      </c>
      <c r="B660" s="18">
        <v>22</v>
      </c>
    </row>
    <row r="661" spans="1:2" x14ac:dyDescent="0.3">
      <c r="A661" t="s">
        <v>14</v>
      </c>
      <c r="B661" s="18">
        <v>22</v>
      </c>
    </row>
    <row r="662" spans="1:2" x14ac:dyDescent="0.3">
      <c r="A662" t="s">
        <v>14</v>
      </c>
      <c r="B662" s="18">
        <v>22</v>
      </c>
    </row>
    <row r="663" spans="1:2" x14ac:dyDescent="0.3">
      <c r="A663" t="s">
        <v>14</v>
      </c>
      <c r="B663" s="18">
        <v>22</v>
      </c>
    </row>
    <row r="664" spans="1:2" x14ac:dyDescent="0.3">
      <c r="A664" t="s">
        <v>18</v>
      </c>
      <c r="B664" s="18">
        <v>17</v>
      </c>
    </row>
    <row r="665" spans="1:2" x14ac:dyDescent="0.3">
      <c r="A665" t="s">
        <v>14</v>
      </c>
      <c r="B665" s="18">
        <v>17</v>
      </c>
    </row>
    <row r="666" spans="1:2" x14ac:dyDescent="0.3">
      <c r="A666" t="s">
        <v>18</v>
      </c>
      <c r="B666" s="18">
        <v>17</v>
      </c>
    </row>
    <row r="667" spans="1:2" x14ac:dyDescent="0.3">
      <c r="A667" t="s">
        <v>14</v>
      </c>
      <c r="B667" s="18">
        <v>19</v>
      </c>
    </row>
    <row r="668" spans="1:2" x14ac:dyDescent="0.3">
      <c r="A668" t="s">
        <v>14</v>
      </c>
      <c r="B668" s="18">
        <v>19</v>
      </c>
    </row>
    <row r="669" spans="1:2" x14ac:dyDescent="0.3">
      <c r="A669" t="s">
        <v>14</v>
      </c>
      <c r="B669" s="18">
        <v>23</v>
      </c>
    </row>
    <row r="670" spans="1:2" x14ac:dyDescent="0.3">
      <c r="A670" t="s">
        <v>14</v>
      </c>
      <c r="B670" s="18">
        <v>23</v>
      </c>
    </row>
    <row r="671" spans="1:2" x14ac:dyDescent="0.3">
      <c r="A671" t="s">
        <v>14</v>
      </c>
      <c r="B671" s="18">
        <v>20</v>
      </c>
    </row>
    <row r="672" spans="1:2" x14ac:dyDescent="0.3">
      <c r="A672" t="s">
        <v>14</v>
      </c>
      <c r="B672" s="18">
        <v>20</v>
      </c>
    </row>
    <row r="673" spans="1:2" x14ac:dyDescent="0.3">
      <c r="A673" t="s">
        <v>18</v>
      </c>
      <c r="B673" s="18">
        <v>20</v>
      </c>
    </row>
    <row r="674" spans="1:2" x14ac:dyDescent="0.3">
      <c r="A674" t="s">
        <v>14</v>
      </c>
      <c r="B674" s="18">
        <v>18</v>
      </c>
    </row>
    <row r="675" spans="1:2" x14ac:dyDescent="0.3">
      <c r="A675" t="s">
        <v>14</v>
      </c>
      <c r="B675" s="18">
        <v>18</v>
      </c>
    </row>
    <row r="676" spans="1:2" x14ac:dyDescent="0.3">
      <c r="A676" t="s">
        <v>14</v>
      </c>
      <c r="B676" s="18">
        <v>18</v>
      </c>
    </row>
    <row r="677" spans="1:2" x14ac:dyDescent="0.3">
      <c r="A677" t="s">
        <v>14</v>
      </c>
      <c r="B677" s="18">
        <v>18</v>
      </c>
    </row>
    <row r="678" spans="1:2" x14ac:dyDescent="0.3">
      <c r="A678" t="s">
        <v>14</v>
      </c>
      <c r="B678" s="18">
        <v>18</v>
      </c>
    </row>
    <row r="679" spans="1:2" x14ac:dyDescent="0.3">
      <c r="A679" t="s">
        <v>18</v>
      </c>
      <c r="B679" s="18">
        <v>18</v>
      </c>
    </row>
    <row r="680" spans="1:2" x14ac:dyDescent="0.3">
      <c r="A680" t="s">
        <v>14</v>
      </c>
      <c r="B680" s="18">
        <v>4</v>
      </c>
    </row>
    <row r="681" spans="1:2" x14ac:dyDescent="0.3">
      <c r="A681" t="s">
        <v>18</v>
      </c>
      <c r="B681" s="18">
        <v>4</v>
      </c>
    </row>
    <row r="682" spans="1:2" x14ac:dyDescent="0.3">
      <c r="A682" t="s">
        <v>14</v>
      </c>
      <c r="B682" s="18">
        <v>4</v>
      </c>
    </row>
    <row r="683" spans="1:2" x14ac:dyDescent="0.3">
      <c r="A683" t="s">
        <v>14</v>
      </c>
      <c r="B683" s="18">
        <v>22</v>
      </c>
    </row>
    <row r="684" spans="1:2" x14ac:dyDescent="0.3">
      <c r="A684" t="s">
        <v>10</v>
      </c>
      <c r="B684" s="18">
        <v>22</v>
      </c>
    </row>
    <row r="685" spans="1:2" x14ac:dyDescent="0.3">
      <c r="A685" t="s">
        <v>18</v>
      </c>
      <c r="B685" s="18">
        <v>3</v>
      </c>
    </row>
    <row r="686" spans="1:2" x14ac:dyDescent="0.3">
      <c r="A686" t="s">
        <v>14</v>
      </c>
      <c r="B686" s="18">
        <v>3</v>
      </c>
    </row>
    <row r="687" spans="1:2" x14ac:dyDescent="0.3">
      <c r="A687" t="s">
        <v>18</v>
      </c>
      <c r="B687" s="18">
        <v>23</v>
      </c>
    </row>
    <row r="688" spans="1:2" x14ac:dyDescent="0.3">
      <c r="A688" t="s">
        <v>14</v>
      </c>
      <c r="B688" s="18">
        <v>20</v>
      </c>
    </row>
    <row r="689" spans="1:2" x14ac:dyDescent="0.3">
      <c r="A689" t="s">
        <v>14</v>
      </c>
      <c r="B689" s="18">
        <v>20</v>
      </c>
    </row>
    <row r="690" spans="1:2" x14ac:dyDescent="0.3">
      <c r="A690" t="s">
        <v>14</v>
      </c>
      <c r="B690" s="18">
        <v>20</v>
      </c>
    </row>
    <row r="691" spans="1:2" x14ac:dyDescent="0.3">
      <c r="A691" t="s">
        <v>14</v>
      </c>
      <c r="B691" s="18">
        <v>20</v>
      </c>
    </row>
    <row r="692" spans="1:2" x14ac:dyDescent="0.3">
      <c r="A692" t="s">
        <v>18</v>
      </c>
      <c r="B692" s="18">
        <v>19</v>
      </c>
    </row>
    <row r="693" spans="1:2" x14ac:dyDescent="0.3">
      <c r="A693" t="s">
        <v>18</v>
      </c>
      <c r="B693" s="18">
        <v>19</v>
      </c>
    </row>
    <row r="694" spans="1:2" x14ac:dyDescent="0.3">
      <c r="A694" t="s">
        <v>18</v>
      </c>
      <c r="B694" s="18">
        <v>19</v>
      </c>
    </row>
    <row r="695" spans="1:2" x14ac:dyDescent="0.3">
      <c r="A695" t="s">
        <v>14</v>
      </c>
      <c r="B695" s="18">
        <v>22</v>
      </c>
    </row>
    <row r="696" spans="1:2" x14ac:dyDescent="0.3">
      <c r="A696" t="s">
        <v>14</v>
      </c>
      <c r="B696" s="18">
        <v>22</v>
      </c>
    </row>
    <row r="697" spans="1:2" x14ac:dyDescent="0.3">
      <c r="A697" t="s">
        <v>14</v>
      </c>
      <c r="B697" s="18">
        <v>21</v>
      </c>
    </row>
    <row r="698" spans="1:2" x14ac:dyDescent="0.3">
      <c r="A698" t="s">
        <v>10</v>
      </c>
      <c r="B698" s="18">
        <v>21</v>
      </c>
    </row>
    <row r="699" spans="1:2" x14ac:dyDescent="0.3">
      <c r="A699" t="s">
        <v>18</v>
      </c>
      <c r="B699" s="18">
        <v>22</v>
      </c>
    </row>
    <row r="700" spans="1:2" x14ac:dyDescent="0.3">
      <c r="A700" t="s">
        <v>14</v>
      </c>
      <c r="B700" s="18">
        <v>2</v>
      </c>
    </row>
    <row r="701" spans="1:2" x14ac:dyDescent="0.3">
      <c r="A701" t="s">
        <v>10</v>
      </c>
      <c r="B701" s="18">
        <v>17</v>
      </c>
    </row>
    <row r="702" spans="1:2" x14ac:dyDescent="0.3">
      <c r="A702" t="s">
        <v>14</v>
      </c>
      <c r="B702" s="18">
        <v>1</v>
      </c>
    </row>
    <row r="703" spans="1:2" x14ac:dyDescent="0.3">
      <c r="A703" t="s">
        <v>18</v>
      </c>
      <c r="B703" s="18">
        <v>19</v>
      </c>
    </row>
    <row r="704" spans="1:2" x14ac:dyDescent="0.3">
      <c r="A704" t="s">
        <v>18</v>
      </c>
      <c r="B704" s="18">
        <v>16</v>
      </c>
    </row>
    <row r="705" spans="1:2" x14ac:dyDescent="0.3">
      <c r="A705" t="s">
        <v>14</v>
      </c>
      <c r="B705" s="18">
        <v>16</v>
      </c>
    </row>
    <row r="706" spans="1:2" x14ac:dyDescent="0.3">
      <c r="A706" t="s">
        <v>18</v>
      </c>
      <c r="B706" s="18">
        <v>16</v>
      </c>
    </row>
    <row r="707" spans="1:2" x14ac:dyDescent="0.3">
      <c r="A707" t="s">
        <v>14</v>
      </c>
      <c r="B707" s="18">
        <v>18</v>
      </c>
    </row>
    <row r="708" spans="1:2" x14ac:dyDescent="0.3">
      <c r="A708" t="s">
        <v>18</v>
      </c>
      <c r="B708" s="18">
        <v>2</v>
      </c>
    </row>
    <row r="709" spans="1:2" x14ac:dyDescent="0.3">
      <c r="A709" t="s">
        <v>14</v>
      </c>
      <c r="B709" s="18">
        <v>2</v>
      </c>
    </row>
    <row r="710" spans="1:2" x14ac:dyDescent="0.3">
      <c r="A710" t="s">
        <v>14</v>
      </c>
      <c r="B710" s="18">
        <v>2</v>
      </c>
    </row>
    <row r="711" spans="1:2" x14ac:dyDescent="0.3">
      <c r="A711" t="s">
        <v>14</v>
      </c>
      <c r="B711" s="18">
        <v>2</v>
      </c>
    </row>
    <row r="712" spans="1:2" x14ac:dyDescent="0.3">
      <c r="A712" t="s">
        <v>14</v>
      </c>
      <c r="B712" s="18">
        <v>22</v>
      </c>
    </row>
    <row r="713" spans="1:2" x14ac:dyDescent="0.3">
      <c r="A713" t="s">
        <v>14</v>
      </c>
      <c r="B713" s="18">
        <v>23</v>
      </c>
    </row>
    <row r="714" spans="1:2" x14ac:dyDescent="0.3">
      <c r="A714" t="s">
        <v>14</v>
      </c>
      <c r="B714" s="18">
        <v>17</v>
      </c>
    </row>
    <row r="715" spans="1:2" x14ac:dyDescent="0.3">
      <c r="A715" t="s">
        <v>14</v>
      </c>
      <c r="B715" s="18">
        <v>17</v>
      </c>
    </row>
    <row r="716" spans="1:2" x14ac:dyDescent="0.3">
      <c r="A716" t="s">
        <v>14</v>
      </c>
      <c r="B716" s="18">
        <v>14</v>
      </c>
    </row>
    <row r="717" spans="1:2" x14ac:dyDescent="0.3">
      <c r="A717" t="s">
        <v>14</v>
      </c>
      <c r="B717" s="18">
        <v>14</v>
      </c>
    </row>
    <row r="718" spans="1:2" x14ac:dyDescent="0.3">
      <c r="A718" t="s">
        <v>18</v>
      </c>
      <c r="B718" s="18">
        <v>19</v>
      </c>
    </row>
    <row r="719" spans="1:2" x14ac:dyDescent="0.3">
      <c r="A719" t="s">
        <v>14</v>
      </c>
      <c r="B719" s="18">
        <v>19</v>
      </c>
    </row>
    <row r="720" spans="1:2" x14ac:dyDescent="0.3">
      <c r="A720" t="s">
        <v>14</v>
      </c>
      <c r="B720" s="18">
        <v>16</v>
      </c>
    </row>
    <row r="721" spans="1:2" x14ac:dyDescent="0.3">
      <c r="A721" t="s">
        <v>10</v>
      </c>
      <c r="B721" s="18">
        <v>16</v>
      </c>
    </row>
    <row r="722" spans="1:2" x14ac:dyDescent="0.3">
      <c r="A722" t="s">
        <v>14</v>
      </c>
      <c r="B722" s="18">
        <v>16</v>
      </c>
    </row>
    <row r="723" spans="1:2" x14ac:dyDescent="0.3">
      <c r="A723" t="s">
        <v>14</v>
      </c>
      <c r="B723" s="18">
        <v>16</v>
      </c>
    </row>
    <row r="724" spans="1:2" x14ac:dyDescent="0.3">
      <c r="A724" t="s">
        <v>14</v>
      </c>
      <c r="B724" s="18">
        <v>5</v>
      </c>
    </row>
    <row r="725" spans="1:2" x14ac:dyDescent="0.3">
      <c r="A725" t="s">
        <v>14</v>
      </c>
      <c r="B725" s="18">
        <v>16</v>
      </c>
    </row>
    <row r="726" spans="1:2" x14ac:dyDescent="0.3">
      <c r="A726" t="s">
        <v>14</v>
      </c>
      <c r="B726" s="18">
        <v>15</v>
      </c>
    </row>
    <row r="727" spans="1:2" x14ac:dyDescent="0.3">
      <c r="A727" t="s">
        <v>14</v>
      </c>
      <c r="B727" s="18">
        <v>16</v>
      </c>
    </row>
    <row r="728" spans="1:2" x14ac:dyDescent="0.3">
      <c r="A728" t="s">
        <v>18</v>
      </c>
      <c r="B728" s="18">
        <v>18</v>
      </c>
    </row>
    <row r="729" spans="1:2" x14ac:dyDescent="0.3">
      <c r="A729" t="s">
        <v>18</v>
      </c>
      <c r="B729" s="18">
        <v>17</v>
      </c>
    </row>
    <row r="730" spans="1:2" x14ac:dyDescent="0.3">
      <c r="A730" t="s">
        <v>14</v>
      </c>
      <c r="B730" s="18">
        <v>22</v>
      </c>
    </row>
    <row r="731" spans="1:2" x14ac:dyDescent="0.3">
      <c r="A731" t="s">
        <v>18</v>
      </c>
      <c r="B731" s="18">
        <v>16</v>
      </c>
    </row>
    <row r="732" spans="1:2" x14ac:dyDescent="0.3">
      <c r="A732" t="s">
        <v>18</v>
      </c>
      <c r="B732" s="18">
        <v>18</v>
      </c>
    </row>
    <row r="733" spans="1:2" x14ac:dyDescent="0.3">
      <c r="A733" t="s">
        <v>14</v>
      </c>
      <c r="B733" s="18">
        <v>12</v>
      </c>
    </row>
    <row r="734" spans="1:2" x14ac:dyDescent="0.3">
      <c r="A734" t="s">
        <v>14</v>
      </c>
      <c r="B734" s="18">
        <v>1</v>
      </c>
    </row>
    <row r="735" spans="1:2" x14ac:dyDescent="0.3">
      <c r="A735" t="s">
        <v>14</v>
      </c>
      <c r="B735" s="18">
        <v>19</v>
      </c>
    </row>
    <row r="736" spans="1:2" x14ac:dyDescent="0.3">
      <c r="A736" t="s">
        <v>14</v>
      </c>
      <c r="B736" s="18">
        <v>11</v>
      </c>
    </row>
    <row r="737" spans="1:2" x14ac:dyDescent="0.3">
      <c r="A737" t="s">
        <v>14</v>
      </c>
      <c r="B737" s="18">
        <v>11</v>
      </c>
    </row>
    <row r="738" spans="1:2" x14ac:dyDescent="0.3">
      <c r="A738" t="s">
        <v>18</v>
      </c>
      <c r="B738" s="18">
        <v>3</v>
      </c>
    </row>
    <row r="739" spans="1:2" x14ac:dyDescent="0.3">
      <c r="A739" t="s">
        <v>14</v>
      </c>
      <c r="B739" s="18">
        <v>3</v>
      </c>
    </row>
    <row r="740" spans="1:2" x14ac:dyDescent="0.3">
      <c r="A740" t="s">
        <v>14</v>
      </c>
      <c r="B740" s="18">
        <v>3</v>
      </c>
    </row>
    <row r="741" spans="1:2" x14ac:dyDescent="0.3">
      <c r="A741" t="s">
        <v>14</v>
      </c>
      <c r="B741" s="18">
        <v>24</v>
      </c>
    </row>
    <row r="742" spans="1:2" x14ac:dyDescent="0.3">
      <c r="A742" t="s">
        <v>18</v>
      </c>
      <c r="B742" s="18">
        <v>17</v>
      </c>
    </row>
    <row r="743" spans="1:2" x14ac:dyDescent="0.3">
      <c r="A743" t="s">
        <v>14</v>
      </c>
      <c r="B743" s="18">
        <v>17</v>
      </c>
    </row>
    <row r="744" spans="1:2" x14ac:dyDescent="0.3">
      <c r="A744" t="s">
        <v>18</v>
      </c>
      <c r="B744" s="18">
        <v>16</v>
      </c>
    </row>
    <row r="745" spans="1:2" x14ac:dyDescent="0.3">
      <c r="A745" t="s">
        <v>14</v>
      </c>
      <c r="B745" s="18">
        <v>16</v>
      </c>
    </row>
    <row r="746" spans="1:2" x14ac:dyDescent="0.3">
      <c r="A746" t="s">
        <v>14</v>
      </c>
      <c r="B746" s="18">
        <v>16</v>
      </c>
    </row>
    <row r="747" spans="1:2" x14ac:dyDescent="0.3">
      <c r="A747" t="s">
        <v>14</v>
      </c>
      <c r="B747" s="18">
        <v>16</v>
      </c>
    </row>
    <row r="748" spans="1:2" x14ac:dyDescent="0.3">
      <c r="A748" t="s">
        <v>14</v>
      </c>
      <c r="B748" s="18">
        <v>15</v>
      </c>
    </row>
    <row r="749" spans="1:2" x14ac:dyDescent="0.3">
      <c r="A749" t="s">
        <v>14</v>
      </c>
      <c r="B749" s="18">
        <v>15</v>
      </c>
    </row>
    <row r="750" spans="1:2" x14ac:dyDescent="0.3">
      <c r="A750" t="s">
        <v>10</v>
      </c>
      <c r="B750" s="18">
        <v>15</v>
      </c>
    </row>
    <row r="751" spans="1:2" x14ac:dyDescent="0.3">
      <c r="A751" t="s">
        <v>14</v>
      </c>
      <c r="B751" s="18">
        <v>17</v>
      </c>
    </row>
    <row r="752" spans="1:2" x14ac:dyDescent="0.3">
      <c r="A752" t="s">
        <v>14</v>
      </c>
      <c r="B752" s="18">
        <v>17</v>
      </c>
    </row>
    <row r="753" spans="1:2" x14ac:dyDescent="0.3">
      <c r="A753" t="s">
        <v>18</v>
      </c>
      <c r="B753" s="18">
        <v>17</v>
      </c>
    </row>
    <row r="754" spans="1:2" x14ac:dyDescent="0.3">
      <c r="A754" t="s">
        <v>14</v>
      </c>
      <c r="B754" s="18">
        <v>17</v>
      </c>
    </row>
    <row r="755" spans="1:2" x14ac:dyDescent="0.3">
      <c r="A755" t="s">
        <v>10</v>
      </c>
      <c r="B755" s="18">
        <v>17</v>
      </c>
    </row>
    <row r="756" spans="1:2" x14ac:dyDescent="0.3">
      <c r="A756" t="s">
        <v>14</v>
      </c>
      <c r="B756" s="18">
        <v>13</v>
      </c>
    </row>
    <row r="757" spans="1:2" x14ac:dyDescent="0.3">
      <c r="A757" t="s">
        <v>14</v>
      </c>
      <c r="B757" s="18">
        <v>13</v>
      </c>
    </row>
    <row r="758" spans="1:2" x14ac:dyDescent="0.3">
      <c r="A758" t="s">
        <v>24</v>
      </c>
      <c r="B758" s="18">
        <v>8</v>
      </c>
    </row>
    <row r="759" spans="1:2" x14ac:dyDescent="0.3">
      <c r="A759" t="s">
        <v>24</v>
      </c>
      <c r="B759" s="18">
        <v>8</v>
      </c>
    </row>
    <row r="760" spans="1:2" x14ac:dyDescent="0.3">
      <c r="A760" t="s">
        <v>14</v>
      </c>
      <c r="B760" s="18">
        <v>8</v>
      </c>
    </row>
    <row r="761" spans="1:2" x14ac:dyDescent="0.3">
      <c r="A761" t="s">
        <v>14</v>
      </c>
      <c r="B761" s="18">
        <v>8</v>
      </c>
    </row>
    <row r="762" spans="1:2" x14ac:dyDescent="0.3">
      <c r="A762" t="s">
        <v>18</v>
      </c>
      <c r="B762" s="18">
        <v>8</v>
      </c>
    </row>
    <row r="763" spans="1:2" x14ac:dyDescent="0.3">
      <c r="A763" t="s">
        <v>24</v>
      </c>
      <c r="B763" s="18">
        <v>8</v>
      </c>
    </row>
    <row r="764" spans="1:2" x14ac:dyDescent="0.3">
      <c r="A764" t="s">
        <v>14</v>
      </c>
      <c r="B764" s="18">
        <v>5</v>
      </c>
    </row>
    <row r="765" spans="1:2" x14ac:dyDescent="0.3">
      <c r="A765" t="s">
        <v>14</v>
      </c>
      <c r="B765" s="18">
        <v>5</v>
      </c>
    </row>
    <row r="766" spans="1:2" x14ac:dyDescent="0.3">
      <c r="A766" t="s">
        <v>14</v>
      </c>
      <c r="B766" s="18">
        <v>21</v>
      </c>
    </row>
    <row r="767" spans="1:2" x14ac:dyDescent="0.3">
      <c r="A767" t="s">
        <v>18</v>
      </c>
      <c r="B767" s="18">
        <v>18</v>
      </c>
    </row>
    <row r="768" spans="1:2" x14ac:dyDescent="0.3">
      <c r="A768" t="s">
        <v>14</v>
      </c>
      <c r="B768" s="18">
        <v>18</v>
      </c>
    </row>
    <row r="769" spans="1:2" x14ac:dyDescent="0.3">
      <c r="A769" t="s">
        <v>14</v>
      </c>
      <c r="B769" s="18">
        <v>18</v>
      </c>
    </row>
    <row r="770" spans="1:2" x14ac:dyDescent="0.3">
      <c r="A770" t="s">
        <v>14</v>
      </c>
      <c r="B770" s="18">
        <v>18</v>
      </c>
    </row>
    <row r="771" spans="1:2" x14ac:dyDescent="0.3">
      <c r="A771" t="s">
        <v>24</v>
      </c>
      <c r="B771" s="18">
        <v>12</v>
      </c>
    </row>
    <row r="772" spans="1:2" x14ac:dyDescent="0.3">
      <c r="A772" t="s">
        <v>14</v>
      </c>
      <c r="B772" s="18">
        <v>12</v>
      </c>
    </row>
    <row r="773" spans="1:2" x14ac:dyDescent="0.3">
      <c r="A773" t="s">
        <v>14</v>
      </c>
      <c r="B773" s="18">
        <v>12</v>
      </c>
    </row>
    <row r="774" spans="1:2" x14ac:dyDescent="0.3">
      <c r="A774" t="s">
        <v>14</v>
      </c>
      <c r="B774" s="18">
        <v>12</v>
      </c>
    </row>
    <row r="775" spans="1:2" x14ac:dyDescent="0.3">
      <c r="A775" t="s">
        <v>14</v>
      </c>
      <c r="B775" s="18">
        <v>12</v>
      </c>
    </row>
    <row r="776" spans="1:2" x14ac:dyDescent="0.3">
      <c r="A776" t="s">
        <v>14</v>
      </c>
      <c r="B776" s="18">
        <v>12</v>
      </c>
    </row>
    <row r="777" spans="1:2" x14ac:dyDescent="0.3">
      <c r="A777" t="s">
        <v>14</v>
      </c>
      <c r="B777" s="18">
        <v>12</v>
      </c>
    </row>
    <row r="778" spans="1:2" x14ac:dyDescent="0.3">
      <c r="A778" t="s">
        <v>14</v>
      </c>
      <c r="B778" s="18">
        <v>7</v>
      </c>
    </row>
    <row r="779" spans="1:2" x14ac:dyDescent="0.3">
      <c r="A779" t="s">
        <v>14</v>
      </c>
      <c r="B779" s="18">
        <v>7</v>
      </c>
    </row>
    <row r="780" spans="1:2" x14ac:dyDescent="0.3">
      <c r="A780" t="s">
        <v>14</v>
      </c>
      <c r="B780" s="18">
        <v>23</v>
      </c>
    </row>
    <row r="781" spans="1:2" x14ac:dyDescent="0.3">
      <c r="A781" t="s">
        <v>18</v>
      </c>
      <c r="B781" s="18">
        <v>23</v>
      </c>
    </row>
    <row r="782" spans="1:2" x14ac:dyDescent="0.3">
      <c r="A782" t="s">
        <v>14</v>
      </c>
      <c r="B782" s="18">
        <v>20</v>
      </c>
    </row>
    <row r="783" spans="1:2" x14ac:dyDescent="0.3">
      <c r="A783" t="s">
        <v>14</v>
      </c>
      <c r="B783" s="18">
        <v>23</v>
      </c>
    </row>
    <row r="784" spans="1:2" x14ac:dyDescent="0.3">
      <c r="A784" t="s">
        <v>14</v>
      </c>
      <c r="B784" s="18">
        <v>15</v>
      </c>
    </row>
    <row r="785" spans="1:2" x14ac:dyDescent="0.3">
      <c r="A785" t="s">
        <v>10</v>
      </c>
      <c r="B785" s="18">
        <v>15</v>
      </c>
    </row>
    <row r="786" spans="1:2" x14ac:dyDescent="0.3">
      <c r="A786" t="s">
        <v>14</v>
      </c>
      <c r="B786" s="18">
        <v>15</v>
      </c>
    </row>
    <row r="787" spans="1:2" x14ac:dyDescent="0.3">
      <c r="A787" t="s">
        <v>18</v>
      </c>
      <c r="B787" s="18">
        <v>1</v>
      </c>
    </row>
    <row r="788" spans="1:2" x14ac:dyDescent="0.3">
      <c r="A788" t="s">
        <v>14</v>
      </c>
      <c r="B788" s="18">
        <v>1</v>
      </c>
    </row>
    <row r="789" spans="1:2" x14ac:dyDescent="0.3">
      <c r="A789" t="s">
        <v>14</v>
      </c>
      <c r="B789" s="18">
        <v>19</v>
      </c>
    </row>
    <row r="790" spans="1:2" x14ac:dyDescent="0.3">
      <c r="A790" t="s">
        <v>14</v>
      </c>
      <c r="B790" s="18">
        <v>24</v>
      </c>
    </row>
    <row r="791" spans="1:2" x14ac:dyDescent="0.3">
      <c r="A791" t="s">
        <v>14</v>
      </c>
      <c r="B791" s="18">
        <v>2</v>
      </c>
    </row>
    <row r="792" spans="1:2" x14ac:dyDescent="0.3">
      <c r="A792" t="s">
        <v>14</v>
      </c>
      <c r="B792" s="18">
        <v>2</v>
      </c>
    </row>
    <row r="793" spans="1:2" x14ac:dyDescent="0.3">
      <c r="A793" t="s">
        <v>10</v>
      </c>
      <c r="B793" s="18">
        <v>20</v>
      </c>
    </row>
    <row r="794" spans="1:2" x14ac:dyDescent="0.3">
      <c r="A794" t="s">
        <v>24</v>
      </c>
      <c r="B794" s="18">
        <v>20</v>
      </c>
    </row>
    <row r="795" spans="1:2" x14ac:dyDescent="0.3">
      <c r="A795" t="s">
        <v>14</v>
      </c>
      <c r="B795" s="18">
        <v>17</v>
      </c>
    </row>
    <row r="796" spans="1:2" x14ac:dyDescent="0.3">
      <c r="A796" t="s">
        <v>18</v>
      </c>
      <c r="B796" s="18">
        <v>1</v>
      </c>
    </row>
    <row r="797" spans="1:2" x14ac:dyDescent="0.3">
      <c r="A797" t="s">
        <v>18</v>
      </c>
      <c r="B797" s="18">
        <v>22</v>
      </c>
    </row>
    <row r="798" spans="1:2" x14ac:dyDescent="0.3">
      <c r="A798" t="s">
        <v>18</v>
      </c>
      <c r="B798" s="18">
        <v>22</v>
      </c>
    </row>
    <row r="799" spans="1:2" x14ac:dyDescent="0.3">
      <c r="A799" t="s">
        <v>18</v>
      </c>
      <c r="B799" s="18">
        <v>22</v>
      </c>
    </row>
    <row r="800" spans="1:2" x14ac:dyDescent="0.3">
      <c r="A800" t="s">
        <v>14</v>
      </c>
      <c r="B800" s="18">
        <v>21</v>
      </c>
    </row>
    <row r="801" spans="1:2" x14ac:dyDescent="0.3">
      <c r="A801" t="s">
        <v>14</v>
      </c>
      <c r="B801" s="18">
        <v>21</v>
      </c>
    </row>
    <row r="802" spans="1:2" x14ac:dyDescent="0.3">
      <c r="A802" t="s">
        <v>10</v>
      </c>
      <c r="B802" s="18">
        <v>21</v>
      </c>
    </row>
    <row r="803" spans="1:2" x14ac:dyDescent="0.3">
      <c r="A803" t="s">
        <v>14</v>
      </c>
      <c r="B803" s="18">
        <v>18</v>
      </c>
    </row>
    <row r="804" spans="1:2" x14ac:dyDescent="0.3">
      <c r="A804" t="s">
        <v>14</v>
      </c>
      <c r="B804" s="18">
        <v>18</v>
      </c>
    </row>
    <row r="805" spans="1:2" x14ac:dyDescent="0.3">
      <c r="A805" t="s">
        <v>14</v>
      </c>
      <c r="B805" s="18">
        <v>22</v>
      </c>
    </row>
    <row r="806" spans="1:2" x14ac:dyDescent="0.3">
      <c r="A806" t="s">
        <v>14</v>
      </c>
      <c r="B806" s="18">
        <v>22</v>
      </c>
    </row>
    <row r="807" spans="1:2" x14ac:dyDescent="0.3">
      <c r="A807" t="s">
        <v>14</v>
      </c>
      <c r="B807" s="18">
        <v>19</v>
      </c>
    </row>
    <row r="808" spans="1:2" x14ac:dyDescent="0.3">
      <c r="A808" t="s">
        <v>10</v>
      </c>
      <c r="B808" s="18">
        <v>19</v>
      </c>
    </row>
    <row r="809" spans="1:2" x14ac:dyDescent="0.3">
      <c r="A809" t="s">
        <v>10</v>
      </c>
      <c r="B809" s="18">
        <v>19</v>
      </c>
    </row>
    <row r="810" spans="1:2" x14ac:dyDescent="0.3">
      <c r="A810" t="s">
        <v>14</v>
      </c>
      <c r="B810" s="18">
        <v>19</v>
      </c>
    </row>
    <row r="811" spans="1:2" x14ac:dyDescent="0.3">
      <c r="A811" t="s">
        <v>14</v>
      </c>
      <c r="B811" s="18">
        <v>19</v>
      </c>
    </row>
    <row r="812" spans="1:2" x14ac:dyDescent="0.3">
      <c r="A812" t="s">
        <v>14</v>
      </c>
      <c r="B812" s="18">
        <v>19</v>
      </c>
    </row>
    <row r="813" spans="1:2" x14ac:dyDescent="0.3">
      <c r="A813" t="s">
        <v>14</v>
      </c>
      <c r="B813" s="18">
        <v>19</v>
      </c>
    </row>
    <row r="814" spans="1:2" x14ac:dyDescent="0.3">
      <c r="A814" t="s">
        <v>14</v>
      </c>
      <c r="B814" s="18">
        <v>19</v>
      </c>
    </row>
    <row r="815" spans="1:2" x14ac:dyDescent="0.3">
      <c r="A815" t="s">
        <v>14</v>
      </c>
      <c r="B815" s="18">
        <v>19</v>
      </c>
    </row>
    <row r="816" spans="1:2" x14ac:dyDescent="0.3">
      <c r="A816" t="s">
        <v>14</v>
      </c>
      <c r="B816" s="18">
        <v>19</v>
      </c>
    </row>
    <row r="817" spans="1:2" x14ac:dyDescent="0.3">
      <c r="A817" t="s">
        <v>14</v>
      </c>
      <c r="B817" s="18">
        <v>2</v>
      </c>
    </row>
    <row r="818" spans="1:2" x14ac:dyDescent="0.3">
      <c r="A818" t="s">
        <v>14</v>
      </c>
      <c r="B818" s="18">
        <v>24</v>
      </c>
    </row>
    <row r="819" spans="1:2" x14ac:dyDescent="0.3">
      <c r="A819" t="s">
        <v>18</v>
      </c>
      <c r="B819" s="18">
        <v>24</v>
      </c>
    </row>
    <row r="820" spans="1:2" x14ac:dyDescent="0.3">
      <c r="A820" t="s">
        <v>14</v>
      </c>
      <c r="B820" s="18">
        <v>24</v>
      </c>
    </row>
    <row r="821" spans="1:2" x14ac:dyDescent="0.3">
      <c r="A821" t="s">
        <v>14</v>
      </c>
      <c r="B821" s="18">
        <v>24</v>
      </c>
    </row>
    <row r="822" spans="1:2" x14ac:dyDescent="0.3">
      <c r="A822" t="s">
        <v>14</v>
      </c>
      <c r="B822" s="18">
        <v>23</v>
      </c>
    </row>
    <row r="823" spans="1:2" x14ac:dyDescent="0.3">
      <c r="A823" t="s">
        <v>18</v>
      </c>
      <c r="B823" s="18">
        <v>22</v>
      </c>
    </row>
    <row r="824" spans="1:2" x14ac:dyDescent="0.3">
      <c r="A824" t="s">
        <v>10</v>
      </c>
      <c r="B824" s="18">
        <v>22</v>
      </c>
    </row>
    <row r="825" spans="1:2" x14ac:dyDescent="0.3">
      <c r="A825" t="s">
        <v>14</v>
      </c>
      <c r="B825" s="18">
        <v>22</v>
      </c>
    </row>
    <row r="826" spans="1:2" x14ac:dyDescent="0.3">
      <c r="A826" t="s">
        <v>18</v>
      </c>
      <c r="B826" s="18">
        <v>21</v>
      </c>
    </row>
    <row r="827" spans="1:2" x14ac:dyDescent="0.3">
      <c r="A827" t="s">
        <v>24</v>
      </c>
      <c r="B827" s="18">
        <v>23</v>
      </c>
    </row>
    <row r="828" spans="1:2" x14ac:dyDescent="0.3">
      <c r="A828" t="s">
        <v>14</v>
      </c>
      <c r="B828" s="18">
        <v>4</v>
      </c>
    </row>
    <row r="829" spans="1:2" x14ac:dyDescent="0.3">
      <c r="A829" t="s">
        <v>14</v>
      </c>
      <c r="B829" s="18">
        <v>3</v>
      </c>
    </row>
    <row r="830" spans="1:2" x14ac:dyDescent="0.3">
      <c r="A830" t="s">
        <v>14</v>
      </c>
      <c r="B830" s="18">
        <v>3</v>
      </c>
    </row>
    <row r="831" spans="1:2" x14ac:dyDescent="0.3">
      <c r="A831" t="s">
        <v>18</v>
      </c>
      <c r="B831" s="18">
        <v>3</v>
      </c>
    </row>
    <row r="832" spans="1:2" x14ac:dyDescent="0.3">
      <c r="A832" t="s">
        <v>24</v>
      </c>
      <c r="B832" s="18">
        <v>1</v>
      </c>
    </row>
    <row r="833" spans="1:2" x14ac:dyDescent="0.3">
      <c r="A833" t="s">
        <v>18</v>
      </c>
      <c r="B833" s="18">
        <v>1</v>
      </c>
    </row>
    <row r="834" spans="1:2" x14ac:dyDescent="0.3">
      <c r="A834" t="s">
        <v>18</v>
      </c>
      <c r="B834" s="18">
        <v>1</v>
      </c>
    </row>
    <row r="835" spans="1:2" x14ac:dyDescent="0.3">
      <c r="A835" t="s">
        <v>14</v>
      </c>
      <c r="B835" s="18">
        <v>1</v>
      </c>
    </row>
    <row r="836" spans="1:2" x14ac:dyDescent="0.3">
      <c r="A836" t="s">
        <v>14</v>
      </c>
      <c r="B836" s="18">
        <v>8</v>
      </c>
    </row>
    <row r="837" spans="1:2" x14ac:dyDescent="0.3">
      <c r="A837" t="s">
        <v>18</v>
      </c>
      <c r="B837" s="18">
        <v>6</v>
      </c>
    </row>
    <row r="838" spans="1:2" x14ac:dyDescent="0.3">
      <c r="A838" t="s">
        <v>14</v>
      </c>
      <c r="B838" s="18">
        <v>6</v>
      </c>
    </row>
    <row r="839" spans="1:2" x14ac:dyDescent="0.3">
      <c r="A839" t="s">
        <v>10</v>
      </c>
      <c r="B839" s="18">
        <v>3</v>
      </c>
    </row>
    <row r="840" spans="1:2" x14ac:dyDescent="0.3">
      <c r="A840" t="s">
        <v>14</v>
      </c>
      <c r="B840" s="18">
        <v>3</v>
      </c>
    </row>
    <row r="841" spans="1:2" x14ac:dyDescent="0.3">
      <c r="A841" t="s">
        <v>14</v>
      </c>
      <c r="B841" s="18">
        <v>3</v>
      </c>
    </row>
    <row r="842" spans="1:2" x14ac:dyDescent="0.3">
      <c r="A842" t="s">
        <v>14</v>
      </c>
      <c r="B842" s="18">
        <v>11</v>
      </c>
    </row>
    <row r="843" spans="1:2" x14ac:dyDescent="0.3">
      <c r="A843" t="s">
        <v>14</v>
      </c>
      <c r="B843" s="18">
        <v>10</v>
      </c>
    </row>
    <row r="844" spans="1:2" x14ac:dyDescent="0.3">
      <c r="A844" t="s">
        <v>14</v>
      </c>
      <c r="B844" s="18">
        <v>10</v>
      </c>
    </row>
    <row r="845" spans="1:2" x14ac:dyDescent="0.3">
      <c r="A845" t="s">
        <v>14</v>
      </c>
      <c r="B845" s="18">
        <v>10</v>
      </c>
    </row>
    <row r="846" spans="1:2" x14ac:dyDescent="0.3">
      <c r="A846" t="s">
        <v>14</v>
      </c>
      <c r="B846" s="18">
        <v>10</v>
      </c>
    </row>
    <row r="847" spans="1:2" x14ac:dyDescent="0.3">
      <c r="A847" t="s">
        <v>14</v>
      </c>
      <c r="B847" s="18">
        <v>10</v>
      </c>
    </row>
    <row r="848" spans="1:2" x14ac:dyDescent="0.3">
      <c r="A848" t="s">
        <v>18</v>
      </c>
      <c r="B848" s="18">
        <v>10</v>
      </c>
    </row>
    <row r="849" spans="1:2" x14ac:dyDescent="0.3">
      <c r="A849" t="s">
        <v>18</v>
      </c>
      <c r="B849" s="18">
        <v>10</v>
      </c>
    </row>
    <row r="850" spans="1:2" x14ac:dyDescent="0.3">
      <c r="A850" t="s">
        <v>14</v>
      </c>
      <c r="B850" s="18">
        <v>10</v>
      </c>
    </row>
    <row r="851" spans="1:2" x14ac:dyDescent="0.3">
      <c r="A851" t="s">
        <v>14</v>
      </c>
      <c r="B851" s="18">
        <v>7</v>
      </c>
    </row>
    <row r="852" spans="1:2" x14ac:dyDescent="0.3">
      <c r="A852" t="s">
        <v>18</v>
      </c>
      <c r="B852" s="18">
        <v>11</v>
      </c>
    </row>
    <row r="853" spans="1:2" x14ac:dyDescent="0.3">
      <c r="A853" t="s">
        <v>14</v>
      </c>
      <c r="B853" s="18">
        <v>8</v>
      </c>
    </row>
    <row r="854" spans="1:2" x14ac:dyDescent="0.3">
      <c r="A854" t="s">
        <v>24</v>
      </c>
      <c r="B854" s="18">
        <v>8</v>
      </c>
    </row>
    <row r="855" spans="1:2" x14ac:dyDescent="0.3">
      <c r="A855" t="s">
        <v>14</v>
      </c>
      <c r="B855" s="18">
        <v>8</v>
      </c>
    </row>
    <row r="856" spans="1:2" x14ac:dyDescent="0.3">
      <c r="A856" t="s">
        <v>10</v>
      </c>
      <c r="B856" s="18">
        <v>8</v>
      </c>
    </row>
    <row r="857" spans="1:2" x14ac:dyDescent="0.3">
      <c r="A857" t="s">
        <v>14</v>
      </c>
      <c r="B857" s="18">
        <v>5</v>
      </c>
    </row>
    <row r="858" spans="1:2" x14ac:dyDescent="0.3">
      <c r="A858" t="s">
        <v>14</v>
      </c>
      <c r="B858" s="18">
        <v>10</v>
      </c>
    </row>
    <row r="859" spans="1:2" x14ac:dyDescent="0.3">
      <c r="A859" t="s">
        <v>18</v>
      </c>
      <c r="B859" s="18">
        <v>10</v>
      </c>
    </row>
    <row r="860" spans="1:2" x14ac:dyDescent="0.3">
      <c r="A860" t="s">
        <v>14</v>
      </c>
      <c r="B860" s="18">
        <v>10</v>
      </c>
    </row>
    <row r="861" spans="1:2" x14ac:dyDescent="0.3">
      <c r="A861" t="s">
        <v>14</v>
      </c>
      <c r="B861" s="18">
        <v>10</v>
      </c>
    </row>
    <row r="862" spans="1:2" x14ac:dyDescent="0.3">
      <c r="A862" t="s">
        <v>14</v>
      </c>
      <c r="B862" s="18">
        <v>10</v>
      </c>
    </row>
    <row r="863" spans="1:2" x14ac:dyDescent="0.3">
      <c r="A863" t="s">
        <v>14</v>
      </c>
      <c r="B863" s="18">
        <v>3</v>
      </c>
    </row>
    <row r="864" spans="1:2" x14ac:dyDescent="0.3">
      <c r="A864" t="s">
        <v>18</v>
      </c>
      <c r="B864" s="18">
        <v>3</v>
      </c>
    </row>
    <row r="865" spans="1:2" x14ac:dyDescent="0.3">
      <c r="A865" t="s">
        <v>18</v>
      </c>
      <c r="B865" s="18">
        <v>7</v>
      </c>
    </row>
    <row r="866" spans="1:2" x14ac:dyDescent="0.3">
      <c r="A866" t="s">
        <v>18</v>
      </c>
      <c r="B866" s="18">
        <v>1</v>
      </c>
    </row>
    <row r="867" spans="1:2" x14ac:dyDescent="0.3">
      <c r="A867" t="s">
        <v>18</v>
      </c>
      <c r="B867" s="18">
        <v>1</v>
      </c>
    </row>
    <row r="868" spans="1:2" x14ac:dyDescent="0.3">
      <c r="A868" t="s">
        <v>18</v>
      </c>
      <c r="B868" s="18">
        <v>1</v>
      </c>
    </row>
    <row r="869" spans="1:2" x14ac:dyDescent="0.3">
      <c r="A869" t="s">
        <v>18</v>
      </c>
      <c r="B869" s="18">
        <v>1</v>
      </c>
    </row>
    <row r="870" spans="1:2" x14ac:dyDescent="0.3">
      <c r="A870" t="s">
        <v>24</v>
      </c>
      <c r="B870" s="18">
        <v>11</v>
      </c>
    </row>
    <row r="871" spans="1:2" x14ac:dyDescent="0.3">
      <c r="A871" t="s">
        <v>18</v>
      </c>
      <c r="B871" s="18">
        <v>14</v>
      </c>
    </row>
    <row r="872" spans="1:2" x14ac:dyDescent="0.3">
      <c r="A872" t="s">
        <v>14</v>
      </c>
      <c r="B872" s="18">
        <v>14</v>
      </c>
    </row>
    <row r="873" spans="1:2" x14ac:dyDescent="0.3">
      <c r="A873" t="s">
        <v>14</v>
      </c>
      <c r="B873" s="18">
        <v>14</v>
      </c>
    </row>
    <row r="874" spans="1:2" x14ac:dyDescent="0.3">
      <c r="A874" t="s">
        <v>14</v>
      </c>
      <c r="B874" s="18">
        <v>14</v>
      </c>
    </row>
    <row r="875" spans="1:2" x14ac:dyDescent="0.3">
      <c r="A875" t="s">
        <v>14</v>
      </c>
      <c r="B875" s="18">
        <v>14</v>
      </c>
    </row>
    <row r="876" spans="1:2" x14ac:dyDescent="0.3">
      <c r="A876" t="s">
        <v>14</v>
      </c>
      <c r="B876" s="18">
        <v>14</v>
      </c>
    </row>
    <row r="877" spans="1:2" x14ac:dyDescent="0.3">
      <c r="A877" t="s">
        <v>14</v>
      </c>
      <c r="B877" s="18">
        <v>14</v>
      </c>
    </row>
    <row r="878" spans="1:2" x14ac:dyDescent="0.3">
      <c r="A878" t="s">
        <v>14</v>
      </c>
      <c r="B878" s="18">
        <v>14</v>
      </c>
    </row>
    <row r="879" spans="1:2" x14ac:dyDescent="0.3">
      <c r="A879" t="s">
        <v>14</v>
      </c>
      <c r="B879" s="18">
        <v>12</v>
      </c>
    </row>
    <row r="880" spans="1:2" x14ac:dyDescent="0.3">
      <c r="A880" t="s">
        <v>14</v>
      </c>
      <c r="B880" s="18">
        <v>12</v>
      </c>
    </row>
    <row r="881" spans="1:2" x14ac:dyDescent="0.3">
      <c r="A881" t="s">
        <v>14</v>
      </c>
      <c r="B881" s="18">
        <v>12</v>
      </c>
    </row>
    <row r="882" spans="1:2" x14ac:dyDescent="0.3">
      <c r="A882" t="s">
        <v>14</v>
      </c>
      <c r="B882" s="18">
        <v>12</v>
      </c>
    </row>
    <row r="883" spans="1:2" x14ac:dyDescent="0.3">
      <c r="A883" t="s">
        <v>18</v>
      </c>
      <c r="B883" s="18">
        <v>3</v>
      </c>
    </row>
    <row r="884" spans="1:2" x14ac:dyDescent="0.3">
      <c r="A884" t="s">
        <v>14</v>
      </c>
      <c r="B884" s="18">
        <v>1</v>
      </c>
    </row>
    <row r="885" spans="1:2" x14ac:dyDescent="0.3">
      <c r="A885" t="s">
        <v>14</v>
      </c>
      <c r="B885" s="18">
        <v>1</v>
      </c>
    </row>
    <row r="886" spans="1:2" x14ac:dyDescent="0.3">
      <c r="A886" t="s">
        <v>14</v>
      </c>
      <c r="B886" s="18">
        <v>1</v>
      </c>
    </row>
    <row r="887" spans="1:2" x14ac:dyDescent="0.3">
      <c r="A887" t="s">
        <v>14</v>
      </c>
      <c r="B887" s="18">
        <v>1</v>
      </c>
    </row>
    <row r="888" spans="1:2" x14ac:dyDescent="0.3">
      <c r="A888" t="s">
        <v>18</v>
      </c>
      <c r="B888" s="18">
        <v>1</v>
      </c>
    </row>
    <row r="889" spans="1:2" x14ac:dyDescent="0.3">
      <c r="A889" t="s">
        <v>18</v>
      </c>
      <c r="B889" s="18">
        <v>1</v>
      </c>
    </row>
    <row r="890" spans="1:2" x14ac:dyDescent="0.3">
      <c r="A890" t="s">
        <v>18</v>
      </c>
      <c r="B890" s="18">
        <v>1</v>
      </c>
    </row>
    <row r="891" spans="1:2" x14ac:dyDescent="0.3">
      <c r="A891" t="s">
        <v>14</v>
      </c>
      <c r="B891" s="18">
        <v>1</v>
      </c>
    </row>
    <row r="892" spans="1:2" x14ac:dyDescent="0.3">
      <c r="A892" t="s">
        <v>14</v>
      </c>
      <c r="B892" s="18">
        <v>1</v>
      </c>
    </row>
    <row r="893" spans="1:2" x14ac:dyDescent="0.3">
      <c r="A893" t="s">
        <v>14</v>
      </c>
      <c r="B893" s="18">
        <v>1</v>
      </c>
    </row>
    <row r="894" spans="1:2" x14ac:dyDescent="0.3">
      <c r="A894" t="s">
        <v>14</v>
      </c>
      <c r="B894" s="18">
        <v>22</v>
      </c>
    </row>
    <row r="895" spans="1:2" x14ac:dyDescent="0.3">
      <c r="A895" t="s">
        <v>18</v>
      </c>
      <c r="B895" s="18">
        <v>5</v>
      </c>
    </row>
    <row r="896" spans="1:2" x14ac:dyDescent="0.3">
      <c r="A896" t="s">
        <v>14</v>
      </c>
      <c r="B896" s="18">
        <v>5</v>
      </c>
    </row>
    <row r="897" spans="1:2" x14ac:dyDescent="0.3">
      <c r="A897" t="s">
        <v>18</v>
      </c>
      <c r="B897" s="18">
        <v>4</v>
      </c>
    </row>
    <row r="898" spans="1:2" x14ac:dyDescent="0.3">
      <c r="A898" t="s">
        <v>14</v>
      </c>
      <c r="B898" s="18">
        <v>4</v>
      </c>
    </row>
    <row r="899" spans="1:2" x14ac:dyDescent="0.3">
      <c r="A899" t="s">
        <v>18</v>
      </c>
      <c r="B899" s="18">
        <v>21</v>
      </c>
    </row>
    <row r="900" spans="1:2" x14ac:dyDescent="0.3">
      <c r="A900" t="s">
        <v>14</v>
      </c>
      <c r="B900" s="18">
        <v>21</v>
      </c>
    </row>
    <row r="901" spans="1:2" x14ac:dyDescent="0.3">
      <c r="A901" t="s">
        <v>14</v>
      </c>
      <c r="B901" s="18">
        <v>16</v>
      </c>
    </row>
    <row r="902" spans="1:2" x14ac:dyDescent="0.3">
      <c r="A902" t="s">
        <v>18</v>
      </c>
      <c r="B902" s="18">
        <v>22</v>
      </c>
    </row>
    <row r="903" spans="1:2" x14ac:dyDescent="0.3">
      <c r="A903" t="s">
        <v>18</v>
      </c>
      <c r="B903" s="18">
        <v>19</v>
      </c>
    </row>
    <row r="904" spans="1:2" x14ac:dyDescent="0.3">
      <c r="A904" t="s">
        <v>14</v>
      </c>
      <c r="B904" s="18">
        <v>19</v>
      </c>
    </row>
    <row r="905" spans="1:2" x14ac:dyDescent="0.3">
      <c r="A905" t="s">
        <v>14</v>
      </c>
      <c r="B905" s="18">
        <v>19</v>
      </c>
    </row>
    <row r="906" spans="1:2" x14ac:dyDescent="0.3">
      <c r="A906" t="s">
        <v>14</v>
      </c>
      <c r="B906" s="18">
        <v>20</v>
      </c>
    </row>
    <row r="907" spans="1:2" x14ac:dyDescent="0.3">
      <c r="A907" t="s">
        <v>14</v>
      </c>
      <c r="B907" s="18">
        <v>17</v>
      </c>
    </row>
    <row r="908" spans="1:2" x14ac:dyDescent="0.3">
      <c r="A908" t="s">
        <v>14</v>
      </c>
      <c r="B908" s="18">
        <v>17</v>
      </c>
    </row>
    <row r="909" spans="1:2" x14ac:dyDescent="0.3">
      <c r="A909" t="s">
        <v>18</v>
      </c>
      <c r="B909" s="18">
        <v>3</v>
      </c>
    </row>
    <row r="910" spans="1:2" x14ac:dyDescent="0.3">
      <c r="A910" t="s">
        <v>14</v>
      </c>
      <c r="B910" s="18">
        <v>16</v>
      </c>
    </row>
    <row r="911" spans="1:2" x14ac:dyDescent="0.3">
      <c r="A911" t="s">
        <v>14</v>
      </c>
      <c r="B911" s="18">
        <v>16</v>
      </c>
    </row>
    <row r="912" spans="1:2" x14ac:dyDescent="0.3">
      <c r="A912" t="s">
        <v>14</v>
      </c>
      <c r="B912" s="18">
        <v>18</v>
      </c>
    </row>
    <row r="913" spans="1:2" x14ac:dyDescent="0.3">
      <c r="A913" t="s">
        <v>18</v>
      </c>
      <c r="B913" s="18">
        <v>4</v>
      </c>
    </row>
    <row r="914" spans="1:2" x14ac:dyDescent="0.3">
      <c r="A914" t="s">
        <v>18</v>
      </c>
      <c r="B914" s="18">
        <v>17</v>
      </c>
    </row>
    <row r="915" spans="1:2" x14ac:dyDescent="0.3">
      <c r="A915" t="s">
        <v>18</v>
      </c>
      <c r="B915" s="18">
        <v>21</v>
      </c>
    </row>
    <row r="916" spans="1:2" x14ac:dyDescent="0.3">
      <c r="A916" t="s">
        <v>14</v>
      </c>
      <c r="B916" s="18">
        <v>21</v>
      </c>
    </row>
    <row r="917" spans="1:2" x14ac:dyDescent="0.3">
      <c r="A917" t="s">
        <v>18</v>
      </c>
      <c r="B917" s="18">
        <v>18</v>
      </c>
    </row>
    <row r="918" spans="1:2" x14ac:dyDescent="0.3">
      <c r="A918" t="s">
        <v>14</v>
      </c>
      <c r="B918" s="18">
        <v>20</v>
      </c>
    </row>
    <row r="919" spans="1:2" x14ac:dyDescent="0.3">
      <c r="A919" t="s">
        <v>14</v>
      </c>
      <c r="B919" s="18">
        <v>3</v>
      </c>
    </row>
    <row r="920" spans="1:2" x14ac:dyDescent="0.3">
      <c r="A920" t="s">
        <v>18</v>
      </c>
      <c r="B920" s="18">
        <v>3</v>
      </c>
    </row>
    <row r="921" spans="1:2" x14ac:dyDescent="0.3">
      <c r="A921" t="s">
        <v>14</v>
      </c>
      <c r="B921" s="18">
        <v>14</v>
      </c>
    </row>
    <row r="922" spans="1:2" x14ac:dyDescent="0.3">
      <c r="A922" t="s">
        <v>18</v>
      </c>
      <c r="B922" s="18">
        <v>14</v>
      </c>
    </row>
    <row r="923" spans="1:2" x14ac:dyDescent="0.3">
      <c r="A923" t="s">
        <v>14</v>
      </c>
      <c r="B923" s="18">
        <v>11</v>
      </c>
    </row>
    <row r="924" spans="1:2" x14ac:dyDescent="0.3">
      <c r="A924" t="s">
        <v>14</v>
      </c>
      <c r="B924" s="18">
        <v>11</v>
      </c>
    </row>
    <row r="925" spans="1:2" x14ac:dyDescent="0.3">
      <c r="A925" t="s">
        <v>18</v>
      </c>
      <c r="B925" s="18">
        <v>11</v>
      </c>
    </row>
    <row r="926" spans="1:2" x14ac:dyDescent="0.3">
      <c r="A926" t="s">
        <v>18</v>
      </c>
      <c r="B926" s="18">
        <v>11</v>
      </c>
    </row>
    <row r="927" spans="1:2" x14ac:dyDescent="0.3">
      <c r="A927" t="s">
        <v>14</v>
      </c>
      <c r="B927" s="18">
        <v>11</v>
      </c>
    </row>
    <row r="928" spans="1:2" x14ac:dyDescent="0.3">
      <c r="A928" t="s">
        <v>18</v>
      </c>
      <c r="B928" s="18">
        <v>24</v>
      </c>
    </row>
    <row r="929" spans="1:2" x14ac:dyDescent="0.3">
      <c r="A929" t="s">
        <v>18</v>
      </c>
      <c r="B929" s="18">
        <v>12</v>
      </c>
    </row>
    <row r="930" spans="1:2" x14ac:dyDescent="0.3">
      <c r="A930" t="s">
        <v>14</v>
      </c>
      <c r="B930" s="18">
        <v>12</v>
      </c>
    </row>
    <row r="931" spans="1:2" x14ac:dyDescent="0.3">
      <c r="A931" t="s">
        <v>14</v>
      </c>
      <c r="B931" s="18">
        <v>9</v>
      </c>
    </row>
    <row r="932" spans="1:2" x14ac:dyDescent="0.3">
      <c r="A932" t="s">
        <v>14</v>
      </c>
      <c r="B932" s="18">
        <v>7</v>
      </c>
    </row>
    <row r="933" spans="1:2" x14ac:dyDescent="0.3">
      <c r="A933" t="s">
        <v>14</v>
      </c>
      <c r="B933" s="18">
        <v>7</v>
      </c>
    </row>
    <row r="934" spans="1:2" x14ac:dyDescent="0.3">
      <c r="A934" t="s">
        <v>14</v>
      </c>
      <c r="B934" s="18">
        <v>7</v>
      </c>
    </row>
    <row r="935" spans="1:2" x14ac:dyDescent="0.3">
      <c r="A935" t="s">
        <v>14</v>
      </c>
      <c r="B935" s="18">
        <v>7</v>
      </c>
    </row>
    <row r="936" spans="1:2" x14ac:dyDescent="0.3">
      <c r="A936" t="s">
        <v>18</v>
      </c>
      <c r="B936" s="18">
        <v>7</v>
      </c>
    </row>
    <row r="937" spans="1:2" x14ac:dyDescent="0.3">
      <c r="A937" t="s">
        <v>14</v>
      </c>
      <c r="B937" s="18">
        <v>7</v>
      </c>
    </row>
    <row r="938" spans="1:2" x14ac:dyDescent="0.3">
      <c r="A938" t="s">
        <v>14</v>
      </c>
      <c r="B938" s="18">
        <v>7</v>
      </c>
    </row>
    <row r="939" spans="1:2" x14ac:dyDescent="0.3">
      <c r="A939" t="s">
        <v>14</v>
      </c>
      <c r="B939" s="18">
        <v>6</v>
      </c>
    </row>
    <row r="940" spans="1:2" x14ac:dyDescent="0.3">
      <c r="A940" t="s">
        <v>14</v>
      </c>
      <c r="B940" s="18">
        <v>13</v>
      </c>
    </row>
    <row r="941" spans="1:2" x14ac:dyDescent="0.3">
      <c r="A941" t="s">
        <v>14</v>
      </c>
      <c r="B941" s="18">
        <v>13</v>
      </c>
    </row>
    <row r="942" spans="1:2" x14ac:dyDescent="0.3">
      <c r="A942" t="s">
        <v>14</v>
      </c>
      <c r="B942" s="18">
        <v>13</v>
      </c>
    </row>
    <row r="943" spans="1:2" x14ac:dyDescent="0.3">
      <c r="A943" t="s">
        <v>18</v>
      </c>
      <c r="B943" s="18">
        <v>13</v>
      </c>
    </row>
    <row r="944" spans="1:2" x14ac:dyDescent="0.3">
      <c r="A944" t="s">
        <v>10</v>
      </c>
      <c r="B944" s="18">
        <v>15</v>
      </c>
    </row>
    <row r="945" spans="1:2" x14ac:dyDescent="0.3">
      <c r="A945" t="s">
        <v>14</v>
      </c>
      <c r="B945" s="18">
        <v>15</v>
      </c>
    </row>
    <row r="946" spans="1:2" x14ac:dyDescent="0.3">
      <c r="A946" t="s">
        <v>18</v>
      </c>
      <c r="B946" s="18">
        <v>15</v>
      </c>
    </row>
    <row r="947" spans="1:2" x14ac:dyDescent="0.3">
      <c r="A947" t="s">
        <v>24</v>
      </c>
      <c r="B947" s="18">
        <v>13</v>
      </c>
    </row>
    <row r="948" spans="1:2" x14ac:dyDescent="0.3">
      <c r="A948" t="s">
        <v>24</v>
      </c>
      <c r="B948" s="18">
        <v>13</v>
      </c>
    </row>
    <row r="949" spans="1:2" x14ac:dyDescent="0.3">
      <c r="A949" t="s">
        <v>24</v>
      </c>
      <c r="B949" s="18">
        <v>13</v>
      </c>
    </row>
    <row r="950" spans="1:2" x14ac:dyDescent="0.3">
      <c r="A950" t="s">
        <v>24</v>
      </c>
      <c r="B950" s="18">
        <v>13</v>
      </c>
    </row>
    <row r="951" spans="1:2" x14ac:dyDescent="0.3">
      <c r="A951" t="s">
        <v>24</v>
      </c>
      <c r="B951" s="18">
        <v>13</v>
      </c>
    </row>
    <row r="952" spans="1:2" x14ac:dyDescent="0.3">
      <c r="A952" t="s">
        <v>14</v>
      </c>
      <c r="B952" s="18">
        <v>13</v>
      </c>
    </row>
    <row r="953" spans="1:2" x14ac:dyDescent="0.3">
      <c r="A953" t="s">
        <v>14</v>
      </c>
      <c r="B953" s="18">
        <v>13</v>
      </c>
    </row>
    <row r="954" spans="1:2" x14ac:dyDescent="0.3">
      <c r="A954" t="s">
        <v>18</v>
      </c>
      <c r="B954" s="18">
        <v>14</v>
      </c>
    </row>
    <row r="955" spans="1:2" x14ac:dyDescent="0.3">
      <c r="A955" t="s">
        <v>18</v>
      </c>
      <c r="B955" s="18">
        <v>14</v>
      </c>
    </row>
    <row r="956" spans="1:2" x14ac:dyDescent="0.3">
      <c r="A956" t="s">
        <v>18</v>
      </c>
      <c r="B956" s="18">
        <v>14</v>
      </c>
    </row>
    <row r="957" spans="1:2" x14ac:dyDescent="0.3">
      <c r="A957" t="s">
        <v>24</v>
      </c>
      <c r="B957" s="18">
        <v>15</v>
      </c>
    </row>
    <row r="958" spans="1:2" x14ac:dyDescent="0.3">
      <c r="A958" t="s">
        <v>24</v>
      </c>
      <c r="B958" s="18">
        <v>15</v>
      </c>
    </row>
    <row r="959" spans="1:2" x14ac:dyDescent="0.3">
      <c r="A959" t="s">
        <v>24</v>
      </c>
      <c r="B959" s="18">
        <v>15</v>
      </c>
    </row>
    <row r="960" spans="1:2" x14ac:dyDescent="0.3">
      <c r="A960" t="s">
        <v>24</v>
      </c>
      <c r="B960" s="18">
        <v>12</v>
      </c>
    </row>
    <row r="961" spans="1:2" x14ac:dyDescent="0.3">
      <c r="A961" t="s">
        <v>14</v>
      </c>
      <c r="B961" s="18">
        <v>12</v>
      </c>
    </row>
    <row r="962" spans="1:2" x14ac:dyDescent="0.3">
      <c r="A962" t="s">
        <v>14</v>
      </c>
      <c r="B962" s="18">
        <v>12</v>
      </c>
    </row>
    <row r="963" spans="1:2" x14ac:dyDescent="0.3">
      <c r="A963" t="s">
        <v>14</v>
      </c>
      <c r="B963" s="18">
        <v>13</v>
      </c>
    </row>
    <row r="964" spans="1:2" x14ac:dyDescent="0.3">
      <c r="A964" t="s">
        <v>14</v>
      </c>
      <c r="B964" s="18">
        <v>13</v>
      </c>
    </row>
    <row r="965" spans="1:2" x14ac:dyDescent="0.3">
      <c r="A965" t="s">
        <v>14</v>
      </c>
      <c r="B965" s="18">
        <v>14</v>
      </c>
    </row>
    <row r="966" spans="1:2" x14ac:dyDescent="0.3">
      <c r="A966" t="s">
        <v>14</v>
      </c>
      <c r="B966" s="18">
        <v>8</v>
      </c>
    </row>
    <row r="967" spans="1:2" x14ac:dyDescent="0.3">
      <c r="A967" t="s">
        <v>14</v>
      </c>
      <c r="B967" s="18">
        <v>8</v>
      </c>
    </row>
    <row r="968" spans="1:2" x14ac:dyDescent="0.3">
      <c r="A968" t="s">
        <v>14</v>
      </c>
      <c r="B968" s="18">
        <v>9</v>
      </c>
    </row>
    <row r="969" spans="1:2" x14ac:dyDescent="0.3">
      <c r="A969" t="s">
        <v>14</v>
      </c>
      <c r="B969" s="18">
        <v>21</v>
      </c>
    </row>
    <row r="970" spans="1:2" x14ac:dyDescent="0.3">
      <c r="A970" t="s">
        <v>14</v>
      </c>
      <c r="B970" s="18">
        <v>21</v>
      </c>
    </row>
    <row r="971" spans="1:2" x14ac:dyDescent="0.3">
      <c r="A971" t="s">
        <v>10</v>
      </c>
      <c r="B971" s="18">
        <v>21</v>
      </c>
    </row>
    <row r="972" spans="1:2" x14ac:dyDescent="0.3">
      <c r="A972" t="s">
        <v>14</v>
      </c>
      <c r="B972" s="18">
        <v>23</v>
      </c>
    </row>
    <row r="973" spans="1:2" x14ac:dyDescent="0.3">
      <c r="A973" t="s">
        <v>14</v>
      </c>
      <c r="B973" s="18">
        <v>13</v>
      </c>
    </row>
    <row r="974" spans="1:2" x14ac:dyDescent="0.3">
      <c r="A974" t="s">
        <v>18</v>
      </c>
      <c r="B974" s="18">
        <v>21</v>
      </c>
    </row>
    <row r="975" spans="1:2" x14ac:dyDescent="0.3">
      <c r="A975" t="s">
        <v>18</v>
      </c>
      <c r="B975" s="18">
        <v>18</v>
      </c>
    </row>
    <row r="976" spans="1:2" x14ac:dyDescent="0.3">
      <c r="A976" t="s">
        <v>14</v>
      </c>
      <c r="B976" s="18">
        <v>18</v>
      </c>
    </row>
    <row r="977" spans="1:2" x14ac:dyDescent="0.3">
      <c r="A977" t="s">
        <v>14</v>
      </c>
      <c r="B977" s="18">
        <v>18</v>
      </c>
    </row>
    <row r="978" spans="1:2" x14ac:dyDescent="0.3">
      <c r="A978" t="s">
        <v>14</v>
      </c>
      <c r="B978" s="18">
        <v>18</v>
      </c>
    </row>
    <row r="979" spans="1:2" x14ac:dyDescent="0.3">
      <c r="A979" t="s">
        <v>14</v>
      </c>
      <c r="B979" s="18">
        <v>2</v>
      </c>
    </row>
    <row r="980" spans="1:2" x14ac:dyDescent="0.3">
      <c r="A980" t="s">
        <v>14</v>
      </c>
      <c r="B980" s="18">
        <v>9</v>
      </c>
    </row>
    <row r="981" spans="1:2" x14ac:dyDescent="0.3">
      <c r="A981" t="s">
        <v>14</v>
      </c>
      <c r="B981" s="18">
        <v>1</v>
      </c>
    </row>
    <row r="982" spans="1:2" x14ac:dyDescent="0.3">
      <c r="A982" t="s">
        <v>14</v>
      </c>
      <c r="B982" s="18">
        <v>3</v>
      </c>
    </row>
    <row r="983" spans="1:2" x14ac:dyDescent="0.3">
      <c r="A983" t="s">
        <v>14</v>
      </c>
      <c r="B983" s="18">
        <v>3</v>
      </c>
    </row>
    <row r="984" spans="1:2" x14ac:dyDescent="0.3">
      <c r="A984" t="s">
        <v>10</v>
      </c>
      <c r="B984" s="18">
        <v>3</v>
      </c>
    </row>
    <row r="985" spans="1:2" x14ac:dyDescent="0.3">
      <c r="A985" t="s">
        <v>14</v>
      </c>
      <c r="B985" s="18">
        <v>15</v>
      </c>
    </row>
    <row r="986" spans="1:2" x14ac:dyDescent="0.3">
      <c r="A986" t="s">
        <v>18</v>
      </c>
      <c r="B986" s="18">
        <v>3</v>
      </c>
    </row>
    <row r="987" spans="1:2" x14ac:dyDescent="0.3">
      <c r="A987" t="s">
        <v>14</v>
      </c>
      <c r="B987" s="18">
        <v>1</v>
      </c>
    </row>
    <row r="988" spans="1:2" x14ac:dyDescent="0.3">
      <c r="A988" t="s">
        <v>14</v>
      </c>
      <c r="B988" s="18">
        <v>21</v>
      </c>
    </row>
    <row r="989" spans="1:2" x14ac:dyDescent="0.3">
      <c r="A989" t="s">
        <v>14</v>
      </c>
      <c r="B989" s="18">
        <v>21</v>
      </c>
    </row>
    <row r="990" spans="1:2" x14ac:dyDescent="0.3">
      <c r="A990" t="s">
        <v>14</v>
      </c>
      <c r="B990" s="18">
        <v>7</v>
      </c>
    </row>
    <row r="991" spans="1:2" x14ac:dyDescent="0.3">
      <c r="A991" t="s">
        <v>14</v>
      </c>
      <c r="B991" s="18">
        <v>20</v>
      </c>
    </row>
    <row r="992" spans="1:2" x14ac:dyDescent="0.3">
      <c r="A992" t="s">
        <v>14</v>
      </c>
      <c r="B992" s="18">
        <v>20</v>
      </c>
    </row>
    <row r="993" spans="1:2" x14ac:dyDescent="0.3">
      <c r="A993" t="s">
        <v>18</v>
      </c>
      <c r="B993" s="18">
        <v>17</v>
      </c>
    </row>
    <row r="994" spans="1:2" x14ac:dyDescent="0.3">
      <c r="A994" t="s">
        <v>14</v>
      </c>
      <c r="B994" s="18">
        <v>17</v>
      </c>
    </row>
    <row r="995" spans="1:2" x14ac:dyDescent="0.3">
      <c r="A995" t="s">
        <v>14</v>
      </c>
      <c r="B995" s="18">
        <v>17</v>
      </c>
    </row>
    <row r="996" spans="1:2" x14ac:dyDescent="0.3">
      <c r="A996" t="s">
        <v>14</v>
      </c>
      <c r="B996" s="18">
        <v>6</v>
      </c>
    </row>
    <row r="997" spans="1:2" x14ac:dyDescent="0.3">
      <c r="A997" t="s">
        <v>14</v>
      </c>
      <c r="B997" s="18">
        <v>6</v>
      </c>
    </row>
    <row r="998" spans="1:2" x14ac:dyDescent="0.3">
      <c r="A998" t="s">
        <v>14</v>
      </c>
      <c r="B998" s="18">
        <v>24</v>
      </c>
    </row>
    <row r="999" spans="1:2" x14ac:dyDescent="0.3">
      <c r="A999" t="s">
        <v>18</v>
      </c>
      <c r="B999" s="18">
        <v>8</v>
      </c>
    </row>
    <row r="1000" spans="1:2" x14ac:dyDescent="0.3">
      <c r="A1000" t="s">
        <v>14</v>
      </c>
      <c r="B1000" s="18">
        <v>2</v>
      </c>
    </row>
    <row r="1001" spans="1:2" x14ac:dyDescent="0.3">
      <c r="A1001" t="s">
        <v>14</v>
      </c>
      <c r="B1001" s="18">
        <v>23</v>
      </c>
    </row>
    <row r="1002" spans="1:2" x14ac:dyDescent="0.3">
      <c r="A1002" t="s">
        <v>14</v>
      </c>
      <c r="B1002" s="18">
        <v>23</v>
      </c>
    </row>
    <row r="1003" spans="1:2" x14ac:dyDescent="0.3">
      <c r="A1003" t="s">
        <v>18</v>
      </c>
      <c r="B1003" s="18">
        <v>23</v>
      </c>
    </row>
    <row r="1004" spans="1:2" x14ac:dyDescent="0.3">
      <c r="A1004" t="s">
        <v>18</v>
      </c>
      <c r="B1004" s="18">
        <v>20</v>
      </c>
    </row>
    <row r="1005" spans="1:2" x14ac:dyDescent="0.3">
      <c r="A1005" t="s">
        <v>14</v>
      </c>
      <c r="B1005" s="18">
        <v>20</v>
      </c>
    </row>
    <row r="1006" spans="1:2" x14ac:dyDescent="0.3">
      <c r="A1006" t="s">
        <v>14</v>
      </c>
      <c r="B1006" s="18">
        <v>14</v>
      </c>
    </row>
    <row r="1007" spans="1:2" x14ac:dyDescent="0.3">
      <c r="A1007" t="s">
        <v>14</v>
      </c>
      <c r="B1007" s="18">
        <v>1</v>
      </c>
    </row>
    <row r="1008" spans="1:2" x14ac:dyDescent="0.3">
      <c r="A1008" t="s">
        <v>10</v>
      </c>
      <c r="B1008" s="18">
        <v>1</v>
      </c>
    </row>
    <row r="1009" spans="1:2" x14ac:dyDescent="0.3">
      <c r="A1009" t="s">
        <v>14</v>
      </c>
      <c r="B1009" s="18">
        <v>20</v>
      </c>
    </row>
    <row r="1010" spans="1:2" x14ac:dyDescent="0.3">
      <c r="A1010" t="s">
        <v>14</v>
      </c>
      <c r="B1010" s="18">
        <v>17</v>
      </c>
    </row>
    <row r="1011" spans="1:2" x14ac:dyDescent="0.3">
      <c r="A1011" t="s">
        <v>14</v>
      </c>
      <c r="B1011" s="18">
        <v>20</v>
      </c>
    </row>
    <row r="1012" spans="1:2" x14ac:dyDescent="0.3">
      <c r="A1012" t="s">
        <v>18</v>
      </c>
      <c r="B1012" s="18">
        <v>18</v>
      </c>
    </row>
    <row r="1013" spans="1:2" x14ac:dyDescent="0.3">
      <c r="A1013" t="s">
        <v>18</v>
      </c>
      <c r="B1013" s="18">
        <v>20</v>
      </c>
    </row>
    <row r="1014" spans="1:2" x14ac:dyDescent="0.3">
      <c r="A1014" t="s">
        <v>14</v>
      </c>
      <c r="B1014" s="18">
        <v>20</v>
      </c>
    </row>
    <row r="1015" spans="1:2" x14ac:dyDescent="0.3">
      <c r="A1015" t="s">
        <v>14</v>
      </c>
      <c r="B1015" s="18">
        <v>20</v>
      </c>
    </row>
    <row r="1016" spans="1:2" x14ac:dyDescent="0.3">
      <c r="A1016" t="s">
        <v>24</v>
      </c>
      <c r="B1016" s="18">
        <v>22</v>
      </c>
    </row>
    <row r="1017" spans="1:2" x14ac:dyDescent="0.3">
      <c r="A1017" t="s">
        <v>10</v>
      </c>
      <c r="B1017" s="18">
        <v>1</v>
      </c>
    </row>
    <row r="1018" spans="1:2" x14ac:dyDescent="0.3">
      <c r="A1018" t="s">
        <v>14</v>
      </c>
      <c r="B1018" s="18">
        <v>13</v>
      </c>
    </row>
    <row r="1019" spans="1:2" x14ac:dyDescent="0.3">
      <c r="A1019" t="s">
        <v>14</v>
      </c>
      <c r="B1019" s="18">
        <v>13</v>
      </c>
    </row>
    <row r="1020" spans="1:2" x14ac:dyDescent="0.3">
      <c r="A1020" t="s">
        <v>10</v>
      </c>
      <c r="B1020" s="18">
        <v>18</v>
      </c>
    </row>
    <row r="1021" spans="1:2" x14ac:dyDescent="0.3">
      <c r="A1021" t="s">
        <v>14</v>
      </c>
      <c r="B1021" s="18">
        <v>18</v>
      </c>
    </row>
    <row r="1022" spans="1:2" x14ac:dyDescent="0.3">
      <c r="A1022" t="s">
        <v>14</v>
      </c>
      <c r="B1022" s="18">
        <v>9</v>
      </c>
    </row>
    <row r="1023" spans="1:2" x14ac:dyDescent="0.3">
      <c r="A1023" t="s">
        <v>14</v>
      </c>
      <c r="B1023" s="18">
        <v>9</v>
      </c>
    </row>
    <row r="1024" spans="1:2" x14ac:dyDescent="0.3">
      <c r="A1024" t="s">
        <v>14</v>
      </c>
      <c r="B1024" s="18">
        <v>9</v>
      </c>
    </row>
    <row r="1025" spans="1:2" x14ac:dyDescent="0.3">
      <c r="A1025" t="s">
        <v>24</v>
      </c>
      <c r="B1025" s="18">
        <v>7</v>
      </c>
    </row>
    <row r="1026" spans="1:2" x14ac:dyDescent="0.3">
      <c r="A1026" t="s">
        <v>14</v>
      </c>
      <c r="B1026" s="18">
        <v>7</v>
      </c>
    </row>
    <row r="1027" spans="1:2" x14ac:dyDescent="0.3">
      <c r="A1027" t="s">
        <v>14</v>
      </c>
      <c r="B1027" s="18">
        <v>6</v>
      </c>
    </row>
    <row r="1028" spans="1:2" x14ac:dyDescent="0.3">
      <c r="A1028" t="s">
        <v>14</v>
      </c>
      <c r="B1028" s="18">
        <v>17</v>
      </c>
    </row>
    <row r="1029" spans="1:2" x14ac:dyDescent="0.3">
      <c r="A1029" t="s">
        <v>18</v>
      </c>
      <c r="B1029" s="18">
        <v>17</v>
      </c>
    </row>
    <row r="1030" spans="1:2" x14ac:dyDescent="0.3">
      <c r="A1030" t="s">
        <v>14</v>
      </c>
      <c r="B1030" s="18">
        <v>1</v>
      </c>
    </row>
    <row r="1031" spans="1:2" x14ac:dyDescent="0.3">
      <c r="A1031" t="s">
        <v>14</v>
      </c>
      <c r="B1031" s="18">
        <v>24</v>
      </c>
    </row>
    <row r="1032" spans="1:2" x14ac:dyDescent="0.3">
      <c r="A1032" t="s">
        <v>14</v>
      </c>
      <c r="B1032" s="18">
        <v>23</v>
      </c>
    </row>
    <row r="1033" spans="1:2" x14ac:dyDescent="0.3">
      <c r="A1033" t="s">
        <v>14</v>
      </c>
      <c r="B1033" s="18">
        <v>12</v>
      </c>
    </row>
    <row r="1034" spans="1:2" x14ac:dyDescent="0.3">
      <c r="A1034" t="s">
        <v>18</v>
      </c>
      <c r="B1034" s="18">
        <v>4</v>
      </c>
    </row>
    <row r="1035" spans="1:2" x14ac:dyDescent="0.3">
      <c r="A1035" t="s">
        <v>14</v>
      </c>
      <c r="B1035" s="18">
        <v>22</v>
      </c>
    </row>
    <row r="1036" spans="1:2" x14ac:dyDescent="0.3">
      <c r="A1036" t="s">
        <v>10</v>
      </c>
      <c r="B1036" s="18">
        <v>1</v>
      </c>
    </row>
    <row r="1037" spans="1:2" x14ac:dyDescent="0.3">
      <c r="A1037" t="s">
        <v>14</v>
      </c>
      <c r="B1037" s="18">
        <v>1</v>
      </c>
    </row>
    <row r="1038" spans="1:2" x14ac:dyDescent="0.3">
      <c r="A1038" t="s">
        <v>14</v>
      </c>
      <c r="B1038" s="18">
        <v>20</v>
      </c>
    </row>
    <row r="1039" spans="1:2" x14ac:dyDescent="0.3">
      <c r="A1039" t="s">
        <v>14</v>
      </c>
      <c r="B1039" s="18">
        <v>20</v>
      </c>
    </row>
    <row r="1040" spans="1:2" x14ac:dyDescent="0.3">
      <c r="A1040" t="s">
        <v>14</v>
      </c>
      <c r="B1040" s="18">
        <v>11</v>
      </c>
    </row>
    <row r="1041" spans="1:2" x14ac:dyDescent="0.3">
      <c r="A1041" t="s">
        <v>14</v>
      </c>
      <c r="B1041" s="18">
        <v>11</v>
      </c>
    </row>
    <row r="1042" spans="1:2" x14ac:dyDescent="0.3">
      <c r="A1042" t="s">
        <v>14</v>
      </c>
      <c r="B1042" s="18">
        <v>10</v>
      </c>
    </row>
    <row r="1043" spans="1:2" x14ac:dyDescent="0.3">
      <c r="A1043" t="s">
        <v>14</v>
      </c>
      <c r="B1043" s="18">
        <v>21</v>
      </c>
    </row>
    <row r="1044" spans="1:2" x14ac:dyDescent="0.3">
      <c r="A1044" t="s">
        <v>14</v>
      </c>
      <c r="B1044" s="18">
        <v>17</v>
      </c>
    </row>
    <row r="1045" spans="1:2" x14ac:dyDescent="0.3">
      <c r="A1045" t="s">
        <v>14</v>
      </c>
      <c r="B1045" s="18">
        <v>24</v>
      </c>
    </row>
    <row r="1046" spans="1:2" x14ac:dyDescent="0.3">
      <c r="A1046" t="s">
        <v>14</v>
      </c>
      <c r="B1046" s="18">
        <v>13</v>
      </c>
    </row>
    <row r="1047" spans="1:2" x14ac:dyDescent="0.3">
      <c r="A1047" t="s">
        <v>14</v>
      </c>
      <c r="B1047" s="18">
        <v>23</v>
      </c>
    </row>
    <row r="1048" spans="1:2" x14ac:dyDescent="0.3">
      <c r="A1048" t="s">
        <v>14</v>
      </c>
      <c r="B1048" s="18">
        <v>12</v>
      </c>
    </row>
    <row r="1049" spans="1:2" x14ac:dyDescent="0.3">
      <c r="A1049" t="s">
        <v>14</v>
      </c>
      <c r="B1049" s="18">
        <v>22</v>
      </c>
    </row>
    <row r="1050" spans="1:2" x14ac:dyDescent="0.3">
      <c r="A1050" t="s">
        <v>18</v>
      </c>
      <c r="B1050" s="18">
        <v>22</v>
      </c>
    </row>
    <row r="1051" spans="1:2" x14ac:dyDescent="0.3">
      <c r="A1051" t="s">
        <v>14</v>
      </c>
      <c r="B1051" s="18">
        <v>23</v>
      </c>
    </row>
    <row r="1052" spans="1:2" x14ac:dyDescent="0.3">
      <c r="A1052" t="s">
        <v>14</v>
      </c>
      <c r="B1052" s="18">
        <v>17</v>
      </c>
    </row>
    <row r="1053" spans="1:2" x14ac:dyDescent="0.3">
      <c r="A1053" t="s">
        <v>14</v>
      </c>
      <c r="B1053" s="18">
        <v>17</v>
      </c>
    </row>
    <row r="1054" spans="1:2" x14ac:dyDescent="0.3">
      <c r="A1054" t="s">
        <v>18</v>
      </c>
      <c r="B1054" s="18">
        <v>20</v>
      </c>
    </row>
    <row r="1055" spans="1:2" x14ac:dyDescent="0.3">
      <c r="A1055" t="s">
        <v>18</v>
      </c>
      <c r="B1055" s="18">
        <v>24</v>
      </c>
    </row>
    <row r="1056" spans="1:2" x14ac:dyDescent="0.3">
      <c r="A1056" t="s">
        <v>18</v>
      </c>
      <c r="B1056" s="18">
        <v>24</v>
      </c>
    </row>
    <row r="1057" spans="1:2" x14ac:dyDescent="0.3">
      <c r="A1057" t="s">
        <v>14</v>
      </c>
      <c r="B1057" s="18">
        <v>22</v>
      </c>
    </row>
    <row r="1058" spans="1:2" x14ac:dyDescent="0.3">
      <c r="A1058" t="s">
        <v>14</v>
      </c>
      <c r="B1058" s="18">
        <v>21</v>
      </c>
    </row>
    <row r="1059" spans="1:2" x14ac:dyDescent="0.3">
      <c r="A1059" t="s">
        <v>18</v>
      </c>
      <c r="B1059" s="18">
        <v>17</v>
      </c>
    </row>
    <row r="1060" spans="1:2" x14ac:dyDescent="0.3">
      <c r="A1060" t="s">
        <v>14</v>
      </c>
      <c r="B1060" s="18">
        <v>14</v>
      </c>
    </row>
    <row r="1061" spans="1:2" x14ac:dyDescent="0.3">
      <c r="A1061" t="s">
        <v>18</v>
      </c>
      <c r="B1061" s="18">
        <v>17</v>
      </c>
    </row>
    <row r="1062" spans="1:2" x14ac:dyDescent="0.3">
      <c r="A1062" t="s">
        <v>18</v>
      </c>
      <c r="B1062" s="18">
        <v>24</v>
      </c>
    </row>
    <row r="1063" spans="1:2" x14ac:dyDescent="0.3">
      <c r="A1063" t="s">
        <v>18</v>
      </c>
      <c r="B1063" s="18">
        <v>1</v>
      </c>
    </row>
    <row r="1064" spans="1:2" x14ac:dyDescent="0.3">
      <c r="A1064" t="s">
        <v>14</v>
      </c>
      <c r="B1064" s="18">
        <v>1</v>
      </c>
    </row>
    <row r="1065" spans="1:2" x14ac:dyDescent="0.3">
      <c r="A1065" t="s">
        <v>14</v>
      </c>
      <c r="B1065" s="18">
        <v>1</v>
      </c>
    </row>
    <row r="1066" spans="1:2" x14ac:dyDescent="0.3">
      <c r="A1066" t="s">
        <v>18</v>
      </c>
      <c r="B1066" s="18">
        <v>1</v>
      </c>
    </row>
    <row r="1067" spans="1:2" x14ac:dyDescent="0.3">
      <c r="A1067" t="s">
        <v>14</v>
      </c>
      <c r="B1067" s="18">
        <v>11</v>
      </c>
    </row>
    <row r="1068" spans="1:2" x14ac:dyDescent="0.3">
      <c r="A1068" t="s">
        <v>14</v>
      </c>
      <c r="B1068" s="18">
        <v>9</v>
      </c>
    </row>
    <row r="1069" spans="1:2" x14ac:dyDescent="0.3">
      <c r="A1069" t="s">
        <v>14</v>
      </c>
      <c r="B1069" s="18">
        <v>9</v>
      </c>
    </row>
    <row r="1070" spans="1:2" x14ac:dyDescent="0.3">
      <c r="A1070" t="s">
        <v>18</v>
      </c>
      <c r="B1070" s="18">
        <v>9</v>
      </c>
    </row>
    <row r="1071" spans="1:2" x14ac:dyDescent="0.3">
      <c r="A1071" t="s">
        <v>14</v>
      </c>
      <c r="B1071" s="18">
        <v>9</v>
      </c>
    </row>
    <row r="1072" spans="1:2" x14ac:dyDescent="0.3">
      <c r="A1072" t="s">
        <v>14</v>
      </c>
      <c r="B1072" s="18">
        <v>9</v>
      </c>
    </row>
    <row r="1073" spans="1:2" x14ac:dyDescent="0.3">
      <c r="A1073" t="s">
        <v>18</v>
      </c>
      <c r="B1073" s="18">
        <v>9</v>
      </c>
    </row>
    <row r="1074" spans="1:2" x14ac:dyDescent="0.3">
      <c r="A1074" t="s">
        <v>14</v>
      </c>
      <c r="B1074" s="18">
        <v>16</v>
      </c>
    </row>
    <row r="1075" spans="1:2" x14ac:dyDescent="0.3">
      <c r="A1075" t="s">
        <v>18</v>
      </c>
      <c r="B1075" s="18">
        <v>16</v>
      </c>
    </row>
    <row r="1076" spans="1:2" x14ac:dyDescent="0.3">
      <c r="A1076" t="s">
        <v>18</v>
      </c>
      <c r="B1076" s="18">
        <v>2</v>
      </c>
    </row>
    <row r="1077" spans="1:2" x14ac:dyDescent="0.3">
      <c r="A1077" t="s">
        <v>10</v>
      </c>
      <c r="B1077" s="18">
        <v>2</v>
      </c>
    </row>
    <row r="1078" spans="1:2" x14ac:dyDescent="0.3">
      <c r="A1078" t="s">
        <v>10</v>
      </c>
      <c r="B1078" s="18">
        <v>2</v>
      </c>
    </row>
    <row r="1079" spans="1:2" x14ac:dyDescent="0.3">
      <c r="A1079" t="s">
        <v>14</v>
      </c>
      <c r="B1079" s="18">
        <v>2</v>
      </c>
    </row>
    <row r="1080" spans="1:2" x14ac:dyDescent="0.3">
      <c r="A1080" t="s">
        <v>14</v>
      </c>
      <c r="B1080" s="18">
        <v>2</v>
      </c>
    </row>
    <row r="1081" spans="1:2" x14ac:dyDescent="0.3">
      <c r="A1081" t="s">
        <v>14</v>
      </c>
      <c r="B1081" s="18">
        <v>23</v>
      </c>
    </row>
    <row r="1082" spans="1:2" x14ac:dyDescent="0.3">
      <c r="A1082" t="s">
        <v>24</v>
      </c>
      <c r="B1082" s="18">
        <v>23</v>
      </c>
    </row>
    <row r="1083" spans="1:2" x14ac:dyDescent="0.3">
      <c r="A1083" t="s">
        <v>14</v>
      </c>
      <c r="B1083" s="18">
        <v>23</v>
      </c>
    </row>
    <row r="1084" spans="1:2" x14ac:dyDescent="0.3">
      <c r="A1084" t="s">
        <v>14</v>
      </c>
      <c r="B1084" s="18">
        <v>23</v>
      </c>
    </row>
    <row r="1085" spans="1:2" x14ac:dyDescent="0.3">
      <c r="A1085" t="s">
        <v>14</v>
      </c>
      <c r="B1085" s="18">
        <v>23</v>
      </c>
    </row>
    <row r="1086" spans="1:2" x14ac:dyDescent="0.3">
      <c r="A1086" t="s">
        <v>14</v>
      </c>
      <c r="B1086" s="18">
        <v>15</v>
      </c>
    </row>
    <row r="1087" spans="1:2" x14ac:dyDescent="0.3">
      <c r="A1087" t="s">
        <v>18</v>
      </c>
      <c r="B1087" s="18">
        <v>15</v>
      </c>
    </row>
    <row r="1088" spans="1:2" x14ac:dyDescent="0.3">
      <c r="A1088" t="s">
        <v>14</v>
      </c>
      <c r="B1088" s="18">
        <v>11</v>
      </c>
    </row>
    <row r="1089" spans="1:2" x14ac:dyDescent="0.3">
      <c r="A1089" t="s">
        <v>18</v>
      </c>
      <c r="B1089" s="18">
        <v>3</v>
      </c>
    </row>
    <row r="1090" spans="1:2" x14ac:dyDescent="0.3">
      <c r="A1090" t="s">
        <v>14</v>
      </c>
      <c r="B1090" s="18">
        <v>15</v>
      </c>
    </row>
    <row r="1091" spans="1:2" x14ac:dyDescent="0.3">
      <c r="A1091" t="s">
        <v>14</v>
      </c>
      <c r="B1091" s="18">
        <v>19</v>
      </c>
    </row>
    <row r="1092" spans="1:2" x14ac:dyDescent="0.3">
      <c r="A1092" t="s">
        <v>18</v>
      </c>
      <c r="B1092" s="18">
        <v>18</v>
      </c>
    </row>
    <row r="1093" spans="1:2" x14ac:dyDescent="0.3">
      <c r="A1093" t="s">
        <v>18</v>
      </c>
      <c r="B1093" s="18">
        <v>24</v>
      </c>
    </row>
    <row r="1094" spans="1:2" x14ac:dyDescent="0.3">
      <c r="A1094" t="s">
        <v>14</v>
      </c>
      <c r="B1094" s="18">
        <v>24</v>
      </c>
    </row>
    <row r="1095" spans="1:2" x14ac:dyDescent="0.3">
      <c r="A1095" t="s">
        <v>10</v>
      </c>
      <c r="B1095" s="18">
        <v>21</v>
      </c>
    </row>
    <row r="1096" spans="1:2" x14ac:dyDescent="0.3">
      <c r="A1096" t="s">
        <v>14</v>
      </c>
      <c r="B1096" s="18">
        <v>15</v>
      </c>
    </row>
    <row r="1097" spans="1:2" x14ac:dyDescent="0.3">
      <c r="A1097" t="s">
        <v>14</v>
      </c>
      <c r="B1097" s="18">
        <v>15</v>
      </c>
    </row>
    <row r="1098" spans="1:2" x14ac:dyDescent="0.3">
      <c r="A1098" t="s">
        <v>14</v>
      </c>
      <c r="B1098" s="18">
        <v>12</v>
      </c>
    </row>
    <row r="1099" spans="1:2" x14ac:dyDescent="0.3">
      <c r="A1099" t="s">
        <v>18</v>
      </c>
      <c r="B1099" s="18">
        <v>12</v>
      </c>
    </row>
    <row r="1100" spans="1:2" x14ac:dyDescent="0.3">
      <c r="A1100" t="s">
        <v>10</v>
      </c>
      <c r="B1100" s="18">
        <v>12</v>
      </c>
    </row>
    <row r="1101" spans="1:2" x14ac:dyDescent="0.3">
      <c r="A1101" t="s">
        <v>14</v>
      </c>
      <c r="B1101" s="18">
        <v>7</v>
      </c>
    </row>
    <row r="1102" spans="1:2" x14ac:dyDescent="0.3">
      <c r="A1102" t="s">
        <v>14</v>
      </c>
      <c r="B1102" s="18">
        <v>7</v>
      </c>
    </row>
    <row r="1103" spans="1:2" x14ac:dyDescent="0.3">
      <c r="A1103" t="s">
        <v>14</v>
      </c>
      <c r="B1103" s="18">
        <v>7</v>
      </c>
    </row>
    <row r="1104" spans="1:2" x14ac:dyDescent="0.3">
      <c r="A1104" t="s">
        <v>10</v>
      </c>
      <c r="B1104" s="18">
        <v>7</v>
      </c>
    </row>
    <row r="1105" spans="1:2" x14ac:dyDescent="0.3">
      <c r="A1105" t="s">
        <v>14</v>
      </c>
      <c r="B1105" s="18">
        <v>7</v>
      </c>
    </row>
    <row r="1106" spans="1:2" x14ac:dyDescent="0.3">
      <c r="A1106" t="s">
        <v>14</v>
      </c>
      <c r="B1106" s="18">
        <v>7</v>
      </c>
    </row>
    <row r="1107" spans="1:2" x14ac:dyDescent="0.3">
      <c r="A1107" t="s">
        <v>14</v>
      </c>
      <c r="B1107" s="18">
        <v>7</v>
      </c>
    </row>
    <row r="1108" spans="1:2" x14ac:dyDescent="0.3">
      <c r="A1108" t="s">
        <v>14</v>
      </c>
      <c r="B1108" s="18">
        <v>7</v>
      </c>
    </row>
    <row r="1109" spans="1:2" x14ac:dyDescent="0.3">
      <c r="A1109" t="s">
        <v>14</v>
      </c>
      <c r="B1109" s="18">
        <v>8</v>
      </c>
    </row>
    <row r="1110" spans="1:2" x14ac:dyDescent="0.3">
      <c r="A1110" t="s">
        <v>14</v>
      </c>
      <c r="B1110" s="18">
        <v>8</v>
      </c>
    </row>
    <row r="1111" spans="1:2" x14ac:dyDescent="0.3">
      <c r="A1111" t="s">
        <v>18</v>
      </c>
      <c r="B1111" s="18">
        <v>8</v>
      </c>
    </row>
    <row r="1112" spans="1:2" x14ac:dyDescent="0.3">
      <c r="A1112" t="s">
        <v>18</v>
      </c>
      <c r="B1112" s="18">
        <v>8</v>
      </c>
    </row>
    <row r="1113" spans="1:2" x14ac:dyDescent="0.3">
      <c r="A1113" t="s">
        <v>14</v>
      </c>
      <c r="B1113" s="18">
        <v>8</v>
      </c>
    </row>
    <row r="1114" spans="1:2" x14ac:dyDescent="0.3">
      <c r="A1114" t="s">
        <v>14</v>
      </c>
      <c r="B1114" s="18">
        <v>8</v>
      </c>
    </row>
    <row r="1115" spans="1:2" x14ac:dyDescent="0.3">
      <c r="A1115" t="s">
        <v>14</v>
      </c>
      <c r="B1115" s="18">
        <v>8</v>
      </c>
    </row>
    <row r="1116" spans="1:2" x14ac:dyDescent="0.3">
      <c r="A1116" t="s">
        <v>18</v>
      </c>
      <c r="B1116" s="18">
        <v>8</v>
      </c>
    </row>
    <row r="1117" spans="1:2" x14ac:dyDescent="0.3">
      <c r="A1117" t="s">
        <v>14</v>
      </c>
      <c r="B1117" s="18">
        <v>16</v>
      </c>
    </row>
    <row r="1118" spans="1:2" x14ac:dyDescent="0.3">
      <c r="A1118" t="s">
        <v>14</v>
      </c>
      <c r="B1118" s="18">
        <v>16</v>
      </c>
    </row>
    <row r="1119" spans="1:2" x14ac:dyDescent="0.3">
      <c r="A1119" t="s">
        <v>18</v>
      </c>
      <c r="B1119" s="18">
        <v>16</v>
      </c>
    </row>
    <row r="1120" spans="1:2" x14ac:dyDescent="0.3">
      <c r="A1120" t="s">
        <v>14</v>
      </c>
      <c r="B1120" s="18">
        <v>16</v>
      </c>
    </row>
    <row r="1121" spans="1:2" x14ac:dyDescent="0.3">
      <c r="A1121" t="s">
        <v>14</v>
      </c>
      <c r="B1121" s="18">
        <v>16</v>
      </c>
    </row>
    <row r="1122" spans="1:2" x14ac:dyDescent="0.3">
      <c r="A1122" t="s">
        <v>18</v>
      </c>
      <c r="B1122" s="18">
        <v>16</v>
      </c>
    </row>
    <row r="1123" spans="1:2" x14ac:dyDescent="0.3">
      <c r="A1123" t="s">
        <v>14</v>
      </c>
      <c r="B1123" s="18">
        <v>10</v>
      </c>
    </row>
    <row r="1124" spans="1:2" x14ac:dyDescent="0.3">
      <c r="A1124" t="s">
        <v>18</v>
      </c>
      <c r="B1124" s="18">
        <v>10</v>
      </c>
    </row>
    <row r="1125" spans="1:2" x14ac:dyDescent="0.3">
      <c r="A1125" t="s">
        <v>10</v>
      </c>
      <c r="B1125" s="18">
        <v>10</v>
      </c>
    </row>
    <row r="1126" spans="1:2" x14ac:dyDescent="0.3">
      <c r="A1126" t="s">
        <v>14</v>
      </c>
      <c r="B1126" s="18">
        <v>5</v>
      </c>
    </row>
    <row r="1127" spans="1:2" x14ac:dyDescent="0.3">
      <c r="A1127" t="s">
        <v>14</v>
      </c>
      <c r="B1127" s="18">
        <v>5</v>
      </c>
    </row>
    <row r="1128" spans="1:2" x14ac:dyDescent="0.3">
      <c r="A1128" t="s">
        <v>24</v>
      </c>
      <c r="B1128" s="18">
        <v>5</v>
      </c>
    </row>
    <row r="1129" spans="1:2" x14ac:dyDescent="0.3">
      <c r="A1129" t="s">
        <v>18</v>
      </c>
      <c r="B1129" s="18">
        <v>5</v>
      </c>
    </row>
    <row r="1130" spans="1:2" x14ac:dyDescent="0.3">
      <c r="A1130" t="s">
        <v>14</v>
      </c>
      <c r="B1130" s="18">
        <v>15</v>
      </c>
    </row>
    <row r="1131" spans="1:2" x14ac:dyDescent="0.3">
      <c r="A1131" t="s">
        <v>14</v>
      </c>
      <c r="B1131" s="18">
        <v>15</v>
      </c>
    </row>
    <row r="1132" spans="1:2" x14ac:dyDescent="0.3">
      <c r="A1132" t="s">
        <v>14</v>
      </c>
      <c r="B1132" s="18">
        <v>15</v>
      </c>
    </row>
    <row r="1133" spans="1:2" x14ac:dyDescent="0.3">
      <c r="A1133" t="s">
        <v>14</v>
      </c>
      <c r="B1133" s="18">
        <v>15</v>
      </c>
    </row>
    <row r="1134" spans="1:2" x14ac:dyDescent="0.3">
      <c r="A1134" t="s">
        <v>14</v>
      </c>
      <c r="B1134" s="18">
        <v>15</v>
      </c>
    </row>
    <row r="1135" spans="1:2" x14ac:dyDescent="0.3">
      <c r="A1135" t="s">
        <v>14</v>
      </c>
      <c r="B1135" s="18">
        <v>15</v>
      </c>
    </row>
    <row r="1136" spans="1:2" x14ac:dyDescent="0.3">
      <c r="A1136" t="s">
        <v>14</v>
      </c>
      <c r="B1136" s="18">
        <v>12</v>
      </c>
    </row>
    <row r="1137" spans="1:2" x14ac:dyDescent="0.3">
      <c r="A1137" t="s">
        <v>14</v>
      </c>
      <c r="B1137" s="18">
        <v>12</v>
      </c>
    </row>
    <row r="1138" spans="1:2" x14ac:dyDescent="0.3">
      <c r="A1138" t="s">
        <v>14</v>
      </c>
      <c r="B1138" s="18">
        <v>12</v>
      </c>
    </row>
    <row r="1139" spans="1:2" x14ac:dyDescent="0.3">
      <c r="A1139" t="s">
        <v>14</v>
      </c>
      <c r="B1139" s="18">
        <v>12</v>
      </c>
    </row>
    <row r="1140" spans="1:2" x14ac:dyDescent="0.3">
      <c r="A1140" t="s">
        <v>14</v>
      </c>
      <c r="B1140" s="18">
        <v>12</v>
      </c>
    </row>
    <row r="1141" spans="1:2" x14ac:dyDescent="0.3">
      <c r="A1141" t="s">
        <v>14</v>
      </c>
      <c r="B1141" s="18">
        <v>6</v>
      </c>
    </row>
    <row r="1142" spans="1:2" x14ac:dyDescent="0.3">
      <c r="A1142" t="s">
        <v>18</v>
      </c>
      <c r="B1142" s="18">
        <v>15</v>
      </c>
    </row>
    <row r="1143" spans="1:2" x14ac:dyDescent="0.3">
      <c r="A1143" t="s">
        <v>18</v>
      </c>
      <c r="B1143" s="18">
        <v>12</v>
      </c>
    </row>
    <row r="1144" spans="1:2" x14ac:dyDescent="0.3">
      <c r="A1144" t="s">
        <v>18</v>
      </c>
      <c r="B1144" s="18">
        <v>12</v>
      </c>
    </row>
    <row r="1145" spans="1:2" x14ac:dyDescent="0.3">
      <c r="A1145" t="s">
        <v>18</v>
      </c>
      <c r="B1145" s="18">
        <v>12</v>
      </c>
    </row>
    <row r="1146" spans="1:2" x14ac:dyDescent="0.3">
      <c r="A1146" t="s">
        <v>18</v>
      </c>
      <c r="B1146" s="18">
        <v>12</v>
      </c>
    </row>
    <row r="1147" spans="1:2" x14ac:dyDescent="0.3">
      <c r="A1147" t="s">
        <v>14</v>
      </c>
      <c r="B1147" s="18">
        <v>12</v>
      </c>
    </row>
    <row r="1148" spans="1:2" x14ac:dyDescent="0.3">
      <c r="A1148" t="s">
        <v>18</v>
      </c>
      <c r="B1148" s="18">
        <v>9</v>
      </c>
    </row>
    <row r="1149" spans="1:2" x14ac:dyDescent="0.3">
      <c r="A1149" t="s">
        <v>14</v>
      </c>
      <c r="B1149" s="18">
        <v>9</v>
      </c>
    </row>
    <row r="1150" spans="1:2" x14ac:dyDescent="0.3">
      <c r="A1150" t="s">
        <v>18</v>
      </c>
      <c r="B1150" s="18">
        <v>9</v>
      </c>
    </row>
    <row r="1151" spans="1:2" x14ac:dyDescent="0.3">
      <c r="A1151" t="s">
        <v>24</v>
      </c>
      <c r="B1151" s="18">
        <v>9</v>
      </c>
    </row>
    <row r="1152" spans="1:2" x14ac:dyDescent="0.3">
      <c r="A1152" t="s">
        <v>18</v>
      </c>
      <c r="B1152" s="18">
        <v>7</v>
      </c>
    </row>
    <row r="1153" spans="1:2" x14ac:dyDescent="0.3">
      <c r="A1153" t="s">
        <v>14</v>
      </c>
      <c r="B1153" s="18">
        <v>4</v>
      </c>
    </row>
    <row r="1154" spans="1:2" x14ac:dyDescent="0.3">
      <c r="A1154" t="s">
        <v>10</v>
      </c>
      <c r="B1154" s="18">
        <v>4</v>
      </c>
    </row>
    <row r="1155" spans="1:2" x14ac:dyDescent="0.3">
      <c r="A1155" t="s">
        <v>18</v>
      </c>
      <c r="B1155" s="18">
        <v>17</v>
      </c>
    </row>
    <row r="1156" spans="1:2" x14ac:dyDescent="0.3">
      <c r="A1156" t="s">
        <v>14</v>
      </c>
      <c r="B1156" s="18">
        <v>22</v>
      </c>
    </row>
    <row r="1157" spans="1:2" x14ac:dyDescent="0.3">
      <c r="A1157" t="s">
        <v>14</v>
      </c>
      <c r="B1157" s="18">
        <v>22</v>
      </c>
    </row>
    <row r="1158" spans="1:2" x14ac:dyDescent="0.3">
      <c r="A1158" t="s">
        <v>14</v>
      </c>
      <c r="B1158" s="18">
        <v>23</v>
      </c>
    </row>
    <row r="1159" spans="1:2" x14ac:dyDescent="0.3">
      <c r="A1159" t="s">
        <v>18</v>
      </c>
      <c r="B1159" s="18">
        <v>4</v>
      </c>
    </row>
    <row r="1160" spans="1:2" x14ac:dyDescent="0.3">
      <c r="A1160" t="s">
        <v>18</v>
      </c>
      <c r="B1160" s="18">
        <v>4</v>
      </c>
    </row>
    <row r="1161" spans="1:2" x14ac:dyDescent="0.3">
      <c r="A1161" t="s">
        <v>14</v>
      </c>
      <c r="B1161" s="18">
        <v>22</v>
      </c>
    </row>
    <row r="1162" spans="1:2" x14ac:dyDescent="0.3">
      <c r="A1162" t="s">
        <v>18</v>
      </c>
      <c r="B1162" s="18">
        <v>22</v>
      </c>
    </row>
    <row r="1163" spans="1:2" x14ac:dyDescent="0.3">
      <c r="A1163" t="s">
        <v>14</v>
      </c>
      <c r="B1163" s="18">
        <v>15</v>
      </c>
    </row>
    <row r="1164" spans="1:2" x14ac:dyDescent="0.3">
      <c r="A1164" t="s">
        <v>14</v>
      </c>
      <c r="B1164" s="18">
        <v>21</v>
      </c>
    </row>
    <row r="1165" spans="1:2" x14ac:dyDescent="0.3">
      <c r="A1165" t="s">
        <v>14</v>
      </c>
      <c r="B1165" s="18">
        <v>23</v>
      </c>
    </row>
    <row r="1166" spans="1:2" x14ac:dyDescent="0.3">
      <c r="A1166" t="s">
        <v>14</v>
      </c>
      <c r="B1166" s="18">
        <v>20</v>
      </c>
    </row>
    <row r="1167" spans="1:2" x14ac:dyDescent="0.3">
      <c r="A1167" t="s">
        <v>24</v>
      </c>
      <c r="B1167" s="18">
        <v>14</v>
      </c>
    </row>
    <row r="1168" spans="1:2" x14ac:dyDescent="0.3">
      <c r="A1168" t="s">
        <v>14</v>
      </c>
      <c r="B1168" s="18">
        <v>14</v>
      </c>
    </row>
    <row r="1169" spans="1:2" x14ac:dyDescent="0.3">
      <c r="A1169" t="s">
        <v>14</v>
      </c>
      <c r="B1169" s="18">
        <v>14</v>
      </c>
    </row>
    <row r="1170" spans="1:2" x14ac:dyDescent="0.3">
      <c r="A1170" t="s">
        <v>14</v>
      </c>
      <c r="B1170" s="18">
        <v>6</v>
      </c>
    </row>
    <row r="1171" spans="1:2" x14ac:dyDescent="0.3">
      <c r="A1171" t="s">
        <v>14</v>
      </c>
      <c r="B1171" s="18">
        <v>3</v>
      </c>
    </row>
    <row r="1172" spans="1:2" x14ac:dyDescent="0.3">
      <c r="A1172" t="s">
        <v>14</v>
      </c>
      <c r="B1172" s="18">
        <v>3</v>
      </c>
    </row>
    <row r="1173" spans="1:2" x14ac:dyDescent="0.3">
      <c r="A1173" t="s">
        <v>14</v>
      </c>
      <c r="B1173" s="18">
        <v>3</v>
      </c>
    </row>
    <row r="1174" spans="1:2" x14ac:dyDescent="0.3">
      <c r="A1174" t="s">
        <v>18</v>
      </c>
      <c r="B1174" s="18">
        <v>3</v>
      </c>
    </row>
    <row r="1175" spans="1:2" x14ac:dyDescent="0.3">
      <c r="A1175" t="s">
        <v>18</v>
      </c>
      <c r="B1175" s="18">
        <v>3</v>
      </c>
    </row>
    <row r="1176" spans="1:2" x14ac:dyDescent="0.3">
      <c r="A1176" t="s">
        <v>14</v>
      </c>
      <c r="B1176" s="18">
        <v>3</v>
      </c>
    </row>
    <row r="1177" spans="1:2" x14ac:dyDescent="0.3">
      <c r="A1177" t="s">
        <v>14</v>
      </c>
      <c r="B1177" s="18">
        <v>3</v>
      </c>
    </row>
    <row r="1178" spans="1:2" x14ac:dyDescent="0.3">
      <c r="A1178" t="s">
        <v>14</v>
      </c>
      <c r="B1178" s="18">
        <v>3</v>
      </c>
    </row>
    <row r="1179" spans="1:2" x14ac:dyDescent="0.3">
      <c r="A1179" t="s">
        <v>14</v>
      </c>
      <c r="B1179" s="18">
        <v>23</v>
      </c>
    </row>
    <row r="1180" spans="1:2" x14ac:dyDescent="0.3">
      <c r="A1180" t="s">
        <v>18</v>
      </c>
      <c r="B1180" s="18">
        <v>23</v>
      </c>
    </row>
    <row r="1181" spans="1:2" x14ac:dyDescent="0.3">
      <c r="A1181" t="s">
        <v>18</v>
      </c>
      <c r="B1181" s="18">
        <v>23</v>
      </c>
    </row>
    <row r="1182" spans="1:2" x14ac:dyDescent="0.3">
      <c r="A1182" t="s">
        <v>18</v>
      </c>
      <c r="B1182" s="18">
        <v>7</v>
      </c>
    </row>
    <row r="1183" spans="1:2" x14ac:dyDescent="0.3">
      <c r="A1183" t="s">
        <v>14</v>
      </c>
      <c r="B1183" s="18">
        <v>9</v>
      </c>
    </row>
    <row r="1184" spans="1:2" x14ac:dyDescent="0.3">
      <c r="A1184" t="s">
        <v>14</v>
      </c>
      <c r="B1184" s="18">
        <v>9</v>
      </c>
    </row>
    <row r="1185" spans="1:2" x14ac:dyDescent="0.3">
      <c r="A1185" t="s">
        <v>14</v>
      </c>
      <c r="B1185" s="18">
        <v>5</v>
      </c>
    </row>
    <row r="1186" spans="1:2" x14ac:dyDescent="0.3">
      <c r="A1186" t="s">
        <v>14</v>
      </c>
      <c r="B1186" s="18">
        <v>5</v>
      </c>
    </row>
    <row r="1187" spans="1:2" x14ac:dyDescent="0.3">
      <c r="A1187" t="s">
        <v>18</v>
      </c>
      <c r="B1187" s="18">
        <v>4</v>
      </c>
    </row>
    <row r="1188" spans="1:2" x14ac:dyDescent="0.3">
      <c r="A1188" t="s">
        <v>24</v>
      </c>
      <c r="B1188" s="18">
        <v>6</v>
      </c>
    </row>
    <row r="1189" spans="1:2" x14ac:dyDescent="0.3">
      <c r="A1189" t="s">
        <v>18</v>
      </c>
      <c r="B1189" s="18">
        <v>9</v>
      </c>
    </row>
    <row r="1190" spans="1:2" x14ac:dyDescent="0.3">
      <c r="A1190" t="s">
        <v>14</v>
      </c>
      <c r="B1190" s="18">
        <v>9</v>
      </c>
    </row>
    <row r="1191" spans="1:2" x14ac:dyDescent="0.3">
      <c r="A1191" t="s">
        <v>18</v>
      </c>
      <c r="B1191" s="18">
        <v>9</v>
      </c>
    </row>
    <row r="1192" spans="1:2" x14ac:dyDescent="0.3">
      <c r="A1192" t="s">
        <v>14</v>
      </c>
      <c r="B1192" s="18">
        <v>9</v>
      </c>
    </row>
    <row r="1193" spans="1:2" x14ac:dyDescent="0.3">
      <c r="A1193" t="s">
        <v>14</v>
      </c>
      <c r="B1193" s="18">
        <v>9</v>
      </c>
    </row>
    <row r="1194" spans="1:2" x14ac:dyDescent="0.3">
      <c r="A1194" t="s">
        <v>14</v>
      </c>
      <c r="B1194" s="18">
        <v>7</v>
      </c>
    </row>
    <row r="1195" spans="1:2" x14ac:dyDescent="0.3">
      <c r="A1195" t="s">
        <v>10</v>
      </c>
      <c r="B1195" s="18">
        <v>8</v>
      </c>
    </row>
    <row r="1196" spans="1:2" x14ac:dyDescent="0.3">
      <c r="A1196" t="s">
        <v>14</v>
      </c>
      <c r="B1196" s="18">
        <v>11</v>
      </c>
    </row>
    <row r="1197" spans="1:2" x14ac:dyDescent="0.3">
      <c r="A1197" t="s">
        <v>14</v>
      </c>
      <c r="B1197" s="18">
        <v>11</v>
      </c>
    </row>
    <row r="1198" spans="1:2" x14ac:dyDescent="0.3">
      <c r="A1198" t="s">
        <v>18</v>
      </c>
      <c r="B1198" s="18">
        <v>22</v>
      </c>
    </row>
    <row r="1199" spans="1:2" x14ac:dyDescent="0.3">
      <c r="A1199" t="s">
        <v>18</v>
      </c>
      <c r="B1199" s="18">
        <v>13</v>
      </c>
    </row>
    <row r="1200" spans="1:2" x14ac:dyDescent="0.3">
      <c r="A1200" t="s">
        <v>18</v>
      </c>
      <c r="B1200" s="18">
        <v>11</v>
      </c>
    </row>
    <row r="1201" spans="1:2" x14ac:dyDescent="0.3">
      <c r="A1201" t="s">
        <v>14</v>
      </c>
      <c r="B1201" s="18">
        <v>11</v>
      </c>
    </row>
    <row r="1202" spans="1:2" x14ac:dyDescent="0.3">
      <c r="A1202" t="s">
        <v>24</v>
      </c>
      <c r="B1202" s="18">
        <v>11</v>
      </c>
    </row>
    <row r="1203" spans="1:2" x14ac:dyDescent="0.3">
      <c r="A1203" t="s">
        <v>14</v>
      </c>
      <c r="B1203" s="18">
        <v>6</v>
      </c>
    </row>
    <row r="1204" spans="1:2" x14ac:dyDescent="0.3">
      <c r="A1204" t="s">
        <v>14</v>
      </c>
      <c r="B1204" s="18">
        <v>6</v>
      </c>
    </row>
    <row r="1205" spans="1:2" x14ac:dyDescent="0.3">
      <c r="A1205" t="s">
        <v>14</v>
      </c>
      <c r="B1205" s="18">
        <v>6</v>
      </c>
    </row>
    <row r="1206" spans="1:2" x14ac:dyDescent="0.3">
      <c r="A1206" t="s">
        <v>14</v>
      </c>
      <c r="B1206" s="18">
        <v>6</v>
      </c>
    </row>
    <row r="1207" spans="1:2" x14ac:dyDescent="0.3">
      <c r="A1207" t="s">
        <v>18</v>
      </c>
      <c r="B1207" s="18">
        <v>6</v>
      </c>
    </row>
    <row r="1208" spans="1:2" x14ac:dyDescent="0.3">
      <c r="A1208" t="s">
        <v>18</v>
      </c>
      <c r="B1208" s="18">
        <v>6</v>
      </c>
    </row>
    <row r="1209" spans="1:2" x14ac:dyDescent="0.3">
      <c r="A1209" t="s">
        <v>24</v>
      </c>
      <c r="B1209" s="18">
        <v>3</v>
      </c>
    </row>
    <row r="1210" spans="1:2" x14ac:dyDescent="0.3">
      <c r="A1210" t="s">
        <v>14</v>
      </c>
      <c r="B1210" s="18">
        <v>3</v>
      </c>
    </row>
    <row r="1211" spans="1:2" x14ac:dyDescent="0.3">
      <c r="A1211" t="s">
        <v>18</v>
      </c>
      <c r="B1211" s="18">
        <v>3</v>
      </c>
    </row>
    <row r="1212" spans="1:2" x14ac:dyDescent="0.3">
      <c r="A1212" t="s">
        <v>14</v>
      </c>
      <c r="B1212" s="18">
        <v>15</v>
      </c>
    </row>
    <row r="1213" spans="1:2" x14ac:dyDescent="0.3">
      <c r="A1213" t="s">
        <v>18</v>
      </c>
      <c r="B1213" s="18">
        <v>18</v>
      </c>
    </row>
    <row r="1214" spans="1:2" x14ac:dyDescent="0.3">
      <c r="A1214" t="s">
        <v>18</v>
      </c>
      <c r="B1214" s="18">
        <v>16</v>
      </c>
    </row>
    <row r="1215" spans="1:2" x14ac:dyDescent="0.3">
      <c r="A1215" t="s">
        <v>18</v>
      </c>
      <c r="B1215" s="18">
        <v>16</v>
      </c>
    </row>
    <row r="1216" spans="1:2" x14ac:dyDescent="0.3">
      <c r="A1216" t="s">
        <v>14</v>
      </c>
      <c r="B1216" s="18">
        <v>2</v>
      </c>
    </row>
    <row r="1217" spans="1:2" x14ac:dyDescent="0.3">
      <c r="A1217" t="s">
        <v>18</v>
      </c>
      <c r="B1217" s="18">
        <v>2</v>
      </c>
    </row>
    <row r="1218" spans="1:2" x14ac:dyDescent="0.3">
      <c r="A1218" t="s">
        <v>18</v>
      </c>
      <c r="B1218" s="18">
        <v>2</v>
      </c>
    </row>
    <row r="1219" spans="1:2" x14ac:dyDescent="0.3">
      <c r="A1219" t="s">
        <v>14</v>
      </c>
      <c r="B1219" s="18">
        <v>20</v>
      </c>
    </row>
    <row r="1220" spans="1:2" x14ac:dyDescent="0.3">
      <c r="A1220" t="s">
        <v>10</v>
      </c>
      <c r="B1220" s="18">
        <v>1</v>
      </c>
    </row>
    <row r="1221" spans="1:2" x14ac:dyDescent="0.3">
      <c r="A1221" t="s">
        <v>18</v>
      </c>
      <c r="B1221" s="18">
        <v>14</v>
      </c>
    </row>
    <row r="1222" spans="1:2" x14ac:dyDescent="0.3">
      <c r="A1222" t="s">
        <v>10</v>
      </c>
      <c r="B1222" s="18">
        <v>1</v>
      </c>
    </row>
    <row r="1223" spans="1:2" x14ac:dyDescent="0.3">
      <c r="A1223" t="s">
        <v>18</v>
      </c>
      <c r="B1223" s="18">
        <v>1</v>
      </c>
    </row>
    <row r="1224" spans="1:2" x14ac:dyDescent="0.3">
      <c r="A1224" t="s">
        <v>14</v>
      </c>
      <c r="B1224" s="18">
        <v>23</v>
      </c>
    </row>
    <row r="1225" spans="1:2" x14ac:dyDescent="0.3">
      <c r="A1225" t="s">
        <v>18</v>
      </c>
      <c r="B1225" s="18">
        <v>23</v>
      </c>
    </row>
    <row r="1226" spans="1:2" x14ac:dyDescent="0.3">
      <c r="A1226" t="s">
        <v>10</v>
      </c>
      <c r="B1226" s="18">
        <v>23</v>
      </c>
    </row>
    <row r="1227" spans="1:2" x14ac:dyDescent="0.3">
      <c r="A1227" t="s">
        <v>10</v>
      </c>
      <c r="B1227" s="18">
        <v>24</v>
      </c>
    </row>
    <row r="1228" spans="1:2" x14ac:dyDescent="0.3">
      <c r="A1228" t="s">
        <v>18</v>
      </c>
      <c r="B1228" s="18">
        <v>24</v>
      </c>
    </row>
    <row r="1229" spans="1:2" x14ac:dyDescent="0.3">
      <c r="A1229" t="s">
        <v>14</v>
      </c>
      <c r="B1229" s="18">
        <v>24</v>
      </c>
    </row>
    <row r="1230" spans="1:2" x14ac:dyDescent="0.3">
      <c r="A1230" t="s">
        <v>18</v>
      </c>
      <c r="B1230" s="18">
        <v>22</v>
      </c>
    </row>
    <row r="1231" spans="1:2" x14ac:dyDescent="0.3">
      <c r="A1231" t="s">
        <v>14</v>
      </c>
      <c r="B1231" s="18">
        <v>23</v>
      </c>
    </row>
    <row r="1232" spans="1:2" x14ac:dyDescent="0.3">
      <c r="A1232" t="s">
        <v>14</v>
      </c>
      <c r="B1232" s="18">
        <v>23</v>
      </c>
    </row>
    <row r="1233" spans="1:2" x14ac:dyDescent="0.3">
      <c r="A1233" t="s">
        <v>14</v>
      </c>
      <c r="B1233" s="18">
        <v>23</v>
      </c>
    </row>
    <row r="1234" spans="1:2" x14ac:dyDescent="0.3">
      <c r="A1234" t="s">
        <v>14</v>
      </c>
      <c r="B1234" s="18">
        <v>23</v>
      </c>
    </row>
    <row r="1235" spans="1:2" x14ac:dyDescent="0.3">
      <c r="A1235" t="s">
        <v>14</v>
      </c>
      <c r="B1235" s="18">
        <v>23</v>
      </c>
    </row>
    <row r="1236" spans="1:2" x14ac:dyDescent="0.3">
      <c r="A1236" t="s">
        <v>18</v>
      </c>
      <c r="B1236" s="18">
        <v>24</v>
      </c>
    </row>
    <row r="1237" spans="1:2" x14ac:dyDescent="0.3">
      <c r="A1237" t="s">
        <v>18</v>
      </c>
      <c r="B1237" s="18">
        <v>23</v>
      </c>
    </row>
    <row r="1238" spans="1:2" x14ac:dyDescent="0.3">
      <c r="A1238" t="s">
        <v>10</v>
      </c>
      <c r="B1238" s="18">
        <v>20</v>
      </c>
    </row>
    <row r="1239" spans="1:2" x14ac:dyDescent="0.3">
      <c r="A1239" t="s">
        <v>18</v>
      </c>
      <c r="B1239" s="18">
        <v>3</v>
      </c>
    </row>
    <row r="1240" spans="1:2" x14ac:dyDescent="0.3">
      <c r="A1240" t="s">
        <v>18</v>
      </c>
      <c r="B1240" s="18">
        <v>3</v>
      </c>
    </row>
    <row r="1241" spans="1:2" x14ac:dyDescent="0.3">
      <c r="A1241" t="s">
        <v>14</v>
      </c>
      <c r="B1241" s="18">
        <v>24</v>
      </c>
    </row>
    <row r="1242" spans="1:2" x14ac:dyDescent="0.3">
      <c r="A1242" t="s">
        <v>18</v>
      </c>
      <c r="B1242" s="18">
        <v>21</v>
      </c>
    </row>
    <row r="1243" spans="1:2" x14ac:dyDescent="0.3">
      <c r="A1243" t="s">
        <v>14</v>
      </c>
      <c r="B1243" s="18">
        <v>2</v>
      </c>
    </row>
    <row r="1244" spans="1:2" x14ac:dyDescent="0.3">
      <c r="A1244" t="s">
        <v>18</v>
      </c>
      <c r="B1244" s="18">
        <v>2</v>
      </c>
    </row>
    <row r="1245" spans="1:2" x14ac:dyDescent="0.3">
      <c r="A1245" t="s">
        <v>14</v>
      </c>
      <c r="B1245" s="18">
        <v>2</v>
      </c>
    </row>
    <row r="1246" spans="1:2" x14ac:dyDescent="0.3">
      <c r="A1246" t="s">
        <v>18</v>
      </c>
      <c r="B1246" s="18">
        <v>2</v>
      </c>
    </row>
    <row r="1247" spans="1:2" x14ac:dyDescent="0.3">
      <c r="A1247" t="s">
        <v>14</v>
      </c>
      <c r="B1247" s="18">
        <v>2</v>
      </c>
    </row>
    <row r="1248" spans="1:2" x14ac:dyDescent="0.3">
      <c r="A1248" t="s">
        <v>18</v>
      </c>
      <c r="B1248" s="18">
        <v>23</v>
      </c>
    </row>
    <row r="1249" spans="1:2" x14ac:dyDescent="0.3">
      <c r="A1249" t="s">
        <v>14</v>
      </c>
      <c r="B1249" s="18">
        <v>14</v>
      </c>
    </row>
    <row r="1250" spans="1:2" x14ac:dyDescent="0.3">
      <c r="A1250" t="s">
        <v>18</v>
      </c>
      <c r="B1250" s="18">
        <v>3</v>
      </c>
    </row>
    <row r="1251" spans="1:2" x14ac:dyDescent="0.3">
      <c r="A1251" t="s">
        <v>14</v>
      </c>
      <c r="B1251" s="18">
        <v>22</v>
      </c>
    </row>
    <row r="1252" spans="1:2" x14ac:dyDescent="0.3">
      <c r="A1252" t="s">
        <v>24</v>
      </c>
      <c r="B1252" s="18">
        <v>17</v>
      </c>
    </row>
    <row r="1253" spans="1:2" x14ac:dyDescent="0.3">
      <c r="A1253" t="s">
        <v>18</v>
      </c>
      <c r="B1253" s="18">
        <v>17</v>
      </c>
    </row>
    <row r="1254" spans="1:2" x14ac:dyDescent="0.3">
      <c r="A1254" t="s">
        <v>18</v>
      </c>
      <c r="B1254" s="18">
        <v>17</v>
      </c>
    </row>
    <row r="1255" spans="1:2" x14ac:dyDescent="0.3">
      <c r="A1255" t="s">
        <v>18</v>
      </c>
      <c r="B1255" s="18">
        <v>17</v>
      </c>
    </row>
    <row r="1256" spans="1:2" x14ac:dyDescent="0.3">
      <c r="A1256" t="s">
        <v>10</v>
      </c>
      <c r="B1256" s="18">
        <v>17</v>
      </c>
    </row>
    <row r="1257" spans="1:2" x14ac:dyDescent="0.3">
      <c r="A1257" t="s">
        <v>14</v>
      </c>
      <c r="B1257" s="18">
        <v>17</v>
      </c>
    </row>
    <row r="1258" spans="1:2" x14ac:dyDescent="0.3">
      <c r="A1258" t="s">
        <v>14</v>
      </c>
      <c r="B1258" s="18">
        <v>17</v>
      </c>
    </row>
    <row r="1259" spans="1:2" x14ac:dyDescent="0.3">
      <c r="A1259" t="s">
        <v>14</v>
      </c>
      <c r="B1259" s="18">
        <v>17</v>
      </c>
    </row>
    <row r="1260" spans="1:2" x14ac:dyDescent="0.3">
      <c r="A1260" t="s">
        <v>18</v>
      </c>
      <c r="B1260" s="18">
        <v>19</v>
      </c>
    </row>
    <row r="1261" spans="1:2" x14ac:dyDescent="0.3">
      <c r="A1261" t="s">
        <v>18</v>
      </c>
      <c r="B1261" s="18">
        <v>16</v>
      </c>
    </row>
    <row r="1262" spans="1:2" x14ac:dyDescent="0.3">
      <c r="A1262" t="s">
        <v>14</v>
      </c>
      <c r="B1262" s="18">
        <v>2</v>
      </c>
    </row>
    <row r="1263" spans="1:2" x14ac:dyDescent="0.3">
      <c r="A1263" t="s">
        <v>14</v>
      </c>
      <c r="B1263" s="18">
        <v>2</v>
      </c>
    </row>
    <row r="1264" spans="1:2" x14ac:dyDescent="0.3">
      <c r="A1264" t="s">
        <v>18</v>
      </c>
      <c r="B1264" s="18">
        <v>2</v>
      </c>
    </row>
    <row r="1265" spans="1:2" x14ac:dyDescent="0.3">
      <c r="A1265" t="s">
        <v>14</v>
      </c>
      <c r="B1265" s="18">
        <v>23</v>
      </c>
    </row>
    <row r="1266" spans="1:2" x14ac:dyDescent="0.3">
      <c r="A1266" t="s">
        <v>14</v>
      </c>
      <c r="B1266" s="18">
        <v>23</v>
      </c>
    </row>
    <row r="1267" spans="1:2" x14ac:dyDescent="0.3">
      <c r="A1267" t="s">
        <v>18</v>
      </c>
      <c r="B1267" s="18">
        <v>18</v>
      </c>
    </row>
    <row r="1268" spans="1:2" x14ac:dyDescent="0.3">
      <c r="A1268" t="s">
        <v>24</v>
      </c>
      <c r="B1268" s="18">
        <v>4</v>
      </c>
    </row>
    <row r="1269" spans="1:2" x14ac:dyDescent="0.3">
      <c r="A1269" t="s">
        <v>14</v>
      </c>
      <c r="B1269" s="18">
        <v>19</v>
      </c>
    </row>
    <row r="1270" spans="1:2" x14ac:dyDescent="0.3">
      <c r="A1270" t="s">
        <v>10</v>
      </c>
      <c r="B1270" s="18">
        <v>17</v>
      </c>
    </row>
    <row r="1271" spans="1:2" x14ac:dyDescent="0.3">
      <c r="A1271" t="s">
        <v>14</v>
      </c>
      <c r="B1271" s="18">
        <v>17</v>
      </c>
    </row>
    <row r="1272" spans="1:2" x14ac:dyDescent="0.3">
      <c r="A1272" t="s">
        <v>14</v>
      </c>
      <c r="B1272" s="18">
        <v>17</v>
      </c>
    </row>
    <row r="1273" spans="1:2" x14ac:dyDescent="0.3">
      <c r="A1273" t="s">
        <v>14</v>
      </c>
      <c r="B1273" s="18">
        <v>17</v>
      </c>
    </row>
    <row r="1274" spans="1:2" x14ac:dyDescent="0.3">
      <c r="A1274" t="s">
        <v>14</v>
      </c>
      <c r="B1274" s="18">
        <v>17</v>
      </c>
    </row>
    <row r="1275" spans="1:2" x14ac:dyDescent="0.3">
      <c r="A1275" t="s">
        <v>14</v>
      </c>
      <c r="B1275" s="18">
        <v>3</v>
      </c>
    </row>
    <row r="1276" spans="1:2" x14ac:dyDescent="0.3">
      <c r="A1276" t="s">
        <v>14</v>
      </c>
      <c r="B1276" s="18">
        <v>3</v>
      </c>
    </row>
    <row r="1277" spans="1:2" x14ac:dyDescent="0.3">
      <c r="A1277" t="s">
        <v>14</v>
      </c>
      <c r="B1277" s="18">
        <v>24</v>
      </c>
    </row>
    <row r="1278" spans="1:2" x14ac:dyDescent="0.3">
      <c r="A1278" t="s">
        <v>14</v>
      </c>
      <c r="B1278" s="18">
        <v>24</v>
      </c>
    </row>
    <row r="1279" spans="1:2" x14ac:dyDescent="0.3">
      <c r="A1279" t="s">
        <v>14</v>
      </c>
      <c r="B1279" s="18">
        <v>18</v>
      </c>
    </row>
    <row r="1280" spans="1:2" x14ac:dyDescent="0.3">
      <c r="A1280" t="s">
        <v>14</v>
      </c>
      <c r="B1280" s="18">
        <v>18</v>
      </c>
    </row>
    <row r="1281" spans="1:2" x14ac:dyDescent="0.3">
      <c r="A1281" t="s">
        <v>10</v>
      </c>
      <c r="B1281" s="18">
        <v>18</v>
      </c>
    </row>
    <row r="1282" spans="1:2" x14ac:dyDescent="0.3">
      <c r="A1282" t="s">
        <v>14</v>
      </c>
      <c r="B1282" s="18">
        <v>18</v>
      </c>
    </row>
    <row r="1283" spans="1:2" x14ac:dyDescent="0.3">
      <c r="A1283" t="s">
        <v>14</v>
      </c>
      <c r="B1283" s="18">
        <v>5</v>
      </c>
    </row>
    <row r="1284" spans="1:2" x14ac:dyDescent="0.3">
      <c r="A1284" t="s">
        <v>14</v>
      </c>
      <c r="B1284" s="18">
        <v>2</v>
      </c>
    </row>
    <row r="1285" spans="1:2" x14ac:dyDescent="0.3">
      <c r="A1285" t="s">
        <v>14</v>
      </c>
      <c r="B1285" s="18">
        <v>17</v>
      </c>
    </row>
    <row r="1286" spans="1:2" x14ac:dyDescent="0.3">
      <c r="A1286" t="s">
        <v>14</v>
      </c>
      <c r="B1286" s="18">
        <v>4</v>
      </c>
    </row>
    <row r="1287" spans="1:2" x14ac:dyDescent="0.3">
      <c r="A1287" t="s">
        <v>18</v>
      </c>
      <c r="B1287" s="18">
        <v>4</v>
      </c>
    </row>
    <row r="1288" spans="1:2" x14ac:dyDescent="0.3">
      <c r="A1288" t="s">
        <v>14</v>
      </c>
      <c r="B1288" s="18">
        <v>19</v>
      </c>
    </row>
    <row r="1289" spans="1:2" x14ac:dyDescent="0.3">
      <c r="A1289" t="s">
        <v>14</v>
      </c>
      <c r="B1289" s="18">
        <v>16</v>
      </c>
    </row>
    <row r="1290" spans="1:2" x14ac:dyDescent="0.3">
      <c r="A1290" t="s">
        <v>14</v>
      </c>
      <c r="B1290" s="18">
        <v>18</v>
      </c>
    </row>
    <row r="1291" spans="1:2" x14ac:dyDescent="0.3">
      <c r="A1291" t="s">
        <v>14</v>
      </c>
      <c r="B1291" s="18">
        <v>18</v>
      </c>
    </row>
    <row r="1292" spans="1:2" x14ac:dyDescent="0.3">
      <c r="A1292" t="s">
        <v>14</v>
      </c>
      <c r="B1292" s="18">
        <v>15</v>
      </c>
    </row>
    <row r="1293" spans="1:2" x14ac:dyDescent="0.3">
      <c r="A1293" t="s">
        <v>14</v>
      </c>
      <c r="B1293" s="18">
        <v>4</v>
      </c>
    </row>
    <row r="1294" spans="1:2" x14ac:dyDescent="0.3">
      <c r="A1294" t="s">
        <v>14</v>
      </c>
      <c r="B1294" s="18">
        <v>2</v>
      </c>
    </row>
    <row r="1295" spans="1:2" x14ac:dyDescent="0.3">
      <c r="A1295" t="s">
        <v>14</v>
      </c>
      <c r="B1295" s="18">
        <v>24</v>
      </c>
    </row>
    <row r="1296" spans="1:2" x14ac:dyDescent="0.3">
      <c r="A1296" t="s">
        <v>18</v>
      </c>
      <c r="B1296" s="18">
        <v>21</v>
      </c>
    </row>
    <row r="1297" spans="1:2" x14ac:dyDescent="0.3">
      <c r="A1297" t="s">
        <v>14</v>
      </c>
      <c r="B1297" s="18">
        <v>21</v>
      </c>
    </row>
    <row r="1298" spans="1:2" x14ac:dyDescent="0.3">
      <c r="A1298" t="s">
        <v>18</v>
      </c>
      <c r="B1298" s="18">
        <v>21</v>
      </c>
    </row>
    <row r="1299" spans="1:2" x14ac:dyDescent="0.3">
      <c r="A1299" t="s">
        <v>14</v>
      </c>
      <c r="B1299" s="18">
        <v>21</v>
      </c>
    </row>
    <row r="1300" spans="1:2" x14ac:dyDescent="0.3">
      <c r="A1300" t="s">
        <v>18</v>
      </c>
      <c r="B1300" s="18">
        <v>20</v>
      </c>
    </row>
    <row r="1301" spans="1:2" x14ac:dyDescent="0.3">
      <c r="A1301" t="s">
        <v>14</v>
      </c>
      <c r="B1301" s="18">
        <v>21</v>
      </c>
    </row>
    <row r="1302" spans="1:2" x14ac:dyDescent="0.3">
      <c r="A1302" t="s">
        <v>18</v>
      </c>
      <c r="B1302" s="18">
        <v>23</v>
      </c>
    </row>
    <row r="1303" spans="1:2" x14ac:dyDescent="0.3">
      <c r="A1303" t="s">
        <v>14</v>
      </c>
      <c r="B1303" s="18">
        <v>22</v>
      </c>
    </row>
    <row r="1304" spans="1:2" x14ac:dyDescent="0.3">
      <c r="A1304" t="s">
        <v>18</v>
      </c>
      <c r="B1304" s="18">
        <v>5</v>
      </c>
    </row>
    <row r="1305" spans="1:2" x14ac:dyDescent="0.3">
      <c r="A1305" t="s">
        <v>18</v>
      </c>
      <c r="B1305" s="18">
        <v>20</v>
      </c>
    </row>
    <row r="1306" spans="1:2" x14ac:dyDescent="0.3">
      <c r="A1306" t="s">
        <v>14</v>
      </c>
      <c r="B1306" s="18">
        <v>16</v>
      </c>
    </row>
    <row r="1307" spans="1:2" x14ac:dyDescent="0.3">
      <c r="A1307" t="s">
        <v>14</v>
      </c>
      <c r="B1307" s="18">
        <v>15</v>
      </c>
    </row>
    <row r="1308" spans="1:2" x14ac:dyDescent="0.3">
      <c r="A1308" t="s">
        <v>18</v>
      </c>
      <c r="B1308" s="18">
        <v>18</v>
      </c>
    </row>
    <row r="1309" spans="1:2" x14ac:dyDescent="0.3">
      <c r="A1309" t="s">
        <v>18</v>
      </c>
      <c r="B1309" s="18">
        <v>4</v>
      </c>
    </row>
    <row r="1310" spans="1:2" x14ac:dyDescent="0.3">
      <c r="A1310" t="s">
        <v>14</v>
      </c>
      <c r="B1310" s="18">
        <v>4</v>
      </c>
    </row>
    <row r="1311" spans="1:2" x14ac:dyDescent="0.3">
      <c r="A1311" t="s">
        <v>18</v>
      </c>
      <c r="B1311" s="18">
        <v>22</v>
      </c>
    </row>
    <row r="1312" spans="1:2" x14ac:dyDescent="0.3">
      <c r="A1312" t="s">
        <v>18</v>
      </c>
      <c r="B1312" s="18">
        <v>21</v>
      </c>
    </row>
    <row r="1313" spans="1:2" x14ac:dyDescent="0.3">
      <c r="A1313" t="s">
        <v>10</v>
      </c>
      <c r="B1313" s="18">
        <v>3</v>
      </c>
    </row>
    <row r="1314" spans="1:2" x14ac:dyDescent="0.3">
      <c r="A1314" t="s">
        <v>18</v>
      </c>
      <c r="B1314" s="18">
        <v>3</v>
      </c>
    </row>
    <row r="1315" spans="1:2" x14ac:dyDescent="0.3">
      <c r="A1315" t="s">
        <v>18</v>
      </c>
      <c r="B1315" s="18">
        <v>23</v>
      </c>
    </row>
    <row r="1316" spans="1:2" x14ac:dyDescent="0.3">
      <c r="A1316" t="s">
        <v>14</v>
      </c>
      <c r="B1316" s="18">
        <v>20</v>
      </c>
    </row>
    <row r="1317" spans="1:2" x14ac:dyDescent="0.3">
      <c r="A1317" t="s">
        <v>18</v>
      </c>
      <c r="B1317" s="18">
        <v>22</v>
      </c>
    </row>
    <row r="1318" spans="1:2" x14ac:dyDescent="0.3">
      <c r="A1318" t="s">
        <v>18</v>
      </c>
      <c r="B1318" s="18">
        <v>24</v>
      </c>
    </row>
    <row r="1319" spans="1:2" x14ac:dyDescent="0.3">
      <c r="A1319" t="s">
        <v>18</v>
      </c>
      <c r="B1319" s="18">
        <v>4</v>
      </c>
    </row>
    <row r="1320" spans="1:2" x14ac:dyDescent="0.3">
      <c r="A1320" t="s">
        <v>18</v>
      </c>
      <c r="B1320" s="18">
        <v>4</v>
      </c>
    </row>
    <row r="1321" spans="1:2" x14ac:dyDescent="0.3">
      <c r="A1321" t="s">
        <v>18</v>
      </c>
      <c r="B1321" s="18">
        <v>2</v>
      </c>
    </row>
    <row r="1322" spans="1:2" x14ac:dyDescent="0.3">
      <c r="A1322" t="s">
        <v>18</v>
      </c>
      <c r="B1322" s="18">
        <v>2</v>
      </c>
    </row>
    <row r="1323" spans="1:2" x14ac:dyDescent="0.3">
      <c r="A1323" t="s">
        <v>10</v>
      </c>
      <c r="B1323" s="18">
        <v>21</v>
      </c>
    </row>
    <row r="1324" spans="1:2" x14ac:dyDescent="0.3">
      <c r="A1324" t="s">
        <v>10</v>
      </c>
      <c r="B1324" s="18">
        <v>16</v>
      </c>
    </row>
    <row r="1325" spans="1:2" x14ac:dyDescent="0.3">
      <c r="A1325" t="s">
        <v>18</v>
      </c>
      <c r="B1325" s="18">
        <v>17</v>
      </c>
    </row>
    <row r="1326" spans="1:2" x14ac:dyDescent="0.3">
      <c r="A1326" t="s">
        <v>18</v>
      </c>
      <c r="B1326" s="18">
        <v>4</v>
      </c>
    </row>
    <row r="1327" spans="1:2" x14ac:dyDescent="0.3">
      <c r="A1327" t="s">
        <v>18</v>
      </c>
      <c r="B1327" s="18">
        <v>4</v>
      </c>
    </row>
    <row r="1328" spans="1:2" x14ac:dyDescent="0.3">
      <c r="A1328" t="s">
        <v>18</v>
      </c>
      <c r="B1328" s="18">
        <v>4</v>
      </c>
    </row>
    <row r="1329" spans="1:2" x14ac:dyDescent="0.3">
      <c r="A1329" t="s">
        <v>24</v>
      </c>
      <c r="B1329" s="18">
        <v>4</v>
      </c>
    </row>
    <row r="1330" spans="1:2" x14ac:dyDescent="0.3">
      <c r="A1330" t="s">
        <v>18</v>
      </c>
      <c r="B1330" s="18">
        <v>4</v>
      </c>
    </row>
    <row r="1331" spans="1:2" x14ac:dyDescent="0.3">
      <c r="A1331" t="s">
        <v>18</v>
      </c>
      <c r="B1331" s="18">
        <v>4</v>
      </c>
    </row>
    <row r="1332" spans="1:2" x14ac:dyDescent="0.3">
      <c r="A1332" t="s">
        <v>18</v>
      </c>
      <c r="B1332" s="18">
        <v>18</v>
      </c>
    </row>
    <row r="1333" spans="1:2" x14ac:dyDescent="0.3">
      <c r="A1333" t="s">
        <v>18</v>
      </c>
      <c r="B1333" s="18">
        <v>2</v>
      </c>
    </row>
    <row r="1334" spans="1:2" x14ac:dyDescent="0.3">
      <c r="A1334" t="s">
        <v>18</v>
      </c>
      <c r="B1334" s="18">
        <v>2</v>
      </c>
    </row>
    <row r="1335" spans="1:2" x14ac:dyDescent="0.3">
      <c r="A1335" t="s">
        <v>14</v>
      </c>
      <c r="B1335" s="18">
        <v>2</v>
      </c>
    </row>
    <row r="1336" spans="1:2" x14ac:dyDescent="0.3">
      <c r="A1336" t="s">
        <v>14</v>
      </c>
      <c r="B1336" s="18">
        <v>23</v>
      </c>
    </row>
    <row r="1337" spans="1:2" x14ac:dyDescent="0.3">
      <c r="A1337" t="s">
        <v>18</v>
      </c>
      <c r="B1337" s="18">
        <v>23</v>
      </c>
    </row>
    <row r="1338" spans="1:2" x14ac:dyDescent="0.3">
      <c r="A1338" t="s">
        <v>24</v>
      </c>
      <c r="B1338" s="18">
        <v>3</v>
      </c>
    </row>
    <row r="1339" spans="1:2" x14ac:dyDescent="0.3">
      <c r="A1339" t="s">
        <v>14</v>
      </c>
      <c r="B1339" s="18">
        <v>21</v>
      </c>
    </row>
    <row r="1340" spans="1:2" x14ac:dyDescent="0.3">
      <c r="A1340" t="s">
        <v>14</v>
      </c>
      <c r="B1340" s="18">
        <v>5</v>
      </c>
    </row>
    <row r="1341" spans="1:2" x14ac:dyDescent="0.3">
      <c r="A1341" t="s">
        <v>18</v>
      </c>
      <c r="B1341" s="18">
        <v>17</v>
      </c>
    </row>
    <row r="1342" spans="1:2" x14ac:dyDescent="0.3">
      <c r="A1342" t="s">
        <v>14</v>
      </c>
      <c r="B1342" s="18">
        <v>1</v>
      </c>
    </row>
    <row r="1343" spans="1:2" x14ac:dyDescent="0.3">
      <c r="A1343" t="s">
        <v>14</v>
      </c>
      <c r="B1343" s="18">
        <v>4</v>
      </c>
    </row>
    <row r="1344" spans="1:2" x14ac:dyDescent="0.3">
      <c r="A1344" t="s">
        <v>14</v>
      </c>
      <c r="B1344" s="18">
        <v>15</v>
      </c>
    </row>
    <row r="1345" spans="1:2" x14ac:dyDescent="0.3">
      <c r="A1345" t="s">
        <v>14</v>
      </c>
      <c r="B1345" s="18">
        <v>23</v>
      </c>
    </row>
    <row r="1346" spans="1:2" x14ac:dyDescent="0.3">
      <c r="A1346" t="s">
        <v>14</v>
      </c>
      <c r="B1346" s="18">
        <v>2</v>
      </c>
    </row>
    <row r="1347" spans="1:2" x14ac:dyDescent="0.3">
      <c r="A1347" t="s">
        <v>18</v>
      </c>
      <c r="B1347" s="18">
        <v>4</v>
      </c>
    </row>
    <row r="1348" spans="1:2" x14ac:dyDescent="0.3">
      <c r="A1348" t="s">
        <v>14</v>
      </c>
      <c r="B1348" s="18">
        <v>18</v>
      </c>
    </row>
    <row r="1349" spans="1:2" x14ac:dyDescent="0.3">
      <c r="A1349" t="s">
        <v>14</v>
      </c>
      <c r="B1349" s="18">
        <v>17</v>
      </c>
    </row>
    <row r="1350" spans="1:2" x14ac:dyDescent="0.3">
      <c r="A1350" t="s">
        <v>14</v>
      </c>
      <c r="B1350" s="18">
        <v>20</v>
      </c>
    </row>
    <row r="1351" spans="1:2" x14ac:dyDescent="0.3">
      <c r="A1351" t="s">
        <v>14</v>
      </c>
      <c r="B1351" s="18">
        <v>20</v>
      </c>
    </row>
    <row r="1352" spans="1:2" x14ac:dyDescent="0.3">
      <c r="A1352" t="s">
        <v>14</v>
      </c>
      <c r="B1352" s="18">
        <v>15</v>
      </c>
    </row>
    <row r="1353" spans="1:2" x14ac:dyDescent="0.3">
      <c r="A1353" t="s">
        <v>18</v>
      </c>
      <c r="B1353" s="18">
        <v>15</v>
      </c>
    </row>
    <row r="1354" spans="1:2" x14ac:dyDescent="0.3">
      <c r="A1354" t="s">
        <v>18</v>
      </c>
      <c r="B1354" s="18">
        <v>15</v>
      </c>
    </row>
    <row r="1355" spans="1:2" x14ac:dyDescent="0.3">
      <c r="A1355" t="s">
        <v>14</v>
      </c>
      <c r="B1355" s="18">
        <v>4</v>
      </c>
    </row>
    <row r="1356" spans="1:2" x14ac:dyDescent="0.3">
      <c r="A1356" t="s">
        <v>14</v>
      </c>
      <c r="B1356" s="18">
        <v>1</v>
      </c>
    </row>
    <row r="1357" spans="1:2" x14ac:dyDescent="0.3">
      <c r="A1357" t="s">
        <v>18</v>
      </c>
      <c r="B1357" s="18">
        <v>22</v>
      </c>
    </row>
    <row r="1358" spans="1:2" x14ac:dyDescent="0.3">
      <c r="A1358" t="s">
        <v>10</v>
      </c>
      <c r="B1358" s="18">
        <v>19</v>
      </c>
    </row>
    <row r="1359" spans="1:2" x14ac:dyDescent="0.3">
      <c r="A1359" t="s">
        <v>18</v>
      </c>
      <c r="B1359" s="18">
        <v>16</v>
      </c>
    </row>
    <row r="1360" spans="1:2" x14ac:dyDescent="0.3">
      <c r="A1360" t="s">
        <v>14</v>
      </c>
      <c r="B1360" s="18">
        <v>16</v>
      </c>
    </row>
    <row r="1361" spans="1:2" x14ac:dyDescent="0.3">
      <c r="A1361" t="s">
        <v>18</v>
      </c>
      <c r="B1361" s="18">
        <v>16</v>
      </c>
    </row>
    <row r="1362" spans="1:2" x14ac:dyDescent="0.3">
      <c r="A1362" t="s">
        <v>18</v>
      </c>
      <c r="B1362" s="18">
        <v>21</v>
      </c>
    </row>
    <row r="1363" spans="1:2" x14ac:dyDescent="0.3">
      <c r="A1363" t="s">
        <v>14</v>
      </c>
      <c r="B1363" s="18">
        <v>18</v>
      </c>
    </row>
    <row r="1364" spans="1:2" x14ac:dyDescent="0.3">
      <c r="A1364" t="s">
        <v>18</v>
      </c>
      <c r="B1364" s="18">
        <v>3</v>
      </c>
    </row>
    <row r="1365" spans="1:2" x14ac:dyDescent="0.3">
      <c r="A1365" t="s">
        <v>18</v>
      </c>
      <c r="B1365" s="18">
        <v>3</v>
      </c>
    </row>
    <row r="1366" spans="1:2" x14ac:dyDescent="0.3">
      <c r="A1366" t="s">
        <v>14</v>
      </c>
      <c r="B1366" s="18">
        <v>2</v>
      </c>
    </row>
    <row r="1367" spans="1:2" x14ac:dyDescent="0.3">
      <c r="A1367" t="s">
        <v>14</v>
      </c>
      <c r="B1367" s="18">
        <v>2</v>
      </c>
    </row>
    <row r="1368" spans="1:2" x14ac:dyDescent="0.3">
      <c r="A1368" t="s">
        <v>18</v>
      </c>
      <c r="B1368" s="18">
        <v>2</v>
      </c>
    </row>
    <row r="1369" spans="1:2" x14ac:dyDescent="0.3">
      <c r="A1369" t="s">
        <v>18</v>
      </c>
      <c r="B1369" s="18">
        <v>11</v>
      </c>
    </row>
    <row r="1370" spans="1:2" x14ac:dyDescent="0.3">
      <c r="A1370" t="s">
        <v>14</v>
      </c>
      <c r="B1370" s="18">
        <v>23</v>
      </c>
    </row>
    <row r="1371" spans="1:2" x14ac:dyDescent="0.3">
      <c r="A1371" t="s">
        <v>14</v>
      </c>
      <c r="B1371" s="18">
        <v>23</v>
      </c>
    </row>
    <row r="1372" spans="1:2" x14ac:dyDescent="0.3">
      <c r="A1372" t="s">
        <v>14</v>
      </c>
      <c r="B1372" s="18">
        <v>23</v>
      </c>
    </row>
    <row r="1373" spans="1:2" x14ac:dyDescent="0.3">
      <c r="A1373" t="s">
        <v>14</v>
      </c>
      <c r="B1373" s="18">
        <v>10</v>
      </c>
    </row>
    <row r="1374" spans="1:2" x14ac:dyDescent="0.3">
      <c r="A1374" t="s">
        <v>14</v>
      </c>
      <c r="B1374" s="18">
        <v>10</v>
      </c>
    </row>
    <row r="1375" spans="1:2" x14ac:dyDescent="0.3">
      <c r="A1375" t="s">
        <v>14</v>
      </c>
      <c r="B1375" s="18">
        <v>10</v>
      </c>
    </row>
    <row r="1376" spans="1:2" x14ac:dyDescent="0.3">
      <c r="A1376" t="s">
        <v>18</v>
      </c>
      <c r="B1376" s="18">
        <v>10</v>
      </c>
    </row>
    <row r="1377" spans="1:2" x14ac:dyDescent="0.3">
      <c r="A1377" t="s">
        <v>18</v>
      </c>
      <c r="B1377" s="18">
        <v>10</v>
      </c>
    </row>
    <row r="1378" spans="1:2" x14ac:dyDescent="0.3">
      <c r="A1378" t="s">
        <v>18</v>
      </c>
      <c r="B1378" s="18">
        <v>10</v>
      </c>
    </row>
    <row r="1379" spans="1:2" x14ac:dyDescent="0.3">
      <c r="A1379" t="s">
        <v>18</v>
      </c>
      <c r="B1379" s="18">
        <v>10</v>
      </c>
    </row>
    <row r="1380" spans="1:2" x14ac:dyDescent="0.3">
      <c r="A1380" t="s">
        <v>14</v>
      </c>
      <c r="B1380" s="18">
        <v>10</v>
      </c>
    </row>
    <row r="1381" spans="1:2" x14ac:dyDescent="0.3">
      <c r="A1381" t="s">
        <v>18</v>
      </c>
      <c r="B1381" s="18">
        <v>10</v>
      </c>
    </row>
    <row r="1382" spans="1:2" x14ac:dyDescent="0.3">
      <c r="A1382" t="s">
        <v>14</v>
      </c>
      <c r="B1382" s="18">
        <v>7</v>
      </c>
    </row>
    <row r="1383" spans="1:2" x14ac:dyDescent="0.3">
      <c r="A1383" t="s">
        <v>18</v>
      </c>
      <c r="B1383" s="18">
        <v>7</v>
      </c>
    </row>
    <row r="1384" spans="1:2" x14ac:dyDescent="0.3">
      <c r="A1384" t="s">
        <v>18</v>
      </c>
      <c r="B1384" s="18">
        <v>7</v>
      </c>
    </row>
    <row r="1385" spans="1:2" x14ac:dyDescent="0.3">
      <c r="A1385" t="s">
        <v>14</v>
      </c>
      <c r="B1385" s="18">
        <v>7</v>
      </c>
    </row>
    <row r="1386" spans="1:2" x14ac:dyDescent="0.3">
      <c r="A1386" t="s">
        <v>14</v>
      </c>
      <c r="B1386" s="18">
        <v>7</v>
      </c>
    </row>
    <row r="1387" spans="1:2" x14ac:dyDescent="0.3">
      <c r="A1387" t="s">
        <v>24</v>
      </c>
      <c r="B1387" s="18">
        <v>7</v>
      </c>
    </row>
    <row r="1388" spans="1:2" x14ac:dyDescent="0.3">
      <c r="A1388" t="s">
        <v>18</v>
      </c>
      <c r="B1388" s="18">
        <v>7</v>
      </c>
    </row>
    <row r="1389" spans="1:2" x14ac:dyDescent="0.3">
      <c r="A1389" t="s">
        <v>14</v>
      </c>
      <c r="B1389" s="18">
        <v>7</v>
      </c>
    </row>
    <row r="1390" spans="1:2" x14ac:dyDescent="0.3">
      <c r="A1390" t="s">
        <v>14</v>
      </c>
      <c r="B1390" s="18">
        <v>7</v>
      </c>
    </row>
    <row r="1391" spans="1:2" x14ac:dyDescent="0.3">
      <c r="A1391" t="s">
        <v>14</v>
      </c>
      <c r="B1391" s="18">
        <v>7</v>
      </c>
    </row>
    <row r="1392" spans="1:2" x14ac:dyDescent="0.3">
      <c r="A1392" t="s">
        <v>18</v>
      </c>
      <c r="B1392" s="18">
        <v>7</v>
      </c>
    </row>
    <row r="1393" spans="1:2" x14ac:dyDescent="0.3">
      <c r="A1393" t="s">
        <v>18</v>
      </c>
      <c r="B1393" s="18">
        <v>7</v>
      </c>
    </row>
    <row r="1394" spans="1:2" x14ac:dyDescent="0.3">
      <c r="A1394" t="s">
        <v>10</v>
      </c>
      <c r="B1394" s="18">
        <v>9</v>
      </c>
    </row>
    <row r="1395" spans="1:2" x14ac:dyDescent="0.3">
      <c r="A1395" t="s">
        <v>24</v>
      </c>
      <c r="B1395" s="18">
        <v>9</v>
      </c>
    </row>
    <row r="1396" spans="1:2" x14ac:dyDescent="0.3">
      <c r="A1396" t="s">
        <v>18</v>
      </c>
      <c r="B1396" s="18">
        <v>9</v>
      </c>
    </row>
    <row r="1397" spans="1:2" x14ac:dyDescent="0.3">
      <c r="A1397" t="s">
        <v>14</v>
      </c>
      <c r="B1397" s="18">
        <v>9</v>
      </c>
    </row>
    <row r="1398" spans="1:2" x14ac:dyDescent="0.3">
      <c r="A1398" t="s">
        <v>18</v>
      </c>
      <c r="B1398" s="18">
        <v>9</v>
      </c>
    </row>
    <row r="1399" spans="1:2" x14ac:dyDescent="0.3">
      <c r="A1399" t="s">
        <v>18</v>
      </c>
      <c r="B1399" s="18">
        <v>9</v>
      </c>
    </row>
    <row r="1400" spans="1:2" x14ac:dyDescent="0.3">
      <c r="A1400" t="s">
        <v>18</v>
      </c>
      <c r="B1400" s="18">
        <v>9</v>
      </c>
    </row>
    <row r="1401" spans="1:2" x14ac:dyDescent="0.3">
      <c r="A1401" t="s">
        <v>10</v>
      </c>
      <c r="B1401" s="18">
        <v>9</v>
      </c>
    </row>
    <row r="1402" spans="1:2" x14ac:dyDescent="0.3">
      <c r="A1402" t="s">
        <v>24</v>
      </c>
      <c r="B1402" s="18">
        <v>9</v>
      </c>
    </row>
    <row r="1403" spans="1:2" x14ac:dyDescent="0.3">
      <c r="A1403" t="s">
        <v>14</v>
      </c>
      <c r="B1403" s="18">
        <v>9</v>
      </c>
    </row>
    <row r="1404" spans="1:2" x14ac:dyDescent="0.3">
      <c r="A1404" t="s">
        <v>18</v>
      </c>
      <c r="B1404" s="18">
        <v>9</v>
      </c>
    </row>
    <row r="1405" spans="1:2" x14ac:dyDescent="0.3">
      <c r="A1405" t="s">
        <v>18</v>
      </c>
      <c r="B1405" s="18">
        <v>9</v>
      </c>
    </row>
    <row r="1406" spans="1:2" x14ac:dyDescent="0.3">
      <c r="A1406" t="s">
        <v>14</v>
      </c>
      <c r="B1406" s="18">
        <v>6</v>
      </c>
    </row>
    <row r="1407" spans="1:2" x14ac:dyDescent="0.3">
      <c r="A1407" t="s">
        <v>14</v>
      </c>
      <c r="B1407" s="18">
        <v>6</v>
      </c>
    </row>
    <row r="1408" spans="1:2" x14ac:dyDescent="0.3">
      <c r="A1408" t="s">
        <v>18</v>
      </c>
      <c r="B1408" s="18">
        <v>6</v>
      </c>
    </row>
    <row r="1409" spans="1:2" x14ac:dyDescent="0.3">
      <c r="A1409" t="s">
        <v>14</v>
      </c>
      <c r="B1409" s="18">
        <v>24</v>
      </c>
    </row>
    <row r="1410" spans="1:2" x14ac:dyDescent="0.3">
      <c r="A1410" t="s">
        <v>10</v>
      </c>
      <c r="B1410" s="18">
        <v>24</v>
      </c>
    </row>
    <row r="1411" spans="1:2" x14ac:dyDescent="0.3">
      <c r="A1411" t="s">
        <v>14</v>
      </c>
      <c r="B1411" s="18">
        <v>24</v>
      </c>
    </row>
    <row r="1412" spans="1:2" x14ac:dyDescent="0.3">
      <c r="A1412" t="s">
        <v>18</v>
      </c>
      <c r="B1412" s="18">
        <v>24</v>
      </c>
    </row>
    <row r="1413" spans="1:2" x14ac:dyDescent="0.3">
      <c r="A1413" t="s">
        <v>14</v>
      </c>
      <c r="B1413" s="18">
        <v>24</v>
      </c>
    </row>
    <row r="1414" spans="1:2" x14ac:dyDescent="0.3">
      <c r="A1414" t="s">
        <v>14</v>
      </c>
      <c r="B1414" s="18">
        <v>24</v>
      </c>
    </row>
    <row r="1415" spans="1:2" x14ac:dyDescent="0.3">
      <c r="A1415" t="s">
        <v>14</v>
      </c>
      <c r="B1415" s="18">
        <v>24</v>
      </c>
    </row>
    <row r="1416" spans="1:2" x14ac:dyDescent="0.3">
      <c r="A1416" t="s">
        <v>10</v>
      </c>
      <c r="B1416" s="18">
        <v>24</v>
      </c>
    </row>
    <row r="1417" spans="1:2" x14ac:dyDescent="0.3">
      <c r="A1417" t="s">
        <v>18</v>
      </c>
      <c r="B1417" s="18">
        <v>24</v>
      </c>
    </row>
    <row r="1418" spans="1:2" x14ac:dyDescent="0.3">
      <c r="A1418" t="s">
        <v>14</v>
      </c>
      <c r="B1418" s="18">
        <v>24</v>
      </c>
    </row>
    <row r="1419" spans="1:2" x14ac:dyDescent="0.3">
      <c r="A1419" t="s">
        <v>14</v>
      </c>
      <c r="B1419" s="18">
        <v>10</v>
      </c>
    </row>
    <row r="1420" spans="1:2" x14ac:dyDescent="0.3">
      <c r="A1420" t="s">
        <v>18</v>
      </c>
      <c r="B1420" s="18">
        <v>2</v>
      </c>
    </row>
    <row r="1421" spans="1:2" x14ac:dyDescent="0.3">
      <c r="A1421" t="s">
        <v>24</v>
      </c>
      <c r="B1421" s="18">
        <v>14</v>
      </c>
    </row>
    <row r="1422" spans="1:2" x14ac:dyDescent="0.3">
      <c r="A1422" t="s">
        <v>14</v>
      </c>
      <c r="B1422" s="18">
        <v>14</v>
      </c>
    </row>
    <row r="1423" spans="1:2" x14ac:dyDescent="0.3">
      <c r="A1423" t="s">
        <v>18</v>
      </c>
      <c r="B1423" s="18">
        <v>23</v>
      </c>
    </row>
    <row r="1424" spans="1:2" x14ac:dyDescent="0.3">
      <c r="A1424" t="s">
        <v>14</v>
      </c>
      <c r="B1424" s="18">
        <v>23</v>
      </c>
    </row>
    <row r="1425" spans="1:2" x14ac:dyDescent="0.3">
      <c r="A1425" t="s">
        <v>18</v>
      </c>
      <c r="B1425" s="18">
        <v>3</v>
      </c>
    </row>
    <row r="1426" spans="1:2" x14ac:dyDescent="0.3">
      <c r="A1426" t="s">
        <v>14</v>
      </c>
      <c r="B1426" s="18">
        <v>22</v>
      </c>
    </row>
    <row r="1427" spans="1:2" x14ac:dyDescent="0.3">
      <c r="A1427" t="s">
        <v>14</v>
      </c>
      <c r="B1427" s="18">
        <v>22</v>
      </c>
    </row>
    <row r="1428" spans="1:2" x14ac:dyDescent="0.3">
      <c r="A1428" t="s">
        <v>18</v>
      </c>
      <c r="B1428" s="18">
        <v>22</v>
      </c>
    </row>
    <row r="1429" spans="1:2" x14ac:dyDescent="0.3">
      <c r="A1429" t="s">
        <v>14</v>
      </c>
      <c r="B1429" s="18">
        <v>22</v>
      </c>
    </row>
    <row r="1430" spans="1:2" x14ac:dyDescent="0.3">
      <c r="A1430" t="s">
        <v>18</v>
      </c>
      <c r="B1430" s="18">
        <v>19</v>
      </c>
    </row>
    <row r="1431" spans="1:2" x14ac:dyDescent="0.3">
      <c r="A1431" t="s">
        <v>14</v>
      </c>
      <c r="B1431" s="18">
        <v>5</v>
      </c>
    </row>
    <row r="1432" spans="1:2" x14ac:dyDescent="0.3">
      <c r="A1432" t="s">
        <v>14</v>
      </c>
      <c r="B1432" s="18">
        <v>5</v>
      </c>
    </row>
    <row r="1433" spans="1:2" x14ac:dyDescent="0.3">
      <c r="A1433" t="s">
        <v>10</v>
      </c>
      <c r="B1433" s="18">
        <v>18</v>
      </c>
    </row>
    <row r="1434" spans="1:2" x14ac:dyDescent="0.3">
      <c r="A1434" t="s">
        <v>18</v>
      </c>
      <c r="B1434" s="18">
        <v>1</v>
      </c>
    </row>
    <row r="1435" spans="1:2" x14ac:dyDescent="0.3">
      <c r="A1435" t="s">
        <v>14</v>
      </c>
      <c r="B1435" s="18">
        <v>1</v>
      </c>
    </row>
    <row r="1436" spans="1:2" x14ac:dyDescent="0.3">
      <c r="A1436" t="s">
        <v>14</v>
      </c>
      <c r="B1436" s="18">
        <v>22</v>
      </c>
    </row>
    <row r="1437" spans="1:2" x14ac:dyDescent="0.3">
      <c r="A1437" t="s">
        <v>18</v>
      </c>
      <c r="B1437" s="18">
        <v>17</v>
      </c>
    </row>
    <row r="1438" spans="1:2" x14ac:dyDescent="0.3">
      <c r="A1438" t="s">
        <v>14</v>
      </c>
      <c r="B1438" s="18">
        <v>17</v>
      </c>
    </row>
    <row r="1439" spans="1:2" x14ac:dyDescent="0.3">
      <c r="A1439" t="s">
        <v>18</v>
      </c>
      <c r="B1439" s="18">
        <v>17</v>
      </c>
    </row>
    <row r="1440" spans="1:2" x14ac:dyDescent="0.3">
      <c r="A1440" t="s">
        <v>14</v>
      </c>
      <c r="B1440" s="18">
        <v>21</v>
      </c>
    </row>
    <row r="1441" spans="1:2" x14ac:dyDescent="0.3">
      <c r="A1441" t="s">
        <v>14</v>
      </c>
      <c r="B1441" s="18">
        <v>21</v>
      </c>
    </row>
    <row r="1442" spans="1:2" x14ac:dyDescent="0.3">
      <c r="A1442" t="s">
        <v>14</v>
      </c>
      <c r="B1442" s="18">
        <v>14</v>
      </c>
    </row>
    <row r="1443" spans="1:2" x14ac:dyDescent="0.3">
      <c r="A1443" t="s">
        <v>18</v>
      </c>
      <c r="B1443" s="18">
        <v>17</v>
      </c>
    </row>
    <row r="1444" spans="1:2" x14ac:dyDescent="0.3">
      <c r="A1444" t="s">
        <v>14</v>
      </c>
      <c r="B1444" s="18">
        <v>2</v>
      </c>
    </row>
    <row r="1445" spans="1:2" x14ac:dyDescent="0.3">
      <c r="A1445" t="s">
        <v>18</v>
      </c>
      <c r="B1445" s="18">
        <v>24</v>
      </c>
    </row>
    <row r="1446" spans="1:2" x14ac:dyDescent="0.3">
      <c r="A1446" t="s">
        <v>24</v>
      </c>
      <c r="B1446" s="18">
        <v>15</v>
      </c>
    </row>
    <row r="1447" spans="1:2" x14ac:dyDescent="0.3">
      <c r="A1447" t="s">
        <v>24</v>
      </c>
      <c r="B1447" s="18">
        <v>4</v>
      </c>
    </row>
    <row r="1448" spans="1:2" x14ac:dyDescent="0.3">
      <c r="A1448" t="s">
        <v>14</v>
      </c>
      <c r="B1448" s="18">
        <v>4</v>
      </c>
    </row>
    <row r="1449" spans="1:2" x14ac:dyDescent="0.3">
      <c r="A1449" t="s">
        <v>18</v>
      </c>
      <c r="B1449" s="18">
        <v>19</v>
      </c>
    </row>
    <row r="1450" spans="1:2" x14ac:dyDescent="0.3">
      <c r="A1450" t="s">
        <v>24</v>
      </c>
      <c r="B1450" s="18">
        <v>18</v>
      </c>
    </row>
    <row r="1451" spans="1:2" x14ac:dyDescent="0.3">
      <c r="A1451" t="s">
        <v>14</v>
      </c>
      <c r="B1451" s="18">
        <v>18</v>
      </c>
    </row>
    <row r="1452" spans="1:2" x14ac:dyDescent="0.3">
      <c r="A1452" t="s">
        <v>18</v>
      </c>
      <c r="B1452" s="18">
        <v>18</v>
      </c>
    </row>
    <row r="1453" spans="1:2" x14ac:dyDescent="0.3">
      <c r="A1453" t="s">
        <v>18</v>
      </c>
      <c r="B1453" s="18">
        <v>17</v>
      </c>
    </row>
    <row r="1454" spans="1:2" x14ac:dyDescent="0.3">
      <c r="A1454" t="s">
        <v>18</v>
      </c>
      <c r="B1454" s="18">
        <v>17</v>
      </c>
    </row>
    <row r="1455" spans="1:2" x14ac:dyDescent="0.3">
      <c r="A1455" t="s">
        <v>18</v>
      </c>
      <c r="B1455" s="18">
        <v>14</v>
      </c>
    </row>
    <row r="1456" spans="1:2" x14ac:dyDescent="0.3">
      <c r="A1456" t="s">
        <v>14</v>
      </c>
      <c r="B1456" s="18">
        <v>14</v>
      </c>
    </row>
    <row r="1457" spans="1:2" x14ac:dyDescent="0.3">
      <c r="A1457" t="s">
        <v>14</v>
      </c>
      <c r="B1457" s="18">
        <v>14</v>
      </c>
    </row>
    <row r="1458" spans="1:2" x14ac:dyDescent="0.3">
      <c r="A1458" t="s">
        <v>10</v>
      </c>
      <c r="B1458" s="18">
        <v>14</v>
      </c>
    </row>
    <row r="1459" spans="1:2" x14ac:dyDescent="0.3">
      <c r="A1459" t="s">
        <v>14</v>
      </c>
      <c r="B1459" s="18">
        <v>14</v>
      </c>
    </row>
    <row r="1460" spans="1:2" x14ac:dyDescent="0.3">
      <c r="A1460" t="s">
        <v>14</v>
      </c>
      <c r="B1460" s="18">
        <v>14</v>
      </c>
    </row>
    <row r="1461" spans="1:2" x14ac:dyDescent="0.3">
      <c r="A1461" t="s">
        <v>18</v>
      </c>
      <c r="B1461" s="18">
        <v>14</v>
      </c>
    </row>
    <row r="1462" spans="1:2" x14ac:dyDescent="0.3">
      <c r="A1462" t="s">
        <v>18</v>
      </c>
      <c r="B1462" s="18">
        <v>15</v>
      </c>
    </row>
    <row r="1463" spans="1:2" x14ac:dyDescent="0.3">
      <c r="A1463" t="s">
        <v>14</v>
      </c>
      <c r="B1463" s="18">
        <v>15</v>
      </c>
    </row>
    <row r="1464" spans="1:2" x14ac:dyDescent="0.3">
      <c r="A1464" t="s">
        <v>14</v>
      </c>
      <c r="B1464" s="18">
        <v>3</v>
      </c>
    </row>
    <row r="1465" spans="1:2" x14ac:dyDescent="0.3">
      <c r="A1465" t="s">
        <v>14</v>
      </c>
      <c r="B1465" s="18">
        <v>24</v>
      </c>
    </row>
    <row r="1466" spans="1:2" x14ac:dyDescent="0.3">
      <c r="A1466" t="s">
        <v>14</v>
      </c>
      <c r="B1466" s="18">
        <v>21</v>
      </c>
    </row>
    <row r="1467" spans="1:2" x14ac:dyDescent="0.3">
      <c r="A1467" t="s">
        <v>18</v>
      </c>
      <c r="B1467" s="18">
        <v>16</v>
      </c>
    </row>
    <row r="1468" spans="1:2" x14ac:dyDescent="0.3">
      <c r="A1468" t="s">
        <v>18</v>
      </c>
      <c r="B1468" s="18">
        <v>16</v>
      </c>
    </row>
    <row r="1469" spans="1:2" x14ac:dyDescent="0.3">
      <c r="A1469" t="s">
        <v>18</v>
      </c>
      <c r="B1469" s="18">
        <v>16</v>
      </c>
    </row>
    <row r="1470" spans="1:2" x14ac:dyDescent="0.3">
      <c r="A1470" t="s">
        <v>14</v>
      </c>
      <c r="B1470" s="18">
        <v>20</v>
      </c>
    </row>
    <row r="1471" spans="1:2" x14ac:dyDescent="0.3">
      <c r="A1471" t="s">
        <v>18</v>
      </c>
      <c r="B1471" s="18">
        <v>20</v>
      </c>
    </row>
    <row r="1472" spans="1:2" x14ac:dyDescent="0.3">
      <c r="A1472" t="s">
        <v>14</v>
      </c>
      <c r="B1472" s="18">
        <v>17</v>
      </c>
    </row>
    <row r="1473" spans="1:2" x14ac:dyDescent="0.3">
      <c r="A1473" t="s">
        <v>14</v>
      </c>
      <c r="B1473" s="18">
        <v>17</v>
      </c>
    </row>
    <row r="1474" spans="1:2" x14ac:dyDescent="0.3">
      <c r="A1474" t="s">
        <v>18</v>
      </c>
      <c r="B1474" s="18">
        <v>17</v>
      </c>
    </row>
    <row r="1475" spans="1:2" x14ac:dyDescent="0.3">
      <c r="A1475" t="s">
        <v>14</v>
      </c>
      <c r="B1475" s="18">
        <v>17</v>
      </c>
    </row>
    <row r="1476" spans="1:2" x14ac:dyDescent="0.3">
      <c r="A1476" t="s">
        <v>14</v>
      </c>
      <c r="B1476" s="18">
        <v>17</v>
      </c>
    </row>
    <row r="1477" spans="1:2" x14ac:dyDescent="0.3">
      <c r="A1477" t="s">
        <v>14</v>
      </c>
      <c r="B1477" s="18">
        <v>19</v>
      </c>
    </row>
    <row r="1478" spans="1:2" x14ac:dyDescent="0.3">
      <c r="A1478" t="s">
        <v>14</v>
      </c>
      <c r="B1478" s="18">
        <v>19</v>
      </c>
    </row>
    <row r="1479" spans="1:2" x14ac:dyDescent="0.3">
      <c r="A1479" t="s">
        <v>14</v>
      </c>
      <c r="B1479" s="18">
        <v>19</v>
      </c>
    </row>
    <row r="1480" spans="1:2" x14ac:dyDescent="0.3">
      <c r="A1480" t="s">
        <v>14</v>
      </c>
      <c r="B1480" s="18">
        <v>21</v>
      </c>
    </row>
    <row r="1481" spans="1:2" x14ac:dyDescent="0.3">
      <c r="A1481" t="s">
        <v>14</v>
      </c>
      <c r="B1481" s="18">
        <v>12</v>
      </c>
    </row>
    <row r="1482" spans="1:2" x14ac:dyDescent="0.3">
      <c r="A1482" t="s">
        <v>18</v>
      </c>
      <c r="B1482" s="18">
        <v>12</v>
      </c>
    </row>
    <row r="1483" spans="1:2" x14ac:dyDescent="0.3">
      <c r="A1483" t="s">
        <v>14</v>
      </c>
      <c r="B1483" s="18">
        <v>9</v>
      </c>
    </row>
    <row r="1484" spans="1:2" x14ac:dyDescent="0.3">
      <c r="A1484" t="s">
        <v>10</v>
      </c>
      <c r="B1484" s="18">
        <v>9</v>
      </c>
    </row>
    <row r="1485" spans="1:2" x14ac:dyDescent="0.3">
      <c r="A1485" t="s">
        <v>18</v>
      </c>
      <c r="B1485" s="18">
        <v>11</v>
      </c>
    </row>
    <row r="1486" spans="1:2" x14ac:dyDescent="0.3">
      <c r="A1486" t="s">
        <v>14</v>
      </c>
      <c r="B1486" s="18">
        <v>11</v>
      </c>
    </row>
    <row r="1487" spans="1:2" x14ac:dyDescent="0.3">
      <c r="A1487" t="s">
        <v>18</v>
      </c>
      <c r="B1487" s="18">
        <v>11</v>
      </c>
    </row>
    <row r="1488" spans="1:2" x14ac:dyDescent="0.3">
      <c r="A1488" t="s">
        <v>18</v>
      </c>
      <c r="B1488" s="18">
        <v>11</v>
      </c>
    </row>
    <row r="1489" spans="1:2" x14ac:dyDescent="0.3">
      <c r="A1489" t="s">
        <v>18</v>
      </c>
      <c r="B1489" s="18">
        <v>23</v>
      </c>
    </row>
    <row r="1490" spans="1:2" x14ac:dyDescent="0.3">
      <c r="A1490" t="s">
        <v>18</v>
      </c>
      <c r="B1490" s="18">
        <v>17</v>
      </c>
    </row>
    <row r="1491" spans="1:2" x14ac:dyDescent="0.3">
      <c r="A1491" t="s">
        <v>18</v>
      </c>
      <c r="B1491" s="18">
        <v>13</v>
      </c>
    </row>
    <row r="1492" spans="1:2" x14ac:dyDescent="0.3">
      <c r="A1492" t="s">
        <v>10</v>
      </c>
      <c r="B1492" s="18">
        <v>15</v>
      </c>
    </row>
    <row r="1493" spans="1:2" x14ac:dyDescent="0.3">
      <c r="A1493" t="s">
        <v>10</v>
      </c>
      <c r="B1493" s="18">
        <v>7</v>
      </c>
    </row>
    <row r="1494" spans="1:2" x14ac:dyDescent="0.3">
      <c r="A1494" t="s">
        <v>18</v>
      </c>
      <c r="B1494" s="18">
        <v>7</v>
      </c>
    </row>
    <row r="1495" spans="1:2" x14ac:dyDescent="0.3">
      <c r="A1495" t="s">
        <v>14</v>
      </c>
      <c r="B1495" s="18">
        <v>7</v>
      </c>
    </row>
    <row r="1496" spans="1:2" x14ac:dyDescent="0.3">
      <c r="A1496" t="s">
        <v>18</v>
      </c>
      <c r="B1496" s="18">
        <v>7</v>
      </c>
    </row>
    <row r="1497" spans="1:2" x14ac:dyDescent="0.3">
      <c r="A1497" t="s">
        <v>24</v>
      </c>
      <c r="B1497" s="18">
        <v>13</v>
      </c>
    </row>
    <row r="1498" spans="1:2" x14ac:dyDescent="0.3">
      <c r="A1498" t="s">
        <v>10</v>
      </c>
      <c r="B1498" s="18">
        <v>14</v>
      </c>
    </row>
    <row r="1499" spans="1:2" x14ac:dyDescent="0.3">
      <c r="A1499" t="s">
        <v>10</v>
      </c>
      <c r="B1499" s="18">
        <v>15</v>
      </c>
    </row>
    <row r="1500" spans="1:2" x14ac:dyDescent="0.3">
      <c r="A1500" t="s">
        <v>10</v>
      </c>
      <c r="B1500" s="18">
        <v>16</v>
      </c>
    </row>
    <row r="1501" spans="1:2" x14ac:dyDescent="0.3">
      <c r="A1501" t="s">
        <v>18</v>
      </c>
      <c r="B1501" s="18">
        <v>16</v>
      </c>
    </row>
    <row r="1502" spans="1:2" x14ac:dyDescent="0.3">
      <c r="A1502" t="s">
        <v>14</v>
      </c>
      <c r="B1502" s="18">
        <v>16</v>
      </c>
    </row>
    <row r="1503" spans="1:2" x14ac:dyDescent="0.3">
      <c r="A1503" t="s">
        <v>14</v>
      </c>
      <c r="B1503" s="18">
        <v>16</v>
      </c>
    </row>
    <row r="1504" spans="1:2" x14ac:dyDescent="0.3">
      <c r="A1504" t="s">
        <v>18</v>
      </c>
      <c r="B1504" s="18">
        <v>16</v>
      </c>
    </row>
    <row r="1505" spans="1:2" x14ac:dyDescent="0.3">
      <c r="A1505" t="s">
        <v>18</v>
      </c>
      <c r="B1505" s="18">
        <v>16</v>
      </c>
    </row>
    <row r="1506" spans="1:2" x14ac:dyDescent="0.3">
      <c r="A1506" t="s">
        <v>24</v>
      </c>
      <c r="B1506" s="18">
        <v>16</v>
      </c>
    </row>
    <row r="1507" spans="1:2" x14ac:dyDescent="0.3">
      <c r="A1507" t="s">
        <v>14</v>
      </c>
      <c r="B1507" s="18">
        <v>7</v>
      </c>
    </row>
    <row r="1508" spans="1:2" x14ac:dyDescent="0.3">
      <c r="A1508" t="s">
        <v>14</v>
      </c>
      <c r="B1508" s="18">
        <v>7</v>
      </c>
    </row>
    <row r="1509" spans="1:2" x14ac:dyDescent="0.3">
      <c r="A1509" t="s">
        <v>14</v>
      </c>
      <c r="B1509" s="18">
        <v>7</v>
      </c>
    </row>
    <row r="1510" spans="1:2" x14ac:dyDescent="0.3">
      <c r="A1510" t="s">
        <v>18</v>
      </c>
      <c r="B1510" s="18">
        <v>7</v>
      </c>
    </row>
    <row r="1511" spans="1:2" x14ac:dyDescent="0.3">
      <c r="A1511" t="s">
        <v>14</v>
      </c>
      <c r="B1511" s="18">
        <v>5</v>
      </c>
    </row>
    <row r="1512" spans="1:2" x14ac:dyDescent="0.3">
      <c r="A1512" t="s">
        <v>14</v>
      </c>
      <c r="B1512" s="18">
        <v>18</v>
      </c>
    </row>
    <row r="1513" spans="1:2" x14ac:dyDescent="0.3">
      <c r="A1513" t="s">
        <v>14</v>
      </c>
      <c r="B1513" s="18">
        <v>18</v>
      </c>
    </row>
    <row r="1514" spans="1:2" x14ac:dyDescent="0.3">
      <c r="A1514" t="s">
        <v>18</v>
      </c>
      <c r="B1514" s="18">
        <v>18</v>
      </c>
    </row>
    <row r="1515" spans="1:2" x14ac:dyDescent="0.3">
      <c r="A1515" t="s">
        <v>18</v>
      </c>
      <c r="B1515" s="18">
        <v>18</v>
      </c>
    </row>
    <row r="1516" spans="1:2" x14ac:dyDescent="0.3">
      <c r="A1516" t="s">
        <v>14</v>
      </c>
      <c r="B1516" s="18">
        <v>18</v>
      </c>
    </row>
    <row r="1517" spans="1:2" x14ac:dyDescent="0.3">
      <c r="A1517" t="s">
        <v>18</v>
      </c>
      <c r="B1517" s="18">
        <v>18</v>
      </c>
    </row>
    <row r="1518" spans="1:2" x14ac:dyDescent="0.3">
      <c r="A1518" t="s">
        <v>14</v>
      </c>
      <c r="B1518" s="18">
        <v>18</v>
      </c>
    </row>
    <row r="1519" spans="1:2" x14ac:dyDescent="0.3">
      <c r="A1519" t="s">
        <v>18</v>
      </c>
      <c r="B1519" s="18">
        <v>11</v>
      </c>
    </row>
    <row r="1520" spans="1:2" x14ac:dyDescent="0.3">
      <c r="A1520" t="s">
        <v>18</v>
      </c>
      <c r="B1520" s="18">
        <v>11</v>
      </c>
    </row>
    <row r="1521" spans="1:2" x14ac:dyDescent="0.3">
      <c r="A1521" t="s">
        <v>18</v>
      </c>
      <c r="B1521" s="18">
        <v>11</v>
      </c>
    </row>
    <row r="1522" spans="1:2" x14ac:dyDescent="0.3">
      <c r="A1522" t="s">
        <v>14</v>
      </c>
      <c r="B1522" s="18">
        <v>11</v>
      </c>
    </row>
    <row r="1523" spans="1:2" x14ac:dyDescent="0.3">
      <c r="A1523" t="s">
        <v>18</v>
      </c>
      <c r="B1523" s="18">
        <v>11</v>
      </c>
    </row>
    <row r="1524" spans="1:2" x14ac:dyDescent="0.3">
      <c r="A1524" t="s">
        <v>14</v>
      </c>
      <c r="B1524" s="18">
        <v>11</v>
      </c>
    </row>
    <row r="1525" spans="1:2" x14ac:dyDescent="0.3">
      <c r="A1525" t="s">
        <v>18</v>
      </c>
      <c r="B1525" s="18">
        <v>11</v>
      </c>
    </row>
    <row r="1526" spans="1:2" x14ac:dyDescent="0.3">
      <c r="A1526" t="s">
        <v>14</v>
      </c>
      <c r="B1526" s="18">
        <v>11</v>
      </c>
    </row>
    <row r="1527" spans="1:2" x14ac:dyDescent="0.3">
      <c r="A1527" t="s">
        <v>14</v>
      </c>
      <c r="B1527" s="18">
        <v>11</v>
      </c>
    </row>
    <row r="1528" spans="1:2" x14ac:dyDescent="0.3">
      <c r="A1528" t="s">
        <v>14</v>
      </c>
      <c r="B1528" s="18">
        <v>20</v>
      </c>
    </row>
    <row r="1529" spans="1:2" x14ac:dyDescent="0.3">
      <c r="A1529" t="s">
        <v>18</v>
      </c>
      <c r="B1529" s="18">
        <v>20</v>
      </c>
    </row>
    <row r="1530" spans="1:2" x14ac:dyDescent="0.3">
      <c r="A1530" t="s">
        <v>24</v>
      </c>
      <c r="B1530" s="18">
        <v>20</v>
      </c>
    </row>
    <row r="1531" spans="1:2" x14ac:dyDescent="0.3">
      <c r="A1531" t="s">
        <v>18</v>
      </c>
      <c r="B1531" s="18">
        <v>20</v>
      </c>
    </row>
    <row r="1532" spans="1:2" x14ac:dyDescent="0.3">
      <c r="A1532" t="s">
        <v>18</v>
      </c>
      <c r="B1532" s="18">
        <v>20</v>
      </c>
    </row>
    <row r="1533" spans="1:2" x14ac:dyDescent="0.3">
      <c r="A1533" t="s">
        <v>14</v>
      </c>
      <c r="B1533" s="18">
        <v>21</v>
      </c>
    </row>
    <row r="1534" spans="1:2" x14ac:dyDescent="0.3">
      <c r="A1534" t="s">
        <v>10</v>
      </c>
      <c r="B1534" s="18">
        <v>21</v>
      </c>
    </row>
    <row r="1535" spans="1:2" x14ac:dyDescent="0.3">
      <c r="A1535" t="s">
        <v>24</v>
      </c>
      <c r="B1535" s="18">
        <v>21</v>
      </c>
    </row>
    <row r="1536" spans="1:2" x14ac:dyDescent="0.3">
      <c r="A1536" t="s">
        <v>10</v>
      </c>
      <c r="B1536" s="18">
        <v>20</v>
      </c>
    </row>
    <row r="1537" spans="1:2" x14ac:dyDescent="0.3">
      <c r="A1537" t="s">
        <v>18</v>
      </c>
      <c r="B1537" s="18">
        <v>9</v>
      </c>
    </row>
    <row r="1538" spans="1:2" x14ac:dyDescent="0.3">
      <c r="A1538" t="s">
        <v>14</v>
      </c>
      <c r="B1538" s="18">
        <v>8</v>
      </c>
    </row>
    <row r="1539" spans="1:2" x14ac:dyDescent="0.3">
      <c r="A1539" t="s">
        <v>14</v>
      </c>
      <c r="B1539" s="18">
        <v>8</v>
      </c>
    </row>
    <row r="1540" spans="1:2" x14ac:dyDescent="0.3">
      <c r="A1540" t="s">
        <v>10</v>
      </c>
      <c r="B1540" s="18">
        <v>8</v>
      </c>
    </row>
    <row r="1541" spans="1:2" x14ac:dyDescent="0.3">
      <c r="A1541" t="s">
        <v>14</v>
      </c>
      <c r="B1541" s="18">
        <v>8</v>
      </c>
    </row>
    <row r="1542" spans="1:2" x14ac:dyDescent="0.3">
      <c r="A1542" t="s">
        <v>18</v>
      </c>
      <c r="B1542" s="18">
        <v>16</v>
      </c>
    </row>
    <row r="1543" spans="1:2" x14ac:dyDescent="0.3">
      <c r="A1543" t="s">
        <v>18</v>
      </c>
      <c r="B1543" s="18">
        <v>16</v>
      </c>
    </row>
    <row r="1544" spans="1:2" x14ac:dyDescent="0.3">
      <c r="A1544" t="s">
        <v>14</v>
      </c>
      <c r="B1544" s="18">
        <v>13</v>
      </c>
    </row>
    <row r="1545" spans="1:2" x14ac:dyDescent="0.3">
      <c r="A1545" t="s">
        <v>14</v>
      </c>
      <c r="B1545" s="18">
        <v>13</v>
      </c>
    </row>
    <row r="1546" spans="1:2" x14ac:dyDescent="0.3">
      <c r="A1546" t="s">
        <v>18</v>
      </c>
      <c r="B1546" s="18">
        <v>13</v>
      </c>
    </row>
    <row r="1547" spans="1:2" x14ac:dyDescent="0.3">
      <c r="A1547" t="s">
        <v>18</v>
      </c>
      <c r="B1547" s="18">
        <v>20</v>
      </c>
    </row>
    <row r="1548" spans="1:2" x14ac:dyDescent="0.3">
      <c r="A1548" t="s">
        <v>18</v>
      </c>
      <c r="B1548" s="18">
        <v>20</v>
      </c>
    </row>
    <row r="1549" spans="1:2" x14ac:dyDescent="0.3">
      <c r="A1549" t="s">
        <v>14</v>
      </c>
      <c r="B1549" s="18">
        <v>20</v>
      </c>
    </row>
    <row r="1550" spans="1:2" x14ac:dyDescent="0.3">
      <c r="A1550" t="s">
        <v>24</v>
      </c>
      <c r="B1550" s="18">
        <v>17</v>
      </c>
    </row>
    <row r="1551" spans="1:2" x14ac:dyDescent="0.3">
      <c r="A1551" t="s">
        <v>18</v>
      </c>
      <c r="B1551" s="18">
        <v>17</v>
      </c>
    </row>
    <row r="1552" spans="1:2" x14ac:dyDescent="0.3">
      <c r="A1552" t="s">
        <v>14</v>
      </c>
      <c r="B1552" s="18">
        <v>19</v>
      </c>
    </row>
    <row r="1553" spans="1:2" x14ac:dyDescent="0.3">
      <c r="A1553" t="s">
        <v>18</v>
      </c>
      <c r="B1553" s="18">
        <v>16</v>
      </c>
    </row>
    <row r="1554" spans="1:2" x14ac:dyDescent="0.3">
      <c r="A1554" t="s">
        <v>18</v>
      </c>
      <c r="B1554" s="18">
        <v>24</v>
      </c>
    </row>
    <row r="1555" spans="1:2" x14ac:dyDescent="0.3">
      <c r="A1555" t="s">
        <v>10</v>
      </c>
      <c r="B1555" s="18">
        <v>20</v>
      </c>
    </row>
    <row r="1556" spans="1:2" x14ac:dyDescent="0.3">
      <c r="A1556" t="s">
        <v>18</v>
      </c>
      <c r="B1556" s="18">
        <v>13</v>
      </c>
    </row>
    <row r="1557" spans="1:2" x14ac:dyDescent="0.3">
      <c r="A1557" t="s">
        <v>18</v>
      </c>
      <c r="B1557" s="18">
        <v>13</v>
      </c>
    </row>
    <row r="1558" spans="1:2" x14ac:dyDescent="0.3">
      <c r="A1558" t="s">
        <v>14</v>
      </c>
      <c r="B1558" s="18">
        <v>6</v>
      </c>
    </row>
    <row r="1559" spans="1:2" x14ac:dyDescent="0.3">
      <c r="A1559" t="s">
        <v>18</v>
      </c>
      <c r="B1559" s="18">
        <v>8</v>
      </c>
    </row>
    <row r="1560" spans="1:2" x14ac:dyDescent="0.3">
      <c r="A1560" t="s">
        <v>14</v>
      </c>
      <c r="B1560" s="18">
        <v>24</v>
      </c>
    </row>
    <row r="1561" spans="1:2" x14ac:dyDescent="0.3">
      <c r="A1561" t="s">
        <v>14</v>
      </c>
      <c r="B1561" s="18">
        <v>19</v>
      </c>
    </row>
    <row r="1562" spans="1:2" x14ac:dyDescent="0.3">
      <c r="A1562" t="s">
        <v>18</v>
      </c>
      <c r="B1562" s="18">
        <v>13</v>
      </c>
    </row>
    <row r="1563" spans="1:2" x14ac:dyDescent="0.3">
      <c r="A1563" t="s">
        <v>18</v>
      </c>
      <c r="B1563" s="18">
        <v>18</v>
      </c>
    </row>
    <row r="1564" spans="1:2" x14ac:dyDescent="0.3">
      <c r="A1564" t="s">
        <v>18</v>
      </c>
      <c r="B1564" s="18">
        <v>15</v>
      </c>
    </row>
    <row r="1565" spans="1:2" x14ac:dyDescent="0.3">
      <c r="A1565" t="s">
        <v>18</v>
      </c>
      <c r="B1565" s="18">
        <v>15</v>
      </c>
    </row>
    <row r="1566" spans="1:2" x14ac:dyDescent="0.3">
      <c r="A1566" t="s">
        <v>18</v>
      </c>
      <c r="B1566" s="18">
        <v>4</v>
      </c>
    </row>
    <row r="1567" spans="1:2" x14ac:dyDescent="0.3">
      <c r="A1567" t="s">
        <v>14</v>
      </c>
      <c r="B1567" s="18">
        <v>23</v>
      </c>
    </row>
    <row r="1568" spans="1:2" x14ac:dyDescent="0.3">
      <c r="A1568" t="s">
        <v>18</v>
      </c>
      <c r="B1568" s="18">
        <v>23</v>
      </c>
    </row>
    <row r="1569" spans="1:2" x14ac:dyDescent="0.3">
      <c r="A1569" t="s">
        <v>18</v>
      </c>
      <c r="B1569" s="18">
        <v>19</v>
      </c>
    </row>
    <row r="1570" spans="1:2" x14ac:dyDescent="0.3">
      <c r="A1570" t="s">
        <v>14</v>
      </c>
      <c r="B1570" s="18">
        <v>17</v>
      </c>
    </row>
    <row r="1571" spans="1:2" x14ac:dyDescent="0.3">
      <c r="A1571" t="s">
        <v>14</v>
      </c>
      <c r="B1571" s="18">
        <v>14</v>
      </c>
    </row>
    <row r="1572" spans="1:2" x14ac:dyDescent="0.3">
      <c r="A1572" t="s">
        <v>18</v>
      </c>
      <c r="B1572" s="18">
        <v>14</v>
      </c>
    </row>
    <row r="1573" spans="1:2" x14ac:dyDescent="0.3">
      <c r="A1573" t="s">
        <v>14</v>
      </c>
      <c r="B1573" s="18">
        <v>21</v>
      </c>
    </row>
    <row r="1574" spans="1:2" x14ac:dyDescent="0.3">
      <c r="A1574" t="s">
        <v>14</v>
      </c>
      <c r="B1574" s="18">
        <v>2</v>
      </c>
    </row>
    <row r="1575" spans="1:2" x14ac:dyDescent="0.3">
      <c r="A1575" t="s">
        <v>14</v>
      </c>
      <c r="B1575" s="18">
        <v>21</v>
      </c>
    </row>
    <row r="1576" spans="1:2" x14ac:dyDescent="0.3">
      <c r="A1576" t="s">
        <v>18</v>
      </c>
      <c r="B1576" s="18">
        <v>10</v>
      </c>
    </row>
    <row r="1577" spans="1:2" x14ac:dyDescent="0.3">
      <c r="A1577" t="s">
        <v>18</v>
      </c>
      <c r="B1577" s="18">
        <v>10</v>
      </c>
    </row>
    <row r="1578" spans="1:2" x14ac:dyDescent="0.3">
      <c r="A1578" t="s">
        <v>14</v>
      </c>
      <c r="B1578" s="18">
        <v>10</v>
      </c>
    </row>
    <row r="1579" spans="1:2" x14ac:dyDescent="0.3">
      <c r="A1579" t="s">
        <v>14</v>
      </c>
      <c r="B1579" s="18">
        <v>10</v>
      </c>
    </row>
    <row r="1580" spans="1:2" x14ac:dyDescent="0.3">
      <c r="A1580" t="s">
        <v>18</v>
      </c>
      <c r="B1580" s="18">
        <v>10</v>
      </c>
    </row>
    <row r="1581" spans="1:2" x14ac:dyDescent="0.3">
      <c r="A1581" t="s">
        <v>14</v>
      </c>
      <c r="B1581" s="18">
        <v>10</v>
      </c>
    </row>
    <row r="1582" spans="1:2" x14ac:dyDescent="0.3">
      <c r="A1582" t="s">
        <v>18</v>
      </c>
      <c r="B1582" s="18">
        <v>10</v>
      </c>
    </row>
    <row r="1583" spans="1:2" x14ac:dyDescent="0.3">
      <c r="A1583" t="s">
        <v>18</v>
      </c>
      <c r="B1583" s="18">
        <v>10</v>
      </c>
    </row>
    <row r="1584" spans="1:2" x14ac:dyDescent="0.3">
      <c r="A1584" t="s">
        <v>24</v>
      </c>
      <c r="B1584" s="18">
        <v>7</v>
      </c>
    </row>
    <row r="1585" spans="1:2" x14ac:dyDescent="0.3">
      <c r="A1585" t="s">
        <v>18</v>
      </c>
      <c r="B1585" s="18">
        <v>7</v>
      </c>
    </row>
    <row r="1586" spans="1:2" x14ac:dyDescent="0.3">
      <c r="A1586" t="s">
        <v>18</v>
      </c>
      <c r="B1586" s="18">
        <v>9</v>
      </c>
    </row>
    <row r="1587" spans="1:2" x14ac:dyDescent="0.3">
      <c r="A1587" t="s">
        <v>18</v>
      </c>
      <c r="B1587" s="18">
        <v>7</v>
      </c>
    </row>
    <row r="1588" spans="1:2" x14ac:dyDescent="0.3">
      <c r="A1588" t="s">
        <v>18</v>
      </c>
      <c r="B1588" s="18">
        <v>7</v>
      </c>
    </row>
    <row r="1589" spans="1:2" x14ac:dyDescent="0.3">
      <c r="A1589" t="s">
        <v>18</v>
      </c>
      <c r="B1589" s="18">
        <v>7</v>
      </c>
    </row>
    <row r="1590" spans="1:2" x14ac:dyDescent="0.3">
      <c r="A1590" t="s">
        <v>18</v>
      </c>
      <c r="B1590" s="18">
        <v>7</v>
      </c>
    </row>
    <row r="1591" spans="1:2" x14ac:dyDescent="0.3">
      <c r="A1591" t="s">
        <v>14</v>
      </c>
      <c r="B1591" s="18">
        <v>7</v>
      </c>
    </row>
    <row r="1592" spans="1:2" x14ac:dyDescent="0.3">
      <c r="A1592" t="s">
        <v>10</v>
      </c>
      <c r="B1592" s="18">
        <v>7</v>
      </c>
    </row>
    <row r="1593" spans="1:2" x14ac:dyDescent="0.3">
      <c r="A1593" t="s">
        <v>18</v>
      </c>
      <c r="B1593" s="18">
        <v>7</v>
      </c>
    </row>
    <row r="1594" spans="1:2" x14ac:dyDescent="0.3">
      <c r="A1594" t="s">
        <v>14</v>
      </c>
      <c r="B1594" s="18">
        <v>7</v>
      </c>
    </row>
    <row r="1595" spans="1:2" x14ac:dyDescent="0.3">
      <c r="A1595" t="s">
        <v>18</v>
      </c>
      <c r="B1595" s="18">
        <v>7</v>
      </c>
    </row>
    <row r="1596" spans="1:2" x14ac:dyDescent="0.3">
      <c r="A1596" t="s">
        <v>18</v>
      </c>
      <c r="B1596" s="18">
        <v>7</v>
      </c>
    </row>
    <row r="1597" spans="1:2" x14ac:dyDescent="0.3">
      <c r="A1597" t="s">
        <v>24</v>
      </c>
      <c r="B1597" s="18">
        <v>7</v>
      </c>
    </row>
    <row r="1598" spans="1:2" x14ac:dyDescent="0.3">
      <c r="A1598" t="s">
        <v>18</v>
      </c>
      <c r="B1598" s="18">
        <v>7</v>
      </c>
    </row>
    <row r="1599" spans="1:2" x14ac:dyDescent="0.3">
      <c r="A1599" t="s">
        <v>18</v>
      </c>
      <c r="B1599" s="18">
        <v>7</v>
      </c>
    </row>
    <row r="1600" spans="1:2" x14ac:dyDescent="0.3">
      <c r="A1600" t="s">
        <v>18</v>
      </c>
      <c r="B1600" s="18">
        <v>7</v>
      </c>
    </row>
    <row r="1601" spans="1:2" x14ac:dyDescent="0.3">
      <c r="A1601" t="s">
        <v>14</v>
      </c>
      <c r="B1601" s="18">
        <v>11</v>
      </c>
    </row>
    <row r="1602" spans="1:2" x14ac:dyDescent="0.3">
      <c r="A1602" t="s">
        <v>18</v>
      </c>
      <c r="B1602" s="18">
        <v>11</v>
      </c>
    </row>
    <row r="1603" spans="1:2" x14ac:dyDescent="0.3">
      <c r="A1603" t="s">
        <v>18</v>
      </c>
      <c r="B1603" s="18">
        <v>11</v>
      </c>
    </row>
    <row r="1604" spans="1:2" x14ac:dyDescent="0.3">
      <c r="A1604" t="s">
        <v>18</v>
      </c>
      <c r="B1604" s="18">
        <v>11</v>
      </c>
    </row>
    <row r="1605" spans="1:2" x14ac:dyDescent="0.3">
      <c r="A1605" t="s">
        <v>18</v>
      </c>
      <c r="B1605" s="18">
        <v>11</v>
      </c>
    </row>
    <row r="1606" spans="1:2" x14ac:dyDescent="0.3">
      <c r="A1606" t="s">
        <v>18</v>
      </c>
      <c r="B1606" s="18">
        <v>8</v>
      </c>
    </row>
    <row r="1607" spans="1:2" x14ac:dyDescent="0.3">
      <c r="A1607" t="s">
        <v>14</v>
      </c>
      <c r="B1607" s="18">
        <v>8</v>
      </c>
    </row>
    <row r="1608" spans="1:2" x14ac:dyDescent="0.3">
      <c r="A1608" t="s">
        <v>18</v>
      </c>
      <c r="B1608" s="18">
        <v>14</v>
      </c>
    </row>
    <row r="1609" spans="1:2" x14ac:dyDescent="0.3">
      <c r="A1609" t="s">
        <v>14</v>
      </c>
      <c r="B1609" s="18">
        <v>14</v>
      </c>
    </row>
    <row r="1610" spans="1:2" x14ac:dyDescent="0.3">
      <c r="A1610" t="s">
        <v>14</v>
      </c>
      <c r="B1610" s="18">
        <v>13</v>
      </c>
    </row>
    <row r="1611" spans="1:2" x14ac:dyDescent="0.3">
      <c r="A1611" t="s">
        <v>18</v>
      </c>
      <c r="B1611" s="18">
        <v>9</v>
      </c>
    </row>
    <row r="1612" spans="1:2" x14ac:dyDescent="0.3">
      <c r="A1612" t="s">
        <v>18</v>
      </c>
      <c r="B1612" s="18">
        <v>18</v>
      </c>
    </row>
    <row r="1613" spans="1:2" x14ac:dyDescent="0.3">
      <c r="A1613" t="s">
        <v>14</v>
      </c>
      <c r="B1613" s="18">
        <v>15</v>
      </c>
    </row>
    <row r="1614" spans="1:2" x14ac:dyDescent="0.3">
      <c r="A1614" t="s">
        <v>10</v>
      </c>
      <c r="B1614" s="18">
        <v>15</v>
      </c>
    </row>
    <row r="1615" spans="1:2" x14ac:dyDescent="0.3">
      <c r="A1615" t="s">
        <v>14</v>
      </c>
      <c r="B1615" s="18">
        <v>12</v>
      </c>
    </row>
    <row r="1616" spans="1:2" x14ac:dyDescent="0.3">
      <c r="A1616" t="s">
        <v>24</v>
      </c>
      <c r="B1616" s="18">
        <v>9</v>
      </c>
    </row>
    <row r="1617" spans="1:2" x14ac:dyDescent="0.3">
      <c r="A1617" t="s">
        <v>14</v>
      </c>
      <c r="B1617" s="18">
        <v>9</v>
      </c>
    </row>
    <row r="1618" spans="1:2" x14ac:dyDescent="0.3">
      <c r="A1618" t="s">
        <v>18</v>
      </c>
      <c r="B1618" s="18">
        <v>9</v>
      </c>
    </row>
    <row r="1619" spans="1:2" x14ac:dyDescent="0.3">
      <c r="A1619" t="s">
        <v>14</v>
      </c>
      <c r="B1619" s="18">
        <v>9</v>
      </c>
    </row>
    <row r="1620" spans="1:2" x14ac:dyDescent="0.3">
      <c r="A1620" t="s">
        <v>18</v>
      </c>
      <c r="B1620" s="18">
        <v>6</v>
      </c>
    </row>
    <row r="1621" spans="1:2" x14ac:dyDescent="0.3">
      <c r="A1621" t="s">
        <v>14</v>
      </c>
      <c r="B1621" s="18">
        <v>6</v>
      </c>
    </row>
    <row r="1622" spans="1:2" x14ac:dyDescent="0.3">
      <c r="A1622" t="s">
        <v>14</v>
      </c>
      <c r="B1622" s="18">
        <v>2</v>
      </c>
    </row>
    <row r="1623" spans="1:2" x14ac:dyDescent="0.3">
      <c r="A1623" t="s">
        <v>14</v>
      </c>
      <c r="B1623" s="18">
        <v>23</v>
      </c>
    </row>
    <row r="1624" spans="1:2" x14ac:dyDescent="0.3">
      <c r="A1624" t="s">
        <v>18</v>
      </c>
      <c r="B1624" s="18">
        <v>15</v>
      </c>
    </row>
    <row r="1625" spans="1:2" x14ac:dyDescent="0.3">
      <c r="A1625" t="s">
        <v>18</v>
      </c>
      <c r="B1625" s="18">
        <v>16</v>
      </c>
    </row>
    <row r="1626" spans="1:2" x14ac:dyDescent="0.3">
      <c r="A1626" t="s">
        <v>14</v>
      </c>
      <c r="B1626" s="18">
        <v>2</v>
      </c>
    </row>
    <row r="1627" spans="1:2" x14ac:dyDescent="0.3">
      <c r="A1627" t="s">
        <v>14</v>
      </c>
      <c r="B1627" s="18">
        <v>23</v>
      </c>
    </row>
    <row r="1628" spans="1:2" x14ac:dyDescent="0.3">
      <c r="A1628" t="s">
        <v>18</v>
      </c>
      <c r="B1628" s="18">
        <v>23</v>
      </c>
    </row>
    <row r="1629" spans="1:2" x14ac:dyDescent="0.3">
      <c r="A1629" t="s">
        <v>14</v>
      </c>
      <c r="B1629" s="18">
        <v>12</v>
      </c>
    </row>
    <row r="1630" spans="1:2" x14ac:dyDescent="0.3">
      <c r="A1630" t="s">
        <v>14</v>
      </c>
      <c r="B1630" s="18">
        <v>14</v>
      </c>
    </row>
    <row r="1631" spans="1:2" x14ac:dyDescent="0.3">
      <c r="A1631" t="s">
        <v>14</v>
      </c>
      <c r="B1631" s="18">
        <v>14</v>
      </c>
    </row>
    <row r="1632" spans="1:2" x14ac:dyDescent="0.3">
      <c r="A1632" t="s">
        <v>18</v>
      </c>
      <c r="B1632" s="18">
        <v>17</v>
      </c>
    </row>
    <row r="1633" spans="1:2" x14ac:dyDescent="0.3">
      <c r="A1633" t="s">
        <v>18</v>
      </c>
      <c r="B1633" s="18">
        <v>17</v>
      </c>
    </row>
    <row r="1634" spans="1:2" x14ac:dyDescent="0.3">
      <c r="A1634" t="s">
        <v>18</v>
      </c>
      <c r="B1634" s="18">
        <v>17</v>
      </c>
    </row>
    <row r="1635" spans="1:2" x14ac:dyDescent="0.3">
      <c r="A1635" t="s">
        <v>18</v>
      </c>
      <c r="B1635" s="18">
        <v>17</v>
      </c>
    </row>
    <row r="1636" spans="1:2" x14ac:dyDescent="0.3">
      <c r="A1636" t="s">
        <v>18</v>
      </c>
      <c r="B1636" s="18">
        <v>17</v>
      </c>
    </row>
    <row r="1637" spans="1:2" x14ac:dyDescent="0.3">
      <c r="A1637" t="s">
        <v>14</v>
      </c>
      <c r="B1637" s="18">
        <v>21</v>
      </c>
    </row>
    <row r="1638" spans="1:2" x14ac:dyDescent="0.3">
      <c r="A1638" t="s">
        <v>14</v>
      </c>
      <c r="B1638" s="18">
        <v>24</v>
      </c>
    </row>
    <row r="1639" spans="1:2" x14ac:dyDescent="0.3">
      <c r="A1639" t="s">
        <v>14</v>
      </c>
      <c r="B1639" s="18">
        <v>1</v>
      </c>
    </row>
    <row r="1640" spans="1:2" x14ac:dyDescent="0.3">
      <c r="A1640" t="s">
        <v>18</v>
      </c>
      <c r="B1640" s="18">
        <v>4</v>
      </c>
    </row>
    <row r="1641" spans="1:2" x14ac:dyDescent="0.3">
      <c r="A1641" t="s">
        <v>14</v>
      </c>
      <c r="B1641" s="18">
        <v>4</v>
      </c>
    </row>
    <row r="1642" spans="1:2" x14ac:dyDescent="0.3">
      <c r="A1642" t="s">
        <v>18</v>
      </c>
      <c r="B1642" s="18">
        <v>4</v>
      </c>
    </row>
    <row r="1643" spans="1:2" x14ac:dyDescent="0.3">
      <c r="A1643" t="s">
        <v>14</v>
      </c>
      <c r="B1643" s="18">
        <v>4</v>
      </c>
    </row>
    <row r="1644" spans="1:2" x14ac:dyDescent="0.3">
      <c r="A1644" t="s">
        <v>14</v>
      </c>
      <c r="B1644" s="18">
        <v>3</v>
      </c>
    </row>
    <row r="1645" spans="1:2" x14ac:dyDescent="0.3">
      <c r="A1645" t="s">
        <v>24</v>
      </c>
      <c r="B1645" s="18">
        <v>24</v>
      </c>
    </row>
    <row r="1646" spans="1:2" x14ac:dyDescent="0.3">
      <c r="A1646" t="s">
        <v>14</v>
      </c>
      <c r="B1646" s="18">
        <v>24</v>
      </c>
    </row>
    <row r="1647" spans="1:2" x14ac:dyDescent="0.3">
      <c r="A1647" t="s">
        <v>14</v>
      </c>
      <c r="B1647" s="18">
        <v>24</v>
      </c>
    </row>
    <row r="1648" spans="1:2" x14ac:dyDescent="0.3">
      <c r="A1648" t="s">
        <v>18</v>
      </c>
      <c r="B1648" s="18">
        <v>5</v>
      </c>
    </row>
    <row r="1649" spans="1:2" x14ac:dyDescent="0.3">
      <c r="A1649" t="s">
        <v>14</v>
      </c>
      <c r="B1649" s="18">
        <v>23</v>
      </c>
    </row>
    <row r="1650" spans="1:2" x14ac:dyDescent="0.3">
      <c r="A1650" t="s">
        <v>18</v>
      </c>
      <c r="B1650" s="18">
        <v>23</v>
      </c>
    </row>
    <row r="1651" spans="1:2" x14ac:dyDescent="0.3">
      <c r="A1651" t="s">
        <v>18</v>
      </c>
      <c r="B1651" s="18">
        <v>6</v>
      </c>
    </row>
    <row r="1652" spans="1:2" x14ac:dyDescent="0.3">
      <c r="A1652" t="s">
        <v>14</v>
      </c>
      <c r="B1652" s="18">
        <v>1</v>
      </c>
    </row>
    <row r="1653" spans="1:2" x14ac:dyDescent="0.3">
      <c r="A1653" t="s">
        <v>18</v>
      </c>
      <c r="B1653" s="18">
        <v>6</v>
      </c>
    </row>
    <row r="1654" spans="1:2" x14ac:dyDescent="0.3">
      <c r="A1654" t="s">
        <v>14</v>
      </c>
      <c r="B1654" s="18">
        <v>21</v>
      </c>
    </row>
    <row r="1655" spans="1:2" x14ac:dyDescent="0.3">
      <c r="A1655" t="s">
        <v>18</v>
      </c>
      <c r="B1655" s="18">
        <v>1</v>
      </c>
    </row>
    <row r="1656" spans="1:2" x14ac:dyDescent="0.3">
      <c r="A1656" t="s">
        <v>14</v>
      </c>
      <c r="B1656" s="18">
        <v>1</v>
      </c>
    </row>
    <row r="1657" spans="1:2" x14ac:dyDescent="0.3">
      <c r="A1657" t="s">
        <v>18</v>
      </c>
      <c r="B1657" s="18">
        <v>24</v>
      </c>
    </row>
    <row r="1658" spans="1:2" x14ac:dyDescent="0.3">
      <c r="A1658" t="s">
        <v>18</v>
      </c>
      <c r="B1658" s="18">
        <v>1</v>
      </c>
    </row>
    <row r="1659" spans="1:2" x14ac:dyDescent="0.3">
      <c r="A1659" t="s">
        <v>18</v>
      </c>
      <c r="B1659" s="18">
        <v>15</v>
      </c>
    </row>
    <row r="1660" spans="1:2" x14ac:dyDescent="0.3">
      <c r="A1660" t="s">
        <v>18</v>
      </c>
      <c r="B1660" s="18">
        <v>15</v>
      </c>
    </row>
    <row r="1661" spans="1:2" x14ac:dyDescent="0.3">
      <c r="A1661" t="s">
        <v>14</v>
      </c>
      <c r="B1661" s="18">
        <v>15</v>
      </c>
    </row>
    <row r="1662" spans="1:2" x14ac:dyDescent="0.3">
      <c r="A1662" t="s">
        <v>14</v>
      </c>
      <c r="B1662" s="18">
        <v>12</v>
      </c>
    </row>
    <row r="1663" spans="1:2" x14ac:dyDescent="0.3">
      <c r="A1663" t="s">
        <v>14</v>
      </c>
      <c r="B1663" s="18">
        <v>1</v>
      </c>
    </row>
    <row r="1664" spans="1:2" x14ac:dyDescent="0.3">
      <c r="A1664" t="s">
        <v>24</v>
      </c>
      <c r="B1664" s="18">
        <v>1</v>
      </c>
    </row>
    <row r="1665" spans="1:2" x14ac:dyDescent="0.3">
      <c r="A1665" t="s">
        <v>18</v>
      </c>
      <c r="B1665" s="18">
        <v>1</v>
      </c>
    </row>
    <row r="1666" spans="1:2" x14ac:dyDescent="0.3">
      <c r="A1666" t="s">
        <v>18</v>
      </c>
      <c r="B1666" s="18">
        <v>14</v>
      </c>
    </row>
    <row r="1667" spans="1:2" x14ac:dyDescent="0.3">
      <c r="A1667" t="s">
        <v>14</v>
      </c>
      <c r="B1667" s="18">
        <v>14</v>
      </c>
    </row>
    <row r="1668" spans="1:2" x14ac:dyDescent="0.3">
      <c r="A1668" t="s">
        <v>18</v>
      </c>
      <c r="B1668" s="18">
        <v>14</v>
      </c>
    </row>
    <row r="1669" spans="1:2" x14ac:dyDescent="0.3">
      <c r="A1669" t="s">
        <v>18</v>
      </c>
      <c r="B1669" s="18">
        <v>14</v>
      </c>
    </row>
    <row r="1670" spans="1:2" x14ac:dyDescent="0.3">
      <c r="A1670" t="s">
        <v>14</v>
      </c>
      <c r="B1670" s="18">
        <v>14</v>
      </c>
    </row>
    <row r="1671" spans="1:2" x14ac:dyDescent="0.3">
      <c r="A1671" t="s">
        <v>14</v>
      </c>
      <c r="B1671" s="18">
        <v>14</v>
      </c>
    </row>
    <row r="1672" spans="1:2" x14ac:dyDescent="0.3">
      <c r="A1672" t="s">
        <v>14</v>
      </c>
      <c r="B1672" s="18">
        <v>11</v>
      </c>
    </row>
    <row r="1673" spans="1:2" x14ac:dyDescent="0.3">
      <c r="A1673" t="s">
        <v>18</v>
      </c>
      <c r="B1673" s="18">
        <v>20</v>
      </c>
    </row>
    <row r="1674" spans="1:2" x14ac:dyDescent="0.3">
      <c r="A1674" t="s">
        <v>18</v>
      </c>
      <c r="B1674" s="18">
        <v>20</v>
      </c>
    </row>
    <row r="1675" spans="1:2" x14ac:dyDescent="0.3">
      <c r="A1675" t="s">
        <v>18</v>
      </c>
      <c r="B1675" s="18">
        <v>13</v>
      </c>
    </row>
    <row r="1676" spans="1:2" x14ac:dyDescent="0.3">
      <c r="A1676" t="s">
        <v>18</v>
      </c>
      <c r="B1676" s="18">
        <v>13</v>
      </c>
    </row>
    <row r="1677" spans="1:2" x14ac:dyDescent="0.3">
      <c r="A1677" t="s">
        <v>14</v>
      </c>
      <c r="B1677" s="18">
        <v>13</v>
      </c>
    </row>
    <row r="1678" spans="1:2" x14ac:dyDescent="0.3">
      <c r="A1678" t="s">
        <v>10</v>
      </c>
      <c r="B1678" s="18">
        <v>13</v>
      </c>
    </row>
    <row r="1679" spans="1:2" x14ac:dyDescent="0.3">
      <c r="A1679" t="s">
        <v>14</v>
      </c>
      <c r="B1679" s="18">
        <v>13</v>
      </c>
    </row>
    <row r="1680" spans="1:2" x14ac:dyDescent="0.3">
      <c r="A1680" t="s">
        <v>18</v>
      </c>
      <c r="B1680" s="18">
        <v>15</v>
      </c>
    </row>
    <row r="1681" spans="1:2" x14ac:dyDescent="0.3">
      <c r="A1681" t="s">
        <v>14</v>
      </c>
      <c r="B1681" s="18">
        <v>12</v>
      </c>
    </row>
    <row r="1682" spans="1:2" x14ac:dyDescent="0.3">
      <c r="A1682" t="s">
        <v>14</v>
      </c>
      <c r="B1682" s="18">
        <v>12</v>
      </c>
    </row>
    <row r="1683" spans="1:2" x14ac:dyDescent="0.3">
      <c r="A1683" t="s">
        <v>14</v>
      </c>
      <c r="B1683" s="18">
        <v>12</v>
      </c>
    </row>
    <row r="1684" spans="1:2" x14ac:dyDescent="0.3">
      <c r="A1684" t="s">
        <v>14</v>
      </c>
      <c r="B1684" s="18">
        <v>20</v>
      </c>
    </row>
    <row r="1685" spans="1:2" x14ac:dyDescent="0.3">
      <c r="A1685" t="s">
        <v>14</v>
      </c>
      <c r="B1685" s="18">
        <v>22</v>
      </c>
    </row>
    <row r="1686" spans="1:2" x14ac:dyDescent="0.3">
      <c r="A1686" t="s">
        <v>14</v>
      </c>
      <c r="B1686" s="18">
        <v>17</v>
      </c>
    </row>
    <row r="1687" spans="1:2" x14ac:dyDescent="0.3">
      <c r="A1687" t="s">
        <v>24</v>
      </c>
      <c r="B1687" s="18">
        <v>17</v>
      </c>
    </row>
    <row r="1688" spans="1:2" x14ac:dyDescent="0.3">
      <c r="A1688" t="s">
        <v>24</v>
      </c>
      <c r="B1688" s="18">
        <v>17</v>
      </c>
    </row>
    <row r="1689" spans="1:2" x14ac:dyDescent="0.3">
      <c r="A1689" t="s">
        <v>24</v>
      </c>
      <c r="B1689" s="18">
        <v>17</v>
      </c>
    </row>
    <row r="1690" spans="1:2" x14ac:dyDescent="0.3">
      <c r="A1690" t="s">
        <v>14</v>
      </c>
      <c r="B1690" s="18">
        <v>14</v>
      </c>
    </row>
    <row r="1691" spans="1:2" x14ac:dyDescent="0.3">
      <c r="A1691" t="s">
        <v>14</v>
      </c>
      <c r="B1691" s="18">
        <v>20</v>
      </c>
    </row>
    <row r="1692" spans="1:2" x14ac:dyDescent="0.3">
      <c r="A1692" t="s">
        <v>14</v>
      </c>
      <c r="B1692" s="18">
        <v>2</v>
      </c>
    </row>
    <row r="1693" spans="1:2" x14ac:dyDescent="0.3">
      <c r="A1693" t="s">
        <v>14</v>
      </c>
      <c r="B1693" s="18">
        <v>20</v>
      </c>
    </row>
    <row r="1694" spans="1:2" x14ac:dyDescent="0.3">
      <c r="A1694" t="s">
        <v>14</v>
      </c>
      <c r="B1694" s="18">
        <v>20</v>
      </c>
    </row>
    <row r="1695" spans="1:2" x14ac:dyDescent="0.3">
      <c r="A1695" t="s">
        <v>14</v>
      </c>
      <c r="B1695" s="18">
        <v>20</v>
      </c>
    </row>
    <row r="1696" spans="1:2" x14ac:dyDescent="0.3">
      <c r="A1696" t="s">
        <v>14</v>
      </c>
      <c r="B1696" s="18">
        <v>20</v>
      </c>
    </row>
    <row r="1697" spans="1:2" x14ac:dyDescent="0.3">
      <c r="A1697" t="s">
        <v>14</v>
      </c>
      <c r="B1697" s="18">
        <v>2</v>
      </c>
    </row>
    <row r="1698" spans="1:2" x14ac:dyDescent="0.3">
      <c r="A1698" t="s">
        <v>18</v>
      </c>
      <c r="B1698" s="18">
        <v>1</v>
      </c>
    </row>
    <row r="1699" spans="1:2" x14ac:dyDescent="0.3">
      <c r="A1699" t="s">
        <v>14</v>
      </c>
      <c r="B1699" s="18">
        <v>1</v>
      </c>
    </row>
    <row r="1700" spans="1:2" x14ac:dyDescent="0.3">
      <c r="A1700" t="s">
        <v>14</v>
      </c>
      <c r="B1700" s="18">
        <v>14</v>
      </c>
    </row>
    <row r="1701" spans="1:2" x14ac:dyDescent="0.3">
      <c r="A1701" t="s">
        <v>14</v>
      </c>
      <c r="B1701" s="18">
        <v>14</v>
      </c>
    </row>
    <row r="1702" spans="1:2" x14ac:dyDescent="0.3">
      <c r="A1702" t="s">
        <v>18</v>
      </c>
      <c r="B1702" s="18">
        <v>14</v>
      </c>
    </row>
    <row r="1703" spans="1:2" x14ac:dyDescent="0.3">
      <c r="A1703" t="s">
        <v>14</v>
      </c>
      <c r="B1703" s="18">
        <v>6</v>
      </c>
    </row>
    <row r="1704" spans="1:2" x14ac:dyDescent="0.3">
      <c r="A1704" t="s">
        <v>18</v>
      </c>
      <c r="B1704" s="18">
        <v>6</v>
      </c>
    </row>
    <row r="1705" spans="1:2" x14ac:dyDescent="0.3">
      <c r="A1705" t="s">
        <v>18</v>
      </c>
      <c r="B1705" s="18">
        <v>6</v>
      </c>
    </row>
    <row r="1706" spans="1:2" x14ac:dyDescent="0.3">
      <c r="A1706" t="s">
        <v>14</v>
      </c>
      <c r="B1706" s="18">
        <v>22</v>
      </c>
    </row>
    <row r="1707" spans="1:2" x14ac:dyDescent="0.3">
      <c r="A1707" t="s">
        <v>18</v>
      </c>
      <c r="B1707" s="18">
        <v>22</v>
      </c>
    </row>
    <row r="1708" spans="1:2" x14ac:dyDescent="0.3">
      <c r="A1708" t="s">
        <v>14</v>
      </c>
      <c r="B1708" s="18">
        <v>5</v>
      </c>
    </row>
    <row r="1709" spans="1:2" x14ac:dyDescent="0.3">
      <c r="A1709" t="s">
        <v>14</v>
      </c>
      <c r="B1709" s="18">
        <v>5</v>
      </c>
    </row>
    <row r="1710" spans="1:2" x14ac:dyDescent="0.3">
      <c r="A1710" t="s">
        <v>18</v>
      </c>
      <c r="B1710" s="18">
        <v>5</v>
      </c>
    </row>
    <row r="1711" spans="1:2" x14ac:dyDescent="0.3">
      <c r="A1711" t="s">
        <v>14</v>
      </c>
      <c r="B1711" s="18">
        <v>5</v>
      </c>
    </row>
    <row r="1712" spans="1:2" x14ac:dyDescent="0.3">
      <c r="A1712" t="s">
        <v>18</v>
      </c>
      <c r="B1712" s="18">
        <v>2</v>
      </c>
    </row>
    <row r="1713" spans="1:2" x14ac:dyDescent="0.3">
      <c r="A1713" t="s">
        <v>14</v>
      </c>
      <c r="B1713" s="18">
        <v>1</v>
      </c>
    </row>
    <row r="1714" spans="1:2" x14ac:dyDescent="0.3">
      <c r="A1714" t="s">
        <v>18</v>
      </c>
      <c r="B1714" s="18">
        <v>1</v>
      </c>
    </row>
    <row r="1715" spans="1:2" x14ac:dyDescent="0.3">
      <c r="A1715" t="s">
        <v>14</v>
      </c>
      <c r="B1715" s="18">
        <v>23</v>
      </c>
    </row>
    <row r="1716" spans="1:2" x14ac:dyDescent="0.3">
      <c r="A1716" t="s">
        <v>14</v>
      </c>
      <c r="B1716" s="18">
        <v>22</v>
      </c>
    </row>
    <row r="1717" spans="1:2" x14ac:dyDescent="0.3">
      <c r="A1717" t="s">
        <v>14</v>
      </c>
      <c r="B1717" s="18">
        <v>22</v>
      </c>
    </row>
    <row r="1718" spans="1:2" x14ac:dyDescent="0.3">
      <c r="A1718" t="s">
        <v>14</v>
      </c>
      <c r="B1718" s="18">
        <v>22</v>
      </c>
    </row>
    <row r="1719" spans="1:2" x14ac:dyDescent="0.3">
      <c r="A1719" t="s">
        <v>18</v>
      </c>
      <c r="B1719" s="18">
        <v>22</v>
      </c>
    </row>
    <row r="1720" spans="1:2" x14ac:dyDescent="0.3">
      <c r="A1720" t="s">
        <v>14</v>
      </c>
      <c r="B1720" s="18">
        <v>22</v>
      </c>
    </row>
    <row r="1721" spans="1:2" x14ac:dyDescent="0.3">
      <c r="A1721" t="s">
        <v>18</v>
      </c>
      <c r="B1721" s="18">
        <v>22</v>
      </c>
    </row>
    <row r="1722" spans="1:2" x14ac:dyDescent="0.3">
      <c r="A1722" t="s">
        <v>18</v>
      </c>
      <c r="B1722" s="18">
        <v>22</v>
      </c>
    </row>
    <row r="1723" spans="1:2" x14ac:dyDescent="0.3">
      <c r="A1723" t="s">
        <v>14</v>
      </c>
      <c r="B1723" s="18">
        <v>24</v>
      </c>
    </row>
    <row r="1724" spans="1:2" x14ac:dyDescent="0.3">
      <c r="A1724" t="s">
        <v>18</v>
      </c>
      <c r="B1724" s="18">
        <v>24</v>
      </c>
    </row>
    <row r="1725" spans="1:2" x14ac:dyDescent="0.3">
      <c r="A1725" t="s">
        <v>14</v>
      </c>
      <c r="B1725" s="18">
        <v>5</v>
      </c>
    </row>
    <row r="1726" spans="1:2" x14ac:dyDescent="0.3">
      <c r="A1726" t="s">
        <v>14</v>
      </c>
      <c r="B1726" s="18">
        <v>5</v>
      </c>
    </row>
    <row r="1727" spans="1:2" x14ac:dyDescent="0.3">
      <c r="A1727" t="s">
        <v>18</v>
      </c>
      <c r="B1727" s="18">
        <v>5</v>
      </c>
    </row>
    <row r="1728" spans="1:2" x14ac:dyDescent="0.3">
      <c r="A1728" t="s">
        <v>18</v>
      </c>
      <c r="B1728" s="18">
        <v>1</v>
      </c>
    </row>
    <row r="1729" spans="1:2" x14ac:dyDescent="0.3">
      <c r="A1729" t="s">
        <v>18</v>
      </c>
      <c r="B1729" s="18">
        <v>21</v>
      </c>
    </row>
    <row r="1730" spans="1:2" x14ac:dyDescent="0.3">
      <c r="A1730" t="s">
        <v>18</v>
      </c>
      <c r="B1730" s="18">
        <v>15</v>
      </c>
    </row>
    <row r="1731" spans="1:2" x14ac:dyDescent="0.3">
      <c r="A1731" t="s">
        <v>18</v>
      </c>
      <c r="B1731" s="18">
        <v>1</v>
      </c>
    </row>
    <row r="1732" spans="1:2" x14ac:dyDescent="0.3">
      <c r="A1732" t="s">
        <v>14</v>
      </c>
      <c r="B1732" s="18">
        <v>1</v>
      </c>
    </row>
    <row r="1733" spans="1:2" x14ac:dyDescent="0.3">
      <c r="A1733" t="s">
        <v>18</v>
      </c>
      <c r="B1733" s="18">
        <v>20</v>
      </c>
    </row>
    <row r="1734" spans="1:2" x14ac:dyDescent="0.3">
      <c r="A1734" t="s">
        <v>14</v>
      </c>
      <c r="B1734" s="18">
        <v>20</v>
      </c>
    </row>
    <row r="1735" spans="1:2" x14ac:dyDescent="0.3">
      <c r="A1735" t="s">
        <v>14</v>
      </c>
      <c r="B1735" s="18">
        <v>20</v>
      </c>
    </row>
    <row r="1736" spans="1:2" x14ac:dyDescent="0.3">
      <c r="A1736" t="s">
        <v>24</v>
      </c>
      <c r="B1736" s="18">
        <v>20</v>
      </c>
    </row>
    <row r="1737" spans="1:2" x14ac:dyDescent="0.3">
      <c r="A1737" t="s">
        <v>14</v>
      </c>
      <c r="B1737" s="18">
        <v>20</v>
      </c>
    </row>
    <row r="1738" spans="1:2" x14ac:dyDescent="0.3">
      <c r="A1738" t="s">
        <v>14</v>
      </c>
      <c r="B1738" s="18">
        <v>1</v>
      </c>
    </row>
    <row r="1739" spans="1:2" x14ac:dyDescent="0.3">
      <c r="A1739" t="s">
        <v>18</v>
      </c>
      <c r="B1739" s="18">
        <v>11</v>
      </c>
    </row>
    <row r="1740" spans="1:2" x14ac:dyDescent="0.3">
      <c r="A1740" t="s">
        <v>10</v>
      </c>
      <c r="B1740" s="18">
        <v>11</v>
      </c>
    </row>
    <row r="1741" spans="1:2" x14ac:dyDescent="0.3">
      <c r="A1741" t="s">
        <v>10</v>
      </c>
      <c r="B1741" s="18">
        <v>11</v>
      </c>
    </row>
    <row r="1742" spans="1:2" x14ac:dyDescent="0.3">
      <c r="A1742" t="s">
        <v>10</v>
      </c>
      <c r="B1742" s="18">
        <v>5</v>
      </c>
    </row>
    <row r="1743" spans="1:2" x14ac:dyDescent="0.3">
      <c r="A1743" t="s">
        <v>18</v>
      </c>
      <c r="B1743" s="18">
        <v>5</v>
      </c>
    </row>
    <row r="1744" spans="1:2" x14ac:dyDescent="0.3">
      <c r="A1744" t="s">
        <v>14</v>
      </c>
      <c r="B1744" s="18">
        <v>5</v>
      </c>
    </row>
    <row r="1745" spans="1:2" x14ac:dyDescent="0.3">
      <c r="A1745" t="s">
        <v>14</v>
      </c>
      <c r="B1745" s="18">
        <v>4</v>
      </c>
    </row>
    <row r="1746" spans="1:2" x14ac:dyDescent="0.3">
      <c r="A1746" t="s">
        <v>10</v>
      </c>
      <c r="B1746" s="18">
        <v>4</v>
      </c>
    </row>
    <row r="1747" spans="1:2" x14ac:dyDescent="0.3">
      <c r="A1747" t="s">
        <v>18</v>
      </c>
      <c r="B1747" s="18">
        <v>12</v>
      </c>
    </row>
    <row r="1748" spans="1:2" x14ac:dyDescent="0.3">
      <c r="A1748" t="s">
        <v>18</v>
      </c>
      <c r="B1748" s="18">
        <v>12</v>
      </c>
    </row>
    <row r="1749" spans="1:2" x14ac:dyDescent="0.3">
      <c r="A1749" t="s">
        <v>10</v>
      </c>
      <c r="B1749" s="18">
        <v>9</v>
      </c>
    </row>
    <row r="1750" spans="1:2" x14ac:dyDescent="0.3">
      <c r="A1750" t="s">
        <v>10</v>
      </c>
      <c r="B1750" s="18">
        <v>3</v>
      </c>
    </row>
    <row r="1751" spans="1:2" x14ac:dyDescent="0.3">
      <c r="A1751" t="s">
        <v>14</v>
      </c>
      <c r="B1751" s="18">
        <v>14</v>
      </c>
    </row>
    <row r="1752" spans="1:2" x14ac:dyDescent="0.3">
      <c r="A1752" t="s">
        <v>14</v>
      </c>
      <c r="B1752" s="18">
        <v>14</v>
      </c>
    </row>
    <row r="1753" spans="1:2" x14ac:dyDescent="0.3">
      <c r="A1753" t="s">
        <v>18</v>
      </c>
      <c r="B1753" s="18">
        <v>12</v>
      </c>
    </row>
    <row r="1754" spans="1:2" x14ac:dyDescent="0.3">
      <c r="A1754" t="s">
        <v>18</v>
      </c>
      <c r="B1754" s="18">
        <v>12</v>
      </c>
    </row>
    <row r="1755" spans="1:2" x14ac:dyDescent="0.3">
      <c r="A1755" t="s">
        <v>18</v>
      </c>
      <c r="B1755" s="18">
        <v>9</v>
      </c>
    </row>
    <row r="1756" spans="1:2" x14ac:dyDescent="0.3">
      <c r="A1756" t="s">
        <v>18</v>
      </c>
      <c r="B1756" s="18">
        <v>1</v>
      </c>
    </row>
    <row r="1757" spans="1:2" x14ac:dyDescent="0.3">
      <c r="A1757" t="s">
        <v>14</v>
      </c>
      <c r="B1757" s="18">
        <v>1</v>
      </c>
    </row>
    <row r="1758" spans="1:2" x14ac:dyDescent="0.3">
      <c r="A1758" t="s">
        <v>14</v>
      </c>
      <c r="B1758" s="18">
        <v>1</v>
      </c>
    </row>
    <row r="1759" spans="1:2" x14ac:dyDescent="0.3">
      <c r="A1759" t="s">
        <v>10</v>
      </c>
      <c r="B1759" s="18">
        <v>1</v>
      </c>
    </row>
    <row r="1760" spans="1:2" x14ac:dyDescent="0.3">
      <c r="A1760" t="s">
        <v>24</v>
      </c>
      <c r="B1760" s="18">
        <v>1</v>
      </c>
    </row>
    <row r="1761" spans="1:2" x14ac:dyDescent="0.3">
      <c r="A1761" t="s">
        <v>10</v>
      </c>
      <c r="B1761" s="18">
        <v>4</v>
      </c>
    </row>
    <row r="1762" spans="1:2" x14ac:dyDescent="0.3">
      <c r="A1762" t="s">
        <v>10</v>
      </c>
      <c r="B1762" s="18">
        <v>4</v>
      </c>
    </row>
    <row r="1763" spans="1:2" x14ac:dyDescent="0.3">
      <c r="A1763" t="s">
        <v>18</v>
      </c>
      <c r="B1763" s="18">
        <v>12</v>
      </c>
    </row>
    <row r="1764" spans="1:2" x14ac:dyDescent="0.3">
      <c r="A1764" t="s">
        <v>10</v>
      </c>
      <c r="B1764" s="18">
        <v>12</v>
      </c>
    </row>
    <row r="1765" spans="1:2" x14ac:dyDescent="0.3">
      <c r="A1765" t="s">
        <v>18</v>
      </c>
      <c r="B1765" s="18">
        <v>1</v>
      </c>
    </row>
    <row r="1766" spans="1:2" x14ac:dyDescent="0.3">
      <c r="A1766" t="s">
        <v>18</v>
      </c>
      <c r="B1766" s="18">
        <v>20</v>
      </c>
    </row>
    <row r="1767" spans="1:2" x14ac:dyDescent="0.3">
      <c r="A1767" t="s">
        <v>18</v>
      </c>
      <c r="B1767" s="18">
        <v>20</v>
      </c>
    </row>
    <row r="1768" spans="1:2" x14ac:dyDescent="0.3">
      <c r="A1768" t="s">
        <v>18</v>
      </c>
      <c r="B1768" s="18">
        <v>21</v>
      </c>
    </row>
    <row r="1769" spans="1:2" x14ac:dyDescent="0.3">
      <c r="A1769" t="s">
        <v>18</v>
      </c>
      <c r="B1769" s="18">
        <v>21</v>
      </c>
    </row>
    <row r="1770" spans="1:2" x14ac:dyDescent="0.3">
      <c r="A1770" t="s">
        <v>18</v>
      </c>
      <c r="B1770" s="18">
        <v>21</v>
      </c>
    </row>
    <row r="1771" spans="1:2" x14ac:dyDescent="0.3">
      <c r="A1771" t="s">
        <v>18</v>
      </c>
      <c r="B1771" s="18">
        <v>21</v>
      </c>
    </row>
    <row r="1772" spans="1:2" x14ac:dyDescent="0.3">
      <c r="A1772" t="s">
        <v>14</v>
      </c>
      <c r="B1772" s="18">
        <v>20</v>
      </c>
    </row>
    <row r="1773" spans="1:2" x14ac:dyDescent="0.3">
      <c r="A1773" t="s">
        <v>18</v>
      </c>
      <c r="B1773" s="18">
        <v>20</v>
      </c>
    </row>
    <row r="1774" spans="1:2" x14ac:dyDescent="0.3">
      <c r="A1774" t="s">
        <v>18</v>
      </c>
      <c r="B1774" s="18">
        <v>20</v>
      </c>
    </row>
    <row r="1775" spans="1:2" x14ac:dyDescent="0.3">
      <c r="A1775" t="s">
        <v>14</v>
      </c>
      <c r="B1775" s="18">
        <v>20</v>
      </c>
    </row>
    <row r="1776" spans="1:2" x14ac:dyDescent="0.3">
      <c r="A1776" t="s">
        <v>14</v>
      </c>
      <c r="B1776" s="18">
        <v>21</v>
      </c>
    </row>
    <row r="1777" spans="1:2" x14ac:dyDescent="0.3">
      <c r="A1777" t="s">
        <v>24</v>
      </c>
      <c r="B1777" s="18">
        <v>21</v>
      </c>
    </row>
    <row r="1778" spans="1:2" x14ac:dyDescent="0.3">
      <c r="A1778" t="s">
        <v>18</v>
      </c>
      <c r="B1778" s="18">
        <v>21</v>
      </c>
    </row>
    <row r="1779" spans="1:2" x14ac:dyDescent="0.3">
      <c r="A1779" t="s">
        <v>18</v>
      </c>
      <c r="B1779" s="18">
        <v>7</v>
      </c>
    </row>
    <row r="1780" spans="1:2" x14ac:dyDescent="0.3">
      <c r="A1780" t="s">
        <v>18</v>
      </c>
      <c r="B1780" s="18">
        <v>7</v>
      </c>
    </row>
    <row r="1781" spans="1:2" x14ac:dyDescent="0.3">
      <c r="A1781" t="s">
        <v>14</v>
      </c>
      <c r="B1781" s="18">
        <v>21</v>
      </c>
    </row>
    <row r="1782" spans="1:2" x14ac:dyDescent="0.3">
      <c r="A1782" t="s">
        <v>10</v>
      </c>
      <c r="B1782" s="18">
        <v>18</v>
      </c>
    </row>
    <row r="1783" spans="1:2" x14ac:dyDescent="0.3">
      <c r="A1783" t="s">
        <v>18</v>
      </c>
      <c r="B1783" s="18">
        <v>11</v>
      </c>
    </row>
    <row r="1784" spans="1:2" x14ac:dyDescent="0.3">
      <c r="A1784" t="s">
        <v>18</v>
      </c>
      <c r="B1784" s="18">
        <v>11</v>
      </c>
    </row>
    <row r="1785" spans="1:2" x14ac:dyDescent="0.3">
      <c r="A1785" t="s">
        <v>18</v>
      </c>
      <c r="B1785" s="18">
        <v>11</v>
      </c>
    </row>
    <row r="1786" spans="1:2" x14ac:dyDescent="0.3">
      <c r="A1786" t="s">
        <v>18</v>
      </c>
      <c r="B1786" s="18">
        <v>11</v>
      </c>
    </row>
    <row r="1787" spans="1:2" x14ac:dyDescent="0.3">
      <c r="A1787" t="s">
        <v>18</v>
      </c>
      <c r="B1787" s="18">
        <v>20</v>
      </c>
    </row>
    <row r="1788" spans="1:2" x14ac:dyDescent="0.3">
      <c r="A1788" t="s">
        <v>18</v>
      </c>
      <c r="B1788" s="18">
        <v>20</v>
      </c>
    </row>
    <row r="1789" spans="1:2" x14ac:dyDescent="0.3">
      <c r="A1789" t="s">
        <v>14</v>
      </c>
      <c r="B1789" s="18">
        <v>12</v>
      </c>
    </row>
    <row r="1790" spans="1:2" x14ac:dyDescent="0.3">
      <c r="A1790" t="s">
        <v>18</v>
      </c>
      <c r="B1790" s="18">
        <v>12</v>
      </c>
    </row>
    <row r="1791" spans="1:2" x14ac:dyDescent="0.3">
      <c r="A1791" t="s">
        <v>18</v>
      </c>
      <c r="B1791" s="18">
        <v>12</v>
      </c>
    </row>
    <row r="1792" spans="1:2" x14ac:dyDescent="0.3">
      <c r="A1792" t="s">
        <v>24</v>
      </c>
      <c r="B1792" s="18">
        <v>19</v>
      </c>
    </row>
    <row r="1793" spans="1:2" x14ac:dyDescent="0.3">
      <c r="A1793" t="s">
        <v>18</v>
      </c>
      <c r="B1793" s="18">
        <v>19</v>
      </c>
    </row>
    <row r="1794" spans="1:2" x14ac:dyDescent="0.3">
      <c r="A1794" t="s">
        <v>14</v>
      </c>
      <c r="B1794" s="18">
        <v>14</v>
      </c>
    </row>
    <row r="1795" spans="1:2" x14ac:dyDescent="0.3">
      <c r="A1795" t="s">
        <v>18</v>
      </c>
      <c r="B1795" s="18">
        <v>18</v>
      </c>
    </row>
    <row r="1796" spans="1:2" x14ac:dyDescent="0.3">
      <c r="A1796" t="s">
        <v>18</v>
      </c>
      <c r="B1796" s="18">
        <v>24</v>
      </c>
    </row>
    <row r="1797" spans="1:2" x14ac:dyDescent="0.3">
      <c r="A1797" t="s">
        <v>18</v>
      </c>
      <c r="B1797" s="18">
        <v>18</v>
      </c>
    </row>
    <row r="1798" spans="1:2" x14ac:dyDescent="0.3">
      <c r="A1798" t="s">
        <v>14</v>
      </c>
      <c r="B1798" s="18">
        <v>18</v>
      </c>
    </row>
    <row r="1799" spans="1:2" x14ac:dyDescent="0.3">
      <c r="A1799" t="s">
        <v>18</v>
      </c>
      <c r="B1799" s="18">
        <v>18</v>
      </c>
    </row>
    <row r="1800" spans="1:2" x14ac:dyDescent="0.3">
      <c r="A1800" t="s">
        <v>18</v>
      </c>
      <c r="B1800" s="18">
        <v>18</v>
      </c>
    </row>
    <row r="1801" spans="1:2" x14ac:dyDescent="0.3">
      <c r="A1801" t="s">
        <v>18</v>
      </c>
      <c r="B1801" s="18">
        <v>16</v>
      </c>
    </row>
    <row r="1802" spans="1:2" x14ac:dyDescent="0.3">
      <c r="A1802" t="s">
        <v>14</v>
      </c>
      <c r="B1802" s="18">
        <v>23</v>
      </c>
    </row>
    <row r="1803" spans="1:2" x14ac:dyDescent="0.3">
      <c r="A1803" t="s">
        <v>18</v>
      </c>
      <c r="B1803" s="18">
        <v>23</v>
      </c>
    </row>
    <row r="1804" spans="1:2" x14ac:dyDescent="0.3">
      <c r="A1804" t="s">
        <v>18</v>
      </c>
      <c r="B1804" s="18">
        <v>23</v>
      </c>
    </row>
    <row r="1805" spans="1:2" x14ac:dyDescent="0.3">
      <c r="A1805" t="s">
        <v>18</v>
      </c>
      <c r="B1805" s="18">
        <v>23</v>
      </c>
    </row>
    <row r="1806" spans="1:2" x14ac:dyDescent="0.3">
      <c r="A1806" t="s">
        <v>14</v>
      </c>
      <c r="B1806" s="18">
        <v>17</v>
      </c>
    </row>
    <row r="1807" spans="1:2" x14ac:dyDescent="0.3">
      <c r="A1807" t="s">
        <v>14</v>
      </c>
      <c r="B1807" s="18">
        <v>2</v>
      </c>
    </row>
    <row r="1808" spans="1:2" x14ac:dyDescent="0.3">
      <c r="A1808" t="s">
        <v>14</v>
      </c>
      <c r="B1808" s="18">
        <v>23</v>
      </c>
    </row>
    <row r="1809" spans="1:2" x14ac:dyDescent="0.3">
      <c r="A1809" t="s">
        <v>14</v>
      </c>
      <c r="B1809" s="18">
        <v>20</v>
      </c>
    </row>
    <row r="1810" spans="1:2" x14ac:dyDescent="0.3">
      <c r="A1810" t="s">
        <v>18</v>
      </c>
      <c r="B1810" s="18">
        <v>15</v>
      </c>
    </row>
    <row r="1811" spans="1:2" x14ac:dyDescent="0.3">
      <c r="A1811" t="s">
        <v>14</v>
      </c>
      <c r="B1811" s="18">
        <v>15</v>
      </c>
    </row>
    <row r="1812" spans="1:2" x14ac:dyDescent="0.3">
      <c r="A1812" t="s">
        <v>18</v>
      </c>
      <c r="B1812" s="18">
        <v>15</v>
      </c>
    </row>
    <row r="1813" spans="1:2" x14ac:dyDescent="0.3">
      <c r="A1813" t="s">
        <v>18</v>
      </c>
      <c r="B1813" s="18">
        <v>15</v>
      </c>
    </row>
    <row r="1814" spans="1:2" x14ac:dyDescent="0.3">
      <c r="A1814" t="s">
        <v>10</v>
      </c>
      <c r="B1814" s="18">
        <v>1</v>
      </c>
    </row>
    <row r="1815" spans="1:2" x14ac:dyDescent="0.3">
      <c r="A1815" t="s">
        <v>18</v>
      </c>
      <c r="B1815" s="18">
        <v>1</v>
      </c>
    </row>
    <row r="1816" spans="1:2" x14ac:dyDescent="0.3">
      <c r="A1816" t="s">
        <v>10</v>
      </c>
      <c r="B1816" s="18">
        <v>24</v>
      </c>
    </row>
    <row r="1817" spans="1:2" x14ac:dyDescent="0.3">
      <c r="A1817" t="s">
        <v>14</v>
      </c>
      <c r="B1817" s="18">
        <v>13</v>
      </c>
    </row>
    <row r="1818" spans="1:2" x14ac:dyDescent="0.3">
      <c r="A1818" t="s">
        <v>14</v>
      </c>
      <c r="B1818" s="18">
        <v>23</v>
      </c>
    </row>
    <row r="1819" spans="1:2" x14ac:dyDescent="0.3">
      <c r="A1819" t="s">
        <v>14</v>
      </c>
      <c r="B1819" s="18">
        <v>23</v>
      </c>
    </row>
    <row r="1820" spans="1:2" x14ac:dyDescent="0.3">
      <c r="A1820" t="s">
        <v>14</v>
      </c>
      <c r="B1820" s="18">
        <v>15</v>
      </c>
    </row>
    <row r="1821" spans="1:2" x14ac:dyDescent="0.3">
      <c r="A1821" t="s">
        <v>14</v>
      </c>
      <c r="B1821" s="18">
        <v>2</v>
      </c>
    </row>
    <row r="1822" spans="1:2" x14ac:dyDescent="0.3">
      <c r="A1822" t="s">
        <v>14</v>
      </c>
      <c r="B1822" s="18">
        <v>1</v>
      </c>
    </row>
    <row r="1823" spans="1:2" x14ac:dyDescent="0.3">
      <c r="A1823" t="s">
        <v>18</v>
      </c>
      <c r="B1823" s="18">
        <v>23</v>
      </c>
    </row>
    <row r="1824" spans="1:2" x14ac:dyDescent="0.3">
      <c r="A1824" t="s">
        <v>14</v>
      </c>
      <c r="B1824" s="18">
        <v>23</v>
      </c>
    </row>
    <row r="1825" spans="1:2" x14ac:dyDescent="0.3">
      <c r="A1825" t="s">
        <v>18</v>
      </c>
      <c r="B1825" s="18">
        <v>23</v>
      </c>
    </row>
    <row r="1826" spans="1:2" x14ac:dyDescent="0.3">
      <c r="A1826" t="s">
        <v>18</v>
      </c>
      <c r="B1826" s="18">
        <v>20</v>
      </c>
    </row>
    <row r="1827" spans="1:2" x14ac:dyDescent="0.3">
      <c r="A1827" t="s">
        <v>24</v>
      </c>
      <c r="B1827" s="18">
        <v>19</v>
      </c>
    </row>
    <row r="1828" spans="1:2" x14ac:dyDescent="0.3">
      <c r="A1828" t="s">
        <v>14</v>
      </c>
      <c r="B1828" s="18">
        <v>19</v>
      </c>
    </row>
    <row r="1829" spans="1:2" x14ac:dyDescent="0.3">
      <c r="A1829" t="s">
        <v>18</v>
      </c>
      <c r="B1829" s="18">
        <v>19</v>
      </c>
    </row>
    <row r="1830" spans="1:2" x14ac:dyDescent="0.3">
      <c r="A1830" t="s">
        <v>18</v>
      </c>
      <c r="B1830" s="18">
        <v>19</v>
      </c>
    </row>
    <row r="1831" spans="1:2" x14ac:dyDescent="0.3">
      <c r="A1831" t="s">
        <v>18</v>
      </c>
      <c r="B1831" s="18">
        <v>19</v>
      </c>
    </row>
    <row r="1832" spans="1:2" x14ac:dyDescent="0.3">
      <c r="A1832" t="s">
        <v>18</v>
      </c>
      <c r="B1832" s="18">
        <v>18</v>
      </c>
    </row>
    <row r="1833" spans="1:2" x14ac:dyDescent="0.3">
      <c r="A1833" t="s">
        <v>24</v>
      </c>
      <c r="B1833" s="18">
        <v>18</v>
      </c>
    </row>
    <row r="1834" spans="1:2" x14ac:dyDescent="0.3">
      <c r="A1834" t="s">
        <v>14</v>
      </c>
      <c r="B1834" s="18">
        <v>15</v>
      </c>
    </row>
    <row r="1835" spans="1:2" x14ac:dyDescent="0.3">
      <c r="A1835" t="s">
        <v>14</v>
      </c>
      <c r="B1835" s="18">
        <v>15</v>
      </c>
    </row>
    <row r="1836" spans="1:2" x14ac:dyDescent="0.3">
      <c r="A1836" t="s">
        <v>18</v>
      </c>
      <c r="B1836" s="18">
        <v>18</v>
      </c>
    </row>
    <row r="1837" spans="1:2" x14ac:dyDescent="0.3">
      <c r="A1837" t="s">
        <v>18</v>
      </c>
      <c r="B1837" s="18">
        <v>18</v>
      </c>
    </row>
    <row r="1838" spans="1:2" x14ac:dyDescent="0.3">
      <c r="A1838" t="s">
        <v>14</v>
      </c>
      <c r="B1838" s="18">
        <v>18</v>
      </c>
    </row>
    <row r="1839" spans="1:2" x14ac:dyDescent="0.3">
      <c r="A1839" t="s">
        <v>18</v>
      </c>
      <c r="B1839" s="18">
        <v>14</v>
      </c>
    </row>
    <row r="1840" spans="1:2" x14ac:dyDescent="0.3">
      <c r="A1840" t="s">
        <v>14</v>
      </c>
      <c r="B1840" s="18">
        <v>14</v>
      </c>
    </row>
    <row r="1841" spans="1:2" x14ac:dyDescent="0.3">
      <c r="A1841" t="s">
        <v>18</v>
      </c>
      <c r="B1841" s="18">
        <v>14</v>
      </c>
    </row>
    <row r="1842" spans="1:2" x14ac:dyDescent="0.3">
      <c r="A1842" t="s">
        <v>18</v>
      </c>
      <c r="B1842" s="18">
        <v>7</v>
      </c>
    </row>
    <row r="1843" spans="1:2" x14ac:dyDescent="0.3">
      <c r="A1843" t="s">
        <v>14</v>
      </c>
      <c r="B1843" s="18">
        <v>6</v>
      </c>
    </row>
    <row r="1844" spans="1:2" x14ac:dyDescent="0.3">
      <c r="A1844" t="s">
        <v>18</v>
      </c>
      <c r="B1844" s="18">
        <v>10</v>
      </c>
    </row>
    <row r="1845" spans="1:2" x14ac:dyDescent="0.3">
      <c r="A1845" t="s">
        <v>14</v>
      </c>
      <c r="B1845" s="18">
        <v>10</v>
      </c>
    </row>
    <row r="1846" spans="1:2" x14ac:dyDescent="0.3">
      <c r="A1846" t="s">
        <v>18</v>
      </c>
      <c r="B1846" s="18">
        <v>10</v>
      </c>
    </row>
    <row r="1847" spans="1:2" x14ac:dyDescent="0.3">
      <c r="A1847" t="s">
        <v>14</v>
      </c>
      <c r="B1847" s="18">
        <v>16</v>
      </c>
    </row>
    <row r="1848" spans="1:2" x14ac:dyDescent="0.3">
      <c r="A1848" t="s">
        <v>14</v>
      </c>
      <c r="B1848" s="18">
        <v>5</v>
      </c>
    </row>
    <row r="1849" spans="1:2" x14ac:dyDescent="0.3">
      <c r="A1849" t="s">
        <v>14</v>
      </c>
      <c r="B1849" s="18">
        <v>4</v>
      </c>
    </row>
    <row r="1850" spans="1:2" x14ac:dyDescent="0.3">
      <c r="A1850" t="s">
        <v>14</v>
      </c>
      <c r="B1850" s="18">
        <v>4</v>
      </c>
    </row>
    <row r="1851" spans="1:2" x14ac:dyDescent="0.3">
      <c r="A1851" t="s">
        <v>14</v>
      </c>
      <c r="B1851" s="18">
        <v>4</v>
      </c>
    </row>
    <row r="1852" spans="1:2" x14ac:dyDescent="0.3">
      <c r="A1852" t="s">
        <v>14</v>
      </c>
      <c r="B1852" s="18">
        <v>4</v>
      </c>
    </row>
    <row r="1853" spans="1:2" x14ac:dyDescent="0.3">
      <c r="A1853" t="s">
        <v>14</v>
      </c>
      <c r="B1853" s="18">
        <v>19</v>
      </c>
    </row>
    <row r="1854" spans="1:2" x14ac:dyDescent="0.3">
      <c r="A1854" t="s">
        <v>24</v>
      </c>
      <c r="B1854" s="18">
        <v>3</v>
      </c>
    </row>
    <row r="1855" spans="1:2" x14ac:dyDescent="0.3">
      <c r="A1855" t="s">
        <v>24</v>
      </c>
      <c r="B1855" s="18">
        <v>20</v>
      </c>
    </row>
    <row r="1856" spans="1:2" x14ac:dyDescent="0.3">
      <c r="A1856" t="s">
        <v>14</v>
      </c>
      <c r="B1856" s="18">
        <v>5</v>
      </c>
    </row>
    <row r="1857" spans="1:2" x14ac:dyDescent="0.3">
      <c r="A1857" t="s">
        <v>18</v>
      </c>
      <c r="B1857" s="18">
        <v>5</v>
      </c>
    </row>
    <row r="1858" spans="1:2" x14ac:dyDescent="0.3">
      <c r="A1858" t="s">
        <v>14</v>
      </c>
      <c r="B1858" s="18">
        <v>4</v>
      </c>
    </row>
    <row r="1859" spans="1:2" x14ac:dyDescent="0.3">
      <c r="A1859" t="s">
        <v>14</v>
      </c>
      <c r="B1859" s="18">
        <v>6</v>
      </c>
    </row>
    <row r="1860" spans="1:2" x14ac:dyDescent="0.3">
      <c r="A1860" t="s">
        <v>14</v>
      </c>
      <c r="B1860" s="18">
        <v>18</v>
      </c>
    </row>
    <row r="1861" spans="1:2" x14ac:dyDescent="0.3">
      <c r="A1861" t="s">
        <v>14</v>
      </c>
      <c r="B1861" s="18">
        <v>5</v>
      </c>
    </row>
    <row r="1862" spans="1:2" x14ac:dyDescent="0.3">
      <c r="A1862" t="s">
        <v>24</v>
      </c>
      <c r="B1862" s="18">
        <v>4</v>
      </c>
    </row>
    <row r="1863" spans="1:2" x14ac:dyDescent="0.3">
      <c r="A1863" t="s">
        <v>14</v>
      </c>
      <c r="B1863" s="18">
        <v>4</v>
      </c>
    </row>
    <row r="1864" spans="1:2" x14ac:dyDescent="0.3">
      <c r="A1864" t="s">
        <v>14</v>
      </c>
      <c r="B1864" s="18">
        <v>17</v>
      </c>
    </row>
    <row r="1865" spans="1:2" x14ac:dyDescent="0.3">
      <c r="A1865" t="s">
        <v>14</v>
      </c>
      <c r="B1865" s="18">
        <v>8</v>
      </c>
    </row>
    <row r="1866" spans="1:2" x14ac:dyDescent="0.3">
      <c r="A1866" t="s">
        <v>14</v>
      </c>
      <c r="B1866" s="18">
        <v>8</v>
      </c>
    </row>
    <row r="1867" spans="1:2" x14ac:dyDescent="0.3">
      <c r="A1867" t="s">
        <v>14</v>
      </c>
      <c r="B1867" s="18">
        <v>6</v>
      </c>
    </row>
    <row r="1868" spans="1:2" x14ac:dyDescent="0.3">
      <c r="A1868" t="s">
        <v>14</v>
      </c>
      <c r="B1868" s="18">
        <v>11</v>
      </c>
    </row>
    <row r="1869" spans="1:2" x14ac:dyDescent="0.3">
      <c r="A1869" t="s">
        <v>14</v>
      </c>
      <c r="B1869" s="18">
        <v>11</v>
      </c>
    </row>
    <row r="1870" spans="1:2" x14ac:dyDescent="0.3">
      <c r="A1870" t="s">
        <v>18</v>
      </c>
      <c r="B1870" s="18">
        <v>8</v>
      </c>
    </row>
    <row r="1871" spans="1:2" x14ac:dyDescent="0.3">
      <c r="A1871" t="s">
        <v>14</v>
      </c>
      <c r="B1871" s="18">
        <v>8</v>
      </c>
    </row>
    <row r="1872" spans="1:2" x14ac:dyDescent="0.3">
      <c r="A1872" t="s">
        <v>14</v>
      </c>
      <c r="B1872" s="18">
        <v>8</v>
      </c>
    </row>
    <row r="1873" spans="1:2" x14ac:dyDescent="0.3">
      <c r="A1873" t="s">
        <v>24</v>
      </c>
      <c r="B1873" s="18">
        <v>8</v>
      </c>
    </row>
    <row r="1874" spans="1:2" x14ac:dyDescent="0.3">
      <c r="A1874" t="s">
        <v>14</v>
      </c>
      <c r="B1874" s="18">
        <v>8</v>
      </c>
    </row>
    <row r="1875" spans="1:2" x14ac:dyDescent="0.3">
      <c r="A1875" t="s">
        <v>14</v>
      </c>
      <c r="B1875" s="18">
        <v>6</v>
      </c>
    </row>
    <row r="1876" spans="1:2" x14ac:dyDescent="0.3">
      <c r="A1876" t="s">
        <v>14</v>
      </c>
      <c r="B1876" s="18">
        <v>4</v>
      </c>
    </row>
    <row r="1877" spans="1:2" x14ac:dyDescent="0.3">
      <c r="A1877" t="s">
        <v>10</v>
      </c>
      <c r="B1877" s="18">
        <v>11</v>
      </c>
    </row>
    <row r="1878" spans="1:2" x14ac:dyDescent="0.3">
      <c r="A1878" t="s">
        <v>14</v>
      </c>
      <c r="B1878" s="18">
        <v>11</v>
      </c>
    </row>
    <row r="1879" spans="1:2" x14ac:dyDescent="0.3">
      <c r="A1879" t="s">
        <v>14</v>
      </c>
      <c r="B1879" s="18">
        <v>10</v>
      </c>
    </row>
    <row r="1880" spans="1:2" x14ac:dyDescent="0.3">
      <c r="A1880" t="s">
        <v>14</v>
      </c>
      <c r="B1880" s="18">
        <v>10</v>
      </c>
    </row>
    <row r="1881" spans="1:2" x14ac:dyDescent="0.3">
      <c r="A1881" t="s">
        <v>14</v>
      </c>
      <c r="B1881" s="18">
        <v>8</v>
      </c>
    </row>
    <row r="1882" spans="1:2" x14ac:dyDescent="0.3">
      <c r="A1882" t="s">
        <v>14</v>
      </c>
      <c r="B1882" s="18">
        <v>8</v>
      </c>
    </row>
    <row r="1883" spans="1:2" x14ac:dyDescent="0.3">
      <c r="A1883" t="s">
        <v>24</v>
      </c>
      <c r="B1883" s="18">
        <v>19</v>
      </c>
    </row>
    <row r="1884" spans="1:2" x14ac:dyDescent="0.3">
      <c r="A1884" t="s">
        <v>14</v>
      </c>
      <c r="B1884" s="18">
        <v>19</v>
      </c>
    </row>
    <row r="1885" spans="1:2" x14ac:dyDescent="0.3">
      <c r="A1885" t="s">
        <v>14</v>
      </c>
      <c r="B1885" s="18">
        <v>20</v>
      </c>
    </row>
    <row r="1886" spans="1:2" x14ac:dyDescent="0.3">
      <c r="A1886" t="s">
        <v>14</v>
      </c>
      <c r="B1886" s="18">
        <v>7</v>
      </c>
    </row>
    <row r="1887" spans="1:2" x14ac:dyDescent="0.3">
      <c r="A1887" t="s">
        <v>14</v>
      </c>
      <c r="B1887" s="18">
        <v>21</v>
      </c>
    </row>
    <row r="1888" spans="1:2" x14ac:dyDescent="0.3">
      <c r="A1888" t="s">
        <v>18</v>
      </c>
      <c r="B1888" s="18">
        <v>14</v>
      </c>
    </row>
    <row r="1889" spans="1:2" x14ac:dyDescent="0.3">
      <c r="A1889" t="s">
        <v>18</v>
      </c>
      <c r="B1889" s="18">
        <v>23</v>
      </c>
    </row>
    <row r="1890" spans="1:2" x14ac:dyDescent="0.3">
      <c r="A1890" t="s">
        <v>18</v>
      </c>
      <c r="B1890" s="18">
        <v>23</v>
      </c>
    </row>
    <row r="1891" spans="1:2" x14ac:dyDescent="0.3">
      <c r="A1891" t="s">
        <v>14</v>
      </c>
      <c r="B1891" s="18">
        <v>21</v>
      </c>
    </row>
    <row r="1892" spans="1:2" x14ac:dyDescent="0.3">
      <c r="A1892" t="s">
        <v>10</v>
      </c>
      <c r="B1892" s="18">
        <v>21</v>
      </c>
    </row>
    <row r="1893" spans="1:2" x14ac:dyDescent="0.3">
      <c r="A1893" t="s">
        <v>18</v>
      </c>
      <c r="B1893" s="18">
        <v>21</v>
      </c>
    </row>
    <row r="1894" spans="1:2" x14ac:dyDescent="0.3">
      <c r="A1894" t="s">
        <v>14</v>
      </c>
      <c r="B1894" s="18">
        <v>21</v>
      </c>
    </row>
    <row r="1895" spans="1:2" x14ac:dyDescent="0.3">
      <c r="A1895" t="s">
        <v>14</v>
      </c>
      <c r="B1895" s="18">
        <v>21</v>
      </c>
    </row>
    <row r="1896" spans="1:2" x14ac:dyDescent="0.3">
      <c r="A1896" t="s">
        <v>14</v>
      </c>
      <c r="B1896" s="18">
        <v>21</v>
      </c>
    </row>
    <row r="1897" spans="1:2" x14ac:dyDescent="0.3">
      <c r="A1897" t="s">
        <v>14</v>
      </c>
      <c r="B1897" s="18">
        <v>21</v>
      </c>
    </row>
    <row r="1898" spans="1:2" x14ac:dyDescent="0.3">
      <c r="A1898" t="s">
        <v>18</v>
      </c>
      <c r="B1898" s="18">
        <v>21</v>
      </c>
    </row>
    <row r="1899" spans="1:2" x14ac:dyDescent="0.3">
      <c r="A1899" t="s">
        <v>18</v>
      </c>
      <c r="B1899" s="18">
        <v>21</v>
      </c>
    </row>
    <row r="1900" spans="1:2" x14ac:dyDescent="0.3">
      <c r="A1900" t="s">
        <v>14</v>
      </c>
      <c r="B1900" s="18">
        <v>21</v>
      </c>
    </row>
    <row r="1901" spans="1:2" x14ac:dyDescent="0.3">
      <c r="A1901" t="s">
        <v>14</v>
      </c>
      <c r="B1901" s="18">
        <v>13</v>
      </c>
    </row>
    <row r="1902" spans="1:2" x14ac:dyDescent="0.3">
      <c r="A1902" t="s">
        <v>14</v>
      </c>
      <c r="B1902" s="18">
        <v>13</v>
      </c>
    </row>
    <row r="1903" spans="1:2" x14ac:dyDescent="0.3">
      <c r="A1903" t="s">
        <v>18</v>
      </c>
      <c r="B1903" s="18">
        <v>13</v>
      </c>
    </row>
    <row r="1904" spans="1:2" x14ac:dyDescent="0.3">
      <c r="A1904" t="s">
        <v>14</v>
      </c>
      <c r="B1904" s="18">
        <v>13</v>
      </c>
    </row>
    <row r="1905" spans="1:2" x14ac:dyDescent="0.3">
      <c r="A1905" t="s">
        <v>14</v>
      </c>
      <c r="B1905" s="18">
        <v>13</v>
      </c>
    </row>
    <row r="1906" spans="1:2" x14ac:dyDescent="0.3">
      <c r="A1906" t="s">
        <v>14</v>
      </c>
      <c r="B1906" s="18">
        <v>13</v>
      </c>
    </row>
    <row r="1907" spans="1:2" x14ac:dyDescent="0.3">
      <c r="A1907" t="s">
        <v>18</v>
      </c>
      <c r="B1907" s="18">
        <v>13</v>
      </c>
    </row>
    <row r="1908" spans="1:2" x14ac:dyDescent="0.3">
      <c r="A1908" t="s">
        <v>14</v>
      </c>
      <c r="B1908" s="18">
        <v>13</v>
      </c>
    </row>
    <row r="1909" spans="1:2" x14ac:dyDescent="0.3">
      <c r="A1909" t="s">
        <v>14</v>
      </c>
      <c r="B1909" s="18">
        <v>13</v>
      </c>
    </row>
    <row r="1910" spans="1:2" x14ac:dyDescent="0.3">
      <c r="A1910" t="s">
        <v>18</v>
      </c>
      <c r="B1910" s="18">
        <v>13</v>
      </c>
    </row>
    <row r="1911" spans="1:2" x14ac:dyDescent="0.3">
      <c r="A1911" t="s">
        <v>14</v>
      </c>
      <c r="B1911" s="18">
        <v>12</v>
      </c>
    </row>
    <row r="1912" spans="1:2" x14ac:dyDescent="0.3">
      <c r="A1912" t="s">
        <v>14</v>
      </c>
      <c r="B1912" s="18">
        <v>12</v>
      </c>
    </row>
    <row r="1913" spans="1:2" x14ac:dyDescent="0.3">
      <c r="A1913" t="s">
        <v>10</v>
      </c>
      <c r="B1913" s="18">
        <v>12</v>
      </c>
    </row>
    <row r="1914" spans="1:2" x14ac:dyDescent="0.3">
      <c r="A1914" t="s">
        <v>14</v>
      </c>
      <c r="B1914" s="18">
        <v>12</v>
      </c>
    </row>
    <row r="1915" spans="1:2" x14ac:dyDescent="0.3">
      <c r="A1915" t="s">
        <v>14</v>
      </c>
      <c r="B1915" s="18">
        <v>12</v>
      </c>
    </row>
    <row r="1916" spans="1:2" x14ac:dyDescent="0.3">
      <c r="A1916" t="s">
        <v>14</v>
      </c>
      <c r="B1916" s="18">
        <v>12</v>
      </c>
    </row>
    <row r="1917" spans="1:2" x14ac:dyDescent="0.3">
      <c r="A1917" t="s">
        <v>18</v>
      </c>
      <c r="B1917" s="18">
        <v>12</v>
      </c>
    </row>
    <row r="1918" spans="1:2" x14ac:dyDescent="0.3">
      <c r="A1918" t="s">
        <v>18</v>
      </c>
      <c r="B1918" s="18">
        <v>12</v>
      </c>
    </row>
    <row r="1919" spans="1:2" x14ac:dyDescent="0.3">
      <c r="A1919" t="s">
        <v>14</v>
      </c>
      <c r="B1919" s="18">
        <v>12</v>
      </c>
    </row>
    <row r="1920" spans="1:2" x14ac:dyDescent="0.3">
      <c r="A1920" t="s">
        <v>14</v>
      </c>
      <c r="B1920" s="18">
        <v>12</v>
      </c>
    </row>
    <row r="1921" spans="1:2" x14ac:dyDescent="0.3">
      <c r="A1921" t="s">
        <v>10</v>
      </c>
      <c r="B1921" s="18">
        <v>12</v>
      </c>
    </row>
    <row r="1922" spans="1:2" x14ac:dyDescent="0.3">
      <c r="A1922" t="s">
        <v>18</v>
      </c>
      <c r="B1922" s="18">
        <v>12</v>
      </c>
    </row>
    <row r="1923" spans="1:2" x14ac:dyDescent="0.3">
      <c r="A1923" t="s">
        <v>10</v>
      </c>
      <c r="B1923" s="18">
        <v>23</v>
      </c>
    </row>
    <row r="1924" spans="1:2" x14ac:dyDescent="0.3">
      <c r="A1924" t="s">
        <v>18</v>
      </c>
      <c r="B1924" s="18">
        <v>1</v>
      </c>
    </row>
    <row r="1925" spans="1:2" x14ac:dyDescent="0.3">
      <c r="A1925" t="s">
        <v>14</v>
      </c>
      <c r="B1925" s="18">
        <v>22</v>
      </c>
    </row>
    <row r="1926" spans="1:2" x14ac:dyDescent="0.3">
      <c r="A1926" t="s">
        <v>14</v>
      </c>
      <c r="B1926" s="18">
        <v>24</v>
      </c>
    </row>
    <row r="1927" spans="1:2" x14ac:dyDescent="0.3">
      <c r="A1927" t="s">
        <v>18</v>
      </c>
      <c r="B1927" s="18">
        <v>2</v>
      </c>
    </row>
    <row r="1928" spans="1:2" x14ac:dyDescent="0.3">
      <c r="A1928" t="s">
        <v>10</v>
      </c>
      <c r="B1928" s="18">
        <v>3</v>
      </c>
    </row>
    <row r="1929" spans="1:2" x14ac:dyDescent="0.3">
      <c r="A1929" t="s">
        <v>18</v>
      </c>
      <c r="B1929" s="18">
        <v>3</v>
      </c>
    </row>
    <row r="1930" spans="1:2" x14ac:dyDescent="0.3">
      <c r="A1930" t="s">
        <v>14</v>
      </c>
      <c r="B1930" s="18">
        <v>18</v>
      </c>
    </row>
    <row r="1931" spans="1:2" x14ac:dyDescent="0.3">
      <c r="A1931" t="s">
        <v>18</v>
      </c>
      <c r="B1931" s="18">
        <v>20</v>
      </c>
    </row>
    <row r="1932" spans="1:2" x14ac:dyDescent="0.3">
      <c r="A1932" t="s">
        <v>18</v>
      </c>
      <c r="B1932" s="18">
        <v>20</v>
      </c>
    </row>
    <row r="1933" spans="1:2" x14ac:dyDescent="0.3">
      <c r="A1933" t="s">
        <v>18</v>
      </c>
      <c r="B1933" s="18">
        <v>17</v>
      </c>
    </row>
    <row r="1934" spans="1:2" x14ac:dyDescent="0.3">
      <c r="A1934" t="s">
        <v>18</v>
      </c>
      <c r="B1934" s="18">
        <v>1</v>
      </c>
    </row>
    <row r="1935" spans="1:2" x14ac:dyDescent="0.3">
      <c r="A1935" t="s">
        <v>14</v>
      </c>
      <c r="B1935" s="18">
        <v>24</v>
      </c>
    </row>
    <row r="1936" spans="1:2" x14ac:dyDescent="0.3">
      <c r="A1936" t="s">
        <v>14</v>
      </c>
      <c r="B1936" s="18">
        <v>24</v>
      </c>
    </row>
    <row r="1937" spans="1:2" x14ac:dyDescent="0.3">
      <c r="A1937" t="s">
        <v>10</v>
      </c>
      <c r="B1937" s="18">
        <v>24</v>
      </c>
    </row>
    <row r="1938" spans="1:2" x14ac:dyDescent="0.3">
      <c r="A1938" t="s">
        <v>10</v>
      </c>
      <c r="B1938" s="18">
        <v>4</v>
      </c>
    </row>
    <row r="1939" spans="1:2" x14ac:dyDescent="0.3">
      <c r="A1939" t="s">
        <v>14</v>
      </c>
      <c r="B1939" s="18">
        <v>4</v>
      </c>
    </row>
    <row r="1940" spans="1:2" x14ac:dyDescent="0.3">
      <c r="A1940" t="s">
        <v>14</v>
      </c>
      <c r="B1940" s="18">
        <v>19</v>
      </c>
    </row>
    <row r="1941" spans="1:2" x14ac:dyDescent="0.3">
      <c r="A1941" t="s">
        <v>18</v>
      </c>
      <c r="B1941" s="18">
        <v>16</v>
      </c>
    </row>
    <row r="1942" spans="1:2" x14ac:dyDescent="0.3">
      <c r="A1942" t="s">
        <v>14</v>
      </c>
      <c r="B1942" s="18">
        <v>22</v>
      </c>
    </row>
    <row r="1943" spans="1:2" x14ac:dyDescent="0.3">
      <c r="A1943" t="s">
        <v>14</v>
      </c>
      <c r="B1943" s="18">
        <v>19</v>
      </c>
    </row>
    <row r="1944" spans="1:2" x14ac:dyDescent="0.3">
      <c r="A1944" t="s">
        <v>10</v>
      </c>
      <c r="B1944" s="18">
        <v>16</v>
      </c>
    </row>
    <row r="1945" spans="1:2" x14ac:dyDescent="0.3">
      <c r="A1945" t="s">
        <v>14</v>
      </c>
      <c r="B1945" s="18">
        <v>2</v>
      </c>
    </row>
    <row r="1946" spans="1:2" x14ac:dyDescent="0.3">
      <c r="A1946" t="s">
        <v>14</v>
      </c>
      <c r="B1946" s="18">
        <v>2</v>
      </c>
    </row>
    <row r="1947" spans="1:2" x14ac:dyDescent="0.3">
      <c r="A1947" t="s">
        <v>14</v>
      </c>
      <c r="B1947" s="18">
        <v>1</v>
      </c>
    </row>
    <row r="1948" spans="1:2" x14ac:dyDescent="0.3">
      <c r="A1948" t="s">
        <v>14</v>
      </c>
      <c r="B1948" s="18">
        <v>1</v>
      </c>
    </row>
    <row r="1949" spans="1:2" x14ac:dyDescent="0.3">
      <c r="A1949" t="s">
        <v>14</v>
      </c>
      <c r="B1949" s="18">
        <v>17</v>
      </c>
    </row>
    <row r="1950" spans="1:2" x14ac:dyDescent="0.3">
      <c r="A1950" t="s">
        <v>14</v>
      </c>
      <c r="B1950" s="18">
        <v>23</v>
      </c>
    </row>
    <row r="1951" spans="1:2" x14ac:dyDescent="0.3">
      <c r="A1951" t="s">
        <v>18</v>
      </c>
      <c r="B1951" s="18">
        <v>21</v>
      </c>
    </row>
    <row r="1952" spans="1:2" x14ac:dyDescent="0.3">
      <c r="A1952" t="s">
        <v>14</v>
      </c>
      <c r="B1952" s="18">
        <v>21</v>
      </c>
    </row>
    <row r="1953" spans="1:2" x14ac:dyDescent="0.3">
      <c r="A1953" t="s">
        <v>18</v>
      </c>
      <c r="B1953" s="18">
        <v>24</v>
      </c>
    </row>
    <row r="1954" spans="1:2" x14ac:dyDescent="0.3">
      <c r="A1954" t="s">
        <v>18</v>
      </c>
      <c r="B1954" s="18">
        <v>24</v>
      </c>
    </row>
    <row r="1955" spans="1:2" x14ac:dyDescent="0.3">
      <c r="A1955" t="s">
        <v>14</v>
      </c>
      <c r="B1955" s="18">
        <v>21</v>
      </c>
    </row>
    <row r="1956" spans="1:2" x14ac:dyDescent="0.3">
      <c r="A1956" t="s">
        <v>14</v>
      </c>
      <c r="B1956" s="18">
        <v>20</v>
      </c>
    </row>
    <row r="1957" spans="1:2" x14ac:dyDescent="0.3">
      <c r="A1957" t="s">
        <v>14</v>
      </c>
      <c r="B1957" s="18">
        <v>3</v>
      </c>
    </row>
    <row r="1958" spans="1:2" x14ac:dyDescent="0.3">
      <c r="A1958" t="s">
        <v>10</v>
      </c>
      <c r="B1958" s="18">
        <v>3</v>
      </c>
    </row>
    <row r="1959" spans="1:2" x14ac:dyDescent="0.3">
      <c r="A1959" t="s">
        <v>14</v>
      </c>
      <c r="B1959" s="18">
        <v>3</v>
      </c>
    </row>
    <row r="1960" spans="1:2" x14ac:dyDescent="0.3">
      <c r="A1960" t="s">
        <v>14</v>
      </c>
      <c r="B1960" s="18">
        <v>24</v>
      </c>
    </row>
    <row r="1961" spans="1:2" x14ac:dyDescent="0.3">
      <c r="A1961" t="s">
        <v>18</v>
      </c>
      <c r="B1961" s="18">
        <v>24</v>
      </c>
    </row>
    <row r="1962" spans="1:2" x14ac:dyDescent="0.3">
      <c r="A1962" t="s">
        <v>10</v>
      </c>
      <c r="B1962" s="18">
        <v>1</v>
      </c>
    </row>
    <row r="1963" spans="1:2" x14ac:dyDescent="0.3">
      <c r="A1963" t="s">
        <v>10</v>
      </c>
      <c r="B1963" s="18">
        <v>8</v>
      </c>
    </row>
    <row r="1964" spans="1:2" x14ac:dyDescent="0.3">
      <c r="A1964" t="s">
        <v>14</v>
      </c>
      <c r="B1964" s="18">
        <v>8</v>
      </c>
    </row>
    <row r="1965" spans="1:2" x14ac:dyDescent="0.3">
      <c r="A1965" t="s">
        <v>14</v>
      </c>
      <c r="B1965" s="18">
        <v>9</v>
      </c>
    </row>
    <row r="1966" spans="1:2" x14ac:dyDescent="0.3">
      <c r="A1966" t="s">
        <v>18</v>
      </c>
      <c r="B1966" s="18">
        <v>10</v>
      </c>
    </row>
    <row r="1967" spans="1:2" x14ac:dyDescent="0.3">
      <c r="A1967" t="s">
        <v>14</v>
      </c>
      <c r="B1967" s="18">
        <v>9</v>
      </c>
    </row>
    <row r="1968" spans="1:2" x14ac:dyDescent="0.3">
      <c r="A1968" t="s">
        <v>14</v>
      </c>
      <c r="B1968" s="18">
        <v>9</v>
      </c>
    </row>
    <row r="1969" spans="1:2" x14ac:dyDescent="0.3">
      <c r="A1969" t="s">
        <v>14</v>
      </c>
      <c r="B1969" s="18">
        <v>9</v>
      </c>
    </row>
    <row r="1970" spans="1:2" x14ac:dyDescent="0.3">
      <c r="A1970" t="s">
        <v>14</v>
      </c>
      <c r="B1970" s="18">
        <v>9</v>
      </c>
    </row>
    <row r="1971" spans="1:2" x14ac:dyDescent="0.3">
      <c r="A1971" t="s">
        <v>14</v>
      </c>
      <c r="B1971" s="18">
        <v>9</v>
      </c>
    </row>
    <row r="1972" spans="1:2" x14ac:dyDescent="0.3">
      <c r="A1972" t="s">
        <v>14</v>
      </c>
      <c r="B1972" s="18">
        <v>9</v>
      </c>
    </row>
    <row r="1973" spans="1:2" x14ac:dyDescent="0.3">
      <c r="A1973" t="s">
        <v>18</v>
      </c>
      <c r="B1973" s="18">
        <v>11</v>
      </c>
    </row>
    <row r="1974" spans="1:2" x14ac:dyDescent="0.3">
      <c r="A1974" t="s">
        <v>18</v>
      </c>
      <c r="B1974" s="18">
        <v>11</v>
      </c>
    </row>
    <row r="1975" spans="1:2" x14ac:dyDescent="0.3">
      <c r="A1975" t="s">
        <v>18</v>
      </c>
      <c r="B1975" s="18">
        <v>11</v>
      </c>
    </row>
    <row r="1976" spans="1:2" x14ac:dyDescent="0.3">
      <c r="A1976" t="s">
        <v>18</v>
      </c>
      <c r="B1976" s="18">
        <v>8</v>
      </c>
    </row>
    <row r="1977" spans="1:2" x14ac:dyDescent="0.3">
      <c r="A1977" t="s">
        <v>18</v>
      </c>
      <c r="B1977" s="18">
        <v>8</v>
      </c>
    </row>
    <row r="1978" spans="1:2" x14ac:dyDescent="0.3">
      <c r="A1978" t="s">
        <v>18</v>
      </c>
      <c r="B1978" s="18">
        <v>8</v>
      </c>
    </row>
    <row r="1979" spans="1:2" x14ac:dyDescent="0.3">
      <c r="A1979" t="s">
        <v>10</v>
      </c>
      <c r="B1979" s="18">
        <v>18</v>
      </c>
    </row>
    <row r="1980" spans="1:2" x14ac:dyDescent="0.3">
      <c r="A1980" t="s">
        <v>14</v>
      </c>
      <c r="B1980" s="18">
        <v>21</v>
      </c>
    </row>
    <row r="1981" spans="1:2" x14ac:dyDescent="0.3">
      <c r="A1981" t="s">
        <v>18</v>
      </c>
      <c r="B1981" s="18">
        <v>21</v>
      </c>
    </row>
    <row r="1982" spans="1:2" x14ac:dyDescent="0.3">
      <c r="A1982" t="s">
        <v>14</v>
      </c>
      <c r="B1982" s="18">
        <v>21</v>
      </c>
    </row>
    <row r="1983" spans="1:2" x14ac:dyDescent="0.3">
      <c r="A1983" t="s">
        <v>14</v>
      </c>
      <c r="B1983" s="18">
        <v>21</v>
      </c>
    </row>
    <row r="1984" spans="1:2" x14ac:dyDescent="0.3">
      <c r="A1984" t="s">
        <v>18</v>
      </c>
      <c r="B1984" s="18">
        <v>21</v>
      </c>
    </row>
    <row r="1985" spans="1:2" x14ac:dyDescent="0.3">
      <c r="A1985" t="s">
        <v>14</v>
      </c>
      <c r="B1985" s="18">
        <v>21</v>
      </c>
    </row>
    <row r="1986" spans="1:2" x14ac:dyDescent="0.3">
      <c r="A1986" t="s">
        <v>14</v>
      </c>
      <c r="B1986" s="18">
        <v>21</v>
      </c>
    </row>
    <row r="1987" spans="1:2" x14ac:dyDescent="0.3">
      <c r="A1987" t="s">
        <v>24</v>
      </c>
      <c r="B1987" s="18">
        <v>19</v>
      </c>
    </row>
    <row r="1988" spans="1:2" x14ac:dyDescent="0.3">
      <c r="A1988" t="s">
        <v>14</v>
      </c>
      <c r="B1988" s="18">
        <v>19</v>
      </c>
    </row>
    <row r="1989" spans="1:2" x14ac:dyDescent="0.3">
      <c r="A1989" t="s">
        <v>14</v>
      </c>
      <c r="B1989" s="18">
        <v>19</v>
      </c>
    </row>
    <row r="1990" spans="1:2" x14ac:dyDescent="0.3">
      <c r="A1990" t="s">
        <v>14</v>
      </c>
      <c r="B1990" s="18">
        <v>19</v>
      </c>
    </row>
    <row r="1991" spans="1:2" x14ac:dyDescent="0.3">
      <c r="A1991" t="s">
        <v>18</v>
      </c>
      <c r="B1991" s="18">
        <v>17</v>
      </c>
    </row>
    <row r="1992" spans="1:2" x14ac:dyDescent="0.3">
      <c r="A1992" t="s">
        <v>14</v>
      </c>
      <c r="B1992" s="18">
        <v>21</v>
      </c>
    </row>
    <row r="1993" spans="1:2" x14ac:dyDescent="0.3">
      <c r="A1993" t="s">
        <v>14</v>
      </c>
      <c r="B1993" s="18">
        <v>21</v>
      </c>
    </row>
    <row r="1994" spans="1:2" x14ac:dyDescent="0.3">
      <c r="A1994" t="s">
        <v>14</v>
      </c>
      <c r="B1994" s="18">
        <v>21</v>
      </c>
    </row>
    <row r="1995" spans="1:2" x14ac:dyDescent="0.3">
      <c r="A1995" t="s">
        <v>14</v>
      </c>
      <c r="B1995" s="18">
        <v>21</v>
      </c>
    </row>
    <row r="1996" spans="1:2" x14ac:dyDescent="0.3">
      <c r="A1996" t="s">
        <v>18</v>
      </c>
      <c r="B1996" s="18">
        <v>1</v>
      </c>
    </row>
    <row r="1997" spans="1:2" x14ac:dyDescent="0.3">
      <c r="A1997" t="s">
        <v>10</v>
      </c>
      <c r="B1997" s="18">
        <v>24</v>
      </c>
    </row>
    <row r="1998" spans="1:2" x14ac:dyDescent="0.3">
      <c r="A1998" t="s">
        <v>18</v>
      </c>
      <c r="B1998" s="18">
        <v>24</v>
      </c>
    </row>
    <row r="1999" spans="1:2" x14ac:dyDescent="0.3">
      <c r="A1999" t="s">
        <v>14</v>
      </c>
      <c r="B1999" s="18">
        <v>21</v>
      </c>
    </row>
    <row r="2000" spans="1:2" x14ac:dyDescent="0.3">
      <c r="A2000" t="s">
        <v>18</v>
      </c>
      <c r="B2000" s="18">
        <v>19</v>
      </c>
    </row>
    <row r="2001" spans="1:2" x14ac:dyDescent="0.3">
      <c r="A2001" t="s">
        <v>14</v>
      </c>
      <c r="B2001" s="18">
        <v>24</v>
      </c>
    </row>
    <row r="2002" spans="1:2" x14ac:dyDescent="0.3">
      <c r="A2002" t="s">
        <v>14</v>
      </c>
      <c r="B2002" s="18">
        <v>24</v>
      </c>
    </row>
    <row r="2003" spans="1:2" x14ac:dyDescent="0.3">
      <c r="A2003" t="s">
        <v>18</v>
      </c>
      <c r="B2003" s="18">
        <v>15</v>
      </c>
    </row>
    <row r="2004" spans="1:2" x14ac:dyDescent="0.3">
      <c r="A2004" t="s">
        <v>18</v>
      </c>
      <c r="B2004" s="18">
        <v>15</v>
      </c>
    </row>
    <row r="2005" spans="1:2" x14ac:dyDescent="0.3">
      <c r="A2005" t="s">
        <v>14</v>
      </c>
      <c r="B2005" s="18">
        <v>1</v>
      </c>
    </row>
    <row r="2006" spans="1:2" x14ac:dyDescent="0.3">
      <c r="A2006" t="s">
        <v>18</v>
      </c>
      <c r="B2006" s="18">
        <v>19</v>
      </c>
    </row>
    <row r="2007" spans="1:2" x14ac:dyDescent="0.3">
      <c r="A2007" t="s">
        <v>18</v>
      </c>
      <c r="B2007" s="18">
        <v>19</v>
      </c>
    </row>
    <row r="2008" spans="1:2" x14ac:dyDescent="0.3">
      <c r="A2008" t="s">
        <v>18</v>
      </c>
      <c r="B2008" s="18">
        <v>16</v>
      </c>
    </row>
    <row r="2009" spans="1:2" x14ac:dyDescent="0.3">
      <c r="A2009" t="s">
        <v>18</v>
      </c>
      <c r="B2009" s="18">
        <v>13</v>
      </c>
    </row>
    <row r="2010" spans="1:2" x14ac:dyDescent="0.3">
      <c r="A2010" t="s">
        <v>10</v>
      </c>
      <c r="B2010" s="18">
        <v>21</v>
      </c>
    </row>
    <row r="2011" spans="1:2" x14ac:dyDescent="0.3">
      <c r="A2011" t="s">
        <v>14</v>
      </c>
      <c r="B2011" s="18">
        <v>18</v>
      </c>
    </row>
    <row r="2012" spans="1:2" x14ac:dyDescent="0.3">
      <c r="A2012" t="s">
        <v>18</v>
      </c>
      <c r="B2012" s="18">
        <v>20</v>
      </c>
    </row>
    <row r="2013" spans="1:2" x14ac:dyDescent="0.3">
      <c r="A2013" t="s">
        <v>18</v>
      </c>
      <c r="B2013" s="18">
        <v>20</v>
      </c>
    </row>
    <row r="2014" spans="1:2" x14ac:dyDescent="0.3">
      <c r="A2014" t="s">
        <v>14</v>
      </c>
      <c r="B2014" s="18">
        <v>17</v>
      </c>
    </row>
    <row r="2015" spans="1:2" x14ac:dyDescent="0.3">
      <c r="A2015" t="s">
        <v>14</v>
      </c>
      <c r="B2015" s="18">
        <v>21</v>
      </c>
    </row>
    <row r="2016" spans="1:2" x14ac:dyDescent="0.3">
      <c r="A2016" t="s">
        <v>18</v>
      </c>
      <c r="B2016" s="18">
        <v>21</v>
      </c>
    </row>
    <row r="2017" spans="1:2" x14ac:dyDescent="0.3">
      <c r="A2017" t="s">
        <v>18</v>
      </c>
      <c r="B2017" s="18">
        <v>21</v>
      </c>
    </row>
    <row r="2018" spans="1:2" x14ac:dyDescent="0.3">
      <c r="A2018" t="s">
        <v>14</v>
      </c>
      <c r="B2018" s="18">
        <v>16</v>
      </c>
    </row>
    <row r="2019" spans="1:2" x14ac:dyDescent="0.3">
      <c r="A2019" t="s">
        <v>14</v>
      </c>
      <c r="B2019" s="18">
        <v>18</v>
      </c>
    </row>
    <row r="2020" spans="1:2" x14ac:dyDescent="0.3">
      <c r="A2020" t="s">
        <v>14</v>
      </c>
      <c r="B2020" s="18">
        <v>15</v>
      </c>
    </row>
    <row r="2021" spans="1:2" x14ac:dyDescent="0.3">
      <c r="A2021" t="s">
        <v>14</v>
      </c>
      <c r="B2021" s="18">
        <v>15</v>
      </c>
    </row>
    <row r="2022" spans="1:2" x14ac:dyDescent="0.3">
      <c r="A2022" t="s">
        <v>14</v>
      </c>
      <c r="B2022" s="18">
        <v>15</v>
      </c>
    </row>
    <row r="2023" spans="1:2" x14ac:dyDescent="0.3">
      <c r="A2023" t="s">
        <v>14</v>
      </c>
      <c r="B2023" s="18">
        <v>15</v>
      </c>
    </row>
    <row r="2024" spans="1:2" x14ac:dyDescent="0.3">
      <c r="A2024" t="s">
        <v>18</v>
      </c>
      <c r="B2024" s="18">
        <v>15</v>
      </c>
    </row>
    <row r="2025" spans="1:2" x14ac:dyDescent="0.3">
      <c r="A2025" t="s">
        <v>14</v>
      </c>
      <c r="B2025" s="18">
        <v>1</v>
      </c>
    </row>
    <row r="2026" spans="1:2" x14ac:dyDescent="0.3">
      <c r="A2026" t="s">
        <v>14</v>
      </c>
      <c r="B2026" s="18">
        <v>1</v>
      </c>
    </row>
    <row r="2027" spans="1:2" x14ac:dyDescent="0.3">
      <c r="A2027" t="s">
        <v>14</v>
      </c>
      <c r="B2027" s="18">
        <v>1</v>
      </c>
    </row>
    <row r="2028" spans="1:2" x14ac:dyDescent="0.3">
      <c r="A2028" t="s">
        <v>14</v>
      </c>
      <c r="B2028" s="18">
        <v>22</v>
      </c>
    </row>
    <row r="2029" spans="1:2" x14ac:dyDescent="0.3">
      <c r="A2029" t="s">
        <v>14</v>
      </c>
      <c r="B2029" s="18">
        <v>22</v>
      </c>
    </row>
    <row r="2030" spans="1:2" x14ac:dyDescent="0.3">
      <c r="A2030" t="s">
        <v>14</v>
      </c>
      <c r="B2030" s="18">
        <v>22</v>
      </c>
    </row>
    <row r="2031" spans="1:2" x14ac:dyDescent="0.3">
      <c r="A2031" t="s">
        <v>18</v>
      </c>
      <c r="B2031" s="18">
        <v>22</v>
      </c>
    </row>
    <row r="2032" spans="1:2" x14ac:dyDescent="0.3">
      <c r="A2032" t="s">
        <v>18</v>
      </c>
      <c r="B2032" s="18">
        <v>22</v>
      </c>
    </row>
    <row r="2033" spans="1:2" x14ac:dyDescent="0.3">
      <c r="A2033" t="s">
        <v>18</v>
      </c>
      <c r="B2033" s="18">
        <v>22</v>
      </c>
    </row>
    <row r="2034" spans="1:2" x14ac:dyDescent="0.3">
      <c r="A2034" t="s">
        <v>18</v>
      </c>
      <c r="B2034" s="18">
        <v>22</v>
      </c>
    </row>
    <row r="2035" spans="1:2" x14ac:dyDescent="0.3">
      <c r="A2035" t="s">
        <v>14</v>
      </c>
      <c r="B2035" s="18">
        <v>22</v>
      </c>
    </row>
    <row r="2036" spans="1:2" x14ac:dyDescent="0.3">
      <c r="A2036" t="s">
        <v>14</v>
      </c>
      <c r="B2036" s="18">
        <v>22</v>
      </c>
    </row>
    <row r="2037" spans="1:2" x14ac:dyDescent="0.3">
      <c r="A2037" t="s">
        <v>18</v>
      </c>
      <c r="B2037" s="18">
        <v>22</v>
      </c>
    </row>
    <row r="2038" spans="1:2" x14ac:dyDescent="0.3">
      <c r="A2038" t="s">
        <v>14</v>
      </c>
      <c r="B2038" s="18">
        <v>22</v>
      </c>
    </row>
    <row r="2039" spans="1:2" x14ac:dyDescent="0.3">
      <c r="A2039" t="s">
        <v>18</v>
      </c>
      <c r="B2039" s="18">
        <v>22</v>
      </c>
    </row>
    <row r="2040" spans="1:2" x14ac:dyDescent="0.3">
      <c r="A2040" t="s">
        <v>18</v>
      </c>
      <c r="B2040" s="18">
        <v>22</v>
      </c>
    </row>
    <row r="2041" spans="1:2" x14ac:dyDescent="0.3">
      <c r="A2041" t="s">
        <v>14</v>
      </c>
      <c r="B2041" s="18">
        <v>22</v>
      </c>
    </row>
    <row r="2042" spans="1:2" x14ac:dyDescent="0.3">
      <c r="A2042" t="s">
        <v>14</v>
      </c>
      <c r="B2042" s="18">
        <v>22</v>
      </c>
    </row>
    <row r="2043" spans="1:2" x14ac:dyDescent="0.3">
      <c r="A2043" t="s">
        <v>18</v>
      </c>
      <c r="B2043" s="18">
        <v>22</v>
      </c>
    </row>
    <row r="2044" spans="1:2" x14ac:dyDescent="0.3">
      <c r="A2044" t="s">
        <v>14</v>
      </c>
      <c r="B2044" s="18">
        <v>20</v>
      </c>
    </row>
    <row r="2045" spans="1:2" x14ac:dyDescent="0.3">
      <c r="A2045" t="s">
        <v>14</v>
      </c>
      <c r="B2045" s="18">
        <v>20</v>
      </c>
    </row>
    <row r="2046" spans="1:2" x14ac:dyDescent="0.3">
      <c r="A2046" t="s">
        <v>18</v>
      </c>
      <c r="B2046" s="18">
        <v>20</v>
      </c>
    </row>
    <row r="2047" spans="1:2" x14ac:dyDescent="0.3">
      <c r="A2047" t="s">
        <v>24</v>
      </c>
      <c r="B2047" s="18">
        <v>20</v>
      </c>
    </row>
    <row r="2048" spans="1:2" x14ac:dyDescent="0.3">
      <c r="A2048" t="s">
        <v>14</v>
      </c>
      <c r="B2048" s="18">
        <v>20</v>
      </c>
    </row>
    <row r="2049" spans="1:2" x14ac:dyDescent="0.3">
      <c r="A2049" t="s">
        <v>14</v>
      </c>
      <c r="B2049" s="18">
        <v>20</v>
      </c>
    </row>
    <row r="2050" spans="1:2" x14ac:dyDescent="0.3">
      <c r="A2050" t="s">
        <v>14</v>
      </c>
      <c r="B2050" s="18">
        <v>17</v>
      </c>
    </row>
    <row r="2051" spans="1:2" x14ac:dyDescent="0.3">
      <c r="A2051" t="s">
        <v>14</v>
      </c>
      <c r="B2051" s="18">
        <v>11</v>
      </c>
    </row>
    <row r="2052" spans="1:2" x14ac:dyDescent="0.3">
      <c r="A2052" t="s">
        <v>14</v>
      </c>
      <c r="B2052" s="18">
        <v>21</v>
      </c>
    </row>
    <row r="2053" spans="1:2" x14ac:dyDescent="0.3">
      <c r="A2053" t="s">
        <v>14</v>
      </c>
      <c r="B2053" s="18">
        <v>21</v>
      </c>
    </row>
    <row r="2054" spans="1:2" x14ac:dyDescent="0.3">
      <c r="A2054" t="s">
        <v>10</v>
      </c>
      <c r="B2054" s="18">
        <v>21</v>
      </c>
    </row>
    <row r="2055" spans="1:2" x14ac:dyDescent="0.3">
      <c r="A2055" t="s">
        <v>14</v>
      </c>
      <c r="B2055" s="18">
        <v>21</v>
      </c>
    </row>
    <row r="2056" spans="1:2" x14ac:dyDescent="0.3">
      <c r="A2056" t="s">
        <v>14</v>
      </c>
      <c r="B2056" s="18">
        <v>21</v>
      </c>
    </row>
    <row r="2057" spans="1:2" x14ac:dyDescent="0.3">
      <c r="A2057" t="s">
        <v>18</v>
      </c>
      <c r="B2057" s="18">
        <v>19</v>
      </c>
    </row>
    <row r="2058" spans="1:2" x14ac:dyDescent="0.3">
      <c r="A2058" t="s">
        <v>24</v>
      </c>
      <c r="B2058" s="18">
        <v>19</v>
      </c>
    </row>
    <row r="2059" spans="1:2" x14ac:dyDescent="0.3">
      <c r="A2059" t="s">
        <v>14</v>
      </c>
      <c r="B2059" s="18">
        <v>19</v>
      </c>
    </row>
    <row r="2060" spans="1:2" x14ac:dyDescent="0.3">
      <c r="A2060" t="s">
        <v>18</v>
      </c>
      <c r="B2060" s="18">
        <v>19</v>
      </c>
    </row>
    <row r="2061" spans="1:2" x14ac:dyDescent="0.3">
      <c r="A2061" t="s">
        <v>14</v>
      </c>
      <c r="B2061" s="18">
        <v>19</v>
      </c>
    </row>
    <row r="2062" spans="1:2" x14ac:dyDescent="0.3">
      <c r="A2062" t="s">
        <v>18</v>
      </c>
      <c r="B2062" s="18">
        <v>13</v>
      </c>
    </row>
    <row r="2063" spans="1:2" x14ac:dyDescent="0.3">
      <c r="A2063" t="s">
        <v>14</v>
      </c>
      <c r="B2063" s="18">
        <v>13</v>
      </c>
    </row>
    <row r="2064" spans="1:2" x14ac:dyDescent="0.3">
      <c r="A2064" t="s">
        <v>14</v>
      </c>
      <c r="B2064" s="18">
        <v>15</v>
      </c>
    </row>
    <row r="2065" spans="1:2" x14ac:dyDescent="0.3">
      <c r="A2065" t="s">
        <v>18</v>
      </c>
      <c r="B2065" s="18">
        <v>11</v>
      </c>
    </row>
    <row r="2066" spans="1:2" x14ac:dyDescent="0.3">
      <c r="A2066" t="s">
        <v>10</v>
      </c>
      <c r="B2066" s="18">
        <v>11</v>
      </c>
    </row>
    <row r="2067" spans="1:2" x14ac:dyDescent="0.3">
      <c r="A2067" t="s">
        <v>14</v>
      </c>
      <c r="B2067" s="18">
        <v>11</v>
      </c>
    </row>
    <row r="2068" spans="1:2" x14ac:dyDescent="0.3">
      <c r="A2068" t="s">
        <v>18</v>
      </c>
      <c r="B2068" s="18">
        <v>19</v>
      </c>
    </row>
    <row r="2069" spans="1:2" x14ac:dyDescent="0.3">
      <c r="A2069" t="s">
        <v>14</v>
      </c>
      <c r="B2069" s="18">
        <v>18</v>
      </c>
    </row>
    <row r="2070" spans="1:2" x14ac:dyDescent="0.3">
      <c r="A2070" t="s">
        <v>18</v>
      </c>
      <c r="B2070" s="18">
        <v>15</v>
      </c>
    </row>
    <row r="2071" spans="1:2" x14ac:dyDescent="0.3">
      <c r="A2071" t="s">
        <v>18</v>
      </c>
      <c r="B2071" s="18">
        <v>13</v>
      </c>
    </row>
    <row r="2072" spans="1:2" x14ac:dyDescent="0.3">
      <c r="A2072" t="s">
        <v>18</v>
      </c>
      <c r="B2072" s="18">
        <v>20</v>
      </c>
    </row>
    <row r="2073" spans="1:2" x14ac:dyDescent="0.3">
      <c r="A2073" t="s">
        <v>14</v>
      </c>
      <c r="B2073" s="18">
        <v>20</v>
      </c>
    </row>
    <row r="2074" spans="1:2" x14ac:dyDescent="0.3">
      <c r="A2074" t="s">
        <v>14</v>
      </c>
      <c r="B2074" s="18">
        <v>14</v>
      </c>
    </row>
    <row r="2075" spans="1:2" x14ac:dyDescent="0.3">
      <c r="A2075" t="s">
        <v>18</v>
      </c>
      <c r="B2075" s="18">
        <v>14</v>
      </c>
    </row>
    <row r="2076" spans="1:2" x14ac:dyDescent="0.3">
      <c r="A2076" t="s">
        <v>18</v>
      </c>
      <c r="B2076" s="18">
        <v>14</v>
      </c>
    </row>
    <row r="2077" spans="1:2" x14ac:dyDescent="0.3">
      <c r="A2077" t="s">
        <v>14</v>
      </c>
      <c r="B2077" s="18">
        <v>21</v>
      </c>
    </row>
    <row r="2078" spans="1:2" x14ac:dyDescent="0.3">
      <c r="A2078" t="s">
        <v>18</v>
      </c>
      <c r="B2078" s="18">
        <v>12</v>
      </c>
    </row>
    <row r="2079" spans="1:2" x14ac:dyDescent="0.3">
      <c r="A2079" t="s">
        <v>18</v>
      </c>
      <c r="B2079" s="18">
        <v>12</v>
      </c>
    </row>
    <row r="2080" spans="1:2" x14ac:dyDescent="0.3">
      <c r="A2080" t="s">
        <v>14</v>
      </c>
      <c r="B2080" s="18">
        <v>10</v>
      </c>
    </row>
    <row r="2081" spans="1:2" x14ac:dyDescent="0.3">
      <c r="A2081" t="s">
        <v>18</v>
      </c>
      <c r="B2081" s="18">
        <v>10</v>
      </c>
    </row>
    <row r="2082" spans="1:2" x14ac:dyDescent="0.3">
      <c r="A2082" t="s">
        <v>14</v>
      </c>
      <c r="B2082" s="18">
        <v>23</v>
      </c>
    </row>
    <row r="2083" spans="1:2" x14ac:dyDescent="0.3">
      <c r="A2083" t="s">
        <v>18</v>
      </c>
      <c r="B2083" s="18">
        <v>23</v>
      </c>
    </row>
    <row r="2084" spans="1:2" x14ac:dyDescent="0.3">
      <c r="A2084" t="s">
        <v>14</v>
      </c>
      <c r="B2084" s="18">
        <v>14</v>
      </c>
    </row>
    <row r="2085" spans="1:2" x14ac:dyDescent="0.3">
      <c r="A2085" t="s">
        <v>18</v>
      </c>
      <c r="B2085" s="18">
        <v>11</v>
      </c>
    </row>
    <row r="2086" spans="1:2" x14ac:dyDescent="0.3">
      <c r="A2086" t="s">
        <v>18</v>
      </c>
      <c r="B2086" s="18">
        <v>11</v>
      </c>
    </row>
    <row r="2087" spans="1:2" x14ac:dyDescent="0.3">
      <c r="A2087" t="s">
        <v>18</v>
      </c>
      <c r="B2087" s="18">
        <v>11</v>
      </c>
    </row>
    <row r="2088" spans="1:2" x14ac:dyDescent="0.3">
      <c r="A2088" t="s">
        <v>18</v>
      </c>
      <c r="B2088" s="18">
        <v>13</v>
      </c>
    </row>
    <row r="2089" spans="1:2" x14ac:dyDescent="0.3">
      <c r="A2089" t="s">
        <v>10</v>
      </c>
      <c r="B2089" s="18">
        <v>13</v>
      </c>
    </row>
    <row r="2090" spans="1:2" x14ac:dyDescent="0.3">
      <c r="A2090" t="s">
        <v>14</v>
      </c>
      <c r="B2090" s="18">
        <v>10</v>
      </c>
    </row>
    <row r="2091" spans="1:2" x14ac:dyDescent="0.3">
      <c r="A2091" t="s">
        <v>18</v>
      </c>
      <c r="B2091" s="18">
        <v>10</v>
      </c>
    </row>
    <row r="2092" spans="1:2" x14ac:dyDescent="0.3">
      <c r="A2092" t="s">
        <v>14</v>
      </c>
      <c r="B2092" s="18">
        <v>10</v>
      </c>
    </row>
    <row r="2093" spans="1:2" x14ac:dyDescent="0.3">
      <c r="A2093" t="s">
        <v>14</v>
      </c>
      <c r="B2093" s="18">
        <v>10</v>
      </c>
    </row>
    <row r="2094" spans="1:2" x14ac:dyDescent="0.3">
      <c r="A2094" t="s">
        <v>18</v>
      </c>
      <c r="B2094" s="18">
        <v>17</v>
      </c>
    </row>
    <row r="2095" spans="1:2" x14ac:dyDescent="0.3">
      <c r="A2095" t="s">
        <v>18</v>
      </c>
      <c r="B2095" s="18">
        <v>17</v>
      </c>
    </row>
    <row r="2096" spans="1:2" x14ac:dyDescent="0.3">
      <c r="A2096" t="s">
        <v>14</v>
      </c>
      <c r="B2096" s="18">
        <v>17</v>
      </c>
    </row>
    <row r="2097" spans="1:2" x14ac:dyDescent="0.3">
      <c r="A2097" t="s">
        <v>14</v>
      </c>
      <c r="B2097" s="18">
        <v>12</v>
      </c>
    </row>
    <row r="2098" spans="1:2" x14ac:dyDescent="0.3">
      <c r="A2098" t="s">
        <v>18</v>
      </c>
      <c r="B2098" s="18">
        <v>9</v>
      </c>
    </row>
    <row r="2099" spans="1:2" x14ac:dyDescent="0.3">
      <c r="A2099" t="s">
        <v>18</v>
      </c>
      <c r="B2099" s="18">
        <v>16</v>
      </c>
    </row>
    <row r="2100" spans="1:2" x14ac:dyDescent="0.3">
      <c r="A2100" t="s">
        <v>18</v>
      </c>
      <c r="B2100" s="18">
        <v>16</v>
      </c>
    </row>
    <row r="2101" spans="1:2" x14ac:dyDescent="0.3">
      <c r="A2101" t="s">
        <v>18</v>
      </c>
      <c r="B2101" s="18">
        <v>16</v>
      </c>
    </row>
    <row r="2102" spans="1:2" x14ac:dyDescent="0.3">
      <c r="A2102" t="s">
        <v>18</v>
      </c>
      <c r="B2102" s="18">
        <v>16</v>
      </c>
    </row>
    <row r="2103" spans="1:2" x14ac:dyDescent="0.3">
      <c r="A2103" t="s">
        <v>14</v>
      </c>
      <c r="B2103" s="18">
        <v>14</v>
      </c>
    </row>
    <row r="2104" spans="1:2" x14ac:dyDescent="0.3">
      <c r="A2104" t="s">
        <v>24</v>
      </c>
      <c r="B2104" s="18">
        <v>14</v>
      </c>
    </row>
    <row r="2105" spans="1:2" x14ac:dyDescent="0.3">
      <c r="A2105" t="s">
        <v>18</v>
      </c>
      <c r="B2105" s="18">
        <v>12</v>
      </c>
    </row>
    <row r="2106" spans="1:2" x14ac:dyDescent="0.3">
      <c r="A2106" t="s">
        <v>18</v>
      </c>
      <c r="B2106" s="18">
        <v>11</v>
      </c>
    </row>
    <row r="2107" spans="1:2" x14ac:dyDescent="0.3">
      <c r="A2107" t="s">
        <v>18</v>
      </c>
      <c r="B2107" s="18">
        <v>9</v>
      </c>
    </row>
    <row r="2108" spans="1:2" x14ac:dyDescent="0.3">
      <c r="A2108" t="s">
        <v>18</v>
      </c>
      <c r="B2108" s="18">
        <v>9</v>
      </c>
    </row>
    <row r="2109" spans="1:2" x14ac:dyDescent="0.3">
      <c r="A2109" t="s">
        <v>14</v>
      </c>
      <c r="B2109" s="18">
        <v>5</v>
      </c>
    </row>
    <row r="2110" spans="1:2" x14ac:dyDescent="0.3">
      <c r="A2110" t="s">
        <v>18</v>
      </c>
      <c r="B2110" s="18">
        <v>5</v>
      </c>
    </row>
    <row r="2111" spans="1:2" x14ac:dyDescent="0.3">
      <c r="A2111" t="s">
        <v>14</v>
      </c>
      <c r="B2111" s="18">
        <v>3</v>
      </c>
    </row>
    <row r="2112" spans="1:2" x14ac:dyDescent="0.3">
      <c r="A2112" t="s">
        <v>18</v>
      </c>
      <c r="B2112" s="18">
        <v>17</v>
      </c>
    </row>
    <row r="2113" spans="1:2" x14ac:dyDescent="0.3">
      <c r="A2113" t="s">
        <v>14</v>
      </c>
      <c r="B2113" s="18">
        <v>14</v>
      </c>
    </row>
    <row r="2114" spans="1:2" x14ac:dyDescent="0.3">
      <c r="A2114" t="s">
        <v>14</v>
      </c>
      <c r="B2114" s="18">
        <v>17</v>
      </c>
    </row>
    <row r="2115" spans="1:2" x14ac:dyDescent="0.3">
      <c r="A2115" t="s">
        <v>14</v>
      </c>
      <c r="B2115" s="18">
        <v>20</v>
      </c>
    </row>
    <row r="2116" spans="1:2" x14ac:dyDescent="0.3">
      <c r="A2116" t="s">
        <v>14</v>
      </c>
      <c r="B2116" s="18">
        <v>14</v>
      </c>
    </row>
    <row r="2117" spans="1:2" x14ac:dyDescent="0.3">
      <c r="A2117" t="s">
        <v>14</v>
      </c>
      <c r="B2117" s="18">
        <v>3</v>
      </c>
    </row>
    <row r="2118" spans="1:2" x14ac:dyDescent="0.3">
      <c r="A2118" t="s">
        <v>14</v>
      </c>
      <c r="B2118" s="18">
        <v>18</v>
      </c>
    </row>
    <row r="2119" spans="1:2" x14ac:dyDescent="0.3">
      <c r="A2119" t="s">
        <v>14</v>
      </c>
      <c r="B2119" s="18">
        <v>20</v>
      </c>
    </row>
    <row r="2120" spans="1:2" x14ac:dyDescent="0.3">
      <c r="A2120" t="s">
        <v>14</v>
      </c>
      <c r="B2120" s="18">
        <v>15</v>
      </c>
    </row>
    <row r="2121" spans="1:2" x14ac:dyDescent="0.3">
      <c r="A2121" t="s">
        <v>14</v>
      </c>
      <c r="B2121" s="18">
        <v>12</v>
      </c>
    </row>
    <row r="2122" spans="1:2" x14ac:dyDescent="0.3">
      <c r="A2122" t="s">
        <v>14</v>
      </c>
      <c r="B2122" s="18">
        <v>24</v>
      </c>
    </row>
    <row r="2123" spans="1:2" x14ac:dyDescent="0.3">
      <c r="A2123" t="s">
        <v>14</v>
      </c>
      <c r="B2123" s="18">
        <v>1</v>
      </c>
    </row>
    <row r="2124" spans="1:2" x14ac:dyDescent="0.3">
      <c r="A2124" t="s">
        <v>14</v>
      </c>
      <c r="B2124" s="18">
        <v>16</v>
      </c>
    </row>
    <row r="2125" spans="1:2" x14ac:dyDescent="0.3">
      <c r="A2125" t="s">
        <v>14</v>
      </c>
      <c r="B2125" s="18">
        <v>16</v>
      </c>
    </row>
    <row r="2126" spans="1:2" x14ac:dyDescent="0.3">
      <c r="A2126" t="s">
        <v>14</v>
      </c>
      <c r="B2126" s="18">
        <v>13</v>
      </c>
    </row>
    <row r="2127" spans="1:2" x14ac:dyDescent="0.3">
      <c r="A2127" t="s">
        <v>18</v>
      </c>
      <c r="B2127" s="18">
        <v>21</v>
      </c>
    </row>
    <row r="2128" spans="1:2" x14ac:dyDescent="0.3">
      <c r="A2128" t="s">
        <v>18</v>
      </c>
      <c r="B2128" s="18">
        <v>21</v>
      </c>
    </row>
    <row r="2129" spans="1:2" x14ac:dyDescent="0.3">
      <c r="A2129" t="s">
        <v>14</v>
      </c>
      <c r="B2129" s="18">
        <v>11</v>
      </c>
    </row>
    <row r="2130" spans="1:2" x14ac:dyDescent="0.3">
      <c r="A2130" t="s">
        <v>14</v>
      </c>
      <c r="B2130" s="18">
        <v>11</v>
      </c>
    </row>
    <row r="2131" spans="1:2" x14ac:dyDescent="0.3">
      <c r="A2131" t="s">
        <v>14</v>
      </c>
      <c r="B2131" s="18">
        <v>11</v>
      </c>
    </row>
    <row r="2132" spans="1:2" x14ac:dyDescent="0.3">
      <c r="A2132" t="s">
        <v>18</v>
      </c>
      <c r="B2132" s="18">
        <v>11</v>
      </c>
    </row>
    <row r="2133" spans="1:2" x14ac:dyDescent="0.3">
      <c r="A2133" t="s">
        <v>14</v>
      </c>
      <c r="B2133" s="18">
        <v>22</v>
      </c>
    </row>
    <row r="2134" spans="1:2" x14ac:dyDescent="0.3">
      <c r="A2134" t="s">
        <v>18</v>
      </c>
      <c r="B2134" s="18">
        <v>22</v>
      </c>
    </row>
    <row r="2135" spans="1:2" x14ac:dyDescent="0.3">
      <c r="A2135" t="s">
        <v>18</v>
      </c>
      <c r="B2135" s="18">
        <v>22</v>
      </c>
    </row>
    <row r="2136" spans="1:2" x14ac:dyDescent="0.3">
      <c r="A2136" t="s">
        <v>14</v>
      </c>
      <c r="B2136" s="18">
        <v>15</v>
      </c>
    </row>
    <row r="2137" spans="1:2" x14ac:dyDescent="0.3">
      <c r="A2137" t="s">
        <v>14</v>
      </c>
      <c r="B2137" s="18">
        <v>24</v>
      </c>
    </row>
    <row r="2138" spans="1:2" x14ac:dyDescent="0.3">
      <c r="A2138" t="s">
        <v>18</v>
      </c>
      <c r="B2138" s="18">
        <v>24</v>
      </c>
    </row>
    <row r="2139" spans="1:2" x14ac:dyDescent="0.3">
      <c r="A2139" t="s">
        <v>10</v>
      </c>
      <c r="B2139" s="18">
        <v>4</v>
      </c>
    </row>
    <row r="2140" spans="1:2" x14ac:dyDescent="0.3">
      <c r="A2140" t="s">
        <v>18</v>
      </c>
      <c r="B2140" s="18">
        <v>4</v>
      </c>
    </row>
    <row r="2141" spans="1:2" x14ac:dyDescent="0.3">
      <c r="A2141" t="s">
        <v>18</v>
      </c>
      <c r="B2141" s="18">
        <v>2</v>
      </c>
    </row>
    <row r="2142" spans="1:2" x14ac:dyDescent="0.3">
      <c r="A2142" t="s">
        <v>24</v>
      </c>
      <c r="B2142" s="18">
        <v>2</v>
      </c>
    </row>
    <row r="2143" spans="1:2" x14ac:dyDescent="0.3">
      <c r="A2143" t="s">
        <v>14</v>
      </c>
      <c r="B2143" s="18">
        <v>1</v>
      </c>
    </row>
    <row r="2144" spans="1:2" x14ac:dyDescent="0.3">
      <c r="A2144" t="s">
        <v>14</v>
      </c>
      <c r="B2144" s="18">
        <v>18</v>
      </c>
    </row>
    <row r="2145" spans="1:2" x14ac:dyDescent="0.3">
      <c r="A2145" t="s">
        <v>14</v>
      </c>
      <c r="B2145" s="18">
        <v>18</v>
      </c>
    </row>
    <row r="2146" spans="1:2" x14ac:dyDescent="0.3">
      <c r="A2146" t="s">
        <v>14</v>
      </c>
      <c r="B2146" s="18">
        <v>18</v>
      </c>
    </row>
    <row r="2147" spans="1:2" x14ac:dyDescent="0.3">
      <c r="A2147" t="s">
        <v>14</v>
      </c>
      <c r="B2147" s="18">
        <v>18</v>
      </c>
    </row>
    <row r="2148" spans="1:2" x14ac:dyDescent="0.3">
      <c r="A2148" t="s">
        <v>10</v>
      </c>
      <c r="B2148" s="18">
        <v>23</v>
      </c>
    </row>
    <row r="2149" spans="1:2" x14ac:dyDescent="0.3">
      <c r="A2149" t="s">
        <v>18</v>
      </c>
      <c r="B2149" s="18">
        <v>23</v>
      </c>
    </row>
    <row r="2150" spans="1:2" x14ac:dyDescent="0.3">
      <c r="A2150" t="s">
        <v>10</v>
      </c>
      <c r="B2150" s="18">
        <v>23</v>
      </c>
    </row>
    <row r="2151" spans="1:2" x14ac:dyDescent="0.3">
      <c r="A2151" t="s">
        <v>14</v>
      </c>
      <c r="B2151" s="18">
        <v>11</v>
      </c>
    </row>
    <row r="2152" spans="1:2" x14ac:dyDescent="0.3">
      <c r="A2152" t="s">
        <v>10</v>
      </c>
      <c r="B2152" s="18">
        <v>9</v>
      </c>
    </row>
    <row r="2153" spans="1:2" x14ac:dyDescent="0.3">
      <c r="A2153" t="s">
        <v>18</v>
      </c>
      <c r="B2153" s="18">
        <v>9</v>
      </c>
    </row>
    <row r="2154" spans="1:2" x14ac:dyDescent="0.3">
      <c r="A2154" t="s">
        <v>24</v>
      </c>
      <c r="B2154" s="18">
        <v>9</v>
      </c>
    </row>
    <row r="2155" spans="1:2" x14ac:dyDescent="0.3">
      <c r="A2155" t="s">
        <v>10</v>
      </c>
      <c r="B2155" s="18">
        <v>9</v>
      </c>
    </row>
    <row r="2156" spans="1:2" x14ac:dyDescent="0.3">
      <c r="A2156" t="s">
        <v>14</v>
      </c>
      <c r="B2156" s="18">
        <v>24</v>
      </c>
    </row>
    <row r="2157" spans="1:2" x14ac:dyDescent="0.3">
      <c r="A2157" t="s">
        <v>14</v>
      </c>
      <c r="B2157" s="18">
        <v>10</v>
      </c>
    </row>
    <row r="2158" spans="1:2" x14ac:dyDescent="0.3">
      <c r="A2158" t="s">
        <v>10</v>
      </c>
      <c r="B2158" s="18">
        <v>17</v>
      </c>
    </row>
    <row r="2159" spans="1:2" x14ac:dyDescent="0.3">
      <c r="A2159" t="s">
        <v>10</v>
      </c>
      <c r="B2159" s="18">
        <v>17</v>
      </c>
    </row>
    <row r="2160" spans="1:2" x14ac:dyDescent="0.3">
      <c r="A2160" t="s">
        <v>10</v>
      </c>
      <c r="B2160" s="18">
        <v>18</v>
      </c>
    </row>
    <row r="2161" spans="1:2" x14ac:dyDescent="0.3">
      <c r="A2161" t="s">
        <v>18</v>
      </c>
      <c r="B2161" s="18">
        <v>17</v>
      </c>
    </row>
    <row r="2162" spans="1:2" x14ac:dyDescent="0.3">
      <c r="A2162" t="s">
        <v>10</v>
      </c>
      <c r="B2162" s="18">
        <v>1</v>
      </c>
    </row>
    <row r="2163" spans="1:2" x14ac:dyDescent="0.3">
      <c r="A2163" t="s">
        <v>14</v>
      </c>
      <c r="B2163" s="18">
        <v>14</v>
      </c>
    </row>
    <row r="2164" spans="1:2" x14ac:dyDescent="0.3">
      <c r="A2164" t="s">
        <v>14</v>
      </c>
      <c r="B2164" s="18">
        <v>22</v>
      </c>
    </row>
    <row r="2165" spans="1:2" x14ac:dyDescent="0.3">
      <c r="A2165" t="s">
        <v>14</v>
      </c>
      <c r="B2165" s="18">
        <v>22</v>
      </c>
    </row>
    <row r="2166" spans="1:2" x14ac:dyDescent="0.3">
      <c r="A2166" t="s">
        <v>14</v>
      </c>
      <c r="B2166" s="18">
        <v>22</v>
      </c>
    </row>
    <row r="2167" spans="1:2" x14ac:dyDescent="0.3">
      <c r="A2167" t="s">
        <v>14</v>
      </c>
      <c r="B2167" s="18">
        <v>22</v>
      </c>
    </row>
    <row r="2168" spans="1:2" x14ac:dyDescent="0.3">
      <c r="A2168" t="s">
        <v>18</v>
      </c>
      <c r="B2168" s="18">
        <v>22</v>
      </c>
    </row>
    <row r="2169" spans="1:2" x14ac:dyDescent="0.3">
      <c r="A2169" t="s">
        <v>14</v>
      </c>
      <c r="B2169" s="18">
        <v>8</v>
      </c>
    </row>
    <row r="2170" spans="1:2" x14ac:dyDescent="0.3">
      <c r="A2170" t="s">
        <v>14</v>
      </c>
      <c r="B2170" s="18">
        <v>20</v>
      </c>
    </row>
    <row r="2171" spans="1:2" x14ac:dyDescent="0.3">
      <c r="A2171" t="s">
        <v>14</v>
      </c>
      <c r="B2171" s="18">
        <v>11</v>
      </c>
    </row>
    <row r="2172" spans="1:2" x14ac:dyDescent="0.3">
      <c r="A2172" t="s">
        <v>18</v>
      </c>
      <c r="B2172" s="18">
        <v>13</v>
      </c>
    </row>
    <row r="2173" spans="1:2" x14ac:dyDescent="0.3">
      <c r="A2173" t="s">
        <v>18</v>
      </c>
      <c r="B2173" s="18">
        <v>21</v>
      </c>
    </row>
    <row r="2174" spans="1:2" x14ac:dyDescent="0.3">
      <c r="A2174" t="s">
        <v>14</v>
      </c>
      <c r="B2174" s="18">
        <v>21</v>
      </c>
    </row>
    <row r="2175" spans="1:2" x14ac:dyDescent="0.3">
      <c r="A2175" t="s">
        <v>14</v>
      </c>
      <c r="B2175" s="18">
        <v>21</v>
      </c>
    </row>
    <row r="2176" spans="1:2" x14ac:dyDescent="0.3">
      <c r="A2176" t="s">
        <v>18</v>
      </c>
      <c r="B2176" s="18">
        <v>21</v>
      </c>
    </row>
    <row r="2177" spans="1:2" x14ac:dyDescent="0.3">
      <c r="A2177" t="s">
        <v>14</v>
      </c>
      <c r="B2177" s="18">
        <v>7</v>
      </c>
    </row>
    <row r="2178" spans="1:2" x14ac:dyDescent="0.3">
      <c r="A2178" t="s">
        <v>14</v>
      </c>
      <c r="B2178" s="18">
        <v>7</v>
      </c>
    </row>
    <row r="2179" spans="1:2" x14ac:dyDescent="0.3">
      <c r="A2179" t="s">
        <v>14</v>
      </c>
      <c r="B2179" s="18">
        <v>7</v>
      </c>
    </row>
    <row r="2180" spans="1:2" x14ac:dyDescent="0.3">
      <c r="A2180" t="s">
        <v>18</v>
      </c>
      <c r="B2180" s="18">
        <v>7</v>
      </c>
    </row>
    <row r="2181" spans="1:2" x14ac:dyDescent="0.3">
      <c r="A2181" t="s">
        <v>14</v>
      </c>
      <c r="B2181" s="18">
        <v>7</v>
      </c>
    </row>
    <row r="2182" spans="1:2" x14ac:dyDescent="0.3">
      <c r="A2182" t="s">
        <v>18</v>
      </c>
      <c r="B2182" s="18">
        <v>22</v>
      </c>
    </row>
    <row r="2183" spans="1:2" x14ac:dyDescent="0.3">
      <c r="A2183" t="s">
        <v>14</v>
      </c>
      <c r="B2183" s="18">
        <v>22</v>
      </c>
    </row>
    <row r="2184" spans="1:2" x14ac:dyDescent="0.3">
      <c r="A2184" t="s">
        <v>14</v>
      </c>
      <c r="B2184" s="18">
        <v>22</v>
      </c>
    </row>
    <row r="2185" spans="1:2" x14ac:dyDescent="0.3">
      <c r="A2185" t="s">
        <v>14</v>
      </c>
      <c r="B2185" s="18">
        <v>21</v>
      </c>
    </row>
    <row r="2186" spans="1:2" x14ac:dyDescent="0.3">
      <c r="A2186" t="s">
        <v>14</v>
      </c>
      <c r="B2186" s="18">
        <v>21</v>
      </c>
    </row>
    <row r="2187" spans="1:2" x14ac:dyDescent="0.3">
      <c r="A2187" t="s">
        <v>14</v>
      </c>
      <c r="B2187" s="18">
        <v>21</v>
      </c>
    </row>
    <row r="2188" spans="1:2" x14ac:dyDescent="0.3">
      <c r="A2188" t="s">
        <v>18</v>
      </c>
      <c r="B2188" s="18">
        <v>21</v>
      </c>
    </row>
    <row r="2189" spans="1:2" x14ac:dyDescent="0.3">
      <c r="A2189" t="s">
        <v>10</v>
      </c>
      <c r="B2189" s="18">
        <v>21</v>
      </c>
    </row>
    <row r="2190" spans="1:2" x14ac:dyDescent="0.3">
      <c r="A2190" t="s">
        <v>10</v>
      </c>
      <c r="B2190" s="18">
        <v>10</v>
      </c>
    </row>
    <row r="2191" spans="1:2" x14ac:dyDescent="0.3">
      <c r="A2191" t="s">
        <v>14</v>
      </c>
      <c r="B2191" s="18">
        <v>7</v>
      </c>
    </row>
    <row r="2192" spans="1:2" x14ac:dyDescent="0.3">
      <c r="A2192" t="s">
        <v>14</v>
      </c>
      <c r="B2192" s="18">
        <v>2</v>
      </c>
    </row>
    <row r="2193" spans="1:2" x14ac:dyDescent="0.3">
      <c r="A2193" t="s">
        <v>14</v>
      </c>
      <c r="B2193" s="18">
        <v>21</v>
      </c>
    </row>
    <row r="2194" spans="1:2" x14ac:dyDescent="0.3">
      <c r="A2194" t="s">
        <v>14</v>
      </c>
      <c r="B2194" s="18">
        <v>16</v>
      </c>
    </row>
    <row r="2195" spans="1:2" x14ac:dyDescent="0.3">
      <c r="A2195" t="s">
        <v>10</v>
      </c>
      <c r="B2195" s="18">
        <v>24</v>
      </c>
    </row>
    <row r="2196" spans="1:2" x14ac:dyDescent="0.3">
      <c r="A2196" t="s">
        <v>14</v>
      </c>
      <c r="B2196" s="18">
        <v>17</v>
      </c>
    </row>
    <row r="2197" spans="1:2" x14ac:dyDescent="0.3">
      <c r="A2197" t="s">
        <v>18</v>
      </c>
      <c r="B2197" s="18">
        <v>23</v>
      </c>
    </row>
    <row r="2198" spans="1:2" x14ac:dyDescent="0.3">
      <c r="A2198" t="s">
        <v>18</v>
      </c>
      <c r="B2198" s="18">
        <v>21</v>
      </c>
    </row>
    <row r="2199" spans="1:2" x14ac:dyDescent="0.3">
      <c r="A2199" t="s">
        <v>18</v>
      </c>
      <c r="B2199" s="18">
        <v>18</v>
      </c>
    </row>
    <row r="2200" spans="1:2" x14ac:dyDescent="0.3">
      <c r="A2200" t="s">
        <v>14</v>
      </c>
      <c r="B2200" s="18">
        <v>23</v>
      </c>
    </row>
    <row r="2201" spans="1:2" x14ac:dyDescent="0.3">
      <c r="A2201" t="s">
        <v>14</v>
      </c>
      <c r="B2201" s="18">
        <v>23</v>
      </c>
    </row>
    <row r="2202" spans="1:2" x14ac:dyDescent="0.3">
      <c r="A2202" t="s">
        <v>18</v>
      </c>
      <c r="B2202" s="18">
        <v>23</v>
      </c>
    </row>
    <row r="2203" spans="1:2" x14ac:dyDescent="0.3">
      <c r="A2203" t="s">
        <v>18</v>
      </c>
      <c r="B2203" s="18">
        <v>23</v>
      </c>
    </row>
    <row r="2204" spans="1:2" x14ac:dyDescent="0.3">
      <c r="A2204" t="s">
        <v>18</v>
      </c>
      <c r="B2204" s="18">
        <v>3</v>
      </c>
    </row>
    <row r="2205" spans="1:2" x14ac:dyDescent="0.3">
      <c r="A2205" t="s">
        <v>14</v>
      </c>
      <c r="B2205" s="18">
        <v>3</v>
      </c>
    </row>
    <row r="2206" spans="1:2" x14ac:dyDescent="0.3">
      <c r="A2206" t="s">
        <v>14</v>
      </c>
      <c r="B2206" s="18">
        <v>3</v>
      </c>
    </row>
    <row r="2207" spans="1:2" x14ac:dyDescent="0.3">
      <c r="A2207" t="s">
        <v>18</v>
      </c>
      <c r="B2207" s="18">
        <v>3</v>
      </c>
    </row>
    <row r="2208" spans="1:2" x14ac:dyDescent="0.3">
      <c r="A2208" t="s">
        <v>14</v>
      </c>
      <c r="B2208" s="18">
        <v>21</v>
      </c>
    </row>
    <row r="2209" spans="1:2" x14ac:dyDescent="0.3">
      <c r="A2209" t="s">
        <v>14</v>
      </c>
      <c r="B2209" s="18">
        <v>3</v>
      </c>
    </row>
    <row r="2210" spans="1:2" x14ac:dyDescent="0.3">
      <c r="A2210" t="s">
        <v>14</v>
      </c>
      <c r="B2210" s="18">
        <v>16</v>
      </c>
    </row>
    <row r="2211" spans="1:2" x14ac:dyDescent="0.3">
      <c r="A2211" t="s">
        <v>24</v>
      </c>
      <c r="B2211" s="18">
        <v>12</v>
      </c>
    </row>
    <row r="2212" spans="1:2" x14ac:dyDescent="0.3">
      <c r="A2212" t="s">
        <v>14</v>
      </c>
      <c r="B2212" s="18">
        <v>7</v>
      </c>
    </row>
    <row r="2213" spans="1:2" x14ac:dyDescent="0.3">
      <c r="A2213" t="s">
        <v>14</v>
      </c>
      <c r="B2213" s="18">
        <v>4</v>
      </c>
    </row>
    <row r="2214" spans="1:2" x14ac:dyDescent="0.3">
      <c r="A2214" t="s">
        <v>18</v>
      </c>
      <c r="B2214" s="18">
        <v>4</v>
      </c>
    </row>
    <row r="2215" spans="1:2" x14ac:dyDescent="0.3">
      <c r="A2215" t="s">
        <v>14</v>
      </c>
      <c r="B2215" s="18">
        <v>4</v>
      </c>
    </row>
    <row r="2216" spans="1:2" x14ac:dyDescent="0.3">
      <c r="A2216" t="s">
        <v>18</v>
      </c>
      <c r="B2216" s="18">
        <v>4</v>
      </c>
    </row>
    <row r="2217" spans="1:2" x14ac:dyDescent="0.3">
      <c r="A2217" t="s">
        <v>18</v>
      </c>
      <c r="B2217" s="18">
        <v>4</v>
      </c>
    </row>
    <row r="2218" spans="1:2" x14ac:dyDescent="0.3">
      <c r="A2218" t="s">
        <v>14</v>
      </c>
      <c r="B2218" s="18">
        <v>4</v>
      </c>
    </row>
    <row r="2219" spans="1:2" x14ac:dyDescent="0.3">
      <c r="A2219" t="s">
        <v>18</v>
      </c>
      <c r="B2219" s="18">
        <v>17</v>
      </c>
    </row>
    <row r="2220" spans="1:2" x14ac:dyDescent="0.3">
      <c r="A2220" t="s">
        <v>14</v>
      </c>
      <c r="B2220" s="18">
        <v>17</v>
      </c>
    </row>
    <row r="2221" spans="1:2" x14ac:dyDescent="0.3">
      <c r="A2221" t="s">
        <v>10</v>
      </c>
      <c r="B2221" s="18">
        <v>17</v>
      </c>
    </row>
    <row r="2222" spans="1:2" x14ac:dyDescent="0.3">
      <c r="A2222" t="s">
        <v>14</v>
      </c>
      <c r="B2222" s="18">
        <v>15</v>
      </c>
    </row>
    <row r="2223" spans="1:2" x14ac:dyDescent="0.3">
      <c r="A2223" t="s">
        <v>18</v>
      </c>
      <c r="B2223" s="18">
        <v>15</v>
      </c>
    </row>
    <row r="2224" spans="1:2" x14ac:dyDescent="0.3">
      <c r="A2224" t="s">
        <v>14</v>
      </c>
      <c r="B2224" s="18">
        <v>15</v>
      </c>
    </row>
    <row r="2225" spans="1:2" x14ac:dyDescent="0.3">
      <c r="A2225" t="s">
        <v>18</v>
      </c>
      <c r="B2225" s="18">
        <v>15</v>
      </c>
    </row>
    <row r="2226" spans="1:2" x14ac:dyDescent="0.3">
      <c r="A2226" t="s">
        <v>14</v>
      </c>
      <c r="B2226" s="18">
        <v>15</v>
      </c>
    </row>
    <row r="2227" spans="1:2" x14ac:dyDescent="0.3">
      <c r="A2227" t="s">
        <v>10</v>
      </c>
      <c r="B2227" s="18">
        <v>15</v>
      </c>
    </row>
    <row r="2228" spans="1:2" x14ac:dyDescent="0.3">
      <c r="A2228" t="s">
        <v>14</v>
      </c>
      <c r="B2228" s="18">
        <v>15</v>
      </c>
    </row>
    <row r="2229" spans="1:2" x14ac:dyDescent="0.3">
      <c r="A2229" t="s">
        <v>18</v>
      </c>
      <c r="B2229" s="18">
        <v>12</v>
      </c>
    </row>
    <row r="2230" spans="1:2" x14ac:dyDescent="0.3">
      <c r="A2230" t="s">
        <v>14</v>
      </c>
      <c r="B2230" s="18">
        <v>10</v>
      </c>
    </row>
    <row r="2231" spans="1:2" x14ac:dyDescent="0.3">
      <c r="A2231" t="s">
        <v>14</v>
      </c>
      <c r="B2231" s="18">
        <v>10</v>
      </c>
    </row>
    <row r="2232" spans="1:2" x14ac:dyDescent="0.3">
      <c r="A2232" t="s">
        <v>18</v>
      </c>
      <c r="B2232" s="18">
        <v>10</v>
      </c>
    </row>
    <row r="2233" spans="1:2" x14ac:dyDescent="0.3">
      <c r="A2233" t="s">
        <v>14</v>
      </c>
      <c r="B2233" s="18">
        <v>10</v>
      </c>
    </row>
    <row r="2234" spans="1:2" x14ac:dyDescent="0.3">
      <c r="A2234" t="s">
        <v>14</v>
      </c>
      <c r="B2234" s="18">
        <v>10</v>
      </c>
    </row>
    <row r="2235" spans="1:2" x14ac:dyDescent="0.3">
      <c r="A2235" t="s">
        <v>18</v>
      </c>
      <c r="B2235" s="18">
        <v>4</v>
      </c>
    </row>
    <row r="2236" spans="1:2" x14ac:dyDescent="0.3">
      <c r="A2236" t="s">
        <v>14</v>
      </c>
      <c r="B2236" s="18">
        <v>11</v>
      </c>
    </row>
    <row r="2237" spans="1:2" x14ac:dyDescent="0.3">
      <c r="A2237" t="s">
        <v>10</v>
      </c>
      <c r="B2237" s="18">
        <v>8</v>
      </c>
    </row>
    <row r="2238" spans="1:2" x14ac:dyDescent="0.3">
      <c r="A2238" t="s">
        <v>14</v>
      </c>
      <c r="B2238" s="18">
        <v>8</v>
      </c>
    </row>
    <row r="2239" spans="1:2" x14ac:dyDescent="0.3">
      <c r="A2239" t="s">
        <v>14</v>
      </c>
      <c r="B2239" s="18">
        <v>8</v>
      </c>
    </row>
    <row r="2240" spans="1:2" x14ac:dyDescent="0.3">
      <c r="A2240" t="s">
        <v>14</v>
      </c>
      <c r="B2240" s="18">
        <v>8</v>
      </c>
    </row>
    <row r="2241" spans="1:2" x14ac:dyDescent="0.3">
      <c r="A2241" t="s">
        <v>14</v>
      </c>
      <c r="B2241" s="18">
        <v>2</v>
      </c>
    </row>
    <row r="2242" spans="1:2" x14ac:dyDescent="0.3">
      <c r="A2242" t="s">
        <v>14</v>
      </c>
      <c r="B2242" s="18">
        <v>2</v>
      </c>
    </row>
    <row r="2243" spans="1:2" x14ac:dyDescent="0.3">
      <c r="A2243" t="s">
        <v>14</v>
      </c>
      <c r="B2243" s="18">
        <v>2</v>
      </c>
    </row>
    <row r="2244" spans="1:2" x14ac:dyDescent="0.3">
      <c r="A2244" t="s">
        <v>14</v>
      </c>
      <c r="B2244" s="18">
        <v>21</v>
      </c>
    </row>
    <row r="2245" spans="1:2" x14ac:dyDescent="0.3">
      <c r="A2245" t="s">
        <v>14</v>
      </c>
      <c r="B2245" s="18">
        <v>21</v>
      </c>
    </row>
    <row r="2246" spans="1:2" x14ac:dyDescent="0.3">
      <c r="A2246" t="s">
        <v>14</v>
      </c>
      <c r="B2246" s="18">
        <v>21</v>
      </c>
    </row>
    <row r="2247" spans="1:2" x14ac:dyDescent="0.3">
      <c r="A2247" t="s">
        <v>14</v>
      </c>
      <c r="B2247" s="18">
        <v>18</v>
      </c>
    </row>
    <row r="2248" spans="1:2" x14ac:dyDescent="0.3">
      <c r="A2248" t="s">
        <v>14</v>
      </c>
      <c r="B2248" s="18">
        <v>18</v>
      </c>
    </row>
    <row r="2249" spans="1:2" x14ac:dyDescent="0.3">
      <c r="A2249" t="s">
        <v>14</v>
      </c>
      <c r="B2249" s="18">
        <v>18</v>
      </c>
    </row>
    <row r="2250" spans="1:2" x14ac:dyDescent="0.3">
      <c r="A2250" t="s">
        <v>14</v>
      </c>
      <c r="B2250" s="18">
        <v>18</v>
      </c>
    </row>
    <row r="2251" spans="1:2" x14ac:dyDescent="0.3">
      <c r="A2251" t="s">
        <v>14</v>
      </c>
      <c r="B2251" s="18">
        <v>22</v>
      </c>
    </row>
    <row r="2252" spans="1:2" x14ac:dyDescent="0.3">
      <c r="A2252" t="s">
        <v>14</v>
      </c>
      <c r="B2252" s="18">
        <v>22</v>
      </c>
    </row>
    <row r="2253" spans="1:2" x14ac:dyDescent="0.3">
      <c r="A2253" t="s">
        <v>18</v>
      </c>
      <c r="B2253" s="18">
        <v>24</v>
      </c>
    </row>
    <row r="2254" spans="1:2" x14ac:dyDescent="0.3">
      <c r="A2254" t="s">
        <v>10</v>
      </c>
      <c r="B2254" s="18">
        <v>21</v>
      </c>
    </row>
    <row r="2255" spans="1:2" x14ac:dyDescent="0.3">
      <c r="A2255" t="s">
        <v>14</v>
      </c>
      <c r="B2255" s="18">
        <v>21</v>
      </c>
    </row>
    <row r="2256" spans="1:2" x14ac:dyDescent="0.3">
      <c r="A2256" t="s">
        <v>18</v>
      </c>
      <c r="B2256" s="18">
        <v>19</v>
      </c>
    </row>
    <row r="2257" spans="1:2" x14ac:dyDescent="0.3">
      <c r="A2257" t="s">
        <v>14</v>
      </c>
      <c r="B2257" s="18">
        <v>15</v>
      </c>
    </row>
    <row r="2258" spans="1:2" x14ac:dyDescent="0.3">
      <c r="A2258" t="s">
        <v>14</v>
      </c>
      <c r="B2258" s="18">
        <v>12</v>
      </c>
    </row>
    <row r="2259" spans="1:2" x14ac:dyDescent="0.3">
      <c r="A2259" t="s">
        <v>14</v>
      </c>
      <c r="B2259" s="18">
        <v>10</v>
      </c>
    </row>
    <row r="2260" spans="1:2" x14ac:dyDescent="0.3">
      <c r="A2260" t="s">
        <v>10</v>
      </c>
      <c r="B2260" s="18">
        <v>1</v>
      </c>
    </row>
    <row r="2261" spans="1:2" x14ac:dyDescent="0.3">
      <c r="A2261" t="s">
        <v>18</v>
      </c>
      <c r="B2261" s="18">
        <v>17</v>
      </c>
    </row>
    <row r="2262" spans="1:2" x14ac:dyDescent="0.3">
      <c r="A2262" t="s">
        <v>14</v>
      </c>
      <c r="B2262" s="18">
        <v>17</v>
      </c>
    </row>
    <row r="2263" spans="1:2" x14ac:dyDescent="0.3">
      <c r="A2263" t="s">
        <v>14</v>
      </c>
      <c r="B2263" s="18">
        <v>14</v>
      </c>
    </row>
    <row r="2264" spans="1:2" x14ac:dyDescent="0.3">
      <c r="A2264" t="s">
        <v>14</v>
      </c>
      <c r="B2264" s="18">
        <v>9</v>
      </c>
    </row>
    <row r="2265" spans="1:2" x14ac:dyDescent="0.3">
      <c r="A2265" t="s">
        <v>14</v>
      </c>
      <c r="B2265" s="18">
        <v>24</v>
      </c>
    </row>
    <row r="2266" spans="1:2" x14ac:dyDescent="0.3">
      <c r="A2266" t="s">
        <v>14</v>
      </c>
      <c r="B2266" s="18">
        <v>19</v>
      </c>
    </row>
    <row r="2267" spans="1:2" x14ac:dyDescent="0.3">
      <c r="A2267" t="s">
        <v>10</v>
      </c>
      <c r="B2267" s="18">
        <v>16</v>
      </c>
    </row>
    <row r="2268" spans="1:2" x14ac:dyDescent="0.3">
      <c r="A2268" t="s">
        <v>14</v>
      </c>
      <c r="B2268" s="18">
        <v>2</v>
      </c>
    </row>
    <row r="2269" spans="1:2" x14ac:dyDescent="0.3">
      <c r="A2269" t="s">
        <v>14</v>
      </c>
      <c r="B2269" s="18">
        <v>18</v>
      </c>
    </row>
    <row r="2270" spans="1:2" x14ac:dyDescent="0.3">
      <c r="A2270" t="s">
        <v>14</v>
      </c>
      <c r="B2270" s="18">
        <v>18</v>
      </c>
    </row>
    <row r="2271" spans="1:2" x14ac:dyDescent="0.3">
      <c r="A2271" t="s">
        <v>18</v>
      </c>
      <c r="B2271" s="18">
        <v>7</v>
      </c>
    </row>
    <row r="2272" spans="1:2" x14ac:dyDescent="0.3">
      <c r="A2272" t="s">
        <v>18</v>
      </c>
      <c r="B2272" s="18">
        <v>7</v>
      </c>
    </row>
    <row r="2273" spans="1:2" x14ac:dyDescent="0.3">
      <c r="A2273" t="s">
        <v>14</v>
      </c>
      <c r="B2273" s="18">
        <v>4</v>
      </c>
    </row>
    <row r="2274" spans="1:2" x14ac:dyDescent="0.3">
      <c r="A2274" t="s">
        <v>10</v>
      </c>
      <c r="B2274" s="18">
        <v>4</v>
      </c>
    </row>
    <row r="2275" spans="1:2" x14ac:dyDescent="0.3">
      <c r="A2275" t="s">
        <v>10</v>
      </c>
      <c r="B2275" s="18">
        <v>4</v>
      </c>
    </row>
    <row r="2276" spans="1:2" x14ac:dyDescent="0.3">
      <c r="A2276" t="s">
        <v>24</v>
      </c>
      <c r="B2276" s="18">
        <v>22</v>
      </c>
    </row>
    <row r="2277" spans="1:2" x14ac:dyDescent="0.3">
      <c r="A2277" t="s">
        <v>18</v>
      </c>
      <c r="B2277" s="18">
        <v>22</v>
      </c>
    </row>
    <row r="2278" spans="1:2" x14ac:dyDescent="0.3">
      <c r="A2278" t="s">
        <v>18</v>
      </c>
      <c r="B2278" s="18">
        <v>22</v>
      </c>
    </row>
    <row r="2279" spans="1:2" x14ac:dyDescent="0.3">
      <c r="A2279" t="s">
        <v>18</v>
      </c>
      <c r="B2279" s="18">
        <v>22</v>
      </c>
    </row>
    <row r="2280" spans="1:2" x14ac:dyDescent="0.3">
      <c r="A2280" t="s">
        <v>10</v>
      </c>
      <c r="B2280" s="18">
        <v>19</v>
      </c>
    </row>
    <row r="2281" spans="1:2" x14ac:dyDescent="0.3">
      <c r="A2281" t="s">
        <v>10</v>
      </c>
      <c r="B2281" s="18">
        <v>17</v>
      </c>
    </row>
    <row r="2282" spans="1:2" x14ac:dyDescent="0.3">
      <c r="A2282" t="s">
        <v>14</v>
      </c>
      <c r="B2282" s="18">
        <v>17</v>
      </c>
    </row>
    <row r="2283" spans="1:2" x14ac:dyDescent="0.3">
      <c r="A2283" t="s">
        <v>14</v>
      </c>
      <c r="B2283" s="18">
        <v>14</v>
      </c>
    </row>
    <row r="2284" spans="1:2" x14ac:dyDescent="0.3">
      <c r="A2284" t="s">
        <v>24</v>
      </c>
      <c r="B2284" s="18">
        <v>24</v>
      </c>
    </row>
    <row r="2285" spans="1:2" x14ac:dyDescent="0.3">
      <c r="A2285" t="s">
        <v>10</v>
      </c>
      <c r="B2285" s="18">
        <v>24</v>
      </c>
    </row>
    <row r="2286" spans="1:2" x14ac:dyDescent="0.3">
      <c r="A2286" t="s">
        <v>14</v>
      </c>
      <c r="B2286" s="18">
        <v>21</v>
      </c>
    </row>
    <row r="2287" spans="1:2" x14ac:dyDescent="0.3">
      <c r="A2287" t="s">
        <v>24</v>
      </c>
      <c r="B2287" s="18">
        <v>18</v>
      </c>
    </row>
    <row r="2288" spans="1:2" x14ac:dyDescent="0.3">
      <c r="A2288" t="s">
        <v>14</v>
      </c>
      <c r="B2288" s="18">
        <v>18</v>
      </c>
    </row>
    <row r="2289" spans="1:2" x14ac:dyDescent="0.3">
      <c r="A2289" t="s">
        <v>14</v>
      </c>
      <c r="B2289" s="18">
        <v>18</v>
      </c>
    </row>
    <row r="2290" spans="1:2" x14ac:dyDescent="0.3">
      <c r="A2290" t="s">
        <v>14</v>
      </c>
      <c r="B2290" s="18">
        <v>16</v>
      </c>
    </row>
    <row r="2291" spans="1:2" x14ac:dyDescent="0.3">
      <c r="A2291" t="s">
        <v>14</v>
      </c>
      <c r="B2291" s="18">
        <v>20</v>
      </c>
    </row>
    <row r="2292" spans="1:2" x14ac:dyDescent="0.3">
      <c r="A2292" t="s">
        <v>10</v>
      </c>
      <c r="B2292" s="18">
        <v>20</v>
      </c>
    </row>
    <row r="2293" spans="1:2" x14ac:dyDescent="0.3">
      <c r="A2293" t="s">
        <v>14</v>
      </c>
      <c r="B2293" s="18">
        <v>17</v>
      </c>
    </row>
    <row r="2294" spans="1:2" x14ac:dyDescent="0.3">
      <c r="A2294" t="s">
        <v>18</v>
      </c>
      <c r="B2294" s="18">
        <v>17</v>
      </c>
    </row>
    <row r="2295" spans="1:2" x14ac:dyDescent="0.3">
      <c r="A2295" t="s">
        <v>14</v>
      </c>
      <c r="B2295" s="18">
        <v>17</v>
      </c>
    </row>
    <row r="2296" spans="1:2" x14ac:dyDescent="0.3">
      <c r="A2296" t="s">
        <v>14</v>
      </c>
      <c r="B2296" s="18">
        <v>12</v>
      </c>
    </row>
    <row r="2297" spans="1:2" x14ac:dyDescent="0.3">
      <c r="A2297" t="s">
        <v>24</v>
      </c>
      <c r="B2297" s="18">
        <v>22</v>
      </c>
    </row>
    <row r="2298" spans="1:2" x14ac:dyDescent="0.3">
      <c r="A2298" t="s">
        <v>10</v>
      </c>
      <c r="B2298" s="18">
        <v>22</v>
      </c>
    </row>
    <row r="2299" spans="1:2" x14ac:dyDescent="0.3">
      <c r="A2299" t="s">
        <v>14</v>
      </c>
      <c r="B2299" s="18">
        <v>22</v>
      </c>
    </row>
    <row r="2300" spans="1:2" x14ac:dyDescent="0.3">
      <c r="A2300" t="s">
        <v>14</v>
      </c>
      <c r="B2300" s="18">
        <v>22</v>
      </c>
    </row>
    <row r="2301" spans="1:2" x14ac:dyDescent="0.3">
      <c r="A2301" t="s">
        <v>14</v>
      </c>
      <c r="B2301" s="18">
        <v>22</v>
      </c>
    </row>
    <row r="2302" spans="1:2" x14ac:dyDescent="0.3">
      <c r="A2302" t="s">
        <v>14</v>
      </c>
      <c r="B2302" s="18">
        <v>19</v>
      </c>
    </row>
    <row r="2303" spans="1:2" x14ac:dyDescent="0.3">
      <c r="A2303" t="s">
        <v>14</v>
      </c>
      <c r="B2303" s="18">
        <v>20</v>
      </c>
    </row>
    <row r="2304" spans="1:2" x14ac:dyDescent="0.3">
      <c r="A2304" t="s">
        <v>14</v>
      </c>
      <c r="B2304" s="18">
        <v>20</v>
      </c>
    </row>
    <row r="2305" spans="1:2" x14ac:dyDescent="0.3">
      <c r="A2305" t="s">
        <v>18</v>
      </c>
      <c r="B2305" s="18">
        <v>20</v>
      </c>
    </row>
    <row r="2306" spans="1:2" x14ac:dyDescent="0.3">
      <c r="A2306" t="s">
        <v>18</v>
      </c>
      <c r="B2306" s="18">
        <v>20</v>
      </c>
    </row>
    <row r="2307" spans="1:2" x14ac:dyDescent="0.3">
      <c r="A2307" t="s">
        <v>18</v>
      </c>
      <c r="B2307" s="18">
        <v>19</v>
      </c>
    </row>
    <row r="2308" spans="1:2" x14ac:dyDescent="0.3">
      <c r="A2308" t="s">
        <v>18</v>
      </c>
      <c r="B2308" s="18">
        <v>19</v>
      </c>
    </row>
    <row r="2309" spans="1:2" x14ac:dyDescent="0.3">
      <c r="A2309" t="s">
        <v>14</v>
      </c>
      <c r="B2309" s="18">
        <v>17</v>
      </c>
    </row>
    <row r="2310" spans="1:2" x14ac:dyDescent="0.3">
      <c r="A2310" t="s">
        <v>14</v>
      </c>
      <c r="B2310" s="18">
        <v>17</v>
      </c>
    </row>
    <row r="2311" spans="1:2" x14ac:dyDescent="0.3">
      <c r="A2311" t="s">
        <v>18</v>
      </c>
      <c r="B2311" s="18">
        <v>17</v>
      </c>
    </row>
    <row r="2312" spans="1:2" x14ac:dyDescent="0.3">
      <c r="A2312" t="s">
        <v>24</v>
      </c>
      <c r="B2312" s="18">
        <v>17</v>
      </c>
    </row>
    <row r="2313" spans="1:2" x14ac:dyDescent="0.3">
      <c r="A2313" t="s">
        <v>14</v>
      </c>
      <c r="B2313" s="18">
        <v>17</v>
      </c>
    </row>
    <row r="2314" spans="1:2" x14ac:dyDescent="0.3">
      <c r="A2314" t="s">
        <v>24</v>
      </c>
      <c r="B2314" s="18">
        <v>19</v>
      </c>
    </row>
    <row r="2315" spans="1:2" x14ac:dyDescent="0.3">
      <c r="A2315" t="s">
        <v>14</v>
      </c>
      <c r="B2315" s="18">
        <v>19</v>
      </c>
    </row>
    <row r="2316" spans="1:2" x14ac:dyDescent="0.3">
      <c r="A2316" t="s">
        <v>14</v>
      </c>
      <c r="B2316" s="18">
        <v>21</v>
      </c>
    </row>
    <row r="2317" spans="1:2" x14ac:dyDescent="0.3">
      <c r="A2317" t="s">
        <v>18</v>
      </c>
      <c r="B2317" s="18">
        <v>20</v>
      </c>
    </row>
    <row r="2318" spans="1:2" x14ac:dyDescent="0.3">
      <c r="A2318" t="s">
        <v>18</v>
      </c>
      <c r="B2318" s="18">
        <v>2</v>
      </c>
    </row>
    <row r="2319" spans="1:2" x14ac:dyDescent="0.3">
      <c r="A2319" t="s">
        <v>18</v>
      </c>
      <c r="B2319" s="18">
        <v>2</v>
      </c>
    </row>
    <row r="2320" spans="1:2" x14ac:dyDescent="0.3">
      <c r="A2320" t="s">
        <v>18</v>
      </c>
      <c r="B2320" s="18">
        <v>2</v>
      </c>
    </row>
    <row r="2321" spans="1:2" x14ac:dyDescent="0.3">
      <c r="A2321" t="s">
        <v>18</v>
      </c>
      <c r="B2321" s="18">
        <v>18</v>
      </c>
    </row>
    <row r="2322" spans="1:2" x14ac:dyDescent="0.3">
      <c r="A2322" t="s">
        <v>18</v>
      </c>
      <c r="B2322" s="18">
        <v>18</v>
      </c>
    </row>
    <row r="2323" spans="1:2" x14ac:dyDescent="0.3">
      <c r="A2323" t="s">
        <v>14</v>
      </c>
      <c r="B2323" s="18">
        <v>18</v>
      </c>
    </row>
    <row r="2324" spans="1:2" x14ac:dyDescent="0.3">
      <c r="A2324" t="s">
        <v>10</v>
      </c>
      <c r="B2324" s="18">
        <v>4</v>
      </c>
    </row>
    <row r="2325" spans="1:2" x14ac:dyDescent="0.3">
      <c r="A2325" t="s">
        <v>14</v>
      </c>
      <c r="B2325" s="18">
        <v>21</v>
      </c>
    </row>
    <row r="2326" spans="1:2" x14ac:dyDescent="0.3">
      <c r="A2326" t="s">
        <v>14</v>
      </c>
      <c r="B2326" s="18">
        <v>21</v>
      </c>
    </row>
    <row r="2327" spans="1:2" x14ac:dyDescent="0.3">
      <c r="A2327" t="s">
        <v>14</v>
      </c>
      <c r="B2327" s="18">
        <v>21</v>
      </c>
    </row>
    <row r="2328" spans="1:2" x14ac:dyDescent="0.3">
      <c r="A2328" t="s">
        <v>10</v>
      </c>
      <c r="B2328" s="18">
        <v>21</v>
      </c>
    </row>
    <row r="2329" spans="1:2" x14ac:dyDescent="0.3">
      <c r="A2329" t="s">
        <v>14</v>
      </c>
      <c r="B2329" s="18">
        <v>18</v>
      </c>
    </row>
    <row r="2330" spans="1:2" x14ac:dyDescent="0.3">
      <c r="A2330" t="s">
        <v>18</v>
      </c>
      <c r="B2330" s="18">
        <v>19</v>
      </c>
    </row>
    <row r="2331" spans="1:2" x14ac:dyDescent="0.3">
      <c r="A2331" t="s">
        <v>18</v>
      </c>
      <c r="B2331" s="18">
        <v>1</v>
      </c>
    </row>
    <row r="2332" spans="1:2" x14ac:dyDescent="0.3">
      <c r="A2332" t="s">
        <v>14</v>
      </c>
      <c r="B2332" s="18">
        <v>24</v>
      </c>
    </row>
    <row r="2333" spans="1:2" x14ac:dyDescent="0.3">
      <c r="A2333" t="s">
        <v>24</v>
      </c>
      <c r="B2333" s="18">
        <v>24</v>
      </c>
    </row>
    <row r="2334" spans="1:2" x14ac:dyDescent="0.3">
      <c r="A2334" t="s">
        <v>18</v>
      </c>
      <c r="B2334" s="18">
        <v>2</v>
      </c>
    </row>
    <row r="2335" spans="1:2" x14ac:dyDescent="0.3">
      <c r="A2335" t="s">
        <v>14</v>
      </c>
      <c r="B2335" s="18">
        <v>23</v>
      </c>
    </row>
    <row r="2336" spans="1:2" x14ac:dyDescent="0.3">
      <c r="A2336" t="s">
        <v>14</v>
      </c>
      <c r="B2336" s="18">
        <v>23</v>
      </c>
    </row>
    <row r="2337" spans="1:2" x14ac:dyDescent="0.3">
      <c r="A2337" t="s">
        <v>14</v>
      </c>
      <c r="B2337" s="18">
        <v>23</v>
      </c>
    </row>
    <row r="2338" spans="1:2" x14ac:dyDescent="0.3">
      <c r="A2338" t="s">
        <v>18</v>
      </c>
      <c r="B2338" s="18">
        <v>1</v>
      </c>
    </row>
    <row r="2339" spans="1:2" x14ac:dyDescent="0.3">
      <c r="A2339" t="s">
        <v>18</v>
      </c>
      <c r="B2339" s="18">
        <v>21</v>
      </c>
    </row>
    <row r="2340" spans="1:2" x14ac:dyDescent="0.3">
      <c r="A2340" t="s">
        <v>18</v>
      </c>
      <c r="B2340" s="18">
        <v>21</v>
      </c>
    </row>
    <row r="2341" spans="1:2" x14ac:dyDescent="0.3">
      <c r="A2341" t="s">
        <v>18</v>
      </c>
      <c r="B2341" s="18">
        <v>15</v>
      </c>
    </row>
    <row r="2342" spans="1:2" x14ac:dyDescent="0.3">
      <c r="A2342" t="s">
        <v>14</v>
      </c>
      <c r="B2342" s="18">
        <v>15</v>
      </c>
    </row>
    <row r="2343" spans="1:2" x14ac:dyDescent="0.3">
      <c r="A2343" t="s">
        <v>14</v>
      </c>
      <c r="B2343" s="18">
        <v>15</v>
      </c>
    </row>
    <row r="2344" spans="1:2" x14ac:dyDescent="0.3">
      <c r="A2344" t="s">
        <v>18</v>
      </c>
      <c r="B2344" s="18">
        <v>15</v>
      </c>
    </row>
    <row r="2345" spans="1:2" x14ac:dyDescent="0.3">
      <c r="A2345" t="s">
        <v>18</v>
      </c>
      <c r="B2345" s="18">
        <v>8</v>
      </c>
    </row>
    <row r="2346" spans="1:2" x14ac:dyDescent="0.3">
      <c r="A2346" t="s">
        <v>14</v>
      </c>
      <c r="B2346" s="18">
        <v>8</v>
      </c>
    </row>
    <row r="2347" spans="1:2" x14ac:dyDescent="0.3">
      <c r="A2347" t="s">
        <v>18</v>
      </c>
      <c r="B2347" s="18">
        <v>8</v>
      </c>
    </row>
    <row r="2348" spans="1:2" x14ac:dyDescent="0.3">
      <c r="A2348" t="s">
        <v>14</v>
      </c>
      <c r="B2348" s="18">
        <v>12</v>
      </c>
    </row>
    <row r="2349" spans="1:2" x14ac:dyDescent="0.3">
      <c r="A2349" t="s">
        <v>18</v>
      </c>
      <c r="B2349" s="18">
        <v>12</v>
      </c>
    </row>
    <row r="2350" spans="1:2" x14ac:dyDescent="0.3">
      <c r="A2350" t="s">
        <v>14</v>
      </c>
      <c r="B2350" s="18">
        <v>9</v>
      </c>
    </row>
    <row r="2351" spans="1:2" x14ac:dyDescent="0.3">
      <c r="A2351" t="s">
        <v>18</v>
      </c>
      <c r="B2351" s="18">
        <v>9</v>
      </c>
    </row>
    <row r="2352" spans="1:2" x14ac:dyDescent="0.3">
      <c r="A2352" t="s">
        <v>24</v>
      </c>
      <c r="B2352" s="18">
        <v>9</v>
      </c>
    </row>
    <row r="2353" spans="1:2" x14ac:dyDescent="0.3">
      <c r="A2353" t="s">
        <v>18</v>
      </c>
      <c r="B2353" s="18">
        <v>9</v>
      </c>
    </row>
    <row r="2354" spans="1:2" x14ac:dyDescent="0.3">
      <c r="A2354" t="s">
        <v>14</v>
      </c>
      <c r="B2354" s="18">
        <v>9</v>
      </c>
    </row>
    <row r="2355" spans="1:2" x14ac:dyDescent="0.3">
      <c r="A2355" t="s">
        <v>14</v>
      </c>
      <c r="B2355" s="18">
        <v>11</v>
      </c>
    </row>
    <row r="2356" spans="1:2" x14ac:dyDescent="0.3">
      <c r="A2356" t="s">
        <v>14</v>
      </c>
      <c r="B2356" s="18">
        <v>11</v>
      </c>
    </row>
    <row r="2357" spans="1:2" x14ac:dyDescent="0.3">
      <c r="A2357" t="s">
        <v>14</v>
      </c>
      <c r="B2357" s="18">
        <v>11</v>
      </c>
    </row>
    <row r="2358" spans="1:2" x14ac:dyDescent="0.3">
      <c r="A2358" t="s">
        <v>24</v>
      </c>
      <c r="B2358" s="18">
        <v>11</v>
      </c>
    </row>
    <row r="2359" spans="1:2" x14ac:dyDescent="0.3">
      <c r="A2359" t="s">
        <v>14</v>
      </c>
      <c r="B2359" s="18">
        <v>20</v>
      </c>
    </row>
    <row r="2360" spans="1:2" x14ac:dyDescent="0.3">
      <c r="A2360" t="s">
        <v>14</v>
      </c>
      <c r="B2360" s="18">
        <v>11</v>
      </c>
    </row>
    <row r="2361" spans="1:2" x14ac:dyDescent="0.3">
      <c r="A2361" t="s">
        <v>14</v>
      </c>
      <c r="B2361" s="18">
        <v>11</v>
      </c>
    </row>
    <row r="2362" spans="1:2" x14ac:dyDescent="0.3">
      <c r="A2362" t="s">
        <v>14</v>
      </c>
      <c r="B2362" s="18">
        <v>11</v>
      </c>
    </row>
    <row r="2363" spans="1:2" x14ac:dyDescent="0.3">
      <c r="A2363" t="s">
        <v>14</v>
      </c>
      <c r="B2363" s="18">
        <v>10</v>
      </c>
    </row>
    <row r="2364" spans="1:2" x14ac:dyDescent="0.3">
      <c r="A2364" t="s">
        <v>14</v>
      </c>
      <c r="B2364" s="18">
        <v>7</v>
      </c>
    </row>
    <row r="2365" spans="1:2" x14ac:dyDescent="0.3">
      <c r="A2365" t="s">
        <v>14</v>
      </c>
      <c r="B2365" s="18">
        <v>7</v>
      </c>
    </row>
    <row r="2366" spans="1:2" x14ac:dyDescent="0.3">
      <c r="A2366" t="s">
        <v>18</v>
      </c>
      <c r="B2366" s="18">
        <v>7</v>
      </c>
    </row>
    <row r="2367" spans="1:2" x14ac:dyDescent="0.3">
      <c r="A2367" t="s">
        <v>18</v>
      </c>
      <c r="B2367" s="18">
        <v>7</v>
      </c>
    </row>
    <row r="2368" spans="1:2" x14ac:dyDescent="0.3">
      <c r="A2368" t="s">
        <v>10</v>
      </c>
      <c r="B2368" s="18">
        <v>7</v>
      </c>
    </row>
    <row r="2369" spans="1:2" x14ac:dyDescent="0.3">
      <c r="A2369" t="s">
        <v>14</v>
      </c>
      <c r="B2369" s="18">
        <v>11</v>
      </c>
    </row>
    <row r="2370" spans="1:2" x14ac:dyDescent="0.3">
      <c r="A2370" t="s">
        <v>18</v>
      </c>
      <c r="B2370" s="18">
        <v>11</v>
      </c>
    </row>
    <row r="2371" spans="1:2" x14ac:dyDescent="0.3">
      <c r="A2371" t="s">
        <v>14</v>
      </c>
      <c r="B2371" s="18">
        <v>11</v>
      </c>
    </row>
    <row r="2372" spans="1:2" x14ac:dyDescent="0.3">
      <c r="A2372" t="s">
        <v>14</v>
      </c>
      <c r="B2372" s="18">
        <v>11</v>
      </c>
    </row>
    <row r="2373" spans="1:2" x14ac:dyDescent="0.3">
      <c r="A2373" t="s">
        <v>18</v>
      </c>
      <c r="B2373" s="18">
        <v>6</v>
      </c>
    </row>
    <row r="2374" spans="1:2" x14ac:dyDescent="0.3">
      <c r="A2374" t="s">
        <v>14</v>
      </c>
      <c r="B2374" s="18">
        <v>6</v>
      </c>
    </row>
    <row r="2375" spans="1:2" x14ac:dyDescent="0.3">
      <c r="A2375" t="s">
        <v>14</v>
      </c>
      <c r="B2375" s="18">
        <v>3</v>
      </c>
    </row>
    <row r="2376" spans="1:2" x14ac:dyDescent="0.3">
      <c r="A2376" t="s">
        <v>18</v>
      </c>
      <c r="B2376" s="18">
        <v>3</v>
      </c>
    </row>
    <row r="2377" spans="1:2" x14ac:dyDescent="0.3">
      <c r="A2377" t="s">
        <v>14</v>
      </c>
      <c r="B2377" s="18">
        <v>10</v>
      </c>
    </row>
    <row r="2378" spans="1:2" x14ac:dyDescent="0.3">
      <c r="A2378" t="s">
        <v>18</v>
      </c>
      <c r="B2378" s="18">
        <v>12</v>
      </c>
    </row>
    <row r="2379" spans="1:2" x14ac:dyDescent="0.3">
      <c r="A2379" t="s">
        <v>14</v>
      </c>
      <c r="B2379" s="18">
        <v>13</v>
      </c>
    </row>
    <row r="2380" spans="1:2" x14ac:dyDescent="0.3">
      <c r="A2380" t="s">
        <v>14</v>
      </c>
      <c r="B2380" s="18">
        <v>13</v>
      </c>
    </row>
    <row r="2381" spans="1:2" x14ac:dyDescent="0.3">
      <c r="A2381" t="s">
        <v>18</v>
      </c>
      <c r="B2381" s="18">
        <v>13</v>
      </c>
    </row>
    <row r="2382" spans="1:2" x14ac:dyDescent="0.3">
      <c r="A2382" t="s">
        <v>14</v>
      </c>
      <c r="B2382" s="18">
        <v>13</v>
      </c>
    </row>
    <row r="2383" spans="1:2" x14ac:dyDescent="0.3">
      <c r="A2383" t="s">
        <v>14</v>
      </c>
      <c r="B2383" s="18">
        <v>13</v>
      </c>
    </row>
    <row r="2384" spans="1:2" x14ac:dyDescent="0.3">
      <c r="A2384" t="s">
        <v>18</v>
      </c>
      <c r="B2384" s="18">
        <v>15</v>
      </c>
    </row>
    <row r="2385" spans="1:2" x14ac:dyDescent="0.3">
      <c r="A2385" t="s">
        <v>14</v>
      </c>
      <c r="B2385" s="18">
        <v>15</v>
      </c>
    </row>
    <row r="2386" spans="1:2" x14ac:dyDescent="0.3">
      <c r="A2386" t="s">
        <v>24</v>
      </c>
      <c r="B2386" s="18">
        <v>19</v>
      </c>
    </row>
    <row r="2387" spans="1:2" x14ac:dyDescent="0.3">
      <c r="A2387" t="s">
        <v>14</v>
      </c>
      <c r="B2387" s="18">
        <v>16</v>
      </c>
    </row>
    <row r="2388" spans="1:2" x14ac:dyDescent="0.3">
      <c r="A2388" t="s">
        <v>18</v>
      </c>
      <c r="B2388" s="18">
        <v>15</v>
      </c>
    </row>
    <row r="2389" spans="1:2" x14ac:dyDescent="0.3">
      <c r="A2389" t="s">
        <v>18</v>
      </c>
      <c r="B2389" s="18">
        <v>15</v>
      </c>
    </row>
    <row r="2390" spans="1:2" x14ac:dyDescent="0.3">
      <c r="A2390" t="s">
        <v>14</v>
      </c>
      <c r="B2390" s="18">
        <v>19</v>
      </c>
    </row>
    <row r="2391" spans="1:2" x14ac:dyDescent="0.3">
      <c r="A2391" t="s">
        <v>24</v>
      </c>
      <c r="B2391" s="18">
        <v>16</v>
      </c>
    </row>
    <row r="2392" spans="1:2" x14ac:dyDescent="0.3">
      <c r="A2392" t="s">
        <v>14</v>
      </c>
      <c r="B2392" s="18">
        <v>15</v>
      </c>
    </row>
    <row r="2393" spans="1:2" x14ac:dyDescent="0.3">
      <c r="A2393" t="s">
        <v>14</v>
      </c>
      <c r="B2393" s="18">
        <v>13</v>
      </c>
    </row>
    <row r="2394" spans="1:2" x14ac:dyDescent="0.3">
      <c r="A2394" t="s">
        <v>14</v>
      </c>
      <c r="B2394" s="18">
        <v>17</v>
      </c>
    </row>
    <row r="2395" spans="1:2" x14ac:dyDescent="0.3">
      <c r="A2395" t="s">
        <v>14</v>
      </c>
      <c r="B2395" s="18">
        <v>15</v>
      </c>
    </row>
    <row r="2396" spans="1:2" x14ac:dyDescent="0.3">
      <c r="A2396" t="s">
        <v>14</v>
      </c>
      <c r="B2396" s="18">
        <v>4</v>
      </c>
    </row>
    <row r="2397" spans="1:2" x14ac:dyDescent="0.3">
      <c r="A2397" t="s">
        <v>18</v>
      </c>
      <c r="B2397" s="18">
        <v>4</v>
      </c>
    </row>
    <row r="2398" spans="1:2" x14ac:dyDescent="0.3">
      <c r="A2398" t="s">
        <v>18</v>
      </c>
      <c r="B2398" s="18">
        <v>4</v>
      </c>
    </row>
    <row r="2399" spans="1:2" x14ac:dyDescent="0.3">
      <c r="A2399" t="s">
        <v>14</v>
      </c>
      <c r="B2399" s="18">
        <v>1</v>
      </c>
    </row>
    <row r="2400" spans="1:2" x14ac:dyDescent="0.3">
      <c r="A2400" t="s">
        <v>14</v>
      </c>
      <c r="B2400" s="18">
        <v>22</v>
      </c>
    </row>
    <row r="2401" spans="1:2" x14ac:dyDescent="0.3">
      <c r="A2401" t="s">
        <v>14</v>
      </c>
      <c r="B2401" s="18">
        <v>22</v>
      </c>
    </row>
    <row r="2402" spans="1:2" x14ac:dyDescent="0.3">
      <c r="A2402" t="s">
        <v>14</v>
      </c>
      <c r="B2402" s="18">
        <v>22</v>
      </c>
    </row>
    <row r="2403" spans="1:2" x14ac:dyDescent="0.3">
      <c r="A2403" t="s">
        <v>14</v>
      </c>
      <c r="B2403" s="18">
        <v>22</v>
      </c>
    </row>
    <row r="2404" spans="1:2" x14ac:dyDescent="0.3">
      <c r="A2404" t="s">
        <v>14</v>
      </c>
      <c r="B2404" s="18">
        <v>22</v>
      </c>
    </row>
    <row r="2405" spans="1:2" x14ac:dyDescent="0.3">
      <c r="A2405" t="s">
        <v>18</v>
      </c>
      <c r="B2405" s="18">
        <v>22</v>
      </c>
    </row>
    <row r="2406" spans="1:2" x14ac:dyDescent="0.3">
      <c r="A2406" t="s">
        <v>24</v>
      </c>
      <c r="B2406" s="18">
        <v>20</v>
      </c>
    </row>
    <row r="2407" spans="1:2" x14ac:dyDescent="0.3">
      <c r="A2407" t="s">
        <v>18</v>
      </c>
      <c r="B2407" s="18">
        <v>4</v>
      </c>
    </row>
    <row r="2408" spans="1:2" x14ac:dyDescent="0.3">
      <c r="A2408" t="s">
        <v>14</v>
      </c>
      <c r="B2408" s="18">
        <v>1</v>
      </c>
    </row>
    <row r="2409" spans="1:2" x14ac:dyDescent="0.3">
      <c r="A2409" t="s">
        <v>18</v>
      </c>
      <c r="B2409" s="18">
        <v>1</v>
      </c>
    </row>
    <row r="2410" spans="1:2" x14ac:dyDescent="0.3">
      <c r="A2410" t="s">
        <v>14</v>
      </c>
      <c r="B2410" s="18">
        <v>17</v>
      </c>
    </row>
    <row r="2411" spans="1:2" x14ac:dyDescent="0.3">
      <c r="A2411" t="s">
        <v>14</v>
      </c>
      <c r="B2411" s="18">
        <v>17</v>
      </c>
    </row>
    <row r="2412" spans="1:2" x14ac:dyDescent="0.3">
      <c r="A2412" t="s">
        <v>24</v>
      </c>
      <c r="B2412" s="18">
        <v>17</v>
      </c>
    </row>
    <row r="2413" spans="1:2" x14ac:dyDescent="0.3">
      <c r="A2413" t="s">
        <v>18</v>
      </c>
      <c r="B2413" s="18">
        <v>21</v>
      </c>
    </row>
    <row r="2414" spans="1:2" x14ac:dyDescent="0.3">
      <c r="A2414" t="s">
        <v>14</v>
      </c>
      <c r="B2414" s="18">
        <v>21</v>
      </c>
    </row>
    <row r="2415" spans="1:2" x14ac:dyDescent="0.3">
      <c r="A2415" t="s">
        <v>14</v>
      </c>
      <c r="B2415" s="18">
        <v>18</v>
      </c>
    </row>
    <row r="2416" spans="1:2" x14ac:dyDescent="0.3">
      <c r="A2416" t="s">
        <v>18</v>
      </c>
      <c r="B2416" s="18">
        <v>19</v>
      </c>
    </row>
    <row r="2417" spans="1:2" x14ac:dyDescent="0.3">
      <c r="A2417" t="s">
        <v>18</v>
      </c>
      <c r="B2417" s="18">
        <v>16</v>
      </c>
    </row>
    <row r="2418" spans="1:2" x14ac:dyDescent="0.3">
      <c r="A2418" t="s">
        <v>14</v>
      </c>
      <c r="B2418" s="18">
        <v>21</v>
      </c>
    </row>
    <row r="2419" spans="1:2" x14ac:dyDescent="0.3">
      <c r="A2419" t="s">
        <v>14</v>
      </c>
      <c r="B2419" s="18">
        <v>22</v>
      </c>
    </row>
    <row r="2420" spans="1:2" x14ac:dyDescent="0.3">
      <c r="A2420" t="s">
        <v>14</v>
      </c>
      <c r="B2420" s="18">
        <v>21</v>
      </c>
    </row>
    <row r="2421" spans="1:2" x14ac:dyDescent="0.3">
      <c r="A2421" t="s">
        <v>14</v>
      </c>
      <c r="B2421" s="18">
        <v>21</v>
      </c>
    </row>
    <row r="2422" spans="1:2" x14ac:dyDescent="0.3">
      <c r="A2422" t="s">
        <v>10</v>
      </c>
      <c r="B2422" s="18">
        <v>1</v>
      </c>
    </row>
    <row r="2423" spans="1:2" x14ac:dyDescent="0.3">
      <c r="A2423" t="s">
        <v>14</v>
      </c>
      <c r="B2423" s="18">
        <v>1</v>
      </c>
    </row>
    <row r="2424" spans="1:2" x14ac:dyDescent="0.3">
      <c r="A2424" t="s">
        <v>14</v>
      </c>
      <c r="B2424" s="18">
        <v>22</v>
      </c>
    </row>
    <row r="2425" spans="1:2" x14ac:dyDescent="0.3">
      <c r="A2425" t="s">
        <v>14</v>
      </c>
      <c r="B2425" s="18">
        <v>22</v>
      </c>
    </row>
    <row r="2426" spans="1:2" x14ac:dyDescent="0.3">
      <c r="A2426" t="s">
        <v>14</v>
      </c>
      <c r="B2426" s="18">
        <v>22</v>
      </c>
    </row>
    <row r="2427" spans="1:2" x14ac:dyDescent="0.3">
      <c r="A2427" t="s">
        <v>18</v>
      </c>
      <c r="B2427" s="18">
        <v>22</v>
      </c>
    </row>
    <row r="2428" spans="1:2" x14ac:dyDescent="0.3">
      <c r="A2428" t="s">
        <v>14</v>
      </c>
      <c r="B2428" s="18">
        <v>19</v>
      </c>
    </row>
    <row r="2429" spans="1:2" x14ac:dyDescent="0.3">
      <c r="A2429" t="s">
        <v>18</v>
      </c>
      <c r="B2429" s="18">
        <v>3</v>
      </c>
    </row>
    <row r="2430" spans="1:2" x14ac:dyDescent="0.3">
      <c r="A2430" t="s">
        <v>14</v>
      </c>
      <c r="B2430" s="18">
        <v>3</v>
      </c>
    </row>
    <row r="2431" spans="1:2" x14ac:dyDescent="0.3">
      <c r="A2431" t="s">
        <v>18</v>
      </c>
      <c r="B2431" s="18">
        <v>3</v>
      </c>
    </row>
    <row r="2432" spans="1:2" x14ac:dyDescent="0.3">
      <c r="A2432" t="s">
        <v>18</v>
      </c>
      <c r="B2432" s="18">
        <v>24</v>
      </c>
    </row>
    <row r="2433" spans="1:2" x14ac:dyDescent="0.3">
      <c r="A2433" t="s">
        <v>18</v>
      </c>
      <c r="B2433" s="18">
        <v>13</v>
      </c>
    </row>
    <row r="2434" spans="1:2" x14ac:dyDescent="0.3">
      <c r="A2434" t="s">
        <v>18</v>
      </c>
      <c r="B2434" s="18">
        <v>2</v>
      </c>
    </row>
    <row r="2435" spans="1:2" x14ac:dyDescent="0.3">
      <c r="A2435" t="s">
        <v>14</v>
      </c>
      <c r="B2435" s="18">
        <v>7</v>
      </c>
    </row>
    <row r="2436" spans="1:2" x14ac:dyDescent="0.3">
      <c r="A2436" t="s">
        <v>18</v>
      </c>
      <c r="B2436" s="18">
        <v>7</v>
      </c>
    </row>
    <row r="2437" spans="1:2" x14ac:dyDescent="0.3">
      <c r="A2437" t="s">
        <v>18</v>
      </c>
      <c r="B2437" s="18">
        <v>7</v>
      </c>
    </row>
    <row r="2438" spans="1:2" x14ac:dyDescent="0.3">
      <c r="A2438" t="s">
        <v>18</v>
      </c>
      <c r="B2438" s="18">
        <v>7</v>
      </c>
    </row>
    <row r="2439" spans="1:2" x14ac:dyDescent="0.3">
      <c r="A2439" t="s">
        <v>18</v>
      </c>
      <c r="B2439" s="18">
        <v>7</v>
      </c>
    </row>
    <row r="2440" spans="1:2" x14ac:dyDescent="0.3">
      <c r="A2440" t="s">
        <v>18</v>
      </c>
      <c r="B2440" s="18">
        <v>7</v>
      </c>
    </row>
    <row r="2441" spans="1:2" x14ac:dyDescent="0.3">
      <c r="A2441" t="s">
        <v>18</v>
      </c>
      <c r="B2441" s="18">
        <v>7</v>
      </c>
    </row>
    <row r="2442" spans="1:2" x14ac:dyDescent="0.3">
      <c r="A2442" t="s">
        <v>10</v>
      </c>
      <c r="B2442" s="18">
        <v>7</v>
      </c>
    </row>
    <row r="2443" spans="1:2" x14ac:dyDescent="0.3">
      <c r="A2443" t="s">
        <v>18</v>
      </c>
      <c r="B2443" s="18">
        <v>7</v>
      </c>
    </row>
    <row r="2444" spans="1:2" x14ac:dyDescent="0.3">
      <c r="A2444" t="s">
        <v>18</v>
      </c>
      <c r="B2444" s="18">
        <v>7</v>
      </c>
    </row>
    <row r="2445" spans="1:2" x14ac:dyDescent="0.3">
      <c r="A2445" t="s">
        <v>14</v>
      </c>
      <c r="B2445" s="18">
        <v>4</v>
      </c>
    </row>
    <row r="2446" spans="1:2" x14ac:dyDescent="0.3">
      <c r="A2446" t="s">
        <v>18</v>
      </c>
      <c r="B2446" s="18">
        <v>1</v>
      </c>
    </row>
    <row r="2447" spans="1:2" x14ac:dyDescent="0.3">
      <c r="A2447" t="s">
        <v>24</v>
      </c>
      <c r="B2447" s="18">
        <v>11</v>
      </c>
    </row>
    <row r="2448" spans="1:2" x14ac:dyDescent="0.3">
      <c r="A2448" t="s">
        <v>14</v>
      </c>
      <c r="B2448" s="18">
        <v>11</v>
      </c>
    </row>
    <row r="2449" spans="1:2" x14ac:dyDescent="0.3">
      <c r="A2449" t="s">
        <v>14</v>
      </c>
      <c r="B2449" s="18">
        <v>11</v>
      </c>
    </row>
    <row r="2450" spans="1:2" x14ac:dyDescent="0.3">
      <c r="A2450" t="s">
        <v>18</v>
      </c>
      <c r="B2450" s="18">
        <v>11</v>
      </c>
    </row>
    <row r="2451" spans="1:2" x14ac:dyDescent="0.3">
      <c r="A2451" t="s">
        <v>18</v>
      </c>
      <c r="B2451" s="18">
        <v>11</v>
      </c>
    </row>
    <row r="2452" spans="1:2" x14ac:dyDescent="0.3">
      <c r="A2452" t="s">
        <v>18</v>
      </c>
      <c r="B2452" s="18">
        <v>11</v>
      </c>
    </row>
    <row r="2453" spans="1:2" x14ac:dyDescent="0.3">
      <c r="A2453" t="s">
        <v>18</v>
      </c>
      <c r="B2453" s="18">
        <v>11</v>
      </c>
    </row>
    <row r="2454" spans="1:2" x14ac:dyDescent="0.3">
      <c r="A2454" t="s">
        <v>18</v>
      </c>
      <c r="B2454" s="18">
        <v>8</v>
      </c>
    </row>
    <row r="2455" spans="1:2" x14ac:dyDescent="0.3">
      <c r="A2455" t="s">
        <v>14</v>
      </c>
      <c r="B2455" s="18">
        <v>8</v>
      </c>
    </row>
    <row r="2456" spans="1:2" x14ac:dyDescent="0.3">
      <c r="A2456" t="s">
        <v>18</v>
      </c>
      <c r="B2456" s="18">
        <v>8</v>
      </c>
    </row>
    <row r="2457" spans="1:2" x14ac:dyDescent="0.3">
      <c r="A2457" t="s">
        <v>18</v>
      </c>
      <c r="B2457" s="18">
        <v>8</v>
      </c>
    </row>
    <row r="2458" spans="1:2" x14ac:dyDescent="0.3">
      <c r="A2458" t="s">
        <v>18</v>
      </c>
      <c r="B2458" s="18">
        <v>6</v>
      </c>
    </row>
    <row r="2459" spans="1:2" x14ac:dyDescent="0.3">
      <c r="A2459" t="s">
        <v>18</v>
      </c>
      <c r="B2459" s="18">
        <v>6</v>
      </c>
    </row>
    <row r="2460" spans="1:2" x14ac:dyDescent="0.3">
      <c r="A2460" t="s">
        <v>18</v>
      </c>
      <c r="B2460" s="18">
        <v>6</v>
      </c>
    </row>
    <row r="2461" spans="1:2" x14ac:dyDescent="0.3">
      <c r="A2461" t="s">
        <v>18</v>
      </c>
      <c r="B2461" s="18">
        <v>6</v>
      </c>
    </row>
    <row r="2462" spans="1:2" x14ac:dyDescent="0.3">
      <c r="A2462" t="s">
        <v>18</v>
      </c>
      <c r="B2462" s="18">
        <v>6</v>
      </c>
    </row>
    <row r="2463" spans="1:2" x14ac:dyDescent="0.3">
      <c r="A2463" t="s">
        <v>18</v>
      </c>
      <c r="B2463" s="18">
        <v>6</v>
      </c>
    </row>
    <row r="2464" spans="1:2" x14ac:dyDescent="0.3">
      <c r="A2464" t="s">
        <v>14</v>
      </c>
      <c r="B2464" s="18">
        <v>6</v>
      </c>
    </row>
    <row r="2465" spans="1:2" x14ac:dyDescent="0.3">
      <c r="A2465" t="s">
        <v>14</v>
      </c>
      <c r="B2465" s="18">
        <v>6</v>
      </c>
    </row>
    <row r="2466" spans="1:2" x14ac:dyDescent="0.3">
      <c r="A2466" t="s">
        <v>18</v>
      </c>
      <c r="B2466" s="18">
        <v>6</v>
      </c>
    </row>
    <row r="2467" spans="1:2" x14ac:dyDescent="0.3">
      <c r="A2467" t="s">
        <v>18</v>
      </c>
      <c r="B2467" s="18">
        <v>24</v>
      </c>
    </row>
    <row r="2468" spans="1:2" x14ac:dyDescent="0.3">
      <c r="A2468" t="s">
        <v>18</v>
      </c>
      <c r="B2468" s="18">
        <v>24</v>
      </c>
    </row>
    <row r="2469" spans="1:2" x14ac:dyDescent="0.3">
      <c r="A2469" t="s">
        <v>18</v>
      </c>
      <c r="B2469" s="18">
        <v>24</v>
      </c>
    </row>
    <row r="2470" spans="1:2" x14ac:dyDescent="0.3">
      <c r="A2470" t="s">
        <v>18</v>
      </c>
      <c r="B2470" s="18">
        <v>24</v>
      </c>
    </row>
    <row r="2471" spans="1:2" x14ac:dyDescent="0.3">
      <c r="A2471" t="s">
        <v>18</v>
      </c>
      <c r="B2471" s="18">
        <v>21</v>
      </c>
    </row>
    <row r="2472" spans="1:2" x14ac:dyDescent="0.3">
      <c r="A2472" t="s">
        <v>18</v>
      </c>
      <c r="B2472" s="18">
        <v>21</v>
      </c>
    </row>
    <row r="2473" spans="1:2" x14ac:dyDescent="0.3">
      <c r="A2473" t="s">
        <v>14</v>
      </c>
      <c r="B2473" s="18">
        <v>16</v>
      </c>
    </row>
    <row r="2474" spans="1:2" x14ac:dyDescent="0.3">
      <c r="A2474" t="s">
        <v>18</v>
      </c>
      <c r="B2474" s="18">
        <v>16</v>
      </c>
    </row>
    <row r="2475" spans="1:2" x14ac:dyDescent="0.3">
      <c r="A2475" t="s">
        <v>18</v>
      </c>
      <c r="B2475" s="18">
        <v>16</v>
      </c>
    </row>
    <row r="2476" spans="1:2" x14ac:dyDescent="0.3">
      <c r="A2476" t="s">
        <v>14</v>
      </c>
      <c r="B2476" s="18">
        <v>16</v>
      </c>
    </row>
    <row r="2477" spans="1:2" x14ac:dyDescent="0.3">
      <c r="A2477" t="s">
        <v>18</v>
      </c>
      <c r="B2477" s="18">
        <v>12</v>
      </c>
    </row>
    <row r="2478" spans="1:2" x14ac:dyDescent="0.3">
      <c r="A2478" t="s">
        <v>18</v>
      </c>
      <c r="B2478" s="18">
        <v>12</v>
      </c>
    </row>
    <row r="2479" spans="1:2" x14ac:dyDescent="0.3">
      <c r="A2479" t="s">
        <v>18</v>
      </c>
      <c r="B2479" s="18">
        <v>12</v>
      </c>
    </row>
    <row r="2480" spans="1:2" x14ac:dyDescent="0.3">
      <c r="A2480" t="s">
        <v>18</v>
      </c>
      <c r="B2480" s="18">
        <v>11</v>
      </c>
    </row>
    <row r="2481" spans="1:2" x14ac:dyDescent="0.3">
      <c r="A2481" t="s">
        <v>18</v>
      </c>
      <c r="B2481" s="18">
        <v>24</v>
      </c>
    </row>
    <row r="2482" spans="1:2" x14ac:dyDescent="0.3">
      <c r="A2482" t="s">
        <v>18</v>
      </c>
      <c r="B2482" s="18">
        <v>24</v>
      </c>
    </row>
    <row r="2483" spans="1:2" x14ac:dyDescent="0.3">
      <c r="A2483" t="s">
        <v>14</v>
      </c>
      <c r="B2483" s="18">
        <v>21</v>
      </c>
    </row>
    <row r="2484" spans="1:2" x14ac:dyDescent="0.3">
      <c r="A2484" t="s">
        <v>18</v>
      </c>
      <c r="B2484" s="18">
        <v>21</v>
      </c>
    </row>
    <row r="2485" spans="1:2" x14ac:dyDescent="0.3">
      <c r="A2485" t="s">
        <v>18</v>
      </c>
      <c r="B2485" s="18">
        <v>18</v>
      </c>
    </row>
    <row r="2486" spans="1:2" x14ac:dyDescent="0.3">
      <c r="A2486" t="s">
        <v>14</v>
      </c>
      <c r="B2486" s="18">
        <v>18</v>
      </c>
    </row>
    <row r="2487" spans="1:2" x14ac:dyDescent="0.3">
      <c r="A2487" t="s">
        <v>18</v>
      </c>
      <c r="B2487" s="18">
        <v>16</v>
      </c>
    </row>
    <row r="2488" spans="1:2" x14ac:dyDescent="0.3">
      <c r="A2488" t="s">
        <v>14</v>
      </c>
      <c r="B2488" s="18">
        <v>16</v>
      </c>
    </row>
    <row r="2489" spans="1:2" x14ac:dyDescent="0.3">
      <c r="A2489" t="s">
        <v>18</v>
      </c>
      <c r="B2489" s="18">
        <v>16</v>
      </c>
    </row>
    <row r="2490" spans="1:2" x14ac:dyDescent="0.3">
      <c r="A2490" t="s">
        <v>18</v>
      </c>
      <c r="B2490" s="18">
        <v>16</v>
      </c>
    </row>
    <row r="2491" spans="1:2" x14ac:dyDescent="0.3">
      <c r="A2491" t="s">
        <v>14</v>
      </c>
      <c r="B2491" s="18">
        <v>18</v>
      </c>
    </row>
    <row r="2492" spans="1:2" x14ac:dyDescent="0.3">
      <c r="A2492" t="s">
        <v>14</v>
      </c>
      <c r="B2492" s="18">
        <v>9</v>
      </c>
    </row>
    <row r="2493" spans="1:2" x14ac:dyDescent="0.3">
      <c r="A2493" t="s">
        <v>18</v>
      </c>
      <c r="B2493" s="18">
        <v>9</v>
      </c>
    </row>
    <row r="2494" spans="1:2" x14ac:dyDescent="0.3">
      <c r="A2494" t="s">
        <v>14</v>
      </c>
      <c r="B2494" s="18">
        <v>4</v>
      </c>
    </row>
    <row r="2495" spans="1:2" x14ac:dyDescent="0.3">
      <c r="A2495" t="s">
        <v>14</v>
      </c>
      <c r="B2495" s="18">
        <v>16</v>
      </c>
    </row>
    <row r="2496" spans="1:2" x14ac:dyDescent="0.3">
      <c r="A2496" t="s">
        <v>14</v>
      </c>
      <c r="B2496" s="18">
        <v>17</v>
      </c>
    </row>
    <row r="2497" spans="1:2" x14ac:dyDescent="0.3">
      <c r="A2497" t="s">
        <v>18</v>
      </c>
      <c r="B2497" s="18">
        <v>17</v>
      </c>
    </row>
    <row r="2498" spans="1:2" x14ac:dyDescent="0.3">
      <c r="A2498" t="s">
        <v>18</v>
      </c>
      <c r="B2498" s="18">
        <v>17</v>
      </c>
    </row>
    <row r="2499" spans="1:2" x14ac:dyDescent="0.3">
      <c r="A2499" t="s">
        <v>14</v>
      </c>
      <c r="B2499" s="18">
        <v>13</v>
      </c>
    </row>
    <row r="2500" spans="1:2" x14ac:dyDescent="0.3">
      <c r="A2500" t="s">
        <v>14</v>
      </c>
      <c r="B2500" s="18">
        <v>17</v>
      </c>
    </row>
    <row r="2501" spans="1:2" x14ac:dyDescent="0.3">
      <c r="A2501" t="s">
        <v>14</v>
      </c>
      <c r="B2501" s="18">
        <v>1</v>
      </c>
    </row>
    <row r="2502" spans="1:2" x14ac:dyDescent="0.3">
      <c r="A2502" t="s">
        <v>18</v>
      </c>
      <c r="B2502" s="18">
        <v>1</v>
      </c>
    </row>
    <row r="2503" spans="1:2" x14ac:dyDescent="0.3">
      <c r="A2503" t="s">
        <v>18</v>
      </c>
      <c r="B2503" s="18">
        <v>1</v>
      </c>
    </row>
    <row r="2504" spans="1:2" x14ac:dyDescent="0.3">
      <c r="A2504" t="s">
        <v>14</v>
      </c>
      <c r="B2504" s="18">
        <v>15</v>
      </c>
    </row>
    <row r="2505" spans="1:2" x14ac:dyDescent="0.3">
      <c r="A2505" t="s">
        <v>14</v>
      </c>
      <c r="B2505" s="18">
        <v>14</v>
      </c>
    </row>
    <row r="2506" spans="1:2" x14ac:dyDescent="0.3">
      <c r="A2506" t="s">
        <v>14</v>
      </c>
      <c r="B2506" s="18">
        <v>14</v>
      </c>
    </row>
    <row r="2507" spans="1:2" x14ac:dyDescent="0.3">
      <c r="A2507" t="s">
        <v>18</v>
      </c>
      <c r="B2507" s="18">
        <v>14</v>
      </c>
    </row>
    <row r="2508" spans="1:2" x14ac:dyDescent="0.3">
      <c r="A2508" t="s">
        <v>14</v>
      </c>
      <c r="B2508" s="18">
        <v>2</v>
      </c>
    </row>
    <row r="2509" spans="1:2" x14ac:dyDescent="0.3">
      <c r="A2509" t="s">
        <v>10</v>
      </c>
      <c r="B2509" s="18">
        <v>2</v>
      </c>
    </row>
    <row r="2510" spans="1:2" x14ac:dyDescent="0.3">
      <c r="A2510" t="s">
        <v>14</v>
      </c>
      <c r="B2510" s="18">
        <v>2</v>
      </c>
    </row>
    <row r="2511" spans="1:2" x14ac:dyDescent="0.3">
      <c r="A2511" t="s">
        <v>14</v>
      </c>
      <c r="B2511" s="18">
        <v>2</v>
      </c>
    </row>
    <row r="2512" spans="1:2" x14ac:dyDescent="0.3">
      <c r="A2512" t="s">
        <v>14</v>
      </c>
      <c r="B2512" s="18">
        <v>2</v>
      </c>
    </row>
    <row r="2513" spans="1:2" x14ac:dyDescent="0.3">
      <c r="A2513" t="s">
        <v>14</v>
      </c>
      <c r="B2513" s="18">
        <v>20</v>
      </c>
    </row>
    <row r="2514" spans="1:2" x14ac:dyDescent="0.3">
      <c r="A2514" t="s">
        <v>18</v>
      </c>
      <c r="B2514" s="18">
        <v>17</v>
      </c>
    </row>
    <row r="2515" spans="1:2" x14ac:dyDescent="0.3">
      <c r="A2515" t="s">
        <v>14</v>
      </c>
      <c r="B2515" s="18">
        <v>24</v>
      </c>
    </row>
    <row r="2516" spans="1:2" x14ac:dyDescent="0.3">
      <c r="A2516" t="s">
        <v>14</v>
      </c>
      <c r="B2516" s="18">
        <v>24</v>
      </c>
    </row>
    <row r="2517" spans="1:2" x14ac:dyDescent="0.3">
      <c r="A2517" t="s">
        <v>18</v>
      </c>
      <c r="B2517" s="18">
        <v>13</v>
      </c>
    </row>
    <row r="2518" spans="1:2" x14ac:dyDescent="0.3">
      <c r="A2518" t="s">
        <v>14</v>
      </c>
      <c r="B2518" s="18">
        <v>2</v>
      </c>
    </row>
    <row r="2519" spans="1:2" x14ac:dyDescent="0.3">
      <c r="A2519" t="s">
        <v>18</v>
      </c>
      <c r="B2519" s="18">
        <v>2</v>
      </c>
    </row>
    <row r="2520" spans="1:2" x14ac:dyDescent="0.3">
      <c r="A2520" t="s">
        <v>18</v>
      </c>
      <c r="B2520" s="18">
        <v>2</v>
      </c>
    </row>
    <row r="2521" spans="1:2" x14ac:dyDescent="0.3">
      <c r="A2521" t="s">
        <v>14</v>
      </c>
      <c r="B2521" s="18">
        <v>2</v>
      </c>
    </row>
    <row r="2522" spans="1:2" x14ac:dyDescent="0.3">
      <c r="A2522" t="s">
        <v>14</v>
      </c>
      <c r="B2522" s="18">
        <v>23</v>
      </c>
    </row>
    <row r="2523" spans="1:2" x14ac:dyDescent="0.3">
      <c r="A2523" t="s">
        <v>18</v>
      </c>
      <c r="B2523" s="18">
        <v>18</v>
      </c>
    </row>
    <row r="2524" spans="1:2" x14ac:dyDescent="0.3">
      <c r="A2524" t="s">
        <v>14</v>
      </c>
      <c r="B2524" s="18">
        <v>18</v>
      </c>
    </row>
    <row r="2525" spans="1:2" x14ac:dyDescent="0.3">
      <c r="A2525" t="s">
        <v>18</v>
      </c>
      <c r="B2525" s="18">
        <v>17</v>
      </c>
    </row>
    <row r="2526" spans="1:2" x14ac:dyDescent="0.3">
      <c r="A2526" t="s">
        <v>18</v>
      </c>
      <c r="B2526" s="18">
        <v>17</v>
      </c>
    </row>
    <row r="2527" spans="1:2" x14ac:dyDescent="0.3">
      <c r="A2527" t="s">
        <v>14</v>
      </c>
      <c r="B2527" s="18">
        <v>16</v>
      </c>
    </row>
    <row r="2528" spans="1:2" x14ac:dyDescent="0.3">
      <c r="A2528" t="s">
        <v>14</v>
      </c>
      <c r="B2528" s="18">
        <v>16</v>
      </c>
    </row>
    <row r="2529" spans="1:2" x14ac:dyDescent="0.3">
      <c r="A2529" t="s">
        <v>14</v>
      </c>
      <c r="B2529" s="18">
        <v>17</v>
      </c>
    </row>
    <row r="2530" spans="1:2" x14ac:dyDescent="0.3">
      <c r="A2530" t="s">
        <v>14</v>
      </c>
      <c r="B2530" s="18">
        <v>1</v>
      </c>
    </row>
    <row r="2531" spans="1:2" x14ac:dyDescent="0.3">
      <c r="A2531" t="s">
        <v>18</v>
      </c>
      <c r="B2531" s="18">
        <v>1</v>
      </c>
    </row>
    <row r="2532" spans="1:2" x14ac:dyDescent="0.3">
      <c r="A2532" t="s">
        <v>14</v>
      </c>
      <c r="B2532" s="18">
        <v>14</v>
      </c>
    </row>
    <row r="2533" spans="1:2" x14ac:dyDescent="0.3">
      <c r="A2533" t="s">
        <v>18</v>
      </c>
      <c r="B2533" s="18">
        <v>14</v>
      </c>
    </row>
    <row r="2534" spans="1:2" x14ac:dyDescent="0.3">
      <c r="A2534" t="s">
        <v>14</v>
      </c>
      <c r="B2534" s="18">
        <v>14</v>
      </c>
    </row>
    <row r="2535" spans="1:2" x14ac:dyDescent="0.3">
      <c r="A2535" t="s">
        <v>18</v>
      </c>
      <c r="B2535" s="18">
        <v>15</v>
      </c>
    </row>
    <row r="2536" spans="1:2" x14ac:dyDescent="0.3">
      <c r="A2536" t="s">
        <v>14</v>
      </c>
      <c r="B2536" s="18">
        <v>20</v>
      </c>
    </row>
    <row r="2537" spans="1:2" x14ac:dyDescent="0.3">
      <c r="A2537" t="s">
        <v>14</v>
      </c>
      <c r="B2537" s="18">
        <v>20</v>
      </c>
    </row>
    <row r="2538" spans="1:2" x14ac:dyDescent="0.3">
      <c r="A2538" t="s">
        <v>18</v>
      </c>
      <c r="B2538" s="18">
        <v>24</v>
      </c>
    </row>
    <row r="2539" spans="1:2" x14ac:dyDescent="0.3">
      <c r="A2539" t="s">
        <v>18</v>
      </c>
      <c r="B2539" s="18">
        <v>13</v>
      </c>
    </row>
    <row r="2540" spans="1:2" x14ac:dyDescent="0.3">
      <c r="A2540" t="s">
        <v>18</v>
      </c>
      <c r="B2540" s="18">
        <v>24</v>
      </c>
    </row>
    <row r="2541" spans="1:2" x14ac:dyDescent="0.3">
      <c r="A2541" t="s">
        <v>18</v>
      </c>
      <c r="B2541" s="18">
        <v>14</v>
      </c>
    </row>
    <row r="2542" spans="1:2" x14ac:dyDescent="0.3">
      <c r="A2542" t="s">
        <v>18</v>
      </c>
      <c r="B2542" s="18">
        <v>22</v>
      </c>
    </row>
    <row r="2543" spans="1:2" x14ac:dyDescent="0.3">
      <c r="A2543" t="s">
        <v>18</v>
      </c>
      <c r="B2543" s="18">
        <v>22</v>
      </c>
    </row>
    <row r="2544" spans="1:2" x14ac:dyDescent="0.3">
      <c r="A2544" t="s">
        <v>18</v>
      </c>
      <c r="B2544" s="18">
        <v>16</v>
      </c>
    </row>
    <row r="2545" spans="1:2" x14ac:dyDescent="0.3">
      <c r="A2545" t="s">
        <v>18</v>
      </c>
      <c r="B2545" s="18">
        <v>22</v>
      </c>
    </row>
    <row r="2546" spans="1:2" x14ac:dyDescent="0.3">
      <c r="A2546" t="s">
        <v>18</v>
      </c>
      <c r="B2546" s="18">
        <v>24</v>
      </c>
    </row>
    <row r="2547" spans="1:2" x14ac:dyDescent="0.3">
      <c r="A2547" t="s">
        <v>18</v>
      </c>
      <c r="B2547" s="18">
        <v>1</v>
      </c>
    </row>
    <row r="2548" spans="1:2" x14ac:dyDescent="0.3">
      <c r="A2548" t="s">
        <v>18</v>
      </c>
      <c r="B2548" s="18">
        <v>1</v>
      </c>
    </row>
    <row r="2549" spans="1:2" x14ac:dyDescent="0.3">
      <c r="A2549" t="s">
        <v>18</v>
      </c>
      <c r="B2549" s="18">
        <v>23</v>
      </c>
    </row>
    <row r="2550" spans="1:2" x14ac:dyDescent="0.3">
      <c r="A2550" t="s">
        <v>18</v>
      </c>
      <c r="B2550" s="18">
        <v>1</v>
      </c>
    </row>
    <row r="2551" spans="1:2" x14ac:dyDescent="0.3">
      <c r="A2551" t="s">
        <v>18</v>
      </c>
      <c r="B2551" s="18">
        <v>14</v>
      </c>
    </row>
    <row r="2552" spans="1:2" x14ac:dyDescent="0.3">
      <c r="A2552" t="s">
        <v>18</v>
      </c>
      <c r="B2552" s="18">
        <v>13</v>
      </c>
    </row>
    <row r="2553" spans="1:2" x14ac:dyDescent="0.3">
      <c r="A2553" t="s">
        <v>24</v>
      </c>
      <c r="B2553" s="18">
        <v>15</v>
      </c>
    </row>
    <row r="2554" spans="1:2" x14ac:dyDescent="0.3">
      <c r="A2554" t="s">
        <v>18</v>
      </c>
      <c r="B2554" s="18">
        <v>1</v>
      </c>
    </row>
    <row r="2555" spans="1:2" x14ac:dyDescent="0.3">
      <c r="A2555" t="s">
        <v>18</v>
      </c>
      <c r="B2555" s="18">
        <v>24</v>
      </c>
    </row>
    <row r="2556" spans="1:2" x14ac:dyDescent="0.3">
      <c r="A2556" t="s">
        <v>18</v>
      </c>
      <c r="B2556" s="18">
        <v>14</v>
      </c>
    </row>
    <row r="2557" spans="1:2" x14ac:dyDescent="0.3">
      <c r="A2557" t="s">
        <v>24</v>
      </c>
      <c r="B2557" s="18">
        <v>23</v>
      </c>
    </row>
    <row r="2558" spans="1:2" x14ac:dyDescent="0.3">
      <c r="A2558" t="s">
        <v>18</v>
      </c>
      <c r="B2558" s="18">
        <v>22</v>
      </c>
    </row>
    <row r="2559" spans="1:2" x14ac:dyDescent="0.3">
      <c r="A2559" t="s">
        <v>18</v>
      </c>
      <c r="B2559" s="18">
        <v>22</v>
      </c>
    </row>
    <row r="2560" spans="1:2" x14ac:dyDescent="0.3">
      <c r="A2560" t="s">
        <v>18</v>
      </c>
      <c r="B2560" s="18">
        <v>16</v>
      </c>
    </row>
    <row r="2561" spans="1:2" x14ac:dyDescent="0.3">
      <c r="A2561" t="s">
        <v>14</v>
      </c>
      <c r="B2561" s="18">
        <v>4</v>
      </c>
    </row>
    <row r="2562" spans="1:2" x14ac:dyDescent="0.3">
      <c r="A2562" t="s">
        <v>14</v>
      </c>
      <c r="B2562" s="18">
        <v>19</v>
      </c>
    </row>
    <row r="2563" spans="1:2" x14ac:dyDescent="0.3">
      <c r="A2563" t="s">
        <v>14</v>
      </c>
      <c r="B2563" s="18">
        <v>12</v>
      </c>
    </row>
    <row r="2564" spans="1:2" x14ac:dyDescent="0.3">
      <c r="A2564" t="s">
        <v>14</v>
      </c>
      <c r="B2564" s="18">
        <v>16</v>
      </c>
    </row>
    <row r="2565" spans="1:2" x14ac:dyDescent="0.3">
      <c r="A2565" t="s">
        <v>10</v>
      </c>
      <c r="B2565" s="18">
        <v>18</v>
      </c>
    </row>
    <row r="2566" spans="1:2" x14ac:dyDescent="0.3">
      <c r="A2566" t="s">
        <v>14</v>
      </c>
      <c r="B2566" s="18">
        <v>6</v>
      </c>
    </row>
    <row r="2567" spans="1:2" x14ac:dyDescent="0.3">
      <c r="A2567" t="s">
        <v>18</v>
      </c>
      <c r="B2567" s="18">
        <v>5</v>
      </c>
    </row>
    <row r="2568" spans="1:2" x14ac:dyDescent="0.3">
      <c r="A2568" t="s">
        <v>14</v>
      </c>
      <c r="B2568" s="18">
        <v>16</v>
      </c>
    </row>
    <row r="2569" spans="1:2" x14ac:dyDescent="0.3">
      <c r="A2569" t="s">
        <v>18</v>
      </c>
      <c r="B2569" s="18">
        <v>21</v>
      </c>
    </row>
    <row r="2570" spans="1:2" x14ac:dyDescent="0.3">
      <c r="A2570" t="s">
        <v>14</v>
      </c>
      <c r="B2570" s="18">
        <v>5</v>
      </c>
    </row>
    <row r="2571" spans="1:2" x14ac:dyDescent="0.3">
      <c r="A2571" t="s">
        <v>14</v>
      </c>
      <c r="B2571" s="18">
        <v>7</v>
      </c>
    </row>
    <row r="2572" spans="1:2" x14ac:dyDescent="0.3">
      <c r="A2572" t="s">
        <v>14</v>
      </c>
      <c r="B2572" s="18">
        <v>17</v>
      </c>
    </row>
    <row r="2573" spans="1:2" x14ac:dyDescent="0.3">
      <c r="A2573" t="s">
        <v>18</v>
      </c>
      <c r="B2573" s="18">
        <v>6</v>
      </c>
    </row>
    <row r="2574" spans="1:2" x14ac:dyDescent="0.3">
      <c r="A2574" t="s">
        <v>14</v>
      </c>
      <c r="B2574" s="18">
        <v>6</v>
      </c>
    </row>
    <row r="2575" spans="1:2" x14ac:dyDescent="0.3">
      <c r="A2575" t="s">
        <v>14</v>
      </c>
      <c r="B2575" s="18">
        <v>4</v>
      </c>
    </row>
    <row r="2576" spans="1:2" x14ac:dyDescent="0.3">
      <c r="A2576" t="s">
        <v>14</v>
      </c>
      <c r="B2576" s="18">
        <v>4</v>
      </c>
    </row>
    <row r="2577" spans="1:2" x14ac:dyDescent="0.3">
      <c r="A2577" t="s">
        <v>14</v>
      </c>
      <c r="B2577" s="18">
        <v>14</v>
      </c>
    </row>
    <row r="2578" spans="1:2" x14ac:dyDescent="0.3">
      <c r="A2578" t="s">
        <v>14</v>
      </c>
      <c r="B2578" s="18">
        <v>5</v>
      </c>
    </row>
    <row r="2579" spans="1:2" x14ac:dyDescent="0.3">
      <c r="A2579" t="s">
        <v>14</v>
      </c>
      <c r="B2579" s="18">
        <v>3</v>
      </c>
    </row>
    <row r="2580" spans="1:2" x14ac:dyDescent="0.3">
      <c r="A2580" t="s">
        <v>18</v>
      </c>
      <c r="B2580" s="18">
        <v>2</v>
      </c>
    </row>
    <row r="2581" spans="1:2" x14ac:dyDescent="0.3">
      <c r="A2581" t="s">
        <v>14</v>
      </c>
      <c r="B2581" s="18">
        <v>2</v>
      </c>
    </row>
    <row r="2582" spans="1:2" x14ac:dyDescent="0.3">
      <c r="A2582" t="s">
        <v>14</v>
      </c>
      <c r="B2582" s="18">
        <v>2</v>
      </c>
    </row>
    <row r="2583" spans="1:2" x14ac:dyDescent="0.3">
      <c r="A2583" t="s">
        <v>14</v>
      </c>
      <c r="B2583" s="18">
        <v>22</v>
      </c>
    </row>
    <row r="2584" spans="1:2" x14ac:dyDescent="0.3">
      <c r="A2584" t="s">
        <v>18</v>
      </c>
      <c r="B2584" s="18">
        <v>22</v>
      </c>
    </row>
    <row r="2585" spans="1:2" x14ac:dyDescent="0.3">
      <c r="A2585" t="s">
        <v>14</v>
      </c>
      <c r="B2585" s="18">
        <v>22</v>
      </c>
    </row>
    <row r="2586" spans="1:2" x14ac:dyDescent="0.3">
      <c r="A2586" t="s">
        <v>18</v>
      </c>
      <c r="B2586" s="18">
        <v>2</v>
      </c>
    </row>
    <row r="2587" spans="1:2" x14ac:dyDescent="0.3">
      <c r="A2587" t="s">
        <v>14</v>
      </c>
      <c r="B2587" s="18">
        <v>24</v>
      </c>
    </row>
    <row r="2588" spans="1:2" x14ac:dyDescent="0.3">
      <c r="A2588" t="s">
        <v>14</v>
      </c>
      <c r="B2588" s="18">
        <v>24</v>
      </c>
    </row>
    <row r="2589" spans="1:2" x14ac:dyDescent="0.3">
      <c r="A2589" t="s">
        <v>14</v>
      </c>
      <c r="B2589" s="18">
        <v>18</v>
      </c>
    </row>
    <row r="2590" spans="1:2" x14ac:dyDescent="0.3">
      <c r="A2590" t="s">
        <v>24</v>
      </c>
      <c r="B2590" s="18">
        <v>1</v>
      </c>
    </row>
    <row r="2591" spans="1:2" x14ac:dyDescent="0.3">
      <c r="A2591" t="s">
        <v>14</v>
      </c>
      <c r="B2591" s="18">
        <v>2</v>
      </c>
    </row>
    <row r="2592" spans="1:2" x14ac:dyDescent="0.3">
      <c r="A2592" t="s">
        <v>14</v>
      </c>
      <c r="B2592" s="18">
        <v>2</v>
      </c>
    </row>
    <row r="2593" spans="1:2" x14ac:dyDescent="0.3">
      <c r="A2593" t="s">
        <v>10</v>
      </c>
      <c r="B2593" s="18">
        <v>1</v>
      </c>
    </row>
    <row r="2594" spans="1:2" x14ac:dyDescent="0.3">
      <c r="A2594" t="s">
        <v>24</v>
      </c>
      <c r="B2594" s="18">
        <v>1</v>
      </c>
    </row>
    <row r="2595" spans="1:2" x14ac:dyDescent="0.3">
      <c r="A2595" t="s">
        <v>14</v>
      </c>
      <c r="B2595" s="18">
        <v>1</v>
      </c>
    </row>
    <row r="2596" spans="1:2" x14ac:dyDescent="0.3">
      <c r="A2596" t="s">
        <v>14</v>
      </c>
      <c r="B2596" s="18">
        <v>24</v>
      </c>
    </row>
    <row r="2597" spans="1:2" x14ac:dyDescent="0.3">
      <c r="A2597" t="s">
        <v>10</v>
      </c>
      <c r="B2597" s="18">
        <v>3</v>
      </c>
    </row>
    <row r="2598" spans="1:2" x14ac:dyDescent="0.3">
      <c r="A2598" t="s">
        <v>18</v>
      </c>
      <c r="B2598" s="18">
        <v>2</v>
      </c>
    </row>
    <row r="2599" spans="1:2" x14ac:dyDescent="0.3">
      <c r="A2599" t="s">
        <v>14</v>
      </c>
      <c r="B2599" s="18">
        <v>23</v>
      </c>
    </row>
    <row r="2600" spans="1:2" x14ac:dyDescent="0.3">
      <c r="A2600" t="s">
        <v>14</v>
      </c>
      <c r="B2600" s="18">
        <v>23</v>
      </c>
    </row>
    <row r="2601" spans="1:2" x14ac:dyDescent="0.3">
      <c r="A2601" t="s">
        <v>14</v>
      </c>
      <c r="B2601" s="18">
        <v>10</v>
      </c>
    </row>
    <row r="2602" spans="1:2" x14ac:dyDescent="0.3">
      <c r="A2602" t="s">
        <v>14</v>
      </c>
      <c r="B2602" s="18">
        <v>10</v>
      </c>
    </row>
    <row r="2603" spans="1:2" x14ac:dyDescent="0.3">
      <c r="A2603" t="s">
        <v>14</v>
      </c>
      <c r="B2603" s="18">
        <v>20</v>
      </c>
    </row>
    <row r="2604" spans="1:2" x14ac:dyDescent="0.3">
      <c r="A2604" t="s">
        <v>18</v>
      </c>
      <c r="B2604" s="18">
        <v>20</v>
      </c>
    </row>
    <row r="2605" spans="1:2" x14ac:dyDescent="0.3">
      <c r="A2605" t="s">
        <v>18</v>
      </c>
      <c r="B2605" s="18">
        <v>11</v>
      </c>
    </row>
    <row r="2606" spans="1:2" x14ac:dyDescent="0.3">
      <c r="A2606" t="s">
        <v>18</v>
      </c>
      <c r="B2606" s="18">
        <v>11</v>
      </c>
    </row>
    <row r="2607" spans="1:2" x14ac:dyDescent="0.3">
      <c r="A2607" t="s">
        <v>18</v>
      </c>
      <c r="B2607" s="18">
        <v>11</v>
      </c>
    </row>
    <row r="2608" spans="1:2" x14ac:dyDescent="0.3">
      <c r="A2608" t="s">
        <v>18</v>
      </c>
      <c r="B2608" s="18">
        <v>11</v>
      </c>
    </row>
    <row r="2609" spans="1:2" x14ac:dyDescent="0.3">
      <c r="A2609" t="s">
        <v>14</v>
      </c>
      <c r="B2609" s="18">
        <v>9</v>
      </c>
    </row>
    <row r="2610" spans="1:2" x14ac:dyDescent="0.3">
      <c r="A2610" t="s">
        <v>18</v>
      </c>
      <c r="B2610" s="18">
        <v>19</v>
      </c>
    </row>
    <row r="2611" spans="1:2" x14ac:dyDescent="0.3">
      <c r="A2611" t="s">
        <v>14</v>
      </c>
      <c r="B2611" s="18">
        <v>19</v>
      </c>
    </row>
    <row r="2612" spans="1:2" x14ac:dyDescent="0.3">
      <c r="A2612" t="s">
        <v>14</v>
      </c>
      <c r="B2612" s="18">
        <v>23</v>
      </c>
    </row>
    <row r="2613" spans="1:2" x14ac:dyDescent="0.3">
      <c r="A2613" t="s">
        <v>14</v>
      </c>
      <c r="B2613" s="18">
        <v>23</v>
      </c>
    </row>
    <row r="2614" spans="1:2" x14ac:dyDescent="0.3">
      <c r="A2614" t="s">
        <v>14</v>
      </c>
      <c r="B2614" s="18">
        <v>23</v>
      </c>
    </row>
    <row r="2615" spans="1:2" x14ac:dyDescent="0.3">
      <c r="A2615" t="s">
        <v>14</v>
      </c>
      <c r="B2615" s="18">
        <v>1</v>
      </c>
    </row>
    <row r="2616" spans="1:2" x14ac:dyDescent="0.3">
      <c r="A2616" t="s">
        <v>14</v>
      </c>
      <c r="B2616" s="18">
        <v>1</v>
      </c>
    </row>
    <row r="2617" spans="1:2" x14ac:dyDescent="0.3">
      <c r="A2617" t="s">
        <v>18</v>
      </c>
      <c r="B2617" s="18">
        <v>1</v>
      </c>
    </row>
    <row r="2618" spans="1:2" x14ac:dyDescent="0.3">
      <c r="A2618" t="s">
        <v>14</v>
      </c>
      <c r="B2618" s="18">
        <v>22</v>
      </c>
    </row>
    <row r="2619" spans="1:2" x14ac:dyDescent="0.3">
      <c r="A2619" t="s">
        <v>14</v>
      </c>
      <c r="B2619" s="18">
        <v>2</v>
      </c>
    </row>
    <row r="2620" spans="1:2" x14ac:dyDescent="0.3">
      <c r="A2620" t="s">
        <v>18</v>
      </c>
      <c r="B2620" s="18">
        <v>2</v>
      </c>
    </row>
    <row r="2621" spans="1:2" x14ac:dyDescent="0.3">
      <c r="A2621" t="s">
        <v>14</v>
      </c>
      <c r="B2621" s="18">
        <v>24</v>
      </c>
    </row>
    <row r="2622" spans="1:2" x14ac:dyDescent="0.3">
      <c r="A2622" t="s">
        <v>14</v>
      </c>
      <c r="B2622" s="18">
        <v>23</v>
      </c>
    </row>
    <row r="2623" spans="1:2" x14ac:dyDescent="0.3">
      <c r="A2623" t="s">
        <v>18</v>
      </c>
      <c r="B2623" s="18">
        <v>23</v>
      </c>
    </row>
    <row r="2624" spans="1:2" x14ac:dyDescent="0.3">
      <c r="A2624" t="s">
        <v>14</v>
      </c>
      <c r="B2624" s="18">
        <v>23</v>
      </c>
    </row>
    <row r="2625" spans="1:2" x14ac:dyDescent="0.3">
      <c r="A2625" t="s">
        <v>18</v>
      </c>
      <c r="B2625" s="18">
        <v>23</v>
      </c>
    </row>
    <row r="2626" spans="1:2" x14ac:dyDescent="0.3">
      <c r="A2626" t="s">
        <v>18</v>
      </c>
      <c r="B2626" s="18">
        <v>23</v>
      </c>
    </row>
    <row r="2627" spans="1:2" x14ac:dyDescent="0.3">
      <c r="A2627" t="s">
        <v>14</v>
      </c>
      <c r="B2627" s="18">
        <v>15</v>
      </c>
    </row>
    <row r="2628" spans="1:2" x14ac:dyDescent="0.3">
      <c r="A2628" t="s">
        <v>14</v>
      </c>
      <c r="B2628" s="18">
        <v>15</v>
      </c>
    </row>
    <row r="2629" spans="1:2" x14ac:dyDescent="0.3">
      <c r="A2629" t="s">
        <v>14</v>
      </c>
      <c r="B2629" s="18">
        <v>15</v>
      </c>
    </row>
    <row r="2630" spans="1:2" x14ac:dyDescent="0.3">
      <c r="A2630" t="s">
        <v>14</v>
      </c>
      <c r="B2630" s="18">
        <v>20</v>
      </c>
    </row>
    <row r="2631" spans="1:2" x14ac:dyDescent="0.3">
      <c r="A2631" t="s">
        <v>18</v>
      </c>
      <c r="B2631" s="18">
        <v>20</v>
      </c>
    </row>
    <row r="2632" spans="1:2" x14ac:dyDescent="0.3">
      <c r="A2632" t="s">
        <v>14</v>
      </c>
      <c r="B2632" s="18">
        <v>20</v>
      </c>
    </row>
    <row r="2633" spans="1:2" x14ac:dyDescent="0.3">
      <c r="A2633" t="s">
        <v>14</v>
      </c>
      <c r="B2633" s="18">
        <v>20</v>
      </c>
    </row>
    <row r="2634" spans="1:2" x14ac:dyDescent="0.3">
      <c r="A2634" t="s">
        <v>18</v>
      </c>
      <c r="B2634" s="18">
        <v>20</v>
      </c>
    </row>
    <row r="2635" spans="1:2" x14ac:dyDescent="0.3">
      <c r="A2635" t="s">
        <v>24</v>
      </c>
      <c r="B2635" s="18">
        <v>20</v>
      </c>
    </row>
    <row r="2636" spans="1:2" x14ac:dyDescent="0.3">
      <c r="A2636" t="s">
        <v>14</v>
      </c>
      <c r="B2636" s="18">
        <v>20</v>
      </c>
    </row>
    <row r="2637" spans="1:2" x14ac:dyDescent="0.3">
      <c r="A2637" t="s">
        <v>18</v>
      </c>
      <c r="B2637" s="18">
        <v>20</v>
      </c>
    </row>
    <row r="2638" spans="1:2" x14ac:dyDescent="0.3">
      <c r="A2638" t="s">
        <v>18</v>
      </c>
      <c r="B2638" s="18">
        <v>1</v>
      </c>
    </row>
    <row r="2639" spans="1:2" x14ac:dyDescent="0.3">
      <c r="A2639" t="s">
        <v>14</v>
      </c>
      <c r="B2639" s="18">
        <v>1</v>
      </c>
    </row>
    <row r="2640" spans="1:2" x14ac:dyDescent="0.3">
      <c r="A2640" t="s">
        <v>18</v>
      </c>
      <c r="B2640" s="18">
        <v>1</v>
      </c>
    </row>
    <row r="2641" spans="1:2" x14ac:dyDescent="0.3">
      <c r="A2641" t="s">
        <v>14</v>
      </c>
      <c r="B2641" s="18">
        <v>24</v>
      </c>
    </row>
    <row r="2642" spans="1:2" x14ac:dyDescent="0.3">
      <c r="A2642" t="s">
        <v>18</v>
      </c>
      <c r="B2642" s="18">
        <v>21</v>
      </c>
    </row>
    <row r="2643" spans="1:2" x14ac:dyDescent="0.3">
      <c r="A2643" t="s">
        <v>18</v>
      </c>
      <c r="B2643" s="18">
        <v>22</v>
      </c>
    </row>
    <row r="2644" spans="1:2" x14ac:dyDescent="0.3">
      <c r="A2644" t="s">
        <v>14</v>
      </c>
      <c r="B2644" s="18">
        <v>22</v>
      </c>
    </row>
    <row r="2645" spans="1:2" x14ac:dyDescent="0.3">
      <c r="A2645" t="s">
        <v>18</v>
      </c>
      <c r="B2645" s="18">
        <v>19</v>
      </c>
    </row>
    <row r="2646" spans="1:2" x14ac:dyDescent="0.3">
      <c r="A2646" t="s">
        <v>18</v>
      </c>
      <c r="B2646" s="18">
        <v>19</v>
      </c>
    </row>
    <row r="2647" spans="1:2" x14ac:dyDescent="0.3">
      <c r="A2647" t="s">
        <v>14</v>
      </c>
      <c r="B2647" s="18">
        <v>19</v>
      </c>
    </row>
    <row r="2648" spans="1:2" x14ac:dyDescent="0.3">
      <c r="A2648" t="s">
        <v>18</v>
      </c>
      <c r="B2648" s="18">
        <v>21</v>
      </c>
    </row>
    <row r="2649" spans="1:2" x14ac:dyDescent="0.3">
      <c r="A2649" t="s">
        <v>14</v>
      </c>
      <c r="B2649" s="18">
        <v>21</v>
      </c>
    </row>
    <row r="2650" spans="1:2" x14ac:dyDescent="0.3">
      <c r="A2650" t="s">
        <v>18</v>
      </c>
      <c r="B2650" s="18">
        <v>23</v>
      </c>
    </row>
    <row r="2651" spans="1:2" x14ac:dyDescent="0.3">
      <c r="A2651" t="s">
        <v>18</v>
      </c>
      <c r="B2651" s="18">
        <v>11</v>
      </c>
    </row>
    <row r="2652" spans="1:2" x14ac:dyDescent="0.3">
      <c r="A2652" t="s">
        <v>14</v>
      </c>
      <c r="B2652" s="18">
        <v>11</v>
      </c>
    </row>
    <row r="2653" spans="1:2" x14ac:dyDescent="0.3">
      <c r="A2653" t="s">
        <v>14</v>
      </c>
      <c r="B2653" s="18">
        <v>21</v>
      </c>
    </row>
    <row r="2654" spans="1:2" x14ac:dyDescent="0.3">
      <c r="A2654" t="s">
        <v>18</v>
      </c>
      <c r="B2654" s="18">
        <v>19</v>
      </c>
    </row>
    <row r="2655" spans="1:2" x14ac:dyDescent="0.3">
      <c r="A2655" t="s">
        <v>18</v>
      </c>
      <c r="B2655" s="18">
        <v>19</v>
      </c>
    </row>
    <row r="2656" spans="1:2" x14ac:dyDescent="0.3">
      <c r="A2656" t="s">
        <v>14</v>
      </c>
      <c r="B2656" s="18">
        <v>19</v>
      </c>
    </row>
    <row r="2657" spans="1:2" x14ac:dyDescent="0.3">
      <c r="A2657" t="s">
        <v>10</v>
      </c>
      <c r="B2657" s="18">
        <v>20</v>
      </c>
    </row>
    <row r="2658" spans="1:2" x14ac:dyDescent="0.3">
      <c r="A2658" t="s">
        <v>14</v>
      </c>
      <c r="B2658" s="18">
        <v>20</v>
      </c>
    </row>
    <row r="2659" spans="1:2" x14ac:dyDescent="0.3">
      <c r="A2659" t="s">
        <v>14</v>
      </c>
      <c r="B2659" s="18">
        <v>17</v>
      </c>
    </row>
    <row r="2660" spans="1:2" x14ac:dyDescent="0.3">
      <c r="A2660" t="s">
        <v>10</v>
      </c>
      <c r="B2660" s="18">
        <v>19</v>
      </c>
    </row>
    <row r="2661" spans="1:2" x14ac:dyDescent="0.3">
      <c r="A2661" t="s">
        <v>14</v>
      </c>
      <c r="B2661" s="18">
        <v>4</v>
      </c>
    </row>
    <row r="2662" spans="1:2" x14ac:dyDescent="0.3">
      <c r="A2662" t="s">
        <v>18</v>
      </c>
      <c r="B2662" s="18">
        <v>23</v>
      </c>
    </row>
    <row r="2663" spans="1:2" x14ac:dyDescent="0.3">
      <c r="A2663" t="s">
        <v>14</v>
      </c>
      <c r="B2663" s="18">
        <v>19</v>
      </c>
    </row>
    <row r="2664" spans="1:2" x14ac:dyDescent="0.3">
      <c r="A2664" t="s">
        <v>18</v>
      </c>
      <c r="B2664" s="18">
        <v>13</v>
      </c>
    </row>
    <row r="2665" spans="1:2" x14ac:dyDescent="0.3">
      <c r="A2665" t="s">
        <v>24</v>
      </c>
      <c r="B2665" s="18">
        <v>20</v>
      </c>
    </row>
    <row r="2666" spans="1:2" x14ac:dyDescent="0.3">
      <c r="A2666" t="s">
        <v>14</v>
      </c>
      <c r="B2666" s="18">
        <v>14</v>
      </c>
    </row>
    <row r="2667" spans="1:2" x14ac:dyDescent="0.3">
      <c r="A2667" t="s">
        <v>18</v>
      </c>
      <c r="B2667" s="18">
        <v>2</v>
      </c>
    </row>
    <row r="2668" spans="1:2" x14ac:dyDescent="0.3">
      <c r="A2668" t="s">
        <v>14</v>
      </c>
      <c r="B2668" s="18">
        <v>2</v>
      </c>
    </row>
    <row r="2669" spans="1:2" x14ac:dyDescent="0.3">
      <c r="A2669" t="s">
        <v>14</v>
      </c>
      <c r="B2669" s="18">
        <v>23</v>
      </c>
    </row>
    <row r="2670" spans="1:2" x14ac:dyDescent="0.3">
      <c r="A2670" t="s">
        <v>18</v>
      </c>
      <c r="B2670" s="18">
        <v>23</v>
      </c>
    </row>
    <row r="2671" spans="1:2" x14ac:dyDescent="0.3">
      <c r="A2671" t="s">
        <v>18</v>
      </c>
      <c r="B2671" s="18">
        <v>21</v>
      </c>
    </row>
    <row r="2672" spans="1:2" x14ac:dyDescent="0.3">
      <c r="A2672" t="s">
        <v>14</v>
      </c>
      <c r="B2672" s="18">
        <v>21</v>
      </c>
    </row>
    <row r="2673" spans="1:2" x14ac:dyDescent="0.3">
      <c r="A2673" t="s">
        <v>18</v>
      </c>
      <c r="B2673" s="18">
        <v>21</v>
      </c>
    </row>
    <row r="2674" spans="1:2" x14ac:dyDescent="0.3">
      <c r="A2674" t="s">
        <v>14</v>
      </c>
      <c r="B2674" s="18">
        <v>12</v>
      </c>
    </row>
    <row r="2675" spans="1:2" x14ac:dyDescent="0.3">
      <c r="A2675" t="s">
        <v>18</v>
      </c>
      <c r="B2675" s="18">
        <v>12</v>
      </c>
    </row>
    <row r="2676" spans="1:2" x14ac:dyDescent="0.3">
      <c r="A2676" t="s">
        <v>14</v>
      </c>
      <c r="B2676" s="18">
        <v>1</v>
      </c>
    </row>
    <row r="2677" spans="1:2" x14ac:dyDescent="0.3">
      <c r="A2677" t="s">
        <v>14</v>
      </c>
      <c r="B2677" s="18">
        <v>1</v>
      </c>
    </row>
    <row r="2678" spans="1:2" x14ac:dyDescent="0.3">
      <c r="A2678" t="s">
        <v>14</v>
      </c>
      <c r="B2678" s="18">
        <v>1</v>
      </c>
    </row>
    <row r="2679" spans="1:2" x14ac:dyDescent="0.3">
      <c r="A2679" t="s">
        <v>14</v>
      </c>
      <c r="B2679" s="18">
        <v>1</v>
      </c>
    </row>
    <row r="2680" spans="1:2" x14ac:dyDescent="0.3">
      <c r="A2680" t="s">
        <v>14</v>
      </c>
      <c r="B2680" s="18">
        <v>22</v>
      </c>
    </row>
    <row r="2681" spans="1:2" x14ac:dyDescent="0.3">
      <c r="A2681" t="s">
        <v>14</v>
      </c>
      <c r="B2681" s="18">
        <v>22</v>
      </c>
    </row>
    <row r="2682" spans="1:2" x14ac:dyDescent="0.3">
      <c r="A2682" t="s">
        <v>14</v>
      </c>
      <c r="B2682" s="18">
        <v>22</v>
      </c>
    </row>
    <row r="2683" spans="1:2" x14ac:dyDescent="0.3">
      <c r="A2683" t="s">
        <v>18</v>
      </c>
      <c r="B2683" s="18">
        <v>20</v>
      </c>
    </row>
    <row r="2684" spans="1:2" x14ac:dyDescent="0.3">
      <c r="A2684" t="s">
        <v>14</v>
      </c>
      <c r="B2684" s="18">
        <v>20</v>
      </c>
    </row>
    <row r="2685" spans="1:2" x14ac:dyDescent="0.3">
      <c r="A2685" t="s">
        <v>14</v>
      </c>
      <c r="B2685" s="18">
        <v>15</v>
      </c>
    </row>
    <row r="2686" spans="1:2" x14ac:dyDescent="0.3">
      <c r="A2686" t="s">
        <v>18</v>
      </c>
      <c r="B2686" s="18">
        <v>20</v>
      </c>
    </row>
    <row r="2687" spans="1:2" x14ac:dyDescent="0.3">
      <c r="A2687" t="s">
        <v>14</v>
      </c>
      <c r="B2687" s="18">
        <v>20</v>
      </c>
    </row>
    <row r="2688" spans="1:2" x14ac:dyDescent="0.3">
      <c r="A2688" t="s">
        <v>14</v>
      </c>
      <c r="B2688" s="18">
        <v>20</v>
      </c>
    </row>
    <row r="2689" spans="1:2" x14ac:dyDescent="0.3">
      <c r="A2689" t="s">
        <v>18</v>
      </c>
      <c r="B2689" s="18">
        <v>20</v>
      </c>
    </row>
    <row r="2690" spans="1:2" x14ac:dyDescent="0.3">
      <c r="A2690" t="s">
        <v>14</v>
      </c>
      <c r="B2690" s="18">
        <v>20</v>
      </c>
    </row>
    <row r="2691" spans="1:2" x14ac:dyDescent="0.3">
      <c r="A2691" t="s">
        <v>18</v>
      </c>
      <c r="B2691" s="18">
        <v>20</v>
      </c>
    </row>
    <row r="2692" spans="1:2" x14ac:dyDescent="0.3">
      <c r="A2692" t="s">
        <v>14</v>
      </c>
      <c r="B2692" s="18">
        <v>20</v>
      </c>
    </row>
    <row r="2693" spans="1:2" x14ac:dyDescent="0.3">
      <c r="A2693" t="s">
        <v>14</v>
      </c>
      <c r="B2693" s="18">
        <v>20</v>
      </c>
    </row>
    <row r="2694" spans="1:2" x14ac:dyDescent="0.3">
      <c r="A2694" t="s">
        <v>18</v>
      </c>
      <c r="B2694" s="18">
        <v>20</v>
      </c>
    </row>
    <row r="2695" spans="1:2" x14ac:dyDescent="0.3">
      <c r="A2695" t="s">
        <v>18</v>
      </c>
      <c r="B2695" s="18">
        <v>17</v>
      </c>
    </row>
    <row r="2696" spans="1:2" x14ac:dyDescent="0.3">
      <c r="A2696" t="s">
        <v>18</v>
      </c>
      <c r="B2696" s="18">
        <v>24</v>
      </c>
    </row>
    <row r="2697" spans="1:2" x14ac:dyDescent="0.3">
      <c r="A2697" t="s">
        <v>18</v>
      </c>
      <c r="B2697" s="18">
        <v>21</v>
      </c>
    </row>
    <row r="2698" spans="1:2" x14ac:dyDescent="0.3">
      <c r="A2698" t="s">
        <v>18</v>
      </c>
      <c r="B2698" s="18">
        <v>21</v>
      </c>
    </row>
    <row r="2699" spans="1:2" x14ac:dyDescent="0.3">
      <c r="A2699" t="s">
        <v>18</v>
      </c>
      <c r="B2699" s="18">
        <v>21</v>
      </c>
    </row>
    <row r="2700" spans="1:2" x14ac:dyDescent="0.3">
      <c r="A2700" t="s">
        <v>14</v>
      </c>
      <c r="B2700" s="18">
        <v>18</v>
      </c>
    </row>
    <row r="2701" spans="1:2" x14ac:dyDescent="0.3">
      <c r="A2701" t="s">
        <v>14</v>
      </c>
      <c r="B2701" s="18">
        <v>21</v>
      </c>
    </row>
    <row r="2702" spans="1:2" x14ac:dyDescent="0.3">
      <c r="A2702" t="s">
        <v>18</v>
      </c>
      <c r="B2702" s="18">
        <v>21</v>
      </c>
    </row>
    <row r="2703" spans="1:2" x14ac:dyDescent="0.3">
      <c r="A2703" t="s">
        <v>14</v>
      </c>
      <c r="B2703" s="18">
        <v>21</v>
      </c>
    </row>
    <row r="2704" spans="1:2" x14ac:dyDescent="0.3">
      <c r="A2704" t="s">
        <v>14</v>
      </c>
      <c r="B2704" s="18">
        <v>21</v>
      </c>
    </row>
    <row r="2705" spans="1:2" x14ac:dyDescent="0.3">
      <c r="A2705" t="s">
        <v>18</v>
      </c>
      <c r="B2705" s="18">
        <v>21</v>
      </c>
    </row>
    <row r="2706" spans="1:2" x14ac:dyDescent="0.3">
      <c r="A2706" t="s">
        <v>14</v>
      </c>
      <c r="B2706" s="18">
        <v>21</v>
      </c>
    </row>
    <row r="2707" spans="1:2" x14ac:dyDescent="0.3">
      <c r="A2707" t="s">
        <v>14</v>
      </c>
      <c r="B2707" s="18">
        <v>21</v>
      </c>
    </row>
    <row r="2708" spans="1:2" x14ac:dyDescent="0.3">
      <c r="A2708" t="s">
        <v>24</v>
      </c>
      <c r="B2708" s="18">
        <v>19</v>
      </c>
    </row>
    <row r="2709" spans="1:2" x14ac:dyDescent="0.3">
      <c r="A2709" t="s">
        <v>14</v>
      </c>
      <c r="B2709" s="18">
        <v>19</v>
      </c>
    </row>
    <row r="2710" spans="1:2" x14ac:dyDescent="0.3">
      <c r="A2710" t="s">
        <v>14</v>
      </c>
      <c r="B2710" s="18">
        <v>7</v>
      </c>
    </row>
    <row r="2711" spans="1:2" x14ac:dyDescent="0.3">
      <c r="A2711" t="s">
        <v>18</v>
      </c>
      <c r="B2711" s="18">
        <v>7</v>
      </c>
    </row>
    <row r="2712" spans="1:2" x14ac:dyDescent="0.3">
      <c r="A2712" t="s">
        <v>18</v>
      </c>
      <c r="B2712" s="18">
        <v>7</v>
      </c>
    </row>
    <row r="2713" spans="1:2" x14ac:dyDescent="0.3">
      <c r="A2713" t="s">
        <v>14</v>
      </c>
      <c r="B2713" s="18">
        <v>4</v>
      </c>
    </row>
    <row r="2714" spans="1:2" x14ac:dyDescent="0.3">
      <c r="A2714" t="s">
        <v>14</v>
      </c>
      <c r="B2714" s="18">
        <v>4</v>
      </c>
    </row>
    <row r="2715" spans="1:2" x14ac:dyDescent="0.3">
      <c r="A2715" t="s">
        <v>14</v>
      </c>
      <c r="B2715" s="18">
        <v>4</v>
      </c>
    </row>
    <row r="2716" spans="1:2" x14ac:dyDescent="0.3">
      <c r="A2716" t="s">
        <v>14</v>
      </c>
      <c r="B2716" s="18">
        <v>1</v>
      </c>
    </row>
    <row r="2717" spans="1:2" x14ac:dyDescent="0.3">
      <c r="A2717" t="s">
        <v>18</v>
      </c>
      <c r="B2717" s="18">
        <v>1</v>
      </c>
    </row>
    <row r="2718" spans="1:2" x14ac:dyDescent="0.3">
      <c r="A2718" t="s">
        <v>14</v>
      </c>
      <c r="B2718" s="18">
        <v>3</v>
      </c>
    </row>
    <row r="2719" spans="1:2" x14ac:dyDescent="0.3">
      <c r="A2719" t="s">
        <v>18</v>
      </c>
      <c r="B2719" s="18">
        <v>3</v>
      </c>
    </row>
    <row r="2720" spans="1:2" x14ac:dyDescent="0.3">
      <c r="A2720" t="s">
        <v>18</v>
      </c>
      <c r="B2720" s="18">
        <v>21</v>
      </c>
    </row>
    <row r="2721" spans="1:2" x14ac:dyDescent="0.3">
      <c r="A2721" t="s">
        <v>10</v>
      </c>
      <c r="B2721" s="18">
        <v>4</v>
      </c>
    </row>
    <row r="2722" spans="1:2" x14ac:dyDescent="0.3">
      <c r="A2722" t="s">
        <v>14</v>
      </c>
      <c r="B2722" s="18">
        <v>4</v>
      </c>
    </row>
    <row r="2723" spans="1:2" x14ac:dyDescent="0.3">
      <c r="A2723" t="s">
        <v>14</v>
      </c>
      <c r="B2723" s="18">
        <v>1</v>
      </c>
    </row>
    <row r="2724" spans="1:2" x14ac:dyDescent="0.3">
      <c r="A2724" t="s">
        <v>14</v>
      </c>
      <c r="B2724" s="18">
        <v>1</v>
      </c>
    </row>
    <row r="2725" spans="1:2" x14ac:dyDescent="0.3">
      <c r="A2725" t="s">
        <v>14</v>
      </c>
      <c r="B2725" s="18">
        <v>1</v>
      </c>
    </row>
    <row r="2726" spans="1:2" x14ac:dyDescent="0.3">
      <c r="A2726" t="s">
        <v>14</v>
      </c>
      <c r="B2726" s="18">
        <v>19</v>
      </c>
    </row>
    <row r="2727" spans="1:2" x14ac:dyDescent="0.3">
      <c r="A2727" t="s">
        <v>14</v>
      </c>
      <c r="B2727" s="18">
        <v>17</v>
      </c>
    </row>
    <row r="2728" spans="1:2" x14ac:dyDescent="0.3">
      <c r="A2728" t="s">
        <v>14</v>
      </c>
      <c r="B2728" s="18">
        <v>14</v>
      </c>
    </row>
    <row r="2729" spans="1:2" x14ac:dyDescent="0.3">
      <c r="A2729" t="s">
        <v>10</v>
      </c>
      <c r="B2729" s="18">
        <v>14</v>
      </c>
    </row>
    <row r="2730" spans="1:2" x14ac:dyDescent="0.3">
      <c r="A2730" t="s">
        <v>18</v>
      </c>
      <c r="B2730" s="18">
        <v>3</v>
      </c>
    </row>
    <row r="2731" spans="1:2" x14ac:dyDescent="0.3">
      <c r="A2731" t="s">
        <v>18</v>
      </c>
      <c r="B2731" s="18">
        <v>3</v>
      </c>
    </row>
    <row r="2732" spans="1:2" x14ac:dyDescent="0.3">
      <c r="A2732" t="s">
        <v>18</v>
      </c>
      <c r="B2732" s="18">
        <v>3</v>
      </c>
    </row>
    <row r="2733" spans="1:2" x14ac:dyDescent="0.3">
      <c r="A2733" t="s">
        <v>18</v>
      </c>
      <c r="B2733" s="18">
        <v>3</v>
      </c>
    </row>
    <row r="2734" spans="1:2" x14ac:dyDescent="0.3">
      <c r="A2734" t="s">
        <v>14</v>
      </c>
      <c r="B2734" s="18">
        <v>3</v>
      </c>
    </row>
    <row r="2735" spans="1:2" x14ac:dyDescent="0.3">
      <c r="A2735" t="s">
        <v>14</v>
      </c>
      <c r="B2735" s="18">
        <v>24</v>
      </c>
    </row>
    <row r="2736" spans="1:2" x14ac:dyDescent="0.3">
      <c r="A2736" t="s">
        <v>18</v>
      </c>
      <c r="B2736" s="18">
        <v>24</v>
      </c>
    </row>
    <row r="2737" spans="1:2" x14ac:dyDescent="0.3">
      <c r="A2737" t="s">
        <v>14</v>
      </c>
      <c r="B2737" s="18">
        <v>18</v>
      </c>
    </row>
    <row r="2738" spans="1:2" x14ac:dyDescent="0.3">
      <c r="A2738" t="s">
        <v>18</v>
      </c>
      <c r="B2738" s="18">
        <v>2</v>
      </c>
    </row>
    <row r="2739" spans="1:2" x14ac:dyDescent="0.3">
      <c r="A2739" t="s">
        <v>14</v>
      </c>
      <c r="B2739" s="18">
        <v>2</v>
      </c>
    </row>
    <row r="2740" spans="1:2" x14ac:dyDescent="0.3">
      <c r="A2740" t="s">
        <v>14</v>
      </c>
      <c r="B2740" s="18">
        <v>2</v>
      </c>
    </row>
    <row r="2741" spans="1:2" x14ac:dyDescent="0.3">
      <c r="A2741" t="s">
        <v>14</v>
      </c>
      <c r="B2741" s="18">
        <v>2</v>
      </c>
    </row>
    <row r="2742" spans="1:2" x14ac:dyDescent="0.3">
      <c r="A2742" t="s">
        <v>14</v>
      </c>
      <c r="B2742" s="18">
        <v>2</v>
      </c>
    </row>
    <row r="2743" spans="1:2" x14ac:dyDescent="0.3">
      <c r="A2743" t="s">
        <v>10</v>
      </c>
      <c r="B2743" s="18">
        <v>2</v>
      </c>
    </row>
    <row r="2744" spans="1:2" x14ac:dyDescent="0.3">
      <c r="A2744" t="s">
        <v>10</v>
      </c>
      <c r="B2744" s="18">
        <v>15</v>
      </c>
    </row>
    <row r="2745" spans="1:2" x14ac:dyDescent="0.3">
      <c r="A2745" t="s">
        <v>18</v>
      </c>
      <c r="B2745" s="18">
        <v>4</v>
      </c>
    </row>
    <row r="2746" spans="1:2" x14ac:dyDescent="0.3">
      <c r="A2746" t="s">
        <v>14</v>
      </c>
      <c r="B2746" s="18">
        <v>4</v>
      </c>
    </row>
    <row r="2747" spans="1:2" x14ac:dyDescent="0.3">
      <c r="A2747" t="s">
        <v>14</v>
      </c>
      <c r="B2747" s="18">
        <v>22</v>
      </c>
    </row>
    <row r="2748" spans="1:2" x14ac:dyDescent="0.3">
      <c r="A2748" t="s">
        <v>14</v>
      </c>
      <c r="B2748" s="18">
        <v>22</v>
      </c>
    </row>
    <row r="2749" spans="1:2" x14ac:dyDescent="0.3">
      <c r="A2749" t="s">
        <v>18</v>
      </c>
      <c r="B2749" s="18">
        <v>22</v>
      </c>
    </row>
    <row r="2750" spans="1:2" x14ac:dyDescent="0.3">
      <c r="A2750" t="s">
        <v>14</v>
      </c>
      <c r="B2750" s="18">
        <v>22</v>
      </c>
    </row>
    <row r="2751" spans="1:2" x14ac:dyDescent="0.3">
      <c r="A2751" t="s">
        <v>14</v>
      </c>
      <c r="B2751" s="18">
        <v>22</v>
      </c>
    </row>
    <row r="2752" spans="1:2" x14ac:dyDescent="0.3">
      <c r="A2752" t="s">
        <v>14</v>
      </c>
      <c r="B2752" s="18">
        <v>22</v>
      </c>
    </row>
    <row r="2753" spans="1:2" x14ac:dyDescent="0.3">
      <c r="A2753" t="s">
        <v>18</v>
      </c>
      <c r="B2753" s="18">
        <v>22</v>
      </c>
    </row>
    <row r="2754" spans="1:2" x14ac:dyDescent="0.3">
      <c r="A2754" t="s">
        <v>18</v>
      </c>
      <c r="B2754" s="18">
        <v>22</v>
      </c>
    </row>
    <row r="2755" spans="1:2" x14ac:dyDescent="0.3">
      <c r="A2755" t="s">
        <v>14</v>
      </c>
      <c r="B2755" s="18">
        <v>22</v>
      </c>
    </row>
    <row r="2756" spans="1:2" x14ac:dyDescent="0.3">
      <c r="A2756" t="s">
        <v>18</v>
      </c>
      <c r="B2756" s="18">
        <v>22</v>
      </c>
    </row>
    <row r="2757" spans="1:2" x14ac:dyDescent="0.3">
      <c r="A2757" t="s">
        <v>10</v>
      </c>
      <c r="B2757" s="18">
        <v>19</v>
      </c>
    </row>
    <row r="2758" spans="1:2" x14ac:dyDescent="0.3">
      <c r="A2758" t="s">
        <v>14</v>
      </c>
      <c r="B2758" s="18">
        <v>19</v>
      </c>
    </row>
    <row r="2759" spans="1:2" x14ac:dyDescent="0.3">
      <c r="A2759" t="s">
        <v>14</v>
      </c>
      <c r="B2759" s="18">
        <v>19</v>
      </c>
    </row>
    <row r="2760" spans="1:2" x14ac:dyDescent="0.3">
      <c r="A2760" t="s">
        <v>14</v>
      </c>
      <c r="B2760" s="18">
        <v>19</v>
      </c>
    </row>
    <row r="2761" spans="1:2" x14ac:dyDescent="0.3">
      <c r="A2761" t="s">
        <v>14</v>
      </c>
      <c r="B2761" s="18">
        <v>19</v>
      </c>
    </row>
    <row r="2762" spans="1:2" x14ac:dyDescent="0.3">
      <c r="A2762" t="s">
        <v>14</v>
      </c>
      <c r="B2762" s="18">
        <v>19</v>
      </c>
    </row>
    <row r="2763" spans="1:2" x14ac:dyDescent="0.3">
      <c r="A2763" t="s">
        <v>14</v>
      </c>
      <c r="B2763" s="18">
        <v>19</v>
      </c>
    </row>
    <row r="2764" spans="1:2" x14ac:dyDescent="0.3">
      <c r="A2764" t="s">
        <v>14</v>
      </c>
      <c r="B2764" s="18">
        <v>19</v>
      </c>
    </row>
    <row r="2765" spans="1:2" x14ac:dyDescent="0.3">
      <c r="A2765" t="s">
        <v>18</v>
      </c>
      <c r="B2765" s="18">
        <v>19</v>
      </c>
    </row>
    <row r="2766" spans="1:2" x14ac:dyDescent="0.3">
      <c r="A2766" t="s">
        <v>14</v>
      </c>
      <c r="B2766" s="18">
        <v>19</v>
      </c>
    </row>
    <row r="2767" spans="1:2" x14ac:dyDescent="0.3">
      <c r="A2767" t="s">
        <v>18</v>
      </c>
      <c r="B2767" s="18">
        <v>19</v>
      </c>
    </row>
    <row r="2768" spans="1:2" x14ac:dyDescent="0.3">
      <c r="A2768" t="s">
        <v>14</v>
      </c>
      <c r="B2768" s="18">
        <v>19</v>
      </c>
    </row>
    <row r="2769" spans="1:2" x14ac:dyDescent="0.3">
      <c r="A2769" t="s">
        <v>18</v>
      </c>
      <c r="B2769" s="18">
        <v>21</v>
      </c>
    </row>
    <row r="2770" spans="1:2" x14ac:dyDescent="0.3">
      <c r="A2770" t="s">
        <v>14</v>
      </c>
      <c r="B2770" s="18">
        <v>21</v>
      </c>
    </row>
    <row r="2771" spans="1:2" x14ac:dyDescent="0.3">
      <c r="A2771" t="s">
        <v>24</v>
      </c>
      <c r="B2771" s="18">
        <v>19</v>
      </c>
    </row>
    <row r="2772" spans="1:2" x14ac:dyDescent="0.3">
      <c r="A2772" t="s">
        <v>14</v>
      </c>
      <c r="B2772" s="18">
        <v>16</v>
      </c>
    </row>
    <row r="2773" spans="1:2" x14ac:dyDescent="0.3">
      <c r="A2773" t="s">
        <v>14</v>
      </c>
      <c r="B2773" s="18">
        <v>16</v>
      </c>
    </row>
    <row r="2774" spans="1:2" x14ac:dyDescent="0.3">
      <c r="A2774" t="s">
        <v>18</v>
      </c>
      <c r="B2774" s="18">
        <v>13</v>
      </c>
    </row>
    <row r="2775" spans="1:2" x14ac:dyDescent="0.3">
      <c r="A2775" t="s">
        <v>14</v>
      </c>
      <c r="B2775" s="18">
        <v>18</v>
      </c>
    </row>
    <row r="2776" spans="1:2" x14ac:dyDescent="0.3">
      <c r="A2776" t="s">
        <v>14</v>
      </c>
      <c r="B2776" s="18">
        <v>15</v>
      </c>
    </row>
    <row r="2777" spans="1:2" x14ac:dyDescent="0.3">
      <c r="A2777" t="s">
        <v>10</v>
      </c>
      <c r="B2777" s="18">
        <v>15</v>
      </c>
    </row>
    <row r="2778" spans="1:2" x14ac:dyDescent="0.3">
      <c r="A2778" t="s">
        <v>18</v>
      </c>
      <c r="B2778" s="18">
        <v>1</v>
      </c>
    </row>
    <row r="2779" spans="1:2" x14ac:dyDescent="0.3">
      <c r="A2779" t="s">
        <v>18</v>
      </c>
      <c r="B2779" s="18">
        <v>2</v>
      </c>
    </row>
    <row r="2780" spans="1:2" x14ac:dyDescent="0.3">
      <c r="A2780" t="s">
        <v>14</v>
      </c>
      <c r="B2780" s="18">
        <v>4</v>
      </c>
    </row>
    <row r="2781" spans="1:2" x14ac:dyDescent="0.3">
      <c r="A2781" t="s">
        <v>18</v>
      </c>
      <c r="B2781" s="18">
        <v>4</v>
      </c>
    </row>
    <row r="2782" spans="1:2" x14ac:dyDescent="0.3">
      <c r="A2782" t="s">
        <v>14</v>
      </c>
      <c r="B2782" s="18">
        <v>24</v>
      </c>
    </row>
    <row r="2783" spans="1:2" x14ac:dyDescent="0.3">
      <c r="A2783" t="s">
        <v>10</v>
      </c>
      <c r="B2783" s="18">
        <v>24</v>
      </c>
    </row>
    <row r="2784" spans="1:2" x14ac:dyDescent="0.3">
      <c r="A2784" t="s">
        <v>18</v>
      </c>
      <c r="B2784" s="18">
        <v>4</v>
      </c>
    </row>
    <row r="2785" spans="1:2" x14ac:dyDescent="0.3">
      <c r="A2785" t="s">
        <v>18</v>
      </c>
      <c r="B2785" s="18">
        <v>24</v>
      </c>
    </row>
    <row r="2786" spans="1:2" x14ac:dyDescent="0.3">
      <c r="A2786" t="s">
        <v>18</v>
      </c>
      <c r="B2786" s="18">
        <v>3</v>
      </c>
    </row>
    <row r="2787" spans="1:2" x14ac:dyDescent="0.3">
      <c r="A2787" t="s">
        <v>24</v>
      </c>
      <c r="B2787" s="18">
        <v>2</v>
      </c>
    </row>
    <row r="2788" spans="1:2" x14ac:dyDescent="0.3">
      <c r="A2788" t="s">
        <v>18</v>
      </c>
      <c r="B2788" s="18">
        <v>2</v>
      </c>
    </row>
    <row r="2789" spans="1:2" x14ac:dyDescent="0.3">
      <c r="A2789" t="s">
        <v>18</v>
      </c>
      <c r="B2789" s="18">
        <v>2</v>
      </c>
    </row>
    <row r="2790" spans="1:2" x14ac:dyDescent="0.3">
      <c r="A2790" t="s">
        <v>14</v>
      </c>
      <c r="B2790" s="18">
        <v>2</v>
      </c>
    </row>
    <row r="2791" spans="1:2" x14ac:dyDescent="0.3">
      <c r="A2791" t="s">
        <v>18</v>
      </c>
      <c r="B2791" s="18">
        <v>4</v>
      </c>
    </row>
    <row r="2792" spans="1:2" x14ac:dyDescent="0.3">
      <c r="A2792" t="s">
        <v>14</v>
      </c>
      <c r="B2792" s="18">
        <v>4</v>
      </c>
    </row>
    <row r="2793" spans="1:2" x14ac:dyDescent="0.3">
      <c r="A2793" t="s">
        <v>18</v>
      </c>
      <c r="B2793" s="18">
        <v>4</v>
      </c>
    </row>
    <row r="2794" spans="1:2" x14ac:dyDescent="0.3">
      <c r="A2794" t="s">
        <v>14</v>
      </c>
      <c r="B2794" s="18">
        <v>15</v>
      </c>
    </row>
    <row r="2795" spans="1:2" x14ac:dyDescent="0.3">
      <c r="A2795" t="s">
        <v>14</v>
      </c>
      <c r="B2795" s="18">
        <v>19</v>
      </c>
    </row>
    <row r="2796" spans="1:2" x14ac:dyDescent="0.3">
      <c r="A2796" t="s">
        <v>18</v>
      </c>
      <c r="B2796" s="18">
        <v>19</v>
      </c>
    </row>
    <row r="2797" spans="1:2" x14ac:dyDescent="0.3">
      <c r="A2797" t="s">
        <v>14</v>
      </c>
      <c r="B2797" s="18">
        <v>19</v>
      </c>
    </row>
    <row r="2798" spans="1:2" x14ac:dyDescent="0.3">
      <c r="A2798" t="s">
        <v>18</v>
      </c>
      <c r="B2798" s="18">
        <v>16</v>
      </c>
    </row>
    <row r="2799" spans="1:2" x14ac:dyDescent="0.3">
      <c r="A2799" t="s">
        <v>14</v>
      </c>
      <c r="B2799" s="18">
        <v>16</v>
      </c>
    </row>
    <row r="2800" spans="1:2" x14ac:dyDescent="0.3">
      <c r="A2800" t="s">
        <v>14</v>
      </c>
      <c r="B2800" s="18">
        <v>16</v>
      </c>
    </row>
    <row r="2801" spans="1:2" x14ac:dyDescent="0.3">
      <c r="A2801" t="s">
        <v>18</v>
      </c>
      <c r="B2801" s="18">
        <v>18</v>
      </c>
    </row>
    <row r="2802" spans="1:2" x14ac:dyDescent="0.3">
      <c r="A2802" t="s">
        <v>14</v>
      </c>
      <c r="B2802" s="18">
        <v>18</v>
      </c>
    </row>
    <row r="2803" spans="1:2" x14ac:dyDescent="0.3">
      <c r="A2803" t="s">
        <v>14</v>
      </c>
      <c r="B2803" s="18">
        <v>18</v>
      </c>
    </row>
    <row r="2804" spans="1:2" x14ac:dyDescent="0.3">
      <c r="A2804" t="s">
        <v>14</v>
      </c>
      <c r="B2804" s="18">
        <v>18</v>
      </c>
    </row>
    <row r="2805" spans="1:2" x14ac:dyDescent="0.3">
      <c r="A2805" t="s">
        <v>14</v>
      </c>
      <c r="B2805" s="18">
        <v>15</v>
      </c>
    </row>
    <row r="2806" spans="1:2" x14ac:dyDescent="0.3">
      <c r="A2806" t="s">
        <v>14</v>
      </c>
      <c r="B2806" s="18">
        <v>15</v>
      </c>
    </row>
    <row r="2807" spans="1:2" x14ac:dyDescent="0.3">
      <c r="A2807" t="s">
        <v>18</v>
      </c>
      <c r="B2807" s="18">
        <v>15</v>
      </c>
    </row>
    <row r="2808" spans="1:2" x14ac:dyDescent="0.3">
      <c r="A2808" t="s">
        <v>18</v>
      </c>
      <c r="B2808" s="18">
        <v>12</v>
      </c>
    </row>
    <row r="2809" spans="1:2" x14ac:dyDescent="0.3">
      <c r="A2809" t="s">
        <v>18</v>
      </c>
      <c r="B2809" s="18">
        <v>12</v>
      </c>
    </row>
    <row r="2810" spans="1:2" x14ac:dyDescent="0.3">
      <c r="A2810" t="s">
        <v>18</v>
      </c>
      <c r="B2810" s="18">
        <v>12</v>
      </c>
    </row>
    <row r="2811" spans="1:2" x14ac:dyDescent="0.3">
      <c r="A2811" t="s">
        <v>18</v>
      </c>
      <c r="B2811" s="18">
        <v>12</v>
      </c>
    </row>
    <row r="2812" spans="1:2" x14ac:dyDescent="0.3">
      <c r="A2812" t="s">
        <v>14</v>
      </c>
      <c r="B2812" s="18">
        <v>21</v>
      </c>
    </row>
    <row r="2813" spans="1:2" x14ac:dyDescent="0.3">
      <c r="A2813" t="s">
        <v>18</v>
      </c>
      <c r="B2813" s="18">
        <v>21</v>
      </c>
    </row>
    <row r="2814" spans="1:2" x14ac:dyDescent="0.3">
      <c r="A2814" t="s">
        <v>24</v>
      </c>
      <c r="B2814" s="18">
        <v>14</v>
      </c>
    </row>
    <row r="2815" spans="1:2" x14ac:dyDescent="0.3">
      <c r="A2815" t="s">
        <v>14</v>
      </c>
      <c r="B2815" s="18">
        <v>14</v>
      </c>
    </row>
    <row r="2816" spans="1:2" x14ac:dyDescent="0.3">
      <c r="A2816" t="s">
        <v>18</v>
      </c>
      <c r="B2816" s="18">
        <v>14</v>
      </c>
    </row>
    <row r="2817" spans="1:2" x14ac:dyDescent="0.3">
      <c r="A2817" t="s">
        <v>14</v>
      </c>
      <c r="B2817" s="18">
        <v>14</v>
      </c>
    </row>
    <row r="2818" spans="1:2" x14ac:dyDescent="0.3">
      <c r="A2818" t="s">
        <v>14</v>
      </c>
      <c r="B2818" s="18">
        <v>14</v>
      </c>
    </row>
    <row r="2819" spans="1:2" x14ac:dyDescent="0.3">
      <c r="A2819" t="s">
        <v>14</v>
      </c>
      <c r="B2819" s="18">
        <v>14</v>
      </c>
    </row>
    <row r="2820" spans="1:2" x14ac:dyDescent="0.3">
      <c r="A2820" t="s">
        <v>18</v>
      </c>
      <c r="B2820" s="18">
        <v>19</v>
      </c>
    </row>
    <row r="2821" spans="1:2" x14ac:dyDescent="0.3">
      <c r="A2821" t="s">
        <v>14</v>
      </c>
      <c r="B2821" s="18">
        <v>19</v>
      </c>
    </row>
    <row r="2822" spans="1:2" x14ac:dyDescent="0.3">
      <c r="A2822" t="s">
        <v>24</v>
      </c>
      <c r="B2822" s="18">
        <v>10</v>
      </c>
    </row>
    <row r="2823" spans="1:2" x14ac:dyDescent="0.3">
      <c r="A2823" t="s">
        <v>18</v>
      </c>
      <c r="B2823" s="18">
        <v>10</v>
      </c>
    </row>
    <row r="2824" spans="1:2" x14ac:dyDescent="0.3">
      <c r="A2824" t="s">
        <v>14</v>
      </c>
      <c r="B2824" s="18">
        <v>10</v>
      </c>
    </row>
    <row r="2825" spans="1:2" x14ac:dyDescent="0.3">
      <c r="A2825" t="s">
        <v>24</v>
      </c>
      <c r="B2825" s="18">
        <v>10</v>
      </c>
    </row>
    <row r="2826" spans="1:2" x14ac:dyDescent="0.3">
      <c r="A2826" t="s">
        <v>24</v>
      </c>
      <c r="B2826" s="18">
        <v>20</v>
      </c>
    </row>
    <row r="2827" spans="1:2" x14ac:dyDescent="0.3">
      <c r="A2827" t="s">
        <v>14</v>
      </c>
      <c r="B2827" s="18">
        <v>15</v>
      </c>
    </row>
    <row r="2828" spans="1:2" x14ac:dyDescent="0.3">
      <c r="A2828" t="s">
        <v>18</v>
      </c>
      <c r="B2828" s="18">
        <v>15</v>
      </c>
    </row>
    <row r="2829" spans="1:2" x14ac:dyDescent="0.3">
      <c r="A2829" t="s">
        <v>14</v>
      </c>
      <c r="B2829" s="18">
        <v>15</v>
      </c>
    </row>
    <row r="2830" spans="1:2" x14ac:dyDescent="0.3">
      <c r="A2830" t="s">
        <v>24</v>
      </c>
      <c r="B2830" s="18">
        <v>15</v>
      </c>
    </row>
    <row r="2831" spans="1:2" x14ac:dyDescent="0.3">
      <c r="A2831" t="s">
        <v>14</v>
      </c>
      <c r="B2831" s="18">
        <v>22</v>
      </c>
    </row>
    <row r="2832" spans="1:2" x14ac:dyDescent="0.3">
      <c r="A2832" t="s">
        <v>14</v>
      </c>
      <c r="B2832" s="18">
        <v>22</v>
      </c>
    </row>
    <row r="2833" spans="1:2" x14ac:dyDescent="0.3">
      <c r="A2833" t="s">
        <v>10</v>
      </c>
      <c r="B2833" s="18">
        <v>17</v>
      </c>
    </row>
    <row r="2834" spans="1:2" x14ac:dyDescent="0.3">
      <c r="A2834" t="s">
        <v>14</v>
      </c>
      <c r="B2834" s="18">
        <v>15</v>
      </c>
    </row>
    <row r="2835" spans="1:2" x14ac:dyDescent="0.3">
      <c r="A2835" t="s">
        <v>14</v>
      </c>
      <c r="B2835" s="18">
        <v>15</v>
      </c>
    </row>
    <row r="2836" spans="1:2" x14ac:dyDescent="0.3">
      <c r="A2836" t="s">
        <v>14</v>
      </c>
      <c r="B2836" s="18">
        <v>15</v>
      </c>
    </row>
    <row r="2837" spans="1:2" x14ac:dyDescent="0.3">
      <c r="A2837" t="s">
        <v>10</v>
      </c>
      <c r="B2837" s="18">
        <v>15</v>
      </c>
    </row>
    <row r="2838" spans="1:2" x14ac:dyDescent="0.3">
      <c r="A2838" t="s">
        <v>14</v>
      </c>
      <c r="B2838" s="18">
        <v>12</v>
      </c>
    </row>
    <row r="2839" spans="1:2" x14ac:dyDescent="0.3">
      <c r="A2839" t="s">
        <v>14</v>
      </c>
      <c r="B2839" s="18">
        <v>16</v>
      </c>
    </row>
    <row r="2840" spans="1:2" x14ac:dyDescent="0.3">
      <c r="A2840" t="s">
        <v>24</v>
      </c>
      <c r="B2840" s="18">
        <v>8</v>
      </c>
    </row>
    <row r="2841" spans="1:2" x14ac:dyDescent="0.3">
      <c r="A2841" t="s">
        <v>14</v>
      </c>
      <c r="B2841" s="18">
        <v>14</v>
      </c>
    </row>
    <row r="2842" spans="1:2" x14ac:dyDescent="0.3">
      <c r="A2842" t="s">
        <v>24</v>
      </c>
      <c r="B2842" s="18">
        <v>14</v>
      </c>
    </row>
    <row r="2843" spans="1:2" x14ac:dyDescent="0.3">
      <c r="A2843" t="s">
        <v>10</v>
      </c>
      <c r="B2843" s="18">
        <v>13</v>
      </c>
    </row>
    <row r="2844" spans="1:2" x14ac:dyDescent="0.3">
      <c r="A2844" t="s">
        <v>18</v>
      </c>
      <c r="B2844" s="18">
        <v>13</v>
      </c>
    </row>
    <row r="2845" spans="1:2" x14ac:dyDescent="0.3">
      <c r="A2845" t="s">
        <v>14</v>
      </c>
      <c r="B2845" s="18">
        <v>15</v>
      </c>
    </row>
    <row r="2846" spans="1:2" x14ac:dyDescent="0.3">
      <c r="A2846" t="s">
        <v>24</v>
      </c>
      <c r="B2846" s="18">
        <v>12</v>
      </c>
    </row>
    <row r="2847" spans="1:2" x14ac:dyDescent="0.3">
      <c r="A2847" t="s">
        <v>18</v>
      </c>
      <c r="B2847" s="18">
        <v>6</v>
      </c>
    </row>
    <row r="2848" spans="1:2" x14ac:dyDescent="0.3">
      <c r="A2848" t="s">
        <v>14</v>
      </c>
      <c r="B2848" s="18">
        <v>6</v>
      </c>
    </row>
    <row r="2849" spans="1:2" x14ac:dyDescent="0.3">
      <c r="A2849" t="s">
        <v>10</v>
      </c>
      <c r="B2849" s="18">
        <v>17</v>
      </c>
    </row>
    <row r="2850" spans="1:2" x14ac:dyDescent="0.3">
      <c r="A2850" t="s">
        <v>14</v>
      </c>
      <c r="B2850" s="18">
        <v>17</v>
      </c>
    </row>
    <row r="2851" spans="1:2" x14ac:dyDescent="0.3">
      <c r="A2851" t="s">
        <v>18</v>
      </c>
      <c r="B2851" s="18">
        <v>16</v>
      </c>
    </row>
    <row r="2852" spans="1:2" x14ac:dyDescent="0.3">
      <c r="A2852" t="s">
        <v>14</v>
      </c>
      <c r="B2852" s="18">
        <v>13</v>
      </c>
    </row>
    <row r="2853" spans="1:2" x14ac:dyDescent="0.3">
      <c r="A2853" t="s">
        <v>14</v>
      </c>
      <c r="B2853" s="18">
        <v>13</v>
      </c>
    </row>
    <row r="2854" spans="1:2" x14ac:dyDescent="0.3">
      <c r="A2854" t="s">
        <v>10</v>
      </c>
      <c r="B2854" s="18">
        <v>7</v>
      </c>
    </row>
    <row r="2855" spans="1:2" x14ac:dyDescent="0.3">
      <c r="A2855" t="s">
        <v>14</v>
      </c>
      <c r="B2855" s="18">
        <v>7</v>
      </c>
    </row>
    <row r="2856" spans="1:2" x14ac:dyDescent="0.3">
      <c r="A2856" t="s">
        <v>18</v>
      </c>
      <c r="B2856" s="18">
        <v>7</v>
      </c>
    </row>
    <row r="2857" spans="1:2" x14ac:dyDescent="0.3">
      <c r="A2857" t="s">
        <v>18</v>
      </c>
      <c r="B2857" s="18">
        <v>7</v>
      </c>
    </row>
    <row r="2858" spans="1:2" x14ac:dyDescent="0.3">
      <c r="A2858" t="s">
        <v>14</v>
      </c>
      <c r="B2858" s="18">
        <v>12</v>
      </c>
    </row>
    <row r="2859" spans="1:2" x14ac:dyDescent="0.3">
      <c r="A2859" t="s">
        <v>14</v>
      </c>
      <c r="B2859" s="18">
        <v>12</v>
      </c>
    </row>
    <row r="2860" spans="1:2" x14ac:dyDescent="0.3">
      <c r="A2860" t="s">
        <v>14</v>
      </c>
      <c r="B2860" s="18">
        <v>12</v>
      </c>
    </row>
    <row r="2861" spans="1:2" x14ac:dyDescent="0.3">
      <c r="A2861" t="s">
        <v>14</v>
      </c>
      <c r="B2861" s="18">
        <v>13</v>
      </c>
    </row>
    <row r="2862" spans="1:2" x14ac:dyDescent="0.3">
      <c r="A2862" t="s">
        <v>14</v>
      </c>
      <c r="B2862" s="18">
        <v>13</v>
      </c>
    </row>
    <row r="2863" spans="1:2" x14ac:dyDescent="0.3">
      <c r="A2863" t="s">
        <v>18</v>
      </c>
      <c r="B2863" s="18">
        <v>13</v>
      </c>
    </row>
    <row r="2864" spans="1:2" x14ac:dyDescent="0.3">
      <c r="A2864" t="s">
        <v>18</v>
      </c>
      <c r="B2864" s="18">
        <v>7</v>
      </c>
    </row>
    <row r="2865" spans="1:2" x14ac:dyDescent="0.3">
      <c r="A2865" t="s">
        <v>14</v>
      </c>
      <c r="B2865" s="18">
        <v>7</v>
      </c>
    </row>
    <row r="2866" spans="1:2" x14ac:dyDescent="0.3">
      <c r="A2866" t="s">
        <v>18</v>
      </c>
      <c r="B2866" s="18">
        <v>7</v>
      </c>
    </row>
    <row r="2867" spans="1:2" x14ac:dyDescent="0.3">
      <c r="A2867" t="s">
        <v>24</v>
      </c>
      <c r="B2867" s="18">
        <v>14</v>
      </c>
    </row>
    <row r="2868" spans="1:2" x14ac:dyDescent="0.3">
      <c r="A2868" t="s">
        <v>14</v>
      </c>
      <c r="B2868" s="18">
        <v>14</v>
      </c>
    </row>
    <row r="2869" spans="1:2" x14ac:dyDescent="0.3">
      <c r="A2869" t="s">
        <v>18</v>
      </c>
      <c r="B2869" s="18">
        <v>9</v>
      </c>
    </row>
    <row r="2870" spans="1:2" x14ac:dyDescent="0.3">
      <c r="A2870" t="s">
        <v>18</v>
      </c>
      <c r="B2870" s="18">
        <v>9</v>
      </c>
    </row>
    <row r="2871" spans="1:2" x14ac:dyDescent="0.3">
      <c r="A2871" t="s">
        <v>10</v>
      </c>
      <c r="B2871" s="18">
        <v>16</v>
      </c>
    </row>
    <row r="2872" spans="1:2" x14ac:dyDescent="0.3">
      <c r="A2872" t="s">
        <v>10</v>
      </c>
      <c r="B2872" s="18">
        <v>13</v>
      </c>
    </row>
    <row r="2873" spans="1:2" x14ac:dyDescent="0.3">
      <c r="A2873" t="s">
        <v>14</v>
      </c>
      <c r="B2873" s="18">
        <v>13</v>
      </c>
    </row>
    <row r="2874" spans="1:2" x14ac:dyDescent="0.3">
      <c r="A2874" t="s">
        <v>14</v>
      </c>
      <c r="B2874" s="18">
        <v>8</v>
      </c>
    </row>
    <row r="2875" spans="1:2" x14ac:dyDescent="0.3">
      <c r="A2875" t="s">
        <v>14</v>
      </c>
      <c r="B2875" s="18">
        <v>8</v>
      </c>
    </row>
    <row r="2876" spans="1:2" x14ac:dyDescent="0.3">
      <c r="A2876" t="s">
        <v>14</v>
      </c>
      <c r="B2876" s="18">
        <v>2</v>
      </c>
    </row>
    <row r="2877" spans="1:2" x14ac:dyDescent="0.3">
      <c r="A2877" t="s">
        <v>18</v>
      </c>
      <c r="B2877" s="18">
        <v>18</v>
      </c>
    </row>
    <row r="2878" spans="1:2" x14ac:dyDescent="0.3">
      <c r="A2878" t="s">
        <v>18</v>
      </c>
      <c r="B2878" s="18">
        <v>23</v>
      </c>
    </row>
    <row r="2879" spans="1:2" x14ac:dyDescent="0.3">
      <c r="A2879" t="s">
        <v>18</v>
      </c>
      <c r="B2879" s="18">
        <v>4</v>
      </c>
    </row>
    <row r="2880" spans="1:2" x14ac:dyDescent="0.3">
      <c r="A2880" t="s">
        <v>18</v>
      </c>
      <c r="B2880" s="18">
        <v>4</v>
      </c>
    </row>
    <row r="2881" spans="1:2" x14ac:dyDescent="0.3">
      <c r="A2881" t="s">
        <v>18</v>
      </c>
      <c r="B2881" s="18">
        <v>20</v>
      </c>
    </row>
    <row r="2882" spans="1:2" x14ac:dyDescent="0.3">
      <c r="A2882" t="s">
        <v>14</v>
      </c>
      <c r="B2882" s="18">
        <v>20</v>
      </c>
    </row>
    <row r="2883" spans="1:2" x14ac:dyDescent="0.3">
      <c r="A2883" t="s">
        <v>18</v>
      </c>
      <c r="B2883" s="18">
        <v>20</v>
      </c>
    </row>
    <row r="2884" spans="1:2" x14ac:dyDescent="0.3">
      <c r="A2884" t="s">
        <v>18</v>
      </c>
      <c r="B2884" s="18">
        <v>20</v>
      </c>
    </row>
    <row r="2885" spans="1:2" x14ac:dyDescent="0.3">
      <c r="A2885" t="s">
        <v>14</v>
      </c>
      <c r="B2885" s="18">
        <v>20</v>
      </c>
    </row>
    <row r="2886" spans="1:2" x14ac:dyDescent="0.3">
      <c r="A2886" t="s">
        <v>18</v>
      </c>
      <c r="B2886" s="18">
        <v>24</v>
      </c>
    </row>
    <row r="2887" spans="1:2" x14ac:dyDescent="0.3">
      <c r="A2887" t="s">
        <v>18</v>
      </c>
      <c r="B2887" s="18">
        <v>19</v>
      </c>
    </row>
    <row r="2888" spans="1:2" x14ac:dyDescent="0.3">
      <c r="A2888" t="s">
        <v>18</v>
      </c>
      <c r="B2888" s="18">
        <v>23</v>
      </c>
    </row>
    <row r="2889" spans="1:2" x14ac:dyDescent="0.3">
      <c r="A2889" t="s">
        <v>18</v>
      </c>
      <c r="B2889" s="18">
        <v>23</v>
      </c>
    </row>
    <row r="2890" spans="1:2" x14ac:dyDescent="0.3">
      <c r="A2890" t="s">
        <v>14</v>
      </c>
      <c r="B2890" s="18">
        <v>1</v>
      </c>
    </row>
    <row r="2891" spans="1:2" x14ac:dyDescent="0.3">
      <c r="A2891" t="s">
        <v>18</v>
      </c>
      <c r="B2891" s="18">
        <v>1</v>
      </c>
    </row>
    <row r="2892" spans="1:2" x14ac:dyDescent="0.3">
      <c r="A2892" t="s">
        <v>18</v>
      </c>
      <c r="B2892" s="18">
        <v>22</v>
      </c>
    </row>
    <row r="2893" spans="1:2" x14ac:dyDescent="0.3">
      <c r="A2893" t="s">
        <v>18</v>
      </c>
      <c r="B2893" s="18">
        <v>22</v>
      </c>
    </row>
    <row r="2894" spans="1:2" x14ac:dyDescent="0.3">
      <c r="A2894" t="s">
        <v>14</v>
      </c>
      <c r="B2894" s="18">
        <v>22</v>
      </c>
    </row>
    <row r="2895" spans="1:2" x14ac:dyDescent="0.3">
      <c r="A2895" t="s">
        <v>18</v>
      </c>
      <c r="B2895" s="18">
        <v>17</v>
      </c>
    </row>
    <row r="2896" spans="1:2" x14ac:dyDescent="0.3">
      <c r="A2896" t="s">
        <v>14</v>
      </c>
      <c r="B2896" s="18">
        <v>23</v>
      </c>
    </row>
    <row r="2897" spans="1:2" x14ac:dyDescent="0.3">
      <c r="A2897" t="s">
        <v>18</v>
      </c>
      <c r="B2897" s="18">
        <v>23</v>
      </c>
    </row>
    <row r="2898" spans="1:2" x14ac:dyDescent="0.3">
      <c r="A2898" t="s">
        <v>18</v>
      </c>
      <c r="B2898" s="18">
        <v>23</v>
      </c>
    </row>
    <row r="2899" spans="1:2" x14ac:dyDescent="0.3">
      <c r="A2899" t="s">
        <v>18</v>
      </c>
      <c r="B2899" s="18">
        <v>18</v>
      </c>
    </row>
    <row r="2900" spans="1:2" x14ac:dyDescent="0.3">
      <c r="A2900" t="s">
        <v>14</v>
      </c>
      <c r="B2900" s="18">
        <v>18</v>
      </c>
    </row>
    <row r="2901" spans="1:2" x14ac:dyDescent="0.3">
      <c r="A2901" t="s">
        <v>18</v>
      </c>
      <c r="B2901" s="18">
        <v>4</v>
      </c>
    </row>
    <row r="2902" spans="1:2" x14ac:dyDescent="0.3">
      <c r="A2902" t="s">
        <v>18</v>
      </c>
      <c r="B2902" s="18">
        <v>2</v>
      </c>
    </row>
    <row r="2903" spans="1:2" x14ac:dyDescent="0.3">
      <c r="A2903" t="s">
        <v>18</v>
      </c>
      <c r="B2903" s="18">
        <v>24</v>
      </c>
    </row>
    <row r="2904" spans="1:2" x14ac:dyDescent="0.3">
      <c r="A2904" t="s">
        <v>18</v>
      </c>
      <c r="B2904" s="18">
        <v>24</v>
      </c>
    </row>
    <row r="2905" spans="1:2" x14ac:dyDescent="0.3">
      <c r="A2905" t="s">
        <v>14</v>
      </c>
      <c r="B2905" s="18">
        <v>24</v>
      </c>
    </row>
    <row r="2906" spans="1:2" x14ac:dyDescent="0.3">
      <c r="A2906" t="s">
        <v>18</v>
      </c>
      <c r="B2906" s="18">
        <v>21</v>
      </c>
    </row>
    <row r="2907" spans="1:2" x14ac:dyDescent="0.3">
      <c r="A2907" t="s">
        <v>24</v>
      </c>
      <c r="B2907" s="18">
        <v>1</v>
      </c>
    </row>
    <row r="2908" spans="1:2" x14ac:dyDescent="0.3">
      <c r="A2908" t="s">
        <v>14</v>
      </c>
      <c r="B2908" s="18">
        <v>1</v>
      </c>
    </row>
    <row r="2909" spans="1:2" x14ac:dyDescent="0.3">
      <c r="A2909" t="s">
        <v>18</v>
      </c>
      <c r="B2909" s="18">
        <v>1</v>
      </c>
    </row>
    <row r="2910" spans="1:2" x14ac:dyDescent="0.3">
      <c r="A2910" t="s">
        <v>18</v>
      </c>
      <c r="B2910" s="18">
        <v>1</v>
      </c>
    </row>
    <row r="2911" spans="1:2" x14ac:dyDescent="0.3">
      <c r="A2911" t="s">
        <v>18</v>
      </c>
      <c r="B2911" s="18">
        <v>1</v>
      </c>
    </row>
    <row r="2912" spans="1:2" x14ac:dyDescent="0.3">
      <c r="A2912" t="s">
        <v>14</v>
      </c>
      <c r="B2912" s="18">
        <v>24</v>
      </c>
    </row>
    <row r="2913" spans="1:2" x14ac:dyDescent="0.3">
      <c r="A2913" t="s">
        <v>10</v>
      </c>
      <c r="B2913" s="18">
        <v>24</v>
      </c>
    </row>
    <row r="2914" spans="1:2" x14ac:dyDescent="0.3">
      <c r="A2914" t="s">
        <v>18</v>
      </c>
      <c r="B2914" s="18">
        <v>22</v>
      </c>
    </row>
    <row r="2915" spans="1:2" x14ac:dyDescent="0.3">
      <c r="A2915" t="s">
        <v>18</v>
      </c>
      <c r="B2915" s="18">
        <v>22</v>
      </c>
    </row>
    <row r="2916" spans="1:2" x14ac:dyDescent="0.3">
      <c r="A2916" t="s">
        <v>14</v>
      </c>
      <c r="B2916" s="18">
        <v>22</v>
      </c>
    </row>
    <row r="2917" spans="1:2" x14ac:dyDescent="0.3">
      <c r="A2917" t="s">
        <v>18</v>
      </c>
      <c r="B2917" s="18">
        <v>22</v>
      </c>
    </row>
    <row r="2918" spans="1:2" x14ac:dyDescent="0.3">
      <c r="A2918" t="s">
        <v>18</v>
      </c>
      <c r="B2918" s="18">
        <v>18</v>
      </c>
    </row>
    <row r="2919" spans="1:2" x14ac:dyDescent="0.3">
      <c r="A2919" t="s">
        <v>18</v>
      </c>
      <c r="B2919" s="18">
        <v>18</v>
      </c>
    </row>
    <row r="2920" spans="1:2" x14ac:dyDescent="0.3">
      <c r="A2920" t="s">
        <v>18</v>
      </c>
      <c r="B2920" s="18">
        <v>16</v>
      </c>
    </row>
    <row r="2921" spans="1:2" x14ac:dyDescent="0.3">
      <c r="A2921" t="s">
        <v>18</v>
      </c>
      <c r="B2921" s="18">
        <v>16</v>
      </c>
    </row>
    <row r="2922" spans="1:2" x14ac:dyDescent="0.3">
      <c r="A2922" t="s">
        <v>18</v>
      </c>
      <c r="B2922" s="18">
        <v>16</v>
      </c>
    </row>
    <row r="2923" spans="1:2" x14ac:dyDescent="0.3">
      <c r="A2923" t="s">
        <v>14</v>
      </c>
      <c r="B2923" s="18">
        <v>16</v>
      </c>
    </row>
    <row r="2924" spans="1:2" x14ac:dyDescent="0.3">
      <c r="A2924" t="s">
        <v>18</v>
      </c>
      <c r="B2924" s="18">
        <v>16</v>
      </c>
    </row>
    <row r="2925" spans="1:2" x14ac:dyDescent="0.3">
      <c r="A2925" t="s">
        <v>18</v>
      </c>
      <c r="B2925" s="18">
        <v>16</v>
      </c>
    </row>
    <row r="2926" spans="1:2" x14ac:dyDescent="0.3">
      <c r="A2926" t="s">
        <v>18</v>
      </c>
      <c r="B2926" s="18">
        <v>16</v>
      </c>
    </row>
    <row r="2927" spans="1:2" x14ac:dyDescent="0.3">
      <c r="A2927" t="s">
        <v>18</v>
      </c>
      <c r="B2927" s="18">
        <v>10</v>
      </c>
    </row>
    <row r="2928" spans="1:2" x14ac:dyDescent="0.3">
      <c r="A2928" t="s">
        <v>14</v>
      </c>
      <c r="B2928" s="18">
        <v>20</v>
      </c>
    </row>
    <row r="2929" spans="1:2" x14ac:dyDescent="0.3">
      <c r="A2929" t="s">
        <v>18</v>
      </c>
      <c r="B2929" s="18">
        <v>20</v>
      </c>
    </row>
    <row r="2930" spans="1:2" x14ac:dyDescent="0.3">
      <c r="A2930" t="s">
        <v>18</v>
      </c>
      <c r="B2930" s="18">
        <v>15</v>
      </c>
    </row>
    <row r="2931" spans="1:2" x14ac:dyDescent="0.3">
      <c r="A2931" t="s">
        <v>18</v>
      </c>
      <c r="B2931" s="18">
        <v>13</v>
      </c>
    </row>
    <row r="2932" spans="1:2" x14ac:dyDescent="0.3">
      <c r="A2932" t="s">
        <v>18</v>
      </c>
      <c r="B2932" s="18">
        <v>19</v>
      </c>
    </row>
    <row r="2933" spans="1:2" x14ac:dyDescent="0.3">
      <c r="A2933" t="s">
        <v>18</v>
      </c>
      <c r="B2933" s="18">
        <v>16</v>
      </c>
    </row>
    <row r="2934" spans="1:2" x14ac:dyDescent="0.3">
      <c r="A2934" t="s">
        <v>18</v>
      </c>
      <c r="B2934" s="18">
        <v>16</v>
      </c>
    </row>
    <row r="2935" spans="1:2" x14ac:dyDescent="0.3">
      <c r="A2935" t="s">
        <v>18</v>
      </c>
      <c r="B2935" s="18">
        <v>16</v>
      </c>
    </row>
    <row r="2936" spans="1:2" x14ac:dyDescent="0.3">
      <c r="A2936" t="s">
        <v>18</v>
      </c>
      <c r="B2936" s="18">
        <v>16</v>
      </c>
    </row>
    <row r="2937" spans="1:2" x14ac:dyDescent="0.3">
      <c r="A2937" t="s">
        <v>14</v>
      </c>
      <c r="B2937" s="18">
        <v>16</v>
      </c>
    </row>
    <row r="2938" spans="1:2" x14ac:dyDescent="0.3">
      <c r="A2938" t="s">
        <v>14</v>
      </c>
      <c r="B2938" s="18">
        <v>16</v>
      </c>
    </row>
    <row r="2939" spans="1:2" x14ac:dyDescent="0.3">
      <c r="A2939" t="s">
        <v>18</v>
      </c>
      <c r="B2939" s="18">
        <v>16</v>
      </c>
    </row>
    <row r="2940" spans="1:2" x14ac:dyDescent="0.3">
      <c r="A2940" t="s">
        <v>10</v>
      </c>
      <c r="B2940" s="18">
        <v>2</v>
      </c>
    </row>
    <row r="2941" spans="1:2" x14ac:dyDescent="0.3">
      <c r="A2941" t="s">
        <v>18</v>
      </c>
      <c r="B2941" s="18">
        <v>4</v>
      </c>
    </row>
    <row r="2942" spans="1:2" x14ac:dyDescent="0.3">
      <c r="A2942" t="s">
        <v>14</v>
      </c>
      <c r="B2942" s="18">
        <v>4</v>
      </c>
    </row>
    <row r="2943" spans="1:2" x14ac:dyDescent="0.3">
      <c r="A2943" t="s">
        <v>18</v>
      </c>
      <c r="B2943" s="18">
        <v>4</v>
      </c>
    </row>
    <row r="2944" spans="1:2" x14ac:dyDescent="0.3">
      <c r="A2944" t="s">
        <v>18</v>
      </c>
      <c r="B2944" s="18">
        <v>16</v>
      </c>
    </row>
    <row r="2945" spans="1:2" x14ac:dyDescent="0.3">
      <c r="A2945" t="s">
        <v>18</v>
      </c>
      <c r="B2945" s="18">
        <v>13</v>
      </c>
    </row>
    <row r="2946" spans="1:2" x14ac:dyDescent="0.3">
      <c r="A2946" t="s">
        <v>14</v>
      </c>
      <c r="B2946" s="18">
        <v>13</v>
      </c>
    </row>
    <row r="2947" spans="1:2" x14ac:dyDescent="0.3">
      <c r="A2947" t="s">
        <v>10</v>
      </c>
      <c r="B2947" s="18">
        <v>2</v>
      </c>
    </row>
    <row r="2948" spans="1:2" x14ac:dyDescent="0.3">
      <c r="A2948" t="s">
        <v>18</v>
      </c>
      <c r="B2948" s="18">
        <v>2</v>
      </c>
    </row>
    <row r="2949" spans="1:2" x14ac:dyDescent="0.3">
      <c r="A2949" t="s">
        <v>18</v>
      </c>
      <c r="B2949" s="18">
        <v>2</v>
      </c>
    </row>
    <row r="2950" spans="1:2" x14ac:dyDescent="0.3">
      <c r="A2950" t="s">
        <v>14</v>
      </c>
      <c r="B2950" s="18">
        <v>2</v>
      </c>
    </row>
    <row r="2951" spans="1:2" x14ac:dyDescent="0.3">
      <c r="A2951" t="s">
        <v>14</v>
      </c>
      <c r="B2951" s="18">
        <v>23</v>
      </c>
    </row>
    <row r="2952" spans="1:2" x14ac:dyDescent="0.3">
      <c r="A2952" t="s">
        <v>14</v>
      </c>
      <c r="B2952" s="18">
        <v>23</v>
      </c>
    </row>
    <row r="2953" spans="1:2" x14ac:dyDescent="0.3">
      <c r="A2953" t="s">
        <v>18</v>
      </c>
      <c r="B2953" s="18">
        <v>23</v>
      </c>
    </row>
    <row r="2954" spans="1:2" x14ac:dyDescent="0.3">
      <c r="A2954" t="s">
        <v>18</v>
      </c>
      <c r="B2954" s="18">
        <v>23</v>
      </c>
    </row>
    <row r="2955" spans="1:2" x14ac:dyDescent="0.3">
      <c r="A2955" t="s">
        <v>14</v>
      </c>
      <c r="B2955" s="18">
        <v>20</v>
      </c>
    </row>
    <row r="2956" spans="1:2" x14ac:dyDescent="0.3">
      <c r="A2956" t="s">
        <v>18</v>
      </c>
      <c r="B2956" s="18">
        <v>20</v>
      </c>
    </row>
    <row r="2957" spans="1:2" x14ac:dyDescent="0.3">
      <c r="A2957" t="s">
        <v>14</v>
      </c>
      <c r="B2957" s="18">
        <v>20</v>
      </c>
    </row>
    <row r="2958" spans="1:2" x14ac:dyDescent="0.3">
      <c r="A2958" t="s">
        <v>18</v>
      </c>
      <c r="B2958" s="18">
        <v>20</v>
      </c>
    </row>
    <row r="2959" spans="1:2" x14ac:dyDescent="0.3">
      <c r="A2959" t="s">
        <v>18</v>
      </c>
      <c r="B2959" s="18">
        <v>20</v>
      </c>
    </row>
    <row r="2960" spans="1:2" x14ac:dyDescent="0.3">
      <c r="A2960" t="s">
        <v>14</v>
      </c>
      <c r="B2960" s="18">
        <v>20</v>
      </c>
    </row>
    <row r="2961" spans="1:2" x14ac:dyDescent="0.3">
      <c r="A2961" t="s">
        <v>14</v>
      </c>
      <c r="B2961" s="18">
        <v>20</v>
      </c>
    </row>
    <row r="2962" spans="1:2" x14ac:dyDescent="0.3">
      <c r="A2962" t="s">
        <v>14</v>
      </c>
      <c r="B2962" s="18">
        <v>20</v>
      </c>
    </row>
    <row r="2963" spans="1:2" x14ac:dyDescent="0.3">
      <c r="A2963" t="s">
        <v>14</v>
      </c>
      <c r="B2963" s="18">
        <v>20</v>
      </c>
    </row>
    <row r="2964" spans="1:2" x14ac:dyDescent="0.3">
      <c r="A2964" t="s">
        <v>14</v>
      </c>
      <c r="B2964" s="18">
        <v>20</v>
      </c>
    </row>
    <row r="2965" spans="1:2" x14ac:dyDescent="0.3">
      <c r="A2965" t="s">
        <v>18</v>
      </c>
      <c r="B2965" s="18">
        <v>4</v>
      </c>
    </row>
    <row r="2966" spans="1:2" x14ac:dyDescent="0.3">
      <c r="A2966" t="s">
        <v>14</v>
      </c>
      <c r="B2966" s="18">
        <v>4</v>
      </c>
    </row>
    <row r="2967" spans="1:2" x14ac:dyDescent="0.3">
      <c r="A2967" t="s">
        <v>14</v>
      </c>
      <c r="B2967" s="18">
        <v>4</v>
      </c>
    </row>
    <row r="2968" spans="1:2" x14ac:dyDescent="0.3">
      <c r="A2968" t="s">
        <v>18</v>
      </c>
      <c r="B2968" s="18">
        <v>4</v>
      </c>
    </row>
    <row r="2969" spans="1:2" x14ac:dyDescent="0.3">
      <c r="A2969" t="s">
        <v>14</v>
      </c>
      <c r="B2969" s="18">
        <v>4</v>
      </c>
    </row>
    <row r="2970" spans="1:2" x14ac:dyDescent="0.3">
      <c r="A2970" t="s">
        <v>18</v>
      </c>
      <c r="B2970" s="18">
        <v>4</v>
      </c>
    </row>
    <row r="2971" spans="1:2" x14ac:dyDescent="0.3">
      <c r="A2971" t="s">
        <v>14</v>
      </c>
      <c r="B2971" s="18">
        <v>4</v>
      </c>
    </row>
    <row r="2972" spans="1:2" x14ac:dyDescent="0.3">
      <c r="A2972" t="s">
        <v>18</v>
      </c>
      <c r="B2972" s="18">
        <v>4</v>
      </c>
    </row>
    <row r="2973" spans="1:2" x14ac:dyDescent="0.3">
      <c r="A2973" t="s">
        <v>14</v>
      </c>
      <c r="B2973" s="18">
        <v>4</v>
      </c>
    </row>
    <row r="2974" spans="1:2" x14ac:dyDescent="0.3">
      <c r="A2974" t="s">
        <v>18</v>
      </c>
      <c r="B2974" s="18">
        <v>4</v>
      </c>
    </row>
    <row r="2975" spans="1:2" x14ac:dyDescent="0.3">
      <c r="A2975" t="s">
        <v>18</v>
      </c>
      <c r="B2975" s="18">
        <v>4</v>
      </c>
    </row>
    <row r="2976" spans="1:2" x14ac:dyDescent="0.3">
      <c r="A2976" t="s">
        <v>14</v>
      </c>
      <c r="B2976" s="18">
        <v>4</v>
      </c>
    </row>
    <row r="2977" spans="1:2" x14ac:dyDescent="0.3">
      <c r="A2977" t="s">
        <v>18</v>
      </c>
      <c r="B2977" s="18">
        <v>4</v>
      </c>
    </row>
    <row r="2978" spans="1:2" x14ac:dyDescent="0.3">
      <c r="A2978" t="s">
        <v>18</v>
      </c>
      <c r="B2978" s="18">
        <v>20</v>
      </c>
    </row>
    <row r="2979" spans="1:2" x14ac:dyDescent="0.3">
      <c r="A2979" t="s">
        <v>14</v>
      </c>
      <c r="B2979" s="18">
        <v>14</v>
      </c>
    </row>
    <row r="2980" spans="1:2" x14ac:dyDescent="0.3">
      <c r="A2980" t="s">
        <v>14</v>
      </c>
      <c r="B2980" s="18">
        <v>14</v>
      </c>
    </row>
    <row r="2981" spans="1:2" x14ac:dyDescent="0.3">
      <c r="A2981" t="s">
        <v>18</v>
      </c>
      <c r="B2981" s="18">
        <v>11</v>
      </c>
    </row>
    <row r="2982" spans="1:2" x14ac:dyDescent="0.3">
      <c r="A2982" t="s">
        <v>14</v>
      </c>
      <c r="B2982" s="18">
        <v>24</v>
      </c>
    </row>
    <row r="2983" spans="1:2" x14ac:dyDescent="0.3">
      <c r="A2983" t="s">
        <v>18</v>
      </c>
      <c r="B2983" s="18">
        <v>24</v>
      </c>
    </row>
    <row r="2984" spans="1:2" x14ac:dyDescent="0.3">
      <c r="A2984" t="s">
        <v>14</v>
      </c>
      <c r="B2984" s="18">
        <v>24</v>
      </c>
    </row>
    <row r="2985" spans="1:2" x14ac:dyDescent="0.3">
      <c r="A2985" t="s">
        <v>18</v>
      </c>
      <c r="B2985" s="18">
        <v>24</v>
      </c>
    </row>
    <row r="2986" spans="1:2" x14ac:dyDescent="0.3">
      <c r="A2986" t="s">
        <v>14</v>
      </c>
      <c r="B2986" s="18">
        <v>24</v>
      </c>
    </row>
    <row r="2987" spans="1:2" x14ac:dyDescent="0.3">
      <c r="A2987" t="s">
        <v>18</v>
      </c>
      <c r="B2987" s="18">
        <v>24</v>
      </c>
    </row>
    <row r="2988" spans="1:2" x14ac:dyDescent="0.3">
      <c r="A2988" t="s">
        <v>14</v>
      </c>
      <c r="B2988" s="18">
        <v>24</v>
      </c>
    </row>
    <row r="2989" spans="1:2" x14ac:dyDescent="0.3">
      <c r="A2989" t="s">
        <v>14</v>
      </c>
      <c r="B2989" s="18">
        <v>24</v>
      </c>
    </row>
    <row r="2990" spans="1:2" x14ac:dyDescent="0.3">
      <c r="A2990" t="s">
        <v>14</v>
      </c>
      <c r="B2990" s="18">
        <v>24</v>
      </c>
    </row>
    <row r="2991" spans="1:2" x14ac:dyDescent="0.3">
      <c r="A2991" t="s">
        <v>18</v>
      </c>
      <c r="B2991" s="18">
        <v>24</v>
      </c>
    </row>
    <row r="2992" spans="1:2" x14ac:dyDescent="0.3">
      <c r="A2992" t="s">
        <v>14</v>
      </c>
      <c r="B2992" s="18">
        <v>24</v>
      </c>
    </row>
    <row r="2993" spans="1:2" x14ac:dyDescent="0.3">
      <c r="A2993" t="s">
        <v>10</v>
      </c>
      <c r="B2993" s="18">
        <v>24</v>
      </c>
    </row>
    <row r="2994" spans="1:2" x14ac:dyDescent="0.3">
      <c r="A2994" t="s">
        <v>18</v>
      </c>
      <c r="B2994" s="18">
        <v>21</v>
      </c>
    </row>
    <row r="2995" spans="1:2" x14ac:dyDescent="0.3">
      <c r="A2995" t="s">
        <v>14</v>
      </c>
      <c r="B2995" s="18">
        <v>21</v>
      </c>
    </row>
    <row r="2996" spans="1:2" x14ac:dyDescent="0.3">
      <c r="A2996" t="s">
        <v>14</v>
      </c>
      <c r="B2996" s="18">
        <v>21</v>
      </c>
    </row>
    <row r="2997" spans="1:2" x14ac:dyDescent="0.3">
      <c r="A2997" t="s">
        <v>14</v>
      </c>
      <c r="B2997" s="18">
        <v>2</v>
      </c>
    </row>
    <row r="2998" spans="1:2" x14ac:dyDescent="0.3">
      <c r="A2998" t="s">
        <v>14</v>
      </c>
      <c r="B2998" s="18">
        <v>2</v>
      </c>
    </row>
    <row r="2999" spans="1:2" x14ac:dyDescent="0.3">
      <c r="A2999" t="s">
        <v>18</v>
      </c>
      <c r="B2999" s="18">
        <v>2</v>
      </c>
    </row>
    <row r="3000" spans="1:2" x14ac:dyDescent="0.3">
      <c r="A3000" t="s">
        <v>10</v>
      </c>
      <c r="B3000" s="18">
        <v>2</v>
      </c>
    </row>
    <row r="3001" spans="1:2" x14ac:dyDescent="0.3">
      <c r="A3001" t="s">
        <v>14</v>
      </c>
      <c r="B3001" s="18">
        <v>2</v>
      </c>
    </row>
    <row r="3002" spans="1:2" x14ac:dyDescent="0.3">
      <c r="A3002" t="s">
        <v>18</v>
      </c>
      <c r="B3002" s="18">
        <v>23</v>
      </c>
    </row>
    <row r="3003" spans="1:2" x14ac:dyDescent="0.3">
      <c r="A3003" t="s">
        <v>14</v>
      </c>
      <c r="B3003" s="18">
        <v>23</v>
      </c>
    </row>
    <row r="3004" spans="1:2" x14ac:dyDescent="0.3">
      <c r="A3004" t="s">
        <v>18</v>
      </c>
      <c r="B3004" s="18">
        <v>23</v>
      </c>
    </row>
    <row r="3005" spans="1:2" x14ac:dyDescent="0.3">
      <c r="A3005" t="s">
        <v>14</v>
      </c>
      <c r="B3005" s="18">
        <v>23</v>
      </c>
    </row>
    <row r="3006" spans="1:2" x14ac:dyDescent="0.3">
      <c r="A3006" t="s">
        <v>14</v>
      </c>
      <c r="B3006" s="18">
        <v>23</v>
      </c>
    </row>
    <row r="3007" spans="1:2" x14ac:dyDescent="0.3">
      <c r="A3007" t="s">
        <v>18</v>
      </c>
      <c r="B3007" s="18">
        <v>23</v>
      </c>
    </row>
    <row r="3008" spans="1:2" x14ac:dyDescent="0.3">
      <c r="A3008" t="s">
        <v>18</v>
      </c>
      <c r="B3008" s="18">
        <v>20</v>
      </c>
    </row>
    <row r="3009" spans="1:2" x14ac:dyDescent="0.3">
      <c r="A3009" t="s">
        <v>10</v>
      </c>
      <c r="B3009" s="18">
        <v>20</v>
      </c>
    </row>
    <row r="3010" spans="1:2" x14ac:dyDescent="0.3">
      <c r="A3010" t="s">
        <v>14</v>
      </c>
      <c r="B3010" s="18">
        <v>20</v>
      </c>
    </row>
    <row r="3011" spans="1:2" x14ac:dyDescent="0.3">
      <c r="A3011" t="s">
        <v>14</v>
      </c>
      <c r="B3011" s="18">
        <v>20</v>
      </c>
    </row>
    <row r="3012" spans="1:2" x14ac:dyDescent="0.3">
      <c r="A3012" t="s">
        <v>14</v>
      </c>
      <c r="B3012" s="18">
        <v>20</v>
      </c>
    </row>
    <row r="3013" spans="1:2" x14ac:dyDescent="0.3">
      <c r="A3013" t="s">
        <v>14</v>
      </c>
      <c r="B3013" s="18">
        <v>20</v>
      </c>
    </row>
    <row r="3014" spans="1:2" x14ac:dyDescent="0.3">
      <c r="A3014" t="s">
        <v>18</v>
      </c>
      <c r="B3014" s="18">
        <v>20</v>
      </c>
    </row>
    <row r="3015" spans="1:2" x14ac:dyDescent="0.3">
      <c r="A3015" t="s">
        <v>14</v>
      </c>
      <c r="B3015" s="18">
        <v>20</v>
      </c>
    </row>
    <row r="3016" spans="1:2" x14ac:dyDescent="0.3">
      <c r="A3016" t="s">
        <v>14</v>
      </c>
      <c r="B3016" s="18">
        <v>20</v>
      </c>
    </row>
    <row r="3017" spans="1:2" x14ac:dyDescent="0.3">
      <c r="A3017" t="s">
        <v>18</v>
      </c>
      <c r="B3017" s="18">
        <v>20</v>
      </c>
    </row>
    <row r="3018" spans="1:2" x14ac:dyDescent="0.3">
      <c r="A3018" t="s">
        <v>14</v>
      </c>
      <c r="B3018" s="18">
        <v>20</v>
      </c>
    </row>
    <row r="3019" spans="1:2" x14ac:dyDescent="0.3">
      <c r="A3019" t="s">
        <v>18</v>
      </c>
      <c r="B3019" s="18">
        <v>20</v>
      </c>
    </row>
    <row r="3020" spans="1:2" x14ac:dyDescent="0.3">
      <c r="A3020" t="s">
        <v>18</v>
      </c>
      <c r="B3020" s="18">
        <v>17</v>
      </c>
    </row>
    <row r="3021" spans="1:2" x14ac:dyDescent="0.3">
      <c r="A3021" t="s">
        <v>18</v>
      </c>
      <c r="B3021" s="18">
        <v>17</v>
      </c>
    </row>
    <row r="3022" spans="1:2" x14ac:dyDescent="0.3">
      <c r="A3022" t="s">
        <v>14</v>
      </c>
      <c r="B3022" s="18">
        <v>8</v>
      </c>
    </row>
    <row r="3023" spans="1:2" x14ac:dyDescent="0.3">
      <c r="A3023" t="s">
        <v>18</v>
      </c>
      <c r="B3023" s="18">
        <v>8</v>
      </c>
    </row>
    <row r="3024" spans="1:2" x14ac:dyDescent="0.3">
      <c r="A3024" t="s">
        <v>14</v>
      </c>
      <c r="B3024" s="18">
        <v>8</v>
      </c>
    </row>
    <row r="3025" spans="1:2" x14ac:dyDescent="0.3">
      <c r="A3025" t="s">
        <v>18</v>
      </c>
      <c r="B3025" s="18">
        <v>8</v>
      </c>
    </row>
    <row r="3026" spans="1:2" x14ac:dyDescent="0.3">
      <c r="A3026" t="s">
        <v>18</v>
      </c>
      <c r="B3026" s="18">
        <v>20</v>
      </c>
    </row>
    <row r="3027" spans="1:2" x14ac:dyDescent="0.3">
      <c r="A3027" t="s">
        <v>10</v>
      </c>
      <c r="B3027" s="18">
        <v>20</v>
      </c>
    </row>
    <row r="3028" spans="1:2" x14ac:dyDescent="0.3">
      <c r="A3028" t="s">
        <v>14</v>
      </c>
      <c r="B3028" s="18">
        <v>20</v>
      </c>
    </row>
    <row r="3029" spans="1:2" x14ac:dyDescent="0.3">
      <c r="A3029" t="s">
        <v>14</v>
      </c>
      <c r="B3029" s="18">
        <v>20</v>
      </c>
    </row>
    <row r="3030" spans="1:2" x14ac:dyDescent="0.3">
      <c r="A3030" t="s">
        <v>14</v>
      </c>
      <c r="B3030" s="18">
        <v>19</v>
      </c>
    </row>
    <row r="3031" spans="1:2" x14ac:dyDescent="0.3">
      <c r="A3031" t="s">
        <v>14</v>
      </c>
      <c r="B3031" s="18">
        <v>19</v>
      </c>
    </row>
    <row r="3032" spans="1:2" x14ac:dyDescent="0.3">
      <c r="A3032" t="s">
        <v>14</v>
      </c>
      <c r="B3032" s="18">
        <v>19</v>
      </c>
    </row>
    <row r="3033" spans="1:2" x14ac:dyDescent="0.3">
      <c r="A3033" t="s">
        <v>18</v>
      </c>
      <c r="B3033" s="18">
        <v>19</v>
      </c>
    </row>
    <row r="3034" spans="1:2" x14ac:dyDescent="0.3">
      <c r="A3034" t="s">
        <v>18</v>
      </c>
      <c r="B3034" s="18">
        <v>19</v>
      </c>
    </row>
    <row r="3035" spans="1:2" x14ac:dyDescent="0.3">
      <c r="A3035" t="s">
        <v>18</v>
      </c>
      <c r="B3035" s="18">
        <v>16</v>
      </c>
    </row>
    <row r="3036" spans="1:2" x14ac:dyDescent="0.3">
      <c r="A3036" t="s">
        <v>14</v>
      </c>
      <c r="B3036" s="18">
        <v>16</v>
      </c>
    </row>
    <row r="3037" spans="1:2" x14ac:dyDescent="0.3">
      <c r="A3037" t="s">
        <v>14</v>
      </c>
      <c r="B3037" s="18">
        <v>13</v>
      </c>
    </row>
    <row r="3038" spans="1:2" x14ac:dyDescent="0.3">
      <c r="A3038" t="s">
        <v>14</v>
      </c>
      <c r="B3038" s="18">
        <v>20</v>
      </c>
    </row>
    <row r="3039" spans="1:2" x14ac:dyDescent="0.3">
      <c r="A3039" t="s">
        <v>18</v>
      </c>
      <c r="B3039" s="18">
        <v>15</v>
      </c>
    </row>
    <row r="3040" spans="1:2" x14ac:dyDescent="0.3">
      <c r="A3040" t="s">
        <v>18</v>
      </c>
      <c r="B3040" s="18">
        <v>15</v>
      </c>
    </row>
    <row r="3041" spans="1:2" x14ac:dyDescent="0.3">
      <c r="A3041" t="s">
        <v>18</v>
      </c>
      <c r="B3041" s="18">
        <v>15</v>
      </c>
    </row>
    <row r="3042" spans="1:2" x14ac:dyDescent="0.3">
      <c r="A3042" t="s">
        <v>18</v>
      </c>
      <c r="B3042" s="18">
        <v>9</v>
      </c>
    </row>
    <row r="3043" spans="1:2" x14ac:dyDescent="0.3">
      <c r="A3043" t="s">
        <v>18</v>
      </c>
      <c r="B3043" s="18">
        <v>20</v>
      </c>
    </row>
    <row r="3044" spans="1:2" x14ac:dyDescent="0.3">
      <c r="A3044" t="s">
        <v>18</v>
      </c>
      <c r="B3044" s="18">
        <v>20</v>
      </c>
    </row>
    <row r="3045" spans="1:2" x14ac:dyDescent="0.3">
      <c r="A3045" t="s">
        <v>18</v>
      </c>
      <c r="B3045" s="18">
        <v>20</v>
      </c>
    </row>
    <row r="3046" spans="1:2" x14ac:dyDescent="0.3">
      <c r="A3046" t="s">
        <v>18</v>
      </c>
      <c r="B3046" s="18">
        <v>20</v>
      </c>
    </row>
    <row r="3047" spans="1:2" x14ac:dyDescent="0.3">
      <c r="A3047" t="s">
        <v>14</v>
      </c>
      <c r="B3047" s="18">
        <v>18</v>
      </c>
    </row>
    <row r="3048" spans="1:2" x14ac:dyDescent="0.3">
      <c r="A3048" t="s">
        <v>18</v>
      </c>
      <c r="B3048" s="18">
        <v>17</v>
      </c>
    </row>
    <row r="3049" spans="1:2" x14ac:dyDescent="0.3">
      <c r="A3049" t="s">
        <v>14</v>
      </c>
      <c r="B3049" s="18">
        <v>21</v>
      </c>
    </row>
    <row r="3050" spans="1:2" x14ac:dyDescent="0.3">
      <c r="A3050" t="s">
        <v>14</v>
      </c>
      <c r="B3050" s="18">
        <v>2</v>
      </c>
    </row>
    <row r="3051" spans="1:2" x14ac:dyDescent="0.3">
      <c r="A3051" t="s">
        <v>14</v>
      </c>
      <c r="B3051" s="18">
        <v>17</v>
      </c>
    </row>
    <row r="3052" spans="1:2" x14ac:dyDescent="0.3">
      <c r="A3052" t="s">
        <v>18</v>
      </c>
      <c r="B3052" s="18">
        <v>17</v>
      </c>
    </row>
    <row r="3053" spans="1:2" x14ac:dyDescent="0.3">
      <c r="A3053" t="s">
        <v>14</v>
      </c>
      <c r="B3053" s="18">
        <v>16</v>
      </c>
    </row>
    <row r="3054" spans="1:2" x14ac:dyDescent="0.3">
      <c r="A3054" t="s">
        <v>18</v>
      </c>
      <c r="B3054" s="18">
        <v>22</v>
      </c>
    </row>
    <row r="3055" spans="1:2" x14ac:dyDescent="0.3">
      <c r="A3055" t="s">
        <v>14</v>
      </c>
      <c r="B3055" s="18">
        <v>22</v>
      </c>
    </row>
    <row r="3056" spans="1:2" x14ac:dyDescent="0.3">
      <c r="A3056" t="s">
        <v>14</v>
      </c>
      <c r="B3056" s="18">
        <v>16</v>
      </c>
    </row>
    <row r="3057" spans="1:2" x14ac:dyDescent="0.3">
      <c r="A3057" t="s">
        <v>14</v>
      </c>
      <c r="B3057" s="18">
        <v>24</v>
      </c>
    </row>
    <row r="3058" spans="1:2" x14ac:dyDescent="0.3">
      <c r="A3058" t="s">
        <v>14</v>
      </c>
      <c r="B3058" s="18">
        <v>24</v>
      </c>
    </row>
    <row r="3059" spans="1:2" x14ac:dyDescent="0.3">
      <c r="A3059" t="s">
        <v>10</v>
      </c>
      <c r="B3059" s="18">
        <v>20</v>
      </c>
    </row>
    <row r="3060" spans="1:2" x14ac:dyDescent="0.3">
      <c r="A3060" t="s">
        <v>14</v>
      </c>
      <c r="B3060" s="18">
        <v>20</v>
      </c>
    </row>
    <row r="3061" spans="1:2" x14ac:dyDescent="0.3">
      <c r="A3061" t="s">
        <v>14</v>
      </c>
      <c r="B3061" s="18">
        <v>3</v>
      </c>
    </row>
    <row r="3062" spans="1:2" x14ac:dyDescent="0.3">
      <c r="A3062" t="s">
        <v>18</v>
      </c>
      <c r="B3062" s="18">
        <v>19</v>
      </c>
    </row>
    <row r="3063" spans="1:2" x14ac:dyDescent="0.3">
      <c r="A3063" t="s">
        <v>14</v>
      </c>
      <c r="B3063" s="18">
        <v>16</v>
      </c>
    </row>
    <row r="3064" spans="1:2" x14ac:dyDescent="0.3">
      <c r="A3064" t="s">
        <v>14</v>
      </c>
      <c r="B3064" s="18">
        <v>16</v>
      </c>
    </row>
    <row r="3065" spans="1:2" x14ac:dyDescent="0.3">
      <c r="A3065" t="s">
        <v>18</v>
      </c>
      <c r="B3065" s="18">
        <v>16</v>
      </c>
    </row>
    <row r="3066" spans="1:2" x14ac:dyDescent="0.3">
      <c r="A3066" t="s">
        <v>14</v>
      </c>
      <c r="B3066" s="18">
        <v>16</v>
      </c>
    </row>
    <row r="3067" spans="1:2" x14ac:dyDescent="0.3">
      <c r="A3067" t="s">
        <v>10</v>
      </c>
      <c r="B3067" s="18">
        <v>16</v>
      </c>
    </row>
    <row r="3068" spans="1:2" x14ac:dyDescent="0.3">
      <c r="A3068" t="s">
        <v>14</v>
      </c>
      <c r="B3068" s="18">
        <v>17</v>
      </c>
    </row>
    <row r="3069" spans="1:2" x14ac:dyDescent="0.3">
      <c r="A3069" t="s">
        <v>14</v>
      </c>
      <c r="B3069" s="18">
        <v>17</v>
      </c>
    </row>
    <row r="3070" spans="1:2" x14ac:dyDescent="0.3">
      <c r="A3070" t="s">
        <v>10</v>
      </c>
      <c r="B3070" s="18">
        <v>3</v>
      </c>
    </row>
    <row r="3071" spans="1:2" x14ac:dyDescent="0.3">
      <c r="A3071" t="s">
        <v>14</v>
      </c>
      <c r="B3071" s="18">
        <v>3</v>
      </c>
    </row>
    <row r="3072" spans="1:2" x14ac:dyDescent="0.3">
      <c r="A3072" t="s">
        <v>14</v>
      </c>
      <c r="B3072" s="18">
        <v>24</v>
      </c>
    </row>
    <row r="3073" spans="1:2" x14ac:dyDescent="0.3">
      <c r="A3073" t="s">
        <v>18</v>
      </c>
      <c r="B3073" s="18">
        <v>16</v>
      </c>
    </row>
    <row r="3074" spans="1:2" x14ac:dyDescent="0.3">
      <c r="A3074" t="s">
        <v>14</v>
      </c>
      <c r="B3074" s="18">
        <v>2</v>
      </c>
    </row>
    <row r="3075" spans="1:2" x14ac:dyDescent="0.3">
      <c r="A3075" t="s">
        <v>14</v>
      </c>
      <c r="B3075" s="18">
        <v>18</v>
      </c>
    </row>
    <row r="3076" spans="1:2" x14ac:dyDescent="0.3">
      <c r="A3076" t="s">
        <v>14</v>
      </c>
      <c r="B3076" s="18">
        <v>4</v>
      </c>
    </row>
    <row r="3077" spans="1:2" x14ac:dyDescent="0.3">
      <c r="A3077" t="s">
        <v>14</v>
      </c>
      <c r="B3077" s="18">
        <v>4</v>
      </c>
    </row>
    <row r="3078" spans="1:2" x14ac:dyDescent="0.3">
      <c r="A3078" t="s">
        <v>14</v>
      </c>
      <c r="B3078" s="18">
        <v>4</v>
      </c>
    </row>
    <row r="3079" spans="1:2" x14ac:dyDescent="0.3">
      <c r="A3079" t="s">
        <v>14</v>
      </c>
      <c r="B3079" s="18">
        <v>1</v>
      </c>
    </row>
    <row r="3080" spans="1:2" x14ac:dyDescent="0.3">
      <c r="A3080" t="s">
        <v>14</v>
      </c>
      <c r="B3080" s="18">
        <v>1</v>
      </c>
    </row>
    <row r="3081" spans="1:2" x14ac:dyDescent="0.3">
      <c r="A3081" t="s">
        <v>14</v>
      </c>
      <c r="B3081" s="18">
        <v>1</v>
      </c>
    </row>
    <row r="3082" spans="1:2" x14ac:dyDescent="0.3">
      <c r="A3082" t="s">
        <v>14</v>
      </c>
      <c r="B3082" s="18">
        <v>1</v>
      </c>
    </row>
    <row r="3083" spans="1:2" x14ac:dyDescent="0.3">
      <c r="A3083" t="s">
        <v>14</v>
      </c>
      <c r="B3083" s="18">
        <v>17</v>
      </c>
    </row>
    <row r="3084" spans="1:2" x14ac:dyDescent="0.3">
      <c r="A3084" t="s">
        <v>14</v>
      </c>
      <c r="B3084" s="18">
        <v>17</v>
      </c>
    </row>
    <row r="3085" spans="1:2" x14ac:dyDescent="0.3">
      <c r="A3085" t="s">
        <v>14</v>
      </c>
      <c r="B3085" s="18">
        <v>17</v>
      </c>
    </row>
    <row r="3086" spans="1:2" x14ac:dyDescent="0.3">
      <c r="A3086" t="s">
        <v>18</v>
      </c>
      <c r="B3086" s="18">
        <v>3</v>
      </c>
    </row>
    <row r="3087" spans="1:2" x14ac:dyDescent="0.3">
      <c r="A3087" t="s">
        <v>18</v>
      </c>
      <c r="B3087" s="18">
        <v>3</v>
      </c>
    </row>
    <row r="3088" spans="1:2" x14ac:dyDescent="0.3">
      <c r="A3088" t="s">
        <v>24</v>
      </c>
      <c r="B3088" s="18">
        <v>18</v>
      </c>
    </row>
    <row r="3089" spans="1:2" x14ac:dyDescent="0.3">
      <c r="A3089" t="s">
        <v>14</v>
      </c>
      <c r="B3089" s="18">
        <v>18</v>
      </c>
    </row>
    <row r="3090" spans="1:2" x14ac:dyDescent="0.3">
      <c r="A3090" t="s">
        <v>24</v>
      </c>
      <c r="B3090" s="18">
        <v>18</v>
      </c>
    </row>
    <row r="3091" spans="1:2" x14ac:dyDescent="0.3">
      <c r="A3091" t="s">
        <v>18</v>
      </c>
      <c r="B3091" s="18">
        <v>4</v>
      </c>
    </row>
    <row r="3092" spans="1:2" x14ac:dyDescent="0.3">
      <c r="A3092" t="s">
        <v>18</v>
      </c>
      <c r="B3092" s="18">
        <v>4</v>
      </c>
    </row>
    <row r="3093" spans="1:2" x14ac:dyDescent="0.3">
      <c r="A3093" t="s">
        <v>18</v>
      </c>
      <c r="B3093" s="18">
        <v>4</v>
      </c>
    </row>
    <row r="3094" spans="1:2" x14ac:dyDescent="0.3">
      <c r="A3094" t="s">
        <v>14</v>
      </c>
      <c r="B3094" s="18">
        <v>23</v>
      </c>
    </row>
    <row r="3095" spans="1:2" x14ac:dyDescent="0.3">
      <c r="A3095" t="s">
        <v>14</v>
      </c>
      <c r="B3095" s="18">
        <v>23</v>
      </c>
    </row>
    <row r="3096" spans="1:2" x14ac:dyDescent="0.3">
      <c r="A3096" t="s">
        <v>14</v>
      </c>
      <c r="B3096" s="18">
        <v>23</v>
      </c>
    </row>
    <row r="3097" spans="1:2" x14ac:dyDescent="0.3">
      <c r="A3097" t="s">
        <v>14</v>
      </c>
      <c r="B3097" s="18">
        <v>4</v>
      </c>
    </row>
    <row r="3098" spans="1:2" x14ac:dyDescent="0.3">
      <c r="A3098" t="s">
        <v>10</v>
      </c>
      <c r="B3098" s="18">
        <v>6</v>
      </c>
    </row>
    <row r="3099" spans="1:2" x14ac:dyDescent="0.3">
      <c r="A3099" t="s">
        <v>18</v>
      </c>
      <c r="B3099" s="18">
        <v>8</v>
      </c>
    </row>
    <row r="3100" spans="1:2" x14ac:dyDescent="0.3">
      <c r="A3100" t="s">
        <v>18</v>
      </c>
      <c r="B3100" s="18">
        <v>24</v>
      </c>
    </row>
    <row r="3101" spans="1:2" x14ac:dyDescent="0.3">
      <c r="A3101" t="s">
        <v>18</v>
      </c>
      <c r="B3101" s="18">
        <v>21</v>
      </c>
    </row>
    <row r="3102" spans="1:2" x14ac:dyDescent="0.3">
      <c r="A3102" t="s">
        <v>14</v>
      </c>
      <c r="B3102" s="18">
        <v>17</v>
      </c>
    </row>
    <row r="3103" spans="1:2" x14ac:dyDescent="0.3">
      <c r="A3103" t="s">
        <v>14</v>
      </c>
      <c r="B3103" s="18">
        <v>6</v>
      </c>
    </row>
    <row r="3104" spans="1:2" x14ac:dyDescent="0.3">
      <c r="A3104" t="s">
        <v>14</v>
      </c>
      <c r="B3104" s="18">
        <v>22</v>
      </c>
    </row>
    <row r="3105" spans="1:2" x14ac:dyDescent="0.3">
      <c r="A3105" t="s">
        <v>14</v>
      </c>
      <c r="B3105" s="18">
        <v>24</v>
      </c>
    </row>
    <row r="3106" spans="1:2" x14ac:dyDescent="0.3">
      <c r="A3106" t="s">
        <v>18</v>
      </c>
      <c r="B3106" s="18">
        <v>2</v>
      </c>
    </row>
    <row r="3107" spans="1:2" x14ac:dyDescent="0.3">
      <c r="A3107" t="s">
        <v>18</v>
      </c>
      <c r="B3107" s="18">
        <v>15</v>
      </c>
    </row>
    <row r="3108" spans="1:2" x14ac:dyDescent="0.3">
      <c r="A3108" t="s">
        <v>18</v>
      </c>
      <c r="B3108" s="18">
        <v>15</v>
      </c>
    </row>
    <row r="3109" spans="1:2" x14ac:dyDescent="0.3">
      <c r="A3109" t="s">
        <v>14</v>
      </c>
      <c r="B3109" s="18">
        <v>17</v>
      </c>
    </row>
    <row r="3110" spans="1:2" x14ac:dyDescent="0.3">
      <c r="A3110" t="s">
        <v>14</v>
      </c>
      <c r="B3110" s="18">
        <v>16</v>
      </c>
    </row>
    <row r="3111" spans="1:2" x14ac:dyDescent="0.3">
      <c r="A3111" t="s">
        <v>18</v>
      </c>
      <c r="B3111" s="18">
        <v>15</v>
      </c>
    </row>
    <row r="3112" spans="1:2" x14ac:dyDescent="0.3">
      <c r="A3112" t="s">
        <v>18</v>
      </c>
      <c r="B3112" s="18">
        <v>15</v>
      </c>
    </row>
    <row r="3113" spans="1:2" x14ac:dyDescent="0.3">
      <c r="A3113" t="s">
        <v>10</v>
      </c>
      <c r="B3113" s="18">
        <v>18</v>
      </c>
    </row>
    <row r="3114" spans="1:2" x14ac:dyDescent="0.3">
      <c r="A3114" t="s">
        <v>14</v>
      </c>
      <c r="B3114" s="18">
        <v>14</v>
      </c>
    </row>
    <row r="3115" spans="1:2" x14ac:dyDescent="0.3">
      <c r="A3115" t="s">
        <v>18</v>
      </c>
      <c r="B3115" s="18">
        <v>16</v>
      </c>
    </row>
    <row r="3116" spans="1:2" x14ac:dyDescent="0.3">
      <c r="A3116" t="s">
        <v>14</v>
      </c>
      <c r="B3116" s="18">
        <v>16</v>
      </c>
    </row>
    <row r="3117" spans="1:2" x14ac:dyDescent="0.3">
      <c r="A3117" t="s">
        <v>14</v>
      </c>
      <c r="B3117" s="18">
        <v>16</v>
      </c>
    </row>
    <row r="3118" spans="1:2" x14ac:dyDescent="0.3">
      <c r="A3118" t="s">
        <v>18</v>
      </c>
      <c r="B3118" s="18">
        <v>17</v>
      </c>
    </row>
    <row r="3119" spans="1:2" x14ac:dyDescent="0.3">
      <c r="A3119" t="s">
        <v>14</v>
      </c>
      <c r="B3119" s="18">
        <v>1</v>
      </c>
    </row>
    <row r="3120" spans="1:2" x14ac:dyDescent="0.3">
      <c r="A3120" t="s">
        <v>14</v>
      </c>
      <c r="B3120" s="18">
        <v>1</v>
      </c>
    </row>
    <row r="3121" spans="1:2" x14ac:dyDescent="0.3">
      <c r="A3121" t="s">
        <v>14</v>
      </c>
      <c r="B3121" s="18">
        <v>17</v>
      </c>
    </row>
    <row r="3122" spans="1:2" x14ac:dyDescent="0.3">
      <c r="A3122" t="s">
        <v>14</v>
      </c>
      <c r="B3122" s="18">
        <v>17</v>
      </c>
    </row>
    <row r="3123" spans="1:2" x14ac:dyDescent="0.3">
      <c r="A3123" t="s">
        <v>14</v>
      </c>
      <c r="B3123" s="18">
        <v>17</v>
      </c>
    </row>
    <row r="3124" spans="1:2" x14ac:dyDescent="0.3">
      <c r="A3124" t="s">
        <v>14</v>
      </c>
      <c r="B3124" s="18">
        <v>18</v>
      </c>
    </row>
    <row r="3125" spans="1:2" x14ac:dyDescent="0.3">
      <c r="A3125" t="s">
        <v>18</v>
      </c>
      <c r="B3125" s="18">
        <v>18</v>
      </c>
    </row>
    <row r="3126" spans="1:2" x14ac:dyDescent="0.3">
      <c r="A3126" t="s">
        <v>14</v>
      </c>
      <c r="B3126" s="18">
        <v>18</v>
      </c>
    </row>
    <row r="3127" spans="1:2" x14ac:dyDescent="0.3">
      <c r="A3127" t="s">
        <v>14</v>
      </c>
      <c r="B3127" s="18">
        <v>15</v>
      </c>
    </row>
    <row r="3128" spans="1:2" x14ac:dyDescent="0.3">
      <c r="A3128" t="s">
        <v>14</v>
      </c>
      <c r="B3128" s="18">
        <v>15</v>
      </c>
    </row>
    <row r="3129" spans="1:2" x14ac:dyDescent="0.3">
      <c r="A3129" t="s">
        <v>14</v>
      </c>
      <c r="B3129" s="18">
        <v>16</v>
      </c>
    </row>
    <row r="3130" spans="1:2" x14ac:dyDescent="0.3">
      <c r="A3130" t="s">
        <v>14</v>
      </c>
      <c r="B3130" s="18">
        <v>16</v>
      </c>
    </row>
    <row r="3131" spans="1:2" x14ac:dyDescent="0.3">
      <c r="A3131" t="s">
        <v>10</v>
      </c>
      <c r="B3131" s="18">
        <v>15</v>
      </c>
    </row>
    <row r="3132" spans="1:2" x14ac:dyDescent="0.3">
      <c r="A3132" t="s">
        <v>14</v>
      </c>
      <c r="B3132" s="18">
        <v>20</v>
      </c>
    </row>
    <row r="3133" spans="1:2" x14ac:dyDescent="0.3">
      <c r="A3133" t="s">
        <v>14</v>
      </c>
      <c r="B3133" s="18">
        <v>18</v>
      </c>
    </row>
    <row r="3134" spans="1:2" x14ac:dyDescent="0.3">
      <c r="A3134" t="s">
        <v>24</v>
      </c>
      <c r="B3134" s="18">
        <v>1</v>
      </c>
    </row>
    <row r="3135" spans="1:2" x14ac:dyDescent="0.3">
      <c r="A3135" t="s">
        <v>10</v>
      </c>
      <c r="B3135" s="18">
        <v>15</v>
      </c>
    </row>
    <row r="3136" spans="1:2" x14ac:dyDescent="0.3">
      <c r="A3136" t="s">
        <v>14</v>
      </c>
      <c r="B3136" s="18">
        <v>20</v>
      </c>
    </row>
    <row r="3137" spans="1:2" x14ac:dyDescent="0.3">
      <c r="A3137" t="s">
        <v>14</v>
      </c>
      <c r="B3137" s="18">
        <v>4</v>
      </c>
    </row>
    <row r="3138" spans="1:2" x14ac:dyDescent="0.3">
      <c r="A3138" t="s">
        <v>18</v>
      </c>
      <c r="B3138" s="18">
        <v>4</v>
      </c>
    </row>
    <row r="3139" spans="1:2" x14ac:dyDescent="0.3">
      <c r="A3139" t="s">
        <v>18</v>
      </c>
      <c r="B3139" s="18">
        <v>4</v>
      </c>
    </row>
    <row r="3140" spans="1:2" x14ac:dyDescent="0.3">
      <c r="A3140" t="s">
        <v>14</v>
      </c>
      <c r="B3140" s="18">
        <v>4</v>
      </c>
    </row>
    <row r="3141" spans="1:2" x14ac:dyDescent="0.3">
      <c r="A3141" t="s">
        <v>18</v>
      </c>
      <c r="B3141" s="18">
        <v>4</v>
      </c>
    </row>
    <row r="3142" spans="1:2" x14ac:dyDescent="0.3">
      <c r="A3142" t="s">
        <v>18</v>
      </c>
      <c r="B3142" s="18">
        <v>4</v>
      </c>
    </row>
    <row r="3143" spans="1:2" x14ac:dyDescent="0.3">
      <c r="A3143" t="s">
        <v>18</v>
      </c>
      <c r="B3143" s="18">
        <v>4</v>
      </c>
    </row>
    <row r="3144" spans="1:2" x14ac:dyDescent="0.3">
      <c r="A3144" t="s">
        <v>18</v>
      </c>
      <c r="B3144" s="18">
        <v>4</v>
      </c>
    </row>
    <row r="3145" spans="1:2" x14ac:dyDescent="0.3">
      <c r="A3145" t="s">
        <v>14</v>
      </c>
      <c r="B3145" s="18">
        <v>4</v>
      </c>
    </row>
    <row r="3146" spans="1:2" x14ac:dyDescent="0.3">
      <c r="A3146" t="s">
        <v>14</v>
      </c>
      <c r="B3146" s="18">
        <v>4</v>
      </c>
    </row>
    <row r="3147" spans="1:2" x14ac:dyDescent="0.3">
      <c r="A3147" t="s">
        <v>10</v>
      </c>
      <c r="B3147" s="18">
        <v>4</v>
      </c>
    </row>
    <row r="3148" spans="1:2" x14ac:dyDescent="0.3">
      <c r="A3148" t="s">
        <v>14</v>
      </c>
      <c r="B3148" s="18">
        <v>4</v>
      </c>
    </row>
    <row r="3149" spans="1:2" x14ac:dyDescent="0.3">
      <c r="A3149" t="s">
        <v>14</v>
      </c>
      <c r="B3149" s="18">
        <v>22</v>
      </c>
    </row>
    <row r="3150" spans="1:2" x14ac:dyDescent="0.3">
      <c r="A3150" t="s">
        <v>14</v>
      </c>
      <c r="B3150" s="18">
        <v>14</v>
      </c>
    </row>
    <row r="3151" spans="1:2" x14ac:dyDescent="0.3">
      <c r="A3151" t="s">
        <v>18</v>
      </c>
      <c r="B3151" s="18">
        <v>15</v>
      </c>
    </row>
    <row r="3152" spans="1:2" x14ac:dyDescent="0.3">
      <c r="A3152" t="s">
        <v>14</v>
      </c>
      <c r="B3152" s="18">
        <v>19</v>
      </c>
    </row>
    <row r="3153" spans="1:2" x14ac:dyDescent="0.3">
      <c r="A3153" t="s">
        <v>18</v>
      </c>
      <c r="B3153" s="18">
        <v>19</v>
      </c>
    </row>
    <row r="3154" spans="1:2" x14ac:dyDescent="0.3">
      <c r="A3154" t="s">
        <v>14</v>
      </c>
      <c r="B3154" s="18">
        <v>2</v>
      </c>
    </row>
    <row r="3155" spans="1:2" x14ac:dyDescent="0.3">
      <c r="A3155" t="s">
        <v>18</v>
      </c>
      <c r="B3155" s="18">
        <v>20</v>
      </c>
    </row>
    <row r="3156" spans="1:2" x14ac:dyDescent="0.3">
      <c r="A3156" t="s">
        <v>18</v>
      </c>
      <c r="B3156" s="18">
        <v>20</v>
      </c>
    </row>
    <row r="3157" spans="1:2" x14ac:dyDescent="0.3">
      <c r="A3157" t="s">
        <v>18</v>
      </c>
      <c r="B3157" s="18">
        <v>17</v>
      </c>
    </row>
    <row r="3158" spans="1:2" x14ac:dyDescent="0.3">
      <c r="A3158" t="s">
        <v>14</v>
      </c>
      <c r="B3158" s="18">
        <v>17</v>
      </c>
    </row>
    <row r="3159" spans="1:2" x14ac:dyDescent="0.3">
      <c r="A3159" t="s">
        <v>14</v>
      </c>
      <c r="B3159" s="18">
        <v>17</v>
      </c>
    </row>
    <row r="3160" spans="1:2" x14ac:dyDescent="0.3">
      <c r="A3160" t="s">
        <v>14</v>
      </c>
      <c r="B3160" s="18">
        <v>17</v>
      </c>
    </row>
    <row r="3161" spans="1:2" x14ac:dyDescent="0.3">
      <c r="A3161" t="s">
        <v>18</v>
      </c>
      <c r="B3161" s="18">
        <v>16</v>
      </c>
    </row>
    <row r="3162" spans="1:2" x14ac:dyDescent="0.3">
      <c r="A3162" t="s">
        <v>14</v>
      </c>
      <c r="B3162" s="18">
        <v>16</v>
      </c>
    </row>
    <row r="3163" spans="1:2" x14ac:dyDescent="0.3">
      <c r="A3163" t="s">
        <v>10</v>
      </c>
      <c r="B3163" s="18">
        <v>16</v>
      </c>
    </row>
    <row r="3164" spans="1:2" x14ac:dyDescent="0.3">
      <c r="A3164" t="s">
        <v>14</v>
      </c>
      <c r="B3164" s="18">
        <v>16</v>
      </c>
    </row>
    <row r="3165" spans="1:2" x14ac:dyDescent="0.3">
      <c r="A3165" t="s">
        <v>18</v>
      </c>
      <c r="B3165" s="18">
        <v>10</v>
      </c>
    </row>
    <row r="3166" spans="1:2" x14ac:dyDescent="0.3">
      <c r="A3166" t="s">
        <v>14</v>
      </c>
      <c r="B3166" s="18">
        <v>17</v>
      </c>
    </row>
    <row r="3167" spans="1:2" x14ac:dyDescent="0.3">
      <c r="A3167" t="s">
        <v>14</v>
      </c>
      <c r="B3167" s="18">
        <v>17</v>
      </c>
    </row>
    <row r="3168" spans="1:2" x14ac:dyDescent="0.3">
      <c r="A3168" t="s">
        <v>18</v>
      </c>
      <c r="B3168" s="18">
        <v>17</v>
      </c>
    </row>
    <row r="3169" spans="1:2" x14ac:dyDescent="0.3">
      <c r="A3169" t="s">
        <v>14</v>
      </c>
      <c r="B3169" s="18">
        <v>15</v>
      </c>
    </row>
    <row r="3170" spans="1:2" x14ac:dyDescent="0.3">
      <c r="A3170" t="s">
        <v>14</v>
      </c>
      <c r="B3170" s="18">
        <v>1</v>
      </c>
    </row>
    <row r="3171" spans="1:2" x14ac:dyDescent="0.3">
      <c r="A3171" t="s">
        <v>10</v>
      </c>
      <c r="B3171" s="18">
        <v>1</v>
      </c>
    </row>
    <row r="3172" spans="1:2" x14ac:dyDescent="0.3">
      <c r="A3172" t="s">
        <v>10</v>
      </c>
      <c r="B3172" s="18">
        <v>4</v>
      </c>
    </row>
    <row r="3173" spans="1:2" x14ac:dyDescent="0.3">
      <c r="A3173" t="s">
        <v>18</v>
      </c>
      <c r="B3173" s="18">
        <v>4</v>
      </c>
    </row>
    <row r="3174" spans="1:2" x14ac:dyDescent="0.3">
      <c r="A3174" t="s">
        <v>10</v>
      </c>
      <c r="B3174" s="18">
        <v>1</v>
      </c>
    </row>
    <row r="3175" spans="1:2" x14ac:dyDescent="0.3">
      <c r="A3175" t="s">
        <v>10</v>
      </c>
      <c r="B3175" s="18">
        <v>1</v>
      </c>
    </row>
    <row r="3176" spans="1:2" x14ac:dyDescent="0.3">
      <c r="A3176" t="s">
        <v>10</v>
      </c>
      <c r="B3176" s="18">
        <v>23</v>
      </c>
    </row>
    <row r="3177" spans="1:2" x14ac:dyDescent="0.3">
      <c r="A3177" t="s">
        <v>10</v>
      </c>
      <c r="B3177" s="18">
        <v>6</v>
      </c>
    </row>
    <row r="3178" spans="1:2" x14ac:dyDescent="0.3">
      <c r="A3178" t="s">
        <v>10</v>
      </c>
      <c r="B3178" s="18">
        <v>6</v>
      </c>
    </row>
    <row r="3179" spans="1:2" x14ac:dyDescent="0.3">
      <c r="A3179" t="s">
        <v>10</v>
      </c>
      <c r="B3179" s="18">
        <v>6</v>
      </c>
    </row>
    <row r="3180" spans="1:2" x14ac:dyDescent="0.3">
      <c r="A3180" t="s">
        <v>14</v>
      </c>
      <c r="B3180" s="18">
        <v>7</v>
      </c>
    </row>
    <row r="3181" spans="1:2" x14ac:dyDescent="0.3">
      <c r="A3181" t="s">
        <v>14</v>
      </c>
      <c r="B3181" s="18">
        <v>6</v>
      </c>
    </row>
    <row r="3182" spans="1:2" x14ac:dyDescent="0.3">
      <c r="A3182" t="s">
        <v>10</v>
      </c>
      <c r="B3182" s="18">
        <v>5</v>
      </c>
    </row>
    <row r="3183" spans="1:2" x14ac:dyDescent="0.3">
      <c r="A3183" t="s">
        <v>24</v>
      </c>
      <c r="B3183" s="18">
        <v>4</v>
      </c>
    </row>
    <row r="3184" spans="1:2" x14ac:dyDescent="0.3">
      <c r="A3184" t="s">
        <v>14</v>
      </c>
      <c r="B3184" s="18">
        <v>4</v>
      </c>
    </row>
    <row r="3185" spans="1:2" x14ac:dyDescent="0.3">
      <c r="A3185" t="s">
        <v>18</v>
      </c>
      <c r="B3185" s="18">
        <v>4</v>
      </c>
    </row>
    <row r="3186" spans="1:2" x14ac:dyDescent="0.3">
      <c r="A3186" t="s">
        <v>10</v>
      </c>
      <c r="B3186" s="18">
        <v>4</v>
      </c>
    </row>
    <row r="3187" spans="1:2" x14ac:dyDescent="0.3">
      <c r="A3187" t="s">
        <v>10</v>
      </c>
      <c r="B3187" s="18">
        <v>4</v>
      </c>
    </row>
    <row r="3188" spans="1:2" x14ac:dyDescent="0.3">
      <c r="A3188" t="s">
        <v>18</v>
      </c>
      <c r="B3188" s="18">
        <v>4</v>
      </c>
    </row>
    <row r="3189" spans="1:2" x14ac:dyDescent="0.3">
      <c r="A3189" t="s">
        <v>18</v>
      </c>
      <c r="B3189" s="18">
        <v>4</v>
      </c>
    </row>
    <row r="3190" spans="1:2" x14ac:dyDescent="0.3">
      <c r="A3190" t="s">
        <v>18</v>
      </c>
      <c r="B3190" s="18">
        <v>5</v>
      </c>
    </row>
    <row r="3191" spans="1:2" x14ac:dyDescent="0.3">
      <c r="A3191" t="s">
        <v>18</v>
      </c>
      <c r="B3191" s="18">
        <v>5</v>
      </c>
    </row>
    <row r="3192" spans="1:2" x14ac:dyDescent="0.3">
      <c r="A3192" t="s">
        <v>24</v>
      </c>
      <c r="B3192" s="18">
        <v>5</v>
      </c>
    </row>
    <row r="3193" spans="1:2" x14ac:dyDescent="0.3">
      <c r="A3193" t="s">
        <v>14</v>
      </c>
      <c r="B3193" s="18">
        <v>5</v>
      </c>
    </row>
    <row r="3194" spans="1:2" x14ac:dyDescent="0.3">
      <c r="A3194" t="s">
        <v>10</v>
      </c>
      <c r="B3194" s="18">
        <v>5</v>
      </c>
    </row>
    <row r="3195" spans="1:2" x14ac:dyDescent="0.3">
      <c r="A3195" t="s">
        <v>18</v>
      </c>
      <c r="B3195" s="18">
        <v>6</v>
      </c>
    </row>
    <row r="3196" spans="1:2" x14ac:dyDescent="0.3">
      <c r="A3196" t="s">
        <v>14</v>
      </c>
      <c r="B3196" s="18">
        <v>6</v>
      </c>
    </row>
    <row r="3197" spans="1:2" x14ac:dyDescent="0.3">
      <c r="A3197" t="s">
        <v>18</v>
      </c>
      <c r="B3197" s="18">
        <v>3</v>
      </c>
    </row>
    <row r="3198" spans="1:2" x14ac:dyDescent="0.3">
      <c r="A3198" t="s">
        <v>18</v>
      </c>
      <c r="B3198" s="18">
        <v>5</v>
      </c>
    </row>
    <row r="3199" spans="1:2" x14ac:dyDescent="0.3">
      <c r="A3199" t="s">
        <v>18</v>
      </c>
      <c r="B3199" s="18">
        <v>5</v>
      </c>
    </row>
    <row r="3200" spans="1:2" x14ac:dyDescent="0.3">
      <c r="A3200" t="s">
        <v>10</v>
      </c>
      <c r="B3200" s="18">
        <v>2</v>
      </c>
    </row>
    <row r="3201" spans="1:2" x14ac:dyDescent="0.3">
      <c r="A3201" t="s">
        <v>10</v>
      </c>
      <c r="B3201" s="18">
        <v>22</v>
      </c>
    </row>
    <row r="3202" spans="1:2" x14ac:dyDescent="0.3">
      <c r="A3202" t="s">
        <v>14</v>
      </c>
      <c r="B3202" s="18">
        <v>20</v>
      </c>
    </row>
    <row r="3203" spans="1:2" x14ac:dyDescent="0.3">
      <c r="A3203" t="s">
        <v>10</v>
      </c>
      <c r="B3203" s="18">
        <v>20</v>
      </c>
    </row>
    <row r="3204" spans="1:2" x14ac:dyDescent="0.3">
      <c r="A3204" t="s">
        <v>24</v>
      </c>
      <c r="B3204" s="18">
        <v>20</v>
      </c>
    </row>
    <row r="3205" spans="1:2" x14ac:dyDescent="0.3">
      <c r="A3205" t="s">
        <v>14</v>
      </c>
      <c r="B3205" s="18">
        <v>15</v>
      </c>
    </row>
    <row r="3206" spans="1:2" x14ac:dyDescent="0.3">
      <c r="A3206" t="s">
        <v>18</v>
      </c>
      <c r="B3206" s="18">
        <v>6</v>
      </c>
    </row>
    <row r="3207" spans="1:2" x14ac:dyDescent="0.3">
      <c r="A3207" t="s">
        <v>18</v>
      </c>
      <c r="B3207" s="18">
        <v>3</v>
      </c>
    </row>
    <row r="3208" spans="1:2" x14ac:dyDescent="0.3">
      <c r="A3208" t="s">
        <v>14</v>
      </c>
      <c r="B3208" s="18">
        <v>24</v>
      </c>
    </row>
    <row r="3209" spans="1:2" x14ac:dyDescent="0.3">
      <c r="A3209" t="s">
        <v>14</v>
      </c>
      <c r="B3209" s="18">
        <v>24</v>
      </c>
    </row>
    <row r="3210" spans="1:2" x14ac:dyDescent="0.3">
      <c r="A3210" t="s">
        <v>14</v>
      </c>
      <c r="B3210" s="18">
        <v>2</v>
      </c>
    </row>
    <row r="3211" spans="1:2" x14ac:dyDescent="0.3">
      <c r="A3211" t="s">
        <v>14</v>
      </c>
      <c r="B3211" s="18">
        <v>2</v>
      </c>
    </row>
    <row r="3212" spans="1:2" x14ac:dyDescent="0.3">
      <c r="A3212" t="s">
        <v>14</v>
      </c>
      <c r="B3212" s="18">
        <v>2</v>
      </c>
    </row>
    <row r="3213" spans="1:2" x14ac:dyDescent="0.3">
      <c r="A3213" t="s">
        <v>14</v>
      </c>
      <c r="B3213" s="18">
        <v>2</v>
      </c>
    </row>
    <row r="3214" spans="1:2" x14ac:dyDescent="0.3">
      <c r="A3214" t="s">
        <v>14</v>
      </c>
      <c r="B3214" s="18">
        <v>2</v>
      </c>
    </row>
    <row r="3215" spans="1:2" x14ac:dyDescent="0.3">
      <c r="A3215" t="s">
        <v>18</v>
      </c>
      <c r="B3215" s="18">
        <v>23</v>
      </c>
    </row>
    <row r="3216" spans="1:2" x14ac:dyDescent="0.3">
      <c r="A3216" t="s">
        <v>14</v>
      </c>
      <c r="B3216" s="18">
        <v>23</v>
      </c>
    </row>
    <row r="3217" spans="1:2" x14ac:dyDescent="0.3">
      <c r="A3217" t="s">
        <v>14</v>
      </c>
      <c r="B3217" s="18">
        <v>23</v>
      </c>
    </row>
    <row r="3218" spans="1:2" x14ac:dyDescent="0.3">
      <c r="A3218" t="s">
        <v>14</v>
      </c>
      <c r="B3218" s="18">
        <v>23</v>
      </c>
    </row>
    <row r="3219" spans="1:2" x14ac:dyDescent="0.3">
      <c r="A3219" t="s">
        <v>18</v>
      </c>
      <c r="B3219" s="18">
        <v>20</v>
      </c>
    </row>
    <row r="3220" spans="1:2" x14ac:dyDescent="0.3">
      <c r="A3220" t="s">
        <v>14</v>
      </c>
      <c r="B3220" s="18">
        <v>12</v>
      </c>
    </row>
    <row r="3221" spans="1:2" x14ac:dyDescent="0.3">
      <c r="A3221" t="s">
        <v>18</v>
      </c>
      <c r="B3221" s="18">
        <v>12</v>
      </c>
    </row>
    <row r="3222" spans="1:2" x14ac:dyDescent="0.3">
      <c r="A3222" t="s">
        <v>18</v>
      </c>
      <c r="B3222" s="18">
        <v>12</v>
      </c>
    </row>
    <row r="3223" spans="1:2" x14ac:dyDescent="0.3">
      <c r="A3223" t="s">
        <v>14</v>
      </c>
      <c r="B3223" s="18">
        <v>12</v>
      </c>
    </row>
    <row r="3224" spans="1:2" x14ac:dyDescent="0.3">
      <c r="A3224" t="s">
        <v>14</v>
      </c>
      <c r="B3224" s="18">
        <v>4</v>
      </c>
    </row>
    <row r="3225" spans="1:2" x14ac:dyDescent="0.3">
      <c r="A3225" t="s">
        <v>14</v>
      </c>
      <c r="B3225" s="18">
        <v>4</v>
      </c>
    </row>
    <row r="3226" spans="1:2" x14ac:dyDescent="0.3">
      <c r="A3226" t="s">
        <v>14</v>
      </c>
      <c r="B3226" s="18">
        <v>1</v>
      </c>
    </row>
    <row r="3227" spans="1:2" x14ac:dyDescent="0.3">
      <c r="A3227" t="s">
        <v>18</v>
      </c>
      <c r="B3227" s="18">
        <v>1</v>
      </c>
    </row>
    <row r="3228" spans="1:2" x14ac:dyDescent="0.3">
      <c r="A3228" t="s">
        <v>18</v>
      </c>
      <c r="B3228" s="18">
        <v>1</v>
      </c>
    </row>
    <row r="3229" spans="1:2" x14ac:dyDescent="0.3">
      <c r="A3229" t="s">
        <v>14</v>
      </c>
      <c r="B3229" s="18">
        <v>22</v>
      </c>
    </row>
    <row r="3230" spans="1:2" x14ac:dyDescent="0.3">
      <c r="A3230" t="s">
        <v>14</v>
      </c>
      <c r="B3230" s="18">
        <v>22</v>
      </c>
    </row>
    <row r="3231" spans="1:2" x14ac:dyDescent="0.3">
      <c r="A3231" t="s">
        <v>14</v>
      </c>
      <c r="B3231" s="18">
        <v>19</v>
      </c>
    </row>
    <row r="3232" spans="1:2" x14ac:dyDescent="0.3">
      <c r="A3232" t="s">
        <v>14</v>
      </c>
      <c r="B3232" s="18">
        <v>3</v>
      </c>
    </row>
    <row r="3233" spans="1:2" x14ac:dyDescent="0.3">
      <c r="A3233" t="s">
        <v>18</v>
      </c>
      <c r="B3233" s="18">
        <v>3</v>
      </c>
    </row>
    <row r="3234" spans="1:2" x14ac:dyDescent="0.3">
      <c r="A3234" t="s">
        <v>18</v>
      </c>
      <c r="B3234" s="18">
        <v>3</v>
      </c>
    </row>
    <row r="3235" spans="1:2" x14ac:dyDescent="0.3">
      <c r="A3235" t="s">
        <v>10</v>
      </c>
      <c r="B3235" s="18">
        <v>3</v>
      </c>
    </row>
    <row r="3236" spans="1:2" x14ac:dyDescent="0.3">
      <c r="A3236" t="s">
        <v>18</v>
      </c>
      <c r="B3236" s="18">
        <v>3</v>
      </c>
    </row>
    <row r="3237" spans="1:2" x14ac:dyDescent="0.3">
      <c r="A3237" t="s">
        <v>14</v>
      </c>
      <c r="B3237" s="18">
        <v>3</v>
      </c>
    </row>
    <row r="3238" spans="1:2" x14ac:dyDescent="0.3">
      <c r="A3238" t="s">
        <v>14</v>
      </c>
      <c r="B3238" s="18">
        <v>3</v>
      </c>
    </row>
    <row r="3239" spans="1:2" x14ac:dyDescent="0.3">
      <c r="A3239" t="s">
        <v>14</v>
      </c>
      <c r="B3239" s="18">
        <v>3</v>
      </c>
    </row>
    <row r="3240" spans="1:2" x14ac:dyDescent="0.3">
      <c r="A3240" t="s">
        <v>18</v>
      </c>
      <c r="B3240" s="18">
        <v>21</v>
      </c>
    </row>
    <row r="3241" spans="1:2" x14ac:dyDescent="0.3">
      <c r="A3241" t="s">
        <v>24</v>
      </c>
      <c r="B3241" s="18">
        <v>21</v>
      </c>
    </row>
    <row r="3242" spans="1:2" x14ac:dyDescent="0.3">
      <c r="A3242" t="s">
        <v>14</v>
      </c>
      <c r="B3242" s="18">
        <v>21</v>
      </c>
    </row>
    <row r="3243" spans="1:2" x14ac:dyDescent="0.3">
      <c r="A3243" t="s">
        <v>18</v>
      </c>
      <c r="B3243" s="18">
        <v>21</v>
      </c>
    </row>
    <row r="3244" spans="1:2" x14ac:dyDescent="0.3">
      <c r="A3244" t="s">
        <v>14</v>
      </c>
      <c r="B3244" s="18">
        <v>21</v>
      </c>
    </row>
    <row r="3245" spans="1:2" x14ac:dyDescent="0.3">
      <c r="A3245" t="s">
        <v>18</v>
      </c>
      <c r="B3245" s="18">
        <v>21</v>
      </c>
    </row>
    <row r="3246" spans="1:2" x14ac:dyDescent="0.3">
      <c r="A3246" t="s">
        <v>14</v>
      </c>
      <c r="B3246" s="18">
        <v>21</v>
      </c>
    </row>
    <row r="3247" spans="1:2" x14ac:dyDescent="0.3">
      <c r="A3247" t="s">
        <v>18</v>
      </c>
      <c r="B3247" s="18">
        <v>18</v>
      </c>
    </row>
    <row r="3248" spans="1:2" x14ac:dyDescent="0.3">
      <c r="A3248" t="s">
        <v>18</v>
      </c>
      <c r="B3248" s="18">
        <v>16</v>
      </c>
    </row>
    <row r="3249" spans="1:2" x14ac:dyDescent="0.3">
      <c r="A3249" t="s">
        <v>14</v>
      </c>
      <c r="B3249" s="18">
        <v>18</v>
      </c>
    </row>
    <row r="3250" spans="1:2" x14ac:dyDescent="0.3">
      <c r="A3250" t="s">
        <v>14</v>
      </c>
      <c r="B3250" s="18">
        <v>4</v>
      </c>
    </row>
    <row r="3251" spans="1:2" x14ac:dyDescent="0.3">
      <c r="A3251" t="s">
        <v>14</v>
      </c>
      <c r="B3251" s="18">
        <v>17</v>
      </c>
    </row>
    <row r="3252" spans="1:2" x14ac:dyDescent="0.3">
      <c r="A3252" t="s">
        <v>14</v>
      </c>
      <c r="B3252" s="18">
        <v>17</v>
      </c>
    </row>
    <row r="3253" spans="1:2" x14ac:dyDescent="0.3">
      <c r="A3253" t="s">
        <v>18</v>
      </c>
      <c r="B3253" s="18">
        <v>24</v>
      </c>
    </row>
    <row r="3254" spans="1:2" x14ac:dyDescent="0.3">
      <c r="A3254" t="s">
        <v>10</v>
      </c>
      <c r="B3254" s="18">
        <v>24</v>
      </c>
    </row>
    <row r="3255" spans="1:2" x14ac:dyDescent="0.3">
      <c r="A3255" t="s">
        <v>14</v>
      </c>
      <c r="B3255" s="18">
        <v>24</v>
      </c>
    </row>
    <row r="3256" spans="1:2" x14ac:dyDescent="0.3">
      <c r="A3256" t="s">
        <v>10</v>
      </c>
      <c r="B3256" s="18">
        <v>24</v>
      </c>
    </row>
    <row r="3257" spans="1:2" x14ac:dyDescent="0.3">
      <c r="A3257" t="s">
        <v>14</v>
      </c>
      <c r="B3257" s="18">
        <v>3</v>
      </c>
    </row>
    <row r="3258" spans="1:2" x14ac:dyDescent="0.3">
      <c r="A3258" t="s">
        <v>18</v>
      </c>
      <c r="B3258" s="18">
        <v>3</v>
      </c>
    </row>
    <row r="3259" spans="1:2" x14ac:dyDescent="0.3">
      <c r="A3259" t="s">
        <v>14</v>
      </c>
      <c r="B3259" s="18">
        <v>20</v>
      </c>
    </row>
    <row r="3260" spans="1:2" x14ac:dyDescent="0.3">
      <c r="A3260" t="s">
        <v>18</v>
      </c>
      <c r="B3260" s="18">
        <v>10</v>
      </c>
    </row>
    <row r="3261" spans="1:2" x14ac:dyDescent="0.3">
      <c r="A3261" t="s">
        <v>18</v>
      </c>
      <c r="B3261" s="18">
        <v>11</v>
      </c>
    </row>
    <row r="3262" spans="1:2" x14ac:dyDescent="0.3">
      <c r="A3262" t="s">
        <v>18</v>
      </c>
      <c r="B3262" s="18">
        <v>10</v>
      </c>
    </row>
    <row r="3263" spans="1:2" x14ac:dyDescent="0.3">
      <c r="A3263" t="s">
        <v>14</v>
      </c>
      <c r="B3263" s="18">
        <v>11</v>
      </c>
    </row>
    <row r="3264" spans="1:2" x14ac:dyDescent="0.3">
      <c r="A3264" t="s">
        <v>18</v>
      </c>
      <c r="B3264" s="18">
        <v>11</v>
      </c>
    </row>
    <row r="3265" spans="1:2" x14ac:dyDescent="0.3">
      <c r="A3265" t="s">
        <v>18</v>
      </c>
      <c r="B3265" s="18">
        <v>11</v>
      </c>
    </row>
    <row r="3266" spans="1:2" x14ac:dyDescent="0.3">
      <c r="A3266" t="s">
        <v>18</v>
      </c>
      <c r="B3266" s="18">
        <v>11</v>
      </c>
    </row>
    <row r="3267" spans="1:2" x14ac:dyDescent="0.3">
      <c r="A3267" t="s">
        <v>18</v>
      </c>
      <c r="B3267" s="18">
        <v>8</v>
      </c>
    </row>
    <row r="3268" spans="1:2" x14ac:dyDescent="0.3">
      <c r="A3268" t="s">
        <v>18</v>
      </c>
      <c r="B3268" s="18">
        <v>24</v>
      </c>
    </row>
    <row r="3269" spans="1:2" x14ac:dyDescent="0.3">
      <c r="A3269" t="s">
        <v>14</v>
      </c>
      <c r="B3269" s="18">
        <v>9</v>
      </c>
    </row>
    <row r="3270" spans="1:2" x14ac:dyDescent="0.3">
      <c r="A3270" t="s">
        <v>18</v>
      </c>
      <c r="B3270" s="18">
        <v>10</v>
      </c>
    </row>
    <row r="3271" spans="1:2" x14ac:dyDescent="0.3">
      <c r="A3271" t="s">
        <v>14</v>
      </c>
      <c r="B3271" s="18">
        <v>10</v>
      </c>
    </row>
    <row r="3272" spans="1:2" x14ac:dyDescent="0.3">
      <c r="A3272" t="s">
        <v>14</v>
      </c>
      <c r="B3272" s="18">
        <v>10</v>
      </c>
    </row>
    <row r="3273" spans="1:2" x14ac:dyDescent="0.3">
      <c r="A3273" t="s">
        <v>14</v>
      </c>
      <c r="B3273" s="18">
        <v>7</v>
      </c>
    </row>
    <row r="3274" spans="1:2" x14ac:dyDescent="0.3">
      <c r="A3274" t="s">
        <v>18</v>
      </c>
      <c r="B3274" s="18">
        <v>7</v>
      </c>
    </row>
    <row r="3275" spans="1:2" x14ac:dyDescent="0.3">
      <c r="A3275" t="s">
        <v>14</v>
      </c>
      <c r="B3275" s="18">
        <v>8</v>
      </c>
    </row>
    <row r="3276" spans="1:2" x14ac:dyDescent="0.3">
      <c r="A3276" t="s">
        <v>14</v>
      </c>
      <c r="B3276" s="18">
        <v>8</v>
      </c>
    </row>
    <row r="3277" spans="1:2" x14ac:dyDescent="0.3">
      <c r="A3277" t="s">
        <v>14</v>
      </c>
      <c r="B3277" s="18">
        <v>8</v>
      </c>
    </row>
    <row r="3278" spans="1:2" x14ac:dyDescent="0.3">
      <c r="A3278" t="s">
        <v>14</v>
      </c>
      <c r="B3278" s="18">
        <v>8</v>
      </c>
    </row>
    <row r="3279" spans="1:2" x14ac:dyDescent="0.3">
      <c r="A3279" t="s">
        <v>14</v>
      </c>
      <c r="B3279" s="18">
        <v>13</v>
      </c>
    </row>
    <row r="3280" spans="1:2" x14ac:dyDescent="0.3">
      <c r="A3280" t="s">
        <v>14</v>
      </c>
      <c r="B3280" s="18">
        <v>13</v>
      </c>
    </row>
    <row r="3281" spans="1:2" x14ac:dyDescent="0.3">
      <c r="A3281" t="s">
        <v>14</v>
      </c>
      <c r="B3281" s="18">
        <v>13</v>
      </c>
    </row>
    <row r="3282" spans="1:2" x14ac:dyDescent="0.3">
      <c r="A3282" t="s">
        <v>14</v>
      </c>
      <c r="B3282" s="18">
        <v>10</v>
      </c>
    </row>
    <row r="3283" spans="1:2" x14ac:dyDescent="0.3">
      <c r="A3283" t="s">
        <v>10</v>
      </c>
      <c r="B3283" s="18">
        <v>7</v>
      </c>
    </row>
    <row r="3284" spans="1:2" x14ac:dyDescent="0.3">
      <c r="A3284" t="s">
        <v>14</v>
      </c>
      <c r="B3284" s="18">
        <v>7</v>
      </c>
    </row>
    <row r="3285" spans="1:2" x14ac:dyDescent="0.3">
      <c r="A3285" t="s">
        <v>14</v>
      </c>
      <c r="B3285" s="18">
        <v>9</v>
      </c>
    </row>
    <row r="3286" spans="1:2" x14ac:dyDescent="0.3">
      <c r="A3286" t="s">
        <v>24</v>
      </c>
      <c r="B3286" s="18">
        <v>9</v>
      </c>
    </row>
    <row r="3287" spans="1:2" x14ac:dyDescent="0.3">
      <c r="A3287" t="s">
        <v>14</v>
      </c>
      <c r="B3287" s="18">
        <v>8</v>
      </c>
    </row>
    <row r="3288" spans="1:2" x14ac:dyDescent="0.3">
      <c r="A3288" t="s">
        <v>14</v>
      </c>
      <c r="B3288" s="18">
        <v>10</v>
      </c>
    </row>
    <row r="3289" spans="1:2" x14ac:dyDescent="0.3">
      <c r="A3289" t="s">
        <v>14</v>
      </c>
      <c r="B3289" s="18">
        <v>22</v>
      </c>
    </row>
    <row r="3290" spans="1:2" x14ac:dyDescent="0.3">
      <c r="A3290" t="s">
        <v>18</v>
      </c>
      <c r="B3290" s="18">
        <v>17</v>
      </c>
    </row>
    <row r="3291" spans="1:2" x14ac:dyDescent="0.3">
      <c r="A3291" t="s">
        <v>14</v>
      </c>
      <c r="B3291" s="18">
        <v>17</v>
      </c>
    </row>
    <row r="3292" spans="1:2" x14ac:dyDescent="0.3">
      <c r="A3292" t="s">
        <v>14</v>
      </c>
      <c r="B3292" s="18">
        <v>17</v>
      </c>
    </row>
    <row r="3293" spans="1:2" x14ac:dyDescent="0.3">
      <c r="A3293" t="s">
        <v>14</v>
      </c>
      <c r="B3293" s="18">
        <v>17</v>
      </c>
    </row>
    <row r="3294" spans="1:2" x14ac:dyDescent="0.3">
      <c r="A3294" t="s">
        <v>14</v>
      </c>
      <c r="B3294" s="18">
        <v>13</v>
      </c>
    </row>
    <row r="3295" spans="1:2" x14ac:dyDescent="0.3">
      <c r="A3295" t="s">
        <v>18</v>
      </c>
      <c r="B3295" s="18">
        <v>11</v>
      </c>
    </row>
    <row r="3296" spans="1:2" x14ac:dyDescent="0.3">
      <c r="A3296" t="s">
        <v>14</v>
      </c>
      <c r="B3296" s="18">
        <v>10</v>
      </c>
    </row>
    <row r="3297" spans="1:2" x14ac:dyDescent="0.3">
      <c r="A3297" t="s">
        <v>10</v>
      </c>
      <c r="B3297" s="18">
        <v>10</v>
      </c>
    </row>
    <row r="3298" spans="1:2" x14ac:dyDescent="0.3">
      <c r="A3298" t="s">
        <v>14</v>
      </c>
      <c r="B3298" s="18">
        <v>20</v>
      </c>
    </row>
    <row r="3299" spans="1:2" x14ac:dyDescent="0.3">
      <c r="A3299" t="s">
        <v>14</v>
      </c>
      <c r="B3299" s="18">
        <v>20</v>
      </c>
    </row>
    <row r="3300" spans="1:2" x14ac:dyDescent="0.3">
      <c r="A3300" t="s">
        <v>14</v>
      </c>
      <c r="B3300" s="18">
        <v>20</v>
      </c>
    </row>
    <row r="3301" spans="1:2" x14ac:dyDescent="0.3">
      <c r="A3301" t="s">
        <v>24</v>
      </c>
      <c r="B3301" s="18">
        <v>15</v>
      </c>
    </row>
    <row r="3302" spans="1:2" x14ac:dyDescent="0.3">
      <c r="A3302" t="s">
        <v>24</v>
      </c>
      <c r="B3302" s="18">
        <v>15</v>
      </c>
    </row>
    <row r="3303" spans="1:2" x14ac:dyDescent="0.3">
      <c r="A3303" t="s">
        <v>14</v>
      </c>
      <c r="B3303" s="18">
        <v>1</v>
      </c>
    </row>
    <row r="3304" spans="1:2" x14ac:dyDescent="0.3">
      <c r="A3304" t="s">
        <v>14</v>
      </c>
      <c r="B3304" s="18">
        <v>18</v>
      </c>
    </row>
    <row r="3305" spans="1:2" x14ac:dyDescent="0.3">
      <c r="A3305" t="s">
        <v>18</v>
      </c>
      <c r="B3305" s="18">
        <v>18</v>
      </c>
    </row>
    <row r="3306" spans="1:2" x14ac:dyDescent="0.3">
      <c r="A3306" t="s">
        <v>18</v>
      </c>
      <c r="B3306" s="18">
        <v>18</v>
      </c>
    </row>
    <row r="3307" spans="1:2" x14ac:dyDescent="0.3">
      <c r="A3307" t="s">
        <v>14</v>
      </c>
      <c r="B3307" s="18">
        <v>4</v>
      </c>
    </row>
    <row r="3308" spans="1:2" x14ac:dyDescent="0.3">
      <c r="A3308" t="s">
        <v>14</v>
      </c>
      <c r="B3308" s="18">
        <v>18</v>
      </c>
    </row>
    <row r="3309" spans="1:2" x14ac:dyDescent="0.3">
      <c r="A3309" t="s">
        <v>14</v>
      </c>
      <c r="B3309" s="18">
        <v>18</v>
      </c>
    </row>
    <row r="3310" spans="1:2" x14ac:dyDescent="0.3">
      <c r="A3310" t="s">
        <v>14</v>
      </c>
      <c r="B3310" s="18">
        <v>23</v>
      </c>
    </row>
    <row r="3311" spans="1:2" x14ac:dyDescent="0.3">
      <c r="A3311" t="s">
        <v>14</v>
      </c>
      <c r="B3311" s="18">
        <v>1</v>
      </c>
    </row>
    <row r="3312" spans="1:2" x14ac:dyDescent="0.3">
      <c r="A3312" t="s">
        <v>10</v>
      </c>
      <c r="B3312" s="18">
        <v>6</v>
      </c>
    </row>
    <row r="3313" spans="1:2" x14ac:dyDescent="0.3">
      <c r="A3313" t="s">
        <v>18</v>
      </c>
      <c r="B3313" s="18">
        <v>6</v>
      </c>
    </row>
    <row r="3314" spans="1:2" x14ac:dyDescent="0.3">
      <c r="A3314" t="s">
        <v>18</v>
      </c>
      <c r="B3314" s="18">
        <v>6</v>
      </c>
    </row>
    <row r="3315" spans="1:2" x14ac:dyDescent="0.3">
      <c r="A3315" t="s">
        <v>18</v>
      </c>
      <c r="B3315" s="18">
        <v>6</v>
      </c>
    </row>
    <row r="3316" spans="1:2" x14ac:dyDescent="0.3">
      <c r="A3316" t="s">
        <v>14</v>
      </c>
      <c r="B3316" s="18">
        <v>6</v>
      </c>
    </row>
    <row r="3317" spans="1:2" x14ac:dyDescent="0.3">
      <c r="A3317" t="s">
        <v>24</v>
      </c>
      <c r="B3317" s="18">
        <v>5</v>
      </c>
    </row>
    <row r="3318" spans="1:2" x14ac:dyDescent="0.3">
      <c r="A3318" t="s">
        <v>14</v>
      </c>
      <c r="B3318" s="18">
        <v>7</v>
      </c>
    </row>
    <row r="3319" spans="1:2" x14ac:dyDescent="0.3">
      <c r="A3319" t="s">
        <v>14</v>
      </c>
      <c r="B3319" s="18">
        <v>7</v>
      </c>
    </row>
    <row r="3320" spans="1:2" x14ac:dyDescent="0.3">
      <c r="A3320" t="s">
        <v>18</v>
      </c>
      <c r="B3320" s="18">
        <v>7</v>
      </c>
    </row>
    <row r="3321" spans="1:2" x14ac:dyDescent="0.3">
      <c r="A3321" t="s">
        <v>14</v>
      </c>
      <c r="B3321" s="18">
        <v>7</v>
      </c>
    </row>
    <row r="3322" spans="1:2" x14ac:dyDescent="0.3">
      <c r="A3322" t="s">
        <v>14</v>
      </c>
      <c r="B3322" s="18">
        <v>6</v>
      </c>
    </row>
    <row r="3323" spans="1:2" x14ac:dyDescent="0.3">
      <c r="A3323" t="s">
        <v>18</v>
      </c>
      <c r="B3323" s="18">
        <v>6</v>
      </c>
    </row>
    <row r="3324" spans="1:2" x14ac:dyDescent="0.3">
      <c r="A3324" t="s">
        <v>18</v>
      </c>
      <c r="B3324" s="18">
        <v>6</v>
      </c>
    </row>
    <row r="3325" spans="1:2" x14ac:dyDescent="0.3">
      <c r="A3325" t="s">
        <v>14</v>
      </c>
      <c r="B3325" s="18">
        <v>5</v>
      </c>
    </row>
    <row r="3326" spans="1:2" x14ac:dyDescent="0.3">
      <c r="A3326" t="s">
        <v>14</v>
      </c>
      <c r="B3326" s="18">
        <v>5</v>
      </c>
    </row>
    <row r="3327" spans="1:2" x14ac:dyDescent="0.3">
      <c r="A3327" t="s">
        <v>18</v>
      </c>
      <c r="B3327" s="18">
        <v>5</v>
      </c>
    </row>
    <row r="3328" spans="1:2" x14ac:dyDescent="0.3">
      <c r="A3328" t="s">
        <v>14</v>
      </c>
      <c r="B3328" s="18">
        <v>2</v>
      </c>
    </row>
    <row r="3329" spans="1:2" x14ac:dyDescent="0.3">
      <c r="A3329" t="s">
        <v>14</v>
      </c>
      <c r="B3329" s="18">
        <v>4</v>
      </c>
    </row>
    <row r="3330" spans="1:2" x14ac:dyDescent="0.3">
      <c r="A3330" t="s">
        <v>10</v>
      </c>
      <c r="B3330" s="18">
        <v>23</v>
      </c>
    </row>
    <row r="3331" spans="1:2" x14ac:dyDescent="0.3">
      <c r="A3331" t="s">
        <v>14</v>
      </c>
      <c r="B3331" s="18">
        <v>23</v>
      </c>
    </row>
    <row r="3332" spans="1:2" x14ac:dyDescent="0.3">
      <c r="A3332" t="s">
        <v>18</v>
      </c>
      <c r="B3332" s="18">
        <v>23</v>
      </c>
    </row>
    <row r="3333" spans="1:2" x14ac:dyDescent="0.3">
      <c r="A3333" t="s">
        <v>14</v>
      </c>
      <c r="B3333" s="18">
        <v>6</v>
      </c>
    </row>
    <row r="3334" spans="1:2" x14ac:dyDescent="0.3">
      <c r="A3334" t="s">
        <v>10</v>
      </c>
      <c r="B3334" s="18">
        <v>2</v>
      </c>
    </row>
    <row r="3335" spans="1:2" x14ac:dyDescent="0.3">
      <c r="A3335" t="s">
        <v>14</v>
      </c>
      <c r="B3335" s="18">
        <v>4</v>
      </c>
    </row>
    <row r="3336" spans="1:2" x14ac:dyDescent="0.3">
      <c r="A3336" t="s">
        <v>18</v>
      </c>
      <c r="B3336" s="18">
        <v>3</v>
      </c>
    </row>
    <row r="3337" spans="1:2" x14ac:dyDescent="0.3">
      <c r="A3337" t="s">
        <v>18</v>
      </c>
      <c r="B3337" s="18">
        <v>21</v>
      </c>
    </row>
    <row r="3338" spans="1:2" x14ac:dyDescent="0.3">
      <c r="A3338" t="s">
        <v>18</v>
      </c>
      <c r="B3338" s="18">
        <v>21</v>
      </c>
    </row>
    <row r="3339" spans="1:2" x14ac:dyDescent="0.3">
      <c r="A3339" t="s">
        <v>18</v>
      </c>
      <c r="B3339" s="18">
        <v>8</v>
      </c>
    </row>
    <row r="3340" spans="1:2" x14ac:dyDescent="0.3">
      <c r="A3340" t="s">
        <v>10</v>
      </c>
      <c r="B3340" s="18">
        <v>5</v>
      </c>
    </row>
    <row r="3341" spans="1:2" x14ac:dyDescent="0.3">
      <c r="A3341" t="s">
        <v>24</v>
      </c>
      <c r="B3341" s="18">
        <v>2</v>
      </c>
    </row>
    <row r="3342" spans="1:2" x14ac:dyDescent="0.3">
      <c r="A3342" t="s">
        <v>18</v>
      </c>
      <c r="B3342" s="18">
        <v>2</v>
      </c>
    </row>
    <row r="3343" spans="1:2" x14ac:dyDescent="0.3">
      <c r="A3343" t="s">
        <v>18</v>
      </c>
      <c r="B3343" s="18">
        <v>2</v>
      </c>
    </row>
    <row r="3344" spans="1:2" x14ac:dyDescent="0.3">
      <c r="A3344" t="s">
        <v>18</v>
      </c>
      <c r="B3344" s="18">
        <v>2</v>
      </c>
    </row>
    <row r="3345" spans="1:2" x14ac:dyDescent="0.3">
      <c r="A3345" t="s">
        <v>14</v>
      </c>
      <c r="B3345" s="18">
        <v>23</v>
      </c>
    </row>
    <row r="3346" spans="1:2" x14ac:dyDescent="0.3">
      <c r="A3346" t="s">
        <v>14</v>
      </c>
      <c r="B3346" s="18">
        <v>23</v>
      </c>
    </row>
    <row r="3347" spans="1:2" x14ac:dyDescent="0.3">
      <c r="A3347" t="s">
        <v>14</v>
      </c>
      <c r="B3347" s="18">
        <v>23</v>
      </c>
    </row>
    <row r="3348" spans="1:2" x14ac:dyDescent="0.3">
      <c r="A3348" t="s">
        <v>14</v>
      </c>
      <c r="B3348" s="18">
        <v>23</v>
      </c>
    </row>
    <row r="3349" spans="1:2" x14ac:dyDescent="0.3">
      <c r="A3349" t="s">
        <v>18</v>
      </c>
      <c r="B3349" s="18">
        <v>20</v>
      </c>
    </row>
    <row r="3350" spans="1:2" x14ac:dyDescent="0.3">
      <c r="A3350" t="s">
        <v>14</v>
      </c>
      <c r="B3350" s="18">
        <v>4</v>
      </c>
    </row>
    <row r="3351" spans="1:2" x14ac:dyDescent="0.3">
      <c r="A3351" t="s">
        <v>18</v>
      </c>
      <c r="B3351" s="18">
        <v>15</v>
      </c>
    </row>
    <row r="3352" spans="1:2" x14ac:dyDescent="0.3">
      <c r="A3352" t="s">
        <v>14</v>
      </c>
      <c r="B3352" s="18">
        <v>14</v>
      </c>
    </row>
    <row r="3353" spans="1:2" x14ac:dyDescent="0.3">
      <c r="A3353" t="s">
        <v>18</v>
      </c>
      <c r="B3353" s="18">
        <v>14</v>
      </c>
    </row>
    <row r="3354" spans="1:2" x14ac:dyDescent="0.3">
      <c r="A3354" t="s">
        <v>18</v>
      </c>
      <c r="B3354" s="18">
        <v>14</v>
      </c>
    </row>
    <row r="3355" spans="1:2" x14ac:dyDescent="0.3">
      <c r="A3355" t="s">
        <v>14</v>
      </c>
      <c r="B3355" s="18">
        <v>11</v>
      </c>
    </row>
    <row r="3356" spans="1:2" x14ac:dyDescent="0.3">
      <c r="A3356" t="s">
        <v>14</v>
      </c>
      <c r="B3356" s="18">
        <v>3</v>
      </c>
    </row>
    <row r="3357" spans="1:2" x14ac:dyDescent="0.3">
      <c r="A3357" t="s">
        <v>14</v>
      </c>
      <c r="B3357" s="18">
        <v>13</v>
      </c>
    </row>
    <row r="3358" spans="1:2" x14ac:dyDescent="0.3">
      <c r="A3358" t="s">
        <v>18</v>
      </c>
      <c r="B3358" s="18">
        <v>13</v>
      </c>
    </row>
    <row r="3359" spans="1:2" x14ac:dyDescent="0.3">
      <c r="A3359" t="s">
        <v>18</v>
      </c>
      <c r="B3359" s="18">
        <v>4</v>
      </c>
    </row>
    <row r="3360" spans="1:2" x14ac:dyDescent="0.3">
      <c r="A3360" t="s">
        <v>14</v>
      </c>
      <c r="B3360" s="18">
        <v>4</v>
      </c>
    </row>
    <row r="3361" spans="1:2" x14ac:dyDescent="0.3">
      <c r="A3361" t="s">
        <v>14</v>
      </c>
      <c r="B3361" s="18">
        <v>11</v>
      </c>
    </row>
    <row r="3362" spans="1:2" x14ac:dyDescent="0.3">
      <c r="A3362" t="s">
        <v>14</v>
      </c>
      <c r="B3362" s="18">
        <v>11</v>
      </c>
    </row>
    <row r="3363" spans="1:2" x14ac:dyDescent="0.3">
      <c r="A3363" t="s">
        <v>14</v>
      </c>
      <c r="B3363" s="18">
        <v>11</v>
      </c>
    </row>
    <row r="3364" spans="1:2" x14ac:dyDescent="0.3">
      <c r="A3364" t="s">
        <v>14</v>
      </c>
      <c r="B3364" s="18">
        <v>11</v>
      </c>
    </row>
    <row r="3365" spans="1:2" x14ac:dyDescent="0.3">
      <c r="A3365" t="s">
        <v>14</v>
      </c>
      <c r="B3365" s="18">
        <v>11</v>
      </c>
    </row>
    <row r="3366" spans="1:2" x14ac:dyDescent="0.3">
      <c r="A3366" t="s">
        <v>14</v>
      </c>
      <c r="B3366" s="18">
        <v>11</v>
      </c>
    </row>
    <row r="3367" spans="1:2" x14ac:dyDescent="0.3">
      <c r="A3367" t="s">
        <v>14</v>
      </c>
      <c r="B3367" s="18">
        <v>11</v>
      </c>
    </row>
    <row r="3368" spans="1:2" x14ac:dyDescent="0.3">
      <c r="A3368" t="s">
        <v>14</v>
      </c>
      <c r="B3368" s="18">
        <v>11</v>
      </c>
    </row>
    <row r="3369" spans="1:2" x14ac:dyDescent="0.3">
      <c r="A3369" t="s">
        <v>14</v>
      </c>
      <c r="B3369" s="18">
        <v>8</v>
      </c>
    </row>
    <row r="3370" spans="1:2" x14ac:dyDescent="0.3">
      <c r="A3370" t="s">
        <v>14</v>
      </c>
      <c r="B3370" s="18">
        <v>8</v>
      </c>
    </row>
    <row r="3371" spans="1:2" x14ac:dyDescent="0.3">
      <c r="A3371" t="s">
        <v>14</v>
      </c>
      <c r="B3371" s="18">
        <v>8</v>
      </c>
    </row>
    <row r="3372" spans="1:2" x14ac:dyDescent="0.3">
      <c r="A3372" t="s">
        <v>14</v>
      </c>
      <c r="B3372" s="18">
        <v>8</v>
      </c>
    </row>
    <row r="3373" spans="1:2" x14ac:dyDescent="0.3">
      <c r="A3373" t="s">
        <v>14</v>
      </c>
      <c r="B3373" s="18">
        <v>8</v>
      </c>
    </row>
    <row r="3374" spans="1:2" x14ac:dyDescent="0.3">
      <c r="A3374" t="s">
        <v>14</v>
      </c>
      <c r="B3374" s="18">
        <v>8</v>
      </c>
    </row>
    <row r="3375" spans="1:2" x14ac:dyDescent="0.3">
      <c r="A3375" t="s">
        <v>14</v>
      </c>
      <c r="B3375" s="18">
        <v>8</v>
      </c>
    </row>
    <row r="3376" spans="1:2" x14ac:dyDescent="0.3">
      <c r="A3376" t="s">
        <v>14</v>
      </c>
      <c r="B3376" s="18">
        <v>14</v>
      </c>
    </row>
    <row r="3377" spans="1:2" x14ac:dyDescent="0.3">
      <c r="A3377" t="s">
        <v>24</v>
      </c>
      <c r="B3377" s="18">
        <v>15</v>
      </c>
    </row>
    <row r="3378" spans="1:2" x14ac:dyDescent="0.3">
      <c r="A3378" t="s">
        <v>18</v>
      </c>
      <c r="B3378" s="18">
        <v>15</v>
      </c>
    </row>
    <row r="3379" spans="1:2" x14ac:dyDescent="0.3">
      <c r="A3379" t="s">
        <v>24</v>
      </c>
      <c r="B3379" s="18">
        <v>13</v>
      </c>
    </row>
    <row r="3380" spans="1:2" x14ac:dyDescent="0.3">
      <c r="A3380" t="s">
        <v>18</v>
      </c>
      <c r="B3380" s="18">
        <v>4</v>
      </c>
    </row>
    <row r="3381" spans="1:2" x14ac:dyDescent="0.3">
      <c r="A3381" t="s">
        <v>10</v>
      </c>
      <c r="B3381" s="18">
        <v>3</v>
      </c>
    </row>
    <row r="3382" spans="1:2" x14ac:dyDescent="0.3">
      <c r="A3382" t="s">
        <v>10</v>
      </c>
      <c r="B3382" s="18">
        <v>2</v>
      </c>
    </row>
    <row r="3383" spans="1:2" x14ac:dyDescent="0.3">
      <c r="A3383" t="s">
        <v>14</v>
      </c>
      <c r="B3383" s="18">
        <v>2</v>
      </c>
    </row>
    <row r="3384" spans="1:2" x14ac:dyDescent="0.3">
      <c r="A3384" t="s">
        <v>18</v>
      </c>
      <c r="B3384" s="18">
        <v>15</v>
      </c>
    </row>
    <row r="3385" spans="1:2" x14ac:dyDescent="0.3">
      <c r="A3385" t="s">
        <v>14</v>
      </c>
      <c r="B3385" s="18">
        <v>15</v>
      </c>
    </row>
    <row r="3386" spans="1:2" x14ac:dyDescent="0.3">
      <c r="A3386" t="s">
        <v>24</v>
      </c>
      <c r="B3386" s="18">
        <v>6</v>
      </c>
    </row>
    <row r="3387" spans="1:2" x14ac:dyDescent="0.3">
      <c r="A3387" t="s">
        <v>10</v>
      </c>
      <c r="B3387" s="18">
        <v>2</v>
      </c>
    </row>
    <row r="3388" spans="1:2" x14ac:dyDescent="0.3">
      <c r="A3388" t="s">
        <v>18</v>
      </c>
      <c r="B3388" s="18">
        <v>16</v>
      </c>
    </row>
    <row r="3389" spans="1:2" x14ac:dyDescent="0.3">
      <c r="A3389" t="s">
        <v>14</v>
      </c>
      <c r="B3389" s="18">
        <v>16</v>
      </c>
    </row>
    <row r="3390" spans="1:2" x14ac:dyDescent="0.3">
      <c r="A3390" t="s">
        <v>18</v>
      </c>
      <c r="B3390" s="18">
        <v>16</v>
      </c>
    </row>
    <row r="3391" spans="1:2" x14ac:dyDescent="0.3">
      <c r="A3391" t="s">
        <v>14</v>
      </c>
      <c r="B3391" s="18">
        <v>18</v>
      </c>
    </row>
    <row r="3392" spans="1:2" x14ac:dyDescent="0.3">
      <c r="A3392" t="s">
        <v>18</v>
      </c>
      <c r="B3392" s="18">
        <v>21</v>
      </c>
    </row>
    <row r="3393" spans="1:2" x14ac:dyDescent="0.3">
      <c r="A3393" t="s">
        <v>14</v>
      </c>
      <c r="B3393" s="18">
        <v>21</v>
      </c>
    </row>
    <row r="3394" spans="1:2" x14ac:dyDescent="0.3">
      <c r="A3394" t="s">
        <v>14</v>
      </c>
      <c r="B3394" s="18">
        <v>20</v>
      </c>
    </row>
    <row r="3395" spans="1:2" x14ac:dyDescent="0.3">
      <c r="A3395" t="s">
        <v>14</v>
      </c>
      <c r="B3395" s="18">
        <v>15</v>
      </c>
    </row>
    <row r="3396" spans="1:2" x14ac:dyDescent="0.3">
      <c r="A3396" t="s">
        <v>14</v>
      </c>
      <c r="B3396" s="18">
        <v>15</v>
      </c>
    </row>
    <row r="3397" spans="1:2" x14ac:dyDescent="0.3">
      <c r="A3397" t="s">
        <v>14</v>
      </c>
      <c r="B3397" s="18">
        <v>15</v>
      </c>
    </row>
    <row r="3398" spans="1:2" x14ac:dyDescent="0.3">
      <c r="A3398" t="s">
        <v>18</v>
      </c>
      <c r="B3398" s="18">
        <v>15</v>
      </c>
    </row>
    <row r="3399" spans="1:2" x14ac:dyDescent="0.3">
      <c r="A3399" t="s">
        <v>10</v>
      </c>
      <c r="B3399" s="18">
        <v>15</v>
      </c>
    </row>
    <row r="3400" spans="1:2" x14ac:dyDescent="0.3">
      <c r="A3400" t="s">
        <v>14</v>
      </c>
      <c r="B3400" s="18">
        <v>15</v>
      </c>
    </row>
    <row r="3401" spans="1:2" x14ac:dyDescent="0.3">
      <c r="A3401" t="s">
        <v>18</v>
      </c>
      <c r="B3401" s="18">
        <v>23</v>
      </c>
    </row>
    <row r="3402" spans="1:2" x14ac:dyDescent="0.3">
      <c r="A3402" t="s">
        <v>14</v>
      </c>
      <c r="B3402" s="18">
        <v>18</v>
      </c>
    </row>
    <row r="3403" spans="1:2" x14ac:dyDescent="0.3">
      <c r="A3403" t="s">
        <v>14</v>
      </c>
      <c r="B3403" s="18">
        <v>15</v>
      </c>
    </row>
    <row r="3404" spans="1:2" x14ac:dyDescent="0.3">
      <c r="A3404" t="s">
        <v>18</v>
      </c>
      <c r="B3404" s="18">
        <v>15</v>
      </c>
    </row>
    <row r="3405" spans="1:2" x14ac:dyDescent="0.3">
      <c r="A3405" t="s">
        <v>14</v>
      </c>
      <c r="B3405" s="18">
        <v>20</v>
      </c>
    </row>
    <row r="3406" spans="1:2" x14ac:dyDescent="0.3">
      <c r="A3406" t="s">
        <v>14</v>
      </c>
      <c r="B3406" s="18">
        <v>21</v>
      </c>
    </row>
    <row r="3407" spans="1:2" x14ac:dyDescent="0.3">
      <c r="A3407" t="s">
        <v>14</v>
      </c>
      <c r="B3407" s="18">
        <v>21</v>
      </c>
    </row>
    <row r="3408" spans="1:2" x14ac:dyDescent="0.3">
      <c r="A3408" t="s">
        <v>18</v>
      </c>
      <c r="B3408" s="18">
        <v>21</v>
      </c>
    </row>
    <row r="3409" spans="1:2" x14ac:dyDescent="0.3">
      <c r="A3409" t="s">
        <v>14</v>
      </c>
      <c r="B3409" s="18">
        <v>21</v>
      </c>
    </row>
    <row r="3410" spans="1:2" x14ac:dyDescent="0.3">
      <c r="A3410" t="s">
        <v>14</v>
      </c>
      <c r="B3410" s="18">
        <v>21</v>
      </c>
    </row>
    <row r="3411" spans="1:2" x14ac:dyDescent="0.3">
      <c r="A3411" t="s">
        <v>18</v>
      </c>
      <c r="B3411" s="18">
        <v>21</v>
      </c>
    </row>
    <row r="3412" spans="1:2" x14ac:dyDescent="0.3">
      <c r="A3412" t="s">
        <v>14</v>
      </c>
      <c r="B3412" s="18">
        <v>15</v>
      </c>
    </row>
    <row r="3413" spans="1:2" x14ac:dyDescent="0.3">
      <c r="A3413" t="s">
        <v>18</v>
      </c>
      <c r="B3413" s="18">
        <v>20</v>
      </c>
    </row>
    <row r="3414" spans="1:2" x14ac:dyDescent="0.3">
      <c r="A3414" t="s">
        <v>18</v>
      </c>
      <c r="B3414" s="18">
        <v>14</v>
      </c>
    </row>
    <row r="3415" spans="1:2" x14ac:dyDescent="0.3">
      <c r="A3415" t="s">
        <v>14</v>
      </c>
      <c r="B3415" s="18">
        <v>13</v>
      </c>
    </row>
    <row r="3416" spans="1:2" x14ac:dyDescent="0.3">
      <c r="A3416" t="s">
        <v>14</v>
      </c>
      <c r="B3416" s="18">
        <v>13</v>
      </c>
    </row>
    <row r="3417" spans="1:2" x14ac:dyDescent="0.3">
      <c r="A3417" t="s">
        <v>10</v>
      </c>
      <c r="B3417" s="18">
        <v>13</v>
      </c>
    </row>
    <row r="3418" spans="1:2" x14ac:dyDescent="0.3">
      <c r="A3418" t="s">
        <v>14</v>
      </c>
      <c r="B3418" s="18">
        <v>13</v>
      </c>
    </row>
    <row r="3419" spans="1:2" x14ac:dyDescent="0.3">
      <c r="A3419" t="s">
        <v>10</v>
      </c>
      <c r="B3419" s="18">
        <v>8</v>
      </c>
    </row>
    <row r="3420" spans="1:2" x14ac:dyDescent="0.3">
      <c r="A3420" t="s">
        <v>14</v>
      </c>
      <c r="B3420" s="18">
        <v>8</v>
      </c>
    </row>
    <row r="3421" spans="1:2" x14ac:dyDescent="0.3">
      <c r="A3421" t="s">
        <v>18</v>
      </c>
      <c r="B3421" s="18">
        <v>1</v>
      </c>
    </row>
    <row r="3422" spans="1:2" x14ac:dyDescent="0.3">
      <c r="A3422" t="s">
        <v>14</v>
      </c>
      <c r="B3422" s="18">
        <v>1</v>
      </c>
    </row>
    <row r="3423" spans="1:2" x14ac:dyDescent="0.3">
      <c r="A3423" t="s">
        <v>14</v>
      </c>
      <c r="B3423" s="18">
        <v>10</v>
      </c>
    </row>
    <row r="3424" spans="1:2" x14ac:dyDescent="0.3">
      <c r="A3424" t="s">
        <v>24</v>
      </c>
      <c r="B3424" s="18">
        <v>4</v>
      </c>
    </row>
    <row r="3425" spans="1:2" x14ac:dyDescent="0.3">
      <c r="A3425" t="s">
        <v>14</v>
      </c>
      <c r="B3425" s="18">
        <v>4</v>
      </c>
    </row>
    <row r="3426" spans="1:2" x14ac:dyDescent="0.3">
      <c r="A3426" t="s">
        <v>14</v>
      </c>
      <c r="B3426" s="18">
        <v>4</v>
      </c>
    </row>
    <row r="3427" spans="1:2" x14ac:dyDescent="0.3">
      <c r="A3427" t="s">
        <v>14</v>
      </c>
      <c r="B3427" s="18">
        <v>17</v>
      </c>
    </row>
    <row r="3428" spans="1:2" x14ac:dyDescent="0.3">
      <c r="A3428" t="s">
        <v>18</v>
      </c>
      <c r="B3428" s="18">
        <v>17</v>
      </c>
    </row>
    <row r="3429" spans="1:2" x14ac:dyDescent="0.3">
      <c r="A3429" t="s">
        <v>18</v>
      </c>
      <c r="B3429" s="18">
        <v>17</v>
      </c>
    </row>
    <row r="3430" spans="1:2" x14ac:dyDescent="0.3">
      <c r="A3430" t="s">
        <v>14</v>
      </c>
      <c r="B3430" s="18">
        <v>14</v>
      </c>
    </row>
    <row r="3431" spans="1:2" x14ac:dyDescent="0.3">
      <c r="A3431" t="s">
        <v>18</v>
      </c>
      <c r="B3431" s="18">
        <v>2</v>
      </c>
    </row>
    <row r="3432" spans="1:2" x14ac:dyDescent="0.3">
      <c r="A3432" t="s">
        <v>18</v>
      </c>
      <c r="B3432" s="18">
        <v>18</v>
      </c>
    </row>
    <row r="3433" spans="1:2" x14ac:dyDescent="0.3">
      <c r="A3433" t="s">
        <v>18</v>
      </c>
      <c r="B3433" s="18">
        <v>2</v>
      </c>
    </row>
    <row r="3434" spans="1:2" x14ac:dyDescent="0.3">
      <c r="A3434" t="s">
        <v>14</v>
      </c>
      <c r="B3434" s="18">
        <v>2</v>
      </c>
    </row>
    <row r="3435" spans="1:2" x14ac:dyDescent="0.3">
      <c r="A3435" t="s">
        <v>14</v>
      </c>
      <c r="B3435" s="18">
        <v>23</v>
      </c>
    </row>
    <row r="3436" spans="1:2" x14ac:dyDescent="0.3">
      <c r="A3436" t="s">
        <v>14</v>
      </c>
      <c r="B3436" s="18">
        <v>23</v>
      </c>
    </row>
    <row r="3437" spans="1:2" x14ac:dyDescent="0.3">
      <c r="A3437" t="s">
        <v>10</v>
      </c>
      <c r="B3437" s="18">
        <v>20</v>
      </c>
    </row>
    <row r="3438" spans="1:2" x14ac:dyDescent="0.3">
      <c r="A3438" t="s">
        <v>18</v>
      </c>
      <c r="B3438" s="18">
        <v>20</v>
      </c>
    </row>
    <row r="3439" spans="1:2" x14ac:dyDescent="0.3">
      <c r="A3439" t="s">
        <v>14</v>
      </c>
      <c r="B3439" s="18">
        <v>20</v>
      </c>
    </row>
    <row r="3440" spans="1:2" x14ac:dyDescent="0.3">
      <c r="A3440" t="s">
        <v>18</v>
      </c>
      <c r="B3440" s="18">
        <v>17</v>
      </c>
    </row>
    <row r="3441" spans="1:2" x14ac:dyDescent="0.3">
      <c r="A3441" t="s">
        <v>18</v>
      </c>
      <c r="B3441" s="18">
        <v>17</v>
      </c>
    </row>
    <row r="3442" spans="1:2" x14ac:dyDescent="0.3">
      <c r="A3442" t="s">
        <v>14</v>
      </c>
      <c r="B3442" s="18">
        <v>17</v>
      </c>
    </row>
    <row r="3443" spans="1:2" x14ac:dyDescent="0.3">
      <c r="A3443" t="s">
        <v>14</v>
      </c>
      <c r="B3443" s="18">
        <v>17</v>
      </c>
    </row>
    <row r="3444" spans="1:2" x14ac:dyDescent="0.3">
      <c r="A3444" t="s">
        <v>14</v>
      </c>
      <c r="B3444" s="18">
        <v>17</v>
      </c>
    </row>
    <row r="3445" spans="1:2" x14ac:dyDescent="0.3">
      <c r="A3445" t="s">
        <v>14</v>
      </c>
      <c r="B3445" s="18">
        <v>17</v>
      </c>
    </row>
    <row r="3446" spans="1:2" x14ac:dyDescent="0.3">
      <c r="A3446" t="s">
        <v>18</v>
      </c>
      <c r="B3446" s="18">
        <v>17</v>
      </c>
    </row>
    <row r="3447" spans="1:2" x14ac:dyDescent="0.3">
      <c r="A3447" t="s">
        <v>18</v>
      </c>
      <c r="B3447" s="18">
        <v>17</v>
      </c>
    </row>
    <row r="3448" spans="1:2" x14ac:dyDescent="0.3">
      <c r="A3448" t="s">
        <v>14</v>
      </c>
      <c r="B3448" s="18">
        <v>6</v>
      </c>
    </row>
    <row r="3449" spans="1:2" x14ac:dyDescent="0.3">
      <c r="A3449" t="s">
        <v>10</v>
      </c>
      <c r="B3449" s="18">
        <v>3</v>
      </c>
    </row>
    <row r="3450" spans="1:2" x14ac:dyDescent="0.3">
      <c r="A3450" t="s">
        <v>18</v>
      </c>
      <c r="B3450" s="18">
        <v>3</v>
      </c>
    </row>
    <row r="3451" spans="1:2" x14ac:dyDescent="0.3">
      <c r="A3451" t="s">
        <v>18</v>
      </c>
      <c r="B3451" s="18">
        <v>24</v>
      </c>
    </row>
    <row r="3452" spans="1:2" x14ac:dyDescent="0.3">
      <c r="A3452" t="s">
        <v>18</v>
      </c>
      <c r="B3452" s="18">
        <v>21</v>
      </c>
    </row>
    <row r="3453" spans="1:2" x14ac:dyDescent="0.3">
      <c r="A3453" t="s">
        <v>14</v>
      </c>
      <c r="B3453" s="18">
        <v>16</v>
      </c>
    </row>
    <row r="3454" spans="1:2" x14ac:dyDescent="0.3">
      <c r="A3454" t="s">
        <v>18</v>
      </c>
      <c r="B3454" s="18">
        <v>18</v>
      </c>
    </row>
    <row r="3455" spans="1:2" x14ac:dyDescent="0.3">
      <c r="A3455" t="s">
        <v>14</v>
      </c>
      <c r="B3455" s="18">
        <v>18</v>
      </c>
    </row>
    <row r="3456" spans="1:2" x14ac:dyDescent="0.3">
      <c r="A3456" t="s">
        <v>10</v>
      </c>
      <c r="B3456" s="18">
        <v>3</v>
      </c>
    </row>
    <row r="3457" spans="1:2" x14ac:dyDescent="0.3">
      <c r="A3457" t="s">
        <v>10</v>
      </c>
      <c r="B3457" s="18">
        <v>3</v>
      </c>
    </row>
    <row r="3458" spans="1:2" x14ac:dyDescent="0.3">
      <c r="A3458" t="s">
        <v>14</v>
      </c>
      <c r="B3458" s="18">
        <v>24</v>
      </c>
    </row>
    <row r="3459" spans="1:2" x14ac:dyDescent="0.3">
      <c r="A3459" t="s">
        <v>18</v>
      </c>
      <c r="B3459" s="18">
        <v>24</v>
      </c>
    </row>
    <row r="3460" spans="1:2" x14ac:dyDescent="0.3">
      <c r="A3460" t="s">
        <v>14</v>
      </c>
      <c r="B3460" s="18">
        <v>24</v>
      </c>
    </row>
    <row r="3461" spans="1:2" x14ac:dyDescent="0.3">
      <c r="A3461" t="s">
        <v>18</v>
      </c>
      <c r="B3461" s="18">
        <v>21</v>
      </c>
    </row>
    <row r="3462" spans="1:2" x14ac:dyDescent="0.3">
      <c r="A3462" t="s">
        <v>18</v>
      </c>
      <c r="B3462" s="18">
        <v>21</v>
      </c>
    </row>
    <row r="3463" spans="1:2" x14ac:dyDescent="0.3">
      <c r="A3463" t="s">
        <v>14</v>
      </c>
      <c r="B3463" s="18">
        <v>20</v>
      </c>
    </row>
    <row r="3464" spans="1:2" x14ac:dyDescent="0.3">
      <c r="A3464" t="s">
        <v>14</v>
      </c>
      <c r="B3464" s="18">
        <v>20</v>
      </c>
    </row>
    <row r="3465" spans="1:2" x14ac:dyDescent="0.3">
      <c r="A3465" t="s">
        <v>18</v>
      </c>
      <c r="B3465" s="18">
        <v>6</v>
      </c>
    </row>
    <row r="3466" spans="1:2" x14ac:dyDescent="0.3">
      <c r="A3466" t="s">
        <v>24</v>
      </c>
      <c r="B3466" s="18">
        <v>4</v>
      </c>
    </row>
    <row r="3467" spans="1:2" x14ac:dyDescent="0.3">
      <c r="A3467" t="s">
        <v>14</v>
      </c>
      <c r="B3467" s="18">
        <v>4</v>
      </c>
    </row>
    <row r="3468" spans="1:2" x14ac:dyDescent="0.3">
      <c r="A3468" t="s">
        <v>14</v>
      </c>
      <c r="B3468" s="18">
        <v>4</v>
      </c>
    </row>
    <row r="3469" spans="1:2" x14ac:dyDescent="0.3">
      <c r="A3469" t="s">
        <v>10</v>
      </c>
      <c r="B3469" s="18">
        <v>1</v>
      </c>
    </row>
    <row r="3470" spans="1:2" x14ac:dyDescent="0.3">
      <c r="A3470" t="s">
        <v>14</v>
      </c>
      <c r="B3470" s="18">
        <v>1</v>
      </c>
    </row>
    <row r="3471" spans="1:2" x14ac:dyDescent="0.3">
      <c r="A3471" t="s">
        <v>14</v>
      </c>
      <c r="B3471" s="18">
        <v>1</v>
      </c>
    </row>
    <row r="3472" spans="1:2" x14ac:dyDescent="0.3">
      <c r="A3472" t="s">
        <v>14</v>
      </c>
      <c r="B3472" s="18">
        <v>1</v>
      </c>
    </row>
    <row r="3473" spans="1:2" x14ac:dyDescent="0.3">
      <c r="A3473" t="s">
        <v>14</v>
      </c>
      <c r="B3473" s="18">
        <v>1</v>
      </c>
    </row>
    <row r="3474" spans="1:2" x14ac:dyDescent="0.3">
      <c r="A3474" t="s">
        <v>14</v>
      </c>
      <c r="B3474" s="18">
        <v>22</v>
      </c>
    </row>
    <row r="3475" spans="1:2" x14ac:dyDescent="0.3">
      <c r="A3475" t="s">
        <v>18</v>
      </c>
      <c r="B3475" s="18">
        <v>22</v>
      </c>
    </row>
    <row r="3476" spans="1:2" x14ac:dyDescent="0.3">
      <c r="A3476" t="s">
        <v>14</v>
      </c>
      <c r="B3476" s="18">
        <v>22</v>
      </c>
    </row>
    <row r="3477" spans="1:2" x14ac:dyDescent="0.3">
      <c r="A3477" t="s">
        <v>18</v>
      </c>
      <c r="B3477" s="18">
        <v>19</v>
      </c>
    </row>
    <row r="3478" spans="1:2" x14ac:dyDescent="0.3">
      <c r="A3478" t="s">
        <v>14</v>
      </c>
      <c r="B3478" s="18">
        <v>19</v>
      </c>
    </row>
    <row r="3479" spans="1:2" x14ac:dyDescent="0.3">
      <c r="A3479" t="s">
        <v>18</v>
      </c>
      <c r="B3479" s="18">
        <v>19</v>
      </c>
    </row>
    <row r="3480" spans="1:2" x14ac:dyDescent="0.3">
      <c r="A3480" t="s">
        <v>14</v>
      </c>
      <c r="B3480" s="18">
        <v>19</v>
      </c>
    </row>
    <row r="3481" spans="1:2" x14ac:dyDescent="0.3">
      <c r="A3481" t="s">
        <v>18</v>
      </c>
      <c r="B3481" s="18">
        <v>19</v>
      </c>
    </row>
    <row r="3482" spans="1:2" x14ac:dyDescent="0.3">
      <c r="A3482" t="s">
        <v>18</v>
      </c>
      <c r="B3482" s="18">
        <v>5</v>
      </c>
    </row>
    <row r="3483" spans="1:2" x14ac:dyDescent="0.3">
      <c r="A3483" t="s">
        <v>14</v>
      </c>
      <c r="B3483" s="18">
        <v>5</v>
      </c>
    </row>
    <row r="3484" spans="1:2" x14ac:dyDescent="0.3">
      <c r="A3484" t="s">
        <v>14</v>
      </c>
      <c r="B3484" s="18">
        <v>5</v>
      </c>
    </row>
    <row r="3485" spans="1:2" x14ac:dyDescent="0.3">
      <c r="A3485" t="s">
        <v>14</v>
      </c>
      <c r="B3485" s="18">
        <v>3</v>
      </c>
    </row>
    <row r="3486" spans="1:2" x14ac:dyDescent="0.3">
      <c r="A3486" t="s">
        <v>14</v>
      </c>
      <c r="B3486" s="18">
        <v>3</v>
      </c>
    </row>
    <row r="3487" spans="1:2" x14ac:dyDescent="0.3">
      <c r="A3487" t="s">
        <v>18</v>
      </c>
      <c r="B3487" s="18">
        <v>24</v>
      </c>
    </row>
    <row r="3488" spans="1:2" x14ac:dyDescent="0.3">
      <c r="A3488" t="s">
        <v>14</v>
      </c>
      <c r="B3488" s="18">
        <v>24</v>
      </c>
    </row>
    <row r="3489" spans="1:2" x14ac:dyDescent="0.3">
      <c r="A3489" t="s">
        <v>18</v>
      </c>
      <c r="B3489" s="18">
        <v>21</v>
      </c>
    </row>
    <row r="3490" spans="1:2" x14ac:dyDescent="0.3">
      <c r="A3490" t="s">
        <v>14</v>
      </c>
      <c r="B3490" s="18">
        <v>21</v>
      </c>
    </row>
    <row r="3491" spans="1:2" x14ac:dyDescent="0.3">
      <c r="A3491" t="s">
        <v>18</v>
      </c>
      <c r="B3491" s="18">
        <v>21</v>
      </c>
    </row>
    <row r="3492" spans="1:2" x14ac:dyDescent="0.3">
      <c r="A3492" t="s">
        <v>18</v>
      </c>
      <c r="B3492" s="18">
        <v>21</v>
      </c>
    </row>
    <row r="3493" spans="1:2" x14ac:dyDescent="0.3">
      <c r="A3493" t="s">
        <v>18</v>
      </c>
      <c r="B3493" s="18">
        <v>18</v>
      </c>
    </row>
    <row r="3494" spans="1:2" x14ac:dyDescent="0.3">
      <c r="A3494" t="s">
        <v>14</v>
      </c>
      <c r="B3494" s="18">
        <v>7</v>
      </c>
    </row>
    <row r="3495" spans="1:2" x14ac:dyDescent="0.3">
      <c r="A3495" t="s">
        <v>14</v>
      </c>
      <c r="B3495" s="18">
        <v>6</v>
      </c>
    </row>
    <row r="3496" spans="1:2" x14ac:dyDescent="0.3">
      <c r="A3496" t="s">
        <v>18</v>
      </c>
      <c r="B3496" s="18">
        <v>6</v>
      </c>
    </row>
    <row r="3497" spans="1:2" x14ac:dyDescent="0.3">
      <c r="A3497" t="s">
        <v>14</v>
      </c>
      <c r="B3497" s="18">
        <v>6</v>
      </c>
    </row>
    <row r="3498" spans="1:2" x14ac:dyDescent="0.3">
      <c r="A3498" t="s">
        <v>14</v>
      </c>
      <c r="B3498" s="18">
        <v>6</v>
      </c>
    </row>
    <row r="3499" spans="1:2" x14ac:dyDescent="0.3">
      <c r="A3499" t="s">
        <v>18</v>
      </c>
      <c r="B3499" s="18">
        <v>6</v>
      </c>
    </row>
    <row r="3500" spans="1:2" x14ac:dyDescent="0.3">
      <c r="A3500" t="s">
        <v>14</v>
      </c>
      <c r="B3500" s="18">
        <v>19</v>
      </c>
    </row>
    <row r="3501" spans="1:2" x14ac:dyDescent="0.3">
      <c r="A3501" t="s">
        <v>18</v>
      </c>
      <c r="B3501" s="18">
        <v>4</v>
      </c>
    </row>
    <row r="3502" spans="1:2" x14ac:dyDescent="0.3">
      <c r="A3502" t="s">
        <v>18</v>
      </c>
      <c r="B3502" s="18">
        <v>6</v>
      </c>
    </row>
    <row r="3503" spans="1:2" x14ac:dyDescent="0.3">
      <c r="A3503" t="s">
        <v>10</v>
      </c>
      <c r="B3503" s="18">
        <v>7</v>
      </c>
    </row>
    <row r="3504" spans="1:2" x14ac:dyDescent="0.3">
      <c r="A3504" t="s">
        <v>18</v>
      </c>
      <c r="B3504" s="18">
        <v>7</v>
      </c>
    </row>
    <row r="3505" spans="1:2" x14ac:dyDescent="0.3">
      <c r="A3505" t="s">
        <v>18</v>
      </c>
      <c r="B3505" s="18">
        <v>20</v>
      </c>
    </row>
    <row r="3506" spans="1:2" x14ac:dyDescent="0.3">
      <c r="A3506" t="s">
        <v>14</v>
      </c>
      <c r="B3506" s="18">
        <v>22</v>
      </c>
    </row>
    <row r="3507" spans="1:2" x14ac:dyDescent="0.3">
      <c r="A3507" t="s">
        <v>18</v>
      </c>
      <c r="B3507" s="18">
        <v>6</v>
      </c>
    </row>
    <row r="3508" spans="1:2" x14ac:dyDescent="0.3">
      <c r="A3508" t="s">
        <v>14</v>
      </c>
      <c r="B3508" s="18">
        <v>6</v>
      </c>
    </row>
    <row r="3509" spans="1:2" x14ac:dyDescent="0.3">
      <c r="A3509" t="s">
        <v>14</v>
      </c>
      <c r="B3509" s="18">
        <v>20</v>
      </c>
    </row>
    <row r="3510" spans="1:2" x14ac:dyDescent="0.3">
      <c r="A3510" t="s">
        <v>18</v>
      </c>
      <c r="B3510" s="18">
        <v>6</v>
      </c>
    </row>
    <row r="3511" spans="1:2" x14ac:dyDescent="0.3">
      <c r="A3511" t="s">
        <v>14</v>
      </c>
      <c r="B3511" s="18">
        <v>6</v>
      </c>
    </row>
    <row r="3512" spans="1:2" x14ac:dyDescent="0.3">
      <c r="A3512" t="s">
        <v>14</v>
      </c>
      <c r="B3512" s="18">
        <v>6</v>
      </c>
    </row>
    <row r="3513" spans="1:2" x14ac:dyDescent="0.3">
      <c r="A3513" t="s">
        <v>24</v>
      </c>
      <c r="B3513" s="18">
        <v>2</v>
      </c>
    </row>
    <row r="3514" spans="1:2" x14ac:dyDescent="0.3">
      <c r="A3514" t="s">
        <v>14</v>
      </c>
      <c r="B3514" s="18">
        <v>2</v>
      </c>
    </row>
    <row r="3515" spans="1:2" x14ac:dyDescent="0.3">
      <c r="A3515" t="s">
        <v>14</v>
      </c>
      <c r="B3515" s="18">
        <v>2</v>
      </c>
    </row>
    <row r="3516" spans="1:2" x14ac:dyDescent="0.3">
      <c r="A3516" t="s">
        <v>14</v>
      </c>
      <c r="B3516" s="18">
        <v>2</v>
      </c>
    </row>
    <row r="3517" spans="1:2" x14ac:dyDescent="0.3">
      <c r="A3517" t="s">
        <v>18</v>
      </c>
      <c r="B3517" s="18">
        <v>2</v>
      </c>
    </row>
    <row r="3518" spans="1:2" x14ac:dyDescent="0.3">
      <c r="A3518" t="s">
        <v>14</v>
      </c>
      <c r="B3518" s="18">
        <v>2</v>
      </c>
    </row>
    <row r="3519" spans="1:2" x14ac:dyDescent="0.3">
      <c r="A3519" t="s">
        <v>14</v>
      </c>
      <c r="B3519" s="18">
        <v>2</v>
      </c>
    </row>
    <row r="3520" spans="1:2" x14ac:dyDescent="0.3">
      <c r="A3520" t="s">
        <v>14</v>
      </c>
      <c r="B3520" s="18">
        <v>18</v>
      </c>
    </row>
    <row r="3521" spans="1:2" x14ac:dyDescent="0.3">
      <c r="A3521" t="s">
        <v>14</v>
      </c>
      <c r="B3521" s="18">
        <v>15</v>
      </c>
    </row>
    <row r="3522" spans="1:2" x14ac:dyDescent="0.3">
      <c r="A3522" t="s">
        <v>14</v>
      </c>
      <c r="B3522" s="18">
        <v>15</v>
      </c>
    </row>
    <row r="3523" spans="1:2" x14ac:dyDescent="0.3">
      <c r="A3523" t="s">
        <v>10</v>
      </c>
      <c r="B3523" s="18">
        <v>15</v>
      </c>
    </row>
    <row r="3524" spans="1:2" x14ac:dyDescent="0.3">
      <c r="A3524" t="s">
        <v>14</v>
      </c>
      <c r="B3524" s="18">
        <v>15</v>
      </c>
    </row>
    <row r="3525" spans="1:2" x14ac:dyDescent="0.3">
      <c r="A3525" t="s">
        <v>14</v>
      </c>
      <c r="B3525" s="18">
        <v>15</v>
      </c>
    </row>
    <row r="3526" spans="1:2" x14ac:dyDescent="0.3">
      <c r="A3526" t="s">
        <v>14</v>
      </c>
      <c r="B3526" s="18">
        <v>15</v>
      </c>
    </row>
    <row r="3527" spans="1:2" x14ac:dyDescent="0.3">
      <c r="A3527" t="s">
        <v>14</v>
      </c>
      <c r="B3527" s="18">
        <v>15</v>
      </c>
    </row>
    <row r="3528" spans="1:2" x14ac:dyDescent="0.3">
      <c r="A3528" t="s">
        <v>18</v>
      </c>
      <c r="B3528" s="18">
        <v>15</v>
      </c>
    </row>
    <row r="3529" spans="1:2" x14ac:dyDescent="0.3">
      <c r="A3529" t="s">
        <v>14</v>
      </c>
      <c r="B3529" s="18">
        <v>15</v>
      </c>
    </row>
    <row r="3530" spans="1:2" x14ac:dyDescent="0.3">
      <c r="A3530" t="s">
        <v>14</v>
      </c>
      <c r="B3530" s="18">
        <v>3</v>
      </c>
    </row>
    <row r="3531" spans="1:2" x14ac:dyDescent="0.3">
      <c r="A3531" t="s">
        <v>14</v>
      </c>
      <c r="B3531" s="18">
        <v>3</v>
      </c>
    </row>
    <row r="3532" spans="1:2" x14ac:dyDescent="0.3">
      <c r="A3532" t="s">
        <v>18</v>
      </c>
      <c r="B3532" s="18">
        <v>3</v>
      </c>
    </row>
    <row r="3533" spans="1:2" x14ac:dyDescent="0.3">
      <c r="A3533" t="s">
        <v>18</v>
      </c>
      <c r="B3533" s="18">
        <v>3</v>
      </c>
    </row>
    <row r="3534" spans="1:2" x14ac:dyDescent="0.3">
      <c r="A3534" t="s">
        <v>14</v>
      </c>
      <c r="B3534" s="18">
        <v>3</v>
      </c>
    </row>
    <row r="3535" spans="1:2" x14ac:dyDescent="0.3">
      <c r="A3535" t="s">
        <v>14</v>
      </c>
      <c r="B3535" s="18">
        <v>3</v>
      </c>
    </row>
    <row r="3536" spans="1:2" x14ac:dyDescent="0.3">
      <c r="A3536" t="s">
        <v>14</v>
      </c>
      <c r="B3536" s="18">
        <v>1</v>
      </c>
    </row>
    <row r="3537" spans="1:2" x14ac:dyDescent="0.3">
      <c r="A3537" t="s">
        <v>14</v>
      </c>
      <c r="B3537" s="18">
        <v>1</v>
      </c>
    </row>
    <row r="3538" spans="1:2" x14ac:dyDescent="0.3">
      <c r="A3538" t="s">
        <v>18</v>
      </c>
      <c r="B3538" s="18">
        <v>1</v>
      </c>
    </row>
    <row r="3539" spans="1:2" x14ac:dyDescent="0.3">
      <c r="A3539" t="s">
        <v>18</v>
      </c>
      <c r="B3539" s="18">
        <v>1</v>
      </c>
    </row>
    <row r="3540" spans="1:2" x14ac:dyDescent="0.3">
      <c r="A3540" t="s">
        <v>14</v>
      </c>
      <c r="B3540" s="18">
        <v>1</v>
      </c>
    </row>
    <row r="3541" spans="1:2" x14ac:dyDescent="0.3">
      <c r="A3541" t="s">
        <v>14</v>
      </c>
      <c r="B3541" s="18">
        <v>1</v>
      </c>
    </row>
    <row r="3542" spans="1:2" x14ac:dyDescent="0.3">
      <c r="A3542" t="s">
        <v>14</v>
      </c>
      <c r="B3542" s="18">
        <v>1</v>
      </c>
    </row>
    <row r="3543" spans="1:2" x14ac:dyDescent="0.3">
      <c r="A3543" t="s">
        <v>18</v>
      </c>
      <c r="B3543" s="18">
        <v>1</v>
      </c>
    </row>
    <row r="3544" spans="1:2" x14ac:dyDescent="0.3">
      <c r="A3544" t="s">
        <v>14</v>
      </c>
      <c r="B3544" s="18">
        <v>24</v>
      </c>
    </row>
    <row r="3545" spans="1:2" x14ac:dyDescent="0.3">
      <c r="A3545" t="s">
        <v>14</v>
      </c>
      <c r="B3545" s="18">
        <v>13</v>
      </c>
    </row>
    <row r="3546" spans="1:2" x14ac:dyDescent="0.3">
      <c r="A3546" t="s">
        <v>14</v>
      </c>
      <c r="B3546" s="18">
        <v>13</v>
      </c>
    </row>
    <row r="3547" spans="1:2" x14ac:dyDescent="0.3">
      <c r="A3547" t="s">
        <v>18</v>
      </c>
      <c r="B3547" s="18">
        <v>11</v>
      </c>
    </row>
    <row r="3548" spans="1:2" x14ac:dyDescent="0.3">
      <c r="A3548" t="s">
        <v>14</v>
      </c>
      <c r="B3548" s="18">
        <v>13</v>
      </c>
    </row>
    <row r="3549" spans="1:2" x14ac:dyDescent="0.3">
      <c r="A3549" t="s">
        <v>14</v>
      </c>
      <c r="B3549" s="18">
        <v>18</v>
      </c>
    </row>
    <row r="3550" spans="1:2" x14ac:dyDescent="0.3">
      <c r="A3550" t="s">
        <v>14</v>
      </c>
      <c r="B3550" s="18">
        <v>1</v>
      </c>
    </row>
    <row r="3551" spans="1:2" x14ac:dyDescent="0.3">
      <c r="A3551" t="s">
        <v>18</v>
      </c>
      <c r="B3551" s="18">
        <v>22</v>
      </c>
    </row>
    <row r="3552" spans="1:2" x14ac:dyDescent="0.3">
      <c r="A3552" t="s">
        <v>10</v>
      </c>
      <c r="B3552" s="18">
        <v>24</v>
      </c>
    </row>
    <row r="3553" spans="1:2" x14ac:dyDescent="0.3">
      <c r="A3553" t="s">
        <v>14</v>
      </c>
      <c r="B3553" s="18">
        <v>20</v>
      </c>
    </row>
    <row r="3554" spans="1:2" x14ac:dyDescent="0.3">
      <c r="A3554" t="s">
        <v>14</v>
      </c>
      <c r="B3554" s="18">
        <v>17</v>
      </c>
    </row>
    <row r="3555" spans="1:2" x14ac:dyDescent="0.3">
      <c r="A3555" t="s">
        <v>18</v>
      </c>
      <c r="B3555" s="18">
        <v>17</v>
      </c>
    </row>
    <row r="3556" spans="1:2" x14ac:dyDescent="0.3">
      <c r="A3556" t="s">
        <v>14</v>
      </c>
      <c r="B3556" s="18">
        <v>18</v>
      </c>
    </row>
    <row r="3557" spans="1:2" x14ac:dyDescent="0.3">
      <c r="A3557" t="s">
        <v>10</v>
      </c>
      <c r="B3557" s="18">
        <v>18</v>
      </c>
    </row>
    <row r="3558" spans="1:2" x14ac:dyDescent="0.3">
      <c r="A3558" t="s">
        <v>14</v>
      </c>
      <c r="B3558" s="18">
        <v>15</v>
      </c>
    </row>
    <row r="3559" spans="1:2" x14ac:dyDescent="0.3">
      <c r="A3559" t="s">
        <v>14</v>
      </c>
      <c r="B3559" s="18">
        <v>13</v>
      </c>
    </row>
    <row r="3560" spans="1:2" x14ac:dyDescent="0.3">
      <c r="A3560" t="s">
        <v>14</v>
      </c>
      <c r="B3560" s="18">
        <v>13</v>
      </c>
    </row>
    <row r="3561" spans="1:2" x14ac:dyDescent="0.3">
      <c r="A3561" t="s">
        <v>10</v>
      </c>
      <c r="B3561" s="18">
        <v>13</v>
      </c>
    </row>
    <row r="3562" spans="1:2" x14ac:dyDescent="0.3">
      <c r="A3562" t="s">
        <v>14</v>
      </c>
      <c r="B3562" s="18">
        <v>13</v>
      </c>
    </row>
    <row r="3563" spans="1:2" x14ac:dyDescent="0.3">
      <c r="A3563" t="s">
        <v>14</v>
      </c>
      <c r="B3563" s="18">
        <v>20</v>
      </c>
    </row>
    <row r="3564" spans="1:2" x14ac:dyDescent="0.3">
      <c r="A3564" t="s">
        <v>14</v>
      </c>
      <c r="B3564" s="18">
        <v>17</v>
      </c>
    </row>
    <row r="3565" spans="1:2" x14ac:dyDescent="0.3">
      <c r="A3565" t="s">
        <v>14</v>
      </c>
      <c r="B3565" s="18">
        <v>17</v>
      </c>
    </row>
    <row r="3566" spans="1:2" x14ac:dyDescent="0.3">
      <c r="A3566" t="s">
        <v>14</v>
      </c>
      <c r="B3566" s="18">
        <v>14</v>
      </c>
    </row>
    <row r="3567" spans="1:2" x14ac:dyDescent="0.3">
      <c r="A3567" t="s">
        <v>14</v>
      </c>
      <c r="B3567" s="18">
        <v>14</v>
      </c>
    </row>
    <row r="3568" spans="1:2" x14ac:dyDescent="0.3">
      <c r="A3568" t="s">
        <v>14</v>
      </c>
      <c r="B3568" s="18">
        <v>14</v>
      </c>
    </row>
    <row r="3569" spans="1:2" x14ac:dyDescent="0.3">
      <c r="A3569" t="s">
        <v>14</v>
      </c>
      <c r="B3569" s="18">
        <v>14</v>
      </c>
    </row>
    <row r="3570" spans="1:2" x14ac:dyDescent="0.3">
      <c r="A3570" t="s">
        <v>10</v>
      </c>
      <c r="B3570" s="18">
        <v>12</v>
      </c>
    </row>
    <row r="3571" spans="1:2" x14ac:dyDescent="0.3">
      <c r="A3571" t="s">
        <v>14</v>
      </c>
      <c r="B3571" s="18">
        <v>12</v>
      </c>
    </row>
    <row r="3572" spans="1:2" x14ac:dyDescent="0.3">
      <c r="A3572" t="s">
        <v>14</v>
      </c>
      <c r="B3572" s="18">
        <v>12</v>
      </c>
    </row>
    <row r="3573" spans="1:2" x14ac:dyDescent="0.3">
      <c r="A3573" t="s">
        <v>18</v>
      </c>
      <c r="B3573" s="18">
        <v>12</v>
      </c>
    </row>
    <row r="3574" spans="1:2" x14ac:dyDescent="0.3">
      <c r="A3574" t="s">
        <v>18</v>
      </c>
      <c r="B3574" s="18">
        <v>14</v>
      </c>
    </row>
    <row r="3575" spans="1:2" x14ac:dyDescent="0.3">
      <c r="A3575" t="s">
        <v>18</v>
      </c>
      <c r="B3575" s="18">
        <v>14</v>
      </c>
    </row>
    <row r="3576" spans="1:2" x14ac:dyDescent="0.3">
      <c r="A3576" t="s">
        <v>14</v>
      </c>
      <c r="B3576" s="18">
        <v>14</v>
      </c>
    </row>
    <row r="3577" spans="1:2" x14ac:dyDescent="0.3">
      <c r="A3577" t="s">
        <v>14</v>
      </c>
      <c r="B3577" s="18">
        <v>19</v>
      </c>
    </row>
    <row r="3578" spans="1:2" x14ac:dyDescent="0.3">
      <c r="A3578" t="s">
        <v>18</v>
      </c>
      <c r="B3578" s="18">
        <v>18</v>
      </c>
    </row>
    <row r="3579" spans="1:2" x14ac:dyDescent="0.3">
      <c r="A3579" t="s">
        <v>14</v>
      </c>
      <c r="B3579" s="18">
        <v>18</v>
      </c>
    </row>
    <row r="3580" spans="1:2" x14ac:dyDescent="0.3">
      <c r="A3580" t="s">
        <v>14</v>
      </c>
      <c r="B3580" s="18">
        <v>18</v>
      </c>
    </row>
    <row r="3581" spans="1:2" x14ac:dyDescent="0.3">
      <c r="A3581" t="s">
        <v>18</v>
      </c>
      <c r="B3581" s="18">
        <v>18</v>
      </c>
    </row>
    <row r="3582" spans="1:2" x14ac:dyDescent="0.3">
      <c r="A3582" t="s">
        <v>18</v>
      </c>
      <c r="B3582" s="18">
        <v>15</v>
      </c>
    </row>
    <row r="3583" spans="1:2" x14ac:dyDescent="0.3">
      <c r="A3583" t="s">
        <v>14</v>
      </c>
      <c r="B3583" s="18">
        <v>9</v>
      </c>
    </row>
    <row r="3584" spans="1:2" x14ac:dyDescent="0.3">
      <c r="A3584" t="s">
        <v>18</v>
      </c>
      <c r="B3584" s="18">
        <v>18</v>
      </c>
    </row>
    <row r="3585" spans="1:2" x14ac:dyDescent="0.3">
      <c r="A3585" t="s">
        <v>14</v>
      </c>
      <c r="B3585" s="18">
        <v>18</v>
      </c>
    </row>
    <row r="3586" spans="1:2" x14ac:dyDescent="0.3">
      <c r="A3586" t="s">
        <v>14</v>
      </c>
      <c r="B3586" s="18">
        <v>9</v>
      </c>
    </row>
    <row r="3587" spans="1:2" x14ac:dyDescent="0.3">
      <c r="A3587" t="s">
        <v>18</v>
      </c>
      <c r="B3587" s="18">
        <v>18</v>
      </c>
    </row>
    <row r="3588" spans="1:2" x14ac:dyDescent="0.3">
      <c r="A3588" t="s">
        <v>14</v>
      </c>
      <c r="B3588" s="18">
        <v>18</v>
      </c>
    </row>
    <row r="3589" spans="1:2" x14ac:dyDescent="0.3">
      <c r="A3589" t="s">
        <v>14</v>
      </c>
      <c r="B3589" s="18">
        <v>6</v>
      </c>
    </row>
    <row r="3590" spans="1:2" x14ac:dyDescent="0.3">
      <c r="A3590" t="s">
        <v>14</v>
      </c>
      <c r="B3590" s="18">
        <v>14</v>
      </c>
    </row>
    <row r="3591" spans="1:2" x14ac:dyDescent="0.3">
      <c r="A3591" t="s">
        <v>10</v>
      </c>
      <c r="B3591" s="18">
        <v>7</v>
      </c>
    </row>
    <row r="3592" spans="1:2" x14ac:dyDescent="0.3">
      <c r="A3592" t="s">
        <v>14</v>
      </c>
      <c r="B3592" s="18">
        <v>7</v>
      </c>
    </row>
    <row r="3593" spans="1:2" x14ac:dyDescent="0.3">
      <c r="A3593" t="s">
        <v>14</v>
      </c>
      <c r="B3593" s="18">
        <v>4</v>
      </c>
    </row>
    <row r="3594" spans="1:2" x14ac:dyDescent="0.3">
      <c r="A3594" t="s">
        <v>14</v>
      </c>
      <c r="B3594" s="18">
        <v>6</v>
      </c>
    </row>
    <row r="3595" spans="1:2" x14ac:dyDescent="0.3">
      <c r="A3595" t="s">
        <v>14</v>
      </c>
      <c r="B3595" s="18">
        <v>15</v>
      </c>
    </row>
    <row r="3596" spans="1:2" x14ac:dyDescent="0.3">
      <c r="A3596" t="s">
        <v>14</v>
      </c>
      <c r="B3596" s="18">
        <v>15</v>
      </c>
    </row>
    <row r="3597" spans="1:2" x14ac:dyDescent="0.3">
      <c r="A3597" t="s">
        <v>10</v>
      </c>
      <c r="B3597" s="18">
        <v>5</v>
      </c>
    </row>
    <row r="3598" spans="1:2" x14ac:dyDescent="0.3">
      <c r="A3598" t="s">
        <v>14</v>
      </c>
      <c r="B3598" s="18">
        <v>19</v>
      </c>
    </row>
    <row r="3599" spans="1:2" x14ac:dyDescent="0.3">
      <c r="A3599" t="s">
        <v>18</v>
      </c>
      <c r="B3599" s="18">
        <v>20</v>
      </c>
    </row>
    <row r="3600" spans="1:2" x14ac:dyDescent="0.3">
      <c r="A3600" t="s">
        <v>18</v>
      </c>
      <c r="B3600" s="18">
        <v>20</v>
      </c>
    </row>
    <row r="3601" spans="1:2" x14ac:dyDescent="0.3">
      <c r="A3601" t="s">
        <v>14</v>
      </c>
      <c r="B3601" s="18">
        <v>13</v>
      </c>
    </row>
    <row r="3602" spans="1:2" x14ac:dyDescent="0.3">
      <c r="A3602" t="s">
        <v>14</v>
      </c>
      <c r="B3602" s="18">
        <v>20</v>
      </c>
    </row>
    <row r="3603" spans="1:2" x14ac:dyDescent="0.3">
      <c r="A3603" t="s">
        <v>14</v>
      </c>
      <c r="B3603" s="18">
        <v>20</v>
      </c>
    </row>
    <row r="3604" spans="1:2" x14ac:dyDescent="0.3">
      <c r="A3604" t="s">
        <v>18</v>
      </c>
      <c r="B3604" s="18">
        <v>20</v>
      </c>
    </row>
    <row r="3605" spans="1:2" x14ac:dyDescent="0.3">
      <c r="A3605" t="s">
        <v>18</v>
      </c>
      <c r="B3605" s="18">
        <v>19</v>
      </c>
    </row>
    <row r="3606" spans="1:2" x14ac:dyDescent="0.3">
      <c r="A3606" t="s">
        <v>18</v>
      </c>
      <c r="B3606" s="18">
        <v>21</v>
      </c>
    </row>
    <row r="3607" spans="1:2" x14ac:dyDescent="0.3">
      <c r="A3607" t="s">
        <v>18</v>
      </c>
      <c r="B3607" s="18">
        <v>21</v>
      </c>
    </row>
    <row r="3608" spans="1:2" x14ac:dyDescent="0.3">
      <c r="A3608" t="s">
        <v>14</v>
      </c>
      <c r="B3608" s="18">
        <v>21</v>
      </c>
    </row>
    <row r="3609" spans="1:2" x14ac:dyDescent="0.3">
      <c r="A3609" t="s">
        <v>18</v>
      </c>
      <c r="B3609" s="18">
        <v>17</v>
      </c>
    </row>
    <row r="3610" spans="1:2" x14ac:dyDescent="0.3">
      <c r="A3610" t="s">
        <v>14</v>
      </c>
      <c r="B3610" s="18">
        <v>14</v>
      </c>
    </row>
    <row r="3611" spans="1:2" x14ac:dyDescent="0.3">
      <c r="A3611" t="s">
        <v>18</v>
      </c>
      <c r="B3611" s="18">
        <v>14</v>
      </c>
    </row>
    <row r="3612" spans="1:2" x14ac:dyDescent="0.3">
      <c r="A3612" t="s">
        <v>14</v>
      </c>
      <c r="B3612" s="18">
        <v>14</v>
      </c>
    </row>
    <row r="3613" spans="1:2" x14ac:dyDescent="0.3">
      <c r="A3613" t="s">
        <v>14</v>
      </c>
      <c r="B3613" s="18">
        <v>14</v>
      </c>
    </row>
    <row r="3614" spans="1:2" x14ac:dyDescent="0.3">
      <c r="A3614" t="s">
        <v>14</v>
      </c>
      <c r="B3614" s="18">
        <v>14</v>
      </c>
    </row>
    <row r="3615" spans="1:2" x14ac:dyDescent="0.3">
      <c r="A3615" t="s">
        <v>18</v>
      </c>
      <c r="B3615" s="18">
        <v>1</v>
      </c>
    </row>
    <row r="3616" spans="1:2" x14ac:dyDescent="0.3">
      <c r="A3616" t="s">
        <v>10</v>
      </c>
      <c r="B3616" s="18">
        <v>1</v>
      </c>
    </row>
    <row r="3617" spans="1:2" x14ac:dyDescent="0.3">
      <c r="A3617" t="s">
        <v>18</v>
      </c>
      <c r="B3617" s="18">
        <v>1</v>
      </c>
    </row>
    <row r="3618" spans="1:2" x14ac:dyDescent="0.3">
      <c r="A3618" t="s">
        <v>18</v>
      </c>
      <c r="B3618" s="18">
        <v>1</v>
      </c>
    </row>
    <row r="3619" spans="1:2" x14ac:dyDescent="0.3">
      <c r="A3619" t="s">
        <v>18</v>
      </c>
      <c r="B3619" s="18">
        <v>1</v>
      </c>
    </row>
    <row r="3620" spans="1:2" x14ac:dyDescent="0.3">
      <c r="A3620" t="s">
        <v>14</v>
      </c>
      <c r="B3620" s="18">
        <v>1</v>
      </c>
    </row>
    <row r="3621" spans="1:2" x14ac:dyDescent="0.3">
      <c r="A3621" t="s">
        <v>18</v>
      </c>
      <c r="B3621" s="18">
        <v>22</v>
      </c>
    </row>
    <row r="3622" spans="1:2" x14ac:dyDescent="0.3">
      <c r="A3622" t="s">
        <v>18</v>
      </c>
      <c r="B3622" s="18">
        <v>16</v>
      </c>
    </row>
    <row r="3623" spans="1:2" x14ac:dyDescent="0.3">
      <c r="A3623" t="s">
        <v>18</v>
      </c>
      <c r="B3623" s="18">
        <v>20</v>
      </c>
    </row>
    <row r="3624" spans="1:2" x14ac:dyDescent="0.3">
      <c r="A3624" t="s">
        <v>14</v>
      </c>
      <c r="B3624" s="18">
        <v>20</v>
      </c>
    </row>
    <row r="3625" spans="1:2" x14ac:dyDescent="0.3">
      <c r="A3625" t="s">
        <v>18</v>
      </c>
      <c r="B3625" s="18">
        <v>20</v>
      </c>
    </row>
    <row r="3626" spans="1:2" x14ac:dyDescent="0.3">
      <c r="A3626" t="s">
        <v>14</v>
      </c>
      <c r="B3626" s="18">
        <v>20</v>
      </c>
    </row>
    <row r="3627" spans="1:2" x14ac:dyDescent="0.3">
      <c r="A3627" t="s">
        <v>18</v>
      </c>
      <c r="B3627" s="18">
        <v>20</v>
      </c>
    </row>
    <row r="3628" spans="1:2" x14ac:dyDescent="0.3">
      <c r="A3628" t="s">
        <v>14</v>
      </c>
      <c r="B3628" s="18">
        <v>3</v>
      </c>
    </row>
    <row r="3629" spans="1:2" x14ac:dyDescent="0.3">
      <c r="A3629" t="s">
        <v>14</v>
      </c>
      <c r="B3629" s="18">
        <v>3</v>
      </c>
    </row>
    <row r="3630" spans="1:2" x14ac:dyDescent="0.3">
      <c r="A3630" t="s">
        <v>14</v>
      </c>
      <c r="B3630" s="18">
        <v>3</v>
      </c>
    </row>
    <row r="3631" spans="1:2" x14ac:dyDescent="0.3">
      <c r="A3631" t="s">
        <v>14</v>
      </c>
      <c r="B3631" s="18">
        <v>3</v>
      </c>
    </row>
    <row r="3632" spans="1:2" x14ac:dyDescent="0.3">
      <c r="A3632" t="s">
        <v>14</v>
      </c>
      <c r="B3632" s="18">
        <v>18</v>
      </c>
    </row>
    <row r="3633" spans="1:2" x14ac:dyDescent="0.3">
      <c r="A3633" t="s">
        <v>10</v>
      </c>
      <c r="B3633" s="18">
        <v>3</v>
      </c>
    </row>
    <row r="3634" spans="1:2" x14ac:dyDescent="0.3">
      <c r="A3634" t="s">
        <v>18</v>
      </c>
      <c r="B3634" s="18">
        <v>3</v>
      </c>
    </row>
    <row r="3635" spans="1:2" x14ac:dyDescent="0.3">
      <c r="A3635" t="s">
        <v>18</v>
      </c>
      <c r="B3635" s="18">
        <v>15</v>
      </c>
    </row>
    <row r="3636" spans="1:2" x14ac:dyDescent="0.3">
      <c r="A3636" t="s">
        <v>18</v>
      </c>
      <c r="B3636" s="18">
        <v>5</v>
      </c>
    </row>
    <row r="3637" spans="1:2" x14ac:dyDescent="0.3">
      <c r="A3637" t="s">
        <v>10</v>
      </c>
      <c r="B3637" s="18">
        <v>5</v>
      </c>
    </row>
    <row r="3638" spans="1:2" x14ac:dyDescent="0.3">
      <c r="A3638" t="s">
        <v>18</v>
      </c>
      <c r="B3638" s="18">
        <v>4</v>
      </c>
    </row>
    <row r="3639" spans="1:2" x14ac:dyDescent="0.3">
      <c r="A3639" t="s">
        <v>14</v>
      </c>
      <c r="B3639" s="18">
        <v>4</v>
      </c>
    </row>
    <row r="3640" spans="1:2" x14ac:dyDescent="0.3">
      <c r="A3640" t="s">
        <v>18</v>
      </c>
      <c r="B3640" s="18">
        <v>4</v>
      </c>
    </row>
    <row r="3641" spans="1:2" x14ac:dyDescent="0.3">
      <c r="A3641" t="s">
        <v>18</v>
      </c>
      <c r="B3641" s="18">
        <v>4</v>
      </c>
    </row>
    <row r="3642" spans="1:2" x14ac:dyDescent="0.3">
      <c r="A3642" t="s">
        <v>14</v>
      </c>
      <c r="B3642" s="18">
        <v>1</v>
      </c>
    </row>
    <row r="3643" spans="1:2" x14ac:dyDescent="0.3">
      <c r="A3643" t="s">
        <v>14</v>
      </c>
      <c r="B3643" s="18">
        <v>1</v>
      </c>
    </row>
    <row r="3644" spans="1:2" x14ac:dyDescent="0.3">
      <c r="A3644" t="s">
        <v>14</v>
      </c>
      <c r="B3644" s="18">
        <v>1</v>
      </c>
    </row>
    <row r="3645" spans="1:2" x14ac:dyDescent="0.3">
      <c r="A3645" t="s">
        <v>10</v>
      </c>
      <c r="B3645" s="18">
        <v>2</v>
      </c>
    </row>
    <row r="3646" spans="1:2" x14ac:dyDescent="0.3">
      <c r="A3646" t="s">
        <v>18</v>
      </c>
      <c r="B3646" s="18">
        <v>24</v>
      </c>
    </row>
    <row r="3647" spans="1:2" x14ac:dyDescent="0.3">
      <c r="A3647" t="s">
        <v>14</v>
      </c>
      <c r="B3647" s="18">
        <v>24</v>
      </c>
    </row>
    <row r="3648" spans="1:2" x14ac:dyDescent="0.3">
      <c r="A3648" t="s">
        <v>18</v>
      </c>
      <c r="B3648" s="18">
        <v>17</v>
      </c>
    </row>
    <row r="3649" spans="1:2" x14ac:dyDescent="0.3">
      <c r="A3649" t="s">
        <v>10</v>
      </c>
      <c r="B3649" s="18">
        <v>21</v>
      </c>
    </row>
    <row r="3650" spans="1:2" x14ac:dyDescent="0.3">
      <c r="A3650" t="s">
        <v>10</v>
      </c>
      <c r="B3650" s="18">
        <v>18</v>
      </c>
    </row>
    <row r="3651" spans="1:2" x14ac:dyDescent="0.3">
      <c r="A3651" t="s">
        <v>14</v>
      </c>
      <c r="B3651" s="18">
        <v>17</v>
      </c>
    </row>
    <row r="3652" spans="1:2" x14ac:dyDescent="0.3">
      <c r="A3652" t="s">
        <v>14</v>
      </c>
      <c r="B3652" s="18">
        <v>11</v>
      </c>
    </row>
    <row r="3653" spans="1:2" x14ac:dyDescent="0.3">
      <c r="A3653" t="s">
        <v>10</v>
      </c>
      <c r="B3653" s="18">
        <v>17</v>
      </c>
    </row>
    <row r="3654" spans="1:2" x14ac:dyDescent="0.3">
      <c r="A3654" t="s">
        <v>14</v>
      </c>
      <c r="B3654" s="18">
        <v>15</v>
      </c>
    </row>
    <row r="3655" spans="1:2" x14ac:dyDescent="0.3">
      <c r="A3655" t="s">
        <v>10</v>
      </c>
      <c r="B3655" s="18">
        <v>15</v>
      </c>
    </row>
    <row r="3656" spans="1:2" x14ac:dyDescent="0.3">
      <c r="A3656" t="s">
        <v>14</v>
      </c>
      <c r="B3656" s="18">
        <v>15</v>
      </c>
    </row>
    <row r="3657" spans="1:2" x14ac:dyDescent="0.3">
      <c r="A3657" t="s">
        <v>14</v>
      </c>
      <c r="B3657" s="18">
        <v>21</v>
      </c>
    </row>
    <row r="3658" spans="1:2" x14ac:dyDescent="0.3">
      <c r="A3658" t="s">
        <v>14</v>
      </c>
      <c r="B3658" s="18">
        <v>21</v>
      </c>
    </row>
    <row r="3659" spans="1:2" x14ac:dyDescent="0.3">
      <c r="A3659" t="s">
        <v>10</v>
      </c>
      <c r="B3659" s="18">
        <v>18</v>
      </c>
    </row>
    <row r="3660" spans="1:2" x14ac:dyDescent="0.3">
      <c r="A3660" t="s">
        <v>14</v>
      </c>
      <c r="B3660" s="18">
        <v>23</v>
      </c>
    </row>
    <row r="3661" spans="1:2" x14ac:dyDescent="0.3">
      <c r="A3661" t="s">
        <v>14</v>
      </c>
      <c r="B3661" s="18">
        <v>12</v>
      </c>
    </row>
    <row r="3662" spans="1:2" x14ac:dyDescent="0.3">
      <c r="A3662" t="s">
        <v>14</v>
      </c>
      <c r="B3662" s="18">
        <v>12</v>
      </c>
    </row>
    <row r="3663" spans="1:2" x14ac:dyDescent="0.3">
      <c r="A3663" t="s">
        <v>18</v>
      </c>
      <c r="B3663" s="18">
        <v>12</v>
      </c>
    </row>
    <row r="3664" spans="1:2" x14ac:dyDescent="0.3">
      <c r="A3664" t="s">
        <v>14</v>
      </c>
      <c r="B3664" s="18">
        <v>14</v>
      </c>
    </row>
    <row r="3665" spans="1:2" x14ac:dyDescent="0.3">
      <c r="A3665" t="s">
        <v>14</v>
      </c>
      <c r="B3665" s="18">
        <v>14</v>
      </c>
    </row>
    <row r="3666" spans="1:2" x14ac:dyDescent="0.3">
      <c r="A3666" t="s">
        <v>14</v>
      </c>
      <c r="B3666" s="18">
        <v>11</v>
      </c>
    </row>
    <row r="3667" spans="1:2" x14ac:dyDescent="0.3">
      <c r="A3667" t="s">
        <v>14</v>
      </c>
      <c r="B3667" s="18">
        <v>11</v>
      </c>
    </row>
    <row r="3668" spans="1:2" x14ac:dyDescent="0.3">
      <c r="A3668" t="s">
        <v>18</v>
      </c>
      <c r="B3668" s="18">
        <v>16</v>
      </c>
    </row>
    <row r="3669" spans="1:2" x14ac:dyDescent="0.3">
      <c r="A3669" t="s">
        <v>14</v>
      </c>
      <c r="B3669" s="18">
        <v>16</v>
      </c>
    </row>
    <row r="3670" spans="1:2" x14ac:dyDescent="0.3">
      <c r="A3670" t="s">
        <v>14</v>
      </c>
      <c r="B3670" s="18">
        <v>23</v>
      </c>
    </row>
    <row r="3671" spans="1:2" x14ac:dyDescent="0.3">
      <c r="A3671" t="s">
        <v>24</v>
      </c>
      <c r="B3671" s="18">
        <v>23</v>
      </c>
    </row>
    <row r="3672" spans="1:2" x14ac:dyDescent="0.3">
      <c r="A3672" t="s">
        <v>24</v>
      </c>
      <c r="B3672" s="18">
        <v>23</v>
      </c>
    </row>
    <row r="3673" spans="1:2" x14ac:dyDescent="0.3">
      <c r="A3673" t="s">
        <v>14</v>
      </c>
      <c r="B3673" s="18">
        <v>23</v>
      </c>
    </row>
    <row r="3674" spans="1:2" x14ac:dyDescent="0.3">
      <c r="A3674" t="s">
        <v>14</v>
      </c>
      <c r="B3674" s="18">
        <v>23</v>
      </c>
    </row>
    <row r="3675" spans="1:2" x14ac:dyDescent="0.3">
      <c r="A3675" t="s">
        <v>14</v>
      </c>
      <c r="B3675" s="18">
        <v>19</v>
      </c>
    </row>
    <row r="3676" spans="1:2" x14ac:dyDescent="0.3">
      <c r="A3676" t="s">
        <v>10</v>
      </c>
      <c r="B3676" s="18">
        <v>21</v>
      </c>
    </row>
    <row r="3677" spans="1:2" x14ac:dyDescent="0.3">
      <c r="A3677" t="s">
        <v>14</v>
      </c>
      <c r="B3677" s="18">
        <v>21</v>
      </c>
    </row>
    <row r="3678" spans="1:2" x14ac:dyDescent="0.3">
      <c r="A3678" t="s">
        <v>18</v>
      </c>
      <c r="B3678" s="18">
        <v>21</v>
      </c>
    </row>
    <row r="3679" spans="1:2" x14ac:dyDescent="0.3">
      <c r="A3679" t="s">
        <v>18</v>
      </c>
      <c r="B3679" s="18">
        <v>22</v>
      </c>
    </row>
    <row r="3680" spans="1:2" x14ac:dyDescent="0.3">
      <c r="A3680" t="s">
        <v>14</v>
      </c>
      <c r="B3680" s="18">
        <v>22</v>
      </c>
    </row>
    <row r="3681" spans="1:2" x14ac:dyDescent="0.3">
      <c r="A3681" t="s">
        <v>10</v>
      </c>
      <c r="B3681" s="18">
        <v>22</v>
      </c>
    </row>
    <row r="3682" spans="1:2" x14ac:dyDescent="0.3">
      <c r="A3682" t="s">
        <v>18</v>
      </c>
      <c r="B3682" s="18">
        <v>19</v>
      </c>
    </row>
    <row r="3683" spans="1:2" x14ac:dyDescent="0.3">
      <c r="A3683" t="s">
        <v>14</v>
      </c>
      <c r="B3683" s="18">
        <v>19</v>
      </c>
    </row>
    <row r="3684" spans="1:2" x14ac:dyDescent="0.3">
      <c r="A3684" t="s">
        <v>14</v>
      </c>
      <c r="B3684" s="18">
        <v>14</v>
      </c>
    </row>
    <row r="3685" spans="1:2" x14ac:dyDescent="0.3">
      <c r="A3685" t="s">
        <v>14</v>
      </c>
      <c r="B3685" s="18">
        <v>14</v>
      </c>
    </row>
    <row r="3686" spans="1:2" x14ac:dyDescent="0.3">
      <c r="A3686" t="s">
        <v>14</v>
      </c>
      <c r="B3686" s="18">
        <v>9</v>
      </c>
    </row>
    <row r="3687" spans="1:2" x14ac:dyDescent="0.3">
      <c r="A3687" t="s">
        <v>10</v>
      </c>
      <c r="B3687" s="18">
        <v>21</v>
      </c>
    </row>
    <row r="3688" spans="1:2" x14ac:dyDescent="0.3">
      <c r="A3688" t="s">
        <v>18</v>
      </c>
      <c r="B3688" s="18">
        <v>22</v>
      </c>
    </row>
    <row r="3689" spans="1:2" x14ac:dyDescent="0.3">
      <c r="A3689" t="s">
        <v>14</v>
      </c>
      <c r="B3689" s="18">
        <v>22</v>
      </c>
    </row>
    <row r="3690" spans="1:2" x14ac:dyDescent="0.3">
      <c r="A3690" t="s">
        <v>14</v>
      </c>
      <c r="B3690" s="18">
        <v>20</v>
      </c>
    </row>
    <row r="3691" spans="1:2" x14ac:dyDescent="0.3">
      <c r="A3691" t="s">
        <v>18</v>
      </c>
      <c r="B3691" s="18">
        <v>1</v>
      </c>
    </row>
    <row r="3692" spans="1:2" x14ac:dyDescent="0.3">
      <c r="A3692" t="s">
        <v>14</v>
      </c>
      <c r="B3692" s="18">
        <v>16</v>
      </c>
    </row>
    <row r="3693" spans="1:2" x14ac:dyDescent="0.3">
      <c r="A3693" t="s">
        <v>18</v>
      </c>
      <c r="B3693" s="18">
        <v>2</v>
      </c>
    </row>
    <row r="3694" spans="1:2" x14ac:dyDescent="0.3">
      <c r="A3694" t="s">
        <v>18</v>
      </c>
      <c r="B3694" s="18">
        <v>2</v>
      </c>
    </row>
    <row r="3695" spans="1:2" x14ac:dyDescent="0.3">
      <c r="A3695" t="s">
        <v>14</v>
      </c>
      <c r="B3695" s="18">
        <v>22</v>
      </c>
    </row>
    <row r="3696" spans="1:2" x14ac:dyDescent="0.3">
      <c r="A3696" t="s">
        <v>18</v>
      </c>
      <c r="B3696" s="18">
        <v>22</v>
      </c>
    </row>
    <row r="3697" spans="1:2" x14ac:dyDescent="0.3">
      <c r="A3697" t="s">
        <v>10</v>
      </c>
      <c r="B3697" s="18">
        <v>19</v>
      </c>
    </row>
    <row r="3698" spans="1:2" x14ac:dyDescent="0.3">
      <c r="A3698" t="s">
        <v>14</v>
      </c>
      <c r="B3698" s="18">
        <v>19</v>
      </c>
    </row>
    <row r="3699" spans="1:2" x14ac:dyDescent="0.3">
      <c r="A3699" t="s">
        <v>14</v>
      </c>
      <c r="B3699" s="18">
        <v>19</v>
      </c>
    </row>
    <row r="3700" spans="1:2" x14ac:dyDescent="0.3">
      <c r="A3700" t="s">
        <v>14</v>
      </c>
      <c r="B3700" s="18">
        <v>19</v>
      </c>
    </row>
    <row r="3701" spans="1:2" x14ac:dyDescent="0.3">
      <c r="A3701" t="s">
        <v>18</v>
      </c>
      <c r="B3701" s="18">
        <v>19</v>
      </c>
    </row>
    <row r="3702" spans="1:2" x14ac:dyDescent="0.3">
      <c r="A3702" t="s">
        <v>18</v>
      </c>
      <c r="B3702" s="18">
        <v>19</v>
      </c>
    </row>
    <row r="3703" spans="1:2" x14ac:dyDescent="0.3">
      <c r="A3703" t="s">
        <v>18</v>
      </c>
      <c r="B3703" s="18">
        <v>19</v>
      </c>
    </row>
    <row r="3704" spans="1:2" x14ac:dyDescent="0.3">
      <c r="A3704" t="s">
        <v>14</v>
      </c>
      <c r="B3704" s="18">
        <v>19</v>
      </c>
    </row>
    <row r="3705" spans="1:2" x14ac:dyDescent="0.3">
      <c r="A3705" t="s">
        <v>18</v>
      </c>
      <c r="B3705" s="18">
        <v>19</v>
      </c>
    </row>
    <row r="3706" spans="1:2" x14ac:dyDescent="0.3">
      <c r="A3706" t="s">
        <v>18</v>
      </c>
      <c r="B3706" s="18">
        <v>16</v>
      </c>
    </row>
    <row r="3707" spans="1:2" x14ac:dyDescent="0.3">
      <c r="A3707" t="s">
        <v>18</v>
      </c>
      <c r="B3707" s="18">
        <v>16</v>
      </c>
    </row>
    <row r="3708" spans="1:2" x14ac:dyDescent="0.3">
      <c r="A3708" t="s">
        <v>14</v>
      </c>
      <c r="B3708" s="18">
        <v>1</v>
      </c>
    </row>
    <row r="3709" spans="1:2" x14ac:dyDescent="0.3">
      <c r="A3709" t="s">
        <v>14</v>
      </c>
      <c r="B3709" s="18">
        <v>1</v>
      </c>
    </row>
    <row r="3710" spans="1:2" x14ac:dyDescent="0.3">
      <c r="A3710" t="s">
        <v>14</v>
      </c>
      <c r="B3710" s="18">
        <v>1</v>
      </c>
    </row>
    <row r="3711" spans="1:2" x14ac:dyDescent="0.3">
      <c r="A3711" t="s">
        <v>18</v>
      </c>
      <c r="B3711" s="18">
        <v>1</v>
      </c>
    </row>
    <row r="3712" spans="1:2" x14ac:dyDescent="0.3">
      <c r="A3712" t="s">
        <v>14</v>
      </c>
      <c r="B3712" s="18">
        <v>22</v>
      </c>
    </row>
    <row r="3713" spans="1:2" x14ac:dyDescent="0.3">
      <c r="A3713" t="s">
        <v>14</v>
      </c>
      <c r="B3713" s="18">
        <v>22</v>
      </c>
    </row>
    <row r="3714" spans="1:2" x14ac:dyDescent="0.3">
      <c r="A3714" t="s">
        <v>18</v>
      </c>
      <c r="B3714" s="18">
        <v>22</v>
      </c>
    </row>
    <row r="3715" spans="1:2" x14ac:dyDescent="0.3">
      <c r="A3715" t="s">
        <v>18</v>
      </c>
      <c r="B3715" s="18">
        <v>22</v>
      </c>
    </row>
    <row r="3716" spans="1:2" x14ac:dyDescent="0.3">
      <c r="A3716" t="s">
        <v>18</v>
      </c>
      <c r="B3716" s="18">
        <v>22</v>
      </c>
    </row>
    <row r="3717" spans="1:2" x14ac:dyDescent="0.3">
      <c r="A3717" t="s">
        <v>14</v>
      </c>
      <c r="B3717" s="18">
        <v>22</v>
      </c>
    </row>
    <row r="3718" spans="1:2" x14ac:dyDescent="0.3">
      <c r="A3718" t="s">
        <v>18</v>
      </c>
      <c r="B3718" s="18">
        <v>16</v>
      </c>
    </row>
    <row r="3719" spans="1:2" x14ac:dyDescent="0.3">
      <c r="A3719" t="s">
        <v>18</v>
      </c>
      <c r="B3719" s="18">
        <v>13</v>
      </c>
    </row>
    <row r="3720" spans="1:2" x14ac:dyDescent="0.3">
      <c r="A3720" t="s">
        <v>14</v>
      </c>
      <c r="B3720" s="18">
        <v>23</v>
      </c>
    </row>
    <row r="3721" spans="1:2" x14ac:dyDescent="0.3">
      <c r="A3721" t="s">
        <v>14</v>
      </c>
      <c r="B3721" s="18">
        <v>23</v>
      </c>
    </row>
    <row r="3722" spans="1:2" x14ac:dyDescent="0.3">
      <c r="A3722" t="s">
        <v>10</v>
      </c>
      <c r="B3722" s="18">
        <v>3</v>
      </c>
    </row>
    <row r="3723" spans="1:2" x14ac:dyDescent="0.3">
      <c r="A3723" t="s">
        <v>10</v>
      </c>
      <c r="B3723" s="18">
        <v>15</v>
      </c>
    </row>
    <row r="3724" spans="1:2" x14ac:dyDescent="0.3">
      <c r="A3724" t="s">
        <v>14</v>
      </c>
      <c r="B3724" s="18">
        <v>15</v>
      </c>
    </row>
    <row r="3725" spans="1:2" x14ac:dyDescent="0.3">
      <c r="A3725" t="s">
        <v>10</v>
      </c>
      <c r="B3725" s="18">
        <v>15</v>
      </c>
    </row>
    <row r="3726" spans="1:2" x14ac:dyDescent="0.3">
      <c r="A3726" t="s">
        <v>18</v>
      </c>
      <c r="B3726" s="18">
        <v>15</v>
      </c>
    </row>
    <row r="3727" spans="1:2" x14ac:dyDescent="0.3">
      <c r="A3727" t="s">
        <v>18</v>
      </c>
      <c r="B3727" s="18">
        <v>15</v>
      </c>
    </row>
    <row r="3728" spans="1:2" x14ac:dyDescent="0.3">
      <c r="A3728" t="s">
        <v>18</v>
      </c>
      <c r="B3728" s="18">
        <v>15</v>
      </c>
    </row>
    <row r="3729" spans="1:2" x14ac:dyDescent="0.3">
      <c r="A3729" t="s">
        <v>18</v>
      </c>
      <c r="B3729" s="18">
        <v>15</v>
      </c>
    </row>
    <row r="3730" spans="1:2" x14ac:dyDescent="0.3">
      <c r="A3730" t="s">
        <v>24</v>
      </c>
      <c r="B3730" s="18">
        <v>15</v>
      </c>
    </row>
    <row r="3731" spans="1:2" x14ac:dyDescent="0.3">
      <c r="A3731" t="s">
        <v>18</v>
      </c>
      <c r="B3731" s="18">
        <v>15</v>
      </c>
    </row>
    <row r="3732" spans="1:2" x14ac:dyDescent="0.3">
      <c r="A3732" t="s">
        <v>14</v>
      </c>
      <c r="B3732" s="18">
        <v>13</v>
      </c>
    </row>
    <row r="3733" spans="1:2" x14ac:dyDescent="0.3">
      <c r="A3733" t="s">
        <v>18</v>
      </c>
      <c r="B3733" s="18">
        <v>13</v>
      </c>
    </row>
    <row r="3734" spans="1:2" x14ac:dyDescent="0.3">
      <c r="A3734" t="s">
        <v>18</v>
      </c>
      <c r="B3734" s="18">
        <v>13</v>
      </c>
    </row>
    <row r="3735" spans="1:2" x14ac:dyDescent="0.3">
      <c r="A3735" t="s">
        <v>14</v>
      </c>
      <c r="B3735" s="18">
        <v>13</v>
      </c>
    </row>
    <row r="3736" spans="1:2" x14ac:dyDescent="0.3">
      <c r="A3736" t="s">
        <v>10</v>
      </c>
      <c r="B3736" s="18">
        <v>19</v>
      </c>
    </row>
    <row r="3737" spans="1:2" x14ac:dyDescent="0.3">
      <c r="A3737" t="s">
        <v>14</v>
      </c>
      <c r="B3737" s="18">
        <v>5</v>
      </c>
    </row>
    <row r="3738" spans="1:2" x14ac:dyDescent="0.3">
      <c r="A3738" t="s">
        <v>14</v>
      </c>
      <c r="B3738" s="18">
        <v>3</v>
      </c>
    </row>
    <row r="3739" spans="1:2" x14ac:dyDescent="0.3">
      <c r="A3739" t="s">
        <v>18</v>
      </c>
      <c r="B3739" s="18">
        <v>21</v>
      </c>
    </row>
    <row r="3740" spans="1:2" x14ac:dyDescent="0.3">
      <c r="A3740" t="s">
        <v>18</v>
      </c>
      <c r="B3740" s="18">
        <v>22</v>
      </c>
    </row>
    <row r="3741" spans="1:2" x14ac:dyDescent="0.3">
      <c r="A3741" t="s">
        <v>14</v>
      </c>
      <c r="B3741" s="18">
        <v>12</v>
      </c>
    </row>
    <row r="3742" spans="1:2" x14ac:dyDescent="0.3">
      <c r="A3742" t="s">
        <v>14</v>
      </c>
      <c r="B3742" s="18">
        <v>12</v>
      </c>
    </row>
    <row r="3743" spans="1:2" x14ac:dyDescent="0.3">
      <c r="A3743" t="s">
        <v>18</v>
      </c>
      <c r="B3743" s="18">
        <v>9</v>
      </c>
    </row>
    <row r="3744" spans="1:2" x14ac:dyDescent="0.3">
      <c r="A3744" t="s">
        <v>18</v>
      </c>
      <c r="B3744" s="18">
        <v>9</v>
      </c>
    </row>
    <row r="3745" spans="1:2" x14ac:dyDescent="0.3">
      <c r="A3745" t="s">
        <v>14</v>
      </c>
      <c r="B3745" s="18">
        <v>9</v>
      </c>
    </row>
    <row r="3746" spans="1:2" x14ac:dyDescent="0.3">
      <c r="A3746" t="s">
        <v>14</v>
      </c>
      <c r="B3746" s="18">
        <v>9</v>
      </c>
    </row>
    <row r="3747" spans="1:2" x14ac:dyDescent="0.3">
      <c r="A3747" t="s">
        <v>18</v>
      </c>
      <c r="B3747" s="18">
        <v>9</v>
      </c>
    </row>
    <row r="3748" spans="1:2" x14ac:dyDescent="0.3">
      <c r="A3748" t="s">
        <v>14</v>
      </c>
      <c r="B3748" s="18">
        <v>7</v>
      </c>
    </row>
    <row r="3749" spans="1:2" x14ac:dyDescent="0.3">
      <c r="A3749" t="s">
        <v>18</v>
      </c>
      <c r="B3749" s="18">
        <v>7</v>
      </c>
    </row>
    <row r="3750" spans="1:2" x14ac:dyDescent="0.3">
      <c r="A3750" t="s">
        <v>18</v>
      </c>
      <c r="B3750" s="18">
        <v>7</v>
      </c>
    </row>
    <row r="3751" spans="1:2" x14ac:dyDescent="0.3">
      <c r="A3751" t="s">
        <v>18</v>
      </c>
      <c r="B3751" s="18">
        <v>7</v>
      </c>
    </row>
    <row r="3752" spans="1:2" x14ac:dyDescent="0.3">
      <c r="A3752" t="s">
        <v>14</v>
      </c>
      <c r="B3752" s="18">
        <v>16</v>
      </c>
    </row>
    <row r="3753" spans="1:2" x14ac:dyDescent="0.3">
      <c r="A3753" t="s">
        <v>14</v>
      </c>
      <c r="B3753" s="18">
        <v>18</v>
      </c>
    </row>
    <row r="3754" spans="1:2" x14ac:dyDescent="0.3">
      <c r="A3754" t="s">
        <v>14</v>
      </c>
      <c r="B3754" s="18">
        <v>15</v>
      </c>
    </row>
    <row r="3755" spans="1:2" x14ac:dyDescent="0.3">
      <c r="A3755" t="s">
        <v>18</v>
      </c>
      <c r="B3755" s="18">
        <v>17</v>
      </c>
    </row>
    <row r="3756" spans="1:2" x14ac:dyDescent="0.3">
      <c r="A3756" t="s">
        <v>14</v>
      </c>
      <c r="B3756" s="18">
        <v>17</v>
      </c>
    </row>
    <row r="3757" spans="1:2" x14ac:dyDescent="0.3">
      <c r="A3757" t="s">
        <v>18</v>
      </c>
      <c r="B3757" s="18">
        <v>9</v>
      </c>
    </row>
    <row r="3758" spans="1:2" x14ac:dyDescent="0.3">
      <c r="A3758" t="s">
        <v>18</v>
      </c>
      <c r="B3758" s="18">
        <v>9</v>
      </c>
    </row>
    <row r="3759" spans="1:2" x14ac:dyDescent="0.3">
      <c r="A3759" t="s">
        <v>18</v>
      </c>
      <c r="B3759" s="18">
        <v>9</v>
      </c>
    </row>
    <row r="3760" spans="1:2" x14ac:dyDescent="0.3">
      <c r="A3760" t="s">
        <v>24</v>
      </c>
      <c r="B3760" s="18">
        <v>6</v>
      </c>
    </row>
    <row r="3761" spans="1:2" x14ac:dyDescent="0.3">
      <c r="A3761" t="s">
        <v>14</v>
      </c>
      <c r="B3761" s="18">
        <v>21</v>
      </c>
    </row>
    <row r="3762" spans="1:2" x14ac:dyDescent="0.3">
      <c r="A3762" t="s">
        <v>14</v>
      </c>
      <c r="B3762" s="18">
        <v>19</v>
      </c>
    </row>
    <row r="3763" spans="1:2" x14ac:dyDescent="0.3">
      <c r="A3763" t="s">
        <v>14</v>
      </c>
      <c r="B3763" s="18">
        <v>19</v>
      </c>
    </row>
    <row r="3764" spans="1:2" x14ac:dyDescent="0.3">
      <c r="A3764" t="s">
        <v>14</v>
      </c>
      <c r="B3764" s="18">
        <v>19</v>
      </c>
    </row>
    <row r="3765" spans="1:2" x14ac:dyDescent="0.3">
      <c r="A3765" t="s">
        <v>18</v>
      </c>
      <c r="B3765" s="18">
        <v>19</v>
      </c>
    </row>
    <row r="3766" spans="1:2" x14ac:dyDescent="0.3">
      <c r="A3766" t="s">
        <v>14</v>
      </c>
      <c r="B3766" s="18">
        <v>19</v>
      </c>
    </row>
    <row r="3767" spans="1:2" x14ac:dyDescent="0.3">
      <c r="A3767" t="s">
        <v>14</v>
      </c>
      <c r="B3767" s="18">
        <v>17</v>
      </c>
    </row>
    <row r="3768" spans="1:2" x14ac:dyDescent="0.3">
      <c r="A3768" t="s">
        <v>14</v>
      </c>
      <c r="B3768" s="18">
        <v>17</v>
      </c>
    </row>
    <row r="3769" spans="1:2" x14ac:dyDescent="0.3">
      <c r="A3769" t="s">
        <v>18</v>
      </c>
      <c r="B3769" s="18">
        <v>17</v>
      </c>
    </row>
    <row r="3770" spans="1:2" x14ac:dyDescent="0.3">
      <c r="A3770" t="s">
        <v>18</v>
      </c>
      <c r="B3770" s="18">
        <v>17</v>
      </c>
    </row>
    <row r="3771" spans="1:2" x14ac:dyDescent="0.3">
      <c r="A3771" t="s">
        <v>14</v>
      </c>
      <c r="B3771" s="18">
        <v>17</v>
      </c>
    </row>
    <row r="3772" spans="1:2" x14ac:dyDescent="0.3">
      <c r="A3772" t="s">
        <v>14</v>
      </c>
      <c r="B3772" s="18">
        <v>19</v>
      </c>
    </row>
    <row r="3773" spans="1:2" x14ac:dyDescent="0.3">
      <c r="A3773" t="s">
        <v>14</v>
      </c>
      <c r="B3773" s="18">
        <v>19</v>
      </c>
    </row>
    <row r="3774" spans="1:2" x14ac:dyDescent="0.3">
      <c r="A3774" t="s">
        <v>14</v>
      </c>
      <c r="B3774" s="18">
        <v>15</v>
      </c>
    </row>
    <row r="3775" spans="1:2" x14ac:dyDescent="0.3">
      <c r="A3775" t="s">
        <v>24</v>
      </c>
      <c r="B3775" s="18">
        <v>15</v>
      </c>
    </row>
    <row r="3776" spans="1:2" x14ac:dyDescent="0.3">
      <c r="A3776" t="s">
        <v>24</v>
      </c>
      <c r="B3776" s="18">
        <v>17</v>
      </c>
    </row>
    <row r="3777" spans="1:2" x14ac:dyDescent="0.3">
      <c r="A3777" t="s">
        <v>14</v>
      </c>
      <c r="B3777" s="18">
        <v>17</v>
      </c>
    </row>
    <row r="3778" spans="1:2" x14ac:dyDescent="0.3">
      <c r="A3778" t="s">
        <v>14</v>
      </c>
      <c r="B3778" s="18">
        <v>13</v>
      </c>
    </row>
    <row r="3779" spans="1:2" x14ac:dyDescent="0.3">
      <c r="A3779" t="s">
        <v>14</v>
      </c>
      <c r="B3779" s="18">
        <v>13</v>
      </c>
    </row>
    <row r="3780" spans="1:2" x14ac:dyDescent="0.3">
      <c r="A3780" t="s">
        <v>18</v>
      </c>
      <c r="B3780" s="18">
        <v>13</v>
      </c>
    </row>
    <row r="3781" spans="1:2" x14ac:dyDescent="0.3">
      <c r="A3781" t="s">
        <v>14</v>
      </c>
      <c r="B3781" s="18">
        <v>13</v>
      </c>
    </row>
    <row r="3782" spans="1:2" x14ac:dyDescent="0.3">
      <c r="A3782" t="s">
        <v>14</v>
      </c>
      <c r="B3782" s="18">
        <v>13</v>
      </c>
    </row>
    <row r="3783" spans="1:2" x14ac:dyDescent="0.3">
      <c r="A3783" t="s">
        <v>18</v>
      </c>
      <c r="B3783" s="18">
        <v>17</v>
      </c>
    </row>
    <row r="3784" spans="1:2" x14ac:dyDescent="0.3">
      <c r="A3784" t="s">
        <v>14</v>
      </c>
      <c r="B3784" s="18">
        <v>17</v>
      </c>
    </row>
    <row r="3785" spans="1:2" x14ac:dyDescent="0.3">
      <c r="A3785" t="s">
        <v>14</v>
      </c>
      <c r="B3785" s="18">
        <v>16</v>
      </c>
    </row>
    <row r="3786" spans="1:2" x14ac:dyDescent="0.3">
      <c r="A3786" t="s">
        <v>14</v>
      </c>
      <c r="B3786" s="18">
        <v>16</v>
      </c>
    </row>
    <row r="3787" spans="1:2" x14ac:dyDescent="0.3">
      <c r="A3787" t="s">
        <v>14</v>
      </c>
      <c r="B3787" s="18">
        <v>12</v>
      </c>
    </row>
    <row r="3788" spans="1:2" x14ac:dyDescent="0.3">
      <c r="A3788" t="s">
        <v>14</v>
      </c>
      <c r="B3788" s="18">
        <v>20</v>
      </c>
    </row>
    <row r="3789" spans="1:2" x14ac:dyDescent="0.3">
      <c r="A3789" t="s">
        <v>18</v>
      </c>
      <c r="B3789" s="18">
        <v>17</v>
      </c>
    </row>
    <row r="3790" spans="1:2" x14ac:dyDescent="0.3">
      <c r="A3790" t="s">
        <v>24</v>
      </c>
      <c r="B3790" s="18">
        <v>17</v>
      </c>
    </row>
    <row r="3791" spans="1:2" x14ac:dyDescent="0.3">
      <c r="A3791" t="s">
        <v>14</v>
      </c>
      <c r="B3791" s="18">
        <v>22</v>
      </c>
    </row>
    <row r="3792" spans="1:2" x14ac:dyDescent="0.3">
      <c r="A3792" t="s">
        <v>14</v>
      </c>
      <c r="B3792" s="18">
        <v>19</v>
      </c>
    </row>
    <row r="3793" spans="1:2" x14ac:dyDescent="0.3">
      <c r="A3793" t="s">
        <v>18</v>
      </c>
      <c r="B3793" s="18">
        <v>19</v>
      </c>
    </row>
    <row r="3794" spans="1:2" x14ac:dyDescent="0.3">
      <c r="A3794" t="s">
        <v>14</v>
      </c>
      <c r="B3794" s="18">
        <v>18</v>
      </c>
    </row>
    <row r="3795" spans="1:2" x14ac:dyDescent="0.3">
      <c r="A3795" t="s">
        <v>14</v>
      </c>
      <c r="B3795" s="18">
        <v>15</v>
      </c>
    </row>
    <row r="3796" spans="1:2" x14ac:dyDescent="0.3">
      <c r="A3796" t="s">
        <v>14</v>
      </c>
      <c r="B3796" s="18">
        <v>15</v>
      </c>
    </row>
    <row r="3797" spans="1:2" x14ac:dyDescent="0.3">
      <c r="A3797" t="s">
        <v>14</v>
      </c>
      <c r="B3797" s="18">
        <v>11</v>
      </c>
    </row>
    <row r="3798" spans="1:2" x14ac:dyDescent="0.3">
      <c r="A3798" t="s">
        <v>24</v>
      </c>
      <c r="B3798" s="18">
        <v>11</v>
      </c>
    </row>
    <row r="3799" spans="1:2" x14ac:dyDescent="0.3">
      <c r="A3799" t="s">
        <v>14</v>
      </c>
      <c r="B3799" s="18">
        <v>8</v>
      </c>
    </row>
    <row r="3800" spans="1:2" x14ac:dyDescent="0.3">
      <c r="A3800" t="s">
        <v>14</v>
      </c>
      <c r="B3800" s="18">
        <v>16</v>
      </c>
    </row>
    <row r="3801" spans="1:2" x14ac:dyDescent="0.3">
      <c r="A3801" t="s">
        <v>18</v>
      </c>
      <c r="B3801" s="18">
        <v>16</v>
      </c>
    </row>
    <row r="3802" spans="1:2" x14ac:dyDescent="0.3">
      <c r="A3802" t="s">
        <v>14</v>
      </c>
      <c r="B3802" s="18">
        <v>16</v>
      </c>
    </row>
    <row r="3803" spans="1:2" x14ac:dyDescent="0.3">
      <c r="A3803" t="s">
        <v>24</v>
      </c>
      <c r="B3803" s="18">
        <v>18</v>
      </c>
    </row>
    <row r="3804" spans="1:2" x14ac:dyDescent="0.3">
      <c r="A3804" t="s">
        <v>14</v>
      </c>
      <c r="B3804" s="18">
        <v>15</v>
      </c>
    </row>
    <row r="3805" spans="1:2" x14ac:dyDescent="0.3">
      <c r="A3805" t="s">
        <v>18</v>
      </c>
      <c r="B3805" s="18">
        <v>18</v>
      </c>
    </row>
    <row r="3806" spans="1:2" x14ac:dyDescent="0.3">
      <c r="A3806" t="s">
        <v>14</v>
      </c>
      <c r="B3806" s="18">
        <v>18</v>
      </c>
    </row>
    <row r="3807" spans="1:2" x14ac:dyDescent="0.3">
      <c r="A3807" t="s">
        <v>14</v>
      </c>
      <c r="B3807" s="18">
        <v>13</v>
      </c>
    </row>
    <row r="3808" spans="1:2" x14ac:dyDescent="0.3">
      <c r="A3808" t="s">
        <v>14</v>
      </c>
      <c r="B3808" s="18">
        <v>13</v>
      </c>
    </row>
    <row r="3809" spans="1:2" x14ac:dyDescent="0.3">
      <c r="A3809" t="s">
        <v>14</v>
      </c>
      <c r="B3809" s="18">
        <v>9</v>
      </c>
    </row>
    <row r="3810" spans="1:2" x14ac:dyDescent="0.3">
      <c r="A3810" t="s">
        <v>14</v>
      </c>
      <c r="B3810" s="18">
        <v>9</v>
      </c>
    </row>
    <row r="3811" spans="1:2" x14ac:dyDescent="0.3">
      <c r="A3811" t="s">
        <v>18</v>
      </c>
      <c r="B3811" s="18">
        <v>9</v>
      </c>
    </row>
    <row r="3812" spans="1:2" x14ac:dyDescent="0.3">
      <c r="A3812" t="s">
        <v>14</v>
      </c>
      <c r="B3812" s="18">
        <v>19</v>
      </c>
    </row>
    <row r="3813" spans="1:2" x14ac:dyDescent="0.3">
      <c r="A3813" t="s">
        <v>14</v>
      </c>
      <c r="B3813" s="18">
        <v>16</v>
      </c>
    </row>
    <row r="3814" spans="1:2" x14ac:dyDescent="0.3">
      <c r="A3814" t="s">
        <v>14</v>
      </c>
      <c r="B3814" s="18">
        <v>16</v>
      </c>
    </row>
    <row r="3815" spans="1:2" x14ac:dyDescent="0.3">
      <c r="A3815" t="s">
        <v>14</v>
      </c>
      <c r="B3815" s="18">
        <v>16</v>
      </c>
    </row>
    <row r="3816" spans="1:2" x14ac:dyDescent="0.3">
      <c r="A3816" t="s">
        <v>14</v>
      </c>
      <c r="B3816" s="18">
        <v>16</v>
      </c>
    </row>
    <row r="3817" spans="1:2" x14ac:dyDescent="0.3">
      <c r="A3817" t="s">
        <v>14</v>
      </c>
      <c r="B3817" s="18">
        <v>16</v>
      </c>
    </row>
    <row r="3818" spans="1:2" x14ac:dyDescent="0.3">
      <c r="A3818" t="s">
        <v>14</v>
      </c>
      <c r="B3818" s="18">
        <v>18</v>
      </c>
    </row>
    <row r="3819" spans="1:2" x14ac:dyDescent="0.3">
      <c r="A3819" t="s">
        <v>14</v>
      </c>
      <c r="B3819" s="18">
        <v>18</v>
      </c>
    </row>
    <row r="3820" spans="1:2" x14ac:dyDescent="0.3">
      <c r="A3820" t="s">
        <v>18</v>
      </c>
      <c r="B3820" s="18">
        <v>18</v>
      </c>
    </row>
    <row r="3821" spans="1:2" x14ac:dyDescent="0.3">
      <c r="A3821" t="s">
        <v>14</v>
      </c>
      <c r="B3821" s="18">
        <v>18</v>
      </c>
    </row>
    <row r="3822" spans="1:2" x14ac:dyDescent="0.3">
      <c r="A3822" t="s">
        <v>14</v>
      </c>
      <c r="B3822" s="18">
        <v>18</v>
      </c>
    </row>
    <row r="3823" spans="1:2" x14ac:dyDescent="0.3">
      <c r="A3823" t="s">
        <v>18</v>
      </c>
      <c r="B3823" s="18">
        <v>18</v>
      </c>
    </row>
    <row r="3824" spans="1:2" x14ac:dyDescent="0.3">
      <c r="A3824" t="s">
        <v>14</v>
      </c>
      <c r="B3824" s="18">
        <v>18</v>
      </c>
    </row>
    <row r="3825" spans="1:2" x14ac:dyDescent="0.3">
      <c r="A3825" t="s">
        <v>14</v>
      </c>
      <c r="B3825" s="18">
        <v>18</v>
      </c>
    </row>
    <row r="3826" spans="1:2" x14ac:dyDescent="0.3">
      <c r="A3826" t="s">
        <v>14</v>
      </c>
      <c r="B3826" s="18">
        <v>18</v>
      </c>
    </row>
    <row r="3827" spans="1:2" x14ac:dyDescent="0.3">
      <c r="A3827" t="s">
        <v>14</v>
      </c>
      <c r="B3827" s="18">
        <v>18</v>
      </c>
    </row>
    <row r="3828" spans="1:2" x14ac:dyDescent="0.3">
      <c r="A3828" t="s">
        <v>14</v>
      </c>
      <c r="B3828" s="18">
        <v>18</v>
      </c>
    </row>
    <row r="3829" spans="1:2" x14ac:dyDescent="0.3">
      <c r="A3829" t="s">
        <v>14</v>
      </c>
      <c r="B3829" s="18">
        <v>18</v>
      </c>
    </row>
    <row r="3830" spans="1:2" x14ac:dyDescent="0.3">
      <c r="A3830" t="s">
        <v>14</v>
      </c>
      <c r="B3830" s="18">
        <v>18</v>
      </c>
    </row>
    <row r="3831" spans="1:2" x14ac:dyDescent="0.3">
      <c r="A3831" t="s">
        <v>18</v>
      </c>
      <c r="B3831" s="18">
        <v>20</v>
      </c>
    </row>
    <row r="3832" spans="1:2" x14ac:dyDescent="0.3">
      <c r="A3832" t="s">
        <v>14</v>
      </c>
      <c r="B3832" s="18">
        <v>20</v>
      </c>
    </row>
    <row r="3833" spans="1:2" x14ac:dyDescent="0.3">
      <c r="A3833" t="s">
        <v>14</v>
      </c>
      <c r="B3833" s="18">
        <v>20</v>
      </c>
    </row>
    <row r="3834" spans="1:2" x14ac:dyDescent="0.3">
      <c r="A3834" t="s">
        <v>18</v>
      </c>
      <c r="B3834" s="18">
        <v>20</v>
      </c>
    </row>
    <row r="3835" spans="1:2" x14ac:dyDescent="0.3">
      <c r="A3835" t="s">
        <v>14</v>
      </c>
      <c r="B3835" s="18">
        <v>20</v>
      </c>
    </row>
    <row r="3836" spans="1:2" x14ac:dyDescent="0.3">
      <c r="A3836" t="s">
        <v>14</v>
      </c>
      <c r="B3836" s="18">
        <v>20</v>
      </c>
    </row>
    <row r="3837" spans="1:2" x14ac:dyDescent="0.3">
      <c r="A3837" t="s">
        <v>18</v>
      </c>
      <c r="B3837" s="18">
        <v>20</v>
      </c>
    </row>
    <row r="3838" spans="1:2" x14ac:dyDescent="0.3">
      <c r="A3838" t="s">
        <v>18</v>
      </c>
      <c r="B3838" s="18">
        <v>20</v>
      </c>
    </row>
    <row r="3839" spans="1:2" x14ac:dyDescent="0.3">
      <c r="A3839" t="s">
        <v>14</v>
      </c>
      <c r="B3839" s="18">
        <v>20</v>
      </c>
    </row>
    <row r="3840" spans="1:2" x14ac:dyDescent="0.3">
      <c r="A3840" t="s">
        <v>14</v>
      </c>
      <c r="B3840" s="18">
        <v>20</v>
      </c>
    </row>
    <row r="3841" spans="1:2" x14ac:dyDescent="0.3">
      <c r="A3841" t="s">
        <v>14</v>
      </c>
      <c r="B3841" s="18">
        <v>20</v>
      </c>
    </row>
    <row r="3842" spans="1:2" x14ac:dyDescent="0.3">
      <c r="A3842" t="s">
        <v>14</v>
      </c>
      <c r="B3842" s="18">
        <v>18</v>
      </c>
    </row>
    <row r="3843" spans="1:2" x14ac:dyDescent="0.3">
      <c r="A3843" t="s">
        <v>10</v>
      </c>
      <c r="B3843" s="18">
        <v>18</v>
      </c>
    </row>
    <row r="3844" spans="1:2" x14ac:dyDescent="0.3">
      <c r="A3844" t="s">
        <v>14</v>
      </c>
      <c r="B3844" s="18">
        <v>18</v>
      </c>
    </row>
    <row r="3845" spans="1:2" x14ac:dyDescent="0.3">
      <c r="A3845" t="s">
        <v>18</v>
      </c>
      <c r="B3845" s="18">
        <v>18</v>
      </c>
    </row>
    <row r="3846" spans="1:2" x14ac:dyDescent="0.3">
      <c r="A3846" t="s">
        <v>14</v>
      </c>
      <c r="B3846" s="18">
        <v>18</v>
      </c>
    </row>
    <row r="3847" spans="1:2" x14ac:dyDescent="0.3">
      <c r="A3847" t="s">
        <v>14</v>
      </c>
      <c r="B3847" s="18">
        <v>18</v>
      </c>
    </row>
    <row r="3848" spans="1:2" x14ac:dyDescent="0.3">
      <c r="A3848" t="s">
        <v>14</v>
      </c>
      <c r="B3848" s="18">
        <v>18</v>
      </c>
    </row>
    <row r="3849" spans="1:2" x14ac:dyDescent="0.3">
      <c r="A3849" t="s">
        <v>14</v>
      </c>
      <c r="B3849" s="18">
        <v>18</v>
      </c>
    </row>
    <row r="3850" spans="1:2" x14ac:dyDescent="0.3">
      <c r="A3850" t="s">
        <v>14</v>
      </c>
      <c r="B3850" s="18">
        <v>18</v>
      </c>
    </row>
    <row r="3851" spans="1:2" x14ac:dyDescent="0.3">
      <c r="A3851" t="s">
        <v>18</v>
      </c>
      <c r="B3851" s="18">
        <v>18</v>
      </c>
    </row>
    <row r="3852" spans="1:2" x14ac:dyDescent="0.3">
      <c r="A3852" t="s">
        <v>24</v>
      </c>
      <c r="B3852" s="18">
        <v>20</v>
      </c>
    </row>
    <row r="3853" spans="1:2" x14ac:dyDescent="0.3">
      <c r="A3853" t="s">
        <v>18</v>
      </c>
      <c r="B3853" s="18">
        <v>20</v>
      </c>
    </row>
    <row r="3854" spans="1:2" x14ac:dyDescent="0.3">
      <c r="A3854" t="s">
        <v>14</v>
      </c>
      <c r="B3854" s="18">
        <v>20</v>
      </c>
    </row>
    <row r="3855" spans="1:2" x14ac:dyDescent="0.3">
      <c r="A3855" t="s">
        <v>14</v>
      </c>
      <c r="B3855" s="18">
        <v>20</v>
      </c>
    </row>
    <row r="3856" spans="1:2" x14ac:dyDescent="0.3">
      <c r="A3856" t="s">
        <v>14</v>
      </c>
      <c r="B3856" s="18">
        <v>20</v>
      </c>
    </row>
    <row r="3857" spans="1:2" x14ac:dyDescent="0.3">
      <c r="A3857" t="s">
        <v>18</v>
      </c>
      <c r="B3857" s="18">
        <v>20</v>
      </c>
    </row>
    <row r="3858" spans="1:2" x14ac:dyDescent="0.3">
      <c r="A3858" t="s">
        <v>14</v>
      </c>
      <c r="B3858" s="18">
        <v>20</v>
      </c>
    </row>
    <row r="3859" spans="1:2" x14ac:dyDescent="0.3">
      <c r="A3859" t="s">
        <v>14</v>
      </c>
      <c r="B3859" s="18">
        <v>20</v>
      </c>
    </row>
    <row r="3860" spans="1:2" x14ac:dyDescent="0.3">
      <c r="A3860" t="s">
        <v>18</v>
      </c>
      <c r="B3860" s="18">
        <v>20</v>
      </c>
    </row>
    <row r="3861" spans="1:2" x14ac:dyDescent="0.3">
      <c r="A3861" t="s">
        <v>14</v>
      </c>
      <c r="B3861" s="18">
        <v>20</v>
      </c>
    </row>
    <row r="3862" spans="1:2" x14ac:dyDescent="0.3">
      <c r="A3862" t="s">
        <v>14</v>
      </c>
      <c r="B3862" s="18">
        <v>20</v>
      </c>
    </row>
    <row r="3863" spans="1:2" x14ac:dyDescent="0.3">
      <c r="A3863" t="s">
        <v>14</v>
      </c>
      <c r="B3863" s="18">
        <v>20</v>
      </c>
    </row>
    <row r="3864" spans="1:2" x14ac:dyDescent="0.3">
      <c r="A3864" t="s">
        <v>10</v>
      </c>
      <c r="B3864" s="18">
        <v>20</v>
      </c>
    </row>
    <row r="3865" spans="1:2" x14ac:dyDescent="0.3">
      <c r="A3865" t="s">
        <v>14</v>
      </c>
      <c r="B3865" s="18">
        <v>18</v>
      </c>
    </row>
    <row r="3866" spans="1:2" x14ac:dyDescent="0.3">
      <c r="A3866" t="s">
        <v>14</v>
      </c>
      <c r="B3866" s="18">
        <v>18</v>
      </c>
    </row>
    <row r="3867" spans="1:2" x14ac:dyDescent="0.3">
      <c r="A3867" t="s">
        <v>14</v>
      </c>
      <c r="B3867" s="18">
        <v>18</v>
      </c>
    </row>
    <row r="3868" spans="1:2" x14ac:dyDescent="0.3">
      <c r="A3868" t="s">
        <v>18</v>
      </c>
      <c r="B3868" s="18">
        <v>17</v>
      </c>
    </row>
    <row r="3869" spans="1:2" x14ac:dyDescent="0.3">
      <c r="A3869" t="s">
        <v>10</v>
      </c>
      <c r="B3869" s="18">
        <v>13</v>
      </c>
    </row>
    <row r="3870" spans="1:2" x14ac:dyDescent="0.3">
      <c r="A3870" t="s">
        <v>14</v>
      </c>
      <c r="B3870" s="18">
        <v>14</v>
      </c>
    </row>
    <row r="3871" spans="1:2" x14ac:dyDescent="0.3">
      <c r="A3871" t="s">
        <v>14</v>
      </c>
      <c r="B3871" s="18">
        <v>18</v>
      </c>
    </row>
    <row r="3872" spans="1:2" x14ac:dyDescent="0.3">
      <c r="A3872" t="s">
        <v>14</v>
      </c>
      <c r="B3872" s="18">
        <v>18</v>
      </c>
    </row>
    <row r="3873" spans="1:2" x14ac:dyDescent="0.3">
      <c r="A3873" t="s">
        <v>18</v>
      </c>
      <c r="B3873" s="18">
        <v>17</v>
      </c>
    </row>
    <row r="3874" spans="1:2" x14ac:dyDescent="0.3">
      <c r="A3874" t="s">
        <v>14</v>
      </c>
      <c r="B3874" s="18">
        <v>8</v>
      </c>
    </row>
    <row r="3875" spans="1:2" x14ac:dyDescent="0.3">
      <c r="A3875" t="s">
        <v>18</v>
      </c>
      <c r="B3875" s="18">
        <v>2</v>
      </c>
    </row>
    <row r="3876" spans="1:2" x14ac:dyDescent="0.3">
      <c r="A3876" t="s">
        <v>14</v>
      </c>
      <c r="B3876" s="18">
        <v>18</v>
      </c>
    </row>
    <row r="3877" spans="1:2" x14ac:dyDescent="0.3">
      <c r="A3877" t="s">
        <v>14</v>
      </c>
      <c r="B3877" s="18">
        <v>1</v>
      </c>
    </row>
    <row r="3878" spans="1:2" x14ac:dyDescent="0.3">
      <c r="A3878" t="s">
        <v>14</v>
      </c>
      <c r="B3878" s="18">
        <v>16</v>
      </c>
    </row>
    <row r="3879" spans="1:2" x14ac:dyDescent="0.3">
      <c r="A3879" t="s">
        <v>18</v>
      </c>
      <c r="B3879" s="18">
        <v>16</v>
      </c>
    </row>
    <row r="3880" spans="1:2" x14ac:dyDescent="0.3">
      <c r="A3880" t="s">
        <v>14</v>
      </c>
      <c r="B3880" s="18">
        <v>16</v>
      </c>
    </row>
    <row r="3881" spans="1:2" x14ac:dyDescent="0.3">
      <c r="A3881" t="s">
        <v>10</v>
      </c>
      <c r="B3881" s="18">
        <v>16</v>
      </c>
    </row>
    <row r="3882" spans="1:2" x14ac:dyDescent="0.3">
      <c r="A3882" t="s">
        <v>18</v>
      </c>
      <c r="B3882" s="18">
        <v>18</v>
      </c>
    </row>
    <row r="3883" spans="1:2" x14ac:dyDescent="0.3">
      <c r="A3883" t="s">
        <v>14</v>
      </c>
      <c r="B3883" s="18">
        <v>1</v>
      </c>
    </row>
    <row r="3884" spans="1:2" x14ac:dyDescent="0.3">
      <c r="A3884" t="s">
        <v>18</v>
      </c>
      <c r="B3884" s="18">
        <v>22</v>
      </c>
    </row>
    <row r="3885" spans="1:2" x14ac:dyDescent="0.3">
      <c r="A3885" t="s">
        <v>10</v>
      </c>
      <c r="B3885" s="18">
        <v>16</v>
      </c>
    </row>
    <row r="3886" spans="1:2" x14ac:dyDescent="0.3">
      <c r="A3886" t="s">
        <v>14</v>
      </c>
      <c r="B3886" s="18">
        <v>20</v>
      </c>
    </row>
    <row r="3887" spans="1:2" x14ac:dyDescent="0.3">
      <c r="A3887" t="s">
        <v>14</v>
      </c>
      <c r="B3887" s="18">
        <v>17</v>
      </c>
    </row>
    <row r="3888" spans="1:2" x14ac:dyDescent="0.3">
      <c r="A3888" t="s">
        <v>14</v>
      </c>
      <c r="B3888" s="18">
        <v>19</v>
      </c>
    </row>
    <row r="3889" spans="1:2" x14ac:dyDescent="0.3">
      <c r="A3889" t="s">
        <v>14</v>
      </c>
      <c r="B3889" s="18">
        <v>21</v>
      </c>
    </row>
    <row r="3890" spans="1:2" x14ac:dyDescent="0.3">
      <c r="A3890" t="s">
        <v>24</v>
      </c>
      <c r="B3890" s="18">
        <v>16</v>
      </c>
    </row>
    <row r="3891" spans="1:2" x14ac:dyDescent="0.3">
      <c r="A3891" t="s">
        <v>10</v>
      </c>
      <c r="B3891" s="18">
        <v>23</v>
      </c>
    </row>
    <row r="3892" spans="1:2" x14ac:dyDescent="0.3">
      <c r="A3892" t="s">
        <v>14</v>
      </c>
      <c r="B3892" s="18">
        <v>18</v>
      </c>
    </row>
    <row r="3893" spans="1:2" x14ac:dyDescent="0.3">
      <c r="A3893" t="s">
        <v>18</v>
      </c>
      <c r="B3893" s="18">
        <v>18</v>
      </c>
    </row>
    <row r="3894" spans="1:2" x14ac:dyDescent="0.3">
      <c r="A3894" t="s">
        <v>18</v>
      </c>
      <c r="B3894" s="18">
        <v>18</v>
      </c>
    </row>
    <row r="3895" spans="1:2" x14ac:dyDescent="0.3">
      <c r="A3895" t="s">
        <v>14</v>
      </c>
      <c r="B3895" s="18">
        <v>18</v>
      </c>
    </row>
    <row r="3896" spans="1:2" x14ac:dyDescent="0.3">
      <c r="A3896" t="s">
        <v>24</v>
      </c>
      <c r="B3896" s="18">
        <v>23</v>
      </c>
    </row>
    <row r="3897" spans="1:2" x14ac:dyDescent="0.3">
      <c r="A3897" t="s">
        <v>18</v>
      </c>
      <c r="B3897" s="18">
        <v>23</v>
      </c>
    </row>
    <row r="3898" spans="1:2" x14ac:dyDescent="0.3">
      <c r="A3898" t="s">
        <v>14</v>
      </c>
      <c r="B3898" s="18">
        <v>17</v>
      </c>
    </row>
    <row r="3899" spans="1:2" x14ac:dyDescent="0.3">
      <c r="A3899" t="s">
        <v>14</v>
      </c>
      <c r="B3899" s="18">
        <v>15</v>
      </c>
    </row>
    <row r="3900" spans="1:2" x14ac:dyDescent="0.3">
      <c r="A3900" t="s">
        <v>18</v>
      </c>
      <c r="B3900" s="18">
        <v>20</v>
      </c>
    </row>
    <row r="3901" spans="1:2" x14ac:dyDescent="0.3">
      <c r="A3901" t="s">
        <v>18</v>
      </c>
      <c r="B3901" s="18">
        <v>20</v>
      </c>
    </row>
    <row r="3902" spans="1:2" x14ac:dyDescent="0.3">
      <c r="A3902" t="s">
        <v>14</v>
      </c>
      <c r="B3902" s="18">
        <v>19</v>
      </c>
    </row>
    <row r="3903" spans="1:2" x14ac:dyDescent="0.3">
      <c r="A3903" t="s">
        <v>24</v>
      </c>
      <c r="B3903" s="18">
        <v>19</v>
      </c>
    </row>
    <row r="3904" spans="1:2" x14ac:dyDescent="0.3">
      <c r="A3904" t="s">
        <v>14</v>
      </c>
      <c r="B3904" s="18">
        <v>17</v>
      </c>
    </row>
    <row r="3905" spans="1:2" x14ac:dyDescent="0.3">
      <c r="A3905" t="s">
        <v>14</v>
      </c>
      <c r="B3905" s="18">
        <v>20</v>
      </c>
    </row>
    <row r="3906" spans="1:2" x14ac:dyDescent="0.3">
      <c r="A3906" t="s">
        <v>18</v>
      </c>
      <c r="B3906" s="18">
        <v>17</v>
      </c>
    </row>
    <row r="3907" spans="1:2" x14ac:dyDescent="0.3">
      <c r="A3907" t="s">
        <v>14</v>
      </c>
      <c r="B3907" s="18">
        <v>3</v>
      </c>
    </row>
    <row r="3908" spans="1:2" x14ac:dyDescent="0.3">
      <c r="A3908" t="s">
        <v>14</v>
      </c>
      <c r="B3908" s="18">
        <v>14</v>
      </c>
    </row>
    <row r="3909" spans="1:2" x14ac:dyDescent="0.3">
      <c r="A3909" t="s">
        <v>10</v>
      </c>
      <c r="B3909" s="18">
        <v>6</v>
      </c>
    </row>
    <row r="3910" spans="1:2" x14ac:dyDescent="0.3">
      <c r="A3910" t="s">
        <v>24</v>
      </c>
      <c r="B3910" s="18">
        <v>3</v>
      </c>
    </row>
    <row r="3911" spans="1:2" x14ac:dyDescent="0.3">
      <c r="A3911" t="s">
        <v>18</v>
      </c>
      <c r="B3911" s="18">
        <v>19</v>
      </c>
    </row>
    <row r="3912" spans="1:2" x14ac:dyDescent="0.3">
      <c r="A3912" t="s">
        <v>18</v>
      </c>
      <c r="B3912" s="18">
        <v>6</v>
      </c>
    </row>
    <row r="3913" spans="1:2" x14ac:dyDescent="0.3">
      <c r="A3913" t="s">
        <v>18</v>
      </c>
      <c r="B3913" s="18">
        <v>6</v>
      </c>
    </row>
    <row r="3914" spans="1:2" x14ac:dyDescent="0.3">
      <c r="A3914" t="s">
        <v>10</v>
      </c>
      <c r="B3914" s="18">
        <v>10</v>
      </c>
    </row>
    <row r="3915" spans="1:2" x14ac:dyDescent="0.3">
      <c r="A3915" t="s">
        <v>18</v>
      </c>
      <c r="B3915" s="18">
        <v>7</v>
      </c>
    </row>
    <row r="3916" spans="1:2" x14ac:dyDescent="0.3">
      <c r="A3916" t="s">
        <v>18</v>
      </c>
      <c r="B3916" s="18">
        <v>3</v>
      </c>
    </row>
    <row r="3917" spans="1:2" x14ac:dyDescent="0.3">
      <c r="A3917" t="s">
        <v>14</v>
      </c>
      <c r="B3917" s="18">
        <v>10</v>
      </c>
    </row>
    <row r="3918" spans="1:2" x14ac:dyDescent="0.3">
      <c r="A3918" t="s">
        <v>18</v>
      </c>
      <c r="B3918" s="18">
        <v>10</v>
      </c>
    </row>
    <row r="3919" spans="1:2" x14ac:dyDescent="0.3">
      <c r="A3919" t="s">
        <v>14</v>
      </c>
      <c r="B3919" s="18">
        <v>10</v>
      </c>
    </row>
    <row r="3920" spans="1:2" x14ac:dyDescent="0.3">
      <c r="A3920" t="s">
        <v>18</v>
      </c>
      <c r="B3920" s="18">
        <v>10</v>
      </c>
    </row>
    <row r="3921" spans="1:2" x14ac:dyDescent="0.3">
      <c r="A3921" t="s">
        <v>18</v>
      </c>
      <c r="B3921" s="18">
        <v>17</v>
      </c>
    </row>
    <row r="3922" spans="1:2" x14ac:dyDescent="0.3">
      <c r="A3922" t="s">
        <v>14</v>
      </c>
      <c r="B3922" s="18">
        <v>17</v>
      </c>
    </row>
    <row r="3923" spans="1:2" x14ac:dyDescent="0.3">
      <c r="A3923" t="s">
        <v>18</v>
      </c>
      <c r="B3923" s="18">
        <v>17</v>
      </c>
    </row>
    <row r="3924" spans="1:2" x14ac:dyDescent="0.3">
      <c r="A3924" t="s">
        <v>18</v>
      </c>
      <c r="B3924" s="18">
        <v>5</v>
      </c>
    </row>
    <row r="3925" spans="1:2" x14ac:dyDescent="0.3">
      <c r="A3925" t="s">
        <v>14</v>
      </c>
      <c r="B3925" s="18">
        <v>12</v>
      </c>
    </row>
    <row r="3926" spans="1:2" x14ac:dyDescent="0.3">
      <c r="A3926" t="s">
        <v>10</v>
      </c>
      <c r="B3926" s="18">
        <v>7</v>
      </c>
    </row>
    <row r="3927" spans="1:2" x14ac:dyDescent="0.3">
      <c r="A3927" t="s">
        <v>18</v>
      </c>
      <c r="B3927" s="18">
        <v>4</v>
      </c>
    </row>
    <row r="3928" spans="1:2" x14ac:dyDescent="0.3">
      <c r="A3928" t="s">
        <v>14</v>
      </c>
      <c r="B3928" s="18">
        <v>15</v>
      </c>
    </row>
    <row r="3929" spans="1:2" x14ac:dyDescent="0.3">
      <c r="A3929" t="s">
        <v>24</v>
      </c>
      <c r="B3929" s="18">
        <v>15</v>
      </c>
    </row>
    <row r="3930" spans="1:2" x14ac:dyDescent="0.3">
      <c r="A3930" t="s">
        <v>10</v>
      </c>
      <c r="B3930" s="18">
        <v>12</v>
      </c>
    </row>
    <row r="3931" spans="1:2" x14ac:dyDescent="0.3">
      <c r="A3931" t="s">
        <v>18</v>
      </c>
      <c r="B3931" s="18">
        <v>19</v>
      </c>
    </row>
    <row r="3932" spans="1:2" x14ac:dyDescent="0.3">
      <c r="A3932" t="s">
        <v>14</v>
      </c>
      <c r="B3932" s="18">
        <v>19</v>
      </c>
    </row>
    <row r="3933" spans="1:2" x14ac:dyDescent="0.3">
      <c r="A3933" t="s">
        <v>10</v>
      </c>
      <c r="B3933" s="18">
        <v>19</v>
      </c>
    </row>
    <row r="3934" spans="1:2" x14ac:dyDescent="0.3">
      <c r="A3934" t="s">
        <v>18</v>
      </c>
      <c r="B3934" s="18">
        <v>19</v>
      </c>
    </row>
    <row r="3935" spans="1:2" x14ac:dyDescent="0.3">
      <c r="A3935" t="s">
        <v>18</v>
      </c>
      <c r="B3935" s="18">
        <v>21</v>
      </c>
    </row>
    <row r="3936" spans="1:2" x14ac:dyDescent="0.3">
      <c r="A3936" t="s">
        <v>18</v>
      </c>
      <c r="B3936" s="18">
        <v>21</v>
      </c>
    </row>
    <row r="3937" spans="1:2" x14ac:dyDescent="0.3">
      <c r="A3937" t="s">
        <v>18</v>
      </c>
      <c r="B3937" s="18">
        <v>21</v>
      </c>
    </row>
    <row r="3938" spans="1:2" x14ac:dyDescent="0.3">
      <c r="A3938" t="s">
        <v>14</v>
      </c>
      <c r="B3938" s="18">
        <v>20</v>
      </c>
    </row>
    <row r="3939" spans="1:2" x14ac:dyDescent="0.3">
      <c r="A3939" t="s">
        <v>14</v>
      </c>
      <c r="B3939" s="18">
        <v>20</v>
      </c>
    </row>
    <row r="3940" spans="1:2" x14ac:dyDescent="0.3">
      <c r="A3940" t="s">
        <v>10</v>
      </c>
      <c r="B3940" s="18">
        <v>18</v>
      </c>
    </row>
    <row r="3941" spans="1:2" x14ac:dyDescent="0.3">
      <c r="A3941" t="s">
        <v>18</v>
      </c>
      <c r="B3941" s="18">
        <v>18</v>
      </c>
    </row>
    <row r="3942" spans="1:2" x14ac:dyDescent="0.3">
      <c r="A3942" t="s">
        <v>18</v>
      </c>
      <c r="B3942" s="18">
        <v>17</v>
      </c>
    </row>
    <row r="3943" spans="1:2" x14ac:dyDescent="0.3">
      <c r="A3943" t="s">
        <v>18</v>
      </c>
      <c r="B3943" s="18">
        <v>17</v>
      </c>
    </row>
    <row r="3944" spans="1:2" x14ac:dyDescent="0.3">
      <c r="A3944" t="s">
        <v>18</v>
      </c>
      <c r="B3944" s="18">
        <v>19</v>
      </c>
    </row>
    <row r="3945" spans="1:2" x14ac:dyDescent="0.3">
      <c r="A3945" t="s">
        <v>14</v>
      </c>
      <c r="B3945" s="18">
        <v>15</v>
      </c>
    </row>
    <row r="3946" spans="1:2" x14ac:dyDescent="0.3">
      <c r="A3946" t="s">
        <v>14</v>
      </c>
      <c r="B3946" s="18">
        <v>15</v>
      </c>
    </row>
    <row r="3947" spans="1:2" x14ac:dyDescent="0.3">
      <c r="A3947" t="s">
        <v>18</v>
      </c>
      <c r="B3947" s="18">
        <v>17</v>
      </c>
    </row>
    <row r="3948" spans="1:2" x14ac:dyDescent="0.3">
      <c r="A3948" t="s">
        <v>18</v>
      </c>
      <c r="B3948" s="18">
        <v>17</v>
      </c>
    </row>
    <row r="3949" spans="1:2" x14ac:dyDescent="0.3">
      <c r="A3949" t="s">
        <v>18</v>
      </c>
      <c r="B3949" s="18">
        <v>17</v>
      </c>
    </row>
    <row r="3950" spans="1:2" x14ac:dyDescent="0.3">
      <c r="A3950" t="s">
        <v>18</v>
      </c>
      <c r="B3950" s="18">
        <v>17</v>
      </c>
    </row>
    <row r="3951" spans="1:2" x14ac:dyDescent="0.3">
      <c r="A3951" t="s">
        <v>18</v>
      </c>
      <c r="B3951" s="18">
        <v>15</v>
      </c>
    </row>
    <row r="3952" spans="1:2" x14ac:dyDescent="0.3">
      <c r="A3952" t="s">
        <v>14</v>
      </c>
      <c r="B3952" s="18">
        <v>15</v>
      </c>
    </row>
    <row r="3953" spans="1:2" x14ac:dyDescent="0.3">
      <c r="A3953" t="s">
        <v>14</v>
      </c>
      <c r="B3953" s="18">
        <v>15</v>
      </c>
    </row>
    <row r="3954" spans="1:2" x14ac:dyDescent="0.3">
      <c r="A3954" t="s">
        <v>14</v>
      </c>
      <c r="B3954" s="18">
        <v>15</v>
      </c>
    </row>
    <row r="3955" spans="1:2" x14ac:dyDescent="0.3">
      <c r="A3955" t="s">
        <v>18</v>
      </c>
      <c r="B3955" s="18">
        <v>15</v>
      </c>
    </row>
    <row r="3956" spans="1:2" x14ac:dyDescent="0.3">
      <c r="A3956" t="s">
        <v>14</v>
      </c>
      <c r="B3956" s="18">
        <v>15</v>
      </c>
    </row>
    <row r="3957" spans="1:2" x14ac:dyDescent="0.3">
      <c r="A3957" t="s">
        <v>18</v>
      </c>
      <c r="B3957" s="18">
        <v>15</v>
      </c>
    </row>
    <row r="3958" spans="1:2" x14ac:dyDescent="0.3">
      <c r="A3958" t="s">
        <v>14</v>
      </c>
      <c r="B3958" s="18">
        <v>15</v>
      </c>
    </row>
    <row r="3959" spans="1:2" x14ac:dyDescent="0.3">
      <c r="A3959" t="s">
        <v>14</v>
      </c>
      <c r="B3959" s="18">
        <v>15</v>
      </c>
    </row>
    <row r="3960" spans="1:2" x14ac:dyDescent="0.3">
      <c r="A3960" t="s">
        <v>18</v>
      </c>
      <c r="B3960" s="18">
        <v>15</v>
      </c>
    </row>
    <row r="3961" spans="1:2" x14ac:dyDescent="0.3">
      <c r="A3961" t="s">
        <v>14</v>
      </c>
      <c r="B3961" s="18">
        <v>15</v>
      </c>
    </row>
    <row r="3962" spans="1:2" x14ac:dyDescent="0.3">
      <c r="A3962" t="s">
        <v>14</v>
      </c>
      <c r="B3962" s="18">
        <v>1</v>
      </c>
    </row>
    <row r="3963" spans="1:2" x14ac:dyDescent="0.3">
      <c r="A3963" t="s">
        <v>18</v>
      </c>
      <c r="B3963" s="18">
        <v>1</v>
      </c>
    </row>
    <row r="3964" spans="1:2" x14ac:dyDescent="0.3">
      <c r="A3964" t="s">
        <v>14</v>
      </c>
      <c r="B3964" s="18">
        <v>1</v>
      </c>
    </row>
    <row r="3965" spans="1:2" x14ac:dyDescent="0.3">
      <c r="A3965" t="s">
        <v>18</v>
      </c>
      <c r="B3965" s="18">
        <v>1</v>
      </c>
    </row>
    <row r="3966" spans="1:2" x14ac:dyDescent="0.3">
      <c r="A3966" t="s">
        <v>14</v>
      </c>
      <c r="B3966" s="18">
        <v>1</v>
      </c>
    </row>
    <row r="3967" spans="1:2" x14ac:dyDescent="0.3">
      <c r="A3967" t="s">
        <v>18</v>
      </c>
      <c r="B3967" s="18">
        <v>1</v>
      </c>
    </row>
    <row r="3968" spans="1:2" x14ac:dyDescent="0.3">
      <c r="A3968" t="s">
        <v>14</v>
      </c>
      <c r="B3968" s="18">
        <v>23</v>
      </c>
    </row>
    <row r="3969" spans="1:2" x14ac:dyDescent="0.3">
      <c r="A3969" t="s">
        <v>14</v>
      </c>
      <c r="B3969" s="18">
        <v>23</v>
      </c>
    </row>
    <row r="3970" spans="1:2" x14ac:dyDescent="0.3">
      <c r="A3970" t="s">
        <v>14</v>
      </c>
      <c r="B3970" s="18">
        <v>20</v>
      </c>
    </row>
    <row r="3971" spans="1:2" x14ac:dyDescent="0.3">
      <c r="A3971" t="s">
        <v>18</v>
      </c>
      <c r="B3971" s="18">
        <v>20</v>
      </c>
    </row>
    <row r="3972" spans="1:2" x14ac:dyDescent="0.3">
      <c r="A3972" t="s">
        <v>14</v>
      </c>
      <c r="B3972" s="18">
        <v>20</v>
      </c>
    </row>
    <row r="3973" spans="1:2" x14ac:dyDescent="0.3">
      <c r="A3973" t="s">
        <v>14</v>
      </c>
      <c r="B3973" s="18">
        <v>19</v>
      </c>
    </row>
    <row r="3974" spans="1:2" x14ac:dyDescent="0.3">
      <c r="A3974" t="s">
        <v>14</v>
      </c>
      <c r="B3974" s="18">
        <v>17</v>
      </c>
    </row>
    <row r="3975" spans="1:2" x14ac:dyDescent="0.3">
      <c r="A3975" t="s">
        <v>18</v>
      </c>
      <c r="B3975" s="18">
        <v>2</v>
      </c>
    </row>
    <row r="3976" spans="1:2" x14ac:dyDescent="0.3">
      <c r="A3976" t="s">
        <v>10</v>
      </c>
      <c r="B3976" s="18">
        <v>2</v>
      </c>
    </row>
    <row r="3977" spans="1:2" x14ac:dyDescent="0.3">
      <c r="A3977" t="s">
        <v>18</v>
      </c>
      <c r="B3977" s="18">
        <v>1</v>
      </c>
    </row>
    <row r="3978" spans="1:2" x14ac:dyDescent="0.3">
      <c r="A3978" t="s">
        <v>18</v>
      </c>
      <c r="B3978" s="18">
        <v>23</v>
      </c>
    </row>
    <row r="3979" spans="1:2" x14ac:dyDescent="0.3">
      <c r="A3979" t="s">
        <v>18</v>
      </c>
      <c r="B3979" s="18">
        <v>23</v>
      </c>
    </row>
    <row r="3980" spans="1:2" x14ac:dyDescent="0.3">
      <c r="A3980" t="s">
        <v>18</v>
      </c>
      <c r="B3980" s="18">
        <v>23</v>
      </c>
    </row>
    <row r="3981" spans="1:2" x14ac:dyDescent="0.3">
      <c r="A3981" t="s">
        <v>14</v>
      </c>
      <c r="B3981" s="18">
        <v>23</v>
      </c>
    </row>
    <row r="3982" spans="1:2" x14ac:dyDescent="0.3">
      <c r="A3982" t="s">
        <v>14</v>
      </c>
      <c r="B3982" s="18">
        <v>23</v>
      </c>
    </row>
    <row r="3983" spans="1:2" x14ac:dyDescent="0.3">
      <c r="A3983" t="s">
        <v>18</v>
      </c>
      <c r="B3983" s="18">
        <v>19</v>
      </c>
    </row>
    <row r="3984" spans="1:2" x14ac:dyDescent="0.3">
      <c r="A3984" t="s">
        <v>18</v>
      </c>
      <c r="B3984" s="18">
        <v>17</v>
      </c>
    </row>
    <row r="3985" spans="1:2" x14ac:dyDescent="0.3">
      <c r="A3985" t="s">
        <v>18</v>
      </c>
      <c r="B3985" s="18">
        <v>21</v>
      </c>
    </row>
    <row r="3986" spans="1:2" x14ac:dyDescent="0.3">
      <c r="A3986" t="s">
        <v>10</v>
      </c>
      <c r="B3986" s="18">
        <v>11</v>
      </c>
    </row>
    <row r="3987" spans="1:2" x14ac:dyDescent="0.3">
      <c r="A3987" t="s">
        <v>14</v>
      </c>
      <c r="B3987" s="18">
        <v>20</v>
      </c>
    </row>
    <row r="3988" spans="1:2" x14ac:dyDescent="0.3">
      <c r="A3988" t="s">
        <v>18</v>
      </c>
      <c r="B3988" s="18">
        <v>20</v>
      </c>
    </row>
    <row r="3989" spans="1:2" x14ac:dyDescent="0.3">
      <c r="A3989" t="s">
        <v>14</v>
      </c>
      <c r="B3989" s="18">
        <v>20</v>
      </c>
    </row>
    <row r="3990" spans="1:2" x14ac:dyDescent="0.3">
      <c r="A3990" t="s">
        <v>14</v>
      </c>
      <c r="B3990" s="18">
        <v>19</v>
      </c>
    </row>
    <row r="3991" spans="1:2" x14ac:dyDescent="0.3">
      <c r="A3991" t="s">
        <v>14</v>
      </c>
      <c r="B3991" s="18">
        <v>19</v>
      </c>
    </row>
    <row r="3992" spans="1:2" x14ac:dyDescent="0.3">
      <c r="A3992" t="s">
        <v>14</v>
      </c>
      <c r="B3992" s="18">
        <v>19</v>
      </c>
    </row>
    <row r="3993" spans="1:2" x14ac:dyDescent="0.3">
      <c r="A3993" t="s">
        <v>14</v>
      </c>
      <c r="B3993" s="18">
        <v>13</v>
      </c>
    </row>
    <row r="3994" spans="1:2" x14ac:dyDescent="0.3">
      <c r="A3994" t="s">
        <v>18</v>
      </c>
      <c r="B3994" s="18">
        <v>13</v>
      </c>
    </row>
    <row r="3995" spans="1:2" x14ac:dyDescent="0.3">
      <c r="A3995" t="s">
        <v>14</v>
      </c>
      <c r="B3995" s="18">
        <v>13</v>
      </c>
    </row>
    <row r="3996" spans="1:2" x14ac:dyDescent="0.3">
      <c r="A3996" t="s">
        <v>18</v>
      </c>
      <c r="B3996" s="18">
        <v>24</v>
      </c>
    </row>
    <row r="3997" spans="1:2" x14ac:dyDescent="0.3">
      <c r="A3997" t="s">
        <v>18</v>
      </c>
      <c r="B3997" s="18">
        <v>2</v>
      </c>
    </row>
    <row r="3998" spans="1:2" x14ac:dyDescent="0.3">
      <c r="A3998" t="s">
        <v>14</v>
      </c>
      <c r="B3998" s="18">
        <v>2</v>
      </c>
    </row>
    <row r="3999" spans="1:2" x14ac:dyDescent="0.3">
      <c r="A3999" t="s">
        <v>14</v>
      </c>
      <c r="B3999" s="18">
        <v>17</v>
      </c>
    </row>
    <row r="4000" spans="1:2" x14ac:dyDescent="0.3">
      <c r="A4000" t="s">
        <v>24</v>
      </c>
      <c r="B4000" s="18">
        <v>16</v>
      </c>
    </row>
    <row r="4001" spans="1:2" x14ac:dyDescent="0.3">
      <c r="A4001" t="s">
        <v>18</v>
      </c>
      <c r="B4001" s="18">
        <v>16</v>
      </c>
    </row>
    <row r="4002" spans="1:2" x14ac:dyDescent="0.3">
      <c r="A4002" t="s">
        <v>10</v>
      </c>
      <c r="B4002" s="18">
        <v>3</v>
      </c>
    </row>
    <row r="4003" spans="1:2" x14ac:dyDescent="0.3">
      <c r="A4003" t="s">
        <v>14</v>
      </c>
      <c r="B4003" s="18">
        <v>3</v>
      </c>
    </row>
    <row r="4004" spans="1:2" x14ac:dyDescent="0.3">
      <c r="A4004" t="s">
        <v>10</v>
      </c>
      <c r="B4004" s="18">
        <v>24</v>
      </c>
    </row>
    <row r="4005" spans="1:2" x14ac:dyDescent="0.3">
      <c r="A4005" t="s">
        <v>14</v>
      </c>
      <c r="B4005" s="18">
        <v>20</v>
      </c>
    </row>
    <row r="4006" spans="1:2" x14ac:dyDescent="0.3">
      <c r="A4006" t="s">
        <v>14</v>
      </c>
      <c r="B4006" s="18">
        <v>20</v>
      </c>
    </row>
    <row r="4007" spans="1:2" x14ac:dyDescent="0.3">
      <c r="A4007" t="s">
        <v>10</v>
      </c>
      <c r="B4007" s="18">
        <v>5</v>
      </c>
    </row>
    <row r="4008" spans="1:2" x14ac:dyDescent="0.3">
      <c r="A4008" t="s">
        <v>10</v>
      </c>
      <c r="B4008" s="18">
        <v>5</v>
      </c>
    </row>
    <row r="4009" spans="1:2" x14ac:dyDescent="0.3">
      <c r="A4009" t="s">
        <v>14</v>
      </c>
      <c r="B4009" s="18">
        <v>18</v>
      </c>
    </row>
    <row r="4010" spans="1:2" x14ac:dyDescent="0.3">
      <c r="A4010" t="s">
        <v>10</v>
      </c>
      <c r="B4010" s="18">
        <v>6</v>
      </c>
    </row>
    <row r="4011" spans="1:2" x14ac:dyDescent="0.3">
      <c r="A4011" t="s">
        <v>14</v>
      </c>
      <c r="B4011" s="18">
        <v>1</v>
      </c>
    </row>
    <row r="4012" spans="1:2" x14ac:dyDescent="0.3">
      <c r="A4012" t="s">
        <v>10</v>
      </c>
      <c r="B4012" s="18">
        <v>6</v>
      </c>
    </row>
    <row r="4013" spans="1:2" x14ac:dyDescent="0.3">
      <c r="A4013" t="s">
        <v>10</v>
      </c>
      <c r="B4013" s="18">
        <v>7</v>
      </c>
    </row>
    <row r="4014" spans="1:2" x14ac:dyDescent="0.3">
      <c r="A4014" t="s">
        <v>18</v>
      </c>
      <c r="B4014" s="18">
        <v>1</v>
      </c>
    </row>
    <row r="4015" spans="1:2" x14ac:dyDescent="0.3">
      <c r="A4015" t="s">
        <v>14</v>
      </c>
      <c r="B4015" s="18">
        <v>6</v>
      </c>
    </row>
    <row r="4016" spans="1:2" x14ac:dyDescent="0.3">
      <c r="A4016" t="s">
        <v>14</v>
      </c>
      <c r="B4016" s="18">
        <v>6</v>
      </c>
    </row>
    <row r="4017" spans="1:2" x14ac:dyDescent="0.3">
      <c r="A4017" t="s">
        <v>14</v>
      </c>
      <c r="B4017" s="18">
        <v>6</v>
      </c>
    </row>
    <row r="4018" spans="1:2" x14ac:dyDescent="0.3">
      <c r="A4018" t="s">
        <v>14</v>
      </c>
      <c r="B4018" s="18">
        <v>8</v>
      </c>
    </row>
    <row r="4019" spans="1:2" x14ac:dyDescent="0.3">
      <c r="A4019" t="s">
        <v>10</v>
      </c>
      <c r="B4019" s="18">
        <v>5</v>
      </c>
    </row>
    <row r="4020" spans="1:2" x14ac:dyDescent="0.3">
      <c r="A4020" t="s">
        <v>14</v>
      </c>
      <c r="B4020" s="18">
        <v>5</v>
      </c>
    </row>
    <row r="4021" spans="1:2" x14ac:dyDescent="0.3">
      <c r="A4021" t="s">
        <v>18</v>
      </c>
      <c r="B4021" s="18">
        <v>5</v>
      </c>
    </row>
    <row r="4022" spans="1:2" x14ac:dyDescent="0.3">
      <c r="A4022" t="s">
        <v>14</v>
      </c>
      <c r="B4022" s="18">
        <v>5</v>
      </c>
    </row>
    <row r="4023" spans="1:2" x14ac:dyDescent="0.3">
      <c r="A4023" t="s">
        <v>14</v>
      </c>
      <c r="B4023" s="18">
        <v>3</v>
      </c>
    </row>
    <row r="4024" spans="1:2" x14ac:dyDescent="0.3">
      <c r="A4024" t="s">
        <v>14</v>
      </c>
      <c r="B4024" s="18">
        <v>4</v>
      </c>
    </row>
    <row r="4025" spans="1:2" x14ac:dyDescent="0.3">
      <c r="A4025" t="s">
        <v>14</v>
      </c>
      <c r="B4025" s="18">
        <v>4</v>
      </c>
    </row>
    <row r="4026" spans="1:2" x14ac:dyDescent="0.3">
      <c r="A4026" t="s">
        <v>14</v>
      </c>
      <c r="B4026" s="18">
        <v>4</v>
      </c>
    </row>
    <row r="4027" spans="1:2" x14ac:dyDescent="0.3">
      <c r="A4027" t="s">
        <v>10</v>
      </c>
      <c r="B4027" s="18">
        <v>2</v>
      </c>
    </row>
    <row r="4028" spans="1:2" x14ac:dyDescent="0.3">
      <c r="A4028" t="s">
        <v>14</v>
      </c>
      <c r="B4028" s="18">
        <v>6</v>
      </c>
    </row>
    <row r="4029" spans="1:2" x14ac:dyDescent="0.3">
      <c r="A4029" t="s">
        <v>18</v>
      </c>
      <c r="B4029" s="18">
        <v>22</v>
      </c>
    </row>
    <row r="4030" spans="1:2" x14ac:dyDescent="0.3">
      <c r="A4030" t="s">
        <v>18</v>
      </c>
      <c r="B4030" s="18">
        <v>22</v>
      </c>
    </row>
    <row r="4031" spans="1:2" x14ac:dyDescent="0.3">
      <c r="A4031" t="s">
        <v>18</v>
      </c>
      <c r="B4031" s="18">
        <v>1</v>
      </c>
    </row>
    <row r="4032" spans="1:2" x14ac:dyDescent="0.3">
      <c r="A4032" t="s">
        <v>18</v>
      </c>
      <c r="B4032" s="18">
        <v>1</v>
      </c>
    </row>
    <row r="4033" spans="1:2" x14ac:dyDescent="0.3">
      <c r="A4033" t="s">
        <v>18</v>
      </c>
      <c r="B4033" s="18">
        <v>1</v>
      </c>
    </row>
    <row r="4034" spans="1:2" x14ac:dyDescent="0.3">
      <c r="A4034" t="s">
        <v>10</v>
      </c>
      <c r="B4034" s="18">
        <v>21</v>
      </c>
    </row>
    <row r="4035" spans="1:2" x14ac:dyDescent="0.3">
      <c r="A4035" t="s">
        <v>14</v>
      </c>
      <c r="B4035" s="18">
        <v>19</v>
      </c>
    </row>
    <row r="4036" spans="1:2" x14ac:dyDescent="0.3">
      <c r="A4036" t="s">
        <v>14</v>
      </c>
      <c r="B4036" s="18">
        <v>15</v>
      </c>
    </row>
    <row r="4037" spans="1:2" x14ac:dyDescent="0.3">
      <c r="A4037" t="s">
        <v>14</v>
      </c>
      <c r="B4037" s="18">
        <v>17</v>
      </c>
    </row>
    <row r="4038" spans="1:2" x14ac:dyDescent="0.3">
      <c r="A4038" t="s">
        <v>14</v>
      </c>
      <c r="B4038" s="18">
        <v>17</v>
      </c>
    </row>
    <row r="4039" spans="1:2" x14ac:dyDescent="0.3">
      <c r="A4039" t="s">
        <v>14</v>
      </c>
      <c r="B4039" s="18">
        <v>17</v>
      </c>
    </row>
    <row r="4040" spans="1:2" x14ac:dyDescent="0.3">
      <c r="A4040" t="s">
        <v>14</v>
      </c>
      <c r="B4040" s="18">
        <v>17</v>
      </c>
    </row>
    <row r="4041" spans="1:2" x14ac:dyDescent="0.3">
      <c r="A4041" t="s">
        <v>18</v>
      </c>
      <c r="B4041" s="18">
        <v>17</v>
      </c>
    </row>
    <row r="4042" spans="1:2" x14ac:dyDescent="0.3">
      <c r="A4042" t="s">
        <v>14</v>
      </c>
      <c r="B4042" s="18">
        <v>17</v>
      </c>
    </row>
    <row r="4043" spans="1:2" x14ac:dyDescent="0.3">
      <c r="A4043" t="s">
        <v>14</v>
      </c>
      <c r="B4043" s="18">
        <v>18</v>
      </c>
    </row>
    <row r="4044" spans="1:2" x14ac:dyDescent="0.3">
      <c r="A4044" t="s">
        <v>14</v>
      </c>
      <c r="B4044" s="18">
        <v>18</v>
      </c>
    </row>
    <row r="4045" spans="1:2" x14ac:dyDescent="0.3">
      <c r="A4045" t="s">
        <v>10</v>
      </c>
      <c r="B4045" s="18">
        <v>21</v>
      </c>
    </row>
    <row r="4046" spans="1:2" x14ac:dyDescent="0.3">
      <c r="A4046" t="s">
        <v>24</v>
      </c>
      <c r="B4046" s="18">
        <v>21</v>
      </c>
    </row>
    <row r="4047" spans="1:2" x14ac:dyDescent="0.3">
      <c r="A4047" t="s">
        <v>24</v>
      </c>
      <c r="B4047" s="18">
        <v>21</v>
      </c>
    </row>
    <row r="4048" spans="1:2" x14ac:dyDescent="0.3">
      <c r="A4048" t="s">
        <v>10</v>
      </c>
      <c r="B4048" s="18">
        <v>22</v>
      </c>
    </row>
    <row r="4049" spans="1:2" x14ac:dyDescent="0.3">
      <c r="A4049" t="s">
        <v>24</v>
      </c>
      <c r="B4049" s="18">
        <v>22</v>
      </c>
    </row>
    <row r="4050" spans="1:2" x14ac:dyDescent="0.3">
      <c r="A4050" t="s">
        <v>14</v>
      </c>
      <c r="B4050" s="18">
        <v>22</v>
      </c>
    </row>
    <row r="4051" spans="1:2" x14ac:dyDescent="0.3">
      <c r="A4051" t="s">
        <v>18</v>
      </c>
      <c r="B4051" s="18">
        <v>21</v>
      </c>
    </row>
    <row r="4052" spans="1:2" x14ac:dyDescent="0.3">
      <c r="A4052" t="s">
        <v>18</v>
      </c>
      <c r="B4052" s="18">
        <v>21</v>
      </c>
    </row>
    <row r="4053" spans="1:2" x14ac:dyDescent="0.3">
      <c r="A4053" t="s">
        <v>10</v>
      </c>
      <c r="B4053" s="18">
        <v>20</v>
      </c>
    </row>
    <row r="4054" spans="1:2" x14ac:dyDescent="0.3">
      <c r="A4054" t="s">
        <v>18</v>
      </c>
      <c r="B4054" s="18">
        <v>1</v>
      </c>
    </row>
    <row r="4055" spans="1:2" x14ac:dyDescent="0.3">
      <c r="A4055" t="s">
        <v>14</v>
      </c>
      <c r="B4055" s="18">
        <v>1</v>
      </c>
    </row>
    <row r="4056" spans="1:2" x14ac:dyDescent="0.3">
      <c r="A4056" t="s">
        <v>14</v>
      </c>
      <c r="B4056" s="18">
        <v>1</v>
      </c>
    </row>
    <row r="4057" spans="1:2" x14ac:dyDescent="0.3">
      <c r="A4057" t="s">
        <v>14</v>
      </c>
      <c r="B4057" s="18">
        <v>22</v>
      </c>
    </row>
    <row r="4058" spans="1:2" x14ac:dyDescent="0.3">
      <c r="A4058" t="s">
        <v>14</v>
      </c>
      <c r="B4058" s="18">
        <v>19</v>
      </c>
    </row>
    <row r="4059" spans="1:2" x14ac:dyDescent="0.3">
      <c r="A4059" t="s">
        <v>14</v>
      </c>
      <c r="B4059" s="18">
        <v>19</v>
      </c>
    </row>
    <row r="4060" spans="1:2" x14ac:dyDescent="0.3">
      <c r="A4060" t="s">
        <v>14</v>
      </c>
      <c r="B4060" s="18">
        <v>19</v>
      </c>
    </row>
    <row r="4061" spans="1:2" x14ac:dyDescent="0.3">
      <c r="A4061" t="s">
        <v>14</v>
      </c>
      <c r="B4061" s="18">
        <v>24</v>
      </c>
    </row>
    <row r="4062" spans="1:2" x14ac:dyDescent="0.3">
      <c r="A4062" t="s">
        <v>14</v>
      </c>
      <c r="B4062" s="18">
        <v>21</v>
      </c>
    </row>
    <row r="4063" spans="1:2" x14ac:dyDescent="0.3">
      <c r="A4063" t="s">
        <v>18</v>
      </c>
      <c r="B4063" s="18">
        <v>18</v>
      </c>
    </row>
    <row r="4064" spans="1:2" x14ac:dyDescent="0.3">
      <c r="A4064" t="s">
        <v>14</v>
      </c>
      <c r="B4064" s="18">
        <v>23</v>
      </c>
    </row>
    <row r="4065" spans="1:2" x14ac:dyDescent="0.3">
      <c r="A4065" t="s">
        <v>18</v>
      </c>
      <c r="B4065" s="18">
        <v>23</v>
      </c>
    </row>
    <row r="4066" spans="1:2" x14ac:dyDescent="0.3">
      <c r="A4066" t="s">
        <v>14</v>
      </c>
      <c r="B4066" s="18">
        <v>17</v>
      </c>
    </row>
    <row r="4067" spans="1:2" x14ac:dyDescent="0.3">
      <c r="A4067" t="s">
        <v>18</v>
      </c>
      <c r="B4067" s="18">
        <v>15</v>
      </c>
    </row>
    <row r="4068" spans="1:2" x14ac:dyDescent="0.3">
      <c r="A4068" t="s">
        <v>14</v>
      </c>
      <c r="B4068" s="18">
        <v>15</v>
      </c>
    </row>
    <row r="4069" spans="1:2" x14ac:dyDescent="0.3">
      <c r="A4069" t="s">
        <v>18</v>
      </c>
      <c r="B4069" s="18">
        <v>15</v>
      </c>
    </row>
    <row r="4070" spans="1:2" x14ac:dyDescent="0.3">
      <c r="A4070" t="s">
        <v>14</v>
      </c>
      <c r="B4070" s="18">
        <v>4</v>
      </c>
    </row>
    <row r="4071" spans="1:2" x14ac:dyDescent="0.3">
      <c r="A4071" t="s">
        <v>14</v>
      </c>
      <c r="B4071" s="18">
        <v>4</v>
      </c>
    </row>
    <row r="4072" spans="1:2" x14ac:dyDescent="0.3">
      <c r="A4072" t="s">
        <v>18</v>
      </c>
      <c r="B4072" s="18">
        <v>22</v>
      </c>
    </row>
    <row r="4073" spans="1:2" x14ac:dyDescent="0.3">
      <c r="A4073" t="s">
        <v>14</v>
      </c>
      <c r="B4073" s="18">
        <v>19</v>
      </c>
    </row>
    <row r="4074" spans="1:2" x14ac:dyDescent="0.3">
      <c r="A4074" t="s">
        <v>14</v>
      </c>
      <c r="B4074" s="18">
        <v>19</v>
      </c>
    </row>
    <row r="4075" spans="1:2" x14ac:dyDescent="0.3">
      <c r="A4075" t="s">
        <v>14</v>
      </c>
      <c r="B4075" s="18">
        <v>19</v>
      </c>
    </row>
    <row r="4076" spans="1:2" x14ac:dyDescent="0.3">
      <c r="A4076" t="s">
        <v>10</v>
      </c>
      <c r="B4076" s="18">
        <v>2</v>
      </c>
    </row>
    <row r="4077" spans="1:2" x14ac:dyDescent="0.3">
      <c r="A4077" t="s">
        <v>14</v>
      </c>
      <c r="B4077" s="18">
        <v>2</v>
      </c>
    </row>
    <row r="4078" spans="1:2" x14ac:dyDescent="0.3">
      <c r="A4078" t="s">
        <v>14</v>
      </c>
      <c r="B4078" s="18">
        <v>23</v>
      </c>
    </row>
    <row r="4079" spans="1:2" x14ac:dyDescent="0.3">
      <c r="A4079" t="s">
        <v>14</v>
      </c>
      <c r="B4079" s="18">
        <v>23</v>
      </c>
    </row>
    <row r="4080" spans="1:2" x14ac:dyDescent="0.3">
      <c r="A4080" t="s">
        <v>14</v>
      </c>
      <c r="B4080" s="18">
        <v>1</v>
      </c>
    </row>
    <row r="4081" spans="1:2" x14ac:dyDescent="0.3">
      <c r="A4081" t="s">
        <v>14</v>
      </c>
      <c r="B4081" s="18">
        <v>1</v>
      </c>
    </row>
    <row r="4082" spans="1:2" x14ac:dyDescent="0.3">
      <c r="A4082" t="s">
        <v>18</v>
      </c>
      <c r="B4082" s="18">
        <v>1</v>
      </c>
    </row>
    <row r="4083" spans="1:2" x14ac:dyDescent="0.3">
      <c r="A4083" t="s">
        <v>18</v>
      </c>
      <c r="B4083" s="18">
        <v>22</v>
      </c>
    </row>
    <row r="4084" spans="1:2" x14ac:dyDescent="0.3">
      <c r="A4084" t="s">
        <v>18</v>
      </c>
      <c r="B4084" s="18">
        <v>19</v>
      </c>
    </row>
    <row r="4085" spans="1:2" x14ac:dyDescent="0.3">
      <c r="A4085" t="s">
        <v>14</v>
      </c>
      <c r="B4085" s="18">
        <v>13</v>
      </c>
    </row>
    <row r="4086" spans="1:2" x14ac:dyDescent="0.3">
      <c r="A4086" t="s">
        <v>14</v>
      </c>
      <c r="B4086" s="18">
        <v>13</v>
      </c>
    </row>
    <row r="4087" spans="1:2" x14ac:dyDescent="0.3">
      <c r="A4087" t="s">
        <v>14</v>
      </c>
      <c r="B4087" s="18">
        <v>24</v>
      </c>
    </row>
    <row r="4088" spans="1:2" x14ac:dyDescent="0.3">
      <c r="A4088" t="s">
        <v>14</v>
      </c>
      <c r="B4088" s="18">
        <v>18</v>
      </c>
    </row>
    <row r="4089" spans="1:2" x14ac:dyDescent="0.3">
      <c r="A4089" t="s">
        <v>14</v>
      </c>
      <c r="B4089" s="18">
        <v>1</v>
      </c>
    </row>
    <row r="4090" spans="1:2" x14ac:dyDescent="0.3">
      <c r="A4090" t="s">
        <v>14</v>
      </c>
      <c r="B4090" s="18">
        <v>1</v>
      </c>
    </row>
    <row r="4091" spans="1:2" x14ac:dyDescent="0.3">
      <c r="A4091" t="s">
        <v>14</v>
      </c>
      <c r="B4091" s="18">
        <v>23</v>
      </c>
    </row>
    <row r="4092" spans="1:2" x14ac:dyDescent="0.3">
      <c r="A4092" t="s">
        <v>14</v>
      </c>
      <c r="B4092" s="18">
        <v>23</v>
      </c>
    </row>
    <row r="4093" spans="1:2" x14ac:dyDescent="0.3">
      <c r="A4093" t="s">
        <v>14</v>
      </c>
      <c r="B4093" s="18">
        <v>23</v>
      </c>
    </row>
    <row r="4094" spans="1:2" x14ac:dyDescent="0.3">
      <c r="A4094" t="s">
        <v>18</v>
      </c>
      <c r="B4094" s="18">
        <v>23</v>
      </c>
    </row>
    <row r="4095" spans="1:2" x14ac:dyDescent="0.3">
      <c r="A4095" t="s">
        <v>14</v>
      </c>
      <c r="B4095" s="18">
        <v>20</v>
      </c>
    </row>
    <row r="4096" spans="1:2" x14ac:dyDescent="0.3">
      <c r="A4096" t="s">
        <v>14</v>
      </c>
      <c r="B4096" s="18">
        <v>3</v>
      </c>
    </row>
    <row r="4097" spans="1:2" x14ac:dyDescent="0.3">
      <c r="A4097" t="s">
        <v>14</v>
      </c>
      <c r="B4097" s="18">
        <v>22</v>
      </c>
    </row>
    <row r="4098" spans="1:2" x14ac:dyDescent="0.3">
      <c r="A4098" t="s">
        <v>18</v>
      </c>
      <c r="B4098" s="18">
        <v>21</v>
      </c>
    </row>
    <row r="4099" spans="1:2" x14ac:dyDescent="0.3">
      <c r="A4099" t="s">
        <v>18</v>
      </c>
      <c r="B4099" s="18">
        <v>21</v>
      </c>
    </row>
    <row r="4100" spans="1:2" x14ac:dyDescent="0.3">
      <c r="A4100" t="s">
        <v>18</v>
      </c>
      <c r="B4100" s="18">
        <v>18</v>
      </c>
    </row>
    <row r="4101" spans="1:2" x14ac:dyDescent="0.3">
      <c r="A4101" t="s">
        <v>14</v>
      </c>
      <c r="B4101" s="18">
        <v>18</v>
      </c>
    </row>
    <row r="4102" spans="1:2" x14ac:dyDescent="0.3">
      <c r="A4102" t="s">
        <v>18</v>
      </c>
      <c r="B4102" s="18">
        <v>20</v>
      </c>
    </row>
    <row r="4103" spans="1:2" x14ac:dyDescent="0.3">
      <c r="A4103" t="s">
        <v>18</v>
      </c>
      <c r="B4103" s="18">
        <v>20</v>
      </c>
    </row>
    <row r="4104" spans="1:2" x14ac:dyDescent="0.3">
      <c r="A4104" t="s">
        <v>14</v>
      </c>
      <c r="B4104" s="18">
        <v>24</v>
      </c>
    </row>
    <row r="4105" spans="1:2" x14ac:dyDescent="0.3">
      <c r="A4105" t="s">
        <v>18</v>
      </c>
      <c r="B4105" s="18">
        <v>14</v>
      </c>
    </row>
    <row r="4106" spans="1:2" x14ac:dyDescent="0.3">
      <c r="A4106" t="s">
        <v>18</v>
      </c>
      <c r="B4106" s="18">
        <v>14</v>
      </c>
    </row>
    <row r="4107" spans="1:2" x14ac:dyDescent="0.3">
      <c r="A4107" t="s">
        <v>14</v>
      </c>
      <c r="B4107" s="18">
        <v>16</v>
      </c>
    </row>
    <row r="4108" spans="1:2" x14ac:dyDescent="0.3">
      <c r="A4108" t="s">
        <v>14</v>
      </c>
      <c r="B4108" s="18">
        <v>9</v>
      </c>
    </row>
    <row r="4109" spans="1:2" x14ac:dyDescent="0.3">
      <c r="A4109" t="s">
        <v>14</v>
      </c>
      <c r="B4109" s="18">
        <v>9</v>
      </c>
    </row>
    <row r="4110" spans="1:2" x14ac:dyDescent="0.3">
      <c r="A4110" t="s">
        <v>14</v>
      </c>
      <c r="B4110" s="18">
        <v>22</v>
      </c>
    </row>
    <row r="4111" spans="1:2" x14ac:dyDescent="0.3">
      <c r="A4111" t="s">
        <v>14</v>
      </c>
      <c r="B4111" s="18">
        <v>22</v>
      </c>
    </row>
    <row r="4112" spans="1:2" x14ac:dyDescent="0.3">
      <c r="A4112" t="s">
        <v>14</v>
      </c>
      <c r="B4112" s="18">
        <v>14</v>
      </c>
    </row>
    <row r="4113" spans="1:2" x14ac:dyDescent="0.3">
      <c r="A4113" t="s">
        <v>18</v>
      </c>
      <c r="B4113" s="18">
        <v>14</v>
      </c>
    </row>
    <row r="4114" spans="1:2" x14ac:dyDescent="0.3">
      <c r="A4114" t="s">
        <v>18</v>
      </c>
      <c r="B4114" s="18">
        <v>13</v>
      </c>
    </row>
    <row r="4115" spans="1:2" x14ac:dyDescent="0.3">
      <c r="A4115" t="s">
        <v>14</v>
      </c>
      <c r="B4115" s="18">
        <v>17</v>
      </c>
    </row>
    <row r="4116" spans="1:2" x14ac:dyDescent="0.3">
      <c r="A4116" t="s">
        <v>18</v>
      </c>
      <c r="B4116" s="18">
        <v>22</v>
      </c>
    </row>
    <row r="4117" spans="1:2" x14ac:dyDescent="0.3">
      <c r="A4117" t="s">
        <v>10</v>
      </c>
      <c r="B4117" s="18">
        <v>21</v>
      </c>
    </row>
    <row r="4118" spans="1:2" x14ac:dyDescent="0.3">
      <c r="A4118" t="s">
        <v>14</v>
      </c>
      <c r="B4118" s="18">
        <v>24</v>
      </c>
    </row>
    <row r="4119" spans="1:2" x14ac:dyDescent="0.3">
      <c r="A4119" t="s">
        <v>14</v>
      </c>
      <c r="B4119" s="18">
        <v>20</v>
      </c>
    </row>
    <row r="4120" spans="1:2" x14ac:dyDescent="0.3">
      <c r="A4120" t="s">
        <v>14</v>
      </c>
      <c r="B4120" s="18">
        <v>23</v>
      </c>
    </row>
    <row r="4121" spans="1:2" x14ac:dyDescent="0.3">
      <c r="A4121" t="s">
        <v>14</v>
      </c>
      <c r="B4121" s="18">
        <v>1</v>
      </c>
    </row>
    <row r="4122" spans="1:2" x14ac:dyDescent="0.3">
      <c r="A4122" t="s">
        <v>14</v>
      </c>
      <c r="B4122" s="18">
        <v>16</v>
      </c>
    </row>
    <row r="4123" spans="1:2" x14ac:dyDescent="0.3">
      <c r="A4123" t="s">
        <v>18</v>
      </c>
      <c r="B4123" s="18">
        <v>16</v>
      </c>
    </row>
    <row r="4124" spans="1:2" x14ac:dyDescent="0.3">
      <c r="A4124" t="s">
        <v>14</v>
      </c>
      <c r="B4124" s="18">
        <v>17</v>
      </c>
    </row>
    <row r="4125" spans="1:2" x14ac:dyDescent="0.3">
      <c r="A4125" t="s">
        <v>14</v>
      </c>
      <c r="B4125" s="18">
        <v>17</v>
      </c>
    </row>
    <row r="4126" spans="1:2" x14ac:dyDescent="0.3">
      <c r="A4126" t="s">
        <v>14</v>
      </c>
      <c r="B4126" s="18">
        <v>21</v>
      </c>
    </row>
    <row r="4127" spans="1:2" x14ac:dyDescent="0.3">
      <c r="A4127" t="s">
        <v>14</v>
      </c>
      <c r="B4127" s="18">
        <v>21</v>
      </c>
    </row>
    <row r="4128" spans="1:2" x14ac:dyDescent="0.3">
      <c r="A4128" t="s">
        <v>18</v>
      </c>
      <c r="B4128" s="18">
        <v>16</v>
      </c>
    </row>
    <row r="4129" spans="1:2" x14ac:dyDescent="0.3">
      <c r="A4129" t="s">
        <v>18</v>
      </c>
      <c r="B4129" s="18">
        <v>16</v>
      </c>
    </row>
    <row r="4130" spans="1:2" x14ac:dyDescent="0.3">
      <c r="A4130" t="s">
        <v>14</v>
      </c>
      <c r="B4130" s="18">
        <v>16</v>
      </c>
    </row>
    <row r="4131" spans="1:2" x14ac:dyDescent="0.3">
      <c r="A4131" t="s">
        <v>18</v>
      </c>
      <c r="B4131" s="18">
        <v>16</v>
      </c>
    </row>
    <row r="4132" spans="1:2" x14ac:dyDescent="0.3">
      <c r="A4132" t="s">
        <v>18</v>
      </c>
      <c r="B4132" s="18">
        <v>16</v>
      </c>
    </row>
    <row r="4133" spans="1:2" x14ac:dyDescent="0.3">
      <c r="A4133" t="s">
        <v>18</v>
      </c>
      <c r="B4133" s="18">
        <v>16</v>
      </c>
    </row>
    <row r="4134" spans="1:2" x14ac:dyDescent="0.3">
      <c r="A4134" t="s">
        <v>18</v>
      </c>
      <c r="B4134" s="18">
        <v>16</v>
      </c>
    </row>
    <row r="4135" spans="1:2" x14ac:dyDescent="0.3">
      <c r="A4135" t="s">
        <v>18</v>
      </c>
      <c r="B4135" s="18">
        <v>21</v>
      </c>
    </row>
    <row r="4136" spans="1:2" x14ac:dyDescent="0.3">
      <c r="A4136" t="s">
        <v>24</v>
      </c>
      <c r="B4136" s="18">
        <v>21</v>
      </c>
    </row>
    <row r="4137" spans="1:2" x14ac:dyDescent="0.3">
      <c r="A4137" t="s">
        <v>18</v>
      </c>
      <c r="B4137" s="18">
        <v>21</v>
      </c>
    </row>
    <row r="4138" spans="1:2" x14ac:dyDescent="0.3">
      <c r="A4138" t="s">
        <v>14</v>
      </c>
      <c r="B4138" s="18">
        <v>17</v>
      </c>
    </row>
    <row r="4139" spans="1:2" x14ac:dyDescent="0.3">
      <c r="A4139" t="s">
        <v>24</v>
      </c>
      <c r="B4139" s="18">
        <v>17</v>
      </c>
    </row>
    <row r="4140" spans="1:2" x14ac:dyDescent="0.3">
      <c r="A4140" t="s">
        <v>18</v>
      </c>
      <c r="B4140" s="18">
        <v>17</v>
      </c>
    </row>
    <row r="4141" spans="1:2" x14ac:dyDescent="0.3">
      <c r="A4141" t="s">
        <v>24</v>
      </c>
      <c r="B4141" s="18">
        <v>19</v>
      </c>
    </row>
    <row r="4142" spans="1:2" x14ac:dyDescent="0.3">
      <c r="A4142" t="s">
        <v>14</v>
      </c>
      <c r="B4142" s="18">
        <v>17</v>
      </c>
    </row>
    <row r="4143" spans="1:2" x14ac:dyDescent="0.3">
      <c r="A4143" t="s">
        <v>14</v>
      </c>
      <c r="B4143" s="18">
        <v>16</v>
      </c>
    </row>
    <row r="4144" spans="1:2" x14ac:dyDescent="0.3">
      <c r="A4144" t="s">
        <v>24</v>
      </c>
      <c r="B4144" s="18">
        <v>16</v>
      </c>
    </row>
    <row r="4145" spans="1:2" x14ac:dyDescent="0.3">
      <c r="A4145" t="s">
        <v>24</v>
      </c>
      <c r="B4145" s="18">
        <v>17</v>
      </c>
    </row>
    <row r="4146" spans="1:2" x14ac:dyDescent="0.3">
      <c r="A4146" t="s">
        <v>14</v>
      </c>
      <c r="B4146" s="18">
        <v>12</v>
      </c>
    </row>
    <row r="4147" spans="1:2" x14ac:dyDescent="0.3">
      <c r="A4147" t="s">
        <v>14</v>
      </c>
      <c r="B4147" s="18">
        <v>21</v>
      </c>
    </row>
    <row r="4148" spans="1:2" x14ac:dyDescent="0.3">
      <c r="A4148" t="s">
        <v>18</v>
      </c>
      <c r="B4148" s="18">
        <v>21</v>
      </c>
    </row>
    <row r="4149" spans="1:2" x14ac:dyDescent="0.3">
      <c r="A4149" t="s">
        <v>18</v>
      </c>
      <c r="B4149" s="18">
        <v>17</v>
      </c>
    </row>
    <row r="4150" spans="1:2" x14ac:dyDescent="0.3">
      <c r="A4150" t="s">
        <v>18</v>
      </c>
      <c r="B4150" s="18">
        <v>22</v>
      </c>
    </row>
    <row r="4151" spans="1:2" x14ac:dyDescent="0.3">
      <c r="A4151" t="s">
        <v>18</v>
      </c>
      <c r="B4151" s="18">
        <v>19</v>
      </c>
    </row>
    <row r="4152" spans="1:2" x14ac:dyDescent="0.3">
      <c r="A4152" t="s">
        <v>14</v>
      </c>
      <c r="B4152" s="18">
        <v>19</v>
      </c>
    </row>
    <row r="4153" spans="1:2" x14ac:dyDescent="0.3">
      <c r="A4153" t="s">
        <v>14</v>
      </c>
      <c r="B4153" s="18">
        <v>19</v>
      </c>
    </row>
    <row r="4154" spans="1:2" x14ac:dyDescent="0.3">
      <c r="A4154" t="s">
        <v>14</v>
      </c>
      <c r="B4154" s="18">
        <v>21</v>
      </c>
    </row>
    <row r="4155" spans="1:2" x14ac:dyDescent="0.3">
      <c r="A4155" t="s">
        <v>18</v>
      </c>
      <c r="B4155" s="18">
        <v>21</v>
      </c>
    </row>
    <row r="4156" spans="1:2" x14ac:dyDescent="0.3">
      <c r="A4156" t="s">
        <v>14</v>
      </c>
      <c r="B4156" s="18">
        <v>21</v>
      </c>
    </row>
    <row r="4157" spans="1:2" x14ac:dyDescent="0.3">
      <c r="A4157" t="s">
        <v>18</v>
      </c>
      <c r="B4157" s="18">
        <v>23</v>
      </c>
    </row>
    <row r="4158" spans="1:2" x14ac:dyDescent="0.3">
      <c r="A4158" t="s">
        <v>18</v>
      </c>
      <c r="B4158" s="18">
        <v>23</v>
      </c>
    </row>
    <row r="4159" spans="1:2" x14ac:dyDescent="0.3">
      <c r="A4159" t="s">
        <v>18</v>
      </c>
      <c r="B4159" s="18">
        <v>22</v>
      </c>
    </row>
    <row r="4160" spans="1:2" x14ac:dyDescent="0.3">
      <c r="A4160" t="s">
        <v>18</v>
      </c>
      <c r="B4160" s="18">
        <v>22</v>
      </c>
    </row>
    <row r="4161" spans="1:2" x14ac:dyDescent="0.3">
      <c r="A4161" t="s">
        <v>14</v>
      </c>
      <c r="B4161" s="18">
        <v>22</v>
      </c>
    </row>
    <row r="4162" spans="1:2" x14ac:dyDescent="0.3">
      <c r="A4162" t="s">
        <v>14</v>
      </c>
      <c r="B4162" s="18">
        <v>22</v>
      </c>
    </row>
    <row r="4163" spans="1:2" x14ac:dyDescent="0.3">
      <c r="A4163" t="s">
        <v>18</v>
      </c>
      <c r="B4163" s="18">
        <v>22</v>
      </c>
    </row>
    <row r="4164" spans="1:2" x14ac:dyDescent="0.3">
      <c r="A4164" t="s">
        <v>18</v>
      </c>
      <c r="B4164" s="18">
        <v>1</v>
      </c>
    </row>
    <row r="4165" spans="1:2" x14ac:dyDescent="0.3">
      <c r="A4165" t="s">
        <v>14</v>
      </c>
      <c r="B4165" s="18">
        <v>18</v>
      </c>
    </row>
    <row r="4166" spans="1:2" x14ac:dyDescent="0.3">
      <c r="A4166" t="s">
        <v>18</v>
      </c>
      <c r="B4166" s="18">
        <v>17</v>
      </c>
    </row>
    <row r="4167" spans="1:2" x14ac:dyDescent="0.3">
      <c r="A4167" t="s">
        <v>24</v>
      </c>
      <c r="B4167" s="18">
        <v>17</v>
      </c>
    </row>
    <row r="4168" spans="1:2" x14ac:dyDescent="0.3">
      <c r="A4168" t="s">
        <v>24</v>
      </c>
      <c r="B4168" s="18">
        <v>13</v>
      </c>
    </row>
    <row r="4169" spans="1:2" x14ac:dyDescent="0.3">
      <c r="A4169" t="s">
        <v>14</v>
      </c>
      <c r="B4169" s="18">
        <v>17</v>
      </c>
    </row>
    <row r="4170" spans="1:2" x14ac:dyDescent="0.3">
      <c r="A4170" t="s">
        <v>18</v>
      </c>
      <c r="B4170" s="18">
        <v>18</v>
      </c>
    </row>
    <row r="4171" spans="1:2" x14ac:dyDescent="0.3">
      <c r="A4171" t="s">
        <v>14</v>
      </c>
      <c r="B4171" s="18">
        <v>22</v>
      </c>
    </row>
    <row r="4172" spans="1:2" x14ac:dyDescent="0.3">
      <c r="A4172" t="s">
        <v>24</v>
      </c>
      <c r="B4172" s="18">
        <v>20</v>
      </c>
    </row>
    <row r="4173" spans="1:2" x14ac:dyDescent="0.3">
      <c r="A4173" t="s">
        <v>18</v>
      </c>
      <c r="B4173" s="18">
        <v>17</v>
      </c>
    </row>
    <row r="4174" spans="1:2" x14ac:dyDescent="0.3">
      <c r="A4174" t="s">
        <v>18</v>
      </c>
      <c r="B4174" s="18">
        <v>18</v>
      </c>
    </row>
    <row r="4175" spans="1:2" x14ac:dyDescent="0.3">
      <c r="A4175" t="s">
        <v>18</v>
      </c>
      <c r="B4175" s="18">
        <v>15</v>
      </c>
    </row>
    <row r="4176" spans="1:2" x14ac:dyDescent="0.3">
      <c r="A4176" t="s">
        <v>18</v>
      </c>
      <c r="B4176" s="18">
        <v>15</v>
      </c>
    </row>
    <row r="4177" spans="1:2" x14ac:dyDescent="0.3">
      <c r="A4177" t="s">
        <v>18</v>
      </c>
      <c r="B4177" s="18">
        <v>17</v>
      </c>
    </row>
    <row r="4178" spans="1:2" x14ac:dyDescent="0.3">
      <c r="A4178" t="s">
        <v>14</v>
      </c>
      <c r="B4178" s="18">
        <v>16</v>
      </c>
    </row>
    <row r="4179" spans="1:2" x14ac:dyDescent="0.3">
      <c r="A4179" t="s">
        <v>14</v>
      </c>
      <c r="B4179" s="18">
        <v>16</v>
      </c>
    </row>
    <row r="4180" spans="1:2" x14ac:dyDescent="0.3">
      <c r="A4180" t="s">
        <v>14</v>
      </c>
      <c r="B4180" s="18">
        <v>16</v>
      </c>
    </row>
    <row r="4181" spans="1:2" x14ac:dyDescent="0.3">
      <c r="A4181" t="s">
        <v>18</v>
      </c>
      <c r="B4181" s="18">
        <v>16</v>
      </c>
    </row>
    <row r="4182" spans="1:2" x14ac:dyDescent="0.3">
      <c r="A4182" t="s">
        <v>14</v>
      </c>
      <c r="B4182" s="18">
        <v>16</v>
      </c>
    </row>
    <row r="4183" spans="1:2" x14ac:dyDescent="0.3">
      <c r="A4183" t="s">
        <v>18</v>
      </c>
      <c r="B4183" s="18">
        <v>16</v>
      </c>
    </row>
    <row r="4184" spans="1:2" x14ac:dyDescent="0.3">
      <c r="A4184" t="s">
        <v>18</v>
      </c>
      <c r="B4184" s="18">
        <v>16</v>
      </c>
    </row>
    <row r="4185" spans="1:2" x14ac:dyDescent="0.3">
      <c r="A4185" t="s">
        <v>18</v>
      </c>
      <c r="B4185" s="18">
        <v>19</v>
      </c>
    </row>
    <row r="4186" spans="1:2" x14ac:dyDescent="0.3">
      <c r="A4186" t="s">
        <v>18</v>
      </c>
      <c r="B4186" s="18">
        <v>19</v>
      </c>
    </row>
    <row r="4187" spans="1:2" x14ac:dyDescent="0.3">
      <c r="A4187" t="s">
        <v>14</v>
      </c>
      <c r="B4187" s="18">
        <v>19</v>
      </c>
    </row>
    <row r="4188" spans="1:2" x14ac:dyDescent="0.3">
      <c r="A4188" t="s">
        <v>18</v>
      </c>
      <c r="B4188" s="18">
        <v>19</v>
      </c>
    </row>
    <row r="4189" spans="1:2" x14ac:dyDescent="0.3">
      <c r="A4189" t="s">
        <v>14</v>
      </c>
      <c r="B4189" s="18">
        <v>19</v>
      </c>
    </row>
    <row r="4190" spans="1:2" x14ac:dyDescent="0.3">
      <c r="A4190" t="s">
        <v>14</v>
      </c>
      <c r="B4190" s="18">
        <v>19</v>
      </c>
    </row>
    <row r="4191" spans="1:2" x14ac:dyDescent="0.3">
      <c r="A4191" t="s">
        <v>18</v>
      </c>
      <c r="B4191" s="18">
        <v>21</v>
      </c>
    </row>
    <row r="4192" spans="1:2" x14ac:dyDescent="0.3">
      <c r="A4192" t="s">
        <v>18</v>
      </c>
      <c r="B4192" s="18">
        <v>21</v>
      </c>
    </row>
    <row r="4193" spans="1:2" x14ac:dyDescent="0.3">
      <c r="A4193" t="s">
        <v>14</v>
      </c>
      <c r="B4193" s="18">
        <v>21</v>
      </c>
    </row>
    <row r="4194" spans="1:2" x14ac:dyDescent="0.3">
      <c r="A4194" t="s">
        <v>10</v>
      </c>
      <c r="B4194" s="18">
        <v>16</v>
      </c>
    </row>
    <row r="4195" spans="1:2" x14ac:dyDescent="0.3">
      <c r="A4195" t="s">
        <v>14</v>
      </c>
      <c r="B4195" s="18">
        <v>16</v>
      </c>
    </row>
    <row r="4196" spans="1:2" x14ac:dyDescent="0.3">
      <c r="A4196" t="s">
        <v>14</v>
      </c>
      <c r="B4196" s="18">
        <v>21</v>
      </c>
    </row>
    <row r="4197" spans="1:2" x14ac:dyDescent="0.3">
      <c r="A4197" t="s">
        <v>10</v>
      </c>
      <c r="B4197" s="18">
        <v>22</v>
      </c>
    </row>
    <row r="4198" spans="1:2" x14ac:dyDescent="0.3">
      <c r="A4198" t="s">
        <v>14</v>
      </c>
      <c r="B4198" s="18">
        <v>22</v>
      </c>
    </row>
    <row r="4199" spans="1:2" x14ac:dyDescent="0.3">
      <c r="A4199" t="s">
        <v>18</v>
      </c>
      <c r="B4199" s="18">
        <v>22</v>
      </c>
    </row>
    <row r="4200" spans="1:2" x14ac:dyDescent="0.3">
      <c r="A4200" t="s">
        <v>10</v>
      </c>
      <c r="B4200" s="18">
        <v>11</v>
      </c>
    </row>
    <row r="4201" spans="1:2" x14ac:dyDescent="0.3">
      <c r="A4201" t="s">
        <v>18</v>
      </c>
      <c r="B4201" s="18">
        <v>11</v>
      </c>
    </row>
    <row r="4202" spans="1:2" x14ac:dyDescent="0.3">
      <c r="A4202" t="s">
        <v>14</v>
      </c>
      <c r="B4202" s="18">
        <v>22</v>
      </c>
    </row>
    <row r="4203" spans="1:2" x14ac:dyDescent="0.3">
      <c r="A4203" t="s">
        <v>18</v>
      </c>
      <c r="B4203" s="18">
        <v>1</v>
      </c>
    </row>
    <row r="4204" spans="1:2" x14ac:dyDescent="0.3">
      <c r="A4204" t="s">
        <v>10</v>
      </c>
      <c r="B4204" s="18">
        <v>1</v>
      </c>
    </row>
    <row r="4205" spans="1:2" x14ac:dyDescent="0.3">
      <c r="A4205" t="s">
        <v>18</v>
      </c>
      <c r="B4205" s="18">
        <v>22</v>
      </c>
    </row>
    <row r="4206" spans="1:2" x14ac:dyDescent="0.3">
      <c r="A4206" t="s">
        <v>14</v>
      </c>
      <c r="B4206" s="18">
        <v>22</v>
      </c>
    </row>
    <row r="4207" spans="1:2" x14ac:dyDescent="0.3">
      <c r="A4207" t="s">
        <v>14</v>
      </c>
      <c r="B4207" s="18">
        <v>22</v>
      </c>
    </row>
    <row r="4208" spans="1:2" x14ac:dyDescent="0.3">
      <c r="A4208" t="s">
        <v>10</v>
      </c>
      <c r="B4208" s="18">
        <v>7</v>
      </c>
    </row>
    <row r="4209" spans="1:2" x14ac:dyDescent="0.3">
      <c r="A4209" t="s">
        <v>14</v>
      </c>
      <c r="B4209" s="18">
        <v>7</v>
      </c>
    </row>
    <row r="4210" spans="1:2" x14ac:dyDescent="0.3">
      <c r="A4210" t="s">
        <v>14</v>
      </c>
      <c r="B4210" s="18">
        <v>7</v>
      </c>
    </row>
    <row r="4211" spans="1:2" x14ac:dyDescent="0.3">
      <c r="A4211" t="s">
        <v>14</v>
      </c>
      <c r="B4211" s="18">
        <v>20</v>
      </c>
    </row>
    <row r="4212" spans="1:2" x14ac:dyDescent="0.3">
      <c r="A4212" t="s">
        <v>14</v>
      </c>
      <c r="B4212" s="18">
        <v>20</v>
      </c>
    </row>
    <row r="4213" spans="1:2" x14ac:dyDescent="0.3">
      <c r="A4213" t="s">
        <v>18</v>
      </c>
      <c r="B4213" s="18">
        <v>20</v>
      </c>
    </row>
    <row r="4214" spans="1:2" x14ac:dyDescent="0.3">
      <c r="A4214" t="s">
        <v>18</v>
      </c>
      <c r="B4214" s="18">
        <v>11</v>
      </c>
    </row>
    <row r="4215" spans="1:2" x14ac:dyDescent="0.3">
      <c r="A4215" t="s">
        <v>10</v>
      </c>
      <c r="B4215" s="18">
        <v>8</v>
      </c>
    </row>
    <row r="4216" spans="1:2" x14ac:dyDescent="0.3">
      <c r="A4216" t="s">
        <v>14</v>
      </c>
      <c r="B4216" s="18">
        <v>8</v>
      </c>
    </row>
    <row r="4217" spans="1:2" x14ac:dyDescent="0.3">
      <c r="A4217" t="s">
        <v>14</v>
      </c>
      <c r="B4217" s="18">
        <v>6</v>
      </c>
    </row>
    <row r="4218" spans="1:2" x14ac:dyDescent="0.3">
      <c r="A4218" t="s">
        <v>14</v>
      </c>
      <c r="B4218" s="18">
        <v>6</v>
      </c>
    </row>
    <row r="4219" spans="1:2" x14ac:dyDescent="0.3">
      <c r="A4219" t="s">
        <v>18</v>
      </c>
      <c r="B4219" s="18">
        <v>14</v>
      </c>
    </row>
    <row r="4220" spans="1:2" x14ac:dyDescent="0.3">
      <c r="A4220" t="s">
        <v>18</v>
      </c>
      <c r="B4220" s="18">
        <v>14</v>
      </c>
    </row>
    <row r="4221" spans="1:2" x14ac:dyDescent="0.3">
      <c r="A4221" t="s">
        <v>14</v>
      </c>
      <c r="B4221" s="18">
        <v>14</v>
      </c>
    </row>
    <row r="4222" spans="1:2" x14ac:dyDescent="0.3">
      <c r="A4222" t="s">
        <v>14</v>
      </c>
      <c r="B4222" s="18">
        <v>14</v>
      </c>
    </row>
    <row r="4223" spans="1:2" x14ac:dyDescent="0.3">
      <c r="A4223" t="s">
        <v>14</v>
      </c>
      <c r="B4223" s="18">
        <v>14</v>
      </c>
    </row>
    <row r="4224" spans="1:2" x14ac:dyDescent="0.3">
      <c r="A4224" t="s">
        <v>24</v>
      </c>
      <c r="B4224" s="18">
        <v>14</v>
      </c>
    </row>
    <row r="4225" spans="1:2" x14ac:dyDescent="0.3">
      <c r="A4225" t="s">
        <v>14</v>
      </c>
      <c r="B4225" s="18">
        <v>14</v>
      </c>
    </row>
    <row r="4226" spans="1:2" x14ac:dyDescent="0.3">
      <c r="A4226" t="s">
        <v>18</v>
      </c>
      <c r="B4226" s="18">
        <v>14</v>
      </c>
    </row>
    <row r="4227" spans="1:2" x14ac:dyDescent="0.3">
      <c r="A4227" t="s">
        <v>10</v>
      </c>
      <c r="B4227" s="18">
        <v>16</v>
      </c>
    </row>
    <row r="4228" spans="1:2" x14ac:dyDescent="0.3">
      <c r="A4228" t="s">
        <v>18</v>
      </c>
      <c r="B4228" s="18">
        <v>14</v>
      </c>
    </row>
    <row r="4229" spans="1:2" x14ac:dyDescent="0.3">
      <c r="A4229" t="s">
        <v>18</v>
      </c>
      <c r="B4229" s="18">
        <v>14</v>
      </c>
    </row>
    <row r="4230" spans="1:2" x14ac:dyDescent="0.3">
      <c r="A4230" t="s">
        <v>18</v>
      </c>
      <c r="B4230" s="18">
        <v>18</v>
      </c>
    </row>
    <row r="4231" spans="1:2" x14ac:dyDescent="0.3">
      <c r="A4231" t="s">
        <v>10</v>
      </c>
      <c r="B4231" s="18">
        <v>16</v>
      </c>
    </row>
    <row r="4232" spans="1:2" x14ac:dyDescent="0.3">
      <c r="A4232" t="s">
        <v>14</v>
      </c>
      <c r="B4232" s="18">
        <v>13</v>
      </c>
    </row>
    <row r="4233" spans="1:2" x14ac:dyDescent="0.3">
      <c r="A4233" t="s">
        <v>14</v>
      </c>
      <c r="B4233" s="18">
        <v>13</v>
      </c>
    </row>
    <row r="4234" spans="1:2" x14ac:dyDescent="0.3">
      <c r="A4234" t="s">
        <v>10</v>
      </c>
      <c r="B4234" s="18">
        <v>18</v>
      </c>
    </row>
    <row r="4235" spans="1:2" x14ac:dyDescent="0.3">
      <c r="A4235" t="s">
        <v>14</v>
      </c>
      <c r="B4235" s="18">
        <v>20</v>
      </c>
    </row>
    <row r="4236" spans="1:2" x14ac:dyDescent="0.3">
      <c r="A4236" t="s">
        <v>14</v>
      </c>
      <c r="B4236" s="18">
        <v>20</v>
      </c>
    </row>
    <row r="4237" spans="1:2" x14ac:dyDescent="0.3">
      <c r="A4237" t="s">
        <v>14</v>
      </c>
      <c r="B4237" s="18">
        <v>20</v>
      </c>
    </row>
    <row r="4238" spans="1:2" x14ac:dyDescent="0.3">
      <c r="A4238" t="s">
        <v>24</v>
      </c>
      <c r="B4238" s="18">
        <v>17</v>
      </c>
    </row>
    <row r="4239" spans="1:2" x14ac:dyDescent="0.3">
      <c r="A4239" t="s">
        <v>24</v>
      </c>
      <c r="B4239" s="18">
        <v>17</v>
      </c>
    </row>
    <row r="4240" spans="1:2" x14ac:dyDescent="0.3">
      <c r="A4240" t="s">
        <v>24</v>
      </c>
      <c r="B4240" s="18">
        <v>17</v>
      </c>
    </row>
    <row r="4241" spans="1:2" x14ac:dyDescent="0.3">
      <c r="A4241" t="s">
        <v>18</v>
      </c>
      <c r="B4241" s="18">
        <v>15</v>
      </c>
    </row>
    <row r="4242" spans="1:2" x14ac:dyDescent="0.3">
      <c r="A4242" t="s">
        <v>10</v>
      </c>
      <c r="B4242" s="18">
        <v>15</v>
      </c>
    </row>
    <row r="4243" spans="1:2" x14ac:dyDescent="0.3">
      <c r="A4243" t="s">
        <v>18</v>
      </c>
      <c r="B4243" s="18">
        <v>15</v>
      </c>
    </row>
    <row r="4244" spans="1:2" x14ac:dyDescent="0.3">
      <c r="A4244" t="s">
        <v>10</v>
      </c>
      <c r="B4244" s="18">
        <v>15</v>
      </c>
    </row>
    <row r="4245" spans="1:2" x14ac:dyDescent="0.3">
      <c r="A4245" t="s">
        <v>10</v>
      </c>
      <c r="B4245" s="18">
        <v>15</v>
      </c>
    </row>
    <row r="4246" spans="1:2" x14ac:dyDescent="0.3">
      <c r="A4246" t="s">
        <v>18</v>
      </c>
      <c r="B4246" s="18">
        <v>12</v>
      </c>
    </row>
    <row r="4247" spans="1:2" x14ac:dyDescent="0.3">
      <c r="A4247" t="s">
        <v>18</v>
      </c>
      <c r="B4247" s="18">
        <v>22</v>
      </c>
    </row>
    <row r="4248" spans="1:2" x14ac:dyDescent="0.3">
      <c r="A4248" t="s">
        <v>14</v>
      </c>
      <c r="B4248" s="18">
        <v>15</v>
      </c>
    </row>
    <row r="4249" spans="1:2" x14ac:dyDescent="0.3">
      <c r="A4249" t="s">
        <v>18</v>
      </c>
      <c r="B4249" s="18">
        <v>15</v>
      </c>
    </row>
    <row r="4250" spans="1:2" x14ac:dyDescent="0.3">
      <c r="A4250" t="s">
        <v>18</v>
      </c>
      <c r="B4250" s="18">
        <v>19</v>
      </c>
    </row>
    <row r="4251" spans="1:2" x14ac:dyDescent="0.3">
      <c r="A4251" t="s">
        <v>18</v>
      </c>
      <c r="B4251" s="18">
        <v>19</v>
      </c>
    </row>
    <row r="4252" spans="1:2" x14ac:dyDescent="0.3">
      <c r="A4252" t="s">
        <v>10</v>
      </c>
      <c r="B4252" s="18">
        <v>18</v>
      </c>
    </row>
    <row r="4253" spans="1:2" x14ac:dyDescent="0.3">
      <c r="A4253" t="s">
        <v>18</v>
      </c>
      <c r="B4253" s="18">
        <v>18</v>
      </c>
    </row>
    <row r="4254" spans="1:2" x14ac:dyDescent="0.3">
      <c r="A4254" t="s">
        <v>18</v>
      </c>
      <c r="B4254" s="18">
        <v>18</v>
      </c>
    </row>
    <row r="4255" spans="1:2" x14ac:dyDescent="0.3">
      <c r="A4255" t="s">
        <v>14</v>
      </c>
      <c r="B4255" s="18">
        <v>18</v>
      </c>
    </row>
    <row r="4256" spans="1:2" x14ac:dyDescent="0.3">
      <c r="A4256" t="s">
        <v>18</v>
      </c>
      <c r="B4256" s="18">
        <v>23</v>
      </c>
    </row>
    <row r="4257" spans="1:2" x14ac:dyDescent="0.3">
      <c r="A4257" t="s">
        <v>18</v>
      </c>
      <c r="B4257" s="18">
        <v>23</v>
      </c>
    </row>
    <row r="4258" spans="1:2" x14ac:dyDescent="0.3">
      <c r="A4258" t="s">
        <v>18</v>
      </c>
      <c r="B4258" s="18">
        <v>20</v>
      </c>
    </row>
    <row r="4259" spans="1:2" x14ac:dyDescent="0.3">
      <c r="A4259" t="s">
        <v>10</v>
      </c>
      <c r="B4259" s="18">
        <v>23</v>
      </c>
    </row>
    <row r="4260" spans="1:2" x14ac:dyDescent="0.3">
      <c r="A4260" t="s">
        <v>18</v>
      </c>
      <c r="B4260" s="18">
        <v>22</v>
      </c>
    </row>
    <row r="4261" spans="1:2" x14ac:dyDescent="0.3">
      <c r="A4261" t="s">
        <v>18</v>
      </c>
      <c r="B4261" s="18">
        <v>20</v>
      </c>
    </row>
    <row r="4262" spans="1:2" x14ac:dyDescent="0.3">
      <c r="A4262" t="s">
        <v>18</v>
      </c>
      <c r="B4262" s="18">
        <v>20</v>
      </c>
    </row>
    <row r="4263" spans="1:2" x14ac:dyDescent="0.3">
      <c r="A4263" t="s">
        <v>18</v>
      </c>
      <c r="B4263" s="18">
        <v>20</v>
      </c>
    </row>
    <row r="4264" spans="1:2" x14ac:dyDescent="0.3">
      <c r="A4264" t="s">
        <v>10</v>
      </c>
      <c r="B4264" s="18">
        <v>20</v>
      </c>
    </row>
    <row r="4265" spans="1:2" x14ac:dyDescent="0.3">
      <c r="A4265" t="s">
        <v>18</v>
      </c>
      <c r="B4265" s="18">
        <v>20</v>
      </c>
    </row>
    <row r="4266" spans="1:2" x14ac:dyDescent="0.3">
      <c r="A4266" t="s">
        <v>18</v>
      </c>
      <c r="B4266" s="18">
        <v>17</v>
      </c>
    </row>
    <row r="4267" spans="1:2" x14ac:dyDescent="0.3">
      <c r="A4267" t="s">
        <v>18</v>
      </c>
      <c r="B4267" s="18">
        <v>17</v>
      </c>
    </row>
    <row r="4268" spans="1:2" x14ac:dyDescent="0.3">
      <c r="A4268" t="s">
        <v>24</v>
      </c>
      <c r="B4268" s="18">
        <v>17</v>
      </c>
    </row>
    <row r="4269" spans="1:2" x14ac:dyDescent="0.3">
      <c r="A4269" t="s">
        <v>18</v>
      </c>
      <c r="B4269" s="18">
        <v>17</v>
      </c>
    </row>
    <row r="4270" spans="1:2" x14ac:dyDescent="0.3">
      <c r="A4270" t="s">
        <v>24</v>
      </c>
      <c r="B4270" s="18">
        <v>15</v>
      </c>
    </row>
    <row r="4271" spans="1:2" x14ac:dyDescent="0.3">
      <c r="A4271" t="s">
        <v>18</v>
      </c>
      <c r="B4271" s="18">
        <v>15</v>
      </c>
    </row>
    <row r="4272" spans="1:2" x14ac:dyDescent="0.3">
      <c r="A4272" t="s">
        <v>10</v>
      </c>
      <c r="B4272" s="18">
        <v>15</v>
      </c>
    </row>
    <row r="4273" spans="1:2" x14ac:dyDescent="0.3">
      <c r="A4273" t="s">
        <v>18</v>
      </c>
      <c r="B4273" s="18">
        <v>15</v>
      </c>
    </row>
    <row r="4274" spans="1:2" x14ac:dyDescent="0.3">
      <c r="A4274" t="s">
        <v>18</v>
      </c>
      <c r="B4274" s="18">
        <v>15</v>
      </c>
    </row>
    <row r="4275" spans="1:2" x14ac:dyDescent="0.3">
      <c r="A4275" t="s">
        <v>10</v>
      </c>
      <c r="B4275" s="18">
        <v>15</v>
      </c>
    </row>
    <row r="4276" spans="1:2" x14ac:dyDescent="0.3">
      <c r="A4276" t="s">
        <v>24</v>
      </c>
      <c r="B4276" s="18">
        <v>12</v>
      </c>
    </row>
    <row r="4277" spans="1:2" x14ac:dyDescent="0.3">
      <c r="A4277" t="s">
        <v>18</v>
      </c>
      <c r="B4277" s="18">
        <v>12</v>
      </c>
    </row>
    <row r="4278" spans="1:2" x14ac:dyDescent="0.3">
      <c r="A4278" t="s">
        <v>10</v>
      </c>
      <c r="B4278" s="18">
        <v>23</v>
      </c>
    </row>
    <row r="4279" spans="1:2" x14ac:dyDescent="0.3">
      <c r="A4279" t="s">
        <v>18</v>
      </c>
      <c r="B4279" s="18">
        <v>23</v>
      </c>
    </row>
    <row r="4280" spans="1:2" x14ac:dyDescent="0.3">
      <c r="A4280" t="s">
        <v>18</v>
      </c>
      <c r="B4280" s="18">
        <v>23</v>
      </c>
    </row>
    <row r="4281" spans="1:2" x14ac:dyDescent="0.3">
      <c r="A4281" t="s">
        <v>14</v>
      </c>
      <c r="B4281" s="18">
        <v>18</v>
      </c>
    </row>
    <row r="4282" spans="1:2" x14ac:dyDescent="0.3">
      <c r="A4282" t="s">
        <v>14</v>
      </c>
      <c r="B4282" s="18">
        <v>18</v>
      </c>
    </row>
    <row r="4283" spans="1:2" x14ac:dyDescent="0.3">
      <c r="A4283" t="s">
        <v>18</v>
      </c>
      <c r="B4283" s="18">
        <v>18</v>
      </c>
    </row>
    <row r="4284" spans="1:2" x14ac:dyDescent="0.3">
      <c r="A4284" t="s">
        <v>14</v>
      </c>
      <c r="B4284" s="18">
        <v>18</v>
      </c>
    </row>
    <row r="4285" spans="1:2" x14ac:dyDescent="0.3">
      <c r="A4285" t="s">
        <v>14</v>
      </c>
      <c r="B4285" s="18">
        <v>18</v>
      </c>
    </row>
    <row r="4286" spans="1:2" x14ac:dyDescent="0.3">
      <c r="A4286" t="s">
        <v>18</v>
      </c>
      <c r="B4286" s="18">
        <v>18</v>
      </c>
    </row>
    <row r="4287" spans="1:2" x14ac:dyDescent="0.3">
      <c r="A4287" t="s">
        <v>14</v>
      </c>
      <c r="B4287" s="18">
        <v>18</v>
      </c>
    </row>
    <row r="4288" spans="1:2" x14ac:dyDescent="0.3">
      <c r="A4288" t="s">
        <v>14</v>
      </c>
      <c r="B4288" s="18">
        <v>18</v>
      </c>
    </row>
    <row r="4289" spans="1:2" x14ac:dyDescent="0.3">
      <c r="A4289" t="s">
        <v>14</v>
      </c>
      <c r="B4289" s="18">
        <v>18</v>
      </c>
    </row>
    <row r="4290" spans="1:2" x14ac:dyDescent="0.3">
      <c r="A4290" t="s">
        <v>14</v>
      </c>
      <c r="B4290" s="18">
        <v>15</v>
      </c>
    </row>
    <row r="4291" spans="1:2" x14ac:dyDescent="0.3">
      <c r="A4291" t="s">
        <v>14</v>
      </c>
      <c r="B4291" s="18">
        <v>14</v>
      </c>
    </row>
    <row r="4292" spans="1:2" x14ac:dyDescent="0.3">
      <c r="A4292" t="s">
        <v>14</v>
      </c>
      <c r="B4292" s="18">
        <v>14</v>
      </c>
    </row>
    <row r="4293" spans="1:2" x14ac:dyDescent="0.3">
      <c r="A4293" t="s">
        <v>14</v>
      </c>
      <c r="B4293" s="18">
        <v>22</v>
      </c>
    </row>
    <row r="4294" spans="1:2" x14ac:dyDescent="0.3">
      <c r="A4294" t="s">
        <v>14</v>
      </c>
      <c r="B4294" s="18">
        <v>20</v>
      </c>
    </row>
    <row r="4295" spans="1:2" x14ac:dyDescent="0.3">
      <c r="A4295" t="s">
        <v>14</v>
      </c>
      <c r="B4295" s="18">
        <v>1</v>
      </c>
    </row>
    <row r="4296" spans="1:2" x14ac:dyDescent="0.3">
      <c r="A4296" t="s">
        <v>14</v>
      </c>
      <c r="B4296" s="18">
        <v>16</v>
      </c>
    </row>
    <row r="4297" spans="1:2" x14ac:dyDescent="0.3">
      <c r="A4297" t="s">
        <v>18</v>
      </c>
      <c r="B4297" s="18">
        <v>2</v>
      </c>
    </row>
    <row r="4298" spans="1:2" x14ac:dyDescent="0.3">
      <c r="A4298" t="s">
        <v>10</v>
      </c>
      <c r="B4298" s="18">
        <v>13</v>
      </c>
    </row>
    <row r="4299" spans="1:2" x14ac:dyDescent="0.3">
      <c r="A4299" t="s">
        <v>18</v>
      </c>
      <c r="B4299" s="18">
        <v>22</v>
      </c>
    </row>
    <row r="4300" spans="1:2" x14ac:dyDescent="0.3">
      <c r="A4300" t="s">
        <v>18</v>
      </c>
      <c r="B4300" s="18">
        <v>19</v>
      </c>
    </row>
    <row r="4301" spans="1:2" x14ac:dyDescent="0.3">
      <c r="A4301" t="s">
        <v>10</v>
      </c>
      <c r="B4301" s="18">
        <v>23</v>
      </c>
    </row>
    <row r="4302" spans="1:2" x14ac:dyDescent="0.3">
      <c r="A4302" t="s">
        <v>18</v>
      </c>
      <c r="B4302" s="18">
        <v>23</v>
      </c>
    </row>
    <row r="4303" spans="1:2" x14ac:dyDescent="0.3">
      <c r="A4303" t="s">
        <v>18</v>
      </c>
      <c r="B4303" s="18">
        <v>23</v>
      </c>
    </row>
    <row r="4304" spans="1:2" x14ac:dyDescent="0.3">
      <c r="A4304" t="s">
        <v>18</v>
      </c>
      <c r="B4304" s="18">
        <v>23</v>
      </c>
    </row>
    <row r="4305" spans="1:2" x14ac:dyDescent="0.3">
      <c r="A4305" t="s">
        <v>18</v>
      </c>
      <c r="B4305" s="18">
        <v>18</v>
      </c>
    </row>
    <row r="4306" spans="1:2" x14ac:dyDescent="0.3">
      <c r="A4306" t="s">
        <v>18</v>
      </c>
      <c r="B4306" s="18">
        <v>18</v>
      </c>
    </row>
    <row r="4307" spans="1:2" x14ac:dyDescent="0.3">
      <c r="A4307" t="s">
        <v>14</v>
      </c>
      <c r="B4307" s="18">
        <v>17</v>
      </c>
    </row>
    <row r="4308" spans="1:2" x14ac:dyDescent="0.3">
      <c r="A4308" t="s">
        <v>14</v>
      </c>
      <c r="B4308" s="18">
        <v>17</v>
      </c>
    </row>
    <row r="4309" spans="1:2" x14ac:dyDescent="0.3">
      <c r="A4309" t="s">
        <v>18</v>
      </c>
      <c r="B4309" s="18">
        <v>17</v>
      </c>
    </row>
    <row r="4310" spans="1:2" x14ac:dyDescent="0.3">
      <c r="A4310" t="s">
        <v>18</v>
      </c>
      <c r="B4310" s="18">
        <v>17</v>
      </c>
    </row>
    <row r="4311" spans="1:2" x14ac:dyDescent="0.3">
      <c r="A4311" t="s">
        <v>10</v>
      </c>
      <c r="B4311" s="18">
        <v>22</v>
      </c>
    </row>
    <row r="4312" spans="1:2" x14ac:dyDescent="0.3">
      <c r="A4312" t="s">
        <v>14</v>
      </c>
      <c r="B4312" s="18">
        <v>22</v>
      </c>
    </row>
    <row r="4313" spans="1:2" x14ac:dyDescent="0.3">
      <c r="A4313" t="s">
        <v>14</v>
      </c>
      <c r="B4313" s="18">
        <v>24</v>
      </c>
    </row>
    <row r="4314" spans="1:2" x14ac:dyDescent="0.3">
      <c r="A4314" t="s">
        <v>10</v>
      </c>
      <c r="B4314" s="18">
        <v>24</v>
      </c>
    </row>
    <row r="4315" spans="1:2" x14ac:dyDescent="0.3">
      <c r="A4315" t="s">
        <v>18</v>
      </c>
      <c r="B4315" s="18">
        <v>2</v>
      </c>
    </row>
    <row r="4316" spans="1:2" x14ac:dyDescent="0.3">
      <c r="A4316" t="s">
        <v>18</v>
      </c>
      <c r="B4316" s="18">
        <v>2</v>
      </c>
    </row>
    <row r="4317" spans="1:2" x14ac:dyDescent="0.3">
      <c r="A4317" t="s">
        <v>14</v>
      </c>
      <c r="B4317" s="18">
        <v>2</v>
      </c>
    </row>
    <row r="4318" spans="1:2" x14ac:dyDescent="0.3">
      <c r="A4318" t="s">
        <v>18</v>
      </c>
      <c r="B4318" s="18">
        <v>23</v>
      </c>
    </row>
    <row r="4319" spans="1:2" x14ac:dyDescent="0.3">
      <c r="A4319" t="s">
        <v>18</v>
      </c>
      <c r="B4319" s="18">
        <v>23</v>
      </c>
    </row>
    <row r="4320" spans="1:2" x14ac:dyDescent="0.3">
      <c r="A4320" t="s">
        <v>10</v>
      </c>
      <c r="B4320" s="18">
        <v>3</v>
      </c>
    </row>
    <row r="4321" spans="1:2" x14ac:dyDescent="0.3">
      <c r="A4321" t="s">
        <v>10</v>
      </c>
      <c r="B4321" s="18">
        <v>22</v>
      </c>
    </row>
    <row r="4322" spans="1:2" x14ac:dyDescent="0.3">
      <c r="A4322" t="s">
        <v>18</v>
      </c>
      <c r="B4322" s="18">
        <v>20</v>
      </c>
    </row>
    <row r="4323" spans="1:2" x14ac:dyDescent="0.3">
      <c r="A4323" t="s">
        <v>18</v>
      </c>
      <c r="B4323" s="18">
        <v>20</v>
      </c>
    </row>
    <row r="4324" spans="1:2" x14ac:dyDescent="0.3">
      <c r="A4324" t="s">
        <v>14</v>
      </c>
      <c r="B4324" s="18">
        <v>20</v>
      </c>
    </row>
    <row r="4325" spans="1:2" x14ac:dyDescent="0.3">
      <c r="A4325" t="s">
        <v>18</v>
      </c>
      <c r="B4325" s="18">
        <v>20</v>
      </c>
    </row>
    <row r="4326" spans="1:2" x14ac:dyDescent="0.3">
      <c r="A4326" t="s">
        <v>18</v>
      </c>
      <c r="B4326" s="18">
        <v>20</v>
      </c>
    </row>
    <row r="4327" spans="1:2" x14ac:dyDescent="0.3">
      <c r="A4327" t="s">
        <v>14</v>
      </c>
      <c r="B4327" s="18">
        <v>20</v>
      </c>
    </row>
    <row r="4328" spans="1:2" x14ac:dyDescent="0.3">
      <c r="A4328" t="s">
        <v>14</v>
      </c>
      <c r="B4328" s="18">
        <v>20</v>
      </c>
    </row>
    <row r="4329" spans="1:2" x14ac:dyDescent="0.3">
      <c r="A4329" t="s">
        <v>14</v>
      </c>
      <c r="B4329" s="18">
        <v>20</v>
      </c>
    </row>
    <row r="4330" spans="1:2" x14ac:dyDescent="0.3">
      <c r="A4330" t="s">
        <v>18</v>
      </c>
      <c r="B4330" s="18">
        <v>11</v>
      </c>
    </row>
    <row r="4331" spans="1:2" x14ac:dyDescent="0.3">
      <c r="A4331" t="s">
        <v>14</v>
      </c>
      <c r="B4331" s="18">
        <v>24</v>
      </c>
    </row>
    <row r="4332" spans="1:2" x14ac:dyDescent="0.3">
      <c r="A4332" t="s">
        <v>14</v>
      </c>
      <c r="B4332" s="18">
        <v>21</v>
      </c>
    </row>
    <row r="4333" spans="1:2" x14ac:dyDescent="0.3">
      <c r="A4333" t="s">
        <v>14</v>
      </c>
      <c r="B4333" s="18">
        <v>21</v>
      </c>
    </row>
    <row r="4334" spans="1:2" x14ac:dyDescent="0.3">
      <c r="A4334" t="s">
        <v>14</v>
      </c>
      <c r="B4334" s="18">
        <v>21</v>
      </c>
    </row>
    <row r="4335" spans="1:2" x14ac:dyDescent="0.3">
      <c r="A4335" t="s">
        <v>14</v>
      </c>
      <c r="B4335" s="18">
        <v>21</v>
      </c>
    </row>
    <row r="4336" spans="1:2" x14ac:dyDescent="0.3">
      <c r="A4336" t="s">
        <v>18</v>
      </c>
      <c r="B4336" s="18">
        <v>21</v>
      </c>
    </row>
    <row r="4337" spans="1:2" x14ac:dyDescent="0.3">
      <c r="A4337" t="s">
        <v>14</v>
      </c>
      <c r="B4337" s="18">
        <v>21</v>
      </c>
    </row>
    <row r="4338" spans="1:2" x14ac:dyDescent="0.3">
      <c r="A4338" t="s">
        <v>14</v>
      </c>
      <c r="B4338" s="18">
        <v>20</v>
      </c>
    </row>
    <row r="4339" spans="1:2" x14ac:dyDescent="0.3">
      <c r="A4339" t="s">
        <v>14</v>
      </c>
      <c r="B4339" s="18">
        <v>20</v>
      </c>
    </row>
    <row r="4340" spans="1:2" x14ac:dyDescent="0.3">
      <c r="A4340" t="s">
        <v>14</v>
      </c>
      <c r="B4340" s="18">
        <v>20</v>
      </c>
    </row>
    <row r="4341" spans="1:2" x14ac:dyDescent="0.3">
      <c r="A4341" t="s">
        <v>24</v>
      </c>
      <c r="B4341" s="18">
        <v>20</v>
      </c>
    </row>
    <row r="4342" spans="1:2" x14ac:dyDescent="0.3">
      <c r="A4342" t="s">
        <v>10</v>
      </c>
      <c r="B4342" s="18">
        <v>20</v>
      </c>
    </row>
    <row r="4343" spans="1:2" x14ac:dyDescent="0.3">
      <c r="A4343" t="s">
        <v>18</v>
      </c>
      <c r="B4343" s="18">
        <v>20</v>
      </c>
    </row>
    <row r="4344" spans="1:2" x14ac:dyDescent="0.3">
      <c r="A4344" t="s">
        <v>14</v>
      </c>
      <c r="B4344" s="18">
        <v>20</v>
      </c>
    </row>
    <row r="4345" spans="1:2" x14ac:dyDescent="0.3">
      <c r="A4345" t="s">
        <v>14</v>
      </c>
      <c r="B4345" s="18">
        <v>18</v>
      </c>
    </row>
    <row r="4346" spans="1:2" x14ac:dyDescent="0.3">
      <c r="A4346" t="s">
        <v>18</v>
      </c>
      <c r="B4346" s="18">
        <v>18</v>
      </c>
    </row>
    <row r="4347" spans="1:2" x14ac:dyDescent="0.3">
      <c r="A4347" t="s">
        <v>14</v>
      </c>
      <c r="B4347" s="18">
        <v>18</v>
      </c>
    </row>
    <row r="4348" spans="1:2" x14ac:dyDescent="0.3">
      <c r="A4348" t="s">
        <v>18</v>
      </c>
      <c r="B4348" s="18">
        <v>18</v>
      </c>
    </row>
    <row r="4349" spans="1:2" x14ac:dyDescent="0.3">
      <c r="A4349" t="s">
        <v>18</v>
      </c>
      <c r="B4349" s="18">
        <v>18</v>
      </c>
    </row>
    <row r="4350" spans="1:2" x14ac:dyDescent="0.3">
      <c r="A4350" t="s">
        <v>18</v>
      </c>
      <c r="B4350" s="18">
        <v>18</v>
      </c>
    </row>
    <row r="4351" spans="1:2" x14ac:dyDescent="0.3">
      <c r="A4351" t="s">
        <v>18</v>
      </c>
      <c r="B4351" s="18">
        <v>18</v>
      </c>
    </row>
    <row r="4352" spans="1:2" x14ac:dyDescent="0.3">
      <c r="A4352" t="s">
        <v>14</v>
      </c>
      <c r="B4352" s="18">
        <v>1</v>
      </c>
    </row>
    <row r="4353" spans="1:2" x14ac:dyDescent="0.3">
      <c r="A4353" t="s">
        <v>14</v>
      </c>
      <c r="B4353" s="18">
        <v>1</v>
      </c>
    </row>
    <row r="4354" spans="1:2" x14ac:dyDescent="0.3">
      <c r="A4354" t="s">
        <v>14</v>
      </c>
      <c r="B4354" s="18">
        <v>1</v>
      </c>
    </row>
    <row r="4355" spans="1:2" x14ac:dyDescent="0.3">
      <c r="A4355" t="s">
        <v>14</v>
      </c>
      <c r="B4355" s="18">
        <v>1</v>
      </c>
    </row>
    <row r="4356" spans="1:2" x14ac:dyDescent="0.3">
      <c r="A4356" t="s">
        <v>14</v>
      </c>
      <c r="B4356" s="18">
        <v>20</v>
      </c>
    </row>
    <row r="4357" spans="1:2" x14ac:dyDescent="0.3">
      <c r="A4357" t="s">
        <v>14</v>
      </c>
      <c r="B4357" s="18">
        <v>19</v>
      </c>
    </row>
    <row r="4358" spans="1:2" x14ac:dyDescent="0.3">
      <c r="A4358" t="s">
        <v>14</v>
      </c>
      <c r="B4358" s="18">
        <v>24</v>
      </c>
    </row>
    <row r="4359" spans="1:2" x14ac:dyDescent="0.3">
      <c r="A4359" t="s">
        <v>14</v>
      </c>
      <c r="B4359" s="18">
        <v>20</v>
      </c>
    </row>
    <row r="4360" spans="1:2" x14ac:dyDescent="0.3">
      <c r="A4360" t="s">
        <v>14</v>
      </c>
      <c r="B4360" s="18">
        <v>3</v>
      </c>
    </row>
    <row r="4361" spans="1:2" x14ac:dyDescent="0.3">
      <c r="A4361" t="s">
        <v>14</v>
      </c>
      <c r="B4361" s="18">
        <v>19</v>
      </c>
    </row>
    <row r="4362" spans="1:2" x14ac:dyDescent="0.3">
      <c r="A4362" t="s">
        <v>24</v>
      </c>
      <c r="B4362" s="18">
        <v>17</v>
      </c>
    </row>
    <row r="4363" spans="1:2" x14ac:dyDescent="0.3">
      <c r="A4363" t="s">
        <v>14</v>
      </c>
      <c r="B4363" s="18">
        <v>14</v>
      </c>
    </row>
    <row r="4364" spans="1:2" x14ac:dyDescent="0.3">
      <c r="A4364" t="s">
        <v>18</v>
      </c>
      <c r="B4364" s="18">
        <v>6</v>
      </c>
    </row>
    <row r="4365" spans="1:2" x14ac:dyDescent="0.3">
      <c r="A4365" t="s">
        <v>18</v>
      </c>
      <c r="B4365" s="18">
        <v>3</v>
      </c>
    </row>
    <row r="4366" spans="1:2" x14ac:dyDescent="0.3">
      <c r="A4366" t="s">
        <v>18</v>
      </c>
      <c r="B4366" s="18">
        <v>21</v>
      </c>
    </row>
    <row r="4367" spans="1:2" x14ac:dyDescent="0.3">
      <c r="A4367" t="s">
        <v>18</v>
      </c>
      <c r="B4367" s="18">
        <v>1</v>
      </c>
    </row>
    <row r="4368" spans="1:2" x14ac:dyDescent="0.3">
      <c r="A4368" t="s">
        <v>14</v>
      </c>
      <c r="B4368" s="18">
        <v>1</v>
      </c>
    </row>
    <row r="4369" spans="1:2" x14ac:dyDescent="0.3">
      <c r="A4369" t="s">
        <v>14</v>
      </c>
      <c r="B4369" s="18">
        <v>18</v>
      </c>
    </row>
    <row r="4370" spans="1:2" x14ac:dyDescent="0.3">
      <c r="A4370" t="s">
        <v>10</v>
      </c>
      <c r="B4370" s="18">
        <v>2</v>
      </c>
    </row>
    <row r="4371" spans="1:2" x14ac:dyDescent="0.3">
      <c r="A4371" t="s">
        <v>14</v>
      </c>
      <c r="B4371" s="18">
        <v>15</v>
      </c>
    </row>
    <row r="4372" spans="1:2" x14ac:dyDescent="0.3">
      <c r="A4372" t="s">
        <v>14</v>
      </c>
      <c r="B4372" s="18">
        <v>17</v>
      </c>
    </row>
    <row r="4373" spans="1:2" x14ac:dyDescent="0.3">
      <c r="A4373" t="s">
        <v>14</v>
      </c>
      <c r="B4373" s="18">
        <v>14</v>
      </c>
    </row>
    <row r="4374" spans="1:2" x14ac:dyDescent="0.3">
      <c r="A4374" t="s">
        <v>14</v>
      </c>
      <c r="B4374" s="18">
        <v>24</v>
      </c>
    </row>
    <row r="4375" spans="1:2" x14ac:dyDescent="0.3">
      <c r="A4375" t="s">
        <v>14</v>
      </c>
      <c r="B4375" s="18">
        <v>17</v>
      </c>
    </row>
    <row r="4376" spans="1:2" x14ac:dyDescent="0.3">
      <c r="A4376" t="s">
        <v>14</v>
      </c>
      <c r="B4376" s="18">
        <v>24</v>
      </c>
    </row>
    <row r="4377" spans="1:2" x14ac:dyDescent="0.3">
      <c r="A4377" t="s">
        <v>14</v>
      </c>
      <c r="B4377" s="18">
        <v>5</v>
      </c>
    </row>
    <row r="4378" spans="1:2" x14ac:dyDescent="0.3">
      <c r="A4378" t="s">
        <v>24</v>
      </c>
      <c r="B4378" s="18">
        <v>5</v>
      </c>
    </row>
    <row r="4379" spans="1:2" x14ac:dyDescent="0.3">
      <c r="A4379" t="s">
        <v>14</v>
      </c>
      <c r="B4379" s="18">
        <v>23</v>
      </c>
    </row>
    <row r="4380" spans="1:2" x14ac:dyDescent="0.3">
      <c r="A4380" t="s">
        <v>14</v>
      </c>
      <c r="B4380" s="18">
        <v>23</v>
      </c>
    </row>
    <row r="4381" spans="1:2" x14ac:dyDescent="0.3">
      <c r="A4381" t="s">
        <v>14</v>
      </c>
      <c r="B4381" s="18">
        <v>18</v>
      </c>
    </row>
    <row r="4382" spans="1:2" x14ac:dyDescent="0.3">
      <c r="A4382" t="s">
        <v>18</v>
      </c>
      <c r="B4382" s="18">
        <v>23</v>
      </c>
    </row>
    <row r="4383" spans="1:2" x14ac:dyDescent="0.3">
      <c r="A4383" t="s">
        <v>14</v>
      </c>
      <c r="B4383" s="18">
        <v>23</v>
      </c>
    </row>
    <row r="4384" spans="1:2" x14ac:dyDescent="0.3">
      <c r="A4384" t="s">
        <v>14</v>
      </c>
      <c r="B4384" s="18">
        <v>23</v>
      </c>
    </row>
    <row r="4385" spans="1:2" x14ac:dyDescent="0.3">
      <c r="A4385" t="s">
        <v>14</v>
      </c>
      <c r="B4385" s="18">
        <v>23</v>
      </c>
    </row>
    <row r="4386" spans="1:2" x14ac:dyDescent="0.3">
      <c r="A4386" t="s">
        <v>14</v>
      </c>
      <c r="B4386" s="18">
        <v>23</v>
      </c>
    </row>
    <row r="4387" spans="1:2" x14ac:dyDescent="0.3">
      <c r="A4387" t="s">
        <v>14</v>
      </c>
      <c r="B4387" s="18">
        <v>20</v>
      </c>
    </row>
    <row r="4388" spans="1:2" x14ac:dyDescent="0.3">
      <c r="A4388" t="s">
        <v>14</v>
      </c>
      <c r="B4388" s="18">
        <v>20</v>
      </c>
    </row>
    <row r="4389" spans="1:2" x14ac:dyDescent="0.3">
      <c r="A4389" t="s">
        <v>14</v>
      </c>
      <c r="B4389" s="18">
        <v>20</v>
      </c>
    </row>
    <row r="4390" spans="1:2" x14ac:dyDescent="0.3">
      <c r="A4390" t="s">
        <v>14</v>
      </c>
      <c r="B4390" s="18">
        <v>22</v>
      </c>
    </row>
    <row r="4391" spans="1:2" x14ac:dyDescent="0.3">
      <c r="A4391" t="s">
        <v>14</v>
      </c>
      <c r="B4391" s="18">
        <v>16</v>
      </c>
    </row>
    <row r="4392" spans="1:2" x14ac:dyDescent="0.3">
      <c r="A4392" t="s">
        <v>10</v>
      </c>
      <c r="B4392" s="18">
        <v>4</v>
      </c>
    </row>
    <row r="4393" spans="1:2" x14ac:dyDescent="0.3">
      <c r="A4393" t="s">
        <v>10</v>
      </c>
      <c r="B4393" s="18">
        <v>4</v>
      </c>
    </row>
    <row r="4394" spans="1:2" x14ac:dyDescent="0.3">
      <c r="A4394" t="s">
        <v>18</v>
      </c>
      <c r="B4394" s="18">
        <v>3</v>
      </c>
    </row>
    <row r="4395" spans="1:2" x14ac:dyDescent="0.3">
      <c r="A4395" t="s">
        <v>18</v>
      </c>
      <c r="B4395" s="18">
        <v>3</v>
      </c>
    </row>
    <row r="4396" spans="1:2" x14ac:dyDescent="0.3">
      <c r="A4396" t="s">
        <v>18</v>
      </c>
      <c r="B4396" s="18">
        <v>8</v>
      </c>
    </row>
    <row r="4397" spans="1:2" x14ac:dyDescent="0.3">
      <c r="A4397" t="s">
        <v>18</v>
      </c>
      <c r="B4397" s="18">
        <v>8</v>
      </c>
    </row>
    <row r="4398" spans="1:2" x14ac:dyDescent="0.3">
      <c r="A4398" t="s">
        <v>14</v>
      </c>
      <c r="B4398" s="18">
        <v>8</v>
      </c>
    </row>
    <row r="4399" spans="1:2" x14ac:dyDescent="0.3">
      <c r="A4399" t="s">
        <v>14</v>
      </c>
      <c r="B4399" s="18">
        <v>5</v>
      </c>
    </row>
    <row r="4400" spans="1:2" x14ac:dyDescent="0.3">
      <c r="A4400" t="s">
        <v>10</v>
      </c>
      <c r="B4400" s="18">
        <v>2</v>
      </c>
    </row>
    <row r="4401" spans="1:2" x14ac:dyDescent="0.3">
      <c r="A4401" t="s">
        <v>14</v>
      </c>
      <c r="B4401" s="18">
        <v>2</v>
      </c>
    </row>
    <row r="4402" spans="1:2" x14ac:dyDescent="0.3">
      <c r="A4402" t="s">
        <v>18</v>
      </c>
      <c r="B4402" s="18">
        <v>2</v>
      </c>
    </row>
    <row r="4403" spans="1:2" x14ac:dyDescent="0.3">
      <c r="A4403" t="s">
        <v>10</v>
      </c>
      <c r="B4403" s="18">
        <v>2</v>
      </c>
    </row>
    <row r="4404" spans="1:2" x14ac:dyDescent="0.3">
      <c r="A4404" t="s">
        <v>14</v>
      </c>
      <c r="B4404" s="18">
        <v>2</v>
      </c>
    </row>
    <row r="4405" spans="1:2" x14ac:dyDescent="0.3">
      <c r="A4405" t="s">
        <v>14</v>
      </c>
      <c r="B4405" s="18">
        <v>2</v>
      </c>
    </row>
    <row r="4406" spans="1:2" x14ac:dyDescent="0.3">
      <c r="A4406" t="s">
        <v>14</v>
      </c>
      <c r="B4406" s="18">
        <v>2</v>
      </c>
    </row>
    <row r="4407" spans="1:2" x14ac:dyDescent="0.3">
      <c r="A4407" t="s">
        <v>14</v>
      </c>
      <c r="B4407" s="18">
        <v>2</v>
      </c>
    </row>
    <row r="4408" spans="1:2" x14ac:dyDescent="0.3">
      <c r="A4408" t="s">
        <v>10</v>
      </c>
      <c r="B4408" s="18">
        <v>7</v>
      </c>
    </row>
    <row r="4409" spans="1:2" x14ac:dyDescent="0.3">
      <c r="A4409" t="s">
        <v>14</v>
      </c>
      <c r="B4409" s="18">
        <v>7</v>
      </c>
    </row>
    <row r="4410" spans="1:2" x14ac:dyDescent="0.3">
      <c r="A4410" t="s">
        <v>14</v>
      </c>
      <c r="B4410" s="18">
        <v>5</v>
      </c>
    </row>
    <row r="4411" spans="1:2" x14ac:dyDescent="0.3">
      <c r="A4411" t="s">
        <v>10</v>
      </c>
      <c r="B4411" s="18">
        <v>5</v>
      </c>
    </row>
    <row r="4412" spans="1:2" x14ac:dyDescent="0.3">
      <c r="A4412" t="s">
        <v>14</v>
      </c>
      <c r="B4412" s="18">
        <v>23</v>
      </c>
    </row>
    <row r="4413" spans="1:2" x14ac:dyDescent="0.3">
      <c r="A4413" t="s">
        <v>18</v>
      </c>
      <c r="B4413" s="18">
        <v>6</v>
      </c>
    </row>
    <row r="4414" spans="1:2" x14ac:dyDescent="0.3">
      <c r="A4414" t="s">
        <v>24</v>
      </c>
      <c r="B4414" s="18">
        <v>6</v>
      </c>
    </row>
    <row r="4415" spans="1:2" x14ac:dyDescent="0.3">
      <c r="A4415" t="s">
        <v>14</v>
      </c>
      <c r="B4415" s="18">
        <v>6</v>
      </c>
    </row>
    <row r="4416" spans="1:2" x14ac:dyDescent="0.3">
      <c r="A4416" t="s">
        <v>14</v>
      </c>
      <c r="B4416" s="18">
        <v>6</v>
      </c>
    </row>
    <row r="4417" spans="1:2" x14ac:dyDescent="0.3">
      <c r="A4417" t="s">
        <v>18</v>
      </c>
      <c r="B4417" s="18">
        <v>6</v>
      </c>
    </row>
    <row r="4418" spans="1:2" x14ac:dyDescent="0.3">
      <c r="A4418" t="s">
        <v>10</v>
      </c>
      <c r="B4418" s="18">
        <v>6</v>
      </c>
    </row>
    <row r="4419" spans="1:2" x14ac:dyDescent="0.3">
      <c r="A4419" t="s">
        <v>24</v>
      </c>
      <c r="B4419" s="18">
        <v>6</v>
      </c>
    </row>
    <row r="4420" spans="1:2" x14ac:dyDescent="0.3">
      <c r="A4420" t="s">
        <v>14</v>
      </c>
      <c r="B4420" s="18">
        <v>6</v>
      </c>
    </row>
    <row r="4421" spans="1:2" x14ac:dyDescent="0.3">
      <c r="A4421" t="s">
        <v>14</v>
      </c>
      <c r="B4421" s="18">
        <v>3</v>
      </c>
    </row>
    <row r="4422" spans="1:2" x14ac:dyDescent="0.3">
      <c r="A4422" t="s">
        <v>10</v>
      </c>
      <c r="B4422" s="18">
        <v>3</v>
      </c>
    </row>
    <row r="4423" spans="1:2" x14ac:dyDescent="0.3">
      <c r="A4423" t="s">
        <v>18</v>
      </c>
      <c r="B4423" s="18">
        <v>3</v>
      </c>
    </row>
    <row r="4424" spans="1:2" x14ac:dyDescent="0.3">
      <c r="A4424" t="s">
        <v>14</v>
      </c>
      <c r="B4424" s="18">
        <v>20</v>
      </c>
    </row>
    <row r="4425" spans="1:2" x14ac:dyDescent="0.3">
      <c r="A4425" t="s">
        <v>14</v>
      </c>
      <c r="B4425" s="18">
        <v>12</v>
      </c>
    </row>
    <row r="4426" spans="1:2" x14ac:dyDescent="0.3">
      <c r="A4426" t="s">
        <v>14</v>
      </c>
      <c r="B4426" s="18">
        <v>22</v>
      </c>
    </row>
    <row r="4427" spans="1:2" x14ac:dyDescent="0.3">
      <c r="A4427" t="s">
        <v>14</v>
      </c>
      <c r="B4427" s="18">
        <v>19</v>
      </c>
    </row>
    <row r="4428" spans="1:2" x14ac:dyDescent="0.3">
      <c r="A4428" t="s">
        <v>14</v>
      </c>
      <c r="B4428" s="18">
        <v>17</v>
      </c>
    </row>
    <row r="4429" spans="1:2" x14ac:dyDescent="0.3">
      <c r="A4429" t="s">
        <v>10</v>
      </c>
      <c r="B4429" s="18">
        <v>21</v>
      </c>
    </row>
    <row r="4430" spans="1:2" x14ac:dyDescent="0.3">
      <c r="A4430" t="s">
        <v>24</v>
      </c>
      <c r="B4430" s="18">
        <v>15</v>
      </c>
    </row>
    <row r="4431" spans="1:2" x14ac:dyDescent="0.3">
      <c r="A4431" t="s">
        <v>14</v>
      </c>
      <c r="B4431" s="18">
        <v>7</v>
      </c>
    </row>
    <row r="4432" spans="1:2" x14ac:dyDescent="0.3">
      <c r="A4432" t="s">
        <v>10</v>
      </c>
      <c r="B4432" s="18">
        <v>20</v>
      </c>
    </row>
    <row r="4433" spans="1:2" x14ac:dyDescent="0.3">
      <c r="A4433" t="s">
        <v>14</v>
      </c>
      <c r="B4433" s="18">
        <v>20</v>
      </c>
    </row>
    <row r="4434" spans="1:2" x14ac:dyDescent="0.3">
      <c r="A4434" t="s">
        <v>14</v>
      </c>
      <c r="B4434" s="18">
        <v>20</v>
      </c>
    </row>
    <row r="4435" spans="1:2" x14ac:dyDescent="0.3">
      <c r="A4435" t="s">
        <v>14</v>
      </c>
      <c r="B4435" s="18">
        <v>17</v>
      </c>
    </row>
    <row r="4436" spans="1:2" x14ac:dyDescent="0.3">
      <c r="A4436" t="s">
        <v>14</v>
      </c>
      <c r="B4436" s="18">
        <v>17</v>
      </c>
    </row>
    <row r="4437" spans="1:2" x14ac:dyDescent="0.3">
      <c r="A4437" t="s">
        <v>10</v>
      </c>
      <c r="B4437" s="18">
        <v>22</v>
      </c>
    </row>
    <row r="4438" spans="1:2" x14ac:dyDescent="0.3">
      <c r="A4438" t="s">
        <v>14</v>
      </c>
      <c r="B4438" s="18">
        <v>22</v>
      </c>
    </row>
    <row r="4439" spans="1:2" x14ac:dyDescent="0.3">
      <c r="A4439" t="s">
        <v>14</v>
      </c>
      <c r="B4439" s="18">
        <v>22</v>
      </c>
    </row>
    <row r="4440" spans="1:2" x14ac:dyDescent="0.3">
      <c r="A4440" t="s">
        <v>10</v>
      </c>
      <c r="B4440" s="18">
        <v>16</v>
      </c>
    </row>
    <row r="4441" spans="1:2" x14ac:dyDescent="0.3">
      <c r="A4441" t="s">
        <v>18</v>
      </c>
      <c r="B4441" s="18">
        <v>17</v>
      </c>
    </row>
    <row r="4442" spans="1:2" x14ac:dyDescent="0.3">
      <c r="A4442" t="s">
        <v>18</v>
      </c>
      <c r="B4442" s="18">
        <v>17</v>
      </c>
    </row>
    <row r="4443" spans="1:2" x14ac:dyDescent="0.3">
      <c r="A4443" t="s">
        <v>14</v>
      </c>
      <c r="B4443" s="18">
        <v>17</v>
      </c>
    </row>
    <row r="4444" spans="1:2" x14ac:dyDescent="0.3">
      <c r="A4444" t="s">
        <v>14</v>
      </c>
      <c r="B4444" s="18">
        <v>17</v>
      </c>
    </row>
    <row r="4445" spans="1:2" x14ac:dyDescent="0.3">
      <c r="A4445" t="s">
        <v>14</v>
      </c>
      <c r="B4445" s="18">
        <v>17</v>
      </c>
    </row>
    <row r="4446" spans="1:2" x14ac:dyDescent="0.3">
      <c r="A4446" t="s">
        <v>18</v>
      </c>
      <c r="B4446" s="18">
        <v>19</v>
      </c>
    </row>
    <row r="4447" spans="1:2" x14ac:dyDescent="0.3">
      <c r="A4447" t="s">
        <v>14</v>
      </c>
      <c r="B4447" s="18">
        <v>19</v>
      </c>
    </row>
    <row r="4448" spans="1:2" x14ac:dyDescent="0.3">
      <c r="A4448" t="s">
        <v>14</v>
      </c>
      <c r="B4448" s="18">
        <v>19</v>
      </c>
    </row>
    <row r="4449" spans="1:2" x14ac:dyDescent="0.3">
      <c r="A4449" t="s">
        <v>14</v>
      </c>
      <c r="B4449" s="18">
        <v>18</v>
      </c>
    </row>
    <row r="4450" spans="1:2" x14ac:dyDescent="0.3">
      <c r="A4450" t="s">
        <v>24</v>
      </c>
      <c r="B4450" s="18">
        <v>18</v>
      </c>
    </row>
    <row r="4451" spans="1:2" x14ac:dyDescent="0.3">
      <c r="A4451" t="s">
        <v>18</v>
      </c>
      <c r="B4451" s="18">
        <v>15</v>
      </c>
    </row>
    <row r="4452" spans="1:2" x14ac:dyDescent="0.3">
      <c r="A4452" t="s">
        <v>14</v>
      </c>
      <c r="B4452" s="18">
        <v>24</v>
      </c>
    </row>
    <row r="4453" spans="1:2" x14ac:dyDescent="0.3">
      <c r="A4453" t="s">
        <v>14</v>
      </c>
      <c r="B4453" s="18">
        <v>24</v>
      </c>
    </row>
    <row r="4454" spans="1:2" x14ac:dyDescent="0.3">
      <c r="A4454" t="s">
        <v>14</v>
      </c>
      <c r="B4454" s="18">
        <v>21</v>
      </c>
    </row>
    <row r="4455" spans="1:2" x14ac:dyDescent="0.3">
      <c r="A4455" t="s">
        <v>18</v>
      </c>
      <c r="B4455" s="18">
        <v>2</v>
      </c>
    </row>
    <row r="4456" spans="1:2" x14ac:dyDescent="0.3">
      <c r="A4456" t="s">
        <v>18</v>
      </c>
      <c r="B4456" s="18">
        <v>22</v>
      </c>
    </row>
    <row r="4457" spans="1:2" x14ac:dyDescent="0.3">
      <c r="A4457" t="s">
        <v>18</v>
      </c>
      <c r="B4457" s="18">
        <v>24</v>
      </c>
    </row>
    <row r="4458" spans="1:2" x14ac:dyDescent="0.3">
      <c r="A4458" t="s">
        <v>18</v>
      </c>
      <c r="B4458" s="18">
        <v>21</v>
      </c>
    </row>
    <row r="4459" spans="1:2" x14ac:dyDescent="0.3">
      <c r="A4459" t="s">
        <v>14</v>
      </c>
      <c r="B4459" s="18">
        <v>21</v>
      </c>
    </row>
    <row r="4460" spans="1:2" x14ac:dyDescent="0.3">
      <c r="A4460" t="s">
        <v>18</v>
      </c>
      <c r="B4460" s="18">
        <v>21</v>
      </c>
    </row>
    <row r="4461" spans="1:2" x14ac:dyDescent="0.3">
      <c r="A4461" t="s">
        <v>14</v>
      </c>
      <c r="B4461" s="18">
        <v>16</v>
      </c>
    </row>
    <row r="4462" spans="1:2" x14ac:dyDescent="0.3">
      <c r="A4462" t="s">
        <v>10</v>
      </c>
      <c r="B4462" s="18">
        <v>20</v>
      </c>
    </row>
    <row r="4463" spans="1:2" x14ac:dyDescent="0.3">
      <c r="A4463" t="s">
        <v>18</v>
      </c>
      <c r="B4463" s="18">
        <v>20</v>
      </c>
    </row>
    <row r="4464" spans="1:2" x14ac:dyDescent="0.3">
      <c r="A4464" t="s">
        <v>18</v>
      </c>
      <c r="B4464" s="18">
        <v>20</v>
      </c>
    </row>
    <row r="4465" spans="1:2" x14ac:dyDescent="0.3">
      <c r="A4465" t="s">
        <v>18</v>
      </c>
      <c r="B4465" s="18">
        <v>23</v>
      </c>
    </row>
    <row r="4466" spans="1:2" x14ac:dyDescent="0.3">
      <c r="A4466" t="s">
        <v>18</v>
      </c>
      <c r="B4466" s="18">
        <v>23</v>
      </c>
    </row>
    <row r="4467" spans="1:2" x14ac:dyDescent="0.3">
      <c r="A4467" t="s">
        <v>14</v>
      </c>
      <c r="B4467" s="18">
        <v>23</v>
      </c>
    </row>
    <row r="4468" spans="1:2" x14ac:dyDescent="0.3">
      <c r="A4468" t="s">
        <v>18</v>
      </c>
      <c r="B4468" s="18">
        <v>23</v>
      </c>
    </row>
    <row r="4469" spans="1:2" x14ac:dyDescent="0.3">
      <c r="A4469" t="s">
        <v>18</v>
      </c>
      <c r="B4469" s="18">
        <v>1</v>
      </c>
    </row>
    <row r="4470" spans="1:2" x14ac:dyDescent="0.3">
      <c r="A4470" t="s">
        <v>14</v>
      </c>
      <c r="B4470" s="18">
        <v>3</v>
      </c>
    </row>
    <row r="4471" spans="1:2" x14ac:dyDescent="0.3">
      <c r="A4471" t="s">
        <v>14</v>
      </c>
      <c r="B4471" s="18">
        <v>2</v>
      </c>
    </row>
    <row r="4472" spans="1:2" x14ac:dyDescent="0.3">
      <c r="A4472" t="s">
        <v>14</v>
      </c>
      <c r="B4472" s="18">
        <v>13</v>
      </c>
    </row>
    <row r="4473" spans="1:2" x14ac:dyDescent="0.3">
      <c r="A4473" t="s">
        <v>10</v>
      </c>
      <c r="B4473" s="18">
        <v>5</v>
      </c>
    </row>
    <row r="4474" spans="1:2" x14ac:dyDescent="0.3">
      <c r="A4474" t="s">
        <v>10</v>
      </c>
      <c r="B4474" s="18">
        <v>5</v>
      </c>
    </row>
    <row r="4475" spans="1:2" x14ac:dyDescent="0.3">
      <c r="A4475" t="s">
        <v>10</v>
      </c>
      <c r="B4475" s="18">
        <v>5</v>
      </c>
    </row>
    <row r="4476" spans="1:2" x14ac:dyDescent="0.3">
      <c r="A4476" t="s">
        <v>10</v>
      </c>
      <c r="B4476" s="18">
        <v>5</v>
      </c>
    </row>
    <row r="4477" spans="1:2" x14ac:dyDescent="0.3">
      <c r="A4477" t="s">
        <v>10</v>
      </c>
      <c r="B4477" s="18">
        <v>5</v>
      </c>
    </row>
    <row r="4478" spans="1:2" x14ac:dyDescent="0.3">
      <c r="A4478" t="s">
        <v>10</v>
      </c>
      <c r="B4478" s="18">
        <v>5</v>
      </c>
    </row>
    <row r="4479" spans="1:2" x14ac:dyDescent="0.3">
      <c r="A4479" t="s">
        <v>14</v>
      </c>
      <c r="B4479" s="18">
        <v>22</v>
      </c>
    </row>
    <row r="4480" spans="1:2" x14ac:dyDescent="0.3">
      <c r="A4480" t="s">
        <v>14</v>
      </c>
      <c r="B4480" s="18">
        <v>22</v>
      </c>
    </row>
    <row r="4481" spans="1:2" x14ac:dyDescent="0.3">
      <c r="A4481" t="s">
        <v>14</v>
      </c>
      <c r="B4481" s="18">
        <v>22</v>
      </c>
    </row>
    <row r="4482" spans="1:2" x14ac:dyDescent="0.3">
      <c r="A4482" t="s">
        <v>14</v>
      </c>
      <c r="B4482" s="18">
        <v>22</v>
      </c>
    </row>
    <row r="4483" spans="1:2" x14ac:dyDescent="0.3">
      <c r="A4483" t="s">
        <v>24</v>
      </c>
      <c r="B4483" s="18">
        <v>11</v>
      </c>
    </row>
    <row r="4484" spans="1:2" x14ac:dyDescent="0.3">
      <c r="A4484" t="s">
        <v>14</v>
      </c>
      <c r="B4484" s="18">
        <v>11</v>
      </c>
    </row>
    <row r="4485" spans="1:2" x14ac:dyDescent="0.3">
      <c r="A4485" t="s">
        <v>24</v>
      </c>
      <c r="B4485" s="18">
        <v>11</v>
      </c>
    </row>
    <row r="4486" spans="1:2" x14ac:dyDescent="0.3">
      <c r="A4486" t="s">
        <v>14</v>
      </c>
      <c r="B4486" s="18">
        <v>11</v>
      </c>
    </row>
    <row r="4487" spans="1:2" x14ac:dyDescent="0.3">
      <c r="A4487" t="s">
        <v>14</v>
      </c>
      <c r="B4487" s="18">
        <v>11</v>
      </c>
    </row>
    <row r="4488" spans="1:2" x14ac:dyDescent="0.3">
      <c r="A4488" t="s">
        <v>14</v>
      </c>
      <c r="B4488" s="18">
        <v>11</v>
      </c>
    </row>
    <row r="4489" spans="1:2" x14ac:dyDescent="0.3">
      <c r="A4489" t="s">
        <v>24</v>
      </c>
      <c r="B4489" s="18">
        <v>11</v>
      </c>
    </row>
    <row r="4490" spans="1:2" x14ac:dyDescent="0.3">
      <c r="A4490" t="s">
        <v>24</v>
      </c>
      <c r="B4490" s="18">
        <v>9</v>
      </c>
    </row>
    <row r="4491" spans="1:2" x14ac:dyDescent="0.3">
      <c r="A4491" t="s">
        <v>14</v>
      </c>
      <c r="B4491" s="18">
        <v>9</v>
      </c>
    </row>
    <row r="4492" spans="1:2" x14ac:dyDescent="0.3">
      <c r="A4492" t="s">
        <v>14</v>
      </c>
      <c r="B4492" s="18">
        <v>9</v>
      </c>
    </row>
    <row r="4493" spans="1:2" x14ac:dyDescent="0.3">
      <c r="A4493" t="s">
        <v>24</v>
      </c>
      <c r="B4493" s="18">
        <v>9</v>
      </c>
    </row>
    <row r="4494" spans="1:2" x14ac:dyDescent="0.3">
      <c r="A4494" t="s">
        <v>14</v>
      </c>
      <c r="B4494" s="18">
        <v>9</v>
      </c>
    </row>
    <row r="4495" spans="1:2" x14ac:dyDescent="0.3">
      <c r="A4495" t="s">
        <v>14</v>
      </c>
      <c r="B4495" s="18">
        <v>14</v>
      </c>
    </row>
    <row r="4496" spans="1:2" x14ac:dyDescent="0.3">
      <c r="A4496" t="s">
        <v>14</v>
      </c>
      <c r="B4496" s="18">
        <v>14</v>
      </c>
    </row>
    <row r="4497" spans="1:2" x14ac:dyDescent="0.3">
      <c r="A4497" t="s">
        <v>14</v>
      </c>
      <c r="B4497" s="18">
        <v>14</v>
      </c>
    </row>
    <row r="4498" spans="1:2" x14ac:dyDescent="0.3">
      <c r="A4498" t="s">
        <v>18</v>
      </c>
      <c r="B4498" s="18">
        <v>14</v>
      </c>
    </row>
    <row r="4499" spans="1:2" x14ac:dyDescent="0.3">
      <c r="A4499" t="s">
        <v>14</v>
      </c>
      <c r="B4499" s="18">
        <v>14</v>
      </c>
    </row>
    <row r="4500" spans="1:2" x14ac:dyDescent="0.3">
      <c r="A4500" t="s">
        <v>10</v>
      </c>
      <c r="B4500" s="18">
        <v>14</v>
      </c>
    </row>
    <row r="4501" spans="1:2" x14ac:dyDescent="0.3">
      <c r="A4501" t="s">
        <v>14</v>
      </c>
      <c r="B4501" s="18">
        <v>14</v>
      </c>
    </row>
    <row r="4502" spans="1:2" x14ac:dyDescent="0.3">
      <c r="A4502" t="s">
        <v>14</v>
      </c>
      <c r="B4502" s="18">
        <v>14</v>
      </c>
    </row>
    <row r="4503" spans="1:2" x14ac:dyDescent="0.3">
      <c r="A4503" t="s">
        <v>14</v>
      </c>
      <c r="B4503" s="18">
        <v>13</v>
      </c>
    </row>
    <row r="4504" spans="1:2" x14ac:dyDescent="0.3">
      <c r="A4504" t="s">
        <v>18</v>
      </c>
      <c r="B4504" s="18">
        <v>1</v>
      </c>
    </row>
    <row r="4505" spans="1:2" x14ac:dyDescent="0.3">
      <c r="A4505" t="s">
        <v>14</v>
      </c>
      <c r="B4505" s="18">
        <v>22</v>
      </c>
    </row>
    <row r="4506" spans="1:2" x14ac:dyDescent="0.3">
      <c r="A4506" t="s">
        <v>24</v>
      </c>
      <c r="B4506" s="18">
        <v>6</v>
      </c>
    </row>
    <row r="4507" spans="1:2" x14ac:dyDescent="0.3">
      <c r="A4507" t="s">
        <v>14</v>
      </c>
      <c r="B4507" s="18">
        <v>3</v>
      </c>
    </row>
    <row r="4508" spans="1:2" x14ac:dyDescent="0.3">
      <c r="A4508" t="s">
        <v>14</v>
      </c>
      <c r="B4508" s="18">
        <v>24</v>
      </c>
    </row>
    <row r="4509" spans="1:2" x14ac:dyDescent="0.3">
      <c r="A4509" t="s">
        <v>18</v>
      </c>
      <c r="B4509" s="18">
        <v>24</v>
      </c>
    </row>
    <row r="4510" spans="1:2" x14ac:dyDescent="0.3">
      <c r="A4510" t="s">
        <v>14</v>
      </c>
      <c r="B4510" s="18">
        <v>24</v>
      </c>
    </row>
    <row r="4511" spans="1:2" x14ac:dyDescent="0.3">
      <c r="A4511" t="s">
        <v>14</v>
      </c>
      <c r="B4511" s="18">
        <v>2</v>
      </c>
    </row>
    <row r="4512" spans="1:2" x14ac:dyDescent="0.3">
      <c r="A4512" t="s">
        <v>14</v>
      </c>
      <c r="B4512" s="18">
        <v>2</v>
      </c>
    </row>
    <row r="4513" spans="1:2" x14ac:dyDescent="0.3">
      <c r="A4513" t="s">
        <v>14</v>
      </c>
      <c r="B4513" s="18">
        <v>20</v>
      </c>
    </row>
    <row r="4514" spans="1:2" x14ac:dyDescent="0.3">
      <c r="A4514" t="s">
        <v>14</v>
      </c>
      <c r="B4514" s="18">
        <v>1</v>
      </c>
    </row>
    <row r="4515" spans="1:2" x14ac:dyDescent="0.3">
      <c r="A4515" t="s">
        <v>14</v>
      </c>
      <c r="B4515" s="18">
        <v>1</v>
      </c>
    </row>
    <row r="4516" spans="1:2" x14ac:dyDescent="0.3">
      <c r="A4516" t="s">
        <v>14</v>
      </c>
      <c r="B4516" s="18">
        <v>1</v>
      </c>
    </row>
    <row r="4517" spans="1:2" x14ac:dyDescent="0.3">
      <c r="A4517" t="s">
        <v>18</v>
      </c>
      <c r="B4517" s="18">
        <v>22</v>
      </c>
    </row>
    <row r="4518" spans="1:2" x14ac:dyDescent="0.3">
      <c r="A4518" t="s">
        <v>18</v>
      </c>
      <c r="B4518" s="18">
        <v>22</v>
      </c>
    </row>
    <row r="4519" spans="1:2" x14ac:dyDescent="0.3">
      <c r="A4519" t="s">
        <v>18</v>
      </c>
      <c r="B4519" s="18">
        <v>3</v>
      </c>
    </row>
    <row r="4520" spans="1:2" x14ac:dyDescent="0.3">
      <c r="A4520" t="s">
        <v>14</v>
      </c>
      <c r="B4520" s="18">
        <v>3</v>
      </c>
    </row>
    <row r="4521" spans="1:2" x14ac:dyDescent="0.3">
      <c r="A4521" t="s">
        <v>14</v>
      </c>
      <c r="B4521" s="18">
        <v>3</v>
      </c>
    </row>
    <row r="4522" spans="1:2" x14ac:dyDescent="0.3">
      <c r="A4522" t="s">
        <v>14</v>
      </c>
      <c r="B4522" s="18">
        <v>3</v>
      </c>
    </row>
    <row r="4523" spans="1:2" x14ac:dyDescent="0.3">
      <c r="A4523" t="s">
        <v>14</v>
      </c>
      <c r="B4523" s="18">
        <v>3</v>
      </c>
    </row>
    <row r="4524" spans="1:2" x14ac:dyDescent="0.3">
      <c r="A4524" t="s">
        <v>18</v>
      </c>
      <c r="B4524" s="18">
        <v>3</v>
      </c>
    </row>
    <row r="4525" spans="1:2" x14ac:dyDescent="0.3">
      <c r="A4525" t="s">
        <v>18</v>
      </c>
      <c r="B4525" s="18">
        <v>21</v>
      </c>
    </row>
    <row r="4526" spans="1:2" x14ac:dyDescent="0.3">
      <c r="A4526" t="s">
        <v>18</v>
      </c>
      <c r="B4526" s="18">
        <v>16</v>
      </c>
    </row>
    <row r="4527" spans="1:2" x14ac:dyDescent="0.3">
      <c r="A4527" t="s">
        <v>18</v>
      </c>
      <c r="B4527" s="18">
        <v>16</v>
      </c>
    </row>
    <row r="4528" spans="1:2" x14ac:dyDescent="0.3">
      <c r="A4528" t="s">
        <v>18</v>
      </c>
      <c r="B4528" s="18">
        <v>16</v>
      </c>
    </row>
    <row r="4529" spans="1:2" x14ac:dyDescent="0.3">
      <c r="A4529" t="s">
        <v>14</v>
      </c>
      <c r="B4529" s="18">
        <v>23</v>
      </c>
    </row>
    <row r="4530" spans="1:2" x14ac:dyDescent="0.3">
      <c r="A4530" t="s">
        <v>14</v>
      </c>
      <c r="B4530" s="18">
        <v>23</v>
      </c>
    </row>
    <row r="4531" spans="1:2" x14ac:dyDescent="0.3">
      <c r="A4531" t="s">
        <v>18</v>
      </c>
      <c r="B4531" s="18">
        <v>18</v>
      </c>
    </row>
    <row r="4532" spans="1:2" x14ac:dyDescent="0.3">
      <c r="A4532" t="s">
        <v>18</v>
      </c>
      <c r="B4532" s="18">
        <v>18</v>
      </c>
    </row>
    <row r="4533" spans="1:2" x14ac:dyDescent="0.3">
      <c r="A4533" t="s">
        <v>18</v>
      </c>
      <c r="B4533" s="18">
        <v>17</v>
      </c>
    </row>
    <row r="4534" spans="1:2" x14ac:dyDescent="0.3">
      <c r="A4534" t="s">
        <v>14</v>
      </c>
      <c r="B4534" s="18">
        <v>17</v>
      </c>
    </row>
    <row r="4535" spans="1:2" x14ac:dyDescent="0.3">
      <c r="A4535" t="s">
        <v>14</v>
      </c>
      <c r="B4535" s="18">
        <v>17</v>
      </c>
    </row>
    <row r="4536" spans="1:2" x14ac:dyDescent="0.3">
      <c r="A4536" t="s">
        <v>18</v>
      </c>
      <c r="B4536" s="18">
        <v>17</v>
      </c>
    </row>
    <row r="4537" spans="1:2" x14ac:dyDescent="0.3">
      <c r="A4537" t="s">
        <v>14</v>
      </c>
      <c r="B4537" s="18">
        <v>17</v>
      </c>
    </row>
    <row r="4538" spans="1:2" x14ac:dyDescent="0.3">
      <c r="A4538" t="s">
        <v>14</v>
      </c>
      <c r="B4538" s="18">
        <v>17</v>
      </c>
    </row>
    <row r="4539" spans="1:2" x14ac:dyDescent="0.3">
      <c r="A4539" t="s">
        <v>18</v>
      </c>
      <c r="B4539" s="18">
        <v>17</v>
      </c>
    </row>
    <row r="4540" spans="1:2" x14ac:dyDescent="0.3">
      <c r="A4540" t="s">
        <v>14</v>
      </c>
      <c r="B4540" s="18">
        <v>2</v>
      </c>
    </row>
    <row r="4541" spans="1:2" x14ac:dyDescent="0.3">
      <c r="A4541" t="s">
        <v>18</v>
      </c>
      <c r="B4541" s="18">
        <v>2</v>
      </c>
    </row>
    <row r="4542" spans="1:2" x14ac:dyDescent="0.3">
      <c r="A4542" t="s">
        <v>18</v>
      </c>
      <c r="B4542" s="18">
        <v>23</v>
      </c>
    </row>
    <row r="4543" spans="1:2" x14ac:dyDescent="0.3">
      <c r="A4543" t="s">
        <v>24</v>
      </c>
      <c r="B4543" s="18">
        <v>17</v>
      </c>
    </row>
    <row r="4544" spans="1:2" x14ac:dyDescent="0.3">
      <c r="A4544" t="s">
        <v>14</v>
      </c>
      <c r="B4544" s="18">
        <v>19</v>
      </c>
    </row>
    <row r="4545" spans="1:2" x14ac:dyDescent="0.3">
      <c r="A4545" t="s">
        <v>14</v>
      </c>
      <c r="B4545" s="18">
        <v>19</v>
      </c>
    </row>
    <row r="4546" spans="1:2" x14ac:dyDescent="0.3">
      <c r="A4546" t="s">
        <v>14</v>
      </c>
      <c r="B4546" s="18">
        <v>19</v>
      </c>
    </row>
    <row r="4547" spans="1:2" x14ac:dyDescent="0.3">
      <c r="A4547" t="s">
        <v>10</v>
      </c>
      <c r="B4547" s="18">
        <v>14</v>
      </c>
    </row>
    <row r="4548" spans="1:2" x14ac:dyDescent="0.3">
      <c r="A4548" t="s">
        <v>14</v>
      </c>
      <c r="B4548" s="18">
        <v>19</v>
      </c>
    </row>
    <row r="4549" spans="1:2" x14ac:dyDescent="0.3">
      <c r="A4549" t="s">
        <v>18</v>
      </c>
      <c r="B4549" s="18">
        <v>5</v>
      </c>
    </row>
    <row r="4550" spans="1:2" x14ac:dyDescent="0.3">
      <c r="A4550" t="s">
        <v>14</v>
      </c>
      <c r="B4550" s="18">
        <v>2</v>
      </c>
    </row>
    <row r="4551" spans="1:2" x14ac:dyDescent="0.3">
      <c r="A4551" t="s">
        <v>18</v>
      </c>
      <c r="B4551" s="18">
        <v>3</v>
      </c>
    </row>
    <row r="4552" spans="1:2" x14ac:dyDescent="0.3">
      <c r="A4552" t="s">
        <v>14</v>
      </c>
      <c r="B4552" s="18">
        <v>19</v>
      </c>
    </row>
    <row r="4553" spans="1:2" x14ac:dyDescent="0.3">
      <c r="A4553" t="s">
        <v>18</v>
      </c>
      <c r="B4553" s="18">
        <v>22</v>
      </c>
    </row>
    <row r="4554" spans="1:2" x14ac:dyDescent="0.3">
      <c r="A4554" t="s">
        <v>14</v>
      </c>
      <c r="B4554" s="18">
        <v>22</v>
      </c>
    </row>
    <row r="4555" spans="1:2" x14ac:dyDescent="0.3">
      <c r="A4555" t="s">
        <v>14</v>
      </c>
      <c r="B4555" s="18">
        <v>22</v>
      </c>
    </row>
    <row r="4556" spans="1:2" x14ac:dyDescent="0.3">
      <c r="A4556" t="s">
        <v>14</v>
      </c>
      <c r="B4556" s="18">
        <v>24</v>
      </c>
    </row>
    <row r="4557" spans="1:2" x14ac:dyDescent="0.3">
      <c r="A4557" t="s">
        <v>18</v>
      </c>
      <c r="B4557" s="18">
        <v>24</v>
      </c>
    </row>
    <row r="4558" spans="1:2" x14ac:dyDescent="0.3">
      <c r="A4558" t="s">
        <v>14</v>
      </c>
      <c r="B4558" s="18">
        <v>5</v>
      </c>
    </row>
    <row r="4559" spans="1:2" x14ac:dyDescent="0.3">
      <c r="A4559" t="s">
        <v>14</v>
      </c>
      <c r="B4559" s="18">
        <v>6</v>
      </c>
    </row>
    <row r="4560" spans="1:2" x14ac:dyDescent="0.3">
      <c r="A4560" t="s">
        <v>18</v>
      </c>
      <c r="B4560" s="18">
        <v>6</v>
      </c>
    </row>
    <row r="4561" spans="1:2" x14ac:dyDescent="0.3">
      <c r="A4561" t="s">
        <v>18</v>
      </c>
      <c r="B4561" s="18">
        <v>6</v>
      </c>
    </row>
    <row r="4562" spans="1:2" x14ac:dyDescent="0.3">
      <c r="A4562" t="s">
        <v>18</v>
      </c>
      <c r="B4562" s="18">
        <v>21</v>
      </c>
    </row>
    <row r="4563" spans="1:2" x14ac:dyDescent="0.3">
      <c r="A4563" t="s">
        <v>14</v>
      </c>
      <c r="B4563" s="18">
        <v>21</v>
      </c>
    </row>
    <row r="4564" spans="1:2" x14ac:dyDescent="0.3">
      <c r="A4564" t="s">
        <v>18</v>
      </c>
      <c r="B4564" s="18">
        <v>21</v>
      </c>
    </row>
    <row r="4565" spans="1:2" x14ac:dyDescent="0.3">
      <c r="A4565" t="s">
        <v>10</v>
      </c>
      <c r="B4565" s="18">
        <v>18</v>
      </c>
    </row>
    <row r="4566" spans="1:2" x14ac:dyDescent="0.3">
      <c r="A4566" t="s">
        <v>14</v>
      </c>
      <c r="B4566" s="18">
        <v>18</v>
      </c>
    </row>
    <row r="4567" spans="1:2" x14ac:dyDescent="0.3">
      <c r="A4567" t="s">
        <v>18</v>
      </c>
      <c r="B4567" s="18">
        <v>18</v>
      </c>
    </row>
    <row r="4568" spans="1:2" x14ac:dyDescent="0.3">
      <c r="A4568" t="s">
        <v>14</v>
      </c>
      <c r="B4568" s="18">
        <v>18</v>
      </c>
    </row>
    <row r="4569" spans="1:2" x14ac:dyDescent="0.3">
      <c r="A4569" t="s">
        <v>14</v>
      </c>
      <c r="B4569" s="18">
        <v>18</v>
      </c>
    </row>
    <row r="4570" spans="1:2" x14ac:dyDescent="0.3">
      <c r="A4570" t="s">
        <v>18</v>
      </c>
      <c r="B4570" s="18">
        <v>18</v>
      </c>
    </row>
    <row r="4571" spans="1:2" x14ac:dyDescent="0.3">
      <c r="A4571" t="s">
        <v>14</v>
      </c>
      <c r="B4571" s="18">
        <v>16</v>
      </c>
    </row>
    <row r="4572" spans="1:2" x14ac:dyDescent="0.3">
      <c r="A4572" t="s">
        <v>18</v>
      </c>
      <c r="B4572" s="18">
        <v>16</v>
      </c>
    </row>
    <row r="4573" spans="1:2" x14ac:dyDescent="0.3">
      <c r="A4573" t="s">
        <v>18</v>
      </c>
      <c r="B4573" s="18">
        <v>7</v>
      </c>
    </row>
    <row r="4574" spans="1:2" x14ac:dyDescent="0.3">
      <c r="A4574" t="s">
        <v>18</v>
      </c>
      <c r="B4574" s="18">
        <v>7</v>
      </c>
    </row>
    <row r="4575" spans="1:2" x14ac:dyDescent="0.3">
      <c r="A4575" t="s">
        <v>18</v>
      </c>
      <c r="B4575" s="18">
        <v>20</v>
      </c>
    </row>
    <row r="4576" spans="1:2" x14ac:dyDescent="0.3">
      <c r="A4576" t="s">
        <v>14</v>
      </c>
      <c r="B4576" s="18">
        <v>20</v>
      </c>
    </row>
    <row r="4577" spans="1:2" x14ac:dyDescent="0.3">
      <c r="A4577" t="s">
        <v>14</v>
      </c>
      <c r="B4577" s="18">
        <v>6</v>
      </c>
    </row>
    <row r="4578" spans="1:2" x14ac:dyDescent="0.3">
      <c r="A4578" t="s">
        <v>18</v>
      </c>
      <c r="B4578" s="18">
        <v>23</v>
      </c>
    </row>
    <row r="4579" spans="1:2" x14ac:dyDescent="0.3">
      <c r="A4579" t="s">
        <v>14</v>
      </c>
      <c r="B4579" s="18">
        <v>23</v>
      </c>
    </row>
    <row r="4580" spans="1:2" x14ac:dyDescent="0.3">
      <c r="A4580" t="s">
        <v>18</v>
      </c>
      <c r="B4580" s="18">
        <v>1</v>
      </c>
    </row>
    <row r="4581" spans="1:2" x14ac:dyDescent="0.3">
      <c r="A4581" t="s">
        <v>18</v>
      </c>
      <c r="B4581" s="18">
        <v>1</v>
      </c>
    </row>
    <row r="4582" spans="1:2" x14ac:dyDescent="0.3">
      <c r="A4582" t="s">
        <v>18</v>
      </c>
      <c r="B4582" s="18">
        <v>1</v>
      </c>
    </row>
    <row r="4583" spans="1:2" x14ac:dyDescent="0.3">
      <c r="A4583" t="s">
        <v>18</v>
      </c>
      <c r="B4583" s="18">
        <v>1</v>
      </c>
    </row>
    <row r="4584" spans="1:2" x14ac:dyDescent="0.3">
      <c r="A4584" t="s">
        <v>24</v>
      </c>
      <c r="B4584" s="18">
        <v>5</v>
      </c>
    </row>
    <row r="4585" spans="1:2" x14ac:dyDescent="0.3">
      <c r="A4585" t="s">
        <v>18</v>
      </c>
      <c r="B4585" s="18">
        <v>5</v>
      </c>
    </row>
    <row r="4586" spans="1:2" x14ac:dyDescent="0.3">
      <c r="A4586" t="s">
        <v>24</v>
      </c>
      <c r="B4586" s="18">
        <v>3</v>
      </c>
    </row>
    <row r="4587" spans="1:2" x14ac:dyDescent="0.3">
      <c r="A4587" t="s">
        <v>18</v>
      </c>
      <c r="B4587" s="18">
        <v>3</v>
      </c>
    </row>
    <row r="4588" spans="1:2" x14ac:dyDescent="0.3">
      <c r="A4588" t="s">
        <v>18</v>
      </c>
      <c r="B4588" s="18">
        <v>3</v>
      </c>
    </row>
    <row r="4589" spans="1:2" x14ac:dyDescent="0.3">
      <c r="A4589" t="s">
        <v>18</v>
      </c>
      <c r="B4589" s="18">
        <v>4</v>
      </c>
    </row>
    <row r="4590" spans="1:2" x14ac:dyDescent="0.3">
      <c r="A4590" t="s">
        <v>14</v>
      </c>
      <c r="B4590" s="18">
        <v>3</v>
      </c>
    </row>
    <row r="4591" spans="1:2" x14ac:dyDescent="0.3">
      <c r="A4591" t="s">
        <v>24</v>
      </c>
      <c r="B4591" s="18">
        <v>3</v>
      </c>
    </row>
    <row r="4592" spans="1:2" x14ac:dyDescent="0.3">
      <c r="A4592" t="s">
        <v>14</v>
      </c>
      <c r="B4592" s="18">
        <v>23</v>
      </c>
    </row>
    <row r="4593" spans="1:2" x14ac:dyDescent="0.3">
      <c r="A4593" t="s">
        <v>10</v>
      </c>
      <c r="B4593" s="18">
        <v>23</v>
      </c>
    </row>
    <row r="4594" spans="1:2" x14ac:dyDescent="0.3">
      <c r="A4594" t="s">
        <v>14</v>
      </c>
      <c r="B4594" s="18">
        <v>21</v>
      </c>
    </row>
    <row r="4595" spans="1:2" x14ac:dyDescent="0.3">
      <c r="A4595" t="s">
        <v>14</v>
      </c>
      <c r="B4595" s="18">
        <v>21</v>
      </c>
    </row>
    <row r="4596" spans="1:2" x14ac:dyDescent="0.3">
      <c r="A4596" t="s">
        <v>10</v>
      </c>
      <c r="B4596" s="18">
        <v>21</v>
      </c>
    </row>
    <row r="4597" spans="1:2" x14ac:dyDescent="0.3">
      <c r="A4597" t="s">
        <v>18</v>
      </c>
      <c r="B4597" s="18">
        <v>21</v>
      </c>
    </row>
    <row r="4598" spans="1:2" x14ac:dyDescent="0.3">
      <c r="A4598" t="s">
        <v>24</v>
      </c>
      <c r="B4598" s="18">
        <v>4</v>
      </c>
    </row>
    <row r="4599" spans="1:2" x14ac:dyDescent="0.3">
      <c r="A4599" t="s">
        <v>14</v>
      </c>
      <c r="B4599" s="18">
        <v>4</v>
      </c>
    </row>
    <row r="4600" spans="1:2" x14ac:dyDescent="0.3">
      <c r="A4600" t="s">
        <v>14</v>
      </c>
      <c r="B4600" s="18">
        <v>4</v>
      </c>
    </row>
    <row r="4601" spans="1:2" x14ac:dyDescent="0.3">
      <c r="A4601" t="s">
        <v>14</v>
      </c>
      <c r="B4601" s="18">
        <v>11</v>
      </c>
    </row>
    <row r="4602" spans="1:2" x14ac:dyDescent="0.3">
      <c r="A4602" t="s">
        <v>14</v>
      </c>
      <c r="B4602" s="18">
        <v>19</v>
      </c>
    </row>
    <row r="4603" spans="1:2" x14ac:dyDescent="0.3">
      <c r="A4603" t="s">
        <v>18</v>
      </c>
      <c r="B4603" s="18">
        <v>14</v>
      </c>
    </row>
    <row r="4604" spans="1:2" x14ac:dyDescent="0.3">
      <c r="A4604" t="s">
        <v>14</v>
      </c>
      <c r="B4604" s="18">
        <v>13</v>
      </c>
    </row>
    <row r="4605" spans="1:2" x14ac:dyDescent="0.3">
      <c r="A4605" t="s">
        <v>18</v>
      </c>
      <c r="B4605" s="18">
        <v>10</v>
      </c>
    </row>
    <row r="4606" spans="1:2" x14ac:dyDescent="0.3">
      <c r="A4606" t="s">
        <v>14</v>
      </c>
      <c r="B4606" s="18">
        <v>14</v>
      </c>
    </row>
    <row r="4607" spans="1:2" x14ac:dyDescent="0.3">
      <c r="A4607" t="s">
        <v>14</v>
      </c>
      <c r="B4607" s="18">
        <v>14</v>
      </c>
    </row>
    <row r="4608" spans="1:2" x14ac:dyDescent="0.3">
      <c r="A4608" t="s">
        <v>14</v>
      </c>
      <c r="B4608" s="18">
        <v>12</v>
      </c>
    </row>
    <row r="4609" spans="1:2" x14ac:dyDescent="0.3">
      <c r="A4609" t="s">
        <v>18</v>
      </c>
      <c r="B4609" s="18">
        <v>12</v>
      </c>
    </row>
    <row r="4610" spans="1:2" x14ac:dyDescent="0.3">
      <c r="A4610" t="s">
        <v>14</v>
      </c>
      <c r="B4610" s="18">
        <v>23</v>
      </c>
    </row>
    <row r="4611" spans="1:2" x14ac:dyDescent="0.3">
      <c r="A4611" t="s">
        <v>18</v>
      </c>
      <c r="B4611" s="18">
        <v>14</v>
      </c>
    </row>
    <row r="4612" spans="1:2" x14ac:dyDescent="0.3">
      <c r="A4612" t="s">
        <v>18</v>
      </c>
      <c r="B4612" s="18">
        <v>14</v>
      </c>
    </row>
    <row r="4613" spans="1:2" x14ac:dyDescent="0.3">
      <c r="A4613" t="s">
        <v>18</v>
      </c>
      <c r="B4613" s="18">
        <v>14</v>
      </c>
    </row>
    <row r="4614" spans="1:2" x14ac:dyDescent="0.3">
      <c r="A4614" t="s">
        <v>14</v>
      </c>
      <c r="B4614" s="18">
        <v>11</v>
      </c>
    </row>
    <row r="4615" spans="1:2" x14ac:dyDescent="0.3">
      <c r="A4615" t="s">
        <v>18</v>
      </c>
      <c r="B4615" s="18">
        <v>11</v>
      </c>
    </row>
    <row r="4616" spans="1:2" x14ac:dyDescent="0.3">
      <c r="A4616" t="s">
        <v>14</v>
      </c>
      <c r="B4616" s="18">
        <v>24</v>
      </c>
    </row>
    <row r="4617" spans="1:2" x14ac:dyDescent="0.3">
      <c r="A4617" t="s">
        <v>18</v>
      </c>
      <c r="B4617" s="18">
        <v>24</v>
      </c>
    </row>
    <row r="4618" spans="1:2" x14ac:dyDescent="0.3">
      <c r="A4618" t="s">
        <v>14</v>
      </c>
      <c r="B4618" s="18">
        <v>19</v>
      </c>
    </row>
    <row r="4619" spans="1:2" x14ac:dyDescent="0.3">
      <c r="A4619" t="s">
        <v>14</v>
      </c>
      <c r="B4619" s="18">
        <v>13</v>
      </c>
    </row>
    <row r="4620" spans="1:2" x14ac:dyDescent="0.3">
      <c r="A4620" t="s">
        <v>14</v>
      </c>
      <c r="B4620" s="18">
        <v>21</v>
      </c>
    </row>
    <row r="4621" spans="1:2" x14ac:dyDescent="0.3">
      <c r="A4621" t="s">
        <v>10</v>
      </c>
      <c r="B4621" s="18">
        <v>21</v>
      </c>
    </row>
    <row r="4622" spans="1:2" x14ac:dyDescent="0.3">
      <c r="A4622" t="s">
        <v>10</v>
      </c>
      <c r="B4622" s="18">
        <v>18</v>
      </c>
    </row>
    <row r="4623" spans="1:2" x14ac:dyDescent="0.3">
      <c r="A4623" t="s">
        <v>18</v>
      </c>
      <c r="B4623" s="18">
        <v>21</v>
      </c>
    </row>
    <row r="4624" spans="1:2" x14ac:dyDescent="0.3">
      <c r="A4624" t="s">
        <v>14</v>
      </c>
      <c r="B4624" s="18">
        <v>21</v>
      </c>
    </row>
    <row r="4625" spans="1:2" x14ac:dyDescent="0.3">
      <c r="A4625" t="s">
        <v>14</v>
      </c>
      <c r="B4625" s="18">
        <v>21</v>
      </c>
    </row>
    <row r="4626" spans="1:2" x14ac:dyDescent="0.3">
      <c r="A4626" t="s">
        <v>14</v>
      </c>
      <c r="B4626" s="18">
        <v>21</v>
      </c>
    </row>
    <row r="4627" spans="1:2" x14ac:dyDescent="0.3">
      <c r="A4627" t="s">
        <v>14</v>
      </c>
      <c r="B4627" s="18">
        <v>21</v>
      </c>
    </row>
    <row r="4628" spans="1:2" x14ac:dyDescent="0.3">
      <c r="A4628" t="s">
        <v>14</v>
      </c>
      <c r="B4628" s="18">
        <v>21</v>
      </c>
    </row>
    <row r="4629" spans="1:2" x14ac:dyDescent="0.3">
      <c r="A4629" t="s">
        <v>14</v>
      </c>
      <c r="B4629" s="18">
        <v>21</v>
      </c>
    </row>
    <row r="4630" spans="1:2" x14ac:dyDescent="0.3">
      <c r="A4630" t="s">
        <v>18</v>
      </c>
      <c r="B4630" s="18">
        <v>15</v>
      </c>
    </row>
    <row r="4631" spans="1:2" x14ac:dyDescent="0.3">
      <c r="A4631" t="s">
        <v>14</v>
      </c>
      <c r="B4631" s="18">
        <v>19</v>
      </c>
    </row>
    <row r="4632" spans="1:2" x14ac:dyDescent="0.3">
      <c r="A4632" t="s">
        <v>14</v>
      </c>
      <c r="B4632" s="18">
        <v>16</v>
      </c>
    </row>
    <row r="4633" spans="1:2" x14ac:dyDescent="0.3">
      <c r="A4633" t="s">
        <v>18</v>
      </c>
      <c r="B4633" s="18">
        <v>5</v>
      </c>
    </row>
    <row r="4634" spans="1:2" x14ac:dyDescent="0.3">
      <c r="A4634" t="s">
        <v>18</v>
      </c>
      <c r="B4634" s="18">
        <v>5</v>
      </c>
    </row>
    <row r="4635" spans="1:2" x14ac:dyDescent="0.3">
      <c r="A4635" t="s">
        <v>10</v>
      </c>
      <c r="B4635" s="18">
        <v>2</v>
      </c>
    </row>
    <row r="4636" spans="1:2" x14ac:dyDescent="0.3">
      <c r="A4636" t="s">
        <v>10</v>
      </c>
      <c r="B4636" s="18">
        <v>2</v>
      </c>
    </row>
    <row r="4637" spans="1:2" x14ac:dyDescent="0.3">
      <c r="A4637" t="s">
        <v>18</v>
      </c>
      <c r="B4637" s="18">
        <v>17</v>
      </c>
    </row>
    <row r="4638" spans="1:2" x14ac:dyDescent="0.3">
      <c r="A4638" t="s">
        <v>18</v>
      </c>
      <c r="B4638" s="18">
        <v>17</v>
      </c>
    </row>
    <row r="4639" spans="1:2" x14ac:dyDescent="0.3">
      <c r="A4639" t="s">
        <v>10</v>
      </c>
      <c r="B4639" s="18">
        <v>18</v>
      </c>
    </row>
    <row r="4640" spans="1:2" x14ac:dyDescent="0.3">
      <c r="A4640" t="s">
        <v>14</v>
      </c>
      <c r="B4640" s="18">
        <v>18</v>
      </c>
    </row>
    <row r="4641" spans="1:2" x14ac:dyDescent="0.3">
      <c r="A4641" t="s">
        <v>18</v>
      </c>
      <c r="B4641" s="18">
        <v>16</v>
      </c>
    </row>
    <row r="4642" spans="1:2" x14ac:dyDescent="0.3">
      <c r="A4642" t="s">
        <v>18</v>
      </c>
      <c r="B4642" s="18">
        <v>16</v>
      </c>
    </row>
    <row r="4643" spans="1:2" x14ac:dyDescent="0.3">
      <c r="A4643" t="s">
        <v>14</v>
      </c>
      <c r="B4643" s="18">
        <v>7</v>
      </c>
    </row>
    <row r="4644" spans="1:2" x14ac:dyDescent="0.3">
      <c r="A4644" t="s">
        <v>14</v>
      </c>
      <c r="B4644" s="18">
        <v>4</v>
      </c>
    </row>
    <row r="4645" spans="1:2" x14ac:dyDescent="0.3">
      <c r="A4645" t="s">
        <v>14</v>
      </c>
      <c r="B4645" s="18">
        <v>3</v>
      </c>
    </row>
    <row r="4646" spans="1:2" x14ac:dyDescent="0.3">
      <c r="A4646" t="s">
        <v>24</v>
      </c>
      <c r="B4646" s="18">
        <v>3</v>
      </c>
    </row>
    <row r="4647" spans="1:2" x14ac:dyDescent="0.3">
      <c r="A4647" t="s">
        <v>14</v>
      </c>
      <c r="B4647" s="18">
        <v>3</v>
      </c>
    </row>
    <row r="4648" spans="1:2" x14ac:dyDescent="0.3">
      <c r="A4648" t="s">
        <v>14</v>
      </c>
      <c r="B4648" s="18">
        <v>3</v>
      </c>
    </row>
    <row r="4649" spans="1:2" x14ac:dyDescent="0.3">
      <c r="A4649" t="s">
        <v>18</v>
      </c>
      <c r="B4649" s="18">
        <v>22</v>
      </c>
    </row>
    <row r="4650" spans="1:2" x14ac:dyDescent="0.3">
      <c r="A4650" t="s">
        <v>24</v>
      </c>
      <c r="B4650" s="18">
        <v>22</v>
      </c>
    </row>
    <row r="4651" spans="1:2" x14ac:dyDescent="0.3">
      <c r="A4651" t="s">
        <v>24</v>
      </c>
      <c r="B4651" s="18">
        <v>22</v>
      </c>
    </row>
    <row r="4652" spans="1:2" x14ac:dyDescent="0.3">
      <c r="A4652" t="s">
        <v>14</v>
      </c>
      <c r="B4652" s="18">
        <v>22</v>
      </c>
    </row>
    <row r="4653" spans="1:2" x14ac:dyDescent="0.3">
      <c r="A4653" t="s">
        <v>14</v>
      </c>
      <c r="B4653" s="18">
        <v>19</v>
      </c>
    </row>
    <row r="4654" spans="1:2" x14ac:dyDescent="0.3">
      <c r="A4654" t="s">
        <v>14</v>
      </c>
      <c r="B4654" s="18">
        <v>19</v>
      </c>
    </row>
    <row r="4655" spans="1:2" x14ac:dyDescent="0.3">
      <c r="A4655" t="s">
        <v>18</v>
      </c>
      <c r="B4655" s="18">
        <v>19</v>
      </c>
    </row>
    <row r="4656" spans="1:2" x14ac:dyDescent="0.3">
      <c r="A4656" t="s">
        <v>14</v>
      </c>
      <c r="B4656" s="18">
        <v>19</v>
      </c>
    </row>
    <row r="4657" spans="1:2" x14ac:dyDescent="0.3">
      <c r="A4657" t="s">
        <v>14</v>
      </c>
      <c r="B4657" s="18">
        <v>20</v>
      </c>
    </row>
    <row r="4658" spans="1:2" x14ac:dyDescent="0.3">
      <c r="A4658" t="s">
        <v>14</v>
      </c>
      <c r="B4658" s="18">
        <v>15</v>
      </c>
    </row>
    <row r="4659" spans="1:2" x14ac:dyDescent="0.3">
      <c r="A4659" t="s">
        <v>14</v>
      </c>
      <c r="B4659" s="18">
        <v>15</v>
      </c>
    </row>
    <row r="4660" spans="1:2" x14ac:dyDescent="0.3">
      <c r="A4660" t="s">
        <v>14</v>
      </c>
      <c r="B4660" s="18">
        <v>4</v>
      </c>
    </row>
    <row r="4661" spans="1:2" x14ac:dyDescent="0.3">
      <c r="A4661" t="s">
        <v>18</v>
      </c>
      <c r="B4661" s="18">
        <v>4</v>
      </c>
    </row>
    <row r="4662" spans="1:2" x14ac:dyDescent="0.3">
      <c r="A4662" t="s">
        <v>14</v>
      </c>
      <c r="B4662" s="18">
        <v>1</v>
      </c>
    </row>
    <row r="4663" spans="1:2" x14ac:dyDescent="0.3">
      <c r="A4663" t="s">
        <v>14</v>
      </c>
      <c r="B4663" s="18">
        <v>1</v>
      </c>
    </row>
    <row r="4664" spans="1:2" x14ac:dyDescent="0.3">
      <c r="A4664" t="s">
        <v>14</v>
      </c>
      <c r="B4664" s="18">
        <v>1</v>
      </c>
    </row>
    <row r="4665" spans="1:2" x14ac:dyDescent="0.3">
      <c r="A4665" t="s">
        <v>14</v>
      </c>
      <c r="B4665" s="18">
        <v>18</v>
      </c>
    </row>
    <row r="4666" spans="1:2" x14ac:dyDescent="0.3">
      <c r="A4666" t="s">
        <v>18</v>
      </c>
      <c r="B4666" s="18">
        <v>18</v>
      </c>
    </row>
    <row r="4667" spans="1:2" x14ac:dyDescent="0.3">
      <c r="A4667" t="s">
        <v>14</v>
      </c>
      <c r="B4667" s="18">
        <v>18</v>
      </c>
    </row>
    <row r="4668" spans="1:2" x14ac:dyDescent="0.3">
      <c r="A4668" t="s">
        <v>14</v>
      </c>
      <c r="B4668" s="18">
        <v>18</v>
      </c>
    </row>
    <row r="4669" spans="1:2" x14ac:dyDescent="0.3">
      <c r="A4669" t="s">
        <v>14</v>
      </c>
      <c r="B4669" s="18">
        <v>23</v>
      </c>
    </row>
    <row r="4670" spans="1:2" x14ac:dyDescent="0.3">
      <c r="A4670" t="s">
        <v>18</v>
      </c>
      <c r="B4670" s="18">
        <v>5</v>
      </c>
    </row>
    <row r="4671" spans="1:2" x14ac:dyDescent="0.3">
      <c r="A4671" t="s">
        <v>14</v>
      </c>
      <c r="B4671" s="18">
        <v>5</v>
      </c>
    </row>
    <row r="4672" spans="1:2" x14ac:dyDescent="0.3">
      <c r="A4672" t="s">
        <v>18</v>
      </c>
      <c r="B4672" s="18">
        <v>5</v>
      </c>
    </row>
    <row r="4673" spans="1:2" x14ac:dyDescent="0.3">
      <c r="A4673" t="s">
        <v>14</v>
      </c>
      <c r="B4673" s="18">
        <v>20</v>
      </c>
    </row>
    <row r="4674" spans="1:2" x14ac:dyDescent="0.3">
      <c r="A4674" t="s">
        <v>14</v>
      </c>
      <c r="B4674" s="18">
        <v>20</v>
      </c>
    </row>
    <row r="4675" spans="1:2" x14ac:dyDescent="0.3">
      <c r="A4675" t="s">
        <v>24</v>
      </c>
      <c r="B4675" s="18">
        <v>2</v>
      </c>
    </row>
    <row r="4676" spans="1:2" x14ac:dyDescent="0.3">
      <c r="A4676" t="s">
        <v>14</v>
      </c>
      <c r="B4676" s="18">
        <v>2</v>
      </c>
    </row>
    <row r="4677" spans="1:2" x14ac:dyDescent="0.3">
      <c r="A4677" t="s">
        <v>24</v>
      </c>
      <c r="B4677" s="18">
        <v>2</v>
      </c>
    </row>
    <row r="4678" spans="1:2" x14ac:dyDescent="0.3">
      <c r="A4678" t="s">
        <v>18</v>
      </c>
      <c r="B4678" s="18">
        <v>2</v>
      </c>
    </row>
    <row r="4679" spans="1:2" x14ac:dyDescent="0.3">
      <c r="A4679" t="s">
        <v>14</v>
      </c>
      <c r="B4679" s="18">
        <v>14</v>
      </c>
    </row>
    <row r="4680" spans="1:2" x14ac:dyDescent="0.3">
      <c r="A4680" t="s">
        <v>14</v>
      </c>
      <c r="B4680" s="18">
        <v>14</v>
      </c>
    </row>
    <row r="4681" spans="1:2" x14ac:dyDescent="0.3">
      <c r="A4681" t="s">
        <v>18</v>
      </c>
      <c r="B4681" s="18">
        <v>12</v>
      </c>
    </row>
    <row r="4682" spans="1:2" x14ac:dyDescent="0.3">
      <c r="A4682" t="s">
        <v>14</v>
      </c>
      <c r="B4682" s="18">
        <v>14</v>
      </c>
    </row>
    <row r="4683" spans="1:2" x14ac:dyDescent="0.3">
      <c r="A4683" t="s">
        <v>14</v>
      </c>
      <c r="B4683" s="18">
        <v>11</v>
      </c>
    </row>
    <row r="4684" spans="1:2" x14ac:dyDescent="0.3">
      <c r="A4684" t="s">
        <v>14</v>
      </c>
      <c r="B4684" s="18">
        <v>11</v>
      </c>
    </row>
    <row r="4685" spans="1:2" x14ac:dyDescent="0.3">
      <c r="A4685" t="s">
        <v>14</v>
      </c>
      <c r="B4685" s="18">
        <v>2</v>
      </c>
    </row>
    <row r="4686" spans="1:2" x14ac:dyDescent="0.3">
      <c r="A4686" t="s">
        <v>14</v>
      </c>
      <c r="B4686" s="18">
        <v>2</v>
      </c>
    </row>
    <row r="4687" spans="1:2" x14ac:dyDescent="0.3">
      <c r="A4687" t="s">
        <v>14</v>
      </c>
      <c r="B4687" s="18">
        <v>2</v>
      </c>
    </row>
    <row r="4688" spans="1:2" x14ac:dyDescent="0.3">
      <c r="A4688" t="s">
        <v>14</v>
      </c>
      <c r="B4688" s="18">
        <v>2</v>
      </c>
    </row>
    <row r="4689" spans="1:2" x14ac:dyDescent="0.3">
      <c r="A4689" t="s">
        <v>14</v>
      </c>
      <c r="B4689" s="18">
        <v>2</v>
      </c>
    </row>
    <row r="4690" spans="1:2" x14ac:dyDescent="0.3">
      <c r="A4690" t="s">
        <v>14</v>
      </c>
      <c r="B4690" s="18">
        <v>2</v>
      </c>
    </row>
    <row r="4691" spans="1:2" x14ac:dyDescent="0.3">
      <c r="A4691" t="s">
        <v>14</v>
      </c>
      <c r="B4691" s="18">
        <v>23</v>
      </c>
    </row>
    <row r="4692" spans="1:2" x14ac:dyDescent="0.3">
      <c r="A4692" t="s">
        <v>14</v>
      </c>
      <c r="B4692" s="18">
        <v>23</v>
      </c>
    </row>
    <row r="4693" spans="1:2" x14ac:dyDescent="0.3">
      <c r="A4693" t="s">
        <v>14</v>
      </c>
      <c r="B4693" s="18">
        <v>23</v>
      </c>
    </row>
    <row r="4694" spans="1:2" x14ac:dyDescent="0.3">
      <c r="A4694" t="s">
        <v>24</v>
      </c>
      <c r="B4694" s="18">
        <v>23</v>
      </c>
    </row>
    <row r="4695" spans="1:2" x14ac:dyDescent="0.3">
      <c r="A4695" t="s">
        <v>14</v>
      </c>
      <c r="B4695" s="18">
        <v>22</v>
      </c>
    </row>
    <row r="4696" spans="1:2" x14ac:dyDescent="0.3">
      <c r="A4696" t="s">
        <v>14</v>
      </c>
      <c r="B4696" s="18">
        <v>18</v>
      </c>
    </row>
    <row r="4697" spans="1:2" x14ac:dyDescent="0.3">
      <c r="A4697" t="s">
        <v>14</v>
      </c>
      <c r="B4697" s="18">
        <v>18</v>
      </c>
    </row>
    <row r="4698" spans="1:2" x14ac:dyDescent="0.3">
      <c r="A4698" t="s">
        <v>24</v>
      </c>
      <c r="B4698" s="18">
        <v>18</v>
      </c>
    </row>
    <row r="4699" spans="1:2" x14ac:dyDescent="0.3">
      <c r="A4699" t="s">
        <v>14</v>
      </c>
      <c r="B4699" s="18">
        <v>20</v>
      </c>
    </row>
    <row r="4700" spans="1:2" x14ac:dyDescent="0.3">
      <c r="A4700" t="s">
        <v>14</v>
      </c>
      <c r="B4700" s="18">
        <v>20</v>
      </c>
    </row>
    <row r="4701" spans="1:2" x14ac:dyDescent="0.3">
      <c r="A4701" t="s">
        <v>18</v>
      </c>
      <c r="B4701" s="18">
        <v>20</v>
      </c>
    </row>
    <row r="4702" spans="1:2" x14ac:dyDescent="0.3">
      <c r="A4702" t="s">
        <v>14</v>
      </c>
      <c r="B4702" s="18">
        <v>20</v>
      </c>
    </row>
    <row r="4703" spans="1:2" x14ac:dyDescent="0.3">
      <c r="A4703" t="s">
        <v>14</v>
      </c>
      <c r="B4703" s="18">
        <v>17</v>
      </c>
    </row>
    <row r="4704" spans="1:2" x14ac:dyDescent="0.3">
      <c r="A4704" t="s">
        <v>18</v>
      </c>
      <c r="B4704" s="18">
        <v>21</v>
      </c>
    </row>
    <row r="4705" spans="1:2" x14ac:dyDescent="0.3">
      <c r="A4705" t="s">
        <v>14</v>
      </c>
      <c r="B4705" s="18">
        <v>21</v>
      </c>
    </row>
    <row r="4706" spans="1:2" x14ac:dyDescent="0.3">
      <c r="A4706" t="s">
        <v>18</v>
      </c>
      <c r="B4706" s="18">
        <v>21</v>
      </c>
    </row>
    <row r="4707" spans="1:2" x14ac:dyDescent="0.3">
      <c r="A4707" t="s">
        <v>18</v>
      </c>
      <c r="B4707" s="18">
        <v>21</v>
      </c>
    </row>
    <row r="4708" spans="1:2" x14ac:dyDescent="0.3">
      <c r="A4708" t="s">
        <v>14</v>
      </c>
      <c r="B4708" s="18">
        <v>21</v>
      </c>
    </row>
    <row r="4709" spans="1:2" x14ac:dyDescent="0.3">
      <c r="A4709" t="s">
        <v>14</v>
      </c>
      <c r="B4709" s="18">
        <v>21</v>
      </c>
    </row>
    <row r="4710" spans="1:2" x14ac:dyDescent="0.3">
      <c r="A4710" t="s">
        <v>14</v>
      </c>
      <c r="B4710" s="18">
        <v>21</v>
      </c>
    </row>
    <row r="4711" spans="1:2" x14ac:dyDescent="0.3">
      <c r="A4711" t="s">
        <v>18</v>
      </c>
      <c r="B4711" s="18">
        <v>21</v>
      </c>
    </row>
    <row r="4712" spans="1:2" x14ac:dyDescent="0.3">
      <c r="A4712" t="s">
        <v>14</v>
      </c>
      <c r="B4712" s="18">
        <v>20</v>
      </c>
    </row>
    <row r="4713" spans="1:2" x14ac:dyDescent="0.3">
      <c r="A4713" t="s">
        <v>14</v>
      </c>
      <c r="B4713" s="18">
        <v>13</v>
      </c>
    </row>
    <row r="4714" spans="1:2" x14ac:dyDescent="0.3">
      <c r="A4714" t="s">
        <v>14</v>
      </c>
      <c r="B4714" s="18">
        <v>13</v>
      </c>
    </row>
    <row r="4715" spans="1:2" x14ac:dyDescent="0.3">
      <c r="A4715" t="s">
        <v>14</v>
      </c>
      <c r="B4715" s="18">
        <v>21</v>
      </c>
    </row>
    <row r="4716" spans="1:2" x14ac:dyDescent="0.3">
      <c r="A4716" t="s">
        <v>14</v>
      </c>
      <c r="B4716" s="18">
        <v>1</v>
      </c>
    </row>
    <row r="4717" spans="1:2" x14ac:dyDescent="0.3">
      <c r="A4717" t="s">
        <v>18</v>
      </c>
      <c r="B4717" s="18">
        <v>1</v>
      </c>
    </row>
    <row r="4718" spans="1:2" x14ac:dyDescent="0.3">
      <c r="A4718" t="s">
        <v>18</v>
      </c>
      <c r="B4718" s="18">
        <v>1</v>
      </c>
    </row>
    <row r="4719" spans="1:2" x14ac:dyDescent="0.3">
      <c r="A4719" t="s">
        <v>18</v>
      </c>
      <c r="B4719" s="18">
        <v>1</v>
      </c>
    </row>
    <row r="4720" spans="1:2" x14ac:dyDescent="0.3">
      <c r="A4720" t="s">
        <v>18</v>
      </c>
      <c r="B4720" s="18">
        <v>1</v>
      </c>
    </row>
    <row r="4721" spans="1:2" x14ac:dyDescent="0.3">
      <c r="A4721" t="s">
        <v>10</v>
      </c>
      <c r="B4721" s="18">
        <v>24</v>
      </c>
    </row>
    <row r="4722" spans="1:2" x14ac:dyDescent="0.3">
      <c r="A4722" t="s">
        <v>14</v>
      </c>
      <c r="B4722" s="18">
        <v>24</v>
      </c>
    </row>
    <row r="4723" spans="1:2" x14ac:dyDescent="0.3">
      <c r="A4723" t="s">
        <v>14</v>
      </c>
      <c r="B4723" s="18">
        <v>24</v>
      </c>
    </row>
    <row r="4724" spans="1:2" x14ac:dyDescent="0.3">
      <c r="A4724" t="s">
        <v>10</v>
      </c>
      <c r="B4724" s="18">
        <v>21</v>
      </c>
    </row>
    <row r="4725" spans="1:2" x14ac:dyDescent="0.3">
      <c r="A4725" t="s">
        <v>18</v>
      </c>
      <c r="B4725" s="18">
        <v>21</v>
      </c>
    </row>
    <row r="4726" spans="1:2" x14ac:dyDescent="0.3">
      <c r="A4726" t="s">
        <v>18</v>
      </c>
      <c r="B4726" s="18">
        <v>21</v>
      </c>
    </row>
    <row r="4727" spans="1:2" x14ac:dyDescent="0.3">
      <c r="A4727" t="s">
        <v>14</v>
      </c>
      <c r="B4727" s="18">
        <v>21</v>
      </c>
    </row>
    <row r="4728" spans="1:2" x14ac:dyDescent="0.3">
      <c r="A4728" t="s">
        <v>18</v>
      </c>
      <c r="B4728" s="18">
        <v>21</v>
      </c>
    </row>
    <row r="4729" spans="1:2" x14ac:dyDescent="0.3">
      <c r="A4729" t="s">
        <v>18</v>
      </c>
      <c r="B4729" s="18">
        <v>19</v>
      </c>
    </row>
    <row r="4730" spans="1:2" x14ac:dyDescent="0.3">
      <c r="A4730" t="s">
        <v>10</v>
      </c>
      <c r="B4730" s="18">
        <v>19</v>
      </c>
    </row>
    <row r="4731" spans="1:2" x14ac:dyDescent="0.3">
      <c r="A4731" t="s">
        <v>14</v>
      </c>
      <c r="B4731" s="18">
        <v>19</v>
      </c>
    </row>
    <row r="4732" spans="1:2" x14ac:dyDescent="0.3">
      <c r="A4732" t="s">
        <v>14</v>
      </c>
      <c r="B4732" s="18">
        <v>21</v>
      </c>
    </row>
    <row r="4733" spans="1:2" x14ac:dyDescent="0.3">
      <c r="A4733" t="s">
        <v>14</v>
      </c>
      <c r="B4733" s="18">
        <v>14</v>
      </c>
    </row>
    <row r="4734" spans="1:2" x14ac:dyDescent="0.3">
      <c r="A4734" t="s">
        <v>14</v>
      </c>
      <c r="B4734" s="18">
        <v>3</v>
      </c>
    </row>
    <row r="4735" spans="1:2" x14ac:dyDescent="0.3">
      <c r="A4735" t="s">
        <v>14</v>
      </c>
      <c r="B4735" s="18">
        <v>22</v>
      </c>
    </row>
    <row r="4736" spans="1:2" x14ac:dyDescent="0.3">
      <c r="A4736" t="s">
        <v>18</v>
      </c>
      <c r="B4736" s="18">
        <v>11</v>
      </c>
    </row>
    <row r="4737" spans="1:2" x14ac:dyDescent="0.3">
      <c r="A4737" t="s">
        <v>18</v>
      </c>
      <c r="B4737" s="18">
        <v>23</v>
      </c>
    </row>
    <row r="4738" spans="1:2" x14ac:dyDescent="0.3">
      <c r="A4738" t="s">
        <v>18</v>
      </c>
      <c r="B4738" s="18">
        <v>21</v>
      </c>
    </row>
    <row r="4739" spans="1:2" x14ac:dyDescent="0.3">
      <c r="A4739" t="s">
        <v>18</v>
      </c>
      <c r="B4739" s="18">
        <v>21</v>
      </c>
    </row>
    <row r="4740" spans="1:2" x14ac:dyDescent="0.3">
      <c r="A4740" t="s">
        <v>10</v>
      </c>
      <c r="B4740" s="18">
        <v>12</v>
      </c>
    </row>
    <row r="4741" spans="1:2" x14ac:dyDescent="0.3">
      <c r="A4741" t="s">
        <v>14</v>
      </c>
      <c r="B4741" s="18">
        <v>12</v>
      </c>
    </row>
    <row r="4742" spans="1:2" x14ac:dyDescent="0.3">
      <c r="A4742" t="s">
        <v>14</v>
      </c>
      <c r="B4742" s="18">
        <v>20</v>
      </c>
    </row>
    <row r="4743" spans="1:2" x14ac:dyDescent="0.3">
      <c r="A4743" t="s">
        <v>14</v>
      </c>
      <c r="B4743" s="18">
        <v>20</v>
      </c>
    </row>
    <row r="4744" spans="1:2" x14ac:dyDescent="0.3">
      <c r="A4744" t="s">
        <v>14</v>
      </c>
      <c r="B4744" s="18">
        <v>14</v>
      </c>
    </row>
    <row r="4745" spans="1:2" x14ac:dyDescent="0.3">
      <c r="A4745" t="s">
        <v>18</v>
      </c>
      <c r="B4745" s="18">
        <v>14</v>
      </c>
    </row>
    <row r="4746" spans="1:2" x14ac:dyDescent="0.3">
      <c r="A4746" t="s">
        <v>14</v>
      </c>
      <c r="B4746" s="18">
        <v>18</v>
      </c>
    </row>
    <row r="4747" spans="1:2" x14ac:dyDescent="0.3">
      <c r="A4747" t="s">
        <v>18</v>
      </c>
      <c r="B4747" s="18">
        <v>17</v>
      </c>
    </row>
    <row r="4748" spans="1:2" x14ac:dyDescent="0.3">
      <c r="A4748" t="s">
        <v>14</v>
      </c>
      <c r="B4748" s="18">
        <v>16</v>
      </c>
    </row>
    <row r="4749" spans="1:2" x14ac:dyDescent="0.3">
      <c r="A4749" t="s">
        <v>18</v>
      </c>
      <c r="B4749" s="18">
        <v>3</v>
      </c>
    </row>
    <row r="4750" spans="1:2" x14ac:dyDescent="0.3">
      <c r="A4750" t="s">
        <v>10</v>
      </c>
      <c r="B4750" s="18">
        <v>3</v>
      </c>
    </row>
    <row r="4751" spans="1:2" x14ac:dyDescent="0.3">
      <c r="A4751" t="s">
        <v>18</v>
      </c>
      <c r="B4751" s="18">
        <v>3</v>
      </c>
    </row>
    <row r="4752" spans="1:2" x14ac:dyDescent="0.3">
      <c r="A4752" t="s">
        <v>14</v>
      </c>
      <c r="B4752" s="18">
        <v>24</v>
      </c>
    </row>
    <row r="4753" spans="1:2" x14ac:dyDescent="0.3">
      <c r="A4753" t="s">
        <v>18</v>
      </c>
      <c r="B4753" s="18">
        <v>18</v>
      </c>
    </row>
    <row r="4754" spans="1:2" x14ac:dyDescent="0.3">
      <c r="A4754" t="s">
        <v>14</v>
      </c>
      <c r="B4754" s="18">
        <v>18</v>
      </c>
    </row>
    <row r="4755" spans="1:2" x14ac:dyDescent="0.3">
      <c r="A4755" t="s">
        <v>18</v>
      </c>
      <c r="B4755" s="18">
        <v>18</v>
      </c>
    </row>
    <row r="4756" spans="1:2" x14ac:dyDescent="0.3">
      <c r="A4756" t="s">
        <v>18</v>
      </c>
      <c r="B4756" s="18">
        <v>18</v>
      </c>
    </row>
    <row r="4757" spans="1:2" x14ac:dyDescent="0.3">
      <c r="A4757" t="s">
        <v>14</v>
      </c>
      <c r="B4757" s="18">
        <v>18</v>
      </c>
    </row>
    <row r="4758" spans="1:2" x14ac:dyDescent="0.3">
      <c r="A4758" t="s">
        <v>14</v>
      </c>
      <c r="B4758" s="18">
        <v>18</v>
      </c>
    </row>
    <row r="4759" spans="1:2" x14ac:dyDescent="0.3">
      <c r="A4759" t="s">
        <v>18</v>
      </c>
      <c r="B4759" s="18">
        <v>12</v>
      </c>
    </row>
    <row r="4760" spans="1:2" x14ac:dyDescent="0.3">
      <c r="A4760" t="s">
        <v>10</v>
      </c>
      <c r="B4760" s="18">
        <v>12</v>
      </c>
    </row>
    <row r="4761" spans="1:2" x14ac:dyDescent="0.3">
      <c r="A4761" t="s">
        <v>10</v>
      </c>
      <c r="B4761" s="18">
        <v>1</v>
      </c>
    </row>
    <row r="4762" spans="1:2" x14ac:dyDescent="0.3">
      <c r="A4762" t="s">
        <v>18</v>
      </c>
      <c r="B4762" s="18">
        <v>22</v>
      </c>
    </row>
    <row r="4763" spans="1:2" x14ac:dyDescent="0.3">
      <c r="A4763" t="s">
        <v>18</v>
      </c>
      <c r="B4763" s="18">
        <v>22</v>
      </c>
    </row>
    <row r="4764" spans="1:2" x14ac:dyDescent="0.3">
      <c r="A4764" t="s">
        <v>14</v>
      </c>
      <c r="B4764" s="18">
        <v>22</v>
      </c>
    </row>
    <row r="4765" spans="1:2" x14ac:dyDescent="0.3">
      <c r="A4765" t="s">
        <v>18</v>
      </c>
      <c r="B4765" s="18">
        <v>24</v>
      </c>
    </row>
    <row r="4766" spans="1:2" x14ac:dyDescent="0.3">
      <c r="A4766" t="s">
        <v>18</v>
      </c>
      <c r="B4766" s="18">
        <v>21</v>
      </c>
    </row>
    <row r="4767" spans="1:2" x14ac:dyDescent="0.3">
      <c r="A4767" t="s">
        <v>14</v>
      </c>
      <c r="B4767" s="18">
        <v>21</v>
      </c>
    </row>
    <row r="4768" spans="1:2" x14ac:dyDescent="0.3">
      <c r="A4768" t="s">
        <v>18</v>
      </c>
      <c r="B4768" s="18">
        <v>21</v>
      </c>
    </row>
    <row r="4769" spans="1:2" x14ac:dyDescent="0.3">
      <c r="A4769" t="s">
        <v>18</v>
      </c>
      <c r="B4769" s="18">
        <v>21</v>
      </c>
    </row>
    <row r="4770" spans="1:2" x14ac:dyDescent="0.3">
      <c r="A4770" t="s">
        <v>18</v>
      </c>
      <c r="B4770" s="18">
        <v>4</v>
      </c>
    </row>
    <row r="4771" spans="1:2" x14ac:dyDescent="0.3">
      <c r="A4771" t="s">
        <v>18</v>
      </c>
      <c r="B4771" s="18">
        <v>4</v>
      </c>
    </row>
    <row r="4772" spans="1:2" x14ac:dyDescent="0.3">
      <c r="A4772" t="s">
        <v>18</v>
      </c>
      <c r="B4772" s="18">
        <v>4</v>
      </c>
    </row>
    <row r="4773" spans="1:2" x14ac:dyDescent="0.3">
      <c r="A4773" t="s">
        <v>18</v>
      </c>
      <c r="B4773" s="18">
        <v>4</v>
      </c>
    </row>
    <row r="4774" spans="1:2" x14ac:dyDescent="0.3">
      <c r="A4774" t="s">
        <v>18</v>
      </c>
      <c r="B4774" s="18">
        <v>21</v>
      </c>
    </row>
    <row r="4775" spans="1:2" x14ac:dyDescent="0.3">
      <c r="A4775" t="s">
        <v>18</v>
      </c>
      <c r="B4775" s="18">
        <v>22</v>
      </c>
    </row>
    <row r="4776" spans="1:2" x14ac:dyDescent="0.3">
      <c r="A4776" t="s">
        <v>10</v>
      </c>
      <c r="B4776" s="18">
        <v>23</v>
      </c>
    </row>
    <row r="4777" spans="1:2" x14ac:dyDescent="0.3">
      <c r="A4777" t="s">
        <v>14</v>
      </c>
      <c r="B4777" s="18">
        <v>23</v>
      </c>
    </row>
    <row r="4778" spans="1:2" x14ac:dyDescent="0.3">
      <c r="A4778" t="s">
        <v>18</v>
      </c>
      <c r="B4778" s="18">
        <v>23</v>
      </c>
    </row>
    <row r="4779" spans="1:2" x14ac:dyDescent="0.3">
      <c r="A4779" t="s">
        <v>14</v>
      </c>
      <c r="B4779" s="18">
        <v>21</v>
      </c>
    </row>
    <row r="4780" spans="1:2" x14ac:dyDescent="0.3">
      <c r="A4780" t="s">
        <v>14</v>
      </c>
      <c r="B4780" s="18">
        <v>20</v>
      </c>
    </row>
    <row r="4781" spans="1:2" x14ac:dyDescent="0.3">
      <c r="A4781" t="s">
        <v>14</v>
      </c>
      <c r="B4781" s="18">
        <v>22</v>
      </c>
    </row>
    <row r="4782" spans="1:2" x14ac:dyDescent="0.3">
      <c r="A4782" t="s">
        <v>14</v>
      </c>
      <c r="B4782" s="18">
        <v>21</v>
      </c>
    </row>
    <row r="4783" spans="1:2" x14ac:dyDescent="0.3">
      <c r="A4783" t="s">
        <v>18</v>
      </c>
      <c r="B4783" s="18">
        <v>21</v>
      </c>
    </row>
    <row r="4784" spans="1:2" x14ac:dyDescent="0.3">
      <c r="A4784" t="s">
        <v>18</v>
      </c>
      <c r="B4784" s="18">
        <v>21</v>
      </c>
    </row>
    <row r="4785" spans="1:2" x14ac:dyDescent="0.3">
      <c r="A4785" t="s">
        <v>14</v>
      </c>
      <c r="B4785" s="18">
        <v>21</v>
      </c>
    </row>
    <row r="4786" spans="1:2" x14ac:dyDescent="0.3">
      <c r="A4786" t="s">
        <v>18</v>
      </c>
      <c r="B4786" s="18">
        <v>21</v>
      </c>
    </row>
    <row r="4787" spans="1:2" x14ac:dyDescent="0.3">
      <c r="A4787" t="s">
        <v>18</v>
      </c>
      <c r="B4787" s="18">
        <v>21</v>
      </c>
    </row>
    <row r="4788" spans="1:2" x14ac:dyDescent="0.3">
      <c r="A4788" t="s">
        <v>14</v>
      </c>
      <c r="B4788" s="18">
        <v>21</v>
      </c>
    </row>
    <row r="4789" spans="1:2" x14ac:dyDescent="0.3">
      <c r="A4789" t="s">
        <v>14</v>
      </c>
      <c r="B4789" s="18">
        <v>21</v>
      </c>
    </row>
    <row r="4790" spans="1:2" x14ac:dyDescent="0.3">
      <c r="A4790" t="s">
        <v>14</v>
      </c>
      <c r="B4790" s="18">
        <v>21</v>
      </c>
    </row>
    <row r="4791" spans="1:2" x14ac:dyDescent="0.3">
      <c r="A4791" t="s">
        <v>14</v>
      </c>
      <c r="B4791" s="18">
        <v>21</v>
      </c>
    </row>
    <row r="4792" spans="1:2" x14ac:dyDescent="0.3">
      <c r="A4792" t="s">
        <v>14</v>
      </c>
      <c r="B4792" s="18">
        <v>20</v>
      </c>
    </row>
    <row r="4793" spans="1:2" x14ac:dyDescent="0.3">
      <c r="A4793" t="s">
        <v>14</v>
      </c>
      <c r="B4793" s="18">
        <v>20</v>
      </c>
    </row>
    <row r="4794" spans="1:2" x14ac:dyDescent="0.3">
      <c r="A4794" t="s">
        <v>14</v>
      </c>
      <c r="B4794" s="18">
        <v>20</v>
      </c>
    </row>
    <row r="4795" spans="1:2" x14ac:dyDescent="0.3">
      <c r="A4795" t="s">
        <v>14</v>
      </c>
      <c r="B4795" s="18">
        <v>21</v>
      </c>
    </row>
    <row r="4796" spans="1:2" x14ac:dyDescent="0.3">
      <c r="A4796" t="s">
        <v>18</v>
      </c>
      <c r="B4796" s="18">
        <v>21</v>
      </c>
    </row>
    <row r="4797" spans="1:2" x14ac:dyDescent="0.3">
      <c r="A4797" t="s">
        <v>14</v>
      </c>
      <c r="B4797" s="18">
        <v>15</v>
      </c>
    </row>
    <row r="4798" spans="1:2" x14ac:dyDescent="0.3">
      <c r="A4798" t="s">
        <v>14</v>
      </c>
      <c r="B4798" s="18">
        <v>13</v>
      </c>
    </row>
    <row r="4799" spans="1:2" x14ac:dyDescent="0.3">
      <c r="A4799" t="s">
        <v>14</v>
      </c>
      <c r="B4799" s="18">
        <v>15</v>
      </c>
    </row>
    <row r="4800" spans="1:2" x14ac:dyDescent="0.3">
      <c r="A4800" t="s">
        <v>14</v>
      </c>
      <c r="B4800" s="18">
        <v>18</v>
      </c>
    </row>
    <row r="4801" spans="1:2" x14ac:dyDescent="0.3">
      <c r="A4801" t="s">
        <v>18</v>
      </c>
      <c r="B4801" s="18">
        <v>18</v>
      </c>
    </row>
    <row r="4802" spans="1:2" x14ac:dyDescent="0.3">
      <c r="A4802" t="s">
        <v>14</v>
      </c>
      <c r="B4802" s="18">
        <v>18</v>
      </c>
    </row>
    <row r="4803" spans="1:2" x14ac:dyDescent="0.3">
      <c r="A4803" t="s">
        <v>14</v>
      </c>
      <c r="B4803" s="18">
        <v>20</v>
      </c>
    </row>
    <row r="4804" spans="1:2" x14ac:dyDescent="0.3">
      <c r="A4804" t="s">
        <v>14</v>
      </c>
      <c r="B4804" s="18">
        <v>20</v>
      </c>
    </row>
    <row r="4805" spans="1:2" x14ac:dyDescent="0.3">
      <c r="A4805" t="s">
        <v>14</v>
      </c>
      <c r="B4805" s="18">
        <v>17</v>
      </c>
    </row>
    <row r="4806" spans="1:2" x14ac:dyDescent="0.3">
      <c r="A4806" t="s">
        <v>14</v>
      </c>
      <c r="B4806" s="18">
        <v>17</v>
      </c>
    </row>
    <row r="4807" spans="1:2" x14ac:dyDescent="0.3">
      <c r="A4807" t="s">
        <v>10</v>
      </c>
      <c r="B4807" s="18">
        <v>17</v>
      </c>
    </row>
    <row r="4808" spans="1:2" x14ac:dyDescent="0.3">
      <c r="A4808" t="s">
        <v>10</v>
      </c>
      <c r="B4808" s="18">
        <v>17</v>
      </c>
    </row>
    <row r="4809" spans="1:2" x14ac:dyDescent="0.3">
      <c r="A4809" t="s">
        <v>14</v>
      </c>
      <c r="B4809" s="18">
        <v>14</v>
      </c>
    </row>
    <row r="4810" spans="1:2" x14ac:dyDescent="0.3">
      <c r="A4810" t="s">
        <v>24</v>
      </c>
      <c r="B4810" s="18">
        <v>24</v>
      </c>
    </row>
    <row r="4811" spans="1:2" x14ac:dyDescent="0.3">
      <c r="A4811" t="s">
        <v>14</v>
      </c>
      <c r="B4811" s="18">
        <v>24</v>
      </c>
    </row>
    <row r="4812" spans="1:2" x14ac:dyDescent="0.3">
      <c r="A4812" t="s">
        <v>18</v>
      </c>
      <c r="B4812" s="18">
        <v>21</v>
      </c>
    </row>
    <row r="4813" spans="1:2" x14ac:dyDescent="0.3">
      <c r="A4813" t="s">
        <v>18</v>
      </c>
      <c r="B4813" s="18">
        <v>13</v>
      </c>
    </row>
    <row r="4814" spans="1:2" x14ac:dyDescent="0.3">
      <c r="A4814" t="s">
        <v>14</v>
      </c>
      <c r="B4814" s="18">
        <v>17</v>
      </c>
    </row>
    <row r="4815" spans="1:2" x14ac:dyDescent="0.3">
      <c r="A4815" t="s">
        <v>14</v>
      </c>
      <c r="B4815" s="18">
        <v>19</v>
      </c>
    </row>
    <row r="4816" spans="1:2" x14ac:dyDescent="0.3">
      <c r="A4816" t="s">
        <v>18</v>
      </c>
      <c r="B4816" s="18">
        <v>19</v>
      </c>
    </row>
    <row r="4817" spans="1:2" x14ac:dyDescent="0.3">
      <c r="A4817" t="s">
        <v>18</v>
      </c>
      <c r="B4817" s="18">
        <v>19</v>
      </c>
    </row>
    <row r="4818" spans="1:2" x14ac:dyDescent="0.3">
      <c r="A4818" t="s">
        <v>14</v>
      </c>
      <c r="B4818" s="18">
        <v>16</v>
      </c>
    </row>
    <row r="4819" spans="1:2" x14ac:dyDescent="0.3">
      <c r="A4819" t="s">
        <v>14</v>
      </c>
      <c r="B4819" s="18">
        <v>16</v>
      </c>
    </row>
    <row r="4820" spans="1:2" x14ac:dyDescent="0.3">
      <c r="A4820" t="s">
        <v>14</v>
      </c>
      <c r="B4820" s="18">
        <v>16</v>
      </c>
    </row>
    <row r="4821" spans="1:2" x14ac:dyDescent="0.3">
      <c r="A4821" t="s">
        <v>14</v>
      </c>
      <c r="B4821" s="18">
        <v>16</v>
      </c>
    </row>
    <row r="4822" spans="1:2" x14ac:dyDescent="0.3">
      <c r="A4822" t="s">
        <v>14</v>
      </c>
      <c r="B4822" s="18">
        <v>18</v>
      </c>
    </row>
    <row r="4823" spans="1:2" x14ac:dyDescent="0.3">
      <c r="A4823" t="s">
        <v>10</v>
      </c>
      <c r="B4823" s="18">
        <v>18</v>
      </c>
    </row>
    <row r="4824" spans="1:2" x14ac:dyDescent="0.3">
      <c r="A4824" t="s">
        <v>14</v>
      </c>
      <c r="B4824" s="18">
        <v>18</v>
      </c>
    </row>
    <row r="4825" spans="1:2" x14ac:dyDescent="0.3">
      <c r="A4825" t="s">
        <v>14</v>
      </c>
      <c r="B4825" s="18">
        <v>20</v>
      </c>
    </row>
    <row r="4826" spans="1:2" x14ac:dyDescent="0.3">
      <c r="A4826" t="s">
        <v>18</v>
      </c>
      <c r="B4826" s="18">
        <v>20</v>
      </c>
    </row>
    <row r="4827" spans="1:2" x14ac:dyDescent="0.3">
      <c r="A4827" t="s">
        <v>14</v>
      </c>
      <c r="B4827" s="18">
        <v>20</v>
      </c>
    </row>
    <row r="4828" spans="1:2" x14ac:dyDescent="0.3">
      <c r="A4828" t="s">
        <v>14</v>
      </c>
      <c r="B4828" s="18">
        <v>20</v>
      </c>
    </row>
    <row r="4829" spans="1:2" x14ac:dyDescent="0.3">
      <c r="A4829" t="s">
        <v>14</v>
      </c>
      <c r="B4829" s="18">
        <v>17</v>
      </c>
    </row>
    <row r="4830" spans="1:2" x14ac:dyDescent="0.3">
      <c r="A4830" t="s">
        <v>14</v>
      </c>
      <c r="B4830" s="18">
        <v>17</v>
      </c>
    </row>
    <row r="4831" spans="1:2" x14ac:dyDescent="0.3">
      <c r="A4831" t="s">
        <v>18</v>
      </c>
      <c r="B4831" s="18">
        <v>17</v>
      </c>
    </row>
    <row r="4832" spans="1:2" x14ac:dyDescent="0.3">
      <c r="A4832" t="s">
        <v>14</v>
      </c>
      <c r="B4832" s="18">
        <v>17</v>
      </c>
    </row>
    <row r="4833" spans="1:2" x14ac:dyDescent="0.3">
      <c r="A4833" t="s">
        <v>18</v>
      </c>
      <c r="B4833" s="18">
        <v>21</v>
      </c>
    </row>
    <row r="4834" spans="1:2" x14ac:dyDescent="0.3">
      <c r="A4834" t="s">
        <v>10</v>
      </c>
      <c r="B4834" s="18">
        <v>7</v>
      </c>
    </row>
    <row r="4835" spans="1:2" x14ac:dyDescent="0.3">
      <c r="A4835" t="s">
        <v>18</v>
      </c>
      <c r="B4835" s="18">
        <v>7</v>
      </c>
    </row>
    <row r="4836" spans="1:2" x14ac:dyDescent="0.3">
      <c r="A4836" t="s">
        <v>18</v>
      </c>
      <c r="B4836" s="18">
        <v>20</v>
      </c>
    </row>
    <row r="4837" spans="1:2" x14ac:dyDescent="0.3">
      <c r="A4837" t="s">
        <v>14</v>
      </c>
      <c r="B4837" s="18">
        <v>9</v>
      </c>
    </row>
    <row r="4838" spans="1:2" x14ac:dyDescent="0.3">
      <c r="A4838" t="s">
        <v>18</v>
      </c>
      <c r="B4838" s="18">
        <v>19</v>
      </c>
    </row>
    <row r="4839" spans="1:2" x14ac:dyDescent="0.3">
      <c r="A4839" t="s">
        <v>10</v>
      </c>
      <c r="B4839" s="18">
        <v>11</v>
      </c>
    </row>
    <row r="4840" spans="1:2" x14ac:dyDescent="0.3">
      <c r="A4840" t="s">
        <v>14</v>
      </c>
      <c r="B4840" s="18">
        <v>11</v>
      </c>
    </row>
    <row r="4841" spans="1:2" x14ac:dyDescent="0.3">
      <c r="A4841" t="s">
        <v>14</v>
      </c>
      <c r="B4841" s="18">
        <v>8</v>
      </c>
    </row>
    <row r="4842" spans="1:2" x14ac:dyDescent="0.3">
      <c r="A4842" t="s">
        <v>14</v>
      </c>
      <c r="B4842" s="18">
        <v>5</v>
      </c>
    </row>
    <row r="4843" spans="1:2" x14ac:dyDescent="0.3">
      <c r="A4843" t="s">
        <v>18</v>
      </c>
      <c r="B4843" s="18">
        <v>18</v>
      </c>
    </row>
    <row r="4844" spans="1:2" x14ac:dyDescent="0.3">
      <c r="A4844" t="s">
        <v>14</v>
      </c>
      <c r="B4844" s="18">
        <v>18</v>
      </c>
    </row>
    <row r="4845" spans="1:2" x14ac:dyDescent="0.3">
      <c r="A4845" t="s">
        <v>18</v>
      </c>
      <c r="B4845" s="18">
        <v>18</v>
      </c>
    </row>
    <row r="4846" spans="1:2" x14ac:dyDescent="0.3">
      <c r="A4846" t="s">
        <v>14</v>
      </c>
      <c r="B4846" s="18">
        <v>10</v>
      </c>
    </row>
    <row r="4847" spans="1:2" x14ac:dyDescent="0.3">
      <c r="A4847" t="s">
        <v>14</v>
      </c>
      <c r="B4847" s="18">
        <v>17</v>
      </c>
    </row>
    <row r="4848" spans="1:2" x14ac:dyDescent="0.3">
      <c r="A4848" t="s">
        <v>14</v>
      </c>
      <c r="B4848" s="18">
        <v>20</v>
      </c>
    </row>
    <row r="4849" spans="1:2" x14ac:dyDescent="0.3">
      <c r="A4849" t="s">
        <v>14</v>
      </c>
      <c r="B4849" s="18">
        <v>17</v>
      </c>
    </row>
    <row r="4850" spans="1:2" x14ac:dyDescent="0.3">
      <c r="A4850" t="s">
        <v>14</v>
      </c>
      <c r="B4850" s="18">
        <v>17</v>
      </c>
    </row>
    <row r="4851" spans="1:2" x14ac:dyDescent="0.3">
      <c r="A4851" t="s">
        <v>14</v>
      </c>
      <c r="B4851" s="18">
        <v>17</v>
      </c>
    </row>
    <row r="4852" spans="1:2" x14ac:dyDescent="0.3">
      <c r="A4852" t="s">
        <v>14</v>
      </c>
      <c r="B4852" s="18">
        <v>17</v>
      </c>
    </row>
    <row r="4853" spans="1:2" x14ac:dyDescent="0.3">
      <c r="A4853" t="s">
        <v>14</v>
      </c>
      <c r="B4853" s="18">
        <v>16</v>
      </c>
    </row>
    <row r="4854" spans="1:2" x14ac:dyDescent="0.3">
      <c r="A4854" t="s">
        <v>18</v>
      </c>
      <c r="B4854" s="18">
        <v>11</v>
      </c>
    </row>
    <row r="4855" spans="1:2" x14ac:dyDescent="0.3">
      <c r="A4855" t="s">
        <v>18</v>
      </c>
      <c r="B4855" s="18">
        <v>18</v>
      </c>
    </row>
    <row r="4856" spans="1:2" x14ac:dyDescent="0.3">
      <c r="A4856" t="s">
        <v>14</v>
      </c>
      <c r="B4856" s="18">
        <v>15</v>
      </c>
    </row>
    <row r="4857" spans="1:2" x14ac:dyDescent="0.3">
      <c r="A4857" t="s">
        <v>18</v>
      </c>
      <c r="B4857" s="18">
        <v>10</v>
      </c>
    </row>
    <row r="4858" spans="1:2" x14ac:dyDescent="0.3">
      <c r="A4858" t="s">
        <v>14</v>
      </c>
      <c r="B4858" s="18">
        <v>20</v>
      </c>
    </row>
    <row r="4859" spans="1:2" x14ac:dyDescent="0.3">
      <c r="A4859" t="s">
        <v>14</v>
      </c>
      <c r="B4859" s="18">
        <v>20</v>
      </c>
    </row>
    <row r="4860" spans="1:2" x14ac:dyDescent="0.3">
      <c r="A4860" t="s">
        <v>18</v>
      </c>
      <c r="B4860" s="18">
        <v>20</v>
      </c>
    </row>
    <row r="4861" spans="1:2" x14ac:dyDescent="0.3">
      <c r="A4861" t="s">
        <v>14</v>
      </c>
      <c r="B4861" s="18">
        <v>17</v>
      </c>
    </row>
    <row r="4862" spans="1:2" x14ac:dyDescent="0.3">
      <c r="A4862" t="s">
        <v>14</v>
      </c>
      <c r="B4862" s="18">
        <v>17</v>
      </c>
    </row>
    <row r="4863" spans="1:2" x14ac:dyDescent="0.3">
      <c r="A4863" t="s">
        <v>14</v>
      </c>
      <c r="B4863" s="18">
        <v>12</v>
      </c>
    </row>
    <row r="4864" spans="1:2" x14ac:dyDescent="0.3">
      <c r="A4864" t="s">
        <v>14</v>
      </c>
      <c r="B4864" s="18">
        <v>19</v>
      </c>
    </row>
    <row r="4865" spans="1:2" x14ac:dyDescent="0.3">
      <c r="A4865" t="s">
        <v>18</v>
      </c>
      <c r="B4865" s="18">
        <v>11</v>
      </c>
    </row>
    <row r="4866" spans="1:2" x14ac:dyDescent="0.3">
      <c r="A4866" t="s">
        <v>18</v>
      </c>
      <c r="B4866" s="18">
        <v>13</v>
      </c>
    </row>
    <row r="4867" spans="1:2" x14ac:dyDescent="0.3">
      <c r="A4867" t="s">
        <v>14</v>
      </c>
      <c r="B4867" s="18">
        <v>4</v>
      </c>
    </row>
    <row r="4868" spans="1:2" x14ac:dyDescent="0.3">
      <c r="A4868" t="s">
        <v>14</v>
      </c>
      <c r="B4868" s="18">
        <v>4</v>
      </c>
    </row>
    <row r="4869" spans="1:2" x14ac:dyDescent="0.3">
      <c r="A4869" t="s">
        <v>14</v>
      </c>
      <c r="B4869" s="18">
        <v>4</v>
      </c>
    </row>
    <row r="4870" spans="1:2" x14ac:dyDescent="0.3">
      <c r="A4870" t="s">
        <v>14</v>
      </c>
      <c r="B4870" s="18">
        <v>3</v>
      </c>
    </row>
    <row r="4871" spans="1:2" x14ac:dyDescent="0.3">
      <c r="A4871" t="s">
        <v>14</v>
      </c>
      <c r="B4871" s="18">
        <v>3</v>
      </c>
    </row>
    <row r="4872" spans="1:2" x14ac:dyDescent="0.3">
      <c r="A4872" t="s">
        <v>10</v>
      </c>
      <c r="B4872" s="18">
        <v>19</v>
      </c>
    </row>
    <row r="4873" spans="1:2" x14ac:dyDescent="0.3">
      <c r="A4873" t="s">
        <v>24</v>
      </c>
      <c r="B4873" s="18">
        <v>22</v>
      </c>
    </row>
    <row r="4874" spans="1:2" x14ac:dyDescent="0.3">
      <c r="A4874" t="s">
        <v>14</v>
      </c>
      <c r="B4874" s="18">
        <v>22</v>
      </c>
    </row>
    <row r="4875" spans="1:2" x14ac:dyDescent="0.3">
      <c r="A4875" t="s">
        <v>14</v>
      </c>
      <c r="B4875" s="18">
        <v>20</v>
      </c>
    </row>
    <row r="4876" spans="1:2" x14ac:dyDescent="0.3">
      <c r="A4876" t="s">
        <v>18</v>
      </c>
      <c r="B4876" s="18">
        <v>20</v>
      </c>
    </row>
    <row r="4877" spans="1:2" x14ac:dyDescent="0.3">
      <c r="A4877" t="s">
        <v>14</v>
      </c>
      <c r="B4877" s="18">
        <v>20</v>
      </c>
    </row>
    <row r="4878" spans="1:2" x14ac:dyDescent="0.3">
      <c r="A4878" t="s">
        <v>14</v>
      </c>
      <c r="B4878" s="18">
        <v>16</v>
      </c>
    </row>
    <row r="4879" spans="1:2" x14ac:dyDescent="0.3">
      <c r="A4879" t="s">
        <v>24</v>
      </c>
      <c r="B4879" s="18">
        <v>16</v>
      </c>
    </row>
    <row r="4880" spans="1:2" x14ac:dyDescent="0.3">
      <c r="A4880" t="s">
        <v>18</v>
      </c>
      <c r="B4880" s="18">
        <v>16</v>
      </c>
    </row>
    <row r="4881" spans="1:2" x14ac:dyDescent="0.3">
      <c r="A4881" t="s">
        <v>18</v>
      </c>
      <c r="B4881" s="18">
        <v>16</v>
      </c>
    </row>
    <row r="4882" spans="1:2" x14ac:dyDescent="0.3">
      <c r="A4882" t="s">
        <v>14</v>
      </c>
      <c r="B4882" s="18">
        <v>16</v>
      </c>
    </row>
    <row r="4883" spans="1:2" x14ac:dyDescent="0.3">
      <c r="A4883" t="s">
        <v>14</v>
      </c>
      <c r="B4883" s="18">
        <v>16</v>
      </c>
    </row>
    <row r="4884" spans="1:2" x14ac:dyDescent="0.3">
      <c r="A4884" t="s">
        <v>24</v>
      </c>
      <c r="B4884" s="18">
        <v>16</v>
      </c>
    </row>
    <row r="4885" spans="1:2" x14ac:dyDescent="0.3">
      <c r="A4885" t="s">
        <v>14</v>
      </c>
      <c r="B4885" s="18">
        <v>16</v>
      </c>
    </row>
    <row r="4886" spans="1:2" x14ac:dyDescent="0.3">
      <c r="A4886" t="s">
        <v>14</v>
      </c>
      <c r="B4886" s="18">
        <v>21</v>
      </c>
    </row>
    <row r="4887" spans="1:2" x14ac:dyDescent="0.3">
      <c r="A4887" t="s">
        <v>24</v>
      </c>
      <c r="B4887" s="18">
        <v>21</v>
      </c>
    </row>
    <row r="4888" spans="1:2" x14ac:dyDescent="0.3">
      <c r="A4888" t="s">
        <v>24</v>
      </c>
      <c r="B4888" s="18">
        <v>18</v>
      </c>
    </row>
    <row r="4889" spans="1:2" x14ac:dyDescent="0.3">
      <c r="A4889" t="s">
        <v>14</v>
      </c>
      <c r="B4889" s="18">
        <v>16</v>
      </c>
    </row>
    <row r="4890" spans="1:2" x14ac:dyDescent="0.3">
      <c r="A4890" t="s">
        <v>14</v>
      </c>
      <c r="B4890" s="18">
        <v>16</v>
      </c>
    </row>
    <row r="4891" spans="1:2" x14ac:dyDescent="0.3">
      <c r="A4891" t="s">
        <v>18</v>
      </c>
      <c r="B4891" s="18">
        <v>16</v>
      </c>
    </row>
    <row r="4892" spans="1:2" x14ac:dyDescent="0.3">
      <c r="A4892" t="s">
        <v>14</v>
      </c>
      <c r="B4892" s="18">
        <v>13</v>
      </c>
    </row>
    <row r="4893" spans="1:2" x14ac:dyDescent="0.3">
      <c r="A4893" t="s">
        <v>18</v>
      </c>
      <c r="B4893" s="18">
        <v>13</v>
      </c>
    </row>
    <row r="4894" spans="1:2" x14ac:dyDescent="0.3">
      <c r="A4894" t="s">
        <v>18</v>
      </c>
      <c r="B4894" s="18">
        <v>13</v>
      </c>
    </row>
    <row r="4895" spans="1:2" x14ac:dyDescent="0.3">
      <c r="A4895" t="s">
        <v>14</v>
      </c>
      <c r="B4895" s="18">
        <v>13</v>
      </c>
    </row>
    <row r="4896" spans="1:2" x14ac:dyDescent="0.3">
      <c r="A4896" t="s">
        <v>14</v>
      </c>
      <c r="B4896" s="18">
        <v>13</v>
      </c>
    </row>
    <row r="4897" spans="1:2" x14ac:dyDescent="0.3">
      <c r="A4897" t="s">
        <v>14</v>
      </c>
      <c r="B4897" s="18">
        <v>11</v>
      </c>
    </row>
    <row r="4898" spans="1:2" x14ac:dyDescent="0.3">
      <c r="A4898" t="s">
        <v>14</v>
      </c>
      <c r="B4898" s="18">
        <v>11</v>
      </c>
    </row>
    <row r="4899" spans="1:2" x14ac:dyDescent="0.3">
      <c r="A4899" t="s">
        <v>14</v>
      </c>
      <c r="B4899" s="18">
        <v>13</v>
      </c>
    </row>
    <row r="4900" spans="1:2" x14ac:dyDescent="0.3">
      <c r="A4900" t="s">
        <v>14</v>
      </c>
      <c r="B4900" s="18">
        <v>13</v>
      </c>
    </row>
    <row r="4901" spans="1:2" x14ac:dyDescent="0.3">
      <c r="A4901" t="s">
        <v>18</v>
      </c>
      <c r="B4901" s="18">
        <v>13</v>
      </c>
    </row>
    <row r="4902" spans="1:2" x14ac:dyDescent="0.3">
      <c r="A4902" t="s">
        <v>14</v>
      </c>
      <c r="B4902" s="18">
        <v>9</v>
      </c>
    </row>
    <row r="4903" spans="1:2" x14ac:dyDescent="0.3">
      <c r="A4903" t="s">
        <v>14</v>
      </c>
      <c r="B4903" s="18">
        <v>10</v>
      </c>
    </row>
    <row r="4904" spans="1:2" x14ac:dyDescent="0.3">
      <c r="A4904" t="s">
        <v>18</v>
      </c>
      <c r="B4904" s="18">
        <v>7</v>
      </c>
    </row>
    <row r="4905" spans="1:2" x14ac:dyDescent="0.3">
      <c r="A4905" t="s">
        <v>14</v>
      </c>
      <c r="B4905" s="18">
        <v>7</v>
      </c>
    </row>
    <row r="4906" spans="1:2" x14ac:dyDescent="0.3">
      <c r="A4906" t="s">
        <v>10</v>
      </c>
      <c r="B4906" s="18">
        <v>7</v>
      </c>
    </row>
    <row r="4907" spans="1:2" x14ac:dyDescent="0.3">
      <c r="A4907" t="s">
        <v>14</v>
      </c>
      <c r="B4907" s="18">
        <v>4</v>
      </c>
    </row>
    <row r="4908" spans="1:2" x14ac:dyDescent="0.3">
      <c r="A4908" t="s">
        <v>14</v>
      </c>
      <c r="B4908" s="18">
        <v>4</v>
      </c>
    </row>
    <row r="4909" spans="1:2" x14ac:dyDescent="0.3">
      <c r="A4909" t="s">
        <v>14</v>
      </c>
      <c r="B4909" s="18">
        <v>4</v>
      </c>
    </row>
    <row r="4910" spans="1:2" x14ac:dyDescent="0.3">
      <c r="A4910" t="s">
        <v>10</v>
      </c>
      <c r="B4910" s="18">
        <v>4</v>
      </c>
    </row>
    <row r="4911" spans="1:2" x14ac:dyDescent="0.3">
      <c r="A4911" t="s">
        <v>14</v>
      </c>
      <c r="B4911" s="18">
        <v>4</v>
      </c>
    </row>
    <row r="4912" spans="1:2" x14ac:dyDescent="0.3">
      <c r="A4912" t="s">
        <v>14</v>
      </c>
      <c r="B4912" s="18">
        <v>17</v>
      </c>
    </row>
    <row r="4913" spans="1:2" x14ac:dyDescent="0.3">
      <c r="A4913" t="s">
        <v>18</v>
      </c>
      <c r="B4913" s="18">
        <v>17</v>
      </c>
    </row>
    <row r="4914" spans="1:2" x14ac:dyDescent="0.3">
      <c r="A4914" t="s">
        <v>18</v>
      </c>
      <c r="B4914" s="18">
        <v>6</v>
      </c>
    </row>
    <row r="4915" spans="1:2" x14ac:dyDescent="0.3">
      <c r="A4915" t="s">
        <v>14</v>
      </c>
      <c r="B4915" s="18">
        <v>6</v>
      </c>
    </row>
    <row r="4916" spans="1:2" x14ac:dyDescent="0.3">
      <c r="A4916" t="s">
        <v>14</v>
      </c>
      <c r="B4916" s="18">
        <v>6</v>
      </c>
    </row>
    <row r="4917" spans="1:2" x14ac:dyDescent="0.3">
      <c r="A4917" t="s">
        <v>14</v>
      </c>
      <c r="B4917" s="18">
        <v>19</v>
      </c>
    </row>
    <row r="4918" spans="1:2" x14ac:dyDescent="0.3">
      <c r="A4918" t="s">
        <v>14</v>
      </c>
      <c r="B4918" s="18">
        <v>19</v>
      </c>
    </row>
    <row r="4919" spans="1:2" x14ac:dyDescent="0.3">
      <c r="A4919" t="s">
        <v>14</v>
      </c>
      <c r="B4919" s="18">
        <v>16</v>
      </c>
    </row>
    <row r="4920" spans="1:2" x14ac:dyDescent="0.3">
      <c r="A4920" t="s">
        <v>14</v>
      </c>
      <c r="B4920" s="18">
        <v>16</v>
      </c>
    </row>
    <row r="4921" spans="1:2" x14ac:dyDescent="0.3">
      <c r="A4921" t="s">
        <v>18</v>
      </c>
      <c r="B4921" s="18">
        <v>16</v>
      </c>
    </row>
    <row r="4922" spans="1:2" x14ac:dyDescent="0.3">
      <c r="A4922" t="s">
        <v>14</v>
      </c>
      <c r="B4922" s="18">
        <v>5</v>
      </c>
    </row>
    <row r="4923" spans="1:2" x14ac:dyDescent="0.3">
      <c r="A4923" t="s">
        <v>18</v>
      </c>
      <c r="B4923" s="18">
        <v>5</v>
      </c>
    </row>
    <row r="4924" spans="1:2" x14ac:dyDescent="0.3">
      <c r="A4924" t="s">
        <v>18</v>
      </c>
      <c r="B4924" s="18">
        <v>5</v>
      </c>
    </row>
    <row r="4925" spans="1:2" x14ac:dyDescent="0.3">
      <c r="A4925" t="s">
        <v>18</v>
      </c>
      <c r="B4925" s="18">
        <v>5</v>
      </c>
    </row>
    <row r="4926" spans="1:2" x14ac:dyDescent="0.3">
      <c r="A4926" t="s">
        <v>14</v>
      </c>
      <c r="B4926" s="18">
        <v>2</v>
      </c>
    </row>
    <row r="4927" spans="1:2" x14ac:dyDescent="0.3">
      <c r="A4927" t="s">
        <v>14</v>
      </c>
      <c r="B4927" s="18">
        <v>2</v>
      </c>
    </row>
    <row r="4928" spans="1:2" x14ac:dyDescent="0.3">
      <c r="A4928" t="s">
        <v>14</v>
      </c>
      <c r="B4928" s="18">
        <v>2</v>
      </c>
    </row>
    <row r="4929" spans="1:2" x14ac:dyDescent="0.3">
      <c r="A4929" t="s">
        <v>14</v>
      </c>
      <c r="B4929" s="18">
        <v>2</v>
      </c>
    </row>
    <row r="4930" spans="1:2" x14ac:dyDescent="0.3">
      <c r="A4930" t="s">
        <v>10</v>
      </c>
      <c r="B4930" s="18">
        <v>2</v>
      </c>
    </row>
    <row r="4931" spans="1:2" x14ac:dyDescent="0.3">
      <c r="A4931" t="s">
        <v>14</v>
      </c>
      <c r="B4931" s="18">
        <v>2</v>
      </c>
    </row>
    <row r="4932" spans="1:2" x14ac:dyDescent="0.3">
      <c r="A4932" t="s">
        <v>14</v>
      </c>
      <c r="B4932" s="18">
        <v>17</v>
      </c>
    </row>
    <row r="4933" spans="1:2" x14ac:dyDescent="0.3">
      <c r="A4933" t="s">
        <v>14</v>
      </c>
      <c r="B4933" s="18">
        <v>24</v>
      </c>
    </row>
    <row r="4934" spans="1:2" x14ac:dyDescent="0.3">
      <c r="A4934" t="s">
        <v>14</v>
      </c>
      <c r="B4934" s="18">
        <v>18</v>
      </c>
    </row>
    <row r="4935" spans="1:2" x14ac:dyDescent="0.3">
      <c r="A4935" t="s">
        <v>18</v>
      </c>
      <c r="B4935" s="18">
        <v>18</v>
      </c>
    </row>
    <row r="4936" spans="1:2" x14ac:dyDescent="0.3">
      <c r="A4936" t="s">
        <v>18</v>
      </c>
      <c r="B4936" s="18">
        <v>18</v>
      </c>
    </row>
    <row r="4937" spans="1:2" x14ac:dyDescent="0.3">
      <c r="A4937" t="s">
        <v>14</v>
      </c>
      <c r="B4937" s="18">
        <v>17</v>
      </c>
    </row>
    <row r="4938" spans="1:2" x14ac:dyDescent="0.3">
      <c r="A4938" t="s">
        <v>18</v>
      </c>
      <c r="B4938" s="18">
        <v>5</v>
      </c>
    </row>
    <row r="4939" spans="1:2" x14ac:dyDescent="0.3">
      <c r="A4939" t="s">
        <v>14</v>
      </c>
      <c r="B4939" s="18">
        <v>5</v>
      </c>
    </row>
    <row r="4940" spans="1:2" x14ac:dyDescent="0.3">
      <c r="A4940" t="s">
        <v>14</v>
      </c>
      <c r="B4940" s="18">
        <v>5</v>
      </c>
    </row>
    <row r="4941" spans="1:2" x14ac:dyDescent="0.3">
      <c r="A4941" t="s">
        <v>14</v>
      </c>
      <c r="B4941" s="18">
        <v>5</v>
      </c>
    </row>
    <row r="4942" spans="1:2" x14ac:dyDescent="0.3">
      <c r="A4942" t="s">
        <v>14</v>
      </c>
      <c r="B4942" s="18">
        <v>5</v>
      </c>
    </row>
    <row r="4943" spans="1:2" x14ac:dyDescent="0.3">
      <c r="A4943" t="s">
        <v>14</v>
      </c>
      <c r="B4943" s="18">
        <v>3</v>
      </c>
    </row>
    <row r="4944" spans="1:2" x14ac:dyDescent="0.3">
      <c r="A4944" t="s">
        <v>18</v>
      </c>
      <c r="B4944" s="18">
        <v>3</v>
      </c>
    </row>
    <row r="4945" spans="1:2" x14ac:dyDescent="0.3">
      <c r="A4945" t="s">
        <v>14</v>
      </c>
      <c r="B4945" s="18">
        <v>4</v>
      </c>
    </row>
    <row r="4946" spans="1:2" x14ac:dyDescent="0.3">
      <c r="A4946" t="s">
        <v>14</v>
      </c>
      <c r="B4946" s="18">
        <v>4</v>
      </c>
    </row>
    <row r="4947" spans="1:2" x14ac:dyDescent="0.3">
      <c r="A4947" t="s">
        <v>18</v>
      </c>
      <c r="B4947" s="18">
        <v>2</v>
      </c>
    </row>
    <row r="4948" spans="1:2" x14ac:dyDescent="0.3">
      <c r="A4948" t="s">
        <v>18</v>
      </c>
      <c r="B4948" s="18">
        <v>14</v>
      </c>
    </row>
    <row r="4949" spans="1:2" x14ac:dyDescent="0.3">
      <c r="A4949" t="s">
        <v>18</v>
      </c>
      <c r="B4949" s="18">
        <v>18</v>
      </c>
    </row>
    <row r="4950" spans="1:2" x14ac:dyDescent="0.3">
      <c r="A4950" t="s">
        <v>18</v>
      </c>
      <c r="B4950" s="18">
        <v>18</v>
      </c>
    </row>
    <row r="4951" spans="1:2" x14ac:dyDescent="0.3">
      <c r="A4951" t="s">
        <v>18</v>
      </c>
      <c r="B4951" s="18">
        <v>18</v>
      </c>
    </row>
    <row r="4952" spans="1:2" x14ac:dyDescent="0.3">
      <c r="A4952" t="s">
        <v>18</v>
      </c>
      <c r="B4952" s="18">
        <v>1</v>
      </c>
    </row>
    <row r="4953" spans="1:2" x14ac:dyDescent="0.3">
      <c r="A4953" t="s">
        <v>18</v>
      </c>
      <c r="B4953" s="18">
        <v>1</v>
      </c>
    </row>
    <row r="4954" spans="1:2" x14ac:dyDescent="0.3">
      <c r="A4954" t="s">
        <v>18</v>
      </c>
      <c r="B4954" s="18">
        <v>1</v>
      </c>
    </row>
    <row r="4955" spans="1:2" x14ac:dyDescent="0.3">
      <c r="A4955" t="s">
        <v>18</v>
      </c>
      <c r="B4955" s="18">
        <v>10</v>
      </c>
    </row>
    <row r="4956" spans="1:2" x14ac:dyDescent="0.3">
      <c r="A4956" t="s">
        <v>18</v>
      </c>
      <c r="B4956" s="18">
        <v>8</v>
      </c>
    </row>
    <row r="4957" spans="1:2" x14ac:dyDescent="0.3">
      <c r="A4957" t="s">
        <v>14</v>
      </c>
      <c r="B4957" s="18">
        <v>9</v>
      </c>
    </row>
    <row r="4958" spans="1:2" x14ac:dyDescent="0.3">
      <c r="A4958" t="s">
        <v>14</v>
      </c>
      <c r="B4958" s="18">
        <v>12</v>
      </c>
    </row>
    <row r="4959" spans="1:2" x14ac:dyDescent="0.3">
      <c r="A4959" t="s">
        <v>24</v>
      </c>
      <c r="B4959" s="18">
        <v>9</v>
      </c>
    </row>
    <row r="4960" spans="1:2" x14ac:dyDescent="0.3">
      <c r="A4960" t="s">
        <v>18</v>
      </c>
      <c r="B4960" s="18">
        <v>9</v>
      </c>
    </row>
    <row r="4961" spans="1:2" x14ac:dyDescent="0.3">
      <c r="A4961" t="s">
        <v>10</v>
      </c>
      <c r="B4961" s="18">
        <v>12</v>
      </c>
    </row>
    <row r="4962" spans="1:2" x14ac:dyDescent="0.3">
      <c r="A4962" t="s">
        <v>14</v>
      </c>
      <c r="B4962" s="18">
        <v>13</v>
      </c>
    </row>
    <row r="4963" spans="1:2" x14ac:dyDescent="0.3">
      <c r="A4963" t="s">
        <v>10</v>
      </c>
      <c r="B4963" s="18">
        <v>7</v>
      </c>
    </row>
    <row r="4964" spans="1:2" x14ac:dyDescent="0.3">
      <c r="A4964" t="s">
        <v>18</v>
      </c>
      <c r="B4964" s="18">
        <v>17</v>
      </c>
    </row>
    <row r="4965" spans="1:2" x14ac:dyDescent="0.3">
      <c r="A4965" t="s">
        <v>14</v>
      </c>
      <c r="B4965" s="18">
        <v>17</v>
      </c>
    </row>
    <row r="4966" spans="1:2" x14ac:dyDescent="0.3">
      <c r="A4966" t="s">
        <v>10</v>
      </c>
      <c r="B4966" s="18">
        <v>13</v>
      </c>
    </row>
    <row r="4967" spans="1:2" x14ac:dyDescent="0.3">
      <c r="A4967" t="s">
        <v>14</v>
      </c>
      <c r="B4967" s="18">
        <v>12</v>
      </c>
    </row>
    <row r="4968" spans="1:2" x14ac:dyDescent="0.3">
      <c r="A4968" t="s">
        <v>14</v>
      </c>
      <c r="B4968" s="18">
        <v>12</v>
      </c>
    </row>
    <row r="4969" spans="1:2" x14ac:dyDescent="0.3">
      <c r="A4969" t="s">
        <v>24</v>
      </c>
      <c r="B4969" s="18">
        <v>12</v>
      </c>
    </row>
    <row r="4970" spans="1:2" x14ac:dyDescent="0.3">
      <c r="A4970" t="s">
        <v>18</v>
      </c>
      <c r="B4970" s="18">
        <v>24</v>
      </c>
    </row>
    <row r="4971" spans="1:2" x14ac:dyDescent="0.3">
      <c r="A4971" t="s">
        <v>14</v>
      </c>
      <c r="B4971" s="18">
        <v>15</v>
      </c>
    </row>
    <row r="4972" spans="1:2" x14ac:dyDescent="0.3">
      <c r="A4972" t="s">
        <v>14</v>
      </c>
      <c r="B4972" s="18">
        <v>10</v>
      </c>
    </row>
    <row r="4973" spans="1:2" x14ac:dyDescent="0.3">
      <c r="A4973" t="s">
        <v>14</v>
      </c>
      <c r="B4973" s="18">
        <v>10</v>
      </c>
    </row>
    <row r="4974" spans="1:2" x14ac:dyDescent="0.3">
      <c r="A4974" t="s">
        <v>14</v>
      </c>
      <c r="B4974" s="18">
        <v>10</v>
      </c>
    </row>
    <row r="4975" spans="1:2" x14ac:dyDescent="0.3">
      <c r="A4975" t="s">
        <v>14</v>
      </c>
      <c r="B4975" s="18">
        <v>16</v>
      </c>
    </row>
    <row r="4976" spans="1:2" x14ac:dyDescent="0.3">
      <c r="A4976" t="s">
        <v>14</v>
      </c>
      <c r="B4976" s="18">
        <v>19</v>
      </c>
    </row>
    <row r="4977" spans="1:2" x14ac:dyDescent="0.3">
      <c r="A4977" t="s">
        <v>14</v>
      </c>
      <c r="B4977" s="18">
        <v>16</v>
      </c>
    </row>
    <row r="4978" spans="1:2" x14ac:dyDescent="0.3">
      <c r="A4978" t="s">
        <v>14</v>
      </c>
      <c r="B4978" s="18">
        <v>16</v>
      </c>
    </row>
    <row r="4979" spans="1:2" x14ac:dyDescent="0.3">
      <c r="A4979" t="s">
        <v>10</v>
      </c>
      <c r="B4979" s="18">
        <v>16</v>
      </c>
    </row>
    <row r="4980" spans="1:2" x14ac:dyDescent="0.3">
      <c r="A4980" t="s">
        <v>14</v>
      </c>
      <c r="B4980" s="18">
        <v>16</v>
      </c>
    </row>
    <row r="4981" spans="1:2" x14ac:dyDescent="0.3">
      <c r="A4981" t="s">
        <v>18</v>
      </c>
      <c r="B4981" s="18">
        <v>16</v>
      </c>
    </row>
    <row r="4982" spans="1:2" x14ac:dyDescent="0.3">
      <c r="A4982" t="s">
        <v>14</v>
      </c>
      <c r="B4982" s="18">
        <v>16</v>
      </c>
    </row>
    <row r="4983" spans="1:2" x14ac:dyDescent="0.3">
      <c r="A4983" t="s">
        <v>14</v>
      </c>
      <c r="B4983" s="18">
        <v>16</v>
      </c>
    </row>
    <row r="4984" spans="1:2" x14ac:dyDescent="0.3">
      <c r="A4984" t="s">
        <v>14</v>
      </c>
      <c r="B4984" s="18">
        <v>16</v>
      </c>
    </row>
    <row r="4985" spans="1:2" x14ac:dyDescent="0.3">
      <c r="A4985" t="s">
        <v>18</v>
      </c>
      <c r="B4985" s="18">
        <v>24</v>
      </c>
    </row>
    <row r="4986" spans="1:2" x14ac:dyDescent="0.3">
      <c r="A4986" t="s">
        <v>18</v>
      </c>
      <c r="B4986" s="18">
        <v>24</v>
      </c>
    </row>
    <row r="4987" spans="1:2" x14ac:dyDescent="0.3">
      <c r="A4987" t="s">
        <v>14</v>
      </c>
      <c r="B4987" s="18">
        <v>24</v>
      </c>
    </row>
    <row r="4988" spans="1:2" x14ac:dyDescent="0.3">
      <c r="A4988" t="s">
        <v>14</v>
      </c>
      <c r="B4988" s="18">
        <v>24</v>
      </c>
    </row>
    <row r="4989" spans="1:2" x14ac:dyDescent="0.3">
      <c r="A4989" t="s">
        <v>14</v>
      </c>
      <c r="B4989" s="18">
        <v>24</v>
      </c>
    </row>
    <row r="4990" spans="1:2" x14ac:dyDescent="0.3">
      <c r="A4990" t="s">
        <v>14</v>
      </c>
      <c r="B4990" s="18">
        <v>24</v>
      </c>
    </row>
    <row r="4991" spans="1:2" x14ac:dyDescent="0.3">
      <c r="A4991" t="s">
        <v>14</v>
      </c>
      <c r="B4991" s="18">
        <v>15</v>
      </c>
    </row>
    <row r="4992" spans="1:2" x14ac:dyDescent="0.3">
      <c r="A4992" t="s">
        <v>14</v>
      </c>
      <c r="B4992" s="18">
        <v>15</v>
      </c>
    </row>
    <row r="4993" spans="1:2" x14ac:dyDescent="0.3">
      <c r="A4993" t="s">
        <v>14</v>
      </c>
      <c r="B4993" s="18">
        <v>6</v>
      </c>
    </row>
    <row r="4994" spans="1:2" x14ac:dyDescent="0.3">
      <c r="A4994" t="s">
        <v>18</v>
      </c>
      <c r="B4994" s="18">
        <v>6</v>
      </c>
    </row>
    <row r="4995" spans="1:2" x14ac:dyDescent="0.3">
      <c r="A4995" t="s">
        <v>10</v>
      </c>
      <c r="B4995" s="18">
        <v>3</v>
      </c>
    </row>
    <row r="4996" spans="1:2" x14ac:dyDescent="0.3">
      <c r="A4996" t="s">
        <v>14</v>
      </c>
      <c r="B4996" s="18">
        <v>3</v>
      </c>
    </row>
    <row r="4997" spans="1:2" x14ac:dyDescent="0.3">
      <c r="A4997" t="s">
        <v>14</v>
      </c>
      <c r="B4997" s="18">
        <v>3</v>
      </c>
    </row>
    <row r="4998" spans="1:2" x14ac:dyDescent="0.3">
      <c r="A4998" t="s">
        <v>18</v>
      </c>
      <c r="B4998" s="18">
        <v>24</v>
      </c>
    </row>
    <row r="4999" spans="1:2" x14ac:dyDescent="0.3">
      <c r="A4999" t="s">
        <v>18</v>
      </c>
      <c r="B4999" s="18">
        <v>24</v>
      </c>
    </row>
    <row r="5000" spans="1:2" x14ac:dyDescent="0.3">
      <c r="A5000" t="s">
        <v>14</v>
      </c>
      <c r="B5000" s="18">
        <v>24</v>
      </c>
    </row>
    <row r="5001" spans="1:2" x14ac:dyDescent="0.3">
      <c r="A5001" t="s">
        <v>14</v>
      </c>
      <c r="B5001" s="18">
        <v>17</v>
      </c>
    </row>
    <row r="5002" spans="1:2" x14ac:dyDescent="0.3">
      <c r="A5002" t="s">
        <v>14</v>
      </c>
      <c r="B5002" s="18">
        <v>1</v>
      </c>
    </row>
    <row r="5003" spans="1:2" x14ac:dyDescent="0.3">
      <c r="A5003" t="s">
        <v>18</v>
      </c>
      <c r="B5003" s="18">
        <v>23</v>
      </c>
    </row>
    <row r="5004" spans="1:2" x14ac:dyDescent="0.3">
      <c r="A5004" t="s">
        <v>14</v>
      </c>
      <c r="B5004" s="18">
        <v>23</v>
      </c>
    </row>
    <row r="5005" spans="1:2" x14ac:dyDescent="0.3">
      <c r="A5005" t="s">
        <v>18</v>
      </c>
      <c r="B5005" s="18">
        <v>17</v>
      </c>
    </row>
    <row r="5006" spans="1:2" x14ac:dyDescent="0.3">
      <c r="A5006" t="s">
        <v>18</v>
      </c>
      <c r="B5006" s="18">
        <v>24</v>
      </c>
    </row>
    <row r="5007" spans="1:2" x14ac:dyDescent="0.3">
      <c r="A5007" t="s">
        <v>14</v>
      </c>
      <c r="B5007" s="18">
        <v>24</v>
      </c>
    </row>
    <row r="5008" spans="1:2" x14ac:dyDescent="0.3">
      <c r="A5008" t="s">
        <v>14</v>
      </c>
      <c r="B5008" s="18">
        <v>20</v>
      </c>
    </row>
    <row r="5009" spans="1:2" x14ac:dyDescent="0.3">
      <c r="A5009" t="s">
        <v>14</v>
      </c>
      <c r="B5009" s="18">
        <v>3</v>
      </c>
    </row>
    <row r="5010" spans="1:2" x14ac:dyDescent="0.3">
      <c r="A5010" t="s">
        <v>18</v>
      </c>
      <c r="B5010" s="18">
        <v>3</v>
      </c>
    </row>
    <row r="5011" spans="1:2" x14ac:dyDescent="0.3">
      <c r="A5011" t="s">
        <v>10</v>
      </c>
      <c r="B5011" s="18">
        <v>21</v>
      </c>
    </row>
    <row r="5012" spans="1:2" x14ac:dyDescent="0.3">
      <c r="A5012" t="s">
        <v>14</v>
      </c>
      <c r="B5012" s="18">
        <v>21</v>
      </c>
    </row>
    <row r="5013" spans="1:2" x14ac:dyDescent="0.3">
      <c r="A5013" t="s">
        <v>14</v>
      </c>
      <c r="B5013" s="18">
        <v>2</v>
      </c>
    </row>
    <row r="5014" spans="1:2" x14ac:dyDescent="0.3">
      <c r="A5014" t="s">
        <v>10</v>
      </c>
      <c r="B5014" s="18">
        <v>2</v>
      </c>
    </row>
    <row r="5015" spans="1:2" x14ac:dyDescent="0.3">
      <c r="A5015" t="s">
        <v>18</v>
      </c>
      <c r="B5015" s="18">
        <v>2</v>
      </c>
    </row>
    <row r="5016" spans="1:2" x14ac:dyDescent="0.3">
      <c r="A5016" t="s">
        <v>14</v>
      </c>
      <c r="B5016" s="18">
        <v>23</v>
      </c>
    </row>
    <row r="5017" spans="1:2" x14ac:dyDescent="0.3">
      <c r="A5017" t="s">
        <v>18</v>
      </c>
      <c r="B5017" s="18">
        <v>23</v>
      </c>
    </row>
    <row r="5018" spans="1:2" x14ac:dyDescent="0.3">
      <c r="A5018" t="s">
        <v>14</v>
      </c>
      <c r="B5018" s="18">
        <v>23</v>
      </c>
    </row>
    <row r="5019" spans="1:2" x14ac:dyDescent="0.3">
      <c r="A5019" t="s">
        <v>14</v>
      </c>
      <c r="B5019" s="18">
        <v>14</v>
      </c>
    </row>
    <row r="5020" spans="1:2" x14ac:dyDescent="0.3">
      <c r="A5020" t="s">
        <v>14</v>
      </c>
      <c r="B5020" s="18">
        <v>14</v>
      </c>
    </row>
    <row r="5021" spans="1:2" x14ac:dyDescent="0.3">
      <c r="A5021" t="s">
        <v>14</v>
      </c>
      <c r="B5021" s="18">
        <v>3</v>
      </c>
    </row>
    <row r="5022" spans="1:2" x14ac:dyDescent="0.3">
      <c r="A5022" t="s">
        <v>18</v>
      </c>
      <c r="B5022" s="18">
        <v>10</v>
      </c>
    </row>
    <row r="5023" spans="1:2" x14ac:dyDescent="0.3">
      <c r="A5023" t="s">
        <v>18</v>
      </c>
      <c r="B5023" s="18">
        <v>15</v>
      </c>
    </row>
    <row r="5024" spans="1:2" x14ac:dyDescent="0.3">
      <c r="A5024" t="s">
        <v>14</v>
      </c>
      <c r="B5024" s="18">
        <v>15</v>
      </c>
    </row>
    <row r="5025" spans="1:2" x14ac:dyDescent="0.3">
      <c r="A5025" t="s">
        <v>14</v>
      </c>
      <c r="B5025" s="18">
        <v>17</v>
      </c>
    </row>
    <row r="5026" spans="1:2" x14ac:dyDescent="0.3">
      <c r="A5026" t="s">
        <v>14</v>
      </c>
      <c r="B5026" s="18">
        <v>7</v>
      </c>
    </row>
    <row r="5027" spans="1:2" x14ac:dyDescent="0.3">
      <c r="A5027" t="s">
        <v>18</v>
      </c>
      <c r="B5027" s="18">
        <v>4</v>
      </c>
    </row>
    <row r="5028" spans="1:2" x14ac:dyDescent="0.3">
      <c r="A5028" t="s">
        <v>18</v>
      </c>
      <c r="B5028" s="18">
        <v>12</v>
      </c>
    </row>
    <row r="5029" spans="1:2" x14ac:dyDescent="0.3">
      <c r="A5029" t="s">
        <v>14</v>
      </c>
      <c r="B5029" s="18">
        <v>10</v>
      </c>
    </row>
    <row r="5030" spans="1:2" x14ac:dyDescent="0.3">
      <c r="A5030" t="s">
        <v>18</v>
      </c>
      <c r="B5030" s="18">
        <v>10</v>
      </c>
    </row>
    <row r="5031" spans="1:2" x14ac:dyDescent="0.3">
      <c r="A5031" t="s">
        <v>18</v>
      </c>
      <c r="B5031" s="18">
        <v>20</v>
      </c>
    </row>
    <row r="5032" spans="1:2" x14ac:dyDescent="0.3">
      <c r="A5032" t="s">
        <v>10</v>
      </c>
      <c r="B5032" s="18">
        <v>20</v>
      </c>
    </row>
    <row r="5033" spans="1:2" x14ac:dyDescent="0.3">
      <c r="A5033" t="s">
        <v>18</v>
      </c>
      <c r="B5033" s="18">
        <v>14</v>
      </c>
    </row>
    <row r="5034" spans="1:2" x14ac:dyDescent="0.3">
      <c r="A5034" t="s">
        <v>18</v>
      </c>
      <c r="B5034" s="18">
        <v>14</v>
      </c>
    </row>
    <row r="5035" spans="1:2" x14ac:dyDescent="0.3">
      <c r="A5035" t="s">
        <v>18</v>
      </c>
      <c r="B5035" s="18">
        <v>11</v>
      </c>
    </row>
    <row r="5036" spans="1:2" x14ac:dyDescent="0.3">
      <c r="A5036" t="s">
        <v>18</v>
      </c>
      <c r="B5036" s="18">
        <v>9</v>
      </c>
    </row>
    <row r="5037" spans="1:2" x14ac:dyDescent="0.3">
      <c r="A5037" t="s">
        <v>10</v>
      </c>
      <c r="B5037" s="18">
        <v>5</v>
      </c>
    </row>
    <row r="5038" spans="1:2" x14ac:dyDescent="0.3">
      <c r="A5038" t="s">
        <v>18</v>
      </c>
      <c r="B5038" s="18">
        <v>20</v>
      </c>
    </row>
    <row r="5039" spans="1:2" x14ac:dyDescent="0.3">
      <c r="A5039" t="s">
        <v>14</v>
      </c>
      <c r="B5039" s="18">
        <v>17</v>
      </c>
    </row>
    <row r="5040" spans="1:2" x14ac:dyDescent="0.3">
      <c r="A5040" t="s">
        <v>18</v>
      </c>
      <c r="B5040" s="18">
        <v>17</v>
      </c>
    </row>
    <row r="5041" spans="1:2" x14ac:dyDescent="0.3">
      <c r="A5041" t="s">
        <v>18</v>
      </c>
      <c r="B5041" s="18">
        <v>17</v>
      </c>
    </row>
    <row r="5042" spans="1:2" x14ac:dyDescent="0.3">
      <c r="A5042" t="s">
        <v>18</v>
      </c>
      <c r="B5042" s="18">
        <v>1</v>
      </c>
    </row>
    <row r="5043" spans="1:2" x14ac:dyDescent="0.3">
      <c r="A5043" t="s">
        <v>18</v>
      </c>
      <c r="B5043" s="18">
        <v>1</v>
      </c>
    </row>
    <row r="5044" spans="1:2" x14ac:dyDescent="0.3">
      <c r="A5044" t="s">
        <v>24</v>
      </c>
      <c r="B5044" s="18">
        <v>1</v>
      </c>
    </row>
    <row r="5045" spans="1:2" x14ac:dyDescent="0.3">
      <c r="A5045" t="s">
        <v>18</v>
      </c>
      <c r="B5045" s="18">
        <v>22</v>
      </c>
    </row>
    <row r="5046" spans="1:2" x14ac:dyDescent="0.3">
      <c r="A5046" t="s">
        <v>18</v>
      </c>
      <c r="B5046" s="18">
        <v>22</v>
      </c>
    </row>
    <row r="5047" spans="1:2" x14ac:dyDescent="0.3">
      <c r="A5047" t="s">
        <v>18</v>
      </c>
      <c r="B5047" s="18">
        <v>22</v>
      </c>
    </row>
    <row r="5048" spans="1:2" x14ac:dyDescent="0.3">
      <c r="A5048" t="s">
        <v>14</v>
      </c>
      <c r="B5048" s="18">
        <v>22</v>
      </c>
    </row>
    <row r="5049" spans="1:2" x14ac:dyDescent="0.3">
      <c r="A5049" t="s">
        <v>18</v>
      </c>
      <c r="B5049" s="18">
        <v>22</v>
      </c>
    </row>
    <row r="5050" spans="1:2" x14ac:dyDescent="0.3">
      <c r="A5050" t="s">
        <v>18</v>
      </c>
      <c r="B5050" s="18">
        <v>19</v>
      </c>
    </row>
    <row r="5051" spans="1:2" x14ac:dyDescent="0.3">
      <c r="A5051" t="s">
        <v>24</v>
      </c>
      <c r="B5051" s="18">
        <v>19</v>
      </c>
    </row>
    <row r="5052" spans="1:2" x14ac:dyDescent="0.3">
      <c r="A5052" t="s">
        <v>18</v>
      </c>
      <c r="B5052" s="18">
        <v>16</v>
      </c>
    </row>
    <row r="5053" spans="1:2" x14ac:dyDescent="0.3">
      <c r="A5053" t="s">
        <v>18</v>
      </c>
      <c r="B5053" s="18">
        <v>16</v>
      </c>
    </row>
    <row r="5054" spans="1:2" x14ac:dyDescent="0.3">
      <c r="A5054" t="s">
        <v>14</v>
      </c>
      <c r="B5054" s="18">
        <v>8</v>
      </c>
    </row>
    <row r="5055" spans="1:2" x14ac:dyDescent="0.3">
      <c r="A5055" t="s">
        <v>18</v>
      </c>
      <c r="B5055" s="18">
        <v>8</v>
      </c>
    </row>
    <row r="5056" spans="1:2" x14ac:dyDescent="0.3">
      <c r="A5056" t="s">
        <v>18</v>
      </c>
      <c r="B5056" s="18">
        <v>8</v>
      </c>
    </row>
    <row r="5057" spans="1:2" x14ac:dyDescent="0.3">
      <c r="A5057" t="s">
        <v>18</v>
      </c>
      <c r="B5057" s="18">
        <v>5</v>
      </c>
    </row>
    <row r="5058" spans="1:2" x14ac:dyDescent="0.3">
      <c r="A5058" t="s">
        <v>14</v>
      </c>
      <c r="B5058" s="18">
        <v>5</v>
      </c>
    </row>
    <row r="5059" spans="1:2" x14ac:dyDescent="0.3">
      <c r="A5059" t="s">
        <v>18</v>
      </c>
      <c r="B5059" s="18">
        <v>5</v>
      </c>
    </row>
    <row r="5060" spans="1:2" x14ac:dyDescent="0.3">
      <c r="A5060" t="s">
        <v>18</v>
      </c>
      <c r="B5060" s="18">
        <v>5</v>
      </c>
    </row>
    <row r="5061" spans="1:2" x14ac:dyDescent="0.3">
      <c r="A5061" t="s">
        <v>18</v>
      </c>
      <c r="B5061" s="18">
        <v>5</v>
      </c>
    </row>
    <row r="5062" spans="1:2" x14ac:dyDescent="0.3">
      <c r="A5062" t="s">
        <v>14</v>
      </c>
      <c r="B5062" s="18">
        <v>19</v>
      </c>
    </row>
    <row r="5063" spans="1:2" x14ac:dyDescent="0.3">
      <c r="A5063" t="s">
        <v>14</v>
      </c>
      <c r="B5063" s="18">
        <v>12</v>
      </c>
    </row>
    <row r="5064" spans="1:2" x14ac:dyDescent="0.3">
      <c r="A5064" t="s">
        <v>14</v>
      </c>
      <c r="B5064" s="18">
        <v>21</v>
      </c>
    </row>
    <row r="5065" spans="1:2" x14ac:dyDescent="0.3">
      <c r="A5065" t="s">
        <v>14</v>
      </c>
      <c r="B5065" s="18">
        <v>21</v>
      </c>
    </row>
    <row r="5066" spans="1:2" x14ac:dyDescent="0.3">
      <c r="A5066" t="s">
        <v>18</v>
      </c>
      <c r="B5066" s="18">
        <v>18</v>
      </c>
    </row>
    <row r="5067" spans="1:2" x14ac:dyDescent="0.3">
      <c r="A5067" t="s">
        <v>18</v>
      </c>
      <c r="B5067" s="18">
        <v>21</v>
      </c>
    </row>
    <row r="5068" spans="1:2" x14ac:dyDescent="0.3">
      <c r="A5068" t="s">
        <v>14</v>
      </c>
      <c r="B5068" s="18">
        <v>20</v>
      </c>
    </row>
    <row r="5069" spans="1:2" x14ac:dyDescent="0.3">
      <c r="A5069" t="s">
        <v>18</v>
      </c>
      <c r="B5069" s="18">
        <v>1</v>
      </c>
    </row>
    <row r="5070" spans="1:2" x14ac:dyDescent="0.3">
      <c r="A5070" t="s">
        <v>14</v>
      </c>
      <c r="B5070" s="18">
        <v>1</v>
      </c>
    </row>
    <row r="5071" spans="1:2" x14ac:dyDescent="0.3">
      <c r="A5071" t="s">
        <v>14</v>
      </c>
      <c r="B5071" s="18">
        <v>1</v>
      </c>
    </row>
    <row r="5072" spans="1:2" x14ac:dyDescent="0.3">
      <c r="A5072" t="s">
        <v>14</v>
      </c>
      <c r="B5072" s="18">
        <v>24</v>
      </c>
    </row>
    <row r="5073" spans="1:2" x14ac:dyDescent="0.3">
      <c r="A5073" t="s">
        <v>24</v>
      </c>
      <c r="B5073" s="18">
        <v>24</v>
      </c>
    </row>
    <row r="5074" spans="1:2" x14ac:dyDescent="0.3">
      <c r="A5074" t="s">
        <v>14</v>
      </c>
      <c r="B5074" s="18">
        <v>23</v>
      </c>
    </row>
    <row r="5075" spans="1:2" x14ac:dyDescent="0.3">
      <c r="A5075" t="s">
        <v>14</v>
      </c>
      <c r="B5075" s="18">
        <v>23</v>
      </c>
    </row>
    <row r="5076" spans="1:2" x14ac:dyDescent="0.3">
      <c r="A5076" t="s">
        <v>18</v>
      </c>
      <c r="B5076" s="18">
        <v>23</v>
      </c>
    </row>
    <row r="5077" spans="1:2" x14ac:dyDescent="0.3">
      <c r="A5077" t="s">
        <v>10</v>
      </c>
      <c r="B5077" s="18">
        <v>20</v>
      </c>
    </row>
    <row r="5078" spans="1:2" x14ac:dyDescent="0.3">
      <c r="A5078" t="s">
        <v>18</v>
      </c>
      <c r="B5078" s="18">
        <v>20</v>
      </c>
    </row>
    <row r="5079" spans="1:2" x14ac:dyDescent="0.3">
      <c r="A5079" t="s">
        <v>18</v>
      </c>
      <c r="B5079" s="18">
        <v>20</v>
      </c>
    </row>
    <row r="5080" spans="1:2" x14ac:dyDescent="0.3">
      <c r="A5080" t="s">
        <v>14</v>
      </c>
      <c r="B5080" s="18">
        <v>8</v>
      </c>
    </row>
    <row r="5081" spans="1:2" x14ac:dyDescent="0.3">
      <c r="A5081" t="s">
        <v>18</v>
      </c>
      <c r="B5081" s="18">
        <v>5</v>
      </c>
    </row>
    <row r="5082" spans="1:2" x14ac:dyDescent="0.3">
      <c r="A5082" t="s">
        <v>10</v>
      </c>
      <c r="B5082" s="18">
        <v>23</v>
      </c>
    </row>
    <row r="5083" spans="1:2" x14ac:dyDescent="0.3">
      <c r="A5083" t="s">
        <v>14</v>
      </c>
      <c r="B5083" s="18">
        <v>16</v>
      </c>
    </row>
    <row r="5084" spans="1:2" x14ac:dyDescent="0.3">
      <c r="A5084" t="s">
        <v>18</v>
      </c>
      <c r="B5084" s="18">
        <v>20</v>
      </c>
    </row>
    <row r="5085" spans="1:2" x14ac:dyDescent="0.3">
      <c r="A5085" t="s">
        <v>18</v>
      </c>
      <c r="B5085" s="18">
        <v>20</v>
      </c>
    </row>
    <row r="5086" spans="1:2" x14ac:dyDescent="0.3">
      <c r="A5086" t="s">
        <v>18</v>
      </c>
      <c r="B5086" s="18">
        <v>20</v>
      </c>
    </row>
    <row r="5087" spans="1:2" x14ac:dyDescent="0.3">
      <c r="A5087" t="s">
        <v>14</v>
      </c>
      <c r="B5087" s="18">
        <v>20</v>
      </c>
    </row>
    <row r="5088" spans="1:2" x14ac:dyDescent="0.3">
      <c r="A5088" t="s">
        <v>18</v>
      </c>
      <c r="B5088" s="18">
        <v>3</v>
      </c>
    </row>
    <row r="5089" spans="1:2" x14ac:dyDescent="0.3">
      <c r="A5089" t="s">
        <v>14</v>
      </c>
      <c r="B5089" s="18">
        <v>3</v>
      </c>
    </row>
    <row r="5090" spans="1:2" x14ac:dyDescent="0.3">
      <c r="A5090" t="s">
        <v>10</v>
      </c>
      <c r="B5090" s="18">
        <v>3</v>
      </c>
    </row>
    <row r="5091" spans="1:2" x14ac:dyDescent="0.3">
      <c r="A5091" t="s">
        <v>14</v>
      </c>
      <c r="B5091" s="18">
        <v>1</v>
      </c>
    </row>
    <row r="5092" spans="1:2" x14ac:dyDescent="0.3">
      <c r="A5092" t="s">
        <v>14</v>
      </c>
      <c r="B5092" s="18">
        <v>1</v>
      </c>
    </row>
    <row r="5093" spans="1:2" x14ac:dyDescent="0.3">
      <c r="A5093" t="s">
        <v>14</v>
      </c>
      <c r="B5093" s="18">
        <v>16</v>
      </c>
    </row>
    <row r="5094" spans="1:2" x14ac:dyDescent="0.3">
      <c r="A5094" t="s">
        <v>14</v>
      </c>
      <c r="B5094" s="18">
        <v>4</v>
      </c>
    </row>
    <row r="5095" spans="1:2" x14ac:dyDescent="0.3">
      <c r="A5095" t="s">
        <v>24</v>
      </c>
      <c r="B5095" s="18">
        <v>4</v>
      </c>
    </row>
    <row r="5096" spans="1:2" x14ac:dyDescent="0.3">
      <c r="A5096" t="s">
        <v>14</v>
      </c>
      <c r="B5096" s="18">
        <v>4</v>
      </c>
    </row>
    <row r="5097" spans="1:2" x14ac:dyDescent="0.3">
      <c r="A5097" t="s">
        <v>14</v>
      </c>
      <c r="B5097" s="18">
        <v>4</v>
      </c>
    </row>
    <row r="5098" spans="1:2" x14ac:dyDescent="0.3">
      <c r="A5098" t="s">
        <v>24</v>
      </c>
      <c r="B5098" s="18">
        <v>4</v>
      </c>
    </row>
    <row r="5099" spans="1:2" x14ac:dyDescent="0.3">
      <c r="A5099" t="s">
        <v>10</v>
      </c>
      <c r="B5099" s="18">
        <v>1</v>
      </c>
    </row>
    <row r="5100" spans="1:2" x14ac:dyDescent="0.3">
      <c r="A5100" t="s">
        <v>14</v>
      </c>
      <c r="B5100" s="18">
        <v>2</v>
      </c>
    </row>
    <row r="5101" spans="1:2" x14ac:dyDescent="0.3">
      <c r="A5101" t="s">
        <v>18</v>
      </c>
      <c r="B5101" s="18">
        <v>2</v>
      </c>
    </row>
    <row r="5102" spans="1:2" x14ac:dyDescent="0.3">
      <c r="A5102" t="s">
        <v>14</v>
      </c>
      <c r="B5102" s="18">
        <v>6</v>
      </c>
    </row>
    <row r="5103" spans="1:2" x14ac:dyDescent="0.3">
      <c r="A5103" t="s">
        <v>14</v>
      </c>
      <c r="B5103" s="18">
        <v>1</v>
      </c>
    </row>
    <row r="5104" spans="1:2" x14ac:dyDescent="0.3">
      <c r="A5104" t="s">
        <v>14</v>
      </c>
      <c r="B5104" s="18">
        <v>3</v>
      </c>
    </row>
    <row r="5105" spans="1:2" x14ac:dyDescent="0.3">
      <c r="A5105" t="s">
        <v>14</v>
      </c>
      <c r="B5105" s="18">
        <v>21</v>
      </c>
    </row>
    <row r="5106" spans="1:2" x14ac:dyDescent="0.3">
      <c r="A5106" t="s">
        <v>10</v>
      </c>
      <c r="B5106" s="18">
        <v>4</v>
      </c>
    </row>
    <row r="5107" spans="1:2" x14ac:dyDescent="0.3">
      <c r="A5107" t="s">
        <v>14</v>
      </c>
      <c r="B5107" s="18">
        <v>4</v>
      </c>
    </row>
    <row r="5108" spans="1:2" x14ac:dyDescent="0.3">
      <c r="A5108" t="s">
        <v>10</v>
      </c>
      <c r="B5108" s="18">
        <v>3</v>
      </c>
    </row>
    <row r="5109" spans="1:2" x14ac:dyDescent="0.3">
      <c r="A5109" t="s">
        <v>10</v>
      </c>
      <c r="B5109" s="18">
        <v>21</v>
      </c>
    </row>
    <row r="5110" spans="1:2" x14ac:dyDescent="0.3">
      <c r="A5110" t="s">
        <v>14</v>
      </c>
      <c r="B5110" s="18">
        <v>12</v>
      </c>
    </row>
    <row r="5111" spans="1:2" x14ac:dyDescent="0.3">
      <c r="A5111" t="s">
        <v>14</v>
      </c>
      <c r="B5111" s="18">
        <v>5</v>
      </c>
    </row>
    <row r="5112" spans="1:2" x14ac:dyDescent="0.3">
      <c r="A5112" t="s">
        <v>14</v>
      </c>
      <c r="B5112" s="18">
        <v>12</v>
      </c>
    </row>
    <row r="5113" spans="1:2" x14ac:dyDescent="0.3">
      <c r="A5113" t="s">
        <v>18</v>
      </c>
      <c r="B5113" s="18">
        <v>10</v>
      </c>
    </row>
    <row r="5114" spans="1:2" x14ac:dyDescent="0.3">
      <c r="A5114" t="s">
        <v>18</v>
      </c>
      <c r="B5114" s="18">
        <v>8</v>
      </c>
    </row>
    <row r="5115" spans="1:2" x14ac:dyDescent="0.3">
      <c r="A5115" t="s">
        <v>14</v>
      </c>
      <c r="B5115" s="18">
        <v>8</v>
      </c>
    </row>
    <row r="5116" spans="1:2" x14ac:dyDescent="0.3">
      <c r="A5116" t="s">
        <v>14</v>
      </c>
      <c r="B5116" s="18">
        <v>12</v>
      </c>
    </row>
    <row r="5117" spans="1:2" x14ac:dyDescent="0.3">
      <c r="A5117" t="s">
        <v>18</v>
      </c>
      <c r="B5117" s="18">
        <v>12</v>
      </c>
    </row>
    <row r="5118" spans="1:2" x14ac:dyDescent="0.3">
      <c r="A5118" t="s">
        <v>14</v>
      </c>
      <c r="B5118" s="18">
        <v>14</v>
      </c>
    </row>
    <row r="5119" spans="1:2" x14ac:dyDescent="0.3">
      <c r="A5119" t="s">
        <v>18</v>
      </c>
      <c r="B5119" s="18">
        <v>7</v>
      </c>
    </row>
    <row r="5120" spans="1:2" x14ac:dyDescent="0.3">
      <c r="A5120" t="s">
        <v>10</v>
      </c>
      <c r="B5120" s="18">
        <v>6</v>
      </c>
    </row>
    <row r="5121" spans="1:2" x14ac:dyDescent="0.3">
      <c r="A5121" t="s">
        <v>14</v>
      </c>
      <c r="B5121" s="18">
        <v>12</v>
      </c>
    </row>
    <row r="5122" spans="1:2" x14ac:dyDescent="0.3">
      <c r="A5122" t="s">
        <v>14</v>
      </c>
      <c r="B5122" s="18">
        <v>4</v>
      </c>
    </row>
    <row r="5123" spans="1:2" x14ac:dyDescent="0.3">
      <c r="A5123" t="s">
        <v>14</v>
      </c>
      <c r="B5123" s="18">
        <v>12</v>
      </c>
    </row>
    <row r="5124" spans="1:2" x14ac:dyDescent="0.3">
      <c r="A5124" t="s">
        <v>14</v>
      </c>
      <c r="B5124" s="18">
        <v>12</v>
      </c>
    </row>
    <row r="5125" spans="1:2" x14ac:dyDescent="0.3">
      <c r="A5125" t="s">
        <v>18</v>
      </c>
      <c r="B5125" s="18">
        <v>10</v>
      </c>
    </row>
    <row r="5126" spans="1:2" x14ac:dyDescent="0.3">
      <c r="A5126" t="s">
        <v>18</v>
      </c>
      <c r="B5126" s="18">
        <v>14</v>
      </c>
    </row>
    <row r="5127" spans="1:2" x14ac:dyDescent="0.3">
      <c r="A5127" t="s">
        <v>18</v>
      </c>
      <c r="B5127" s="18">
        <v>7</v>
      </c>
    </row>
    <row r="5128" spans="1:2" x14ac:dyDescent="0.3">
      <c r="A5128" t="s">
        <v>18</v>
      </c>
      <c r="B5128" s="18">
        <v>10</v>
      </c>
    </row>
    <row r="5129" spans="1:2" x14ac:dyDescent="0.3">
      <c r="A5129" t="s">
        <v>14</v>
      </c>
      <c r="B5129" s="18">
        <v>12</v>
      </c>
    </row>
    <row r="5130" spans="1:2" x14ac:dyDescent="0.3">
      <c r="A5130" t="s">
        <v>14</v>
      </c>
      <c r="B5130" s="18">
        <v>14</v>
      </c>
    </row>
    <row r="5131" spans="1:2" x14ac:dyDescent="0.3">
      <c r="A5131" t="s">
        <v>18</v>
      </c>
      <c r="B5131" s="18">
        <v>9</v>
      </c>
    </row>
    <row r="5132" spans="1:2" x14ac:dyDescent="0.3">
      <c r="A5132" t="s">
        <v>18</v>
      </c>
      <c r="B5132" s="18">
        <v>10</v>
      </c>
    </row>
    <row r="5133" spans="1:2" x14ac:dyDescent="0.3">
      <c r="A5133" t="s">
        <v>18</v>
      </c>
      <c r="B5133" s="18">
        <v>9</v>
      </c>
    </row>
    <row r="5134" spans="1:2" x14ac:dyDescent="0.3">
      <c r="A5134" t="s">
        <v>18</v>
      </c>
      <c r="B5134" s="18">
        <v>11</v>
      </c>
    </row>
    <row r="5135" spans="1:2" x14ac:dyDescent="0.3">
      <c r="A5135" t="s">
        <v>18</v>
      </c>
      <c r="B5135" s="18">
        <v>11</v>
      </c>
    </row>
    <row r="5136" spans="1:2" x14ac:dyDescent="0.3">
      <c r="A5136" t="s">
        <v>18</v>
      </c>
      <c r="B5136" s="18">
        <v>8</v>
      </c>
    </row>
    <row r="5137" spans="1:2" x14ac:dyDescent="0.3">
      <c r="A5137" t="s">
        <v>14</v>
      </c>
      <c r="B5137" s="18">
        <v>6</v>
      </c>
    </row>
    <row r="5138" spans="1:2" x14ac:dyDescent="0.3">
      <c r="A5138" t="s">
        <v>18</v>
      </c>
      <c r="B5138" s="18">
        <v>11</v>
      </c>
    </row>
    <row r="5139" spans="1:2" x14ac:dyDescent="0.3">
      <c r="A5139" t="s">
        <v>18</v>
      </c>
      <c r="B5139" s="18">
        <v>11</v>
      </c>
    </row>
    <row r="5140" spans="1:2" x14ac:dyDescent="0.3">
      <c r="A5140" t="s">
        <v>14</v>
      </c>
      <c r="B5140" s="18">
        <v>4</v>
      </c>
    </row>
    <row r="5141" spans="1:2" x14ac:dyDescent="0.3">
      <c r="A5141" t="s">
        <v>14</v>
      </c>
      <c r="B5141" s="18">
        <v>10</v>
      </c>
    </row>
    <row r="5142" spans="1:2" x14ac:dyDescent="0.3">
      <c r="A5142" t="s">
        <v>14</v>
      </c>
      <c r="B5142" s="18">
        <v>7</v>
      </c>
    </row>
    <row r="5143" spans="1:2" x14ac:dyDescent="0.3">
      <c r="A5143" t="s">
        <v>10</v>
      </c>
      <c r="B5143" s="18">
        <v>6</v>
      </c>
    </row>
    <row r="5144" spans="1:2" x14ac:dyDescent="0.3">
      <c r="A5144" t="s">
        <v>14</v>
      </c>
      <c r="B5144" s="18">
        <v>6</v>
      </c>
    </row>
    <row r="5145" spans="1:2" x14ac:dyDescent="0.3">
      <c r="A5145" t="s">
        <v>14</v>
      </c>
      <c r="B5145" s="18">
        <v>6</v>
      </c>
    </row>
    <row r="5146" spans="1:2" x14ac:dyDescent="0.3">
      <c r="A5146" t="s">
        <v>18</v>
      </c>
      <c r="B5146" s="18">
        <v>16</v>
      </c>
    </row>
    <row r="5147" spans="1:2" x14ac:dyDescent="0.3">
      <c r="A5147" t="s">
        <v>18</v>
      </c>
      <c r="B5147" s="18">
        <v>16</v>
      </c>
    </row>
    <row r="5148" spans="1:2" x14ac:dyDescent="0.3">
      <c r="A5148" t="s">
        <v>14</v>
      </c>
      <c r="B5148" s="18">
        <v>16</v>
      </c>
    </row>
    <row r="5149" spans="1:2" x14ac:dyDescent="0.3">
      <c r="A5149" t="s">
        <v>18</v>
      </c>
      <c r="B5149" s="18">
        <v>16</v>
      </c>
    </row>
    <row r="5150" spans="1:2" x14ac:dyDescent="0.3">
      <c r="A5150" t="s">
        <v>14</v>
      </c>
      <c r="B5150" s="18">
        <v>16</v>
      </c>
    </row>
    <row r="5151" spans="1:2" x14ac:dyDescent="0.3">
      <c r="A5151" t="s">
        <v>10</v>
      </c>
      <c r="B5151" s="18">
        <v>16</v>
      </c>
    </row>
    <row r="5152" spans="1:2" x14ac:dyDescent="0.3">
      <c r="A5152" t="s">
        <v>14</v>
      </c>
      <c r="B5152" s="18">
        <v>11</v>
      </c>
    </row>
    <row r="5153" spans="1:2" x14ac:dyDescent="0.3">
      <c r="A5153" t="s">
        <v>18</v>
      </c>
      <c r="B5153" s="18">
        <v>10</v>
      </c>
    </row>
    <row r="5154" spans="1:2" x14ac:dyDescent="0.3">
      <c r="A5154" t="s">
        <v>10</v>
      </c>
      <c r="B5154" s="18">
        <v>13</v>
      </c>
    </row>
    <row r="5155" spans="1:2" x14ac:dyDescent="0.3">
      <c r="A5155" t="s">
        <v>18</v>
      </c>
      <c r="B5155" s="18">
        <v>16</v>
      </c>
    </row>
    <row r="5156" spans="1:2" x14ac:dyDescent="0.3">
      <c r="A5156" t="s">
        <v>14</v>
      </c>
      <c r="B5156" s="18">
        <v>18</v>
      </c>
    </row>
    <row r="5157" spans="1:2" x14ac:dyDescent="0.3">
      <c r="A5157" t="s">
        <v>18</v>
      </c>
      <c r="B5157" s="18">
        <v>18</v>
      </c>
    </row>
    <row r="5158" spans="1:2" x14ac:dyDescent="0.3">
      <c r="A5158" t="s">
        <v>14</v>
      </c>
      <c r="B5158" s="18">
        <v>18</v>
      </c>
    </row>
    <row r="5159" spans="1:2" x14ac:dyDescent="0.3">
      <c r="A5159" t="s">
        <v>14</v>
      </c>
      <c r="B5159" s="18">
        <v>18</v>
      </c>
    </row>
    <row r="5160" spans="1:2" x14ac:dyDescent="0.3">
      <c r="A5160" t="s">
        <v>14</v>
      </c>
      <c r="B5160" s="18">
        <v>23</v>
      </c>
    </row>
    <row r="5161" spans="1:2" x14ac:dyDescent="0.3">
      <c r="A5161" t="s">
        <v>18</v>
      </c>
      <c r="B5161" s="18">
        <v>24</v>
      </c>
    </row>
    <row r="5162" spans="1:2" x14ac:dyDescent="0.3">
      <c r="A5162" t="s">
        <v>14</v>
      </c>
      <c r="B5162" s="18">
        <v>24</v>
      </c>
    </row>
    <row r="5163" spans="1:2" x14ac:dyDescent="0.3">
      <c r="A5163" t="s">
        <v>14</v>
      </c>
      <c r="B5163" s="18">
        <v>3</v>
      </c>
    </row>
    <row r="5164" spans="1:2" x14ac:dyDescent="0.3">
      <c r="A5164" t="s">
        <v>14</v>
      </c>
      <c r="B5164" s="18">
        <v>3</v>
      </c>
    </row>
    <row r="5165" spans="1:2" x14ac:dyDescent="0.3">
      <c r="A5165" t="s">
        <v>18</v>
      </c>
      <c r="B5165" s="18">
        <v>22</v>
      </c>
    </row>
    <row r="5166" spans="1:2" x14ac:dyDescent="0.3">
      <c r="A5166" t="s">
        <v>18</v>
      </c>
      <c r="B5166" s="18">
        <v>19</v>
      </c>
    </row>
    <row r="5167" spans="1:2" x14ac:dyDescent="0.3">
      <c r="A5167" t="s">
        <v>18</v>
      </c>
      <c r="B5167" s="18">
        <v>1</v>
      </c>
    </row>
    <row r="5168" spans="1:2" x14ac:dyDescent="0.3">
      <c r="A5168" t="s">
        <v>14</v>
      </c>
      <c r="B5168" s="18">
        <v>21</v>
      </c>
    </row>
    <row r="5169" spans="1:2" x14ac:dyDescent="0.3">
      <c r="A5169" t="s">
        <v>14</v>
      </c>
      <c r="B5169" s="18">
        <v>21</v>
      </c>
    </row>
    <row r="5170" spans="1:2" x14ac:dyDescent="0.3">
      <c r="A5170" t="s">
        <v>14</v>
      </c>
      <c r="B5170" s="18">
        <v>1</v>
      </c>
    </row>
    <row r="5171" spans="1:2" x14ac:dyDescent="0.3">
      <c r="A5171" t="s">
        <v>10</v>
      </c>
      <c r="B5171" s="18">
        <v>20</v>
      </c>
    </row>
    <row r="5172" spans="1:2" x14ac:dyDescent="0.3">
      <c r="A5172" t="s">
        <v>14</v>
      </c>
      <c r="B5172" s="18">
        <v>20</v>
      </c>
    </row>
    <row r="5173" spans="1:2" x14ac:dyDescent="0.3">
      <c r="A5173" t="s">
        <v>14</v>
      </c>
      <c r="B5173" s="18">
        <v>20</v>
      </c>
    </row>
    <row r="5174" spans="1:2" x14ac:dyDescent="0.3">
      <c r="A5174" t="s">
        <v>18</v>
      </c>
      <c r="B5174" s="18">
        <v>24</v>
      </c>
    </row>
    <row r="5175" spans="1:2" x14ac:dyDescent="0.3">
      <c r="A5175" t="s">
        <v>10</v>
      </c>
      <c r="B5175" s="18">
        <v>23</v>
      </c>
    </row>
    <row r="5176" spans="1:2" x14ac:dyDescent="0.3">
      <c r="A5176" t="s">
        <v>10</v>
      </c>
      <c r="B5176" s="18">
        <v>23</v>
      </c>
    </row>
    <row r="5177" spans="1:2" x14ac:dyDescent="0.3">
      <c r="A5177" t="s">
        <v>14</v>
      </c>
      <c r="B5177" s="18">
        <v>18</v>
      </c>
    </row>
    <row r="5178" spans="1:2" x14ac:dyDescent="0.3">
      <c r="A5178" t="s">
        <v>14</v>
      </c>
      <c r="B5178" s="18">
        <v>18</v>
      </c>
    </row>
    <row r="5179" spans="1:2" x14ac:dyDescent="0.3">
      <c r="A5179" t="s">
        <v>14</v>
      </c>
      <c r="B5179" s="18">
        <v>1</v>
      </c>
    </row>
    <row r="5180" spans="1:2" x14ac:dyDescent="0.3">
      <c r="A5180" t="s">
        <v>14</v>
      </c>
      <c r="B5180" s="18">
        <v>20</v>
      </c>
    </row>
    <row r="5181" spans="1:2" x14ac:dyDescent="0.3">
      <c r="A5181" t="s">
        <v>14</v>
      </c>
      <c r="B5181" s="18">
        <v>18</v>
      </c>
    </row>
    <row r="5182" spans="1:2" x14ac:dyDescent="0.3">
      <c r="A5182" t="s">
        <v>24</v>
      </c>
      <c r="B5182" s="18">
        <v>11</v>
      </c>
    </row>
    <row r="5183" spans="1:2" x14ac:dyDescent="0.3">
      <c r="A5183" t="s">
        <v>14</v>
      </c>
      <c r="B5183" s="18">
        <v>18</v>
      </c>
    </row>
    <row r="5184" spans="1:2" x14ac:dyDescent="0.3">
      <c r="A5184" t="s">
        <v>14</v>
      </c>
      <c r="B5184" s="18">
        <v>24</v>
      </c>
    </row>
    <row r="5185" spans="1:2" x14ac:dyDescent="0.3">
      <c r="A5185" t="s">
        <v>18</v>
      </c>
      <c r="B5185" s="18">
        <v>24</v>
      </c>
    </row>
    <row r="5186" spans="1:2" x14ac:dyDescent="0.3">
      <c r="A5186" t="s">
        <v>14</v>
      </c>
      <c r="B5186" s="18">
        <v>24</v>
      </c>
    </row>
    <row r="5187" spans="1:2" x14ac:dyDescent="0.3">
      <c r="A5187" t="s">
        <v>14</v>
      </c>
      <c r="B5187" s="18">
        <v>21</v>
      </c>
    </row>
    <row r="5188" spans="1:2" x14ac:dyDescent="0.3">
      <c r="A5188" t="s">
        <v>14</v>
      </c>
      <c r="B5188" s="18">
        <v>15</v>
      </c>
    </row>
    <row r="5189" spans="1:2" x14ac:dyDescent="0.3">
      <c r="A5189" t="s">
        <v>18</v>
      </c>
      <c r="B5189" s="18">
        <v>22</v>
      </c>
    </row>
    <row r="5190" spans="1:2" x14ac:dyDescent="0.3">
      <c r="A5190" t="s">
        <v>18</v>
      </c>
      <c r="B5190" s="18">
        <v>20</v>
      </c>
    </row>
    <row r="5191" spans="1:2" x14ac:dyDescent="0.3">
      <c r="A5191" t="s">
        <v>14</v>
      </c>
      <c r="B5191" s="18">
        <v>20</v>
      </c>
    </row>
    <row r="5192" spans="1:2" x14ac:dyDescent="0.3">
      <c r="A5192" t="s">
        <v>10</v>
      </c>
      <c r="B5192" s="18">
        <v>17</v>
      </c>
    </row>
    <row r="5193" spans="1:2" x14ac:dyDescent="0.3">
      <c r="A5193" t="s">
        <v>14</v>
      </c>
      <c r="B5193" s="18">
        <v>17</v>
      </c>
    </row>
    <row r="5194" spans="1:2" x14ac:dyDescent="0.3">
      <c r="A5194" t="s">
        <v>14</v>
      </c>
      <c r="B5194" s="18">
        <v>17</v>
      </c>
    </row>
    <row r="5195" spans="1:2" x14ac:dyDescent="0.3">
      <c r="A5195" t="s">
        <v>18</v>
      </c>
      <c r="B5195" s="18">
        <v>17</v>
      </c>
    </row>
    <row r="5196" spans="1:2" x14ac:dyDescent="0.3">
      <c r="A5196" t="s">
        <v>18</v>
      </c>
      <c r="B5196" s="18">
        <v>14</v>
      </c>
    </row>
    <row r="5197" spans="1:2" x14ac:dyDescent="0.3">
      <c r="A5197" t="s">
        <v>14</v>
      </c>
      <c r="B5197" s="18">
        <v>14</v>
      </c>
    </row>
    <row r="5198" spans="1:2" x14ac:dyDescent="0.3">
      <c r="A5198" t="s">
        <v>18</v>
      </c>
      <c r="B5198" s="18">
        <v>14</v>
      </c>
    </row>
    <row r="5199" spans="1:2" x14ac:dyDescent="0.3">
      <c r="A5199" t="s">
        <v>14</v>
      </c>
      <c r="B5199" s="18">
        <v>14</v>
      </c>
    </row>
    <row r="5200" spans="1:2" x14ac:dyDescent="0.3">
      <c r="A5200" t="s">
        <v>14</v>
      </c>
      <c r="B5200" s="18">
        <v>13</v>
      </c>
    </row>
    <row r="5201" spans="1:2" x14ac:dyDescent="0.3">
      <c r="A5201" t="s">
        <v>18</v>
      </c>
      <c r="B5201" s="18">
        <v>10</v>
      </c>
    </row>
    <row r="5202" spans="1:2" x14ac:dyDescent="0.3">
      <c r="A5202" t="s">
        <v>18</v>
      </c>
      <c r="B5202" s="18">
        <v>23</v>
      </c>
    </row>
    <row r="5203" spans="1:2" x14ac:dyDescent="0.3">
      <c r="A5203" t="s">
        <v>18</v>
      </c>
      <c r="B5203" s="18">
        <v>23</v>
      </c>
    </row>
    <row r="5204" spans="1:2" x14ac:dyDescent="0.3">
      <c r="A5204" t="s">
        <v>14</v>
      </c>
      <c r="B5204" s="18">
        <v>20</v>
      </c>
    </row>
    <row r="5205" spans="1:2" x14ac:dyDescent="0.3">
      <c r="A5205" t="s">
        <v>18</v>
      </c>
      <c r="B5205" s="18">
        <v>20</v>
      </c>
    </row>
    <row r="5206" spans="1:2" x14ac:dyDescent="0.3">
      <c r="A5206" t="s">
        <v>14</v>
      </c>
      <c r="B5206" s="18">
        <v>10</v>
      </c>
    </row>
    <row r="5207" spans="1:2" x14ac:dyDescent="0.3">
      <c r="A5207" t="s">
        <v>14</v>
      </c>
      <c r="B5207" s="18">
        <v>7</v>
      </c>
    </row>
    <row r="5208" spans="1:2" x14ac:dyDescent="0.3">
      <c r="A5208" t="s">
        <v>14</v>
      </c>
      <c r="B5208" s="18">
        <v>7</v>
      </c>
    </row>
    <row r="5209" spans="1:2" x14ac:dyDescent="0.3">
      <c r="A5209" t="s">
        <v>14</v>
      </c>
      <c r="B5209" s="18">
        <v>7</v>
      </c>
    </row>
    <row r="5210" spans="1:2" x14ac:dyDescent="0.3">
      <c r="A5210" t="s">
        <v>18</v>
      </c>
      <c r="B5210" s="18">
        <v>7</v>
      </c>
    </row>
    <row r="5211" spans="1:2" x14ac:dyDescent="0.3">
      <c r="A5211" t="s">
        <v>14</v>
      </c>
      <c r="B5211" s="18">
        <v>7</v>
      </c>
    </row>
    <row r="5212" spans="1:2" x14ac:dyDescent="0.3">
      <c r="A5212" t="s">
        <v>18</v>
      </c>
      <c r="B5212" s="18">
        <v>12</v>
      </c>
    </row>
    <row r="5213" spans="1:2" x14ac:dyDescent="0.3">
      <c r="A5213" t="s">
        <v>14</v>
      </c>
      <c r="B5213" s="18">
        <v>12</v>
      </c>
    </row>
    <row r="5214" spans="1:2" x14ac:dyDescent="0.3">
      <c r="A5214" t="s">
        <v>24</v>
      </c>
      <c r="B5214" s="18">
        <v>12</v>
      </c>
    </row>
    <row r="5215" spans="1:2" x14ac:dyDescent="0.3">
      <c r="A5215" t="s">
        <v>10</v>
      </c>
      <c r="B5215" s="18">
        <v>9</v>
      </c>
    </row>
    <row r="5216" spans="1:2" x14ac:dyDescent="0.3">
      <c r="A5216" t="s">
        <v>14</v>
      </c>
      <c r="B5216" s="18">
        <v>13</v>
      </c>
    </row>
    <row r="5217" spans="1:2" x14ac:dyDescent="0.3">
      <c r="A5217" t="s">
        <v>10</v>
      </c>
      <c r="B5217" s="18">
        <v>8</v>
      </c>
    </row>
    <row r="5218" spans="1:2" x14ac:dyDescent="0.3">
      <c r="A5218" t="s">
        <v>24</v>
      </c>
      <c r="B5218" s="18">
        <v>8</v>
      </c>
    </row>
    <row r="5219" spans="1:2" x14ac:dyDescent="0.3">
      <c r="A5219" t="s">
        <v>14</v>
      </c>
      <c r="B5219" s="18">
        <v>5</v>
      </c>
    </row>
    <row r="5220" spans="1:2" x14ac:dyDescent="0.3">
      <c r="A5220" t="s">
        <v>18</v>
      </c>
      <c r="B5220" s="18">
        <v>13</v>
      </c>
    </row>
    <row r="5221" spans="1:2" x14ac:dyDescent="0.3">
      <c r="A5221" t="s">
        <v>24</v>
      </c>
      <c r="B5221" s="18">
        <v>12</v>
      </c>
    </row>
    <row r="5222" spans="1:2" x14ac:dyDescent="0.3">
      <c r="A5222" t="s">
        <v>14</v>
      </c>
      <c r="B5222" s="18">
        <v>12</v>
      </c>
    </row>
    <row r="5223" spans="1:2" x14ac:dyDescent="0.3">
      <c r="A5223" t="s">
        <v>10</v>
      </c>
      <c r="B5223" s="18">
        <v>12</v>
      </c>
    </row>
    <row r="5224" spans="1:2" x14ac:dyDescent="0.3">
      <c r="A5224" t="s">
        <v>14</v>
      </c>
      <c r="B5224" s="18">
        <v>14</v>
      </c>
    </row>
    <row r="5225" spans="1:2" x14ac:dyDescent="0.3">
      <c r="A5225" t="s">
        <v>14</v>
      </c>
      <c r="B5225" s="18">
        <v>11</v>
      </c>
    </row>
    <row r="5226" spans="1:2" x14ac:dyDescent="0.3">
      <c r="A5226" t="s">
        <v>14</v>
      </c>
      <c r="B5226" s="18">
        <v>11</v>
      </c>
    </row>
    <row r="5227" spans="1:2" x14ac:dyDescent="0.3">
      <c r="A5227" t="s">
        <v>18</v>
      </c>
      <c r="B5227" s="18">
        <v>11</v>
      </c>
    </row>
    <row r="5228" spans="1:2" x14ac:dyDescent="0.3">
      <c r="A5228" t="s">
        <v>18</v>
      </c>
      <c r="B5228" s="18">
        <v>8</v>
      </c>
    </row>
    <row r="5229" spans="1:2" x14ac:dyDescent="0.3">
      <c r="A5229" t="s">
        <v>14</v>
      </c>
      <c r="B5229" s="18">
        <v>8</v>
      </c>
    </row>
    <row r="5230" spans="1:2" x14ac:dyDescent="0.3">
      <c r="A5230" t="s">
        <v>14</v>
      </c>
      <c r="B5230" s="18">
        <v>13</v>
      </c>
    </row>
    <row r="5231" spans="1:2" x14ac:dyDescent="0.3">
      <c r="A5231" t="s">
        <v>14</v>
      </c>
      <c r="B5231" s="18">
        <v>13</v>
      </c>
    </row>
    <row r="5232" spans="1:2" x14ac:dyDescent="0.3">
      <c r="A5232" t="s">
        <v>14</v>
      </c>
      <c r="B5232" s="18">
        <v>13</v>
      </c>
    </row>
    <row r="5233" spans="1:2" x14ac:dyDescent="0.3">
      <c r="A5233" t="s">
        <v>14</v>
      </c>
      <c r="B5233" s="18">
        <v>13</v>
      </c>
    </row>
    <row r="5234" spans="1:2" x14ac:dyDescent="0.3">
      <c r="A5234" t="s">
        <v>14</v>
      </c>
      <c r="B5234" s="18">
        <v>10</v>
      </c>
    </row>
    <row r="5235" spans="1:2" x14ac:dyDescent="0.3">
      <c r="A5235" t="s">
        <v>14</v>
      </c>
      <c r="B5235" s="18">
        <v>4</v>
      </c>
    </row>
    <row r="5236" spans="1:2" x14ac:dyDescent="0.3">
      <c r="A5236" t="s">
        <v>14</v>
      </c>
      <c r="B5236" s="18">
        <v>12</v>
      </c>
    </row>
    <row r="5237" spans="1:2" x14ac:dyDescent="0.3">
      <c r="A5237" t="s">
        <v>14</v>
      </c>
      <c r="B5237" s="18">
        <v>12</v>
      </c>
    </row>
    <row r="5238" spans="1:2" x14ac:dyDescent="0.3">
      <c r="A5238" t="s">
        <v>14</v>
      </c>
      <c r="B5238" s="18">
        <v>12</v>
      </c>
    </row>
    <row r="5239" spans="1:2" x14ac:dyDescent="0.3">
      <c r="A5239" t="s">
        <v>18</v>
      </c>
      <c r="B5239" s="18">
        <v>12</v>
      </c>
    </row>
    <row r="5240" spans="1:2" x14ac:dyDescent="0.3">
      <c r="A5240" t="s">
        <v>14</v>
      </c>
      <c r="B5240" s="18">
        <v>22</v>
      </c>
    </row>
    <row r="5241" spans="1:2" x14ac:dyDescent="0.3">
      <c r="A5241" t="s">
        <v>14</v>
      </c>
      <c r="B5241" s="18">
        <v>20</v>
      </c>
    </row>
    <row r="5242" spans="1:2" x14ac:dyDescent="0.3">
      <c r="A5242" t="s">
        <v>18</v>
      </c>
      <c r="B5242" s="18">
        <v>20</v>
      </c>
    </row>
    <row r="5243" spans="1:2" x14ac:dyDescent="0.3">
      <c r="A5243" t="s">
        <v>14</v>
      </c>
      <c r="B5243" s="18">
        <v>20</v>
      </c>
    </row>
    <row r="5244" spans="1:2" x14ac:dyDescent="0.3">
      <c r="A5244" t="s">
        <v>14</v>
      </c>
      <c r="B5244" s="18">
        <v>20</v>
      </c>
    </row>
    <row r="5245" spans="1:2" x14ac:dyDescent="0.3">
      <c r="A5245" t="s">
        <v>14</v>
      </c>
      <c r="B5245" s="18">
        <v>19</v>
      </c>
    </row>
    <row r="5246" spans="1:2" x14ac:dyDescent="0.3">
      <c r="A5246" t="s">
        <v>24</v>
      </c>
      <c r="B5246" s="18">
        <v>20</v>
      </c>
    </row>
    <row r="5247" spans="1:2" x14ac:dyDescent="0.3">
      <c r="A5247" t="s">
        <v>14</v>
      </c>
      <c r="B5247" s="18">
        <v>18</v>
      </c>
    </row>
    <row r="5248" spans="1:2" x14ac:dyDescent="0.3">
      <c r="A5248" t="s">
        <v>10</v>
      </c>
      <c r="B5248" s="18">
        <v>18</v>
      </c>
    </row>
    <row r="5249" spans="1:2" x14ac:dyDescent="0.3">
      <c r="A5249" t="s">
        <v>14</v>
      </c>
      <c r="B5249" s="18">
        <v>18</v>
      </c>
    </row>
    <row r="5250" spans="1:2" x14ac:dyDescent="0.3">
      <c r="A5250" t="s">
        <v>14</v>
      </c>
      <c r="B5250" s="18">
        <v>18</v>
      </c>
    </row>
    <row r="5251" spans="1:2" x14ac:dyDescent="0.3">
      <c r="A5251" t="s">
        <v>18</v>
      </c>
      <c r="B5251" s="18">
        <v>1</v>
      </c>
    </row>
    <row r="5252" spans="1:2" x14ac:dyDescent="0.3">
      <c r="A5252" t="s">
        <v>14</v>
      </c>
      <c r="B5252" s="18">
        <v>1</v>
      </c>
    </row>
    <row r="5253" spans="1:2" x14ac:dyDescent="0.3">
      <c r="A5253" t="s">
        <v>24</v>
      </c>
      <c r="B5253" s="18">
        <v>1</v>
      </c>
    </row>
    <row r="5254" spans="1:2" x14ac:dyDescent="0.3">
      <c r="A5254" t="s">
        <v>24</v>
      </c>
      <c r="B5254" s="18">
        <v>1</v>
      </c>
    </row>
    <row r="5255" spans="1:2" x14ac:dyDescent="0.3">
      <c r="A5255" t="s">
        <v>18</v>
      </c>
      <c r="B5255" s="18">
        <v>17</v>
      </c>
    </row>
    <row r="5256" spans="1:2" x14ac:dyDescent="0.3">
      <c r="A5256" t="s">
        <v>14</v>
      </c>
      <c r="B5256" s="18">
        <v>16</v>
      </c>
    </row>
    <row r="5257" spans="1:2" x14ac:dyDescent="0.3">
      <c r="A5257" t="s">
        <v>14</v>
      </c>
      <c r="B5257" s="18">
        <v>16</v>
      </c>
    </row>
    <row r="5258" spans="1:2" x14ac:dyDescent="0.3">
      <c r="A5258" t="s">
        <v>14</v>
      </c>
      <c r="B5258" s="18">
        <v>16</v>
      </c>
    </row>
    <row r="5259" spans="1:2" x14ac:dyDescent="0.3">
      <c r="A5259" t="s">
        <v>14</v>
      </c>
      <c r="B5259" s="18">
        <v>2</v>
      </c>
    </row>
    <row r="5260" spans="1:2" x14ac:dyDescent="0.3">
      <c r="A5260" t="s">
        <v>14</v>
      </c>
      <c r="B5260" s="18">
        <v>23</v>
      </c>
    </row>
    <row r="5261" spans="1:2" x14ac:dyDescent="0.3">
      <c r="A5261" t="s">
        <v>14</v>
      </c>
      <c r="B5261" s="18">
        <v>20</v>
      </c>
    </row>
    <row r="5262" spans="1:2" x14ac:dyDescent="0.3">
      <c r="A5262" t="s">
        <v>14</v>
      </c>
      <c r="B5262" s="18">
        <v>20</v>
      </c>
    </row>
    <row r="5263" spans="1:2" x14ac:dyDescent="0.3">
      <c r="A5263" t="s">
        <v>18</v>
      </c>
      <c r="B5263" s="18">
        <v>20</v>
      </c>
    </row>
    <row r="5264" spans="1:2" x14ac:dyDescent="0.3">
      <c r="A5264" t="s">
        <v>14</v>
      </c>
      <c r="B5264" s="18">
        <v>2</v>
      </c>
    </row>
    <row r="5265" spans="1:2" x14ac:dyDescent="0.3">
      <c r="A5265" t="s">
        <v>14</v>
      </c>
      <c r="B5265" s="18">
        <v>23</v>
      </c>
    </row>
    <row r="5266" spans="1:2" x14ac:dyDescent="0.3">
      <c r="A5266" t="s">
        <v>18</v>
      </c>
      <c r="B5266" s="18">
        <v>6</v>
      </c>
    </row>
    <row r="5267" spans="1:2" x14ac:dyDescent="0.3">
      <c r="A5267" t="s">
        <v>14</v>
      </c>
      <c r="B5267" s="18">
        <v>6</v>
      </c>
    </row>
    <row r="5268" spans="1:2" x14ac:dyDescent="0.3">
      <c r="A5268" t="s">
        <v>18</v>
      </c>
      <c r="B5268" s="18">
        <v>3</v>
      </c>
    </row>
    <row r="5269" spans="1:2" x14ac:dyDescent="0.3">
      <c r="A5269" t="s">
        <v>14</v>
      </c>
      <c r="B5269" s="18">
        <v>1</v>
      </c>
    </row>
    <row r="5270" spans="1:2" x14ac:dyDescent="0.3">
      <c r="A5270" t="s">
        <v>14</v>
      </c>
      <c r="B5270" s="18">
        <v>2</v>
      </c>
    </row>
    <row r="5271" spans="1:2" x14ac:dyDescent="0.3">
      <c r="A5271" t="s">
        <v>18</v>
      </c>
      <c r="B5271" s="18">
        <v>23</v>
      </c>
    </row>
    <row r="5272" spans="1:2" x14ac:dyDescent="0.3">
      <c r="A5272" t="s">
        <v>10</v>
      </c>
      <c r="B5272" s="18">
        <v>23</v>
      </c>
    </row>
    <row r="5273" spans="1:2" x14ac:dyDescent="0.3">
      <c r="A5273" t="s">
        <v>24</v>
      </c>
      <c r="B5273" s="18">
        <v>17</v>
      </c>
    </row>
    <row r="5274" spans="1:2" x14ac:dyDescent="0.3">
      <c r="A5274" t="s">
        <v>14</v>
      </c>
      <c r="B5274" s="18">
        <v>17</v>
      </c>
    </row>
    <row r="5275" spans="1:2" x14ac:dyDescent="0.3">
      <c r="A5275" t="s">
        <v>14</v>
      </c>
      <c r="B5275" s="18">
        <v>3</v>
      </c>
    </row>
    <row r="5276" spans="1:2" x14ac:dyDescent="0.3">
      <c r="A5276" t="s">
        <v>18</v>
      </c>
      <c r="B5276" s="18">
        <v>3</v>
      </c>
    </row>
    <row r="5277" spans="1:2" x14ac:dyDescent="0.3">
      <c r="A5277" t="s">
        <v>14</v>
      </c>
      <c r="B5277" s="18">
        <v>3</v>
      </c>
    </row>
    <row r="5278" spans="1:2" x14ac:dyDescent="0.3">
      <c r="A5278" t="s">
        <v>18</v>
      </c>
      <c r="B5278" s="18">
        <v>3</v>
      </c>
    </row>
    <row r="5279" spans="1:2" x14ac:dyDescent="0.3">
      <c r="A5279" t="s">
        <v>14</v>
      </c>
      <c r="B5279" s="18">
        <v>3</v>
      </c>
    </row>
    <row r="5280" spans="1:2" x14ac:dyDescent="0.3">
      <c r="A5280" t="s">
        <v>10</v>
      </c>
      <c r="B5280" s="18">
        <v>3</v>
      </c>
    </row>
    <row r="5281" spans="1:2" x14ac:dyDescent="0.3">
      <c r="A5281" t="s">
        <v>14</v>
      </c>
      <c r="B5281" s="18">
        <v>2</v>
      </c>
    </row>
    <row r="5282" spans="1:2" x14ac:dyDescent="0.3">
      <c r="A5282" t="s">
        <v>14</v>
      </c>
      <c r="B5282" s="18">
        <v>6</v>
      </c>
    </row>
    <row r="5283" spans="1:2" x14ac:dyDescent="0.3">
      <c r="A5283" t="s">
        <v>18</v>
      </c>
      <c r="B5283" s="18">
        <v>16</v>
      </c>
    </row>
    <row r="5284" spans="1:2" x14ac:dyDescent="0.3">
      <c r="A5284" t="s">
        <v>14</v>
      </c>
      <c r="B5284" s="18">
        <v>23</v>
      </c>
    </row>
    <row r="5285" spans="1:2" x14ac:dyDescent="0.3">
      <c r="A5285" t="s">
        <v>18</v>
      </c>
      <c r="B5285" s="18">
        <v>23</v>
      </c>
    </row>
    <row r="5286" spans="1:2" x14ac:dyDescent="0.3">
      <c r="A5286" t="s">
        <v>14</v>
      </c>
      <c r="B5286" s="18">
        <v>23</v>
      </c>
    </row>
    <row r="5287" spans="1:2" x14ac:dyDescent="0.3">
      <c r="A5287" t="s">
        <v>14</v>
      </c>
      <c r="B5287" s="18">
        <v>23</v>
      </c>
    </row>
    <row r="5288" spans="1:2" x14ac:dyDescent="0.3">
      <c r="A5288" t="s">
        <v>14</v>
      </c>
      <c r="B5288" s="18">
        <v>23</v>
      </c>
    </row>
    <row r="5289" spans="1:2" x14ac:dyDescent="0.3">
      <c r="A5289" t="s">
        <v>18</v>
      </c>
      <c r="B5289" s="18">
        <v>23</v>
      </c>
    </row>
    <row r="5290" spans="1:2" x14ac:dyDescent="0.3">
      <c r="A5290" t="s">
        <v>18</v>
      </c>
      <c r="B5290" s="18">
        <v>23</v>
      </c>
    </row>
    <row r="5291" spans="1:2" x14ac:dyDescent="0.3">
      <c r="A5291" t="s">
        <v>14</v>
      </c>
      <c r="B5291" s="18">
        <v>23</v>
      </c>
    </row>
    <row r="5292" spans="1:2" x14ac:dyDescent="0.3">
      <c r="A5292" t="s">
        <v>24</v>
      </c>
      <c r="B5292" s="18">
        <v>21</v>
      </c>
    </row>
    <row r="5293" spans="1:2" x14ac:dyDescent="0.3">
      <c r="A5293" t="s">
        <v>18</v>
      </c>
      <c r="B5293" s="18">
        <v>21</v>
      </c>
    </row>
    <row r="5294" spans="1:2" x14ac:dyDescent="0.3">
      <c r="A5294" t="s">
        <v>18</v>
      </c>
      <c r="B5294" s="18">
        <v>21</v>
      </c>
    </row>
    <row r="5295" spans="1:2" x14ac:dyDescent="0.3">
      <c r="A5295" t="s">
        <v>14</v>
      </c>
      <c r="B5295" s="18">
        <v>21</v>
      </c>
    </row>
    <row r="5296" spans="1:2" x14ac:dyDescent="0.3">
      <c r="A5296" t="s">
        <v>18</v>
      </c>
      <c r="B5296" s="18">
        <v>18</v>
      </c>
    </row>
    <row r="5297" spans="1:2" x14ac:dyDescent="0.3">
      <c r="A5297" t="s">
        <v>14</v>
      </c>
      <c r="B5297" s="18">
        <v>15</v>
      </c>
    </row>
    <row r="5298" spans="1:2" x14ac:dyDescent="0.3">
      <c r="A5298" t="s">
        <v>14</v>
      </c>
      <c r="B5298" s="18">
        <v>15</v>
      </c>
    </row>
    <row r="5299" spans="1:2" x14ac:dyDescent="0.3">
      <c r="A5299" t="s">
        <v>18</v>
      </c>
      <c r="B5299" s="18">
        <v>3</v>
      </c>
    </row>
    <row r="5300" spans="1:2" x14ac:dyDescent="0.3">
      <c r="A5300" t="s">
        <v>14</v>
      </c>
      <c r="B5300" s="18">
        <v>3</v>
      </c>
    </row>
    <row r="5301" spans="1:2" x14ac:dyDescent="0.3">
      <c r="A5301" t="s">
        <v>18</v>
      </c>
      <c r="B5301" s="18">
        <v>16</v>
      </c>
    </row>
    <row r="5302" spans="1:2" x14ac:dyDescent="0.3">
      <c r="A5302" t="s">
        <v>10</v>
      </c>
      <c r="B5302" s="18">
        <v>24</v>
      </c>
    </row>
    <row r="5303" spans="1:2" x14ac:dyDescent="0.3">
      <c r="A5303" t="s">
        <v>18</v>
      </c>
      <c r="B5303" s="18">
        <v>6</v>
      </c>
    </row>
    <row r="5304" spans="1:2" x14ac:dyDescent="0.3">
      <c r="A5304" t="s">
        <v>18</v>
      </c>
      <c r="B5304" s="18">
        <v>6</v>
      </c>
    </row>
    <row r="5305" spans="1:2" x14ac:dyDescent="0.3">
      <c r="A5305" t="s">
        <v>14</v>
      </c>
      <c r="B5305" s="18">
        <v>3</v>
      </c>
    </row>
    <row r="5306" spans="1:2" x14ac:dyDescent="0.3">
      <c r="A5306" t="s">
        <v>18</v>
      </c>
      <c r="B5306" s="18">
        <v>6</v>
      </c>
    </row>
    <row r="5307" spans="1:2" x14ac:dyDescent="0.3">
      <c r="A5307" t="s">
        <v>18</v>
      </c>
      <c r="B5307" s="18">
        <v>6</v>
      </c>
    </row>
    <row r="5308" spans="1:2" x14ac:dyDescent="0.3">
      <c r="A5308" t="s">
        <v>18</v>
      </c>
      <c r="B5308" s="18">
        <v>6</v>
      </c>
    </row>
    <row r="5309" spans="1:2" x14ac:dyDescent="0.3">
      <c r="A5309" t="s">
        <v>14</v>
      </c>
      <c r="B5309" s="18">
        <v>1</v>
      </c>
    </row>
    <row r="5310" spans="1:2" x14ac:dyDescent="0.3">
      <c r="A5310" t="s">
        <v>18</v>
      </c>
      <c r="B5310" s="18">
        <v>10</v>
      </c>
    </row>
    <row r="5311" spans="1:2" x14ac:dyDescent="0.3">
      <c r="A5311" t="s">
        <v>18</v>
      </c>
      <c r="B5311" s="18">
        <v>10</v>
      </c>
    </row>
    <row r="5312" spans="1:2" x14ac:dyDescent="0.3">
      <c r="A5312" t="s">
        <v>18</v>
      </c>
      <c r="B5312" s="18">
        <v>13</v>
      </c>
    </row>
    <row r="5313" spans="1:2" x14ac:dyDescent="0.3">
      <c r="A5313" t="s">
        <v>18</v>
      </c>
      <c r="B5313" s="18">
        <v>15</v>
      </c>
    </row>
    <row r="5314" spans="1:2" x14ac:dyDescent="0.3">
      <c r="A5314" t="s">
        <v>18</v>
      </c>
      <c r="B5314" s="18">
        <v>17</v>
      </c>
    </row>
    <row r="5315" spans="1:2" x14ac:dyDescent="0.3">
      <c r="A5315" t="s">
        <v>14</v>
      </c>
      <c r="B5315" s="18">
        <v>14</v>
      </c>
    </row>
    <row r="5316" spans="1:2" x14ac:dyDescent="0.3">
      <c r="A5316" t="s">
        <v>14</v>
      </c>
      <c r="B5316" s="18">
        <v>24</v>
      </c>
    </row>
    <row r="5317" spans="1:2" x14ac:dyDescent="0.3">
      <c r="A5317" t="s">
        <v>18</v>
      </c>
      <c r="B5317" s="18">
        <v>21</v>
      </c>
    </row>
    <row r="5318" spans="1:2" x14ac:dyDescent="0.3">
      <c r="A5318" t="s">
        <v>14</v>
      </c>
      <c r="B5318" s="18">
        <v>18</v>
      </c>
    </row>
    <row r="5319" spans="1:2" x14ac:dyDescent="0.3">
      <c r="A5319" t="s">
        <v>14</v>
      </c>
      <c r="B5319" s="18">
        <v>22</v>
      </c>
    </row>
    <row r="5320" spans="1:2" x14ac:dyDescent="0.3">
      <c r="A5320" t="s">
        <v>14</v>
      </c>
      <c r="B5320" s="18">
        <v>24</v>
      </c>
    </row>
    <row r="5321" spans="1:2" x14ac:dyDescent="0.3">
      <c r="A5321" t="s">
        <v>18</v>
      </c>
      <c r="B5321" s="18">
        <v>24</v>
      </c>
    </row>
    <row r="5322" spans="1:2" x14ac:dyDescent="0.3">
      <c r="A5322" t="s">
        <v>14</v>
      </c>
      <c r="B5322" s="18">
        <v>18</v>
      </c>
    </row>
    <row r="5323" spans="1:2" x14ac:dyDescent="0.3">
      <c r="A5323" t="s">
        <v>18</v>
      </c>
      <c r="B5323" s="18">
        <v>24</v>
      </c>
    </row>
    <row r="5324" spans="1:2" x14ac:dyDescent="0.3">
      <c r="A5324" t="s">
        <v>14</v>
      </c>
      <c r="B5324" s="18">
        <v>24</v>
      </c>
    </row>
    <row r="5325" spans="1:2" x14ac:dyDescent="0.3">
      <c r="A5325" t="s">
        <v>14</v>
      </c>
      <c r="B5325" s="18">
        <v>23</v>
      </c>
    </row>
    <row r="5326" spans="1:2" x14ac:dyDescent="0.3">
      <c r="A5326" t="s">
        <v>18</v>
      </c>
      <c r="B5326" s="18">
        <v>20</v>
      </c>
    </row>
    <row r="5327" spans="1:2" x14ac:dyDescent="0.3">
      <c r="A5327" t="s">
        <v>14</v>
      </c>
      <c r="B5327" s="18">
        <v>16</v>
      </c>
    </row>
    <row r="5328" spans="1:2" x14ac:dyDescent="0.3">
      <c r="A5328" t="s">
        <v>14</v>
      </c>
      <c r="B5328" s="18">
        <v>16</v>
      </c>
    </row>
    <row r="5329" spans="1:2" x14ac:dyDescent="0.3">
      <c r="A5329" t="s">
        <v>14</v>
      </c>
      <c r="B5329" s="18">
        <v>16</v>
      </c>
    </row>
    <row r="5330" spans="1:2" x14ac:dyDescent="0.3">
      <c r="A5330" t="s">
        <v>18</v>
      </c>
      <c r="B5330" s="18">
        <v>14</v>
      </c>
    </row>
    <row r="5331" spans="1:2" x14ac:dyDescent="0.3">
      <c r="A5331" t="s">
        <v>14</v>
      </c>
      <c r="B5331" s="18">
        <v>17</v>
      </c>
    </row>
    <row r="5332" spans="1:2" x14ac:dyDescent="0.3">
      <c r="A5332" t="s">
        <v>14</v>
      </c>
      <c r="B5332" s="18">
        <v>15</v>
      </c>
    </row>
    <row r="5333" spans="1:2" x14ac:dyDescent="0.3">
      <c r="A5333" t="s">
        <v>18</v>
      </c>
      <c r="B5333" s="18">
        <v>22</v>
      </c>
    </row>
    <row r="5334" spans="1:2" x14ac:dyDescent="0.3">
      <c r="A5334" t="s">
        <v>10</v>
      </c>
      <c r="B5334" s="18">
        <v>22</v>
      </c>
    </row>
    <row r="5335" spans="1:2" x14ac:dyDescent="0.3">
      <c r="A5335" t="s">
        <v>14</v>
      </c>
      <c r="B5335" s="18">
        <v>22</v>
      </c>
    </row>
    <row r="5336" spans="1:2" x14ac:dyDescent="0.3">
      <c r="A5336" t="s">
        <v>18</v>
      </c>
      <c r="B5336" s="18">
        <v>22</v>
      </c>
    </row>
    <row r="5337" spans="1:2" x14ac:dyDescent="0.3">
      <c r="A5337" t="s">
        <v>14</v>
      </c>
      <c r="B5337" s="18">
        <v>22</v>
      </c>
    </row>
    <row r="5338" spans="1:2" x14ac:dyDescent="0.3">
      <c r="A5338" t="s">
        <v>14</v>
      </c>
      <c r="B5338" s="18">
        <v>13</v>
      </c>
    </row>
    <row r="5339" spans="1:2" x14ac:dyDescent="0.3">
      <c r="A5339" t="s">
        <v>14</v>
      </c>
      <c r="B5339" s="18">
        <v>3</v>
      </c>
    </row>
    <row r="5340" spans="1:2" x14ac:dyDescent="0.3">
      <c r="A5340" t="s">
        <v>14</v>
      </c>
      <c r="B5340" s="18">
        <v>21</v>
      </c>
    </row>
    <row r="5341" spans="1:2" x14ac:dyDescent="0.3">
      <c r="A5341" t="s">
        <v>18</v>
      </c>
      <c r="B5341" s="18">
        <v>16</v>
      </c>
    </row>
    <row r="5342" spans="1:2" x14ac:dyDescent="0.3">
      <c r="A5342" t="s">
        <v>14</v>
      </c>
      <c r="B5342" s="18">
        <v>2</v>
      </c>
    </row>
    <row r="5343" spans="1:2" x14ac:dyDescent="0.3">
      <c r="A5343" t="s">
        <v>14</v>
      </c>
      <c r="B5343" s="18">
        <v>2</v>
      </c>
    </row>
    <row r="5344" spans="1:2" x14ac:dyDescent="0.3">
      <c r="A5344" t="s">
        <v>18</v>
      </c>
      <c r="B5344" s="18">
        <v>1</v>
      </c>
    </row>
    <row r="5345" spans="1:2" x14ac:dyDescent="0.3">
      <c r="A5345" t="s">
        <v>18</v>
      </c>
      <c r="B5345" s="18">
        <v>1</v>
      </c>
    </row>
    <row r="5346" spans="1:2" x14ac:dyDescent="0.3">
      <c r="A5346" t="s">
        <v>18</v>
      </c>
      <c r="B5346" s="18">
        <v>1</v>
      </c>
    </row>
    <row r="5347" spans="1:2" x14ac:dyDescent="0.3">
      <c r="A5347" t="s">
        <v>18</v>
      </c>
      <c r="B5347" s="18">
        <v>1</v>
      </c>
    </row>
    <row r="5348" spans="1:2" x14ac:dyDescent="0.3">
      <c r="A5348" t="s">
        <v>14</v>
      </c>
      <c r="B5348" s="18">
        <v>11</v>
      </c>
    </row>
    <row r="5349" spans="1:2" x14ac:dyDescent="0.3">
      <c r="A5349" t="s">
        <v>18</v>
      </c>
      <c r="B5349" s="18">
        <v>2</v>
      </c>
    </row>
    <row r="5350" spans="1:2" x14ac:dyDescent="0.3">
      <c r="A5350" t="s">
        <v>18</v>
      </c>
      <c r="B5350" s="18">
        <v>2</v>
      </c>
    </row>
    <row r="5351" spans="1:2" x14ac:dyDescent="0.3">
      <c r="A5351" t="s">
        <v>18</v>
      </c>
      <c r="B5351" s="18">
        <v>2</v>
      </c>
    </row>
    <row r="5352" spans="1:2" x14ac:dyDescent="0.3">
      <c r="A5352" t="s">
        <v>18</v>
      </c>
      <c r="B5352" s="18">
        <v>1</v>
      </c>
    </row>
    <row r="5353" spans="1:2" x14ac:dyDescent="0.3">
      <c r="A5353" t="s">
        <v>18</v>
      </c>
      <c r="B5353" s="18">
        <v>23</v>
      </c>
    </row>
    <row r="5354" spans="1:2" x14ac:dyDescent="0.3">
      <c r="A5354" t="s">
        <v>18</v>
      </c>
      <c r="B5354" s="18">
        <v>23</v>
      </c>
    </row>
    <row r="5355" spans="1:2" x14ac:dyDescent="0.3">
      <c r="A5355" t="s">
        <v>18</v>
      </c>
      <c r="B5355" s="18">
        <v>23</v>
      </c>
    </row>
    <row r="5356" spans="1:2" x14ac:dyDescent="0.3">
      <c r="A5356" t="s">
        <v>18</v>
      </c>
      <c r="B5356" s="18">
        <v>16</v>
      </c>
    </row>
    <row r="5357" spans="1:2" x14ac:dyDescent="0.3">
      <c r="A5357" t="s">
        <v>18</v>
      </c>
      <c r="B5357" s="18">
        <v>20</v>
      </c>
    </row>
    <row r="5358" spans="1:2" x14ac:dyDescent="0.3">
      <c r="A5358" t="s">
        <v>18</v>
      </c>
      <c r="B5358" s="18">
        <v>1</v>
      </c>
    </row>
    <row r="5359" spans="1:2" x14ac:dyDescent="0.3">
      <c r="A5359" t="s">
        <v>18</v>
      </c>
      <c r="B5359" s="18">
        <v>1</v>
      </c>
    </row>
    <row r="5360" spans="1:2" x14ac:dyDescent="0.3">
      <c r="A5360" t="s">
        <v>18</v>
      </c>
      <c r="B5360" s="18">
        <v>19</v>
      </c>
    </row>
    <row r="5361" spans="1:2" x14ac:dyDescent="0.3">
      <c r="A5361" t="s">
        <v>18</v>
      </c>
      <c r="B5361" s="18">
        <v>19</v>
      </c>
    </row>
    <row r="5362" spans="1:2" x14ac:dyDescent="0.3">
      <c r="A5362" t="s">
        <v>18</v>
      </c>
      <c r="B5362" s="18">
        <v>17</v>
      </c>
    </row>
    <row r="5363" spans="1:2" x14ac:dyDescent="0.3">
      <c r="A5363" t="s">
        <v>14</v>
      </c>
      <c r="B5363" s="18">
        <v>17</v>
      </c>
    </row>
    <row r="5364" spans="1:2" x14ac:dyDescent="0.3">
      <c r="A5364" t="s">
        <v>18</v>
      </c>
      <c r="B5364" s="18">
        <v>16</v>
      </c>
    </row>
    <row r="5365" spans="1:2" x14ac:dyDescent="0.3">
      <c r="A5365" t="s">
        <v>14</v>
      </c>
      <c r="B5365" s="18">
        <v>13</v>
      </c>
    </row>
    <row r="5366" spans="1:2" x14ac:dyDescent="0.3">
      <c r="A5366" t="s">
        <v>18</v>
      </c>
      <c r="B5366" s="18">
        <v>2</v>
      </c>
    </row>
    <row r="5367" spans="1:2" x14ac:dyDescent="0.3">
      <c r="A5367" t="s">
        <v>14</v>
      </c>
      <c r="B5367" s="18">
        <v>23</v>
      </c>
    </row>
    <row r="5368" spans="1:2" x14ac:dyDescent="0.3">
      <c r="A5368" t="s">
        <v>18</v>
      </c>
      <c r="B5368" s="18">
        <v>23</v>
      </c>
    </row>
    <row r="5369" spans="1:2" x14ac:dyDescent="0.3">
      <c r="A5369" t="s">
        <v>18</v>
      </c>
      <c r="B5369" s="18">
        <v>4</v>
      </c>
    </row>
    <row r="5370" spans="1:2" x14ac:dyDescent="0.3">
      <c r="A5370" t="s">
        <v>18</v>
      </c>
      <c r="B5370" s="18">
        <v>4</v>
      </c>
    </row>
    <row r="5371" spans="1:2" x14ac:dyDescent="0.3">
      <c r="A5371" t="s">
        <v>18</v>
      </c>
      <c r="B5371" s="18">
        <v>3</v>
      </c>
    </row>
    <row r="5372" spans="1:2" x14ac:dyDescent="0.3">
      <c r="A5372" t="s">
        <v>14</v>
      </c>
      <c r="B5372" s="18">
        <v>3</v>
      </c>
    </row>
    <row r="5373" spans="1:2" x14ac:dyDescent="0.3">
      <c r="A5373" t="s">
        <v>10</v>
      </c>
      <c r="B5373" s="18">
        <v>3</v>
      </c>
    </row>
    <row r="5374" spans="1:2" x14ac:dyDescent="0.3">
      <c r="A5374" t="s">
        <v>18</v>
      </c>
      <c r="B5374" s="18">
        <v>2</v>
      </c>
    </row>
    <row r="5375" spans="1:2" x14ac:dyDescent="0.3">
      <c r="A5375" t="s">
        <v>18</v>
      </c>
      <c r="B5375" s="18">
        <v>2</v>
      </c>
    </row>
    <row r="5376" spans="1:2" x14ac:dyDescent="0.3">
      <c r="A5376" t="s">
        <v>18</v>
      </c>
      <c r="B5376" s="18">
        <v>24</v>
      </c>
    </row>
    <row r="5377" spans="1:2" x14ac:dyDescent="0.3">
      <c r="A5377" t="s">
        <v>18</v>
      </c>
      <c r="B5377" s="18">
        <v>23</v>
      </c>
    </row>
    <row r="5378" spans="1:2" x14ac:dyDescent="0.3">
      <c r="A5378" t="s">
        <v>10</v>
      </c>
      <c r="B5378" s="18">
        <v>3</v>
      </c>
    </row>
    <row r="5379" spans="1:2" x14ac:dyDescent="0.3">
      <c r="A5379" t="s">
        <v>18</v>
      </c>
      <c r="B5379" s="18">
        <v>21</v>
      </c>
    </row>
    <row r="5380" spans="1:2" x14ac:dyDescent="0.3">
      <c r="A5380" t="s">
        <v>18</v>
      </c>
      <c r="B5380" s="18">
        <v>21</v>
      </c>
    </row>
    <row r="5381" spans="1:2" x14ac:dyDescent="0.3">
      <c r="A5381" t="s">
        <v>18</v>
      </c>
      <c r="B5381" s="18">
        <v>4</v>
      </c>
    </row>
    <row r="5382" spans="1:2" x14ac:dyDescent="0.3">
      <c r="A5382" t="s">
        <v>14</v>
      </c>
      <c r="B5382" s="18">
        <v>4</v>
      </c>
    </row>
    <row r="5383" spans="1:2" x14ac:dyDescent="0.3">
      <c r="A5383" t="s">
        <v>18</v>
      </c>
      <c r="B5383" s="18">
        <v>4</v>
      </c>
    </row>
    <row r="5384" spans="1:2" x14ac:dyDescent="0.3">
      <c r="A5384" t="s">
        <v>14</v>
      </c>
      <c r="B5384" s="18">
        <v>15</v>
      </c>
    </row>
    <row r="5385" spans="1:2" x14ac:dyDescent="0.3">
      <c r="A5385" t="s">
        <v>14</v>
      </c>
      <c r="B5385" s="18">
        <v>1</v>
      </c>
    </row>
    <row r="5386" spans="1:2" x14ac:dyDescent="0.3">
      <c r="A5386" t="s">
        <v>14</v>
      </c>
      <c r="B5386" s="18">
        <v>22</v>
      </c>
    </row>
    <row r="5387" spans="1:2" x14ac:dyDescent="0.3">
      <c r="A5387" t="s">
        <v>14</v>
      </c>
      <c r="B5387" s="18">
        <v>2</v>
      </c>
    </row>
    <row r="5388" spans="1:2" x14ac:dyDescent="0.3">
      <c r="A5388" t="s">
        <v>18</v>
      </c>
      <c r="B5388" s="18">
        <v>2</v>
      </c>
    </row>
    <row r="5389" spans="1:2" x14ac:dyDescent="0.3">
      <c r="A5389" t="s">
        <v>14</v>
      </c>
      <c r="B5389" s="18">
        <v>16</v>
      </c>
    </row>
    <row r="5390" spans="1:2" x14ac:dyDescent="0.3">
      <c r="A5390" t="s">
        <v>14</v>
      </c>
      <c r="B5390" s="18">
        <v>16</v>
      </c>
    </row>
    <row r="5391" spans="1:2" x14ac:dyDescent="0.3">
      <c r="A5391" t="s">
        <v>14</v>
      </c>
      <c r="B5391" s="18">
        <v>2</v>
      </c>
    </row>
    <row r="5392" spans="1:2" x14ac:dyDescent="0.3">
      <c r="A5392" t="s">
        <v>14</v>
      </c>
      <c r="B5392" s="18">
        <v>21</v>
      </c>
    </row>
    <row r="5393" spans="1:2" x14ac:dyDescent="0.3">
      <c r="A5393" t="s">
        <v>14</v>
      </c>
      <c r="B5393" s="18">
        <v>17</v>
      </c>
    </row>
    <row r="5394" spans="1:2" x14ac:dyDescent="0.3">
      <c r="A5394" t="s">
        <v>14</v>
      </c>
      <c r="B5394" s="18">
        <v>14</v>
      </c>
    </row>
    <row r="5395" spans="1:2" x14ac:dyDescent="0.3">
      <c r="A5395" t="s">
        <v>24</v>
      </c>
      <c r="B5395" s="18">
        <v>21</v>
      </c>
    </row>
    <row r="5396" spans="1:2" x14ac:dyDescent="0.3">
      <c r="A5396" t="s">
        <v>14</v>
      </c>
      <c r="B5396" s="18">
        <v>24</v>
      </c>
    </row>
    <row r="5397" spans="1:2" x14ac:dyDescent="0.3">
      <c r="A5397" t="s">
        <v>18</v>
      </c>
      <c r="B5397" s="18">
        <v>21</v>
      </c>
    </row>
    <row r="5398" spans="1:2" x14ac:dyDescent="0.3">
      <c r="A5398" t="s">
        <v>14</v>
      </c>
      <c r="B5398" s="18">
        <v>21</v>
      </c>
    </row>
    <row r="5399" spans="1:2" x14ac:dyDescent="0.3">
      <c r="A5399" t="s">
        <v>18</v>
      </c>
      <c r="B5399" s="18">
        <v>1</v>
      </c>
    </row>
    <row r="5400" spans="1:2" x14ac:dyDescent="0.3">
      <c r="A5400" t="s">
        <v>18</v>
      </c>
      <c r="B5400" s="18">
        <v>24</v>
      </c>
    </row>
    <row r="5401" spans="1:2" x14ac:dyDescent="0.3">
      <c r="A5401" t="s">
        <v>14</v>
      </c>
      <c r="B5401" s="18">
        <v>20</v>
      </c>
    </row>
    <row r="5402" spans="1:2" x14ac:dyDescent="0.3">
      <c r="A5402" t="s">
        <v>18</v>
      </c>
      <c r="B5402" s="18">
        <v>20</v>
      </c>
    </row>
    <row r="5403" spans="1:2" x14ac:dyDescent="0.3">
      <c r="A5403" t="s">
        <v>10</v>
      </c>
      <c r="B5403" s="18">
        <v>20</v>
      </c>
    </row>
    <row r="5404" spans="1:2" x14ac:dyDescent="0.3">
      <c r="A5404" t="s">
        <v>18</v>
      </c>
      <c r="B5404" s="18">
        <v>17</v>
      </c>
    </row>
    <row r="5405" spans="1:2" x14ac:dyDescent="0.3">
      <c r="A5405" t="s">
        <v>14</v>
      </c>
      <c r="B5405" s="18">
        <v>14</v>
      </c>
    </row>
    <row r="5406" spans="1:2" x14ac:dyDescent="0.3">
      <c r="A5406" t="s">
        <v>10</v>
      </c>
      <c r="B5406" s="18">
        <v>9</v>
      </c>
    </row>
    <row r="5407" spans="1:2" x14ac:dyDescent="0.3">
      <c r="A5407" t="s">
        <v>14</v>
      </c>
      <c r="B5407" s="18">
        <v>6</v>
      </c>
    </row>
    <row r="5408" spans="1:2" x14ac:dyDescent="0.3">
      <c r="A5408" t="s">
        <v>24</v>
      </c>
      <c r="B5408" s="18">
        <v>6</v>
      </c>
    </row>
    <row r="5409" spans="1:2" x14ac:dyDescent="0.3">
      <c r="A5409" t="s">
        <v>14</v>
      </c>
      <c r="B5409" s="18">
        <v>6</v>
      </c>
    </row>
    <row r="5410" spans="1:2" x14ac:dyDescent="0.3">
      <c r="A5410" t="s">
        <v>14</v>
      </c>
      <c r="B5410" s="18">
        <v>6</v>
      </c>
    </row>
    <row r="5411" spans="1:2" x14ac:dyDescent="0.3">
      <c r="A5411" t="s">
        <v>14</v>
      </c>
      <c r="B5411" s="18">
        <v>8</v>
      </c>
    </row>
    <row r="5412" spans="1:2" x14ac:dyDescent="0.3">
      <c r="A5412" t="s">
        <v>14</v>
      </c>
      <c r="B5412" s="18">
        <v>8</v>
      </c>
    </row>
    <row r="5413" spans="1:2" x14ac:dyDescent="0.3">
      <c r="A5413" t="s">
        <v>10</v>
      </c>
      <c r="B5413" s="18">
        <v>16</v>
      </c>
    </row>
    <row r="5414" spans="1:2" x14ac:dyDescent="0.3">
      <c r="A5414" t="s">
        <v>18</v>
      </c>
      <c r="B5414" s="18">
        <v>16</v>
      </c>
    </row>
    <row r="5415" spans="1:2" x14ac:dyDescent="0.3">
      <c r="A5415" t="s">
        <v>14</v>
      </c>
      <c r="B5415" s="18">
        <v>13</v>
      </c>
    </row>
    <row r="5416" spans="1:2" x14ac:dyDescent="0.3">
      <c r="A5416" t="s">
        <v>18</v>
      </c>
      <c r="B5416" s="18">
        <v>10</v>
      </c>
    </row>
    <row r="5417" spans="1:2" x14ac:dyDescent="0.3">
      <c r="A5417" t="s">
        <v>14</v>
      </c>
      <c r="B5417" s="18">
        <v>10</v>
      </c>
    </row>
    <row r="5418" spans="1:2" x14ac:dyDescent="0.3">
      <c r="A5418" t="s">
        <v>18</v>
      </c>
      <c r="B5418" s="18">
        <v>12</v>
      </c>
    </row>
    <row r="5419" spans="1:2" x14ac:dyDescent="0.3">
      <c r="A5419" t="s">
        <v>14</v>
      </c>
      <c r="B5419" s="18">
        <v>9</v>
      </c>
    </row>
    <row r="5420" spans="1:2" x14ac:dyDescent="0.3">
      <c r="A5420" t="s">
        <v>14</v>
      </c>
      <c r="B5420" s="18">
        <v>9</v>
      </c>
    </row>
    <row r="5421" spans="1:2" x14ac:dyDescent="0.3">
      <c r="A5421" t="s">
        <v>14</v>
      </c>
      <c r="B5421" s="18">
        <v>9</v>
      </c>
    </row>
    <row r="5422" spans="1:2" x14ac:dyDescent="0.3">
      <c r="A5422" t="s">
        <v>18</v>
      </c>
      <c r="B5422" s="18">
        <v>12</v>
      </c>
    </row>
    <row r="5423" spans="1:2" x14ac:dyDescent="0.3">
      <c r="A5423" t="s">
        <v>14</v>
      </c>
      <c r="B5423" s="18">
        <v>17</v>
      </c>
    </row>
    <row r="5424" spans="1:2" x14ac:dyDescent="0.3">
      <c r="A5424" t="s">
        <v>18</v>
      </c>
      <c r="B5424" s="18">
        <v>17</v>
      </c>
    </row>
    <row r="5425" spans="1:2" x14ac:dyDescent="0.3">
      <c r="A5425" t="s">
        <v>18</v>
      </c>
      <c r="B5425" s="18">
        <v>14</v>
      </c>
    </row>
    <row r="5426" spans="1:2" x14ac:dyDescent="0.3">
      <c r="A5426" t="s">
        <v>10</v>
      </c>
      <c r="B5426" s="18">
        <v>14</v>
      </c>
    </row>
    <row r="5427" spans="1:2" x14ac:dyDescent="0.3">
      <c r="A5427" t="s">
        <v>18</v>
      </c>
      <c r="B5427" s="18">
        <v>11</v>
      </c>
    </row>
    <row r="5428" spans="1:2" x14ac:dyDescent="0.3">
      <c r="A5428" t="s">
        <v>18</v>
      </c>
      <c r="B5428" s="18">
        <v>4</v>
      </c>
    </row>
    <row r="5429" spans="1:2" x14ac:dyDescent="0.3">
      <c r="A5429" t="s">
        <v>18</v>
      </c>
      <c r="B5429" s="18">
        <v>17</v>
      </c>
    </row>
    <row r="5430" spans="1:2" x14ac:dyDescent="0.3">
      <c r="A5430" t="s">
        <v>24</v>
      </c>
      <c r="B5430" s="18">
        <v>15</v>
      </c>
    </row>
    <row r="5431" spans="1:2" x14ac:dyDescent="0.3">
      <c r="A5431" t="s">
        <v>14</v>
      </c>
      <c r="B5431" s="18">
        <v>12</v>
      </c>
    </row>
    <row r="5432" spans="1:2" x14ac:dyDescent="0.3">
      <c r="A5432" t="s">
        <v>18</v>
      </c>
      <c r="B5432" s="18">
        <v>11</v>
      </c>
    </row>
    <row r="5433" spans="1:2" x14ac:dyDescent="0.3">
      <c r="A5433" t="s">
        <v>14</v>
      </c>
      <c r="B5433" s="18">
        <v>11</v>
      </c>
    </row>
    <row r="5434" spans="1:2" x14ac:dyDescent="0.3">
      <c r="A5434" t="s">
        <v>10</v>
      </c>
      <c r="B5434" s="18">
        <v>13</v>
      </c>
    </row>
    <row r="5435" spans="1:2" x14ac:dyDescent="0.3">
      <c r="A5435" t="s">
        <v>24</v>
      </c>
      <c r="B5435" s="18">
        <v>15</v>
      </c>
    </row>
    <row r="5436" spans="1:2" x14ac:dyDescent="0.3">
      <c r="A5436" t="s">
        <v>14</v>
      </c>
      <c r="B5436" s="18">
        <v>12</v>
      </c>
    </row>
    <row r="5437" spans="1:2" x14ac:dyDescent="0.3">
      <c r="A5437" t="s">
        <v>18</v>
      </c>
      <c r="B5437" s="18">
        <v>10</v>
      </c>
    </row>
    <row r="5438" spans="1:2" x14ac:dyDescent="0.3">
      <c r="A5438" t="s">
        <v>14</v>
      </c>
      <c r="B5438" s="18">
        <v>14</v>
      </c>
    </row>
    <row r="5439" spans="1:2" x14ac:dyDescent="0.3">
      <c r="A5439" t="s">
        <v>14</v>
      </c>
      <c r="B5439" s="18">
        <v>15</v>
      </c>
    </row>
    <row r="5440" spans="1:2" x14ac:dyDescent="0.3">
      <c r="A5440" t="s">
        <v>14</v>
      </c>
      <c r="B5440" s="18">
        <v>22</v>
      </c>
    </row>
    <row r="5441" spans="1:2" x14ac:dyDescent="0.3">
      <c r="A5441" t="s">
        <v>14</v>
      </c>
      <c r="B5441" s="18">
        <v>22</v>
      </c>
    </row>
    <row r="5442" spans="1:2" x14ac:dyDescent="0.3">
      <c r="A5442" t="s">
        <v>14</v>
      </c>
      <c r="B5442" s="18">
        <v>22</v>
      </c>
    </row>
    <row r="5443" spans="1:2" x14ac:dyDescent="0.3">
      <c r="A5443" t="s">
        <v>14</v>
      </c>
      <c r="B5443" s="18">
        <v>14</v>
      </c>
    </row>
    <row r="5444" spans="1:2" x14ac:dyDescent="0.3">
      <c r="A5444" t="s">
        <v>14</v>
      </c>
      <c r="B5444" s="18">
        <v>23</v>
      </c>
    </row>
    <row r="5445" spans="1:2" x14ac:dyDescent="0.3">
      <c r="A5445" t="s">
        <v>14</v>
      </c>
      <c r="B5445" s="18">
        <v>21</v>
      </c>
    </row>
    <row r="5446" spans="1:2" x14ac:dyDescent="0.3">
      <c r="A5446" t="s">
        <v>14</v>
      </c>
      <c r="B5446" s="18">
        <v>16</v>
      </c>
    </row>
    <row r="5447" spans="1:2" x14ac:dyDescent="0.3">
      <c r="A5447" t="s">
        <v>14</v>
      </c>
      <c r="B5447" s="18">
        <v>16</v>
      </c>
    </row>
    <row r="5448" spans="1:2" x14ac:dyDescent="0.3">
      <c r="A5448" t="s">
        <v>18</v>
      </c>
      <c r="B5448" s="18">
        <v>14</v>
      </c>
    </row>
    <row r="5449" spans="1:2" x14ac:dyDescent="0.3">
      <c r="A5449" t="s">
        <v>24</v>
      </c>
      <c r="B5449" s="18">
        <v>24</v>
      </c>
    </row>
    <row r="5450" spans="1:2" x14ac:dyDescent="0.3">
      <c r="A5450" t="s">
        <v>14</v>
      </c>
      <c r="B5450" s="18">
        <v>24</v>
      </c>
    </row>
    <row r="5451" spans="1:2" x14ac:dyDescent="0.3">
      <c r="A5451" t="s">
        <v>18</v>
      </c>
      <c r="B5451" s="18">
        <v>21</v>
      </c>
    </row>
    <row r="5452" spans="1:2" x14ac:dyDescent="0.3">
      <c r="A5452" t="s">
        <v>24</v>
      </c>
      <c r="B5452" s="18">
        <v>19</v>
      </c>
    </row>
    <row r="5453" spans="1:2" x14ac:dyDescent="0.3">
      <c r="A5453" t="s">
        <v>14</v>
      </c>
      <c r="B5453" s="18">
        <v>15</v>
      </c>
    </row>
    <row r="5454" spans="1:2" x14ac:dyDescent="0.3">
      <c r="A5454" t="s">
        <v>14</v>
      </c>
      <c r="B5454" s="18">
        <v>15</v>
      </c>
    </row>
    <row r="5455" spans="1:2" x14ac:dyDescent="0.3">
      <c r="A5455" t="s">
        <v>10</v>
      </c>
      <c r="B5455" s="18">
        <v>14</v>
      </c>
    </row>
    <row r="5456" spans="1:2" x14ac:dyDescent="0.3">
      <c r="A5456" t="s">
        <v>10</v>
      </c>
      <c r="B5456" s="18">
        <v>14</v>
      </c>
    </row>
    <row r="5457" spans="1:2" x14ac:dyDescent="0.3">
      <c r="A5457" t="s">
        <v>14</v>
      </c>
      <c r="B5457" s="18">
        <v>23</v>
      </c>
    </row>
    <row r="5458" spans="1:2" x14ac:dyDescent="0.3">
      <c r="A5458" t="s">
        <v>24</v>
      </c>
      <c r="B5458" s="18">
        <v>16</v>
      </c>
    </row>
    <row r="5459" spans="1:2" x14ac:dyDescent="0.3">
      <c r="A5459" t="s">
        <v>14</v>
      </c>
      <c r="B5459" s="18">
        <v>21</v>
      </c>
    </row>
    <row r="5460" spans="1:2" x14ac:dyDescent="0.3">
      <c r="A5460" t="s">
        <v>10</v>
      </c>
      <c r="B5460" s="18">
        <v>21</v>
      </c>
    </row>
    <row r="5461" spans="1:2" x14ac:dyDescent="0.3">
      <c r="A5461" t="s">
        <v>18</v>
      </c>
      <c r="B5461" s="18">
        <v>13</v>
      </c>
    </row>
    <row r="5462" spans="1:2" x14ac:dyDescent="0.3">
      <c r="A5462" t="s">
        <v>18</v>
      </c>
      <c r="B5462" s="18">
        <v>13</v>
      </c>
    </row>
    <row r="5463" spans="1:2" x14ac:dyDescent="0.3">
      <c r="A5463" t="s">
        <v>18</v>
      </c>
      <c r="B5463" s="18">
        <v>13</v>
      </c>
    </row>
    <row r="5464" spans="1:2" x14ac:dyDescent="0.3">
      <c r="A5464" t="s">
        <v>18</v>
      </c>
      <c r="B5464" s="18">
        <v>13</v>
      </c>
    </row>
    <row r="5465" spans="1:2" x14ac:dyDescent="0.3">
      <c r="A5465" t="s">
        <v>18</v>
      </c>
      <c r="B5465" s="18">
        <v>20</v>
      </c>
    </row>
    <row r="5466" spans="1:2" x14ac:dyDescent="0.3">
      <c r="A5466" t="s">
        <v>18</v>
      </c>
      <c r="B5466" s="18">
        <v>20</v>
      </c>
    </row>
    <row r="5467" spans="1:2" x14ac:dyDescent="0.3">
      <c r="A5467" t="s">
        <v>18</v>
      </c>
      <c r="B5467" s="18">
        <v>22</v>
      </c>
    </row>
    <row r="5468" spans="1:2" x14ac:dyDescent="0.3">
      <c r="A5468" t="s">
        <v>18</v>
      </c>
      <c r="B5468" s="18">
        <v>3</v>
      </c>
    </row>
    <row r="5469" spans="1:2" x14ac:dyDescent="0.3">
      <c r="A5469" t="s">
        <v>24</v>
      </c>
      <c r="B5469" s="18">
        <v>16</v>
      </c>
    </row>
    <row r="5470" spans="1:2" x14ac:dyDescent="0.3">
      <c r="A5470" t="s">
        <v>18</v>
      </c>
      <c r="B5470" s="18">
        <v>3</v>
      </c>
    </row>
    <row r="5471" spans="1:2" x14ac:dyDescent="0.3">
      <c r="A5471" t="s">
        <v>14</v>
      </c>
      <c r="B5471" s="18">
        <v>3</v>
      </c>
    </row>
    <row r="5472" spans="1:2" x14ac:dyDescent="0.3">
      <c r="A5472" t="s">
        <v>14</v>
      </c>
      <c r="B5472" s="18">
        <v>3</v>
      </c>
    </row>
    <row r="5473" spans="1:2" x14ac:dyDescent="0.3">
      <c r="A5473" t="s">
        <v>14</v>
      </c>
      <c r="B5473" s="18">
        <v>3</v>
      </c>
    </row>
    <row r="5474" spans="1:2" x14ac:dyDescent="0.3">
      <c r="A5474" t="s">
        <v>18</v>
      </c>
      <c r="B5474" s="18">
        <v>3</v>
      </c>
    </row>
    <row r="5475" spans="1:2" x14ac:dyDescent="0.3">
      <c r="A5475" t="s">
        <v>18</v>
      </c>
      <c r="B5475" s="18">
        <v>5</v>
      </c>
    </row>
    <row r="5476" spans="1:2" x14ac:dyDescent="0.3">
      <c r="A5476" t="s">
        <v>18</v>
      </c>
      <c r="B5476" s="18">
        <v>5</v>
      </c>
    </row>
    <row r="5477" spans="1:2" x14ac:dyDescent="0.3">
      <c r="A5477" t="s">
        <v>18</v>
      </c>
      <c r="B5477" s="18">
        <v>5</v>
      </c>
    </row>
    <row r="5478" spans="1:2" x14ac:dyDescent="0.3">
      <c r="A5478" t="s">
        <v>10</v>
      </c>
      <c r="B5478" s="18">
        <v>4</v>
      </c>
    </row>
    <row r="5479" spans="1:2" x14ac:dyDescent="0.3">
      <c r="A5479" t="s">
        <v>14</v>
      </c>
      <c r="B5479" s="18">
        <v>4</v>
      </c>
    </row>
    <row r="5480" spans="1:2" x14ac:dyDescent="0.3">
      <c r="A5480" t="s">
        <v>14</v>
      </c>
      <c r="B5480" s="18">
        <v>4</v>
      </c>
    </row>
    <row r="5481" spans="1:2" x14ac:dyDescent="0.3">
      <c r="A5481" t="s">
        <v>14</v>
      </c>
      <c r="B5481" s="18">
        <v>5</v>
      </c>
    </row>
    <row r="5482" spans="1:2" x14ac:dyDescent="0.3">
      <c r="A5482" t="s">
        <v>14</v>
      </c>
      <c r="B5482" s="18">
        <v>4</v>
      </c>
    </row>
    <row r="5483" spans="1:2" x14ac:dyDescent="0.3">
      <c r="A5483" t="s">
        <v>18</v>
      </c>
      <c r="B5483" s="18">
        <v>22</v>
      </c>
    </row>
    <row r="5484" spans="1:2" x14ac:dyDescent="0.3">
      <c r="A5484" t="s">
        <v>14</v>
      </c>
      <c r="B5484" s="18">
        <v>20</v>
      </c>
    </row>
    <row r="5485" spans="1:2" x14ac:dyDescent="0.3">
      <c r="A5485" t="s">
        <v>14</v>
      </c>
      <c r="B5485" s="18">
        <v>21</v>
      </c>
    </row>
    <row r="5486" spans="1:2" x14ac:dyDescent="0.3">
      <c r="A5486" t="s">
        <v>14</v>
      </c>
      <c r="B5486" s="18">
        <v>21</v>
      </c>
    </row>
    <row r="5487" spans="1:2" x14ac:dyDescent="0.3">
      <c r="A5487" t="s">
        <v>14</v>
      </c>
      <c r="B5487" s="18">
        <v>8</v>
      </c>
    </row>
    <row r="5488" spans="1:2" x14ac:dyDescent="0.3">
      <c r="A5488" t="s">
        <v>10</v>
      </c>
      <c r="B5488" s="18">
        <v>13</v>
      </c>
    </row>
    <row r="5489" spans="1:2" x14ac:dyDescent="0.3">
      <c r="A5489" t="s">
        <v>18</v>
      </c>
      <c r="B5489" s="18">
        <v>22</v>
      </c>
    </row>
    <row r="5490" spans="1:2" x14ac:dyDescent="0.3">
      <c r="A5490" t="s">
        <v>14</v>
      </c>
      <c r="B5490" s="18">
        <v>2</v>
      </c>
    </row>
    <row r="5491" spans="1:2" x14ac:dyDescent="0.3">
      <c r="A5491" t="s">
        <v>18</v>
      </c>
      <c r="B5491" s="18">
        <v>22</v>
      </c>
    </row>
    <row r="5492" spans="1:2" x14ac:dyDescent="0.3">
      <c r="A5492" t="s">
        <v>18</v>
      </c>
      <c r="B5492" s="18">
        <v>23</v>
      </c>
    </row>
    <row r="5493" spans="1:2" x14ac:dyDescent="0.3">
      <c r="A5493" t="s">
        <v>14</v>
      </c>
      <c r="B5493" s="18">
        <v>19</v>
      </c>
    </row>
    <row r="5494" spans="1:2" x14ac:dyDescent="0.3">
      <c r="A5494" t="s">
        <v>14</v>
      </c>
      <c r="B5494" s="18">
        <v>19</v>
      </c>
    </row>
    <row r="5495" spans="1:2" x14ac:dyDescent="0.3">
      <c r="A5495" t="s">
        <v>14</v>
      </c>
      <c r="B5495" s="18">
        <v>2</v>
      </c>
    </row>
    <row r="5496" spans="1:2" x14ac:dyDescent="0.3">
      <c r="A5496" t="s">
        <v>14</v>
      </c>
      <c r="B5496" s="18">
        <v>2</v>
      </c>
    </row>
    <row r="5497" spans="1:2" x14ac:dyDescent="0.3">
      <c r="A5497" t="s">
        <v>14</v>
      </c>
      <c r="B5497" s="18">
        <v>2</v>
      </c>
    </row>
    <row r="5498" spans="1:2" x14ac:dyDescent="0.3">
      <c r="A5498" t="s">
        <v>10</v>
      </c>
      <c r="B5498" s="18">
        <v>1</v>
      </c>
    </row>
    <row r="5499" spans="1:2" x14ac:dyDescent="0.3">
      <c r="A5499" t="s">
        <v>14</v>
      </c>
      <c r="B5499" s="18">
        <v>21</v>
      </c>
    </row>
    <row r="5500" spans="1:2" x14ac:dyDescent="0.3">
      <c r="A5500" t="s">
        <v>14</v>
      </c>
      <c r="B5500" s="18">
        <v>23</v>
      </c>
    </row>
    <row r="5501" spans="1:2" x14ac:dyDescent="0.3">
      <c r="A5501" t="s">
        <v>14</v>
      </c>
      <c r="B5501" s="18">
        <v>17</v>
      </c>
    </row>
    <row r="5502" spans="1:2" x14ac:dyDescent="0.3">
      <c r="A5502" t="s">
        <v>24</v>
      </c>
      <c r="B5502" s="18">
        <v>1</v>
      </c>
    </row>
    <row r="5503" spans="1:2" x14ac:dyDescent="0.3">
      <c r="A5503" t="s">
        <v>14</v>
      </c>
      <c r="B5503" s="18">
        <v>2</v>
      </c>
    </row>
    <row r="5504" spans="1:2" x14ac:dyDescent="0.3">
      <c r="A5504" t="s">
        <v>24</v>
      </c>
      <c r="B5504" s="18">
        <v>2</v>
      </c>
    </row>
    <row r="5505" spans="1:2" x14ac:dyDescent="0.3">
      <c r="A5505" t="s">
        <v>14</v>
      </c>
      <c r="B5505" s="18">
        <v>18</v>
      </c>
    </row>
    <row r="5506" spans="1:2" x14ac:dyDescent="0.3">
      <c r="A5506" t="s">
        <v>18</v>
      </c>
      <c r="B5506" s="18">
        <v>17</v>
      </c>
    </row>
    <row r="5507" spans="1:2" x14ac:dyDescent="0.3">
      <c r="A5507" t="s">
        <v>14</v>
      </c>
      <c r="B5507" s="18">
        <v>17</v>
      </c>
    </row>
    <row r="5508" spans="1:2" x14ac:dyDescent="0.3">
      <c r="A5508" t="s">
        <v>14</v>
      </c>
      <c r="B5508" s="18">
        <v>2</v>
      </c>
    </row>
    <row r="5509" spans="1:2" x14ac:dyDescent="0.3">
      <c r="A5509" t="s">
        <v>10</v>
      </c>
      <c r="B5509" s="18">
        <v>4</v>
      </c>
    </row>
    <row r="5510" spans="1:2" x14ac:dyDescent="0.3">
      <c r="A5510" t="s">
        <v>14</v>
      </c>
      <c r="B5510" s="18">
        <v>7</v>
      </c>
    </row>
    <row r="5511" spans="1:2" x14ac:dyDescent="0.3">
      <c r="A5511" t="s">
        <v>18</v>
      </c>
      <c r="B5511" s="18">
        <v>17</v>
      </c>
    </row>
    <row r="5512" spans="1:2" x14ac:dyDescent="0.3">
      <c r="A5512" t="s">
        <v>14</v>
      </c>
      <c r="B5512" s="18">
        <v>11</v>
      </c>
    </row>
    <row r="5513" spans="1:2" x14ac:dyDescent="0.3">
      <c r="A5513" t="s">
        <v>24</v>
      </c>
      <c r="B5513" s="18">
        <v>6</v>
      </c>
    </row>
    <row r="5514" spans="1:2" x14ac:dyDescent="0.3">
      <c r="A5514" t="s">
        <v>18</v>
      </c>
      <c r="B5514" s="18">
        <v>18</v>
      </c>
    </row>
    <row r="5515" spans="1:2" x14ac:dyDescent="0.3">
      <c r="A5515" t="s">
        <v>14</v>
      </c>
      <c r="B5515" s="18">
        <v>5</v>
      </c>
    </row>
    <row r="5516" spans="1:2" x14ac:dyDescent="0.3">
      <c r="A5516" t="s">
        <v>18</v>
      </c>
      <c r="B5516" s="18">
        <v>23</v>
      </c>
    </row>
    <row r="5517" spans="1:2" x14ac:dyDescent="0.3">
      <c r="A5517" t="s">
        <v>10</v>
      </c>
      <c r="B5517" s="18">
        <v>20</v>
      </c>
    </row>
    <row r="5518" spans="1:2" x14ac:dyDescent="0.3">
      <c r="A5518" t="s">
        <v>14</v>
      </c>
      <c r="B5518" s="18">
        <v>6</v>
      </c>
    </row>
    <row r="5519" spans="1:2" x14ac:dyDescent="0.3">
      <c r="A5519" t="s">
        <v>14</v>
      </c>
      <c r="B5519" s="18">
        <v>6</v>
      </c>
    </row>
    <row r="5520" spans="1:2" x14ac:dyDescent="0.3">
      <c r="A5520" t="s">
        <v>14</v>
      </c>
      <c r="B5520" s="18">
        <v>6</v>
      </c>
    </row>
    <row r="5521" spans="1:2" x14ac:dyDescent="0.3">
      <c r="A5521" t="s">
        <v>18</v>
      </c>
      <c r="B5521" s="18">
        <v>21</v>
      </c>
    </row>
    <row r="5522" spans="1:2" x14ac:dyDescent="0.3">
      <c r="A5522" t="s">
        <v>10</v>
      </c>
      <c r="B5522" s="18">
        <v>19</v>
      </c>
    </row>
    <row r="5523" spans="1:2" x14ac:dyDescent="0.3">
      <c r="A5523" t="s">
        <v>10</v>
      </c>
      <c r="B5523" s="18">
        <v>1</v>
      </c>
    </row>
    <row r="5524" spans="1:2" x14ac:dyDescent="0.3">
      <c r="A5524" t="s">
        <v>14</v>
      </c>
      <c r="B5524" s="18">
        <v>17</v>
      </c>
    </row>
    <row r="5525" spans="1:2" x14ac:dyDescent="0.3">
      <c r="A5525" t="s">
        <v>14</v>
      </c>
      <c r="B5525" s="18">
        <v>21</v>
      </c>
    </row>
    <row r="5526" spans="1:2" x14ac:dyDescent="0.3">
      <c r="A5526" t="s">
        <v>10</v>
      </c>
      <c r="B5526" s="18">
        <v>3</v>
      </c>
    </row>
    <row r="5527" spans="1:2" x14ac:dyDescent="0.3">
      <c r="A5527" t="s">
        <v>14</v>
      </c>
      <c r="B5527" s="18">
        <v>4</v>
      </c>
    </row>
    <row r="5528" spans="1:2" x14ac:dyDescent="0.3">
      <c r="A5528" t="s">
        <v>14</v>
      </c>
      <c r="B5528" s="18">
        <v>11</v>
      </c>
    </row>
    <row r="5529" spans="1:2" x14ac:dyDescent="0.3">
      <c r="A5529" t="s">
        <v>14</v>
      </c>
      <c r="B5529" s="18">
        <v>3</v>
      </c>
    </row>
    <row r="5530" spans="1:2" x14ac:dyDescent="0.3">
      <c r="A5530" t="s">
        <v>14</v>
      </c>
      <c r="B5530" s="18">
        <v>24</v>
      </c>
    </row>
    <row r="5531" spans="1:2" x14ac:dyDescent="0.3">
      <c r="A5531" t="s">
        <v>14</v>
      </c>
      <c r="B5531" s="18">
        <v>21</v>
      </c>
    </row>
    <row r="5532" spans="1:2" x14ac:dyDescent="0.3">
      <c r="A5532" t="s">
        <v>24</v>
      </c>
      <c r="B5532" s="18">
        <v>18</v>
      </c>
    </row>
    <row r="5533" spans="1:2" x14ac:dyDescent="0.3">
      <c r="A5533" t="s">
        <v>14</v>
      </c>
      <c r="B5533" s="18">
        <v>5</v>
      </c>
    </row>
    <row r="5534" spans="1:2" x14ac:dyDescent="0.3">
      <c r="A5534" t="s">
        <v>14</v>
      </c>
      <c r="B5534" s="18">
        <v>5</v>
      </c>
    </row>
    <row r="5535" spans="1:2" x14ac:dyDescent="0.3">
      <c r="A5535" t="s">
        <v>14</v>
      </c>
      <c r="B5535" s="18">
        <v>14</v>
      </c>
    </row>
    <row r="5536" spans="1:2" x14ac:dyDescent="0.3">
      <c r="A5536" t="s">
        <v>18</v>
      </c>
      <c r="B5536" s="18">
        <v>14</v>
      </c>
    </row>
    <row r="5537" spans="1:2" x14ac:dyDescent="0.3">
      <c r="A5537" t="s">
        <v>10</v>
      </c>
      <c r="B5537" s="18">
        <v>14</v>
      </c>
    </row>
    <row r="5538" spans="1:2" x14ac:dyDescent="0.3">
      <c r="A5538" t="s">
        <v>14</v>
      </c>
      <c r="B5538" s="18">
        <v>6</v>
      </c>
    </row>
    <row r="5539" spans="1:2" x14ac:dyDescent="0.3">
      <c r="A5539" t="s">
        <v>14</v>
      </c>
      <c r="B5539" s="18">
        <v>24</v>
      </c>
    </row>
    <row r="5540" spans="1:2" x14ac:dyDescent="0.3">
      <c r="A5540" t="s">
        <v>14</v>
      </c>
      <c r="B5540" s="18">
        <v>21</v>
      </c>
    </row>
    <row r="5541" spans="1:2" x14ac:dyDescent="0.3">
      <c r="A5541" t="s">
        <v>14</v>
      </c>
      <c r="B5541" s="18">
        <v>21</v>
      </c>
    </row>
    <row r="5542" spans="1:2" x14ac:dyDescent="0.3">
      <c r="A5542" t="s">
        <v>18</v>
      </c>
      <c r="B5542" s="18">
        <v>18</v>
      </c>
    </row>
    <row r="5543" spans="1:2" x14ac:dyDescent="0.3">
      <c r="A5543" t="s">
        <v>14</v>
      </c>
      <c r="B5543" s="18">
        <v>18</v>
      </c>
    </row>
    <row r="5544" spans="1:2" x14ac:dyDescent="0.3">
      <c r="A5544" t="s">
        <v>18</v>
      </c>
      <c r="B5544" s="18">
        <v>18</v>
      </c>
    </row>
    <row r="5545" spans="1:2" x14ac:dyDescent="0.3">
      <c r="A5545" t="s">
        <v>14</v>
      </c>
      <c r="B5545" s="18">
        <v>15</v>
      </c>
    </row>
    <row r="5546" spans="1:2" x14ac:dyDescent="0.3">
      <c r="A5546" t="s">
        <v>14</v>
      </c>
      <c r="B5546" s="18">
        <v>6</v>
      </c>
    </row>
    <row r="5547" spans="1:2" x14ac:dyDescent="0.3">
      <c r="A5547" t="s">
        <v>18</v>
      </c>
      <c r="B5547" s="18">
        <v>2</v>
      </c>
    </row>
    <row r="5548" spans="1:2" x14ac:dyDescent="0.3">
      <c r="A5548" t="s">
        <v>18</v>
      </c>
      <c r="B5548" s="18">
        <v>2</v>
      </c>
    </row>
    <row r="5549" spans="1:2" x14ac:dyDescent="0.3">
      <c r="A5549" t="s">
        <v>14</v>
      </c>
      <c r="B5549" s="18">
        <v>6</v>
      </c>
    </row>
    <row r="5550" spans="1:2" x14ac:dyDescent="0.3">
      <c r="A5550" t="s">
        <v>18</v>
      </c>
      <c r="B5550" s="18">
        <v>2</v>
      </c>
    </row>
    <row r="5551" spans="1:2" x14ac:dyDescent="0.3">
      <c r="A5551" t="s">
        <v>18</v>
      </c>
      <c r="B5551" s="18">
        <v>2</v>
      </c>
    </row>
    <row r="5552" spans="1:2" x14ac:dyDescent="0.3">
      <c r="A5552" t="s">
        <v>18</v>
      </c>
      <c r="B5552" s="18">
        <v>2</v>
      </c>
    </row>
    <row r="5553" spans="1:2" x14ac:dyDescent="0.3">
      <c r="A5553" t="s">
        <v>14</v>
      </c>
      <c r="B5553" s="18">
        <v>22</v>
      </c>
    </row>
    <row r="5554" spans="1:2" x14ac:dyDescent="0.3">
      <c r="A5554" t="s">
        <v>14</v>
      </c>
      <c r="B5554" s="18">
        <v>20</v>
      </c>
    </row>
    <row r="5555" spans="1:2" x14ac:dyDescent="0.3">
      <c r="A5555" t="s">
        <v>14</v>
      </c>
      <c r="B5555" s="18">
        <v>14</v>
      </c>
    </row>
    <row r="5556" spans="1:2" x14ac:dyDescent="0.3">
      <c r="A5556" t="s">
        <v>18</v>
      </c>
      <c r="B5556" s="18">
        <v>14</v>
      </c>
    </row>
    <row r="5557" spans="1:2" x14ac:dyDescent="0.3">
      <c r="A5557" t="s">
        <v>18</v>
      </c>
      <c r="B5557" s="18">
        <v>15</v>
      </c>
    </row>
    <row r="5558" spans="1:2" x14ac:dyDescent="0.3">
      <c r="A5558" t="s">
        <v>14</v>
      </c>
      <c r="B5558" s="18">
        <v>16</v>
      </c>
    </row>
    <row r="5559" spans="1:2" x14ac:dyDescent="0.3">
      <c r="A5559" t="s">
        <v>14</v>
      </c>
      <c r="B5559" s="18">
        <v>16</v>
      </c>
    </row>
    <row r="5560" spans="1:2" x14ac:dyDescent="0.3">
      <c r="A5560" t="s">
        <v>10</v>
      </c>
      <c r="B5560" s="18">
        <v>24</v>
      </c>
    </row>
    <row r="5561" spans="1:2" x14ac:dyDescent="0.3">
      <c r="A5561" t="s">
        <v>14</v>
      </c>
      <c r="B5561" s="18">
        <v>9</v>
      </c>
    </row>
    <row r="5562" spans="1:2" x14ac:dyDescent="0.3">
      <c r="A5562" t="s">
        <v>14</v>
      </c>
      <c r="B5562" s="18">
        <v>4</v>
      </c>
    </row>
    <row r="5563" spans="1:2" x14ac:dyDescent="0.3">
      <c r="A5563" t="s">
        <v>14</v>
      </c>
      <c r="B5563" s="18">
        <v>6</v>
      </c>
    </row>
    <row r="5564" spans="1:2" x14ac:dyDescent="0.3">
      <c r="A5564" t="s">
        <v>14</v>
      </c>
      <c r="B5564" s="18">
        <v>7</v>
      </c>
    </row>
    <row r="5565" spans="1:2" x14ac:dyDescent="0.3">
      <c r="A5565" t="s">
        <v>14</v>
      </c>
      <c r="B5565" s="18">
        <v>7</v>
      </c>
    </row>
    <row r="5566" spans="1:2" x14ac:dyDescent="0.3">
      <c r="A5566" t="s">
        <v>14</v>
      </c>
      <c r="B5566" s="18">
        <v>7</v>
      </c>
    </row>
    <row r="5567" spans="1:2" x14ac:dyDescent="0.3">
      <c r="A5567" t="s">
        <v>14</v>
      </c>
      <c r="B5567" s="18">
        <v>4</v>
      </c>
    </row>
    <row r="5568" spans="1:2" x14ac:dyDescent="0.3">
      <c r="A5568" t="s">
        <v>14</v>
      </c>
      <c r="B5568" s="18">
        <v>4</v>
      </c>
    </row>
    <row r="5569" spans="1:2" x14ac:dyDescent="0.3">
      <c r="A5569" t="s">
        <v>14</v>
      </c>
      <c r="B5569" s="18">
        <v>4</v>
      </c>
    </row>
    <row r="5570" spans="1:2" x14ac:dyDescent="0.3">
      <c r="A5570" t="s">
        <v>14</v>
      </c>
      <c r="B5570" s="18">
        <v>1</v>
      </c>
    </row>
    <row r="5571" spans="1:2" x14ac:dyDescent="0.3">
      <c r="A5571" t="s">
        <v>14</v>
      </c>
      <c r="B5571" s="18">
        <v>1</v>
      </c>
    </row>
    <row r="5572" spans="1:2" x14ac:dyDescent="0.3">
      <c r="A5572" t="s">
        <v>14</v>
      </c>
      <c r="B5572" s="18">
        <v>4</v>
      </c>
    </row>
    <row r="5573" spans="1:2" x14ac:dyDescent="0.3">
      <c r="A5573" t="s">
        <v>18</v>
      </c>
      <c r="B5573" s="18">
        <v>1</v>
      </c>
    </row>
    <row r="5574" spans="1:2" x14ac:dyDescent="0.3">
      <c r="A5574" t="s">
        <v>14</v>
      </c>
      <c r="B5574" s="18">
        <v>3</v>
      </c>
    </row>
    <row r="5575" spans="1:2" x14ac:dyDescent="0.3">
      <c r="A5575" t="s">
        <v>14</v>
      </c>
      <c r="B5575" s="18">
        <v>1</v>
      </c>
    </row>
    <row r="5576" spans="1:2" x14ac:dyDescent="0.3">
      <c r="A5576" t="s">
        <v>14</v>
      </c>
      <c r="B5576" s="18">
        <v>21</v>
      </c>
    </row>
    <row r="5577" spans="1:2" x14ac:dyDescent="0.3">
      <c r="A5577" t="s">
        <v>14</v>
      </c>
      <c r="B5577" s="18">
        <v>21</v>
      </c>
    </row>
    <row r="5578" spans="1:2" x14ac:dyDescent="0.3">
      <c r="A5578" t="s">
        <v>18</v>
      </c>
      <c r="B5578" s="18">
        <v>21</v>
      </c>
    </row>
    <row r="5579" spans="1:2" x14ac:dyDescent="0.3">
      <c r="A5579" t="s">
        <v>14</v>
      </c>
      <c r="B5579" s="18">
        <v>2</v>
      </c>
    </row>
    <row r="5580" spans="1:2" x14ac:dyDescent="0.3">
      <c r="A5580" t="s">
        <v>14</v>
      </c>
      <c r="B5580" s="18">
        <v>2</v>
      </c>
    </row>
    <row r="5581" spans="1:2" x14ac:dyDescent="0.3">
      <c r="A5581" t="s">
        <v>14</v>
      </c>
      <c r="B5581" s="18">
        <v>23</v>
      </c>
    </row>
    <row r="5582" spans="1:2" x14ac:dyDescent="0.3">
      <c r="A5582" t="s">
        <v>14</v>
      </c>
      <c r="B5582" s="18">
        <v>3</v>
      </c>
    </row>
    <row r="5583" spans="1:2" x14ac:dyDescent="0.3">
      <c r="A5583" t="s">
        <v>18</v>
      </c>
      <c r="B5583" s="18">
        <v>17</v>
      </c>
    </row>
    <row r="5584" spans="1:2" x14ac:dyDescent="0.3">
      <c r="A5584" t="s">
        <v>14</v>
      </c>
      <c r="B5584" s="18">
        <v>14</v>
      </c>
    </row>
    <row r="5585" spans="1:2" x14ac:dyDescent="0.3">
      <c r="A5585" t="s">
        <v>14</v>
      </c>
      <c r="B5585" s="18">
        <v>14</v>
      </c>
    </row>
    <row r="5586" spans="1:2" x14ac:dyDescent="0.3">
      <c r="A5586" t="s">
        <v>14</v>
      </c>
      <c r="B5586" s="18">
        <v>14</v>
      </c>
    </row>
    <row r="5587" spans="1:2" x14ac:dyDescent="0.3">
      <c r="A5587" t="s">
        <v>14</v>
      </c>
      <c r="B5587" s="18">
        <v>14</v>
      </c>
    </row>
    <row r="5588" spans="1:2" x14ac:dyDescent="0.3">
      <c r="A5588" t="s">
        <v>14</v>
      </c>
      <c r="B5588" s="18">
        <v>14</v>
      </c>
    </row>
    <row r="5589" spans="1:2" x14ac:dyDescent="0.3">
      <c r="A5589" t="s">
        <v>14</v>
      </c>
      <c r="B5589" s="18">
        <v>14</v>
      </c>
    </row>
    <row r="5590" spans="1:2" x14ac:dyDescent="0.3">
      <c r="A5590" t="s">
        <v>10</v>
      </c>
      <c r="B5590" s="18">
        <v>14</v>
      </c>
    </row>
    <row r="5591" spans="1:2" x14ac:dyDescent="0.3">
      <c r="A5591" t="s">
        <v>14</v>
      </c>
      <c r="B5591" s="18">
        <v>12</v>
      </c>
    </row>
    <row r="5592" spans="1:2" x14ac:dyDescent="0.3">
      <c r="A5592" t="s">
        <v>14</v>
      </c>
      <c r="B5592" s="18">
        <v>12</v>
      </c>
    </row>
    <row r="5593" spans="1:2" x14ac:dyDescent="0.3">
      <c r="A5593" t="s">
        <v>14</v>
      </c>
      <c r="B5593" s="18">
        <v>17</v>
      </c>
    </row>
    <row r="5594" spans="1:2" x14ac:dyDescent="0.3">
      <c r="A5594" t="s">
        <v>14</v>
      </c>
      <c r="B5594" s="18">
        <v>17</v>
      </c>
    </row>
    <row r="5595" spans="1:2" x14ac:dyDescent="0.3">
      <c r="A5595" t="s">
        <v>18</v>
      </c>
      <c r="B5595" s="18">
        <v>24</v>
      </c>
    </row>
    <row r="5596" spans="1:2" x14ac:dyDescent="0.3">
      <c r="A5596" t="s">
        <v>18</v>
      </c>
      <c r="B5596" s="18">
        <v>24</v>
      </c>
    </row>
    <row r="5597" spans="1:2" x14ac:dyDescent="0.3">
      <c r="A5597" t="s">
        <v>10</v>
      </c>
      <c r="B5597" s="18">
        <v>11</v>
      </c>
    </row>
    <row r="5598" spans="1:2" x14ac:dyDescent="0.3">
      <c r="A5598" t="s">
        <v>14</v>
      </c>
      <c r="B5598" s="18">
        <v>11</v>
      </c>
    </row>
    <row r="5599" spans="1:2" x14ac:dyDescent="0.3">
      <c r="A5599" t="s">
        <v>18</v>
      </c>
      <c r="B5599" s="18">
        <v>11</v>
      </c>
    </row>
    <row r="5600" spans="1:2" x14ac:dyDescent="0.3">
      <c r="A5600" t="s">
        <v>14</v>
      </c>
      <c r="B5600" s="18">
        <v>5</v>
      </c>
    </row>
    <row r="5601" spans="1:2" x14ac:dyDescent="0.3">
      <c r="A5601" t="s">
        <v>18</v>
      </c>
      <c r="B5601" s="18">
        <v>8</v>
      </c>
    </row>
    <row r="5602" spans="1:2" x14ac:dyDescent="0.3">
      <c r="A5602" t="s">
        <v>14</v>
      </c>
      <c r="B5602" s="18">
        <v>10</v>
      </c>
    </row>
    <row r="5603" spans="1:2" x14ac:dyDescent="0.3">
      <c r="A5603" t="s">
        <v>14</v>
      </c>
      <c r="B5603" s="18">
        <v>10</v>
      </c>
    </row>
    <row r="5604" spans="1:2" x14ac:dyDescent="0.3">
      <c r="A5604" t="s">
        <v>14</v>
      </c>
      <c r="B5604" s="18">
        <v>10</v>
      </c>
    </row>
    <row r="5605" spans="1:2" x14ac:dyDescent="0.3">
      <c r="A5605" t="s">
        <v>10</v>
      </c>
      <c r="B5605" s="18">
        <v>10</v>
      </c>
    </row>
    <row r="5606" spans="1:2" x14ac:dyDescent="0.3">
      <c r="A5606" t="s">
        <v>14</v>
      </c>
      <c r="B5606" s="18">
        <v>9</v>
      </c>
    </row>
    <row r="5607" spans="1:2" x14ac:dyDescent="0.3">
      <c r="A5607" t="s">
        <v>14</v>
      </c>
      <c r="B5607" s="18">
        <v>14</v>
      </c>
    </row>
    <row r="5608" spans="1:2" x14ac:dyDescent="0.3">
      <c r="A5608" t="s">
        <v>24</v>
      </c>
      <c r="B5608" s="18">
        <v>20</v>
      </c>
    </row>
    <row r="5609" spans="1:2" x14ac:dyDescent="0.3">
      <c r="A5609" t="s">
        <v>10</v>
      </c>
      <c r="B5609" s="18">
        <v>17</v>
      </c>
    </row>
    <row r="5610" spans="1:2" x14ac:dyDescent="0.3">
      <c r="A5610" t="s">
        <v>14</v>
      </c>
      <c r="B5610" s="18">
        <v>3</v>
      </c>
    </row>
    <row r="5611" spans="1:2" x14ac:dyDescent="0.3">
      <c r="A5611" t="s">
        <v>14</v>
      </c>
      <c r="B5611" s="18">
        <v>3</v>
      </c>
    </row>
    <row r="5612" spans="1:2" x14ac:dyDescent="0.3">
      <c r="A5612" t="s">
        <v>18</v>
      </c>
      <c r="B5612" s="18">
        <v>3</v>
      </c>
    </row>
    <row r="5613" spans="1:2" x14ac:dyDescent="0.3">
      <c r="A5613" t="s">
        <v>14</v>
      </c>
      <c r="B5613" s="18">
        <v>22</v>
      </c>
    </row>
    <row r="5614" spans="1:2" x14ac:dyDescent="0.3">
      <c r="A5614" t="s">
        <v>18</v>
      </c>
      <c r="B5614" s="18">
        <v>22</v>
      </c>
    </row>
    <row r="5615" spans="1:2" x14ac:dyDescent="0.3">
      <c r="A5615" t="s">
        <v>14</v>
      </c>
      <c r="B5615" s="18">
        <v>22</v>
      </c>
    </row>
    <row r="5616" spans="1:2" x14ac:dyDescent="0.3">
      <c r="A5616" t="s">
        <v>14</v>
      </c>
      <c r="B5616" s="18">
        <v>22</v>
      </c>
    </row>
    <row r="5617" spans="1:2" x14ac:dyDescent="0.3">
      <c r="A5617" t="s">
        <v>14</v>
      </c>
      <c r="B5617" s="18">
        <v>22</v>
      </c>
    </row>
    <row r="5618" spans="1:2" x14ac:dyDescent="0.3">
      <c r="A5618" t="s">
        <v>18</v>
      </c>
      <c r="B5618" s="18">
        <v>19</v>
      </c>
    </row>
    <row r="5619" spans="1:2" x14ac:dyDescent="0.3">
      <c r="A5619" t="s">
        <v>24</v>
      </c>
      <c r="B5619" s="18">
        <v>19</v>
      </c>
    </row>
    <row r="5620" spans="1:2" x14ac:dyDescent="0.3">
      <c r="A5620" t="s">
        <v>18</v>
      </c>
      <c r="B5620" s="18">
        <v>21</v>
      </c>
    </row>
    <row r="5621" spans="1:2" x14ac:dyDescent="0.3">
      <c r="A5621" t="s">
        <v>14</v>
      </c>
      <c r="B5621" s="18">
        <v>20</v>
      </c>
    </row>
    <row r="5622" spans="1:2" x14ac:dyDescent="0.3">
      <c r="A5622" t="s">
        <v>14</v>
      </c>
      <c r="B5622" s="18">
        <v>21</v>
      </c>
    </row>
    <row r="5623" spans="1:2" x14ac:dyDescent="0.3">
      <c r="A5623" t="s">
        <v>14</v>
      </c>
      <c r="B5623" s="18">
        <v>21</v>
      </c>
    </row>
    <row r="5624" spans="1:2" x14ac:dyDescent="0.3">
      <c r="A5624" t="s">
        <v>14</v>
      </c>
      <c r="B5624" s="18">
        <v>7</v>
      </c>
    </row>
    <row r="5625" spans="1:2" x14ac:dyDescent="0.3">
      <c r="A5625" t="s">
        <v>18</v>
      </c>
      <c r="B5625" s="18">
        <v>6</v>
      </c>
    </row>
    <row r="5626" spans="1:2" x14ac:dyDescent="0.3">
      <c r="A5626" t="s">
        <v>14</v>
      </c>
      <c r="B5626" s="18">
        <v>8</v>
      </c>
    </row>
    <row r="5627" spans="1:2" x14ac:dyDescent="0.3">
      <c r="A5627" t="s">
        <v>10</v>
      </c>
      <c r="B5627" s="18">
        <v>8</v>
      </c>
    </row>
    <row r="5628" spans="1:2" x14ac:dyDescent="0.3">
      <c r="A5628" t="s">
        <v>18</v>
      </c>
      <c r="B5628" s="18">
        <v>5</v>
      </c>
    </row>
    <row r="5629" spans="1:2" x14ac:dyDescent="0.3">
      <c r="A5629" t="s">
        <v>18</v>
      </c>
      <c r="B5629" s="18">
        <v>23</v>
      </c>
    </row>
    <row r="5630" spans="1:2" x14ac:dyDescent="0.3">
      <c r="A5630" t="s">
        <v>18</v>
      </c>
      <c r="B5630" s="18">
        <v>20</v>
      </c>
    </row>
    <row r="5631" spans="1:2" x14ac:dyDescent="0.3">
      <c r="A5631" t="s">
        <v>14</v>
      </c>
      <c r="B5631" s="18">
        <v>7</v>
      </c>
    </row>
    <row r="5632" spans="1:2" x14ac:dyDescent="0.3">
      <c r="A5632" t="s">
        <v>14</v>
      </c>
      <c r="B5632" s="18">
        <v>23</v>
      </c>
    </row>
    <row r="5633" spans="1:2" x14ac:dyDescent="0.3">
      <c r="A5633" t="s">
        <v>18</v>
      </c>
      <c r="B5633" s="18">
        <v>2</v>
      </c>
    </row>
    <row r="5634" spans="1:2" x14ac:dyDescent="0.3">
      <c r="A5634" t="s">
        <v>14</v>
      </c>
      <c r="B5634" s="18">
        <v>13</v>
      </c>
    </row>
    <row r="5635" spans="1:2" x14ac:dyDescent="0.3">
      <c r="A5635" t="s">
        <v>14</v>
      </c>
      <c r="B5635" s="18">
        <v>2</v>
      </c>
    </row>
    <row r="5636" spans="1:2" x14ac:dyDescent="0.3">
      <c r="A5636" t="s">
        <v>14</v>
      </c>
      <c r="B5636" s="18">
        <v>2</v>
      </c>
    </row>
    <row r="5637" spans="1:2" x14ac:dyDescent="0.3">
      <c r="A5637" t="s">
        <v>24</v>
      </c>
      <c r="B5637" s="18">
        <v>2</v>
      </c>
    </row>
    <row r="5638" spans="1:2" x14ac:dyDescent="0.3">
      <c r="A5638" t="s">
        <v>14</v>
      </c>
      <c r="B5638" s="18">
        <v>2</v>
      </c>
    </row>
    <row r="5639" spans="1:2" x14ac:dyDescent="0.3">
      <c r="A5639" t="s">
        <v>14</v>
      </c>
      <c r="B5639" s="18">
        <v>1</v>
      </c>
    </row>
    <row r="5640" spans="1:2" x14ac:dyDescent="0.3">
      <c r="A5640" t="s">
        <v>10</v>
      </c>
      <c r="B5640" s="18">
        <v>2</v>
      </c>
    </row>
    <row r="5641" spans="1:2" x14ac:dyDescent="0.3">
      <c r="A5641" t="s">
        <v>14</v>
      </c>
      <c r="B5641" s="18">
        <v>15</v>
      </c>
    </row>
    <row r="5642" spans="1:2" x14ac:dyDescent="0.3">
      <c r="A5642" t="s">
        <v>14</v>
      </c>
      <c r="B5642" s="18">
        <v>3</v>
      </c>
    </row>
    <row r="5643" spans="1:2" x14ac:dyDescent="0.3">
      <c r="A5643" t="s">
        <v>14</v>
      </c>
      <c r="B5643" s="18">
        <v>3</v>
      </c>
    </row>
    <row r="5644" spans="1:2" x14ac:dyDescent="0.3">
      <c r="A5644" t="s">
        <v>10</v>
      </c>
      <c r="B5644" s="18">
        <v>3</v>
      </c>
    </row>
    <row r="5645" spans="1:2" x14ac:dyDescent="0.3">
      <c r="A5645" t="s">
        <v>10</v>
      </c>
      <c r="B5645" s="18">
        <v>15</v>
      </c>
    </row>
    <row r="5646" spans="1:2" x14ac:dyDescent="0.3">
      <c r="A5646" t="s">
        <v>14</v>
      </c>
      <c r="B5646" s="18">
        <v>15</v>
      </c>
    </row>
    <row r="5647" spans="1:2" x14ac:dyDescent="0.3">
      <c r="A5647" t="s">
        <v>10</v>
      </c>
      <c r="B5647" s="18">
        <v>22</v>
      </c>
    </row>
    <row r="5648" spans="1:2" x14ac:dyDescent="0.3">
      <c r="A5648" t="s">
        <v>18</v>
      </c>
      <c r="B5648" s="18">
        <v>22</v>
      </c>
    </row>
    <row r="5649" spans="1:2" x14ac:dyDescent="0.3">
      <c r="A5649" t="s">
        <v>14</v>
      </c>
      <c r="B5649" s="18">
        <v>22</v>
      </c>
    </row>
    <row r="5650" spans="1:2" x14ac:dyDescent="0.3">
      <c r="A5650" t="s">
        <v>14</v>
      </c>
      <c r="B5650" s="18">
        <v>22</v>
      </c>
    </row>
    <row r="5651" spans="1:2" x14ac:dyDescent="0.3">
      <c r="A5651" t="s">
        <v>14</v>
      </c>
      <c r="B5651" s="18">
        <v>22</v>
      </c>
    </row>
    <row r="5652" spans="1:2" x14ac:dyDescent="0.3">
      <c r="A5652" t="s">
        <v>14</v>
      </c>
      <c r="B5652" s="18">
        <v>22</v>
      </c>
    </row>
    <row r="5653" spans="1:2" x14ac:dyDescent="0.3">
      <c r="A5653" t="s">
        <v>14</v>
      </c>
      <c r="B5653" s="18">
        <v>12</v>
      </c>
    </row>
    <row r="5654" spans="1:2" x14ac:dyDescent="0.3">
      <c r="A5654" t="s">
        <v>14</v>
      </c>
      <c r="B5654" s="18">
        <v>2</v>
      </c>
    </row>
    <row r="5655" spans="1:2" x14ac:dyDescent="0.3">
      <c r="A5655" t="s">
        <v>18</v>
      </c>
      <c r="B5655" s="18">
        <v>2</v>
      </c>
    </row>
    <row r="5656" spans="1:2" x14ac:dyDescent="0.3">
      <c r="A5656" t="s">
        <v>10</v>
      </c>
      <c r="B5656" s="18">
        <v>18</v>
      </c>
    </row>
    <row r="5657" spans="1:2" x14ac:dyDescent="0.3">
      <c r="A5657" t="s">
        <v>18</v>
      </c>
      <c r="B5657" s="18">
        <v>1</v>
      </c>
    </row>
    <row r="5658" spans="1:2" x14ac:dyDescent="0.3">
      <c r="A5658" t="s">
        <v>18</v>
      </c>
      <c r="B5658" s="18">
        <v>1</v>
      </c>
    </row>
    <row r="5659" spans="1:2" x14ac:dyDescent="0.3">
      <c r="A5659" t="s">
        <v>18</v>
      </c>
      <c r="B5659" s="18">
        <v>1</v>
      </c>
    </row>
    <row r="5660" spans="1:2" x14ac:dyDescent="0.3">
      <c r="A5660" t="s">
        <v>14</v>
      </c>
      <c r="B5660" s="18">
        <v>20</v>
      </c>
    </row>
    <row r="5661" spans="1:2" x14ac:dyDescent="0.3">
      <c r="A5661" t="s">
        <v>18</v>
      </c>
      <c r="B5661" s="18">
        <v>20</v>
      </c>
    </row>
    <row r="5662" spans="1:2" x14ac:dyDescent="0.3">
      <c r="A5662" t="s">
        <v>14</v>
      </c>
      <c r="B5662" s="18">
        <v>16</v>
      </c>
    </row>
    <row r="5663" spans="1:2" x14ac:dyDescent="0.3">
      <c r="A5663" t="s">
        <v>14</v>
      </c>
      <c r="B5663" s="18">
        <v>24</v>
      </c>
    </row>
    <row r="5664" spans="1:2" x14ac:dyDescent="0.3">
      <c r="A5664" t="s">
        <v>14</v>
      </c>
      <c r="B5664" s="18">
        <v>1</v>
      </c>
    </row>
    <row r="5665" spans="1:2" x14ac:dyDescent="0.3">
      <c r="A5665" t="s">
        <v>14</v>
      </c>
      <c r="B5665" s="18">
        <v>22</v>
      </c>
    </row>
    <row r="5666" spans="1:2" x14ac:dyDescent="0.3">
      <c r="A5666" t="s">
        <v>14</v>
      </c>
      <c r="B5666" s="18">
        <v>22</v>
      </c>
    </row>
    <row r="5667" spans="1:2" x14ac:dyDescent="0.3">
      <c r="A5667" t="s">
        <v>14</v>
      </c>
      <c r="B5667" s="18">
        <v>22</v>
      </c>
    </row>
    <row r="5668" spans="1:2" x14ac:dyDescent="0.3">
      <c r="A5668" t="s">
        <v>14</v>
      </c>
      <c r="B5668" s="18">
        <v>15</v>
      </c>
    </row>
    <row r="5669" spans="1:2" x14ac:dyDescent="0.3">
      <c r="A5669" t="s">
        <v>10</v>
      </c>
      <c r="B5669" s="18">
        <v>15</v>
      </c>
    </row>
    <row r="5670" spans="1:2" x14ac:dyDescent="0.3">
      <c r="A5670" t="s">
        <v>14</v>
      </c>
      <c r="B5670" s="18">
        <v>23</v>
      </c>
    </row>
    <row r="5671" spans="1:2" x14ac:dyDescent="0.3">
      <c r="A5671" t="s">
        <v>14</v>
      </c>
      <c r="B5671" s="18">
        <v>3</v>
      </c>
    </row>
    <row r="5672" spans="1:2" x14ac:dyDescent="0.3">
      <c r="A5672" t="s">
        <v>14</v>
      </c>
      <c r="B5672" s="18">
        <v>5</v>
      </c>
    </row>
    <row r="5673" spans="1:2" x14ac:dyDescent="0.3">
      <c r="A5673" t="s">
        <v>10</v>
      </c>
      <c r="B5673" s="18">
        <v>12</v>
      </c>
    </row>
    <row r="5674" spans="1:2" x14ac:dyDescent="0.3">
      <c r="A5674" t="s">
        <v>14</v>
      </c>
      <c r="B5674" s="18">
        <v>15</v>
      </c>
    </row>
    <row r="5675" spans="1:2" x14ac:dyDescent="0.3">
      <c r="A5675" t="s">
        <v>18</v>
      </c>
      <c r="B5675" s="18">
        <v>13</v>
      </c>
    </row>
    <row r="5676" spans="1:2" x14ac:dyDescent="0.3">
      <c r="A5676" t="s">
        <v>14</v>
      </c>
      <c r="B5676" s="18">
        <v>24</v>
      </c>
    </row>
    <row r="5677" spans="1:2" x14ac:dyDescent="0.3">
      <c r="A5677" t="s">
        <v>24</v>
      </c>
      <c r="B5677" s="18">
        <v>24</v>
      </c>
    </row>
    <row r="5678" spans="1:2" x14ac:dyDescent="0.3">
      <c r="A5678" t="s">
        <v>18</v>
      </c>
      <c r="B5678" s="18">
        <v>24</v>
      </c>
    </row>
    <row r="5679" spans="1:2" x14ac:dyDescent="0.3">
      <c r="A5679" t="s">
        <v>14</v>
      </c>
      <c r="B5679" s="18">
        <v>2</v>
      </c>
    </row>
    <row r="5680" spans="1:2" x14ac:dyDescent="0.3">
      <c r="A5680" t="s">
        <v>14</v>
      </c>
      <c r="B5680" s="18">
        <v>24</v>
      </c>
    </row>
    <row r="5681" spans="1:2" x14ac:dyDescent="0.3">
      <c r="A5681" t="s">
        <v>14</v>
      </c>
      <c r="B5681" s="18">
        <v>15</v>
      </c>
    </row>
    <row r="5682" spans="1:2" x14ac:dyDescent="0.3">
      <c r="A5682" t="s">
        <v>18</v>
      </c>
      <c r="B5682" s="18">
        <v>15</v>
      </c>
    </row>
    <row r="5683" spans="1:2" x14ac:dyDescent="0.3">
      <c r="A5683" t="s">
        <v>14</v>
      </c>
      <c r="B5683" s="18">
        <v>22</v>
      </c>
    </row>
    <row r="5684" spans="1:2" x14ac:dyDescent="0.3">
      <c r="A5684" t="s">
        <v>14</v>
      </c>
      <c r="B5684" s="18">
        <v>3</v>
      </c>
    </row>
    <row r="5685" spans="1:2" x14ac:dyDescent="0.3">
      <c r="A5685" t="s">
        <v>14</v>
      </c>
      <c r="B5685" s="18">
        <v>15</v>
      </c>
    </row>
    <row r="5686" spans="1:2" x14ac:dyDescent="0.3">
      <c r="A5686" t="s">
        <v>14</v>
      </c>
      <c r="B5686" s="18">
        <v>15</v>
      </c>
    </row>
    <row r="5687" spans="1:2" x14ac:dyDescent="0.3">
      <c r="A5687" t="s">
        <v>14</v>
      </c>
      <c r="B5687" s="18">
        <v>15</v>
      </c>
    </row>
    <row r="5688" spans="1:2" x14ac:dyDescent="0.3">
      <c r="A5688" t="s">
        <v>14</v>
      </c>
      <c r="B5688" s="18">
        <v>23</v>
      </c>
    </row>
    <row r="5689" spans="1:2" x14ac:dyDescent="0.3">
      <c r="A5689" t="s">
        <v>14</v>
      </c>
      <c r="B5689" s="18">
        <v>23</v>
      </c>
    </row>
    <row r="5690" spans="1:2" x14ac:dyDescent="0.3">
      <c r="A5690" t="s">
        <v>18</v>
      </c>
      <c r="B5690" s="18">
        <v>23</v>
      </c>
    </row>
    <row r="5691" spans="1:2" x14ac:dyDescent="0.3">
      <c r="A5691" t="s">
        <v>14</v>
      </c>
      <c r="B5691" s="18">
        <v>14</v>
      </c>
    </row>
    <row r="5692" spans="1:2" x14ac:dyDescent="0.3">
      <c r="A5692" t="s">
        <v>18</v>
      </c>
      <c r="B5692" s="18">
        <v>3</v>
      </c>
    </row>
    <row r="5693" spans="1:2" x14ac:dyDescent="0.3">
      <c r="A5693" t="s">
        <v>14</v>
      </c>
      <c r="B5693" s="18">
        <v>3</v>
      </c>
    </row>
    <row r="5694" spans="1:2" x14ac:dyDescent="0.3">
      <c r="A5694" t="s">
        <v>14</v>
      </c>
      <c r="B5694" s="18">
        <v>22</v>
      </c>
    </row>
    <row r="5695" spans="1:2" x14ac:dyDescent="0.3">
      <c r="A5695" t="s">
        <v>14</v>
      </c>
      <c r="B5695" s="18">
        <v>13</v>
      </c>
    </row>
    <row r="5696" spans="1:2" x14ac:dyDescent="0.3">
      <c r="A5696" t="s">
        <v>14</v>
      </c>
      <c r="B5696" s="18">
        <v>23</v>
      </c>
    </row>
    <row r="5697" spans="1:2" x14ac:dyDescent="0.3">
      <c r="A5697" t="s">
        <v>14</v>
      </c>
      <c r="B5697" s="18">
        <v>23</v>
      </c>
    </row>
    <row r="5698" spans="1:2" x14ac:dyDescent="0.3">
      <c r="A5698" t="s">
        <v>14</v>
      </c>
      <c r="B5698" s="18">
        <v>18</v>
      </c>
    </row>
    <row r="5699" spans="1:2" x14ac:dyDescent="0.3">
      <c r="A5699" t="s">
        <v>14</v>
      </c>
      <c r="B5699" s="18">
        <v>18</v>
      </c>
    </row>
    <row r="5700" spans="1:2" x14ac:dyDescent="0.3">
      <c r="A5700" t="s">
        <v>14</v>
      </c>
      <c r="B5700" s="18">
        <v>15</v>
      </c>
    </row>
    <row r="5701" spans="1:2" x14ac:dyDescent="0.3">
      <c r="A5701" t="s">
        <v>18</v>
      </c>
      <c r="B5701" s="18">
        <v>15</v>
      </c>
    </row>
    <row r="5702" spans="1:2" x14ac:dyDescent="0.3">
      <c r="A5702" t="s">
        <v>14</v>
      </c>
      <c r="B5702" s="18">
        <v>15</v>
      </c>
    </row>
    <row r="5703" spans="1:2" x14ac:dyDescent="0.3">
      <c r="A5703" t="s">
        <v>14</v>
      </c>
      <c r="B5703" s="18">
        <v>15</v>
      </c>
    </row>
    <row r="5704" spans="1:2" x14ac:dyDescent="0.3">
      <c r="A5704" t="s">
        <v>14</v>
      </c>
      <c r="B5704" s="18">
        <v>15</v>
      </c>
    </row>
    <row r="5705" spans="1:2" x14ac:dyDescent="0.3">
      <c r="A5705" t="s">
        <v>14</v>
      </c>
      <c r="B5705" s="18">
        <v>4</v>
      </c>
    </row>
    <row r="5706" spans="1:2" x14ac:dyDescent="0.3">
      <c r="A5706" t="s">
        <v>14</v>
      </c>
      <c r="B5706" s="18">
        <v>4</v>
      </c>
    </row>
    <row r="5707" spans="1:2" x14ac:dyDescent="0.3">
      <c r="A5707" t="s">
        <v>14</v>
      </c>
      <c r="B5707" s="18">
        <v>4</v>
      </c>
    </row>
    <row r="5708" spans="1:2" x14ac:dyDescent="0.3">
      <c r="A5708" t="s">
        <v>14</v>
      </c>
      <c r="B5708" s="18">
        <v>22</v>
      </c>
    </row>
    <row r="5709" spans="1:2" x14ac:dyDescent="0.3">
      <c r="A5709" t="s">
        <v>14</v>
      </c>
      <c r="B5709" s="18">
        <v>22</v>
      </c>
    </row>
    <row r="5710" spans="1:2" x14ac:dyDescent="0.3">
      <c r="A5710" t="s">
        <v>14</v>
      </c>
      <c r="B5710" s="18">
        <v>22</v>
      </c>
    </row>
    <row r="5711" spans="1:2" x14ac:dyDescent="0.3">
      <c r="A5711" t="s">
        <v>14</v>
      </c>
      <c r="B5711" s="18">
        <v>22</v>
      </c>
    </row>
    <row r="5712" spans="1:2" x14ac:dyDescent="0.3">
      <c r="A5712" t="s">
        <v>14</v>
      </c>
      <c r="B5712" s="18">
        <v>17</v>
      </c>
    </row>
    <row r="5713" spans="1:2" x14ac:dyDescent="0.3">
      <c r="A5713" t="s">
        <v>14</v>
      </c>
      <c r="B5713" s="18">
        <v>3</v>
      </c>
    </row>
    <row r="5714" spans="1:2" x14ac:dyDescent="0.3">
      <c r="A5714" t="s">
        <v>18</v>
      </c>
      <c r="B5714" s="18">
        <v>3</v>
      </c>
    </row>
    <row r="5715" spans="1:2" x14ac:dyDescent="0.3">
      <c r="A5715" t="s">
        <v>14</v>
      </c>
      <c r="B5715" s="18">
        <v>24</v>
      </c>
    </row>
    <row r="5716" spans="1:2" x14ac:dyDescent="0.3">
      <c r="A5716" t="s">
        <v>14</v>
      </c>
      <c r="B5716" s="18">
        <v>16</v>
      </c>
    </row>
    <row r="5717" spans="1:2" x14ac:dyDescent="0.3">
      <c r="A5717" t="s">
        <v>14</v>
      </c>
      <c r="B5717" s="18">
        <v>16</v>
      </c>
    </row>
    <row r="5718" spans="1:2" x14ac:dyDescent="0.3">
      <c r="A5718" t="s">
        <v>18</v>
      </c>
      <c r="B5718" s="18">
        <v>16</v>
      </c>
    </row>
    <row r="5719" spans="1:2" x14ac:dyDescent="0.3">
      <c r="A5719" t="s">
        <v>14</v>
      </c>
      <c r="B5719" s="18">
        <v>16</v>
      </c>
    </row>
    <row r="5720" spans="1:2" x14ac:dyDescent="0.3">
      <c r="A5720" t="s">
        <v>18</v>
      </c>
      <c r="B5720" s="18">
        <v>16</v>
      </c>
    </row>
    <row r="5721" spans="1:2" x14ac:dyDescent="0.3">
      <c r="A5721" t="s">
        <v>14</v>
      </c>
      <c r="B5721" s="18">
        <v>2</v>
      </c>
    </row>
    <row r="5722" spans="1:2" x14ac:dyDescent="0.3">
      <c r="A5722" t="s">
        <v>18</v>
      </c>
      <c r="B5722" s="18">
        <v>2</v>
      </c>
    </row>
    <row r="5723" spans="1:2" x14ac:dyDescent="0.3">
      <c r="A5723" t="s">
        <v>14</v>
      </c>
      <c r="B5723" s="18">
        <v>2</v>
      </c>
    </row>
    <row r="5724" spans="1:2" x14ac:dyDescent="0.3">
      <c r="A5724" t="s">
        <v>18</v>
      </c>
      <c r="B5724" s="18">
        <v>20</v>
      </c>
    </row>
    <row r="5725" spans="1:2" x14ac:dyDescent="0.3">
      <c r="A5725" t="s">
        <v>14</v>
      </c>
      <c r="B5725" s="18">
        <v>20</v>
      </c>
    </row>
    <row r="5726" spans="1:2" x14ac:dyDescent="0.3">
      <c r="A5726" t="s">
        <v>14</v>
      </c>
      <c r="B5726" s="18">
        <v>20</v>
      </c>
    </row>
    <row r="5727" spans="1:2" x14ac:dyDescent="0.3">
      <c r="A5727" t="s">
        <v>14</v>
      </c>
      <c r="B5727" s="18">
        <v>18</v>
      </c>
    </row>
    <row r="5728" spans="1:2" x14ac:dyDescent="0.3">
      <c r="A5728" t="s">
        <v>10</v>
      </c>
      <c r="B5728" s="18">
        <v>15</v>
      </c>
    </row>
    <row r="5729" spans="1:2" x14ac:dyDescent="0.3">
      <c r="A5729" t="s">
        <v>14</v>
      </c>
      <c r="B5729" s="18">
        <v>19</v>
      </c>
    </row>
    <row r="5730" spans="1:2" x14ac:dyDescent="0.3">
      <c r="A5730" t="s">
        <v>14</v>
      </c>
      <c r="B5730" s="18">
        <v>19</v>
      </c>
    </row>
    <row r="5731" spans="1:2" x14ac:dyDescent="0.3">
      <c r="A5731" t="s">
        <v>18</v>
      </c>
      <c r="B5731" s="18">
        <v>19</v>
      </c>
    </row>
    <row r="5732" spans="1:2" x14ac:dyDescent="0.3">
      <c r="A5732" t="s">
        <v>18</v>
      </c>
      <c r="B5732" s="18">
        <v>19</v>
      </c>
    </row>
    <row r="5733" spans="1:2" x14ac:dyDescent="0.3">
      <c r="A5733" t="s">
        <v>18</v>
      </c>
      <c r="B5733" s="18">
        <v>19</v>
      </c>
    </row>
    <row r="5734" spans="1:2" x14ac:dyDescent="0.3">
      <c r="A5734" t="s">
        <v>18</v>
      </c>
      <c r="B5734" s="18">
        <v>17</v>
      </c>
    </row>
    <row r="5735" spans="1:2" x14ac:dyDescent="0.3">
      <c r="A5735" t="s">
        <v>14</v>
      </c>
      <c r="B5735" s="18">
        <v>17</v>
      </c>
    </row>
    <row r="5736" spans="1:2" x14ac:dyDescent="0.3">
      <c r="A5736" t="s">
        <v>18</v>
      </c>
      <c r="B5736" s="18">
        <v>16</v>
      </c>
    </row>
    <row r="5737" spans="1:2" x14ac:dyDescent="0.3">
      <c r="A5737" t="s">
        <v>18</v>
      </c>
      <c r="B5737" s="18">
        <v>18</v>
      </c>
    </row>
    <row r="5738" spans="1:2" x14ac:dyDescent="0.3">
      <c r="A5738" t="s">
        <v>18</v>
      </c>
      <c r="B5738" s="18">
        <v>23</v>
      </c>
    </row>
    <row r="5739" spans="1:2" x14ac:dyDescent="0.3">
      <c r="A5739" t="s">
        <v>10</v>
      </c>
      <c r="B5739" s="18">
        <v>17</v>
      </c>
    </row>
    <row r="5740" spans="1:2" x14ac:dyDescent="0.3">
      <c r="A5740" t="s">
        <v>18</v>
      </c>
      <c r="B5740" s="18">
        <v>17</v>
      </c>
    </row>
    <row r="5741" spans="1:2" x14ac:dyDescent="0.3">
      <c r="A5741" t="s">
        <v>18</v>
      </c>
      <c r="B5741" s="18">
        <v>19</v>
      </c>
    </row>
    <row r="5742" spans="1:2" x14ac:dyDescent="0.3">
      <c r="A5742" t="s">
        <v>18</v>
      </c>
      <c r="B5742" s="18">
        <v>20</v>
      </c>
    </row>
    <row r="5743" spans="1:2" x14ac:dyDescent="0.3">
      <c r="A5743" t="s">
        <v>14</v>
      </c>
      <c r="B5743" s="18">
        <v>20</v>
      </c>
    </row>
    <row r="5744" spans="1:2" x14ac:dyDescent="0.3">
      <c r="A5744" t="s">
        <v>14</v>
      </c>
      <c r="B5744" s="18">
        <v>17</v>
      </c>
    </row>
    <row r="5745" spans="1:2" x14ac:dyDescent="0.3">
      <c r="A5745" t="s">
        <v>18</v>
      </c>
      <c r="B5745" s="18">
        <v>18</v>
      </c>
    </row>
    <row r="5746" spans="1:2" x14ac:dyDescent="0.3">
      <c r="A5746" t="s">
        <v>14</v>
      </c>
      <c r="B5746" s="18">
        <v>18</v>
      </c>
    </row>
    <row r="5747" spans="1:2" x14ac:dyDescent="0.3">
      <c r="A5747" t="s">
        <v>24</v>
      </c>
      <c r="B5747" s="18">
        <v>18</v>
      </c>
    </row>
    <row r="5748" spans="1:2" x14ac:dyDescent="0.3">
      <c r="A5748" t="s">
        <v>14</v>
      </c>
      <c r="B5748" s="18">
        <v>17</v>
      </c>
    </row>
    <row r="5749" spans="1:2" x14ac:dyDescent="0.3">
      <c r="A5749" t="s">
        <v>14</v>
      </c>
      <c r="B5749" s="18">
        <v>17</v>
      </c>
    </row>
    <row r="5750" spans="1:2" x14ac:dyDescent="0.3">
      <c r="A5750" t="s">
        <v>18</v>
      </c>
      <c r="B5750" s="18">
        <v>18</v>
      </c>
    </row>
    <row r="5751" spans="1:2" x14ac:dyDescent="0.3">
      <c r="A5751" t="s">
        <v>14</v>
      </c>
      <c r="B5751" s="18">
        <v>18</v>
      </c>
    </row>
    <row r="5752" spans="1:2" x14ac:dyDescent="0.3">
      <c r="A5752" t="s">
        <v>18</v>
      </c>
      <c r="B5752" s="18">
        <v>13</v>
      </c>
    </row>
    <row r="5753" spans="1:2" x14ac:dyDescent="0.3">
      <c r="A5753" t="s">
        <v>14</v>
      </c>
      <c r="B5753" s="18">
        <v>13</v>
      </c>
    </row>
    <row r="5754" spans="1:2" x14ac:dyDescent="0.3">
      <c r="A5754" t="s">
        <v>18</v>
      </c>
      <c r="B5754" s="18">
        <v>15</v>
      </c>
    </row>
    <row r="5755" spans="1:2" x14ac:dyDescent="0.3">
      <c r="A5755" t="s">
        <v>14</v>
      </c>
      <c r="B5755" s="18">
        <v>15</v>
      </c>
    </row>
    <row r="5756" spans="1:2" x14ac:dyDescent="0.3">
      <c r="A5756" t="s">
        <v>24</v>
      </c>
      <c r="B5756" s="18">
        <v>17</v>
      </c>
    </row>
    <row r="5757" spans="1:2" x14ac:dyDescent="0.3">
      <c r="A5757" t="s">
        <v>18</v>
      </c>
      <c r="B5757" s="18">
        <v>19</v>
      </c>
    </row>
    <row r="5758" spans="1:2" x14ac:dyDescent="0.3">
      <c r="A5758" t="s">
        <v>18</v>
      </c>
      <c r="B5758" s="18">
        <v>19</v>
      </c>
    </row>
    <row r="5759" spans="1:2" x14ac:dyDescent="0.3">
      <c r="A5759" t="s">
        <v>14</v>
      </c>
      <c r="B5759" s="18">
        <v>19</v>
      </c>
    </row>
    <row r="5760" spans="1:2" x14ac:dyDescent="0.3">
      <c r="A5760" t="s">
        <v>14</v>
      </c>
      <c r="B5760" s="18">
        <v>19</v>
      </c>
    </row>
    <row r="5761" spans="1:2" x14ac:dyDescent="0.3">
      <c r="A5761" t="s">
        <v>18</v>
      </c>
      <c r="B5761" s="18">
        <v>16</v>
      </c>
    </row>
    <row r="5762" spans="1:2" x14ac:dyDescent="0.3">
      <c r="A5762" t="s">
        <v>10</v>
      </c>
      <c r="B5762" s="18">
        <v>14</v>
      </c>
    </row>
    <row r="5763" spans="1:2" x14ac:dyDescent="0.3">
      <c r="A5763" t="s">
        <v>18</v>
      </c>
      <c r="B5763" s="18">
        <v>17</v>
      </c>
    </row>
    <row r="5764" spans="1:2" x14ac:dyDescent="0.3">
      <c r="A5764" t="s">
        <v>14</v>
      </c>
      <c r="B5764" s="18">
        <v>16</v>
      </c>
    </row>
    <row r="5765" spans="1:2" x14ac:dyDescent="0.3">
      <c r="A5765" t="s">
        <v>14</v>
      </c>
      <c r="B5765" s="18">
        <v>16</v>
      </c>
    </row>
    <row r="5766" spans="1:2" x14ac:dyDescent="0.3">
      <c r="A5766" t="s">
        <v>18</v>
      </c>
      <c r="B5766" s="18">
        <v>21</v>
      </c>
    </row>
    <row r="5767" spans="1:2" x14ac:dyDescent="0.3">
      <c r="A5767" t="s">
        <v>14</v>
      </c>
      <c r="B5767" s="18">
        <v>21</v>
      </c>
    </row>
    <row r="5768" spans="1:2" x14ac:dyDescent="0.3">
      <c r="A5768" t="s">
        <v>14</v>
      </c>
      <c r="B5768" s="18">
        <v>21</v>
      </c>
    </row>
    <row r="5769" spans="1:2" x14ac:dyDescent="0.3">
      <c r="A5769" t="s">
        <v>14</v>
      </c>
      <c r="B5769" s="18">
        <v>18</v>
      </c>
    </row>
    <row r="5770" spans="1:2" x14ac:dyDescent="0.3">
      <c r="A5770" t="s">
        <v>14</v>
      </c>
      <c r="B5770" s="18">
        <v>15</v>
      </c>
    </row>
    <row r="5771" spans="1:2" x14ac:dyDescent="0.3">
      <c r="A5771" t="s">
        <v>14</v>
      </c>
      <c r="B5771" s="18">
        <v>13</v>
      </c>
    </row>
    <row r="5772" spans="1:2" x14ac:dyDescent="0.3">
      <c r="A5772" t="s">
        <v>14</v>
      </c>
      <c r="B5772" s="18">
        <v>13</v>
      </c>
    </row>
    <row r="5773" spans="1:2" x14ac:dyDescent="0.3">
      <c r="A5773" t="s">
        <v>14</v>
      </c>
      <c r="B5773" s="18">
        <v>13</v>
      </c>
    </row>
    <row r="5774" spans="1:2" x14ac:dyDescent="0.3">
      <c r="A5774" t="s">
        <v>18</v>
      </c>
      <c r="B5774" s="18">
        <v>4</v>
      </c>
    </row>
    <row r="5775" spans="1:2" x14ac:dyDescent="0.3">
      <c r="A5775" t="s">
        <v>18</v>
      </c>
      <c r="B5775" s="18">
        <v>4</v>
      </c>
    </row>
    <row r="5776" spans="1:2" x14ac:dyDescent="0.3">
      <c r="A5776" t="s">
        <v>14</v>
      </c>
      <c r="B5776" s="18">
        <v>4</v>
      </c>
    </row>
    <row r="5777" spans="1:2" x14ac:dyDescent="0.3">
      <c r="A5777" t="s">
        <v>18</v>
      </c>
      <c r="B5777" s="18">
        <v>4</v>
      </c>
    </row>
    <row r="5778" spans="1:2" x14ac:dyDescent="0.3">
      <c r="A5778" t="s">
        <v>24</v>
      </c>
      <c r="B5778" s="18">
        <v>1</v>
      </c>
    </row>
    <row r="5779" spans="1:2" x14ac:dyDescent="0.3">
      <c r="A5779" t="s">
        <v>18</v>
      </c>
      <c r="B5779" s="18">
        <v>24</v>
      </c>
    </row>
    <row r="5780" spans="1:2" x14ac:dyDescent="0.3">
      <c r="A5780" t="s">
        <v>14</v>
      </c>
      <c r="B5780" s="18">
        <v>21</v>
      </c>
    </row>
    <row r="5781" spans="1:2" x14ac:dyDescent="0.3">
      <c r="A5781" t="s">
        <v>14</v>
      </c>
      <c r="B5781" s="18">
        <v>1</v>
      </c>
    </row>
    <row r="5782" spans="1:2" x14ac:dyDescent="0.3">
      <c r="A5782" t="s">
        <v>14</v>
      </c>
      <c r="B5782" s="18">
        <v>24</v>
      </c>
    </row>
    <row r="5783" spans="1:2" x14ac:dyDescent="0.3">
      <c r="A5783" t="s">
        <v>14</v>
      </c>
      <c r="B5783" s="18">
        <v>2</v>
      </c>
    </row>
    <row r="5784" spans="1:2" x14ac:dyDescent="0.3">
      <c r="A5784" t="s">
        <v>14</v>
      </c>
      <c r="B5784" s="18">
        <v>3</v>
      </c>
    </row>
    <row r="5785" spans="1:2" x14ac:dyDescent="0.3">
      <c r="A5785" t="s">
        <v>24</v>
      </c>
      <c r="B5785" s="18">
        <v>3</v>
      </c>
    </row>
    <row r="5786" spans="1:2" x14ac:dyDescent="0.3">
      <c r="A5786" t="s">
        <v>10</v>
      </c>
      <c r="B5786" s="18">
        <v>3</v>
      </c>
    </row>
    <row r="5787" spans="1:2" x14ac:dyDescent="0.3">
      <c r="A5787" t="s">
        <v>18</v>
      </c>
      <c r="B5787" s="18">
        <v>3</v>
      </c>
    </row>
    <row r="5788" spans="1:2" x14ac:dyDescent="0.3">
      <c r="A5788" t="s">
        <v>10</v>
      </c>
      <c r="B5788" s="18">
        <v>3</v>
      </c>
    </row>
    <row r="5789" spans="1:2" x14ac:dyDescent="0.3">
      <c r="A5789" t="s">
        <v>14</v>
      </c>
      <c r="B5789" s="18">
        <v>3</v>
      </c>
    </row>
    <row r="5790" spans="1:2" x14ac:dyDescent="0.3">
      <c r="A5790" t="s">
        <v>14</v>
      </c>
      <c r="B5790" s="18">
        <v>3</v>
      </c>
    </row>
    <row r="5791" spans="1:2" x14ac:dyDescent="0.3">
      <c r="A5791" t="s">
        <v>10</v>
      </c>
      <c r="B5791" s="18">
        <v>17</v>
      </c>
    </row>
    <row r="5792" spans="1:2" x14ac:dyDescent="0.3">
      <c r="A5792" t="s">
        <v>10</v>
      </c>
      <c r="B5792" s="18">
        <v>17</v>
      </c>
    </row>
    <row r="5793" spans="1:2" x14ac:dyDescent="0.3">
      <c r="A5793" t="s">
        <v>14</v>
      </c>
      <c r="B5793" s="18">
        <v>2</v>
      </c>
    </row>
    <row r="5794" spans="1:2" x14ac:dyDescent="0.3">
      <c r="A5794" t="s">
        <v>14</v>
      </c>
      <c r="B5794" s="18">
        <v>3</v>
      </c>
    </row>
    <row r="5795" spans="1:2" x14ac:dyDescent="0.3">
      <c r="A5795" t="s">
        <v>14</v>
      </c>
      <c r="B5795" s="18">
        <v>4</v>
      </c>
    </row>
    <row r="5796" spans="1:2" x14ac:dyDescent="0.3">
      <c r="A5796" t="s">
        <v>14</v>
      </c>
      <c r="B5796" s="18">
        <v>3</v>
      </c>
    </row>
    <row r="5797" spans="1:2" x14ac:dyDescent="0.3">
      <c r="A5797" t="s">
        <v>14</v>
      </c>
      <c r="B5797" s="18">
        <v>3</v>
      </c>
    </row>
    <row r="5798" spans="1:2" x14ac:dyDescent="0.3">
      <c r="A5798" t="s">
        <v>10</v>
      </c>
      <c r="B5798" s="18">
        <v>22</v>
      </c>
    </row>
    <row r="5799" spans="1:2" x14ac:dyDescent="0.3">
      <c r="A5799" t="s">
        <v>14</v>
      </c>
      <c r="B5799" s="18">
        <v>24</v>
      </c>
    </row>
    <row r="5800" spans="1:2" x14ac:dyDescent="0.3">
      <c r="A5800" t="s">
        <v>10</v>
      </c>
      <c r="B5800" s="18">
        <v>22</v>
      </c>
    </row>
    <row r="5801" spans="1:2" x14ac:dyDescent="0.3">
      <c r="A5801" t="s">
        <v>24</v>
      </c>
      <c r="B5801" s="18">
        <v>1</v>
      </c>
    </row>
    <row r="5802" spans="1:2" x14ac:dyDescent="0.3">
      <c r="A5802" t="s">
        <v>18</v>
      </c>
      <c r="B5802" s="18">
        <v>22</v>
      </c>
    </row>
    <row r="5803" spans="1:2" x14ac:dyDescent="0.3">
      <c r="A5803" t="s">
        <v>14</v>
      </c>
      <c r="B5803" s="18">
        <v>20</v>
      </c>
    </row>
    <row r="5804" spans="1:2" x14ac:dyDescent="0.3">
      <c r="A5804" t="s">
        <v>14</v>
      </c>
      <c r="B5804" s="18">
        <v>17</v>
      </c>
    </row>
    <row r="5805" spans="1:2" x14ac:dyDescent="0.3">
      <c r="A5805" t="s">
        <v>14</v>
      </c>
      <c r="B5805" s="18">
        <v>24</v>
      </c>
    </row>
    <row r="5806" spans="1:2" x14ac:dyDescent="0.3">
      <c r="A5806" t="s">
        <v>10</v>
      </c>
      <c r="B5806" s="18">
        <v>21</v>
      </c>
    </row>
    <row r="5807" spans="1:2" x14ac:dyDescent="0.3">
      <c r="A5807" t="s">
        <v>18</v>
      </c>
      <c r="B5807" s="18">
        <v>19</v>
      </c>
    </row>
    <row r="5808" spans="1:2" x14ac:dyDescent="0.3">
      <c r="A5808" t="s">
        <v>14</v>
      </c>
      <c r="B5808" s="18">
        <v>5</v>
      </c>
    </row>
    <row r="5809" spans="1:2" x14ac:dyDescent="0.3">
      <c r="A5809" t="s">
        <v>18</v>
      </c>
      <c r="B5809" s="18">
        <v>5</v>
      </c>
    </row>
    <row r="5810" spans="1:2" x14ac:dyDescent="0.3">
      <c r="A5810" t="s">
        <v>14</v>
      </c>
      <c r="B5810" s="18">
        <v>5</v>
      </c>
    </row>
    <row r="5811" spans="1:2" x14ac:dyDescent="0.3">
      <c r="A5811" t="s">
        <v>14</v>
      </c>
      <c r="B5811" s="18">
        <v>5</v>
      </c>
    </row>
    <row r="5812" spans="1:2" x14ac:dyDescent="0.3">
      <c r="A5812" t="s">
        <v>14</v>
      </c>
      <c r="B5812" s="18">
        <v>5</v>
      </c>
    </row>
    <row r="5813" spans="1:2" x14ac:dyDescent="0.3">
      <c r="A5813" t="s">
        <v>10</v>
      </c>
      <c r="B5813" s="18">
        <v>23</v>
      </c>
    </row>
    <row r="5814" spans="1:2" x14ac:dyDescent="0.3">
      <c r="A5814" t="s">
        <v>14</v>
      </c>
      <c r="B5814" s="18">
        <v>23</v>
      </c>
    </row>
    <row r="5815" spans="1:2" x14ac:dyDescent="0.3">
      <c r="A5815" t="s">
        <v>18</v>
      </c>
      <c r="B5815" s="18">
        <v>23</v>
      </c>
    </row>
    <row r="5816" spans="1:2" x14ac:dyDescent="0.3">
      <c r="A5816" t="s">
        <v>14</v>
      </c>
      <c r="B5816" s="18">
        <v>21</v>
      </c>
    </row>
    <row r="5817" spans="1:2" x14ac:dyDescent="0.3">
      <c r="A5817" t="s">
        <v>14</v>
      </c>
      <c r="B5817" s="18">
        <v>20</v>
      </c>
    </row>
    <row r="5818" spans="1:2" x14ac:dyDescent="0.3">
      <c r="A5818" t="s">
        <v>14</v>
      </c>
      <c r="B5818" s="18">
        <v>1</v>
      </c>
    </row>
    <row r="5819" spans="1:2" x14ac:dyDescent="0.3">
      <c r="A5819" t="s">
        <v>14</v>
      </c>
      <c r="B5819" s="18">
        <v>24</v>
      </c>
    </row>
    <row r="5820" spans="1:2" x14ac:dyDescent="0.3">
      <c r="A5820" t="s">
        <v>18</v>
      </c>
      <c r="B5820" s="18">
        <v>24</v>
      </c>
    </row>
    <row r="5821" spans="1:2" x14ac:dyDescent="0.3">
      <c r="A5821" t="s">
        <v>18</v>
      </c>
      <c r="B5821" s="18">
        <v>24</v>
      </c>
    </row>
    <row r="5822" spans="1:2" x14ac:dyDescent="0.3">
      <c r="A5822" t="s">
        <v>18</v>
      </c>
      <c r="B5822" s="18">
        <v>24</v>
      </c>
    </row>
    <row r="5823" spans="1:2" x14ac:dyDescent="0.3">
      <c r="A5823" t="s">
        <v>18</v>
      </c>
      <c r="B5823" s="18">
        <v>13</v>
      </c>
    </row>
    <row r="5824" spans="1:2" x14ac:dyDescent="0.3">
      <c r="A5824" t="s">
        <v>18</v>
      </c>
      <c r="B5824" s="18">
        <v>20</v>
      </c>
    </row>
    <row r="5825" spans="1:2" x14ac:dyDescent="0.3">
      <c r="A5825" t="s">
        <v>18</v>
      </c>
      <c r="B5825" s="18">
        <v>20</v>
      </c>
    </row>
    <row r="5826" spans="1:2" x14ac:dyDescent="0.3">
      <c r="A5826" t="s">
        <v>18</v>
      </c>
      <c r="B5826" s="18">
        <v>20</v>
      </c>
    </row>
    <row r="5827" spans="1:2" x14ac:dyDescent="0.3">
      <c r="A5827" t="s">
        <v>24</v>
      </c>
      <c r="B5827" s="18">
        <v>1</v>
      </c>
    </row>
    <row r="5828" spans="1:2" x14ac:dyDescent="0.3">
      <c r="A5828" t="s">
        <v>14</v>
      </c>
      <c r="B5828" s="18">
        <v>1</v>
      </c>
    </row>
    <row r="5829" spans="1:2" x14ac:dyDescent="0.3">
      <c r="A5829" t="s">
        <v>18</v>
      </c>
      <c r="B5829" s="18">
        <v>1</v>
      </c>
    </row>
    <row r="5830" spans="1:2" x14ac:dyDescent="0.3">
      <c r="A5830" t="s">
        <v>14</v>
      </c>
      <c r="B5830" s="18">
        <v>1</v>
      </c>
    </row>
    <row r="5831" spans="1:2" x14ac:dyDescent="0.3">
      <c r="A5831" t="s">
        <v>14</v>
      </c>
      <c r="B5831" s="18">
        <v>20</v>
      </c>
    </row>
    <row r="5832" spans="1:2" x14ac:dyDescent="0.3">
      <c r="A5832" t="s">
        <v>14</v>
      </c>
      <c r="B5832" s="18">
        <v>20</v>
      </c>
    </row>
    <row r="5833" spans="1:2" x14ac:dyDescent="0.3">
      <c r="A5833" t="s">
        <v>14</v>
      </c>
      <c r="B5833" s="18">
        <v>20</v>
      </c>
    </row>
    <row r="5834" spans="1:2" x14ac:dyDescent="0.3">
      <c r="A5834" t="s">
        <v>24</v>
      </c>
      <c r="B5834" s="18">
        <v>20</v>
      </c>
    </row>
    <row r="5835" spans="1:2" x14ac:dyDescent="0.3">
      <c r="A5835" t="s">
        <v>14</v>
      </c>
      <c r="B5835" s="18">
        <v>1</v>
      </c>
    </row>
    <row r="5836" spans="1:2" x14ac:dyDescent="0.3">
      <c r="A5836" t="s">
        <v>14</v>
      </c>
      <c r="B5836" s="18">
        <v>3</v>
      </c>
    </row>
    <row r="5837" spans="1:2" x14ac:dyDescent="0.3">
      <c r="A5837" t="s">
        <v>18</v>
      </c>
      <c r="B5837" s="18">
        <v>3</v>
      </c>
    </row>
    <row r="5838" spans="1:2" x14ac:dyDescent="0.3">
      <c r="A5838" t="s">
        <v>18</v>
      </c>
      <c r="B5838" s="18">
        <v>3</v>
      </c>
    </row>
    <row r="5839" spans="1:2" x14ac:dyDescent="0.3">
      <c r="A5839" t="s">
        <v>18</v>
      </c>
      <c r="B5839" s="18">
        <v>3</v>
      </c>
    </row>
    <row r="5840" spans="1:2" x14ac:dyDescent="0.3">
      <c r="A5840" t="s">
        <v>14</v>
      </c>
      <c r="B5840" s="18">
        <v>3</v>
      </c>
    </row>
    <row r="5841" spans="1:2" x14ac:dyDescent="0.3">
      <c r="A5841" t="s">
        <v>18</v>
      </c>
      <c r="B5841" s="18">
        <v>3</v>
      </c>
    </row>
    <row r="5842" spans="1:2" x14ac:dyDescent="0.3">
      <c r="A5842" t="s">
        <v>14</v>
      </c>
      <c r="B5842" s="18">
        <v>24</v>
      </c>
    </row>
    <row r="5843" spans="1:2" x14ac:dyDescent="0.3">
      <c r="A5843" t="s">
        <v>14</v>
      </c>
      <c r="B5843" s="18">
        <v>24</v>
      </c>
    </row>
    <row r="5844" spans="1:2" x14ac:dyDescent="0.3">
      <c r="A5844" t="s">
        <v>18</v>
      </c>
      <c r="B5844" s="18">
        <v>24</v>
      </c>
    </row>
    <row r="5845" spans="1:2" x14ac:dyDescent="0.3">
      <c r="A5845" t="s">
        <v>18</v>
      </c>
      <c r="B5845" s="18">
        <v>16</v>
      </c>
    </row>
    <row r="5846" spans="1:2" x14ac:dyDescent="0.3">
      <c r="A5846" t="s">
        <v>18</v>
      </c>
      <c r="B5846" s="18">
        <v>16</v>
      </c>
    </row>
    <row r="5847" spans="1:2" x14ac:dyDescent="0.3">
      <c r="A5847" t="s">
        <v>18</v>
      </c>
      <c r="B5847" s="18">
        <v>16</v>
      </c>
    </row>
    <row r="5848" spans="1:2" x14ac:dyDescent="0.3">
      <c r="A5848" t="s">
        <v>18</v>
      </c>
      <c r="B5848" s="18">
        <v>16</v>
      </c>
    </row>
    <row r="5849" spans="1:2" x14ac:dyDescent="0.3">
      <c r="A5849" t="s">
        <v>18</v>
      </c>
      <c r="B5849" s="18">
        <v>5</v>
      </c>
    </row>
    <row r="5850" spans="1:2" x14ac:dyDescent="0.3">
      <c r="A5850" t="s">
        <v>18</v>
      </c>
      <c r="B5850" s="18">
        <v>5</v>
      </c>
    </row>
    <row r="5851" spans="1:2" x14ac:dyDescent="0.3">
      <c r="A5851" t="s">
        <v>24</v>
      </c>
      <c r="B5851" s="18">
        <v>5</v>
      </c>
    </row>
    <row r="5852" spans="1:2" x14ac:dyDescent="0.3">
      <c r="A5852" t="s">
        <v>24</v>
      </c>
      <c r="B5852" s="18">
        <v>4</v>
      </c>
    </row>
    <row r="5853" spans="1:2" x14ac:dyDescent="0.3">
      <c r="A5853" t="s">
        <v>18</v>
      </c>
      <c r="B5853" s="18">
        <v>4</v>
      </c>
    </row>
    <row r="5854" spans="1:2" x14ac:dyDescent="0.3">
      <c r="A5854" t="s">
        <v>24</v>
      </c>
      <c r="B5854" s="18">
        <v>4</v>
      </c>
    </row>
    <row r="5855" spans="1:2" x14ac:dyDescent="0.3">
      <c r="A5855" t="s">
        <v>18</v>
      </c>
      <c r="B5855" s="18">
        <v>4</v>
      </c>
    </row>
    <row r="5856" spans="1:2" x14ac:dyDescent="0.3">
      <c r="A5856" t="s">
        <v>18</v>
      </c>
      <c r="B5856" s="18">
        <v>4</v>
      </c>
    </row>
    <row r="5857" spans="1:2" x14ac:dyDescent="0.3">
      <c r="A5857" t="s">
        <v>18</v>
      </c>
      <c r="B5857" s="18">
        <v>3</v>
      </c>
    </row>
    <row r="5858" spans="1:2" x14ac:dyDescent="0.3">
      <c r="A5858" t="s">
        <v>10</v>
      </c>
      <c r="B5858" s="18">
        <v>19</v>
      </c>
    </row>
    <row r="5859" spans="1:2" x14ac:dyDescent="0.3">
      <c r="A5859" t="s">
        <v>18</v>
      </c>
      <c r="B5859" s="18">
        <v>19</v>
      </c>
    </row>
    <row r="5860" spans="1:2" x14ac:dyDescent="0.3">
      <c r="A5860" t="s">
        <v>18</v>
      </c>
      <c r="B5860" s="18">
        <v>6</v>
      </c>
    </row>
    <row r="5861" spans="1:2" x14ac:dyDescent="0.3">
      <c r="A5861" t="s">
        <v>18</v>
      </c>
      <c r="B5861" s="18">
        <v>6</v>
      </c>
    </row>
    <row r="5862" spans="1:2" x14ac:dyDescent="0.3">
      <c r="A5862" t="s">
        <v>24</v>
      </c>
      <c r="B5862" s="18">
        <v>6</v>
      </c>
    </row>
    <row r="5863" spans="1:2" x14ac:dyDescent="0.3">
      <c r="A5863" t="s">
        <v>18</v>
      </c>
      <c r="B5863" s="18">
        <v>23</v>
      </c>
    </row>
    <row r="5864" spans="1:2" x14ac:dyDescent="0.3">
      <c r="A5864" t="s">
        <v>18</v>
      </c>
      <c r="B5864" s="18">
        <v>20</v>
      </c>
    </row>
    <row r="5865" spans="1:2" x14ac:dyDescent="0.3">
      <c r="A5865" t="s">
        <v>18</v>
      </c>
      <c r="B5865" s="18">
        <v>20</v>
      </c>
    </row>
    <row r="5866" spans="1:2" x14ac:dyDescent="0.3">
      <c r="A5866" t="s">
        <v>14</v>
      </c>
      <c r="B5866" s="18">
        <v>20</v>
      </c>
    </row>
    <row r="5867" spans="1:2" x14ac:dyDescent="0.3">
      <c r="A5867" t="s">
        <v>18</v>
      </c>
      <c r="B5867" s="18">
        <v>20</v>
      </c>
    </row>
    <row r="5868" spans="1:2" x14ac:dyDescent="0.3">
      <c r="A5868" t="s">
        <v>14</v>
      </c>
      <c r="B5868" s="18">
        <v>13</v>
      </c>
    </row>
    <row r="5869" spans="1:2" x14ac:dyDescent="0.3">
      <c r="A5869" t="s">
        <v>10</v>
      </c>
      <c r="B5869" s="18">
        <v>23</v>
      </c>
    </row>
    <row r="5870" spans="1:2" x14ac:dyDescent="0.3">
      <c r="A5870" t="s">
        <v>18</v>
      </c>
      <c r="B5870" s="18">
        <v>12</v>
      </c>
    </row>
    <row r="5871" spans="1:2" x14ac:dyDescent="0.3">
      <c r="A5871" t="s">
        <v>18</v>
      </c>
      <c r="B5871" s="18">
        <v>12</v>
      </c>
    </row>
    <row r="5872" spans="1:2" x14ac:dyDescent="0.3">
      <c r="A5872" t="s">
        <v>18</v>
      </c>
      <c r="B5872" s="18">
        <v>21</v>
      </c>
    </row>
    <row r="5873" spans="1:2" x14ac:dyDescent="0.3">
      <c r="A5873" t="s">
        <v>18</v>
      </c>
      <c r="B5873" s="18">
        <v>2</v>
      </c>
    </row>
    <row r="5874" spans="1:2" x14ac:dyDescent="0.3">
      <c r="A5874" t="s">
        <v>18</v>
      </c>
      <c r="B5874" s="18">
        <v>2</v>
      </c>
    </row>
    <row r="5875" spans="1:2" x14ac:dyDescent="0.3">
      <c r="A5875" t="s">
        <v>18</v>
      </c>
      <c r="B5875" s="18">
        <v>6</v>
      </c>
    </row>
    <row r="5876" spans="1:2" x14ac:dyDescent="0.3">
      <c r="A5876" t="s">
        <v>24</v>
      </c>
      <c r="B5876" s="18">
        <v>23</v>
      </c>
    </row>
    <row r="5877" spans="1:2" x14ac:dyDescent="0.3">
      <c r="A5877" t="s">
        <v>14</v>
      </c>
      <c r="B5877" s="18">
        <v>23</v>
      </c>
    </row>
    <row r="5878" spans="1:2" x14ac:dyDescent="0.3">
      <c r="A5878" t="s">
        <v>18</v>
      </c>
      <c r="B5878" s="18">
        <v>23</v>
      </c>
    </row>
    <row r="5879" spans="1:2" x14ac:dyDescent="0.3">
      <c r="A5879" t="s">
        <v>18</v>
      </c>
      <c r="B5879" s="18">
        <v>11</v>
      </c>
    </row>
    <row r="5880" spans="1:2" x14ac:dyDescent="0.3">
      <c r="A5880" t="s">
        <v>18</v>
      </c>
      <c r="B5880" s="18">
        <v>11</v>
      </c>
    </row>
    <row r="5881" spans="1:2" x14ac:dyDescent="0.3">
      <c r="A5881" t="s">
        <v>18</v>
      </c>
      <c r="B5881" s="18">
        <v>11</v>
      </c>
    </row>
    <row r="5882" spans="1:2" x14ac:dyDescent="0.3">
      <c r="A5882" t="s">
        <v>18</v>
      </c>
      <c r="B5882" s="18">
        <v>11</v>
      </c>
    </row>
    <row r="5883" spans="1:2" x14ac:dyDescent="0.3">
      <c r="A5883" t="s">
        <v>18</v>
      </c>
      <c r="B5883" s="18">
        <v>11</v>
      </c>
    </row>
    <row r="5884" spans="1:2" x14ac:dyDescent="0.3">
      <c r="A5884" t="s">
        <v>18</v>
      </c>
      <c r="B5884" s="18">
        <v>13</v>
      </c>
    </row>
    <row r="5885" spans="1:2" x14ac:dyDescent="0.3">
      <c r="A5885" t="s">
        <v>14</v>
      </c>
      <c r="B5885" s="18">
        <v>13</v>
      </c>
    </row>
    <row r="5886" spans="1:2" x14ac:dyDescent="0.3">
      <c r="A5886" t="s">
        <v>10</v>
      </c>
      <c r="B5886" s="18">
        <v>3</v>
      </c>
    </row>
    <row r="5887" spans="1:2" x14ac:dyDescent="0.3">
      <c r="A5887" t="s">
        <v>18</v>
      </c>
      <c r="B5887" s="18">
        <v>8</v>
      </c>
    </row>
    <row r="5888" spans="1:2" x14ac:dyDescent="0.3">
      <c r="A5888" t="s">
        <v>14</v>
      </c>
      <c r="B5888" s="18">
        <v>8</v>
      </c>
    </row>
    <row r="5889" spans="1:2" x14ac:dyDescent="0.3">
      <c r="A5889" t="s">
        <v>18</v>
      </c>
      <c r="B5889" s="18">
        <v>7</v>
      </c>
    </row>
    <row r="5890" spans="1:2" x14ac:dyDescent="0.3">
      <c r="A5890" t="s">
        <v>18</v>
      </c>
      <c r="B5890" s="18">
        <v>16</v>
      </c>
    </row>
    <row r="5891" spans="1:2" x14ac:dyDescent="0.3">
      <c r="A5891" t="s">
        <v>10</v>
      </c>
      <c r="B5891" s="18">
        <v>17</v>
      </c>
    </row>
    <row r="5892" spans="1:2" x14ac:dyDescent="0.3">
      <c r="A5892" t="s">
        <v>18</v>
      </c>
      <c r="B5892" s="18">
        <v>17</v>
      </c>
    </row>
    <row r="5893" spans="1:2" x14ac:dyDescent="0.3">
      <c r="A5893" t="s">
        <v>14</v>
      </c>
      <c r="B5893" s="18">
        <v>24</v>
      </c>
    </row>
    <row r="5894" spans="1:2" x14ac:dyDescent="0.3">
      <c r="A5894" t="s">
        <v>18</v>
      </c>
      <c r="B5894" s="18">
        <v>24</v>
      </c>
    </row>
    <row r="5895" spans="1:2" x14ac:dyDescent="0.3">
      <c r="A5895" t="s">
        <v>14</v>
      </c>
      <c r="B5895" s="18">
        <v>20</v>
      </c>
    </row>
    <row r="5896" spans="1:2" x14ac:dyDescent="0.3">
      <c r="A5896" t="s">
        <v>14</v>
      </c>
      <c r="B5896" s="18">
        <v>18</v>
      </c>
    </row>
    <row r="5897" spans="1:2" x14ac:dyDescent="0.3">
      <c r="A5897" t="s">
        <v>18</v>
      </c>
      <c r="B5897" s="18">
        <v>18</v>
      </c>
    </row>
    <row r="5898" spans="1:2" x14ac:dyDescent="0.3">
      <c r="A5898" t="s">
        <v>14</v>
      </c>
      <c r="B5898" s="18">
        <v>2</v>
      </c>
    </row>
    <row r="5899" spans="1:2" x14ac:dyDescent="0.3">
      <c r="A5899" t="s">
        <v>14</v>
      </c>
      <c r="B5899" s="18">
        <v>4</v>
      </c>
    </row>
    <row r="5900" spans="1:2" x14ac:dyDescent="0.3">
      <c r="A5900" t="s">
        <v>14</v>
      </c>
      <c r="B5900" s="18">
        <v>3</v>
      </c>
    </row>
    <row r="5901" spans="1:2" x14ac:dyDescent="0.3">
      <c r="A5901" t="s">
        <v>14</v>
      </c>
      <c r="B5901" s="18">
        <v>24</v>
      </c>
    </row>
    <row r="5902" spans="1:2" x14ac:dyDescent="0.3">
      <c r="A5902" t="s">
        <v>14</v>
      </c>
      <c r="B5902" s="18">
        <v>3</v>
      </c>
    </row>
    <row r="5903" spans="1:2" x14ac:dyDescent="0.3">
      <c r="A5903" t="s">
        <v>14</v>
      </c>
      <c r="B5903" s="18">
        <v>3</v>
      </c>
    </row>
    <row r="5904" spans="1:2" x14ac:dyDescent="0.3">
      <c r="A5904" t="s">
        <v>14</v>
      </c>
      <c r="B5904" s="18">
        <v>24</v>
      </c>
    </row>
    <row r="5905" spans="1:2" x14ac:dyDescent="0.3">
      <c r="A5905" t="s">
        <v>14</v>
      </c>
      <c r="B5905" s="18">
        <v>24</v>
      </c>
    </row>
    <row r="5906" spans="1:2" x14ac:dyDescent="0.3">
      <c r="A5906" t="s">
        <v>14</v>
      </c>
      <c r="B5906" s="18">
        <v>23</v>
      </c>
    </row>
    <row r="5907" spans="1:2" x14ac:dyDescent="0.3">
      <c r="A5907" t="s">
        <v>14</v>
      </c>
      <c r="B5907" s="18">
        <v>20</v>
      </c>
    </row>
    <row r="5908" spans="1:2" x14ac:dyDescent="0.3">
      <c r="A5908" t="s">
        <v>14</v>
      </c>
      <c r="B5908" s="18">
        <v>20</v>
      </c>
    </row>
    <row r="5909" spans="1:2" x14ac:dyDescent="0.3">
      <c r="A5909" t="s">
        <v>14</v>
      </c>
      <c r="B5909" s="18">
        <v>23</v>
      </c>
    </row>
    <row r="5910" spans="1:2" x14ac:dyDescent="0.3">
      <c r="A5910" t="s">
        <v>14</v>
      </c>
      <c r="B5910" s="18">
        <v>23</v>
      </c>
    </row>
    <row r="5911" spans="1:2" x14ac:dyDescent="0.3">
      <c r="A5911" t="s">
        <v>14</v>
      </c>
      <c r="B5911" s="18">
        <v>23</v>
      </c>
    </row>
    <row r="5912" spans="1:2" x14ac:dyDescent="0.3">
      <c r="A5912" t="s">
        <v>14</v>
      </c>
      <c r="B5912" s="18">
        <v>3</v>
      </c>
    </row>
    <row r="5913" spans="1:2" x14ac:dyDescent="0.3">
      <c r="A5913" t="s">
        <v>14</v>
      </c>
      <c r="B5913" s="18">
        <v>3</v>
      </c>
    </row>
    <row r="5914" spans="1:2" x14ac:dyDescent="0.3">
      <c r="A5914" t="s">
        <v>18</v>
      </c>
      <c r="B5914" s="18">
        <v>24</v>
      </c>
    </row>
    <row r="5915" spans="1:2" x14ac:dyDescent="0.3">
      <c r="A5915" t="s">
        <v>18</v>
      </c>
      <c r="B5915" s="18">
        <v>2</v>
      </c>
    </row>
    <row r="5916" spans="1:2" x14ac:dyDescent="0.3">
      <c r="A5916" t="s">
        <v>14</v>
      </c>
      <c r="B5916" s="18">
        <v>2</v>
      </c>
    </row>
    <row r="5917" spans="1:2" x14ac:dyDescent="0.3">
      <c r="A5917" t="s">
        <v>10</v>
      </c>
      <c r="B5917" s="18">
        <v>2</v>
      </c>
    </row>
    <row r="5918" spans="1:2" x14ac:dyDescent="0.3">
      <c r="A5918" t="s">
        <v>14</v>
      </c>
      <c r="B5918" s="18">
        <v>2</v>
      </c>
    </row>
    <row r="5919" spans="1:2" x14ac:dyDescent="0.3">
      <c r="A5919" t="s">
        <v>14</v>
      </c>
      <c r="B5919" s="18">
        <v>2</v>
      </c>
    </row>
    <row r="5920" spans="1:2" x14ac:dyDescent="0.3">
      <c r="A5920" t="s">
        <v>14</v>
      </c>
      <c r="B5920" s="18">
        <v>2</v>
      </c>
    </row>
    <row r="5921" spans="1:2" x14ac:dyDescent="0.3">
      <c r="A5921" t="s">
        <v>14</v>
      </c>
      <c r="B5921" s="18">
        <v>2</v>
      </c>
    </row>
    <row r="5922" spans="1:2" x14ac:dyDescent="0.3">
      <c r="A5922" t="s">
        <v>14</v>
      </c>
      <c r="B5922" s="18">
        <v>20</v>
      </c>
    </row>
    <row r="5923" spans="1:2" x14ac:dyDescent="0.3">
      <c r="A5923" t="s">
        <v>14</v>
      </c>
      <c r="B5923" s="18">
        <v>20</v>
      </c>
    </row>
    <row r="5924" spans="1:2" x14ac:dyDescent="0.3">
      <c r="A5924" t="s">
        <v>14</v>
      </c>
      <c r="B5924" s="18">
        <v>20</v>
      </c>
    </row>
    <row r="5925" spans="1:2" x14ac:dyDescent="0.3">
      <c r="A5925" t="s">
        <v>14</v>
      </c>
      <c r="B5925" s="18">
        <v>20</v>
      </c>
    </row>
    <row r="5926" spans="1:2" x14ac:dyDescent="0.3">
      <c r="A5926" t="s">
        <v>18</v>
      </c>
      <c r="B5926" s="18">
        <v>20</v>
      </c>
    </row>
    <row r="5927" spans="1:2" x14ac:dyDescent="0.3">
      <c r="A5927" t="s">
        <v>14</v>
      </c>
      <c r="B5927" s="18">
        <v>20</v>
      </c>
    </row>
    <row r="5928" spans="1:2" x14ac:dyDescent="0.3">
      <c r="A5928" t="s">
        <v>10</v>
      </c>
      <c r="B5928" s="18">
        <v>6</v>
      </c>
    </row>
    <row r="5929" spans="1:2" x14ac:dyDescent="0.3">
      <c r="A5929" t="s">
        <v>14</v>
      </c>
      <c r="B5929" s="18">
        <v>6</v>
      </c>
    </row>
    <row r="5930" spans="1:2" x14ac:dyDescent="0.3">
      <c r="A5930" t="s">
        <v>14</v>
      </c>
      <c r="B5930" s="18">
        <v>6</v>
      </c>
    </row>
    <row r="5931" spans="1:2" x14ac:dyDescent="0.3">
      <c r="A5931" t="s">
        <v>10</v>
      </c>
      <c r="B5931" s="18">
        <v>6</v>
      </c>
    </row>
    <row r="5932" spans="1:2" x14ac:dyDescent="0.3">
      <c r="A5932" t="s">
        <v>14</v>
      </c>
      <c r="B5932" s="18">
        <v>3</v>
      </c>
    </row>
    <row r="5933" spans="1:2" x14ac:dyDescent="0.3">
      <c r="A5933" t="s">
        <v>18</v>
      </c>
      <c r="B5933" s="18">
        <v>5</v>
      </c>
    </row>
    <row r="5934" spans="1:2" x14ac:dyDescent="0.3">
      <c r="A5934" t="s">
        <v>10</v>
      </c>
      <c r="B5934" s="18">
        <v>5</v>
      </c>
    </row>
    <row r="5935" spans="1:2" x14ac:dyDescent="0.3">
      <c r="A5935" t="s">
        <v>18</v>
      </c>
      <c r="B5935" s="18">
        <v>5</v>
      </c>
    </row>
    <row r="5936" spans="1:2" x14ac:dyDescent="0.3">
      <c r="A5936" t="s">
        <v>14</v>
      </c>
      <c r="B5936" s="18">
        <v>5</v>
      </c>
    </row>
    <row r="5937" spans="1:2" x14ac:dyDescent="0.3">
      <c r="A5937" t="s">
        <v>14</v>
      </c>
      <c r="B5937" s="18">
        <v>3</v>
      </c>
    </row>
    <row r="5938" spans="1:2" x14ac:dyDescent="0.3">
      <c r="A5938" t="s">
        <v>14</v>
      </c>
      <c r="B5938" s="18">
        <v>4</v>
      </c>
    </row>
    <row r="5939" spans="1:2" x14ac:dyDescent="0.3">
      <c r="A5939" t="s">
        <v>14</v>
      </c>
      <c r="B5939" s="18">
        <v>5</v>
      </c>
    </row>
    <row r="5940" spans="1:2" x14ac:dyDescent="0.3">
      <c r="A5940" t="s">
        <v>14</v>
      </c>
      <c r="B5940" s="18">
        <v>5</v>
      </c>
    </row>
    <row r="5941" spans="1:2" x14ac:dyDescent="0.3">
      <c r="A5941" t="s">
        <v>14</v>
      </c>
      <c r="B5941" s="18">
        <v>2</v>
      </c>
    </row>
    <row r="5942" spans="1:2" x14ac:dyDescent="0.3">
      <c r="A5942" t="s">
        <v>14</v>
      </c>
      <c r="B5942" s="18">
        <v>2</v>
      </c>
    </row>
    <row r="5943" spans="1:2" x14ac:dyDescent="0.3">
      <c r="A5943" t="s">
        <v>14</v>
      </c>
      <c r="B5943" s="18">
        <v>2</v>
      </c>
    </row>
    <row r="5944" spans="1:2" x14ac:dyDescent="0.3">
      <c r="A5944" t="s">
        <v>14</v>
      </c>
      <c r="B5944" s="18">
        <v>2</v>
      </c>
    </row>
    <row r="5945" spans="1:2" x14ac:dyDescent="0.3">
      <c r="A5945" t="s">
        <v>14</v>
      </c>
      <c r="B5945" s="18">
        <v>2</v>
      </c>
    </row>
    <row r="5946" spans="1:2" x14ac:dyDescent="0.3">
      <c r="A5946" t="s">
        <v>14</v>
      </c>
      <c r="B5946" s="18">
        <v>2</v>
      </c>
    </row>
    <row r="5947" spans="1:2" x14ac:dyDescent="0.3">
      <c r="A5947" t="s">
        <v>18</v>
      </c>
      <c r="B5947" s="18">
        <v>2</v>
      </c>
    </row>
    <row r="5948" spans="1:2" x14ac:dyDescent="0.3">
      <c r="A5948" t="s">
        <v>14</v>
      </c>
      <c r="B5948" s="18">
        <v>6</v>
      </c>
    </row>
    <row r="5949" spans="1:2" x14ac:dyDescent="0.3">
      <c r="A5949" t="s">
        <v>18</v>
      </c>
      <c r="B5949" s="18">
        <v>3</v>
      </c>
    </row>
    <row r="5950" spans="1:2" x14ac:dyDescent="0.3">
      <c r="A5950" t="s">
        <v>14</v>
      </c>
      <c r="B5950" s="18">
        <v>4</v>
      </c>
    </row>
    <row r="5951" spans="1:2" x14ac:dyDescent="0.3">
      <c r="A5951" t="s">
        <v>10</v>
      </c>
      <c r="B5951" s="18">
        <v>4</v>
      </c>
    </row>
    <row r="5952" spans="1:2" x14ac:dyDescent="0.3">
      <c r="A5952" t="s">
        <v>14</v>
      </c>
      <c r="B5952" s="18">
        <v>4</v>
      </c>
    </row>
    <row r="5953" spans="1:2" x14ac:dyDescent="0.3">
      <c r="A5953" t="s">
        <v>14</v>
      </c>
      <c r="B5953" s="18">
        <v>1</v>
      </c>
    </row>
    <row r="5954" spans="1:2" x14ac:dyDescent="0.3">
      <c r="A5954" t="s">
        <v>10</v>
      </c>
      <c r="B5954" s="18">
        <v>1</v>
      </c>
    </row>
    <row r="5955" spans="1:2" x14ac:dyDescent="0.3">
      <c r="A5955" t="s">
        <v>18</v>
      </c>
      <c r="B5955" s="18">
        <v>8</v>
      </c>
    </row>
    <row r="5956" spans="1:2" x14ac:dyDescent="0.3">
      <c r="A5956" t="s">
        <v>14</v>
      </c>
      <c r="B5956" s="18">
        <v>20</v>
      </c>
    </row>
    <row r="5957" spans="1:2" x14ac:dyDescent="0.3">
      <c r="A5957" t="s">
        <v>14</v>
      </c>
      <c r="B5957" s="18">
        <v>20</v>
      </c>
    </row>
    <row r="5958" spans="1:2" x14ac:dyDescent="0.3">
      <c r="A5958" t="s">
        <v>14</v>
      </c>
      <c r="B5958" s="18">
        <v>4</v>
      </c>
    </row>
    <row r="5959" spans="1:2" x14ac:dyDescent="0.3">
      <c r="A5959" t="s">
        <v>18</v>
      </c>
      <c r="B5959" s="18">
        <v>4</v>
      </c>
    </row>
    <row r="5960" spans="1:2" x14ac:dyDescent="0.3">
      <c r="A5960" t="s">
        <v>14</v>
      </c>
      <c r="B5960" s="18">
        <v>4</v>
      </c>
    </row>
    <row r="5961" spans="1:2" x14ac:dyDescent="0.3">
      <c r="A5961" t="s">
        <v>14</v>
      </c>
      <c r="B5961" s="18">
        <v>4</v>
      </c>
    </row>
    <row r="5962" spans="1:2" x14ac:dyDescent="0.3">
      <c r="A5962" t="s">
        <v>14</v>
      </c>
      <c r="B5962" s="18">
        <v>4</v>
      </c>
    </row>
    <row r="5963" spans="1:2" x14ac:dyDescent="0.3">
      <c r="A5963" t="s">
        <v>14</v>
      </c>
      <c r="B5963" s="18">
        <v>4</v>
      </c>
    </row>
    <row r="5964" spans="1:2" x14ac:dyDescent="0.3">
      <c r="A5964" t="s">
        <v>14</v>
      </c>
      <c r="B5964" s="18">
        <v>4</v>
      </c>
    </row>
    <row r="5965" spans="1:2" x14ac:dyDescent="0.3">
      <c r="A5965" t="s">
        <v>14</v>
      </c>
      <c r="B5965" s="18">
        <v>23</v>
      </c>
    </row>
    <row r="5966" spans="1:2" x14ac:dyDescent="0.3">
      <c r="A5966" t="s">
        <v>18</v>
      </c>
      <c r="B5966" s="18">
        <v>23</v>
      </c>
    </row>
    <row r="5967" spans="1:2" x14ac:dyDescent="0.3">
      <c r="A5967" t="s">
        <v>14</v>
      </c>
      <c r="B5967" s="18">
        <v>9</v>
      </c>
    </row>
    <row r="5968" spans="1:2" x14ac:dyDescent="0.3">
      <c r="A5968" t="s">
        <v>14</v>
      </c>
      <c r="B5968" s="18">
        <v>15</v>
      </c>
    </row>
    <row r="5969" spans="1:2" x14ac:dyDescent="0.3">
      <c r="A5969" t="s">
        <v>14</v>
      </c>
      <c r="B5969" s="18">
        <v>16</v>
      </c>
    </row>
    <row r="5970" spans="1:2" x14ac:dyDescent="0.3">
      <c r="A5970" t="s">
        <v>14</v>
      </c>
      <c r="B5970" s="18">
        <v>23</v>
      </c>
    </row>
    <row r="5971" spans="1:2" x14ac:dyDescent="0.3">
      <c r="A5971" t="s">
        <v>14</v>
      </c>
      <c r="B5971" s="18">
        <v>23</v>
      </c>
    </row>
    <row r="5972" spans="1:2" x14ac:dyDescent="0.3">
      <c r="A5972" t="s">
        <v>18</v>
      </c>
      <c r="B5972" s="18">
        <v>12</v>
      </c>
    </row>
    <row r="5973" spans="1:2" x14ac:dyDescent="0.3">
      <c r="A5973" t="s">
        <v>18</v>
      </c>
      <c r="B5973" s="18">
        <v>11</v>
      </c>
    </row>
    <row r="5974" spans="1:2" x14ac:dyDescent="0.3">
      <c r="A5974" t="s">
        <v>18</v>
      </c>
      <c r="B5974" s="18">
        <v>11</v>
      </c>
    </row>
    <row r="5975" spans="1:2" x14ac:dyDescent="0.3">
      <c r="A5975" t="s">
        <v>14</v>
      </c>
      <c r="B5975" s="18">
        <v>18</v>
      </c>
    </row>
    <row r="5976" spans="1:2" x14ac:dyDescent="0.3">
      <c r="A5976" t="s">
        <v>14</v>
      </c>
      <c r="B5976" s="18">
        <v>9</v>
      </c>
    </row>
    <row r="5977" spans="1:2" x14ac:dyDescent="0.3">
      <c r="A5977" t="s">
        <v>18</v>
      </c>
      <c r="B5977" s="18">
        <v>9</v>
      </c>
    </row>
    <row r="5978" spans="1:2" x14ac:dyDescent="0.3">
      <c r="A5978" t="s">
        <v>14</v>
      </c>
      <c r="B5978" s="18">
        <v>9</v>
      </c>
    </row>
    <row r="5979" spans="1:2" x14ac:dyDescent="0.3">
      <c r="A5979" t="s">
        <v>18</v>
      </c>
      <c r="B5979" s="18">
        <v>9</v>
      </c>
    </row>
    <row r="5980" spans="1:2" x14ac:dyDescent="0.3">
      <c r="A5980" t="s">
        <v>14</v>
      </c>
      <c r="B5980" s="18">
        <v>9</v>
      </c>
    </row>
    <row r="5981" spans="1:2" x14ac:dyDescent="0.3">
      <c r="A5981" t="s">
        <v>14</v>
      </c>
      <c r="B5981" s="18">
        <v>6</v>
      </c>
    </row>
    <row r="5982" spans="1:2" x14ac:dyDescent="0.3">
      <c r="A5982" t="s">
        <v>18</v>
      </c>
      <c r="B5982" s="18">
        <v>6</v>
      </c>
    </row>
    <row r="5983" spans="1:2" x14ac:dyDescent="0.3">
      <c r="A5983" t="s">
        <v>14</v>
      </c>
      <c r="B5983" s="18">
        <v>6</v>
      </c>
    </row>
    <row r="5984" spans="1:2" x14ac:dyDescent="0.3">
      <c r="A5984" t="s">
        <v>14</v>
      </c>
      <c r="B5984" s="18">
        <v>6</v>
      </c>
    </row>
    <row r="5985" spans="1:2" x14ac:dyDescent="0.3">
      <c r="A5985" t="s">
        <v>18</v>
      </c>
      <c r="B5985" s="18">
        <v>6</v>
      </c>
    </row>
    <row r="5986" spans="1:2" x14ac:dyDescent="0.3">
      <c r="A5986" t="s">
        <v>14</v>
      </c>
      <c r="B5986" s="18">
        <v>6</v>
      </c>
    </row>
    <row r="5987" spans="1:2" x14ac:dyDescent="0.3">
      <c r="A5987" t="s">
        <v>10</v>
      </c>
      <c r="B5987" s="18">
        <v>6</v>
      </c>
    </row>
    <row r="5988" spans="1:2" x14ac:dyDescent="0.3">
      <c r="A5988" t="s">
        <v>14</v>
      </c>
      <c r="B5988" s="18">
        <v>6</v>
      </c>
    </row>
    <row r="5989" spans="1:2" x14ac:dyDescent="0.3">
      <c r="A5989" t="s">
        <v>14</v>
      </c>
      <c r="B5989" s="18">
        <v>6</v>
      </c>
    </row>
    <row r="5990" spans="1:2" x14ac:dyDescent="0.3">
      <c r="A5990" t="s">
        <v>14</v>
      </c>
      <c r="B5990" s="18">
        <v>15</v>
      </c>
    </row>
    <row r="5991" spans="1:2" x14ac:dyDescent="0.3">
      <c r="A5991" t="s">
        <v>10</v>
      </c>
      <c r="B5991" s="18">
        <v>5</v>
      </c>
    </row>
    <row r="5992" spans="1:2" x14ac:dyDescent="0.3">
      <c r="A5992" t="s">
        <v>14</v>
      </c>
      <c r="B5992" s="18">
        <v>11</v>
      </c>
    </row>
    <row r="5993" spans="1:2" x14ac:dyDescent="0.3">
      <c r="A5993" t="s">
        <v>18</v>
      </c>
      <c r="B5993" s="18">
        <v>1</v>
      </c>
    </row>
    <row r="5994" spans="1:2" x14ac:dyDescent="0.3">
      <c r="A5994" t="s">
        <v>24</v>
      </c>
      <c r="B5994" s="18">
        <v>2</v>
      </c>
    </row>
    <row r="5995" spans="1:2" x14ac:dyDescent="0.3">
      <c r="A5995" t="s">
        <v>14</v>
      </c>
      <c r="B5995" s="18">
        <v>2</v>
      </c>
    </row>
    <row r="5996" spans="1:2" x14ac:dyDescent="0.3">
      <c r="A5996" t="s">
        <v>14</v>
      </c>
      <c r="B5996" s="18">
        <v>5</v>
      </c>
    </row>
    <row r="5997" spans="1:2" x14ac:dyDescent="0.3">
      <c r="A5997" t="s">
        <v>18</v>
      </c>
      <c r="B5997" s="18">
        <v>9</v>
      </c>
    </row>
    <row r="5998" spans="1:2" x14ac:dyDescent="0.3">
      <c r="A5998" t="s">
        <v>18</v>
      </c>
      <c r="B5998" s="18">
        <v>9</v>
      </c>
    </row>
    <row r="5999" spans="1:2" x14ac:dyDescent="0.3">
      <c r="A5999" t="s">
        <v>14</v>
      </c>
      <c r="B5999" s="18">
        <v>7</v>
      </c>
    </row>
    <row r="6000" spans="1:2" x14ac:dyDescent="0.3">
      <c r="A6000" t="s">
        <v>18</v>
      </c>
      <c r="B6000" s="18">
        <v>6</v>
      </c>
    </row>
    <row r="6001" spans="1:2" x14ac:dyDescent="0.3">
      <c r="A6001" t="s">
        <v>14</v>
      </c>
      <c r="B6001" s="18">
        <v>6</v>
      </c>
    </row>
    <row r="6002" spans="1:2" x14ac:dyDescent="0.3">
      <c r="A6002" t="s">
        <v>18</v>
      </c>
      <c r="B6002" s="18">
        <v>3</v>
      </c>
    </row>
    <row r="6003" spans="1:2" x14ac:dyDescent="0.3">
      <c r="A6003" t="s">
        <v>14</v>
      </c>
      <c r="B6003" s="18">
        <v>3</v>
      </c>
    </row>
    <row r="6004" spans="1:2" x14ac:dyDescent="0.3">
      <c r="A6004" t="s">
        <v>10</v>
      </c>
      <c r="B6004" s="18">
        <v>3</v>
      </c>
    </row>
    <row r="6005" spans="1:2" x14ac:dyDescent="0.3">
      <c r="A6005" t="s">
        <v>18</v>
      </c>
      <c r="B6005" s="18">
        <v>24</v>
      </c>
    </row>
    <row r="6006" spans="1:2" x14ac:dyDescent="0.3">
      <c r="A6006" t="s">
        <v>14</v>
      </c>
      <c r="B6006" s="18">
        <v>24</v>
      </c>
    </row>
    <row r="6007" spans="1:2" x14ac:dyDescent="0.3">
      <c r="A6007" t="s">
        <v>14</v>
      </c>
      <c r="B6007" s="18">
        <v>24</v>
      </c>
    </row>
    <row r="6008" spans="1:2" x14ac:dyDescent="0.3">
      <c r="A6008" t="s">
        <v>10</v>
      </c>
      <c r="B6008" s="18">
        <v>24</v>
      </c>
    </row>
    <row r="6009" spans="1:2" x14ac:dyDescent="0.3">
      <c r="A6009" t="s">
        <v>10</v>
      </c>
      <c r="B6009" s="18">
        <v>24</v>
      </c>
    </row>
    <row r="6010" spans="1:2" x14ac:dyDescent="0.3">
      <c r="A6010" t="s">
        <v>18</v>
      </c>
      <c r="B6010" s="18">
        <v>24</v>
      </c>
    </row>
    <row r="6011" spans="1:2" x14ac:dyDescent="0.3">
      <c r="A6011" t="s">
        <v>18</v>
      </c>
      <c r="B6011" s="18">
        <v>24</v>
      </c>
    </row>
    <row r="6012" spans="1:2" x14ac:dyDescent="0.3">
      <c r="A6012" t="s">
        <v>10</v>
      </c>
      <c r="B6012" s="18">
        <v>19</v>
      </c>
    </row>
    <row r="6013" spans="1:2" x14ac:dyDescent="0.3">
      <c r="A6013" t="s">
        <v>18</v>
      </c>
      <c r="B6013" s="18">
        <v>8</v>
      </c>
    </row>
    <row r="6014" spans="1:2" x14ac:dyDescent="0.3">
      <c r="A6014" t="s">
        <v>14</v>
      </c>
      <c r="B6014" s="18">
        <v>8</v>
      </c>
    </row>
    <row r="6015" spans="1:2" x14ac:dyDescent="0.3">
      <c r="A6015" t="s">
        <v>14</v>
      </c>
      <c r="B6015" s="18">
        <v>14</v>
      </c>
    </row>
    <row r="6016" spans="1:2" x14ac:dyDescent="0.3">
      <c r="A6016" t="s">
        <v>18</v>
      </c>
      <c r="B6016" s="18">
        <v>11</v>
      </c>
    </row>
    <row r="6017" spans="1:2" x14ac:dyDescent="0.3">
      <c r="A6017" t="s">
        <v>18</v>
      </c>
      <c r="B6017" s="18">
        <v>11</v>
      </c>
    </row>
    <row r="6018" spans="1:2" x14ac:dyDescent="0.3">
      <c r="A6018" t="s">
        <v>18</v>
      </c>
      <c r="B6018" s="18">
        <v>11</v>
      </c>
    </row>
    <row r="6019" spans="1:2" x14ac:dyDescent="0.3">
      <c r="A6019" t="s">
        <v>14</v>
      </c>
      <c r="B6019" s="18">
        <v>11</v>
      </c>
    </row>
    <row r="6020" spans="1:2" x14ac:dyDescent="0.3">
      <c r="A6020" t="s">
        <v>18</v>
      </c>
      <c r="B6020" s="18">
        <v>8</v>
      </c>
    </row>
    <row r="6021" spans="1:2" x14ac:dyDescent="0.3">
      <c r="A6021" t="s">
        <v>18</v>
      </c>
      <c r="B6021" s="18">
        <v>8</v>
      </c>
    </row>
    <row r="6022" spans="1:2" x14ac:dyDescent="0.3">
      <c r="A6022" t="s">
        <v>18</v>
      </c>
      <c r="B6022" s="18">
        <v>8</v>
      </c>
    </row>
    <row r="6023" spans="1:2" x14ac:dyDescent="0.3">
      <c r="A6023" t="s">
        <v>18</v>
      </c>
      <c r="B6023" s="18">
        <v>5</v>
      </c>
    </row>
    <row r="6024" spans="1:2" x14ac:dyDescent="0.3">
      <c r="A6024" t="s">
        <v>14</v>
      </c>
      <c r="B6024" s="18">
        <v>5</v>
      </c>
    </row>
    <row r="6025" spans="1:2" x14ac:dyDescent="0.3">
      <c r="A6025" t="s">
        <v>18</v>
      </c>
      <c r="B6025" s="18">
        <v>5</v>
      </c>
    </row>
    <row r="6026" spans="1:2" x14ac:dyDescent="0.3">
      <c r="A6026" t="s">
        <v>24</v>
      </c>
      <c r="B6026" s="18">
        <v>24</v>
      </c>
    </row>
    <row r="6027" spans="1:2" x14ac:dyDescent="0.3">
      <c r="A6027" t="s">
        <v>18</v>
      </c>
      <c r="B6027" s="18">
        <v>24</v>
      </c>
    </row>
    <row r="6028" spans="1:2" x14ac:dyDescent="0.3">
      <c r="A6028" t="s">
        <v>18</v>
      </c>
      <c r="B6028" s="18">
        <v>24</v>
      </c>
    </row>
    <row r="6029" spans="1:2" x14ac:dyDescent="0.3">
      <c r="A6029" t="s">
        <v>14</v>
      </c>
      <c r="B6029" s="18">
        <v>22</v>
      </c>
    </row>
    <row r="6030" spans="1:2" x14ac:dyDescent="0.3">
      <c r="A6030" t="s">
        <v>14</v>
      </c>
      <c r="B6030" s="18">
        <v>22</v>
      </c>
    </row>
    <row r="6031" spans="1:2" x14ac:dyDescent="0.3">
      <c r="A6031" t="s">
        <v>18</v>
      </c>
      <c r="B6031" s="18">
        <v>22</v>
      </c>
    </row>
    <row r="6032" spans="1:2" x14ac:dyDescent="0.3">
      <c r="A6032" t="s">
        <v>18</v>
      </c>
      <c r="B6032" s="18">
        <v>22</v>
      </c>
    </row>
    <row r="6033" spans="1:2" x14ac:dyDescent="0.3">
      <c r="A6033" t="s">
        <v>14</v>
      </c>
      <c r="B6033" s="18">
        <v>17</v>
      </c>
    </row>
    <row r="6034" spans="1:2" x14ac:dyDescent="0.3">
      <c r="A6034" t="s">
        <v>18</v>
      </c>
      <c r="B6034" s="18">
        <v>1</v>
      </c>
    </row>
    <row r="6035" spans="1:2" x14ac:dyDescent="0.3">
      <c r="A6035" t="s">
        <v>18</v>
      </c>
      <c r="B6035" s="18">
        <v>1</v>
      </c>
    </row>
    <row r="6036" spans="1:2" x14ac:dyDescent="0.3">
      <c r="A6036" t="s">
        <v>14</v>
      </c>
      <c r="B6036" s="18">
        <v>9</v>
      </c>
    </row>
    <row r="6037" spans="1:2" x14ac:dyDescent="0.3">
      <c r="A6037" t="s">
        <v>10</v>
      </c>
      <c r="B6037" s="18">
        <v>17</v>
      </c>
    </row>
    <row r="6038" spans="1:2" x14ac:dyDescent="0.3">
      <c r="A6038" t="s">
        <v>14</v>
      </c>
      <c r="B6038" s="18">
        <v>1</v>
      </c>
    </row>
    <row r="6039" spans="1:2" x14ac:dyDescent="0.3">
      <c r="A6039" t="s">
        <v>10</v>
      </c>
      <c r="B6039" s="18">
        <v>3</v>
      </c>
    </row>
    <row r="6040" spans="1:2" x14ac:dyDescent="0.3">
      <c r="A6040" t="s">
        <v>10</v>
      </c>
      <c r="B6040" s="18">
        <v>17</v>
      </c>
    </row>
    <row r="6041" spans="1:2" x14ac:dyDescent="0.3">
      <c r="A6041" t="s">
        <v>14</v>
      </c>
      <c r="B6041" s="18">
        <v>22</v>
      </c>
    </row>
    <row r="6042" spans="1:2" x14ac:dyDescent="0.3">
      <c r="A6042" t="s">
        <v>10</v>
      </c>
      <c r="B6042" s="18">
        <v>17</v>
      </c>
    </row>
    <row r="6043" spans="1:2" x14ac:dyDescent="0.3">
      <c r="A6043" t="s">
        <v>14</v>
      </c>
      <c r="B6043" s="18">
        <v>19</v>
      </c>
    </row>
    <row r="6044" spans="1:2" x14ac:dyDescent="0.3">
      <c r="A6044" t="s">
        <v>10</v>
      </c>
      <c r="B6044" s="18">
        <v>20</v>
      </c>
    </row>
    <row r="6045" spans="1:2" x14ac:dyDescent="0.3">
      <c r="A6045" t="s">
        <v>14</v>
      </c>
      <c r="B6045" s="18">
        <v>18</v>
      </c>
    </row>
    <row r="6046" spans="1:2" x14ac:dyDescent="0.3">
      <c r="A6046" t="s">
        <v>14</v>
      </c>
      <c r="B6046" s="18">
        <v>23</v>
      </c>
    </row>
    <row r="6047" spans="1:2" x14ac:dyDescent="0.3">
      <c r="A6047" t="s">
        <v>14</v>
      </c>
      <c r="B6047" s="18">
        <v>18</v>
      </c>
    </row>
    <row r="6048" spans="1:2" x14ac:dyDescent="0.3">
      <c r="A6048" t="s">
        <v>18</v>
      </c>
      <c r="B6048" s="18">
        <v>1</v>
      </c>
    </row>
    <row r="6049" spans="1:2" x14ac:dyDescent="0.3">
      <c r="A6049" t="s">
        <v>18</v>
      </c>
      <c r="B6049" s="18">
        <v>3</v>
      </c>
    </row>
    <row r="6050" spans="1:2" x14ac:dyDescent="0.3">
      <c r="A6050" t="s">
        <v>18</v>
      </c>
      <c r="B6050" s="18">
        <v>18</v>
      </c>
    </row>
    <row r="6051" spans="1:2" x14ac:dyDescent="0.3">
      <c r="A6051" t="s">
        <v>10</v>
      </c>
      <c r="B6051" s="18">
        <v>4</v>
      </c>
    </row>
    <row r="6052" spans="1:2" x14ac:dyDescent="0.3">
      <c r="A6052" t="s">
        <v>18</v>
      </c>
      <c r="B6052" s="18">
        <v>4</v>
      </c>
    </row>
    <row r="6053" spans="1:2" x14ac:dyDescent="0.3">
      <c r="A6053" t="s">
        <v>18</v>
      </c>
      <c r="B6053" s="18">
        <v>4</v>
      </c>
    </row>
    <row r="6054" spans="1:2" x14ac:dyDescent="0.3">
      <c r="A6054" t="s">
        <v>24</v>
      </c>
      <c r="B6054" s="18">
        <v>4</v>
      </c>
    </row>
    <row r="6055" spans="1:2" x14ac:dyDescent="0.3">
      <c r="A6055" t="s">
        <v>18</v>
      </c>
      <c r="B6055" s="18">
        <v>4</v>
      </c>
    </row>
    <row r="6056" spans="1:2" x14ac:dyDescent="0.3">
      <c r="A6056" t="s">
        <v>18</v>
      </c>
      <c r="B6056" s="18">
        <v>15</v>
      </c>
    </row>
    <row r="6057" spans="1:2" x14ac:dyDescent="0.3">
      <c r="A6057" t="s">
        <v>18</v>
      </c>
      <c r="B6057" s="18">
        <v>15</v>
      </c>
    </row>
    <row r="6058" spans="1:2" x14ac:dyDescent="0.3">
      <c r="A6058" t="s">
        <v>14</v>
      </c>
      <c r="B6058" s="18">
        <v>15</v>
      </c>
    </row>
    <row r="6059" spans="1:2" x14ac:dyDescent="0.3">
      <c r="A6059" t="s">
        <v>14</v>
      </c>
      <c r="B6059" s="18">
        <v>15</v>
      </c>
    </row>
    <row r="6060" spans="1:2" x14ac:dyDescent="0.3">
      <c r="A6060" t="s">
        <v>18</v>
      </c>
      <c r="B6060" s="18">
        <v>2</v>
      </c>
    </row>
    <row r="6061" spans="1:2" x14ac:dyDescent="0.3">
      <c r="A6061" t="s">
        <v>18</v>
      </c>
      <c r="B6061" s="18">
        <v>2</v>
      </c>
    </row>
    <row r="6062" spans="1:2" x14ac:dyDescent="0.3">
      <c r="A6062" t="s">
        <v>18</v>
      </c>
      <c r="B6062" s="18">
        <v>2</v>
      </c>
    </row>
    <row r="6063" spans="1:2" x14ac:dyDescent="0.3">
      <c r="A6063" t="s">
        <v>18</v>
      </c>
      <c r="B6063" s="18">
        <v>2</v>
      </c>
    </row>
    <row r="6064" spans="1:2" x14ac:dyDescent="0.3">
      <c r="A6064" t="s">
        <v>18</v>
      </c>
      <c r="B6064" s="18">
        <v>2</v>
      </c>
    </row>
    <row r="6065" spans="1:2" x14ac:dyDescent="0.3">
      <c r="A6065" t="s">
        <v>18</v>
      </c>
      <c r="B6065" s="18">
        <v>18</v>
      </c>
    </row>
    <row r="6066" spans="1:2" x14ac:dyDescent="0.3">
      <c r="A6066" t="s">
        <v>18</v>
      </c>
      <c r="B6066" s="18">
        <v>18</v>
      </c>
    </row>
    <row r="6067" spans="1:2" x14ac:dyDescent="0.3">
      <c r="A6067" t="s">
        <v>18</v>
      </c>
      <c r="B6067" s="18">
        <v>18</v>
      </c>
    </row>
    <row r="6068" spans="1:2" x14ac:dyDescent="0.3">
      <c r="A6068" t="s">
        <v>18</v>
      </c>
      <c r="B6068" s="18">
        <v>18</v>
      </c>
    </row>
    <row r="6069" spans="1:2" x14ac:dyDescent="0.3">
      <c r="A6069" t="s">
        <v>18</v>
      </c>
      <c r="B6069" s="18">
        <v>18</v>
      </c>
    </row>
    <row r="6070" spans="1:2" x14ac:dyDescent="0.3">
      <c r="A6070" t="s">
        <v>14</v>
      </c>
      <c r="B6070" s="18">
        <v>1</v>
      </c>
    </row>
    <row r="6071" spans="1:2" x14ac:dyDescent="0.3">
      <c r="A6071" t="s">
        <v>14</v>
      </c>
      <c r="B6071" s="18">
        <v>1</v>
      </c>
    </row>
    <row r="6072" spans="1:2" x14ac:dyDescent="0.3">
      <c r="A6072" t="s">
        <v>18</v>
      </c>
      <c r="B6072" s="18">
        <v>1</v>
      </c>
    </row>
    <row r="6073" spans="1:2" x14ac:dyDescent="0.3">
      <c r="A6073" t="s">
        <v>18</v>
      </c>
      <c r="B6073" s="18">
        <v>1</v>
      </c>
    </row>
    <row r="6074" spans="1:2" x14ac:dyDescent="0.3">
      <c r="A6074" t="s">
        <v>14</v>
      </c>
      <c r="B6074" s="18">
        <v>1</v>
      </c>
    </row>
    <row r="6075" spans="1:2" x14ac:dyDescent="0.3">
      <c r="A6075" t="s">
        <v>18</v>
      </c>
      <c r="B6075" s="18">
        <v>1</v>
      </c>
    </row>
    <row r="6076" spans="1:2" x14ac:dyDescent="0.3">
      <c r="A6076" t="s">
        <v>14</v>
      </c>
      <c r="B6076" s="18">
        <v>22</v>
      </c>
    </row>
    <row r="6077" spans="1:2" x14ac:dyDescent="0.3">
      <c r="A6077" t="s">
        <v>14</v>
      </c>
      <c r="B6077" s="18">
        <v>16</v>
      </c>
    </row>
    <row r="6078" spans="1:2" x14ac:dyDescent="0.3">
      <c r="A6078" t="s">
        <v>14</v>
      </c>
      <c r="B6078" s="18">
        <v>16</v>
      </c>
    </row>
    <row r="6079" spans="1:2" x14ac:dyDescent="0.3">
      <c r="A6079" t="s">
        <v>14</v>
      </c>
      <c r="B6079" s="18">
        <v>16</v>
      </c>
    </row>
    <row r="6080" spans="1:2" x14ac:dyDescent="0.3">
      <c r="A6080" t="s">
        <v>14</v>
      </c>
      <c r="B6080" s="18">
        <v>16</v>
      </c>
    </row>
    <row r="6081" spans="1:2" x14ac:dyDescent="0.3">
      <c r="A6081" t="s">
        <v>14</v>
      </c>
      <c r="B6081" s="18">
        <v>20</v>
      </c>
    </row>
    <row r="6082" spans="1:2" x14ac:dyDescent="0.3">
      <c r="A6082" t="s">
        <v>14</v>
      </c>
      <c r="B6082" s="18">
        <v>20</v>
      </c>
    </row>
    <row r="6083" spans="1:2" x14ac:dyDescent="0.3">
      <c r="A6083" t="s">
        <v>24</v>
      </c>
      <c r="B6083" s="18">
        <v>3</v>
      </c>
    </row>
    <row r="6084" spans="1:2" x14ac:dyDescent="0.3">
      <c r="A6084" t="s">
        <v>18</v>
      </c>
      <c r="B6084" s="18">
        <v>20</v>
      </c>
    </row>
    <row r="6085" spans="1:2" x14ac:dyDescent="0.3">
      <c r="A6085" t="s">
        <v>18</v>
      </c>
      <c r="B6085" s="18">
        <v>20</v>
      </c>
    </row>
    <row r="6086" spans="1:2" x14ac:dyDescent="0.3">
      <c r="A6086" t="s">
        <v>18</v>
      </c>
      <c r="B6086" s="18">
        <v>20</v>
      </c>
    </row>
    <row r="6087" spans="1:2" x14ac:dyDescent="0.3">
      <c r="A6087" t="s">
        <v>14</v>
      </c>
      <c r="B6087" s="18">
        <v>20</v>
      </c>
    </row>
    <row r="6088" spans="1:2" x14ac:dyDescent="0.3">
      <c r="A6088" t="s">
        <v>24</v>
      </c>
      <c r="B6088" s="18">
        <v>19</v>
      </c>
    </row>
    <row r="6089" spans="1:2" x14ac:dyDescent="0.3">
      <c r="A6089" t="s">
        <v>14</v>
      </c>
      <c r="B6089" s="18">
        <v>19</v>
      </c>
    </row>
    <row r="6090" spans="1:2" x14ac:dyDescent="0.3">
      <c r="A6090" t="s">
        <v>14</v>
      </c>
      <c r="B6090" s="18">
        <v>19</v>
      </c>
    </row>
    <row r="6091" spans="1:2" x14ac:dyDescent="0.3">
      <c r="A6091" t="s">
        <v>10</v>
      </c>
      <c r="B6091" s="18">
        <v>19</v>
      </c>
    </row>
    <row r="6092" spans="1:2" x14ac:dyDescent="0.3">
      <c r="A6092" t="s">
        <v>24</v>
      </c>
      <c r="B6092" s="18">
        <v>18</v>
      </c>
    </row>
    <row r="6093" spans="1:2" x14ac:dyDescent="0.3">
      <c r="A6093" t="s">
        <v>18</v>
      </c>
      <c r="B6093" s="18">
        <v>18</v>
      </c>
    </row>
    <row r="6094" spans="1:2" x14ac:dyDescent="0.3">
      <c r="A6094" t="s">
        <v>18</v>
      </c>
      <c r="B6094" s="18">
        <v>18</v>
      </c>
    </row>
    <row r="6095" spans="1:2" x14ac:dyDescent="0.3">
      <c r="A6095" t="s">
        <v>14</v>
      </c>
      <c r="B6095" s="18">
        <v>18</v>
      </c>
    </row>
    <row r="6096" spans="1:2" x14ac:dyDescent="0.3">
      <c r="A6096" t="s">
        <v>18</v>
      </c>
      <c r="B6096" s="18">
        <v>17</v>
      </c>
    </row>
    <row r="6097" spans="1:2" x14ac:dyDescent="0.3">
      <c r="A6097" t="s">
        <v>24</v>
      </c>
      <c r="B6097" s="18">
        <v>17</v>
      </c>
    </row>
    <row r="6098" spans="1:2" x14ac:dyDescent="0.3">
      <c r="A6098" t="s">
        <v>14</v>
      </c>
      <c r="B6098" s="18">
        <v>19</v>
      </c>
    </row>
    <row r="6099" spans="1:2" x14ac:dyDescent="0.3">
      <c r="A6099" t="s">
        <v>14</v>
      </c>
      <c r="B6099" s="18">
        <v>19</v>
      </c>
    </row>
    <row r="6100" spans="1:2" x14ac:dyDescent="0.3">
      <c r="A6100" t="s">
        <v>18</v>
      </c>
      <c r="B6100" s="18">
        <v>12</v>
      </c>
    </row>
    <row r="6101" spans="1:2" x14ac:dyDescent="0.3">
      <c r="A6101" t="s">
        <v>10</v>
      </c>
      <c r="B6101" s="18">
        <v>19</v>
      </c>
    </row>
    <row r="6102" spans="1:2" x14ac:dyDescent="0.3">
      <c r="A6102" t="s">
        <v>14</v>
      </c>
      <c r="B6102" s="18">
        <v>19</v>
      </c>
    </row>
    <row r="6103" spans="1:2" x14ac:dyDescent="0.3">
      <c r="A6103" t="s">
        <v>18</v>
      </c>
      <c r="B6103" s="18">
        <v>18</v>
      </c>
    </row>
    <row r="6104" spans="1:2" x14ac:dyDescent="0.3">
      <c r="A6104" t="s">
        <v>14</v>
      </c>
      <c r="B6104" s="18">
        <v>18</v>
      </c>
    </row>
    <row r="6105" spans="1:2" x14ac:dyDescent="0.3">
      <c r="A6105" t="s">
        <v>18</v>
      </c>
      <c r="B6105" s="18">
        <v>17</v>
      </c>
    </row>
    <row r="6106" spans="1:2" x14ac:dyDescent="0.3">
      <c r="A6106" t="s">
        <v>14</v>
      </c>
      <c r="B6106" s="18">
        <v>17</v>
      </c>
    </row>
    <row r="6107" spans="1:2" x14ac:dyDescent="0.3">
      <c r="A6107" t="s">
        <v>14</v>
      </c>
      <c r="B6107" s="18">
        <v>17</v>
      </c>
    </row>
    <row r="6108" spans="1:2" x14ac:dyDescent="0.3">
      <c r="A6108" t="s">
        <v>14</v>
      </c>
      <c r="B6108" s="18">
        <v>17</v>
      </c>
    </row>
    <row r="6109" spans="1:2" x14ac:dyDescent="0.3">
      <c r="A6109" t="s">
        <v>14</v>
      </c>
      <c r="B6109" s="18">
        <v>17</v>
      </c>
    </row>
    <row r="6110" spans="1:2" x14ac:dyDescent="0.3">
      <c r="A6110" t="s">
        <v>18</v>
      </c>
      <c r="B6110" s="18">
        <v>21</v>
      </c>
    </row>
    <row r="6111" spans="1:2" x14ac:dyDescent="0.3">
      <c r="A6111" t="s">
        <v>18</v>
      </c>
      <c r="B6111" s="18">
        <v>21</v>
      </c>
    </row>
    <row r="6112" spans="1:2" x14ac:dyDescent="0.3">
      <c r="A6112" t="s">
        <v>24</v>
      </c>
      <c r="B6112" s="18">
        <v>19</v>
      </c>
    </row>
    <row r="6113" spans="1:2" x14ac:dyDescent="0.3">
      <c r="A6113" t="s">
        <v>14</v>
      </c>
      <c r="B6113" s="18">
        <v>9</v>
      </c>
    </row>
    <row r="6114" spans="1:2" x14ac:dyDescent="0.3">
      <c r="A6114" t="s">
        <v>18</v>
      </c>
      <c r="B6114" s="18">
        <v>16</v>
      </c>
    </row>
    <row r="6115" spans="1:2" x14ac:dyDescent="0.3">
      <c r="A6115" t="s">
        <v>18</v>
      </c>
      <c r="B6115" s="18">
        <v>13</v>
      </c>
    </row>
    <row r="6116" spans="1:2" x14ac:dyDescent="0.3">
      <c r="A6116" t="s">
        <v>14</v>
      </c>
      <c r="B6116" s="18">
        <v>13</v>
      </c>
    </row>
    <row r="6117" spans="1:2" x14ac:dyDescent="0.3">
      <c r="A6117" t="s">
        <v>14</v>
      </c>
      <c r="B6117" s="18">
        <v>23</v>
      </c>
    </row>
    <row r="6118" spans="1:2" x14ac:dyDescent="0.3">
      <c r="A6118" t="s">
        <v>18</v>
      </c>
      <c r="B6118" s="18">
        <v>23</v>
      </c>
    </row>
    <row r="6119" spans="1:2" x14ac:dyDescent="0.3">
      <c r="A6119" t="s">
        <v>14</v>
      </c>
      <c r="B6119" s="18">
        <v>19</v>
      </c>
    </row>
    <row r="6120" spans="1:2" x14ac:dyDescent="0.3">
      <c r="A6120" t="s">
        <v>18</v>
      </c>
      <c r="B6120" s="18">
        <v>19</v>
      </c>
    </row>
    <row r="6121" spans="1:2" x14ac:dyDescent="0.3">
      <c r="A6121" t="s">
        <v>18</v>
      </c>
      <c r="B6121" s="18">
        <v>20</v>
      </c>
    </row>
    <row r="6122" spans="1:2" x14ac:dyDescent="0.3">
      <c r="A6122" t="s">
        <v>24</v>
      </c>
      <c r="B6122" s="18">
        <v>1</v>
      </c>
    </row>
    <row r="6123" spans="1:2" x14ac:dyDescent="0.3">
      <c r="A6123" t="s">
        <v>18</v>
      </c>
      <c r="B6123" s="18">
        <v>1</v>
      </c>
    </row>
    <row r="6124" spans="1:2" x14ac:dyDescent="0.3">
      <c r="A6124" t="s">
        <v>18</v>
      </c>
      <c r="B6124" s="18">
        <v>2</v>
      </c>
    </row>
    <row r="6125" spans="1:2" x14ac:dyDescent="0.3">
      <c r="A6125" t="s">
        <v>14</v>
      </c>
      <c r="B6125" s="18">
        <v>2</v>
      </c>
    </row>
    <row r="6126" spans="1:2" x14ac:dyDescent="0.3">
      <c r="A6126" t="s">
        <v>14</v>
      </c>
      <c r="B6126" s="18">
        <v>2</v>
      </c>
    </row>
    <row r="6127" spans="1:2" x14ac:dyDescent="0.3">
      <c r="A6127" t="s">
        <v>24</v>
      </c>
      <c r="B6127" s="18">
        <v>23</v>
      </c>
    </row>
    <row r="6128" spans="1:2" x14ac:dyDescent="0.3">
      <c r="A6128" t="s">
        <v>18</v>
      </c>
      <c r="B6128" s="18">
        <v>23</v>
      </c>
    </row>
    <row r="6129" spans="1:2" x14ac:dyDescent="0.3">
      <c r="A6129" t="s">
        <v>10</v>
      </c>
      <c r="B6129" s="18">
        <v>23</v>
      </c>
    </row>
    <row r="6130" spans="1:2" x14ac:dyDescent="0.3">
      <c r="A6130" t="s">
        <v>14</v>
      </c>
      <c r="B6130" s="18">
        <v>2</v>
      </c>
    </row>
    <row r="6131" spans="1:2" x14ac:dyDescent="0.3">
      <c r="A6131" t="s">
        <v>14</v>
      </c>
      <c r="B6131" s="18">
        <v>2</v>
      </c>
    </row>
    <row r="6132" spans="1:2" x14ac:dyDescent="0.3">
      <c r="A6132" t="s">
        <v>24</v>
      </c>
      <c r="B6132" s="18">
        <v>23</v>
      </c>
    </row>
    <row r="6133" spans="1:2" x14ac:dyDescent="0.3">
      <c r="A6133" t="s">
        <v>14</v>
      </c>
      <c r="B6133" s="18">
        <v>19</v>
      </c>
    </row>
    <row r="6134" spans="1:2" x14ac:dyDescent="0.3">
      <c r="A6134" t="s">
        <v>18</v>
      </c>
      <c r="B6134" s="18">
        <v>19</v>
      </c>
    </row>
    <row r="6135" spans="1:2" x14ac:dyDescent="0.3">
      <c r="A6135" t="s">
        <v>14</v>
      </c>
      <c r="B6135" s="18">
        <v>20</v>
      </c>
    </row>
    <row r="6136" spans="1:2" x14ac:dyDescent="0.3">
      <c r="A6136" t="s">
        <v>18</v>
      </c>
      <c r="B6136" s="18">
        <v>20</v>
      </c>
    </row>
    <row r="6137" spans="1:2" x14ac:dyDescent="0.3">
      <c r="A6137" t="s">
        <v>10</v>
      </c>
      <c r="B6137" s="18">
        <v>16</v>
      </c>
    </row>
    <row r="6138" spans="1:2" x14ac:dyDescent="0.3">
      <c r="A6138" t="s">
        <v>18</v>
      </c>
      <c r="B6138" s="18">
        <v>14</v>
      </c>
    </row>
    <row r="6139" spans="1:2" x14ac:dyDescent="0.3">
      <c r="A6139" t="s">
        <v>10</v>
      </c>
      <c r="B6139" s="18">
        <v>14</v>
      </c>
    </row>
    <row r="6140" spans="1:2" x14ac:dyDescent="0.3">
      <c r="A6140" t="s">
        <v>10</v>
      </c>
      <c r="B6140" s="18">
        <v>14</v>
      </c>
    </row>
    <row r="6141" spans="1:2" x14ac:dyDescent="0.3">
      <c r="A6141" t="s">
        <v>14</v>
      </c>
      <c r="B6141" s="18">
        <v>9</v>
      </c>
    </row>
    <row r="6142" spans="1:2" x14ac:dyDescent="0.3">
      <c r="A6142" t="s">
        <v>14</v>
      </c>
      <c r="B6142" s="18">
        <v>9</v>
      </c>
    </row>
    <row r="6143" spans="1:2" x14ac:dyDescent="0.3">
      <c r="A6143" t="s">
        <v>18</v>
      </c>
      <c r="B6143" s="18">
        <v>9</v>
      </c>
    </row>
    <row r="6144" spans="1:2" x14ac:dyDescent="0.3">
      <c r="A6144" t="s">
        <v>14</v>
      </c>
      <c r="B6144" s="18">
        <v>9</v>
      </c>
    </row>
    <row r="6145" spans="1:2" x14ac:dyDescent="0.3">
      <c r="A6145" t="s">
        <v>14</v>
      </c>
      <c r="B6145" s="18">
        <v>6</v>
      </c>
    </row>
    <row r="6146" spans="1:2" x14ac:dyDescent="0.3">
      <c r="A6146" t="s">
        <v>10</v>
      </c>
      <c r="B6146" s="18">
        <v>6</v>
      </c>
    </row>
    <row r="6147" spans="1:2" x14ac:dyDescent="0.3">
      <c r="A6147" t="s">
        <v>14</v>
      </c>
      <c r="B6147" s="18">
        <v>16</v>
      </c>
    </row>
    <row r="6148" spans="1:2" x14ac:dyDescent="0.3">
      <c r="A6148" t="s">
        <v>14</v>
      </c>
      <c r="B6148" s="18">
        <v>16</v>
      </c>
    </row>
    <row r="6149" spans="1:2" x14ac:dyDescent="0.3">
      <c r="A6149" t="s">
        <v>14</v>
      </c>
      <c r="B6149" s="18">
        <v>16</v>
      </c>
    </row>
    <row r="6150" spans="1:2" x14ac:dyDescent="0.3">
      <c r="A6150" t="s">
        <v>14</v>
      </c>
      <c r="B6150" s="18">
        <v>16</v>
      </c>
    </row>
    <row r="6151" spans="1:2" x14ac:dyDescent="0.3">
      <c r="A6151" t="s">
        <v>14</v>
      </c>
      <c r="B6151" s="18">
        <v>21</v>
      </c>
    </row>
    <row r="6152" spans="1:2" x14ac:dyDescent="0.3">
      <c r="A6152" t="s">
        <v>14</v>
      </c>
      <c r="B6152" s="18">
        <v>21</v>
      </c>
    </row>
    <row r="6153" spans="1:2" x14ac:dyDescent="0.3">
      <c r="A6153" t="s">
        <v>14</v>
      </c>
      <c r="B6153" s="18">
        <v>1</v>
      </c>
    </row>
    <row r="6154" spans="1:2" x14ac:dyDescent="0.3">
      <c r="A6154" t="s">
        <v>18</v>
      </c>
      <c r="B6154" s="18">
        <v>1</v>
      </c>
    </row>
    <row r="6155" spans="1:2" x14ac:dyDescent="0.3">
      <c r="A6155" t="s">
        <v>14</v>
      </c>
      <c r="B6155" s="18">
        <v>23</v>
      </c>
    </row>
    <row r="6156" spans="1:2" x14ac:dyDescent="0.3">
      <c r="A6156" t="s">
        <v>10</v>
      </c>
      <c r="B6156" s="18">
        <v>16</v>
      </c>
    </row>
    <row r="6157" spans="1:2" x14ac:dyDescent="0.3">
      <c r="A6157" t="s">
        <v>14</v>
      </c>
      <c r="B6157" s="18">
        <v>15</v>
      </c>
    </row>
    <row r="6158" spans="1:2" x14ac:dyDescent="0.3">
      <c r="A6158" t="s">
        <v>14</v>
      </c>
      <c r="B6158" s="18">
        <v>18</v>
      </c>
    </row>
    <row r="6159" spans="1:2" x14ac:dyDescent="0.3">
      <c r="A6159" t="s">
        <v>18</v>
      </c>
      <c r="B6159" s="18">
        <v>17</v>
      </c>
    </row>
    <row r="6160" spans="1:2" x14ac:dyDescent="0.3">
      <c r="A6160" t="s">
        <v>14</v>
      </c>
      <c r="B6160" s="18">
        <v>16</v>
      </c>
    </row>
    <row r="6161" spans="1:2" x14ac:dyDescent="0.3">
      <c r="A6161" t="s">
        <v>14</v>
      </c>
      <c r="B6161" s="18">
        <v>22</v>
      </c>
    </row>
    <row r="6162" spans="1:2" x14ac:dyDescent="0.3">
      <c r="A6162" t="s">
        <v>18</v>
      </c>
      <c r="B6162" s="18">
        <v>22</v>
      </c>
    </row>
    <row r="6163" spans="1:2" x14ac:dyDescent="0.3">
      <c r="A6163" t="s">
        <v>18</v>
      </c>
      <c r="B6163" s="18">
        <v>14</v>
      </c>
    </row>
    <row r="6164" spans="1:2" x14ac:dyDescent="0.3">
      <c r="A6164" t="s">
        <v>14</v>
      </c>
      <c r="B6164" s="18">
        <v>14</v>
      </c>
    </row>
    <row r="6165" spans="1:2" x14ac:dyDescent="0.3">
      <c r="A6165" t="s">
        <v>14</v>
      </c>
      <c r="B6165" s="18">
        <v>16</v>
      </c>
    </row>
    <row r="6166" spans="1:2" x14ac:dyDescent="0.3">
      <c r="A6166" t="s">
        <v>18</v>
      </c>
      <c r="B6166" s="18">
        <v>15</v>
      </c>
    </row>
    <row r="6167" spans="1:2" x14ac:dyDescent="0.3">
      <c r="A6167" t="s">
        <v>14</v>
      </c>
      <c r="B6167" s="18">
        <v>20</v>
      </c>
    </row>
    <row r="6168" spans="1:2" x14ac:dyDescent="0.3">
      <c r="A6168" t="s">
        <v>14</v>
      </c>
      <c r="B6168" s="18">
        <v>24</v>
      </c>
    </row>
    <row r="6169" spans="1:2" x14ac:dyDescent="0.3">
      <c r="A6169" t="s">
        <v>14</v>
      </c>
      <c r="B6169" s="18">
        <v>21</v>
      </c>
    </row>
    <row r="6170" spans="1:2" x14ac:dyDescent="0.3">
      <c r="A6170" t="s">
        <v>18</v>
      </c>
      <c r="B6170" s="18">
        <v>1</v>
      </c>
    </row>
    <row r="6171" spans="1:2" x14ac:dyDescent="0.3">
      <c r="A6171" t="s">
        <v>18</v>
      </c>
      <c r="B6171" s="18">
        <v>20</v>
      </c>
    </row>
    <row r="6172" spans="1:2" x14ac:dyDescent="0.3">
      <c r="A6172" t="s">
        <v>14</v>
      </c>
      <c r="B6172" s="18">
        <v>20</v>
      </c>
    </row>
    <row r="6173" spans="1:2" x14ac:dyDescent="0.3">
      <c r="A6173" t="s">
        <v>18</v>
      </c>
      <c r="B6173" s="18">
        <v>12</v>
      </c>
    </row>
    <row r="6174" spans="1:2" x14ac:dyDescent="0.3">
      <c r="A6174" t="s">
        <v>14</v>
      </c>
      <c r="B6174" s="18">
        <v>24</v>
      </c>
    </row>
    <row r="6175" spans="1:2" x14ac:dyDescent="0.3">
      <c r="A6175" t="s">
        <v>14</v>
      </c>
      <c r="B6175" s="18">
        <v>23</v>
      </c>
    </row>
    <row r="6176" spans="1:2" x14ac:dyDescent="0.3">
      <c r="A6176" t="s">
        <v>18</v>
      </c>
      <c r="B6176" s="18">
        <v>14</v>
      </c>
    </row>
    <row r="6177" spans="1:2" x14ac:dyDescent="0.3">
      <c r="A6177" t="s">
        <v>14</v>
      </c>
      <c r="B6177" s="18">
        <v>19</v>
      </c>
    </row>
    <row r="6178" spans="1:2" x14ac:dyDescent="0.3">
      <c r="A6178" t="s">
        <v>10</v>
      </c>
      <c r="B6178" s="18">
        <v>20</v>
      </c>
    </row>
    <row r="6179" spans="1:2" x14ac:dyDescent="0.3">
      <c r="A6179" t="s">
        <v>14</v>
      </c>
      <c r="B6179" s="18">
        <v>18</v>
      </c>
    </row>
    <row r="6180" spans="1:2" x14ac:dyDescent="0.3">
      <c r="A6180" t="s">
        <v>14</v>
      </c>
      <c r="B6180" s="18">
        <v>22</v>
      </c>
    </row>
    <row r="6181" spans="1:2" x14ac:dyDescent="0.3">
      <c r="A6181" t="s">
        <v>24</v>
      </c>
      <c r="B6181" s="18">
        <v>21</v>
      </c>
    </row>
    <row r="6182" spans="1:2" x14ac:dyDescent="0.3">
      <c r="A6182" t="s">
        <v>14</v>
      </c>
      <c r="B6182" s="18">
        <v>13</v>
      </c>
    </row>
    <row r="6183" spans="1:2" x14ac:dyDescent="0.3">
      <c r="A6183" t="s">
        <v>14</v>
      </c>
      <c r="B6183" s="18">
        <v>23</v>
      </c>
    </row>
    <row r="6184" spans="1:2" x14ac:dyDescent="0.3">
      <c r="A6184" t="s">
        <v>18</v>
      </c>
      <c r="B6184" s="18">
        <v>23</v>
      </c>
    </row>
    <row r="6185" spans="1:2" x14ac:dyDescent="0.3">
      <c r="A6185" t="s">
        <v>14</v>
      </c>
      <c r="B6185" s="18">
        <v>17</v>
      </c>
    </row>
    <row r="6186" spans="1:2" x14ac:dyDescent="0.3">
      <c r="A6186" t="s">
        <v>14</v>
      </c>
      <c r="B6186" s="18">
        <v>17</v>
      </c>
    </row>
    <row r="6187" spans="1:2" x14ac:dyDescent="0.3">
      <c r="A6187" t="s">
        <v>14</v>
      </c>
      <c r="B6187" s="18">
        <v>22</v>
      </c>
    </row>
    <row r="6188" spans="1:2" x14ac:dyDescent="0.3">
      <c r="A6188" t="s">
        <v>14</v>
      </c>
      <c r="B6188" s="18">
        <v>14</v>
      </c>
    </row>
    <row r="6189" spans="1:2" x14ac:dyDescent="0.3">
      <c r="A6189" t="s">
        <v>14</v>
      </c>
      <c r="B6189" s="18">
        <v>22</v>
      </c>
    </row>
    <row r="6190" spans="1:2" x14ac:dyDescent="0.3">
      <c r="A6190" t="s">
        <v>18</v>
      </c>
      <c r="B6190" s="18">
        <v>22</v>
      </c>
    </row>
    <row r="6191" spans="1:2" x14ac:dyDescent="0.3">
      <c r="A6191" t="s">
        <v>14</v>
      </c>
      <c r="B6191" s="18">
        <v>20</v>
      </c>
    </row>
    <row r="6192" spans="1:2" x14ac:dyDescent="0.3">
      <c r="A6192" t="s">
        <v>14</v>
      </c>
      <c r="B6192" s="18">
        <v>20</v>
      </c>
    </row>
    <row r="6193" spans="1:2" x14ac:dyDescent="0.3">
      <c r="A6193" t="s">
        <v>14</v>
      </c>
      <c r="B6193" s="18">
        <v>22</v>
      </c>
    </row>
    <row r="6194" spans="1:2" x14ac:dyDescent="0.3">
      <c r="A6194" t="s">
        <v>14</v>
      </c>
      <c r="B6194" s="18">
        <v>22</v>
      </c>
    </row>
    <row r="6195" spans="1:2" x14ac:dyDescent="0.3">
      <c r="A6195" t="s">
        <v>18</v>
      </c>
      <c r="B6195" s="18">
        <v>22</v>
      </c>
    </row>
    <row r="6196" spans="1:2" x14ac:dyDescent="0.3">
      <c r="A6196" t="s">
        <v>18</v>
      </c>
      <c r="B6196" s="18">
        <v>21</v>
      </c>
    </row>
    <row r="6197" spans="1:2" x14ac:dyDescent="0.3">
      <c r="A6197" t="s">
        <v>18</v>
      </c>
      <c r="B6197" s="18">
        <v>21</v>
      </c>
    </row>
    <row r="6198" spans="1:2" x14ac:dyDescent="0.3">
      <c r="A6198" t="s">
        <v>18</v>
      </c>
      <c r="B6198" s="18">
        <v>21</v>
      </c>
    </row>
    <row r="6199" spans="1:2" x14ac:dyDescent="0.3">
      <c r="A6199" t="s">
        <v>10</v>
      </c>
      <c r="B6199" s="18">
        <v>22</v>
      </c>
    </row>
    <row r="6200" spans="1:2" x14ac:dyDescent="0.3">
      <c r="A6200" t="s">
        <v>14</v>
      </c>
      <c r="B6200" s="18">
        <v>20</v>
      </c>
    </row>
    <row r="6201" spans="1:2" x14ac:dyDescent="0.3">
      <c r="A6201" t="s">
        <v>14</v>
      </c>
      <c r="B6201" s="18">
        <v>20</v>
      </c>
    </row>
    <row r="6202" spans="1:2" x14ac:dyDescent="0.3">
      <c r="A6202" t="s">
        <v>14</v>
      </c>
      <c r="B6202" s="18">
        <v>1</v>
      </c>
    </row>
    <row r="6203" spans="1:2" x14ac:dyDescent="0.3">
      <c r="A6203" t="s">
        <v>14</v>
      </c>
      <c r="B6203" s="18">
        <v>1</v>
      </c>
    </row>
    <row r="6204" spans="1:2" x14ac:dyDescent="0.3">
      <c r="A6204" t="s">
        <v>14</v>
      </c>
      <c r="B6204" s="18">
        <v>20</v>
      </c>
    </row>
    <row r="6205" spans="1:2" x14ac:dyDescent="0.3">
      <c r="A6205" t="s">
        <v>10</v>
      </c>
      <c r="B6205" s="18">
        <v>19</v>
      </c>
    </row>
    <row r="6206" spans="1:2" x14ac:dyDescent="0.3">
      <c r="A6206" t="s">
        <v>24</v>
      </c>
      <c r="B6206" s="18">
        <v>13</v>
      </c>
    </row>
    <row r="6207" spans="1:2" x14ac:dyDescent="0.3">
      <c r="A6207" t="s">
        <v>14</v>
      </c>
      <c r="B6207" s="18">
        <v>23</v>
      </c>
    </row>
    <row r="6208" spans="1:2" x14ac:dyDescent="0.3">
      <c r="A6208" t="s">
        <v>14</v>
      </c>
      <c r="B6208" s="18">
        <v>21</v>
      </c>
    </row>
    <row r="6209" spans="1:2" x14ac:dyDescent="0.3">
      <c r="A6209" t="s">
        <v>24</v>
      </c>
      <c r="B6209" s="18">
        <v>18</v>
      </c>
    </row>
    <row r="6210" spans="1:2" x14ac:dyDescent="0.3">
      <c r="A6210" t="s">
        <v>18</v>
      </c>
      <c r="B6210" s="18">
        <v>15</v>
      </c>
    </row>
    <row r="6211" spans="1:2" x14ac:dyDescent="0.3">
      <c r="A6211" t="s">
        <v>14</v>
      </c>
      <c r="B6211" s="18">
        <v>12</v>
      </c>
    </row>
    <row r="6212" spans="1:2" x14ac:dyDescent="0.3">
      <c r="A6212" t="s">
        <v>14</v>
      </c>
      <c r="B6212" s="18">
        <v>12</v>
      </c>
    </row>
    <row r="6213" spans="1:2" x14ac:dyDescent="0.3">
      <c r="A6213" t="s">
        <v>14</v>
      </c>
      <c r="B6213" s="18">
        <v>1</v>
      </c>
    </row>
    <row r="6214" spans="1:2" x14ac:dyDescent="0.3">
      <c r="A6214" t="s">
        <v>24</v>
      </c>
      <c r="B6214" s="18">
        <v>17</v>
      </c>
    </row>
    <row r="6215" spans="1:2" x14ac:dyDescent="0.3">
      <c r="A6215" t="s">
        <v>18</v>
      </c>
      <c r="B6215" s="18">
        <v>14</v>
      </c>
    </row>
    <row r="6216" spans="1:2" x14ac:dyDescent="0.3">
      <c r="A6216" t="s">
        <v>18</v>
      </c>
      <c r="B6216" s="18">
        <v>14</v>
      </c>
    </row>
    <row r="6217" spans="1:2" x14ac:dyDescent="0.3">
      <c r="A6217" t="s">
        <v>14</v>
      </c>
      <c r="B6217" s="18">
        <v>1</v>
      </c>
    </row>
    <row r="6218" spans="1:2" x14ac:dyDescent="0.3">
      <c r="A6218" t="s">
        <v>24</v>
      </c>
      <c r="B6218" s="18">
        <v>22</v>
      </c>
    </row>
    <row r="6219" spans="1:2" x14ac:dyDescent="0.3">
      <c r="A6219" t="s">
        <v>18</v>
      </c>
      <c r="B6219" s="18">
        <v>1</v>
      </c>
    </row>
    <row r="6220" spans="1:2" x14ac:dyDescent="0.3">
      <c r="A6220" t="s">
        <v>14</v>
      </c>
      <c r="B6220" s="18">
        <v>2</v>
      </c>
    </row>
    <row r="6221" spans="1:2" x14ac:dyDescent="0.3">
      <c r="A6221" t="s">
        <v>18</v>
      </c>
      <c r="B6221" s="18">
        <v>20</v>
      </c>
    </row>
    <row r="6222" spans="1:2" x14ac:dyDescent="0.3">
      <c r="A6222" t="s">
        <v>14</v>
      </c>
      <c r="B6222" s="18">
        <v>20</v>
      </c>
    </row>
    <row r="6223" spans="1:2" x14ac:dyDescent="0.3">
      <c r="A6223" t="s">
        <v>18</v>
      </c>
      <c r="B6223" s="18">
        <v>5</v>
      </c>
    </row>
    <row r="6224" spans="1:2" x14ac:dyDescent="0.3">
      <c r="A6224" t="s">
        <v>14</v>
      </c>
      <c r="B6224" s="18">
        <v>4</v>
      </c>
    </row>
    <row r="6225" spans="1:2" x14ac:dyDescent="0.3">
      <c r="A6225" t="s">
        <v>10</v>
      </c>
      <c r="B6225" s="18">
        <v>4</v>
      </c>
    </row>
    <row r="6226" spans="1:2" x14ac:dyDescent="0.3">
      <c r="A6226" t="s">
        <v>14</v>
      </c>
      <c r="B6226" s="18">
        <v>16</v>
      </c>
    </row>
    <row r="6227" spans="1:2" x14ac:dyDescent="0.3">
      <c r="A6227" t="s">
        <v>14</v>
      </c>
      <c r="B6227" s="18">
        <v>20</v>
      </c>
    </row>
    <row r="6228" spans="1:2" x14ac:dyDescent="0.3">
      <c r="A6228" t="s">
        <v>14</v>
      </c>
      <c r="B6228" s="18">
        <v>18</v>
      </c>
    </row>
    <row r="6229" spans="1:2" x14ac:dyDescent="0.3">
      <c r="A6229" t="s">
        <v>18</v>
      </c>
      <c r="B6229" s="18">
        <v>17</v>
      </c>
    </row>
    <row r="6230" spans="1:2" x14ac:dyDescent="0.3">
      <c r="A6230" t="s">
        <v>18</v>
      </c>
      <c r="B6230" s="18">
        <v>21</v>
      </c>
    </row>
    <row r="6231" spans="1:2" x14ac:dyDescent="0.3">
      <c r="A6231" t="s">
        <v>18</v>
      </c>
      <c r="B6231" s="18">
        <v>17</v>
      </c>
    </row>
    <row r="6232" spans="1:2" x14ac:dyDescent="0.3">
      <c r="A6232" t="s">
        <v>18</v>
      </c>
      <c r="B6232" s="18">
        <v>24</v>
      </c>
    </row>
    <row r="6233" spans="1:2" x14ac:dyDescent="0.3">
      <c r="A6233" t="s">
        <v>14</v>
      </c>
      <c r="B6233" s="18">
        <v>23</v>
      </c>
    </row>
    <row r="6234" spans="1:2" x14ac:dyDescent="0.3">
      <c r="A6234" t="s">
        <v>14</v>
      </c>
      <c r="B6234" s="18">
        <v>20</v>
      </c>
    </row>
    <row r="6235" spans="1:2" x14ac:dyDescent="0.3">
      <c r="A6235" t="s">
        <v>10</v>
      </c>
      <c r="B6235" s="18">
        <v>21</v>
      </c>
    </row>
    <row r="6236" spans="1:2" x14ac:dyDescent="0.3">
      <c r="A6236" t="s">
        <v>14</v>
      </c>
      <c r="B6236" s="18">
        <v>21</v>
      </c>
    </row>
    <row r="6237" spans="1:2" x14ac:dyDescent="0.3">
      <c r="A6237" t="s">
        <v>14</v>
      </c>
      <c r="B6237" s="18">
        <v>22</v>
      </c>
    </row>
    <row r="6238" spans="1:2" x14ac:dyDescent="0.3">
      <c r="A6238" t="s">
        <v>14</v>
      </c>
      <c r="B6238" s="18">
        <v>21</v>
      </c>
    </row>
    <row r="6239" spans="1:2" x14ac:dyDescent="0.3">
      <c r="A6239" t="s">
        <v>18</v>
      </c>
      <c r="B6239" s="18">
        <v>23</v>
      </c>
    </row>
    <row r="6240" spans="1:2" x14ac:dyDescent="0.3">
      <c r="A6240" t="s">
        <v>14</v>
      </c>
      <c r="B6240" s="18">
        <v>22</v>
      </c>
    </row>
    <row r="6241" spans="1:2" x14ac:dyDescent="0.3">
      <c r="A6241" t="s">
        <v>10</v>
      </c>
      <c r="B6241" s="18">
        <v>22</v>
      </c>
    </row>
    <row r="6242" spans="1:2" x14ac:dyDescent="0.3">
      <c r="A6242" t="s">
        <v>10</v>
      </c>
      <c r="B6242" s="18">
        <v>24</v>
      </c>
    </row>
    <row r="6243" spans="1:2" x14ac:dyDescent="0.3">
      <c r="A6243" t="s">
        <v>14</v>
      </c>
      <c r="B6243" s="18">
        <v>24</v>
      </c>
    </row>
    <row r="6244" spans="1:2" x14ac:dyDescent="0.3">
      <c r="A6244" t="s">
        <v>18</v>
      </c>
      <c r="B6244" s="18">
        <v>21</v>
      </c>
    </row>
    <row r="6245" spans="1:2" x14ac:dyDescent="0.3">
      <c r="A6245" t="s">
        <v>14</v>
      </c>
      <c r="B6245" s="18">
        <v>10</v>
      </c>
    </row>
    <row r="6246" spans="1:2" x14ac:dyDescent="0.3">
      <c r="A6246" t="s">
        <v>14</v>
      </c>
      <c r="B6246" s="18">
        <v>7</v>
      </c>
    </row>
    <row r="6247" spans="1:2" x14ac:dyDescent="0.3">
      <c r="A6247" t="s">
        <v>14</v>
      </c>
      <c r="B6247" s="18">
        <v>23</v>
      </c>
    </row>
    <row r="6248" spans="1:2" x14ac:dyDescent="0.3">
      <c r="A6248" t="s">
        <v>14</v>
      </c>
      <c r="B6248" s="18">
        <v>23</v>
      </c>
    </row>
    <row r="6249" spans="1:2" x14ac:dyDescent="0.3">
      <c r="A6249" t="s">
        <v>18</v>
      </c>
      <c r="B6249" s="18">
        <v>19</v>
      </c>
    </row>
    <row r="6250" spans="1:2" x14ac:dyDescent="0.3">
      <c r="A6250" t="s">
        <v>14</v>
      </c>
      <c r="B6250" s="18">
        <v>16</v>
      </c>
    </row>
    <row r="6251" spans="1:2" x14ac:dyDescent="0.3">
      <c r="A6251" t="s">
        <v>14</v>
      </c>
      <c r="B6251" s="18">
        <v>16</v>
      </c>
    </row>
    <row r="6252" spans="1:2" x14ac:dyDescent="0.3">
      <c r="A6252" t="s">
        <v>14</v>
      </c>
      <c r="B6252" s="18">
        <v>16</v>
      </c>
    </row>
    <row r="6253" spans="1:2" x14ac:dyDescent="0.3">
      <c r="A6253" t="s">
        <v>14</v>
      </c>
      <c r="B6253" s="18">
        <v>21</v>
      </c>
    </row>
    <row r="6254" spans="1:2" x14ac:dyDescent="0.3">
      <c r="A6254" t="s">
        <v>18</v>
      </c>
      <c r="B6254" s="18">
        <v>18</v>
      </c>
    </row>
    <row r="6255" spans="1:2" x14ac:dyDescent="0.3">
      <c r="A6255" t="s">
        <v>14</v>
      </c>
      <c r="B6255" s="18">
        <v>16</v>
      </c>
    </row>
    <row r="6256" spans="1:2" x14ac:dyDescent="0.3">
      <c r="A6256" t="s">
        <v>18</v>
      </c>
      <c r="B6256" s="18">
        <v>16</v>
      </c>
    </row>
    <row r="6257" spans="1:2" x14ac:dyDescent="0.3">
      <c r="A6257" t="s">
        <v>14</v>
      </c>
      <c r="B6257" s="18">
        <v>16</v>
      </c>
    </row>
    <row r="6258" spans="1:2" x14ac:dyDescent="0.3">
      <c r="A6258" t="s">
        <v>18</v>
      </c>
      <c r="B6258" s="18">
        <v>16</v>
      </c>
    </row>
    <row r="6259" spans="1:2" x14ac:dyDescent="0.3">
      <c r="A6259" t="s">
        <v>14</v>
      </c>
      <c r="B6259" s="18">
        <v>16</v>
      </c>
    </row>
    <row r="6260" spans="1:2" x14ac:dyDescent="0.3">
      <c r="A6260" t="s">
        <v>14</v>
      </c>
      <c r="B6260" s="18">
        <v>16</v>
      </c>
    </row>
    <row r="6261" spans="1:2" x14ac:dyDescent="0.3">
      <c r="A6261" t="s">
        <v>14</v>
      </c>
      <c r="B6261" s="18">
        <v>13</v>
      </c>
    </row>
    <row r="6262" spans="1:2" x14ac:dyDescent="0.3">
      <c r="A6262" t="s">
        <v>14</v>
      </c>
      <c r="B6262" s="18">
        <v>13</v>
      </c>
    </row>
    <row r="6263" spans="1:2" x14ac:dyDescent="0.3">
      <c r="A6263" t="s">
        <v>14</v>
      </c>
      <c r="B6263" s="18">
        <v>13</v>
      </c>
    </row>
    <row r="6264" spans="1:2" x14ac:dyDescent="0.3">
      <c r="A6264" t="s">
        <v>14</v>
      </c>
      <c r="B6264" s="18">
        <v>13</v>
      </c>
    </row>
    <row r="6265" spans="1:2" x14ac:dyDescent="0.3">
      <c r="A6265" t="s">
        <v>18</v>
      </c>
      <c r="B6265" s="18">
        <v>13</v>
      </c>
    </row>
    <row r="6266" spans="1:2" x14ac:dyDescent="0.3">
      <c r="A6266" t="s">
        <v>14</v>
      </c>
      <c r="B6266" s="18">
        <v>13</v>
      </c>
    </row>
    <row r="6267" spans="1:2" x14ac:dyDescent="0.3">
      <c r="A6267" t="s">
        <v>18</v>
      </c>
      <c r="B6267" s="18">
        <v>13</v>
      </c>
    </row>
    <row r="6268" spans="1:2" x14ac:dyDescent="0.3">
      <c r="A6268" t="s">
        <v>14</v>
      </c>
      <c r="B6268" s="18">
        <v>13</v>
      </c>
    </row>
    <row r="6269" spans="1:2" x14ac:dyDescent="0.3">
      <c r="A6269" t="s">
        <v>14</v>
      </c>
      <c r="B6269" s="18">
        <v>13</v>
      </c>
    </row>
    <row r="6270" spans="1:2" x14ac:dyDescent="0.3">
      <c r="A6270" t="s">
        <v>14</v>
      </c>
      <c r="B6270" s="18">
        <v>13</v>
      </c>
    </row>
    <row r="6271" spans="1:2" x14ac:dyDescent="0.3">
      <c r="A6271" t="s">
        <v>18</v>
      </c>
      <c r="B6271" s="18">
        <v>13</v>
      </c>
    </row>
    <row r="6272" spans="1:2" x14ac:dyDescent="0.3">
      <c r="A6272" t="s">
        <v>14</v>
      </c>
      <c r="B6272" s="18">
        <v>13</v>
      </c>
    </row>
    <row r="6273" spans="1:2" x14ac:dyDescent="0.3">
      <c r="A6273" t="s">
        <v>14</v>
      </c>
      <c r="B6273" s="18">
        <v>23</v>
      </c>
    </row>
    <row r="6274" spans="1:2" x14ac:dyDescent="0.3">
      <c r="A6274" t="s">
        <v>14</v>
      </c>
      <c r="B6274" s="18">
        <v>20</v>
      </c>
    </row>
    <row r="6275" spans="1:2" x14ac:dyDescent="0.3">
      <c r="A6275" t="s">
        <v>18</v>
      </c>
      <c r="B6275" s="18">
        <v>20</v>
      </c>
    </row>
    <row r="6276" spans="1:2" x14ac:dyDescent="0.3">
      <c r="A6276" t="s">
        <v>24</v>
      </c>
      <c r="B6276" s="18">
        <v>1</v>
      </c>
    </row>
    <row r="6277" spans="1:2" x14ac:dyDescent="0.3">
      <c r="A6277" t="s">
        <v>18</v>
      </c>
      <c r="B6277" s="18">
        <v>22</v>
      </c>
    </row>
    <row r="6278" spans="1:2" x14ac:dyDescent="0.3">
      <c r="A6278" t="s">
        <v>18</v>
      </c>
      <c r="B6278" s="18">
        <v>14</v>
      </c>
    </row>
    <row r="6279" spans="1:2" x14ac:dyDescent="0.3">
      <c r="A6279" t="s">
        <v>14</v>
      </c>
      <c r="B6279" s="18">
        <v>14</v>
      </c>
    </row>
    <row r="6280" spans="1:2" x14ac:dyDescent="0.3">
      <c r="A6280" t="s">
        <v>14</v>
      </c>
      <c r="B6280" s="18">
        <v>14</v>
      </c>
    </row>
    <row r="6281" spans="1:2" x14ac:dyDescent="0.3">
      <c r="A6281" t="s">
        <v>14</v>
      </c>
      <c r="B6281" s="18">
        <v>14</v>
      </c>
    </row>
    <row r="6282" spans="1:2" x14ac:dyDescent="0.3">
      <c r="A6282" t="s">
        <v>18</v>
      </c>
      <c r="B6282" s="18">
        <v>24</v>
      </c>
    </row>
    <row r="6283" spans="1:2" x14ac:dyDescent="0.3">
      <c r="A6283" t="s">
        <v>18</v>
      </c>
      <c r="B6283" s="18">
        <v>13</v>
      </c>
    </row>
    <row r="6284" spans="1:2" x14ac:dyDescent="0.3">
      <c r="A6284" t="s">
        <v>14</v>
      </c>
      <c r="B6284" s="18">
        <v>16</v>
      </c>
    </row>
    <row r="6285" spans="1:2" x14ac:dyDescent="0.3">
      <c r="A6285" t="s">
        <v>18</v>
      </c>
      <c r="B6285" s="18">
        <v>16</v>
      </c>
    </row>
    <row r="6286" spans="1:2" x14ac:dyDescent="0.3">
      <c r="A6286" t="s">
        <v>18</v>
      </c>
      <c r="B6286" s="18">
        <v>14</v>
      </c>
    </row>
    <row r="6287" spans="1:2" x14ac:dyDescent="0.3">
      <c r="A6287" t="s">
        <v>14</v>
      </c>
      <c r="B6287" s="18">
        <v>14</v>
      </c>
    </row>
    <row r="6288" spans="1:2" x14ac:dyDescent="0.3">
      <c r="A6288" t="s">
        <v>18</v>
      </c>
      <c r="B6288" s="18">
        <v>21</v>
      </c>
    </row>
    <row r="6289" spans="1:2" x14ac:dyDescent="0.3">
      <c r="A6289" t="s">
        <v>10</v>
      </c>
      <c r="B6289" s="18">
        <v>11</v>
      </c>
    </row>
    <row r="6290" spans="1:2" x14ac:dyDescent="0.3">
      <c r="A6290" t="s">
        <v>18</v>
      </c>
      <c r="B6290" s="18">
        <v>11</v>
      </c>
    </row>
    <row r="6291" spans="1:2" x14ac:dyDescent="0.3">
      <c r="A6291" t="s">
        <v>10</v>
      </c>
      <c r="B6291" s="18">
        <v>21</v>
      </c>
    </row>
    <row r="6292" spans="1:2" x14ac:dyDescent="0.3">
      <c r="A6292" t="s">
        <v>18</v>
      </c>
      <c r="B6292" s="18">
        <v>21</v>
      </c>
    </row>
    <row r="6293" spans="1:2" x14ac:dyDescent="0.3">
      <c r="A6293" t="s">
        <v>18</v>
      </c>
      <c r="B6293" s="18">
        <v>21</v>
      </c>
    </row>
    <row r="6294" spans="1:2" x14ac:dyDescent="0.3">
      <c r="A6294" t="s">
        <v>24</v>
      </c>
      <c r="B6294" s="18">
        <v>23</v>
      </c>
    </row>
    <row r="6295" spans="1:2" x14ac:dyDescent="0.3">
      <c r="A6295" t="s">
        <v>18</v>
      </c>
      <c r="B6295" s="18">
        <v>23</v>
      </c>
    </row>
    <row r="6296" spans="1:2" x14ac:dyDescent="0.3">
      <c r="A6296" t="s">
        <v>14</v>
      </c>
      <c r="B6296" s="18">
        <v>23</v>
      </c>
    </row>
    <row r="6297" spans="1:2" x14ac:dyDescent="0.3">
      <c r="A6297" t="s">
        <v>18</v>
      </c>
      <c r="B6297" s="18">
        <v>23</v>
      </c>
    </row>
    <row r="6298" spans="1:2" x14ac:dyDescent="0.3">
      <c r="A6298" t="s">
        <v>18</v>
      </c>
      <c r="B6298" s="18">
        <v>23</v>
      </c>
    </row>
    <row r="6299" spans="1:2" x14ac:dyDescent="0.3">
      <c r="A6299" t="s">
        <v>18</v>
      </c>
      <c r="B6299" s="18">
        <v>23</v>
      </c>
    </row>
    <row r="6300" spans="1:2" x14ac:dyDescent="0.3">
      <c r="A6300" t="s">
        <v>18</v>
      </c>
      <c r="B6300" s="18">
        <v>23</v>
      </c>
    </row>
    <row r="6301" spans="1:2" x14ac:dyDescent="0.3">
      <c r="A6301" t="s">
        <v>18</v>
      </c>
      <c r="B6301" s="18">
        <v>23</v>
      </c>
    </row>
    <row r="6302" spans="1:2" x14ac:dyDescent="0.3">
      <c r="A6302" t="s">
        <v>18</v>
      </c>
      <c r="B6302" s="18">
        <v>23</v>
      </c>
    </row>
    <row r="6303" spans="1:2" x14ac:dyDescent="0.3">
      <c r="A6303" t="s">
        <v>14</v>
      </c>
      <c r="B6303" s="18">
        <v>12</v>
      </c>
    </row>
    <row r="6304" spans="1:2" x14ac:dyDescent="0.3">
      <c r="A6304" t="s">
        <v>14</v>
      </c>
      <c r="B6304" s="18">
        <v>9</v>
      </c>
    </row>
    <row r="6305" spans="1:2" x14ac:dyDescent="0.3">
      <c r="A6305" t="s">
        <v>18</v>
      </c>
      <c r="B6305" s="18">
        <v>9</v>
      </c>
    </row>
    <row r="6306" spans="1:2" x14ac:dyDescent="0.3">
      <c r="A6306" t="s">
        <v>14</v>
      </c>
      <c r="B6306" s="18">
        <v>1</v>
      </c>
    </row>
    <row r="6307" spans="1:2" x14ac:dyDescent="0.3">
      <c r="A6307" t="s">
        <v>18</v>
      </c>
      <c r="B6307" s="18">
        <v>22</v>
      </c>
    </row>
    <row r="6308" spans="1:2" x14ac:dyDescent="0.3">
      <c r="A6308" t="s">
        <v>18</v>
      </c>
      <c r="B6308" s="18">
        <v>17</v>
      </c>
    </row>
    <row r="6309" spans="1:2" x14ac:dyDescent="0.3">
      <c r="A6309" t="s">
        <v>18</v>
      </c>
      <c r="B6309" s="18">
        <v>17</v>
      </c>
    </row>
    <row r="6310" spans="1:2" x14ac:dyDescent="0.3">
      <c r="A6310" t="s">
        <v>14</v>
      </c>
      <c r="B6310" s="18">
        <v>11</v>
      </c>
    </row>
    <row r="6311" spans="1:2" x14ac:dyDescent="0.3">
      <c r="A6311" t="s">
        <v>18</v>
      </c>
      <c r="B6311" s="18">
        <v>11</v>
      </c>
    </row>
    <row r="6312" spans="1:2" x14ac:dyDescent="0.3">
      <c r="A6312" t="s">
        <v>18</v>
      </c>
      <c r="B6312" s="18">
        <v>11</v>
      </c>
    </row>
    <row r="6313" spans="1:2" x14ac:dyDescent="0.3">
      <c r="A6313" t="s">
        <v>14</v>
      </c>
      <c r="B6313" s="18">
        <v>3</v>
      </c>
    </row>
    <row r="6314" spans="1:2" x14ac:dyDescent="0.3">
      <c r="A6314" t="s">
        <v>18</v>
      </c>
      <c r="B6314" s="18">
        <v>18</v>
      </c>
    </row>
    <row r="6315" spans="1:2" x14ac:dyDescent="0.3">
      <c r="A6315" t="s">
        <v>14</v>
      </c>
      <c r="B6315" s="18">
        <v>18</v>
      </c>
    </row>
    <row r="6316" spans="1:2" x14ac:dyDescent="0.3">
      <c r="A6316" t="s">
        <v>14</v>
      </c>
      <c r="B6316" s="18">
        <v>16</v>
      </c>
    </row>
    <row r="6317" spans="1:2" x14ac:dyDescent="0.3">
      <c r="A6317" t="s">
        <v>14</v>
      </c>
      <c r="B6317" s="18">
        <v>16</v>
      </c>
    </row>
    <row r="6318" spans="1:2" x14ac:dyDescent="0.3">
      <c r="A6318" t="s">
        <v>10</v>
      </c>
      <c r="B6318" s="18">
        <v>13</v>
      </c>
    </row>
    <row r="6319" spans="1:2" x14ac:dyDescent="0.3">
      <c r="A6319" t="s">
        <v>14</v>
      </c>
      <c r="B6319" s="18">
        <v>13</v>
      </c>
    </row>
    <row r="6320" spans="1:2" x14ac:dyDescent="0.3">
      <c r="A6320" t="s">
        <v>14</v>
      </c>
      <c r="B6320" s="18">
        <v>13</v>
      </c>
    </row>
    <row r="6321" spans="1:2" x14ac:dyDescent="0.3">
      <c r="A6321" t="s">
        <v>18</v>
      </c>
      <c r="B6321" s="18">
        <v>13</v>
      </c>
    </row>
    <row r="6322" spans="1:2" x14ac:dyDescent="0.3">
      <c r="A6322" t="s">
        <v>18</v>
      </c>
      <c r="B6322" s="18">
        <v>13</v>
      </c>
    </row>
    <row r="6323" spans="1:2" x14ac:dyDescent="0.3">
      <c r="A6323" t="s">
        <v>10</v>
      </c>
      <c r="B6323" s="18">
        <v>4</v>
      </c>
    </row>
    <row r="6324" spans="1:2" x14ac:dyDescent="0.3">
      <c r="A6324" t="s">
        <v>14</v>
      </c>
      <c r="B6324" s="18">
        <v>2</v>
      </c>
    </row>
    <row r="6325" spans="1:2" x14ac:dyDescent="0.3">
      <c r="A6325" t="s">
        <v>14</v>
      </c>
      <c r="B6325" s="18">
        <v>2</v>
      </c>
    </row>
    <row r="6326" spans="1:2" x14ac:dyDescent="0.3">
      <c r="A6326" t="s">
        <v>18</v>
      </c>
      <c r="B6326" s="18">
        <v>2</v>
      </c>
    </row>
    <row r="6327" spans="1:2" x14ac:dyDescent="0.3">
      <c r="A6327" t="s">
        <v>10</v>
      </c>
      <c r="B6327" s="18">
        <v>2</v>
      </c>
    </row>
    <row r="6328" spans="1:2" x14ac:dyDescent="0.3">
      <c r="A6328" t="s">
        <v>14</v>
      </c>
      <c r="B6328" s="18">
        <v>2</v>
      </c>
    </row>
    <row r="6329" spans="1:2" x14ac:dyDescent="0.3">
      <c r="A6329" t="s">
        <v>18</v>
      </c>
      <c r="B6329" s="18">
        <v>2</v>
      </c>
    </row>
    <row r="6330" spans="1:2" x14ac:dyDescent="0.3">
      <c r="A6330" t="s">
        <v>18</v>
      </c>
      <c r="B6330" s="18">
        <v>15</v>
      </c>
    </row>
    <row r="6331" spans="1:2" x14ac:dyDescent="0.3">
      <c r="A6331" t="s">
        <v>14</v>
      </c>
      <c r="B6331" s="18">
        <v>15</v>
      </c>
    </row>
    <row r="6332" spans="1:2" x14ac:dyDescent="0.3">
      <c r="A6332" t="s">
        <v>10</v>
      </c>
      <c r="B6332" s="18">
        <v>14</v>
      </c>
    </row>
    <row r="6333" spans="1:2" x14ac:dyDescent="0.3">
      <c r="A6333" t="s">
        <v>14</v>
      </c>
      <c r="B6333" s="18">
        <v>14</v>
      </c>
    </row>
    <row r="6334" spans="1:2" x14ac:dyDescent="0.3">
      <c r="A6334" t="s">
        <v>14</v>
      </c>
      <c r="B6334" s="18">
        <v>24</v>
      </c>
    </row>
    <row r="6335" spans="1:2" x14ac:dyDescent="0.3">
      <c r="A6335" t="s">
        <v>14</v>
      </c>
      <c r="B6335" s="18">
        <v>21</v>
      </c>
    </row>
    <row r="6336" spans="1:2" x14ac:dyDescent="0.3">
      <c r="A6336" t="s">
        <v>14</v>
      </c>
      <c r="B6336" s="18">
        <v>15</v>
      </c>
    </row>
    <row r="6337" spans="1:2" x14ac:dyDescent="0.3">
      <c r="A6337" t="s">
        <v>14</v>
      </c>
      <c r="B6337" s="18">
        <v>15</v>
      </c>
    </row>
    <row r="6338" spans="1:2" x14ac:dyDescent="0.3">
      <c r="A6338" t="s">
        <v>10</v>
      </c>
      <c r="B6338" s="18">
        <v>13</v>
      </c>
    </row>
    <row r="6339" spans="1:2" x14ac:dyDescent="0.3">
      <c r="A6339" t="s">
        <v>14</v>
      </c>
      <c r="B6339" s="18">
        <v>23</v>
      </c>
    </row>
    <row r="6340" spans="1:2" x14ac:dyDescent="0.3">
      <c r="A6340" t="s">
        <v>14</v>
      </c>
      <c r="B6340" s="18">
        <v>23</v>
      </c>
    </row>
    <row r="6341" spans="1:2" x14ac:dyDescent="0.3">
      <c r="A6341" t="s">
        <v>14</v>
      </c>
      <c r="B6341" s="18">
        <v>23</v>
      </c>
    </row>
    <row r="6342" spans="1:2" x14ac:dyDescent="0.3">
      <c r="A6342" t="s">
        <v>14</v>
      </c>
      <c r="B6342" s="18">
        <v>23</v>
      </c>
    </row>
    <row r="6343" spans="1:2" x14ac:dyDescent="0.3">
      <c r="A6343" t="s">
        <v>14</v>
      </c>
      <c r="B6343" s="18">
        <v>20</v>
      </c>
    </row>
    <row r="6344" spans="1:2" x14ac:dyDescent="0.3">
      <c r="A6344" t="s">
        <v>14</v>
      </c>
      <c r="B6344" s="18">
        <v>17</v>
      </c>
    </row>
    <row r="6345" spans="1:2" x14ac:dyDescent="0.3">
      <c r="A6345" t="s">
        <v>10</v>
      </c>
      <c r="B6345" s="18">
        <v>17</v>
      </c>
    </row>
    <row r="6346" spans="1:2" x14ac:dyDescent="0.3">
      <c r="A6346" t="s">
        <v>14</v>
      </c>
      <c r="B6346" s="18">
        <v>24</v>
      </c>
    </row>
    <row r="6347" spans="1:2" x14ac:dyDescent="0.3">
      <c r="A6347" t="s">
        <v>18</v>
      </c>
      <c r="B6347" s="18">
        <v>22</v>
      </c>
    </row>
    <row r="6348" spans="1:2" x14ac:dyDescent="0.3">
      <c r="A6348" t="s">
        <v>14</v>
      </c>
      <c r="B6348" s="18">
        <v>22</v>
      </c>
    </row>
    <row r="6349" spans="1:2" x14ac:dyDescent="0.3">
      <c r="A6349" t="s">
        <v>14</v>
      </c>
      <c r="B6349" s="18">
        <v>22</v>
      </c>
    </row>
    <row r="6350" spans="1:2" x14ac:dyDescent="0.3">
      <c r="A6350" t="s">
        <v>18</v>
      </c>
      <c r="B6350" s="18">
        <v>22</v>
      </c>
    </row>
    <row r="6351" spans="1:2" x14ac:dyDescent="0.3">
      <c r="A6351" t="s">
        <v>14</v>
      </c>
      <c r="B6351" s="18">
        <v>19</v>
      </c>
    </row>
    <row r="6352" spans="1:2" x14ac:dyDescent="0.3">
      <c r="A6352" t="s">
        <v>18</v>
      </c>
      <c r="B6352" s="18">
        <v>20</v>
      </c>
    </row>
    <row r="6353" spans="1:2" x14ac:dyDescent="0.3">
      <c r="A6353" t="s">
        <v>18</v>
      </c>
      <c r="B6353" s="18">
        <v>21</v>
      </c>
    </row>
    <row r="6354" spans="1:2" x14ac:dyDescent="0.3">
      <c r="A6354" t="s">
        <v>18</v>
      </c>
      <c r="B6354" s="18">
        <v>21</v>
      </c>
    </row>
    <row r="6355" spans="1:2" x14ac:dyDescent="0.3">
      <c r="A6355" t="s">
        <v>18</v>
      </c>
      <c r="B6355" s="18">
        <v>21</v>
      </c>
    </row>
    <row r="6356" spans="1:2" x14ac:dyDescent="0.3">
      <c r="A6356" t="s">
        <v>18</v>
      </c>
      <c r="B6356" s="18">
        <v>21</v>
      </c>
    </row>
    <row r="6357" spans="1:2" x14ac:dyDescent="0.3">
      <c r="A6357" t="s">
        <v>14</v>
      </c>
      <c r="B6357" s="18">
        <v>21</v>
      </c>
    </row>
    <row r="6358" spans="1:2" x14ac:dyDescent="0.3">
      <c r="A6358" t="s">
        <v>18</v>
      </c>
      <c r="B6358" s="18">
        <v>21</v>
      </c>
    </row>
    <row r="6359" spans="1:2" x14ac:dyDescent="0.3">
      <c r="A6359" t="s">
        <v>14</v>
      </c>
      <c r="B6359" s="18">
        <v>21</v>
      </c>
    </row>
    <row r="6360" spans="1:2" x14ac:dyDescent="0.3">
      <c r="A6360" t="s">
        <v>14</v>
      </c>
      <c r="B6360" s="18">
        <v>19</v>
      </c>
    </row>
    <row r="6361" spans="1:2" x14ac:dyDescent="0.3">
      <c r="A6361" t="s">
        <v>14</v>
      </c>
      <c r="B6361" s="18">
        <v>16</v>
      </c>
    </row>
    <row r="6362" spans="1:2" x14ac:dyDescent="0.3">
      <c r="A6362" t="s">
        <v>10</v>
      </c>
      <c r="B6362" s="18">
        <v>2</v>
      </c>
    </row>
    <row r="6363" spans="1:2" x14ac:dyDescent="0.3">
      <c r="A6363" t="s">
        <v>14</v>
      </c>
      <c r="B6363" s="18">
        <v>2</v>
      </c>
    </row>
    <row r="6364" spans="1:2" x14ac:dyDescent="0.3">
      <c r="A6364" t="s">
        <v>14</v>
      </c>
      <c r="B6364" s="18">
        <v>5</v>
      </c>
    </row>
    <row r="6365" spans="1:2" x14ac:dyDescent="0.3">
      <c r="A6365" t="s">
        <v>14</v>
      </c>
      <c r="B6365" s="18">
        <v>6</v>
      </c>
    </row>
    <row r="6366" spans="1:2" x14ac:dyDescent="0.3">
      <c r="A6366" t="s">
        <v>18</v>
      </c>
      <c r="B6366" s="18">
        <v>6</v>
      </c>
    </row>
    <row r="6367" spans="1:2" x14ac:dyDescent="0.3">
      <c r="A6367" t="s">
        <v>14</v>
      </c>
      <c r="B6367" s="18">
        <v>6</v>
      </c>
    </row>
    <row r="6368" spans="1:2" x14ac:dyDescent="0.3">
      <c r="A6368" t="s">
        <v>18</v>
      </c>
      <c r="B6368" s="18">
        <v>6</v>
      </c>
    </row>
    <row r="6369" spans="1:2" x14ac:dyDescent="0.3">
      <c r="A6369" t="s">
        <v>24</v>
      </c>
      <c r="B6369" s="18">
        <v>10</v>
      </c>
    </row>
    <row r="6370" spans="1:2" x14ac:dyDescent="0.3">
      <c r="A6370" t="s">
        <v>14</v>
      </c>
      <c r="B6370" s="18">
        <v>10</v>
      </c>
    </row>
    <row r="6371" spans="1:2" x14ac:dyDescent="0.3">
      <c r="A6371" t="s">
        <v>24</v>
      </c>
      <c r="B6371" s="18">
        <v>19</v>
      </c>
    </row>
    <row r="6372" spans="1:2" x14ac:dyDescent="0.3">
      <c r="A6372" t="s">
        <v>18</v>
      </c>
      <c r="B6372" s="18">
        <v>19</v>
      </c>
    </row>
    <row r="6373" spans="1:2" x14ac:dyDescent="0.3">
      <c r="A6373" t="s">
        <v>18</v>
      </c>
      <c r="B6373" s="18">
        <v>20</v>
      </c>
    </row>
    <row r="6374" spans="1:2" x14ac:dyDescent="0.3">
      <c r="A6374" t="s">
        <v>18</v>
      </c>
      <c r="B6374" s="18">
        <v>21</v>
      </c>
    </row>
    <row r="6375" spans="1:2" x14ac:dyDescent="0.3">
      <c r="A6375" t="s">
        <v>24</v>
      </c>
      <c r="B6375" s="18">
        <v>21</v>
      </c>
    </row>
    <row r="6376" spans="1:2" x14ac:dyDescent="0.3">
      <c r="A6376" t="s">
        <v>14</v>
      </c>
      <c r="B6376" s="18">
        <v>21</v>
      </c>
    </row>
    <row r="6377" spans="1:2" x14ac:dyDescent="0.3">
      <c r="A6377" t="s">
        <v>18</v>
      </c>
      <c r="B6377" s="18">
        <v>21</v>
      </c>
    </row>
    <row r="6378" spans="1:2" x14ac:dyDescent="0.3">
      <c r="A6378" t="s">
        <v>14</v>
      </c>
      <c r="B6378" s="18">
        <v>21</v>
      </c>
    </row>
    <row r="6379" spans="1:2" x14ac:dyDescent="0.3">
      <c r="A6379" t="s">
        <v>14</v>
      </c>
      <c r="B6379" s="18">
        <v>2</v>
      </c>
    </row>
    <row r="6380" spans="1:2" x14ac:dyDescent="0.3">
      <c r="A6380" t="s">
        <v>14</v>
      </c>
      <c r="B6380" s="18">
        <v>2</v>
      </c>
    </row>
    <row r="6381" spans="1:2" x14ac:dyDescent="0.3">
      <c r="A6381" t="s">
        <v>14</v>
      </c>
      <c r="B6381" s="18">
        <v>2</v>
      </c>
    </row>
    <row r="6382" spans="1:2" x14ac:dyDescent="0.3">
      <c r="A6382" t="s">
        <v>14</v>
      </c>
      <c r="B6382" s="18">
        <v>21</v>
      </c>
    </row>
    <row r="6383" spans="1:2" x14ac:dyDescent="0.3">
      <c r="A6383" t="s">
        <v>14</v>
      </c>
      <c r="B6383" s="18">
        <v>21</v>
      </c>
    </row>
    <row r="6384" spans="1:2" x14ac:dyDescent="0.3">
      <c r="A6384" t="s">
        <v>10</v>
      </c>
      <c r="B6384" s="18">
        <v>19</v>
      </c>
    </row>
    <row r="6385" spans="1:2" x14ac:dyDescent="0.3">
      <c r="A6385" t="s">
        <v>18</v>
      </c>
      <c r="B6385" s="18">
        <v>19</v>
      </c>
    </row>
    <row r="6386" spans="1:2" x14ac:dyDescent="0.3">
      <c r="A6386" t="s">
        <v>14</v>
      </c>
      <c r="B6386" s="18">
        <v>19</v>
      </c>
    </row>
    <row r="6387" spans="1:2" x14ac:dyDescent="0.3">
      <c r="A6387" t="s">
        <v>14</v>
      </c>
      <c r="B6387" s="18">
        <v>20</v>
      </c>
    </row>
    <row r="6388" spans="1:2" x14ac:dyDescent="0.3">
      <c r="A6388" t="s">
        <v>18</v>
      </c>
      <c r="B6388" s="18">
        <v>20</v>
      </c>
    </row>
    <row r="6389" spans="1:2" x14ac:dyDescent="0.3">
      <c r="A6389" t="s">
        <v>14</v>
      </c>
      <c r="B6389" s="18">
        <v>20</v>
      </c>
    </row>
    <row r="6390" spans="1:2" x14ac:dyDescent="0.3">
      <c r="A6390" t="s">
        <v>14</v>
      </c>
      <c r="B6390" s="18">
        <v>20</v>
      </c>
    </row>
    <row r="6391" spans="1:2" x14ac:dyDescent="0.3">
      <c r="A6391" t="s">
        <v>18</v>
      </c>
      <c r="B6391" s="18">
        <v>20</v>
      </c>
    </row>
    <row r="6392" spans="1:2" x14ac:dyDescent="0.3">
      <c r="A6392" t="s">
        <v>18</v>
      </c>
      <c r="B6392" s="18">
        <v>23</v>
      </c>
    </row>
    <row r="6393" spans="1:2" x14ac:dyDescent="0.3">
      <c r="A6393" t="s">
        <v>14</v>
      </c>
      <c r="B6393" s="18">
        <v>23</v>
      </c>
    </row>
    <row r="6394" spans="1:2" x14ac:dyDescent="0.3">
      <c r="A6394" t="s">
        <v>14</v>
      </c>
      <c r="B6394" s="18">
        <v>23</v>
      </c>
    </row>
    <row r="6395" spans="1:2" x14ac:dyDescent="0.3">
      <c r="A6395" t="s">
        <v>18</v>
      </c>
      <c r="B6395" s="18">
        <v>23</v>
      </c>
    </row>
    <row r="6396" spans="1:2" x14ac:dyDescent="0.3">
      <c r="A6396" t="s">
        <v>18</v>
      </c>
      <c r="B6396" s="18">
        <v>17</v>
      </c>
    </row>
    <row r="6397" spans="1:2" x14ac:dyDescent="0.3">
      <c r="A6397" t="s">
        <v>18</v>
      </c>
      <c r="B6397" s="18">
        <v>17</v>
      </c>
    </row>
    <row r="6398" spans="1:2" x14ac:dyDescent="0.3">
      <c r="A6398" t="s">
        <v>18</v>
      </c>
      <c r="B6398" s="18">
        <v>3</v>
      </c>
    </row>
    <row r="6399" spans="1:2" x14ac:dyDescent="0.3">
      <c r="A6399" t="s">
        <v>18</v>
      </c>
      <c r="B6399" s="18">
        <v>3</v>
      </c>
    </row>
    <row r="6400" spans="1:2" x14ac:dyDescent="0.3">
      <c r="A6400" t="s">
        <v>14</v>
      </c>
      <c r="B6400" s="18">
        <v>24</v>
      </c>
    </row>
    <row r="6401" spans="1:2" x14ac:dyDescent="0.3">
      <c r="A6401" t="s">
        <v>10</v>
      </c>
      <c r="B6401" s="18">
        <v>24</v>
      </c>
    </row>
    <row r="6402" spans="1:2" x14ac:dyDescent="0.3">
      <c r="A6402" t="s">
        <v>10</v>
      </c>
      <c r="B6402" s="18">
        <v>24</v>
      </c>
    </row>
    <row r="6403" spans="1:2" x14ac:dyDescent="0.3">
      <c r="A6403" t="s">
        <v>18</v>
      </c>
      <c r="B6403" s="18">
        <v>4</v>
      </c>
    </row>
    <row r="6404" spans="1:2" x14ac:dyDescent="0.3">
      <c r="A6404" t="s">
        <v>14</v>
      </c>
      <c r="B6404" s="18">
        <v>4</v>
      </c>
    </row>
    <row r="6405" spans="1:2" x14ac:dyDescent="0.3">
      <c r="A6405" t="s">
        <v>18</v>
      </c>
      <c r="B6405" s="18">
        <v>4</v>
      </c>
    </row>
    <row r="6406" spans="1:2" x14ac:dyDescent="0.3">
      <c r="A6406" t="s">
        <v>14</v>
      </c>
      <c r="B6406" s="18">
        <v>4</v>
      </c>
    </row>
    <row r="6407" spans="1:2" x14ac:dyDescent="0.3">
      <c r="A6407" t="s">
        <v>14</v>
      </c>
      <c r="B6407" s="18">
        <v>4</v>
      </c>
    </row>
    <row r="6408" spans="1:2" x14ac:dyDescent="0.3">
      <c r="A6408" t="s">
        <v>18</v>
      </c>
      <c r="B6408" s="18">
        <v>4</v>
      </c>
    </row>
    <row r="6409" spans="1:2" x14ac:dyDescent="0.3">
      <c r="A6409" t="s">
        <v>14</v>
      </c>
      <c r="B6409" s="18">
        <v>4</v>
      </c>
    </row>
    <row r="6410" spans="1:2" x14ac:dyDescent="0.3">
      <c r="A6410" t="s">
        <v>14</v>
      </c>
      <c r="B6410" s="18">
        <v>4</v>
      </c>
    </row>
    <row r="6411" spans="1:2" x14ac:dyDescent="0.3">
      <c r="A6411" t="s">
        <v>14</v>
      </c>
      <c r="B6411" s="18">
        <v>2</v>
      </c>
    </row>
    <row r="6412" spans="1:2" x14ac:dyDescent="0.3">
      <c r="A6412" t="s">
        <v>18</v>
      </c>
      <c r="B6412" s="18">
        <v>2</v>
      </c>
    </row>
    <row r="6413" spans="1:2" x14ac:dyDescent="0.3">
      <c r="A6413" t="s">
        <v>14</v>
      </c>
      <c r="B6413" s="18">
        <v>2</v>
      </c>
    </row>
    <row r="6414" spans="1:2" x14ac:dyDescent="0.3">
      <c r="A6414" t="s">
        <v>18</v>
      </c>
      <c r="B6414" s="18">
        <v>2</v>
      </c>
    </row>
    <row r="6415" spans="1:2" x14ac:dyDescent="0.3">
      <c r="A6415" t="s">
        <v>14</v>
      </c>
      <c r="B6415" s="18">
        <v>2</v>
      </c>
    </row>
    <row r="6416" spans="1:2" x14ac:dyDescent="0.3">
      <c r="A6416" t="s">
        <v>18</v>
      </c>
      <c r="B6416" s="18">
        <v>2</v>
      </c>
    </row>
    <row r="6417" spans="1:2" x14ac:dyDescent="0.3">
      <c r="A6417" t="s">
        <v>14</v>
      </c>
      <c r="B6417" s="18">
        <v>2</v>
      </c>
    </row>
    <row r="6418" spans="1:2" x14ac:dyDescent="0.3">
      <c r="A6418" t="s">
        <v>14</v>
      </c>
      <c r="B6418" s="18">
        <v>2</v>
      </c>
    </row>
    <row r="6419" spans="1:2" x14ac:dyDescent="0.3">
      <c r="A6419" t="s">
        <v>14</v>
      </c>
      <c r="B6419" s="18">
        <v>2</v>
      </c>
    </row>
    <row r="6420" spans="1:2" x14ac:dyDescent="0.3">
      <c r="A6420" t="s">
        <v>14</v>
      </c>
      <c r="B6420" s="18">
        <v>2</v>
      </c>
    </row>
    <row r="6421" spans="1:2" x14ac:dyDescent="0.3">
      <c r="A6421" t="s">
        <v>14</v>
      </c>
      <c r="B6421" s="18">
        <v>2</v>
      </c>
    </row>
    <row r="6422" spans="1:2" x14ac:dyDescent="0.3">
      <c r="A6422" t="s">
        <v>14</v>
      </c>
      <c r="B6422" s="18">
        <v>2</v>
      </c>
    </row>
    <row r="6423" spans="1:2" x14ac:dyDescent="0.3">
      <c r="A6423" t="s">
        <v>18</v>
      </c>
      <c r="B6423" s="18">
        <v>2</v>
      </c>
    </row>
    <row r="6424" spans="1:2" x14ac:dyDescent="0.3">
      <c r="A6424" t="s">
        <v>18</v>
      </c>
      <c r="B6424" s="18">
        <v>6</v>
      </c>
    </row>
    <row r="6425" spans="1:2" x14ac:dyDescent="0.3">
      <c r="A6425" t="s">
        <v>18</v>
      </c>
      <c r="B6425" s="18">
        <v>6</v>
      </c>
    </row>
    <row r="6426" spans="1:2" x14ac:dyDescent="0.3">
      <c r="A6426" t="s">
        <v>18</v>
      </c>
      <c r="B6426" s="18">
        <v>6</v>
      </c>
    </row>
    <row r="6427" spans="1:2" x14ac:dyDescent="0.3">
      <c r="A6427" t="s">
        <v>18</v>
      </c>
      <c r="B6427" s="18">
        <v>6</v>
      </c>
    </row>
    <row r="6428" spans="1:2" x14ac:dyDescent="0.3">
      <c r="A6428" t="s">
        <v>24</v>
      </c>
      <c r="B6428" s="18">
        <v>6</v>
      </c>
    </row>
    <row r="6429" spans="1:2" x14ac:dyDescent="0.3">
      <c r="A6429" t="s">
        <v>14</v>
      </c>
      <c r="B6429" s="18">
        <v>3</v>
      </c>
    </row>
    <row r="6430" spans="1:2" x14ac:dyDescent="0.3">
      <c r="A6430" t="s">
        <v>14</v>
      </c>
      <c r="B6430" s="18">
        <v>3</v>
      </c>
    </row>
    <row r="6431" spans="1:2" x14ac:dyDescent="0.3">
      <c r="A6431" t="s">
        <v>14</v>
      </c>
      <c r="B6431" s="18">
        <v>3</v>
      </c>
    </row>
    <row r="6432" spans="1:2" x14ac:dyDescent="0.3">
      <c r="A6432" t="s">
        <v>14</v>
      </c>
      <c r="B6432" s="18">
        <v>3</v>
      </c>
    </row>
    <row r="6433" spans="1:2" x14ac:dyDescent="0.3">
      <c r="A6433" t="s">
        <v>14</v>
      </c>
      <c r="B6433" s="18">
        <v>3</v>
      </c>
    </row>
    <row r="6434" spans="1:2" x14ac:dyDescent="0.3">
      <c r="A6434" t="s">
        <v>18</v>
      </c>
      <c r="B6434" s="18">
        <v>3</v>
      </c>
    </row>
    <row r="6435" spans="1:2" x14ac:dyDescent="0.3">
      <c r="A6435" t="s">
        <v>14</v>
      </c>
      <c r="B6435" s="18">
        <v>3</v>
      </c>
    </row>
    <row r="6436" spans="1:2" x14ac:dyDescent="0.3">
      <c r="A6436" t="s">
        <v>14</v>
      </c>
      <c r="B6436" s="18">
        <v>3</v>
      </c>
    </row>
    <row r="6437" spans="1:2" x14ac:dyDescent="0.3">
      <c r="A6437" t="s">
        <v>18</v>
      </c>
      <c r="B6437" s="18">
        <v>3</v>
      </c>
    </row>
    <row r="6438" spans="1:2" x14ac:dyDescent="0.3">
      <c r="A6438" t="s">
        <v>14</v>
      </c>
      <c r="B6438" s="18">
        <v>3</v>
      </c>
    </row>
    <row r="6439" spans="1:2" x14ac:dyDescent="0.3">
      <c r="A6439" t="s">
        <v>24</v>
      </c>
      <c r="B6439" s="18">
        <v>3</v>
      </c>
    </row>
    <row r="6440" spans="1:2" x14ac:dyDescent="0.3">
      <c r="A6440" t="s">
        <v>18</v>
      </c>
      <c r="B6440" s="18">
        <v>3</v>
      </c>
    </row>
    <row r="6441" spans="1:2" x14ac:dyDescent="0.3">
      <c r="A6441" t="s">
        <v>18</v>
      </c>
      <c r="B6441" s="18">
        <v>3</v>
      </c>
    </row>
    <row r="6442" spans="1:2" x14ac:dyDescent="0.3">
      <c r="A6442" t="s">
        <v>18</v>
      </c>
      <c r="B6442" s="18">
        <v>1</v>
      </c>
    </row>
    <row r="6443" spans="1:2" x14ac:dyDescent="0.3">
      <c r="A6443" t="s">
        <v>18</v>
      </c>
      <c r="B6443" s="18">
        <v>1</v>
      </c>
    </row>
    <row r="6444" spans="1:2" x14ac:dyDescent="0.3">
      <c r="A6444" t="s">
        <v>18</v>
      </c>
      <c r="B6444" s="18">
        <v>23</v>
      </c>
    </row>
    <row r="6445" spans="1:2" x14ac:dyDescent="0.3">
      <c r="A6445" t="s">
        <v>18</v>
      </c>
      <c r="B6445" s="18">
        <v>24</v>
      </c>
    </row>
    <row r="6446" spans="1:2" x14ac:dyDescent="0.3">
      <c r="A6446" t="s">
        <v>18</v>
      </c>
      <c r="B6446" s="18">
        <v>23</v>
      </c>
    </row>
    <row r="6447" spans="1:2" x14ac:dyDescent="0.3">
      <c r="A6447" t="s">
        <v>18</v>
      </c>
      <c r="B6447" s="18">
        <v>23</v>
      </c>
    </row>
    <row r="6448" spans="1:2" x14ac:dyDescent="0.3">
      <c r="A6448" t="s">
        <v>18</v>
      </c>
      <c r="B6448" s="18">
        <v>1</v>
      </c>
    </row>
    <row r="6449" spans="1:2" x14ac:dyDescent="0.3">
      <c r="A6449" t="s">
        <v>18</v>
      </c>
      <c r="B6449" s="18">
        <v>21</v>
      </c>
    </row>
    <row r="6450" spans="1:2" x14ac:dyDescent="0.3">
      <c r="A6450" t="s">
        <v>18</v>
      </c>
      <c r="B6450" s="18">
        <v>3</v>
      </c>
    </row>
    <row r="6451" spans="1:2" x14ac:dyDescent="0.3">
      <c r="A6451" t="s">
        <v>18</v>
      </c>
      <c r="B6451" s="18">
        <v>2</v>
      </c>
    </row>
    <row r="6452" spans="1:2" x14ac:dyDescent="0.3">
      <c r="A6452" t="s">
        <v>14</v>
      </c>
      <c r="B6452" s="18">
        <v>4</v>
      </c>
    </row>
    <row r="6453" spans="1:2" x14ac:dyDescent="0.3">
      <c r="A6453" t="s">
        <v>18</v>
      </c>
      <c r="B6453" s="18">
        <v>4</v>
      </c>
    </row>
    <row r="6454" spans="1:2" x14ac:dyDescent="0.3">
      <c r="A6454" t="s">
        <v>24</v>
      </c>
      <c r="B6454" s="18">
        <v>3</v>
      </c>
    </row>
    <row r="6455" spans="1:2" x14ac:dyDescent="0.3">
      <c r="A6455" t="s">
        <v>18</v>
      </c>
      <c r="B6455" s="18">
        <v>23</v>
      </c>
    </row>
    <row r="6456" spans="1:2" x14ac:dyDescent="0.3">
      <c r="A6456" t="s">
        <v>18</v>
      </c>
      <c r="B6456" s="18">
        <v>23</v>
      </c>
    </row>
    <row r="6457" spans="1:2" x14ac:dyDescent="0.3">
      <c r="A6457" t="s">
        <v>18</v>
      </c>
      <c r="B6457" s="18">
        <v>18</v>
      </c>
    </row>
    <row r="6458" spans="1:2" x14ac:dyDescent="0.3">
      <c r="A6458" t="s">
        <v>18</v>
      </c>
      <c r="B6458" s="18">
        <v>8</v>
      </c>
    </row>
    <row r="6459" spans="1:2" x14ac:dyDescent="0.3">
      <c r="A6459" t="s">
        <v>14</v>
      </c>
      <c r="B6459" s="18">
        <v>24</v>
      </c>
    </row>
    <row r="6460" spans="1:2" x14ac:dyDescent="0.3">
      <c r="A6460" t="s">
        <v>14</v>
      </c>
      <c r="B6460" s="18">
        <v>24</v>
      </c>
    </row>
    <row r="6461" spans="1:2" x14ac:dyDescent="0.3">
      <c r="A6461" t="s">
        <v>18</v>
      </c>
      <c r="B6461" s="18">
        <v>24</v>
      </c>
    </row>
    <row r="6462" spans="1:2" x14ac:dyDescent="0.3">
      <c r="A6462" t="s">
        <v>18</v>
      </c>
      <c r="B6462" s="18">
        <v>2</v>
      </c>
    </row>
    <row r="6463" spans="1:2" x14ac:dyDescent="0.3">
      <c r="A6463" t="s">
        <v>14</v>
      </c>
      <c r="B6463" s="18">
        <v>8</v>
      </c>
    </row>
    <row r="6464" spans="1:2" x14ac:dyDescent="0.3">
      <c r="A6464" t="s">
        <v>18</v>
      </c>
      <c r="B6464" s="18">
        <v>21</v>
      </c>
    </row>
    <row r="6465" spans="1:2" x14ac:dyDescent="0.3">
      <c r="A6465" t="s">
        <v>18</v>
      </c>
      <c r="B6465" s="18">
        <v>22</v>
      </c>
    </row>
    <row r="6466" spans="1:2" x14ac:dyDescent="0.3">
      <c r="A6466" t="s">
        <v>14</v>
      </c>
      <c r="B6466" s="18">
        <v>21</v>
      </c>
    </row>
    <row r="6467" spans="1:2" x14ac:dyDescent="0.3">
      <c r="A6467" t="s">
        <v>18</v>
      </c>
      <c r="B6467" s="18">
        <v>19</v>
      </c>
    </row>
    <row r="6468" spans="1:2" x14ac:dyDescent="0.3">
      <c r="A6468" t="s">
        <v>18</v>
      </c>
      <c r="B6468" s="18">
        <v>21</v>
      </c>
    </row>
    <row r="6469" spans="1:2" x14ac:dyDescent="0.3">
      <c r="A6469" t="s">
        <v>14</v>
      </c>
      <c r="B6469" s="18">
        <v>12</v>
      </c>
    </row>
    <row r="6470" spans="1:2" x14ac:dyDescent="0.3">
      <c r="A6470" t="s">
        <v>14</v>
      </c>
      <c r="B6470" s="18">
        <v>12</v>
      </c>
    </row>
    <row r="6471" spans="1:2" x14ac:dyDescent="0.3">
      <c r="A6471" t="s">
        <v>18</v>
      </c>
      <c r="B6471" s="18">
        <v>9</v>
      </c>
    </row>
    <row r="6472" spans="1:2" x14ac:dyDescent="0.3">
      <c r="A6472" t="s">
        <v>14</v>
      </c>
      <c r="B6472" s="18">
        <v>19</v>
      </c>
    </row>
    <row r="6473" spans="1:2" x14ac:dyDescent="0.3">
      <c r="A6473" t="s">
        <v>14</v>
      </c>
      <c r="B6473" s="18">
        <v>21</v>
      </c>
    </row>
    <row r="6474" spans="1:2" x14ac:dyDescent="0.3">
      <c r="A6474" t="s">
        <v>18</v>
      </c>
      <c r="B6474" s="18">
        <v>21</v>
      </c>
    </row>
    <row r="6475" spans="1:2" x14ac:dyDescent="0.3">
      <c r="A6475" t="s">
        <v>14</v>
      </c>
      <c r="B6475" s="18">
        <v>12</v>
      </c>
    </row>
    <row r="6476" spans="1:2" x14ac:dyDescent="0.3">
      <c r="A6476" t="s">
        <v>14</v>
      </c>
      <c r="B6476" s="18">
        <v>21</v>
      </c>
    </row>
    <row r="6477" spans="1:2" x14ac:dyDescent="0.3">
      <c r="A6477" t="s">
        <v>14</v>
      </c>
      <c r="B6477" s="18">
        <v>21</v>
      </c>
    </row>
    <row r="6478" spans="1:2" x14ac:dyDescent="0.3">
      <c r="A6478" t="s">
        <v>18</v>
      </c>
      <c r="B6478" s="18">
        <v>20</v>
      </c>
    </row>
    <row r="6479" spans="1:2" x14ac:dyDescent="0.3">
      <c r="A6479" t="s">
        <v>10</v>
      </c>
      <c r="B6479" s="18">
        <v>15</v>
      </c>
    </row>
    <row r="6480" spans="1:2" x14ac:dyDescent="0.3">
      <c r="A6480" t="s">
        <v>18</v>
      </c>
      <c r="B6480" s="18">
        <v>22</v>
      </c>
    </row>
    <row r="6481" spans="1:2" x14ac:dyDescent="0.3">
      <c r="A6481" t="s">
        <v>18</v>
      </c>
      <c r="B6481" s="18">
        <v>19</v>
      </c>
    </row>
    <row r="6482" spans="1:2" x14ac:dyDescent="0.3">
      <c r="A6482" t="s">
        <v>18</v>
      </c>
      <c r="B6482" s="18">
        <v>14</v>
      </c>
    </row>
    <row r="6483" spans="1:2" x14ac:dyDescent="0.3">
      <c r="A6483" t="s">
        <v>14</v>
      </c>
      <c r="B6483" s="18">
        <v>14</v>
      </c>
    </row>
    <row r="6484" spans="1:2" x14ac:dyDescent="0.3">
      <c r="A6484" t="s">
        <v>18</v>
      </c>
      <c r="B6484" s="18">
        <v>21</v>
      </c>
    </row>
    <row r="6485" spans="1:2" x14ac:dyDescent="0.3">
      <c r="A6485" t="s">
        <v>14</v>
      </c>
      <c r="B6485" s="18">
        <v>21</v>
      </c>
    </row>
    <row r="6486" spans="1:2" x14ac:dyDescent="0.3">
      <c r="A6486" t="s">
        <v>14</v>
      </c>
      <c r="B6486" s="18">
        <v>21</v>
      </c>
    </row>
    <row r="6487" spans="1:2" x14ac:dyDescent="0.3">
      <c r="A6487" t="s">
        <v>14</v>
      </c>
      <c r="B6487" s="18">
        <v>21</v>
      </c>
    </row>
    <row r="6488" spans="1:2" x14ac:dyDescent="0.3">
      <c r="A6488" t="s">
        <v>14</v>
      </c>
      <c r="B6488" s="18">
        <v>21</v>
      </c>
    </row>
    <row r="6489" spans="1:2" x14ac:dyDescent="0.3">
      <c r="A6489" t="s">
        <v>14</v>
      </c>
      <c r="B6489" s="18">
        <v>16</v>
      </c>
    </row>
    <row r="6490" spans="1:2" x14ac:dyDescent="0.3">
      <c r="A6490" t="s">
        <v>14</v>
      </c>
      <c r="B6490" s="18">
        <v>16</v>
      </c>
    </row>
    <row r="6491" spans="1:2" x14ac:dyDescent="0.3">
      <c r="A6491" t="s">
        <v>18</v>
      </c>
      <c r="B6491" s="18">
        <v>16</v>
      </c>
    </row>
    <row r="6492" spans="1:2" x14ac:dyDescent="0.3">
      <c r="A6492" t="s">
        <v>18</v>
      </c>
      <c r="B6492" s="18">
        <v>16</v>
      </c>
    </row>
    <row r="6493" spans="1:2" x14ac:dyDescent="0.3">
      <c r="A6493" t="s">
        <v>14</v>
      </c>
      <c r="B6493" s="18">
        <v>13</v>
      </c>
    </row>
    <row r="6494" spans="1:2" x14ac:dyDescent="0.3">
      <c r="A6494" t="s">
        <v>14</v>
      </c>
      <c r="B6494" s="18">
        <v>13</v>
      </c>
    </row>
    <row r="6495" spans="1:2" x14ac:dyDescent="0.3">
      <c r="A6495" t="s">
        <v>18</v>
      </c>
      <c r="B6495" s="18">
        <v>13</v>
      </c>
    </row>
    <row r="6496" spans="1:2" x14ac:dyDescent="0.3">
      <c r="A6496" t="s">
        <v>18</v>
      </c>
      <c r="B6496" s="18">
        <v>13</v>
      </c>
    </row>
    <row r="6497" spans="1:2" x14ac:dyDescent="0.3">
      <c r="A6497" t="s">
        <v>14</v>
      </c>
      <c r="B6497" s="18">
        <v>10</v>
      </c>
    </row>
    <row r="6498" spans="1:2" x14ac:dyDescent="0.3">
      <c r="A6498" t="s">
        <v>18</v>
      </c>
      <c r="B6498" s="18">
        <v>10</v>
      </c>
    </row>
    <row r="6499" spans="1:2" x14ac:dyDescent="0.3">
      <c r="A6499" t="s">
        <v>24</v>
      </c>
      <c r="B6499" s="18">
        <v>7</v>
      </c>
    </row>
    <row r="6500" spans="1:2" x14ac:dyDescent="0.3">
      <c r="A6500" t="s">
        <v>18</v>
      </c>
      <c r="B6500" s="18">
        <v>7</v>
      </c>
    </row>
    <row r="6501" spans="1:2" x14ac:dyDescent="0.3">
      <c r="A6501" t="s">
        <v>18</v>
      </c>
      <c r="B6501" s="18">
        <v>7</v>
      </c>
    </row>
    <row r="6502" spans="1:2" x14ac:dyDescent="0.3">
      <c r="A6502" t="s">
        <v>14</v>
      </c>
      <c r="B6502" s="18">
        <v>20</v>
      </c>
    </row>
    <row r="6503" spans="1:2" x14ac:dyDescent="0.3">
      <c r="A6503" t="s">
        <v>14</v>
      </c>
      <c r="B6503" s="18">
        <v>20</v>
      </c>
    </row>
    <row r="6504" spans="1:2" x14ac:dyDescent="0.3">
      <c r="A6504" t="s">
        <v>14</v>
      </c>
      <c r="B6504" s="18">
        <v>20</v>
      </c>
    </row>
    <row r="6505" spans="1:2" x14ac:dyDescent="0.3">
      <c r="A6505" t="s">
        <v>18</v>
      </c>
      <c r="B6505" s="18">
        <v>15</v>
      </c>
    </row>
    <row r="6506" spans="1:2" x14ac:dyDescent="0.3">
      <c r="A6506" t="s">
        <v>14</v>
      </c>
      <c r="B6506" s="18">
        <v>18</v>
      </c>
    </row>
    <row r="6507" spans="1:2" x14ac:dyDescent="0.3">
      <c r="A6507" t="s">
        <v>14</v>
      </c>
      <c r="B6507" s="18">
        <v>1</v>
      </c>
    </row>
    <row r="6508" spans="1:2" x14ac:dyDescent="0.3">
      <c r="A6508" t="s">
        <v>14</v>
      </c>
      <c r="B6508" s="18">
        <v>3</v>
      </c>
    </row>
    <row r="6509" spans="1:2" x14ac:dyDescent="0.3">
      <c r="A6509" t="s">
        <v>14</v>
      </c>
      <c r="B6509" s="18">
        <v>3</v>
      </c>
    </row>
    <row r="6510" spans="1:2" x14ac:dyDescent="0.3">
      <c r="A6510" t="s">
        <v>24</v>
      </c>
      <c r="B6510" s="18">
        <v>2</v>
      </c>
    </row>
    <row r="6511" spans="1:2" x14ac:dyDescent="0.3">
      <c r="A6511" t="s">
        <v>18</v>
      </c>
      <c r="B6511" s="18">
        <v>3</v>
      </c>
    </row>
    <row r="6512" spans="1:2" x14ac:dyDescent="0.3">
      <c r="A6512" t="s">
        <v>14</v>
      </c>
      <c r="B6512" s="18">
        <v>13</v>
      </c>
    </row>
    <row r="6513" spans="1:2" x14ac:dyDescent="0.3">
      <c r="A6513" t="s">
        <v>14</v>
      </c>
      <c r="B6513" s="18">
        <v>13</v>
      </c>
    </row>
    <row r="6514" spans="1:2" x14ac:dyDescent="0.3">
      <c r="A6514" t="s">
        <v>14</v>
      </c>
      <c r="B6514" s="18">
        <v>15</v>
      </c>
    </row>
    <row r="6515" spans="1:2" x14ac:dyDescent="0.3">
      <c r="A6515" t="s">
        <v>18</v>
      </c>
      <c r="B6515" s="18">
        <v>15</v>
      </c>
    </row>
    <row r="6516" spans="1:2" x14ac:dyDescent="0.3">
      <c r="A6516" t="s">
        <v>14</v>
      </c>
      <c r="B6516" s="18">
        <v>15</v>
      </c>
    </row>
    <row r="6517" spans="1:2" x14ac:dyDescent="0.3">
      <c r="A6517" t="s">
        <v>14</v>
      </c>
      <c r="B6517" s="18">
        <v>12</v>
      </c>
    </row>
    <row r="6518" spans="1:2" x14ac:dyDescent="0.3">
      <c r="A6518" t="s">
        <v>14</v>
      </c>
      <c r="B6518" s="18">
        <v>11</v>
      </c>
    </row>
    <row r="6519" spans="1:2" x14ac:dyDescent="0.3">
      <c r="A6519" t="s">
        <v>14</v>
      </c>
      <c r="B6519" s="18">
        <v>11</v>
      </c>
    </row>
    <row r="6520" spans="1:2" x14ac:dyDescent="0.3">
      <c r="A6520" t="s">
        <v>14</v>
      </c>
      <c r="B6520" s="18">
        <v>11</v>
      </c>
    </row>
    <row r="6521" spans="1:2" x14ac:dyDescent="0.3">
      <c r="A6521" t="s">
        <v>24</v>
      </c>
      <c r="B6521" s="18">
        <v>11</v>
      </c>
    </row>
    <row r="6522" spans="1:2" x14ac:dyDescent="0.3">
      <c r="A6522" t="s">
        <v>24</v>
      </c>
      <c r="B6522" s="18">
        <v>11</v>
      </c>
    </row>
    <row r="6523" spans="1:2" x14ac:dyDescent="0.3">
      <c r="A6523" t="s">
        <v>24</v>
      </c>
      <c r="B6523" s="18">
        <v>11</v>
      </c>
    </row>
    <row r="6524" spans="1:2" x14ac:dyDescent="0.3">
      <c r="A6524" t="s">
        <v>24</v>
      </c>
      <c r="B6524" s="18">
        <v>11</v>
      </c>
    </row>
    <row r="6525" spans="1:2" x14ac:dyDescent="0.3">
      <c r="A6525" t="s">
        <v>14</v>
      </c>
      <c r="B6525" s="18">
        <v>11</v>
      </c>
    </row>
    <row r="6526" spans="1:2" x14ac:dyDescent="0.3">
      <c r="A6526" t="s">
        <v>14</v>
      </c>
      <c r="B6526" s="18">
        <v>11</v>
      </c>
    </row>
    <row r="6527" spans="1:2" x14ac:dyDescent="0.3">
      <c r="A6527" t="s">
        <v>14</v>
      </c>
      <c r="B6527" s="18">
        <v>8</v>
      </c>
    </row>
    <row r="6528" spans="1:2" x14ac:dyDescent="0.3">
      <c r="A6528" t="s">
        <v>10</v>
      </c>
      <c r="B6528" s="18">
        <v>14</v>
      </c>
    </row>
    <row r="6529" spans="1:2" x14ac:dyDescent="0.3">
      <c r="A6529" t="s">
        <v>18</v>
      </c>
      <c r="B6529" s="18">
        <v>7</v>
      </c>
    </row>
    <row r="6530" spans="1:2" x14ac:dyDescent="0.3">
      <c r="A6530" t="s">
        <v>14</v>
      </c>
      <c r="B6530" s="18">
        <v>7</v>
      </c>
    </row>
    <row r="6531" spans="1:2" x14ac:dyDescent="0.3">
      <c r="A6531" t="s">
        <v>18</v>
      </c>
      <c r="B6531" s="18">
        <v>5</v>
      </c>
    </row>
    <row r="6532" spans="1:2" x14ac:dyDescent="0.3">
      <c r="A6532" t="s">
        <v>14</v>
      </c>
      <c r="B6532" s="18">
        <v>19</v>
      </c>
    </row>
    <row r="6533" spans="1:2" x14ac:dyDescent="0.3">
      <c r="A6533" t="s">
        <v>14</v>
      </c>
      <c r="B6533" s="18">
        <v>19</v>
      </c>
    </row>
    <row r="6534" spans="1:2" x14ac:dyDescent="0.3">
      <c r="A6534" t="s">
        <v>14</v>
      </c>
      <c r="B6534" s="18">
        <v>19</v>
      </c>
    </row>
    <row r="6535" spans="1:2" x14ac:dyDescent="0.3">
      <c r="A6535" t="s">
        <v>14</v>
      </c>
      <c r="B6535" s="18">
        <v>16</v>
      </c>
    </row>
    <row r="6536" spans="1:2" x14ac:dyDescent="0.3">
      <c r="A6536" t="s">
        <v>14</v>
      </c>
      <c r="B6536" s="18">
        <v>16</v>
      </c>
    </row>
    <row r="6537" spans="1:2" x14ac:dyDescent="0.3">
      <c r="A6537" t="s">
        <v>18</v>
      </c>
      <c r="B6537" s="18">
        <v>17</v>
      </c>
    </row>
    <row r="6538" spans="1:2" x14ac:dyDescent="0.3">
      <c r="A6538" t="s">
        <v>18</v>
      </c>
      <c r="B6538" s="18">
        <v>21</v>
      </c>
    </row>
    <row r="6539" spans="1:2" x14ac:dyDescent="0.3">
      <c r="A6539" t="s">
        <v>14</v>
      </c>
      <c r="B6539" s="18">
        <v>23</v>
      </c>
    </row>
    <row r="6540" spans="1:2" x14ac:dyDescent="0.3">
      <c r="A6540" t="s">
        <v>14</v>
      </c>
      <c r="B6540" s="18">
        <v>22</v>
      </c>
    </row>
    <row r="6541" spans="1:2" x14ac:dyDescent="0.3">
      <c r="A6541" t="s">
        <v>14</v>
      </c>
      <c r="B6541" s="18">
        <v>24</v>
      </c>
    </row>
    <row r="6542" spans="1:2" x14ac:dyDescent="0.3">
      <c r="A6542" t="s">
        <v>14</v>
      </c>
      <c r="B6542" s="18">
        <v>2</v>
      </c>
    </row>
    <row r="6543" spans="1:2" x14ac:dyDescent="0.3">
      <c r="A6543" t="s">
        <v>18</v>
      </c>
      <c r="B6543" s="18">
        <v>2</v>
      </c>
    </row>
    <row r="6544" spans="1:2" x14ac:dyDescent="0.3">
      <c r="A6544" t="s">
        <v>18</v>
      </c>
      <c r="B6544" s="18">
        <v>1</v>
      </c>
    </row>
    <row r="6545" spans="1:2" x14ac:dyDescent="0.3">
      <c r="A6545" t="s">
        <v>18</v>
      </c>
      <c r="B6545" s="18">
        <v>3</v>
      </c>
    </row>
    <row r="6546" spans="1:2" x14ac:dyDescent="0.3">
      <c r="A6546" t="s">
        <v>14</v>
      </c>
      <c r="B6546" s="18">
        <v>3</v>
      </c>
    </row>
    <row r="6547" spans="1:2" x14ac:dyDescent="0.3">
      <c r="A6547" t="s">
        <v>18</v>
      </c>
      <c r="B6547" s="18">
        <v>23</v>
      </c>
    </row>
    <row r="6548" spans="1:2" x14ac:dyDescent="0.3">
      <c r="A6548" t="s">
        <v>14</v>
      </c>
      <c r="B6548" s="18">
        <v>5</v>
      </c>
    </row>
    <row r="6549" spans="1:2" x14ac:dyDescent="0.3">
      <c r="A6549" t="s">
        <v>14</v>
      </c>
      <c r="B6549" s="18">
        <v>22</v>
      </c>
    </row>
    <row r="6550" spans="1:2" x14ac:dyDescent="0.3">
      <c r="A6550" t="s">
        <v>14</v>
      </c>
      <c r="B6550" s="18">
        <v>8</v>
      </c>
    </row>
    <row r="6551" spans="1:2" x14ac:dyDescent="0.3">
      <c r="A6551" t="s">
        <v>14</v>
      </c>
      <c r="B6551" s="18">
        <v>5</v>
      </c>
    </row>
    <row r="6552" spans="1:2" x14ac:dyDescent="0.3">
      <c r="A6552" t="s">
        <v>14</v>
      </c>
      <c r="B6552" s="18">
        <v>5</v>
      </c>
    </row>
    <row r="6553" spans="1:2" x14ac:dyDescent="0.3">
      <c r="A6553" t="s">
        <v>14</v>
      </c>
      <c r="B6553" s="18">
        <v>5</v>
      </c>
    </row>
    <row r="6554" spans="1:2" x14ac:dyDescent="0.3">
      <c r="A6554" t="s">
        <v>14</v>
      </c>
      <c r="B6554" s="18">
        <v>5</v>
      </c>
    </row>
    <row r="6555" spans="1:2" x14ac:dyDescent="0.3">
      <c r="A6555" t="s">
        <v>18</v>
      </c>
      <c r="B6555" s="18">
        <v>5</v>
      </c>
    </row>
    <row r="6556" spans="1:2" x14ac:dyDescent="0.3">
      <c r="A6556" t="s">
        <v>14</v>
      </c>
      <c r="B6556" s="18">
        <v>5</v>
      </c>
    </row>
    <row r="6557" spans="1:2" x14ac:dyDescent="0.3">
      <c r="A6557" t="s">
        <v>18</v>
      </c>
      <c r="B6557" s="18">
        <v>4</v>
      </c>
    </row>
    <row r="6558" spans="1:2" x14ac:dyDescent="0.3">
      <c r="A6558" t="s">
        <v>18</v>
      </c>
      <c r="B6558" s="18">
        <v>4</v>
      </c>
    </row>
    <row r="6559" spans="1:2" x14ac:dyDescent="0.3">
      <c r="A6559" t="s">
        <v>14</v>
      </c>
      <c r="B6559" s="18">
        <v>3</v>
      </c>
    </row>
    <row r="6560" spans="1:2" x14ac:dyDescent="0.3">
      <c r="A6560" t="s">
        <v>14</v>
      </c>
      <c r="B6560" s="18">
        <v>4</v>
      </c>
    </row>
    <row r="6561" spans="1:2" x14ac:dyDescent="0.3">
      <c r="A6561" t="s">
        <v>14</v>
      </c>
      <c r="B6561" s="18">
        <v>21</v>
      </c>
    </row>
    <row r="6562" spans="1:2" x14ac:dyDescent="0.3">
      <c r="A6562" t="s">
        <v>18</v>
      </c>
      <c r="B6562" s="18">
        <v>21</v>
      </c>
    </row>
    <row r="6563" spans="1:2" x14ac:dyDescent="0.3">
      <c r="A6563" t="s">
        <v>14</v>
      </c>
      <c r="B6563" s="18">
        <v>21</v>
      </c>
    </row>
    <row r="6564" spans="1:2" x14ac:dyDescent="0.3">
      <c r="A6564" t="s">
        <v>18</v>
      </c>
      <c r="B6564" s="18">
        <v>20</v>
      </c>
    </row>
    <row r="6565" spans="1:2" x14ac:dyDescent="0.3">
      <c r="A6565" t="s">
        <v>18</v>
      </c>
      <c r="B6565" s="18">
        <v>5</v>
      </c>
    </row>
    <row r="6566" spans="1:2" x14ac:dyDescent="0.3">
      <c r="A6566" t="s">
        <v>18</v>
      </c>
      <c r="B6566" s="18">
        <v>5</v>
      </c>
    </row>
    <row r="6567" spans="1:2" x14ac:dyDescent="0.3">
      <c r="A6567" t="s">
        <v>14</v>
      </c>
      <c r="B6567" s="18">
        <v>5</v>
      </c>
    </row>
    <row r="6568" spans="1:2" x14ac:dyDescent="0.3">
      <c r="A6568" t="s">
        <v>18</v>
      </c>
      <c r="B6568" s="18">
        <v>5</v>
      </c>
    </row>
    <row r="6569" spans="1:2" x14ac:dyDescent="0.3">
      <c r="A6569" t="s">
        <v>18</v>
      </c>
      <c r="B6569" s="18">
        <v>10</v>
      </c>
    </row>
    <row r="6570" spans="1:2" x14ac:dyDescent="0.3">
      <c r="A6570" t="s">
        <v>14</v>
      </c>
      <c r="B6570" s="18">
        <v>7</v>
      </c>
    </row>
    <row r="6571" spans="1:2" x14ac:dyDescent="0.3">
      <c r="A6571" t="s">
        <v>14</v>
      </c>
      <c r="B6571" s="18">
        <v>7</v>
      </c>
    </row>
    <row r="6572" spans="1:2" x14ac:dyDescent="0.3">
      <c r="A6572" t="s">
        <v>18</v>
      </c>
      <c r="B6572" s="18">
        <v>4</v>
      </c>
    </row>
    <row r="6573" spans="1:2" x14ac:dyDescent="0.3">
      <c r="A6573" t="s">
        <v>18</v>
      </c>
      <c r="B6573" s="18">
        <v>4</v>
      </c>
    </row>
    <row r="6574" spans="1:2" x14ac:dyDescent="0.3">
      <c r="A6574" t="s">
        <v>18</v>
      </c>
      <c r="B6574" s="18">
        <v>4</v>
      </c>
    </row>
    <row r="6575" spans="1:2" x14ac:dyDescent="0.3">
      <c r="A6575" t="s">
        <v>18</v>
      </c>
      <c r="B6575" s="18">
        <v>4</v>
      </c>
    </row>
    <row r="6576" spans="1:2" x14ac:dyDescent="0.3">
      <c r="A6576" t="s">
        <v>18</v>
      </c>
      <c r="B6576" s="18">
        <v>1</v>
      </c>
    </row>
    <row r="6577" spans="1:2" x14ac:dyDescent="0.3">
      <c r="A6577" t="s">
        <v>18</v>
      </c>
      <c r="B6577" s="18">
        <v>1</v>
      </c>
    </row>
    <row r="6578" spans="1:2" x14ac:dyDescent="0.3">
      <c r="A6578" t="s">
        <v>18</v>
      </c>
      <c r="B6578" s="18">
        <v>1</v>
      </c>
    </row>
    <row r="6579" spans="1:2" x14ac:dyDescent="0.3">
      <c r="A6579" t="s">
        <v>14</v>
      </c>
      <c r="B6579" s="18">
        <v>1</v>
      </c>
    </row>
    <row r="6580" spans="1:2" x14ac:dyDescent="0.3">
      <c r="A6580" t="s">
        <v>18</v>
      </c>
      <c r="B6580" s="18">
        <v>16</v>
      </c>
    </row>
    <row r="6581" spans="1:2" x14ac:dyDescent="0.3">
      <c r="A6581" t="s">
        <v>18</v>
      </c>
      <c r="B6581" s="18">
        <v>15</v>
      </c>
    </row>
    <row r="6582" spans="1:2" x14ac:dyDescent="0.3">
      <c r="A6582" t="s">
        <v>14</v>
      </c>
      <c r="B6582" s="18">
        <v>15</v>
      </c>
    </row>
    <row r="6583" spans="1:2" x14ac:dyDescent="0.3">
      <c r="A6583" t="s">
        <v>14</v>
      </c>
      <c r="B6583" s="18">
        <v>12</v>
      </c>
    </row>
    <row r="6584" spans="1:2" x14ac:dyDescent="0.3">
      <c r="A6584" t="s">
        <v>14</v>
      </c>
      <c r="B6584" s="18">
        <v>12</v>
      </c>
    </row>
    <row r="6585" spans="1:2" x14ac:dyDescent="0.3">
      <c r="A6585" t="s">
        <v>18</v>
      </c>
      <c r="B6585" s="18">
        <v>12</v>
      </c>
    </row>
    <row r="6586" spans="1:2" x14ac:dyDescent="0.3">
      <c r="A6586" t="s">
        <v>18</v>
      </c>
      <c r="B6586" s="18">
        <v>12</v>
      </c>
    </row>
    <row r="6587" spans="1:2" x14ac:dyDescent="0.3">
      <c r="A6587" t="s">
        <v>10</v>
      </c>
      <c r="B6587" s="18">
        <v>12</v>
      </c>
    </row>
    <row r="6588" spans="1:2" x14ac:dyDescent="0.3">
      <c r="A6588" t="s">
        <v>14</v>
      </c>
      <c r="B6588" s="18">
        <v>17</v>
      </c>
    </row>
    <row r="6589" spans="1:2" x14ac:dyDescent="0.3">
      <c r="A6589" t="s">
        <v>14</v>
      </c>
      <c r="B6589" s="18">
        <v>14</v>
      </c>
    </row>
    <row r="6590" spans="1:2" x14ac:dyDescent="0.3">
      <c r="A6590" t="s">
        <v>18</v>
      </c>
      <c r="B6590" s="18">
        <v>13</v>
      </c>
    </row>
    <row r="6591" spans="1:2" x14ac:dyDescent="0.3">
      <c r="A6591" t="s">
        <v>14</v>
      </c>
      <c r="B6591" s="18">
        <v>16</v>
      </c>
    </row>
    <row r="6592" spans="1:2" x14ac:dyDescent="0.3">
      <c r="A6592" t="s">
        <v>18</v>
      </c>
      <c r="B6592" s="18">
        <v>7</v>
      </c>
    </row>
    <row r="6593" spans="1:2" x14ac:dyDescent="0.3">
      <c r="A6593" t="s">
        <v>14</v>
      </c>
      <c r="B6593" s="18">
        <v>14</v>
      </c>
    </row>
    <row r="6594" spans="1:2" x14ac:dyDescent="0.3">
      <c r="A6594" t="s">
        <v>18</v>
      </c>
      <c r="B6594" s="18">
        <v>11</v>
      </c>
    </row>
    <row r="6595" spans="1:2" x14ac:dyDescent="0.3">
      <c r="A6595" t="s">
        <v>14</v>
      </c>
      <c r="B6595" s="18">
        <v>10</v>
      </c>
    </row>
    <row r="6596" spans="1:2" x14ac:dyDescent="0.3">
      <c r="A6596" t="s">
        <v>14</v>
      </c>
      <c r="B6596" s="18">
        <v>22</v>
      </c>
    </row>
    <row r="6597" spans="1:2" x14ac:dyDescent="0.3">
      <c r="A6597" t="s">
        <v>18</v>
      </c>
      <c r="B6597" s="18">
        <v>11</v>
      </c>
    </row>
    <row r="6598" spans="1:2" x14ac:dyDescent="0.3">
      <c r="A6598" t="s">
        <v>14</v>
      </c>
      <c r="B6598" s="18">
        <v>12</v>
      </c>
    </row>
    <row r="6599" spans="1:2" x14ac:dyDescent="0.3">
      <c r="A6599" t="s">
        <v>14</v>
      </c>
      <c r="B6599" s="18">
        <v>12</v>
      </c>
    </row>
    <row r="6600" spans="1:2" x14ac:dyDescent="0.3">
      <c r="A6600" t="s">
        <v>14</v>
      </c>
      <c r="B6600" s="18">
        <v>10</v>
      </c>
    </row>
    <row r="6601" spans="1:2" x14ac:dyDescent="0.3">
      <c r="A6601" t="s">
        <v>14</v>
      </c>
      <c r="B6601" s="18">
        <v>14</v>
      </c>
    </row>
    <row r="6602" spans="1:2" x14ac:dyDescent="0.3">
      <c r="A6602" t="s">
        <v>14</v>
      </c>
      <c r="B6602" s="18">
        <v>14</v>
      </c>
    </row>
    <row r="6603" spans="1:2" x14ac:dyDescent="0.3">
      <c r="A6603" t="s">
        <v>14</v>
      </c>
      <c r="B6603" s="18">
        <v>17</v>
      </c>
    </row>
    <row r="6604" spans="1:2" x14ac:dyDescent="0.3">
      <c r="A6604" t="s">
        <v>18</v>
      </c>
      <c r="B6604" s="18">
        <v>8</v>
      </c>
    </row>
    <row r="6605" spans="1:2" x14ac:dyDescent="0.3">
      <c r="A6605" t="s">
        <v>18</v>
      </c>
      <c r="B6605" s="18">
        <v>8</v>
      </c>
    </row>
    <row r="6606" spans="1:2" x14ac:dyDescent="0.3">
      <c r="A6606" t="s">
        <v>10</v>
      </c>
      <c r="B6606" s="18">
        <v>14</v>
      </c>
    </row>
    <row r="6607" spans="1:2" x14ac:dyDescent="0.3">
      <c r="A6607" t="s">
        <v>18</v>
      </c>
      <c r="B6607" s="18">
        <v>17</v>
      </c>
    </row>
    <row r="6608" spans="1:2" x14ac:dyDescent="0.3">
      <c r="A6608" t="s">
        <v>14</v>
      </c>
      <c r="B6608" s="18">
        <v>17</v>
      </c>
    </row>
    <row r="6609" spans="1:2" x14ac:dyDescent="0.3">
      <c r="A6609" t="s">
        <v>14</v>
      </c>
      <c r="B6609" s="18">
        <v>18</v>
      </c>
    </row>
    <row r="6610" spans="1:2" x14ac:dyDescent="0.3">
      <c r="A6610" t="s">
        <v>18</v>
      </c>
      <c r="B6610" s="18">
        <v>9</v>
      </c>
    </row>
    <row r="6611" spans="1:2" x14ac:dyDescent="0.3">
      <c r="A6611" t="s">
        <v>14</v>
      </c>
      <c r="B6611" s="18">
        <v>7</v>
      </c>
    </row>
    <row r="6612" spans="1:2" x14ac:dyDescent="0.3">
      <c r="A6612" t="s">
        <v>14</v>
      </c>
      <c r="B6612" s="18">
        <v>8</v>
      </c>
    </row>
    <row r="6613" spans="1:2" x14ac:dyDescent="0.3">
      <c r="A6613" t="s">
        <v>14</v>
      </c>
      <c r="B6613" s="18">
        <v>17</v>
      </c>
    </row>
    <row r="6614" spans="1:2" x14ac:dyDescent="0.3">
      <c r="A6614" t="s">
        <v>14</v>
      </c>
      <c r="B6614" s="18">
        <v>17</v>
      </c>
    </row>
    <row r="6615" spans="1:2" x14ac:dyDescent="0.3">
      <c r="A6615" t="s">
        <v>14</v>
      </c>
      <c r="B6615" s="18">
        <v>17</v>
      </c>
    </row>
    <row r="6616" spans="1:2" x14ac:dyDescent="0.3">
      <c r="A6616" t="s">
        <v>14</v>
      </c>
      <c r="B6616" s="18">
        <v>16</v>
      </c>
    </row>
    <row r="6617" spans="1:2" x14ac:dyDescent="0.3">
      <c r="A6617" t="s">
        <v>14</v>
      </c>
      <c r="B6617" s="18">
        <v>16</v>
      </c>
    </row>
    <row r="6618" spans="1:2" x14ac:dyDescent="0.3">
      <c r="A6618" t="s">
        <v>14</v>
      </c>
      <c r="B6618" s="18">
        <v>16</v>
      </c>
    </row>
    <row r="6619" spans="1:2" x14ac:dyDescent="0.3">
      <c r="A6619" t="s">
        <v>14</v>
      </c>
      <c r="B6619" s="18">
        <v>18</v>
      </c>
    </row>
    <row r="6620" spans="1:2" x14ac:dyDescent="0.3">
      <c r="A6620" t="s">
        <v>14</v>
      </c>
      <c r="B6620" s="18">
        <v>15</v>
      </c>
    </row>
    <row r="6621" spans="1:2" x14ac:dyDescent="0.3">
      <c r="A6621" t="s">
        <v>14</v>
      </c>
      <c r="B6621" s="18">
        <v>17</v>
      </c>
    </row>
    <row r="6622" spans="1:2" x14ac:dyDescent="0.3">
      <c r="A6622" t="s">
        <v>14</v>
      </c>
      <c r="B6622" s="18">
        <v>17</v>
      </c>
    </row>
    <row r="6623" spans="1:2" x14ac:dyDescent="0.3">
      <c r="A6623" t="s">
        <v>14</v>
      </c>
      <c r="B6623" s="18">
        <v>17</v>
      </c>
    </row>
    <row r="6624" spans="1:2" x14ac:dyDescent="0.3">
      <c r="A6624" t="s">
        <v>14</v>
      </c>
      <c r="B6624" s="18">
        <v>17</v>
      </c>
    </row>
    <row r="6625" spans="1:2" x14ac:dyDescent="0.3">
      <c r="A6625" t="s">
        <v>10</v>
      </c>
      <c r="B6625" s="18">
        <v>9</v>
      </c>
    </row>
    <row r="6626" spans="1:2" x14ac:dyDescent="0.3">
      <c r="A6626" t="s">
        <v>14</v>
      </c>
      <c r="B6626" s="18">
        <v>17</v>
      </c>
    </row>
    <row r="6627" spans="1:2" x14ac:dyDescent="0.3">
      <c r="A6627" t="s">
        <v>14</v>
      </c>
      <c r="B6627" s="18">
        <v>16</v>
      </c>
    </row>
    <row r="6628" spans="1:2" x14ac:dyDescent="0.3">
      <c r="A6628" t="s">
        <v>10</v>
      </c>
      <c r="B6628" s="18">
        <v>16</v>
      </c>
    </row>
    <row r="6629" spans="1:2" x14ac:dyDescent="0.3">
      <c r="A6629" t="s">
        <v>18</v>
      </c>
      <c r="B6629" s="18">
        <v>16</v>
      </c>
    </row>
    <row r="6630" spans="1:2" x14ac:dyDescent="0.3">
      <c r="A6630" t="s">
        <v>14</v>
      </c>
      <c r="B6630" s="18">
        <v>16</v>
      </c>
    </row>
    <row r="6631" spans="1:2" x14ac:dyDescent="0.3">
      <c r="A6631" t="s">
        <v>24</v>
      </c>
      <c r="B6631" s="18">
        <v>18</v>
      </c>
    </row>
    <row r="6632" spans="1:2" x14ac:dyDescent="0.3">
      <c r="A6632" t="s">
        <v>14</v>
      </c>
      <c r="B6632" s="18">
        <v>15</v>
      </c>
    </row>
    <row r="6633" spans="1:2" x14ac:dyDescent="0.3">
      <c r="A6633" t="s">
        <v>14</v>
      </c>
      <c r="B6633" s="18">
        <v>15</v>
      </c>
    </row>
    <row r="6634" spans="1:2" x14ac:dyDescent="0.3">
      <c r="A6634" t="s">
        <v>14</v>
      </c>
      <c r="B6634" s="18">
        <v>17</v>
      </c>
    </row>
    <row r="6635" spans="1:2" x14ac:dyDescent="0.3">
      <c r="A6635" t="s">
        <v>24</v>
      </c>
      <c r="B6635" s="18">
        <v>12</v>
      </c>
    </row>
    <row r="6636" spans="1:2" x14ac:dyDescent="0.3">
      <c r="A6636" t="s">
        <v>18</v>
      </c>
      <c r="B6636" s="18">
        <v>12</v>
      </c>
    </row>
    <row r="6637" spans="1:2" x14ac:dyDescent="0.3">
      <c r="A6637" t="s">
        <v>10</v>
      </c>
      <c r="B6637" s="18">
        <v>18</v>
      </c>
    </row>
    <row r="6638" spans="1:2" x14ac:dyDescent="0.3">
      <c r="A6638" t="s">
        <v>14</v>
      </c>
      <c r="B6638" s="18">
        <v>18</v>
      </c>
    </row>
    <row r="6639" spans="1:2" x14ac:dyDescent="0.3">
      <c r="A6639" t="s">
        <v>14</v>
      </c>
      <c r="B6639" s="18">
        <v>18</v>
      </c>
    </row>
    <row r="6640" spans="1:2" x14ac:dyDescent="0.3">
      <c r="A6640" t="s">
        <v>14</v>
      </c>
      <c r="B6640" s="18">
        <v>17</v>
      </c>
    </row>
    <row r="6641" spans="1:2" x14ac:dyDescent="0.3">
      <c r="A6641" t="s">
        <v>14</v>
      </c>
      <c r="B6641" s="18">
        <v>17</v>
      </c>
    </row>
    <row r="6642" spans="1:2" x14ac:dyDescent="0.3">
      <c r="A6642" t="s">
        <v>24</v>
      </c>
      <c r="B6642" s="18">
        <v>19</v>
      </c>
    </row>
    <row r="6643" spans="1:2" x14ac:dyDescent="0.3">
      <c r="A6643" t="s">
        <v>18</v>
      </c>
      <c r="B6643" s="18">
        <v>16</v>
      </c>
    </row>
    <row r="6644" spans="1:2" x14ac:dyDescent="0.3">
      <c r="A6644" t="s">
        <v>18</v>
      </c>
      <c r="B6644" s="18">
        <v>1</v>
      </c>
    </row>
    <row r="6645" spans="1:2" x14ac:dyDescent="0.3">
      <c r="A6645" t="s">
        <v>14</v>
      </c>
      <c r="B6645" s="18">
        <v>1</v>
      </c>
    </row>
    <row r="6646" spans="1:2" x14ac:dyDescent="0.3">
      <c r="A6646" t="s">
        <v>18</v>
      </c>
      <c r="B6646" s="18">
        <v>1</v>
      </c>
    </row>
    <row r="6647" spans="1:2" x14ac:dyDescent="0.3">
      <c r="A6647" t="s">
        <v>14</v>
      </c>
      <c r="B6647" s="18">
        <v>1</v>
      </c>
    </row>
    <row r="6648" spans="1:2" x14ac:dyDescent="0.3">
      <c r="A6648" t="s">
        <v>14</v>
      </c>
      <c r="B6648" s="18">
        <v>1</v>
      </c>
    </row>
    <row r="6649" spans="1:2" x14ac:dyDescent="0.3">
      <c r="A6649" t="s">
        <v>14</v>
      </c>
      <c r="B6649" s="18">
        <v>1</v>
      </c>
    </row>
    <row r="6650" spans="1:2" x14ac:dyDescent="0.3">
      <c r="A6650" t="s">
        <v>14</v>
      </c>
      <c r="B6650" s="18">
        <v>1</v>
      </c>
    </row>
    <row r="6651" spans="1:2" x14ac:dyDescent="0.3">
      <c r="A6651" t="s">
        <v>18</v>
      </c>
      <c r="B6651" s="18">
        <v>13</v>
      </c>
    </row>
    <row r="6652" spans="1:2" x14ac:dyDescent="0.3">
      <c r="A6652" t="s">
        <v>10</v>
      </c>
      <c r="B6652" s="18">
        <v>15</v>
      </c>
    </row>
    <row r="6653" spans="1:2" x14ac:dyDescent="0.3">
      <c r="A6653" t="s">
        <v>18</v>
      </c>
      <c r="B6653" s="18">
        <v>24</v>
      </c>
    </row>
    <row r="6654" spans="1:2" x14ac:dyDescent="0.3">
      <c r="A6654" t="s">
        <v>14</v>
      </c>
      <c r="B6654" s="18">
        <v>24</v>
      </c>
    </row>
    <row r="6655" spans="1:2" x14ac:dyDescent="0.3">
      <c r="A6655" t="s">
        <v>24</v>
      </c>
      <c r="B6655" s="18">
        <v>24</v>
      </c>
    </row>
    <row r="6656" spans="1:2" x14ac:dyDescent="0.3">
      <c r="A6656" t="s">
        <v>18</v>
      </c>
      <c r="B6656" s="18">
        <v>12</v>
      </c>
    </row>
    <row r="6657" spans="1:2" x14ac:dyDescent="0.3">
      <c r="A6657" t="s">
        <v>14</v>
      </c>
      <c r="B6657" s="18">
        <v>22</v>
      </c>
    </row>
    <row r="6658" spans="1:2" x14ac:dyDescent="0.3">
      <c r="A6658" t="s">
        <v>14</v>
      </c>
      <c r="B6658" s="18">
        <v>22</v>
      </c>
    </row>
    <row r="6659" spans="1:2" x14ac:dyDescent="0.3">
      <c r="A6659" t="s">
        <v>18</v>
      </c>
      <c r="B6659" s="18">
        <v>22</v>
      </c>
    </row>
    <row r="6660" spans="1:2" x14ac:dyDescent="0.3">
      <c r="A6660" t="s">
        <v>18</v>
      </c>
      <c r="B6660" s="18">
        <v>23</v>
      </c>
    </row>
    <row r="6661" spans="1:2" x14ac:dyDescent="0.3">
      <c r="A6661" t="s">
        <v>18</v>
      </c>
      <c r="B6661" s="18">
        <v>23</v>
      </c>
    </row>
    <row r="6662" spans="1:2" x14ac:dyDescent="0.3">
      <c r="A6662" t="s">
        <v>18</v>
      </c>
      <c r="B6662" s="18">
        <v>20</v>
      </c>
    </row>
    <row r="6663" spans="1:2" x14ac:dyDescent="0.3">
      <c r="A6663" t="s">
        <v>14</v>
      </c>
      <c r="B6663" s="18">
        <v>20</v>
      </c>
    </row>
    <row r="6664" spans="1:2" x14ac:dyDescent="0.3">
      <c r="A6664" t="s">
        <v>14</v>
      </c>
      <c r="B6664" s="18">
        <v>2</v>
      </c>
    </row>
    <row r="6665" spans="1:2" x14ac:dyDescent="0.3">
      <c r="A6665" t="s">
        <v>14</v>
      </c>
      <c r="B6665" s="18">
        <v>1</v>
      </c>
    </row>
    <row r="6666" spans="1:2" x14ac:dyDescent="0.3">
      <c r="A6666" t="s">
        <v>18</v>
      </c>
      <c r="B6666" s="18">
        <v>23</v>
      </c>
    </row>
    <row r="6667" spans="1:2" x14ac:dyDescent="0.3">
      <c r="A6667" t="s">
        <v>18</v>
      </c>
      <c r="B6667" s="18">
        <v>22</v>
      </c>
    </row>
    <row r="6668" spans="1:2" x14ac:dyDescent="0.3">
      <c r="A6668" t="s">
        <v>10</v>
      </c>
      <c r="B6668" s="18">
        <v>22</v>
      </c>
    </row>
    <row r="6669" spans="1:2" x14ac:dyDescent="0.3">
      <c r="A6669" t="s">
        <v>14</v>
      </c>
      <c r="B6669" s="18">
        <v>22</v>
      </c>
    </row>
    <row r="6670" spans="1:2" x14ac:dyDescent="0.3">
      <c r="A6670" t="s">
        <v>24</v>
      </c>
      <c r="B6670" s="18">
        <v>22</v>
      </c>
    </row>
    <row r="6671" spans="1:2" x14ac:dyDescent="0.3">
      <c r="A6671" t="s">
        <v>14</v>
      </c>
      <c r="B6671" s="18">
        <v>18</v>
      </c>
    </row>
    <row r="6672" spans="1:2" x14ac:dyDescent="0.3">
      <c r="A6672" t="s">
        <v>14</v>
      </c>
      <c r="B6672" s="18">
        <v>18</v>
      </c>
    </row>
    <row r="6673" spans="1:2" x14ac:dyDescent="0.3">
      <c r="A6673" t="s">
        <v>14</v>
      </c>
      <c r="B6673" s="18">
        <v>15</v>
      </c>
    </row>
    <row r="6674" spans="1:2" x14ac:dyDescent="0.3">
      <c r="A6674" t="s">
        <v>14</v>
      </c>
      <c r="B6674" s="18">
        <v>15</v>
      </c>
    </row>
    <row r="6675" spans="1:2" x14ac:dyDescent="0.3">
      <c r="A6675" t="s">
        <v>24</v>
      </c>
      <c r="B6675" s="18">
        <v>15</v>
      </c>
    </row>
    <row r="6676" spans="1:2" x14ac:dyDescent="0.3">
      <c r="A6676" t="s">
        <v>14</v>
      </c>
      <c r="B6676" s="18">
        <v>1</v>
      </c>
    </row>
    <row r="6677" spans="1:2" x14ac:dyDescent="0.3">
      <c r="A6677" t="s">
        <v>14</v>
      </c>
      <c r="B6677" s="18">
        <v>1</v>
      </c>
    </row>
    <row r="6678" spans="1:2" x14ac:dyDescent="0.3">
      <c r="A6678" t="s">
        <v>14</v>
      </c>
      <c r="B6678" s="18">
        <v>3</v>
      </c>
    </row>
    <row r="6679" spans="1:2" x14ac:dyDescent="0.3">
      <c r="A6679" t="s">
        <v>18</v>
      </c>
      <c r="B6679" s="18">
        <v>24</v>
      </c>
    </row>
    <row r="6680" spans="1:2" x14ac:dyDescent="0.3">
      <c r="A6680" t="s">
        <v>18</v>
      </c>
      <c r="B6680" s="18">
        <v>24</v>
      </c>
    </row>
    <row r="6681" spans="1:2" x14ac:dyDescent="0.3">
      <c r="A6681" t="s">
        <v>18</v>
      </c>
      <c r="B6681" s="18">
        <v>24</v>
      </c>
    </row>
    <row r="6682" spans="1:2" x14ac:dyDescent="0.3">
      <c r="A6682" t="s">
        <v>24</v>
      </c>
      <c r="B6682" s="18">
        <v>2</v>
      </c>
    </row>
    <row r="6683" spans="1:2" x14ac:dyDescent="0.3">
      <c r="A6683" t="s">
        <v>18</v>
      </c>
      <c r="B6683" s="18">
        <v>2</v>
      </c>
    </row>
    <row r="6684" spans="1:2" x14ac:dyDescent="0.3">
      <c r="A6684" t="s">
        <v>18</v>
      </c>
      <c r="B6684" s="18">
        <v>21</v>
      </c>
    </row>
    <row r="6685" spans="1:2" x14ac:dyDescent="0.3">
      <c r="A6685" t="s">
        <v>14</v>
      </c>
      <c r="B6685" s="18">
        <v>21</v>
      </c>
    </row>
    <row r="6686" spans="1:2" x14ac:dyDescent="0.3">
      <c r="A6686" t="s">
        <v>18</v>
      </c>
      <c r="B6686" s="18">
        <v>22</v>
      </c>
    </row>
    <row r="6687" spans="1:2" x14ac:dyDescent="0.3">
      <c r="A6687" t="s">
        <v>24</v>
      </c>
      <c r="B6687" s="18">
        <v>22</v>
      </c>
    </row>
    <row r="6688" spans="1:2" x14ac:dyDescent="0.3">
      <c r="A6688" t="s">
        <v>18</v>
      </c>
      <c r="B6688" s="18">
        <v>22</v>
      </c>
    </row>
    <row r="6689" spans="1:2" x14ac:dyDescent="0.3">
      <c r="A6689" t="s">
        <v>18</v>
      </c>
      <c r="B6689" s="18">
        <v>22</v>
      </c>
    </row>
    <row r="6690" spans="1:2" x14ac:dyDescent="0.3">
      <c r="A6690" t="s">
        <v>18</v>
      </c>
      <c r="B6690" s="18">
        <v>19</v>
      </c>
    </row>
    <row r="6691" spans="1:2" x14ac:dyDescent="0.3">
      <c r="A6691" t="s">
        <v>10</v>
      </c>
      <c r="B6691" s="18">
        <v>19</v>
      </c>
    </row>
    <row r="6692" spans="1:2" x14ac:dyDescent="0.3">
      <c r="A6692" t="s">
        <v>18</v>
      </c>
      <c r="B6692" s="18">
        <v>19</v>
      </c>
    </row>
    <row r="6693" spans="1:2" x14ac:dyDescent="0.3">
      <c r="A6693" t="s">
        <v>18</v>
      </c>
      <c r="B6693" s="18">
        <v>19</v>
      </c>
    </row>
    <row r="6694" spans="1:2" x14ac:dyDescent="0.3">
      <c r="A6694" t="s">
        <v>14</v>
      </c>
      <c r="B6694" s="18">
        <v>19</v>
      </c>
    </row>
    <row r="6695" spans="1:2" x14ac:dyDescent="0.3">
      <c r="A6695" t="s">
        <v>18</v>
      </c>
      <c r="B6695" s="18">
        <v>23</v>
      </c>
    </row>
    <row r="6696" spans="1:2" x14ac:dyDescent="0.3">
      <c r="A6696" t="s">
        <v>18</v>
      </c>
      <c r="B6696" s="18">
        <v>23</v>
      </c>
    </row>
    <row r="6697" spans="1:2" x14ac:dyDescent="0.3">
      <c r="A6697" t="s">
        <v>18</v>
      </c>
      <c r="B6697" s="18">
        <v>23</v>
      </c>
    </row>
    <row r="6698" spans="1:2" x14ac:dyDescent="0.3">
      <c r="A6698" t="s">
        <v>14</v>
      </c>
      <c r="B6698" s="18">
        <v>4</v>
      </c>
    </row>
    <row r="6699" spans="1:2" x14ac:dyDescent="0.3">
      <c r="A6699" t="s">
        <v>14</v>
      </c>
      <c r="B6699" s="18">
        <v>1</v>
      </c>
    </row>
    <row r="6700" spans="1:2" x14ac:dyDescent="0.3">
      <c r="A6700" t="s">
        <v>14</v>
      </c>
      <c r="B6700" s="18">
        <v>11</v>
      </c>
    </row>
    <row r="6701" spans="1:2" x14ac:dyDescent="0.3">
      <c r="A6701" t="s">
        <v>18</v>
      </c>
      <c r="B6701" s="18">
        <v>5</v>
      </c>
    </row>
    <row r="6702" spans="1:2" x14ac:dyDescent="0.3">
      <c r="A6702" t="s">
        <v>18</v>
      </c>
      <c r="B6702" s="18">
        <v>5</v>
      </c>
    </row>
    <row r="6703" spans="1:2" x14ac:dyDescent="0.3">
      <c r="A6703" t="s">
        <v>24</v>
      </c>
      <c r="B6703" s="18">
        <v>19</v>
      </c>
    </row>
    <row r="6704" spans="1:2" x14ac:dyDescent="0.3">
      <c r="A6704" t="s">
        <v>18</v>
      </c>
      <c r="B6704" s="18">
        <v>19</v>
      </c>
    </row>
    <row r="6705" spans="1:2" x14ac:dyDescent="0.3">
      <c r="A6705" t="s">
        <v>18</v>
      </c>
      <c r="B6705" s="18">
        <v>16</v>
      </c>
    </row>
    <row r="6706" spans="1:2" x14ac:dyDescent="0.3">
      <c r="A6706" t="s">
        <v>18</v>
      </c>
      <c r="B6706" s="18">
        <v>2</v>
      </c>
    </row>
    <row r="6707" spans="1:2" x14ac:dyDescent="0.3">
      <c r="A6707" t="s">
        <v>14</v>
      </c>
      <c r="B6707" s="18">
        <v>23</v>
      </c>
    </row>
    <row r="6708" spans="1:2" x14ac:dyDescent="0.3">
      <c r="A6708" t="s">
        <v>18</v>
      </c>
      <c r="B6708" s="18">
        <v>18</v>
      </c>
    </row>
    <row r="6709" spans="1:2" x14ac:dyDescent="0.3">
      <c r="A6709" t="s">
        <v>14</v>
      </c>
      <c r="B6709" s="18">
        <v>1</v>
      </c>
    </row>
    <row r="6710" spans="1:2" x14ac:dyDescent="0.3">
      <c r="A6710" t="s">
        <v>14</v>
      </c>
      <c r="B6710" s="18">
        <v>23</v>
      </c>
    </row>
    <row r="6711" spans="1:2" x14ac:dyDescent="0.3">
      <c r="A6711" t="s">
        <v>14</v>
      </c>
      <c r="B6711" s="18">
        <v>20</v>
      </c>
    </row>
    <row r="6712" spans="1:2" x14ac:dyDescent="0.3">
      <c r="A6712" t="s">
        <v>18</v>
      </c>
      <c r="B6712" s="18">
        <v>20</v>
      </c>
    </row>
    <row r="6713" spans="1:2" x14ac:dyDescent="0.3">
      <c r="A6713" t="s">
        <v>18</v>
      </c>
      <c r="B6713" s="18">
        <v>24</v>
      </c>
    </row>
    <row r="6714" spans="1:2" x14ac:dyDescent="0.3">
      <c r="A6714" t="s">
        <v>18</v>
      </c>
      <c r="B6714" s="18">
        <v>17</v>
      </c>
    </row>
    <row r="6715" spans="1:2" x14ac:dyDescent="0.3">
      <c r="A6715" t="s">
        <v>10</v>
      </c>
      <c r="B6715" s="18">
        <v>2</v>
      </c>
    </row>
    <row r="6716" spans="1:2" x14ac:dyDescent="0.3">
      <c r="A6716" t="s">
        <v>18</v>
      </c>
      <c r="B6716" s="18">
        <v>2</v>
      </c>
    </row>
    <row r="6717" spans="1:2" x14ac:dyDescent="0.3">
      <c r="A6717" t="s">
        <v>18</v>
      </c>
      <c r="B6717" s="18">
        <v>2</v>
      </c>
    </row>
    <row r="6718" spans="1:2" x14ac:dyDescent="0.3">
      <c r="A6718" t="s">
        <v>18</v>
      </c>
      <c r="B6718" s="18">
        <v>14</v>
      </c>
    </row>
    <row r="6719" spans="1:2" x14ac:dyDescent="0.3">
      <c r="A6719" t="s">
        <v>10</v>
      </c>
      <c r="B6719" s="18">
        <v>14</v>
      </c>
    </row>
    <row r="6720" spans="1:2" x14ac:dyDescent="0.3">
      <c r="A6720" t="s">
        <v>10</v>
      </c>
      <c r="B6720" s="18">
        <v>21</v>
      </c>
    </row>
    <row r="6721" spans="1:2" x14ac:dyDescent="0.3">
      <c r="A6721" t="s">
        <v>18</v>
      </c>
      <c r="B6721" s="18">
        <v>21</v>
      </c>
    </row>
    <row r="6722" spans="1:2" x14ac:dyDescent="0.3">
      <c r="A6722" t="s">
        <v>10</v>
      </c>
      <c r="B6722" s="18">
        <v>20</v>
      </c>
    </row>
    <row r="6723" spans="1:2" x14ac:dyDescent="0.3">
      <c r="A6723" t="s">
        <v>18</v>
      </c>
      <c r="B6723" s="18">
        <v>20</v>
      </c>
    </row>
    <row r="6724" spans="1:2" x14ac:dyDescent="0.3">
      <c r="A6724" t="s">
        <v>18</v>
      </c>
      <c r="B6724" s="18">
        <v>20</v>
      </c>
    </row>
    <row r="6725" spans="1:2" x14ac:dyDescent="0.3">
      <c r="A6725" t="s">
        <v>14</v>
      </c>
      <c r="B6725" s="18">
        <v>20</v>
      </c>
    </row>
    <row r="6726" spans="1:2" x14ac:dyDescent="0.3">
      <c r="A6726" t="s">
        <v>18</v>
      </c>
      <c r="B6726" s="18">
        <v>17</v>
      </c>
    </row>
    <row r="6727" spans="1:2" x14ac:dyDescent="0.3">
      <c r="A6727" t="s">
        <v>18</v>
      </c>
      <c r="B6727" s="18">
        <v>14</v>
      </c>
    </row>
    <row r="6728" spans="1:2" x14ac:dyDescent="0.3">
      <c r="A6728" t="s">
        <v>18</v>
      </c>
      <c r="B6728" s="18">
        <v>17</v>
      </c>
    </row>
    <row r="6729" spans="1:2" x14ac:dyDescent="0.3">
      <c r="A6729" t="s">
        <v>14</v>
      </c>
      <c r="B6729" s="18">
        <v>17</v>
      </c>
    </row>
    <row r="6730" spans="1:2" x14ac:dyDescent="0.3">
      <c r="A6730" t="s">
        <v>14</v>
      </c>
      <c r="B6730" s="18">
        <v>5</v>
      </c>
    </row>
    <row r="6731" spans="1:2" x14ac:dyDescent="0.3">
      <c r="A6731" t="s">
        <v>14</v>
      </c>
      <c r="B6731" s="18">
        <v>21</v>
      </c>
    </row>
    <row r="6732" spans="1:2" x14ac:dyDescent="0.3">
      <c r="A6732" t="s">
        <v>14</v>
      </c>
      <c r="B6732" s="18">
        <v>21</v>
      </c>
    </row>
    <row r="6733" spans="1:2" x14ac:dyDescent="0.3">
      <c r="A6733" t="s">
        <v>14</v>
      </c>
      <c r="B6733" s="18">
        <v>21</v>
      </c>
    </row>
    <row r="6734" spans="1:2" x14ac:dyDescent="0.3">
      <c r="A6734" t="s">
        <v>10</v>
      </c>
      <c r="B6734" s="18">
        <v>15</v>
      </c>
    </row>
    <row r="6735" spans="1:2" x14ac:dyDescent="0.3">
      <c r="A6735" t="s">
        <v>14</v>
      </c>
      <c r="B6735" s="18">
        <v>12</v>
      </c>
    </row>
    <row r="6736" spans="1:2" x14ac:dyDescent="0.3">
      <c r="A6736" t="s">
        <v>10</v>
      </c>
      <c r="B6736" s="18">
        <v>3</v>
      </c>
    </row>
    <row r="6737" spans="1:2" x14ac:dyDescent="0.3">
      <c r="A6737" t="s">
        <v>14</v>
      </c>
      <c r="B6737" s="18">
        <v>4</v>
      </c>
    </row>
    <row r="6738" spans="1:2" x14ac:dyDescent="0.3">
      <c r="A6738" t="s">
        <v>14</v>
      </c>
      <c r="B6738" s="18">
        <v>4</v>
      </c>
    </row>
    <row r="6739" spans="1:2" x14ac:dyDescent="0.3">
      <c r="A6739" t="s">
        <v>14</v>
      </c>
      <c r="B6739" s="18">
        <v>17</v>
      </c>
    </row>
    <row r="6740" spans="1:2" x14ac:dyDescent="0.3">
      <c r="A6740" t="s">
        <v>18</v>
      </c>
      <c r="B6740" s="18">
        <v>17</v>
      </c>
    </row>
    <row r="6741" spans="1:2" x14ac:dyDescent="0.3">
      <c r="A6741" t="s">
        <v>18</v>
      </c>
      <c r="B6741" s="18">
        <v>19</v>
      </c>
    </row>
    <row r="6742" spans="1:2" x14ac:dyDescent="0.3">
      <c r="A6742" t="s">
        <v>18</v>
      </c>
      <c r="B6742" s="18">
        <v>5</v>
      </c>
    </row>
    <row r="6743" spans="1:2" x14ac:dyDescent="0.3">
      <c r="A6743" t="s">
        <v>14</v>
      </c>
      <c r="B6743" s="18">
        <v>6</v>
      </c>
    </row>
    <row r="6744" spans="1:2" x14ac:dyDescent="0.3">
      <c r="A6744" t="s">
        <v>14</v>
      </c>
      <c r="B6744" s="18">
        <v>6</v>
      </c>
    </row>
    <row r="6745" spans="1:2" x14ac:dyDescent="0.3">
      <c r="A6745" t="s">
        <v>10</v>
      </c>
      <c r="B6745" s="18">
        <v>6</v>
      </c>
    </row>
    <row r="6746" spans="1:2" x14ac:dyDescent="0.3">
      <c r="A6746" t="s">
        <v>14</v>
      </c>
      <c r="B6746" s="18">
        <v>6</v>
      </c>
    </row>
    <row r="6747" spans="1:2" x14ac:dyDescent="0.3">
      <c r="A6747" t="s">
        <v>14</v>
      </c>
      <c r="B6747" s="18">
        <v>18</v>
      </c>
    </row>
    <row r="6748" spans="1:2" x14ac:dyDescent="0.3">
      <c r="A6748" t="s">
        <v>10</v>
      </c>
      <c r="B6748" s="18">
        <v>18</v>
      </c>
    </row>
    <row r="6749" spans="1:2" x14ac:dyDescent="0.3">
      <c r="A6749" t="s">
        <v>14</v>
      </c>
      <c r="B6749" s="18">
        <v>18</v>
      </c>
    </row>
    <row r="6750" spans="1:2" x14ac:dyDescent="0.3">
      <c r="A6750" t="s">
        <v>18</v>
      </c>
      <c r="B6750" s="18">
        <v>15</v>
      </c>
    </row>
    <row r="6751" spans="1:2" x14ac:dyDescent="0.3">
      <c r="A6751" t="s">
        <v>18</v>
      </c>
      <c r="B6751" s="18">
        <v>15</v>
      </c>
    </row>
    <row r="6752" spans="1:2" x14ac:dyDescent="0.3">
      <c r="A6752" t="s">
        <v>14</v>
      </c>
      <c r="B6752" s="18">
        <v>15</v>
      </c>
    </row>
    <row r="6753" spans="1:2" x14ac:dyDescent="0.3">
      <c r="A6753" t="s">
        <v>10</v>
      </c>
      <c r="B6753" s="18">
        <v>3</v>
      </c>
    </row>
    <row r="6754" spans="1:2" x14ac:dyDescent="0.3">
      <c r="A6754" t="s">
        <v>18</v>
      </c>
      <c r="B6754" s="18">
        <v>3</v>
      </c>
    </row>
    <row r="6755" spans="1:2" x14ac:dyDescent="0.3">
      <c r="A6755" t="s">
        <v>10</v>
      </c>
      <c r="B6755" s="18">
        <v>3</v>
      </c>
    </row>
    <row r="6756" spans="1:2" x14ac:dyDescent="0.3">
      <c r="A6756" t="s">
        <v>18</v>
      </c>
      <c r="B6756" s="18">
        <v>3</v>
      </c>
    </row>
    <row r="6757" spans="1:2" x14ac:dyDescent="0.3">
      <c r="A6757" t="s">
        <v>18</v>
      </c>
      <c r="B6757" s="18">
        <v>3</v>
      </c>
    </row>
    <row r="6758" spans="1:2" x14ac:dyDescent="0.3">
      <c r="A6758" t="s">
        <v>18</v>
      </c>
      <c r="B6758" s="18">
        <v>3</v>
      </c>
    </row>
    <row r="6759" spans="1:2" x14ac:dyDescent="0.3">
      <c r="A6759" t="s">
        <v>14</v>
      </c>
      <c r="B6759" s="18">
        <v>1</v>
      </c>
    </row>
    <row r="6760" spans="1:2" x14ac:dyDescent="0.3">
      <c r="A6760" t="s">
        <v>10</v>
      </c>
      <c r="B6760" s="18">
        <v>24</v>
      </c>
    </row>
    <row r="6761" spans="1:2" x14ac:dyDescent="0.3">
      <c r="A6761" t="s">
        <v>18</v>
      </c>
      <c r="B6761" s="18">
        <v>16</v>
      </c>
    </row>
    <row r="6762" spans="1:2" x14ac:dyDescent="0.3">
      <c r="A6762" t="s">
        <v>14</v>
      </c>
      <c r="B6762" s="18">
        <v>10</v>
      </c>
    </row>
    <row r="6763" spans="1:2" x14ac:dyDescent="0.3">
      <c r="A6763" t="s">
        <v>18</v>
      </c>
      <c r="B6763" s="18">
        <v>10</v>
      </c>
    </row>
    <row r="6764" spans="1:2" x14ac:dyDescent="0.3">
      <c r="A6764" t="s">
        <v>14</v>
      </c>
      <c r="B6764" s="18">
        <v>10</v>
      </c>
    </row>
    <row r="6765" spans="1:2" x14ac:dyDescent="0.3">
      <c r="A6765" t="s">
        <v>18</v>
      </c>
      <c r="B6765" s="18">
        <v>10</v>
      </c>
    </row>
    <row r="6766" spans="1:2" x14ac:dyDescent="0.3">
      <c r="A6766" t="s">
        <v>14</v>
      </c>
      <c r="B6766" s="18">
        <v>23</v>
      </c>
    </row>
    <row r="6767" spans="1:2" x14ac:dyDescent="0.3">
      <c r="A6767" t="s">
        <v>14</v>
      </c>
      <c r="B6767" s="18">
        <v>23</v>
      </c>
    </row>
    <row r="6768" spans="1:2" x14ac:dyDescent="0.3">
      <c r="A6768" t="s">
        <v>14</v>
      </c>
      <c r="B6768" s="18">
        <v>13</v>
      </c>
    </row>
    <row r="6769" spans="1:2" x14ac:dyDescent="0.3">
      <c r="A6769" t="s">
        <v>18</v>
      </c>
      <c r="B6769" s="18">
        <v>13</v>
      </c>
    </row>
    <row r="6770" spans="1:2" x14ac:dyDescent="0.3">
      <c r="A6770" t="s">
        <v>14</v>
      </c>
      <c r="B6770" s="18">
        <v>10</v>
      </c>
    </row>
    <row r="6771" spans="1:2" x14ac:dyDescent="0.3">
      <c r="A6771" t="s">
        <v>14</v>
      </c>
      <c r="B6771" s="18">
        <v>10</v>
      </c>
    </row>
    <row r="6772" spans="1:2" x14ac:dyDescent="0.3">
      <c r="A6772" t="s">
        <v>14</v>
      </c>
      <c r="B6772" s="18">
        <v>10</v>
      </c>
    </row>
    <row r="6773" spans="1:2" x14ac:dyDescent="0.3">
      <c r="A6773" t="s">
        <v>14</v>
      </c>
      <c r="B6773" s="18">
        <v>3</v>
      </c>
    </row>
    <row r="6774" spans="1:2" x14ac:dyDescent="0.3">
      <c r="A6774" t="s">
        <v>14</v>
      </c>
      <c r="B6774" s="18">
        <v>3</v>
      </c>
    </row>
    <row r="6775" spans="1:2" x14ac:dyDescent="0.3">
      <c r="A6775" t="s">
        <v>10</v>
      </c>
      <c r="B6775" s="18">
        <v>24</v>
      </c>
    </row>
    <row r="6776" spans="1:2" x14ac:dyDescent="0.3">
      <c r="A6776" t="s">
        <v>14</v>
      </c>
      <c r="B6776" s="18">
        <v>24</v>
      </c>
    </row>
    <row r="6777" spans="1:2" x14ac:dyDescent="0.3">
      <c r="A6777" t="s">
        <v>10</v>
      </c>
      <c r="B6777" s="18">
        <v>24</v>
      </c>
    </row>
    <row r="6778" spans="1:2" x14ac:dyDescent="0.3">
      <c r="A6778" t="s">
        <v>24</v>
      </c>
      <c r="B6778" s="18">
        <v>10</v>
      </c>
    </row>
    <row r="6779" spans="1:2" x14ac:dyDescent="0.3">
      <c r="A6779" t="s">
        <v>14</v>
      </c>
      <c r="B6779" s="18">
        <v>10</v>
      </c>
    </row>
    <row r="6780" spans="1:2" x14ac:dyDescent="0.3">
      <c r="A6780" t="s">
        <v>14</v>
      </c>
      <c r="B6780" s="18">
        <v>10</v>
      </c>
    </row>
    <row r="6781" spans="1:2" x14ac:dyDescent="0.3">
      <c r="A6781" t="s">
        <v>18</v>
      </c>
      <c r="B6781" s="18">
        <v>7</v>
      </c>
    </row>
    <row r="6782" spans="1:2" x14ac:dyDescent="0.3">
      <c r="A6782" t="s">
        <v>14</v>
      </c>
      <c r="B6782" s="18">
        <v>7</v>
      </c>
    </row>
    <row r="6783" spans="1:2" x14ac:dyDescent="0.3">
      <c r="A6783" t="s">
        <v>10</v>
      </c>
      <c r="B6783" s="18">
        <v>7</v>
      </c>
    </row>
    <row r="6784" spans="1:2" x14ac:dyDescent="0.3">
      <c r="A6784" t="s">
        <v>24</v>
      </c>
      <c r="B6784" s="18">
        <v>5</v>
      </c>
    </row>
    <row r="6785" spans="1:2" x14ac:dyDescent="0.3">
      <c r="A6785" t="s">
        <v>14</v>
      </c>
      <c r="B6785" s="18">
        <v>13</v>
      </c>
    </row>
    <row r="6786" spans="1:2" x14ac:dyDescent="0.3">
      <c r="A6786" t="s">
        <v>14</v>
      </c>
      <c r="B6786" s="18">
        <v>13</v>
      </c>
    </row>
    <row r="6787" spans="1:2" x14ac:dyDescent="0.3">
      <c r="A6787" t="s">
        <v>14</v>
      </c>
      <c r="B6787" s="18">
        <v>10</v>
      </c>
    </row>
    <row r="6788" spans="1:2" x14ac:dyDescent="0.3">
      <c r="A6788" t="s">
        <v>24</v>
      </c>
      <c r="B6788" s="18">
        <v>10</v>
      </c>
    </row>
    <row r="6789" spans="1:2" x14ac:dyDescent="0.3">
      <c r="A6789" t="s">
        <v>14</v>
      </c>
      <c r="B6789" s="18">
        <v>11</v>
      </c>
    </row>
    <row r="6790" spans="1:2" x14ac:dyDescent="0.3">
      <c r="A6790" t="s">
        <v>14</v>
      </c>
      <c r="B6790" s="18">
        <v>11</v>
      </c>
    </row>
    <row r="6791" spans="1:2" x14ac:dyDescent="0.3">
      <c r="A6791" t="s">
        <v>10</v>
      </c>
      <c r="B6791" s="18">
        <v>11</v>
      </c>
    </row>
    <row r="6792" spans="1:2" x14ac:dyDescent="0.3">
      <c r="A6792" t="s">
        <v>14</v>
      </c>
      <c r="B6792" s="18">
        <v>11</v>
      </c>
    </row>
    <row r="6793" spans="1:2" x14ac:dyDescent="0.3">
      <c r="A6793" t="s">
        <v>14</v>
      </c>
      <c r="B6793" s="18">
        <v>14</v>
      </c>
    </row>
    <row r="6794" spans="1:2" x14ac:dyDescent="0.3">
      <c r="A6794" t="s">
        <v>14</v>
      </c>
      <c r="B6794" s="18">
        <v>12</v>
      </c>
    </row>
    <row r="6795" spans="1:2" x14ac:dyDescent="0.3">
      <c r="A6795" t="s">
        <v>14</v>
      </c>
      <c r="B6795" s="18">
        <v>12</v>
      </c>
    </row>
    <row r="6796" spans="1:2" x14ac:dyDescent="0.3">
      <c r="A6796" t="s">
        <v>14</v>
      </c>
      <c r="B6796" s="18">
        <v>12</v>
      </c>
    </row>
    <row r="6797" spans="1:2" x14ac:dyDescent="0.3">
      <c r="A6797" t="s">
        <v>14</v>
      </c>
      <c r="B6797" s="18">
        <v>12</v>
      </c>
    </row>
    <row r="6798" spans="1:2" x14ac:dyDescent="0.3">
      <c r="A6798" t="s">
        <v>14</v>
      </c>
      <c r="B6798" s="18">
        <v>12</v>
      </c>
    </row>
    <row r="6799" spans="1:2" x14ac:dyDescent="0.3">
      <c r="A6799" t="s">
        <v>14</v>
      </c>
      <c r="B6799" s="18">
        <v>12</v>
      </c>
    </row>
    <row r="6800" spans="1:2" x14ac:dyDescent="0.3">
      <c r="A6800" t="s">
        <v>14</v>
      </c>
      <c r="B6800" s="18">
        <v>4</v>
      </c>
    </row>
    <row r="6801" spans="1:2" x14ac:dyDescent="0.3">
      <c r="A6801" t="s">
        <v>18</v>
      </c>
      <c r="B6801" s="18">
        <v>4</v>
      </c>
    </row>
    <row r="6802" spans="1:2" x14ac:dyDescent="0.3">
      <c r="A6802" t="s">
        <v>14</v>
      </c>
      <c r="B6802" s="18">
        <v>18</v>
      </c>
    </row>
    <row r="6803" spans="1:2" x14ac:dyDescent="0.3">
      <c r="A6803" t="s">
        <v>10</v>
      </c>
      <c r="B6803" s="18">
        <v>18</v>
      </c>
    </row>
    <row r="6804" spans="1:2" x14ac:dyDescent="0.3">
      <c r="A6804" t="s">
        <v>14</v>
      </c>
      <c r="B6804" s="18">
        <v>17</v>
      </c>
    </row>
    <row r="6805" spans="1:2" x14ac:dyDescent="0.3">
      <c r="A6805" t="s">
        <v>18</v>
      </c>
      <c r="B6805" s="18">
        <v>21</v>
      </c>
    </row>
    <row r="6806" spans="1:2" x14ac:dyDescent="0.3">
      <c r="A6806" t="s">
        <v>14</v>
      </c>
      <c r="B6806" s="18">
        <v>21</v>
      </c>
    </row>
    <row r="6807" spans="1:2" x14ac:dyDescent="0.3">
      <c r="A6807" t="s">
        <v>18</v>
      </c>
      <c r="B6807" s="18">
        <v>21</v>
      </c>
    </row>
    <row r="6808" spans="1:2" x14ac:dyDescent="0.3">
      <c r="A6808" t="s">
        <v>18</v>
      </c>
      <c r="B6808" s="18">
        <v>15</v>
      </c>
    </row>
    <row r="6809" spans="1:2" x14ac:dyDescent="0.3">
      <c r="A6809" t="s">
        <v>14</v>
      </c>
      <c r="B6809" s="18">
        <v>15</v>
      </c>
    </row>
    <row r="6810" spans="1:2" x14ac:dyDescent="0.3">
      <c r="A6810" t="s">
        <v>14</v>
      </c>
      <c r="B6810" s="18">
        <v>20</v>
      </c>
    </row>
    <row r="6811" spans="1:2" x14ac:dyDescent="0.3">
      <c r="A6811" t="s">
        <v>18</v>
      </c>
      <c r="B6811" s="18">
        <v>22</v>
      </c>
    </row>
    <row r="6812" spans="1:2" x14ac:dyDescent="0.3">
      <c r="A6812" t="s">
        <v>18</v>
      </c>
      <c r="B6812" s="18">
        <v>22</v>
      </c>
    </row>
    <row r="6813" spans="1:2" x14ac:dyDescent="0.3">
      <c r="A6813" t="s">
        <v>14</v>
      </c>
      <c r="B6813" s="18">
        <v>22</v>
      </c>
    </row>
    <row r="6814" spans="1:2" x14ac:dyDescent="0.3">
      <c r="A6814" t="s">
        <v>14</v>
      </c>
      <c r="B6814" s="18">
        <v>22</v>
      </c>
    </row>
    <row r="6815" spans="1:2" x14ac:dyDescent="0.3">
      <c r="A6815" t="s">
        <v>18</v>
      </c>
      <c r="B6815" s="18">
        <v>24</v>
      </c>
    </row>
    <row r="6816" spans="1:2" x14ac:dyDescent="0.3">
      <c r="A6816" t="s">
        <v>18</v>
      </c>
      <c r="B6816" s="18">
        <v>24</v>
      </c>
    </row>
    <row r="6817" spans="1:2" x14ac:dyDescent="0.3">
      <c r="A6817" t="s">
        <v>18</v>
      </c>
      <c r="B6817" s="18">
        <v>24</v>
      </c>
    </row>
    <row r="6818" spans="1:2" x14ac:dyDescent="0.3">
      <c r="A6818" t="s">
        <v>18</v>
      </c>
      <c r="B6818" s="18">
        <v>23</v>
      </c>
    </row>
    <row r="6819" spans="1:2" x14ac:dyDescent="0.3">
      <c r="A6819" t="s">
        <v>14</v>
      </c>
      <c r="B6819" s="18">
        <v>23</v>
      </c>
    </row>
    <row r="6820" spans="1:2" x14ac:dyDescent="0.3">
      <c r="A6820" t="s">
        <v>10</v>
      </c>
      <c r="B6820" s="18">
        <v>20</v>
      </c>
    </row>
    <row r="6821" spans="1:2" x14ac:dyDescent="0.3">
      <c r="A6821" t="s">
        <v>14</v>
      </c>
      <c r="B6821" s="18">
        <v>1</v>
      </c>
    </row>
    <row r="6822" spans="1:2" x14ac:dyDescent="0.3">
      <c r="A6822" t="s">
        <v>14</v>
      </c>
      <c r="B6822" s="18">
        <v>1</v>
      </c>
    </row>
    <row r="6823" spans="1:2" x14ac:dyDescent="0.3">
      <c r="A6823" t="s">
        <v>14</v>
      </c>
      <c r="B6823" s="18">
        <v>22</v>
      </c>
    </row>
    <row r="6824" spans="1:2" x14ac:dyDescent="0.3">
      <c r="A6824" t="s">
        <v>18</v>
      </c>
      <c r="B6824" s="18">
        <v>2</v>
      </c>
    </row>
    <row r="6825" spans="1:2" x14ac:dyDescent="0.3">
      <c r="A6825" t="s">
        <v>18</v>
      </c>
      <c r="B6825" s="18">
        <v>23</v>
      </c>
    </row>
    <row r="6826" spans="1:2" x14ac:dyDescent="0.3">
      <c r="A6826" t="s">
        <v>14</v>
      </c>
      <c r="B6826" s="18">
        <v>23</v>
      </c>
    </row>
    <row r="6827" spans="1:2" x14ac:dyDescent="0.3">
      <c r="A6827" t="s">
        <v>14</v>
      </c>
      <c r="B6827" s="18">
        <v>23</v>
      </c>
    </row>
    <row r="6828" spans="1:2" x14ac:dyDescent="0.3">
      <c r="A6828" t="s">
        <v>18</v>
      </c>
      <c r="B6828" s="18">
        <v>15</v>
      </c>
    </row>
    <row r="6829" spans="1:2" x14ac:dyDescent="0.3">
      <c r="A6829" t="s">
        <v>14</v>
      </c>
      <c r="B6829" s="18">
        <v>3</v>
      </c>
    </row>
    <row r="6830" spans="1:2" x14ac:dyDescent="0.3">
      <c r="A6830" t="s">
        <v>14</v>
      </c>
      <c r="B6830" s="18">
        <v>15</v>
      </c>
    </row>
    <row r="6831" spans="1:2" x14ac:dyDescent="0.3">
      <c r="A6831" t="s">
        <v>14</v>
      </c>
      <c r="B6831" s="18">
        <v>23</v>
      </c>
    </row>
    <row r="6832" spans="1:2" x14ac:dyDescent="0.3">
      <c r="A6832" t="s">
        <v>18</v>
      </c>
      <c r="B6832" s="18">
        <v>23</v>
      </c>
    </row>
    <row r="6833" spans="1:2" x14ac:dyDescent="0.3">
      <c r="A6833" t="s">
        <v>18</v>
      </c>
      <c r="B6833" s="18">
        <v>23</v>
      </c>
    </row>
    <row r="6834" spans="1:2" x14ac:dyDescent="0.3">
      <c r="A6834" t="s">
        <v>18</v>
      </c>
      <c r="B6834" s="18">
        <v>1</v>
      </c>
    </row>
    <row r="6835" spans="1:2" x14ac:dyDescent="0.3">
      <c r="A6835" t="s">
        <v>18</v>
      </c>
      <c r="B6835" s="18">
        <v>1</v>
      </c>
    </row>
    <row r="6836" spans="1:2" x14ac:dyDescent="0.3">
      <c r="A6836" t="s">
        <v>14</v>
      </c>
      <c r="B6836" s="18">
        <v>1</v>
      </c>
    </row>
    <row r="6837" spans="1:2" x14ac:dyDescent="0.3">
      <c r="A6837" t="s">
        <v>10</v>
      </c>
      <c r="B6837" s="18">
        <v>24</v>
      </c>
    </row>
    <row r="6838" spans="1:2" x14ac:dyDescent="0.3">
      <c r="A6838" t="s">
        <v>18</v>
      </c>
      <c r="B6838" s="18">
        <v>11</v>
      </c>
    </row>
    <row r="6839" spans="1:2" x14ac:dyDescent="0.3">
      <c r="A6839" t="s">
        <v>18</v>
      </c>
      <c r="B6839" s="18">
        <v>17</v>
      </c>
    </row>
    <row r="6840" spans="1:2" x14ac:dyDescent="0.3">
      <c r="A6840" t="s">
        <v>14</v>
      </c>
      <c r="B6840" s="18">
        <v>17</v>
      </c>
    </row>
    <row r="6841" spans="1:2" x14ac:dyDescent="0.3">
      <c r="A6841" t="s">
        <v>18</v>
      </c>
      <c r="B6841" s="18">
        <v>14</v>
      </c>
    </row>
    <row r="6842" spans="1:2" x14ac:dyDescent="0.3">
      <c r="A6842" t="s">
        <v>18</v>
      </c>
      <c r="B6842" s="18">
        <v>6</v>
      </c>
    </row>
    <row r="6843" spans="1:2" x14ac:dyDescent="0.3">
      <c r="A6843" t="s">
        <v>14</v>
      </c>
      <c r="B6843" s="18">
        <v>18</v>
      </c>
    </row>
    <row r="6844" spans="1:2" x14ac:dyDescent="0.3">
      <c r="A6844" t="s">
        <v>18</v>
      </c>
      <c r="B6844" s="18">
        <v>15</v>
      </c>
    </row>
    <row r="6845" spans="1:2" x14ac:dyDescent="0.3">
      <c r="A6845" t="s">
        <v>18</v>
      </c>
      <c r="B6845" s="18">
        <v>15</v>
      </c>
    </row>
    <row r="6846" spans="1:2" x14ac:dyDescent="0.3">
      <c r="A6846" t="s">
        <v>18</v>
      </c>
      <c r="B6846" s="18">
        <v>9</v>
      </c>
    </row>
    <row r="6847" spans="1:2" x14ac:dyDescent="0.3">
      <c r="A6847" t="s">
        <v>18</v>
      </c>
      <c r="B6847" s="18">
        <v>9</v>
      </c>
    </row>
    <row r="6848" spans="1:2" x14ac:dyDescent="0.3">
      <c r="A6848" t="s">
        <v>18</v>
      </c>
      <c r="B6848" s="18">
        <v>9</v>
      </c>
    </row>
    <row r="6849" spans="1:2" x14ac:dyDescent="0.3">
      <c r="A6849" t="s">
        <v>18</v>
      </c>
      <c r="B6849" s="18">
        <v>9</v>
      </c>
    </row>
    <row r="6850" spans="1:2" x14ac:dyDescent="0.3">
      <c r="A6850" t="s">
        <v>14</v>
      </c>
      <c r="B6850" s="18">
        <v>7</v>
      </c>
    </row>
    <row r="6851" spans="1:2" x14ac:dyDescent="0.3">
      <c r="A6851" t="s">
        <v>14</v>
      </c>
      <c r="B6851" s="18">
        <v>8</v>
      </c>
    </row>
    <row r="6852" spans="1:2" x14ac:dyDescent="0.3">
      <c r="A6852" t="s">
        <v>18</v>
      </c>
      <c r="B6852" s="18">
        <v>16</v>
      </c>
    </row>
    <row r="6853" spans="1:2" x14ac:dyDescent="0.3">
      <c r="A6853" t="s">
        <v>18</v>
      </c>
      <c r="B6853" s="18">
        <v>12</v>
      </c>
    </row>
    <row r="6854" spans="1:2" x14ac:dyDescent="0.3">
      <c r="A6854" t="s">
        <v>14</v>
      </c>
      <c r="B6854" s="18">
        <v>12</v>
      </c>
    </row>
    <row r="6855" spans="1:2" x14ac:dyDescent="0.3">
      <c r="A6855" t="s">
        <v>14</v>
      </c>
      <c r="B6855" s="18">
        <v>14</v>
      </c>
    </row>
    <row r="6856" spans="1:2" x14ac:dyDescent="0.3">
      <c r="A6856" t="s">
        <v>18</v>
      </c>
      <c r="B6856" s="18">
        <v>15</v>
      </c>
    </row>
    <row r="6857" spans="1:2" x14ac:dyDescent="0.3">
      <c r="A6857" t="s">
        <v>18</v>
      </c>
      <c r="B6857" s="18">
        <v>15</v>
      </c>
    </row>
    <row r="6858" spans="1:2" x14ac:dyDescent="0.3">
      <c r="A6858" t="s">
        <v>10</v>
      </c>
      <c r="B6858" s="18">
        <v>18</v>
      </c>
    </row>
    <row r="6859" spans="1:2" x14ac:dyDescent="0.3">
      <c r="A6859" t="s">
        <v>18</v>
      </c>
      <c r="B6859" s="18">
        <v>16</v>
      </c>
    </row>
    <row r="6860" spans="1:2" x14ac:dyDescent="0.3">
      <c r="A6860" t="s">
        <v>18</v>
      </c>
      <c r="B6860" s="18">
        <v>10</v>
      </c>
    </row>
    <row r="6861" spans="1:2" x14ac:dyDescent="0.3">
      <c r="A6861" t="s">
        <v>10</v>
      </c>
      <c r="B6861" s="18">
        <v>10</v>
      </c>
    </row>
    <row r="6862" spans="1:2" x14ac:dyDescent="0.3">
      <c r="A6862" t="s">
        <v>14</v>
      </c>
      <c r="B6862" s="18">
        <v>10</v>
      </c>
    </row>
    <row r="6863" spans="1:2" x14ac:dyDescent="0.3">
      <c r="A6863" t="s">
        <v>18</v>
      </c>
      <c r="B6863" s="18">
        <v>10</v>
      </c>
    </row>
    <row r="6864" spans="1:2" x14ac:dyDescent="0.3">
      <c r="A6864" t="s">
        <v>10</v>
      </c>
      <c r="B6864" s="18">
        <v>13</v>
      </c>
    </row>
    <row r="6865" spans="1:2" x14ac:dyDescent="0.3">
      <c r="A6865" t="s">
        <v>18</v>
      </c>
      <c r="B6865" s="18">
        <v>13</v>
      </c>
    </row>
    <row r="6866" spans="1:2" x14ac:dyDescent="0.3">
      <c r="A6866" t="s">
        <v>10</v>
      </c>
      <c r="B6866" s="18">
        <v>5</v>
      </c>
    </row>
    <row r="6867" spans="1:2" x14ac:dyDescent="0.3">
      <c r="A6867" t="s">
        <v>18</v>
      </c>
      <c r="B6867" s="18">
        <v>5</v>
      </c>
    </row>
    <row r="6868" spans="1:2" x14ac:dyDescent="0.3">
      <c r="A6868" t="s">
        <v>14</v>
      </c>
      <c r="B6868" s="18">
        <v>5</v>
      </c>
    </row>
    <row r="6869" spans="1:2" x14ac:dyDescent="0.3">
      <c r="A6869" t="s">
        <v>14</v>
      </c>
      <c r="B6869" s="18">
        <v>6</v>
      </c>
    </row>
    <row r="6870" spans="1:2" x14ac:dyDescent="0.3">
      <c r="A6870" t="s">
        <v>14</v>
      </c>
      <c r="B6870" s="18">
        <v>6</v>
      </c>
    </row>
    <row r="6871" spans="1:2" x14ac:dyDescent="0.3">
      <c r="A6871" t="s">
        <v>18</v>
      </c>
      <c r="B6871" s="18">
        <v>7</v>
      </c>
    </row>
    <row r="6872" spans="1:2" x14ac:dyDescent="0.3">
      <c r="A6872" t="s">
        <v>18</v>
      </c>
      <c r="B6872" s="18">
        <v>7</v>
      </c>
    </row>
    <row r="6873" spans="1:2" x14ac:dyDescent="0.3">
      <c r="A6873" t="s">
        <v>10</v>
      </c>
      <c r="B6873" s="18">
        <v>15</v>
      </c>
    </row>
    <row r="6874" spans="1:2" x14ac:dyDescent="0.3">
      <c r="A6874" t="s">
        <v>14</v>
      </c>
      <c r="B6874" s="18">
        <v>13</v>
      </c>
    </row>
    <row r="6875" spans="1:2" x14ac:dyDescent="0.3">
      <c r="A6875" t="s">
        <v>14</v>
      </c>
      <c r="B6875" s="18">
        <v>15</v>
      </c>
    </row>
    <row r="6876" spans="1:2" x14ac:dyDescent="0.3">
      <c r="A6876" t="s">
        <v>18</v>
      </c>
      <c r="B6876" s="18">
        <v>15</v>
      </c>
    </row>
    <row r="6877" spans="1:2" x14ac:dyDescent="0.3">
      <c r="A6877" t="s">
        <v>14</v>
      </c>
      <c r="B6877" s="18">
        <v>15</v>
      </c>
    </row>
    <row r="6878" spans="1:2" x14ac:dyDescent="0.3">
      <c r="A6878" t="s">
        <v>14</v>
      </c>
      <c r="B6878" s="18">
        <v>5</v>
      </c>
    </row>
    <row r="6879" spans="1:2" x14ac:dyDescent="0.3">
      <c r="A6879" t="s">
        <v>10</v>
      </c>
      <c r="B6879" s="18">
        <v>23</v>
      </c>
    </row>
    <row r="6880" spans="1:2" x14ac:dyDescent="0.3">
      <c r="A6880" t="s">
        <v>10</v>
      </c>
      <c r="B6880" s="18">
        <v>8</v>
      </c>
    </row>
    <row r="6881" spans="1:2" x14ac:dyDescent="0.3">
      <c r="A6881" t="s">
        <v>18</v>
      </c>
      <c r="B6881" s="18">
        <v>7</v>
      </c>
    </row>
    <row r="6882" spans="1:2" x14ac:dyDescent="0.3">
      <c r="A6882" t="s">
        <v>18</v>
      </c>
      <c r="B6882" s="18">
        <v>7</v>
      </c>
    </row>
    <row r="6883" spans="1:2" x14ac:dyDescent="0.3">
      <c r="A6883" t="s">
        <v>14</v>
      </c>
      <c r="B6883" s="18">
        <v>7</v>
      </c>
    </row>
    <row r="6884" spans="1:2" x14ac:dyDescent="0.3">
      <c r="A6884" t="s">
        <v>18</v>
      </c>
      <c r="B6884" s="18">
        <v>6</v>
      </c>
    </row>
    <row r="6885" spans="1:2" x14ac:dyDescent="0.3">
      <c r="A6885" t="s">
        <v>18</v>
      </c>
      <c r="B6885" s="18">
        <v>5</v>
      </c>
    </row>
    <row r="6886" spans="1:2" x14ac:dyDescent="0.3">
      <c r="A6886" t="s">
        <v>14</v>
      </c>
      <c r="B6886" s="18">
        <v>5</v>
      </c>
    </row>
    <row r="6887" spans="1:2" x14ac:dyDescent="0.3">
      <c r="A6887" t="s">
        <v>14</v>
      </c>
      <c r="B6887" s="18">
        <v>2</v>
      </c>
    </row>
    <row r="6888" spans="1:2" x14ac:dyDescent="0.3">
      <c r="A6888" t="s">
        <v>18</v>
      </c>
      <c r="B6888" s="18">
        <v>4</v>
      </c>
    </row>
    <row r="6889" spans="1:2" x14ac:dyDescent="0.3">
      <c r="A6889" t="s">
        <v>14</v>
      </c>
      <c r="B6889" s="18">
        <v>3</v>
      </c>
    </row>
    <row r="6890" spans="1:2" x14ac:dyDescent="0.3">
      <c r="A6890" t="s">
        <v>14</v>
      </c>
      <c r="B6890" s="18">
        <v>20</v>
      </c>
    </row>
    <row r="6891" spans="1:2" x14ac:dyDescent="0.3">
      <c r="A6891" t="s">
        <v>10</v>
      </c>
      <c r="B6891" s="18">
        <v>4</v>
      </c>
    </row>
    <row r="6892" spans="1:2" x14ac:dyDescent="0.3">
      <c r="A6892" t="s">
        <v>18</v>
      </c>
      <c r="B6892" s="18">
        <v>4</v>
      </c>
    </row>
    <row r="6893" spans="1:2" x14ac:dyDescent="0.3">
      <c r="A6893" t="s">
        <v>18</v>
      </c>
      <c r="B6893" s="18">
        <v>18</v>
      </c>
    </row>
    <row r="6894" spans="1:2" x14ac:dyDescent="0.3">
      <c r="A6894" t="s">
        <v>10</v>
      </c>
      <c r="B6894" s="18">
        <v>23</v>
      </c>
    </row>
    <row r="6895" spans="1:2" x14ac:dyDescent="0.3">
      <c r="A6895" t="s">
        <v>14</v>
      </c>
      <c r="B6895" s="18">
        <v>23</v>
      </c>
    </row>
    <row r="6896" spans="1:2" x14ac:dyDescent="0.3">
      <c r="A6896" t="s">
        <v>14</v>
      </c>
      <c r="B6896" s="18">
        <v>10</v>
      </c>
    </row>
    <row r="6897" spans="1:2" x14ac:dyDescent="0.3">
      <c r="A6897" t="s">
        <v>14</v>
      </c>
      <c r="B6897" s="18">
        <v>6</v>
      </c>
    </row>
    <row r="6898" spans="1:2" x14ac:dyDescent="0.3">
      <c r="A6898" t="s">
        <v>14</v>
      </c>
      <c r="B6898" s="18">
        <v>24</v>
      </c>
    </row>
    <row r="6899" spans="1:2" x14ac:dyDescent="0.3">
      <c r="A6899" t="s">
        <v>14</v>
      </c>
      <c r="B6899" s="18">
        <v>15</v>
      </c>
    </row>
    <row r="6900" spans="1:2" x14ac:dyDescent="0.3">
      <c r="A6900" t="s">
        <v>24</v>
      </c>
      <c r="B6900" s="18">
        <v>6</v>
      </c>
    </row>
    <row r="6901" spans="1:2" x14ac:dyDescent="0.3">
      <c r="A6901" t="s">
        <v>18</v>
      </c>
      <c r="B6901" s="18">
        <v>6</v>
      </c>
    </row>
    <row r="6902" spans="1:2" x14ac:dyDescent="0.3">
      <c r="A6902" t="s">
        <v>14</v>
      </c>
      <c r="B6902" s="18">
        <v>6</v>
      </c>
    </row>
    <row r="6903" spans="1:2" x14ac:dyDescent="0.3">
      <c r="A6903" t="s">
        <v>14</v>
      </c>
      <c r="B6903" s="18">
        <v>6</v>
      </c>
    </row>
    <row r="6904" spans="1:2" x14ac:dyDescent="0.3">
      <c r="A6904" t="s">
        <v>14</v>
      </c>
      <c r="B6904" s="18">
        <v>15</v>
      </c>
    </row>
    <row r="6905" spans="1:2" x14ac:dyDescent="0.3">
      <c r="A6905" t="s">
        <v>18</v>
      </c>
      <c r="B6905" s="18">
        <v>14</v>
      </c>
    </row>
    <row r="6906" spans="1:2" x14ac:dyDescent="0.3">
      <c r="A6906" t="s">
        <v>14</v>
      </c>
      <c r="B6906" s="18">
        <v>11</v>
      </c>
    </row>
    <row r="6907" spans="1:2" x14ac:dyDescent="0.3">
      <c r="A6907" t="s">
        <v>24</v>
      </c>
      <c r="B6907" s="18">
        <v>3</v>
      </c>
    </row>
    <row r="6908" spans="1:2" x14ac:dyDescent="0.3">
      <c r="A6908" t="s">
        <v>18</v>
      </c>
      <c r="B6908" s="18">
        <v>3</v>
      </c>
    </row>
    <row r="6909" spans="1:2" x14ac:dyDescent="0.3">
      <c r="A6909" t="s">
        <v>10</v>
      </c>
      <c r="B6909" s="18">
        <v>1</v>
      </c>
    </row>
    <row r="6910" spans="1:2" x14ac:dyDescent="0.3">
      <c r="A6910" t="s">
        <v>14</v>
      </c>
      <c r="B6910" s="18">
        <v>4</v>
      </c>
    </row>
    <row r="6911" spans="1:2" x14ac:dyDescent="0.3">
      <c r="A6911" t="s">
        <v>24</v>
      </c>
      <c r="B6911" s="18">
        <v>1</v>
      </c>
    </row>
    <row r="6912" spans="1:2" x14ac:dyDescent="0.3">
      <c r="A6912" t="s">
        <v>14</v>
      </c>
      <c r="B6912" s="18">
        <v>1</v>
      </c>
    </row>
    <row r="6913" spans="1:2" x14ac:dyDescent="0.3">
      <c r="A6913" t="s">
        <v>14</v>
      </c>
      <c r="B6913" s="18">
        <v>17</v>
      </c>
    </row>
    <row r="6914" spans="1:2" x14ac:dyDescent="0.3">
      <c r="A6914" t="s">
        <v>10</v>
      </c>
      <c r="B6914" s="18">
        <v>3</v>
      </c>
    </row>
    <row r="6915" spans="1:2" x14ac:dyDescent="0.3">
      <c r="A6915" t="s">
        <v>14</v>
      </c>
      <c r="B6915" s="18">
        <v>2</v>
      </c>
    </row>
    <row r="6916" spans="1:2" x14ac:dyDescent="0.3">
      <c r="A6916" t="s">
        <v>14</v>
      </c>
      <c r="B6916" s="18">
        <v>3</v>
      </c>
    </row>
    <row r="6917" spans="1:2" x14ac:dyDescent="0.3">
      <c r="A6917" t="s">
        <v>24</v>
      </c>
      <c r="B6917" s="18">
        <v>23</v>
      </c>
    </row>
    <row r="6918" spans="1:2" x14ac:dyDescent="0.3">
      <c r="A6918" t="s">
        <v>14</v>
      </c>
      <c r="B6918" s="18">
        <v>23</v>
      </c>
    </row>
    <row r="6919" spans="1:2" x14ac:dyDescent="0.3">
      <c r="A6919" t="s">
        <v>14</v>
      </c>
      <c r="B6919" s="18">
        <v>3</v>
      </c>
    </row>
    <row r="6920" spans="1:2" x14ac:dyDescent="0.3">
      <c r="A6920" t="s">
        <v>14</v>
      </c>
      <c r="B6920" s="18">
        <v>3</v>
      </c>
    </row>
    <row r="6921" spans="1:2" x14ac:dyDescent="0.3">
      <c r="A6921" t="s">
        <v>14</v>
      </c>
      <c r="B6921" s="18">
        <v>1</v>
      </c>
    </row>
    <row r="6922" spans="1:2" x14ac:dyDescent="0.3">
      <c r="A6922" t="s">
        <v>14</v>
      </c>
      <c r="B6922" s="18">
        <v>1</v>
      </c>
    </row>
    <row r="6923" spans="1:2" x14ac:dyDescent="0.3">
      <c r="A6923" t="s">
        <v>10</v>
      </c>
      <c r="B6923" s="18">
        <v>6</v>
      </c>
    </row>
    <row r="6924" spans="1:2" x14ac:dyDescent="0.3">
      <c r="A6924" t="s">
        <v>14</v>
      </c>
      <c r="B6924" s="18">
        <v>6</v>
      </c>
    </row>
    <row r="6925" spans="1:2" x14ac:dyDescent="0.3">
      <c r="A6925" t="s">
        <v>18</v>
      </c>
      <c r="B6925" s="18">
        <v>6</v>
      </c>
    </row>
    <row r="6926" spans="1:2" x14ac:dyDescent="0.3">
      <c r="A6926" t="s">
        <v>14</v>
      </c>
      <c r="B6926" s="18">
        <v>6</v>
      </c>
    </row>
    <row r="6927" spans="1:2" x14ac:dyDescent="0.3">
      <c r="A6927" t="s">
        <v>18</v>
      </c>
      <c r="B6927" s="18">
        <v>6</v>
      </c>
    </row>
    <row r="6928" spans="1:2" x14ac:dyDescent="0.3">
      <c r="A6928" t="s">
        <v>18</v>
      </c>
      <c r="B6928" s="18">
        <v>3</v>
      </c>
    </row>
    <row r="6929" spans="1:2" x14ac:dyDescent="0.3">
      <c r="A6929" t="s">
        <v>14</v>
      </c>
      <c r="B6929" s="18">
        <v>3</v>
      </c>
    </row>
    <row r="6930" spans="1:2" x14ac:dyDescent="0.3">
      <c r="A6930" t="s">
        <v>18</v>
      </c>
      <c r="B6930" s="18">
        <v>24</v>
      </c>
    </row>
    <row r="6931" spans="1:2" x14ac:dyDescent="0.3">
      <c r="A6931" t="s">
        <v>14</v>
      </c>
      <c r="B6931" s="18">
        <v>24</v>
      </c>
    </row>
    <row r="6932" spans="1:2" x14ac:dyDescent="0.3">
      <c r="A6932" t="s">
        <v>14</v>
      </c>
      <c r="B6932" s="18">
        <v>24</v>
      </c>
    </row>
    <row r="6933" spans="1:2" x14ac:dyDescent="0.3">
      <c r="A6933" t="s">
        <v>18</v>
      </c>
      <c r="B6933" s="18">
        <v>21</v>
      </c>
    </row>
    <row r="6934" spans="1:2" x14ac:dyDescent="0.3">
      <c r="A6934" t="s">
        <v>14</v>
      </c>
      <c r="B6934" s="18">
        <v>18</v>
      </c>
    </row>
    <row r="6935" spans="1:2" x14ac:dyDescent="0.3">
      <c r="A6935" t="s">
        <v>14</v>
      </c>
      <c r="B6935" s="18">
        <v>18</v>
      </c>
    </row>
    <row r="6936" spans="1:2" x14ac:dyDescent="0.3">
      <c r="A6936" t="s">
        <v>14</v>
      </c>
      <c r="B6936" s="18">
        <v>7</v>
      </c>
    </row>
    <row r="6937" spans="1:2" x14ac:dyDescent="0.3">
      <c r="A6937" t="s">
        <v>24</v>
      </c>
      <c r="B6937" s="18">
        <v>7</v>
      </c>
    </row>
    <row r="6938" spans="1:2" x14ac:dyDescent="0.3">
      <c r="A6938" t="s">
        <v>14</v>
      </c>
      <c r="B6938" s="18">
        <v>3</v>
      </c>
    </row>
    <row r="6939" spans="1:2" x14ac:dyDescent="0.3">
      <c r="A6939" t="s">
        <v>14</v>
      </c>
      <c r="B6939" s="18">
        <v>1</v>
      </c>
    </row>
    <row r="6940" spans="1:2" x14ac:dyDescent="0.3">
      <c r="A6940" t="s">
        <v>14</v>
      </c>
      <c r="B6940" s="18">
        <v>1</v>
      </c>
    </row>
    <row r="6941" spans="1:2" x14ac:dyDescent="0.3">
      <c r="A6941" t="s">
        <v>14</v>
      </c>
      <c r="B6941" s="18">
        <v>1</v>
      </c>
    </row>
    <row r="6942" spans="1:2" x14ac:dyDescent="0.3">
      <c r="A6942" t="s">
        <v>14</v>
      </c>
      <c r="B6942" s="18">
        <v>1</v>
      </c>
    </row>
    <row r="6943" spans="1:2" x14ac:dyDescent="0.3">
      <c r="A6943" t="s">
        <v>14</v>
      </c>
      <c r="B6943" s="18">
        <v>22</v>
      </c>
    </row>
    <row r="6944" spans="1:2" x14ac:dyDescent="0.3">
      <c r="A6944" t="s">
        <v>14</v>
      </c>
      <c r="B6944" s="18">
        <v>5</v>
      </c>
    </row>
    <row r="6945" spans="1:2" x14ac:dyDescent="0.3">
      <c r="A6945" t="s">
        <v>14</v>
      </c>
      <c r="B6945" s="18">
        <v>24</v>
      </c>
    </row>
    <row r="6946" spans="1:2" x14ac:dyDescent="0.3">
      <c r="A6946" t="s">
        <v>14</v>
      </c>
      <c r="B6946" s="18">
        <v>21</v>
      </c>
    </row>
    <row r="6947" spans="1:2" x14ac:dyDescent="0.3">
      <c r="A6947" t="s">
        <v>18</v>
      </c>
      <c r="B6947" s="18">
        <v>1</v>
      </c>
    </row>
    <row r="6948" spans="1:2" x14ac:dyDescent="0.3">
      <c r="A6948" t="s">
        <v>14</v>
      </c>
      <c r="B6948" s="18">
        <v>1</v>
      </c>
    </row>
    <row r="6949" spans="1:2" x14ac:dyDescent="0.3">
      <c r="A6949" t="s">
        <v>14</v>
      </c>
      <c r="B6949" s="18">
        <v>1</v>
      </c>
    </row>
    <row r="6950" spans="1:2" x14ac:dyDescent="0.3">
      <c r="A6950" t="s">
        <v>14</v>
      </c>
      <c r="B6950" s="18">
        <v>1</v>
      </c>
    </row>
    <row r="6951" spans="1:2" x14ac:dyDescent="0.3">
      <c r="A6951" t="s">
        <v>14</v>
      </c>
      <c r="B6951" s="18">
        <v>23</v>
      </c>
    </row>
    <row r="6952" spans="1:2" x14ac:dyDescent="0.3">
      <c r="A6952" t="s">
        <v>14</v>
      </c>
      <c r="B6952" s="18">
        <v>23</v>
      </c>
    </row>
    <row r="6953" spans="1:2" x14ac:dyDescent="0.3">
      <c r="A6953" t="s">
        <v>14</v>
      </c>
      <c r="B6953" s="18">
        <v>23</v>
      </c>
    </row>
    <row r="6954" spans="1:2" x14ac:dyDescent="0.3">
      <c r="A6954" t="s">
        <v>14</v>
      </c>
      <c r="B6954" s="18">
        <v>23</v>
      </c>
    </row>
    <row r="6955" spans="1:2" x14ac:dyDescent="0.3">
      <c r="A6955" t="s">
        <v>14</v>
      </c>
      <c r="B6955" s="18">
        <v>23</v>
      </c>
    </row>
    <row r="6956" spans="1:2" x14ac:dyDescent="0.3">
      <c r="A6956" t="s">
        <v>14</v>
      </c>
      <c r="B6956" s="18">
        <v>20</v>
      </c>
    </row>
    <row r="6957" spans="1:2" x14ac:dyDescent="0.3">
      <c r="A6957" t="s">
        <v>14</v>
      </c>
      <c r="B6957" s="18">
        <v>20</v>
      </c>
    </row>
    <row r="6958" spans="1:2" x14ac:dyDescent="0.3">
      <c r="A6958" t="s">
        <v>14</v>
      </c>
      <c r="B6958" s="18">
        <v>20</v>
      </c>
    </row>
    <row r="6959" spans="1:2" x14ac:dyDescent="0.3">
      <c r="A6959" t="s">
        <v>14</v>
      </c>
      <c r="B6959" s="18">
        <v>20</v>
      </c>
    </row>
    <row r="6960" spans="1:2" x14ac:dyDescent="0.3">
      <c r="A6960" t="s">
        <v>18</v>
      </c>
      <c r="B6960" s="18">
        <v>20</v>
      </c>
    </row>
    <row r="6961" spans="1:2" x14ac:dyDescent="0.3">
      <c r="A6961" t="s">
        <v>18</v>
      </c>
      <c r="B6961" s="18">
        <v>22</v>
      </c>
    </row>
    <row r="6962" spans="1:2" x14ac:dyDescent="0.3">
      <c r="A6962" t="s">
        <v>14</v>
      </c>
      <c r="B6962" s="18">
        <v>22</v>
      </c>
    </row>
    <row r="6963" spans="1:2" x14ac:dyDescent="0.3">
      <c r="A6963" t="s">
        <v>18</v>
      </c>
      <c r="B6963" s="18">
        <v>22</v>
      </c>
    </row>
    <row r="6964" spans="1:2" x14ac:dyDescent="0.3">
      <c r="A6964" t="s">
        <v>14</v>
      </c>
      <c r="B6964" s="18">
        <v>24</v>
      </c>
    </row>
    <row r="6965" spans="1:2" x14ac:dyDescent="0.3">
      <c r="A6965" t="s">
        <v>10</v>
      </c>
      <c r="B6965" s="18">
        <v>24</v>
      </c>
    </row>
    <row r="6966" spans="1:2" x14ac:dyDescent="0.3">
      <c r="A6966" t="s">
        <v>14</v>
      </c>
      <c r="B6966" s="18">
        <v>24</v>
      </c>
    </row>
    <row r="6967" spans="1:2" x14ac:dyDescent="0.3">
      <c r="A6967" t="s">
        <v>14</v>
      </c>
      <c r="B6967" s="18">
        <v>24</v>
      </c>
    </row>
    <row r="6968" spans="1:2" x14ac:dyDescent="0.3">
      <c r="A6968" t="s">
        <v>14</v>
      </c>
      <c r="B6968" s="18">
        <v>24</v>
      </c>
    </row>
    <row r="6969" spans="1:2" x14ac:dyDescent="0.3">
      <c r="A6969" t="s">
        <v>14</v>
      </c>
      <c r="B6969" s="18">
        <v>24</v>
      </c>
    </row>
    <row r="6970" spans="1:2" x14ac:dyDescent="0.3">
      <c r="A6970" t="s">
        <v>14</v>
      </c>
      <c r="B6970" s="18">
        <v>17</v>
      </c>
    </row>
    <row r="6971" spans="1:2" x14ac:dyDescent="0.3">
      <c r="A6971" t="s">
        <v>24</v>
      </c>
      <c r="B6971" s="18">
        <v>20</v>
      </c>
    </row>
    <row r="6972" spans="1:2" x14ac:dyDescent="0.3">
      <c r="A6972" t="s">
        <v>14</v>
      </c>
      <c r="B6972" s="18">
        <v>20</v>
      </c>
    </row>
    <row r="6973" spans="1:2" x14ac:dyDescent="0.3">
      <c r="A6973" t="s">
        <v>14</v>
      </c>
      <c r="B6973" s="18">
        <v>18</v>
      </c>
    </row>
    <row r="6974" spans="1:2" x14ac:dyDescent="0.3">
      <c r="A6974" t="s">
        <v>18</v>
      </c>
      <c r="B6974" s="18">
        <v>15</v>
      </c>
    </row>
    <row r="6975" spans="1:2" x14ac:dyDescent="0.3">
      <c r="A6975" t="s">
        <v>18</v>
      </c>
      <c r="B6975" s="18">
        <v>17</v>
      </c>
    </row>
    <row r="6976" spans="1:2" x14ac:dyDescent="0.3">
      <c r="A6976" t="s">
        <v>14</v>
      </c>
      <c r="B6976" s="18">
        <v>21</v>
      </c>
    </row>
    <row r="6977" spans="1:2" x14ac:dyDescent="0.3">
      <c r="A6977" t="s">
        <v>14</v>
      </c>
      <c r="B6977" s="18">
        <v>18</v>
      </c>
    </row>
    <row r="6978" spans="1:2" x14ac:dyDescent="0.3">
      <c r="A6978" t="s">
        <v>18</v>
      </c>
      <c r="B6978" s="18">
        <v>15</v>
      </c>
    </row>
    <row r="6979" spans="1:2" x14ac:dyDescent="0.3">
      <c r="A6979" t="s">
        <v>18</v>
      </c>
      <c r="B6979" s="18">
        <v>20</v>
      </c>
    </row>
    <row r="6980" spans="1:2" x14ac:dyDescent="0.3">
      <c r="A6980" t="s">
        <v>18</v>
      </c>
      <c r="B6980" s="18">
        <v>20</v>
      </c>
    </row>
    <row r="6981" spans="1:2" x14ac:dyDescent="0.3">
      <c r="A6981" t="s">
        <v>14</v>
      </c>
      <c r="B6981" s="18">
        <v>20</v>
      </c>
    </row>
    <row r="6982" spans="1:2" x14ac:dyDescent="0.3">
      <c r="A6982" t="s">
        <v>18</v>
      </c>
      <c r="B6982" s="18">
        <v>17</v>
      </c>
    </row>
    <row r="6983" spans="1:2" x14ac:dyDescent="0.3">
      <c r="A6983" t="s">
        <v>18</v>
      </c>
      <c r="B6983" s="18">
        <v>17</v>
      </c>
    </row>
    <row r="6984" spans="1:2" x14ac:dyDescent="0.3">
      <c r="A6984" t="s">
        <v>18</v>
      </c>
      <c r="B6984" s="18">
        <v>22</v>
      </c>
    </row>
    <row r="6985" spans="1:2" x14ac:dyDescent="0.3">
      <c r="A6985" t="s">
        <v>10</v>
      </c>
      <c r="B6985" s="18">
        <v>19</v>
      </c>
    </row>
    <row r="6986" spans="1:2" x14ac:dyDescent="0.3">
      <c r="A6986" t="s">
        <v>10</v>
      </c>
      <c r="B6986" s="18">
        <v>19</v>
      </c>
    </row>
    <row r="6987" spans="1:2" x14ac:dyDescent="0.3">
      <c r="A6987" t="s">
        <v>14</v>
      </c>
      <c r="B6987" s="18">
        <v>13</v>
      </c>
    </row>
    <row r="6988" spans="1:2" x14ac:dyDescent="0.3">
      <c r="A6988" t="s">
        <v>14</v>
      </c>
      <c r="B6988" s="18">
        <v>13</v>
      </c>
    </row>
    <row r="6989" spans="1:2" x14ac:dyDescent="0.3">
      <c r="A6989" t="s">
        <v>18</v>
      </c>
      <c r="B6989" s="18">
        <v>18</v>
      </c>
    </row>
    <row r="6990" spans="1:2" x14ac:dyDescent="0.3">
      <c r="A6990" t="s">
        <v>14</v>
      </c>
      <c r="B6990" s="18">
        <v>18</v>
      </c>
    </row>
    <row r="6991" spans="1:2" x14ac:dyDescent="0.3">
      <c r="A6991" t="s">
        <v>24</v>
      </c>
      <c r="B6991" s="18">
        <v>20</v>
      </c>
    </row>
    <row r="6992" spans="1:2" x14ac:dyDescent="0.3">
      <c r="A6992" t="s">
        <v>14</v>
      </c>
      <c r="B6992" s="18">
        <v>17</v>
      </c>
    </row>
    <row r="6993" spans="1:2" x14ac:dyDescent="0.3">
      <c r="A6993" t="s">
        <v>18</v>
      </c>
      <c r="B6993" s="18">
        <v>13</v>
      </c>
    </row>
    <row r="6994" spans="1:2" x14ac:dyDescent="0.3">
      <c r="A6994" t="s">
        <v>18</v>
      </c>
      <c r="B6994" s="18">
        <v>21</v>
      </c>
    </row>
    <row r="6995" spans="1:2" x14ac:dyDescent="0.3">
      <c r="A6995" t="s">
        <v>14</v>
      </c>
      <c r="B6995" s="18">
        <v>21</v>
      </c>
    </row>
    <row r="6996" spans="1:2" x14ac:dyDescent="0.3">
      <c r="A6996" t="s">
        <v>10</v>
      </c>
      <c r="B6996" s="18">
        <v>7</v>
      </c>
    </row>
    <row r="6997" spans="1:2" x14ac:dyDescent="0.3">
      <c r="A6997" t="s">
        <v>14</v>
      </c>
      <c r="B6997" s="18">
        <v>4</v>
      </c>
    </row>
    <row r="6998" spans="1:2" x14ac:dyDescent="0.3">
      <c r="A6998" t="s">
        <v>14</v>
      </c>
      <c r="B6998" s="18">
        <v>4</v>
      </c>
    </row>
    <row r="6999" spans="1:2" x14ac:dyDescent="0.3">
      <c r="A6999" t="s">
        <v>14</v>
      </c>
      <c r="B6999" s="18">
        <v>6</v>
      </c>
    </row>
    <row r="7000" spans="1:2" x14ac:dyDescent="0.3">
      <c r="A7000" t="s">
        <v>14</v>
      </c>
      <c r="B7000" s="18">
        <v>16</v>
      </c>
    </row>
    <row r="7001" spans="1:2" x14ac:dyDescent="0.3">
      <c r="A7001" t="s">
        <v>14</v>
      </c>
      <c r="B7001" s="18">
        <v>13</v>
      </c>
    </row>
    <row r="7002" spans="1:2" x14ac:dyDescent="0.3">
      <c r="A7002" t="s">
        <v>18</v>
      </c>
      <c r="B7002" s="18">
        <v>2</v>
      </c>
    </row>
    <row r="7003" spans="1:2" x14ac:dyDescent="0.3">
      <c r="A7003" t="s">
        <v>14</v>
      </c>
      <c r="B7003" s="18">
        <v>22</v>
      </c>
    </row>
    <row r="7004" spans="1:2" x14ac:dyDescent="0.3">
      <c r="A7004" t="s">
        <v>14</v>
      </c>
      <c r="B7004" s="18">
        <v>5</v>
      </c>
    </row>
    <row r="7005" spans="1:2" x14ac:dyDescent="0.3">
      <c r="A7005" t="s">
        <v>14</v>
      </c>
      <c r="B7005" s="18">
        <v>24</v>
      </c>
    </row>
    <row r="7006" spans="1:2" x14ac:dyDescent="0.3">
      <c r="A7006" t="s">
        <v>18</v>
      </c>
      <c r="B7006" s="18">
        <v>24</v>
      </c>
    </row>
    <row r="7007" spans="1:2" x14ac:dyDescent="0.3">
      <c r="A7007" t="s">
        <v>14</v>
      </c>
      <c r="B7007" s="18">
        <v>20</v>
      </c>
    </row>
    <row r="7008" spans="1:2" x14ac:dyDescent="0.3">
      <c r="A7008" t="s">
        <v>14</v>
      </c>
      <c r="B7008" s="18">
        <v>20</v>
      </c>
    </row>
    <row r="7009" spans="1:2" x14ac:dyDescent="0.3">
      <c r="A7009" t="s">
        <v>14</v>
      </c>
      <c r="B7009" s="18">
        <v>20</v>
      </c>
    </row>
    <row r="7010" spans="1:2" x14ac:dyDescent="0.3">
      <c r="A7010" t="s">
        <v>14</v>
      </c>
      <c r="B7010" s="18">
        <v>20</v>
      </c>
    </row>
    <row r="7011" spans="1:2" x14ac:dyDescent="0.3">
      <c r="A7011" t="s">
        <v>10</v>
      </c>
      <c r="B7011" s="18">
        <v>16</v>
      </c>
    </row>
    <row r="7012" spans="1:2" x14ac:dyDescent="0.3">
      <c r="A7012" t="s">
        <v>14</v>
      </c>
      <c r="B7012" s="18">
        <v>16</v>
      </c>
    </row>
    <row r="7013" spans="1:2" x14ac:dyDescent="0.3">
      <c r="A7013" t="s">
        <v>18</v>
      </c>
      <c r="B7013" s="18">
        <v>21</v>
      </c>
    </row>
    <row r="7014" spans="1:2" x14ac:dyDescent="0.3">
      <c r="A7014" t="s">
        <v>14</v>
      </c>
      <c r="B7014" s="18">
        <v>23</v>
      </c>
    </row>
    <row r="7015" spans="1:2" x14ac:dyDescent="0.3">
      <c r="A7015" t="s">
        <v>14</v>
      </c>
      <c r="B7015" s="18">
        <v>19</v>
      </c>
    </row>
    <row r="7016" spans="1:2" x14ac:dyDescent="0.3">
      <c r="A7016" t="s">
        <v>18</v>
      </c>
      <c r="B7016" s="18">
        <v>8</v>
      </c>
    </row>
    <row r="7017" spans="1:2" x14ac:dyDescent="0.3">
      <c r="A7017" t="s">
        <v>10</v>
      </c>
      <c r="B7017" s="18">
        <v>17</v>
      </c>
    </row>
    <row r="7018" spans="1:2" x14ac:dyDescent="0.3">
      <c r="A7018" t="s">
        <v>14</v>
      </c>
      <c r="B7018" s="18">
        <v>17</v>
      </c>
    </row>
    <row r="7019" spans="1:2" x14ac:dyDescent="0.3">
      <c r="A7019" t="s">
        <v>18</v>
      </c>
      <c r="B7019" s="18">
        <v>6</v>
      </c>
    </row>
    <row r="7020" spans="1:2" x14ac:dyDescent="0.3">
      <c r="A7020" t="s">
        <v>18</v>
      </c>
      <c r="B7020" s="18">
        <v>22</v>
      </c>
    </row>
    <row r="7021" spans="1:2" x14ac:dyDescent="0.3">
      <c r="A7021" t="s">
        <v>14</v>
      </c>
      <c r="B7021" s="18">
        <v>18</v>
      </c>
    </row>
    <row r="7022" spans="1:2" x14ac:dyDescent="0.3">
      <c r="A7022" t="s">
        <v>14</v>
      </c>
      <c r="B7022" s="18">
        <v>18</v>
      </c>
    </row>
    <row r="7023" spans="1:2" x14ac:dyDescent="0.3">
      <c r="A7023" t="s">
        <v>18</v>
      </c>
      <c r="B7023" s="18">
        <v>18</v>
      </c>
    </row>
    <row r="7024" spans="1:2" x14ac:dyDescent="0.3">
      <c r="A7024" t="s">
        <v>18</v>
      </c>
      <c r="B7024" s="18">
        <v>18</v>
      </c>
    </row>
    <row r="7025" spans="1:2" x14ac:dyDescent="0.3">
      <c r="A7025" t="s">
        <v>18</v>
      </c>
      <c r="B7025" s="18">
        <v>18</v>
      </c>
    </row>
    <row r="7026" spans="1:2" x14ac:dyDescent="0.3">
      <c r="A7026" t="s">
        <v>14</v>
      </c>
      <c r="B7026" s="18">
        <v>18</v>
      </c>
    </row>
    <row r="7027" spans="1:2" x14ac:dyDescent="0.3">
      <c r="A7027" t="s">
        <v>14</v>
      </c>
      <c r="B7027" s="18">
        <v>15</v>
      </c>
    </row>
    <row r="7028" spans="1:2" x14ac:dyDescent="0.3">
      <c r="A7028" t="s">
        <v>14</v>
      </c>
      <c r="B7028" s="18">
        <v>1</v>
      </c>
    </row>
    <row r="7029" spans="1:2" x14ac:dyDescent="0.3">
      <c r="A7029" t="s">
        <v>14</v>
      </c>
      <c r="B7029" s="18">
        <v>20</v>
      </c>
    </row>
    <row r="7030" spans="1:2" x14ac:dyDescent="0.3">
      <c r="A7030" t="s">
        <v>14</v>
      </c>
      <c r="B7030" s="18">
        <v>2</v>
      </c>
    </row>
    <row r="7031" spans="1:2" x14ac:dyDescent="0.3">
      <c r="A7031" t="s">
        <v>14</v>
      </c>
      <c r="B7031" s="18">
        <v>2</v>
      </c>
    </row>
    <row r="7032" spans="1:2" x14ac:dyDescent="0.3">
      <c r="A7032" t="s">
        <v>10</v>
      </c>
      <c r="B7032" s="18">
        <v>2</v>
      </c>
    </row>
    <row r="7033" spans="1:2" x14ac:dyDescent="0.3">
      <c r="A7033" t="s">
        <v>10</v>
      </c>
      <c r="B7033" s="18">
        <v>23</v>
      </c>
    </row>
    <row r="7034" spans="1:2" x14ac:dyDescent="0.3">
      <c r="A7034" t="s">
        <v>14</v>
      </c>
      <c r="B7034" s="18">
        <v>7</v>
      </c>
    </row>
    <row r="7035" spans="1:2" x14ac:dyDescent="0.3">
      <c r="A7035" t="s">
        <v>18</v>
      </c>
      <c r="B7035" s="18">
        <v>21</v>
      </c>
    </row>
    <row r="7036" spans="1:2" x14ac:dyDescent="0.3">
      <c r="A7036" t="s">
        <v>14</v>
      </c>
      <c r="B7036" s="18">
        <v>4</v>
      </c>
    </row>
    <row r="7037" spans="1:2" x14ac:dyDescent="0.3">
      <c r="A7037" t="s">
        <v>14</v>
      </c>
      <c r="B7037" s="18">
        <v>4</v>
      </c>
    </row>
    <row r="7038" spans="1:2" x14ac:dyDescent="0.3">
      <c r="A7038" t="s">
        <v>18</v>
      </c>
      <c r="B7038" s="18">
        <v>20</v>
      </c>
    </row>
    <row r="7039" spans="1:2" x14ac:dyDescent="0.3">
      <c r="A7039" t="s">
        <v>14</v>
      </c>
      <c r="B7039" s="18">
        <v>20</v>
      </c>
    </row>
    <row r="7040" spans="1:2" x14ac:dyDescent="0.3">
      <c r="A7040" t="s">
        <v>14</v>
      </c>
      <c r="B7040" s="18">
        <v>3</v>
      </c>
    </row>
    <row r="7041" spans="1:2" x14ac:dyDescent="0.3">
      <c r="A7041" t="s">
        <v>14</v>
      </c>
      <c r="B7041" s="18">
        <v>24</v>
      </c>
    </row>
    <row r="7042" spans="1:2" x14ac:dyDescent="0.3">
      <c r="A7042" t="s">
        <v>18</v>
      </c>
      <c r="B7042" s="18">
        <v>6</v>
      </c>
    </row>
    <row r="7043" spans="1:2" x14ac:dyDescent="0.3">
      <c r="A7043" t="s">
        <v>14</v>
      </c>
      <c r="B7043" s="18">
        <v>5</v>
      </c>
    </row>
    <row r="7044" spans="1:2" x14ac:dyDescent="0.3">
      <c r="A7044" t="s">
        <v>14</v>
      </c>
      <c r="B7044" s="18">
        <v>9</v>
      </c>
    </row>
    <row r="7045" spans="1:2" x14ac:dyDescent="0.3">
      <c r="A7045" t="s">
        <v>14</v>
      </c>
      <c r="B7045" s="18">
        <v>6</v>
      </c>
    </row>
    <row r="7046" spans="1:2" x14ac:dyDescent="0.3">
      <c r="A7046" t="s">
        <v>14</v>
      </c>
      <c r="B7046" s="18">
        <v>24</v>
      </c>
    </row>
    <row r="7047" spans="1:2" x14ac:dyDescent="0.3">
      <c r="A7047" t="s">
        <v>24</v>
      </c>
      <c r="B7047" s="18">
        <v>21</v>
      </c>
    </row>
    <row r="7048" spans="1:2" x14ac:dyDescent="0.3">
      <c r="A7048" t="s">
        <v>14</v>
      </c>
      <c r="B7048" s="18">
        <v>4</v>
      </c>
    </row>
    <row r="7049" spans="1:2" x14ac:dyDescent="0.3">
      <c r="A7049" t="s">
        <v>14</v>
      </c>
      <c r="B7049" s="18">
        <v>22</v>
      </c>
    </row>
    <row r="7050" spans="1:2" x14ac:dyDescent="0.3">
      <c r="A7050" t="s">
        <v>14</v>
      </c>
      <c r="B7050" s="18">
        <v>5</v>
      </c>
    </row>
    <row r="7051" spans="1:2" x14ac:dyDescent="0.3">
      <c r="A7051" t="s">
        <v>14</v>
      </c>
      <c r="B7051" s="18">
        <v>14</v>
      </c>
    </row>
    <row r="7052" spans="1:2" x14ac:dyDescent="0.3">
      <c r="A7052" t="s">
        <v>14</v>
      </c>
      <c r="B7052" s="18">
        <v>15</v>
      </c>
    </row>
    <row r="7053" spans="1:2" x14ac:dyDescent="0.3">
      <c r="A7053" t="s">
        <v>14</v>
      </c>
      <c r="B7053" s="18">
        <v>20</v>
      </c>
    </row>
    <row r="7054" spans="1:2" x14ac:dyDescent="0.3">
      <c r="A7054" t="s">
        <v>14</v>
      </c>
      <c r="B7054" s="18">
        <v>20</v>
      </c>
    </row>
    <row r="7055" spans="1:2" x14ac:dyDescent="0.3">
      <c r="A7055" t="s">
        <v>18</v>
      </c>
      <c r="B7055" s="18">
        <v>20</v>
      </c>
    </row>
    <row r="7056" spans="1:2" x14ac:dyDescent="0.3">
      <c r="A7056" t="s">
        <v>24</v>
      </c>
      <c r="B7056" s="18">
        <v>20</v>
      </c>
    </row>
    <row r="7057" spans="1:2" x14ac:dyDescent="0.3">
      <c r="A7057" t="s">
        <v>18</v>
      </c>
      <c r="B7057" s="18">
        <v>20</v>
      </c>
    </row>
    <row r="7058" spans="1:2" x14ac:dyDescent="0.3">
      <c r="A7058" t="s">
        <v>14</v>
      </c>
      <c r="B7058" s="18">
        <v>20</v>
      </c>
    </row>
    <row r="7059" spans="1:2" x14ac:dyDescent="0.3">
      <c r="A7059" t="s">
        <v>14</v>
      </c>
      <c r="B7059" s="18">
        <v>20</v>
      </c>
    </row>
    <row r="7060" spans="1:2" x14ac:dyDescent="0.3">
      <c r="A7060" t="s">
        <v>14</v>
      </c>
      <c r="B7060" s="18">
        <v>20</v>
      </c>
    </row>
    <row r="7061" spans="1:2" x14ac:dyDescent="0.3">
      <c r="A7061" t="s">
        <v>14</v>
      </c>
      <c r="B7061" s="18">
        <v>20</v>
      </c>
    </row>
    <row r="7062" spans="1:2" x14ac:dyDescent="0.3">
      <c r="A7062" t="s">
        <v>14</v>
      </c>
      <c r="B7062" s="18">
        <v>19</v>
      </c>
    </row>
    <row r="7063" spans="1:2" x14ac:dyDescent="0.3">
      <c r="A7063" t="s">
        <v>18</v>
      </c>
      <c r="B7063" s="18">
        <v>19</v>
      </c>
    </row>
    <row r="7064" spans="1:2" x14ac:dyDescent="0.3">
      <c r="A7064" t="s">
        <v>14</v>
      </c>
      <c r="B7064" s="18">
        <v>19</v>
      </c>
    </row>
    <row r="7065" spans="1:2" x14ac:dyDescent="0.3">
      <c r="A7065" t="s">
        <v>18</v>
      </c>
      <c r="B7065" s="18">
        <v>19</v>
      </c>
    </row>
    <row r="7066" spans="1:2" x14ac:dyDescent="0.3">
      <c r="A7066" t="s">
        <v>14</v>
      </c>
      <c r="B7066" s="18">
        <v>19</v>
      </c>
    </row>
    <row r="7067" spans="1:2" x14ac:dyDescent="0.3">
      <c r="A7067" t="s">
        <v>18</v>
      </c>
      <c r="B7067" s="18">
        <v>19</v>
      </c>
    </row>
    <row r="7068" spans="1:2" x14ac:dyDescent="0.3">
      <c r="A7068" t="s">
        <v>18</v>
      </c>
      <c r="B7068" s="18">
        <v>19</v>
      </c>
    </row>
    <row r="7069" spans="1:2" x14ac:dyDescent="0.3">
      <c r="A7069" t="s">
        <v>14</v>
      </c>
      <c r="B7069" s="18">
        <v>19</v>
      </c>
    </row>
    <row r="7070" spans="1:2" x14ac:dyDescent="0.3">
      <c r="A7070" t="s">
        <v>14</v>
      </c>
      <c r="B7070" s="18">
        <v>19</v>
      </c>
    </row>
    <row r="7071" spans="1:2" x14ac:dyDescent="0.3">
      <c r="A7071" t="s">
        <v>14</v>
      </c>
      <c r="B7071" s="18">
        <v>19</v>
      </c>
    </row>
    <row r="7072" spans="1:2" x14ac:dyDescent="0.3">
      <c r="A7072" t="s">
        <v>18</v>
      </c>
      <c r="B7072" s="18">
        <v>14</v>
      </c>
    </row>
    <row r="7073" spans="1:2" x14ac:dyDescent="0.3">
      <c r="A7073" t="s">
        <v>18</v>
      </c>
      <c r="B7073" s="18">
        <v>22</v>
      </c>
    </row>
    <row r="7074" spans="1:2" x14ac:dyDescent="0.3">
      <c r="A7074" t="s">
        <v>18</v>
      </c>
      <c r="B7074" s="18">
        <v>22</v>
      </c>
    </row>
    <row r="7075" spans="1:2" x14ac:dyDescent="0.3">
      <c r="A7075" t="s">
        <v>18</v>
      </c>
      <c r="B7075" s="18">
        <v>22</v>
      </c>
    </row>
    <row r="7076" spans="1:2" x14ac:dyDescent="0.3">
      <c r="A7076" t="s">
        <v>14</v>
      </c>
      <c r="B7076" s="18">
        <v>18</v>
      </c>
    </row>
    <row r="7077" spans="1:2" x14ac:dyDescent="0.3">
      <c r="A7077" t="s">
        <v>18</v>
      </c>
      <c r="B7077" s="18">
        <v>3</v>
      </c>
    </row>
    <row r="7078" spans="1:2" x14ac:dyDescent="0.3">
      <c r="A7078" t="s">
        <v>14</v>
      </c>
      <c r="B7078" s="18">
        <v>3</v>
      </c>
    </row>
    <row r="7079" spans="1:2" x14ac:dyDescent="0.3">
      <c r="A7079" t="s">
        <v>14</v>
      </c>
      <c r="B7079" s="18">
        <v>3</v>
      </c>
    </row>
    <row r="7080" spans="1:2" x14ac:dyDescent="0.3">
      <c r="A7080" t="s">
        <v>18</v>
      </c>
      <c r="B7080" s="18">
        <v>3</v>
      </c>
    </row>
    <row r="7081" spans="1:2" x14ac:dyDescent="0.3">
      <c r="A7081" t="s">
        <v>10</v>
      </c>
      <c r="B7081" s="18">
        <v>3</v>
      </c>
    </row>
    <row r="7082" spans="1:2" x14ac:dyDescent="0.3">
      <c r="A7082" t="s">
        <v>14</v>
      </c>
      <c r="B7082" s="18">
        <v>3</v>
      </c>
    </row>
    <row r="7083" spans="1:2" x14ac:dyDescent="0.3">
      <c r="A7083" t="s">
        <v>24</v>
      </c>
      <c r="B7083" s="18">
        <v>3</v>
      </c>
    </row>
    <row r="7084" spans="1:2" x14ac:dyDescent="0.3">
      <c r="A7084" t="s">
        <v>14</v>
      </c>
      <c r="B7084" s="18">
        <v>3</v>
      </c>
    </row>
    <row r="7085" spans="1:2" x14ac:dyDescent="0.3">
      <c r="A7085" t="s">
        <v>10</v>
      </c>
      <c r="B7085" s="18">
        <v>10</v>
      </c>
    </row>
    <row r="7086" spans="1:2" x14ac:dyDescent="0.3">
      <c r="A7086" t="s">
        <v>10</v>
      </c>
      <c r="B7086" s="18">
        <v>10</v>
      </c>
    </row>
    <row r="7087" spans="1:2" x14ac:dyDescent="0.3">
      <c r="A7087" t="s">
        <v>18</v>
      </c>
      <c r="B7087" s="18">
        <v>8</v>
      </c>
    </row>
    <row r="7088" spans="1:2" x14ac:dyDescent="0.3">
      <c r="A7088" t="s">
        <v>18</v>
      </c>
      <c r="B7088" s="18">
        <v>8</v>
      </c>
    </row>
    <row r="7089" spans="1:2" x14ac:dyDescent="0.3">
      <c r="A7089" t="s">
        <v>18</v>
      </c>
      <c r="B7089" s="18">
        <v>8</v>
      </c>
    </row>
    <row r="7090" spans="1:2" x14ac:dyDescent="0.3">
      <c r="A7090" t="s">
        <v>18</v>
      </c>
      <c r="B7090" s="18">
        <v>8</v>
      </c>
    </row>
    <row r="7091" spans="1:2" x14ac:dyDescent="0.3">
      <c r="A7091" t="s">
        <v>18</v>
      </c>
      <c r="B7091" s="18">
        <v>8</v>
      </c>
    </row>
    <row r="7092" spans="1:2" x14ac:dyDescent="0.3">
      <c r="A7092" t="s">
        <v>14</v>
      </c>
      <c r="B7092" s="18">
        <v>5</v>
      </c>
    </row>
    <row r="7093" spans="1:2" x14ac:dyDescent="0.3">
      <c r="A7093" t="s">
        <v>18</v>
      </c>
      <c r="B7093" s="18">
        <v>5</v>
      </c>
    </row>
    <row r="7094" spans="1:2" x14ac:dyDescent="0.3">
      <c r="A7094" t="s">
        <v>18</v>
      </c>
      <c r="B7094" s="18">
        <v>5</v>
      </c>
    </row>
    <row r="7095" spans="1:2" x14ac:dyDescent="0.3">
      <c r="A7095" t="s">
        <v>14</v>
      </c>
      <c r="B7095" s="18">
        <v>5</v>
      </c>
    </row>
    <row r="7096" spans="1:2" x14ac:dyDescent="0.3">
      <c r="A7096" t="s">
        <v>18</v>
      </c>
      <c r="B7096" s="18">
        <v>5</v>
      </c>
    </row>
    <row r="7097" spans="1:2" x14ac:dyDescent="0.3">
      <c r="A7097" t="s">
        <v>18</v>
      </c>
      <c r="B7097" s="18">
        <v>5</v>
      </c>
    </row>
    <row r="7098" spans="1:2" x14ac:dyDescent="0.3">
      <c r="A7098" t="s">
        <v>14</v>
      </c>
      <c r="B7098" s="18">
        <v>2</v>
      </c>
    </row>
    <row r="7099" spans="1:2" x14ac:dyDescent="0.3">
      <c r="A7099" t="s">
        <v>14</v>
      </c>
      <c r="B7099" s="18">
        <v>2</v>
      </c>
    </row>
    <row r="7100" spans="1:2" x14ac:dyDescent="0.3">
      <c r="A7100" t="s">
        <v>14</v>
      </c>
      <c r="B7100" s="18">
        <v>2</v>
      </c>
    </row>
    <row r="7101" spans="1:2" x14ac:dyDescent="0.3">
      <c r="A7101" t="s">
        <v>14</v>
      </c>
      <c r="B7101" s="18">
        <v>2</v>
      </c>
    </row>
    <row r="7102" spans="1:2" x14ac:dyDescent="0.3">
      <c r="A7102" t="s">
        <v>14</v>
      </c>
      <c r="B7102" s="18">
        <v>2</v>
      </c>
    </row>
    <row r="7103" spans="1:2" x14ac:dyDescent="0.3">
      <c r="A7103" t="s">
        <v>14</v>
      </c>
      <c r="B7103" s="18">
        <v>2</v>
      </c>
    </row>
    <row r="7104" spans="1:2" x14ac:dyDescent="0.3">
      <c r="A7104" t="s">
        <v>14</v>
      </c>
      <c r="B7104" s="18">
        <v>16</v>
      </c>
    </row>
    <row r="7105" spans="1:2" x14ac:dyDescent="0.3">
      <c r="A7105" t="s">
        <v>14</v>
      </c>
      <c r="B7105" s="18">
        <v>3</v>
      </c>
    </row>
    <row r="7106" spans="1:2" x14ac:dyDescent="0.3">
      <c r="A7106" t="s">
        <v>10</v>
      </c>
      <c r="B7106" s="18">
        <v>3</v>
      </c>
    </row>
    <row r="7107" spans="1:2" x14ac:dyDescent="0.3">
      <c r="A7107" t="s">
        <v>14</v>
      </c>
      <c r="B7107" s="18">
        <v>3</v>
      </c>
    </row>
    <row r="7108" spans="1:2" x14ac:dyDescent="0.3">
      <c r="A7108" t="s">
        <v>18</v>
      </c>
      <c r="B7108" s="18">
        <v>24</v>
      </c>
    </row>
    <row r="7109" spans="1:2" x14ac:dyDescent="0.3">
      <c r="A7109" t="s">
        <v>14</v>
      </c>
      <c r="B7109" s="18">
        <v>24</v>
      </c>
    </row>
    <row r="7110" spans="1:2" x14ac:dyDescent="0.3">
      <c r="A7110" t="s">
        <v>14</v>
      </c>
      <c r="B7110" s="18">
        <v>24</v>
      </c>
    </row>
    <row r="7111" spans="1:2" x14ac:dyDescent="0.3">
      <c r="A7111" t="s">
        <v>14</v>
      </c>
      <c r="B7111" s="18">
        <v>24</v>
      </c>
    </row>
    <row r="7112" spans="1:2" x14ac:dyDescent="0.3">
      <c r="A7112" t="s">
        <v>10</v>
      </c>
      <c r="B7112" s="18">
        <v>24</v>
      </c>
    </row>
    <row r="7113" spans="1:2" x14ac:dyDescent="0.3">
      <c r="A7113" t="s">
        <v>14</v>
      </c>
      <c r="B7113" s="18">
        <v>24</v>
      </c>
    </row>
    <row r="7114" spans="1:2" x14ac:dyDescent="0.3">
      <c r="A7114" t="s">
        <v>18</v>
      </c>
      <c r="B7114" s="18">
        <v>24</v>
      </c>
    </row>
    <row r="7115" spans="1:2" x14ac:dyDescent="0.3">
      <c r="A7115" t="s">
        <v>10</v>
      </c>
      <c r="B7115" s="18">
        <v>24</v>
      </c>
    </row>
    <row r="7116" spans="1:2" x14ac:dyDescent="0.3">
      <c r="A7116" t="s">
        <v>10</v>
      </c>
      <c r="B7116" s="18">
        <v>24</v>
      </c>
    </row>
    <row r="7117" spans="1:2" x14ac:dyDescent="0.3">
      <c r="A7117" t="s">
        <v>24</v>
      </c>
      <c r="B7117" s="18">
        <v>24</v>
      </c>
    </row>
    <row r="7118" spans="1:2" x14ac:dyDescent="0.3">
      <c r="A7118" t="s">
        <v>18</v>
      </c>
      <c r="B7118" s="18">
        <v>24</v>
      </c>
    </row>
    <row r="7119" spans="1:2" x14ac:dyDescent="0.3">
      <c r="A7119" t="s">
        <v>14</v>
      </c>
      <c r="B7119" s="18">
        <v>24</v>
      </c>
    </row>
    <row r="7120" spans="1:2" x14ac:dyDescent="0.3">
      <c r="A7120" t="s">
        <v>18</v>
      </c>
      <c r="B7120" s="18">
        <v>22</v>
      </c>
    </row>
    <row r="7121" spans="1:2" x14ac:dyDescent="0.3">
      <c r="A7121" t="s">
        <v>18</v>
      </c>
      <c r="B7121" s="18">
        <v>22</v>
      </c>
    </row>
    <row r="7122" spans="1:2" x14ac:dyDescent="0.3">
      <c r="A7122" t="s">
        <v>14</v>
      </c>
      <c r="B7122" s="18">
        <v>1</v>
      </c>
    </row>
    <row r="7123" spans="1:2" x14ac:dyDescent="0.3">
      <c r="A7123" t="s">
        <v>14</v>
      </c>
      <c r="B7123" s="18">
        <v>22</v>
      </c>
    </row>
    <row r="7124" spans="1:2" x14ac:dyDescent="0.3">
      <c r="A7124" t="s">
        <v>14</v>
      </c>
      <c r="B7124" s="18">
        <v>21</v>
      </c>
    </row>
    <row r="7125" spans="1:2" x14ac:dyDescent="0.3">
      <c r="A7125" t="s">
        <v>18</v>
      </c>
      <c r="B7125" s="18">
        <v>23</v>
      </c>
    </row>
    <row r="7126" spans="1:2" x14ac:dyDescent="0.3">
      <c r="A7126" t="s">
        <v>18</v>
      </c>
      <c r="B7126" s="18">
        <v>8</v>
      </c>
    </row>
    <row r="7127" spans="1:2" x14ac:dyDescent="0.3">
      <c r="A7127" t="s">
        <v>14</v>
      </c>
      <c r="B7127" s="18">
        <v>1</v>
      </c>
    </row>
    <row r="7128" spans="1:2" x14ac:dyDescent="0.3">
      <c r="A7128" t="s">
        <v>18</v>
      </c>
      <c r="B7128" s="18">
        <v>2</v>
      </c>
    </row>
    <row r="7129" spans="1:2" x14ac:dyDescent="0.3">
      <c r="A7129" t="s">
        <v>10</v>
      </c>
      <c r="B7129" s="18">
        <v>24</v>
      </c>
    </row>
    <row r="7130" spans="1:2" x14ac:dyDescent="0.3">
      <c r="A7130" t="s">
        <v>18</v>
      </c>
      <c r="B7130" s="18">
        <v>24</v>
      </c>
    </row>
    <row r="7131" spans="1:2" x14ac:dyDescent="0.3">
      <c r="A7131" t="s">
        <v>18</v>
      </c>
      <c r="B7131" s="18">
        <v>4</v>
      </c>
    </row>
    <row r="7132" spans="1:2" x14ac:dyDescent="0.3">
      <c r="A7132" t="s">
        <v>18</v>
      </c>
      <c r="B7132" s="18">
        <v>4</v>
      </c>
    </row>
    <row r="7133" spans="1:2" x14ac:dyDescent="0.3">
      <c r="A7133" t="s">
        <v>18</v>
      </c>
      <c r="B7133" s="18">
        <v>1</v>
      </c>
    </row>
    <row r="7134" spans="1:2" x14ac:dyDescent="0.3">
      <c r="A7134" t="s">
        <v>14</v>
      </c>
      <c r="B7134" s="18">
        <v>24</v>
      </c>
    </row>
    <row r="7135" spans="1:2" x14ac:dyDescent="0.3">
      <c r="A7135" t="s">
        <v>14</v>
      </c>
      <c r="B7135" s="18">
        <v>22</v>
      </c>
    </row>
    <row r="7136" spans="1:2" x14ac:dyDescent="0.3">
      <c r="A7136" t="s">
        <v>14</v>
      </c>
      <c r="B7136" s="18">
        <v>1</v>
      </c>
    </row>
    <row r="7137" spans="1:2" x14ac:dyDescent="0.3">
      <c r="A7137" t="s">
        <v>14</v>
      </c>
      <c r="B7137" s="18">
        <v>1</v>
      </c>
    </row>
    <row r="7138" spans="1:2" x14ac:dyDescent="0.3">
      <c r="A7138" t="s">
        <v>14</v>
      </c>
      <c r="B7138" s="18">
        <v>3</v>
      </c>
    </row>
    <row r="7139" spans="1:2" x14ac:dyDescent="0.3">
      <c r="A7139" t="s">
        <v>18</v>
      </c>
      <c r="B7139" s="18">
        <v>24</v>
      </c>
    </row>
    <row r="7140" spans="1:2" x14ac:dyDescent="0.3">
      <c r="A7140" t="s">
        <v>14</v>
      </c>
      <c r="B7140" s="18">
        <v>2</v>
      </c>
    </row>
    <row r="7141" spans="1:2" x14ac:dyDescent="0.3">
      <c r="A7141" t="s">
        <v>14</v>
      </c>
      <c r="B7141" s="18">
        <v>23</v>
      </c>
    </row>
    <row r="7142" spans="1:2" x14ac:dyDescent="0.3">
      <c r="A7142" t="s">
        <v>18</v>
      </c>
      <c r="B7142" s="18">
        <v>5</v>
      </c>
    </row>
    <row r="7143" spans="1:2" x14ac:dyDescent="0.3">
      <c r="A7143" t="s">
        <v>10</v>
      </c>
      <c r="B7143" s="18">
        <v>4</v>
      </c>
    </row>
    <row r="7144" spans="1:2" x14ac:dyDescent="0.3">
      <c r="A7144" t="s">
        <v>14</v>
      </c>
      <c r="B7144" s="18">
        <v>1</v>
      </c>
    </row>
    <row r="7145" spans="1:2" x14ac:dyDescent="0.3">
      <c r="A7145" t="s">
        <v>14</v>
      </c>
      <c r="B7145" s="18">
        <v>23</v>
      </c>
    </row>
    <row r="7146" spans="1:2" x14ac:dyDescent="0.3">
      <c r="A7146" t="s">
        <v>14</v>
      </c>
      <c r="B7146" s="18">
        <v>23</v>
      </c>
    </row>
    <row r="7147" spans="1:2" x14ac:dyDescent="0.3">
      <c r="A7147" t="s">
        <v>14</v>
      </c>
      <c r="B7147" s="18">
        <v>23</v>
      </c>
    </row>
    <row r="7148" spans="1:2" x14ac:dyDescent="0.3">
      <c r="A7148" t="s">
        <v>18</v>
      </c>
      <c r="B7148" s="18">
        <v>3</v>
      </c>
    </row>
    <row r="7149" spans="1:2" x14ac:dyDescent="0.3">
      <c r="A7149" t="s">
        <v>18</v>
      </c>
      <c r="B7149" s="18">
        <v>3</v>
      </c>
    </row>
    <row r="7150" spans="1:2" x14ac:dyDescent="0.3">
      <c r="A7150" t="s">
        <v>18</v>
      </c>
      <c r="B7150" s="18">
        <v>24</v>
      </c>
    </row>
    <row r="7151" spans="1:2" x14ac:dyDescent="0.3">
      <c r="A7151" t="s">
        <v>14</v>
      </c>
      <c r="B7151" s="18">
        <v>24</v>
      </c>
    </row>
    <row r="7152" spans="1:2" x14ac:dyDescent="0.3">
      <c r="A7152" t="s">
        <v>14</v>
      </c>
      <c r="B7152" s="18">
        <v>24</v>
      </c>
    </row>
    <row r="7153" spans="1:2" x14ac:dyDescent="0.3">
      <c r="A7153" t="s">
        <v>18</v>
      </c>
      <c r="B7153" s="18">
        <v>24</v>
      </c>
    </row>
    <row r="7154" spans="1:2" x14ac:dyDescent="0.3">
      <c r="A7154" t="s">
        <v>18</v>
      </c>
      <c r="B7154" s="18">
        <v>24</v>
      </c>
    </row>
    <row r="7155" spans="1:2" x14ac:dyDescent="0.3">
      <c r="A7155" t="s">
        <v>14</v>
      </c>
      <c r="B7155" s="18">
        <v>23</v>
      </c>
    </row>
    <row r="7156" spans="1:2" x14ac:dyDescent="0.3">
      <c r="A7156" t="s">
        <v>14</v>
      </c>
      <c r="B7156" s="18">
        <v>23</v>
      </c>
    </row>
    <row r="7157" spans="1:2" x14ac:dyDescent="0.3">
      <c r="A7157" t="s">
        <v>18</v>
      </c>
      <c r="B7157" s="18">
        <v>23</v>
      </c>
    </row>
    <row r="7158" spans="1:2" x14ac:dyDescent="0.3">
      <c r="A7158" t="s">
        <v>18</v>
      </c>
      <c r="B7158" s="18">
        <v>22</v>
      </c>
    </row>
    <row r="7159" spans="1:2" x14ac:dyDescent="0.3">
      <c r="A7159" t="s">
        <v>14</v>
      </c>
      <c r="B7159" s="18">
        <v>22</v>
      </c>
    </row>
    <row r="7160" spans="1:2" x14ac:dyDescent="0.3">
      <c r="A7160" t="s">
        <v>14</v>
      </c>
      <c r="B7160" s="18">
        <v>3</v>
      </c>
    </row>
    <row r="7161" spans="1:2" x14ac:dyDescent="0.3">
      <c r="A7161" t="s">
        <v>14</v>
      </c>
      <c r="B7161" s="18">
        <v>24</v>
      </c>
    </row>
    <row r="7162" spans="1:2" x14ac:dyDescent="0.3">
      <c r="A7162" t="s">
        <v>18</v>
      </c>
      <c r="B7162" s="18">
        <v>16</v>
      </c>
    </row>
    <row r="7163" spans="1:2" x14ac:dyDescent="0.3">
      <c r="A7163" t="s">
        <v>14</v>
      </c>
      <c r="B7163" s="18">
        <v>16</v>
      </c>
    </row>
    <row r="7164" spans="1:2" x14ac:dyDescent="0.3">
      <c r="A7164" t="s">
        <v>14</v>
      </c>
      <c r="B7164" s="18">
        <v>16</v>
      </c>
    </row>
    <row r="7165" spans="1:2" x14ac:dyDescent="0.3">
      <c r="A7165" t="s">
        <v>14</v>
      </c>
      <c r="B7165" s="18">
        <v>19</v>
      </c>
    </row>
    <row r="7166" spans="1:2" x14ac:dyDescent="0.3">
      <c r="A7166" t="s">
        <v>14</v>
      </c>
      <c r="B7166" s="18">
        <v>16</v>
      </c>
    </row>
    <row r="7167" spans="1:2" x14ac:dyDescent="0.3">
      <c r="A7167" t="s">
        <v>14</v>
      </c>
      <c r="B7167" s="18">
        <v>16</v>
      </c>
    </row>
    <row r="7168" spans="1:2" x14ac:dyDescent="0.3">
      <c r="A7168" t="s">
        <v>14</v>
      </c>
      <c r="B7168" s="18">
        <v>16</v>
      </c>
    </row>
    <row r="7169" spans="1:2" x14ac:dyDescent="0.3">
      <c r="A7169" t="s">
        <v>14</v>
      </c>
      <c r="B7169" s="18">
        <v>16</v>
      </c>
    </row>
    <row r="7170" spans="1:2" x14ac:dyDescent="0.3">
      <c r="A7170" t="s">
        <v>10</v>
      </c>
      <c r="B7170" s="18">
        <v>20</v>
      </c>
    </row>
    <row r="7171" spans="1:2" x14ac:dyDescent="0.3">
      <c r="A7171" t="s">
        <v>14</v>
      </c>
      <c r="B7171" s="18">
        <v>20</v>
      </c>
    </row>
    <row r="7172" spans="1:2" x14ac:dyDescent="0.3">
      <c r="A7172" t="s">
        <v>14</v>
      </c>
      <c r="B7172" s="18">
        <v>20</v>
      </c>
    </row>
    <row r="7173" spans="1:2" x14ac:dyDescent="0.3">
      <c r="A7173" t="s">
        <v>10</v>
      </c>
      <c r="B7173" s="18">
        <v>9</v>
      </c>
    </row>
    <row r="7174" spans="1:2" x14ac:dyDescent="0.3">
      <c r="A7174" t="s">
        <v>14</v>
      </c>
      <c r="B7174" s="18">
        <v>17</v>
      </c>
    </row>
    <row r="7175" spans="1:2" x14ac:dyDescent="0.3">
      <c r="A7175" t="s">
        <v>18</v>
      </c>
      <c r="B7175" s="18">
        <v>16</v>
      </c>
    </row>
    <row r="7176" spans="1:2" x14ac:dyDescent="0.3">
      <c r="A7176" t="s">
        <v>18</v>
      </c>
      <c r="B7176" s="18">
        <v>16</v>
      </c>
    </row>
    <row r="7177" spans="1:2" x14ac:dyDescent="0.3">
      <c r="A7177" t="s">
        <v>18</v>
      </c>
      <c r="B7177" s="18">
        <v>16</v>
      </c>
    </row>
    <row r="7178" spans="1:2" x14ac:dyDescent="0.3">
      <c r="A7178" t="s">
        <v>14</v>
      </c>
      <c r="B7178" s="18">
        <v>16</v>
      </c>
    </row>
    <row r="7179" spans="1:2" x14ac:dyDescent="0.3">
      <c r="A7179" t="s">
        <v>14</v>
      </c>
      <c r="B7179" s="18">
        <v>16</v>
      </c>
    </row>
    <row r="7180" spans="1:2" x14ac:dyDescent="0.3">
      <c r="A7180" t="s">
        <v>14</v>
      </c>
      <c r="B7180" s="18">
        <v>16</v>
      </c>
    </row>
    <row r="7181" spans="1:2" x14ac:dyDescent="0.3">
      <c r="A7181" t="s">
        <v>10</v>
      </c>
      <c r="B7181" s="18">
        <v>16</v>
      </c>
    </row>
    <row r="7182" spans="1:2" x14ac:dyDescent="0.3">
      <c r="A7182" t="s">
        <v>18</v>
      </c>
      <c r="B7182" s="18">
        <v>16</v>
      </c>
    </row>
    <row r="7183" spans="1:2" x14ac:dyDescent="0.3">
      <c r="A7183" t="s">
        <v>10</v>
      </c>
      <c r="B7183" s="18">
        <v>16</v>
      </c>
    </row>
    <row r="7184" spans="1:2" x14ac:dyDescent="0.3">
      <c r="A7184" t="s">
        <v>14</v>
      </c>
      <c r="B7184" s="18">
        <v>16</v>
      </c>
    </row>
    <row r="7185" spans="1:2" x14ac:dyDescent="0.3">
      <c r="A7185" t="s">
        <v>18</v>
      </c>
      <c r="B7185" s="18">
        <v>16</v>
      </c>
    </row>
    <row r="7186" spans="1:2" x14ac:dyDescent="0.3">
      <c r="A7186" t="s">
        <v>10</v>
      </c>
      <c r="B7186" s="18">
        <v>18</v>
      </c>
    </row>
    <row r="7187" spans="1:2" x14ac:dyDescent="0.3">
      <c r="A7187" t="s">
        <v>14</v>
      </c>
      <c r="B7187" s="18">
        <v>20</v>
      </c>
    </row>
    <row r="7188" spans="1:2" x14ac:dyDescent="0.3">
      <c r="A7188" t="s">
        <v>18</v>
      </c>
      <c r="B7188" s="18">
        <v>20</v>
      </c>
    </row>
    <row r="7189" spans="1:2" x14ac:dyDescent="0.3">
      <c r="A7189" t="s">
        <v>14</v>
      </c>
      <c r="B7189" s="18">
        <v>20</v>
      </c>
    </row>
    <row r="7190" spans="1:2" x14ac:dyDescent="0.3">
      <c r="A7190" t="s">
        <v>18</v>
      </c>
      <c r="B7190" s="18">
        <v>20</v>
      </c>
    </row>
    <row r="7191" spans="1:2" x14ac:dyDescent="0.3">
      <c r="A7191" t="s">
        <v>14</v>
      </c>
      <c r="B7191" s="18">
        <v>20</v>
      </c>
    </row>
    <row r="7192" spans="1:2" x14ac:dyDescent="0.3">
      <c r="A7192" t="s">
        <v>14</v>
      </c>
      <c r="B7192" s="18">
        <v>20</v>
      </c>
    </row>
    <row r="7193" spans="1:2" x14ac:dyDescent="0.3">
      <c r="A7193" t="s">
        <v>14</v>
      </c>
      <c r="B7193" s="18">
        <v>20</v>
      </c>
    </row>
    <row r="7194" spans="1:2" x14ac:dyDescent="0.3">
      <c r="A7194" t="s">
        <v>14</v>
      </c>
      <c r="B7194" s="18">
        <v>20</v>
      </c>
    </row>
    <row r="7195" spans="1:2" x14ac:dyDescent="0.3">
      <c r="A7195" t="s">
        <v>14</v>
      </c>
      <c r="B7195" s="18">
        <v>22</v>
      </c>
    </row>
    <row r="7196" spans="1:2" x14ac:dyDescent="0.3">
      <c r="A7196" t="s">
        <v>18</v>
      </c>
      <c r="B7196" s="18">
        <v>19</v>
      </c>
    </row>
    <row r="7197" spans="1:2" x14ac:dyDescent="0.3">
      <c r="A7197" t="s">
        <v>18</v>
      </c>
      <c r="B7197" s="18">
        <v>19</v>
      </c>
    </row>
    <row r="7198" spans="1:2" x14ac:dyDescent="0.3">
      <c r="A7198" t="s">
        <v>14</v>
      </c>
      <c r="B7198" s="18">
        <v>18</v>
      </c>
    </row>
    <row r="7199" spans="1:2" x14ac:dyDescent="0.3">
      <c r="A7199" t="s">
        <v>18</v>
      </c>
      <c r="B7199" s="18">
        <v>9</v>
      </c>
    </row>
    <row r="7200" spans="1:2" x14ac:dyDescent="0.3">
      <c r="A7200" t="s">
        <v>18</v>
      </c>
      <c r="B7200" s="18">
        <v>5</v>
      </c>
    </row>
    <row r="7201" spans="1:2" x14ac:dyDescent="0.3">
      <c r="A7201" t="s">
        <v>14</v>
      </c>
      <c r="B7201" s="18">
        <v>2</v>
      </c>
    </row>
    <row r="7202" spans="1:2" x14ac:dyDescent="0.3">
      <c r="A7202" t="s">
        <v>18</v>
      </c>
      <c r="B7202" s="18">
        <v>23</v>
      </c>
    </row>
    <row r="7203" spans="1:2" x14ac:dyDescent="0.3">
      <c r="A7203" t="s">
        <v>18</v>
      </c>
      <c r="B7203" s="18">
        <v>1</v>
      </c>
    </row>
    <row r="7204" spans="1:2" x14ac:dyDescent="0.3">
      <c r="A7204" t="s">
        <v>14</v>
      </c>
      <c r="B7204" s="18">
        <v>24</v>
      </c>
    </row>
    <row r="7205" spans="1:2" x14ac:dyDescent="0.3">
      <c r="A7205" t="s">
        <v>14</v>
      </c>
      <c r="B7205" s="18">
        <v>3</v>
      </c>
    </row>
    <row r="7206" spans="1:2" x14ac:dyDescent="0.3">
      <c r="A7206" t="s">
        <v>14</v>
      </c>
      <c r="B7206" s="18">
        <v>3</v>
      </c>
    </row>
    <row r="7207" spans="1:2" x14ac:dyDescent="0.3">
      <c r="A7207" t="s">
        <v>14</v>
      </c>
      <c r="B7207" s="18">
        <v>13</v>
      </c>
    </row>
    <row r="7208" spans="1:2" x14ac:dyDescent="0.3">
      <c r="A7208" t="s">
        <v>14</v>
      </c>
      <c r="B7208" s="18">
        <v>13</v>
      </c>
    </row>
    <row r="7209" spans="1:2" x14ac:dyDescent="0.3">
      <c r="A7209" t="s">
        <v>24</v>
      </c>
      <c r="B7209" s="18">
        <v>13</v>
      </c>
    </row>
    <row r="7210" spans="1:2" x14ac:dyDescent="0.3">
      <c r="A7210" t="s">
        <v>14</v>
      </c>
      <c r="B7210" s="18">
        <v>13</v>
      </c>
    </row>
    <row r="7211" spans="1:2" x14ac:dyDescent="0.3">
      <c r="A7211" t="s">
        <v>18</v>
      </c>
      <c r="B7211" s="18">
        <v>13</v>
      </c>
    </row>
    <row r="7212" spans="1:2" x14ac:dyDescent="0.3">
      <c r="A7212" t="s">
        <v>10</v>
      </c>
      <c r="B7212" s="18">
        <v>13</v>
      </c>
    </row>
    <row r="7213" spans="1:2" x14ac:dyDescent="0.3">
      <c r="A7213" t="s">
        <v>24</v>
      </c>
      <c r="B7213" s="18">
        <v>12</v>
      </c>
    </row>
    <row r="7214" spans="1:2" x14ac:dyDescent="0.3">
      <c r="A7214" t="s">
        <v>18</v>
      </c>
      <c r="B7214" s="18">
        <v>12</v>
      </c>
    </row>
    <row r="7215" spans="1:2" x14ac:dyDescent="0.3">
      <c r="A7215" t="s">
        <v>14</v>
      </c>
      <c r="B7215" s="18">
        <v>12</v>
      </c>
    </row>
    <row r="7216" spans="1:2" x14ac:dyDescent="0.3">
      <c r="A7216" t="s">
        <v>10</v>
      </c>
      <c r="B7216" s="18">
        <v>20</v>
      </c>
    </row>
    <row r="7217" spans="1:2" x14ac:dyDescent="0.3">
      <c r="A7217" t="s">
        <v>18</v>
      </c>
      <c r="B7217" s="18">
        <v>3</v>
      </c>
    </row>
    <row r="7218" spans="1:2" x14ac:dyDescent="0.3">
      <c r="A7218" t="s">
        <v>14</v>
      </c>
      <c r="B7218" s="18">
        <v>3</v>
      </c>
    </row>
    <row r="7219" spans="1:2" x14ac:dyDescent="0.3">
      <c r="A7219" t="s">
        <v>10</v>
      </c>
      <c r="B7219" s="18">
        <v>3</v>
      </c>
    </row>
    <row r="7220" spans="1:2" x14ac:dyDescent="0.3">
      <c r="A7220" t="s">
        <v>18</v>
      </c>
      <c r="B7220" s="18">
        <v>18</v>
      </c>
    </row>
    <row r="7221" spans="1:2" x14ac:dyDescent="0.3">
      <c r="A7221" t="s">
        <v>14</v>
      </c>
      <c r="B7221" s="18">
        <v>18</v>
      </c>
    </row>
    <row r="7222" spans="1:2" x14ac:dyDescent="0.3">
      <c r="A7222" t="s">
        <v>14</v>
      </c>
      <c r="B7222" s="18">
        <v>4</v>
      </c>
    </row>
    <row r="7223" spans="1:2" x14ac:dyDescent="0.3">
      <c r="A7223" t="s">
        <v>18</v>
      </c>
      <c r="B7223" s="18">
        <v>4</v>
      </c>
    </row>
    <row r="7224" spans="1:2" x14ac:dyDescent="0.3">
      <c r="A7224" t="s">
        <v>14</v>
      </c>
      <c r="B7224" s="18">
        <v>4</v>
      </c>
    </row>
    <row r="7225" spans="1:2" x14ac:dyDescent="0.3">
      <c r="A7225" t="s">
        <v>14</v>
      </c>
      <c r="B7225" s="18">
        <v>4</v>
      </c>
    </row>
    <row r="7226" spans="1:2" x14ac:dyDescent="0.3">
      <c r="A7226" t="s">
        <v>14</v>
      </c>
      <c r="B7226" s="18">
        <v>4</v>
      </c>
    </row>
    <row r="7227" spans="1:2" x14ac:dyDescent="0.3">
      <c r="A7227" t="s">
        <v>18</v>
      </c>
      <c r="B7227" s="18">
        <v>17</v>
      </c>
    </row>
    <row r="7228" spans="1:2" x14ac:dyDescent="0.3">
      <c r="A7228" t="s">
        <v>10</v>
      </c>
      <c r="B7228" s="18">
        <v>3</v>
      </c>
    </row>
    <row r="7229" spans="1:2" x14ac:dyDescent="0.3">
      <c r="A7229" t="s">
        <v>14</v>
      </c>
      <c r="B7229" s="18">
        <v>3</v>
      </c>
    </row>
    <row r="7230" spans="1:2" x14ac:dyDescent="0.3">
      <c r="A7230" t="s">
        <v>14</v>
      </c>
      <c r="B7230" s="18">
        <v>3</v>
      </c>
    </row>
    <row r="7231" spans="1:2" x14ac:dyDescent="0.3">
      <c r="A7231" t="s">
        <v>14</v>
      </c>
      <c r="B7231" s="18">
        <v>3</v>
      </c>
    </row>
    <row r="7232" spans="1:2" x14ac:dyDescent="0.3">
      <c r="A7232" t="s">
        <v>14</v>
      </c>
      <c r="B7232" s="18">
        <v>24</v>
      </c>
    </row>
    <row r="7233" spans="1:2" x14ac:dyDescent="0.3">
      <c r="A7233" t="s">
        <v>14</v>
      </c>
      <c r="B7233" s="18">
        <v>19</v>
      </c>
    </row>
    <row r="7234" spans="1:2" x14ac:dyDescent="0.3">
      <c r="A7234" t="s">
        <v>10</v>
      </c>
      <c r="B7234" s="18">
        <v>24</v>
      </c>
    </row>
    <row r="7235" spans="1:2" x14ac:dyDescent="0.3">
      <c r="A7235" t="s">
        <v>10</v>
      </c>
      <c r="B7235" s="18">
        <v>16</v>
      </c>
    </row>
    <row r="7236" spans="1:2" x14ac:dyDescent="0.3">
      <c r="A7236" t="s">
        <v>14</v>
      </c>
      <c r="B7236" s="18">
        <v>1</v>
      </c>
    </row>
    <row r="7237" spans="1:2" x14ac:dyDescent="0.3">
      <c r="A7237" t="s">
        <v>10</v>
      </c>
      <c r="B7237" s="18">
        <v>1</v>
      </c>
    </row>
    <row r="7238" spans="1:2" x14ac:dyDescent="0.3">
      <c r="A7238" t="s">
        <v>14</v>
      </c>
      <c r="B7238" s="18">
        <v>20</v>
      </c>
    </row>
    <row r="7239" spans="1:2" x14ac:dyDescent="0.3">
      <c r="A7239" t="s">
        <v>18</v>
      </c>
      <c r="B7239" s="18">
        <v>20</v>
      </c>
    </row>
    <row r="7240" spans="1:2" x14ac:dyDescent="0.3">
      <c r="A7240" t="s">
        <v>14</v>
      </c>
      <c r="B7240" s="18">
        <v>4</v>
      </c>
    </row>
    <row r="7241" spans="1:2" x14ac:dyDescent="0.3">
      <c r="A7241" t="s">
        <v>24</v>
      </c>
      <c r="B7241" s="18">
        <v>5</v>
      </c>
    </row>
    <row r="7242" spans="1:2" x14ac:dyDescent="0.3">
      <c r="A7242" t="s">
        <v>18</v>
      </c>
      <c r="B7242" s="18">
        <v>21</v>
      </c>
    </row>
    <row r="7243" spans="1:2" x14ac:dyDescent="0.3">
      <c r="A7243" t="s">
        <v>18</v>
      </c>
      <c r="B7243" s="18">
        <v>19</v>
      </c>
    </row>
    <row r="7244" spans="1:2" x14ac:dyDescent="0.3">
      <c r="A7244" t="s">
        <v>18</v>
      </c>
      <c r="B7244" s="18">
        <v>2</v>
      </c>
    </row>
    <row r="7245" spans="1:2" x14ac:dyDescent="0.3">
      <c r="A7245" t="s">
        <v>18</v>
      </c>
      <c r="B7245" s="18">
        <v>23</v>
      </c>
    </row>
    <row r="7246" spans="1:2" x14ac:dyDescent="0.3">
      <c r="A7246" t="s">
        <v>18</v>
      </c>
      <c r="B7246" s="18">
        <v>22</v>
      </c>
    </row>
    <row r="7247" spans="1:2" x14ac:dyDescent="0.3">
      <c r="A7247" t="s">
        <v>18</v>
      </c>
      <c r="B7247" s="18">
        <v>22</v>
      </c>
    </row>
    <row r="7248" spans="1:2" x14ac:dyDescent="0.3">
      <c r="A7248" t="s">
        <v>18</v>
      </c>
      <c r="B7248" s="18">
        <v>22</v>
      </c>
    </row>
    <row r="7249" spans="1:2" x14ac:dyDescent="0.3">
      <c r="A7249" t="s">
        <v>10</v>
      </c>
      <c r="B7249" s="18">
        <v>20</v>
      </c>
    </row>
    <row r="7250" spans="1:2" x14ac:dyDescent="0.3">
      <c r="A7250" t="s">
        <v>24</v>
      </c>
      <c r="B7250" s="18">
        <v>24</v>
      </c>
    </row>
    <row r="7251" spans="1:2" x14ac:dyDescent="0.3">
      <c r="A7251" t="s">
        <v>14</v>
      </c>
      <c r="B7251" s="18">
        <v>24</v>
      </c>
    </row>
    <row r="7252" spans="1:2" x14ac:dyDescent="0.3">
      <c r="A7252" t="s">
        <v>18</v>
      </c>
      <c r="B7252" s="18">
        <v>24</v>
      </c>
    </row>
    <row r="7253" spans="1:2" x14ac:dyDescent="0.3">
      <c r="A7253" t="s">
        <v>14</v>
      </c>
      <c r="B7253" s="18">
        <v>21</v>
      </c>
    </row>
    <row r="7254" spans="1:2" x14ac:dyDescent="0.3">
      <c r="A7254" t="s">
        <v>18</v>
      </c>
      <c r="B7254" s="18">
        <v>21</v>
      </c>
    </row>
    <row r="7255" spans="1:2" x14ac:dyDescent="0.3">
      <c r="A7255" t="s">
        <v>18</v>
      </c>
      <c r="B7255" s="18">
        <v>5</v>
      </c>
    </row>
    <row r="7256" spans="1:2" x14ac:dyDescent="0.3">
      <c r="A7256" t="s">
        <v>18</v>
      </c>
      <c r="B7256" s="18">
        <v>24</v>
      </c>
    </row>
    <row r="7257" spans="1:2" x14ac:dyDescent="0.3">
      <c r="A7257" t="s">
        <v>14</v>
      </c>
      <c r="B7257" s="18">
        <v>14</v>
      </c>
    </row>
    <row r="7258" spans="1:2" x14ac:dyDescent="0.3">
      <c r="A7258" t="s">
        <v>18</v>
      </c>
      <c r="B7258" s="18">
        <v>16</v>
      </c>
    </row>
    <row r="7259" spans="1:2" x14ac:dyDescent="0.3">
      <c r="A7259" t="s">
        <v>14</v>
      </c>
      <c r="B7259" s="18">
        <v>13</v>
      </c>
    </row>
    <row r="7260" spans="1:2" x14ac:dyDescent="0.3">
      <c r="A7260" t="s">
        <v>18</v>
      </c>
      <c r="B7260" s="18">
        <v>21</v>
      </c>
    </row>
    <row r="7261" spans="1:2" x14ac:dyDescent="0.3">
      <c r="A7261" t="s">
        <v>14</v>
      </c>
      <c r="B7261" s="18">
        <v>18</v>
      </c>
    </row>
    <row r="7262" spans="1:2" x14ac:dyDescent="0.3">
      <c r="A7262" t="s">
        <v>14</v>
      </c>
      <c r="B7262" s="18">
        <v>20</v>
      </c>
    </row>
    <row r="7263" spans="1:2" x14ac:dyDescent="0.3">
      <c r="A7263" t="s">
        <v>10</v>
      </c>
      <c r="B7263" s="18">
        <v>3</v>
      </c>
    </row>
    <row r="7264" spans="1:2" x14ac:dyDescent="0.3">
      <c r="A7264" t="s">
        <v>14</v>
      </c>
      <c r="B7264" s="18">
        <v>3</v>
      </c>
    </row>
    <row r="7265" spans="1:2" x14ac:dyDescent="0.3">
      <c r="A7265" t="s">
        <v>14</v>
      </c>
      <c r="B7265" s="18">
        <v>24</v>
      </c>
    </row>
    <row r="7266" spans="1:2" x14ac:dyDescent="0.3">
      <c r="A7266" t="s">
        <v>14</v>
      </c>
      <c r="B7266" s="18">
        <v>24</v>
      </c>
    </row>
    <row r="7267" spans="1:2" x14ac:dyDescent="0.3">
      <c r="A7267" t="s">
        <v>18</v>
      </c>
      <c r="B7267" s="18">
        <v>24</v>
      </c>
    </row>
    <row r="7268" spans="1:2" x14ac:dyDescent="0.3">
      <c r="A7268" t="s">
        <v>18</v>
      </c>
      <c r="B7268" s="18">
        <v>19</v>
      </c>
    </row>
    <row r="7269" spans="1:2" x14ac:dyDescent="0.3">
      <c r="A7269" t="s">
        <v>14</v>
      </c>
      <c r="B7269" s="18">
        <v>19</v>
      </c>
    </row>
    <row r="7270" spans="1:2" x14ac:dyDescent="0.3">
      <c r="A7270" t="s">
        <v>18</v>
      </c>
      <c r="B7270" s="18">
        <v>23</v>
      </c>
    </row>
    <row r="7271" spans="1:2" x14ac:dyDescent="0.3">
      <c r="A7271" t="s">
        <v>18</v>
      </c>
      <c r="B7271" s="18">
        <v>23</v>
      </c>
    </row>
    <row r="7272" spans="1:2" x14ac:dyDescent="0.3">
      <c r="A7272" t="s">
        <v>14</v>
      </c>
      <c r="B7272" s="18">
        <v>21</v>
      </c>
    </row>
    <row r="7273" spans="1:2" x14ac:dyDescent="0.3">
      <c r="A7273" t="s">
        <v>14</v>
      </c>
      <c r="B7273" s="18">
        <v>21</v>
      </c>
    </row>
    <row r="7274" spans="1:2" x14ac:dyDescent="0.3">
      <c r="A7274" t="s">
        <v>18</v>
      </c>
      <c r="B7274" s="18">
        <v>21</v>
      </c>
    </row>
    <row r="7275" spans="1:2" x14ac:dyDescent="0.3">
      <c r="A7275" t="s">
        <v>10</v>
      </c>
      <c r="B7275" s="18">
        <v>1</v>
      </c>
    </row>
    <row r="7276" spans="1:2" x14ac:dyDescent="0.3">
      <c r="A7276" t="s">
        <v>14</v>
      </c>
      <c r="B7276" s="18">
        <v>2</v>
      </c>
    </row>
    <row r="7277" spans="1:2" x14ac:dyDescent="0.3">
      <c r="A7277" t="s">
        <v>18</v>
      </c>
      <c r="B7277" s="18">
        <v>2</v>
      </c>
    </row>
    <row r="7278" spans="1:2" x14ac:dyDescent="0.3">
      <c r="A7278" t="s">
        <v>14</v>
      </c>
      <c r="B7278" s="18">
        <v>2</v>
      </c>
    </row>
    <row r="7279" spans="1:2" x14ac:dyDescent="0.3">
      <c r="A7279" t="s">
        <v>14</v>
      </c>
      <c r="B7279" s="18">
        <v>24</v>
      </c>
    </row>
    <row r="7280" spans="1:2" x14ac:dyDescent="0.3">
      <c r="A7280" t="s">
        <v>14</v>
      </c>
      <c r="B7280" s="18">
        <v>24</v>
      </c>
    </row>
    <row r="7281" spans="1:2" x14ac:dyDescent="0.3">
      <c r="A7281" t="s">
        <v>14</v>
      </c>
      <c r="B7281" s="18">
        <v>24</v>
      </c>
    </row>
    <row r="7282" spans="1:2" x14ac:dyDescent="0.3">
      <c r="A7282" t="s">
        <v>18</v>
      </c>
      <c r="B7282" s="18">
        <v>24</v>
      </c>
    </row>
    <row r="7283" spans="1:2" x14ac:dyDescent="0.3">
      <c r="A7283" t="s">
        <v>10</v>
      </c>
      <c r="B7283" s="18">
        <v>20</v>
      </c>
    </row>
    <row r="7284" spans="1:2" x14ac:dyDescent="0.3">
      <c r="A7284" t="s">
        <v>18</v>
      </c>
      <c r="B7284" s="18">
        <v>24</v>
      </c>
    </row>
    <row r="7285" spans="1:2" x14ac:dyDescent="0.3">
      <c r="A7285" t="s">
        <v>18</v>
      </c>
      <c r="B7285" s="18">
        <v>18</v>
      </c>
    </row>
    <row r="7286" spans="1:2" x14ac:dyDescent="0.3">
      <c r="A7286" t="s">
        <v>18</v>
      </c>
      <c r="B7286" s="18">
        <v>16</v>
      </c>
    </row>
    <row r="7287" spans="1:2" x14ac:dyDescent="0.3">
      <c r="A7287" t="s">
        <v>14</v>
      </c>
      <c r="B7287" s="18">
        <v>17</v>
      </c>
    </row>
    <row r="7288" spans="1:2" x14ac:dyDescent="0.3">
      <c r="A7288" t="s">
        <v>14</v>
      </c>
      <c r="B7288" s="18">
        <v>17</v>
      </c>
    </row>
    <row r="7289" spans="1:2" x14ac:dyDescent="0.3">
      <c r="A7289" t="s">
        <v>14</v>
      </c>
      <c r="B7289" s="18">
        <v>15</v>
      </c>
    </row>
    <row r="7290" spans="1:2" x14ac:dyDescent="0.3">
      <c r="A7290" t="s">
        <v>14</v>
      </c>
      <c r="B7290" s="18">
        <v>15</v>
      </c>
    </row>
    <row r="7291" spans="1:2" x14ac:dyDescent="0.3">
      <c r="A7291" t="s">
        <v>18</v>
      </c>
      <c r="B7291" s="18">
        <v>3</v>
      </c>
    </row>
    <row r="7292" spans="1:2" x14ac:dyDescent="0.3">
      <c r="A7292" t="s">
        <v>18</v>
      </c>
      <c r="B7292" s="18">
        <v>1</v>
      </c>
    </row>
    <row r="7293" spans="1:2" x14ac:dyDescent="0.3">
      <c r="A7293" t="s">
        <v>18</v>
      </c>
      <c r="B7293" s="18">
        <v>19</v>
      </c>
    </row>
    <row r="7294" spans="1:2" x14ac:dyDescent="0.3">
      <c r="A7294" t="s">
        <v>18</v>
      </c>
      <c r="B7294" s="18">
        <v>20</v>
      </c>
    </row>
    <row r="7295" spans="1:2" x14ac:dyDescent="0.3">
      <c r="A7295" t="s">
        <v>10</v>
      </c>
      <c r="B7295" s="18">
        <v>20</v>
      </c>
    </row>
    <row r="7296" spans="1:2" x14ac:dyDescent="0.3">
      <c r="A7296" t="s">
        <v>10</v>
      </c>
      <c r="B7296" s="18">
        <v>21</v>
      </c>
    </row>
    <row r="7297" spans="1:2" x14ac:dyDescent="0.3">
      <c r="A7297" t="s">
        <v>14</v>
      </c>
      <c r="B7297" s="18">
        <v>21</v>
      </c>
    </row>
    <row r="7298" spans="1:2" x14ac:dyDescent="0.3">
      <c r="A7298" t="s">
        <v>10</v>
      </c>
      <c r="B7298" s="18">
        <v>18</v>
      </c>
    </row>
    <row r="7299" spans="1:2" x14ac:dyDescent="0.3">
      <c r="A7299" t="s">
        <v>18</v>
      </c>
      <c r="B7299" s="18">
        <v>16</v>
      </c>
    </row>
    <row r="7300" spans="1:2" x14ac:dyDescent="0.3">
      <c r="A7300" t="s">
        <v>18</v>
      </c>
      <c r="B7300" s="18">
        <v>16</v>
      </c>
    </row>
    <row r="7301" spans="1:2" x14ac:dyDescent="0.3">
      <c r="A7301" t="s">
        <v>18</v>
      </c>
      <c r="B7301" s="18">
        <v>16</v>
      </c>
    </row>
    <row r="7302" spans="1:2" x14ac:dyDescent="0.3">
      <c r="A7302" t="s">
        <v>18</v>
      </c>
      <c r="B7302" s="18">
        <v>13</v>
      </c>
    </row>
    <row r="7303" spans="1:2" x14ac:dyDescent="0.3">
      <c r="A7303" t="s">
        <v>14</v>
      </c>
      <c r="B7303" s="18">
        <v>2</v>
      </c>
    </row>
    <row r="7304" spans="1:2" x14ac:dyDescent="0.3">
      <c r="A7304" t="s">
        <v>14</v>
      </c>
      <c r="B7304" s="18">
        <v>2</v>
      </c>
    </row>
    <row r="7305" spans="1:2" x14ac:dyDescent="0.3">
      <c r="A7305" t="s">
        <v>10</v>
      </c>
      <c r="B7305" s="18">
        <v>17</v>
      </c>
    </row>
    <row r="7306" spans="1:2" x14ac:dyDescent="0.3">
      <c r="A7306" t="s">
        <v>14</v>
      </c>
      <c r="B7306" s="18">
        <v>15</v>
      </c>
    </row>
    <row r="7307" spans="1:2" x14ac:dyDescent="0.3">
      <c r="A7307" t="s">
        <v>14</v>
      </c>
      <c r="B7307" s="18">
        <v>21</v>
      </c>
    </row>
    <row r="7308" spans="1:2" x14ac:dyDescent="0.3">
      <c r="A7308" t="s">
        <v>14</v>
      </c>
      <c r="B7308" s="18">
        <v>21</v>
      </c>
    </row>
    <row r="7309" spans="1:2" x14ac:dyDescent="0.3">
      <c r="A7309" t="s">
        <v>14</v>
      </c>
      <c r="B7309" s="18">
        <v>14</v>
      </c>
    </row>
    <row r="7310" spans="1:2" x14ac:dyDescent="0.3">
      <c r="A7310" t="s">
        <v>14</v>
      </c>
      <c r="B7310" s="18">
        <v>15</v>
      </c>
    </row>
    <row r="7311" spans="1:2" x14ac:dyDescent="0.3">
      <c r="A7311" t="s">
        <v>14</v>
      </c>
      <c r="B7311" s="18">
        <v>13</v>
      </c>
    </row>
    <row r="7312" spans="1:2" x14ac:dyDescent="0.3">
      <c r="A7312" t="s">
        <v>14</v>
      </c>
      <c r="B7312" s="18">
        <v>13</v>
      </c>
    </row>
    <row r="7313" spans="1:2" x14ac:dyDescent="0.3">
      <c r="A7313" t="s">
        <v>14</v>
      </c>
      <c r="B7313" s="18">
        <v>13</v>
      </c>
    </row>
    <row r="7314" spans="1:2" x14ac:dyDescent="0.3">
      <c r="A7314" t="s">
        <v>14</v>
      </c>
      <c r="B7314" s="18">
        <v>7</v>
      </c>
    </row>
    <row r="7315" spans="1:2" x14ac:dyDescent="0.3">
      <c r="A7315" t="s">
        <v>14</v>
      </c>
      <c r="B7315" s="18">
        <v>7</v>
      </c>
    </row>
    <row r="7316" spans="1:2" x14ac:dyDescent="0.3">
      <c r="A7316" t="s">
        <v>18</v>
      </c>
      <c r="B7316" s="18">
        <v>8</v>
      </c>
    </row>
    <row r="7317" spans="1:2" x14ac:dyDescent="0.3">
      <c r="A7317" t="s">
        <v>14</v>
      </c>
      <c r="B7317" s="18">
        <v>8</v>
      </c>
    </row>
    <row r="7318" spans="1:2" x14ac:dyDescent="0.3">
      <c r="A7318" t="s">
        <v>14</v>
      </c>
      <c r="B7318" s="18">
        <v>8</v>
      </c>
    </row>
    <row r="7319" spans="1:2" x14ac:dyDescent="0.3">
      <c r="A7319" t="s">
        <v>10</v>
      </c>
      <c r="B7319" s="18">
        <v>8</v>
      </c>
    </row>
    <row r="7320" spans="1:2" x14ac:dyDescent="0.3">
      <c r="A7320" t="s">
        <v>14</v>
      </c>
      <c r="B7320" s="18">
        <v>8</v>
      </c>
    </row>
    <row r="7321" spans="1:2" x14ac:dyDescent="0.3">
      <c r="A7321" t="s">
        <v>14</v>
      </c>
      <c r="B7321" s="18">
        <v>10</v>
      </c>
    </row>
    <row r="7322" spans="1:2" x14ac:dyDescent="0.3">
      <c r="A7322" t="s">
        <v>14</v>
      </c>
      <c r="B7322" s="18">
        <v>10</v>
      </c>
    </row>
    <row r="7323" spans="1:2" x14ac:dyDescent="0.3">
      <c r="A7323" t="s">
        <v>14</v>
      </c>
      <c r="B7323" s="18">
        <v>10</v>
      </c>
    </row>
    <row r="7324" spans="1:2" x14ac:dyDescent="0.3">
      <c r="A7324" t="s">
        <v>18</v>
      </c>
      <c r="B7324" s="18">
        <v>10</v>
      </c>
    </row>
    <row r="7325" spans="1:2" x14ac:dyDescent="0.3">
      <c r="A7325" t="s">
        <v>14</v>
      </c>
      <c r="B7325" s="18">
        <v>7</v>
      </c>
    </row>
    <row r="7326" spans="1:2" x14ac:dyDescent="0.3">
      <c r="A7326" t="s">
        <v>14</v>
      </c>
      <c r="B7326" s="18">
        <v>7</v>
      </c>
    </row>
    <row r="7327" spans="1:2" x14ac:dyDescent="0.3">
      <c r="A7327" t="s">
        <v>14</v>
      </c>
      <c r="B7327" s="18">
        <v>15</v>
      </c>
    </row>
    <row r="7328" spans="1:2" x14ac:dyDescent="0.3">
      <c r="A7328" t="s">
        <v>14</v>
      </c>
      <c r="B7328" s="18">
        <v>15</v>
      </c>
    </row>
    <row r="7329" spans="1:2" x14ac:dyDescent="0.3">
      <c r="A7329" t="s">
        <v>14</v>
      </c>
      <c r="B7329" s="18">
        <v>10</v>
      </c>
    </row>
    <row r="7330" spans="1:2" x14ac:dyDescent="0.3">
      <c r="A7330" t="s">
        <v>14</v>
      </c>
      <c r="B7330" s="18">
        <v>10</v>
      </c>
    </row>
    <row r="7331" spans="1:2" x14ac:dyDescent="0.3">
      <c r="A7331" t="s">
        <v>18</v>
      </c>
      <c r="B7331" s="18">
        <v>10</v>
      </c>
    </row>
    <row r="7332" spans="1:2" x14ac:dyDescent="0.3">
      <c r="A7332" t="s">
        <v>24</v>
      </c>
      <c r="B7332" s="18">
        <v>10</v>
      </c>
    </row>
    <row r="7333" spans="1:2" x14ac:dyDescent="0.3">
      <c r="A7333" t="s">
        <v>14</v>
      </c>
      <c r="B7333" s="18">
        <v>10</v>
      </c>
    </row>
    <row r="7334" spans="1:2" x14ac:dyDescent="0.3">
      <c r="A7334" t="s">
        <v>24</v>
      </c>
      <c r="B7334" s="18">
        <v>10</v>
      </c>
    </row>
    <row r="7335" spans="1:2" x14ac:dyDescent="0.3">
      <c r="A7335" t="s">
        <v>14</v>
      </c>
      <c r="B7335" s="18">
        <v>10</v>
      </c>
    </row>
    <row r="7336" spans="1:2" x14ac:dyDescent="0.3">
      <c r="A7336" t="s">
        <v>14</v>
      </c>
      <c r="B7336" s="18">
        <v>7</v>
      </c>
    </row>
    <row r="7337" spans="1:2" x14ac:dyDescent="0.3">
      <c r="A7337" t="s">
        <v>14</v>
      </c>
      <c r="B7337" s="18">
        <v>12</v>
      </c>
    </row>
    <row r="7338" spans="1:2" x14ac:dyDescent="0.3">
      <c r="A7338" t="s">
        <v>18</v>
      </c>
      <c r="B7338" s="18">
        <v>9</v>
      </c>
    </row>
    <row r="7339" spans="1:2" x14ac:dyDescent="0.3">
      <c r="A7339" t="s">
        <v>14</v>
      </c>
      <c r="B7339" s="18">
        <v>16</v>
      </c>
    </row>
    <row r="7340" spans="1:2" x14ac:dyDescent="0.3">
      <c r="A7340" t="s">
        <v>14</v>
      </c>
      <c r="B7340" s="18">
        <v>10</v>
      </c>
    </row>
    <row r="7341" spans="1:2" x14ac:dyDescent="0.3">
      <c r="A7341" t="s">
        <v>18</v>
      </c>
      <c r="B7341" s="18">
        <v>7</v>
      </c>
    </row>
    <row r="7342" spans="1:2" x14ac:dyDescent="0.3">
      <c r="A7342" t="s">
        <v>18</v>
      </c>
      <c r="B7342" s="18">
        <v>7</v>
      </c>
    </row>
    <row r="7343" spans="1:2" x14ac:dyDescent="0.3">
      <c r="A7343" t="s">
        <v>10</v>
      </c>
      <c r="B7343" s="18">
        <v>18</v>
      </c>
    </row>
    <row r="7344" spans="1:2" x14ac:dyDescent="0.3">
      <c r="A7344" t="s">
        <v>14</v>
      </c>
      <c r="B7344" s="18">
        <v>16</v>
      </c>
    </row>
    <row r="7345" spans="1:2" x14ac:dyDescent="0.3">
      <c r="A7345" t="s">
        <v>18</v>
      </c>
      <c r="B7345" s="18">
        <v>5</v>
      </c>
    </row>
    <row r="7346" spans="1:2" x14ac:dyDescent="0.3">
      <c r="A7346" t="s">
        <v>14</v>
      </c>
      <c r="B7346" s="18">
        <v>23</v>
      </c>
    </row>
    <row r="7347" spans="1:2" x14ac:dyDescent="0.3">
      <c r="A7347" t="s">
        <v>14</v>
      </c>
      <c r="B7347" s="18">
        <v>20</v>
      </c>
    </row>
    <row r="7348" spans="1:2" x14ac:dyDescent="0.3">
      <c r="A7348" t="s">
        <v>10</v>
      </c>
      <c r="B7348" s="18">
        <v>20</v>
      </c>
    </row>
    <row r="7349" spans="1:2" x14ac:dyDescent="0.3">
      <c r="A7349" t="s">
        <v>18</v>
      </c>
      <c r="B7349" s="18">
        <v>20</v>
      </c>
    </row>
    <row r="7350" spans="1:2" x14ac:dyDescent="0.3">
      <c r="A7350" t="s">
        <v>18</v>
      </c>
      <c r="B7350" s="18">
        <v>19</v>
      </c>
    </row>
    <row r="7351" spans="1:2" x14ac:dyDescent="0.3">
      <c r="A7351" t="s">
        <v>14</v>
      </c>
      <c r="B7351" s="18">
        <v>6</v>
      </c>
    </row>
    <row r="7352" spans="1:2" x14ac:dyDescent="0.3">
      <c r="A7352" t="s">
        <v>18</v>
      </c>
      <c r="B7352" s="18">
        <v>12</v>
      </c>
    </row>
    <row r="7353" spans="1:2" x14ac:dyDescent="0.3">
      <c r="A7353" t="s">
        <v>18</v>
      </c>
      <c r="B7353" s="18">
        <v>19</v>
      </c>
    </row>
    <row r="7354" spans="1:2" x14ac:dyDescent="0.3">
      <c r="A7354" t="s">
        <v>18</v>
      </c>
      <c r="B7354" s="18">
        <v>19</v>
      </c>
    </row>
    <row r="7355" spans="1:2" x14ac:dyDescent="0.3">
      <c r="A7355" t="s">
        <v>18</v>
      </c>
      <c r="B7355" s="18">
        <v>19</v>
      </c>
    </row>
    <row r="7356" spans="1:2" x14ac:dyDescent="0.3">
      <c r="A7356" t="s">
        <v>18</v>
      </c>
      <c r="B7356" s="18">
        <v>19</v>
      </c>
    </row>
    <row r="7357" spans="1:2" x14ac:dyDescent="0.3">
      <c r="A7357" t="s">
        <v>10</v>
      </c>
      <c r="B7357" s="18">
        <v>15</v>
      </c>
    </row>
    <row r="7358" spans="1:2" x14ac:dyDescent="0.3">
      <c r="A7358" t="s">
        <v>18</v>
      </c>
      <c r="B7358" s="18">
        <v>15</v>
      </c>
    </row>
    <row r="7359" spans="1:2" x14ac:dyDescent="0.3">
      <c r="A7359" t="s">
        <v>18</v>
      </c>
      <c r="B7359" s="18">
        <v>12</v>
      </c>
    </row>
    <row r="7360" spans="1:2" x14ac:dyDescent="0.3">
      <c r="A7360" t="s">
        <v>18</v>
      </c>
      <c r="B7360" s="18">
        <v>11</v>
      </c>
    </row>
    <row r="7361" spans="1:2" x14ac:dyDescent="0.3">
      <c r="A7361" t="s">
        <v>18</v>
      </c>
      <c r="B7361" s="18">
        <v>1</v>
      </c>
    </row>
    <row r="7362" spans="1:2" x14ac:dyDescent="0.3">
      <c r="A7362" t="s">
        <v>18</v>
      </c>
      <c r="B7362" s="18">
        <v>22</v>
      </c>
    </row>
    <row r="7363" spans="1:2" x14ac:dyDescent="0.3">
      <c r="A7363" t="s">
        <v>10</v>
      </c>
      <c r="B7363" s="18">
        <v>6</v>
      </c>
    </row>
    <row r="7364" spans="1:2" x14ac:dyDescent="0.3">
      <c r="A7364" t="s">
        <v>18</v>
      </c>
      <c r="B7364" s="18">
        <v>6</v>
      </c>
    </row>
    <row r="7365" spans="1:2" x14ac:dyDescent="0.3">
      <c r="A7365" t="s">
        <v>18</v>
      </c>
      <c r="B7365" s="18">
        <v>3</v>
      </c>
    </row>
    <row r="7366" spans="1:2" x14ac:dyDescent="0.3">
      <c r="A7366" t="s">
        <v>18</v>
      </c>
      <c r="B7366" s="18">
        <v>3</v>
      </c>
    </row>
    <row r="7367" spans="1:2" x14ac:dyDescent="0.3">
      <c r="A7367" t="s">
        <v>18</v>
      </c>
      <c r="B7367" s="18">
        <v>24</v>
      </c>
    </row>
    <row r="7368" spans="1:2" x14ac:dyDescent="0.3">
      <c r="A7368" t="s">
        <v>18</v>
      </c>
      <c r="B7368" s="18">
        <v>5</v>
      </c>
    </row>
    <row r="7369" spans="1:2" x14ac:dyDescent="0.3">
      <c r="A7369" t="s">
        <v>18</v>
      </c>
      <c r="B7369" s="18">
        <v>5</v>
      </c>
    </row>
    <row r="7370" spans="1:2" x14ac:dyDescent="0.3">
      <c r="A7370" t="s">
        <v>18</v>
      </c>
      <c r="B7370" s="18">
        <v>5</v>
      </c>
    </row>
    <row r="7371" spans="1:2" x14ac:dyDescent="0.3">
      <c r="A7371" t="s">
        <v>18</v>
      </c>
      <c r="B7371" s="18">
        <v>5</v>
      </c>
    </row>
    <row r="7372" spans="1:2" x14ac:dyDescent="0.3">
      <c r="A7372" t="s">
        <v>14</v>
      </c>
      <c r="B7372" s="18">
        <v>5</v>
      </c>
    </row>
    <row r="7373" spans="1:2" x14ac:dyDescent="0.3">
      <c r="A7373" t="s">
        <v>18</v>
      </c>
      <c r="B7373" s="18">
        <v>5</v>
      </c>
    </row>
    <row r="7374" spans="1:2" x14ac:dyDescent="0.3">
      <c r="A7374" t="s">
        <v>18</v>
      </c>
      <c r="B7374" s="18">
        <v>5</v>
      </c>
    </row>
    <row r="7375" spans="1:2" x14ac:dyDescent="0.3">
      <c r="A7375" t="s">
        <v>24</v>
      </c>
      <c r="B7375" s="18">
        <v>20</v>
      </c>
    </row>
    <row r="7376" spans="1:2" x14ac:dyDescent="0.3">
      <c r="A7376" t="s">
        <v>18</v>
      </c>
      <c r="B7376" s="18">
        <v>22</v>
      </c>
    </row>
    <row r="7377" spans="1:2" x14ac:dyDescent="0.3">
      <c r="A7377" t="s">
        <v>14</v>
      </c>
      <c r="B7377" s="18">
        <v>4</v>
      </c>
    </row>
    <row r="7378" spans="1:2" x14ac:dyDescent="0.3">
      <c r="A7378" t="s">
        <v>14</v>
      </c>
      <c r="B7378" s="18">
        <v>24</v>
      </c>
    </row>
    <row r="7379" spans="1:2" x14ac:dyDescent="0.3">
      <c r="A7379" t="s">
        <v>18</v>
      </c>
      <c r="B7379" s="18">
        <v>18</v>
      </c>
    </row>
    <row r="7380" spans="1:2" x14ac:dyDescent="0.3">
      <c r="A7380" t="s">
        <v>18</v>
      </c>
      <c r="B7380" s="18">
        <v>19</v>
      </c>
    </row>
    <row r="7381" spans="1:2" x14ac:dyDescent="0.3">
      <c r="A7381" t="s">
        <v>18</v>
      </c>
      <c r="B7381" s="18">
        <v>18</v>
      </c>
    </row>
    <row r="7382" spans="1:2" x14ac:dyDescent="0.3">
      <c r="A7382" t="s">
        <v>18</v>
      </c>
      <c r="B7382" s="18">
        <v>16</v>
      </c>
    </row>
    <row r="7383" spans="1:2" x14ac:dyDescent="0.3">
      <c r="A7383" t="s">
        <v>14</v>
      </c>
      <c r="B7383" s="18">
        <v>22</v>
      </c>
    </row>
    <row r="7384" spans="1:2" x14ac:dyDescent="0.3">
      <c r="A7384" t="s">
        <v>18</v>
      </c>
      <c r="B7384" s="18">
        <v>18</v>
      </c>
    </row>
    <row r="7385" spans="1:2" x14ac:dyDescent="0.3">
      <c r="A7385" t="s">
        <v>14</v>
      </c>
      <c r="B7385" s="18">
        <v>18</v>
      </c>
    </row>
    <row r="7386" spans="1:2" x14ac:dyDescent="0.3">
      <c r="A7386" t="s">
        <v>14</v>
      </c>
      <c r="B7386" s="18">
        <v>6</v>
      </c>
    </row>
    <row r="7387" spans="1:2" x14ac:dyDescent="0.3">
      <c r="A7387" t="s">
        <v>14</v>
      </c>
      <c r="B7387" s="18">
        <v>18</v>
      </c>
    </row>
    <row r="7388" spans="1:2" x14ac:dyDescent="0.3">
      <c r="A7388" t="s">
        <v>18</v>
      </c>
      <c r="B7388" s="18">
        <v>18</v>
      </c>
    </row>
    <row r="7389" spans="1:2" x14ac:dyDescent="0.3">
      <c r="A7389" t="s">
        <v>14</v>
      </c>
      <c r="B7389" s="18">
        <v>20</v>
      </c>
    </row>
    <row r="7390" spans="1:2" x14ac:dyDescent="0.3">
      <c r="A7390" t="s">
        <v>24</v>
      </c>
      <c r="B7390" s="18">
        <v>6</v>
      </c>
    </row>
    <row r="7391" spans="1:2" x14ac:dyDescent="0.3">
      <c r="A7391" t="s">
        <v>18</v>
      </c>
      <c r="B7391" s="18">
        <v>22</v>
      </c>
    </row>
    <row r="7392" spans="1:2" x14ac:dyDescent="0.3">
      <c r="A7392" t="s">
        <v>18</v>
      </c>
      <c r="B7392" s="18">
        <v>22</v>
      </c>
    </row>
    <row r="7393" spans="1:2" x14ac:dyDescent="0.3">
      <c r="A7393" t="s">
        <v>14</v>
      </c>
      <c r="B7393" s="18">
        <v>2</v>
      </c>
    </row>
    <row r="7394" spans="1:2" x14ac:dyDescent="0.3">
      <c r="A7394" t="s">
        <v>18</v>
      </c>
      <c r="B7394" s="18">
        <v>21</v>
      </c>
    </row>
    <row r="7395" spans="1:2" x14ac:dyDescent="0.3">
      <c r="A7395" t="s">
        <v>14</v>
      </c>
      <c r="B7395" s="18">
        <v>19</v>
      </c>
    </row>
    <row r="7396" spans="1:2" x14ac:dyDescent="0.3">
      <c r="A7396" t="s">
        <v>14</v>
      </c>
      <c r="B7396" s="18">
        <v>15</v>
      </c>
    </row>
    <row r="7397" spans="1:2" x14ac:dyDescent="0.3">
      <c r="A7397" t="s">
        <v>14</v>
      </c>
      <c r="B7397" s="18">
        <v>15</v>
      </c>
    </row>
    <row r="7398" spans="1:2" x14ac:dyDescent="0.3">
      <c r="A7398" t="s">
        <v>14</v>
      </c>
      <c r="B7398" s="18">
        <v>15</v>
      </c>
    </row>
    <row r="7399" spans="1:2" x14ac:dyDescent="0.3">
      <c r="A7399" t="s">
        <v>18</v>
      </c>
      <c r="B7399" s="18">
        <v>24</v>
      </c>
    </row>
    <row r="7400" spans="1:2" x14ac:dyDescent="0.3">
      <c r="A7400" t="s">
        <v>24</v>
      </c>
      <c r="B7400" s="18">
        <v>4</v>
      </c>
    </row>
    <row r="7401" spans="1:2" x14ac:dyDescent="0.3">
      <c r="A7401" t="s">
        <v>14</v>
      </c>
      <c r="B7401" s="18">
        <v>16</v>
      </c>
    </row>
    <row r="7402" spans="1:2" x14ac:dyDescent="0.3">
      <c r="A7402" t="s">
        <v>24</v>
      </c>
      <c r="B7402" s="18">
        <v>20</v>
      </c>
    </row>
    <row r="7403" spans="1:2" x14ac:dyDescent="0.3">
      <c r="A7403" t="s">
        <v>14</v>
      </c>
      <c r="B7403" s="18">
        <v>9</v>
      </c>
    </row>
    <row r="7404" spans="1:2" x14ac:dyDescent="0.3">
      <c r="A7404" t="s">
        <v>14</v>
      </c>
      <c r="B7404" s="18">
        <v>6</v>
      </c>
    </row>
    <row r="7405" spans="1:2" x14ac:dyDescent="0.3">
      <c r="A7405" t="s">
        <v>18</v>
      </c>
      <c r="B7405" s="18">
        <v>3</v>
      </c>
    </row>
    <row r="7406" spans="1:2" x14ac:dyDescent="0.3">
      <c r="A7406" t="s">
        <v>14</v>
      </c>
      <c r="B7406" s="18">
        <v>5</v>
      </c>
    </row>
    <row r="7407" spans="1:2" x14ac:dyDescent="0.3">
      <c r="A7407" t="s">
        <v>14</v>
      </c>
      <c r="B7407" s="18">
        <v>9</v>
      </c>
    </row>
    <row r="7408" spans="1:2" x14ac:dyDescent="0.3">
      <c r="A7408" t="s">
        <v>18</v>
      </c>
      <c r="B7408" s="18">
        <v>24</v>
      </c>
    </row>
    <row r="7409" spans="1:2" x14ac:dyDescent="0.3">
      <c r="A7409" t="s">
        <v>14</v>
      </c>
      <c r="B7409" s="18">
        <v>4</v>
      </c>
    </row>
    <row r="7410" spans="1:2" x14ac:dyDescent="0.3">
      <c r="A7410" t="s">
        <v>14</v>
      </c>
      <c r="B7410" s="18">
        <v>1</v>
      </c>
    </row>
    <row r="7411" spans="1:2" x14ac:dyDescent="0.3">
      <c r="A7411" t="s">
        <v>14</v>
      </c>
      <c r="B7411" s="18">
        <v>5</v>
      </c>
    </row>
    <row r="7412" spans="1:2" x14ac:dyDescent="0.3">
      <c r="A7412" t="s">
        <v>14</v>
      </c>
      <c r="B7412" s="18">
        <v>21</v>
      </c>
    </row>
    <row r="7413" spans="1:2" x14ac:dyDescent="0.3">
      <c r="A7413" t="s">
        <v>14</v>
      </c>
      <c r="B7413" s="18">
        <v>4</v>
      </c>
    </row>
    <row r="7414" spans="1:2" x14ac:dyDescent="0.3">
      <c r="A7414" t="s">
        <v>14</v>
      </c>
      <c r="B7414" s="18">
        <v>16</v>
      </c>
    </row>
    <row r="7415" spans="1:2" x14ac:dyDescent="0.3">
      <c r="A7415" t="s">
        <v>18</v>
      </c>
      <c r="B7415" s="18">
        <v>1</v>
      </c>
    </row>
    <row r="7416" spans="1:2" x14ac:dyDescent="0.3">
      <c r="A7416" t="s">
        <v>14</v>
      </c>
      <c r="B7416" s="18">
        <v>3</v>
      </c>
    </row>
    <row r="7417" spans="1:2" x14ac:dyDescent="0.3">
      <c r="A7417" t="s">
        <v>14</v>
      </c>
      <c r="B7417" s="18">
        <v>24</v>
      </c>
    </row>
    <row r="7418" spans="1:2" x14ac:dyDescent="0.3">
      <c r="A7418" t="s">
        <v>18</v>
      </c>
      <c r="B7418" s="18">
        <v>6</v>
      </c>
    </row>
    <row r="7419" spans="1:2" x14ac:dyDescent="0.3">
      <c r="A7419" t="s">
        <v>14</v>
      </c>
      <c r="B7419" s="18">
        <v>4</v>
      </c>
    </row>
    <row r="7420" spans="1:2" x14ac:dyDescent="0.3">
      <c r="A7420" t="s">
        <v>14</v>
      </c>
      <c r="B7420" s="18">
        <v>4</v>
      </c>
    </row>
    <row r="7421" spans="1:2" x14ac:dyDescent="0.3">
      <c r="A7421" t="s">
        <v>14</v>
      </c>
      <c r="B7421" s="18">
        <v>2</v>
      </c>
    </row>
    <row r="7422" spans="1:2" x14ac:dyDescent="0.3">
      <c r="A7422" t="s">
        <v>14</v>
      </c>
      <c r="B7422" s="18">
        <v>1</v>
      </c>
    </row>
    <row r="7423" spans="1:2" x14ac:dyDescent="0.3">
      <c r="A7423" t="s">
        <v>18</v>
      </c>
      <c r="B7423" s="18">
        <v>23</v>
      </c>
    </row>
    <row r="7424" spans="1:2" x14ac:dyDescent="0.3">
      <c r="A7424" t="s">
        <v>18</v>
      </c>
      <c r="B7424" s="18">
        <v>20</v>
      </c>
    </row>
    <row r="7425" spans="1:2" x14ac:dyDescent="0.3">
      <c r="A7425" t="s">
        <v>14</v>
      </c>
      <c r="B7425" s="18">
        <v>5</v>
      </c>
    </row>
    <row r="7426" spans="1:2" x14ac:dyDescent="0.3">
      <c r="A7426" t="s">
        <v>14</v>
      </c>
      <c r="B7426" s="18">
        <v>18</v>
      </c>
    </row>
    <row r="7427" spans="1:2" x14ac:dyDescent="0.3">
      <c r="A7427" t="s">
        <v>14</v>
      </c>
      <c r="B7427" s="18">
        <v>18</v>
      </c>
    </row>
    <row r="7428" spans="1:2" x14ac:dyDescent="0.3">
      <c r="A7428" t="s">
        <v>14</v>
      </c>
      <c r="B7428" s="18">
        <v>18</v>
      </c>
    </row>
    <row r="7429" spans="1:2" x14ac:dyDescent="0.3">
      <c r="A7429" t="s">
        <v>18</v>
      </c>
      <c r="B7429" s="18">
        <v>5</v>
      </c>
    </row>
    <row r="7430" spans="1:2" x14ac:dyDescent="0.3">
      <c r="A7430" t="s">
        <v>18</v>
      </c>
      <c r="B7430" s="18">
        <v>2</v>
      </c>
    </row>
    <row r="7431" spans="1:2" x14ac:dyDescent="0.3">
      <c r="A7431" t="s">
        <v>14</v>
      </c>
      <c r="B7431" s="18">
        <v>1</v>
      </c>
    </row>
    <row r="7432" spans="1:2" x14ac:dyDescent="0.3">
      <c r="A7432" t="s">
        <v>14</v>
      </c>
      <c r="B7432" s="18">
        <v>3</v>
      </c>
    </row>
    <row r="7433" spans="1:2" x14ac:dyDescent="0.3">
      <c r="A7433" t="s">
        <v>18</v>
      </c>
      <c r="B7433" s="18">
        <v>3</v>
      </c>
    </row>
    <row r="7434" spans="1:2" x14ac:dyDescent="0.3">
      <c r="A7434" t="s">
        <v>10</v>
      </c>
      <c r="B7434" s="18">
        <v>24</v>
      </c>
    </row>
    <row r="7435" spans="1:2" x14ac:dyDescent="0.3">
      <c r="A7435" t="s">
        <v>14</v>
      </c>
      <c r="B7435" s="18">
        <v>4</v>
      </c>
    </row>
    <row r="7436" spans="1:2" x14ac:dyDescent="0.3">
      <c r="A7436" t="s">
        <v>18</v>
      </c>
      <c r="B7436" s="18">
        <v>15</v>
      </c>
    </row>
    <row r="7437" spans="1:2" x14ac:dyDescent="0.3">
      <c r="A7437" t="s">
        <v>18</v>
      </c>
      <c r="B7437" s="18">
        <v>6</v>
      </c>
    </row>
    <row r="7438" spans="1:2" x14ac:dyDescent="0.3">
      <c r="A7438" t="s">
        <v>18</v>
      </c>
      <c r="B7438" s="18">
        <v>1</v>
      </c>
    </row>
    <row r="7439" spans="1:2" x14ac:dyDescent="0.3">
      <c r="A7439" t="s">
        <v>18</v>
      </c>
      <c r="B7439" s="18">
        <v>1</v>
      </c>
    </row>
    <row r="7440" spans="1:2" x14ac:dyDescent="0.3">
      <c r="A7440" t="s">
        <v>18</v>
      </c>
      <c r="B7440" s="18">
        <v>1</v>
      </c>
    </row>
    <row r="7441" spans="1:2" x14ac:dyDescent="0.3">
      <c r="A7441" t="s">
        <v>10</v>
      </c>
      <c r="B7441" s="18">
        <v>5</v>
      </c>
    </row>
    <row r="7442" spans="1:2" x14ac:dyDescent="0.3">
      <c r="A7442" t="s">
        <v>14</v>
      </c>
      <c r="B7442" s="18">
        <v>5</v>
      </c>
    </row>
    <row r="7443" spans="1:2" x14ac:dyDescent="0.3">
      <c r="A7443" t="s">
        <v>14</v>
      </c>
      <c r="B7443" s="18">
        <v>20</v>
      </c>
    </row>
    <row r="7444" spans="1:2" x14ac:dyDescent="0.3">
      <c r="A7444" t="s">
        <v>14</v>
      </c>
      <c r="B7444" s="18">
        <v>3</v>
      </c>
    </row>
    <row r="7445" spans="1:2" x14ac:dyDescent="0.3">
      <c r="A7445" t="s">
        <v>14</v>
      </c>
      <c r="B7445" s="18">
        <v>4</v>
      </c>
    </row>
    <row r="7446" spans="1:2" x14ac:dyDescent="0.3">
      <c r="A7446" t="s">
        <v>18</v>
      </c>
      <c r="B7446" s="18">
        <v>1</v>
      </c>
    </row>
    <row r="7447" spans="1:2" x14ac:dyDescent="0.3">
      <c r="A7447" t="s">
        <v>14</v>
      </c>
      <c r="B7447" s="18">
        <v>19</v>
      </c>
    </row>
    <row r="7448" spans="1:2" x14ac:dyDescent="0.3">
      <c r="A7448" t="s">
        <v>18</v>
      </c>
      <c r="B7448" s="18">
        <v>11</v>
      </c>
    </row>
    <row r="7449" spans="1:2" x14ac:dyDescent="0.3">
      <c r="A7449" t="s">
        <v>14</v>
      </c>
      <c r="B7449" s="18">
        <v>2</v>
      </c>
    </row>
    <row r="7450" spans="1:2" x14ac:dyDescent="0.3">
      <c r="A7450" t="s">
        <v>18</v>
      </c>
      <c r="B7450" s="18">
        <v>18</v>
      </c>
    </row>
    <row r="7451" spans="1:2" x14ac:dyDescent="0.3">
      <c r="A7451" t="s">
        <v>14</v>
      </c>
      <c r="B7451" s="18">
        <v>22</v>
      </c>
    </row>
    <row r="7452" spans="1:2" x14ac:dyDescent="0.3">
      <c r="A7452" t="s">
        <v>14</v>
      </c>
      <c r="B7452" s="18">
        <v>16</v>
      </c>
    </row>
    <row r="7453" spans="1:2" x14ac:dyDescent="0.3">
      <c r="A7453" t="s">
        <v>14</v>
      </c>
      <c r="B7453" s="18">
        <v>18</v>
      </c>
    </row>
    <row r="7454" spans="1:2" x14ac:dyDescent="0.3">
      <c r="A7454" t="s">
        <v>14</v>
      </c>
      <c r="B7454" s="18">
        <v>18</v>
      </c>
    </row>
    <row r="7455" spans="1:2" x14ac:dyDescent="0.3">
      <c r="A7455" t="s">
        <v>18</v>
      </c>
      <c r="B7455" s="18">
        <v>15</v>
      </c>
    </row>
    <row r="7456" spans="1:2" x14ac:dyDescent="0.3">
      <c r="A7456" t="s">
        <v>14</v>
      </c>
      <c r="B7456" s="18">
        <v>15</v>
      </c>
    </row>
    <row r="7457" spans="1:2" x14ac:dyDescent="0.3">
      <c r="A7457" t="s">
        <v>18</v>
      </c>
      <c r="B7457" s="18">
        <v>13</v>
      </c>
    </row>
    <row r="7458" spans="1:2" x14ac:dyDescent="0.3">
      <c r="A7458" t="s">
        <v>18</v>
      </c>
      <c r="B7458" s="18">
        <v>13</v>
      </c>
    </row>
    <row r="7459" spans="1:2" x14ac:dyDescent="0.3">
      <c r="A7459" t="s">
        <v>18</v>
      </c>
      <c r="B7459" s="18">
        <v>13</v>
      </c>
    </row>
    <row r="7460" spans="1:2" x14ac:dyDescent="0.3">
      <c r="A7460" t="s">
        <v>18</v>
      </c>
      <c r="B7460" s="18">
        <v>13</v>
      </c>
    </row>
    <row r="7461" spans="1:2" x14ac:dyDescent="0.3">
      <c r="A7461" t="s">
        <v>18</v>
      </c>
      <c r="B7461" s="18">
        <v>3</v>
      </c>
    </row>
    <row r="7462" spans="1:2" x14ac:dyDescent="0.3">
      <c r="A7462" t="s">
        <v>18</v>
      </c>
      <c r="B7462" s="18">
        <v>7</v>
      </c>
    </row>
    <row r="7463" spans="1:2" x14ac:dyDescent="0.3">
      <c r="A7463" t="s">
        <v>10</v>
      </c>
      <c r="B7463" s="18">
        <v>15</v>
      </c>
    </row>
    <row r="7464" spans="1:2" x14ac:dyDescent="0.3">
      <c r="A7464" t="s">
        <v>14</v>
      </c>
      <c r="B7464" s="18">
        <v>19</v>
      </c>
    </row>
    <row r="7465" spans="1:2" x14ac:dyDescent="0.3">
      <c r="A7465" t="s">
        <v>14</v>
      </c>
      <c r="B7465" s="18">
        <v>24</v>
      </c>
    </row>
    <row r="7466" spans="1:2" x14ac:dyDescent="0.3">
      <c r="A7466" t="s">
        <v>18</v>
      </c>
      <c r="B7466" s="18">
        <v>24</v>
      </c>
    </row>
    <row r="7467" spans="1:2" x14ac:dyDescent="0.3">
      <c r="A7467" t="s">
        <v>14</v>
      </c>
      <c r="B7467" s="18">
        <v>3</v>
      </c>
    </row>
    <row r="7468" spans="1:2" x14ac:dyDescent="0.3">
      <c r="A7468" t="s">
        <v>14</v>
      </c>
      <c r="B7468" s="18">
        <v>18</v>
      </c>
    </row>
    <row r="7469" spans="1:2" x14ac:dyDescent="0.3">
      <c r="A7469" t="s">
        <v>14</v>
      </c>
      <c r="B7469" s="18">
        <v>24</v>
      </c>
    </row>
    <row r="7470" spans="1:2" x14ac:dyDescent="0.3">
      <c r="A7470" t="s">
        <v>18</v>
      </c>
      <c r="B7470" s="18">
        <v>9</v>
      </c>
    </row>
    <row r="7471" spans="1:2" x14ac:dyDescent="0.3">
      <c r="A7471" t="s">
        <v>14</v>
      </c>
      <c r="B7471" s="18">
        <v>13</v>
      </c>
    </row>
    <row r="7472" spans="1:2" x14ac:dyDescent="0.3">
      <c r="A7472" t="s">
        <v>18</v>
      </c>
      <c r="B7472" s="18">
        <v>22</v>
      </c>
    </row>
    <row r="7473" spans="1:2" x14ac:dyDescent="0.3">
      <c r="A7473" t="s">
        <v>24</v>
      </c>
      <c r="B7473" s="18">
        <v>22</v>
      </c>
    </row>
    <row r="7474" spans="1:2" x14ac:dyDescent="0.3">
      <c r="A7474" t="s">
        <v>18</v>
      </c>
      <c r="B7474" s="18">
        <v>19</v>
      </c>
    </row>
    <row r="7475" spans="1:2" x14ac:dyDescent="0.3">
      <c r="A7475" t="s">
        <v>14</v>
      </c>
      <c r="B7475" s="18">
        <v>19</v>
      </c>
    </row>
    <row r="7476" spans="1:2" x14ac:dyDescent="0.3">
      <c r="A7476" t="s">
        <v>18</v>
      </c>
      <c r="B7476" s="18">
        <v>19</v>
      </c>
    </row>
    <row r="7477" spans="1:2" x14ac:dyDescent="0.3">
      <c r="A7477" t="s">
        <v>14</v>
      </c>
      <c r="B7477" s="18">
        <v>19</v>
      </c>
    </row>
    <row r="7478" spans="1:2" x14ac:dyDescent="0.3">
      <c r="A7478" t="s">
        <v>14</v>
      </c>
      <c r="B7478" s="18">
        <v>10</v>
      </c>
    </row>
    <row r="7479" spans="1:2" x14ac:dyDescent="0.3">
      <c r="A7479" t="s">
        <v>14</v>
      </c>
      <c r="B7479" s="18">
        <v>1</v>
      </c>
    </row>
    <row r="7480" spans="1:2" x14ac:dyDescent="0.3">
      <c r="A7480" t="s">
        <v>24</v>
      </c>
      <c r="B7480" s="18">
        <v>22</v>
      </c>
    </row>
    <row r="7481" spans="1:2" x14ac:dyDescent="0.3">
      <c r="A7481" t="s">
        <v>18</v>
      </c>
      <c r="B7481" s="18">
        <v>19</v>
      </c>
    </row>
    <row r="7482" spans="1:2" x14ac:dyDescent="0.3">
      <c r="A7482" t="s">
        <v>18</v>
      </c>
      <c r="B7482" s="18">
        <v>19</v>
      </c>
    </row>
    <row r="7483" spans="1:2" x14ac:dyDescent="0.3">
      <c r="A7483" t="s">
        <v>14</v>
      </c>
      <c r="B7483" s="18">
        <v>19</v>
      </c>
    </row>
    <row r="7484" spans="1:2" x14ac:dyDescent="0.3">
      <c r="A7484" t="s">
        <v>14</v>
      </c>
      <c r="B7484" s="18">
        <v>19</v>
      </c>
    </row>
    <row r="7485" spans="1:2" x14ac:dyDescent="0.3">
      <c r="A7485" t="s">
        <v>14</v>
      </c>
      <c r="B7485" s="18">
        <v>20</v>
      </c>
    </row>
    <row r="7486" spans="1:2" x14ac:dyDescent="0.3">
      <c r="A7486" t="s">
        <v>18</v>
      </c>
      <c r="B7486" s="18">
        <v>20</v>
      </c>
    </row>
    <row r="7487" spans="1:2" x14ac:dyDescent="0.3">
      <c r="A7487" t="s">
        <v>14</v>
      </c>
      <c r="B7487" s="18">
        <v>20</v>
      </c>
    </row>
    <row r="7488" spans="1:2" x14ac:dyDescent="0.3">
      <c r="A7488" t="s">
        <v>18</v>
      </c>
      <c r="B7488" s="18">
        <v>18</v>
      </c>
    </row>
    <row r="7489" spans="1:2" x14ac:dyDescent="0.3">
      <c r="A7489" t="s">
        <v>18</v>
      </c>
      <c r="B7489" s="18">
        <v>18</v>
      </c>
    </row>
    <row r="7490" spans="1:2" x14ac:dyDescent="0.3">
      <c r="A7490" t="s">
        <v>14</v>
      </c>
      <c r="B7490" s="18">
        <v>12</v>
      </c>
    </row>
    <row r="7491" spans="1:2" x14ac:dyDescent="0.3">
      <c r="A7491" t="s">
        <v>24</v>
      </c>
      <c r="B7491" s="18">
        <v>9</v>
      </c>
    </row>
    <row r="7492" spans="1:2" x14ac:dyDescent="0.3">
      <c r="A7492" t="s">
        <v>14</v>
      </c>
      <c r="B7492" s="18">
        <v>19</v>
      </c>
    </row>
    <row r="7493" spans="1:2" x14ac:dyDescent="0.3">
      <c r="A7493" t="s">
        <v>24</v>
      </c>
      <c r="B7493" s="18">
        <v>14</v>
      </c>
    </row>
    <row r="7494" spans="1:2" x14ac:dyDescent="0.3">
      <c r="A7494" t="s">
        <v>14</v>
      </c>
      <c r="B7494" s="18">
        <v>21</v>
      </c>
    </row>
    <row r="7495" spans="1:2" x14ac:dyDescent="0.3">
      <c r="A7495" t="s">
        <v>14</v>
      </c>
      <c r="B7495" s="18">
        <v>21</v>
      </c>
    </row>
    <row r="7496" spans="1:2" x14ac:dyDescent="0.3">
      <c r="A7496" t="s">
        <v>14</v>
      </c>
      <c r="B7496" s="18">
        <v>10</v>
      </c>
    </row>
    <row r="7497" spans="1:2" x14ac:dyDescent="0.3">
      <c r="A7497" t="s">
        <v>18</v>
      </c>
      <c r="B7497" s="18">
        <v>10</v>
      </c>
    </row>
    <row r="7498" spans="1:2" x14ac:dyDescent="0.3">
      <c r="A7498" t="s">
        <v>18</v>
      </c>
      <c r="B7498" s="18">
        <v>10</v>
      </c>
    </row>
    <row r="7499" spans="1:2" x14ac:dyDescent="0.3">
      <c r="A7499" t="s">
        <v>18</v>
      </c>
      <c r="B7499" s="18">
        <v>10</v>
      </c>
    </row>
    <row r="7500" spans="1:2" x14ac:dyDescent="0.3">
      <c r="A7500" t="s">
        <v>14</v>
      </c>
      <c r="B7500" s="18">
        <v>20</v>
      </c>
    </row>
    <row r="7501" spans="1:2" x14ac:dyDescent="0.3">
      <c r="A7501" t="s">
        <v>18</v>
      </c>
      <c r="B7501" s="18">
        <v>20</v>
      </c>
    </row>
    <row r="7502" spans="1:2" x14ac:dyDescent="0.3">
      <c r="A7502" t="s">
        <v>10</v>
      </c>
      <c r="B7502" s="18">
        <v>17</v>
      </c>
    </row>
    <row r="7503" spans="1:2" x14ac:dyDescent="0.3">
      <c r="A7503" t="s">
        <v>14</v>
      </c>
      <c r="B7503" s="18">
        <v>22</v>
      </c>
    </row>
    <row r="7504" spans="1:2" x14ac:dyDescent="0.3">
      <c r="A7504" t="s">
        <v>14</v>
      </c>
      <c r="B7504" s="18">
        <v>21</v>
      </c>
    </row>
    <row r="7505" spans="1:2" x14ac:dyDescent="0.3">
      <c r="A7505" t="s">
        <v>14</v>
      </c>
      <c r="B7505" s="18">
        <v>17</v>
      </c>
    </row>
    <row r="7506" spans="1:2" x14ac:dyDescent="0.3">
      <c r="A7506" t="s">
        <v>14</v>
      </c>
      <c r="B7506" s="18">
        <v>14</v>
      </c>
    </row>
    <row r="7507" spans="1:2" x14ac:dyDescent="0.3">
      <c r="A7507" t="s">
        <v>14</v>
      </c>
      <c r="B7507" s="18">
        <v>14</v>
      </c>
    </row>
    <row r="7508" spans="1:2" x14ac:dyDescent="0.3">
      <c r="A7508" t="s">
        <v>14</v>
      </c>
      <c r="B7508" s="18">
        <v>14</v>
      </c>
    </row>
    <row r="7509" spans="1:2" x14ac:dyDescent="0.3">
      <c r="A7509" t="s">
        <v>14</v>
      </c>
      <c r="B7509" s="18">
        <v>13</v>
      </c>
    </row>
    <row r="7510" spans="1:2" x14ac:dyDescent="0.3">
      <c r="A7510" t="s">
        <v>14</v>
      </c>
      <c r="B7510" s="18">
        <v>18</v>
      </c>
    </row>
    <row r="7511" spans="1:2" x14ac:dyDescent="0.3">
      <c r="A7511" t="s">
        <v>14</v>
      </c>
      <c r="B7511" s="18">
        <v>11</v>
      </c>
    </row>
    <row r="7512" spans="1:2" x14ac:dyDescent="0.3">
      <c r="A7512" t="s">
        <v>14</v>
      </c>
      <c r="B7512" s="18">
        <v>13</v>
      </c>
    </row>
    <row r="7513" spans="1:2" x14ac:dyDescent="0.3">
      <c r="A7513" t="s">
        <v>14</v>
      </c>
      <c r="B7513" s="18">
        <v>13</v>
      </c>
    </row>
    <row r="7514" spans="1:2" x14ac:dyDescent="0.3">
      <c r="A7514" t="s">
        <v>14</v>
      </c>
      <c r="B7514" s="18">
        <v>7</v>
      </c>
    </row>
    <row r="7515" spans="1:2" x14ac:dyDescent="0.3">
      <c r="A7515" t="s">
        <v>14</v>
      </c>
      <c r="B7515" s="18">
        <v>18</v>
      </c>
    </row>
    <row r="7516" spans="1:2" x14ac:dyDescent="0.3">
      <c r="A7516" t="s">
        <v>14</v>
      </c>
      <c r="B7516" s="18">
        <v>18</v>
      </c>
    </row>
    <row r="7517" spans="1:2" x14ac:dyDescent="0.3">
      <c r="A7517" t="s">
        <v>14</v>
      </c>
      <c r="B7517" s="18">
        <v>18</v>
      </c>
    </row>
    <row r="7518" spans="1:2" x14ac:dyDescent="0.3">
      <c r="A7518" t="s">
        <v>18</v>
      </c>
      <c r="B7518" s="18">
        <v>18</v>
      </c>
    </row>
    <row r="7519" spans="1:2" x14ac:dyDescent="0.3">
      <c r="A7519" t="s">
        <v>10</v>
      </c>
      <c r="B7519" s="18">
        <v>11</v>
      </c>
    </row>
    <row r="7520" spans="1:2" x14ac:dyDescent="0.3">
      <c r="A7520" t="s">
        <v>18</v>
      </c>
      <c r="B7520" s="18">
        <v>15</v>
      </c>
    </row>
    <row r="7521" spans="1:2" x14ac:dyDescent="0.3">
      <c r="A7521" t="s">
        <v>14</v>
      </c>
      <c r="B7521" s="18">
        <v>15</v>
      </c>
    </row>
    <row r="7522" spans="1:2" x14ac:dyDescent="0.3">
      <c r="A7522" t="s">
        <v>18</v>
      </c>
      <c r="B7522" s="18">
        <v>17</v>
      </c>
    </row>
    <row r="7523" spans="1:2" x14ac:dyDescent="0.3">
      <c r="A7523" t="s">
        <v>14</v>
      </c>
      <c r="B7523" s="18">
        <v>16</v>
      </c>
    </row>
    <row r="7524" spans="1:2" x14ac:dyDescent="0.3">
      <c r="A7524" t="s">
        <v>18</v>
      </c>
      <c r="B7524" s="18">
        <v>17</v>
      </c>
    </row>
    <row r="7525" spans="1:2" x14ac:dyDescent="0.3">
      <c r="A7525" t="s">
        <v>14</v>
      </c>
      <c r="B7525" s="18">
        <v>14</v>
      </c>
    </row>
    <row r="7526" spans="1:2" x14ac:dyDescent="0.3">
      <c r="A7526" t="s">
        <v>18</v>
      </c>
      <c r="B7526" s="18">
        <v>12</v>
      </c>
    </row>
    <row r="7527" spans="1:2" x14ac:dyDescent="0.3">
      <c r="A7527" t="s">
        <v>14</v>
      </c>
      <c r="B7527" s="18">
        <v>12</v>
      </c>
    </row>
    <row r="7528" spans="1:2" x14ac:dyDescent="0.3">
      <c r="A7528" t="s">
        <v>14</v>
      </c>
      <c r="B7528" s="18">
        <v>12</v>
      </c>
    </row>
    <row r="7529" spans="1:2" x14ac:dyDescent="0.3">
      <c r="A7529" t="s">
        <v>14</v>
      </c>
      <c r="B7529" s="18">
        <v>12</v>
      </c>
    </row>
    <row r="7530" spans="1:2" x14ac:dyDescent="0.3">
      <c r="A7530" t="s">
        <v>14</v>
      </c>
      <c r="B7530" s="18">
        <v>12</v>
      </c>
    </row>
    <row r="7531" spans="1:2" x14ac:dyDescent="0.3">
      <c r="A7531" t="s">
        <v>14</v>
      </c>
      <c r="B7531" s="18">
        <v>12</v>
      </c>
    </row>
    <row r="7532" spans="1:2" x14ac:dyDescent="0.3">
      <c r="A7532" t="s">
        <v>14</v>
      </c>
      <c r="B7532" s="18">
        <v>12</v>
      </c>
    </row>
    <row r="7533" spans="1:2" x14ac:dyDescent="0.3">
      <c r="A7533" t="s">
        <v>14</v>
      </c>
      <c r="B7533" s="18">
        <v>18</v>
      </c>
    </row>
    <row r="7534" spans="1:2" x14ac:dyDescent="0.3">
      <c r="A7534" t="s">
        <v>18</v>
      </c>
      <c r="B7534" s="18">
        <v>15</v>
      </c>
    </row>
    <row r="7535" spans="1:2" x14ac:dyDescent="0.3">
      <c r="A7535" t="s">
        <v>10</v>
      </c>
      <c r="B7535" s="18">
        <v>12</v>
      </c>
    </row>
    <row r="7536" spans="1:2" x14ac:dyDescent="0.3">
      <c r="A7536" t="s">
        <v>18</v>
      </c>
      <c r="B7536" s="18">
        <v>12</v>
      </c>
    </row>
    <row r="7537" spans="1:2" x14ac:dyDescent="0.3">
      <c r="A7537" t="s">
        <v>18</v>
      </c>
      <c r="B7537" s="18">
        <v>12</v>
      </c>
    </row>
    <row r="7538" spans="1:2" x14ac:dyDescent="0.3">
      <c r="A7538" t="s">
        <v>14</v>
      </c>
      <c r="B7538" s="18">
        <v>16</v>
      </c>
    </row>
    <row r="7539" spans="1:2" x14ac:dyDescent="0.3">
      <c r="A7539" t="s">
        <v>14</v>
      </c>
      <c r="B7539" s="18">
        <v>23</v>
      </c>
    </row>
    <row r="7540" spans="1:2" x14ac:dyDescent="0.3">
      <c r="A7540" t="s">
        <v>14</v>
      </c>
      <c r="B7540" s="18">
        <v>17</v>
      </c>
    </row>
    <row r="7541" spans="1:2" x14ac:dyDescent="0.3">
      <c r="A7541" t="s">
        <v>14</v>
      </c>
      <c r="B7541" s="18">
        <v>17</v>
      </c>
    </row>
    <row r="7542" spans="1:2" x14ac:dyDescent="0.3">
      <c r="A7542" t="s">
        <v>18</v>
      </c>
      <c r="B7542" s="18">
        <v>12</v>
      </c>
    </row>
    <row r="7543" spans="1:2" x14ac:dyDescent="0.3">
      <c r="A7543" t="s">
        <v>14</v>
      </c>
      <c r="B7543" s="18">
        <v>12</v>
      </c>
    </row>
    <row r="7544" spans="1:2" x14ac:dyDescent="0.3">
      <c r="A7544" t="s">
        <v>10</v>
      </c>
      <c r="B7544" s="18">
        <v>17</v>
      </c>
    </row>
    <row r="7545" spans="1:2" x14ac:dyDescent="0.3">
      <c r="A7545" t="s">
        <v>10</v>
      </c>
      <c r="B7545" s="18">
        <v>24</v>
      </c>
    </row>
    <row r="7546" spans="1:2" x14ac:dyDescent="0.3">
      <c r="A7546" t="s">
        <v>14</v>
      </c>
      <c r="B7546" s="18">
        <v>24</v>
      </c>
    </row>
    <row r="7547" spans="1:2" x14ac:dyDescent="0.3">
      <c r="A7547" t="s">
        <v>10</v>
      </c>
      <c r="B7547" s="18">
        <v>23</v>
      </c>
    </row>
    <row r="7548" spans="1:2" x14ac:dyDescent="0.3">
      <c r="A7548" t="s">
        <v>18</v>
      </c>
      <c r="B7548" s="18">
        <v>2</v>
      </c>
    </row>
    <row r="7549" spans="1:2" x14ac:dyDescent="0.3">
      <c r="A7549" t="s">
        <v>14</v>
      </c>
      <c r="B7549" s="18">
        <v>3</v>
      </c>
    </row>
    <row r="7550" spans="1:2" x14ac:dyDescent="0.3">
      <c r="A7550" t="s">
        <v>18</v>
      </c>
      <c r="B7550" s="18">
        <v>4</v>
      </c>
    </row>
    <row r="7551" spans="1:2" x14ac:dyDescent="0.3">
      <c r="A7551" t="s">
        <v>18</v>
      </c>
      <c r="B7551" s="18">
        <v>4</v>
      </c>
    </row>
    <row r="7552" spans="1:2" x14ac:dyDescent="0.3">
      <c r="A7552" t="s">
        <v>18</v>
      </c>
      <c r="B7552" s="18">
        <v>4</v>
      </c>
    </row>
    <row r="7553" spans="1:2" x14ac:dyDescent="0.3">
      <c r="A7553" t="s">
        <v>14</v>
      </c>
      <c r="B7553" s="18">
        <v>21</v>
      </c>
    </row>
    <row r="7554" spans="1:2" x14ac:dyDescent="0.3">
      <c r="A7554" t="s">
        <v>24</v>
      </c>
      <c r="B7554" s="18">
        <v>21</v>
      </c>
    </row>
    <row r="7555" spans="1:2" x14ac:dyDescent="0.3">
      <c r="A7555" t="s">
        <v>14</v>
      </c>
      <c r="B7555" s="18">
        <v>21</v>
      </c>
    </row>
    <row r="7556" spans="1:2" x14ac:dyDescent="0.3">
      <c r="A7556" t="s">
        <v>14</v>
      </c>
      <c r="B7556" s="18">
        <v>23</v>
      </c>
    </row>
    <row r="7557" spans="1:2" x14ac:dyDescent="0.3">
      <c r="A7557" t="s">
        <v>14</v>
      </c>
      <c r="B7557" s="18">
        <v>20</v>
      </c>
    </row>
    <row r="7558" spans="1:2" x14ac:dyDescent="0.3">
      <c r="A7558" t="s">
        <v>14</v>
      </c>
      <c r="B7558" s="18">
        <v>20</v>
      </c>
    </row>
    <row r="7559" spans="1:2" x14ac:dyDescent="0.3">
      <c r="A7559" t="s">
        <v>14</v>
      </c>
      <c r="B7559" s="18">
        <v>19</v>
      </c>
    </row>
    <row r="7560" spans="1:2" x14ac:dyDescent="0.3">
      <c r="A7560" t="s">
        <v>24</v>
      </c>
      <c r="B7560" s="18">
        <v>21</v>
      </c>
    </row>
    <row r="7561" spans="1:2" x14ac:dyDescent="0.3">
      <c r="A7561" t="s">
        <v>18</v>
      </c>
      <c r="B7561" s="18">
        <v>23</v>
      </c>
    </row>
    <row r="7562" spans="1:2" x14ac:dyDescent="0.3">
      <c r="A7562" t="s">
        <v>14</v>
      </c>
      <c r="B7562" s="18">
        <v>1</v>
      </c>
    </row>
    <row r="7563" spans="1:2" x14ac:dyDescent="0.3">
      <c r="A7563" t="s">
        <v>14</v>
      </c>
      <c r="B7563" s="18">
        <v>1</v>
      </c>
    </row>
    <row r="7564" spans="1:2" x14ac:dyDescent="0.3">
      <c r="A7564" t="s">
        <v>14</v>
      </c>
      <c r="B7564" s="18">
        <v>22</v>
      </c>
    </row>
    <row r="7565" spans="1:2" x14ac:dyDescent="0.3">
      <c r="A7565" t="s">
        <v>14</v>
      </c>
      <c r="B7565" s="18">
        <v>23</v>
      </c>
    </row>
    <row r="7566" spans="1:2" x14ac:dyDescent="0.3">
      <c r="A7566" t="s">
        <v>18</v>
      </c>
      <c r="B7566" s="18">
        <v>24</v>
      </c>
    </row>
    <row r="7567" spans="1:2" x14ac:dyDescent="0.3">
      <c r="A7567" t="s">
        <v>18</v>
      </c>
      <c r="B7567" s="18">
        <v>24</v>
      </c>
    </row>
    <row r="7568" spans="1:2" x14ac:dyDescent="0.3">
      <c r="A7568" t="s">
        <v>18</v>
      </c>
      <c r="B7568" s="18">
        <v>23</v>
      </c>
    </row>
    <row r="7569" spans="1:2" x14ac:dyDescent="0.3">
      <c r="A7569" t="s">
        <v>14</v>
      </c>
      <c r="B7569" s="18">
        <v>23</v>
      </c>
    </row>
    <row r="7570" spans="1:2" x14ac:dyDescent="0.3">
      <c r="A7570" t="s">
        <v>14</v>
      </c>
      <c r="B7570" s="18">
        <v>23</v>
      </c>
    </row>
    <row r="7571" spans="1:2" x14ac:dyDescent="0.3">
      <c r="A7571" t="s">
        <v>14</v>
      </c>
      <c r="B7571" s="18">
        <v>1</v>
      </c>
    </row>
    <row r="7572" spans="1:2" x14ac:dyDescent="0.3">
      <c r="A7572" t="s">
        <v>14</v>
      </c>
      <c r="B7572" s="18">
        <v>20</v>
      </c>
    </row>
    <row r="7573" spans="1:2" x14ac:dyDescent="0.3">
      <c r="A7573" t="s">
        <v>18</v>
      </c>
      <c r="B7573" s="18">
        <v>1</v>
      </c>
    </row>
    <row r="7574" spans="1:2" x14ac:dyDescent="0.3">
      <c r="A7574" t="s">
        <v>18</v>
      </c>
      <c r="B7574" s="18">
        <v>1</v>
      </c>
    </row>
    <row r="7575" spans="1:2" x14ac:dyDescent="0.3">
      <c r="A7575" t="s">
        <v>14</v>
      </c>
      <c r="B7575" s="18">
        <v>18</v>
      </c>
    </row>
    <row r="7576" spans="1:2" x14ac:dyDescent="0.3">
      <c r="A7576" t="s">
        <v>14</v>
      </c>
      <c r="B7576" s="18">
        <v>18</v>
      </c>
    </row>
    <row r="7577" spans="1:2" x14ac:dyDescent="0.3">
      <c r="A7577" t="s">
        <v>14</v>
      </c>
      <c r="B7577" s="18">
        <v>23</v>
      </c>
    </row>
    <row r="7578" spans="1:2" x14ac:dyDescent="0.3">
      <c r="A7578" t="s">
        <v>14</v>
      </c>
      <c r="B7578" s="18">
        <v>13</v>
      </c>
    </row>
    <row r="7579" spans="1:2" x14ac:dyDescent="0.3">
      <c r="A7579" t="s">
        <v>14</v>
      </c>
      <c r="B7579" s="18">
        <v>17</v>
      </c>
    </row>
    <row r="7580" spans="1:2" x14ac:dyDescent="0.3">
      <c r="A7580" t="s">
        <v>14</v>
      </c>
      <c r="B7580" s="18">
        <v>21</v>
      </c>
    </row>
    <row r="7581" spans="1:2" x14ac:dyDescent="0.3">
      <c r="A7581" t="s">
        <v>10</v>
      </c>
      <c r="B7581" s="18">
        <v>21</v>
      </c>
    </row>
    <row r="7582" spans="1:2" x14ac:dyDescent="0.3">
      <c r="A7582" t="s">
        <v>18</v>
      </c>
      <c r="B7582" s="18">
        <v>14</v>
      </c>
    </row>
    <row r="7583" spans="1:2" x14ac:dyDescent="0.3">
      <c r="A7583" t="s">
        <v>14</v>
      </c>
      <c r="B7583" s="18">
        <v>13</v>
      </c>
    </row>
    <row r="7584" spans="1:2" x14ac:dyDescent="0.3">
      <c r="A7584" t="s">
        <v>14</v>
      </c>
      <c r="B7584" s="18">
        <v>13</v>
      </c>
    </row>
    <row r="7585" spans="1:2" x14ac:dyDescent="0.3">
      <c r="A7585" t="s">
        <v>14</v>
      </c>
      <c r="B7585" s="18">
        <v>18</v>
      </c>
    </row>
    <row r="7586" spans="1:2" x14ac:dyDescent="0.3">
      <c r="A7586" t="s">
        <v>14</v>
      </c>
      <c r="B7586" s="18">
        <v>1</v>
      </c>
    </row>
    <row r="7587" spans="1:2" x14ac:dyDescent="0.3">
      <c r="A7587" t="s">
        <v>14</v>
      </c>
      <c r="B7587" s="18">
        <v>1</v>
      </c>
    </row>
    <row r="7588" spans="1:2" x14ac:dyDescent="0.3">
      <c r="A7588" t="s">
        <v>14</v>
      </c>
      <c r="B7588" s="18">
        <v>15</v>
      </c>
    </row>
    <row r="7589" spans="1:2" x14ac:dyDescent="0.3">
      <c r="A7589" t="s">
        <v>14</v>
      </c>
      <c r="B7589" s="18">
        <v>15</v>
      </c>
    </row>
    <row r="7590" spans="1:2" x14ac:dyDescent="0.3">
      <c r="A7590" t="s">
        <v>18</v>
      </c>
      <c r="B7590" s="18">
        <v>13</v>
      </c>
    </row>
    <row r="7591" spans="1:2" x14ac:dyDescent="0.3">
      <c r="A7591" t="s">
        <v>14</v>
      </c>
      <c r="B7591" s="18">
        <v>20</v>
      </c>
    </row>
    <row r="7592" spans="1:2" x14ac:dyDescent="0.3">
      <c r="A7592" t="s">
        <v>24</v>
      </c>
      <c r="B7592" s="18">
        <v>22</v>
      </c>
    </row>
    <row r="7593" spans="1:2" x14ac:dyDescent="0.3">
      <c r="A7593" t="s">
        <v>14</v>
      </c>
      <c r="B7593" s="18">
        <v>22</v>
      </c>
    </row>
    <row r="7594" spans="1:2" x14ac:dyDescent="0.3">
      <c r="A7594" t="s">
        <v>18</v>
      </c>
      <c r="B7594" s="18">
        <v>22</v>
      </c>
    </row>
    <row r="7595" spans="1:2" x14ac:dyDescent="0.3">
      <c r="A7595" t="s">
        <v>14</v>
      </c>
      <c r="B7595" s="18">
        <v>21</v>
      </c>
    </row>
    <row r="7596" spans="1:2" x14ac:dyDescent="0.3">
      <c r="A7596" t="s">
        <v>14</v>
      </c>
      <c r="B7596" s="18">
        <v>21</v>
      </c>
    </row>
    <row r="7597" spans="1:2" x14ac:dyDescent="0.3">
      <c r="A7597" t="s">
        <v>18</v>
      </c>
      <c r="B7597" s="18">
        <v>19</v>
      </c>
    </row>
    <row r="7598" spans="1:2" x14ac:dyDescent="0.3">
      <c r="A7598" t="s">
        <v>14</v>
      </c>
      <c r="B7598" s="18">
        <v>19</v>
      </c>
    </row>
    <row r="7599" spans="1:2" x14ac:dyDescent="0.3">
      <c r="A7599" t="s">
        <v>14</v>
      </c>
      <c r="B7599" s="18">
        <v>19</v>
      </c>
    </row>
    <row r="7600" spans="1:2" x14ac:dyDescent="0.3">
      <c r="A7600" t="s">
        <v>14</v>
      </c>
      <c r="B7600" s="18">
        <v>23</v>
      </c>
    </row>
    <row r="7601" spans="1:2" x14ac:dyDescent="0.3">
      <c r="A7601" t="s">
        <v>14</v>
      </c>
      <c r="B7601" s="18">
        <v>23</v>
      </c>
    </row>
    <row r="7602" spans="1:2" x14ac:dyDescent="0.3">
      <c r="A7602" t="s">
        <v>14</v>
      </c>
      <c r="B7602" s="18">
        <v>23</v>
      </c>
    </row>
    <row r="7603" spans="1:2" x14ac:dyDescent="0.3">
      <c r="A7603" t="s">
        <v>10</v>
      </c>
      <c r="B7603" s="18">
        <v>22</v>
      </c>
    </row>
    <row r="7604" spans="1:2" x14ac:dyDescent="0.3">
      <c r="A7604" t="s">
        <v>18</v>
      </c>
      <c r="B7604" s="18">
        <v>22</v>
      </c>
    </row>
    <row r="7605" spans="1:2" x14ac:dyDescent="0.3">
      <c r="A7605" t="s">
        <v>14</v>
      </c>
      <c r="B7605" s="18">
        <v>17</v>
      </c>
    </row>
    <row r="7606" spans="1:2" x14ac:dyDescent="0.3">
      <c r="A7606" t="s">
        <v>10</v>
      </c>
      <c r="B7606" s="18">
        <v>12</v>
      </c>
    </row>
    <row r="7607" spans="1:2" x14ac:dyDescent="0.3">
      <c r="A7607" t="s">
        <v>14</v>
      </c>
      <c r="B7607" s="18">
        <v>12</v>
      </c>
    </row>
    <row r="7608" spans="1:2" x14ac:dyDescent="0.3">
      <c r="A7608" t="s">
        <v>24</v>
      </c>
      <c r="B7608" s="18">
        <v>16</v>
      </c>
    </row>
    <row r="7609" spans="1:2" x14ac:dyDescent="0.3">
      <c r="A7609" t="s">
        <v>14</v>
      </c>
      <c r="B7609" s="18">
        <v>16</v>
      </c>
    </row>
    <row r="7610" spans="1:2" x14ac:dyDescent="0.3">
      <c r="A7610" t="s">
        <v>14</v>
      </c>
      <c r="B7610" s="18">
        <v>18</v>
      </c>
    </row>
    <row r="7611" spans="1:2" x14ac:dyDescent="0.3">
      <c r="A7611" t="s">
        <v>14</v>
      </c>
      <c r="B7611" s="18">
        <v>15</v>
      </c>
    </row>
    <row r="7612" spans="1:2" x14ac:dyDescent="0.3">
      <c r="A7612" t="s">
        <v>14</v>
      </c>
      <c r="B7612" s="18">
        <v>12</v>
      </c>
    </row>
    <row r="7613" spans="1:2" x14ac:dyDescent="0.3">
      <c r="A7613" t="s">
        <v>14</v>
      </c>
      <c r="B7613" s="18">
        <v>9</v>
      </c>
    </row>
    <row r="7614" spans="1:2" x14ac:dyDescent="0.3">
      <c r="A7614" t="s">
        <v>14</v>
      </c>
      <c r="B7614" s="18">
        <v>13</v>
      </c>
    </row>
    <row r="7615" spans="1:2" x14ac:dyDescent="0.3">
      <c r="A7615" t="s">
        <v>14</v>
      </c>
      <c r="B7615" s="18">
        <v>13</v>
      </c>
    </row>
    <row r="7616" spans="1:2" x14ac:dyDescent="0.3">
      <c r="A7616" t="s">
        <v>14</v>
      </c>
      <c r="B7616" s="18">
        <v>13</v>
      </c>
    </row>
    <row r="7617" spans="1:2" x14ac:dyDescent="0.3">
      <c r="A7617" t="s">
        <v>18</v>
      </c>
      <c r="B7617" s="18">
        <v>13</v>
      </c>
    </row>
    <row r="7618" spans="1:2" x14ac:dyDescent="0.3">
      <c r="A7618" t="s">
        <v>10</v>
      </c>
      <c r="B7618" s="18">
        <v>10</v>
      </c>
    </row>
    <row r="7619" spans="1:2" x14ac:dyDescent="0.3">
      <c r="A7619" t="s">
        <v>14</v>
      </c>
      <c r="B7619" s="18">
        <v>9</v>
      </c>
    </row>
    <row r="7620" spans="1:2" x14ac:dyDescent="0.3">
      <c r="A7620" t="s">
        <v>14</v>
      </c>
      <c r="B7620" s="18">
        <v>9</v>
      </c>
    </row>
    <row r="7621" spans="1:2" x14ac:dyDescent="0.3">
      <c r="A7621" t="s">
        <v>14</v>
      </c>
      <c r="B7621" s="18">
        <v>16</v>
      </c>
    </row>
    <row r="7622" spans="1:2" x14ac:dyDescent="0.3">
      <c r="A7622" t="s">
        <v>14</v>
      </c>
      <c r="B7622" s="18">
        <v>8</v>
      </c>
    </row>
    <row r="7623" spans="1:2" x14ac:dyDescent="0.3">
      <c r="A7623" t="s">
        <v>18</v>
      </c>
      <c r="B7623" s="18">
        <v>5</v>
      </c>
    </row>
    <row r="7624" spans="1:2" x14ac:dyDescent="0.3">
      <c r="A7624" t="s">
        <v>14</v>
      </c>
      <c r="B7624" s="18">
        <v>5</v>
      </c>
    </row>
    <row r="7625" spans="1:2" x14ac:dyDescent="0.3">
      <c r="A7625" t="s">
        <v>14</v>
      </c>
      <c r="B7625" s="18">
        <v>18</v>
      </c>
    </row>
    <row r="7626" spans="1:2" x14ac:dyDescent="0.3">
      <c r="A7626" t="s">
        <v>14</v>
      </c>
      <c r="B7626" s="18">
        <v>15</v>
      </c>
    </row>
    <row r="7627" spans="1:2" x14ac:dyDescent="0.3">
      <c r="A7627" t="s">
        <v>18</v>
      </c>
      <c r="B7627" s="18">
        <v>15</v>
      </c>
    </row>
    <row r="7628" spans="1:2" x14ac:dyDescent="0.3">
      <c r="A7628" t="s">
        <v>18</v>
      </c>
      <c r="B7628" s="18">
        <v>15</v>
      </c>
    </row>
    <row r="7629" spans="1:2" x14ac:dyDescent="0.3">
      <c r="A7629" t="s">
        <v>14</v>
      </c>
      <c r="B7629" s="18">
        <v>15</v>
      </c>
    </row>
    <row r="7630" spans="1:2" x14ac:dyDescent="0.3">
      <c r="A7630" t="s">
        <v>14</v>
      </c>
      <c r="B7630" s="18">
        <v>15</v>
      </c>
    </row>
    <row r="7631" spans="1:2" x14ac:dyDescent="0.3">
      <c r="A7631" t="s">
        <v>14</v>
      </c>
      <c r="B7631" s="18">
        <v>15</v>
      </c>
    </row>
    <row r="7632" spans="1:2" x14ac:dyDescent="0.3">
      <c r="A7632" t="s">
        <v>14</v>
      </c>
      <c r="B7632" s="18">
        <v>12</v>
      </c>
    </row>
    <row r="7633" spans="1:2" x14ac:dyDescent="0.3">
      <c r="A7633" t="s">
        <v>18</v>
      </c>
      <c r="B7633" s="18">
        <v>12</v>
      </c>
    </row>
    <row r="7634" spans="1:2" x14ac:dyDescent="0.3">
      <c r="A7634" t="s">
        <v>14</v>
      </c>
      <c r="B7634" s="18">
        <v>12</v>
      </c>
    </row>
    <row r="7635" spans="1:2" x14ac:dyDescent="0.3">
      <c r="A7635" t="s">
        <v>14</v>
      </c>
      <c r="B7635" s="18">
        <v>12</v>
      </c>
    </row>
    <row r="7636" spans="1:2" x14ac:dyDescent="0.3">
      <c r="A7636" t="s">
        <v>18</v>
      </c>
      <c r="B7636" s="18">
        <v>12</v>
      </c>
    </row>
    <row r="7637" spans="1:2" x14ac:dyDescent="0.3">
      <c r="A7637" t="s">
        <v>18</v>
      </c>
      <c r="B7637" s="18">
        <v>12</v>
      </c>
    </row>
    <row r="7638" spans="1:2" x14ac:dyDescent="0.3">
      <c r="A7638" t="s">
        <v>18</v>
      </c>
      <c r="B7638" s="18">
        <v>7</v>
      </c>
    </row>
    <row r="7639" spans="1:2" x14ac:dyDescent="0.3">
      <c r="A7639" t="s">
        <v>14</v>
      </c>
      <c r="B7639" s="18">
        <v>11</v>
      </c>
    </row>
    <row r="7640" spans="1:2" x14ac:dyDescent="0.3">
      <c r="A7640" t="s">
        <v>14</v>
      </c>
      <c r="B7640" s="18">
        <v>12</v>
      </c>
    </row>
    <row r="7641" spans="1:2" x14ac:dyDescent="0.3">
      <c r="A7641" t="s">
        <v>14</v>
      </c>
      <c r="B7641" s="18">
        <v>21</v>
      </c>
    </row>
    <row r="7642" spans="1:2" x14ac:dyDescent="0.3">
      <c r="A7642" t="s">
        <v>18</v>
      </c>
      <c r="B7642" s="18">
        <v>23</v>
      </c>
    </row>
    <row r="7643" spans="1:2" x14ac:dyDescent="0.3">
      <c r="A7643" t="s">
        <v>18</v>
      </c>
      <c r="B7643" s="18">
        <v>23</v>
      </c>
    </row>
    <row r="7644" spans="1:2" x14ac:dyDescent="0.3">
      <c r="A7644" t="s">
        <v>18</v>
      </c>
      <c r="B7644" s="18">
        <v>1</v>
      </c>
    </row>
    <row r="7645" spans="1:2" x14ac:dyDescent="0.3">
      <c r="A7645" t="s">
        <v>14</v>
      </c>
      <c r="B7645" s="18">
        <v>1</v>
      </c>
    </row>
    <row r="7646" spans="1:2" x14ac:dyDescent="0.3">
      <c r="A7646" t="s">
        <v>18</v>
      </c>
      <c r="B7646" s="18">
        <v>1</v>
      </c>
    </row>
    <row r="7647" spans="1:2" x14ac:dyDescent="0.3">
      <c r="A7647" t="s">
        <v>14</v>
      </c>
      <c r="B7647" s="18">
        <v>3</v>
      </c>
    </row>
    <row r="7648" spans="1:2" x14ac:dyDescent="0.3">
      <c r="A7648" t="s">
        <v>14</v>
      </c>
      <c r="B7648" s="18">
        <v>3</v>
      </c>
    </row>
    <row r="7649" spans="1:2" x14ac:dyDescent="0.3">
      <c r="A7649" t="s">
        <v>14</v>
      </c>
      <c r="B7649" s="18">
        <v>1</v>
      </c>
    </row>
    <row r="7650" spans="1:2" x14ac:dyDescent="0.3">
      <c r="A7650" t="s">
        <v>14</v>
      </c>
      <c r="B7650" s="18">
        <v>1</v>
      </c>
    </row>
    <row r="7651" spans="1:2" x14ac:dyDescent="0.3">
      <c r="A7651" t="s">
        <v>18</v>
      </c>
      <c r="B7651" s="18">
        <v>1</v>
      </c>
    </row>
    <row r="7652" spans="1:2" x14ac:dyDescent="0.3">
      <c r="A7652" t="s">
        <v>14</v>
      </c>
      <c r="B7652" s="18">
        <v>13</v>
      </c>
    </row>
    <row r="7653" spans="1:2" x14ac:dyDescent="0.3">
      <c r="A7653" t="s">
        <v>24</v>
      </c>
      <c r="B7653" s="18">
        <v>13</v>
      </c>
    </row>
    <row r="7654" spans="1:2" x14ac:dyDescent="0.3">
      <c r="A7654" t="s">
        <v>14</v>
      </c>
      <c r="B7654" s="18">
        <v>24</v>
      </c>
    </row>
    <row r="7655" spans="1:2" x14ac:dyDescent="0.3">
      <c r="A7655" t="s">
        <v>14</v>
      </c>
      <c r="B7655" s="18">
        <v>24</v>
      </c>
    </row>
    <row r="7656" spans="1:2" x14ac:dyDescent="0.3">
      <c r="A7656" t="s">
        <v>18</v>
      </c>
      <c r="B7656" s="18">
        <v>24</v>
      </c>
    </row>
    <row r="7657" spans="1:2" x14ac:dyDescent="0.3">
      <c r="A7657" t="s">
        <v>14</v>
      </c>
      <c r="B7657" s="18">
        <v>12</v>
      </c>
    </row>
    <row r="7658" spans="1:2" x14ac:dyDescent="0.3">
      <c r="A7658" t="s">
        <v>18</v>
      </c>
      <c r="B7658" s="18">
        <v>12</v>
      </c>
    </row>
    <row r="7659" spans="1:2" x14ac:dyDescent="0.3">
      <c r="A7659" t="s">
        <v>14</v>
      </c>
      <c r="B7659" s="18">
        <v>17</v>
      </c>
    </row>
    <row r="7660" spans="1:2" x14ac:dyDescent="0.3">
      <c r="A7660" t="s">
        <v>14</v>
      </c>
      <c r="B7660" s="18">
        <v>5</v>
      </c>
    </row>
    <row r="7661" spans="1:2" x14ac:dyDescent="0.3">
      <c r="A7661" t="s">
        <v>10</v>
      </c>
      <c r="B7661" s="18">
        <v>22</v>
      </c>
    </row>
    <row r="7662" spans="1:2" x14ac:dyDescent="0.3">
      <c r="A7662" t="s">
        <v>14</v>
      </c>
      <c r="B7662" s="18">
        <v>22</v>
      </c>
    </row>
    <row r="7663" spans="1:2" x14ac:dyDescent="0.3">
      <c r="A7663" t="s">
        <v>24</v>
      </c>
      <c r="B7663" s="18">
        <v>20</v>
      </c>
    </row>
    <row r="7664" spans="1:2" x14ac:dyDescent="0.3">
      <c r="A7664" t="s">
        <v>10</v>
      </c>
      <c r="B7664" s="18">
        <v>1</v>
      </c>
    </row>
    <row r="7665" spans="1:2" x14ac:dyDescent="0.3">
      <c r="A7665" t="s">
        <v>18</v>
      </c>
      <c r="B7665" s="18">
        <v>1</v>
      </c>
    </row>
    <row r="7666" spans="1:2" x14ac:dyDescent="0.3">
      <c r="A7666" t="s">
        <v>18</v>
      </c>
      <c r="B7666" s="18">
        <v>1</v>
      </c>
    </row>
    <row r="7667" spans="1:2" x14ac:dyDescent="0.3">
      <c r="A7667" t="s">
        <v>14</v>
      </c>
      <c r="B7667" s="18">
        <v>1</v>
      </c>
    </row>
    <row r="7668" spans="1:2" x14ac:dyDescent="0.3">
      <c r="A7668" t="s">
        <v>14</v>
      </c>
      <c r="B7668" s="18">
        <v>23</v>
      </c>
    </row>
    <row r="7669" spans="1:2" x14ac:dyDescent="0.3">
      <c r="A7669" t="s">
        <v>18</v>
      </c>
      <c r="B7669" s="18">
        <v>23</v>
      </c>
    </row>
    <row r="7670" spans="1:2" x14ac:dyDescent="0.3">
      <c r="A7670" t="s">
        <v>14</v>
      </c>
      <c r="B7670" s="18">
        <v>23</v>
      </c>
    </row>
    <row r="7671" spans="1:2" x14ac:dyDescent="0.3">
      <c r="A7671" t="s">
        <v>14</v>
      </c>
      <c r="B7671" s="18">
        <v>1</v>
      </c>
    </row>
    <row r="7672" spans="1:2" x14ac:dyDescent="0.3">
      <c r="A7672" t="s">
        <v>18</v>
      </c>
      <c r="B7672" s="18">
        <v>1</v>
      </c>
    </row>
    <row r="7673" spans="1:2" x14ac:dyDescent="0.3">
      <c r="A7673" t="s">
        <v>14</v>
      </c>
      <c r="B7673" s="18">
        <v>23</v>
      </c>
    </row>
    <row r="7674" spans="1:2" x14ac:dyDescent="0.3">
      <c r="A7674" t="s">
        <v>14</v>
      </c>
      <c r="B7674" s="18">
        <v>23</v>
      </c>
    </row>
    <row r="7675" spans="1:2" x14ac:dyDescent="0.3">
      <c r="A7675" t="s">
        <v>14</v>
      </c>
      <c r="B7675" s="18">
        <v>9</v>
      </c>
    </row>
    <row r="7676" spans="1:2" x14ac:dyDescent="0.3">
      <c r="A7676" t="s">
        <v>14</v>
      </c>
      <c r="B7676" s="18">
        <v>9</v>
      </c>
    </row>
    <row r="7677" spans="1:2" x14ac:dyDescent="0.3">
      <c r="A7677" t="s">
        <v>10</v>
      </c>
      <c r="B7677" s="18">
        <v>20</v>
      </c>
    </row>
    <row r="7678" spans="1:2" x14ac:dyDescent="0.3">
      <c r="A7678" t="s">
        <v>18</v>
      </c>
      <c r="B7678" s="18">
        <v>20</v>
      </c>
    </row>
    <row r="7679" spans="1:2" x14ac:dyDescent="0.3">
      <c r="A7679" t="s">
        <v>18</v>
      </c>
      <c r="B7679" s="18">
        <v>14</v>
      </c>
    </row>
    <row r="7680" spans="1:2" x14ac:dyDescent="0.3">
      <c r="A7680" t="s">
        <v>14</v>
      </c>
      <c r="B7680" s="18">
        <v>22</v>
      </c>
    </row>
    <row r="7681" spans="1:2" x14ac:dyDescent="0.3">
      <c r="A7681" t="s">
        <v>14</v>
      </c>
      <c r="B7681" s="18">
        <v>19</v>
      </c>
    </row>
    <row r="7682" spans="1:2" x14ac:dyDescent="0.3">
      <c r="A7682" t="s">
        <v>18</v>
      </c>
      <c r="B7682" s="18">
        <v>11</v>
      </c>
    </row>
    <row r="7683" spans="1:2" x14ac:dyDescent="0.3">
      <c r="A7683" t="s">
        <v>14</v>
      </c>
      <c r="B7683" s="18">
        <v>21</v>
      </c>
    </row>
    <row r="7684" spans="1:2" x14ac:dyDescent="0.3">
      <c r="A7684" t="s">
        <v>14</v>
      </c>
      <c r="B7684" s="18">
        <v>21</v>
      </c>
    </row>
    <row r="7685" spans="1:2" x14ac:dyDescent="0.3">
      <c r="A7685" t="s">
        <v>14</v>
      </c>
      <c r="B7685" s="18">
        <v>21</v>
      </c>
    </row>
    <row r="7686" spans="1:2" x14ac:dyDescent="0.3">
      <c r="A7686" t="s">
        <v>14</v>
      </c>
      <c r="B7686" s="18">
        <v>21</v>
      </c>
    </row>
    <row r="7687" spans="1:2" x14ac:dyDescent="0.3">
      <c r="A7687" t="s">
        <v>18</v>
      </c>
      <c r="B7687" s="18">
        <v>21</v>
      </c>
    </row>
    <row r="7688" spans="1:2" x14ac:dyDescent="0.3">
      <c r="A7688" t="s">
        <v>18</v>
      </c>
      <c r="B7688" s="18">
        <v>20</v>
      </c>
    </row>
    <row r="7689" spans="1:2" x14ac:dyDescent="0.3">
      <c r="A7689" t="s">
        <v>14</v>
      </c>
      <c r="B7689" s="18">
        <v>20</v>
      </c>
    </row>
    <row r="7690" spans="1:2" x14ac:dyDescent="0.3">
      <c r="A7690" t="s">
        <v>14</v>
      </c>
      <c r="B7690" s="18">
        <v>20</v>
      </c>
    </row>
    <row r="7691" spans="1:2" x14ac:dyDescent="0.3">
      <c r="A7691" t="s">
        <v>14</v>
      </c>
      <c r="B7691" s="18">
        <v>20</v>
      </c>
    </row>
    <row r="7692" spans="1:2" x14ac:dyDescent="0.3">
      <c r="A7692" t="s">
        <v>14</v>
      </c>
      <c r="B7692" s="18">
        <v>14</v>
      </c>
    </row>
    <row r="7693" spans="1:2" x14ac:dyDescent="0.3">
      <c r="A7693" t="s">
        <v>14</v>
      </c>
      <c r="B7693" s="18">
        <v>14</v>
      </c>
    </row>
    <row r="7694" spans="1:2" x14ac:dyDescent="0.3">
      <c r="A7694" t="s">
        <v>14</v>
      </c>
      <c r="B7694" s="18">
        <v>20</v>
      </c>
    </row>
    <row r="7695" spans="1:2" x14ac:dyDescent="0.3">
      <c r="A7695" t="s">
        <v>24</v>
      </c>
      <c r="B7695" s="18">
        <v>24</v>
      </c>
    </row>
    <row r="7696" spans="1:2" x14ac:dyDescent="0.3">
      <c r="A7696" t="s">
        <v>14</v>
      </c>
      <c r="B7696" s="18">
        <v>21</v>
      </c>
    </row>
    <row r="7697" spans="1:2" x14ac:dyDescent="0.3">
      <c r="A7697" t="s">
        <v>14</v>
      </c>
      <c r="B7697" s="18">
        <v>22</v>
      </c>
    </row>
    <row r="7698" spans="1:2" x14ac:dyDescent="0.3">
      <c r="A7698" t="s">
        <v>14</v>
      </c>
      <c r="B7698" s="18">
        <v>22</v>
      </c>
    </row>
    <row r="7699" spans="1:2" x14ac:dyDescent="0.3">
      <c r="A7699" t="s">
        <v>14</v>
      </c>
      <c r="B7699" s="18">
        <v>22</v>
      </c>
    </row>
    <row r="7700" spans="1:2" x14ac:dyDescent="0.3">
      <c r="A7700" t="s">
        <v>24</v>
      </c>
      <c r="B7700" s="18">
        <v>22</v>
      </c>
    </row>
    <row r="7701" spans="1:2" x14ac:dyDescent="0.3">
      <c r="A7701" t="s">
        <v>14</v>
      </c>
      <c r="B7701" s="18">
        <v>1</v>
      </c>
    </row>
    <row r="7702" spans="1:2" x14ac:dyDescent="0.3">
      <c r="A7702" t="s">
        <v>14</v>
      </c>
      <c r="B7702" s="18">
        <v>22</v>
      </c>
    </row>
    <row r="7703" spans="1:2" x14ac:dyDescent="0.3">
      <c r="A7703" t="s">
        <v>24</v>
      </c>
      <c r="B7703" s="18">
        <v>19</v>
      </c>
    </row>
    <row r="7704" spans="1:2" x14ac:dyDescent="0.3">
      <c r="A7704" t="s">
        <v>14</v>
      </c>
      <c r="B7704" s="18">
        <v>19</v>
      </c>
    </row>
    <row r="7705" spans="1:2" x14ac:dyDescent="0.3">
      <c r="A7705" t="s">
        <v>18</v>
      </c>
      <c r="B7705" s="18">
        <v>17</v>
      </c>
    </row>
    <row r="7706" spans="1:2" x14ac:dyDescent="0.3">
      <c r="A7706" t="s">
        <v>24</v>
      </c>
      <c r="B7706" s="18">
        <v>17</v>
      </c>
    </row>
    <row r="7707" spans="1:2" x14ac:dyDescent="0.3">
      <c r="A7707" t="s">
        <v>18</v>
      </c>
      <c r="B7707" s="18">
        <v>14</v>
      </c>
    </row>
    <row r="7708" spans="1:2" x14ac:dyDescent="0.3">
      <c r="A7708" t="s">
        <v>14</v>
      </c>
      <c r="B7708" s="18">
        <v>2</v>
      </c>
    </row>
    <row r="7709" spans="1:2" x14ac:dyDescent="0.3">
      <c r="A7709" t="s">
        <v>14</v>
      </c>
      <c r="B7709" s="18">
        <v>6</v>
      </c>
    </row>
    <row r="7710" spans="1:2" x14ac:dyDescent="0.3">
      <c r="A7710" t="s">
        <v>14</v>
      </c>
      <c r="B7710" s="18">
        <v>6</v>
      </c>
    </row>
    <row r="7711" spans="1:2" x14ac:dyDescent="0.3">
      <c r="A7711" t="s">
        <v>10</v>
      </c>
      <c r="B7711" s="18">
        <v>6</v>
      </c>
    </row>
    <row r="7712" spans="1:2" x14ac:dyDescent="0.3">
      <c r="A7712" t="s">
        <v>14</v>
      </c>
      <c r="B7712" s="18">
        <v>6</v>
      </c>
    </row>
    <row r="7713" spans="1:2" x14ac:dyDescent="0.3">
      <c r="A7713" t="s">
        <v>10</v>
      </c>
      <c r="B7713" s="18">
        <v>1</v>
      </c>
    </row>
    <row r="7714" spans="1:2" x14ac:dyDescent="0.3">
      <c r="A7714" t="s">
        <v>14</v>
      </c>
      <c r="B7714" s="18">
        <v>1</v>
      </c>
    </row>
    <row r="7715" spans="1:2" x14ac:dyDescent="0.3">
      <c r="A7715" t="s">
        <v>14</v>
      </c>
      <c r="B7715" s="18">
        <v>1</v>
      </c>
    </row>
    <row r="7716" spans="1:2" x14ac:dyDescent="0.3">
      <c r="A7716" t="s">
        <v>14</v>
      </c>
      <c r="B7716" s="18">
        <v>22</v>
      </c>
    </row>
    <row r="7717" spans="1:2" x14ac:dyDescent="0.3">
      <c r="A7717" t="s">
        <v>18</v>
      </c>
      <c r="B7717" s="18">
        <v>22</v>
      </c>
    </row>
    <row r="7718" spans="1:2" x14ac:dyDescent="0.3">
      <c r="A7718" t="s">
        <v>14</v>
      </c>
      <c r="B7718" s="18">
        <v>22</v>
      </c>
    </row>
    <row r="7719" spans="1:2" x14ac:dyDescent="0.3">
      <c r="A7719" t="s">
        <v>14</v>
      </c>
      <c r="B7719" s="18">
        <v>22</v>
      </c>
    </row>
    <row r="7720" spans="1:2" x14ac:dyDescent="0.3">
      <c r="A7720" t="s">
        <v>14</v>
      </c>
      <c r="B7720" s="18">
        <v>22</v>
      </c>
    </row>
    <row r="7721" spans="1:2" x14ac:dyDescent="0.3">
      <c r="A7721" t="s">
        <v>10</v>
      </c>
      <c r="B7721" s="18">
        <v>22</v>
      </c>
    </row>
    <row r="7722" spans="1:2" x14ac:dyDescent="0.3">
      <c r="A7722" t="s">
        <v>14</v>
      </c>
      <c r="B7722" s="18">
        <v>22</v>
      </c>
    </row>
    <row r="7723" spans="1:2" x14ac:dyDescent="0.3">
      <c r="A7723" t="s">
        <v>14</v>
      </c>
      <c r="B7723" s="18">
        <v>22</v>
      </c>
    </row>
    <row r="7724" spans="1:2" x14ac:dyDescent="0.3">
      <c r="A7724" t="s">
        <v>18</v>
      </c>
      <c r="B7724" s="18">
        <v>19</v>
      </c>
    </row>
    <row r="7725" spans="1:2" x14ac:dyDescent="0.3">
      <c r="A7725" t="s">
        <v>14</v>
      </c>
      <c r="B7725" s="18">
        <v>19</v>
      </c>
    </row>
    <row r="7726" spans="1:2" x14ac:dyDescent="0.3">
      <c r="A7726" t="s">
        <v>14</v>
      </c>
      <c r="B7726" s="18">
        <v>19</v>
      </c>
    </row>
    <row r="7727" spans="1:2" x14ac:dyDescent="0.3">
      <c r="A7727" t="s">
        <v>10</v>
      </c>
      <c r="B7727" s="18">
        <v>19</v>
      </c>
    </row>
    <row r="7728" spans="1:2" x14ac:dyDescent="0.3">
      <c r="A7728" t="s">
        <v>14</v>
      </c>
      <c r="B7728" s="18">
        <v>19</v>
      </c>
    </row>
    <row r="7729" spans="1:2" x14ac:dyDescent="0.3">
      <c r="A7729" t="s">
        <v>14</v>
      </c>
      <c r="B7729" s="18">
        <v>19</v>
      </c>
    </row>
    <row r="7730" spans="1:2" x14ac:dyDescent="0.3">
      <c r="A7730" t="s">
        <v>14</v>
      </c>
      <c r="B7730" s="18">
        <v>19</v>
      </c>
    </row>
    <row r="7731" spans="1:2" x14ac:dyDescent="0.3">
      <c r="A7731" t="s">
        <v>14</v>
      </c>
      <c r="B7731" s="18">
        <v>19</v>
      </c>
    </row>
    <row r="7732" spans="1:2" x14ac:dyDescent="0.3">
      <c r="A7732" t="s">
        <v>14</v>
      </c>
      <c r="B7732" s="18">
        <v>17</v>
      </c>
    </row>
    <row r="7733" spans="1:2" x14ac:dyDescent="0.3">
      <c r="A7733" t="s">
        <v>14</v>
      </c>
      <c r="B7733" s="18">
        <v>17</v>
      </c>
    </row>
    <row r="7734" spans="1:2" x14ac:dyDescent="0.3">
      <c r="A7734" t="s">
        <v>24</v>
      </c>
      <c r="B7734" s="18">
        <v>17</v>
      </c>
    </row>
    <row r="7735" spans="1:2" x14ac:dyDescent="0.3">
      <c r="A7735" t="s">
        <v>14</v>
      </c>
      <c r="B7735" s="18">
        <v>17</v>
      </c>
    </row>
    <row r="7736" spans="1:2" x14ac:dyDescent="0.3">
      <c r="A7736" t="s">
        <v>18</v>
      </c>
      <c r="B7736" s="18">
        <v>17</v>
      </c>
    </row>
    <row r="7737" spans="1:2" x14ac:dyDescent="0.3">
      <c r="A7737" t="s">
        <v>18</v>
      </c>
      <c r="B7737" s="18">
        <v>16</v>
      </c>
    </row>
    <row r="7738" spans="1:2" x14ac:dyDescent="0.3">
      <c r="A7738" t="s">
        <v>18</v>
      </c>
      <c r="B7738" s="18">
        <v>16</v>
      </c>
    </row>
    <row r="7739" spans="1:2" x14ac:dyDescent="0.3">
      <c r="A7739" t="s">
        <v>14</v>
      </c>
      <c r="B7739" s="18">
        <v>16</v>
      </c>
    </row>
    <row r="7740" spans="1:2" x14ac:dyDescent="0.3">
      <c r="A7740" t="s">
        <v>18</v>
      </c>
      <c r="B7740" s="18">
        <v>16</v>
      </c>
    </row>
    <row r="7741" spans="1:2" x14ac:dyDescent="0.3">
      <c r="A7741" t="s">
        <v>10</v>
      </c>
      <c r="B7741" s="18">
        <v>18</v>
      </c>
    </row>
    <row r="7742" spans="1:2" x14ac:dyDescent="0.3">
      <c r="A7742" t="s">
        <v>18</v>
      </c>
      <c r="B7742" s="18">
        <v>18</v>
      </c>
    </row>
    <row r="7743" spans="1:2" x14ac:dyDescent="0.3">
      <c r="A7743" t="s">
        <v>18</v>
      </c>
      <c r="B7743" s="18">
        <v>17</v>
      </c>
    </row>
    <row r="7744" spans="1:2" x14ac:dyDescent="0.3">
      <c r="A7744" t="s">
        <v>18</v>
      </c>
      <c r="B7744" s="18">
        <v>17</v>
      </c>
    </row>
    <row r="7745" spans="1:2" x14ac:dyDescent="0.3">
      <c r="A7745" t="s">
        <v>14</v>
      </c>
      <c r="B7745" s="18">
        <v>14</v>
      </c>
    </row>
    <row r="7746" spans="1:2" x14ac:dyDescent="0.3">
      <c r="A7746" t="s">
        <v>14</v>
      </c>
      <c r="B7746" s="18">
        <v>7</v>
      </c>
    </row>
    <row r="7747" spans="1:2" x14ac:dyDescent="0.3">
      <c r="A7747" t="s">
        <v>18</v>
      </c>
      <c r="B7747" s="18">
        <v>6</v>
      </c>
    </row>
    <row r="7748" spans="1:2" x14ac:dyDescent="0.3">
      <c r="A7748" t="s">
        <v>18</v>
      </c>
      <c r="B7748" s="18">
        <v>1</v>
      </c>
    </row>
    <row r="7749" spans="1:2" x14ac:dyDescent="0.3">
      <c r="A7749" t="s">
        <v>14</v>
      </c>
      <c r="B7749" s="18">
        <v>13</v>
      </c>
    </row>
    <row r="7750" spans="1:2" x14ac:dyDescent="0.3">
      <c r="A7750" t="s">
        <v>14</v>
      </c>
      <c r="B7750" s="18">
        <v>10</v>
      </c>
    </row>
    <row r="7751" spans="1:2" x14ac:dyDescent="0.3">
      <c r="A7751" t="s">
        <v>18</v>
      </c>
      <c r="B7751" s="18">
        <v>6</v>
      </c>
    </row>
    <row r="7752" spans="1:2" x14ac:dyDescent="0.3">
      <c r="A7752" t="s">
        <v>14</v>
      </c>
      <c r="B7752" s="18">
        <v>11</v>
      </c>
    </row>
    <row r="7753" spans="1:2" x14ac:dyDescent="0.3">
      <c r="A7753" t="s">
        <v>18</v>
      </c>
      <c r="B7753" s="18">
        <v>22</v>
      </c>
    </row>
    <row r="7754" spans="1:2" x14ac:dyDescent="0.3">
      <c r="A7754" t="s">
        <v>14</v>
      </c>
      <c r="B7754" s="18">
        <v>23</v>
      </c>
    </row>
    <row r="7755" spans="1:2" x14ac:dyDescent="0.3">
      <c r="A7755" t="s">
        <v>14</v>
      </c>
      <c r="B7755" s="18">
        <v>1</v>
      </c>
    </row>
    <row r="7756" spans="1:2" x14ac:dyDescent="0.3">
      <c r="A7756" t="s">
        <v>24</v>
      </c>
      <c r="B7756" s="18">
        <v>1</v>
      </c>
    </row>
    <row r="7757" spans="1:2" x14ac:dyDescent="0.3">
      <c r="A7757" t="s">
        <v>14</v>
      </c>
      <c r="B7757" s="18">
        <v>8</v>
      </c>
    </row>
    <row r="7758" spans="1:2" x14ac:dyDescent="0.3">
      <c r="A7758" t="s">
        <v>14</v>
      </c>
      <c r="B7758" s="18">
        <v>4</v>
      </c>
    </row>
    <row r="7759" spans="1:2" x14ac:dyDescent="0.3">
      <c r="A7759" t="s">
        <v>10</v>
      </c>
      <c r="B7759" s="18">
        <v>1</v>
      </c>
    </row>
    <row r="7760" spans="1:2" x14ac:dyDescent="0.3">
      <c r="A7760" t="s">
        <v>14</v>
      </c>
      <c r="B7760" s="18">
        <v>1</v>
      </c>
    </row>
    <row r="7761" spans="1:2" x14ac:dyDescent="0.3">
      <c r="A7761" t="s">
        <v>14</v>
      </c>
      <c r="B7761" s="18">
        <v>1</v>
      </c>
    </row>
    <row r="7762" spans="1:2" x14ac:dyDescent="0.3">
      <c r="A7762" t="s">
        <v>14</v>
      </c>
      <c r="B7762" s="18">
        <v>1</v>
      </c>
    </row>
    <row r="7763" spans="1:2" x14ac:dyDescent="0.3">
      <c r="A7763" t="s">
        <v>14</v>
      </c>
      <c r="B7763" s="18">
        <v>16</v>
      </c>
    </row>
    <row r="7764" spans="1:2" x14ac:dyDescent="0.3">
      <c r="A7764" t="s">
        <v>14</v>
      </c>
      <c r="B7764" s="18">
        <v>1</v>
      </c>
    </row>
    <row r="7765" spans="1:2" x14ac:dyDescent="0.3">
      <c r="A7765" t="s">
        <v>14</v>
      </c>
      <c r="B7765" s="18">
        <v>6</v>
      </c>
    </row>
    <row r="7766" spans="1:2" x14ac:dyDescent="0.3">
      <c r="A7766" t="s">
        <v>14</v>
      </c>
      <c r="B7766" s="18">
        <v>6</v>
      </c>
    </row>
    <row r="7767" spans="1:2" x14ac:dyDescent="0.3">
      <c r="A7767" t="s">
        <v>14</v>
      </c>
      <c r="B7767" s="18">
        <v>23</v>
      </c>
    </row>
    <row r="7768" spans="1:2" x14ac:dyDescent="0.3">
      <c r="A7768" t="s">
        <v>14</v>
      </c>
      <c r="B7768" s="18">
        <v>20</v>
      </c>
    </row>
    <row r="7769" spans="1:2" x14ac:dyDescent="0.3">
      <c r="A7769" t="s">
        <v>14</v>
      </c>
      <c r="B7769" s="18">
        <v>17</v>
      </c>
    </row>
    <row r="7770" spans="1:2" x14ac:dyDescent="0.3">
      <c r="A7770" t="s">
        <v>14</v>
      </c>
      <c r="B7770" s="18">
        <v>23</v>
      </c>
    </row>
    <row r="7771" spans="1:2" x14ac:dyDescent="0.3">
      <c r="A7771" t="s">
        <v>14</v>
      </c>
      <c r="B7771" s="18">
        <v>10</v>
      </c>
    </row>
    <row r="7772" spans="1:2" x14ac:dyDescent="0.3">
      <c r="A7772" t="s">
        <v>14</v>
      </c>
      <c r="B7772" s="18">
        <v>10</v>
      </c>
    </row>
    <row r="7773" spans="1:2" x14ac:dyDescent="0.3">
      <c r="A7773" t="s">
        <v>14</v>
      </c>
      <c r="B7773" s="18">
        <v>10</v>
      </c>
    </row>
    <row r="7774" spans="1:2" x14ac:dyDescent="0.3">
      <c r="A7774" t="s">
        <v>14</v>
      </c>
      <c r="B7774" s="18">
        <v>3</v>
      </c>
    </row>
    <row r="7775" spans="1:2" x14ac:dyDescent="0.3">
      <c r="A7775" t="s">
        <v>18</v>
      </c>
      <c r="B7775" s="18">
        <v>7</v>
      </c>
    </row>
    <row r="7776" spans="1:2" x14ac:dyDescent="0.3">
      <c r="A7776" t="s">
        <v>18</v>
      </c>
      <c r="B7776" s="18">
        <v>7</v>
      </c>
    </row>
    <row r="7777" spans="1:2" x14ac:dyDescent="0.3">
      <c r="A7777" t="s">
        <v>14</v>
      </c>
      <c r="B7777" s="18">
        <v>7</v>
      </c>
    </row>
    <row r="7778" spans="1:2" x14ac:dyDescent="0.3">
      <c r="A7778" t="s">
        <v>14</v>
      </c>
      <c r="B7778" s="18">
        <v>7</v>
      </c>
    </row>
    <row r="7779" spans="1:2" x14ac:dyDescent="0.3">
      <c r="A7779" t="s">
        <v>18</v>
      </c>
      <c r="B7779" s="18">
        <v>2</v>
      </c>
    </row>
    <row r="7780" spans="1:2" x14ac:dyDescent="0.3">
      <c r="A7780" t="s">
        <v>14</v>
      </c>
      <c r="B7780" s="18">
        <v>9</v>
      </c>
    </row>
    <row r="7781" spans="1:2" x14ac:dyDescent="0.3">
      <c r="A7781" t="s">
        <v>18</v>
      </c>
      <c r="B7781" s="18">
        <v>9</v>
      </c>
    </row>
    <row r="7782" spans="1:2" x14ac:dyDescent="0.3">
      <c r="A7782" t="s">
        <v>18</v>
      </c>
      <c r="B7782" s="18">
        <v>9</v>
      </c>
    </row>
    <row r="7783" spans="1:2" x14ac:dyDescent="0.3">
      <c r="A7783" t="s">
        <v>14</v>
      </c>
      <c r="B7783" s="18">
        <v>9</v>
      </c>
    </row>
    <row r="7784" spans="1:2" x14ac:dyDescent="0.3">
      <c r="A7784" t="s">
        <v>14</v>
      </c>
      <c r="B7784" s="18">
        <v>6</v>
      </c>
    </row>
    <row r="7785" spans="1:2" x14ac:dyDescent="0.3">
      <c r="A7785" t="s">
        <v>14</v>
      </c>
      <c r="B7785" s="18">
        <v>1</v>
      </c>
    </row>
    <row r="7786" spans="1:2" x14ac:dyDescent="0.3">
      <c r="A7786" t="s">
        <v>18</v>
      </c>
      <c r="B7786" s="18">
        <v>3</v>
      </c>
    </row>
    <row r="7787" spans="1:2" x14ac:dyDescent="0.3">
      <c r="A7787" t="s">
        <v>14</v>
      </c>
      <c r="B7787" s="18">
        <v>3</v>
      </c>
    </row>
    <row r="7788" spans="1:2" x14ac:dyDescent="0.3">
      <c r="A7788" t="s">
        <v>18</v>
      </c>
      <c r="B7788" s="18">
        <v>3</v>
      </c>
    </row>
    <row r="7789" spans="1:2" x14ac:dyDescent="0.3">
      <c r="A7789" t="s">
        <v>14</v>
      </c>
      <c r="B7789" s="18">
        <v>3</v>
      </c>
    </row>
    <row r="7790" spans="1:2" x14ac:dyDescent="0.3">
      <c r="A7790" t="s">
        <v>10</v>
      </c>
      <c r="B7790" s="18">
        <v>3</v>
      </c>
    </row>
    <row r="7791" spans="1:2" x14ac:dyDescent="0.3">
      <c r="A7791" t="s">
        <v>18</v>
      </c>
      <c r="B7791" s="18">
        <v>3</v>
      </c>
    </row>
    <row r="7792" spans="1:2" x14ac:dyDescent="0.3">
      <c r="A7792" t="s">
        <v>14</v>
      </c>
      <c r="B7792" s="18">
        <v>3</v>
      </c>
    </row>
    <row r="7793" spans="1:2" x14ac:dyDescent="0.3">
      <c r="A7793" t="s">
        <v>10</v>
      </c>
      <c r="B7793" s="18">
        <v>3</v>
      </c>
    </row>
    <row r="7794" spans="1:2" x14ac:dyDescent="0.3">
      <c r="A7794" t="s">
        <v>14</v>
      </c>
      <c r="B7794" s="18">
        <v>2</v>
      </c>
    </row>
    <row r="7795" spans="1:2" x14ac:dyDescent="0.3">
      <c r="A7795" t="s">
        <v>14</v>
      </c>
      <c r="B7795" s="18">
        <v>2</v>
      </c>
    </row>
    <row r="7796" spans="1:2" x14ac:dyDescent="0.3">
      <c r="A7796" t="s">
        <v>18</v>
      </c>
      <c r="B7796" s="18">
        <v>2</v>
      </c>
    </row>
    <row r="7797" spans="1:2" x14ac:dyDescent="0.3">
      <c r="A7797" t="s">
        <v>14</v>
      </c>
      <c r="B7797" s="18">
        <v>2</v>
      </c>
    </row>
    <row r="7798" spans="1:2" x14ac:dyDescent="0.3">
      <c r="A7798" t="s">
        <v>10</v>
      </c>
      <c r="B7798" s="18">
        <v>2</v>
      </c>
    </row>
    <row r="7799" spans="1:2" x14ac:dyDescent="0.3">
      <c r="A7799" t="s">
        <v>14</v>
      </c>
      <c r="B7799" s="18">
        <v>2</v>
      </c>
    </row>
    <row r="7800" spans="1:2" x14ac:dyDescent="0.3">
      <c r="A7800" t="s">
        <v>10</v>
      </c>
      <c r="B7800" s="18">
        <v>2</v>
      </c>
    </row>
    <row r="7801" spans="1:2" x14ac:dyDescent="0.3">
      <c r="A7801" t="s">
        <v>14</v>
      </c>
      <c r="B7801" s="18">
        <v>2</v>
      </c>
    </row>
    <row r="7802" spans="1:2" x14ac:dyDescent="0.3">
      <c r="A7802" t="s">
        <v>18</v>
      </c>
      <c r="B7802" s="18">
        <v>2</v>
      </c>
    </row>
    <row r="7803" spans="1:2" x14ac:dyDescent="0.3">
      <c r="A7803" t="s">
        <v>14</v>
      </c>
      <c r="B7803" s="18">
        <v>2</v>
      </c>
    </row>
    <row r="7804" spans="1:2" x14ac:dyDescent="0.3">
      <c r="A7804" t="s">
        <v>14</v>
      </c>
      <c r="B7804" s="18">
        <v>23</v>
      </c>
    </row>
    <row r="7805" spans="1:2" x14ac:dyDescent="0.3">
      <c r="A7805" t="s">
        <v>14</v>
      </c>
      <c r="B7805" s="18">
        <v>23</v>
      </c>
    </row>
    <row r="7806" spans="1:2" x14ac:dyDescent="0.3">
      <c r="A7806" t="s">
        <v>14</v>
      </c>
      <c r="B7806" s="18">
        <v>7</v>
      </c>
    </row>
    <row r="7807" spans="1:2" x14ac:dyDescent="0.3">
      <c r="A7807" t="s">
        <v>14</v>
      </c>
      <c r="B7807" s="18">
        <v>7</v>
      </c>
    </row>
    <row r="7808" spans="1:2" x14ac:dyDescent="0.3">
      <c r="A7808" t="s">
        <v>14</v>
      </c>
      <c r="B7808" s="18">
        <v>7</v>
      </c>
    </row>
    <row r="7809" spans="1:2" x14ac:dyDescent="0.3">
      <c r="A7809" t="s">
        <v>14</v>
      </c>
      <c r="B7809" s="18">
        <v>7</v>
      </c>
    </row>
    <row r="7810" spans="1:2" x14ac:dyDescent="0.3">
      <c r="A7810" t="s">
        <v>14</v>
      </c>
      <c r="B7810" s="18">
        <v>7</v>
      </c>
    </row>
    <row r="7811" spans="1:2" x14ac:dyDescent="0.3">
      <c r="A7811" t="s">
        <v>14</v>
      </c>
      <c r="B7811" s="18">
        <v>4</v>
      </c>
    </row>
    <row r="7812" spans="1:2" x14ac:dyDescent="0.3">
      <c r="A7812" t="s">
        <v>14</v>
      </c>
      <c r="B7812" s="18">
        <v>4</v>
      </c>
    </row>
    <row r="7813" spans="1:2" x14ac:dyDescent="0.3">
      <c r="A7813" t="s">
        <v>14</v>
      </c>
      <c r="B7813" s="18">
        <v>4</v>
      </c>
    </row>
    <row r="7814" spans="1:2" x14ac:dyDescent="0.3">
      <c r="A7814" t="s">
        <v>10</v>
      </c>
      <c r="B7814" s="18">
        <v>4</v>
      </c>
    </row>
    <row r="7815" spans="1:2" x14ac:dyDescent="0.3">
      <c r="A7815" t="s">
        <v>14</v>
      </c>
      <c r="B7815" s="18">
        <v>1</v>
      </c>
    </row>
    <row r="7816" spans="1:2" x14ac:dyDescent="0.3">
      <c r="A7816" t="s">
        <v>24</v>
      </c>
      <c r="B7816" s="18">
        <v>1</v>
      </c>
    </row>
    <row r="7817" spans="1:2" x14ac:dyDescent="0.3">
      <c r="A7817" t="s">
        <v>14</v>
      </c>
      <c r="B7817" s="18">
        <v>1</v>
      </c>
    </row>
    <row r="7818" spans="1:2" x14ac:dyDescent="0.3">
      <c r="A7818" t="s">
        <v>10</v>
      </c>
      <c r="B7818" s="18">
        <v>1</v>
      </c>
    </row>
    <row r="7819" spans="1:2" x14ac:dyDescent="0.3">
      <c r="A7819" t="s">
        <v>14</v>
      </c>
      <c r="B7819" s="18">
        <v>1</v>
      </c>
    </row>
    <row r="7820" spans="1:2" x14ac:dyDescent="0.3">
      <c r="A7820" t="s">
        <v>14</v>
      </c>
      <c r="B7820" s="18">
        <v>1</v>
      </c>
    </row>
    <row r="7821" spans="1:2" x14ac:dyDescent="0.3">
      <c r="A7821" t="s">
        <v>18</v>
      </c>
      <c r="B7821" s="18">
        <v>5</v>
      </c>
    </row>
    <row r="7822" spans="1:2" x14ac:dyDescent="0.3">
      <c r="A7822" t="s">
        <v>18</v>
      </c>
      <c r="B7822" s="18">
        <v>5</v>
      </c>
    </row>
    <row r="7823" spans="1:2" x14ac:dyDescent="0.3">
      <c r="A7823" t="s">
        <v>18</v>
      </c>
      <c r="B7823" s="18">
        <v>5</v>
      </c>
    </row>
    <row r="7824" spans="1:2" x14ac:dyDescent="0.3">
      <c r="A7824" t="s">
        <v>18</v>
      </c>
      <c r="B7824" s="18">
        <v>5</v>
      </c>
    </row>
    <row r="7825" spans="1:2" x14ac:dyDescent="0.3">
      <c r="A7825" t="s">
        <v>18</v>
      </c>
      <c r="B7825" s="18">
        <v>2</v>
      </c>
    </row>
    <row r="7826" spans="1:2" x14ac:dyDescent="0.3">
      <c r="A7826" t="s">
        <v>14</v>
      </c>
      <c r="B7826" s="18">
        <v>2</v>
      </c>
    </row>
    <row r="7827" spans="1:2" x14ac:dyDescent="0.3">
      <c r="A7827" t="s">
        <v>14</v>
      </c>
      <c r="B7827" s="18">
        <v>2</v>
      </c>
    </row>
    <row r="7828" spans="1:2" x14ac:dyDescent="0.3">
      <c r="A7828" t="s">
        <v>18</v>
      </c>
      <c r="B7828" s="18">
        <v>15</v>
      </c>
    </row>
    <row r="7829" spans="1:2" x14ac:dyDescent="0.3">
      <c r="A7829" t="s">
        <v>18</v>
      </c>
      <c r="B7829" s="18">
        <v>15</v>
      </c>
    </row>
    <row r="7830" spans="1:2" x14ac:dyDescent="0.3">
      <c r="A7830" t="s">
        <v>18</v>
      </c>
      <c r="B7830" s="18">
        <v>15</v>
      </c>
    </row>
    <row r="7831" spans="1:2" x14ac:dyDescent="0.3">
      <c r="A7831" t="s">
        <v>10</v>
      </c>
      <c r="B7831" s="18">
        <v>21</v>
      </c>
    </row>
    <row r="7832" spans="1:2" x14ac:dyDescent="0.3">
      <c r="A7832" t="s">
        <v>18</v>
      </c>
      <c r="B7832" s="18">
        <v>16</v>
      </c>
    </row>
    <row r="7833" spans="1:2" x14ac:dyDescent="0.3">
      <c r="A7833" t="s">
        <v>18</v>
      </c>
      <c r="B7833" s="18">
        <v>13</v>
      </c>
    </row>
    <row r="7834" spans="1:2" x14ac:dyDescent="0.3">
      <c r="A7834" t="s">
        <v>18</v>
      </c>
      <c r="B7834" s="18">
        <v>17</v>
      </c>
    </row>
    <row r="7835" spans="1:2" x14ac:dyDescent="0.3">
      <c r="A7835" t="s">
        <v>14</v>
      </c>
      <c r="B7835" s="18">
        <v>17</v>
      </c>
    </row>
    <row r="7836" spans="1:2" x14ac:dyDescent="0.3">
      <c r="A7836" t="s">
        <v>24</v>
      </c>
      <c r="B7836" s="18">
        <v>19</v>
      </c>
    </row>
    <row r="7837" spans="1:2" x14ac:dyDescent="0.3">
      <c r="A7837" t="s">
        <v>18</v>
      </c>
      <c r="B7837" s="18">
        <v>24</v>
      </c>
    </row>
    <row r="7838" spans="1:2" x14ac:dyDescent="0.3">
      <c r="A7838" t="s">
        <v>14</v>
      </c>
      <c r="B7838" s="18">
        <v>14</v>
      </c>
    </row>
    <row r="7839" spans="1:2" x14ac:dyDescent="0.3">
      <c r="A7839" t="s">
        <v>18</v>
      </c>
      <c r="B7839" s="18">
        <v>18</v>
      </c>
    </row>
    <row r="7840" spans="1:2" x14ac:dyDescent="0.3">
      <c r="A7840" t="s">
        <v>14</v>
      </c>
      <c r="B7840" s="18">
        <v>22</v>
      </c>
    </row>
    <row r="7841" spans="1:2" x14ac:dyDescent="0.3">
      <c r="A7841" t="s">
        <v>18</v>
      </c>
      <c r="B7841" s="18">
        <v>19</v>
      </c>
    </row>
    <row r="7842" spans="1:2" x14ac:dyDescent="0.3">
      <c r="A7842" t="s">
        <v>18</v>
      </c>
      <c r="B7842" s="18">
        <v>21</v>
      </c>
    </row>
    <row r="7843" spans="1:2" x14ac:dyDescent="0.3">
      <c r="A7843" t="s">
        <v>14</v>
      </c>
      <c r="B7843" s="18">
        <v>14</v>
      </c>
    </row>
    <row r="7844" spans="1:2" x14ac:dyDescent="0.3">
      <c r="A7844" t="s">
        <v>18</v>
      </c>
      <c r="B7844" s="18">
        <v>14</v>
      </c>
    </row>
    <row r="7845" spans="1:2" x14ac:dyDescent="0.3">
      <c r="A7845" t="s">
        <v>14</v>
      </c>
      <c r="B7845" s="18">
        <v>14</v>
      </c>
    </row>
    <row r="7846" spans="1:2" x14ac:dyDescent="0.3">
      <c r="A7846" t="s">
        <v>10</v>
      </c>
      <c r="B7846" s="18">
        <v>17</v>
      </c>
    </row>
    <row r="7847" spans="1:2" x14ac:dyDescent="0.3">
      <c r="A7847" t="s">
        <v>18</v>
      </c>
      <c r="B7847" s="18">
        <v>17</v>
      </c>
    </row>
    <row r="7848" spans="1:2" x14ac:dyDescent="0.3">
      <c r="A7848" t="s">
        <v>18</v>
      </c>
      <c r="B7848" s="18">
        <v>17</v>
      </c>
    </row>
    <row r="7849" spans="1:2" x14ac:dyDescent="0.3">
      <c r="A7849" t="s">
        <v>18</v>
      </c>
      <c r="B7849" s="18">
        <v>17</v>
      </c>
    </row>
    <row r="7850" spans="1:2" x14ac:dyDescent="0.3">
      <c r="A7850" t="s">
        <v>18</v>
      </c>
      <c r="B7850" s="18">
        <v>17</v>
      </c>
    </row>
    <row r="7851" spans="1:2" x14ac:dyDescent="0.3">
      <c r="A7851" t="s">
        <v>18</v>
      </c>
      <c r="B7851" s="18">
        <v>14</v>
      </c>
    </row>
    <row r="7852" spans="1:2" x14ac:dyDescent="0.3">
      <c r="A7852" t="s">
        <v>10</v>
      </c>
      <c r="B7852" s="18">
        <v>16</v>
      </c>
    </row>
    <row r="7853" spans="1:2" x14ac:dyDescent="0.3">
      <c r="A7853" t="s">
        <v>10</v>
      </c>
      <c r="B7853" s="18">
        <v>16</v>
      </c>
    </row>
    <row r="7854" spans="1:2" x14ac:dyDescent="0.3">
      <c r="A7854" t="s">
        <v>10</v>
      </c>
      <c r="B7854" s="18">
        <v>16</v>
      </c>
    </row>
    <row r="7855" spans="1:2" x14ac:dyDescent="0.3">
      <c r="A7855" t="s">
        <v>10</v>
      </c>
      <c r="B7855" s="18">
        <v>16</v>
      </c>
    </row>
    <row r="7856" spans="1:2" x14ac:dyDescent="0.3">
      <c r="A7856" t="s">
        <v>18</v>
      </c>
      <c r="B7856" s="18">
        <v>1</v>
      </c>
    </row>
    <row r="7857" spans="1:2" x14ac:dyDescent="0.3">
      <c r="A7857" t="s">
        <v>18</v>
      </c>
      <c r="B7857" s="18">
        <v>21</v>
      </c>
    </row>
    <row r="7858" spans="1:2" x14ac:dyDescent="0.3">
      <c r="A7858" t="s">
        <v>14</v>
      </c>
      <c r="B7858" s="18">
        <v>8</v>
      </c>
    </row>
    <row r="7859" spans="1:2" x14ac:dyDescent="0.3">
      <c r="A7859" t="s">
        <v>14</v>
      </c>
      <c r="B7859" s="18">
        <v>8</v>
      </c>
    </row>
    <row r="7860" spans="1:2" x14ac:dyDescent="0.3">
      <c r="A7860" t="s">
        <v>14</v>
      </c>
      <c r="B7860" s="18">
        <v>8</v>
      </c>
    </row>
    <row r="7861" spans="1:2" x14ac:dyDescent="0.3">
      <c r="A7861" t="s">
        <v>14</v>
      </c>
      <c r="B7861" s="18">
        <v>8</v>
      </c>
    </row>
    <row r="7862" spans="1:2" x14ac:dyDescent="0.3">
      <c r="A7862" t="s">
        <v>14</v>
      </c>
      <c r="B7862" s="18">
        <v>8</v>
      </c>
    </row>
    <row r="7863" spans="1:2" x14ac:dyDescent="0.3">
      <c r="A7863" t="s">
        <v>14</v>
      </c>
      <c r="B7863" s="18">
        <v>5</v>
      </c>
    </row>
    <row r="7864" spans="1:2" x14ac:dyDescent="0.3">
      <c r="A7864" t="s">
        <v>14</v>
      </c>
      <c r="B7864" s="18">
        <v>5</v>
      </c>
    </row>
    <row r="7865" spans="1:2" x14ac:dyDescent="0.3">
      <c r="A7865" t="s">
        <v>18</v>
      </c>
      <c r="B7865" s="18">
        <v>5</v>
      </c>
    </row>
    <row r="7866" spans="1:2" x14ac:dyDescent="0.3">
      <c r="A7866" t="s">
        <v>14</v>
      </c>
      <c r="B7866" s="18">
        <v>5</v>
      </c>
    </row>
    <row r="7867" spans="1:2" x14ac:dyDescent="0.3">
      <c r="A7867" t="s">
        <v>14</v>
      </c>
      <c r="B7867" s="18">
        <v>5</v>
      </c>
    </row>
    <row r="7868" spans="1:2" x14ac:dyDescent="0.3">
      <c r="A7868" t="s">
        <v>14</v>
      </c>
      <c r="B7868" s="18">
        <v>1</v>
      </c>
    </row>
    <row r="7869" spans="1:2" x14ac:dyDescent="0.3">
      <c r="A7869" t="s">
        <v>14</v>
      </c>
      <c r="B7869" s="18">
        <v>1</v>
      </c>
    </row>
    <row r="7870" spans="1:2" x14ac:dyDescent="0.3">
      <c r="A7870" t="s">
        <v>24</v>
      </c>
      <c r="B7870" s="18">
        <v>7</v>
      </c>
    </row>
    <row r="7871" spans="1:2" x14ac:dyDescent="0.3">
      <c r="A7871" t="s">
        <v>14</v>
      </c>
      <c r="B7871" s="18">
        <v>15</v>
      </c>
    </row>
    <row r="7872" spans="1:2" x14ac:dyDescent="0.3">
      <c r="A7872" t="s">
        <v>14</v>
      </c>
      <c r="B7872" s="18">
        <v>15</v>
      </c>
    </row>
    <row r="7873" spans="1:2" x14ac:dyDescent="0.3">
      <c r="A7873" t="s">
        <v>14</v>
      </c>
      <c r="B7873" s="18">
        <v>17</v>
      </c>
    </row>
    <row r="7874" spans="1:2" x14ac:dyDescent="0.3">
      <c r="A7874" t="s">
        <v>24</v>
      </c>
      <c r="B7874" s="18">
        <v>17</v>
      </c>
    </row>
    <row r="7875" spans="1:2" x14ac:dyDescent="0.3">
      <c r="A7875" t="s">
        <v>14</v>
      </c>
      <c r="B7875" s="18">
        <v>17</v>
      </c>
    </row>
    <row r="7876" spans="1:2" x14ac:dyDescent="0.3">
      <c r="A7876" t="s">
        <v>18</v>
      </c>
      <c r="B7876" s="18">
        <v>16</v>
      </c>
    </row>
    <row r="7877" spans="1:2" x14ac:dyDescent="0.3">
      <c r="A7877" t="s">
        <v>14</v>
      </c>
      <c r="B7877" s="18">
        <v>16</v>
      </c>
    </row>
    <row r="7878" spans="1:2" x14ac:dyDescent="0.3">
      <c r="A7878" t="s">
        <v>18</v>
      </c>
      <c r="B7878" s="18">
        <v>16</v>
      </c>
    </row>
    <row r="7879" spans="1:2" x14ac:dyDescent="0.3">
      <c r="A7879" t="s">
        <v>14</v>
      </c>
      <c r="B7879" s="18">
        <v>15</v>
      </c>
    </row>
    <row r="7880" spans="1:2" x14ac:dyDescent="0.3">
      <c r="A7880" t="s">
        <v>18</v>
      </c>
      <c r="B7880" s="18">
        <v>15</v>
      </c>
    </row>
    <row r="7881" spans="1:2" x14ac:dyDescent="0.3">
      <c r="A7881" t="s">
        <v>14</v>
      </c>
      <c r="B7881" s="18">
        <v>15</v>
      </c>
    </row>
    <row r="7882" spans="1:2" x14ac:dyDescent="0.3">
      <c r="A7882" t="s">
        <v>14</v>
      </c>
      <c r="B7882" s="18">
        <v>20</v>
      </c>
    </row>
    <row r="7883" spans="1:2" x14ac:dyDescent="0.3">
      <c r="A7883" t="s">
        <v>18</v>
      </c>
      <c r="B7883" s="18">
        <v>23</v>
      </c>
    </row>
    <row r="7884" spans="1:2" x14ac:dyDescent="0.3">
      <c r="A7884" t="s">
        <v>14</v>
      </c>
      <c r="B7884" s="18">
        <v>18</v>
      </c>
    </row>
    <row r="7885" spans="1:2" x14ac:dyDescent="0.3">
      <c r="A7885" t="s">
        <v>14</v>
      </c>
      <c r="B7885" s="18">
        <v>18</v>
      </c>
    </row>
    <row r="7886" spans="1:2" x14ac:dyDescent="0.3">
      <c r="A7886" t="s">
        <v>18</v>
      </c>
      <c r="B7886" s="18">
        <v>2</v>
      </c>
    </row>
    <row r="7887" spans="1:2" x14ac:dyDescent="0.3">
      <c r="A7887" t="s">
        <v>14</v>
      </c>
      <c r="B7887" s="18">
        <v>17</v>
      </c>
    </row>
    <row r="7888" spans="1:2" x14ac:dyDescent="0.3">
      <c r="A7888" t="s">
        <v>14</v>
      </c>
      <c r="B7888" s="18">
        <v>17</v>
      </c>
    </row>
    <row r="7889" spans="1:2" x14ac:dyDescent="0.3">
      <c r="A7889" t="s">
        <v>14</v>
      </c>
      <c r="B7889" s="18">
        <v>17</v>
      </c>
    </row>
    <row r="7890" spans="1:2" x14ac:dyDescent="0.3">
      <c r="A7890" t="s">
        <v>14</v>
      </c>
      <c r="B7890" s="18">
        <v>12</v>
      </c>
    </row>
    <row r="7891" spans="1:2" x14ac:dyDescent="0.3">
      <c r="A7891" t="s">
        <v>14</v>
      </c>
      <c r="B7891" s="18">
        <v>12</v>
      </c>
    </row>
    <row r="7892" spans="1:2" x14ac:dyDescent="0.3">
      <c r="A7892" t="s">
        <v>18</v>
      </c>
      <c r="B7892" s="18">
        <v>12</v>
      </c>
    </row>
    <row r="7893" spans="1:2" x14ac:dyDescent="0.3">
      <c r="A7893" t="s">
        <v>10</v>
      </c>
      <c r="B7893" s="18">
        <v>22</v>
      </c>
    </row>
    <row r="7894" spans="1:2" x14ac:dyDescent="0.3">
      <c r="A7894" t="s">
        <v>14</v>
      </c>
      <c r="B7894" s="18">
        <v>22</v>
      </c>
    </row>
    <row r="7895" spans="1:2" x14ac:dyDescent="0.3">
      <c r="A7895" t="s">
        <v>14</v>
      </c>
      <c r="B7895" s="18">
        <v>13</v>
      </c>
    </row>
    <row r="7896" spans="1:2" x14ac:dyDescent="0.3">
      <c r="A7896" t="s">
        <v>14</v>
      </c>
      <c r="B7896" s="18">
        <v>13</v>
      </c>
    </row>
    <row r="7897" spans="1:2" x14ac:dyDescent="0.3">
      <c r="A7897" t="s">
        <v>24</v>
      </c>
      <c r="B7897" s="18">
        <v>13</v>
      </c>
    </row>
    <row r="7898" spans="1:2" x14ac:dyDescent="0.3">
      <c r="A7898" t="s">
        <v>14</v>
      </c>
      <c r="B7898" s="18">
        <v>13</v>
      </c>
    </row>
    <row r="7899" spans="1:2" x14ac:dyDescent="0.3">
      <c r="A7899" t="s">
        <v>14</v>
      </c>
      <c r="B7899" s="18">
        <v>13</v>
      </c>
    </row>
    <row r="7900" spans="1:2" x14ac:dyDescent="0.3">
      <c r="A7900" t="s">
        <v>18</v>
      </c>
      <c r="B7900" s="18">
        <v>18</v>
      </c>
    </row>
    <row r="7901" spans="1:2" x14ac:dyDescent="0.3">
      <c r="A7901" t="s">
        <v>14</v>
      </c>
      <c r="B7901" s="18">
        <v>18</v>
      </c>
    </row>
    <row r="7902" spans="1:2" x14ac:dyDescent="0.3">
      <c r="A7902" t="s">
        <v>14</v>
      </c>
      <c r="B7902" s="18">
        <v>12</v>
      </c>
    </row>
    <row r="7903" spans="1:2" x14ac:dyDescent="0.3">
      <c r="A7903" t="s">
        <v>14</v>
      </c>
      <c r="B7903" s="18">
        <v>12</v>
      </c>
    </row>
    <row r="7904" spans="1:2" x14ac:dyDescent="0.3">
      <c r="A7904" t="s">
        <v>18</v>
      </c>
      <c r="B7904" s="18">
        <v>10</v>
      </c>
    </row>
    <row r="7905" spans="1:2" x14ac:dyDescent="0.3">
      <c r="A7905" t="s">
        <v>14</v>
      </c>
      <c r="B7905" s="18">
        <v>1</v>
      </c>
    </row>
    <row r="7906" spans="1:2" x14ac:dyDescent="0.3">
      <c r="A7906" t="s">
        <v>18</v>
      </c>
      <c r="B7906" s="18">
        <v>1</v>
      </c>
    </row>
    <row r="7907" spans="1:2" x14ac:dyDescent="0.3">
      <c r="A7907" t="s">
        <v>10</v>
      </c>
      <c r="B7907" s="18">
        <v>1</v>
      </c>
    </row>
    <row r="7908" spans="1:2" x14ac:dyDescent="0.3">
      <c r="A7908" t="s">
        <v>14</v>
      </c>
      <c r="B7908" s="18">
        <v>1</v>
      </c>
    </row>
    <row r="7909" spans="1:2" x14ac:dyDescent="0.3">
      <c r="A7909" t="s">
        <v>24</v>
      </c>
      <c r="B7909" s="18">
        <v>11</v>
      </c>
    </row>
    <row r="7910" spans="1:2" x14ac:dyDescent="0.3">
      <c r="A7910" t="s">
        <v>14</v>
      </c>
      <c r="B7910" s="18">
        <v>16</v>
      </c>
    </row>
    <row r="7911" spans="1:2" x14ac:dyDescent="0.3">
      <c r="A7911" t="s">
        <v>14</v>
      </c>
      <c r="B7911" s="18">
        <v>17</v>
      </c>
    </row>
    <row r="7912" spans="1:2" x14ac:dyDescent="0.3">
      <c r="A7912" t="s">
        <v>14</v>
      </c>
      <c r="B7912" s="18">
        <v>17</v>
      </c>
    </row>
    <row r="7913" spans="1:2" x14ac:dyDescent="0.3">
      <c r="A7913" t="s">
        <v>18</v>
      </c>
      <c r="B7913" s="18">
        <v>17</v>
      </c>
    </row>
    <row r="7914" spans="1:2" x14ac:dyDescent="0.3">
      <c r="A7914" t="s">
        <v>14</v>
      </c>
      <c r="B7914" s="18">
        <v>17</v>
      </c>
    </row>
    <row r="7915" spans="1:2" x14ac:dyDescent="0.3">
      <c r="A7915" t="s">
        <v>14</v>
      </c>
      <c r="B7915" s="18">
        <v>11</v>
      </c>
    </row>
    <row r="7916" spans="1:2" x14ac:dyDescent="0.3">
      <c r="A7916" t="s">
        <v>14</v>
      </c>
      <c r="B7916" s="18">
        <v>8</v>
      </c>
    </row>
    <row r="7917" spans="1:2" x14ac:dyDescent="0.3">
      <c r="A7917" t="s">
        <v>14</v>
      </c>
      <c r="B7917" s="18">
        <v>8</v>
      </c>
    </row>
    <row r="7918" spans="1:2" x14ac:dyDescent="0.3">
      <c r="A7918" t="s">
        <v>18</v>
      </c>
      <c r="B7918" s="18">
        <v>8</v>
      </c>
    </row>
    <row r="7919" spans="1:2" x14ac:dyDescent="0.3">
      <c r="A7919" t="s">
        <v>14</v>
      </c>
      <c r="B7919" s="18">
        <v>8</v>
      </c>
    </row>
    <row r="7920" spans="1:2" x14ac:dyDescent="0.3">
      <c r="A7920" t="s">
        <v>10</v>
      </c>
      <c r="B7920" s="18">
        <v>23</v>
      </c>
    </row>
    <row r="7921" spans="1:2" x14ac:dyDescent="0.3">
      <c r="A7921" t="s">
        <v>10</v>
      </c>
      <c r="B7921" s="18">
        <v>15</v>
      </c>
    </row>
    <row r="7922" spans="1:2" x14ac:dyDescent="0.3">
      <c r="A7922" t="s">
        <v>14</v>
      </c>
      <c r="B7922" s="18">
        <v>2</v>
      </c>
    </row>
    <row r="7923" spans="1:2" x14ac:dyDescent="0.3">
      <c r="A7923" t="s">
        <v>18</v>
      </c>
      <c r="B7923" s="18">
        <v>23</v>
      </c>
    </row>
    <row r="7924" spans="1:2" x14ac:dyDescent="0.3">
      <c r="A7924" t="s">
        <v>18</v>
      </c>
      <c r="B7924" s="18">
        <v>20</v>
      </c>
    </row>
    <row r="7925" spans="1:2" x14ac:dyDescent="0.3">
      <c r="A7925" t="s">
        <v>18</v>
      </c>
      <c r="B7925" s="18">
        <v>20</v>
      </c>
    </row>
    <row r="7926" spans="1:2" x14ac:dyDescent="0.3">
      <c r="A7926" t="s">
        <v>14</v>
      </c>
      <c r="B7926" s="18">
        <v>2</v>
      </c>
    </row>
    <row r="7927" spans="1:2" x14ac:dyDescent="0.3">
      <c r="A7927" t="s">
        <v>14</v>
      </c>
      <c r="B7927" s="18">
        <v>24</v>
      </c>
    </row>
    <row r="7928" spans="1:2" x14ac:dyDescent="0.3">
      <c r="A7928" t="s">
        <v>14</v>
      </c>
      <c r="B7928" s="18">
        <v>3</v>
      </c>
    </row>
    <row r="7929" spans="1:2" x14ac:dyDescent="0.3">
      <c r="A7929" t="s">
        <v>14</v>
      </c>
      <c r="B7929" s="18">
        <v>24</v>
      </c>
    </row>
    <row r="7930" spans="1:2" x14ac:dyDescent="0.3">
      <c r="A7930" t="s">
        <v>24</v>
      </c>
      <c r="B7930" s="18">
        <v>17</v>
      </c>
    </row>
    <row r="7931" spans="1:2" x14ac:dyDescent="0.3">
      <c r="A7931" t="s">
        <v>18</v>
      </c>
      <c r="B7931" s="18">
        <v>19</v>
      </c>
    </row>
    <row r="7932" spans="1:2" x14ac:dyDescent="0.3">
      <c r="A7932" t="s">
        <v>14</v>
      </c>
      <c r="B7932" s="18">
        <v>4</v>
      </c>
    </row>
    <row r="7933" spans="1:2" x14ac:dyDescent="0.3">
      <c r="A7933" t="s">
        <v>18</v>
      </c>
      <c r="B7933" s="18">
        <v>3</v>
      </c>
    </row>
    <row r="7934" spans="1:2" x14ac:dyDescent="0.3">
      <c r="A7934" t="s">
        <v>18</v>
      </c>
      <c r="B7934" s="18">
        <v>3</v>
      </c>
    </row>
    <row r="7935" spans="1:2" x14ac:dyDescent="0.3">
      <c r="A7935" t="s">
        <v>24</v>
      </c>
      <c r="B7935" s="18">
        <v>19</v>
      </c>
    </row>
    <row r="7936" spans="1:2" x14ac:dyDescent="0.3">
      <c r="A7936" t="s">
        <v>14</v>
      </c>
      <c r="B7936" s="18">
        <v>3</v>
      </c>
    </row>
    <row r="7937" spans="1:2" x14ac:dyDescent="0.3">
      <c r="A7937" t="s">
        <v>14</v>
      </c>
      <c r="B7937" s="18">
        <v>20</v>
      </c>
    </row>
    <row r="7938" spans="1:2" x14ac:dyDescent="0.3">
      <c r="A7938" t="s">
        <v>18</v>
      </c>
      <c r="B7938" s="18">
        <v>17</v>
      </c>
    </row>
    <row r="7939" spans="1:2" x14ac:dyDescent="0.3">
      <c r="A7939" t="s">
        <v>14</v>
      </c>
      <c r="B7939" s="18">
        <v>6</v>
      </c>
    </row>
    <row r="7940" spans="1:2" x14ac:dyDescent="0.3">
      <c r="A7940" t="s">
        <v>14</v>
      </c>
      <c r="B7940" s="18">
        <v>22</v>
      </c>
    </row>
    <row r="7941" spans="1:2" x14ac:dyDescent="0.3">
      <c r="A7941" t="s">
        <v>18</v>
      </c>
      <c r="B7941" s="18">
        <v>22</v>
      </c>
    </row>
    <row r="7942" spans="1:2" x14ac:dyDescent="0.3">
      <c r="A7942" t="s">
        <v>14</v>
      </c>
      <c r="B7942" s="18">
        <v>19</v>
      </c>
    </row>
    <row r="7943" spans="1:2" x14ac:dyDescent="0.3">
      <c r="A7943" t="s">
        <v>18</v>
      </c>
      <c r="B7943" s="18">
        <v>6</v>
      </c>
    </row>
    <row r="7944" spans="1:2" x14ac:dyDescent="0.3">
      <c r="A7944" t="s">
        <v>14</v>
      </c>
      <c r="B7944" s="18">
        <v>6</v>
      </c>
    </row>
    <row r="7945" spans="1:2" x14ac:dyDescent="0.3">
      <c r="A7945" t="s">
        <v>18</v>
      </c>
      <c r="B7945" s="18">
        <v>6</v>
      </c>
    </row>
    <row r="7946" spans="1:2" x14ac:dyDescent="0.3">
      <c r="A7946" t="s">
        <v>10</v>
      </c>
      <c r="B7946" s="18">
        <v>19</v>
      </c>
    </row>
    <row r="7947" spans="1:2" x14ac:dyDescent="0.3">
      <c r="A7947" t="s">
        <v>18</v>
      </c>
      <c r="B7947" s="18">
        <v>20</v>
      </c>
    </row>
    <row r="7948" spans="1:2" x14ac:dyDescent="0.3">
      <c r="A7948" t="s">
        <v>14</v>
      </c>
      <c r="B7948" s="18">
        <v>20</v>
      </c>
    </row>
    <row r="7949" spans="1:2" x14ac:dyDescent="0.3">
      <c r="A7949" t="s">
        <v>14</v>
      </c>
      <c r="B7949" s="18">
        <v>19</v>
      </c>
    </row>
    <row r="7950" spans="1:2" x14ac:dyDescent="0.3">
      <c r="A7950" t="s">
        <v>14</v>
      </c>
      <c r="B7950" s="18">
        <v>19</v>
      </c>
    </row>
    <row r="7951" spans="1:2" x14ac:dyDescent="0.3">
      <c r="A7951" t="s">
        <v>14</v>
      </c>
      <c r="B7951" s="18">
        <v>24</v>
      </c>
    </row>
    <row r="7952" spans="1:2" x14ac:dyDescent="0.3">
      <c r="A7952" t="s">
        <v>18</v>
      </c>
      <c r="B7952" s="18">
        <v>24</v>
      </c>
    </row>
    <row r="7953" spans="1:2" x14ac:dyDescent="0.3">
      <c r="A7953" t="s">
        <v>14</v>
      </c>
      <c r="B7953" s="18">
        <v>18</v>
      </c>
    </row>
    <row r="7954" spans="1:2" x14ac:dyDescent="0.3">
      <c r="A7954" t="s">
        <v>14</v>
      </c>
      <c r="B7954" s="18">
        <v>19</v>
      </c>
    </row>
    <row r="7955" spans="1:2" x14ac:dyDescent="0.3">
      <c r="A7955" t="s">
        <v>18</v>
      </c>
      <c r="B7955" s="18">
        <v>23</v>
      </c>
    </row>
    <row r="7956" spans="1:2" x14ac:dyDescent="0.3">
      <c r="A7956" t="s">
        <v>10</v>
      </c>
      <c r="B7956" s="18">
        <v>15</v>
      </c>
    </row>
    <row r="7957" spans="1:2" x14ac:dyDescent="0.3">
      <c r="A7957" t="s">
        <v>14</v>
      </c>
      <c r="B7957" s="18">
        <v>1</v>
      </c>
    </row>
    <row r="7958" spans="1:2" x14ac:dyDescent="0.3">
      <c r="A7958" t="s">
        <v>18</v>
      </c>
      <c r="B7958" s="18">
        <v>12</v>
      </c>
    </row>
    <row r="7959" spans="1:2" x14ac:dyDescent="0.3">
      <c r="A7959" t="s">
        <v>18</v>
      </c>
      <c r="B7959" s="18">
        <v>12</v>
      </c>
    </row>
    <row r="7960" spans="1:2" x14ac:dyDescent="0.3">
      <c r="A7960" t="s">
        <v>14</v>
      </c>
      <c r="B7960" s="18">
        <v>9</v>
      </c>
    </row>
    <row r="7961" spans="1:2" x14ac:dyDescent="0.3">
      <c r="A7961" t="s">
        <v>14</v>
      </c>
      <c r="B7961" s="18">
        <v>9</v>
      </c>
    </row>
    <row r="7962" spans="1:2" x14ac:dyDescent="0.3">
      <c r="A7962" t="s">
        <v>14</v>
      </c>
      <c r="B7962" s="18">
        <v>22</v>
      </c>
    </row>
    <row r="7963" spans="1:2" x14ac:dyDescent="0.3">
      <c r="A7963" t="s">
        <v>18</v>
      </c>
      <c r="B7963" s="18">
        <v>13</v>
      </c>
    </row>
    <row r="7964" spans="1:2" x14ac:dyDescent="0.3">
      <c r="A7964" t="s">
        <v>14</v>
      </c>
      <c r="B7964" s="18">
        <v>13</v>
      </c>
    </row>
    <row r="7965" spans="1:2" x14ac:dyDescent="0.3">
      <c r="A7965" t="s">
        <v>14</v>
      </c>
      <c r="B7965" s="18">
        <v>21</v>
      </c>
    </row>
    <row r="7966" spans="1:2" x14ac:dyDescent="0.3">
      <c r="A7966" t="s">
        <v>18</v>
      </c>
      <c r="B7966" s="18">
        <v>12</v>
      </c>
    </row>
    <row r="7967" spans="1:2" x14ac:dyDescent="0.3">
      <c r="A7967" t="s">
        <v>10</v>
      </c>
      <c r="B7967" s="18">
        <v>4</v>
      </c>
    </row>
    <row r="7968" spans="1:2" x14ac:dyDescent="0.3">
      <c r="A7968" t="s">
        <v>18</v>
      </c>
      <c r="B7968" s="18">
        <v>22</v>
      </c>
    </row>
    <row r="7969" spans="1:2" x14ac:dyDescent="0.3">
      <c r="A7969" t="s">
        <v>18</v>
      </c>
      <c r="B7969" s="18">
        <v>20</v>
      </c>
    </row>
    <row r="7970" spans="1:2" x14ac:dyDescent="0.3">
      <c r="A7970" t="s">
        <v>18</v>
      </c>
      <c r="B7970" s="18">
        <v>17</v>
      </c>
    </row>
    <row r="7971" spans="1:2" x14ac:dyDescent="0.3">
      <c r="A7971" t="s">
        <v>14</v>
      </c>
      <c r="B7971" s="18">
        <v>17</v>
      </c>
    </row>
    <row r="7972" spans="1:2" x14ac:dyDescent="0.3">
      <c r="A7972" t="s">
        <v>18</v>
      </c>
      <c r="B7972" s="18">
        <v>17</v>
      </c>
    </row>
    <row r="7973" spans="1:2" x14ac:dyDescent="0.3">
      <c r="A7973" t="s">
        <v>14</v>
      </c>
      <c r="B7973" s="18">
        <v>17</v>
      </c>
    </row>
    <row r="7974" spans="1:2" x14ac:dyDescent="0.3">
      <c r="A7974" t="s">
        <v>14</v>
      </c>
      <c r="B7974" s="18">
        <v>19</v>
      </c>
    </row>
    <row r="7975" spans="1:2" x14ac:dyDescent="0.3">
      <c r="A7975" t="s">
        <v>14</v>
      </c>
      <c r="B7975" s="18">
        <v>19</v>
      </c>
    </row>
    <row r="7976" spans="1:2" x14ac:dyDescent="0.3">
      <c r="A7976" t="s">
        <v>18</v>
      </c>
      <c r="B7976" s="18">
        <v>19</v>
      </c>
    </row>
    <row r="7977" spans="1:2" x14ac:dyDescent="0.3">
      <c r="A7977" t="s">
        <v>10</v>
      </c>
      <c r="B7977" s="18">
        <v>13</v>
      </c>
    </row>
    <row r="7978" spans="1:2" x14ac:dyDescent="0.3">
      <c r="A7978" t="s">
        <v>14</v>
      </c>
      <c r="B7978" s="18">
        <v>2</v>
      </c>
    </row>
    <row r="7979" spans="1:2" x14ac:dyDescent="0.3">
      <c r="A7979" t="s">
        <v>18</v>
      </c>
      <c r="B7979" s="18">
        <v>20</v>
      </c>
    </row>
    <row r="7980" spans="1:2" x14ac:dyDescent="0.3">
      <c r="A7980" t="s">
        <v>14</v>
      </c>
      <c r="B7980" s="18">
        <v>18</v>
      </c>
    </row>
    <row r="7981" spans="1:2" x14ac:dyDescent="0.3">
      <c r="A7981" t="s">
        <v>18</v>
      </c>
      <c r="B7981" s="18">
        <v>15</v>
      </c>
    </row>
    <row r="7982" spans="1:2" x14ac:dyDescent="0.3">
      <c r="A7982" t="s">
        <v>14</v>
      </c>
      <c r="B7982" s="18">
        <v>4</v>
      </c>
    </row>
    <row r="7983" spans="1:2" x14ac:dyDescent="0.3">
      <c r="A7983" t="s">
        <v>14</v>
      </c>
      <c r="B7983" s="18">
        <v>11</v>
      </c>
    </row>
    <row r="7984" spans="1:2" x14ac:dyDescent="0.3">
      <c r="A7984" t="s">
        <v>14</v>
      </c>
      <c r="B7984" s="18">
        <v>18</v>
      </c>
    </row>
    <row r="7985" spans="1:2" x14ac:dyDescent="0.3">
      <c r="A7985" t="s">
        <v>18</v>
      </c>
      <c r="B7985" s="18">
        <v>16</v>
      </c>
    </row>
    <row r="7986" spans="1:2" x14ac:dyDescent="0.3">
      <c r="A7986" t="s">
        <v>14</v>
      </c>
      <c r="B7986" s="18">
        <v>16</v>
      </c>
    </row>
    <row r="7987" spans="1:2" x14ac:dyDescent="0.3">
      <c r="A7987" t="s">
        <v>24</v>
      </c>
      <c r="B7987" s="18">
        <v>7</v>
      </c>
    </row>
    <row r="7988" spans="1:2" x14ac:dyDescent="0.3">
      <c r="A7988" t="s">
        <v>18</v>
      </c>
      <c r="B7988" s="18">
        <v>2</v>
      </c>
    </row>
    <row r="7989" spans="1:2" x14ac:dyDescent="0.3">
      <c r="A7989" t="s">
        <v>18</v>
      </c>
      <c r="B7989" s="18">
        <v>12</v>
      </c>
    </row>
    <row r="7990" spans="1:2" x14ac:dyDescent="0.3">
      <c r="A7990" t="s">
        <v>18</v>
      </c>
      <c r="B7990" s="18">
        <v>6</v>
      </c>
    </row>
    <row r="7991" spans="1:2" x14ac:dyDescent="0.3">
      <c r="A7991" t="s">
        <v>14</v>
      </c>
      <c r="B7991" s="18">
        <v>19</v>
      </c>
    </row>
    <row r="7992" spans="1:2" x14ac:dyDescent="0.3">
      <c r="A7992" t="s">
        <v>14</v>
      </c>
      <c r="B7992" s="18">
        <v>8</v>
      </c>
    </row>
    <row r="7993" spans="1:2" x14ac:dyDescent="0.3">
      <c r="A7993" t="s">
        <v>14</v>
      </c>
      <c r="B7993" s="18">
        <v>8</v>
      </c>
    </row>
    <row r="7994" spans="1:2" x14ac:dyDescent="0.3">
      <c r="A7994" t="s">
        <v>18</v>
      </c>
      <c r="B7994" s="18">
        <v>8</v>
      </c>
    </row>
    <row r="7995" spans="1:2" x14ac:dyDescent="0.3">
      <c r="A7995" t="s">
        <v>14</v>
      </c>
      <c r="B7995" s="18">
        <v>8</v>
      </c>
    </row>
    <row r="7996" spans="1:2" x14ac:dyDescent="0.3">
      <c r="A7996" t="s">
        <v>14</v>
      </c>
      <c r="B7996" s="18">
        <v>5</v>
      </c>
    </row>
    <row r="7997" spans="1:2" x14ac:dyDescent="0.3">
      <c r="A7997" t="s">
        <v>14</v>
      </c>
      <c r="B7997" s="18">
        <v>14</v>
      </c>
    </row>
    <row r="7998" spans="1:2" x14ac:dyDescent="0.3">
      <c r="A7998" t="s">
        <v>18</v>
      </c>
      <c r="B7998" s="18">
        <v>14</v>
      </c>
    </row>
    <row r="7999" spans="1:2" x14ac:dyDescent="0.3">
      <c r="A7999" t="s">
        <v>14</v>
      </c>
      <c r="B7999" s="18">
        <v>14</v>
      </c>
    </row>
    <row r="8000" spans="1:2" x14ac:dyDescent="0.3">
      <c r="A8000" t="s">
        <v>14</v>
      </c>
      <c r="B8000" s="18">
        <v>14</v>
      </c>
    </row>
    <row r="8001" spans="1:2" x14ac:dyDescent="0.3">
      <c r="A8001" t="s">
        <v>14</v>
      </c>
      <c r="B8001" s="18">
        <v>12</v>
      </c>
    </row>
    <row r="8002" spans="1:2" x14ac:dyDescent="0.3">
      <c r="A8002" t="s">
        <v>18</v>
      </c>
      <c r="B8002" s="18">
        <v>12</v>
      </c>
    </row>
    <row r="8003" spans="1:2" x14ac:dyDescent="0.3">
      <c r="A8003" t="s">
        <v>14</v>
      </c>
      <c r="B8003" s="18">
        <v>12</v>
      </c>
    </row>
    <row r="8004" spans="1:2" x14ac:dyDescent="0.3">
      <c r="A8004" t="s">
        <v>18</v>
      </c>
      <c r="B8004" s="18">
        <v>12</v>
      </c>
    </row>
    <row r="8005" spans="1:2" x14ac:dyDescent="0.3">
      <c r="A8005" t="s">
        <v>14</v>
      </c>
      <c r="B8005" s="18">
        <v>12</v>
      </c>
    </row>
    <row r="8006" spans="1:2" x14ac:dyDescent="0.3">
      <c r="A8006" t="s">
        <v>14</v>
      </c>
      <c r="B8006" s="18">
        <v>12</v>
      </c>
    </row>
    <row r="8007" spans="1:2" x14ac:dyDescent="0.3">
      <c r="A8007" t="s">
        <v>18</v>
      </c>
      <c r="B8007" s="18">
        <v>12</v>
      </c>
    </row>
    <row r="8008" spans="1:2" x14ac:dyDescent="0.3">
      <c r="A8008" t="s">
        <v>14</v>
      </c>
      <c r="B8008" s="18">
        <v>23</v>
      </c>
    </row>
    <row r="8009" spans="1:2" x14ac:dyDescent="0.3">
      <c r="A8009" t="s">
        <v>14</v>
      </c>
      <c r="B8009" s="18">
        <v>1</v>
      </c>
    </row>
    <row r="8010" spans="1:2" x14ac:dyDescent="0.3">
      <c r="A8010" t="s">
        <v>14</v>
      </c>
      <c r="B8010" s="18">
        <v>1</v>
      </c>
    </row>
    <row r="8011" spans="1:2" x14ac:dyDescent="0.3">
      <c r="A8011" t="s">
        <v>14</v>
      </c>
      <c r="B8011" s="18">
        <v>1</v>
      </c>
    </row>
    <row r="8012" spans="1:2" x14ac:dyDescent="0.3">
      <c r="A8012" t="s">
        <v>14</v>
      </c>
      <c r="B8012" s="18">
        <v>21</v>
      </c>
    </row>
    <row r="8013" spans="1:2" x14ac:dyDescent="0.3">
      <c r="A8013" t="s">
        <v>14</v>
      </c>
      <c r="B8013" s="18">
        <v>18</v>
      </c>
    </row>
    <row r="8014" spans="1:2" x14ac:dyDescent="0.3">
      <c r="A8014" t="s">
        <v>14</v>
      </c>
      <c r="B8014" s="18">
        <v>18</v>
      </c>
    </row>
    <row r="8015" spans="1:2" x14ac:dyDescent="0.3">
      <c r="A8015" t="s">
        <v>14</v>
      </c>
      <c r="B8015" s="18">
        <v>18</v>
      </c>
    </row>
    <row r="8016" spans="1:2" x14ac:dyDescent="0.3">
      <c r="A8016" t="s">
        <v>14</v>
      </c>
      <c r="B8016" s="18">
        <v>18</v>
      </c>
    </row>
    <row r="8017" spans="1:2" x14ac:dyDescent="0.3">
      <c r="A8017" t="s">
        <v>14</v>
      </c>
      <c r="B8017" s="18">
        <v>23</v>
      </c>
    </row>
    <row r="8018" spans="1:2" x14ac:dyDescent="0.3">
      <c r="A8018" t="s">
        <v>18</v>
      </c>
      <c r="B8018" s="18">
        <v>13</v>
      </c>
    </row>
    <row r="8019" spans="1:2" x14ac:dyDescent="0.3">
      <c r="A8019" t="s">
        <v>14</v>
      </c>
      <c r="B8019" s="18">
        <v>4</v>
      </c>
    </row>
    <row r="8020" spans="1:2" x14ac:dyDescent="0.3">
      <c r="A8020" t="s">
        <v>14</v>
      </c>
      <c r="B8020" s="18">
        <v>4</v>
      </c>
    </row>
    <row r="8021" spans="1:2" x14ac:dyDescent="0.3">
      <c r="A8021" t="s">
        <v>14</v>
      </c>
      <c r="B8021" s="18">
        <v>4</v>
      </c>
    </row>
    <row r="8022" spans="1:2" x14ac:dyDescent="0.3">
      <c r="A8022" t="s">
        <v>14</v>
      </c>
      <c r="B8022" s="18">
        <v>1</v>
      </c>
    </row>
    <row r="8023" spans="1:2" x14ac:dyDescent="0.3">
      <c r="A8023" t="s">
        <v>18</v>
      </c>
      <c r="B8023" s="18">
        <v>3</v>
      </c>
    </row>
    <row r="8024" spans="1:2" x14ac:dyDescent="0.3">
      <c r="A8024" t="s">
        <v>14</v>
      </c>
      <c r="B8024" s="18">
        <v>4</v>
      </c>
    </row>
    <row r="8025" spans="1:2" x14ac:dyDescent="0.3">
      <c r="A8025" t="s">
        <v>14</v>
      </c>
      <c r="B8025" s="18">
        <v>2</v>
      </c>
    </row>
    <row r="8026" spans="1:2" x14ac:dyDescent="0.3">
      <c r="A8026" t="s">
        <v>18</v>
      </c>
      <c r="B8026" s="18">
        <v>3</v>
      </c>
    </row>
    <row r="8027" spans="1:2" x14ac:dyDescent="0.3">
      <c r="A8027" t="s">
        <v>14</v>
      </c>
      <c r="B8027" s="18">
        <v>3</v>
      </c>
    </row>
    <row r="8028" spans="1:2" x14ac:dyDescent="0.3">
      <c r="A8028" t="s">
        <v>14</v>
      </c>
      <c r="B8028" s="18">
        <v>3</v>
      </c>
    </row>
    <row r="8029" spans="1:2" x14ac:dyDescent="0.3">
      <c r="A8029" t="s">
        <v>18</v>
      </c>
      <c r="B8029" s="18">
        <v>3</v>
      </c>
    </row>
    <row r="8030" spans="1:2" x14ac:dyDescent="0.3">
      <c r="A8030" t="s">
        <v>18</v>
      </c>
      <c r="B8030" s="18">
        <v>24</v>
      </c>
    </row>
    <row r="8031" spans="1:2" x14ac:dyDescent="0.3">
      <c r="A8031" t="s">
        <v>14</v>
      </c>
      <c r="B8031" s="18">
        <v>24</v>
      </c>
    </row>
    <row r="8032" spans="1:2" x14ac:dyDescent="0.3">
      <c r="A8032" t="s">
        <v>14</v>
      </c>
      <c r="B8032" s="18">
        <v>5</v>
      </c>
    </row>
    <row r="8033" spans="1:2" x14ac:dyDescent="0.3">
      <c r="A8033" t="s">
        <v>14</v>
      </c>
      <c r="B8033" s="18">
        <v>5</v>
      </c>
    </row>
    <row r="8034" spans="1:2" x14ac:dyDescent="0.3">
      <c r="A8034" t="s">
        <v>14</v>
      </c>
      <c r="B8034" s="18">
        <v>2</v>
      </c>
    </row>
    <row r="8035" spans="1:2" x14ac:dyDescent="0.3">
      <c r="A8035" t="s">
        <v>24</v>
      </c>
      <c r="B8035" s="18">
        <v>22</v>
      </c>
    </row>
    <row r="8036" spans="1:2" x14ac:dyDescent="0.3">
      <c r="A8036" t="s">
        <v>18</v>
      </c>
      <c r="B8036" s="18">
        <v>22</v>
      </c>
    </row>
    <row r="8037" spans="1:2" x14ac:dyDescent="0.3">
      <c r="A8037" t="s">
        <v>14</v>
      </c>
      <c r="B8037" s="18">
        <v>23</v>
      </c>
    </row>
    <row r="8038" spans="1:2" x14ac:dyDescent="0.3">
      <c r="A8038" t="s">
        <v>14</v>
      </c>
      <c r="B8038" s="18">
        <v>23</v>
      </c>
    </row>
    <row r="8039" spans="1:2" x14ac:dyDescent="0.3">
      <c r="A8039" t="s">
        <v>14</v>
      </c>
      <c r="B8039" s="18">
        <v>23</v>
      </c>
    </row>
    <row r="8040" spans="1:2" x14ac:dyDescent="0.3">
      <c r="A8040" t="s">
        <v>14</v>
      </c>
      <c r="B8040" s="18">
        <v>23</v>
      </c>
    </row>
    <row r="8041" spans="1:2" x14ac:dyDescent="0.3">
      <c r="A8041" t="s">
        <v>14</v>
      </c>
      <c r="B8041" s="18">
        <v>23</v>
      </c>
    </row>
    <row r="8042" spans="1:2" x14ac:dyDescent="0.3">
      <c r="A8042" t="s">
        <v>14</v>
      </c>
      <c r="B8042" s="18">
        <v>23</v>
      </c>
    </row>
    <row r="8043" spans="1:2" x14ac:dyDescent="0.3">
      <c r="A8043" t="s">
        <v>18</v>
      </c>
      <c r="B8043" s="18">
        <v>22</v>
      </c>
    </row>
    <row r="8044" spans="1:2" x14ac:dyDescent="0.3">
      <c r="A8044" t="s">
        <v>14</v>
      </c>
      <c r="B8044" s="18">
        <v>22</v>
      </c>
    </row>
    <row r="8045" spans="1:2" x14ac:dyDescent="0.3">
      <c r="A8045" t="s">
        <v>18</v>
      </c>
      <c r="B8045" s="18">
        <v>19</v>
      </c>
    </row>
    <row r="8046" spans="1:2" x14ac:dyDescent="0.3">
      <c r="A8046" t="s">
        <v>14</v>
      </c>
      <c r="B8046" s="18">
        <v>12</v>
      </c>
    </row>
    <row r="8047" spans="1:2" x14ac:dyDescent="0.3">
      <c r="A8047" t="s">
        <v>14</v>
      </c>
      <c r="B8047" s="18">
        <v>19</v>
      </c>
    </row>
    <row r="8048" spans="1:2" x14ac:dyDescent="0.3">
      <c r="A8048" t="s">
        <v>18</v>
      </c>
      <c r="B8048" s="18">
        <v>19</v>
      </c>
    </row>
    <row r="8049" spans="1:2" x14ac:dyDescent="0.3">
      <c r="A8049" t="s">
        <v>14</v>
      </c>
      <c r="B8049" s="18">
        <v>20</v>
      </c>
    </row>
    <row r="8050" spans="1:2" x14ac:dyDescent="0.3">
      <c r="A8050" t="s">
        <v>14</v>
      </c>
      <c r="B8050" s="18">
        <v>9</v>
      </c>
    </row>
    <row r="8051" spans="1:2" x14ac:dyDescent="0.3">
      <c r="A8051" t="s">
        <v>24</v>
      </c>
      <c r="B8051" s="18">
        <v>9</v>
      </c>
    </row>
    <row r="8052" spans="1:2" x14ac:dyDescent="0.3">
      <c r="A8052" t="s">
        <v>14</v>
      </c>
      <c r="B8052" s="18">
        <v>8</v>
      </c>
    </row>
    <row r="8053" spans="1:2" x14ac:dyDescent="0.3">
      <c r="A8053" t="s">
        <v>14</v>
      </c>
      <c r="B8053" s="18">
        <v>8</v>
      </c>
    </row>
    <row r="8054" spans="1:2" x14ac:dyDescent="0.3">
      <c r="A8054" t="s">
        <v>18</v>
      </c>
      <c r="B8054" s="18">
        <v>3</v>
      </c>
    </row>
    <row r="8055" spans="1:2" x14ac:dyDescent="0.3">
      <c r="A8055" t="s">
        <v>24</v>
      </c>
      <c r="B8055" s="18">
        <v>2</v>
      </c>
    </row>
    <row r="8056" spans="1:2" x14ac:dyDescent="0.3">
      <c r="A8056" t="s">
        <v>10</v>
      </c>
      <c r="B8056" s="18">
        <v>8</v>
      </c>
    </row>
    <row r="8057" spans="1:2" x14ac:dyDescent="0.3">
      <c r="A8057" t="s">
        <v>10</v>
      </c>
      <c r="B8057" s="18">
        <v>2</v>
      </c>
    </row>
    <row r="8058" spans="1:2" x14ac:dyDescent="0.3">
      <c r="A8058" t="s">
        <v>14</v>
      </c>
      <c r="B8058" s="18">
        <v>2</v>
      </c>
    </row>
    <row r="8059" spans="1:2" x14ac:dyDescent="0.3">
      <c r="A8059" t="s">
        <v>14</v>
      </c>
      <c r="B8059" s="18">
        <v>2</v>
      </c>
    </row>
    <row r="8060" spans="1:2" x14ac:dyDescent="0.3">
      <c r="A8060" t="s">
        <v>10</v>
      </c>
      <c r="B8060" s="18">
        <v>9</v>
      </c>
    </row>
    <row r="8061" spans="1:2" x14ac:dyDescent="0.3">
      <c r="A8061" t="s">
        <v>14</v>
      </c>
      <c r="B8061" s="18">
        <v>9</v>
      </c>
    </row>
    <row r="8062" spans="1:2" x14ac:dyDescent="0.3">
      <c r="A8062" t="s">
        <v>14</v>
      </c>
      <c r="B8062" s="18">
        <v>2</v>
      </c>
    </row>
    <row r="8063" spans="1:2" x14ac:dyDescent="0.3">
      <c r="A8063" t="s">
        <v>14</v>
      </c>
      <c r="B8063" s="18">
        <v>5</v>
      </c>
    </row>
    <row r="8064" spans="1:2" x14ac:dyDescent="0.3">
      <c r="A8064" t="s">
        <v>14</v>
      </c>
      <c r="B8064" s="18">
        <v>4</v>
      </c>
    </row>
    <row r="8065" spans="1:2" x14ac:dyDescent="0.3">
      <c r="A8065" t="s">
        <v>24</v>
      </c>
      <c r="B8065" s="18">
        <v>4</v>
      </c>
    </row>
    <row r="8066" spans="1:2" x14ac:dyDescent="0.3">
      <c r="A8066" t="s">
        <v>14</v>
      </c>
      <c r="B8066" s="18">
        <v>1</v>
      </c>
    </row>
    <row r="8067" spans="1:2" x14ac:dyDescent="0.3">
      <c r="A8067" t="s">
        <v>14</v>
      </c>
      <c r="B8067" s="18">
        <v>9</v>
      </c>
    </row>
    <row r="8068" spans="1:2" x14ac:dyDescent="0.3">
      <c r="A8068" t="s">
        <v>14</v>
      </c>
      <c r="B8068" s="18">
        <v>9</v>
      </c>
    </row>
    <row r="8069" spans="1:2" x14ac:dyDescent="0.3">
      <c r="A8069" t="s">
        <v>14</v>
      </c>
      <c r="B8069" s="18">
        <v>8</v>
      </c>
    </row>
    <row r="8070" spans="1:2" x14ac:dyDescent="0.3">
      <c r="A8070" t="s">
        <v>14</v>
      </c>
      <c r="B8070" s="18">
        <v>10</v>
      </c>
    </row>
    <row r="8071" spans="1:2" x14ac:dyDescent="0.3">
      <c r="A8071" t="s">
        <v>14</v>
      </c>
      <c r="B8071" s="18">
        <v>11</v>
      </c>
    </row>
    <row r="8072" spans="1:2" x14ac:dyDescent="0.3">
      <c r="A8072" t="s">
        <v>14</v>
      </c>
      <c r="B8072" s="18">
        <v>8</v>
      </c>
    </row>
    <row r="8073" spans="1:2" x14ac:dyDescent="0.3">
      <c r="A8073" t="s">
        <v>14</v>
      </c>
      <c r="B8073" s="18">
        <v>9</v>
      </c>
    </row>
    <row r="8074" spans="1:2" x14ac:dyDescent="0.3">
      <c r="A8074" t="s">
        <v>24</v>
      </c>
      <c r="B8074" s="18">
        <v>9</v>
      </c>
    </row>
    <row r="8075" spans="1:2" x14ac:dyDescent="0.3">
      <c r="A8075" t="s">
        <v>10</v>
      </c>
      <c r="B8075" s="18">
        <v>7</v>
      </c>
    </row>
    <row r="8076" spans="1:2" x14ac:dyDescent="0.3">
      <c r="A8076" t="s">
        <v>18</v>
      </c>
      <c r="B8076" s="18">
        <v>7</v>
      </c>
    </row>
    <row r="8077" spans="1:2" x14ac:dyDescent="0.3">
      <c r="A8077" t="s">
        <v>10</v>
      </c>
      <c r="B8077" s="18">
        <v>5</v>
      </c>
    </row>
    <row r="8078" spans="1:2" x14ac:dyDescent="0.3">
      <c r="A8078" t="s">
        <v>14</v>
      </c>
      <c r="B8078" s="18">
        <v>2</v>
      </c>
    </row>
    <row r="8079" spans="1:2" x14ac:dyDescent="0.3">
      <c r="A8079" t="s">
        <v>18</v>
      </c>
      <c r="B8079" s="18">
        <v>9</v>
      </c>
    </row>
    <row r="8080" spans="1:2" x14ac:dyDescent="0.3">
      <c r="A8080" t="s">
        <v>14</v>
      </c>
      <c r="B8080" s="18">
        <v>21</v>
      </c>
    </row>
    <row r="8081" spans="1:2" x14ac:dyDescent="0.3">
      <c r="A8081" t="s">
        <v>14</v>
      </c>
      <c r="B8081" s="18">
        <v>21</v>
      </c>
    </row>
    <row r="8082" spans="1:2" x14ac:dyDescent="0.3">
      <c r="A8082" t="s">
        <v>10</v>
      </c>
      <c r="B8082" s="18">
        <v>23</v>
      </c>
    </row>
    <row r="8083" spans="1:2" x14ac:dyDescent="0.3">
      <c r="A8083" t="s">
        <v>10</v>
      </c>
      <c r="B8083" s="18">
        <v>7</v>
      </c>
    </row>
    <row r="8084" spans="1:2" x14ac:dyDescent="0.3">
      <c r="A8084" t="s">
        <v>14</v>
      </c>
      <c r="B8084" s="18">
        <v>19</v>
      </c>
    </row>
    <row r="8085" spans="1:2" x14ac:dyDescent="0.3">
      <c r="A8085" t="s">
        <v>18</v>
      </c>
      <c r="B8085" s="18">
        <v>14</v>
      </c>
    </row>
    <row r="8086" spans="1:2" x14ac:dyDescent="0.3">
      <c r="A8086" t="s">
        <v>14</v>
      </c>
      <c r="B8086" s="18">
        <v>22</v>
      </c>
    </row>
    <row r="8087" spans="1:2" x14ac:dyDescent="0.3">
      <c r="A8087" t="s">
        <v>14</v>
      </c>
      <c r="B8087" s="18">
        <v>22</v>
      </c>
    </row>
    <row r="8088" spans="1:2" x14ac:dyDescent="0.3">
      <c r="A8088" t="s">
        <v>14</v>
      </c>
      <c r="B8088" s="18">
        <v>22</v>
      </c>
    </row>
    <row r="8089" spans="1:2" x14ac:dyDescent="0.3">
      <c r="A8089" t="s">
        <v>14</v>
      </c>
      <c r="B8089" s="18">
        <v>20</v>
      </c>
    </row>
    <row r="8090" spans="1:2" x14ac:dyDescent="0.3">
      <c r="A8090" t="s">
        <v>14</v>
      </c>
      <c r="B8090" s="18">
        <v>24</v>
      </c>
    </row>
    <row r="8091" spans="1:2" x14ac:dyDescent="0.3">
      <c r="A8091" t="s">
        <v>18</v>
      </c>
      <c r="B8091" s="18">
        <v>24</v>
      </c>
    </row>
    <row r="8092" spans="1:2" x14ac:dyDescent="0.3">
      <c r="A8092" t="s">
        <v>18</v>
      </c>
      <c r="B8092" s="18">
        <v>24</v>
      </c>
    </row>
    <row r="8093" spans="1:2" x14ac:dyDescent="0.3">
      <c r="A8093" t="s">
        <v>18</v>
      </c>
      <c r="B8093" s="18">
        <v>21</v>
      </c>
    </row>
    <row r="8094" spans="1:2" x14ac:dyDescent="0.3">
      <c r="A8094" t="s">
        <v>10</v>
      </c>
      <c r="B8094" s="18">
        <v>4</v>
      </c>
    </row>
    <row r="8095" spans="1:2" x14ac:dyDescent="0.3">
      <c r="A8095" t="s">
        <v>18</v>
      </c>
      <c r="B8095" s="18">
        <v>4</v>
      </c>
    </row>
    <row r="8096" spans="1:2" x14ac:dyDescent="0.3">
      <c r="A8096" t="s">
        <v>18</v>
      </c>
      <c r="B8096" s="18">
        <v>3</v>
      </c>
    </row>
    <row r="8097" spans="1:2" x14ac:dyDescent="0.3">
      <c r="A8097" t="s">
        <v>14</v>
      </c>
      <c r="B8097" s="18">
        <v>3</v>
      </c>
    </row>
    <row r="8098" spans="1:2" x14ac:dyDescent="0.3">
      <c r="A8098" t="s">
        <v>18</v>
      </c>
      <c r="B8098" s="18">
        <v>5</v>
      </c>
    </row>
    <row r="8099" spans="1:2" x14ac:dyDescent="0.3">
      <c r="A8099" t="s">
        <v>14</v>
      </c>
      <c r="B8099" s="18">
        <v>5</v>
      </c>
    </row>
    <row r="8100" spans="1:2" x14ac:dyDescent="0.3">
      <c r="A8100" t="s">
        <v>24</v>
      </c>
      <c r="B8100" s="18">
        <v>5</v>
      </c>
    </row>
    <row r="8101" spans="1:2" x14ac:dyDescent="0.3">
      <c r="A8101" t="s">
        <v>14</v>
      </c>
      <c r="B8101" s="18">
        <v>19</v>
      </c>
    </row>
    <row r="8102" spans="1:2" x14ac:dyDescent="0.3">
      <c r="A8102" t="s">
        <v>10</v>
      </c>
      <c r="B8102" s="18">
        <v>20</v>
      </c>
    </row>
    <row r="8103" spans="1:2" x14ac:dyDescent="0.3">
      <c r="A8103" t="s">
        <v>18</v>
      </c>
      <c r="B8103" s="18">
        <v>20</v>
      </c>
    </row>
    <row r="8104" spans="1:2" x14ac:dyDescent="0.3">
      <c r="A8104" t="s">
        <v>10</v>
      </c>
      <c r="B8104" s="18">
        <v>19</v>
      </c>
    </row>
    <row r="8105" spans="1:2" x14ac:dyDescent="0.3">
      <c r="A8105" t="s">
        <v>10</v>
      </c>
      <c r="B8105" s="18">
        <v>19</v>
      </c>
    </row>
    <row r="8106" spans="1:2" x14ac:dyDescent="0.3">
      <c r="A8106" t="s">
        <v>18</v>
      </c>
      <c r="B8106" s="18">
        <v>19</v>
      </c>
    </row>
    <row r="8107" spans="1:2" x14ac:dyDescent="0.3">
      <c r="A8107" t="s">
        <v>14</v>
      </c>
      <c r="B8107" s="18">
        <v>19</v>
      </c>
    </row>
    <row r="8108" spans="1:2" x14ac:dyDescent="0.3">
      <c r="A8108" t="s">
        <v>14</v>
      </c>
      <c r="B8108" s="18">
        <v>4</v>
      </c>
    </row>
    <row r="8109" spans="1:2" x14ac:dyDescent="0.3">
      <c r="A8109" t="s">
        <v>18</v>
      </c>
      <c r="B8109" s="18">
        <v>1</v>
      </c>
    </row>
    <row r="8110" spans="1:2" x14ac:dyDescent="0.3">
      <c r="A8110" t="s">
        <v>14</v>
      </c>
      <c r="B8110" s="18">
        <v>1</v>
      </c>
    </row>
    <row r="8111" spans="1:2" x14ac:dyDescent="0.3">
      <c r="A8111" t="s">
        <v>14</v>
      </c>
      <c r="B8111" s="18">
        <v>1</v>
      </c>
    </row>
    <row r="8112" spans="1:2" x14ac:dyDescent="0.3">
      <c r="A8112" t="s">
        <v>14</v>
      </c>
      <c r="B8112" s="18">
        <v>1</v>
      </c>
    </row>
    <row r="8113" spans="1:2" x14ac:dyDescent="0.3">
      <c r="A8113" t="s">
        <v>14</v>
      </c>
      <c r="B8113" s="18">
        <v>11</v>
      </c>
    </row>
    <row r="8114" spans="1:2" x14ac:dyDescent="0.3">
      <c r="A8114" t="s">
        <v>14</v>
      </c>
      <c r="B8114" s="18">
        <v>3</v>
      </c>
    </row>
    <row r="8115" spans="1:2" x14ac:dyDescent="0.3">
      <c r="A8115" t="s">
        <v>14</v>
      </c>
      <c r="B8115" s="18">
        <v>3</v>
      </c>
    </row>
    <row r="8116" spans="1:2" x14ac:dyDescent="0.3">
      <c r="A8116" t="s">
        <v>18</v>
      </c>
      <c r="B8116" s="18">
        <v>4</v>
      </c>
    </row>
    <row r="8117" spans="1:2" x14ac:dyDescent="0.3">
      <c r="A8117" t="s">
        <v>18</v>
      </c>
      <c r="B8117" s="18">
        <v>22</v>
      </c>
    </row>
    <row r="8118" spans="1:2" x14ac:dyDescent="0.3">
      <c r="A8118" t="s">
        <v>14</v>
      </c>
      <c r="B8118" s="18">
        <v>22</v>
      </c>
    </row>
    <row r="8119" spans="1:2" x14ac:dyDescent="0.3">
      <c r="A8119" t="s">
        <v>18</v>
      </c>
      <c r="B8119" s="18">
        <v>22</v>
      </c>
    </row>
    <row r="8120" spans="1:2" x14ac:dyDescent="0.3">
      <c r="A8120" t="s">
        <v>18</v>
      </c>
      <c r="B8120" s="18">
        <v>19</v>
      </c>
    </row>
    <row r="8121" spans="1:2" x14ac:dyDescent="0.3">
      <c r="A8121" t="s">
        <v>18</v>
      </c>
      <c r="B8121" s="18">
        <v>19</v>
      </c>
    </row>
    <row r="8122" spans="1:2" x14ac:dyDescent="0.3">
      <c r="A8122" t="s">
        <v>18</v>
      </c>
      <c r="B8122" s="18">
        <v>19</v>
      </c>
    </row>
    <row r="8123" spans="1:2" x14ac:dyDescent="0.3">
      <c r="A8123" t="s">
        <v>14</v>
      </c>
      <c r="B8123" s="18">
        <v>21</v>
      </c>
    </row>
    <row r="8124" spans="1:2" x14ac:dyDescent="0.3">
      <c r="A8124" t="s">
        <v>18</v>
      </c>
      <c r="B8124" s="18">
        <v>21</v>
      </c>
    </row>
    <row r="8125" spans="1:2" x14ac:dyDescent="0.3">
      <c r="A8125" t="s">
        <v>18</v>
      </c>
      <c r="B8125" s="18">
        <v>18</v>
      </c>
    </row>
    <row r="8126" spans="1:2" x14ac:dyDescent="0.3">
      <c r="A8126" t="s">
        <v>14</v>
      </c>
      <c r="B8126" s="18">
        <v>22</v>
      </c>
    </row>
    <row r="8127" spans="1:2" x14ac:dyDescent="0.3">
      <c r="A8127" t="s">
        <v>14</v>
      </c>
      <c r="B8127" s="18">
        <v>20</v>
      </c>
    </row>
    <row r="8128" spans="1:2" x14ac:dyDescent="0.3">
      <c r="A8128" t="s">
        <v>14</v>
      </c>
      <c r="B8128" s="18">
        <v>22</v>
      </c>
    </row>
    <row r="8129" spans="1:2" x14ac:dyDescent="0.3">
      <c r="A8129" t="s">
        <v>14</v>
      </c>
      <c r="B8129" s="18">
        <v>22</v>
      </c>
    </row>
    <row r="8130" spans="1:2" x14ac:dyDescent="0.3">
      <c r="A8130" t="s">
        <v>14</v>
      </c>
      <c r="B8130" s="18">
        <v>2</v>
      </c>
    </row>
    <row r="8131" spans="1:2" x14ac:dyDescent="0.3">
      <c r="A8131" t="s">
        <v>14</v>
      </c>
      <c r="B8131" s="18">
        <v>15</v>
      </c>
    </row>
    <row r="8132" spans="1:2" x14ac:dyDescent="0.3">
      <c r="A8132" t="s">
        <v>18</v>
      </c>
      <c r="B8132" s="18">
        <v>15</v>
      </c>
    </row>
    <row r="8133" spans="1:2" x14ac:dyDescent="0.3">
      <c r="A8133" t="s">
        <v>14</v>
      </c>
      <c r="B8133" s="18">
        <v>22</v>
      </c>
    </row>
    <row r="8134" spans="1:2" x14ac:dyDescent="0.3">
      <c r="A8134" t="s">
        <v>14</v>
      </c>
      <c r="B8134" s="18">
        <v>14</v>
      </c>
    </row>
    <row r="8135" spans="1:2" x14ac:dyDescent="0.3">
      <c r="A8135" t="s">
        <v>14</v>
      </c>
      <c r="B8135" s="18">
        <v>14</v>
      </c>
    </row>
    <row r="8136" spans="1:2" x14ac:dyDescent="0.3">
      <c r="A8136" t="s">
        <v>18</v>
      </c>
      <c r="B8136" s="18">
        <v>14</v>
      </c>
    </row>
    <row r="8137" spans="1:2" x14ac:dyDescent="0.3">
      <c r="A8137" t="s">
        <v>14</v>
      </c>
      <c r="B8137" s="18">
        <v>14</v>
      </c>
    </row>
    <row r="8138" spans="1:2" x14ac:dyDescent="0.3">
      <c r="A8138" t="s">
        <v>18</v>
      </c>
      <c r="B8138" s="18">
        <v>11</v>
      </c>
    </row>
    <row r="8139" spans="1:2" x14ac:dyDescent="0.3">
      <c r="A8139" t="s">
        <v>14</v>
      </c>
      <c r="B8139" s="18">
        <v>3</v>
      </c>
    </row>
    <row r="8140" spans="1:2" x14ac:dyDescent="0.3">
      <c r="A8140" t="s">
        <v>14</v>
      </c>
      <c r="B8140" s="18">
        <v>22</v>
      </c>
    </row>
    <row r="8141" spans="1:2" x14ac:dyDescent="0.3">
      <c r="A8141" t="s">
        <v>18</v>
      </c>
      <c r="B8141" s="18">
        <v>23</v>
      </c>
    </row>
    <row r="8142" spans="1:2" x14ac:dyDescent="0.3">
      <c r="A8142" t="s">
        <v>14</v>
      </c>
      <c r="B8142" s="18">
        <v>19</v>
      </c>
    </row>
    <row r="8143" spans="1:2" x14ac:dyDescent="0.3">
      <c r="A8143" t="s">
        <v>14</v>
      </c>
      <c r="B8143" s="18">
        <v>24</v>
      </c>
    </row>
    <row r="8144" spans="1:2" x14ac:dyDescent="0.3">
      <c r="A8144" t="s">
        <v>14</v>
      </c>
      <c r="B8144" s="18">
        <v>15</v>
      </c>
    </row>
    <row r="8145" spans="1:2" x14ac:dyDescent="0.3">
      <c r="A8145" t="s">
        <v>14</v>
      </c>
      <c r="B8145" s="18">
        <v>15</v>
      </c>
    </row>
    <row r="8146" spans="1:2" x14ac:dyDescent="0.3">
      <c r="A8146" t="s">
        <v>18</v>
      </c>
      <c r="B8146" s="18">
        <v>22</v>
      </c>
    </row>
    <row r="8147" spans="1:2" x14ac:dyDescent="0.3">
      <c r="A8147" t="s">
        <v>18</v>
      </c>
      <c r="B8147" s="18">
        <v>21</v>
      </c>
    </row>
    <row r="8148" spans="1:2" x14ac:dyDescent="0.3">
      <c r="A8148" t="s">
        <v>14</v>
      </c>
      <c r="B8148" s="18">
        <v>19</v>
      </c>
    </row>
    <row r="8149" spans="1:2" x14ac:dyDescent="0.3">
      <c r="A8149" t="s">
        <v>14</v>
      </c>
      <c r="B8149" s="18">
        <v>14</v>
      </c>
    </row>
    <row r="8150" spans="1:2" x14ac:dyDescent="0.3">
      <c r="A8150" t="s">
        <v>18</v>
      </c>
      <c r="B8150" s="18">
        <v>14</v>
      </c>
    </row>
    <row r="8151" spans="1:2" x14ac:dyDescent="0.3">
      <c r="A8151" t="s">
        <v>18</v>
      </c>
      <c r="B8151" s="18">
        <v>16</v>
      </c>
    </row>
    <row r="8152" spans="1:2" x14ac:dyDescent="0.3">
      <c r="A8152" t="s">
        <v>18</v>
      </c>
      <c r="B8152" s="18">
        <v>17</v>
      </c>
    </row>
    <row r="8153" spans="1:2" x14ac:dyDescent="0.3">
      <c r="A8153" t="s">
        <v>18</v>
      </c>
      <c r="B8153" s="18">
        <v>1</v>
      </c>
    </row>
    <row r="8154" spans="1:2" x14ac:dyDescent="0.3">
      <c r="A8154" t="s">
        <v>18</v>
      </c>
      <c r="B8154" s="18">
        <v>23</v>
      </c>
    </row>
    <row r="8155" spans="1:2" x14ac:dyDescent="0.3">
      <c r="A8155" t="s">
        <v>14</v>
      </c>
      <c r="B8155" s="18">
        <v>3</v>
      </c>
    </row>
    <row r="8156" spans="1:2" x14ac:dyDescent="0.3">
      <c r="A8156" t="s">
        <v>18</v>
      </c>
      <c r="B8156" s="18">
        <v>3</v>
      </c>
    </row>
    <row r="8157" spans="1:2" x14ac:dyDescent="0.3">
      <c r="A8157" t="s">
        <v>14</v>
      </c>
      <c r="B8157" s="18">
        <v>10</v>
      </c>
    </row>
    <row r="8158" spans="1:2" x14ac:dyDescent="0.3">
      <c r="A8158" t="s">
        <v>14</v>
      </c>
      <c r="B8158" s="18">
        <v>17</v>
      </c>
    </row>
    <row r="8159" spans="1:2" x14ac:dyDescent="0.3">
      <c r="A8159" t="s">
        <v>14</v>
      </c>
      <c r="B8159" s="18">
        <v>24</v>
      </c>
    </row>
    <row r="8160" spans="1:2" x14ac:dyDescent="0.3">
      <c r="A8160" t="s">
        <v>14</v>
      </c>
      <c r="B8160" s="18">
        <v>24</v>
      </c>
    </row>
    <row r="8161" spans="1:2" x14ac:dyDescent="0.3">
      <c r="A8161" t="s">
        <v>18</v>
      </c>
      <c r="B8161" s="18">
        <v>24</v>
      </c>
    </row>
    <row r="8162" spans="1:2" x14ac:dyDescent="0.3">
      <c r="A8162" t="s">
        <v>18</v>
      </c>
      <c r="B8162" s="18">
        <v>7</v>
      </c>
    </row>
    <row r="8163" spans="1:2" x14ac:dyDescent="0.3">
      <c r="A8163" t="s">
        <v>14</v>
      </c>
      <c r="B8163" s="18">
        <v>18</v>
      </c>
    </row>
    <row r="8164" spans="1:2" x14ac:dyDescent="0.3">
      <c r="A8164" t="s">
        <v>14</v>
      </c>
      <c r="B8164" s="18">
        <v>9</v>
      </c>
    </row>
    <row r="8165" spans="1:2" x14ac:dyDescent="0.3">
      <c r="A8165" t="s">
        <v>14</v>
      </c>
      <c r="B8165" s="18">
        <v>9</v>
      </c>
    </row>
    <row r="8166" spans="1:2" x14ac:dyDescent="0.3">
      <c r="A8166" t="s">
        <v>14</v>
      </c>
      <c r="B8166" s="18">
        <v>9</v>
      </c>
    </row>
    <row r="8167" spans="1:2" x14ac:dyDescent="0.3">
      <c r="A8167" t="s">
        <v>14</v>
      </c>
      <c r="B8167" s="18">
        <v>6</v>
      </c>
    </row>
    <row r="8168" spans="1:2" x14ac:dyDescent="0.3">
      <c r="A8168" t="s">
        <v>14</v>
      </c>
      <c r="B8168" s="18">
        <v>16</v>
      </c>
    </row>
    <row r="8169" spans="1:2" x14ac:dyDescent="0.3">
      <c r="A8169" t="s">
        <v>18</v>
      </c>
      <c r="B8169" s="18">
        <v>16</v>
      </c>
    </row>
    <row r="8170" spans="1:2" x14ac:dyDescent="0.3">
      <c r="A8170" t="s">
        <v>14</v>
      </c>
      <c r="B8170" s="18">
        <v>13</v>
      </c>
    </row>
    <row r="8171" spans="1:2" x14ac:dyDescent="0.3">
      <c r="A8171" t="s">
        <v>14</v>
      </c>
      <c r="B8171" s="18">
        <v>8</v>
      </c>
    </row>
    <row r="8172" spans="1:2" x14ac:dyDescent="0.3">
      <c r="A8172" t="s">
        <v>14</v>
      </c>
      <c r="B8172" s="18">
        <v>18</v>
      </c>
    </row>
    <row r="8173" spans="1:2" x14ac:dyDescent="0.3">
      <c r="A8173" t="s">
        <v>14</v>
      </c>
      <c r="B8173" s="18">
        <v>15</v>
      </c>
    </row>
    <row r="8174" spans="1:2" x14ac:dyDescent="0.3">
      <c r="A8174" t="s">
        <v>18</v>
      </c>
      <c r="B8174" s="18">
        <v>15</v>
      </c>
    </row>
    <row r="8175" spans="1:2" x14ac:dyDescent="0.3">
      <c r="A8175" t="s">
        <v>14</v>
      </c>
      <c r="B8175" s="18">
        <v>15</v>
      </c>
    </row>
    <row r="8176" spans="1:2" x14ac:dyDescent="0.3">
      <c r="A8176" t="s">
        <v>14</v>
      </c>
      <c r="B8176" s="18">
        <v>15</v>
      </c>
    </row>
    <row r="8177" spans="1:2" x14ac:dyDescent="0.3">
      <c r="A8177" t="s">
        <v>14</v>
      </c>
      <c r="B8177" s="18">
        <v>11</v>
      </c>
    </row>
    <row r="8178" spans="1:2" x14ac:dyDescent="0.3">
      <c r="A8178" t="s">
        <v>14</v>
      </c>
      <c r="B8178" s="18">
        <v>8</v>
      </c>
    </row>
    <row r="8179" spans="1:2" x14ac:dyDescent="0.3">
      <c r="A8179" t="s">
        <v>18</v>
      </c>
      <c r="B8179" s="18">
        <v>6</v>
      </c>
    </row>
    <row r="8180" spans="1:2" x14ac:dyDescent="0.3">
      <c r="A8180" t="s">
        <v>18</v>
      </c>
      <c r="B8180" s="18">
        <v>16</v>
      </c>
    </row>
    <row r="8181" spans="1:2" x14ac:dyDescent="0.3">
      <c r="A8181" t="s">
        <v>14</v>
      </c>
      <c r="B8181" s="18">
        <v>13</v>
      </c>
    </row>
    <row r="8182" spans="1:2" x14ac:dyDescent="0.3">
      <c r="A8182" t="s">
        <v>14</v>
      </c>
      <c r="B8182" s="18">
        <v>13</v>
      </c>
    </row>
    <row r="8183" spans="1:2" x14ac:dyDescent="0.3">
      <c r="A8183" t="s">
        <v>14</v>
      </c>
      <c r="B8183" s="18">
        <v>13</v>
      </c>
    </row>
    <row r="8184" spans="1:2" x14ac:dyDescent="0.3">
      <c r="A8184" t="s">
        <v>18</v>
      </c>
      <c r="B8184" s="18">
        <v>13</v>
      </c>
    </row>
    <row r="8185" spans="1:2" x14ac:dyDescent="0.3">
      <c r="A8185" t="s">
        <v>10</v>
      </c>
      <c r="B8185" s="18">
        <v>13</v>
      </c>
    </row>
    <row r="8186" spans="1:2" x14ac:dyDescent="0.3">
      <c r="A8186" t="s">
        <v>24</v>
      </c>
      <c r="B8186" s="18">
        <v>7</v>
      </c>
    </row>
    <row r="8187" spans="1:2" x14ac:dyDescent="0.3">
      <c r="A8187" t="s">
        <v>14</v>
      </c>
      <c r="B8187" s="18">
        <v>7</v>
      </c>
    </row>
    <row r="8188" spans="1:2" x14ac:dyDescent="0.3">
      <c r="A8188" t="s">
        <v>14</v>
      </c>
      <c r="B8188" s="18">
        <v>17</v>
      </c>
    </row>
    <row r="8189" spans="1:2" x14ac:dyDescent="0.3">
      <c r="A8189" t="s">
        <v>14</v>
      </c>
      <c r="B8189" s="18">
        <v>17</v>
      </c>
    </row>
    <row r="8190" spans="1:2" x14ac:dyDescent="0.3">
      <c r="A8190" t="s">
        <v>18</v>
      </c>
      <c r="B8190" s="18">
        <v>15</v>
      </c>
    </row>
    <row r="8191" spans="1:2" x14ac:dyDescent="0.3">
      <c r="A8191" t="s">
        <v>14</v>
      </c>
      <c r="B8191" s="18">
        <v>15</v>
      </c>
    </row>
    <row r="8192" spans="1:2" x14ac:dyDescent="0.3">
      <c r="A8192" t="s">
        <v>14</v>
      </c>
      <c r="B8192" s="18">
        <v>15</v>
      </c>
    </row>
    <row r="8193" spans="1:2" x14ac:dyDescent="0.3">
      <c r="A8193" t="s">
        <v>14</v>
      </c>
      <c r="B8193" s="18">
        <v>15</v>
      </c>
    </row>
    <row r="8194" spans="1:2" x14ac:dyDescent="0.3">
      <c r="A8194" t="s">
        <v>14</v>
      </c>
      <c r="B8194" s="18">
        <v>15</v>
      </c>
    </row>
    <row r="8195" spans="1:2" x14ac:dyDescent="0.3">
      <c r="A8195" t="s">
        <v>14</v>
      </c>
      <c r="B8195" s="18">
        <v>15</v>
      </c>
    </row>
    <row r="8196" spans="1:2" x14ac:dyDescent="0.3">
      <c r="A8196" t="s">
        <v>18</v>
      </c>
      <c r="B8196" s="18">
        <v>15</v>
      </c>
    </row>
    <row r="8197" spans="1:2" x14ac:dyDescent="0.3">
      <c r="A8197" t="s">
        <v>14</v>
      </c>
      <c r="B8197" s="18">
        <v>15</v>
      </c>
    </row>
    <row r="8198" spans="1:2" x14ac:dyDescent="0.3">
      <c r="A8198" t="s">
        <v>14</v>
      </c>
      <c r="B8198" s="18">
        <v>12</v>
      </c>
    </row>
    <row r="8199" spans="1:2" x14ac:dyDescent="0.3">
      <c r="A8199" t="s">
        <v>14</v>
      </c>
      <c r="B8199" s="18">
        <v>12</v>
      </c>
    </row>
    <row r="8200" spans="1:2" x14ac:dyDescent="0.3">
      <c r="A8200" t="s">
        <v>14</v>
      </c>
      <c r="B8200" s="18">
        <v>12</v>
      </c>
    </row>
    <row r="8201" spans="1:2" x14ac:dyDescent="0.3">
      <c r="A8201" t="s">
        <v>14</v>
      </c>
      <c r="B8201" s="18">
        <v>12</v>
      </c>
    </row>
    <row r="8202" spans="1:2" x14ac:dyDescent="0.3">
      <c r="A8202" t="s">
        <v>14</v>
      </c>
      <c r="B8202" s="18">
        <v>12</v>
      </c>
    </row>
    <row r="8203" spans="1:2" x14ac:dyDescent="0.3">
      <c r="A8203" t="s">
        <v>14</v>
      </c>
      <c r="B8203" s="18">
        <v>9</v>
      </c>
    </row>
    <row r="8204" spans="1:2" x14ac:dyDescent="0.3">
      <c r="A8204" t="s">
        <v>10</v>
      </c>
      <c r="B8204" s="18">
        <v>8</v>
      </c>
    </row>
    <row r="8205" spans="1:2" x14ac:dyDescent="0.3">
      <c r="A8205" t="s">
        <v>10</v>
      </c>
      <c r="B8205" s="18">
        <v>10</v>
      </c>
    </row>
    <row r="8206" spans="1:2" x14ac:dyDescent="0.3">
      <c r="A8206" t="s">
        <v>18</v>
      </c>
      <c r="B8206" s="18">
        <v>10</v>
      </c>
    </row>
    <row r="8207" spans="1:2" x14ac:dyDescent="0.3">
      <c r="A8207" t="s">
        <v>10</v>
      </c>
      <c r="B8207" s="18">
        <v>16</v>
      </c>
    </row>
    <row r="8208" spans="1:2" x14ac:dyDescent="0.3">
      <c r="A8208" t="s">
        <v>14</v>
      </c>
      <c r="B8208" s="18">
        <v>16</v>
      </c>
    </row>
    <row r="8209" spans="1:2" x14ac:dyDescent="0.3">
      <c r="A8209" t="s">
        <v>18</v>
      </c>
      <c r="B8209" s="18">
        <v>16</v>
      </c>
    </row>
    <row r="8210" spans="1:2" x14ac:dyDescent="0.3">
      <c r="A8210" t="s">
        <v>10</v>
      </c>
      <c r="B8210" s="18">
        <v>16</v>
      </c>
    </row>
    <row r="8211" spans="1:2" x14ac:dyDescent="0.3">
      <c r="A8211" t="s">
        <v>10</v>
      </c>
      <c r="B8211" s="18">
        <v>14</v>
      </c>
    </row>
    <row r="8212" spans="1:2" x14ac:dyDescent="0.3">
      <c r="A8212" t="s">
        <v>14</v>
      </c>
      <c r="B8212" s="18">
        <v>14</v>
      </c>
    </row>
    <row r="8213" spans="1:2" x14ac:dyDescent="0.3">
      <c r="A8213" t="s">
        <v>14</v>
      </c>
      <c r="B8213" s="18">
        <v>11</v>
      </c>
    </row>
    <row r="8214" spans="1:2" x14ac:dyDescent="0.3">
      <c r="A8214" t="s">
        <v>10</v>
      </c>
      <c r="B8214" s="18">
        <v>11</v>
      </c>
    </row>
    <row r="8215" spans="1:2" x14ac:dyDescent="0.3">
      <c r="A8215" t="s">
        <v>18</v>
      </c>
      <c r="B8215" s="18">
        <v>11</v>
      </c>
    </row>
    <row r="8216" spans="1:2" x14ac:dyDescent="0.3">
      <c r="A8216" t="s">
        <v>18</v>
      </c>
      <c r="B8216" s="18">
        <v>11</v>
      </c>
    </row>
    <row r="8217" spans="1:2" x14ac:dyDescent="0.3">
      <c r="A8217" t="s">
        <v>18</v>
      </c>
      <c r="B8217" s="18">
        <v>11</v>
      </c>
    </row>
    <row r="8218" spans="1:2" x14ac:dyDescent="0.3">
      <c r="A8218" t="s">
        <v>18</v>
      </c>
      <c r="B8218" s="18">
        <v>11</v>
      </c>
    </row>
    <row r="8219" spans="1:2" x14ac:dyDescent="0.3">
      <c r="A8219" t="s">
        <v>18</v>
      </c>
      <c r="B8219" s="18">
        <v>6</v>
      </c>
    </row>
    <row r="8220" spans="1:2" x14ac:dyDescent="0.3">
      <c r="A8220" t="s">
        <v>18</v>
      </c>
      <c r="B8220" s="18">
        <v>6</v>
      </c>
    </row>
    <row r="8221" spans="1:2" x14ac:dyDescent="0.3">
      <c r="A8221" t="s">
        <v>10</v>
      </c>
      <c r="B8221" s="18">
        <v>6</v>
      </c>
    </row>
    <row r="8222" spans="1:2" x14ac:dyDescent="0.3">
      <c r="A8222" t="s">
        <v>18</v>
      </c>
      <c r="B8222" s="18">
        <v>6</v>
      </c>
    </row>
    <row r="8223" spans="1:2" x14ac:dyDescent="0.3">
      <c r="A8223" t="s">
        <v>18</v>
      </c>
      <c r="B8223" s="18">
        <v>6</v>
      </c>
    </row>
    <row r="8224" spans="1:2" x14ac:dyDescent="0.3">
      <c r="A8224" t="s">
        <v>10</v>
      </c>
      <c r="B8224" s="18">
        <v>6</v>
      </c>
    </row>
    <row r="8225" spans="1:2" x14ac:dyDescent="0.3">
      <c r="A8225" t="s">
        <v>14</v>
      </c>
      <c r="B8225" s="18">
        <v>6</v>
      </c>
    </row>
    <row r="8226" spans="1:2" x14ac:dyDescent="0.3">
      <c r="A8226" t="s">
        <v>18</v>
      </c>
      <c r="B8226" s="18">
        <v>3</v>
      </c>
    </row>
    <row r="8227" spans="1:2" x14ac:dyDescent="0.3">
      <c r="A8227" t="s">
        <v>24</v>
      </c>
      <c r="B8227" s="18">
        <v>16</v>
      </c>
    </row>
    <row r="8228" spans="1:2" x14ac:dyDescent="0.3">
      <c r="A8228" t="s">
        <v>14</v>
      </c>
      <c r="B8228" s="18">
        <v>16</v>
      </c>
    </row>
    <row r="8229" spans="1:2" x14ac:dyDescent="0.3">
      <c r="A8229" t="s">
        <v>18</v>
      </c>
      <c r="B8229" s="18">
        <v>16</v>
      </c>
    </row>
    <row r="8230" spans="1:2" x14ac:dyDescent="0.3">
      <c r="A8230" t="s">
        <v>18</v>
      </c>
      <c r="B8230" s="18">
        <v>16</v>
      </c>
    </row>
    <row r="8231" spans="1:2" x14ac:dyDescent="0.3">
      <c r="A8231" t="s">
        <v>18</v>
      </c>
      <c r="B8231" s="18">
        <v>13</v>
      </c>
    </row>
    <row r="8232" spans="1:2" x14ac:dyDescent="0.3">
      <c r="A8232" t="s">
        <v>14</v>
      </c>
      <c r="B8232" s="18">
        <v>13</v>
      </c>
    </row>
    <row r="8233" spans="1:2" x14ac:dyDescent="0.3">
      <c r="A8233" t="s">
        <v>18</v>
      </c>
      <c r="B8233" s="18">
        <v>13</v>
      </c>
    </row>
    <row r="8234" spans="1:2" x14ac:dyDescent="0.3">
      <c r="A8234" t="s">
        <v>18</v>
      </c>
      <c r="B8234" s="18">
        <v>13</v>
      </c>
    </row>
    <row r="8235" spans="1:2" x14ac:dyDescent="0.3">
      <c r="A8235" t="s">
        <v>18</v>
      </c>
      <c r="B8235" s="18">
        <v>13</v>
      </c>
    </row>
    <row r="8236" spans="1:2" x14ac:dyDescent="0.3">
      <c r="A8236" t="s">
        <v>14</v>
      </c>
      <c r="B8236" s="18">
        <v>13</v>
      </c>
    </row>
    <row r="8237" spans="1:2" x14ac:dyDescent="0.3">
      <c r="A8237" t="s">
        <v>10</v>
      </c>
      <c r="B8237" s="18">
        <v>13</v>
      </c>
    </row>
    <row r="8238" spans="1:2" x14ac:dyDescent="0.3">
      <c r="A8238" t="s">
        <v>14</v>
      </c>
      <c r="B8238" s="18">
        <v>13</v>
      </c>
    </row>
    <row r="8239" spans="1:2" x14ac:dyDescent="0.3">
      <c r="A8239" t="s">
        <v>14</v>
      </c>
      <c r="B8239" s="18">
        <v>16</v>
      </c>
    </row>
    <row r="8240" spans="1:2" x14ac:dyDescent="0.3">
      <c r="A8240" t="s">
        <v>14</v>
      </c>
      <c r="B8240" s="18">
        <v>15</v>
      </c>
    </row>
    <row r="8241" spans="1:2" x14ac:dyDescent="0.3">
      <c r="A8241" t="s">
        <v>14</v>
      </c>
      <c r="B8241" s="18">
        <v>7</v>
      </c>
    </row>
    <row r="8242" spans="1:2" x14ac:dyDescent="0.3">
      <c r="A8242" t="s">
        <v>14</v>
      </c>
      <c r="B8242" s="18">
        <v>7</v>
      </c>
    </row>
    <row r="8243" spans="1:2" x14ac:dyDescent="0.3">
      <c r="A8243" t="s">
        <v>10</v>
      </c>
      <c r="B8243" s="18">
        <v>12</v>
      </c>
    </row>
    <row r="8244" spans="1:2" x14ac:dyDescent="0.3">
      <c r="A8244" t="s">
        <v>14</v>
      </c>
      <c r="B8244" s="18">
        <v>12</v>
      </c>
    </row>
    <row r="8245" spans="1:2" x14ac:dyDescent="0.3">
      <c r="A8245" t="s">
        <v>14</v>
      </c>
      <c r="B8245" s="18">
        <v>12</v>
      </c>
    </row>
    <row r="8246" spans="1:2" x14ac:dyDescent="0.3">
      <c r="A8246" t="s">
        <v>18</v>
      </c>
      <c r="B8246" s="18">
        <v>12</v>
      </c>
    </row>
    <row r="8247" spans="1:2" x14ac:dyDescent="0.3">
      <c r="A8247" t="s">
        <v>14</v>
      </c>
      <c r="B8247" s="18">
        <v>16</v>
      </c>
    </row>
    <row r="8248" spans="1:2" x14ac:dyDescent="0.3">
      <c r="A8248" t="s">
        <v>14</v>
      </c>
      <c r="B8248" s="18">
        <v>16</v>
      </c>
    </row>
    <row r="8249" spans="1:2" x14ac:dyDescent="0.3">
      <c r="A8249" t="s">
        <v>14</v>
      </c>
      <c r="B8249" s="18">
        <v>16</v>
      </c>
    </row>
    <row r="8250" spans="1:2" x14ac:dyDescent="0.3">
      <c r="A8250" t="s">
        <v>18</v>
      </c>
      <c r="B8250" s="18">
        <v>2</v>
      </c>
    </row>
    <row r="8251" spans="1:2" x14ac:dyDescent="0.3">
      <c r="A8251" t="s">
        <v>10</v>
      </c>
      <c r="B8251" s="18">
        <v>22</v>
      </c>
    </row>
    <row r="8252" spans="1:2" x14ac:dyDescent="0.3">
      <c r="A8252" t="s">
        <v>18</v>
      </c>
      <c r="B8252" s="18">
        <v>4</v>
      </c>
    </row>
    <row r="8253" spans="1:2" x14ac:dyDescent="0.3">
      <c r="A8253" t="s">
        <v>14</v>
      </c>
      <c r="B8253" s="18">
        <v>10</v>
      </c>
    </row>
    <row r="8254" spans="1:2" x14ac:dyDescent="0.3">
      <c r="A8254" t="s">
        <v>14</v>
      </c>
      <c r="B8254" s="18">
        <v>10</v>
      </c>
    </row>
    <row r="8255" spans="1:2" x14ac:dyDescent="0.3">
      <c r="A8255" t="s">
        <v>18</v>
      </c>
      <c r="B8255" s="18">
        <v>21</v>
      </c>
    </row>
    <row r="8256" spans="1:2" x14ac:dyDescent="0.3">
      <c r="A8256" t="s">
        <v>18</v>
      </c>
      <c r="B8256" s="18">
        <v>1</v>
      </c>
    </row>
    <row r="8257" spans="1:2" x14ac:dyDescent="0.3">
      <c r="A8257" t="s">
        <v>18</v>
      </c>
      <c r="B8257" s="18">
        <v>1</v>
      </c>
    </row>
    <row r="8258" spans="1:2" x14ac:dyDescent="0.3">
      <c r="A8258" t="s">
        <v>14</v>
      </c>
      <c r="B8258" s="18">
        <v>20</v>
      </c>
    </row>
    <row r="8259" spans="1:2" x14ac:dyDescent="0.3">
      <c r="A8259" t="s">
        <v>14</v>
      </c>
      <c r="B8259" s="18">
        <v>22</v>
      </c>
    </row>
    <row r="8260" spans="1:2" x14ac:dyDescent="0.3">
      <c r="A8260" t="s">
        <v>14</v>
      </c>
      <c r="B8260" s="18">
        <v>23</v>
      </c>
    </row>
    <row r="8261" spans="1:2" x14ac:dyDescent="0.3">
      <c r="A8261" t="s">
        <v>18</v>
      </c>
      <c r="B8261" s="18">
        <v>21</v>
      </c>
    </row>
    <row r="8262" spans="1:2" x14ac:dyDescent="0.3">
      <c r="A8262" t="s">
        <v>18</v>
      </c>
      <c r="B8262" s="18">
        <v>21</v>
      </c>
    </row>
    <row r="8263" spans="1:2" x14ac:dyDescent="0.3">
      <c r="A8263" t="s">
        <v>14</v>
      </c>
      <c r="B8263" s="18">
        <v>21</v>
      </c>
    </row>
    <row r="8264" spans="1:2" x14ac:dyDescent="0.3">
      <c r="A8264" t="s">
        <v>14</v>
      </c>
      <c r="B8264" s="18">
        <v>21</v>
      </c>
    </row>
    <row r="8265" spans="1:2" x14ac:dyDescent="0.3">
      <c r="A8265" t="s">
        <v>14</v>
      </c>
      <c r="B8265" s="18">
        <v>21</v>
      </c>
    </row>
    <row r="8266" spans="1:2" x14ac:dyDescent="0.3">
      <c r="A8266" t="s">
        <v>14</v>
      </c>
      <c r="B8266" s="18">
        <v>21</v>
      </c>
    </row>
    <row r="8267" spans="1:2" x14ac:dyDescent="0.3">
      <c r="A8267" t="s">
        <v>18</v>
      </c>
      <c r="B8267" s="18">
        <v>21</v>
      </c>
    </row>
    <row r="8268" spans="1:2" x14ac:dyDescent="0.3">
      <c r="A8268" t="s">
        <v>18</v>
      </c>
      <c r="B8268" s="18">
        <v>20</v>
      </c>
    </row>
    <row r="8269" spans="1:2" x14ac:dyDescent="0.3">
      <c r="A8269" t="s">
        <v>10</v>
      </c>
      <c r="B8269" s="18">
        <v>20</v>
      </c>
    </row>
    <row r="8270" spans="1:2" x14ac:dyDescent="0.3">
      <c r="A8270" t="s">
        <v>10</v>
      </c>
      <c r="B8270" s="18">
        <v>20</v>
      </c>
    </row>
    <row r="8271" spans="1:2" x14ac:dyDescent="0.3">
      <c r="A8271" t="s">
        <v>18</v>
      </c>
      <c r="B8271" s="18">
        <v>20</v>
      </c>
    </row>
    <row r="8272" spans="1:2" x14ac:dyDescent="0.3">
      <c r="A8272" t="s">
        <v>14</v>
      </c>
      <c r="B8272" s="18">
        <v>20</v>
      </c>
    </row>
    <row r="8273" spans="1:2" x14ac:dyDescent="0.3">
      <c r="A8273" t="s">
        <v>14</v>
      </c>
      <c r="B8273" s="18">
        <v>20</v>
      </c>
    </row>
    <row r="8274" spans="1:2" x14ac:dyDescent="0.3">
      <c r="A8274" t="s">
        <v>14</v>
      </c>
      <c r="B8274" s="18">
        <v>4</v>
      </c>
    </row>
    <row r="8275" spans="1:2" x14ac:dyDescent="0.3">
      <c r="A8275" t="s">
        <v>14</v>
      </c>
      <c r="B8275" s="18">
        <v>4</v>
      </c>
    </row>
    <row r="8276" spans="1:2" x14ac:dyDescent="0.3">
      <c r="A8276" t="s">
        <v>14</v>
      </c>
      <c r="B8276" s="18">
        <v>19</v>
      </c>
    </row>
    <row r="8277" spans="1:2" x14ac:dyDescent="0.3">
      <c r="A8277" t="s">
        <v>24</v>
      </c>
      <c r="B8277" s="18">
        <v>16</v>
      </c>
    </row>
    <row r="8278" spans="1:2" x14ac:dyDescent="0.3">
      <c r="A8278" t="s">
        <v>10</v>
      </c>
      <c r="B8278" s="18">
        <v>17</v>
      </c>
    </row>
    <row r="8279" spans="1:2" x14ac:dyDescent="0.3">
      <c r="A8279" t="s">
        <v>14</v>
      </c>
      <c r="B8279" s="18">
        <v>17</v>
      </c>
    </row>
    <row r="8280" spans="1:2" x14ac:dyDescent="0.3">
      <c r="A8280" t="s">
        <v>14</v>
      </c>
      <c r="B8280" s="18">
        <v>13</v>
      </c>
    </row>
    <row r="8281" spans="1:2" x14ac:dyDescent="0.3">
      <c r="A8281" t="s">
        <v>18</v>
      </c>
      <c r="B8281" s="18">
        <v>20</v>
      </c>
    </row>
    <row r="8282" spans="1:2" x14ac:dyDescent="0.3">
      <c r="A8282" t="s">
        <v>10</v>
      </c>
      <c r="B8282" s="18">
        <v>9</v>
      </c>
    </row>
    <row r="8283" spans="1:2" x14ac:dyDescent="0.3">
      <c r="A8283" t="s">
        <v>10</v>
      </c>
      <c r="B8283" s="18">
        <v>9</v>
      </c>
    </row>
    <row r="8284" spans="1:2" x14ac:dyDescent="0.3">
      <c r="A8284" t="s">
        <v>14</v>
      </c>
      <c r="B8284" s="18">
        <v>6</v>
      </c>
    </row>
    <row r="8285" spans="1:2" x14ac:dyDescent="0.3">
      <c r="A8285" t="s">
        <v>14</v>
      </c>
      <c r="B8285" s="18">
        <v>6</v>
      </c>
    </row>
    <row r="8286" spans="1:2" x14ac:dyDescent="0.3">
      <c r="A8286" t="s">
        <v>14</v>
      </c>
      <c r="B8286" s="18">
        <v>3</v>
      </c>
    </row>
    <row r="8287" spans="1:2" x14ac:dyDescent="0.3">
      <c r="A8287" t="s">
        <v>18</v>
      </c>
      <c r="B8287" s="18">
        <v>16</v>
      </c>
    </row>
    <row r="8288" spans="1:2" x14ac:dyDescent="0.3">
      <c r="A8288" t="s">
        <v>14</v>
      </c>
      <c r="B8288" s="18">
        <v>18</v>
      </c>
    </row>
    <row r="8289" spans="1:2" x14ac:dyDescent="0.3">
      <c r="A8289" t="s">
        <v>14</v>
      </c>
      <c r="B8289" s="18">
        <v>15</v>
      </c>
    </row>
    <row r="8290" spans="1:2" x14ac:dyDescent="0.3">
      <c r="A8290" t="s">
        <v>14</v>
      </c>
      <c r="B8290" s="18">
        <v>23</v>
      </c>
    </row>
    <row r="8291" spans="1:2" x14ac:dyDescent="0.3">
      <c r="A8291" t="s">
        <v>14</v>
      </c>
      <c r="B8291" s="18">
        <v>17</v>
      </c>
    </row>
    <row r="8292" spans="1:2" x14ac:dyDescent="0.3">
      <c r="A8292" t="s">
        <v>14</v>
      </c>
      <c r="B8292" s="18">
        <v>23</v>
      </c>
    </row>
    <row r="8293" spans="1:2" x14ac:dyDescent="0.3">
      <c r="A8293" t="s">
        <v>14</v>
      </c>
      <c r="B8293" s="18">
        <v>12</v>
      </c>
    </row>
    <row r="8294" spans="1:2" x14ac:dyDescent="0.3">
      <c r="A8294" t="s">
        <v>14</v>
      </c>
      <c r="B8294" s="18">
        <v>22</v>
      </c>
    </row>
    <row r="8295" spans="1:2" x14ac:dyDescent="0.3">
      <c r="A8295" t="s">
        <v>14</v>
      </c>
      <c r="B8295" s="18">
        <v>17</v>
      </c>
    </row>
    <row r="8296" spans="1:2" x14ac:dyDescent="0.3">
      <c r="A8296" t="s">
        <v>14</v>
      </c>
      <c r="B8296" s="18">
        <v>17</v>
      </c>
    </row>
    <row r="8297" spans="1:2" x14ac:dyDescent="0.3">
      <c r="A8297" t="s">
        <v>14</v>
      </c>
      <c r="B8297" s="18">
        <v>24</v>
      </c>
    </row>
    <row r="8298" spans="1:2" x14ac:dyDescent="0.3">
      <c r="A8298" t="s">
        <v>14</v>
      </c>
      <c r="B8298" s="18">
        <v>21</v>
      </c>
    </row>
    <row r="8299" spans="1:2" x14ac:dyDescent="0.3">
      <c r="A8299" t="s">
        <v>10</v>
      </c>
      <c r="B8299" s="18">
        <v>19</v>
      </c>
    </row>
    <row r="8300" spans="1:2" x14ac:dyDescent="0.3">
      <c r="A8300" t="s">
        <v>14</v>
      </c>
      <c r="B8300" s="18">
        <v>20</v>
      </c>
    </row>
    <row r="8301" spans="1:2" x14ac:dyDescent="0.3">
      <c r="A8301" t="s">
        <v>10</v>
      </c>
      <c r="B8301" s="18">
        <v>12</v>
      </c>
    </row>
    <row r="8302" spans="1:2" x14ac:dyDescent="0.3">
      <c r="A8302" t="s">
        <v>18</v>
      </c>
      <c r="B8302" s="18">
        <v>22</v>
      </c>
    </row>
    <row r="8303" spans="1:2" x14ac:dyDescent="0.3">
      <c r="A8303" t="s">
        <v>18</v>
      </c>
      <c r="B8303" s="18">
        <v>22</v>
      </c>
    </row>
    <row r="8304" spans="1:2" x14ac:dyDescent="0.3">
      <c r="A8304" t="s">
        <v>10</v>
      </c>
      <c r="B8304" s="18">
        <v>17</v>
      </c>
    </row>
    <row r="8305" spans="1:2" x14ac:dyDescent="0.3">
      <c r="A8305" t="s">
        <v>14</v>
      </c>
      <c r="B8305" s="18">
        <v>14</v>
      </c>
    </row>
    <row r="8306" spans="1:2" x14ac:dyDescent="0.3">
      <c r="A8306" t="s">
        <v>14</v>
      </c>
      <c r="B8306" s="18">
        <v>11</v>
      </c>
    </row>
    <row r="8307" spans="1:2" x14ac:dyDescent="0.3">
      <c r="A8307" t="s">
        <v>14</v>
      </c>
      <c r="B8307" s="18">
        <v>11</v>
      </c>
    </row>
    <row r="8308" spans="1:2" x14ac:dyDescent="0.3">
      <c r="A8308" t="s">
        <v>14</v>
      </c>
      <c r="B8308" s="18">
        <v>3</v>
      </c>
    </row>
    <row r="8309" spans="1:2" x14ac:dyDescent="0.3">
      <c r="A8309" t="s">
        <v>18</v>
      </c>
      <c r="B8309" s="18">
        <v>4</v>
      </c>
    </row>
    <row r="8310" spans="1:2" x14ac:dyDescent="0.3">
      <c r="A8310" t="s">
        <v>14</v>
      </c>
      <c r="B8310" s="18">
        <v>18</v>
      </c>
    </row>
    <row r="8311" spans="1:2" x14ac:dyDescent="0.3">
      <c r="A8311" t="s">
        <v>18</v>
      </c>
      <c r="B8311" s="18">
        <v>2</v>
      </c>
    </row>
    <row r="8312" spans="1:2" x14ac:dyDescent="0.3">
      <c r="A8312" t="s">
        <v>10</v>
      </c>
      <c r="B8312" s="18">
        <v>16</v>
      </c>
    </row>
    <row r="8313" spans="1:2" x14ac:dyDescent="0.3">
      <c r="A8313" t="s">
        <v>14</v>
      </c>
      <c r="B8313" s="18">
        <v>13</v>
      </c>
    </row>
    <row r="8314" spans="1:2" x14ac:dyDescent="0.3">
      <c r="A8314" t="s">
        <v>14</v>
      </c>
      <c r="B8314" s="18">
        <v>10</v>
      </c>
    </row>
    <row r="8315" spans="1:2" x14ac:dyDescent="0.3">
      <c r="A8315" t="s">
        <v>18</v>
      </c>
      <c r="B8315" s="18">
        <v>10</v>
      </c>
    </row>
    <row r="8316" spans="1:2" x14ac:dyDescent="0.3">
      <c r="A8316" t="s">
        <v>14</v>
      </c>
      <c r="B8316" s="18">
        <v>10</v>
      </c>
    </row>
    <row r="8317" spans="1:2" x14ac:dyDescent="0.3">
      <c r="A8317" t="s">
        <v>10</v>
      </c>
      <c r="B8317" s="18">
        <v>8</v>
      </c>
    </row>
    <row r="8318" spans="1:2" x14ac:dyDescent="0.3">
      <c r="A8318" t="s">
        <v>14</v>
      </c>
      <c r="B8318" s="18">
        <v>8</v>
      </c>
    </row>
    <row r="8319" spans="1:2" x14ac:dyDescent="0.3">
      <c r="A8319" t="s">
        <v>10</v>
      </c>
      <c r="B8319" s="18">
        <v>8</v>
      </c>
    </row>
    <row r="8320" spans="1:2" x14ac:dyDescent="0.3">
      <c r="A8320" t="s">
        <v>10</v>
      </c>
      <c r="B8320" s="18">
        <v>6</v>
      </c>
    </row>
    <row r="8321" spans="1:2" x14ac:dyDescent="0.3">
      <c r="A8321" t="s">
        <v>14</v>
      </c>
      <c r="B8321" s="18">
        <v>6</v>
      </c>
    </row>
    <row r="8322" spans="1:2" x14ac:dyDescent="0.3">
      <c r="A8322" t="s">
        <v>14</v>
      </c>
      <c r="B8322" s="18">
        <v>3</v>
      </c>
    </row>
    <row r="8323" spans="1:2" x14ac:dyDescent="0.3">
      <c r="A8323" t="s">
        <v>18</v>
      </c>
      <c r="B8323" s="18">
        <v>3</v>
      </c>
    </row>
    <row r="8324" spans="1:2" x14ac:dyDescent="0.3">
      <c r="A8324" t="s">
        <v>14</v>
      </c>
      <c r="B8324" s="18">
        <v>3</v>
      </c>
    </row>
    <row r="8325" spans="1:2" x14ac:dyDescent="0.3">
      <c r="A8325" t="s">
        <v>14</v>
      </c>
      <c r="B8325" s="18">
        <v>9</v>
      </c>
    </row>
    <row r="8326" spans="1:2" x14ac:dyDescent="0.3">
      <c r="A8326" t="s">
        <v>18</v>
      </c>
      <c r="B8326" s="18">
        <v>6</v>
      </c>
    </row>
    <row r="8327" spans="1:2" x14ac:dyDescent="0.3">
      <c r="A8327" t="s">
        <v>10</v>
      </c>
      <c r="B8327" s="18">
        <v>6</v>
      </c>
    </row>
    <row r="8328" spans="1:2" x14ac:dyDescent="0.3">
      <c r="A8328" t="s">
        <v>14</v>
      </c>
      <c r="B8328" s="18">
        <v>6</v>
      </c>
    </row>
    <row r="8329" spans="1:2" x14ac:dyDescent="0.3">
      <c r="A8329" t="s">
        <v>18</v>
      </c>
      <c r="B8329" s="18">
        <v>6</v>
      </c>
    </row>
    <row r="8330" spans="1:2" x14ac:dyDescent="0.3">
      <c r="A8330" t="s">
        <v>18</v>
      </c>
      <c r="B8330" s="18">
        <v>6</v>
      </c>
    </row>
    <row r="8331" spans="1:2" x14ac:dyDescent="0.3">
      <c r="A8331" t="s">
        <v>14</v>
      </c>
      <c r="B8331" s="18">
        <v>6</v>
      </c>
    </row>
    <row r="8332" spans="1:2" x14ac:dyDescent="0.3">
      <c r="A8332" t="s">
        <v>18</v>
      </c>
      <c r="B8332" s="18">
        <v>4</v>
      </c>
    </row>
    <row r="8333" spans="1:2" x14ac:dyDescent="0.3">
      <c r="A8333" t="s">
        <v>14</v>
      </c>
      <c r="B8333" s="18">
        <v>4</v>
      </c>
    </row>
    <row r="8334" spans="1:2" x14ac:dyDescent="0.3">
      <c r="A8334" t="s">
        <v>18</v>
      </c>
      <c r="B8334" s="18">
        <v>4</v>
      </c>
    </row>
    <row r="8335" spans="1:2" x14ac:dyDescent="0.3">
      <c r="A8335" t="s">
        <v>18</v>
      </c>
      <c r="B8335" s="18">
        <v>4</v>
      </c>
    </row>
    <row r="8336" spans="1:2" x14ac:dyDescent="0.3">
      <c r="A8336" t="s">
        <v>14</v>
      </c>
      <c r="B8336" s="18">
        <v>4</v>
      </c>
    </row>
    <row r="8337" spans="1:2" x14ac:dyDescent="0.3">
      <c r="A8337" t="s">
        <v>18</v>
      </c>
      <c r="B8337" s="18">
        <v>4</v>
      </c>
    </row>
    <row r="8338" spans="1:2" x14ac:dyDescent="0.3">
      <c r="A8338" t="s">
        <v>14</v>
      </c>
      <c r="B8338" s="18">
        <v>9</v>
      </c>
    </row>
    <row r="8339" spans="1:2" x14ac:dyDescent="0.3">
      <c r="A8339" t="s">
        <v>14</v>
      </c>
      <c r="B8339" s="18">
        <v>9</v>
      </c>
    </row>
    <row r="8340" spans="1:2" x14ac:dyDescent="0.3">
      <c r="A8340" t="s">
        <v>14</v>
      </c>
      <c r="B8340" s="18">
        <v>7</v>
      </c>
    </row>
    <row r="8341" spans="1:2" x14ac:dyDescent="0.3">
      <c r="A8341" t="s">
        <v>14</v>
      </c>
      <c r="B8341" s="18">
        <v>7</v>
      </c>
    </row>
    <row r="8342" spans="1:2" x14ac:dyDescent="0.3">
      <c r="A8342" t="s">
        <v>18</v>
      </c>
      <c r="B8342" s="18">
        <v>4</v>
      </c>
    </row>
    <row r="8343" spans="1:2" x14ac:dyDescent="0.3">
      <c r="A8343" t="s">
        <v>14</v>
      </c>
      <c r="B8343" s="18">
        <v>1</v>
      </c>
    </row>
    <row r="8344" spans="1:2" x14ac:dyDescent="0.3">
      <c r="A8344" t="s">
        <v>18</v>
      </c>
      <c r="B8344" s="18">
        <v>1</v>
      </c>
    </row>
    <row r="8345" spans="1:2" x14ac:dyDescent="0.3">
      <c r="A8345" t="s">
        <v>14</v>
      </c>
      <c r="B8345" s="18">
        <v>1</v>
      </c>
    </row>
    <row r="8346" spans="1:2" x14ac:dyDescent="0.3">
      <c r="A8346" t="s">
        <v>10</v>
      </c>
      <c r="B8346" s="18">
        <v>1</v>
      </c>
    </row>
    <row r="8347" spans="1:2" x14ac:dyDescent="0.3">
      <c r="A8347" t="s">
        <v>18</v>
      </c>
      <c r="B8347" s="18">
        <v>1</v>
      </c>
    </row>
    <row r="8348" spans="1:2" x14ac:dyDescent="0.3">
      <c r="A8348" t="s">
        <v>14</v>
      </c>
      <c r="B8348" s="18">
        <v>2</v>
      </c>
    </row>
    <row r="8349" spans="1:2" x14ac:dyDescent="0.3">
      <c r="A8349" t="s">
        <v>10</v>
      </c>
      <c r="B8349" s="18">
        <v>22</v>
      </c>
    </row>
    <row r="8350" spans="1:2" x14ac:dyDescent="0.3">
      <c r="A8350" t="s">
        <v>18</v>
      </c>
      <c r="B8350" s="18">
        <v>3</v>
      </c>
    </row>
    <row r="8351" spans="1:2" x14ac:dyDescent="0.3">
      <c r="A8351" t="s">
        <v>18</v>
      </c>
      <c r="B8351" s="18">
        <v>5</v>
      </c>
    </row>
    <row r="8352" spans="1:2" x14ac:dyDescent="0.3">
      <c r="A8352" t="s">
        <v>14</v>
      </c>
      <c r="B8352" s="18">
        <v>3</v>
      </c>
    </row>
    <row r="8353" spans="1:2" x14ac:dyDescent="0.3">
      <c r="A8353" t="s">
        <v>18</v>
      </c>
      <c r="B8353" s="18">
        <v>3</v>
      </c>
    </row>
    <row r="8354" spans="1:2" x14ac:dyDescent="0.3">
      <c r="A8354" t="s">
        <v>18</v>
      </c>
      <c r="B8354" s="18">
        <v>3</v>
      </c>
    </row>
    <row r="8355" spans="1:2" x14ac:dyDescent="0.3">
      <c r="A8355" t="s">
        <v>18</v>
      </c>
      <c r="B8355" s="18">
        <v>3</v>
      </c>
    </row>
    <row r="8356" spans="1:2" x14ac:dyDescent="0.3">
      <c r="A8356" t="s">
        <v>14</v>
      </c>
      <c r="B8356" s="18">
        <v>3</v>
      </c>
    </row>
    <row r="8357" spans="1:2" x14ac:dyDescent="0.3">
      <c r="A8357" t="s">
        <v>18</v>
      </c>
      <c r="B8357" s="18">
        <v>3</v>
      </c>
    </row>
    <row r="8358" spans="1:2" x14ac:dyDescent="0.3">
      <c r="A8358" t="s">
        <v>18</v>
      </c>
      <c r="B8358" s="18">
        <v>2</v>
      </c>
    </row>
    <row r="8359" spans="1:2" x14ac:dyDescent="0.3">
      <c r="A8359" t="s">
        <v>14</v>
      </c>
      <c r="B8359" s="18">
        <v>2</v>
      </c>
    </row>
    <row r="8360" spans="1:2" x14ac:dyDescent="0.3">
      <c r="A8360" t="s">
        <v>18</v>
      </c>
      <c r="B8360" s="18">
        <v>2</v>
      </c>
    </row>
    <row r="8361" spans="1:2" x14ac:dyDescent="0.3">
      <c r="A8361" t="s">
        <v>10</v>
      </c>
      <c r="B8361" s="18">
        <v>22</v>
      </c>
    </row>
    <row r="8362" spans="1:2" x14ac:dyDescent="0.3">
      <c r="A8362" t="s">
        <v>14</v>
      </c>
      <c r="B8362" s="18">
        <v>20</v>
      </c>
    </row>
    <row r="8363" spans="1:2" x14ac:dyDescent="0.3">
      <c r="A8363" t="s">
        <v>10</v>
      </c>
      <c r="B8363" s="18">
        <v>22</v>
      </c>
    </row>
    <row r="8364" spans="1:2" x14ac:dyDescent="0.3">
      <c r="A8364" t="s">
        <v>14</v>
      </c>
      <c r="B8364" s="18">
        <v>6</v>
      </c>
    </row>
    <row r="8365" spans="1:2" x14ac:dyDescent="0.3">
      <c r="A8365" t="s">
        <v>14</v>
      </c>
      <c r="B8365" s="18">
        <v>6</v>
      </c>
    </row>
    <row r="8366" spans="1:2" x14ac:dyDescent="0.3">
      <c r="A8366" t="s">
        <v>18</v>
      </c>
      <c r="B8366" s="18">
        <v>3</v>
      </c>
    </row>
    <row r="8367" spans="1:2" x14ac:dyDescent="0.3">
      <c r="A8367" t="s">
        <v>14</v>
      </c>
      <c r="B8367" s="18">
        <v>3</v>
      </c>
    </row>
    <row r="8368" spans="1:2" x14ac:dyDescent="0.3">
      <c r="A8368" t="s">
        <v>14</v>
      </c>
      <c r="B8368" s="18">
        <v>3</v>
      </c>
    </row>
    <row r="8369" spans="1:2" x14ac:dyDescent="0.3">
      <c r="A8369" t="s">
        <v>18</v>
      </c>
      <c r="B8369" s="18">
        <v>21</v>
      </c>
    </row>
    <row r="8370" spans="1:2" x14ac:dyDescent="0.3">
      <c r="A8370" t="s">
        <v>14</v>
      </c>
      <c r="B8370" s="18">
        <v>21</v>
      </c>
    </row>
    <row r="8371" spans="1:2" x14ac:dyDescent="0.3">
      <c r="A8371" t="s">
        <v>18</v>
      </c>
      <c r="B8371" s="18">
        <v>21</v>
      </c>
    </row>
    <row r="8372" spans="1:2" x14ac:dyDescent="0.3">
      <c r="A8372" t="s">
        <v>14</v>
      </c>
      <c r="B8372" s="18">
        <v>21</v>
      </c>
    </row>
    <row r="8373" spans="1:2" x14ac:dyDescent="0.3">
      <c r="A8373" t="s">
        <v>14</v>
      </c>
      <c r="B8373" s="18">
        <v>1</v>
      </c>
    </row>
    <row r="8374" spans="1:2" x14ac:dyDescent="0.3">
      <c r="A8374" t="s">
        <v>14</v>
      </c>
      <c r="B8374" s="18">
        <v>1</v>
      </c>
    </row>
    <row r="8375" spans="1:2" x14ac:dyDescent="0.3">
      <c r="A8375" t="s">
        <v>18</v>
      </c>
      <c r="B8375" s="18">
        <v>2</v>
      </c>
    </row>
    <row r="8376" spans="1:2" x14ac:dyDescent="0.3">
      <c r="A8376" t="s">
        <v>14</v>
      </c>
      <c r="B8376" s="18">
        <v>4</v>
      </c>
    </row>
    <row r="8377" spans="1:2" x14ac:dyDescent="0.3">
      <c r="A8377" t="s">
        <v>18</v>
      </c>
      <c r="B8377" s="18">
        <v>4</v>
      </c>
    </row>
    <row r="8378" spans="1:2" x14ac:dyDescent="0.3">
      <c r="A8378" t="s">
        <v>14</v>
      </c>
      <c r="B8378" s="18">
        <v>4</v>
      </c>
    </row>
    <row r="8379" spans="1:2" x14ac:dyDescent="0.3">
      <c r="A8379" t="s">
        <v>18</v>
      </c>
      <c r="B8379" s="18">
        <v>1</v>
      </c>
    </row>
    <row r="8380" spans="1:2" x14ac:dyDescent="0.3">
      <c r="A8380" t="s">
        <v>14</v>
      </c>
      <c r="B8380" s="18">
        <v>1</v>
      </c>
    </row>
    <row r="8381" spans="1:2" x14ac:dyDescent="0.3">
      <c r="A8381" t="s">
        <v>14</v>
      </c>
      <c r="B8381" s="18">
        <v>1</v>
      </c>
    </row>
    <row r="8382" spans="1:2" x14ac:dyDescent="0.3">
      <c r="A8382" t="s">
        <v>14</v>
      </c>
      <c r="B8382" s="18">
        <v>1</v>
      </c>
    </row>
    <row r="8383" spans="1:2" x14ac:dyDescent="0.3">
      <c r="A8383" t="s">
        <v>14</v>
      </c>
      <c r="B8383" s="18">
        <v>1</v>
      </c>
    </row>
    <row r="8384" spans="1:2" x14ac:dyDescent="0.3">
      <c r="A8384" t="s">
        <v>14</v>
      </c>
      <c r="B8384" s="18">
        <v>3</v>
      </c>
    </row>
    <row r="8385" spans="1:2" x14ac:dyDescent="0.3">
      <c r="A8385" t="s">
        <v>14</v>
      </c>
      <c r="B8385" s="18">
        <v>3</v>
      </c>
    </row>
    <row r="8386" spans="1:2" x14ac:dyDescent="0.3">
      <c r="A8386" t="s">
        <v>14</v>
      </c>
      <c r="B8386" s="18">
        <v>3</v>
      </c>
    </row>
    <row r="8387" spans="1:2" x14ac:dyDescent="0.3">
      <c r="A8387" t="s">
        <v>14</v>
      </c>
      <c r="B8387" s="18">
        <v>3</v>
      </c>
    </row>
    <row r="8388" spans="1:2" x14ac:dyDescent="0.3">
      <c r="A8388" t="s">
        <v>18</v>
      </c>
      <c r="B8388" s="18">
        <v>3</v>
      </c>
    </row>
    <row r="8389" spans="1:2" x14ac:dyDescent="0.3">
      <c r="A8389" t="s">
        <v>24</v>
      </c>
      <c r="B8389" s="18">
        <v>4</v>
      </c>
    </row>
    <row r="8390" spans="1:2" x14ac:dyDescent="0.3">
      <c r="A8390" t="s">
        <v>14</v>
      </c>
      <c r="B8390" s="18">
        <v>4</v>
      </c>
    </row>
    <row r="8391" spans="1:2" x14ac:dyDescent="0.3">
      <c r="A8391" t="s">
        <v>14</v>
      </c>
      <c r="B8391" s="18">
        <v>4</v>
      </c>
    </row>
    <row r="8392" spans="1:2" x14ac:dyDescent="0.3">
      <c r="A8392" t="s">
        <v>14</v>
      </c>
      <c r="B8392" s="18">
        <v>4</v>
      </c>
    </row>
    <row r="8393" spans="1:2" x14ac:dyDescent="0.3">
      <c r="A8393" t="s">
        <v>14</v>
      </c>
      <c r="B8393" s="18">
        <v>4</v>
      </c>
    </row>
    <row r="8394" spans="1:2" x14ac:dyDescent="0.3">
      <c r="A8394" t="s">
        <v>10</v>
      </c>
      <c r="B8394" s="18">
        <v>4</v>
      </c>
    </row>
    <row r="8395" spans="1:2" x14ac:dyDescent="0.3">
      <c r="A8395" t="s">
        <v>14</v>
      </c>
      <c r="B8395" s="18">
        <v>4</v>
      </c>
    </row>
    <row r="8396" spans="1:2" x14ac:dyDescent="0.3">
      <c r="A8396" t="s">
        <v>14</v>
      </c>
      <c r="B8396" s="18">
        <v>4</v>
      </c>
    </row>
    <row r="8397" spans="1:2" x14ac:dyDescent="0.3">
      <c r="A8397" t="s">
        <v>18</v>
      </c>
      <c r="B8397" s="18">
        <v>4</v>
      </c>
    </row>
    <row r="8398" spans="1:2" x14ac:dyDescent="0.3">
      <c r="A8398" t="s">
        <v>14</v>
      </c>
      <c r="B8398" s="18">
        <v>4</v>
      </c>
    </row>
    <row r="8399" spans="1:2" x14ac:dyDescent="0.3">
      <c r="A8399" t="s">
        <v>14</v>
      </c>
      <c r="B8399" s="18">
        <v>4</v>
      </c>
    </row>
    <row r="8400" spans="1:2" x14ac:dyDescent="0.3">
      <c r="A8400" t="s">
        <v>14</v>
      </c>
      <c r="B8400" s="18">
        <v>16</v>
      </c>
    </row>
    <row r="8401" spans="1:2" x14ac:dyDescent="0.3">
      <c r="A8401" t="s">
        <v>14</v>
      </c>
      <c r="B8401" s="18">
        <v>13</v>
      </c>
    </row>
    <row r="8402" spans="1:2" x14ac:dyDescent="0.3">
      <c r="A8402" t="s">
        <v>18</v>
      </c>
      <c r="B8402" s="18">
        <v>13</v>
      </c>
    </row>
    <row r="8403" spans="1:2" x14ac:dyDescent="0.3">
      <c r="A8403" t="s">
        <v>14</v>
      </c>
      <c r="B8403" s="18">
        <v>22</v>
      </c>
    </row>
    <row r="8404" spans="1:2" x14ac:dyDescent="0.3">
      <c r="A8404" t="s">
        <v>14</v>
      </c>
      <c r="B8404" s="18">
        <v>16</v>
      </c>
    </row>
    <row r="8405" spans="1:2" x14ac:dyDescent="0.3">
      <c r="A8405" t="s">
        <v>14</v>
      </c>
      <c r="B8405" s="18">
        <v>6</v>
      </c>
    </row>
    <row r="8406" spans="1:2" x14ac:dyDescent="0.3">
      <c r="A8406" t="s">
        <v>18</v>
      </c>
      <c r="B8406" s="18">
        <v>6</v>
      </c>
    </row>
    <row r="8407" spans="1:2" x14ac:dyDescent="0.3">
      <c r="A8407" t="s">
        <v>18</v>
      </c>
      <c r="B8407" s="18">
        <v>21</v>
      </c>
    </row>
    <row r="8408" spans="1:2" x14ac:dyDescent="0.3">
      <c r="A8408" t="s">
        <v>24</v>
      </c>
      <c r="B8408" s="18">
        <v>21</v>
      </c>
    </row>
    <row r="8409" spans="1:2" x14ac:dyDescent="0.3">
      <c r="A8409" t="s">
        <v>14</v>
      </c>
      <c r="B8409" s="18">
        <v>2</v>
      </c>
    </row>
    <row r="8410" spans="1:2" x14ac:dyDescent="0.3">
      <c r="A8410" t="s">
        <v>18</v>
      </c>
      <c r="B8410" s="18">
        <v>2</v>
      </c>
    </row>
    <row r="8411" spans="1:2" x14ac:dyDescent="0.3">
      <c r="A8411" t="s">
        <v>18</v>
      </c>
      <c r="B8411" s="18">
        <v>2</v>
      </c>
    </row>
    <row r="8412" spans="1:2" x14ac:dyDescent="0.3">
      <c r="A8412" t="s">
        <v>14</v>
      </c>
      <c r="B8412" s="18">
        <v>2</v>
      </c>
    </row>
    <row r="8413" spans="1:2" x14ac:dyDescent="0.3">
      <c r="A8413" t="s">
        <v>18</v>
      </c>
      <c r="B8413" s="18">
        <v>2</v>
      </c>
    </row>
    <row r="8414" spans="1:2" x14ac:dyDescent="0.3">
      <c r="A8414" t="s">
        <v>14</v>
      </c>
      <c r="B8414" s="18">
        <v>2</v>
      </c>
    </row>
    <row r="8415" spans="1:2" x14ac:dyDescent="0.3">
      <c r="A8415" t="s">
        <v>18</v>
      </c>
      <c r="B8415" s="18">
        <v>20</v>
      </c>
    </row>
    <row r="8416" spans="1:2" x14ac:dyDescent="0.3">
      <c r="A8416" t="s">
        <v>18</v>
      </c>
      <c r="B8416" s="18">
        <v>20</v>
      </c>
    </row>
    <row r="8417" spans="1:2" x14ac:dyDescent="0.3">
      <c r="A8417" t="s">
        <v>18</v>
      </c>
      <c r="B8417" s="18">
        <v>20</v>
      </c>
    </row>
    <row r="8418" spans="1:2" x14ac:dyDescent="0.3">
      <c r="A8418" t="s">
        <v>18</v>
      </c>
      <c r="B8418" s="18">
        <v>20</v>
      </c>
    </row>
    <row r="8419" spans="1:2" x14ac:dyDescent="0.3">
      <c r="A8419" t="s">
        <v>14</v>
      </c>
      <c r="B8419" s="18">
        <v>15</v>
      </c>
    </row>
    <row r="8420" spans="1:2" x14ac:dyDescent="0.3">
      <c r="A8420" t="s">
        <v>18</v>
      </c>
      <c r="B8420" s="18">
        <v>3</v>
      </c>
    </row>
    <row r="8421" spans="1:2" x14ac:dyDescent="0.3">
      <c r="A8421" t="s">
        <v>18</v>
      </c>
      <c r="B8421" s="18">
        <v>24</v>
      </c>
    </row>
    <row r="8422" spans="1:2" x14ac:dyDescent="0.3">
      <c r="A8422" t="s">
        <v>14</v>
      </c>
      <c r="B8422" s="18">
        <v>24</v>
      </c>
    </row>
    <row r="8423" spans="1:2" x14ac:dyDescent="0.3">
      <c r="A8423" t="s">
        <v>18</v>
      </c>
      <c r="B8423" s="18">
        <v>6</v>
      </c>
    </row>
    <row r="8424" spans="1:2" x14ac:dyDescent="0.3">
      <c r="A8424" t="s">
        <v>18</v>
      </c>
      <c r="B8424" s="18">
        <v>23</v>
      </c>
    </row>
    <row r="8425" spans="1:2" x14ac:dyDescent="0.3">
      <c r="A8425" t="s">
        <v>14</v>
      </c>
      <c r="B8425" s="18">
        <v>5</v>
      </c>
    </row>
    <row r="8426" spans="1:2" x14ac:dyDescent="0.3">
      <c r="A8426" t="s">
        <v>14</v>
      </c>
      <c r="B8426" s="18">
        <v>5</v>
      </c>
    </row>
    <row r="8427" spans="1:2" x14ac:dyDescent="0.3">
      <c r="A8427" t="s">
        <v>14</v>
      </c>
      <c r="B8427" s="18">
        <v>15</v>
      </c>
    </row>
    <row r="8428" spans="1:2" x14ac:dyDescent="0.3">
      <c r="A8428" t="s">
        <v>14</v>
      </c>
      <c r="B8428" s="18">
        <v>12</v>
      </c>
    </row>
    <row r="8429" spans="1:2" x14ac:dyDescent="0.3">
      <c r="A8429" t="s">
        <v>18</v>
      </c>
      <c r="B8429" s="18">
        <v>12</v>
      </c>
    </row>
    <row r="8430" spans="1:2" x14ac:dyDescent="0.3">
      <c r="A8430" t="s">
        <v>18</v>
      </c>
      <c r="B8430" s="18">
        <v>6</v>
      </c>
    </row>
    <row r="8431" spans="1:2" x14ac:dyDescent="0.3">
      <c r="A8431" t="s">
        <v>14</v>
      </c>
      <c r="B8431" s="18">
        <v>5</v>
      </c>
    </row>
    <row r="8432" spans="1:2" x14ac:dyDescent="0.3">
      <c r="A8432" t="s">
        <v>18</v>
      </c>
      <c r="B8432" s="18">
        <v>7</v>
      </c>
    </row>
    <row r="8433" spans="1:2" x14ac:dyDescent="0.3">
      <c r="A8433" t="s">
        <v>14</v>
      </c>
      <c r="B8433" s="18">
        <v>4</v>
      </c>
    </row>
    <row r="8434" spans="1:2" x14ac:dyDescent="0.3">
      <c r="A8434" t="s">
        <v>10</v>
      </c>
      <c r="B8434" s="18">
        <v>4</v>
      </c>
    </row>
    <row r="8435" spans="1:2" x14ac:dyDescent="0.3">
      <c r="A8435" t="s">
        <v>18</v>
      </c>
      <c r="B8435" s="18">
        <v>16</v>
      </c>
    </row>
    <row r="8436" spans="1:2" x14ac:dyDescent="0.3">
      <c r="A8436" t="s">
        <v>14</v>
      </c>
      <c r="B8436" s="18">
        <v>16</v>
      </c>
    </row>
    <row r="8437" spans="1:2" x14ac:dyDescent="0.3">
      <c r="A8437" t="s">
        <v>18</v>
      </c>
      <c r="B8437" s="18">
        <v>16</v>
      </c>
    </row>
    <row r="8438" spans="1:2" x14ac:dyDescent="0.3">
      <c r="A8438" t="s">
        <v>14</v>
      </c>
      <c r="B8438" s="18">
        <v>16</v>
      </c>
    </row>
    <row r="8439" spans="1:2" x14ac:dyDescent="0.3">
      <c r="A8439" t="s">
        <v>14</v>
      </c>
      <c r="B8439" s="18">
        <v>16</v>
      </c>
    </row>
    <row r="8440" spans="1:2" x14ac:dyDescent="0.3">
      <c r="A8440" t="s">
        <v>18</v>
      </c>
      <c r="B8440" s="18">
        <v>16</v>
      </c>
    </row>
    <row r="8441" spans="1:2" x14ac:dyDescent="0.3">
      <c r="A8441" t="s">
        <v>14</v>
      </c>
      <c r="B8441" s="18">
        <v>14</v>
      </c>
    </row>
    <row r="8442" spans="1:2" x14ac:dyDescent="0.3">
      <c r="A8442" t="s">
        <v>18</v>
      </c>
      <c r="B8442" s="18">
        <v>14</v>
      </c>
    </row>
    <row r="8443" spans="1:2" x14ac:dyDescent="0.3">
      <c r="A8443" t="s">
        <v>14</v>
      </c>
      <c r="B8443" s="18">
        <v>14</v>
      </c>
    </row>
    <row r="8444" spans="1:2" x14ac:dyDescent="0.3">
      <c r="A8444" t="s">
        <v>10</v>
      </c>
      <c r="B8444" s="18">
        <v>11</v>
      </c>
    </row>
    <row r="8445" spans="1:2" x14ac:dyDescent="0.3">
      <c r="A8445" t="s">
        <v>14</v>
      </c>
      <c r="B8445" s="18">
        <v>11</v>
      </c>
    </row>
    <row r="8446" spans="1:2" x14ac:dyDescent="0.3">
      <c r="A8446" t="s">
        <v>14</v>
      </c>
      <c r="B8446" s="18">
        <v>7</v>
      </c>
    </row>
    <row r="8447" spans="1:2" x14ac:dyDescent="0.3">
      <c r="A8447" t="s">
        <v>24</v>
      </c>
      <c r="B8447" s="18">
        <v>4</v>
      </c>
    </row>
    <row r="8448" spans="1:2" x14ac:dyDescent="0.3">
      <c r="A8448" t="s">
        <v>18</v>
      </c>
      <c r="B8448" s="18">
        <v>4</v>
      </c>
    </row>
    <row r="8449" spans="1:2" x14ac:dyDescent="0.3">
      <c r="A8449" t="s">
        <v>18</v>
      </c>
      <c r="B8449" s="18">
        <v>4</v>
      </c>
    </row>
    <row r="8450" spans="1:2" x14ac:dyDescent="0.3">
      <c r="A8450" t="s">
        <v>18</v>
      </c>
      <c r="B8450" s="18">
        <v>4</v>
      </c>
    </row>
    <row r="8451" spans="1:2" x14ac:dyDescent="0.3">
      <c r="A8451" t="s">
        <v>14</v>
      </c>
      <c r="B8451" s="18">
        <v>4</v>
      </c>
    </row>
    <row r="8452" spans="1:2" x14ac:dyDescent="0.3">
      <c r="A8452" t="s">
        <v>14</v>
      </c>
      <c r="B8452" s="18">
        <v>1</v>
      </c>
    </row>
    <row r="8453" spans="1:2" x14ac:dyDescent="0.3">
      <c r="A8453" t="s">
        <v>18</v>
      </c>
      <c r="B8453" s="18">
        <v>15</v>
      </c>
    </row>
    <row r="8454" spans="1:2" x14ac:dyDescent="0.3">
      <c r="A8454" t="s">
        <v>14</v>
      </c>
      <c r="B8454" s="18">
        <v>15</v>
      </c>
    </row>
    <row r="8455" spans="1:2" x14ac:dyDescent="0.3">
      <c r="A8455" t="s">
        <v>10</v>
      </c>
      <c r="B8455" s="18">
        <v>3</v>
      </c>
    </row>
    <row r="8456" spans="1:2" x14ac:dyDescent="0.3">
      <c r="A8456" t="s">
        <v>14</v>
      </c>
      <c r="B8456" s="18">
        <v>5</v>
      </c>
    </row>
    <row r="8457" spans="1:2" x14ac:dyDescent="0.3">
      <c r="A8457" t="s">
        <v>18</v>
      </c>
      <c r="B8457" s="18">
        <v>20</v>
      </c>
    </row>
    <row r="8458" spans="1:2" x14ac:dyDescent="0.3">
      <c r="A8458" t="s">
        <v>18</v>
      </c>
      <c r="B8458" s="18">
        <v>21</v>
      </c>
    </row>
    <row r="8459" spans="1:2" x14ac:dyDescent="0.3">
      <c r="A8459" t="s">
        <v>14</v>
      </c>
      <c r="B8459" s="18">
        <v>13</v>
      </c>
    </row>
    <row r="8460" spans="1:2" x14ac:dyDescent="0.3">
      <c r="A8460" t="s">
        <v>14</v>
      </c>
      <c r="B8460" s="18">
        <v>15</v>
      </c>
    </row>
    <row r="8461" spans="1:2" x14ac:dyDescent="0.3">
      <c r="A8461" t="s">
        <v>10</v>
      </c>
      <c r="B8461" s="18">
        <v>21</v>
      </c>
    </row>
    <row r="8462" spans="1:2" x14ac:dyDescent="0.3">
      <c r="A8462" t="s">
        <v>10</v>
      </c>
      <c r="B8462" s="18">
        <v>20</v>
      </c>
    </row>
    <row r="8463" spans="1:2" x14ac:dyDescent="0.3">
      <c r="A8463" t="s">
        <v>18</v>
      </c>
      <c r="B8463" s="18">
        <v>16</v>
      </c>
    </row>
    <row r="8464" spans="1:2" x14ac:dyDescent="0.3">
      <c r="A8464" t="s">
        <v>14</v>
      </c>
      <c r="B8464" s="18">
        <v>1</v>
      </c>
    </row>
    <row r="8465" spans="1:2" x14ac:dyDescent="0.3">
      <c r="A8465" t="s">
        <v>24</v>
      </c>
      <c r="B8465" s="18">
        <v>23</v>
      </c>
    </row>
    <row r="8466" spans="1:2" x14ac:dyDescent="0.3">
      <c r="A8466" t="s">
        <v>14</v>
      </c>
      <c r="B8466" s="18">
        <v>3</v>
      </c>
    </row>
    <row r="8467" spans="1:2" x14ac:dyDescent="0.3">
      <c r="A8467" t="s">
        <v>14</v>
      </c>
      <c r="B8467" s="18">
        <v>3</v>
      </c>
    </row>
    <row r="8468" spans="1:2" x14ac:dyDescent="0.3">
      <c r="A8468" t="s">
        <v>18</v>
      </c>
      <c r="B8468" s="18">
        <v>2</v>
      </c>
    </row>
    <row r="8469" spans="1:2" x14ac:dyDescent="0.3">
      <c r="A8469" t="s">
        <v>18</v>
      </c>
      <c r="B8469" s="18">
        <v>2</v>
      </c>
    </row>
    <row r="8470" spans="1:2" x14ac:dyDescent="0.3">
      <c r="A8470" t="s">
        <v>18</v>
      </c>
      <c r="B8470" s="18">
        <v>23</v>
      </c>
    </row>
    <row r="8471" spans="1:2" x14ac:dyDescent="0.3">
      <c r="A8471" t="s">
        <v>14</v>
      </c>
      <c r="B8471" s="18">
        <v>19</v>
      </c>
    </row>
    <row r="8472" spans="1:2" x14ac:dyDescent="0.3">
      <c r="A8472" t="s">
        <v>14</v>
      </c>
      <c r="B8472" s="18">
        <v>17</v>
      </c>
    </row>
    <row r="8473" spans="1:2" x14ac:dyDescent="0.3">
      <c r="A8473" t="s">
        <v>24</v>
      </c>
      <c r="B8473" s="18">
        <v>2</v>
      </c>
    </row>
    <row r="8474" spans="1:2" x14ac:dyDescent="0.3">
      <c r="A8474" t="s">
        <v>14</v>
      </c>
      <c r="B8474" s="18">
        <v>2</v>
      </c>
    </row>
    <row r="8475" spans="1:2" x14ac:dyDescent="0.3">
      <c r="A8475" t="s">
        <v>14</v>
      </c>
      <c r="B8475" s="18">
        <v>23</v>
      </c>
    </row>
    <row r="8476" spans="1:2" x14ac:dyDescent="0.3">
      <c r="A8476" t="s">
        <v>14</v>
      </c>
      <c r="B8476" s="18">
        <v>12</v>
      </c>
    </row>
    <row r="8477" spans="1:2" x14ac:dyDescent="0.3">
      <c r="A8477" t="s">
        <v>18</v>
      </c>
      <c r="B8477" s="18">
        <v>5</v>
      </c>
    </row>
    <row r="8478" spans="1:2" x14ac:dyDescent="0.3">
      <c r="A8478" t="s">
        <v>14</v>
      </c>
      <c r="B8478" s="18">
        <v>9</v>
      </c>
    </row>
    <row r="8479" spans="1:2" x14ac:dyDescent="0.3">
      <c r="A8479" t="s">
        <v>18</v>
      </c>
      <c r="B8479" s="18">
        <v>1</v>
      </c>
    </row>
    <row r="8480" spans="1:2" x14ac:dyDescent="0.3">
      <c r="A8480" t="s">
        <v>10</v>
      </c>
      <c r="B8480" s="18">
        <v>19</v>
      </c>
    </row>
    <row r="8481" spans="1:2" x14ac:dyDescent="0.3">
      <c r="A8481" t="s">
        <v>24</v>
      </c>
      <c r="B8481" s="18">
        <v>22</v>
      </c>
    </row>
    <row r="8482" spans="1:2" x14ac:dyDescent="0.3">
      <c r="A8482" t="s">
        <v>18</v>
      </c>
      <c r="B8482" s="18">
        <v>22</v>
      </c>
    </row>
    <row r="8483" spans="1:2" x14ac:dyDescent="0.3">
      <c r="A8483" t="s">
        <v>18</v>
      </c>
      <c r="B8483" s="18">
        <v>23</v>
      </c>
    </row>
    <row r="8484" spans="1:2" x14ac:dyDescent="0.3">
      <c r="A8484" t="s">
        <v>14</v>
      </c>
      <c r="B8484" s="18">
        <v>15</v>
      </c>
    </row>
    <row r="8485" spans="1:2" x14ac:dyDescent="0.3">
      <c r="A8485" t="s">
        <v>14</v>
      </c>
      <c r="B8485" s="18">
        <v>22</v>
      </c>
    </row>
    <row r="8486" spans="1:2" x14ac:dyDescent="0.3">
      <c r="A8486" t="s">
        <v>14</v>
      </c>
      <c r="B8486" s="18">
        <v>19</v>
      </c>
    </row>
    <row r="8487" spans="1:2" x14ac:dyDescent="0.3">
      <c r="A8487" t="s">
        <v>14</v>
      </c>
      <c r="B8487" s="18">
        <v>19</v>
      </c>
    </row>
    <row r="8488" spans="1:2" x14ac:dyDescent="0.3">
      <c r="A8488" t="s">
        <v>14</v>
      </c>
      <c r="B8488" s="18">
        <v>19</v>
      </c>
    </row>
    <row r="8489" spans="1:2" x14ac:dyDescent="0.3">
      <c r="A8489" t="s">
        <v>14</v>
      </c>
      <c r="B8489" s="18">
        <v>19</v>
      </c>
    </row>
    <row r="8490" spans="1:2" x14ac:dyDescent="0.3">
      <c r="A8490" t="s">
        <v>14</v>
      </c>
      <c r="B8490" s="18">
        <v>19</v>
      </c>
    </row>
    <row r="8491" spans="1:2" x14ac:dyDescent="0.3">
      <c r="A8491" t="s">
        <v>14</v>
      </c>
      <c r="B8491" s="18">
        <v>17</v>
      </c>
    </row>
    <row r="8492" spans="1:2" x14ac:dyDescent="0.3">
      <c r="A8492" t="s">
        <v>14</v>
      </c>
      <c r="B8492" s="18">
        <v>17</v>
      </c>
    </row>
    <row r="8493" spans="1:2" x14ac:dyDescent="0.3">
      <c r="A8493" t="s">
        <v>14</v>
      </c>
      <c r="B8493" s="18">
        <v>17</v>
      </c>
    </row>
    <row r="8494" spans="1:2" x14ac:dyDescent="0.3">
      <c r="A8494" t="s">
        <v>14</v>
      </c>
      <c r="B8494" s="18">
        <v>14</v>
      </c>
    </row>
    <row r="8495" spans="1:2" x14ac:dyDescent="0.3">
      <c r="A8495" t="s">
        <v>10</v>
      </c>
      <c r="B8495" s="18">
        <v>11</v>
      </c>
    </row>
    <row r="8496" spans="1:2" x14ac:dyDescent="0.3">
      <c r="A8496" t="s">
        <v>14</v>
      </c>
      <c r="B8496" s="18">
        <v>21</v>
      </c>
    </row>
    <row r="8497" spans="1:2" x14ac:dyDescent="0.3">
      <c r="A8497" t="s">
        <v>10</v>
      </c>
      <c r="B8497" s="18">
        <v>21</v>
      </c>
    </row>
    <row r="8498" spans="1:2" x14ac:dyDescent="0.3">
      <c r="A8498" t="s">
        <v>14</v>
      </c>
      <c r="B8498" s="18">
        <v>21</v>
      </c>
    </row>
    <row r="8499" spans="1:2" x14ac:dyDescent="0.3">
      <c r="A8499" t="s">
        <v>14</v>
      </c>
      <c r="B8499" s="18">
        <v>18</v>
      </c>
    </row>
    <row r="8500" spans="1:2" x14ac:dyDescent="0.3">
      <c r="A8500" t="s">
        <v>14</v>
      </c>
      <c r="B8500" s="18">
        <v>18</v>
      </c>
    </row>
    <row r="8501" spans="1:2" x14ac:dyDescent="0.3">
      <c r="A8501" t="s">
        <v>14</v>
      </c>
      <c r="B8501" s="18">
        <v>18</v>
      </c>
    </row>
    <row r="8502" spans="1:2" x14ac:dyDescent="0.3">
      <c r="A8502" t="s">
        <v>24</v>
      </c>
      <c r="B8502" s="18">
        <v>18</v>
      </c>
    </row>
    <row r="8503" spans="1:2" x14ac:dyDescent="0.3">
      <c r="A8503" t="s">
        <v>14</v>
      </c>
      <c r="B8503" s="18">
        <v>18</v>
      </c>
    </row>
    <row r="8504" spans="1:2" x14ac:dyDescent="0.3">
      <c r="A8504" t="s">
        <v>14</v>
      </c>
      <c r="B8504" s="18">
        <v>18</v>
      </c>
    </row>
    <row r="8505" spans="1:2" x14ac:dyDescent="0.3">
      <c r="A8505" t="s">
        <v>10</v>
      </c>
      <c r="B8505" s="18">
        <v>18</v>
      </c>
    </row>
    <row r="8506" spans="1:2" x14ac:dyDescent="0.3">
      <c r="A8506" t="s">
        <v>14</v>
      </c>
      <c r="B8506" s="18">
        <v>23</v>
      </c>
    </row>
    <row r="8507" spans="1:2" x14ac:dyDescent="0.3">
      <c r="A8507" t="s">
        <v>24</v>
      </c>
      <c r="B8507" s="18">
        <v>23</v>
      </c>
    </row>
    <row r="8508" spans="1:2" x14ac:dyDescent="0.3">
      <c r="A8508" t="s">
        <v>14</v>
      </c>
      <c r="B8508" s="18">
        <v>20</v>
      </c>
    </row>
    <row r="8509" spans="1:2" x14ac:dyDescent="0.3">
      <c r="A8509" t="s">
        <v>14</v>
      </c>
      <c r="B8509" s="18">
        <v>20</v>
      </c>
    </row>
    <row r="8510" spans="1:2" x14ac:dyDescent="0.3">
      <c r="A8510" t="s">
        <v>14</v>
      </c>
      <c r="B8510" s="18">
        <v>20</v>
      </c>
    </row>
    <row r="8511" spans="1:2" x14ac:dyDescent="0.3">
      <c r="A8511" t="s">
        <v>14</v>
      </c>
      <c r="B8511" s="18">
        <v>20</v>
      </c>
    </row>
    <row r="8512" spans="1:2" x14ac:dyDescent="0.3">
      <c r="A8512" t="s">
        <v>14</v>
      </c>
      <c r="B8512" s="18">
        <v>20</v>
      </c>
    </row>
    <row r="8513" spans="1:2" x14ac:dyDescent="0.3">
      <c r="A8513" t="s">
        <v>14</v>
      </c>
      <c r="B8513" s="18">
        <v>17</v>
      </c>
    </row>
    <row r="8514" spans="1:2" x14ac:dyDescent="0.3">
      <c r="A8514" t="s">
        <v>18</v>
      </c>
      <c r="B8514" s="18">
        <v>17</v>
      </c>
    </row>
    <row r="8515" spans="1:2" x14ac:dyDescent="0.3">
      <c r="A8515" t="s">
        <v>14</v>
      </c>
      <c r="B8515" s="18">
        <v>17</v>
      </c>
    </row>
    <row r="8516" spans="1:2" x14ac:dyDescent="0.3">
      <c r="A8516" t="s">
        <v>14</v>
      </c>
      <c r="B8516" s="18">
        <v>17</v>
      </c>
    </row>
    <row r="8517" spans="1:2" x14ac:dyDescent="0.3">
      <c r="A8517" t="s">
        <v>18</v>
      </c>
      <c r="B8517" s="18">
        <v>21</v>
      </c>
    </row>
    <row r="8518" spans="1:2" x14ac:dyDescent="0.3">
      <c r="A8518" t="s">
        <v>18</v>
      </c>
      <c r="B8518" s="18">
        <v>21</v>
      </c>
    </row>
    <row r="8519" spans="1:2" x14ac:dyDescent="0.3">
      <c r="A8519" t="s">
        <v>18</v>
      </c>
      <c r="B8519" s="18">
        <v>21</v>
      </c>
    </row>
    <row r="8520" spans="1:2" x14ac:dyDescent="0.3">
      <c r="A8520" t="s">
        <v>18</v>
      </c>
      <c r="B8520" s="18">
        <v>21</v>
      </c>
    </row>
    <row r="8521" spans="1:2" x14ac:dyDescent="0.3">
      <c r="A8521" t="s">
        <v>18</v>
      </c>
      <c r="B8521" s="18">
        <v>20</v>
      </c>
    </row>
    <row r="8522" spans="1:2" x14ac:dyDescent="0.3">
      <c r="A8522" t="s">
        <v>14</v>
      </c>
      <c r="B8522" s="18">
        <v>20</v>
      </c>
    </row>
    <row r="8523" spans="1:2" x14ac:dyDescent="0.3">
      <c r="A8523" t="s">
        <v>14</v>
      </c>
      <c r="B8523" s="18">
        <v>20</v>
      </c>
    </row>
    <row r="8524" spans="1:2" x14ac:dyDescent="0.3">
      <c r="A8524" t="s">
        <v>18</v>
      </c>
      <c r="B8524" s="18">
        <v>24</v>
      </c>
    </row>
    <row r="8525" spans="1:2" x14ac:dyDescent="0.3">
      <c r="A8525" t="s">
        <v>14</v>
      </c>
      <c r="B8525" s="18">
        <v>1</v>
      </c>
    </row>
    <row r="8526" spans="1:2" x14ac:dyDescent="0.3">
      <c r="A8526" t="s">
        <v>14</v>
      </c>
      <c r="B8526" s="18">
        <v>2</v>
      </c>
    </row>
    <row r="8527" spans="1:2" x14ac:dyDescent="0.3">
      <c r="A8527" t="s">
        <v>18</v>
      </c>
      <c r="B8527" s="18">
        <v>23</v>
      </c>
    </row>
    <row r="8528" spans="1:2" x14ac:dyDescent="0.3">
      <c r="A8528" t="s">
        <v>14</v>
      </c>
      <c r="B8528" s="18">
        <v>23</v>
      </c>
    </row>
    <row r="8529" spans="1:2" x14ac:dyDescent="0.3">
      <c r="A8529" t="s">
        <v>18</v>
      </c>
      <c r="B8529" s="18">
        <v>4</v>
      </c>
    </row>
    <row r="8530" spans="1:2" x14ac:dyDescent="0.3">
      <c r="A8530" t="s">
        <v>14</v>
      </c>
      <c r="B8530" s="18">
        <v>4</v>
      </c>
    </row>
    <row r="8531" spans="1:2" x14ac:dyDescent="0.3">
      <c r="A8531" t="s">
        <v>18</v>
      </c>
      <c r="B8531" s="18">
        <v>4</v>
      </c>
    </row>
    <row r="8532" spans="1:2" x14ac:dyDescent="0.3">
      <c r="A8532" t="s">
        <v>10</v>
      </c>
      <c r="B8532" s="18">
        <v>4</v>
      </c>
    </row>
    <row r="8533" spans="1:2" x14ac:dyDescent="0.3">
      <c r="A8533" t="s">
        <v>18</v>
      </c>
      <c r="B8533" s="18">
        <v>3</v>
      </c>
    </row>
    <row r="8534" spans="1:2" x14ac:dyDescent="0.3">
      <c r="A8534" t="s">
        <v>10</v>
      </c>
      <c r="B8534" s="18">
        <v>3</v>
      </c>
    </row>
    <row r="8535" spans="1:2" x14ac:dyDescent="0.3">
      <c r="A8535" t="s">
        <v>18</v>
      </c>
      <c r="B8535" s="18">
        <v>3</v>
      </c>
    </row>
    <row r="8536" spans="1:2" x14ac:dyDescent="0.3">
      <c r="A8536" t="s">
        <v>18</v>
      </c>
      <c r="B8536" s="18">
        <v>3</v>
      </c>
    </row>
    <row r="8537" spans="1:2" x14ac:dyDescent="0.3">
      <c r="A8537" t="s">
        <v>18</v>
      </c>
      <c r="B8537" s="18">
        <v>5</v>
      </c>
    </row>
    <row r="8538" spans="1:2" x14ac:dyDescent="0.3">
      <c r="A8538" t="s">
        <v>18</v>
      </c>
      <c r="B8538" s="18">
        <v>3</v>
      </c>
    </row>
    <row r="8539" spans="1:2" x14ac:dyDescent="0.3">
      <c r="A8539" t="s">
        <v>10</v>
      </c>
      <c r="B8539" s="18">
        <v>4</v>
      </c>
    </row>
    <row r="8540" spans="1:2" x14ac:dyDescent="0.3">
      <c r="A8540" t="s">
        <v>18</v>
      </c>
      <c r="B8540" s="18">
        <v>2</v>
      </c>
    </row>
    <row r="8541" spans="1:2" x14ac:dyDescent="0.3">
      <c r="A8541" t="s">
        <v>10</v>
      </c>
      <c r="B8541" s="18">
        <v>23</v>
      </c>
    </row>
    <row r="8542" spans="1:2" x14ac:dyDescent="0.3">
      <c r="A8542" t="s">
        <v>18</v>
      </c>
      <c r="B8542" s="18">
        <v>3</v>
      </c>
    </row>
    <row r="8543" spans="1:2" x14ac:dyDescent="0.3">
      <c r="A8543" t="s">
        <v>18</v>
      </c>
      <c r="B8543" s="18">
        <v>2</v>
      </c>
    </row>
    <row r="8544" spans="1:2" x14ac:dyDescent="0.3">
      <c r="A8544" t="s">
        <v>18</v>
      </c>
      <c r="B8544" s="18">
        <v>2</v>
      </c>
    </row>
    <row r="8545" spans="1:2" x14ac:dyDescent="0.3">
      <c r="A8545" t="s">
        <v>14</v>
      </c>
      <c r="B8545" s="18">
        <v>2</v>
      </c>
    </row>
    <row r="8546" spans="1:2" x14ac:dyDescent="0.3">
      <c r="A8546" t="s">
        <v>10</v>
      </c>
      <c r="B8546" s="18">
        <v>1</v>
      </c>
    </row>
    <row r="8547" spans="1:2" x14ac:dyDescent="0.3">
      <c r="A8547" t="s">
        <v>18</v>
      </c>
      <c r="B8547" s="18">
        <v>3</v>
      </c>
    </row>
    <row r="8548" spans="1:2" x14ac:dyDescent="0.3">
      <c r="A8548" t="s">
        <v>18</v>
      </c>
      <c r="B8548" s="18">
        <v>3</v>
      </c>
    </row>
    <row r="8549" spans="1:2" x14ac:dyDescent="0.3">
      <c r="A8549" t="s">
        <v>14</v>
      </c>
      <c r="B8549" s="18">
        <v>3</v>
      </c>
    </row>
    <row r="8550" spans="1:2" x14ac:dyDescent="0.3">
      <c r="A8550" t="s">
        <v>10</v>
      </c>
      <c r="B8550" s="18">
        <v>24</v>
      </c>
    </row>
    <row r="8551" spans="1:2" x14ac:dyDescent="0.3">
      <c r="A8551" t="s">
        <v>14</v>
      </c>
      <c r="B8551" s="18">
        <v>4</v>
      </c>
    </row>
    <row r="8552" spans="1:2" x14ac:dyDescent="0.3">
      <c r="A8552" t="s">
        <v>10</v>
      </c>
      <c r="B8552" s="18">
        <v>4</v>
      </c>
    </row>
    <row r="8553" spans="1:2" x14ac:dyDescent="0.3">
      <c r="A8553" t="s">
        <v>18</v>
      </c>
      <c r="B8553" s="18">
        <v>1</v>
      </c>
    </row>
    <row r="8554" spans="1:2" x14ac:dyDescent="0.3">
      <c r="A8554" t="s">
        <v>18</v>
      </c>
      <c r="B8554" s="18">
        <v>4</v>
      </c>
    </row>
    <row r="8555" spans="1:2" x14ac:dyDescent="0.3">
      <c r="A8555" t="s">
        <v>18</v>
      </c>
      <c r="B8555" s="18">
        <v>19</v>
      </c>
    </row>
    <row r="8556" spans="1:2" x14ac:dyDescent="0.3">
      <c r="A8556" t="s">
        <v>18</v>
      </c>
      <c r="B8556" s="18">
        <v>19</v>
      </c>
    </row>
    <row r="8557" spans="1:2" x14ac:dyDescent="0.3">
      <c r="A8557" t="s">
        <v>10</v>
      </c>
      <c r="B8557" s="18">
        <v>11</v>
      </c>
    </row>
    <row r="8558" spans="1:2" x14ac:dyDescent="0.3">
      <c r="A8558" t="s">
        <v>14</v>
      </c>
      <c r="B8558" s="18">
        <v>11</v>
      </c>
    </row>
    <row r="8559" spans="1:2" x14ac:dyDescent="0.3">
      <c r="A8559" t="s">
        <v>18</v>
      </c>
      <c r="B8559" s="18">
        <v>21</v>
      </c>
    </row>
    <row r="8560" spans="1:2" x14ac:dyDescent="0.3">
      <c r="A8560" t="s">
        <v>18</v>
      </c>
      <c r="B8560" s="18">
        <v>21</v>
      </c>
    </row>
    <row r="8561" spans="1:2" x14ac:dyDescent="0.3">
      <c r="A8561" t="s">
        <v>14</v>
      </c>
      <c r="B8561" s="18">
        <v>21</v>
      </c>
    </row>
    <row r="8562" spans="1:2" x14ac:dyDescent="0.3">
      <c r="A8562" t="s">
        <v>18</v>
      </c>
      <c r="B8562" s="18">
        <v>21</v>
      </c>
    </row>
    <row r="8563" spans="1:2" x14ac:dyDescent="0.3">
      <c r="A8563" t="s">
        <v>14</v>
      </c>
      <c r="B8563" s="18">
        <v>21</v>
      </c>
    </row>
    <row r="8564" spans="1:2" x14ac:dyDescent="0.3">
      <c r="A8564" t="s">
        <v>18</v>
      </c>
      <c r="B8564" s="18">
        <v>3</v>
      </c>
    </row>
    <row r="8565" spans="1:2" x14ac:dyDescent="0.3">
      <c r="A8565" t="s">
        <v>18</v>
      </c>
      <c r="B8565" s="18">
        <v>22</v>
      </c>
    </row>
    <row r="8566" spans="1:2" x14ac:dyDescent="0.3">
      <c r="A8566" t="s">
        <v>14</v>
      </c>
      <c r="B8566" s="18">
        <v>22</v>
      </c>
    </row>
    <row r="8567" spans="1:2" x14ac:dyDescent="0.3">
      <c r="A8567" t="s">
        <v>10</v>
      </c>
      <c r="B8567" s="18">
        <v>19</v>
      </c>
    </row>
    <row r="8568" spans="1:2" x14ac:dyDescent="0.3">
      <c r="A8568" t="s">
        <v>18</v>
      </c>
      <c r="B8568" s="18">
        <v>18</v>
      </c>
    </row>
    <row r="8569" spans="1:2" x14ac:dyDescent="0.3">
      <c r="A8569" t="s">
        <v>18</v>
      </c>
      <c r="B8569" s="18">
        <v>19</v>
      </c>
    </row>
    <row r="8570" spans="1:2" x14ac:dyDescent="0.3">
      <c r="A8570" t="s">
        <v>14</v>
      </c>
      <c r="B8570" s="18">
        <v>19</v>
      </c>
    </row>
    <row r="8571" spans="1:2" x14ac:dyDescent="0.3">
      <c r="A8571" t="s">
        <v>14</v>
      </c>
      <c r="B8571" s="18">
        <v>19</v>
      </c>
    </row>
    <row r="8572" spans="1:2" x14ac:dyDescent="0.3">
      <c r="A8572" t="s">
        <v>14</v>
      </c>
      <c r="B8572" s="18">
        <v>19</v>
      </c>
    </row>
    <row r="8573" spans="1:2" x14ac:dyDescent="0.3">
      <c r="A8573" t="s">
        <v>18</v>
      </c>
      <c r="B8573" s="18">
        <v>19</v>
      </c>
    </row>
    <row r="8574" spans="1:2" x14ac:dyDescent="0.3">
      <c r="A8574" t="s">
        <v>14</v>
      </c>
      <c r="B8574" s="18">
        <v>17</v>
      </c>
    </row>
    <row r="8575" spans="1:2" x14ac:dyDescent="0.3">
      <c r="A8575" t="s">
        <v>14</v>
      </c>
      <c r="B8575" s="18">
        <v>3</v>
      </c>
    </row>
    <row r="8576" spans="1:2" x14ac:dyDescent="0.3">
      <c r="A8576" t="s">
        <v>10</v>
      </c>
      <c r="B8576" s="18">
        <v>4</v>
      </c>
    </row>
    <row r="8577" spans="1:2" x14ac:dyDescent="0.3">
      <c r="A8577" t="s">
        <v>18</v>
      </c>
      <c r="B8577" s="18">
        <v>4</v>
      </c>
    </row>
    <row r="8578" spans="1:2" x14ac:dyDescent="0.3">
      <c r="A8578" t="s">
        <v>18</v>
      </c>
      <c r="B8578" s="18">
        <v>11</v>
      </c>
    </row>
    <row r="8579" spans="1:2" x14ac:dyDescent="0.3">
      <c r="A8579" t="s">
        <v>18</v>
      </c>
      <c r="B8579" s="18">
        <v>4</v>
      </c>
    </row>
    <row r="8580" spans="1:2" x14ac:dyDescent="0.3">
      <c r="A8580" t="s">
        <v>18</v>
      </c>
      <c r="B8580" s="18">
        <v>24</v>
      </c>
    </row>
    <row r="8581" spans="1:2" x14ac:dyDescent="0.3">
      <c r="A8581" t="s">
        <v>18</v>
      </c>
      <c r="B8581" s="18">
        <v>4</v>
      </c>
    </row>
    <row r="8582" spans="1:2" x14ac:dyDescent="0.3">
      <c r="A8582" t="s">
        <v>18</v>
      </c>
      <c r="B8582" s="18">
        <v>4</v>
      </c>
    </row>
    <row r="8583" spans="1:2" x14ac:dyDescent="0.3">
      <c r="A8583" t="s">
        <v>14</v>
      </c>
      <c r="B8583" s="18">
        <v>4</v>
      </c>
    </row>
    <row r="8584" spans="1:2" x14ac:dyDescent="0.3">
      <c r="A8584" t="s">
        <v>18</v>
      </c>
      <c r="B8584" s="18">
        <v>4</v>
      </c>
    </row>
    <row r="8585" spans="1:2" x14ac:dyDescent="0.3">
      <c r="A8585" t="s">
        <v>18</v>
      </c>
      <c r="B8585" s="18">
        <v>20</v>
      </c>
    </row>
    <row r="8586" spans="1:2" x14ac:dyDescent="0.3">
      <c r="A8586" t="s">
        <v>18</v>
      </c>
      <c r="B8586" s="18">
        <v>20</v>
      </c>
    </row>
    <row r="8587" spans="1:2" x14ac:dyDescent="0.3">
      <c r="A8587" t="s">
        <v>14</v>
      </c>
      <c r="B8587" s="18">
        <v>20</v>
      </c>
    </row>
    <row r="8588" spans="1:2" x14ac:dyDescent="0.3">
      <c r="A8588" t="s">
        <v>14</v>
      </c>
      <c r="B8588" s="18">
        <v>6</v>
      </c>
    </row>
    <row r="8589" spans="1:2" x14ac:dyDescent="0.3">
      <c r="A8589" t="s">
        <v>18</v>
      </c>
      <c r="B8589" s="18">
        <v>4</v>
      </c>
    </row>
    <row r="8590" spans="1:2" x14ac:dyDescent="0.3">
      <c r="A8590" t="s">
        <v>14</v>
      </c>
      <c r="B8590" s="18">
        <v>4</v>
      </c>
    </row>
    <row r="8591" spans="1:2" x14ac:dyDescent="0.3">
      <c r="A8591" t="s">
        <v>14</v>
      </c>
      <c r="B8591" s="18">
        <v>4</v>
      </c>
    </row>
    <row r="8592" spans="1:2" x14ac:dyDescent="0.3">
      <c r="A8592" t="s">
        <v>18</v>
      </c>
      <c r="B8592" s="18">
        <v>4</v>
      </c>
    </row>
    <row r="8593" spans="1:2" x14ac:dyDescent="0.3">
      <c r="A8593" t="s">
        <v>10</v>
      </c>
      <c r="B8593" s="18">
        <v>4</v>
      </c>
    </row>
    <row r="8594" spans="1:2" x14ac:dyDescent="0.3">
      <c r="A8594" t="s">
        <v>14</v>
      </c>
      <c r="B8594" s="18">
        <v>4</v>
      </c>
    </row>
    <row r="8595" spans="1:2" x14ac:dyDescent="0.3">
      <c r="A8595" t="s">
        <v>14</v>
      </c>
      <c r="B8595" s="18">
        <v>20</v>
      </c>
    </row>
    <row r="8596" spans="1:2" x14ac:dyDescent="0.3">
      <c r="A8596" t="s">
        <v>14</v>
      </c>
      <c r="B8596" s="18">
        <v>20</v>
      </c>
    </row>
    <row r="8597" spans="1:2" x14ac:dyDescent="0.3">
      <c r="A8597" t="s">
        <v>14</v>
      </c>
      <c r="B8597" s="18">
        <v>20</v>
      </c>
    </row>
    <row r="8598" spans="1:2" x14ac:dyDescent="0.3">
      <c r="A8598" t="s">
        <v>14</v>
      </c>
      <c r="B8598" s="18">
        <v>20</v>
      </c>
    </row>
    <row r="8599" spans="1:2" x14ac:dyDescent="0.3">
      <c r="A8599" t="s">
        <v>18</v>
      </c>
      <c r="B8599" s="18">
        <v>20</v>
      </c>
    </row>
    <row r="8600" spans="1:2" x14ac:dyDescent="0.3">
      <c r="A8600" t="s">
        <v>14</v>
      </c>
      <c r="B8600" s="18">
        <v>20</v>
      </c>
    </row>
    <row r="8601" spans="1:2" x14ac:dyDescent="0.3">
      <c r="A8601" t="s">
        <v>18</v>
      </c>
      <c r="B8601" s="18">
        <v>20</v>
      </c>
    </row>
    <row r="8602" spans="1:2" x14ac:dyDescent="0.3">
      <c r="A8602" t="s">
        <v>14</v>
      </c>
      <c r="B8602" s="18">
        <v>9</v>
      </c>
    </row>
    <row r="8603" spans="1:2" x14ac:dyDescent="0.3">
      <c r="A8603" t="s">
        <v>18</v>
      </c>
      <c r="B8603" s="18">
        <v>9</v>
      </c>
    </row>
    <row r="8604" spans="1:2" x14ac:dyDescent="0.3">
      <c r="A8604" t="s">
        <v>14</v>
      </c>
      <c r="B8604" s="18">
        <v>9</v>
      </c>
    </row>
    <row r="8605" spans="1:2" x14ac:dyDescent="0.3">
      <c r="A8605" t="s">
        <v>14</v>
      </c>
      <c r="B8605" s="18">
        <v>9</v>
      </c>
    </row>
    <row r="8606" spans="1:2" x14ac:dyDescent="0.3">
      <c r="A8606" t="s">
        <v>24</v>
      </c>
      <c r="B8606" s="18">
        <v>9</v>
      </c>
    </row>
    <row r="8607" spans="1:2" x14ac:dyDescent="0.3">
      <c r="A8607" t="s">
        <v>18</v>
      </c>
      <c r="B8607" s="18">
        <v>9</v>
      </c>
    </row>
    <row r="8608" spans="1:2" x14ac:dyDescent="0.3">
      <c r="A8608" t="s">
        <v>14</v>
      </c>
      <c r="B8608" s="18">
        <v>9</v>
      </c>
    </row>
    <row r="8609" spans="1:2" x14ac:dyDescent="0.3">
      <c r="A8609" t="s">
        <v>14</v>
      </c>
      <c r="B8609" s="18">
        <v>24</v>
      </c>
    </row>
    <row r="8610" spans="1:2" x14ac:dyDescent="0.3">
      <c r="A8610" t="s">
        <v>14</v>
      </c>
      <c r="B8610" s="18">
        <v>24</v>
      </c>
    </row>
    <row r="8611" spans="1:2" x14ac:dyDescent="0.3">
      <c r="A8611" t="s">
        <v>14</v>
      </c>
      <c r="B8611" s="18">
        <v>24</v>
      </c>
    </row>
    <row r="8612" spans="1:2" x14ac:dyDescent="0.3">
      <c r="A8612" t="s">
        <v>14</v>
      </c>
      <c r="B8612" s="18">
        <v>7</v>
      </c>
    </row>
    <row r="8613" spans="1:2" x14ac:dyDescent="0.3">
      <c r="A8613" t="s">
        <v>14</v>
      </c>
      <c r="B8613" s="18">
        <v>16</v>
      </c>
    </row>
    <row r="8614" spans="1:2" x14ac:dyDescent="0.3">
      <c r="A8614" t="s">
        <v>14</v>
      </c>
      <c r="B8614" s="18">
        <v>11</v>
      </c>
    </row>
    <row r="8615" spans="1:2" x14ac:dyDescent="0.3">
      <c r="A8615" t="s">
        <v>18</v>
      </c>
      <c r="B8615" s="18">
        <v>11</v>
      </c>
    </row>
    <row r="8616" spans="1:2" x14ac:dyDescent="0.3">
      <c r="A8616" t="s">
        <v>18</v>
      </c>
      <c r="B8616" s="18">
        <v>11</v>
      </c>
    </row>
    <row r="8617" spans="1:2" x14ac:dyDescent="0.3">
      <c r="A8617" t="s">
        <v>14</v>
      </c>
      <c r="B8617" s="18">
        <v>23</v>
      </c>
    </row>
    <row r="8618" spans="1:2" x14ac:dyDescent="0.3">
      <c r="A8618" t="s">
        <v>14</v>
      </c>
      <c r="B8618" s="18">
        <v>23</v>
      </c>
    </row>
    <row r="8619" spans="1:2" x14ac:dyDescent="0.3">
      <c r="A8619" t="s">
        <v>14</v>
      </c>
      <c r="B8619" s="18">
        <v>23</v>
      </c>
    </row>
    <row r="8620" spans="1:2" x14ac:dyDescent="0.3">
      <c r="A8620" t="s">
        <v>14</v>
      </c>
      <c r="B8620" s="18">
        <v>23</v>
      </c>
    </row>
    <row r="8621" spans="1:2" x14ac:dyDescent="0.3">
      <c r="A8621" t="s">
        <v>14</v>
      </c>
      <c r="B8621" s="18">
        <v>23</v>
      </c>
    </row>
    <row r="8622" spans="1:2" x14ac:dyDescent="0.3">
      <c r="A8622" t="s">
        <v>14</v>
      </c>
      <c r="B8622" s="18">
        <v>18</v>
      </c>
    </row>
    <row r="8623" spans="1:2" x14ac:dyDescent="0.3">
      <c r="A8623" t="s">
        <v>14</v>
      </c>
      <c r="B8623" s="18">
        <v>18</v>
      </c>
    </row>
    <row r="8624" spans="1:2" x14ac:dyDescent="0.3">
      <c r="A8624" t="s">
        <v>14</v>
      </c>
      <c r="B8624" s="18">
        <v>18</v>
      </c>
    </row>
    <row r="8625" spans="1:2" x14ac:dyDescent="0.3">
      <c r="A8625" t="s">
        <v>14</v>
      </c>
      <c r="B8625" s="18">
        <v>18</v>
      </c>
    </row>
    <row r="8626" spans="1:2" x14ac:dyDescent="0.3">
      <c r="A8626" t="s">
        <v>18</v>
      </c>
      <c r="B8626" s="18">
        <v>18</v>
      </c>
    </row>
    <row r="8627" spans="1:2" x14ac:dyDescent="0.3">
      <c r="A8627" t="s">
        <v>14</v>
      </c>
      <c r="B8627" s="18">
        <v>18</v>
      </c>
    </row>
    <row r="8628" spans="1:2" x14ac:dyDescent="0.3">
      <c r="A8628" t="s">
        <v>14</v>
      </c>
      <c r="B8628" s="18">
        <v>15</v>
      </c>
    </row>
    <row r="8629" spans="1:2" x14ac:dyDescent="0.3">
      <c r="A8629" t="s">
        <v>14</v>
      </c>
      <c r="B8629" s="18">
        <v>15</v>
      </c>
    </row>
    <row r="8630" spans="1:2" x14ac:dyDescent="0.3">
      <c r="A8630" t="s">
        <v>14</v>
      </c>
      <c r="B8630" s="18">
        <v>15</v>
      </c>
    </row>
    <row r="8631" spans="1:2" x14ac:dyDescent="0.3">
      <c r="A8631" t="s">
        <v>14</v>
      </c>
      <c r="B8631" s="18">
        <v>15</v>
      </c>
    </row>
    <row r="8632" spans="1:2" x14ac:dyDescent="0.3">
      <c r="A8632" t="s">
        <v>14</v>
      </c>
      <c r="B8632" s="18">
        <v>15</v>
      </c>
    </row>
    <row r="8633" spans="1:2" x14ac:dyDescent="0.3">
      <c r="A8633" t="s">
        <v>14</v>
      </c>
      <c r="B8633" s="18">
        <v>15</v>
      </c>
    </row>
    <row r="8634" spans="1:2" x14ac:dyDescent="0.3">
      <c r="A8634" t="s">
        <v>10</v>
      </c>
      <c r="B8634" s="18">
        <v>12</v>
      </c>
    </row>
    <row r="8635" spans="1:2" x14ac:dyDescent="0.3">
      <c r="A8635" t="s">
        <v>14</v>
      </c>
      <c r="B8635" s="18">
        <v>12</v>
      </c>
    </row>
    <row r="8636" spans="1:2" x14ac:dyDescent="0.3">
      <c r="A8636" t="s">
        <v>10</v>
      </c>
      <c r="B8636" s="18">
        <v>12</v>
      </c>
    </row>
    <row r="8637" spans="1:2" x14ac:dyDescent="0.3">
      <c r="A8637" t="s">
        <v>14</v>
      </c>
      <c r="B8637" s="18">
        <v>12</v>
      </c>
    </row>
    <row r="8638" spans="1:2" x14ac:dyDescent="0.3">
      <c r="A8638" t="s">
        <v>14</v>
      </c>
      <c r="B8638" s="18">
        <v>4</v>
      </c>
    </row>
    <row r="8639" spans="1:2" x14ac:dyDescent="0.3">
      <c r="A8639" t="s">
        <v>14</v>
      </c>
      <c r="B8639" s="18">
        <v>1</v>
      </c>
    </row>
    <row r="8640" spans="1:2" x14ac:dyDescent="0.3">
      <c r="A8640" t="s">
        <v>14</v>
      </c>
      <c r="B8640" s="18">
        <v>1</v>
      </c>
    </row>
    <row r="8641" spans="1:2" x14ac:dyDescent="0.3">
      <c r="A8641" t="s">
        <v>14</v>
      </c>
      <c r="B8641" s="18">
        <v>1</v>
      </c>
    </row>
    <row r="8642" spans="1:2" x14ac:dyDescent="0.3">
      <c r="A8642" t="s">
        <v>14</v>
      </c>
      <c r="B8642" s="18">
        <v>14</v>
      </c>
    </row>
    <row r="8643" spans="1:2" x14ac:dyDescent="0.3">
      <c r="A8643" t="s">
        <v>14</v>
      </c>
      <c r="B8643" s="18">
        <v>11</v>
      </c>
    </row>
    <row r="8644" spans="1:2" x14ac:dyDescent="0.3">
      <c r="A8644" t="s">
        <v>18</v>
      </c>
      <c r="B8644" s="18">
        <v>9</v>
      </c>
    </row>
    <row r="8645" spans="1:2" x14ac:dyDescent="0.3">
      <c r="A8645" t="s">
        <v>14</v>
      </c>
      <c r="B8645" s="18">
        <v>3</v>
      </c>
    </row>
    <row r="8646" spans="1:2" x14ac:dyDescent="0.3">
      <c r="A8646" t="s">
        <v>14</v>
      </c>
      <c r="B8646" s="18">
        <v>24</v>
      </c>
    </row>
    <row r="8647" spans="1:2" x14ac:dyDescent="0.3">
      <c r="A8647" t="s">
        <v>10</v>
      </c>
      <c r="B8647" s="18">
        <v>19</v>
      </c>
    </row>
    <row r="8648" spans="1:2" x14ac:dyDescent="0.3">
      <c r="A8648" t="s">
        <v>14</v>
      </c>
      <c r="B8648" s="18">
        <v>13</v>
      </c>
    </row>
    <row r="8649" spans="1:2" x14ac:dyDescent="0.3">
      <c r="A8649" t="s">
        <v>10</v>
      </c>
      <c r="B8649" s="18">
        <v>10</v>
      </c>
    </row>
    <row r="8650" spans="1:2" x14ac:dyDescent="0.3">
      <c r="A8650" t="s">
        <v>14</v>
      </c>
      <c r="B8650" s="18">
        <v>10</v>
      </c>
    </row>
    <row r="8651" spans="1:2" x14ac:dyDescent="0.3">
      <c r="A8651" t="s">
        <v>14</v>
      </c>
      <c r="B8651" s="18">
        <v>2</v>
      </c>
    </row>
    <row r="8652" spans="1:2" x14ac:dyDescent="0.3">
      <c r="A8652" t="s">
        <v>14</v>
      </c>
      <c r="B8652" s="18">
        <v>2</v>
      </c>
    </row>
    <row r="8653" spans="1:2" x14ac:dyDescent="0.3">
      <c r="A8653" t="s">
        <v>14</v>
      </c>
      <c r="B8653" s="18">
        <v>23</v>
      </c>
    </row>
    <row r="8654" spans="1:2" x14ac:dyDescent="0.3">
      <c r="A8654" t="s">
        <v>10</v>
      </c>
      <c r="B8654" s="18">
        <v>23</v>
      </c>
    </row>
    <row r="8655" spans="1:2" x14ac:dyDescent="0.3">
      <c r="A8655" t="s">
        <v>18</v>
      </c>
      <c r="B8655" s="18">
        <v>23</v>
      </c>
    </row>
    <row r="8656" spans="1:2" x14ac:dyDescent="0.3">
      <c r="A8656" t="s">
        <v>14</v>
      </c>
      <c r="B8656" s="18">
        <v>15</v>
      </c>
    </row>
    <row r="8657" spans="1:2" x14ac:dyDescent="0.3">
      <c r="A8657" t="s">
        <v>14</v>
      </c>
      <c r="B8657" s="18">
        <v>15</v>
      </c>
    </row>
    <row r="8658" spans="1:2" x14ac:dyDescent="0.3">
      <c r="A8658" t="s">
        <v>14</v>
      </c>
      <c r="B8658" s="18">
        <v>9</v>
      </c>
    </row>
    <row r="8659" spans="1:2" x14ac:dyDescent="0.3">
      <c r="A8659" t="s">
        <v>24</v>
      </c>
      <c r="B8659" s="18">
        <v>22</v>
      </c>
    </row>
    <row r="8660" spans="1:2" x14ac:dyDescent="0.3">
      <c r="A8660" t="s">
        <v>14</v>
      </c>
      <c r="B8660" s="18">
        <v>19</v>
      </c>
    </row>
    <row r="8661" spans="1:2" x14ac:dyDescent="0.3">
      <c r="A8661" t="s">
        <v>10</v>
      </c>
      <c r="B8661" s="18">
        <v>23</v>
      </c>
    </row>
    <row r="8662" spans="1:2" x14ac:dyDescent="0.3">
      <c r="A8662" t="s">
        <v>14</v>
      </c>
      <c r="B8662" s="18">
        <v>23</v>
      </c>
    </row>
    <row r="8663" spans="1:2" x14ac:dyDescent="0.3">
      <c r="A8663" t="s">
        <v>18</v>
      </c>
      <c r="B8663" s="18">
        <v>16</v>
      </c>
    </row>
    <row r="8664" spans="1:2" x14ac:dyDescent="0.3">
      <c r="A8664" t="s">
        <v>14</v>
      </c>
      <c r="B8664" s="18">
        <v>17</v>
      </c>
    </row>
    <row r="8665" spans="1:2" x14ac:dyDescent="0.3">
      <c r="A8665" t="s">
        <v>14</v>
      </c>
      <c r="B8665" s="18">
        <v>14</v>
      </c>
    </row>
    <row r="8666" spans="1:2" x14ac:dyDescent="0.3">
      <c r="A8666" t="s">
        <v>18</v>
      </c>
      <c r="B8666" s="18">
        <v>11</v>
      </c>
    </row>
    <row r="8667" spans="1:2" x14ac:dyDescent="0.3">
      <c r="A8667" t="s">
        <v>14</v>
      </c>
      <c r="B8667" s="18">
        <v>11</v>
      </c>
    </row>
    <row r="8668" spans="1:2" x14ac:dyDescent="0.3">
      <c r="A8668" t="s">
        <v>14</v>
      </c>
      <c r="B8668" s="18">
        <v>11</v>
      </c>
    </row>
    <row r="8669" spans="1:2" x14ac:dyDescent="0.3">
      <c r="A8669" t="s">
        <v>18</v>
      </c>
      <c r="B8669" s="18">
        <v>11</v>
      </c>
    </row>
    <row r="8670" spans="1:2" x14ac:dyDescent="0.3">
      <c r="A8670" t="s">
        <v>18</v>
      </c>
      <c r="B8670" s="18">
        <v>11</v>
      </c>
    </row>
    <row r="8671" spans="1:2" x14ac:dyDescent="0.3">
      <c r="A8671" t="s">
        <v>18</v>
      </c>
      <c r="B8671" s="18">
        <v>8</v>
      </c>
    </row>
    <row r="8672" spans="1:2" x14ac:dyDescent="0.3">
      <c r="A8672" t="s">
        <v>14</v>
      </c>
      <c r="B8672" s="18">
        <v>8</v>
      </c>
    </row>
    <row r="8673" spans="1:2" x14ac:dyDescent="0.3">
      <c r="A8673" t="s">
        <v>18</v>
      </c>
      <c r="B8673" s="18">
        <v>5</v>
      </c>
    </row>
    <row r="8674" spans="1:2" x14ac:dyDescent="0.3">
      <c r="A8674" t="s">
        <v>14</v>
      </c>
      <c r="B8674" s="18">
        <v>5</v>
      </c>
    </row>
    <row r="8675" spans="1:2" x14ac:dyDescent="0.3">
      <c r="A8675" t="s">
        <v>18</v>
      </c>
      <c r="B8675" s="18">
        <v>5</v>
      </c>
    </row>
    <row r="8676" spans="1:2" x14ac:dyDescent="0.3">
      <c r="A8676" t="s">
        <v>18</v>
      </c>
      <c r="B8676" s="18">
        <v>5</v>
      </c>
    </row>
    <row r="8677" spans="1:2" x14ac:dyDescent="0.3">
      <c r="A8677" t="s">
        <v>18</v>
      </c>
      <c r="B8677" s="18">
        <v>15</v>
      </c>
    </row>
    <row r="8678" spans="1:2" x14ac:dyDescent="0.3">
      <c r="A8678" t="s">
        <v>18</v>
      </c>
      <c r="B8678" s="18">
        <v>15</v>
      </c>
    </row>
    <row r="8679" spans="1:2" x14ac:dyDescent="0.3">
      <c r="A8679" t="s">
        <v>14</v>
      </c>
      <c r="B8679" s="18">
        <v>15</v>
      </c>
    </row>
    <row r="8680" spans="1:2" x14ac:dyDescent="0.3">
      <c r="A8680" t="s">
        <v>18</v>
      </c>
      <c r="B8680" s="18">
        <v>15</v>
      </c>
    </row>
    <row r="8681" spans="1:2" x14ac:dyDescent="0.3">
      <c r="A8681" t="s">
        <v>18</v>
      </c>
      <c r="B8681" s="18">
        <v>24</v>
      </c>
    </row>
    <row r="8682" spans="1:2" x14ac:dyDescent="0.3">
      <c r="A8682" t="s">
        <v>14</v>
      </c>
      <c r="B8682" s="18">
        <v>1</v>
      </c>
    </row>
    <row r="8683" spans="1:2" x14ac:dyDescent="0.3">
      <c r="A8683" t="s">
        <v>18</v>
      </c>
      <c r="B8683" s="18">
        <v>19</v>
      </c>
    </row>
    <row r="8684" spans="1:2" x14ac:dyDescent="0.3">
      <c r="A8684" t="s">
        <v>18</v>
      </c>
      <c r="B8684" s="18">
        <v>18</v>
      </c>
    </row>
    <row r="8685" spans="1:2" x14ac:dyDescent="0.3">
      <c r="A8685" t="s">
        <v>18</v>
      </c>
      <c r="B8685" s="18">
        <v>17</v>
      </c>
    </row>
    <row r="8686" spans="1:2" x14ac:dyDescent="0.3">
      <c r="A8686" t="s">
        <v>14</v>
      </c>
      <c r="B8686" s="18">
        <v>22</v>
      </c>
    </row>
    <row r="8687" spans="1:2" x14ac:dyDescent="0.3">
      <c r="A8687" t="s">
        <v>14</v>
      </c>
      <c r="B8687" s="18">
        <v>16</v>
      </c>
    </row>
    <row r="8688" spans="1:2" x14ac:dyDescent="0.3">
      <c r="A8688" t="s">
        <v>18</v>
      </c>
      <c r="B8688" s="18">
        <v>5</v>
      </c>
    </row>
    <row r="8689" spans="1:2" x14ac:dyDescent="0.3">
      <c r="A8689" t="s">
        <v>14</v>
      </c>
      <c r="B8689" s="18">
        <v>5</v>
      </c>
    </row>
    <row r="8690" spans="1:2" x14ac:dyDescent="0.3">
      <c r="A8690" t="s">
        <v>14</v>
      </c>
      <c r="B8690" s="18">
        <v>5</v>
      </c>
    </row>
    <row r="8691" spans="1:2" x14ac:dyDescent="0.3">
      <c r="A8691" t="s">
        <v>14</v>
      </c>
      <c r="B8691" s="18">
        <v>2</v>
      </c>
    </row>
    <row r="8692" spans="1:2" x14ac:dyDescent="0.3">
      <c r="A8692" t="s">
        <v>14</v>
      </c>
      <c r="B8692" s="18">
        <v>23</v>
      </c>
    </row>
    <row r="8693" spans="1:2" x14ac:dyDescent="0.3">
      <c r="A8693" t="s">
        <v>14</v>
      </c>
      <c r="B8693" s="18">
        <v>23</v>
      </c>
    </row>
    <row r="8694" spans="1:2" x14ac:dyDescent="0.3">
      <c r="A8694" t="s">
        <v>14</v>
      </c>
      <c r="B8694" s="18">
        <v>23</v>
      </c>
    </row>
    <row r="8695" spans="1:2" x14ac:dyDescent="0.3">
      <c r="A8695" t="s">
        <v>14</v>
      </c>
      <c r="B8695" s="18">
        <v>23</v>
      </c>
    </row>
    <row r="8696" spans="1:2" x14ac:dyDescent="0.3">
      <c r="A8696" t="s">
        <v>10</v>
      </c>
      <c r="B8696" s="18">
        <v>21</v>
      </c>
    </row>
    <row r="8697" spans="1:2" x14ac:dyDescent="0.3">
      <c r="A8697" t="s">
        <v>18</v>
      </c>
      <c r="B8697" s="18">
        <v>21</v>
      </c>
    </row>
    <row r="8698" spans="1:2" x14ac:dyDescent="0.3">
      <c r="A8698" t="s">
        <v>18</v>
      </c>
      <c r="B8698" s="18">
        <v>18</v>
      </c>
    </row>
    <row r="8699" spans="1:2" x14ac:dyDescent="0.3">
      <c r="A8699" t="s">
        <v>14</v>
      </c>
      <c r="B8699" s="18">
        <v>18</v>
      </c>
    </row>
    <row r="8700" spans="1:2" x14ac:dyDescent="0.3">
      <c r="A8700" t="s">
        <v>14</v>
      </c>
      <c r="B8700" s="18">
        <v>4</v>
      </c>
    </row>
    <row r="8701" spans="1:2" x14ac:dyDescent="0.3">
      <c r="A8701" t="s">
        <v>18</v>
      </c>
      <c r="B8701" s="18">
        <v>4</v>
      </c>
    </row>
    <row r="8702" spans="1:2" x14ac:dyDescent="0.3">
      <c r="A8702" t="s">
        <v>10</v>
      </c>
      <c r="B8702" s="18">
        <v>1</v>
      </c>
    </row>
    <row r="8703" spans="1:2" x14ac:dyDescent="0.3">
      <c r="A8703" t="s">
        <v>24</v>
      </c>
      <c r="B8703" s="18">
        <v>1</v>
      </c>
    </row>
    <row r="8704" spans="1:2" x14ac:dyDescent="0.3">
      <c r="A8704" t="s">
        <v>18</v>
      </c>
      <c r="B8704" s="18">
        <v>1</v>
      </c>
    </row>
    <row r="8705" spans="1:2" x14ac:dyDescent="0.3">
      <c r="A8705" t="s">
        <v>10</v>
      </c>
      <c r="B8705" s="18">
        <v>22</v>
      </c>
    </row>
    <row r="8706" spans="1:2" x14ac:dyDescent="0.3">
      <c r="A8706" t="s">
        <v>24</v>
      </c>
      <c r="B8706" s="18">
        <v>20</v>
      </c>
    </row>
    <row r="8707" spans="1:2" x14ac:dyDescent="0.3">
      <c r="A8707" t="s">
        <v>24</v>
      </c>
      <c r="B8707" s="18">
        <v>20</v>
      </c>
    </row>
    <row r="8708" spans="1:2" x14ac:dyDescent="0.3">
      <c r="A8708" t="s">
        <v>14</v>
      </c>
      <c r="B8708" s="18">
        <v>20</v>
      </c>
    </row>
    <row r="8709" spans="1:2" x14ac:dyDescent="0.3">
      <c r="A8709" t="s">
        <v>18</v>
      </c>
      <c r="B8709" s="18">
        <v>20</v>
      </c>
    </row>
    <row r="8710" spans="1:2" x14ac:dyDescent="0.3">
      <c r="A8710" t="s">
        <v>18</v>
      </c>
      <c r="B8710" s="18">
        <v>20</v>
      </c>
    </row>
    <row r="8711" spans="1:2" x14ac:dyDescent="0.3">
      <c r="A8711" t="s">
        <v>14</v>
      </c>
      <c r="B8711" s="18">
        <v>20</v>
      </c>
    </row>
    <row r="8712" spans="1:2" x14ac:dyDescent="0.3">
      <c r="A8712" t="s">
        <v>18</v>
      </c>
      <c r="B8712" s="18">
        <v>17</v>
      </c>
    </row>
    <row r="8713" spans="1:2" x14ac:dyDescent="0.3">
      <c r="A8713" t="s">
        <v>14</v>
      </c>
      <c r="B8713" s="18">
        <v>17</v>
      </c>
    </row>
    <row r="8714" spans="1:2" x14ac:dyDescent="0.3">
      <c r="A8714" t="s">
        <v>18</v>
      </c>
      <c r="B8714" s="18">
        <v>17</v>
      </c>
    </row>
    <row r="8715" spans="1:2" x14ac:dyDescent="0.3">
      <c r="A8715" t="s">
        <v>14</v>
      </c>
      <c r="B8715" s="18">
        <v>14</v>
      </c>
    </row>
    <row r="8716" spans="1:2" x14ac:dyDescent="0.3">
      <c r="A8716" t="s">
        <v>14</v>
      </c>
      <c r="B8716" s="18">
        <v>14</v>
      </c>
    </row>
    <row r="8717" spans="1:2" x14ac:dyDescent="0.3">
      <c r="A8717" t="s">
        <v>14</v>
      </c>
      <c r="B8717" s="18">
        <v>16</v>
      </c>
    </row>
    <row r="8718" spans="1:2" x14ac:dyDescent="0.3">
      <c r="A8718" t="s">
        <v>18</v>
      </c>
      <c r="B8718" s="18">
        <v>23</v>
      </c>
    </row>
    <row r="8719" spans="1:2" x14ac:dyDescent="0.3">
      <c r="A8719" t="s">
        <v>14</v>
      </c>
      <c r="B8719" s="18">
        <v>22</v>
      </c>
    </row>
    <row r="8720" spans="1:2" x14ac:dyDescent="0.3">
      <c r="A8720" t="s">
        <v>14</v>
      </c>
      <c r="B8720" s="18">
        <v>14</v>
      </c>
    </row>
    <row r="8721" spans="1:2" x14ac:dyDescent="0.3">
      <c r="A8721" t="s">
        <v>24</v>
      </c>
      <c r="B8721" s="18">
        <v>3</v>
      </c>
    </row>
    <row r="8722" spans="1:2" x14ac:dyDescent="0.3">
      <c r="A8722" t="s">
        <v>14</v>
      </c>
      <c r="B8722" s="18">
        <v>3</v>
      </c>
    </row>
    <row r="8723" spans="1:2" x14ac:dyDescent="0.3">
      <c r="A8723" t="s">
        <v>18</v>
      </c>
      <c r="B8723" s="18">
        <v>16</v>
      </c>
    </row>
    <row r="8724" spans="1:2" x14ac:dyDescent="0.3">
      <c r="A8724" t="s">
        <v>18</v>
      </c>
      <c r="B8724" s="18">
        <v>17</v>
      </c>
    </row>
    <row r="8725" spans="1:2" x14ac:dyDescent="0.3">
      <c r="A8725" t="s">
        <v>14</v>
      </c>
      <c r="B8725" s="18">
        <v>15</v>
      </c>
    </row>
    <row r="8726" spans="1:2" x14ac:dyDescent="0.3">
      <c r="A8726" t="s">
        <v>18</v>
      </c>
      <c r="B8726" s="18">
        <v>15</v>
      </c>
    </row>
    <row r="8727" spans="1:2" x14ac:dyDescent="0.3">
      <c r="A8727" t="s">
        <v>18</v>
      </c>
      <c r="B8727" s="18">
        <v>15</v>
      </c>
    </row>
    <row r="8728" spans="1:2" x14ac:dyDescent="0.3">
      <c r="A8728" t="s">
        <v>18</v>
      </c>
      <c r="B8728" s="18">
        <v>19</v>
      </c>
    </row>
    <row r="8729" spans="1:2" x14ac:dyDescent="0.3">
      <c r="A8729" t="s">
        <v>18</v>
      </c>
      <c r="B8729" s="18">
        <v>16</v>
      </c>
    </row>
    <row r="8730" spans="1:2" x14ac:dyDescent="0.3">
      <c r="A8730" t="s">
        <v>18</v>
      </c>
      <c r="B8730" s="18">
        <v>18</v>
      </c>
    </row>
    <row r="8731" spans="1:2" x14ac:dyDescent="0.3">
      <c r="A8731" t="s">
        <v>24</v>
      </c>
      <c r="B8731" s="18">
        <v>23</v>
      </c>
    </row>
    <row r="8732" spans="1:2" x14ac:dyDescent="0.3">
      <c r="A8732" t="s">
        <v>14</v>
      </c>
      <c r="B8732" s="18">
        <v>17</v>
      </c>
    </row>
    <row r="8733" spans="1:2" x14ac:dyDescent="0.3">
      <c r="A8733" t="s">
        <v>18</v>
      </c>
      <c r="B8733" s="18">
        <v>21</v>
      </c>
    </row>
    <row r="8734" spans="1:2" x14ac:dyDescent="0.3">
      <c r="A8734" t="s">
        <v>14</v>
      </c>
      <c r="B8734" s="18">
        <v>17</v>
      </c>
    </row>
    <row r="8735" spans="1:2" x14ac:dyDescent="0.3">
      <c r="A8735" t="s">
        <v>18</v>
      </c>
      <c r="B8735" s="18">
        <v>4</v>
      </c>
    </row>
    <row r="8736" spans="1:2" x14ac:dyDescent="0.3">
      <c r="A8736" t="s">
        <v>14</v>
      </c>
      <c r="B8736" s="18">
        <v>16</v>
      </c>
    </row>
    <row r="8737" spans="1:2" x14ac:dyDescent="0.3">
      <c r="A8737" t="s">
        <v>14</v>
      </c>
      <c r="B8737" s="18">
        <v>17</v>
      </c>
    </row>
    <row r="8738" spans="1:2" x14ac:dyDescent="0.3">
      <c r="A8738" t="s">
        <v>24</v>
      </c>
      <c r="B8738" s="18">
        <v>15</v>
      </c>
    </row>
    <row r="8739" spans="1:2" x14ac:dyDescent="0.3">
      <c r="A8739" t="s">
        <v>14</v>
      </c>
      <c r="B8739" s="18">
        <v>17</v>
      </c>
    </row>
    <row r="8740" spans="1:2" x14ac:dyDescent="0.3">
      <c r="A8740" t="s">
        <v>24</v>
      </c>
      <c r="B8740" s="18">
        <v>18</v>
      </c>
    </row>
    <row r="8741" spans="1:2" x14ac:dyDescent="0.3">
      <c r="A8741" t="s">
        <v>14</v>
      </c>
      <c r="B8741" s="18">
        <v>1</v>
      </c>
    </row>
    <row r="8742" spans="1:2" x14ac:dyDescent="0.3">
      <c r="A8742" t="s">
        <v>24</v>
      </c>
      <c r="B8742" s="18">
        <v>22</v>
      </c>
    </row>
    <row r="8743" spans="1:2" x14ac:dyDescent="0.3">
      <c r="A8743" t="s">
        <v>14</v>
      </c>
      <c r="B8743" s="18">
        <v>22</v>
      </c>
    </row>
    <row r="8744" spans="1:2" x14ac:dyDescent="0.3">
      <c r="A8744" t="s">
        <v>14</v>
      </c>
      <c r="B8744" s="18">
        <v>17</v>
      </c>
    </row>
    <row r="8745" spans="1:2" x14ac:dyDescent="0.3">
      <c r="A8745" t="s">
        <v>18</v>
      </c>
      <c r="B8745" s="18">
        <v>11</v>
      </c>
    </row>
    <row r="8746" spans="1:2" x14ac:dyDescent="0.3">
      <c r="A8746" t="s">
        <v>18</v>
      </c>
      <c r="B8746" s="18">
        <v>11</v>
      </c>
    </row>
    <row r="8747" spans="1:2" x14ac:dyDescent="0.3">
      <c r="A8747" t="s">
        <v>14</v>
      </c>
      <c r="B8747" s="18">
        <v>16</v>
      </c>
    </row>
    <row r="8748" spans="1:2" x14ac:dyDescent="0.3">
      <c r="A8748" t="s">
        <v>18</v>
      </c>
      <c r="B8748" s="18">
        <v>18</v>
      </c>
    </row>
    <row r="8749" spans="1:2" x14ac:dyDescent="0.3">
      <c r="A8749" t="s">
        <v>18</v>
      </c>
      <c r="B8749" s="18">
        <v>17</v>
      </c>
    </row>
    <row r="8750" spans="1:2" x14ac:dyDescent="0.3">
      <c r="A8750" t="s">
        <v>14</v>
      </c>
      <c r="B8750" s="18">
        <v>17</v>
      </c>
    </row>
    <row r="8751" spans="1:2" x14ac:dyDescent="0.3">
      <c r="A8751" t="s">
        <v>18</v>
      </c>
      <c r="B8751" s="18">
        <v>17</v>
      </c>
    </row>
    <row r="8752" spans="1:2" x14ac:dyDescent="0.3">
      <c r="A8752" t="s">
        <v>18</v>
      </c>
      <c r="B8752" s="18">
        <v>19</v>
      </c>
    </row>
    <row r="8753" spans="1:2" x14ac:dyDescent="0.3">
      <c r="A8753" t="s">
        <v>14</v>
      </c>
      <c r="B8753" s="18">
        <v>15</v>
      </c>
    </row>
    <row r="8754" spans="1:2" x14ac:dyDescent="0.3">
      <c r="A8754" t="s">
        <v>18</v>
      </c>
      <c r="B8754" s="18">
        <v>23</v>
      </c>
    </row>
    <row r="8755" spans="1:2" x14ac:dyDescent="0.3">
      <c r="A8755" t="s">
        <v>18</v>
      </c>
      <c r="B8755" s="18">
        <v>17</v>
      </c>
    </row>
    <row r="8756" spans="1:2" x14ac:dyDescent="0.3">
      <c r="A8756" t="s">
        <v>18</v>
      </c>
      <c r="B8756" s="18">
        <v>22</v>
      </c>
    </row>
    <row r="8757" spans="1:2" x14ac:dyDescent="0.3">
      <c r="A8757" t="s">
        <v>18</v>
      </c>
      <c r="B8757" s="18">
        <v>22</v>
      </c>
    </row>
    <row r="8758" spans="1:2" x14ac:dyDescent="0.3">
      <c r="A8758" t="s">
        <v>14</v>
      </c>
      <c r="B8758" s="18">
        <v>16</v>
      </c>
    </row>
    <row r="8759" spans="1:2" x14ac:dyDescent="0.3">
      <c r="A8759" t="s">
        <v>18</v>
      </c>
      <c r="B8759" s="18">
        <v>20</v>
      </c>
    </row>
    <row r="8760" spans="1:2" x14ac:dyDescent="0.3">
      <c r="A8760" t="s">
        <v>10</v>
      </c>
      <c r="B8760" s="18">
        <v>22</v>
      </c>
    </row>
    <row r="8761" spans="1:2" x14ac:dyDescent="0.3">
      <c r="A8761" t="s">
        <v>14</v>
      </c>
      <c r="B8761" s="18">
        <v>22</v>
      </c>
    </row>
    <row r="8762" spans="1:2" x14ac:dyDescent="0.3">
      <c r="A8762" t="s">
        <v>14</v>
      </c>
      <c r="B8762" s="18">
        <v>22</v>
      </c>
    </row>
    <row r="8763" spans="1:2" x14ac:dyDescent="0.3">
      <c r="A8763" t="s">
        <v>14</v>
      </c>
      <c r="B8763" s="18">
        <v>18</v>
      </c>
    </row>
    <row r="8764" spans="1:2" x14ac:dyDescent="0.3">
      <c r="A8764" t="s">
        <v>18</v>
      </c>
      <c r="B8764" s="18">
        <v>18</v>
      </c>
    </row>
    <row r="8765" spans="1:2" x14ac:dyDescent="0.3">
      <c r="A8765" t="s">
        <v>14</v>
      </c>
      <c r="B8765" s="18">
        <v>18</v>
      </c>
    </row>
    <row r="8766" spans="1:2" x14ac:dyDescent="0.3">
      <c r="A8766" t="s">
        <v>14</v>
      </c>
      <c r="B8766" s="18">
        <v>18</v>
      </c>
    </row>
    <row r="8767" spans="1:2" x14ac:dyDescent="0.3">
      <c r="A8767" t="s">
        <v>14</v>
      </c>
      <c r="B8767" s="18">
        <v>20</v>
      </c>
    </row>
    <row r="8768" spans="1:2" x14ac:dyDescent="0.3">
      <c r="A8768" t="s">
        <v>14</v>
      </c>
      <c r="B8768" s="18">
        <v>20</v>
      </c>
    </row>
    <row r="8769" spans="1:2" x14ac:dyDescent="0.3">
      <c r="A8769" t="s">
        <v>10</v>
      </c>
      <c r="B8769" s="18">
        <v>14</v>
      </c>
    </row>
    <row r="8770" spans="1:2" x14ac:dyDescent="0.3">
      <c r="A8770" t="s">
        <v>14</v>
      </c>
      <c r="B8770" s="18">
        <v>14</v>
      </c>
    </row>
    <row r="8771" spans="1:2" x14ac:dyDescent="0.3">
      <c r="A8771" t="s">
        <v>14</v>
      </c>
      <c r="B8771" s="18">
        <v>14</v>
      </c>
    </row>
    <row r="8772" spans="1:2" x14ac:dyDescent="0.3">
      <c r="A8772" t="s">
        <v>14</v>
      </c>
      <c r="B8772" s="18">
        <v>14</v>
      </c>
    </row>
    <row r="8773" spans="1:2" x14ac:dyDescent="0.3">
      <c r="A8773" t="s">
        <v>14</v>
      </c>
      <c r="B8773" s="18">
        <v>20</v>
      </c>
    </row>
    <row r="8774" spans="1:2" x14ac:dyDescent="0.3">
      <c r="A8774" t="s">
        <v>14</v>
      </c>
      <c r="B8774" s="18">
        <v>12</v>
      </c>
    </row>
    <row r="8775" spans="1:2" x14ac:dyDescent="0.3">
      <c r="A8775" t="s">
        <v>14</v>
      </c>
      <c r="B8775" s="18">
        <v>12</v>
      </c>
    </row>
    <row r="8776" spans="1:2" x14ac:dyDescent="0.3">
      <c r="A8776" t="s">
        <v>14</v>
      </c>
      <c r="B8776" s="18">
        <v>14</v>
      </c>
    </row>
    <row r="8777" spans="1:2" x14ac:dyDescent="0.3">
      <c r="A8777" t="s">
        <v>10</v>
      </c>
      <c r="B8777" s="18">
        <v>16</v>
      </c>
    </row>
    <row r="8778" spans="1:2" x14ac:dyDescent="0.3">
      <c r="A8778" t="s">
        <v>14</v>
      </c>
      <c r="B8778" s="18">
        <v>16</v>
      </c>
    </row>
    <row r="8779" spans="1:2" x14ac:dyDescent="0.3">
      <c r="A8779" t="s">
        <v>10</v>
      </c>
      <c r="B8779" s="18">
        <v>9</v>
      </c>
    </row>
    <row r="8780" spans="1:2" x14ac:dyDescent="0.3">
      <c r="A8780" t="s">
        <v>14</v>
      </c>
      <c r="B8780" s="18">
        <v>9</v>
      </c>
    </row>
    <row r="8781" spans="1:2" x14ac:dyDescent="0.3">
      <c r="A8781" t="s">
        <v>14</v>
      </c>
      <c r="B8781" s="18">
        <v>9</v>
      </c>
    </row>
    <row r="8782" spans="1:2" x14ac:dyDescent="0.3">
      <c r="A8782" t="s">
        <v>18</v>
      </c>
      <c r="B8782" s="18">
        <v>9</v>
      </c>
    </row>
    <row r="8783" spans="1:2" x14ac:dyDescent="0.3">
      <c r="A8783" t="s">
        <v>14</v>
      </c>
      <c r="B8783" s="18">
        <v>16</v>
      </c>
    </row>
    <row r="8784" spans="1:2" x14ac:dyDescent="0.3">
      <c r="A8784" t="s">
        <v>14</v>
      </c>
      <c r="B8784" s="18">
        <v>16</v>
      </c>
    </row>
    <row r="8785" spans="1:2" x14ac:dyDescent="0.3">
      <c r="A8785" t="s">
        <v>18</v>
      </c>
      <c r="B8785" s="18">
        <v>15</v>
      </c>
    </row>
    <row r="8786" spans="1:2" x14ac:dyDescent="0.3">
      <c r="A8786" t="s">
        <v>14</v>
      </c>
      <c r="B8786" s="18">
        <v>15</v>
      </c>
    </row>
    <row r="8787" spans="1:2" x14ac:dyDescent="0.3">
      <c r="A8787" t="s">
        <v>14</v>
      </c>
      <c r="B8787" s="18">
        <v>15</v>
      </c>
    </row>
    <row r="8788" spans="1:2" x14ac:dyDescent="0.3">
      <c r="A8788" t="s">
        <v>14</v>
      </c>
      <c r="B8788" s="18">
        <v>13</v>
      </c>
    </row>
    <row r="8789" spans="1:2" x14ac:dyDescent="0.3">
      <c r="A8789" t="s">
        <v>14</v>
      </c>
      <c r="B8789" s="18">
        <v>20</v>
      </c>
    </row>
    <row r="8790" spans="1:2" x14ac:dyDescent="0.3">
      <c r="A8790" t="s">
        <v>14</v>
      </c>
      <c r="B8790" s="18">
        <v>20</v>
      </c>
    </row>
    <row r="8791" spans="1:2" x14ac:dyDescent="0.3">
      <c r="A8791" t="s">
        <v>14</v>
      </c>
      <c r="B8791" s="18">
        <v>20</v>
      </c>
    </row>
    <row r="8792" spans="1:2" x14ac:dyDescent="0.3">
      <c r="A8792" t="s">
        <v>10</v>
      </c>
      <c r="B8792" s="18">
        <v>14</v>
      </c>
    </row>
    <row r="8793" spans="1:2" x14ac:dyDescent="0.3">
      <c r="A8793" t="s">
        <v>14</v>
      </c>
      <c r="B8793" s="18">
        <v>12</v>
      </c>
    </row>
    <row r="8794" spans="1:2" x14ac:dyDescent="0.3">
      <c r="A8794" t="s">
        <v>14</v>
      </c>
      <c r="B8794" s="18">
        <v>12</v>
      </c>
    </row>
    <row r="8795" spans="1:2" x14ac:dyDescent="0.3">
      <c r="A8795" t="s">
        <v>14</v>
      </c>
      <c r="B8795" s="18">
        <v>12</v>
      </c>
    </row>
    <row r="8796" spans="1:2" x14ac:dyDescent="0.3">
      <c r="A8796" t="s">
        <v>14</v>
      </c>
      <c r="B8796" s="18">
        <v>12</v>
      </c>
    </row>
    <row r="8797" spans="1:2" x14ac:dyDescent="0.3">
      <c r="A8797" t="s">
        <v>14</v>
      </c>
      <c r="B8797" s="18">
        <v>13</v>
      </c>
    </row>
    <row r="8798" spans="1:2" x14ac:dyDescent="0.3">
      <c r="A8798" t="s">
        <v>14</v>
      </c>
      <c r="B8798" s="18">
        <v>13</v>
      </c>
    </row>
    <row r="8799" spans="1:2" x14ac:dyDescent="0.3">
      <c r="A8799" t="s">
        <v>14</v>
      </c>
      <c r="B8799" s="18">
        <v>18</v>
      </c>
    </row>
    <row r="8800" spans="1:2" x14ac:dyDescent="0.3">
      <c r="A8800" t="s">
        <v>14</v>
      </c>
      <c r="B8800" s="18">
        <v>18</v>
      </c>
    </row>
    <row r="8801" spans="1:2" x14ac:dyDescent="0.3">
      <c r="A8801" t="s">
        <v>18</v>
      </c>
      <c r="B8801" s="18">
        <v>1</v>
      </c>
    </row>
    <row r="8802" spans="1:2" x14ac:dyDescent="0.3">
      <c r="A8802" t="s">
        <v>14</v>
      </c>
      <c r="B8802" s="18">
        <v>23</v>
      </c>
    </row>
    <row r="8803" spans="1:2" x14ac:dyDescent="0.3">
      <c r="A8803" t="s">
        <v>18</v>
      </c>
      <c r="B8803" s="18">
        <v>23</v>
      </c>
    </row>
    <row r="8804" spans="1:2" x14ac:dyDescent="0.3">
      <c r="A8804" t="s">
        <v>14</v>
      </c>
      <c r="B8804" s="18">
        <v>17</v>
      </c>
    </row>
    <row r="8805" spans="1:2" x14ac:dyDescent="0.3">
      <c r="A8805" t="s">
        <v>14</v>
      </c>
      <c r="B8805" s="18">
        <v>17</v>
      </c>
    </row>
    <row r="8806" spans="1:2" x14ac:dyDescent="0.3">
      <c r="A8806" t="s">
        <v>14</v>
      </c>
      <c r="B8806" s="18">
        <v>21</v>
      </c>
    </row>
    <row r="8807" spans="1:2" x14ac:dyDescent="0.3">
      <c r="A8807" t="s">
        <v>14</v>
      </c>
      <c r="B8807" s="18">
        <v>15</v>
      </c>
    </row>
    <row r="8808" spans="1:2" x14ac:dyDescent="0.3">
      <c r="A8808" t="s">
        <v>14</v>
      </c>
      <c r="B8808" s="18">
        <v>14</v>
      </c>
    </row>
    <row r="8809" spans="1:2" x14ac:dyDescent="0.3">
      <c r="A8809" t="s">
        <v>10</v>
      </c>
      <c r="B8809" s="18">
        <v>4</v>
      </c>
    </row>
    <row r="8810" spans="1:2" x14ac:dyDescent="0.3">
      <c r="A8810" t="s">
        <v>10</v>
      </c>
      <c r="B8810" s="18">
        <v>22</v>
      </c>
    </row>
    <row r="8811" spans="1:2" x14ac:dyDescent="0.3">
      <c r="A8811" t="s">
        <v>14</v>
      </c>
      <c r="B8811" s="18">
        <v>22</v>
      </c>
    </row>
    <row r="8812" spans="1:2" x14ac:dyDescent="0.3">
      <c r="A8812" t="s">
        <v>14</v>
      </c>
      <c r="B8812" s="18">
        <v>19</v>
      </c>
    </row>
    <row r="8813" spans="1:2" x14ac:dyDescent="0.3">
      <c r="A8813" t="s">
        <v>24</v>
      </c>
      <c r="B8813" s="18">
        <v>20</v>
      </c>
    </row>
    <row r="8814" spans="1:2" x14ac:dyDescent="0.3">
      <c r="A8814" t="s">
        <v>14</v>
      </c>
      <c r="B8814" s="18">
        <v>4</v>
      </c>
    </row>
    <row r="8815" spans="1:2" x14ac:dyDescent="0.3">
      <c r="A8815" t="s">
        <v>18</v>
      </c>
      <c r="B8815" s="18">
        <v>20</v>
      </c>
    </row>
    <row r="8816" spans="1:2" x14ac:dyDescent="0.3">
      <c r="A8816" t="s">
        <v>14</v>
      </c>
      <c r="B8816" s="18">
        <v>14</v>
      </c>
    </row>
    <row r="8817" spans="1:2" x14ac:dyDescent="0.3">
      <c r="A8817" t="s">
        <v>14</v>
      </c>
      <c r="B8817" s="18">
        <v>24</v>
      </c>
    </row>
    <row r="8818" spans="1:2" x14ac:dyDescent="0.3">
      <c r="A8818" t="s">
        <v>14</v>
      </c>
      <c r="B8818" s="18">
        <v>1</v>
      </c>
    </row>
    <row r="8819" spans="1:2" x14ac:dyDescent="0.3">
      <c r="A8819" t="s">
        <v>14</v>
      </c>
      <c r="B8819" s="18">
        <v>1</v>
      </c>
    </row>
    <row r="8820" spans="1:2" x14ac:dyDescent="0.3">
      <c r="A8820" t="s">
        <v>10</v>
      </c>
      <c r="B8820" s="18">
        <v>10</v>
      </c>
    </row>
    <row r="8821" spans="1:2" x14ac:dyDescent="0.3">
      <c r="A8821" t="s">
        <v>14</v>
      </c>
      <c r="B8821" s="18">
        <v>4</v>
      </c>
    </row>
    <row r="8822" spans="1:2" x14ac:dyDescent="0.3">
      <c r="A8822" t="s">
        <v>14</v>
      </c>
      <c r="B8822" s="18">
        <v>22</v>
      </c>
    </row>
    <row r="8823" spans="1:2" x14ac:dyDescent="0.3">
      <c r="A8823" t="s">
        <v>14</v>
      </c>
      <c r="B8823" s="18">
        <v>5</v>
      </c>
    </row>
    <row r="8824" spans="1:2" x14ac:dyDescent="0.3">
      <c r="A8824" t="s">
        <v>14</v>
      </c>
      <c r="B8824" s="18">
        <v>9</v>
      </c>
    </row>
    <row r="8825" spans="1:2" x14ac:dyDescent="0.3">
      <c r="A8825" t="s">
        <v>14</v>
      </c>
      <c r="B8825" s="18">
        <v>1</v>
      </c>
    </row>
    <row r="8826" spans="1:2" x14ac:dyDescent="0.3">
      <c r="A8826" t="s">
        <v>10</v>
      </c>
      <c r="B8826" s="18">
        <v>6</v>
      </c>
    </row>
    <row r="8827" spans="1:2" x14ac:dyDescent="0.3">
      <c r="A8827" t="s">
        <v>24</v>
      </c>
      <c r="B8827" s="18">
        <v>17</v>
      </c>
    </row>
    <row r="8828" spans="1:2" x14ac:dyDescent="0.3">
      <c r="A8828" t="s">
        <v>14</v>
      </c>
      <c r="B8828" s="18">
        <v>6</v>
      </c>
    </row>
    <row r="8829" spans="1:2" x14ac:dyDescent="0.3">
      <c r="A8829" t="s">
        <v>14</v>
      </c>
      <c r="B8829" s="18">
        <v>3</v>
      </c>
    </row>
    <row r="8830" spans="1:2" x14ac:dyDescent="0.3">
      <c r="A8830" t="s">
        <v>14</v>
      </c>
      <c r="B8830" s="18">
        <v>4</v>
      </c>
    </row>
    <row r="8831" spans="1:2" x14ac:dyDescent="0.3">
      <c r="A8831" t="s">
        <v>14</v>
      </c>
      <c r="B8831" s="18">
        <v>2</v>
      </c>
    </row>
    <row r="8832" spans="1:2" x14ac:dyDescent="0.3">
      <c r="A8832" t="s">
        <v>14</v>
      </c>
      <c r="B8832" s="18">
        <v>6</v>
      </c>
    </row>
    <row r="8833" spans="1:2" x14ac:dyDescent="0.3">
      <c r="A8833" t="s">
        <v>24</v>
      </c>
      <c r="B8833" s="18">
        <v>8</v>
      </c>
    </row>
    <row r="8834" spans="1:2" x14ac:dyDescent="0.3">
      <c r="A8834" t="s">
        <v>14</v>
      </c>
      <c r="B8834" s="18">
        <v>2</v>
      </c>
    </row>
    <row r="8835" spans="1:2" x14ac:dyDescent="0.3">
      <c r="A8835" t="s">
        <v>18</v>
      </c>
      <c r="B8835" s="18">
        <v>24</v>
      </c>
    </row>
    <row r="8836" spans="1:2" x14ac:dyDescent="0.3">
      <c r="A8836" t="s">
        <v>14</v>
      </c>
      <c r="B8836" s="18">
        <v>24</v>
      </c>
    </row>
    <row r="8837" spans="1:2" x14ac:dyDescent="0.3">
      <c r="A8837" t="s">
        <v>14</v>
      </c>
      <c r="B8837" s="18">
        <v>24</v>
      </c>
    </row>
    <row r="8838" spans="1:2" x14ac:dyDescent="0.3">
      <c r="A8838" t="s">
        <v>18</v>
      </c>
      <c r="B8838" s="18">
        <v>21</v>
      </c>
    </row>
    <row r="8839" spans="1:2" x14ac:dyDescent="0.3">
      <c r="A8839" t="s">
        <v>18</v>
      </c>
      <c r="B8839" s="18">
        <v>21</v>
      </c>
    </row>
    <row r="8840" spans="1:2" x14ac:dyDescent="0.3">
      <c r="A8840" t="s">
        <v>14</v>
      </c>
      <c r="B8840" s="18">
        <v>15</v>
      </c>
    </row>
    <row r="8841" spans="1:2" x14ac:dyDescent="0.3">
      <c r="A8841" t="s">
        <v>18</v>
      </c>
      <c r="B8841" s="18">
        <v>15</v>
      </c>
    </row>
    <row r="8842" spans="1:2" x14ac:dyDescent="0.3">
      <c r="A8842" t="s">
        <v>14</v>
      </c>
      <c r="B8842" s="18">
        <v>4</v>
      </c>
    </row>
    <row r="8843" spans="1:2" x14ac:dyDescent="0.3">
      <c r="A8843" t="s">
        <v>14</v>
      </c>
      <c r="B8843" s="18">
        <v>6</v>
      </c>
    </row>
    <row r="8844" spans="1:2" x14ac:dyDescent="0.3">
      <c r="A8844" t="s">
        <v>18</v>
      </c>
      <c r="B8844" s="18">
        <v>23</v>
      </c>
    </row>
    <row r="8845" spans="1:2" x14ac:dyDescent="0.3">
      <c r="A8845" t="s">
        <v>14</v>
      </c>
      <c r="B8845" s="18">
        <v>23</v>
      </c>
    </row>
    <row r="8846" spans="1:2" x14ac:dyDescent="0.3">
      <c r="A8846" t="s">
        <v>14</v>
      </c>
      <c r="B8846" s="18">
        <v>18</v>
      </c>
    </row>
    <row r="8847" spans="1:2" x14ac:dyDescent="0.3">
      <c r="A8847" t="s">
        <v>14</v>
      </c>
      <c r="B8847" s="18">
        <v>6</v>
      </c>
    </row>
    <row r="8848" spans="1:2" x14ac:dyDescent="0.3">
      <c r="A8848" t="s">
        <v>14</v>
      </c>
      <c r="B8848" s="18">
        <v>6</v>
      </c>
    </row>
    <row r="8849" spans="1:2" x14ac:dyDescent="0.3">
      <c r="A8849" t="s">
        <v>14</v>
      </c>
      <c r="B8849" s="18">
        <v>17</v>
      </c>
    </row>
    <row r="8850" spans="1:2" x14ac:dyDescent="0.3">
      <c r="A8850" t="s">
        <v>14</v>
      </c>
      <c r="B8850" s="18">
        <v>18</v>
      </c>
    </row>
    <row r="8851" spans="1:2" x14ac:dyDescent="0.3">
      <c r="A8851" t="s">
        <v>24</v>
      </c>
      <c r="B8851" s="18">
        <v>18</v>
      </c>
    </row>
    <row r="8852" spans="1:2" x14ac:dyDescent="0.3">
      <c r="A8852" t="s">
        <v>18</v>
      </c>
      <c r="B8852" s="18">
        <v>20</v>
      </c>
    </row>
    <row r="8853" spans="1:2" x14ac:dyDescent="0.3">
      <c r="A8853" t="s">
        <v>18</v>
      </c>
      <c r="B8853" s="18">
        <v>17</v>
      </c>
    </row>
    <row r="8854" spans="1:2" x14ac:dyDescent="0.3">
      <c r="A8854" t="s">
        <v>18</v>
      </c>
      <c r="B8854" s="18">
        <v>15</v>
      </c>
    </row>
    <row r="8855" spans="1:2" x14ac:dyDescent="0.3">
      <c r="A8855" t="s">
        <v>14</v>
      </c>
      <c r="B8855" s="18">
        <v>12</v>
      </c>
    </row>
    <row r="8856" spans="1:2" x14ac:dyDescent="0.3">
      <c r="A8856" t="s">
        <v>18</v>
      </c>
      <c r="B8856" s="18">
        <v>16</v>
      </c>
    </row>
    <row r="8857" spans="1:2" x14ac:dyDescent="0.3">
      <c r="A8857" t="s">
        <v>18</v>
      </c>
      <c r="B8857" s="18">
        <v>1</v>
      </c>
    </row>
    <row r="8858" spans="1:2" x14ac:dyDescent="0.3">
      <c r="A8858" t="s">
        <v>18</v>
      </c>
      <c r="B8858" s="18">
        <v>24</v>
      </c>
    </row>
    <row r="8859" spans="1:2" x14ac:dyDescent="0.3">
      <c r="A8859" t="s">
        <v>18</v>
      </c>
      <c r="B8859" s="18">
        <v>4</v>
      </c>
    </row>
    <row r="8860" spans="1:2" x14ac:dyDescent="0.3">
      <c r="A8860" t="s">
        <v>14</v>
      </c>
      <c r="B8860" s="18">
        <v>3</v>
      </c>
    </row>
    <row r="8861" spans="1:2" x14ac:dyDescent="0.3">
      <c r="A8861" t="s">
        <v>14</v>
      </c>
      <c r="B8861" s="18">
        <v>3</v>
      </c>
    </row>
    <row r="8862" spans="1:2" x14ac:dyDescent="0.3">
      <c r="A8862" t="s">
        <v>14</v>
      </c>
      <c r="B8862" s="18">
        <v>21</v>
      </c>
    </row>
    <row r="8863" spans="1:2" x14ac:dyDescent="0.3">
      <c r="A8863" t="s">
        <v>14</v>
      </c>
      <c r="B8863" s="18">
        <v>21</v>
      </c>
    </row>
    <row r="8864" spans="1:2" x14ac:dyDescent="0.3">
      <c r="A8864" t="s">
        <v>18</v>
      </c>
      <c r="B8864" s="18">
        <v>2</v>
      </c>
    </row>
    <row r="8865" spans="1:2" x14ac:dyDescent="0.3">
      <c r="A8865" t="s">
        <v>14</v>
      </c>
      <c r="B8865" s="18">
        <v>23</v>
      </c>
    </row>
    <row r="8866" spans="1:2" x14ac:dyDescent="0.3">
      <c r="A8866" t="s">
        <v>14</v>
      </c>
      <c r="B8866" s="18">
        <v>23</v>
      </c>
    </row>
    <row r="8867" spans="1:2" x14ac:dyDescent="0.3">
      <c r="A8867" t="s">
        <v>18</v>
      </c>
      <c r="B8867" s="18">
        <v>3</v>
      </c>
    </row>
    <row r="8868" spans="1:2" x14ac:dyDescent="0.3">
      <c r="A8868" t="s">
        <v>18</v>
      </c>
      <c r="B8868" s="18">
        <v>3</v>
      </c>
    </row>
    <row r="8869" spans="1:2" x14ac:dyDescent="0.3">
      <c r="A8869" t="s">
        <v>18</v>
      </c>
      <c r="B8869" s="18">
        <v>1</v>
      </c>
    </row>
    <row r="8870" spans="1:2" x14ac:dyDescent="0.3">
      <c r="A8870" t="s">
        <v>14</v>
      </c>
      <c r="B8870" s="18">
        <v>1</v>
      </c>
    </row>
    <row r="8871" spans="1:2" x14ac:dyDescent="0.3">
      <c r="A8871" t="s">
        <v>14</v>
      </c>
      <c r="B8871" s="18">
        <v>1</v>
      </c>
    </row>
    <row r="8872" spans="1:2" x14ac:dyDescent="0.3">
      <c r="A8872" t="s">
        <v>18</v>
      </c>
      <c r="B8872" s="18">
        <v>1</v>
      </c>
    </row>
    <row r="8873" spans="1:2" x14ac:dyDescent="0.3">
      <c r="A8873" t="s">
        <v>24</v>
      </c>
      <c r="B8873" s="18">
        <v>22</v>
      </c>
    </row>
    <row r="8874" spans="1:2" x14ac:dyDescent="0.3">
      <c r="A8874" t="s">
        <v>18</v>
      </c>
      <c r="B8874" s="18">
        <v>22</v>
      </c>
    </row>
    <row r="8875" spans="1:2" x14ac:dyDescent="0.3">
      <c r="A8875" t="s">
        <v>18</v>
      </c>
      <c r="B8875" s="18">
        <v>19</v>
      </c>
    </row>
    <row r="8876" spans="1:2" x14ac:dyDescent="0.3">
      <c r="A8876" t="s">
        <v>14</v>
      </c>
      <c r="B8876" s="18">
        <v>2</v>
      </c>
    </row>
    <row r="8877" spans="1:2" x14ac:dyDescent="0.3">
      <c r="A8877" t="s">
        <v>14</v>
      </c>
      <c r="B8877" s="18">
        <v>2</v>
      </c>
    </row>
    <row r="8878" spans="1:2" x14ac:dyDescent="0.3">
      <c r="A8878" t="s">
        <v>24</v>
      </c>
      <c r="B8878" s="18">
        <v>2</v>
      </c>
    </row>
    <row r="8879" spans="1:2" x14ac:dyDescent="0.3">
      <c r="A8879" t="s">
        <v>14</v>
      </c>
      <c r="B8879" s="18">
        <v>2</v>
      </c>
    </row>
    <row r="8880" spans="1:2" x14ac:dyDescent="0.3">
      <c r="A8880" t="s">
        <v>14</v>
      </c>
      <c r="B8880" s="18">
        <v>5</v>
      </c>
    </row>
    <row r="8881" spans="1:2" x14ac:dyDescent="0.3">
      <c r="A8881" t="s">
        <v>18</v>
      </c>
      <c r="B8881" s="18">
        <v>5</v>
      </c>
    </row>
    <row r="8882" spans="1:2" x14ac:dyDescent="0.3">
      <c r="A8882" t="s">
        <v>18</v>
      </c>
      <c r="B8882" s="18">
        <v>3</v>
      </c>
    </row>
    <row r="8883" spans="1:2" x14ac:dyDescent="0.3">
      <c r="A8883" t="s">
        <v>18</v>
      </c>
      <c r="B8883" s="18">
        <v>23</v>
      </c>
    </row>
    <row r="8884" spans="1:2" x14ac:dyDescent="0.3">
      <c r="A8884" t="s">
        <v>14</v>
      </c>
      <c r="B8884" s="18">
        <v>10</v>
      </c>
    </row>
    <row r="8885" spans="1:2" x14ac:dyDescent="0.3">
      <c r="A8885" t="s">
        <v>14</v>
      </c>
      <c r="B8885" s="18">
        <v>22</v>
      </c>
    </row>
    <row r="8886" spans="1:2" x14ac:dyDescent="0.3">
      <c r="A8886" t="s">
        <v>14</v>
      </c>
      <c r="B8886" s="18">
        <v>6</v>
      </c>
    </row>
    <row r="8887" spans="1:2" x14ac:dyDescent="0.3">
      <c r="A8887" t="s">
        <v>14</v>
      </c>
      <c r="B8887" s="18">
        <v>6</v>
      </c>
    </row>
    <row r="8888" spans="1:2" x14ac:dyDescent="0.3">
      <c r="A8888" t="s">
        <v>14</v>
      </c>
      <c r="B8888" s="18">
        <v>3</v>
      </c>
    </row>
    <row r="8889" spans="1:2" x14ac:dyDescent="0.3">
      <c r="A8889" t="s">
        <v>14</v>
      </c>
      <c r="B8889" s="18">
        <v>3</v>
      </c>
    </row>
    <row r="8890" spans="1:2" x14ac:dyDescent="0.3">
      <c r="A8890" t="s">
        <v>18</v>
      </c>
      <c r="B8890" s="18">
        <v>3</v>
      </c>
    </row>
    <row r="8891" spans="1:2" x14ac:dyDescent="0.3">
      <c r="A8891" t="s">
        <v>14</v>
      </c>
      <c r="B8891" s="18">
        <v>24</v>
      </c>
    </row>
    <row r="8892" spans="1:2" x14ac:dyDescent="0.3">
      <c r="A8892" t="s">
        <v>18</v>
      </c>
      <c r="B8892" s="18">
        <v>20</v>
      </c>
    </row>
    <row r="8893" spans="1:2" x14ac:dyDescent="0.3">
      <c r="A8893" t="s">
        <v>18</v>
      </c>
      <c r="B8893" s="18">
        <v>11</v>
      </c>
    </row>
    <row r="8894" spans="1:2" x14ac:dyDescent="0.3">
      <c r="A8894" t="s">
        <v>18</v>
      </c>
      <c r="B8894" s="18">
        <v>10</v>
      </c>
    </row>
    <row r="8895" spans="1:2" x14ac:dyDescent="0.3">
      <c r="A8895" t="s">
        <v>18</v>
      </c>
      <c r="B8895" s="18">
        <v>10</v>
      </c>
    </row>
    <row r="8896" spans="1:2" x14ac:dyDescent="0.3">
      <c r="A8896" t="s">
        <v>14</v>
      </c>
      <c r="B8896" s="18">
        <v>17</v>
      </c>
    </row>
    <row r="8897" spans="1:2" x14ac:dyDescent="0.3">
      <c r="A8897" t="s">
        <v>10</v>
      </c>
      <c r="B8897" s="18">
        <v>6</v>
      </c>
    </row>
    <row r="8898" spans="1:2" x14ac:dyDescent="0.3">
      <c r="A8898" t="s">
        <v>18</v>
      </c>
      <c r="B8898" s="18">
        <v>19</v>
      </c>
    </row>
    <row r="8899" spans="1:2" x14ac:dyDescent="0.3">
      <c r="A8899" t="s">
        <v>18</v>
      </c>
      <c r="B8899" s="18">
        <v>19</v>
      </c>
    </row>
    <row r="8900" spans="1:2" x14ac:dyDescent="0.3">
      <c r="A8900" t="s">
        <v>10</v>
      </c>
      <c r="B8900" s="18">
        <v>19</v>
      </c>
    </row>
    <row r="8901" spans="1:2" x14ac:dyDescent="0.3">
      <c r="A8901" t="s">
        <v>14</v>
      </c>
      <c r="B8901" s="18">
        <v>19</v>
      </c>
    </row>
    <row r="8902" spans="1:2" x14ac:dyDescent="0.3">
      <c r="A8902" t="s">
        <v>18</v>
      </c>
      <c r="B8902" s="18">
        <v>16</v>
      </c>
    </row>
    <row r="8903" spans="1:2" x14ac:dyDescent="0.3">
      <c r="A8903" t="s">
        <v>18</v>
      </c>
      <c r="B8903" s="18">
        <v>14</v>
      </c>
    </row>
    <row r="8904" spans="1:2" x14ac:dyDescent="0.3">
      <c r="A8904" t="s">
        <v>18</v>
      </c>
      <c r="B8904" s="18">
        <v>13</v>
      </c>
    </row>
    <row r="8905" spans="1:2" x14ac:dyDescent="0.3">
      <c r="A8905" t="s">
        <v>18</v>
      </c>
      <c r="B8905" s="18">
        <v>13</v>
      </c>
    </row>
    <row r="8906" spans="1:2" x14ac:dyDescent="0.3">
      <c r="A8906" t="s">
        <v>14</v>
      </c>
      <c r="B8906" s="18">
        <v>13</v>
      </c>
    </row>
    <row r="8907" spans="1:2" x14ac:dyDescent="0.3">
      <c r="A8907" t="s">
        <v>14</v>
      </c>
      <c r="B8907" s="18">
        <v>10</v>
      </c>
    </row>
    <row r="8908" spans="1:2" x14ac:dyDescent="0.3">
      <c r="A8908" t="s">
        <v>14</v>
      </c>
      <c r="B8908" s="18">
        <v>7</v>
      </c>
    </row>
    <row r="8909" spans="1:2" x14ac:dyDescent="0.3">
      <c r="A8909" t="s">
        <v>18</v>
      </c>
      <c r="B8909" s="18">
        <v>12</v>
      </c>
    </row>
    <row r="8910" spans="1:2" x14ac:dyDescent="0.3">
      <c r="A8910" t="s">
        <v>18</v>
      </c>
      <c r="B8910" s="18">
        <v>12</v>
      </c>
    </row>
    <row r="8911" spans="1:2" x14ac:dyDescent="0.3">
      <c r="A8911" t="s">
        <v>18</v>
      </c>
      <c r="B8911" s="18">
        <v>12</v>
      </c>
    </row>
    <row r="8912" spans="1:2" x14ac:dyDescent="0.3">
      <c r="A8912" t="s">
        <v>14</v>
      </c>
      <c r="B8912" s="18">
        <v>13</v>
      </c>
    </row>
    <row r="8913" spans="1:2" x14ac:dyDescent="0.3">
      <c r="A8913" t="s">
        <v>18</v>
      </c>
      <c r="B8913" s="18">
        <v>23</v>
      </c>
    </row>
    <row r="8914" spans="1:2" x14ac:dyDescent="0.3">
      <c r="A8914" t="s">
        <v>14</v>
      </c>
      <c r="B8914" s="18">
        <v>18</v>
      </c>
    </row>
    <row r="8915" spans="1:2" x14ac:dyDescent="0.3">
      <c r="A8915" t="s">
        <v>18</v>
      </c>
      <c r="B8915" s="18">
        <v>22</v>
      </c>
    </row>
    <row r="8916" spans="1:2" x14ac:dyDescent="0.3">
      <c r="A8916" t="s">
        <v>14</v>
      </c>
      <c r="B8916" s="18">
        <v>16</v>
      </c>
    </row>
    <row r="8917" spans="1:2" x14ac:dyDescent="0.3">
      <c r="A8917" t="s">
        <v>14</v>
      </c>
      <c r="B8917" s="18">
        <v>2</v>
      </c>
    </row>
    <row r="8918" spans="1:2" x14ac:dyDescent="0.3">
      <c r="A8918" t="s">
        <v>14</v>
      </c>
      <c r="B8918" s="18">
        <v>20</v>
      </c>
    </row>
    <row r="8919" spans="1:2" x14ac:dyDescent="0.3">
      <c r="A8919" t="s">
        <v>18</v>
      </c>
      <c r="B8919" s="18">
        <v>18</v>
      </c>
    </row>
    <row r="8920" spans="1:2" x14ac:dyDescent="0.3">
      <c r="A8920" t="s">
        <v>14</v>
      </c>
      <c r="B8920" s="18">
        <v>14</v>
      </c>
    </row>
    <row r="8921" spans="1:2" x14ac:dyDescent="0.3">
      <c r="A8921" t="s">
        <v>14</v>
      </c>
      <c r="B8921" s="18">
        <v>20</v>
      </c>
    </row>
    <row r="8922" spans="1:2" x14ac:dyDescent="0.3">
      <c r="A8922" t="s">
        <v>14</v>
      </c>
      <c r="B8922" s="18">
        <v>14</v>
      </c>
    </row>
    <row r="8923" spans="1:2" x14ac:dyDescent="0.3">
      <c r="A8923" t="s">
        <v>14</v>
      </c>
      <c r="B8923" s="18">
        <v>24</v>
      </c>
    </row>
    <row r="8924" spans="1:2" x14ac:dyDescent="0.3">
      <c r="A8924" t="s">
        <v>14</v>
      </c>
      <c r="B8924" s="18">
        <v>19</v>
      </c>
    </row>
    <row r="8925" spans="1:2" x14ac:dyDescent="0.3">
      <c r="A8925" t="s">
        <v>14</v>
      </c>
      <c r="B8925" s="18">
        <v>18</v>
      </c>
    </row>
    <row r="8926" spans="1:2" x14ac:dyDescent="0.3">
      <c r="A8926" t="s">
        <v>24</v>
      </c>
      <c r="B8926" s="18">
        <v>18</v>
      </c>
    </row>
    <row r="8927" spans="1:2" x14ac:dyDescent="0.3">
      <c r="A8927" t="s">
        <v>14</v>
      </c>
      <c r="B8927" s="18">
        <v>14</v>
      </c>
    </row>
    <row r="8928" spans="1:2" x14ac:dyDescent="0.3">
      <c r="A8928" t="s">
        <v>14</v>
      </c>
      <c r="B8928" s="18">
        <v>18</v>
      </c>
    </row>
    <row r="8929" spans="1:2" x14ac:dyDescent="0.3">
      <c r="A8929" t="s">
        <v>14</v>
      </c>
      <c r="B8929" s="18">
        <v>23</v>
      </c>
    </row>
    <row r="8930" spans="1:2" x14ac:dyDescent="0.3">
      <c r="A8930" t="s">
        <v>14</v>
      </c>
      <c r="B8930" s="18">
        <v>17</v>
      </c>
    </row>
    <row r="8931" spans="1:2" x14ac:dyDescent="0.3">
      <c r="A8931" t="s">
        <v>14</v>
      </c>
      <c r="B8931" s="18">
        <v>19</v>
      </c>
    </row>
    <row r="8932" spans="1:2" x14ac:dyDescent="0.3">
      <c r="A8932" t="s">
        <v>18</v>
      </c>
      <c r="B8932" s="18">
        <v>23</v>
      </c>
    </row>
    <row r="8933" spans="1:2" x14ac:dyDescent="0.3">
      <c r="A8933" t="s">
        <v>14</v>
      </c>
      <c r="B8933" s="18">
        <v>23</v>
      </c>
    </row>
    <row r="8934" spans="1:2" x14ac:dyDescent="0.3">
      <c r="A8934" t="s">
        <v>10</v>
      </c>
      <c r="B8934" s="18">
        <v>20</v>
      </c>
    </row>
    <row r="8935" spans="1:2" x14ac:dyDescent="0.3">
      <c r="A8935" t="s">
        <v>14</v>
      </c>
      <c r="B8935" s="18">
        <v>17</v>
      </c>
    </row>
    <row r="8936" spans="1:2" x14ac:dyDescent="0.3">
      <c r="A8936" t="s">
        <v>14</v>
      </c>
      <c r="B8936" s="18">
        <v>14</v>
      </c>
    </row>
    <row r="8937" spans="1:2" x14ac:dyDescent="0.3">
      <c r="A8937" t="s">
        <v>14</v>
      </c>
      <c r="B8937" s="18">
        <v>14</v>
      </c>
    </row>
    <row r="8938" spans="1:2" x14ac:dyDescent="0.3">
      <c r="A8938" t="s">
        <v>14</v>
      </c>
      <c r="B8938" s="18">
        <v>1</v>
      </c>
    </row>
    <row r="8939" spans="1:2" x14ac:dyDescent="0.3">
      <c r="A8939" t="s">
        <v>14</v>
      </c>
      <c r="B8939" s="18">
        <v>22</v>
      </c>
    </row>
    <row r="8940" spans="1:2" x14ac:dyDescent="0.3">
      <c r="A8940" t="s">
        <v>14</v>
      </c>
      <c r="B8940" s="18">
        <v>13</v>
      </c>
    </row>
    <row r="8941" spans="1:2" x14ac:dyDescent="0.3">
      <c r="A8941" t="s">
        <v>18</v>
      </c>
      <c r="B8941" s="18">
        <v>24</v>
      </c>
    </row>
    <row r="8942" spans="1:2" x14ac:dyDescent="0.3">
      <c r="A8942" t="s">
        <v>14</v>
      </c>
      <c r="B8942" s="18">
        <v>21</v>
      </c>
    </row>
    <row r="8943" spans="1:2" x14ac:dyDescent="0.3">
      <c r="A8943" t="s">
        <v>18</v>
      </c>
      <c r="B8943" s="18">
        <v>15</v>
      </c>
    </row>
    <row r="8944" spans="1:2" x14ac:dyDescent="0.3">
      <c r="A8944" t="s">
        <v>14</v>
      </c>
      <c r="B8944" s="18">
        <v>12</v>
      </c>
    </row>
    <row r="8945" spans="1:2" x14ac:dyDescent="0.3">
      <c r="A8945" t="s">
        <v>14</v>
      </c>
      <c r="B8945" s="18">
        <v>23</v>
      </c>
    </row>
    <row r="8946" spans="1:2" x14ac:dyDescent="0.3">
      <c r="A8946" t="s">
        <v>14</v>
      </c>
      <c r="B8946" s="18">
        <v>23</v>
      </c>
    </row>
    <row r="8947" spans="1:2" x14ac:dyDescent="0.3">
      <c r="A8947" t="s">
        <v>24</v>
      </c>
      <c r="B8947" s="18">
        <v>23</v>
      </c>
    </row>
    <row r="8948" spans="1:2" x14ac:dyDescent="0.3">
      <c r="A8948" t="s">
        <v>14</v>
      </c>
      <c r="B8948" s="18">
        <v>23</v>
      </c>
    </row>
    <row r="8949" spans="1:2" x14ac:dyDescent="0.3">
      <c r="A8949" t="s">
        <v>14</v>
      </c>
      <c r="B8949" s="18">
        <v>20</v>
      </c>
    </row>
    <row r="8950" spans="1:2" x14ac:dyDescent="0.3">
      <c r="A8950" t="s">
        <v>14</v>
      </c>
      <c r="B8950" s="18">
        <v>17</v>
      </c>
    </row>
    <row r="8951" spans="1:2" x14ac:dyDescent="0.3">
      <c r="A8951" t="s">
        <v>14</v>
      </c>
      <c r="B8951" s="18">
        <v>2</v>
      </c>
    </row>
    <row r="8952" spans="1:2" x14ac:dyDescent="0.3">
      <c r="A8952" t="s">
        <v>14</v>
      </c>
      <c r="B8952" s="18">
        <v>22</v>
      </c>
    </row>
    <row r="8953" spans="1:2" x14ac:dyDescent="0.3">
      <c r="A8953" t="s">
        <v>14</v>
      </c>
      <c r="B8953" s="18">
        <v>24</v>
      </c>
    </row>
    <row r="8954" spans="1:2" x14ac:dyDescent="0.3">
      <c r="A8954" t="s">
        <v>14</v>
      </c>
      <c r="B8954" s="18">
        <v>13</v>
      </c>
    </row>
    <row r="8955" spans="1:2" x14ac:dyDescent="0.3">
      <c r="A8955" t="s">
        <v>14</v>
      </c>
      <c r="B8955" s="18">
        <v>23</v>
      </c>
    </row>
    <row r="8956" spans="1:2" x14ac:dyDescent="0.3">
      <c r="A8956" t="s">
        <v>14</v>
      </c>
      <c r="B8956" s="18">
        <v>14</v>
      </c>
    </row>
    <row r="8957" spans="1:2" x14ac:dyDescent="0.3">
      <c r="A8957" t="s">
        <v>18</v>
      </c>
      <c r="B8957" s="18">
        <v>12</v>
      </c>
    </row>
    <row r="8958" spans="1:2" x14ac:dyDescent="0.3">
      <c r="A8958" t="s">
        <v>10</v>
      </c>
      <c r="B8958" s="18">
        <v>1</v>
      </c>
    </row>
    <row r="8959" spans="1:2" x14ac:dyDescent="0.3">
      <c r="A8959" t="s">
        <v>14</v>
      </c>
      <c r="B8959" s="18">
        <v>19</v>
      </c>
    </row>
    <row r="8960" spans="1:2" x14ac:dyDescent="0.3">
      <c r="A8960" t="s">
        <v>14</v>
      </c>
      <c r="B8960" s="18">
        <v>21</v>
      </c>
    </row>
    <row r="8961" spans="1:2" x14ac:dyDescent="0.3">
      <c r="A8961" t="s">
        <v>10</v>
      </c>
      <c r="B8961" s="18">
        <v>18</v>
      </c>
    </row>
    <row r="8962" spans="1:2" x14ac:dyDescent="0.3">
      <c r="A8962" t="s">
        <v>18</v>
      </c>
      <c r="B8962" s="18">
        <v>13</v>
      </c>
    </row>
    <row r="8963" spans="1:2" x14ac:dyDescent="0.3">
      <c r="A8963" t="s">
        <v>18</v>
      </c>
      <c r="B8963" s="18">
        <v>13</v>
      </c>
    </row>
    <row r="8964" spans="1:2" x14ac:dyDescent="0.3">
      <c r="A8964" t="s">
        <v>10</v>
      </c>
      <c r="B8964" s="18">
        <v>19</v>
      </c>
    </row>
    <row r="8965" spans="1:2" x14ac:dyDescent="0.3">
      <c r="A8965" t="s">
        <v>10</v>
      </c>
      <c r="B8965" s="18">
        <v>15</v>
      </c>
    </row>
    <row r="8966" spans="1:2" x14ac:dyDescent="0.3">
      <c r="A8966" t="s">
        <v>14</v>
      </c>
      <c r="B8966" s="18">
        <v>22</v>
      </c>
    </row>
    <row r="8967" spans="1:2" x14ac:dyDescent="0.3">
      <c r="A8967" t="s">
        <v>14</v>
      </c>
      <c r="B8967" s="18">
        <v>17</v>
      </c>
    </row>
    <row r="8968" spans="1:2" x14ac:dyDescent="0.3">
      <c r="A8968" t="s">
        <v>14</v>
      </c>
      <c r="B8968" s="18">
        <v>17</v>
      </c>
    </row>
    <row r="8969" spans="1:2" x14ac:dyDescent="0.3">
      <c r="A8969" t="s">
        <v>18</v>
      </c>
      <c r="B8969" s="18">
        <v>17</v>
      </c>
    </row>
    <row r="8970" spans="1:2" x14ac:dyDescent="0.3">
      <c r="A8970" t="s">
        <v>14</v>
      </c>
      <c r="B8970" s="18">
        <v>17</v>
      </c>
    </row>
    <row r="8971" spans="1:2" x14ac:dyDescent="0.3">
      <c r="A8971" t="s">
        <v>18</v>
      </c>
      <c r="B8971" s="18">
        <v>18</v>
      </c>
    </row>
    <row r="8972" spans="1:2" x14ac:dyDescent="0.3">
      <c r="A8972" t="s">
        <v>18</v>
      </c>
      <c r="B8972" s="18">
        <v>18</v>
      </c>
    </row>
    <row r="8973" spans="1:2" x14ac:dyDescent="0.3">
      <c r="A8973" t="s">
        <v>24</v>
      </c>
      <c r="B8973" s="18">
        <v>22</v>
      </c>
    </row>
    <row r="8974" spans="1:2" x14ac:dyDescent="0.3">
      <c r="A8974" t="s">
        <v>10</v>
      </c>
      <c r="B8974" s="18">
        <v>20</v>
      </c>
    </row>
    <row r="8975" spans="1:2" x14ac:dyDescent="0.3">
      <c r="A8975" t="s">
        <v>14</v>
      </c>
      <c r="B8975" s="18">
        <v>20</v>
      </c>
    </row>
    <row r="8976" spans="1:2" x14ac:dyDescent="0.3">
      <c r="A8976" t="s">
        <v>18</v>
      </c>
      <c r="B8976" s="18">
        <v>20</v>
      </c>
    </row>
    <row r="8977" spans="1:2" x14ac:dyDescent="0.3">
      <c r="A8977" t="s">
        <v>14</v>
      </c>
      <c r="B8977" s="18">
        <v>20</v>
      </c>
    </row>
    <row r="8978" spans="1:2" x14ac:dyDescent="0.3">
      <c r="A8978" t="s">
        <v>10</v>
      </c>
      <c r="B8978" s="18">
        <v>15</v>
      </c>
    </row>
    <row r="8979" spans="1:2" x14ac:dyDescent="0.3">
      <c r="A8979" t="s">
        <v>10</v>
      </c>
      <c r="B8979" s="18">
        <v>2</v>
      </c>
    </row>
    <row r="8980" spans="1:2" x14ac:dyDescent="0.3">
      <c r="A8980" t="s">
        <v>18</v>
      </c>
      <c r="B8980" s="18">
        <v>5</v>
      </c>
    </row>
    <row r="8981" spans="1:2" x14ac:dyDescent="0.3">
      <c r="A8981" t="s">
        <v>24</v>
      </c>
      <c r="B8981" s="18">
        <v>24</v>
      </c>
    </row>
    <row r="8982" spans="1:2" x14ac:dyDescent="0.3">
      <c r="A8982" t="s">
        <v>14</v>
      </c>
      <c r="B8982" s="18">
        <v>24</v>
      </c>
    </row>
    <row r="8983" spans="1:2" x14ac:dyDescent="0.3">
      <c r="A8983" t="s">
        <v>24</v>
      </c>
      <c r="B8983" s="18">
        <v>7</v>
      </c>
    </row>
    <row r="8984" spans="1:2" x14ac:dyDescent="0.3">
      <c r="A8984" t="s">
        <v>14</v>
      </c>
      <c r="B8984" s="18">
        <v>1</v>
      </c>
    </row>
    <row r="8985" spans="1:2" x14ac:dyDescent="0.3">
      <c r="A8985" t="s">
        <v>18</v>
      </c>
      <c r="B8985" s="18">
        <v>1</v>
      </c>
    </row>
    <row r="8986" spans="1:2" x14ac:dyDescent="0.3">
      <c r="A8986" t="s">
        <v>18</v>
      </c>
      <c r="B8986" s="18">
        <v>18</v>
      </c>
    </row>
    <row r="8987" spans="1:2" x14ac:dyDescent="0.3">
      <c r="A8987" t="s">
        <v>14</v>
      </c>
      <c r="B8987" s="18">
        <v>18</v>
      </c>
    </row>
    <row r="8988" spans="1:2" x14ac:dyDescent="0.3">
      <c r="A8988" t="s">
        <v>18</v>
      </c>
      <c r="B8988" s="18">
        <v>19</v>
      </c>
    </row>
    <row r="8989" spans="1:2" x14ac:dyDescent="0.3">
      <c r="A8989" t="s">
        <v>14</v>
      </c>
      <c r="B8989" s="18">
        <v>19</v>
      </c>
    </row>
    <row r="8990" spans="1:2" x14ac:dyDescent="0.3">
      <c r="A8990" t="s">
        <v>14</v>
      </c>
      <c r="B8990" s="18">
        <v>15</v>
      </c>
    </row>
    <row r="8991" spans="1:2" x14ac:dyDescent="0.3">
      <c r="A8991" t="s">
        <v>18</v>
      </c>
      <c r="B8991" s="18">
        <v>4</v>
      </c>
    </row>
    <row r="8992" spans="1:2" x14ac:dyDescent="0.3">
      <c r="A8992" t="s">
        <v>14</v>
      </c>
      <c r="B8992" s="18">
        <v>4</v>
      </c>
    </row>
    <row r="8993" spans="1:2" x14ac:dyDescent="0.3">
      <c r="A8993" t="s">
        <v>10</v>
      </c>
      <c r="B8993" s="18">
        <v>4</v>
      </c>
    </row>
    <row r="8994" spans="1:2" x14ac:dyDescent="0.3">
      <c r="A8994" t="s">
        <v>14</v>
      </c>
      <c r="B8994" s="18">
        <v>4</v>
      </c>
    </row>
    <row r="8995" spans="1:2" x14ac:dyDescent="0.3">
      <c r="A8995" t="s">
        <v>18</v>
      </c>
      <c r="B8995" s="18">
        <v>4</v>
      </c>
    </row>
    <row r="8996" spans="1:2" x14ac:dyDescent="0.3">
      <c r="A8996" t="s">
        <v>24</v>
      </c>
      <c r="B8996" s="18">
        <v>22</v>
      </c>
    </row>
    <row r="8997" spans="1:2" x14ac:dyDescent="0.3">
      <c r="A8997" t="s">
        <v>18</v>
      </c>
      <c r="B8997" s="18">
        <v>22</v>
      </c>
    </row>
    <row r="8998" spans="1:2" x14ac:dyDescent="0.3">
      <c r="A8998" t="s">
        <v>14</v>
      </c>
      <c r="B8998" s="18">
        <v>22</v>
      </c>
    </row>
    <row r="8999" spans="1:2" x14ac:dyDescent="0.3">
      <c r="A8999" t="s">
        <v>18</v>
      </c>
      <c r="B8999" s="18">
        <v>3</v>
      </c>
    </row>
    <row r="9000" spans="1:2" x14ac:dyDescent="0.3">
      <c r="A9000" t="s">
        <v>14</v>
      </c>
      <c r="B9000" s="18">
        <v>24</v>
      </c>
    </row>
    <row r="9001" spans="1:2" x14ac:dyDescent="0.3">
      <c r="A9001" t="s">
        <v>14</v>
      </c>
      <c r="B9001" s="18">
        <v>3</v>
      </c>
    </row>
    <row r="9002" spans="1:2" x14ac:dyDescent="0.3">
      <c r="A9002" t="s">
        <v>14</v>
      </c>
      <c r="B9002" s="18">
        <v>2</v>
      </c>
    </row>
    <row r="9003" spans="1:2" x14ac:dyDescent="0.3">
      <c r="A9003" t="s">
        <v>14</v>
      </c>
      <c r="B9003" s="18">
        <v>21</v>
      </c>
    </row>
    <row r="9004" spans="1:2" x14ac:dyDescent="0.3">
      <c r="A9004" t="s">
        <v>18</v>
      </c>
      <c r="B9004" s="18">
        <v>15</v>
      </c>
    </row>
    <row r="9005" spans="1:2" x14ac:dyDescent="0.3">
      <c r="A9005" t="s">
        <v>10</v>
      </c>
      <c r="B9005" s="18">
        <v>4</v>
      </c>
    </row>
    <row r="9006" spans="1:2" x14ac:dyDescent="0.3">
      <c r="A9006" t="s">
        <v>18</v>
      </c>
      <c r="B9006" s="18">
        <v>4</v>
      </c>
    </row>
    <row r="9007" spans="1:2" x14ac:dyDescent="0.3">
      <c r="A9007" t="s">
        <v>14</v>
      </c>
      <c r="B9007" s="18">
        <v>4</v>
      </c>
    </row>
    <row r="9008" spans="1:2" x14ac:dyDescent="0.3">
      <c r="A9008" t="s">
        <v>18</v>
      </c>
      <c r="B9008" s="18">
        <v>5</v>
      </c>
    </row>
    <row r="9009" spans="1:2" x14ac:dyDescent="0.3">
      <c r="A9009" t="s">
        <v>18</v>
      </c>
      <c r="B9009" s="18">
        <v>8</v>
      </c>
    </row>
    <row r="9010" spans="1:2" x14ac:dyDescent="0.3">
      <c r="A9010" t="s">
        <v>18</v>
      </c>
      <c r="B9010" s="18">
        <v>20</v>
      </c>
    </row>
    <row r="9011" spans="1:2" x14ac:dyDescent="0.3">
      <c r="A9011" t="s">
        <v>10</v>
      </c>
      <c r="B9011" s="18">
        <v>2</v>
      </c>
    </row>
    <row r="9012" spans="1:2" x14ac:dyDescent="0.3">
      <c r="A9012" t="s">
        <v>14</v>
      </c>
      <c r="B9012" s="18">
        <v>2</v>
      </c>
    </row>
    <row r="9013" spans="1:2" x14ac:dyDescent="0.3">
      <c r="A9013" t="s">
        <v>14</v>
      </c>
      <c r="B9013" s="18">
        <v>17</v>
      </c>
    </row>
    <row r="9014" spans="1:2" x14ac:dyDescent="0.3">
      <c r="A9014" t="s">
        <v>14</v>
      </c>
      <c r="B9014" s="18">
        <v>18</v>
      </c>
    </row>
    <row r="9015" spans="1:2" x14ac:dyDescent="0.3">
      <c r="A9015" t="s">
        <v>14</v>
      </c>
      <c r="B9015" s="18">
        <v>17</v>
      </c>
    </row>
    <row r="9016" spans="1:2" x14ac:dyDescent="0.3">
      <c r="A9016" t="s">
        <v>14</v>
      </c>
      <c r="B9016" s="18">
        <v>14</v>
      </c>
    </row>
    <row r="9017" spans="1:2" x14ac:dyDescent="0.3">
      <c r="A9017" t="s">
        <v>14</v>
      </c>
      <c r="B9017" s="18">
        <v>21</v>
      </c>
    </row>
    <row r="9018" spans="1:2" x14ac:dyDescent="0.3">
      <c r="A9018" t="s">
        <v>14</v>
      </c>
      <c r="B9018" s="18">
        <v>21</v>
      </c>
    </row>
    <row r="9019" spans="1:2" x14ac:dyDescent="0.3">
      <c r="A9019" t="s">
        <v>18</v>
      </c>
      <c r="B9019" s="18">
        <v>18</v>
      </c>
    </row>
    <row r="9020" spans="1:2" x14ac:dyDescent="0.3">
      <c r="A9020" t="s">
        <v>18</v>
      </c>
      <c r="B9020" s="18">
        <v>16</v>
      </c>
    </row>
    <row r="9021" spans="1:2" x14ac:dyDescent="0.3">
      <c r="A9021" t="s">
        <v>18</v>
      </c>
      <c r="B9021" s="18">
        <v>14</v>
      </c>
    </row>
    <row r="9022" spans="1:2" x14ac:dyDescent="0.3">
      <c r="A9022" t="s">
        <v>14</v>
      </c>
      <c r="B9022" s="18">
        <v>14</v>
      </c>
    </row>
    <row r="9023" spans="1:2" x14ac:dyDescent="0.3">
      <c r="A9023" t="s">
        <v>14</v>
      </c>
      <c r="B9023" s="18">
        <v>14</v>
      </c>
    </row>
    <row r="9024" spans="1:2" x14ac:dyDescent="0.3">
      <c r="A9024" t="s">
        <v>14</v>
      </c>
      <c r="B9024" s="18">
        <v>21</v>
      </c>
    </row>
    <row r="9025" spans="1:2" x14ac:dyDescent="0.3">
      <c r="A9025" t="s">
        <v>10</v>
      </c>
      <c r="B9025" s="18">
        <v>16</v>
      </c>
    </row>
    <row r="9026" spans="1:2" x14ac:dyDescent="0.3">
      <c r="A9026" t="s">
        <v>14</v>
      </c>
      <c r="B9026" s="18">
        <v>14</v>
      </c>
    </row>
    <row r="9027" spans="1:2" x14ac:dyDescent="0.3">
      <c r="A9027" t="s">
        <v>14</v>
      </c>
      <c r="B9027" s="18">
        <v>14</v>
      </c>
    </row>
    <row r="9028" spans="1:2" x14ac:dyDescent="0.3">
      <c r="A9028" t="s">
        <v>14</v>
      </c>
      <c r="B9028" s="18">
        <v>14</v>
      </c>
    </row>
    <row r="9029" spans="1:2" x14ac:dyDescent="0.3">
      <c r="A9029" t="s">
        <v>14</v>
      </c>
      <c r="B9029" s="18">
        <v>14</v>
      </c>
    </row>
    <row r="9030" spans="1:2" x14ac:dyDescent="0.3">
      <c r="A9030" t="s">
        <v>10</v>
      </c>
      <c r="B9030" s="18">
        <v>14</v>
      </c>
    </row>
    <row r="9031" spans="1:2" x14ac:dyDescent="0.3">
      <c r="A9031" t="s">
        <v>14</v>
      </c>
      <c r="B9031" s="18">
        <v>11</v>
      </c>
    </row>
    <row r="9032" spans="1:2" x14ac:dyDescent="0.3">
      <c r="A9032" t="s">
        <v>14</v>
      </c>
      <c r="B9032" s="18">
        <v>11</v>
      </c>
    </row>
    <row r="9033" spans="1:2" x14ac:dyDescent="0.3">
      <c r="A9033" t="s">
        <v>14</v>
      </c>
      <c r="B9033" s="18">
        <v>11</v>
      </c>
    </row>
    <row r="9034" spans="1:2" x14ac:dyDescent="0.3">
      <c r="A9034" t="s">
        <v>14</v>
      </c>
      <c r="B9034" s="18">
        <v>10</v>
      </c>
    </row>
    <row r="9035" spans="1:2" x14ac:dyDescent="0.3">
      <c r="A9035" t="s">
        <v>14</v>
      </c>
      <c r="B9035" s="18">
        <v>20</v>
      </c>
    </row>
    <row r="9036" spans="1:2" x14ac:dyDescent="0.3">
      <c r="A9036" t="s">
        <v>24</v>
      </c>
      <c r="B9036" s="18">
        <v>18</v>
      </c>
    </row>
    <row r="9037" spans="1:2" x14ac:dyDescent="0.3">
      <c r="A9037" t="s">
        <v>14</v>
      </c>
      <c r="B9037" s="18">
        <v>18</v>
      </c>
    </row>
    <row r="9038" spans="1:2" x14ac:dyDescent="0.3">
      <c r="A9038" t="s">
        <v>14</v>
      </c>
      <c r="B9038" s="18">
        <v>18</v>
      </c>
    </row>
    <row r="9039" spans="1:2" x14ac:dyDescent="0.3">
      <c r="A9039" t="s">
        <v>14</v>
      </c>
      <c r="B9039" s="18">
        <v>10</v>
      </c>
    </row>
    <row r="9040" spans="1:2" x14ac:dyDescent="0.3">
      <c r="A9040" t="s">
        <v>14</v>
      </c>
      <c r="B9040" s="18">
        <v>10</v>
      </c>
    </row>
    <row r="9041" spans="1:2" x14ac:dyDescent="0.3">
      <c r="A9041" t="s">
        <v>14</v>
      </c>
      <c r="B9041" s="18">
        <v>20</v>
      </c>
    </row>
    <row r="9042" spans="1:2" x14ac:dyDescent="0.3">
      <c r="A9042" t="s">
        <v>14</v>
      </c>
      <c r="B9042" s="18">
        <v>20</v>
      </c>
    </row>
    <row r="9043" spans="1:2" x14ac:dyDescent="0.3">
      <c r="A9043" t="s">
        <v>10</v>
      </c>
      <c r="B9043" s="18">
        <v>20</v>
      </c>
    </row>
    <row r="9044" spans="1:2" x14ac:dyDescent="0.3">
      <c r="A9044" t="s">
        <v>14</v>
      </c>
      <c r="B9044" s="18">
        <v>8</v>
      </c>
    </row>
    <row r="9045" spans="1:2" x14ac:dyDescent="0.3">
      <c r="A9045" t="s">
        <v>14</v>
      </c>
      <c r="B9045" s="18">
        <v>8</v>
      </c>
    </row>
    <row r="9046" spans="1:2" x14ac:dyDescent="0.3">
      <c r="A9046" t="s">
        <v>14</v>
      </c>
      <c r="B9046" s="18">
        <v>8</v>
      </c>
    </row>
    <row r="9047" spans="1:2" x14ac:dyDescent="0.3">
      <c r="A9047" t="s">
        <v>14</v>
      </c>
      <c r="B9047" s="18">
        <v>7</v>
      </c>
    </row>
    <row r="9048" spans="1:2" x14ac:dyDescent="0.3">
      <c r="A9048" t="s">
        <v>14</v>
      </c>
      <c r="B9048" s="18">
        <v>5</v>
      </c>
    </row>
    <row r="9049" spans="1:2" x14ac:dyDescent="0.3">
      <c r="A9049" t="s">
        <v>14</v>
      </c>
      <c r="B9049" s="18">
        <v>3</v>
      </c>
    </row>
    <row r="9050" spans="1:2" x14ac:dyDescent="0.3">
      <c r="A9050" t="s">
        <v>18</v>
      </c>
      <c r="B9050" s="18">
        <v>3</v>
      </c>
    </row>
    <row r="9051" spans="1:2" x14ac:dyDescent="0.3">
      <c r="A9051" t="s">
        <v>14</v>
      </c>
      <c r="B9051" s="18">
        <v>24</v>
      </c>
    </row>
    <row r="9052" spans="1:2" x14ac:dyDescent="0.3">
      <c r="A9052" t="s">
        <v>14</v>
      </c>
      <c r="B9052" s="18">
        <v>2</v>
      </c>
    </row>
    <row r="9053" spans="1:2" x14ac:dyDescent="0.3">
      <c r="A9053" t="s">
        <v>14</v>
      </c>
      <c r="B9053" s="18">
        <v>10</v>
      </c>
    </row>
    <row r="9054" spans="1:2" x14ac:dyDescent="0.3">
      <c r="A9054" t="s">
        <v>18</v>
      </c>
      <c r="B9054" s="18">
        <v>7</v>
      </c>
    </row>
    <row r="9055" spans="1:2" x14ac:dyDescent="0.3">
      <c r="A9055" t="s">
        <v>10</v>
      </c>
      <c r="B9055" s="18">
        <v>2</v>
      </c>
    </row>
    <row r="9056" spans="1:2" x14ac:dyDescent="0.3">
      <c r="A9056" t="s">
        <v>14</v>
      </c>
      <c r="B9056" s="18">
        <v>7</v>
      </c>
    </row>
    <row r="9057" spans="1:2" x14ac:dyDescent="0.3">
      <c r="A9057" t="s">
        <v>18</v>
      </c>
      <c r="B9057" s="18">
        <v>24</v>
      </c>
    </row>
    <row r="9058" spans="1:2" x14ac:dyDescent="0.3">
      <c r="A9058" t="s">
        <v>14</v>
      </c>
      <c r="B9058" s="18">
        <v>24</v>
      </c>
    </row>
    <row r="9059" spans="1:2" x14ac:dyDescent="0.3">
      <c r="A9059" t="s">
        <v>18</v>
      </c>
      <c r="B9059" s="18">
        <v>19</v>
      </c>
    </row>
    <row r="9060" spans="1:2" x14ac:dyDescent="0.3">
      <c r="A9060" t="s">
        <v>14</v>
      </c>
      <c r="B9060" s="18">
        <v>12</v>
      </c>
    </row>
    <row r="9061" spans="1:2" x14ac:dyDescent="0.3">
      <c r="A9061" t="s">
        <v>14</v>
      </c>
      <c r="B9061" s="18">
        <v>21</v>
      </c>
    </row>
    <row r="9062" spans="1:2" x14ac:dyDescent="0.3">
      <c r="A9062" t="s">
        <v>14</v>
      </c>
      <c r="B9062" s="18">
        <v>10</v>
      </c>
    </row>
    <row r="9063" spans="1:2" x14ac:dyDescent="0.3">
      <c r="A9063" t="s">
        <v>14</v>
      </c>
      <c r="B9063" s="18">
        <v>7</v>
      </c>
    </row>
    <row r="9064" spans="1:2" x14ac:dyDescent="0.3">
      <c r="A9064" t="s">
        <v>14</v>
      </c>
      <c r="B9064" s="18">
        <v>7</v>
      </c>
    </row>
    <row r="9065" spans="1:2" x14ac:dyDescent="0.3">
      <c r="A9065" t="s">
        <v>14</v>
      </c>
      <c r="B9065" s="18">
        <v>14</v>
      </c>
    </row>
    <row r="9066" spans="1:2" x14ac:dyDescent="0.3">
      <c r="A9066" t="s">
        <v>18</v>
      </c>
      <c r="B9066" s="18">
        <v>5</v>
      </c>
    </row>
    <row r="9067" spans="1:2" x14ac:dyDescent="0.3">
      <c r="A9067" t="s">
        <v>14</v>
      </c>
      <c r="B9067" s="18">
        <v>5</v>
      </c>
    </row>
    <row r="9068" spans="1:2" x14ac:dyDescent="0.3">
      <c r="A9068" t="s">
        <v>14</v>
      </c>
      <c r="B9068" s="18">
        <v>22</v>
      </c>
    </row>
    <row r="9069" spans="1:2" x14ac:dyDescent="0.3">
      <c r="A9069" t="s">
        <v>14</v>
      </c>
      <c r="B9069" s="18">
        <v>11</v>
      </c>
    </row>
    <row r="9070" spans="1:2" x14ac:dyDescent="0.3">
      <c r="A9070" t="s">
        <v>18</v>
      </c>
      <c r="B9070" s="18">
        <v>8</v>
      </c>
    </row>
    <row r="9071" spans="1:2" x14ac:dyDescent="0.3">
      <c r="A9071" t="s">
        <v>14</v>
      </c>
      <c r="B9071" s="18">
        <v>8</v>
      </c>
    </row>
    <row r="9072" spans="1:2" x14ac:dyDescent="0.3">
      <c r="A9072" t="s">
        <v>14</v>
      </c>
      <c r="B9072" s="18">
        <v>6</v>
      </c>
    </row>
    <row r="9073" spans="1:2" x14ac:dyDescent="0.3">
      <c r="A9073" t="s">
        <v>14</v>
      </c>
      <c r="B9073" s="18">
        <v>10</v>
      </c>
    </row>
    <row r="9074" spans="1:2" x14ac:dyDescent="0.3">
      <c r="A9074" t="s">
        <v>24</v>
      </c>
      <c r="B9074" s="18">
        <v>1</v>
      </c>
    </row>
    <row r="9075" spans="1:2" x14ac:dyDescent="0.3">
      <c r="A9075" t="s">
        <v>18</v>
      </c>
      <c r="B9075" s="18">
        <v>17</v>
      </c>
    </row>
    <row r="9076" spans="1:2" x14ac:dyDescent="0.3">
      <c r="A9076" t="s">
        <v>14</v>
      </c>
      <c r="B9076" s="18">
        <v>15</v>
      </c>
    </row>
    <row r="9077" spans="1:2" x14ac:dyDescent="0.3">
      <c r="A9077" t="s">
        <v>14</v>
      </c>
      <c r="B9077" s="18">
        <v>6</v>
      </c>
    </row>
    <row r="9078" spans="1:2" x14ac:dyDescent="0.3">
      <c r="A9078" t="s">
        <v>14</v>
      </c>
      <c r="B9078" s="18">
        <v>11</v>
      </c>
    </row>
    <row r="9079" spans="1:2" x14ac:dyDescent="0.3">
      <c r="A9079" t="s">
        <v>14</v>
      </c>
      <c r="B9079" s="18">
        <v>21</v>
      </c>
    </row>
    <row r="9080" spans="1:2" x14ac:dyDescent="0.3">
      <c r="A9080" t="s">
        <v>14</v>
      </c>
      <c r="B9080" s="18">
        <v>7</v>
      </c>
    </row>
    <row r="9081" spans="1:2" x14ac:dyDescent="0.3">
      <c r="A9081" t="s">
        <v>18</v>
      </c>
      <c r="B9081" s="18">
        <v>17</v>
      </c>
    </row>
    <row r="9082" spans="1:2" x14ac:dyDescent="0.3">
      <c r="A9082" t="s">
        <v>10</v>
      </c>
      <c r="B9082" s="18">
        <v>16</v>
      </c>
    </row>
    <row r="9083" spans="1:2" x14ac:dyDescent="0.3">
      <c r="A9083" t="s">
        <v>10</v>
      </c>
      <c r="B9083" s="18">
        <v>16</v>
      </c>
    </row>
    <row r="9084" spans="1:2" x14ac:dyDescent="0.3">
      <c r="A9084" t="s">
        <v>14</v>
      </c>
      <c r="B9084" s="18">
        <v>21</v>
      </c>
    </row>
    <row r="9085" spans="1:2" x14ac:dyDescent="0.3">
      <c r="A9085" t="s">
        <v>14</v>
      </c>
      <c r="B9085" s="18">
        <v>21</v>
      </c>
    </row>
    <row r="9086" spans="1:2" x14ac:dyDescent="0.3">
      <c r="A9086" t="s">
        <v>10</v>
      </c>
      <c r="B9086" s="18">
        <v>14</v>
      </c>
    </row>
    <row r="9087" spans="1:2" x14ac:dyDescent="0.3">
      <c r="A9087" t="s">
        <v>10</v>
      </c>
      <c r="B9087" s="18">
        <v>19</v>
      </c>
    </row>
    <row r="9088" spans="1:2" x14ac:dyDescent="0.3">
      <c r="A9088" t="s">
        <v>14</v>
      </c>
      <c r="B9088" s="18">
        <v>16</v>
      </c>
    </row>
    <row r="9089" spans="1:2" x14ac:dyDescent="0.3">
      <c r="A9089" t="s">
        <v>18</v>
      </c>
      <c r="B9089" s="18">
        <v>7</v>
      </c>
    </row>
    <row r="9090" spans="1:2" x14ac:dyDescent="0.3">
      <c r="A9090" t="s">
        <v>10</v>
      </c>
      <c r="B9090" s="18">
        <v>9</v>
      </c>
    </row>
    <row r="9091" spans="1:2" x14ac:dyDescent="0.3">
      <c r="A9091" t="s">
        <v>14</v>
      </c>
      <c r="B9091" s="18">
        <v>6</v>
      </c>
    </row>
    <row r="9092" spans="1:2" x14ac:dyDescent="0.3">
      <c r="A9092" t="s">
        <v>14</v>
      </c>
      <c r="B9092" s="18">
        <v>6</v>
      </c>
    </row>
    <row r="9093" spans="1:2" x14ac:dyDescent="0.3">
      <c r="A9093" t="s">
        <v>14</v>
      </c>
      <c r="B9093" s="18">
        <v>6</v>
      </c>
    </row>
    <row r="9094" spans="1:2" x14ac:dyDescent="0.3">
      <c r="A9094" t="s">
        <v>10</v>
      </c>
      <c r="B9094" s="18">
        <v>3</v>
      </c>
    </row>
    <row r="9095" spans="1:2" x14ac:dyDescent="0.3">
      <c r="A9095" t="s">
        <v>14</v>
      </c>
      <c r="B9095" s="18">
        <v>13</v>
      </c>
    </row>
    <row r="9096" spans="1:2" x14ac:dyDescent="0.3">
      <c r="A9096" t="s">
        <v>14</v>
      </c>
      <c r="B9096" s="18">
        <v>13</v>
      </c>
    </row>
    <row r="9097" spans="1:2" x14ac:dyDescent="0.3">
      <c r="A9097" t="s">
        <v>14</v>
      </c>
      <c r="B9097" s="18">
        <v>13</v>
      </c>
    </row>
    <row r="9098" spans="1:2" x14ac:dyDescent="0.3">
      <c r="A9098" t="s">
        <v>14</v>
      </c>
      <c r="B9098" s="18">
        <v>13</v>
      </c>
    </row>
    <row r="9099" spans="1:2" x14ac:dyDescent="0.3">
      <c r="A9099" t="s">
        <v>14</v>
      </c>
      <c r="B9099" s="18">
        <v>5</v>
      </c>
    </row>
    <row r="9100" spans="1:2" x14ac:dyDescent="0.3">
      <c r="A9100" t="s">
        <v>10</v>
      </c>
      <c r="B9100" s="18">
        <v>18</v>
      </c>
    </row>
    <row r="9101" spans="1:2" x14ac:dyDescent="0.3">
      <c r="A9101" t="s">
        <v>14</v>
      </c>
      <c r="B9101" s="18">
        <v>18</v>
      </c>
    </row>
    <row r="9102" spans="1:2" x14ac:dyDescent="0.3">
      <c r="A9102" t="s">
        <v>14</v>
      </c>
      <c r="B9102" s="18">
        <v>12</v>
      </c>
    </row>
    <row r="9103" spans="1:2" x14ac:dyDescent="0.3">
      <c r="A9103" t="s">
        <v>10</v>
      </c>
      <c r="B9103" s="18">
        <v>10</v>
      </c>
    </row>
    <row r="9104" spans="1:2" x14ac:dyDescent="0.3">
      <c r="A9104" t="s">
        <v>14</v>
      </c>
      <c r="B9104" s="18">
        <v>2</v>
      </c>
    </row>
    <row r="9105" spans="1:2" x14ac:dyDescent="0.3">
      <c r="A9105" t="s">
        <v>18</v>
      </c>
      <c r="B9105" s="18">
        <v>5</v>
      </c>
    </row>
    <row r="9106" spans="1:2" x14ac:dyDescent="0.3">
      <c r="A9106" t="s">
        <v>18</v>
      </c>
      <c r="B9106" s="18">
        <v>15</v>
      </c>
    </row>
    <row r="9107" spans="1:2" x14ac:dyDescent="0.3">
      <c r="A9107" t="s">
        <v>14</v>
      </c>
      <c r="B9107" s="18">
        <v>13</v>
      </c>
    </row>
    <row r="9108" spans="1:2" x14ac:dyDescent="0.3">
      <c r="A9108" t="s">
        <v>14</v>
      </c>
      <c r="B9108" s="18">
        <v>13</v>
      </c>
    </row>
    <row r="9109" spans="1:2" x14ac:dyDescent="0.3">
      <c r="A9109" t="s">
        <v>14</v>
      </c>
      <c r="B9109" s="18">
        <v>13</v>
      </c>
    </row>
    <row r="9110" spans="1:2" x14ac:dyDescent="0.3">
      <c r="A9110" t="s">
        <v>14</v>
      </c>
      <c r="B9110" s="18">
        <v>14</v>
      </c>
    </row>
    <row r="9111" spans="1:2" x14ac:dyDescent="0.3">
      <c r="A9111" t="s">
        <v>14</v>
      </c>
      <c r="B9111" s="18">
        <v>5</v>
      </c>
    </row>
    <row r="9112" spans="1:2" x14ac:dyDescent="0.3">
      <c r="A9112" t="s">
        <v>14</v>
      </c>
      <c r="B9112" s="18">
        <v>5</v>
      </c>
    </row>
    <row r="9113" spans="1:2" x14ac:dyDescent="0.3">
      <c r="A9113" t="s">
        <v>10</v>
      </c>
      <c r="B9113" s="18">
        <v>14</v>
      </c>
    </row>
    <row r="9114" spans="1:2" x14ac:dyDescent="0.3">
      <c r="A9114" t="s">
        <v>10</v>
      </c>
      <c r="B9114" s="18">
        <v>12</v>
      </c>
    </row>
    <row r="9115" spans="1:2" x14ac:dyDescent="0.3">
      <c r="A9115" t="s">
        <v>14</v>
      </c>
      <c r="B9115" s="18">
        <v>9</v>
      </c>
    </row>
    <row r="9116" spans="1:2" x14ac:dyDescent="0.3">
      <c r="A9116" t="s">
        <v>18</v>
      </c>
      <c r="B9116" s="18">
        <v>22</v>
      </c>
    </row>
    <row r="9117" spans="1:2" x14ac:dyDescent="0.3">
      <c r="A9117" t="s">
        <v>18</v>
      </c>
      <c r="B9117" s="18">
        <v>22</v>
      </c>
    </row>
    <row r="9118" spans="1:2" x14ac:dyDescent="0.3">
      <c r="A9118" t="s">
        <v>18</v>
      </c>
      <c r="B9118" s="18">
        <v>22</v>
      </c>
    </row>
    <row r="9119" spans="1:2" x14ac:dyDescent="0.3">
      <c r="A9119" t="s">
        <v>18</v>
      </c>
      <c r="B9119" s="18">
        <v>19</v>
      </c>
    </row>
    <row r="9120" spans="1:2" x14ac:dyDescent="0.3">
      <c r="A9120" t="s">
        <v>14</v>
      </c>
      <c r="B9120" s="18">
        <v>19</v>
      </c>
    </row>
    <row r="9121" spans="1:2" x14ac:dyDescent="0.3">
      <c r="A9121" t="s">
        <v>18</v>
      </c>
      <c r="B9121" s="18">
        <v>19</v>
      </c>
    </row>
    <row r="9122" spans="1:2" x14ac:dyDescent="0.3">
      <c r="A9122" t="s">
        <v>14</v>
      </c>
      <c r="B9122" s="18">
        <v>19</v>
      </c>
    </row>
    <row r="9123" spans="1:2" x14ac:dyDescent="0.3">
      <c r="A9123" t="s">
        <v>14</v>
      </c>
      <c r="B9123" s="18">
        <v>24</v>
      </c>
    </row>
    <row r="9124" spans="1:2" x14ac:dyDescent="0.3">
      <c r="A9124" t="s">
        <v>14</v>
      </c>
      <c r="B9124" s="18">
        <v>24</v>
      </c>
    </row>
    <row r="9125" spans="1:2" x14ac:dyDescent="0.3">
      <c r="A9125" t="s">
        <v>14</v>
      </c>
      <c r="B9125" s="18">
        <v>24</v>
      </c>
    </row>
    <row r="9126" spans="1:2" x14ac:dyDescent="0.3">
      <c r="A9126" t="s">
        <v>18</v>
      </c>
      <c r="B9126" s="18">
        <v>24</v>
      </c>
    </row>
    <row r="9127" spans="1:2" x14ac:dyDescent="0.3">
      <c r="A9127" t="s">
        <v>14</v>
      </c>
      <c r="B9127" s="18">
        <v>24</v>
      </c>
    </row>
    <row r="9128" spans="1:2" x14ac:dyDescent="0.3">
      <c r="A9128" t="s">
        <v>14</v>
      </c>
      <c r="B9128" s="18">
        <v>24</v>
      </c>
    </row>
    <row r="9129" spans="1:2" x14ac:dyDescent="0.3">
      <c r="A9129" t="s">
        <v>10</v>
      </c>
      <c r="B9129" s="18">
        <v>24</v>
      </c>
    </row>
    <row r="9130" spans="1:2" x14ac:dyDescent="0.3">
      <c r="A9130" t="s">
        <v>14</v>
      </c>
      <c r="B9130" s="18">
        <v>2</v>
      </c>
    </row>
    <row r="9131" spans="1:2" x14ac:dyDescent="0.3">
      <c r="A9131" t="s">
        <v>18</v>
      </c>
      <c r="B9131" s="18">
        <v>2</v>
      </c>
    </row>
    <row r="9132" spans="1:2" x14ac:dyDescent="0.3">
      <c r="A9132" t="s">
        <v>10</v>
      </c>
      <c r="B9132" s="18">
        <v>21</v>
      </c>
    </row>
    <row r="9133" spans="1:2" x14ac:dyDescent="0.3">
      <c r="A9133" t="s">
        <v>10</v>
      </c>
      <c r="B9133" s="18">
        <v>5</v>
      </c>
    </row>
    <row r="9134" spans="1:2" x14ac:dyDescent="0.3">
      <c r="A9134" t="s">
        <v>10</v>
      </c>
      <c r="B9134" s="18">
        <v>5</v>
      </c>
    </row>
    <row r="9135" spans="1:2" x14ac:dyDescent="0.3">
      <c r="A9135" t="s">
        <v>14</v>
      </c>
      <c r="B9135" s="18">
        <v>22</v>
      </c>
    </row>
    <row r="9136" spans="1:2" x14ac:dyDescent="0.3">
      <c r="A9136" t="s">
        <v>10</v>
      </c>
      <c r="B9136" s="18">
        <v>21</v>
      </c>
    </row>
    <row r="9137" spans="1:2" x14ac:dyDescent="0.3">
      <c r="A9137" t="s">
        <v>14</v>
      </c>
      <c r="B9137" s="18">
        <v>20</v>
      </c>
    </row>
    <row r="9138" spans="1:2" x14ac:dyDescent="0.3">
      <c r="A9138" t="s">
        <v>14</v>
      </c>
      <c r="B9138" s="18">
        <v>17</v>
      </c>
    </row>
    <row r="9139" spans="1:2" x14ac:dyDescent="0.3">
      <c r="A9139" t="s">
        <v>14</v>
      </c>
      <c r="B9139" s="18">
        <v>21</v>
      </c>
    </row>
    <row r="9140" spans="1:2" x14ac:dyDescent="0.3">
      <c r="A9140" t="s">
        <v>10</v>
      </c>
      <c r="B9140" s="18">
        <v>21</v>
      </c>
    </row>
    <row r="9141" spans="1:2" x14ac:dyDescent="0.3">
      <c r="A9141" t="s">
        <v>14</v>
      </c>
      <c r="B9141" s="18">
        <v>18</v>
      </c>
    </row>
    <row r="9142" spans="1:2" x14ac:dyDescent="0.3">
      <c r="A9142" t="s">
        <v>14</v>
      </c>
      <c r="B9142" s="18">
        <v>18</v>
      </c>
    </row>
    <row r="9143" spans="1:2" x14ac:dyDescent="0.3">
      <c r="A9143" t="s">
        <v>14</v>
      </c>
      <c r="B9143" s="18">
        <v>18</v>
      </c>
    </row>
    <row r="9144" spans="1:2" x14ac:dyDescent="0.3">
      <c r="A9144" t="s">
        <v>14</v>
      </c>
      <c r="B9144" s="18">
        <v>18</v>
      </c>
    </row>
    <row r="9145" spans="1:2" x14ac:dyDescent="0.3">
      <c r="A9145" t="s">
        <v>14</v>
      </c>
      <c r="B9145" s="18">
        <v>1</v>
      </c>
    </row>
    <row r="9146" spans="1:2" x14ac:dyDescent="0.3">
      <c r="A9146" t="s">
        <v>14</v>
      </c>
      <c r="B9146" s="18">
        <v>1</v>
      </c>
    </row>
    <row r="9147" spans="1:2" x14ac:dyDescent="0.3">
      <c r="A9147" t="s">
        <v>18</v>
      </c>
      <c r="B9147" s="18">
        <v>1</v>
      </c>
    </row>
    <row r="9148" spans="1:2" x14ac:dyDescent="0.3">
      <c r="A9148" t="s">
        <v>14</v>
      </c>
      <c r="B9148" s="18">
        <v>1</v>
      </c>
    </row>
    <row r="9149" spans="1:2" x14ac:dyDescent="0.3">
      <c r="A9149" t="s">
        <v>18</v>
      </c>
      <c r="B9149" s="18">
        <v>1</v>
      </c>
    </row>
    <row r="9150" spans="1:2" x14ac:dyDescent="0.3">
      <c r="A9150" t="s">
        <v>14</v>
      </c>
      <c r="B9150" s="18">
        <v>1</v>
      </c>
    </row>
    <row r="9151" spans="1:2" x14ac:dyDescent="0.3">
      <c r="A9151" t="s">
        <v>14</v>
      </c>
      <c r="B9151" s="18">
        <v>1</v>
      </c>
    </row>
    <row r="9152" spans="1:2" x14ac:dyDescent="0.3">
      <c r="A9152" t="s">
        <v>14</v>
      </c>
      <c r="B9152" s="18">
        <v>1</v>
      </c>
    </row>
    <row r="9153" spans="1:2" x14ac:dyDescent="0.3">
      <c r="A9153" t="s">
        <v>14</v>
      </c>
      <c r="B9153" s="18">
        <v>23</v>
      </c>
    </row>
    <row r="9154" spans="1:2" x14ac:dyDescent="0.3">
      <c r="A9154" t="s">
        <v>14</v>
      </c>
      <c r="B9154" s="18">
        <v>1</v>
      </c>
    </row>
    <row r="9155" spans="1:2" x14ac:dyDescent="0.3">
      <c r="A9155" t="s">
        <v>10</v>
      </c>
      <c r="B9155" s="18">
        <v>1</v>
      </c>
    </row>
    <row r="9156" spans="1:2" x14ac:dyDescent="0.3">
      <c r="A9156" t="s">
        <v>14</v>
      </c>
      <c r="B9156" s="18">
        <v>2</v>
      </c>
    </row>
    <row r="9157" spans="1:2" x14ac:dyDescent="0.3">
      <c r="A9157" t="s">
        <v>18</v>
      </c>
      <c r="B9157" s="18">
        <v>2</v>
      </c>
    </row>
    <row r="9158" spans="1:2" x14ac:dyDescent="0.3">
      <c r="A9158" t="s">
        <v>14</v>
      </c>
      <c r="B9158" s="18">
        <v>21</v>
      </c>
    </row>
    <row r="9159" spans="1:2" x14ac:dyDescent="0.3">
      <c r="A9159" t="s">
        <v>14</v>
      </c>
      <c r="B9159" s="18">
        <v>3</v>
      </c>
    </row>
    <row r="9160" spans="1:2" x14ac:dyDescent="0.3">
      <c r="A9160" t="s">
        <v>14</v>
      </c>
      <c r="B9160" s="18">
        <v>3</v>
      </c>
    </row>
    <row r="9161" spans="1:2" x14ac:dyDescent="0.3">
      <c r="A9161" t="s">
        <v>18</v>
      </c>
      <c r="B9161" s="18">
        <v>24</v>
      </c>
    </row>
    <row r="9162" spans="1:2" x14ac:dyDescent="0.3">
      <c r="A9162" t="s">
        <v>14</v>
      </c>
      <c r="B9162" s="18">
        <v>24</v>
      </c>
    </row>
    <row r="9163" spans="1:2" x14ac:dyDescent="0.3">
      <c r="A9163" t="s">
        <v>18</v>
      </c>
      <c r="B9163" s="18">
        <v>24</v>
      </c>
    </row>
    <row r="9164" spans="1:2" x14ac:dyDescent="0.3">
      <c r="A9164" t="s">
        <v>18</v>
      </c>
      <c r="B9164" s="18">
        <v>24</v>
      </c>
    </row>
    <row r="9165" spans="1:2" x14ac:dyDescent="0.3">
      <c r="A9165" t="s">
        <v>18</v>
      </c>
      <c r="B9165" s="18">
        <v>24</v>
      </c>
    </row>
    <row r="9166" spans="1:2" x14ac:dyDescent="0.3">
      <c r="A9166" t="s">
        <v>18</v>
      </c>
      <c r="B9166" s="18">
        <v>24</v>
      </c>
    </row>
    <row r="9167" spans="1:2" x14ac:dyDescent="0.3">
      <c r="A9167" t="s">
        <v>14</v>
      </c>
      <c r="B9167" s="18">
        <v>20</v>
      </c>
    </row>
    <row r="9168" spans="1:2" x14ac:dyDescent="0.3">
      <c r="A9168" t="s">
        <v>14</v>
      </c>
      <c r="B9168" s="18">
        <v>3</v>
      </c>
    </row>
    <row r="9169" spans="1:2" x14ac:dyDescent="0.3">
      <c r="A9169" t="s">
        <v>14</v>
      </c>
      <c r="B9169" s="18">
        <v>3</v>
      </c>
    </row>
    <row r="9170" spans="1:2" x14ac:dyDescent="0.3">
      <c r="A9170" t="s">
        <v>14</v>
      </c>
      <c r="B9170" s="18">
        <v>6</v>
      </c>
    </row>
    <row r="9171" spans="1:2" x14ac:dyDescent="0.3">
      <c r="A9171" t="s">
        <v>18</v>
      </c>
      <c r="B9171" s="18">
        <v>3</v>
      </c>
    </row>
    <row r="9172" spans="1:2" x14ac:dyDescent="0.3">
      <c r="A9172" t="s">
        <v>14</v>
      </c>
      <c r="B9172" s="18">
        <v>3</v>
      </c>
    </row>
    <row r="9173" spans="1:2" x14ac:dyDescent="0.3">
      <c r="A9173" t="s">
        <v>14</v>
      </c>
      <c r="B9173" s="18">
        <v>20</v>
      </c>
    </row>
    <row r="9174" spans="1:2" x14ac:dyDescent="0.3">
      <c r="A9174" t="s">
        <v>18</v>
      </c>
      <c r="B9174" s="18">
        <v>17</v>
      </c>
    </row>
    <row r="9175" spans="1:2" x14ac:dyDescent="0.3">
      <c r="A9175" t="s">
        <v>18</v>
      </c>
      <c r="B9175" s="18">
        <v>17</v>
      </c>
    </row>
    <row r="9176" spans="1:2" x14ac:dyDescent="0.3">
      <c r="A9176" t="s">
        <v>10</v>
      </c>
      <c r="B9176" s="18">
        <v>17</v>
      </c>
    </row>
    <row r="9177" spans="1:2" x14ac:dyDescent="0.3">
      <c r="A9177" t="s">
        <v>18</v>
      </c>
      <c r="B9177" s="18">
        <v>20</v>
      </c>
    </row>
    <row r="9178" spans="1:2" x14ac:dyDescent="0.3">
      <c r="A9178" t="s">
        <v>18</v>
      </c>
      <c r="B9178" s="18">
        <v>20</v>
      </c>
    </row>
    <row r="9179" spans="1:2" x14ac:dyDescent="0.3">
      <c r="A9179" t="s">
        <v>18</v>
      </c>
      <c r="B9179" s="18">
        <v>17</v>
      </c>
    </row>
    <row r="9180" spans="1:2" x14ac:dyDescent="0.3">
      <c r="A9180" t="s">
        <v>14</v>
      </c>
      <c r="B9180" s="18">
        <v>14</v>
      </c>
    </row>
    <row r="9181" spans="1:2" x14ac:dyDescent="0.3">
      <c r="A9181" t="s">
        <v>18</v>
      </c>
      <c r="B9181" s="18">
        <v>14</v>
      </c>
    </row>
    <row r="9182" spans="1:2" x14ac:dyDescent="0.3">
      <c r="A9182" t="s">
        <v>18</v>
      </c>
      <c r="B9182" s="18">
        <v>14</v>
      </c>
    </row>
    <row r="9183" spans="1:2" x14ac:dyDescent="0.3">
      <c r="A9183" t="s">
        <v>18</v>
      </c>
      <c r="B9183" s="18">
        <v>14</v>
      </c>
    </row>
    <row r="9184" spans="1:2" x14ac:dyDescent="0.3">
      <c r="A9184" t="s">
        <v>18</v>
      </c>
      <c r="B9184" s="18">
        <v>14</v>
      </c>
    </row>
    <row r="9185" spans="1:2" x14ac:dyDescent="0.3">
      <c r="A9185" t="s">
        <v>18</v>
      </c>
      <c r="B9185" s="18">
        <v>19</v>
      </c>
    </row>
    <row r="9186" spans="1:2" x14ac:dyDescent="0.3">
      <c r="A9186" t="s">
        <v>14</v>
      </c>
      <c r="B9186" s="18">
        <v>15</v>
      </c>
    </row>
    <row r="9187" spans="1:2" x14ac:dyDescent="0.3">
      <c r="A9187" t="s">
        <v>18</v>
      </c>
      <c r="B9187" s="18">
        <v>15</v>
      </c>
    </row>
    <row r="9188" spans="1:2" x14ac:dyDescent="0.3">
      <c r="A9188" t="s">
        <v>18</v>
      </c>
      <c r="B9188" s="18">
        <v>19</v>
      </c>
    </row>
    <row r="9189" spans="1:2" x14ac:dyDescent="0.3">
      <c r="A9189" t="s">
        <v>18</v>
      </c>
      <c r="B9189" s="18">
        <v>19</v>
      </c>
    </row>
    <row r="9190" spans="1:2" x14ac:dyDescent="0.3">
      <c r="A9190" t="s">
        <v>14</v>
      </c>
      <c r="B9190" s="18">
        <v>20</v>
      </c>
    </row>
    <row r="9191" spans="1:2" x14ac:dyDescent="0.3">
      <c r="A9191" t="s">
        <v>10</v>
      </c>
      <c r="B9191" s="18">
        <v>15</v>
      </c>
    </row>
    <row r="9192" spans="1:2" x14ac:dyDescent="0.3">
      <c r="A9192" t="s">
        <v>14</v>
      </c>
      <c r="B9192" s="18">
        <v>18</v>
      </c>
    </row>
    <row r="9193" spans="1:2" x14ac:dyDescent="0.3">
      <c r="A9193" t="s">
        <v>10</v>
      </c>
      <c r="B9193" s="18">
        <v>21</v>
      </c>
    </row>
    <row r="9194" spans="1:2" x14ac:dyDescent="0.3">
      <c r="A9194" t="s">
        <v>14</v>
      </c>
      <c r="B9194" s="18">
        <v>21</v>
      </c>
    </row>
    <row r="9195" spans="1:2" x14ac:dyDescent="0.3">
      <c r="A9195" t="s">
        <v>14</v>
      </c>
      <c r="B9195" s="18">
        <v>21</v>
      </c>
    </row>
    <row r="9196" spans="1:2" x14ac:dyDescent="0.3">
      <c r="A9196" t="s">
        <v>14</v>
      </c>
      <c r="B9196" s="18">
        <v>21</v>
      </c>
    </row>
    <row r="9197" spans="1:2" x14ac:dyDescent="0.3">
      <c r="A9197" t="s">
        <v>18</v>
      </c>
      <c r="B9197" s="18">
        <v>21</v>
      </c>
    </row>
    <row r="9198" spans="1:2" x14ac:dyDescent="0.3">
      <c r="A9198" t="s">
        <v>14</v>
      </c>
      <c r="B9198" s="18">
        <v>21</v>
      </c>
    </row>
    <row r="9199" spans="1:2" x14ac:dyDescent="0.3">
      <c r="A9199" t="s">
        <v>14</v>
      </c>
      <c r="B9199" s="18">
        <v>18</v>
      </c>
    </row>
    <row r="9200" spans="1:2" x14ac:dyDescent="0.3">
      <c r="A9200" t="s">
        <v>14</v>
      </c>
      <c r="B9200" s="18">
        <v>18</v>
      </c>
    </row>
    <row r="9201" spans="1:2" x14ac:dyDescent="0.3">
      <c r="A9201" t="s">
        <v>18</v>
      </c>
      <c r="B9201" s="18">
        <v>18</v>
      </c>
    </row>
    <row r="9202" spans="1:2" x14ac:dyDescent="0.3">
      <c r="A9202" t="s">
        <v>14</v>
      </c>
      <c r="B9202" s="18">
        <v>18</v>
      </c>
    </row>
    <row r="9203" spans="1:2" x14ac:dyDescent="0.3">
      <c r="A9203" t="s">
        <v>18</v>
      </c>
      <c r="B9203" s="18">
        <v>20</v>
      </c>
    </row>
    <row r="9204" spans="1:2" x14ac:dyDescent="0.3">
      <c r="A9204" t="s">
        <v>14</v>
      </c>
      <c r="B9204" s="18">
        <v>20</v>
      </c>
    </row>
    <row r="9205" spans="1:2" x14ac:dyDescent="0.3">
      <c r="A9205" t="s">
        <v>14</v>
      </c>
      <c r="B9205" s="18">
        <v>20</v>
      </c>
    </row>
    <row r="9206" spans="1:2" x14ac:dyDescent="0.3">
      <c r="A9206" t="s">
        <v>14</v>
      </c>
      <c r="B9206" s="18">
        <v>20</v>
      </c>
    </row>
    <row r="9207" spans="1:2" x14ac:dyDescent="0.3">
      <c r="A9207" t="s">
        <v>14</v>
      </c>
      <c r="B9207" s="18">
        <v>19</v>
      </c>
    </row>
    <row r="9208" spans="1:2" x14ac:dyDescent="0.3">
      <c r="A9208" t="s">
        <v>18</v>
      </c>
      <c r="B9208" s="18">
        <v>19</v>
      </c>
    </row>
    <row r="9209" spans="1:2" x14ac:dyDescent="0.3">
      <c r="A9209" t="s">
        <v>14</v>
      </c>
      <c r="B9209" s="18">
        <v>19</v>
      </c>
    </row>
    <row r="9210" spans="1:2" x14ac:dyDescent="0.3">
      <c r="A9210" t="s">
        <v>14</v>
      </c>
      <c r="B9210" s="18">
        <v>19</v>
      </c>
    </row>
    <row r="9211" spans="1:2" x14ac:dyDescent="0.3">
      <c r="A9211" t="s">
        <v>14</v>
      </c>
      <c r="B9211" s="18">
        <v>19</v>
      </c>
    </row>
    <row r="9212" spans="1:2" x14ac:dyDescent="0.3">
      <c r="A9212" t="s">
        <v>14</v>
      </c>
      <c r="B9212" s="18">
        <v>19</v>
      </c>
    </row>
    <row r="9213" spans="1:2" x14ac:dyDescent="0.3">
      <c r="A9213" t="s">
        <v>10</v>
      </c>
      <c r="B9213" s="18">
        <v>19</v>
      </c>
    </row>
    <row r="9214" spans="1:2" x14ac:dyDescent="0.3">
      <c r="A9214" t="s">
        <v>14</v>
      </c>
      <c r="B9214" s="18">
        <v>16</v>
      </c>
    </row>
    <row r="9215" spans="1:2" x14ac:dyDescent="0.3">
      <c r="A9215" t="s">
        <v>14</v>
      </c>
      <c r="B9215" s="18">
        <v>16</v>
      </c>
    </row>
    <row r="9216" spans="1:2" x14ac:dyDescent="0.3">
      <c r="A9216" t="s">
        <v>14</v>
      </c>
      <c r="B9216" s="18">
        <v>16</v>
      </c>
    </row>
    <row r="9217" spans="1:2" x14ac:dyDescent="0.3">
      <c r="A9217" t="s">
        <v>24</v>
      </c>
      <c r="B9217" s="18">
        <v>16</v>
      </c>
    </row>
    <row r="9218" spans="1:2" x14ac:dyDescent="0.3">
      <c r="A9218" t="s">
        <v>10</v>
      </c>
      <c r="B9218" s="18">
        <v>16</v>
      </c>
    </row>
    <row r="9219" spans="1:2" x14ac:dyDescent="0.3">
      <c r="A9219" t="s">
        <v>14</v>
      </c>
      <c r="B9219" s="18">
        <v>16</v>
      </c>
    </row>
    <row r="9220" spans="1:2" x14ac:dyDescent="0.3">
      <c r="A9220" t="s">
        <v>14</v>
      </c>
      <c r="B9220" s="18">
        <v>16</v>
      </c>
    </row>
    <row r="9221" spans="1:2" x14ac:dyDescent="0.3">
      <c r="A9221" t="s">
        <v>14</v>
      </c>
      <c r="B9221" s="18">
        <v>23</v>
      </c>
    </row>
    <row r="9222" spans="1:2" x14ac:dyDescent="0.3">
      <c r="A9222" t="s">
        <v>14</v>
      </c>
      <c r="B9222" s="18">
        <v>23</v>
      </c>
    </row>
    <row r="9223" spans="1:2" x14ac:dyDescent="0.3">
      <c r="A9223" t="s">
        <v>10</v>
      </c>
      <c r="B9223" s="18">
        <v>23</v>
      </c>
    </row>
    <row r="9224" spans="1:2" x14ac:dyDescent="0.3">
      <c r="A9224" t="s">
        <v>14</v>
      </c>
      <c r="B9224" s="18">
        <v>23</v>
      </c>
    </row>
    <row r="9225" spans="1:2" x14ac:dyDescent="0.3">
      <c r="A9225" t="s">
        <v>18</v>
      </c>
      <c r="B9225" s="18">
        <v>23</v>
      </c>
    </row>
    <row r="9226" spans="1:2" x14ac:dyDescent="0.3">
      <c r="A9226" t="s">
        <v>14</v>
      </c>
      <c r="B9226" s="18">
        <v>23</v>
      </c>
    </row>
    <row r="9227" spans="1:2" x14ac:dyDescent="0.3">
      <c r="A9227" t="s">
        <v>14</v>
      </c>
      <c r="B9227" s="18">
        <v>21</v>
      </c>
    </row>
    <row r="9228" spans="1:2" x14ac:dyDescent="0.3">
      <c r="A9228" t="s">
        <v>14</v>
      </c>
      <c r="B9228" s="18">
        <v>21</v>
      </c>
    </row>
    <row r="9229" spans="1:2" x14ac:dyDescent="0.3">
      <c r="A9229" t="s">
        <v>14</v>
      </c>
      <c r="B9229" s="18">
        <v>21</v>
      </c>
    </row>
    <row r="9230" spans="1:2" x14ac:dyDescent="0.3">
      <c r="A9230" t="s">
        <v>14</v>
      </c>
      <c r="B9230" s="18">
        <v>21</v>
      </c>
    </row>
    <row r="9231" spans="1:2" x14ac:dyDescent="0.3">
      <c r="A9231" t="s">
        <v>14</v>
      </c>
      <c r="B9231" s="18">
        <v>18</v>
      </c>
    </row>
    <row r="9232" spans="1:2" x14ac:dyDescent="0.3">
      <c r="A9232" t="s">
        <v>18</v>
      </c>
      <c r="B9232" s="18">
        <v>15</v>
      </c>
    </row>
    <row r="9233" spans="1:2" x14ac:dyDescent="0.3">
      <c r="A9233" t="s">
        <v>14</v>
      </c>
      <c r="B9233" s="18">
        <v>15</v>
      </c>
    </row>
    <row r="9234" spans="1:2" x14ac:dyDescent="0.3">
      <c r="A9234" t="s">
        <v>14</v>
      </c>
      <c r="B9234" s="18">
        <v>15</v>
      </c>
    </row>
    <row r="9235" spans="1:2" x14ac:dyDescent="0.3">
      <c r="A9235" t="s">
        <v>24</v>
      </c>
      <c r="B9235" s="18">
        <v>15</v>
      </c>
    </row>
    <row r="9236" spans="1:2" x14ac:dyDescent="0.3">
      <c r="A9236" t="s">
        <v>14</v>
      </c>
      <c r="B9236" s="18">
        <v>20</v>
      </c>
    </row>
    <row r="9237" spans="1:2" x14ac:dyDescent="0.3">
      <c r="A9237" t="s">
        <v>14</v>
      </c>
      <c r="B9237" s="18">
        <v>24</v>
      </c>
    </row>
    <row r="9238" spans="1:2" x14ac:dyDescent="0.3">
      <c r="A9238" t="s">
        <v>18</v>
      </c>
      <c r="B9238" s="18">
        <v>24</v>
      </c>
    </row>
    <row r="9239" spans="1:2" x14ac:dyDescent="0.3">
      <c r="A9239" t="s">
        <v>14</v>
      </c>
      <c r="B9239" s="18">
        <v>21</v>
      </c>
    </row>
    <row r="9240" spans="1:2" x14ac:dyDescent="0.3">
      <c r="A9240" t="s">
        <v>18</v>
      </c>
      <c r="B9240" s="18">
        <v>21</v>
      </c>
    </row>
    <row r="9241" spans="1:2" x14ac:dyDescent="0.3">
      <c r="A9241" t="s">
        <v>14</v>
      </c>
      <c r="B9241" s="18">
        <v>24</v>
      </c>
    </row>
    <row r="9242" spans="1:2" x14ac:dyDescent="0.3">
      <c r="A9242" t="s">
        <v>14</v>
      </c>
      <c r="B9242" s="18">
        <v>23</v>
      </c>
    </row>
    <row r="9243" spans="1:2" x14ac:dyDescent="0.3">
      <c r="A9243" t="s">
        <v>18</v>
      </c>
      <c r="B9243" s="18">
        <v>22</v>
      </c>
    </row>
    <row r="9244" spans="1:2" x14ac:dyDescent="0.3">
      <c r="A9244" t="s">
        <v>10</v>
      </c>
      <c r="B9244" s="18">
        <v>22</v>
      </c>
    </row>
    <row r="9245" spans="1:2" x14ac:dyDescent="0.3">
      <c r="A9245" t="s">
        <v>14</v>
      </c>
      <c r="B9245" s="18">
        <v>22</v>
      </c>
    </row>
    <row r="9246" spans="1:2" x14ac:dyDescent="0.3">
      <c r="A9246" t="s">
        <v>14</v>
      </c>
      <c r="B9246" s="18">
        <v>5</v>
      </c>
    </row>
    <row r="9247" spans="1:2" x14ac:dyDescent="0.3">
      <c r="A9247" t="s">
        <v>14</v>
      </c>
      <c r="B9247" s="18">
        <v>23</v>
      </c>
    </row>
    <row r="9248" spans="1:2" x14ac:dyDescent="0.3">
      <c r="A9248" t="s">
        <v>14</v>
      </c>
      <c r="B9248" s="18">
        <v>23</v>
      </c>
    </row>
    <row r="9249" spans="1:2" x14ac:dyDescent="0.3">
      <c r="A9249" t="s">
        <v>14</v>
      </c>
      <c r="B9249" s="18">
        <v>19</v>
      </c>
    </row>
    <row r="9250" spans="1:2" x14ac:dyDescent="0.3">
      <c r="A9250" t="s">
        <v>14</v>
      </c>
      <c r="B9250" s="18">
        <v>3</v>
      </c>
    </row>
    <row r="9251" spans="1:2" x14ac:dyDescent="0.3">
      <c r="A9251" t="s">
        <v>14</v>
      </c>
      <c r="B9251" s="18">
        <v>3</v>
      </c>
    </row>
    <row r="9252" spans="1:2" x14ac:dyDescent="0.3">
      <c r="A9252" t="s">
        <v>18</v>
      </c>
      <c r="B9252" s="18">
        <v>22</v>
      </c>
    </row>
    <row r="9253" spans="1:2" x14ac:dyDescent="0.3">
      <c r="A9253" t="s">
        <v>14</v>
      </c>
      <c r="B9253" s="18">
        <v>5</v>
      </c>
    </row>
    <row r="9254" spans="1:2" x14ac:dyDescent="0.3">
      <c r="A9254" t="s">
        <v>14</v>
      </c>
      <c r="B9254" s="18">
        <v>23</v>
      </c>
    </row>
    <row r="9255" spans="1:2" x14ac:dyDescent="0.3">
      <c r="A9255" t="s">
        <v>14</v>
      </c>
      <c r="B9255" s="18">
        <v>2</v>
      </c>
    </row>
    <row r="9256" spans="1:2" x14ac:dyDescent="0.3">
      <c r="A9256" t="s">
        <v>10</v>
      </c>
      <c r="B9256" s="18">
        <v>22</v>
      </c>
    </row>
    <row r="9257" spans="1:2" x14ac:dyDescent="0.3">
      <c r="A9257" t="s">
        <v>18</v>
      </c>
      <c r="B9257" s="18">
        <v>5</v>
      </c>
    </row>
    <row r="9258" spans="1:2" x14ac:dyDescent="0.3">
      <c r="A9258" t="s">
        <v>14</v>
      </c>
      <c r="B9258" s="18">
        <v>22</v>
      </c>
    </row>
    <row r="9259" spans="1:2" x14ac:dyDescent="0.3">
      <c r="A9259" t="s">
        <v>14</v>
      </c>
      <c r="B9259" s="18">
        <v>12</v>
      </c>
    </row>
    <row r="9260" spans="1:2" x14ac:dyDescent="0.3">
      <c r="A9260" t="s">
        <v>14</v>
      </c>
      <c r="B9260" s="18">
        <v>18</v>
      </c>
    </row>
    <row r="9261" spans="1:2" x14ac:dyDescent="0.3">
      <c r="A9261" t="s">
        <v>14</v>
      </c>
      <c r="B9261" s="18">
        <v>18</v>
      </c>
    </row>
    <row r="9262" spans="1:2" x14ac:dyDescent="0.3">
      <c r="A9262" t="s">
        <v>14</v>
      </c>
      <c r="B9262" s="18">
        <v>23</v>
      </c>
    </row>
    <row r="9263" spans="1:2" x14ac:dyDescent="0.3">
      <c r="A9263" t="s">
        <v>14</v>
      </c>
      <c r="B9263" s="18">
        <v>18</v>
      </c>
    </row>
    <row r="9264" spans="1:2" x14ac:dyDescent="0.3">
      <c r="A9264" t="s">
        <v>18</v>
      </c>
      <c r="B9264" s="18">
        <v>18</v>
      </c>
    </row>
    <row r="9265" spans="1:2" x14ac:dyDescent="0.3">
      <c r="A9265" t="s">
        <v>18</v>
      </c>
      <c r="B9265" s="18">
        <v>17</v>
      </c>
    </row>
    <row r="9266" spans="1:2" x14ac:dyDescent="0.3">
      <c r="A9266" t="s">
        <v>14</v>
      </c>
      <c r="B9266" s="18">
        <v>12</v>
      </c>
    </row>
    <row r="9267" spans="1:2" x14ac:dyDescent="0.3">
      <c r="A9267" t="s">
        <v>14</v>
      </c>
      <c r="B9267" s="18">
        <v>12</v>
      </c>
    </row>
    <row r="9268" spans="1:2" x14ac:dyDescent="0.3">
      <c r="A9268" t="s">
        <v>24</v>
      </c>
      <c r="B9268" s="18">
        <v>21</v>
      </c>
    </row>
    <row r="9269" spans="1:2" x14ac:dyDescent="0.3">
      <c r="A9269" t="s">
        <v>18</v>
      </c>
      <c r="B9269" s="18">
        <v>21</v>
      </c>
    </row>
    <row r="9270" spans="1:2" x14ac:dyDescent="0.3">
      <c r="A9270" t="s">
        <v>24</v>
      </c>
      <c r="B9270" s="18">
        <v>18</v>
      </c>
    </row>
    <row r="9271" spans="1:2" x14ac:dyDescent="0.3">
      <c r="A9271" t="s">
        <v>18</v>
      </c>
      <c r="B9271" s="18">
        <v>15</v>
      </c>
    </row>
    <row r="9272" spans="1:2" x14ac:dyDescent="0.3">
      <c r="A9272" t="s">
        <v>14</v>
      </c>
      <c r="B9272" s="18">
        <v>15</v>
      </c>
    </row>
    <row r="9273" spans="1:2" x14ac:dyDescent="0.3">
      <c r="A9273" t="s">
        <v>14</v>
      </c>
      <c r="B9273" s="18">
        <v>23</v>
      </c>
    </row>
    <row r="9274" spans="1:2" x14ac:dyDescent="0.3">
      <c r="A9274" t="s">
        <v>14</v>
      </c>
      <c r="B9274" s="18">
        <v>23</v>
      </c>
    </row>
    <row r="9275" spans="1:2" x14ac:dyDescent="0.3">
      <c r="A9275" t="s">
        <v>14</v>
      </c>
      <c r="B9275" s="18">
        <v>23</v>
      </c>
    </row>
    <row r="9276" spans="1:2" x14ac:dyDescent="0.3">
      <c r="A9276" t="s">
        <v>18</v>
      </c>
      <c r="B9276" s="18">
        <v>23</v>
      </c>
    </row>
    <row r="9277" spans="1:2" x14ac:dyDescent="0.3">
      <c r="A9277" t="s">
        <v>14</v>
      </c>
      <c r="B9277" s="18">
        <v>23</v>
      </c>
    </row>
    <row r="9278" spans="1:2" x14ac:dyDescent="0.3">
      <c r="A9278" t="s">
        <v>14</v>
      </c>
      <c r="B9278" s="18">
        <v>23</v>
      </c>
    </row>
    <row r="9279" spans="1:2" x14ac:dyDescent="0.3">
      <c r="A9279" t="s">
        <v>14</v>
      </c>
      <c r="B9279" s="18">
        <v>23</v>
      </c>
    </row>
    <row r="9280" spans="1:2" x14ac:dyDescent="0.3">
      <c r="A9280" t="s">
        <v>14</v>
      </c>
      <c r="B9280" s="18">
        <v>18</v>
      </c>
    </row>
    <row r="9281" spans="1:2" x14ac:dyDescent="0.3">
      <c r="A9281" t="s">
        <v>14</v>
      </c>
      <c r="B9281" s="18">
        <v>18</v>
      </c>
    </row>
    <row r="9282" spans="1:2" x14ac:dyDescent="0.3">
      <c r="A9282" t="s">
        <v>14</v>
      </c>
      <c r="B9282" s="18">
        <v>1</v>
      </c>
    </row>
    <row r="9283" spans="1:2" x14ac:dyDescent="0.3">
      <c r="A9283" t="s">
        <v>14</v>
      </c>
      <c r="B9283" s="18">
        <v>3</v>
      </c>
    </row>
    <row r="9284" spans="1:2" x14ac:dyDescent="0.3">
      <c r="A9284" t="s">
        <v>14</v>
      </c>
      <c r="B9284" s="18">
        <v>24</v>
      </c>
    </row>
    <row r="9285" spans="1:2" x14ac:dyDescent="0.3">
      <c r="A9285" t="s">
        <v>14</v>
      </c>
      <c r="B9285" s="18">
        <v>24</v>
      </c>
    </row>
    <row r="9286" spans="1:2" x14ac:dyDescent="0.3">
      <c r="A9286" t="s">
        <v>10</v>
      </c>
      <c r="B9286" s="18">
        <v>1</v>
      </c>
    </row>
    <row r="9287" spans="1:2" x14ac:dyDescent="0.3">
      <c r="A9287" t="s">
        <v>14</v>
      </c>
      <c r="B9287" s="18">
        <v>23</v>
      </c>
    </row>
    <row r="9288" spans="1:2" x14ac:dyDescent="0.3">
      <c r="A9288" t="s">
        <v>10</v>
      </c>
      <c r="B9288" s="18">
        <v>13</v>
      </c>
    </row>
    <row r="9289" spans="1:2" x14ac:dyDescent="0.3">
      <c r="A9289" t="s">
        <v>10</v>
      </c>
      <c r="B9289" s="18">
        <v>12</v>
      </c>
    </row>
    <row r="9290" spans="1:2" x14ac:dyDescent="0.3">
      <c r="A9290" t="s">
        <v>18</v>
      </c>
      <c r="B9290" s="18">
        <v>10</v>
      </c>
    </row>
    <row r="9291" spans="1:2" x14ac:dyDescent="0.3">
      <c r="A9291" t="s">
        <v>18</v>
      </c>
      <c r="B9291" s="18">
        <v>9</v>
      </c>
    </row>
    <row r="9292" spans="1:2" x14ac:dyDescent="0.3">
      <c r="A9292" t="s">
        <v>18</v>
      </c>
      <c r="B9292" s="18">
        <v>9</v>
      </c>
    </row>
    <row r="9293" spans="1:2" x14ac:dyDescent="0.3">
      <c r="A9293" t="s">
        <v>10</v>
      </c>
      <c r="B9293" s="18">
        <v>8</v>
      </c>
    </row>
    <row r="9294" spans="1:2" x14ac:dyDescent="0.3">
      <c r="A9294" t="s">
        <v>18</v>
      </c>
      <c r="B9294" s="18">
        <v>13</v>
      </c>
    </row>
    <row r="9295" spans="1:2" x14ac:dyDescent="0.3">
      <c r="A9295" t="s">
        <v>18</v>
      </c>
      <c r="B9295" s="18">
        <v>13</v>
      </c>
    </row>
    <row r="9296" spans="1:2" x14ac:dyDescent="0.3">
      <c r="A9296" t="s">
        <v>18</v>
      </c>
      <c r="B9296" s="18">
        <v>12</v>
      </c>
    </row>
    <row r="9297" spans="1:2" x14ac:dyDescent="0.3">
      <c r="A9297" t="s">
        <v>14</v>
      </c>
      <c r="B9297" s="18">
        <v>11</v>
      </c>
    </row>
    <row r="9298" spans="1:2" x14ac:dyDescent="0.3">
      <c r="A9298" t="s">
        <v>18</v>
      </c>
      <c r="B9298" s="18">
        <v>15</v>
      </c>
    </row>
    <row r="9299" spans="1:2" x14ac:dyDescent="0.3">
      <c r="A9299" t="s">
        <v>18</v>
      </c>
      <c r="B9299" s="18">
        <v>12</v>
      </c>
    </row>
    <row r="9300" spans="1:2" x14ac:dyDescent="0.3">
      <c r="A9300" t="s">
        <v>10</v>
      </c>
      <c r="B9300" s="18">
        <v>8</v>
      </c>
    </row>
    <row r="9301" spans="1:2" x14ac:dyDescent="0.3">
      <c r="A9301" t="s">
        <v>14</v>
      </c>
      <c r="B9301" s="18">
        <v>20</v>
      </c>
    </row>
    <row r="9302" spans="1:2" x14ac:dyDescent="0.3">
      <c r="A9302" t="s">
        <v>14</v>
      </c>
      <c r="B9302" s="18">
        <v>20</v>
      </c>
    </row>
    <row r="9303" spans="1:2" x14ac:dyDescent="0.3">
      <c r="A9303" t="s">
        <v>14</v>
      </c>
      <c r="B9303" s="18">
        <v>18</v>
      </c>
    </row>
    <row r="9304" spans="1:2" x14ac:dyDescent="0.3">
      <c r="A9304" t="s">
        <v>14</v>
      </c>
      <c r="B9304" s="18">
        <v>17</v>
      </c>
    </row>
    <row r="9305" spans="1:2" x14ac:dyDescent="0.3">
      <c r="A9305" t="s">
        <v>14</v>
      </c>
      <c r="B9305" s="18">
        <v>13</v>
      </c>
    </row>
    <row r="9306" spans="1:2" x14ac:dyDescent="0.3">
      <c r="A9306" t="s">
        <v>18</v>
      </c>
      <c r="B9306" s="18">
        <v>9</v>
      </c>
    </row>
    <row r="9307" spans="1:2" x14ac:dyDescent="0.3">
      <c r="A9307" t="s">
        <v>18</v>
      </c>
      <c r="B9307" s="18">
        <v>15</v>
      </c>
    </row>
    <row r="9308" spans="1:2" x14ac:dyDescent="0.3">
      <c r="A9308" t="s">
        <v>18</v>
      </c>
      <c r="B9308" s="18">
        <v>19</v>
      </c>
    </row>
    <row r="9309" spans="1:2" x14ac:dyDescent="0.3">
      <c r="A9309" t="s">
        <v>18</v>
      </c>
      <c r="B9309" s="18">
        <v>20</v>
      </c>
    </row>
    <row r="9310" spans="1:2" x14ac:dyDescent="0.3">
      <c r="A9310" t="s">
        <v>14</v>
      </c>
      <c r="B9310" s="18">
        <v>18</v>
      </c>
    </row>
    <row r="9311" spans="1:2" x14ac:dyDescent="0.3">
      <c r="A9311" t="s">
        <v>10</v>
      </c>
      <c r="B9311" s="18">
        <v>11</v>
      </c>
    </row>
    <row r="9312" spans="1:2" x14ac:dyDescent="0.3">
      <c r="A9312" t="s">
        <v>14</v>
      </c>
      <c r="B9312" s="18">
        <v>10</v>
      </c>
    </row>
    <row r="9313" spans="1:2" x14ac:dyDescent="0.3">
      <c r="A9313" t="s">
        <v>14</v>
      </c>
      <c r="B9313" s="18">
        <v>18</v>
      </c>
    </row>
    <row r="9314" spans="1:2" x14ac:dyDescent="0.3">
      <c r="A9314" t="s">
        <v>14</v>
      </c>
      <c r="B9314" s="18">
        <v>11</v>
      </c>
    </row>
    <row r="9315" spans="1:2" x14ac:dyDescent="0.3">
      <c r="A9315" t="s">
        <v>18</v>
      </c>
      <c r="B9315" s="18">
        <v>19</v>
      </c>
    </row>
    <row r="9316" spans="1:2" x14ac:dyDescent="0.3">
      <c r="A9316" t="s">
        <v>18</v>
      </c>
      <c r="B9316" s="18">
        <v>18</v>
      </c>
    </row>
    <row r="9317" spans="1:2" x14ac:dyDescent="0.3">
      <c r="A9317" t="s">
        <v>18</v>
      </c>
      <c r="B9317" s="18">
        <v>17</v>
      </c>
    </row>
    <row r="9318" spans="1:2" x14ac:dyDescent="0.3">
      <c r="A9318" t="s">
        <v>18</v>
      </c>
      <c r="B9318" s="18">
        <v>10</v>
      </c>
    </row>
    <row r="9319" spans="1:2" x14ac:dyDescent="0.3">
      <c r="A9319" t="s">
        <v>18</v>
      </c>
      <c r="B9319" s="18">
        <v>20</v>
      </c>
    </row>
    <row r="9320" spans="1:2" x14ac:dyDescent="0.3">
      <c r="A9320" t="s">
        <v>18</v>
      </c>
      <c r="B9320" s="18">
        <v>19</v>
      </c>
    </row>
    <row r="9321" spans="1:2" x14ac:dyDescent="0.3">
      <c r="A9321" t="s">
        <v>14</v>
      </c>
      <c r="B9321" s="18">
        <v>19</v>
      </c>
    </row>
    <row r="9322" spans="1:2" x14ac:dyDescent="0.3">
      <c r="A9322" t="s">
        <v>18</v>
      </c>
      <c r="B9322" s="18">
        <v>18</v>
      </c>
    </row>
    <row r="9323" spans="1:2" x14ac:dyDescent="0.3">
      <c r="A9323" t="s">
        <v>14</v>
      </c>
      <c r="B9323" s="18">
        <v>10</v>
      </c>
    </row>
    <row r="9324" spans="1:2" x14ac:dyDescent="0.3">
      <c r="A9324" t="s">
        <v>18</v>
      </c>
      <c r="B9324" s="18">
        <v>8</v>
      </c>
    </row>
    <row r="9325" spans="1:2" x14ac:dyDescent="0.3">
      <c r="A9325" t="s">
        <v>14</v>
      </c>
      <c r="B9325" s="18">
        <v>8</v>
      </c>
    </row>
    <row r="9326" spans="1:2" x14ac:dyDescent="0.3">
      <c r="A9326" t="s">
        <v>14</v>
      </c>
      <c r="B9326" s="18">
        <v>20</v>
      </c>
    </row>
    <row r="9327" spans="1:2" x14ac:dyDescent="0.3">
      <c r="A9327" t="s">
        <v>10</v>
      </c>
      <c r="B9327" s="18">
        <v>19</v>
      </c>
    </row>
    <row r="9328" spans="1:2" x14ac:dyDescent="0.3">
      <c r="A9328" t="s">
        <v>14</v>
      </c>
      <c r="B9328" s="18">
        <v>18</v>
      </c>
    </row>
    <row r="9329" spans="1:2" x14ac:dyDescent="0.3">
      <c r="A9329" t="s">
        <v>14</v>
      </c>
      <c r="B9329" s="18">
        <v>18</v>
      </c>
    </row>
    <row r="9330" spans="1:2" x14ac:dyDescent="0.3">
      <c r="A9330" t="s">
        <v>10</v>
      </c>
      <c r="B9330" s="18">
        <v>19</v>
      </c>
    </row>
    <row r="9331" spans="1:2" x14ac:dyDescent="0.3">
      <c r="A9331" t="s">
        <v>18</v>
      </c>
      <c r="B9331" s="18">
        <v>18</v>
      </c>
    </row>
    <row r="9332" spans="1:2" x14ac:dyDescent="0.3">
      <c r="A9332" t="s">
        <v>10</v>
      </c>
      <c r="B9332" s="18">
        <v>9</v>
      </c>
    </row>
    <row r="9333" spans="1:2" x14ac:dyDescent="0.3">
      <c r="A9333" t="s">
        <v>14</v>
      </c>
      <c r="B9333" s="18">
        <v>6</v>
      </c>
    </row>
    <row r="9334" spans="1:2" x14ac:dyDescent="0.3">
      <c r="A9334" t="s">
        <v>18</v>
      </c>
      <c r="B9334" s="18">
        <v>3</v>
      </c>
    </row>
    <row r="9335" spans="1:2" x14ac:dyDescent="0.3">
      <c r="A9335" t="s">
        <v>18</v>
      </c>
      <c r="B9335" s="18">
        <v>4</v>
      </c>
    </row>
    <row r="9336" spans="1:2" x14ac:dyDescent="0.3">
      <c r="A9336" t="s">
        <v>14</v>
      </c>
      <c r="B9336" s="18">
        <v>4</v>
      </c>
    </row>
    <row r="9337" spans="1:2" x14ac:dyDescent="0.3">
      <c r="A9337" t="s">
        <v>14</v>
      </c>
      <c r="B9337" s="18">
        <v>4</v>
      </c>
    </row>
    <row r="9338" spans="1:2" x14ac:dyDescent="0.3">
      <c r="A9338" t="s">
        <v>14</v>
      </c>
      <c r="B9338" s="18">
        <v>3</v>
      </c>
    </row>
    <row r="9339" spans="1:2" x14ac:dyDescent="0.3">
      <c r="A9339" t="s">
        <v>14</v>
      </c>
      <c r="B9339" s="18">
        <v>3</v>
      </c>
    </row>
    <row r="9340" spans="1:2" x14ac:dyDescent="0.3">
      <c r="A9340" t="s">
        <v>14</v>
      </c>
      <c r="B9340" s="18">
        <v>3</v>
      </c>
    </row>
    <row r="9341" spans="1:2" x14ac:dyDescent="0.3">
      <c r="A9341" t="s">
        <v>14</v>
      </c>
      <c r="B9341" s="18">
        <v>21</v>
      </c>
    </row>
    <row r="9342" spans="1:2" x14ac:dyDescent="0.3">
      <c r="A9342" t="s">
        <v>14</v>
      </c>
      <c r="B9342" s="18">
        <v>2</v>
      </c>
    </row>
    <row r="9343" spans="1:2" x14ac:dyDescent="0.3">
      <c r="A9343" t="s">
        <v>14</v>
      </c>
      <c r="B9343" s="18">
        <v>2</v>
      </c>
    </row>
    <row r="9344" spans="1:2" x14ac:dyDescent="0.3">
      <c r="A9344" t="s">
        <v>10</v>
      </c>
      <c r="B9344" s="18">
        <v>4</v>
      </c>
    </row>
    <row r="9345" spans="1:2" x14ac:dyDescent="0.3">
      <c r="A9345" t="s">
        <v>14</v>
      </c>
      <c r="B9345" s="18">
        <v>17</v>
      </c>
    </row>
    <row r="9346" spans="1:2" x14ac:dyDescent="0.3">
      <c r="A9346" t="s">
        <v>14</v>
      </c>
      <c r="B9346" s="18">
        <v>3</v>
      </c>
    </row>
    <row r="9347" spans="1:2" x14ac:dyDescent="0.3">
      <c r="A9347" t="s">
        <v>18</v>
      </c>
      <c r="B9347" s="18">
        <v>3</v>
      </c>
    </row>
    <row r="9348" spans="1:2" x14ac:dyDescent="0.3">
      <c r="A9348" t="s">
        <v>14</v>
      </c>
      <c r="B9348" s="18">
        <v>2</v>
      </c>
    </row>
    <row r="9349" spans="1:2" x14ac:dyDescent="0.3">
      <c r="A9349" t="s">
        <v>14</v>
      </c>
      <c r="B9349" s="18">
        <v>2</v>
      </c>
    </row>
    <row r="9350" spans="1:2" x14ac:dyDescent="0.3">
      <c r="A9350" t="s">
        <v>14</v>
      </c>
      <c r="B9350" s="18">
        <v>2</v>
      </c>
    </row>
    <row r="9351" spans="1:2" x14ac:dyDescent="0.3">
      <c r="A9351" t="s">
        <v>14</v>
      </c>
      <c r="B9351" s="18">
        <v>4</v>
      </c>
    </row>
    <row r="9352" spans="1:2" x14ac:dyDescent="0.3">
      <c r="A9352" t="s">
        <v>14</v>
      </c>
      <c r="B9352" s="18">
        <v>21</v>
      </c>
    </row>
    <row r="9353" spans="1:2" x14ac:dyDescent="0.3">
      <c r="A9353" t="s">
        <v>14</v>
      </c>
      <c r="B9353" s="18">
        <v>17</v>
      </c>
    </row>
    <row r="9354" spans="1:2" x14ac:dyDescent="0.3">
      <c r="A9354" t="s">
        <v>14</v>
      </c>
      <c r="B9354" s="18">
        <v>16</v>
      </c>
    </row>
    <row r="9355" spans="1:2" x14ac:dyDescent="0.3">
      <c r="A9355" t="s">
        <v>18</v>
      </c>
      <c r="B9355" s="18">
        <v>17</v>
      </c>
    </row>
    <row r="9356" spans="1:2" x14ac:dyDescent="0.3">
      <c r="A9356" t="s">
        <v>14</v>
      </c>
      <c r="B9356" s="18">
        <v>17</v>
      </c>
    </row>
    <row r="9357" spans="1:2" x14ac:dyDescent="0.3">
      <c r="A9357" t="s">
        <v>14</v>
      </c>
      <c r="B9357" s="18">
        <v>19</v>
      </c>
    </row>
    <row r="9358" spans="1:2" x14ac:dyDescent="0.3">
      <c r="A9358" t="s">
        <v>18</v>
      </c>
      <c r="B9358" s="18">
        <v>17</v>
      </c>
    </row>
    <row r="9359" spans="1:2" x14ac:dyDescent="0.3">
      <c r="A9359" t="s">
        <v>14</v>
      </c>
      <c r="B9359" s="18">
        <v>18</v>
      </c>
    </row>
    <row r="9360" spans="1:2" x14ac:dyDescent="0.3">
      <c r="A9360" t="s">
        <v>14</v>
      </c>
      <c r="B9360" s="18">
        <v>16</v>
      </c>
    </row>
    <row r="9361" spans="1:2" x14ac:dyDescent="0.3">
      <c r="A9361" t="s">
        <v>14</v>
      </c>
      <c r="B9361" s="18">
        <v>21</v>
      </c>
    </row>
    <row r="9362" spans="1:2" x14ac:dyDescent="0.3">
      <c r="A9362" t="s">
        <v>14</v>
      </c>
      <c r="B9362" s="18">
        <v>16</v>
      </c>
    </row>
    <row r="9363" spans="1:2" x14ac:dyDescent="0.3">
      <c r="A9363" t="s">
        <v>14</v>
      </c>
      <c r="B9363" s="18">
        <v>1</v>
      </c>
    </row>
    <row r="9364" spans="1:2" x14ac:dyDescent="0.3">
      <c r="A9364" t="s">
        <v>14</v>
      </c>
      <c r="B9364" s="18">
        <v>24</v>
      </c>
    </row>
    <row r="9365" spans="1:2" x14ac:dyDescent="0.3">
      <c r="A9365" t="s">
        <v>14</v>
      </c>
      <c r="B9365" s="18">
        <v>16</v>
      </c>
    </row>
    <row r="9366" spans="1:2" x14ac:dyDescent="0.3">
      <c r="A9366" t="s">
        <v>18</v>
      </c>
      <c r="B9366" s="18">
        <v>24</v>
      </c>
    </row>
    <row r="9367" spans="1:2" x14ac:dyDescent="0.3">
      <c r="A9367" t="s">
        <v>14</v>
      </c>
      <c r="B9367" s="18">
        <v>24</v>
      </c>
    </row>
    <row r="9368" spans="1:2" x14ac:dyDescent="0.3">
      <c r="A9368" t="s">
        <v>14</v>
      </c>
      <c r="B9368" s="18">
        <v>20</v>
      </c>
    </row>
    <row r="9369" spans="1:2" x14ac:dyDescent="0.3">
      <c r="A9369" t="s">
        <v>18</v>
      </c>
      <c r="B9369" s="18">
        <v>7</v>
      </c>
    </row>
    <row r="9370" spans="1:2" x14ac:dyDescent="0.3">
      <c r="A9370" t="s">
        <v>10</v>
      </c>
      <c r="B9370" s="18">
        <v>4</v>
      </c>
    </row>
    <row r="9371" spans="1:2" x14ac:dyDescent="0.3">
      <c r="A9371" t="s">
        <v>18</v>
      </c>
      <c r="B9371" s="18">
        <v>4</v>
      </c>
    </row>
    <row r="9372" spans="1:2" x14ac:dyDescent="0.3">
      <c r="A9372" t="s">
        <v>10</v>
      </c>
      <c r="B9372" s="18">
        <v>10</v>
      </c>
    </row>
    <row r="9373" spans="1:2" x14ac:dyDescent="0.3">
      <c r="A9373" t="s">
        <v>18</v>
      </c>
      <c r="B9373" s="18">
        <v>14</v>
      </c>
    </row>
    <row r="9374" spans="1:2" x14ac:dyDescent="0.3">
      <c r="A9374" t="s">
        <v>14</v>
      </c>
      <c r="B9374" s="18">
        <v>13</v>
      </c>
    </row>
    <row r="9375" spans="1:2" x14ac:dyDescent="0.3">
      <c r="A9375" t="s">
        <v>14</v>
      </c>
      <c r="B9375" s="18">
        <v>6</v>
      </c>
    </row>
    <row r="9376" spans="1:2" x14ac:dyDescent="0.3">
      <c r="A9376" t="s">
        <v>14</v>
      </c>
      <c r="B9376" s="18">
        <v>17</v>
      </c>
    </row>
    <row r="9377" spans="1:2" x14ac:dyDescent="0.3">
      <c r="A9377" t="s">
        <v>14</v>
      </c>
      <c r="B9377" s="18">
        <v>9</v>
      </c>
    </row>
    <row r="9378" spans="1:2" x14ac:dyDescent="0.3">
      <c r="A9378" t="s">
        <v>14</v>
      </c>
      <c r="B9378" s="18">
        <v>8</v>
      </c>
    </row>
    <row r="9379" spans="1:2" x14ac:dyDescent="0.3">
      <c r="A9379" t="s">
        <v>14</v>
      </c>
      <c r="B9379" s="18">
        <v>8</v>
      </c>
    </row>
    <row r="9380" spans="1:2" x14ac:dyDescent="0.3">
      <c r="A9380" t="s">
        <v>18</v>
      </c>
      <c r="B9380" s="18">
        <v>7</v>
      </c>
    </row>
    <row r="9381" spans="1:2" x14ac:dyDescent="0.3">
      <c r="A9381" t="s">
        <v>18</v>
      </c>
      <c r="B9381" s="18">
        <v>4</v>
      </c>
    </row>
    <row r="9382" spans="1:2" x14ac:dyDescent="0.3">
      <c r="A9382" t="s">
        <v>18</v>
      </c>
      <c r="B9382" s="18">
        <v>3</v>
      </c>
    </row>
    <row r="9383" spans="1:2" x14ac:dyDescent="0.3">
      <c r="A9383" t="s">
        <v>18</v>
      </c>
      <c r="B9383" s="18">
        <v>18</v>
      </c>
    </row>
    <row r="9384" spans="1:2" x14ac:dyDescent="0.3">
      <c r="A9384" t="s">
        <v>18</v>
      </c>
      <c r="B9384" s="18">
        <v>13</v>
      </c>
    </row>
    <row r="9385" spans="1:2" x14ac:dyDescent="0.3">
      <c r="A9385" t="s">
        <v>18</v>
      </c>
      <c r="B9385" s="18">
        <v>3</v>
      </c>
    </row>
    <row r="9386" spans="1:2" x14ac:dyDescent="0.3">
      <c r="A9386" t="s">
        <v>10</v>
      </c>
      <c r="B9386" s="18">
        <v>19</v>
      </c>
    </row>
    <row r="9387" spans="1:2" x14ac:dyDescent="0.3">
      <c r="A9387" t="s">
        <v>24</v>
      </c>
      <c r="B9387" s="18">
        <v>17</v>
      </c>
    </row>
    <row r="9388" spans="1:2" x14ac:dyDescent="0.3">
      <c r="A9388" t="s">
        <v>10</v>
      </c>
      <c r="B9388" s="18">
        <v>15</v>
      </c>
    </row>
    <row r="9389" spans="1:2" x14ac:dyDescent="0.3">
      <c r="A9389" t="s">
        <v>14</v>
      </c>
      <c r="B9389" s="18">
        <v>15</v>
      </c>
    </row>
    <row r="9390" spans="1:2" x14ac:dyDescent="0.3">
      <c r="A9390" t="s">
        <v>14</v>
      </c>
      <c r="B9390" s="18">
        <v>15</v>
      </c>
    </row>
    <row r="9391" spans="1:2" x14ac:dyDescent="0.3">
      <c r="A9391" t="s">
        <v>18</v>
      </c>
      <c r="B9391" s="18">
        <v>12</v>
      </c>
    </row>
    <row r="9392" spans="1:2" x14ac:dyDescent="0.3">
      <c r="A9392" t="s">
        <v>14</v>
      </c>
      <c r="B9392" s="18">
        <v>11</v>
      </c>
    </row>
    <row r="9393" spans="1:2" x14ac:dyDescent="0.3">
      <c r="A9393" t="s">
        <v>18</v>
      </c>
      <c r="B9393" s="18">
        <v>7</v>
      </c>
    </row>
    <row r="9394" spans="1:2" x14ac:dyDescent="0.3">
      <c r="A9394" t="s">
        <v>18</v>
      </c>
      <c r="B9394" s="18">
        <v>6</v>
      </c>
    </row>
    <row r="9395" spans="1:2" x14ac:dyDescent="0.3">
      <c r="A9395" t="s">
        <v>18</v>
      </c>
      <c r="B9395" s="18">
        <v>3</v>
      </c>
    </row>
    <row r="9396" spans="1:2" x14ac:dyDescent="0.3">
      <c r="A9396" t="s">
        <v>14</v>
      </c>
      <c r="B9396" s="18">
        <v>18</v>
      </c>
    </row>
    <row r="9397" spans="1:2" x14ac:dyDescent="0.3">
      <c r="A9397" t="s">
        <v>14</v>
      </c>
      <c r="B9397" s="18">
        <v>15</v>
      </c>
    </row>
    <row r="9398" spans="1:2" x14ac:dyDescent="0.3">
      <c r="A9398" t="s">
        <v>14</v>
      </c>
      <c r="B9398" s="18">
        <v>14</v>
      </c>
    </row>
    <row r="9399" spans="1:2" x14ac:dyDescent="0.3">
      <c r="A9399" t="s">
        <v>14</v>
      </c>
      <c r="B9399" s="18">
        <v>6</v>
      </c>
    </row>
    <row r="9400" spans="1:2" x14ac:dyDescent="0.3">
      <c r="A9400" t="s">
        <v>14</v>
      </c>
      <c r="B9400" s="18">
        <v>14</v>
      </c>
    </row>
    <row r="9401" spans="1:2" x14ac:dyDescent="0.3">
      <c r="A9401" t="s">
        <v>14</v>
      </c>
      <c r="B9401" s="18">
        <v>6</v>
      </c>
    </row>
    <row r="9402" spans="1:2" x14ac:dyDescent="0.3">
      <c r="A9402" t="s">
        <v>18</v>
      </c>
      <c r="B9402" s="18">
        <v>4</v>
      </c>
    </row>
    <row r="9403" spans="1:2" x14ac:dyDescent="0.3">
      <c r="A9403" t="s">
        <v>14</v>
      </c>
      <c r="B9403" s="18">
        <v>4</v>
      </c>
    </row>
    <row r="9404" spans="1:2" x14ac:dyDescent="0.3">
      <c r="A9404" t="s">
        <v>14</v>
      </c>
      <c r="B9404" s="18">
        <v>3</v>
      </c>
    </row>
    <row r="9405" spans="1:2" x14ac:dyDescent="0.3">
      <c r="A9405" t="s">
        <v>18</v>
      </c>
      <c r="B9405" s="18">
        <v>2</v>
      </c>
    </row>
    <row r="9406" spans="1:2" x14ac:dyDescent="0.3">
      <c r="A9406" t="s">
        <v>14</v>
      </c>
      <c r="B9406" s="18">
        <v>14</v>
      </c>
    </row>
    <row r="9407" spans="1:2" x14ac:dyDescent="0.3">
      <c r="A9407" t="s">
        <v>14</v>
      </c>
      <c r="B9407" s="18">
        <v>13</v>
      </c>
    </row>
    <row r="9408" spans="1:2" x14ac:dyDescent="0.3">
      <c r="A9408" t="s">
        <v>14</v>
      </c>
      <c r="B9408" s="18">
        <v>13</v>
      </c>
    </row>
    <row r="9409" spans="1:2" x14ac:dyDescent="0.3">
      <c r="A9409" t="s">
        <v>18</v>
      </c>
      <c r="B9409" s="18">
        <v>5</v>
      </c>
    </row>
    <row r="9410" spans="1:2" x14ac:dyDescent="0.3">
      <c r="A9410" t="s">
        <v>14</v>
      </c>
      <c r="B9410" s="18">
        <v>14</v>
      </c>
    </row>
    <row r="9411" spans="1:2" x14ac:dyDescent="0.3">
      <c r="A9411" t="s">
        <v>18</v>
      </c>
      <c r="B9411" s="18">
        <v>13</v>
      </c>
    </row>
    <row r="9412" spans="1:2" x14ac:dyDescent="0.3">
      <c r="A9412" t="s">
        <v>14</v>
      </c>
      <c r="B9412" s="18">
        <v>13</v>
      </c>
    </row>
    <row r="9413" spans="1:2" x14ac:dyDescent="0.3">
      <c r="A9413" t="s">
        <v>14</v>
      </c>
      <c r="B9413" s="18">
        <v>10</v>
      </c>
    </row>
    <row r="9414" spans="1:2" x14ac:dyDescent="0.3">
      <c r="A9414" t="s">
        <v>14</v>
      </c>
      <c r="B9414" s="18">
        <v>10</v>
      </c>
    </row>
    <row r="9415" spans="1:2" x14ac:dyDescent="0.3">
      <c r="A9415" t="s">
        <v>18</v>
      </c>
      <c r="B9415" s="18">
        <v>6</v>
      </c>
    </row>
    <row r="9416" spans="1:2" x14ac:dyDescent="0.3">
      <c r="A9416" t="s">
        <v>18</v>
      </c>
      <c r="B9416" s="18">
        <v>19</v>
      </c>
    </row>
    <row r="9417" spans="1:2" x14ac:dyDescent="0.3">
      <c r="A9417" t="s">
        <v>18</v>
      </c>
      <c r="B9417" s="18">
        <v>19</v>
      </c>
    </row>
    <row r="9418" spans="1:2" x14ac:dyDescent="0.3">
      <c r="A9418" t="s">
        <v>18</v>
      </c>
      <c r="B9418" s="18">
        <v>10</v>
      </c>
    </row>
    <row r="9419" spans="1:2" x14ac:dyDescent="0.3">
      <c r="A9419" t="s">
        <v>10</v>
      </c>
      <c r="B9419" s="18">
        <v>10</v>
      </c>
    </row>
    <row r="9420" spans="1:2" x14ac:dyDescent="0.3">
      <c r="A9420" t="s">
        <v>10</v>
      </c>
      <c r="B9420" s="18">
        <v>19</v>
      </c>
    </row>
    <row r="9421" spans="1:2" x14ac:dyDescent="0.3">
      <c r="A9421" t="s">
        <v>10</v>
      </c>
      <c r="B9421" s="18">
        <v>19</v>
      </c>
    </row>
    <row r="9422" spans="1:2" x14ac:dyDescent="0.3">
      <c r="A9422" t="s">
        <v>10</v>
      </c>
      <c r="B9422" s="18">
        <v>19</v>
      </c>
    </row>
    <row r="9423" spans="1:2" x14ac:dyDescent="0.3">
      <c r="A9423" t="s">
        <v>10</v>
      </c>
      <c r="B9423" s="18">
        <v>19</v>
      </c>
    </row>
    <row r="9424" spans="1:2" x14ac:dyDescent="0.3">
      <c r="A9424" t="s">
        <v>14</v>
      </c>
      <c r="B9424" s="18">
        <v>18</v>
      </c>
    </row>
    <row r="9425" spans="1:2" x14ac:dyDescent="0.3">
      <c r="A9425" t="s">
        <v>14</v>
      </c>
      <c r="B9425" s="18">
        <v>18</v>
      </c>
    </row>
    <row r="9426" spans="1:2" x14ac:dyDescent="0.3">
      <c r="A9426" t="s">
        <v>10</v>
      </c>
      <c r="B9426" s="18">
        <v>19</v>
      </c>
    </row>
    <row r="9427" spans="1:2" x14ac:dyDescent="0.3">
      <c r="A9427" t="s">
        <v>18</v>
      </c>
      <c r="B9427" s="18">
        <v>13</v>
      </c>
    </row>
    <row r="9428" spans="1:2" x14ac:dyDescent="0.3">
      <c r="A9428" t="s">
        <v>14</v>
      </c>
      <c r="B9428" s="18">
        <v>13</v>
      </c>
    </row>
    <row r="9429" spans="1:2" x14ac:dyDescent="0.3">
      <c r="A9429" t="s">
        <v>18</v>
      </c>
      <c r="B9429" s="18">
        <v>1</v>
      </c>
    </row>
    <row r="9430" spans="1:2" x14ac:dyDescent="0.3">
      <c r="A9430" t="s">
        <v>14</v>
      </c>
      <c r="B9430" s="18">
        <v>23</v>
      </c>
    </row>
    <row r="9431" spans="1:2" x14ac:dyDescent="0.3">
      <c r="A9431" t="s">
        <v>14</v>
      </c>
      <c r="B9431" s="18">
        <v>16</v>
      </c>
    </row>
    <row r="9432" spans="1:2" x14ac:dyDescent="0.3">
      <c r="A9432" t="s">
        <v>14</v>
      </c>
      <c r="B9432" s="18">
        <v>14</v>
      </c>
    </row>
    <row r="9433" spans="1:2" x14ac:dyDescent="0.3">
      <c r="A9433" t="s">
        <v>14</v>
      </c>
      <c r="B9433" s="18">
        <v>1</v>
      </c>
    </row>
    <row r="9434" spans="1:2" x14ac:dyDescent="0.3">
      <c r="A9434" t="s">
        <v>14</v>
      </c>
      <c r="B9434" s="18">
        <v>1</v>
      </c>
    </row>
    <row r="9435" spans="1:2" x14ac:dyDescent="0.3">
      <c r="A9435" t="s">
        <v>14</v>
      </c>
      <c r="B9435" s="18">
        <v>14</v>
      </c>
    </row>
    <row r="9436" spans="1:2" x14ac:dyDescent="0.3">
      <c r="A9436" t="s">
        <v>14</v>
      </c>
      <c r="B9436" s="18">
        <v>14</v>
      </c>
    </row>
    <row r="9437" spans="1:2" x14ac:dyDescent="0.3">
      <c r="A9437" t="s">
        <v>14</v>
      </c>
      <c r="B9437" s="18">
        <v>22</v>
      </c>
    </row>
    <row r="9438" spans="1:2" x14ac:dyDescent="0.3">
      <c r="A9438" t="s">
        <v>14</v>
      </c>
      <c r="B9438" s="18">
        <v>2</v>
      </c>
    </row>
    <row r="9439" spans="1:2" x14ac:dyDescent="0.3">
      <c r="A9439" t="s">
        <v>14</v>
      </c>
      <c r="B9439" s="18">
        <v>2</v>
      </c>
    </row>
    <row r="9440" spans="1:2" x14ac:dyDescent="0.3">
      <c r="A9440" t="s">
        <v>14</v>
      </c>
      <c r="B9440" s="18">
        <v>2</v>
      </c>
    </row>
    <row r="9441" spans="1:2" x14ac:dyDescent="0.3">
      <c r="A9441" t="s">
        <v>14</v>
      </c>
      <c r="B9441" s="18">
        <v>2</v>
      </c>
    </row>
    <row r="9442" spans="1:2" x14ac:dyDescent="0.3">
      <c r="A9442" t="s">
        <v>14</v>
      </c>
      <c r="B9442" s="18">
        <v>2</v>
      </c>
    </row>
    <row r="9443" spans="1:2" x14ac:dyDescent="0.3">
      <c r="A9443" t="s">
        <v>14</v>
      </c>
      <c r="B9443" s="18">
        <v>15</v>
      </c>
    </row>
    <row r="9444" spans="1:2" x14ac:dyDescent="0.3">
      <c r="A9444" t="s">
        <v>14</v>
      </c>
      <c r="B9444" s="18">
        <v>24</v>
      </c>
    </row>
    <row r="9445" spans="1:2" x14ac:dyDescent="0.3">
      <c r="A9445" t="s">
        <v>14</v>
      </c>
      <c r="B9445" s="18">
        <v>23</v>
      </c>
    </row>
    <row r="9446" spans="1:2" x14ac:dyDescent="0.3">
      <c r="A9446" t="s">
        <v>14</v>
      </c>
      <c r="B9446" s="18">
        <v>17</v>
      </c>
    </row>
    <row r="9447" spans="1:2" x14ac:dyDescent="0.3">
      <c r="A9447" t="s">
        <v>18</v>
      </c>
      <c r="B9447" s="18">
        <v>16</v>
      </c>
    </row>
    <row r="9448" spans="1:2" x14ac:dyDescent="0.3">
      <c r="A9448" t="s">
        <v>14</v>
      </c>
      <c r="B9448" s="18">
        <v>17</v>
      </c>
    </row>
    <row r="9449" spans="1:2" x14ac:dyDescent="0.3">
      <c r="A9449" t="s">
        <v>18</v>
      </c>
      <c r="B9449" s="18">
        <v>6</v>
      </c>
    </row>
    <row r="9450" spans="1:2" x14ac:dyDescent="0.3">
      <c r="A9450" t="s">
        <v>18</v>
      </c>
      <c r="B9450" s="18">
        <v>5</v>
      </c>
    </row>
    <row r="9451" spans="1:2" x14ac:dyDescent="0.3">
      <c r="A9451" t="s">
        <v>18</v>
      </c>
      <c r="B9451" s="18">
        <v>5</v>
      </c>
    </row>
    <row r="9452" spans="1:2" x14ac:dyDescent="0.3">
      <c r="A9452" t="s">
        <v>18</v>
      </c>
      <c r="B9452" s="18">
        <v>14</v>
      </c>
    </row>
    <row r="9453" spans="1:2" x14ac:dyDescent="0.3">
      <c r="A9453" t="s">
        <v>14</v>
      </c>
      <c r="B9453" s="18">
        <v>17</v>
      </c>
    </row>
    <row r="9454" spans="1:2" x14ac:dyDescent="0.3">
      <c r="A9454" t="s">
        <v>14</v>
      </c>
      <c r="B9454" s="18">
        <v>17</v>
      </c>
    </row>
    <row r="9455" spans="1:2" x14ac:dyDescent="0.3">
      <c r="A9455" t="s">
        <v>14</v>
      </c>
      <c r="B9455" s="18">
        <v>19</v>
      </c>
    </row>
    <row r="9456" spans="1:2" x14ac:dyDescent="0.3">
      <c r="A9456" t="s">
        <v>14</v>
      </c>
      <c r="B9456" s="18">
        <v>19</v>
      </c>
    </row>
    <row r="9457" spans="1:2" x14ac:dyDescent="0.3">
      <c r="A9457" t="s">
        <v>14</v>
      </c>
      <c r="B9457" s="18">
        <v>19</v>
      </c>
    </row>
    <row r="9458" spans="1:2" x14ac:dyDescent="0.3">
      <c r="A9458" t="s">
        <v>10</v>
      </c>
      <c r="B9458" s="18">
        <v>19</v>
      </c>
    </row>
    <row r="9459" spans="1:2" x14ac:dyDescent="0.3">
      <c r="A9459" t="s">
        <v>14</v>
      </c>
      <c r="B9459" s="18">
        <v>19</v>
      </c>
    </row>
    <row r="9460" spans="1:2" x14ac:dyDescent="0.3">
      <c r="A9460" t="s">
        <v>10</v>
      </c>
      <c r="B9460" s="18">
        <v>19</v>
      </c>
    </row>
    <row r="9461" spans="1:2" x14ac:dyDescent="0.3">
      <c r="A9461" t="s">
        <v>14</v>
      </c>
      <c r="B9461" s="18">
        <v>5</v>
      </c>
    </row>
    <row r="9462" spans="1:2" x14ac:dyDescent="0.3">
      <c r="A9462" t="s">
        <v>14</v>
      </c>
      <c r="B9462" s="18">
        <v>5</v>
      </c>
    </row>
    <row r="9463" spans="1:2" x14ac:dyDescent="0.3">
      <c r="A9463" t="s">
        <v>18</v>
      </c>
      <c r="B9463" s="18">
        <v>5</v>
      </c>
    </row>
    <row r="9464" spans="1:2" x14ac:dyDescent="0.3">
      <c r="A9464" t="s">
        <v>24</v>
      </c>
      <c r="B9464" s="18">
        <v>15</v>
      </c>
    </row>
    <row r="9465" spans="1:2" x14ac:dyDescent="0.3">
      <c r="A9465" t="s">
        <v>14</v>
      </c>
      <c r="B9465" s="18">
        <v>15</v>
      </c>
    </row>
    <row r="9466" spans="1:2" x14ac:dyDescent="0.3">
      <c r="A9466" t="s">
        <v>10</v>
      </c>
      <c r="B9466" s="18">
        <v>15</v>
      </c>
    </row>
    <row r="9467" spans="1:2" x14ac:dyDescent="0.3">
      <c r="A9467" t="s">
        <v>18</v>
      </c>
      <c r="B9467" s="18">
        <v>15</v>
      </c>
    </row>
    <row r="9468" spans="1:2" x14ac:dyDescent="0.3">
      <c r="A9468" t="s">
        <v>14</v>
      </c>
      <c r="B9468" s="18">
        <v>14</v>
      </c>
    </row>
    <row r="9469" spans="1:2" x14ac:dyDescent="0.3">
      <c r="A9469" t="s">
        <v>14</v>
      </c>
      <c r="B9469" s="18">
        <v>5</v>
      </c>
    </row>
    <row r="9470" spans="1:2" x14ac:dyDescent="0.3">
      <c r="A9470" t="s">
        <v>14</v>
      </c>
      <c r="B9470" s="18">
        <v>19</v>
      </c>
    </row>
    <row r="9471" spans="1:2" x14ac:dyDescent="0.3">
      <c r="A9471" t="s">
        <v>14</v>
      </c>
      <c r="B9471" s="18">
        <v>19</v>
      </c>
    </row>
    <row r="9472" spans="1:2" x14ac:dyDescent="0.3">
      <c r="A9472" t="s">
        <v>14</v>
      </c>
      <c r="B9472" s="18">
        <v>19</v>
      </c>
    </row>
    <row r="9473" spans="1:2" x14ac:dyDescent="0.3">
      <c r="A9473" t="s">
        <v>14</v>
      </c>
      <c r="B9473" s="18">
        <v>19</v>
      </c>
    </row>
    <row r="9474" spans="1:2" x14ac:dyDescent="0.3">
      <c r="A9474" t="s">
        <v>18</v>
      </c>
      <c r="B9474" s="18">
        <v>17</v>
      </c>
    </row>
    <row r="9475" spans="1:2" x14ac:dyDescent="0.3">
      <c r="A9475" t="s">
        <v>14</v>
      </c>
      <c r="B9475" s="18">
        <v>15</v>
      </c>
    </row>
    <row r="9476" spans="1:2" x14ac:dyDescent="0.3">
      <c r="A9476" t="s">
        <v>14</v>
      </c>
      <c r="B9476" s="18">
        <v>24</v>
      </c>
    </row>
    <row r="9477" spans="1:2" x14ac:dyDescent="0.3">
      <c r="A9477" t="s">
        <v>18</v>
      </c>
      <c r="B9477" s="18">
        <v>21</v>
      </c>
    </row>
    <row r="9478" spans="1:2" x14ac:dyDescent="0.3">
      <c r="A9478" t="s">
        <v>18</v>
      </c>
      <c r="B9478" s="18">
        <v>20</v>
      </c>
    </row>
    <row r="9479" spans="1:2" x14ac:dyDescent="0.3">
      <c r="A9479" t="s">
        <v>14</v>
      </c>
      <c r="B9479" s="18">
        <v>8</v>
      </c>
    </row>
    <row r="9480" spans="1:2" x14ac:dyDescent="0.3">
      <c r="A9480" t="s">
        <v>14</v>
      </c>
      <c r="B9480" s="18">
        <v>2</v>
      </c>
    </row>
    <row r="9481" spans="1:2" x14ac:dyDescent="0.3">
      <c r="A9481" t="s">
        <v>18</v>
      </c>
      <c r="B9481" s="18">
        <v>1</v>
      </c>
    </row>
    <row r="9482" spans="1:2" x14ac:dyDescent="0.3">
      <c r="A9482" t="s">
        <v>14</v>
      </c>
      <c r="B9482" s="18">
        <v>1</v>
      </c>
    </row>
    <row r="9483" spans="1:2" x14ac:dyDescent="0.3">
      <c r="A9483" t="s">
        <v>18</v>
      </c>
      <c r="B9483" s="18">
        <v>1</v>
      </c>
    </row>
    <row r="9484" spans="1:2" x14ac:dyDescent="0.3">
      <c r="A9484" t="s">
        <v>18</v>
      </c>
      <c r="B9484" s="18">
        <v>24</v>
      </c>
    </row>
    <row r="9485" spans="1:2" x14ac:dyDescent="0.3">
      <c r="A9485" t="s">
        <v>14</v>
      </c>
      <c r="B9485" s="18">
        <v>23</v>
      </c>
    </row>
    <row r="9486" spans="1:2" x14ac:dyDescent="0.3">
      <c r="A9486" t="s">
        <v>18</v>
      </c>
      <c r="B9486" s="18">
        <v>23</v>
      </c>
    </row>
    <row r="9487" spans="1:2" x14ac:dyDescent="0.3">
      <c r="A9487" t="s">
        <v>10</v>
      </c>
      <c r="B9487" s="18">
        <v>23</v>
      </c>
    </row>
    <row r="9488" spans="1:2" x14ac:dyDescent="0.3">
      <c r="A9488" t="s">
        <v>18</v>
      </c>
      <c r="B9488" s="18">
        <v>22</v>
      </c>
    </row>
    <row r="9489" spans="1:2" x14ac:dyDescent="0.3">
      <c r="A9489" t="s">
        <v>14</v>
      </c>
      <c r="B9489" s="18">
        <v>22</v>
      </c>
    </row>
    <row r="9490" spans="1:2" x14ac:dyDescent="0.3">
      <c r="A9490" t="s">
        <v>14</v>
      </c>
      <c r="B9490" s="18">
        <v>22</v>
      </c>
    </row>
    <row r="9491" spans="1:2" x14ac:dyDescent="0.3">
      <c r="A9491" t="s">
        <v>18</v>
      </c>
      <c r="B9491" s="18">
        <v>22</v>
      </c>
    </row>
    <row r="9492" spans="1:2" x14ac:dyDescent="0.3">
      <c r="A9492" t="s">
        <v>18</v>
      </c>
      <c r="B9492" s="18">
        <v>19</v>
      </c>
    </row>
    <row r="9493" spans="1:2" x14ac:dyDescent="0.3">
      <c r="A9493" t="s">
        <v>18</v>
      </c>
      <c r="B9493" s="18">
        <v>18</v>
      </c>
    </row>
    <row r="9494" spans="1:2" x14ac:dyDescent="0.3">
      <c r="A9494" t="s">
        <v>18</v>
      </c>
      <c r="B9494" s="18">
        <v>13</v>
      </c>
    </row>
    <row r="9495" spans="1:2" x14ac:dyDescent="0.3">
      <c r="A9495" t="s">
        <v>14</v>
      </c>
      <c r="B9495" s="18">
        <v>12</v>
      </c>
    </row>
    <row r="9496" spans="1:2" x14ac:dyDescent="0.3">
      <c r="A9496" t="s">
        <v>14</v>
      </c>
      <c r="B9496" s="18">
        <v>10</v>
      </c>
    </row>
    <row r="9497" spans="1:2" x14ac:dyDescent="0.3">
      <c r="A9497" t="s">
        <v>14</v>
      </c>
      <c r="B9497" s="18">
        <v>15</v>
      </c>
    </row>
    <row r="9498" spans="1:2" x14ac:dyDescent="0.3">
      <c r="A9498" t="s">
        <v>18</v>
      </c>
      <c r="B9498" s="18">
        <v>9</v>
      </c>
    </row>
    <row r="9499" spans="1:2" x14ac:dyDescent="0.3">
      <c r="A9499" t="s">
        <v>14</v>
      </c>
      <c r="B9499" s="18">
        <v>8</v>
      </c>
    </row>
    <row r="9500" spans="1:2" x14ac:dyDescent="0.3">
      <c r="A9500" t="s">
        <v>18</v>
      </c>
      <c r="B9500" s="18">
        <v>8</v>
      </c>
    </row>
    <row r="9501" spans="1:2" x14ac:dyDescent="0.3">
      <c r="A9501" t="s">
        <v>14</v>
      </c>
      <c r="B9501" s="18">
        <v>9</v>
      </c>
    </row>
    <row r="9502" spans="1:2" x14ac:dyDescent="0.3">
      <c r="A9502" t="s">
        <v>18</v>
      </c>
      <c r="B9502" s="18">
        <v>9</v>
      </c>
    </row>
    <row r="9503" spans="1:2" x14ac:dyDescent="0.3">
      <c r="A9503" t="s">
        <v>14</v>
      </c>
      <c r="B9503" s="18">
        <v>9</v>
      </c>
    </row>
    <row r="9504" spans="1:2" x14ac:dyDescent="0.3">
      <c r="A9504" t="s">
        <v>14</v>
      </c>
      <c r="B9504" s="18">
        <v>9</v>
      </c>
    </row>
    <row r="9505" spans="1:2" x14ac:dyDescent="0.3">
      <c r="A9505" t="s">
        <v>14</v>
      </c>
      <c r="B9505" s="18">
        <v>14</v>
      </c>
    </row>
    <row r="9506" spans="1:2" x14ac:dyDescent="0.3">
      <c r="A9506" t="s">
        <v>14</v>
      </c>
      <c r="B9506" s="18">
        <v>13</v>
      </c>
    </row>
    <row r="9507" spans="1:2" x14ac:dyDescent="0.3">
      <c r="A9507" t="s">
        <v>14</v>
      </c>
      <c r="B9507" s="18">
        <v>13</v>
      </c>
    </row>
    <row r="9508" spans="1:2" x14ac:dyDescent="0.3">
      <c r="A9508" t="s">
        <v>14</v>
      </c>
      <c r="B9508" s="18">
        <v>13</v>
      </c>
    </row>
    <row r="9509" spans="1:2" x14ac:dyDescent="0.3">
      <c r="A9509" t="s">
        <v>24</v>
      </c>
      <c r="B9509" s="18">
        <v>19</v>
      </c>
    </row>
    <row r="9510" spans="1:2" x14ac:dyDescent="0.3">
      <c r="A9510" t="s">
        <v>14</v>
      </c>
      <c r="B9510" s="18">
        <v>19</v>
      </c>
    </row>
    <row r="9511" spans="1:2" x14ac:dyDescent="0.3">
      <c r="A9511" t="s">
        <v>18</v>
      </c>
      <c r="B9511" s="18">
        <v>17</v>
      </c>
    </row>
    <row r="9512" spans="1:2" x14ac:dyDescent="0.3">
      <c r="A9512" t="s">
        <v>14</v>
      </c>
      <c r="B9512" s="18">
        <v>19</v>
      </c>
    </row>
    <row r="9513" spans="1:2" x14ac:dyDescent="0.3">
      <c r="A9513" t="s">
        <v>14</v>
      </c>
      <c r="B9513" s="18">
        <v>15</v>
      </c>
    </row>
    <row r="9514" spans="1:2" x14ac:dyDescent="0.3">
      <c r="A9514" t="s">
        <v>14</v>
      </c>
      <c r="B9514" s="18">
        <v>19</v>
      </c>
    </row>
    <row r="9515" spans="1:2" x14ac:dyDescent="0.3">
      <c r="A9515" t="s">
        <v>18</v>
      </c>
      <c r="B9515" s="18">
        <v>19</v>
      </c>
    </row>
    <row r="9516" spans="1:2" x14ac:dyDescent="0.3">
      <c r="A9516" t="s">
        <v>24</v>
      </c>
      <c r="B9516" s="18">
        <v>20</v>
      </c>
    </row>
    <row r="9517" spans="1:2" x14ac:dyDescent="0.3">
      <c r="A9517" t="s">
        <v>10</v>
      </c>
      <c r="B9517" s="18">
        <v>18</v>
      </c>
    </row>
    <row r="9518" spans="1:2" x14ac:dyDescent="0.3">
      <c r="A9518" t="s">
        <v>18</v>
      </c>
      <c r="B9518" s="18">
        <v>18</v>
      </c>
    </row>
    <row r="9519" spans="1:2" x14ac:dyDescent="0.3">
      <c r="A9519" t="s">
        <v>14</v>
      </c>
      <c r="B9519" s="18">
        <v>15</v>
      </c>
    </row>
    <row r="9520" spans="1:2" x14ac:dyDescent="0.3">
      <c r="A9520" t="s">
        <v>24</v>
      </c>
      <c r="B9520" s="18">
        <v>19</v>
      </c>
    </row>
    <row r="9521" spans="1:2" x14ac:dyDescent="0.3">
      <c r="A9521" t="s">
        <v>18</v>
      </c>
      <c r="B9521" s="18">
        <v>24</v>
      </c>
    </row>
    <row r="9522" spans="1:2" x14ac:dyDescent="0.3">
      <c r="A9522" t="s">
        <v>18</v>
      </c>
      <c r="B9522" s="18">
        <v>24</v>
      </c>
    </row>
    <row r="9523" spans="1:2" x14ac:dyDescent="0.3">
      <c r="A9523" t="s">
        <v>14</v>
      </c>
      <c r="B9523" s="18">
        <v>7</v>
      </c>
    </row>
    <row r="9524" spans="1:2" x14ac:dyDescent="0.3">
      <c r="A9524" t="s">
        <v>14</v>
      </c>
      <c r="B9524" s="18">
        <v>6</v>
      </c>
    </row>
    <row r="9525" spans="1:2" x14ac:dyDescent="0.3">
      <c r="A9525" t="s">
        <v>14</v>
      </c>
      <c r="B9525" s="18">
        <v>6</v>
      </c>
    </row>
    <row r="9526" spans="1:2" x14ac:dyDescent="0.3">
      <c r="A9526" t="s">
        <v>14</v>
      </c>
      <c r="B9526" s="18">
        <v>6</v>
      </c>
    </row>
    <row r="9527" spans="1:2" x14ac:dyDescent="0.3">
      <c r="A9527" t="s">
        <v>14</v>
      </c>
      <c r="B9527" s="18">
        <v>6</v>
      </c>
    </row>
    <row r="9528" spans="1:2" x14ac:dyDescent="0.3">
      <c r="A9528" t="s">
        <v>14</v>
      </c>
      <c r="B9528" s="18">
        <v>5</v>
      </c>
    </row>
    <row r="9529" spans="1:2" x14ac:dyDescent="0.3">
      <c r="A9529" t="s">
        <v>18</v>
      </c>
      <c r="B9529" s="18">
        <v>21</v>
      </c>
    </row>
    <row r="9530" spans="1:2" x14ac:dyDescent="0.3">
      <c r="A9530" t="s">
        <v>18</v>
      </c>
      <c r="B9530" s="18">
        <v>11</v>
      </c>
    </row>
    <row r="9531" spans="1:2" x14ac:dyDescent="0.3">
      <c r="A9531" t="s">
        <v>18</v>
      </c>
      <c r="B9531" s="18">
        <v>7</v>
      </c>
    </row>
    <row r="9532" spans="1:2" x14ac:dyDescent="0.3">
      <c r="A9532" t="s">
        <v>18</v>
      </c>
      <c r="B9532" s="18">
        <v>4</v>
      </c>
    </row>
    <row r="9533" spans="1:2" x14ac:dyDescent="0.3">
      <c r="A9533" t="s">
        <v>14</v>
      </c>
      <c r="B9533" s="18">
        <v>9</v>
      </c>
    </row>
    <row r="9534" spans="1:2" x14ac:dyDescent="0.3">
      <c r="A9534" t="s">
        <v>18</v>
      </c>
      <c r="B9534" s="18">
        <v>9</v>
      </c>
    </row>
    <row r="9535" spans="1:2" x14ac:dyDescent="0.3">
      <c r="A9535" t="s">
        <v>14</v>
      </c>
      <c r="B9535" s="18">
        <v>8</v>
      </c>
    </row>
    <row r="9536" spans="1:2" x14ac:dyDescent="0.3">
      <c r="A9536" t="s">
        <v>18</v>
      </c>
      <c r="B9536" s="18">
        <v>11</v>
      </c>
    </row>
    <row r="9537" spans="1:2" x14ac:dyDescent="0.3">
      <c r="A9537" t="s">
        <v>18</v>
      </c>
      <c r="B9537" s="18">
        <v>10</v>
      </c>
    </row>
    <row r="9538" spans="1:2" x14ac:dyDescent="0.3">
      <c r="A9538" t="s">
        <v>14</v>
      </c>
      <c r="B9538" s="18">
        <v>16</v>
      </c>
    </row>
    <row r="9539" spans="1:2" x14ac:dyDescent="0.3">
      <c r="A9539" t="s">
        <v>14</v>
      </c>
      <c r="B9539" s="18">
        <v>16</v>
      </c>
    </row>
    <row r="9540" spans="1:2" x14ac:dyDescent="0.3">
      <c r="A9540" t="s">
        <v>18</v>
      </c>
      <c r="B9540" s="18">
        <v>10</v>
      </c>
    </row>
    <row r="9541" spans="1:2" x14ac:dyDescent="0.3">
      <c r="A9541" t="s">
        <v>14</v>
      </c>
      <c r="B9541" s="18">
        <v>10</v>
      </c>
    </row>
    <row r="9542" spans="1:2" x14ac:dyDescent="0.3">
      <c r="A9542" t="s">
        <v>18</v>
      </c>
      <c r="B9542" s="18">
        <v>14</v>
      </c>
    </row>
    <row r="9543" spans="1:2" x14ac:dyDescent="0.3">
      <c r="A9543" t="s">
        <v>18</v>
      </c>
      <c r="B9543" s="18">
        <v>11</v>
      </c>
    </row>
    <row r="9544" spans="1:2" x14ac:dyDescent="0.3">
      <c r="A9544" t="s">
        <v>18</v>
      </c>
      <c r="B9544" s="18">
        <v>11</v>
      </c>
    </row>
    <row r="9545" spans="1:2" x14ac:dyDescent="0.3">
      <c r="A9545" t="s">
        <v>18</v>
      </c>
      <c r="B9545" s="18">
        <v>11</v>
      </c>
    </row>
    <row r="9546" spans="1:2" x14ac:dyDescent="0.3">
      <c r="A9546" t="s">
        <v>14</v>
      </c>
      <c r="B9546" s="18">
        <v>9</v>
      </c>
    </row>
    <row r="9547" spans="1:2" x14ac:dyDescent="0.3">
      <c r="A9547" t="s">
        <v>18</v>
      </c>
      <c r="B9547" s="18">
        <v>8</v>
      </c>
    </row>
    <row r="9548" spans="1:2" x14ac:dyDescent="0.3">
      <c r="A9548" t="s">
        <v>14</v>
      </c>
      <c r="B9548" s="18">
        <v>14</v>
      </c>
    </row>
    <row r="9549" spans="1:2" x14ac:dyDescent="0.3">
      <c r="A9549" t="s">
        <v>18</v>
      </c>
      <c r="B9549" s="18">
        <v>14</v>
      </c>
    </row>
    <row r="9550" spans="1:2" x14ac:dyDescent="0.3">
      <c r="A9550" t="s">
        <v>14</v>
      </c>
      <c r="B9550" s="18">
        <v>14</v>
      </c>
    </row>
    <row r="9551" spans="1:2" x14ac:dyDescent="0.3">
      <c r="A9551" t="s">
        <v>10</v>
      </c>
      <c r="B9551" s="18">
        <v>12</v>
      </c>
    </row>
    <row r="9552" spans="1:2" x14ac:dyDescent="0.3">
      <c r="A9552" t="s">
        <v>18</v>
      </c>
      <c r="B9552" s="18">
        <v>7</v>
      </c>
    </row>
    <row r="9553" spans="1:2" x14ac:dyDescent="0.3">
      <c r="A9553" t="s">
        <v>18</v>
      </c>
      <c r="B9553" s="18">
        <v>7</v>
      </c>
    </row>
    <row r="9554" spans="1:2" x14ac:dyDescent="0.3">
      <c r="A9554" t="s">
        <v>18</v>
      </c>
      <c r="B9554" s="18">
        <v>7</v>
      </c>
    </row>
    <row r="9555" spans="1:2" x14ac:dyDescent="0.3">
      <c r="A9555" t="s">
        <v>10</v>
      </c>
      <c r="B9555" s="18">
        <v>15</v>
      </c>
    </row>
    <row r="9556" spans="1:2" x14ac:dyDescent="0.3">
      <c r="A9556" t="s">
        <v>18</v>
      </c>
      <c r="B9556" s="18">
        <v>15</v>
      </c>
    </row>
    <row r="9557" spans="1:2" x14ac:dyDescent="0.3">
      <c r="A9557" t="s">
        <v>18</v>
      </c>
      <c r="B9557" s="18">
        <v>13</v>
      </c>
    </row>
    <row r="9558" spans="1:2" x14ac:dyDescent="0.3">
      <c r="A9558" t="s">
        <v>18</v>
      </c>
      <c r="B9558" s="18">
        <v>10</v>
      </c>
    </row>
    <row r="9559" spans="1:2" x14ac:dyDescent="0.3">
      <c r="A9559" t="s">
        <v>14</v>
      </c>
      <c r="B9559" s="18">
        <v>7</v>
      </c>
    </row>
    <row r="9560" spans="1:2" x14ac:dyDescent="0.3">
      <c r="A9560" t="s">
        <v>18</v>
      </c>
      <c r="B9560" s="18">
        <v>14</v>
      </c>
    </row>
    <row r="9561" spans="1:2" x14ac:dyDescent="0.3">
      <c r="A9561" t="s">
        <v>10</v>
      </c>
      <c r="B9561" s="18">
        <v>10</v>
      </c>
    </row>
    <row r="9562" spans="1:2" x14ac:dyDescent="0.3">
      <c r="A9562" t="s">
        <v>18</v>
      </c>
      <c r="B9562" s="18">
        <v>10</v>
      </c>
    </row>
    <row r="9563" spans="1:2" x14ac:dyDescent="0.3">
      <c r="A9563" t="s">
        <v>10</v>
      </c>
      <c r="B9563" s="18">
        <v>9</v>
      </c>
    </row>
    <row r="9564" spans="1:2" x14ac:dyDescent="0.3">
      <c r="A9564" t="s">
        <v>10</v>
      </c>
      <c r="B9564" s="18">
        <v>11</v>
      </c>
    </row>
    <row r="9565" spans="1:2" x14ac:dyDescent="0.3">
      <c r="A9565" t="s">
        <v>18</v>
      </c>
      <c r="B9565" s="18">
        <v>8</v>
      </c>
    </row>
    <row r="9566" spans="1:2" x14ac:dyDescent="0.3">
      <c r="A9566" t="s">
        <v>18</v>
      </c>
      <c r="B9566" s="18">
        <v>13</v>
      </c>
    </row>
    <row r="9567" spans="1:2" x14ac:dyDescent="0.3">
      <c r="A9567" t="s">
        <v>10</v>
      </c>
      <c r="B9567" s="18">
        <v>10</v>
      </c>
    </row>
    <row r="9568" spans="1:2" x14ac:dyDescent="0.3">
      <c r="A9568" t="s">
        <v>18</v>
      </c>
      <c r="B9568" s="18">
        <v>15</v>
      </c>
    </row>
    <row r="9569" spans="1:2" x14ac:dyDescent="0.3">
      <c r="A9569" t="s">
        <v>18</v>
      </c>
      <c r="B9569" s="18">
        <v>21</v>
      </c>
    </row>
    <row r="9570" spans="1:2" x14ac:dyDescent="0.3">
      <c r="A9570" t="s">
        <v>14</v>
      </c>
      <c r="B9570" s="18">
        <v>21</v>
      </c>
    </row>
    <row r="9571" spans="1:2" x14ac:dyDescent="0.3">
      <c r="A9571" t="s">
        <v>10</v>
      </c>
      <c r="B9571" s="18">
        <v>21</v>
      </c>
    </row>
    <row r="9572" spans="1:2" x14ac:dyDescent="0.3">
      <c r="A9572" t="s">
        <v>14</v>
      </c>
      <c r="B9572" s="18">
        <v>21</v>
      </c>
    </row>
    <row r="9573" spans="1:2" x14ac:dyDescent="0.3">
      <c r="A9573" t="s">
        <v>18</v>
      </c>
      <c r="B9573" s="18">
        <v>20</v>
      </c>
    </row>
    <row r="9574" spans="1:2" x14ac:dyDescent="0.3">
      <c r="A9574" t="s">
        <v>14</v>
      </c>
      <c r="B9574" s="18">
        <v>17</v>
      </c>
    </row>
    <row r="9575" spans="1:2" x14ac:dyDescent="0.3">
      <c r="A9575" t="s">
        <v>14</v>
      </c>
      <c r="B9575" s="18">
        <v>17</v>
      </c>
    </row>
    <row r="9576" spans="1:2" x14ac:dyDescent="0.3">
      <c r="A9576" t="s">
        <v>14</v>
      </c>
      <c r="B9576" s="18">
        <v>17</v>
      </c>
    </row>
    <row r="9577" spans="1:2" x14ac:dyDescent="0.3">
      <c r="A9577" t="s">
        <v>14</v>
      </c>
      <c r="B9577" s="18">
        <v>17</v>
      </c>
    </row>
    <row r="9578" spans="1:2" x14ac:dyDescent="0.3">
      <c r="A9578" t="s">
        <v>14</v>
      </c>
      <c r="B9578" s="18">
        <v>16</v>
      </c>
    </row>
    <row r="9579" spans="1:2" x14ac:dyDescent="0.3">
      <c r="A9579" t="s">
        <v>14</v>
      </c>
      <c r="B9579" s="18">
        <v>16</v>
      </c>
    </row>
    <row r="9580" spans="1:2" x14ac:dyDescent="0.3">
      <c r="A9580" t="s">
        <v>14</v>
      </c>
      <c r="B9580" s="18">
        <v>19</v>
      </c>
    </row>
    <row r="9581" spans="1:2" x14ac:dyDescent="0.3">
      <c r="A9581" t="s">
        <v>14</v>
      </c>
      <c r="B9581" s="18">
        <v>19</v>
      </c>
    </row>
    <row r="9582" spans="1:2" x14ac:dyDescent="0.3">
      <c r="A9582" t="s">
        <v>14</v>
      </c>
      <c r="B9582" s="18">
        <v>19</v>
      </c>
    </row>
    <row r="9583" spans="1:2" x14ac:dyDescent="0.3">
      <c r="A9583" t="s">
        <v>14</v>
      </c>
      <c r="B9583" s="18">
        <v>19</v>
      </c>
    </row>
    <row r="9584" spans="1:2" x14ac:dyDescent="0.3">
      <c r="A9584" t="s">
        <v>10</v>
      </c>
      <c r="B9584" s="18">
        <v>19</v>
      </c>
    </row>
    <row r="9585" spans="1:2" x14ac:dyDescent="0.3">
      <c r="A9585" t="s">
        <v>18</v>
      </c>
      <c r="B9585" s="18">
        <v>19</v>
      </c>
    </row>
    <row r="9586" spans="1:2" x14ac:dyDescent="0.3">
      <c r="A9586" t="s">
        <v>18</v>
      </c>
      <c r="B9586" s="18">
        <v>19</v>
      </c>
    </row>
    <row r="9587" spans="1:2" x14ac:dyDescent="0.3">
      <c r="A9587" t="s">
        <v>18</v>
      </c>
      <c r="B9587" s="18">
        <v>16</v>
      </c>
    </row>
    <row r="9588" spans="1:2" x14ac:dyDescent="0.3">
      <c r="A9588" t="s">
        <v>14</v>
      </c>
      <c r="B9588" s="18">
        <v>22</v>
      </c>
    </row>
    <row r="9589" spans="1:2" x14ac:dyDescent="0.3">
      <c r="A9589" t="s">
        <v>18</v>
      </c>
      <c r="B9589" s="18">
        <v>21</v>
      </c>
    </row>
    <row r="9590" spans="1:2" x14ac:dyDescent="0.3">
      <c r="A9590" t="s">
        <v>14</v>
      </c>
      <c r="B9590" s="18">
        <v>20</v>
      </c>
    </row>
    <row r="9591" spans="1:2" x14ac:dyDescent="0.3">
      <c r="A9591" t="s">
        <v>14</v>
      </c>
      <c r="B9591" s="18">
        <v>19</v>
      </c>
    </row>
    <row r="9592" spans="1:2" x14ac:dyDescent="0.3">
      <c r="A9592" t="s">
        <v>14</v>
      </c>
      <c r="B9592" s="18">
        <v>19</v>
      </c>
    </row>
    <row r="9593" spans="1:2" x14ac:dyDescent="0.3">
      <c r="A9593" t="s">
        <v>14</v>
      </c>
      <c r="B9593" s="18">
        <v>19</v>
      </c>
    </row>
    <row r="9594" spans="1:2" x14ac:dyDescent="0.3">
      <c r="A9594" t="s">
        <v>18</v>
      </c>
      <c r="B9594" s="18">
        <v>20</v>
      </c>
    </row>
    <row r="9595" spans="1:2" x14ac:dyDescent="0.3">
      <c r="A9595" t="s">
        <v>14</v>
      </c>
      <c r="B9595" s="18">
        <v>17</v>
      </c>
    </row>
    <row r="9596" spans="1:2" x14ac:dyDescent="0.3">
      <c r="A9596" t="s">
        <v>14</v>
      </c>
      <c r="B9596" s="18">
        <v>17</v>
      </c>
    </row>
    <row r="9597" spans="1:2" x14ac:dyDescent="0.3">
      <c r="A9597" t="s">
        <v>18</v>
      </c>
      <c r="B9597" s="18">
        <v>17</v>
      </c>
    </row>
    <row r="9598" spans="1:2" x14ac:dyDescent="0.3">
      <c r="A9598" t="s">
        <v>14</v>
      </c>
      <c r="B9598" s="18">
        <v>11</v>
      </c>
    </row>
    <row r="9599" spans="1:2" x14ac:dyDescent="0.3">
      <c r="A9599" t="s">
        <v>14</v>
      </c>
      <c r="B9599" s="18">
        <v>13</v>
      </c>
    </row>
    <row r="9600" spans="1:2" x14ac:dyDescent="0.3">
      <c r="A9600" t="s">
        <v>10</v>
      </c>
      <c r="B9600" s="18">
        <v>13</v>
      </c>
    </row>
    <row r="9601" spans="1:2" x14ac:dyDescent="0.3">
      <c r="A9601" t="s">
        <v>18</v>
      </c>
      <c r="B9601" s="18">
        <v>19</v>
      </c>
    </row>
    <row r="9602" spans="1:2" x14ac:dyDescent="0.3">
      <c r="A9602" t="s">
        <v>14</v>
      </c>
      <c r="B9602" s="18">
        <v>18</v>
      </c>
    </row>
    <row r="9603" spans="1:2" x14ac:dyDescent="0.3">
      <c r="A9603" t="s">
        <v>14</v>
      </c>
      <c r="B9603" s="18">
        <v>14</v>
      </c>
    </row>
    <row r="9604" spans="1:2" x14ac:dyDescent="0.3">
      <c r="A9604" t="s">
        <v>18</v>
      </c>
      <c r="B9604" s="18">
        <v>13</v>
      </c>
    </row>
    <row r="9605" spans="1:2" x14ac:dyDescent="0.3">
      <c r="A9605" t="s">
        <v>14</v>
      </c>
      <c r="B9605" s="18">
        <v>18</v>
      </c>
    </row>
    <row r="9606" spans="1:2" x14ac:dyDescent="0.3">
      <c r="A9606" t="s">
        <v>18</v>
      </c>
      <c r="B9606" s="18">
        <v>20</v>
      </c>
    </row>
    <row r="9607" spans="1:2" x14ac:dyDescent="0.3">
      <c r="A9607" t="s">
        <v>18</v>
      </c>
      <c r="B9607" s="18">
        <v>9</v>
      </c>
    </row>
    <row r="9608" spans="1:2" x14ac:dyDescent="0.3">
      <c r="A9608" t="s">
        <v>14</v>
      </c>
      <c r="B9608" s="18">
        <v>9</v>
      </c>
    </row>
    <row r="9609" spans="1:2" x14ac:dyDescent="0.3">
      <c r="A9609" t="s">
        <v>14</v>
      </c>
      <c r="B9609" s="18">
        <v>9</v>
      </c>
    </row>
    <row r="9610" spans="1:2" x14ac:dyDescent="0.3">
      <c r="A9610" t="s">
        <v>10</v>
      </c>
      <c r="B9610" s="18">
        <v>15</v>
      </c>
    </row>
    <row r="9611" spans="1:2" x14ac:dyDescent="0.3">
      <c r="A9611" t="s">
        <v>10</v>
      </c>
      <c r="B9611" s="18">
        <v>15</v>
      </c>
    </row>
    <row r="9612" spans="1:2" x14ac:dyDescent="0.3">
      <c r="A9612" t="s">
        <v>10</v>
      </c>
      <c r="B9612" s="18">
        <v>15</v>
      </c>
    </row>
    <row r="9613" spans="1:2" x14ac:dyDescent="0.3">
      <c r="A9613" t="s">
        <v>10</v>
      </c>
      <c r="B9613" s="18">
        <v>14</v>
      </c>
    </row>
    <row r="9614" spans="1:2" x14ac:dyDescent="0.3">
      <c r="A9614" t="s">
        <v>14</v>
      </c>
      <c r="B9614" s="18">
        <v>13</v>
      </c>
    </row>
    <row r="9615" spans="1:2" x14ac:dyDescent="0.3">
      <c r="A9615" t="s">
        <v>24</v>
      </c>
      <c r="B9615" s="18">
        <v>13</v>
      </c>
    </row>
    <row r="9616" spans="1:2" x14ac:dyDescent="0.3">
      <c r="A9616" t="s">
        <v>18</v>
      </c>
      <c r="B9616" s="18">
        <v>13</v>
      </c>
    </row>
    <row r="9617" spans="1:2" x14ac:dyDescent="0.3">
      <c r="A9617" t="s">
        <v>14</v>
      </c>
      <c r="B9617" s="18">
        <v>13</v>
      </c>
    </row>
    <row r="9618" spans="1:2" x14ac:dyDescent="0.3">
      <c r="A9618" t="s">
        <v>10</v>
      </c>
      <c r="B9618" s="18">
        <v>13</v>
      </c>
    </row>
    <row r="9619" spans="1:2" x14ac:dyDescent="0.3">
      <c r="A9619" t="s">
        <v>10</v>
      </c>
      <c r="B9619" s="18">
        <v>13</v>
      </c>
    </row>
    <row r="9620" spans="1:2" x14ac:dyDescent="0.3">
      <c r="A9620" t="s">
        <v>10</v>
      </c>
      <c r="B9620" s="18">
        <v>13</v>
      </c>
    </row>
    <row r="9621" spans="1:2" x14ac:dyDescent="0.3">
      <c r="A9621" t="s">
        <v>10</v>
      </c>
      <c r="B9621" s="18">
        <v>13</v>
      </c>
    </row>
    <row r="9622" spans="1:2" x14ac:dyDescent="0.3">
      <c r="A9622" t="s">
        <v>18</v>
      </c>
      <c r="B9622" s="18">
        <v>13</v>
      </c>
    </row>
    <row r="9623" spans="1:2" x14ac:dyDescent="0.3">
      <c r="A9623" t="s">
        <v>10</v>
      </c>
      <c r="B9623" s="18">
        <v>12</v>
      </c>
    </row>
    <row r="9624" spans="1:2" x14ac:dyDescent="0.3">
      <c r="A9624" t="s">
        <v>10</v>
      </c>
      <c r="B9624" s="18">
        <v>12</v>
      </c>
    </row>
    <row r="9625" spans="1:2" x14ac:dyDescent="0.3">
      <c r="A9625" t="s">
        <v>10</v>
      </c>
      <c r="B9625" s="18">
        <v>12</v>
      </c>
    </row>
    <row r="9626" spans="1:2" x14ac:dyDescent="0.3">
      <c r="A9626" t="s">
        <v>10</v>
      </c>
      <c r="B9626" s="18">
        <v>11</v>
      </c>
    </row>
    <row r="9627" spans="1:2" x14ac:dyDescent="0.3">
      <c r="A9627" t="s">
        <v>14</v>
      </c>
      <c r="B9627" s="18">
        <v>3</v>
      </c>
    </row>
    <row r="9628" spans="1:2" x14ac:dyDescent="0.3">
      <c r="A9628" t="s">
        <v>14</v>
      </c>
      <c r="B9628" s="18">
        <v>3</v>
      </c>
    </row>
    <row r="9629" spans="1:2" x14ac:dyDescent="0.3">
      <c r="A9629" t="s">
        <v>14</v>
      </c>
      <c r="B9629" s="18">
        <v>3</v>
      </c>
    </row>
    <row r="9630" spans="1:2" x14ac:dyDescent="0.3">
      <c r="A9630" t="s">
        <v>10</v>
      </c>
      <c r="B9630" s="18">
        <v>2</v>
      </c>
    </row>
    <row r="9631" spans="1:2" x14ac:dyDescent="0.3">
      <c r="A9631" t="s">
        <v>14</v>
      </c>
      <c r="B9631" s="18">
        <v>1</v>
      </c>
    </row>
    <row r="9632" spans="1:2" x14ac:dyDescent="0.3">
      <c r="A9632" t="s">
        <v>14</v>
      </c>
      <c r="B9632" s="18">
        <v>1</v>
      </c>
    </row>
    <row r="9633" spans="1:2" x14ac:dyDescent="0.3">
      <c r="A9633" t="s">
        <v>14</v>
      </c>
      <c r="B9633" s="18">
        <v>23</v>
      </c>
    </row>
    <row r="9634" spans="1:2" x14ac:dyDescent="0.3">
      <c r="A9634" t="s">
        <v>14</v>
      </c>
      <c r="B9634" s="18">
        <v>12</v>
      </c>
    </row>
    <row r="9635" spans="1:2" x14ac:dyDescent="0.3">
      <c r="A9635" t="s">
        <v>10</v>
      </c>
      <c r="B9635" s="18">
        <v>24</v>
      </c>
    </row>
    <row r="9636" spans="1:2" x14ac:dyDescent="0.3">
      <c r="A9636" t="s">
        <v>18</v>
      </c>
      <c r="B9636" s="18">
        <v>23</v>
      </c>
    </row>
    <row r="9637" spans="1:2" x14ac:dyDescent="0.3">
      <c r="A9637" t="s">
        <v>14</v>
      </c>
      <c r="B9637" s="18">
        <v>23</v>
      </c>
    </row>
    <row r="9638" spans="1:2" x14ac:dyDescent="0.3">
      <c r="A9638" t="s">
        <v>10</v>
      </c>
      <c r="B9638" s="18">
        <v>16</v>
      </c>
    </row>
    <row r="9639" spans="1:2" x14ac:dyDescent="0.3">
      <c r="A9639" t="s">
        <v>14</v>
      </c>
      <c r="B9639" s="18">
        <v>15</v>
      </c>
    </row>
    <row r="9640" spans="1:2" x14ac:dyDescent="0.3">
      <c r="A9640" t="s">
        <v>14</v>
      </c>
      <c r="B9640" s="18">
        <v>14</v>
      </c>
    </row>
    <row r="9641" spans="1:2" x14ac:dyDescent="0.3">
      <c r="A9641" t="s">
        <v>14</v>
      </c>
      <c r="B9641" s="18">
        <v>21</v>
      </c>
    </row>
    <row r="9642" spans="1:2" x14ac:dyDescent="0.3">
      <c r="A9642" t="s">
        <v>18</v>
      </c>
      <c r="B9642" s="18">
        <v>1</v>
      </c>
    </row>
    <row r="9643" spans="1:2" x14ac:dyDescent="0.3">
      <c r="A9643" t="s">
        <v>18</v>
      </c>
      <c r="B9643" s="18">
        <v>1</v>
      </c>
    </row>
    <row r="9644" spans="1:2" x14ac:dyDescent="0.3">
      <c r="A9644" t="s">
        <v>14</v>
      </c>
      <c r="B9644" s="18">
        <v>23</v>
      </c>
    </row>
    <row r="9645" spans="1:2" x14ac:dyDescent="0.3">
      <c r="A9645" t="s">
        <v>14</v>
      </c>
      <c r="B9645" s="18">
        <v>23</v>
      </c>
    </row>
    <row r="9646" spans="1:2" x14ac:dyDescent="0.3">
      <c r="A9646" t="s">
        <v>18</v>
      </c>
      <c r="B9646" s="18">
        <v>23</v>
      </c>
    </row>
    <row r="9647" spans="1:2" x14ac:dyDescent="0.3">
      <c r="A9647" t="s">
        <v>18</v>
      </c>
      <c r="B9647" s="18">
        <v>23</v>
      </c>
    </row>
    <row r="9648" spans="1:2" x14ac:dyDescent="0.3">
      <c r="A9648" t="s">
        <v>14</v>
      </c>
      <c r="B9648" s="18">
        <v>23</v>
      </c>
    </row>
    <row r="9649" spans="1:2" x14ac:dyDescent="0.3">
      <c r="A9649" t="s">
        <v>18</v>
      </c>
      <c r="B9649" s="18">
        <v>23</v>
      </c>
    </row>
    <row r="9650" spans="1:2" x14ac:dyDescent="0.3">
      <c r="A9650" t="s">
        <v>18</v>
      </c>
      <c r="B9650" s="18">
        <v>23</v>
      </c>
    </row>
    <row r="9651" spans="1:2" x14ac:dyDescent="0.3">
      <c r="A9651" t="s">
        <v>18</v>
      </c>
      <c r="B9651" s="18">
        <v>22</v>
      </c>
    </row>
    <row r="9652" spans="1:2" x14ac:dyDescent="0.3">
      <c r="A9652" t="s">
        <v>18</v>
      </c>
      <c r="B9652" s="18">
        <v>18</v>
      </c>
    </row>
    <row r="9653" spans="1:2" x14ac:dyDescent="0.3">
      <c r="A9653" t="s">
        <v>14</v>
      </c>
      <c r="B9653" s="18">
        <v>15</v>
      </c>
    </row>
    <row r="9654" spans="1:2" x14ac:dyDescent="0.3">
      <c r="A9654" t="s">
        <v>10</v>
      </c>
      <c r="B9654" s="18">
        <v>14</v>
      </c>
    </row>
    <row r="9655" spans="1:2" x14ac:dyDescent="0.3">
      <c r="A9655" t="s">
        <v>18</v>
      </c>
      <c r="B9655" s="18">
        <v>14</v>
      </c>
    </row>
    <row r="9656" spans="1:2" x14ac:dyDescent="0.3">
      <c r="A9656" t="s">
        <v>24</v>
      </c>
      <c r="B9656" s="18">
        <v>13</v>
      </c>
    </row>
    <row r="9657" spans="1:2" x14ac:dyDescent="0.3">
      <c r="A9657" t="s">
        <v>14</v>
      </c>
      <c r="B9657" s="18">
        <v>13</v>
      </c>
    </row>
    <row r="9658" spans="1:2" x14ac:dyDescent="0.3">
      <c r="A9658" t="s">
        <v>10</v>
      </c>
      <c r="B9658" s="18">
        <v>12</v>
      </c>
    </row>
    <row r="9659" spans="1:2" x14ac:dyDescent="0.3">
      <c r="A9659" t="s">
        <v>18</v>
      </c>
      <c r="B9659" s="18">
        <v>12</v>
      </c>
    </row>
    <row r="9660" spans="1:2" x14ac:dyDescent="0.3">
      <c r="A9660" t="s">
        <v>14</v>
      </c>
      <c r="B9660" s="18">
        <v>22</v>
      </c>
    </row>
    <row r="9661" spans="1:2" x14ac:dyDescent="0.3">
      <c r="A9661" t="s">
        <v>14</v>
      </c>
      <c r="B9661" s="18">
        <v>20</v>
      </c>
    </row>
    <row r="9662" spans="1:2" x14ac:dyDescent="0.3">
      <c r="A9662" t="s">
        <v>24</v>
      </c>
      <c r="B9662" s="18">
        <v>20</v>
      </c>
    </row>
    <row r="9663" spans="1:2" x14ac:dyDescent="0.3">
      <c r="A9663" t="s">
        <v>10</v>
      </c>
      <c r="B9663" s="18">
        <v>19</v>
      </c>
    </row>
    <row r="9664" spans="1:2" x14ac:dyDescent="0.3">
      <c r="A9664" t="s">
        <v>14</v>
      </c>
      <c r="B9664" s="18">
        <v>16</v>
      </c>
    </row>
    <row r="9665" spans="1:2" x14ac:dyDescent="0.3">
      <c r="A9665" t="s">
        <v>14</v>
      </c>
      <c r="B9665" s="18">
        <v>15</v>
      </c>
    </row>
    <row r="9666" spans="1:2" x14ac:dyDescent="0.3">
      <c r="A9666" t="s">
        <v>14</v>
      </c>
      <c r="B9666" s="18">
        <v>8</v>
      </c>
    </row>
    <row r="9667" spans="1:2" x14ac:dyDescent="0.3">
      <c r="A9667" t="s">
        <v>18</v>
      </c>
      <c r="B9667" s="18">
        <v>6</v>
      </c>
    </row>
    <row r="9668" spans="1:2" x14ac:dyDescent="0.3">
      <c r="A9668" t="s">
        <v>14</v>
      </c>
      <c r="B9668" s="18">
        <v>6</v>
      </c>
    </row>
    <row r="9669" spans="1:2" x14ac:dyDescent="0.3">
      <c r="A9669" t="s">
        <v>14</v>
      </c>
      <c r="B9669" s="18">
        <v>18</v>
      </c>
    </row>
    <row r="9670" spans="1:2" x14ac:dyDescent="0.3">
      <c r="A9670" t="s">
        <v>18</v>
      </c>
      <c r="B9670" s="18">
        <v>19</v>
      </c>
    </row>
    <row r="9671" spans="1:2" x14ac:dyDescent="0.3">
      <c r="A9671" t="s">
        <v>14</v>
      </c>
      <c r="B9671" s="18">
        <v>18</v>
      </c>
    </row>
    <row r="9672" spans="1:2" x14ac:dyDescent="0.3">
      <c r="A9672" t="s">
        <v>10</v>
      </c>
      <c r="B9672" s="18">
        <v>23</v>
      </c>
    </row>
    <row r="9673" spans="1:2" x14ac:dyDescent="0.3">
      <c r="A9673" t="s">
        <v>18</v>
      </c>
      <c r="B9673" s="18">
        <v>19</v>
      </c>
    </row>
    <row r="9674" spans="1:2" x14ac:dyDescent="0.3">
      <c r="A9674" t="s">
        <v>14</v>
      </c>
      <c r="B9674" s="18">
        <v>17</v>
      </c>
    </row>
    <row r="9675" spans="1:2" x14ac:dyDescent="0.3">
      <c r="A9675" t="s">
        <v>14</v>
      </c>
      <c r="B9675" s="18">
        <v>17</v>
      </c>
    </row>
    <row r="9676" spans="1:2" x14ac:dyDescent="0.3">
      <c r="A9676" t="s">
        <v>18</v>
      </c>
      <c r="B9676" s="18">
        <v>17</v>
      </c>
    </row>
    <row r="9677" spans="1:2" x14ac:dyDescent="0.3">
      <c r="A9677" t="s">
        <v>10</v>
      </c>
      <c r="B9677" s="18">
        <v>16</v>
      </c>
    </row>
    <row r="9678" spans="1:2" x14ac:dyDescent="0.3">
      <c r="A9678" t="s">
        <v>10</v>
      </c>
      <c r="B9678" s="18">
        <v>15</v>
      </c>
    </row>
    <row r="9679" spans="1:2" x14ac:dyDescent="0.3">
      <c r="A9679" t="s">
        <v>14</v>
      </c>
      <c r="B9679" s="18">
        <v>5</v>
      </c>
    </row>
    <row r="9680" spans="1:2" x14ac:dyDescent="0.3">
      <c r="A9680" t="s">
        <v>24</v>
      </c>
      <c r="B9680" s="18">
        <v>14</v>
      </c>
    </row>
    <row r="9681" spans="1:2" x14ac:dyDescent="0.3">
      <c r="A9681" t="s">
        <v>10</v>
      </c>
      <c r="B9681" s="18">
        <v>13</v>
      </c>
    </row>
    <row r="9682" spans="1:2" x14ac:dyDescent="0.3">
      <c r="A9682" t="s">
        <v>10</v>
      </c>
      <c r="B9682" s="18">
        <v>20</v>
      </c>
    </row>
    <row r="9683" spans="1:2" x14ac:dyDescent="0.3">
      <c r="A9683" t="s">
        <v>10</v>
      </c>
      <c r="B9683" s="18">
        <v>18</v>
      </c>
    </row>
    <row r="9684" spans="1:2" x14ac:dyDescent="0.3">
      <c r="A9684" t="s">
        <v>18</v>
      </c>
      <c r="B9684" s="18">
        <v>18</v>
      </c>
    </row>
    <row r="9685" spans="1:2" x14ac:dyDescent="0.3">
      <c r="A9685" t="s">
        <v>14</v>
      </c>
      <c r="B9685" s="18">
        <v>18</v>
      </c>
    </row>
    <row r="9686" spans="1:2" x14ac:dyDescent="0.3">
      <c r="A9686" t="s">
        <v>14</v>
      </c>
      <c r="B9686" s="18">
        <v>18</v>
      </c>
    </row>
    <row r="9687" spans="1:2" x14ac:dyDescent="0.3">
      <c r="A9687" t="s">
        <v>18</v>
      </c>
      <c r="B9687" s="18">
        <v>17</v>
      </c>
    </row>
    <row r="9688" spans="1:2" x14ac:dyDescent="0.3">
      <c r="A9688" t="s">
        <v>10</v>
      </c>
      <c r="B9688" s="18">
        <v>17</v>
      </c>
    </row>
    <row r="9689" spans="1:2" x14ac:dyDescent="0.3">
      <c r="A9689" t="s">
        <v>18</v>
      </c>
      <c r="B9689" s="18">
        <v>17</v>
      </c>
    </row>
    <row r="9690" spans="1:2" x14ac:dyDescent="0.3">
      <c r="A9690" t="s">
        <v>14</v>
      </c>
      <c r="B9690" s="18">
        <v>17</v>
      </c>
    </row>
    <row r="9691" spans="1:2" x14ac:dyDescent="0.3">
      <c r="A9691" t="s">
        <v>14</v>
      </c>
      <c r="B9691" s="18">
        <v>17</v>
      </c>
    </row>
    <row r="9692" spans="1:2" x14ac:dyDescent="0.3">
      <c r="A9692" t="s">
        <v>18</v>
      </c>
      <c r="B9692" s="18">
        <v>17</v>
      </c>
    </row>
    <row r="9693" spans="1:2" x14ac:dyDescent="0.3">
      <c r="A9693" t="s">
        <v>14</v>
      </c>
      <c r="B9693" s="18">
        <v>17</v>
      </c>
    </row>
    <row r="9694" spans="1:2" x14ac:dyDescent="0.3">
      <c r="A9694" t="s">
        <v>14</v>
      </c>
      <c r="B9694" s="18">
        <v>17</v>
      </c>
    </row>
    <row r="9695" spans="1:2" x14ac:dyDescent="0.3">
      <c r="A9695" t="s">
        <v>24</v>
      </c>
      <c r="B9695" s="18">
        <v>16</v>
      </c>
    </row>
    <row r="9696" spans="1:2" x14ac:dyDescent="0.3">
      <c r="A9696" t="s">
        <v>18</v>
      </c>
      <c r="B9696" s="18">
        <v>16</v>
      </c>
    </row>
    <row r="9697" spans="1:2" x14ac:dyDescent="0.3">
      <c r="A9697" t="s">
        <v>18</v>
      </c>
      <c r="B9697" s="18">
        <v>16</v>
      </c>
    </row>
    <row r="9698" spans="1:2" x14ac:dyDescent="0.3">
      <c r="A9698" t="s">
        <v>18</v>
      </c>
      <c r="B9698" s="18">
        <v>16</v>
      </c>
    </row>
    <row r="9699" spans="1:2" x14ac:dyDescent="0.3">
      <c r="A9699" t="s">
        <v>14</v>
      </c>
      <c r="B9699" s="18">
        <v>15</v>
      </c>
    </row>
    <row r="9700" spans="1:2" x14ac:dyDescent="0.3">
      <c r="A9700" t="s">
        <v>18</v>
      </c>
      <c r="B9700" s="18">
        <v>15</v>
      </c>
    </row>
    <row r="9701" spans="1:2" x14ac:dyDescent="0.3">
      <c r="A9701" t="s">
        <v>18</v>
      </c>
      <c r="B9701" s="18">
        <v>15</v>
      </c>
    </row>
    <row r="9702" spans="1:2" x14ac:dyDescent="0.3">
      <c r="A9702" t="s">
        <v>18</v>
      </c>
      <c r="B9702" s="18">
        <v>15</v>
      </c>
    </row>
    <row r="9703" spans="1:2" x14ac:dyDescent="0.3">
      <c r="A9703" t="s">
        <v>18</v>
      </c>
      <c r="B9703" s="18">
        <v>15</v>
      </c>
    </row>
    <row r="9704" spans="1:2" x14ac:dyDescent="0.3">
      <c r="A9704" t="s">
        <v>14</v>
      </c>
      <c r="B9704" s="18">
        <v>15</v>
      </c>
    </row>
    <row r="9705" spans="1:2" x14ac:dyDescent="0.3">
      <c r="A9705" t="s">
        <v>14</v>
      </c>
      <c r="B9705" s="18">
        <v>14</v>
      </c>
    </row>
    <row r="9706" spans="1:2" x14ac:dyDescent="0.3">
      <c r="A9706" t="s">
        <v>14</v>
      </c>
      <c r="B9706" s="18">
        <v>14</v>
      </c>
    </row>
    <row r="9707" spans="1:2" x14ac:dyDescent="0.3">
      <c r="A9707" t="s">
        <v>14</v>
      </c>
      <c r="B9707" s="18">
        <v>14</v>
      </c>
    </row>
    <row r="9708" spans="1:2" x14ac:dyDescent="0.3">
      <c r="A9708" t="s">
        <v>14</v>
      </c>
      <c r="B9708" s="18">
        <v>14</v>
      </c>
    </row>
    <row r="9709" spans="1:2" x14ac:dyDescent="0.3">
      <c r="A9709" t="s">
        <v>10</v>
      </c>
      <c r="B9709" s="18">
        <v>14</v>
      </c>
    </row>
    <row r="9710" spans="1:2" x14ac:dyDescent="0.3">
      <c r="A9710" t="s">
        <v>14</v>
      </c>
      <c r="B9710" s="18">
        <v>14</v>
      </c>
    </row>
    <row r="9711" spans="1:2" x14ac:dyDescent="0.3">
      <c r="A9711" t="s">
        <v>10</v>
      </c>
      <c r="B9711" s="18">
        <v>13</v>
      </c>
    </row>
    <row r="9712" spans="1:2" x14ac:dyDescent="0.3">
      <c r="A9712" t="s">
        <v>14</v>
      </c>
      <c r="B9712" s="18">
        <v>13</v>
      </c>
    </row>
    <row r="9713" spans="1:2" x14ac:dyDescent="0.3">
      <c r="A9713" t="s">
        <v>14</v>
      </c>
      <c r="B9713" s="18">
        <v>13</v>
      </c>
    </row>
    <row r="9714" spans="1:2" x14ac:dyDescent="0.3">
      <c r="A9714" t="s">
        <v>14</v>
      </c>
      <c r="B9714" s="18">
        <v>13</v>
      </c>
    </row>
    <row r="9715" spans="1:2" x14ac:dyDescent="0.3">
      <c r="A9715" t="s">
        <v>14</v>
      </c>
      <c r="B9715" s="18">
        <v>12</v>
      </c>
    </row>
    <row r="9716" spans="1:2" x14ac:dyDescent="0.3">
      <c r="A9716" t="s">
        <v>14</v>
      </c>
      <c r="B9716" s="18">
        <v>12</v>
      </c>
    </row>
    <row r="9717" spans="1:2" x14ac:dyDescent="0.3">
      <c r="A9717" t="s">
        <v>14</v>
      </c>
      <c r="B9717" s="18">
        <v>12</v>
      </c>
    </row>
    <row r="9718" spans="1:2" x14ac:dyDescent="0.3">
      <c r="A9718" t="s">
        <v>10</v>
      </c>
      <c r="B9718" s="18">
        <v>11</v>
      </c>
    </row>
    <row r="9719" spans="1:2" x14ac:dyDescent="0.3">
      <c r="A9719" t="s">
        <v>10</v>
      </c>
      <c r="B9719" s="18">
        <v>18</v>
      </c>
    </row>
    <row r="9720" spans="1:2" x14ac:dyDescent="0.3">
      <c r="A9720" t="s">
        <v>18</v>
      </c>
      <c r="B9720" s="18">
        <v>17</v>
      </c>
    </row>
    <row r="9721" spans="1:2" x14ac:dyDescent="0.3">
      <c r="A9721" t="s">
        <v>18</v>
      </c>
      <c r="B9721" s="18">
        <v>12</v>
      </c>
    </row>
    <row r="9722" spans="1:2" x14ac:dyDescent="0.3">
      <c r="A9722" t="s">
        <v>18</v>
      </c>
      <c r="B9722" s="18">
        <v>15</v>
      </c>
    </row>
    <row r="9723" spans="1:2" x14ac:dyDescent="0.3">
      <c r="A9723" t="s">
        <v>18</v>
      </c>
      <c r="B9723" s="18">
        <v>14</v>
      </c>
    </row>
    <row r="9724" spans="1:2" x14ac:dyDescent="0.3">
      <c r="A9724" t="s">
        <v>14</v>
      </c>
      <c r="B9724" s="18">
        <v>20</v>
      </c>
    </row>
    <row r="9725" spans="1:2" x14ac:dyDescent="0.3">
      <c r="A9725" t="s">
        <v>24</v>
      </c>
      <c r="B9725" s="18">
        <v>20</v>
      </c>
    </row>
    <row r="9726" spans="1:2" x14ac:dyDescent="0.3">
      <c r="A9726" t="s">
        <v>18</v>
      </c>
      <c r="B9726" s="18">
        <v>18</v>
      </c>
    </row>
    <row r="9727" spans="1:2" x14ac:dyDescent="0.3">
      <c r="A9727" t="s">
        <v>18</v>
      </c>
      <c r="B9727" s="18">
        <v>17</v>
      </c>
    </row>
    <row r="9728" spans="1:2" x14ac:dyDescent="0.3">
      <c r="A9728" t="s">
        <v>14</v>
      </c>
      <c r="B9728" s="18">
        <v>7</v>
      </c>
    </row>
    <row r="9729" spans="1:2" x14ac:dyDescent="0.3">
      <c r="A9729" t="s">
        <v>14</v>
      </c>
      <c r="B9729" s="18">
        <v>10</v>
      </c>
    </row>
    <row r="9730" spans="1:2" x14ac:dyDescent="0.3">
      <c r="A9730" t="s">
        <v>14</v>
      </c>
      <c r="B9730" s="18">
        <v>19</v>
      </c>
    </row>
    <row r="9731" spans="1:2" x14ac:dyDescent="0.3">
      <c r="A9731" t="s">
        <v>18</v>
      </c>
      <c r="B9731" s="18">
        <v>20</v>
      </c>
    </row>
    <row r="9732" spans="1:2" x14ac:dyDescent="0.3">
      <c r="A9732" t="s">
        <v>14</v>
      </c>
      <c r="B9732" s="18">
        <v>17</v>
      </c>
    </row>
    <row r="9733" spans="1:2" x14ac:dyDescent="0.3">
      <c r="A9733" t="s">
        <v>14</v>
      </c>
      <c r="B9733" s="18">
        <v>16</v>
      </c>
    </row>
    <row r="9734" spans="1:2" x14ac:dyDescent="0.3">
      <c r="A9734" t="s">
        <v>18</v>
      </c>
      <c r="B9734" s="18">
        <v>18</v>
      </c>
    </row>
    <row r="9735" spans="1:2" x14ac:dyDescent="0.3">
      <c r="A9735" t="s">
        <v>14</v>
      </c>
      <c r="B9735" s="18">
        <v>17</v>
      </c>
    </row>
    <row r="9736" spans="1:2" x14ac:dyDescent="0.3">
      <c r="A9736" t="s">
        <v>14</v>
      </c>
      <c r="B9736" s="18">
        <v>17</v>
      </c>
    </row>
    <row r="9737" spans="1:2" x14ac:dyDescent="0.3">
      <c r="A9737" t="s">
        <v>14</v>
      </c>
      <c r="B9737" s="18">
        <v>19</v>
      </c>
    </row>
    <row r="9738" spans="1:2" x14ac:dyDescent="0.3">
      <c r="A9738" t="s">
        <v>14</v>
      </c>
      <c r="B9738" s="18">
        <v>19</v>
      </c>
    </row>
    <row r="9739" spans="1:2" x14ac:dyDescent="0.3">
      <c r="A9739" t="s">
        <v>18</v>
      </c>
      <c r="B9739" s="18">
        <v>19</v>
      </c>
    </row>
    <row r="9740" spans="1:2" x14ac:dyDescent="0.3">
      <c r="A9740" t="s">
        <v>14</v>
      </c>
      <c r="B9740" s="18">
        <v>19</v>
      </c>
    </row>
    <row r="9741" spans="1:2" x14ac:dyDescent="0.3">
      <c r="A9741" t="s">
        <v>14</v>
      </c>
      <c r="B9741" s="18">
        <v>12</v>
      </c>
    </row>
    <row r="9742" spans="1:2" x14ac:dyDescent="0.3">
      <c r="A9742" t="s">
        <v>14</v>
      </c>
      <c r="B9742" s="18">
        <v>19</v>
      </c>
    </row>
    <row r="9743" spans="1:2" x14ac:dyDescent="0.3">
      <c r="A9743" t="s">
        <v>14</v>
      </c>
      <c r="B9743" s="18">
        <v>18</v>
      </c>
    </row>
    <row r="9744" spans="1:2" x14ac:dyDescent="0.3">
      <c r="A9744" t="s">
        <v>18</v>
      </c>
      <c r="B9744" s="18">
        <v>8</v>
      </c>
    </row>
    <row r="9745" spans="1:2" x14ac:dyDescent="0.3">
      <c r="A9745" t="s">
        <v>14</v>
      </c>
      <c r="B9745" s="18">
        <v>13</v>
      </c>
    </row>
    <row r="9746" spans="1:2" x14ac:dyDescent="0.3">
      <c r="A9746" t="s">
        <v>18</v>
      </c>
      <c r="B9746" s="18">
        <v>13</v>
      </c>
    </row>
    <row r="9747" spans="1:2" x14ac:dyDescent="0.3">
      <c r="A9747" t="s">
        <v>18</v>
      </c>
      <c r="B9747" s="18">
        <v>13</v>
      </c>
    </row>
    <row r="9748" spans="1:2" x14ac:dyDescent="0.3">
      <c r="A9748" t="s">
        <v>18</v>
      </c>
      <c r="B9748" s="18">
        <v>18</v>
      </c>
    </row>
    <row r="9749" spans="1:2" x14ac:dyDescent="0.3">
      <c r="A9749" t="s">
        <v>14</v>
      </c>
      <c r="B9749" s="18">
        <v>11</v>
      </c>
    </row>
    <row r="9750" spans="1:2" x14ac:dyDescent="0.3">
      <c r="A9750" t="s">
        <v>14</v>
      </c>
      <c r="B9750" s="18">
        <v>21</v>
      </c>
    </row>
    <row r="9751" spans="1:2" x14ac:dyDescent="0.3">
      <c r="A9751" t="s">
        <v>14</v>
      </c>
      <c r="B9751" s="18">
        <v>21</v>
      </c>
    </row>
    <row r="9752" spans="1:2" x14ac:dyDescent="0.3">
      <c r="A9752" t="s">
        <v>10</v>
      </c>
      <c r="B9752" s="18">
        <v>21</v>
      </c>
    </row>
    <row r="9753" spans="1:2" x14ac:dyDescent="0.3">
      <c r="A9753" t="s">
        <v>18</v>
      </c>
      <c r="B9753" s="18">
        <v>20</v>
      </c>
    </row>
    <row r="9754" spans="1:2" x14ac:dyDescent="0.3">
      <c r="A9754" t="s">
        <v>10</v>
      </c>
      <c r="B9754" s="18">
        <v>19</v>
      </c>
    </row>
    <row r="9755" spans="1:2" x14ac:dyDescent="0.3">
      <c r="A9755" t="s">
        <v>14</v>
      </c>
      <c r="B9755" s="18">
        <v>19</v>
      </c>
    </row>
    <row r="9756" spans="1:2" x14ac:dyDescent="0.3">
      <c r="A9756" t="s">
        <v>18</v>
      </c>
      <c r="B9756" s="18">
        <v>19</v>
      </c>
    </row>
    <row r="9757" spans="1:2" x14ac:dyDescent="0.3">
      <c r="A9757" t="s">
        <v>10</v>
      </c>
      <c r="B9757" s="18">
        <v>17</v>
      </c>
    </row>
    <row r="9758" spans="1:2" x14ac:dyDescent="0.3">
      <c r="A9758" t="s">
        <v>14</v>
      </c>
      <c r="B9758" s="18">
        <v>16</v>
      </c>
    </row>
    <row r="9759" spans="1:2" x14ac:dyDescent="0.3">
      <c r="A9759" t="s">
        <v>14</v>
      </c>
      <c r="B9759" s="18">
        <v>16</v>
      </c>
    </row>
    <row r="9760" spans="1:2" x14ac:dyDescent="0.3">
      <c r="A9760" t="s">
        <v>14</v>
      </c>
      <c r="B9760" s="18">
        <v>20</v>
      </c>
    </row>
    <row r="9761" spans="1:2" x14ac:dyDescent="0.3">
      <c r="A9761" t="s">
        <v>18</v>
      </c>
      <c r="B9761" s="18">
        <v>20</v>
      </c>
    </row>
    <row r="9762" spans="1:2" x14ac:dyDescent="0.3">
      <c r="A9762" t="s">
        <v>10</v>
      </c>
      <c r="B9762" s="18">
        <v>20</v>
      </c>
    </row>
    <row r="9763" spans="1:2" x14ac:dyDescent="0.3">
      <c r="A9763" t="s">
        <v>14</v>
      </c>
      <c r="B9763" s="18">
        <v>19</v>
      </c>
    </row>
    <row r="9764" spans="1:2" x14ac:dyDescent="0.3">
      <c r="A9764" t="s">
        <v>14</v>
      </c>
      <c r="B9764" s="18">
        <v>18</v>
      </c>
    </row>
    <row r="9765" spans="1:2" x14ac:dyDescent="0.3">
      <c r="A9765" t="s">
        <v>18</v>
      </c>
      <c r="B9765" s="18">
        <v>21</v>
      </c>
    </row>
    <row r="9766" spans="1:2" x14ac:dyDescent="0.3">
      <c r="A9766" t="s">
        <v>18</v>
      </c>
      <c r="B9766" s="18">
        <v>20</v>
      </c>
    </row>
    <row r="9767" spans="1:2" x14ac:dyDescent="0.3">
      <c r="A9767" t="s">
        <v>14</v>
      </c>
      <c r="B9767" s="18">
        <v>20</v>
      </c>
    </row>
    <row r="9768" spans="1:2" x14ac:dyDescent="0.3">
      <c r="A9768" t="s">
        <v>18</v>
      </c>
      <c r="B9768" s="18">
        <v>20</v>
      </c>
    </row>
    <row r="9769" spans="1:2" x14ac:dyDescent="0.3">
      <c r="A9769" t="s">
        <v>14</v>
      </c>
      <c r="B9769" s="18">
        <v>21</v>
      </c>
    </row>
    <row r="9770" spans="1:2" x14ac:dyDescent="0.3">
      <c r="A9770" t="s">
        <v>18</v>
      </c>
      <c r="B9770" s="18">
        <v>21</v>
      </c>
    </row>
    <row r="9771" spans="1:2" x14ac:dyDescent="0.3">
      <c r="A9771" t="s">
        <v>10</v>
      </c>
      <c r="B9771" s="18">
        <v>20</v>
      </c>
    </row>
    <row r="9772" spans="1:2" x14ac:dyDescent="0.3">
      <c r="A9772" t="s">
        <v>14</v>
      </c>
      <c r="B9772" s="18">
        <v>20</v>
      </c>
    </row>
    <row r="9773" spans="1:2" x14ac:dyDescent="0.3">
      <c r="A9773" t="s">
        <v>18</v>
      </c>
      <c r="B9773" s="18">
        <v>20</v>
      </c>
    </row>
    <row r="9774" spans="1:2" x14ac:dyDescent="0.3">
      <c r="A9774" t="s">
        <v>14</v>
      </c>
      <c r="B9774" s="18">
        <v>23</v>
      </c>
    </row>
    <row r="9775" spans="1:2" x14ac:dyDescent="0.3">
      <c r="A9775" t="s">
        <v>14</v>
      </c>
      <c r="B9775" s="18">
        <v>23</v>
      </c>
    </row>
    <row r="9776" spans="1:2" x14ac:dyDescent="0.3">
      <c r="A9776" t="s">
        <v>18</v>
      </c>
      <c r="B9776" s="18">
        <v>23</v>
      </c>
    </row>
    <row r="9777" spans="1:2" x14ac:dyDescent="0.3">
      <c r="A9777" t="s">
        <v>18</v>
      </c>
      <c r="B9777" s="18">
        <v>23</v>
      </c>
    </row>
    <row r="9778" spans="1:2" x14ac:dyDescent="0.3">
      <c r="A9778" t="s">
        <v>18</v>
      </c>
      <c r="B9778" s="18">
        <v>22</v>
      </c>
    </row>
    <row r="9779" spans="1:2" x14ac:dyDescent="0.3">
      <c r="A9779" t="s">
        <v>14</v>
      </c>
      <c r="B9779" s="18">
        <v>22</v>
      </c>
    </row>
    <row r="9780" spans="1:2" x14ac:dyDescent="0.3">
      <c r="A9780" t="s">
        <v>18</v>
      </c>
      <c r="B9780" s="18">
        <v>19</v>
      </c>
    </row>
    <row r="9781" spans="1:2" x14ac:dyDescent="0.3">
      <c r="A9781" t="s">
        <v>14</v>
      </c>
      <c r="B9781" s="18">
        <v>19</v>
      </c>
    </row>
    <row r="9782" spans="1:2" x14ac:dyDescent="0.3">
      <c r="A9782" t="s">
        <v>14</v>
      </c>
      <c r="B9782" s="18">
        <v>19</v>
      </c>
    </row>
    <row r="9783" spans="1:2" x14ac:dyDescent="0.3">
      <c r="A9783" t="s">
        <v>14</v>
      </c>
      <c r="B9783" s="18">
        <v>19</v>
      </c>
    </row>
    <row r="9784" spans="1:2" x14ac:dyDescent="0.3">
      <c r="A9784" t="s">
        <v>14</v>
      </c>
      <c r="B9784" s="18">
        <v>18</v>
      </c>
    </row>
    <row r="9785" spans="1:2" x14ac:dyDescent="0.3">
      <c r="A9785" t="s">
        <v>18</v>
      </c>
      <c r="B9785" s="18">
        <v>20</v>
      </c>
    </row>
    <row r="9786" spans="1:2" x14ac:dyDescent="0.3">
      <c r="A9786" t="s">
        <v>18</v>
      </c>
      <c r="B9786" s="18">
        <v>20</v>
      </c>
    </row>
    <row r="9787" spans="1:2" x14ac:dyDescent="0.3">
      <c r="A9787" t="s">
        <v>10</v>
      </c>
      <c r="B9787" s="18">
        <v>20</v>
      </c>
    </row>
    <row r="9788" spans="1:2" x14ac:dyDescent="0.3">
      <c r="A9788" t="s">
        <v>10</v>
      </c>
      <c r="B9788" s="18">
        <v>10</v>
      </c>
    </row>
    <row r="9789" spans="1:2" x14ac:dyDescent="0.3">
      <c r="A9789" t="s">
        <v>14</v>
      </c>
      <c r="B9789" s="18">
        <v>15</v>
      </c>
    </row>
    <row r="9790" spans="1:2" x14ac:dyDescent="0.3">
      <c r="A9790" t="s">
        <v>14</v>
      </c>
      <c r="B9790" s="18">
        <v>6</v>
      </c>
    </row>
    <row r="9791" spans="1:2" x14ac:dyDescent="0.3">
      <c r="A9791" t="s">
        <v>14</v>
      </c>
      <c r="B9791" s="18">
        <v>5</v>
      </c>
    </row>
    <row r="9792" spans="1:2" x14ac:dyDescent="0.3">
      <c r="A9792" t="s">
        <v>14</v>
      </c>
      <c r="B9792" s="18">
        <v>5</v>
      </c>
    </row>
    <row r="9793" spans="1:2" x14ac:dyDescent="0.3">
      <c r="A9793" t="s">
        <v>18</v>
      </c>
      <c r="B9793" s="18">
        <v>5</v>
      </c>
    </row>
    <row r="9794" spans="1:2" x14ac:dyDescent="0.3">
      <c r="A9794" t="s">
        <v>14</v>
      </c>
      <c r="B9794" s="18">
        <v>5</v>
      </c>
    </row>
    <row r="9795" spans="1:2" x14ac:dyDescent="0.3">
      <c r="A9795" t="s">
        <v>14</v>
      </c>
      <c r="B9795" s="18">
        <v>5</v>
      </c>
    </row>
    <row r="9796" spans="1:2" x14ac:dyDescent="0.3">
      <c r="A9796" t="s">
        <v>18</v>
      </c>
      <c r="B9796" s="18">
        <v>5</v>
      </c>
    </row>
    <row r="9797" spans="1:2" x14ac:dyDescent="0.3">
      <c r="A9797" t="s">
        <v>14</v>
      </c>
      <c r="B9797" s="18">
        <v>5</v>
      </c>
    </row>
    <row r="9798" spans="1:2" x14ac:dyDescent="0.3">
      <c r="A9798" t="s">
        <v>18</v>
      </c>
      <c r="B9798" s="18">
        <v>10</v>
      </c>
    </row>
    <row r="9799" spans="1:2" x14ac:dyDescent="0.3">
      <c r="A9799" t="s">
        <v>10</v>
      </c>
      <c r="B9799" s="18">
        <v>10</v>
      </c>
    </row>
    <row r="9800" spans="1:2" x14ac:dyDescent="0.3">
      <c r="A9800" t="s">
        <v>10</v>
      </c>
      <c r="B9800" s="18">
        <v>10</v>
      </c>
    </row>
    <row r="9801" spans="1:2" x14ac:dyDescent="0.3">
      <c r="A9801" t="s">
        <v>14</v>
      </c>
      <c r="B9801" s="18">
        <v>16</v>
      </c>
    </row>
    <row r="9802" spans="1:2" x14ac:dyDescent="0.3">
      <c r="A9802" t="s">
        <v>14</v>
      </c>
      <c r="B9802" s="18">
        <v>11</v>
      </c>
    </row>
    <row r="9803" spans="1:2" x14ac:dyDescent="0.3">
      <c r="A9803" t="s">
        <v>14</v>
      </c>
      <c r="B9803" s="18">
        <v>22</v>
      </c>
    </row>
    <row r="9804" spans="1:2" x14ac:dyDescent="0.3">
      <c r="A9804" t="s">
        <v>14</v>
      </c>
      <c r="B9804" s="18">
        <v>21</v>
      </c>
    </row>
    <row r="9805" spans="1:2" x14ac:dyDescent="0.3">
      <c r="A9805" t="s">
        <v>18</v>
      </c>
      <c r="B9805" s="18">
        <v>21</v>
      </c>
    </row>
    <row r="9806" spans="1:2" x14ac:dyDescent="0.3">
      <c r="A9806" t="s">
        <v>14</v>
      </c>
      <c r="B9806" s="18">
        <v>17</v>
      </c>
    </row>
    <row r="9807" spans="1:2" x14ac:dyDescent="0.3">
      <c r="A9807" t="s">
        <v>14</v>
      </c>
      <c r="B9807" s="18">
        <v>17</v>
      </c>
    </row>
    <row r="9808" spans="1:2" x14ac:dyDescent="0.3">
      <c r="A9808" t="s">
        <v>14</v>
      </c>
      <c r="B9808" s="18">
        <v>21</v>
      </c>
    </row>
    <row r="9809" spans="1:2" x14ac:dyDescent="0.3">
      <c r="A9809" t="s">
        <v>14</v>
      </c>
      <c r="B9809" s="18">
        <v>21</v>
      </c>
    </row>
    <row r="9810" spans="1:2" x14ac:dyDescent="0.3">
      <c r="A9810" t="s">
        <v>14</v>
      </c>
      <c r="B9810" s="18">
        <v>21</v>
      </c>
    </row>
    <row r="9811" spans="1:2" x14ac:dyDescent="0.3">
      <c r="A9811" t="s">
        <v>18</v>
      </c>
      <c r="B9811" s="18">
        <v>22</v>
      </c>
    </row>
    <row r="9812" spans="1:2" x14ac:dyDescent="0.3">
      <c r="A9812" t="s">
        <v>14</v>
      </c>
      <c r="B9812" s="18">
        <v>22</v>
      </c>
    </row>
    <row r="9813" spans="1:2" x14ac:dyDescent="0.3">
      <c r="A9813" t="s">
        <v>14</v>
      </c>
      <c r="B9813" s="18">
        <v>22</v>
      </c>
    </row>
    <row r="9814" spans="1:2" x14ac:dyDescent="0.3">
      <c r="A9814" t="s">
        <v>18</v>
      </c>
      <c r="B9814" s="18">
        <v>21</v>
      </c>
    </row>
    <row r="9815" spans="1:2" x14ac:dyDescent="0.3">
      <c r="A9815" t="s">
        <v>18</v>
      </c>
      <c r="B9815" s="18">
        <v>17</v>
      </c>
    </row>
    <row r="9816" spans="1:2" x14ac:dyDescent="0.3">
      <c r="A9816" t="s">
        <v>14</v>
      </c>
      <c r="B9816" s="18">
        <v>17</v>
      </c>
    </row>
    <row r="9817" spans="1:2" x14ac:dyDescent="0.3">
      <c r="A9817" t="s">
        <v>18</v>
      </c>
      <c r="B9817" s="18">
        <v>17</v>
      </c>
    </row>
    <row r="9818" spans="1:2" x14ac:dyDescent="0.3">
      <c r="A9818" t="s">
        <v>14</v>
      </c>
      <c r="B9818" s="18">
        <v>9</v>
      </c>
    </row>
    <row r="9819" spans="1:2" x14ac:dyDescent="0.3">
      <c r="A9819" t="s">
        <v>14</v>
      </c>
      <c r="B9819" s="18">
        <v>9</v>
      </c>
    </row>
    <row r="9820" spans="1:2" x14ac:dyDescent="0.3">
      <c r="A9820" t="s">
        <v>14</v>
      </c>
      <c r="B9820" s="18">
        <v>22</v>
      </c>
    </row>
    <row r="9821" spans="1:2" x14ac:dyDescent="0.3">
      <c r="A9821" t="s">
        <v>14</v>
      </c>
      <c r="B9821" s="18">
        <v>21</v>
      </c>
    </row>
    <row r="9822" spans="1:2" x14ac:dyDescent="0.3">
      <c r="A9822" t="s">
        <v>14</v>
      </c>
      <c r="B9822" s="18">
        <v>21</v>
      </c>
    </row>
    <row r="9823" spans="1:2" x14ac:dyDescent="0.3">
      <c r="A9823" t="s">
        <v>14</v>
      </c>
      <c r="B9823" s="18">
        <v>21</v>
      </c>
    </row>
    <row r="9824" spans="1:2" x14ac:dyDescent="0.3">
      <c r="A9824" t="s">
        <v>24</v>
      </c>
      <c r="B9824" s="18">
        <v>21</v>
      </c>
    </row>
    <row r="9825" spans="1:2" x14ac:dyDescent="0.3">
      <c r="A9825" t="s">
        <v>14</v>
      </c>
      <c r="B9825" s="18">
        <v>23</v>
      </c>
    </row>
    <row r="9826" spans="1:2" x14ac:dyDescent="0.3">
      <c r="A9826" t="s">
        <v>14</v>
      </c>
      <c r="B9826" s="18">
        <v>23</v>
      </c>
    </row>
    <row r="9827" spans="1:2" x14ac:dyDescent="0.3">
      <c r="A9827" t="s">
        <v>14</v>
      </c>
      <c r="B9827" s="18">
        <v>22</v>
      </c>
    </row>
    <row r="9828" spans="1:2" x14ac:dyDescent="0.3">
      <c r="A9828" t="s">
        <v>14</v>
      </c>
      <c r="B9828" s="18">
        <v>22</v>
      </c>
    </row>
    <row r="9829" spans="1:2" x14ac:dyDescent="0.3">
      <c r="A9829" t="s">
        <v>14</v>
      </c>
      <c r="B9829" s="18">
        <v>22</v>
      </c>
    </row>
    <row r="9830" spans="1:2" x14ac:dyDescent="0.3">
      <c r="A9830" t="s">
        <v>24</v>
      </c>
      <c r="B9830" s="18">
        <v>22</v>
      </c>
    </row>
    <row r="9831" spans="1:2" x14ac:dyDescent="0.3">
      <c r="A9831" t="s">
        <v>14</v>
      </c>
      <c r="B9831" s="18">
        <v>21</v>
      </c>
    </row>
    <row r="9832" spans="1:2" x14ac:dyDescent="0.3">
      <c r="A9832" t="s">
        <v>14</v>
      </c>
      <c r="B9832" s="18">
        <v>16</v>
      </c>
    </row>
    <row r="9833" spans="1:2" x14ac:dyDescent="0.3">
      <c r="A9833" t="s">
        <v>18</v>
      </c>
      <c r="B9833" s="18">
        <v>16</v>
      </c>
    </row>
    <row r="9834" spans="1:2" x14ac:dyDescent="0.3">
      <c r="A9834" t="s">
        <v>14</v>
      </c>
      <c r="B9834" s="18">
        <v>11</v>
      </c>
    </row>
    <row r="9835" spans="1:2" x14ac:dyDescent="0.3">
      <c r="A9835" t="s">
        <v>14</v>
      </c>
      <c r="B9835" s="18">
        <v>9</v>
      </c>
    </row>
    <row r="9836" spans="1:2" x14ac:dyDescent="0.3">
      <c r="A9836" t="s">
        <v>14</v>
      </c>
      <c r="B9836" s="18">
        <v>9</v>
      </c>
    </row>
    <row r="9837" spans="1:2" x14ac:dyDescent="0.3">
      <c r="A9837" t="s">
        <v>14</v>
      </c>
      <c r="B9837" s="18">
        <v>21</v>
      </c>
    </row>
    <row r="9838" spans="1:2" x14ac:dyDescent="0.3">
      <c r="A9838" t="s">
        <v>14</v>
      </c>
      <c r="B9838" s="18">
        <v>21</v>
      </c>
    </row>
    <row r="9839" spans="1:2" x14ac:dyDescent="0.3">
      <c r="A9839" t="s">
        <v>18</v>
      </c>
      <c r="B9839" s="18">
        <v>20</v>
      </c>
    </row>
    <row r="9840" spans="1:2" x14ac:dyDescent="0.3">
      <c r="A9840" t="s">
        <v>24</v>
      </c>
      <c r="B9840" s="18">
        <v>20</v>
      </c>
    </row>
    <row r="9841" spans="1:2" x14ac:dyDescent="0.3">
      <c r="A9841" t="s">
        <v>14</v>
      </c>
      <c r="B9841" s="18">
        <v>10</v>
      </c>
    </row>
    <row r="9842" spans="1:2" x14ac:dyDescent="0.3">
      <c r="A9842" t="s">
        <v>14</v>
      </c>
      <c r="B9842" s="18">
        <v>10</v>
      </c>
    </row>
    <row r="9843" spans="1:2" x14ac:dyDescent="0.3">
      <c r="A9843" t="s">
        <v>14</v>
      </c>
      <c r="B9843" s="18">
        <v>10</v>
      </c>
    </row>
    <row r="9844" spans="1:2" x14ac:dyDescent="0.3">
      <c r="A9844" t="s">
        <v>14</v>
      </c>
      <c r="B9844" s="18">
        <v>10</v>
      </c>
    </row>
    <row r="9845" spans="1:2" x14ac:dyDescent="0.3">
      <c r="A9845" t="s">
        <v>24</v>
      </c>
      <c r="B9845" s="18">
        <v>9</v>
      </c>
    </row>
    <row r="9846" spans="1:2" x14ac:dyDescent="0.3">
      <c r="A9846" t="s">
        <v>18</v>
      </c>
      <c r="B9846" s="18">
        <v>9</v>
      </c>
    </row>
    <row r="9847" spans="1:2" x14ac:dyDescent="0.3">
      <c r="A9847" t="s">
        <v>18</v>
      </c>
      <c r="B9847" s="18">
        <v>7</v>
      </c>
    </row>
    <row r="9848" spans="1:2" x14ac:dyDescent="0.3">
      <c r="A9848" t="s">
        <v>14</v>
      </c>
      <c r="B9848" s="18">
        <v>16</v>
      </c>
    </row>
    <row r="9849" spans="1:2" x14ac:dyDescent="0.3">
      <c r="A9849" t="s">
        <v>14</v>
      </c>
      <c r="B9849" s="18">
        <v>16</v>
      </c>
    </row>
    <row r="9850" spans="1:2" x14ac:dyDescent="0.3">
      <c r="A9850" t="s">
        <v>14</v>
      </c>
      <c r="B9850" s="18">
        <v>16</v>
      </c>
    </row>
    <row r="9851" spans="1:2" x14ac:dyDescent="0.3">
      <c r="A9851" t="s">
        <v>18</v>
      </c>
      <c r="B9851" s="18">
        <v>16</v>
      </c>
    </row>
    <row r="9852" spans="1:2" x14ac:dyDescent="0.3">
      <c r="A9852" t="s">
        <v>18</v>
      </c>
      <c r="B9852" s="18">
        <v>12</v>
      </c>
    </row>
    <row r="9853" spans="1:2" x14ac:dyDescent="0.3">
      <c r="A9853" t="s">
        <v>14</v>
      </c>
      <c r="B9853" s="18">
        <v>12</v>
      </c>
    </row>
    <row r="9854" spans="1:2" x14ac:dyDescent="0.3">
      <c r="A9854" t="s">
        <v>14</v>
      </c>
      <c r="B9854" s="18">
        <v>12</v>
      </c>
    </row>
    <row r="9855" spans="1:2" x14ac:dyDescent="0.3">
      <c r="A9855" t="s">
        <v>14</v>
      </c>
      <c r="B9855" s="18">
        <v>10</v>
      </c>
    </row>
    <row r="9856" spans="1:2" x14ac:dyDescent="0.3">
      <c r="A9856" t="s">
        <v>14</v>
      </c>
      <c r="B9856" s="18">
        <v>10</v>
      </c>
    </row>
    <row r="9857" spans="1:2" x14ac:dyDescent="0.3">
      <c r="A9857" t="s">
        <v>14</v>
      </c>
      <c r="B9857" s="18">
        <v>10</v>
      </c>
    </row>
    <row r="9858" spans="1:2" x14ac:dyDescent="0.3">
      <c r="A9858" t="s">
        <v>14</v>
      </c>
      <c r="B9858" s="18">
        <v>10</v>
      </c>
    </row>
    <row r="9859" spans="1:2" x14ac:dyDescent="0.3">
      <c r="A9859" t="s">
        <v>14</v>
      </c>
      <c r="B9859" s="18">
        <v>14</v>
      </c>
    </row>
    <row r="9860" spans="1:2" x14ac:dyDescent="0.3">
      <c r="A9860" t="s">
        <v>18</v>
      </c>
      <c r="B9860" s="18">
        <v>4</v>
      </c>
    </row>
    <row r="9861" spans="1:2" x14ac:dyDescent="0.3">
      <c r="A9861" t="s">
        <v>14</v>
      </c>
      <c r="B9861" s="18">
        <v>14</v>
      </c>
    </row>
    <row r="9862" spans="1:2" x14ac:dyDescent="0.3">
      <c r="A9862" t="s">
        <v>14</v>
      </c>
      <c r="B9862" s="18">
        <v>15</v>
      </c>
    </row>
    <row r="9863" spans="1:2" x14ac:dyDescent="0.3">
      <c r="A9863" t="s">
        <v>14</v>
      </c>
      <c r="B9863" s="18">
        <v>18</v>
      </c>
    </row>
    <row r="9864" spans="1:2" x14ac:dyDescent="0.3">
      <c r="A9864" t="s">
        <v>18</v>
      </c>
      <c r="B9864" s="18">
        <v>18</v>
      </c>
    </row>
    <row r="9865" spans="1:2" x14ac:dyDescent="0.3">
      <c r="A9865" t="s">
        <v>14</v>
      </c>
      <c r="B9865" s="18">
        <v>18</v>
      </c>
    </row>
    <row r="9866" spans="1:2" x14ac:dyDescent="0.3">
      <c r="A9866" t="s">
        <v>18</v>
      </c>
      <c r="B9866" s="18">
        <v>14</v>
      </c>
    </row>
    <row r="9867" spans="1:2" x14ac:dyDescent="0.3">
      <c r="A9867" t="s">
        <v>14</v>
      </c>
      <c r="B9867" s="18">
        <v>14</v>
      </c>
    </row>
    <row r="9868" spans="1:2" x14ac:dyDescent="0.3">
      <c r="A9868" t="s">
        <v>14</v>
      </c>
      <c r="B9868" s="18">
        <v>18</v>
      </c>
    </row>
    <row r="9869" spans="1:2" x14ac:dyDescent="0.3">
      <c r="A9869" t="s">
        <v>14</v>
      </c>
      <c r="B9869" s="18">
        <v>18</v>
      </c>
    </row>
    <row r="9870" spans="1:2" x14ac:dyDescent="0.3">
      <c r="A9870" t="s">
        <v>14</v>
      </c>
      <c r="B9870" s="18">
        <v>20</v>
      </c>
    </row>
    <row r="9871" spans="1:2" x14ac:dyDescent="0.3">
      <c r="A9871" t="s">
        <v>14</v>
      </c>
      <c r="B9871" s="18">
        <v>19</v>
      </c>
    </row>
    <row r="9872" spans="1:2" x14ac:dyDescent="0.3">
      <c r="A9872" t="s">
        <v>18</v>
      </c>
      <c r="B9872" s="18">
        <v>19</v>
      </c>
    </row>
    <row r="9873" spans="1:2" x14ac:dyDescent="0.3">
      <c r="A9873" t="s">
        <v>14</v>
      </c>
      <c r="B9873" s="18">
        <v>18</v>
      </c>
    </row>
    <row r="9874" spans="1:2" x14ac:dyDescent="0.3">
      <c r="A9874" t="s">
        <v>14</v>
      </c>
      <c r="B9874" s="18">
        <v>20</v>
      </c>
    </row>
    <row r="9875" spans="1:2" x14ac:dyDescent="0.3">
      <c r="A9875" t="s">
        <v>14</v>
      </c>
      <c r="B9875" s="18">
        <v>18</v>
      </c>
    </row>
    <row r="9876" spans="1:2" x14ac:dyDescent="0.3">
      <c r="A9876" t="s">
        <v>18</v>
      </c>
      <c r="B9876" s="18">
        <v>18</v>
      </c>
    </row>
    <row r="9877" spans="1:2" x14ac:dyDescent="0.3">
      <c r="A9877" t="s">
        <v>18</v>
      </c>
      <c r="B9877" s="18">
        <v>18</v>
      </c>
    </row>
    <row r="9878" spans="1:2" x14ac:dyDescent="0.3">
      <c r="A9878" t="s">
        <v>18</v>
      </c>
      <c r="B9878" s="18">
        <v>24</v>
      </c>
    </row>
    <row r="9879" spans="1:2" x14ac:dyDescent="0.3">
      <c r="A9879" t="s">
        <v>10</v>
      </c>
      <c r="B9879" s="18">
        <v>24</v>
      </c>
    </row>
    <row r="9880" spans="1:2" x14ac:dyDescent="0.3">
      <c r="A9880" t="s">
        <v>10</v>
      </c>
      <c r="B9880" s="18">
        <v>21</v>
      </c>
    </row>
    <row r="9881" spans="1:2" x14ac:dyDescent="0.3">
      <c r="A9881" t="s">
        <v>14</v>
      </c>
      <c r="B9881" s="18">
        <v>21</v>
      </c>
    </row>
    <row r="9882" spans="1:2" x14ac:dyDescent="0.3">
      <c r="A9882" t="s">
        <v>14</v>
      </c>
      <c r="B9882" s="18">
        <v>3</v>
      </c>
    </row>
    <row r="9883" spans="1:2" x14ac:dyDescent="0.3">
      <c r="A9883" t="s">
        <v>10</v>
      </c>
      <c r="B9883" s="18">
        <v>21</v>
      </c>
    </row>
    <row r="9884" spans="1:2" x14ac:dyDescent="0.3">
      <c r="A9884" t="s">
        <v>14</v>
      </c>
      <c r="B9884" s="18">
        <v>14</v>
      </c>
    </row>
    <row r="9885" spans="1:2" x14ac:dyDescent="0.3">
      <c r="A9885" t="s">
        <v>18</v>
      </c>
      <c r="B9885" s="18">
        <v>13</v>
      </c>
    </row>
    <row r="9886" spans="1:2" x14ac:dyDescent="0.3">
      <c r="A9886" t="s">
        <v>14</v>
      </c>
      <c r="B9886" s="18">
        <v>13</v>
      </c>
    </row>
    <row r="9887" spans="1:2" x14ac:dyDescent="0.3">
      <c r="A9887" t="s">
        <v>14</v>
      </c>
      <c r="B9887" s="18">
        <v>13</v>
      </c>
    </row>
    <row r="9888" spans="1:2" x14ac:dyDescent="0.3">
      <c r="A9888" t="s">
        <v>14</v>
      </c>
      <c r="B9888" s="18">
        <v>4</v>
      </c>
    </row>
    <row r="9889" spans="1:2" x14ac:dyDescent="0.3">
      <c r="A9889" t="s">
        <v>18</v>
      </c>
      <c r="B9889" s="18">
        <v>21</v>
      </c>
    </row>
    <row r="9890" spans="1:2" x14ac:dyDescent="0.3">
      <c r="A9890" t="s">
        <v>14</v>
      </c>
      <c r="B9890" s="18">
        <v>14</v>
      </c>
    </row>
    <row r="9891" spans="1:2" x14ac:dyDescent="0.3">
      <c r="A9891" t="s">
        <v>18</v>
      </c>
      <c r="B9891" s="18">
        <v>14</v>
      </c>
    </row>
    <row r="9892" spans="1:2" x14ac:dyDescent="0.3">
      <c r="A9892" t="s">
        <v>14</v>
      </c>
      <c r="B9892" s="18">
        <v>3</v>
      </c>
    </row>
    <row r="9893" spans="1:2" x14ac:dyDescent="0.3">
      <c r="A9893" t="s">
        <v>18</v>
      </c>
      <c r="B9893" s="18">
        <v>2</v>
      </c>
    </row>
    <row r="9894" spans="1:2" x14ac:dyDescent="0.3">
      <c r="A9894" t="s">
        <v>14</v>
      </c>
      <c r="B9894" s="18">
        <v>2</v>
      </c>
    </row>
    <row r="9895" spans="1:2" x14ac:dyDescent="0.3">
      <c r="A9895" t="s">
        <v>14</v>
      </c>
      <c r="B9895" s="18">
        <v>2</v>
      </c>
    </row>
    <row r="9896" spans="1:2" x14ac:dyDescent="0.3">
      <c r="A9896" t="s">
        <v>14</v>
      </c>
      <c r="B9896" s="18">
        <v>2</v>
      </c>
    </row>
    <row r="9897" spans="1:2" x14ac:dyDescent="0.3">
      <c r="A9897" t="s">
        <v>10</v>
      </c>
      <c r="B9897" s="18">
        <v>1</v>
      </c>
    </row>
    <row r="9898" spans="1:2" x14ac:dyDescent="0.3">
      <c r="A9898" t="s">
        <v>14</v>
      </c>
      <c r="B9898" s="18">
        <v>1</v>
      </c>
    </row>
    <row r="9899" spans="1:2" x14ac:dyDescent="0.3">
      <c r="A9899" t="s">
        <v>14</v>
      </c>
      <c r="B9899" s="18">
        <v>3</v>
      </c>
    </row>
    <row r="9900" spans="1:2" x14ac:dyDescent="0.3">
      <c r="A9900" t="s">
        <v>14</v>
      </c>
      <c r="B9900" s="18">
        <v>24</v>
      </c>
    </row>
    <row r="9901" spans="1:2" x14ac:dyDescent="0.3">
      <c r="A9901" t="s">
        <v>14</v>
      </c>
      <c r="B9901" s="18">
        <v>20</v>
      </c>
    </row>
    <row r="9902" spans="1:2" x14ac:dyDescent="0.3">
      <c r="A9902" t="s">
        <v>18</v>
      </c>
      <c r="B9902" s="18">
        <v>20</v>
      </c>
    </row>
    <row r="9903" spans="1:2" x14ac:dyDescent="0.3">
      <c r="A9903" t="s">
        <v>14</v>
      </c>
      <c r="B9903" s="18">
        <v>20</v>
      </c>
    </row>
    <row r="9904" spans="1:2" x14ac:dyDescent="0.3">
      <c r="A9904" t="s">
        <v>14</v>
      </c>
      <c r="B9904" s="18">
        <v>19</v>
      </c>
    </row>
    <row r="9905" spans="1:2" x14ac:dyDescent="0.3">
      <c r="A9905" t="s">
        <v>14</v>
      </c>
      <c r="B9905" s="18">
        <v>19</v>
      </c>
    </row>
    <row r="9906" spans="1:2" x14ac:dyDescent="0.3">
      <c r="A9906" t="s">
        <v>18</v>
      </c>
      <c r="B9906" s="18">
        <v>24</v>
      </c>
    </row>
    <row r="9907" spans="1:2" x14ac:dyDescent="0.3">
      <c r="A9907" t="s">
        <v>14</v>
      </c>
      <c r="B9907" s="18">
        <v>24</v>
      </c>
    </row>
    <row r="9908" spans="1:2" x14ac:dyDescent="0.3">
      <c r="A9908" t="s">
        <v>14</v>
      </c>
      <c r="B9908" s="18">
        <v>24</v>
      </c>
    </row>
    <row r="9909" spans="1:2" x14ac:dyDescent="0.3">
      <c r="A9909" t="s">
        <v>14</v>
      </c>
      <c r="B9909" s="18">
        <v>24</v>
      </c>
    </row>
    <row r="9910" spans="1:2" x14ac:dyDescent="0.3">
      <c r="A9910" t="s">
        <v>14</v>
      </c>
      <c r="B9910" s="18">
        <v>24</v>
      </c>
    </row>
    <row r="9911" spans="1:2" x14ac:dyDescent="0.3">
      <c r="A9911" t="s">
        <v>14</v>
      </c>
      <c r="B9911" s="18">
        <v>24</v>
      </c>
    </row>
    <row r="9912" spans="1:2" x14ac:dyDescent="0.3">
      <c r="A9912" t="s">
        <v>14</v>
      </c>
      <c r="B9912" s="18">
        <v>24</v>
      </c>
    </row>
    <row r="9913" spans="1:2" x14ac:dyDescent="0.3">
      <c r="A9913" t="s">
        <v>14</v>
      </c>
      <c r="B9913" s="18">
        <v>23</v>
      </c>
    </row>
    <row r="9914" spans="1:2" x14ac:dyDescent="0.3">
      <c r="A9914" t="s">
        <v>14</v>
      </c>
      <c r="B9914" s="18">
        <v>23</v>
      </c>
    </row>
    <row r="9915" spans="1:2" x14ac:dyDescent="0.3">
      <c r="A9915" t="s">
        <v>14</v>
      </c>
      <c r="B9915" s="18">
        <v>16</v>
      </c>
    </row>
    <row r="9916" spans="1:2" x14ac:dyDescent="0.3">
      <c r="A9916" t="s">
        <v>14</v>
      </c>
      <c r="B9916" s="18">
        <v>15</v>
      </c>
    </row>
    <row r="9917" spans="1:2" x14ac:dyDescent="0.3">
      <c r="A9917" t="s">
        <v>10</v>
      </c>
      <c r="B9917" s="18">
        <v>9</v>
      </c>
    </row>
    <row r="9918" spans="1:2" x14ac:dyDescent="0.3">
      <c r="A9918" t="s">
        <v>24</v>
      </c>
      <c r="B9918" s="18">
        <v>14</v>
      </c>
    </row>
    <row r="9919" spans="1:2" x14ac:dyDescent="0.3">
      <c r="A9919" t="s">
        <v>14</v>
      </c>
      <c r="B9919" s="18">
        <v>13</v>
      </c>
    </row>
    <row r="9920" spans="1:2" x14ac:dyDescent="0.3">
      <c r="A9920" t="s">
        <v>14</v>
      </c>
      <c r="B9920" s="18">
        <v>14</v>
      </c>
    </row>
    <row r="9921" spans="1:2" x14ac:dyDescent="0.3">
      <c r="A9921" t="s">
        <v>18</v>
      </c>
      <c r="B9921" s="18">
        <v>14</v>
      </c>
    </row>
    <row r="9922" spans="1:2" x14ac:dyDescent="0.3">
      <c r="A9922" t="s">
        <v>18</v>
      </c>
      <c r="B9922" s="18">
        <v>14</v>
      </c>
    </row>
    <row r="9923" spans="1:2" x14ac:dyDescent="0.3">
      <c r="A9923" t="s">
        <v>14</v>
      </c>
      <c r="B9923" s="18">
        <v>10</v>
      </c>
    </row>
    <row r="9924" spans="1:2" x14ac:dyDescent="0.3">
      <c r="A9924" t="s">
        <v>14</v>
      </c>
      <c r="B9924" s="18">
        <v>10</v>
      </c>
    </row>
    <row r="9925" spans="1:2" x14ac:dyDescent="0.3">
      <c r="A9925" t="s">
        <v>14</v>
      </c>
      <c r="B9925" s="18">
        <v>9</v>
      </c>
    </row>
    <row r="9926" spans="1:2" x14ac:dyDescent="0.3">
      <c r="A9926" t="s">
        <v>14</v>
      </c>
      <c r="B9926" s="18">
        <v>9</v>
      </c>
    </row>
    <row r="9927" spans="1:2" x14ac:dyDescent="0.3">
      <c r="A9927" t="s">
        <v>14</v>
      </c>
      <c r="B9927" s="18">
        <v>9</v>
      </c>
    </row>
    <row r="9928" spans="1:2" x14ac:dyDescent="0.3">
      <c r="A9928" t="s">
        <v>18</v>
      </c>
      <c r="B9928" s="18">
        <v>18</v>
      </c>
    </row>
    <row r="9929" spans="1:2" x14ac:dyDescent="0.3">
      <c r="A9929" t="s">
        <v>18</v>
      </c>
      <c r="B9929" s="18">
        <v>15</v>
      </c>
    </row>
    <row r="9930" spans="1:2" x14ac:dyDescent="0.3">
      <c r="A9930" t="s">
        <v>14</v>
      </c>
      <c r="B9930" s="18">
        <v>3</v>
      </c>
    </row>
    <row r="9931" spans="1:2" x14ac:dyDescent="0.3">
      <c r="A9931" t="s">
        <v>14</v>
      </c>
      <c r="B9931" s="18">
        <v>10</v>
      </c>
    </row>
    <row r="9932" spans="1:2" x14ac:dyDescent="0.3">
      <c r="A9932" t="s">
        <v>10</v>
      </c>
      <c r="B9932" s="18">
        <v>18</v>
      </c>
    </row>
    <row r="9933" spans="1:2" x14ac:dyDescent="0.3">
      <c r="A9933" t="s">
        <v>10</v>
      </c>
      <c r="B9933" s="18">
        <v>18</v>
      </c>
    </row>
    <row r="9934" spans="1:2" x14ac:dyDescent="0.3">
      <c r="A9934" t="s">
        <v>14</v>
      </c>
      <c r="B9934" s="18">
        <v>18</v>
      </c>
    </row>
    <row r="9935" spans="1:2" x14ac:dyDescent="0.3">
      <c r="A9935" t="s">
        <v>14</v>
      </c>
      <c r="B9935" s="18">
        <v>17</v>
      </c>
    </row>
    <row r="9936" spans="1:2" x14ac:dyDescent="0.3">
      <c r="A9936" t="s">
        <v>18</v>
      </c>
      <c r="B9936" s="18">
        <v>17</v>
      </c>
    </row>
    <row r="9937" spans="1:2" x14ac:dyDescent="0.3">
      <c r="A9937" t="s">
        <v>14</v>
      </c>
      <c r="B9937" s="18">
        <v>17</v>
      </c>
    </row>
    <row r="9938" spans="1:2" x14ac:dyDescent="0.3">
      <c r="A9938" t="s">
        <v>18</v>
      </c>
      <c r="B9938" s="18">
        <v>3</v>
      </c>
    </row>
    <row r="9939" spans="1:2" x14ac:dyDescent="0.3">
      <c r="A9939" t="s">
        <v>18</v>
      </c>
      <c r="B9939" s="18">
        <v>3</v>
      </c>
    </row>
    <row r="9940" spans="1:2" x14ac:dyDescent="0.3">
      <c r="A9940" t="s">
        <v>14</v>
      </c>
      <c r="B9940" s="18">
        <v>3</v>
      </c>
    </row>
    <row r="9941" spans="1:2" x14ac:dyDescent="0.3">
      <c r="A9941" t="s">
        <v>18</v>
      </c>
      <c r="B9941" s="18">
        <v>6</v>
      </c>
    </row>
    <row r="9942" spans="1:2" x14ac:dyDescent="0.3">
      <c r="A9942" t="s">
        <v>18</v>
      </c>
      <c r="B9942" s="18">
        <v>18</v>
      </c>
    </row>
    <row r="9943" spans="1:2" x14ac:dyDescent="0.3">
      <c r="A9943" t="s">
        <v>14</v>
      </c>
      <c r="B9943" s="18">
        <v>10</v>
      </c>
    </row>
    <row r="9944" spans="1:2" x14ac:dyDescent="0.3">
      <c r="A9944" t="s">
        <v>18</v>
      </c>
      <c r="B9944" s="18">
        <v>17</v>
      </c>
    </row>
    <row r="9945" spans="1:2" x14ac:dyDescent="0.3">
      <c r="A9945" t="s">
        <v>18</v>
      </c>
      <c r="B9945" s="18">
        <v>8</v>
      </c>
    </row>
    <row r="9946" spans="1:2" x14ac:dyDescent="0.3">
      <c r="A9946" t="s">
        <v>14</v>
      </c>
      <c r="B9946" s="18">
        <v>16</v>
      </c>
    </row>
    <row r="9947" spans="1:2" x14ac:dyDescent="0.3">
      <c r="A9947" t="s">
        <v>14</v>
      </c>
      <c r="B9947" s="18">
        <v>4</v>
      </c>
    </row>
    <row r="9948" spans="1:2" x14ac:dyDescent="0.3">
      <c r="A9948" t="s">
        <v>18</v>
      </c>
      <c r="B9948" s="18">
        <v>11</v>
      </c>
    </row>
    <row r="9949" spans="1:2" x14ac:dyDescent="0.3">
      <c r="A9949" t="s">
        <v>10</v>
      </c>
      <c r="B9949" s="18">
        <v>9</v>
      </c>
    </row>
    <row r="9950" spans="1:2" x14ac:dyDescent="0.3">
      <c r="A9950" t="s">
        <v>18</v>
      </c>
      <c r="B9950" s="18">
        <v>15</v>
      </c>
    </row>
    <row r="9951" spans="1:2" x14ac:dyDescent="0.3">
      <c r="A9951" t="s">
        <v>18</v>
      </c>
      <c r="B9951" s="18">
        <v>10</v>
      </c>
    </row>
    <row r="9952" spans="1:2" x14ac:dyDescent="0.3">
      <c r="A9952" t="s">
        <v>18</v>
      </c>
      <c r="B9952" s="18">
        <v>20</v>
      </c>
    </row>
    <row r="9953" spans="1:2" x14ac:dyDescent="0.3">
      <c r="A9953" t="s">
        <v>14</v>
      </c>
      <c r="B9953" s="18">
        <v>16</v>
      </c>
    </row>
    <row r="9954" spans="1:2" x14ac:dyDescent="0.3">
      <c r="A9954" t="s">
        <v>14</v>
      </c>
      <c r="B9954" s="18">
        <v>15</v>
      </c>
    </row>
    <row r="9955" spans="1:2" x14ac:dyDescent="0.3">
      <c r="A9955" t="s">
        <v>14</v>
      </c>
      <c r="B9955" s="18">
        <v>19</v>
      </c>
    </row>
    <row r="9956" spans="1:2" x14ac:dyDescent="0.3">
      <c r="A9956" t="s">
        <v>18</v>
      </c>
      <c r="B9956" s="18">
        <v>13</v>
      </c>
    </row>
    <row r="9957" spans="1:2" x14ac:dyDescent="0.3">
      <c r="A9957" t="s">
        <v>24</v>
      </c>
      <c r="B9957" s="18">
        <v>20</v>
      </c>
    </row>
    <row r="9958" spans="1:2" x14ac:dyDescent="0.3">
      <c r="A9958" t="s">
        <v>14</v>
      </c>
      <c r="B9958" s="18">
        <v>4</v>
      </c>
    </row>
    <row r="9959" spans="1:2" x14ac:dyDescent="0.3">
      <c r="A9959" t="s">
        <v>14</v>
      </c>
      <c r="B9959" s="18">
        <v>20</v>
      </c>
    </row>
    <row r="9960" spans="1:2" x14ac:dyDescent="0.3">
      <c r="A9960" t="s">
        <v>18</v>
      </c>
      <c r="B9960" s="18">
        <v>20</v>
      </c>
    </row>
    <row r="9961" spans="1:2" x14ac:dyDescent="0.3">
      <c r="A9961" t="s">
        <v>14</v>
      </c>
      <c r="B9961" s="18">
        <v>18</v>
      </c>
    </row>
    <row r="9962" spans="1:2" x14ac:dyDescent="0.3">
      <c r="A9962" t="s">
        <v>14</v>
      </c>
      <c r="B9962" s="18">
        <v>9</v>
      </c>
    </row>
    <row r="9963" spans="1:2" x14ac:dyDescent="0.3">
      <c r="A9963" t="s">
        <v>14</v>
      </c>
      <c r="B9963" s="18">
        <v>5</v>
      </c>
    </row>
    <row r="9964" spans="1:2" x14ac:dyDescent="0.3">
      <c r="A9964" t="s">
        <v>14</v>
      </c>
      <c r="B9964" s="18">
        <v>18</v>
      </c>
    </row>
    <row r="9965" spans="1:2" x14ac:dyDescent="0.3">
      <c r="A9965" t="s">
        <v>14</v>
      </c>
      <c r="B9965" s="18">
        <v>13</v>
      </c>
    </row>
    <row r="9966" spans="1:2" x14ac:dyDescent="0.3">
      <c r="A9966" t="s">
        <v>18</v>
      </c>
      <c r="B9966" s="18">
        <v>13</v>
      </c>
    </row>
    <row r="9967" spans="1:2" x14ac:dyDescent="0.3">
      <c r="A9967" t="s">
        <v>24</v>
      </c>
      <c r="B9967" s="18">
        <v>17</v>
      </c>
    </row>
    <row r="9968" spans="1:2" x14ac:dyDescent="0.3">
      <c r="A9968" t="s">
        <v>14</v>
      </c>
      <c r="B9968" s="18">
        <v>14</v>
      </c>
    </row>
    <row r="9969" spans="1:2" x14ac:dyDescent="0.3">
      <c r="A9969" t="s">
        <v>14</v>
      </c>
      <c r="B9969" s="18">
        <v>14</v>
      </c>
    </row>
    <row r="9970" spans="1:2" x14ac:dyDescent="0.3">
      <c r="A9970" t="s">
        <v>14</v>
      </c>
      <c r="B9970" s="18">
        <v>14</v>
      </c>
    </row>
    <row r="9971" spans="1:2" x14ac:dyDescent="0.3">
      <c r="A9971" t="s">
        <v>14</v>
      </c>
      <c r="B9971" s="18">
        <v>14</v>
      </c>
    </row>
    <row r="9972" spans="1:2" x14ac:dyDescent="0.3">
      <c r="A9972" t="s">
        <v>14</v>
      </c>
      <c r="B9972" s="18">
        <v>14</v>
      </c>
    </row>
    <row r="9973" spans="1:2" x14ac:dyDescent="0.3">
      <c r="A9973" t="s">
        <v>14</v>
      </c>
      <c r="B9973" s="18">
        <v>14</v>
      </c>
    </row>
    <row r="9974" spans="1:2" x14ac:dyDescent="0.3">
      <c r="A9974" t="s">
        <v>14</v>
      </c>
      <c r="B9974" s="18">
        <v>14</v>
      </c>
    </row>
    <row r="9975" spans="1:2" x14ac:dyDescent="0.3">
      <c r="A9975" t="s">
        <v>14</v>
      </c>
      <c r="B9975" s="18">
        <v>14</v>
      </c>
    </row>
    <row r="9976" spans="1:2" x14ac:dyDescent="0.3">
      <c r="A9976" t="s">
        <v>14</v>
      </c>
      <c r="B9976" s="18">
        <v>14</v>
      </c>
    </row>
    <row r="9977" spans="1:2" x14ac:dyDescent="0.3">
      <c r="A9977" t="s">
        <v>14</v>
      </c>
      <c r="B9977" s="18">
        <v>14</v>
      </c>
    </row>
    <row r="9978" spans="1:2" x14ac:dyDescent="0.3">
      <c r="A9978" t="s">
        <v>14</v>
      </c>
      <c r="B9978" s="18">
        <v>14</v>
      </c>
    </row>
    <row r="9979" spans="1:2" x14ac:dyDescent="0.3">
      <c r="A9979" t="s">
        <v>14</v>
      </c>
      <c r="B9979" s="18">
        <v>14</v>
      </c>
    </row>
    <row r="9980" spans="1:2" x14ac:dyDescent="0.3">
      <c r="A9980" t="s">
        <v>14</v>
      </c>
      <c r="B9980" s="18">
        <v>14</v>
      </c>
    </row>
    <row r="9981" spans="1:2" x14ac:dyDescent="0.3">
      <c r="A9981" t="s">
        <v>14</v>
      </c>
      <c r="B9981" s="18">
        <v>14</v>
      </c>
    </row>
    <row r="9982" spans="1:2" x14ac:dyDescent="0.3">
      <c r="A9982" t="s">
        <v>14</v>
      </c>
      <c r="B9982" s="18">
        <v>14</v>
      </c>
    </row>
    <row r="9983" spans="1:2" x14ac:dyDescent="0.3">
      <c r="A9983" t="s">
        <v>14</v>
      </c>
      <c r="B9983" s="18">
        <v>14</v>
      </c>
    </row>
    <row r="9984" spans="1:2" x14ac:dyDescent="0.3">
      <c r="A9984" t="s">
        <v>14</v>
      </c>
      <c r="B9984" s="18">
        <v>14</v>
      </c>
    </row>
    <row r="9985" spans="1:2" x14ac:dyDescent="0.3">
      <c r="A9985" t="s">
        <v>14</v>
      </c>
      <c r="B9985" s="18">
        <v>14</v>
      </c>
    </row>
    <row r="9986" spans="1:2" x14ac:dyDescent="0.3">
      <c r="A9986" t="s">
        <v>14</v>
      </c>
      <c r="B9986" s="18">
        <v>14</v>
      </c>
    </row>
    <row r="9987" spans="1:2" x14ac:dyDescent="0.3">
      <c r="A9987" t="s">
        <v>14</v>
      </c>
      <c r="B9987" s="18">
        <v>14</v>
      </c>
    </row>
    <row r="9988" spans="1:2" x14ac:dyDescent="0.3">
      <c r="A9988" t="s">
        <v>14</v>
      </c>
      <c r="B9988" s="18">
        <v>14</v>
      </c>
    </row>
    <row r="9989" spans="1:2" x14ac:dyDescent="0.3">
      <c r="A9989" t="s">
        <v>14</v>
      </c>
      <c r="B9989" s="18">
        <v>14</v>
      </c>
    </row>
    <row r="9990" spans="1:2" x14ac:dyDescent="0.3">
      <c r="A9990" t="s">
        <v>14</v>
      </c>
      <c r="B9990" s="18">
        <v>14</v>
      </c>
    </row>
    <row r="9991" spans="1:2" x14ac:dyDescent="0.3">
      <c r="A9991" t="s">
        <v>14</v>
      </c>
      <c r="B9991" s="18">
        <v>13</v>
      </c>
    </row>
    <row r="9992" spans="1:2" x14ac:dyDescent="0.3">
      <c r="A9992" t="s">
        <v>14</v>
      </c>
      <c r="B9992" s="18">
        <v>13</v>
      </c>
    </row>
    <row r="9993" spans="1:2" x14ac:dyDescent="0.3">
      <c r="A9993" t="s">
        <v>18</v>
      </c>
      <c r="B9993" s="18">
        <v>21</v>
      </c>
    </row>
    <row r="9994" spans="1:2" x14ac:dyDescent="0.3">
      <c r="A9994" t="s">
        <v>18</v>
      </c>
      <c r="B9994" s="18">
        <v>13</v>
      </c>
    </row>
    <row r="9995" spans="1:2" x14ac:dyDescent="0.3">
      <c r="A9995" t="s">
        <v>14</v>
      </c>
      <c r="B9995" s="18">
        <v>13</v>
      </c>
    </row>
    <row r="9996" spans="1:2" x14ac:dyDescent="0.3">
      <c r="A9996" t="s">
        <v>24</v>
      </c>
      <c r="B9996" s="18">
        <v>13</v>
      </c>
    </row>
    <row r="9997" spans="1:2" x14ac:dyDescent="0.3">
      <c r="A9997" t="s">
        <v>18</v>
      </c>
      <c r="B9997" s="18">
        <v>12</v>
      </c>
    </row>
    <row r="9998" spans="1:2" x14ac:dyDescent="0.3">
      <c r="A9998" t="s">
        <v>18</v>
      </c>
      <c r="B9998" s="18">
        <v>10</v>
      </c>
    </row>
    <row r="9999" spans="1:2" x14ac:dyDescent="0.3">
      <c r="A9999" t="s">
        <v>14</v>
      </c>
      <c r="B9999" s="18">
        <v>8</v>
      </c>
    </row>
    <row r="10000" spans="1:2" x14ac:dyDescent="0.3">
      <c r="A10000" t="s">
        <v>14</v>
      </c>
      <c r="B10000" s="18">
        <v>8</v>
      </c>
    </row>
    <row r="10001" spans="1:2" x14ac:dyDescent="0.3">
      <c r="A10001" t="s">
        <v>14</v>
      </c>
      <c r="B10001" s="18">
        <v>7</v>
      </c>
    </row>
    <row r="10002" spans="1:2" x14ac:dyDescent="0.3">
      <c r="A10002" t="s">
        <v>24</v>
      </c>
      <c r="B10002" s="18">
        <v>7</v>
      </c>
    </row>
    <row r="10003" spans="1:2" x14ac:dyDescent="0.3">
      <c r="A10003" t="s">
        <v>10</v>
      </c>
      <c r="B10003" s="18">
        <v>6</v>
      </c>
    </row>
    <row r="10004" spans="1:2" x14ac:dyDescent="0.3">
      <c r="A10004" t="s">
        <v>14</v>
      </c>
      <c r="B10004" s="18">
        <v>19</v>
      </c>
    </row>
    <row r="10005" spans="1:2" x14ac:dyDescent="0.3">
      <c r="A10005" t="s">
        <v>18</v>
      </c>
      <c r="B10005" s="18">
        <v>10</v>
      </c>
    </row>
    <row r="10006" spans="1:2" x14ac:dyDescent="0.3">
      <c r="A10006" t="s">
        <v>14</v>
      </c>
      <c r="B10006" s="18">
        <v>22</v>
      </c>
    </row>
    <row r="10007" spans="1:2" x14ac:dyDescent="0.3">
      <c r="A10007" t="s">
        <v>18</v>
      </c>
      <c r="B10007" s="18">
        <v>21</v>
      </c>
    </row>
    <row r="10008" spans="1:2" x14ac:dyDescent="0.3">
      <c r="A10008" t="s">
        <v>14</v>
      </c>
      <c r="B10008" s="18">
        <v>20</v>
      </c>
    </row>
    <row r="10009" spans="1:2" x14ac:dyDescent="0.3">
      <c r="A10009" t="s">
        <v>18</v>
      </c>
      <c r="B10009" s="18">
        <v>18</v>
      </c>
    </row>
    <row r="10010" spans="1:2" x14ac:dyDescent="0.3">
      <c r="A10010" t="s">
        <v>18</v>
      </c>
      <c r="B10010" s="18">
        <v>16</v>
      </c>
    </row>
    <row r="10011" spans="1:2" x14ac:dyDescent="0.3">
      <c r="A10011" t="s">
        <v>14</v>
      </c>
      <c r="B10011" s="18">
        <v>24</v>
      </c>
    </row>
    <row r="10012" spans="1:2" x14ac:dyDescent="0.3">
      <c r="A10012" t="s">
        <v>14</v>
      </c>
      <c r="B10012" s="18">
        <v>21</v>
      </c>
    </row>
    <row r="10013" spans="1:2" x14ac:dyDescent="0.3">
      <c r="A10013" t="s">
        <v>14</v>
      </c>
      <c r="B10013" s="18">
        <v>21</v>
      </c>
    </row>
    <row r="10014" spans="1:2" x14ac:dyDescent="0.3">
      <c r="A10014" t="s">
        <v>18</v>
      </c>
      <c r="B10014" s="18">
        <v>19</v>
      </c>
    </row>
    <row r="10015" spans="1:2" x14ac:dyDescent="0.3">
      <c r="A10015" t="s">
        <v>14</v>
      </c>
      <c r="B10015" s="18">
        <v>18</v>
      </c>
    </row>
    <row r="10016" spans="1:2" x14ac:dyDescent="0.3">
      <c r="A10016" t="s">
        <v>18</v>
      </c>
      <c r="B10016" s="18">
        <v>18</v>
      </c>
    </row>
    <row r="10017" spans="1:2" x14ac:dyDescent="0.3">
      <c r="A10017" t="s">
        <v>14</v>
      </c>
      <c r="B10017" s="18">
        <v>17</v>
      </c>
    </row>
    <row r="10018" spans="1:2" x14ac:dyDescent="0.3">
      <c r="A10018" t="s">
        <v>18</v>
      </c>
      <c r="B10018" s="18">
        <v>15</v>
      </c>
    </row>
    <row r="10019" spans="1:2" x14ac:dyDescent="0.3">
      <c r="A10019" t="s">
        <v>14</v>
      </c>
      <c r="B10019" s="18">
        <v>4</v>
      </c>
    </row>
    <row r="10020" spans="1:2" x14ac:dyDescent="0.3">
      <c r="A10020" t="s">
        <v>18</v>
      </c>
      <c r="B10020" s="18">
        <v>3</v>
      </c>
    </row>
    <row r="10021" spans="1:2" x14ac:dyDescent="0.3">
      <c r="A10021" t="s">
        <v>14</v>
      </c>
      <c r="B10021" s="18">
        <v>15</v>
      </c>
    </row>
    <row r="10022" spans="1:2" x14ac:dyDescent="0.3">
      <c r="A10022" t="s">
        <v>14</v>
      </c>
      <c r="B10022" s="18">
        <v>15</v>
      </c>
    </row>
    <row r="10023" spans="1:2" x14ac:dyDescent="0.3">
      <c r="A10023" t="s">
        <v>14</v>
      </c>
      <c r="B10023" s="18">
        <v>17</v>
      </c>
    </row>
    <row r="10024" spans="1:2" x14ac:dyDescent="0.3">
      <c r="A10024" t="s">
        <v>14</v>
      </c>
      <c r="B10024" s="18">
        <v>1</v>
      </c>
    </row>
    <row r="10025" spans="1:2" x14ac:dyDescent="0.3">
      <c r="A10025" t="s">
        <v>14</v>
      </c>
      <c r="B10025" s="18">
        <v>24</v>
      </c>
    </row>
    <row r="10026" spans="1:2" x14ac:dyDescent="0.3">
      <c r="A10026" t="s">
        <v>14</v>
      </c>
      <c r="B10026" s="18">
        <v>24</v>
      </c>
    </row>
    <row r="10027" spans="1:2" x14ac:dyDescent="0.3">
      <c r="A10027" t="s">
        <v>14</v>
      </c>
      <c r="B10027" s="18">
        <v>22</v>
      </c>
    </row>
    <row r="10028" spans="1:2" x14ac:dyDescent="0.3">
      <c r="A10028" t="s">
        <v>18</v>
      </c>
      <c r="B10028" s="18">
        <v>22</v>
      </c>
    </row>
    <row r="10029" spans="1:2" x14ac:dyDescent="0.3">
      <c r="A10029" t="s">
        <v>14</v>
      </c>
      <c r="B10029" s="18">
        <v>22</v>
      </c>
    </row>
    <row r="10030" spans="1:2" x14ac:dyDescent="0.3">
      <c r="A10030" t="s">
        <v>18</v>
      </c>
      <c r="B10030" s="18">
        <v>16</v>
      </c>
    </row>
    <row r="10031" spans="1:2" x14ac:dyDescent="0.3">
      <c r="A10031" t="s">
        <v>14</v>
      </c>
      <c r="B10031" s="18">
        <v>22</v>
      </c>
    </row>
    <row r="10032" spans="1:2" x14ac:dyDescent="0.3">
      <c r="A10032" t="s">
        <v>14</v>
      </c>
      <c r="B10032" s="18">
        <v>19</v>
      </c>
    </row>
    <row r="10033" spans="1:2" x14ac:dyDescent="0.3">
      <c r="A10033" t="s">
        <v>18</v>
      </c>
      <c r="B10033" s="18">
        <v>17</v>
      </c>
    </row>
    <row r="10034" spans="1:2" x14ac:dyDescent="0.3">
      <c r="A10034" t="s">
        <v>18</v>
      </c>
      <c r="B10034" s="18">
        <v>16</v>
      </c>
    </row>
    <row r="10035" spans="1:2" x14ac:dyDescent="0.3">
      <c r="A10035" t="s">
        <v>14</v>
      </c>
      <c r="B10035" s="18">
        <v>21</v>
      </c>
    </row>
    <row r="10036" spans="1:2" x14ac:dyDescent="0.3">
      <c r="A10036" t="s">
        <v>18</v>
      </c>
      <c r="B10036" s="18">
        <v>21</v>
      </c>
    </row>
    <row r="10037" spans="1:2" x14ac:dyDescent="0.3">
      <c r="A10037" t="s">
        <v>18</v>
      </c>
      <c r="B10037" s="18">
        <v>21</v>
      </c>
    </row>
    <row r="10038" spans="1:2" x14ac:dyDescent="0.3">
      <c r="A10038" t="s">
        <v>18</v>
      </c>
      <c r="B10038" s="18">
        <v>20</v>
      </c>
    </row>
    <row r="10039" spans="1:2" x14ac:dyDescent="0.3">
      <c r="A10039" t="s">
        <v>14</v>
      </c>
      <c r="B10039" s="18">
        <v>20</v>
      </c>
    </row>
    <row r="10040" spans="1:2" x14ac:dyDescent="0.3">
      <c r="A10040" t="s">
        <v>18</v>
      </c>
      <c r="B10040" s="18">
        <v>20</v>
      </c>
    </row>
    <row r="10041" spans="1:2" x14ac:dyDescent="0.3">
      <c r="A10041" t="s">
        <v>24</v>
      </c>
      <c r="B10041" s="18">
        <v>20</v>
      </c>
    </row>
    <row r="10042" spans="1:2" x14ac:dyDescent="0.3">
      <c r="A10042" t="s">
        <v>18</v>
      </c>
      <c r="B10042" s="18">
        <v>1</v>
      </c>
    </row>
    <row r="10043" spans="1:2" x14ac:dyDescent="0.3">
      <c r="A10043" t="s">
        <v>10</v>
      </c>
      <c r="B10043" s="18">
        <v>18</v>
      </c>
    </row>
    <row r="10044" spans="1:2" x14ac:dyDescent="0.3">
      <c r="A10044" t="s">
        <v>14</v>
      </c>
      <c r="B10044" s="18">
        <v>10</v>
      </c>
    </row>
    <row r="10045" spans="1:2" x14ac:dyDescent="0.3">
      <c r="A10045" t="s">
        <v>14</v>
      </c>
      <c r="B10045" s="18">
        <v>17</v>
      </c>
    </row>
    <row r="10046" spans="1:2" x14ac:dyDescent="0.3">
      <c r="A10046" t="s">
        <v>14</v>
      </c>
      <c r="B10046" s="18">
        <v>1</v>
      </c>
    </row>
    <row r="10047" spans="1:2" x14ac:dyDescent="0.3">
      <c r="A10047" t="s">
        <v>14</v>
      </c>
      <c r="B10047" s="18">
        <v>16</v>
      </c>
    </row>
    <row r="10048" spans="1:2" x14ac:dyDescent="0.3">
      <c r="A10048" t="s">
        <v>18</v>
      </c>
      <c r="B10048" s="18">
        <v>16</v>
      </c>
    </row>
    <row r="10049" spans="1:2" x14ac:dyDescent="0.3">
      <c r="A10049" t="s">
        <v>14</v>
      </c>
      <c r="B10049" s="18">
        <v>14</v>
      </c>
    </row>
    <row r="10050" spans="1:2" x14ac:dyDescent="0.3">
      <c r="A10050" t="s">
        <v>18</v>
      </c>
      <c r="B10050" s="18">
        <v>14</v>
      </c>
    </row>
    <row r="10051" spans="1:2" x14ac:dyDescent="0.3">
      <c r="A10051" t="s">
        <v>14</v>
      </c>
      <c r="B10051" s="18">
        <v>19</v>
      </c>
    </row>
    <row r="10052" spans="1:2" x14ac:dyDescent="0.3">
      <c r="A10052" t="s">
        <v>18</v>
      </c>
      <c r="B10052" s="18">
        <v>7</v>
      </c>
    </row>
    <row r="10053" spans="1:2" x14ac:dyDescent="0.3">
      <c r="A10053" t="s">
        <v>10</v>
      </c>
      <c r="B10053" s="18">
        <v>7</v>
      </c>
    </row>
    <row r="10054" spans="1:2" x14ac:dyDescent="0.3">
      <c r="A10054" t="s">
        <v>18</v>
      </c>
      <c r="B10054" s="18">
        <v>19</v>
      </c>
    </row>
    <row r="10055" spans="1:2" x14ac:dyDescent="0.3">
      <c r="A10055" t="s">
        <v>18</v>
      </c>
      <c r="B10055" s="18">
        <v>17</v>
      </c>
    </row>
    <row r="10056" spans="1:2" x14ac:dyDescent="0.3">
      <c r="A10056" t="s">
        <v>18</v>
      </c>
      <c r="B10056" s="18">
        <v>9</v>
      </c>
    </row>
    <row r="10057" spans="1:2" x14ac:dyDescent="0.3">
      <c r="A10057" t="s">
        <v>14</v>
      </c>
      <c r="B10057" s="18">
        <v>3</v>
      </c>
    </row>
    <row r="10058" spans="1:2" x14ac:dyDescent="0.3">
      <c r="A10058" t="s">
        <v>14</v>
      </c>
      <c r="B10058" s="18">
        <v>3</v>
      </c>
    </row>
    <row r="10059" spans="1:2" x14ac:dyDescent="0.3">
      <c r="A10059" t="s">
        <v>14</v>
      </c>
      <c r="B10059" s="18">
        <v>3</v>
      </c>
    </row>
    <row r="10060" spans="1:2" x14ac:dyDescent="0.3">
      <c r="A10060" t="s">
        <v>14</v>
      </c>
      <c r="B10060" s="18">
        <v>3</v>
      </c>
    </row>
    <row r="10061" spans="1:2" x14ac:dyDescent="0.3">
      <c r="A10061" t="s">
        <v>14</v>
      </c>
      <c r="B10061" s="18">
        <v>3</v>
      </c>
    </row>
    <row r="10062" spans="1:2" x14ac:dyDescent="0.3">
      <c r="A10062" t="s">
        <v>14</v>
      </c>
      <c r="B10062" s="18">
        <v>19</v>
      </c>
    </row>
    <row r="10063" spans="1:2" x14ac:dyDescent="0.3">
      <c r="A10063" t="s">
        <v>14</v>
      </c>
      <c r="B10063" s="18">
        <v>19</v>
      </c>
    </row>
    <row r="10064" spans="1:2" x14ac:dyDescent="0.3">
      <c r="A10064" t="s">
        <v>10</v>
      </c>
      <c r="B10064" s="18">
        <v>19</v>
      </c>
    </row>
    <row r="10065" spans="1:2" x14ac:dyDescent="0.3">
      <c r="A10065" t="s">
        <v>10</v>
      </c>
      <c r="B10065" s="18">
        <v>19</v>
      </c>
    </row>
    <row r="10066" spans="1:2" x14ac:dyDescent="0.3">
      <c r="A10066" t="s">
        <v>10</v>
      </c>
      <c r="B10066" s="18">
        <v>19</v>
      </c>
    </row>
    <row r="10067" spans="1:2" x14ac:dyDescent="0.3">
      <c r="A10067" t="s">
        <v>10</v>
      </c>
      <c r="B10067" s="18">
        <v>19</v>
      </c>
    </row>
    <row r="10068" spans="1:2" x14ac:dyDescent="0.3">
      <c r="A10068" t="s">
        <v>10</v>
      </c>
      <c r="B10068" s="18">
        <v>19</v>
      </c>
    </row>
    <row r="10069" spans="1:2" x14ac:dyDescent="0.3">
      <c r="A10069" t="s">
        <v>10</v>
      </c>
      <c r="B10069" s="18">
        <v>18</v>
      </c>
    </row>
    <row r="10070" spans="1:2" x14ac:dyDescent="0.3">
      <c r="A10070" t="s">
        <v>14</v>
      </c>
      <c r="B10070" s="18">
        <v>2</v>
      </c>
    </row>
    <row r="10071" spans="1:2" x14ac:dyDescent="0.3">
      <c r="A10071" t="s">
        <v>10</v>
      </c>
      <c r="B10071" s="18">
        <v>24</v>
      </c>
    </row>
    <row r="10072" spans="1:2" x14ac:dyDescent="0.3">
      <c r="A10072" t="s">
        <v>10</v>
      </c>
      <c r="B10072" s="18">
        <v>17</v>
      </c>
    </row>
    <row r="10073" spans="1:2" x14ac:dyDescent="0.3">
      <c r="A10073" t="s">
        <v>14</v>
      </c>
      <c r="B10073" s="18">
        <v>22</v>
      </c>
    </row>
    <row r="10074" spans="1:2" x14ac:dyDescent="0.3">
      <c r="A10074" t="s">
        <v>14</v>
      </c>
      <c r="B10074" s="18">
        <v>3</v>
      </c>
    </row>
    <row r="10075" spans="1:2" x14ac:dyDescent="0.3">
      <c r="A10075" t="s">
        <v>18</v>
      </c>
      <c r="B10075" s="18">
        <v>3</v>
      </c>
    </row>
    <row r="10076" spans="1:2" x14ac:dyDescent="0.3">
      <c r="A10076" t="s">
        <v>14</v>
      </c>
      <c r="B10076" s="18">
        <v>4</v>
      </c>
    </row>
    <row r="10077" spans="1:2" x14ac:dyDescent="0.3">
      <c r="A10077" t="s">
        <v>14</v>
      </c>
      <c r="B10077" s="18">
        <v>4</v>
      </c>
    </row>
    <row r="10078" spans="1:2" x14ac:dyDescent="0.3">
      <c r="A10078" t="s">
        <v>18</v>
      </c>
      <c r="B10078" s="18">
        <v>5</v>
      </c>
    </row>
    <row r="10079" spans="1:2" x14ac:dyDescent="0.3">
      <c r="A10079" t="s">
        <v>10</v>
      </c>
      <c r="B10079" s="18">
        <v>5</v>
      </c>
    </row>
    <row r="10080" spans="1:2" x14ac:dyDescent="0.3">
      <c r="A10080" t="s">
        <v>10</v>
      </c>
      <c r="B10080" s="18">
        <v>5</v>
      </c>
    </row>
    <row r="10081" spans="1:2" x14ac:dyDescent="0.3">
      <c r="A10081" t="s">
        <v>18</v>
      </c>
      <c r="B10081" s="18">
        <v>22</v>
      </c>
    </row>
    <row r="10082" spans="1:2" x14ac:dyDescent="0.3">
      <c r="A10082" t="s">
        <v>10</v>
      </c>
      <c r="B10082" s="18">
        <v>22</v>
      </c>
    </row>
    <row r="10083" spans="1:2" x14ac:dyDescent="0.3">
      <c r="A10083" t="s">
        <v>18</v>
      </c>
      <c r="B10083" s="18">
        <v>7</v>
      </c>
    </row>
    <row r="10084" spans="1:2" x14ac:dyDescent="0.3">
      <c r="A10084" t="s">
        <v>14</v>
      </c>
      <c r="B10084" s="18">
        <v>24</v>
      </c>
    </row>
    <row r="10085" spans="1:2" x14ac:dyDescent="0.3">
      <c r="A10085" t="s">
        <v>14</v>
      </c>
      <c r="B10085" s="18">
        <v>23</v>
      </c>
    </row>
    <row r="10086" spans="1:2" x14ac:dyDescent="0.3">
      <c r="A10086" t="s">
        <v>14</v>
      </c>
      <c r="B10086" s="18">
        <v>23</v>
      </c>
    </row>
    <row r="10087" spans="1:2" x14ac:dyDescent="0.3">
      <c r="A10087" t="s">
        <v>14</v>
      </c>
      <c r="B10087" s="18">
        <v>23</v>
      </c>
    </row>
    <row r="10088" spans="1:2" x14ac:dyDescent="0.3">
      <c r="A10088" t="s">
        <v>14</v>
      </c>
      <c r="B10088" s="18">
        <v>23</v>
      </c>
    </row>
    <row r="10089" spans="1:2" x14ac:dyDescent="0.3">
      <c r="A10089" t="s">
        <v>10</v>
      </c>
      <c r="B10089" s="18">
        <v>20</v>
      </c>
    </row>
    <row r="10090" spans="1:2" x14ac:dyDescent="0.3">
      <c r="A10090" t="s">
        <v>10</v>
      </c>
      <c r="B10090" s="18">
        <v>5</v>
      </c>
    </row>
    <row r="10091" spans="1:2" x14ac:dyDescent="0.3">
      <c r="A10091" t="s">
        <v>14</v>
      </c>
      <c r="B10091" s="18">
        <v>3</v>
      </c>
    </row>
    <row r="10092" spans="1:2" x14ac:dyDescent="0.3">
      <c r="A10092" t="s">
        <v>18</v>
      </c>
      <c r="B10092" s="18">
        <v>22</v>
      </c>
    </row>
    <row r="10093" spans="1:2" x14ac:dyDescent="0.3">
      <c r="A10093" t="s">
        <v>14</v>
      </c>
      <c r="B10093" s="18">
        <v>22</v>
      </c>
    </row>
    <row r="10094" spans="1:2" x14ac:dyDescent="0.3">
      <c r="A10094" t="s">
        <v>18</v>
      </c>
      <c r="B10094" s="18">
        <v>23</v>
      </c>
    </row>
    <row r="10095" spans="1:2" x14ac:dyDescent="0.3">
      <c r="A10095" t="s">
        <v>14</v>
      </c>
      <c r="B10095" s="18">
        <v>23</v>
      </c>
    </row>
    <row r="10096" spans="1:2" x14ac:dyDescent="0.3">
      <c r="A10096" t="s">
        <v>14</v>
      </c>
      <c r="B10096" s="18">
        <v>22</v>
      </c>
    </row>
    <row r="10097" spans="1:2" x14ac:dyDescent="0.3">
      <c r="A10097" t="s">
        <v>14</v>
      </c>
      <c r="B10097" s="18">
        <v>23</v>
      </c>
    </row>
    <row r="10098" spans="1:2" x14ac:dyDescent="0.3">
      <c r="A10098" t="s">
        <v>14</v>
      </c>
      <c r="B10098" s="18">
        <v>21</v>
      </c>
    </row>
    <row r="10099" spans="1:2" x14ac:dyDescent="0.3">
      <c r="A10099" t="s">
        <v>14</v>
      </c>
      <c r="B10099" s="18">
        <v>23</v>
      </c>
    </row>
    <row r="10100" spans="1:2" x14ac:dyDescent="0.3">
      <c r="A10100" t="s">
        <v>18</v>
      </c>
      <c r="B10100" s="18">
        <v>23</v>
      </c>
    </row>
    <row r="10101" spans="1:2" x14ac:dyDescent="0.3">
      <c r="A10101" t="s">
        <v>14</v>
      </c>
      <c r="B10101" s="18">
        <v>18</v>
      </c>
    </row>
    <row r="10102" spans="1:2" x14ac:dyDescent="0.3">
      <c r="A10102" t="s">
        <v>18</v>
      </c>
      <c r="B10102" s="18">
        <v>18</v>
      </c>
    </row>
    <row r="10103" spans="1:2" x14ac:dyDescent="0.3">
      <c r="A10103" t="s">
        <v>18</v>
      </c>
      <c r="B10103" s="18">
        <v>18</v>
      </c>
    </row>
    <row r="10104" spans="1:2" x14ac:dyDescent="0.3">
      <c r="A10104" t="s">
        <v>18</v>
      </c>
      <c r="B10104" s="18">
        <v>24</v>
      </c>
    </row>
    <row r="10105" spans="1:2" x14ac:dyDescent="0.3">
      <c r="A10105" t="s">
        <v>14</v>
      </c>
      <c r="B10105" s="18">
        <v>24</v>
      </c>
    </row>
    <row r="10106" spans="1:2" x14ac:dyDescent="0.3">
      <c r="A10106" t="s">
        <v>18</v>
      </c>
      <c r="B10106" s="18">
        <v>24</v>
      </c>
    </row>
    <row r="10107" spans="1:2" x14ac:dyDescent="0.3">
      <c r="A10107" t="s">
        <v>18</v>
      </c>
      <c r="B10107" s="18">
        <v>20</v>
      </c>
    </row>
    <row r="10108" spans="1:2" x14ac:dyDescent="0.3">
      <c r="A10108" t="s">
        <v>14</v>
      </c>
      <c r="B10108" s="18">
        <v>20</v>
      </c>
    </row>
    <row r="10109" spans="1:2" x14ac:dyDescent="0.3">
      <c r="A10109" t="s">
        <v>14</v>
      </c>
      <c r="B10109" s="18">
        <v>19</v>
      </c>
    </row>
    <row r="10110" spans="1:2" x14ac:dyDescent="0.3">
      <c r="A10110" t="s">
        <v>10</v>
      </c>
      <c r="B10110" s="18">
        <v>20</v>
      </c>
    </row>
    <row r="10111" spans="1:2" x14ac:dyDescent="0.3">
      <c r="A10111" t="s">
        <v>18</v>
      </c>
      <c r="B10111" s="18">
        <v>4</v>
      </c>
    </row>
    <row r="10112" spans="1:2" x14ac:dyDescent="0.3">
      <c r="A10112" t="s">
        <v>18</v>
      </c>
      <c r="B10112" s="18">
        <v>3</v>
      </c>
    </row>
    <row r="10113" spans="1:2" x14ac:dyDescent="0.3">
      <c r="A10113" t="s">
        <v>14</v>
      </c>
      <c r="B10113" s="18">
        <v>2</v>
      </c>
    </row>
    <row r="10114" spans="1:2" x14ac:dyDescent="0.3">
      <c r="A10114" t="s">
        <v>14</v>
      </c>
      <c r="B10114" s="18">
        <v>4</v>
      </c>
    </row>
    <row r="10115" spans="1:2" x14ac:dyDescent="0.3">
      <c r="A10115" t="s">
        <v>14</v>
      </c>
      <c r="B10115" s="18">
        <v>4</v>
      </c>
    </row>
    <row r="10116" spans="1:2" x14ac:dyDescent="0.3">
      <c r="A10116" t="s">
        <v>18</v>
      </c>
      <c r="B10116" s="18">
        <v>13</v>
      </c>
    </row>
    <row r="10117" spans="1:2" x14ac:dyDescent="0.3">
      <c r="A10117" t="s">
        <v>10</v>
      </c>
      <c r="B10117" s="18">
        <v>13</v>
      </c>
    </row>
    <row r="10118" spans="1:2" x14ac:dyDescent="0.3">
      <c r="A10118" t="s">
        <v>14</v>
      </c>
      <c r="B10118" s="18">
        <v>14</v>
      </c>
    </row>
    <row r="10119" spans="1:2" x14ac:dyDescent="0.3">
      <c r="A10119" t="s">
        <v>18</v>
      </c>
      <c r="B10119" s="18">
        <v>11</v>
      </c>
    </row>
    <row r="10120" spans="1:2" x14ac:dyDescent="0.3">
      <c r="A10120" t="s">
        <v>14</v>
      </c>
      <c r="B10120" s="18">
        <v>11</v>
      </c>
    </row>
    <row r="10121" spans="1:2" x14ac:dyDescent="0.3">
      <c r="A10121" t="s">
        <v>14</v>
      </c>
      <c r="B10121" s="18">
        <v>12</v>
      </c>
    </row>
    <row r="10122" spans="1:2" x14ac:dyDescent="0.3">
      <c r="A10122" t="s">
        <v>10</v>
      </c>
      <c r="B10122" s="18">
        <v>12</v>
      </c>
    </row>
    <row r="10123" spans="1:2" x14ac:dyDescent="0.3">
      <c r="A10123" t="s">
        <v>14</v>
      </c>
      <c r="B10123" s="18">
        <v>17</v>
      </c>
    </row>
    <row r="10124" spans="1:2" x14ac:dyDescent="0.3">
      <c r="A10124" t="s">
        <v>18</v>
      </c>
      <c r="B10124" s="18">
        <v>16</v>
      </c>
    </row>
    <row r="10125" spans="1:2" x14ac:dyDescent="0.3">
      <c r="A10125" t="s">
        <v>18</v>
      </c>
      <c r="B10125" s="18">
        <v>12</v>
      </c>
    </row>
    <row r="10126" spans="1:2" x14ac:dyDescent="0.3">
      <c r="A10126" t="s">
        <v>10</v>
      </c>
      <c r="B10126" s="18">
        <v>11</v>
      </c>
    </row>
    <row r="10127" spans="1:2" x14ac:dyDescent="0.3">
      <c r="A10127" t="s">
        <v>18</v>
      </c>
      <c r="B10127" s="18">
        <v>11</v>
      </c>
    </row>
    <row r="10128" spans="1:2" x14ac:dyDescent="0.3">
      <c r="A10128" t="s">
        <v>14</v>
      </c>
      <c r="B10128" s="18">
        <v>11</v>
      </c>
    </row>
    <row r="10129" spans="1:2" x14ac:dyDescent="0.3">
      <c r="A10129" t="s">
        <v>18</v>
      </c>
      <c r="B10129" s="18">
        <v>14</v>
      </c>
    </row>
    <row r="10130" spans="1:2" x14ac:dyDescent="0.3">
      <c r="A10130" t="s">
        <v>14</v>
      </c>
      <c r="B10130" s="18">
        <v>14</v>
      </c>
    </row>
    <row r="10131" spans="1:2" x14ac:dyDescent="0.3">
      <c r="A10131" t="s">
        <v>14</v>
      </c>
      <c r="B10131" s="18">
        <v>14</v>
      </c>
    </row>
    <row r="10132" spans="1:2" x14ac:dyDescent="0.3">
      <c r="A10132" t="s">
        <v>14</v>
      </c>
      <c r="B10132" s="18">
        <v>16</v>
      </c>
    </row>
    <row r="10133" spans="1:2" x14ac:dyDescent="0.3">
      <c r="A10133" t="s">
        <v>18</v>
      </c>
      <c r="B10133" s="18">
        <v>15</v>
      </c>
    </row>
    <row r="10134" spans="1:2" x14ac:dyDescent="0.3">
      <c r="A10134" t="s">
        <v>14</v>
      </c>
      <c r="B10134" s="18">
        <v>15</v>
      </c>
    </row>
    <row r="10135" spans="1:2" x14ac:dyDescent="0.3">
      <c r="A10135" t="s">
        <v>18</v>
      </c>
      <c r="B10135" s="18">
        <v>15</v>
      </c>
    </row>
    <row r="10136" spans="1:2" x14ac:dyDescent="0.3">
      <c r="A10136" t="s">
        <v>14</v>
      </c>
      <c r="B10136" s="18">
        <v>15</v>
      </c>
    </row>
    <row r="10137" spans="1:2" x14ac:dyDescent="0.3">
      <c r="A10137" t="s">
        <v>14</v>
      </c>
      <c r="B10137" s="18">
        <v>15</v>
      </c>
    </row>
    <row r="10138" spans="1:2" x14ac:dyDescent="0.3">
      <c r="A10138" t="s">
        <v>14</v>
      </c>
      <c r="B10138" s="18">
        <v>14</v>
      </c>
    </row>
    <row r="10139" spans="1:2" x14ac:dyDescent="0.3">
      <c r="A10139" t="s">
        <v>14</v>
      </c>
      <c r="B10139" s="18">
        <v>14</v>
      </c>
    </row>
    <row r="10140" spans="1:2" x14ac:dyDescent="0.3">
      <c r="A10140" t="s">
        <v>18</v>
      </c>
      <c r="B10140" s="18">
        <v>12</v>
      </c>
    </row>
    <row r="10141" spans="1:2" x14ac:dyDescent="0.3">
      <c r="A10141" t="s">
        <v>14</v>
      </c>
      <c r="B10141" s="18">
        <v>11</v>
      </c>
    </row>
    <row r="10142" spans="1:2" x14ac:dyDescent="0.3">
      <c r="A10142" t="s">
        <v>14</v>
      </c>
      <c r="B10142" s="18">
        <v>11</v>
      </c>
    </row>
    <row r="10143" spans="1:2" x14ac:dyDescent="0.3">
      <c r="A10143" t="s">
        <v>18</v>
      </c>
      <c r="B10143" s="18">
        <v>14</v>
      </c>
    </row>
    <row r="10144" spans="1:2" x14ac:dyDescent="0.3">
      <c r="A10144" t="s">
        <v>10</v>
      </c>
      <c r="B10144" s="18">
        <v>2</v>
      </c>
    </row>
    <row r="10145" spans="1:2" x14ac:dyDescent="0.3">
      <c r="A10145" t="s">
        <v>18</v>
      </c>
      <c r="B10145" s="18">
        <v>18</v>
      </c>
    </row>
    <row r="10146" spans="1:2" x14ac:dyDescent="0.3">
      <c r="A10146" t="s">
        <v>18</v>
      </c>
      <c r="B10146" s="18">
        <v>3</v>
      </c>
    </row>
    <row r="10147" spans="1:2" x14ac:dyDescent="0.3">
      <c r="A10147" t="s">
        <v>18</v>
      </c>
      <c r="B10147" s="18">
        <v>3</v>
      </c>
    </row>
    <row r="10148" spans="1:2" x14ac:dyDescent="0.3">
      <c r="A10148" t="s">
        <v>14</v>
      </c>
      <c r="B10148" s="18">
        <v>18</v>
      </c>
    </row>
    <row r="10149" spans="1:2" x14ac:dyDescent="0.3">
      <c r="A10149" t="s">
        <v>14</v>
      </c>
      <c r="B10149" s="18">
        <v>17</v>
      </c>
    </row>
    <row r="10150" spans="1:2" x14ac:dyDescent="0.3">
      <c r="A10150" t="s">
        <v>14</v>
      </c>
      <c r="B10150" s="18">
        <v>17</v>
      </c>
    </row>
    <row r="10151" spans="1:2" x14ac:dyDescent="0.3">
      <c r="A10151" t="s">
        <v>24</v>
      </c>
      <c r="B10151" s="18">
        <v>17</v>
      </c>
    </row>
    <row r="10152" spans="1:2" x14ac:dyDescent="0.3">
      <c r="A10152" t="s">
        <v>14</v>
      </c>
      <c r="B10152" s="18">
        <v>17</v>
      </c>
    </row>
    <row r="10153" spans="1:2" x14ac:dyDescent="0.3">
      <c r="A10153" t="s">
        <v>14</v>
      </c>
      <c r="B10153" s="18">
        <v>17</v>
      </c>
    </row>
    <row r="10154" spans="1:2" x14ac:dyDescent="0.3">
      <c r="A10154" t="s">
        <v>18</v>
      </c>
      <c r="B10154" s="18">
        <v>6</v>
      </c>
    </row>
    <row r="10155" spans="1:2" x14ac:dyDescent="0.3">
      <c r="A10155" t="s">
        <v>18</v>
      </c>
      <c r="B10155" s="18">
        <v>3</v>
      </c>
    </row>
    <row r="10156" spans="1:2" x14ac:dyDescent="0.3">
      <c r="A10156" t="s">
        <v>18</v>
      </c>
      <c r="B10156" s="18">
        <v>2</v>
      </c>
    </row>
    <row r="10157" spans="1:2" x14ac:dyDescent="0.3">
      <c r="A10157" t="s">
        <v>18</v>
      </c>
      <c r="B10157" s="18">
        <v>1</v>
      </c>
    </row>
    <row r="10158" spans="1:2" x14ac:dyDescent="0.3">
      <c r="A10158" t="s">
        <v>18</v>
      </c>
      <c r="B10158" s="18">
        <v>24</v>
      </c>
    </row>
    <row r="10159" spans="1:2" x14ac:dyDescent="0.3">
      <c r="A10159" t="s">
        <v>18</v>
      </c>
      <c r="B10159" s="18">
        <v>24</v>
      </c>
    </row>
    <row r="10160" spans="1:2" x14ac:dyDescent="0.3">
      <c r="A10160" t="s">
        <v>14</v>
      </c>
      <c r="B10160" s="18">
        <v>24</v>
      </c>
    </row>
    <row r="10161" spans="1:2" x14ac:dyDescent="0.3">
      <c r="A10161" t="s">
        <v>18</v>
      </c>
      <c r="B10161" s="18">
        <v>24</v>
      </c>
    </row>
    <row r="10162" spans="1:2" x14ac:dyDescent="0.3">
      <c r="A10162" t="s">
        <v>14</v>
      </c>
      <c r="B10162" s="18">
        <v>20</v>
      </c>
    </row>
    <row r="10163" spans="1:2" x14ac:dyDescent="0.3">
      <c r="A10163" t="s">
        <v>14</v>
      </c>
      <c r="B10163" s="18">
        <v>20</v>
      </c>
    </row>
    <row r="10164" spans="1:2" x14ac:dyDescent="0.3">
      <c r="A10164" t="s">
        <v>10</v>
      </c>
      <c r="B10164" s="18">
        <v>20</v>
      </c>
    </row>
    <row r="10165" spans="1:2" x14ac:dyDescent="0.3">
      <c r="A10165" t="s">
        <v>14</v>
      </c>
      <c r="B10165" s="18">
        <v>1</v>
      </c>
    </row>
    <row r="10166" spans="1:2" x14ac:dyDescent="0.3">
      <c r="A10166" t="s">
        <v>14</v>
      </c>
      <c r="B10166" s="18">
        <v>1</v>
      </c>
    </row>
    <row r="10167" spans="1:2" x14ac:dyDescent="0.3">
      <c r="A10167" t="s">
        <v>14</v>
      </c>
      <c r="B10167" s="18">
        <v>1</v>
      </c>
    </row>
    <row r="10168" spans="1:2" x14ac:dyDescent="0.3">
      <c r="A10168" t="s">
        <v>14</v>
      </c>
      <c r="B10168" s="18">
        <v>1</v>
      </c>
    </row>
    <row r="10169" spans="1:2" x14ac:dyDescent="0.3">
      <c r="A10169" t="s">
        <v>18</v>
      </c>
      <c r="B10169" s="18">
        <v>1</v>
      </c>
    </row>
    <row r="10170" spans="1:2" x14ac:dyDescent="0.3">
      <c r="A10170" t="s">
        <v>14</v>
      </c>
      <c r="B10170" s="18">
        <v>24</v>
      </c>
    </row>
    <row r="10171" spans="1:2" x14ac:dyDescent="0.3">
      <c r="A10171" t="s">
        <v>14</v>
      </c>
      <c r="B10171" s="18">
        <v>24</v>
      </c>
    </row>
    <row r="10172" spans="1:2" x14ac:dyDescent="0.3">
      <c r="A10172" t="s">
        <v>14</v>
      </c>
      <c r="B10172" s="18">
        <v>24</v>
      </c>
    </row>
    <row r="10173" spans="1:2" x14ac:dyDescent="0.3">
      <c r="A10173" t="s">
        <v>14</v>
      </c>
      <c r="B10173" s="18">
        <v>24</v>
      </c>
    </row>
    <row r="10174" spans="1:2" x14ac:dyDescent="0.3">
      <c r="A10174" t="s">
        <v>10</v>
      </c>
      <c r="B10174" s="18">
        <v>20</v>
      </c>
    </row>
    <row r="10175" spans="1:2" x14ac:dyDescent="0.3">
      <c r="A10175" t="s">
        <v>14</v>
      </c>
      <c r="B10175" s="18">
        <v>7</v>
      </c>
    </row>
    <row r="10176" spans="1:2" x14ac:dyDescent="0.3">
      <c r="A10176" t="s">
        <v>18</v>
      </c>
      <c r="B10176" s="18">
        <v>2</v>
      </c>
    </row>
    <row r="10177" spans="1:2" x14ac:dyDescent="0.3">
      <c r="A10177" t="s">
        <v>18</v>
      </c>
      <c r="B10177" s="18">
        <v>18</v>
      </c>
    </row>
    <row r="10178" spans="1:2" x14ac:dyDescent="0.3">
      <c r="A10178" t="s">
        <v>14</v>
      </c>
      <c r="B10178" s="18">
        <v>13</v>
      </c>
    </row>
    <row r="10179" spans="1:2" x14ac:dyDescent="0.3">
      <c r="A10179" t="s">
        <v>14</v>
      </c>
      <c r="B10179" s="18">
        <v>13</v>
      </c>
    </row>
    <row r="10180" spans="1:2" x14ac:dyDescent="0.3">
      <c r="A10180" t="s">
        <v>10</v>
      </c>
      <c r="B10180" s="18">
        <v>13</v>
      </c>
    </row>
    <row r="10181" spans="1:2" x14ac:dyDescent="0.3">
      <c r="A10181" t="s">
        <v>14</v>
      </c>
      <c r="B10181" s="18">
        <v>20</v>
      </c>
    </row>
    <row r="10182" spans="1:2" x14ac:dyDescent="0.3">
      <c r="A10182" t="s">
        <v>10</v>
      </c>
      <c r="B10182" s="18">
        <v>1</v>
      </c>
    </row>
    <row r="10183" spans="1:2" x14ac:dyDescent="0.3">
      <c r="A10183" t="s">
        <v>24</v>
      </c>
      <c r="B10183" s="18">
        <v>20</v>
      </c>
    </row>
    <row r="10184" spans="1:2" x14ac:dyDescent="0.3">
      <c r="A10184" t="s">
        <v>14</v>
      </c>
      <c r="B10184" s="18">
        <v>20</v>
      </c>
    </row>
    <row r="10185" spans="1:2" x14ac:dyDescent="0.3">
      <c r="A10185" t="s">
        <v>18</v>
      </c>
      <c r="B10185" s="18">
        <v>19</v>
      </c>
    </row>
    <row r="10186" spans="1:2" x14ac:dyDescent="0.3">
      <c r="A10186" t="s">
        <v>14</v>
      </c>
      <c r="B10186" s="18">
        <v>21</v>
      </c>
    </row>
    <row r="10187" spans="1:2" x14ac:dyDescent="0.3">
      <c r="A10187" t="s">
        <v>14</v>
      </c>
      <c r="B10187" s="18">
        <v>18</v>
      </c>
    </row>
    <row r="10188" spans="1:2" x14ac:dyDescent="0.3">
      <c r="A10188" t="s">
        <v>18</v>
      </c>
      <c r="B10188" s="18">
        <v>18</v>
      </c>
    </row>
    <row r="10189" spans="1:2" x14ac:dyDescent="0.3">
      <c r="A10189" t="s">
        <v>10</v>
      </c>
      <c r="B10189" s="18">
        <v>17</v>
      </c>
    </row>
    <row r="10190" spans="1:2" x14ac:dyDescent="0.3">
      <c r="A10190" t="s">
        <v>10</v>
      </c>
      <c r="B10190" s="18">
        <v>17</v>
      </c>
    </row>
    <row r="10191" spans="1:2" x14ac:dyDescent="0.3">
      <c r="A10191" t="s">
        <v>18</v>
      </c>
      <c r="B10191" s="18">
        <v>17</v>
      </c>
    </row>
    <row r="10192" spans="1:2" x14ac:dyDescent="0.3">
      <c r="A10192" t="s">
        <v>18</v>
      </c>
      <c r="B10192" s="18">
        <v>14</v>
      </c>
    </row>
    <row r="10193" spans="1:2" x14ac:dyDescent="0.3">
      <c r="A10193" t="s">
        <v>10</v>
      </c>
      <c r="B10193" s="18">
        <v>13</v>
      </c>
    </row>
    <row r="10194" spans="1:2" x14ac:dyDescent="0.3">
      <c r="A10194" t="s">
        <v>10</v>
      </c>
      <c r="B10194" s="18">
        <v>13</v>
      </c>
    </row>
    <row r="10195" spans="1:2" x14ac:dyDescent="0.3">
      <c r="A10195" t="s">
        <v>10</v>
      </c>
      <c r="B10195" s="18">
        <v>11</v>
      </c>
    </row>
    <row r="10196" spans="1:2" x14ac:dyDescent="0.3">
      <c r="A10196" t="s">
        <v>14</v>
      </c>
      <c r="B10196" s="18">
        <v>17</v>
      </c>
    </row>
    <row r="10197" spans="1:2" x14ac:dyDescent="0.3">
      <c r="A10197" t="s">
        <v>14</v>
      </c>
      <c r="B10197" s="18">
        <v>21</v>
      </c>
    </row>
    <row r="10198" spans="1:2" x14ac:dyDescent="0.3">
      <c r="A10198" t="s">
        <v>18</v>
      </c>
      <c r="B10198" s="18">
        <v>10</v>
      </c>
    </row>
    <row r="10199" spans="1:2" x14ac:dyDescent="0.3">
      <c r="A10199" t="s">
        <v>18</v>
      </c>
      <c r="B10199" s="18">
        <v>10</v>
      </c>
    </row>
    <row r="10200" spans="1:2" x14ac:dyDescent="0.3">
      <c r="A10200" t="s">
        <v>14</v>
      </c>
      <c r="B10200" s="18">
        <v>10</v>
      </c>
    </row>
    <row r="10201" spans="1:2" x14ac:dyDescent="0.3">
      <c r="A10201" t="s">
        <v>18</v>
      </c>
      <c r="B10201" s="18">
        <v>17</v>
      </c>
    </row>
    <row r="10202" spans="1:2" x14ac:dyDescent="0.3">
      <c r="A10202" t="s">
        <v>14</v>
      </c>
      <c r="B10202" s="18">
        <v>17</v>
      </c>
    </row>
    <row r="10203" spans="1:2" x14ac:dyDescent="0.3">
      <c r="A10203" t="s">
        <v>10</v>
      </c>
      <c r="B10203" s="18">
        <v>8</v>
      </c>
    </row>
    <row r="10204" spans="1:2" x14ac:dyDescent="0.3">
      <c r="A10204" t="s">
        <v>18</v>
      </c>
      <c r="B10204" s="18">
        <v>8</v>
      </c>
    </row>
    <row r="10205" spans="1:2" x14ac:dyDescent="0.3">
      <c r="A10205" t="s">
        <v>14</v>
      </c>
      <c r="B10205" s="18">
        <v>10</v>
      </c>
    </row>
    <row r="10206" spans="1:2" x14ac:dyDescent="0.3">
      <c r="A10206" t="s">
        <v>18</v>
      </c>
      <c r="B10206" s="18">
        <v>10</v>
      </c>
    </row>
    <row r="10207" spans="1:2" x14ac:dyDescent="0.3">
      <c r="A10207" t="s">
        <v>14</v>
      </c>
      <c r="B10207" s="18">
        <v>13</v>
      </c>
    </row>
    <row r="10208" spans="1:2" x14ac:dyDescent="0.3">
      <c r="A10208" t="s">
        <v>14</v>
      </c>
      <c r="B10208" s="18">
        <v>10</v>
      </c>
    </row>
    <row r="10209" spans="1:2" x14ac:dyDescent="0.3">
      <c r="A10209" t="s">
        <v>10</v>
      </c>
      <c r="B10209" s="18">
        <v>8</v>
      </c>
    </row>
    <row r="10210" spans="1:2" x14ac:dyDescent="0.3">
      <c r="A10210" t="s">
        <v>14</v>
      </c>
      <c r="B10210" s="18">
        <v>9</v>
      </c>
    </row>
    <row r="10211" spans="1:2" x14ac:dyDescent="0.3">
      <c r="A10211" t="s">
        <v>14</v>
      </c>
      <c r="B10211" s="18">
        <v>14</v>
      </c>
    </row>
    <row r="10212" spans="1:2" x14ac:dyDescent="0.3">
      <c r="A10212" t="s">
        <v>14</v>
      </c>
      <c r="B10212" s="18">
        <v>14</v>
      </c>
    </row>
    <row r="10213" spans="1:2" x14ac:dyDescent="0.3">
      <c r="A10213" t="s">
        <v>14</v>
      </c>
      <c r="B10213" s="18">
        <v>14</v>
      </c>
    </row>
    <row r="10214" spans="1:2" x14ac:dyDescent="0.3">
      <c r="A10214" t="s">
        <v>18</v>
      </c>
      <c r="B10214" s="18">
        <v>17</v>
      </c>
    </row>
    <row r="10215" spans="1:2" x14ac:dyDescent="0.3">
      <c r="A10215" t="s">
        <v>14</v>
      </c>
      <c r="B10215" s="18">
        <v>21</v>
      </c>
    </row>
    <row r="10216" spans="1:2" x14ac:dyDescent="0.3">
      <c r="A10216" t="s">
        <v>14</v>
      </c>
      <c r="B10216" s="18">
        <v>21</v>
      </c>
    </row>
    <row r="10217" spans="1:2" x14ac:dyDescent="0.3">
      <c r="A10217" t="s">
        <v>14</v>
      </c>
      <c r="B10217" s="18">
        <v>24</v>
      </c>
    </row>
    <row r="10218" spans="1:2" x14ac:dyDescent="0.3">
      <c r="A10218" t="s">
        <v>14</v>
      </c>
      <c r="B10218" s="18">
        <v>23</v>
      </c>
    </row>
    <row r="10219" spans="1:2" x14ac:dyDescent="0.3">
      <c r="A10219" t="s">
        <v>14</v>
      </c>
      <c r="B10219" s="18">
        <v>23</v>
      </c>
    </row>
    <row r="10220" spans="1:2" x14ac:dyDescent="0.3">
      <c r="A10220" t="s">
        <v>18</v>
      </c>
      <c r="B10220" s="18">
        <v>11</v>
      </c>
    </row>
    <row r="10221" spans="1:2" x14ac:dyDescent="0.3">
      <c r="A10221" t="s">
        <v>18</v>
      </c>
      <c r="B10221" s="18">
        <v>11</v>
      </c>
    </row>
    <row r="10222" spans="1:2" x14ac:dyDescent="0.3">
      <c r="A10222" t="s">
        <v>18</v>
      </c>
      <c r="B10222" s="18">
        <v>11</v>
      </c>
    </row>
    <row r="10223" spans="1:2" x14ac:dyDescent="0.3">
      <c r="A10223" t="s">
        <v>18</v>
      </c>
      <c r="B10223" s="18">
        <v>19</v>
      </c>
    </row>
    <row r="10224" spans="1:2" x14ac:dyDescent="0.3">
      <c r="A10224" t="s">
        <v>18</v>
      </c>
      <c r="B10224" s="18">
        <v>19</v>
      </c>
    </row>
    <row r="10225" spans="1:2" x14ac:dyDescent="0.3">
      <c r="A10225" t="s">
        <v>14</v>
      </c>
      <c r="B10225" s="18">
        <v>19</v>
      </c>
    </row>
    <row r="10226" spans="1:2" x14ac:dyDescent="0.3">
      <c r="A10226" t="s">
        <v>18</v>
      </c>
      <c r="B10226" s="18">
        <v>19</v>
      </c>
    </row>
    <row r="10227" spans="1:2" x14ac:dyDescent="0.3">
      <c r="A10227" t="s">
        <v>18</v>
      </c>
      <c r="B10227" s="18">
        <v>9</v>
      </c>
    </row>
    <row r="10228" spans="1:2" x14ac:dyDescent="0.3">
      <c r="A10228" t="s">
        <v>14</v>
      </c>
      <c r="B10228" s="18">
        <v>9</v>
      </c>
    </row>
    <row r="10229" spans="1:2" x14ac:dyDescent="0.3">
      <c r="A10229" t="s">
        <v>14</v>
      </c>
      <c r="B10229" s="18">
        <v>12</v>
      </c>
    </row>
    <row r="10230" spans="1:2" x14ac:dyDescent="0.3">
      <c r="A10230" t="s">
        <v>14</v>
      </c>
      <c r="B10230" s="18">
        <v>12</v>
      </c>
    </row>
    <row r="10231" spans="1:2" x14ac:dyDescent="0.3">
      <c r="A10231" t="s">
        <v>14</v>
      </c>
      <c r="B10231" s="18">
        <v>12</v>
      </c>
    </row>
    <row r="10232" spans="1:2" x14ac:dyDescent="0.3">
      <c r="A10232" t="s">
        <v>10</v>
      </c>
      <c r="B10232" s="18">
        <v>20</v>
      </c>
    </row>
    <row r="10233" spans="1:2" x14ac:dyDescent="0.3">
      <c r="A10233" t="s">
        <v>10</v>
      </c>
      <c r="B10233" s="18">
        <v>22</v>
      </c>
    </row>
    <row r="10234" spans="1:2" x14ac:dyDescent="0.3">
      <c r="A10234" t="s">
        <v>14</v>
      </c>
      <c r="B10234" s="18">
        <v>24</v>
      </c>
    </row>
    <row r="10235" spans="1:2" x14ac:dyDescent="0.3">
      <c r="A10235" t="s">
        <v>14</v>
      </c>
      <c r="B10235" s="18">
        <v>15</v>
      </c>
    </row>
    <row r="10236" spans="1:2" x14ac:dyDescent="0.3">
      <c r="A10236" t="s">
        <v>14</v>
      </c>
      <c r="B10236" s="18">
        <v>15</v>
      </c>
    </row>
    <row r="10237" spans="1:2" x14ac:dyDescent="0.3">
      <c r="A10237" t="s">
        <v>14</v>
      </c>
      <c r="B10237" s="18">
        <v>15</v>
      </c>
    </row>
    <row r="10238" spans="1:2" x14ac:dyDescent="0.3">
      <c r="A10238" t="s">
        <v>14</v>
      </c>
      <c r="B10238" s="18">
        <v>23</v>
      </c>
    </row>
    <row r="10239" spans="1:2" x14ac:dyDescent="0.3">
      <c r="A10239" t="s">
        <v>14</v>
      </c>
      <c r="B10239" s="18">
        <v>23</v>
      </c>
    </row>
    <row r="10240" spans="1:2" x14ac:dyDescent="0.3">
      <c r="A10240" t="s">
        <v>14</v>
      </c>
      <c r="B10240" s="18">
        <v>21</v>
      </c>
    </row>
    <row r="10241" spans="1:2" x14ac:dyDescent="0.3">
      <c r="A10241" t="s">
        <v>14</v>
      </c>
      <c r="B10241" s="18">
        <v>22</v>
      </c>
    </row>
    <row r="10242" spans="1:2" x14ac:dyDescent="0.3">
      <c r="A10242" t="s">
        <v>14</v>
      </c>
      <c r="B10242" s="18">
        <v>16</v>
      </c>
    </row>
    <row r="10243" spans="1:2" x14ac:dyDescent="0.3">
      <c r="A10243" t="s">
        <v>14</v>
      </c>
      <c r="B10243" s="18">
        <v>16</v>
      </c>
    </row>
    <row r="10244" spans="1:2" x14ac:dyDescent="0.3">
      <c r="A10244" t="s">
        <v>14</v>
      </c>
      <c r="B10244" s="18">
        <v>2</v>
      </c>
    </row>
    <row r="10245" spans="1:2" x14ac:dyDescent="0.3">
      <c r="A10245" t="s">
        <v>14</v>
      </c>
      <c r="B10245" s="18">
        <v>20</v>
      </c>
    </row>
    <row r="10246" spans="1:2" x14ac:dyDescent="0.3">
      <c r="A10246" t="s">
        <v>10</v>
      </c>
      <c r="B10246" s="18">
        <v>19</v>
      </c>
    </row>
    <row r="10247" spans="1:2" x14ac:dyDescent="0.3">
      <c r="A10247" t="s">
        <v>14</v>
      </c>
      <c r="B10247" s="18">
        <v>19</v>
      </c>
    </row>
    <row r="10248" spans="1:2" x14ac:dyDescent="0.3">
      <c r="A10248" t="s">
        <v>14</v>
      </c>
      <c r="B10248" s="18">
        <v>19</v>
      </c>
    </row>
    <row r="10249" spans="1:2" x14ac:dyDescent="0.3">
      <c r="A10249" t="s">
        <v>14</v>
      </c>
      <c r="B10249" s="18">
        <v>19</v>
      </c>
    </row>
    <row r="10250" spans="1:2" x14ac:dyDescent="0.3">
      <c r="A10250" t="s">
        <v>14</v>
      </c>
      <c r="B10250" s="18">
        <v>18</v>
      </c>
    </row>
    <row r="10251" spans="1:2" x14ac:dyDescent="0.3">
      <c r="A10251" t="s">
        <v>18</v>
      </c>
      <c r="B10251" s="18">
        <v>18</v>
      </c>
    </row>
    <row r="10252" spans="1:2" x14ac:dyDescent="0.3">
      <c r="A10252" t="s">
        <v>14</v>
      </c>
      <c r="B10252" s="18">
        <v>18</v>
      </c>
    </row>
    <row r="10253" spans="1:2" x14ac:dyDescent="0.3">
      <c r="A10253" t="s">
        <v>14</v>
      </c>
      <c r="B10253" s="18">
        <v>18</v>
      </c>
    </row>
    <row r="10254" spans="1:2" x14ac:dyDescent="0.3">
      <c r="A10254" t="s">
        <v>14</v>
      </c>
      <c r="B10254" s="18">
        <v>20</v>
      </c>
    </row>
    <row r="10255" spans="1:2" x14ac:dyDescent="0.3">
      <c r="A10255" t="s">
        <v>14</v>
      </c>
      <c r="B10255" s="18">
        <v>20</v>
      </c>
    </row>
    <row r="10256" spans="1:2" x14ac:dyDescent="0.3">
      <c r="A10256" t="s">
        <v>24</v>
      </c>
      <c r="B10256" s="18">
        <v>21</v>
      </c>
    </row>
    <row r="10257" spans="1:2" x14ac:dyDescent="0.3">
      <c r="A10257" t="s">
        <v>18</v>
      </c>
      <c r="B10257" s="18">
        <v>21</v>
      </c>
    </row>
    <row r="10258" spans="1:2" x14ac:dyDescent="0.3">
      <c r="A10258" t="s">
        <v>14</v>
      </c>
      <c r="B10258" s="18">
        <v>1</v>
      </c>
    </row>
    <row r="10259" spans="1:2" x14ac:dyDescent="0.3">
      <c r="A10259" t="s">
        <v>14</v>
      </c>
      <c r="B10259" s="18">
        <v>2</v>
      </c>
    </row>
    <row r="10260" spans="1:2" x14ac:dyDescent="0.3">
      <c r="A10260" t="s">
        <v>18</v>
      </c>
      <c r="B10260" s="18">
        <v>24</v>
      </c>
    </row>
    <row r="10261" spans="1:2" x14ac:dyDescent="0.3">
      <c r="A10261" t="s">
        <v>14</v>
      </c>
      <c r="B10261" s="18">
        <v>15</v>
      </c>
    </row>
    <row r="10262" spans="1:2" x14ac:dyDescent="0.3">
      <c r="A10262" t="s">
        <v>14</v>
      </c>
      <c r="B10262" s="18">
        <v>24</v>
      </c>
    </row>
    <row r="10263" spans="1:2" x14ac:dyDescent="0.3">
      <c r="A10263" t="s">
        <v>18</v>
      </c>
      <c r="B10263" s="18">
        <v>4</v>
      </c>
    </row>
    <row r="10264" spans="1:2" x14ac:dyDescent="0.3">
      <c r="A10264" t="s">
        <v>18</v>
      </c>
      <c r="B10264" s="18">
        <v>3</v>
      </c>
    </row>
    <row r="10265" spans="1:2" x14ac:dyDescent="0.3">
      <c r="A10265" t="s">
        <v>14</v>
      </c>
      <c r="B10265" s="18">
        <v>13</v>
      </c>
    </row>
    <row r="10266" spans="1:2" x14ac:dyDescent="0.3">
      <c r="A10266" t="s">
        <v>18</v>
      </c>
      <c r="B10266" s="18">
        <v>14</v>
      </c>
    </row>
    <row r="10267" spans="1:2" x14ac:dyDescent="0.3">
      <c r="A10267" t="s">
        <v>18</v>
      </c>
      <c r="B10267" s="18">
        <v>14</v>
      </c>
    </row>
    <row r="10268" spans="1:2" x14ac:dyDescent="0.3">
      <c r="A10268" t="s">
        <v>14</v>
      </c>
      <c r="B10268" s="18">
        <v>1</v>
      </c>
    </row>
    <row r="10269" spans="1:2" x14ac:dyDescent="0.3">
      <c r="A10269" t="s">
        <v>18</v>
      </c>
      <c r="B10269" s="18">
        <v>1</v>
      </c>
    </row>
    <row r="10270" spans="1:2" x14ac:dyDescent="0.3">
      <c r="A10270" t="s">
        <v>18</v>
      </c>
      <c r="B10270" s="18">
        <v>18</v>
      </c>
    </row>
    <row r="10271" spans="1:2" x14ac:dyDescent="0.3">
      <c r="A10271" t="s">
        <v>18</v>
      </c>
      <c r="B10271" s="18">
        <v>18</v>
      </c>
    </row>
    <row r="10272" spans="1:2" x14ac:dyDescent="0.3">
      <c r="A10272" t="s">
        <v>18</v>
      </c>
      <c r="B10272" s="18">
        <v>17</v>
      </c>
    </row>
    <row r="10273" spans="1:2" x14ac:dyDescent="0.3">
      <c r="A10273" t="s">
        <v>14</v>
      </c>
      <c r="B10273" s="18">
        <v>18</v>
      </c>
    </row>
    <row r="10274" spans="1:2" x14ac:dyDescent="0.3">
      <c r="A10274" t="s">
        <v>18</v>
      </c>
      <c r="B10274" s="18">
        <v>18</v>
      </c>
    </row>
    <row r="10275" spans="1:2" x14ac:dyDescent="0.3">
      <c r="A10275" t="s">
        <v>18</v>
      </c>
      <c r="B10275" s="18">
        <v>18</v>
      </c>
    </row>
    <row r="10276" spans="1:2" x14ac:dyDescent="0.3">
      <c r="A10276" t="s">
        <v>18</v>
      </c>
      <c r="B10276" s="18">
        <v>20</v>
      </c>
    </row>
    <row r="10277" spans="1:2" x14ac:dyDescent="0.3">
      <c r="A10277" t="s">
        <v>18</v>
      </c>
      <c r="B10277" s="18">
        <v>3</v>
      </c>
    </row>
    <row r="10278" spans="1:2" x14ac:dyDescent="0.3">
      <c r="A10278" t="s">
        <v>18</v>
      </c>
      <c r="B10278" s="18">
        <v>16</v>
      </c>
    </row>
    <row r="10279" spans="1:2" x14ac:dyDescent="0.3">
      <c r="A10279" t="s">
        <v>18</v>
      </c>
      <c r="B10279" s="18">
        <v>16</v>
      </c>
    </row>
    <row r="10280" spans="1:2" x14ac:dyDescent="0.3">
      <c r="A10280" t="s">
        <v>18</v>
      </c>
      <c r="B10280" s="18">
        <v>16</v>
      </c>
    </row>
    <row r="10281" spans="1:2" x14ac:dyDescent="0.3">
      <c r="A10281" t="s">
        <v>18</v>
      </c>
      <c r="B10281" s="18">
        <v>16</v>
      </c>
    </row>
    <row r="10282" spans="1:2" x14ac:dyDescent="0.3">
      <c r="A10282" t="s">
        <v>18</v>
      </c>
      <c r="B10282" s="18">
        <v>2</v>
      </c>
    </row>
    <row r="10283" spans="1:2" x14ac:dyDescent="0.3">
      <c r="A10283" t="s">
        <v>14</v>
      </c>
      <c r="B10283" s="18">
        <v>2</v>
      </c>
    </row>
    <row r="10284" spans="1:2" x14ac:dyDescent="0.3">
      <c r="A10284" t="s">
        <v>14</v>
      </c>
      <c r="B10284" s="18">
        <v>2</v>
      </c>
    </row>
    <row r="10285" spans="1:2" x14ac:dyDescent="0.3">
      <c r="A10285" t="s">
        <v>14</v>
      </c>
      <c r="B10285" s="18">
        <v>2</v>
      </c>
    </row>
    <row r="10286" spans="1:2" x14ac:dyDescent="0.3">
      <c r="A10286" t="s">
        <v>14</v>
      </c>
      <c r="B10286" s="18">
        <v>2</v>
      </c>
    </row>
    <row r="10287" spans="1:2" x14ac:dyDescent="0.3">
      <c r="A10287" t="s">
        <v>14</v>
      </c>
      <c r="B10287" s="18">
        <v>2</v>
      </c>
    </row>
    <row r="10288" spans="1:2" x14ac:dyDescent="0.3">
      <c r="A10288" t="s">
        <v>14</v>
      </c>
      <c r="B10288" s="18">
        <v>1</v>
      </c>
    </row>
    <row r="10289" spans="1:2" x14ac:dyDescent="0.3">
      <c r="A10289" t="s">
        <v>14</v>
      </c>
      <c r="B10289" s="18">
        <v>24</v>
      </c>
    </row>
    <row r="10290" spans="1:2" x14ac:dyDescent="0.3">
      <c r="A10290" t="s">
        <v>14</v>
      </c>
      <c r="B10290" s="18">
        <v>24</v>
      </c>
    </row>
    <row r="10291" spans="1:2" x14ac:dyDescent="0.3">
      <c r="A10291" t="s">
        <v>14</v>
      </c>
      <c r="B10291" s="18">
        <v>6</v>
      </c>
    </row>
    <row r="10292" spans="1:2" x14ac:dyDescent="0.3">
      <c r="A10292" t="s">
        <v>10</v>
      </c>
      <c r="B10292" s="18">
        <v>2</v>
      </c>
    </row>
    <row r="10293" spans="1:2" x14ac:dyDescent="0.3">
      <c r="A10293" t="s">
        <v>14</v>
      </c>
      <c r="B10293" s="18">
        <v>18</v>
      </c>
    </row>
    <row r="10294" spans="1:2" x14ac:dyDescent="0.3">
      <c r="A10294" t="s">
        <v>14</v>
      </c>
      <c r="B10294" s="18">
        <v>16</v>
      </c>
    </row>
    <row r="10295" spans="1:2" x14ac:dyDescent="0.3">
      <c r="A10295" t="s">
        <v>14</v>
      </c>
      <c r="B10295" s="18">
        <v>1</v>
      </c>
    </row>
    <row r="10296" spans="1:2" x14ac:dyDescent="0.3">
      <c r="A10296" t="s">
        <v>18</v>
      </c>
      <c r="B10296" s="18">
        <v>13</v>
      </c>
    </row>
    <row r="10297" spans="1:2" x14ac:dyDescent="0.3">
      <c r="A10297" t="s">
        <v>18</v>
      </c>
      <c r="B10297" s="18">
        <v>22</v>
      </c>
    </row>
    <row r="10298" spans="1:2" x14ac:dyDescent="0.3">
      <c r="A10298" t="s">
        <v>18</v>
      </c>
      <c r="B10298" s="18">
        <v>22</v>
      </c>
    </row>
    <row r="10299" spans="1:2" x14ac:dyDescent="0.3">
      <c r="A10299" t="s">
        <v>18</v>
      </c>
      <c r="B10299" s="18">
        <v>22</v>
      </c>
    </row>
    <row r="10300" spans="1:2" x14ac:dyDescent="0.3">
      <c r="A10300" t="s">
        <v>14</v>
      </c>
      <c r="B10300" s="18">
        <v>22</v>
      </c>
    </row>
    <row r="10301" spans="1:2" x14ac:dyDescent="0.3">
      <c r="A10301" t="s">
        <v>18</v>
      </c>
      <c r="B10301" s="18">
        <v>18</v>
      </c>
    </row>
    <row r="10302" spans="1:2" x14ac:dyDescent="0.3">
      <c r="A10302" t="s">
        <v>18</v>
      </c>
      <c r="B10302" s="18">
        <v>18</v>
      </c>
    </row>
    <row r="10303" spans="1:2" x14ac:dyDescent="0.3">
      <c r="A10303" t="s">
        <v>24</v>
      </c>
      <c r="B10303" s="18">
        <v>10</v>
      </c>
    </row>
    <row r="10304" spans="1:2" x14ac:dyDescent="0.3">
      <c r="A10304" t="s">
        <v>14</v>
      </c>
      <c r="B10304" s="18">
        <v>10</v>
      </c>
    </row>
    <row r="10305" spans="1:2" x14ac:dyDescent="0.3">
      <c r="A10305" t="s">
        <v>14</v>
      </c>
      <c r="B10305" s="18">
        <v>11</v>
      </c>
    </row>
    <row r="10306" spans="1:2" x14ac:dyDescent="0.3">
      <c r="A10306" t="s">
        <v>18</v>
      </c>
      <c r="B10306" s="18">
        <v>11</v>
      </c>
    </row>
    <row r="10307" spans="1:2" x14ac:dyDescent="0.3">
      <c r="A10307" t="s">
        <v>18</v>
      </c>
      <c r="B10307" s="18">
        <v>11</v>
      </c>
    </row>
    <row r="10308" spans="1:2" x14ac:dyDescent="0.3">
      <c r="A10308" t="s">
        <v>14</v>
      </c>
      <c r="B10308" s="18">
        <v>11</v>
      </c>
    </row>
    <row r="10309" spans="1:2" x14ac:dyDescent="0.3">
      <c r="A10309" t="s">
        <v>14</v>
      </c>
      <c r="B10309" s="18">
        <v>11</v>
      </c>
    </row>
    <row r="10310" spans="1:2" x14ac:dyDescent="0.3">
      <c r="A10310" t="s">
        <v>14</v>
      </c>
      <c r="B10310" s="18">
        <v>11</v>
      </c>
    </row>
    <row r="10311" spans="1:2" x14ac:dyDescent="0.3">
      <c r="A10311" t="s">
        <v>14</v>
      </c>
      <c r="B10311" s="18">
        <v>17</v>
      </c>
    </row>
    <row r="10312" spans="1:2" x14ac:dyDescent="0.3">
      <c r="A10312" t="s">
        <v>14</v>
      </c>
      <c r="B10312" s="18">
        <v>17</v>
      </c>
    </row>
    <row r="10313" spans="1:2" x14ac:dyDescent="0.3">
      <c r="A10313" t="s">
        <v>24</v>
      </c>
      <c r="B10313" s="18">
        <v>13</v>
      </c>
    </row>
    <row r="10314" spans="1:2" x14ac:dyDescent="0.3">
      <c r="A10314" t="s">
        <v>14</v>
      </c>
      <c r="B10314" s="18">
        <v>23</v>
      </c>
    </row>
    <row r="10315" spans="1:2" x14ac:dyDescent="0.3">
      <c r="A10315" t="s">
        <v>18</v>
      </c>
      <c r="B10315" s="18">
        <v>22</v>
      </c>
    </row>
    <row r="10316" spans="1:2" x14ac:dyDescent="0.3">
      <c r="A10316" t="s">
        <v>14</v>
      </c>
      <c r="B10316" s="18">
        <v>21</v>
      </c>
    </row>
    <row r="10317" spans="1:2" x14ac:dyDescent="0.3">
      <c r="A10317" t="s">
        <v>14</v>
      </c>
      <c r="B10317" s="18">
        <v>21</v>
      </c>
    </row>
    <row r="10318" spans="1:2" x14ac:dyDescent="0.3">
      <c r="A10318" t="s">
        <v>10</v>
      </c>
      <c r="B10318" s="18">
        <v>21</v>
      </c>
    </row>
    <row r="10319" spans="1:2" x14ac:dyDescent="0.3">
      <c r="A10319" t="s">
        <v>14</v>
      </c>
      <c r="B10319" s="18">
        <v>24</v>
      </c>
    </row>
    <row r="10320" spans="1:2" x14ac:dyDescent="0.3">
      <c r="A10320" t="s">
        <v>14</v>
      </c>
      <c r="B10320" s="18">
        <v>24</v>
      </c>
    </row>
    <row r="10321" spans="1:2" x14ac:dyDescent="0.3">
      <c r="A10321" t="s">
        <v>18</v>
      </c>
      <c r="B10321" s="18">
        <v>24</v>
      </c>
    </row>
    <row r="10322" spans="1:2" x14ac:dyDescent="0.3">
      <c r="A10322" t="s">
        <v>18</v>
      </c>
      <c r="B10322" s="18">
        <v>11</v>
      </c>
    </row>
    <row r="10323" spans="1:2" x14ac:dyDescent="0.3">
      <c r="A10323" t="s">
        <v>10</v>
      </c>
      <c r="B10323" s="18">
        <v>15</v>
      </c>
    </row>
    <row r="10324" spans="1:2" x14ac:dyDescent="0.3">
      <c r="A10324" t="s">
        <v>18</v>
      </c>
      <c r="B10324" s="18">
        <v>15</v>
      </c>
    </row>
    <row r="10325" spans="1:2" x14ac:dyDescent="0.3">
      <c r="A10325" t="s">
        <v>14</v>
      </c>
      <c r="B10325" s="18">
        <v>17</v>
      </c>
    </row>
    <row r="10326" spans="1:2" x14ac:dyDescent="0.3">
      <c r="A10326" t="s">
        <v>14</v>
      </c>
      <c r="B10326" s="18">
        <v>8</v>
      </c>
    </row>
    <row r="10327" spans="1:2" x14ac:dyDescent="0.3">
      <c r="A10327" t="s">
        <v>14</v>
      </c>
      <c r="B10327" s="18">
        <v>8</v>
      </c>
    </row>
    <row r="10328" spans="1:2" x14ac:dyDescent="0.3">
      <c r="A10328" t="s">
        <v>14</v>
      </c>
      <c r="B10328" s="18">
        <v>21</v>
      </c>
    </row>
    <row r="10329" spans="1:2" x14ac:dyDescent="0.3">
      <c r="A10329" t="s">
        <v>18</v>
      </c>
      <c r="B10329" s="18">
        <v>20</v>
      </c>
    </row>
    <row r="10330" spans="1:2" x14ac:dyDescent="0.3">
      <c r="A10330" t="s">
        <v>10</v>
      </c>
      <c r="B10330" s="18">
        <v>20</v>
      </c>
    </row>
    <row r="10331" spans="1:2" x14ac:dyDescent="0.3">
      <c r="A10331" t="s">
        <v>14</v>
      </c>
      <c r="B10331" s="18">
        <v>20</v>
      </c>
    </row>
    <row r="10332" spans="1:2" x14ac:dyDescent="0.3">
      <c r="A10332" t="s">
        <v>14</v>
      </c>
      <c r="B10332" s="18">
        <v>20</v>
      </c>
    </row>
    <row r="10333" spans="1:2" x14ac:dyDescent="0.3">
      <c r="A10333" t="s">
        <v>14</v>
      </c>
      <c r="B10333" s="18">
        <v>19</v>
      </c>
    </row>
    <row r="10334" spans="1:2" x14ac:dyDescent="0.3">
      <c r="A10334" t="s">
        <v>18</v>
      </c>
      <c r="B10334" s="18">
        <v>19</v>
      </c>
    </row>
    <row r="10335" spans="1:2" x14ac:dyDescent="0.3">
      <c r="A10335" t="s">
        <v>14</v>
      </c>
      <c r="B10335" s="18">
        <v>19</v>
      </c>
    </row>
    <row r="10336" spans="1:2" x14ac:dyDescent="0.3">
      <c r="A10336" t="s">
        <v>14</v>
      </c>
      <c r="B10336" s="18">
        <v>19</v>
      </c>
    </row>
    <row r="10337" spans="1:2" x14ac:dyDescent="0.3">
      <c r="A10337" t="s">
        <v>18</v>
      </c>
      <c r="B10337" s="18">
        <v>21</v>
      </c>
    </row>
    <row r="10338" spans="1:2" x14ac:dyDescent="0.3">
      <c r="A10338" t="s">
        <v>10</v>
      </c>
      <c r="B10338" s="18">
        <v>21</v>
      </c>
    </row>
    <row r="10339" spans="1:2" x14ac:dyDescent="0.3">
      <c r="A10339" t="s">
        <v>24</v>
      </c>
      <c r="B10339" s="18">
        <v>21</v>
      </c>
    </row>
    <row r="10340" spans="1:2" x14ac:dyDescent="0.3">
      <c r="A10340" t="s">
        <v>18</v>
      </c>
      <c r="B10340" s="18">
        <v>24</v>
      </c>
    </row>
    <row r="10341" spans="1:2" x14ac:dyDescent="0.3">
      <c r="A10341" t="s">
        <v>18</v>
      </c>
      <c r="B10341" s="18">
        <v>24</v>
      </c>
    </row>
    <row r="10342" spans="1:2" x14ac:dyDescent="0.3">
      <c r="A10342" t="s">
        <v>14</v>
      </c>
      <c r="B10342" s="18">
        <v>1</v>
      </c>
    </row>
    <row r="10343" spans="1:2" x14ac:dyDescent="0.3">
      <c r="A10343" t="s">
        <v>14</v>
      </c>
      <c r="B10343" s="18">
        <v>1</v>
      </c>
    </row>
    <row r="10344" spans="1:2" x14ac:dyDescent="0.3">
      <c r="A10344" t="s">
        <v>14</v>
      </c>
      <c r="B10344" s="18">
        <v>1</v>
      </c>
    </row>
    <row r="10345" spans="1:2" x14ac:dyDescent="0.3">
      <c r="A10345" t="s">
        <v>14</v>
      </c>
      <c r="B10345" s="18">
        <v>23</v>
      </c>
    </row>
    <row r="10346" spans="1:2" x14ac:dyDescent="0.3">
      <c r="A10346" t="s">
        <v>18</v>
      </c>
      <c r="B10346" s="18">
        <v>20</v>
      </c>
    </row>
    <row r="10347" spans="1:2" x14ac:dyDescent="0.3">
      <c r="A10347" t="s">
        <v>18</v>
      </c>
      <c r="B10347" s="18">
        <v>20</v>
      </c>
    </row>
    <row r="10348" spans="1:2" x14ac:dyDescent="0.3">
      <c r="A10348" t="s">
        <v>18</v>
      </c>
      <c r="B10348" s="18">
        <v>13</v>
      </c>
    </row>
    <row r="10349" spans="1:2" x14ac:dyDescent="0.3">
      <c r="A10349" t="s">
        <v>14</v>
      </c>
      <c r="B10349" s="18">
        <v>12</v>
      </c>
    </row>
    <row r="10350" spans="1:2" x14ac:dyDescent="0.3">
      <c r="A10350" t="s">
        <v>18</v>
      </c>
      <c r="B10350" s="18">
        <v>3</v>
      </c>
    </row>
    <row r="10351" spans="1:2" x14ac:dyDescent="0.3">
      <c r="A10351" t="s">
        <v>18</v>
      </c>
      <c r="B10351" s="18">
        <v>1</v>
      </c>
    </row>
    <row r="10352" spans="1:2" x14ac:dyDescent="0.3">
      <c r="A10352" t="s">
        <v>18</v>
      </c>
      <c r="B10352" s="18">
        <v>24</v>
      </c>
    </row>
    <row r="10353" spans="1:2" x14ac:dyDescent="0.3">
      <c r="A10353" t="s">
        <v>18</v>
      </c>
      <c r="B10353" s="18">
        <v>24</v>
      </c>
    </row>
    <row r="10354" spans="1:2" x14ac:dyDescent="0.3">
      <c r="A10354" t="s">
        <v>14</v>
      </c>
      <c r="B10354" s="18">
        <v>23</v>
      </c>
    </row>
    <row r="10355" spans="1:2" x14ac:dyDescent="0.3">
      <c r="A10355" t="s">
        <v>18</v>
      </c>
      <c r="B10355" s="18">
        <v>22</v>
      </c>
    </row>
    <row r="10356" spans="1:2" x14ac:dyDescent="0.3">
      <c r="A10356" t="s">
        <v>10</v>
      </c>
      <c r="B10356" s="18">
        <v>21</v>
      </c>
    </row>
    <row r="10357" spans="1:2" x14ac:dyDescent="0.3">
      <c r="A10357" t="s">
        <v>14</v>
      </c>
      <c r="B10357" s="18">
        <v>16</v>
      </c>
    </row>
    <row r="10358" spans="1:2" x14ac:dyDescent="0.3">
      <c r="A10358" t="s">
        <v>14</v>
      </c>
      <c r="B10358" s="18">
        <v>5</v>
      </c>
    </row>
    <row r="10359" spans="1:2" x14ac:dyDescent="0.3">
      <c r="A10359" t="s">
        <v>24</v>
      </c>
      <c r="B10359" s="18">
        <v>5</v>
      </c>
    </row>
    <row r="10360" spans="1:2" x14ac:dyDescent="0.3">
      <c r="A10360" t="s">
        <v>24</v>
      </c>
      <c r="B10360" s="18">
        <v>5</v>
      </c>
    </row>
    <row r="10361" spans="1:2" x14ac:dyDescent="0.3">
      <c r="A10361" t="s">
        <v>14</v>
      </c>
      <c r="B10361" s="18">
        <v>4</v>
      </c>
    </row>
    <row r="10362" spans="1:2" x14ac:dyDescent="0.3">
      <c r="A10362" t="s">
        <v>14</v>
      </c>
      <c r="B10362" s="18">
        <v>4</v>
      </c>
    </row>
    <row r="10363" spans="1:2" x14ac:dyDescent="0.3">
      <c r="A10363" t="s">
        <v>18</v>
      </c>
      <c r="B10363" s="18">
        <v>22</v>
      </c>
    </row>
    <row r="10364" spans="1:2" x14ac:dyDescent="0.3">
      <c r="A10364" t="s">
        <v>14</v>
      </c>
      <c r="B10364" s="18">
        <v>3</v>
      </c>
    </row>
    <row r="10365" spans="1:2" x14ac:dyDescent="0.3">
      <c r="A10365" t="s">
        <v>10</v>
      </c>
      <c r="B10365" s="18">
        <v>1</v>
      </c>
    </row>
    <row r="10366" spans="1:2" x14ac:dyDescent="0.3">
      <c r="A10366" t="s">
        <v>10</v>
      </c>
      <c r="B10366" s="18">
        <v>23</v>
      </c>
    </row>
    <row r="10367" spans="1:2" x14ac:dyDescent="0.3">
      <c r="A10367" t="s">
        <v>14</v>
      </c>
      <c r="B10367" s="18">
        <v>24</v>
      </c>
    </row>
    <row r="10368" spans="1:2" x14ac:dyDescent="0.3">
      <c r="A10368" t="s">
        <v>14</v>
      </c>
      <c r="B10368" s="18">
        <v>24</v>
      </c>
    </row>
    <row r="10369" spans="1:2" x14ac:dyDescent="0.3">
      <c r="A10369" t="s">
        <v>18</v>
      </c>
      <c r="B10369" s="18">
        <v>24</v>
      </c>
    </row>
    <row r="10370" spans="1:2" x14ac:dyDescent="0.3">
      <c r="A10370" t="s">
        <v>14</v>
      </c>
      <c r="B10370" s="18">
        <v>4</v>
      </c>
    </row>
    <row r="10371" spans="1:2" x14ac:dyDescent="0.3">
      <c r="A10371" t="s">
        <v>14</v>
      </c>
      <c r="B10371" s="18">
        <v>4</v>
      </c>
    </row>
    <row r="10372" spans="1:2" x14ac:dyDescent="0.3">
      <c r="A10372" t="s">
        <v>24</v>
      </c>
      <c r="B10372" s="18">
        <v>3</v>
      </c>
    </row>
    <row r="10373" spans="1:2" x14ac:dyDescent="0.3">
      <c r="A10373" t="s">
        <v>18</v>
      </c>
      <c r="B10373" s="18">
        <v>1</v>
      </c>
    </row>
    <row r="10374" spans="1:2" x14ac:dyDescent="0.3">
      <c r="A10374" t="s">
        <v>18</v>
      </c>
      <c r="B10374" s="18">
        <v>5</v>
      </c>
    </row>
    <row r="10375" spans="1:2" x14ac:dyDescent="0.3">
      <c r="A10375" t="s">
        <v>10</v>
      </c>
      <c r="B10375" s="18">
        <v>4</v>
      </c>
    </row>
    <row r="10376" spans="1:2" x14ac:dyDescent="0.3">
      <c r="A10376" t="s">
        <v>14</v>
      </c>
      <c r="B10376" s="18">
        <v>22</v>
      </c>
    </row>
    <row r="10377" spans="1:2" x14ac:dyDescent="0.3">
      <c r="A10377" t="s">
        <v>14</v>
      </c>
      <c r="B10377" s="18">
        <v>22</v>
      </c>
    </row>
    <row r="10378" spans="1:2" x14ac:dyDescent="0.3">
      <c r="A10378" t="s">
        <v>14</v>
      </c>
      <c r="B10378" s="18">
        <v>23</v>
      </c>
    </row>
    <row r="10379" spans="1:2" x14ac:dyDescent="0.3">
      <c r="A10379" t="s">
        <v>14</v>
      </c>
      <c r="B10379" s="18">
        <v>4</v>
      </c>
    </row>
    <row r="10380" spans="1:2" x14ac:dyDescent="0.3">
      <c r="A10380" t="s">
        <v>14</v>
      </c>
      <c r="B10380" s="18">
        <v>24</v>
      </c>
    </row>
    <row r="10381" spans="1:2" x14ac:dyDescent="0.3">
      <c r="A10381" t="s">
        <v>14</v>
      </c>
      <c r="B10381" s="18">
        <v>22</v>
      </c>
    </row>
    <row r="10382" spans="1:2" x14ac:dyDescent="0.3">
      <c r="A10382" t="s">
        <v>14</v>
      </c>
      <c r="B10382" s="18">
        <v>22</v>
      </c>
    </row>
    <row r="10383" spans="1:2" x14ac:dyDescent="0.3">
      <c r="A10383" t="s">
        <v>14</v>
      </c>
      <c r="B10383" s="18">
        <v>22</v>
      </c>
    </row>
    <row r="10384" spans="1:2" x14ac:dyDescent="0.3">
      <c r="A10384" t="s">
        <v>14</v>
      </c>
      <c r="B10384" s="18">
        <v>17</v>
      </c>
    </row>
    <row r="10385" spans="1:2" x14ac:dyDescent="0.3">
      <c r="A10385" t="s">
        <v>14</v>
      </c>
      <c r="B10385" s="18">
        <v>17</v>
      </c>
    </row>
    <row r="10386" spans="1:2" x14ac:dyDescent="0.3">
      <c r="A10386" t="s">
        <v>14</v>
      </c>
      <c r="B10386" s="18">
        <v>17</v>
      </c>
    </row>
    <row r="10387" spans="1:2" x14ac:dyDescent="0.3">
      <c r="A10387" t="s">
        <v>14</v>
      </c>
      <c r="B10387" s="18">
        <v>20</v>
      </c>
    </row>
    <row r="10388" spans="1:2" x14ac:dyDescent="0.3">
      <c r="A10388" t="s">
        <v>18</v>
      </c>
      <c r="B10388" s="18">
        <v>23</v>
      </c>
    </row>
    <row r="10389" spans="1:2" x14ac:dyDescent="0.3">
      <c r="A10389" t="s">
        <v>14</v>
      </c>
      <c r="B10389" s="18">
        <v>17</v>
      </c>
    </row>
    <row r="10390" spans="1:2" x14ac:dyDescent="0.3">
      <c r="A10390" t="s">
        <v>14</v>
      </c>
      <c r="B10390" s="18">
        <v>17</v>
      </c>
    </row>
    <row r="10391" spans="1:2" x14ac:dyDescent="0.3">
      <c r="A10391" t="s">
        <v>24</v>
      </c>
      <c r="B10391" s="18">
        <v>16</v>
      </c>
    </row>
    <row r="10392" spans="1:2" x14ac:dyDescent="0.3">
      <c r="A10392" t="s">
        <v>14</v>
      </c>
      <c r="B10392" s="18">
        <v>16</v>
      </c>
    </row>
    <row r="10393" spans="1:2" x14ac:dyDescent="0.3">
      <c r="A10393" t="s">
        <v>14</v>
      </c>
      <c r="B10393" s="18">
        <v>16</v>
      </c>
    </row>
    <row r="10394" spans="1:2" x14ac:dyDescent="0.3">
      <c r="A10394" t="s">
        <v>14</v>
      </c>
      <c r="B10394" s="18">
        <v>3</v>
      </c>
    </row>
    <row r="10395" spans="1:2" x14ac:dyDescent="0.3">
      <c r="A10395" t="s">
        <v>18</v>
      </c>
      <c r="B10395" s="18">
        <v>4</v>
      </c>
    </row>
    <row r="10396" spans="1:2" x14ac:dyDescent="0.3">
      <c r="A10396" t="s">
        <v>18</v>
      </c>
      <c r="B10396" s="18">
        <v>17</v>
      </c>
    </row>
    <row r="10397" spans="1:2" x14ac:dyDescent="0.3">
      <c r="A10397" t="s">
        <v>10</v>
      </c>
      <c r="B10397" s="18">
        <v>17</v>
      </c>
    </row>
    <row r="10398" spans="1:2" x14ac:dyDescent="0.3">
      <c r="A10398" t="s">
        <v>18</v>
      </c>
      <c r="B10398" s="18">
        <v>18</v>
      </c>
    </row>
    <row r="10399" spans="1:2" x14ac:dyDescent="0.3">
      <c r="A10399" t="s">
        <v>18</v>
      </c>
      <c r="B10399" s="18">
        <v>18</v>
      </c>
    </row>
    <row r="10400" spans="1:2" x14ac:dyDescent="0.3">
      <c r="A10400" t="s">
        <v>14</v>
      </c>
      <c r="B10400" s="18">
        <v>17</v>
      </c>
    </row>
    <row r="10401" spans="1:2" x14ac:dyDescent="0.3">
      <c r="A10401" t="s">
        <v>14</v>
      </c>
      <c r="B10401" s="18">
        <v>16</v>
      </c>
    </row>
    <row r="10402" spans="1:2" x14ac:dyDescent="0.3">
      <c r="A10402" t="s">
        <v>14</v>
      </c>
      <c r="B10402" s="18">
        <v>5</v>
      </c>
    </row>
    <row r="10403" spans="1:2" x14ac:dyDescent="0.3">
      <c r="A10403" t="s">
        <v>14</v>
      </c>
      <c r="B10403" s="18">
        <v>21</v>
      </c>
    </row>
    <row r="10404" spans="1:2" x14ac:dyDescent="0.3">
      <c r="A10404" t="s">
        <v>14</v>
      </c>
      <c r="B10404" s="18">
        <v>21</v>
      </c>
    </row>
    <row r="10405" spans="1:2" x14ac:dyDescent="0.3">
      <c r="A10405" t="s">
        <v>14</v>
      </c>
      <c r="B10405" s="18">
        <v>16</v>
      </c>
    </row>
    <row r="10406" spans="1:2" x14ac:dyDescent="0.3">
      <c r="A10406" t="s">
        <v>14</v>
      </c>
      <c r="B10406" s="18">
        <v>16</v>
      </c>
    </row>
    <row r="10407" spans="1:2" x14ac:dyDescent="0.3">
      <c r="A10407" t="s">
        <v>14</v>
      </c>
      <c r="B10407" s="18">
        <v>8</v>
      </c>
    </row>
    <row r="10408" spans="1:2" x14ac:dyDescent="0.3">
      <c r="A10408" t="s">
        <v>14</v>
      </c>
      <c r="B10408" s="18">
        <v>8</v>
      </c>
    </row>
    <row r="10409" spans="1:2" x14ac:dyDescent="0.3">
      <c r="A10409" t="s">
        <v>14</v>
      </c>
      <c r="B10409" s="18">
        <v>7</v>
      </c>
    </row>
    <row r="10410" spans="1:2" x14ac:dyDescent="0.3">
      <c r="A10410" t="s">
        <v>14</v>
      </c>
      <c r="B10410" s="18">
        <v>7</v>
      </c>
    </row>
    <row r="10411" spans="1:2" x14ac:dyDescent="0.3">
      <c r="A10411" t="s">
        <v>14</v>
      </c>
      <c r="B10411" s="18">
        <v>14</v>
      </c>
    </row>
    <row r="10412" spans="1:2" x14ac:dyDescent="0.3">
      <c r="A10412" t="s">
        <v>14</v>
      </c>
      <c r="B10412" s="18">
        <v>8</v>
      </c>
    </row>
    <row r="10413" spans="1:2" x14ac:dyDescent="0.3">
      <c r="A10413" t="s">
        <v>18</v>
      </c>
      <c r="B10413" s="18">
        <v>18</v>
      </c>
    </row>
    <row r="10414" spans="1:2" x14ac:dyDescent="0.3">
      <c r="A10414" t="s">
        <v>14</v>
      </c>
      <c r="B10414" s="18">
        <v>18</v>
      </c>
    </row>
    <row r="10415" spans="1:2" x14ac:dyDescent="0.3">
      <c r="A10415" t="s">
        <v>14</v>
      </c>
      <c r="B10415" s="18">
        <v>17</v>
      </c>
    </row>
    <row r="10416" spans="1:2" x14ac:dyDescent="0.3">
      <c r="A10416" t="s">
        <v>24</v>
      </c>
      <c r="B10416" s="18">
        <v>17</v>
      </c>
    </row>
    <row r="10417" spans="1:2" x14ac:dyDescent="0.3">
      <c r="A10417" t="s">
        <v>10</v>
      </c>
      <c r="B10417" s="18">
        <v>19</v>
      </c>
    </row>
    <row r="10418" spans="1:2" x14ac:dyDescent="0.3">
      <c r="A10418" t="s">
        <v>14</v>
      </c>
      <c r="B10418" s="18">
        <v>24</v>
      </c>
    </row>
    <row r="10419" spans="1:2" x14ac:dyDescent="0.3">
      <c r="A10419" t="s">
        <v>18</v>
      </c>
      <c r="B10419" s="18">
        <v>20</v>
      </c>
    </row>
    <row r="10420" spans="1:2" x14ac:dyDescent="0.3">
      <c r="A10420" t="s">
        <v>18</v>
      </c>
      <c r="B10420" s="18">
        <v>12</v>
      </c>
    </row>
    <row r="10421" spans="1:2" x14ac:dyDescent="0.3">
      <c r="A10421" t="s">
        <v>14</v>
      </c>
      <c r="B10421" s="18">
        <v>13</v>
      </c>
    </row>
    <row r="10422" spans="1:2" x14ac:dyDescent="0.3">
      <c r="A10422" t="s">
        <v>10</v>
      </c>
      <c r="B10422" s="18">
        <v>21</v>
      </c>
    </row>
    <row r="10423" spans="1:2" x14ac:dyDescent="0.3">
      <c r="A10423" t="s">
        <v>10</v>
      </c>
      <c r="B10423" s="18">
        <v>10</v>
      </c>
    </row>
    <row r="10424" spans="1:2" x14ac:dyDescent="0.3">
      <c r="A10424" t="s">
        <v>14</v>
      </c>
      <c r="B10424" s="18">
        <v>15</v>
      </c>
    </row>
    <row r="10425" spans="1:2" x14ac:dyDescent="0.3">
      <c r="A10425" t="s">
        <v>18</v>
      </c>
      <c r="B10425" s="18">
        <v>18</v>
      </c>
    </row>
    <row r="10426" spans="1:2" x14ac:dyDescent="0.3">
      <c r="A10426" t="s">
        <v>18</v>
      </c>
      <c r="B10426" s="18">
        <v>13</v>
      </c>
    </row>
    <row r="10427" spans="1:2" x14ac:dyDescent="0.3">
      <c r="A10427" t="s">
        <v>14</v>
      </c>
      <c r="B10427" s="18">
        <v>13</v>
      </c>
    </row>
    <row r="10428" spans="1:2" x14ac:dyDescent="0.3">
      <c r="A10428" t="s">
        <v>18</v>
      </c>
      <c r="B10428" s="18">
        <v>14</v>
      </c>
    </row>
    <row r="10429" spans="1:2" x14ac:dyDescent="0.3">
      <c r="A10429" t="s">
        <v>18</v>
      </c>
      <c r="B10429" s="18">
        <v>18</v>
      </c>
    </row>
    <row r="10430" spans="1:2" x14ac:dyDescent="0.3">
      <c r="A10430" t="s">
        <v>18</v>
      </c>
      <c r="B10430" s="18">
        <v>24</v>
      </c>
    </row>
    <row r="10431" spans="1:2" x14ac:dyDescent="0.3">
      <c r="A10431" t="s">
        <v>18</v>
      </c>
      <c r="B10431" s="18">
        <v>24</v>
      </c>
    </row>
    <row r="10432" spans="1:2" x14ac:dyDescent="0.3">
      <c r="A10432" t="s">
        <v>18</v>
      </c>
      <c r="B10432" s="18">
        <v>17</v>
      </c>
    </row>
    <row r="10433" spans="1:2" x14ac:dyDescent="0.3">
      <c r="A10433" t="s">
        <v>10</v>
      </c>
      <c r="B10433" s="18">
        <v>22</v>
      </c>
    </row>
    <row r="10434" spans="1:2" x14ac:dyDescent="0.3">
      <c r="A10434" t="s">
        <v>18</v>
      </c>
      <c r="B10434" s="18">
        <v>22</v>
      </c>
    </row>
    <row r="10435" spans="1:2" x14ac:dyDescent="0.3">
      <c r="A10435" t="s">
        <v>10</v>
      </c>
      <c r="B10435" s="18">
        <v>21</v>
      </c>
    </row>
    <row r="10436" spans="1:2" x14ac:dyDescent="0.3">
      <c r="A10436" t="s">
        <v>18</v>
      </c>
      <c r="B10436" s="18">
        <v>21</v>
      </c>
    </row>
    <row r="10437" spans="1:2" x14ac:dyDescent="0.3">
      <c r="A10437" t="s">
        <v>14</v>
      </c>
      <c r="B10437" s="18">
        <v>21</v>
      </c>
    </row>
    <row r="10438" spans="1:2" x14ac:dyDescent="0.3">
      <c r="A10438" t="s">
        <v>18</v>
      </c>
      <c r="B10438" s="18">
        <v>24</v>
      </c>
    </row>
    <row r="10439" spans="1:2" x14ac:dyDescent="0.3">
      <c r="A10439" t="s">
        <v>10</v>
      </c>
      <c r="B10439" s="18">
        <v>23</v>
      </c>
    </row>
    <row r="10440" spans="1:2" x14ac:dyDescent="0.3">
      <c r="A10440" t="s">
        <v>18</v>
      </c>
      <c r="B10440" s="18">
        <v>22</v>
      </c>
    </row>
    <row r="10441" spans="1:2" x14ac:dyDescent="0.3">
      <c r="A10441" t="s">
        <v>10</v>
      </c>
      <c r="B10441" s="18">
        <v>12</v>
      </c>
    </row>
    <row r="10442" spans="1:2" x14ac:dyDescent="0.3">
      <c r="A10442" t="s">
        <v>14</v>
      </c>
      <c r="B10442" s="18">
        <v>15</v>
      </c>
    </row>
    <row r="10443" spans="1:2" x14ac:dyDescent="0.3">
      <c r="A10443" t="s">
        <v>14</v>
      </c>
      <c r="B10443" s="18">
        <v>17</v>
      </c>
    </row>
    <row r="10444" spans="1:2" x14ac:dyDescent="0.3">
      <c r="A10444" t="s">
        <v>14</v>
      </c>
      <c r="B10444" s="18">
        <v>17</v>
      </c>
    </row>
    <row r="10445" spans="1:2" x14ac:dyDescent="0.3">
      <c r="A10445" t="s">
        <v>14</v>
      </c>
      <c r="B10445" s="18">
        <v>14</v>
      </c>
    </row>
    <row r="10446" spans="1:2" x14ac:dyDescent="0.3">
      <c r="A10446" t="s">
        <v>14</v>
      </c>
      <c r="B10446" s="18">
        <v>14</v>
      </c>
    </row>
    <row r="10447" spans="1:2" x14ac:dyDescent="0.3">
      <c r="A10447" t="s">
        <v>14</v>
      </c>
      <c r="B10447" s="18">
        <v>14</v>
      </c>
    </row>
    <row r="10448" spans="1:2" x14ac:dyDescent="0.3">
      <c r="A10448" t="s">
        <v>14</v>
      </c>
      <c r="B10448" s="18">
        <v>16</v>
      </c>
    </row>
    <row r="10449" spans="1:2" x14ac:dyDescent="0.3">
      <c r="A10449" t="s">
        <v>18</v>
      </c>
      <c r="B10449" s="18">
        <v>8</v>
      </c>
    </row>
    <row r="10450" spans="1:2" x14ac:dyDescent="0.3">
      <c r="A10450" t="s">
        <v>14</v>
      </c>
      <c r="B10450" s="18">
        <v>8</v>
      </c>
    </row>
    <row r="10451" spans="1:2" x14ac:dyDescent="0.3">
      <c r="A10451" t="s">
        <v>14</v>
      </c>
      <c r="B10451" s="18">
        <v>15</v>
      </c>
    </row>
    <row r="10452" spans="1:2" x14ac:dyDescent="0.3">
      <c r="A10452" t="s">
        <v>14</v>
      </c>
      <c r="B10452" s="18">
        <v>15</v>
      </c>
    </row>
    <row r="10453" spans="1:2" x14ac:dyDescent="0.3">
      <c r="A10453" t="s">
        <v>14</v>
      </c>
      <c r="B10453" s="18">
        <v>18</v>
      </c>
    </row>
    <row r="10454" spans="1:2" x14ac:dyDescent="0.3">
      <c r="A10454" t="s">
        <v>14</v>
      </c>
      <c r="B10454" s="18">
        <v>15</v>
      </c>
    </row>
    <row r="10455" spans="1:2" x14ac:dyDescent="0.3">
      <c r="A10455" t="s">
        <v>18</v>
      </c>
      <c r="B10455" s="18">
        <v>15</v>
      </c>
    </row>
    <row r="10456" spans="1:2" x14ac:dyDescent="0.3">
      <c r="A10456" t="s">
        <v>14</v>
      </c>
      <c r="B10456" s="18">
        <v>14</v>
      </c>
    </row>
    <row r="10457" spans="1:2" x14ac:dyDescent="0.3">
      <c r="A10457" t="s">
        <v>10</v>
      </c>
      <c r="B10457" s="18">
        <v>14</v>
      </c>
    </row>
    <row r="10458" spans="1:2" x14ac:dyDescent="0.3">
      <c r="A10458" t="s">
        <v>18</v>
      </c>
      <c r="B10458" s="18">
        <v>14</v>
      </c>
    </row>
    <row r="10459" spans="1:2" x14ac:dyDescent="0.3">
      <c r="A10459" t="s">
        <v>14</v>
      </c>
      <c r="B10459" s="18">
        <v>14</v>
      </c>
    </row>
    <row r="10460" spans="1:2" x14ac:dyDescent="0.3">
      <c r="A10460" t="s">
        <v>18</v>
      </c>
      <c r="B10460" s="18">
        <v>23</v>
      </c>
    </row>
    <row r="10461" spans="1:2" x14ac:dyDescent="0.3">
      <c r="A10461" t="s">
        <v>18</v>
      </c>
      <c r="B10461" s="18">
        <v>15</v>
      </c>
    </row>
    <row r="10462" spans="1:2" x14ac:dyDescent="0.3">
      <c r="A10462" t="s">
        <v>18</v>
      </c>
      <c r="B10462" s="18">
        <v>15</v>
      </c>
    </row>
    <row r="10463" spans="1:2" x14ac:dyDescent="0.3">
      <c r="A10463" t="s">
        <v>14</v>
      </c>
      <c r="B10463" s="18">
        <v>16</v>
      </c>
    </row>
    <row r="10464" spans="1:2" x14ac:dyDescent="0.3">
      <c r="A10464" t="s">
        <v>14</v>
      </c>
      <c r="B10464" s="18">
        <v>5</v>
      </c>
    </row>
    <row r="10465" spans="1:2" x14ac:dyDescent="0.3">
      <c r="A10465" t="s">
        <v>18</v>
      </c>
      <c r="B10465" s="18">
        <v>18</v>
      </c>
    </row>
    <row r="10466" spans="1:2" x14ac:dyDescent="0.3">
      <c r="A10466" t="s">
        <v>14</v>
      </c>
      <c r="B10466" s="18">
        <v>7</v>
      </c>
    </row>
    <row r="10467" spans="1:2" x14ac:dyDescent="0.3">
      <c r="A10467" t="s">
        <v>18</v>
      </c>
      <c r="B10467" s="18">
        <v>7</v>
      </c>
    </row>
    <row r="10468" spans="1:2" x14ac:dyDescent="0.3">
      <c r="A10468" t="s">
        <v>14</v>
      </c>
      <c r="B10468" s="18">
        <v>16</v>
      </c>
    </row>
    <row r="10469" spans="1:2" x14ac:dyDescent="0.3">
      <c r="A10469" t="s">
        <v>14</v>
      </c>
      <c r="B10469" s="18">
        <v>16</v>
      </c>
    </row>
    <row r="10470" spans="1:2" x14ac:dyDescent="0.3">
      <c r="A10470" t="s">
        <v>14</v>
      </c>
      <c r="B10470" s="18">
        <v>16</v>
      </c>
    </row>
    <row r="10471" spans="1:2" x14ac:dyDescent="0.3">
      <c r="A10471" t="s">
        <v>10</v>
      </c>
      <c r="B10471" s="18">
        <v>12</v>
      </c>
    </row>
    <row r="10472" spans="1:2" x14ac:dyDescent="0.3">
      <c r="A10472" t="s">
        <v>14</v>
      </c>
      <c r="B10472" s="18">
        <v>15</v>
      </c>
    </row>
    <row r="10473" spans="1:2" x14ac:dyDescent="0.3">
      <c r="A10473" t="s">
        <v>14</v>
      </c>
      <c r="B10473" s="18">
        <v>16</v>
      </c>
    </row>
    <row r="10474" spans="1:2" x14ac:dyDescent="0.3">
      <c r="A10474" t="s">
        <v>18</v>
      </c>
      <c r="B10474" s="18">
        <v>11</v>
      </c>
    </row>
    <row r="10475" spans="1:2" x14ac:dyDescent="0.3">
      <c r="A10475" t="s">
        <v>14</v>
      </c>
      <c r="B10475" s="18">
        <v>12</v>
      </c>
    </row>
    <row r="10476" spans="1:2" x14ac:dyDescent="0.3">
      <c r="A10476" t="s">
        <v>10</v>
      </c>
      <c r="B10476" s="18">
        <v>10</v>
      </c>
    </row>
    <row r="10477" spans="1:2" x14ac:dyDescent="0.3">
      <c r="A10477" t="s">
        <v>14</v>
      </c>
      <c r="B10477" s="18">
        <v>20</v>
      </c>
    </row>
    <row r="10478" spans="1:2" x14ac:dyDescent="0.3">
      <c r="A10478" t="s">
        <v>18</v>
      </c>
      <c r="B10478" s="18">
        <v>9</v>
      </c>
    </row>
    <row r="10479" spans="1:2" x14ac:dyDescent="0.3">
      <c r="A10479" t="s">
        <v>10</v>
      </c>
      <c r="B10479" s="18">
        <v>8</v>
      </c>
    </row>
    <row r="10480" spans="1:2" x14ac:dyDescent="0.3">
      <c r="A10480" t="s">
        <v>14</v>
      </c>
      <c r="B10480" s="18">
        <v>10</v>
      </c>
    </row>
    <row r="10481" spans="1:2" x14ac:dyDescent="0.3">
      <c r="A10481" t="s">
        <v>18</v>
      </c>
      <c r="B10481" s="18">
        <v>10</v>
      </c>
    </row>
    <row r="10482" spans="1:2" x14ac:dyDescent="0.3">
      <c r="A10482" t="s">
        <v>14</v>
      </c>
      <c r="B10482" s="18">
        <v>9</v>
      </c>
    </row>
    <row r="10483" spans="1:2" x14ac:dyDescent="0.3">
      <c r="A10483" t="s">
        <v>14</v>
      </c>
      <c r="B10483" s="18">
        <v>11</v>
      </c>
    </row>
    <row r="10484" spans="1:2" x14ac:dyDescent="0.3">
      <c r="A10484" t="s">
        <v>18</v>
      </c>
      <c r="B10484" s="18">
        <v>11</v>
      </c>
    </row>
    <row r="10485" spans="1:2" x14ac:dyDescent="0.3">
      <c r="A10485" t="s">
        <v>18</v>
      </c>
      <c r="B10485" s="18">
        <v>6</v>
      </c>
    </row>
    <row r="10486" spans="1:2" x14ac:dyDescent="0.3">
      <c r="A10486" t="s">
        <v>18</v>
      </c>
      <c r="B10486" s="18">
        <v>6</v>
      </c>
    </row>
    <row r="10487" spans="1:2" x14ac:dyDescent="0.3">
      <c r="A10487" t="s">
        <v>18</v>
      </c>
      <c r="B10487" s="18">
        <v>11</v>
      </c>
    </row>
    <row r="10488" spans="1:2" x14ac:dyDescent="0.3">
      <c r="A10488" t="s">
        <v>18</v>
      </c>
      <c r="B10488" s="18">
        <v>10</v>
      </c>
    </row>
    <row r="10489" spans="1:2" x14ac:dyDescent="0.3">
      <c r="A10489" t="s">
        <v>18</v>
      </c>
      <c r="B10489" s="18">
        <v>10</v>
      </c>
    </row>
    <row r="10490" spans="1:2" x14ac:dyDescent="0.3">
      <c r="A10490" t="s">
        <v>18</v>
      </c>
      <c r="B10490" s="18">
        <v>6</v>
      </c>
    </row>
    <row r="10491" spans="1:2" x14ac:dyDescent="0.3">
      <c r="A10491" t="s">
        <v>18</v>
      </c>
      <c r="B10491" s="18">
        <v>6</v>
      </c>
    </row>
    <row r="10492" spans="1:2" x14ac:dyDescent="0.3">
      <c r="A10492" t="s">
        <v>14</v>
      </c>
      <c r="B10492" s="18">
        <v>11</v>
      </c>
    </row>
    <row r="10493" spans="1:2" x14ac:dyDescent="0.3">
      <c r="A10493" t="s">
        <v>14</v>
      </c>
      <c r="B10493" s="18">
        <v>11</v>
      </c>
    </row>
    <row r="10494" spans="1:2" x14ac:dyDescent="0.3">
      <c r="A10494" t="s">
        <v>14</v>
      </c>
      <c r="B10494" s="18">
        <v>17</v>
      </c>
    </row>
    <row r="10495" spans="1:2" x14ac:dyDescent="0.3">
      <c r="A10495" t="s">
        <v>14</v>
      </c>
      <c r="B10495" s="18">
        <v>16</v>
      </c>
    </row>
    <row r="10496" spans="1:2" x14ac:dyDescent="0.3">
      <c r="A10496" t="s">
        <v>14</v>
      </c>
      <c r="B10496" s="18">
        <v>16</v>
      </c>
    </row>
    <row r="10497" spans="1:2" x14ac:dyDescent="0.3">
      <c r="A10497" t="s">
        <v>18</v>
      </c>
      <c r="B10497" s="18">
        <v>11</v>
      </c>
    </row>
    <row r="10498" spans="1:2" x14ac:dyDescent="0.3">
      <c r="A10498" t="s">
        <v>18</v>
      </c>
      <c r="B10498" s="18">
        <v>11</v>
      </c>
    </row>
    <row r="10499" spans="1:2" x14ac:dyDescent="0.3">
      <c r="A10499" t="s">
        <v>18</v>
      </c>
      <c r="B10499" s="18">
        <v>11</v>
      </c>
    </row>
    <row r="10500" spans="1:2" x14ac:dyDescent="0.3">
      <c r="A10500" t="s">
        <v>14</v>
      </c>
      <c r="B10500" s="18">
        <v>7</v>
      </c>
    </row>
    <row r="10501" spans="1:2" x14ac:dyDescent="0.3">
      <c r="A10501" t="s">
        <v>14</v>
      </c>
      <c r="B10501" s="18">
        <v>13</v>
      </c>
    </row>
    <row r="10502" spans="1:2" x14ac:dyDescent="0.3">
      <c r="A10502" t="s">
        <v>14</v>
      </c>
      <c r="B10502" s="18">
        <v>7</v>
      </c>
    </row>
    <row r="10503" spans="1:2" x14ac:dyDescent="0.3">
      <c r="A10503" t="s">
        <v>14</v>
      </c>
      <c r="B10503" s="18">
        <v>11</v>
      </c>
    </row>
    <row r="10504" spans="1:2" x14ac:dyDescent="0.3">
      <c r="A10504" t="s">
        <v>18</v>
      </c>
      <c r="B10504" s="18">
        <v>18</v>
      </c>
    </row>
    <row r="10505" spans="1:2" x14ac:dyDescent="0.3">
      <c r="A10505" t="s">
        <v>10</v>
      </c>
      <c r="B10505" s="18">
        <v>7</v>
      </c>
    </row>
    <row r="10506" spans="1:2" x14ac:dyDescent="0.3">
      <c r="A10506" t="s">
        <v>14</v>
      </c>
      <c r="B10506" s="18">
        <v>7</v>
      </c>
    </row>
    <row r="10507" spans="1:2" x14ac:dyDescent="0.3">
      <c r="A10507" t="s">
        <v>18</v>
      </c>
      <c r="B10507" s="18">
        <v>2</v>
      </c>
    </row>
    <row r="10508" spans="1:2" x14ac:dyDescent="0.3">
      <c r="A10508" t="s">
        <v>18</v>
      </c>
      <c r="B10508" s="18">
        <v>4</v>
      </c>
    </row>
    <row r="10509" spans="1:2" x14ac:dyDescent="0.3">
      <c r="A10509" t="s">
        <v>14</v>
      </c>
      <c r="B10509" s="18">
        <v>3</v>
      </c>
    </row>
    <row r="10510" spans="1:2" x14ac:dyDescent="0.3">
      <c r="A10510" t="s">
        <v>18</v>
      </c>
      <c r="B10510" s="18">
        <v>2</v>
      </c>
    </row>
    <row r="10511" spans="1:2" x14ac:dyDescent="0.3">
      <c r="A10511" t="s">
        <v>14</v>
      </c>
      <c r="B10511" s="18">
        <v>2</v>
      </c>
    </row>
    <row r="10512" spans="1:2" x14ac:dyDescent="0.3">
      <c r="A10512" t="s">
        <v>14</v>
      </c>
      <c r="B10512" s="18">
        <v>4</v>
      </c>
    </row>
    <row r="10513" spans="1:2" x14ac:dyDescent="0.3">
      <c r="A10513" t="s">
        <v>14</v>
      </c>
      <c r="B10513" s="18">
        <v>4</v>
      </c>
    </row>
    <row r="10514" spans="1:2" x14ac:dyDescent="0.3">
      <c r="A10514" t="s">
        <v>18</v>
      </c>
      <c r="B10514" s="18">
        <v>7</v>
      </c>
    </row>
    <row r="10515" spans="1:2" x14ac:dyDescent="0.3">
      <c r="A10515" t="s">
        <v>10</v>
      </c>
      <c r="B10515" s="18">
        <v>4</v>
      </c>
    </row>
    <row r="10516" spans="1:2" x14ac:dyDescent="0.3">
      <c r="A10516" t="s">
        <v>10</v>
      </c>
      <c r="B10516" s="18">
        <v>3</v>
      </c>
    </row>
    <row r="10517" spans="1:2" x14ac:dyDescent="0.3">
      <c r="A10517" t="s">
        <v>14</v>
      </c>
      <c r="B10517" s="18">
        <v>2</v>
      </c>
    </row>
    <row r="10518" spans="1:2" x14ac:dyDescent="0.3">
      <c r="A10518" t="s">
        <v>14</v>
      </c>
      <c r="B10518" s="18">
        <v>16</v>
      </c>
    </row>
    <row r="10519" spans="1:2" x14ac:dyDescent="0.3">
      <c r="A10519" t="s">
        <v>14</v>
      </c>
      <c r="B10519" s="18">
        <v>5</v>
      </c>
    </row>
    <row r="10520" spans="1:2" x14ac:dyDescent="0.3">
      <c r="A10520" t="s">
        <v>14</v>
      </c>
      <c r="B10520" s="18">
        <v>5</v>
      </c>
    </row>
    <row r="10521" spans="1:2" x14ac:dyDescent="0.3">
      <c r="A10521" t="s">
        <v>14</v>
      </c>
      <c r="B10521" s="18">
        <v>2</v>
      </c>
    </row>
    <row r="10522" spans="1:2" x14ac:dyDescent="0.3">
      <c r="A10522" t="s">
        <v>24</v>
      </c>
      <c r="B10522" s="18">
        <v>16</v>
      </c>
    </row>
    <row r="10523" spans="1:2" x14ac:dyDescent="0.3">
      <c r="A10523" t="s">
        <v>14</v>
      </c>
      <c r="B10523" s="18">
        <v>16</v>
      </c>
    </row>
    <row r="10524" spans="1:2" x14ac:dyDescent="0.3">
      <c r="A10524" t="s">
        <v>14</v>
      </c>
      <c r="B10524" s="18">
        <v>16</v>
      </c>
    </row>
    <row r="10525" spans="1:2" x14ac:dyDescent="0.3">
      <c r="A10525" t="s">
        <v>24</v>
      </c>
      <c r="B10525" s="18">
        <v>15</v>
      </c>
    </row>
    <row r="10526" spans="1:2" x14ac:dyDescent="0.3">
      <c r="A10526" t="s">
        <v>14</v>
      </c>
      <c r="B10526" s="18">
        <v>14</v>
      </c>
    </row>
    <row r="10527" spans="1:2" x14ac:dyDescent="0.3">
      <c r="A10527" t="s">
        <v>14</v>
      </c>
      <c r="B10527" s="18">
        <v>13</v>
      </c>
    </row>
    <row r="10528" spans="1:2" x14ac:dyDescent="0.3">
      <c r="A10528" t="s">
        <v>14</v>
      </c>
      <c r="B10528" s="18">
        <v>17</v>
      </c>
    </row>
    <row r="10529" spans="1:2" x14ac:dyDescent="0.3">
      <c r="A10529" t="s">
        <v>14</v>
      </c>
      <c r="B10529" s="18">
        <v>17</v>
      </c>
    </row>
    <row r="10530" spans="1:2" x14ac:dyDescent="0.3">
      <c r="A10530" t="s">
        <v>14</v>
      </c>
      <c r="B10530" s="18">
        <v>5</v>
      </c>
    </row>
    <row r="10531" spans="1:2" x14ac:dyDescent="0.3">
      <c r="A10531" t="s">
        <v>18</v>
      </c>
      <c r="B10531" s="18">
        <v>12</v>
      </c>
    </row>
    <row r="10532" spans="1:2" x14ac:dyDescent="0.3">
      <c r="A10532" t="s">
        <v>18</v>
      </c>
      <c r="B10532" s="18">
        <v>6</v>
      </c>
    </row>
    <row r="10533" spans="1:2" x14ac:dyDescent="0.3">
      <c r="A10533" t="s">
        <v>14</v>
      </c>
      <c r="B10533" s="18">
        <v>5</v>
      </c>
    </row>
    <row r="10534" spans="1:2" x14ac:dyDescent="0.3">
      <c r="A10534" t="s">
        <v>14</v>
      </c>
      <c r="B10534" s="18">
        <v>18</v>
      </c>
    </row>
    <row r="10535" spans="1:2" x14ac:dyDescent="0.3">
      <c r="A10535" t="s">
        <v>14</v>
      </c>
      <c r="B10535" s="18">
        <v>17</v>
      </c>
    </row>
    <row r="10536" spans="1:2" x14ac:dyDescent="0.3">
      <c r="A10536" t="s">
        <v>18</v>
      </c>
      <c r="B10536" s="18">
        <v>17</v>
      </c>
    </row>
    <row r="10537" spans="1:2" x14ac:dyDescent="0.3">
      <c r="A10537" t="s">
        <v>18</v>
      </c>
      <c r="B10537" s="18">
        <v>17</v>
      </c>
    </row>
    <row r="10538" spans="1:2" x14ac:dyDescent="0.3">
      <c r="A10538" t="s">
        <v>14</v>
      </c>
      <c r="B10538" s="18">
        <v>11</v>
      </c>
    </row>
    <row r="10539" spans="1:2" x14ac:dyDescent="0.3">
      <c r="A10539" t="s">
        <v>14</v>
      </c>
      <c r="B10539" s="18">
        <v>9</v>
      </c>
    </row>
    <row r="10540" spans="1:2" x14ac:dyDescent="0.3">
      <c r="A10540" t="s">
        <v>14</v>
      </c>
      <c r="B10540" s="18">
        <v>7</v>
      </c>
    </row>
    <row r="10541" spans="1:2" x14ac:dyDescent="0.3">
      <c r="A10541" t="s">
        <v>18</v>
      </c>
      <c r="B10541" s="18">
        <v>6</v>
      </c>
    </row>
    <row r="10542" spans="1:2" x14ac:dyDescent="0.3">
      <c r="A10542" t="s">
        <v>18</v>
      </c>
      <c r="B10542" s="18">
        <v>10</v>
      </c>
    </row>
    <row r="10543" spans="1:2" x14ac:dyDescent="0.3">
      <c r="A10543" t="s">
        <v>14</v>
      </c>
      <c r="B10543" s="18">
        <v>10</v>
      </c>
    </row>
    <row r="10544" spans="1:2" x14ac:dyDescent="0.3">
      <c r="A10544" t="s">
        <v>14</v>
      </c>
      <c r="B10544" s="18">
        <v>8</v>
      </c>
    </row>
    <row r="10545" spans="1:2" x14ac:dyDescent="0.3">
      <c r="A10545" t="s">
        <v>14</v>
      </c>
      <c r="B10545" s="18">
        <v>6</v>
      </c>
    </row>
    <row r="10546" spans="1:2" x14ac:dyDescent="0.3">
      <c r="A10546" t="s">
        <v>14</v>
      </c>
      <c r="B10546" s="18">
        <v>12</v>
      </c>
    </row>
    <row r="10547" spans="1:2" x14ac:dyDescent="0.3">
      <c r="A10547" t="s">
        <v>10</v>
      </c>
      <c r="B10547" s="18">
        <v>14</v>
      </c>
    </row>
    <row r="10548" spans="1:2" x14ac:dyDescent="0.3">
      <c r="A10548" t="s">
        <v>18</v>
      </c>
      <c r="B10548" s="18">
        <v>14</v>
      </c>
    </row>
    <row r="10549" spans="1:2" x14ac:dyDescent="0.3">
      <c r="A10549" t="s">
        <v>14</v>
      </c>
      <c r="B10549" s="18">
        <v>14</v>
      </c>
    </row>
    <row r="10550" spans="1:2" x14ac:dyDescent="0.3">
      <c r="A10550" t="s">
        <v>14</v>
      </c>
      <c r="B10550" s="18">
        <v>16</v>
      </c>
    </row>
    <row r="10551" spans="1:2" x14ac:dyDescent="0.3">
      <c r="A10551" t="s">
        <v>14</v>
      </c>
      <c r="B10551" s="18">
        <v>16</v>
      </c>
    </row>
    <row r="10552" spans="1:2" x14ac:dyDescent="0.3">
      <c r="A10552" t="s">
        <v>18</v>
      </c>
      <c r="B10552" s="18">
        <v>15</v>
      </c>
    </row>
    <row r="10553" spans="1:2" x14ac:dyDescent="0.3">
      <c r="A10553" t="s">
        <v>18</v>
      </c>
      <c r="B10553" s="18">
        <v>15</v>
      </c>
    </row>
    <row r="10554" spans="1:2" x14ac:dyDescent="0.3">
      <c r="A10554" t="s">
        <v>14</v>
      </c>
      <c r="B10554" s="18">
        <v>9</v>
      </c>
    </row>
    <row r="10555" spans="1:2" x14ac:dyDescent="0.3">
      <c r="A10555" t="s">
        <v>14</v>
      </c>
      <c r="B10555" s="18">
        <v>7</v>
      </c>
    </row>
    <row r="10556" spans="1:2" x14ac:dyDescent="0.3">
      <c r="A10556" t="s">
        <v>14</v>
      </c>
      <c r="B10556" s="18">
        <v>6</v>
      </c>
    </row>
    <row r="10557" spans="1:2" x14ac:dyDescent="0.3">
      <c r="A10557" t="s">
        <v>14</v>
      </c>
      <c r="B10557" s="18">
        <v>6</v>
      </c>
    </row>
    <row r="10558" spans="1:2" x14ac:dyDescent="0.3">
      <c r="A10558" t="s">
        <v>14</v>
      </c>
      <c r="B10558" s="18">
        <v>6</v>
      </c>
    </row>
    <row r="10559" spans="1:2" x14ac:dyDescent="0.3">
      <c r="A10559" t="s">
        <v>18</v>
      </c>
      <c r="B10559" s="18">
        <v>5</v>
      </c>
    </row>
    <row r="10560" spans="1:2" x14ac:dyDescent="0.3">
      <c r="A10560" t="s">
        <v>14</v>
      </c>
      <c r="B10560" s="18">
        <v>13</v>
      </c>
    </row>
    <row r="10561" spans="1:2" x14ac:dyDescent="0.3">
      <c r="A10561" t="s">
        <v>14</v>
      </c>
      <c r="B10561" s="18">
        <v>13</v>
      </c>
    </row>
    <row r="10562" spans="1:2" x14ac:dyDescent="0.3">
      <c r="A10562" t="s">
        <v>14</v>
      </c>
      <c r="B10562" s="18">
        <v>13</v>
      </c>
    </row>
    <row r="10563" spans="1:2" x14ac:dyDescent="0.3">
      <c r="A10563" t="s">
        <v>14</v>
      </c>
      <c r="B10563" s="18">
        <v>13</v>
      </c>
    </row>
    <row r="10564" spans="1:2" x14ac:dyDescent="0.3">
      <c r="A10564" t="s">
        <v>14</v>
      </c>
      <c r="B10564" s="18">
        <v>13</v>
      </c>
    </row>
    <row r="10565" spans="1:2" x14ac:dyDescent="0.3">
      <c r="A10565" t="s">
        <v>14</v>
      </c>
      <c r="B10565" s="18">
        <v>12</v>
      </c>
    </row>
    <row r="10566" spans="1:2" x14ac:dyDescent="0.3">
      <c r="A10566" t="s">
        <v>18</v>
      </c>
      <c r="B10566" s="18">
        <v>12</v>
      </c>
    </row>
    <row r="10567" spans="1:2" x14ac:dyDescent="0.3">
      <c r="A10567" t="s">
        <v>14</v>
      </c>
      <c r="B10567" s="18">
        <v>14</v>
      </c>
    </row>
    <row r="10568" spans="1:2" x14ac:dyDescent="0.3">
      <c r="A10568" t="s">
        <v>18</v>
      </c>
      <c r="B10568" s="18">
        <v>16</v>
      </c>
    </row>
    <row r="10569" spans="1:2" x14ac:dyDescent="0.3">
      <c r="A10569" t="s">
        <v>18</v>
      </c>
      <c r="B10569" s="18">
        <v>5</v>
      </c>
    </row>
    <row r="10570" spans="1:2" x14ac:dyDescent="0.3">
      <c r="A10570" t="s">
        <v>18</v>
      </c>
      <c r="B10570" s="18">
        <v>17</v>
      </c>
    </row>
    <row r="10571" spans="1:2" x14ac:dyDescent="0.3">
      <c r="A10571" t="s">
        <v>14</v>
      </c>
      <c r="B10571" s="18">
        <v>17</v>
      </c>
    </row>
    <row r="10572" spans="1:2" x14ac:dyDescent="0.3">
      <c r="A10572" t="s">
        <v>24</v>
      </c>
      <c r="B10572" s="18">
        <v>17</v>
      </c>
    </row>
    <row r="10573" spans="1:2" x14ac:dyDescent="0.3">
      <c r="A10573" t="s">
        <v>14</v>
      </c>
      <c r="B10573" s="18">
        <v>17</v>
      </c>
    </row>
    <row r="10574" spans="1:2" x14ac:dyDescent="0.3">
      <c r="A10574" t="s">
        <v>14</v>
      </c>
      <c r="B10574" s="18">
        <v>14</v>
      </c>
    </row>
    <row r="10575" spans="1:2" x14ac:dyDescent="0.3">
      <c r="A10575" t="s">
        <v>18</v>
      </c>
      <c r="B10575" s="18">
        <v>8</v>
      </c>
    </row>
    <row r="10576" spans="1:2" x14ac:dyDescent="0.3">
      <c r="A10576" t="s">
        <v>14</v>
      </c>
      <c r="B10576" s="18">
        <v>19</v>
      </c>
    </row>
    <row r="10577" spans="1:2" x14ac:dyDescent="0.3">
      <c r="A10577" t="s">
        <v>10</v>
      </c>
      <c r="B10577" s="18">
        <v>20</v>
      </c>
    </row>
    <row r="10578" spans="1:2" x14ac:dyDescent="0.3">
      <c r="A10578" t="s">
        <v>10</v>
      </c>
      <c r="B10578" s="18">
        <v>23</v>
      </c>
    </row>
    <row r="10579" spans="1:2" x14ac:dyDescent="0.3">
      <c r="A10579" t="s">
        <v>18</v>
      </c>
      <c r="B10579" s="18">
        <v>8</v>
      </c>
    </row>
    <row r="10580" spans="1:2" x14ac:dyDescent="0.3">
      <c r="A10580" t="s">
        <v>14</v>
      </c>
      <c r="B10580" s="18">
        <v>17</v>
      </c>
    </row>
    <row r="10581" spans="1:2" x14ac:dyDescent="0.3">
      <c r="A10581" t="s">
        <v>14</v>
      </c>
      <c r="B10581" s="18">
        <v>18</v>
      </c>
    </row>
    <row r="10582" spans="1:2" x14ac:dyDescent="0.3">
      <c r="A10582" t="s">
        <v>18</v>
      </c>
      <c r="B10582" s="18">
        <v>15</v>
      </c>
    </row>
    <row r="10583" spans="1:2" x14ac:dyDescent="0.3">
      <c r="A10583" t="s">
        <v>14</v>
      </c>
      <c r="B10583" s="18">
        <v>11</v>
      </c>
    </row>
    <row r="10584" spans="1:2" x14ac:dyDescent="0.3">
      <c r="A10584" t="s">
        <v>14</v>
      </c>
      <c r="B10584" s="18">
        <v>12</v>
      </c>
    </row>
    <row r="10585" spans="1:2" x14ac:dyDescent="0.3">
      <c r="A10585" t="s">
        <v>14</v>
      </c>
      <c r="B10585" s="18">
        <v>13</v>
      </c>
    </row>
    <row r="10586" spans="1:2" x14ac:dyDescent="0.3">
      <c r="A10586" t="s">
        <v>14</v>
      </c>
      <c r="B10586" s="18">
        <v>14</v>
      </c>
    </row>
    <row r="10587" spans="1:2" x14ac:dyDescent="0.3">
      <c r="A10587" t="s">
        <v>18</v>
      </c>
      <c r="B10587" s="18">
        <v>14</v>
      </c>
    </row>
    <row r="10588" spans="1:2" x14ac:dyDescent="0.3">
      <c r="A10588" t="s">
        <v>14</v>
      </c>
      <c r="B10588" s="18">
        <v>13</v>
      </c>
    </row>
    <row r="10589" spans="1:2" x14ac:dyDescent="0.3">
      <c r="A10589" t="s">
        <v>18</v>
      </c>
      <c r="B10589" s="18">
        <v>13</v>
      </c>
    </row>
    <row r="10590" spans="1:2" x14ac:dyDescent="0.3">
      <c r="A10590" t="s">
        <v>18</v>
      </c>
      <c r="B10590" s="18">
        <v>11</v>
      </c>
    </row>
    <row r="10591" spans="1:2" x14ac:dyDescent="0.3">
      <c r="A10591" t="s">
        <v>24</v>
      </c>
      <c r="B10591" s="18">
        <v>10</v>
      </c>
    </row>
    <row r="10592" spans="1:2" x14ac:dyDescent="0.3">
      <c r="A10592" t="s">
        <v>14</v>
      </c>
      <c r="B10592" s="18">
        <v>10</v>
      </c>
    </row>
    <row r="10593" spans="1:2" x14ac:dyDescent="0.3">
      <c r="A10593" t="s">
        <v>14</v>
      </c>
      <c r="B10593" s="18">
        <v>9</v>
      </c>
    </row>
    <row r="10594" spans="1:2" x14ac:dyDescent="0.3">
      <c r="A10594" t="s">
        <v>18</v>
      </c>
      <c r="B10594" s="18">
        <v>18</v>
      </c>
    </row>
    <row r="10595" spans="1:2" x14ac:dyDescent="0.3">
      <c r="A10595" t="s">
        <v>14</v>
      </c>
      <c r="B10595" s="18">
        <v>14</v>
      </c>
    </row>
    <row r="10596" spans="1:2" x14ac:dyDescent="0.3">
      <c r="A10596" t="s">
        <v>18</v>
      </c>
      <c r="B10596" s="18">
        <v>13</v>
      </c>
    </row>
    <row r="10597" spans="1:2" x14ac:dyDescent="0.3">
      <c r="A10597" t="s">
        <v>14</v>
      </c>
      <c r="B10597" s="18">
        <v>18</v>
      </c>
    </row>
    <row r="10598" spans="1:2" x14ac:dyDescent="0.3">
      <c r="A10598" t="s">
        <v>14</v>
      </c>
      <c r="B10598" s="18">
        <v>17</v>
      </c>
    </row>
    <row r="10599" spans="1:2" x14ac:dyDescent="0.3">
      <c r="A10599" t="s">
        <v>14</v>
      </c>
      <c r="B10599" s="18">
        <v>17</v>
      </c>
    </row>
    <row r="10600" spans="1:2" x14ac:dyDescent="0.3">
      <c r="A10600" t="s">
        <v>18</v>
      </c>
      <c r="B10600" s="18">
        <v>17</v>
      </c>
    </row>
    <row r="10601" spans="1:2" x14ac:dyDescent="0.3">
      <c r="A10601" t="s">
        <v>18</v>
      </c>
      <c r="B10601" s="18">
        <v>16</v>
      </c>
    </row>
    <row r="10602" spans="1:2" x14ac:dyDescent="0.3">
      <c r="A10602" t="s">
        <v>18</v>
      </c>
      <c r="B10602" s="18">
        <v>15</v>
      </c>
    </row>
    <row r="10603" spans="1:2" x14ac:dyDescent="0.3">
      <c r="A10603" t="s">
        <v>18</v>
      </c>
      <c r="B10603" s="18">
        <v>1</v>
      </c>
    </row>
    <row r="10604" spans="1:2" x14ac:dyDescent="0.3">
      <c r="A10604" t="s">
        <v>18</v>
      </c>
      <c r="B10604" s="18">
        <v>1</v>
      </c>
    </row>
    <row r="10605" spans="1:2" x14ac:dyDescent="0.3">
      <c r="A10605" t="s">
        <v>14</v>
      </c>
      <c r="B10605" s="18">
        <v>24</v>
      </c>
    </row>
    <row r="10606" spans="1:2" x14ac:dyDescent="0.3">
      <c r="A10606" t="s">
        <v>18</v>
      </c>
      <c r="B10606" s="18">
        <v>18</v>
      </c>
    </row>
    <row r="10607" spans="1:2" x14ac:dyDescent="0.3">
      <c r="A10607" t="s">
        <v>14</v>
      </c>
      <c r="B10607" s="18">
        <v>20</v>
      </c>
    </row>
    <row r="10608" spans="1:2" x14ac:dyDescent="0.3">
      <c r="A10608" t="s">
        <v>18</v>
      </c>
      <c r="B10608" s="18">
        <v>15</v>
      </c>
    </row>
    <row r="10609" spans="1:2" x14ac:dyDescent="0.3">
      <c r="A10609" t="s">
        <v>10</v>
      </c>
      <c r="B10609" s="18">
        <v>14</v>
      </c>
    </row>
    <row r="10610" spans="1:2" x14ac:dyDescent="0.3">
      <c r="A10610" t="s">
        <v>14</v>
      </c>
      <c r="B10610" s="18">
        <v>18</v>
      </c>
    </row>
    <row r="10611" spans="1:2" x14ac:dyDescent="0.3">
      <c r="A10611" t="s">
        <v>14</v>
      </c>
      <c r="B10611" s="18">
        <v>13</v>
      </c>
    </row>
    <row r="10612" spans="1:2" x14ac:dyDescent="0.3">
      <c r="A10612" t="s">
        <v>14</v>
      </c>
      <c r="B10612" s="18">
        <v>13</v>
      </c>
    </row>
    <row r="10613" spans="1:2" x14ac:dyDescent="0.3">
      <c r="A10613" t="s">
        <v>14</v>
      </c>
      <c r="B10613" s="18">
        <v>13</v>
      </c>
    </row>
    <row r="10614" spans="1:2" x14ac:dyDescent="0.3">
      <c r="A10614" t="s">
        <v>14</v>
      </c>
      <c r="B10614" s="18">
        <v>13</v>
      </c>
    </row>
    <row r="10615" spans="1:2" x14ac:dyDescent="0.3">
      <c r="A10615" t="s">
        <v>14</v>
      </c>
      <c r="B10615" s="18">
        <v>18</v>
      </c>
    </row>
    <row r="10616" spans="1:2" x14ac:dyDescent="0.3">
      <c r="A10616" t="s">
        <v>18</v>
      </c>
      <c r="B10616" s="18">
        <v>18</v>
      </c>
    </row>
    <row r="10617" spans="1:2" x14ac:dyDescent="0.3">
      <c r="A10617" t="s">
        <v>18</v>
      </c>
      <c r="B10617" s="18">
        <v>15</v>
      </c>
    </row>
    <row r="10618" spans="1:2" x14ac:dyDescent="0.3">
      <c r="A10618" t="s">
        <v>18</v>
      </c>
      <c r="B10618" s="18">
        <v>15</v>
      </c>
    </row>
    <row r="10619" spans="1:2" x14ac:dyDescent="0.3">
      <c r="A10619" t="s">
        <v>10</v>
      </c>
      <c r="B10619" s="18">
        <v>8</v>
      </c>
    </row>
    <row r="10620" spans="1:2" x14ac:dyDescent="0.3">
      <c r="A10620" t="s">
        <v>10</v>
      </c>
      <c r="B10620" s="18">
        <v>8</v>
      </c>
    </row>
    <row r="10621" spans="1:2" x14ac:dyDescent="0.3">
      <c r="A10621" t="s">
        <v>10</v>
      </c>
      <c r="B10621" s="18">
        <v>8</v>
      </c>
    </row>
    <row r="10622" spans="1:2" x14ac:dyDescent="0.3">
      <c r="A10622" t="s">
        <v>10</v>
      </c>
      <c r="B10622" s="18">
        <v>24</v>
      </c>
    </row>
    <row r="10623" spans="1:2" x14ac:dyDescent="0.3">
      <c r="A10623" t="s">
        <v>18</v>
      </c>
      <c r="B10623" s="18">
        <v>14</v>
      </c>
    </row>
    <row r="10624" spans="1:2" x14ac:dyDescent="0.3">
      <c r="A10624" t="s">
        <v>18</v>
      </c>
      <c r="B10624" s="18">
        <v>8</v>
      </c>
    </row>
    <row r="10625" spans="1:2" x14ac:dyDescent="0.3">
      <c r="A10625" t="s">
        <v>18</v>
      </c>
      <c r="B10625" s="18">
        <v>8</v>
      </c>
    </row>
    <row r="10626" spans="1:2" x14ac:dyDescent="0.3">
      <c r="A10626" t="s">
        <v>24</v>
      </c>
      <c r="B10626" s="18">
        <v>8</v>
      </c>
    </row>
    <row r="10627" spans="1:2" x14ac:dyDescent="0.3">
      <c r="A10627" t="s">
        <v>24</v>
      </c>
      <c r="B10627" s="18">
        <v>8</v>
      </c>
    </row>
    <row r="10628" spans="1:2" x14ac:dyDescent="0.3">
      <c r="A10628" t="s">
        <v>14</v>
      </c>
      <c r="B10628" s="18">
        <v>14</v>
      </c>
    </row>
    <row r="10629" spans="1:2" x14ac:dyDescent="0.3">
      <c r="A10629" t="s">
        <v>14</v>
      </c>
      <c r="B10629" s="18">
        <v>14</v>
      </c>
    </row>
    <row r="10630" spans="1:2" x14ac:dyDescent="0.3">
      <c r="A10630" t="s">
        <v>10</v>
      </c>
      <c r="B10630" s="18">
        <v>11</v>
      </c>
    </row>
    <row r="10631" spans="1:2" x14ac:dyDescent="0.3">
      <c r="A10631" t="s">
        <v>18</v>
      </c>
      <c r="B10631" s="18">
        <v>11</v>
      </c>
    </row>
    <row r="10632" spans="1:2" x14ac:dyDescent="0.3">
      <c r="A10632" t="s">
        <v>18</v>
      </c>
      <c r="B10632" s="18">
        <v>14</v>
      </c>
    </row>
    <row r="10633" spans="1:2" x14ac:dyDescent="0.3">
      <c r="A10633" t="s">
        <v>18</v>
      </c>
      <c r="B10633" s="18">
        <v>13</v>
      </c>
    </row>
    <row r="10634" spans="1:2" x14ac:dyDescent="0.3">
      <c r="A10634" t="s">
        <v>10</v>
      </c>
      <c r="B10634" s="18">
        <v>11</v>
      </c>
    </row>
    <row r="10635" spans="1:2" x14ac:dyDescent="0.3">
      <c r="A10635" t="s">
        <v>14</v>
      </c>
      <c r="B10635" s="18">
        <v>11</v>
      </c>
    </row>
    <row r="10636" spans="1:2" x14ac:dyDescent="0.3">
      <c r="A10636" t="s">
        <v>18</v>
      </c>
      <c r="B10636" s="18">
        <v>11</v>
      </c>
    </row>
    <row r="10637" spans="1:2" x14ac:dyDescent="0.3">
      <c r="A10637" t="s">
        <v>10</v>
      </c>
      <c r="B10637" s="18">
        <v>18</v>
      </c>
    </row>
    <row r="10638" spans="1:2" x14ac:dyDescent="0.3">
      <c r="A10638" t="s">
        <v>14</v>
      </c>
      <c r="B10638" s="18">
        <v>18</v>
      </c>
    </row>
    <row r="10639" spans="1:2" x14ac:dyDescent="0.3">
      <c r="A10639" t="s">
        <v>14</v>
      </c>
      <c r="B10639" s="18">
        <v>18</v>
      </c>
    </row>
    <row r="10640" spans="1:2" x14ac:dyDescent="0.3">
      <c r="A10640" t="s">
        <v>14</v>
      </c>
      <c r="B10640" s="18">
        <v>18</v>
      </c>
    </row>
    <row r="10641" spans="1:2" x14ac:dyDescent="0.3">
      <c r="A10641" t="s">
        <v>14</v>
      </c>
      <c r="B10641" s="18">
        <v>18</v>
      </c>
    </row>
    <row r="10642" spans="1:2" x14ac:dyDescent="0.3">
      <c r="A10642" t="s">
        <v>14</v>
      </c>
      <c r="B10642" s="18">
        <v>18</v>
      </c>
    </row>
    <row r="10643" spans="1:2" x14ac:dyDescent="0.3">
      <c r="A10643" t="s">
        <v>14</v>
      </c>
      <c r="B10643" s="18">
        <v>18</v>
      </c>
    </row>
    <row r="10644" spans="1:2" x14ac:dyDescent="0.3">
      <c r="A10644" t="s">
        <v>14</v>
      </c>
      <c r="B10644" s="18">
        <v>18</v>
      </c>
    </row>
    <row r="10645" spans="1:2" x14ac:dyDescent="0.3">
      <c r="A10645" t="s">
        <v>14</v>
      </c>
      <c r="B10645" s="18">
        <v>18</v>
      </c>
    </row>
    <row r="10646" spans="1:2" x14ac:dyDescent="0.3">
      <c r="A10646" t="s">
        <v>14</v>
      </c>
      <c r="B10646" s="18">
        <v>18</v>
      </c>
    </row>
    <row r="10647" spans="1:2" x14ac:dyDescent="0.3">
      <c r="A10647" t="s">
        <v>14</v>
      </c>
      <c r="B10647" s="18">
        <v>18</v>
      </c>
    </row>
    <row r="10648" spans="1:2" x14ac:dyDescent="0.3">
      <c r="A10648" t="s">
        <v>14</v>
      </c>
      <c r="B10648" s="18">
        <v>18</v>
      </c>
    </row>
    <row r="10649" spans="1:2" x14ac:dyDescent="0.3">
      <c r="A10649" t="s">
        <v>14</v>
      </c>
      <c r="B10649" s="18">
        <v>18</v>
      </c>
    </row>
    <row r="10650" spans="1:2" x14ac:dyDescent="0.3">
      <c r="A10650" t="s">
        <v>14</v>
      </c>
      <c r="B10650" s="18">
        <v>18</v>
      </c>
    </row>
    <row r="10651" spans="1:2" x14ac:dyDescent="0.3">
      <c r="A10651" t="s">
        <v>14</v>
      </c>
      <c r="B10651" s="18">
        <v>18</v>
      </c>
    </row>
    <row r="10652" spans="1:2" x14ac:dyDescent="0.3">
      <c r="A10652" t="s">
        <v>14</v>
      </c>
      <c r="B10652" s="18">
        <v>18</v>
      </c>
    </row>
    <row r="10653" spans="1:2" x14ac:dyDescent="0.3">
      <c r="A10653" t="s">
        <v>14</v>
      </c>
      <c r="B10653" s="18">
        <v>18</v>
      </c>
    </row>
    <row r="10654" spans="1:2" x14ac:dyDescent="0.3">
      <c r="A10654" t="s">
        <v>14</v>
      </c>
      <c r="B10654" s="18">
        <v>18</v>
      </c>
    </row>
    <row r="10655" spans="1:2" x14ac:dyDescent="0.3">
      <c r="A10655" t="s">
        <v>14</v>
      </c>
      <c r="B10655" s="18">
        <v>18</v>
      </c>
    </row>
    <row r="10656" spans="1:2" x14ac:dyDescent="0.3">
      <c r="A10656" t="s">
        <v>14</v>
      </c>
      <c r="B10656" s="18">
        <v>18</v>
      </c>
    </row>
    <row r="10657" spans="1:2" x14ac:dyDescent="0.3">
      <c r="A10657" t="s">
        <v>14</v>
      </c>
      <c r="B10657" s="18">
        <v>18</v>
      </c>
    </row>
    <row r="10658" spans="1:2" x14ac:dyDescent="0.3">
      <c r="A10658" t="s">
        <v>14</v>
      </c>
      <c r="B10658" s="18">
        <v>18</v>
      </c>
    </row>
    <row r="10659" spans="1:2" x14ac:dyDescent="0.3">
      <c r="A10659" t="s">
        <v>14</v>
      </c>
      <c r="B10659" s="18">
        <v>18</v>
      </c>
    </row>
    <row r="10660" spans="1:2" x14ac:dyDescent="0.3">
      <c r="A10660" t="s">
        <v>14</v>
      </c>
      <c r="B10660" s="18">
        <v>18</v>
      </c>
    </row>
    <row r="10661" spans="1:2" x14ac:dyDescent="0.3">
      <c r="A10661" t="s">
        <v>14</v>
      </c>
      <c r="B10661" s="18">
        <v>18</v>
      </c>
    </row>
    <row r="10662" spans="1:2" x14ac:dyDescent="0.3">
      <c r="A10662" t="s">
        <v>14</v>
      </c>
      <c r="B10662" s="18">
        <v>18</v>
      </c>
    </row>
    <row r="10663" spans="1:2" x14ac:dyDescent="0.3">
      <c r="A10663" t="s">
        <v>14</v>
      </c>
      <c r="B10663" s="18">
        <v>18</v>
      </c>
    </row>
    <row r="10664" spans="1:2" x14ac:dyDescent="0.3">
      <c r="A10664" t="s">
        <v>14</v>
      </c>
      <c r="B10664" s="18">
        <v>18</v>
      </c>
    </row>
    <row r="10665" spans="1:2" x14ac:dyDescent="0.3">
      <c r="A10665" t="s">
        <v>14</v>
      </c>
      <c r="B10665" s="18">
        <v>18</v>
      </c>
    </row>
    <row r="10666" spans="1:2" x14ac:dyDescent="0.3">
      <c r="A10666" t="s">
        <v>14</v>
      </c>
      <c r="B10666" s="18">
        <v>18</v>
      </c>
    </row>
    <row r="10667" spans="1:2" x14ac:dyDescent="0.3">
      <c r="A10667" t="s">
        <v>14</v>
      </c>
      <c r="B10667" s="18">
        <v>18</v>
      </c>
    </row>
    <row r="10668" spans="1:2" x14ac:dyDescent="0.3">
      <c r="A10668" t="s">
        <v>14</v>
      </c>
      <c r="B10668" s="18">
        <v>18</v>
      </c>
    </row>
    <row r="10669" spans="1:2" x14ac:dyDescent="0.3">
      <c r="A10669" t="s">
        <v>14</v>
      </c>
      <c r="B10669" s="18">
        <v>18</v>
      </c>
    </row>
    <row r="10670" spans="1:2" x14ac:dyDescent="0.3">
      <c r="A10670" t="s">
        <v>14</v>
      </c>
      <c r="B10670" s="18">
        <v>18</v>
      </c>
    </row>
    <row r="10671" spans="1:2" x14ac:dyDescent="0.3">
      <c r="A10671" t="s">
        <v>14</v>
      </c>
      <c r="B10671" s="18">
        <v>18</v>
      </c>
    </row>
    <row r="10672" spans="1:2" x14ac:dyDescent="0.3">
      <c r="A10672" t="s">
        <v>14</v>
      </c>
      <c r="B10672" s="18">
        <v>3</v>
      </c>
    </row>
    <row r="10673" spans="1:2" x14ac:dyDescent="0.3">
      <c r="A10673" t="s">
        <v>14</v>
      </c>
      <c r="B10673" s="18">
        <v>20</v>
      </c>
    </row>
    <row r="10674" spans="1:2" x14ac:dyDescent="0.3">
      <c r="A10674" t="s">
        <v>14</v>
      </c>
      <c r="B10674" s="18">
        <v>19</v>
      </c>
    </row>
    <row r="10675" spans="1:2" x14ac:dyDescent="0.3">
      <c r="A10675" t="s">
        <v>14</v>
      </c>
      <c r="B10675" s="18">
        <v>19</v>
      </c>
    </row>
    <row r="10676" spans="1:2" x14ac:dyDescent="0.3">
      <c r="A10676" t="s">
        <v>14</v>
      </c>
      <c r="B10676" s="18">
        <v>19</v>
      </c>
    </row>
    <row r="10677" spans="1:2" x14ac:dyDescent="0.3">
      <c r="A10677" t="s">
        <v>14</v>
      </c>
      <c r="B10677" s="18">
        <v>14</v>
      </c>
    </row>
    <row r="10678" spans="1:2" x14ac:dyDescent="0.3">
      <c r="A10678" t="s">
        <v>18</v>
      </c>
      <c r="B10678" s="18">
        <v>19</v>
      </c>
    </row>
    <row r="10679" spans="1:2" x14ac:dyDescent="0.3">
      <c r="A10679" t="s">
        <v>14</v>
      </c>
      <c r="B10679" s="18">
        <v>16</v>
      </c>
    </row>
    <row r="10680" spans="1:2" x14ac:dyDescent="0.3">
      <c r="A10680" t="s">
        <v>18</v>
      </c>
      <c r="B10680" s="18">
        <v>19</v>
      </c>
    </row>
    <row r="10681" spans="1:2" x14ac:dyDescent="0.3">
      <c r="A10681" t="s">
        <v>18</v>
      </c>
      <c r="B10681" s="18">
        <v>18</v>
      </c>
    </row>
    <row r="10682" spans="1:2" x14ac:dyDescent="0.3">
      <c r="A10682" t="s">
        <v>14</v>
      </c>
      <c r="B10682" s="18">
        <v>18</v>
      </c>
    </row>
    <row r="10683" spans="1:2" x14ac:dyDescent="0.3">
      <c r="A10683" t="s">
        <v>18</v>
      </c>
      <c r="B10683" s="18">
        <v>15</v>
      </c>
    </row>
    <row r="10684" spans="1:2" x14ac:dyDescent="0.3">
      <c r="A10684" t="s">
        <v>10</v>
      </c>
      <c r="B10684" s="18">
        <v>12</v>
      </c>
    </row>
    <row r="10685" spans="1:2" x14ac:dyDescent="0.3">
      <c r="A10685" t="s">
        <v>14</v>
      </c>
      <c r="B10685" s="18">
        <v>16</v>
      </c>
    </row>
    <row r="10686" spans="1:2" x14ac:dyDescent="0.3">
      <c r="A10686" t="s">
        <v>18</v>
      </c>
      <c r="B10686" s="18">
        <v>16</v>
      </c>
    </row>
    <row r="10687" spans="1:2" x14ac:dyDescent="0.3">
      <c r="A10687" t="s">
        <v>18</v>
      </c>
      <c r="B10687" s="18">
        <v>17</v>
      </c>
    </row>
    <row r="10688" spans="1:2" x14ac:dyDescent="0.3">
      <c r="A10688" t="s">
        <v>18</v>
      </c>
      <c r="B10688" s="18">
        <v>2</v>
      </c>
    </row>
    <row r="10689" spans="1:2" x14ac:dyDescent="0.3">
      <c r="A10689" t="s">
        <v>10</v>
      </c>
      <c r="B10689" s="18">
        <v>18</v>
      </c>
    </row>
    <row r="10690" spans="1:2" x14ac:dyDescent="0.3">
      <c r="A10690" t="s">
        <v>14</v>
      </c>
      <c r="B10690" s="18">
        <v>16</v>
      </c>
    </row>
    <row r="10691" spans="1:2" x14ac:dyDescent="0.3">
      <c r="A10691" t="s">
        <v>18</v>
      </c>
      <c r="B10691" s="18">
        <v>2</v>
      </c>
    </row>
    <row r="10692" spans="1:2" x14ac:dyDescent="0.3">
      <c r="A10692" t="s">
        <v>18</v>
      </c>
      <c r="B10692" s="18">
        <v>16</v>
      </c>
    </row>
    <row r="10693" spans="1:2" x14ac:dyDescent="0.3">
      <c r="A10693" t="s">
        <v>14</v>
      </c>
      <c r="B10693" s="18">
        <v>16</v>
      </c>
    </row>
    <row r="10694" spans="1:2" x14ac:dyDescent="0.3">
      <c r="A10694" t="s">
        <v>18</v>
      </c>
      <c r="B10694" s="18">
        <v>2</v>
      </c>
    </row>
    <row r="10695" spans="1:2" x14ac:dyDescent="0.3">
      <c r="A10695" t="s">
        <v>14</v>
      </c>
      <c r="B10695" s="18">
        <v>2</v>
      </c>
    </row>
    <row r="10696" spans="1:2" x14ac:dyDescent="0.3">
      <c r="A10696" t="s">
        <v>10</v>
      </c>
      <c r="B10696" s="18">
        <v>19</v>
      </c>
    </row>
    <row r="10697" spans="1:2" x14ac:dyDescent="0.3">
      <c r="A10697" t="s">
        <v>14</v>
      </c>
      <c r="B10697" s="18">
        <v>18</v>
      </c>
    </row>
    <row r="10698" spans="1:2" x14ac:dyDescent="0.3">
      <c r="A10698" t="s">
        <v>14</v>
      </c>
      <c r="B10698" s="18">
        <v>16</v>
      </c>
    </row>
    <row r="10699" spans="1:2" x14ac:dyDescent="0.3">
      <c r="A10699" t="s">
        <v>18</v>
      </c>
      <c r="B10699" s="18">
        <v>17</v>
      </c>
    </row>
    <row r="10700" spans="1:2" x14ac:dyDescent="0.3">
      <c r="A10700" t="s">
        <v>14</v>
      </c>
      <c r="B10700" s="18">
        <v>17</v>
      </c>
    </row>
    <row r="10701" spans="1:2" x14ac:dyDescent="0.3">
      <c r="A10701" t="s">
        <v>14</v>
      </c>
      <c r="B10701" s="18">
        <v>20</v>
      </c>
    </row>
    <row r="10702" spans="1:2" x14ac:dyDescent="0.3">
      <c r="A10702" t="s">
        <v>10</v>
      </c>
      <c r="B10702" s="18">
        <v>19</v>
      </c>
    </row>
    <row r="10703" spans="1:2" x14ac:dyDescent="0.3">
      <c r="A10703" t="s">
        <v>14</v>
      </c>
      <c r="B10703" s="18">
        <v>19</v>
      </c>
    </row>
    <row r="10704" spans="1:2" x14ac:dyDescent="0.3">
      <c r="A10704" t="s">
        <v>18</v>
      </c>
      <c r="B10704" s="18">
        <v>18</v>
      </c>
    </row>
    <row r="10705" spans="1:2" x14ac:dyDescent="0.3">
      <c r="A10705" t="s">
        <v>14</v>
      </c>
      <c r="B10705" s="18">
        <v>18</v>
      </c>
    </row>
    <row r="10706" spans="1:2" x14ac:dyDescent="0.3">
      <c r="A10706" t="s">
        <v>18</v>
      </c>
      <c r="B10706" s="18">
        <v>18</v>
      </c>
    </row>
    <row r="10707" spans="1:2" x14ac:dyDescent="0.3">
      <c r="A10707" t="s">
        <v>24</v>
      </c>
      <c r="B10707" s="18">
        <v>16</v>
      </c>
    </row>
    <row r="10708" spans="1:2" x14ac:dyDescent="0.3">
      <c r="A10708" t="s">
        <v>18</v>
      </c>
      <c r="B10708" s="18">
        <v>23</v>
      </c>
    </row>
    <row r="10709" spans="1:2" x14ac:dyDescent="0.3">
      <c r="A10709" t="s">
        <v>14</v>
      </c>
      <c r="B10709" s="18">
        <v>2</v>
      </c>
    </row>
    <row r="10710" spans="1:2" x14ac:dyDescent="0.3">
      <c r="A10710" t="s">
        <v>10</v>
      </c>
      <c r="B10710" s="18">
        <v>20</v>
      </c>
    </row>
    <row r="10711" spans="1:2" x14ac:dyDescent="0.3">
      <c r="A10711" t="s">
        <v>24</v>
      </c>
      <c r="B10711" s="18">
        <v>20</v>
      </c>
    </row>
    <row r="10712" spans="1:2" x14ac:dyDescent="0.3">
      <c r="A10712" t="s">
        <v>14</v>
      </c>
      <c r="B10712" s="18">
        <v>14</v>
      </c>
    </row>
    <row r="10713" spans="1:2" x14ac:dyDescent="0.3">
      <c r="A10713" t="s">
        <v>14</v>
      </c>
      <c r="B10713" s="18">
        <v>14</v>
      </c>
    </row>
    <row r="10714" spans="1:2" x14ac:dyDescent="0.3">
      <c r="A10714" t="s">
        <v>14</v>
      </c>
      <c r="B10714" s="18">
        <v>16</v>
      </c>
    </row>
    <row r="10715" spans="1:2" x14ac:dyDescent="0.3">
      <c r="A10715" t="s">
        <v>14</v>
      </c>
      <c r="B10715" s="18">
        <v>14</v>
      </c>
    </row>
    <row r="10716" spans="1:2" x14ac:dyDescent="0.3">
      <c r="A10716" t="s">
        <v>18</v>
      </c>
      <c r="B10716" s="18">
        <v>21</v>
      </c>
    </row>
    <row r="10717" spans="1:2" x14ac:dyDescent="0.3">
      <c r="A10717" t="s">
        <v>18</v>
      </c>
      <c r="B10717" s="18">
        <v>20</v>
      </c>
    </row>
    <row r="10718" spans="1:2" x14ac:dyDescent="0.3">
      <c r="A10718" t="s">
        <v>24</v>
      </c>
      <c r="B10718" s="18">
        <v>20</v>
      </c>
    </row>
    <row r="10719" spans="1:2" x14ac:dyDescent="0.3">
      <c r="A10719" t="s">
        <v>18</v>
      </c>
      <c r="B10719" s="18">
        <v>20</v>
      </c>
    </row>
    <row r="10720" spans="1:2" x14ac:dyDescent="0.3">
      <c r="A10720" t="s">
        <v>18</v>
      </c>
      <c r="B10720" s="18">
        <v>1</v>
      </c>
    </row>
    <row r="10721" spans="1:2" x14ac:dyDescent="0.3">
      <c r="A10721" t="s">
        <v>14</v>
      </c>
      <c r="B10721" s="18">
        <v>23</v>
      </c>
    </row>
    <row r="10722" spans="1:2" x14ac:dyDescent="0.3">
      <c r="A10722" t="s">
        <v>14</v>
      </c>
      <c r="B10722" s="18">
        <v>13</v>
      </c>
    </row>
    <row r="10723" spans="1:2" x14ac:dyDescent="0.3">
      <c r="A10723" t="s">
        <v>14</v>
      </c>
      <c r="B10723" s="18">
        <v>14</v>
      </c>
    </row>
    <row r="10724" spans="1:2" x14ac:dyDescent="0.3">
      <c r="A10724" t="s">
        <v>14</v>
      </c>
      <c r="B10724" s="18">
        <v>14</v>
      </c>
    </row>
    <row r="10725" spans="1:2" x14ac:dyDescent="0.3">
      <c r="A10725" t="s">
        <v>14</v>
      </c>
      <c r="B10725" s="18">
        <v>17</v>
      </c>
    </row>
    <row r="10726" spans="1:2" x14ac:dyDescent="0.3">
      <c r="A10726" t="s">
        <v>14</v>
      </c>
      <c r="B10726" s="18">
        <v>14</v>
      </c>
    </row>
    <row r="10727" spans="1:2" x14ac:dyDescent="0.3">
      <c r="A10727" t="s">
        <v>14</v>
      </c>
      <c r="B10727" s="18">
        <v>14</v>
      </c>
    </row>
    <row r="10728" spans="1:2" x14ac:dyDescent="0.3">
      <c r="A10728" t="s">
        <v>18</v>
      </c>
      <c r="B10728" s="18">
        <v>13</v>
      </c>
    </row>
    <row r="10729" spans="1:2" x14ac:dyDescent="0.3">
      <c r="A10729" t="s">
        <v>18</v>
      </c>
      <c r="B10729" s="18">
        <v>16</v>
      </c>
    </row>
    <row r="10730" spans="1:2" x14ac:dyDescent="0.3">
      <c r="A10730" t="s">
        <v>18</v>
      </c>
      <c r="B10730" s="18">
        <v>18</v>
      </c>
    </row>
    <row r="10731" spans="1:2" x14ac:dyDescent="0.3">
      <c r="A10731" t="s">
        <v>18</v>
      </c>
      <c r="B10731" s="18">
        <v>18</v>
      </c>
    </row>
    <row r="10732" spans="1:2" x14ac:dyDescent="0.3">
      <c r="A10732" t="s">
        <v>18</v>
      </c>
      <c r="B10732" s="18">
        <v>20</v>
      </c>
    </row>
    <row r="10733" spans="1:2" x14ac:dyDescent="0.3">
      <c r="A10733" t="s">
        <v>18</v>
      </c>
      <c r="B10733" s="18">
        <v>20</v>
      </c>
    </row>
    <row r="10734" spans="1:2" x14ac:dyDescent="0.3">
      <c r="A10734" t="s">
        <v>14</v>
      </c>
      <c r="B10734" s="18">
        <v>19</v>
      </c>
    </row>
    <row r="10735" spans="1:2" x14ac:dyDescent="0.3">
      <c r="A10735" t="s">
        <v>14</v>
      </c>
      <c r="B10735" s="18">
        <v>14</v>
      </c>
    </row>
    <row r="10736" spans="1:2" x14ac:dyDescent="0.3">
      <c r="A10736" t="s">
        <v>14</v>
      </c>
      <c r="B10736" s="18">
        <v>13</v>
      </c>
    </row>
    <row r="10737" spans="1:2" x14ac:dyDescent="0.3">
      <c r="A10737" t="s">
        <v>14</v>
      </c>
      <c r="B10737" s="18">
        <v>12</v>
      </c>
    </row>
    <row r="10738" spans="1:2" x14ac:dyDescent="0.3">
      <c r="A10738" t="s">
        <v>14</v>
      </c>
      <c r="B10738" s="18">
        <v>12</v>
      </c>
    </row>
    <row r="10739" spans="1:2" x14ac:dyDescent="0.3">
      <c r="A10739" t="s">
        <v>14</v>
      </c>
      <c r="B10739" s="18">
        <v>12</v>
      </c>
    </row>
    <row r="10740" spans="1:2" x14ac:dyDescent="0.3">
      <c r="A10740" t="s">
        <v>24</v>
      </c>
      <c r="B10740" s="18">
        <v>13</v>
      </c>
    </row>
    <row r="10741" spans="1:2" x14ac:dyDescent="0.3">
      <c r="A10741" t="s">
        <v>18</v>
      </c>
      <c r="B10741" s="18">
        <v>13</v>
      </c>
    </row>
    <row r="10742" spans="1:2" x14ac:dyDescent="0.3">
      <c r="A10742" t="s">
        <v>24</v>
      </c>
      <c r="B10742" s="18">
        <v>13</v>
      </c>
    </row>
    <row r="10743" spans="1:2" x14ac:dyDescent="0.3">
      <c r="A10743" t="s">
        <v>14</v>
      </c>
      <c r="B10743" s="18">
        <v>13</v>
      </c>
    </row>
    <row r="10744" spans="1:2" x14ac:dyDescent="0.3">
      <c r="A10744" t="s">
        <v>10</v>
      </c>
      <c r="B10744" s="18">
        <v>18</v>
      </c>
    </row>
    <row r="10745" spans="1:2" x14ac:dyDescent="0.3">
      <c r="A10745" t="s">
        <v>14</v>
      </c>
      <c r="B10745" s="18">
        <v>16</v>
      </c>
    </row>
    <row r="10746" spans="1:2" x14ac:dyDescent="0.3">
      <c r="A10746" t="s">
        <v>14</v>
      </c>
      <c r="B10746" s="18">
        <v>20</v>
      </c>
    </row>
    <row r="10747" spans="1:2" x14ac:dyDescent="0.3">
      <c r="A10747" t="s">
        <v>18</v>
      </c>
      <c r="B10747" s="18">
        <v>19</v>
      </c>
    </row>
    <row r="10748" spans="1:2" x14ac:dyDescent="0.3">
      <c r="A10748" t="s">
        <v>18</v>
      </c>
      <c r="B10748" s="18">
        <v>19</v>
      </c>
    </row>
    <row r="10749" spans="1:2" x14ac:dyDescent="0.3">
      <c r="A10749" t="s">
        <v>14</v>
      </c>
      <c r="B10749" s="18">
        <v>19</v>
      </c>
    </row>
    <row r="10750" spans="1:2" x14ac:dyDescent="0.3">
      <c r="A10750" t="s">
        <v>14</v>
      </c>
      <c r="B10750" s="18">
        <v>18</v>
      </c>
    </row>
    <row r="10751" spans="1:2" x14ac:dyDescent="0.3">
      <c r="A10751" t="s">
        <v>10</v>
      </c>
      <c r="B10751" s="18">
        <v>16</v>
      </c>
    </row>
    <row r="10752" spans="1:2" x14ac:dyDescent="0.3">
      <c r="A10752" t="s">
        <v>18</v>
      </c>
      <c r="B10752" s="18">
        <v>16</v>
      </c>
    </row>
    <row r="10753" spans="1:2" x14ac:dyDescent="0.3">
      <c r="A10753" t="s">
        <v>14</v>
      </c>
      <c r="B10753" s="18">
        <v>12</v>
      </c>
    </row>
    <row r="10754" spans="1:2" x14ac:dyDescent="0.3">
      <c r="A10754" t="s">
        <v>24</v>
      </c>
      <c r="B10754" s="18">
        <v>12</v>
      </c>
    </row>
    <row r="10755" spans="1:2" x14ac:dyDescent="0.3">
      <c r="A10755" t="s">
        <v>14</v>
      </c>
      <c r="B10755" s="18">
        <v>12</v>
      </c>
    </row>
    <row r="10756" spans="1:2" x14ac:dyDescent="0.3">
      <c r="A10756" t="s">
        <v>14</v>
      </c>
      <c r="B10756" s="18">
        <v>14</v>
      </c>
    </row>
    <row r="10757" spans="1:2" x14ac:dyDescent="0.3">
      <c r="A10757" t="s">
        <v>10</v>
      </c>
      <c r="B10757" s="18">
        <v>12</v>
      </c>
    </row>
    <row r="10758" spans="1:2" x14ac:dyDescent="0.3">
      <c r="A10758" t="s">
        <v>24</v>
      </c>
      <c r="B10758" s="18">
        <v>12</v>
      </c>
    </row>
    <row r="10759" spans="1:2" x14ac:dyDescent="0.3">
      <c r="A10759" t="s">
        <v>14</v>
      </c>
      <c r="B10759" s="18">
        <v>4</v>
      </c>
    </row>
    <row r="10760" spans="1:2" x14ac:dyDescent="0.3">
      <c r="A10760" t="s">
        <v>14</v>
      </c>
      <c r="B10760" s="18">
        <v>3</v>
      </c>
    </row>
    <row r="10761" spans="1:2" x14ac:dyDescent="0.3">
      <c r="A10761" t="s">
        <v>18</v>
      </c>
      <c r="B10761" s="18">
        <v>3</v>
      </c>
    </row>
    <row r="10762" spans="1:2" x14ac:dyDescent="0.3">
      <c r="A10762" t="s">
        <v>14</v>
      </c>
      <c r="B10762" s="18">
        <v>11</v>
      </c>
    </row>
    <row r="10763" spans="1:2" x14ac:dyDescent="0.3">
      <c r="A10763" t="s">
        <v>18</v>
      </c>
      <c r="B10763" s="18">
        <v>11</v>
      </c>
    </row>
    <row r="10764" spans="1:2" x14ac:dyDescent="0.3">
      <c r="A10764" t="s">
        <v>18</v>
      </c>
      <c r="B10764" s="18">
        <v>11</v>
      </c>
    </row>
    <row r="10765" spans="1:2" x14ac:dyDescent="0.3">
      <c r="A10765" t="s">
        <v>18</v>
      </c>
      <c r="B10765" s="18">
        <v>19</v>
      </c>
    </row>
    <row r="10766" spans="1:2" x14ac:dyDescent="0.3">
      <c r="A10766" t="s">
        <v>18</v>
      </c>
      <c r="B10766" s="18">
        <v>19</v>
      </c>
    </row>
    <row r="10767" spans="1:2" x14ac:dyDescent="0.3">
      <c r="A10767" t="s">
        <v>14</v>
      </c>
      <c r="B10767" s="18">
        <v>17</v>
      </c>
    </row>
    <row r="10768" spans="1:2" x14ac:dyDescent="0.3">
      <c r="A10768" t="s">
        <v>14</v>
      </c>
      <c r="B10768" s="18">
        <v>9</v>
      </c>
    </row>
    <row r="10769" spans="1:2" x14ac:dyDescent="0.3">
      <c r="A10769" t="s">
        <v>24</v>
      </c>
      <c r="B10769" s="18">
        <v>7</v>
      </c>
    </row>
    <row r="10770" spans="1:2" x14ac:dyDescent="0.3">
      <c r="A10770" t="s">
        <v>14</v>
      </c>
      <c r="B10770" s="18">
        <v>18</v>
      </c>
    </row>
    <row r="10771" spans="1:2" x14ac:dyDescent="0.3">
      <c r="A10771" t="s">
        <v>14</v>
      </c>
      <c r="B10771" s="18">
        <v>19</v>
      </c>
    </row>
    <row r="10772" spans="1:2" x14ac:dyDescent="0.3">
      <c r="A10772" t="s">
        <v>14</v>
      </c>
      <c r="B10772" s="18">
        <v>19</v>
      </c>
    </row>
    <row r="10773" spans="1:2" x14ac:dyDescent="0.3">
      <c r="A10773" t="s">
        <v>14</v>
      </c>
      <c r="B10773" s="18">
        <v>19</v>
      </c>
    </row>
    <row r="10774" spans="1:2" x14ac:dyDescent="0.3">
      <c r="A10774" t="s">
        <v>14</v>
      </c>
      <c r="B10774" s="18">
        <v>14</v>
      </c>
    </row>
    <row r="10775" spans="1:2" x14ac:dyDescent="0.3">
      <c r="A10775" t="s">
        <v>14</v>
      </c>
      <c r="B10775" s="18">
        <v>14</v>
      </c>
    </row>
    <row r="10776" spans="1:2" x14ac:dyDescent="0.3">
      <c r="A10776" t="s">
        <v>14</v>
      </c>
      <c r="B10776" s="18">
        <v>14</v>
      </c>
    </row>
    <row r="10777" spans="1:2" x14ac:dyDescent="0.3">
      <c r="A10777" t="s">
        <v>14</v>
      </c>
      <c r="B10777" s="18">
        <v>12</v>
      </c>
    </row>
    <row r="10778" spans="1:2" x14ac:dyDescent="0.3">
      <c r="A10778" t="s">
        <v>14</v>
      </c>
      <c r="B10778" s="18">
        <v>9</v>
      </c>
    </row>
    <row r="10779" spans="1:2" x14ac:dyDescent="0.3">
      <c r="A10779" t="s">
        <v>14</v>
      </c>
      <c r="B10779" s="18">
        <v>19</v>
      </c>
    </row>
    <row r="10780" spans="1:2" x14ac:dyDescent="0.3">
      <c r="A10780" t="s">
        <v>14</v>
      </c>
      <c r="B10780" s="18">
        <v>19</v>
      </c>
    </row>
    <row r="10781" spans="1:2" x14ac:dyDescent="0.3">
      <c r="A10781" t="s">
        <v>14</v>
      </c>
      <c r="B10781" s="18">
        <v>19</v>
      </c>
    </row>
    <row r="10782" spans="1:2" x14ac:dyDescent="0.3">
      <c r="A10782" t="s">
        <v>14</v>
      </c>
      <c r="B10782" s="18">
        <v>19</v>
      </c>
    </row>
    <row r="10783" spans="1:2" x14ac:dyDescent="0.3">
      <c r="A10783" t="s">
        <v>18</v>
      </c>
      <c r="B10783" s="18">
        <v>17</v>
      </c>
    </row>
    <row r="10784" spans="1:2" x14ac:dyDescent="0.3">
      <c r="A10784" t="s">
        <v>14</v>
      </c>
      <c r="B10784" s="18">
        <v>17</v>
      </c>
    </row>
    <row r="10785" spans="1:2" x14ac:dyDescent="0.3">
      <c r="A10785" t="s">
        <v>14</v>
      </c>
      <c r="B10785" s="18">
        <v>17</v>
      </c>
    </row>
    <row r="10786" spans="1:2" x14ac:dyDescent="0.3">
      <c r="A10786" t="s">
        <v>14</v>
      </c>
      <c r="B10786" s="18">
        <v>17</v>
      </c>
    </row>
    <row r="10787" spans="1:2" x14ac:dyDescent="0.3">
      <c r="A10787" t="s">
        <v>18</v>
      </c>
      <c r="B10787" s="18">
        <v>15</v>
      </c>
    </row>
    <row r="10788" spans="1:2" x14ac:dyDescent="0.3">
      <c r="A10788" t="s">
        <v>18</v>
      </c>
      <c r="B10788" s="18">
        <v>1</v>
      </c>
    </row>
    <row r="10789" spans="1:2" x14ac:dyDescent="0.3">
      <c r="A10789" t="s">
        <v>18</v>
      </c>
      <c r="B10789" s="18">
        <v>1</v>
      </c>
    </row>
    <row r="10790" spans="1:2" x14ac:dyDescent="0.3">
      <c r="A10790" t="s">
        <v>14</v>
      </c>
      <c r="B10790" s="18">
        <v>3</v>
      </c>
    </row>
    <row r="10791" spans="1:2" x14ac:dyDescent="0.3">
      <c r="A10791" t="s">
        <v>14</v>
      </c>
      <c r="B10791" s="18">
        <v>2</v>
      </c>
    </row>
    <row r="10792" spans="1:2" x14ac:dyDescent="0.3">
      <c r="A10792" t="s">
        <v>14</v>
      </c>
      <c r="B10792" s="18">
        <v>4</v>
      </c>
    </row>
    <row r="10793" spans="1:2" x14ac:dyDescent="0.3">
      <c r="A10793" t="s">
        <v>14</v>
      </c>
      <c r="B10793" s="18">
        <v>3</v>
      </c>
    </row>
    <row r="10794" spans="1:2" x14ac:dyDescent="0.3">
      <c r="A10794" t="s">
        <v>14</v>
      </c>
      <c r="B10794" s="18">
        <v>3</v>
      </c>
    </row>
    <row r="10795" spans="1:2" x14ac:dyDescent="0.3">
      <c r="A10795" t="s">
        <v>18</v>
      </c>
      <c r="B10795" s="18">
        <v>3</v>
      </c>
    </row>
    <row r="10796" spans="1:2" x14ac:dyDescent="0.3">
      <c r="A10796" t="s">
        <v>14</v>
      </c>
      <c r="B10796" s="18">
        <v>4</v>
      </c>
    </row>
    <row r="10797" spans="1:2" x14ac:dyDescent="0.3">
      <c r="A10797" t="s">
        <v>14</v>
      </c>
      <c r="B10797" s="18">
        <v>4</v>
      </c>
    </row>
    <row r="10798" spans="1:2" x14ac:dyDescent="0.3">
      <c r="A10798" t="s">
        <v>14</v>
      </c>
      <c r="B10798" s="18">
        <v>24</v>
      </c>
    </row>
    <row r="10799" spans="1:2" x14ac:dyDescent="0.3">
      <c r="A10799" t="s">
        <v>24</v>
      </c>
      <c r="B10799" s="18">
        <v>21</v>
      </c>
    </row>
    <row r="10800" spans="1:2" x14ac:dyDescent="0.3">
      <c r="A10800" t="s">
        <v>14</v>
      </c>
      <c r="B10800" s="18">
        <v>20</v>
      </c>
    </row>
    <row r="10801" spans="1:2" x14ac:dyDescent="0.3">
      <c r="A10801" t="s">
        <v>14</v>
      </c>
      <c r="B10801" s="18">
        <v>7</v>
      </c>
    </row>
    <row r="10802" spans="1:2" x14ac:dyDescent="0.3">
      <c r="A10802" t="s">
        <v>18</v>
      </c>
      <c r="B10802" s="18">
        <v>2</v>
      </c>
    </row>
    <row r="10803" spans="1:2" x14ac:dyDescent="0.3">
      <c r="A10803" t="s">
        <v>14</v>
      </c>
      <c r="B10803" s="18">
        <v>24</v>
      </c>
    </row>
    <row r="10804" spans="1:2" x14ac:dyDescent="0.3">
      <c r="A10804" t="s">
        <v>14</v>
      </c>
      <c r="B10804" s="18">
        <v>24</v>
      </c>
    </row>
    <row r="10805" spans="1:2" x14ac:dyDescent="0.3">
      <c r="A10805" t="s">
        <v>18</v>
      </c>
      <c r="B10805" s="18">
        <v>18</v>
      </c>
    </row>
    <row r="10806" spans="1:2" x14ac:dyDescent="0.3">
      <c r="A10806" t="s">
        <v>14</v>
      </c>
      <c r="B10806" s="18">
        <v>6</v>
      </c>
    </row>
    <row r="10807" spans="1:2" x14ac:dyDescent="0.3">
      <c r="A10807" t="s">
        <v>18</v>
      </c>
      <c r="B10807" s="18">
        <v>6</v>
      </c>
    </row>
    <row r="10808" spans="1:2" x14ac:dyDescent="0.3">
      <c r="A10808" t="s">
        <v>14</v>
      </c>
      <c r="B10808" s="18">
        <v>6</v>
      </c>
    </row>
    <row r="10809" spans="1:2" x14ac:dyDescent="0.3">
      <c r="A10809" t="s">
        <v>24</v>
      </c>
      <c r="B10809" s="18">
        <v>4</v>
      </c>
    </row>
    <row r="10810" spans="1:2" x14ac:dyDescent="0.3">
      <c r="A10810" t="s">
        <v>14</v>
      </c>
      <c r="B10810" s="18">
        <v>2</v>
      </c>
    </row>
    <row r="10811" spans="1:2" x14ac:dyDescent="0.3">
      <c r="A10811" t="s">
        <v>14</v>
      </c>
      <c r="B10811" s="18">
        <v>2</v>
      </c>
    </row>
    <row r="10812" spans="1:2" x14ac:dyDescent="0.3">
      <c r="A10812" t="s">
        <v>18</v>
      </c>
      <c r="B10812" s="18">
        <v>1</v>
      </c>
    </row>
    <row r="10813" spans="1:2" x14ac:dyDescent="0.3">
      <c r="A10813" t="s">
        <v>14</v>
      </c>
      <c r="B10813" s="18">
        <v>24</v>
      </c>
    </row>
    <row r="10814" spans="1:2" x14ac:dyDescent="0.3">
      <c r="A10814" t="s">
        <v>14</v>
      </c>
      <c r="B10814" s="18">
        <v>2</v>
      </c>
    </row>
    <row r="10815" spans="1:2" x14ac:dyDescent="0.3">
      <c r="A10815" t="s">
        <v>14</v>
      </c>
      <c r="B10815" s="18">
        <v>1</v>
      </c>
    </row>
    <row r="10816" spans="1:2" x14ac:dyDescent="0.3">
      <c r="A10816" t="s">
        <v>18</v>
      </c>
      <c r="B10816" s="18">
        <v>1</v>
      </c>
    </row>
    <row r="10817" spans="1:2" x14ac:dyDescent="0.3">
      <c r="A10817" t="s">
        <v>14</v>
      </c>
      <c r="B10817" s="18">
        <v>1</v>
      </c>
    </row>
    <row r="10818" spans="1:2" x14ac:dyDescent="0.3">
      <c r="A10818" t="s">
        <v>14</v>
      </c>
      <c r="B10818" s="18">
        <v>1</v>
      </c>
    </row>
    <row r="10819" spans="1:2" x14ac:dyDescent="0.3">
      <c r="A10819" t="s">
        <v>14</v>
      </c>
      <c r="B10819" s="18">
        <v>2</v>
      </c>
    </row>
    <row r="10820" spans="1:2" x14ac:dyDescent="0.3">
      <c r="A10820" t="s">
        <v>14</v>
      </c>
      <c r="B10820" s="18">
        <v>2</v>
      </c>
    </row>
    <row r="10821" spans="1:2" x14ac:dyDescent="0.3">
      <c r="A10821" t="s">
        <v>14</v>
      </c>
      <c r="B10821" s="18">
        <v>2</v>
      </c>
    </row>
    <row r="10822" spans="1:2" x14ac:dyDescent="0.3">
      <c r="A10822" t="s">
        <v>18</v>
      </c>
      <c r="B10822" s="18">
        <v>1</v>
      </c>
    </row>
    <row r="10823" spans="1:2" x14ac:dyDescent="0.3">
      <c r="A10823" t="s">
        <v>14</v>
      </c>
      <c r="B10823" s="18">
        <v>20</v>
      </c>
    </row>
    <row r="10824" spans="1:2" x14ac:dyDescent="0.3">
      <c r="A10824" t="s">
        <v>14</v>
      </c>
      <c r="B10824" s="18">
        <v>20</v>
      </c>
    </row>
    <row r="10825" spans="1:2" x14ac:dyDescent="0.3">
      <c r="A10825" t="s">
        <v>14</v>
      </c>
      <c r="B10825" s="18">
        <v>15</v>
      </c>
    </row>
    <row r="10826" spans="1:2" x14ac:dyDescent="0.3">
      <c r="A10826" t="s">
        <v>24</v>
      </c>
      <c r="B10826" s="18">
        <v>14</v>
      </c>
    </row>
    <row r="10827" spans="1:2" x14ac:dyDescent="0.3">
      <c r="A10827" t="s">
        <v>14</v>
      </c>
      <c r="B10827" s="18">
        <v>4</v>
      </c>
    </row>
    <row r="10828" spans="1:2" x14ac:dyDescent="0.3">
      <c r="A10828" t="s">
        <v>24</v>
      </c>
      <c r="B10828" s="18">
        <v>1</v>
      </c>
    </row>
    <row r="10829" spans="1:2" x14ac:dyDescent="0.3">
      <c r="A10829" t="s">
        <v>14</v>
      </c>
      <c r="B10829" s="18">
        <v>17</v>
      </c>
    </row>
    <row r="10830" spans="1:2" x14ac:dyDescent="0.3">
      <c r="A10830" t="s">
        <v>14</v>
      </c>
      <c r="B10830" s="18">
        <v>4</v>
      </c>
    </row>
    <row r="10831" spans="1:2" x14ac:dyDescent="0.3">
      <c r="A10831" t="s">
        <v>14</v>
      </c>
      <c r="B10831" s="18">
        <v>1</v>
      </c>
    </row>
    <row r="10832" spans="1:2" x14ac:dyDescent="0.3">
      <c r="A10832" t="s">
        <v>14</v>
      </c>
      <c r="B10832" s="18">
        <v>23</v>
      </c>
    </row>
    <row r="10833" spans="1:2" x14ac:dyDescent="0.3">
      <c r="A10833" t="s">
        <v>18</v>
      </c>
      <c r="B10833" s="18">
        <v>2</v>
      </c>
    </row>
    <row r="10834" spans="1:2" x14ac:dyDescent="0.3">
      <c r="A10834" t="s">
        <v>18</v>
      </c>
      <c r="B10834" s="18">
        <v>2</v>
      </c>
    </row>
    <row r="10835" spans="1:2" x14ac:dyDescent="0.3">
      <c r="A10835" t="s">
        <v>18</v>
      </c>
      <c r="B10835" s="18">
        <v>2</v>
      </c>
    </row>
    <row r="10836" spans="1:2" x14ac:dyDescent="0.3">
      <c r="A10836" t="s">
        <v>24</v>
      </c>
      <c r="B10836" s="18">
        <v>1</v>
      </c>
    </row>
    <row r="10837" spans="1:2" x14ac:dyDescent="0.3">
      <c r="A10837" t="s">
        <v>10</v>
      </c>
      <c r="B10837" s="18">
        <v>22</v>
      </c>
    </row>
    <row r="10838" spans="1:2" x14ac:dyDescent="0.3">
      <c r="A10838" t="s">
        <v>18</v>
      </c>
      <c r="B10838" s="18">
        <v>21</v>
      </c>
    </row>
    <row r="10839" spans="1:2" x14ac:dyDescent="0.3">
      <c r="A10839" t="s">
        <v>18</v>
      </c>
      <c r="B10839" s="18">
        <v>21</v>
      </c>
    </row>
    <row r="10840" spans="1:2" x14ac:dyDescent="0.3">
      <c r="A10840" t="s">
        <v>10</v>
      </c>
      <c r="B10840" s="18">
        <v>20</v>
      </c>
    </row>
    <row r="10841" spans="1:2" x14ac:dyDescent="0.3">
      <c r="A10841" t="s">
        <v>10</v>
      </c>
      <c r="B10841" s="18">
        <v>24</v>
      </c>
    </row>
    <row r="10842" spans="1:2" x14ac:dyDescent="0.3">
      <c r="A10842" t="s">
        <v>14</v>
      </c>
      <c r="B10842" s="18">
        <v>20</v>
      </c>
    </row>
    <row r="10843" spans="1:2" x14ac:dyDescent="0.3">
      <c r="A10843" t="s">
        <v>18</v>
      </c>
      <c r="B10843" s="18">
        <v>20</v>
      </c>
    </row>
    <row r="10844" spans="1:2" x14ac:dyDescent="0.3">
      <c r="A10844" t="s">
        <v>18</v>
      </c>
      <c r="B10844" s="18">
        <v>20</v>
      </c>
    </row>
    <row r="10845" spans="1:2" x14ac:dyDescent="0.3">
      <c r="A10845" t="s">
        <v>14</v>
      </c>
      <c r="B10845" s="18">
        <v>15</v>
      </c>
    </row>
    <row r="10846" spans="1:2" x14ac:dyDescent="0.3">
      <c r="A10846" t="s">
        <v>14</v>
      </c>
      <c r="B10846" s="18">
        <v>10</v>
      </c>
    </row>
    <row r="10847" spans="1:2" x14ac:dyDescent="0.3">
      <c r="A10847" t="s">
        <v>14</v>
      </c>
      <c r="B10847" s="18">
        <v>10</v>
      </c>
    </row>
    <row r="10848" spans="1:2" x14ac:dyDescent="0.3">
      <c r="A10848" t="s">
        <v>10</v>
      </c>
      <c r="B10848" s="18">
        <v>9</v>
      </c>
    </row>
    <row r="10849" spans="1:2" x14ac:dyDescent="0.3">
      <c r="A10849" t="s">
        <v>14</v>
      </c>
      <c r="B10849" s="18">
        <v>18</v>
      </c>
    </row>
    <row r="10850" spans="1:2" x14ac:dyDescent="0.3">
      <c r="A10850" t="s">
        <v>14</v>
      </c>
      <c r="B10850" s="18">
        <v>19</v>
      </c>
    </row>
    <row r="10851" spans="1:2" x14ac:dyDescent="0.3">
      <c r="A10851" t="s">
        <v>14</v>
      </c>
      <c r="B10851" s="18">
        <v>17</v>
      </c>
    </row>
    <row r="10852" spans="1:2" x14ac:dyDescent="0.3">
      <c r="A10852" t="s">
        <v>18</v>
      </c>
      <c r="B10852" s="18">
        <v>20</v>
      </c>
    </row>
    <row r="10853" spans="1:2" x14ac:dyDescent="0.3">
      <c r="A10853" t="s">
        <v>14</v>
      </c>
      <c r="B10853" s="18">
        <v>17</v>
      </c>
    </row>
    <row r="10854" spans="1:2" x14ac:dyDescent="0.3">
      <c r="A10854" t="s">
        <v>14</v>
      </c>
      <c r="B10854" s="18">
        <v>16</v>
      </c>
    </row>
    <row r="10855" spans="1:2" x14ac:dyDescent="0.3">
      <c r="A10855" t="s">
        <v>18</v>
      </c>
      <c r="B10855" s="18">
        <v>20</v>
      </c>
    </row>
    <row r="10856" spans="1:2" x14ac:dyDescent="0.3">
      <c r="A10856" t="s">
        <v>14</v>
      </c>
      <c r="B10856" s="18">
        <v>20</v>
      </c>
    </row>
    <row r="10857" spans="1:2" x14ac:dyDescent="0.3">
      <c r="A10857" t="s">
        <v>14</v>
      </c>
      <c r="B10857" s="18">
        <v>24</v>
      </c>
    </row>
    <row r="10858" spans="1:2" x14ac:dyDescent="0.3">
      <c r="A10858" t="s">
        <v>14</v>
      </c>
      <c r="B10858" s="18">
        <v>23</v>
      </c>
    </row>
    <row r="10859" spans="1:2" x14ac:dyDescent="0.3">
      <c r="A10859" t="s">
        <v>14</v>
      </c>
      <c r="B10859" s="18">
        <v>23</v>
      </c>
    </row>
    <row r="10860" spans="1:2" x14ac:dyDescent="0.3">
      <c r="A10860" t="s">
        <v>18</v>
      </c>
      <c r="B10860" s="18">
        <v>2</v>
      </c>
    </row>
    <row r="10861" spans="1:2" x14ac:dyDescent="0.3">
      <c r="A10861" t="s">
        <v>18</v>
      </c>
      <c r="B10861" s="18">
        <v>17</v>
      </c>
    </row>
    <row r="10862" spans="1:2" x14ac:dyDescent="0.3">
      <c r="A10862" t="s">
        <v>14</v>
      </c>
      <c r="B10862" s="18">
        <v>3</v>
      </c>
    </row>
    <row r="10863" spans="1:2" x14ac:dyDescent="0.3">
      <c r="A10863" t="s">
        <v>14</v>
      </c>
      <c r="B10863" s="18">
        <v>3</v>
      </c>
    </row>
    <row r="10864" spans="1:2" x14ac:dyDescent="0.3">
      <c r="A10864" t="s">
        <v>14</v>
      </c>
      <c r="B10864" s="18">
        <v>3</v>
      </c>
    </row>
    <row r="10865" spans="1:2" x14ac:dyDescent="0.3">
      <c r="A10865" t="s">
        <v>14</v>
      </c>
      <c r="B10865" s="18">
        <v>3</v>
      </c>
    </row>
    <row r="10866" spans="1:2" x14ac:dyDescent="0.3">
      <c r="A10866" t="s">
        <v>14</v>
      </c>
      <c r="B10866" s="18">
        <v>3</v>
      </c>
    </row>
    <row r="10867" spans="1:2" x14ac:dyDescent="0.3">
      <c r="A10867" t="s">
        <v>14</v>
      </c>
      <c r="B10867" s="18">
        <v>3</v>
      </c>
    </row>
    <row r="10868" spans="1:2" x14ac:dyDescent="0.3">
      <c r="A10868" t="s">
        <v>14</v>
      </c>
      <c r="B10868" s="18">
        <v>23</v>
      </c>
    </row>
    <row r="10869" spans="1:2" x14ac:dyDescent="0.3">
      <c r="A10869" t="s">
        <v>14</v>
      </c>
      <c r="B10869" s="18">
        <v>21</v>
      </c>
    </row>
    <row r="10870" spans="1:2" x14ac:dyDescent="0.3">
      <c r="A10870" t="s">
        <v>14</v>
      </c>
      <c r="B10870" s="18">
        <v>1</v>
      </c>
    </row>
    <row r="10871" spans="1:2" x14ac:dyDescent="0.3">
      <c r="A10871" t="s">
        <v>24</v>
      </c>
      <c r="B10871" s="18">
        <v>18</v>
      </c>
    </row>
    <row r="10872" spans="1:2" x14ac:dyDescent="0.3">
      <c r="A10872" t="s">
        <v>18</v>
      </c>
      <c r="B10872" s="18">
        <v>14</v>
      </c>
    </row>
    <row r="10873" spans="1:2" x14ac:dyDescent="0.3">
      <c r="A10873" t="s">
        <v>14</v>
      </c>
      <c r="B10873" s="18">
        <v>2</v>
      </c>
    </row>
    <row r="10874" spans="1:2" x14ac:dyDescent="0.3">
      <c r="A10874" t="s">
        <v>18</v>
      </c>
      <c r="B10874" s="18">
        <v>2</v>
      </c>
    </row>
    <row r="10875" spans="1:2" x14ac:dyDescent="0.3">
      <c r="A10875" t="s">
        <v>10</v>
      </c>
      <c r="B10875" s="18">
        <v>14</v>
      </c>
    </row>
    <row r="10876" spans="1:2" x14ac:dyDescent="0.3">
      <c r="A10876" t="s">
        <v>18</v>
      </c>
      <c r="B10876" s="18">
        <v>14</v>
      </c>
    </row>
    <row r="10877" spans="1:2" x14ac:dyDescent="0.3">
      <c r="A10877" t="s">
        <v>18</v>
      </c>
      <c r="B10877" s="18">
        <v>3</v>
      </c>
    </row>
    <row r="10878" spans="1:2" x14ac:dyDescent="0.3">
      <c r="A10878" t="s">
        <v>18</v>
      </c>
      <c r="B10878" s="18">
        <v>3</v>
      </c>
    </row>
    <row r="10879" spans="1:2" x14ac:dyDescent="0.3">
      <c r="A10879" t="s">
        <v>18</v>
      </c>
      <c r="B10879" s="18">
        <v>1</v>
      </c>
    </row>
    <row r="10880" spans="1:2" x14ac:dyDescent="0.3">
      <c r="A10880" t="s">
        <v>14</v>
      </c>
      <c r="B10880" s="18">
        <v>23</v>
      </c>
    </row>
    <row r="10881" spans="1:2" x14ac:dyDescent="0.3">
      <c r="A10881" t="s">
        <v>18</v>
      </c>
      <c r="B10881" s="18">
        <v>22</v>
      </c>
    </row>
    <row r="10882" spans="1:2" x14ac:dyDescent="0.3">
      <c r="A10882" t="s">
        <v>18</v>
      </c>
      <c r="B10882" s="18">
        <v>22</v>
      </c>
    </row>
    <row r="10883" spans="1:2" x14ac:dyDescent="0.3">
      <c r="A10883" t="s">
        <v>18</v>
      </c>
      <c r="B10883" s="18">
        <v>22</v>
      </c>
    </row>
    <row r="10884" spans="1:2" x14ac:dyDescent="0.3">
      <c r="A10884" t="s">
        <v>18</v>
      </c>
      <c r="B10884" s="18">
        <v>21</v>
      </c>
    </row>
    <row r="10885" spans="1:2" x14ac:dyDescent="0.3">
      <c r="A10885" t="s">
        <v>18</v>
      </c>
      <c r="B10885" s="18">
        <v>21</v>
      </c>
    </row>
    <row r="10886" spans="1:2" x14ac:dyDescent="0.3">
      <c r="A10886" t="s">
        <v>18</v>
      </c>
      <c r="B10886" s="18">
        <v>3</v>
      </c>
    </row>
    <row r="10887" spans="1:2" x14ac:dyDescent="0.3">
      <c r="A10887" t="s">
        <v>14</v>
      </c>
      <c r="B10887" s="18">
        <v>17</v>
      </c>
    </row>
    <row r="10888" spans="1:2" x14ac:dyDescent="0.3">
      <c r="A10888" t="s">
        <v>18</v>
      </c>
      <c r="B10888" s="18">
        <v>17</v>
      </c>
    </row>
    <row r="10889" spans="1:2" x14ac:dyDescent="0.3">
      <c r="A10889" t="s">
        <v>14</v>
      </c>
      <c r="B10889" s="18">
        <v>17</v>
      </c>
    </row>
    <row r="10890" spans="1:2" x14ac:dyDescent="0.3">
      <c r="A10890" t="s">
        <v>10</v>
      </c>
      <c r="B10890" s="18">
        <v>17</v>
      </c>
    </row>
    <row r="10891" spans="1:2" x14ac:dyDescent="0.3">
      <c r="A10891" t="s">
        <v>14</v>
      </c>
      <c r="B10891" s="18">
        <v>17</v>
      </c>
    </row>
    <row r="10892" spans="1:2" x14ac:dyDescent="0.3">
      <c r="A10892" t="s">
        <v>14</v>
      </c>
      <c r="B10892" s="18">
        <v>12</v>
      </c>
    </row>
    <row r="10893" spans="1:2" x14ac:dyDescent="0.3">
      <c r="A10893" t="s">
        <v>14</v>
      </c>
      <c r="B10893" s="18">
        <v>24</v>
      </c>
    </row>
    <row r="10894" spans="1:2" x14ac:dyDescent="0.3">
      <c r="A10894" t="s">
        <v>10</v>
      </c>
      <c r="B10894" s="18">
        <v>21</v>
      </c>
    </row>
    <row r="10895" spans="1:2" x14ac:dyDescent="0.3">
      <c r="A10895" t="s">
        <v>24</v>
      </c>
      <c r="B10895" s="18">
        <v>14</v>
      </c>
    </row>
    <row r="10896" spans="1:2" x14ac:dyDescent="0.3">
      <c r="A10896" t="s">
        <v>14</v>
      </c>
      <c r="B10896" s="18">
        <v>24</v>
      </c>
    </row>
    <row r="10897" spans="1:2" x14ac:dyDescent="0.3">
      <c r="A10897" t="s">
        <v>14</v>
      </c>
      <c r="B10897" s="18">
        <v>24</v>
      </c>
    </row>
    <row r="10898" spans="1:2" x14ac:dyDescent="0.3">
      <c r="A10898" t="s">
        <v>14</v>
      </c>
      <c r="B10898" s="18">
        <v>23</v>
      </c>
    </row>
    <row r="10899" spans="1:2" x14ac:dyDescent="0.3">
      <c r="A10899" t="s">
        <v>14</v>
      </c>
      <c r="B10899" s="18">
        <v>24</v>
      </c>
    </row>
    <row r="10900" spans="1:2" x14ac:dyDescent="0.3">
      <c r="A10900" t="s">
        <v>18</v>
      </c>
      <c r="B10900" s="18">
        <v>24</v>
      </c>
    </row>
    <row r="10901" spans="1:2" x14ac:dyDescent="0.3">
      <c r="A10901" t="s">
        <v>18</v>
      </c>
      <c r="B10901" s="18">
        <v>24</v>
      </c>
    </row>
    <row r="10902" spans="1:2" x14ac:dyDescent="0.3">
      <c r="A10902" t="s">
        <v>18</v>
      </c>
      <c r="B10902" s="18">
        <v>22</v>
      </c>
    </row>
    <row r="10903" spans="1:2" x14ac:dyDescent="0.3">
      <c r="A10903" t="s">
        <v>14</v>
      </c>
      <c r="B10903" s="18">
        <v>19</v>
      </c>
    </row>
    <row r="10904" spans="1:2" x14ac:dyDescent="0.3">
      <c r="A10904" t="s">
        <v>10</v>
      </c>
      <c r="B10904" s="18">
        <v>23</v>
      </c>
    </row>
    <row r="10905" spans="1:2" x14ac:dyDescent="0.3">
      <c r="A10905" t="s">
        <v>14</v>
      </c>
      <c r="B10905" s="18">
        <v>22</v>
      </c>
    </row>
    <row r="10906" spans="1:2" x14ac:dyDescent="0.3">
      <c r="A10906" t="s">
        <v>14</v>
      </c>
      <c r="B10906" s="18">
        <v>21</v>
      </c>
    </row>
    <row r="10907" spans="1:2" x14ac:dyDescent="0.3">
      <c r="A10907" t="s">
        <v>14</v>
      </c>
      <c r="B10907" s="18">
        <v>14</v>
      </c>
    </row>
    <row r="10908" spans="1:2" x14ac:dyDescent="0.3">
      <c r="A10908" t="s">
        <v>14</v>
      </c>
      <c r="B10908" s="18">
        <v>12</v>
      </c>
    </row>
    <row r="10909" spans="1:2" x14ac:dyDescent="0.3">
      <c r="A10909" t="s">
        <v>18</v>
      </c>
      <c r="B10909" s="18">
        <v>12</v>
      </c>
    </row>
    <row r="10910" spans="1:2" x14ac:dyDescent="0.3">
      <c r="A10910" t="s">
        <v>18</v>
      </c>
      <c r="B10910" s="18">
        <v>12</v>
      </c>
    </row>
    <row r="10911" spans="1:2" x14ac:dyDescent="0.3">
      <c r="A10911" t="s">
        <v>18</v>
      </c>
      <c r="B10911" s="18">
        <v>24</v>
      </c>
    </row>
    <row r="10912" spans="1:2" x14ac:dyDescent="0.3">
      <c r="A10912" t="s">
        <v>14</v>
      </c>
      <c r="B10912" s="18">
        <v>24</v>
      </c>
    </row>
    <row r="10913" spans="1:2" x14ac:dyDescent="0.3">
      <c r="A10913" t="s">
        <v>10</v>
      </c>
      <c r="B10913" s="18">
        <v>22</v>
      </c>
    </row>
    <row r="10914" spans="1:2" x14ac:dyDescent="0.3">
      <c r="A10914" t="s">
        <v>18</v>
      </c>
      <c r="B10914" s="18">
        <v>22</v>
      </c>
    </row>
    <row r="10915" spans="1:2" x14ac:dyDescent="0.3">
      <c r="A10915" t="s">
        <v>14</v>
      </c>
      <c r="B10915" s="18">
        <v>22</v>
      </c>
    </row>
    <row r="10916" spans="1:2" x14ac:dyDescent="0.3">
      <c r="A10916" t="s">
        <v>10</v>
      </c>
      <c r="B10916" s="18">
        <v>22</v>
      </c>
    </row>
    <row r="10917" spans="1:2" x14ac:dyDescent="0.3">
      <c r="A10917" t="s">
        <v>10</v>
      </c>
      <c r="B10917" s="18">
        <v>21</v>
      </c>
    </row>
    <row r="10918" spans="1:2" x14ac:dyDescent="0.3">
      <c r="A10918" t="s">
        <v>18</v>
      </c>
      <c r="B10918" s="18">
        <v>20</v>
      </c>
    </row>
    <row r="10919" spans="1:2" x14ac:dyDescent="0.3">
      <c r="A10919" t="s">
        <v>18</v>
      </c>
      <c r="B10919" s="18">
        <v>20</v>
      </c>
    </row>
    <row r="10920" spans="1:2" x14ac:dyDescent="0.3">
      <c r="A10920" t="s">
        <v>18</v>
      </c>
      <c r="B10920" s="18">
        <v>19</v>
      </c>
    </row>
    <row r="10921" spans="1:2" x14ac:dyDescent="0.3">
      <c r="A10921" t="s">
        <v>14</v>
      </c>
      <c r="B10921" s="18">
        <v>19</v>
      </c>
    </row>
    <row r="10922" spans="1:2" x14ac:dyDescent="0.3">
      <c r="A10922" t="s">
        <v>10</v>
      </c>
      <c r="B10922" s="18">
        <v>19</v>
      </c>
    </row>
    <row r="10923" spans="1:2" x14ac:dyDescent="0.3">
      <c r="A10923" t="s">
        <v>10</v>
      </c>
      <c r="B10923" s="18">
        <v>23</v>
      </c>
    </row>
    <row r="10924" spans="1:2" x14ac:dyDescent="0.3">
      <c r="A10924" t="s">
        <v>18</v>
      </c>
      <c r="B10924" s="18">
        <v>22</v>
      </c>
    </row>
    <row r="10925" spans="1:2" x14ac:dyDescent="0.3">
      <c r="A10925" t="s">
        <v>18</v>
      </c>
      <c r="B10925" s="18">
        <v>20</v>
      </c>
    </row>
    <row r="10926" spans="1:2" x14ac:dyDescent="0.3">
      <c r="A10926" t="s">
        <v>18</v>
      </c>
      <c r="B10926" s="18">
        <v>19</v>
      </c>
    </row>
    <row r="10927" spans="1:2" x14ac:dyDescent="0.3">
      <c r="A10927" t="s">
        <v>18</v>
      </c>
      <c r="B10927" s="18">
        <v>18</v>
      </c>
    </row>
    <row r="10928" spans="1:2" x14ac:dyDescent="0.3">
      <c r="A10928" t="s">
        <v>18</v>
      </c>
      <c r="B10928" s="18">
        <v>18</v>
      </c>
    </row>
    <row r="10929" spans="1:2" x14ac:dyDescent="0.3">
      <c r="A10929" t="s">
        <v>18</v>
      </c>
      <c r="B10929" s="18">
        <v>9</v>
      </c>
    </row>
    <row r="10930" spans="1:2" x14ac:dyDescent="0.3">
      <c r="A10930" t="s">
        <v>18</v>
      </c>
      <c r="B10930" s="18">
        <v>9</v>
      </c>
    </row>
    <row r="10931" spans="1:2" x14ac:dyDescent="0.3">
      <c r="A10931" t="s">
        <v>14</v>
      </c>
      <c r="B10931" s="18">
        <v>8</v>
      </c>
    </row>
    <row r="10932" spans="1:2" x14ac:dyDescent="0.3">
      <c r="A10932" t="s">
        <v>10</v>
      </c>
      <c r="B10932" s="18">
        <v>23</v>
      </c>
    </row>
    <row r="10933" spans="1:2" x14ac:dyDescent="0.3">
      <c r="A10933" t="s">
        <v>18</v>
      </c>
      <c r="B10933" s="18">
        <v>1</v>
      </c>
    </row>
    <row r="10934" spans="1:2" x14ac:dyDescent="0.3">
      <c r="A10934" t="s">
        <v>10</v>
      </c>
      <c r="B10934" s="18">
        <v>24</v>
      </c>
    </row>
    <row r="10935" spans="1:2" x14ac:dyDescent="0.3">
      <c r="A10935" t="s">
        <v>18</v>
      </c>
      <c r="B10935" s="18">
        <v>21</v>
      </c>
    </row>
    <row r="10936" spans="1:2" x14ac:dyDescent="0.3">
      <c r="A10936" t="s">
        <v>18</v>
      </c>
      <c r="B10936" s="18">
        <v>21</v>
      </c>
    </row>
    <row r="10937" spans="1:2" x14ac:dyDescent="0.3">
      <c r="A10937" t="s">
        <v>14</v>
      </c>
      <c r="B10937" s="18">
        <v>20</v>
      </c>
    </row>
    <row r="10938" spans="1:2" x14ac:dyDescent="0.3">
      <c r="A10938" t="s">
        <v>14</v>
      </c>
      <c r="B10938" s="18">
        <v>22</v>
      </c>
    </row>
    <row r="10939" spans="1:2" x14ac:dyDescent="0.3">
      <c r="A10939" t="s">
        <v>18</v>
      </c>
      <c r="B10939" s="18">
        <v>21</v>
      </c>
    </row>
    <row r="10940" spans="1:2" x14ac:dyDescent="0.3">
      <c r="A10940" t="s">
        <v>18</v>
      </c>
      <c r="B10940" s="18">
        <v>21</v>
      </c>
    </row>
    <row r="10941" spans="1:2" x14ac:dyDescent="0.3">
      <c r="A10941" t="s">
        <v>18</v>
      </c>
      <c r="B10941" s="18">
        <v>21</v>
      </c>
    </row>
    <row r="10942" spans="1:2" x14ac:dyDescent="0.3">
      <c r="A10942" t="s">
        <v>18</v>
      </c>
      <c r="B10942" s="18">
        <v>20</v>
      </c>
    </row>
    <row r="10943" spans="1:2" x14ac:dyDescent="0.3">
      <c r="A10943" t="s">
        <v>14</v>
      </c>
      <c r="B10943" s="18">
        <v>22</v>
      </c>
    </row>
    <row r="10944" spans="1:2" x14ac:dyDescent="0.3">
      <c r="A10944" t="s">
        <v>18</v>
      </c>
      <c r="B10944" s="18">
        <v>22</v>
      </c>
    </row>
    <row r="10945" spans="1:2" x14ac:dyDescent="0.3">
      <c r="A10945" t="s">
        <v>14</v>
      </c>
      <c r="B10945" s="18">
        <v>21</v>
      </c>
    </row>
    <row r="10946" spans="1:2" x14ac:dyDescent="0.3">
      <c r="A10946" t="s">
        <v>14</v>
      </c>
      <c r="B10946" s="18">
        <v>21</v>
      </c>
    </row>
    <row r="10947" spans="1:2" x14ac:dyDescent="0.3">
      <c r="A10947" t="s">
        <v>24</v>
      </c>
      <c r="B10947" s="18">
        <v>20</v>
      </c>
    </row>
    <row r="10948" spans="1:2" x14ac:dyDescent="0.3">
      <c r="A10948" t="s">
        <v>18</v>
      </c>
      <c r="B10948" s="18">
        <v>19</v>
      </c>
    </row>
    <row r="10949" spans="1:2" x14ac:dyDescent="0.3">
      <c r="A10949" t="s">
        <v>18</v>
      </c>
      <c r="B10949" s="18">
        <v>1</v>
      </c>
    </row>
    <row r="10950" spans="1:2" x14ac:dyDescent="0.3">
      <c r="A10950" t="s">
        <v>10</v>
      </c>
      <c r="B10950" s="18">
        <v>1</v>
      </c>
    </row>
    <row r="10951" spans="1:2" x14ac:dyDescent="0.3">
      <c r="A10951" t="s">
        <v>14</v>
      </c>
      <c r="B10951" s="18">
        <v>23</v>
      </c>
    </row>
    <row r="10952" spans="1:2" x14ac:dyDescent="0.3">
      <c r="A10952" t="s">
        <v>18</v>
      </c>
      <c r="B10952" s="18">
        <v>22</v>
      </c>
    </row>
    <row r="10953" spans="1:2" x14ac:dyDescent="0.3">
      <c r="A10953" t="s">
        <v>10</v>
      </c>
      <c r="B10953" s="18">
        <v>22</v>
      </c>
    </row>
    <row r="10954" spans="1:2" x14ac:dyDescent="0.3">
      <c r="A10954" t="s">
        <v>18</v>
      </c>
      <c r="B10954" s="18">
        <v>22</v>
      </c>
    </row>
    <row r="10955" spans="1:2" x14ac:dyDescent="0.3">
      <c r="A10955" t="s">
        <v>18</v>
      </c>
      <c r="B10955" s="18">
        <v>21</v>
      </c>
    </row>
    <row r="10956" spans="1:2" x14ac:dyDescent="0.3">
      <c r="A10956" t="s">
        <v>18</v>
      </c>
      <c r="B10956" s="18">
        <v>21</v>
      </c>
    </row>
    <row r="10957" spans="1:2" x14ac:dyDescent="0.3">
      <c r="A10957" t="s">
        <v>14</v>
      </c>
      <c r="B10957" s="18">
        <v>20</v>
      </c>
    </row>
    <row r="10958" spans="1:2" x14ac:dyDescent="0.3">
      <c r="A10958" t="s">
        <v>10</v>
      </c>
      <c r="B10958" s="18">
        <v>20</v>
      </c>
    </row>
    <row r="10959" spans="1:2" x14ac:dyDescent="0.3">
      <c r="A10959" t="s">
        <v>14</v>
      </c>
      <c r="B10959" s="18">
        <v>20</v>
      </c>
    </row>
    <row r="10960" spans="1:2" x14ac:dyDescent="0.3">
      <c r="A10960" t="s">
        <v>24</v>
      </c>
      <c r="B10960" s="18">
        <v>24</v>
      </c>
    </row>
    <row r="10961" spans="1:2" x14ac:dyDescent="0.3">
      <c r="A10961" t="s">
        <v>14</v>
      </c>
      <c r="B10961" s="18">
        <v>23</v>
      </c>
    </row>
    <row r="10962" spans="1:2" x14ac:dyDescent="0.3">
      <c r="A10962" t="s">
        <v>14</v>
      </c>
      <c r="B10962" s="18">
        <v>22</v>
      </c>
    </row>
    <row r="10963" spans="1:2" x14ac:dyDescent="0.3">
      <c r="A10963" t="s">
        <v>14</v>
      </c>
      <c r="B10963" s="18">
        <v>19</v>
      </c>
    </row>
    <row r="10964" spans="1:2" x14ac:dyDescent="0.3">
      <c r="A10964" t="s">
        <v>14</v>
      </c>
      <c r="B10964" s="18">
        <v>20</v>
      </c>
    </row>
    <row r="10965" spans="1:2" x14ac:dyDescent="0.3">
      <c r="A10965" t="s">
        <v>14</v>
      </c>
      <c r="B10965" s="18">
        <v>20</v>
      </c>
    </row>
    <row r="10966" spans="1:2" x14ac:dyDescent="0.3">
      <c r="A10966" t="s">
        <v>14</v>
      </c>
      <c r="B10966" s="18">
        <v>20</v>
      </c>
    </row>
    <row r="10967" spans="1:2" x14ac:dyDescent="0.3">
      <c r="A10967" t="s">
        <v>18</v>
      </c>
      <c r="B10967" s="18">
        <v>20</v>
      </c>
    </row>
    <row r="10968" spans="1:2" x14ac:dyDescent="0.3">
      <c r="A10968" t="s">
        <v>18</v>
      </c>
      <c r="B10968" s="18">
        <v>19</v>
      </c>
    </row>
    <row r="10969" spans="1:2" x14ac:dyDescent="0.3">
      <c r="A10969" t="s">
        <v>14</v>
      </c>
      <c r="B10969" s="18">
        <v>23</v>
      </c>
    </row>
    <row r="10970" spans="1:2" x14ac:dyDescent="0.3">
      <c r="A10970" t="s">
        <v>18</v>
      </c>
      <c r="B10970" s="18">
        <v>23</v>
      </c>
    </row>
    <row r="10971" spans="1:2" x14ac:dyDescent="0.3">
      <c r="A10971" t="s">
        <v>10</v>
      </c>
      <c r="B10971" s="18">
        <v>22</v>
      </c>
    </row>
    <row r="10972" spans="1:2" x14ac:dyDescent="0.3">
      <c r="A10972" t="s">
        <v>18</v>
      </c>
      <c r="B10972" s="18">
        <v>22</v>
      </c>
    </row>
    <row r="10973" spans="1:2" x14ac:dyDescent="0.3">
      <c r="A10973" t="s">
        <v>14</v>
      </c>
      <c r="B10973" s="18">
        <v>21</v>
      </c>
    </row>
    <row r="10974" spans="1:2" x14ac:dyDescent="0.3">
      <c r="A10974" t="s">
        <v>18</v>
      </c>
      <c r="B10974" s="18">
        <v>21</v>
      </c>
    </row>
    <row r="10975" spans="1:2" x14ac:dyDescent="0.3">
      <c r="A10975" t="s">
        <v>18</v>
      </c>
      <c r="B10975" s="18">
        <v>20</v>
      </c>
    </row>
    <row r="10976" spans="1:2" x14ac:dyDescent="0.3">
      <c r="A10976" t="s">
        <v>14</v>
      </c>
      <c r="B10976" s="18">
        <v>19</v>
      </c>
    </row>
    <row r="10977" spans="1:2" x14ac:dyDescent="0.3">
      <c r="A10977" t="s">
        <v>18</v>
      </c>
      <c r="B10977" s="18">
        <v>19</v>
      </c>
    </row>
    <row r="10978" spans="1:2" x14ac:dyDescent="0.3">
      <c r="A10978" t="s">
        <v>14</v>
      </c>
      <c r="B10978" s="18">
        <v>13</v>
      </c>
    </row>
    <row r="10979" spans="1:2" x14ac:dyDescent="0.3">
      <c r="A10979" t="s">
        <v>18</v>
      </c>
      <c r="B10979" s="18">
        <v>16</v>
      </c>
    </row>
    <row r="10980" spans="1:2" x14ac:dyDescent="0.3">
      <c r="A10980" t="s">
        <v>18</v>
      </c>
      <c r="B10980" s="18">
        <v>15</v>
      </c>
    </row>
    <row r="10981" spans="1:2" x14ac:dyDescent="0.3">
      <c r="A10981" t="s">
        <v>24</v>
      </c>
      <c r="B10981" s="18">
        <v>19</v>
      </c>
    </row>
    <row r="10982" spans="1:2" x14ac:dyDescent="0.3">
      <c r="A10982" t="s">
        <v>18</v>
      </c>
      <c r="B10982" s="18">
        <v>19</v>
      </c>
    </row>
    <row r="10983" spans="1:2" x14ac:dyDescent="0.3">
      <c r="A10983" t="s">
        <v>18</v>
      </c>
      <c r="B10983" s="18">
        <v>19</v>
      </c>
    </row>
    <row r="10984" spans="1:2" x14ac:dyDescent="0.3">
      <c r="A10984" t="s">
        <v>14</v>
      </c>
      <c r="B10984" s="18">
        <v>23</v>
      </c>
    </row>
    <row r="10985" spans="1:2" x14ac:dyDescent="0.3">
      <c r="A10985" t="s">
        <v>18</v>
      </c>
      <c r="B10985" s="18">
        <v>20</v>
      </c>
    </row>
    <row r="10986" spans="1:2" x14ac:dyDescent="0.3">
      <c r="A10986" t="s">
        <v>18</v>
      </c>
      <c r="B10986" s="18">
        <v>23</v>
      </c>
    </row>
    <row r="10987" spans="1:2" x14ac:dyDescent="0.3">
      <c r="A10987" t="s">
        <v>14</v>
      </c>
      <c r="B10987" s="18">
        <v>20</v>
      </c>
    </row>
    <row r="10988" spans="1:2" x14ac:dyDescent="0.3">
      <c r="A10988" t="s">
        <v>18</v>
      </c>
      <c r="B10988" s="18">
        <v>1</v>
      </c>
    </row>
    <row r="10989" spans="1:2" x14ac:dyDescent="0.3">
      <c r="A10989" t="s">
        <v>14</v>
      </c>
      <c r="B10989" s="18">
        <v>22</v>
      </c>
    </row>
    <row r="10990" spans="1:2" x14ac:dyDescent="0.3">
      <c r="A10990" t="s">
        <v>24</v>
      </c>
      <c r="B10990" s="18">
        <v>21</v>
      </c>
    </row>
    <row r="10991" spans="1:2" x14ac:dyDescent="0.3">
      <c r="A10991" t="s">
        <v>14</v>
      </c>
      <c r="B10991" s="18">
        <v>20</v>
      </c>
    </row>
    <row r="10992" spans="1:2" x14ac:dyDescent="0.3">
      <c r="A10992" t="s">
        <v>24</v>
      </c>
      <c r="B10992" s="18">
        <v>20</v>
      </c>
    </row>
    <row r="10993" spans="1:2" x14ac:dyDescent="0.3">
      <c r="A10993" t="s">
        <v>14</v>
      </c>
      <c r="B10993" s="18">
        <v>22</v>
      </c>
    </row>
    <row r="10994" spans="1:2" x14ac:dyDescent="0.3">
      <c r="A10994" t="s">
        <v>10</v>
      </c>
      <c r="B10994" s="18">
        <v>22</v>
      </c>
    </row>
    <row r="10995" spans="1:2" x14ac:dyDescent="0.3">
      <c r="A10995" t="s">
        <v>14</v>
      </c>
      <c r="B10995" s="18">
        <v>22</v>
      </c>
    </row>
    <row r="10996" spans="1:2" x14ac:dyDescent="0.3">
      <c r="A10996" t="s">
        <v>14</v>
      </c>
      <c r="B10996" s="18">
        <v>14</v>
      </c>
    </row>
    <row r="10997" spans="1:2" x14ac:dyDescent="0.3">
      <c r="A10997" t="s">
        <v>14</v>
      </c>
      <c r="B10997" s="18">
        <v>11</v>
      </c>
    </row>
    <row r="10998" spans="1:2" x14ac:dyDescent="0.3">
      <c r="A10998" t="s">
        <v>14</v>
      </c>
      <c r="B10998" s="18">
        <v>11</v>
      </c>
    </row>
    <row r="10999" spans="1:2" x14ac:dyDescent="0.3">
      <c r="A10999" t="s">
        <v>10</v>
      </c>
      <c r="B10999" s="18">
        <v>11</v>
      </c>
    </row>
    <row r="11000" spans="1:2" x14ac:dyDescent="0.3">
      <c r="A11000" t="s">
        <v>18</v>
      </c>
      <c r="B11000" s="18">
        <v>11</v>
      </c>
    </row>
    <row r="11001" spans="1:2" x14ac:dyDescent="0.3">
      <c r="A11001" t="s">
        <v>14</v>
      </c>
      <c r="B11001" s="18">
        <v>16</v>
      </c>
    </row>
    <row r="11002" spans="1:2" x14ac:dyDescent="0.3">
      <c r="A11002" t="s">
        <v>18</v>
      </c>
      <c r="B11002" s="18">
        <v>7</v>
      </c>
    </row>
    <row r="11003" spans="1:2" x14ac:dyDescent="0.3">
      <c r="A11003" t="s">
        <v>14</v>
      </c>
      <c r="B11003" s="18">
        <v>10</v>
      </c>
    </row>
    <row r="11004" spans="1:2" x14ac:dyDescent="0.3">
      <c r="A11004" t="s">
        <v>14</v>
      </c>
      <c r="B11004" s="18">
        <v>18</v>
      </c>
    </row>
    <row r="11005" spans="1:2" x14ac:dyDescent="0.3">
      <c r="A11005" t="s">
        <v>18</v>
      </c>
      <c r="B11005" s="18">
        <v>17</v>
      </c>
    </row>
    <row r="11006" spans="1:2" x14ac:dyDescent="0.3">
      <c r="A11006" t="s">
        <v>14</v>
      </c>
      <c r="B11006" s="18">
        <v>17</v>
      </c>
    </row>
    <row r="11007" spans="1:2" x14ac:dyDescent="0.3">
      <c r="A11007" t="s">
        <v>14</v>
      </c>
      <c r="B11007" s="18">
        <v>16</v>
      </c>
    </row>
    <row r="11008" spans="1:2" x14ac:dyDescent="0.3">
      <c r="A11008" t="s">
        <v>14</v>
      </c>
      <c r="B11008" s="18">
        <v>18</v>
      </c>
    </row>
    <row r="11009" spans="1:2" x14ac:dyDescent="0.3">
      <c r="A11009" t="s">
        <v>14</v>
      </c>
      <c r="B11009" s="18">
        <v>18</v>
      </c>
    </row>
    <row r="11010" spans="1:2" x14ac:dyDescent="0.3">
      <c r="A11010" t="s">
        <v>18</v>
      </c>
      <c r="B11010" s="18">
        <v>17</v>
      </c>
    </row>
    <row r="11011" spans="1:2" x14ac:dyDescent="0.3">
      <c r="A11011" t="s">
        <v>14</v>
      </c>
      <c r="B11011" s="18">
        <v>17</v>
      </c>
    </row>
    <row r="11012" spans="1:2" x14ac:dyDescent="0.3">
      <c r="A11012" t="s">
        <v>14</v>
      </c>
      <c r="B11012" s="18">
        <v>17</v>
      </c>
    </row>
    <row r="11013" spans="1:2" x14ac:dyDescent="0.3">
      <c r="A11013" t="s">
        <v>14</v>
      </c>
      <c r="B11013" s="18">
        <v>16</v>
      </c>
    </row>
    <row r="11014" spans="1:2" x14ac:dyDescent="0.3">
      <c r="A11014" t="s">
        <v>24</v>
      </c>
      <c r="B11014" s="18">
        <v>17</v>
      </c>
    </row>
    <row r="11015" spans="1:2" x14ac:dyDescent="0.3">
      <c r="A11015" t="s">
        <v>14</v>
      </c>
      <c r="B11015" s="18">
        <v>8</v>
      </c>
    </row>
    <row r="11016" spans="1:2" x14ac:dyDescent="0.3">
      <c r="A11016" t="s">
        <v>18</v>
      </c>
      <c r="B11016" s="18">
        <v>17</v>
      </c>
    </row>
    <row r="11017" spans="1:2" x14ac:dyDescent="0.3">
      <c r="A11017" t="s">
        <v>14</v>
      </c>
      <c r="B11017" s="18">
        <v>16</v>
      </c>
    </row>
    <row r="11018" spans="1:2" x14ac:dyDescent="0.3">
      <c r="A11018" t="s">
        <v>10</v>
      </c>
      <c r="B11018" s="18">
        <v>14</v>
      </c>
    </row>
    <row r="11019" spans="1:2" x14ac:dyDescent="0.3">
      <c r="A11019" t="s">
        <v>10</v>
      </c>
      <c r="B11019" s="18">
        <v>15</v>
      </c>
    </row>
    <row r="11020" spans="1:2" x14ac:dyDescent="0.3">
      <c r="A11020" t="s">
        <v>14</v>
      </c>
      <c r="B11020" s="18">
        <v>17</v>
      </c>
    </row>
    <row r="11021" spans="1:2" x14ac:dyDescent="0.3">
      <c r="A11021" t="s">
        <v>14</v>
      </c>
      <c r="B11021" s="18">
        <v>16</v>
      </c>
    </row>
    <row r="11022" spans="1:2" x14ac:dyDescent="0.3">
      <c r="A11022" t="s">
        <v>14</v>
      </c>
      <c r="B11022" s="18">
        <v>15</v>
      </c>
    </row>
    <row r="11023" spans="1:2" x14ac:dyDescent="0.3">
      <c r="A11023" t="s">
        <v>14</v>
      </c>
      <c r="B11023" s="18">
        <v>17</v>
      </c>
    </row>
    <row r="11024" spans="1:2" x14ac:dyDescent="0.3">
      <c r="A11024" t="s">
        <v>10</v>
      </c>
      <c r="B11024" s="18">
        <v>14</v>
      </c>
    </row>
    <row r="11025" spans="1:2" x14ac:dyDescent="0.3">
      <c r="A11025" t="s">
        <v>14</v>
      </c>
      <c r="B11025" s="18">
        <v>16</v>
      </c>
    </row>
    <row r="11026" spans="1:2" x14ac:dyDescent="0.3">
      <c r="A11026" t="s">
        <v>24</v>
      </c>
      <c r="B11026" s="18">
        <v>15</v>
      </c>
    </row>
    <row r="11027" spans="1:2" x14ac:dyDescent="0.3">
      <c r="A11027" t="s">
        <v>14</v>
      </c>
      <c r="B11027" s="18">
        <v>13</v>
      </c>
    </row>
    <row r="11028" spans="1:2" x14ac:dyDescent="0.3">
      <c r="A11028" t="s">
        <v>14</v>
      </c>
      <c r="B11028" s="18">
        <v>13</v>
      </c>
    </row>
    <row r="11029" spans="1:2" x14ac:dyDescent="0.3">
      <c r="A11029" t="s">
        <v>14</v>
      </c>
      <c r="B11029" s="18">
        <v>16</v>
      </c>
    </row>
    <row r="11030" spans="1:2" x14ac:dyDescent="0.3">
      <c r="A11030" t="s">
        <v>14</v>
      </c>
      <c r="B11030" s="18">
        <v>17</v>
      </c>
    </row>
    <row r="11031" spans="1:2" x14ac:dyDescent="0.3">
      <c r="A11031" t="s">
        <v>18</v>
      </c>
      <c r="B11031" s="18">
        <v>14</v>
      </c>
    </row>
    <row r="11032" spans="1:2" x14ac:dyDescent="0.3">
      <c r="A11032" t="s">
        <v>14</v>
      </c>
      <c r="B11032" s="18">
        <v>14</v>
      </c>
    </row>
    <row r="11033" spans="1:2" x14ac:dyDescent="0.3">
      <c r="A11033" t="s">
        <v>18</v>
      </c>
      <c r="B11033" s="18">
        <v>18</v>
      </c>
    </row>
    <row r="11034" spans="1:2" x14ac:dyDescent="0.3">
      <c r="A11034" t="s">
        <v>14</v>
      </c>
      <c r="B11034" s="18">
        <v>18</v>
      </c>
    </row>
    <row r="11035" spans="1:2" x14ac:dyDescent="0.3">
      <c r="A11035" t="s">
        <v>14</v>
      </c>
      <c r="B11035" s="18">
        <v>2</v>
      </c>
    </row>
    <row r="11036" spans="1:2" x14ac:dyDescent="0.3">
      <c r="A11036" t="s">
        <v>14</v>
      </c>
      <c r="B11036" s="18">
        <v>15</v>
      </c>
    </row>
    <row r="11037" spans="1:2" x14ac:dyDescent="0.3">
      <c r="A11037" t="s">
        <v>18</v>
      </c>
      <c r="B11037" s="18">
        <v>5</v>
      </c>
    </row>
    <row r="11038" spans="1:2" x14ac:dyDescent="0.3">
      <c r="A11038" t="s">
        <v>14</v>
      </c>
      <c r="B11038" s="18">
        <v>5</v>
      </c>
    </row>
    <row r="11039" spans="1:2" x14ac:dyDescent="0.3">
      <c r="A11039" t="s">
        <v>14</v>
      </c>
      <c r="B11039" s="18">
        <v>16</v>
      </c>
    </row>
    <row r="11040" spans="1:2" x14ac:dyDescent="0.3">
      <c r="A11040" t="s">
        <v>24</v>
      </c>
      <c r="B11040" s="18">
        <v>15</v>
      </c>
    </row>
    <row r="11041" spans="1:2" x14ac:dyDescent="0.3">
      <c r="A11041" t="s">
        <v>14</v>
      </c>
      <c r="B11041" s="18">
        <v>24</v>
      </c>
    </row>
    <row r="11042" spans="1:2" x14ac:dyDescent="0.3">
      <c r="A11042" t="s">
        <v>14</v>
      </c>
      <c r="B11042" s="18">
        <v>4</v>
      </c>
    </row>
    <row r="11043" spans="1:2" x14ac:dyDescent="0.3">
      <c r="A11043" t="s">
        <v>14</v>
      </c>
      <c r="B11043" s="18">
        <v>23</v>
      </c>
    </row>
    <row r="11044" spans="1:2" x14ac:dyDescent="0.3">
      <c r="A11044" t="s">
        <v>18</v>
      </c>
      <c r="B11044" s="18">
        <v>16</v>
      </c>
    </row>
    <row r="11045" spans="1:2" x14ac:dyDescent="0.3">
      <c r="A11045" t="s">
        <v>14</v>
      </c>
      <c r="B11045" s="18">
        <v>24</v>
      </c>
    </row>
    <row r="11046" spans="1:2" x14ac:dyDescent="0.3">
      <c r="A11046" t="s">
        <v>10</v>
      </c>
      <c r="B11046" s="18">
        <v>13</v>
      </c>
    </row>
    <row r="11047" spans="1:2" x14ac:dyDescent="0.3">
      <c r="A11047" t="s">
        <v>18</v>
      </c>
      <c r="B11047" s="18">
        <v>13</v>
      </c>
    </row>
    <row r="11048" spans="1:2" x14ac:dyDescent="0.3">
      <c r="A11048" t="s">
        <v>18</v>
      </c>
      <c r="B11048" s="18">
        <v>12</v>
      </c>
    </row>
    <row r="11049" spans="1:2" x14ac:dyDescent="0.3">
      <c r="A11049" t="s">
        <v>14</v>
      </c>
      <c r="B11049" s="18">
        <v>12</v>
      </c>
    </row>
    <row r="11050" spans="1:2" x14ac:dyDescent="0.3">
      <c r="A11050" t="s">
        <v>18</v>
      </c>
      <c r="B11050" s="18">
        <v>11</v>
      </c>
    </row>
    <row r="11051" spans="1:2" x14ac:dyDescent="0.3">
      <c r="A11051" t="s">
        <v>14</v>
      </c>
      <c r="B11051" s="18">
        <v>1</v>
      </c>
    </row>
    <row r="11052" spans="1:2" x14ac:dyDescent="0.3">
      <c r="A11052" t="s">
        <v>14</v>
      </c>
      <c r="B11052" s="18">
        <v>1</v>
      </c>
    </row>
    <row r="11053" spans="1:2" x14ac:dyDescent="0.3">
      <c r="A11053" t="s">
        <v>18</v>
      </c>
      <c r="B11053" s="18">
        <v>24</v>
      </c>
    </row>
    <row r="11054" spans="1:2" x14ac:dyDescent="0.3">
      <c r="A11054" t="s">
        <v>18</v>
      </c>
      <c r="B11054" s="18">
        <v>5</v>
      </c>
    </row>
    <row r="11055" spans="1:2" x14ac:dyDescent="0.3">
      <c r="A11055" t="s">
        <v>18</v>
      </c>
      <c r="B11055" s="18">
        <v>2</v>
      </c>
    </row>
    <row r="11056" spans="1:2" x14ac:dyDescent="0.3">
      <c r="A11056" t="s">
        <v>14</v>
      </c>
      <c r="B11056" s="18">
        <v>1</v>
      </c>
    </row>
    <row r="11057" spans="1:2" x14ac:dyDescent="0.3">
      <c r="A11057" t="s">
        <v>14</v>
      </c>
      <c r="B11057" s="18">
        <v>1</v>
      </c>
    </row>
    <row r="11058" spans="1:2" x14ac:dyDescent="0.3">
      <c r="A11058" t="s">
        <v>14</v>
      </c>
      <c r="B11058" s="18">
        <v>23</v>
      </c>
    </row>
    <row r="11059" spans="1:2" x14ac:dyDescent="0.3">
      <c r="A11059" t="s">
        <v>14</v>
      </c>
      <c r="B11059" s="18">
        <v>23</v>
      </c>
    </row>
    <row r="11060" spans="1:2" x14ac:dyDescent="0.3">
      <c r="A11060" t="s">
        <v>14</v>
      </c>
      <c r="B11060" s="18">
        <v>15</v>
      </c>
    </row>
    <row r="11061" spans="1:2" x14ac:dyDescent="0.3">
      <c r="A11061" t="s">
        <v>14</v>
      </c>
      <c r="B11061" s="18">
        <v>15</v>
      </c>
    </row>
    <row r="11062" spans="1:2" x14ac:dyDescent="0.3">
      <c r="A11062" t="s">
        <v>14</v>
      </c>
      <c r="B11062" s="18">
        <v>1</v>
      </c>
    </row>
    <row r="11063" spans="1:2" x14ac:dyDescent="0.3">
      <c r="A11063" t="s">
        <v>10</v>
      </c>
      <c r="B11063" s="18">
        <v>24</v>
      </c>
    </row>
    <row r="11064" spans="1:2" x14ac:dyDescent="0.3">
      <c r="A11064" t="s">
        <v>10</v>
      </c>
      <c r="B11064" s="18">
        <v>22</v>
      </c>
    </row>
    <row r="11065" spans="1:2" x14ac:dyDescent="0.3">
      <c r="A11065" t="s">
        <v>14</v>
      </c>
      <c r="B11065" s="18">
        <v>2</v>
      </c>
    </row>
    <row r="11066" spans="1:2" x14ac:dyDescent="0.3">
      <c r="A11066" t="s">
        <v>10</v>
      </c>
      <c r="B11066" s="18">
        <v>4</v>
      </c>
    </row>
    <row r="11067" spans="1:2" x14ac:dyDescent="0.3">
      <c r="A11067" t="s">
        <v>14</v>
      </c>
      <c r="B11067" s="18">
        <v>4</v>
      </c>
    </row>
    <row r="11068" spans="1:2" x14ac:dyDescent="0.3">
      <c r="A11068" t="s">
        <v>10</v>
      </c>
      <c r="B11068" s="18">
        <v>4</v>
      </c>
    </row>
    <row r="11069" spans="1:2" x14ac:dyDescent="0.3">
      <c r="A11069" t="s">
        <v>14</v>
      </c>
      <c r="B11069" s="18">
        <v>22</v>
      </c>
    </row>
    <row r="11070" spans="1:2" x14ac:dyDescent="0.3">
      <c r="A11070" t="s">
        <v>14</v>
      </c>
      <c r="B11070" s="18">
        <v>23</v>
      </c>
    </row>
    <row r="11071" spans="1:2" x14ac:dyDescent="0.3">
      <c r="A11071" t="s">
        <v>14</v>
      </c>
      <c r="B11071" s="18">
        <v>23</v>
      </c>
    </row>
    <row r="11072" spans="1:2" x14ac:dyDescent="0.3">
      <c r="A11072" t="s">
        <v>14</v>
      </c>
      <c r="B11072" s="18">
        <v>2</v>
      </c>
    </row>
    <row r="11073" spans="1:2" x14ac:dyDescent="0.3">
      <c r="A11073" t="s">
        <v>14</v>
      </c>
      <c r="B11073" s="18">
        <v>22</v>
      </c>
    </row>
    <row r="11074" spans="1:2" x14ac:dyDescent="0.3">
      <c r="A11074" t="s">
        <v>14</v>
      </c>
      <c r="B11074" s="18">
        <v>20</v>
      </c>
    </row>
    <row r="11075" spans="1:2" x14ac:dyDescent="0.3">
      <c r="A11075" t="s">
        <v>14</v>
      </c>
      <c r="B11075" s="18">
        <v>3</v>
      </c>
    </row>
    <row r="11076" spans="1:2" x14ac:dyDescent="0.3">
      <c r="A11076" t="s">
        <v>14</v>
      </c>
      <c r="B11076" s="18">
        <v>3</v>
      </c>
    </row>
    <row r="11077" spans="1:2" x14ac:dyDescent="0.3">
      <c r="A11077" t="s">
        <v>14</v>
      </c>
      <c r="B11077" s="18">
        <v>4</v>
      </c>
    </row>
    <row r="11078" spans="1:2" x14ac:dyDescent="0.3">
      <c r="A11078" t="s">
        <v>14</v>
      </c>
      <c r="B11078" s="18">
        <v>4</v>
      </c>
    </row>
    <row r="11079" spans="1:2" x14ac:dyDescent="0.3">
      <c r="A11079" t="s">
        <v>14</v>
      </c>
      <c r="B11079" s="18">
        <v>21</v>
      </c>
    </row>
    <row r="11080" spans="1:2" x14ac:dyDescent="0.3">
      <c r="A11080" t="s">
        <v>10</v>
      </c>
      <c r="B11080" s="18">
        <v>21</v>
      </c>
    </row>
    <row r="11081" spans="1:2" x14ac:dyDescent="0.3">
      <c r="A11081" t="s">
        <v>14</v>
      </c>
      <c r="B11081" s="18">
        <v>15</v>
      </c>
    </row>
    <row r="11082" spans="1:2" x14ac:dyDescent="0.3">
      <c r="A11082" t="s">
        <v>14</v>
      </c>
      <c r="B11082" s="18">
        <v>1</v>
      </c>
    </row>
    <row r="11083" spans="1:2" x14ac:dyDescent="0.3">
      <c r="A11083" t="s">
        <v>10</v>
      </c>
      <c r="B11083" s="18">
        <v>1</v>
      </c>
    </row>
    <row r="11084" spans="1:2" x14ac:dyDescent="0.3">
      <c r="A11084" t="s">
        <v>14</v>
      </c>
      <c r="B11084" s="18">
        <v>24</v>
      </c>
    </row>
    <row r="11085" spans="1:2" x14ac:dyDescent="0.3">
      <c r="A11085" t="s">
        <v>14</v>
      </c>
      <c r="B11085" s="18">
        <v>24</v>
      </c>
    </row>
    <row r="11086" spans="1:2" x14ac:dyDescent="0.3">
      <c r="A11086" t="s">
        <v>10</v>
      </c>
      <c r="B11086" s="18">
        <v>24</v>
      </c>
    </row>
    <row r="11087" spans="1:2" x14ac:dyDescent="0.3">
      <c r="A11087" t="s">
        <v>14</v>
      </c>
      <c r="B11087" s="18">
        <v>16</v>
      </c>
    </row>
    <row r="11088" spans="1:2" x14ac:dyDescent="0.3">
      <c r="A11088" t="s">
        <v>14</v>
      </c>
      <c r="B11088" s="18">
        <v>4</v>
      </c>
    </row>
    <row r="11089" spans="1:2" x14ac:dyDescent="0.3">
      <c r="A11089" t="s">
        <v>14</v>
      </c>
      <c r="B11089" s="18">
        <v>23</v>
      </c>
    </row>
    <row r="11090" spans="1:2" x14ac:dyDescent="0.3">
      <c r="A11090" t="s">
        <v>10</v>
      </c>
      <c r="B11090" s="18">
        <v>13</v>
      </c>
    </row>
    <row r="11091" spans="1:2" x14ac:dyDescent="0.3">
      <c r="A11091" t="s">
        <v>18</v>
      </c>
      <c r="B11091" s="18">
        <v>4</v>
      </c>
    </row>
    <row r="11092" spans="1:2" x14ac:dyDescent="0.3">
      <c r="A11092" t="s">
        <v>14</v>
      </c>
      <c r="B11092" s="18">
        <v>4</v>
      </c>
    </row>
    <row r="11093" spans="1:2" x14ac:dyDescent="0.3">
      <c r="A11093" t="s">
        <v>18</v>
      </c>
      <c r="B11093" s="18">
        <v>3</v>
      </c>
    </row>
    <row r="11094" spans="1:2" x14ac:dyDescent="0.3">
      <c r="A11094" t="s">
        <v>18</v>
      </c>
      <c r="B11094" s="18">
        <v>2</v>
      </c>
    </row>
    <row r="11095" spans="1:2" x14ac:dyDescent="0.3">
      <c r="A11095" t="s">
        <v>14</v>
      </c>
      <c r="B11095" s="18">
        <v>3</v>
      </c>
    </row>
    <row r="11096" spans="1:2" x14ac:dyDescent="0.3">
      <c r="A11096" t="s">
        <v>14</v>
      </c>
      <c r="B11096" s="18">
        <v>2</v>
      </c>
    </row>
    <row r="11097" spans="1:2" x14ac:dyDescent="0.3">
      <c r="A11097" t="s">
        <v>14</v>
      </c>
      <c r="B11097" s="18">
        <v>24</v>
      </c>
    </row>
    <row r="11098" spans="1:2" x14ac:dyDescent="0.3">
      <c r="A11098" t="s">
        <v>18</v>
      </c>
      <c r="B11098" s="18">
        <v>16</v>
      </c>
    </row>
    <row r="11099" spans="1:2" x14ac:dyDescent="0.3">
      <c r="A11099" t="s">
        <v>14</v>
      </c>
      <c r="B11099" s="18">
        <v>15</v>
      </c>
    </row>
    <row r="11100" spans="1:2" x14ac:dyDescent="0.3">
      <c r="A11100" t="s">
        <v>14</v>
      </c>
      <c r="B11100" s="18">
        <v>24</v>
      </c>
    </row>
    <row r="11101" spans="1:2" x14ac:dyDescent="0.3">
      <c r="A11101" t="s">
        <v>14</v>
      </c>
      <c r="B11101" s="18">
        <v>24</v>
      </c>
    </row>
    <row r="11102" spans="1:2" x14ac:dyDescent="0.3">
      <c r="A11102" t="s">
        <v>10</v>
      </c>
      <c r="B11102" s="18">
        <v>23</v>
      </c>
    </row>
    <row r="11103" spans="1:2" x14ac:dyDescent="0.3">
      <c r="A11103" t="s">
        <v>18</v>
      </c>
      <c r="B11103" s="18">
        <v>3</v>
      </c>
    </row>
    <row r="11104" spans="1:2" x14ac:dyDescent="0.3">
      <c r="A11104" t="s">
        <v>14</v>
      </c>
      <c r="B11104" s="18">
        <v>22</v>
      </c>
    </row>
    <row r="11105" spans="1:2" x14ac:dyDescent="0.3">
      <c r="A11105" t="s">
        <v>18</v>
      </c>
      <c r="B11105" s="18">
        <v>21</v>
      </c>
    </row>
    <row r="11106" spans="1:2" x14ac:dyDescent="0.3">
      <c r="A11106" t="s">
        <v>14</v>
      </c>
      <c r="B11106" s="18">
        <v>21</v>
      </c>
    </row>
    <row r="11107" spans="1:2" x14ac:dyDescent="0.3">
      <c r="A11107" t="s">
        <v>18</v>
      </c>
      <c r="B11107" s="18">
        <v>21</v>
      </c>
    </row>
    <row r="11108" spans="1:2" x14ac:dyDescent="0.3">
      <c r="A11108" t="s">
        <v>14</v>
      </c>
      <c r="B11108" s="18">
        <v>17</v>
      </c>
    </row>
    <row r="11109" spans="1:2" x14ac:dyDescent="0.3">
      <c r="A11109" t="s">
        <v>14</v>
      </c>
      <c r="B11109" s="18">
        <v>4</v>
      </c>
    </row>
    <row r="11110" spans="1:2" x14ac:dyDescent="0.3">
      <c r="A11110" t="s">
        <v>14</v>
      </c>
      <c r="B11110" s="18">
        <v>3</v>
      </c>
    </row>
    <row r="11111" spans="1:2" x14ac:dyDescent="0.3">
      <c r="A11111" t="s">
        <v>14</v>
      </c>
      <c r="B11111" s="18">
        <v>2</v>
      </c>
    </row>
    <row r="11112" spans="1:2" x14ac:dyDescent="0.3">
      <c r="A11112" t="s">
        <v>18</v>
      </c>
      <c r="B11112" s="18">
        <v>20</v>
      </c>
    </row>
    <row r="11113" spans="1:2" x14ac:dyDescent="0.3">
      <c r="A11113" t="s">
        <v>14</v>
      </c>
      <c r="B11113" s="18">
        <v>2</v>
      </c>
    </row>
    <row r="11114" spans="1:2" x14ac:dyDescent="0.3">
      <c r="A11114" t="s">
        <v>14</v>
      </c>
      <c r="B11114" s="18">
        <v>4</v>
      </c>
    </row>
    <row r="11115" spans="1:2" x14ac:dyDescent="0.3">
      <c r="A11115" t="s">
        <v>14</v>
      </c>
      <c r="B11115" s="18">
        <v>4</v>
      </c>
    </row>
    <row r="11116" spans="1:2" x14ac:dyDescent="0.3">
      <c r="A11116" t="s">
        <v>14</v>
      </c>
      <c r="B11116" s="18">
        <v>4</v>
      </c>
    </row>
    <row r="11117" spans="1:2" x14ac:dyDescent="0.3">
      <c r="A11117" t="s">
        <v>14</v>
      </c>
      <c r="B11117" s="18">
        <v>3</v>
      </c>
    </row>
    <row r="11118" spans="1:2" x14ac:dyDescent="0.3">
      <c r="A11118" t="s">
        <v>18</v>
      </c>
      <c r="B11118" s="18">
        <v>14</v>
      </c>
    </row>
    <row r="11119" spans="1:2" x14ac:dyDescent="0.3">
      <c r="A11119" t="s">
        <v>18</v>
      </c>
      <c r="B11119" s="18">
        <v>14</v>
      </c>
    </row>
    <row r="11120" spans="1:2" x14ac:dyDescent="0.3">
      <c r="A11120" t="s">
        <v>18</v>
      </c>
      <c r="B11120" s="18">
        <v>16</v>
      </c>
    </row>
    <row r="11121" spans="1:2" x14ac:dyDescent="0.3">
      <c r="A11121" t="s">
        <v>18</v>
      </c>
      <c r="B11121" s="18">
        <v>16</v>
      </c>
    </row>
    <row r="11122" spans="1:2" x14ac:dyDescent="0.3">
      <c r="A11122" t="s">
        <v>14</v>
      </c>
      <c r="B11122" s="18">
        <v>15</v>
      </c>
    </row>
    <row r="11123" spans="1:2" x14ac:dyDescent="0.3">
      <c r="A11123" t="s">
        <v>18</v>
      </c>
      <c r="B11123" s="18">
        <v>15</v>
      </c>
    </row>
    <row r="11124" spans="1:2" x14ac:dyDescent="0.3">
      <c r="A11124" t="s">
        <v>14</v>
      </c>
      <c r="B11124" s="18">
        <v>16</v>
      </c>
    </row>
    <row r="11125" spans="1:2" x14ac:dyDescent="0.3">
      <c r="A11125" t="s">
        <v>14</v>
      </c>
      <c r="B11125" s="18">
        <v>15</v>
      </c>
    </row>
    <row r="11126" spans="1:2" x14ac:dyDescent="0.3">
      <c r="A11126" t="s">
        <v>18</v>
      </c>
      <c r="B11126" s="18">
        <v>19</v>
      </c>
    </row>
    <row r="11127" spans="1:2" x14ac:dyDescent="0.3">
      <c r="A11127" t="s">
        <v>14</v>
      </c>
      <c r="B11127" s="18">
        <v>19</v>
      </c>
    </row>
    <row r="11128" spans="1:2" x14ac:dyDescent="0.3">
      <c r="A11128" t="s">
        <v>10</v>
      </c>
      <c r="B11128" s="18">
        <v>18</v>
      </c>
    </row>
    <row r="11129" spans="1:2" x14ac:dyDescent="0.3">
      <c r="A11129" t="s">
        <v>14</v>
      </c>
      <c r="B11129" s="18">
        <v>7</v>
      </c>
    </row>
    <row r="11130" spans="1:2" x14ac:dyDescent="0.3">
      <c r="A11130" t="s">
        <v>14</v>
      </c>
      <c r="B11130" s="18">
        <v>7</v>
      </c>
    </row>
    <row r="11131" spans="1:2" x14ac:dyDescent="0.3">
      <c r="A11131" t="s">
        <v>18</v>
      </c>
      <c r="B11131" s="18">
        <v>20</v>
      </c>
    </row>
    <row r="11132" spans="1:2" x14ac:dyDescent="0.3">
      <c r="A11132" t="s">
        <v>14</v>
      </c>
      <c r="B11132" s="18">
        <v>20</v>
      </c>
    </row>
    <row r="11133" spans="1:2" x14ac:dyDescent="0.3">
      <c r="A11133" t="s">
        <v>18</v>
      </c>
      <c r="B11133" s="18">
        <v>20</v>
      </c>
    </row>
    <row r="11134" spans="1:2" x14ac:dyDescent="0.3">
      <c r="A11134" t="s">
        <v>14</v>
      </c>
      <c r="B11134" s="18">
        <v>19</v>
      </c>
    </row>
    <row r="11135" spans="1:2" x14ac:dyDescent="0.3">
      <c r="A11135" t="s">
        <v>14</v>
      </c>
      <c r="B11135" s="18">
        <v>19</v>
      </c>
    </row>
    <row r="11136" spans="1:2" x14ac:dyDescent="0.3">
      <c r="A11136" t="s">
        <v>10</v>
      </c>
      <c r="B11136" s="18">
        <v>19</v>
      </c>
    </row>
    <row r="11137" spans="1:2" x14ac:dyDescent="0.3">
      <c r="A11137" t="s">
        <v>14</v>
      </c>
      <c r="B11137" s="18">
        <v>19</v>
      </c>
    </row>
    <row r="11138" spans="1:2" x14ac:dyDescent="0.3">
      <c r="A11138" t="s">
        <v>10</v>
      </c>
      <c r="B11138" s="18">
        <v>18</v>
      </c>
    </row>
    <row r="11139" spans="1:2" x14ac:dyDescent="0.3">
      <c r="A11139" t="s">
        <v>14</v>
      </c>
      <c r="B11139" s="18">
        <v>18</v>
      </c>
    </row>
    <row r="11140" spans="1:2" x14ac:dyDescent="0.3">
      <c r="A11140" t="s">
        <v>14</v>
      </c>
      <c r="B11140" s="18">
        <v>18</v>
      </c>
    </row>
    <row r="11141" spans="1:2" x14ac:dyDescent="0.3">
      <c r="A11141" t="s">
        <v>14</v>
      </c>
      <c r="B11141" s="18">
        <v>17</v>
      </c>
    </row>
    <row r="11142" spans="1:2" x14ac:dyDescent="0.3">
      <c r="A11142" t="s">
        <v>18</v>
      </c>
      <c r="B11142" s="18">
        <v>17</v>
      </c>
    </row>
    <row r="11143" spans="1:2" x14ac:dyDescent="0.3">
      <c r="A11143" t="s">
        <v>24</v>
      </c>
      <c r="B11143" s="18">
        <v>16</v>
      </c>
    </row>
    <row r="11144" spans="1:2" x14ac:dyDescent="0.3">
      <c r="A11144" t="s">
        <v>14</v>
      </c>
      <c r="B11144" s="18">
        <v>16</v>
      </c>
    </row>
    <row r="11145" spans="1:2" x14ac:dyDescent="0.3">
      <c r="A11145" t="s">
        <v>14</v>
      </c>
      <c r="B11145" s="18">
        <v>16</v>
      </c>
    </row>
    <row r="11146" spans="1:2" x14ac:dyDescent="0.3">
      <c r="A11146" t="s">
        <v>14</v>
      </c>
      <c r="B11146" s="18">
        <v>15</v>
      </c>
    </row>
    <row r="11147" spans="1:2" x14ac:dyDescent="0.3">
      <c r="A11147" t="s">
        <v>14</v>
      </c>
      <c r="B11147" s="18">
        <v>15</v>
      </c>
    </row>
    <row r="11148" spans="1:2" x14ac:dyDescent="0.3">
      <c r="A11148" t="s">
        <v>14</v>
      </c>
      <c r="B11148" s="18">
        <v>14</v>
      </c>
    </row>
    <row r="11149" spans="1:2" x14ac:dyDescent="0.3">
      <c r="A11149" t="s">
        <v>14</v>
      </c>
      <c r="B11149" s="18">
        <v>14</v>
      </c>
    </row>
    <row r="11150" spans="1:2" x14ac:dyDescent="0.3">
      <c r="A11150" t="s">
        <v>14</v>
      </c>
      <c r="B11150" s="18">
        <v>14</v>
      </c>
    </row>
    <row r="11151" spans="1:2" x14ac:dyDescent="0.3">
      <c r="A11151" t="s">
        <v>14</v>
      </c>
      <c r="B11151" s="18">
        <v>14</v>
      </c>
    </row>
    <row r="11152" spans="1:2" x14ac:dyDescent="0.3">
      <c r="A11152" t="s">
        <v>18</v>
      </c>
      <c r="B11152" s="18">
        <v>14</v>
      </c>
    </row>
    <row r="11153" spans="1:2" x14ac:dyDescent="0.3">
      <c r="A11153" t="s">
        <v>18</v>
      </c>
      <c r="B11153" s="18">
        <v>14</v>
      </c>
    </row>
    <row r="11154" spans="1:2" x14ac:dyDescent="0.3">
      <c r="A11154" t="s">
        <v>18</v>
      </c>
      <c r="B11154" s="18">
        <v>18</v>
      </c>
    </row>
    <row r="11155" spans="1:2" x14ac:dyDescent="0.3">
      <c r="A11155" t="s">
        <v>14</v>
      </c>
      <c r="B11155" s="18">
        <v>18</v>
      </c>
    </row>
    <row r="11156" spans="1:2" x14ac:dyDescent="0.3">
      <c r="A11156" t="s">
        <v>18</v>
      </c>
      <c r="B11156" s="18">
        <v>18</v>
      </c>
    </row>
    <row r="11157" spans="1:2" x14ac:dyDescent="0.3">
      <c r="A11157" t="s">
        <v>10</v>
      </c>
      <c r="B11157" s="18">
        <v>17</v>
      </c>
    </row>
    <row r="11158" spans="1:2" x14ac:dyDescent="0.3">
      <c r="A11158" t="s">
        <v>18</v>
      </c>
      <c r="B11158" s="18">
        <v>16</v>
      </c>
    </row>
    <row r="11159" spans="1:2" x14ac:dyDescent="0.3">
      <c r="A11159" t="s">
        <v>18</v>
      </c>
      <c r="B11159" s="18">
        <v>15</v>
      </c>
    </row>
    <row r="11160" spans="1:2" x14ac:dyDescent="0.3">
      <c r="A11160" t="s">
        <v>18</v>
      </c>
      <c r="B11160" s="18">
        <v>17</v>
      </c>
    </row>
    <row r="11161" spans="1:2" x14ac:dyDescent="0.3">
      <c r="A11161" t="s">
        <v>10</v>
      </c>
      <c r="B11161" s="18">
        <v>17</v>
      </c>
    </row>
    <row r="11162" spans="1:2" x14ac:dyDescent="0.3">
      <c r="A11162" t="s">
        <v>18</v>
      </c>
      <c r="B11162" s="18">
        <v>1</v>
      </c>
    </row>
    <row r="11163" spans="1:2" x14ac:dyDescent="0.3">
      <c r="A11163" t="s">
        <v>14</v>
      </c>
      <c r="B11163" s="18">
        <v>24</v>
      </c>
    </row>
    <row r="11164" spans="1:2" x14ac:dyDescent="0.3">
      <c r="A11164" t="s">
        <v>10</v>
      </c>
      <c r="B11164" s="18">
        <v>24</v>
      </c>
    </row>
    <row r="11165" spans="1:2" x14ac:dyDescent="0.3">
      <c r="A11165" t="s">
        <v>14</v>
      </c>
      <c r="B11165" s="18">
        <v>24</v>
      </c>
    </row>
    <row r="11166" spans="1:2" x14ac:dyDescent="0.3">
      <c r="A11166" t="s">
        <v>18</v>
      </c>
      <c r="B11166" s="18">
        <v>23</v>
      </c>
    </row>
    <row r="11167" spans="1:2" x14ac:dyDescent="0.3">
      <c r="A11167" t="s">
        <v>18</v>
      </c>
      <c r="B11167" s="18">
        <v>23</v>
      </c>
    </row>
    <row r="11168" spans="1:2" x14ac:dyDescent="0.3">
      <c r="A11168" t="s">
        <v>14</v>
      </c>
      <c r="B11168" s="18">
        <v>23</v>
      </c>
    </row>
    <row r="11169" spans="1:2" x14ac:dyDescent="0.3">
      <c r="A11169" t="s">
        <v>18</v>
      </c>
      <c r="B11169" s="18">
        <v>22</v>
      </c>
    </row>
    <row r="11170" spans="1:2" x14ac:dyDescent="0.3">
      <c r="A11170" t="s">
        <v>14</v>
      </c>
      <c r="B11170" s="18">
        <v>22</v>
      </c>
    </row>
    <row r="11171" spans="1:2" x14ac:dyDescent="0.3">
      <c r="A11171" t="s">
        <v>10</v>
      </c>
      <c r="B11171" s="18">
        <v>22</v>
      </c>
    </row>
    <row r="11172" spans="1:2" x14ac:dyDescent="0.3">
      <c r="A11172" t="s">
        <v>14</v>
      </c>
      <c r="B11172" s="18">
        <v>22</v>
      </c>
    </row>
    <row r="11173" spans="1:2" x14ac:dyDescent="0.3">
      <c r="A11173" t="s">
        <v>14</v>
      </c>
      <c r="B11173" s="18">
        <v>14</v>
      </c>
    </row>
    <row r="11174" spans="1:2" x14ac:dyDescent="0.3">
      <c r="A11174" t="s">
        <v>10</v>
      </c>
      <c r="B11174" s="18">
        <v>11</v>
      </c>
    </row>
    <row r="11175" spans="1:2" x14ac:dyDescent="0.3">
      <c r="A11175" t="s">
        <v>10</v>
      </c>
      <c r="B11175" s="18">
        <v>24</v>
      </c>
    </row>
    <row r="11176" spans="1:2" x14ac:dyDescent="0.3">
      <c r="A11176" t="s">
        <v>14</v>
      </c>
      <c r="B11176" s="18">
        <v>24</v>
      </c>
    </row>
    <row r="11177" spans="1:2" x14ac:dyDescent="0.3">
      <c r="A11177" t="s">
        <v>18</v>
      </c>
      <c r="B11177" s="18">
        <v>22</v>
      </c>
    </row>
    <row r="11178" spans="1:2" x14ac:dyDescent="0.3">
      <c r="A11178" t="s">
        <v>14</v>
      </c>
      <c r="B11178" s="18">
        <v>22</v>
      </c>
    </row>
    <row r="11179" spans="1:2" x14ac:dyDescent="0.3">
      <c r="A11179" t="s">
        <v>14</v>
      </c>
      <c r="B11179" s="18">
        <v>22</v>
      </c>
    </row>
    <row r="11180" spans="1:2" x14ac:dyDescent="0.3">
      <c r="A11180" t="s">
        <v>14</v>
      </c>
      <c r="B11180" s="18">
        <v>22</v>
      </c>
    </row>
    <row r="11181" spans="1:2" x14ac:dyDescent="0.3">
      <c r="A11181" t="s">
        <v>18</v>
      </c>
      <c r="B11181" s="18">
        <v>21</v>
      </c>
    </row>
    <row r="11182" spans="1:2" x14ac:dyDescent="0.3">
      <c r="A11182" t="s">
        <v>18</v>
      </c>
      <c r="B11182" s="18">
        <v>20</v>
      </c>
    </row>
    <row r="11183" spans="1:2" x14ac:dyDescent="0.3">
      <c r="A11183" t="s">
        <v>18</v>
      </c>
      <c r="B11183" s="18">
        <v>20</v>
      </c>
    </row>
    <row r="11184" spans="1:2" x14ac:dyDescent="0.3">
      <c r="A11184" t="s">
        <v>14</v>
      </c>
      <c r="B11184" s="18">
        <v>20</v>
      </c>
    </row>
    <row r="11185" spans="1:2" x14ac:dyDescent="0.3">
      <c r="A11185" t="s">
        <v>10</v>
      </c>
      <c r="B11185" s="18">
        <v>18</v>
      </c>
    </row>
    <row r="11186" spans="1:2" x14ac:dyDescent="0.3">
      <c r="A11186" t="s">
        <v>14</v>
      </c>
      <c r="B11186" s="18">
        <v>18</v>
      </c>
    </row>
    <row r="11187" spans="1:2" x14ac:dyDescent="0.3">
      <c r="A11187" t="s">
        <v>14</v>
      </c>
      <c r="B11187" s="18">
        <v>16</v>
      </c>
    </row>
    <row r="11188" spans="1:2" x14ac:dyDescent="0.3">
      <c r="A11188" t="s">
        <v>14</v>
      </c>
      <c r="B11188" s="18">
        <v>16</v>
      </c>
    </row>
    <row r="11189" spans="1:2" x14ac:dyDescent="0.3">
      <c r="A11189" t="s">
        <v>18</v>
      </c>
      <c r="B11189" s="18">
        <v>15</v>
      </c>
    </row>
    <row r="11190" spans="1:2" x14ac:dyDescent="0.3">
      <c r="A11190" t="s">
        <v>18</v>
      </c>
      <c r="B11190" s="18">
        <v>15</v>
      </c>
    </row>
    <row r="11191" spans="1:2" x14ac:dyDescent="0.3">
      <c r="A11191" t="s">
        <v>14</v>
      </c>
      <c r="B11191" s="18">
        <v>11</v>
      </c>
    </row>
    <row r="11192" spans="1:2" x14ac:dyDescent="0.3">
      <c r="A11192" t="s">
        <v>14</v>
      </c>
      <c r="B11192" s="18">
        <v>10</v>
      </c>
    </row>
    <row r="11193" spans="1:2" x14ac:dyDescent="0.3">
      <c r="A11193" t="s">
        <v>14</v>
      </c>
      <c r="B11193" s="18">
        <v>10</v>
      </c>
    </row>
    <row r="11194" spans="1:2" x14ac:dyDescent="0.3">
      <c r="A11194" t="s">
        <v>14</v>
      </c>
      <c r="B11194" s="18">
        <v>23</v>
      </c>
    </row>
    <row r="11195" spans="1:2" x14ac:dyDescent="0.3">
      <c r="A11195" t="s">
        <v>18</v>
      </c>
      <c r="B11195" s="18">
        <v>23</v>
      </c>
    </row>
    <row r="11196" spans="1:2" x14ac:dyDescent="0.3">
      <c r="A11196" t="s">
        <v>10</v>
      </c>
      <c r="B11196" s="18">
        <v>22</v>
      </c>
    </row>
    <row r="11197" spans="1:2" x14ac:dyDescent="0.3">
      <c r="A11197" t="s">
        <v>18</v>
      </c>
      <c r="B11197" s="18">
        <v>22</v>
      </c>
    </row>
    <row r="11198" spans="1:2" x14ac:dyDescent="0.3">
      <c r="A11198" t="s">
        <v>18</v>
      </c>
      <c r="B11198" s="18">
        <v>22</v>
      </c>
    </row>
    <row r="11199" spans="1:2" x14ac:dyDescent="0.3">
      <c r="A11199" t="s">
        <v>18</v>
      </c>
      <c r="B11199" s="18">
        <v>18</v>
      </c>
    </row>
    <row r="11200" spans="1:2" x14ac:dyDescent="0.3">
      <c r="A11200" t="s">
        <v>18</v>
      </c>
      <c r="B11200" s="18">
        <v>13</v>
      </c>
    </row>
    <row r="11201" spans="1:2" x14ac:dyDescent="0.3">
      <c r="A11201" t="s">
        <v>14</v>
      </c>
      <c r="B11201" s="18">
        <v>13</v>
      </c>
    </row>
    <row r="11202" spans="1:2" x14ac:dyDescent="0.3">
      <c r="A11202" t="s">
        <v>18</v>
      </c>
      <c r="B11202" s="18">
        <v>12</v>
      </c>
    </row>
    <row r="11203" spans="1:2" x14ac:dyDescent="0.3">
      <c r="A11203" t="s">
        <v>18</v>
      </c>
      <c r="B11203" s="18">
        <v>11</v>
      </c>
    </row>
    <row r="11204" spans="1:2" x14ac:dyDescent="0.3">
      <c r="A11204" t="s">
        <v>14</v>
      </c>
      <c r="B11204" s="18">
        <v>10</v>
      </c>
    </row>
    <row r="11205" spans="1:2" x14ac:dyDescent="0.3">
      <c r="A11205" t="s">
        <v>14</v>
      </c>
      <c r="B11205" s="18">
        <v>9</v>
      </c>
    </row>
    <row r="11206" spans="1:2" x14ac:dyDescent="0.3">
      <c r="A11206" t="s">
        <v>18</v>
      </c>
      <c r="B11206" s="18">
        <v>9</v>
      </c>
    </row>
    <row r="11207" spans="1:2" x14ac:dyDescent="0.3">
      <c r="A11207" t="s">
        <v>18</v>
      </c>
      <c r="B11207" s="18">
        <v>8</v>
      </c>
    </row>
    <row r="11208" spans="1:2" x14ac:dyDescent="0.3">
      <c r="A11208" t="s">
        <v>10</v>
      </c>
      <c r="B11208" s="18">
        <v>8</v>
      </c>
    </row>
    <row r="11209" spans="1:2" x14ac:dyDescent="0.3">
      <c r="A11209" t="s">
        <v>18</v>
      </c>
      <c r="B11209" s="18">
        <v>8</v>
      </c>
    </row>
    <row r="11210" spans="1:2" x14ac:dyDescent="0.3">
      <c r="A11210" t="s">
        <v>18</v>
      </c>
      <c r="B11210" s="18">
        <v>18</v>
      </c>
    </row>
    <row r="11211" spans="1:2" x14ac:dyDescent="0.3">
      <c r="A11211" t="s">
        <v>14</v>
      </c>
      <c r="B11211" s="18">
        <v>20</v>
      </c>
    </row>
    <row r="11212" spans="1:2" x14ac:dyDescent="0.3">
      <c r="A11212" t="s">
        <v>14</v>
      </c>
      <c r="B11212" s="18">
        <v>18</v>
      </c>
    </row>
    <row r="11213" spans="1:2" x14ac:dyDescent="0.3">
      <c r="A11213" t="s">
        <v>18</v>
      </c>
      <c r="B11213" s="18">
        <v>15</v>
      </c>
    </row>
    <row r="11214" spans="1:2" x14ac:dyDescent="0.3">
      <c r="A11214" t="s">
        <v>10</v>
      </c>
      <c r="B11214" s="18">
        <v>7</v>
      </c>
    </row>
    <row r="11215" spans="1:2" x14ac:dyDescent="0.3">
      <c r="A11215" t="s">
        <v>14</v>
      </c>
      <c r="B11215" s="18">
        <v>7</v>
      </c>
    </row>
    <row r="11216" spans="1:2" x14ac:dyDescent="0.3">
      <c r="A11216" t="s">
        <v>18</v>
      </c>
      <c r="B11216" s="18">
        <v>2</v>
      </c>
    </row>
    <row r="11217" spans="1:2" x14ac:dyDescent="0.3">
      <c r="A11217" t="s">
        <v>18</v>
      </c>
      <c r="B11217" s="18">
        <v>4</v>
      </c>
    </row>
    <row r="11218" spans="1:2" x14ac:dyDescent="0.3">
      <c r="A11218" t="s">
        <v>14</v>
      </c>
      <c r="B11218" s="18">
        <v>3</v>
      </c>
    </row>
    <row r="11219" spans="1:2" x14ac:dyDescent="0.3">
      <c r="A11219" t="s">
        <v>18</v>
      </c>
      <c r="B11219" s="18">
        <v>2</v>
      </c>
    </row>
    <row r="11220" spans="1:2" x14ac:dyDescent="0.3">
      <c r="A11220" t="s">
        <v>14</v>
      </c>
      <c r="B11220" s="18">
        <v>2</v>
      </c>
    </row>
    <row r="11221" spans="1:2" x14ac:dyDescent="0.3">
      <c r="A11221" t="s">
        <v>14</v>
      </c>
      <c r="B11221" s="18">
        <v>4</v>
      </c>
    </row>
    <row r="11222" spans="1:2" x14ac:dyDescent="0.3">
      <c r="A11222" t="s">
        <v>14</v>
      </c>
      <c r="B11222" s="18">
        <v>4</v>
      </c>
    </row>
    <row r="11223" spans="1:2" x14ac:dyDescent="0.3">
      <c r="A11223" t="s">
        <v>18</v>
      </c>
      <c r="B11223" s="18">
        <v>7</v>
      </c>
    </row>
    <row r="11224" spans="1:2" x14ac:dyDescent="0.3">
      <c r="A11224" t="s">
        <v>10</v>
      </c>
      <c r="B11224" s="18">
        <v>4</v>
      </c>
    </row>
    <row r="11225" spans="1:2" x14ac:dyDescent="0.3">
      <c r="A11225" t="s">
        <v>10</v>
      </c>
      <c r="B11225" s="18">
        <v>3</v>
      </c>
    </row>
    <row r="11226" spans="1:2" x14ac:dyDescent="0.3">
      <c r="A11226" t="s">
        <v>14</v>
      </c>
      <c r="B11226" s="18">
        <v>2</v>
      </c>
    </row>
    <row r="11227" spans="1:2" x14ac:dyDescent="0.3">
      <c r="A11227" t="s">
        <v>14</v>
      </c>
      <c r="B11227" s="18">
        <v>16</v>
      </c>
    </row>
    <row r="11228" spans="1:2" x14ac:dyDescent="0.3">
      <c r="A11228" t="s">
        <v>14</v>
      </c>
      <c r="B11228" s="18">
        <v>5</v>
      </c>
    </row>
    <row r="11229" spans="1:2" x14ac:dyDescent="0.3">
      <c r="A11229" t="s">
        <v>14</v>
      </c>
      <c r="B11229" s="18">
        <v>5</v>
      </c>
    </row>
    <row r="11230" spans="1:2" x14ac:dyDescent="0.3">
      <c r="A11230" t="s">
        <v>14</v>
      </c>
      <c r="B11230" s="18">
        <v>2</v>
      </c>
    </row>
    <row r="11231" spans="1:2" x14ac:dyDescent="0.3">
      <c r="A11231" t="s">
        <v>24</v>
      </c>
      <c r="B11231" s="18">
        <v>16</v>
      </c>
    </row>
    <row r="11232" spans="1:2" x14ac:dyDescent="0.3">
      <c r="A11232" t="s">
        <v>14</v>
      </c>
      <c r="B11232" s="18">
        <v>16</v>
      </c>
    </row>
    <row r="11233" spans="1:2" x14ac:dyDescent="0.3">
      <c r="A11233" t="s">
        <v>14</v>
      </c>
      <c r="B11233" s="18">
        <v>16</v>
      </c>
    </row>
    <row r="11234" spans="1:2" x14ac:dyDescent="0.3">
      <c r="A11234" t="s">
        <v>24</v>
      </c>
      <c r="B11234" s="18">
        <v>15</v>
      </c>
    </row>
    <row r="11235" spans="1:2" x14ac:dyDescent="0.3">
      <c r="A11235" t="s">
        <v>14</v>
      </c>
      <c r="B11235" s="18">
        <v>14</v>
      </c>
    </row>
    <row r="11236" spans="1:2" x14ac:dyDescent="0.3">
      <c r="A11236" t="s">
        <v>14</v>
      </c>
      <c r="B11236" s="18">
        <v>13</v>
      </c>
    </row>
    <row r="11237" spans="1:2" x14ac:dyDescent="0.3">
      <c r="A11237" t="s">
        <v>14</v>
      </c>
      <c r="B11237" s="18">
        <v>17</v>
      </c>
    </row>
    <row r="11238" spans="1:2" x14ac:dyDescent="0.3">
      <c r="A11238" t="s">
        <v>14</v>
      </c>
      <c r="B11238" s="18">
        <v>17</v>
      </c>
    </row>
    <row r="11239" spans="1:2" x14ac:dyDescent="0.3">
      <c r="A11239" t="s">
        <v>14</v>
      </c>
      <c r="B11239" s="18">
        <v>5</v>
      </c>
    </row>
    <row r="11240" spans="1:2" x14ac:dyDescent="0.3">
      <c r="A11240" t="s">
        <v>18</v>
      </c>
      <c r="B11240" s="18">
        <v>12</v>
      </c>
    </row>
    <row r="11241" spans="1:2" x14ac:dyDescent="0.3">
      <c r="A11241" t="s">
        <v>18</v>
      </c>
      <c r="B11241" s="18">
        <v>6</v>
      </c>
    </row>
    <row r="11242" spans="1:2" x14ac:dyDescent="0.3">
      <c r="A11242" t="s">
        <v>14</v>
      </c>
      <c r="B11242" s="18">
        <v>5</v>
      </c>
    </row>
    <row r="11243" spans="1:2" x14ac:dyDescent="0.3">
      <c r="A11243" t="s">
        <v>14</v>
      </c>
      <c r="B11243" s="18">
        <v>18</v>
      </c>
    </row>
    <row r="11244" spans="1:2" x14ac:dyDescent="0.3">
      <c r="A11244" t="s">
        <v>14</v>
      </c>
      <c r="B11244" s="18">
        <v>17</v>
      </c>
    </row>
    <row r="11245" spans="1:2" x14ac:dyDescent="0.3">
      <c r="A11245" t="s">
        <v>18</v>
      </c>
      <c r="B11245" s="18">
        <v>17</v>
      </c>
    </row>
    <row r="11246" spans="1:2" x14ac:dyDescent="0.3">
      <c r="A11246" t="s">
        <v>18</v>
      </c>
      <c r="B11246" s="18">
        <v>17</v>
      </c>
    </row>
    <row r="11247" spans="1:2" x14ac:dyDescent="0.3">
      <c r="A11247" t="s">
        <v>14</v>
      </c>
      <c r="B11247" s="18">
        <v>11</v>
      </c>
    </row>
    <row r="11248" spans="1:2" x14ac:dyDescent="0.3">
      <c r="A11248" t="s">
        <v>14</v>
      </c>
      <c r="B11248" s="18">
        <v>9</v>
      </c>
    </row>
    <row r="11249" spans="1:2" x14ac:dyDescent="0.3">
      <c r="A11249" t="s">
        <v>14</v>
      </c>
      <c r="B11249" s="18">
        <v>7</v>
      </c>
    </row>
    <row r="11250" spans="1:2" x14ac:dyDescent="0.3">
      <c r="A11250" t="s">
        <v>18</v>
      </c>
      <c r="B11250" s="18">
        <v>6</v>
      </c>
    </row>
    <row r="11251" spans="1:2" x14ac:dyDescent="0.3">
      <c r="A11251" t="s">
        <v>18</v>
      </c>
      <c r="B11251" s="18">
        <v>10</v>
      </c>
    </row>
    <row r="11252" spans="1:2" x14ac:dyDescent="0.3">
      <c r="A11252" t="s">
        <v>14</v>
      </c>
      <c r="B11252" s="18">
        <v>10</v>
      </c>
    </row>
    <row r="11253" spans="1:2" x14ac:dyDescent="0.3">
      <c r="A11253" t="s">
        <v>14</v>
      </c>
      <c r="B11253" s="18">
        <v>8</v>
      </c>
    </row>
    <row r="11254" spans="1:2" x14ac:dyDescent="0.3">
      <c r="A11254" t="s">
        <v>14</v>
      </c>
      <c r="B11254" s="18">
        <v>6</v>
      </c>
    </row>
    <row r="11255" spans="1:2" x14ac:dyDescent="0.3">
      <c r="A11255" t="s">
        <v>14</v>
      </c>
      <c r="B11255" s="18">
        <v>12</v>
      </c>
    </row>
    <row r="11256" spans="1:2" x14ac:dyDescent="0.3">
      <c r="A11256" t="s">
        <v>10</v>
      </c>
      <c r="B11256" s="18">
        <v>14</v>
      </c>
    </row>
    <row r="11257" spans="1:2" x14ac:dyDescent="0.3">
      <c r="A11257" t="s">
        <v>18</v>
      </c>
      <c r="B11257" s="18">
        <v>14</v>
      </c>
    </row>
    <row r="11258" spans="1:2" x14ac:dyDescent="0.3">
      <c r="A11258" t="s">
        <v>14</v>
      </c>
      <c r="B11258" s="18">
        <v>14</v>
      </c>
    </row>
    <row r="11259" spans="1:2" x14ac:dyDescent="0.3">
      <c r="A11259" t="s">
        <v>14</v>
      </c>
      <c r="B11259" s="18">
        <v>16</v>
      </c>
    </row>
    <row r="11260" spans="1:2" x14ac:dyDescent="0.3">
      <c r="A11260" t="s">
        <v>14</v>
      </c>
      <c r="B11260" s="18">
        <v>16</v>
      </c>
    </row>
    <row r="11261" spans="1:2" x14ac:dyDescent="0.3">
      <c r="A11261" t="s">
        <v>18</v>
      </c>
      <c r="B11261" s="18">
        <v>15</v>
      </c>
    </row>
    <row r="11262" spans="1:2" x14ac:dyDescent="0.3">
      <c r="A11262" t="s">
        <v>18</v>
      </c>
      <c r="B11262" s="18">
        <v>15</v>
      </c>
    </row>
    <row r="11263" spans="1:2" x14ac:dyDescent="0.3">
      <c r="A11263" t="s">
        <v>14</v>
      </c>
      <c r="B11263" s="18">
        <v>9</v>
      </c>
    </row>
    <row r="11264" spans="1:2" x14ac:dyDescent="0.3">
      <c r="A11264" t="s">
        <v>14</v>
      </c>
      <c r="B11264" s="18">
        <v>7</v>
      </c>
    </row>
    <row r="11265" spans="1:2" x14ac:dyDescent="0.3">
      <c r="A11265" t="s">
        <v>14</v>
      </c>
      <c r="B11265" s="18">
        <v>6</v>
      </c>
    </row>
    <row r="11266" spans="1:2" x14ac:dyDescent="0.3">
      <c r="A11266" t="s">
        <v>14</v>
      </c>
      <c r="B11266" s="18">
        <v>6</v>
      </c>
    </row>
    <row r="11267" spans="1:2" x14ac:dyDescent="0.3">
      <c r="A11267" t="s">
        <v>14</v>
      </c>
      <c r="B11267" s="18">
        <v>6</v>
      </c>
    </row>
    <row r="11268" spans="1:2" x14ac:dyDescent="0.3">
      <c r="A11268" t="s">
        <v>18</v>
      </c>
      <c r="B11268" s="18">
        <v>5</v>
      </c>
    </row>
    <row r="11269" spans="1:2" x14ac:dyDescent="0.3">
      <c r="A11269" t="s">
        <v>14</v>
      </c>
      <c r="B11269" s="18">
        <v>13</v>
      </c>
    </row>
    <row r="11270" spans="1:2" x14ac:dyDescent="0.3">
      <c r="A11270" t="s">
        <v>14</v>
      </c>
      <c r="B11270" s="18">
        <v>13</v>
      </c>
    </row>
    <row r="11271" spans="1:2" x14ac:dyDescent="0.3">
      <c r="A11271" t="s">
        <v>14</v>
      </c>
      <c r="B11271" s="18">
        <v>13</v>
      </c>
    </row>
    <row r="11272" spans="1:2" x14ac:dyDescent="0.3">
      <c r="A11272" t="s">
        <v>14</v>
      </c>
      <c r="B11272" s="18">
        <v>13</v>
      </c>
    </row>
    <row r="11273" spans="1:2" x14ac:dyDescent="0.3">
      <c r="A11273" t="s">
        <v>14</v>
      </c>
      <c r="B11273" s="18">
        <v>13</v>
      </c>
    </row>
    <row r="11274" spans="1:2" x14ac:dyDescent="0.3">
      <c r="A11274" t="s">
        <v>14</v>
      </c>
      <c r="B11274" s="18">
        <v>12</v>
      </c>
    </row>
    <row r="11275" spans="1:2" x14ac:dyDescent="0.3">
      <c r="A11275" t="s">
        <v>18</v>
      </c>
      <c r="B11275" s="18">
        <v>12</v>
      </c>
    </row>
    <row r="11276" spans="1:2" x14ac:dyDescent="0.3">
      <c r="A11276" t="s">
        <v>14</v>
      </c>
      <c r="B11276" s="18">
        <v>14</v>
      </c>
    </row>
    <row r="11277" spans="1:2" x14ac:dyDescent="0.3">
      <c r="A11277" t="s">
        <v>18</v>
      </c>
      <c r="B11277" s="18">
        <v>16</v>
      </c>
    </row>
    <row r="11278" spans="1:2" x14ac:dyDescent="0.3">
      <c r="A11278" t="s">
        <v>18</v>
      </c>
      <c r="B11278" s="18">
        <v>5</v>
      </c>
    </row>
    <row r="11279" spans="1:2" x14ac:dyDescent="0.3">
      <c r="A11279" t="s">
        <v>18</v>
      </c>
      <c r="B11279" s="18">
        <v>17</v>
      </c>
    </row>
    <row r="11280" spans="1:2" x14ac:dyDescent="0.3">
      <c r="A11280" t="s">
        <v>14</v>
      </c>
      <c r="B11280" s="18">
        <v>17</v>
      </c>
    </row>
    <row r="11281" spans="1:2" x14ac:dyDescent="0.3">
      <c r="A11281" t="s">
        <v>24</v>
      </c>
      <c r="B11281" s="18">
        <v>17</v>
      </c>
    </row>
    <row r="11282" spans="1:2" x14ac:dyDescent="0.3">
      <c r="A11282" t="s">
        <v>14</v>
      </c>
      <c r="B11282" s="18">
        <v>17</v>
      </c>
    </row>
    <row r="11283" spans="1:2" x14ac:dyDescent="0.3">
      <c r="A11283" t="s">
        <v>14</v>
      </c>
      <c r="B11283" s="18">
        <v>14</v>
      </c>
    </row>
    <row r="11284" spans="1:2" x14ac:dyDescent="0.3">
      <c r="A11284" t="s">
        <v>18</v>
      </c>
      <c r="B11284" s="18">
        <v>8</v>
      </c>
    </row>
    <row r="11285" spans="1:2" x14ac:dyDescent="0.3">
      <c r="A11285" t="s">
        <v>14</v>
      </c>
      <c r="B11285" s="18">
        <v>19</v>
      </c>
    </row>
    <row r="11286" spans="1:2" x14ac:dyDescent="0.3">
      <c r="A11286" t="s">
        <v>10</v>
      </c>
      <c r="B11286" s="18">
        <v>20</v>
      </c>
    </row>
    <row r="11287" spans="1:2" x14ac:dyDescent="0.3">
      <c r="A11287" t="s">
        <v>10</v>
      </c>
      <c r="B11287" s="18">
        <v>23</v>
      </c>
    </row>
    <row r="11288" spans="1:2" x14ac:dyDescent="0.3">
      <c r="A11288" t="s">
        <v>18</v>
      </c>
      <c r="B11288" s="18">
        <v>8</v>
      </c>
    </row>
    <row r="11289" spans="1:2" x14ac:dyDescent="0.3">
      <c r="A11289" t="s">
        <v>14</v>
      </c>
      <c r="B11289" s="18">
        <v>17</v>
      </c>
    </row>
    <row r="11290" spans="1:2" x14ac:dyDescent="0.3">
      <c r="A11290" t="s">
        <v>14</v>
      </c>
      <c r="B11290" s="18">
        <v>18</v>
      </c>
    </row>
    <row r="11291" spans="1:2" x14ac:dyDescent="0.3">
      <c r="A11291" t="s">
        <v>18</v>
      </c>
      <c r="B11291" s="18">
        <v>15</v>
      </c>
    </row>
    <row r="11292" spans="1:2" x14ac:dyDescent="0.3">
      <c r="A11292" t="s">
        <v>14</v>
      </c>
      <c r="B11292" s="18">
        <v>11</v>
      </c>
    </row>
    <row r="11293" spans="1:2" x14ac:dyDescent="0.3">
      <c r="A11293" t="s">
        <v>14</v>
      </c>
      <c r="B11293" s="18">
        <v>12</v>
      </c>
    </row>
    <row r="11294" spans="1:2" x14ac:dyDescent="0.3">
      <c r="A11294" t="s">
        <v>14</v>
      </c>
      <c r="B11294" s="18">
        <v>13</v>
      </c>
    </row>
    <row r="11295" spans="1:2" x14ac:dyDescent="0.3">
      <c r="A11295" t="s">
        <v>14</v>
      </c>
      <c r="B11295" s="18">
        <v>14</v>
      </c>
    </row>
    <row r="11296" spans="1:2" x14ac:dyDescent="0.3">
      <c r="A11296" t="s">
        <v>18</v>
      </c>
      <c r="B11296" s="18">
        <v>14</v>
      </c>
    </row>
    <row r="11297" spans="1:2" x14ac:dyDescent="0.3">
      <c r="A11297" t="s">
        <v>14</v>
      </c>
      <c r="B11297" s="18">
        <v>13</v>
      </c>
    </row>
    <row r="11298" spans="1:2" x14ac:dyDescent="0.3">
      <c r="A11298" t="s">
        <v>18</v>
      </c>
      <c r="B11298" s="18">
        <v>13</v>
      </c>
    </row>
    <row r="11299" spans="1:2" x14ac:dyDescent="0.3">
      <c r="A11299" t="s">
        <v>18</v>
      </c>
      <c r="B11299" s="18">
        <v>11</v>
      </c>
    </row>
    <row r="11300" spans="1:2" x14ac:dyDescent="0.3">
      <c r="A11300" t="s">
        <v>24</v>
      </c>
      <c r="B11300" s="18">
        <v>10</v>
      </c>
    </row>
    <row r="11301" spans="1:2" x14ac:dyDescent="0.3">
      <c r="A11301" t="s">
        <v>14</v>
      </c>
      <c r="B11301" s="18">
        <v>10</v>
      </c>
    </row>
    <row r="11302" spans="1:2" x14ac:dyDescent="0.3">
      <c r="A11302" t="s">
        <v>14</v>
      </c>
      <c r="B11302" s="18">
        <v>9</v>
      </c>
    </row>
    <row r="11303" spans="1:2" x14ac:dyDescent="0.3">
      <c r="A11303" t="s">
        <v>18</v>
      </c>
      <c r="B11303" s="18">
        <v>18</v>
      </c>
    </row>
    <row r="11304" spans="1:2" x14ac:dyDescent="0.3">
      <c r="A11304" t="s">
        <v>14</v>
      </c>
      <c r="B11304" s="18">
        <v>14</v>
      </c>
    </row>
    <row r="11305" spans="1:2" x14ac:dyDescent="0.3">
      <c r="A11305" t="s">
        <v>18</v>
      </c>
      <c r="B11305" s="18">
        <v>13</v>
      </c>
    </row>
    <row r="11306" spans="1:2" x14ac:dyDescent="0.3">
      <c r="A11306" t="s">
        <v>14</v>
      </c>
      <c r="B11306" s="18">
        <v>18</v>
      </c>
    </row>
    <row r="11307" spans="1:2" x14ac:dyDescent="0.3">
      <c r="A11307" t="s">
        <v>14</v>
      </c>
      <c r="B11307" s="18">
        <v>17</v>
      </c>
    </row>
    <row r="11308" spans="1:2" x14ac:dyDescent="0.3">
      <c r="A11308" t="s">
        <v>14</v>
      </c>
      <c r="B11308" s="18">
        <v>17</v>
      </c>
    </row>
    <row r="11309" spans="1:2" x14ac:dyDescent="0.3">
      <c r="A11309" t="s">
        <v>18</v>
      </c>
      <c r="B11309" s="18">
        <v>17</v>
      </c>
    </row>
    <row r="11310" spans="1:2" x14ac:dyDescent="0.3">
      <c r="A11310" t="s">
        <v>18</v>
      </c>
      <c r="B11310" s="18">
        <v>16</v>
      </c>
    </row>
    <row r="11311" spans="1:2" x14ac:dyDescent="0.3">
      <c r="A11311" t="s">
        <v>18</v>
      </c>
      <c r="B11311" s="18">
        <v>15</v>
      </c>
    </row>
    <row r="11312" spans="1:2" x14ac:dyDescent="0.3">
      <c r="A11312" t="s">
        <v>18</v>
      </c>
      <c r="B11312" s="18">
        <v>15</v>
      </c>
    </row>
    <row r="11313" spans="1:2" x14ac:dyDescent="0.3">
      <c r="A11313" t="s">
        <v>18</v>
      </c>
      <c r="B11313" s="18">
        <v>17</v>
      </c>
    </row>
    <row r="11314" spans="1:2" x14ac:dyDescent="0.3">
      <c r="A11314" t="s">
        <v>14</v>
      </c>
      <c r="B11314" s="18">
        <v>15</v>
      </c>
    </row>
    <row r="11315" spans="1:2" x14ac:dyDescent="0.3">
      <c r="A11315" t="s">
        <v>14</v>
      </c>
      <c r="B11315" s="18">
        <v>14</v>
      </c>
    </row>
    <row r="11316" spans="1:2" x14ac:dyDescent="0.3">
      <c r="A11316" t="s">
        <v>14</v>
      </c>
      <c r="B11316" s="18">
        <v>6</v>
      </c>
    </row>
    <row r="11317" spans="1:2" x14ac:dyDescent="0.3">
      <c r="A11317" t="s">
        <v>14</v>
      </c>
      <c r="B11317" s="18">
        <v>8</v>
      </c>
    </row>
    <row r="11318" spans="1:2" x14ac:dyDescent="0.3">
      <c r="A11318" t="s">
        <v>24</v>
      </c>
      <c r="B11318" s="18">
        <v>8</v>
      </c>
    </row>
    <row r="11319" spans="1:2" x14ac:dyDescent="0.3">
      <c r="A11319" t="s">
        <v>10</v>
      </c>
      <c r="B11319" s="18">
        <v>5</v>
      </c>
    </row>
    <row r="11320" spans="1:2" x14ac:dyDescent="0.3">
      <c r="A11320" t="s">
        <v>24</v>
      </c>
      <c r="B11320" s="18">
        <v>5</v>
      </c>
    </row>
    <row r="11321" spans="1:2" x14ac:dyDescent="0.3">
      <c r="A11321" t="s">
        <v>14</v>
      </c>
      <c r="B11321" s="18">
        <v>19</v>
      </c>
    </row>
    <row r="11322" spans="1:2" x14ac:dyDescent="0.3">
      <c r="A11322" t="s">
        <v>14</v>
      </c>
      <c r="B11322" s="18">
        <v>17</v>
      </c>
    </row>
    <row r="11323" spans="1:2" x14ac:dyDescent="0.3">
      <c r="A11323" t="s">
        <v>24</v>
      </c>
      <c r="B11323" s="18">
        <v>13</v>
      </c>
    </row>
    <row r="11324" spans="1:2" x14ac:dyDescent="0.3">
      <c r="A11324" t="s">
        <v>14</v>
      </c>
      <c r="B11324" s="18">
        <v>11</v>
      </c>
    </row>
    <row r="11325" spans="1:2" x14ac:dyDescent="0.3">
      <c r="A11325" t="s">
        <v>10</v>
      </c>
      <c r="B11325" s="18">
        <v>10</v>
      </c>
    </row>
    <row r="11326" spans="1:2" x14ac:dyDescent="0.3">
      <c r="A11326" t="s">
        <v>14</v>
      </c>
      <c r="B11326" s="18">
        <v>10</v>
      </c>
    </row>
    <row r="11327" spans="1:2" x14ac:dyDescent="0.3">
      <c r="A11327" t="s">
        <v>14</v>
      </c>
      <c r="B11327" s="18">
        <v>9</v>
      </c>
    </row>
    <row r="11328" spans="1:2" x14ac:dyDescent="0.3">
      <c r="A11328" t="s">
        <v>18</v>
      </c>
      <c r="B11328" s="18">
        <v>13</v>
      </c>
    </row>
    <row r="11329" spans="1:2" x14ac:dyDescent="0.3">
      <c r="A11329" t="s">
        <v>14</v>
      </c>
      <c r="B11329" s="18">
        <v>13</v>
      </c>
    </row>
    <row r="11330" spans="1:2" x14ac:dyDescent="0.3">
      <c r="A11330" t="s">
        <v>14</v>
      </c>
      <c r="B11330" s="18">
        <v>21</v>
      </c>
    </row>
    <row r="11331" spans="1:2" x14ac:dyDescent="0.3">
      <c r="A11331" t="s">
        <v>18</v>
      </c>
      <c r="B11331" s="18">
        <v>22</v>
      </c>
    </row>
    <row r="11332" spans="1:2" x14ac:dyDescent="0.3">
      <c r="A11332" t="s">
        <v>14</v>
      </c>
      <c r="B11332" s="18">
        <v>22</v>
      </c>
    </row>
    <row r="11333" spans="1:2" x14ac:dyDescent="0.3">
      <c r="A11333" t="s">
        <v>14</v>
      </c>
      <c r="B11333" s="18">
        <v>8</v>
      </c>
    </row>
    <row r="11334" spans="1:2" x14ac:dyDescent="0.3">
      <c r="A11334" t="s">
        <v>14</v>
      </c>
      <c r="B11334" s="18">
        <v>20</v>
      </c>
    </row>
    <row r="11335" spans="1:2" x14ac:dyDescent="0.3">
      <c r="A11335" t="s">
        <v>18</v>
      </c>
      <c r="B11335" s="18">
        <v>23</v>
      </c>
    </row>
    <row r="11336" spans="1:2" x14ac:dyDescent="0.3">
      <c r="A11336" t="s">
        <v>10</v>
      </c>
      <c r="B11336" s="18">
        <v>20</v>
      </c>
    </row>
    <row r="11337" spans="1:2" x14ac:dyDescent="0.3">
      <c r="A11337" t="s">
        <v>14</v>
      </c>
      <c r="B11337" s="18">
        <v>19</v>
      </c>
    </row>
    <row r="11338" spans="1:2" x14ac:dyDescent="0.3">
      <c r="A11338" t="s">
        <v>18</v>
      </c>
      <c r="B11338" s="18">
        <v>20</v>
      </c>
    </row>
    <row r="11339" spans="1:2" x14ac:dyDescent="0.3">
      <c r="A11339" t="s">
        <v>10</v>
      </c>
      <c r="B11339" s="18">
        <v>18</v>
      </c>
    </row>
    <row r="11340" spans="1:2" x14ac:dyDescent="0.3">
      <c r="A11340" t="s">
        <v>14</v>
      </c>
      <c r="B11340" s="18">
        <v>22</v>
      </c>
    </row>
    <row r="11341" spans="1:2" x14ac:dyDescent="0.3">
      <c r="A11341" t="s">
        <v>14</v>
      </c>
      <c r="B11341" s="18">
        <v>20</v>
      </c>
    </row>
    <row r="11342" spans="1:2" x14ac:dyDescent="0.3">
      <c r="A11342" t="s">
        <v>14</v>
      </c>
      <c r="B11342" s="18">
        <v>19</v>
      </c>
    </row>
    <row r="11343" spans="1:2" x14ac:dyDescent="0.3">
      <c r="A11343" t="s">
        <v>24</v>
      </c>
      <c r="B11343" s="18">
        <v>18</v>
      </c>
    </row>
    <row r="11344" spans="1:2" x14ac:dyDescent="0.3">
      <c r="A11344" t="s">
        <v>14</v>
      </c>
      <c r="B11344" s="18">
        <v>2</v>
      </c>
    </row>
    <row r="11345" spans="1:2" x14ac:dyDescent="0.3">
      <c r="A11345" t="s">
        <v>24</v>
      </c>
      <c r="B11345" s="18">
        <v>2</v>
      </c>
    </row>
    <row r="11346" spans="1:2" x14ac:dyDescent="0.3">
      <c r="A11346" t="s">
        <v>24</v>
      </c>
      <c r="B11346" s="18">
        <v>1</v>
      </c>
    </row>
    <row r="11347" spans="1:2" x14ac:dyDescent="0.3">
      <c r="A11347" t="s">
        <v>18</v>
      </c>
      <c r="B11347" s="18">
        <v>24</v>
      </c>
    </row>
    <row r="11348" spans="1:2" x14ac:dyDescent="0.3">
      <c r="A11348" t="s">
        <v>14</v>
      </c>
      <c r="B11348" s="18">
        <v>1</v>
      </c>
    </row>
    <row r="11349" spans="1:2" x14ac:dyDescent="0.3">
      <c r="A11349" t="s">
        <v>10</v>
      </c>
      <c r="B11349" s="18">
        <v>24</v>
      </c>
    </row>
    <row r="11350" spans="1:2" x14ac:dyDescent="0.3">
      <c r="A11350" t="s">
        <v>14</v>
      </c>
      <c r="B11350" s="18">
        <v>3</v>
      </c>
    </row>
    <row r="11351" spans="1:2" x14ac:dyDescent="0.3">
      <c r="A11351" t="s">
        <v>14</v>
      </c>
      <c r="B11351" s="18">
        <v>3</v>
      </c>
    </row>
    <row r="11352" spans="1:2" x14ac:dyDescent="0.3">
      <c r="A11352" t="s">
        <v>14</v>
      </c>
      <c r="B11352" s="18">
        <v>3</v>
      </c>
    </row>
    <row r="11353" spans="1:2" x14ac:dyDescent="0.3">
      <c r="A11353" t="s">
        <v>14</v>
      </c>
      <c r="B11353" s="18">
        <v>2</v>
      </c>
    </row>
    <row r="11354" spans="1:2" x14ac:dyDescent="0.3">
      <c r="A11354" t="s">
        <v>18</v>
      </c>
      <c r="B11354" s="18">
        <v>2</v>
      </c>
    </row>
    <row r="11355" spans="1:2" x14ac:dyDescent="0.3">
      <c r="A11355" t="s">
        <v>24</v>
      </c>
      <c r="B11355" s="18">
        <v>2</v>
      </c>
    </row>
    <row r="11356" spans="1:2" x14ac:dyDescent="0.3">
      <c r="A11356" t="s">
        <v>14</v>
      </c>
      <c r="B11356" s="18">
        <v>2</v>
      </c>
    </row>
    <row r="11357" spans="1:2" x14ac:dyDescent="0.3">
      <c r="A11357" t="s">
        <v>14</v>
      </c>
      <c r="B11357" s="18">
        <v>2</v>
      </c>
    </row>
    <row r="11358" spans="1:2" x14ac:dyDescent="0.3">
      <c r="A11358" t="s">
        <v>14</v>
      </c>
      <c r="B11358" s="18">
        <v>2</v>
      </c>
    </row>
    <row r="11359" spans="1:2" x14ac:dyDescent="0.3">
      <c r="A11359" t="s">
        <v>18</v>
      </c>
      <c r="B11359" s="18">
        <v>20</v>
      </c>
    </row>
    <row r="11360" spans="1:2" x14ac:dyDescent="0.3">
      <c r="A11360" t="s">
        <v>10</v>
      </c>
      <c r="B11360" s="18">
        <v>20</v>
      </c>
    </row>
    <row r="11361" spans="1:2" x14ac:dyDescent="0.3">
      <c r="A11361" t="s">
        <v>14</v>
      </c>
      <c r="B11361" s="18">
        <v>20</v>
      </c>
    </row>
    <row r="11362" spans="1:2" x14ac:dyDescent="0.3">
      <c r="A11362" t="s">
        <v>10</v>
      </c>
      <c r="B11362" s="18">
        <v>20</v>
      </c>
    </row>
    <row r="11363" spans="1:2" x14ac:dyDescent="0.3">
      <c r="A11363" t="s">
        <v>18</v>
      </c>
      <c r="B11363" s="18">
        <v>20</v>
      </c>
    </row>
    <row r="11364" spans="1:2" x14ac:dyDescent="0.3">
      <c r="A11364" t="s">
        <v>14</v>
      </c>
      <c r="B11364" s="18">
        <v>19</v>
      </c>
    </row>
    <row r="11365" spans="1:2" x14ac:dyDescent="0.3">
      <c r="A11365" t="s">
        <v>10</v>
      </c>
      <c r="B11365" s="18">
        <v>19</v>
      </c>
    </row>
    <row r="11366" spans="1:2" x14ac:dyDescent="0.3">
      <c r="A11366" t="s">
        <v>18</v>
      </c>
      <c r="B11366" s="18">
        <v>19</v>
      </c>
    </row>
    <row r="11367" spans="1:2" x14ac:dyDescent="0.3">
      <c r="A11367" t="s">
        <v>14</v>
      </c>
      <c r="B11367" s="18">
        <v>19</v>
      </c>
    </row>
    <row r="11368" spans="1:2" x14ac:dyDescent="0.3">
      <c r="A11368" t="s">
        <v>18</v>
      </c>
      <c r="B11368" s="18">
        <v>19</v>
      </c>
    </row>
    <row r="11369" spans="1:2" x14ac:dyDescent="0.3">
      <c r="A11369" t="s">
        <v>14</v>
      </c>
      <c r="B11369" s="18">
        <v>19</v>
      </c>
    </row>
    <row r="11370" spans="1:2" x14ac:dyDescent="0.3">
      <c r="A11370" t="s">
        <v>10</v>
      </c>
      <c r="B11370" s="18">
        <v>21</v>
      </c>
    </row>
    <row r="11371" spans="1:2" x14ac:dyDescent="0.3">
      <c r="A11371" t="s">
        <v>14</v>
      </c>
      <c r="B11371" s="18">
        <v>20</v>
      </c>
    </row>
    <row r="11372" spans="1:2" x14ac:dyDescent="0.3">
      <c r="A11372" t="s">
        <v>18</v>
      </c>
      <c r="B11372" s="18">
        <v>20</v>
      </c>
    </row>
    <row r="11373" spans="1:2" x14ac:dyDescent="0.3">
      <c r="A11373" t="s">
        <v>14</v>
      </c>
      <c r="B11373" s="18">
        <v>20</v>
      </c>
    </row>
    <row r="11374" spans="1:2" x14ac:dyDescent="0.3">
      <c r="A11374" t="s">
        <v>14</v>
      </c>
      <c r="B11374" s="18">
        <v>20</v>
      </c>
    </row>
    <row r="11375" spans="1:2" x14ac:dyDescent="0.3">
      <c r="A11375" t="s">
        <v>10</v>
      </c>
      <c r="B11375" s="18">
        <v>20</v>
      </c>
    </row>
    <row r="11376" spans="1:2" x14ac:dyDescent="0.3">
      <c r="A11376" t="s">
        <v>18</v>
      </c>
      <c r="B11376" s="18">
        <v>19</v>
      </c>
    </row>
    <row r="11377" spans="1:2" x14ac:dyDescent="0.3">
      <c r="A11377" t="s">
        <v>18</v>
      </c>
      <c r="B11377" s="18">
        <v>19</v>
      </c>
    </row>
    <row r="11378" spans="1:2" x14ac:dyDescent="0.3">
      <c r="A11378" t="s">
        <v>18</v>
      </c>
      <c r="B11378" s="18">
        <v>19</v>
      </c>
    </row>
    <row r="11379" spans="1:2" x14ac:dyDescent="0.3">
      <c r="A11379" t="s">
        <v>14</v>
      </c>
      <c r="B11379" s="18">
        <v>19</v>
      </c>
    </row>
    <row r="11380" spans="1:2" x14ac:dyDescent="0.3">
      <c r="A11380" t="s">
        <v>14</v>
      </c>
      <c r="B11380" s="18">
        <v>19</v>
      </c>
    </row>
    <row r="11381" spans="1:2" x14ac:dyDescent="0.3">
      <c r="A11381" t="s">
        <v>14</v>
      </c>
      <c r="B11381" s="18">
        <v>19</v>
      </c>
    </row>
    <row r="11382" spans="1:2" x14ac:dyDescent="0.3">
      <c r="A11382" t="s">
        <v>14</v>
      </c>
      <c r="B11382" s="18">
        <v>19</v>
      </c>
    </row>
    <row r="11383" spans="1:2" x14ac:dyDescent="0.3">
      <c r="A11383" t="s">
        <v>14</v>
      </c>
      <c r="B11383" s="18">
        <v>19</v>
      </c>
    </row>
    <row r="11384" spans="1:2" x14ac:dyDescent="0.3">
      <c r="A11384" t="s">
        <v>14</v>
      </c>
      <c r="B11384" s="18">
        <v>21</v>
      </c>
    </row>
    <row r="11385" spans="1:2" x14ac:dyDescent="0.3">
      <c r="A11385" t="s">
        <v>18</v>
      </c>
      <c r="B11385" s="18">
        <v>21</v>
      </c>
    </row>
    <row r="11386" spans="1:2" x14ac:dyDescent="0.3">
      <c r="A11386" t="s">
        <v>10</v>
      </c>
      <c r="B11386" s="18">
        <v>21</v>
      </c>
    </row>
    <row r="11387" spans="1:2" x14ac:dyDescent="0.3">
      <c r="A11387" t="s">
        <v>14</v>
      </c>
      <c r="B11387" s="18">
        <v>21</v>
      </c>
    </row>
    <row r="11388" spans="1:2" x14ac:dyDescent="0.3">
      <c r="A11388" t="s">
        <v>14</v>
      </c>
      <c r="B11388" s="18">
        <v>21</v>
      </c>
    </row>
    <row r="11389" spans="1:2" x14ac:dyDescent="0.3">
      <c r="A11389" t="s">
        <v>14</v>
      </c>
      <c r="B11389" s="18">
        <v>20</v>
      </c>
    </row>
    <row r="11390" spans="1:2" x14ac:dyDescent="0.3">
      <c r="A11390" t="s">
        <v>10</v>
      </c>
      <c r="B11390" s="18">
        <v>20</v>
      </c>
    </row>
    <row r="11391" spans="1:2" x14ac:dyDescent="0.3">
      <c r="A11391" t="s">
        <v>14</v>
      </c>
      <c r="B11391" s="18">
        <v>4</v>
      </c>
    </row>
    <row r="11392" spans="1:2" x14ac:dyDescent="0.3">
      <c r="A11392" t="s">
        <v>14</v>
      </c>
      <c r="B11392" s="18">
        <v>4</v>
      </c>
    </row>
    <row r="11393" spans="1:2" x14ac:dyDescent="0.3">
      <c r="A11393" t="s">
        <v>14</v>
      </c>
      <c r="B11393" s="18">
        <v>6</v>
      </c>
    </row>
    <row r="11394" spans="1:2" x14ac:dyDescent="0.3">
      <c r="A11394" t="s">
        <v>14</v>
      </c>
      <c r="B11394" s="18">
        <v>6</v>
      </c>
    </row>
    <row r="11395" spans="1:2" x14ac:dyDescent="0.3">
      <c r="A11395" t="s">
        <v>14</v>
      </c>
      <c r="B11395" s="18">
        <v>6</v>
      </c>
    </row>
    <row r="11396" spans="1:2" x14ac:dyDescent="0.3">
      <c r="A11396" t="s">
        <v>14</v>
      </c>
      <c r="B11396" s="18">
        <v>4</v>
      </c>
    </row>
    <row r="11397" spans="1:2" x14ac:dyDescent="0.3">
      <c r="A11397" t="s">
        <v>24</v>
      </c>
      <c r="B11397" s="18">
        <v>4</v>
      </c>
    </row>
    <row r="11398" spans="1:2" x14ac:dyDescent="0.3">
      <c r="A11398" t="s">
        <v>14</v>
      </c>
      <c r="B11398" s="18">
        <v>4</v>
      </c>
    </row>
    <row r="11399" spans="1:2" x14ac:dyDescent="0.3">
      <c r="A11399" t="s">
        <v>14</v>
      </c>
      <c r="B11399" s="18">
        <v>7</v>
      </c>
    </row>
    <row r="11400" spans="1:2" x14ac:dyDescent="0.3">
      <c r="A11400" t="s">
        <v>14</v>
      </c>
      <c r="B11400" s="18">
        <v>7</v>
      </c>
    </row>
    <row r="11401" spans="1:2" x14ac:dyDescent="0.3">
      <c r="A11401" t="s">
        <v>14</v>
      </c>
      <c r="B11401" s="18">
        <v>8</v>
      </c>
    </row>
    <row r="11402" spans="1:2" x14ac:dyDescent="0.3">
      <c r="A11402" t="s">
        <v>14</v>
      </c>
      <c r="B11402" s="18">
        <v>8</v>
      </c>
    </row>
    <row r="11403" spans="1:2" x14ac:dyDescent="0.3">
      <c r="A11403" t="s">
        <v>18</v>
      </c>
      <c r="B11403" s="18">
        <v>8</v>
      </c>
    </row>
    <row r="11404" spans="1:2" x14ac:dyDescent="0.3">
      <c r="A11404" t="s">
        <v>14</v>
      </c>
      <c r="B11404" s="18">
        <v>17</v>
      </c>
    </row>
    <row r="11405" spans="1:2" x14ac:dyDescent="0.3">
      <c r="A11405" t="s">
        <v>14</v>
      </c>
      <c r="B11405" s="18">
        <v>16</v>
      </c>
    </row>
    <row r="11406" spans="1:2" x14ac:dyDescent="0.3">
      <c r="A11406" t="s">
        <v>18</v>
      </c>
      <c r="B11406" s="18">
        <v>18</v>
      </c>
    </row>
    <row r="11407" spans="1:2" x14ac:dyDescent="0.3">
      <c r="A11407" t="s">
        <v>14</v>
      </c>
      <c r="B11407" s="18">
        <v>17</v>
      </c>
    </row>
    <row r="11408" spans="1:2" x14ac:dyDescent="0.3">
      <c r="A11408" t="s">
        <v>18</v>
      </c>
      <c r="B11408" s="18">
        <v>17</v>
      </c>
    </row>
    <row r="11409" spans="1:2" x14ac:dyDescent="0.3">
      <c r="A11409" t="s">
        <v>10</v>
      </c>
      <c r="B11409" s="18">
        <v>9</v>
      </c>
    </row>
    <row r="11410" spans="1:2" x14ac:dyDescent="0.3">
      <c r="A11410" t="s">
        <v>18</v>
      </c>
      <c r="B11410" s="18">
        <v>9</v>
      </c>
    </row>
    <row r="11411" spans="1:2" x14ac:dyDescent="0.3">
      <c r="A11411" t="s">
        <v>14</v>
      </c>
      <c r="B11411" s="18">
        <v>9</v>
      </c>
    </row>
    <row r="11412" spans="1:2" x14ac:dyDescent="0.3">
      <c r="A11412" t="s">
        <v>14</v>
      </c>
      <c r="B11412" s="18">
        <v>9</v>
      </c>
    </row>
    <row r="11413" spans="1:2" x14ac:dyDescent="0.3">
      <c r="A11413" t="s">
        <v>14</v>
      </c>
      <c r="B11413" s="18">
        <v>8</v>
      </c>
    </row>
    <row r="11414" spans="1:2" x14ac:dyDescent="0.3">
      <c r="A11414" t="s">
        <v>14</v>
      </c>
      <c r="B11414" s="18">
        <v>4</v>
      </c>
    </row>
    <row r="11415" spans="1:2" x14ac:dyDescent="0.3">
      <c r="A11415" t="s">
        <v>10</v>
      </c>
      <c r="B11415" s="18">
        <v>17</v>
      </c>
    </row>
    <row r="11416" spans="1:2" x14ac:dyDescent="0.3">
      <c r="A11416" t="s">
        <v>14</v>
      </c>
      <c r="B11416" s="18">
        <v>16</v>
      </c>
    </row>
    <row r="11417" spans="1:2" x14ac:dyDescent="0.3">
      <c r="A11417" t="s">
        <v>14</v>
      </c>
      <c r="B11417" s="18">
        <v>9</v>
      </c>
    </row>
    <row r="11418" spans="1:2" x14ac:dyDescent="0.3">
      <c r="A11418" t="s">
        <v>14</v>
      </c>
      <c r="B11418" s="18">
        <v>9</v>
      </c>
    </row>
    <row r="11419" spans="1:2" x14ac:dyDescent="0.3">
      <c r="A11419" t="s">
        <v>14</v>
      </c>
      <c r="B11419" s="18">
        <v>17</v>
      </c>
    </row>
    <row r="11420" spans="1:2" x14ac:dyDescent="0.3">
      <c r="A11420" t="s">
        <v>18</v>
      </c>
      <c r="B11420" s="18">
        <v>16</v>
      </c>
    </row>
    <row r="11421" spans="1:2" x14ac:dyDescent="0.3">
      <c r="A11421" t="s">
        <v>18</v>
      </c>
      <c r="B11421" s="18">
        <v>17</v>
      </c>
    </row>
    <row r="11422" spans="1:2" x14ac:dyDescent="0.3">
      <c r="A11422" t="s">
        <v>14</v>
      </c>
      <c r="B11422" s="18">
        <v>12</v>
      </c>
    </row>
    <row r="11423" spans="1:2" x14ac:dyDescent="0.3">
      <c r="A11423" t="s">
        <v>10</v>
      </c>
      <c r="B11423" s="18">
        <v>11</v>
      </c>
    </row>
    <row r="11424" spans="1:2" x14ac:dyDescent="0.3">
      <c r="A11424" t="s">
        <v>18</v>
      </c>
      <c r="B11424" s="18">
        <v>8</v>
      </c>
    </row>
    <row r="11425" spans="1:2" x14ac:dyDescent="0.3">
      <c r="A11425" t="s">
        <v>18</v>
      </c>
      <c r="B11425" s="18">
        <v>8</v>
      </c>
    </row>
    <row r="11426" spans="1:2" x14ac:dyDescent="0.3">
      <c r="A11426" t="s">
        <v>18</v>
      </c>
      <c r="B11426" s="18">
        <v>8</v>
      </c>
    </row>
    <row r="11427" spans="1:2" x14ac:dyDescent="0.3">
      <c r="A11427" t="s">
        <v>14</v>
      </c>
      <c r="B11427" s="18">
        <v>4</v>
      </c>
    </row>
    <row r="11428" spans="1:2" x14ac:dyDescent="0.3">
      <c r="A11428" t="s">
        <v>18</v>
      </c>
      <c r="B11428" s="18">
        <v>1</v>
      </c>
    </row>
    <row r="11429" spans="1:2" x14ac:dyDescent="0.3">
      <c r="A11429" t="s">
        <v>18</v>
      </c>
      <c r="B11429" s="18">
        <v>17</v>
      </c>
    </row>
    <row r="11430" spans="1:2" x14ac:dyDescent="0.3">
      <c r="A11430" t="s">
        <v>18</v>
      </c>
      <c r="B11430" s="18">
        <v>13</v>
      </c>
    </row>
    <row r="11431" spans="1:2" x14ac:dyDescent="0.3">
      <c r="A11431" t="s">
        <v>18</v>
      </c>
      <c r="B11431" s="18">
        <v>12</v>
      </c>
    </row>
    <row r="11432" spans="1:2" x14ac:dyDescent="0.3">
      <c r="A11432" t="s">
        <v>14</v>
      </c>
      <c r="B11432" s="18">
        <v>12</v>
      </c>
    </row>
    <row r="11433" spans="1:2" x14ac:dyDescent="0.3">
      <c r="A11433" t="s">
        <v>10</v>
      </c>
      <c r="B11433" s="18">
        <v>9</v>
      </c>
    </row>
    <row r="11434" spans="1:2" x14ac:dyDescent="0.3">
      <c r="A11434" t="s">
        <v>18</v>
      </c>
      <c r="B11434" s="18">
        <v>9</v>
      </c>
    </row>
    <row r="11435" spans="1:2" x14ac:dyDescent="0.3">
      <c r="A11435" t="s">
        <v>14</v>
      </c>
      <c r="B11435" s="18">
        <v>9</v>
      </c>
    </row>
    <row r="11436" spans="1:2" x14ac:dyDescent="0.3">
      <c r="A11436" t="s">
        <v>14</v>
      </c>
      <c r="B11436" s="18">
        <v>9</v>
      </c>
    </row>
    <row r="11437" spans="1:2" x14ac:dyDescent="0.3">
      <c r="A11437" t="s">
        <v>14</v>
      </c>
      <c r="B11437" s="18">
        <v>9</v>
      </c>
    </row>
    <row r="11438" spans="1:2" x14ac:dyDescent="0.3">
      <c r="A11438" t="s">
        <v>14</v>
      </c>
      <c r="B11438" s="18">
        <v>9</v>
      </c>
    </row>
    <row r="11439" spans="1:2" x14ac:dyDescent="0.3">
      <c r="A11439" t="s">
        <v>14</v>
      </c>
      <c r="B11439" s="18">
        <v>9</v>
      </c>
    </row>
    <row r="11440" spans="1:2" x14ac:dyDescent="0.3">
      <c r="A11440" t="s">
        <v>10</v>
      </c>
      <c r="B11440" s="18">
        <v>16</v>
      </c>
    </row>
    <row r="11441" spans="1:2" x14ac:dyDescent="0.3">
      <c r="A11441" t="s">
        <v>18</v>
      </c>
      <c r="B11441" s="18">
        <v>12</v>
      </c>
    </row>
    <row r="11442" spans="1:2" x14ac:dyDescent="0.3">
      <c r="A11442" t="s">
        <v>18</v>
      </c>
      <c r="B11442" s="18">
        <v>12</v>
      </c>
    </row>
    <row r="11443" spans="1:2" x14ac:dyDescent="0.3">
      <c r="A11443" t="s">
        <v>14</v>
      </c>
      <c r="B11443" s="18">
        <v>17</v>
      </c>
    </row>
    <row r="11444" spans="1:2" x14ac:dyDescent="0.3">
      <c r="A11444" t="s">
        <v>18</v>
      </c>
      <c r="B11444" s="18">
        <v>17</v>
      </c>
    </row>
    <row r="11445" spans="1:2" x14ac:dyDescent="0.3">
      <c r="A11445" t="s">
        <v>18</v>
      </c>
      <c r="B11445" s="18">
        <v>13</v>
      </c>
    </row>
    <row r="11446" spans="1:2" x14ac:dyDescent="0.3">
      <c r="A11446" t="s">
        <v>14</v>
      </c>
      <c r="B11446" s="18">
        <v>7</v>
      </c>
    </row>
    <row r="11447" spans="1:2" x14ac:dyDescent="0.3">
      <c r="A11447" t="s">
        <v>14</v>
      </c>
      <c r="B11447" s="18">
        <v>8</v>
      </c>
    </row>
    <row r="11448" spans="1:2" x14ac:dyDescent="0.3">
      <c r="A11448" t="s">
        <v>14</v>
      </c>
      <c r="B11448" s="18">
        <v>14</v>
      </c>
    </row>
    <row r="11449" spans="1:2" x14ac:dyDescent="0.3">
      <c r="A11449" t="s">
        <v>14</v>
      </c>
      <c r="B11449" s="18">
        <v>13</v>
      </c>
    </row>
    <row r="11450" spans="1:2" x14ac:dyDescent="0.3">
      <c r="A11450" t="s">
        <v>14</v>
      </c>
      <c r="B11450" s="18">
        <v>13</v>
      </c>
    </row>
    <row r="11451" spans="1:2" x14ac:dyDescent="0.3">
      <c r="A11451" t="s">
        <v>14</v>
      </c>
      <c r="B11451" s="18">
        <v>13</v>
      </c>
    </row>
    <row r="11452" spans="1:2" x14ac:dyDescent="0.3">
      <c r="A11452" t="s">
        <v>14</v>
      </c>
      <c r="B11452" s="18">
        <v>13</v>
      </c>
    </row>
    <row r="11453" spans="1:2" x14ac:dyDescent="0.3">
      <c r="A11453" t="s">
        <v>18</v>
      </c>
      <c r="B11453" s="18">
        <v>13</v>
      </c>
    </row>
    <row r="11454" spans="1:2" x14ac:dyDescent="0.3">
      <c r="A11454" t="s">
        <v>14</v>
      </c>
      <c r="B11454" s="18">
        <v>13</v>
      </c>
    </row>
    <row r="11455" spans="1:2" x14ac:dyDescent="0.3">
      <c r="A11455" t="s">
        <v>18</v>
      </c>
      <c r="B11455" s="18">
        <v>21</v>
      </c>
    </row>
    <row r="11456" spans="1:2" x14ac:dyDescent="0.3">
      <c r="A11456" t="s">
        <v>14</v>
      </c>
      <c r="B11456" s="18">
        <v>20</v>
      </c>
    </row>
    <row r="11457" spans="1:2" x14ac:dyDescent="0.3">
      <c r="A11457" t="s">
        <v>14</v>
      </c>
      <c r="B11457" s="18">
        <v>24</v>
      </c>
    </row>
    <row r="11458" spans="1:2" x14ac:dyDescent="0.3">
      <c r="A11458" t="s">
        <v>14</v>
      </c>
      <c r="B11458" s="18">
        <v>24</v>
      </c>
    </row>
    <row r="11459" spans="1:2" x14ac:dyDescent="0.3">
      <c r="A11459" t="s">
        <v>14</v>
      </c>
      <c r="B11459" s="18">
        <v>24</v>
      </c>
    </row>
    <row r="11460" spans="1:2" x14ac:dyDescent="0.3">
      <c r="A11460" t="s">
        <v>18</v>
      </c>
      <c r="B11460" s="18">
        <v>24</v>
      </c>
    </row>
    <row r="11461" spans="1:2" x14ac:dyDescent="0.3">
      <c r="A11461" t="s">
        <v>14</v>
      </c>
      <c r="B11461" s="18">
        <v>21</v>
      </c>
    </row>
    <row r="11462" spans="1:2" x14ac:dyDescent="0.3">
      <c r="A11462" t="s">
        <v>14</v>
      </c>
      <c r="B11462" s="18">
        <v>21</v>
      </c>
    </row>
    <row r="11463" spans="1:2" x14ac:dyDescent="0.3">
      <c r="A11463" t="s">
        <v>14</v>
      </c>
      <c r="B11463" s="18">
        <v>20</v>
      </c>
    </row>
    <row r="11464" spans="1:2" x14ac:dyDescent="0.3">
      <c r="A11464" t="s">
        <v>18</v>
      </c>
      <c r="B11464" s="18">
        <v>20</v>
      </c>
    </row>
    <row r="11465" spans="1:2" x14ac:dyDescent="0.3">
      <c r="A11465" t="s">
        <v>14</v>
      </c>
      <c r="B11465" s="18">
        <v>20</v>
      </c>
    </row>
    <row r="11466" spans="1:2" x14ac:dyDescent="0.3">
      <c r="A11466" t="s">
        <v>18</v>
      </c>
      <c r="B11466" s="18">
        <v>20</v>
      </c>
    </row>
    <row r="11467" spans="1:2" x14ac:dyDescent="0.3">
      <c r="A11467" t="s">
        <v>14</v>
      </c>
      <c r="B11467" s="18">
        <v>20</v>
      </c>
    </row>
    <row r="11468" spans="1:2" x14ac:dyDescent="0.3">
      <c r="A11468" t="s">
        <v>14</v>
      </c>
      <c r="B11468" s="18">
        <v>20</v>
      </c>
    </row>
    <row r="11469" spans="1:2" x14ac:dyDescent="0.3">
      <c r="A11469" t="s">
        <v>14</v>
      </c>
      <c r="B11469" s="18">
        <v>20</v>
      </c>
    </row>
    <row r="11470" spans="1:2" x14ac:dyDescent="0.3">
      <c r="A11470" t="s">
        <v>14</v>
      </c>
      <c r="B11470" s="18">
        <v>20</v>
      </c>
    </row>
    <row r="11471" spans="1:2" x14ac:dyDescent="0.3">
      <c r="A11471" t="s">
        <v>14</v>
      </c>
      <c r="B11471" s="18">
        <v>20</v>
      </c>
    </row>
    <row r="11472" spans="1:2" x14ac:dyDescent="0.3">
      <c r="A11472" t="s">
        <v>14</v>
      </c>
      <c r="B11472" s="18">
        <v>20</v>
      </c>
    </row>
    <row r="11473" spans="1:2" x14ac:dyDescent="0.3">
      <c r="A11473" t="s">
        <v>14</v>
      </c>
      <c r="B11473" s="18">
        <v>19</v>
      </c>
    </row>
    <row r="11474" spans="1:2" x14ac:dyDescent="0.3">
      <c r="A11474" t="s">
        <v>14</v>
      </c>
      <c r="B11474" s="18">
        <v>19</v>
      </c>
    </row>
    <row r="11475" spans="1:2" x14ac:dyDescent="0.3">
      <c r="A11475" t="s">
        <v>14</v>
      </c>
      <c r="B11475" s="18">
        <v>19</v>
      </c>
    </row>
    <row r="11476" spans="1:2" x14ac:dyDescent="0.3">
      <c r="A11476" t="s">
        <v>14</v>
      </c>
      <c r="B11476" s="18">
        <v>19</v>
      </c>
    </row>
    <row r="11477" spans="1:2" x14ac:dyDescent="0.3">
      <c r="A11477" t="s">
        <v>14</v>
      </c>
      <c r="B11477" s="18">
        <v>19</v>
      </c>
    </row>
    <row r="11478" spans="1:2" x14ac:dyDescent="0.3">
      <c r="A11478" t="s">
        <v>14</v>
      </c>
      <c r="B11478" s="18">
        <v>19</v>
      </c>
    </row>
    <row r="11479" spans="1:2" x14ac:dyDescent="0.3">
      <c r="A11479" t="s">
        <v>14</v>
      </c>
      <c r="B11479" s="18">
        <v>19</v>
      </c>
    </row>
    <row r="11480" spans="1:2" x14ac:dyDescent="0.3">
      <c r="A11480" t="s">
        <v>14</v>
      </c>
      <c r="B11480" s="18">
        <v>19</v>
      </c>
    </row>
    <row r="11481" spans="1:2" x14ac:dyDescent="0.3">
      <c r="A11481" t="s">
        <v>14</v>
      </c>
      <c r="B11481" s="18">
        <v>19</v>
      </c>
    </row>
    <row r="11482" spans="1:2" x14ac:dyDescent="0.3">
      <c r="A11482" t="s">
        <v>14</v>
      </c>
      <c r="B11482" s="18">
        <v>19</v>
      </c>
    </row>
    <row r="11483" spans="1:2" x14ac:dyDescent="0.3">
      <c r="A11483" t="s">
        <v>14</v>
      </c>
      <c r="B11483" s="18">
        <v>19</v>
      </c>
    </row>
    <row r="11484" spans="1:2" x14ac:dyDescent="0.3">
      <c r="A11484" t="s">
        <v>14</v>
      </c>
      <c r="B11484" s="18">
        <v>19</v>
      </c>
    </row>
    <row r="11485" spans="1:2" x14ac:dyDescent="0.3">
      <c r="A11485" t="s">
        <v>14</v>
      </c>
      <c r="B11485" s="18">
        <v>19</v>
      </c>
    </row>
    <row r="11486" spans="1:2" x14ac:dyDescent="0.3">
      <c r="A11486" t="s">
        <v>14</v>
      </c>
      <c r="B11486" s="18">
        <v>19</v>
      </c>
    </row>
    <row r="11487" spans="1:2" x14ac:dyDescent="0.3">
      <c r="A11487" t="s">
        <v>14</v>
      </c>
      <c r="B11487" s="18">
        <v>19</v>
      </c>
    </row>
    <row r="11488" spans="1:2" x14ac:dyDescent="0.3">
      <c r="A11488" t="s">
        <v>14</v>
      </c>
      <c r="B11488" s="18">
        <v>19</v>
      </c>
    </row>
    <row r="11489" spans="1:2" x14ac:dyDescent="0.3">
      <c r="A11489" t="s">
        <v>14</v>
      </c>
      <c r="B11489" s="18">
        <v>19</v>
      </c>
    </row>
    <row r="11490" spans="1:2" x14ac:dyDescent="0.3">
      <c r="A11490" t="s">
        <v>14</v>
      </c>
      <c r="B11490" s="18">
        <v>19</v>
      </c>
    </row>
    <row r="11491" spans="1:2" x14ac:dyDescent="0.3">
      <c r="A11491" t="s">
        <v>24</v>
      </c>
      <c r="B11491" s="18">
        <v>16</v>
      </c>
    </row>
    <row r="11492" spans="1:2" x14ac:dyDescent="0.3">
      <c r="A11492" t="s">
        <v>10</v>
      </c>
      <c r="B11492" s="18">
        <v>20</v>
      </c>
    </row>
    <row r="11493" spans="1:2" x14ac:dyDescent="0.3">
      <c r="A11493" t="s">
        <v>18</v>
      </c>
      <c r="B11493" s="18">
        <v>16</v>
      </c>
    </row>
    <row r="11494" spans="1:2" x14ac:dyDescent="0.3">
      <c r="A11494" t="s">
        <v>24</v>
      </c>
      <c r="B11494" s="18">
        <v>13</v>
      </c>
    </row>
    <row r="11495" spans="1:2" x14ac:dyDescent="0.3">
      <c r="A11495" t="s">
        <v>14</v>
      </c>
      <c r="B11495" s="18">
        <v>12</v>
      </c>
    </row>
    <row r="11496" spans="1:2" x14ac:dyDescent="0.3">
      <c r="A11496" t="s">
        <v>14</v>
      </c>
      <c r="B11496" s="18">
        <v>12</v>
      </c>
    </row>
    <row r="11497" spans="1:2" x14ac:dyDescent="0.3">
      <c r="A11497" t="s">
        <v>14</v>
      </c>
      <c r="B11497" s="18">
        <v>12</v>
      </c>
    </row>
    <row r="11498" spans="1:2" x14ac:dyDescent="0.3">
      <c r="A11498" t="s">
        <v>14</v>
      </c>
      <c r="B11498" s="18">
        <v>12</v>
      </c>
    </row>
    <row r="11499" spans="1:2" x14ac:dyDescent="0.3">
      <c r="A11499" t="s">
        <v>14</v>
      </c>
      <c r="B11499" s="18">
        <v>12</v>
      </c>
    </row>
    <row r="11500" spans="1:2" x14ac:dyDescent="0.3">
      <c r="A11500" t="s">
        <v>14</v>
      </c>
      <c r="B11500" s="18">
        <v>12</v>
      </c>
    </row>
    <row r="11501" spans="1:2" x14ac:dyDescent="0.3">
      <c r="A11501" t="s">
        <v>14</v>
      </c>
      <c r="B11501" s="18">
        <v>12</v>
      </c>
    </row>
    <row r="11502" spans="1:2" x14ac:dyDescent="0.3">
      <c r="A11502" t="s">
        <v>24</v>
      </c>
      <c r="B11502" s="18">
        <v>17</v>
      </c>
    </row>
    <row r="11503" spans="1:2" x14ac:dyDescent="0.3">
      <c r="A11503" t="s">
        <v>14</v>
      </c>
      <c r="B11503" s="18">
        <v>15</v>
      </c>
    </row>
    <row r="11504" spans="1:2" x14ac:dyDescent="0.3">
      <c r="A11504" t="s">
        <v>14</v>
      </c>
      <c r="B11504" s="18">
        <v>12</v>
      </c>
    </row>
    <row r="11505" spans="1:2" x14ac:dyDescent="0.3">
      <c r="A11505" t="s">
        <v>24</v>
      </c>
      <c r="B11505" s="18">
        <v>12</v>
      </c>
    </row>
    <row r="11506" spans="1:2" x14ac:dyDescent="0.3">
      <c r="A11506" t="s">
        <v>14</v>
      </c>
      <c r="B11506" s="18">
        <v>12</v>
      </c>
    </row>
    <row r="11507" spans="1:2" x14ac:dyDescent="0.3">
      <c r="A11507" t="s">
        <v>18</v>
      </c>
      <c r="B11507" s="18">
        <v>4</v>
      </c>
    </row>
    <row r="11508" spans="1:2" x14ac:dyDescent="0.3">
      <c r="A11508" t="s">
        <v>14</v>
      </c>
      <c r="B11508" s="18">
        <v>4</v>
      </c>
    </row>
    <row r="11509" spans="1:2" x14ac:dyDescent="0.3">
      <c r="A11509" t="s">
        <v>10</v>
      </c>
      <c r="B11509" s="18">
        <v>15</v>
      </c>
    </row>
    <row r="11510" spans="1:2" x14ac:dyDescent="0.3">
      <c r="A11510" t="s">
        <v>14</v>
      </c>
      <c r="B11510" s="18">
        <v>14</v>
      </c>
    </row>
    <row r="11511" spans="1:2" x14ac:dyDescent="0.3">
      <c r="A11511" t="s">
        <v>14</v>
      </c>
      <c r="B11511" s="18">
        <v>14</v>
      </c>
    </row>
    <row r="11512" spans="1:2" x14ac:dyDescent="0.3">
      <c r="A11512" t="s">
        <v>14</v>
      </c>
      <c r="B11512" s="18">
        <v>15</v>
      </c>
    </row>
    <row r="11513" spans="1:2" x14ac:dyDescent="0.3">
      <c r="A11513" t="s">
        <v>14</v>
      </c>
      <c r="B11513" s="18">
        <v>17</v>
      </c>
    </row>
    <row r="11514" spans="1:2" x14ac:dyDescent="0.3">
      <c r="A11514" t="s">
        <v>14</v>
      </c>
      <c r="B11514" s="18">
        <v>20</v>
      </c>
    </row>
    <row r="11515" spans="1:2" x14ac:dyDescent="0.3">
      <c r="A11515" t="s">
        <v>18</v>
      </c>
      <c r="B11515" s="18">
        <v>6</v>
      </c>
    </row>
    <row r="11516" spans="1:2" x14ac:dyDescent="0.3">
      <c r="A11516" t="s">
        <v>10</v>
      </c>
      <c r="B11516" s="18">
        <v>19</v>
      </c>
    </row>
    <row r="11517" spans="1:2" x14ac:dyDescent="0.3">
      <c r="A11517" t="s">
        <v>14</v>
      </c>
      <c r="B11517" s="18">
        <v>20</v>
      </c>
    </row>
    <row r="11518" spans="1:2" x14ac:dyDescent="0.3">
      <c r="A11518" t="s">
        <v>18</v>
      </c>
      <c r="B11518" s="18">
        <v>20</v>
      </c>
    </row>
    <row r="11519" spans="1:2" x14ac:dyDescent="0.3">
      <c r="A11519" t="s">
        <v>14</v>
      </c>
      <c r="B11519" s="18">
        <v>7</v>
      </c>
    </row>
    <row r="11520" spans="1:2" x14ac:dyDescent="0.3">
      <c r="A11520" t="s">
        <v>14</v>
      </c>
      <c r="B11520" s="18">
        <v>19</v>
      </c>
    </row>
    <row r="11521" spans="1:2" x14ac:dyDescent="0.3">
      <c r="A11521" t="s">
        <v>18</v>
      </c>
      <c r="B11521" s="18">
        <v>14</v>
      </c>
    </row>
    <row r="11522" spans="1:2" x14ac:dyDescent="0.3">
      <c r="A11522" t="s">
        <v>18</v>
      </c>
      <c r="B11522" s="18">
        <v>11</v>
      </c>
    </row>
    <row r="11523" spans="1:2" x14ac:dyDescent="0.3">
      <c r="A11523" t="s">
        <v>14</v>
      </c>
      <c r="B11523" s="18">
        <v>9</v>
      </c>
    </row>
    <row r="11524" spans="1:2" x14ac:dyDescent="0.3">
      <c r="A11524" t="s">
        <v>14</v>
      </c>
      <c r="B11524" s="18">
        <v>22</v>
      </c>
    </row>
    <row r="11525" spans="1:2" x14ac:dyDescent="0.3">
      <c r="A11525" t="s">
        <v>18</v>
      </c>
      <c r="B11525" s="18">
        <v>19</v>
      </c>
    </row>
    <row r="11526" spans="1:2" x14ac:dyDescent="0.3">
      <c r="A11526" t="s">
        <v>14</v>
      </c>
      <c r="B11526" s="18">
        <v>16</v>
      </c>
    </row>
    <row r="11527" spans="1:2" x14ac:dyDescent="0.3">
      <c r="A11527" t="s">
        <v>18</v>
      </c>
      <c r="B11527" s="18">
        <v>9</v>
      </c>
    </row>
    <row r="11528" spans="1:2" x14ac:dyDescent="0.3">
      <c r="A11528" t="s">
        <v>14</v>
      </c>
      <c r="B11528" s="18">
        <v>19</v>
      </c>
    </row>
    <row r="11529" spans="1:2" x14ac:dyDescent="0.3">
      <c r="A11529" t="s">
        <v>14</v>
      </c>
      <c r="B11529" s="18">
        <v>19</v>
      </c>
    </row>
    <row r="11530" spans="1:2" x14ac:dyDescent="0.3">
      <c r="A11530" t="s">
        <v>18</v>
      </c>
      <c r="B11530" s="18">
        <v>18</v>
      </c>
    </row>
    <row r="11531" spans="1:2" x14ac:dyDescent="0.3">
      <c r="A11531" t="s">
        <v>10</v>
      </c>
      <c r="B11531" s="18">
        <v>17</v>
      </c>
    </row>
    <row r="11532" spans="1:2" x14ac:dyDescent="0.3">
      <c r="A11532" t="s">
        <v>14</v>
      </c>
      <c r="B11532" s="18">
        <v>14</v>
      </c>
    </row>
    <row r="11533" spans="1:2" x14ac:dyDescent="0.3">
      <c r="A11533" t="s">
        <v>14</v>
      </c>
      <c r="B11533" s="18">
        <v>14</v>
      </c>
    </row>
    <row r="11534" spans="1:2" x14ac:dyDescent="0.3">
      <c r="A11534" t="s">
        <v>18</v>
      </c>
      <c r="B11534" s="18">
        <v>11</v>
      </c>
    </row>
    <row r="11535" spans="1:2" x14ac:dyDescent="0.3">
      <c r="A11535" t="s">
        <v>18</v>
      </c>
      <c r="B11535" s="18">
        <v>11</v>
      </c>
    </row>
    <row r="11536" spans="1:2" x14ac:dyDescent="0.3">
      <c r="A11536" t="s">
        <v>18</v>
      </c>
      <c r="B11536" s="18">
        <v>10</v>
      </c>
    </row>
    <row r="11537" spans="1:2" x14ac:dyDescent="0.3">
      <c r="A11537" t="s">
        <v>18</v>
      </c>
      <c r="B11537" s="18">
        <v>19</v>
      </c>
    </row>
    <row r="11538" spans="1:2" x14ac:dyDescent="0.3">
      <c r="A11538" t="s">
        <v>18</v>
      </c>
      <c r="B11538" s="18">
        <v>16</v>
      </c>
    </row>
    <row r="11539" spans="1:2" x14ac:dyDescent="0.3">
      <c r="A11539" t="s">
        <v>10</v>
      </c>
      <c r="B11539" s="18">
        <v>18</v>
      </c>
    </row>
    <row r="11540" spans="1:2" x14ac:dyDescent="0.3">
      <c r="A11540" t="s">
        <v>18</v>
      </c>
      <c r="B11540" s="18">
        <v>16</v>
      </c>
    </row>
    <row r="11541" spans="1:2" x14ac:dyDescent="0.3">
      <c r="A11541" t="s">
        <v>10</v>
      </c>
      <c r="B11541" s="18">
        <v>12</v>
      </c>
    </row>
    <row r="11542" spans="1:2" x14ac:dyDescent="0.3">
      <c r="A11542" t="s">
        <v>18</v>
      </c>
      <c r="B11542" s="18">
        <v>9</v>
      </c>
    </row>
    <row r="11543" spans="1:2" x14ac:dyDescent="0.3">
      <c r="A11543" t="s">
        <v>14</v>
      </c>
      <c r="B11543" s="18">
        <v>9</v>
      </c>
    </row>
    <row r="11544" spans="1:2" x14ac:dyDescent="0.3">
      <c r="A11544" t="s">
        <v>18</v>
      </c>
      <c r="B11544" s="18">
        <v>18</v>
      </c>
    </row>
    <row r="11545" spans="1:2" x14ac:dyDescent="0.3">
      <c r="A11545" t="s">
        <v>14</v>
      </c>
      <c r="B11545" s="18">
        <v>22</v>
      </c>
    </row>
    <row r="11546" spans="1:2" x14ac:dyDescent="0.3">
      <c r="A11546" t="s">
        <v>18</v>
      </c>
      <c r="B11546" s="18">
        <v>22</v>
      </c>
    </row>
    <row r="11547" spans="1:2" x14ac:dyDescent="0.3">
      <c r="A11547" t="s">
        <v>24</v>
      </c>
      <c r="B11547" s="18">
        <v>22</v>
      </c>
    </row>
    <row r="11548" spans="1:2" x14ac:dyDescent="0.3">
      <c r="A11548" t="s">
        <v>18</v>
      </c>
      <c r="B11548" s="18">
        <v>21</v>
      </c>
    </row>
    <row r="11549" spans="1:2" x14ac:dyDescent="0.3">
      <c r="A11549" t="s">
        <v>18</v>
      </c>
      <c r="B11549" s="18">
        <v>21</v>
      </c>
    </row>
    <row r="11550" spans="1:2" x14ac:dyDescent="0.3">
      <c r="A11550" t="s">
        <v>14</v>
      </c>
      <c r="B11550" s="18">
        <v>21</v>
      </c>
    </row>
    <row r="11551" spans="1:2" x14ac:dyDescent="0.3">
      <c r="A11551" t="s">
        <v>10</v>
      </c>
      <c r="B11551" s="18">
        <v>20</v>
      </c>
    </row>
    <row r="11552" spans="1:2" x14ac:dyDescent="0.3">
      <c r="A11552" t="s">
        <v>18</v>
      </c>
      <c r="B11552" s="18">
        <v>11</v>
      </c>
    </row>
    <row r="11553" spans="1:2" x14ac:dyDescent="0.3">
      <c r="A11553" t="s">
        <v>10</v>
      </c>
      <c r="B11553" s="18">
        <v>6</v>
      </c>
    </row>
    <row r="11554" spans="1:2" x14ac:dyDescent="0.3">
      <c r="A11554" t="s">
        <v>10</v>
      </c>
      <c r="B11554" s="18">
        <v>12</v>
      </c>
    </row>
    <row r="11555" spans="1:2" x14ac:dyDescent="0.3">
      <c r="A11555" t="s">
        <v>14</v>
      </c>
      <c r="B11555" s="18">
        <v>14</v>
      </c>
    </row>
    <row r="11556" spans="1:2" x14ac:dyDescent="0.3">
      <c r="A11556" t="s">
        <v>10</v>
      </c>
      <c r="B11556" s="18">
        <v>19</v>
      </c>
    </row>
    <row r="11557" spans="1:2" x14ac:dyDescent="0.3">
      <c r="A11557" t="s">
        <v>14</v>
      </c>
      <c r="B11557" s="18">
        <v>19</v>
      </c>
    </row>
    <row r="11558" spans="1:2" x14ac:dyDescent="0.3">
      <c r="A11558" t="s">
        <v>14</v>
      </c>
      <c r="B11558" s="18">
        <v>18</v>
      </c>
    </row>
    <row r="11559" spans="1:2" x14ac:dyDescent="0.3">
      <c r="A11559" t="s">
        <v>14</v>
      </c>
      <c r="B11559" s="18">
        <v>18</v>
      </c>
    </row>
    <row r="11560" spans="1:2" x14ac:dyDescent="0.3">
      <c r="A11560" t="s">
        <v>14</v>
      </c>
      <c r="B11560" s="18">
        <v>18</v>
      </c>
    </row>
    <row r="11561" spans="1:2" x14ac:dyDescent="0.3">
      <c r="A11561" t="s">
        <v>14</v>
      </c>
      <c r="B11561" s="18">
        <v>18</v>
      </c>
    </row>
    <row r="11562" spans="1:2" x14ac:dyDescent="0.3">
      <c r="A11562" t="s">
        <v>14</v>
      </c>
      <c r="B11562" s="18">
        <v>9</v>
      </c>
    </row>
    <row r="11563" spans="1:2" x14ac:dyDescent="0.3">
      <c r="A11563" t="s">
        <v>14</v>
      </c>
      <c r="B11563" s="18">
        <v>12</v>
      </c>
    </row>
    <row r="11564" spans="1:2" x14ac:dyDescent="0.3">
      <c r="A11564" t="s">
        <v>14</v>
      </c>
      <c r="B11564" s="18">
        <v>11</v>
      </c>
    </row>
    <row r="11565" spans="1:2" x14ac:dyDescent="0.3">
      <c r="A11565" t="s">
        <v>14</v>
      </c>
      <c r="B11565" s="18">
        <v>18</v>
      </c>
    </row>
    <row r="11566" spans="1:2" x14ac:dyDescent="0.3">
      <c r="A11566" t="s">
        <v>24</v>
      </c>
      <c r="B11566" s="18">
        <v>11</v>
      </c>
    </row>
    <row r="11567" spans="1:2" x14ac:dyDescent="0.3">
      <c r="A11567" t="s">
        <v>14</v>
      </c>
      <c r="B11567" s="18">
        <v>14</v>
      </c>
    </row>
    <row r="11568" spans="1:2" x14ac:dyDescent="0.3">
      <c r="A11568" t="s">
        <v>10</v>
      </c>
      <c r="B11568" s="18">
        <v>14</v>
      </c>
    </row>
    <row r="11569" spans="1:2" x14ac:dyDescent="0.3">
      <c r="A11569" t="s">
        <v>24</v>
      </c>
      <c r="B11569" s="18">
        <v>11</v>
      </c>
    </row>
    <row r="11570" spans="1:2" x14ac:dyDescent="0.3">
      <c r="A11570" t="s">
        <v>14</v>
      </c>
      <c r="B11570" s="18">
        <v>11</v>
      </c>
    </row>
    <row r="11571" spans="1:2" x14ac:dyDescent="0.3">
      <c r="A11571" t="s">
        <v>10</v>
      </c>
      <c r="B11571" s="18">
        <v>14</v>
      </c>
    </row>
    <row r="11572" spans="1:2" x14ac:dyDescent="0.3">
      <c r="A11572" t="s">
        <v>14</v>
      </c>
      <c r="B11572" s="18">
        <v>14</v>
      </c>
    </row>
    <row r="11573" spans="1:2" x14ac:dyDescent="0.3">
      <c r="A11573" t="s">
        <v>14</v>
      </c>
      <c r="B11573" s="18">
        <v>13</v>
      </c>
    </row>
    <row r="11574" spans="1:2" x14ac:dyDescent="0.3">
      <c r="A11574" t="s">
        <v>18</v>
      </c>
      <c r="B11574" s="18">
        <v>13</v>
      </c>
    </row>
    <row r="11575" spans="1:2" x14ac:dyDescent="0.3">
      <c r="A11575" t="s">
        <v>14</v>
      </c>
      <c r="B11575" s="18">
        <v>10</v>
      </c>
    </row>
    <row r="11576" spans="1:2" x14ac:dyDescent="0.3">
      <c r="A11576" t="s">
        <v>18</v>
      </c>
      <c r="B11576" s="18">
        <v>13</v>
      </c>
    </row>
    <row r="11577" spans="1:2" x14ac:dyDescent="0.3">
      <c r="A11577" t="s">
        <v>14</v>
      </c>
      <c r="B11577" s="18">
        <v>13</v>
      </c>
    </row>
    <row r="11578" spans="1:2" x14ac:dyDescent="0.3">
      <c r="A11578" t="s">
        <v>14</v>
      </c>
      <c r="B11578" s="18">
        <v>13</v>
      </c>
    </row>
    <row r="11579" spans="1:2" x14ac:dyDescent="0.3">
      <c r="A11579" t="s">
        <v>18</v>
      </c>
      <c r="B11579" s="18">
        <v>16</v>
      </c>
    </row>
    <row r="11580" spans="1:2" x14ac:dyDescent="0.3">
      <c r="A11580" t="s">
        <v>14</v>
      </c>
      <c r="B11580" s="18">
        <v>11</v>
      </c>
    </row>
    <row r="11581" spans="1:2" x14ac:dyDescent="0.3">
      <c r="A11581" t="s">
        <v>14</v>
      </c>
      <c r="B11581" s="18">
        <v>5</v>
      </c>
    </row>
    <row r="11582" spans="1:2" x14ac:dyDescent="0.3">
      <c r="A11582" t="s">
        <v>14</v>
      </c>
      <c r="B11582" s="18">
        <v>23</v>
      </c>
    </row>
    <row r="11583" spans="1:2" x14ac:dyDescent="0.3">
      <c r="A11583" t="s">
        <v>14</v>
      </c>
      <c r="B11583" s="18">
        <v>20</v>
      </c>
    </row>
    <row r="11584" spans="1:2" x14ac:dyDescent="0.3">
      <c r="A11584" t="s">
        <v>24</v>
      </c>
      <c r="B11584" s="18">
        <v>20</v>
      </c>
    </row>
    <row r="11585" spans="1:2" x14ac:dyDescent="0.3">
      <c r="A11585" t="s">
        <v>14</v>
      </c>
      <c r="B11585" s="18">
        <v>19</v>
      </c>
    </row>
    <row r="11586" spans="1:2" x14ac:dyDescent="0.3">
      <c r="A11586" t="s">
        <v>14</v>
      </c>
      <c r="B11586" s="18">
        <v>18</v>
      </c>
    </row>
    <row r="11587" spans="1:2" x14ac:dyDescent="0.3">
      <c r="A11587" t="s">
        <v>18</v>
      </c>
      <c r="B11587" s="18">
        <v>14</v>
      </c>
    </row>
    <row r="11588" spans="1:2" x14ac:dyDescent="0.3">
      <c r="A11588" t="s">
        <v>18</v>
      </c>
      <c r="B11588" s="18">
        <v>14</v>
      </c>
    </row>
    <row r="11589" spans="1:2" x14ac:dyDescent="0.3">
      <c r="A11589" t="s">
        <v>14</v>
      </c>
      <c r="B11589" s="18">
        <v>14</v>
      </c>
    </row>
    <row r="11590" spans="1:2" x14ac:dyDescent="0.3">
      <c r="A11590" t="s">
        <v>14</v>
      </c>
      <c r="B11590" s="18">
        <v>14</v>
      </c>
    </row>
    <row r="11591" spans="1:2" x14ac:dyDescent="0.3">
      <c r="A11591" t="s">
        <v>14</v>
      </c>
      <c r="B11591" s="18">
        <v>14</v>
      </c>
    </row>
    <row r="11592" spans="1:2" x14ac:dyDescent="0.3">
      <c r="A11592" t="s">
        <v>14</v>
      </c>
      <c r="B11592" s="18">
        <v>14</v>
      </c>
    </row>
    <row r="11593" spans="1:2" x14ac:dyDescent="0.3">
      <c r="A11593" t="s">
        <v>14</v>
      </c>
      <c r="B11593" s="18">
        <v>14</v>
      </c>
    </row>
    <row r="11594" spans="1:2" x14ac:dyDescent="0.3">
      <c r="A11594" t="s">
        <v>18</v>
      </c>
      <c r="B11594" s="18">
        <v>14</v>
      </c>
    </row>
    <row r="11595" spans="1:2" x14ac:dyDescent="0.3">
      <c r="A11595" t="s">
        <v>18</v>
      </c>
      <c r="B11595" s="18">
        <v>13</v>
      </c>
    </row>
    <row r="11596" spans="1:2" x14ac:dyDescent="0.3">
      <c r="A11596" t="s">
        <v>14</v>
      </c>
      <c r="B11596" s="18">
        <v>23</v>
      </c>
    </row>
    <row r="11597" spans="1:2" x14ac:dyDescent="0.3">
      <c r="A11597" t="s">
        <v>24</v>
      </c>
      <c r="B11597" s="18">
        <v>23</v>
      </c>
    </row>
    <row r="11598" spans="1:2" x14ac:dyDescent="0.3">
      <c r="A11598" t="s">
        <v>24</v>
      </c>
      <c r="B11598" s="18">
        <v>14</v>
      </c>
    </row>
    <row r="11599" spans="1:2" x14ac:dyDescent="0.3">
      <c r="A11599" t="s">
        <v>10</v>
      </c>
      <c r="B11599" s="18">
        <v>2</v>
      </c>
    </row>
    <row r="11600" spans="1:2" x14ac:dyDescent="0.3">
      <c r="A11600" t="s">
        <v>24</v>
      </c>
      <c r="B11600" s="18">
        <v>14</v>
      </c>
    </row>
    <row r="11601" spans="1:2" x14ac:dyDescent="0.3">
      <c r="A11601" t="s">
        <v>14</v>
      </c>
      <c r="B11601" s="18">
        <v>13</v>
      </c>
    </row>
    <row r="11602" spans="1:2" x14ac:dyDescent="0.3">
      <c r="A11602" t="s">
        <v>10</v>
      </c>
      <c r="B11602" s="18">
        <v>12</v>
      </c>
    </row>
    <row r="11603" spans="1:2" x14ac:dyDescent="0.3">
      <c r="A11603" t="s">
        <v>14</v>
      </c>
      <c r="B11603" s="18">
        <v>13</v>
      </c>
    </row>
    <row r="11604" spans="1:2" x14ac:dyDescent="0.3">
      <c r="A11604" t="s">
        <v>14</v>
      </c>
      <c r="B11604" s="18">
        <v>8</v>
      </c>
    </row>
    <row r="11605" spans="1:2" x14ac:dyDescent="0.3">
      <c r="A11605" t="s">
        <v>18</v>
      </c>
      <c r="B11605" s="18">
        <v>14</v>
      </c>
    </row>
    <row r="11606" spans="1:2" x14ac:dyDescent="0.3">
      <c r="A11606" t="s">
        <v>18</v>
      </c>
      <c r="B11606" s="18">
        <v>15</v>
      </c>
    </row>
    <row r="11607" spans="1:2" x14ac:dyDescent="0.3">
      <c r="A11607" t="s">
        <v>10</v>
      </c>
      <c r="B11607" s="18">
        <v>22</v>
      </c>
    </row>
    <row r="11608" spans="1:2" x14ac:dyDescent="0.3">
      <c r="A11608" t="s">
        <v>14</v>
      </c>
      <c r="B11608" s="18">
        <v>21</v>
      </c>
    </row>
    <row r="11609" spans="1:2" x14ac:dyDescent="0.3">
      <c r="A11609" t="s">
        <v>18</v>
      </c>
      <c r="B11609" s="18">
        <v>2</v>
      </c>
    </row>
    <row r="11610" spans="1:2" x14ac:dyDescent="0.3">
      <c r="A11610" t="s">
        <v>14</v>
      </c>
      <c r="B11610" s="18">
        <v>22</v>
      </c>
    </row>
    <row r="11611" spans="1:2" x14ac:dyDescent="0.3">
      <c r="A11611" t="s">
        <v>14</v>
      </c>
      <c r="B11611" s="18">
        <v>18</v>
      </c>
    </row>
    <row r="11612" spans="1:2" x14ac:dyDescent="0.3">
      <c r="A11612" t="s">
        <v>14</v>
      </c>
      <c r="B11612" s="18">
        <v>12</v>
      </c>
    </row>
    <row r="11613" spans="1:2" x14ac:dyDescent="0.3">
      <c r="A11613" t="s">
        <v>24</v>
      </c>
      <c r="B11613" s="18">
        <v>17</v>
      </c>
    </row>
    <row r="11614" spans="1:2" x14ac:dyDescent="0.3">
      <c r="A11614" t="s">
        <v>14</v>
      </c>
      <c r="B11614" s="18">
        <v>16</v>
      </c>
    </row>
    <row r="11615" spans="1:2" x14ac:dyDescent="0.3">
      <c r="A11615" t="s">
        <v>14</v>
      </c>
      <c r="B11615" s="18">
        <v>13</v>
      </c>
    </row>
    <row r="11616" spans="1:2" x14ac:dyDescent="0.3">
      <c r="A11616" t="s">
        <v>14</v>
      </c>
      <c r="B11616" s="18">
        <v>12</v>
      </c>
    </row>
    <row r="11617" spans="1:2" x14ac:dyDescent="0.3">
      <c r="A11617" t="s">
        <v>14</v>
      </c>
      <c r="B11617" s="18">
        <v>22</v>
      </c>
    </row>
    <row r="11618" spans="1:2" x14ac:dyDescent="0.3">
      <c r="A11618" t="s">
        <v>18</v>
      </c>
      <c r="B11618" s="18">
        <v>19</v>
      </c>
    </row>
    <row r="11619" spans="1:2" x14ac:dyDescent="0.3">
      <c r="A11619" t="s">
        <v>24</v>
      </c>
      <c r="B11619" s="18">
        <v>24</v>
      </c>
    </row>
    <row r="11620" spans="1:2" x14ac:dyDescent="0.3">
      <c r="A11620" t="s">
        <v>14</v>
      </c>
      <c r="B11620" s="18">
        <v>24</v>
      </c>
    </row>
    <row r="11621" spans="1:2" x14ac:dyDescent="0.3">
      <c r="A11621" t="s">
        <v>24</v>
      </c>
      <c r="B11621" s="18">
        <v>18</v>
      </c>
    </row>
    <row r="11622" spans="1:2" x14ac:dyDescent="0.3">
      <c r="A11622" t="s">
        <v>14</v>
      </c>
      <c r="B11622" s="18">
        <v>18</v>
      </c>
    </row>
    <row r="11623" spans="1:2" x14ac:dyDescent="0.3">
      <c r="A11623" t="s">
        <v>14</v>
      </c>
      <c r="B11623" s="18">
        <v>18</v>
      </c>
    </row>
    <row r="11624" spans="1:2" x14ac:dyDescent="0.3">
      <c r="A11624" t="s">
        <v>14</v>
      </c>
      <c r="B11624" s="18">
        <v>18</v>
      </c>
    </row>
    <row r="11625" spans="1:2" x14ac:dyDescent="0.3">
      <c r="A11625" t="s">
        <v>14</v>
      </c>
      <c r="B11625" s="18">
        <v>18</v>
      </c>
    </row>
    <row r="11626" spans="1:2" x14ac:dyDescent="0.3">
      <c r="A11626" t="s">
        <v>14</v>
      </c>
      <c r="B11626" s="18">
        <v>17</v>
      </c>
    </row>
    <row r="11627" spans="1:2" x14ac:dyDescent="0.3">
      <c r="A11627" t="s">
        <v>14</v>
      </c>
      <c r="B11627" s="18">
        <v>17</v>
      </c>
    </row>
    <row r="11628" spans="1:2" x14ac:dyDescent="0.3">
      <c r="A11628" t="s">
        <v>14</v>
      </c>
      <c r="B11628" s="18">
        <v>17</v>
      </c>
    </row>
    <row r="11629" spans="1:2" x14ac:dyDescent="0.3">
      <c r="A11629" t="s">
        <v>14</v>
      </c>
      <c r="B11629" s="18">
        <v>19</v>
      </c>
    </row>
    <row r="11630" spans="1:2" x14ac:dyDescent="0.3">
      <c r="A11630" t="s">
        <v>14</v>
      </c>
      <c r="B11630" s="18">
        <v>18</v>
      </c>
    </row>
    <row r="11631" spans="1:2" x14ac:dyDescent="0.3">
      <c r="A11631" t="s">
        <v>14</v>
      </c>
      <c r="B11631" s="18">
        <v>20</v>
      </c>
    </row>
    <row r="11632" spans="1:2" x14ac:dyDescent="0.3">
      <c r="A11632" t="s">
        <v>14</v>
      </c>
      <c r="B11632" s="18">
        <v>20</v>
      </c>
    </row>
    <row r="11633" spans="1:2" x14ac:dyDescent="0.3">
      <c r="A11633" t="s">
        <v>14</v>
      </c>
      <c r="B11633" s="18">
        <v>20</v>
      </c>
    </row>
    <row r="11634" spans="1:2" x14ac:dyDescent="0.3">
      <c r="A11634" t="s">
        <v>18</v>
      </c>
      <c r="B11634" s="18">
        <v>20</v>
      </c>
    </row>
    <row r="11635" spans="1:2" x14ac:dyDescent="0.3">
      <c r="A11635" t="s">
        <v>14</v>
      </c>
      <c r="B11635" s="18">
        <v>15</v>
      </c>
    </row>
    <row r="11636" spans="1:2" x14ac:dyDescent="0.3">
      <c r="A11636" t="s">
        <v>14</v>
      </c>
      <c r="B11636" s="18">
        <v>15</v>
      </c>
    </row>
    <row r="11637" spans="1:2" x14ac:dyDescent="0.3">
      <c r="A11637" t="s">
        <v>14</v>
      </c>
      <c r="B11637" s="18">
        <v>14</v>
      </c>
    </row>
    <row r="11638" spans="1:2" x14ac:dyDescent="0.3">
      <c r="A11638" t="s">
        <v>14</v>
      </c>
      <c r="B11638" s="18">
        <v>22</v>
      </c>
    </row>
    <row r="11639" spans="1:2" x14ac:dyDescent="0.3">
      <c r="A11639" t="s">
        <v>14</v>
      </c>
      <c r="B11639" s="18">
        <v>22</v>
      </c>
    </row>
    <row r="11640" spans="1:2" x14ac:dyDescent="0.3">
      <c r="A11640" t="s">
        <v>14</v>
      </c>
      <c r="B11640" s="18">
        <v>21</v>
      </c>
    </row>
    <row r="11641" spans="1:2" x14ac:dyDescent="0.3">
      <c r="A11641" t="s">
        <v>14</v>
      </c>
      <c r="B11641" s="18">
        <v>21</v>
      </c>
    </row>
    <row r="11642" spans="1:2" x14ac:dyDescent="0.3">
      <c r="A11642" t="s">
        <v>14</v>
      </c>
      <c r="B11642" s="18">
        <v>20</v>
      </c>
    </row>
    <row r="11643" spans="1:2" x14ac:dyDescent="0.3">
      <c r="A11643" t="s">
        <v>18</v>
      </c>
      <c r="B11643" s="18">
        <v>17</v>
      </c>
    </row>
    <row r="11644" spans="1:2" x14ac:dyDescent="0.3">
      <c r="A11644" t="s">
        <v>14</v>
      </c>
      <c r="B11644" s="18">
        <v>16</v>
      </c>
    </row>
    <row r="11645" spans="1:2" x14ac:dyDescent="0.3">
      <c r="A11645" t="s">
        <v>14</v>
      </c>
      <c r="B11645" s="18">
        <v>16</v>
      </c>
    </row>
    <row r="11646" spans="1:2" x14ac:dyDescent="0.3">
      <c r="A11646" t="s">
        <v>14</v>
      </c>
      <c r="B11646" s="18">
        <v>16</v>
      </c>
    </row>
    <row r="11647" spans="1:2" x14ac:dyDescent="0.3">
      <c r="A11647" t="s">
        <v>14</v>
      </c>
      <c r="B11647" s="18">
        <v>13</v>
      </c>
    </row>
    <row r="11648" spans="1:2" x14ac:dyDescent="0.3">
      <c r="A11648" t="s">
        <v>14</v>
      </c>
      <c r="B11648" s="18">
        <v>12</v>
      </c>
    </row>
    <row r="11649" spans="1:2" x14ac:dyDescent="0.3">
      <c r="A11649" t="s">
        <v>14</v>
      </c>
      <c r="B11649" s="18">
        <v>20</v>
      </c>
    </row>
    <row r="11650" spans="1:2" x14ac:dyDescent="0.3">
      <c r="A11650" t="s">
        <v>14</v>
      </c>
      <c r="B11650" s="18">
        <v>20</v>
      </c>
    </row>
    <row r="11651" spans="1:2" x14ac:dyDescent="0.3">
      <c r="A11651" t="s">
        <v>14</v>
      </c>
      <c r="B11651" s="18">
        <v>19</v>
      </c>
    </row>
    <row r="11652" spans="1:2" x14ac:dyDescent="0.3">
      <c r="A11652" t="s">
        <v>14</v>
      </c>
      <c r="B11652" s="18">
        <v>19</v>
      </c>
    </row>
    <row r="11653" spans="1:2" x14ac:dyDescent="0.3">
      <c r="A11653" t="s">
        <v>14</v>
      </c>
      <c r="B11653" s="18">
        <v>14</v>
      </c>
    </row>
    <row r="11654" spans="1:2" x14ac:dyDescent="0.3">
      <c r="A11654" t="s">
        <v>14</v>
      </c>
      <c r="B11654" s="18">
        <v>14</v>
      </c>
    </row>
    <row r="11655" spans="1:2" x14ac:dyDescent="0.3">
      <c r="A11655" t="s">
        <v>14</v>
      </c>
      <c r="B11655" s="18">
        <v>22</v>
      </c>
    </row>
    <row r="11656" spans="1:2" x14ac:dyDescent="0.3">
      <c r="A11656" t="s">
        <v>10</v>
      </c>
      <c r="B11656" s="18">
        <v>12</v>
      </c>
    </row>
    <row r="11657" spans="1:2" x14ac:dyDescent="0.3">
      <c r="A11657" t="s">
        <v>10</v>
      </c>
      <c r="B11657" s="18">
        <v>2</v>
      </c>
    </row>
    <row r="11658" spans="1:2" x14ac:dyDescent="0.3">
      <c r="A11658" t="s">
        <v>18</v>
      </c>
      <c r="B11658" s="18">
        <v>1</v>
      </c>
    </row>
    <row r="11659" spans="1:2" x14ac:dyDescent="0.3">
      <c r="A11659" t="s">
        <v>24</v>
      </c>
      <c r="B11659" s="18">
        <v>17</v>
      </c>
    </row>
    <row r="11660" spans="1:2" x14ac:dyDescent="0.3">
      <c r="A11660" t="s">
        <v>18</v>
      </c>
      <c r="B11660" s="18">
        <v>12</v>
      </c>
    </row>
    <row r="11661" spans="1:2" x14ac:dyDescent="0.3">
      <c r="A11661" t="s">
        <v>18</v>
      </c>
      <c r="B11661" s="18">
        <v>12</v>
      </c>
    </row>
    <row r="11662" spans="1:2" x14ac:dyDescent="0.3">
      <c r="A11662" t="s">
        <v>14</v>
      </c>
      <c r="B11662" s="18">
        <v>11</v>
      </c>
    </row>
    <row r="11663" spans="1:2" x14ac:dyDescent="0.3">
      <c r="A11663" t="s">
        <v>18</v>
      </c>
      <c r="B11663" s="18">
        <v>23</v>
      </c>
    </row>
    <row r="11664" spans="1:2" x14ac:dyDescent="0.3">
      <c r="A11664" t="s">
        <v>24</v>
      </c>
      <c r="B11664" s="18">
        <v>19</v>
      </c>
    </row>
    <row r="11665" spans="1:2" x14ac:dyDescent="0.3">
      <c r="A11665" t="s">
        <v>14</v>
      </c>
      <c r="B11665" s="18">
        <v>19</v>
      </c>
    </row>
    <row r="11666" spans="1:2" x14ac:dyDescent="0.3">
      <c r="A11666" t="s">
        <v>14</v>
      </c>
      <c r="B11666" s="18">
        <v>19</v>
      </c>
    </row>
    <row r="11667" spans="1:2" x14ac:dyDescent="0.3">
      <c r="A11667" t="s">
        <v>14</v>
      </c>
      <c r="B11667" s="18">
        <v>19</v>
      </c>
    </row>
    <row r="11668" spans="1:2" x14ac:dyDescent="0.3">
      <c r="A11668" t="s">
        <v>18</v>
      </c>
      <c r="B11668" s="18">
        <v>18</v>
      </c>
    </row>
    <row r="11669" spans="1:2" x14ac:dyDescent="0.3">
      <c r="A11669" t="s">
        <v>18</v>
      </c>
      <c r="B11669" s="18">
        <v>18</v>
      </c>
    </row>
    <row r="11670" spans="1:2" x14ac:dyDescent="0.3">
      <c r="A11670" t="s">
        <v>14</v>
      </c>
      <c r="B11670" s="18">
        <v>18</v>
      </c>
    </row>
    <row r="11671" spans="1:2" x14ac:dyDescent="0.3">
      <c r="A11671" t="s">
        <v>14</v>
      </c>
      <c r="B11671" s="18">
        <v>18</v>
      </c>
    </row>
    <row r="11672" spans="1:2" x14ac:dyDescent="0.3">
      <c r="A11672" t="s">
        <v>14</v>
      </c>
      <c r="B11672" s="18">
        <v>17</v>
      </c>
    </row>
    <row r="11673" spans="1:2" x14ac:dyDescent="0.3">
      <c r="A11673" t="s">
        <v>14</v>
      </c>
      <c r="B11673" s="18">
        <v>16</v>
      </c>
    </row>
    <row r="11674" spans="1:2" x14ac:dyDescent="0.3">
      <c r="A11674" t="s">
        <v>14</v>
      </c>
      <c r="B11674" s="18">
        <v>8</v>
      </c>
    </row>
    <row r="11675" spans="1:2" x14ac:dyDescent="0.3">
      <c r="A11675" t="s">
        <v>14</v>
      </c>
      <c r="B11675" s="18">
        <v>7</v>
      </c>
    </row>
    <row r="11676" spans="1:2" x14ac:dyDescent="0.3">
      <c r="A11676" t="s">
        <v>18</v>
      </c>
      <c r="B11676" s="18">
        <v>9</v>
      </c>
    </row>
    <row r="11677" spans="1:2" x14ac:dyDescent="0.3">
      <c r="A11677" t="s">
        <v>14</v>
      </c>
      <c r="B11677" s="18">
        <v>9</v>
      </c>
    </row>
    <row r="11678" spans="1:2" x14ac:dyDescent="0.3">
      <c r="A11678" t="s">
        <v>18</v>
      </c>
      <c r="B11678" s="18">
        <v>7</v>
      </c>
    </row>
    <row r="11679" spans="1:2" x14ac:dyDescent="0.3">
      <c r="A11679" t="s">
        <v>14</v>
      </c>
      <c r="B11679" s="18">
        <v>6</v>
      </c>
    </row>
    <row r="11680" spans="1:2" x14ac:dyDescent="0.3">
      <c r="A11680" t="s">
        <v>14</v>
      </c>
      <c r="B11680" s="18">
        <v>3</v>
      </c>
    </row>
    <row r="11681" spans="1:2" x14ac:dyDescent="0.3">
      <c r="A11681" t="s">
        <v>18</v>
      </c>
      <c r="B11681" s="18">
        <v>3</v>
      </c>
    </row>
    <row r="11682" spans="1:2" x14ac:dyDescent="0.3">
      <c r="A11682" t="s">
        <v>10</v>
      </c>
      <c r="B11682" s="18">
        <v>3</v>
      </c>
    </row>
    <row r="11683" spans="1:2" x14ac:dyDescent="0.3">
      <c r="A11683" t="s">
        <v>14</v>
      </c>
      <c r="B11683" s="18">
        <v>3</v>
      </c>
    </row>
    <row r="11684" spans="1:2" x14ac:dyDescent="0.3">
      <c r="A11684" t="s">
        <v>10</v>
      </c>
      <c r="B11684" s="18">
        <v>2</v>
      </c>
    </row>
    <row r="11685" spans="1:2" x14ac:dyDescent="0.3">
      <c r="A11685" t="s">
        <v>24</v>
      </c>
      <c r="B11685" s="18">
        <v>14</v>
      </c>
    </row>
    <row r="11686" spans="1:2" x14ac:dyDescent="0.3">
      <c r="A11686" t="s">
        <v>18</v>
      </c>
      <c r="B11686" s="18">
        <v>14</v>
      </c>
    </row>
    <row r="11687" spans="1:2" x14ac:dyDescent="0.3">
      <c r="A11687" t="s">
        <v>14</v>
      </c>
      <c r="B11687" s="18">
        <v>14</v>
      </c>
    </row>
    <row r="11688" spans="1:2" x14ac:dyDescent="0.3">
      <c r="A11688" t="s">
        <v>14</v>
      </c>
      <c r="B11688" s="18">
        <v>13</v>
      </c>
    </row>
    <row r="11689" spans="1:2" x14ac:dyDescent="0.3">
      <c r="A11689" t="s">
        <v>14</v>
      </c>
      <c r="B11689" s="18">
        <v>13</v>
      </c>
    </row>
    <row r="11690" spans="1:2" x14ac:dyDescent="0.3">
      <c r="A11690" t="s">
        <v>14</v>
      </c>
      <c r="B11690" s="18">
        <v>12</v>
      </c>
    </row>
    <row r="11691" spans="1:2" x14ac:dyDescent="0.3">
      <c r="A11691" t="s">
        <v>14</v>
      </c>
      <c r="B11691" s="18">
        <v>17</v>
      </c>
    </row>
    <row r="11692" spans="1:2" x14ac:dyDescent="0.3">
      <c r="A11692" t="s">
        <v>18</v>
      </c>
      <c r="B11692" s="18">
        <v>17</v>
      </c>
    </row>
    <row r="11693" spans="1:2" x14ac:dyDescent="0.3">
      <c r="A11693" t="s">
        <v>14</v>
      </c>
      <c r="B11693" s="18">
        <v>16</v>
      </c>
    </row>
    <row r="11694" spans="1:2" x14ac:dyDescent="0.3">
      <c r="A11694" t="s">
        <v>14</v>
      </c>
      <c r="B11694" s="18">
        <v>16</v>
      </c>
    </row>
    <row r="11695" spans="1:2" x14ac:dyDescent="0.3">
      <c r="A11695" t="s">
        <v>14</v>
      </c>
      <c r="B11695" s="18">
        <v>16</v>
      </c>
    </row>
    <row r="11696" spans="1:2" x14ac:dyDescent="0.3">
      <c r="A11696" t="s">
        <v>14</v>
      </c>
      <c r="B11696" s="18">
        <v>16</v>
      </c>
    </row>
    <row r="11697" spans="1:2" x14ac:dyDescent="0.3">
      <c r="A11697" t="s">
        <v>14</v>
      </c>
      <c r="B11697" s="18">
        <v>15</v>
      </c>
    </row>
    <row r="11698" spans="1:2" x14ac:dyDescent="0.3">
      <c r="A11698" t="s">
        <v>24</v>
      </c>
      <c r="B11698" s="18">
        <v>15</v>
      </c>
    </row>
    <row r="11699" spans="1:2" x14ac:dyDescent="0.3">
      <c r="A11699" t="s">
        <v>14</v>
      </c>
      <c r="B11699" s="18">
        <v>15</v>
      </c>
    </row>
    <row r="11700" spans="1:2" x14ac:dyDescent="0.3">
      <c r="A11700" t="s">
        <v>18</v>
      </c>
      <c r="B11700" s="18">
        <v>15</v>
      </c>
    </row>
    <row r="11701" spans="1:2" x14ac:dyDescent="0.3">
      <c r="A11701" t="s">
        <v>14</v>
      </c>
      <c r="B11701" s="18">
        <v>15</v>
      </c>
    </row>
    <row r="11702" spans="1:2" x14ac:dyDescent="0.3">
      <c r="A11702" t="s">
        <v>14</v>
      </c>
      <c r="B11702" s="18">
        <v>11</v>
      </c>
    </row>
    <row r="11703" spans="1:2" x14ac:dyDescent="0.3">
      <c r="A11703" t="s">
        <v>10</v>
      </c>
      <c r="B11703" s="18">
        <v>12</v>
      </c>
    </row>
    <row r="11704" spans="1:2" x14ac:dyDescent="0.3">
      <c r="A11704" t="s">
        <v>10</v>
      </c>
      <c r="B11704" s="18">
        <v>12</v>
      </c>
    </row>
    <row r="11705" spans="1:2" x14ac:dyDescent="0.3">
      <c r="A11705" t="s">
        <v>10</v>
      </c>
      <c r="B11705" s="18">
        <v>14</v>
      </c>
    </row>
    <row r="11706" spans="1:2" x14ac:dyDescent="0.3">
      <c r="A11706" t="s">
        <v>18</v>
      </c>
      <c r="B11706" s="18">
        <v>1</v>
      </c>
    </row>
    <row r="11707" spans="1:2" x14ac:dyDescent="0.3">
      <c r="A11707" t="s">
        <v>24</v>
      </c>
      <c r="B11707" s="18">
        <v>24</v>
      </c>
    </row>
    <row r="11708" spans="1:2" x14ac:dyDescent="0.3">
      <c r="A11708" t="s">
        <v>18</v>
      </c>
      <c r="B11708" s="18">
        <v>24</v>
      </c>
    </row>
    <row r="11709" spans="1:2" x14ac:dyDescent="0.3">
      <c r="A11709" t="s">
        <v>14</v>
      </c>
      <c r="B11709" s="18">
        <v>24</v>
      </c>
    </row>
    <row r="11710" spans="1:2" x14ac:dyDescent="0.3">
      <c r="A11710" t="s">
        <v>14</v>
      </c>
      <c r="B11710" s="18">
        <v>24</v>
      </c>
    </row>
    <row r="11711" spans="1:2" x14ac:dyDescent="0.3">
      <c r="A11711" t="s">
        <v>18</v>
      </c>
      <c r="B11711" s="18">
        <v>15</v>
      </c>
    </row>
    <row r="11712" spans="1:2" x14ac:dyDescent="0.3">
      <c r="A11712" t="s">
        <v>14</v>
      </c>
      <c r="B11712" s="18">
        <v>15</v>
      </c>
    </row>
    <row r="11713" spans="1:2" x14ac:dyDescent="0.3">
      <c r="A11713" t="s">
        <v>10</v>
      </c>
      <c r="B11713" s="18">
        <v>10</v>
      </c>
    </row>
    <row r="11714" spans="1:2" x14ac:dyDescent="0.3">
      <c r="A11714" t="s">
        <v>14</v>
      </c>
      <c r="B11714" s="18">
        <v>10</v>
      </c>
    </row>
    <row r="11715" spans="1:2" x14ac:dyDescent="0.3">
      <c r="A11715" t="s">
        <v>18</v>
      </c>
      <c r="B11715" s="18">
        <v>9</v>
      </c>
    </row>
    <row r="11716" spans="1:2" x14ac:dyDescent="0.3">
      <c r="A11716" t="s">
        <v>18</v>
      </c>
      <c r="B11716" s="18">
        <v>9</v>
      </c>
    </row>
    <row r="11717" spans="1:2" x14ac:dyDescent="0.3">
      <c r="A11717" t="s">
        <v>24</v>
      </c>
      <c r="B11717" s="18">
        <v>8</v>
      </c>
    </row>
    <row r="11718" spans="1:2" x14ac:dyDescent="0.3">
      <c r="A11718" t="s">
        <v>18</v>
      </c>
      <c r="B11718" s="18">
        <v>7</v>
      </c>
    </row>
    <row r="11719" spans="1:2" x14ac:dyDescent="0.3">
      <c r="A11719" t="s">
        <v>14</v>
      </c>
      <c r="B11719" s="18">
        <v>7</v>
      </c>
    </row>
    <row r="11720" spans="1:2" x14ac:dyDescent="0.3">
      <c r="A11720" t="s">
        <v>14</v>
      </c>
      <c r="B11720" s="18">
        <v>4</v>
      </c>
    </row>
    <row r="11721" spans="1:2" x14ac:dyDescent="0.3">
      <c r="A11721" t="s">
        <v>18</v>
      </c>
      <c r="B11721" s="18">
        <v>4</v>
      </c>
    </row>
    <row r="11722" spans="1:2" x14ac:dyDescent="0.3">
      <c r="A11722" t="s">
        <v>14</v>
      </c>
      <c r="B11722" s="18">
        <v>4</v>
      </c>
    </row>
    <row r="11723" spans="1:2" x14ac:dyDescent="0.3">
      <c r="A11723" t="s">
        <v>24</v>
      </c>
      <c r="B11723" s="18">
        <v>12</v>
      </c>
    </row>
    <row r="11724" spans="1:2" x14ac:dyDescent="0.3">
      <c r="A11724" t="s">
        <v>14</v>
      </c>
      <c r="B11724" s="18">
        <v>16</v>
      </c>
    </row>
    <row r="11725" spans="1:2" x14ac:dyDescent="0.3">
      <c r="A11725" t="s">
        <v>14</v>
      </c>
      <c r="B11725" s="18">
        <v>17</v>
      </c>
    </row>
    <row r="11726" spans="1:2" x14ac:dyDescent="0.3">
      <c r="A11726" t="s">
        <v>14</v>
      </c>
      <c r="B11726" s="18">
        <v>16</v>
      </c>
    </row>
    <row r="11727" spans="1:2" x14ac:dyDescent="0.3">
      <c r="A11727" t="s">
        <v>10</v>
      </c>
      <c r="B11727" s="18">
        <v>17</v>
      </c>
    </row>
    <row r="11728" spans="1:2" x14ac:dyDescent="0.3">
      <c r="A11728" t="s">
        <v>14</v>
      </c>
      <c r="B11728" s="18">
        <v>16</v>
      </c>
    </row>
    <row r="11729" spans="1:2" x14ac:dyDescent="0.3">
      <c r="A11729" t="s">
        <v>18</v>
      </c>
      <c r="B11729" s="18">
        <v>18</v>
      </c>
    </row>
    <row r="11730" spans="1:2" x14ac:dyDescent="0.3">
      <c r="A11730" t="s">
        <v>14</v>
      </c>
      <c r="B11730" s="18">
        <v>16</v>
      </c>
    </row>
    <row r="11731" spans="1:2" x14ac:dyDescent="0.3">
      <c r="A11731" t="s">
        <v>14</v>
      </c>
      <c r="B11731" s="18">
        <v>15</v>
      </c>
    </row>
    <row r="11732" spans="1:2" x14ac:dyDescent="0.3">
      <c r="A11732" t="s">
        <v>18</v>
      </c>
      <c r="B11732" s="18">
        <v>14</v>
      </c>
    </row>
    <row r="11733" spans="1:2" x14ac:dyDescent="0.3">
      <c r="A11733" t="s">
        <v>14</v>
      </c>
      <c r="B11733" s="18">
        <v>13</v>
      </c>
    </row>
    <row r="11734" spans="1:2" x14ac:dyDescent="0.3">
      <c r="A11734" t="s">
        <v>14</v>
      </c>
      <c r="B11734" s="18">
        <v>17</v>
      </c>
    </row>
    <row r="11735" spans="1:2" x14ac:dyDescent="0.3">
      <c r="A11735" t="s">
        <v>14</v>
      </c>
      <c r="B11735" s="18">
        <v>17</v>
      </c>
    </row>
    <row r="11736" spans="1:2" x14ac:dyDescent="0.3">
      <c r="A11736" t="s">
        <v>14</v>
      </c>
      <c r="B11736" s="18">
        <v>16</v>
      </c>
    </row>
    <row r="11737" spans="1:2" x14ac:dyDescent="0.3">
      <c r="A11737" t="s">
        <v>10</v>
      </c>
      <c r="B11737" s="18">
        <v>15</v>
      </c>
    </row>
    <row r="11738" spans="1:2" x14ac:dyDescent="0.3">
      <c r="A11738" t="s">
        <v>18</v>
      </c>
      <c r="B11738" s="18">
        <v>15</v>
      </c>
    </row>
    <row r="11739" spans="1:2" x14ac:dyDescent="0.3">
      <c r="A11739" t="s">
        <v>14</v>
      </c>
      <c r="B11739" s="18">
        <v>15</v>
      </c>
    </row>
    <row r="11740" spans="1:2" x14ac:dyDescent="0.3">
      <c r="A11740" t="s">
        <v>14</v>
      </c>
      <c r="B11740" s="18">
        <v>16</v>
      </c>
    </row>
    <row r="11741" spans="1:2" x14ac:dyDescent="0.3">
      <c r="A11741" t="s">
        <v>14</v>
      </c>
      <c r="B11741" s="18">
        <v>13</v>
      </c>
    </row>
    <row r="11742" spans="1:2" x14ac:dyDescent="0.3">
      <c r="A11742" t="s">
        <v>14</v>
      </c>
      <c r="B11742" s="18">
        <v>13</v>
      </c>
    </row>
    <row r="11743" spans="1:2" x14ac:dyDescent="0.3">
      <c r="A11743" t="s">
        <v>18</v>
      </c>
      <c r="B11743" s="18">
        <v>18</v>
      </c>
    </row>
    <row r="11744" spans="1:2" x14ac:dyDescent="0.3">
      <c r="A11744" t="s">
        <v>14</v>
      </c>
      <c r="B11744" s="18">
        <v>18</v>
      </c>
    </row>
    <row r="11745" spans="1:2" x14ac:dyDescent="0.3">
      <c r="A11745" t="s">
        <v>14</v>
      </c>
      <c r="B11745" s="18">
        <v>18</v>
      </c>
    </row>
    <row r="11746" spans="1:2" x14ac:dyDescent="0.3">
      <c r="A11746" t="s">
        <v>24</v>
      </c>
      <c r="B11746" s="18">
        <v>18</v>
      </c>
    </row>
    <row r="11747" spans="1:2" x14ac:dyDescent="0.3">
      <c r="A11747" t="s">
        <v>24</v>
      </c>
      <c r="B11747" s="18">
        <v>13</v>
      </c>
    </row>
    <row r="11748" spans="1:2" x14ac:dyDescent="0.3">
      <c r="A11748" t="s">
        <v>14</v>
      </c>
      <c r="B11748" s="18">
        <v>10</v>
      </c>
    </row>
    <row r="11749" spans="1:2" x14ac:dyDescent="0.3">
      <c r="A11749" t="s">
        <v>14</v>
      </c>
      <c r="B11749" s="18">
        <v>10</v>
      </c>
    </row>
    <row r="11750" spans="1:2" x14ac:dyDescent="0.3">
      <c r="A11750" t="s">
        <v>14</v>
      </c>
      <c r="B11750" s="18">
        <v>17</v>
      </c>
    </row>
    <row r="11751" spans="1:2" x14ac:dyDescent="0.3">
      <c r="A11751" t="s">
        <v>14</v>
      </c>
      <c r="B11751" s="18">
        <v>12</v>
      </c>
    </row>
    <row r="11752" spans="1:2" x14ac:dyDescent="0.3">
      <c r="A11752" t="s">
        <v>24</v>
      </c>
      <c r="B11752" s="18">
        <v>11</v>
      </c>
    </row>
    <row r="11753" spans="1:2" x14ac:dyDescent="0.3">
      <c r="A11753" t="s">
        <v>18</v>
      </c>
      <c r="B11753" s="18">
        <v>11</v>
      </c>
    </row>
    <row r="11754" spans="1:2" x14ac:dyDescent="0.3">
      <c r="A11754" t="s">
        <v>18</v>
      </c>
      <c r="B11754" s="18">
        <v>16</v>
      </c>
    </row>
    <row r="11755" spans="1:2" x14ac:dyDescent="0.3">
      <c r="A11755" t="s">
        <v>14</v>
      </c>
      <c r="B11755" s="18">
        <v>19</v>
      </c>
    </row>
    <row r="11756" spans="1:2" x14ac:dyDescent="0.3">
      <c r="A11756" t="s">
        <v>14</v>
      </c>
      <c r="B11756" s="18">
        <v>19</v>
      </c>
    </row>
    <row r="11757" spans="1:2" x14ac:dyDescent="0.3">
      <c r="A11757" t="s">
        <v>18</v>
      </c>
      <c r="B11757" s="18">
        <v>18</v>
      </c>
    </row>
    <row r="11758" spans="1:2" x14ac:dyDescent="0.3">
      <c r="A11758" t="s">
        <v>14</v>
      </c>
      <c r="B11758" s="18">
        <v>18</v>
      </c>
    </row>
    <row r="11759" spans="1:2" x14ac:dyDescent="0.3">
      <c r="A11759" t="s">
        <v>10</v>
      </c>
      <c r="B11759" s="18">
        <v>18</v>
      </c>
    </row>
    <row r="11760" spans="1:2" x14ac:dyDescent="0.3">
      <c r="A11760" t="s">
        <v>14</v>
      </c>
      <c r="B11760" s="18">
        <v>18</v>
      </c>
    </row>
    <row r="11761" spans="1:2" x14ac:dyDescent="0.3">
      <c r="A11761" t="s">
        <v>14</v>
      </c>
      <c r="B11761" s="18">
        <v>18</v>
      </c>
    </row>
    <row r="11762" spans="1:2" x14ac:dyDescent="0.3">
      <c r="A11762" t="s">
        <v>14</v>
      </c>
      <c r="B11762" s="18">
        <v>17</v>
      </c>
    </row>
    <row r="11763" spans="1:2" x14ac:dyDescent="0.3">
      <c r="A11763" t="s">
        <v>18</v>
      </c>
      <c r="B11763" s="18">
        <v>17</v>
      </c>
    </row>
    <row r="11764" spans="1:2" x14ac:dyDescent="0.3">
      <c r="A11764" t="s">
        <v>14</v>
      </c>
      <c r="B11764" s="18">
        <v>17</v>
      </c>
    </row>
    <row r="11765" spans="1:2" x14ac:dyDescent="0.3">
      <c r="A11765" t="s">
        <v>14</v>
      </c>
      <c r="B11765" s="18">
        <v>17</v>
      </c>
    </row>
    <row r="11766" spans="1:2" x14ac:dyDescent="0.3">
      <c r="A11766" t="s">
        <v>14</v>
      </c>
      <c r="B11766" s="18">
        <v>17</v>
      </c>
    </row>
    <row r="11767" spans="1:2" x14ac:dyDescent="0.3">
      <c r="A11767" t="s">
        <v>14</v>
      </c>
      <c r="B11767" s="18">
        <v>17</v>
      </c>
    </row>
    <row r="11768" spans="1:2" x14ac:dyDescent="0.3">
      <c r="A11768" t="s">
        <v>14</v>
      </c>
      <c r="B11768" s="18">
        <v>20</v>
      </c>
    </row>
    <row r="11769" spans="1:2" x14ac:dyDescent="0.3">
      <c r="A11769" t="s">
        <v>14</v>
      </c>
      <c r="B11769" s="18">
        <v>20</v>
      </c>
    </row>
    <row r="11770" spans="1:2" x14ac:dyDescent="0.3">
      <c r="A11770" t="s">
        <v>14</v>
      </c>
      <c r="B11770" s="18">
        <v>15</v>
      </c>
    </row>
    <row r="11771" spans="1:2" x14ac:dyDescent="0.3">
      <c r="A11771" t="s">
        <v>18</v>
      </c>
      <c r="B11771" s="18">
        <v>15</v>
      </c>
    </row>
    <row r="11772" spans="1:2" x14ac:dyDescent="0.3">
      <c r="A11772" t="s">
        <v>14</v>
      </c>
      <c r="B11772" s="18">
        <v>16</v>
      </c>
    </row>
    <row r="11773" spans="1:2" x14ac:dyDescent="0.3">
      <c r="A11773" t="s">
        <v>24</v>
      </c>
      <c r="B11773" s="18">
        <v>13</v>
      </c>
    </row>
    <row r="11774" spans="1:2" x14ac:dyDescent="0.3">
      <c r="A11774" t="s">
        <v>14</v>
      </c>
      <c r="B11774" s="18">
        <v>18</v>
      </c>
    </row>
    <row r="11775" spans="1:2" x14ac:dyDescent="0.3">
      <c r="A11775" t="s">
        <v>14</v>
      </c>
      <c r="B11775" s="18">
        <v>12</v>
      </c>
    </row>
    <row r="11776" spans="1:2" x14ac:dyDescent="0.3">
      <c r="A11776" t="s">
        <v>14</v>
      </c>
      <c r="B11776" s="18">
        <v>6</v>
      </c>
    </row>
    <row r="11777" spans="1:2" x14ac:dyDescent="0.3">
      <c r="A11777" t="s">
        <v>14</v>
      </c>
      <c r="B11777" s="18">
        <v>20</v>
      </c>
    </row>
    <row r="11778" spans="1:2" x14ac:dyDescent="0.3">
      <c r="A11778" t="s">
        <v>24</v>
      </c>
      <c r="B11778" s="18">
        <v>20</v>
      </c>
    </row>
    <row r="11779" spans="1:2" x14ac:dyDescent="0.3">
      <c r="A11779" t="s">
        <v>14</v>
      </c>
      <c r="B11779" s="18">
        <v>19</v>
      </c>
    </row>
    <row r="11780" spans="1:2" x14ac:dyDescent="0.3">
      <c r="A11780" t="s">
        <v>14</v>
      </c>
      <c r="B11780" s="18">
        <v>19</v>
      </c>
    </row>
    <row r="11781" spans="1:2" x14ac:dyDescent="0.3">
      <c r="A11781" t="s">
        <v>14</v>
      </c>
      <c r="B11781" s="18">
        <v>18</v>
      </c>
    </row>
    <row r="11782" spans="1:2" x14ac:dyDescent="0.3">
      <c r="A11782" t="s">
        <v>14</v>
      </c>
      <c r="B11782" s="18">
        <v>18</v>
      </c>
    </row>
    <row r="11783" spans="1:2" x14ac:dyDescent="0.3">
      <c r="A11783" t="s">
        <v>14</v>
      </c>
      <c r="B11783" s="18">
        <v>17</v>
      </c>
    </row>
    <row r="11784" spans="1:2" x14ac:dyDescent="0.3">
      <c r="A11784" t="s">
        <v>14</v>
      </c>
      <c r="B11784" s="18">
        <v>17</v>
      </c>
    </row>
    <row r="11785" spans="1:2" x14ac:dyDescent="0.3">
      <c r="A11785" t="s">
        <v>14</v>
      </c>
      <c r="B11785" s="18">
        <v>16</v>
      </c>
    </row>
    <row r="11786" spans="1:2" x14ac:dyDescent="0.3">
      <c r="A11786" t="s">
        <v>18</v>
      </c>
      <c r="B11786" s="18">
        <v>11</v>
      </c>
    </row>
    <row r="11787" spans="1:2" x14ac:dyDescent="0.3">
      <c r="A11787" t="s">
        <v>14</v>
      </c>
      <c r="B11787" s="18">
        <v>11</v>
      </c>
    </row>
    <row r="11788" spans="1:2" x14ac:dyDescent="0.3">
      <c r="A11788" t="s">
        <v>14</v>
      </c>
      <c r="B11788" s="18">
        <v>9</v>
      </c>
    </row>
    <row r="11789" spans="1:2" x14ac:dyDescent="0.3">
      <c r="A11789" t="s">
        <v>14</v>
      </c>
      <c r="B11789" s="18">
        <v>19</v>
      </c>
    </row>
    <row r="11790" spans="1:2" x14ac:dyDescent="0.3">
      <c r="A11790" t="s">
        <v>14</v>
      </c>
      <c r="B11790" s="18">
        <v>14</v>
      </c>
    </row>
    <row r="11791" spans="1:2" x14ac:dyDescent="0.3">
      <c r="A11791" t="s">
        <v>10</v>
      </c>
      <c r="B11791" s="18">
        <v>16</v>
      </c>
    </row>
    <row r="11792" spans="1:2" x14ac:dyDescent="0.3">
      <c r="A11792" t="s">
        <v>14</v>
      </c>
      <c r="B11792" s="18">
        <v>16</v>
      </c>
    </row>
    <row r="11793" spans="1:2" x14ac:dyDescent="0.3">
      <c r="A11793" t="s">
        <v>14</v>
      </c>
      <c r="B11793" s="18">
        <v>22</v>
      </c>
    </row>
    <row r="11794" spans="1:2" x14ac:dyDescent="0.3">
      <c r="A11794" t="s">
        <v>14</v>
      </c>
      <c r="B11794" s="18">
        <v>21</v>
      </c>
    </row>
    <row r="11795" spans="1:2" x14ac:dyDescent="0.3">
      <c r="A11795" t="s">
        <v>14</v>
      </c>
      <c r="B11795" s="18">
        <v>21</v>
      </c>
    </row>
    <row r="11796" spans="1:2" x14ac:dyDescent="0.3">
      <c r="A11796" t="s">
        <v>14</v>
      </c>
      <c r="B11796" s="18">
        <v>17</v>
      </c>
    </row>
    <row r="11797" spans="1:2" x14ac:dyDescent="0.3">
      <c r="A11797" t="s">
        <v>14</v>
      </c>
      <c r="B11797" s="18">
        <v>17</v>
      </c>
    </row>
    <row r="11798" spans="1:2" x14ac:dyDescent="0.3">
      <c r="A11798" t="s">
        <v>18</v>
      </c>
      <c r="B11798" s="18">
        <v>17</v>
      </c>
    </row>
    <row r="11799" spans="1:2" x14ac:dyDescent="0.3">
      <c r="A11799" t="s">
        <v>14</v>
      </c>
      <c r="B11799" s="18">
        <v>17</v>
      </c>
    </row>
    <row r="11800" spans="1:2" x14ac:dyDescent="0.3">
      <c r="A11800" t="s">
        <v>18</v>
      </c>
      <c r="B11800" s="18">
        <v>17</v>
      </c>
    </row>
    <row r="11801" spans="1:2" x14ac:dyDescent="0.3">
      <c r="A11801" t="s">
        <v>18</v>
      </c>
      <c r="B11801" s="18">
        <v>17</v>
      </c>
    </row>
    <row r="11802" spans="1:2" x14ac:dyDescent="0.3">
      <c r="A11802" t="s">
        <v>18</v>
      </c>
      <c r="B11802" s="18">
        <v>16</v>
      </c>
    </row>
    <row r="11803" spans="1:2" x14ac:dyDescent="0.3">
      <c r="A11803" t="s">
        <v>18</v>
      </c>
      <c r="B11803" s="18">
        <v>20</v>
      </c>
    </row>
    <row r="11804" spans="1:2" x14ac:dyDescent="0.3">
      <c r="A11804" t="s">
        <v>14</v>
      </c>
      <c r="B11804" s="18">
        <v>20</v>
      </c>
    </row>
    <row r="11805" spans="1:2" x14ac:dyDescent="0.3">
      <c r="A11805" t="s">
        <v>14</v>
      </c>
      <c r="B11805" s="18">
        <v>11</v>
      </c>
    </row>
    <row r="11806" spans="1:2" x14ac:dyDescent="0.3">
      <c r="A11806" t="s">
        <v>14</v>
      </c>
      <c r="B11806" s="18">
        <v>10</v>
      </c>
    </row>
    <row r="11807" spans="1:2" x14ac:dyDescent="0.3">
      <c r="A11807" t="s">
        <v>14</v>
      </c>
      <c r="B11807" s="18">
        <v>11</v>
      </c>
    </row>
    <row r="11808" spans="1:2" x14ac:dyDescent="0.3">
      <c r="A11808" t="s">
        <v>18</v>
      </c>
      <c r="B11808" s="18">
        <v>8</v>
      </c>
    </row>
    <row r="11809" spans="1:2" x14ac:dyDescent="0.3">
      <c r="A11809" t="s">
        <v>14</v>
      </c>
      <c r="B11809" s="18">
        <v>10</v>
      </c>
    </row>
    <row r="11810" spans="1:2" x14ac:dyDescent="0.3">
      <c r="A11810" t="s">
        <v>14</v>
      </c>
      <c r="B11810" s="18">
        <v>11</v>
      </c>
    </row>
    <row r="11811" spans="1:2" x14ac:dyDescent="0.3">
      <c r="A11811" t="s">
        <v>18</v>
      </c>
      <c r="B11811" s="18">
        <v>18</v>
      </c>
    </row>
    <row r="11812" spans="1:2" x14ac:dyDescent="0.3">
      <c r="A11812" t="s">
        <v>14</v>
      </c>
      <c r="B11812" s="18">
        <v>18</v>
      </c>
    </row>
    <row r="11813" spans="1:2" x14ac:dyDescent="0.3">
      <c r="A11813" t="s">
        <v>10</v>
      </c>
      <c r="B11813" s="18">
        <v>11</v>
      </c>
    </row>
    <row r="11814" spans="1:2" x14ac:dyDescent="0.3">
      <c r="A11814" t="s">
        <v>18</v>
      </c>
      <c r="B11814" s="18">
        <v>10</v>
      </c>
    </row>
    <row r="11815" spans="1:2" x14ac:dyDescent="0.3">
      <c r="A11815" t="s">
        <v>18</v>
      </c>
      <c r="B11815" s="18">
        <v>10</v>
      </c>
    </row>
    <row r="11816" spans="1:2" x14ac:dyDescent="0.3">
      <c r="A11816" t="s">
        <v>24</v>
      </c>
      <c r="B11816" s="18">
        <v>10</v>
      </c>
    </row>
    <row r="11817" spans="1:2" x14ac:dyDescent="0.3">
      <c r="A11817" t="s">
        <v>24</v>
      </c>
      <c r="B11817" s="18">
        <v>9</v>
      </c>
    </row>
    <row r="11818" spans="1:2" x14ac:dyDescent="0.3">
      <c r="A11818" t="s">
        <v>18</v>
      </c>
      <c r="B11818" s="18">
        <v>9</v>
      </c>
    </row>
    <row r="11819" spans="1:2" x14ac:dyDescent="0.3">
      <c r="A11819" t="s">
        <v>24</v>
      </c>
      <c r="B11819" s="18">
        <v>9</v>
      </c>
    </row>
    <row r="11820" spans="1:2" x14ac:dyDescent="0.3">
      <c r="A11820" t="s">
        <v>18</v>
      </c>
      <c r="B11820" s="18">
        <v>9</v>
      </c>
    </row>
    <row r="11821" spans="1:2" x14ac:dyDescent="0.3">
      <c r="A11821" t="s">
        <v>18</v>
      </c>
      <c r="B11821" s="18">
        <v>13</v>
      </c>
    </row>
    <row r="11822" spans="1:2" x14ac:dyDescent="0.3">
      <c r="A11822" t="s">
        <v>18</v>
      </c>
      <c r="B11822" s="18">
        <v>12</v>
      </c>
    </row>
    <row r="11823" spans="1:2" x14ac:dyDescent="0.3">
      <c r="A11823" t="s">
        <v>18</v>
      </c>
      <c r="B11823" s="18">
        <v>12</v>
      </c>
    </row>
    <row r="11824" spans="1:2" x14ac:dyDescent="0.3">
      <c r="A11824" t="s">
        <v>18</v>
      </c>
      <c r="B11824" s="18">
        <v>9</v>
      </c>
    </row>
    <row r="11825" spans="1:2" x14ac:dyDescent="0.3">
      <c r="A11825" t="s">
        <v>24</v>
      </c>
      <c r="B11825" s="18">
        <v>9</v>
      </c>
    </row>
    <row r="11826" spans="1:2" x14ac:dyDescent="0.3">
      <c r="A11826" t="s">
        <v>18</v>
      </c>
      <c r="B11826" s="18">
        <v>19</v>
      </c>
    </row>
    <row r="11827" spans="1:2" x14ac:dyDescent="0.3">
      <c r="A11827" t="s">
        <v>14</v>
      </c>
      <c r="B11827" s="18">
        <v>19</v>
      </c>
    </row>
    <row r="11828" spans="1:2" x14ac:dyDescent="0.3">
      <c r="A11828" t="s">
        <v>10</v>
      </c>
      <c r="B11828" s="18">
        <v>22</v>
      </c>
    </row>
    <row r="11829" spans="1:2" x14ac:dyDescent="0.3">
      <c r="A11829" t="s">
        <v>18</v>
      </c>
      <c r="B11829" s="18">
        <v>22</v>
      </c>
    </row>
    <row r="11830" spans="1:2" x14ac:dyDescent="0.3">
      <c r="A11830" t="s">
        <v>14</v>
      </c>
      <c r="B11830" s="18">
        <v>22</v>
      </c>
    </row>
    <row r="11831" spans="1:2" x14ac:dyDescent="0.3">
      <c r="A11831" t="s">
        <v>14</v>
      </c>
      <c r="B11831" s="18">
        <v>22</v>
      </c>
    </row>
    <row r="11832" spans="1:2" x14ac:dyDescent="0.3">
      <c r="A11832" t="s">
        <v>18</v>
      </c>
      <c r="B11832" s="18">
        <v>16</v>
      </c>
    </row>
    <row r="11833" spans="1:2" x14ac:dyDescent="0.3">
      <c r="A11833" t="s">
        <v>14</v>
      </c>
      <c r="B11833" s="18">
        <v>16</v>
      </c>
    </row>
    <row r="11834" spans="1:2" x14ac:dyDescent="0.3">
      <c r="A11834" t="s">
        <v>18</v>
      </c>
      <c r="B11834" s="18">
        <v>20</v>
      </c>
    </row>
    <row r="11835" spans="1:2" x14ac:dyDescent="0.3">
      <c r="A11835" t="s">
        <v>14</v>
      </c>
      <c r="B11835" s="18">
        <v>20</v>
      </c>
    </row>
    <row r="11836" spans="1:2" x14ac:dyDescent="0.3">
      <c r="A11836" t="s">
        <v>18</v>
      </c>
      <c r="B11836" s="18">
        <v>19</v>
      </c>
    </row>
    <row r="11837" spans="1:2" x14ac:dyDescent="0.3">
      <c r="A11837" t="s">
        <v>18</v>
      </c>
      <c r="B11837" s="18">
        <v>18</v>
      </c>
    </row>
    <row r="11838" spans="1:2" x14ac:dyDescent="0.3">
      <c r="A11838" t="s">
        <v>14</v>
      </c>
      <c r="B11838" s="18">
        <v>18</v>
      </c>
    </row>
    <row r="11839" spans="1:2" x14ac:dyDescent="0.3">
      <c r="A11839" t="s">
        <v>18</v>
      </c>
      <c r="B11839" s="18">
        <v>17</v>
      </c>
    </row>
    <row r="11840" spans="1:2" x14ac:dyDescent="0.3">
      <c r="A11840" t="s">
        <v>10</v>
      </c>
      <c r="B11840" s="18">
        <v>19</v>
      </c>
    </row>
    <row r="11841" spans="1:2" x14ac:dyDescent="0.3">
      <c r="A11841" t="s">
        <v>24</v>
      </c>
      <c r="B11841" s="18">
        <v>19</v>
      </c>
    </row>
    <row r="11842" spans="1:2" x14ac:dyDescent="0.3">
      <c r="A11842" t="s">
        <v>14</v>
      </c>
      <c r="B11842" s="18">
        <v>19</v>
      </c>
    </row>
    <row r="11843" spans="1:2" x14ac:dyDescent="0.3">
      <c r="A11843" t="s">
        <v>24</v>
      </c>
      <c r="B11843" s="18">
        <v>19</v>
      </c>
    </row>
    <row r="11844" spans="1:2" x14ac:dyDescent="0.3">
      <c r="A11844" t="s">
        <v>14</v>
      </c>
      <c r="B11844" s="18">
        <v>19</v>
      </c>
    </row>
    <row r="11845" spans="1:2" x14ac:dyDescent="0.3">
      <c r="A11845" t="s">
        <v>14</v>
      </c>
      <c r="B11845" s="18">
        <v>9</v>
      </c>
    </row>
    <row r="11846" spans="1:2" x14ac:dyDescent="0.3">
      <c r="A11846" t="s">
        <v>18</v>
      </c>
      <c r="B11846" s="18">
        <v>9</v>
      </c>
    </row>
    <row r="11847" spans="1:2" x14ac:dyDescent="0.3">
      <c r="A11847" t="s">
        <v>14</v>
      </c>
      <c r="B11847" s="18">
        <v>8</v>
      </c>
    </row>
    <row r="11848" spans="1:2" x14ac:dyDescent="0.3">
      <c r="A11848" t="s">
        <v>14</v>
      </c>
      <c r="B11848" s="18">
        <v>8</v>
      </c>
    </row>
    <row r="11849" spans="1:2" x14ac:dyDescent="0.3">
      <c r="A11849" t="s">
        <v>14</v>
      </c>
      <c r="B11849" s="18">
        <v>8</v>
      </c>
    </row>
    <row r="11850" spans="1:2" x14ac:dyDescent="0.3">
      <c r="A11850" t="s">
        <v>18</v>
      </c>
      <c r="B11850" s="18">
        <v>22</v>
      </c>
    </row>
    <row r="11851" spans="1:2" x14ac:dyDescent="0.3">
      <c r="A11851" t="s">
        <v>14</v>
      </c>
      <c r="B11851" s="18">
        <v>22</v>
      </c>
    </row>
    <row r="11852" spans="1:2" x14ac:dyDescent="0.3">
      <c r="A11852" t="s">
        <v>18</v>
      </c>
      <c r="B11852" s="18">
        <v>7</v>
      </c>
    </row>
    <row r="11853" spans="1:2" x14ac:dyDescent="0.3">
      <c r="A11853" t="s">
        <v>18</v>
      </c>
      <c r="B11853" s="18">
        <v>6</v>
      </c>
    </row>
    <row r="11854" spans="1:2" x14ac:dyDescent="0.3">
      <c r="A11854" t="s">
        <v>18</v>
      </c>
      <c r="B11854" s="18">
        <v>4</v>
      </c>
    </row>
    <row r="11855" spans="1:2" x14ac:dyDescent="0.3">
      <c r="A11855" t="s">
        <v>14</v>
      </c>
      <c r="B11855" s="18">
        <v>10</v>
      </c>
    </row>
    <row r="11856" spans="1:2" x14ac:dyDescent="0.3">
      <c r="A11856" t="s">
        <v>14</v>
      </c>
      <c r="B11856" s="18">
        <v>13</v>
      </c>
    </row>
    <row r="11857" spans="1:2" x14ac:dyDescent="0.3">
      <c r="A11857" t="s">
        <v>14</v>
      </c>
      <c r="B11857" s="18">
        <v>13</v>
      </c>
    </row>
    <row r="11858" spans="1:2" x14ac:dyDescent="0.3">
      <c r="A11858" t="s">
        <v>10</v>
      </c>
      <c r="B11858" s="18">
        <v>7</v>
      </c>
    </row>
    <row r="11859" spans="1:2" x14ac:dyDescent="0.3">
      <c r="A11859" t="s">
        <v>14</v>
      </c>
      <c r="B11859" s="18">
        <v>15</v>
      </c>
    </row>
    <row r="11860" spans="1:2" x14ac:dyDescent="0.3">
      <c r="A11860" t="s">
        <v>14</v>
      </c>
      <c r="B11860" s="18">
        <v>15</v>
      </c>
    </row>
    <row r="11861" spans="1:2" x14ac:dyDescent="0.3">
      <c r="A11861" t="s">
        <v>14</v>
      </c>
      <c r="B11861" s="18">
        <v>7</v>
      </c>
    </row>
    <row r="11862" spans="1:2" x14ac:dyDescent="0.3">
      <c r="A11862" t="s">
        <v>10</v>
      </c>
      <c r="B11862" s="18">
        <v>13</v>
      </c>
    </row>
    <row r="11863" spans="1:2" x14ac:dyDescent="0.3">
      <c r="A11863" t="s">
        <v>14</v>
      </c>
      <c r="B11863" s="18">
        <v>8</v>
      </c>
    </row>
    <row r="11864" spans="1:2" x14ac:dyDescent="0.3">
      <c r="A11864" t="s">
        <v>14</v>
      </c>
      <c r="B11864" s="18">
        <v>8</v>
      </c>
    </row>
    <row r="11865" spans="1:2" x14ac:dyDescent="0.3">
      <c r="A11865" t="s">
        <v>10</v>
      </c>
      <c r="B11865" s="18">
        <v>6</v>
      </c>
    </row>
    <row r="11866" spans="1:2" x14ac:dyDescent="0.3">
      <c r="A11866" t="s">
        <v>10</v>
      </c>
      <c r="B11866" s="18">
        <v>14</v>
      </c>
    </row>
    <row r="11867" spans="1:2" x14ac:dyDescent="0.3">
      <c r="A11867" t="s">
        <v>14</v>
      </c>
      <c r="B11867" s="18">
        <v>14</v>
      </c>
    </row>
    <row r="11868" spans="1:2" x14ac:dyDescent="0.3">
      <c r="A11868" t="s">
        <v>24</v>
      </c>
      <c r="B11868" s="18">
        <v>14</v>
      </c>
    </row>
    <row r="11869" spans="1:2" x14ac:dyDescent="0.3">
      <c r="A11869" t="s">
        <v>14</v>
      </c>
      <c r="B11869" s="18">
        <v>8</v>
      </c>
    </row>
    <row r="11870" spans="1:2" x14ac:dyDescent="0.3">
      <c r="A11870" t="s">
        <v>14</v>
      </c>
      <c r="B11870" s="18">
        <v>22</v>
      </c>
    </row>
    <row r="11871" spans="1:2" x14ac:dyDescent="0.3">
      <c r="A11871" t="s">
        <v>24</v>
      </c>
      <c r="B11871" s="18">
        <v>22</v>
      </c>
    </row>
    <row r="11872" spans="1:2" x14ac:dyDescent="0.3">
      <c r="A11872" t="s">
        <v>10</v>
      </c>
      <c r="B11872" s="18">
        <v>21</v>
      </c>
    </row>
    <row r="11873" spans="1:2" x14ac:dyDescent="0.3">
      <c r="A11873" t="s">
        <v>14</v>
      </c>
      <c r="B11873" s="18">
        <v>9</v>
      </c>
    </row>
    <row r="11874" spans="1:2" x14ac:dyDescent="0.3">
      <c r="A11874" t="s">
        <v>14</v>
      </c>
      <c r="B11874" s="18">
        <v>14</v>
      </c>
    </row>
    <row r="11875" spans="1:2" x14ac:dyDescent="0.3">
      <c r="A11875" t="s">
        <v>14</v>
      </c>
      <c r="B11875" s="18">
        <v>14</v>
      </c>
    </row>
    <row r="11876" spans="1:2" x14ac:dyDescent="0.3">
      <c r="A11876" t="s">
        <v>24</v>
      </c>
      <c r="B11876" s="18">
        <v>20</v>
      </c>
    </row>
    <row r="11877" spans="1:2" x14ac:dyDescent="0.3">
      <c r="A11877" t="s">
        <v>14</v>
      </c>
      <c r="B11877" s="18">
        <v>17</v>
      </c>
    </row>
    <row r="11878" spans="1:2" x14ac:dyDescent="0.3">
      <c r="A11878" t="s">
        <v>14</v>
      </c>
      <c r="B11878" s="18">
        <v>23</v>
      </c>
    </row>
    <row r="11879" spans="1:2" x14ac:dyDescent="0.3">
      <c r="A11879" t="s">
        <v>14</v>
      </c>
      <c r="B11879" s="18">
        <v>13</v>
      </c>
    </row>
    <row r="11880" spans="1:2" x14ac:dyDescent="0.3">
      <c r="A11880" t="s">
        <v>24</v>
      </c>
      <c r="B11880" s="18">
        <v>3</v>
      </c>
    </row>
    <row r="11881" spans="1:2" x14ac:dyDescent="0.3">
      <c r="A11881" t="s">
        <v>14</v>
      </c>
      <c r="B11881" s="18">
        <v>3</v>
      </c>
    </row>
    <row r="11882" spans="1:2" x14ac:dyDescent="0.3">
      <c r="A11882" t="s">
        <v>14</v>
      </c>
      <c r="B11882" s="18">
        <v>3</v>
      </c>
    </row>
    <row r="11883" spans="1:2" x14ac:dyDescent="0.3">
      <c r="A11883" t="s">
        <v>14</v>
      </c>
      <c r="B11883" s="18">
        <v>3</v>
      </c>
    </row>
    <row r="11884" spans="1:2" x14ac:dyDescent="0.3">
      <c r="A11884" t="s">
        <v>18</v>
      </c>
      <c r="B11884" s="18">
        <v>11</v>
      </c>
    </row>
    <row r="11885" spans="1:2" x14ac:dyDescent="0.3">
      <c r="A11885" t="s">
        <v>14</v>
      </c>
      <c r="B11885" s="18">
        <v>21</v>
      </c>
    </row>
    <row r="11886" spans="1:2" x14ac:dyDescent="0.3">
      <c r="A11886" t="s">
        <v>14</v>
      </c>
      <c r="B11886" s="18">
        <v>21</v>
      </c>
    </row>
    <row r="11887" spans="1:2" x14ac:dyDescent="0.3">
      <c r="A11887" t="s">
        <v>14</v>
      </c>
      <c r="B11887" s="18">
        <v>21</v>
      </c>
    </row>
    <row r="11888" spans="1:2" x14ac:dyDescent="0.3">
      <c r="A11888" t="s">
        <v>14</v>
      </c>
      <c r="B11888" s="18">
        <v>21</v>
      </c>
    </row>
    <row r="11889" spans="1:2" x14ac:dyDescent="0.3">
      <c r="A11889" t="s">
        <v>14</v>
      </c>
      <c r="B11889" s="18">
        <v>20</v>
      </c>
    </row>
    <row r="11890" spans="1:2" x14ac:dyDescent="0.3">
      <c r="A11890" t="s">
        <v>14</v>
      </c>
      <c r="B11890" s="18">
        <v>20</v>
      </c>
    </row>
    <row r="11891" spans="1:2" x14ac:dyDescent="0.3">
      <c r="A11891" t="s">
        <v>14</v>
      </c>
      <c r="B11891" s="18">
        <v>20</v>
      </c>
    </row>
    <row r="11892" spans="1:2" x14ac:dyDescent="0.3">
      <c r="A11892" t="s">
        <v>18</v>
      </c>
      <c r="B11892" s="18">
        <v>20</v>
      </c>
    </row>
    <row r="11893" spans="1:2" x14ac:dyDescent="0.3">
      <c r="A11893" t="s">
        <v>14</v>
      </c>
      <c r="B11893" s="18">
        <v>20</v>
      </c>
    </row>
    <row r="11894" spans="1:2" x14ac:dyDescent="0.3">
      <c r="A11894" t="s">
        <v>14</v>
      </c>
      <c r="B11894" s="18">
        <v>20</v>
      </c>
    </row>
    <row r="11895" spans="1:2" x14ac:dyDescent="0.3">
      <c r="A11895" t="s">
        <v>14</v>
      </c>
      <c r="B11895" s="18">
        <v>20</v>
      </c>
    </row>
    <row r="11896" spans="1:2" x14ac:dyDescent="0.3">
      <c r="A11896" t="s">
        <v>14</v>
      </c>
      <c r="B11896" s="18">
        <v>20</v>
      </c>
    </row>
    <row r="11897" spans="1:2" x14ac:dyDescent="0.3">
      <c r="A11897" t="s">
        <v>18</v>
      </c>
      <c r="B11897" s="18">
        <v>20</v>
      </c>
    </row>
    <row r="11898" spans="1:2" x14ac:dyDescent="0.3">
      <c r="A11898" t="s">
        <v>14</v>
      </c>
      <c r="B11898" s="18">
        <v>19</v>
      </c>
    </row>
    <row r="11899" spans="1:2" x14ac:dyDescent="0.3">
      <c r="A11899" t="s">
        <v>14</v>
      </c>
      <c r="B11899" s="18">
        <v>15</v>
      </c>
    </row>
    <row r="11900" spans="1:2" x14ac:dyDescent="0.3">
      <c r="A11900" t="s">
        <v>24</v>
      </c>
      <c r="B11900" s="18">
        <v>11</v>
      </c>
    </row>
    <row r="11901" spans="1:2" x14ac:dyDescent="0.3">
      <c r="A11901" t="s">
        <v>10</v>
      </c>
      <c r="B11901" s="18">
        <v>19</v>
      </c>
    </row>
    <row r="11902" spans="1:2" x14ac:dyDescent="0.3">
      <c r="A11902" t="s">
        <v>14</v>
      </c>
      <c r="B11902" s="18">
        <v>22</v>
      </c>
    </row>
    <row r="11903" spans="1:2" x14ac:dyDescent="0.3">
      <c r="A11903" t="s">
        <v>14</v>
      </c>
      <c r="B11903" s="18">
        <v>22</v>
      </c>
    </row>
    <row r="11904" spans="1:2" x14ac:dyDescent="0.3">
      <c r="A11904" t="s">
        <v>14</v>
      </c>
      <c r="B11904" s="18">
        <v>22</v>
      </c>
    </row>
    <row r="11905" spans="1:2" x14ac:dyDescent="0.3">
      <c r="A11905" t="s">
        <v>18</v>
      </c>
      <c r="B11905" s="18">
        <v>22</v>
      </c>
    </row>
    <row r="11906" spans="1:2" x14ac:dyDescent="0.3">
      <c r="A11906" t="s">
        <v>10</v>
      </c>
      <c r="B11906" s="18">
        <v>21</v>
      </c>
    </row>
    <row r="11907" spans="1:2" x14ac:dyDescent="0.3">
      <c r="A11907" t="s">
        <v>14</v>
      </c>
      <c r="B11907" s="18">
        <v>21</v>
      </c>
    </row>
    <row r="11908" spans="1:2" x14ac:dyDescent="0.3">
      <c r="A11908" t="s">
        <v>14</v>
      </c>
      <c r="B11908" s="18">
        <v>20</v>
      </c>
    </row>
    <row r="11909" spans="1:2" x14ac:dyDescent="0.3">
      <c r="A11909" t="s">
        <v>14</v>
      </c>
      <c r="B11909" s="18">
        <v>20</v>
      </c>
    </row>
    <row r="11910" spans="1:2" x14ac:dyDescent="0.3">
      <c r="A11910" t="s">
        <v>14</v>
      </c>
      <c r="B11910" s="18">
        <v>20</v>
      </c>
    </row>
    <row r="11911" spans="1:2" x14ac:dyDescent="0.3">
      <c r="A11911" t="s">
        <v>14</v>
      </c>
      <c r="B11911" s="18">
        <v>8</v>
      </c>
    </row>
    <row r="11912" spans="1:2" x14ac:dyDescent="0.3">
      <c r="A11912" t="s">
        <v>18</v>
      </c>
      <c r="B11912" s="18">
        <v>8</v>
      </c>
    </row>
    <row r="11913" spans="1:2" x14ac:dyDescent="0.3">
      <c r="A11913" t="s">
        <v>14</v>
      </c>
      <c r="B11913" s="18">
        <v>7</v>
      </c>
    </row>
    <row r="11914" spans="1:2" x14ac:dyDescent="0.3">
      <c r="A11914" t="s">
        <v>14</v>
      </c>
      <c r="B11914" s="18">
        <v>7</v>
      </c>
    </row>
    <row r="11915" spans="1:2" x14ac:dyDescent="0.3">
      <c r="A11915" t="s">
        <v>18</v>
      </c>
      <c r="B11915" s="18">
        <v>8</v>
      </c>
    </row>
    <row r="11916" spans="1:2" x14ac:dyDescent="0.3">
      <c r="A11916" t="s">
        <v>10</v>
      </c>
      <c r="B11916" s="18">
        <v>20</v>
      </c>
    </row>
    <row r="11917" spans="1:2" x14ac:dyDescent="0.3">
      <c r="A11917" t="s">
        <v>14</v>
      </c>
      <c r="B11917" s="18">
        <v>19</v>
      </c>
    </row>
    <row r="11918" spans="1:2" x14ac:dyDescent="0.3">
      <c r="A11918" t="s">
        <v>24</v>
      </c>
      <c r="B11918" s="18">
        <v>19</v>
      </c>
    </row>
    <row r="11919" spans="1:2" x14ac:dyDescent="0.3">
      <c r="A11919" t="s">
        <v>18</v>
      </c>
      <c r="B11919" s="18">
        <v>9</v>
      </c>
    </row>
    <row r="11920" spans="1:2" x14ac:dyDescent="0.3">
      <c r="A11920" t="s">
        <v>14</v>
      </c>
      <c r="B11920" s="18">
        <v>13</v>
      </c>
    </row>
    <row r="11921" spans="1:2" x14ac:dyDescent="0.3">
      <c r="A11921" t="s">
        <v>10</v>
      </c>
      <c r="B11921" s="18">
        <v>12</v>
      </c>
    </row>
    <row r="11922" spans="1:2" x14ac:dyDescent="0.3">
      <c r="A11922" t="s">
        <v>14</v>
      </c>
      <c r="B11922" s="18">
        <v>22</v>
      </c>
    </row>
    <row r="11923" spans="1:2" x14ac:dyDescent="0.3">
      <c r="A11923" t="s">
        <v>18</v>
      </c>
      <c r="B11923" s="18">
        <v>22</v>
      </c>
    </row>
    <row r="11924" spans="1:2" x14ac:dyDescent="0.3">
      <c r="A11924" t="s">
        <v>10</v>
      </c>
      <c r="B11924" s="18">
        <v>22</v>
      </c>
    </row>
    <row r="11925" spans="1:2" x14ac:dyDescent="0.3">
      <c r="A11925" t="s">
        <v>18</v>
      </c>
      <c r="B11925" s="18">
        <v>21</v>
      </c>
    </row>
    <row r="11926" spans="1:2" x14ac:dyDescent="0.3">
      <c r="A11926" t="s">
        <v>14</v>
      </c>
      <c r="B11926" s="18">
        <v>21</v>
      </c>
    </row>
    <row r="11927" spans="1:2" x14ac:dyDescent="0.3">
      <c r="A11927" t="s">
        <v>14</v>
      </c>
      <c r="B11927" s="18">
        <v>21</v>
      </c>
    </row>
    <row r="11928" spans="1:2" x14ac:dyDescent="0.3">
      <c r="A11928" t="s">
        <v>18</v>
      </c>
      <c r="B11928" s="18">
        <v>21</v>
      </c>
    </row>
    <row r="11929" spans="1:2" x14ac:dyDescent="0.3">
      <c r="A11929" t="s">
        <v>14</v>
      </c>
      <c r="B11929" s="18">
        <v>23</v>
      </c>
    </row>
    <row r="11930" spans="1:2" x14ac:dyDescent="0.3">
      <c r="A11930" t="s">
        <v>14</v>
      </c>
      <c r="B11930" s="18">
        <v>18</v>
      </c>
    </row>
    <row r="11931" spans="1:2" x14ac:dyDescent="0.3">
      <c r="A11931" t="s">
        <v>14</v>
      </c>
      <c r="B11931" s="18">
        <v>21</v>
      </c>
    </row>
    <row r="11932" spans="1:2" x14ac:dyDescent="0.3">
      <c r="A11932" t="s">
        <v>14</v>
      </c>
      <c r="B11932" s="18">
        <v>17</v>
      </c>
    </row>
    <row r="11933" spans="1:2" x14ac:dyDescent="0.3">
      <c r="A11933" t="s">
        <v>14</v>
      </c>
      <c r="B11933" s="18">
        <v>17</v>
      </c>
    </row>
    <row r="11934" spans="1:2" x14ac:dyDescent="0.3">
      <c r="A11934" t="s">
        <v>14</v>
      </c>
      <c r="B11934" s="18">
        <v>8</v>
      </c>
    </row>
    <row r="11935" spans="1:2" x14ac:dyDescent="0.3">
      <c r="A11935" t="s">
        <v>14</v>
      </c>
      <c r="B11935" s="18">
        <v>21</v>
      </c>
    </row>
    <row r="11936" spans="1:2" x14ac:dyDescent="0.3">
      <c r="A11936" t="s">
        <v>14</v>
      </c>
      <c r="B11936" s="18">
        <v>23</v>
      </c>
    </row>
    <row r="11937" spans="1:2" x14ac:dyDescent="0.3">
      <c r="A11937" t="s">
        <v>14</v>
      </c>
      <c r="B11937" s="18">
        <v>23</v>
      </c>
    </row>
    <row r="11938" spans="1:2" x14ac:dyDescent="0.3">
      <c r="A11938" t="s">
        <v>10</v>
      </c>
      <c r="B11938" s="18">
        <v>23</v>
      </c>
    </row>
    <row r="11939" spans="1:2" x14ac:dyDescent="0.3">
      <c r="A11939" t="s">
        <v>14</v>
      </c>
      <c r="B11939" s="18">
        <v>16</v>
      </c>
    </row>
    <row r="11940" spans="1:2" x14ac:dyDescent="0.3">
      <c r="A11940" t="s">
        <v>10</v>
      </c>
      <c r="B11940" s="18">
        <v>1</v>
      </c>
    </row>
    <row r="11941" spans="1:2" x14ac:dyDescent="0.3">
      <c r="A11941" t="s">
        <v>14</v>
      </c>
      <c r="B11941" s="18">
        <v>1</v>
      </c>
    </row>
    <row r="11942" spans="1:2" x14ac:dyDescent="0.3">
      <c r="A11942" t="s">
        <v>14</v>
      </c>
      <c r="B11942" s="18">
        <v>1</v>
      </c>
    </row>
    <row r="11943" spans="1:2" x14ac:dyDescent="0.3">
      <c r="A11943" t="s">
        <v>14</v>
      </c>
      <c r="B11943" s="18">
        <v>1</v>
      </c>
    </row>
    <row r="11944" spans="1:2" x14ac:dyDescent="0.3">
      <c r="A11944" t="s">
        <v>18</v>
      </c>
      <c r="B11944" s="18">
        <v>16</v>
      </c>
    </row>
    <row r="11945" spans="1:2" x14ac:dyDescent="0.3">
      <c r="A11945" t="s">
        <v>14</v>
      </c>
      <c r="B11945" s="18">
        <v>17</v>
      </c>
    </row>
    <row r="11946" spans="1:2" x14ac:dyDescent="0.3">
      <c r="A11946" t="s">
        <v>24</v>
      </c>
      <c r="B11946" s="18">
        <v>16</v>
      </c>
    </row>
    <row r="11947" spans="1:2" x14ac:dyDescent="0.3">
      <c r="A11947" t="s">
        <v>14</v>
      </c>
      <c r="B11947" s="18">
        <v>12</v>
      </c>
    </row>
    <row r="11948" spans="1:2" x14ac:dyDescent="0.3">
      <c r="A11948" t="s">
        <v>24</v>
      </c>
      <c r="B11948" s="18">
        <v>20</v>
      </c>
    </row>
    <row r="11949" spans="1:2" x14ac:dyDescent="0.3">
      <c r="A11949" t="s">
        <v>24</v>
      </c>
      <c r="B11949" s="18">
        <v>15</v>
      </c>
    </row>
    <row r="11950" spans="1:2" x14ac:dyDescent="0.3">
      <c r="A11950" t="s">
        <v>14</v>
      </c>
      <c r="B11950" s="18">
        <v>20</v>
      </c>
    </row>
    <row r="11951" spans="1:2" x14ac:dyDescent="0.3">
      <c r="A11951" t="s">
        <v>14</v>
      </c>
      <c r="B11951" s="18">
        <v>20</v>
      </c>
    </row>
    <row r="11952" spans="1:2" x14ac:dyDescent="0.3">
      <c r="A11952" t="s">
        <v>24</v>
      </c>
      <c r="B11952" s="18">
        <v>20</v>
      </c>
    </row>
    <row r="11953" spans="1:2" x14ac:dyDescent="0.3">
      <c r="A11953" t="s">
        <v>14</v>
      </c>
      <c r="B11953" s="18">
        <v>20</v>
      </c>
    </row>
    <row r="11954" spans="1:2" x14ac:dyDescent="0.3">
      <c r="A11954" t="s">
        <v>14</v>
      </c>
      <c r="B11954" s="18">
        <v>20</v>
      </c>
    </row>
    <row r="11955" spans="1:2" x14ac:dyDescent="0.3">
      <c r="A11955" t="s">
        <v>10</v>
      </c>
      <c r="B11955" s="18">
        <v>20</v>
      </c>
    </row>
    <row r="11956" spans="1:2" x14ac:dyDescent="0.3">
      <c r="A11956" t="s">
        <v>14</v>
      </c>
      <c r="B11956" s="18">
        <v>21</v>
      </c>
    </row>
    <row r="11957" spans="1:2" x14ac:dyDescent="0.3">
      <c r="A11957" t="s">
        <v>24</v>
      </c>
      <c r="B11957" s="18">
        <v>17</v>
      </c>
    </row>
    <row r="11958" spans="1:2" x14ac:dyDescent="0.3">
      <c r="A11958" t="s">
        <v>18</v>
      </c>
      <c r="B11958" s="18">
        <v>11</v>
      </c>
    </row>
    <row r="11959" spans="1:2" x14ac:dyDescent="0.3">
      <c r="A11959" t="s">
        <v>18</v>
      </c>
      <c r="B11959" s="18">
        <v>11</v>
      </c>
    </row>
    <row r="11960" spans="1:2" x14ac:dyDescent="0.3">
      <c r="A11960" t="s">
        <v>14</v>
      </c>
      <c r="B11960" s="18">
        <v>20</v>
      </c>
    </row>
    <row r="11961" spans="1:2" x14ac:dyDescent="0.3">
      <c r="A11961" t="s">
        <v>14</v>
      </c>
      <c r="B11961" s="18">
        <v>15</v>
      </c>
    </row>
    <row r="11962" spans="1:2" x14ac:dyDescent="0.3">
      <c r="A11962" t="s">
        <v>18</v>
      </c>
      <c r="B11962" s="18">
        <v>15</v>
      </c>
    </row>
    <row r="11963" spans="1:2" x14ac:dyDescent="0.3">
      <c r="A11963" t="s">
        <v>10</v>
      </c>
      <c r="B11963" s="18">
        <v>8</v>
      </c>
    </row>
    <row r="11964" spans="1:2" x14ac:dyDescent="0.3">
      <c r="A11964" t="s">
        <v>14</v>
      </c>
      <c r="B11964" s="18">
        <v>8</v>
      </c>
    </row>
    <row r="11965" spans="1:2" x14ac:dyDescent="0.3">
      <c r="A11965" t="s">
        <v>10</v>
      </c>
      <c r="B11965" s="18">
        <v>16</v>
      </c>
    </row>
    <row r="11966" spans="1:2" x14ac:dyDescent="0.3">
      <c r="A11966" t="s">
        <v>10</v>
      </c>
      <c r="B11966" s="18">
        <v>14</v>
      </c>
    </row>
    <row r="11967" spans="1:2" x14ac:dyDescent="0.3">
      <c r="A11967" t="s">
        <v>14</v>
      </c>
      <c r="B11967" s="18">
        <v>16</v>
      </c>
    </row>
    <row r="11968" spans="1:2" x14ac:dyDescent="0.3">
      <c r="A11968" t="s">
        <v>14</v>
      </c>
      <c r="B11968" s="18">
        <v>16</v>
      </c>
    </row>
    <row r="11969" spans="1:2" x14ac:dyDescent="0.3">
      <c r="A11969" t="s">
        <v>14</v>
      </c>
      <c r="B11969" s="18">
        <v>10</v>
      </c>
    </row>
    <row r="11970" spans="1:2" x14ac:dyDescent="0.3">
      <c r="A11970" t="s">
        <v>18</v>
      </c>
      <c r="B11970" s="18">
        <v>14</v>
      </c>
    </row>
    <row r="11971" spans="1:2" x14ac:dyDescent="0.3">
      <c r="A11971" t="s">
        <v>14</v>
      </c>
      <c r="B11971" s="18">
        <v>12</v>
      </c>
    </row>
    <row r="11972" spans="1:2" x14ac:dyDescent="0.3">
      <c r="A11972" t="s">
        <v>14</v>
      </c>
      <c r="B11972" s="18">
        <v>12</v>
      </c>
    </row>
    <row r="11973" spans="1:2" x14ac:dyDescent="0.3">
      <c r="A11973" t="s">
        <v>18</v>
      </c>
      <c r="B11973" s="18">
        <v>12</v>
      </c>
    </row>
    <row r="11974" spans="1:2" x14ac:dyDescent="0.3">
      <c r="A11974" t="s">
        <v>14</v>
      </c>
      <c r="B11974" s="18">
        <v>12</v>
      </c>
    </row>
    <row r="11975" spans="1:2" x14ac:dyDescent="0.3">
      <c r="A11975" t="s">
        <v>10</v>
      </c>
      <c r="B11975" s="18">
        <v>11</v>
      </c>
    </row>
    <row r="11976" spans="1:2" x14ac:dyDescent="0.3">
      <c r="A11976" t="s">
        <v>24</v>
      </c>
      <c r="B11976" s="18">
        <v>23</v>
      </c>
    </row>
    <row r="11977" spans="1:2" x14ac:dyDescent="0.3">
      <c r="A11977" t="s">
        <v>14</v>
      </c>
      <c r="B11977" s="18">
        <v>21</v>
      </c>
    </row>
    <row r="11978" spans="1:2" x14ac:dyDescent="0.3">
      <c r="A11978" t="s">
        <v>14</v>
      </c>
      <c r="B11978" s="18">
        <v>20</v>
      </c>
    </row>
    <row r="11979" spans="1:2" x14ac:dyDescent="0.3">
      <c r="A11979" t="s">
        <v>14</v>
      </c>
      <c r="B11979" s="18">
        <v>20</v>
      </c>
    </row>
    <row r="11980" spans="1:2" x14ac:dyDescent="0.3">
      <c r="A11980" t="s">
        <v>14</v>
      </c>
      <c r="B11980" s="18">
        <v>20</v>
      </c>
    </row>
    <row r="11981" spans="1:2" x14ac:dyDescent="0.3">
      <c r="A11981" t="s">
        <v>14</v>
      </c>
      <c r="B11981" s="18">
        <v>18</v>
      </c>
    </row>
    <row r="11982" spans="1:2" x14ac:dyDescent="0.3">
      <c r="A11982" t="s">
        <v>14</v>
      </c>
      <c r="B11982" s="18">
        <v>18</v>
      </c>
    </row>
    <row r="11983" spans="1:2" x14ac:dyDescent="0.3">
      <c r="A11983" t="s">
        <v>18</v>
      </c>
      <c r="B11983" s="18">
        <v>18</v>
      </c>
    </row>
    <row r="11984" spans="1:2" x14ac:dyDescent="0.3">
      <c r="A11984" t="s">
        <v>14</v>
      </c>
      <c r="B11984" s="18">
        <v>18</v>
      </c>
    </row>
    <row r="11985" spans="1:2" x14ac:dyDescent="0.3">
      <c r="A11985" t="s">
        <v>18</v>
      </c>
      <c r="B11985" s="18">
        <v>10</v>
      </c>
    </row>
    <row r="11986" spans="1:2" x14ac:dyDescent="0.3">
      <c r="A11986" t="s">
        <v>14</v>
      </c>
      <c r="B11986" s="18">
        <v>10</v>
      </c>
    </row>
    <row r="11987" spans="1:2" x14ac:dyDescent="0.3">
      <c r="A11987" t="s">
        <v>14</v>
      </c>
      <c r="B11987" s="18">
        <v>5</v>
      </c>
    </row>
    <row r="11988" spans="1:2" x14ac:dyDescent="0.3">
      <c r="A11988" t="s">
        <v>14</v>
      </c>
      <c r="B11988" s="18">
        <v>5</v>
      </c>
    </row>
    <row r="11989" spans="1:2" x14ac:dyDescent="0.3">
      <c r="A11989" t="s">
        <v>14</v>
      </c>
      <c r="B11989" s="18">
        <v>5</v>
      </c>
    </row>
    <row r="11990" spans="1:2" x14ac:dyDescent="0.3">
      <c r="A11990" t="s">
        <v>14</v>
      </c>
      <c r="B11990" s="18">
        <v>4</v>
      </c>
    </row>
    <row r="11991" spans="1:2" x14ac:dyDescent="0.3">
      <c r="A11991" t="s">
        <v>18</v>
      </c>
      <c r="B11991" s="18">
        <v>4</v>
      </c>
    </row>
    <row r="11992" spans="1:2" x14ac:dyDescent="0.3">
      <c r="A11992" t="s">
        <v>14</v>
      </c>
      <c r="B11992" s="18">
        <v>3</v>
      </c>
    </row>
    <row r="11993" spans="1:2" x14ac:dyDescent="0.3">
      <c r="A11993" t="s">
        <v>14</v>
      </c>
      <c r="B11993" s="18">
        <v>3</v>
      </c>
    </row>
    <row r="11994" spans="1:2" x14ac:dyDescent="0.3">
      <c r="A11994" t="s">
        <v>14</v>
      </c>
      <c r="B11994" s="18">
        <v>3</v>
      </c>
    </row>
    <row r="11995" spans="1:2" x14ac:dyDescent="0.3">
      <c r="A11995" t="s">
        <v>18</v>
      </c>
      <c r="B11995" s="18">
        <v>2</v>
      </c>
    </row>
    <row r="11996" spans="1:2" x14ac:dyDescent="0.3">
      <c r="A11996" t="s">
        <v>18</v>
      </c>
      <c r="B11996" s="18">
        <v>2</v>
      </c>
    </row>
    <row r="11997" spans="1:2" x14ac:dyDescent="0.3">
      <c r="A11997" t="s">
        <v>14</v>
      </c>
      <c r="B11997" s="18">
        <v>22</v>
      </c>
    </row>
    <row r="11998" spans="1:2" x14ac:dyDescent="0.3">
      <c r="A11998" t="s">
        <v>14</v>
      </c>
      <c r="B11998" s="18">
        <v>22</v>
      </c>
    </row>
    <row r="11999" spans="1:2" x14ac:dyDescent="0.3">
      <c r="A11999" t="s">
        <v>14</v>
      </c>
      <c r="B11999" s="18">
        <v>17</v>
      </c>
    </row>
    <row r="12000" spans="1:2" x14ac:dyDescent="0.3">
      <c r="A12000" t="s">
        <v>18</v>
      </c>
      <c r="B12000" s="18">
        <v>6</v>
      </c>
    </row>
    <row r="12001" spans="1:2" x14ac:dyDescent="0.3">
      <c r="A12001" t="s">
        <v>14</v>
      </c>
      <c r="B12001" s="18">
        <v>16</v>
      </c>
    </row>
    <row r="12002" spans="1:2" x14ac:dyDescent="0.3">
      <c r="A12002" t="s">
        <v>18</v>
      </c>
      <c r="B12002" s="18">
        <v>16</v>
      </c>
    </row>
    <row r="12003" spans="1:2" x14ac:dyDescent="0.3">
      <c r="A12003" t="s">
        <v>18</v>
      </c>
      <c r="B12003" s="18">
        <v>16</v>
      </c>
    </row>
    <row r="12004" spans="1:2" x14ac:dyDescent="0.3">
      <c r="A12004" t="s">
        <v>18</v>
      </c>
      <c r="B12004" s="18">
        <v>16</v>
      </c>
    </row>
    <row r="12005" spans="1:2" x14ac:dyDescent="0.3">
      <c r="A12005" t="s">
        <v>10</v>
      </c>
      <c r="B12005" s="18">
        <v>17</v>
      </c>
    </row>
    <row r="12006" spans="1:2" x14ac:dyDescent="0.3">
      <c r="A12006" t="s">
        <v>24</v>
      </c>
      <c r="B12006" s="18">
        <v>17</v>
      </c>
    </row>
    <row r="12007" spans="1:2" x14ac:dyDescent="0.3">
      <c r="A12007" t="s">
        <v>18</v>
      </c>
      <c r="B12007" s="18">
        <v>17</v>
      </c>
    </row>
    <row r="12008" spans="1:2" x14ac:dyDescent="0.3">
      <c r="A12008" t="s">
        <v>24</v>
      </c>
      <c r="B12008" s="18">
        <v>18</v>
      </c>
    </row>
    <row r="12009" spans="1:2" x14ac:dyDescent="0.3">
      <c r="A12009" t="s">
        <v>18</v>
      </c>
      <c r="B12009" s="18">
        <v>14</v>
      </c>
    </row>
    <row r="12010" spans="1:2" x14ac:dyDescent="0.3">
      <c r="A12010" t="s">
        <v>24</v>
      </c>
      <c r="B12010" s="18">
        <v>14</v>
      </c>
    </row>
    <row r="12011" spans="1:2" x14ac:dyDescent="0.3">
      <c r="A12011" t="s">
        <v>18</v>
      </c>
      <c r="B12011" s="18">
        <v>14</v>
      </c>
    </row>
    <row r="12012" spans="1:2" x14ac:dyDescent="0.3">
      <c r="A12012" t="s">
        <v>18</v>
      </c>
      <c r="B12012" s="18">
        <v>14</v>
      </c>
    </row>
    <row r="12013" spans="1:2" x14ac:dyDescent="0.3">
      <c r="A12013" t="s">
        <v>18</v>
      </c>
      <c r="B12013" s="18">
        <v>14</v>
      </c>
    </row>
    <row r="12014" spans="1:2" x14ac:dyDescent="0.3">
      <c r="A12014" t="s">
        <v>18</v>
      </c>
      <c r="B12014" s="18">
        <v>14</v>
      </c>
    </row>
    <row r="12015" spans="1:2" x14ac:dyDescent="0.3">
      <c r="A12015" t="s">
        <v>14</v>
      </c>
      <c r="B12015" s="18">
        <v>12</v>
      </c>
    </row>
    <row r="12016" spans="1:2" x14ac:dyDescent="0.3">
      <c r="A12016" t="s">
        <v>18</v>
      </c>
      <c r="B12016" s="18">
        <v>12</v>
      </c>
    </row>
    <row r="12017" spans="1:2" x14ac:dyDescent="0.3">
      <c r="A12017" t="s">
        <v>14</v>
      </c>
      <c r="B12017" s="18">
        <v>11</v>
      </c>
    </row>
    <row r="12018" spans="1:2" x14ac:dyDescent="0.3">
      <c r="A12018" t="s">
        <v>18</v>
      </c>
      <c r="B12018" s="18">
        <v>10</v>
      </c>
    </row>
    <row r="12019" spans="1:2" x14ac:dyDescent="0.3">
      <c r="A12019" t="s">
        <v>14</v>
      </c>
      <c r="B12019" s="18">
        <v>10</v>
      </c>
    </row>
    <row r="12020" spans="1:2" x14ac:dyDescent="0.3">
      <c r="A12020" t="s">
        <v>18</v>
      </c>
      <c r="B12020" s="18">
        <v>10</v>
      </c>
    </row>
    <row r="12021" spans="1:2" x14ac:dyDescent="0.3">
      <c r="A12021" t="s">
        <v>18</v>
      </c>
      <c r="B12021" s="18">
        <v>10</v>
      </c>
    </row>
    <row r="12022" spans="1:2" x14ac:dyDescent="0.3">
      <c r="A12022" t="s">
        <v>14</v>
      </c>
      <c r="B12022" s="18">
        <v>10</v>
      </c>
    </row>
    <row r="12023" spans="1:2" x14ac:dyDescent="0.3">
      <c r="A12023" t="s">
        <v>14</v>
      </c>
      <c r="B12023" s="18">
        <v>10</v>
      </c>
    </row>
    <row r="12024" spans="1:2" x14ac:dyDescent="0.3">
      <c r="A12024" t="s">
        <v>18</v>
      </c>
      <c r="B12024" s="18">
        <v>20</v>
      </c>
    </row>
    <row r="12025" spans="1:2" x14ac:dyDescent="0.3">
      <c r="A12025" t="s">
        <v>14</v>
      </c>
      <c r="B12025" s="18">
        <v>19</v>
      </c>
    </row>
    <row r="12026" spans="1:2" x14ac:dyDescent="0.3">
      <c r="A12026" t="s">
        <v>14</v>
      </c>
      <c r="B12026" s="18">
        <v>1</v>
      </c>
    </row>
    <row r="12027" spans="1:2" x14ac:dyDescent="0.3">
      <c r="A12027" t="s">
        <v>14</v>
      </c>
      <c r="B12027" s="18">
        <v>1</v>
      </c>
    </row>
    <row r="12028" spans="1:2" x14ac:dyDescent="0.3">
      <c r="A12028" t="s">
        <v>14</v>
      </c>
      <c r="B12028" s="18">
        <v>1</v>
      </c>
    </row>
    <row r="12029" spans="1:2" x14ac:dyDescent="0.3">
      <c r="A12029" t="s">
        <v>10</v>
      </c>
      <c r="B12029" s="18">
        <v>14</v>
      </c>
    </row>
    <row r="12030" spans="1:2" x14ac:dyDescent="0.3">
      <c r="A12030" t="s">
        <v>14</v>
      </c>
      <c r="B12030" s="18">
        <v>17</v>
      </c>
    </row>
    <row r="12031" spans="1:2" x14ac:dyDescent="0.3">
      <c r="A12031" t="s">
        <v>14</v>
      </c>
      <c r="B12031" s="18">
        <v>16</v>
      </c>
    </row>
    <row r="12032" spans="1:2" x14ac:dyDescent="0.3">
      <c r="A12032" t="s">
        <v>10</v>
      </c>
      <c r="B12032" s="18">
        <v>9</v>
      </c>
    </row>
    <row r="12033" spans="1:2" x14ac:dyDescent="0.3">
      <c r="A12033" t="s">
        <v>14</v>
      </c>
      <c r="B12033" s="18">
        <v>8</v>
      </c>
    </row>
    <row r="12034" spans="1:2" x14ac:dyDescent="0.3">
      <c r="A12034" t="s">
        <v>14</v>
      </c>
      <c r="B12034" s="18">
        <v>8</v>
      </c>
    </row>
    <row r="12035" spans="1:2" x14ac:dyDescent="0.3">
      <c r="A12035" t="s">
        <v>14</v>
      </c>
      <c r="B12035" s="18">
        <v>20</v>
      </c>
    </row>
    <row r="12036" spans="1:2" x14ac:dyDescent="0.3">
      <c r="A12036" t="s">
        <v>14</v>
      </c>
      <c r="B12036" s="18">
        <v>19</v>
      </c>
    </row>
    <row r="12037" spans="1:2" x14ac:dyDescent="0.3">
      <c r="A12037" t="s">
        <v>18</v>
      </c>
      <c r="B12037" s="18">
        <v>19</v>
      </c>
    </row>
    <row r="12038" spans="1:2" x14ac:dyDescent="0.3">
      <c r="A12038" t="s">
        <v>18</v>
      </c>
      <c r="B12038" s="18">
        <v>19</v>
      </c>
    </row>
    <row r="12039" spans="1:2" x14ac:dyDescent="0.3">
      <c r="A12039" t="s">
        <v>14</v>
      </c>
      <c r="B12039" s="18">
        <v>19</v>
      </c>
    </row>
    <row r="12040" spans="1:2" x14ac:dyDescent="0.3">
      <c r="A12040" t="s">
        <v>10</v>
      </c>
      <c r="B12040" s="18">
        <v>20</v>
      </c>
    </row>
    <row r="12041" spans="1:2" x14ac:dyDescent="0.3">
      <c r="A12041" t="s">
        <v>18</v>
      </c>
      <c r="B12041" s="18">
        <v>19</v>
      </c>
    </row>
    <row r="12042" spans="1:2" x14ac:dyDescent="0.3">
      <c r="A12042" t="s">
        <v>14</v>
      </c>
      <c r="B12042" s="18">
        <v>19</v>
      </c>
    </row>
    <row r="12043" spans="1:2" x14ac:dyDescent="0.3">
      <c r="A12043" t="s">
        <v>18</v>
      </c>
      <c r="B12043" s="18">
        <v>19</v>
      </c>
    </row>
    <row r="12044" spans="1:2" x14ac:dyDescent="0.3">
      <c r="A12044" t="s">
        <v>14</v>
      </c>
      <c r="B12044" s="18">
        <v>19</v>
      </c>
    </row>
    <row r="12045" spans="1:2" x14ac:dyDescent="0.3">
      <c r="A12045" t="s">
        <v>18</v>
      </c>
      <c r="B12045" s="18">
        <v>20</v>
      </c>
    </row>
    <row r="12046" spans="1:2" x14ac:dyDescent="0.3">
      <c r="A12046" t="s">
        <v>14</v>
      </c>
      <c r="B12046" s="18">
        <v>20</v>
      </c>
    </row>
    <row r="12047" spans="1:2" x14ac:dyDescent="0.3">
      <c r="A12047" t="s">
        <v>14</v>
      </c>
      <c r="B12047" s="18">
        <v>20</v>
      </c>
    </row>
    <row r="12048" spans="1:2" x14ac:dyDescent="0.3">
      <c r="A12048" t="s">
        <v>14</v>
      </c>
      <c r="B12048" s="18">
        <v>20</v>
      </c>
    </row>
    <row r="12049" spans="1:2" x14ac:dyDescent="0.3">
      <c r="A12049" t="s">
        <v>14</v>
      </c>
      <c r="B12049" s="18">
        <v>15</v>
      </c>
    </row>
    <row r="12050" spans="1:2" x14ac:dyDescent="0.3">
      <c r="A12050" t="s">
        <v>14</v>
      </c>
      <c r="B12050" s="18">
        <v>15</v>
      </c>
    </row>
    <row r="12051" spans="1:2" x14ac:dyDescent="0.3">
      <c r="A12051" t="s">
        <v>14</v>
      </c>
      <c r="B12051" s="18">
        <v>10</v>
      </c>
    </row>
    <row r="12052" spans="1:2" x14ac:dyDescent="0.3">
      <c r="A12052" t="s">
        <v>14</v>
      </c>
      <c r="B12052" s="18">
        <v>10</v>
      </c>
    </row>
    <row r="12053" spans="1:2" x14ac:dyDescent="0.3">
      <c r="A12053" t="s">
        <v>14</v>
      </c>
      <c r="B12053" s="18">
        <v>9</v>
      </c>
    </row>
    <row r="12054" spans="1:2" x14ac:dyDescent="0.3">
      <c r="A12054" t="s">
        <v>18</v>
      </c>
      <c r="B12054" s="18">
        <v>12</v>
      </c>
    </row>
    <row r="12055" spans="1:2" x14ac:dyDescent="0.3">
      <c r="A12055" t="s">
        <v>24</v>
      </c>
      <c r="B12055" s="18">
        <v>8</v>
      </c>
    </row>
    <row r="12056" spans="1:2" x14ac:dyDescent="0.3">
      <c r="A12056" t="s">
        <v>14</v>
      </c>
      <c r="B12056" s="18">
        <v>14</v>
      </c>
    </row>
    <row r="12057" spans="1:2" x14ac:dyDescent="0.3">
      <c r="A12057" t="s">
        <v>14</v>
      </c>
      <c r="B12057" s="18">
        <v>14</v>
      </c>
    </row>
    <row r="12058" spans="1:2" x14ac:dyDescent="0.3">
      <c r="A12058" t="s">
        <v>10</v>
      </c>
      <c r="B12058" s="18">
        <v>14</v>
      </c>
    </row>
    <row r="12059" spans="1:2" x14ac:dyDescent="0.3">
      <c r="A12059" t="s">
        <v>14</v>
      </c>
      <c r="B12059" s="18">
        <v>13</v>
      </c>
    </row>
    <row r="12060" spans="1:2" x14ac:dyDescent="0.3">
      <c r="A12060" t="s">
        <v>10</v>
      </c>
      <c r="B12060" s="18">
        <v>14</v>
      </c>
    </row>
    <row r="12061" spans="1:2" x14ac:dyDescent="0.3">
      <c r="A12061" t="s">
        <v>18</v>
      </c>
      <c r="B12061" s="18">
        <v>9</v>
      </c>
    </row>
    <row r="12062" spans="1:2" x14ac:dyDescent="0.3">
      <c r="A12062" t="s">
        <v>14</v>
      </c>
      <c r="B12062" s="18">
        <v>16</v>
      </c>
    </row>
    <row r="12063" spans="1:2" x14ac:dyDescent="0.3">
      <c r="A12063" t="s">
        <v>14</v>
      </c>
      <c r="B12063" s="18">
        <v>16</v>
      </c>
    </row>
    <row r="12064" spans="1:2" x14ac:dyDescent="0.3">
      <c r="A12064" t="s">
        <v>14</v>
      </c>
      <c r="B12064" s="18">
        <v>20</v>
      </c>
    </row>
    <row r="12065" spans="1:2" x14ac:dyDescent="0.3">
      <c r="A12065" t="s">
        <v>14</v>
      </c>
      <c r="B12065" s="18">
        <v>20</v>
      </c>
    </row>
    <row r="12066" spans="1:2" x14ac:dyDescent="0.3">
      <c r="A12066" t="s">
        <v>14</v>
      </c>
      <c r="B12066" s="18">
        <v>19</v>
      </c>
    </row>
    <row r="12067" spans="1:2" x14ac:dyDescent="0.3">
      <c r="A12067" t="s">
        <v>14</v>
      </c>
      <c r="B12067" s="18">
        <v>15</v>
      </c>
    </row>
    <row r="12068" spans="1:2" x14ac:dyDescent="0.3">
      <c r="A12068" t="s">
        <v>18</v>
      </c>
      <c r="B12068" s="18">
        <v>16</v>
      </c>
    </row>
    <row r="12069" spans="1:2" x14ac:dyDescent="0.3">
      <c r="A12069" t="s">
        <v>14</v>
      </c>
      <c r="B12069" s="18">
        <v>20</v>
      </c>
    </row>
    <row r="12070" spans="1:2" x14ac:dyDescent="0.3">
      <c r="A12070" t="s">
        <v>18</v>
      </c>
      <c r="B12070" s="18">
        <v>15</v>
      </c>
    </row>
    <row r="12071" spans="1:2" x14ac:dyDescent="0.3">
      <c r="A12071" t="s">
        <v>18</v>
      </c>
      <c r="B12071" s="18">
        <v>15</v>
      </c>
    </row>
    <row r="12072" spans="1:2" x14ac:dyDescent="0.3">
      <c r="A12072" t="s">
        <v>14</v>
      </c>
      <c r="B12072" s="18">
        <v>15</v>
      </c>
    </row>
    <row r="12073" spans="1:2" x14ac:dyDescent="0.3">
      <c r="A12073" t="s">
        <v>14</v>
      </c>
      <c r="B12073" s="18">
        <v>18</v>
      </c>
    </row>
    <row r="12074" spans="1:2" x14ac:dyDescent="0.3">
      <c r="A12074" t="s">
        <v>18</v>
      </c>
      <c r="B12074" s="18">
        <v>18</v>
      </c>
    </row>
    <row r="12075" spans="1:2" x14ac:dyDescent="0.3">
      <c r="A12075" t="s">
        <v>18</v>
      </c>
      <c r="B12075" s="18">
        <v>18</v>
      </c>
    </row>
    <row r="12076" spans="1:2" x14ac:dyDescent="0.3">
      <c r="A12076" t="s">
        <v>14</v>
      </c>
      <c r="B12076" s="18">
        <v>17</v>
      </c>
    </row>
    <row r="12077" spans="1:2" x14ac:dyDescent="0.3">
      <c r="A12077" t="s">
        <v>14</v>
      </c>
      <c r="B12077" s="18">
        <v>17</v>
      </c>
    </row>
    <row r="12078" spans="1:2" x14ac:dyDescent="0.3">
      <c r="A12078" t="s">
        <v>18</v>
      </c>
      <c r="B12078" s="18">
        <v>17</v>
      </c>
    </row>
    <row r="12079" spans="1:2" x14ac:dyDescent="0.3">
      <c r="A12079" t="s">
        <v>14</v>
      </c>
      <c r="B12079" s="18">
        <v>17</v>
      </c>
    </row>
    <row r="12080" spans="1:2" x14ac:dyDescent="0.3">
      <c r="A12080" t="s">
        <v>18</v>
      </c>
      <c r="B12080" s="18">
        <v>17</v>
      </c>
    </row>
    <row r="12081" spans="1:2" x14ac:dyDescent="0.3">
      <c r="A12081" t="s">
        <v>14</v>
      </c>
      <c r="B12081" s="18">
        <v>19</v>
      </c>
    </row>
    <row r="12082" spans="1:2" x14ac:dyDescent="0.3">
      <c r="A12082" t="s">
        <v>14</v>
      </c>
      <c r="B12082" s="18">
        <v>14</v>
      </c>
    </row>
    <row r="12083" spans="1:2" x14ac:dyDescent="0.3">
      <c r="A12083" t="s">
        <v>14</v>
      </c>
      <c r="B12083" s="18">
        <v>13</v>
      </c>
    </row>
    <row r="12084" spans="1:2" x14ac:dyDescent="0.3">
      <c r="A12084" t="s">
        <v>18</v>
      </c>
      <c r="B12084" s="18">
        <v>13</v>
      </c>
    </row>
    <row r="12085" spans="1:2" x14ac:dyDescent="0.3">
      <c r="A12085" t="s">
        <v>18</v>
      </c>
      <c r="B12085" s="18">
        <v>13</v>
      </c>
    </row>
    <row r="12086" spans="1:2" x14ac:dyDescent="0.3">
      <c r="A12086" t="s">
        <v>14</v>
      </c>
      <c r="B12086" s="18">
        <v>13</v>
      </c>
    </row>
    <row r="12087" spans="1:2" x14ac:dyDescent="0.3">
      <c r="A12087" t="s">
        <v>18</v>
      </c>
      <c r="B12087" s="18">
        <v>12</v>
      </c>
    </row>
    <row r="12088" spans="1:2" x14ac:dyDescent="0.3">
      <c r="A12088" t="s">
        <v>14</v>
      </c>
      <c r="B12088" s="18">
        <v>12</v>
      </c>
    </row>
    <row r="12089" spans="1:2" x14ac:dyDescent="0.3">
      <c r="A12089" t="s">
        <v>18</v>
      </c>
      <c r="B12089" s="18">
        <v>21</v>
      </c>
    </row>
    <row r="12090" spans="1:2" x14ac:dyDescent="0.3">
      <c r="A12090" t="s">
        <v>14</v>
      </c>
      <c r="B12090" s="18">
        <v>21</v>
      </c>
    </row>
    <row r="12091" spans="1:2" x14ac:dyDescent="0.3">
      <c r="A12091" t="s">
        <v>10</v>
      </c>
      <c r="B12091" s="18">
        <v>20</v>
      </c>
    </row>
    <row r="12092" spans="1:2" x14ac:dyDescent="0.3">
      <c r="A12092" t="s">
        <v>14</v>
      </c>
      <c r="B12092" s="18">
        <v>20</v>
      </c>
    </row>
    <row r="12093" spans="1:2" x14ac:dyDescent="0.3">
      <c r="A12093" t="s">
        <v>18</v>
      </c>
      <c r="B12093" s="18">
        <v>20</v>
      </c>
    </row>
    <row r="12094" spans="1:2" x14ac:dyDescent="0.3">
      <c r="A12094" t="s">
        <v>10</v>
      </c>
      <c r="B12094" s="18">
        <v>20</v>
      </c>
    </row>
    <row r="12095" spans="1:2" x14ac:dyDescent="0.3">
      <c r="A12095" t="s">
        <v>18</v>
      </c>
      <c r="B12095" s="18">
        <v>20</v>
      </c>
    </row>
    <row r="12096" spans="1:2" x14ac:dyDescent="0.3">
      <c r="A12096" t="s">
        <v>14</v>
      </c>
      <c r="B12096" s="18">
        <v>19</v>
      </c>
    </row>
    <row r="12097" spans="1:2" x14ac:dyDescent="0.3">
      <c r="A12097" t="s">
        <v>14</v>
      </c>
      <c r="B12097" s="18">
        <v>19</v>
      </c>
    </row>
    <row r="12098" spans="1:2" x14ac:dyDescent="0.3">
      <c r="A12098" t="s">
        <v>14</v>
      </c>
      <c r="B12098" s="18">
        <v>19</v>
      </c>
    </row>
    <row r="12099" spans="1:2" x14ac:dyDescent="0.3">
      <c r="A12099" t="s">
        <v>14</v>
      </c>
      <c r="B12099" s="18">
        <v>19</v>
      </c>
    </row>
    <row r="12100" spans="1:2" x14ac:dyDescent="0.3">
      <c r="A12100" t="s">
        <v>14</v>
      </c>
      <c r="B12100" s="18">
        <v>19</v>
      </c>
    </row>
    <row r="12101" spans="1:2" x14ac:dyDescent="0.3">
      <c r="A12101" t="s">
        <v>14</v>
      </c>
      <c r="B12101" s="18">
        <v>19</v>
      </c>
    </row>
    <row r="12102" spans="1:2" x14ac:dyDescent="0.3">
      <c r="A12102" t="s">
        <v>14</v>
      </c>
      <c r="B12102" s="18">
        <v>20</v>
      </c>
    </row>
    <row r="12103" spans="1:2" x14ac:dyDescent="0.3">
      <c r="A12103" t="s">
        <v>14</v>
      </c>
      <c r="B12103" s="18">
        <v>10</v>
      </c>
    </row>
    <row r="12104" spans="1:2" x14ac:dyDescent="0.3">
      <c r="A12104" t="s">
        <v>18</v>
      </c>
      <c r="B12104" s="18">
        <v>16</v>
      </c>
    </row>
    <row r="12105" spans="1:2" x14ac:dyDescent="0.3">
      <c r="A12105" t="s">
        <v>10</v>
      </c>
      <c r="B12105" s="18">
        <v>16</v>
      </c>
    </row>
    <row r="12106" spans="1:2" x14ac:dyDescent="0.3">
      <c r="A12106" t="s">
        <v>14</v>
      </c>
      <c r="B12106" s="18">
        <v>16</v>
      </c>
    </row>
    <row r="12107" spans="1:2" x14ac:dyDescent="0.3">
      <c r="A12107" t="s">
        <v>14</v>
      </c>
      <c r="B12107" s="18">
        <v>16</v>
      </c>
    </row>
    <row r="12108" spans="1:2" x14ac:dyDescent="0.3">
      <c r="A12108" t="s">
        <v>14</v>
      </c>
      <c r="B12108" s="18">
        <v>19</v>
      </c>
    </row>
    <row r="12109" spans="1:2" x14ac:dyDescent="0.3">
      <c r="A12109" t="s">
        <v>24</v>
      </c>
      <c r="B12109" s="18">
        <v>18</v>
      </c>
    </row>
    <row r="12110" spans="1:2" x14ac:dyDescent="0.3">
      <c r="A12110" t="s">
        <v>10</v>
      </c>
      <c r="B12110" s="18">
        <v>18</v>
      </c>
    </row>
    <row r="12111" spans="1:2" x14ac:dyDescent="0.3">
      <c r="A12111" t="s">
        <v>14</v>
      </c>
      <c r="B12111" s="18">
        <v>18</v>
      </c>
    </row>
    <row r="12112" spans="1:2" x14ac:dyDescent="0.3">
      <c r="A12112" t="s">
        <v>18</v>
      </c>
      <c r="B12112" s="18">
        <v>15</v>
      </c>
    </row>
    <row r="12113" spans="1:2" x14ac:dyDescent="0.3">
      <c r="A12113" t="s">
        <v>14</v>
      </c>
      <c r="B12113" s="18">
        <v>15</v>
      </c>
    </row>
    <row r="12114" spans="1:2" x14ac:dyDescent="0.3">
      <c r="A12114" t="s">
        <v>10</v>
      </c>
      <c r="B12114" s="18">
        <v>15</v>
      </c>
    </row>
    <row r="12115" spans="1:2" x14ac:dyDescent="0.3">
      <c r="A12115" t="s">
        <v>14</v>
      </c>
      <c r="B12115" s="18">
        <v>9</v>
      </c>
    </row>
    <row r="12116" spans="1:2" x14ac:dyDescent="0.3">
      <c r="A12116" t="s">
        <v>10</v>
      </c>
      <c r="B12116" s="18">
        <v>9</v>
      </c>
    </row>
    <row r="12117" spans="1:2" x14ac:dyDescent="0.3">
      <c r="A12117" t="s">
        <v>14</v>
      </c>
      <c r="B12117" s="18">
        <v>9</v>
      </c>
    </row>
    <row r="12118" spans="1:2" x14ac:dyDescent="0.3">
      <c r="A12118" t="s">
        <v>14</v>
      </c>
      <c r="B12118" s="18">
        <v>13</v>
      </c>
    </row>
    <row r="12119" spans="1:2" x14ac:dyDescent="0.3">
      <c r="A12119" t="s">
        <v>18</v>
      </c>
      <c r="B12119" s="18">
        <v>12</v>
      </c>
    </row>
    <row r="12120" spans="1:2" x14ac:dyDescent="0.3">
      <c r="A12120" t="s">
        <v>14</v>
      </c>
      <c r="B12120" s="18">
        <v>13</v>
      </c>
    </row>
    <row r="12121" spans="1:2" x14ac:dyDescent="0.3">
      <c r="A12121" t="s">
        <v>14</v>
      </c>
      <c r="B12121" s="18">
        <v>13</v>
      </c>
    </row>
    <row r="12122" spans="1:2" x14ac:dyDescent="0.3">
      <c r="A12122" t="s">
        <v>14</v>
      </c>
      <c r="B12122" s="18">
        <v>17</v>
      </c>
    </row>
    <row r="12123" spans="1:2" x14ac:dyDescent="0.3">
      <c r="A12123" t="s">
        <v>18</v>
      </c>
      <c r="B12123" s="18">
        <v>17</v>
      </c>
    </row>
    <row r="12124" spans="1:2" x14ac:dyDescent="0.3">
      <c r="A12124" t="s">
        <v>14</v>
      </c>
      <c r="B12124" s="18">
        <v>15</v>
      </c>
    </row>
    <row r="12125" spans="1:2" x14ac:dyDescent="0.3">
      <c r="A12125" t="s">
        <v>10</v>
      </c>
      <c r="B12125" s="18">
        <v>15</v>
      </c>
    </row>
    <row r="12126" spans="1:2" x14ac:dyDescent="0.3">
      <c r="A12126" t="s">
        <v>14</v>
      </c>
      <c r="B12126" s="18">
        <v>13</v>
      </c>
    </row>
    <row r="12127" spans="1:2" x14ac:dyDescent="0.3">
      <c r="A12127" t="s">
        <v>10</v>
      </c>
      <c r="B12127" s="18">
        <v>13</v>
      </c>
    </row>
    <row r="12128" spans="1:2" x14ac:dyDescent="0.3">
      <c r="A12128" t="s">
        <v>10</v>
      </c>
      <c r="B12128" s="18">
        <v>12</v>
      </c>
    </row>
    <row r="12129" spans="1:2" x14ac:dyDescent="0.3">
      <c r="A12129" t="s">
        <v>24</v>
      </c>
      <c r="B12129" s="18">
        <v>12</v>
      </c>
    </row>
    <row r="12130" spans="1:2" x14ac:dyDescent="0.3">
      <c r="A12130" t="s">
        <v>14</v>
      </c>
      <c r="B12130" s="18">
        <v>12</v>
      </c>
    </row>
    <row r="12131" spans="1:2" x14ac:dyDescent="0.3">
      <c r="A12131" t="s">
        <v>10</v>
      </c>
      <c r="B12131" s="18">
        <v>9</v>
      </c>
    </row>
    <row r="12132" spans="1:2" x14ac:dyDescent="0.3">
      <c r="A12132" t="s">
        <v>14</v>
      </c>
      <c r="B12132" s="18">
        <v>9</v>
      </c>
    </row>
    <row r="12133" spans="1:2" x14ac:dyDescent="0.3">
      <c r="A12133" t="s">
        <v>14</v>
      </c>
      <c r="B12133" s="18">
        <v>9</v>
      </c>
    </row>
    <row r="12134" spans="1:2" x14ac:dyDescent="0.3">
      <c r="A12134" t="s">
        <v>18</v>
      </c>
      <c r="B12134" s="18">
        <v>19</v>
      </c>
    </row>
    <row r="12135" spans="1:2" x14ac:dyDescent="0.3">
      <c r="A12135" t="s">
        <v>10</v>
      </c>
      <c r="B12135" s="18">
        <v>11</v>
      </c>
    </row>
    <row r="12136" spans="1:2" x14ac:dyDescent="0.3">
      <c r="A12136" t="s">
        <v>14</v>
      </c>
      <c r="B12136" s="18">
        <v>11</v>
      </c>
    </row>
    <row r="12137" spans="1:2" x14ac:dyDescent="0.3">
      <c r="A12137" t="s">
        <v>14</v>
      </c>
      <c r="B12137" s="18">
        <v>11</v>
      </c>
    </row>
    <row r="12138" spans="1:2" x14ac:dyDescent="0.3">
      <c r="A12138" t="s">
        <v>14</v>
      </c>
      <c r="B12138" s="18">
        <v>10</v>
      </c>
    </row>
    <row r="12139" spans="1:2" x14ac:dyDescent="0.3">
      <c r="A12139" t="s">
        <v>10</v>
      </c>
      <c r="B12139" s="18">
        <v>10</v>
      </c>
    </row>
    <row r="12140" spans="1:2" x14ac:dyDescent="0.3">
      <c r="A12140" t="s">
        <v>14</v>
      </c>
      <c r="B12140" s="18">
        <v>10</v>
      </c>
    </row>
    <row r="12141" spans="1:2" x14ac:dyDescent="0.3">
      <c r="A12141" t="s">
        <v>14</v>
      </c>
      <c r="B12141" s="18">
        <v>1</v>
      </c>
    </row>
    <row r="12142" spans="1:2" x14ac:dyDescent="0.3">
      <c r="A12142" t="s">
        <v>18</v>
      </c>
      <c r="B12142" s="18">
        <v>1</v>
      </c>
    </row>
    <row r="12143" spans="1:2" x14ac:dyDescent="0.3">
      <c r="A12143" t="s">
        <v>14</v>
      </c>
      <c r="B12143" s="18">
        <v>1</v>
      </c>
    </row>
    <row r="12144" spans="1:2" x14ac:dyDescent="0.3">
      <c r="A12144" t="s">
        <v>18</v>
      </c>
      <c r="B12144" s="18">
        <v>1</v>
      </c>
    </row>
    <row r="12145" spans="1:2" x14ac:dyDescent="0.3">
      <c r="A12145" t="s">
        <v>24</v>
      </c>
      <c r="B12145" s="18">
        <v>22</v>
      </c>
    </row>
    <row r="12146" spans="1:2" x14ac:dyDescent="0.3">
      <c r="A12146" t="s">
        <v>14</v>
      </c>
      <c r="B12146" s="18">
        <v>16</v>
      </c>
    </row>
    <row r="12147" spans="1:2" x14ac:dyDescent="0.3">
      <c r="A12147" t="s">
        <v>18</v>
      </c>
      <c r="B12147" s="18">
        <v>16</v>
      </c>
    </row>
    <row r="12148" spans="1:2" x14ac:dyDescent="0.3">
      <c r="A12148" t="s">
        <v>18</v>
      </c>
      <c r="B12148" s="18">
        <v>16</v>
      </c>
    </row>
    <row r="12149" spans="1:2" x14ac:dyDescent="0.3">
      <c r="A12149" t="s">
        <v>18</v>
      </c>
      <c r="B12149" s="18">
        <v>16</v>
      </c>
    </row>
    <row r="12150" spans="1:2" x14ac:dyDescent="0.3">
      <c r="A12150" t="s">
        <v>14</v>
      </c>
      <c r="B12150" s="18">
        <v>24</v>
      </c>
    </row>
    <row r="12151" spans="1:2" x14ac:dyDescent="0.3">
      <c r="A12151" t="s">
        <v>14</v>
      </c>
      <c r="B12151" s="18">
        <v>16</v>
      </c>
    </row>
    <row r="12152" spans="1:2" x14ac:dyDescent="0.3">
      <c r="A12152" t="s">
        <v>14</v>
      </c>
      <c r="B12152" s="18">
        <v>16</v>
      </c>
    </row>
    <row r="12153" spans="1:2" x14ac:dyDescent="0.3">
      <c r="A12153" t="s">
        <v>14</v>
      </c>
      <c r="B12153" s="18">
        <v>24</v>
      </c>
    </row>
    <row r="12154" spans="1:2" x14ac:dyDescent="0.3">
      <c r="A12154" t="s">
        <v>14</v>
      </c>
      <c r="B12154" s="18">
        <v>19</v>
      </c>
    </row>
    <row r="12155" spans="1:2" x14ac:dyDescent="0.3">
      <c r="A12155" t="s">
        <v>14</v>
      </c>
      <c r="B12155" s="18">
        <v>17</v>
      </c>
    </row>
    <row r="12156" spans="1:2" x14ac:dyDescent="0.3">
      <c r="A12156" t="s">
        <v>14</v>
      </c>
      <c r="B12156" s="18">
        <v>14</v>
      </c>
    </row>
    <row r="12157" spans="1:2" x14ac:dyDescent="0.3">
      <c r="A12157" t="s">
        <v>10</v>
      </c>
      <c r="B12157" s="18">
        <v>1</v>
      </c>
    </row>
    <row r="12158" spans="1:2" x14ac:dyDescent="0.3">
      <c r="A12158" t="s">
        <v>18</v>
      </c>
      <c r="B12158" s="18">
        <v>2</v>
      </c>
    </row>
    <row r="12159" spans="1:2" x14ac:dyDescent="0.3">
      <c r="A12159" t="s">
        <v>18</v>
      </c>
      <c r="B12159" s="18">
        <v>1</v>
      </c>
    </row>
    <row r="12160" spans="1:2" x14ac:dyDescent="0.3">
      <c r="A12160" t="s">
        <v>24</v>
      </c>
      <c r="B12160" s="18">
        <v>1</v>
      </c>
    </row>
    <row r="12161" spans="1:2" x14ac:dyDescent="0.3">
      <c r="A12161" t="s">
        <v>18</v>
      </c>
      <c r="B12161" s="18">
        <v>23</v>
      </c>
    </row>
    <row r="12162" spans="1:2" x14ac:dyDescent="0.3">
      <c r="A12162" t="s">
        <v>14</v>
      </c>
      <c r="B12162" s="18">
        <v>22</v>
      </c>
    </row>
    <row r="12163" spans="1:2" x14ac:dyDescent="0.3">
      <c r="A12163" t="s">
        <v>10</v>
      </c>
      <c r="B12163" s="18">
        <v>22</v>
      </c>
    </row>
    <row r="12164" spans="1:2" x14ac:dyDescent="0.3">
      <c r="A12164" t="s">
        <v>14</v>
      </c>
      <c r="B12164" s="18">
        <v>2</v>
      </c>
    </row>
    <row r="12165" spans="1:2" x14ac:dyDescent="0.3">
      <c r="A12165" t="s">
        <v>18</v>
      </c>
      <c r="B12165" s="18">
        <v>2</v>
      </c>
    </row>
    <row r="12166" spans="1:2" x14ac:dyDescent="0.3">
      <c r="A12166" t="s">
        <v>14</v>
      </c>
      <c r="B12166" s="18">
        <v>11</v>
      </c>
    </row>
    <row r="12167" spans="1:2" x14ac:dyDescent="0.3">
      <c r="A12167" t="s">
        <v>18</v>
      </c>
      <c r="B12167" s="18">
        <v>10</v>
      </c>
    </row>
    <row r="12168" spans="1:2" x14ac:dyDescent="0.3">
      <c r="A12168" t="s">
        <v>14</v>
      </c>
      <c r="B12168" s="18">
        <v>10</v>
      </c>
    </row>
    <row r="12169" spans="1:2" x14ac:dyDescent="0.3">
      <c r="A12169" t="s">
        <v>14</v>
      </c>
      <c r="B12169" s="18">
        <v>10</v>
      </c>
    </row>
    <row r="12170" spans="1:2" x14ac:dyDescent="0.3">
      <c r="A12170" t="s">
        <v>18</v>
      </c>
      <c r="B12170" s="18">
        <v>10</v>
      </c>
    </row>
    <row r="12171" spans="1:2" x14ac:dyDescent="0.3">
      <c r="A12171" t="s">
        <v>10</v>
      </c>
      <c r="B12171" s="18">
        <v>10</v>
      </c>
    </row>
    <row r="12172" spans="1:2" x14ac:dyDescent="0.3">
      <c r="A12172" t="s">
        <v>18</v>
      </c>
      <c r="B12172" s="18">
        <v>10</v>
      </c>
    </row>
    <row r="12173" spans="1:2" x14ac:dyDescent="0.3">
      <c r="A12173" t="s">
        <v>14</v>
      </c>
      <c r="B12173" s="18">
        <v>10</v>
      </c>
    </row>
    <row r="12174" spans="1:2" x14ac:dyDescent="0.3">
      <c r="A12174" t="s">
        <v>14</v>
      </c>
      <c r="B12174" s="18">
        <v>9</v>
      </c>
    </row>
    <row r="12175" spans="1:2" x14ac:dyDescent="0.3">
      <c r="A12175" t="s">
        <v>18</v>
      </c>
      <c r="B12175" s="18">
        <v>9</v>
      </c>
    </row>
    <row r="12176" spans="1:2" x14ac:dyDescent="0.3">
      <c r="A12176" t="s">
        <v>14</v>
      </c>
      <c r="B12176" s="18">
        <v>9</v>
      </c>
    </row>
    <row r="12177" spans="1:2" x14ac:dyDescent="0.3">
      <c r="A12177" t="s">
        <v>18</v>
      </c>
      <c r="B12177" s="18">
        <v>9</v>
      </c>
    </row>
    <row r="12178" spans="1:2" x14ac:dyDescent="0.3">
      <c r="A12178" t="s">
        <v>24</v>
      </c>
      <c r="B12178" s="18">
        <v>9</v>
      </c>
    </row>
    <row r="12179" spans="1:2" x14ac:dyDescent="0.3">
      <c r="A12179" t="s">
        <v>14</v>
      </c>
      <c r="B12179" s="18">
        <v>9</v>
      </c>
    </row>
    <row r="12180" spans="1:2" x14ac:dyDescent="0.3">
      <c r="A12180" t="s">
        <v>14</v>
      </c>
      <c r="B12180" s="18">
        <v>9</v>
      </c>
    </row>
    <row r="12181" spans="1:2" x14ac:dyDescent="0.3">
      <c r="A12181" t="s">
        <v>14</v>
      </c>
      <c r="B12181" s="18">
        <v>20</v>
      </c>
    </row>
    <row r="12182" spans="1:2" x14ac:dyDescent="0.3">
      <c r="A12182" t="s">
        <v>14</v>
      </c>
      <c r="B12182" s="18">
        <v>20</v>
      </c>
    </row>
    <row r="12183" spans="1:2" x14ac:dyDescent="0.3">
      <c r="A12183" t="s">
        <v>18</v>
      </c>
      <c r="B12183" s="18">
        <v>19</v>
      </c>
    </row>
    <row r="12184" spans="1:2" x14ac:dyDescent="0.3">
      <c r="A12184" t="s">
        <v>18</v>
      </c>
      <c r="B12184" s="18">
        <v>19</v>
      </c>
    </row>
    <row r="12185" spans="1:2" x14ac:dyDescent="0.3">
      <c r="A12185" t="s">
        <v>18</v>
      </c>
      <c r="B12185" s="18">
        <v>19</v>
      </c>
    </row>
    <row r="12186" spans="1:2" x14ac:dyDescent="0.3">
      <c r="A12186" t="s">
        <v>24</v>
      </c>
      <c r="B12186" s="18">
        <v>9</v>
      </c>
    </row>
    <row r="12187" spans="1:2" x14ac:dyDescent="0.3">
      <c r="A12187" t="s">
        <v>18</v>
      </c>
      <c r="B12187" s="18">
        <v>18</v>
      </c>
    </row>
    <row r="12188" spans="1:2" x14ac:dyDescent="0.3">
      <c r="A12188" t="s">
        <v>14</v>
      </c>
      <c r="B12188" s="18">
        <v>13</v>
      </c>
    </row>
    <row r="12189" spans="1:2" x14ac:dyDescent="0.3">
      <c r="A12189" t="s">
        <v>24</v>
      </c>
      <c r="B12189" s="18">
        <v>13</v>
      </c>
    </row>
    <row r="12190" spans="1:2" x14ac:dyDescent="0.3">
      <c r="A12190" t="s">
        <v>18</v>
      </c>
      <c r="B12190" s="18">
        <v>13</v>
      </c>
    </row>
    <row r="12191" spans="1:2" x14ac:dyDescent="0.3">
      <c r="A12191" t="s">
        <v>14</v>
      </c>
      <c r="B12191" s="18">
        <v>13</v>
      </c>
    </row>
    <row r="12192" spans="1:2" x14ac:dyDescent="0.3">
      <c r="A12192" t="s">
        <v>18</v>
      </c>
      <c r="B12192" s="18">
        <v>13</v>
      </c>
    </row>
    <row r="12193" spans="1:2" x14ac:dyDescent="0.3">
      <c r="A12193" t="s">
        <v>14</v>
      </c>
      <c r="B12193" s="18">
        <v>11</v>
      </c>
    </row>
    <row r="12194" spans="1:2" x14ac:dyDescent="0.3">
      <c r="A12194" t="s">
        <v>14</v>
      </c>
      <c r="B12194" s="18">
        <v>11</v>
      </c>
    </row>
    <row r="12195" spans="1:2" x14ac:dyDescent="0.3">
      <c r="A12195" t="s">
        <v>14</v>
      </c>
      <c r="B12195" s="18">
        <v>11</v>
      </c>
    </row>
    <row r="12196" spans="1:2" x14ac:dyDescent="0.3">
      <c r="A12196" t="s">
        <v>18</v>
      </c>
      <c r="B12196" s="18">
        <v>11</v>
      </c>
    </row>
    <row r="12197" spans="1:2" x14ac:dyDescent="0.3">
      <c r="A12197" t="s">
        <v>14</v>
      </c>
      <c r="B12197" s="18">
        <v>10</v>
      </c>
    </row>
    <row r="12198" spans="1:2" x14ac:dyDescent="0.3">
      <c r="A12198" t="s">
        <v>18</v>
      </c>
      <c r="B12198" s="18">
        <v>10</v>
      </c>
    </row>
    <row r="12199" spans="1:2" x14ac:dyDescent="0.3">
      <c r="A12199" t="s">
        <v>18</v>
      </c>
      <c r="B12199" s="18">
        <v>11</v>
      </c>
    </row>
    <row r="12200" spans="1:2" x14ac:dyDescent="0.3">
      <c r="A12200" t="s">
        <v>14</v>
      </c>
      <c r="B12200" s="18">
        <v>17</v>
      </c>
    </row>
    <row r="12201" spans="1:2" x14ac:dyDescent="0.3">
      <c r="A12201" t="s">
        <v>14</v>
      </c>
      <c r="B12201" s="18">
        <v>17</v>
      </c>
    </row>
    <row r="12202" spans="1:2" x14ac:dyDescent="0.3">
      <c r="A12202" t="s">
        <v>14</v>
      </c>
      <c r="B12202" s="18">
        <v>17</v>
      </c>
    </row>
    <row r="12203" spans="1:2" x14ac:dyDescent="0.3">
      <c r="A12203" t="s">
        <v>14</v>
      </c>
      <c r="B12203" s="18">
        <v>17</v>
      </c>
    </row>
    <row r="12204" spans="1:2" x14ac:dyDescent="0.3">
      <c r="A12204" t="s">
        <v>14</v>
      </c>
      <c r="B12204" s="18">
        <v>14</v>
      </c>
    </row>
    <row r="12205" spans="1:2" x14ac:dyDescent="0.3">
      <c r="A12205" t="s">
        <v>14</v>
      </c>
      <c r="B12205" s="18">
        <v>14</v>
      </c>
    </row>
    <row r="12206" spans="1:2" x14ac:dyDescent="0.3">
      <c r="A12206" t="s">
        <v>18</v>
      </c>
      <c r="B12206" s="18">
        <v>17</v>
      </c>
    </row>
    <row r="12207" spans="1:2" x14ac:dyDescent="0.3">
      <c r="A12207" t="s">
        <v>14</v>
      </c>
      <c r="B12207" s="18">
        <v>17</v>
      </c>
    </row>
    <row r="12208" spans="1:2" x14ac:dyDescent="0.3">
      <c r="A12208" t="s">
        <v>14</v>
      </c>
      <c r="B12208" s="18">
        <v>17</v>
      </c>
    </row>
    <row r="12209" spans="1:2" x14ac:dyDescent="0.3">
      <c r="A12209" t="s">
        <v>10</v>
      </c>
      <c r="B12209" s="18">
        <v>17</v>
      </c>
    </row>
    <row r="12210" spans="1:2" x14ac:dyDescent="0.3">
      <c r="A12210" t="s">
        <v>14</v>
      </c>
      <c r="B12210" s="18">
        <v>17</v>
      </c>
    </row>
    <row r="12211" spans="1:2" x14ac:dyDescent="0.3">
      <c r="A12211" t="s">
        <v>14</v>
      </c>
      <c r="B12211" s="18">
        <v>17</v>
      </c>
    </row>
    <row r="12212" spans="1:2" x14ac:dyDescent="0.3">
      <c r="A12212" t="s">
        <v>10</v>
      </c>
      <c r="B12212" s="18">
        <v>12</v>
      </c>
    </row>
    <row r="12213" spans="1:2" x14ac:dyDescent="0.3">
      <c r="A12213" t="s">
        <v>14</v>
      </c>
      <c r="B12213" s="18">
        <v>11</v>
      </c>
    </row>
    <row r="12214" spans="1:2" x14ac:dyDescent="0.3">
      <c r="A12214" t="s">
        <v>14</v>
      </c>
      <c r="B12214" s="18">
        <v>7</v>
      </c>
    </row>
    <row r="12215" spans="1:2" x14ac:dyDescent="0.3">
      <c r="A12215" t="s">
        <v>14</v>
      </c>
      <c r="B12215" s="18">
        <v>22</v>
      </c>
    </row>
    <row r="12216" spans="1:2" x14ac:dyDescent="0.3">
      <c r="A12216" t="s">
        <v>18</v>
      </c>
      <c r="B12216" s="18">
        <v>22</v>
      </c>
    </row>
    <row r="12217" spans="1:2" x14ac:dyDescent="0.3">
      <c r="A12217" t="s">
        <v>14</v>
      </c>
      <c r="B12217" s="18">
        <v>22</v>
      </c>
    </row>
    <row r="12218" spans="1:2" x14ac:dyDescent="0.3">
      <c r="A12218" t="s">
        <v>14</v>
      </c>
      <c r="B12218" s="18">
        <v>24</v>
      </c>
    </row>
    <row r="12219" spans="1:2" x14ac:dyDescent="0.3">
      <c r="A12219" t="s">
        <v>14</v>
      </c>
      <c r="B12219" s="18">
        <v>15</v>
      </c>
    </row>
    <row r="12220" spans="1:2" x14ac:dyDescent="0.3">
      <c r="A12220" t="s">
        <v>10</v>
      </c>
      <c r="B12220" s="18">
        <v>15</v>
      </c>
    </row>
    <row r="12221" spans="1:2" x14ac:dyDescent="0.3">
      <c r="A12221" t="s">
        <v>14</v>
      </c>
      <c r="B12221" s="18">
        <v>15</v>
      </c>
    </row>
    <row r="12222" spans="1:2" x14ac:dyDescent="0.3">
      <c r="A12222" t="s">
        <v>18</v>
      </c>
      <c r="B12222" s="18">
        <v>24</v>
      </c>
    </row>
    <row r="12223" spans="1:2" x14ac:dyDescent="0.3">
      <c r="A12223" t="s">
        <v>14</v>
      </c>
      <c r="B12223" s="18">
        <v>24</v>
      </c>
    </row>
    <row r="12224" spans="1:2" x14ac:dyDescent="0.3">
      <c r="A12224" t="s">
        <v>14</v>
      </c>
      <c r="B12224" s="18">
        <v>18</v>
      </c>
    </row>
    <row r="12225" spans="1:2" x14ac:dyDescent="0.3">
      <c r="A12225" t="s">
        <v>14</v>
      </c>
      <c r="B12225" s="18">
        <v>1</v>
      </c>
    </row>
    <row r="12226" spans="1:2" x14ac:dyDescent="0.3">
      <c r="A12226" t="s">
        <v>14</v>
      </c>
      <c r="B12226" s="18">
        <v>1</v>
      </c>
    </row>
    <row r="12227" spans="1:2" x14ac:dyDescent="0.3">
      <c r="A12227" t="s">
        <v>14</v>
      </c>
      <c r="B12227" s="18">
        <v>1</v>
      </c>
    </row>
    <row r="12228" spans="1:2" x14ac:dyDescent="0.3">
      <c r="A12228" t="s">
        <v>10</v>
      </c>
      <c r="B12228" s="18">
        <v>19</v>
      </c>
    </row>
    <row r="12229" spans="1:2" x14ac:dyDescent="0.3">
      <c r="A12229" t="s">
        <v>24</v>
      </c>
      <c r="B12229" s="18">
        <v>19</v>
      </c>
    </row>
    <row r="12230" spans="1:2" x14ac:dyDescent="0.3">
      <c r="A12230" t="s">
        <v>14</v>
      </c>
      <c r="B12230" s="18">
        <v>19</v>
      </c>
    </row>
    <row r="12231" spans="1:2" x14ac:dyDescent="0.3">
      <c r="A12231" t="s">
        <v>18</v>
      </c>
      <c r="B12231" s="18">
        <v>1</v>
      </c>
    </row>
    <row r="12232" spans="1:2" x14ac:dyDescent="0.3">
      <c r="A12232" t="s">
        <v>18</v>
      </c>
      <c r="B12232" s="18">
        <v>21</v>
      </c>
    </row>
    <row r="12233" spans="1:2" x14ac:dyDescent="0.3">
      <c r="A12233" t="s">
        <v>18</v>
      </c>
      <c r="B12233" s="18">
        <v>21</v>
      </c>
    </row>
    <row r="12234" spans="1:2" x14ac:dyDescent="0.3">
      <c r="A12234" t="s">
        <v>18</v>
      </c>
      <c r="B12234" s="18">
        <v>21</v>
      </c>
    </row>
    <row r="12235" spans="1:2" x14ac:dyDescent="0.3">
      <c r="A12235" t="s">
        <v>14</v>
      </c>
      <c r="B12235" s="18">
        <v>21</v>
      </c>
    </row>
    <row r="12236" spans="1:2" x14ac:dyDescent="0.3">
      <c r="A12236" t="s">
        <v>14</v>
      </c>
      <c r="B12236" s="18">
        <v>21</v>
      </c>
    </row>
    <row r="12237" spans="1:2" x14ac:dyDescent="0.3">
      <c r="A12237" t="s">
        <v>10</v>
      </c>
      <c r="B12237" s="18">
        <v>21</v>
      </c>
    </row>
    <row r="12238" spans="1:2" x14ac:dyDescent="0.3">
      <c r="A12238" t="s">
        <v>14</v>
      </c>
      <c r="B12238" s="18">
        <v>19</v>
      </c>
    </row>
    <row r="12239" spans="1:2" x14ac:dyDescent="0.3">
      <c r="A12239" t="s">
        <v>14</v>
      </c>
      <c r="B12239" s="18">
        <v>18</v>
      </c>
    </row>
    <row r="12240" spans="1:2" x14ac:dyDescent="0.3">
      <c r="A12240" t="s">
        <v>14</v>
      </c>
      <c r="B12240" s="18">
        <v>21</v>
      </c>
    </row>
    <row r="12241" spans="1:2" x14ac:dyDescent="0.3">
      <c r="A12241" t="s">
        <v>14</v>
      </c>
      <c r="B12241" s="18">
        <v>20</v>
      </c>
    </row>
    <row r="12242" spans="1:2" x14ac:dyDescent="0.3">
      <c r="A12242" t="s">
        <v>14</v>
      </c>
      <c r="B12242" s="18">
        <v>20</v>
      </c>
    </row>
    <row r="12243" spans="1:2" x14ac:dyDescent="0.3">
      <c r="A12243" t="s">
        <v>10</v>
      </c>
      <c r="B12243" s="18">
        <v>20</v>
      </c>
    </row>
    <row r="12244" spans="1:2" x14ac:dyDescent="0.3">
      <c r="A12244" t="s">
        <v>10</v>
      </c>
      <c r="B12244" s="18">
        <v>19</v>
      </c>
    </row>
    <row r="12245" spans="1:2" x14ac:dyDescent="0.3">
      <c r="A12245" t="s">
        <v>14</v>
      </c>
      <c r="B12245" s="18">
        <v>19</v>
      </c>
    </row>
    <row r="12246" spans="1:2" x14ac:dyDescent="0.3">
      <c r="A12246" t="s">
        <v>14</v>
      </c>
      <c r="B12246" s="18">
        <v>19</v>
      </c>
    </row>
    <row r="12247" spans="1:2" x14ac:dyDescent="0.3">
      <c r="A12247" t="s">
        <v>14</v>
      </c>
      <c r="B12247" s="18">
        <v>19</v>
      </c>
    </row>
    <row r="12248" spans="1:2" x14ac:dyDescent="0.3">
      <c r="A12248" t="s">
        <v>14</v>
      </c>
      <c r="B12248" s="18">
        <v>19</v>
      </c>
    </row>
    <row r="12249" spans="1:2" x14ac:dyDescent="0.3">
      <c r="A12249" t="s">
        <v>14</v>
      </c>
      <c r="B12249" s="18">
        <v>19</v>
      </c>
    </row>
    <row r="12250" spans="1:2" x14ac:dyDescent="0.3">
      <c r="A12250" t="s">
        <v>14</v>
      </c>
      <c r="B12250" s="18">
        <v>18</v>
      </c>
    </row>
    <row r="12251" spans="1:2" x14ac:dyDescent="0.3">
      <c r="A12251" t="s">
        <v>14</v>
      </c>
      <c r="B12251" s="18">
        <v>18</v>
      </c>
    </row>
    <row r="12252" spans="1:2" x14ac:dyDescent="0.3">
      <c r="A12252" t="s">
        <v>14</v>
      </c>
      <c r="B12252" s="18">
        <v>1</v>
      </c>
    </row>
    <row r="12253" spans="1:2" x14ac:dyDescent="0.3">
      <c r="A12253" t="s">
        <v>14</v>
      </c>
      <c r="B12253" s="18">
        <v>18</v>
      </c>
    </row>
    <row r="12254" spans="1:2" x14ac:dyDescent="0.3">
      <c r="A12254" t="s">
        <v>14</v>
      </c>
      <c r="B12254" s="18">
        <v>18</v>
      </c>
    </row>
    <row r="12255" spans="1:2" x14ac:dyDescent="0.3">
      <c r="A12255" t="s">
        <v>14</v>
      </c>
      <c r="B12255" s="18">
        <v>17</v>
      </c>
    </row>
    <row r="12256" spans="1:2" x14ac:dyDescent="0.3">
      <c r="A12256" t="s">
        <v>14</v>
      </c>
      <c r="B12256" s="18">
        <v>1</v>
      </c>
    </row>
    <row r="12257" spans="1:2" x14ac:dyDescent="0.3">
      <c r="A12257" t="s">
        <v>18</v>
      </c>
      <c r="B12257" s="18">
        <v>24</v>
      </c>
    </row>
    <row r="12258" spans="1:2" x14ac:dyDescent="0.3">
      <c r="A12258" t="s">
        <v>14</v>
      </c>
      <c r="B12258" s="18">
        <v>24</v>
      </c>
    </row>
    <row r="12259" spans="1:2" x14ac:dyDescent="0.3">
      <c r="A12259" t="s">
        <v>18</v>
      </c>
      <c r="B12259" s="18">
        <v>24</v>
      </c>
    </row>
    <row r="12260" spans="1:2" x14ac:dyDescent="0.3">
      <c r="A12260" t="s">
        <v>14</v>
      </c>
      <c r="B12260" s="18">
        <v>23</v>
      </c>
    </row>
    <row r="12261" spans="1:2" x14ac:dyDescent="0.3">
      <c r="A12261" t="s">
        <v>14</v>
      </c>
      <c r="B12261" s="18">
        <v>23</v>
      </c>
    </row>
    <row r="12262" spans="1:2" x14ac:dyDescent="0.3">
      <c r="A12262" t="s">
        <v>14</v>
      </c>
      <c r="B12262" s="18">
        <v>23</v>
      </c>
    </row>
    <row r="12263" spans="1:2" x14ac:dyDescent="0.3">
      <c r="A12263" t="s">
        <v>14</v>
      </c>
      <c r="B12263" s="18">
        <v>23</v>
      </c>
    </row>
    <row r="12264" spans="1:2" x14ac:dyDescent="0.3">
      <c r="A12264" t="s">
        <v>14</v>
      </c>
      <c r="B12264" s="18">
        <v>22</v>
      </c>
    </row>
    <row r="12265" spans="1:2" x14ac:dyDescent="0.3">
      <c r="A12265" t="s">
        <v>14</v>
      </c>
      <c r="B12265" s="18">
        <v>22</v>
      </c>
    </row>
    <row r="12266" spans="1:2" x14ac:dyDescent="0.3">
      <c r="A12266" t="s">
        <v>24</v>
      </c>
      <c r="B12266" s="18">
        <v>20</v>
      </c>
    </row>
    <row r="12267" spans="1:2" x14ac:dyDescent="0.3">
      <c r="A12267" t="s">
        <v>14</v>
      </c>
      <c r="B12267" s="18">
        <v>20</v>
      </c>
    </row>
    <row r="12268" spans="1:2" x14ac:dyDescent="0.3">
      <c r="A12268" t="s">
        <v>14</v>
      </c>
      <c r="B12268" s="18">
        <v>19</v>
      </c>
    </row>
    <row r="12269" spans="1:2" x14ac:dyDescent="0.3">
      <c r="A12269" t="s">
        <v>18</v>
      </c>
      <c r="B12269" s="18">
        <v>19</v>
      </c>
    </row>
    <row r="12270" spans="1:2" x14ac:dyDescent="0.3">
      <c r="A12270" t="s">
        <v>18</v>
      </c>
      <c r="B12270" s="18">
        <v>17</v>
      </c>
    </row>
    <row r="12271" spans="1:2" x14ac:dyDescent="0.3">
      <c r="A12271" t="s">
        <v>18</v>
      </c>
      <c r="B12271" s="18">
        <v>17</v>
      </c>
    </row>
    <row r="12272" spans="1:2" x14ac:dyDescent="0.3">
      <c r="A12272" t="s">
        <v>14</v>
      </c>
      <c r="B12272" s="18">
        <v>17</v>
      </c>
    </row>
    <row r="12273" spans="1:2" x14ac:dyDescent="0.3">
      <c r="A12273" t="s">
        <v>18</v>
      </c>
      <c r="B12273" s="18">
        <v>24</v>
      </c>
    </row>
    <row r="12274" spans="1:2" x14ac:dyDescent="0.3">
      <c r="A12274" t="s">
        <v>24</v>
      </c>
      <c r="B12274" s="18">
        <v>24</v>
      </c>
    </row>
    <row r="12275" spans="1:2" x14ac:dyDescent="0.3">
      <c r="A12275" t="s">
        <v>14</v>
      </c>
      <c r="B12275" s="18">
        <v>5</v>
      </c>
    </row>
    <row r="12276" spans="1:2" x14ac:dyDescent="0.3">
      <c r="A12276" t="s">
        <v>18</v>
      </c>
      <c r="B12276" s="18">
        <v>5</v>
      </c>
    </row>
    <row r="12277" spans="1:2" x14ac:dyDescent="0.3">
      <c r="A12277" t="s">
        <v>14</v>
      </c>
      <c r="B12277" s="18">
        <v>5</v>
      </c>
    </row>
    <row r="12278" spans="1:2" x14ac:dyDescent="0.3">
      <c r="A12278" t="s">
        <v>14</v>
      </c>
      <c r="B12278" s="18">
        <v>5</v>
      </c>
    </row>
    <row r="12279" spans="1:2" x14ac:dyDescent="0.3">
      <c r="A12279" t="s">
        <v>18</v>
      </c>
      <c r="B12279" s="18">
        <v>4</v>
      </c>
    </row>
    <row r="12280" spans="1:2" x14ac:dyDescent="0.3">
      <c r="A12280" t="s">
        <v>14</v>
      </c>
      <c r="B12280" s="18">
        <v>4</v>
      </c>
    </row>
    <row r="12281" spans="1:2" x14ac:dyDescent="0.3">
      <c r="A12281" t="s">
        <v>10</v>
      </c>
      <c r="B12281" s="18">
        <v>19</v>
      </c>
    </row>
    <row r="12282" spans="1:2" x14ac:dyDescent="0.3">
      <c r="A12282" t="s">
        <v>18</v>
      </c>
      <c r="B12282" s="18">
        <v>18</v>
      </c>
    </row>
    <row r="12283" spans="1:2" x14ac:dyDescent="0.3">
      <c r="A12283" t="s">
        <v>18</v>
      </c>
      <c r="B12283" s="18">
        <v>17</v>
      </c>
    </row>
    <row r="12284" spans="1:2" x14ac:dyDescent="0.3">
      <c r="A12284" t="s">
        <v>14</v>
      </c>
      <c r="B12284" s="18">
        <v>16</v>
      </c>
    </row>
    <row r="12285" spans="1:2" x14ac:dyDescent="0.3">
      <c r="A12285" t="s">
        <v>14</v>
      </c>
      <c r="B12285" s="18">
        <v>19</v>
      </c>
    </row>
    <row r="12286" spans="1:2" x14ac:dyDescent="0.3">
      <c r="A12286" t="s">
        <v>14</v>
      </c>
      <c r="B12286" s="18">
        <v>24</v>
      </c>
    </row>
    <row r="12287" spans="1:2" x14ac:dyDescent="0.3">
      <c r="A12287" t="s">
        <v>14</v>
      </c>
      <c r="B12287" s="18">
        <v>16</v>
      </c>
    </row>
    <row r="12288" spans="1:2" x14ac:dyDescent="0.3">
      <c r="A12288" t="s">
        <v>14</v>
      </c>
      <c r="B12288" s="18">
        <v>23</v>
      </c>
    </row>
    <row r="12289" spans="1:2" x14ac:dyDescent="0.3">
      <c r="A12289" t="s">
        <v>14</v>
      </c>
      <c r="B12289" s="18">
        <v>12</v>
      </c>
    </row>
    <row r="12290" spans="1:2" x14ac:dyDescent="0.3">
      <c r="A12290" t="s">
        <v>18</v>
      </c>
      <c r="B12290" s="18">
        <v>17</v>
      </c>
    </row>
    <row r="12291" spans="1:2" x14ac:dyDescent="0.3">
      <c r="A12291" t="s">
        <v>14</v>
      </c>
      <c r="B12291" s="18">
        <v>17</v>
      </c>
    </row>
    <row r="12292" spans="1:2" x14ac:dyDescent="0.3">
      <c r="A12292" t="s">
        <v>18</v>
      </c>
      <c r="B12292" s="18">
        <v>17</v>
      </c>
    </row>
    <row r="12293" spans="1:2" x14ac:dyDescent="0.3">
      <c r="A12293" t="s">
        <v>18</v>
      </c>
      <c r="B12293" s="18">
        <v>17</v>
      </c>
    </row>
    <row r="12294" spans="1:2" x14ac:dyDescent="0.3">
      <c r="A12294" t="s">
        <v>24</v>
      </c>
      <c r="B12294" s="18">
        <v>11</v>
      </c>
    </row>
    <row r="12295" spans="1:2" x14ac:dyDescent="0.3">
      <c r="A12295" t="s">
        <v>14</v>
      </c>
      <c r="B12295" s="18">
        <v>2</v>
      </c>
    </row>
    <row r="12296" spans="1:2" x14ac:dyDescent="0.3">
      <c r="A12296" t="s">
        <v>18</v>
      </c>
      <c r="B12296" s="18">
        <v>2</v>
      </c>
    </row>
    <row r="12297" spans="1:2" x14ac:dyDescent="0.3">
      <c r="A12297" t="s">
        <v>18</v>
      </c>
      <c r="B12297" s="18">
        <v>8</v>
      </c>
    </row>
    <row r="12298" spans="1:2" x14ac:dyDescent="0.3">
      <c r="A12298" t="s">
        <v>18</v>
      </c>
      <c r="B12298" s="18">
        <v>24</v>
      </c>
    </row>
    <row r="12299" spans="1:2" x14ac:dyDescent="0.3">
      <c r="A12299" t="s">
        <v>18</v>
      </c>
      <c r="B12299" s="18">
        <v>24</v>
      </c>
    </row>
    <row r="12300" spans="1:2" x14ac:dyDescent="0.3">
      <c r="A12300" t="s">
        <v>18</v>
      </c>
      <c r="B12300" s="18">
        <v>24</v>
      </c>
    </row>
    <row r="12301" spans="1:2" x14ac:dyDescent="0.3">
      <c r="A12301" t="s">
        <v>18</v>
      </c>
      <c r="B12301" s="18">
        <v>24</v>
      </c>
    </row>
    <row r="12302" spans="1:2" x14ac:dyDescent="0.3">
      <c r="A12302" t="s">
        <v>24</v>
      </c>
      <c r="B12302" s="18">
        <v>11</v>
      </c>
    </row>
    <row r="12303" spans="1:2" x14ac:dyDescent="0.3">
      <c r="A12303" t="s">
        <v>14</v>
      </c>
      <c r="B12303" s="18">
        <v>5</v>
      </c>
    </row>
    <row r="12304" spans="1:2" x14ac:dyDescent="0.3">
      <c r="A12304" t="s">
        <v>10</v>
      </c>
      <c r="B12304" s="18">
        <v>8</v>
      </c>
    </row>
    <row r="12305" spans="1:2" x14ac:dyDescent="0.3">
      <c r="A12305" t="s">
        <v>14</v>
      </c>
      <c r="B12305" s="18">
        <v>4</v>
      </c>
    </row>
    <row r="12306" spans="1:2" x14ac:dyDescent="0.3">
      <c r="A12306" t="s">
        <v>14</v>
      </c>
      <c r="B12306" s="18">
        <v>3</v>
      </c>
    </row>
    <row r="12307" spans="1:2" x14ac:dyDescent="0.3">
      <c r="A12307" t="s">
        <v>14</v>
      </c>
      <c r="B12307" s="18">
        <v>3</v>
      </c>
    </row>
    <row r="12308" spans="1:2" x14ac:dyDescent="0.3">
      <c r="A12308" t="s">
        <v>18</v>
      </c>
      <c r="B12308" s="18">
        <v>2</v>
      </c>
    </row>
    <row r="12309" spans="1:2" x14ac:dyDescent="0.3">
      <c r="A12309" t="s">
        <v>24</v>
      </c>
      <c r="B12309" s="18">
        <v>2</v>
      </c>
    </row>
    <row r="12310" spans="1:2" x14ac:dyDescent="0.3">
      <c r="A12310" t="s">
        <v>18</v>
      </c>
      <c r="B12310" s="18">
        <v>2</v>
      </c>
    </row>
    <row r="12311" spans="1:2" x14ac:dyDescent="0.3">
      <c r="A12311" t="s">
        <v>18</v>
      </c>
      <c r="B12311" s="18">
        <v>1</v>
      </c>
    </row>
    <row r="12312" spans="1:2" x14ac:dyDescent="0.3">
      <c r="A12312" t="s">
        <v>14</v>
      </c>
      <c r="B12312" s="18">
        <v>1</v>
      </c>
    </row>
    <row r="12313" spans="1:2" x14ac:dyDescent="0.3">
      <c r="A12313" t="s">
        <v>14</v>
      </c>
      <c r="B12313" s="18">
        <v>8</v>
      </c>
    </row>
    <row r="12314" spans="1:2" x14ac:dyDescent="0.3">
      <c r="A12314" t="s">
        <v>18</v>
      </c>
      <c r="B12314" s="18">
        <v>6</v>
      </c>
    </row>
    <row r="12315" spans="1:2" x14ac:dyDescent="0.3">
      <c r="A12315" t="s">
        <v>14</v>
      </c>
      <c r="B12315" s="18">
        <v>5</v>
      </c>
    </row>
    <row r="12316" spans="1:2" x14ac:dyDescent="0.3">
      <c r="A12316" t="s">
        <v>10</v>
      </c>
      <c r="B12316" s="18">
        <v>4</v>
      </c>
    </row>
    <row r="12317" spans="1:2" x14ac:dyDescent="0.3">
      <c r="A12317" t="s">
        <v>14</v>
      </c>
      <c r="B12317" s="18">
        <v>4</v>
      </c>
    </row>
    <row r="12318" spans="1:2" x14ac:dyDescent="0.3">
      <c r="A12318" t="s">
        <v>14</v>
      </c>
      <c r="B12318" s="18">
        <v>2</v>
      </c>
    </row>
    <row r="12319" spans="1:2" x14ac:dyDescent="0.3">
      <c r="A12319" t="s">
        <v>14</v>
      </c>
      <c r="B12319" s="18">
        <v>10</v>
      </c>
    </row>
    <row r="12320" spans="1:2" x14ac:dyDescent="0.3">
      <c r="A12320" t="s">
        <v>14</v>
      </c>
      <c r="B12320" s="18">
        <v>11</v>
      </c>
    </row>
    <row r="12321" spans="1:2" x14ac:dyDescent="0.3">
      <c r="A12321" t="s">
        <v>14</v>
      </c>
      <c r="B12321" s="18">
        <v>10</v>
      </c>
    </row>
    <row r="12322" spans="1:2" x14ac:dyDescent="0.3">
      <c r="A12322" t="s">
        <v>14</v>
      </c>
      <c r="B12322" s="18">
        <v>10</v>
      </c>
    </row>
    <row r="12323" spans="1:2" x14ac:dyDescent="0.3">
      <c r="A12323" t="s">
        <v>14</v>
      </c>
      <c r="B12323" s="18">
        <v>10</v>
      </c>
    </row>
    <row r="12324" spans="1:2" x14ac:dyDescent="0.3">
      <c r="A12324" t="s">
        <v>14</v>
      </c>
      <c r="B12324" s="18">
        <v>9</v>
      </c>
    </row>
    <row r="12325" spans="1:2" x14ac:dyDescent="0.3">
      <c r="A12325" t="s">
        <v>18</v>
      </c>
      <c r="B12325" s="18">
        <v>9</v>
      </c>
    </row>
    <row r="12326" spans="1:2" x14ac:dyDescent="0.3">
      <c r="A12326" t="s">
        <v>18</v>
      </c>
      <c r="B12326" s="18">
        <v>9</v>
      </c>
    </row>
    <row r="12327" spans="1:2" x14ac:dyDescent="0.3">
      <c r="A12327" t="s">
        <v>14</v>
      </c>
      <c r="B12327" s="18">
        <v>9</v>
      </c>
    </row>
    <row r="12328" spans="1:2" x14ac:dyDescent="0.3">
      <c r="A12328" t="s">
        <v>14</v>
      </c>
      <c r="B12328" s="18">
        <v>7</v>
      </c>
    </row>
    <row r="12329" spans="1:2" x14ac:dyDescent="0.3">
      <c r="A12329" t="s">
        <v>18</v>
      </c>
      <c r="B12329" s="18">
        <v>11</v>
      </c>
    </row>
    <row r="12330" spans="1:2" x14ac:dyDescent="0.3">
      <c r="A12330" t="s">
        <v>14</v>
      </c>
      <c r="B12330" s="18">
        <v>8</v>
      </c>
    </row>
    <row r="12331" spans="1:2" x14ac:dyDescent="0.3">
      <c r="A12331" t="s">
        <v>24</v>
      </c>
      <c r="B12331" s="18">
        <v>7</v>
      </c>
    </row>
    <row r="12332" spans="1:2" x14ac:dyDescent="0.3">
      <c r="A12332" t="s">
        <v>14</v>
      </c>
      <c r="B12332" s="18">
        <v>7</v>
      </c>
    </row>
    <row r="12333" spans="1:2" x14ac:dyDescent="0.3">
      <c r="A12333" t="s">
        <v>10</v>
      </c>
      <c r="B12333" s="18">
        <v>7</v>
      </c>
    </row>
    <row r="12334" spans="1:2" x14ac:dyDescent="0.3">
      <c r="A12334" t="s">
        <v>14</v>
      </c>
      <c r="B12334" s="18">
        <v>7</v>
      </c>
    </row>
    <row r="12335" spans="1:2" x14ac:dyDescent="0.3">
      <c r="A12335" t="s">
        <v>14</v>
      </c>
      <c r="B12335" s="18">
        <v>10</v>
      </c>
    </row>
    <row r="12336" spans="1:2" x14ac:dyDescent="0.3">
      <c r="A12336" t="s">
        <v>18</v>
      </c>
      <c r="B12336" s="18">
        <v>9</v>
      </c>
    </row>
    <row r="12337" spans="1:2" x14ac:dyDescent="0.3">
      <c r="A12337" t="s">
        <v>18</v>
      </c>
      <c r="B12337" s="18">
        <v>14</v>
      </c>
    </row>
    <row r="12338" spans="1:2" x14ac:dyDescent="0.3">
      <c r="A12338" t="s">
        <v>14</v>
      </c>
      <c r="B12338" s="18">
        <v>14</v>
      </c>
    </row>
    <row r="12339" spans="1:2" x14ac:dyDescent="0.3">
      <c r="A12339" t="s">
        <v>14</v>
      </c>
      <c r="B12339" s="18">
        <v>13</v>
      </c>
    </row>
    <row r="12340" spans="1:2" x14ac:dyDescent="0.3">
      <c r="A12340" t="s">
        <v>14</v>
      </c>
      <c r="B12340" s="18">
        <v>9</v>
      </c>
    </row>
    <row r="12341" spans="1:2" x14ac:dyDescent="0.3">
      <c r="A12341" t="s">
        <v>18</v>
      </c>
      <c r="B12341" s="18">
        <v>14</v>
      </c>
    </row>
    <row r="12342" spans="1:2" x14ac:dyDescent="0.3">
      <c r="A12342" t="s">
        <v>18</v>
      </c>
      <c r="B12342" s="18">
        <v>10</v>
      </c>
    </row>
    <row r="12343" spans="1:2" x14ac:dyDescent="0.3">
      <c r="A12343" t="s">
        <v>14</v>
      </c>
      <c r="B12343" s="18">
        <v>17</v>
      </c>
    </row>
    <row r="12344" spans="1:2" x14ac:dyDescent="0.3">
      <c r="A12344" t="s">
        <v>14</v>
      </c>
      <c r="B12344" s="18">
        <v>17</v>
      </c>
    </row>
    <row r="12345" spans="1:2" x14ac:dyDescent="0.3">
      <c r="A12345" t="s">
        <v>14</v>
      </c>
      <c r="B12345" s="18">
        <v>17</v>
      </c>
    </row>
    <row r="12346" spans="1:2" x14ac:dyDescent="0.3">
      <c r="A12346" t="s">
        <v>14</v>
      </c>
      <c r="B12346" s="18">
        <v>17</v>
      </c>
    </row>
    <row r="12347" spans="1:2" x14ac:dyDescent="0.3">
      <c r="A12347" t="s">
        <v>18</v>
      </c>
      <c r="B12347" s="18">
        <v>15</v>
      </c>
    </row>
    <row r="12348" spans="1:2" x14ac:dyDescent="0.3">
      <c r="A12348" t="s">
        <v>14</v>
      </c>
      <c r="B12348" s="18">
        <v>15</v>
      </c>
    </row>
    <row r="12349" spans="1:2" x14ac:dyDescent="0.3">
      <c r="A12349" t="s">
        <v>14</v>
      </c>
      <c r="B12349" s="18">
        <v>16</v>
      </c>
    </row>
    <row r="12350" spans="1:2" x14ac:dyDescent="0.3">
      <c r="A12350" t="s">
        <v>18</v>
      </c>
      <c r="B12350" s="18">
        <v>16</v>
      </c>
    </row>
    <row r="12351" spans="1:2" x14ac:dyDescent="0.3">
      <c r="A12351" t="s">
        <v>24</v>
      </c>
      <c r="B12351" s="18">
        <v>16</v>
      </c>
    </row>
    <row r="12352" spans="1:2" x14ac:dyDescent="0.3">
      <c r="A12352" t="s">
        <v>10</v>
      </c>
      <c r="B12352" s="18">
        <v>16</v>
      </c>
    </row>
    <row r="12353" spans="1:2" x14ac:dyDescent="0.3">
      <c r="A12353" t="s">
        <v>14</v>
      </c>
      <c r="B12353" s="18">
        <v>16</v>
      </c>
    </row>
    <row r="12354" spans="1:2" x14ac:dyDescent="0.3">
      <c r="A12354" t="s">
        <v>14</v>
      </c>
      <c r="B12354" s="18">
        <v>16</v>
      </c>
    </row>
    <row r="12355" spans="1:2" x14ac:dyDescent="0.3">
      <c r="A12355" t="s">
        <v>14</v>
      </c>
      <c r="B12355" s="18">
        <v>11</v>
      </c>
    </row>
    <row r="12356" spans="1:2" x14ac:dyDescent="0.3">
      <c r="A12356" t="s">
        <v>14</v>
      </c>
      <c r="B12356" s="18">
        <v>11</v>
      </c>
    </row>
    <row r="12357" spans="1:2" x14ac:dyDescent="0.3">
      <c r="A12357" t="s">
        <v>14</v>
      </c>
      <c r="B12357" s="18">
        <v>17</v>
      </c>
    </row>
    <row r="12358" spans="1:2" x14ac:dyDescent="0.3">
      <c r="A12358" t="s">
        <v>14</v>
      </c>
      <c r="B12358" s="18">
        <v>17</v>
      </c>
    </row>
    <row r="12359" spans="1:2" x14ac:dyDescent="0.3">
      <c r="A12359" t="s">
        <v>24</v>
      </c>
      <c r="B12359" s="18">
        <v>16</v>
      </c>
    </row>
    <row r="12360" spans="1:2" x14ac:dyDescent="0.3">
      <c r="A12360" t="s">
        <v>14</v>
      </c>
      <c r="B12360" s="18">
        <v>13</v>
      </c>
    </row>
    <row r="12361" spans="1:2" x14ac:dyDescent="0.3">
      <c r="A12361" t="s">
        <v>14</v>
      </c>
      <c r="B12361" s="18">
        <v>7</v>
      </c>
    </row>
    <row r="12362" spans="1:2" x14ac:dyDescent="0.3">
      <c r="A12362" t="s">
        <v>14</v>
      </c>
      <c r="B12362" s="18">
        <v>10</v>
      </c>
    </row>
    <row r="12363" spans="1:2" x14ac:dyDescent="0.3">
      <c r="A12363" t="s">
        <v>18</v>
      </c>
      <c r="B12363" s="18">
        <v>15</v>
      </c>
    </row>
    <row r="12364" spans="1:2" x14ac:dyDescent="0.3">
      <c r="A12364" t="s">
        <v>14</v>
      </c>
      <c r="B12364" s="18">
        <v>15</v>
      </c>
    </row>
    <row r="12365" spans="1:2" x14ac:dyDescent="0.3">
      <c r="A12365" t="s">
        <v>10</v>
      </c>
      <c r="B12365" s="18">
        <v>12</v>
      </c>
    </row>
    <row r="12366" spans="1:2" x14ac:dyDescent="0.3">
      <c r="A12366" t="s">
        <v>14</v>
      </c>
      <c r="B12366" s="18">
        <v>11</v>
      </c>
    </row>
    <row r="12367" spans="1:2" x14ac:dyDescent="0.3">
      <c r="A12367" t="s">
        <v>14</v>
      </c>
      <c r="B12367" s="18">
        <v>19</v>
      </c>
    </row>
    <row r="12368" spans="1:2" x14ac:dyDescent="0.3">
      <c r="A12368" t="s">
        <v>14</v>
      </c>
      <c r="B12368" s="18">
        <v>17</v>
      </c>
    </row>
    <row r="12369" spans="1:2" x14ac:dyDescent="0.3">
      <c r="A12369" t="s">
        <v>14</v>
      </c>
      <c r="B12369" s="18">
        <v>17</v>
      </c>
    </row>
    <row r="12370" spans="1:2" x14ac:dyDescent="0.3">
      <c r="A12370" t="s">
        <v>14</v>
      </c>
      <c r="B12370" s="18">
        <v>17</v>
      </c>
    </row>
    <row r="12371" spans="1:2" x14ac:dyDescent="0.3">
      <c r="A12371" t="s">
        <v>18</v>
      </c>
      <c r="B12371" s="18">
        <v>17</v>
      </c>
    </row>
    <row r="12372" spans="1:2" x14ac:dyDescent="0.3">
      <c r="A12372" t="s">
        <v>18</v>
      </c>
      <c r="B12372" s="18">
        <v>21</v>
      </c>
    </row>
    <row r="12373" spans="1:2" x14ac:dyDescent="0.3">
      <c r="A12373" t="s">
        <v>18</v>
      </c>
      <c r="B12373" s="18">
        <v>1</v>
      </c>
    </row>
    <row r="12374" spans="1:2" x14ac:dyDescent="0.3">
      <c r="A12374" t="s">
        <v>18</v>
      </c>
      <c r="B12374" s="18">
        <v>23</v>
      </c>
    </row>
    <row r="12375" spans="1:2" x14ac:dyDescent="0.3">
      <c r="A12375" t="s">
        <v>18</v>
      </c>
      <c r="B12375" s="18">
        <v>23</v>
      </c>
    </row>
    <row r="12376" spans="1:2" x14ac:dyDescent="0.3">
      <c r="A12376" t="s">
        <v>18</v>
      </c>
      <c r="B12376" s="18">
        <v>21</v>
      </c>
    </row>
    <row r="12377" spans="1:2" x14ac:dyDescent="0.3">
      <c r="A12377" t="s">
        <v>18</v>
      </c>
      <c r="B12377" s="18">
        <v>15</v>
      </c>
    </row>
    <row r="12378" spans="1:2" x14ac:dyDescent="0.3">
      <c r="A12378" t="s">
        <v>14</v>
      </c>
      <c r="B12378" s="18">
        <v>2</v>
      </c>
    </row>
    <row r="12379" spans="1:2" x14ac:dyDescent="0.3">
      <c r="A12379" t="s">
        <v>14</v>
      </c>
      <c r="B12379" s="18">
        <v>1</v>
      </c>
    </row>
    <row r="12380" spans="1:2" x14ac:dyDescent="0.3">
      <c r="A12380" t="s">
        <v>14</v>
      </c>
      <c r="B12380" s="18">
        <v>1</v>
      </c>
    </row>
    <row r="12381" spans="1:2" x14ac:dyDescent="0.3">
      <c r="A12381" t="s">
        <v>18</v>
      </c>
      <c r="B12381" s="18">
        <v>24</v>
      </c>
    </row>
    <row r="12382" spans="1:2" x14ac:dyDescent="0.3">
      <c r="A12382" t="s">
        <v>18</v>
      </c>
      <c r="B12382" s="18">
        <v>24</v>
      </c>
    </row>
    <row r="12383" spans="1:2" x14ac:dyDescent="0.3">
      <c r="A12383" t="s">
        <v>14</v>
      </c>
      <c r="B12383" s="18">
        <v>1</v>
      </c>
    </row>
    <row r="12384" spans="1:2" x14ac:dyDescent="0.3">
      <c r="A12384" t="s">
        <v>14</v>
      </c>
      <c r="B12384" s="18">
        <v>1</v>
      </c>
    </row>
    <row r="12385" spans="1:2" x14ac:dyDescent="0.3">
      <c r="A12385" t="s">
        <v>18</v>
      </c>
      <c r="B12385" s="18">
        <v>24</v>
      </c>
    </row>
    <row r="12386" spans="1:2" x14ac:dyDescent="0.3">
      <c r="A12386" t="s">
        <v>14</v>
      </c>
      <c r="B12386" s="18">
        <v>14</v>
      </c>
    </row>
    <row r="12387" spans="1:2" x14ac:dyDescent="0.3">
      <c r="A12387" t="s">
        <v>18</v>
      </c>
      <c r="B12387" s="18">
        <v>19</v>
      </c>
    </row>
    <row r="12388" spans="1:2" x14ac:dyDescent="0.3">
      <c r="A12388" t="s">
        <v>18</v>
      </c>
      <c r="B12388" s="18">
        <v>19</v>
      </c>
    </row>
    <row r="12389" spans="1:2" x14ac:dyDescent="0.3">
      <c r="A12389" t="s">
        <v>14</v>
      </c>
      <c r="B12389" s="18">
        <v>10</v>
      </c>
    </row>
    <row r="12390" spans="1:2" x14ac:dyDescent="0.3">
      <c r="A12390" t="s">
        <v>18</v>
      </c>
      <c r="B12390" s="18">
        <v>15</v>
      </c>
    </row>
    <row r="12391" spans="1:2" x14ac:dyDescent="0.3">
      <c r="A12391" t="s">
        <v>18</v>
      </c>
      <c r="B12391" s="18">
        <v>5</v>
      </c>
    </row>
    <row r="12392" spans="1:2" x14ac:dyDescent="0.3">
      <c r="A12392" t="s">
        <v>14</v>
      </c>
      <c r="B12392" s="18">
        <v>4</v>
      </c>
    </row>
    <row r="12393" spans="1:2" x14ac:dyDescent="0.3">
      <c r="A12393" t="s">
        <v>14</v>
      </c>
      <c r="B12393" s="18">
        <v>4</v>
      </c>
    </row>
    <row r="12394" spans="1:2" x14ac:dyDescent="0.3">
      <c r="A12394" t="s">
        <v>14</v>
      </c>
      <c r="B12394" s="18">
        <v>11</v>
      </c>
    </row>
    <row r="12395" spans="1:2" x14ac:dyDescent="0.3">
      <c r="A12395" t="s">
        <v>14</v>
      </c>
      <c r="B12395" s="18">
        <v>10</v>
      </c>
    </row>
    <row r="12396" spans="1:2" x14ac:dyDescent="0.3">
      <c r="A12396" t="s">
        <v>18</v>
      </c>
      <c r="B12396" s="18">
        <v>5</v>
      </c>
    </row>
    <row r="12397" spans="1:2" x14ac:dyDescent="0.3">
      <c r="A12397" t="s">
        <v>18</v>
      </c>
      <c r="B12397" s="18">
        <v>5</v>
      </c>
    </row>
    <row r="12398" spans="1:2" x14ac:dyDescent="0.3">
      <c r="A12398" t="s">
        <v>10</v>
      </c>
      <c r="B12398" s="18">
        <v>5</v>
      </c>
    </row>
    <row r="12399" spans="1:2" x14ac:dyDescent="0.3">
      <c r="A12399" t="s">
        <v>18</v>
      </c>
      <c r="B12399" s="18">
        <v>5</v>
      </c>
    </row>
    <row r="12400" spans="1:2" x14ac:dyDescent="0.3">
      <c r="A12400" t="s">
        <v>14</v>
      </c>
      <c r="B12400" s="18">
        <v>15</v>
      </c>
    </row>
    <row r="12401" spans="1:2" x14ac:dyDescent="0.3">
      <c r="A12401" t="s">
        <v>14</v>
      </c>
      <c r="B12401" s="18">
        <v>15</v>
      </c>
    </row>
    <row r="12402" spans="1:2" x14ac:dyDescent="0.3">
      <c r="A12402" t="s">
        <v>10</v>
      </c>
      <c r="B12402" s="18">
        <v>1</v>
      </c>
    </row>
    <row r="12403" spans="1:2" x14ac:dyDescent="0.3">
      <c r="A12403" t="s">
        <v>18</v>
      </c>
      <c r="B12403" s="18">
        <v>16</v>
      </c>
    </row>
    <row r="12404" spans="1:2" x14ac:dyDescent="0.3">
      <c r="A12404" t="s">
        <v>14</v>
      </c>
      <c r="B12404" s="18">
        <v>16</v>
      </c>
    </row>
    <row r="12405" spans="1:2" x14ac:dyDescent="0.3">
      <c r="A12405" t="s">
        <v>14</v>
      </c>
      <c r="B12405" s="18">
        <v>16</v>
      </c>
    </row>
    <row r="12406" spans="1:2" x14ac:dyDescent="0.3">
      <c r="A12406" t="s">
        <v>10</v>
      </c>
      <c r="B12406" s="18">
        <v>15</v>
      </c>
    </row>
    <row r="12407" spans="1:2" x14ac:dyDescent="0.3">
      <c r="A12407" t="s">
        <v>14</v>
      </c>
      <c r="B12407" s="18">
        <v>14</v>
      </c>
    </row>
    <row r="12408" spans="1:2" x14ac:dyDescent="0.3">
      <c r="A12408" t="s">
        <v>18</v>
      </c>
      <c r="B12408" s="18">
        <v>14</v>
      </c>
    </row>
    <row r="12409" spans="1:2" x14ac:dyDescent="0.3">
      <c r="A12409" t="s">
        <v>24</v>
      </c>
      <c r="B12409" s="18">
        <v>14</v>
      </c>
    </row>
    <row r="12410" spans="1:2" x14ac:dyDescent="0.3">
      <c r="A12410" t="s">
        <v>24</v>
      </c>
      <c r="B12410" s="18">
        <v>14</v>
      </c>
    </row>
    <row r="12411" spans="1:2" x14ac:dyDescent="0.3">
      <c r="A12411" t="s">
        <v>24</v>
      </c>
      <c r="B12411" s="18">
        <v>14</v>
      </c>
    </row>
    <row r="12412" spans="1:2" x14ac:dyDescent="0.3">
      <c r="A12412" t="s">
        <v>24</v>
      </c>
      <c r="B12412" s="18">
        <v>14</v>
      </c>
    </row>
    <row r="12413" spans="1:2" x14ac:dyDescent="0.3">
      <c r="A12413" t="s">
        <v>24</v>
      </c>
      <c r="B12413" s="18">
        <v>14</v>
      </c>
    </row>
    <row r="12414" spans="1:2" x14ac:dyDescent="0.3">
      <c r="A12414" t="s">
        <v>14</v>
      </c>
      <c r="B12414" s="18">
        <v>14</v>
      </c>
    </row>
    <row r="12415" spans="1:2" x14ac:dyDescent="0.3">
      <c r="A12415" t="s">
        <v>14</v>
      </c>
      <c r="B12415" s="18">
        <v>14</v>
      </c>
    </row>
    <row r="12416" spans="1:2" x14ac:dyDescent="0.3">
      <c r="A12416" t="s">
        <v>18</v>
      </c>
      <c r="B12416" s="18">
        <v>14</v>
      </c>
    </row>
    <row r="12417" spans="1:2" x14ac:dyDescent="0.3">
      <c r="A12417" t="s">
        <v>18</v>
      </c>
      <c r="B12417" s="18">
        <v>14</v>
      </c>
    </row>
    <row r="12418" spans="1:2" x14ac:dyDescent="0.3">
      <c r="A12418" t="s">
        <v>18</v>
      </c>
      <c r="B12418" s="18">
        <v>14</v>
      </c>
    </row>
    <row r="12419" spans="1:2" x14ac:dyDescent="0.3">
      <c r="A12419" t="s">
        <v>24</v>
      </c>
      <c r="B12419" s="18">
        <v>14</v>
      </c>
    </row>
    <row r="12420" spans="1:2" x14ac:dyDescent="0.3">
      <c r="A12420" t="s">
        <v>24</v>
      </c>
      <c r="B12420" s="18">
        <v>14</v>
      </c>
    </row>
    <row r="12421" spans="1:2" x14ac:dyDescent="0.3">
      <c r="A12421" t="s">
        <v>24</v>
      </c>
      <c r="B12421" s="18">
        <v>14</v>
      </c>
    </row>
    <row r="12422" spans="1:2" x14ac:dyDescent="0.3">
      <c r="A12422" t="s">
        <v>24</v>
      </c>
      <c r="B12422" s="18">
        <v>13</v>
      </c>
    </row>
    <row r="12423" spans="1:2" x14ac:dyDescent="0.3">
      <c r="A12423" t="s">
        <v>14</v>
      </c>
      <c r="B12423" s="18">
        <v>13</v>
      </c>
    </row>
    <row r="12424" spans="1:2" x14ac:dyDescent="0.3">
      <c r="A12424" t="s">
        <v>14</v>
      </c>
      <c r="B12424" s="18">
        <v>13</v>
      </c>
    </row>
    <row r="12425" spans="1:2" x14ac:dyDescent="0.3">
      <c r="A12425" t="s">
        <v>14</v>
      </c>
      <c r="B12425" s="18">
        <v>13</v>
      </c>
    </row>
    <row r="12426" spans="1:2" x14ac:dyDescent="0.3">
      <c r="A12426" t="s">
        <v>14</v>
      </c>
      <c r="B12426" s="18">
        <v>14</v>
      </c>
    </row>
    <row r="12427" spans="1:2" x14ac:dyDescent="0.3">
      <c r="A12427" t="s">
        <v>14</v>
      </c>
      <c r="B12427" s="18">
        <v>21</v>
      </c>
    </row>
    <row r="12428" spans="1:2" x14ac:dyDescent="0.3">
      <c r="A12428" t="s">
        <v>18</v>
      </c>
      <c r="B12428" s="18">
        <v>20</v>
      </c>
    </row>
    <row r="12429" spans="1:2" x14ac:dyDescent="0.3">
      <c r="A12429" t="s">
        <v>14</v>
      </c>
      <c r="B12429" s="18">
        <v>23</v>
      </c>
    </row>
    <row r="12430" spans="1:2" x14ac:dyDescent="0.3">
      <c r="A12430" t="s">
        <v>18</v>
      </c>
      <c r="B12430" s="18">
        <v>23</v>
      </c>
    </row>
    <row r="12431" spans="1:2" x14ac:dyDescent="0.3">
      <c r="A12431" t="s">
        <v>18</v>
      </c>
      <c r="B12431" s="18">
        <v>19</v>
      </c>
    </row>
    <row r="12432" spans="1:2" x14ac:dyDescent="0.3">
      <c r="A12432" t="s">
        <v>14</v>
      </c>
      <c r="B12432" s="18">
        <v>19</v>
      </c>
    </row>
    <row r="12433" spans="1:2" x14ac:dyDescent="0.3">
      <c r="A12433" t="s">
        <v>18</v>
      </c>
      <c r="B12433" s="18">
        <v>8</v>
      </c>
    </row>
    <row r="12434" spans="1:2" x14ac:dyDescent="0.3">
      <c r="A12434" t="s">
        <v>10</v>
      </c>
      <c r="B12434" s="18">
        <v>20</v>
      </c>
    </row>
    <row r="12435" spans="1:2" x14ac:dyDescent="0.3">
      <c r="A12435" t="s">
        <v>14</v>
      </c>
      <c r="B12435" s="18">
        <v>20</v>
      </c>
    </row>
    <row r="12436" spans="1:2" x14ac:dyDescent="0.3">
      <c r="A12436" t="s">
        <v>18</v>
      </c>
      <c r="B12436" s="18">
        <v>7</v>
      </c>
    </row>
    <row r="12437" spans="1:2" x14ac:dyDescent="0.3">
      <c r="A12437" t="s">
        <v>14</v>
      </c>
      <c r="B12437" s="18">
        <v>22</v>
      </c>
    </row>
    <row r="12438" spans="1:2" x14ac:dyDescent="0.3">
      <c r="A12438" t="s">
        <v>10</v>
      </c>
      <c r="B12438" s="18">
        <v>12</v>
      </c>
    </row>
    <row r="12439" spans="1:2" x14ac:dyDescent="0.3">
      <c r="A12439" t="s">
        <v>14</v>
      </c>
      <c r="B12439" s="18">
        <v>14</v>
      </c>
    </row>
    <row r="12440" spans="1:2" x14ac:dyDescent="0.3">
      <c r="A12440" t="s">
        <v>24</v>
      </c>
      <c r="B12440" s="18">
        <v>22</v>
      </c>
    </row>
    <row r="12441" spans="1:2" x14ac:dyDescent="0.3">
      <c r="A12441" t="s">
        <v>14</v>
      </c>
      <c r="B12441" s="18">
        <v>15</v>
      </c>
    </row>
    <row r="12442" spans="1:2" x14ac:dyDescent="0.3">
      <c r="A12442" t="s">
        <v>14</v>
      </c>
      <c r="B12442" s="18">
        <v>18</v>
      </c>
    </row>
    <row r="12443" spans="1:2" x14ac:dyDescent="0.3">
      <c r="A12443" t="s">
        <v>14</v>
      </c>
      <c r="B12443" s="18">
        <v>17</v>
      </c>
    </row>
    <row r="12444" spans="1:2" x14ac:dyDescent="0.3">
      <c r="A12444" t="s">
        <v>14</v>
      </c>
      <c r="B12444" s="18">
        <v>21</v>
      </c>
    </row>
    <row r="12445" spans="1:2" x14ac:dyDescent="0.3">
      <c r="A12445" t="s">
        <v>24</v>
      </c>
      <c r="B12445" s="18">
        <v>20</v>
      </c>
    </row>
    <row r="12446" spans="1:2" x14ac:dyDescent="0.3">
      <c r="A12446" t="s">
        <v>24</v>
      </c>
      <c r="B12446" s="18">
        <v>14</v>
      </c>
    </row>
    <row r="12447" spans="1:2" x14ac:dyDescent="0.3">
      <c r="A12447" t="s">
        <v>24</v>
      </c>
      <c r="B12447" s="18">
        <v>19</v>
      </c>
    </row>
    <row r="12448" spans="1:2" x14ac:dyDescent="0.3">
      <c r="A12448" t="s">
        <v>24</v>
      </c>
      <c r="B12448" s="18">
        <v>19</v>
      </c>
    </row>
    <row r="12449" spans="1:2" x14ac:dyDescent="0.3">
      <c r="A12449" t="s">
        <v>14</v>
      </c>
      <c r="B12449" s="18">
        <v>20</v>
      </c>
    </row>
    <row r="12450" spans="1:2" x14ac:dyDescent="0.3">
      <c r="A12450" t="s">
        <v>14</v>
      </c>
      <c r="B12450" s="18">
        <v>18</v>
      </c>
    </row>
    <row r="12451" spans="1:2" x14ac:dyDescent="0.3">
      <c r="A12451" t="s">
        <v>14</v>
      </c>
      <c r="B12451" s="18">
        <v>1</v>
      </c>
    </row>
    <row r="12452" spans="1:2" x14ac:dyDescent="0.3">
      <c r="A12452" t="s">
        <v>18</v>
      </c>
      <c r="B12452" s="18">
        <v>22</v>
      </c>
    </row>
    <row r="12453" spans="1:2" x14ac:dyDescent="0.3">
      <c r="A12453" t="s">
        <v>14</v>
      </c>
      <c r="B12453" s="18">
        <v>16</v>
      </c>
    </row>
    <row r="12454" spans="1:2" x14ac:dyDescent="0.3">
      <c r="A12454" t="s">
        <v>14</v>
      </c>
      <c r="B12454" s="18">
        <v>23</v>
      </c>
    </row>
    <row r="12455" spans="1:2" x14ac:dyDescent="0.3">
      <c r="A12455" t="s">
        <v>14</v>
      </c>
      <c r="B12455" s="18">
        <v>22</v>
      </c>
    </row>
    <row r="12456" spans="1:2" x14ac:dyDescent="0.3">
      <c r="A12456" t="s">
        <v>24</v>
      </c>
      <c r="B12456" s="18">
        <v>21</v>
      </c>
    </row>
    <row r="12457" spans="1:2" x14ac:dyDescent="0.3">
      <c r="A12457" t="s">
        <v>24</v>
      </c>
      <c r="B12457" s="18">
        <v>20</v>
      </c>
    </row>
    <row r="12458" spans="1:2" x14ac:dyDescent="0.3">
      <c r="A12458" t="s">
        <v>14</v>
      </c>
      <c r="B12458" s="18">
        <v>20</v>
      </c>
    </row>
    <row r="12459" spans="1:2" x14ac:dyDescent="0.3">
      <c r="A12459" t="s">
        <v>14</v>
      </c>
      <c r="B12459" s="18">
        <v>22</v>
      </c>
    </row>
    <row r="12460" spans="1:2" x14ac:dyDescent="0.3">
      <c r="A12460" t="s">
        <v>14</v>
      </c>
      <c r="B12460" s="18">
        <v>20</v>
      </c>
    </row>
    <row r="12461" spans="1:2" x14ac:dyDescent="0.3">
      <c r="A12461" t="s">
        <v>14</v>
      </c>
      <c r="B12461" s="18">
        <v>21</v>
      </c>
    </row>
    <row r="12462" spans="1:2" x14ac:dyDescent="0.3">
      <c r="A12462" t="s">
        <v>14</v>
      </c>
      <c r="B12462" s="18">
        <v>18</v>
      </c>
    </row>
    <row r="12463" spans="1:2" x14ac:dyDescent="0.3">
      <c r="A12463" t="s">
        <v>14</v>
      </c>
      <c r="B12463" s="18">
        <v>13</v>
      </c>
    </row>
    <row r="12464" spans="1:2" x14ac:dyDescent="0.3">
      <c r="A12464" t="s">
        <v>24</v>
      </c>
      <c r="B12464" s="18">
        <v>22</v>
      </c>
    </row>
    <row r="12465" spans="1:2" x14ac:dyDescent="0.3">
      <c r="A12465" t="s">
        <v>14</v>
      </c>
      <c r="B12465" s="18">
        <v>15</v>
      </c>
    </row>
    <row r="12466" spans="1:2" x14ac:dyDescent="0.3">
      <c r="A12466" t="s">
        <v>14</v>
      </c>
      <c r="B12466" s="18">
        <v>16</v>
      </c>
    </row>
    <row r="12467" spans="1:2" x14ac:dyDescent="0.3">
      <c r="A12467" t="s">
        <v>10</v>
      </c>
      <c r="B12467" s="18">
        <v>22</v>
      </c>
    </row>
    <row r="12468" spans="1:2" x14ac:dyDescent="0.3">
      <c r="A12468" t="s">
        <v>14</v>
      </c>
      <c r="B12468" s="18">
        <v>21</v>
      </c>
    </row>
    <row r="12469" spans="1:2" x14ac:dyDescent="0.3">
      <c r="A12469" t="s">
        <v>18</v>
      </c>
      <c r="B12469" s="18">
        <v>13</v>
      </c>
    </row>
    <row r="12470" spans="1:2" x14ac:dyDescent="0.3">
      <c r="A12470" t="s">
        <v>14</v>
      </c>
      <c r="B12470" s="18">
        <v>12</v>
      </c>
    </row>
    <row r="12471" spans="1:2" x14ac:dyDescent="0.3">
      <c r="A12471" t="s">
        <v>14</v>
      </c>
      <c r="B12471" s="18">
        <v>12</v>
      </c>
    </row>
    <row r="12472" spans="1:2" x14ac:dyDescent="0.3">
      <c r="A12472" t="s">
        <v>24</v>
      </c>
      <c r="B12472" s="18">
        <v>8</v>
      </c>
    </row>
    <row r="12473" spans="1:2" x14ac:dyDescent="0.3">
      <c r="A12473" t="s">
        <v>14</v>
      </c>
      <c r="B12473" s="18">
        <v>8</v>
      </c>
    </row>
    <row r="12474" spans="1:2" x14ac:dyDescent="0.3">
      <c r="A12474" t="s">
        <v>14</v>
      </c>
      <c r="B12474" s="18">
        <v>12</v>
      </c>
    </row>
    <row r="12475" spans="1:2" x14ac:dyDescent="0.3">
      <c r="A12475" t="s">
        <v>14</v>
      </c>
      <c r="B12475" s="18">
        <v>9</v>
      </c>
    </row>
    <row r="12476" spans="1:2" x14ac:dyDescent="0.3">
      <c r="A12476" t="s">
        <v>14</v>
      </c>
      <c r="B12476" s="18">
        <v>9</v>
      </c>
    </row>
    <row r="12477" spans="1:2" x14ac:dyDescent="0.3">
      <c r="A12477" t="s">
        <v>18</v>
      </c>
      <c r="B12477" s="18">
        <v>9</v>
      </c>
    </row>
    <row r="12478" spans="1:2" x14ac:dyDescent="0.3">
      <c r="A12478" t="s">
        <v>24</v>
      </c>
      <c r="B12478" s="18">
        <v>9</v>
      </c>
    </row>
    <row r="12479" spans="1:2" x14ac:dyDescent="0.3">
      <c r="A12479" t="s">
        <v>14</v>
      </c>
      <c r="B12479" s="18">
        <v>8</v>
      </c>
    </row>
    <row r="12480" spans="1:2" x14ac:dyDescent="0.3">
      <c r="A12480" t="s">
        <v>18</v>
      </c>
      <c r="B12480" s="18">
        <v>8</v>
      </c>
    </row>
    <row r="12481" spans="1:2" x14ac:dyDescent="0.3">
      <c r="A12481" t="s">
        <v>14</v>
      </c>
      <c r="B12481" s="18">
        <v>12</v>
      </c>
    </row>
    <row r="12482" spans="1:2" x14ac:dyDescent="0.3">
      <c r="A12482" t="s">
        <v>14</v>
      </c>
      <c r="B12482" s="18">
        <v>8</v>
      </c>
    </row>
    <row r="12483" spans="1:2" x14ac:dyDescent="0.3">
      <c r="A12483" t="s">
        <v>14</v>
      </c>
      <c r="B12483" s="18">
        <v>8</v>
      </c>
    </row>
    <row r="12484" spans="1:2" x14ac:dyDescent="0.3">
      <c r="A12484" t="s">
        <v>14</v>
      </c>
      <c r="B12484" s="18">
        <v>13</v>
      </c>
    </row>
    <row r="12485" spans="1:2" x14ac:dyDescent="0.3">
      <c r="A12485" t="s">
        <v>14</v>
      </c>
      <c r="B12485" s="18">
        <v>7</v>
      </c>
    </row>
    <row r="12486" spans="1:2" x14ac:dyDescent="0.3">
      <c r="A12486" t="s">
        <v>14</v>
      </c>
      <c r="B12486" s="18">
        <v>7</v>
      </c>
    </row>
    <row r="12487" spans="1:2" x14ac:dyDescent="0.3">
      <c r="A12487" t="s">
        <v>14</v>
      </c>
      <c r="B12487" s="18">
        <v>12</v>
      </c>
    </row>
    <row r="12488" spans="1:2" x14ac:dyDescent="0.3">
      <c r="A12488" t="s">
        <v>14</v>
      </c>
      <c r="B12488" s="18">
        <v>9</v>
      </c>
    </row>
    <row r="12489" spans="1:2" x14ac:dyDescent="0.3">
      <c r="A12489" t="s">
        <v>18</v>
      </c>
      <c r="B12489" s="18">
        <v>8</v>
      </c>
    </row>
    <row r="12490" spans="1:2" x14ac:dyDescent="0.3">
      <c r="A12490" t="s">
        <v>14</v>
      </c>
      <c r="B12490" s="18">
        <v>7</v>
      </c>
    </row>
    <row r="12491" spans="1:2" x14ac:dyDescent="0.3">
      <c r="A12491" t="s">
        <v>14</v>
      </c>
      <c r="B12491" s="18">
        <v>8</v>
      </c>
    </row>
    <row r="12492" spans="1:2" x14ac:dyDescent="0.3">
      <c r="A12492" t="s">
        <v>18</v>
      </c>
      <c r="B12492" s="18">
        <v>8</v>
      </c>
    </row>
    <row r="12493" spans="1:2" x14ac:dyDescent="0.3">
      <c r="A12493" t="s">
        <v>14</v>
      </c>
      <c r="B12493" s="18">
        <v>8</v>
      </c>
    </row>
    <row r="12494" spans="1:2" x14ac:dyDescent="0.3">
      <c r="A12494" t="s">
        <v>14</v>
      </c>
      <c r="B12494" s="18">
        <v>9</v>
      </c>
    </row>
    <row r="12495" spans="1:2" x14ac:dyDescent="0.3">
      <c r="A12495" t="s">
        <v>18</v>
      </c>
      <c r="B12495" s="18">
        <v>9</v>
      </c>
    </row>
    <row r="12496" spans="1:2" x14ac:dyDescent="0.3">
      <c r="A12496" t="s">
        <v>18</v>
      </c>
      <c r="B12496" s="18">
        <v>12</v>
      </c>
    </row>
    <row r="12497" spans="1:2" x14ac:dyDescent="0.3">
      <c r="A12497" t="s">
        <v>14</v>
      </c>
      <c r="B12497" s="18">
        <v>20</v>
      </c>
    </row>
    <row r="12498" spans="1:2" x14ac:dyDescent="0.3">
      <c r="A12498" t="s">
        <v>18</v>
      </c>
      <c r="B12498" s="18">
        <v>20</v>
      </c>
    </row>
    <row r="12499" spans="1:2" x14ac:dyDescent="0.3">
      <c r="A12499" t="s">
        <v>14</v>
      </c>
      <c r="B12499" s="18">
        <v>20</v>
      </c>
    </row>
    <row r="12500" spans="1:2" x14ac:dyDescent="0.3">
      <c r="A12500" t="s">
        <v>14</v>
      </c>
      <c r="B12500" s="18">
        <v>19</v>
      </c>
    </row>
    <row r="12501" spans="1:2" x14ac:dyDescent="0.3">
      <c r="A12501" t="s">
        <v>14</v>
      </c>
      <c r="B12501" s="18">
        <v>19</v>
      </c>
    </row>
    <row r="12502" spans="1:2" x14ac:dyDescent="0.3">
      <c r="A12502" t="s">
        <v>14</v>
      </c>
      <c r="B12502" s="18">
        <v>19</v>
      </c>
    </row>
    <row r="12503" spans="1:2" x14ac:dyDescent="0.3">
      <c r="A12503" t="s">
        <v>14</v>
      </c>
      <c r="B12503" s="18">
        <v>19</v>
      </c>
    </row>
    <row r="12504" spans="1:2" x14ac:dyDescent="0.3">
      <c r="A12504" t="s">
        <v>10</v>
      </c>
      <c r="B12504" s="18">
        <v>17</v>
      </c>
    </row>
    <row r="12505" spans="1:2" x14ac:dyDescent="0.3">
      <c r="A12505" t="s">
        <v>10</v>
      </c>
      <c r="B12505" s="18">
        <v>14</v>
      </c>
    </row>
    <row r="12506" spans="1:2" x14ac:dyDescent="0.3">
      <c r="A12506" t="s">
        <v>14</v>
      </c>
      <c r="B12506" s="18">
        <v>14</v>
      </c>
    </row>
    <row r="12507" spans="1:2" x14ac:dyDescent="0.3">
      <c r="A12507" t="s">
        <v>14</v>
      </c>
      <c r="B12507" s="18">
        <v>14</v>
      </c>
    </row>
    <row r="12508" spans="1:2" x14ac:dyDescent="0.3">
      <c r="A12508" t="s">
        <v>14</v>
      </c>
      <c r="B12508" s="18">
        <v>12</v>
      </c>
    </row>
    <row r="12509" spans="1:2" x14ac:dyDescent="0.3">
      <c r="A12509" t="s">
        <v>14</v>
      </c>
      <c r="B12509" s="18">
        <v>12</v>
      </c>
    </row>
    <row r="12510" spans="1:2" x14ac:dyDescent="0.3">
      <c r="A12510" t="s">
        <v>14</v>
      </c>
      <c r="B12510" s="18">
        <v>12</v>
      </c>
    </row>
    <row r="12511" spans="1:2" x14ac:dyDescent="0.3">
      <c r="A12511" t="s">
        <v>14</v>
      </c>
      <c r="B12511" s="18">
        <v>19</v>
      </c>
    </row>
    <row r="12512" spans="1:2" x14ac:dyDescent="0.3">
      <c r="A12512" t="s">
        <v>18</v>
      </c>
      <c r="B12512" s="18">
        <v>19</v>
      </c>
    </row>
    <row r="12513" spans="1:2" x14ac:dyDescent="0.3">
      <c r="A12513" t="s">
        <v>14</v>
      </c>
      <c r="B12513" s="18">
        <v>19</v>
      </c>
    </row>
    <row r="12514" spans="1:2" x14ac:dyDescent="0.3">
      <c r="A12514" t="s">
        <v>14</v>
      </c>
      <c r="B12514" s="18">
        <v>19</v>
      </c>
    </row>
    <row r="12515" spans="1:2" x14ac:dyDescent="0.3">
      <c r="A12515" t="s">
        <v>10</v>
      </c>
      <c r="B12515" s="18">
        <v>18</v>
      </c>
    </row>
    <row r="12516" spans="1:2" x14ac:dyDescent="0.3">
      <c r="A12516" t="s">
        <v>14</v>
      </c>
      <c r="B12516" s="18">
        <v>17</v>
      </c>
    </row>
    <row r="12517" spans="1:2" x14ac:dyDescent="0.3">
      <c r="A12517" t="s">
        <v>14</v>
      </c>
      <c r="B12517" s="18">
        <v>16</v>
      </c>
    </row>
    <row r="12518" spans="1:2" x14ac:dyDescent="0.3">
      <c r="A12518" t="s">
        <v>14</v>
      </c>
      <c r="B12518" s="18">
        <v>16</v>
      </c>
    </row>
    <row r="12519" spans="1:2" x14ac:dyDescent="0.3">
      <c r="A12519" t="s">
        <v>18</v>
      </c>
      <c r="B12519" s="18">
        <v>16</v>
      </c>
    </row>
    <row r="12520" spans="1:2" x14ac:dyDescent="0.3">
      <c r="A12520" t="s">
        <v>14</v>
      </c>
      <c r="B12520" s="18">
        <v>16</v>
      </c>
    </row>
    <row r="12521" spans="1:2" x14ac:dyDescent="0.3">
      <c r="A12521" t="s">
        <v>14</v>
      </c>
      <c r="B12521" s="18">
        <v>15</v>
      </c>
    </row>
    <row r="12522" spans="1:2" x14ac:dyDescent="0.3">
      <c r="A12522" t="s">
        <v>18</v>
      </c>
      <c r="B12522" s="18">
        <v>12</v>
      </c>
    </row>
    <row r="12523" spans="1:2" x14ac:dyDescent="0.3">
      <c r="A12523" t="s">
        <v>14</v>
      </c>
      <c r="B12523" s="18">
        <v>12</v>
      </c>
    </row>
    <row r="12524" spans="1:2" x14ac:dyDescent="0.3">
      <c r="A12524" t="s">
        <v>14</v>
      </c>
      <c r="B12524" s="18">
        <v>11</v>
      </c>
    </row>
    <row r="12525" spans="1:2" x14ac:dyDescent="0.3">
      <c r="A12525" t="s">
        <v>24</v>
      </c>
      <c r="B12525" s="18">
        <v>11</v>
      </c>
    </row>
    <row r="12526" spans="1:2" x14ac:dyDescent="0.3">
      <c r="A12526" t="s">
        <v>10</v>
      </c>
      <c r="B12526" s="18">
        <v>9</v>
      </c>
    </row>
    <row r="12527" spans="1:2" x14ac:dyDescent="0.3">
      <c r="A12527" t="s">
        <v>14</v>
      </c>
      <c r="B12527" s="18">
        <v>9</v>
      </c>
    </row>
    <row r="12528" spans="1:2" x14ac:dyDescent="0.3">
      <c r="A12528" t="s">
        <v>18</v>
      </c>
      <c r="B12528" s="18">
        <v>10</v>
      </c>
    </row>
    <row r="12529" spans="1:2" x14ac:dyDescent="0.3">
      <c r="A12529" t="s">
        <v>14</v>
      </c>
      <c r="B12529" s="18">
        <v>17</v>
      </c>
    </row>
    <row r="12530" spans="1:2" x14ac:dyDescent="0.3">
      <c r="A12530" t="s">
        <v>14</v>
      </c>
      <c r="B12530" s="18">
        <v>17</v>
      </c>
    </row>
    <row r="12531" spans="1:2" x14ac:dyDescent="0.3">
      <c r="A12531" t="s">
        <v>18</v>
      </c>
      <c r="B12531" s="18">
        <v>13</v>
      </c>
    </row>
    <row r="12532" spans="1:2" x14ac:dyDescent="0.3">
      <c r="A12532" t="s">
        <v>18</v>
      </c>
      <c r="B12532" s="18">
        <v>13</v>
      </c>
    </row>
    <row r="12533" spans="1:2" x14ac:dyDescent="0.3">
      <c r="A12533" t="s">
        <v>18</v>
      </c>
      <c r="B12533" s="18">
        <v>13</v>
      </c>
    </row>
    <row r="12534" spans="1:2" x14ac:dyDescent="0.3">
      <c r="A12534" t="s">
        <v>14</v>
      </c>
      <c r="B12534" s="18">
        <v>13</v>
      </c>
    </row>
    <row r="12535" spans="1:2" x14ac:dyDescent="0.3">
      <c r="A12535" t="s">
        <v>14</v>
      </c>
      <c r="B12535" s="18">
        <v>13</v>
      </c>
    </row>
    <row r="12536" spans="1:2" x14ac:dyDescent="0.3">
      <c r="A12536" t="s">
        <v>24</v>
      </c>
      <c r="B12536" s="18">
        <v>13</v>
      </c>
    </row>
    <row r="12537" spans="1:2" x14ac:dyDescent="0.3">
      <c r="A12537" t="s">
        <v>14</v>
      </c>
      <c r="B12537" s="18">
        <v>12</v>
      </c>
    </row>
    <row r="12538" spans="1:2" x14ac:dyDescent="0.3">
      <c r="A12538" t="s">
        <v>14</v>
      </c>
      <c r="B12538" s="18">
        <v>9</v>
      </c>
    </row>
    <row r="12539" spans="1:2" x14ac:dyDescent="0.3">
      <c r="A12539" t="s">
        <v>18</v>
      </c>
      <c r="B12539" s="18">
        <v>19</v>
      </c>
    </row>
    <row r="12540" spans="1:2" x14ac:dyDescent="0.3">
      <c r="A12540" t="s">
        <v>18</v>
      </c>
      <c r="B12540" s="18">
        <v>16</v>
      </c>
    </row>
    <row r="12541" spans="1:2" x14ac:dyDescent="0.3">
      <c r="A12541" t="s">
        <v>18</v>
      </c>
      <c r="B12541" s="18">
        <v>16</v>
      </c>
    </row>
    <row r="12542" spans="1:2" x14ac:dyDescent="0.3">
      <c r="A12542" t="s">
        <v>14</v>
      </c>
      <c r="B12542" s="18">
        <v>16</v>
      </c>
    </row>
    <row r="12543" spans="1:2" x14ac:dyDescent="0.3">
      <c r="A12543" t="s">
        <v>14</v>
      </c>
      <c r="B12543" s="18">
        <v>16</v>
      </c>
    </row>
    <row r="12544" spans="1:2" x14ac:dyDescent="0.3">
      <c r="A12544" t="s">
        <v>18</v>
      </c>
      <c r="B12544" s="18">
        <v>16</v>
      </c>
    </row>
    <row r="12545" spans="1:2" x14ac:dyDescent="0.3">
      <c r="A12545" t="s">
        <v>18</v>
      </c>
      <c r="B12545" s="18">
        <v>16</v>
      </c>
    </row>
    <row r="12546" spans="1:2" x14ac:dyDescent="0.3">
      <c r="A12546" t="s">
        <v>18</v>
      </c>
      <c r="B12546" s="18">
        <v>14</v>
      </c>
    </row>
    <row r="12547" spans="1:2" x14ac:dyDescent="0.3">
      <c r="A12547" t="s">
        <v>18</v>
      </c>
      <c r="B12547" s="18">
        <v>14</v>
      </c>
    </row>
    <row r="12548" spans="1:2" x14ac:dyDescent="0.3">
      <c r="A12548" t="s">
        <v>14</v>
      </c>
      <c r="B12548" s="18">
        <v>10</v>
      </c>
    </row>
    <row r="12549" spans="1:2" x14ac:dyDescent="0.3">
      <c r="A12549" t="s">
        <v>24</v>
      </c>
      <c r="B12549" s="18">
        <v>9</v>
      </c>
    </row>
    <row r="12550" spans="1:2" x14ac:dyDescent="0.3">
      <c r="A12550" t="s">
        <v>18</v>
      </c>
      <c r="B12550" s="18">
        <v>9</v>
      </c>
    </row>
    <row r="12551" spans="1:2" x14ac:dyDescent="0.3">
      <c r="A12551" t="s">
        <v>18</v>
      </c>
      <c r="B12551" s="18">
        <v>9</v>
      </c>
    </row>
    <row r="12552" spans="1:2" x14ac:dyDescent="0.3">
      <c r="A12552" t="s">
        <v>14</v>
      </c>
      <c r="B12552" s="18">
        <v>9</v>
      </c>
    </row>
    <row r="12553" spans="1:2" x14ac:dyDescent="0.3">
      <c r="A12553" t="s">
        <v>14</v>
      </c>
      <c r="B12553" s="18">
        <v>8</v>
      </c>
    </row>
    <row r="12554" spans="1:2" x14ac:dyDescent="0.3">
      <c r="A12554" t="s">
        <v>14</v>
      </c>
      <c r="B12554" s="18">
        <v>20</v>
      </c>
    </row>
    <row r="12555" spans="1:2" x14ac:dyDescent="0.3">
      <c r="A12555" t="s">
        <v>14</v>
      </c>
      <c r="B12555" s="18">
        <v>20</v>
      </c>
    </row>
    <row r="12556" spans="1:2" x14ac:dyDescent="0.3">
      <c r="A12556" t="s">
        <v>24</v>
      </c>
      <c r="B12556" s="18">
        <v>18</v>
      </c>
    </row>
    <row r="12557" spans="1:2" x14ac:dyDescent="0.3">
      <c r="A12557" t="s">
        <v>18</v>
      </c>
      <c r="B12557" s="18">
        <v>18</v>
      </c>
    </row>
    <row r="12558" spans="1:2" x14ac:dyDescent="0.3">
      <c r="A12558" t="s">
        <v>18</v>
      </c>
      <c r="B12558" s="18">
        <v>17</v>
      </c>
    </row>
    <row r="12559" spans="1:2" x14ac:dyDescent="0.3">
      <c r="A12559" t="s">
        <v>14</v>
      </c>
      <c r="B12559" s="18">
        <v>17</v>
      </c>
    </row>
    <row r="12560" spans="1:2" x14ac:dyDescent="0.3">
      <c r="A12560" t="s">
        <v>10</v>
      </c>
      <c r="B12560" s="18">
        <v>13</v>
      </c>
    </row>
    <row r="12561" spans="1:2" x14ac:dyDescent="0.3">
      <c r="A12561" t="s">
        <v>18</v>
      </c>
      <c r="B12561" s="18">
        <v>13</v>
      </c>
    </row>
    <row r="12562" spans="1:2" x14ac:dyDescent="0.3">
      <c r="A12562" t="s">
        <v>18</v>
      </c>
      <c r="B12562" s="18">
        <v>15</v>
      </c>
    </row>
    <row r="12563" spans="1:2" x14ac:dyDescent="0.3">
      <c r="A12563" t="s">
        <v>18</v>
      </c>
      <c r="B12563" s="18">
        <v>15</v>
      </c>
    </row>
    <row r="12564" spans="1:2" x14ac:dyDescent="0.3">
      <c r="A12564" t="s">
        <v>18</v>
      </c>
      <c r="B12564" s="18">
        <v>16</v>
      </c>
    </row>
    <row r="12565" spans="1:2" x14ac:dyDescent="0.3">
      <c r="A12565" t="s">
        <v>14</v>
      </c>
      <c r="B12565" s="18">
        <v>19</v>
      </c>
    </row>
    <row r="12566" spans="1:2" x14ac:dyDescent="0.3">
      <c r="A12566" t="s">
        <v>18</v>
      </c>
      <c r="B12566" s="18">
        <v>18</v>
      </c>
    </row>
    <row r="12567" spans="1:2" x14ac:dyDescent="0.3">
      <c r="A12567" t="s">
        <v>14</v>
      </c>
      <c r="B12567" s="18">
        <v>22</v>
      </c>
    </row>
    <row r="12568" spans="1:2" x14ac:dyDescent="0.3">
      <c r="A12568" t="s">
        <v>14</v>
      </c>
      <c r="B12568" s="18">
        <v>21</v>
      </c>
    </row>
    <row r="12569" spans="1:2" x14ac:dyDescent="0.3">
      <c r="A12569" t="s">
        <v>14</v>
      </c>
      <c r="B12569" s="18">
        <v>16</v>
      </c>
    </row>
    <row r="12570" spans="1:2" x14ac:dyDescent="0.3">
      <c r="A12570" t="s">
        <v>14</v>
      </c>
      <c r="B12570" s="18">
        <v>17</v>
      </c>
    </row>
    <row r="12571" spans="1:2" x14ac:dyDescent="0.3">
      <c r="A12571" t="s">
        <v>14</v>
      </c>
      <c r="B12571" s="18">
        <v>17</v>
      </c>
    </row>
    <row r="12572" spans="1:2" x14ac:dyDescent="0.3">
      <c r="A12572" t="s">
        <v>18</v>
      </c>
      <c r="B12572" s="18">
        <v>17</v>
      </c>
    </row>
    <row r="12573" spans="1:2" x14ac:dyDescent="0.3">
      <c r="A12573" t="s">
        <v>14</v>
      </c>
      <c r="B12573" s="18">
        <v>17</v>
      </c>
    </row>
    <row r="12574" spans="1:2" x14ac:dyDescent="0.3">
      <c r="A12574" t="s">
        <v>14</v>
      </c>
      <c r="B12574" s="18">
        <v>16</v>
      </c>
    </row>
    <row r="12575" spans="1:2" x14ac:dyDescent="0.3">
      <c r="A12575" t="s">
        <v>14</v>
      </c>
      <c r="B12575" s="18">
        <v>16</v>
      </c>
    </row>
    <row r="12576" spans="1:2" x14ac:dyDescent="0.3">
      <c r="A12576" t="s">
        <v>14</v>
      </c>
      <c r="B12576" s="18">
        <v>15</v>
      </c>
    </row>
    <row r="12577" spans="1:2" x14ac:dyDescent="0.3">
      <c r="A12577" t="s">
        <v>14</v>
      </c>
      <c r="B12577" s="18">
        <v>14</v>
      </c>
    </row>
    <row r="12578" spans="1:2" x14ac:dyDescent="0.3">
      <c r="A12578" t="s">
        <v>18</v>
      </c>
      <c r="B12578" s="18">
        <v>14</v>
      </c>
    </row>
    <row r="12579" spans="1:2" x14ac:dyDescent="0.3">
      <c r="A12579" t="s">
        <v>14</v>
      </c>
      <c r="B12579" s="18">
        <v>14</v>
      </c>
    </row>
    <row r="12580" spans="1:2" x14ac:dyDescent="0.3">
      <c r="A12580" t="s">
        <v>14</v>
      </c>
      <c r="B12580" s="18">
        <v>14</v>
      </c>
    </row>
    <row r="12581" spans="1:2" x14ac:dyDescent="0.3">
      <c r="A12581" t="s">
        <v>14</v>
      </c>
      <c r="B12581" s="18">
        <v>14</v>
      </c>
    </row>
    <row r="12582" spans="1:2" x14ac:dyDescent="0.3">
      <c r="A12582" t="s">
        <v>14</v>
      </c>
      <c r="B12582" s="18">
        <v>14</v>
      </c>
    </row>
    <row r="12583" spans="1:2" x14ac:dyDescent="0.3">
      <c r="A12583" t="s">
        <v>10</v>
      </c>
      <c r="B12583" s="18">
        <v>19</v>
      </c>
    </row>
    <row r="12584" spans="1:2" x14ac:dyDescent="0.3">
      <c r="A12584" t="s">
        <v>14</v>
      </c>
      <c r="B12584" s="18">
        <v>19</v>
      </c>
    </row>
    <row r="12585" spans="1:2" x14ac:dyDescent="0.3">
      <c r="A12585" t="s">
        <v>10</v>
      </c>
      <c r="B12585" s="18">
        <v>19</v>
      </c>
    </row>
    <row r="12586" spans="1:2" x14ac:dyDescent="0.3">
      <c r="A12586" t="s">
        <v>14</v>
      </c>
      <c r="B12586" s="18">
        <v>19</v>
      </c>
    </row>
    <row r="12587" spans="1:2" x14ac:dyDescent="0.3">
      <c r="A12587" t="s">
        <v>18</v>
      </c>
      <c r="B12587" s="18">
        <v>15</v>
      </c>
    </row>
    <row r="12588" spans="1:2" x14ac:dyDescent="0.3">
      <c r="A12588" t="s">
        <v>18</v>
      </c>
      <c r="B12588" s="18">
        <v>15</v>
      </c>
    </row>
    <row r="12589" spans="1:2" x14ac:dyDescent="0.3">
      <c r="A12589" t="s">
        <v>14</v>
      </c>
      <c r="B12589" s="18">
        <v>15</v>
      </c>
    </row>
    <row r="12590" spans="1:2" x14ac:dyDescent="0.3">
      <c r="A12590" t="s">
        <v>18</v>
      </c>
      <c r="B12590" s="18">
        <v>12</v>
      </c>
    </row>
    <row r="12591" spans="1:2" x14ac:dyDescent="0.3">
      <c r="A12591" t="s">
        <v>10</v>
      </c>
      <c r="B12591" s="18">
        <v>7</v>
      </c>
    </row>
    <row r="12592" spans="1:2" x14ac:dyDescent="0.3">
      <c r="A12592" t="s">
        <v>18</v>
      </c>
      <c r="B12592" s="18">
        <v>5</v>
      </c>
    </row>
    <row r="12593" spans="1:2" x14ac:dyDescent="0.3">
      <c r="A12593" t="s">
        <v>24</v>
      </c>
      <c r="B12593" s="18">
        <v>22</v>
      </c>
    </row>
    <row r="12594" spans="1:2" x14ac:dyDescent="0.3">
      <c r="A12594" t="s">
        <v>18</v>
      </c>
      <c r="B12594" s="18">
        <v>21</v>
      </c>
    </row>
    <row r="12595" spans="1:2" x14ac:dyDescent="0.3">
      <c r="A12595" t="s">
        <v>14</v>
      </c>
      <c r="B12595" s="18">
        <v>21</v>
      </c>
    </row>
    <row r="12596" spans="1:2" x14ac:dyDescent="0.3">
      <c r="A12596" t="s">
        <v>18</v>
      </c>
      <c r="B12596" s="18">
        <v>21</v>
      </c>
    </row>
    <row r="12597" spans="1:2" x14ac:dyDescent="0.3">
      <c r="A12597" t="s">
        <v>14</v>
      </c>
      <c r="B12597" s="18">
        <v>21</v>
      </c>
    </row>
    <row r="12598" spans="1:2" x14ac:dyDescent="0.3">
      <c r="A12598" t="s">
        <v>18</v>
      </c>
      <c r="B12598" s="18">
        <v>21</v>
      </c>
    </row>
    <row r="12599" spans="1:2" x14ac:dyDescent="0.3">
      <c r="A12599" t="s">
        <v>18</v>
      </c>
      <c r="B12599" s="18">
        <v>20</v>
      </c>
    </row>
    <row r="12600" spans="1:2" x14ac:dyDescent="0.3">
      <c r="A12600" t="s">
        <v>18</v>
      </c>
      <c r="B12600" s="18">
        <v>20</v>
      </c>
    </row>
    <row r="12601" spans="1:2" x14ac:dyDescent="0.3">
      <c r="A12601" t="s">
        <v>14</v>
      </c>
      <c r="B12601" s="18">
        <v>20</v>
      </c>
    </row>
    <row r="12602" spans="1:2" x14ac:dyDescent="0.3">
      <c r="A12602" t="s">
        <v>14</v>
      </c>
      <c r="B12602" s="18">
        <v>20</v>
      </c>
    </row>
    <row r="12603" spans="1:2" x14ac:dyDescent="0.3">
      <c r="A12603" t="s">
        <v>14</v>
      </c>
      <c r="B12603" s="18">
        <v>20</v>
      </c>
    </row>
    <row r="12604" spans="1:2" x14ac:dyDescent="0.3">
      <c r="A12604" t="s">
        <v>10</v>
      </c>
      <c r="B12604" s="18">
        <v>16</v>
      </c>
    </row>
    <row r="12605" spans="1:2" x14ac:dyDescent="0.3">
      <c r="A12605" t="s">
        <v>18</v>
      </c>
      <c r="B12605" s="18">
        <v>12</v>
      </c>
    </row>
    <row r="12606" spans="1:2" x14ac:dyDescent="0.3">
      <c r="A12606" t="s">
        <v>18</v>
      </c>
      <c r="B12606" s="18">
        <v>12</v>
      </c>
    </row>
    <row r="12607" spans="1:2" x14ac:dyDescent="0.3">
      <c r="A12607" t="s">
        <v>14</v>
      </c>
      <c r="B12607" s="18">
        <v>22</v>
      </c>
    </row>
    <row r="12608" spans="1:2" x14ac:dyDescent="0.3">
      <c r="A12608" t="s">
        <v>14</v>
      </c>
      <c r="B12608" s="18">
        <v>22</v>
      </c>
    </row>
    <row r="12609" spans="1:2" x14ac:dyDescent="0.3">
      <c r="A12609" t="s">
        <v>14</v>
      </c>
      <c r="B12609" s="18">
        <v>10</v>
      </c>
    </row>
    <row r="12610" spans="1:2" x14ac:dyDescent="0.3">
      <c r="A12610" t="s">
        <v>14</v>
      </c>
      <c r="B12610" s="18">
        <v>14</v>
      </c>
    </row>
    <row r="12611" spans="1:2" x14ac:dyDescent="0.3">
      <c r="A12611" t="s">
        <v>18</v>
      </c>
      <c r="B12611" s="18">
        <v>14</v>
      </c>
    </row>
    <row r="12612" spans="1:2" x14ac:dyDescent="0.3">
      <c r="A12612" t="s">
        <v>10</v>
      </c>
      <c r="B12612" s="18">
        <v>13</v>
      </c>
    </row>
    <row r="12613" spans="1:2" x14ac:dyDescent="0.3">
      <c r="A12613" t="s">
        <v>14</v>
      </c>
      <c r="B12613" s="18">
        <v>14</v>
      </c>
    </row>
    <row r="12614" spans="1:2" x14ac:dyDescent="0.3">
      <c r="A12614" t="s">
        <v>14</v>
      </c>
      <c r="B12614" s="18">
        <v>21</v>
      </c>
    </row>
    <row r="12615" spans="1:2" x14ac:dyDescent="0.3">
      <c r="A12615" t="s">
        <v>14</v>
      </c>
      <c r="B12615" s="18">
        <v>20</v>
      </c>
    </row>
    <row r="12616" spans="1:2" x14ac:dyDescent="0.3">
      <c r="A12616" t="s">
        <v>14</v>
      </c>
      <c r="B12616" s="18">
        <v>12</v>
      </c>
    </row>
    <row r="12617" spans="1:2" x14ac:dyDescent="0.3">
      <c r="A12617" t="s">
        <v>14</v>
      </c>
      <c r="B12617" s="18">
        <v>21</v>
      </c>
    </row>
    <row r="12618" spans="1:2" x14ac:dyDescent="0.3">
      <c r="A12618" t="s">
        <v>14</v>
      </c>
      <c r="B12618" s="18">
        <v>16</v>
      </c>
    </row>
    <row r="12619" spans="1:2" x14ac:dyDescent="0.3">
      <c r="A12619" t="s">
        <v>18</v>
      </c>
      <c r="B12619" s="18">
        <v>14</v>
      </c>
    </row>
    <row r="12620" spans="1:2" x14ac:dyDescent="0.3">
      <c r="A12620" t="s">
        <v>18</v>
      </c>
      <c r="B12620" s="18">
        <v>18</v>
      </c>
    </row>
    <row r="12621" spans="1:2" x14ac:dyDescent="0.3">
      <c r="A12621" t="s">
        <v>18</v>
      </c>
      <c r="B12621" s="18">
        <v>18</v>
      </c>
    </row>
    <row r="12622" spans="1:2" x14ac:dyDescent="0.3">
      <c r="A12622" t="s">
        <v>14</v>
      </c>
      <c r="B12622" s="18">
        <v>18</v>
      </c>
    </row>
    <row r="12623" spans="1:2" x14ac:dyDescent="0.3">
      <c r="A12623" t="s">
        <v>14</v>
      </c>
      <c r="B12623" s="18">
        <v>18</v>
      </c>
    </row>
    <row r="12624" spans="1:2" x14ac:dyDescent="0.3">
      <c r="A12624" t="s">
        <v>14</v>
      </c>
      <c r="B12624" s="18">
        <v>15</v>
      </c>
    </row>
    <row r="12625" spans="1:2" x14ac:dyDescent="0.3">
      <c r="A12625" t="s">
        <v>10</v>
      </c>
      <c r="B12625" s="18">
        <v>9</v>
      </c>
    </row>
    <row r="12626" spans="1:2" x14ac:dyDescent="0.3">
      <c r="A12626" t="s">
        <v>14</v>
      </c>
      <c r="B12626" s="18">
        <v>22</v>
      </c>
    </row>
    <row r="12627" spans="1:2" x14ac:dyDescent="0.3">
      <c r="A12627" t="s">
        <v>18</v>
      </c>
      <c r="B12627" s="18">
        <v>14</v>
      </c>
    </row>
    <row r="12628" spans="1:2" x14ac:dyDescent="0.3">
      <c r="A12628" t="s">
        <v>18</v>
      </c>
      <c r="B12628" s="18">
        <v>14</v>
      </c>
    </row>
    <row r="12629" spans="1:2" x14ac:dyDescent="0.3">
      <c r="A12629" t="s">
        <v>14</v>
      </c>
      <c r="B12629" s="18">
        <v>10</v>
      </c>
    </row>
    <row r="12630" spans="1:2" x14ac:dyDescent="0.3">
      <c r="A12630" t="s">
        <v>18</v>
      </c>
      <c r="B12630" s="18">
        <v>16</v>
      </c>
    </row>
    <row r="12631" spans="1:2" x14ac:dyDescent="0.3">
      <c r="A12631" t="s">
        <v>14</v>
      </c>
      <c r="B12631" s="18">
        <v>11</v>
      </c>
    </row>
    <row r="12632" spans="1:2" x14ac:dyDescent="0.3">
      <c r="A12632" t="s">
        <v>18</v>
      </c>
      <c r="B12632" s="18">
        <v>4</v>
      </c>
    </row>
    <row r="12633" spans="1:2" x14ac:dyDescent="0.3">
      <c r="A12633" t="s">
        <v>10</v>
      </c>
      <c r="B12633" s="18">
        <v>1</v>
      </c>
    </row>
    <row r="12634" spans="1:2" x14ac:dyDescent="0.3">
      <c r="A12634" t="s">
        <v>14</v>
      </c>
      <c r="B12634" s="18">
        <v>1</v>
      </c>
    </row>
    <row r="12635" spans="1:2" x14ac:dyDescent="0.3">
      <c r="A12635" t="s">
        <v>18</v>
      </c>
      <c r="B12635" s="18">
        <v>1</v>
      </c>
    </row>
    <row r="12636" spans="1:2" x14ac:dyDescent="0.3">
      <c r="A12636" t="s">
        <v>14</v>
      </c>
      <c r="B12636" s="18">
        <v>24</v>
      </c>
    </row>
    <row r="12637" spans="1:2" x14ac:dyDescent="0.3">
      <c r="A12637" t="s">
        <v>14</v>
      </c>
      <c r="B12637" s="18">
        <v>24</v>
      </c>
    </row>
    <row r="12638" spans="1:2" x14ac:dyDescent="0.3">
      <c r="A12638" t="s">
        <v>18</v>
      </c>
      <c r="B12638" s="18">
        <v>24</v>
      </c>
    </row>
    <row r="12639" spans="1:2" x14ac:dyDescent="0.3">
      <c r="A12639" t="s">
        <v>18</v>
      </c>
      <c r="B12639" s="18">
        <v>24</v>
      </c>
    </row>
    <row r="12640" spans="1:2" x14ac:dyDescent="0.3">
      <c r="A12640" t="s">
        <v>10</v>
      </c>
      <c r="B12640" s="18">
        <v>9</v>
      </c>
    </row>
    <row r="12641" spans="1:2" x14ac:dyDescent="0.3">
      <c r="A12641" t="s">
        <v>10</v>
      </c>
      <c r="B12641" s="18">
        <v>3</v>
      </c>
    </row>
    <row r="12642" spans="1:2" x14ac:dyDescent="0.3">
      <c r="A12642" t="s">
        <v>18</v>
      </c>
      <c r="B12642" s="18">
        <v>2</v>
      </c>
    </row>
    <row r="12643" spans="1:2" x14ac:dyDescent="0.3">
      <c r="A12643" t="s">
        <v>14</v>
      </c>
      <c r="B12643" s="18">
        <v>10</v>
      </c>
    </row>
    <row r="12644" spans="1:2" x14ac:dyDescent="0.3">
      <c r="A12644" t="s">
        <v>18</v>
      </c>
      <c r="B12644" s="18">
        <v>4</v>
      </c>
    </row>
    <row r="12645" spans="1:2" x14ac:dyDescent="0.3">
      <c r="A12645" t="s">
        <v>14</v>
      </c>
      <c r="B12645" s="18">
        <v>4</v>
      </c>
    </row>
    <row r="12646" spans="1:2" x14ac:dyDescent="0.3">
      <c r="A12646" t="s">
        <v>14</v>
      </c>
      <c r="B12646" s="18">
        <v>10</v>
      </c>
    </row>
    <row r="12647" spans="1:2" x14ac:dyDescent="0.3">
      <c r="A12647" t="s">
        <v>14</v>
      </c>
      <c r="B12647" s="18">
        <v>17</v>
      </c>
    </row>
    <row r="12648" spans="1:2" x14ac:dyDescent="0.3">
      <c r="A12648" t="s">
        <v>18</v>
      </c>
      <c r="B12648" s="18">
        <v>16</v>
      </c>
    </row>
    <row r="12649" spans="1:2" x14ac:dyDescent="0.3">
      <c r="A12649" t="s">
        <v>14</v>
      </c>
      <c r="B12649" s="18">
        <v>11</v>
      </c>
    </row>
    <row r="12650" spans="1:2" x14ac:dyDescent="0.3">
      <c r="A12650" t="s">
        <v>14</v>
      </c>
      <c r="B12650" s="18">
        <v>9</v>
      </c>
    </row>
    <row r="12651" spans="1:2" x14ac:dyDescent="0.3">
      <c r="A12651" t="s">
        <v>14</v>
      </c>
      <c r="B12651" s="18">
        <v>9</v>
      </c>
    </row>
    <row r="12652" spans="1:2" x14ac:dyDescent="0.3">
      <c r="A12652" t="s">
        <v>18</v>
      </c>
      <c r="B12652" s="18">
        <v>9</v>
      </c>
    </row>
    <row r="12653" spans="1:2" x14ac:dyDescent="0.3">
      <c r="A12653" t="s">
        <v>14</v>
      </c>
      <c r="B12653" s="18">
        <v>8</v>
      </c>
    </row>
    <row r="12654" spans="1:2" x14ac:dyDescent="0.3">
      <c r="A12654" t="s">
        <v>14</v>
      </c>
      <c r="B12654" s="18">
        <v>8</v>
      </c>
    </row>
    <row r="12655" spans="1:2" x14ac:dyDescent="0.3">
      <c r="A12655" t="s">
        <v>18</v>
      </c>
      <c r="B12655" s="18">
        <v>8</v>
      </c>
    </row>
    <row r="12656" spans="1:2" x14ac:dyDescent="0.3">
      <c r="A12656" t="s">
        <v>14</v>
      </c>
      <c r="B12656" s="18">
        <v>15</v>
      </c>
    </row>
    <row r="12657" spans="1:2" x14ac:dyDescent="0.3">
      <c r="A12657" t="s">
        <v>18</v>
      </c>
      <c r="B12657" s="18">
        <v>15</v>
      </c>
    </row>
    <row r="12658" spans="1:2" x14ac:dyDescent="0.3">
      <c r="A12658" t="s">
        <v>18</v>
      </c>
      <c r="B12658" s="18">
        <v>16</v>
      </c>
    </row>
    <row r="12659" spans="1:2" x14ac:dyDescent="0.3">
      <c r="A12659" t="s">
        <v>18</v>
      </c>
      <c r="B12659" s="18">
        <v>11</v>
      </c>
    </row>
    <row r="12660" spans="1:2" x14ac:dyDescent="0.3">
      <c r="A12660" t="s">
        <v>14</v>
      </c>
      <c r="B12660" s="18">
        <v>11</v>
      </c>
    </row>
    <row r="12661" spans="1:2" x14ac:dyDescent="0.3">
      <c r="A12661" t="s">
        <v>14</v>
      </c>
      <c r="B12661" s="18">
        <v>7</v>
      </c>
    </row>
    <row r="12662" spans="1:2" x14ac:dyDescent="0.3">
      <c r="A12662" t="s">
        <v>14</v>
      </c>
      <c r="B12662" s="18">
        <v>7</v>
      </c>
    </row>
    <row r="12663" spans="1:2" x14ac:dyDescent="0.3">
      <c r="A12663" t="s">
        <v>18</v>
      </c>
      <c r="B12663" s="18">
        <v>7</v>
      </c>
    </row>
    <row r="12664" spans="1:2" x14ac:dyDescent="0.3">
      <c r="A12664" t="s">
        <v>14</v>
      </c>
      <c r="B12664" s="18">
        <v>7</v>
      </c>
    </row>
    <row r="12665" spans="1:2" x14ac:dyDescent="0.3">
      <c r="A12665" t="s">
        <v>18</v>
      </c>
      <c r="B12665" s="18">
        <v>7</v>
      </c>
    </row>
    <row r="12666" spans="1:2" x14ac:dyDescent="0.3">
      <c r="A12666" t="s">
        <v>18</v>
      </c>
      <c r="B12666" s="18">
        <v>10</v>
      </c>
    </row>
    <row r="12667" spans="1:2" x14ac:dyDescent="0.3">
      <c r="A12667" t="s">
        <v>18</v>
      </c>
      <c r="B12667" s="18">
        <v>10</v>
      </c>
    </row>
    <row r="12668" spans="1:2" x14ac:dyDescent="0.3">
      <c r="A12668" t="s">
        <v>18</v>
      </c>
      <c r="B12668" s="18">
        <v>10</v>
      </c>
    </row>
    <row r="12669" spans="1:2" x14ac:dyDescent="0.3">
      <c r="A12669" t="s">
        <v>14</v>
      </c>
      <c r="B12669" s="18">
        <v>10</v>
      </c>
    </row>
    <row r="12670" spans="1:2" x14ac:dyDescent="0.3">
      <c r="A12670" t="s">
        <v>14</v>
      </c>
      <c r="B12670" s="18">
        <v>10</v>
      </c>
    </row>
    <row r="12671" spans="1:2" x14ac:dyDescent="0.3">
      <c r="A12671" t="s">
        <v>14</v>
      </c>
      <c r="B12671" s="18">
        <v>9</v>
      </c>
    </row>
    <row r="12672" spans="1:2" x14ac:dyDescent="0.3">
      <c r="A12672" t="s">
        <v>14</v>
      </c>
      <c r="B12672" s="18">
        <v>9</v>
      </c>
    </row>
    <row r="12673" spans="1:2" x14ac:dyDescent="0.3">
      <c r="A12673" t="s">
        <v>14</v>
      </c>
      <c r="B12673" s="18">
        <v>9</v>
      </c>
    </row>
    <row r="12674" spans="1:2" x14ac:dyDescent="0.3">
      <c r="A12674" t="s">
        <v>14</v>
      </c>
      <c r="B12674" s="18">
        <v>13</v>
      </c>
    </row>
    <row r="12675" spans="1:2" x14ac:dyDescent="0.3">
      <c r="A12675" t="s">
        <v>14</v>
      </c>
      <c r="B12675" s="18">
        <v>12</v>
      </c>
    </row>
    <row r="12676" spans="1:2" x14ac:dyDescent="0.3">
      <c r="A12676" t="s">
        <v>10</v>
      </c>
      <c r="B12676" s="18">
        <v>12</v>
      </c>
    </row>
    <row r="12677" spans="1:2" x14ac:dyDescent="0.3">
      <c r="A12677" t="s">
        <v>18</v>
      </c>
      <c r="B12677" s="18">
        <v>12</v>
      </c>
    </row>
    <row r="12678" spans="1:2" x14ac:dyDescent="0.3">
      <c r="A12678" t="s">
        <v>18</v>
      </c>
      <c r="B12678" s="18">
        <v>7</v>
      </c>
    </row>
    <row r="12679" spans="1:2" x14ac:dyDescent="0.3">
      <c r="A12679" t="s">
        <v>18</v>
      </c>
      <c r="B12679" s="18">
        <v>12</v>
      </c>
    </row>
    <row r="12680" spans="1:2" x14ac:dyDescent="0.3">
      <c r="A12680" t="s">
        <v>14</v>
      </c>
      <c r="B12680" s="18">
        <v>12</v>
      </c>
    </row>
    <row r="12681" spans="1:2" x14ac:dyDescent="0.3">
      <c r="A12681" t="s">
        <v>10</v>
      </c>
      <c r="B12681" s="18">
        <v>1</v>
      </c>
    </row>
    <row r="12682" spans="1:2" x14ac:dyDescent="0.3">
      <c r="A12682" t="s">
        <v>14</v>
      </c>
      <c r="B12682" s="18">
        <v>24</v>
      </c>
    </row>
    <row r="12683" spans="1:2" x14ac:dyDescent="0.3">
      <c r="A12683" t="s">
        <v>18</v>
      </c>
      <c r="B12683" s="18">
        <v>17</v>
      </c>
    </row>
    <row r="12684" spans="1:2" x14ac:dyDescent="0.3">
      <c r="A12684" t="s">
        <v>14</v>
      </c>
      <c r="B12684" s="18">
        <v>4</v>
      </c>
    </row>
    <row r="12685" spans="1:2" x14ac:dyDescent="0.3">
      <c r="A12685" t="s">
        <v>18</v>
      </c>
      <c r="B12685" s="18">
        <v>4</v>
      </c>
    </row>
    <row r="12686" spans="1:2" x14ac:dyDescent="0.3">
      <c r="A12686" t="s">
        <v>14</v>
      </c>
      <c r="B12686" s="18">
        <v>4</v>
      </c>
    </row>
    <row r="12687" spans="1:2" x14ac:dyDescent="0.3">
      <c r="A12687" t="s">
        <v>14</v>
      </c>
      <c r="B12687" s="18">
        <v>4</v>
      </c>
    </row>
    <row r="12688" spans="1:2" x14ac:dyDescent="0.3">
      <c r="A12688" t="s">
        <v>14</v>
      </c>
      <c r="B12688" s="18">
        <v>4</v>
      </c>
    </row>
    <row r="12689" spans="1:2" x14ac:dyDescent="0.3">
      <c r="A12689" t="s">
        <v>18</v>
      </c>
      <c r="B12689" s="18">
        <v>4</v>
      </c>
    </row>
    <row r="12690" spans="1:2" x14ac:dyDescent="0.3">
      <c r="A12690" t="s">
        <v>10</v>
      </c>
      <c r="B12690" s="18">
        <v>4</v>
      </c>
    </row>
    <row r="12691" spans="1:2" x14ac:dyDescent="0.3">
      <c r="A12691" t="s">
        <v>14</v>
      </c>
      <c r="B12691" s="18">
        <v>3</v>
      </c>
    </row>
    <row r="12692" spans="1:2" x14ac:dyDescent="0.3">
      <c r="A12692" t="s">
        <v>14</v>
      </c>
      <c r="B12692" s="18">
        <v>3</v>
      </c>
    </row>
    <row r="12693" spans="1:2" x14ac:dyDescent="0.3">
      <c r="A12693" t="s">
        <v>14</v>
      </c>
      <c r="B12693" s="18">
        <v>2</v>
      </c>
    </row>
    <row r="12694" spans="1:2" x14ac:dyDescent="0.3">
      <c r="A12694" t="s">
        <v>24</v>
      </c>
      <c r="B12694" s="18">
        <v>2</v>
      </c>
    </row>
    <row r="12695" spans="1:2" x14ac:dyDescent="0.3">
      <c r="A12695" t="s">
        <v>14</v>
      </c>
      <c r="B12695" s="18">
        <v>2</v>
      </c>
    </row>
    <row r="12696" spans="1:2" x14ac:dyDescent="0.3">
      <c r="A12696" t="s">
        <v>18</v>
      </c>
      <c r="B12696" s="18">
        <v>2</v>
      </c>
    </row>
    <row r="12697" spans="1:2" x14ac:dyDescent="0.3">
      <c r="A12697" t="s">
        <v>14</v>
      </c>
      <c r="B12697" s="18">
        <v>13</v>
      </c>
    </row>
    <row r="12698" spans="1:2" x14ac:dyDescent="0.3">
      <c r="A12698" t="s">
        <v>14</v>
      </c>
      <c r="B12698" s="18">
        <v>11</v>
      </c>
    </row>
    <row r="12699" spans="1:2" x14ac:dyDescent="0.3">
      <c r="A12699" t="s">
        <v>14</v>
      </c>
      <c r="B12699" s="18">
        <v>11</v>
      </c>
    </row>
    <row r="12700" spans="1:2" x14ac:dyDescent="0.3">
      <c r="A12700" t="s">
        <v>14</v>
      </c>
      <c r="B12700" s="18">
        <v>11</v>
      </c>
    </row>
    <row r="12701" spans="1:2" x14ac:dyDescent="0.3">
      <c r="A12701" t="s">
        <v>14</v>
      </c>
      <c r="B12701" s="18">
        <v>10</v>
      </c>
    </row>
    <row r="12702" spans="1:2" x14ac:dyDescent="0.3">
      <c r="A12702" t="s">
        <v>18</v>
      </c>
      <c r="B12702" s="18">
        <v>12</v>
      </c>
    </row>
    <row r="12703" spans="1:2" x14ac:dyDescent="0.3">
      <c r="A12703" t="s">
        <v>18</v>
      </c>
      <c r="B12703" s="18">
        <v>12</v>
      </c>
    </row>
    <row r="12704" spans="1:2" x14ac:dyDescent="0.3">
      <c r="A12704" t="s">
        <v>18</v>
      </c>
      <c r="B12704" s="18">
        <v>11</v>
      </c>
    </row>
    <row r="12705" spans="1:2" x14ac:dyDescent="0.3">
      <c r="A12705" t="s">
        <v>18</v>
      </c>
      <c r="B12705" s="18">
        <v>17</v>
      </c>
    </row>
    <row r="12706" spans="1:2" x14ac:dyDescent="0.3">
      <c r="A12706" t="s">
        <v>14</v>
      </c>
      <c r="B12706" s="18">
        <v>17</v>
      </c>
    </row>
    <row r="12707" spans="1:2" x14ac:dyDescent="0.3">
      <c r="A12707" t="s">
        <v>14</v>
      </c>
      <c r="B12707" s="18">
        <v>19</v>
      </c>
    </row>
    <row r="12708" spans="1:2" x14ac:dyDescent="0.3">
      <c r="A12708" t="s">
        <v>10</v>
      </c>
      <c r="B12708" s="18">
        <v>21</v>
      </c>
    </row>
    <row r="12709" spans="1:2" x14ac:dyDescent="0.3">
      <c r="A12709" t="s">
        <v>14</v>
      </c>
      <c r="B12709" s="18">
        <v>15</v>
      </c>
    </row>
    <row r="12710" spans="1:2" x14ac:dyDescent="0.3">
      <c r="A12710" t="s">
        <v>14</v>
      </c>
      <c r="B12710" s="18">
        <v>3</v>
      </c>
    </row>
    <row r="12711" spans="1:2" x14ac:dyDescent="0.3">
      <c r="A12711" t="s">
        <v>14</v>
      </c>
      <c r="B12711" s="18">
        <v>3</v>
      </c>
    </row>
    <row r="12712" spans="1:2" x14ac:dyDescent="0.3">
      <c r="A12712" t="s">
        <v>14</v>
      </c>
      <c r="B12712" s="18">
        <v>3</v>
      </c>
    </row>
    <row r="12713" spans="1:2" x14ac:dyDescent="0.3">
      <c r="A12713" t="s">
        <v>10</v>
      </c>
      <c r="B12713" s="18">
        <v>22</v>
      </c>
    </row>
    <row r="12714" spans="1:2" x14ac:dyDescent="0.3">
      <c r="A12714" t="s">
        <v>14</v>
      </c>
      <c r="B12714" s="18">
        <v>21</v>
      </c>
    </row>
    <row r="12715" spans="1:2" x14ac:dyDescent="0.3">
      <c r="A12715" t="s">
        <v>18</v>
      </c>
      <c r="B12715" s="18">
        <v>16</v>
      </c>
    </row>
    <row r="12716" spans="1:2" x14ac:dyDescent="0.3">
      <c r="A12716" t="s">
        <v>14</v>
      </c>
      <c r="B12716" s="18">
        <v>16</v>
      </c>
    </row>
    <row r="12717" spans="1:2" x14ac:dyDescent="0.3">
      <c r="A12717" t="s">
        <v>14</v>
      </c>
      <c r="B12717" s="18">
        <v>13</v>
      </c>
    </row>
    <row r="12718" spans="1:2" x14ac:dyDescent="0.3">
      <c r="A12718" t="s">
        <v>18</v>
      </c>
      <c r="B12718" s="18">
        <v>16</v>
      </c>
    </row>
    <row r="12719" spans="1:2" x14ac:dyDescent="0.3">
      <c r="A12719" t="s">
        <v>18</v>
      </c>
      <c r="B12719" s="18">
        <v>9</v>
      </c>
    </row>
    <row r="12720" spans="1:2" x14ac:dyDescent="0.3">
      <c r="A12720" t="s">
        <v>10</v>
      </c>
      <c r="B12720" s="18">
        <v>9</v>
      </c>
    </row>
    <row r="12721" spans="1:2" x14ac:dyDescent="0.3">
      <c r="A12721" t="s">
        <v>24</v>
      </c>
      <c r="B12721" s="18">
        <v>12</v>
      </c>
    </row>
    <row r="12722" spans="1:2" x14ac:dyDescent="0.3">
      <c r="A12722" t="s">
        <v>10</v>
      </c>
      <c r="B12722" s="18">
        <v>7</v>
      </c>
    </row>
    <row r="12723" spans="1:2" x14ac:dyDescent="0.3">
      <c r="A12723" t="s">
        <v>14</v>
      </c>
      <c r="B12723" s="18">
        <v>7</v>
      </c>
    </row>
    <row r="12724" spans="1:2" x14ac:dyDescent="0.3">
      <c r="A12724" t="s">
        <v>14</v>
      </c>
      <c r="B12724" s="18">
        <v>7</v>
      </c>
    </row>
    <row r="12725" spans="1:2" x14ac:dyDescent="0.3">
      <c r="A12725" t="s">
        <v>10</v>
      </c>
      <c r="B12725" s="18">
        <v>17</v>
      </c>
    </row>
    <row r="12726" spans="1:2" x14ac:dyDescent="0.3">
      <c r="A12726" t="s">
        <v>14</v>
      </c>
      <c r="B12726" s="18">
        <v>16</v>
      </c>
    </row>
    <row r="12727" spans="1:2" x14ac:dyDescent="0.3">
      <c r="A12727" t="s">
        <v>18</v>
      </c>
      <c r="B12727" s="18">
        <v>16</v>
      </c>
    </row>
    <row r="12728" spans="1:2" x14ac:dyDescent="0.3">
      <c r="A12728" t="s">
        <v>14</v>
      </c>
      <c r="B12728" s="18">
        <v>16</v>
      </c>
    </row>
    <row r="12729" spans="1:2" x14ac:dyDescent="0.3">
      <c r="A12729" t="s">
        <v>18</v>
      </c>
      <c r="B12729" s="18">
        <v>15</v>
      </c>
    </row>
    <row r="12730" spans="1:2" x14ac:dyDescent="0.3">
      <c r="A12730" t="s">
        <v>18</v>
      </c>
      <c r="B12730" s="18">
        <v>14</v>
      </c>
    </row>
    <row r="12731" spans="1:2" x14ac:dyDescent="0.3">
      <c r="A12731" t="s">
        <v>10</v>
      </c>
      <c r="B12731" s="18">
        <v>14</v>
      </c>
    </row>
    <row r="12732" spans="1:2" x14ac:dyDescent="0.3">
      <c r="A12732" t="s">
        <v>18</v>
      </c>
      <c r="B12732" s="18">
        <v>16</v>
      </c>
    </row>
    <row r="12733" spans="1:2" x14ac:dyDescent="0.3">
      <c r="A12733" t="s">
        <v>18</v>
      </c>
      <c r="B12733" s="18">
        <v>14</v>
      </c>
    </row>
    <row r="12734" spans="1:2" x14ac:dyDescent="0.3">
      <c r="A12734" t="s">
        <v>14</v>
      </c>
      <c r="B12734" s="18">
        <v>14</v>
      </c>
    </row>
    <row r="12735" spans="1:2" x14ac:dyDescent="0.3">
      <c r="A12735" t="s">
        <v>18</v>
      </c>
      <c r="B12735" s="18">
        <v>15</v>
      </c>
    </row>
    <row r="12736" spans="1:2" x14ac:dyDescent="0.3">
      <c r="A12736" t="s">
        <v>14</v>
      </c>
      <c r="B12736" s="18">
        <v>19</v>
      </c>
    </row>
    <row r="12737" spans="1:2" x14ac:dyDescent="0.3">
      <c r="A12737" t="s">
        <v>14</v>
      </c>
      <c r="B12737" s="18">
        <v>19</v>
      </c>
    </row>
    <row r="12738" spans="1:2" x14ac:dyDescent="0.3">
      <c r="A12738" t="s">
        <v>14</v>
      </c>
      <c r="B12738" s="18">
        <v>11</v>
      </c>
    </row>
    <row r="12739" spans="1:2" x14ac:dyDescent="0.3">
      <c r="A12739" t="s">
        <v>14</v>
      </c>
      <c r="B12739" s="18">
        <v>11</v>
      </c>
    </row>
    <row r="12740" spans="1:2" x14ac:dyDescent="0.3">
      <c r="A12740" t="s">
        <v>14</v>
      </c>
      <c r="B12740" s="18">
        <v>4</v>
      </c>
    </row>
    <row r="12741" spans="1:2" x14ac:dyDescent="0.3">
      <c r="A12741" t="s">
        <v>18</v>
      </c>
      <c r="B12741" s="18">
        <v>3</v>
      </c>
    </row>
    <row r="12742" spans="1:2" x14ac:dyDescent="0.3">
      <c r="A12742" t="s">
        <v>14</v>
      </c>
      <c r="B12742" s="18">
        <v>3</v>
      </c>
    </row>
    <row r="12743" spans="1:2" x14ac:dyDescent="0.3">
      <c r="A12743" t="s">
        <v>18</v>
      </c>
      <c r="B12743" s="18">
        <v>3</v>
      </c>
    </row>
    <row r="12744" spans="1:2" x14ac:dyDescent="0.3">
      <c r="A12744" t="s">
        <v>18</v>
      </c>
      <c r="B12744" s="18">
        <v>3</v>
      </c>
    </row>
    <row r="12745" spans="1:2" x14ac:dyDescent="0.3">
      <c r="A12745" t="s">
        <v>14</v>
      </c>
      <c r="B12745" s="18">
        <v>7</v>
      </c>
    </row>
    <row r="12746" spans="1:2" x14ac:dyDescent="0.3">
      <c r="A12746" t="s">
        <v>18</v>
      </c>
      <c r="B12746" s="18">
        <v>10</v>
      </c>
    </row>
    <row r="12747" spans="1:2" x14ac:dyDescent="0.3">
      <c r="A12747" t="s">
        <v>18</v>
      </c>
      <c r="B12747" s="18">
        <v>15</v>
      </c>
    </row>
    <row r="12748" spans="1:2" x14ac:dyDescent="0.3">
      <c r="A12748" t="s">
        <v>14</v>
      </c>
      <c r="B12748" s="18">
        <v>15</v>
      </c>
    </row>
    <row r="12749" spans="1:2" x14ac:dyDescent="0.3">
      <c r="A12749" t="s">
        <v>18</v>
      </c>
      <c r="B12749" s="18">
        <v>14</v>
      </c>
    </row>
    <row r="12750" spans="1:2" x14ac:dyDescent="0.3">
      <c r="A12750" t="s">
        <v>18</v>
      </c>
      <c r="B12750" s="18">
        <v>12</v>
      </c>
    </row>
    <row r="12751" spans="1:2" x14ac:dyDescent="0.3">
      <c r="A12751" t="s">
        <v>18</v>
      </c>
      <c r="B12751" s="18">
        <v>12</v>
      </c>
    </row>
    <row r="12752" spans="1:2" x14ac:dyDescent="0.3">
      <c r="A12752" t="s">
        <v>14</v>
      </c>
      <c r="B12752" s="18">
        <v>14</v>
      </c>
    </row>
    <row r="12753" spans="1:2" x14ac:dyDescent="0.3">
      <c r="A12753" t="s">
        <v>14</v>
      </c>
      <c r="B12753" s="18">
        <v>17</v>
      </c>
    </row>
    <row r="12754" spans="1:2" x14ac:dyDescent="0.3">
      <c r="A12754" t="s">
        <v>18</v>
      </c>
      <c r="B12754" s="18">
        <v>11</v>
      </c>
    </row>
    <row r="12755" spans="1:2" x14ac:dyDescent="0.3">
      <c r="A12755" t="s">
        <v>14</v>
      </c>
      <c r="B12755" s="18">
        <v>19</v>
      </c>
    </row>
    <row r="12756" spans="1:2" x14ac:dyDescent="0.3">
      <c r="A12756" t="s">
        <v>14</v>
      </c>
      <c r="B12756" s="18">
        <v>18</v>
      </c>
    </row>
    <row r="12757" spans="1:2" x14ac:dyDescent="0.3">
      <c r="A12757" t="s">
        <v>14</v>
      </c>
      <c r="B12757" s="18">
        <v>18</v>
      </c>
    </row>
    <row r="12758" spans="1:2" x14ac:dyDescent="0.3">
      <c r="A12758" t="s">
        <v>14</v>
      </c>
      <c r="B12758" s="18">
        <v>18</v>
      </c>
    </row>
    <row r="12759" spans="1:2" x14ac:dyDescent="0.3">
      <c r="A12759" t="s">
        <v>14</v>
      </c>
      <c r="B12759" s="18">
        <v>18</v>
      </c>
    </row>
    <row r="12760" spans="1:2" x14ac:dyDescent="0.3">
      <c r="A12760" t="s">
        <v>14</v>
      </c>
      <c r="B12760" s="18">
        <v>17</v>
      </c>
    </row>
    <row r="12761" spans="1:2" x14ac:dyDescent="0.3">
      <c r="A12761" t="s">
        <v>18</v>
      </c>
      <c r="B12761" s="18">
        <v>18</v>
      </c>
    </row>
    <row r="12762" spans="1:2" x14ac:dyDescent="0.3">
      <c r="A12762" t="s">
        <v>14</v>
      </c>
      <c r="B12762" s="18">
        <v>18</v>
      </c>
    </row>
    <row r="12763" spans="1:2" x14ac:dyDescent="0.3">
      <c r="A12763" t="s">
        <v>14</v>
      </c>
      <c r="B12763" s="18">
        <v>7</v>
      </c>
    </row>
    <row r="12764" spans="1:2" x14ac:dyDescent="0.3">
      <c r="A12764" t="s">
        <v>18</v>
      </c>
      <c r="B12764" s="18">
        <v>8</v>
      </c>
    </row>
    <row r="12765" spans="1:2" x14ac:dyDescent="0.3">
      <c r="A12765" t="s">
        <v>14</v>
      </c>
      <c r="B12765" s="18">
        <v>14</v>
      </c>
    </row>
    <row r="12766" spans="1:2" x14ac:dyDescent="0.3">
      <c r="A12766" t="s">
        <v>14</v>
      </c>
      <c r="B12766" s="18">
        <v>8</v>
      </c>
    </row>
    <row r="12767" spans="1:2" x14ac:dyDescent="0.3">
      <c r="A12767" t="s">
        <v>14</v>
      </c>
      <c r="B12767" s="18">
        <v>5</v>
      </c>
    </row>
    <row r="12768" spans="1:2" x14ac:dyDescent="0.3">
      <c r="A12768" t="s">
        <v>14</v>
      </c>
      <c r="B12768" s="18">
        <v>14</v>
      </c>
    </row>
    <row r="12769" spans="1:2" x14ac:dyDescent="0.3">
      <c r="A12769" t="s">
        <v>18</v>
      </c>
      <c r="B12769" s="18">
        <v>23</v>
      </c>
    </row>
    <row r="12770" spans="1:2" x14ac:dyDescent="0.3">
      <c r="A12770" t="s">
        <v>14</v>
      </c>
      <c r="B12770" s="18">
        <v>7</v>
      </c>
    </row>
    <row r="12771" spans="1:2" x14ac:dyDescent="0.3">
      <c r="A12771" t="s">
        <v>14</v>
      </c>
      <c r="B12771" s="18">
        <v>7</v>
      </c>
    </row>
    <row r="12772" spans="1:2" x14ac:dyDescent="0.3">
      <c r="A12772" t="s">
        <v>14</v>
      </c>
      <c r="B12772" s="18">
        <v>6</v>
      </c>
    </row>
    <row r="12773" spans="1:2" x14ac:dyDescent="0.3">
      <c r="A12773" t="s">
        <v>10</v>
      </c>
      <c r="B12773" s="18">
        <v>10</v>
      </c>
    </row>
    <row r="12774" spans="1:2" x14ac:dyDescent="0.3">
      <c r="A12774" t="s">
        <v>14</v>
      </c>
      <c r="B12774" s="18">
        <v>13</v>
      </c>
    </row>
    <row r="12775" spans="1:2" x14ac:dyDescent="0.3">
      <c r="A12775" t="s">
        <v>14</v>
      </c>
      <c r="B12775" s="18">
        <v>14</v>
      </c>
    </row>
    <row r="12776" spans="1:2" x14ac:dyDescent="0.3">
      <c r="A12776" t="s">
        <v>10</v>
      </c>
      <c r="B12776" s="18">
        <v>7</v>
      </c>
    </row>
    <row r="12777" spans="1:2" x14ac:dyDescent="0.3">
      <c r="A12777" t="s">
        <v>18</v>
      </c>
      <c r="B12777" s="18">
        <v>9</v>
      </c>
    </row>
    <row r="12778" spans="1:2" x14ac:dyDescent="0.3">
      <c r="A12778" t="s">
        <v>14</v>
      </c>
      <c r="B12778" s="18">
        <v>15</v>
      </c>
    </row>
    <row r="12779" spans="1:2" x14ac:dyDescent="0.3">
      <c r="A12779" t="s">
        <v>14</v>
      </c>
      <c r="B12779" s="18">
        <v>14</v>
      </c>
    </row>
    <row r="12780" spans="1:2" x14ac:dyDescent="0.3">
      <c r="A12780" t="s">
        <v>14</v>
      </c>
      <c r="B12780" s="18">
        <v>1</v>
      </c>
    </row>
    <row r="12781" spans="1:2" x14ac:dyDescent="0.3">
      <c r="A12781" t="s">
        <v>14</v>
      </c>
      <c r="B12781" s="18">
        <v>3</v>
      </c>
    </row>
    <row r="12782" spans="1:2" x14ac:dyDescent="0.3">
      <c r="A12782" t="s">
        <v>14</v>
      </c>
      <c r="B12782" s="18">
        <v>3</v>
      </c>
    </row>
    <row r="12783" spans="1:2" x14ac:dyDescent="0.3">
      <c r="A12783" t="s">
        <v>18</v>
      </c>
      <c r="B12783" s="18">
        <v>22</v>
      </c>
    </row>
    <row r="12784" spans="1:2" x14ac:dyDescent="0.3">
      <c r="A12784" t="s">
        <v>14</v>
      </c>
      <c r="B12784" s="18">
        <v>22</v>
      </c>
    </row>
    <row r="12785" spans="1:2" x14ac:dyDescent="0.3">
      <c r="A12785" t="s">
        <v>14</v>
      </c>
      <c r="B12785" s="18">
        <v>22</v>
      </c>
    </row>
    <row r="12786" spans="1:2" x14ac:dyDescent="0.3">
      <c r="A12786" t="s">
        <v>14</v>
      </c>
      <c r="B12786" s="18">
        <v>2</v>
      </c>
    </row>
    <row r="12787" spans="1:2" x14ac:dyDescent="0.3">
      <c r="A12787" t="s">
        <v>14</v>
      </c>
      <c r="B12787" s="18">
        <v>20</v>
      </c>
    </row>
    <row r="12788" spans="1:2" x14ac:dyDescent="0.3">
      <c r="A12788" t="s">
        <v>18</v>
      </c>
      <c r="B12788" s="18">
        <v>24</v>
      </c>
    </row>
    <row r="12789" spans="1:2" x14ac:dyDescent="0.3">
      <c r="A12789" t="s">
        <v>18</v>
      </c>
      <c r="B12789" s="18">
        <v>22</v>
      </c>
    </row>
    <row r="12790" spans="1:2" x14ac:dyDescent="0.3">
      <c r="A12790" t="s">
        <v>14</v>
      </c>
      <c r="B12790" s="18">
        <v>23</v>
      </c>
    </row>
    <row r="12791" spans="1:2" x14ac:dyDescent="0.3">
      <c r="A12791" t="s">
        <v>14</v>
      </c>
      <c r="B12791" s="18">
        <v>23</v>
      </c>
    </row>
    <row r="12792" spans="1:2" x14ac:dyDescent="0.3">
      <c r="A12792" t="s">
        <v>14</v>
      </c>
      <c r="B12792" s="18">
        <v>23</v>
      </c>
    </row>
    <row r="12793" spans="1:2" x14ac:dyDescent="0.3">
      <c r="A12793" t="s">
        <v>14</v>
      </c>
      <c r="B12793" s="18">
        <v>23</v>
      </c>
    </row>
    <row r="12794" spans="1:2" x14ac:dyDescent="0.3">
      <c r="A12794" t="s">
        <v>14</v>
      </c>
      <c r="B12794" s="18">
        <v>22</v>
      </c>
    </row>
    <row r="12795" spans="1:2" x14ac:dyDescent="0.3">
      <c r="A12795" t="s">
        <v>14</v>
      </c>
      <c r="B12795" s="18">
        <v>22</v>
      </c>
    </row>
    <row r="12796" spans="1:2" x14ac:dyDescent="0.3">
      <c r="A12796" t="s">
        <v>10</v>
      </c>
      <c r="B12796" s="18">
        <v>21</v>
      </c>
    </row>
    <row r="12797" spans="1:2" x14ac:dyDescent="0.3">
      <c r="A12797" t="s">
        <v>14</v>
      </c>
      <c r="B12797" s="18">
        <v>23</v>
      </c>
    </row>
    <row r="12798" spans="1:2" x14ac:dyDescent="0.3">
      <c r="A12798" t="s">
        <v>14</v>
      </c>
      <c r="B12798" s="18">
        <v>23</v>
      </c>
    </row>
    <row r="12799" spans="1:2" x14ac:dyDescent="0.3">
      <c r="A12799" t="s">
        <v>14</v>
      </c>
      <c r="B12799" s="18">
        <v>22</v>
      </c>
    </row>
    <row r="12800" spans="1:2" x14ac:dyDescent="0.3">
      <c r="A12800" t="s">
        <v>14</v>
      </c>
      <c r="B12800" s="18">
        <v>22</v>
      </c>
    </row>
    <row r="12801" spans="1:2" x14ac:dyDescent="0.3">
      <c r="A12801" t="s">
        <v>14</v>
      </c>
      <c r="B12801" s="18">
        <v>2</v>
      </c>
    </row>
    <row r="12802" spans="1:2" x14ac:dyDescent="0.3">
      <c r="A12802" t="s">
        <v>14</v>
      </c>
      <c r="B12802" s="18">
        <v>2</v>
      </c>
    </row>
    <row r="12803" spans="1:2" x14ac:dyDescent="0.3">
      <c r="A12803" t="s">
        <v>14</v>
      </c>
      <c r="B12803" s="18">
        <v>1</v>
      </c>
    </row>
    <row r="12804" spans="1:2" x14ac:dyDescent="0.3">
      <c r="A12804" t="s">
        <v>14</v>
      </c>
      <c r="B12804" s="18">
        <v>7</v>
      </c>
    </row>
    <row r="12805" spans="1:2" x14ac:dyDescent="0.3">
      <c r="A12805" t="s">
        <v>14</v>
      </c>
      <c r="B12805" s="18">
        <v>17</v>
      </c>
    </row>
    <row r="12806" spans="1:2" x14ac:dyDescent="0.3">
      <c r="A12806" t="s">
        <v>24</v>
      </c>
      <c r="B12806" s="18">
        <v>16</v>
      </c>
    </row>
    <row r="12807" spans="1:2" x14ac:dyDescent="0.3">
      <c r="A12807" t="s">
        <v>18</v>
      </c>
      <c r="B12807" s="18">
        <v>19</v>
      </c>
    </row>
    <row r="12808" spans="1:2" x14ac:dyDescent="0.3">
      <c r="A12808" t="s">
        <v>24</v>
      </c>
      <c r="B12808" s="18">
        <v>16</v>
      </c>
    </row>
    <row r="12809" spans="1:2" x14ac:dyDescent="0.3">
      <c r="A12809" t="s">
        <v>14</v>
      </c>
      <c r="B12809" s="18">
        <v>4</v>
      </c>
    </row>
    <row r="12810" spans="1:2" x14ac:dyDescent="0.3">
      <c r="A12810" t="s">
        <v>14</v>
      </c>
      <c r="B12810" s="18">
        <v>4</v>
      </c>
    </row>
    <row r="12811" spans="1:2" x14ac:dyDescent="0.3">
      <c r="A12811" t="s">
        <v>10</v>
      </c>
      <c r="B12811" s="18">
        <v>13</v>
      </c>
    </row>
    <row r="12812" spans="1:2" x14ac:dyDescent="0.3">
      <c r="A12812" t="s">
        <v>14</v>
      </c>
      <c r="B12812" s="18">
        <v>13</v>
      </c>
    </row>
    <row r="12813" spans="1:2" x14ac:dyDescent="0.3">
      <c r="A12813" t="s">
        <v>14</v>
      </c>
      <c r="B12813" s="18">
        <v>13</v>
      </c>
    </row>
    <row r="12814" spans="1:2" x14ac:dyDescent="0.3">
      <c r="A12814" t="s">
        <v>10</v>
      </c>
      <c r="B12814" s="18">
        <v>12</v>
      </c>
    </row>
    <row r="12815" spans="1:2" x14ac:dyDescent="0.3">
      <c r="A12815" t="s">
        <v>14</v>
      </c>
      <c r="B12815" s="18">
        <v>8</v>
      </c>
    </row>
    <row r="12816" spans="1:2" x14ac:dyDescent="0.3">
      <c r="A12816" t="s">
        <v>14</v>
      </c>
      <c r="B12816" s="18">
        <v>8</v>
      </c>
    </row>
    <row r="12817" spans="1:2" x14ac:dyDescent="0.3">
      <c r="A12817" t="s">
        <v>18</v>
      </c>
      <c r="B12817" s="18">
        <v>17</v>
      </c>
    </row>
    <row r="12818" spans="1:2" x14ac:dyDescent="0.3">
      <c r="A12818" t="s">
        <v>14</v>
      </c>
      <c r="B12818" s="18">
        <v>17</v>
      </c>
    </row>
    <row r="12819" spans="1:2" x14ac:dyDescent="0.3">
      <c r="A12819" t="s">
        <v>14</v>
      </c>
      <c r="B12819" s="18">
        <v>12</v>
      </c>
    </row>
    <row r="12820" spans="1:2" x14ac:dyDescent="0.3">
      <c r="A12820" t="s">
        <v>18</v>
      </c>
      <c r="B12820" s="18">
        <v>12</v>
      </c>
    </row>
    <row r="12821" spans="1:2" x14ac:dyDescent="0.3">
      <c r="A12821" t="s">
        <v>24</v>
      </c>
      <c r="B12821" s="18">
        <v>16</v>
      </c>
    </row>
    <row r="12822" spans="1:2" x14ac:dyDescent="0.3">
      <c r="A12822" t="s">
        <v>24</v>
      </c>
      <c r="B12822" s="18">
        <v>16</v>
      </c>
    </row>
    <row r="12823" spans="1:2" x14ac:dyDescent="0.3">
      <c r="A12823" t="s">
        <v>14</v>
      </c>
      <c r="B12823" s="18">
        <v>16</v>
      </c>
    </row>
    <row r="12824" spans="1:2" x14ac:dyDescent="0.3">
      <c r="A12824" t="s">
        <v>24</v>
      </c>
      <c r="B12824" s="18">
        <v>16</v>
      </c>
    </row>
    <row r="12825" spans="1:2" x14ac:dyDescent="0.3">
      <c r="A12825" t="s">
        <v>18</v>
      </c>
      <c r="B12825" s="18">
        <v>9</v>
      </c>
    </row>
    <row r="12826" spans="1:2" x14ac:dyDescent="0.3">
      <c r="A12826" t="s">
        <v>10</v>
      </c>
      <c r="B12826" s="18">
        <v>9</v>
      </c>
    </row>
    <row r="12827" spans="1:2" x14ac:dyDescent="0.3">
      <c r="A12827" t="s">
        <v>14</v>
      </c>
      <c r="B12827" s="18">
        <v>13</v>
      </c>
    </row>
    <row r="12828" spans="1:2" x14ac:dyDescent="0.3">
      <c r="A12828" t="s">
        <v>14</v>
      </c>
      <c r="B12828" s="18">
        <v>12</v>
      </c>
    </row>
    <row r="12829" spans="1:2" x14ac:dyDescent="0.3">
      <c r="A12829" t="s">
        <v>14</v>
      </c>
      <c r="B12829" s="18">
        <v>17</v>
      </c>
    </row>
    <row r="12830" spans="1:2" x14ac:dyDescent="0.3">
      <c r="A12830" t="s">
        <v>18</v>
      </c>
      <c r="B12830" s="18">
        <v>17</v>
      </c>
    </row>
    <row r="12831" spans="1:2" x14ac:dyDescent="0.3">
      <c r="A12831" t="s">
        <v>14</v>
      </c>
      <c r="B12831" s="18">
        <v>11</v>
      </c>
    </row>
    <row r="12832" spans="1:2" x14ac:dyDescent="0.3">
      <c r="A12832" t="s">
        <v>18</v>
      </c>
      <c r="B12832" s="18">
        <v>12</v>
      </c>
    </row>
    <row r="12833" spans="1:2" x14ac:dyDescent="0.3">
      <c r="A12833" t="s">
        <v>14</v>
      </c>
      <c r="B12833" s="18">
        <v>11</v>
      </c>
    </row>
    <row r="12834" spans="1:2" x14ac:dyDescent="0.3">
      <c r="A12834" t="s">
        <v>14</v>
      </c>
      <c r="B12834" s="18">
        <v>11</v>
      </c>
    </row>
    <row r="12835" spans="1:2" x14ac:dyDescent="0.3">
      <c r="A12835" t="s">
        <v>18</v>
      </c>
      <c r="B12835" s="18">
        <v>11</v>
      </c>
    </row>
    <row r="12836" spans="1:2" x14ac:dyDescent="0.3">
      <c r="A12836" t="s">
        <v>14</v>
      </c>
      <c r="B12836" s="18">
        <v>11</v>
      </c>
    </row>
    <row r="12837" spans="1:2" x14ac:dyDescent="0.3">
      <c r="A12837" t="s">
        <v>14</v>
      </c>
      <c r="B12837" s="18">
        <v>14</v>
      </c>
    </row>
    <row r="12838" spans="1:2" x14ac:dyDescent="0.3">
      <c r="A12838" t="s">
        <v>14</v>
      </c>
      <c r="B12838" s="18">
        <v>17</v>
      </c>
    </row>
    <row r="12839" spans="1:2" x14ac:dyDescent="0.3">
      <c r="A12839" t="s">
        <v>10</v>
      </c>
      <c r="B12839" s="18">
        <v>10</v>
      </c>
    </row>
    <row r="12840" spans="1:2" x14ac:dyDescent="0.3">
      <c r="A12840" t="s">
        <v>14</v>
      </c>
      <c r="B12840" s="18">
        <v>20</v>
      </c>
    </row>
    <row r="12841" spans="1:2" x14ac:dyDescent="0.3">
      <c r="A12841" t="s">
        <v>14</v>
      </c>
      <c r="B12841" s="18">
        <v>19</v>
      </c>
    </row>
    <row r="12842" spans="1:2" x14ac:dyDescent="0.3">
      <c r="A12842" t="s">
        <v>14</v>
      </c>
      <c r="B12842" s="18">
        <v>17</v>
      </c>
    </row>
    <row r="12843" spans="1:2" x14ac:dyDescent="0.3">
      <c r="A12843" t="s">
        <v>18</v>
      </c>
      <c r="B12843" s="18">
        <v>15</v>
      </c>
    </row>
    <row r="12844" spans="1:2" x14ac:dyDescent="0.3">
      <c r="A12844" t="s">
        <v>14</v>
      </c>
      <c r="B12844" s="18">
        <v>14</v>
      </c>
    </row>
    <row r="12845" spans="1:2" x14ac:dyDescent="0.3">
      <c r="A12845" t="s">
        <v>14</v>
      </c>
      <c r="B12845" s="18">
        <v>14</v>
      </c>
    </row>
    <row r="12846" spans="1:2" x14ac:dyDescent="0.3">
      <c r="A12846" t="s">
        <v>14</v>
      </c>
      <c r="B12846" s="18">
        <v>14</v>
      </c>
    </row>
    <row r="12847" spans="1:2" x14ac:dyDescent="0.3">
      <c r="A12847" t="s">
        <v>14</v>
      </c>
      <c r="B12847" s="18">
        <v>9</v>
      </c>
    </row>
    <row r="12848" spans="1:2" x14ac:dyDescent="0.3">
      <c r="A12848" t="s">
        <v>10</v>
      </c>
      <c r="B12848" s="18">
        <v>8</v>
      </c>
    </row>
    <row r="12849" spans="1:2" x14ac:dyDescent="0.3">
      <c r="A12849" t="s">
        <v>14</v>
      </c>
      <c r="B12849" s="18">
        <v>8</v>
      </c>
    </row>
    <row r="12850" spans="1:2" x14ac:dyDescent="0.3">
      <c r="A12850" t="s">
        <v>18</v>
      </c>
      <c r="B12850" s="18">
        <v>8</v>
      </c>
    </row>
    <row r="12851" spans="1:2" x14ac:dyDescent="0.3">
      <c r="A12851" t="s">
        <v>14</v>
      </c>
      <c r="B12851" s="18">
        <v>21</v>
      </c>
    </row>
    <row r="12852" spans="1:2" x14ac:dyDescent="0.3">
      <c r="A12852" t="s">
        <v>14</v>
      </c>
      <c r="B12852" s="18">
        <v>21</v>
      </c>
    </row>
    <row r="12853" spans="1:2" x14ac:dyDescent="0.3">
      <c r="A12853" t="s">
        <v>14</v>
      </c>
      <c r="B12853" s="18">
        <v>21</v>
      </c>
    </row>
    <row r="12854" spans="1:2" x14ac:dyDescent="0.3">
      <c r="A12854" t="s">
        <v>14</v>
      </c>
      <c r="B12854" s="18">
        <v>17</v>
      </c>
    </row>
    <row r="12855" spans="1:2" x14ac:dyDescent="0.3">
      <c r="A12855" t="s">
        <v>14</v>
      </c>
      <c r="B12855" s="18">
        <v>11</v>
      </c>
    </row>
    <row r="12856" spans="1:2" x14ac:dyDescent="0.3">
      <c r="A12856" t="s">
        <v>14</v>
      </c>
      <c r="B12856" s="18">
        <v>9</v>
      </c>
    </row>
    <row r="12857" spans="1:2" x14ac:dyDescent="0.3">
      <c r="A12857" t="s">
        <v>10</v>
      </c>
      <c r="B12857" s="18">
        <v>8</v>
      </c>
    </row>
    <row r="12858" spans="1:2" x14ac:dyDescent="0.3">
      <c r="A12858" t="s">
        <v>14</v>
      </c>
      <c r="B12858" s="18">
        <v>5</v>
      </c>
    </row>
    <row r="12859" spans="1:2" x14ac:dyDescent="0.3">
      <c r="A12859" t="s">
        <v>14</v>
      </c>
      <c r="B12859" s="18">
        <v>17</v>
      </c>
    </row>
    <row r="12860" spans="1:2" x14ac:dyDescent="0.3">
      <c r="A12860" t="s">
        <v>14</v>
      </c>
      <c r="B12860" s="18">
        <v>17</v>
      </c>
    </row>
    <row r="12861" spans="1:2" x14ac:dyDescent="0.3">
      <c r="A12861" t="s">
        <v>14</v>
      </c>
      <c r="B12861" s="18">
        <v>16</v>
      </c>
    </row>
    <row r="12862" spans="1:2" x14ac:dyDescent="0.3">
      <c r="A12862" t="s">
        <v>14</v>
      </c>
      <c r="B12862" s="18">
        <v>16</v>
      </c>
    </row>
    <row r="12863" spans="1:2" x14ac:dyDescent="0.3">
      <c r="A12863" t="s">
        <v>18</v>
      </c>
      <c r="B12863" s="18">
        <v>16</v>
      </c>
    </row>
    <row r="12864" spans="1:2" x14ac:dyDescent="0.3">
      <c r="A12864" t="s">
        <v>14</v>
      </c>
      <c r="B12864" s="18">
        <v>16</v>
      </c>
    </row>
    <row r="12865" spans="1:2" x14ac:dyDescent="0.3">
      <c r="A12865" t="s">
        <v>14</v>
      </c>
      <c r="B12865" s="18">
        <v>16</v>
      </c>
    </row>
    <row r="12866" spans="1:2" x14ac:dyDescent="0.3">
      <c r="A12866" t="s">
        <v>14</v>
      </c>
      <c r="B12866" s="18">
        <v>15</v>
      </c>
    </row>
    <row r="12867" spans="1:2" x14ac:dyDescent="0.3">
      <c r="A12867" t="s">
        <v>14</v>
      </c>
      <c r="B12867" s="18">
        <v>8</v>
      </c>
    </row>
    <row r="12868" spans="1:2" x14ac:dyDescent="0.3">
      <c r="A12868" t="s">
        <v>14</v>
      </c>
      <c r="B12868" s="18">
        <v>7</v>
      </c>
    </row>
    <row r="12869" spans="1:2" x14ac:dyDescent="0.3">
      <c r="A12869" t="s">
        <v>10</v>
      </c>
      <c r="B12869" s="18">
        <v>22</v>
      </c>
    </row>
    <row r="12870" spans="1:2" x14ac:dyDescent="0.3">
      <c r="A12870" t="s">
        <v>14</v>
      </c>
      <c r="B12870" s="18">
        <v>22</v>
      </c>
    </row>
    <row r="12871" spans="1:2" x14ac:dyDescent="0.3">
      <c r="A12871" t="s">
        <v>18</v>
      </c>
      <c r="B12871" s="18">
        <v>22</v>
      </c>
    </row>
    <row r="12872" spans="1:2" x14ac:dyDescent="0.3">
      <c r="A12872" t="s">
        <v>14</v>
      </c>
      <c r="B12872" s="18">
        <v>21</v>
      </c>
    </row>
    <row r="12873" spans="1:2" x14ac:dyDescent="0.3">
      <c r="A12873" t="s">
        <v>14</v>
      </c>
      <c r="B12873" s="18">
        <v>21</v>
      </c>
    </row>
    <row r="12874" spans="1:2" x14ac:dyDescent="0.3">
      <c r="A12874" t="s">
        <v>14</v>
      </c>
      <c r="B12874" s="18">
        <v>21</v>
      </c>
    </row>
    <row r="12875" spans="1:2" x14ac:dyDescent="0.3">
      <c r="A12875" t="s">
        <v>14</v>
      </c>
      <c r="B12875" s="18">
        <v>13</v>
      </c>
    </row>
    <row r="12876" spans="1:2" x14ac:dyDescent="0.3">
      <c r="A12876" t="s">
        <v>18</v>
      </c>
      <c r="B12876" s="18">
        <v>22</v>
      </c>
    </row>
    <row r="12877" spans="1:2" x14ac:dyDescent="0.3">
      <c r="A12877" t="s">
        <v>14</v>
      </c>
      <c r="B12877" s="18">
        <v>12</v>
      </c>
    </row>
    <row r="12878" spans="1:2" x14ac:dyDescent="0.3">
      <c r="A12878" t="s">
        <v>14</v>
      </c>
      <c r="B12878" s="18">
        <v>1</v>
      </c>
    </row>
    <row r="12879" spans="1:2" x14ac:dyDescent="0.3">
      <c r="A12879" t="s">
        <v>14</v>
      </c>
      <c r="B12879" s="18">
        <v>1</v>
      </c>
    </row>
    <row r="12880" spans="1:2" x14ac:dyDescent="0.3">
      <c r="A12880" t="s">
        <v>14</v>
      </c>
      <c r="B12880" s="18">
        <v>24</v>
      </c>
    </row>
    <row r="12881" spans="1:2" x14ac:dyDescent="0.3">
      <c r="A12881" t="s">
        <v>14</v>
      </c>
      <c r="B12881" s="18">
        <v>19</v>
      </c>
    </row>
    <row r="12882" spans="1:2" x14ac:dyDescent="0.3">
      <c r="A12882" t="s">
        <v>14</v>
      </c>
      <c r="B12882" s="18">
        <v>20</v>
      </c>
    </row>
    <row r="12883" spans="1:2" x14ac:dyDescent="0.3">
      <c r="A12883" t="s">
        <v>14</v>
      </c>
      <c r="B12883" s="18">
        <v>14</v>
      </c>
    </row>
    <row r="12884" spans="1:2" x14ac:dyDescent="0.3">
      <c r="A12884" t="s">
        <v>10</v>
      </c>
      <c r="B12884" s="18">
        <v>7</v>
      </c>
    </row>
    <row r="12885" spans="1:2" x14ac:dyDescent="0.3">
      <c r="A12885" t="s">
        <v>14</v>
      </c>
      <c r="B12885" s="18">
        <v>7</v>
      </c>
    </row>
    <row r="12886" spans="1:2" x14ac:dyDescent="0.3">
      <c r="A12886" t="s">
        <v>10</v>
      </c>
      <c r="B12886" s="18">
        <v>7</v>
      </c>
    </row>
    <row r="12887" spans="1:2" x14ac:dyDescent="0.3">
      <c r="A12887" t="s">
        <v>18</v>
      </c>
      <c r="B12887" s="18">
        <v>7</v>
      </c>
    </row>
    <row r="12888" spans="1:2" x14ac:dyDescent="0.3">
      <c r="A12888" t="s">
        <v>14</v>
      </c>
      <c r="B12888" s="18">
        <v>7</v>
      </c>
    </row>
    <row r="12889" spans="1:2" x14ac:dyDescent="0.3">
      <c r="A12889" t="s">
        <v>14</v>
      </c>
      <c r="B12889" s="18">
        <v>7</v>
      </c>
    </row>
    <row r="12890" spans="1:2" x14ac:dyDescent="0.3">
      <c r="A12890" t="s">
        <v>18</v>
      </c>
      <c r="B12890" s="18">
        <v>7</v>
      </c>
    </row>
    <row r="12891" spans="1:2" x14ac:dyDescent="0.3">
      <c r="A12891" t="s">
        <v>14</v>
      </c>
      <c r="B12891" s="18">
        <v>4</v>
      </c>
    </row>
    <row r="12892" spans="1:2" x14ac:dyDescent="0.3">
      <c r="A12892" t="s">
        <v>14</v>
      </c>
      <c r="B12892" s="18">
        <v>8</v>
      </c>
    </row>
    <row r="12893" spans="1:2" x14ac:dyDescent="0.3">
      <c r="A12893" t="s">
        <v>10</v>
      </c>
      <c r="B12893" s="18">
        <v>4</v>
      </c>
    </row>
    <row r="12894" spans="1:2" x14ac:dyDescent="0.3">
      <c r="A12894" t="s">
        <v>18</v>
      </c>
      <c r="B12894" s="18">
        <v>4</v>
      </c>
    </row>
    <row r="12895" spans="1:2" x14ac:dyDescent="0.3">
      <c r="A12895" t="s">
        <v>14</v>
      </c>
      <c r="B12895" s="18">
        <v>13</v>
      </c>
    </row>
    <row r="12896" spans="1:2" x14ac:dyDescent="0.3">
      <c r="A12896" t="s">
        <v>14</v>
      </c>
      <c r="B12896" s="18">
        <v>13</v>
      </c>
    </row>
    <row r="12897" spans="1:2" x14ac:dyDescent="0.3">
      <c r="A12897" t="s">
        <v>14</v>
      </c>
      <c r="B12897" s="18">
        <v>24</v>
      </c>
    </row>
    <row r="12898" spans="1:2" x14ac:dyDescent="0.3">
      <c r="A12898" t="s">
        <v>14</v>
      </c>
      <c r="B12898" s="18">
        <v>19</v>
      </c>
    </row>
    <row r="12899" spans="1:2" x14ac:dyDescent="0.3">
      <c r="A12899" t="s">
        <v>14</v>
      </c>
      <c r="B12899" s="18">
        <v>20</v>
      </c>
    </row>
    <row r="12900" spans="1:2" x14ac:dyDescent="0.3">
      <c r="A12900" t="s">
        <v>18</v>
      </c>
      <c r="B12900" s="18">
        <v>19</v>
      </c>
    </row>
    <row r="12901" spans="1:2" x14ac:dyDescent="0.3">
      <c r="A12901" t="s">
        <v>14</v>
      </c>
      <c r="B12901" s="18">
        <v>19</v>
      </c>
    </row>
    <row r="12902" spans="1:2" x14ac:dyDescent="0.3">
      <c r="A12902" t="s">
        <v>10</v>
      </c>
      <c r="B12902" s="18">
        <v>19</v>
      </c>
    </row>
    <row r="12903" spans="1:2" x14ac:dyDescent="0.3">
      <c r="A12903" t="s">
        <v>14</v>
      </c>
      <c r="B12903" s="18">
        <v>18</v>
      </c>
    </row>
    <row r="12904" spans="1:2" x14ac:dyDescent="0.3">
      <c r="A12904" t="s">
        <v>10</v>
      </c>
      <c r="B12904" s="18">
        <v>10</v>
      </c>
    </row>
    <row r="12905" spans="1:2" x14ac:dyDescent="0.3">
      <c r="A12905" t="s">
        <v>14</v>
      </c>
      <c r="B12905" s="18">
        <v>10</v>
      </c>
    </row>
    <row r="12906" spans="1:2" x14ac:dyDescent="0.3">
      <c r="A12906" t="s">
        <v>14</v>
      </c>
      <c r="B12906" s="18">
        <v>10</v>
      </c>
    </row>
    <row r="12907" spans="1:2" x14ac:dyDescent="0.3">
      <c r="A12907" t="s">
        <v>14</v>
      </c>
      <c r="B12907" s="18">
        <v>9</v>
      </c>
    </row>
    <row r="12908" spans="1:2" x14ac:dyDescent="0.3">
      <c r="A12908" t="s">
        <v>10</v>
      </c>
      <c r="B12908" s="18">
        <v>10</v>
      </c>
    </row>
    <row r="12909" spans="1:2" x14ac:dyDescent="0.3">
      <c r="A12909" t="s">
        <v>18</v>
      </c>
      <c r="B12909" s="18">
        <v>10</v>
      </c>
    </row>
    <row r="12910" spans="1:2" x14ac:dyDescent="0.3">
      <c r="A12910" t="s">
        <v>24</v>
      </c>
      <c r="B12910" s="18">
        <v>22</v>
      </c>
    </row>
    <row r="12911" spans="1:2" x14ac:dyDescent="0.3">
      <c r="A12911" t="s">
        <v>14</v>
      </c>
      <c r="B12911" s="18">
        <v>22</v>
      </c>
    </row>
    <row r="12912" spans="1:2" x14ac:dyDescent="0.3">
      <c r="A12912" t="s">
        <v>14</v>
      </c>
      <c r="B12912" s="18">
        <v>22</v>
      </c>
    </row>
    <row r="12913" spans="1:2" x14ac:dyDescent="0.3">
      <c r="A12913" t="s">
        <v>14</v>
      </c>
      <c r="B12913" s="18">
        <v>22</v>
      </c>
    </row>
    <row r="12914" spans="1:2" x14ac:dyDescent="0.3">
      <c r="A12914" t="s">
        <v>14</v>
      </c>
      <c r="B12914" s="18">
        <v>17</v>
      </c>
    </row>
    <row r="12915" spans="1:2" x14ac:dyDescent="0.3">
      <c r="A12915" t="s">
        <v>10</v>
      </c>
      <c r="B12915" s="18">
        <v>16</v>
      </c>
    </row>
    <row r="12916" spans="1:2" x14ac:dyDescent="0.3">
      <c r="A12916" t="s">
        <v>18</v>
      </c>
      <c r="B12916" s="18">
        <v>2</v>
      </c>
    </row>
    <row r="12917" spans="1:2" x14ac:dyDescent="0.3">
      <c r="A12917" t="s">
        <v>14</v>
      </c>
      <c r="B12917" s="18">
        <v>2</v>
      </c>
    </row>
    <row r="12918" spans="1:2" x14ac:dyDescent="0.3">
      <c r="A12918" t="s">
        <v>14</v>
      </c>
      <c r="B12918" s="18">
        <v>2</v>
      </c>
    </row>
    <row r="12919" spans="1:2" x14ac:dyDescent="0.3">
      <c r="A12919" t="s">
        <v>14</v>
      </c>
      <c r="B12919" s="18">
        <v>2</v>
      </c>
    </row>
    <row r="12920" spans="1:2" x14ac:dyDescent="0.3">
      <c r="A12920" t="s">
        <v>10</v>
      </c>
      <c r="B12920" s="18">
        <v>2</v>
      </c>
    </row>
    <row r="12921" spans="1:2" x14ac:dyDescent="0.3">
      <c r="A12921" t="s">
        <v>10</v>
      </c>
      <c r="B12921" s="18">
        <v>1</v>
      </c>
    </row>
    <row r="12922" spans="1:2" x14ac:dyDescent="0.3">
      <c r="A12922" t="s">
        <v>18</v>
      </c>
      <c r="B12922" s="18">
        <v>1</v>
      </c>
    </row>
    <row r="12923" spans="1:2" x14ac:dyDescent="0.3">
      <c r="A12923" t="s">
        <v>24</v>
      </c>
      <c r="B12923" s="18">
        <v>9</v>
      </c>
    </row>
    <row r="12924" spans="1:2" x14ac:dyDescent="0.3">
      <c r="A12924" t="s">
        <v>10</v>
      </c>
      <c r="B12924" s="18">
        <v>2</v>
      </c>
    </row>
    <row r="12925" spans="1:2" x14ac:dyDescent="0.3">
      <c r="A12925" t="s">
        <v>18</v>
      </c>
      <c r="B12925" s="18">
        <v>1</v>
      </c>
    </row>
    <row r="12926" spans="1:2" x14ac:dyDescent="0.3">
      <c r="A12926" t="s">
        <v>14</v>
      </c>
      <c r="B12926" s="18">
        <v>14</v>
      </c>
    </row>
    <row r="12927" spans="1:2" x14ac:dyDescent="0.3">
      <c r="A12927" t="s">
        <v>10</v>
      </c>
      <c r="B12927" s="18">
        <v>14</v>
      </c>
    </row>
    <row r="12928" spans="1:2" x14ac:dyDescent="0.3">
      <c r="A12928" t="s">
        <v>10</v>
      </c>
      <c r="B12928" s="18">
        <v>14</v>
      </c>
    </row>
    <row r="12929" spans="1:2" x14ac:dyDescent="0.3">
      <c r="A12929" t="s">
        <v>14</v>
      </c>
      <c r="B12929" s="18">
        <v>13</v>
      </c>
    </row>
    <row r="12930" spans="1:2" x14ac:dyDescent="0.3">
      <c r="A12930" t="s">
        <v>14</v>
      </c>
      <c r="B12930" s="18">
        <v>13</v>
      </c>
    </row>
    <row r="12931" spans="1:2" x14ac:dyDescent="0.3">
      <c r="A12931" t="s">
        <v>14</v>
      </c>
      <c r="B12931" s="18">
        <v>13</v>
      </c>
    </row>
    <row r="12932" spans="1:2" x14ac:dyDescent="0.3">
      <c r="A12932" t="s">
        <v>14</v>
      </c>
      <c r="B12932" s="18">
        <v>13</v>
      </c>
    </row>
    <row r="12933" spans="1:2" x14ac:dyDescent="0.3">
      <c r="A12933" t="s">
        <v>14</v>
      </c>
      <c r="B12933" s="18">
        <v>13</v>
      </c>
    </row>
    <row r="12934" spans="1:2" x14ac:dyDescent="0.3">
      <c r="A12934" t="s">
        <v>14</v>
      </c>
      <c r="B12934" s="18">
        <v>12</v>
      </c>
    </row>
    <row r="12935" spans="1:2" x14ac:dyDescent="0.3">
      <c r="A12935" t="s">
        <v>14</v>
      </c>
      <c r="B12935" s="18">
        <v>12</v>
      </c>
    </row>
    <row r="12936" spans="1:2" x14ac:dyDescent="0.3">
      <c r="A12936" t="s">
        <v>14</v>
      </c>
      <c r="B12936" s="18">
        <v>12</v>
      </c>
    </row>
    <row r="12937" spans="1:2" x14ac:dyDescent="0.3">
      <c r="A12937" t="s">
        <v>14</v>
      </c>
      <c r="B12937" s="18">
        <v>12</v>
      </c>
    </row>
    <row r="12938" spans="1:2" x14ac:dyDescent="0.3">
      <c r="A12938" t="s">
        <v>14</v>
      </c>
      <c r="B12938" s="18">
        <v>12</v>
      </c>
    </row>
    <row r="12939" spans="1:2" x14ac:dyDescent="0.3">
      <c r="A12939" t="s">
        <v>14</v>
      </c>
      <c r="B12939" s="18">
        <v>12</v>
      </c>
    </row>
    <row r="12940" spans="1:2" x14ac:dyDescent="0.3">
      <c r="A12940" t="s">
        <v>10</v>
      </c>
      <c r="B12940" s="18">
        <v>12</v>
      </c>
    </row>
    <row r="12941" spans="1:2" x14ac:dyDescent="0.3">
      <c r="A12941" t="s">
        <v>14</v>
      </c>
      <c r="B12941" s="18">
        <v>12</v>
      </c>
    </row>
    <row r="12942" spans="1:2" x14ac:dyDescent="0.3">
      <c r="A12942" t="s">
        <v>14</v>
      </c>
      <c r="B12942" s="18">
        <v>12</v>
      </c>
    </row>
    <row r="12943" spans="1:2" x14ac:dyDescent="0.3">
      <c r="A12943" t="s">
        <v>14</v>
      </c>
      <c r="B12943" s="18">
        <v>12</v>
      </c>
    </row>
    <row r="12944" spans="1:2" x14ac:dyDescent="0.3">
      <c r="A12944" t="s">
        <v>14</v>
      </c>
      <c r="B12944" s="18">
        <v>12</v>
      </c>
    </row>
    <row r="12945" spans="1:2" x14ac:dyDescent="0.3">
      <c r="A12945" t="s">
        <v>14</v>
      </c>
      <c r="B12945" s="18">
        <v>12</v>
      </c>
    </row>
    <row r="12946" spans="1:2" x14ac:dyDescent="0.3">
      <c r="A12946" t="s">
        <v>14</v>
      </c>
      <c r="B12946" s="18">
        <v>12</v>
      </c>
    </row>
    <row r="12947" spans="1:2" x14ac:dyDescent="0.3">
      <c r="A12947" t="s">
        <v>14</v>
      </c>
      <c r="B12947" s="18">
        <v>12</v>
      </c>
    </row>
    <row r="12948" spans="1:2" x14ac:dyDescent="0.3">
      <c r="A12948" t="s">
        <v>14</v>
      </c>
      <c r="B12948" s="18">
        <v>12</v>
      </c>
    </row>
    <row r="12949" spans="1:2" x14ac:dyDescent="0.3">
      <c r="A12949" t="s">
        <v>14</v>
      </c>
      <c r="B12949" s="18">
        <v>12</v>
      </c>
    </row>
    <row r="12950" spans="1:2" x14ac:dyDescent="0.3">
      <c r="A12950" t="s">
        <v>14</v>
      </c>
      <c r="B12950" s="18">
        <v>12</v>
      </c>
    </row>
    <row r="12951" spans="1:2" x14ac:dyDescent="0.3">
      <c r="A12951" t="s">
        <v>14</v>
      </c>
      <c r="B12951" s="18">
        <v>10</v>
      </c>
    </row>
    <row r="12952" spans="1:2" x14ac:dyDescent="0.3">
      <c r="A12952" t="s">
        <v>14</v>
      </c>
      <c r="B12952" s="18">
        <v>10</v>
      </c>
    </row>
    <row r="12953" spans="1:2" x14ac:dyDescent="0.3">
      <c r="A12953" t="s">
        <v>14</v>
      </c>
      <c r="B12953" s="18">
        <v>10</v>
      </c>
    </row>
    <row r="12954" spans="1:2" x14ac:dyDescent="0.3">
      <c r="A12954" t="s">
        <v>14</v>
      </c>
      <c r="B12954" s="18">
        <v>10</v>
      </c>
    </row>
    <row r="12955" spans="1:2" x14ac:dyDescent="0.3">
      <c r="A12955" t="s">
        <v>14</v>
      </c>
      <c r="B12955" s="18">
        <v>10</v>
      </c>
    </row>
    <row r="12956" spans="1:2" x14ac:dyDescent="0.3">
      <c r="A12956" t="s">
        <v>14</v>
      </c>
      <c r="B12956" s="18">
        <v>10</v>
      </c>
    </row>
    <row r="12957" spans="1:2" x14ac:dyDescent="0.3">
      <c r="A12957" t="s">
        <v>14</v>
      </c>
      <c r="B12957" s="18">
        <v>10</v>
      </c>
    </row>
    <row r="12958" spans="1:2" x14ac:dyDescent="0.3">
      <c r="A12958" t="s">
        <v>14</v>
      </c>
      <c r="B12958" s="18">
        <v>10</v>
      </c>
    </row>
    <row r="12959" spans="1:2" x14ac:dyDescent="0.3">
      <c r="A12959" t="s">
        <v>14</v>
      </c>
      <c r="B12959" s="18">
        <v>10</v>
      </c>
    </row>
    <row r="12960" spans="1:2" x14ac:dyDescent="0.3">
      <c r="A12960" t="s">
        <v>14</v>
      </c>
      <c r="B12960" s="18">
        <v>10</v>
      </c>
    </row>
    <row r="12961" spans="1:2" x14ac:dyDescent="0.3">
      <c r="A12961" t="s">
        <v>14</v>
      </c>
      <c r="B12961" s="18">
        <v>9</v>
      </c>
    </row>
    <row r="12962" spans="1:2" x14ac:dyDescent="0.3">
      <c r="A12962" t="s">
        <v>14</v>
      </c>
      <c r="B12962" s="18">
        <v>9</v>
      </c>
    </row>
    <row r="12963" spans="1:2" x14ac:dyDescent="0.3">
      <c r="A12963" t="s">
        <v>14</v>
      </c>
      <c r="B12963" s="18">
        <v>9</v>
      </c>
    </row>
    <row r="12964" spans="1:2" x14ac:dyDescent="0.3">
      <c r="A12964" t="s">
        <v>14</v>
      </c>
      <c r="B12964" s="18">
        <v>9</v>
      </c>
    </row>
    <row r="12965" spans="1:2" x14ac:dyDescent="0.3">
      <c r="A12965" t="s">
        <v>14</v>
      </c>
      <c r="B12965" s="18">
        <v>8</v>
      </c>
    </row>
    <row r="12966" spans="1:2" x14ac:dyDescent="0.3">
      <c r="A12966" t="s">
        <v>14</v>
      </c>
      <c r="B12966" s="18">
        <v>8</v>
      </c>
    </row>
    <row r="12967" spans="1:2" x14ac:dyDescent="0.3">
      <c r="A12967" t="s">
        <v>14</v>
      </c>
      <c r="B12967" s="18">
        <v>8</v>
      </c>
    </row>
    <row r="12968" spans="1:2" x14ac:dyDescent="0.3">
      <c r="A12968" t="s">
        <v>14</v>
      </c>
      <c r="B12968" s="18">
        <v>8</v>
      </c>
    </row>
    <row r="12969" spans="1:2" x14ac:dyDescent="0.3">
      <c r="A12969" t="s">
        <v>14</v>
      </c>
      <c r="B12969" s="18">
        <v>8</v>
      </c>
    </row>
    <row r="12970" spans="1:2" x14ac:dyDescent="0.3">
      <c r="A12970" t="s">
        <v>14</v>
      </c>
      <c r="B12970" s="18">
        <v>7</v>
      </c>
    </row>
    <row r="12971" spans="1:2" x14ac:dyDescent="0.3">
      <c r="A12971" t="s">
        <v>18</v>
      </c>
      <c r="B12971" s="18">
        <v>7</v>
      </c>
    </row>
    <row r="12972" spans="1:2" x14ac:dyDescent="0.3">
      <c r="A12972" t="s">
        <v>14</v>
      </c>
      <c r="B12972" s="18">
        <v>17</v>
      </c>
    </row>
    <row r="12973" spans="1:2" x14ac:dyDescent="0.3">
      <c r="A12973" t="s">
        <v>14</v>
      </c>
      <c r="B12973" s="18">
        <v>17</v>
      </c>
    </row>
    <row r="12974" spans="1:2" x14ac:dyDescent="0.3">
      <c r="A12974" t="s">
        <v>14</v>
      </c>
      <c r="B12974" s="18">
        <v>17</v>
      </c>
    </row>
    <row r="12975" spans="1:2" x14ac:dyDescent="0.3">
      <c r="A12975" t="s">
        <v>24</v>
      </c>
      <c r="B12975" s="18">
        <v>17</v>
      </c>
    </row>
    <row r="12976" spans="1:2" x14ac:dyDescent="0.3">
      <c r="A12976" t="s">
        <v>10</v>
      </c>
      <c r="B12976" s="18">
        <v>16</v>
      </c>
    </row>
    <row r="12977" spans="1:2" x14ac:dyDescent="0.3">
      <c r="A12977" t="s">
        <v>14</v>
      </c>
      <c r="B12977" s="18">
        <v>17</v>
      </c>
    </row>
    <row r="12978" spans="1:2" x14ac:dyDescent="0.3">
      <c r="A12978" t="s">
        <v>18</v>
      </c>
      <c r="B12978" s="18">
        <v>18</v>
      </c>
    </row>
    <row r="12979" spans="1:2" x14ac:dyDescent="0.3">
      <c r="A12979" t="s">
        <v>18</v>
      </c>
      <c r="B12979" s="18">
        <v>17</v>
      </c>
    </row>
    <row r="12980" spans="1:2" x14ac:dyDescent="0.3">
      <c r="A12980" t="s">
        <v>14</v>
      </c>
      <c r="B12980" s="18">
        <v>17</v>
      </c>
    </row>
    <row r="12981" spans="1:2" x14ac:dyDescent="0.3">
      <c r="A12981" t="s">
        <v>14</v>
      </c>
      <c r="B12981" s="18">
        <v>17</v>
      </c>
    </row>
    <row r="12982" spans="1:2" x14ac:dyDescent="0.3">
      <c r="A12982" t="s">
        <v>14</v>
      </c>
      <c r="B12982" s="18">
        <v>21</v>
      </c>
    </row>
    <row r="12983" spans="1:2" x14ac:dyDescent="0.3">
      <c r="A12983" t="s">
        <v>14</v>
      </c>
      <c r="B12983" s="18">
        <v>19</v>
      </c>
    </row>
    <row r="12984" spans="1:2" x14ac:dyDescent="0.3">
      <c r="A12984" t="s">
        <v>14</v>
      </c>
      <c r="B12984" s="18">
        <v>19</v>
      </c>
    </row>
    <row r="12985" spans="1:2" x14ac:dyDescent="0.3">
      <c r="A12985" t="s">
        <v>18</v>
      </c>
      <c r="B12985" s="18">
        <v>18</v>
      </c>
    </row>
    <row r="12986" spans="1:2" x14ac:dyDescent="0.3">
      <c r="A12986" t="s">
        <v>14</v>
      </c>
      <c r="B12986" s="18">
        <v>18</v>
      </c>
    </row>
    <row r="12987" spans="1:2" x14ac:dyDescent="0.3">
      <c r="A12987" t="s">
        <v>14</v>
      </c>
      <c r="B12987" s="18">
        <v>18</v>
      </c>
    </row>
    <row r="12988" spans="1:2" x14ac:dyDescent="0.3">
      <c r="A12988" t="s">
        <v>14</v>
      </c>
      <c r="B12988" s="18">
        <v>19</v>
      </c>
    </row>
    <row r="12989" spans="1:2" x14ac:dyDescent="0.3">
      <c r="A12989" t="s">
        <v>18</v>
      </c>
      <c r="B12989" s="18">
        <v>14</v>
      </c>
    </row>
    <row r="12990" spans="1:2" x14ac:dyDescent="0.3">
      <c r="A12990" t="s">
        <v>18</v>
      </c>
      <c r="B12990" s="18">
        <v>24</v>
      </c>
    </row>
    <row r="12991" spans="1:2" x14ac:dyDescent="0.3">
      <c r="A12991" t="s">
        <v>10</v>
      </c>
      <c r="B12991" s="18">
        <v>24</v>
      </c>
    </row>
    <row r="12992" spans="1:2" x14ac:dyDescent="0.3">
      <c r="A12992" t="s">
        <v>14</v>
      </c>
      <c r="B12992" s="18">
        <v>14</v>
      </c>
    </row>
    <row r="12993" spans="1:2" x14ac:dyDescent="0.3">
      <c r="A12993" t="s">
        <v>14</v>
      </c>
      <c r="B12993" s="18">
        <v>14</v>
      </c>
    </row>
    <row r="12994" spans="1:2" x14ac:dyDescent="0.3">
      <c r="A12994" t="s">
        <v>18</v>
      </c>
      <c r="B12994" s="18">
        <v>14</v>
      </c>
    </row>
    <row r="12995" spans="1:2" x14ac:dyDescent="0.3">
      <c r="A12995" t="s">
        <v>10</v>
      </c>
      <c r="B12995" s="18">
        <v>23</v>
      </c>
    </row>
    <row r="12996" spans="1:2" x14ac:dyDescent="0.3">
      <c r="A12996" t="s">
        <v>14</v>
      </c>
      <c r="B12996" s="18">
        <v>23</v>
      </c>
    </row>
    <row r="12997" spans="1:2" x14ac:dyDescent="0.3">
      <c r="A12997" t="s">
        <v>14</v>
      </c>
      <c r="B12997" s="18">
        <v>23</v>
      </c>
    </row>
    <row r="12998" spans="1:2" x14ac:dyDescent="0.3">
      <c r="A12998" t="s">
        <v>14</v>
      </c>
      <c r="B12998" s="18">
        <v>17</v>
      </c>
    </row>
    <row r="12999" spans="1:2" x14ac:dyDescent="0.3">
      <c r="A12999" t="s">
        <v>14</v>
      </c>
      <c r="B12999" s="18">
        <v>20</v>
      </c>
    </row>
    <row r="13000" spans="1:2" x14ac:dyDescent="0.3">
      <c r="A13000" t="s">
        <v>14</v>
      </c>
      <c r="B13000" s="18">
        <v>20</v>
      </c>
    </row>
    <row r="13001" spans="1:2" x14ac:dyDescent="0.3">
      <c r="A13001" t="s">
        <v>14</v>
      </c>
      <c r="B13001" s="18">
        <v>20</v>
      </c>
    </row>
    <row r="13002" spans="1:2" x14ac:dyDescent="0.3">
      <c r="A13002" t="s">
        <v>14</v>
      </c>
      <c r="B13002" s="18">
        <v>15</v>
      </c>
    </row>
    <row r="13003" spans="1:2" x14ac:dyDescent="0.3">
      <c r="A13003" t="s">
        <v>14</v>
      </c>
      <c r="B13003" s="18">
        <v>14</v>
      </c>
    </row>
    <row r="13004" spans="1:2" x14ac:dyDescent="0.3">
      <c r="A13004" t="s">
        <v>14</v>
      </c>
      <c r="B13004" s="18">
        <v>19</v>
      </c>
    </row>
    <row r="13005" spans="1:2" x14ac:dyDescent="0.3">
      <c r="A13005" t="s">
        <v>10</v>
      </c>
      <c r="B13005" s="18">
        <v>10</v>
      </c>
    </row>
    <row r="13006" spans="1:2" x14ac:dyDescent="0.3">
      <c r="A13006" t="s">
        <v>18</v>
      </c>
      <c r="B13006" s="18">
        <v>20</v>
      </c>
    </row>
    <row r="13007" spans="1:2" x14ac:dyDescent="0.3">
      <c r="A13007" t="s">
        <v>14</v>
      </c>
      <c r="B13007" s="18">
        <v>17</v>
      </c>
    </row>
    <row r="13008" spans="1:2" x14ac:dyDescent="0.3">
      <c r="A13008" t="s">
        <v>14</v>
      </c>
      <c r="B13008" s="18">
        <v>17</v>
      </c>
    </row>
    <row r="13009" spans="1:2" x14ac:dyDescent="0.3">
      <c r="A13009" t="s">
        <v>18</v>
      </c>
      <c r="B13009" s="18">
        <v>24</v>
      </c>
    </row>
    <row r="13010" spans="1:2" x14ac:dyDescent="0.3">
      <c r="A13010" t="s">
        <v>14</v>
      </c>
      <c r="B13010" s="18">
        <v>24</v>
      </c>
    </row>
    <row r="13011" spans="1:2" x14ac:dyDescent="0.3">
      <c r="A13011" t="s">
        <v>14</v>
      </c>
      <c r="B13011" s="18">
        <v>24</v>
      </c>
    </row>
    <row r="13012" spans="1:2" x14ac:dyDescent="0.3">
      <c r="A13012" t="s">
        <v>14</v>
      </c>
      <c r="B13012" s="18">
        <v>20</v>
      </c>
    </row>
    <row r="13013" spans="1:2" x14ac:dyDescent="0.3">
      <c r="A13013" t="s">
        <v>14</v>
      </c>
      <c r="B13013" s="18">
        <v>17</v>
      </c>
    </row>
    <row r="13014" spans="1:2" x14ac:dyDescent="0.3">
      <c r="A13014" t="s">
        <v>10</v>
      </c>
      <c r="B13014" s="18">
        <v>3</v>
      </c>
    </row>
    <row r="13015" spans="1:2" x14ac:dyDescent="0.3">
      <c r="A13015" t="s">
        <v>14</v>
      </c>
      <c r="B13015" s="18">
        <v>3</v>
      </c>
    </row>
    <row r="13016" spans="1:2" x14ac:dyDescent="0.3">
      <c r="A13016" t="s">
        <v>14</v>
      </c>
      <c r="B13016" s="18">
        <v>20</v>
      </c>
    </row>
    <row r="13017" spans="1:2" x14ac:dyDescent="0.3">
      <c r="A13017" t="s">
        <v>14</v>
      </c>
      <c r="B13017" s="18">
        <v>20</v>
      </c>
    </row>
    <row r="13018" spans="1:2" x14ac:dyDescent="0.3">
      <c r="A13018" t="s">
        <v>24</v>
      </c>
      <c r="B13018" s="18">
        <v>20</v>
      </c>
    </row>
    <row r="13019" spans="1:2" x14ac:dyDescent="0.3">
      <c r="A13019" t="s">
        <v>18</v>
      </c>
      <c r="B13019" s="18">
        <v>19</v>
      </c>
    </row>
    <row r="13020" spans="1:2" x14ac:dyDescent="0.3">
      <c r="A13020" t="s">
        <v>18</v>
      </c>
      <c r="B13020" s="18">
        <v>19</v>
      </c>
    </row>
    <row r="13021" spans="1:2" x14ac:dyDescent="0.3">
      <c r="A13021" t="s">
        <v>14</v>
      </c>
      <c r="B13021" s="18">
        <v>19</v>
      </c>
    </row>
    <row r="13022" spans="1:2" x14ac:dyDescent="0.3">
      <c r="A13022" t="s">
        <v>18</v>
      </c>
      <c r="B13022" s="18">
        <v>16</v>
      </c>
    </row>
    <row r="13023" spans="1:2" x14ac:dyDescent="0.3">
      <c r="A13023" t="s">
        <v>18</v>
      </c>
      <c r="B13023" s="18">
        <v>8</v>
      </c>
    </row>
    <row r="13024" spans="1:2" x14ac:dyDescent="0.3">
      <c r="A13024" t="s">
        <v>18</v>
      </c>
      <c r="B13024" s="18">
        <v>17</v>
      </c>
    </row>
    <row r="13025" spans="1:2" x14ac:dyDescent="0.3">
      <c r="A13025" t="s">
        <v>18</v>
      </c>
      <c r="B13025" s="18">
        <v>20</v>
      </c>
    </row>
    <row r="13026" spans="1:2" x14ac:dyDescent="0.3">
      <c r="A13026" t="s">
        <v>18</v>
      </c>
      <c r="B13026" s="18">
        <v>20</v>
      </c>
    </row>
    <row r="13027" spans="1:2" x14ac:dyDescent="0.3">
      <c r="A13027" t="s">
        <v>18</v>
      </c>
      <c r="B13027" s="18">
        <v>19</v>
      </c>
    </row>
    <row r="13028" spans="1:2" x14ac:dyDescent="0.3">
      <c r="A13028" t="s">
        <v>18</v>
      </c>
      <c r="B13028" s="18">
        <v>12</v>
      </c>
    </row>
    <row r="13029" spans="1:2" x14ac:dyDescent="0.3">
      <c r="A13029" t="s">
        <v>18</v>
      </c>
      <c r="B13029" s="18">
        <v>12</v>
      </c>
    </row>
    <row r="13030" spans="1:2" x14ac:dyDescent="0.3">
      <c r="A13030" t="s">
        <v>14</v>
      </c>
      <c r="B13030" s="18">
        <v>10</v>
      </c>
    </row>
    <row r="13031" spans="1:2" x14ac:dyDescent="0.3">
      <c r="A13031" t="s">
        <v>18</v>
      </c>
      <c r="B13031" s="18">
        <v>10</v>
      </c>
    </row>
    <row r="13032" spans="1:2" x14ac:dyDescent="0.3">
      <c r="A13032" t="s">
        <v>14</v>
      </c>
      <c r="B13032" s="18">
        <v>19</v>
      </c>
    </row>
    <row r="13033" spans="1:2" x14ac:dyDescent="0.3">
      <c r="A13033" t="s">
        <v>18</v>
      </c>
      <c r="B13033" s="18">
        <v>19</v>
      </c>
    </row>
    <row r="13034" spans="1:2" x14ac:dyDescent="0.3">
      <c r="A13034" t="s">
        <v>18</v>
      </c>
      <c r="B13034" s="18">
        <v>13</v>
      </c>
    </row>
    <row r="13035" spans="1:2" x14ac:dyDescent="0.3">
      <c r="A13035" t="s">
        <v>14</v>
      </c>
      <c r="B13035" s="18">
        <v>20</v>
      </c>
    </row>
    <row r="13036" spans="1:2" x14ac:dyDescent="0.3">
      <c r="A13036" t="s">
        <v>18</v>
      </c>
      <c r="B13036" s="18">
        <v>19</v>
      </c>
    </row>
    <row r="13037" spans="1:2" x14ac:dyDescent="0.3">
      <c r="A13037" t="s">
        <v>14</v>
      </c>
      <c r="B13037" s="18">
        <v>19</v>
      </c>
    </row>
    <row r="13038" spans="1:2" x14ac:dyDescent="0.3">
      <c r="A13038" t="s">
        <v>14</v>
      </c>
      <c r="B13038" s="18">
        <v>16</v>
      </c>
    </row>
    <row r="13039" spans="1:2" x14ac:dyDescent="0.3">
      <c r="A13039" t="s">
        <v>14</v>
      </c>
      <c r="B13039" s="18">
        <v>13</v>
      </c>
    </row>
    <row r="13040" spans="1:2" x14ac:dyDescent="0.3">
      <c r="A13040" t="s">
        <v>18</v>
      </c>
      <c r="B13040" s="18">
        <v>12</v>
      </c>
    </row>
    <row r="13041" spans="1:2" x14ac:dyDescent="0.3">
      <c r="A13041" t="s">
        <v>14</v>
      </c>
      <c r="B13041" s="18">
        <v>7</v>
      </c>
    </row>
    <row r="13042" spans="1:2" x14ac:dyDescent="0.3">
      <c r="A13042" t="s">
        <v>18</v>
      </c>
      <c r="B13042" s="18">
        <v>16</v>
      </c>
    </row>
    <row r="13043" spans="1:2" x14ac:dyDescent="0.3">
      <c r="A13043" t="s">
        <v>18</v>
      </c>
      <c r="B13043" s="18">
        <v>16</v>
      </c>
    </row>
    <row r="13044" spans="1:2" x14ac:dyDescent="0.3">
      <c r="A13044" t="s">
        <v>14</v>
      </c>
      <c r="B13044" s="18">
        <v>20</v>
      </c>
    </row>
    <row r="13045" spans="1:2" x14ac:dyDescent="0.3">
      <c r="A13045" t="s">
        <v>14</v>
      </c>
      <c r="B13045" s="18">
        <v>17</v>
      </c>
    </row>
    <row r="13046" spans="1:2" x14ac:dyDescent="0.3">
      <c r="A13046" t="s">
        <v>18</v>
      </c>
      <c r="B13046" s="18">
        <v>17</v>
      </c>
    </row>
    <row r="13047" spans="1:2" x14ac:dyDescent="0.3">
      <c r="A13047" t="s">
        <v>14</v>
      </c>
      <c r="B13047" s="18">
        <v>17</v>
      </c>
    </row>
    <row r="13048" spans="1:2" x14ac:dyDescent="0.3">
      <c r="A13048" t="s">
        <v>14</v>
      </c>
      <c r="B13048" s="18">
        <v>16</v>
      </c>
    </row>
    <row r="13049" spans="1:2" x14ac:dyDescent="0.3">
      <c r="A13049" t="s">
        <v>10</v>
      </c>
      <c r="B13049" s="18">
        <v>15</v>
      </c>
    </row>
    <row r="13050" spans="1:2" x14ac:dyDescent="0.3">
      <c r="A13050" t="s">
        <v>10</v>
      </c>
      <c r="B13050" s="18">
        <v>14</v>
      </c>
    </row>
    <row r="13051" spans="1:2" x14ac:dyDescent="0.3">
      <c r="A13051" t="s">
        <v>10</v>
      </c>
      <c r="B13051" s="18">
        <v>14</v>
      </c>
    </row>
    <row r="13052" spans="1:2" x14ac:dyDescent="0.3">
      <c r="A13052" t="s">
        <v>18</v>
      </c>
      <c r="B13052" s="18">
        <v>14</v>
      </c>
    </row>
    <row r="13053" spans="1:2" x14ac:dyDescent="0.3">
      <c r="A13053" t="s">
        <v>18</v>
      </c>
      <c r="B13053" s="18">
        <v>14</v>
      </c>
    </row>
    <row r="13054" spans="1:2" x14ac:dyDescent="0.3">
      <c r="A13054" t="s">
        <v>14</v>
      </c>
      <c r="B13054" s="18">
        <v>14</v>
      </c>
    </row>
    <row r="13055" spans="1:2" x14ac:dyDescent="0.3">
      <c r="A13055" t="s">
        <v>14</v>
      </c>
      <c r="B13055" s="18">
        <v>14</v>
      </c>
    </row>
    <row r="13056" spans="1:2" x14ac:dyDescent="0.3">
      <c r="A13056" t="s">
        <v>18</v>
      </c>
      <c r="B13056" s="18">
        <v>14</v>
      </c>
    </row>
    <row r="13057" spans="1:2" x14ac:dyDescent="0.3">
      <c r="A13057" t="s">
        <v>10</v>
      </c>
      <c r="B13057" s="18">
        <v>23</v>
      </c>
    </row>
    <row r="13058" spans="1:2" x14ac:dyDescent="0.3">
      <c r="A13058" t="s">
        <v>10</v>
      </c>
      <c r="B13058" s="18">
        <v>23</v>
      </c>
    </row>
    <row r="13059" spans="1:2" x14ac:dyDescent="0.3">
      <c r="A13059" t="s">
        <v>10</v>
      </c>
      <c r="B13059" s="18">
        <v>15</v>
      </c>
    </row>
    <row r="13060" spans="1:2" x14ac:dyDescent="0.3">
      <c r="A13060" t="s">
        <v>18</v>
      </c>
      <c r="B13060" s="18">
        <v>13</v>
      </c>
    </row>
    <row r="13061" spans="1:2" x14ac:dyDescent="0.3">
      <c r="A13061" t="s">
        <v>14</v>
      </c>
      <c r="B13061" s="18">
        <v>12</v>
      </c>
    </row>
    <row r="13062" spans="1:2" x14ac:dyDescent="0.3">
      <c r="A13062" t="s">
        <v>14</v>
      </c>
      <c r="B13062" s="18">
        <v>7</v>
      </c>
    </row>
    <row r="13063" spans="1:2" x14ac:dyDescent="0.3">
      <c r="A13063" t="s">
        <v>18</v>
      </c>
      <c r="B13063" s="18">
        <v>9</v>
      </c>
    </row>
    <row r="13064" spans="1:2" x14ac:dyDescent="0.3">
      <c r="A13064" t="s">
        <v>14</v>
      </c>
      <c r="B13064" s="18">
        <v>9</v>
      </c>
    </row>
    <row r="13065" spans="1:2" x14ac:dyDescent="0.3">
      <c r="A13065" t="s">
        <v>14</v>
      </c>
      <c r="B13065" s="18">
        <v>12</v>
      </c>
    </row>
    <row r="13066" spans="1:2" x14ac:dyDescent="0.3">
      <c r="A13066" t="s">
        <v>14</v>
      </c>
      <c r="B13066" s="18">
        <v>9</v>
      </c>
    </row>
    <row r="13067" spans="1:2" x14ac:dyDescent="0.3">
      <c r="A13067" t="s">
        <v>10</v>
      </c>
      <c r="B13067" s="18">
        <v>12</v>
      </c>
    </row>
    <row r="13068" spans="1:2" x14ac:dyDescent="0.3">
      <c r="A13068" t="s">
        <v>14</v>
      </c>
      <c r="B13068" s="18">
        <v>12</v>
      </c>
    </row>
    <row r="13069" spans="1:2" x14ac:dyDescent="0.3">
      <c r="A13069" t="s">
        <v>24</v>
      </c>
      <c r="B13069" s="18">
        <v>3</v>
      </c>
    </row>
    <row r="13070" spans="1:2" x14ac:dyDescent="0.3">
      <c r="A13070" t="s">
        <v>14</v>
      </c>
      <c r="B13070" s="18">
        <v>4</v>
      </c>
    </row>
    <row r="13071" spans="1:2" x14ac:dyDescent="0.3">
      <c r="A13071" t="s">
        <v>24</v>
      </c>
      <c r="B13071" s="18">
        <v>3</v>
      </c>
    </row>
    <row r="13072" spans="1:2" x14ac:dyDescent="0.3">
      <c r="A13072" t="s">
        <v>18</v>
      </c>
      <c r="B13072" s="18">
        <v>16</v>
      </c>
    </row>
    <row r="13073" spans="1:2" x14ac:dyDescent="0.3">
      <c r="A13073" t="s">
        <v>14</v>
      </c>
      <c r="B13073" s="18">
        <v>16</v>
      </c>
    </row>
    <row r="13074" spans="1:2" x14ac:dyDescent="0.3">
      <c r="A13074" t="s">
        <v>18</v>
      </c>
      <c r="B13074" s="18">
        <v>24</v>
      </c>
    </row>
    <row r="13075" spans="1:2" x14ac:dyDescent="0.3">
      <c r="A13075" t="s">
        <v>18</v>
      </c>
      <c r="B13075" s="18">
        <v>17</v>
      </c>
    </row>
    <row r="13076" spans="1:2" x14ac:dyDescent="0.3">
      <c r="A13076" t="s">
        <v>24</v>
      </c>
      <c r="B13076" s="18">
        <v>13</v>
      </c>
    </row>
    <row r="13077" spans="1:2" x14ac:dyDescent="0.3">
      <c r="A13077" t="s">
        <v>14</v>
      </c>
      <c r="B13077" s="18">
        <v>14</v>
      </c>
    </row>
    <row r="13078" spans="1:2" x14ac:dyDescent="0.3">
      <c r="A13078" t="s">
        <v>14</v>
      </c>
      <c r="B13078" s="18">
        <v>3</v>
      </c>
    </row>
    <row r="13079" spans="1:2" x14ac:dyDescent="0.3">
      <c r="A13079" t="s">
        <v>24</v>
      </c>
      <c r="B13079" s="18">
        <v>2</v>
      </c>
    </row>
    <row r="13080" spans="1:2" x14ac:dyDescent="0.3">
      <c r="A13080" t="s">
        <v>14</v>
      </c>
      <c r="B13080" s="18">
        <v>1</v>
      </c>
    </row>
    <row r="13081" spans="1:2" x14ac:dyDescent="0.3">
      <c r="A13081" t="s">
        <v>14</v>
      </c>
      <c r="B13081" s="18">
        <v>14</v>
      </c>
    </row>
    <row r="13082" spans="1:2" x14ac:dyDescent="0.3">
      <c r="A13082" t="s">
        <v>14</v>
      </c>
      <c r="B13082" s="18">
        <v>13</v>
      </c>
    </row>
    <row r="13083" spans="1:2" x14ac:dyDescent="0.3">
      <c r="A13083" t="s">
        <v>14</v>
      </c>
      <c r="B13083" s="18">
        <v>23</v>
      </c>
    </row>
    <row r="13084" spans="1:2" x14ac:dyDescent="0.3">
      <c r="A13084" t="s">
        <v>14</v>
      </c>
      <c r="B13084" s="18">
        <v>16</v>
      </c>
    </row>
    <row r="13085" spans="1:2" x14ac:dyDescent="0.3">
      <c r="A13085" t="s">
        <v>14</v>
      </c>
      <c r="B13085" s="18">
        <v>12</v>
      </c>
    </row>
    <row r="13086" spans="1:2" x14ac:dyDescent="0.3">
      <c r="A13086" t="s">
        <v>14</v>
      </c>
      <c r="B13086" s="18">
        <v>11</v>
      </c>
    </row>
    <row r="13087" spans="1:2" x14ac:dyDescent="0.3">
      <c r="A13087" t="s">
        <v>14</v>
      </c>
      <c r="B13087" s="18">
        <v>11</v>
      </c>
    </row>
    <row r="13088" spans="1:2" x14ac:dyDescent="0.3">
      <c r="A13088" t="s">
        <v>14</v>
      </c>
      <c r="B13088" s="18">
        <v>9</v>
      </c>
    </row>
    <row r="13089" spans="1:2" x14ac:dyDescent="0.3">
      <c r="A13089" t="s">
        <v>14</v>
      </c>
      <c r="B13089" s="18">
        <v>12</v>
      </c>
    </row>
    <row r="13090" spans="1:2" x14ac:dyDescent="0.3">
      <c r="A13090" t="s">
        <v>10</v>
      </c>
      <c r="B13090" s="18">
        <v>12</v>
      </c>
    </row>
    <row r="13091" spans="1:2" x14ac:dyDescent="0.3">
      <c r="A13091" t="s">
        <v>18</v>
      </c>
      <c r="B13091" s="18">
        <v>11</v>
      </c>
    </row>
    <row r="13092" spans="1:2" x14ac:dyDescent="0.3">
      <c r="A13092" t="s">
        <v>14</v>
      </c>
      <c r="B13092" s="18">
        <v>11</v>
      </c>
    </row>
    <row r="13093" spans="1:2" x14ac:dyDescent="0.3">
      <c r="A13093" t="s">
        <v>14</v>
      </c>
      <c r="B13093" s="18">
        <v>7</v>
      </c>
    </row>
    <row r="13094" spans="1:2" x14ac:dyDescent="0.3">
      <c r="A13094" t="s">
        <v>18</v>
      </c>
      <c r="B13094" s="18">
        <v>6</v>
      </c>
    </row>
    <row r="13095" spans="1:2" x14ac:dyDescent="0.3">
      <c r="A13095" t="s">
        <v>18</v>
      </c>
      <c r="B13095" s="18">
        <v>12</v>
      </c>
    </row>
    <row r="13096" spans="1:2" x14ac:dyDescent="0.3">
      <c r="A13096" t="s">
        <v>14</v>
      </c>
      <c r="B13096" s="18">
        <v>12</v>
      </c>
    </row>
    <row r="13097" spans="1:2" x14ac:dyDescent="0.3">
      <c r="A13097" t="s">
        <v>18</v>
      </c>
      <c r="B13097" s="18">
        <v>11</v>
      </c>
    </row>
    <row r="13098" spans="1:2" x14ac:dyDescent="0.3">
      <c r="A13098" t="s">
        <v>18</v>
      </c>
      <c r="B13098" s="18">
        <v>11</v>
      </c>
    </row>
    <row r="13099" spans="1:2" x14ac:dyDescent="0.3">
      <c r="A13099" t="s">
        <v>18</v>
      </c>
      <c r="B13099" s="18">
        <v>24</v>
      </c>
    </row>
    <row r="13100" spans="1:2" x14ac:dyDescent="0.3">
      <c r="A13100" t="s">
        <v>18</v>
      </c>
      <c r="B13100" s="18">
        <v>17</v>
      </c>
    </row>
    <row r="13101" spans="1:2" x14ac:dyDescent="0.3">
      <c r="A13101" t="s">
        <v>14</v>
      </c>
      <c r="B13101" s="18">
        <v>23</v>
      </c>
    </row>
    <row r="13102" spans="1:2" x14ac:dyDescent="0.3">
      <c r="A13102" t="s">
        <v>14</v>
      </c>
      <c r="B13102" s="18">
        <v>19</v>
      </c>
    </row>
    <row r="13103" spans="1:2" x14ac:dyDescent="0.3">
      <c r="A13103" t="s">
        <v>18</v>
      </c>
      <c r="B13103" s="18">
        <v>19</v>
      </c>
    </row>
    <row r="13104" spans="1:2" x14ac:dyDescent="0.3">
      <c r="A13104" t="s">
        <v>18</v>
      </c>
      <c r="B13104" s="18">
        <v>14</v>
      </c>
    </row>
    <row r="13105" spans="1:2" x14ac:dyDescent="0.3">
      <c r="A13105" t="s">
        <v>18</v>
      </c>
      <c r="B13105" s="18">
        <v>14</v>
      </c>
    </row>
    <row r="13106" spans="1:2" x14ac:dyDescent="0.3">
      <c r="A13106" t="s">
        <v>18</v>
      </c>
      <c r="B13106" s="18">
        <v>14</v>
      </c>
    </row>
    <row r="13107" spans="1:2" x14ac:dyDescent="0.3">
      <c r="A13107" t="s">
        <v>18</v>
      </c>
      <c r="B13107" s="18">
        <v>24</v>
      </c>
    </row>
    <row r="13108" spans="1:2" x14ac:dyDescent="0.3">
      <c r="A13108" t="s">
        <v>14</v>
      </c>
      <c r="B13108" s="18">
        <v>18</v>
      </c>
    </row>
    <row r="13109" spans="1:2" x14ac:dyDescent="0.3">
      <c r="A13109" t="s">
        <v>24</v>
      </c>
      <c r="B13109" s="18">
        <v>20</v>
      </c>
    </row>
    <row r="13110" spans="1:2" x14ac:dyDescent="0.3">
      <c r="A13110" t="s">
        <v>24</v>
      </c>
      <c r="B13110" s="18">
        <v>18</v>
      </c>
    </row>
    <row r="13111" spans="1:2" x14ac:dyDescent="0.3">
      <c r="A13111" t="s">
        <v>14</v>
      </c>
      <c r="B13111" s="18">
        <v>18</v>
      </c>
    </row>
    <row r="13112" spans="1:2" x14ac:dyDescent="0.3">
      <c r="A13112" t="s">
        <v>14</v>
      </c>
      <c r="B13112" s="18">
        <v>17</v>
      </c>
    </row>
    <row r="13113" spans="1:2" x14ac:dyDescent="0.3">
      <c r="A13113" t="s">
        <v>14</v>
      </c>
      <c r="B13113" s="18">
        <v>17</v>
      </c>
    </row>
    <row r="13114" spans="1:2" x14ac:dyDescent="0.3">
      <c r="A13114" t="s">
        <v>24</v>
      </c>
      <c r="B13114" s="18">
        <v>16</v>
      </c>
    </row>
    <row r="13115" spans="1:2" x14ac:dyDescent="0.3">
      <c r="A13115" t="s">
        <v>14</v>
      </c>
      <c r="B13115" s="18">
        <v>15</v>
      </c>
    </row>
    <row r="13116" spans="1:2" x14ac:dyDescent="0.3">
      <c r="A13116" t="s">
        <v>14</v>
      </c>
      <c r="B13116" s="18">
        <v>15</v>
      </c>
    </row>
    <row r="13117" spans="1:2" x14ac:dyDescent="0.3">
      <c r="A13117" t="s">
        <v>14</v>
      </c>
      <c r="B13117" s="18">
        <v>14</v>
      </c>
    </row>
    <row r="13118" spans="1:2" x14ac:dyDescent="0.3">
      <c r="A13118" t="s">
        <v>14</v>
      </c>
      <c r="B13118" s="18">
        <v>14</v>
      </c>
    </row>
    <row r="13119" spans="1:2" x14ac:dyDescent="0.3">
      <c r="A13119" t="s">
        <v>18</v>
      </c>
      <c r="B13119" s="18">
        <v>14</v>
      </c>
    </row>
    <row r="13120" spans="1:2" x14ac:dyDescent="0.3">
      <c r="A13120" t="s">
        <v>14</v>
      </c>
      <c r="B13120" s="18">
        <v>13</v>
      </c>
    </row>
    <row r="13121" spans="1:2" x14ac:dyDescent="0.3">
      <c r="A13121" t="s">
        <v>24</v>
      </c>
      <c r="B13121" s="18">
        <v>13</v>
      </c>
    </row>
    <row r="13122" spans="1:2" x14ac:dyDescent="0.3">
      <c r="A13122" t="s">
        <v>14</v>
      </c>
      <c r="B13122" s="18">
        <v>13</v>
      </c>
    </row>
    <row r="13123" spans="1:2" x14ac:dyDescent="0.3">
      <c r="A13123" t="s">
        <v>14</v>
      </c>
      <c r="B13123" s="18">
        <v>13</v>
      </c>
    </row>
    <row r="13124" spans="1:2" x14ac:dyDescent="0.3">
      <c r="A13124" t="s">
        <v>14</v>
      </c>
      <c r="B13124" s="18">
        <v>12</v>
      </c>
    </row>
    <row r="13125" spans="1:2" x14ac:dyDescent="0.3">
      <c r="A13125" t="s">
        <v>14</v>
      </c>
      <c r="B13125" s="18">
        <v>12</v>
      </c>
    </row>
    <row r="13126" spans="1:2" x14ac:dyDescent="0.3">
      <c r="A13126" t="s">
        <v>18</v>
      </c>
      <c r="B13126" s="18">
        <v>12</v>
      </c>
    </row>
    <row r="13127" spans="1:2" x14ac:dyDescent="0.3">
      <c r="A13127" t="s">
        <v>14</v>
      </c>
      <c r="B13127" s="18">
        <v>11</v>
      </c>
    </row>
    <row r="13128" spans="1:2" x14ac:dyDescent="0.3">
      <c r="A13128" t="s">
        <v>14</v>
      </c>
      <c r="B13128" s="18">
        <v>11</v>
      </c>
    </row>
    <row r="13129" spans="1:2" x14ac:dyDescent="0.3">
      <c r="A13129" t="s">
        <v>18</v>
      </c>
      <c r="B13129" s="18">
        <v>11</v>
      </c>
    </row>
    <row r="13130" spans="1:2" x14ac:dyDescent="0.3">
      <c r="A13130" t="s">
        <v>14</v>
      </c>
      <c r="B13130" s="18">
        <v>11</v>
      </c>
    </row>
    <row r="13131" spans="1:2" x14ac:dyDescent="0.3">
      <c r="A13131" t="s">
        <v>14</v>
      </c>
      <c r="B13131" s="18">
        <v>10</v>
      </c>
    </row>
    <row r="13132" spans="1:2" x14ac:dyDescent="0.3">
      <c r="A13132" t="s">
        <v>14</v>
      </c>
      <c r="B13132" s="18">
        <v>10</v>
      </c>
    </row>
    <row r="13133" spans="1:2" x14ac:dyDescent="0.3">
      <c r="A13133" t="s">
        <v>14</v>
      </c>
      <c r="B13133" s="18">
        <v>23</v>
      </c>
    </row>
    <row r="13134" spans="1:2" x14ac:dyDescent="0.3">
      <c r="A13134" t="s">
        <v>14</v>
      </c>
      <c r="B13134" s="18">
        <v>22</v>
      </c>
    </row>
    <row r="13135" spans="1:2" x14ac:dyDescent="0.3">
      <c r="A13135" t="s">
        <v>14</v>
      </c>
      <c r="B13135" s="18">
        <v>22</v>
      </c>
    </row>
    <row r="13136" spans="1:2" x14ac:dyDescent="0.3">
      <c r="A13136" t="s">
        <v>18</v>
      </c>
      <c r="B13136" s="18">
        <v>23</v>
      </c>
    </row>
    <row r="13137" spans="1:2" x14ac:dyDescent="0.3">
      <c r="A13137" t="s">
        <v>18</v>
      </c>
      <c r="B13137" s="18">
        <v>14</v>
      </c>
    </row>
    <row r="13138" spans="1:2" x14ac:dyDescent="0.3">
      <c r="A13138" t="s">
        <v>18</v>
      </c>
      <c r="B13138" s="18">
        <v>22</v>
      </c>
    </row>
    <row r="13139" spans="1:2" x14ac:dyDescent="0.3">
      <c r="A13139" t="s">
        <v>18</v>
      </c>
      <c r="B13139" s="18">
        <v>11</v>
      </c>
    </row>
    <row r="13140" spans="1:2" x14ac:dyDescent="0.3">
      <c r="A13140" t="s">
        <v>14</v>
      </c>
      <c r="B13140" s="18">
        <v>23</v>
      </c>
    </row>
    <row r="13141" spans="1:2" x14ac:dyDescent="0.3">
      <c r="A13141" t="s">
        <v>14</v>
      </c>
      <c r="B13141" s="18">
        <v>8</v>
      </c>
    </row>
    <row r="13142" spans="1:2" x14ac:dyDescent="0.3">
      <c r="A13142" t="s">
        <v>14</v>
      </c>
      <c r="B13142" s="18">
        <v>8</v>
      </c>
    </row>
    <row r="13143" spans="1:2" x14ac:dyDescent="0.3">
      <c r="A13143" t="s">
        <v>14</v>
      </c>
      <c r="B13143" s="18">
        <v>8</v>
      </c>
    </row>
    <row r="13144" spans="1:2" x14ac:dyDescent="0.3">
      <c r="A13144" t="s">
        <v>18</v>
      </c>
      <c r="B13144" s="18">
        <v>8</v>
      </c>
    </row>
    <row r="13145" spans="1:2" x14ac:dyDescent="0.3">
      <c r="A13145" t="s">
        <v>24</v>
      </c>
      <c r="B13145" s="18">
        <v>8</v>
      </c>
    </row>
    <row r="13146" spans="1:2" x14ac:dyDescent="0.3">
      <c r="A13146" t="s">
        <v>14</v>
      </c>
      <c r="B13146" s="18">
        <v>8</v>
      </c>
    </row>
    <row r="13147" spans="1:2" x14ac:dyDescent="0.3">
      <c r="A13147" t="s">
        <v>14</v>
      </c>
      <c r="B13147" s="18">
        <v>7</v>
      </c>
    </row>
    <row r="13148" spans="1:2" x14ac:dyDescent="0.3">
      <c r="A13148" t="s">
        <v>14</v>
      </c>
      <c r="B13148" s="18">
        <v>6</v>
      </c>
    </row>
    <row r="13149" spans="1:2" x14ac:dyDescent="0.3">
      <c r="A13149" t="s">
        <v>18</v>
      </c>
      <c r="B13149" s="18">
        <v>5</v>
      </c>
    </row>
    <row r="13150" spans="1:2" x14ac:dyDescent="0.3">
      <c r="A13150" t="s">
        <v>18</v>
      </c>
      <c r="B13150" s="18">
        <v>11</v>
      </c>
    </row>
    <row r="13151" spans="1:2" x14ac:dyDescent="0.3">
      <c r="A13151" t="s">
        <v>18</v>
      </c>
      <c r="B13151" s="18">
        <v>11</v>
      </c>
    </row>
    <row r="13152" spans="1:2" x14ac:dyDescent="0.3">
      <c r="A13152" t="s">
        <v>14</v>
      </c>
      <c r="B13152" s="18">
        <v>11</v>
      </c>
    </row>
    <row r="13153" spans="1:2" x14ac:dyDescent="0.3">
      <c r="A13153" t="s">
        <v>14</v>
      </c>
      <c r="B13153" s="18">
        <v>11</v>
      </c>
    </row>
    <row r="13154" spans="1:2" x14ac:dyDescent="0.3">
      <c r="A13154" t="s">
        <v>18</v>
      </c>
      <c r="B13154" s="18">
        <v>10</v>
      </c>
    </row>
    <row r="13155" spans="1:2" x14ac:dyDescent="0.3">
      <c r="A13155" t="s">
        <v>14</v>
      </c>
      <c r="B13155" s="18">
        <v>10</v>
      </c>
    </row>
    <row r="13156" spans="1:2" x14ac:dyDescent="0.3">
      <c r="A13156" t="s">
        <v>18</v>
      </c>
      <c r="B13156" s="18">
        <v>10</v>
      </c>
    </row>
    <row r="13157" spans="1:2" x14ac:dyDescent="0.3">
      <c r="A13157" t="s">
        <v>18</v>
      </c>
      <c r="B13157" s="18">
        <v>9</v>
      </c>
    </row>
    <row r="13158" spans="1:2" x14ac:dyDescent="0.3">
      <c r="A13158" t="s">
        <v>24</v>
      </c>
      <c r="B13158" s="18">
        <v>8</v>
      </c>
    </row>
    <row r="13159" spans="1:2" x14ac:dyDescent="0.3">
      <c r="A13159" t="s">
        <v>18</v>
      </c>
      <c r="B13159" s="18">
        <v>8</v>
      </c>
    </row>
    <row r="13160" spans="1:2" x14ac:dyDescent="0.3">
      <c r="A13160" t="s">
        <v>18</v>
      </c>
      <c r="B13160" s="18">
        <v>8</v>
      </c>
    </row>
    <row r="13161" spans="1:2" x14ac:dyDescent="0.3">
      <c r="A13161" t="s">
        <v>18</v>
      </c>
      <c r="B13161" s="18">
        <v>8</v>
      </c>
    </row>
    <row r="13162" spans="1:2" x14ac:dyDescent="0.3">
      <c r="A13162" t="s">
        <v>18</v>
      </c>
      <c r="B13162" s="18">
        <v>8</v>
      </c>
    </row>
    <row r="13163" spans="1:2" x14ac:dyDescent="0.3">
      <c r="A13163" t="s">
        <v>18</v>
      </c>
      <c r="B13163" s="18">
        <v>8</v>
      </c>
    </row>
    <row r="13164" spans="1:2" x14ac:dyDescent="0.3">
      <c r="A13164" t="s">
        <v>18</v>
      </c>
      <c r="B13164" s="18">
        <v>8</v>
      </c>
    </row>
    <row r="13165" spans="1:2" x14ac:dyDescent="0.3">
      <c r="A13165" t="s">
        <v>14</v>
      </c>
      <c r="B13165" s="18">
        <v>8</v>
      </c>
    </row>
    <row r="13166" spans="1:2" x14ac:dyDescent="0.3">
      <c r="A13166" t="s">
        <v>10</v>
      </c>
      <c r="B13166" s="18">
        <v>7</v>
      </c>
    </row>
    <row r="13167" spans="1:2" x14ac:dyDescent="0.3">
      <c r="A13167" t="s">
        <v>18</v>
      </c>
      <c r="B13167" s="18">
        <v>7</v>
      </c>
    </row>
    <row r="13168" spans="1:2" x14ac:dyDescent="0.3">
      <c r="A13168" t="s">
        <v>14</v>
      </c>
      <c r="B13168" s="18">
        <v>6</v>
      </c>
    </row>
    <row r="13169" spans="1:2" x14ac:dyDescent="0.3">
      <c r="A13169" t="s">
        <v>18</v>
      </c>
      <c r="B13169" s="18">
        <v>6</v>
      </c>
    </row>
    <row r="13170" spans="1:2" x14ac:dyDescent="0.3">
      <c r="A13170" t="s">
        <v>18</v>
      </c>
      <c r="B13170" s="18">
        <v>6</v>
      </c>
    </row>
    <row r="13171" spans="1:2" x14ac:dyDescent="0.3">
      <c r="A13171" t="s">
        <v>24</v>
      </c>
      <c r="B13171" s="18">
        <v>6</v>
      </c>
    </row>
    <row r="13172" spans="1:2" x14ac:dyDescent="0.3">
      <c r="A13172" t="s">
        <v>18</v>
      </c>
      <c r="B13172" s="18">
        <v>6</v>
      </c>
    </row>
    <row r="13173" spans="1:2" x14ac:dyDescent="0.3">
      <c r="A13173" t="s">
        <v>14</v>
      </c>
      <c r="B13173" s="18">
        <v>5</v>
      </c>
    </row>
    <row r="13174" spans="1:2" x14ac:dyDescent="0.3">
      <c r="A13174" t="s">
        <v>14</v>
      </c>
      <c r="B13174" s="18">
        <v>5</v>
      </c>
    </row>
    <row r="13175" spans="1:2" x14ac:dyDescent="0.3">
      <c r="A13175" t="s">
        <v>18</v>
      </c>
      <c r="B13175" s="18">
        <v>4</v>
      </c>
    </row>
    <row r="13176" spans="1:2" x14ac:dyDescent="0.3">
      <c r="A13176" t="s">
        <v>14</v>
      </c>
      <c r="B13176" s="18">
        <v>3</v>
      </c>
    </row>
    <row r="13177" spans="1:2" x14ac:dyDescent="0.3">
      <c r="A13177" t="s">
        <v>10</v>
      </c>
      <c r="B13177" s="18">
        <v>4</v>
      </c>
    </row>
    <row r="13178" spans="1:2" x14ac:dyDescent="0.3">
      <c r="A13178" t="s">
        <v>24</v>
      </c>
      <c r="B13178" s="18">
        <v>22</v>
      </c>
    </row>
    <row r="13179" spans="1:2" x14ac:dyDescent="0.3">
      <c r="A13179" t="s">
        <v>14</v>
      </c>
      <c r="B13179" s="18">
        <v>22</v>
      </c>
    </row>
    <row r="13180" spans="1:2" x14ac:dyDescent="0.3">
      <c r="A13180" t="s">
        <v>14</v>
      </c>
      <c r="B13180" s="18">
        <v>22</v>
      </c>
    </row>
    <row r="13181" spans="1:2" x14ac:dyDescent="0.3">
      <c r="A13181" t="s">
        <v>14</v>
      </c>
      <c r="B13181" s="18">
        <v>21</v>
      </c>
    </row>
    <row r="13182" spans="1:2" x14ac:dyDescent="0.3">
      <c r="A13182" t="s">
        <v>18</v>
      </c>
      <c r="B13182" s="18">
        <v>20</v>
      </c>
    </row>
    <row r="13183" spans="1:2" x14ac:dyDescent="0.3">
      <c r="A13183" t="s">
        <v>18</v>
      </c>
      <c r="B13183" s="18">
        <v>20</v>
      </c>
    </row>
    <row r="13184" spans="1:2" x14ac:dyDescent="0.3">
      <c r="A13184" t="s">
        <v>14</v>
      </c>
      <c r="B13184" s="18">
        <v>20</v>
      </c>
    </row>
    <row r="13185" spans="1:2" x14ac:dyDescent="0.3">
      <c r="A13185" t="s">
        <v>14</v>
      </c>
      <c r="B13185" s="18">
        <v>18</v>
      </c>
    </row>
    <row r="13186" spans="1:2" x14ac:dyDescent="0.3">
      <c r="A13186" t="s">
        <v>14</v>
      </c>
      <c r="B13186" s="18">
        <v>17</v>
      </c>
    </row>
    <row r="13187" spans="1:2" x14ac:dyDescent="0.3">
      <c r="A13187" t="s">
        <v>14</v>
      </c>
      <c r="B13187" s="18">
        <v>16</v>
      </c>
    </row>
    <row r="13188" spans="1:2" x14ac:dyDescent="0.3">
      <c r="A13188" t="s">
        <v>14</v>
      </c>
      <c r="B13188" s="18">
        <v>23</v>
      </c>
    </row>
    <row r="13189" spans="1:2" x14ac:dyDescent="0.3">
      <c r="A13189" t="s">
        <v>14</v>
      </c>
      <c r="B13189" s="18">
        <v>23</v>
      </c>
    </row>
    <row r="13190" spans="1:2" x14ac:dyDescent="0.3">
      <c r="A13190" t="s">
        <v>14</v>
      </c>
      <c r="B13190" s="18">
        <v>22</v>
      </c>
    </row>
    <row r="13191" spans="1:2" x14ac:dyDescent="0.3">
      <c r="A13191" t="s">
        <v>14</v>
      </c>
      <c r="B13191" s="18">
        <v>19</v>
      </c>
    </row>
    <row r="13192" spans="1:2" x14ac:dyDescent="0.3">
      <c r="A13192" t="s">
        <v>14</v>
      </c>
      <c r="B13192" s="18">
        <v>15</v>
      </c>
    </row>
    <row r="13193" spans="1:2" x14ac:dyDescent="0.3">
      <c r="A13193" t="s">
        <v>14</v>
      </c>
      <c r="B13193" s="18">
        <v>14</v>
      </c>
    </row>
    <row r="13194" spans="1:2" x14ac:dyDescent="0.3">
      <c r="A13194" t="s">
        <v>24</v>
      </c>
      <c r="B13194" s="18">
        <v>10</v>
      </c>
    </row>
    <row r="13195" spans="1:2" x14ac:dyDescent="0.3">
      <c r="A13195" t="s">
        <v>14</v>
      </c>
      <c r="B13195" s="18">
        <v>10</v>
      </c>
    </row>
    <row r="13196" spans="1:2" x14ac:dyDescent="0.3">
      <c r="A13196" t="s">
        <v>24</v>
      </c>
      <c r="B13196" s="18">
        <v>18</v>
      </c>
    </row>
    <row r="13197" spans="1:2" x14ac:dyDescent="0.3">
      <c r="A13197" t="s">
        <v>14</v>
      </c>
      <c r="B13197" s="18">
        <v>19</v>
      </c>
    </row>
    <row r="13198" spans="1:2" x14ac:dyDescent="0.3">
      <c r="A13198" t="s">
        <v>14</v>
      </c>
      <c r="B13198" s="18">
        <v>19</v>
      </c>
    </row>
    <row r="13199" spans="1:2" x14ac:dyDescent="0.3">
      <c r="A13199" t="s">
        <v>14</v>
      </c>
      <c r="B13199" s="18">
        <v>19</v>
      </c>
    </row>
    <row r="13200" spans="1:2" x14ac:dyDescent="0.3">
      <c r="A13200" t="s">
        <v>14</v>
      </c>
      <c r="B13200" s="18">
        <v>18</v>
      </c>
    </row>
    <row r="13201" spans="1:2" x14ac:dyDescent="0.3">
      <c r="A13201" t="s">
        <v>14</v>
      </c>
      <c r="B13201" s="18">
        <v>18</v>
      </c>
    </row>
    <row r="13202" spans="1:2" x14ac:dyDescent="0.3">
      <c r="A13202" t="s">
        <v>14</v>
      </c>
      <c r="B13202" s="18">
        <v>18</v>
      </c>
    </row>
    <row r="13203" spans="1:2" x14ac:dyDescent="0.3">
      <c r="A13203" t="s">
        <v>18</v>
      </c>
      <c r="B13203" s="18">
        <v>18</v>
      </c>
    </row>
    <row r="13204" spans="1:2" x14ac:dyDescent="0.3">
      <c r="A13204" t="s">
        <v>14</v>
      </c>
      <c r="B13204" s="18">
        <v>18</v>
      </c>
    </row>
    <row r="13205" spans="1:2" x14ac:dyDescent="0.3">
      <c r="A13205" t="s">
        <v>14</v>
      </c>
      <c r="B13205" s="18">
        <v>10</v>
      </c>
    </row>
    <row r="13206" spans="1:2" x14ac:dyDescent="0.3">
      <c r="A13206" t="s">
        <v>24</v>
      </c>
      <c r="B13206" s="18">
        <v>10</v>
      </c>
    </row>
    <row r="13207" spans="1:2" x14ac:dyDescent="0.3">
      <c r="A13207" t="s">
        <v>14</v>
      </c>
      <c r="B13207" s="18">
        <v>18</v>
      </c>
    </row>
    <row r="13208" spans="1:2" x14ac:dyDescent="0.3">
      <c r="A13208" t="s">
        <v>14</v>
      </c>
      <c r="B13208" s="18">
        <v>11</v>
      </c>
    </row>
    <row r="13209" spans="1:2" x14ac:dyDescent="0.3">
      <c r="A13209" t="s">
        <v>18</v>
      </c>
      <c r="B13209" s="18">
        <v>20</v>
      </c>
    </row>
    <row r="13210" spans="1:2" x14ac:dyDescent="0.3">
      <c r="A13210" t="s">
        <v>14</v>
      </c>
      <c r="B13210" s="18">
        <v>19</v>
      </c>
    </row>
    <row r="13211" spans="1:2" x14ac:dyDescent="0.3">
      <c r="A13211" t="s">
        <v>18</v>
      </c>
      <c r="B13211" s="18">
        <v>19</v>
      </c>
    </row>
    <row r="13212" spans="1:2" x14ac:dyDescent="0.3">
      <c r="A13212" t="s">
        <v>14</v>
      </c>
      <c r="B13212" s="18">
        <v>18</v>
      </c>
    </row>
    <row r="13213" spans="1:2" x14ac:dyDescent="0.3">
      <c r="A13213" t="s">
        <v>14</v>
      </c>
      <c r="B13213" s="18">
        <v>18</v>
      </c>
    </row>
    <row r="13214" spans="1:2" x14ac:dyDescent="0.3">
      <c r="A13214" t="s">
        <v>18</v>
      </c>
      <c r="B13214" s="18">
        <v>21</v>
      </c>
    </row>
    <row r="13215" spans="1:2" x14ac:dyDescent="0.3">
      <c r="A13215" t="s">
        <v>14</v>
      </c>
      <c r="B13215" s="18">
        <v>21</v>
      </c>
    </row>
    <row r="13216" spans="1:2" x14ac:dyDescent="0.3">
      <c r="A13216" t="s">
        <v>18</v>
      </c>
      <c r="B13216" s="18">
        <v>21</v>
      </c>
    </row>
    <row r="13217" spans="1:2" x14ac:dyDescent="0.3">
      <c r="A13217" t="s">
        <v>18</v>
      </c>
      <c r="B13217" s="18">
        <v>20</v>
      </c>
    </row>
    <row r="13218" spans="1:2" x14ac:dyDescent="0.3">
      <c r="A13218" t="s">
        <v>18</v>
      </c>
      <c r="B13218" s="18">
        <v>20</v>
      </c>
    </row>
    <row r="13219" spans="1:2" x14ac:dyDescent="0.3">
      <c r="A13219" t="s">
        <v>18</v>
      </c>
      <c r="B13219" s="18">
        <v>19</v>
      </c>
    </row>
    <row r="13220" spans="1:2" x14ac:dyDescent="0.3">
      <c r="A13220" t="s">
        <v>10</v>
      </c>
      <c r="B13220" s="18">
        <v>19</v>
      </c>
    </row>
    <row r="13221" spans="1:2" x14ac:dyDescent="0.3">
      <c r="A13221" t="s">
        <v>18</v>
      </c>
      <c r="B13221" s="18">
        <v>18</v>
      </c>
    </row>
    <row r="13222" spans="1:2" x14ac:dyDescent="0.3">
      <c r="A13222" t="s">
        <v>18</v>
      </c>
      <c r="B13222" s="18">
        <v>18</v>
      </c>
    </row>
    <row r="13223" spans="1:2" x14ac:dyDescent="0.3">
      <c r="A13223" t="s">
        <v>10</v>
      </c>
      <c r="B13223" s="18">
        <v>18</v>
      </c>
    </row>
    <row r="13224" spans="1:2" x14ac:dyDescent="0.3">
      <c r="A13224" t="s">
        <v>18</v>
      </c>
      <c r="B13224" s="18">
        <v>18</v>
      </c>
    </row>
    <row r="13225" spans="1:2" x14ac:dyDescent="0.3">
      <c r="A13225" t="s">
        <v>18</v>
      </c>
      <c r="B13225" s="18">
        <v>17</v>
      </c>
    </row>
    <row r="13226" spans="1:2" x14ac:dyDescent="0.3">
      <c r="A13226" t="s">
        <v>14</v>
      </c>
      <c r="B13226" s="18">
        <v>18</v>
      </c>
    </row>
    <row r="13227" spans="1:2" x14ac:dyDescent="0.3">
      <c r="A13227" t="s">
        <v>18</v>
      </c>
      <c r="B13227" s="18">
        <v>15</v>
      </c>
    </row>
    <row r="13228" spans="1:2" x14ac:dyDescent="0.3">
      <c r="A13228" t="s">
        <v>14</v>
      </c>
      <c r="B13228" s="18">
        <v>7</v>
      </c>
    </row>
    <row r="13229" spans="1:2" x14ac:dyDescent="0.3">
      <c r="A13229" t="s">
        <v>14</v>
      </c>
      <c r="B13229" s="18">
        <v>14</v>
      </c>
    </row>
    <row r="13230" spans="1:2" x14ac:dyDescent="0.3">
      <c r="A13230" t="s">
        <v>10</v>
      </c>
      <c r="B13230" s="18">
        <v>15</v>
      </c>
    </row>
    <row r="13231" spans="1:2" x14ac:dyDescent="0.3">
      <c r="A13231" t="s">
        <v>18</v>
      </c>
      <c r="B13231" s="18">
        <v>14</v>
      </c>
    </row>
    <row r="13232" spans="1:2" x14ac:dyDescent="0.3">
      <c r="A13232" t="s">
        <v>14</v>
      </c>
      <c r="B13232" s="18">
        <v>13</v>
      </c>
    </row>
    <row r="13233" spans="1:2" x14ac:dyDescent="0.3">
      <c r="A13233" t="s">
        <v>10</v>
      </c>
      <c r="B13233" s="18">
        <v>9</v>
      </c>
    </row>
    <row r="13234" spans="1:2" x14ac:dyDescent="0.3">
      <c r="A13234" t="s">
        <v>14</v>
      </c>
      <c r="B13234" s="18">
        <v>7</v>
      </c>
    </row>
    <row r="13235" spans="1:2" x14ac:dyDescent="0.3">
      <c r="A13235" t="s">
        <v>14</v>
      </c>
      <c r="B13235" s="18">
        <v>9</v>
      </c>
    </row>
    <row r="13236" spans="1:2" x14ac:dyDescent="0.3">
      <c r="A13236" t="s">
        <v>18</v>
      </c>
      <c r="B13236" s="18">
        <v>10</v>
      </c>
    </row>
    <row r="13237" spans="1:2" x14ac:dyDescent="0.3">
      <c r="A13237" t="s">
        <v>14</v>
      </c>
      <c r="B13237" s="18">
        <v>10</v>
      </c>
    </row>
    <row r="13238" spans="1:2" x14ac:dyDescent="0.3">
      <c r="A13238" t="s">
        <v>14</v>
      </c>
      <c r="B13238" s="18">
        <v>9</v>
      </c>
    </row>
    <row r="13239" spans="1:2" x14ac:dyDescent="0.3">
      <c r="A13239" t="s">
        <v>14</v>
      </c>
      <c r="B13239" s="18">
        <v>9</v>
      </c>
    </row>
    <row r="13240" spans="1:2" x14ac:dyDescent="0.3">
      <c r="A13240" t="s">
        <v>14</v>
      </c>
      <c r="B13240" s="18">
        <v>9</v>
      </c>
    </row>
    <row r="13241" spans="1:2" x14ac:dyDescent="0.3">
      <c r="A13241" t="s">
        <v>14</v>
      </c>
      <c r="B13241" s="18">
        <v>8</v>
      </c>
    </row>
    <row r="13242" spans="1:2" x14ac:dyDescent="0.3">
      <c r="A13242" t="s">
        <v>14</v>
      </c>
      <c r="B13242" s="18">
        <v>8</v>
      </c>
    </row>
    <row r="13243" spans="1:2" x14ac:dyDescent="0.3">
      <c r="A13243" t="s">
        <v>18</v>
      </c>
      <c r="B13243" s="18">
        <v>12</v>
      </c>
    </row>
    <row r="13244" spans="1:2" x14ac:dyDescent="0.3">
      <c r="A13244" t="s">
        <v>18</v>
      </c>
      <c r="B13244" s="18">
        <v>12</v>
      </c>
    </row>
    <row r="13245" spans="1:2" x14ac:dyDescent="0.3">
      <c r="A13245" t="s">
        <v>18</v>
      </c>
      <c r="B13245" s="18">
        <v>12</v>
      </c>
    </row>
    <row r="13246" spans="1:2" x14ac:dyDescent="0.3">
      <c r="A13246" t="s">
        <v>18</v>
      </c>
      <c r="B13246" s="18">
        <v>8</v>
      </c>
    </row>
    <row r="13247" spans="1:2" x14ac:dyDescent="0.3">
      <c r="A13247" t="s">
        <v>18</v>
      </c>
      <c r="B13247" s="18">
        <v>8</v>
      </c>
    </row>
    <row r="13248" spans="1:2" x14ac:dyDescent="0.3">
      <c r="A13248" t="s">
        <v>18</v>
      </c>
      <c r="B13248" s="18">
        <v>8</v>
      </c>
    </row>
    <row r="13249" spans="1:2" x14ac:dyDescent="0.3">
      <c r="A13249" t="s">
        <v>14</v>
      </c>
      <c r="B13249" s="18">
        <v>13</v>
      </c>
    </row>
    <row r="13250" spans="1:2" x14ac:dyDescent="0.3">
      <c r="A13250" t="s">
        <v>24</v>
      </c>
      <c r="B13250" s="18">
        <v>20</v>
      </c>
    </row>
    <row r="13251" spans="1:2" x14ac:dyDescent="0.3">
      <c r="A13251" t="s">
        <v>10</v>
      </c>
      <c r="B13251" s="18">
        <v>19</v>
      </c>
    </row>
    <row r="13252" spans="1:2" x14ac:dyDescent="0.3">
      <c r="A13252" t="s">
        <v>18</v>
      </c>
      <c r="B13252" s="18">
        <v>19</v>
      </c>
    </row>
    <row r="13253" spans="1:2" x14ac:dyDescent="0.3">
      <c r="A13253" t="s">
        <v>18</v>
      </c>
      <c r="B13253" s="18">
        <v>18</v>
      </c>
    </row>
    <row r="13254" spans="1:2" x14ac:dyDescent="0.3">
      <c r="A13254" t="s">
        <v>14</v>
      </c>
      <c r="B13254" s="18">
        <v>18</v>
      </c>
    </row>
    <row r="13255" spans="1:2" x14ac:dyDescent="0.3">
      <c r="A13255" t="s">
        <v>14</v>
      </c>
      <c r="B13255" s="18">
        <v>17</v>
      </c>
    </row>
    <row r="13256" spans="1:2" x14ac:dyDescent="0.3">
      <c r="A13256" t="s">
        <v>14</v>
      </c>
      <c r="B13256" s="18">
        <v>12</v>
      </c>
    </row>
    <row r="13257" spans="1:2" x14ac:dyDescent="0.3">
      <c r="A13257" t="s">
        <v>14</v>
      </c>
      <c r="B13257" s="18">
        <v>22</v>
      </c>
    </row>
    <row r="13258" spans="1:2" x14ac:dyDescent="0.3">
      <c r="A13258" t="s">
        <v>18</v>
      </c>
      <c r="B13258" s="18">
        <v>11</v>
      </c>
    </row>
    <row r="13259" spans="1:2" x14ac:dyDescent="0.3">
      <c r="A13259" t="s">
        <v>24</v>
      </c>
      <c r="B13259" s="18">
        <v>10</v>
      </c>
    </row>
    <row r="13260" spans="1:2" x14ac:dyDescent="0.3">
      <c r="A13260" t="s">
        <v>18</v>
      </c>
      <c r="B13260" s="18">
        <v>10</v>
      </c>
    </row>
    <row r="13261" spans="1:2" x14ac:dyDescent="0.3">
      <c r="A13261" t="s">
        <v>14</v>
      </c>
      <c r="B13261" s="18">
        <v>9</v>
      </c>
    </row>
    <row r="13262" spans="1:2" x14ac:dyDescent="0.3">
      <c r="A13262" t="s">
        <v>24</v>
      </c>
      <c r="B13262" s="18">
        <v>17</v>
      </c>
    </row>
    <row r="13263" spans="1:2" x14ac:dyDescent="0.3">
      <c r="A13263" t="s">
        <v>18</v>
      </c>
      <c r="B13263" s="18">
        <v>10</v>
      </c>
    </row>
    <row r="13264" spans="1:2" x14ac:dyDescent="0.3">
      <c r="A13264" t="s">
        <v>18</v>
      </c>
      <c r="B13264" s="18">
        <v>9</v>
      </c>
    </row>
    <row r="13265" spans="1:2" x14ac:dyDescent="0.3">
      <c r="A13265" t="s">
        <v>18</v>
      </c>
      <c r="B13265" s="18">
        <v>9</v>
      </c>
    </row>
    <row r="13266" spans="1:2" x14ac:dyDescent="0.3">
      <c r="A13266" t="s">
        <v>18</v>
      </c>
      <c r="B13266" s="18">
        <v>8</v>
      </c>
    </row>
    <row r="13267" spans="1:2" x14ac:dyDescent="0.3">
      <c r="A13267" t="s">
        <v>14</v>
      </c>
      <c r="B13267" s="18">
        <v>8</v>
      </c>
    </row>
    <row r="13268" spans="1:2" x14ac:dyDescent="0.3">
      <c r="A13268" t="s">
        <v>24</v>
      </c>
      <c r="B13268" s="18">
        <v>12</v>
      </c>
    </row>
    <row r="13269" spans="1:2" x14ac:dyDescent="0.3">
      <c r="A13269" t="s">
        <v>18</v>
      </c>
      <c r="B13269" s="18">
        <v>15</v>
      </c>
    </row>
    <row r="13270" spans="1:2" x14ac:dyDescent="0.3">
      <c r="A13270" t="s">
        <v>14</v>
      </c>
      <c r="B13270" s="18">
        <v>15</v>
      </c>
    </row>
    <row r="13271" spans="1:2" x14ac:dyDescent="0.3">
      <c r="A13271" t="s">
        <v>24</v>
      </c>
      <c r="B13271" s="18">
        <v>15</v>
      </c>
    </row>
    <row r="13272" spans="1:2" x14ac:dyDescent="0.3">
      <c r="A13272" t="s">
        <v>14</v>
      </c>
      <c r="B13272" s="18">
        <v>15</v>
      </c>
    </row>
    <row r="13273" spans="1:2" x14ac:dyDescent="0.3">
      <c r="A13273" t="s">
        <v>24</v>
      </c>
      <c r="B13273" s="18">
        <v>15</v>
      </c>
    </row>
    <row r="13274" spans="1:2" x14ac:dyDescent="0.3">
      <c r="A13274" t="s">
        <v>18</v>
      </c>
      <c r="B13274" s="18">
        <v>14</v>
      </c>
    </row>
    <row r="13275" spans="1:2" x14ac:dyDescent="0.3">
      <c r="A13275" t="s">
        <v>14</v>
      </c>
      <c r="B13275" s="18">
        <v>18</v>
      </c>
    </row>
    <row r="13276" spans="1:2" x14ac:dyDescent="0.3">
      <c r="A13276" t="s">
        <v>18</v>
      </c>
      <c r="B13276" s="18">
        <v>12</v>
      </c>
    </row>
    <row r="13277" spans="1:2" x14ac:dyDescent="0.3">
      <c r="A13277" t="s">
        <v>14</v>
      </c>
      <c r="B13277" s="18">
        <v>18</v>
      </c>
    </row>
    <row r="13278" spans="1:2" x14ac:dyDescent="0.3">
      <c r="A13278" t="s">
        <v>14</v>
      </c>
      <c r="B13278" s="18">
        <v>18</v>
      </c>
    </row>
    <row r="13279" spans="1:2" x14ac:dyDescent="0.3">
      <c r="A13279" t="s">
        <v>14</v>
      </c>
      <c r="B13279" s="18">
        <v>14</v>
      </c>
    </row>
    <row r="13280" spans="1:2" x14ac:dyDescent="0.3">
      <c r="A13280" t="s">
        <v>10</v>
      </c>
      <c r="B13280" s="18">
        <v>16</v>
      </c>
    </row>
    <row r="13281" spans="1:2" x14ac:dyDescent="0.3">
      <c r="A13281" t="s">
        <v>14</v>
      </c>
      <c r="B13281" s="18">
        <v>17</v>
      </c>
    </row>
    <row r="13282" spans="1:2" x14ac:dyDescent="0.3">
      <c r="A13282" t="s">
        <v>14</v>
      </c>
      <c r="B13282" s="18">
        <v>17</v>
      </c>
    </row>
    <row r="13283" spans="1:2" x14ac:dyDescent="0.3">
      <c r="A13283" t="s">
        <v>14</v>
      </c>
      <c r="B13283" s="18">
        <v>14</v>
      </c>
    </row>
    <row r="13284" spans="1:2" x14ac:dyDescent="0.3">
      <c r="A13284" t="s">
        <v>18</v>
      </c>
      <c r="B13284" s="18">
        <v>17</v>
      </c>
    </row>
    <row r="13285" spans="1:2" x14ac:dyDescent="0.3">
      <c r="A13285" t="s">
        <v>14</v>
      </c>
      <c r="B13285" s="18">
        <v>17</v>
      </c>
    </row>
    <row r="13286" spans="1:2" x14ac:dyDescent="0.3">
      <c r="A13286" t="s">
        <v>14</v>
      </c>
      <c r="B13286" s="18">
        <v>10</v>
      </c>
    </row>
    <row r="13287" spans="1:2" x14ac:dyDescent="0.3">
      <c r="A13287" t="s">
        <v>18</v>
      </c>
      <c r="B13287" s="18">
        <v>11</v>
      </c>
    </row>
    <row r="13288" spans="1:2" x14ac:dyDescent="0.3">
      <c r="A13288" t="s">
        <v>10</v>
      </c>
      <c r="B13288" s="18">
        <v>14</v>
      </c>
    </row>
    <row r="13289" spans="1:2" x14ac:dyDescent="0.3">
      <c r="A13289" t="s">
        <v>14</v>
      </c>
      <c r="B13289" s="18">
        <v>14</v>
      </c>
    </row>
    <row r="13290" spans="1:2" x14ac:dyDescent="0.3">
      <c r="A13290" t="s">
        <v>14</v>
      </c>
      <c r="B13290" s="18">
        <v>14</v>
      </c>
    </row>
    <row r="13291" spans="1:2" x14ac:dyDescent="0.3">
      <c r="A13291" t="s">
        <v>14</v>
      </c>
      <c r="B13291" s="18">
        <v>14</v>
      </c>
    </row>
    <row r="13292" spans="1:2" x14ac:dyDescent="0.3">
      <c r="A13292" t="s">
        <v>14</v>
      </c>
      <c r="B13292" s="18">
        <v>15</v>
      </c>
    </row>
    <row r="13293" spans="1:2" x14ac:dyDescent="0.3">
      <c r="A13293" t="s">
        <v>14</v>
      </c>
      <c r="B13293" s="18">
        <v>15</v>
      </c>
    </row>
    <row r="13294" spans="1:2" x14ac:dyDescent="0.3">
      <c r="A13294" t="s">
        <v>14</v>
      </c>
      <c r="B13294" s="18">
        <v>15</v>
      </c>
    </row>
    <row r="13295" spans="1:2" x14ac:dyDescent="0.3">
      <c r="A13295" t="s">
        <v>10</v>
      </c>
      <c r="B13295" s="18">
        <v>24</v>
      </c>
    </row>
    <row r="13296" spans="1:2" x14ac:dyDescent="0.3">
      <c r="A13296" t="s">
        <v>18</v>
      </c>
      <c r="B13296" s="18">
        <v>23</v>
      </c>
    </row>
    <row r="13297" spans="1:2" x14ac:dyDescent="0.3">
      <c r="A13297" t="s">
        <v>18</v>
      </c>
      <c r="B13297" s="18">
        <v>12</v>
      </c>
    </row>
    <row r="13298" spans="1:2" x14ac:dyDescent="0.3">
      <c r="A13298" t="s">
        <v>14</v>
      </c>
      <c r="B13298" s="18">
        <v>11</v>
      </c>
    </row>
    <row r="13299" spans="1:2" x14ac:dyDescent="0.3">
      <c r="A13299" t="s">
        <v>18</v>
      </c>
      <c r="B13299" s="18">
        <v>11</v>
      </c>
    </row>
    <row r="13300" spans="1:2" x14ac:dyDescent="0.3">
      <c r="A13300" t="s">
        <v>24</v>
      </c>
      <c r="B13300" s="18">
        <v>16</v>
      </c>
    </row>
    <row r="13301" spans="1:2" x14ac:dyDescent="0.3">
      <c r="A13301" t="s">
        <v>18</v>
      </c>
      <c r="B13301" s="18">
        <v>16</v>
      </c>
    </row>
    <row r="13302" spans="1:2" x14ac:dyDescent="0.3">
      <c r="A13302" t="s">
        <v>14</v>
      </c>
      <c r="B13302" s="18">
        <v>16</v>
      </c>
    </row>
    <row r="13303" spans="1:2" x14ac:dyDescent="0.3">
      <c r="A13303" t="s">
        <v>24</v>
      </c>
      <c r="B13303" s="18">
        <v>13</v>
      </c>
    </row>
    <row r="13304" spans="1:2" x14ac:dyDescent="0.3">
      <c r="A13304" t="s">
        <v>14</v>
      </c>
      <c r="B13304" s="18">
        <v>14</v>
      </c>
    </row>
    <row r="13305" spans="1:2" x14ac:dyDescent="0.3">
      <c r="A13305" t="s">
        <v>14</v>
      </c>
      <c r="B13305" s="18">
        <v>16</v>
      </c>
    </row>
    <row r="13306" spans="1:2" x14ac:dyDescent="0.3">
      <c r="A13306" t="s">
        <v>10</v>
      </c>
      <c r="B13306" s="18">
        <v>24</v>
      </c>
    </row>
    <row r="13307" spans="1:2" x14ac:dyDescent="0.3">
      <c r="A13307" t="s">
        <v>18</v>
      </c>
      <c r="B13307" s="18">
        <v>13</v>
      </c>
    </row>
    <row r="13308" spans="1:2" x14ac:dyDescent="0.3">
      <c r="A13308" t="s">
        <v>14</v>
      </c>
      <c r="B13308" s="18">
        <v>13</v>
      </c>
    </row>
    <row r="13309" spans="1:2" x14ac:dyDescent="0.3">
      <c r="A13309" t="s">
        <v>14</v>
      </c>
      <c r="B13309" s="18">
        <v>15</v>
      </c>
    </row>
    <row r="13310" spans="1:2" x14ac:dyDescent="0.3">
      <c r="A13310" t="s">
        <v>14</v>
      </c>
      <c r="B13310" s="18">
        <v>21</v>
      </c>
    </row>
    <row r="13311" spans="1:2" x14ac:dyDescent="0.3">
      <c r="A13311" t="s">
        <v>14</v>
      </c>
      <c r="B13311" s="18">
        <v>2</v>
      </c>
    </row>
    <row r="13312" spans="1:2" x14ac:dyDescent="0.3">
      <c r="A13312" t="s">
        <v>14</v>
      </c>
      <c r="B13312" s="18">
        <v>13</v>
      </c>
    </row>
    <row r="13313" spans="1:2" x14ac:dyDescent="0.3">
      <c r="A13313" t="s">
        <v>14</v>
      </c>
      <c r="B13313" s="18">
        <v>13</v>
      </c>
    </row>
    <row r="13314" spans="1:2" x14ac:dyDescent="0.3">
      <c r="A13314" t="s">
        <v>14</v>
      </c>
      <c r="B13314" s="18">
        <v>13</v>
      </c>
    </row>
    <row r="13315" spans="1:2" x14ac:dyDescent="0.3">
      <c r="A13315" t="s">
        <v>18</v>
      </c>
      <c r="B13315" s="18">
        <v>6</v>
      </c>
    </row>
    <row r="13316" spans="1:2" x14ac:dyDescent="0.3">
      <c r="A13316" t="s">
        <v>14</v>
      </c>
      <c r="B13316" s="18">
        <v>6</v>
      </c>
    </row>
    <row r="13317" spans="1:2" x14ac:dyDescent="0.3">
      <c r="A13317" t="s">
        <v>14</v>
      </c>
      <c r="B13317" s="18">
        <v>5</v>
      </c>
    </row>
    <row r="13318" spans="1:2" x14ac:dyDescent="0.3">
      <c r="A13318" t="s">
        <v>14</v>
      </c>
      <c r="B13318" s="18">
        <v>13</v>
      </c>
    </row>
    <row r="13319" spans="1:2" x14ac:dyDescent="0.3">
      <c r="A13319" t="s">
        <v>14</v>
      </c>
      <c r="B13319" s="18">
        <v>13</v>
      </c>
    </row>
    <row r="13320" spans="1:2" x14ac:dyDescent="0.3">
      <c r="A13320" t="s">
        <v>14</v>
      </c>
      <c r="B13320" s="18">
        <v>12</v>
      </c>
    </row>
    <row r="13321" spans="1:2" x14ac:dyDescent="0.3">
      <c r="A13321" t="s">
        <v>18</v>
      </c>
      <c r="B13321" s="18">
        <v>20</v>
      </c>
    </row>
    <row r="13322" spans="1:2" x14ac:dyDescent="0.3">
      <c r="A13322" t="s">
        <v>14</v>
      </c>
      <c r="B13322" s="18">
        <v>19</v>
      </c>
    </row>
    <row r="13323" spans="1:2" x14ac:dyDescent="0.3">
      <c r="A13323" t="s">
        <v>18</v>
      </c>
      <c r="B13323" s="18">
        <v>18</v>
      </c>
    </row>
    <row r="13324" spans="1:2" x14ac:dyDescent="0.3">
      <c r="A13324" t="s">
        <v>14</v>
      </c>
      <c r="B13324" s="18">
        <v>18</v>
      </c>
    </row>
    <row r="13325" spans="1:2" x14ac:dyDescent="0.3">
      <c r="A13325" t="s">
        <v>14</v>
      </c>
      <c r="B13325" s="18">
        <v>18</v>
      </c>
    </row>
    <row r="13326" spans="1:2" x14ac:dyDescent="0.3">
      <c r="A13326" t="s">
        <v>10</v>
      </c>
      <c r="B13326" s="18">
        <v>17</v>
      </c>
    </row>
    <row r="13327" spans="1:2" x14ac:dyDescent="0.3">
      <c r="A13327" t="s">
        <v>18</v>
      </c>
      <c r="B13327" s="18">
        <v>7</v>
      </c>
    </row>
    <row r="13328" spans="1:2" x14ac:dyDescent="0.3">
      <c r="A13328" t="s">
        <v>14</v>
      </c>
      <c r="B13328" s="18">
        <v>5</v>
      </c>
    </row>
    <row r="13329" spans="1:2" x14ac:dyDescent="0.3">
      <c r="A13329" t="s">
        <v>18</v>
      </c>
      <c r="B13329" s="18">
        <v>19</v>
      </c>
    </row>
    <row r="13330" spans="1:2" x14ac:dyDescent="0.3">
      <c r="A13330" t="s">
        <v>14</v>
      </c>
      <c r="B13330" s="18">
        <v>15</v>
      </c>
    </row>
    <row r="13331" spans="1:2" x14ac:dyDescent="0.3">
      <c r="A13331" t="s">
        <v>14</v>
      </c>
      <c r="B13331" s="18">
        <v>15</v>
      </c>
    </row>
    <row r="13332" spans="1:2" x14ac:dyDescent="0.3">
      <c r="A13332" t="s">
        <v>18</v>
      </c>
      <c r="B13332" s="18">
        <v>13</v>
      </c>
    </row>
    <row r="13333" spans="1:2" x14ac:dyDescent="0.3">
      <c r="A13333" t="s">
        <v>18</v>
      </c>
      <c r="B13333" s="18">
        <v>11</v>
      </c>
    </row>
    <row r="13334" spans="1:2" x14ac:dyDescent="0.3">
      <c r="A13334" t="s">
        <v>14</v>
      </c>
      <c r="B13334" s="18">
        <v>11</v>
      </c>
    </row>
    <row r="13335" spans="1:2" x14ac:dyDescent="0.3">
      <c r="A13335" t="s">
        <v>14</v>
      </c>
      <c r="B13335" s="18">
        <v>9</v>
      </c>
    </row>
    <row r="13336" spans="1:2" x14ac:dyDescent="0.3">
      <c r="A13336" t="s">
        <v>14</v>
      </c>
      <c r="B13336" s="18">
        <v>9</v>
      </c>
    </row>
    <row r="13337" spans="1:2" x14ac:dyDescent="0.3">
      <c r="A13337" t="s">
        <v>14</v>
      </c>
      <c r="B13337" s="18">
        <v>20</v>
      </c>
    </row>
    <row r="13338" spans="1:2" x14ac:dyDescent="0.3">
      <c r="A13338" t="s">
        <v>14</v>
      </c>
      <c r="B13338" s="18">
        <v>12</v>
      </c>
    </row>
    <row r="13339" spans="1:2" x14ac:dyDescent="0.3">
      <c r="A13339" t="s">
        <v>18</v>
      </c>
      <c r="B13339" s="18">
        <v>13</v>
      </c>
    </row>
    <row r="13340" spans="1:2" x14ac:dyDescent="0.3">
      <c r="A13340" t="s">
        <v>18</v>
      </c>
      <c r="B13340" s="18">
        <v>20</v>
      </c>
    </row>
    <row r="13341" spans="1:2" x14ac:dyDescent="0.3">
      <c r="A13341" t="s">
        <v>14</v>
      </c>
      <c r="B13341" s="18">
        <v>20</v>
      </c>
    </row>
    <row r="13342" spans="1:2" x14ac:dyDescent="0.3">
      <c r="A13342" t="s">
        <v>14</v>
      </c>
      <c r="B13342" s="18">
        <v>20</v>
      </c>
    </row>
    <row r="13343" spans="1:2" x14ac:dyDescent="0.3">
      <c r="A13343" t="s">
        <v>18</v>
      </c>
      <c r="B13343" s="18">
        <v>20</v>
      </c>
    </row>
    <row r="13344" spans="1:2" x14ac:dyDescent="0.3">
      <c r="A13344" t="s">
        <v>14</v>
      </c>
      <c r="B13344" s="18">
        <v>7</v>
      </c>
    </row>
    <row r="13345" spans="1:2" x14ac:dyDescent="0.3">
      <c r="A13345" t="s">
        <v>14</v>
      </c>
      <c r="B13345" s="18">
        <v>6</v>
      </c>
    </row>
    <row r="13346" spans="1:2" x14ac:dyDescent="0.3">
      <c r="A13346" t="s">
        <v>14</v>
      </c>
      <c r="B13346" s="18">
        <v>6</v>
      </c>
    </row>
    <row r="13347" spans="1:2" x14ac:dyDescent="0.3">
      <c r="A13347" t="s">
        <v>18</v>
      </c>
      <c r="B13347" s="18">
        <v>6</v>
      </c>
    </row>
    <row r="13348" spans="1:2" x14ac:dyDescent="0.3">
      <c r="A13348" t="s">
        <v>14</v>
      </c>
      <c r="B13348" s="18">
        <v>5</v>
      </c>
    </row>
    <row r="13349" spans="1:2" x14ac:dyDescent="0.3">
      <c r="A13349" t="s">
        <v>18</v>
      </c>
      <c r="B13349" s="18">
        <v>22</v>
      </c>
    </row>
    <row r="13350" spans="1:2" x14ac:dyDescent="0.3">
      <c r="A13350" t="s">
        <v>14</v>
      </c>
      <c r="B13350" s="18">
        <v>22</v>
      </c>
    </row>
    <row r="13351" spans="1:2" x14ac:dyDescent="0.3">
      <c r="A13351" t="s">
        <v>14</v>
      </c>
      <c r="B13351" s="18">
        <v>22</v>
      </c>
    </row>
    <row r="13352" spans="1:2" x14ac:dyDescent="0.3">
      <c r="A13352" t="s">
        <v>14</v>
      </c>
      <c r="B13352" s="18">
        <v>23</v>
      </c>
    </row>
    <row r="13353" spans="1:2" x14ac:dyDescent="0.3">
      <c r="A13353" t="s">
        <v>14</v>
      </c>
      <c r="B13353" s="18">
        <v>22</v>
      </c>
    </row>
    <row r="13354" spans="1:2" x14ac:dyDescent="0.3">
      <c r="A13354" t="s">
        <v>14</v>
      </c>
      <c r="B13354" s="18">
        <v>22</v>
      </c>
    </row>
    <row r="13355" spans="1:2" x14ac:dyDescent="0.3">
      <c r="A13355" t="s">
        <v>18</v>
      </c>
      <c r="B13355" s="18">
        <v>22</v>
      </c>
    </row>
    <row r="13356" spans="1:2" x14ac:dyDescent="0.3">
      <c r="A13356" t="s">
        <v>10</v>
      </c>
      <c r="B13356" s="18">
        <v>22</v>
      </c>
    </row>
    <row r="13357" spans="1:2" x14ac:dyDescent="0.3">
      <c r="A13357" t="s">
        <v>10</v>
      </c>
      <c r="B13357" s="18">
        <v>10</v>
      </c>
    </row>
    <row r="13358" spans="1:2" x14ac:dyDescent="0.3">
      <c r="A13358" t="s">
        <v>14</v>
      </c>
      <c r="B13358" s="18">
        <v>9</v>
      </c>
    </row>
    <row r="13359" spans="1:2" x14ac:dyDescent="0.3">
      <c r="A13359" t="s">
        <v>14</v>
      </c>
      <c r="B13359" s="18">
        <v>3</v>
      </c>
    </row>
    <row r="13360" spans="1:2" x14ac:dyDescent="0.3">
      <c r="A13360" t="s">
        <v>10</v>
      </c>
      <c r="B13360" s="18">
        <v>8</v>
      </c>
    </row>
    <row r="13361" spans="1:2" x14ac:dyDescent="0.3">
      <c r="A13361" t="s">
        <v>14</v>
      </c>
      <c r="B13361" s="18">
        <v>8</v>
      </c>
    </row>
    <row r="13362" spans="1:2" x14ac:dyDescent="0.3">
      <c r="A13362" t="s">
        <v>24</v>
      </c>
      <c r="B13362" s="18">
        <v>9</v>
      </c>
    </row>
    <row r="13363" spans="1:2" x14ac:dyDescent="0.3">
      <c r="A13363" t="s">
        <v>18</v>
      </c>
      <c r="B13363" s="18">
        <v>8</v>
      </c>
    </row>
    <row r="13364" spans="1:2" x14ac:dyDescent="0.3">
      <c r="A13364" t="s">
        <v>18</v>
      </c>
      <c r="B13364" s="18">
        <v>8</v>
      </c>
    </row>
    <row r="13365" spans="1:2" x14ac:dyDescent="0.3">
      <c r="A13365" t="s">
        <v>18</v>
      </c>
      <c r="B13365" s="18">
        <v>9</v>
      </c>
    </row>
    <row r="13366" spans="1:2" x14ac:dyDescent="0.3">
      <c r="A13366" t="s">
        <v>10</v>
      </c>
      <c r="B13366" s="18">
        <v>10</v>
      </c>
    </row>
    <row r="13367" spans="1:2" x14ac:dyDescent="0.3">
      <c r="A13367" t="s">
        <v>10</v>
      </c>
      <c r="B13367" s="18">
        <v>9</v>
      </c>
    </row>
    <row r="13368" spans="1:2" x14ac:dyDescent="0.3">
      <c r="A13368" t="s">
        <v>14</v>
      </c>
      <c r="B13368" s="18">
        <v>20</v>
      </c>
    </row>
    <row r="13369" spans="1:2" x14ac:dyDescent="0.3">
      <c r="A13369" t="s">
        <v>14</v>
      </c>
      <c r="B13369" s="18">
        <v>23</v>
      </c>
    </row>
    <row r="13370" spans="1:2" x14ac:dyDescent="0.3">
      <c r="A13370" t="s">
        <v>14</v>
      </c>
      <c r="B13370" s="18">
        <v>2</v>
      </c>
    </row>
    <row r="13371" spans="1:2" x14ac:dyDescent="0.3">
      <c r="A13371" t="s">
        <v>14</v>
      </c>
      <c r="B13371" s="18">
        <v>2</v>
      </c>
    </row>
    <row r="13372" spans="1:2" x14ac:dyDescent="0.3">
      <c r="A13372" t="s">
        <v>14</v>
      </c>
      <c r="B13372" s="18">
        <v>3</v>
      </c>
    </row>
    <row r="13373" spans="1:2" x14ac:dyDescent="0.3">
      <c r="A13373" t="s">
        <v>10</v>
      </c>
      <c r="B13373" s="18">
        <v>12</v>
      </c>
    </row>
    <row r="13374" spans="1:2" x14ac:dyDescent="0.3">
      <c r="A13374" t="s">
        <v>14</v>
      </c>
      <c r="B13374" s="18">
        <v>23</v>
      </c>
    </row>
    <row r="13375" spans="1:2" x14ac:dyDescent="0.3">
      <c r="A13375" t="s">
        <v>14</v>
      </c>
      <c r="B13375" s="18">
        <v>13</v>
      </c>
    </row>
    <row r="13376" spans="1:2" x14ac:dyDescent="0.3">
      <c r="A13376" t="s">
        <v>14</v>
      </c>
      <c r="B13376" s="18">
        <v>13</v>
      </c>
    </row>
    <row r="13377" spans="1:2" x14ac:dyDescent="0.3">
      <c r="A13377" t="s">
        <v>14</v>
      </c>
      <c r="B13377" s="18">
        <v>13</v>
      </c>
    </row>
    <row r="13378" spans="1:2" x14ac:dyDescent="0.3">
      <c r="A13378" t="s">
        <v>18</v>
      </c>
      <c r="B13378" s="18">
        <v>3</v>
      </c>
    </row>
    <row r="13379" spans="1:2" x14ac:dyDescent="0.3">
      <c r="A13379" t="s">
        <v>18</v>
      </c>
      <c r="B13379" s="18">
        <v>2</v>
      </c>
    </row>
    <row r="13380" spans="1:2" x14ac:dyDescent="0.3">
      <c r="A13380" t="s">
        <v>18</v>
      </c>
      <c r="B13380" s="18">
        <v>2</v>
      </c>
    </row>
    <row r="13381" spans="1:2" x14ac:dyDescent="0.3">
      <c r="A13381" t="s">
        <v>18</v>
      </c>
      <c r="B13381" s="18">
        <v>2</v>
      </c>
    </row>
    <row r="13382" spans="1:2" x14ac:dyDescent="0.3">
      <c r="A13382" t="s">
        <v>14</v>
      </c>
      <c r="B13382" s="18">
        <v>2</v>
      </c>
    </row>
    <row r="13383" spans="1:2" x14ac:dyDescent="0.3">
      <c r="A13383" t="s">
        <v>14</v>
      </c>
      <c r="B13383" s="18">
        <v>21</v>
      </c>
    </row>
    <row r="13384" spans="1:2" x14ac:dyDescent="0.3">
      <c r="A13384" t="s">
        <v>14</v>
      </c>
      <c r="B13384" s="18">
        <v>24</v>
      </c>
    </row>
    <row r="13385" spans="1:2" x14ac:dyDescent="0.3">
      <c r="A13385" t="s">
        <v>10</v>
      </c>
      <c r="B13385" s="18">
        <v>23</v>
      </c>
    </row>
    <row r="13386" spans="1:2" x14ac:dyDescent="0.3">
      <c r="A13386" t="s">
        <v>14</v>
      </c>
      <c r="B13386" s="18">
        <v>23</v>
      </c>
    </row>
    <row r="13387" spans="1:2" x14ac:dyDescent="0.3">
      <c r="A13387" t="s">
        <v>14</v>
      </c>
      <c r="B13387" s="18">
        <v>22</v>
      </c>
    </row>
    <row r="13388" spans="1:2" x14ac:dyDescent="0.3">
      <c r="A13388" t="s">
        <v>18</v>
      </c>
      <c r="B13388" s="18">
        <v>21</v>
      </c>
    </row>
    <row r="13389" spans="1:2" x14ac:dyDescent="0.3">
      <c r="A13389" t="s">
        <v>24</v>
      </c>
      <c r="B13389" s="18">
        <v>21</v>
      </c>
    </row>
    <row r="13390" spans="1:2" x14ac:dyDescent="0.3">
      <c r="A13390" t="s">
        <v>14</v>
      </c>
      <c r="B13390" s="18">
        <v>21</v>
      </c>
    </row>
    <row r="13391" spans="1:2" x14ac:dyDescent="0.3">
      <c r="A13391" t="s">
        <v>14</v>
      </c>
      <c r="B13391" s="18">
        <v>14</v>
      </c>
    </row>
    <row r="13392" spans="1:2" x14ac:dyDescent="0.3">
      <c r="A13392" t="s">
        <v>14</v>
      </c>
      <c r="B13392" s="18">
        <v>14</v>
      </c>
    </row>
    <row r="13393" spans="1:2" x14ac:dyDescent="0.3">
      <c r="A13393" t="s">
        <v>24</v>
      </c>
      <c r="B13393" s="18">
        <v>22</v>
      </c>
    </row>
    <row r="13394" spans="1:2" x14ac:dyDescent="0.3">
      <c r="A13394" t="s">
        <v>14</v>
      </c>
      <c r="B13394" s="18">
        <v>21</v>
      </c>
    </row>
    <row r="13395" spans="1:2" x14ac:dyDescent="0.3">
      <c r="A13395" t="s">
        <v>18</v>
      </c>
      <c r="B13395" s="18">
        <v>24</v>
      </c>
    </row>
    <row r="13396" spans="1:2" x14ac:dyDescent="0.3">
      <c r="A13396" t="s">
        <v>14</v>
      </c>
      <c r="B13396" s="18">
        <v>17</v>
      </c>
    </row>
    <row r="13397" spans="1:2" x14ac:dyDescent="0.3">
      <c r="A13397" t="s">
        <v>14</v>
      </c>
      <c r="B13397" s="18">
        <v>24</v>
      </c>
    </row>
    <row r="13398" spans="1:2" x14ac:dyDescent="0.3">
      <c r="A13398" t="s">
        <v>14</v>
      </c>
      <c r="B13398" s="18">
        <v>21</v>
      </c>
    </row>
    <row r="13399" spans="1:2" x14ac:dyDescent="0.3">
      <c r="A13399" t="s">
        <v>14</v>
      </c>
      <c r="B13399" s="18">
        <v>1</v>
      </c>
    </row>
    <row r="13400" spans="1:2" x14ac:dyDescent="0.3">
      <c r="A13400" t="s">
        <v>14</v>
      </c>
      <c r="B13400" s="18">
        <v>16</v>
      </c>
    </row>
    <row r="13401" spans="1:2" x14ac:dyDescent="0.3">
      <c r="A13401" t="s">
        <v>14</v>
      </c>
      <c r="B13401" s="18">
        <v>1</v>
      </c>
    </row>
    <row r="13402" spans="1:2" x14ac:dyDescent="0.3">
      <c r="A13402" t="s">
        <v>14</v>
      </c>
      <c r="B13402" s="18">
        <v>1</v>
      </c>
    </row>
    <row r="13403" spans="1:2" x14ac:dyDescent="0.3">
      <c r="A13403" t="s">
        <v>14</v>
      </c>
      <c r="B13403" s="18">
        <v>24</v>
      </c>
    </row>
    <row r="13404" spans="1:2" x14ac:dyDescent="0.3">
      <c r="A13404" t="s">
        <v>24</v>
      </c>
      <c r="B13404" s="18">
        <v>4</v>
      </c>
    </row>
    <row r="13405" spans="1:2" x14ac:dyDescent="0.3">
      <c r="A13405" t="s">
        <v>14</v>
      </c>
      <c r="B13405" s="18">
        <v>12</v>
      </c>
    </row>
    <row r="13406" spans="1:2" x14ac:dyDescent="0.3">
      <c r="A13406" t="s">
        <v>14</v>
      </c>
      <c r="B13406" s="18">
        <v>11</v>
      </c>
    </row>
    <row r="13407" spans="1:2" x14ac:dyDescent="0.3">
      <c r="A13407" t="s">
        <v>14</v>
      </c>
      <c r="B13407" s="18">
        <v>13</v>
      </c>
    </row>
    <row r="13408" spans="1:2" x14ac:dyDescent="0.3">
      <c r="A13408" t="s">
        <v>14</v>
      </c>
      <c r="B13408" s="18">
        <v>11</v>
      </c>
    </row>
    <row r="13409" spans="1:2" x14ac:dyDescent="0.3">
      <c r="A13409" t="s">
        <v>14</v>
      </c>
      <c r="B13409" s="18">
        <v>10</v>
      </c>
    </row>
    <row r="13410" spans="1:2" x14ac:dyDescent="0.3">
      <c r="A13410" t="s">
        <v>18</v>
      </c>
      <c r="B13410" s="18">
        <v>9</v>
      </c>
    </row>
    <row r="13411" spans="1:2" x14ac:dyDescent="0.3">
      <c r="A13411" t="s">
        <v>14</v>
      </c>
      <c r="B13411" s="18">
        <v>12</v>
      </c>
    </row>
    <row r="13412" spans="1:2" x14ac:dyDescent="0.3">
      <c r="A13412" t="s">
        <v>14</v>
      </c>
      <c r="B13412" s="18">
        <v>8</v>
      </c>
    </row>
    <row r="13413" spans="1:2" x14ac:dyDescent="0.3">
      <c r="A13413" t="s">
        <v>18</v>
      </c>
      <c r="B13413" s="18">
        <v>14</v>
      </c>
    </row>
    <row r="13414" spans="1:2" x14ac:dyDescent="0.3">
      <c r="A13414" t="s">
        <v>14</v>
      </c>
      <c r="B13414" s="18">
        <v>11</v>
      </c>
    </row>
    <row r="13415" spans="1:2" x14ac:dyDescent="0.3">
      <c r="A13415" t="s">
        <v>18</v>
      </c>
      <c r="B13415" s="18">
        <v>10</v>
      </c>
    </row>
    <row r="13416" spans="1:2" x14ac:dyDescent="0.3">
      <c r="A13416" t="s">
        <v>18</v>
      </c>
      <c r="B13416" s="18">
        <v>16</v>
      </c>
    </row>
    <row r="13417" spans="1:2" x14ac:dyDescent="0.3">
      <c r="A13417" t="s">
        <v>14</v>
      </c>
      <c r="B13417" s="18">
        <v>9</v>
      </c>
    </row>
    <row r="13418" spans="1:2" x14ac:dyDescent="0.3">
      <c r="A13418" t="s">
        <v>14</v>
      </c>
      <c r="B13418" s="18">
        <v>14</v>
      </c>
    </row>
    <row r="13419" spans="1:2" x14ac:dyDescent="0.3">
      <c r="A13419" t="s">
        <v>18</v>
      </c>
      <c r="B13419" s="18">
        <v>13</v>
      </c>
    </row>
    <row r="13420" spans="1:2" x14ac:dyDescent="0.3">
      <c r="A13420" t="s">
        <v>14</v>
      </c>
      <c r="B13420" s="18">
        <v>8</v>
      </c>
    </row>
    <row r="13421" spans="1:2" x14ac:dyDescent="0.3">
      <c r="A13421" t="s">
        <v>14</v>
      </c>
      <c r="B13421" s="18">
        <v>12</v>
      </c>
    </row>
    <row r="13422" spans="1:2" x14ac:dyDescent="0.3">
      <c r="A13422" t="s">
        <v>14</v>
      </c>
      <c r="B13422" s="18">
        <v>11</v>
      </c>
    </row>
    <row r="13423" spans="1:2" x14ac:dyDescent="0.3">
      <c r="A13423" t="s">
        <v>14</v>
      </c>
      <c r="B13423" s="18">
        <v>11</v>
      </c>
    </row>
    <row r="13424" spans="1:2" x14ac:dyDescent="0.3">
      <c r="A13424" t="s">
        <v>10</v>
      </c>
      <c r="B13424" s="18">
        <v>10</v>
      </c>
    </row>
    <row r="13425" spans="1:2" x14ac:dyDescent="0.3">
      <c r="A13425" t="s">
        <v>14</v>
      </c>
      <c r="B13425" s="18">
        <v>9</v>
      </c>
    </row>
    <row r="13426" spans="1:2" x14ac:dyDescent="0.3">
      <c r="A13426" t="s">
        <v>14</v>
      </c>
      <c r="B13426" s="18">
        <v>9</v>
      </c>
    </row>
    <row r="13427" spans="1:2" x14ac:dyDescent="0.3">
      <c r="A13427" t="s">
        <v>14</v>
      </c>
      <c r="B13427" s="18">
        <v>8</v>
      </c>
    </row>
    <row r="13428" spans="1:2" x14ac:dyDescent="0.3">
      <c r="A13428" t="s">
        <v>14</v>
      </c>
      <c r="B13428" s="18">
        <v>21</v>
      </c>
    </row>
    <row r="13429" spans="1:2" x14ac:dyDescent="0.3">
      <c r="A13429" t="s">
        <v>14</v>
      </c>
      <c r="B13429" s="18">
        <v>1</v>
      </c>
    </row>
    <row r="13430" spans="1:2" x14ac:dyDescent="0.3">
      <c r="A13430" t="s">
        <v>14</v>
      </c>
      <c r="B13430" s="18">
        <v>23</v>
      </c>
    </row>
    <row r="13431" spans="1:2" x14ac:dyDescent="0.3">
      <c r="A13431" t="s">
        <v>14</v>
      </c>
      <c r="B13431" s="18">
        <v>19</v>
      </c>
    </row>
    <row r="13432" spans="1:2" x14ac:dyDescent="0.3">
      <c r="A13432" t="s">
        <v>18</v>
      </c>
      <c r="B13432" s="18">
        <v>19</v>
      </c>
    </row>
    <row r="13433" spans="1:2" x14ac:dyDescent="0.3">
      <c r="A13433" t="s">
        <v>18</v>
      </c>
      <c r="B13433" s="18">
        <v>8</v>
      </c>
    </row>
    <row r="13434" spans="1:2" x14ac:dyDescent="0.3">
      <c r="A13434" t="s">
        <v>14</v>
      </c>
      <c r="B13434" s="18">
        <v>8</v>
      </c>
    </row>
    <row r="13435" spans="1:2" x14ac:dyDescent="0.3">
      <c r="A13435" t="s">
        <v>18</v>
      </c>
      <c r="B13435" s="18">
        <v>6</v>
      </c>
    </row>
    <row r="13436" spans="1:2" x14ac:dyDescent="0.3">
      <c r="A13436" t="s">
        <v>18</v>
      </c>
      <c r="B13436" s="18">
        <v>6</v>
      </c>
    </row>
    <row r="13437" spans="1:2" x14ac:dyDescent="0.3">
      <c r="A13437" t="s">
        <v>14</v>
      </c>
      <c r="B13437" s="18">
        <v>23</v>
      </c>
    </row>
    <row r="13438" spans="1:2" x14ac:dyDescent="0.3">
      <c r="A13438" t="s">
        <v>14</v>
      </c>
      <c r="B13438" s="18">
        <v>18</v>
      </c>
    </row>
    <row r="13439" spans="1:2" x14ac:dyDescent="0.3">
      <c r="A13439" t="s">
        <v>14</v>
      </c>
      <c r="B13439" s="18">
        <v>18</v>
      </c>
    </row>
    <row r="13440" spans="1:2" x14ac:dyDescent="0.3">
      <c r="A13440" t="s">
        <v>10</v>
      </c>
      <c r="B13440" s="18">
        <v>17</v>
      </c>
    </row>
    <row r="13441" spans="1:2" x14ac:dyDescent="0.3">
      <c r="A13441" t="s">
        <v>24</v>
      </c>
      <c r="B13441" s="18">
        <v>17</v>
      </c>
    </row>
    <row r="13442" spans="1:2" x14ac:dyDescent="0.3">
      <c r="A13442" t="s">
        <v>14</v>
      </c>
      <c r="B13442" s="18">
        <v>17</v>
      </c>
    </row>
    <row r="13443" spans="1:2" x14ac:dyDescent="0.3">
      <c r="A13443" t="s">
        <v>24</v>
      </c>
      <c r="B13443" s="18">
        <v>6</v>
      </c>
    </row>
    <row r="13444" spans="1:2" x14ac:dyDescent="0.3">
      <c r="A13444" t="s">
        <v>14</v>
      </c>
      <c r="B13444" s="18">
        <v>6</v>
      </c>
    </row>
    <row r="13445" spans="1:2" x14ac:dyDescent="0.3">
      <c r="A13445" t="s">
        <v>14</v>
      </c>
      <c r="B13445" s="18">
        <v>6</v>
      </c>
    </row>
    <row r="13446" spans="1:2" x14ac:dyDescent="0.3">
      <c r="A13446" t="s">
        <v>24</v>
      </c>
      <c r="B13446" s="18">
        <v>6</v>
      </c>
    </row>
    <row r="13447" spans="1:2" x14ac:dyDescent="0.3">
      <c r="A13447" t="s">
        <v>14</v>
      </c>
      <c r="B13447" s="18">
        <v>5</v>
      </c>
    </row>
    <row r="13448" spans="1:2" x14ac:dyDescent="0.3">
      <c r="A13448" t="s">
        <v>14</v>
      </c>
      <c r="B13448" s="18">
        <v>5</v>
      </c>
    </row>
    <row r="13449" spans="1:2" x14ac:dyDescent="0.3">
      <c r="A13449" t="s">
        <v>14</v>
      </c>
      <c r="B13449" s="18">
        <v>18</v>
      </c>
    </row>
    <row r="13450" spans="1:2" x14ac:dyDescent="0.3">
      <c r="A13450" t="s">
        <v>18</v>
      </c>
      <c r="B13450" s="18">
        <v>20</v>
      </c>
    </row>
    <row r="13451" spans="1:2" x14ac:dyDescent="0.3">
      <c r="A13451" t="s">
        <v>10</v>
      </c>
      <c r="B13451" s="18">
        <v>20</v>
      </c>
    </row>
    <row r="13452" spans="1:2" x14ac:dyDescent="0.3">
      <c r="A13452" t="s">
        <v>14</v>
      </c>
      <c r="B13452" s="18">
        <v>20</v>
      </c>
    </row>
    <row r="13453" spans="1:2" x14ac:dyDescent="0.3">
      <c r="A13453" t="s">
        <v>10</v>
      </c>
      <c r="B13453" s="18">
        <v>20</v>
      </c>
    </row>
    <row r="13454" spans="1:2" x14ac:dyDescent="0.3">
      <c r="A13454" t="s">
        <v>18</v>
      </c>
      <c r="B13454" s="18">
        <v>20</v>
      </c>
    </row>
    <row r="13455" spans="1:2" x14ac:dyDescent="0.3">
      <c r="A13455" t="s">
        <v>14</v>
      </c>
      <c r="B13455" s="18">
        <v>19</v>
      </c>
    </row>
    <row r="13456" spans="1:2" x14ac:dyDescent="0.3">
      <c r="A13456" t="s">
        <v>10</v>
      </c>
      <c r="B13456" s="18">
        <v>19</v>
      </c>
    </row>
    <row r="13457" spans="1:2" x14ac:dyDescent="0.3">
      <c r="A13457" t="s">
        <v>18</v>
      </c>
      <c r="B13457" s="18">
        <v>19</v>
      </c>
    </row>
    <row r="13458" spans="1:2" x14ac:dyDescent="0.3">
      <c r="A13458" t="s">
        <v>14</v>
      </c>
      <c r="B13458" s="18">
        <v>19</v>
      </c>
    </row>
    <row r="13459" spans="1:2" x14ac:dyDescent="0.3">
      <c r="A13459" t="s">
        <v>18</v>
      </c>
      <c r="B13459" s="18">
        <v>19</v>
      </c>
    </row>
    <row r="13460" spans="1:2" x14ac:dyDescent="0.3">
      <c r="A13460" t="s">
        <v>14</v>
      </c>
      <c r="B13460" s="18">
        <v>19</v>
      </c>
    </row>
    <row r="13461" spans="1:2" x14ac:dyDescent="0.3">
      <c r="A13461" t="s">
        <v>10</v>
      </c>
      <c r="B13461" s="18">
        <v>21</v>
      </c>
    </row>
    <row r="13462" spans="1:2" x14ac:dyDescent="0.3">
      <c r="A13462" t="s">
        <v>14</v>
      </c>
      <c r="B13462" s="18">
        <v>20</v>
      </c>
    </row>
    <row r="13463" spans="1:2" x14ac:dyDescent="0.3">
      <c r="A13463" t="s">
        <v>18</v>
      </c>
      <c r="B13463" s="18">
        <v>20</v>
      </c>
    </row>
    <row r="13464" spans="1:2" x14ac:dyDescent="0.3">
      <c r="A13464" t="s">
        <v>14</v>
      </c>
      <c r="B13464" s="18">
        <v>20</v>
      </c>
    </row>
    <row r="13465" spans="1:2" x14ac:dyDescent="0.3">
      <c r="A13465" t="s">
        <v>14</v>
      </c>
      <c r="B13465" s="18">
        <v>20</v>
      </c>
    </row>
    <row r="13466" spans="1:2" x14ac:dyDescent="0.3">
      <c r="A13466" t="s">
        <v>10</v>
      </c>
      <c r="B13466" s="18">
        <v>20</v>
      </c>
    </row>
    <row r="13467" spans="1:2" x14ac:dyDescent="0.3">
      <c r="A13467" t="s">
        <v>18</v>
      </c>
      <c r="B13467" s="18">
        <v>19</v>
      </c>
    </row>
    <row r="13468" spans="1:2" x14ac:dyDescent="0.3">
      <c r="A13468" t="s">
        <v>18</v>
      </c>
      <c r="B13468" s="18">
        <v>19</v>
      </c>
    </row>
    <row r="13469" spans="1:2" x14ac:dyDescent="0.3">
      <c r="A13469" t="s">
        <v>18</v>
      </c>
      <c r="B13469" s="18">
        <v>19</v>
      </c>
    </row>
    <row r="13470" spans="1:2" x14ac:dyDescent="0.3">
      <c r="A13470" t="s">
        <v>14</v>
      </c>
      <c r="B13470" s="18">
        <v>19</v>
      </c>
    </row>
    <row r="13471" spans="1:2" x14ac:dyDescent="0.3">
      <c r="A13471" t="s">
        <v>14</v>
      </c>
      <c r="B13471" s="18">
        <v>19</v>
      </c>
    </row>
    <row r="13472" spans="1:2" x14ac:dyDescent="0.3">
      <c r="A13472" t="s">
        <v>14</v>
      </c>
      <c r="B13472" s="18">
        <v>19</v>
      </c>
    </row>
    <row r="13473" spans="1:2" x14ac:dyDescent="0.3">
      <c r="A13473" t="s">
        <v>14</v>
      </c>
      <c r="B13473" s="18">
        <v>19</v>
      </c>
    </row>
    <row r="13474" spans="1:2" x14ac:dyDescent="0.3">
      <c r="A13474" t="s">
        <v>14</v>
      </c>
      <c r="B13474" s="18">
        <v>19</v>
      </c>
    </row>
    <row r="13475" spans="1:2" x14ac:dyDescent="0.3">
      <c r="A13475" t="s">
        <v>14</v>
      </c>
      <c r="B13475" s="18">
        <v>21</v>
      </c>
    </row>
    <row r="13476" spans="1:2" x14ac:dyDescent="0.3">
      <c r="A13476" t="s">
        <v>18</v>
      </c>
      <c r="B13476" s="18">
        <v>21</v>
      </c>
    </row>
    <row r="13477" spans="1:2" x14ac:dyDescent="0.3">
      <c r="A13477" t="s">
        <v>10</v>
      </c>
      <c r="B13477" s="18">
        <v>21</v>
      </c>
    </row>
    <row r="13478" spans="1:2" x14ac:dyDescent="0.3">
      <c r="A13478" t="s">
        <v>14</v>
      </c>
      <c r="B13478" s="18">
        <v>21</v>
      </c>
    </row>
    <row r="13479" spans="1:2" x14ac:dyDescent="0.3">
      <c r="A13479" t="s">
        <v>14</v>
      </c>
      <c r="B13479" s="18">
        <v>21</v>
      </c>
    </row>
    <row r="13480" spans="1:2" x14ac:dyDescent="0.3">
      <c r="A13480" t="s">
        <v>14</v>
      </c>
      <c r="B13480" s="18">
        <v>20</v>
      </c>
    </row>
    <row r="13481" spans="1:2" x14ac:dyDescent="0.3">
      <c r="A13481" t="s">
        <v>10</v>
      </c>
      <c r="B13481" s="18">
        <v>20</v>
      </c>
    </row>
    <row r="13482" spans="1:2" x14ac:dyDescent="0.3">
      <c r="A13482" t="s">
        <v>18</v>
      </c>
      <c r="B13482" s="18">
        <v>20</v>
      </c>
    </row>
    <row r="13483" spans="1:2" x14ac:dyDescent="0.3">
      <c r="A13483" t="s">
        <v>14</v>
      </c>
      <c r="B13483" s="18">
        <v>20</v>
      </c>
    </row>
    <row r="13484" spans="1:2" x14ac:dyDescent="0.3">
      <c r="A13484" t="s">
        <v>18</v>
      </c>
      <c r="B13484" s="18">
        <v>19</v>
      </c>
    </row>
    <row r="13485" spans="1:2" x14ac:dyDescent="0.3">
      <c r="A13485" t="s">
        <v>14</v>
      </c>
      <c r="B13485" s="18">
        <v>19</v>
      </c>
    </row>
    <row r="13486" spans="1:2" x14ac:dyDescent="0.3">
      <c r="A13486" t="s">
        <v>18</v>
      </c>
      <c r="B13486" s="18">
        <v>19</v>
      </c>
    </row>
    <row r="13487" spans="1:2" x14ac:dyDescent="0.3">
      <c r="A13487" t="s">
        <v>18</v>
      </c>
      <c r="B13487" s="18">
        <v>8</v>
      </c>
    </row>
    <row r="13488" spans="1:2" x14ac:dyDescent="0.3">
      <c r="A13488" t="s">
        <v>14</v>
      </c>
      <c r="B13488" s="18">
        <v>8</v>
      </c>
    </row>
    <row r="13489" spans="1:2" x14ac:dyDescent="0.3">
      <c r="A13489" t="s">
        <v>14</v>
      </c>
      <c r="B13489" s="18">
        <v>8</v>
      </c>
    </row>
    <row r="13490" spans="1:2" x14ac:dyDescent="0.3">
      <c r="A13490" t="s">
        <v>18</v>
      </c>
      <c r="B13490" s="18">
        <v>8</v>
      </c>
    </row>
    <row r="13491" spans="1:2" x14ac:dyDescent="0.3">
      <c r="A13491" t="s">
        <v>18</v>
      </c>
      <c r="B13491" s="18">
        <v>8</v>
      </c>
    </row>
    <row r="13492" spans="1:2" x14ac:dyDescent="0.3">
      <c r="A13492" t="s">
        <v>18</v>
      </c>
      <c r="B13492" s="18">
        <v>8</v>
      </c>
    </row>
    <row r="13493" spans="1:2" x14ac:dyDescent="0.3">
      <c r="A13493" t="s">
        <v>14</v>
      </c>
      <c r="B13493" s="18">
        <v>10</v>
      </c>
    </row>
    <row r="13494" spans="1:2" x14ac:dyDescent="0.3">
      <c r="A13494" t="s">
        <v>14</v>
      </c>
      <c r="B13494" s="18">
        <v>14</v>
      </c>
    </row>
    <row r="13495" spans="1:2" x14ac:dyDescent="0.3">
      <c r="A13495" t="s">
        <v>14</v>
      </c>
      <c r="B13495" s="18">
        <v>13</v>
      </c>
    </row>
    <row r="13496" spans="1:2" x14ac:dyDescent="0.3">
      <c r="A13496" t="s">
        <v>14</v>
      </c>
      <c r="B13496" s="18">
        <v>13</v>
      </c>
    </row>
    <row r="13497" spans="1:2" x14ac:dyDescent="0.3">
      <c r="A13497" t="s">
        <v>14</v>
      </c>
      <c r="B13497" s="18">
        <v>8</v>
      </c>
    </row>
    <row r="13498" spans="1:2" x14ac:dyDescent="0.3">
      <c r="A13498" t="s">
        <v>14</v>
      </c>
      <c r="B13498" s="18">
        <v>8</v>
      </c>
    </row>
    <row r="13499" spans="1:2" x14ac:dyDescent="0.3">
      <c r="A13499" t="s">
        <v>10</v>
      </c>
      <c r="B13499" s="18">
        <v>8</v>
      </c>
    </row>
    <row r="13500" spans="1:2" x14ac:dyDescent="0.3">
      <c r="A13500" t="s">
        <v>18</v>
      </c>
      <c r="B13500" s="18">
        <v>8</v>
      </c>
    </row>
    <row r="13501" spans="1:2" x14ac:dyDescent="0.3">
      <c r="A13501" t="s">
        <v>18</v>
      </c>
      <c r="B13501" s="18">
        <v>8</v>
      </c>
    </row>
    <row r="13502" spans="1:2" x14ac:dyDescent="0.3">
      <c r="A13502" t="s">
        <v>18</v>
      </c>
      <c r="B13502" s="18">
        <v>8</v>
      </c>
    </row>
    <row r="13503" spans="1:2" x14ac:dyDescent="0.3">
      <c r="A13503" t="s">
        <v>14</v>
      </c>
      <c r="B13503" s="18">
        <v>7</v>
      </c>
    </row>
    <row r="13504" spans="1:2" x14ac:dyDescent="0.3">
      <c r="A13504" t="s">
        <v>14</v>
      </c>
      <c r="B13504" s="18">
        <v>7</v>
      </c>
    </row>
    <row r="13505" spans="1:2" x14ac:dyDescent="0.3">
      <c r="A13505" t="s">
        <v>14</v>
      </c>
      <c r="B13505" s="18">
        <v>7</v>
      </c>
    </row>
    <row r="13506" spans="1:2" x14ac:dyDescent="0.3">
      <c r="A13506" t="s">
        <v>10</v>
      </c>
      <c r="B13506" s="18">
        <v>23</v>
      </c>
    </row>
    <row r="13507" spans="1:2" x14ac:dyDescent="0.3">
      <c r="A13507" t="s">
        <v>14</v>
      </c>
      <c r="B13507" s="18">
        <v>23</v>
      </c>
    </row>
    <row r="13508" spans="1:2" x14ac:dyDescent="0.3">
      <c r="A13508" t="s">
        <v>14</v>
      </c>
      <c r="B13508" s="18">
        <v>23</v>
      </c>
    </row>
    <row r="13509" spans="1:2" x14ac:dyDescent="0.3">
      <c r="A13509" t="s">
        <v>18</v>
      </c>
      <c r="B13509" s="18">
        <v>23</v>
      </c>
    </row>
    <row r="13510" spans="1:2" x14ac:dyDescent="0.3">
      <c r="A13510" t="s">
        <v>14</v>
      </c>
      <c r="B13510" s="18">
        <v>17</v>
      </c>
    </row>
    <row r="13511" spans="1:2" x14ac:dyDescent="0.3">
      <c r="A13511" t="s">
        <v>14</v>
      </c>
      <c r="B13511" s="18">
        <v>17</v>
      </c>
    </row>
    <row r="13512" spans="1:2" x14ac:dyDescent="0.3">
      <c r="A13512" t="s">
        <v>18</v>
      </c>
      <c r="B13512" s="18">
        <v>17</v>
      </c>
    </row>
    <row r="13513" spans="1:2" x14ac:dyDescent="0.3">
      <c r="A13513" t="s">
        <v>18</v>
      </c>
      <c r="B13513" s="18">
        <v>17</v>
      </c>
    </row>
    <row r="13514" spans="1:2" x14ac:dyDescent="0.3">
      <c r="A13514" t="s">
        <v>14</v>
      </c>
      <c r="B13514" s="18">
        <v>16</v>
      </c>
    </row>
    <row r="13515" spans="1:2" x14ac:dyDescent="0.3">
      <c r="A13515" t="s">
        <v>14</v>
      </c>
      <c r="B13515" s="18">
        <v>14</v>
      </c>
    </row>
    <row r="13516" spans="1:2" x14ac:dyDescent="0.3">
      <c r="A13516" t="s">
        <v>18</v>
      </c>
      <c r="B13516" s="18">
        <v>16</v>
      </c>
    </row>
    <row r="13517" spans="1:2" x14ac:dyDescent="0.3">
      <c r="A13517" t="s">
        <v>14</v>
      </c>
      <c r="B13517" s="18">
        <v>10</v>
      </c>
    </row>
    <row r="13518" spans="1:2" x14ac:dyDescent="0.3">
      <c r="A13518" t="s">
        <v>14</v>
      </c>
      <c r="B13518" s="18">
        <v>14</v>
      </c>
    </row>
    <row r="13519" spans="1:2" x14ac:dyDescent="0.3">
      <c r="A13519" t="s">
        <v>14</v>
      </c>
      <c r="B13519" s="18">
        <v>9</v>
      </c>
    </row>
    <row r="13520" spans="1:2" x14ac:dyDescent="0.3">
      <c r="A13520" t="s">
        <v>14</v>
      </c>
      <c r="B13520" s="18">
        <v>8</v>
      </c>
    </row>
    <row r="13521" spans="1:2" x14ac:dyDescent="0.3">
      <c r="A13521" t="s">
        <v>10</v>
      </c>
      <c r="B13521" s="18">
        <v>11</v>
      </c>
    </row>
    <row r="13522" spans="1:2" x14ac:dyDescent="0.3">
      <c r="A13522" t="s">
        <v>14</v>
      </c>
      <c r="B13522" s="18">
        <v>10</v>
      </c>
    </row>
    <row r="13523" spans="1:2" x14ac:dyDescent="0.3">
      <c r="A13523" t="s">
        <v>14</v>
      </c>
      <c r="B13523" s="18">
        <v>10</v>
      </c>
    </row>
    <row r="13524" spans="1:2" x14ac:dyDescent="0.3">
      <c r="A13524" t="s">
        <v>18</v>
      </c>
      <c r="B13524" s="18">
        <v>8</v>
      </c>
    </row>
    <row r="13525" spans="1:2" x14ac:dyDescent="0.3">
      <c r="A13525" t="s">
        <v>18</v>
      </c>
      <c r="B13525" s="18">
        <v>8</v>
      </c>
    </row>
    <row r="13526" spans="1:2" x14ac:dyDescent="0.3">
      <c r="A13526" t="s">
        <v>18</v>
      </c>
      <c r="B13526" s="18">
        <v>8</v>
      </c>
    </row>
    <row r="13527" spans="1:2" x14ac:dyDescent="0.3">
      <c r="A13527" t="s">
        <v>14</v>
      </c>
      <c r="B13527" s="18">
        <v>8</v>
      </c>
    </row>
    <row r="13528" spans="1:2" x14ac:dyDescent="0.3">
      <c r="A13528" t="s">
        <v>14</v>
      </c>
      <c r="B13528" s="18">
        <v>7</v>
      </c>
    </row>
    <row r="13529" spans="1:2" x14ac:dyDescent="0.3">
      <c r="A13529" t="s">
        <v>14</v>
      </c>
      <c r="B13529" s="18">
        <v>6</v>
      </c>
    </row>
    <row r="13530" spans="1:2" x14ac:dyDescent="0.3">
      <c r="A13530" t="s">
        <v>14</v>
      </c>
      <c r="B13530" s="18">
        <v>6</v>
      </c>
    </row>
    <row r="13531" spans="1:2" x14ac:dyDescent="0.3">
      <c r="A13531" t="s">
        <v>14</v>
      </c>
      <c r="B13531" s="18">
        <v>19</v>
      </c>
    </row>
    <row r="13532" spans="1:2" x14ac:dyDescent="0.3">
      <c r="A13532" t="s">
        <v>14</v>
      </c>
      <c r="B13532" s="18">
        <v>19</v>
      </c>
    </row>
    <row r="13533" spans="1:2" x14ac:dyDescent="0.3">
      <c r="A13533" t="s">
        <v>14</v>
      </c>
      <c r="B13533" s="18">
        <v>9</v>
      </c>
    </row>
    <row r="13534" spans="1:2" x14ac:dyDescent="0.3">
      <c r="A13534" t="s">
        <v>14</v>
      </c>
      <c r="B13534" s="18">
        <v>9</v>
      </c>
    </row>
    <row r="13535" spans="1:2" x14ac:dyDescent="0.3">
      <c r="A13535" t="s">
        <v>14</v>
      </c>
      <c r="B13535" s="18">
        <v>8</v>
      </c>
    </row>
    <row r="13536" spans="1:2" x14ac:dyDescent="0.3">
      <c r="A13536" t="s">
        <v>14</v>
      </c>
      <c r="B13536" s="18">
        <v>13</v>
      </c>
    </row>
    <row r="13537" spans="1:2" x14ac:dyDescent="0.3">
      <c r="A13537" t="s">
        <v>14</v>
      </c>
      <c r="B13537" s="18">
        <v>13</v>
      </c>
    </row>
    <row r="13538" spans="1:2" x14ac:dyDescent="0.3">
      <c r="A13538" t="s">
        <v>14</v>
      </c>
      <c r="B13538" s="18">
        <v>13</v>
      </c>
    </row>
    <row r="13539" spans="1:2" x14ac:dyDescent="0.3">
      <c r="A13539" t="s">
        <v>14</v>
      </c>
      <c r="B13539" s="18">
        <v>12</v>
      </c>
    </row>
    <row r="13540" spans="1:2" x14ac:dyDescent="0.3">
      <c r="A13540" t="s">
        <v>14</v>
      </c>
      <c r="B13540" s="18">
        <v>12</v>
      </c>
    </row>
    <row r="13541" spans="1:2" x14ac:dyDescent="0.3">
      <c r="A13541" t="s">
        <v>18</v>
      </c>
      <c r="B13541" s="18">
        <v>12</v>
      </c>
    </row>
    <row r="13542" spans="1:2" x14ac:dyDescent="0.3">
      <c r="A13542" t="s">
        <v>10</v>
      </c>
      <c r="B13542" s="18">
        <v>12</v>
      </c>
    </row>
    <row r="13543" spans="1:2" x14ac:dyDescent="0.3">
      <c r="A13543" t="s">
        <v>14</v>
      </c>
      <c r="B13543" s="18">
        <v>12</v>
      </c>
    </row>
    <row r="13544" spans="1:2" x14ac:dyDescent="0.3">
      <c r="A13544" t="s">
        <v>14</v>
      </c>
      <c r="B13544" s="18">
        <v>12</v>
      </c>
    </row>
    <row r="13545" spans="1:2" x14ac:dyDescent="0.3">
      <c r="A13545" t="s">
        <v>14</v>
      </c>
      <c r="B13545" s="18">
        <v>9</v>
      </c>
    </row>
    <row r="13546" spans="1:2" x14ac:dyDescent="0.3">
      <c r="A13546" t="s">
        <v>14</v>
      </c>
      <c r="B13546" s="18">
        <v>9</v>
      </c>
    </row>
    <row r="13547" spans="1:2" x14ac:dyDescent="0.3">
      <c r="A13547" t="s">
        <v>14</v>
      </c>
      <c r="B13547" s="18">
        <v>9</v>
      </c>
    </row>
    <row r="13548" spans="1:2" x14ac:dyDescent="0.3">
      <c r="A13548" t="s">
        <v>14</v>
      </c>
      <c r="B13548" s="18">
        <v>9</v>
      </c>
    </row>
    <row r="13549" spans="1:2" x14ac:dyDescent="0.3">
      <c r="A13549" t="s">
        <v>10</v>
      </c>
      <c r="B13549" s="18">
        <v>9</v>
      </c>
    </row>
    <row r="13550" spans="1:2" x14ac:dyDescent="0.3">
      <c r="A13550" t="s">
        <v>14</v>
      </c>
      <c r="B13550" s="18">
        <v>8</v>
      </c>
    </row>
    <row r="13551" spans="1:2" x14ac:dyDescent="0.3">
      <c r="A13551" t="s">
        <v>24</v>
      </c>
      <c r="B13551" s="18">
        <v>8</v>
      </c>
    </row>
    <row r="13552" spans="1:2" x14ac:dyDescent="0.3">
      <c r="A13552" t="s">
        <v>14</v>
      </c>
      <c r="B13552" s="18">
        <v>8</v>
      </c>
    </row>
    <row r="13553" spans="1:2" x14ac:dyDescent="0.3">
      <c r="A13553" t="s">
        <v>10</v>
      </c>
      <c r="B13553" s="18">
        <v>8</v>
      </c>
    </row>
    <row r="13554" spans="1:2" x14ac:dyDescent="0.3">
      <c r="A13554" t="s">
        <v>14</v>
      </c>
      <c r="B13554" s="18">
        <v>8</v>
      </c>
    </row>
    <row r="13555" spans="1:2" x14ac:dyDescent="0.3">
      <c r="A13555" t="s">
        <v>14</v>
      </c>
      <c r="B13555" s="18">
        <v>8</v>
      </c>
    </row>
    <row r="13556" spans="1:2" x14ac:dyDescent="0.3">
      <c r="A13556" t="s">
        <v>24</v>
      </c>
      <c r="B13556" s="18">
        <v>8</v>
      </c>
    </row>
    <row r="13557" spans="1:2" x14ac:dyDescent="0.3">
      <c r="A13557" t="s">
        <v>24</v>
      </c>
      <c r="B13557" s="18">
        <v>16</v>
      </c>
    </row>
    <row r="13558" spans="1:2" x14ac:dyDescent="0.3">
      <c r="A13558" t="s">
        <v>14</v>
      </c>
      <c r="B13558" s="18">
        <v>12</v>
      </c>
    </row>
    <row r="13559" spans="1:2" x14ac:dyDescent="0.3">
      <c r="A13559" t="s">
        <v>10</v>
      </c>
      <c r="B13559" s="18">
        <v>12</v>
      </c>
    </row>
    <row r="13560" spans="1:2" x14ac:dyDescent="0.3">
      <c r="A13560" t="s">
        <v>24</v>
      </c>
      <c r="B13560" s="18">
        <v>12</v>
      </c>
    </row>
    <row r="13561" spans="1:2" x14ac:dyDescent="0.3">
      <c r="A13561" t="s">
        <v>24</v>
      </c>
      <c r="B13561" s="18">
        <v>12</v>
      </c>
    </row>
    <row r="13562" spans="1:2" x14ac:dyDescent="0.3">
      <c r="A13562" t="s">
        <v>10</v>
      </c>
      <c r="B13562" s="18">
        <v>12</v>
      </c>
    </row>
    <row r="13563" spans="1:2" x14ac:dyDescent="0.3">
      <c r="A13563" t="s">
        <v>18</v>
      </c>
      <c r="B13563" s="18">
        <v>12</v>
      </c>
    </row>
    <row r="13564" spans="1:2" x14ac:dyDescent="0.3">
      <c r="A13564" t="s">
        <v>14</v>
      </c>
      <c r="B13564" s="18">
        <v>12</v>
      </c>
    </row>
    <row r="13565" spans="1:2" x14ac:dyDescent="0.3">
      <c r="A13565" t="s">
        <v>14</v>
      </c>
      <c r="B13565" s="18">
        <v>7</v>
      </c>
    </row>
    <row r="13566" spans="1:2" x14ac:dyDescent="0.3">
      <c r="A13566" t="s">
        <v>24</v>
      </c>
      <c r="B13566" s="18">
        <v>22</v>
      </c>
    </row>
    <row r="13567" spans="1:2" x14ac:dyDescent="0.3">
      <c r="A13567" t="s">
        <v>14</v>
      </c>
      <c r="B13567" s="18">
        <v>13</v>
      </c>
    </row>
    <row r="13568" spans="1:2" x14ac:dyDescent="0.3">
      <c r="A13568" t="s">
        <v>14</v>
      </c>
      <c r="B13568" s="18">
        <v>11</v>
      </c>
    </row>
    <row r="13569" spans="1:2" x14ac:dyDescent="0.3">
      <c r="A13569" t="s">
        <v>14</v>
      </c>
      <c r="B13569" s="18">
        <v>8</v>
      </c>
    </row>
    <row r="13570" spans="1:2" x14ac:dyDescent="0.3">
      <c r="A13570" t="s">
        <v>18</v>
      </c>
      <c r="B13570" s="18">
        <v>17</v>
      </c>
    </row>
    <row r="13571" spans="1:2" x14ac:dyDescent="0.3">
      <c r="A13571" t="s">
        <v>10</v>
      </c>
      <c r="B13571" s="18">
        <v>24</v>
      </c>
    </row>
    <row r="13572" spans="1:2" x14ac:dyDescent="0.3">
      <c r="A13572" t="s">
        <v>14</v>
      </c>
      <c r="B13572" s="18">
        <v>19</v>
      </c>
    </row>
    <row r="13573" spans="1:2" x14ac:dyDescent="0.3">
      <c r="A13573" t="s">
        <v>14</v>
      </c>
      <c r="B13573" s="18">
        <v>17</v>
      </c>
    </row>
    <row r="13574" spans="1:2" x14ac:dyDescent="0.3">
      <c r="A13574" t="s">
        <v>14</v>
      </c>
      <c r="B13574" s="18">
        <v>11</v>
      </c>
    </row>
    <row r="13575" spans="1:2" x14ac:dyDescent="0.3">
      <c r="A13575" t="s">
        <v>14</v>
      </c>
      <c r="B13575" s="18">
        <v>2</v>
      </c>
    </row>
    <row r="13576" spans="1:2" x14ac:dyDescent="0.3">
      <c r="A13576" t="s">
        <v>14</v>
      </c>
      <c r="B13576" s="18">
        <v>19</v>
      </c>
    </row>
    <row r="13577" spans="1:2" x14ac:dyDescent="0.3">
      <c r="A13577" t="s">
        <v>18</v>
      </c>
      <c r="B13577" s="18">
        <v>10</v>
      </c>
    </row>
    <row r="13578" spans="1:2" x14ac:dyDescent="0.3">
      <c r="A13578" t="s">
        <v>14</v>
      </c>
      <c r="B13578" s="18">
        <v>8</v>
      </c>
    </row>
    <row r="13579" spans="1:2" x14ac:dyDescent="0.3">
      <c r="A13579" t="s">
        <v>14</v>
      </c>
      <c r="B13579" s="18">
        <v>22</v>
      </c>
    </row>
    <row r="13580" spans="1:2" x14ac:dyDescent="0.3">
      <c r="A13580" t="s">
        <v>18</v>
      </c>
      <c r="B13580" s="18">
        <v>18</v>
      </c>
    </row>
    <row r="13581" spans="1:2" x14ac:dyDescent="0.3">
      <c r="A13581" t="s">
        <v>14</v>
      </c>
      <c r="B13581" s="18">
        <v>13</v>
      </c>
    </row>
    <row r="13582" spans="1:2" x14ac:dyDescent="0.3">
      <c r="A13582" t="s">
        <v>18</v>
      </c>
      <c r="B13582" s="18">
        <v>12</v>
      </c>
    </row>
    <row r="13583" spans="1:2" x14ac:dyDescent="0.3">
      <c r="A13583" t="s">
        <v>14</v>
      </c>
      <c r="B13583" s="18">
        <v>13</v>
      </c>
    </row>
    <row r="13584" spans="1:2" x14ac:dyDescent="0.3">
      <c r="A13584" t="s">
        <v>14</v>
      </c>
      <c r="B13584" s="18">
        <v>13</v>
      </c>
    </row>
    <row r="13585" spans="1:2" x14ac:dyDescent="0.3">
      <c r="A13585" t="s">
        <v>18</v>
      </c>
      <c r="B13585" s="18">
        <v>13</v>
      </c>
    </row>
    <row r="13586" spans="1:2" x14ac:dyDescent="0.3">
      <c r="A13586" t="s">
        <v>18</v>
      </c>
      <c r="B13586" s="18">
        <v>13</v>
      </c>
    </row>
    <row r="13587" spans="1:2" x14ac:dyDescent="0.3">
      <c r="A13587" t="s">
        <v>14</v>
      </c>
      <c r="B13587" s="18">
        <v>8</v>
      </c>
    </row>
    <row r="13588" spans="1:2" x14ac:dyDescent="0.3">
      <c r="A13588" t="s">
        <v>14</v>
      </c>
      <c r="B13588" s="18">
        <v>5</v>
      </c>
    </row>
    <row r="13589" spans="1:2" x14ac:dyDescent="0.3">
      <c r="A13589" t="s">
        <v>10</v>
      </c>
      <c r="B13589" s="18">
        <v>8</v>
      </c>
    </row>
    <row r="13590" spans="1:2" x14ac:dyDescent="0.3">
      <c r="A13590" t="s">
        <v>18</v>
      </c>
      <c r="B13590" s="18">
        <v>11</v>
      </c>
    </row>
    <row r="13591" spans="1:2" x14ac:dyDescent="0.3">
      <c r="A13591" t="s">
        <v>10</v>
      </c>
      <c r="B13591" s="18">
        <v>10</v>
      </c>
    </row>
    <row r="13592" spans="1:2" x14ac:dyDescent="0.3">
      <c r="A13592" t="s">
        <v>14</v>
      </c>
      <c r="B13592" s="18">
        <v>12</v>
      </c>
    </row>
    <row r="13593" spans="1:2" x14ac:dyDescent="0.3">
      <c r="A13593" t="s">
        <v>14</v>
      </c>
      <c r="B13593" s="18">
        <v>12</v>
      </c>
    </row>
    <row r="13594" spans="1:2" x14ac:dyDescent="0.3">
      <c r="A13594" t="s">
        <v>14</v>
      </c>
      <c r="B13594" s="18">
        <v>12</v>
      </c>
    </row>
    <row r="13595" spans="1:2" x14ac:dyDescent="0.3">
      <c r="A13595" t="s">
        <v>14</v>
      </c>
      <c r="B13595" s="18">
        <v>11</v>
      </c>
    </row>
    <row r="13596" spans="1:2" x14ac:dyDescent="0.3">
      <c r="A13596" t="s">
        <v>14</v>
      </c>
      <c r="B13596" s="18">
        <v>11</v>
      </c>
    </row>
    <row r="13597" spans="1:2" x14ac:dyDescent="0.3">
      <c r="A13597" t="s">
        <v>14</v>
      </c>
      <c r="B13597" s="18">
        <v>13</v>
      </c>
    </row>
    <row r="13598" spans="1:2" x14ac:dyDescent="0.3">
      <c r="A13598" t="s">
        <v>14</v>
      </c>
      <c r="B13598" s="18">
        <v>12</v>
      </c>
    </row>
    <row r="13599" spans="1:2" x14ac:dyDescent="0.3">
      <c r="A13599" t="s">
        <v>18</v>
      </c>
      <c r="B13599" s="18">
        <v>13</v>
      </c>
    </row>
    <row r="13600" spans="1:2" x14ac:dyDescent="0.3">
      <c r="A13600" t="s">
        <v>14</v>
      </c>
      <c r="B13600" s="18">
        <v>13</v>
      </c>
    </row>
    <row r="13601" spans="1:2" x14ac:dyDescent="0.3">
      <c r="A13601" t="s">
        <v>14</v>
      </c>
      <c r="B13601" s="18">
        <v>21</v>
      </c>
    </row>
    <row r="13602" spans="1:2" x14ac:dyDescent="0.3">
      <c r="A13602" t="s">
        <v>18</v>
      </c>
      <c r="B13602" s="18">
        <v>22</v>
      </c>
    </row>
    <row r="13603" spans="1:2" x14ac:dyDescent="0.3">
      <c r="A13603" t="s">
        <v>14</v>
      </c>
      <c r="B13603" s="18">
        <v>22</v>
      </c>
    </row>
    <row r="13604" spans="1:2" x14ac:dyDescent="0.3">
      <c r="A13604" t="s">
        <v>14</v>
      </c>
      <c r="B13604" s="18">
        <v>8</v>
      </c>
    </row>
    <row r="13605" spans="1:2" x14ac:dyDescent="0.3">
      <c r="A13605" t="s">
        <v>14</v>
      </c>
      <c r="B13605" s="18">
        <v>20</v>
      </c>
    </row>
    <row r="13606" spans="1:2" x14ac:dyDescent="0.3">
      <c r="A13606" t="s">
        <v>18</v>
      </c>
      <c r="B13606" s="18">
        <v>23</v>
      </c>
    </row>
    <row r="13607" spans="1:2" x14ac:dyDescent="0.3">
      <c r="A13607" t="s">
        <v>10</v>
      </c>
      <c r="B13607" s="18">
        <v>20</v>
      </c>
    </row>
    <row r="13608" spans="1:2" x14ac:dyDescent="0.3">
      <c r="A13608" t="s">
        <v>14</v>
      </c>
      <c r="B13608" s="18">
        <v>19</v>
      </c>
    </row>
    <row r="13609" spans="1:2" x14ac:dyDescent="0.3">
      <c r="A13609" t="s">
        <v>18</v>
      </c>
      <c r="B13609" s="18">
        <v>20</v>
      </c>
    </row>
    <row r="13610" spans="1:2" x14ac:dyDescent="0.3">
      <c r="A13610" t="s">
        <v>10</v>
      </c>
      <c r="B13610" s="18">
        <v>18</v>
      </c>
    </row>
    <row r="13611" spans="1:2" x14ac:dyDescent="0.3">
      <c r="A13611" t="s">
        <v>14</v>
      </c>
      <c r="B13611" s="18">
        <v>22</v>
      </c>
    </row>
    <row r="13612" spans="1:2" x14ac:dyDescent="0.3">
      <c r="A13612" t="s">
        <v>14</v>
      </c>
      <c r="B13612" s="18">
        <v>20</v>
      </c>
    </row>
    <row r="13613" spans="1:2" x14ac:dyDescent="0.3">
      <c r="A13613" t="s">
        <v>14</v>
      </c>
      <c r="B13613" s="18">
        <v>19</v>
      </c>
    </row>
    <row r="13614" spans="1:2" x14ac:dyDescent="0.3">
      <c r="A13614" t="s">
        <v>24</v>
      </c>
      <c r="B13614" s="18">
        <v>18</v>
      </c>
    </row>
    <row r="13615" spans="1:2" x14ac:dyDescent="0.3">
      <c r="A13615" t="s">
        <v>14</v>
      </c>
      <c r="B13615" s="18">
        <v>16</v>
      </c>
    </row>
    <row r="13616" spans="1:2" x14ac:dyDescent="0.3">
      <c r="A13616" t="s">
        <v>14</v>
      </c>
      <c r="B13616" s="18">
        <v>9</v>
      </c>
    </row>
    <row r="13617" spans="1:2" x14ac:dyDescent="0.3">
      <c r="A13617" t="s">
        <v>14</v>
      </c>
      <c r="B13617" s="18">
        <v>9</v>
      </c>
    </row>
    <row r="13618" spans="1:2" x14ac:dyDescent="0.3">
      <c r="A13618" t="s">
        <v>24</v>
      </c>
      <c r="B13618" s="18">
        <v>11</v>
      </c>
    </row>
    <row r="13619" spans="1:2" x14ac:dyDescent="0.3">
      <c r="A13619" t="s">
        <v>10</v>
      </c>
      <c r="B13619" s="18">
        <v>7</v>
      </c>
    </row>
    <row r="13620" spans="1:2" x14ac:dyDescent="0.3">
      <c r="A13620" t="s">
        <v>14</v>
      </c>
      <c r="B13620" s="18">
        <v>12</v>
      </c>
    </row>
    <row r="13621" spans="1:2" x14ac:dyDescent="0.3">
      <c r="A13621" t="s">
        <v>14</v>
      </c>
      <c r="B13621" s="18">
        <v>8</v>
      </c>
    </row>
    <row r="13622" spans="1:2" x14ac:dyDescent="0.3">
      <c r="A13622" t="s">
        <v>14</v>
      </c>
      <c r="B13622" s="18">
        <v>24</v>
      </c>
    </row>
    <row r="13623" spans="1:2" x14ac:dyDescent="0.3">
      <c r="A13623" t="s">
        <v>14</v>
      </c>
      <c r="B13623" s="18">
        <v>24</v>
      </c>
    </row>
    <row r="13624" spans="1:2" x14ac:dyDescent="0.3">
      <c r="A13624" t="s">
        <v>10</v>
      </c>
      <c r="B13624" s="18">
        <v>23</v>
      </c>
    </row>
    <row r="13625" spans="1:2" x14ac:dyDescent="0.3">
      <c r="A13625" t="s">
        <v>14</v>
      </c>
      <c r="B13625" s="18">
        <v>23</v>
      </c>
    </row>
    <row r="13626" spans="1:2" x14ac:dyDescent="0.3">
      <c r="A13626" t="s">
        <v>14</v>
      </c>
      <c r="B13626" s="18">
        <v>23</v>
      </c>
    </row>
    <row r="13627" spans="1:2" x14ac:dyDescent="0.3">
      <c r="A13627" t="s">
        <v>14</v>
      </c>
      <c r="B13627" s="18">
        <v>23</v>
      </c>
    </row>
    <row r="13628" spans="1:2" x14ac:dyDescent="0.3">
      <c r="A13628" t="s">
        <v>14</v>
      </c>
      <c r="B13628" s="18">
        <v>22</v>
      </c>
    </row>
    <row r="13629" spans="1:2" x14ac:dyDescent="0.3">
      <c r="A13629" t="s">
        <v>14</v>
      </c>
      <c r="B13629" s="18">
        <v>22</v>
      </c>
    </row>
    <row r="13630" spans="1:2" x14ac:dyDescent="0.3">
      <c r="A13630" t="s">
        <v>14</v>
      </c>
      <c r="B13630" s="18">
        <v>22</v>
      </c>
    </row>
    <row r="13631" spans="1:2" x14ac:dyDescent="0.3">
      <c r="A13631" t="s">
        <v>14</v>
      </c>
      <c r="B13631" s="18">
        <v>14</v>
      </c>
    </row>
    <row r="13632" spans="1:2" x14ac:dyDescent="0.3">
      <c r="A13632" t="s">
        <v>18</v>
      </c>
      <c r="B13632" s="18">
        <v>8</v>
      </c>
    </row>
    <row r="13633" spans="1:2" x14ac:dyDescent="0.3">
      <c r="A13633" t="s">
        <v>18</v>
      </c>
      <c r="B13633" s="18">
        <v>8</v>
      </c>
    </row>
    <row r="13634" spans="1:2" x14ac:dyDescent="0.3">
      <c r="A13634" t="s">
        <v>18</v>
      </c>
      <c r="B13634" s="18">
        <v>8</v>
      </c>
    </row>
    <row r="13635" spans="1:2" x14ac:dyDescent="0.3">
      <c r="A13635" t="s">
        <v>14</v>
      </c>
      <c r="B13635" s="18">
        <v>7</v>
      </c>
    </row>
    <row r="13636" spans="1:2" x14ac:dyDescent="0.3">
      <c r="A13636" t="s">
        <v>18</v>
      </c>
      <c r="B13636" s="18">
        <v>7</v>
      </c>
    </row>
    <row r="13637" spans="1:2" x14ac:dyDescent="0.3">
      <c r="A13637" t="s">
        <v>18</v>
      </c>
      <c r="B13637" s="18">
        <v>3</v>
      </c>
    </row>
    <row r="13638" spans="1:2" x14ac:dyDescent="0.3">
      <c r="A13638" t="s">
        <v>14</v>
      </c>
      <c r="B13638" s="18">
        <v>13</v>
      </c>
    </row>
    <row r="13639" spans="1:2" x14ac:dyDescent="0.3">
      <c r="A13639" t="s">
        <v>14</v>
      </c>
      <c r="B13639" s="18">
        <v>3</v>
      </c>
    </row>
    <row r="13640" spans="1:2" x14ac:dyDescent="0.3">
      <c r="A13640" t="s">
        <v>14</v>
      </c>
      <c r="B13640" s="18">
        <v>16</v>
      </c>
    </row>
    <row r="13641" spans="1:2" x14ac:dyDescent="0.3">
      <c r="A13641" t="s">
        <v>18</v>
      </c>
      <c r="B13641" s="18">
        <v>11</v>
      </c>
    </row>
    <row r="13642" spans="1:2" x14ac:dyDescent="0.3">
      <c r="A13642" t="s">
        <v>10</v>
      </c>
      <c r="B13642" s="18">
        <v>10</v>
      </c>
    </row>
    <row r="13643" spans="1:2" x14ac:dyDescent="0.3">
      <c r="A13643" t="s">
        <v>18</v>
      </c>
      <c r="B13643" s="18">
        <v>11</v>
      </c>
    </row>
    <row r="13644" spans="1:2" x14ac:dyDescent="0.3">
      <c r="A13644" t="s">
        <v>14</v>
      </c>
      <c r="B13644" s="18">
        <v>10</v>
      </c>
    </row>
    <row r="13645" spans="1:2" x14ac:dyDescent="0.3">
      <c r="A13645" t="s">
        <v>14</v>
      </c>
      <c r="B13645" s="18">
        <v>10</v>
      </c>
    </row>
    <row r="13646" spans="1:2" x14ac:dyDescent="0.3">
      <c r="A13646" t="s">
        <v>14</v>
      </c>
      <c r="B13646" s="18">
        <v>10</v>
      </c>
    </row>
    <row r="13647" spans="1:2" x14ac:dyDescent="0.3">
      <c r="A13647" t="s">
        <v>14</v>
      </c>
      <c r="B13647" s="18">
        <v>10</v>
      </c>
    </row>
    <row r="13648" spans="1:2" x14ac:dyDescent="0.3">
      <c r="A13648" t="s">
        <v>14</v>
      </c>
      <c r="B13648" s="18">
        <v>8</v>
      </c>
    </row>
    <row r="13649" spans="1:2" x14ac:dyDescent="0.3">
      <c r="A13649" t="s">
        <v>14</v>
      </c>
      <c r="B13649" s="18">
        <v>15</v>
      </c>
    </row>
    <row r="13650" spans="1:2" x14ac:dyDescent="0.3">
      <c r="A13650" t="s">
        <v>18</v>
      </c>
      <c r="B13650" s="18">
        <v>15</v>
      </c>
    </row>
    <row r="13651" spans="1:2" x14ac:dyDescent="0.3">
      <c r="A13651" t="s">
        <v>14</v>
      </c>
      <c r="B13651" s="18">
        <v>5</v>
      </c>
    </row>
    <row r="13652" spans="1:2" x14ac:dyDescent="0.3">
      <c r="A13652" t="s">
        <v>14</v>
      </c>
      <c r="B13652" s="18">
        <v>5</v>
      </c>
    </row>
    <row r="13653" spans="1:2" x14ac:dyDescent="0.3">
      <c r="A13653" t="s">
        <v>14</v>
      </c>
      <c r="B13653" s="18">
        <v>5</v>
      </c>
    </row>
    <row r="13654" spans="1:2" x14ac:dyDescent="0.3">
      <c r="A13654" t="s">
        <v>14</v>
      </c>
      <c r="B13654" s="18">
        <v>13</v>
      </c>
    </row>
    <row r="13655" spans="1:2" x14ac:dyDescent="0.3">
      <c r="A13655" t="s">
        <v>18</v>
      </c>
      <c r="B13655" s="18">
        <v>13</v>
      </c>
    </row>
    <row r="13656" spans="1:2" x14ac:dyDescent="0.3">
      <c r="A13656" t="s">
        <v>14</v>
      </c>
      <c r="B13656" s="18">
        <v>11</v>
      </c>
    </row>
    <row r="13657" spans="1:2" x14ac:dyDescent="0.3">
      <c r="A13657" t="s">
        <v>14</v>
      </c>
      <c r="B13657" s="18">
        <v>11</v>
      </c>
    </row>
    <row r="13658" spans="1:2" x14ac:dyDescent="0.3">
      <c r="A13658" t="s">
        <v>18</v>
      </c>
      <c r="B13658" s="18">
        <v>2</v>
      </c>
    </row>
    <row r="13659" spans="1:2" x14ac:dyDescent="0.3">
      <c r="A13659" t="s">
        <v>24</v>
      </c>
      <c r="B13659" s="18">
        <v>2</v>
      </c>
    </row>
    <row r="13660" spans="1:2" x14ac:dyDescent="0.3">
      <c r="A13660" t="s">
        <v>14</v>
      </c>
      <c r="B13660" s="18">
        <v>2</v>
      </c>
    </row>
    <row r="13661" spans="1:2" x14ac:dyDescent="0.3">
      <c r="A13661" t="s">
        <v>10</v>
      </c>
      <c r="B13661" s="18">
        <v>21</v>
      </c>
    </row>
    <row r="13662" spans="1:2" x14ac:dyDescent="0.3">
      <c r="A13662" t="s">
        <v>18</v>
      </c>
      <c r="B13662" s="18">
        <v>21</v>
      </c>
    </row>
    <row r="13663" spans="1:2" x14ac:dyDescent="0.3">
      <c r="A13663" t="s">
        <v>18</v>
      </c>
      <c r="B13663" s="18">
        <v>20</v>
      </c>
    </row>
    <row r="13664" spans="1:2" x14ac:dyDescent="0.3">
      <c r="A13664" t="s">
        <v>14</v>
      </c>
      <c r="B13664" s="18">
        <v>20</v>
      </c>
    </row>
    <row r="13665" spans="1:2" x14ac:dyDescent="0.3">
      <c r="A13665" t="s">
        <v>14</v>
      </c>
      <c r="B13665" s="18">
        <v>2</v>
      </c>
    </row>
    <row r="13666" spans="1:2" x14ac:dyDescent="0.3">
      <c r="A13666" t="s">
        <v>18</v>
      </c>
      <c r="B13666" s="18">
        <v>16</v>
      </c>
    </row>
    <row r="13667" spans="1:2" x14ac:dyDescent="0.3">
      <c r="A13667" t="s">
        <v>14</v>
      </c>
      <c r="B13667" s="18">
        <v>16</v>
      </c>
    </row>
    <row r="13668" spans="1:2" x14ac:dyDescent="0.3">
      <c r="A13668" t="s">
        <v>18</v>
      </c>
      <c r="B13668" s="18">
        <v>20</v>
      </c>
    </row>
    <row r="13669" spans="1:2" x14ac:dyDescent="0.3">
      <c r="A13669" t="s">
        <v>14</v>
      </c>
      <c r="B13669" s="18">
        <v>20</v>
      </c>
    </row>
    <row r="13670" spans="1:2" x14ac:dyDescent="0.3">
      <c r="A13670" t="s">
        <v>18</v>
      </c>
      <c r="B13670" s="18">
        <v>19</v>
      </c>
    </row>
    <row r="13671" spans="1:2" x14ac:dyDescent="0.3">
      <c r="A13671" t="s">
        <v>18</v>
      </c>
      <c r="B13671" s="18">
        <v>18</v>
      </c>
    </row>
    <row r="13672" spans="1:2" x14ac:dyDescent="0.3">
      <c r="A13672" t="s">
        <v>14</v>
      </c>
      <c r="B13672" s="18">
        <v>1</v>
      </c>
    </row>
    <row r="13673" spans="1:2" x14ac:dyDescent="0.3">
      <c r="A13673" t="s">
        <v>10</v>
      </c>
      <c r="B13673" s="18">
        <v>22</v>
      </c>
    </row>
    <row r="13674" spans="1:2" x14ac:dyDescent="0.3">
      <c r="A13674" t="s">
        <v>14</v>
      </c>
      <c r="B13674" s="18">
        <v>20</v>
      </c>
    </row>
    <row r="13675" spans="1:2" x14ac:dyDescent="0.3">
      <c r="A13675" t="s">
        <v>14</v>
      </c>
      <c r="B13675" s="18">
        <v>24</v>
      </c>
    </row>
    <row r="13676" spans="1:2" x14ac:dyDescent="0.3">
      <c r="A13676" t="s">
        <v>14</v>
      </c>
      <c r="B13676" s="18">
        <v>20</v>
      </c>
    </row>
    <row r="13677" spans="1:2" x14ac:dyDescent="0.3">
      <c r="A13677" t="s">
        <v>24</v>
      </c>
      <c r="B13677" s="18">
        <v>20</v>
      </c>
    </row>
    <row r="13678" spans="1:2" x14ac:dyDescent="0.3">
      <c r="A13678" t="s">
        <v>10</v>
      </c>
      <c r="B13678" s="18">
        <v>20</v>
      </c>
    </row>
    <row r="13679" spans="1:2" x14ac:dyDescent="0.3">
      <c r="A13679" t="s">
        <v>10</v>
      </c>
      <c r="B13679" s="18">
        <v>19</v>
      </c>
    </row>
    <row r="13680" spans="1:2" x14ac:dyDescent="0.3">
      <c r="A13680" t="s">
        <v>10</v>
      </c>
      <c r="B13680" s="18">
        <v>17</v>
      </c>
    </row>
    <row r="13681" spans="1:2" x14ac:dyDescent="0.3">
      <c r="A13681" t="s">
        <v>14</v>
      </c>
      <c r="B13681" s="18">
        <v>21</v>
      </c>
    </row>
    <row r="13682" spans="1:2" x14ac:dyDescent="0.3">
      <c r="A13682" t="s">
        <v>14</v>
      </c>
      <c r="B13682" s="18">
        <v>20</v>
      </c>
    </row>
    <row r="13683" spans="1:2" x14ac:dyDescent="0.3">
      <c r="A13683" t="s">
        <v>14</v>
      </c>
      <c r="B13683" s="18">
        <v>20</v>
      </c>
    </row>
    <row r="13684" spans="1:2" x14ac:dyDescent="0.3">
      <c r="A13684" t="s">
        <v>18</v>
      </c>
      <c r="B13684" s="18">
        <v>1</v>
      </c>
    </row>
    <row r="13685" spans="1:2" x14ac:dyDescent="0.3">
      <c r="A13685" t="s">
        <v>14</v>
      </c>
      <c r="B13685" s="18">
        <v>1</v>
      </c>
    </row>
    <row r="13686" spans="1:2" x14ac:dyDescent="0.3">
      <c r="A13686" t="s">
        <v>18</v>
      </c>
      <c r="B13686" s="18">
        <v>1</v>
      </c>
    </row>
    <row r="13687" spans="1:2" x14ac:dyDescent="0.3">
      <c r="A13687" t="s">
        <v>14</v>
      </c>
      <c r="B13687" s="18">
        <v>24</v>
      </c>
    </row>
    <row r="13688" spans="1:2" x14ac:dyDescent="0.3">
      <c r="A13688" t="s">
        <v>14</v>
      </c>
      <c r="B13688" s="18">
        <v>24</v>
      </c>
    </row>
    <row r="13689" spans="1:2" x14ac:dyDescent="0.3">
      <c r="A13689" t="s">
        <v>14</v>
      </c>
      <c r="B13689" s="18">
        <v>24</v>
      </c>
    </row>
    <row r="13690" spans="1:2" x14ac:dyDescent="0.3">
      <c r="A13690" t="s">
        <v>14</v>
      </c>
      <c r="B13690" s="18">
        <v>24</v>
      </c>
    </row>
    <row r="13691" spans="1:2" x14ac:dyDescent="0.3">
      <c r="A13691" t="s">
        <v>14</v>
      </c>
      <c r="B13691" s="18">
        <v>24</v>
      </c>
    </row>
    <row r="13692" spans="1:2" x14ac:dyDescent="0.3">
      <c r="A13692" t="s">
        <v>18</v>
      </c>
      <c r="B13692" s="18">
        <v>22</v>
      </c>
    </row>
    <row r="13693" spans="1:2" x14ac:dyDescent="0.3">
      <c r="A13693" t="s">
        <v>18</v>
      </c>
      <c r="B13693" s="18">
        <v>22</v>
      </c>
    </row>
    <row r="13694" spans="1:2" x14ac:dyDescent="0.3">
      <c r="A13694" t="s">
        <v>14</v>
      </c>
      <c r="B13694" s="18">
        <v>21</v>
      </c>
    </row>
    <row r="13695" spans="1:2" x14ac:dyDescent="0.3">
      <c r="A13695" t="s">
        <v>18</v>
      </c>
      <c r="B13695" s="18">
        <v>20</v>
      </c>
    </row>
    <row r="13696" spans="1:2" x14ac:dyDescent="0.3">
      <c r="A13696" t="s">
        <v>14</v>
      </c>
      <c r="B13696" s="18">
        <v>20</v>
      </c>
    </row>
    <row r="13697" spans="1:2" x14ac:dyDescent="0.3">
      <c r="A13697" t="s">
        <v>14</v>
      </c>
      <c r="B13697" s="18">
        <v>20</v>
      </c>
    </row>
    <row r="13698" spans="1:2" x14ac:dyDescent="0.3">
      <c r="A13698" t="s">
        <v>18</v>
      </c>
      <c r="B13698" s="18">
        <v>1</v>
      </c>
    </row>
    <row r="13699" spans="1:2" x14ac:dyDescent="0.3">
      <c r="A13699" t="s">
        <v>14</v>
      </c>
      <c r="B13699" s="18">
        <v>1</v>
      </c>
    </row>
    <row r="13700" spans="1:2" x14ac:dyDescent="0.3">
      <c r="A13700" t="s">
        <v>14</v>
      </c>
      <c r="B13700" s="18">
        <v>1</v>
      </c>
    </row>
    <row r="13701" spans="1:2" x14ac:dyDescent="0.3">
      <c r="A13701" t="s">
        <v>14</v>
      </c>
      <c r="B13701" s="18">
        <v>1</v>
      </c>
    </row>
    <row r="13702" spans="1:2" x14ac:dyDescent="0.3">
      <c r="A13702" t="s">
        <v>10</v>
      </c>
      <c r="B13702" s="18">
        <v>24</v>
      </c>
    </row>
    <row r="13703" spans="1:2" x14ac:dyDescent="0.3">
      <c r="A13703" t="s">
        <v>14</v>
      </c>
      <c r="B13703" s="18">
        <v>24</v>
      </c>
    </row>
    <row r="13704" spans="1:2" x14ac:dyDescent="0.3">
      <c r="A13704" t="s">
        <v>18</v>
      </c>
      <c r="B13704" s="18">
        <v>24</v>
      </c>
    </row>
    <row r="13705" spans="1:2" x14ac:dyDescent="0.3">
      <c r="A13705" t="s">
        <v>14</v>
      </c>
      <c r="B13705" s="18">
        <v>24</v>
      </c>
    </row>
    <row r="13706" spans="1:2" x14ac:dyDescent="0.3">
      <c r="A13706" t="s">
        <v>14</v>
      </c>
      <c r="B13706" s="18">
        <v>24</v>
      </c>
    </row>
    <row r="13707" spans="1:2" x14ac:dyDescent="0.3">
      <c r="A13707" t="s">
        <v>14</v>
      </c>
      <c r="B13707" s="18">
        <v>20</v>
      </c>
    </row>
    <row r="13708" spans="1:2" x14ac:dyDescent="0.3">
      <c r="A13708" t="s">
        <v>18</v>
      </c>
      <c r="B13708" s="18">
        <v>20</v>
      </c>
    </row>
    <row r="13709" spans="1:2" x14ac:dyDescent="0.3">
      <c r="A13709" t="s">
        <v>14</v>
      </c>
      <c r="B13709" s="18">
        <v>20</v>
      </c>
    </row>
    <row r="13710" spans="1:2" x14ac:dyDescent="0.3">
      <c r="A13710" t="s">
        <v>18</v>
      </c>
      <c r="B13710" s="18">
        <v>24</v>
      </c>
    </row>
    <row r="13711" spans="1:2" x14ac:dyDescent="0.3">
      <c r="A13711" t="s">
        <v>14</v>
      </c>
      <c r="B13711" s="18">
        <v>13</v>
      </c>
    </row>
    <row r="13712" spans="1:2" x14ac:dyDescent="0.3">
      <c r="A13712" t="s">
        <v>14</v>
      </c>
      <c r="B13712" s="18">
        <v>20</v>
      </c>
    </row>
    <row r="13713" spans="1:2" x14ac:dyDescent="0.3">
      <c r="A13713" t="s">
        <v>18</v>
      </c>
      <c r="B13713" s="18">
        <v>15</v>
      </c>
    </row>
    <row r="13714" spans="1:2" x14ac:dyDescent="0.3">
      <c r="A13714" t="s">
        <v>14</v>
      </c>
      <c r="B13714" s="18">
        <v>15</v>
      </c>
    </row>
    <row r="13715" spans="1:2" x14ac:dyDescent="0.3">
      <c r="A13715" t="s">
        <v>14</v>
      </c>
      <c r="B13715" s="18">
        <v>15</v>
      </c>
    </row>
    <row r="13716" spans="1:2" x14ac:dyDescent="0.3">
      <c r="A13716" t="s">
        <v>14</v>
      </c>
      <c r="B13716" s="18">
        <v>15</v>
      </c>
    </row>
    <row r="13717" spans="1:2" x14ac:dyDescent="0.3">
      <c r="A13717" t="s">
        <v>14</v>
      </c>
      <c r="B13717" s="18">
        <v>15</v>
      </c>
    </row>
    <row r="13718" spans="1:2" x14ac:dyDescent="0.3">
      <c r="A13718" t="s">
        <v>14</v>
      </c>
      <c r="B13718" s="18">
        <v>15</v>
      </c>
    </row>
    <row r="13719" spans="1:2" x14ac:dyDescent="0.3">
      <c r="A13719" t="s">
        <v>14</v>
      </c>
      <c r="B13719" s="18">
        <v>15</v>
      </c>
    </row>
    <row r="13720" spans="1:2" x14ac:dyDescent="0.3">
      <c r="A13720" t="s">
        <v>14</v>
      </c>
      <c r="B13720" s="18">
        <v>18</v>
      </c>
    </row>
    <row r="13721" spans="1:2" x14ac:dyDescent="0.3">
      <c r="A13721" t="s">
        <v>24</v>
      </c>
      <c r="B13721" s="18">
        <v>18</v>
      </c>
    </row>
    <row r="13722" spans="1:2" x14ac:dyDescent="0.3">
      <c r="A13722" t="s">
        <v>24</v>
      </c>
      <c r="B13722" s="18">
        <v>24</v>
      </c>
    </row>
    <row r="13723" spans="1:2" x14ac:dyDescent="0.3">
      <c r="A13723" t="s">
        <v>14</v>
      </c>
      <c r="B13723" s="18">
        <v>16</v>
      </c>
    </row>
    <row r="13724" spans="1:2" x14ac:dyDescent="0.3">
      <c r="A13724" t="s">
        <v>18</v>
      </c>
      <c r="B13724" s="18">
        <v>15</v>
      </c>
    </row>
    <row r="13725" spans="1:2" x14ac:dyDescent="0.3">
      <c r="A13725" t="s">
        <v>18</v>
      </c>
      <c r="B13725" s="18">
        <v>17</v>
      </c>
    </row>
    <row r="13726" spans="1:2" x14ac:dyDescent="0.3">
      <c r="A13726" t="s">
        <v>14</v>
      </c>
      <c r="B13726" s="18">
        <v>16</v>
      </c>
    </row>
    <row r="13727" spans="1:2" x14ac:dyDescent="0.3">
      <c r="A13727" t="s">
        <v>14</v>
      </c>
      <c r="B13727" s="18">
        <v>16</v>
      </c>
    </row>
    <row r="13728" spans="1:2" x14ac:dyDescent="0.3">
      <c r="A13728" t="s">
        <v>14</v>
      </c>
      <c r="B13728" s="18">
        <v>16</v>
      </c>
    </row>
    <row r="13729" spans="1:2" x14ac:dyDescent="0.3">
      <c r="A13729" t="s">
        <v>18</v>
      </c>
      <c r="B13729" s="18">
        <v>16</v>
      </c>
    </row>
    <row r="13730" spans="1:2" x14ac:dyDescent="0.3">
      <c r="A13730" t="s">
        <v>10</v>
      </c>
      <c r="B13730" s="18">
        <v>15</v>
      </c>
    </row>
    <row r="13731" spans="1:2" x14ac:dyDescent="0.3">
      <c r="A13731" t="s">
        <v>14</v>
      </c>
      <c r="B13731" s="18">
        <v>14</v>
      </c>
    </row>
    <row r="13732" spans="1:2" x14ac:dyDescent="0.3">
      <c r="A13732" t="s">
        <v>18</v>
      </c>
      <c r="B13732" s="18">
        <v>14</v>
      </c>
    </row>
    <row r="13733" spans="1:2" x14ac:dyDescent="0.3">
      <c r="A13733" t="s">
        <v>18</v>
      </c>
      <c r="B13733" s="18">
        <v>18</v>
      </c>
    </row>
    <row r="13734" spans="1:2" x14ac:dyDescent="0.3">
      <c r="A13734" t="s">
        <v>14</v>
      </c>
      <c r="B13734" s="18">
        <v>17</v>
      </c>
    </row>
    <row r="13735" spans="1:2" x14ac:dyDescent="0.3">
      <c r="A13735" t="s">
        <v>18</v>
      </c>
      <c r="B13735" s="18">
        <v>17</v>
      </c>
    </row>
    <row r="13736" spans="1:2" x14ac:dyDescent="0.3">
      <c r="A13736" t="s">
        <v>10</v>
      </c>
      <c r="B13736" s="18">
        <v>9</v>
      </c>
    </row>
    <row r="13737" spans="1:2" x14ac:dyDescent="0.3">
      <c r="A13737" t="s">
        <v>18</v>
      </c>
      <c r="B13737" s="18">
        <v>9</v>
      </c>
    </row>
    <row r="13738" spans="1:2" x14ac:dyDescent="0.3">
      <c r="A13738" t="s">
        <v>14</v>
      </c>
      <c r="B13738" s="18">
        <v>9</v>
      </c>
    </row>
    <row r="13739" spans="1:2" x14ac:dyDescent="0.3">
      <c r="A13739" t="s">
        <v>14</v>
      </c>
      <c r="B13739" s="18">
        <v>9</v>
      </c>
    </row>
    <row r="13740" spans="1:2" x14ac:dyDescent="0.3">
      <c r="A13740" t="s">
        <v>14</v>
      </c>
      <c r="B13740" s="18">
        <v>8</v>
      </c>
    </row>
    <row r="13741" spans="1:2" x14ac:dyDescent="0.3">
      <c r="A13741" t="s">
        <v>14</v>
      </c>
      <c r="B13741" s="18">
        <v>4</v>
      </c>
    </row>
    <row r="13742" spans="1:2" x14ac:dyDescent="0.3">
      <c r="A13742" t="s">
        <v>10</v>
      </c>
      <c r="B13742" s="18">
        <v>17</v>
      </c>
    </row>
    <row r="13743" spans="1:2" x14ac:dyDescent="0.3">
      <c r="A13743" t="s">
        <v>14</v>
      </c>
      <c r="B13743" s="18">
        <v>16</v>
      </c>
    </row>
    <row r="13744" spans="1:2" x14ac:dyDescent="0.3">
      <c r="A13744" t="s">
        <v>14</v>
      </c>
      <c r="B13744" s="18">
        <v>9</v>
      </c>
    </row>
    <row r="13745" spans="1:2" x14ac:dyDescent="0.3">
      <c r="A13745" t="s">
        <v>14</v>
      </c>
      <c r="B13745" s="18">
        <v>9</v>
      </c>
    </row>
    <row r="13746" spans="1:2" x14ac:dyDescent="0.3">
      <c r="A13746" t="s">
        <v>14</v>
      </c>
      <c r="B13746" s="18">
        <v>17</v>
      </c>
    </row>
    <row r="13747" spans="1:2" x14ac:dyDescent="0.3">
      <c r="A13747" t="s">
        <v>18</v>
      </c>
      <c r="B13747" s="18">
        <v>16</v>
      </c>
    </row>
    <row r="13748" spans="1:2" x14ac:dyDescent="0.3">
      <c r="A13748" t="s">
        <v>18</v>
      </c>
      <c r="B13748" s="18">
        <v>17</v>
      </c>
    </row>
    <row r="13749" spans="1:2" x14ac:dyDescent="0.3">
      <c r="A13749" t="s">
        <v>14</v>
      </c>
      <c r="B13749" s="18">
        <v>12</v>
      </c>
    </row>
    <row r="13750" spans="1:2" x14ac:dyDescent="0.3">
      <c r="A13750" t="s">
        <v>10</v>
      </c>
      <c r="B13750" s="18">
        <v>11</v>
      </c>
    </row>
    <row r="13751" spans="1:2" x14ac:dyDescent="0.3">
      <c r="A13751" t="s">
        <v>18</v>
      </c>
      <c r="B13751" s="18">
        <v>8</v>
      </c>
    </row>
    <row r="13752" spans="1:2" x14ac:dyDescent="0.3">
      <c r="A13752" t="s">
        <v>18</v>
      </c>
      <c r="B13752" s="18">
        <v>8</v>
      </c>
    </row>
    <row r="13753" spans="1:2" x14ac:dyDescent="0.3">
      <c r="A13753" t="s">
        <v>18</v>
      </c>
      <c r="B13753" s="18">
        <v>8</v>
      </c>
    </row>
    <row r="13754" spans="1:2" x14ac:dyDescent="0.3">
      <c r="A13754" t="s">
        <v>14</v>
      </c>
      <c r="B13754" s="18">
        <v>4</v>
      </c>
    </row>
    <row r="13755" spans="1:2" x14ac:dyDescent="0.3">
      <c r="A13755" t="s">
        <v>18</v>
      </c>
      <c r="B13755" s="18">
        <v>1</v>
      </c>
    </row>
    <row r="13756" spans="1:2" x14ac:dyDescent="0.3">
      <c r="A13756" t="s">
        <v>18</v>
      </c>
      <c r="B13756" s="18">
        <v>17</v>
      </c>
    </row>
    <row r="13757" spans="1:2" x14ac:dyDescent="0.3">
      <c r="A13757" t="s">
        <v>18</v>
      </c>
      <c r="B13757" s="18">
        <v>13</v>
      </c>
    </row>
    <row r="13758" spans="1:2" x14ac:dyDescent="0.3">
      <c r="A13758" t="s">
        <v>18</v>
      </c>
      <c r="B13758" s="18">
        <v>12</v>
      </c>
    </row>
    <row r="13759" spans="1:2" x14ac:dyDescent="0.3">
      <c r="A13759" t="s">
        <v>14</v>
      </c>
      <c r="B13759" s="18">
        <v>12</v>
      </c>
    </row>
    <row r="13760" spans="1:2" x14ac:dyDescent="0.3">
      <c r="A13760" t="s">
        <v>10</v>
      </c>
      <c r="B13760" s="18">
        <v>9</v>
      </c>
    </row>
    <row r="13761" spans="1:2" x14ac:dyDescent="0.3">
      <c r="A13761" t="s">
        <v>18</v>
      </c>
      <c r="B13761" s="18">
        <v>9</v>
      </c>
    </row>
    <row r="13762" spans="1:2" x14ac:dyDescent="0.3">
      <c r="A13762" t="s">
        <v>14</v>
      </c>
      <c r="B13762" s="18">
        <v>9</v>
      </c>
    </row>
    <row r="13763" spans="1:2" x14ac:dyDescent="0.3">
      <c r="A13763" t="s">
        <v>14</v>
      </c>
      <c r="B13763" s="18">
        <v>9</v>
      </c>
    </row>
    <row r="13764" spans="1:2" x14ac:dyDescent="0.3">
      <c r="A13764" t="s">
        <v>14</v>
      </c>
      <c r="B13764" s="18">
        <v>9</v>
      </c>
    </row>
    <row r="13765" spans="1:2" x14ac:dyDescent="0.3">
      <c r="A13765" t="s">
        <v>14</v>
      </c>
      <c r="B13765" s="18">
        <v>9</v>
      </c>
    </row>
    <row r="13766" spans="1:2" x14ac:dyDescent="0.3">
      <c r="A13766" t="s">
        <v>14</v>
      </c>
      <c r="B13766" s="18">
        <v>9</v>
      </c>
    </row>
    <row r="13767" spans="1:2" x14ac:dyDescent="0.3">
      <c r="A13767" t="s">
        <v>10</v>
      </c>
      <c r="B13767" s="18">
        <v>16</v>
      </c>
    </row>
    <row r="13768" spans="1:2" x14ac:dyDescent="0.3">
      <c r="A13768" t="s">
        <v>18</v>
      </c>
      <c r="B13768" s="18">
        <v>12</v>
      </c>
    </row>
    <row r="13769" spans="1:2" x14ac:dyDescent="0.3">
      <c r="A13769" t="s">
        <v>18</v>
      </c>
      <c r="B13769" s="18">
        <v>12</v>
      </c>
    </row>
    <row r="13770" spans="1:2" x14ac:dyDescent="0.3">
      <c r="A13770" t="s">
        <v>14</v>
      </c>
      <c r="B13770" s="18">
        <v>17</v>
      </c>
    </row>
    <row r="13771" spans="1:2" x14ac:dyDescent="0.3">
      <c r="A13771" t="s">
        <v>18</v>
      </c>
      <c r="B13771" s="18">
        <v>17</v>
      </c>
    </row>
    <row r="13772" spans="1:2" x14ac:dyDescent="0.3">
      <c r="A13772" t="s">
        <v>18</v>
      </c>
      <c r="B13772" s="18">
        <v>13</v>
      </c>
    </row>
    <row r="13773" spans="1:2" x14ac:dyDescent="0.3">
      <c r="A13773" t="s">
        <v>14</v>
      </c>
      <c r="B13773" s="18">
        <v>19</v>
      </c>
    </row>
    <row r="13774" spans="1:2" x14ac:dyDescent="0.3">
      <c r="A13774" t="s">
        <v>14</v>
      </c>
      <c r="B13774" s="18">
        <v>1</v>
      </c>
    </row>
    <row r="13775" spans="1:2" x14ac:dyDescent="0.3">
      <c r="A13775" t="s">
        <v>14</v>
      </c>
      <c r="B13775" s="18">
        <v>24</v>
      </c>
    </row>
    <row r="13776" spans="1:2" x14ac:dyDescent="0.3">
      <c r="A13776" t="s">
        <v>14</v>
      </c>
      <c r="B13776" s="18">
        <v>14</v>
      </c>
    </row>
    <row r="13777" spans="1:2" x14ac:dyDescent="0.3">
      <c r="A13777" t="s">
        <v>14</v>
      </c>
      <c r="B13777" s="18">
        <v>14</v>
      </c>
    </row>
    <row r="13778" spans="1:2" x14ac:dyDescent="0.3">
      <c r="A13778" t="s">
        <v>14</v>
      </c>
      <c r="B13778" s="18">
        <v>14</v>
      </c>
    </row>
    <row r="13779" spans="1:2" x14ac:dyDescent="0.3">
      <c r="A13779" t="s">
        <v>14</v>
      </c>
      <c r="B13779" s="18">
        <v>1</v>
      </c>
    </row>
    <row r="13780" spans="1:2" x14ac:dyDescent="0.3">
      <c r="A13780" t="s">
        <v>10</v>
      </c>
      <c r="B13780" s="18">
        <v>24</v>
      </c>
    </row>
    <row r="13781" spans="1:2" x14ac:dyDescent="0.3">
      <c r="A13781" t="s">
        <v>14</v>
      </c>
      <c r="B13781" s="18">
        <v>24</v>
      </c>
    </row>
    <row r="13782" spans="1:2" x14ac:dyDescent="0.3">
      <c r="A13782" t="s">
        <v>18</v>
      </c>
      <c r="B13782" s="18">
        <v>24</v>
      </c>
    </row>
    <row r="13783" spans="1:2" x14ac:dyDescent="0.3">
      <c r="A13783" t="s">
        <v>24</v>
      </c>
      <c r="B13783" s="18">
        <v>14</v>
      </c>
    </row>
    <row r="13784" spans="1:2" x14ac:dyDescent="0.3">
      <c r="A13784" t="s">
        <v>14</v>
      </c>
      <c r="B13784" s="18">
        <v>20</v>
      </c>
    </row>
    <row r="13785" spans="1:2" x14ac:dyDescent="0.3">
      <c r="A13785" t="s">
        <v>14</v>
      </c>
      <c r="B13785" s="18">
        <v>20</v>
      </c>
    </row>
    <row r="13786" spans="1:2" x14ac:dyDescent="0.3">
      <c r="A13786" t="s">
        <v>14</v>
      </c>
      <c r="B13786" s="18">
        <v>19</v>
      </c>
    </row>
    <row r="13787" spans="1:2" x14ac:dyDescent="0.3">
      <c r="A13787" t="s">
        <v>18</v>
      </c>
      <c r="B13787" s="18">
        <v>21</v>
      </c>
    </row>
    <row r="13788" spans="1:2" x14ac:dyDescent="0.3">
      <c r="A13788" t="s">
        <v>18</v>
      </c>
      <c r="B13788" s="18">
        <v>20</v>
      </c>
    </row>
    <row r="13789" spans="1:2" x14ac:dyDescent="0.3">
      <c r="A13789" t="s">
        <v>18</v>
      </c>
      <c r="B13789" s="18">
        <v>19</v>
      </c>
    </row>
    <row r="13790" spans="1:2" x14ac:dyDescent="0.3">
      <c r="A13790" t="s">
        <v>18</v>
      </c>
      <c r="B13790" s="18">
        <v>16</v>
      </c>
    </row>
    <row r="13791" spans="1:2" x14ac:dyDescent="0.3">
      <c r="A13791" t="s">
        <v>18</v>
      </c>
      <c r="B13791" s="18">
        <v>15</v>
      </c>
    </row>
    <row r="13792" spans="1:2" x14ac:dyDescent="0.3">
      <c r="A13792" t="s">
        <v>18</v>
      </c>
      <c r="B13792" s="18">
        <v>24</v>
      </c>
    </row>
    <row r="13793" spans="1:2" x14ac:dyDescent="0.3">
      <c r="A13793" t="s">
        <v>14</v>
      </c>
      <c r="B13793" s="18">
        <v>17</v>
      </c>
    </row>
    <row r="13794" spans="1:2" x14ac:dyDescent="0.3">
      <c r="A13794" t="s">
        <v>10</v>
      </c>
      <c r="B13794" s="18">
        <v>15</v>
      </c>
    </row>
    <row r="13795" spans="1:2" x14ac:dyDescent="0.3">
      <c r="A13795" t="s">
        <v>18</v>
      </c>
      <c r="B13795" s="18">
        <v>13</v>
      </c>
    </row>
    <row r="13796" spans="1:2" x14ac:dyDescent="0.3">
      <c r="A13796" t="s">
        <v>14</v>
      </c>
      <c r="B13796" s="18">
        <v>18</v>
      </c>
    </row>
    <row r="13797" spans="1:2" x14ac:dyDescent="0.3">
      <c r="A13797" t="s">
        <v>18</v>
      </c>
      <c r="B13797" s="18">
        <v>19</v>
      </c>
    </row>
    <row r="13798" spans="1:2" x14ac:dyDescent="0.3">
      <c r="A13798" t="s">
        <v>14</v>
      </c>
      <c r="B13798" s="18">
        <v>19</v>
      </c>
    </row>
    <row r="13799" spans="1:2" x14ac:dyDescent="0.3">
      <c r="A13799" t="s">
        <v>14</v>
      </c>
      <c r="B13799" s="18">
        <v>16</v>
      </c>
    </row>
    <row r="13800" spans="1:2" x14ac:dyDescent="0.3">
      <c r="A13800" t="s">
        <v>14</v>
      </c>
      <c r="B13800" s="18">
        <v>19</v>
      </c>
    </row>
    <row r="13801" spans="1:2" x14ac:dyDescent="0.3">
      <c r="A13801" t="s">
        <v>18</v>
      </c>
      <c r="B13801" s="18">
        <v>19</v>
      </c>
    </row>
    <row r="13802" spans="1:2" x14ac:dyDescent="0.3">
      <c r="A13802" t="s">
        <v>14</v>
      </c>
      <c r="B13802" s="18">
        <v>14</v>
      </c>
    </row>
    <row r="13803" spans="1:2" x14ac:dyDescent="0.3">
      <c r="A13803" t="s">
        <v>10</v>
      </c>
      <c r="B13803" s="18">
        <v>14</v>
      </c>
    </row>
    <row r="13804" spans="1:2" x14ac:dyDescent="0.3">
      <c r="A13804" t="s">
        <v>14</v>
      </c>
      <c r="B13804" s="18">
        <v>14</v>
      </c>
    </row>
    <row r="13805" spans="1:2" x14ac:dyDescent="0.3">
      <c r="A13805" t="s">
        <v>14</v>
      </c>
      <c r="B13805" s="18">
        <v>21</v>
      </c>
    </row>
    <row r="13806" spans="1:2" x14ac:dyDescent="0.3">
      <c r="A13806" t="s">
        <v>14</v>
      </c>
      <c r="B13806" s="18">
        <v>21</v>
      </c>
    </row>
    <row r="13807" spans="1:2" x14ac:dyDescent="0.3">
      <c r="A13807" t="s">
        <v>14</v>
      </c>
      <c r="B13807" s="18">
        <v>21</v>
      </c>
    </row>
    <row r="13808" spans="1:2" x14ac:dyDescent="0.3">
      <c r="A13808" t="s">
        <v>10</v>
      </c>
      <c r="B13808" s="18">
        <v>20</v>
      </c>
    </row>
    <row r="13809" spans="1:2" x14ac:dyDescent="0.3">
      <c r="A13809" t="s">
        <v>14</v>
      </c>
      <c r="B13809" s="18">
        <v>20</v>
      </c>
    </row>
    <row r="13810" spans="1:2" x14ac:dyDescent="0.3">
      <c r="A13810" t="s">
        <v>18</v>
      </c>
      <c r="B13810" s="18">
        <v>15</v>
      </c>
    </row>
    <row r="13811" spans="1:2" x14ac:dyDescent="0.3">
      <c r="A13811" t="s">
        <v>18</v>
      </c>
      <c r="B13811" s="18">
        <v>15</v>
      </c>
    </row>
    <row r="13812" spans="1:2" x14ac:dyDescent="0.3">
      <c r="A13812" t="s">
        <v>14</v>
      </c>
      <c r="B13812" s="18">
        <v>23</v>
      </c>
    </row>
    <row r="13813" spans="1:2" x14ac:dyDescent="0.3">
      <c r="A13813" t="s">
        <v>14</v>
      </c>
      <c r="B13813" s="18">
        <v>17</v>
      </c>
    </row>
    <row r="13814" spans="1:2" x14ac:dyDescent="0.3">
      <c r="A13814" t="s">
        <v>14</v>
      </c>
      <c r="B13814" s="18">
        <v>17</v>
      </c>
    </row>
    <row r="13815" spans="1:2" x14ac:dyDescent="0.3">
      <c r="A13815" t="s">
        <v>14</v>
      </c>
      <c r="B13815" s="18">
        <v>17</v>
      </c>
    </row>
    <row r="13816" spans="1:2" x14ac:dyDescent="0.3">
      <c r="A13816" t="s">
        <v>14</v>
      </c>
      <c r="B13816" s="18">
        <v>17</v>
      </c>
    </row>
    <row r="13817" spans="1:2" x14ac:dyDescent="0.3">
      <c r="A13817" t="s">
        <v>18</v>
      </c>
      <c r="B13817" s="18">
        <v>16</v>
      </c>
    </row>
    <row r="13818" spans="1:2" x14ac:dyDescent="0.3">
      <c r="A13818" t="s">
        <v>14</v>
      </c>
      <c r="B13818" s="18">
        <v>15</v>
      </c>
    </row>
    <row r="13819" spans="1:2" x14ac:dyDescent="0.3">
      <c r="A13819" t="s">
        <v>14</v>
      </c>
      <c r="B13819" s="18">
        <v>17</v>
      </c>
    </row>
    <row r="13820" spans="1:2" x14ac:dyDescent="0.3">
      <c r="A13820" t="s">
        <v>14</v>
      </c>
      <c r="B13820" s="18">
        <v>14</v>
      </c>
    </row>
    <row r="13821" spans="1:2" x14ac:dyDescent="0.3">
      <c r="A13821" t="s">
        <v>10</v>
      </c>
      <c r="B13821" s="18">
        <v>11</v>
      </c>
    </row>
    <row r="13822" spans="1:2" x14ac:dyDescent="0.3">
      <c r="A13822" t="s">
        <v>14</v>
      </c>
      <c r="B13822" s="18">
        <v>19</v>
      </c>
    </row>
    <row r="13823" spans="1:2" x14ac:dyDescent="0.3">
      <c r="A13823" t="s">
        <v>10</v>
      </c>
      <c r="B13823" s="18">
        <v>19</v>
      </c>
    </row>
    <row r="13824" spans="1:2" x14ac:dyDescent="0.3">
      <c r="A13824" t="s">
        <v>18</v>
      </c>
      <c r="B13824" s="18">
        <v>19</v>
      </c>
    </row>
    <row r="13825" spans="1:2" x14ac:dyDescent="0.3">
      <c r="A13825" t="s">
        <v>18</v>
      </c>
      <c r="B13825" s="18">
        <v>19</v>
      </c>
    </row>
    <row r="13826" spans="1:2" x14ac:dyDescent="0.3">
      <c r="A13826" t="s">
        <v>14</v>
      </c>
      <c r="B13826" s="18">
        <v>18</v>
      </c>
    </row>
    <row r="13827" spans="1:2" x14ac:dyDescent="0.3">
      <c r="A13827" t="s">
        <v>14</v>
      </c>
      <c r="B13827" s="18">
        <v>21</v>
      </c>
    </row>
    <row r="13828" spans="1:2" x14ac:dyDescent="0.3">
      <c r="A13828" t="s">
        <v>18</v>
      </c>
      <c r="B13828" s="18">
        <v>21</v>
      </c>
    </row>
    <row r="13829" spans="1:2" x14ac:dyDescent="0.3">
      <c r="A13829" t="s">
        <v>14</v>
      </c>
      <c r="B13829" s="18">
        <v>22</v>
      </c>
    </row>
    <row r="13830" spans="1:2" x14ac:dyDescent="0.3">
      <c r="A13830" t="s">
        <v>14</v>
      </c>
      <c r="B13830" s="18">
        <v>22</v>
      </c>
    </row>
    <row r="13831" spans="1:2" x14ac:dyDescent="0.3">
      <c r="A13831" t="s">
        <v>14</v>
      </c>
      <c r="B13831" s="18">
        <v>22</v>
      </c>
    </row>
    <row r="13832" spans="1:2" x14ac:dyDescent="0.3">
      <c r="A13832" t="s">
        <v>14</v>
      </c>
      <c r="B13832" s="18">
        <v>22</v>
      </c>
    </row>
    <row r="13833" spans="1:2" x14ac:dyDescent="0.3">
      <c r="A13833" t="s">
        <v>18</v>
      </c>
      <c r="B13833" s="18">
        <v>21</v>
      </c>
    </row>
    <row r="13834" spans="1:2" x14ac:dyDescent="0.3">
      <c r="A13834" t="s">
        <v>14</v>
      </c>
      <c r="B13834" s="18">
        <v>21</v>
      </c>
    </row>
    <row r="13835" spans="1:2" x14ac:dyDescent="0.3">
      <c r="A13835" t="s">
        <v>14</v>
      </c>
      <c r="B13835" s="18">
        <v>21</v>
      </c>
    </row>
    <row r="13836" spans="1:2" x14ac:dyDescent="0.3">
      <c r="A13836" t="s">
        <v>14</v>
      </c>
      <c r="B13836" s="18">
        <v>23</v>
      </c>
    </row>
    <row r="13837" spans="1:2" x14ac:dyDescent="0.3">
      <c r="A13837" t="s">
        <v>14</v>
      </c>
      <c r="B13837" s="18">
        <v>23</v>
      </c>
    </row>
    <row r="13838" spans="1:2" x14ac:dyDescent="0.3">
      <c r="A13838" t="s">
        <v>14</v>
      </c>
      <c r="B13838" s="18">
        <v>18</v>
      </c>
    </row>
    <row r="13839" spans="1:2" x14ac:dyDescent="0.3">
      <c r="A13839" t="s">
        <v>14</v>
      </c>
      <c r="B13839" s="18">
        <v>18</v>
      </c>
    </row>
    <row r="13840" spans="1:2" x14ac:dyDescent="0.3">
      <c r="A13840" t="s">
        <v>14</v>
      </c>
      <c r="B13840" s="18">
        <v>17</v>
      </c>
    </row>
    <row r="13841" spans="1:2" x14ac:dyDescent="0.3">
      <c r="A13841" t="s">
        <v>14</v>
      </c>
      <c r="B13841" s="18">
        <v>17</v>
      </c>
    </row>
    <row r="13842" spans="1:2" x14ac:dyDescent="0.3">
      <c r="A13842" t="s">
        <v>14</v>
      </c>
      <c r="B13842" s="18">
        <v>17</v>
      </c>
    </row>
    <row r="13843" spans="1:2" x14ac:dyDescent="0.3">
      <c r="A13843" t="s">
        <v>18</v>
      </c>
      <c r="B13843" s="18">
        <v>18</v>
      </c>
    </row>
    <row r="13844" spans="1:2" x14ac:dyDescent="0.3">
      <c r="A13844" t="s">
        <v>14</v>
      </c>
      <c r="B13844" s="18">
        <v>18</v>
      </c>
    </row>
    <row r="13845" spans="1:2" x14ac:dyDescent="0.3">
      <c r="A13845" t="s">
        <v>18</v>
      </c>
      <c r="B13845" s="18">
        <v>17</v>
      </c>
    </row>
    <row r="13846" spans="1:2" x14ac:dyDescent="0.3">
      <c r="A13846" t="s">
        <v>18</v>
      </c>
      <c r="B13846" s="18">
        <v>17</v>
      </c>
    </row>
    <row r="13847" spans="1:2" x14ac:dyDescent="0.3">
      <c r="A13847" t="s">
        <v>18</v>
      </c>
      <c r="B13847" s="18">
        <v>16</v>
      </c>
    </row>
    <row r="13848" spans="1:2" x14ac:dyDescent="0.3">
      <c r="A13848" t="s">
        <v>18</v>
      </c>
      <c r="B13848" s="18">
        <v>16</v>
      </c>
    </row>
    <row r="13849" spans="1:2" x14ac:dyDescent="0.3">
      <c r="A13849" t="s">
        <v>14</v>
      </c>
      <c r="B13849" s="18">
        <v>16</v>
      </c>
    </row>
    <row r="13850" spans="1:2" x14ac:dyDescent="0.3">
      <c r="A13850" t="s">
        <v>14</v>
      </c>
      <c r="B13850" s="18">
        <v>16</v>
      </c>
    </row>
    <row r="13851" spans="1:2" x14ac:dyDescent="0.3">
      <c r="A13851" t="s">
        <v>18</v>
      </c>
      <c r="B13851" s="18">
        <v>15</v>
      </c>
    </row>
    <row r="13852" spans="1:2" x14ac:dyDescent="0.3">
      <c r="A13852" t="s">
        <v>14</v>
      </c>
      <c r="B13852" s="18">
        <v>23</v>
      </c>
    </row>
    <row r="13853" spans="1:2" x14ac:dyDescent="0.3">
      <c r="A13853" t="s">
        <v>18</v>
      </c>
      <c r="B13853" s="18">
        <v>23</v>
      </c>
    </row>
    <row r="13854" spans="1:2" x14ac:dyDescent="0.3">
      <c r="A13854" t="s">
        <v>14</v>
      </c>
      <c r="B13854" s="18">
        <v>22</v>
      </c>
    </row>
    <row r="13855" spans="1:2" x14ac:dyDescent="0.3">
      <c r="A13855" t="s">
        <v>14</v>
      </c>
      <c r="B13855" s="18">
        <v>14</v>
      </c>
    </row>
    <row r="13856" spans="1:2" x14ac:dyDescent="0.3">
      <c r="A13856" t="s">
        <v>18</v>
      </c>
      <c r="B13856" s="18">
        <v>19</v>
      </c>
    </row>
    <row r="13857" spans="1:2" x14ac:dyDescent="0.3">
      <c r="A13857" t="s">
        <v>14</v>
      </c>
      <c r="B13857" s="18">
        <v>19</v>
      </c>
    </row>
    <row r="13858" spans="1:2" x14ac:dyDescent="0.3">
      <c r="A13858" t="s">
        <v>14</v>
      </c>
      <c r="B13858" s="18">
        <v>19</v>
      </c>
    </row>
    <row r="13859" spans="1:2" x14ac:dyDescent="0.3">
      <c r="A13859" t="s">
        <v>10</v>
      </c>
      <c r="B13859" s="18">
        <v>12</v>
      </c>
    </row>
    <row r="13860" spans="1:2" x14ac:dyDescent="0.3">
      <c r="A13860" t="s">
        <v>14</v>
      </c>
      <c r="B13860" s="18">
        <v>14</v>
      </c>
    </row>
    <row r="13861" spans="1:2" x14ac:dyDescent="0.3">
      <c r="A13861" t="s">
        <v>10</v>
      </c>
      <c r="B13861" s="18">
        <v>19</v>
      </c>
    </row>
    <row r="13862" spans="1:2" x14ac:dyDescent="0.3">
      <c r="A13862" t="s">
        <v>14</v>
      </c>
      <c r="B13862" s="18">
        <v>19</v>
      </c>
    </row>
    <row r="13863" spans="1:2" x14ac:dyDescent="0.3">
      <c r="A13863" t="s">
        <v>14</v>
      </c>
      <c r="B13863" s="18">
        <v>18</v>
      </c>
    </row>
    <row r="13864" spans="1:2" x14ac:dyDescent="0.3">
      <c r="A13864" t="s">
        <v>14</v>
      </c>
      <c r="B13864" s="18">
        <v>18</v>
      </c>
    </row>
    <row r="13865" spans="1:2" x14ac:dyDescent="0.3">
      <c r="A13865" t="s">
        <v>14</v>
      </c>
      <c r="B13865" s="18">
        <v>18</v>
      </c>
    </row>
    <row r="13866" spans="1:2" x14ac:dyDescent="0.3">
      <c r="A13866" t="s">
        <v>14</v>
      </c>
      <c r="B13866" s="18">
        <v>18</v>
      </c>
    </row>
    <row r="13867" spans="1:2" x14ac:dyDescent="0.3">
      <c r="A13867" t="s">
        <v>18</v>
      </c>
      <c r="B13867" s="18">
        <v>6</v>
      </c>
    </row>
    <row r="13868" spans="1:2" x14ac:dyDescent="0.3">
      <c r="A13868" t="s">
        <v>18</v>
      </c>
      <c r="B13868" s="18">
        <v>5</v>
      </c>
    </row>
    <row r="13869" spans="1:2" x14ac:dyDescent="0.3">
      <c r="A13869" t="s">
        <v>18</v>
      </c>
      <c r="B13869" s="18">
        <v>5</v>
      </c>
    </row>
    <row r="13870" spans="1:2" x14ac:dyDescent="0.3">
      <c r="A13870" t="s">
        <v>14</v>
      </c>
      <c r="B13870" s="18">
        <v>20</v>
      </c>
    </row>
    <row r="13871" spans="1:2" x14ac:dyDescent="0.3">
      <c r="A13871" t="s">
        <v>18</v>
      </c>
      <c r="B13871" s="18">
        <v>20</v>
      </c>
    </row>
    <row r="13872" spans="1:2" x14ac:dyDescent="0.3">
      <c r="A13872" t="s">
        <v>18</v>
      </c>
      <c r="B13872" s="18">
        <v>20</v>
      </c>
    </row>
    <row r="13873" spans="1:2" x14ac:dyDescent="0.3">
      <c r="A13873" t="s">
        <v>14</v>
      </c>
      <c r="B13873" s="18">
        <v>20</v>
      </c>
    </row>
    <row r="13874" spans="1:2" x14ac:dyDescent="0.3">
      <c r="A13874" t="s">
        <v>14</v>
      </c>
      <c r="B13874" s="18">
        <v>20</v>
      </c>
    </row>
    <row r="13875" spans="1:2" x14ac:dyDescent="0.3">
      <c r="A13875" t="s">
        <v>14</v>
      </c>
      <c r="B13875" s="18">
        <v>20</v>
      </c>
    </row>
    <row r="13876" spans="1:2" x14ac:dyDescent="0.3">
      <c r="A13876" t="s">
        <v>14</v>
      </c>
      <c r="B13876" s="18">
        <v>22</v>
      </c>
    </row>
    <row r="13877" spans="1:2" x14ac:dyDescent="0.3">
      <c r="A13877" t="s">
        <v>14</v>
      </c>
      <c r="B13877" s="18">
        <v>22</v>
      </c>
    </row>
    <row r="13878" spans="1:2" x14ac:dyDescent="0.3">
      <c r="A13878" t="s">
        <v>14</v>
      </c>
      <c r="B13878" s="18">
        <v>22</v>
      </c>
    </row>
    <row r="13879" spans="1:2" x14ac:dyDescent="0.3">
      <c r="A13879" t="s">
        <v>10</v>
      </c>
      <c r="B13879" s="18">
        <v>21</v>
      </c>
    </row>
    <row r="13880" spans="1:2" x14ac:dyDescent="0.3">
      <c r="A13880" t="s">
        <v>14</v>
      </c>
      <c r="B13880" s="18">
        <v>19</v>
      </c>
    </row>
    <row r="13881" spans="1:2" x14ac:dyDescent="0.3">
      <c r="A13881" t="s">
        <v>14</v>
      </c>
      <c r="B13881" s="18">
        <v>19</v>
      </c>
    </row>
    <row r="13882" spans="1:2" x14ac:dyDescent="0.3">
      <c r="A13882" t="s">
        <v>14</v>
      </c>
      <c r="B13882" s="18">
        <v>19</v>
      </c>
    </row>
    <row r="13883" spans="1:2" x14ac:dyDescent="0.3">
      <c r="A13883" t="s">
        <v>14</v>
      </c>
      <c r="B13883" s="18">
        <v>5</v>
      </c>
    </row>
    <row r="13884" spans="1:2" x14ac:dyDescent="0.3">
      <c r="A13884" t="s">
        <v>10</v>
      </c>
      <c r="B13884" s="18">
        <v>4</v>
      </c>
    </row>
    <row r="13885" spans="1:2" x14ac:dyDescent="0.3">
      <c r="A13885" t="s">
        <v>14</v>
      </c>
      <c r="B13885" s="18">
        <v>4</v>
      </c>
    </row>
    <row r="13886" spans="1:2" x14ac:dyDescent="0.3">
      <c r="A13886" t="s">
        <v>18</v>
      </c>
      <c r="B13886" s="18">
        <v>4</v>
      </c>
    </row>
    <row r="13887" spans="1:2" x14ac:dyDescent="0.3">
      <c r="A13887" t="s">
        <v>14</v>
      </c>
      <c r="B13887" s="18">
        <v>4</v>
      </c>
    </row>
    <row r="13888" spans="1:2" x14ac:dyDescent="0.3">
      <c r="A13888" t="s">
        <v>14</v>
      </c>
      <c r="B13888" s="18">
        <v>4</v>
      </c>
    </row>
    <row r="13889" spans="1:2" x14ac:dyDescent="0.3">
      <c r="A13889" t="s">
        <v>14</v>
      </c>
      <c r="B13889" s="18">
        <v>22</v>
      </c>
    </row>
    <row r="13890" spans="1:2" x14ac:dyDescent="0.3">
      <c r="A13890" t="s">
        <v>14</v>
      </c>
      <c r="B13890" s="18">
        <v>22</v>
      </c>
    </row>
    <row r="13891" spans="1:2" x14ac:dyDescent="0.3">
      <c r="A13891" t="s">
        <v>14</v>
      </c>
      <c r="B13891" s="18">
        <v>22</v>
      </c>
    </row>
    <row r="13892" spans="1:2" x14ac:dyDescent="0.3">
      <c r="A13892" t="s">
        <v>14</v>
      </c>
      <c r="B13892" s="18">
        <v>22</v>
      </c>
    </row>
    <row r="13893" spans="1:2" x14ac:dyDescent="0.3">
      <c r="A13893" t="s">
        <v>14</v>
      </c>
      <c r="B13893" s="18">
        <v>22</v>
      </c>
    </row>
    <row r="13894" spans="1:2" x14ac:dyDescent="0.3">
      <c r="A13894" t="s">
        <v>18</v>
      </c>
      <c r="B13894" s="18">
        <v>21</v>
      </c>
    </row>
    <row r="13895" spans="1:2" x14ac:dyDescent="0.3">
      <c r="A13895" t="s">
        <v>14</v>
      </c>
      <c r="B13895" s="18">
        <v>3</v>
      </c>
    </row>
    <row r="13896" spans="1:2" x14ac:dyDescent="0.3">
      <c r="A13896" t="s">
        <v>14</v>
      </c>
      <c r="B13896" s="18">
        <v>3</v>
      </c>
    </row>
    <row r="13897" spans="1:2" x14ac:dyDescent="0.3">
      <c r="A13897" t="s">
        <v>14</v>
      </c>
      <c r="B13897" s="18">
        <v>19</v>
      </c>
    </row>
    <row r="13898" spans="1:2" x14ac:dyDescent="0.3">
      <c r="A13898" t="s">
        <v>18</v>
      </c>
      <c r="B13898" s="18">
        <v>18</v>
      </c>
    </row>
    <row r="13899" spans="1:2" x14ac:dyDescent="0.3">
      <c r="A13899" t="s">
        <v>18</v>
      </c>
      <c r="B13899" s="18">
        <v>18</v>
      </c>
    </row>
    <row r="13900" spans="1:2" x14ac:dyDescent="0.3">
      <c r="A13900" t="s">
        <v>18</v>
      </c>
      <c r="B13900" s="18">
        <v>17</v>
      </c>
    </row>
    <row r="13901" spans="1:2" x14ac:dyDescent="0.3">
      <c r="A13901" t="s">
        <v>14</v>
      </c>
      <c r="B13901" s="18">
        <v>17</v>
      </c>
    </row>
    <row r="13902" spans="1:2" x14ac:dyDescent="0.3">
      <c r="A13902" t="s">
        <v>14</v>
      </c>
      <c r="B13902" s="18">
        <v>17</v>
      </c>
    </row>
    <row r="13903" spans="1:2" x14ac:dyDescent="0.3">
      <c r="A13903" t="s">
        <v>14</v>
      </c>
      <c r="B13903" s="18">
        <v>17</v>
      </c>
    </row>
    <row r="13904" spans="1:2" x14ac:dyDescent="0.3">
      <c r="A13904" t="s">
        <v>14</v>
      </c>
      <c r="B13904" s="18">
        <v>3</v>
      </c>
    </row>
    <row r="13905" spans="1:2" x14ac:dyDescent="0.3">
      <c r="A13905" t="s">
        <v>18</v>
      </c>
      <c r="B13905" s="18">
        <v>3</v>
      </c>
    </row>
    <row r="13906" spans="1:2" x14ac:dyDescent="0.3">
      <c r="A13906" t="s">
        <v>18</v>
      </c>
      <c r="B13906" s="18">
        <v>3</v>
      </c>
    </row>
    <row r="13907" spans="1:2" x14ac:dyDescent="0.3">
      <c r="A13907" t="s">
        <v>18</v>
      </c>
      <c r="B13907" s="18">
        <v>3</v>
      </c>
    </row>
    <row r="13908" spans="1:2" x14ac:dyDescent="0.3">
      <c r="A13908" t="s">
        <v>18</v>
      </c>
      <c r="B13908" s="18">
        <v>2</v>
      </c>
    </row>
    <row r="13909" spans="1:2" x14ac:dyDescent="0.3">
      <c r="A13909" t="s">
        <v>18</v>
      </c>
      <c r="B13909" s="18">
        <v>2</v>
      </c>
    </row>
    <row r="13910" spans="1:2" x14ac:dyDescent="0.3">
      <c r="A13910" t="s">
        <v>14</v>
      </c>
      <c r="B13910" s="18">
        <v>21</v>
      </c>
    </row>
    <row r="13911" spans="1:2" x14ac:dyDescent="0.3">
      <c r="A13911" t="s">
        <v>24</v>
      </c>
      <c r="B13911" s="18">
        <v>21</v>
      </c>
    </row>
    <row r="13912" spans="1:2" x14ac:dyDescent="0.3">
      <c r="A13912" t="s">
        <v>14</v>
      </c>
      <c r="B13912" s="18">
        <v>20</v>
      </c>
    </row>
    <row r="13913" spans="1:2" x14ac:dyDescent="0.3">
      <c r="A13913" t="s">
        <v>18</v>
      </c>
      <c r="B13913" s="18">
        <v>1</v>
      </c>
    </row>
    <row r="13914" spans="1:2" x14ac:dyDescent="0.3">
      <c r="A13914" t="s">
        <v>14</v>
      </c>
      <c r="B13914" s="18">
        <v>24</v>
      </c>
    </row>
    <row r="13915" spans="1:2" x14ac:dyDescent="0.3">
      <c r="A13915" t="s">
        <v>10</v>
      </c>
      <c r="B13915" s="18">
        <v>2</v>
      </c>
    </row>
    <row r="13916" spans="1:2" x14ac:dyDescent="0.3">
      <c r="A13916" t="s">
        <v>18</v>
      </c>
      <c r="B13916" s="18">
        <v>2</v>
      </c>
    </row>
    <row r="13917" spans="1:2" x14ac:dyDescent="0.3">
      <c r="A13917" t="s">
        <v>14</v>
      </c>
      <c r="B13917" s="18">
        <v>2</v>
      </c>
    </row>
    <row r="13918" spans="1:2" x14ac:dyDescent="0.3">
      <c r="A13918" t="s">
        <v>18</v>
      </c>
      <c r="B13918" s="18">
        <v>23</v>
      </c>
    </row>
    <row r="13919" spans="1:2" x14ac:dyDescent="0.3">
      <c r="A13919" t="s">
        <v>18</v>
      </c>
      <c r="B13919" s="18">
        <v>23</v>
      </c>
    </row>
    <row r="13920" spans="1:2" x14ac:dyDescent="0.3">
      <c r="A13920" t="s">
        <v>14</v>
      </c>
      <c r="B13920" s="18">
        <v>23</v>
      </c>
    </row>
    <row r="13921" spans="1:2" x14ac:dyDescent="0.3">
      <c r="A13921" t="s">
        <v>18</v>
      </c>
      <c r="B13921" s="18">
        <v>23</v>
      </c>
    </row>
    <row r="13922" spans="1:2" x14ac:dyDescent="0.3">
      <c r="A13922" t="s">
        <v>18</v>
      </c>
      <c r="B13922" s="18">
        <v>1</v>
      </c>
    </row>
    <row r="13923" spans="1:2" x14ac:dyDescent="0.3">
      <c r="A13923" t="s">
        <v>24</v>
      </c>
      <c r="B13923" s="18">
        <v>1</v>
      </c>
    </row>
    <row r="13924" spans="1:2" x14ac:dyDescent="0.3">
      <c r="A13924" t="s">
        <v>14</v>
      </c>
      <c r="B13924" s="18">
        <v>1</v>
      </c>
    </row>
    <row r="13925" spans="1:2" x14ac:dyDescent="0.3">
      <c r="A13925" t="s">
        <v>14</v>
      </c>
      <c r="B13925" s="18">
        <v>24</v>
      </c>
    </row>
    <row r="13926" spans="1:2" x14ac:dyDescent="0.3">
      <c r="A13926" t="s">
        <v>14</v>
      </c>
      <c r="B13926" s="18">
        <v>19</v>
      </c>
    </row>
    <row r="13927" spans="1:2" x14ac:dyDescent="0.3">
      <c r="A13927" t="s">
        <v>24</v>
      </c>
      <c r="B13927" s="18">
        <v>18</v>
      </c>
    </row>
    <row r="13928" spans="1:2" x14ac:dyDescent="0.3">
      <c r="A13928" t="s">
        <v>14</v>
      </c>
      <c r="B13928" s="18">
        <v>2</v>
      </c>
    </row>
    <row r="13929" spans="1:2" x14ac:dyDescent="0.3">
      <c r="A13929" t="s">
        <v>18</v>
      </c>
      <c r="B13929" s="18">
        <v>19</v>
      </c>
    </row>
    <row r="13930" spans="1:2" x14ac:dyDescent="0.3">
      <c r="A13930" t="s">
        <v>18</v>
      </c>
      <c r="B13930" s="18">
        <v>16</v>
      </c>
    </row>
    <row r="13931" spans="1:2" x14ac:dyDescent="0.3">
      <c r="A13931" t="s">
        <v>18</v>
      </c>
      <c r="B13931" s="18">
        <v>16</v>
      </c>
    </row>
    <row r="13932" spans="1:2" x14ac:dyDescent="0.3">
      <c r="A13932" t="s">
        <v>14</v>
      </c>
      <c r="B13932" s="18">
        <v>16</v>
      </c>
    </row>
    <row r="13933" spans="1:2" x14ac:dyDescent="0.3">
      <c r="A13933" t="s">
        <v>10</v>
      </c>
      <c r="B13933" s="18">
        <v>7</v>
      </c>
    </row>
    <row r="13934" spans="1:2" x14ac:dyDescent="0.3">
      <c r="A13934" t="s">
        <v>10</v>
      </c>
      <c r="B13934" s="18">
        <v>18</v>
      </c>
    </row>
    <row r="13935" spans="1:2" x14ac:dyDescent="0.3">
      <c r="A13935" t="s">
        <v>24</v>
      </c>
      <c r="B13935" s="18">
        <v>16</v>
      </c>
    </row>
    <row r="13936" spans="1:2" x14ac:dyDescent="0.3">
      <c r="A13936" t="s">
        <v>10</v>
      </c>
      <c r="B13936" s="18">
        <v>16</v>
      </c>
    </row>
    <row r="13937" spans="1:2" x14ac:dyDescent="0.3">
      <c r="A13937" t="s">
        <v>14</v>
      </c>
      <c r="B13937" s="18">
        <v>16</v>
      </c>
    </row>
    <row r="13938" spans="1:2" x14ac:dyDescent="0.3">
      <c r="A13938" t="s">
        <v>18</v>
      </c>
      <c r="B13938" s="18">
        <v>20</v>
      </c>
    </row>
    <row r="13939" spans="1:2" x14ac:dyDescent="0.3">
      <c r="A13939" t="s">
        <v>18</v>
      </c>
      <c r="B13939" s="18">
        <v>18</v>
      </c>
    </row>
    <row r="13940" spans="1:2" x14ac:dyDescent="0.3">
      <c r="A13940" t="s">
        <v>14</v>
      </c>
      <c r="B13940" s="18">
        <v>17</v>
      </c>
    </row>
    <row r="13941" spans="1:2" x14ac:dyDescent="0.3">
      <c r="A13941" t="s">
        <v>14</v>
      </c>
      <c r="B13941" s="18">
        <v>17</v>
      </c>
    </row>
    <row r="13942" spans="1:2" x14ac:dyDescent="0.3">
      <c r="A13942" t="s">
        <v>10</v>
      </c>
      <c r="B13942" s="18">
        <v>21</v>
      </c>
    </row>
    <row r="13943" spans="1:2" x14ac:dyDescent="0.3">
      <c r="A13943" t="s">
        <v>18</v>
      </c>
      <c r="B13943" s="18">
        <v>17</v>
      </c>
    </row>
    <row r="13944" spans="1:2" x14ac:dyDescent="0.3">
      <c r="A13944" t="s">
        <v>14</v>
      </c>
      <c r="B13944" s="18">
        <v>17</v>
      </c>
    </row>
    <row r="13945" spans="1:2" x14ac:dyDescent="0.3">
      <c r="A13945" t="s">
        <v>10</v>
      </c>
      <c r="B13945" s="18">
        <v>15</v>
      </c>
    </row>
    <row r="13946" spans="1:2" x14ac:dyDescent="0.3">
      <c r="A13946" t="s">
        <v>24</v>
      </c>
      <c r="B13946" s="18">
        <v>15</v>
      </c>
    </row>
    <row r="13947" spans="1:2" x14ac:dyDescent="0.3">
      <c r="A13947" t="s">
        <v>14</v>
      </c>
      <c r="B13947" s="18">
        <v>14</v>
      </c>
    </row>
    <row r="13948" spans="1:2" x14ac:dyDescent="0.3">
      <c r="A13948" t="s">
        <v>14</v>
      </c>
      <c r="B13948" s="18">
        <v>11</v>
      </c>
    </row>
    <row r="13949" spans="1:2" x14ac:dyDescent="0.3">
      <c r="A13949" t="s">
        <v>14</v>
      </c>
      <c r="B13949" s="18">
        <v>11</v>
      </c>
    </row>
    <row r="13950" spans="1:2" x14ac:dyDescent="0.3">
      <c r="A13950" t="s">
        <v>18</v>
      </c>
      <c r="B13950" s="18">
        <v>10</v>
      </c>
    </row>
    <row r="13951" spans="1:2" x14ac:dyDescent="0.3">
      <c r="A13951" t="s">
        <v>18</v>
      </c>
      <c r="B13951" s="18">
        <v>18</v>
      </c>
    </row>
    <row r="13952" spans="1:2" x14ac:dyDescent="0.3">
      <c r="A13952" t="s">
        <v>24</v>
      </c>
      <c r="B13952" s="18">
        <v>17</v>
      </c>
    </row>
    <row r="13953" spans="1:2" x14ac:dyDescent="0.3">
      <c r="A13953" t="s">
        <v>24</v>
      </c>
      <c r="B13953" s="18">
        <v>16</v>
      </c>
    </row>
    <row r="13954" spans="1:2" x14ac:dyDescent="0.3">
      <c r="A13954" t="s">
        <v>18</v>
      </c>
      <c r="B13954" s="18">
        <v>16</v>
      </c>
    </row>
    <row r="13955" spans="1:2" x14ac:dyDescent="0.3">
      <c r="A13955" t="s">
        <v>14</v>
      </c>
      <c r="B13955" s="18">
        <v>20</v>
      </c>
    </row>
    <row r="13956" spans="1:2" x14ac:dyDescent="0.3">
      <c r="A13956" t="s">
        <v>14</v>
      </c>
      <c r="B13956" s="18">
        <v>20</v>
      </c>
    </row>
    <row r="13957" spans="1:2" x14ac:dyDescent="0.3">
      <c r="A13957" t="s">
        <v>18</v>
      </c>
      <c r="B13957" s="18">
        <v>15</v>
      </c>
    </row>
    <row r="13958" spans="1:2" x14ac:dyDescent="0.3">
      <c r="A13958" t="s">
        <v>14</v>
      </c>
      <c r="B13958" s="18">
        <v>15</v>
      </c>
    </row>
    <row r="13959" spans="1:2" x14ac:dyDescent="0.3">
      <c r="A13959" t="s">
        <v>18</v>
      </c>
      <c r="B13959" s="18">
        <v>15</v>
      </c>
    </row>
    <row r="13960" spans="1:2" x14ac:dyDescent="0.3">
      <c r="A13960" t="s">
        <v>18</v>
      </c>
      <c r="B13960" s="18">
        <v>14</v>
      </c>
    </row>
    <row r="13961" spans="1:2" x14ac:dyDescent="0.3">
      <c r="A13961" t="s">
        <v>18</v>
      </c>
      <c r="B13961" s="18">
        <v>14</v>
      </c>
    </row>
    <row r="13962" spans="1:2" x14ac:dyDescent="0.3">
      <c r="A13962" t="s">
        <v>14</v>
      </c>
      <c r="B13962" s="18">
        <v>18</v>
      </c>
    </row>
    <row r="13963" spans="1:2" x14ac:dyDescent="0.3">
      <c r="A13963" t="s">
        <v>14</v>
      </c>
      <c r="B13963" s="18">
        <v>11</v>
      </c>
    </row>
    <row r="13964" spans="1:2" x14ac:dyDescent="0.3">
      <c r="A13964" t="s">
        <v>10</v>
      </c>
      <c r="B13964" s="18">
        <v>11</v>
      </c>
    </row>
    <row r="13965" spans="1:2" x14ac:dyDescent="0.3">
      <c r="A13965" t="s">
        <v>10</v>
      </c>
      <c r="B13965" s="18">
        <v>11</v>
      </c>
    </row>
    <row r="13966" spans="1:2" x14ac:dyDescent="0.3">
      <c r="A13966" t="s">
        <v>24</v>
      </c>
      <c r="B13966" s="18">
        <v>11</v>
      </c>
    </row>
    <row r="13967" spans="1:2" x14ac:dyDescent="0.3">
      <c r="A13967" t="s">
        <v>14</v>
      </c>
      <c r="B13967" s="18">
        <v>20</v>
      </c>
    </row>
    <row r="13968" spans="1:2" x14ac:dyDescent="0.3">
      <c r="A13968" t="s">
        <v>14</v>
      </c>
      <c r="B13968" s="18">
        <v>20</v>
      </c>
    </row>
    <row r="13969" spans="1:2" x14ac:dyDescent="0.3">
      <c r="A13969" t="s">
        <v>14</v>
      </c>
      <c r="B13969" s="18">
        <v>24</v>
      </c>
    </row>
    <row r="13970" spans="1:2" x14ac:dyDescent="0.3">
      <c r="A13970" t="s">
        <v>24</v>
      </c>
      <c r="B13970" s="18">
        <v>10</v>
      </c>
    </row>
    <row r="13971" spans="1:2" x14ac:dyDescent="0.3">
      <c r="A13971" t="s">
        <v>14</v>
      </c>
      <c r="B13971" s="18">
        <v>23</v>
      </c>
    </row>
    <row r="13972" spans="1:2" x14ac:dyDescent="0.3">
      <c r="A13972" t="s">
        <v>18</v>
      </c>
      <c r="B13972" s="18">
        <v>23</v>
      </c>
    </row>
    <row r="13973" spans="1:2" x14ac:dyDescent="0.3">
      <c r="A13973" t="s">
        <v>14</v>
      </c>
      <c r="B13973" s="18">
        <v>23</v>
      </c>
    </row>
    <row r="13974" spans="1:2" x14ac:dyDescent="0.3">
      <c r="A13974" t="s">
        <v>14</v>
      </c>
      <c r="B13974" s="18">
        <v>20</v>
      </c>
    </row>
    <row r="13975" spans="1:2" x14ac:dyDescent="0.3">
      <c r="A13975" t="s">
        <v>14</v>
      </c>
      <c r="B13975" s="18">
        <v>12</v>
      </c>
    </row>
    <row r="13976" spans="1:2" x14ac:dyDescent="0.3">
      <c r="A13976" t="s">
        <v>14</v>
      </c>
      <c r="B13976" s="18">
        <v>12</v>
      </c>
    </row>
    <row r="13977" spans="1:2" x14ac:dyDescent="0.3">
      <c r="A13977" t="s">
        <v>18</v>
      </c>
      <c r="B13977" s="18">
        <v>22</v>
      </c>
    </row>
    <row r="13978" spans="1:2" x14ac:dyDescent="0.3">
      <c r="A13978" t="s">
        <v>14</v>
      </c>
      <c r="B13978" s="18">
        <v>22</v>
      </c>
    </row>
    <row r="13979" spans="1:2" x14ac:dyDescent="0.3">
      <c r="A13979" t="s">
        <v>18</v>
      </c>
      <c r="B13979" s="18">
        <v>22</v>
      </c>
    </row>
    <row r="13980" spans="1:2" x14ac:dyDescent="0.3">
      <c r="A13980" t="s">
        <v>14</v>
      </c>
      <c r="B13980" s="18">
        <v>17</v>
      </c>
    </row>
    <row r="13981" spans="1:2" x14ac:dyDescent="0.3">
      <c r="A13981" t="s">
        <v>18</v>
      </c>
      <c r="B13981" s="18">
        <v>16</v>
      </c>
    </row>
    <row r="13982" spans="1:2" x14ac:dyDescent="0.3">
      <c r="A13982" t="s">
        <v>24</v>
      </c>
      <c r="B13982" s="18">
        <v>15</v>
      </c>
    </row>
    <row r="13983" spans="1:2" x14ac:dyDescent="0.3">
      <c r="A13983" t="s">
        <v>14</v>
      </c>
      <c r="B13983" s="18">
        <v>15</v>
      </c>
    </row>
    <row r="13984" spans="1:2" x14ac:dyDescent="0.3">
      <c r="A13984" t="s">
        <v>14</v>
      </c>
      <c r="B13984" s="18">
        <v>9</v>
      </c>
    </row>
    <row r="13985" spans="1:2" x14ac:dyDescent="0.3">
      <c r="A13985" t="s">
        <v>14</v>
      </c>
      <c r="B13985" s="18">
        <v>14</v>
      </c>
    </row>
    <row r="13986" spans="1:2" x14ac:dyDescent="0.3">
      <c r="A13986" t="s">
        <v>14</v>
      </c>
      <c r="B13986" s="18">
        <v>13</v>
      </c>
    </row>
    <row r="13987" spans="1:2" x14ac:dyDescent="0.3">
      <c r="A13987" t="s">
        <v>14</v>
      </c>
      <c r="B13987" s="18">
        <v>13</v>
      </c>
    </row>
    <row r="13988" spans="1:2" x14ac:dyDescent="0.3">
      <c r="A13988" t="s">
        <v>14</v>
      </c>
      <c r="B13988" s="18">
        <v>11</v>
      </c>
    </row>
    <row r="13989" spans="1:2" x14ac:dyDescent="0.3">
      <c r="A13989" t="s">
        <v>14</v>
      </c>
      <c r="B13989" s="18">
        <v>11</v>
      </c>
    </row>
    <row r="13990" spans="1:2" x14ac:dyDescent="0.3">
      <c r="A13990" t="s">
        <v>14</v>
      </c>
      <c r="B13990" s="18">
        <v>2</v>
      </c>
    </row>
    <row r="13991" spans="1:2" x14ac:dyDescent="0.3">
      <c r="A13991" t="s">
        <v>18</v>
      </c>
      <c r="B13991" s="18">
        <v>14</v>
      </c>
    </row>
    <row r="13992" spans="1:2" x14ac:dyDescent="0.3">
      <c r="A13992" t="s">
        <v>18</v>
      </c>
      <c r="B13992" s="18">
        <v>14</v>
      </c>
    </row>
    <row r="13993" spans="1:2" x14ac:dyDescent="0.3">
      <c r="A13993" t="s">
        <v>18</v>
      </c>
      <c r="B13993" s="18">
        <v>14</v>
      </c>
    </row>
    <row r="13994" spans="1:2" x14ac:dyDescent="0.3">
      <c r="A13994" t="s">
        <v>14</v>
      </c>
      <c r="B13994" s="18">
        <v>11</v>
      </c>
    </row>
    <row r="13995" spans="1:2" x14ac:dyDescent="0.3">
      <c r="A13995" t="s">
        <v>14</v>
      </c>
      <c r="B13995" s="18">
        <v>10</v>
      </c>
    </row>
    <row r="13996" spans="1:2" x14ac:dyDescent="0.3">
      <c r="A13996" t="s">
        <v>14</v>
      </c>
      <c r="B13996" s="18">
        <v>24</v>
      </c>
    </row>
    <row r="13997" spans="1:2" x14ac:dyDescent="0.3">
      <c r="A13997" t="s">
        <v>18</v>
      </c>
      <c r="B13997" s="18">
        <v>24</v>
      </c>
    </row>
    <row r="13998" spans="1:2" x14ac:dyDescent="0.3">
      <c r="A13998" t="s">
        <v>14</v>
      </c>
      <c r="B13998" s="18">
        <v>24</v>
      </c>
    </row>
    <row r="13999" spans="1:2" x14ac:dyDescent="0.3">
      <c r="A13999" t="s">
        <v>18</v>
      </c>
      <c r="B13999" s="18">
        <v>16</v>
      </c>
    </row>
    <row r="14000" spans="1:2" x14ac:dyDescent="0.3">
      <c r="A14000" t="s">
        <v>14</v>
      </c>
      <c r="B14000" s="18">
        <v>16</v>
      </c>
    </row>
    <row r="14001" spans="1:2" x14ac:dyDescent="0.3">
      <c r="A14001" t="s">
        <v>14</v>
      </c>
      <c r="B14001" s="18">
        <v>16</v>
      </c>
    </row>
    <row r="14002" spans="1:2" x14ac:dyDescent="0.3">
      <c r="A14002" t="s">
        <v>18</v>
      </c>
      <c r="B14002" s="18">
        <v>10</v>
      </c>
    </row>
    <row r="14003" spans="1:2" x14ac:dyDescent="0.3">
      <c r="A14003" t="s">
        <v>14</v>
      </c>
      <c r="B14003" s="18">
        <v>10</v>
      </c>
    </row>
    <row r="14004" spans="1:2" x14ac:dyDescent="0.3">
      <c r="A14004" t="s">
        <v>14</v>
      </c>
      <c r="B14004" s="18">
        <v>10</v>
      </c>
    </row>
    <row r="14005" spans="1:2" x14ac:dyDescent="0.3">
      <c r="A14005" t="s">
        <v>10</v>
      </c>
      <c r="B14005" s="18">
        <v>10</v>
      </c>
    </row>
    <row r="14006" spans="1:2" x14ac:dyDescent="0.3">
      <c r="A14006" t="s">
        <v>14</v>
      </c>
      <c r="B14006" s="18">
        <v>10</v>
      </c>
    </row>
    <row r="14007" spans="1:2" x14ac:dyDescent="0.3">
      <c r="A14007" t="s">
        <v>18</v>
      </c>
      <c r="B14007" s="18">
        <v>24</v>
      </c>
    </row>
    <row r="14008" spans="1:2" x14ac:dyDescent="0.3">
      <c r="A14008" t="s">
        <v>18</v>
      </c>
      <c r="B14008" s="18">
        <v>23</v>
      </c>
    </row>
    <row r="14009" spans="1:2" x14ac:dyDescent="0.3">
      <c r="A14009" t="s">
        <v>14</v>
      </c>
      <c r="B14009" s="18">
        <v>23</v>
      </c>
    </row>
    <row r="14010" spans="1:2" x14ac:dyDescent="0.3">
      <c r="A14010" t="s">
        <v>14</v>
      </c>
      <c r="B14010" s="18">
        <v>17</v>
      </c>
    </row>
    <row r="14011" spans="1:2" x14ac:dyDescent="0.3">
      <c r="A14011" t="s">
        <v>18</v>
      </c>
      <c r="B14011" s="18">
        <v>17</v>
      </c>
    </row>
    <row r="14012" spans="1:2" x14ac:dyDescent="0.3">
      <c r="A14012" t="s">
        <v>14</v>
      </c>
      <c r="B14012" s="18">
        <v>17</v>
      </c>
    </row>
    <row r="14013" spans="1:2" x14ac:dyDescent="0.3">
      <c r="A14013" t="s">
        <v>18</v>
      </c>
      <c r="B14013" s="18">
        <v>17</v>
      </c>
    </row>
    <row r="14014" spans="1:2" x14ac:dyDescent="0.3">
      <c r="A14014" t="s">
        <v>18</v>
      </c>
      <c r="B14014" s="18">
        <v>17</v>
      </c>
    </row>
    <row r="14015" spans="1:2" x14ac:dyDescent="0.3">
      <c r="A14015" t="s">
        <v>18</v>
      </c>
      <c r="B14015" s="18">
        <v>19</v>
      </c>
    </row>
    <row r="14016" spans="1:2" x14ac:dyDescent="0.3">
      <c r="A14016" t="s">
        <v>18</v>
      </c>
      <c r="B14016" s="18">
        <v>19</v>
      </c>
    </row>
    <row r="14017" spans="1:2" x14ac:dyDescent="0.3">
      <c r="A14017" t="s">
        <v>18</v>
      </c>
      <c r="B14017" s="18">
        <v>19</v>
      </c>
    </row>
    <row r="14018" spans="1:2" x14ac:dyDescent="0.3">
      <c r="A14018" t="s">
        <v>14</v>
      </c>
      <c r="B14018" s="18">
        <v>13</v>
      </c>
    </row>
    <row r="14019" spans="1:2" x14ac:dyDescent="0.3">
      <c r="A14019" t="s">
        <v>18</v>
      </c>
      <c r="B14019" s="18">
        <v>13</v>
      </c>
    </row>
    <row r="14020" spans="1:2" x14ac:dyDescent="0.3">
      <c r="A14020" t="s">
        <v>14</v>
      </c>
      <c r="B14020" s="18">
        <v>13</v>
      </c>
    </row>
    <row r="14021" spans="1:2" x14ac:dyDescent="0.3">
      <c r="A14021" t="s">
        <v>14</v>
      </c>
      <c r="B14021" s="18">
        <v>10</v>
      </c>
    </row>
    <row r="14022" spans="1:2" x14ac:dyDescent="0.3">
      <c r="A14022" t="s">
        <v>14</v>
      </c>
      <c r="B14022" s="18">
        <v>10</v>
      </c>
    </row>
    <row r="14023" spans="1:2" x14ac:dyDescent="0.3">
      <c r="A14023" t="s">
        <v>14</v>
      </c>
      <c r="B14023" s="18">
        <v>10</v>
      </c>
    </row>
    <row r="14024" spans="1:2" x14ac:dyDescent="0.3">
      <c r="A14024" t="s">
        <v>14</v>
      </c>
      <c r="B14024" s="18">
        <v>12</v>
      </c>
    </row>
    <row r="14025" spans="1:2" x14ac:dyDescent="0.3">
      <c r="A14025" t="s">
        <v>18</v>
      </c>
      <c r="B14025" s="18">
        <v>12</v>
      </c>
    </row>
    <row r="14026" spans="1:2" x14ac:dyDescent="0.3">
      <c r="A14026" t="s">
        <v>18</v>
      </c>
      <c r="B14026" s="18">
        <v>12</v>
      </c>
    </row>
    <row r="14027" spans="1:2" x14ac:dyDescent="0.3">
      <c r="A14027" t="s">
        <v>24</v>
      </c>
      <c r="B14027" s="18">
        <v>15</v>
      </c>
    </row>
    <row r="14028" spans="1:2" x14ac:dyDescent="0.3">
      <c r="A14028" t="s">
        <v>14</v>
      </c>
      <c r="B14028" s="18">
        <v>12</v>
      </c>
    </row>
    <row r="14029" spans="1:2" x14ac:dyDescent="0.3">
      <c r="A14029" t="s">
        <v>18</v>
      </c>
      <c r="B14029" s="18">
        <v>21</v>
      </c>
    </row>
    <row r="14030" spans="1:2" x14ac:dyDescent="0.3">
      <c r="A14030" t="s">
        <v>18</v>
      </c>
      <c r="B14030" s="18">
        <v>21</v>
      </c>
    </row>
    <row r="14031" spans="1:2" x14ac:dyDescent="0.3">
      <c r="A14031" t="s">
        <v>14</v>
      </c>
      <c r="B14031" s="18">
        <v>20</v>
      </c>
    </row>
    <row r="14032" spans="1:2" x14ac:dyDescent="0.3">
      <c r="A14032" t="s">
        <v>18</v>
      </c>
      <c r="B14032" s="18">
        <v>12</v>
      </c>
    </row>
    <row r="14033" spans="1:2" x14ac:dyDescent="0.3">
      <c r="A14033" t="s">
        <v>24</v>
      </c>
      <c r="B14033" s="18">
        <v>12</v>
      </c>
    </row>
    <row r="14034" spans="1:2" x14ac:dyDescent="0.3">
      <c r="A14034" t="s">
        <v>18</v>
      </c>
      <c r="B14034" s="18">
        <v>11</v>
      </c>
    </row>
    <row r="14035" spans="1:2" x14ac:dyDescent="0.3">
      <c r="A14035" t="s">
        <v>14</v>
      </c>
      <c r="B14035" s="18">
        <v>7</v>
      </c>
    </row>
    <row r="14036" spans="1:2" x14ac:dyDescent="0.3">
      <c r="A14036" t="s">
        <v>14</v>
      </c>
      <c r="B14036" s="18">
        <v>7</v>
      </c>
    </row>
    <row r="14037" spans="1:2" x14ac:dyDescent="0.3">
      <c r="A14037" t="s">
        <v>14</v>
      </c>
      <c r="B14037" s="18">
        <v>18</v>
      </c>
    </row>
    <row r="14038" spans="1:2" x14ac:dyDescent="0.3">
      <c r="A14038" t="s">
        <v>18</v>
      </c>
      <c r="B14038" s="18">
        <v>18</v>
      </c>
    </row>
    <row r="14039" spans="1:2" x14ac:dyDescent="0.3">
      <c r="A14039" t="s">
        <v>18</v>
      </c>
      <c r="B14039" s="18">
        <v>17</v>
      </c>
    </row>
    <row r="14040" spans="1:2" x14ac:dyDescent="0.3">
      <c r="A14040" t="s">
        <v>18</v>
      </c>
      <c r="B14040" s="18">
        <v>5</v>
      </c>
    </row>
    <row r="14041" spans="1:2" x14ac:dyDescent="0.3">
      <c r="A14041" t="s">
        <v>14</v>
      </c>
      <c r="B14041" s="18">
        <v>16</v>
      </c>
    </row>
    <row r="14042" spans="1:2" x14ac:dyDescent="0.3">
      <c r="A14042" t="s">
        <v>14</v>
      </c>
      <c r="B14042" s="18">
        <v>6</v>
      </c>
    </row>
    <row r="14043" spans="1:2" x14ac:dyDescent="0.3">
      <c r="A14043" t="s">
        <v>18</v>
      </c>
      <c r="B14043" s="18">
        <v>6</v>
      </c>
    </row>
    <row r="14044" spans="1:2" x14ac:dyDescent="0.3">
      <c r="A14044" t="s">
        <v>14</v>
      </c>
      <c r="B14044" s="18">
        <v>6</v>
      </c>
    </row>
    <row r="14045" spans="1:2" x14ac:dyDescent="0.3">
      <c r="A14045" t="s">
        <v>14</v>
      </c>
      <c r="B14045" s="18">
        <v>15</v>
      </c>
    </row>
    <row r="14046" spans="1:2" x14ac:dyDescent="0.3">
      <c r="A14046" t="s">
        <v>14</v>
      </c>
      <c r="B14046" s="18">
        <v>15</v>
      </c>
    </row>
    <row r="14047" spans="1:2" x14ac:dyDescent="0.3">
      <c r="A14047" t="s">
        <v>18</v>
      </c>
      <c r="B14047" s="18">
        <v>14</v>
      </c>
    </row>
    <row r="14048" spans="1:2" x14ac:dyDescent="0.3">
      <c r="A14048" t="s">
        <v>14</v>
      </c>
      <c r="B14048" s="18">
        <v>14</v>
      </c>
    </row>
    <row r="14049" spans="1:2" x14ac:dyDescent="0.3">
      <c r="A14049" t="s">
        <v>14</v>
      </c>
      <c r="B14049" s="18">
        <v>12</v>
      </c>
    </row>
    <row r="14050" spans="1:2" x14ac:dyDescent="0.3">
      <c r="A14050" t="s">
        <v>14</v>
      </c>
      <c r="B14050" s="18">
        <v>9</v>
      </c>
    </row>
    <row r="14051" spans="1:2" x14ac:dyDescent="0.3">
      <c r="A14051" t="s">
        <v>18</v>
      </c>
      <c r="B14051" s="18">
        <v>9</v>
      </c>
    </row>
    <row r="14052" spans="1:2" x14ac:dyDescent="0.3">
      <c r="A14052" t="s">
        <v>14</v>
      </c>
      <c r="B14052" s="18">
        <v>9</v>
      </c>
    </row>
    <row r="14053" spans="1:2" x14ac:dyDescent="0.3">
      <c r="A14053" t="s">
        <v>18</v>
      </c>
      <c r="B14053" s="18">
        <v>8</v>
      </c>
    </row>
    <row r="14054" spans="1:2" x14ac:dyDescent="0.3">
      <c r="A14054" t="s">
        <v>14</v>
      </c>
      <c r="B14054" s="18">
        <v>8</v>
      </c>
    </row>
    <row r="14055" spans="1:2" x14ac:dyDescent="0.3">
      <c r="A14055" t="s">
        <v>18</v>
      </c>
      <c r="B14055" s="18">
        <v>14</v>
      </c>
    </row>
    <row r="14056" spans="1:2" x14ac:dyDescent="0.3">
      <c r="A14056" t="s">
        <v>18</v>
      </c>
      <c r="B14056" s="18">
        <v>14</v>
      </c>
    </row>
    <row r="14057" spans="1:2" x14ac:dyDescent="0.3">
      <c r="A14057" t="s">
        <v>18</v>
      </c>
      <c r="B14057" s="18">
        <v>13</v>
      </c>
    </row>
    <row r="14058" spans="1:2" x14ac:dyDescent="0.3">
      <c r="A14058" t="s">
        <v>14</v>
      </c>
      <c r="B14058" s="18">
        <v>18</v>
      </c>
    </row>
    <row r="14059" spans="1:2" x14ac:dyDescent="0.3">
      <c r="A14059" t="s">
        <v>18</v>
      </c>
      <c r="B14059" s="18">
        <v>17</v>
      </c>
    </row>
    <row r="14060" spans="1:2" x14ac:dyDescent="0.3">
      <c r="A14060" t="s">
        <v>14</v>
      </c>
      <c r="B14060" s="18">
        <v>16</v>
      </c>
    </row>
    <row r="14061" spans="1:2" x14ac:dyDescent="0.3">
      <c r="A14061" t="s">
        <v>14</v>
      </c>
      <c r="B14061" s="18">
        <v>14</v>
      </c>
    </row>
    <row r="14062" spans="1:2" x14ac:dyDescent="0.3">
      <c r="A14062" t="s">
        <v>14</v>
      </c>
      <c r="B14062" s="18">
        <v>13</v>
      </c>
    </row>
    <row r="14063" spans="1:2" x14ac:dyDescent="0.3">
      <c r="A14063" t="s">
        <v>14</v>
      </c>
      <c r="B14063" s="18">
        <v>19</v>
      </c>
    </row>
    <row r="14064" spans="1:2" x14ac:dyDescent="0.3">
      <c r="A14064" t="s">
        <v>14</v>
      </c>
      <c r="B14064" s="18">
        <v>18</v>
      </c>
    </row>
    <row r="14065" spans="1:2" x14ac:dyDescent="0.3">
      <c r="A14065" t="s">
        <v>18</v>
      </c>
      <c r="B14065" s="18">
        <v>18</v>
      </c>
    </row>
    <row r="14066" spans="1:2" x14ac:dyDescent="0.3">
      <c r="A14066" t="s">
        <v>14</v>
      </c>
      <c r="B14066" s="18">
        <v>20</v>
      </c>
    </row>
    <row r="14067" spans="1:2" x14ac:dyDescent="0.3">
      <c r="A14067" t="s">
        <v>14</v>
      </c>
      <c r="B14067" s="18">
        <v>20</v>
      </c>
    </row>
    <row r="14068" spans="1:2" x14ac:dyDescent="0.3">
      <c r="A14068" t="s">
        <v>14</v>
      </c>
      <c r="B14068" s="18">
        <v>19</v>
      </c>
    </row>
    <row r="14069" spans="1:2" x14ac:dyDescent="0.3">
      <c r="A14069" t="s">
        <v>14</v>
      </c>
      <c r="B14069" s="18">
        <v>16</v>
      </c>
    </row>
    <row r="14070" spans="1:2" x14ac:dyDescent="0.3">
      <c r="A14070" t="s">
        <v>14</v>
      </c>
      <c r="B14070" s="18">
        <v>16</v>
      </c>
    </row>
    <row r="14071" spans="1:2" x14ac:dyDescent="0.3">
      <c r="A14071" t="s">
        <v>14</v>
      </c>
      <c r="B14071" s="18">
        <v>14</v>
      </c>
    </row>
    <row r="14072" spans="1:2" x14ac:dyDescent="0.3">
      <c r="A14072" t="s">
        <v>18</v>
      </c>
      <c r="B14072" s="18">
        <v>11</v>
      </c>
    </row>
    <row r="14073" spans="1:2" x14ac:dyDescent="0.3">
      <c r="A14073" t="s">
        <v>24</v>
      </c>
      <c r="B14073" s="18">
        <v>11</v>
      </c>
    </row>
    <row r="14074" spans="1:2" x14ac:dyDescent="0.3">
      <c r="A14074" t="s">
        <v>14</v>
      </c>
      <c r="B14074" s="18">
        <v>9</v>
      </c>
    </row>
    <row r="14075" spans="1:2" x14ac:dyDescent="0.3">
      <c r="A14075" t="s">
        <v>24</v>
      </c>
      <c r="B14075" s="18">
        <v>18</v>
      </c>
    </row>
    <row r="14076" spans="1:2" x14ac:dyDescent="0.3">
      <c r="A14076" t="s">
        <v>14</v>
      </c>
      <c r="B14076" s="18">
        <v>17</v>
      </c>
    </row>
    <row r="14077" spans="1:2" x14ac:dyDescent="0.3">
      <c r="A14077" t="s">
        <v>14</v>
      </c>
      <c r="B14077" s="18">
        <v>16</v>
      </c>
    </row>
    <row r="14078" spans="1:2" x14ac:dyDescent="0.3">
      <c r="A14078" t="s">
        <v>18</v>
      </c>
      <c r="B14078" s="18">
        <v>16</v>
      </c>
    </row>
    <row r="14079" spans="1:2" x14ac:dyDescent="0.3">
      <c r="A14079" t="s">
        <v>14</v>
      </c>
      <c r="B14079" s="18">
        <v>16</v>
      </c>
    </row>
    <row r="14080" spans="1:2" x14ac:dyDescent="0.3">
      <c r="A14080" t="s">
        <v>14</v>
      </c>
      <c r="B14080" s="18">
        <v>16</v>
      </c>
    </row>
    <row r="14081" spans="1:2" x14ac:dyDescent="0.3">
      <c r="A14081" t="s">
        <v>18</v>
      </c>
      <c r="B14081" s="18">
        <v>16</v>
      </c>
    </row>
    <row r="14082" spans="1:2" x14ac:dyDescent="0.3">
      <c r="A14082" t="s">
        <v>14</v>
      </c>
      <c r="B14082" s="18">
        <v>11</v>
      </c>
    </row>
    <row r="14083" spans="1:2" x14ac:dyDescent="0.3">
      <c r="A14083" t="s">
        <v>14</v>
      </c>
      <c r="B14083" s="18">
        <v>11</v>
      </c>
    </row>
    <row r="14084" spans="1:2" x14ac:dyDescent="0.3">
      <c r="A14084" t="s">
        <v>14</v>
      </c>
      <c r="B14084" s="18">
        <v>11</v>
      </c>
    </row>
    <row r="14085" spans="1:2" x14ac:dyDescent="0.3">
      <c r="A14085" t="s">
        <v>14</v>
      </c>
      <c r="B14085" s="18">
        <v>10</v>
      </c>
    </row>
    <row r="14086" spans="1:2" x14ac:dyDescent="0.3">
      <c r="A14086" t="s">
        <v>14</v>
      </c>
      <c r="B14086" s="18">
        <v>10</v>
      </c>
    </row>
    <row r="14087" spans="1:2" x14ac:dyDescent="0.3">
      <c r="A14087" t="s">
        <v>14</v>
      </c>
      <c r="B14087" s="18">
        <v>10</v>
      </c>
    </row>
    <row r="14088" spans="1:2" x14ac:dyDescent="0.3">
      <c r="A14088" t="s">
        <v>14</v>
      </c>
      <c r="B14088" s="18">
        <v>10</v>
      </c>
    </row>
    <row r="14089" spans="1:2" x14ac:dyDescent="0.3">
      <c r="A14089" t="s">
        <v>14</v>
      </c>
      <c r="B14089" s="18">
        <v>10</v>
      </c>
    </row>
    <row r="14090" spans="1:2" x14ac:dyDescent="0.3">
      <c r="A14090" t="s">
        <v>10</v>
      </c>
      <c r="B14090" s="18">
        <v>18</v>
      </c>
    </row>
    <row r="14091" spans="1:2" x14ac:dyDescent="0.3">
      <c r="A14091" t="s">
        <v>18</v>
      </c>
      <c r="B14091" s="18">
        <v>23</v>
      </c>
    </row>
    <row r="14092" spans="1:2" x14ac:dyDescent="0.3">
      <c r="A14092" t="s">
        <v>14</v>
      </c>
      <c r="B14092" s="18">
        <v>23</v>
      </c>
    </row>
    <row r="14093" spans="1:2" x14ac:dyDescent="0.3">
      <c r="A14093" t="s">
        <v>14</v>
      </c>
      <c r="B14093" s="18">
        <v>23</v>
      </c>
    </row>
    <row r="14094" spans="1:2" x14ac:dyDescent="0.3">
      <c r="A14094" t="s">
        <v>14</v>
      </c>
      <c r="B14094" s="18">
        <v>23</v>
      </c>
    </row>
    <row r="14095" spans="1:2" x14ac:dyDescent="0.3">
      <c r="A14095" t="s">
        <v>14</v>
      </c>
      <c r="B14095" s="18">
        <v>22</v>
      </c>
    </row>
    <row r="14096" spans="1:2" x14ac:dyDescent="0.3">
      <c r="A14096" t="s">
        <v>14</v>
      </c>
      <c r="B14096" s="18">
        <v>22</v>
      </c>
    </row>
    <row r="14097" spans="1:2" x14ac:dyDescent="0.3">
      <c r="A14097" t="s">
        <v>14</v>
      </c>
      <c r="B14097" s="18">
        <v>22</v>
      </c>
    </row>
    <row r="14098" spans="1:2" x14ac:dyDescent="0.3">
      <c r="A14098" t="s">
        <v>10</v>
      </c>
      <c r="B14098" s="18">
        <v>24</v>
      </c>
    </row>
    <row r="14099" spans="1:2" x14ac:dyDescent="0.3">
      <c r="A14099" t="s">
        <v>14</v>
      </c>
      <c r="B14099" s="18">
        <v>3</v>
      </c>
    </row>
    <row r="14100" spans="1:2" x14ac:dyDescent="0.3">
      <c r="A14100" t="s">
        <v>14</v>
      </c>
      <c r="B14100" s="18">
        <v>3</v>
      </c>
    </row>
    <row r="14101" spans="1:2" x14ac:dyDescent="0.3">
      <c r="A14101" t="s">
        <v>10</v>
      </c>
      <c r="B14101" s="18">
        <v>3</v>
      </c>
    </row>
    <row r="14102" spans="1:2" x14ac:dyDescent="0.3">
      <c r="A14102" t="s">
        <v>10</v>
      </c>
      <c r="B14102" s="18">
        <v>21</v>
      </c>
    </row>
    <row r="14103" spans="1:2" x14ac:dyDescent="0.3">
      <c r="A14103" t="s">
        <v>18</v>
      </c>
      <c r="B14103" s="18">
        <v>21</v>
      </c>
    </row>
    <row r="14104" spans="1:2" x14ac:dyDescent="0.3">
      <c r="A14104" t="s">
        <v>10</v>
      </c>
      <c r="B14104" s="18">
        <v>20</v>
      </c>
    </row>
    <row r="14105" spans="1:2" x14ac:dyDescent="0.3">
      <c r="A14105" t="s">
        <v>14</v>
      </c>
      <c r="B14105" s="18">
        <v>2</v>
      </c>
    </row>
    <row r="14106" spans="1:2" x14ac:dyDescent="0.3">
      <c r="A14106" t="s">
        <v>14</v>
      </c>
      <c r="B14106" s="18">
        <v>15</v>
      </c>
    </row>
    <row r="14107" spans="1:2" x14ac:dyDescent="0.3">
      <c r="A14107" t="s">
        <v>14</v>
      </c>
      <c r="B14107" s="18">
        <v>9</v>
      </c>
    </row>
    <row r="14108" spans="1:2" x14ac:dyDescent="0.3">
      <c r="A14108" t="s">
        <v>14</v>
      </c>
      <c r="B14108" s="18">
        <v>19</v>
      </c>
    </row>
    <row r="14109" spans="1:2" x14ac:dyDescent="0.3">
      <c r="A14109" t="s">
        <v>14</v>
      </c>
      <c r="B14109" s="18">
        <v>20</v>
      </c>
    </row>
    <row r="14110" spans="1:2" x14ac:dyDescent="0.3">
      <c r="A14110" t="s">
        <v>14</v>
      </c>
      <c r="B14110" s="18">
        <v>4</v>
      </c>
    </row>
    <row r="14111" spans="1:2" x14ac:dyDescent="0.3">
      <c r="A14111" t="s">
        <v>14</v>
      </c>
      <c r="B14111" s="18">
        <v>4</v>
      </c>
    </row>
    <row r="14112" spans="1:2" x14ac:dyDescent="0.3">
      <c r="A14112" t="s">
        <v>14</v>
      </c>
      <c r="B14112" s="18">
        <v>4</v>
      </c>
    </row>
    <row r="14113" spans="1:2" x14ac:dyDescent="0.3">
      <c r="A14113" t="s">
        <v>18</v>
      </c>
      <c r="B14113" s="18">
        <v>3</v>
      </c>
    </row>
    <row r="14114" spans="1:2" x14ac:dyDescent="0.3">
      <c r="A14114" t="s">
        <v>14</v>
      </c>
      <c r="B14114" s="18">
        <v>3</v>
      </c>
    </row>
    <row r="14115" spans="1:2" x14ac:dyDescent="0.3">
      <c r="A14115" t="s">
        <v>14</v>
      </c>
      <c r="B14115" s="18">
        <v>16</v>
      </c>
    </row>
    <row r="14116" spans="1:2" x14ac:dyDescent="0.3">
      <c r="A14116" t="s">
        <v>18</v>
      </c>
      <c r="B14116" s="18">
        <v>20</v>
      </c>
    </row>
    <row r="14117" spans="1:2" x14ac:dyDescent="0.3">
      <c r="A14117" t="s">
        <v>18</v>
      </c>
      <c r="B14117" s="18">
        <v>19</v>
      </c>
    </row>
    <row r="14118" spans="1:2" x14ac:dyDescent="0.3">
      <c r="A14118" t="s">
        <v>24</v>
      </c>
      <c r="B14118" s="18">
        <v>19</v>
      </c>
    </row>
    <row r="14119" spans="1:2" x14ac:dyDescent="0.3">
      <c r="A14119" t="s">
        <v>10</v>
      </c>
      <c r="B14119" s="18">
        <v>16</v>
      </c>
    </row>
    <row r="14120" spans="1:2" x14ac:dyDescent="0.3">
      <c r="A14120" t="s">
        <v>10</v>
      </c>
      <c r="B14120" s="18">
        <v>21</v>
      </c>
    </row>
    <row r="14121" spans="1:2" x14ac:dyDescent="0.3">
      <c r="A14121" t="s">
        <v>14</v>
      </c>
      <c r="B14121" s="18">
        <v>24</v>
      </c>
    </row>
    <row r="14122" spans="1:2" x14ac:dyDescent="0.3">
      <c r="A14122" t="s">
        <v>14</v>
      </c>
      <c r="B14122" s="18">
        <v>1</v>
      </c>
    </row>
    <row r="14123" spans="1:2" x14ac:dyDescent="0.3">
      <c r="A14123" t="s">
        <v>14</v>
      </c>
      <c r="B14123" s="18">
        <v>1</v>
      </c>
    </row>
    <row r="14124" spans="1:2" x14ac:dyDescent="0.3">
      <c r="A14124" t="s">
        <v>14</v>
      </c>
      <c r="B14124" s="18">
        <v>9</v>
      </c>
    </row>
    <row r="14125" spans="1:2" x14ac:dyDescent="0.3">
      <c r="A14125" t="s">
        <v>18</v>
      </c>
      <c r="B14125" s="18">
        <v>9</v>
      </c>
    </row>
    <row r="14126" spans="1:2" x14ac:dyDescent="0.3">
      <c r="A14126" t="s">
        <v>14</v>
      </c>
      <c r="B14126" s="18">
        <v>9</v>
      </c>
    </row>
    <row r="14127" spans="1:2" x14ac:dyDescent="0.3">
      <c r="A14127" t="s">
        <v>14</v>
      </c>
      <c r="B14127" s="18">
        <v>21</v>
      </c>
    </row>
    <row r="14128" spans="1:2" x14ac:dyDescent="0.3">
      <c r="A14128" t="s">
        <v>14</v>
      </c>
      <c r="B14128" s="18">
        <v>21</v>
      </c>
    </row>
    <row r="14129" spans="1:2" x14ac:dyDescent="0.3">
      <c r="A14129" t="s">
        <v>14</v>
      </c>
      <c r="B14129" s="18">
        <v>20</v>
      </c>
    </row>
    <row r="14130" spans="1:2" x14ac:dyDescent="0.3">
      <c r="A14130" t="s">
        <v>14</v>
      </c>
      <c r="B14130" s="18">
        <v>20</v>
      </c>
    </row>
    <row r="14131" spans="1:2" x14ac:dyDescent="0.3">
      <c r="A14131" t="s">
        <v>14</v>
      </c>
      <c r="B14131" s="18">
        <v>24</v>
      </c>
    </row>
    <row r="14132" spans="1:2" x14ac:dyDescent="0.3">
      <c r="A14132" t="s">
        <v>14</v>
      </c>
      <c r="B14132" s="18">
        <v>24</v>
      </c>
    </row>
    <row r="14133" spans="1:2" x14ac:dyDescent="0.3">
      <c r="A14133" t="s">
        <v>14</v>
      </c>
      <c r="B14133" s="18">
        <v>24</v>
      </c>
    </row>
    <row r="14134" spans="1:2" x14ac:dyDescent="0.3">
      <c r="A14134" t="s">
        <v>14</v>
      </c>
      <c r="B14134" s="18">
        <v>24</v>
      </c>
    </row>
    <row r="14135" spans="1:2" x14ac:dyDescent="0.3">
      <c r="A14135" t="s">
        <v>24</v>
      </c>
      <c r="B14135" s="18">
        <v>24</v>
      </c>
    </row>
    <row r="14136" spans="1:2" x14ac:dyDescent="0.3">
      <c r="A14136" t="s">
        <v>14</v>
      </c>
      <c r="B14136" s="18">
        <v>23</v>
      </c>
    </row>
    <row r="14137" spans="1:2" x14ac:dyDescent="0.3">
      <c r="A14137" t="s">
        <v>18</v>
      </c>
      <c r="B14137" s="18">
        <v>23</v>
      </c>
    </row>
    <row r="14138" spans="1:2" x14ac:dyDescent="0.3">
      <c r="A14138" t="s">
        <v>18</v>
      </c>
      <c r="B14138" s="18">
        <v>3</v>
      </c>
    </row>
    <row r="14139" spans="1:2" x14ac:dyDescent="0.3">
      <c r="A14139" t="s">
        <v>18</v>
      </c>
      <c r="B14139" s="18">
        <v>3</v>
      </c>
    </row>
    <row r="14140" spans="1:2" x14ac:dyDescent="0.3">
      <c r="A14140" t="s">
        <v>10</v>
      </c>
      <c r="B14140" s="18">
        <v>3</v>
      </c>
    </row>
    <row r="14141" spans="1:2" x14ac:dyDescent="0.3">
      <c r="A14141" t="s">
        <v>14</v>
      </c>
      <c r="B14141" s="18">
        <v>3</v>
      </c>
    </row>
    <row r="14142" spans="1:2" x14ac:dyDescent="0.3">
      <c r="A14142" t="s">
        <v>18</v>
      </c>
      <c r="B14142" s="18">
        <v>2</v>
      </c>
    </row>
    <row r="14143" spans="1:2" x14ac:dyDescent="0.3">
      <c r="A14143" t="s">
        <v>14</v>
      </c>
      <c r="B14143" s="18">
        <v>2</v>
      </c>
    </row>
    <row r="14144" spans="1:2" x14ac:dyDescent="0.3">
      <c r="A14144" t="s">
        <v>10</v>
      </c>
      <c r="B14144" s="18">
        <v>2</v>
      </c>
    </row>
    <row r="14145" spans="1:2" x14ac:dyDescent="0.3">
      <c r="A14145" t="s">
        <v>18</v>
      </c>
      <c r="B14145" s="18">
        <v>2</v>
      </c>
    </row>
    <row r="14146" spans="1:2" x14ac:dyDescent="0.3">
      <c r="A14146" t="s">
        <v>14</v>
      </c>
      <c r="B14146" s="18">
        <v>1</v>
      </c>
    </row>
    <row r="14147" spans="1:2" x14ac:dyDescent="0.3">
      <c r="A14147" t="s">
        <v>14</v>
      </c>
      <c r="B14147" s="18">
        <v>15</v>
      </c>
    </row>
    <row r="14148" spans="1:2" x14ac:dyDescent="0.3">
      <c r="A14148" t="s">
        <v>14</v>
      </c>
      <c r="B14148" s="18">
        <v>14</v>
      </c>
    </row>
    <row r="14149" spans="1:2" x14ac:dyDescent="0.3">
      <c r="A14149" t="s">
        <v>18</v>
      </c>
      <c r="B14149" s="18">
        <v>14</v>
      </c>
    </row>
    <row r="14150" spans="1:2" x14ac:dyDescent="0.3">
      <c r="A14150" t="s">
        <v>14</v>
      </c>
      <c r="B14150" s="18">
        <v>4</v>
      </c>
    </row>
    <row r="14151" spans="1:2" x14ac:dyDescent="0.3">
      <c r="A14151" t="s">
        <v>14</v>
      </c>
      <c r="B14151" s="18">
        <v>4</v>
      </c>
    </row>
    <row r="14152" spans="1:2" x14ac:dyDescent="0.3">
      <c r="A14152" t="s">
        <v>14</v>
      </c>
      <c r="B14152" s="18">
        <v>4</v>
      </c>
    </row>
    <row r="14153" spans="1:2" x14ac:dyDescent="0.3">
      <c r="A14153" t="s">
        <v>14</v>
      </c>
      <c r="B14153" s="18">
        <v>2</v>
      </c>
    </row>
    <row r="14154" spans="1:2" x14ac:dyDescent="0.3">
      <c r="A14154" t="s">
        <v>14</v>
      </c>
      <c r="B14154" s="18">
        <v>2</v>
      </c>
    </row>
    <row r="14155" spans="1:2" x14ac:dyDescent="0.3">
      <c r="A14155" t="s">
        <v>18</v>
      </c>
      <c r="B14155" s="18">
        <v>2</v>
      </c>
    </row>
    <row r="14156" spans="1:2" x14ac:dyDescent="0.3">
      <c r="A14156" t="s">
        <v>14</v>
      </c>
      <c r="B14156" s="18">
        <v>2</v>
      </c>
    </row>
    <row r="14157" spans="1:2" x14ac:dyDescent="0.3">
      <c r="A14157" t="s">
        <v>10</v>
      </c>
      <c r="B14157" s="18">
        <v>1</v>
      </c>
    </row>
    <row r="14158" spans="1:2" x14ac:dyDescent="0.3">
      <c r="A14158" t="s">
        <v>18</v>
      </c>
      <c r="B14158" s="18">
        <v>1</v>
      </c>
    </row>
    <row r="14159" spans="1:2" x14ac:dyDescent="0.3">
      <c r="A14159" t="s">
        <v>18</v>
      </c>
      <c r="B14159" s="18">
        <v>1</v>
      </c>
    </row>
    <row r="14160" spans="1:2" x14ac:dyDescent="0.3">
      <c r="A14160" t="s">
        <v>10</v>
      </c>
      <c r="B14160" s="18">
        <v>2</v>
      </c>
    </row>
    <row r="14161" spans="1:2" x14ac:dyDescent="0.3">
      <c r="A14161" t="s">
        <v>18</v>
      </c>
      <c r="B14161" s="18">
        <v>2</v>
      </c>
    </row>
    <row r="14162" spans="1:2" x14ac:dyDescent="0.3">
      <c r="A14162" t="s">
        <v>18</v>
      </c>
      <c r="B14162" s="18">
        <v>2</v>
      </c>
    </row>
    <row r="14163" spans="1:2" x14ac:dyDescent="0.3">
      <c r="A14163" t="s">
        <v>18</v>
      </c>
      <c r="B14163" s="18">
        <v>1</v>
      </c>
    </row>
    <row r="14164" spans="1:2" x14ac:dyDescent="0.3">
      <c r="A14164" t="s">
        <v>14</v>
      </c>
      <c r="B14164" s="18">
        <v>1</v>
      </c>
    </row>
    <row r="14165" spans="1:2" x14ac:dyDescent="0.3">
      <c r="A14165" t="s">
        <v>14</v>
      </c>
      <c r="B14165" s="18">
        <v>24</v>
      </c>
    </row>
    <row r="14166" spans="1:2" x14ac:dyDescent="0.3">
      <c r="A14166" t="s">
        <v>14</v>
      </c>
      <c r="B14166" s="18">
        <v>24</v>
      </c>
    </row>
    <row r="14167" spans="1:2" x14ac:dyDescent="0.3">
      <c r="A14167" t="s">
        <v>10</v>
      </c>
      <c r="B14167" s="18">
        <v>19</v>
      </c>
    </row>
    <row r="14168" spans="1:2" x14ac:dyDescent="0.3">
      <c r="A14168" t="s">
        <v>18</v>
      </c>
      <c r="B14168" s="18">
        <v>3</v>
      </c>
    </row>
    <row r="14169" spans="1:2" x14ac:dyDescent="0.3">
      <c r="A14169" t="s">
        <v>14</v>
      </c>
      <c r="B14169" s="18">
        <v>2</v>
      </c>
    </row>
    <row r="14170" spans="1:2" x14ac:dyDescent="0.3">
      <c r="A14170" t="s">
        <v>14</v>
      </c>
      <c r="B14170" s="18">
        <v>21</v>
      </c>
    </row>
    <row r="14171" spans="1:2" x14ac:dyDescent="0.3">
      <c r="A14171" t="s">
        <v>10</v>
      </c>
      <c r="B14171" s="18">
        <v>1</v>
      </c>
    </row>
    <row r="14172" spans="1:2" x14ac:dyDescent="0.3">
      <c r="A14172" t="s">
        <v>14</v>
      </c>
      <c r="B14172" s="18">
        <v>23</v>
      </c>
    </row>
    <row r="14173" spans="1:2" x14ac:dyDescent="0.3">
      <c r="A14173" t="s">
        <v>14</v>
      </c>
      <c r="B14173" s="18">
        <v>23</v>
      </c>
    </row>
    <row r="14174" spans="1:2" x14ac:dyDescent="0.3">
      <c r="A14174" t="s">
        <v>14</v>
      </c>
      <c r="B14174" s="18">
        <v>1</v>
      </c>
    </row>
    <row r="14175" spans="1:2" x14ac:dyDescent="0.3">
      <c r="A14175" t="s">
        <v>18</v>
      </c>
      <c r="B14175" s="18">
        <v>24</v>
      </c>
    </row>
    <row r="14176" spans="1:2" x14ac:dyDescent="0.3">
      <c r="A14176" t="s">
        <v>14</v>
      </c>
      <c r="B14176" s="18">
        <v>24</v>
      </c>
    </row>
    <row r="14177" spans="1:2" x14ac:dyDescent="0.3">
      <c r="A14177" t="s">
        <v>18</v>
      </c>
      <c r="B14177" s="18">
        <v>23</v>
      </c>
    </row>
    <row r="14178" spans="1:2" x14ac:dyDescent="0.3">
      <c r="A14178" t="s">
        <v>14</v>
      </c>
      <c r="B14178" s="18">
        <v>22</v>
      </c>
    </row>
    <row r="14179" spans="1:2" x14ac:dyDescent="0.3">
      <c r="A14179" t="s">
        <v>14</v>
      </c>
      <c r="B14179" s="18">
        <v>22</v>
      </c>
    </row>
    <row r="14180" spans="1:2" x14ac:dyDescent="0.3">
      <c r="A14180" t="s">
        <v>14</v>
      </c>
      <c r="B14180" s="18">
        <v>22</v>
      </c>
    </row>
    <row r="14181" spans="1:2" x14ac:dyDescent="0.3">
      <c r="A14181" t="s">
        <v>14</v>
      </c>
      <c r="B14181" s="18">
        <v>22</v>
      </c>
    </row>
    <row r="14182" spans="1:2" x14ac:dyDescent="0.3">
      <c r="A14182" t="s">
        <v>18</v>
      </c>
      <c r="B14182" s="18">
        <v>22</v>
      </c>
    </row>
    <row r="14183" spans="1:2" x14ac:dyDescent="0.3">
      <c r="A14183" t="s">
        <v>18</v>
      </c>
      <c r="B14183" s="18">
        <v>22</v>
      </c>
    </row>
    <row r="14184" spans="1:2" x14ac:dyDescent="0.3">
      <c r="A14184" t="s">
        <v>14</v>
      </c>
      <c r="B14184" s="18">
        <v>16</v>
      </c>
    </row>
    <row r="14185" spans="1:2" x14ac:dyDescent="0.3">
      <c r="A14185" t="s">
        <v>14</v>
      </c>
      <c r="B14185" s="18">
        <v>16</v>
      </c>
    </row>
    <row r="14186" spans="1:2" x14ac:dyDescent="0.3">
      <c r="A14186" t="s">
        <v>14</v>
      </c>
      <c r="B14186" s="18">
        <v>16</v>
      </c>
    </row>
    <row r="14187" spans="1:2" x14ac:dyDescent="0.3">
      <c r="A14187" t="s">
        <v>18</v>
      </c>
      <c r="B14187" s="18">
        <v>16</v>
      </c>
    </row>
    <row r="14188" spans="1:2" x14ac:dyDescent="0.3">
      <c r="A14188" t="s">
        <v>14</v>
      </c>
      <c r="B14188" s="18">
        <v>17</v>
      </c>
    </row>
    <row r="14189" spans="1:2" x14ac:dyDescent="0.3">
      <c r="A14189" t="s">
        <v>10</v>
      </c>
      <c r="B14189" s="18">
        <v>16</v>
      </c>
    </row>
    <row r="14190" spans="1:2" x14ac:dyDescent="0.3">
      <c r="A14190" t="s">
        <v>14</v>
      </c>
      <c r="B14190" s="18">
        <v>7</v>
      </c>
    </row>
    <row r="14191" spans="1:2" x14ac:dyDescent="0.3">
      <c r="A14191" t="s">
        <v>10</v>
      </c>
      <c r="B14191" s="18">
        <v>10</v>
      </c>
    </row>
    <row r="14192" spans="1:2" x14ac:dyDescent="0.3">
      <c r="A14192" t="s">
        <v>18</v>
      </c>
      <c r="B14192" s="18">
        <v>9</v>
      </c>
    </row>
    <row r="14193" spans="1:2" x14ac:dyDescent="0.3">
      <c r="A14193" t="s">
        <v>14</v>
      </c>
      <c r="B14193" s="18">
        <v>9</v>
      </c>
    </row>
    <row r="14194" spans="1:2" x14ac:dyDescent="0.3">
      <c r="A14194" t="s">
        <v>18</v>
      </c>
      <c r="B14194" s="18">
        <v>14</v>
      </c>
    </row>
    <row r="14195" spans="1:2" x14ac:dyDescent="0.3">
      <c r="A14195" t="s">
        <v>14</v>
      </c>
      <c r="B14195" s="18">
        <v>14</v>
      </c>
    </row>
    <row r="14196" spans="1:2" x14ac:dyDescent="0.3">
      <c r="A14196" t="s">
        <v>14</v>
      </c>
      <c r="B14196" s="18">
        <v>16</v>
      </c>
    </row>
    <row r="14197" spans="1:2" x14ac:dyDescent="0.3">
      <c r="A14197" t="s">
        <v>18</v>
      </c>
      <c r="B14197" s="18">
        <v>16</v>
      </c>
    </row>
    <row r="14198" spans="1:2" x14ac:dyDescent="0.3">
      <c r="A14198" t="s">
        <v>18</v>
      </c>
      <c r="B14198" s="18">
        <v>6</v>
      </c>
    </row>
    <row r="14199" spans="1:2" x14ac:dyDescent="0.3">
      <c r="A14199" t="s">
        <v>10</v>
      </c>
      <c r="B14199" s="18">
        <v>5</v>
      </c>
    </row>
    <row r="14200" spans="1:2" x14ac:dyDescent="0.3">
      <c r="A14200" t="s">
        <v>18</v>
      </c>
      <c r="B14200" s="18">
        <v>9</v>
      </c>
    </row>
    <row r="14201" spans="1:2" x14ac:dyDescent="0.3">
      <c r="A14201" t="s">
        <v>14</v>
      </c>
      <c r="B14201" s="18">
        <v>7</v>
      </c>
    </row>
    <row r="14202" spans="1:2" x14ac:dyDescent="0.3">
      <c r="A14202" t="s">
        <v>18</v>
      </c>
      <c r="B14202" s="18">
        <v>7</v>
      </c>
    </row>
    <row r="14203" spans="1:2" x14ac:dyDescent="0.3">
      <c r="A14203" t="s">
        <v>14</v>
      </c>
      <c r="B14203" s="18">
        <v>6</v>
      </c>
    </row>
    <row r="14204" spans="1:2" x14ac:dyDescent="0.3">
      <c r="A14204" t="s">
        <v>10</v>
      </c>
      <c r="B14204" s="18">
        <v>7</v>
      </c>
    </row>
    <row r="14205" spans="1:2" x14ac:dyDescent="0.3">
      <c r="A14205" t="s">
        <v>14</v>
      </c>
      <c r="B14205" s="18">
        <v>4</v>
      </c>
    </row>
    <row r="14206" spans="1:2" x14ac:dyDescent="0.3">
      <c r="A14206" t="s">
        <v>14</v>
      </c>
      <c r="B14206" s="18">
        <v>1</v>
      </c>
    </row>
    <row r="14207" spans="1:2" x14ac:dyDescent="0.3">
      <c r="A14207" t="s">
        <v>14</v>
      </c>
      <c r="B14207" s="18">
        <v>21</v>
      </c>
    </row>
    <row r="14208" spans="1:2" x14ac:dyDescent="0.3">
      <c r="A14208" t="s">
        <v>14</v>
      </c>
      <c r="B14208" s="18">
        <v>18</v>
      </c>
    </row>
    <row r="14209" spans="1:2" x14ac:dyDescent="0.3">
      <c r="A14209" t="s">
        <v>14</v>
      </c>
      <c r="B14209" s="18">
        <v>19</v>
      </c>
    </row>
    <row r="14210" spans="1:2" x14ac:dyDescent="0.3">
      <c r="A14210" t="s">
        <v>14</v>
      </c>
      <c r="B14210" s="18">
        <v>15</v>
      </c>
    </row>
    <row r="14211" spans="1:2" x14ac:dyDescent="0.3">
      <c r="A14211" t="s">
        <v>14</v>
      </c>
      <c r="B14211" s="18">
        <v>14</v>
      </c>
    </row>
    <row r="14212" spans="1:2" x14ac:dyDescent="0.3">
      <c r="A14212" t="s">
        <v>14</v>
      </c>
      <c r="B14212" s="18">
        <v>16</v>
      </c>
    </row>
    <row r="14213" spans="1:2" x14ac:dyDescent="0.3">
      <c r="A14213" t="s">
        <v>14</v>
      </c>
      <c r="B14213" s="18">
        <v>11</v>
      </c>
    </row>
    <row r="14214" spans="1:2" x14ac:dyDescent="0.3">
      <c r="A14214" t="s">
        <v>18</v>
      </c>
      <c r="B14214" s="18">
        <v>11</v>
      </c>
    </row>
    <row r="14215" spans="1:2" x14ac:dyDescent="0.3">
      <c r="A14215" t="s">
        <v>14</v>
      </c>
      <c r="B14215" s="18">
        <v>11</v>
      </c>
    </row>
    <row r="14216" spans="1:2" x14ac:dyDescent="0.3">
      <c r="A14216" t="s">
        <v>14</v>
      </c>
      <c r="B14216" s="18">
        <v>15</v>
      </c>
    </row>
    <row r="14217" spans="1:2" x14ac:dyDescent="0.3">
      <c r="A14217" t="s">
        <v>14</v>
      </c>
      <c r="B14217" s="18">
        <v>13</v>
      </c>
    </row>
    <row r="14218" spans="1:2" x14ac:dyDescent="0.3">
      <c r="A14218" t="s">
        <v>14</v>
      </c>
      <c r="B14218" s="18">
        <v>13</v>
      </c>
    </row>
    <row r="14219" spans="1:2" x14ac:dyDescent="0.3">
      <c r="A14219" t="s">
        <v>18</v>
      </c>
      <c r="B14219" s="18">
        <v>10</v>
      </c>
    </row>
    <row r="14220" spans="1:2" x14ac:dyDescent="0.3">
      <c r="A14220" t="s">
        <v>10</v>
      </c>
      <c r="B14220" s="18">
        <v>15</v>
      </c>
    </row>
    <row r="14221" spans="1:2" x14ac:dyDescent="0.3">
      <c r="A14221" t="s">
        <v>18</v>
      </c>
      <c r="B14221" s="18">
        <v>15</v>
      </c>
    </row>
    <row r="14222" spans="1:2" x14ac:dyDescent="0.3">
      <c r="A14222" t="s">
        <v>14</v>
      </c>
      <c r="B14222" s="18">
        <v>15</v>
      </c>
    </row>
    <row r="14223" spans="1:2" x14ac:dyDescent="0.3">
      <c r="A14223" t="s">
        <v>14</v>
      </c>
      <c r="B14223" s="18">
        <v>10</v>
      </c>
    </row>
    <row r="14224" spans="1:2" x14ac:dyDescent="0.3">
      <c r="A14224" t="s">
        <v>14</v>
      </c>
      <c r="B14224" s="18">
        <v>10</v>
      </c>
    </row>
    <row r="14225" spans="1:2" x14ac:dyDescent="0.3">
      <c r="A14225" t="s">
        <v>18</v>
      </c>
      <c r="B14225" s="18">
        <v>12</v>
      </c>
    </row>
    <row r="14226" spans="1:2" x14ac:dyDescent="0.3">
      <c r="A14226" t="s">
        <v>18</v>
      </c>
      <c r="B14226" s="18">
        <v>8</v>
      </c>
    </row>
    <row r="14227" spans="1:2" x14ac:dyDescent="0.3">
      <c r="A14227" t="s">
        <v>24</v>
      </c>
      <c r="B14227" s="18">
        <v>19</v>
      </c>
    </row>
    <row r="14228" spans="1:2" x14ac:dyDescent="0.3">
      <c r="A14228" t="s">
        <v>18</v>
      </c>
      <c r="B14228" s="18">
        <v>19</v>
      </c>
    </row>
    <row r="14229" spans="1:2" x14ac:dyDescent="0.3">
      <c r="A14229" t="s">
        <v>14</v>
      </c>
      <c r="B14229" s="18">
        <v>20</v>
      </c>
    </row>
    <row r="14230" spans="1:2" x14ac:dyDescent="0.3">
      <c r="A14230" t="s">
        <v>18</v>
      </c>
      <c r="B14230" s="18">
        <v>19</v>
      </c>
    </row>
    <row r="14231" spans="1:2" x14ac:dyDescent="0.3">
      <c r="A14231" t="s">
        <v>14</v>
      </c>
      <c r="B14231" s="18">
        <v>20</v>
      </c>
    </row>
    <row r="14232" spans="1:2" x14ac:dyDescent="0.3">
      <c r="A14232" t="s">
        <v>18</v>
      </c>
      <c r="B14232" s="18">
        <v>13</v>
      </c>
    </row>
    <row r="14233" spans="1:2" x14ac:dyDescent="0.3">
      <c r="A14233" t="s">
        <v>14</v>
      </c>
      <c r="B14233" s="18">
        <v>13</v>
      </c>
    </row>
    <row r="14234" spans="1:2" x14ac:dyDescent="0.3">
      <c r="A14234" t="s">
        <v>14</v>
      </c>
      <c r="B14234" s="18">
        <v>13</v>
      </c>
    </row>
    <row r="14235" spans="1:2" x14ac:dyDescent="0.3">
      <c r="A14235" t="s">
        <v>14</v>
      </c>
      <c r="B14235" s="18">
        <v>12</v>
      </c>
    </row>
    <row r="14236" spans="1:2" x14ac:dyDescent="0.3">
      <c r="A14236" t="s">
        <v>14</v>
      </c>
      <c r="B14236" s="18">
        <v>12</v>
      </c>
    </row>
    <row r="14237" spans="1:2" x14ac:dyDescent="0.3">
      <c r="A14237" t="s">
        <v>14</v>
      </c>
      <c r="B14237" s="18">
        <v>9</v>
      </c>
    </row>
    <row r="14238" spans="1:2" x14ac:dyDescent="0.3">
      <c r="A14238" t="s">
        <v>14</v>
      </c>
      <c r="B14238" s="18">
        <v>13</v>
      </c>
    </row>
    <row r="14239" spans="1:2" x14ac:dyDescent="0.3">
      <c r="A14239" t="s">
        <v>18</v>
      </c>
      <c r="B14239" s="18">
        <v>10</v>
      </c>
    </row>
    <row r="14240" spans="1:2" x14ac:dyDescent="0.3">
      <c r="A14240" t="s">
        <v>14</v>
      </c>
      <c r="B14240" s="18">
        <v>14</v>
      </c>
    </row>
    <row r="14241" spans="1:2" x14ac:dyDescent="0.3">
      <c r="A14241" t="s">
        <v>18</v>
      </c>
      <c r="B14241" s="18">
        <v>14</v>
      </c>
    </row>
    <row r="14242" spans="1:2" x14ac:dyDescent="0.3">
      <c r="A14242" t="s">
        <v>14</v>
      </c>
      <c r="B14242" s="18">
        <v>14</v>
      </c>
    </row>
    <row r="14243" spans="1:2" x14ac:dyDescent="0.3">
      <c r="A14243" t="s">
        <v>14</v>
      </c>
      <c r="B14243" s="18">
        <v>6</v>
      </c>
    </row>
    <row r="14244" spans="1:2" x14ac:dyDescent="0.3">
      <c r="A14244" t="s">
        <v>14</v>
      </c>
      <c r="B14244" s="18">
        <v>5</v>
      </c>
    </row>
    <row r="14245" spans="1:2" x14ac:dyDescent="0.3">
      <c r="A14245" t="s">
        <v>18</v>
      </c>
      <c r="B14245" s="18">
        <v>4</v>
      </c>
    </row>
    <row r="14246" spans="1:2" x14ac:dyDescent="0.3">
      <c r="A14246" t="s">
        <v>14</v>
      </c>
      <c r="B14246" s="18">
        <v>2</v>
      </c>
    </row>
    <row r="14247" spans="1:2" x14ac:dyDescent="0.3">
      <c r="A14247" t="s">
        <v>18</v>
      </c>
      <c r="B14247" s="18">
        <v>1</v>
      </c>
    </row>
    <row r="14248" spans="1:2" x14ac:dyDescent="0.3">
      <c r="A14248" t="s">
        <v>14</v>
      </c>
      <c r="B14248" s="18">
        <v>1</v>
      </c>
    </row>
    <row r="14249" spans="1:2" x14ac:dyDescent="0.3">
      <c r="A14249" t="s">
        <v>18</v>
      </c>
      <c r="B14249" s="18">
        <v>1</v>
      </c>
    </row>
    <row r="14250" spans="1:2" x14ac:dyDescent="0.3">
      <c r="A14250" t="s">
        <v>14</v>
      </c>
      <c r="B14250" s="18">
        <v>1</v>
      </c>
    </row>
    <row r="14251" spans="1:2" x14ac:dyDescent="0.3">
      <c r="A14251" t="s">
        <v>18</v>
      </c>
      <c r="B14251" s="18">
        <v>18</v>
      </c>
    </row>
    <row r="14252" spans="1:2" x14ac:dyDescent="0.3">
      <c r="A14252" t="s">
        <v>14</v>
      </c>
      <c r="B14252" s="18">
        <v>17</v>
      </c>
    </row>
    <row r="14253" spans="1:2" x14ac:dyDescent="0.3">
      <c r="A14253" t="s">
        <v>18</v>
      </c>
      <c r="B14253" s="18">
        <v>17</v>
      </c>
    </row>
    <row r="14254" spans="1:2" x14ac:dyDescent="0.3">
      <c r="A14254" t="s">
        <v>18</v>
      </c>
      <c r="B14254" s="18">
        <v>9</v>
      </c>
    </row>
    <row r="14255" spans="1:2" x14ac:dyDescent="0.3">
      <c r="A14255" t="s">
        <v>18</v>
      </c>
      <c r="B14255" s="18">
        <v>9</v>
      </c>
    </row>
    <row r="14256" spans="1:2" x14ac:dyDescent="0.3">
      <c r="A14256" t="s">
        <v>14</v>
      </c>
      <c r="B14256" s="18">
        <v>9</v>
      </c>
    </row>
    <row r="14257" spans="1:2" x14ac:dyDescent="0.3">
      <c r="A14257" t="s">
        <v>18</v>
      </c>
      <c r="B14257" s="18">
        <v>1</v>
      </c>
    </row>
    <row r="14258" spans="1:2" x14ac:dyDescent="0.3">
      <c r="A14258" t="s">
        <v>14</v>
      </c>
      <c r="B14258" s="18">
        <v>13</v>
      </c>
    </row>
    <row r="14259" spans="1:2" x14ac:dyDescent="0.3">
      <c r="A14259" t="s">
        <v>10</v>
      </c>
      <c r="B14259" s="18">
        <v>12</v>
      </c>
    </row>
    <row r="14260" spans="1:2" x14ac:dyDescent="0.3">
      <c r="A14260" t="s">
        <v>14</v>
      </c>
      <c r="B14260" s="18">
        <v>16</v>
      </c>
    </row>
    <row r="14261" spans="1:2" x14ac:dyDescent="0.3">
      <c r="A14261" t="s">
        <v>14</v>
      </c>
      <c r="B14261" s="18">
        <v>16</v>
      </c>
    </row>
    <row r="14262" spans="1:2" x14ac:dyDescent="0.3">
      <c r="A14262" t="s">
        <v>14</v>
      </c>
      <c r="B14262" s="18">
        <v>20</v>
      </c>
    </row>
    <row r="14263" spans="1:2" x14ac:dyDescent="0.3">
      <c r="A14263" t="s">
        <v>14</v>
      </c>
      <c r="B14263" s="18">
        <v>20</v>
      </c>
    </row>
    <row r="14264" spans="1:2" x14ac:dyDescent="0.3">
      <c r="A14264" t="s">
        <v>10</v>
      </c>
      <c r="B14264" s="18">
        <v>18</v>
      </c>
    </row>
    <row r="14265" spans="1:2" x14ac:dyDescent="0.3">
      <c r="A14265" t="s">
        <v>14</v>
      </c>
      <c r="B14265" s="18">
        <v>21</v>
      </c>
    </row>
    <row r="14266" spans="1:2" x14ac:dyDescent="0.3">
      <c r="A14266" t="s">
        <v>24</v>
      </c>
      <c r="B14266" s="18">
        <v>20</v>
      </c>
    </row>
    <row r="14267" spans="1:2" x14ac:dyDescent="0.3">
      <c r="A14267" t="s">
        <v>14</v>
      </c>
      <c r="B14267" s="18">
        <v>21</v>
      </c>
    </row>
    <row r="14268" spans="1:2" x14ac:dyDescent="0.3">
      <c r="A14268" t="s">
        <v>14</v>
      </c>
      <c r="B14268" s="18">
        <v>21</v>
      </c>
    </row>
    <row r="14269" spans="1:2" x14ac:dyDescent="0.3">
      <c r="A14269" t="s">
        <v>14</v>
      </c>
      <c r="B14269" s="18">
        <v>21</v>
      </c>
    </row>
    <row r="14270" spans="1:2" x14ac:dyDescent="0.3">
      <c r="A14270" t="s">
        <v>14</v>
      </c>
      <c r="B14270" s="18">
        <v>20</v>
      </c>
    </row>
    <row r="14271" spans="1:2" x14ac:dyDescent="0.3">
      <c r="A14271" t="s">
        <v>14</v>
      </c>
      <c r="B14271" s="18">
        <v>19</v>
      </c>
    </row>
    <row r="14272" spans="1:2" x14ac:dyDescent="0.3">
      <c r="A14272" t="s">
        <v>14</v>
      </c>
      <c r="B14272" s="18">
        <v>12</v>
      </c>
    </row>
    <row r="14273" spans="1:2" x14ac:dyDescent="0.3">
      <c r="A14273" t="s">
        <v>14</v>
      </c>
      <c r="B14273" s="18">
        <v>23</v>
      </c>
    </row>
    <row r="14274" spans="1:2" x14ac:dyDescent="0.3">
      <c r="A14274" t="s">
        <v>14</v>
      </c>
      <c r="B14274" s="18">
        <v>15</v>
      </c>
    </row>
    <row r="14275" spans="1:2" x14ac:dyDescent="0.3">
      <c r="A14275" t="s">
        <v>18</v>
      </c>
      <c r="B14275" s="18">
        <v>15</v>
      </c>
    </row>
    <row r="14276" spans="1:2" x14ac:dyDescent="0.3">
      <c r="A14276" t="s">
        <v>10</v>
      </c>
      <c r="B14276" s="18">
        <v>2</v>
      </c>
    </row>
    <row r="14277" spans="1:2" x14ac:dyDescent="0.3">
      <c r="A14277" t="s">
        <v>14</v>
      </c>
      <c r="B14277" s="18">
        <v>2</v>
      </c>
    </row>
    <row r="14278" spans="1:2" x14ac:dyDescent="0.3">
      <c r="A14278" t="s">
        <v>18</v>
      </c>
      <c r="B14278" s="18">
        <v>1</v>
      </c>
    </row>
    <row r="14279" spans="1:2" x14ac:dyDescent="0.3">
      <c r="A14279" t="s">
        <v>14</v>
      </c>
      <c r="B14279" s="18">
        <v>24</v>
      </c>
    </row>
    <row r="14280" spans="1:2" x14ac:dyDescent="0.3">
      <c r="A14280" t="s">
        <v>18</v>
      </c>
      <c r="B14280" s="18">
        <v>24</v>
      </c>
    </row>
    <row r="14281" spans="1:2" x14ac:dyDescent="0.3">
      <c r="A14281" t="s">
        <v>14</v>
      </c>
      <c r="B14281" s="18">
        <v>21</v>
      </c>
    </row>
    <row r="14282" spans="1:2" x14ac:dyDescent="0.3">
      <c r="A14282" t="s">
        <v>14</v>
      </c>
      <c r="B14282" s="18">
        <v>21</v>
      </c>
    </row>
    <row r="14283" spans="1:2" x14ac:dyDescent="0.3">
      <c r="A14283" t="s">
        <v>24</v>
      </c>
      <c r="B14283" s="18">
        <v>18</v>
      </c>
    </row>
    <row r="14284" spans="1:2" x14ac:dyDescent="0.3">
      <c r="A14284" t="s">
        <v>14</v>
      </c>
      <c r="B14284" s="18">
        <v>17</v>
      </c>
    </row>
    <row r="14285" spans="1:2" x14ac:dyDescent="0.3">
      <c r="A14285" t="s">
        <v>18</v>
      </c>
      <c r="B14285" s="18">
        <v>17</v>
      </c>
    </row>
    <row r="14286" spans="1:2" x14ac:dyDescent="0.3">
      <c r="A14286" t="s">
        <v>14</v>
      </c>
      <c r="B14286" s="18">
        <v>1</v>
      </c>
    </row>
    <row r="14287" spans="1:2" x14ac:dyDescent="0.3">
      <c r="A14287" t="s">
        <v>14</v>
      </c>
      <c r="B14287" s="18">
        <v>22</v>
      </c>
    </row>
    <row r="14288" spans="1:2" x14ac:dyDescent="0.3">
      <c r="A14288" t="s">
        <v>14</v>
      </c>
      <c r="B14288" s="18">
        <v>20</v>
      </c>
    </row>
    <row r="14289" spans="1:2" x14ac:dyDescent="0.3">
      <c r="A14289" t="s">
        <v>14</v>
      </c>
      <c r="B14289" s="18">
        <v>20</v>
      </c>
    </row>
    <row r="14290" spans="1:2" x14ac:dyDescent="0.3">
      <c r="A14290" t="s">
        <v>18</v>
      </c>
      <c r="B14290" s="18">
        <v>20</v>
      </c>
    </row>
    <row r="14291" spans="1:2" x14ac:dyDescent="0.3">
      <c r="A14291" t="s">
        <v>14</v>
      </c>
      <c r="B14291" s="18">
        <v>18</v>
      </c>
    </row>
    <row r="14292" spans="1:2" x14ac:dyDescent="0.3">
      <c r="A14292" t="s">
        <v>14</v>
      </c>
      <c r="B14292" s="18">
        <v>23</v>
      </c>
    </row>
    <row r="14293" spans="1:2" x14ac:dyDescent="0.3">
      <c r="A14293" t="s">
        <v>14</v>
      </c>
      <c r="B14293" s="18">
        <v>22</v>
      </c>
    </row>
    <row r="14294" spans="1:2" x14ac:dyDescent="0.3">
      <c r="A14294" t="s">
        <v>18</v>
      </c>
      <c r="B14294" s="18">
        <v>22</v>
      </c>
    </row>
    <row r="14295" spans="1:2" x14ac:dyDescent="0.3">
      <c r="A14295" t="s">
        <v>14</v>
      </c>
      <c r="B14295" s="18">
        <v>21</v>
      </c>
    </row>
    <row r="14296" spans="1:2" x14ac:dyDescent="0.3">
      <c r="A14296" t="s">
        <v>18</v>
      </c>
      <c r="B14296" s="18">
        <v>19</v>
      </c>
    </row>
    <row r="14297" spans="1:2" x14ac:dyDescent="0.3">
      <c r="A14297" t="s">
        <v>14</v>
      </c>
      <c r="B14297" s="18">
        <v>18</v>
      </c>
    </row>
    <row r="14298" spans="1:2" x14ac:dyDescent="0.3">
      <c r="A14298" t="s">
        <v>14</v>
      </c>
      <c r="B14298" s="18">
        <v>16</v>
      </c>
    </row>
    <row r="14299" spans="1:2" x14ac:dyDescent="0.3">
      <c r="A14299" t="s">
        <v>10</v>
      </c>
      <c r="B14299" s="18">
        <v>1</v>
      </c>
    </row>
    <row r="14300" spans="1:2" x14ac:dyDescent="0.3">
      <c r="A14300" t="s">
        <v>14</v>
      </c>
      <c r="B14300" s="18">
        <v>24</v>
      </c>
    </row>
    <row r="14301" spans="1:2" x14ac:dyDescent="0.3">
      <c r="A14301" t="s">
        <v>10</v>
      </c>
      <c r="B14301" s="18">
        <v>21</v>
      </c>
    </row>
    <row r="14302" spans="1:2" x14ac:dyDescent="0.3">
      <c r="A14302" t="s">
        <v>18</v>
      </c>
      <c r="B14302" s="18">
        <v>7</v>
      </c>
    </row>
    <row r="14303" spans="1:2" x14ac:dyDescent="0.3">
      <c r="A14303" t="s">
        <v>18</v>
      </c>
      <c r="B14303" s="18">
        <v>3</v>
      </c>
    </row>
    <row r="14304" spans="1:2" x14ac:dyDescent="0.3">
      <c r="A14304" t="s">
        <v>14</v>
      </c>
      <c r="B14304" s="18">
        <v>2</v>
      </c>
    </row>
    <row r="14305" spans="1:2" x14ac:dyDescent="0.3">
      <c r="A14305" t="s">
        <v>18</v>
      </c>
      <c r="B14305" s="18">
        <v>2</v>
      </c>
    </row>
    <row r="14306" spans="1:2" x14ac:dyDescent="0.3">
      <c r="A14306" t="s">
        <v>18</v>
      </c>
      <c r="B14306" s="18">
        <v>8</v>
      </c>
    </row>
    <row r="14307" spans="1:2" x14ac:dyDescent="0.3">
      <c r="A14307" t="s">
        <v>18</v>
      </c>
      <c r="B14307" s="18">
        <v>24</v>
      </c>
    </row>
    <row r="14308" spans="1:2" x14ac:dyDescent="0.3">
      <c r="A14308" t="s">
        <v>18</v>
      </c>
      <c r="B14308" s="18">
        <v>24</v>
      </c>
    </row>
    <row r="14309" spans="1:2" x14ac:dyDescent="0.3">
      <c r="A14309" t="s">
        <v>18</v>
      </c>
      <c r="B14309" s="18">
        <v>24</v>
      </c>
    </row>
    <row r="14310" spans="1:2" x14ac:dyDescent="0.3">
      <c r="A14310" t="s">
        <v>18</v>
      </c>
      <c r="B14310" s="18">
        <v>24</v>
      </c>
    </row>
    <row r="14311" spans="1:2" x14ac:dyDescent="0.3">
      <c r="A14311" t="s">
        <v>24</v>
      </c>
      <c r="B14311" s="18">
        <v>11</v>
      </c>
    </row>
    <row r="14312" spans="1:2" x14ac:dyDescent="0.3">
      <c r="A14312" t="s">
        <v>14</v>
      </c>
      <c r="B14312" s="18">
        <v>16</v>
      </c>
    </row>
    <row r="14313" spans="1:2" x14ac:dyDescent="0.3">
      <c r="A14313" t="s">
        <v>10</v>
      </c>
      <c r="B14313" s="18">
        <v>18</v>
      </c>
    </row>
    <row r="14314" spans="1:2" x14ac:dyDescent="0.3">
      <c r="A14314" t="s">
        <v>14</v>
      </c>
      <c r="B14314" s="18">
        <v>19</v>
      </c>
    </row>
    <row r="14315" spans="1:2" x14ac:dyDescent="0.3">
      <c r="A14315" t="s">
        <v>14</v>
      </c>
      <c r="B14315" s="18">
        <v>19</v>
      </c>
    </row>
    <row r="14316" spans="1:2" x14ac:dyDescent="0.3">
      <c r="A14316" t="s">
        <v>18</v>
      </c>
      <c r="B14316" s="18">
        <v>19</v>
      </c>
    </row>
    <row r="14317" spans="1:2" x14ac:dyDescent="0.3">
      <c r="A14317" t="s">
        <v>14</v>
      </c>
      <c r="B14317" s="18">
        <v>19</v>
      </c>
    </row>
    <row r="14318" spans="1:2" x14ac:dyDescent="0.3">
      <c r="A14318" t="s">
        <v>18</v>
      </c>
      <c r="B14318" s="18">
        <v>16</v>
      </c>
    </row>
    <row r="14319" spans="1:2" x14ac:dyDescent="0.3">
      <c r="A14319" t="s">
        <v>18</v>
      </c>
      <c r="B14319" s="18">
        <v>19</v>
      </c>
    </row>
    <row r="14320" spans="1:2" x14ac:dyDescent="0.3">
      <c r="A14320" t="s">
        <v>18</v>
      </c>
      <c r="B14320" s="18">
        <v>19</v>
      </c>
    </row>
    <row r="14321" spans="1:2" x14ac:dyDescent="0.3">
      <c r="A14321" t="s">
        <v>14</v>
      </c>
      <c r="B14321" s="18">
        <v>19</v>
      </c>
    </row>
    <row r="14322" spans="1:2" x14ac:dyDescent="0.3">
      <c r="A14322" t="s">
        <v>14</v>
      </c>
      <c r="B14322" s="18">
        <v>16</v>
      </c>
    </row>
    <row r="14323" spans="1:2" x14ac:dyDescent="0.3">
      <c r="A14323" t="s">
        <v>18</v>
      </c>
      <c r="B14323" s="18">
        <v>16</v>
      </c>
    </row>
    <row r="14324" spans="1:2" x14ac:dyDescent="0.3">
      <c r="A14324" t="s">
        <v>14</v>
      </c>
      <c r="B14324" s="18">
        <v>16</v>
      </c>
    </row>
    <row r="14325" spans="1:2" x14ac:dyDescent="0.3">
      <c r="A14325" t="s">
        <v>18</v>
      </c>
      <c r="B14325" s="18">
        <v>20</v>
      </c>
    </row>
    <row r="14326" spans="1:2" x14ac:dyDescent="0.3">
      <c r="A14326" t="s">
        <v>10</v>
      </c>
      <c r="B14326" s="18">
        <v>20</v>
      </c>
    </row>
    <row r="14327" spans="1:2" x14ac:dyDescent="0.3">
      <c r="A14327" t="s">
        <v>14</v>
      </c>
      <c r="B14327" s="18">
        <v>19</v>
      </c>
    </row>
    <row r="14328" spans="1:2" x14ac:dyDescent="0.3">
      <c r="A14328" t="s">
        <v>14</v>
      </c>
      <c r="B14328" s="18">
        <v>19</v>
      </c>
    </row>
    <row r="14329" spans="1:2" x14ac:dyDescent="0.3">
      <c r="A14329" t="s">
        <v>14</v>
      </c>
      <c r="B14329" s="18">
        <v>19</v>
      </c>
    </row>
    <row r="14330" spans="1:2" x14ac:dyDescent="0.3">
      <c r="A14330" t="s">
        <v>18</v>
      </c>
      <c r="B14330" s="18">
        <v>17</v>
      </c>
    </row>
    <row r="14331" spans="1:2" x14ac:dyDescent="0.3">
      <c r="A14331" t="s">
        <v>14</v>
      </c>
      <c r="B14331" s="18">
        <v>17</v>
      </c>
    </row>
    <row r="14332" spans="1:2" x14ac:dyDescent="0.3">
      <c r="A14332" t="s">
        <v>10</v>
      </c>
      <c r="B14332" s="18">
        <v>13</v>
      </c>
    </row>
    <row r="14333" spans="1:2" x14ac:dyDescent="0.3">
      <c r="A14333" t="s">
        <v>14</v>
      </c>
      <c r="B14333" s="18">
        <v>13</v>
      </c>
    </row>
    <row r="14334" spans="1:2" x14ac:dyDescent="0.3">
      <c r="A14334" t="s">
        <v>10</v>
      </c>
      <c r="B14334" s="18">
        <v>13</v>
      </c>
    </row>
    <row r="14335" spans="1:2" x14ac:dyDescent="0.3">
      <c r="A14335" t="s">
        <v>14</v>
      </c>
      <c r="B14335" s="18">
        <v>15</v>
      </c>
    </row>
    <row r="14336" spans="1:2" x14ac:dyDescent="0.3">
      <c r="A14336" t="s">
        <v>10</v>
      </c>
      <c r="B14336" s="18">
        <v>15</v>
      </c>
    </row>
    <row r="14337" spans="1:2" x14ac:dyDescent="0.3">
      <c r="A14337" t="s">
        <v>10</v>
      </c>
      <c r="B14337" s="18">
        <v>15</v>
      </c>
    </row>
    <row r="14338" spans="1:2" x14ac:dyDescent="0.3">
      <c r="A14338" t="s">
        <v>14</v>
      </c>
      <c r="B14338" s="18">
        <v>15</v>
      </c>
    </row>
    <row r="14339" spans="1:2" x14ac:dyDescent="0.3">
      <c r="A14339" t="s">
        <v>10</v>
      </c>
      <c r="B14339" s="18">
        <v>19</v>
      </c>
    </row>
    <row r="14340" spans="1:2" x14ac:dyDescent="0.3">
      <c r="A14340" t="s">
        <v>18</v>
      </c>
      <c r="B14340" s="18">
        <v>19</v>
      </c>
    </row>
    <row r="14341" spans="1:2" x14ac:dyDescent="0.3">
      <c r="A14341" t="s">
        <v>14</v>
      </c>
      <c r="B14341" s="18">
        <v>19</v>
      </c>
    </row>
    <row r="14342" spans="1:2" x14ac:dyDescent="0.3">
      <c r="A14342" t="s">
        <v>18</v>
      </c>
      <c r="B14342" s="18">
        <v>19</v>
      </c>
    </row>
    <row r="14343" spans="1:2" x14ac:dyDescent="0.3">
      <c r="A14343" t="s">
        <v>14</v>
      </c>
      <c r="B14343" s="18">
        <v>19</v>
      </c>
    </row>
    <row r="14344" spans="1:2" x14ac:dyDescent="0.3">
      <c r="A14344" t="s">
        <v>14</v>
      </c>
      <c r="B14344" s="18">
        <v>16</v>
      </c>
    </row>
    <row r="14345" spans="1:2" x14ac:dyDescent="0.3">
      <c r="A14345" t="s">
        <v>14</v>
      </c>
      <c r="B14345" s="18">
        <v>16</v>
      </c>
    </row>
    <row r="14346" spans="1:2" x14ac:dyDescent="0.3">
      <c r="A14346" t="s">
        <v>14</v>
      </c>
      <c r="B14346" s="18">
        <v>16</v>
      </c>
    </row>
    <row r="14347" spans="1:2" x14ac:dyDescent="0.3">
      <c r="A14347" t="s">
        <v>14</v>
      </c>
      <c r="B14347" s="18">
        <v>16</v>
      </c>
    </row>
    <row r="14348" spans="1:2" x14ac:dyDescent="0.3">
      <c r="A14348" t="s">
        <v>14</v>
      </c>
      <c r="B14348" s="18">
        <v>16</v>
      </c>
    </row>
    <row r="14349" spans="1:2" x14ac:dyDescent="0.3">
      <c r="A14349" t="s">
        <v>18</v>
      </c>
      <c r="B14349" s="18">
        <v>16</v>
      </c>
    </row>
    <row r="14350" spans="1:2" x14ac:dyDescent="0.3">
      <c r="A14350" t="s">
        <v>18</v>
      </c>
      <c r="B14350" s="18">
        <v>13</v>
      </c>
    </row>
    <row r="14351" spans="1:2" x14ac:dyDescent="0.3">
      <c r="A14351" t="s">
        <v>14</v>
      </c>
      <c r="B14351" s="18">
        <v>13</v>
      </c>
    </row>
    <row r="14352" spans="1:2" x14ac:dyDescent="0.3">
      <c r="A14352" t="s">
        <v>14</v>
      </c>
      <c r="B14352" s="18">
        <v>12</v>
      </c>
    </row>
    <row r="14353" spans="1:2" x14ac:dyDescent="0.3">
      <c r="A14353" t="s">
        <v>18</v>
      </c>
      <c r="B14353" s="18">
        <v>12</v>
      </c>
    </row>
    <row r="14354" spans="1:2" x14ac:dyDescent="0.3">
      <c r="A14354" t="s">
        <v>14</v>
      </c>
      <c r="B14354" s="18">
        <v>21</v>
      </c>
    </row>
    <row r="14355" spans="1:2" x14ac:dyDescent="0.3">
      <c r="A14355" t="s">
        <v>14</v>
      </c>
      <c r="B14355" s="18">
        <v>20</v>
      </c>
    </row>
    <row r="14356" spans="1:2" x14ac:dyDescent="0.3">
      <c r="A14356" t="s">
        <v>14</v>
      </c>
      <c r="B14356" s="18">
        <v>19</v>
      </c>
    </row>
    <row r="14357" spans="1:2" x14ac:dyDescent="0.3">
      <c r="A14357" t="s">
        <v>14</v>
      </c>
      <c r="B14357" s="18">
        <v>19</v>
      </c>
    </row>
    <row r="14358" spans="1:2" x14ac:dyDescent="0.3">
      <c r="A14358" t="s">
        <v>18</v>
      </c>
      <c r="B14358" s="18">
        <v>18</v>
      </c>
    </row>
    <row r="14359" spans="1:2" x14ac:dyDescent="0.3">
      <c r="A14359" t="s">
        <v>18</v>
      </c>
      <c r="B14359" s="18">
        <v>18</v>
      </c>
    </row>
    <row r="14360" spans="1:2" x14ac:dyDescent="0.3">
      <c r="A14360" t="s">
        <v>24</v>
      </c>
      <c r="B14360" s="18">
        <v>18</v>
      </c>
    </row>
    <row r="14361" spans="1:2" x14ac:dyDescent="0.3">
      <c r="A14361" t="s">
        <v>14</v>
      </c>
      <c r="B14361" s="18">
        <v>18</v>
      </c>
    </row>
    <row r="14362" spans="1:2" x14ac:dyDescent="0.3">
      <c r="A14362" t="s">
        <v>18</v>
      </c>
      <c r="B14362" s="18">
        <v>18</v>
      </c>
    </row>
    <row r="14363" spans="1:2" x14ac:dyDescent="0.3">
      <c r="A14363" t="s">
        <v>14</v>
      </c>
      <c r="B14363" s="18">
        <v>17</v>
      </c>
    </row>
    <row r="14364" spans="1:2" x14ac:dyDescent="0.3">
      <c r="A14364" t="s">
        <v>14</v>
      </c>
      <c r="B14364" s="18">
        <v>13</v>
      </c>
    </row>
    <row r="14365" spans="1:2" x14ac:dyDescent="0.3">
      <c r="A14365" t="s">
        <v>14</v>
      </c>
      <c r="B14365" s="18">
        <v>16</v>
      </c>
    </row>
    <row r="14366" spans="1:2" x14ac:dyDescent="0.3">
      <c r="A14366" t="s">
        <v>14</v>
      </c>
      <c r="B14366" s="18">
        <v>16</v>
      </c>
    </row>
    <row r="14367" spans="1:2" x14ac:dyDescent="0.3">
      <c r="A14367" t="s">
        <v>14</v>
      </c>
      <c r="B14367" s="18">
        <v>11</v>
      </c>
    </row>
    <row r="14368" spans="1:2" x14ac:dyDescent="0.3">
      <c r="A14368" t="s">
        <v>14</v>
      </c>
      <c r="B14368" s="18">
        <v>11</v>
      </c>
    </row>
    <row r="14369" spans="1:2" x14ac:dyDescent="0.3">
      <c r="A14369" t="s">
        <v>14</v>
      </c>
      <c r="B14369" s="18">
        <v>11</v>
      </c>
    </row>
    <row r="14370" spans="1:2" x14ac:dyDescent="0.3">
      <c r="A14370" t="s">
        <v>14</v>
      </c>
      <c r="B14370" s="18">
        <v>11</v>
      </c>
    </row>
    <row r="14371" spans="1:2" x14ac:dyDescent="0.3">
      <c r="A14371" t="s">
        <v>18</v>
      </c>
      <c r="B14371" s="18">
        <v>15</v>
      </c>
    </row>
    <row r="14372" spans="1:2" x14ac:dyDescent="0.3">
      <c r="A14372" t="s">
        <v>14</v>
      </c>
      <c r="B14372" s="18">
        <v>19</v>
      </c>
    </row>
    <row r="14373" spans="1:2" x14ac:dyDescent="0.3">
      <c r="A14373" t="s">
        <v>18</v>
      </c>
      <c r="B14373" s="18">
        <v>19</v>
      </c>
    </row>
    <row r="14374" spans="1:2" x14ac:dyDescent="0.3">
      <c r="A14374" t="s">
        <v>14</v>
      </c>
      <c r="B14374" s="18">
        <v>19</v>
      </c>
    </row>
    <row r="14375" spans="1:2" x14ac:dyDescent="0.3">
      <c r="A14375" t="s">
        <v>18</v>
      </c>
      <c r="B14375" s="18">
        <v>19</v>
      </c>
    </row>
    <row r="14376" spans="1:2" x14ac:dyDescent="0.3">
      <c r="A14376" t="s">
        <v>18</v>
      </c>
      <c r="B14376" s="18">
        <v>18</v>
      </c>
    </row>
    <row r="14377" spans="1:2" x14ac:dyDescent="0.3">
      <c r="A14377" t="s">
        <v>24</v>
      </c>
      <c r="B14377" s="18">
        <v>14</v>
      </c>
    </row>
    <row r="14378" spans="1:2" x14ac:dyDescent="0.3">
      <c r="A14378" t="s">
        <v>14</v>
      </c>
      <c r="B14378" s="18">
        <v>14</v>
      </c>
    </row>
    <row r="14379" spans="1:2" x14ac:dyDescent="0.3">
      <c r="A14379" t="s">
        <v>14</v>
      </c>
      <c r="B14379" s="18">
        <v>12</v>
      </c>
    </row>
    <row r="14380" spans="1:2" x14ac:dyDescent="0.3">
      <c r="A14380" t="s">
        <v>14</v>
      </c>
      <c r="B14380" s="18">
        <v>12</v>
      </c>
    </row>
    <row r="14381" spans="1:2" x14ac:dyDescent="0.3">
      <c r="A14381" t="s">
        <v>10</v>
      </c>
      <c r="B14381" s="18">
        <v>14</v>
      </c>
    </row>
    <row r="14382" spans="1:2" x14ac:dyDescent="0.3">
      <c r="A14382" t="s">
        <v>14</v>
      </c>
      <c r="B14382" s="18">
        <v>14</v>
      </c>
    </row>
    <row r="14383" spans="1:2" x14ac:dyDescent="0.3">
      <c r="A14383" t="s">
        <v>14</v>
      </c>
      <c r="B14383" s="18">
        <v>18</v>
      </c>
    </row>
    <row r="14384" spans="1:2" x14ac:dyDescent="0.3">
      <c r="A14384" t="s">
        <v>14</v>
      </c>
      <c r="B14384" s="18">
        <v>17</v>
      </c>
    </row>
    <row r="14385" spans="1:2" x14ac:dyDescent="0.3">
      <c r="A14385" t="s">
        <v>14</v>
      </c>
      <c r="B14385" s="18">
        <v>16</v>
      </c>
    </row>
    <row r="14386" spans="1:2" x14ac:dyDescent="0.3">
      <c r="A14386" t="s">
        <v>14</v>
      </c>
      <c r="B14386" s="18">
        <v>16</v>
      </c>
    </row>
    <row r="14387" spans="1:2" x14ac:dyDescent="0.3">
      <c r="A14387" t="s">
        <v>14</v>
      </c>
      <c r="B14387" s="18">
        <v>22</v>
      </c>
    </row>
    <row r="14388" spans="1:2" x14ac:dyDescent="0.3">
      <c r="A14388" t="s">
        <v>18</v>
      </c>
      <c r="B14388" s="18">
        <v>22</v>
      </c>
    </row>
    <row r="14389" spans="1:2" x14ac:dyDescent="0.3">
      <c r="A14389" t="s">
        <v>18</v>
      </c>
      <c r="B14389" s="18">
        <v>22</v>
      </c>
    </row>
    <row r="14390" spans="1:2" x14ac:dyDescent="0.3">
      <c r="A14390" t="s">
        <v>10</v>
      </c>
      <c r="B14390" s="18">
        <v>22</v>
      </c>
    </row>
    <row r="14391" spans="1:2" x14ac:dyDescent="0.3">
      <c r="A14391" t="s">
        <v>14</v>
      </c>
      <c r="B14391" s="18">
        <v>22</v>
      </c>
    </row>
    <row r="14392" spans="1:2" x14ac:dyDescent="0.3">
      <c r="A14392" t="s">
        <v>18</v>
      </c>
      <c r="B14392" s="18">
        <v>22</v>
      </c>
    </row>
    <row r="14393" spans="1:2" x14ac:dyDescent="0.3">
      <c r="A14393" t="s">
        <v>10</v>
      </c>
      <c r="B14393" s="18">
        <v>17</v>
      </c>
    </row>
    <row r="14394" spans="1:2" x14ac:dyDescent="0.3">
      <c r="A14394" t="s">
        <v>14</v>
      </c>
      <c r="B14394" s="18">
        <v>17</v>
      </c>
    </row>
    <row r="14395" spans="1:2" x14ac:dyDescent="0.3">
      <c r="A14395" t="s">
        <v>14</v>
      </c>
      <c r="B14395" s="18">
        <v>17</v>
      </c>
    </row>
    <row r="14396" spans="1:2" x14ac:dyDescent="0.3">
      <c r="A14396" t="s">
        <v>14</v>
      </c>
      <c r="B14396" s="18">
        <v>19</v>
      </c>
    </row>
    <row r="14397" spans="1:2" x14ac:dyDescent="0.3">
      <c r="A14397" t="s">
        <v>10</v>
      </c>
      <c r="B14397" s="18">
        <v>15</v>
      </c>
    </row>
    <row r="14398" spans="1:2" x14ac:dyDescent="0.3">
      <c r="A14398" t="s">
        <v>14</v>
      </c>
      <c r="B14398" s="18">
        <v>14</v>
      </c>
    </row>
    <row r="14399" spans="1:2" x14ac:dyDescent="0.3">
      <c r="A14399" t="s">
        <v>18</v>
      </c>
      <c r="B14399" s="18">
        <v>14</v>
      </c>
    </row>
    <row r="14400" spans="1:2" x14ac:dyDescent="0.3">
      <c r="A14400" t="s">
        <v>24</v>
      </c>
      <c r="B14400" s="18">
        <v>14</v>
      </c>
    </row>
    <row r="14401" spans="1:2" x14ac:dyDescent="0.3">
      <c r="A14401" t="s">
        <v>24</v>
      </c>
      <c r="B14401" s="18">
        <v>14</v>
      </c>
    </row>
    <row r="14402" spans="1:2" x14ac:dyDescent="0.3">
      <c r="A14402" t="s">
        <v>24</v>
      </c>
      <c r="B14402" s="18">
        <v>14</v>
      </c>
    </row>
    <row r="14403" spans="1:2" x14ac:dyDescent="0.3">
      <c r="A14403" t="s">
        <v>24</v>
      </c>
      <c r="B14403" s="18">
        <v>14</v>
      </c>
    </row>
    <row r="14404" spans="1:2" x14ac:dyDescent="0.3">
      <c r="A14404" t="s">
        <v>24</v>
      </c>
      <c r="B14404" s="18">
        <v>14</v>
      </c>
    </row>
    <row r="14405" spans="1:2" x14ac:dyDescent="0.3">
      <c r="A14405" t="s">
        <v>14</v>
      </c>
      <c r="B14405" s="18">
        <v>14</v>
      </c>
    </row>
    <row r="14406" spans="1:2" x14ac:dyDescent="0.3">
      <c r="A14406" t="s">
        <v>14</v>
      </c>
      <c r="B14406" s="18">
        <v>14</v>
      </c>
    </row>
    <row r="14407" spans="1:2" x14ac:dyDescent="0.3">
      <c r="A14407" t="s">
        <v>18</v>
      </c>
      <c r="B14407" s="18">
        <v>14</v>
      </c>
    </row>
    <row r="14408" spans="1:2" x14ac:dyDescent="0.3">
      <c r="A14408" t="s">
        <v>18</v>
      </c>
      <c r="B14408" s="18">
        <v>14</v>
      </c>
    </row>
    <row r="14409" spans="1:2" x14ac:dyDescent="0.3">
      <c r="A14409" t="s">
        <v>18</v>
      </c>
      <c r="B14409" s="18">
        <v>14</v>
      </c>
    </row>
    <row r="14410" spans="1:2" x14ac:dyDescent="0.3">
      <c r="A14410" t="s">
        <v>24</v>
      </c>
      <c r="B14410" s="18">
        <v>14</v>
      </c>
    </row>
    <row r="14411" spans="1:2" x14ac:dyDescent="0.3">
      <c r="A14411" t="s">
        <v>24</v>
      </c>
      <c r="B14411" s="18">
        <v>14</v>
      </c>
    </row>
    <row r="14412" spans="1:2" x14ac:dyDescent="0.3">
      <c r="A14412" t="s">
        <v>24</v>
      </c>
      <c r="B14412" s="18">
        <v>14</v>
      </c>
    </row>
    <row r="14413" spans="1:2" x14ac:dyDescent="0.3">
      <c r="A14413" t="s">
        <v>24</v>
      </c>
      <c r="B14413" s="18">
        <v>13</v>
      </c>
    </row>
    <row r="14414" spans="1:2" x14ac:dyDescent="0.3">
      <c r="A14414" t="s">
        <v>14</v>
      </c>
      <c r="B14414" s="18">
        <v>13</v>
      </c>
    </row>
    <row r="14415" spans="1:2" x14ac:dyDescent="0.3">
      <c r="A14415" t="s">
        <v>14</v>
      </c>
      <c r="B14415" s="18">
        <v>13</v>
      </c>
    </row>
    <row r="14416" spans="1:2" x14ac:dyDescent="0.3">
      <c r="A14416" t="s">
        <v>14</v>
      </c>
      <c r="B14416" s="18">
        <v>13</v>
      </c>
    </row>
    <row r="14417" spans="1:2" x14ac:dyDescent="0.3">
      <c r="A14417" t="s">
        <v>14</v>
      </c>
      <c r="B14417" s="18">
        <v>14</v>
      </c>
    </row>
    <row r="14418" spans="1:2" x14ac:dyDescent="0.3">
      <c r="A14418" t="s">
        <v>14</v>
      </c>
      <c r="B14418" s="18">
        <v>10</v>
      </c>
    </row>
    <row r="14419" spans="1:2" x14ac:dyDescent="0.3">
      <c r="A14419" t="s">
        <v>14</v>
      </c>
      <c r="B14419" s="18">
        <v>8</v>
      </c>
    </row>
    <row r="14420" spans="1:2" x14ac:dyDescent="0.3">
      <c r="A14420" t="s">
        <v>14</v>
      </c>
      <c r="B14420" s="18">
        <v>8</v>
      </c>
    </row>
    <row r="14421" spans="1:2" x14ac:dyDescent="0.3">
      <c r="A14421" t="s">
        <v>14</v>
      </c>
      <c r="B14421" s="18">
        <v>8</v>
      </c>
    </row>
    <row r="14422" spans="1:2" x14ac:dyDescent="0.3">
      <c r="A14422" t="s">
        <v>18</v>
      </c>
      <c r="B14422" s="18">
        <v>8</v>
      </c>
    </row>
    <row r="14423" spans="1:2" x14ac:dyDescent="0.3">
      <c r="A14423" t="s">
        <v>14</v>
      </c>
      <c r="B14423" s="18">
        <v>10</v>
      </c>
    </row>
    <row r="14424" spans="1:2" x14ac:dyDescent="0.3">
      <c r="A14424" t="s">
        <v>14</v>
      </c>
      <c r="B14424" s="18">
        <v>10</v>
      </c>
    </row>
    <row r="14425" spans="1:2" x14ac:dyDescent="0.3">
      <c r="A14425" t="s">
        <v>14</v>
      </c>
      <c r="B14425" s="18">
        <v>10</v>
      </c>
    </row>
    <row r="14426" spans="1:2" x14ac:dyDescent="0.3">
      <c r="A14426" t="s">
        <v>14</v>
      </c>
      <c r="B14426" s="18">
        <v>10</v>
      </c>
    </row>
    <row r="14427" spans="1:2" x14ac:dyDescent="0.3">
      <c r="A14427" t="s">
        <v>14</v>
      </c>
      <c r="B14427" s="18">
        <v>10</v>
      </c>
    </row>
    <row r="14428" spans="1:2" x14ac:dyDescent="0.3">
      <c r="A14428" t="s">
        <v>14</v>
      </c>
      <c r="B14428" s="18">
        <v>10</v>
      </c>
    </row>
    <row r="14429" spans="1:2" x14ac:dyDescent="0.3">
      <c r="A14429" t="s">
        <v>14</v>
      </c>
      <c r="B14429" s="18">
        <v>10</v>
      </c>
    </row>
    <row r="14430" spans="1:2" x14ac:dyDescent="0.3">
      <c r="A14430" t="s">
        <v>14</v>
      </c>
      <c r="B14430" s="18">
        <v>10</v>
      </c>
    </row>
    <row r="14431" spans="1:2" x14ac:dyDescent="0.3">
      <c r="A14431" t="s">
        <v>14</v>
      </c>
      <c r="B14431" s="18">
        <v>10</v>
      </c>
    </row>
    <row r="14432" spans="1:2" x14ac:dyDescent="0.3">
      <c r="A14432" t="s">
        <v>18</v>
      </c>
      <c r="B14432" s="18">
        <v>8</v>
      </c>
    </row>
    <row r="14433" spans="1:2" x14ac:dyDescent="0.3">
      <c r="A14433" t="s">
        <v>14</v>
      </c>
      <c r="B14433" s="18">
        <v>24</v>
      </c>
    </row>
    <row r="14434" spans="1:2" x14ac:dyDescent="0.3">
      <c r="A14434" t="s">
        <v>18</v>
      </c>
      <c r="B14434" s="18">
        <v>24</v>
      </c>
    </row>
    <row r="14435" spans="1:2" x14ac:dyDescent="0.3">
      <c r="A14435" t="s">
        <v>10</v>
      </c>
      <c r="B14435" s="18">
        <v>20</v>
      </c>
    </row>
    <row r="14436" spans="1:2" x14ac:dyDescent="0.3">
      <c r="A14436" t="s">
        <v>14</v>
      </c>
      <c r="B14436" s="18">
        <v>19</v>
      </c>
    </row>
    <row r="14437" spans="1:2" x14ac:dyDescent="0.3">
      <c r="A14437" t="s">
        <v>14</v>
      </c>
      <c r="B14437" s="18">
        <v>18</v>
      </c>
    </row>
    <row r="14438" spans="1:2" x14ac:dyDescent="0.3">
      <c r="A14438" t="s">
        <v>14</v>
      </c>
      <c r="B14438" s="18">
        <v>17</v>
      </c>
    </row>
    <row r="14439" spans="1:2" x14ac:dyDescent="0.3">
      <c r="A14439" t="s">
        <v>14</v>
      </c>
      <c r="B14439" s="18">
        <v>17</v>
      </c>
    </row>
    <row r="14440" spans="1:2" x14ac:dyDescent="0.3">
      <c r="A14440" t="s">
        <v>18</v>
      </c>
      <c r="B14440" s="18">
        <v>16</v>
      </c>
    </row>
    <row r="14441" spans="1:2" x14ac:dyDescent="0.3">
      <c r="A14441" t="s">
        <v>18</v>
      </c>
      <c r="B14441" s="18">
        <v>16</v>
      </c>
    </row>
    <row r="14442" spans="1:2" x14ac:dyDescent="0.3">
      <c r="A14442" t="s">
        <v>14</v>
      </c>
      <c r="B14442" s="18">
        <v>16</v>
      </c>
    </row>
    <row r="14443" spans="1:2" x14ac:dyDescent="0.3">
      <c r="A14443" t="s">
        <v>24</v>
      </c>
      <c r="B14443" s="18">
        <v>16</v>
      </c>
    </row>
    <row r="14444" spans="1:2" x14ac:dyDescent="0.3">
      <c r="A14444" t="s">
        <v>14</v>
      </c>
      <c r="B14444" s="18">
        <v>16</v>
      </c>
    </row>
    <row r="14445" spans="1:2" x14ac:dyDescent="0.3">
      <c r="A14445" t="s">
        <v>14</v>
      </c>
      <c r="B14445" s="18">
        <v>3</v>
      </c>
    </row>
    <row r="14446" spans="1:2" x14ac:dyDescent="0.3">
      <c r="A14446" t="s">
        <v>14</v>
      </c>
      <c r="B14446" s="18">
        <v>2</v>
      </c>
    </row>
    <row r="14447" spans="1:2" x14ac:dyDescent="0.3">
      <c r="A14447" t="s">
        <v>18</v>
      </c>
      <c r="B14447" s="18">
        <v>2</v>
      </c>
    </row>
    <row r="14448" spans="1:2" x14ac:dyDescent="0.3">
      <c r="A14448" t="s">
        <v>14</v>
      </c>
      <c r="B14448" s="18">
        <v>2</v>
      </c>
    </row>
    <row r="14449" spans="1:2" x14ac:dyDescent="0.3">
      <c r="A14449" t="s">
        <v>24</v>
      </c>
      <c r="B14449" s="18">
        <v>2</v>
      </c>
    </row>
    <row r="14450" spans="1:2" x14ac:dyDescent="0.3">
      <c r="A14450" t="s">
        <v>18</v>
      </c>
      <c r="B14450" s="18">
        <v>24</v>
      </c>
    </row>
    <row r="14451" spans="1:2" x14ac:dyDescent="0.3">
      <c r="A14451" t="s">
        <v>14</v>
      </c>
      <c r="B14451" s="18">
        <v>24</v>
      </c>
    </row>
    <row r="14452" spans="1:2" x14ac:dyDescent="0.3">
      <c r="A14452" t="s">
        <v>18</v>
      </c>
      <c r="B14452" s="18">
        <v>2</v>
      </c>
    </row>
    <row r="14453" spans="1:2" x14ac:dyDescent="0.3">
      <c r="A14453" t="s">
        <v>14</v>
      </c>
      <c r="B14453" s="18">
        <v>2</v>
      </c>
    </row>
    <row r="14454" spans="1:2" x14ac:dyDescent="0.3">
      <c r="A14454" t="s">
        <v>18</v>
      </c>
      <c r="B14454" s="18">
        <v>2</v>
      </c>
    </row>
    <row r="14455" spans="1:2" x14ac:dyDescent="0.3">
      <c r="A14455" t="s">
        <v>18</v>
      </c>
      <c r="B14455" s="18">
        <v>23</v>
      </c>
    </row>
    <row r="14456" spans="1:2" x14ac:dyDescent="0.3">
      <c r="A14456" t="s">
        <v>14</v>
      </c>
      <c r="B14456" s="18">
        <v>3</v>
      </c>
    </row>
    <row r="14457" spans="1:2" x14ac:dyDescent="0.3">
      <c r="A14457" t="s">
        <v>14</v>
      </c>
      <c r="B14457" s="18">
        <v>1</v>
      </c>
    </row>
    <row r="14458" spans="1:2" x14ac:dyDescent="0.3">
      <c r="A14458" t="s">
        <v>14</v>
      </c>
      <c r="B14458" s="18">
        <v>1</v>
      </c>
    </row>
    <row r="14459" spans="1:2" x14ac:dyDescent="0.3">
      <c r="A14459" t="s">
        <v>10</v>
      </c>
      <c r="B14459" s="18">
        <v>24</v>
      </c>
    </row>
    <row r="14460" spans="1:2" x14ac:dyDescent="0.3">
      <c r="A14460" t="s">
        <v>10</v>
      </c>
      <c r="B14460" s="18">
        <v>3</v>
      </c>
    </row>
    <row r="14461" spans="1:2" x14ac:dyDescent="0.3">
      <c r="A14461" t="s">
        <v>18</v>
      </c>
      <c r="B14461" s="18">
        <v>2</v>
      </c>
    </row>
    <row r="14462" spans="1:2" x14ac:dyDescent="0.3">
      <c r="A14462" t="s">
        <v>14</v>
      </c>
      <c r="B14462" s="18">
        <v>2</v>
      </c>
    </row>
    <row r="14463" spans="1:2" x14ac:dyDescent="0.3">
      <c r="A14463" t="s">
        <v>24</v>
      </c>
      <c r="B14463" s="18">
        <v>2</v>
      </c>
    </row>
    <row r="14464" spans="1:2" x14ac:dyDescent="0.3">
      <c r="A14464" t="s">
        <v>14</v>
      </c>
      <c r="B14464" s="18">
        <v>2</v>
      </c>
    </row>
    <row r="14465" spans="1:2" x14ac:dyDescent="0.3">
      <c r="A14465" t="s">
        <v>14</v>
      </c>
      <c r="B14465" s="18">
        <v>2</v>
      </c>
    </row>
    <row r="14466" spans="1:2" x14ac:dyDescent="0.3">
      <c r="A14466" t="s">
        <v>14</v>
      </c>
      <c r="B14466" s="18">
        <v>2</v>
      </c>
    </row>
    <row r="14467" spans="1:2" x14ac:dyDescent="0.3">
      <c r="A14467" t="s">
        <v>14</v>
      </c>
      <c r="B14467" s="18">
        <v>3</v>
      </c>
    </row>
    <row r="14468" spans="1:2" x14ac:dyDescent="0.3">
      <c r="A14468" t="s">
        <v>14</v>
      </c>
      <c r="B14468" s="18">
        <v>24</v>
      </c>
    </row>
    <row r="14469" spans="1:2" x14ac:dyDescent="0.3">
      <c r="A14469" t="s">
        <v>14</v>
      </c>
      <c r="B14469" s="18">
        <v>24</v>
      </c>
    </row>
    <row r="14470" spans="1:2" x14ac:dyDescent="0.3">
      <c r="A14470" t="s">
        <v>14</v>
      </c>
      <c r="B14470" s="18">
        <v>22</v>
      </c>
    </row>
    <row r="14471" spans="1:2" x14ac:dyDescent="0.3">
      <c r="A14471" t="s">
        <v>14</v>
      </c>
      <c r="B14471" s="18">
        <v>22</v>
      </c>
    </row>
    <row r="14472" spans="1:2" x14ac:dyDescent="0.3">
      <c r="A14472" t="s">
        <v>14</v>
      </c>
      <c r="B14472" s="18">
        <v>17</v>
      </c>
    </row>
    <row r="14473" spans="1:2" x14ac:dyDescent="0.3">
      <c r="A14473" t="s">
        <v>18</v>
      </c>
      <c r="B14473" s="18">
        <v>16</v>
      </c>
    </row>
    <row r="14474" spans="1:2" x14ac:dyDescent="0.3">
      <c r="A14474" t="s">
        <v>10</v>
      </c>
      <c r="B14474" s="18">
        <v>16</v>
      </c>
    </row>
    <row r="14475" spans="1:2" x14ac:dyDescent="0.3">
      <c r="A14475" t="s">
        <v>18</v>
      </c>
      <c r="B14475" s="18">
        <v>16</v>
      </c>
    </row>
    <row r="14476" spans="1:2" x14ac:dyDescent="0.3">
      <c r="A14476" t="s">
        <v>14</v>
      </c>
      <c r="B14476" s="18">
        <v>15</v>
      </c>
    </row>
    <row r="14477" spans="1:2" x14ac:dyDescent="0.3">
      <c r="A14477" t="s">
        <v>10</v>
      </c>
      <c r="B14477" s="18">
        <v>10</v>
      </c>
    </row>
    <row r="14478" spans="1:2" x14ac:dyDescent="0.3">
      <c r="A14478" t="s">
        <v>14</v>
      </c>
      <c r="B14478" s="18">
        <v>9</v>
      </c>
    </row>
    <row r="14479" spans="1:2" x14ac:dyDescent="0.3">
      <c r="A14479" t="s">
        <v>10</v>
      </c>
      <c r="B14479" s="18">
        <v>21</v>
      </c>
    </row>
    <row r="14480" spans="1:2" x14ac:dyDescent="0.3">
      <c r="A14480" t="s">
        <v>18</v>
      </c>
      <c r="B14480" s="18">
        <v>17</v>
      </c>
    </row>
    <row r="14481" spans="1:2" x14ac:dyDescent="0.3">
      <c r="A14481" t="s">
        <v>14</v>
      </c>
      <c r="B14481" s="18">
        <v>15</v>
      </c>
    </row>
    <row r="14482" spans="1:2" x14ac:dyDescent="0.3">
      <c r="A14482" t="s">
        <v>18</v>
      </c>
      <c r="B14482" s="18">
        <v>15</v>
      </c>
    </row>
    <row r="14483" spans="1:2" x14ac:dyDescent="0.3">
      <c r="A14483" t="s">
        <v>14</v>
      </c>
      <c r="B14483" s="18">
        <v>22</v>
      </c>
    </row>
    <row r="14484" spans="1:2" x14ac:dyDescent="0.3">
      <c r="A14484" t="s">
        <v>14</v>
      </c>
      <c r="B14484" s="18">
        <v>15</v>
      </c>
    </row>
    <row r="14485" spans="1:2" x14ac:dyDescent="0.3">
      <c r="A14485" t="s">
        <v>24</v>
      </c>
      <c r="B14485" s="18">
        <v>11</v>
      </c>
    </row>
    <row r="14486" spans="1:2" x14ac:dyDescent="0.3">
      <c r="A14486" t="s">
        <v>14</v>
      </c>
      <c r="B14486" s="18">
        <v>13</v>
      </c>
    </row>
    <row r="14487" spans="1:2" x14ac:dyDescent="0.3">
      <c r="A14487" t="s">
        <v>14</v>
      </c>
      <c r="B14487" s="18">
        <v>20</v>
      </c>
    </row>
    <row r="14488" spans="1:2" x14ac:dyDescent="0.3">
      <c r="A14488" t="s">
        <v>18</v>
      </c>
      <c r="B14488" s="18">
        <v>3</v>
      </c>
    </row>
    <row r="14489" spans="1:2" x14ac:dyDescent="0.3">
      <c r="A14489" t="s">
        <v>14</v>
      </c>
      <c r="B14489" s="18">
        <v>2</v>
      </c>
    </row>
    <row r="14490" spans="1:2" x14ac:dyDescent="0.3">
      <c r="A14490" t="s">
        <v>14</v>
      </c>
      <c r="B14490" s="18">
        <v>2</v>
      </c>
    </row>
    <row r="14491" spans="1:2" x14ac:dyDescent="0.3">
      <c r="A14491" t="s">
        <v>18</v>
      </c>
      <c r="B14491" s="18">
        <v>2</v>
      </c>
    </row>
    <row r="14492" spans="1:2" x14ac:dyDescent="0.3">
      <c r="A14492" t="s">
        <v>14</v>
      </c>
      <c r="B14492" s="18">
        <v>15</v>
      </c>
    </row>
    <row r="14493" spans="1:2" x14ac:dyDescent="0.3">
      <c r="A14493" t="s">
        <v>10</v>
      </c>
      <c r="B14493" s="18">
        <v>15</v>
      </c>
    </row>
    <row r="14494" spans="1:2" x14ac:dyDescent="0.3">
      <c r="A14494" t="s">
        <v>10</v>
      </c>
      <c r="B14494" s="18">
        <v>8</v>
      </c>
    </row>
    <row r="14495" spans="1:2" x14ac:dyDescent="0.3">
      <c r="A14495" t="s">
        <v>14</v>
      </c>
      <c r="B14495" s="18">
        <v>7</v>
      </c>
    </row>
    <row r="14496" spans="1:2" x14ac:dyDescent="0.3">
      <c r="A14496" t="s">
        <v>14</v>
      </c>
      <c r="B14496" s="18">
        <v>7</v>
      </c>
    </row>
    <row r="14497" spans="1:2" x14ac:dyDescent="0.3">
      <c r="A14497" t="s">
        <v>18</v>
      </c>
      <c r="B14497" s="18">
        <v>6</v>
      </c>
    </row>
    <row r="14498" spans="1:2" x14ac:dyDescent="0.3">
      <c r="A14498" t="s">
        <v>18</v>
      </c>
      <c r="B14498" s="18">
        <v>1</v>
      </c>
    </row>
    <row r="14499" spans="1:2" x14ac:dyDescent="0.3">
      <c r="A14499" t="s">
        <v>14</v>
      </c>
      <c r="B14499" s="18">
        <v>15</v>
      </c>
    </row>
    <row r="14500" spans="1:2" x14ac:dyDescent="0.3">
      <c r="A14500" t="s">
        <v>14</v>
      </c>
      <c r="B14500" s="18">
        <v>15</v>
      </c>
    </row>
    <row r="14501" spans="1:2" x14ac:dyDescent="0.3">
      <c r="A14501" t="s">
        <v>14</v>
      </c>
      <c r="B14501" s="18">
        <v>15</v>
      </c>
    </row>
    <row r="14502" spans="1:2" x14ac:dyDescent="0.3">
      <c r="A14502" t="s">
        <v>14</v>
      </c>
      <c r="B14502" s="18">
        <v>15</v>
      </c>
    </row>
    <row r="14503" spans="1:2" x14ac:dyDescent="0.3">
      <c r="A14503" t="s">
        <v>24</v>
      </c>
      <c r="B14503" s="18">
        <v>13</v>
      </c>
    </row>
    <row r="14504" spans="1:2" x14ac:dyDescent="0.3">
      <c r="A14504" t="s">
        <v>24</v>
      </c>
      <c r="B14504" s="18">
        <v>10</v>
      </c>
    </row>
    <row r="14505" spans="1:2" x14ac:dyDescent="0.3">
      <c r="A14505" t="s">
        <v>14</v>
      </c>
      <c r="B14505" s="18">
        <v>10</v>
      </c>
    </row>
    <row r="14506" spans="1:2" x14ac:dyDescent="0.3">
      <c r="A14506" t="s">
        <v>14</v>
      </c>
      <c r="B14506" s="18">
        <v>10</v>
      </c>
    </row>
    <row r="14507" spans="1:2" x14ac:dyDescent="0.3">
      <c r="A14507" t="s">
        <v>14</v>
      </c>
      <c r="B14507" s="18">
        <v>17</v>
      </c>
    </row>
    <row r="14508" spans="1:2" x14ac:dyDescent="0.3">
      <c r="A14508" t="s">
        <v>18</v>
      </c>
      <c r="B14508" s="18">
        <v>24</v>
      </c>
    </row>
    <row r="14509" spans="1:2" x14ac:dyDescent="0.3">
      <c r="A14509" t="s">
        <v>14</v>
      </c>
      <c r="B14509" s="18">
        <v>24</v>
      </c>
    </row>
    <row r="14510" spans="1:2" x14ac:dyDescent="0.3">
      <c r="A14510" t="s">
        <v>18</v>
      </c>
      <c r="B14510" s="18">
        <v>24</v>
      </c>
    </row>
    <row r="14511" spans="1:2" x14ac:dyDescent="0.3">
      <c r="A14511" t="s">
        <v>18</v>
      </c>
      <c r="B14511" s="18">
        <v>22</v>
      </c>
    </row>
    <row r="14512" spans="1:2" x14ac:dyDescent="0.3">
      <c r="A14512" t="s">
        <v>18</v>
      </c>
      <c r="B14512" s="18">
        <v>12</v>
      </c>
    </row>
    <row r="14513" spans="1:2" x14ac:dyDescent="0.3">
      <c r="A14513" t="s">
        <v>18</v>
      </c>
      <c r="B14513" s="18">
        <v>17</v>
      </c>
    </row>
    <row r="14514" spans="1:2" x14ac:dyDescent="0.3">
      <c r="A14514" t="s">
        <v>14</v>
      </c>
      <c r="B14514" s="18">
        <v>17</v>
      </c>
    </row>
    <row r="14515" spans="1:2" x14ac:dyDescent="0.3">
      <c r="A14515" t="s">
        <v>18</v>
      </c>
      <c r="B14515" s="18">
        <v>16</v>
      </c>
    </row>
    <row r="14516" spans="1:2" x14ac:dyDescent="0.3">
      <c r="A14516" t="s">
        <v>14</v>
      </c>
      <c r="B14516" s="18">
        <v>11</v>
      </c>
    </row>
    <row r="14517" spans="1:2" x14ac:dyDescent="0.3">
      <c r="A14517" t="s">
        <v>14</v>
      </c>
      <c r="B14517" s="18">
        <v>9</v>
      </c>
    </row>
    <row r="14518" spans="1:2" x14ac:dyDescent="0.3">
      <c r="A14518" t="s">
        <v>14</v>
      </c>
      <c r="B14518" s="18">
        <v>9</v>
      </c>
    </row>
    <row r="14519" spans="1:2" x14ac:dyDescent="0.3">
      <c r="A14519" t="s">
        <v>18</v>
      </c>
      <c r="B14519" s="18">
        <v>9</v>
      </c>
    </row>
    <row r="14520" spans="1:2" x14ac:dyDescent="0.3">
      <c r="A14520" t="s">
        <v>14</v>
      </c>
      <c r="B14520" s="18">
        <v>8</v>
      </c>
    </row>
    <row r="14521" spans="1:2" x14ac:dyDescent="0.3">
      <c r="A14521" t="s">
        <v>14</v>
      </c>
      <c r="B14521" s="18">
        <v>8</v>
      </c>
    </row>
    <row r="14522" spans="1:2" x14ac:dyDescent="0.3">
      <c r="A14522" t="s">
        <v>18</v>
      </c>
      <c r="B14522" s="18">
        <v>8</v>
      </c>
    </row>
    <row r="14523" spans="1:2" x14ac:dyDescent="0.3">
      <c r="A14523" t="s">
        <v>14</v>
      </c>
      <c r="B14523" s="18">
        <v>15</v>
      </c>
    </row>
    <row r="14524" spans="1:2" x14ac:dyDescent="0.3">
      <c r="A14524" t="s">
        <v>18</v>
      </c>
      <c r="B14524" s="18">
        <v>15</v>
      </c>
    </row>
    <row r="14525" spans="1:2" x14ac:dyDescent="0.3">
      <c r="A14525" t="s">
        <v>18</v>
      </c>
      <c r="B14525" s="18">
        <v>17</v>
      </c>
    </row>
    <row r="14526" spans="1:2" x14ac:dyDescent="0.3">
      <c r="A14526" t="s">
        <v>14</v>
      </c>
      <c r="B14526" s="18">
        <v>16</v>
      </c>
    </row>
    <row r="14527" spans="1:2" x14ac:dyDescent="0.3">
      <c r="A14527" t="s">
        <v>14</v>
      </c>
      <c r="B14527" s="18">
        <v>11</v>
      </c>
    </row>
    <row r="14528" spans="1:2" x14ac:dyDescent="0.3">
      <c r="A14528" t="s">
        <v>14</v>
      </c>
      <c r="B14528" s="18">
        <v>18</v>
      </c>
    </row>
    <row r="14529" spans="1:2" x14ac:dyDescent="0.3">
      <c r="A14529" t="s">
        <v>14</v>
      </c>
      <c r="B14529" s="18">
        <v>11</v>
      </c>
    </row>
    <row r="14530" spans="1:2" x14ac:dyDescent="0.3">
      <c r="A14530" t="s">
        <v>14</v>
      </c>
      <c r="B14530" s="18">
        <v>11</v>
      </c>
    </row>
    <row r="14531" spans="1:2" x14ac:dyDescent="0.3">
      <c r="A14531" t="s">
        <v>10</v>
      </c>
      <c r="B14531" s="18">
        <v>10</v>
      </c>
    </row>
    <row r="14532" spans="1:2" x14ac:dyDescent="0.3">
      <c r="A14532" t="s">
        <v>14</v>
      </c>
      <c r="B14532" s="18">
        <v>9</v>
      </c>
    </row>
    <row r="14533" spans="1:2" x14ac:dyDescent="0.3">
      <c r="A14533" t="s">
        <v>14</v>
      </c>
      <c r="B14533" s="18">
        <v>9</v>
      </c>
    </row>
    <row r="14534" spans="1:2" x14ac:dyDescent="0.3">
      <c r="A14534" t="s">
        <v>18</v>
      </c>
      <c r="B14534" s="18">
        <v>6</v>
      </c>
    </row>
    <row r="14535" spans="1:2" x14ac:dyDescent="0.3">
      <c r="A14535" t="s">
        <v>18</v>
      </c>
      <c r="B14535" s="18">
        <v>16</v>
      </c>
    </row>
    <row r="14536" spans="1:2" x14ac:dyDescent="0.3">
      <c r="A14536" t="s">
        <v>18</v>
      </c>
      <c r="B14536" s="18">
        <v>11</v>
      </c>
    </row>
    <row r="14537" spans="1:2" x14ac:dyDescent="0.3">
      <c r="A14537" t="s">
        <v>14</v>
      </c>
      <c r="B14537" s="18">
        <v>11</v>
      </c>
    </row>
    <row r="14538" spans="1:2" x14ac:dyDescent="0.3">
      <c r="A14538" t="s">
        <v>14</v>
      </c>
      <c r="B14538" s="18">
        <v>7</v>
      </c>
    </row>
    <row r="14539" spans="1:2" x14ac:dyDescent="0.3">
      <c r="A14539" t="s">
        <v>14</v>
      </c>
      <c r="B14539" s="18">
        <v>7</v>
      </c>
    </row>
    <row r="14540" spans="1:2" x14ac:dyDescent="0.3">
      <c r="A14540" t="s">
        <v>18</v>
      </c>
      <c r="B14540" s="18">
        <v>7</v>
      </c>
    </row>
    <row r="14541" spans="1:2" x14ac:dyDescent="0.3">
      <c r="A14541" t="s">
        <v>14</v>
      </c>
      <c r="B14541" s="18">
        <v>7</v>
      </c>
    </row>
    <row r="14542" spans="1:2" x14ac:dyDescent="0.3">
      <c r="A14542" t="s">
        <v>18</v>
      </c>
      <c r="B14542" s="18">
        <v>7</v>
      </c>
    </row>
    <row r="14543" spans="1:2" x14ac:dyDescent="0.3">
      <c r="A14543" t="s">
        <v>18</v>
      </c>
      <c r="B14543" s="18">
        <v>10</v>
      </c>
    </row>
    <row r="14544" spans="1:2" x14ac:dyDescent="0.3">
      <c r="A14544" t="s">
        <v>18</v>
      </c>
      <c r="B14544" s="18">
        <v>10</v>
      </c>
    </row>
    <row r="14545" spans="1:2" x14ac:dyDescent="0.3">
      <c r="A14545" t="s">
        <v>18</v>
      </c>
      <c r="B14545" s="18">
        <v>10</v>
      </c>
    </row>
    <row r="14546" spans="1:2" x14ac:dyDescent="0.3">
      <c r="A14546" t="s">
        <v>14</v>
      </c>
      <c r="B14546" s="18">
        <v>10</v>
      </c>
    </row>
    <row r="14547" spans="1:2" x14ac:dyDescent="0.3">
      <c r="A14547" t="s">
        <v>14</v>
      </c>
      <c r="B14547" s="18">
        <v>10</v>
      </c>
    </row>
    <row r="14548" spans="1:2" x14ac:dyDescent="0.3">
      <c r="A14548" t="s">
        <v>14</v>
      </c>
      <c r="B14548" s="18">
        <v>9</v>
      </c>
    </row>
    <row r="14549" spans="1:2" x14ac:dyDescent="0.3">
      <c r="A14549" t="s">
        <v>14</v>
      </c>
      <c r="B14549" s="18">
        <v>9</v>
      </c>
    </row>
    <row r="14550" spans="1:2" x14ac:dyDescent="0.3">
      <c r="A14550" t="s">
        <v>14</v>
      </c>
      <c r="B14550" s="18">
        <v>9</v>
      </c>
    </row>
    <row r="14551" spans="1:2" x14ac:dyDescent="0.3">
      <c r="A14551" t="s">
        <v>14</v>
      </c>
      <c r="B14551" s="18">
        <v>13</v>
      </c>
    </row>
    <row r="14552" spans="1:2" x14ac:dyDescent="0.3">
      <c r="A14552" t="s">
        <v>14</v>
      </c>
      <c r="B14552" s="18">
        <v>12</v>
      </c>
    </row>
    <row r="14553" spans="1:2" x14ac:dyDescent="0.3">
      <c r="A14553" t="s">
        <v>10</v>
      </c>
      <c r="B14553" s="18">
        <v>12</v>
      </c>
    </row>
    <row r="14554" spans="1:2" x14ac:dyDescent="0.3">
      <c r="A14554" t="s">
        <v>18</v>
      </c>
      <c r="B14554" s="18">
        <v>12</v>
      </c>
    </row>
    <row r="14555" spans="1:2" x14ac:dyDescent="0.3">
      <c r="A14555" t="s">
        <v>18</v>
      </c>
      <c r="B14555" s="18">
        <v>7</v>
      </c>
    </row>
    <row r="14556" spans="1:2" x14ac:dyDescent="0.3">
      <c r="A14556" t="s">
        <v>18</v>
      </c>
      <c r="B14556" s="18">
        <v>12</v>
      </c>
    </row>
    <row r="14557" spans="1:2" x14ac:dyDescent="0.3">
      <c r="A14557" t="s">
        <v>14</v>
      </c>
      <c r="B14557" s="18">
        <v>12</v>
      </c>
    </row>
    <row r="14558" spans="1:2" x14ac:dyDescent="0.3">
      <c r="A14558" t="s">
        <v>14</v>
      </c>
      <c r="B14558" s="18">
        <v>18</v>
      </c>
    </row>
    <row r="14559" spans="1:2" x14ac:dyDescent="0.3">
      <c r="A14559" t="s">
        <v>18</v>
      </c>
      <c r="B14559" s="18">
        <v>18</v>
      </c>
    </row>
    <row r="14560" spans="1:2" x14ac:dyDescent="0.3">
      <c r="A14560" t="s">
        <v>24</v>
      </c>
      <c r="B14560" s="18">
        <v>17</v>
      </c>
    </row>
    <row r="14561" spans="1:2" x14ac:dyDescent="0.3">
      <c r="A14561" t="s">
        <v>24</v>
      </c>
      <c r="B14561" s="18">
        <v>17</v>
      </c>
    </row>
    <row r="14562" spans="1:2" x14ac:dyDescent="0.3">
      <c r="A14562" t="s">
        <v>10</v>
      </c>
      <c r="B14562" s="18">
        <v>17</v>
      </c>
    </row>
    <row r="14563" spans="1:2" x14ac:dyDescent="0.3">
      <c r="A14563" t="s">
        <v>14</v>
      </c>
      <c r="B14563" s="18">
        <v>18</v>
      </c>
    </row>
    <row r="14564" spans="1:2" x14ac:dyDescent="0.3">
      <c r="A14564" t="s">
        <v>14</v>
      </c>
      <c r="B14564" s="18">
        <v>18</v>
      </c>
    </row>
    <row r="14565" spans="1:2" x14ac:dyDescent="0.3">
      <c r="A14565" t="s">
        <v>14</v>
      </c>
      <c r="B14565" s="18">
        <v>18</v>
      </c>
    </row>
    <row r="14566" spans="1:2" x14ac:dyDescent="0.3">
      <c r="A14566" t="s">
        <v>14</v>
      </c>
      <c r="B14566" s="18">
        <v>18</v>
      </c>
    </row>
    <row r="14567" spans="1:2" x14ac:dyDescent="0.3">
      <c r="A14567" t="s">
        <v>18</v>
      </c>
      <c r="B14567" s="18">
        <v>14</v>
      </c>
    </row>
    <row r="14568" spans="1:2" x14ac:dyDescent="0.3">
      <c r="A14568" t="s">
        <v>14</v>
      </c>
      <c r="B14568" s="18">
        <v>14</v>
      </c>
    </row>
    <row r="14569" spans="1:2" x14ac:dyDescent="0.3">
      <c r="A14569" t="s">
        <v>14</v>
      </c>
      <c r="B14569" s="18">
        <v>20</v>
      </c>
    </row>
    <row r="14570" spans="1:2" x14ac:dyDescent="0.3">
      <c r="A14570" t="s">
        <v>18</v>
      </c>
      <c r="B14570" s="18">
        <v>18</v>
      </c>
    </row>
    <row r="14571" spans="1:2" x14ac:dyDescent="0.3">
      <c r="A14571" t="s">
        <v>14</v>
      </c>
      <c r="B14571" s="18">
        <v>17</v>
      </c>
    </row>
    <row r="14572" spans="1:2" x14ac:dyDescent="0.3">
      <c r="A14572" t="s">
        <v>14</v>
      </c>
      <c r="B14572" s="18">
        <v>4</v>
      </c>
    </row>
    <row r="14573" spans="1:2" x14ac:dyDescent="0.3">
      <c r="A14573" t="s">
        <v>18</v>
      </c>
      <c r="B14573" s="18">
        <v>17</v>
      </c>
    </row>
    <row r="14574" spans="1:2" x14ac:dyDescent="0.3">
      <c r="A14574" t="s">
        <v>14</v>
      </c>
      <c r="B14574" s="18">
        <v>16</v>
      </c>
    </row>
    <row r="14575" spans="1:2" x14ac:dyDescent="0.3">
      <c r="A14575" t="s">
        <v>14</v>
      </c>
      <c r="B14575" s="18">
        <v>15</v>
      </c>
    </row>
    <row r="14576" spans="1:2" x14ac:dyDescent="0.3">
      <c r="A14576" t="s">
        <v>14</v>
      </c>
      <c r="B14576" s="18">
        <v>15</v>
      </c>
    </row>
    <row r="14577" spans="1:2" x14ac:dyDescent="0.3">
      <c r="A14577" t="s">
        <v>14</v>
      </c>
      <c r="B14577" s="18">
        <v>15</v>
      </c>
    </row>
    <row r="14578" spans="1:2" x14ac:dyDescent="0.3">
      <c r="A14578" t="s">
        <v>14</v>
      </c>
      <c r="B14578" s="18">
        <v>14</v>
      </c>
    </row>
    <row r="14579" spans="1:2" x14ac:dyDescent="0.3">
      <c r="A14579" t="s">
        <v>14</v>
      </c>
      <c r="B14579" s="18">
        <v>4</v>
      </c>
    </row>
    <row r="14580" spans="1:2" x14ac:dyDescent="0.3">
      <c r="A14580" t="s">
        <v>14</v>
      </c>
      <c r="B14580" s="18">
        <v>24</v>
      </c>
    </row>
    <row r="14581" spans="1:2" x14ac:dyDescent="0.3">
      <c r="A14581" t="s">
        <v>14</v>
      </c>
      <c r="B14581" s="18">
        <v>24</v>
      </c>
    </row>
    <row r="14582" spans="1:2" x14ac:dyDescent="0.3">
      <c r="A14582" t="s">
        <v>14</v>
      </c>
      <c r="B14582" s="18">
        <v>20</v>
      </c>
    </row>
    <row r="14583" spans="1:2" x14ac:dyDescent="0.3">
      <c r="A14583" t="s">
        <v>18</v>
      </c>
      <c r="B14583" s="18">
        <v>19</v>
      </c>
    </row>
    <row r="14584" spans="1:2" x14ac:dyDescent="0.3">
      <c r="A14584" t="s">
        <v>14</v>
      </c>
      <c r="B14584" s="18">
        <v>19</v>
      </c>
    </row>
    <row r="14585" spans="1:2" x14ac:dyDescent="0.3">
      <c r="A14585" t="s">
        <v>24</v>
      </c>
      <c r="B14585" s="18">
        <v>17</v>
      </c>
    </row>
    <row r="14586" spans="1:2" x14ac:dyDescent="0.3">
      <c r="A14586" t="s">
        <v>14</v>
      </c>
      <c r="B14586" s="18">
        <v>17</v>
      </c>
    </row>
    <row r="14587" spans="1:2" x14ac:dyDescent="0.3">
      <c r="A14587" t="s">
        <v>14</v>
      </c>
      <c r="B14587" s="18">
        <v>17</v>
      </c>
    </row>
    <row r="14588" spans="1:2" x14ac:dyDescent="0.3">
      <c r="A14588" t="s">
        <v>14</v>
      </c>
      <c r="B14588" s="18">
        <v>16</v>
      </c>
    </row>
    <row r="14589" spans="1:2" x14ac:dyDescent="0.3">
      <c r="A14589" t="s">
        <v>14</v>
      </c>
      <c r="B14589" s="18">
        <v>16</v>
      </c>
    </row>
    <row r="14590" spans="1:2" x14ac:dyDescent="0.3">
      <c r="A14590" t="s">
        <v>14</v>
      </c>
      <c r="B14590" s="18">
        <v>6</v>
      </c>
    </row>
    <row r="14591" spans="1:2" x14ac:dyDescent="0.3">
      <c r="A14591" t="s">
        <v>14</v>
      </c>
      <c r="B14591" s="18">
        <v>21</v>
      </c>
    </row>
    <row r="14592" spans="1:2" x14ac:dyDescent="0.3">
      <c r="A14592" t="s">
        <v>14</v>
      </c>
      <c r="B14592" s="18">
        <v>21</v>
      </c>
    </row>
    <row r="14593" spans="1:2" x14ac:dyDescent="0.3">
      <c r="A14593" t="s">
        <v>14</v>
      </c>
      <c r="B14593" s="18">
        <v>20</v>
      </c>
    </row>
    <row r="14594" spans="1:2" x14ac:dyDescent="0.3">
      <c r="A14594" t="s">
        <v>14</v>
      </c>
      <c r="B14594" s="18">
        <v>5</v>
      </c>
    </row>
    <row r="14595" spans="1:2" x14ac:dyDescent="0.3">
      <c r="A14595" t="s">
        <v>14</v>
      </c>
      <c r="B14595" s="18">
        <v>12</v>
      </c>
    </row>
    <row r="14596" spans="1:2" x14ac:dyDescent="0.3">
      <c r="A14596" t="s">
        <v>18</v>
      </c>
      <c r="B14596" s="18">
        <v>14</v>
      </c>
    </row>
    <row r="14597" spans="1:2" x14ac:dyDescent="0.3">
      <c r="A14597" t="s">
        <v>18</v>
      </c>
      <c r="B14597" s="18">
        <v>13</v>
      </c>
    </row>
    <row r="14598" spans="1:2" x14ac:dyDescent="0.3">
      <c r="A14598" t="s">
        <v>18</v>
      </c>
      <c r="B14598" s="18">
        <v>13</v>
      </c>
    </row>
    <row r="14599" spans="1:2" x14ac:dyDescent="0.3">
      <c r="A14599" t="s">
        <v>18</v>
      </c>
      <c r="B14599" s="18">
        <v>13</v>
      </c>
    </row>
    <row r="14600" spans="1:2" x14ac:dyDescent="0.3">
      <c r="A14600" t="s">
        <v>18</v>
      </c>
      <c r="B14600" s="18">
        <v>12</v>
      </c>
    </row>
    <row r="14601" spans="1:2" x14ac:dyDescent="0.3">
      <c r="A14601" t="s">
        <v>14</v>
      </c>
      <c r="B14601" s="18">
        <v>12</v>
      </c>
    </row>
    <row r="14602" spans="1:2" x14ac:dyDescent="0.3">
      <c r="A14602" t="s">
        <v>18</v>
      </c>
      <c r="B14602" s="18">
        <v>11</v>
      </c>
    </row>
    <row r="14603" spans="1:2" x14ac:dyDescent="0.3">
      <c r="A14603" t="s">
        <v>14</v>
      </c>
      <c r="B14603" s="18">
        <v>10</v>
      </c>
    </row>
    <row r="14604" spans="1:2" x14ac:dyDescent="0.3">
      <c r="A14604" t="s">
        <v>18</v>
      </c>
      <c r="B14604" s="18">
        <v>9</v>
      </c>
    </row>
    <row r="14605" spans="1:2" x14ac:dyDescent="0.3">
      <c r="A14605" t="s">
        <v>24</v>
      </c>
      <c r="B14605" s="18">
        <v>8</v>
      </c>
    </row>
    <row r="14606" spans="1:2" x14ac:dyDescent="0.3">
      <c r="A14606" t="s">
        <v>18</v>
      </c>
      <c r="B14606" s="18">
        <v>8</v>
      </c>
    </row>
    <row r="14607" spans="1:2" x14ac:dyDescent="0.3">
      <c r="A14607" t="s">
        <v>14</v>
      </c>
      <c r="B14607" s="18">
        <v>4</v>
      </c>
    </row>
    <row r="14608" spans="1:2" x14ac:dyDescent="0.3">
      <c r="A14608" t="s">
        <v>10</v>
      </c>
      <c r="B14608" s="18">
        <v>4</v>
      </c>
    </row>
    <row r="14609" spans="1:2" x14ac:dyDescent="0.3">
      <c r="A14609" t="s">
        <v>18</v>
      </c>
      <c r="B14609" s="18">
        <v>16</v>
      </c>
    </row>
    <row r="14610" spans="1:2" x14ac:dyDescent="0.3">
      <c r="A14610" t="s">
        <v>18</v>
      </c>
      <c r="B14610" s="18">
        <v>13</v>
      </c>
    </row>
    <row r="14611" spans="1:2" x14ac:dyDescent="0.3">
      <c r="A14611" t="s">
        <v>24</v>
      </c>
      <c r="B14611" s="18">
        <v>12</v>
      </c>
    </row>
    <row r="14612" spans="1:2" x14ac:dyDescent="0.3">
      <c r="A14612" t="s">
        <v>18</v>
      </c>
      <c r="B14612" s="18">
        <v>12</v>
      </c>
    </row>
    <row r="14613" spans="1:2" x14ac:dyDescent="0.3">
      <c r="A14613" t="s">
        <v>14</v>
      </c>
      <c r="B14613" s="18">
        <v>12</v>
      </c>
    </row>
    <row r="14614" spans="1:2" x14ac:dyDescent="0.3">
      <c r="A14614" t="s">
        <v>18</v>
      </c>
      <c r="B14614" s="18">
        <v>8</v>
      </c>
    </row>
    <row r="14615" spans="1:2" x14ac:dyDescent="0.3">
      <c r="A14615" t="s">
        <v>18</v>
      </c>
      <c r="B14615" s="18">
        <v>21</v>
      </c>
    </row>
    <row r="14616" spans="1:2" x14ac:dyDescent="0.3">
      <c r="A14616" t="s">
        <v>14</v>
      </c>
      <c r="B14616" s="18">
        <v>21</v>
      </c>
    </row>
    <row r="14617" spans="1:2" x14ac:dyDescent="0.3">
      <c r="A14617" t="s">
        <v>18</v>
      </c>
      <c r="B14617" s="18">
        <v>21</v>
      </c>
    </row>
    <row r="14618" spans="1:2" x14ac:dyDescent="0.3">
      <c r="A14618" t="s">
        <v>14</v>
      </c>
      <c r="B14618" s="18">
        <v>20</v>
      </c>
    </row>
    <row r="14619" spans="1:2" x14ac:dyDescent="0.3">
      <c r="A14619" t="s">
        <v>14</v>
      </c>
      <c r="B14619" s="18">
        <v>20</v>
      </c>
    </row>
    <row r="14620" spans="1:2" x14ac:dyDescent="0.3">
      <c r="A14620" t="s">
        <v>14</v>
      </c>
      <c r="B14620" s="18">
        <v>20</v>
      </c>
    </row>
    <row r="14621" spans="1:2" x14ac:dyDescent="0.3">
      <c r="A14621" t="s">
        <v>18</v>
      </c>
      <c r="B14621" s="18">
        <v>20</v>
      </c>
    </row>
    <row r="14622" spans="1:2" x14ac:dyDescent="0.3">
      <c r="A14622" t="s">
        <v>18</v>
      </c>
      <c r="B14622" s="18">
        <v>20</v>
      </c>
    </row>
    <row r="14623" spans="1:2" x14ac:dyDescent="0.3">
      <c r="A14623" t="s">
        <v>18</v>
      </c>
      <c r="B14623" s="18">
        <v>19</v>
      </c>
    </row>
    <row r="14624" spans="1:2" x14ac:dyDescent="0.3">
      <c r="A14624" t="s">
        <v>14</v>
      </c>
      <c r="B14624" s="18">
        <v>9</v>
      </c>
    </row>
    <row r="14625" spans="1:2" x14ac:dyDescent="0.3">
      <c r="A14625" t="s">
        <v>14</v>
      </c>
      <c r="B14625" s="18">
        <v>21</v>
      </c>
    </row>
    <row r="14626" spans="1:2" x14ac:dyDescent="0.3">
      <c r="A14626" t="s">
        <v>24</v>
      </c>
      <c r="B14626" s="18">
        <v>10</v>
      </c>
    </row>
    <row r="14627" spans="1:2" x14ac:dyDescent="0.3">
      <c r="A14627" t="s">
        <v>14</v>
      </c>
      <c r="B14627" s="18">
        <v>21</v>
      </c>
    </row>
    <row r="14628" spans="1:2" x14ac:dyDescent="0.3">
      <c r="A14628" t="s">
        <v>14</v>
      </c>
      <c r="B14628" s="18">
        <v>22</v>
      </c>
    </row>
    <row r="14629" spans="1:2" x14ac:dyDescent="0.3">
      <c r="A14629" t="s">
        <v>14</v>
      </c>
      <c r="B14629" s="18">
        <v>12</v>
      </c>
    </row>
    <row r="14630" spans="1:2" x14ac:dyDescent="0.3">
      <c r="A14630" t="s">
        <v>14</v>
      </c>
      <c r="B14630" s="18">
        <v>20</v>
      </c>
    </row>
    <row r="14631" spans="1:2" x14ac:dyDescent="0.3">
      <c r="A14631" t="s">
        <v>10</v>
      </c>
      <c r="B14631" s="18">
        <v>22</v>
      </c>
    </row>
    <row r="14632" spans="1:2" x14ac:dyDescent="0.3">
      <c r="A14632" t="s">
        <v>14</v>
      </c>
      <c r="B14632" s="18">
        <v>17</v>
      </c>
    </row>
    <row r="14633" spans="1:2" x14ac:dyDescent="0.3">
      <c r="A14633" t="s">
        <v>14</v>
      </c>
      <c r="B14633" s="18">
        <v>17</v>
      </c>
    </row>
    <row r="14634" spans="1:2" x14ac:dyDescent="0.3">
      <c r="A14634" t="s">
        <v>14</v>
      </c>
      <c r="B14634" s="18">
        <v>8</v>
      </c>
    </row>
    <row r="14635" spans="1:2" x14ac:dyDescent="0.3">
      <c r="A14635" t="s">
        <v>14</v>
      </c>
      <c r="B14635" s="18">
        <v>9</v>
      </c>
    </row>
    <row r="14636" spans="1:2" x14ac:dyDescent="0.3">
      <c r="A14636" t="s">
        <v>14</v>
      </c>
      <c r="B14636" s="18">
        <v>16</v>
      </c>
    </row>
    <row r="14637" spans="1:2" x14ac:dyDescent="0.3">
      <c r="A14637" t="s">
        <v>14</v>
      </c>
      <c r="B14637" s="18">
        <v>21</v>
      </c>
    </row>
    <row r="14638" spans="1:2" x14ac:dyDescent="0.3">
      <c r="A14638" t="s">
        <v>14</v>
      </c>
      <c r="B14638" s="18">
        <v>19</v>
      </c>
    </row>
    <row r="14639" spans="1:2" x14ac:dyDescent="0.3">
      <c r="A14639" t="s">
        <v>24</v>
      </c>
      <c r="B14639" s="18">
        <v>20</v>
      </c>
    </row>
    <row r="14640" spans="1:2" x14ac:dyDescent="0.3">
      <c r="A14640" t="s">
        <v>14</v>
      </c>
      <c r="B14640" s="18">
        <v>9</v>
      </c>
    </row>
    <row r="14641" spans="1:2" x14ac:dyDescent="0.3">
      <c r="A14641" t="s">
        <v>14</v>
      </c>
      <c r="B14641" s="18">
        <v>22</v>
      </c>
    </row>
    <row r="14642" spans="1:2" x14ac:dyDescent="0.3">
      <c r="A14642" t="s">
        <v>14</v>
      </c>
      <c r="B14642" s="18">
        <v>12</v>
      </c>
    </row>
    <row r="14643" spans="1:2" x14ac:dyDescent="0.3">
      <c r="A14643" t="s">
        <v>14</v>
      </c>
      <c r="B14643" s="18">
        <v>17</v>
      </c>
    </row>
    <row r="14644" spans="1:2" x14ac:dyDescent="0.3">
      <c r="A14644" t="s">
        <v>18</v>
      </c>
      <c r="B14644" s="18">
        <v>17</v>
      </c>
    </row>
    <row r="14645" spans="1:2" x14ac:dyDescent="0.3">
      <c r="A14645" t="s">
        <v>14</v>
      </c>
      <c r="B14645" s="18">
        <v>22</v>
      </c>
    </row>
    <row r="14646" spans="1:2" x14ac:dyDescent="0.3">
      <c r="A14646" t="s">
        <v>14</v>
      </c>
      <c r="B14646" s="18">
        <v>17</v>
      </c>
    </row>
    <row r="14647" spans="1:2" x14ac:dyDescent="0.3">
      <c r="A14647" t="s">
        <v>18</v>
      </c>
      <c r="B14647" s="18">
        <v>10</v>
      </c>
    </row>
    <row r="14648" spans="1:2" x14ac:dyDescent="0.3">
      <c r="A14648" t="s">
        <v>14</v>
      </c>
      <c r="B14648" s="18">
        <v>22</v>
      </c>
    </row>
    <row r="14649" spans="1:2" x14ac:dyDescent="0.3">
      <c r="A14649" t="s">
        <v>14</v>
      </c>
      <c r="B14649" s="18">
        <v>18</v>
      </c>
    </row>
    <row r="14650" spans="1:2" x14ac:dyDescent="0.3">
      <c r="A14650" t="s">
        <v>14</v>
      </c>
      <c r="B14650" s="18">
        <v>21</v>
      </c>
    </row>
    <row r="14651" spans="1:2" x14ac:dyDescent="0.3">
      <c r="A14651" t="s">
        <v>18</v>
      </c>
      <c r="B14651" s="18">
        <v>13</v>
      </c>
    </row>
    <row r="14652" spans="1:2" x14ac:dyDescent="0.3">
      <c r="A14652" t="s">
        <v>14</v>
      </c>
      <c r="B14652" s="18">
        <v>12</v>
      </c>
    </row>
    <row r="14653" spans="1:2" x14ac:dyDescent="0.3">
      <c r="A14653" t="s">
        <v>14</v>
      </c>
      <c r="B14653" s="18">
        <v>24</v>
      </c>
    </row>
    <row r="14654" spans="1:2" x14ac:dyDescent="0.3">
      <c r="A14654" t="s">
        <v>18</v>
      </c>
      <c r="B14654" s="18">
        <v>2</v>
      </c>
    </row>
    <row r="14655" spans="1:2" x14ac:dyDescent="0.3">
      <c r="A14655" t="s">
        <v>14</v>
      </c>
      <c r="B14655" s="18">
        <v>15</v>
      </c>
    </row>
    <row r="14656" spans="1:2" x14ac:dyDescent="0.3">
      <c r="A14656" t="s">
        <v>18</v>
      </c>
      <c r="B14656" s="18">
        <v>15</v>
      </c>
    </row>
    <row r="14657" spans="1:2" x14ac:dyDescent="0.3">
      <c r="A14657" t="s">
        <v>10</v>
      </c>
      <c r="B14657" s="18">
        <v>12</v>
      </c>
    </row>
    <row r="14658" spans="1:2" x14ac:dyDescent="0.3">
      <c r="A14658" t="s">
        <v>14</v>
      </c>
      <c r="B14658" s="18">
        <v>12</v>
      </c>
    </row>
    <row r="14659" spans="1:2" x14ac:dyDescent="0.3">
      <c r="A14659" t="s">
        <v>10</v>
      </c>
      <c r="B14659" s="18">
        <v>10</v>
      </c>
    </row>
    <row r="14660" spans="1:2" x14ac:dyDescent="0.3">
      <c r="A14660" t="s">
        <v>14</v>
      </c>
      <c r="B14660" s="18">
        <v>13</v>
      </c>
    </row>
    <row r="14661" spans="1:2" x14ac:dyDescent="0.3">
      <c r="A14661" t="s">
        <v>18</v>
      </c>
      <c r="B14661" s="18">
        <v>9</v>
      </c>
    </row>
    <row r="14662" spans="1:2" x14ac:dyDescent="0.3">
      <c r="A14662" t="s">
        <v>18</v>
      </c>
      <c r="B14662" s="18">
        <v>9</v>
      </c>
    </row>
    <row r="14663" spans="1:2" x14ac:dyDescent="0.3">
      <c r="A14663" t="s">
        <v>18</v>
      </c>
      <c r="B14663" s="18">
        <v>9</v>
      </c>
    </row>
    <row r="14664" spans="1:2" x14ac:dyDescent="0.3">
      <c r="A14664" t="s">
        <v>18</v>
      </c>
      <c r="B14664" s="18">
        <v>9</v>
      </c>
    </row>
    <row r="14665" spans="1:2" x14ac:dyDescent="0.3">
      <c r="A14665" t="s">
        <v>10</v>
      </c>
      <c r="B14665" s="18">
        <v>9</v>
      </c>
    </row>
    <row r="14666" spans="1:2" x14ac:dyDescent="0.3">
      <c r="A14666" t="s">
        <v>18</v>
      </c>
      <c r="B14666" s="18">
        <v>9</v>
      </c>
    </row>
    <row r="14667" spans="1:2" x14ac:dyDescent="0.3">
      <c r="A14667" t="s">
        <v>18</v>
      </c>
      <c r="B14667" s="18">
        <v>8</v>
      </c>
    </row>
    <row r="14668" spans="1:2" x14ac:dyDescent="0.3">
      <c r="A14668" t="s">
        <v>18</v>
      </c>
      <c r="B14668" s="18">
        <v>8</v>
      </c>
    </row>
    <row r="14669" spans="1:2" x14ac:dyDescent="0.3">
      <c r="A14669" t="s">
        <v>18</v>
      </c>
      <c r="B14669" s="18">
        <v>8</v>
      </c>
    </row>
    <row r="14670" spans="1:2" x14ac:dyDescent="0.3">
      <c r="A14670" t="s">
        <v>18</v>
      </c>
      <c r="B14670" s="18">
        <v>8</v>
      </c>
    </row>
    <row r="14671" spans="1:2" x14ac:dyDescent="0.3">
      <c r="A14671" t="s">
        <v>18</v>
      </c>
      <c r="B14671" s="18">
        <v>8</v>
      </c>
    </row>
    <row r="14672" spans="1:2" x14ac:dyDescent="0.3">
      <c r="A14672" t="s">
        <v>14</v>
      </c>
      <c r="B14672" s="18">
        <v>8</v>
      </c>
    </row>
    <row r="14673" spans="1:2" x14ac:dyDescent="0.3">
      <c r="A14673" t="s">
        <v>14</v>
      </c>
      <c r="B14673" s="18">
        <v>9</v>
      </c>
    </row>
    <row r="14674" spans="1:2" x14ac:dyDescent="0.3">
      <c r="A14674" t="s">
        <v>10</v>
      </c>
      <c r="B14674" s="18">
        <v>8</v>
      </c>
    </row>
    <row r="14675" spans="1:2" x14ac:dyDescent="0.3">
      <c r="A14675" t="s">
        <v>18</v>
      </c>
      <c r="B14675" s="18">
        <v>13</v>
      </c>
    </row>
    <row r="14676" spans="1:2" x14ac:dyDescent="0.3">
      <c r="A14676" t="s">
        <v>14</v>
      </c>
      <c r="B14676" s="18">
        <v>12</v>
      </c>
    </row>
    <row r="14677" spans="1:2" x14ac:dyDescent="0.3">
      <c r="A14677" t="s">
        <v>24</v>
      </c>
      <c r="B14677" s="18">
        <v>11</v>
      </c>
    </row>
    <row r="14678" spans="1:2" x14ac:dyDescent="0.3">
      <c r="A14678" t="s">
        <v>14</v>
      </c>
      <c r="B14678" s="18">
        <v>20</v>
      </c>
    </row>
    <row r="14679" spans="1:2" x14ac:dyDescent="0.3">
      <c r="A14679" t="s">
        <v>14</v>
      </c>
      <c r="B14679" s="18">
        <v>16</v>
      </c>
    </row>
    <row r="14680" spans="1:2" x14ac:dyDescent="0.3">
      <c r="A14680" t="s">
        <v>18</v>
      </c>
      <c r="B14680" s="18">
        <v>15</v>
      </c>
    </row>
    <row r="14681" spans="1:2" x14ac:dyDescent="0.3">
      <c r="A14681" t="s">
        <v>14</v>
      </c>
      <c r="B14681" s="18">
        <v>15</v>
      </c>
    </row>
    <row r="14682" spans="1:2" x14ac:dyDescent="0.3">
      <c r="A14682" t="s">
        <v>14</v>
      </c>
      <c r="B14682" s="18">
        <v>14</v>
      </c>
    </row>
    <row r="14683" spans="1:2" x14ac:dyDescent="0.3">
      <c r="A14683" t="s">
        <v>18</v>
      </c>
      <c r="B14683" s="18">
        <v>14</v>
      </c>
    </row>
    <row r="14684" spans="1:2" x14ac:dyDescent="0.3">
      <c r="A14684" t="s">
        <v>18</v>
      </c>
      <c r="B14684" s="18">
        <v>9</v>
      </c>
    </row>
    <row r="14685" spans="1:2" x14ac:dyDescent="0.3">
      <c r="A14685" t="s">
        <v>18</v>
      </c>
      <c r="B14685" s="18">
        <v>12</v>
      </c>
    </row>
    <row r="14686" spans="1:2" x14ac:dyDescent="0.3">
      <c r="A14686" t="s">
        <v>14</v>
      </c>
      <c r="B14686" s="18">
        <v>19</v>
      </c>
    </row>
    <row r="14687" spans="1:2" x14ac:dyDescent="0.3">
      <c r="A14687" t="s">
        <v>10</v>
      </c>
      <c r="B14687" s="18">
        <v>21</v>
      </c>
    </row>
    <row r="14688" spans="1:2" x14ac:dyDescent="0.3">
      <c r="A14688" t="s">
        <v>10</v>
      </c>
      <c r="B14688" s="18">
        <v>11</v>
      </c>
    </row>
    <row r="14689" spans="1:2" x14ac:dyDescent="0.3">
      <c r="A14689" t="s">
        <v>14</v>
      </c>
      <c r="B14689" s="18">
        <v>9</v>
      </c>
    </row>
    <row r="14690" spans="1:2" x14ac:dyDescent="0.3">
      <c r="A14690" t="s">
        <v>14</v>
      </c>
      <c r="B14690" s="18">
        <v>20</v>
      </c>
    </row>
    <row r="14691" spans="1:2" x14ac:dyDescent="0.3">
      <c r="A14691" t="s">
        <v>14</v>
      </c>
      <c r="B14691" s="18">
        <v>20</v>
      </c>
    </row>
    <row r="14692" spans="1:2" x14ac:dyDescent="0.3">
      <c r="A14692" t="s">
        <v>14</v>
      </c>
      <c r="B14692" s="18">
        <v>19</v>
      </c>
    </row>
    <row r="14693" spans="1:2" x14ac:dyDescent="0.3">
      <c r="A14693" t="s">
        <v>14</v>
      </c>
      <c r="B14693" s="18">
        <v>19</v>
      </c>
    </row>
    <row r="14694" spans="1:2" x14ac:dyDescent="0.3">
      <c r="A14694" t="s">
        <v>10</v>
      </c>
      <c r="B14694" s="18">
        <v>11</v>
      </c>
    </row>
    <row r="14695" spans="1:2" x14ac:dyDescent="0.3">
      <c r="A14695" t="s">
        <v>14</v>
      </c>
      <c r="B14695" s="18">
        <v>8</v>
      </c>
    </row>
    <row r="14696" spans="1:2" x14ac:dyDescent="0.3">
      <c r="A14696" t="s">
        <v>18</v>
      </c>
      <c r="B14696" s="18">
        <v>20</v>
      </c>
    </row>
    <row r="14697" spans="1:2" x14ac:dyDescent="0.3">
      <c r="A14697" t="s">
        <v>14</v>
      </c>
      <c r="B14697" s="18">
        <v>20</v>
      </c>
    </row>
    <row r="14698" spans="1:2" x14ac:dyDescent="0.3">
      <c r="A14698" t="s">
        <v>18</v>
      </c>
      <c r="B14698" s="18">
        <v>20</v>
      </c>
    </row>
    <row r="14699" spans="1:2" x14ac:dyDescent="0.3">
      <c r="A14699" t="s">
        <v>24</v>
      </c>
      <c r="B14699" s="18">
        <v>19</v>
      </c>
    </row>
    <row r="14700" spans="1:2" x14ac:dyDescent="0.3">
      <c r="A14700" t="s">
        <v>18</v>
      </c>
      <c r="B14700" s="18">
        <v>17</v>
      </c>
    </row>
    <row r="14701" spans="1:2" x14ac:dyDescent="0.3">
      <c r="A14701" t="s">
        <v>18</v>
      </c>
      <c r="B14701" s="18">
        <v>16</v>
      </c>
    </row>
    <row r="14702" spans="1:2" x14ac:dyDescent="0.3">
      <c r="A14702" t="s">
        <v>18</v>
      </c>
      <c r="B14702" s="18">
        <v>16</v>
      </c>
    </row>
    <row r="14703" spans="1:2" x14ac:dyDescent="0.3">
      <c r="A14703" t="s">
        <v>24</v>
      </c>
      <c r="B14703" s="18">
        <v>12</v>
      </c>
    </row>
    <row r="14704" spans="1:2" x14ac:dyDescent="0.3">
      <c r="A14704" t="s">
        <v>18</v>
      </c>
      <c r="B14704" s="18">
        <v>11</v>
      </c>
    </row>
    <row r="14705" spans="1:2" x14ac:dyDescent="0.3">
      <c r="A14705" t="s">
        <v>14</v>
      </c>
      <c r="B14705" s="18">
        <v>11</v>
      </c>
    </row>
    <row r="14706" spans="1:2" x14ac:dyDescent="0.3">
      <c r="A14706" t="s">
        <v>18</v>
      </c>
      <c r="B14706" s="18">
        <v>11</v>
      </c>
    </row>
    <row r="14707" spans="1:2" x14ac:dyDescent="0.3">
      <c r="A14707" t="s">
        <v>14</v>
      </c>
      <c r="B14707" s="18">
        <v>9</v>
      </c>
    </row>
    <row r="14708" spans="1:2" x14ac:dyDescent="0.3">
      <c r="A14708" t="s">
        <v>24</v>
      </c>
      <c r="B14708" s="18">
        <v>11</v>
      </c>
    </row>
    <row r="14709" spans="1:2" x14ac:dyDescent="0.3">
      <c r="A14709" t="s">
        <v>18</v>
      </c>
      <c r="B14709" s="18">
        <v>11</v>
      </c>
    </row>
    <row r="14710" spans="1:2" x14ac:dyDescent="0.3">
      <c r="A14710" t="s">
        <v>18</v>
      </c>
      <c r="B14710" s="18">
        <v>11</v>
      </c>
    </row>
    <row r="14711" spans="1:2" x14ac:dyDescent="0.3">
      <c r="A14711" t="s">
        <v>14</v>
      </c>
      <c r="B14711" s="18">
        <v>11</v>
      </c>
    </row>
    <row r="14712" spans="1:2" x14ac:dyDescent="0.3">
      <c r="A14712" t="s">
        <v>14</v>
      </c>
      <c r="B14712" s="18">
        <v>11</v>
      </c>
    </row>
    <row r="14713" spans="1:2" x14ac:dyDescent="0.3">
      <c r="A14713" t="s">
        <v>18</v>
      </c>
      <c r="B14713" s="18">
        <v>11</v>
      </c>
    </row>
    <row r="14714" spans="1:2" x14ac:dyDescent="0.3">
      <c r="A14714" t="s">
        <v>10</v>
      </c>
      <c r="B14714" s="18">
        <v>11</v>
      </c>
    </row>
    <row r="14715" spans="1:2" x14ac:dyDescent="0.3">
      <c r="A14715" t="s">
        <v>14</v>
      </c>
      <c r="B14715" s="18">
        <v>13</v>
      </c>
    </row>
    <row r="14716" spans="1:2" x14ac:dyDescent="0.3">
      <c r="A14716" t="s">
        <v>14</v>
      </c>
      <c r="B14716" s="18">
        <v>12</v>
      </c>
    </row>
    <row r="14717" spans="1:2" x14ac:dyDescent="0.3">
      <c r="A14717" t="s">
        <v>18</v>
      </c>
      <c r="B14717" s="18">
        <v>11</v>
      </c>
    </row>
    <row r="14718" spans="1:2" x14ac:dyDescent="0.3">
      <c r="A14718" t="s">
        <v>18</v>
      </c>
      <c r="B14718" s="18">
        <v>11</v>
      </c>
    </row>
    <row r="14719" spans="1:2" x14ac:dyDescent="0.3">
      <c r="A14719" t="s">
        <v>18</v>
      </c>
      <c r="B14719" s="18">
        <v>10</v>
      </c>
    </row>
    <row r="14720" spans="1:2" x14ac:dyDescent="0.3">
      <c r="A14720" t="s">
        <v>10</v>
      </c>
      <c r="B14720" s="18">
        <v>9</v>
      </c>
    </row>
    <row r="14721" spans="1:2" x14ac:dyDescent="0.3">
      <c r="A14721" t="s">
        <v>18</v>
      </c>
      <c r="B14721" s="18">
        <v>16</v>
      </c>
    </row>
    <row r="14722" spans="1:2" x14ac:dyDescent="0.3">
      <c r="A14722" t="s">
        <v>10</v>
      </c>
      <c r="B14722" s="18">
        <v>16</v>
      </c>
    </row>
    <row r="14723" spans="1:2" x14ac:dyDescent="0.3">
      <c r="A14723" t="s">
        <v>24</v>
      </c>
      <c r="B14723" s="18">
        <v>22</v>
      </c>
    </row>
    <row r="14724" spans="1:2" x14ac:dyDescent="0.3">
      <c r="A14724" t="s">
        <v>14</v>
      </c>
      <c r="B14724" s="18">
        <v>10</v>
      </c>
    </row>
    <row r="14725" spans="1:2" x14ac:dyDescent="0.3">
      <c r="A14725" t="s">
        <v>18</v>
      </c>
      <c r="B14725" s="18">
        <v>24</v>
      </c>
    </row>
    <row r="14726" spans="1:2" x14ac:dyDescent="0.3">
      <c r="A14726" t="s">
        <v>14</v>
      </c>
      <c r="B14726" s="18">
        <v>24</v>
      </c>
    </row>
    <row r="14727" spans="1:2" x14ac:dyDescent="0.3">
      <c r="A14727" t="s">
        <v>18</v>
      </c>
      <c r="B14727" s="18">
        <v>24</v>
      </c>
    </row>
    <row r="14728" spans="1:2" x14ac:dyDescent="0.3">
      <c r="A14728" t="s">
        <v>18</v>
      </c>
      <c r="B14728" s="18">
        <v>24</v>
      </c>
    </row>
    <row r="14729" spans="1:2" x14ac:dyDescent="0.3">
      <c r="A14729" t="s">
        <v>14</v>
      </c>
      <c r="B14729" s="18">
        <v>24</v>
      </c>
    </row>
    <row r="14730" spans="1:2" x14ac:dyDescent="0.3">
      <c r="A14730" t="s">
        <v>18</v>
      </c>
      <c r="B14730" s="18">
        <v>9</v>
      </c>
    </row>
    <row r="14731" spans="1:2" x14ac:dyDescent="0.3">
      <c r="A14731" t="s">
        <v>14</v>
      </c>
      <c r="B14731" s="18">
        <v>6</v>
      </c>
    </row>
    <row r="14732" spans="1:2" x14ac:dyDescent="0.3">
      <c r="A14732" t="s">
        <v>14</v>
      </c>
      <c r="B14732" s="18">
        <v>6</v>
      </c>
    </row>
    <row r="14733" spans="1:2" x14ac:dyDescent="0.3">
      <c r="A14733" t="s">
        <v>14</v>
      </c>
      <c r="B14733" s="18">
        <v>8</v>
      </c>
    </row>
    <row r="14734" spans="1:2" x14ac:dyDescent="0.3">
      <c r="A14734" t="s">
        <v>18</v>
      </c>
      <c r="B14734" s="18">
        <v>8</v>
      </c>
    </row>
    <row r="14735" spans="1:2" x14ac:dyDescent="0.3">
      <c r="A14735" t="s">
        <v>18</v>
      </c>
      <c r="B14735" s="18">
        <v>21</v>
      </c>
    </row>
    <row r="14736" spans="1:2" x14ac:dyDescent="0.3">
      <c r="A14736" t="s">
        <v>14</v>
      </c>
      <c r="B14736" s="18">
        <v>17</v>
      </c>
    </row>
    <row r="14737" spans="1:2" x14ac:dyDescent="0.3">
      <c r="A14737" t="s">
        <v>14</v>
      </c>
      <c r="B14737" s="18">
        <v>17</v>
      </c>
    </row>
    <row r="14738" spans="1:2" x14ac:dyDescent="0.3">
      <c r="A14738" t="s">
        <v>14</v>
      </c>
      <c r="B14738" s="18">
        <v>15</v>
      </c>
    </row>
    <row r="14739" spans="1:2" x14ac:dyDescent="0.3">
      <c r="A14739" t="s">
        <v>14</v>
      </c>
      <c r="B14739" s="18">
        <v>13</v>
      </c>
    </row>
    <row r="14740" spans="1:2" x14ac:dyDescent="0.3">
      <c r="A14740" t="s">
        <v>14</v>
      </c>
      <c r="B14740" s="18">
        <v>7</v>
      </c>
    </row>
    <row r="14741" spans="1:2" x14ac:dyDescent="0.3">
      <c r="A14741" t="s">
        <v>18</v>
      </c>
      <c r="B14741" s="18">
        <v>7</v>
      </c>
    </row>
    <row r="14742" spans="1:2" x14ac:dyDescent="0.3">
      <c r="A14742" t="s">
        <v>18</v>
      </c>
      <c r="B14742" s="18">
        <v>3</v>
      </c>
    </row>
    <row r="14743" spans="1:2" x14ac:dyDescent="0.3">
      <c r="A14743" t="s">
        <v>18</v>
      </c>
      <c r="B14743" s="18">
        <v>2</v>
      </c>
    </row>
    <row r="14744" spans="1:2" x14ac:dyDescent="0.3">
      <c r="A14744" t="s">
        <v>10</v>
      </c>
      <c r="B14744" s="18">
        <v>2</v>
      </c>
    </row>
    <row r="14745" spans="1:2" x14ac:dyDescent="0.3">
      <c r="A14745" t="s">
        <v>14</v>
      </c>
      <c r="B14745" s="18">
        <v>13</v>
      </c>
    </row>
    <row r="14746" spans="1:2" x14ac:dyDescent="0.3">
      <c r="A14746" t="s">
        <v>14</v>
      </c>
      <c r="B14746" s="18">
        <v>3</v>
      </c>
    </row>
    <row r="14747" spans="1:2" x14ac:dyDescent="0.3">
      <c r="A14747" t="s">
        <v>18</v>
      </c>
      <c r="B14747" s="18">
        <v>18</v>
      </c>
    </row>
    <row r="14748" spans="1:2" x14ac:dyDescent="0.3">
      <c r="A14748" t="s">
        <v>18</v>
      </c>
      <c r="B14748" s="18">
        <v>17</v>
      </c>
    </row>
    <row r="14749" spans="1:2" x14ac:dyDescent="0.3">
      <c r="A14749" t="s">
        <v>14</v>
      </c>
      <c r="B14749" s="18">
        <v>20</v>
      </c>
    </row>
    <row r="14750" spans="1:2" x14ac:dyDescent="0.3">
      <c r="A14750" t="s">
        <v>14</v>
      </c>
      <c r="B14750" s="18">
        <v>19</v>
      </c>
    </row>
    <row r="14751" spans="1:2" x14ac:dyDescent="0.3">
      <c r="A14751" t="s">
        <v>18</v>
      </c>
      <c r="B14751" s="18">
        <v>12</v>
      </c>
    </row>
    <row r="14752" spans="1:2" x14ac:dyDescent="0.3">
      <c r="A14752" t="s">
        <v>14</v>
      </c>
      <c r="B14752" s="18">
        <v>8</v>
      </c>
    </row>
    <row r="14753" spans="1:2" x14ac:dyDescent="0.3">
      <c r="A14753" t="s">
        <v>10</v>
      </c>
      <c r="B14753" s="18">
        <v>12</v>
      </c>
    </row>
    <row r="14754" spans="1:2" x14ac:dyDescent="0.3">
      <c r="A14754" t="s">
        <v>14</v>
      </c>
      <c r="B14754" s="18">
        <v>11</v>
      </c>
    </row>
    <row r="14755" spans="1:2" x14ac:dyDescent="0.3">
      <c r="A14755" t="s">
        <v>14</v>
      </c>
      <c r="B14755" s="18">
        <v>11</v>
      </c>
    </row>
    <row r="14756" spans="1:2" x14ac:dyDescent="0.3">
      <c r="A14756" t="s">
        <v>18</v>
      </c>
      <c r="B14756" s="18">
        <v>11</v>
      </c>
    </row>
    <row r="14757" spans="1:2" x14ac:dyDescent="0.3">
      <c r="A14757" t="s">
        <v>14</v>
      </c>
      <c r="B14757" s="18">
        <v>11</v>
      </c>
    </row>
    <row r="14758" spans="1:2" x14ac:dyDescent="0.3">
      <c r="A14758" t="s">
        <v>18</v>
      </c>
      <c r="B14758" s="18">
        <v>16</v>
      </c>
    </row>
    <row r="14759" spans="1:2" x14ac:dyDescent="0.3">
      <c r="A14759" t="s">
        <v>14</v>
      </c>
      <c r="B14759" s="18">
        <v>8</v>
      </c>
    </row>
    <row r="14760" spans="1:2" x14ac:dyDescent="0.3">
      <c r="A14760" t="s">
        <v>14</v>
      </c>
      <c r="B14760" s="18">
        <v>8</v>
      </c>
    </row>
    <row r="14761" spans="1:2" x14ac:dyDescent="0.3">
      <c r="A14761" t="s">
        <v>14</v>
      </c>
      <c r="B14761" s="18">
        <v>8</v>
      </c>
    </row>
    <row r="14762" spans="1:2" x14ac:dyDescent="0.3">
      <c r="A14762" t="s">
        <v>18</v>
      </c>
      <c r="B14762" s="18">
        <v>8</v>
      </c>
    </row>
    <row r="14763" spans="1:2" x14ac:dyDescent="0.3">
      <c r="A14763" t="s">
        <v>24</v>
      </c>
      <c r="B14763" s="18">
        <v>8</v>
      </c>
    </row>
    <row r="14764" spans="1:2" x14ac:dyDescent="0.3">
      <c r="A14764" t="s">
        <v>14</v>
      </c>
      <c r="B14764" s="18">
        <v>8</v>
      </c>
    </row>
    <row r="14765" spans="1:2" x14ac:dyDescent="0.3">
      <c r="A14765" t="s">
        <v>14</v>
      </c>
      <c r="B14765" s="18">
        <v>7</v>
      </c>
    </row>
    <row r="14766" spans="1:2" x14ac:dyDescent="0.3">
      <c r="A14766" t="s">
        <v>14</v>
      </c>
      <c r="B14766" s="18">
        <v>6</v>
      </c>
    </row>
    <row r="14767" spans="1:2" x14ac:dyDescent="0.3">
      <c r="A14767" t="s">
        <v>18</v>
      </c>
      <c r="B14767" s="18">
        <v>5</v>
      </c>
    </row>
    <row r="14768" spans="1:2" x14ac:dyDescent="0.3">
      <c r="A14768" t="s">
        <v>18</v>
      </c>
      <c r="B14768" s="18">
        <v>11</v>
      </c>
    </row>
    <row r="14769" spans="1:2" x14ac:dyDescent="0.3">
      <c r="A14769" t="s">
        <v>18</v>
      </c>
      <c r="B14769" s="18">
        <v>11</v>
      </c>
    </row>
    <row r="14770" spans="1:2" x14ac:dyDescent="0.3">
      <c r="A14770" t="s">
        <v>14</v>
      </c>
      <c r="B14770" s="18">
        <v>11</v>
      </c>
    </row>
    <row r="14771" spans="1:2" x14ac:dyDescent="0.3">
      <c r="A14771" t="s">
        <v>14</v>
      </c>
      <c r="B14771" s="18">
        <v>11</v>
      </c>
    </row>
    <row r="14772" spans="1:2" x14ac:dyDescent="0.3">
      <c r="A14772" t="s">
        <v>18</v>
      </c>
      <c r="B14772" s="18">
        <v>10</v>
      </c>
    </row>
    <row r="14773" spans="1:2" x14ac:dyDescent="0.3">
      <c r="A14773" t="s">
        <v>14</v>
      </c>
      <c r="B14773" s="18">
        <v>10</v>
      </c>
    </row>
    <row r="14774" spans="1:2" x14ac:dyDescent="0.3">
      <c r="A14774" t="s">
        <v>18</v>
      </c>
      <c r="B14774" s="18">
        <v>10</v>
      </c>
    </row>
    <row r="14775" spans="1:2" x14ac:dyDescent="0.3">
      <c r="A14775" t="s">
        <v>18</v>
      </c>
      <c r="B14775" s="18">
        <v>9</v>
      </c>
    </row>
    <row r="14776" spans="1:2" x14ac:dyDescent="0.3">
      <c r="A14776" t="s">
        <v>24</v>
      </c>
      <c r="B14776" s="18">
        <v>8</v>
      </c>
    </row>
    <row r="14777" spans="1:2" x14ac:dyDescent="0.3">
      <c r="A14777" t="s">
        <v>18</v>
      </c>
      <c r="B14777" s="18">
        <v>8</v>
      </c>
    </row>
    <row r="14778" spans="1:2" x14ac:dyDescent="0.3">
      <c r="A14778" t="s">
        <v>18</v>
      </c>
      <c r="B14778" s="18">
        <v>8</v>
      </c>
    </row>
    <row r="14779" spans="1:2" x14ac:dyDescent="0.3">
      <c r="A14779" t="s">
        <v>18</v>
      </c>
      <c r="B14779" s="18">
        <v>8</v>
      </c>
    </row>
    <row r="14780" spans="1:2" x14ac:dyDescent="0.3">
      <c r="A14780" t="s">
        <v>18</v>
      </c>
      <c r="B14780" s="18">
        <v>8</v>
      </c>
    </row>
    <row r="14781" spans="1:2" x14ac:dyDescent="0.3">
      <c r="A14781" t="s">
        <v>18</v>
      </c>
      <c r="B14781" s="18">
        <v>8</v>
      </c>
    </row>
    <row r="14782" spans="1:2" x14ac:dyDescent="0.3">
      <c r="A14782" t="s">
        <v>18</v>
      </c>
      <c r="B14782" s="18">
        <v>8</v>
      </c>
    </row>
    <row r="14783" spans="1:2" x14ac:dyDescent="0.3">
      <c r="A14783" t="s">
        <v>14</v>
      </c>
      <c r="B14783" s="18">
        <v>8</v>
      </c>
    </row>
    <row r="14784" spans="1:2" x14ac:dyDescent="0.3">
      <c r="A14784" t="s">
        <v>10</v>
      </c>
      <c r="B14784" s="18">
        <v>7</v>
      </c>
    </row>
    <row r="14785" spans="1:2" x14ac:dyDescent="0.3">
      <c r="A14785" t="s">
        <v>18</v>
      </c>
      <c r="B14785" s="18">
        <v>7</v>
      </c>
    </row>
    <row r="14786" spans="1:2" x14ac:dyDescent="0.3">
      <c r="A14786" t="s">
        <v>14</v>
      </c>
      <c r="B14786" s="18">
        <v>6</v>
      </c>
    </row>
    <row r="14787" spans="1:2" x14ac:dyDescent="0.3">
      <c r="A14787" t="s">
        <v>18</v>
      </c>
      <c r="B14787" s="18">
        <v>6</v>
      </c>
    </row>
    <row r="14788" spans="1:2" x14ac:dyDescent="0.3">
      <c r="A14788" t="s">
        <v>18</v>
      </c>
      <c r="B14788" s="18">
        <v>6</v>
      </c>
    </row>
    <row r="14789" spans="1:2" x14ac:dyDescent="0.3">
      <c r="A14789" t="s">
        <v>24</v>
      </c>
      <c r="B14789" s="18">
        <v>6</v>
      </c>
    </row>
    <row r="14790" spans="1:2" x14ac:dyDescent="0.3">
      <c r="A14790" t="s">
        <v>18</v>
      </c>
      <c r="B14790" s="18">
        <v>6</v>
      </c>
    </row>
    <row r="14791" spans="1:2" x14ac:dyDescent="0.3">
      <c r="A14791" t="s">
        <v>10</v>
      </c>
      <c r="B14791" s="18">
        <v>20</v>
      </c>
    </row>
    <row r="14792" spans="1:2" x14ac:dyDescent="0.3">
      <c r="A14792" t="s">
        <v>18</v>
      </c>
      <c r="B14792" s="18">
        <v>20</v>
      </c>
    </row>
    <row r="14793" spans="1:2" x14ac:dyDescent="0.3">
      <c r="A14793" t="s">
        <v>18</v>
      </c>
      <c r="B14793" s="18">
        <v>20</v>
      </c>
    </row>
    <row r="14794" spans="1:2" x14ac:dyDescent="0.3">
      <c r="A14794" t="s">
        <v>14</v>
      </c>
      <c r="B14794" s="18">
        <v>6</v>
      </c>
    </row>
    <row r="14795" spans="1:2" x14ac:dyDescent="0.3">
      <c r="A14795" t="s">
        <v>14</v>
      </c>
      <c r="B14795" s="18">
        <v>11</v>
      </c>
    </row>
    <row r="14796" spans="1:2" x14ac:dyDescent="0.3">
      <c r="A14796" t="s">
        <v>14</v>
      </c>
      <c r="B14796" s="18">
        <v>11</v>
      </c>
    </row>
    <row r="14797" spans="1:2" x14ac:dyDescent="0.3">
      <c r="A14797" t="s">
        <v>10</v>
      </c>
      <c r="B14797" s="18">
        <v>18</v>
      </c>
    </row>
    <row r="14798" spans="1:2" x14ac:dyDescent="0.3">
      <c r="A14798" t="s">
        <v>14</v>
      </c>
      <c r="B14798" s="18">
        <v>18</v>
      </c>
    </row>
    <row r="14799" spans="1:2" x14ac:dyDescent="0.3">
      <c r="A14799" t="s">
        <v>14</v>
      </c>
      <c r="B14799" s="18">
        <v>18</v>
      </c>
    </row>
    <row r="14800" spans="1:2" x14ac:dyDescent="0.3">
      <c r="A14800" t="s">
        <v>14</v>
      </c>
      <c r="B14800" s="18">
        <v>17</v>
      </c>
    </row>
    <row r="14801" spans="1:2" x14ac:dyDescent="0.3">
      <c r="A14801" t="s">
        <v>14</v>
      </c>
      <c r="B14801" s="18">
        <v>21</v>
      </c>
    </row>
    <row r="14802" spans="1:2" x14ac:dyDescent="0.3">
      <c r="A14802" t="s">
        <v>14</v>
      </c>
      <c r="B14802" s="18">
        <v>20</v>
      </c>
    </row>
    <row r="14803" spans="1:2" x14ac:dyDescent="0.3">
      <c r="A14803" t="s">
        <v>14</v>
      </c>
      <c r="B14803" s="18">
        <v>20</v>
      </c>
    </row>
    <row r="14804" spans="1:2" x14ac:dyDescent="0.3">
      <c r="A14804" t="s">
        <v>18</v>
      </c>
      <c r="B14804" s="18">
        <v>20</v>
      </c>
    </row>
    <row r="14805" spans="1:2" x14ac:dyDescent="0.3">
      <c r="A14805" t="s">
        <v>14</v>
      </c>
      <c r="B14805" s="18">
        <v>20</v>
      </c>
    </row>
    <row r="14806" spans="1:2" x14ac:dyDescent="0.3">
      <c r="A14806" t="s">
        <v>14</v>
      </c>
      <c r="B14806" s="18">
        <v>19</v>
      </c>
    </row>
    <row r="14807" spans="1:2" x14ac:dyDescent="0.3">
      <c r="A14807" t="s">
        <v>14</v>
      </c>
      <c r="B14807" s="18">
        <v>19</v>
      </c>
    </row>
    <row r="14808" spans="1:2" x14ac:dyDescent="0.3">
      <c r="A14808" t="s">
        <v>14</v>
      </c>
      <c r="B14808" s="18">
        <v>19</v>
      </c>
    </row>
    <row r="14809" spans="1:2" x14ac:dyDescent="0.3">
      <c r="A14809" t="s">
        <v>14</v>
      </c>
      <c r="B14809" s="18">
        <v>19</v>
      </c>
    </row>
    <row r="14810" spans="1:2" x14ac:dyDescent="0.3">
      <c r="A14810" t="s">
        <v>14</v>
      </c>
      <c r="B14810" s="18">
        <v>19</v>
      </c>
    </row>
    <row r="14811" spans="1:2" x14ac:dyDescent="0.3">
      <c r="A14811" t="s">
        <v>14</v>
      </c>
      <c r="B14811" s="18">
        <v>19</v>
      </c>
    </row>
    <row r="14812" spans="1:2" x14ac:dyDescent="0.3">
      <c r="A14812" t="s">
        <v>18</v>
      </c>
      <c r="B14812" s="18">
        <v>18</v>
      </c>
    </row>
    <row r="14813" spans="1:2" x14ac:dyDescent="0.3">
      <c r="A14813" t="s">
        <v>14</v>
      </c>
      <c r="B14813" s="18">
        <v>16</v>
      </c>
    </row>
    <row r="14814" spans="1:2" x14ac:dyDescent="0.3">
      <c r="A14814" t="s">
        <v>14</v>
      </c>
      <c r="B14814" s="18">
        <v>16</v>
      </c>
    </row>
    <row r="14815" spans="1:2" x14ac:dyDescent="0.3">
      <c r="A14815" t="s">
        <v>18</v>
      </c>
      <c r="B14815" s="18">
        <v>21</v>
      </c>
    </row>
    <row r="14816" spans="1:2" x14ac:dyDescent="0.3">
      <c r="A14816" t="s">
        <v>14</v>
      </c>
      <c r="B14816" s="18">
        <v>21</v>
      </c>
    </row>
    <row r="14817" spans="1:2" x14ac:dyDescent="0.3">
      <c r="A14817" t="s">
        <v>18</v>
      </c>
      <c r="B14817" s="18">
        <v>21</v>
      </c>
    </row>
    <row r="14818" spans="1:2" x14ac:dyDescent="0.3">
      <c r="A14818" t="s">
        <v>18</v>
      </c>
      <c r="B14818" s="18">
        <v>21</v>
      </c>
    </row>
    <row r="14819" spans="1:2" x14ac:dyDescent="0.3">
      <c r="A14819" t="s">
        <v>14</v>
      </c>
      <c r="B14819" s="18">
        <v>21</v>
      </c>
    </row>
    <row r="14820" spans="1:2" x14ac:dyDescent="0.3">
      <c r="A14820" t="s">
        <v>14</v>
      </c>
      <c r="B14820" s="18">
        <v>20</v>
      </c>
    </row>
    <row r="14821" spans="1:2" x14ac:dyDescent="0.3">
      <c r="A14821" t="s">
        <v>14</v>
      </c>
      <c r="B14821" s="18">
        <v>20</v>
      </c>
    </row>
    <row r="14822" spans="1:2" x14ac:dyDescent="0.3">
      <c r="A14822" t="s">
        <v>14</v>
      </c>
      <c r="B14822" s="18">
        <v>20</v>
      </c>
    </row>
    <row r="14823" spans="1:2" x14ac:dyDescent="0.3">
      <c r="A14823" t="s">
        <v>14</v>
      </c>
      <c r="B14823" s="18">
        <v>20</v>
      </c>
    </row>
    <row r="14824" spans="1:2" x14ac:dyDescent="0.3">
      <c r="A14824" t="s">
        <v>18</v>
      </c>
      <c r="B14824" s="18">
        <v>20</v>
      </c>
    </row>
    <row r="14825" spans="1:2" x14ac:dyDescent="0.3">
      <c r="A14825" t="s">
        <v>14</v>
      </c>
      <c r="B14825" s="18">
        <v>14</v>
      </c>
    </row>
    <row r="14826" spans="1:2" x14ac:dyDescent="0.3">
      <c r="A14826" t="s">
        <v>18</v>
      </c>
      <c r="B14826" s="18">
        <v>13</v>
      </c>
    </row>
    <row r="14827" spans="1:2" x14ac:dyDescent="0.3">
      <c r="A14827" t="s">
        <v>14</v>
      </c>
      <c r="B14827" s="18">
        <v>13</v>
      </c>
    </row>
    <row r="14828" spans="1:2" x14ac:dyDescent="0.3">
      <c r="A14828" t="s">
        <v>14</v>
      </c>
      <c r="B14828" s="18">
        <v>2</v>
      </c>
    </row>
    <row r="14829" spans="1:2" x14ac:dyDescent="0.3">
      <c r="A14829" t="s">
        <v>18</v>
      </c>
      <c r="B14829" s="18">
        <v>14</v>
      </c>
    </row>
    <row r="14830" spans="1:2" x14ac:dyDescent="0.3">
      <c r="A14830" t="s">
        <v>18</v>
      </c>
      <c r="B14830" s="18">
        <v>13</v>
      </c>
    </row>
    <row r="14831" spans="1:2" x14ac:dyDescent="0.3">
      <c r="A14831" t="s">
        <v>14</v>
      </c>
      <c r="B14831" s="18">
        <v>5</v>
      </c>
    </row>
    <row r="14832" spans="1:2" x14ac:dyDescent="0.3">
      <c r="A14832" t="s">
        <v>18</v>
      </c>
      <c r="B14832" s="18">
        <v>7</v>
      </c>
    </row>
    <row r="14833" spans="1:2" x14ac:dyDescent="0.3">
      <c r="A14833" t="s">
        <v>18</v>
      </c>
      <c r="B14833" s="18">
        <v>13</v>
      </c>
    </row>
    <row r="14834" spans="1:2" x14ac:dyDescent="0.3">
      <c r="A14834" t="s">
        <v>14</v>
      </c>
      <c r="B14834" s="18">
        <v>13</v>
      </c>
    </row>
    <row r="14835" spans="1:2" x14ac:dyDescent="0.3">
      <c r="A14835" t="s">
        <v>14</v>
      </c>
      <c r="B14835" s="18">
        <v>8</v>
      </c>
    </row>
    <row r="14836" spans="1:2" x14ac:dyDescent="0.3">
      <c r="A14836" t="s">
        <v>14</v>
      </c>
      <c r="B14836" s="18">
        <v>2</v>
      </c>
    </row>
    <row r="14837" spans="1:2" x14ac:dyDescent="0.3">
      <c r="A14837" t="s">
        <v>14</v>
      </c>
      <c r="B14837" s="18">
        <v>2</v>
      </c>
    </row>
    <row r="14838" spans="1:2" x14ac:dyDescent="0.3">
      <c r="A14838" t="s">
        <v>18</v>
      </c>
      <c r="B14838" s="18">
        <v>2</v>
      </c>
    </row>
    <row r="14839" spans="1:2" x14ac:dyDescent="0.3">
      <c r="A14839" t="s">
        <v>14</v>
      </c>
      <c r="B14839" s="18">
        <v>6</v>
      </c>
    </row>
    <row r="14840" spans="1:2" x14ac:dyDescent="0.3">
      <c r="A14840" t="s">
        <v>14</v>
      </c>
      <c r="B14840" s="18">
        <v>4</v>
      </c>
    </row>
    <row r="14841" spans="1:2" x14ac:dyDescent="0.3">
      <c r="A14841" t="s">
        <v>14</v>
      </c>
      <c r="B14841" s="18">
        <v>17</v>
      </c>
    </row>
    <row r="14842" spans="1:2" x14ac:dyDescent="0.3">
      <c r="A14842" t="s">
        <v>18</v>
      </c>
      <c r="B14842" s="18">
        <v>16</v>
      </c>
    </row>
    <row r="14843" spans="1:2" x14ac:dyDescent="0.3">
      <c r="A14843" t="s">
        <v>18</v>
      </c>
      <c r="B14843" s="18">
        <v>16</v>
      </c>
    </row>
    <row r="14844" spans="1:2" x14ac:dyDescent="0.3">
      <c r="A14844" t="s">
        <v>14</v>
      </c>
      <c r="B14844" s="18">
        <v>14</v>
      </c>
    </row>
    <row r="14845" spans="1:2" x14ac:dyDescent="0.3">
      <c r="A14845" t="s">
        <v>14</v>
      </c>
      <c r="B14845" s="18">
        <v>14</v>
      </c>
    </row>
    <row r="14846" spans="1:2" x14ac:dyDescent="0.3">
      <c r="A14846" t="s">
        <v>14</v>
      </c>
      <c r="B14846" s="18">
        <v>13</v>
      </c>
    </row>
    <row r="14847" spans="1:2" x14ac:dyDescent="0.3">
      <c r="A14847" t="s">
        <v>10</v>
      </c>
      <c r="B14847" s="18">
        <v>13</v>
      </c>
    </row>
    <row r="14848" spans="1:2" x14ac:dyDescent="0.3">
      <c r="A14848" t="s">
        <v>24</v>
      </c>
      <c r="B14848" s="18">
        <v>15</v>
      </c>
    </row>
    <row r="14849" spans="1:2" x14ac:dyDescent="0.3">
      <c r="A14849" t="s">
        <v>14</v>
      </c>
      <c r="B14849" s="18">
        <v>7</v>
      </c>
    </row>
    <row r="14850" spans="1:2" x14ac:dyDescent="0.3">
      <c r="A14850" t="s">
        <v>14</v>
      </c>
      <c r="B14850" s="18">
        <v>3</v>
      </c>
    </row>
    <row r="14851" spans="1:2" x14ac:dyDescent="0.3">
      <c r="A14851" t="s">
        <v>10</v>
      </c>
      <c r="B14851" s="18">
        <v>16</v>
      </c>
    </row>
    <row r="14852" spans="1:2" x14ac:dyDescent="0.3">
      <c r="A14852" t="s">
        <v>14</v>
      </c>
      <c r="B14852" s="18">
        <v>15</v>
      </c>
    </row>
    <row r="14853" spans="1:2" x14ac:dyDescent="0.3">
      <c r="A14853" t="s">
        <v>18</v>
      </c>
      <c r="B14853" s="18">
        <v>7</v>
      </c>
    </row>
    <row r="14854" spans="1:2" x14ac:dyDescent="0.3">
      <c r="A14854" t="s">
        <v>14</v>
      </c>
      <c r="B14854" s="18">
        <v>14</v>
      </c>
    </row>
    <row r="14855" spans="1:2" x14ac:dyDescent="0.3">
      <c r="A14855" t="s">
        <v>14</v>
      </c>
      <c r="B14855" s="18">
        <v>11</v>
      </c>
    </row>
    <row r="14856" spans="1:2" x14ac:dyDescent="0.3">
      <c r="A14856" t="s">
        <v>14</v>
      </c>
      <c r="B14856" s="18">
        <v>16</v>
      </c>
    </row>
    <row r="14857" spans="1:2" x14ac:dyDescent="0.3">
      <c r="A14857" t="s">
        <v>18</v>
      </c>
      <c r="B14857" s="18">
        <v>14</v>
      </c>
    </row>
    <row r="14858" spans="1:2" x14ac:dyDescent="0.3">
      <c r="A14858" t="s">
        <v>18</v>
      </c>
      <c r="B14858" s="18">
        <v>11</v>
      </c>
    </row>
    <row r="14859" spans="1:2" x14ac:dyDescent="0.3">
      <c r="A14859" t="s">
        <v>10</v>
      </c>
      <c r="B14859" s="18">
        <v>6</v>
      </c>
    </row>
    <row r="14860" spans="1:2" x14ac:dyDescent="0.3">
      <c r="A14860" t="s">
        <v>18</v>
      </c>
      <c r="B14860" s="18">
        <v>16</v>
      </c>
    </row>
    <row r="14861" spans="1:2" x14ac:dyDescent="0.3">
      <c r="A14861" t="s">
        <v>14</v>
      </c>
      <c r="B14861" s="18">
        <v>15</v>
      </c>
    </row>
    <row r="14862" spans="1:2" x14ac:dyDescent="0.3">
      <c r="A14862" t="s">
        <v>18</v>
      </c>
      <c r="B14862" s="18">
        <v>14</v>
      </c>
    </row>
    <row r="14863" spans="1:2" x14ac:dyDescent="0.3">
      <c r="A14863" t="s">
        <v>24</v>
      </c>
      <c r="B14863" s="18">
        <v>14</v>
      </c>
    </row>
    <row r="14864" spans="1:2" x14ac:dyDescent="0.3">
      <c r="A14864" t="s">
        <v>14</v>
      </c>
      <c r="B14864" s="18">
        <v>14</v>
      </c>
    </row>
    <row r="14865" spans="1:2" x14ac:dyDescent="0.3">
      <c r="A14865" t="s">
        <v>18</v>
      </c>
      <c r="B14865" s="18">
        <v>12</v>
      </c>
    </row>
    <row r="14866" spans="1:2" x14ac:dyDescent="0.3">
      <c r="A14866" t="s">
        <v>18</v>
      </c>
      <c r="B14866" s="18">
        <v>11</v>
      </c>
    </row>
    <row r="14867" spans="1:2" x14ac:dyDescent="0.3">
      <c r="A14867" t="s">
        <v>18</v>
      </c>
      <c r="B14867" s="18">
        <v>20</v>
      </c>
    </row>
    <row r="14868" spans="1:2" x14ac:dyDescent="0.3">
      <c r="A14868" t="s">
        <v>18</v>
      </c>
      <c r="B14868" s="18">
        <v>20</v>
      </c>
    </row>
    <row r="14869" spans="1:2" x14ac:dyDescent="0.3">
      <c r="A14869" t="s">
        <v>18</v>
      </c>
      <c r="B14869" s="18">
        <v>11</v>
      </c>
    </row>
    <row r="14870" spans="1:2" x14ac:dyDescent="0.3">
      <c r="A14870" t="s">
        <v>18</v>
      </c>
      <c r="B14870" s="18">
        <v>20</v>
      </c>
    </row>
    <row r="14871" spans="1:2" x14ac:dyDescent="0.3">
      <c r="A14871" t="s">
        <v>18</v>
      </c>
      <c r="B14871" s="18">
        <v>20</v>
      </c>
    </row>
    <row r="14872" spans="1:2" x14ac:dyDescent="0.3">
      <c r="A14872" t="s">
        <v>18</v>
      </c>
      <c r="B14872" s="18">
        <v>21</v>
      </c>
    </row>
    <row r="14873" spans="1:2" x14ac:dyDescent="0.3">
      <c r="A14873" t="s">
        <v>18</v>
      </c>
      <c r="B14873" s="18">
        <v>21</v>
      </c>
    </row>
    <row r="14874" spans="1:2" x14ac:dyDescent="0.3">
      <c r="A14874" t="s">
        <v>10</v>
      </c>
      <c r="B14874" s="18">
        <v>20</v>
      </c>
    </row>
    <row r="14875" spans="1:2" x14ac:dyDescent="0.3">
      <c r="A14875" t="s">
        <v>18</v>
      </c>
      <c r="B14875" s="18">
        <v>20</v>
      </c>
    </row>
    <row r="14876" spans="1:2" x14ac:dyDescent="0.3">
      <c r="A14876" t="s">
        <v>18</v>
      </c>
      <c r="B14876" s="18">
        <v>20</v>
      </c>
    </row>
    <row r="14877" spans="1:2" x14ac:dyDescent="0.3">
      <c r="A14877" t="s">
        <v>18</v>
      </c>
      <c r="B14877" s="18">
        <v>20</v>
      </c>
    </row>
    <row r="14878" spans="1:2" x14ac:dyDescent="0.3">
      <c r="A14878" t="s">
        <v>18</v>
      </c>
      <c r="B14878" s="18">
        <v>20</v>
      </c>
    </row>
    <row r="14879" spans="1:2" x14ac:dyDescent="0.3">
      <c r="A14879" t="s">
        <v>18</v>
      </c>
      <c r="B14879" s="18">
        <v>20</v>
      </c>
    </row>
    <row r="14880" spans="1:2" x14ac:dyDescent="0.3">
      <c r="A14880" t="s">
        <v>14</v>
      </c>
      <c r="B14880" s="18">
        <v>19</v>
      </c>
    </row>
    <row r="14881" spans="1:2" x14ac:dyDescent="0.3">
      <c r="A14881" t="s">
        <v>18</v>
      </c>
      <c r="B14881" s="18">
        <v>19</v>
      </c>
    </row>
    <row r="14882" spans="1:2" x14ac:dyDescent="0.3">
      <c r="A14882" t="s">
        <v>18</v>
      </c>
      <c r="B14882" s="18">
        <v>20</v>
      </c>
    </row>
    <row r="14883" spans="1:2" x14ac:dyDescent="0.3">
      <c r="A14883" t="s">
        <v>18</v>
      </c>
      <c r="B14883" s="18">
        <v>20</v>
      </c>
    </row>
    <row r="14884" spans="1:2" x14ac:dyDescent="0.3">
      <c r="A14884" t="s">
        <v>18</v>
      </c>
      <c r="B14884" s="18">
        <v>19</v>
      </c>
    </row>
    <row r="14885" spans="1:2" x14ac:dyDescent="0.3">
      <c r="A14885" t="s">
        <v>18</v>
      </c>
      <c r="B14885" s="18">
        <v>12</v>
      </c>
    </row>
    <row r="14886" spans="1:2" x14ac:dyDescent="0.3">
      <c r="A14886" t="s">
        <v>18</v>
      </c>
      <c r="B14886" s="18">
        <v>12</v>
      </c>
    </row>
    <row r="14887" spans="1:2" x14ac:dyDescent="0.3">
      <c r="A14887" t="s">
        <v>18</v>
      </c>
      <c r="B14887" s="18">
        <v>12</v>
      </c>
    </row>
    <row r="14888" spans="1:2" x14ac:dyDescent="0.3">
      <c r="A14888" t="s">
        <v>18</v>
      </c>
      <c r="B14888" s="18">
        <v>12</v>
      </c>
    </row>
    <row r="14889" spans="1:2" x14ac:dyDescent="0.3">
      <c r="A14889" t="s">
        <v>18</v>
      </c>
      <c r="B14889" s="18">
        <v>12</v>
      </c>
    </row>
    <row r="14890" spans="1:2" x14ac:dyDescent="0.3">
      <c r="A14890" t="s">
        <v>18</v>
      </c>
      <c r="B14890" s="18">
        <v>12</v>
      </c>
    </row>
    <row r="14891" spans="1:2" x14ac:dyDescent="0.3">
      <c r="A14891" t="s">
        <v>18</v>
      </c>
      <c r="B14891" s="18">
        <v>12</v>
      </c>
    </row>
    <row r="14892" spans="1:2" x14ac:dyDescent="0.3">
      <c r="A14892" t="s">
        <v>18</v>
      </c>
      <c r="B14892" s="18">
        <v>13</v>
      </c>
    </row>
    <row r="14893" spans="1:2" x14ac:dyDescent="0.3">
      <c r="A14893" t="s">
        <v>18</v>
      </c>
      <c r="B14893" s="18">
        <v>13</v>
      </c>
    </row>
    <row r="14894" spans="1:2" x14ac:dyDescent="0.3">
      <c r="A14894" t="s">
        <v>18</v>
      </c>
      <c r="B14894" s="18">
        <v>13</v>
      </c>
    </row>
    <row r="14895" spans="1:2" x14ac:dyDescent="0.3">
      <c r="A14895" t="s">
        <v>18</v>
      </c>
      <c r="B14895" s="18">
        <v>13</v>
      </c>
    </row>
    <row r="14896" spans="1:2" x14ac:dyDescent="0.3">
      <c r="A14896" t="s">
        <v>14</v>
      </c>
      <c r="B14896" s="18">
        <v>11</v>
      </c>
    </row>
    <row r="14897" spans="1:2" x14ac:dyDescent="0.3">
      <c r="A14897" t="s">
        <v>24</v>
      </c>
      <c r="B14897" s="18">
        <v>13</v>
      </c>
    </row>
    <row r="14898" spans="1:2" x14ac:dyDescent="0.3">
      <c r="A14898" t="s">
        <v>18</v>
      </c>
      <c r="B14898" s="18">
        <v>13</v>
      </c>
    </row>
    <row r="14899" spans="1:2" x14ac:dyDescent="0.3">
      <c r="A14899" t="s">
        <v>18</v>
      </c>
      <c r="B14899" s="18">
        <v>11</v>
      </c>
    </row>
    <row r="14900" spans="1:2" x14ac:dyDescent="0.3">
      <c r="A14900" t="s">
        <v>24</v>
      </c>
      <c r="B14900" s="18">
        <v>11</v>
      </c>
    </row>
    <row r="14901" spans="1:2" x14ac:dyDescent="0.3">
      <c r="A14901" t="s">
        <v>18</v>
      </c>
      <c r="B14901" s="18">
        <v>19</v>
      </c>
    </row>
    <row r="14902" spans="1:2" x14ac:dyDescent="0.3">
      <c r="A14902" t="s">
        <v>14</v>
      </c>
      <c r="B14902" s="18">
        <v>18</v>
      </c>
    </row>
    <row r="14903" spans="1:2" x14ac:dyDescent="0.3">
      <c r="A14903" t="s">
        <v>18</v>
      </c>
      <c r="B14903" s="18">
        <v>18</v>
      </c>
    </row>
    <row r="14904" spans="1:2" x14ac:dyDescent="0.3">
      <c r="A14904" t="s">
        <v>18</v>
      </c>
      <c r="B14904" s="18">
        <v>13</v>
      </c>
    </row>
    <row r="14905" spans="1:2" x14ac:dyDescent="0.3">
      <c r="A14905" t="s">
        <v>14</v>
      </c>
      <c r="B14905" s="18">
        <v>13</v>
      </c>
    </row>
    <row r="14906" spans="1:2" x14ac:dyDescent="0.3">
      <c r="A14906" t="s">
        <v>18</v>
      </c>
      <c r="B14906" s="18">
        <v>20</v>
      </c>
    </row>
    <row r="14907" spans="1:2" x14ac:dyDescent="0.3">
      <c r="A14907" t="s">
        <v>18</v>
      </c>
      <c r="B14907" s="18">
        <v>12</v>
      </c>
    </row>
    <row r="14908" spans="1:2" x14ac:dyDescent="0.3">
      <c r="A14908" t="s">
        <v>18</v>
      </c>
      <c r="B14908" s="18">
        <v>16</v>
      </c>
    </row>
    <row r="14909" spans="1:2" x14ac:dyDescent="0.3">
      <c r="A14909" t="s">
        <v>18</v>
      </c>
      <c r="B14909" s="18">
        <v>16</v>
      </c>
    </row>
    <row r="14910" spans="1:2" x14ac:dyDescent="0.3">
      <c r="A14910" t="s">
        <v>18</v>
      </c>
      <c r="B14910" s="18">
        <v>16</v>
      </c>
    </row>
    <row r="14911" spans="1:2" x14ac:dyDescent="0.3">
      <c r="A14911" t="s">
        <v>18</v>
      </c>
      <c r="B14911" s="18">
        <v>16</v>
      </c>
    </row>
    <row r="14912" spans="1:2" x14ac:dyDescent="0.3">
      <c r="A14912" t="s">
        <v>18</v>
      </c>
      <c r="B14912" s="18">
        <v>15</v>
      </c>
    </row>
    <row r="14913" spans="1:2" x14ac:dyDescent="0.3">
      <c r="A14913" t="s">
        <v>14</v>
      </c>
      <c r="B14913" s="18">
        <v>20</v>
      </c>
    </row>
    <row r="14914" spans="1:2" x14ac:dyDescent="0.3">
      <c r="A14914" t="s">
        <v>18</v>
      </c>
      <c r="B14914" s="18">
        <v>23</v>
      </c>
    </row>
    <row r="14915" spans="1:2" x14ac:dyDescent="0.3">
      <c r="A14915" t="s">
        <v>18</v>
      </c>
      <c r="B14915" s="18">
        <v>2</v>
      </c>
    </row>
    <row r="14916" spans="1:2" x14ac:dyDescent="0.3">
      <c r="A14916" t="s">
        <v>14</v>
      </c>
      <c r="B14916" s="18">
        <v>2</v>
      </c>
    </row>
    <row r="14917" spans="1:2" x14ac:dyDescent="0.3">
      <c r="A14917" t="s">
        <v>18</v>
      </c>
      <c r="B14917" s="18">
        <v>15</v>
      </c>
    </row>
    <row r="14918" spans="1:2" x14ac:dyDescent="0.3">
      <c r="A14918" t="s">
        <v>18</v>
      </c>
      <c r="B14918" s="18">
        <v>15</v>
      </c>
    </row>
    <row r="14919" spans="1:2" x14ac:dyDescent="0.3">
      <c r="A14919" t="s">
        <v>18</v>
      </c>
      <c r="B14919" s="18">
        <v>19</v>
      </c>
    </row>
    <row r="14920" spans="1:2" x14ac:dyDescent="0.3">
      <c r="A14920" t="s">
        <v>18</v>
      </c>
      <c r="B14920" s="18">
        <v>19</v>
      </c>
    </row>
    <row r="14921" spans="1:2" x14ac:dyDescent="0.3">
      <c r="A14921" t="s">
        <v>14</v>
      </c>
      <c r="B14921" s="18">
        <v>19</v>
      </c>
    </row>
    <row r="14922" spans="1:2" x14ac:dyDescent="0.3">
      <c r="A14922" t="s">
        <v>14</v>
      </c>
      <c r="B14922" s="18">
        <v>13</v>
      </c>
    </row>
    <row r="14923" spans="1:2" x14ac:dyDescent="0.3">
      <c r="A14923" t="s">
        <v>18</v>
      </c>
      <c r="B14923" s="18">
        <v>19</v>
      </c>
    </row>
    <row r="14924" spans="1:2" x14ac:dyDescent="0.3">
      <c r="A14924" t="s">
        <v>14</v>
      </c>
      <c r="B14924" s="18">
        <v>21</v>
      </c>
    </row>
    <row r="14925" spans="1:2" x14ac:dyDescent="0.3">
      <c r="A14925" t="s">
        <v>18</v>
      </c>
      <c r="B14925" s="18">
        <v>24</v>
      </c>
    </row>
    <row r="14926" spans="1:2" x14ac:dyDescent="0.3">
      <c r="A14926" t="s">
        <v>14</v>
      </c>
      <c r="B14926" s="18">
        <v>21</v>
      </c>
    </row>
    <row r="14927" spans="1:2" x14ac:dyDescent="0.3">
      <c r="A14927" t="s">
        <v>14</v>
      </c>
      <c r="B14927" s="18">
        <v>21</v>
      </c>
    </row>
    <row r="14928" spans="1:2" x14ac:dyDescent="0.3">
      <c r="A14928" t="s">
        <v>14</v>
      </c>
      <c r="B14928" s="18">
        <v>12</v>
      </c>
    </row>
    <row r="14929" spans="1:2" x14ac:dyDescent="0.3">
      <c r="A14929" t="s">
        <v>14</v>
      </c>
      <c r="B14929" s="18">
        <v>12</v>
      </c>
    </row>
    <row r="14930" spans="1:2" x14ac:dyDescent="0.3">
      <c r="A14930" t="s">
        <v>14</v>
      </c>
      <c r="B14930" s="18">
        <v>20</v>
      </c>
    </row>
    <row r="14931" spans="1:2" x14ac:dyDescent="0.3">
      <c r="A14931" t="s">
        <v>18</v>
      </c>
      <c r="B14931" s="18">
        <v>12</v>
      </c>
    </row>
    <row r="14932" spans="1:2" x14ac:dyDescent="0.3">
      <c r="A14932" t="s">
        <v>14</v>
      </c>
      <c r="B14932" s="18">
        <v>12</v>
      </c>
    </row>
    <row r="14933" spans="1:2" x14ac:dyDescent="0.3">
      <c r="A14933" t="s">
        <v>14</v>
      </c>
      <c r="B14933" s="18">
        <v>12</v>
      </c>
    </row>
    <row r="14934" spans="1:2" x14ac:dyDescent="0.3">
      <c r="A14934" t="s">
        <v>10</v>
      </c>
      <c r="B14934" s="18">
        <v>23</v>
      </c>
    </row>
    <row r="14935" spans="1:2" x14ac:dyDescent="0.3">
      <c r="A14935" t="s">
        <v>10</v>
      </c>
      <c r="B14935" s="18">
        <v>22</v>
      </c>
    </row>
    <row r="14936" spans="1:2" x14ac:dyDescent="0.3">
      <c r="A14936" t="s">
        <v>14</v>
      </c>
      <c r="B14936" s="18">
        <v>20</v>
      </c>
    </row>
    <row r="14937" spans="1:2" x14ac:dyDescent="0.3">
      <c r="A14937" t="s">
        <v>14</v>
      </c>
      <c r="B14937" s="18">
        <v>20</v>
      </c>
    </row>
    <row r="14938" spans="1:2" x14ac:dyDescent="0.3">
      <c r="A14938" t="s">
        <v>18</v>
      </c>
      <c r="B14938" s="18">
        <v>20</v>
      </c>
    </row>
    <row r="14939" spans="1:2" x14ac:dyDescent="0.3">
      <c r="A14939" t="s">
        <v>18</v>
      </c>
      <c r="B14939" s="18">
        <v>20</v>
      </c>
    </row>
    <row r="14940" spans="1:2" x14ac:dyDescent="0.3">
      <c r="A14940" t="s">
        <v>18</v>
      </c>
      <c r="B14940" s="18">
        <v>19</v>
      </c>
    </row>
    <row r="14941" spans="1:2" x14ac:dyDescent="0.3">
      <c r="A14941" t="s">
        <v>18</v>
      </c>
      <c r="B14941" s="18">
        <v>23</v>
      </c>
    </row>
    <row r="14942" spans="1:2" x14ac:dyDescent="0.3">
      <c r="A14942" t="s">
        <v>18</v>
      </c>
      <c r="B14942" s="18">
        <v>23</v>
      </c>
    </row>
    <row r="14943" spans="1:2" x14ac:dyDescent="0.3">
      <c r="A14943" t="s">
        <v>14</v>
      </c>
      <c r="B14943" s="18">
        <v>20</v>
      </c>
    </row>
    <row r="14944" spans="1:2" x14ac:dyDescent="0.3">
      <c r="A14944" t="s">
        <v>24</v>
      </c>
      <c r="B14944" s="18">
        <v>19</v>
      </c>
    </row>
    <row r="14945" spans="1:2" x14ac:dyDescent="0.3">
      <c r="A14945" t="s">
        <v>18</v>
      </c>
      <c r="B14945" s="18">
        <v>21</v>
      </c>
    </row>
    <row r="14946" spans="1:2" x14ac:dyDescent="0.3">
      <c r="A14946" t="s">
        <v>14</v>
      </c>
      <c r="B14946" s="18">
        <v>23</v>
      </c>
    </row>
    <row r="14947" spans="1:2" x14ac:dyDescent="0.3">
      <c r="A14947" t="s">
        <v>14</v>
      </c>
      <c r="B14947" s="18">
        <v>22</v>
      </c>
    </row>
    <row r="14948" spans="1:2" x14ac:dyDescent="0.3">
      <c r="A14948" t="s">
        <v>24</v>
      </c>
      <c r="B14948" s="18">
        <v>22</v>
      </c>
    </row>
    <row r="14949" spans="1:2" x14ac:dyDescent="0.3">
      <c r="A14949" t="s">
        <v>14</v>
      </c>
      <c r="B14949" s="18">
        <v>21</v>
      </c>
    </row>
    <row r="14950" spans="1:2" x14ac:dyDescent="0.3">
      <c r="A14950" t="s">
        <v>18</v>
      </c>
      <c r="B14950" s="18">
        <v>23</v>
      </c>
    </row>
    <row r="14951" spans="1:2" x14ac:dyDescent="0.3">
      <c r="A14951" t="s">
        <v>18</v>
      </c>
      <c r="B14951" s="18">
        <v>21</v>
      </c>
    </row>
    <row r="14952" spans="1:2" x14ac:dyDescent="0.3">
      <c r="A14952" t="s">
        <v>14</v>
      </c>
      <c r="B14952" s="18">
        <v>23</v>
      </c>
    </row>
    <row r="14953" spans="1:2" x14ac:dyDescent="0.3">
      <c r="A14953" t="s">
        <v>14</v>
      </c>
      <c r="B14953" s="18">
        <v>13</v>
      </c>
    </row>
    <row r="14954" spans="1:2" x14ac:dyDescent="0.3">
      <c r="A14954" t="s">
        <v>14</v>
      </c>
      <c r="B14954" s="18">
        <v>13</v>
      </c>
    </row>
    <row r="14955" spans="1:2" x14ac:dyDescent="0.3">
      <c r="A14955" t="s">
        <v>14</v>
      </c>
      <c r="B14955" s="18">
        <v>19</v>
      </c>
    </row>
    <row r="14956" spans="1:2" x14ac:dyDescent="0.3">
      <c r="A14956" t="s">
        <v>14</v>
      </c>
      <c r="B14956" s="18">
        <v>19</v>
      </c>
    </row>
    <row r="14957" spans="1:2" x14ac:dyDescent="0.3">
      <c r="A14957" t="s">
        <v>24</v>
      </c>
      <c r="B14957" s="18">
        <v>19</v>
      </c>
    </row>
    <row r="14958" spans="1:2" x14ac:dyDescent="0.3">
      <c r="A14958" t="s">
        <v>14</v>
      </c>
      <c r="B14958" s="18">
        <v>19</v>
      </c>
    </row>
    <row r="14959" spans="1:2" x14ac:dyDescent="0.3">
      <c r="A14959" t="s">
        <v>14</v>
      </c>
      <c r="B14959" s="18">
        <v>19</v>
      </c>
    </row>
    <row r="14960" spans="1:2" x14ac:dyDescent="0.3">
      <c r="A14960" t="s">
        <v>14</v>
      </c>
      <c r="B14960" s="18">
        <v>19</v>
      </c>
    </row>
    <row r="14961" spans="1:2" x14ac:dyDescent="0.3">
      <c r="A14961" t="s">
        <v>14</v>
      </c>
      <c r="B14961" s="18">
        <v>13</v>
      </c>
    </row>
    <row r="14962" spans="1:2" x14ac:dyDescent="0.3">
      <c r="A14962" t="s">
        <v>14</v>
      </c>
      <c r="B14962" s="18">
        <v>13</v>
      </c>
    </row>
    <row r="14963" spans="1:2" x14ac:dyDescent="0.3">
      <c r="A14963" t="s">
        <v>14</v>
      </c>
      <c r="B14963" s="18">
        <v>8</v>
      </c>
    </row>
    <row r="14964" spans="1:2" x14ac:dyDescent="0.3">
      <c r="A14964" t="s">
        <v>18</v>
      </c>
      <c r="B14964" s="18">
        <v>6</v>
      </c>
    </row>
    <row r="14965" spans="1:2" x14ac:dyDescent="0.3">
      <c r="A14965" t="s">
        <v>14</v>
      </c>
      <c r="B14965" s="18">
        <v>19</v>
      </c>
    </row>
    <row r="14966" spans="1:2" x14ac:dyDescent="0.3">
      <c r="A14966" t="s">
        <v>14</v>
      </c>
      <c r="B14966" s="18">
        <v>19</v>
      </c>
    </row>
    <row r="14967" spans="1:2" x14ac:dyDescent="0.3">
      <c r="A14967" t="s">
        <v>10</v>
      </c>
      <c r="B14967" s="18">
        <v>13</v>
      </c>
    </row>
    <row r="14968" spans="1:2" x14ac:dyDescent="0.3">
      <c r="A14968" t="s">
        <v>14</v>
      </c>
      <c r="B14968" s="18">
        <v>13</v>
      </c>
    </row>
    <row r="14969" spans="1:2" x14ac:dyDescent="0.3">
      <c r="A14969" t="s">
        <v>14</v>
      </c>
      <c r="B14969" s="18">
        <v>21</v>
      </c>
    </row>
    <row r="14970" spans="1:2" x14ac:dyDescent="0.3">
      <c r="A14970" t="s">
        <v>14</v>
      </c>
      <c r="B14970" s="18">
        <v>21</v>
      </c>
    </row>
    <row r="14971" spans="1:2" x14ac:dyDescent="0.3">
      <c r="A14971" t="s">
        <v>14</v>
      </c>
      <c r="B14971" s="18">
        <v>17</v>
      </c>
    </row>
    <row r="14972" spans="1:2" x14ac:dyDescent="0.3">
      <c r="A14972" t="s">
        <v>14</v>
      </c>
      <c r="B14972" s="18">
        <v>12</v>
      </c>
    </row>
    <row r="14973" spans="1:2" x14ac:dyDescent="0.3">
      <c r="A14973" t="s">
        <v>14</v>
      </c>
      <c r="B14973" s="18">
        <v>8</v>
      </c>
    </row>
    <row r="14974" spans="1:2" x14ac:dyDescent="0.3">
      <c r="A14974" t="s">
        <v>18</v>
      </c>
      <c r="B14974" s="18">
        <v>21</v>
      </c>
    </row>
    <row r="14975" spans="1:2" x14ac:dyDescent="0.3">
      <c r="A14975" t="s">
        <v>10</v>
      </c>
      <c r="B14975" s="18">
        <v>19</v>
      </c>
    </row>
    <row r="14976" spans="1:2" x14ac:dyDescent="0.3">
      <c r="A14976" t="s">
        <v>14</v>
      </c>
      <c r="B14976" s="18">
        <v>14</v>
      </c>
    </row>
    <row r="14977" spans="1:2" x14ac:dyDescent="0.3">
      <c r="A14977" t="s">
        <v>14</v>
      </c>
      <c r="B14977" s="18">
        <v>17</v>
      </c>
    </row>
    <row r="14978" spans="1:2" x14ac:dyDescent="0.3">
      <c r="A14978" t="s">
        <v>14</v>
      </c>
      <c r="B14978" s="18">
        <v>17</v>
      </c>
    </row>
    <row r="14979" spans="1:2" x14ac:dyDescent="0.3">
      <c r="A14979" t="s">
        <v>18</v>
      </c>
      <c r="B14979" s="18">
        <v>19</v>
      </c>
    </row>
    <row r="14980" spans="1:2" x14ac:dyDescent="0.3">
      <c r="A14980" t="s">
        <v>14</v>
      </c>
      <c r="B14980" s="18">
        <v>19</v>
      </c>
    </row>
    <row r="14981" spans="1:2" x14ac:dyDescent="0.3">
      <c r="A14981" t="s">
        <v>14</v>
      </c>
      <c r="B14981" s="18">
        <v>11</v>
      </c>
    </row>
    <row r="14982" spans="1:2" x14ac:dyDescent="0.3">
      <c r="A14982" t="s">
        <v>14</v>
      </c>
      <c r="B14982" s="18">
        <v>9</v>
      </c>
    </row>
    <row r="14983" spans="1:2" x14ac:dyDescent="0.3">
      <c r="A14983" t="s">
        <v>14</v>
      </c>
      <c r="B14983" s="18">
        <v>9</v>
      </c>
    </row>
    <row r="14984" spans="1:2" x14ac:dyDescent="0.3">
      <c r="A14984" t="s">
        <v>14</v>
      </c>
      <c r="B14984" s="18">
        <v>23</v>
      </c>
    </row>
    <row r="14985" spans="1:2" x14ac:dyDescent="0.3">
      <c r="A14985" t="s">
        <v>18</v>
      </c>
      <c r="B14985" s="18">
        <v>6</v>
      </c>
    </row>
    <row r="14986" spans="1:2" x14ac:dyDescent="0.3">
      <c r="A14986" t="s">
        <v>14</v>
      </c>
      <c r="B14986" s="18">
        <v>14</v>
      </c>
    </row>
    <row r="14987" spans="1:2" x14ac:dyDescent="0.3">
      <c r="A14987" t="s">
        <v>14</v>
      </c>
      <c r="B14987" s="18">
        <v>18</v>
      </c>
    </row>
    <row r="14988" spans="1:2" x14ac:dyDescent="0.3">
      <c r="A14988" t="s">
        <v>18</v>
      </c>
      <c r="B14988" s="18">
        <v>18</v>
      </c>
    </row>
    <row r="14989" spans="1:2" x14ac:dyDescent="0.3">
      <c r="A14989" t="s">
        <v>14</v>
      </c>
      <c r="B14989" s="18">
        <v>17</v>
      </c>
    </row>
    <row r="14990" spans="1:2" x14ac:dyDescent="0.3">
      <c r="A14990" t="s">
        <v>14</v>
      </c>
      <c r="B14990" s="18">
        <v>17</v>
      </c>
    </row>
    <row r="14991" spans="1:2" x14ac:dyDescent="0.3">
      <c r="A14991" t="s">
        <v>14</v>
      </c>
      <c r="B14991" s="18">
        <v>16</v>
      </c>
    </row>
    <row r="14992" spans="1:2" x14ac:dyDescent="0.3">
      <c r="A14992" t="s">
        <v>14</v>
      </c>
      <c r="B14992" s="18">
        <v>16</v>
      </c>
    </row>
    <row r="14993" spans="1:2" x14ac:dyDescent="0.3">
      <c r="A14993" t="s">
        <v>14</v>
      </c>
      <c r="B14993" s="18">
        <v>16</v>
      </c>
    </row>
    <row r="14994" spans="1:2" x14ac:dyDescent="0.3">
      <c r="A14994" t="s">
        <v>14</v>
      </c>
      <c r="B14994" s="18">
        <v>16</v>
      </c>
    </row>
    <row r="14995" spans="1:2" x14ac:dyDescent="0.3">
      <c r="A14995" t="s">
        <v>14</v>
      </c>
      <c r="B14995" s="18">
        <v>13</v>
      </c>
    </row>
    <row r="14996" spans="1:2" x14ac:dyDescent="0.3">
      <c r="A14996" t="s">
        <v>14</v>
      </c>
      <c r="B14996" s="18">
        <v>13</v>
      </c>
    </row>
    <row r="14997" spans="1:2" x14ac:dyDescent="0.3">
      <c r="A14997" t="s">
        <v>14</v>
      </c>
      <c r="B14997" s="18">
        <v>18</v>
      </c>
    </row>
    <row r="14998" spans="1:2" x14ac:dyDescent="0.3">
      <c r="A14998" t="s">
        <v>14</v>
      </c>
      <c r="B14998" s="18">
        <v>18</v>
      </c>
    </row>
    <row r="14999" spans="1:2" x14ac:dyDescent="0.3">
      <c r="A14999" t="s">
        <v>14</v>
      </c>
      <c r="B14999" s="18">
        <v>19</v>
      </c>
    </row>
    <row r="15000" spans="1:2" x14ac:dyDescent="0.3">
      <c r="A15000" t="s">
        <v>14</v>
      </c>
      <c r="B15000" s="18">
        <v>18</v>
      </c>
    </row>
    <row r="15001" spans="1:2" x14ac:dyDescent="0.3">
      <c r="A15001" t="s">
        <v>18</v>
      </c>
      <c r="B15001" s="18">
        <v>21</v>
      </c>
    </row>
    <row r="15002" spans="1:2" x14ac:dyDescent="0.3">
      <c r="A15002" t="s">
        <v>14</v>
      </c>
      <c r="B15002" s="18">
        <v>7</v>
      </c>
    </row>
    <row r="15003" spans="1:2" x14ac:dyDescent="0.3">
      <c r="A15003" t="s">
        <v>14</v>
      </c>
      <c r="B15003" s="18">
        <v>7</v>
      </c>
    </row>
    <row r="15004" spans="1:2" x14ac:dyDescent="0.3">
      <c r="A15004" t="s">
        <v>18</v>
      </c>
      <c r="B15004" s="18">
        <v>13</v>
      </c>
    </row>
    <row r="15005" spans="1:2" x14ac:dyDescent="0.3">
      <c r="A15005" t="s">
        <v>10</v>
      </c>
      <c r="B15005" s="18">
        <v>18</v>
      </c>
    </row>
    <row r="15006" spans="1:2" x14ac:dyDescent="0.3">
      <c r="A15006" t="s">
        <v>14</v>
      </c>
      <c r="B15006" s="18">
        <v>10</v>
      </c>
    </row>
    <row r="15007" spans="1:2" x14ac:dyDescent="0.3">
      <c r="A15007" t="s">
        <v>14</v>
      </c>
      <c r="B15007" s="18">
        <v>10</v>
      </c>
    </row>
    <row r="15008" spans="1:2" x14ac:dyDescent="0.3">
      <c r="A15008" t="s">
        <v>14</v>
      </c>
      <c r="B15008" s="18">
        <v>7</v>
      </c>
    </row>
    <row r="15009" spans="1:2" x14ac:dyDescent="0.3">
      <c r="A15009" t="s">
        <v>10</v>
      </c>
      <c r="B15009" s="18">
        <v>16</v>
      </c>
    </row>
    <row r="15010" spans="1:2" x14ac:dyDescent="0.3">
      <c r="A15010" t="s">
        <v>10</v>
      </c>
      <c r="B15010" s="18">
        <v>14</v>
      </c>
    </row>
    <row r="15011" spans="1:2" x14ac:dyDescent="0.3">
      <c r="A15011" t="s">
        <v>18</v>
      </c>
      <c r="B15011" s="18">
        <v>2</v>
      </c>
    </row>
    <row r="15012" spans="1:2" x14ac:dyDescent="0.3">
      <c r="A15012" t="s">
        <v>18</v>
      </c>
      <c r="B15012" s="18">
        <v>18</v>
      </c>
    </row>
    <row r="15013" spans="1:2" x14ac:dyDescent="0.3">
      <c r="A15013" t="s">
        <v>14</v>
      </c>
      <c r="B15013" s="18">
        <v>18</v>
      </c>
    </row>
    <row r="15014" spans="1:2" x14ac:dyDescent="0.3">
      <c r="A15014" t="s">
        <v>18</v>
      </c>
      <c r="B15014" s="18">
        <v>18</v>
      </c>
    </row>
    <row r="15015" spans="1:2" x14ac:dyDescent="0.3">
      <c r="A15015" t="s">
        <v>18</v>
      </c>
      <c r="B15015" s="18">
        <v>18</v>
      </c>
    </row>
    <row r="15016" spans="1:2" x14ac:dyDescent="0.3">
      <c r="A15016" t="s">
        <v>18</v>
      </c>
      <c r="B15016" s="18">
        <v>16</v>
      </c>
    </row>
    <row r="15017" spans="1:2" x14ac:dyDescent="0.3">
      <c r="A15017" t="s">
        <v>14</v>
      </c>
      <c r="B15017" s="18">
        <v>13</v>
      </c>
    </row>
    <row r="15018" spans="1:2" x14ac:dyDescent="0.3">
      <c r="A15018" t="s">
        <v>18</v>
      </c>
      <c r="B15018" s="18">
        <v>13</v>
      </c>
    </row>
    <row r="15019" spans="1:2" x14ac:dyDescent="0.3">
      <c r="A15019" t="s">
        <v>14</v>
      </c>
      <c r="B15019" s="18">
        <v>17</v>
      </c>
    </row>
    <row r="15020" spans="1:2" x14ac:dyDescent="0.3">
      <c r="A15020" t="s">
        <v>14</v>
      </c>
      <c r="B15020" s="18">
        <v>15</v>
      </c>
    </row>
    <row r="15021" spans="1:2" x14ac:dyDescent="0.3">
      <c r="A15021" t="s">
        <v>24</v>
      </c>
      <c r="B15021" s="18">
        <v>20</v>
      </c>
    </row>
    <row r="15022" spans="1:2" x14ac:dyDescent="0.3">
      <c r="A15022" t="s">
        <v>24</v>
      </c>
      <c r="B15022" s="18">
        <v>19</v>
      </c>
    </row>
    <row r="15023" spans="1:2" x14ac:dyDescent="0.3">
      <c r="A15023" t="s">
        <v>14</v>
      </c>
      <c r="B15023" s="18">
        <v>21</v>
      </c>
    </row>
    <row r="15024" spans="1:2" x14ac:dyDescent="0.3">
      <c r="A15024" t="s">
        <v>14</v>
      </c>
      <c r="B15024" s="18">
        <v>20</v>
      </c>
    </row>
    <row r="15025" spans="1:2" x14ac:dyDescent="0.3">
      <c r="A15025" t="s">
        <v>14</v>
      </c>
      <c r="B15025" s="18">
        <v>19</v>
      </c>
    </row>
    <row r="15026" spans="1:2" x14ac:dyDescent="0.3">
      <c r="A15026" t="s">
        <v>14</v>
      </c>
      <c r="B15026" s="18">
        <v>17</v>
      </c>
    </row>
    <row r="15027" spans="1:2" x14ac:dyDescent="0.3">
      <c r="A15027" t="s">
        <v>14</v>
      </c>
      <c r="B15027" s="18">
        <v>18</v>
      </c>
    </row>
    <row r="15028" spans="1:2" x14ac:dyDescent="0.3">
      <c r="A15028" t="s">
        <v>14</v>
      </c>
      <c r="B15028" s="18">
        <v>4</v>
      </c>
    </row>
    <row r="15029" spans="1:2" x14ac:dyDescent="0.3">
      <c r="A15029" t="s">
        <v>24</v>
      </c>
      <c r="B15029" s="18">
        <v>22</v>
      </c>
    </row>
    <row r="15030" spans="1:2" x14ac:dyDescent="0.3">
      <c r="A15030" t="s">
        <v>14</v>
      </c>
      <c r="B15030" s="18">
        <v>15</v>
      </c>
    </row>
    <row r="15031" spans="1:2" x14ac:dyDescent="0.3">
      <c r="A15031" t="s">
        <v>14</v>
      </c>
      <c r="B15031" s="18">
        <v>16</v>
      </c>
    </row>
    <row r="15032" spans="1:2" x14ac:dyDescent="0.3">
      <c r="A15032" t="s">
        <v>24</v>
      </c>
      <c r="B15032" s="18">
        <v>1</v>
      </c>
    </row>
    <row r="15033" spans="1:2" x14ac:dyDescent="0.3">
      <c r="A15033" t="s">
        <v>14</v>
      </c>
      <c r="B15033" s="18">
        <v>1</v>
      </c>
    </row>
    <row r="15034" spans="1:2" x14ac:dyDescent="0.3">
      <c r="A15034" t="s">
        <v>14</v>
      </c>
      <c r="B15034" s="18">
        <v>24</v>
      </c>
    </row>
    <row r="15035" spans="1:2" x14ac:dyDescent="0.3">
      <c r="A15035" t="s">
        <v>14</v>
      </c>
      <c r="B15035" s="18">
        <v>21</v>
      </c>
    </row>
    <row r="15036" spans="1:2" x14ac:dyDescent="0.3">
      <c r="A15036" t="s">
        <v>18</v>
      </c>
      <c r="B15036" s="18">
        <v>14</v>
      </c>
    </row>
    <row r="15037" spans="1:2" x14ac:dyDescent="0.3">
      <c r="A15037" t="s">
        <v>24</v>
      </c>
      <c r="B15037" s="18">
        <v>19</v>
      </c>
    </row>
    <row r="15038" spans="1:2" x14ac:dyDescent="0.3">
      <c r="A15038" t="s">
        <v>14</v>
      </c>
      <c r="B15038" s="18">
        <v>16</v>
      </c>
    </row>
    <row r="15039" spans="1:2" x14ac:dyDescent="0.3">
      <c r="A15039" t="s">
        <v>10</v>
      </c>
      <c r="B15039" s="18">
        <v>23</v>
      </c>
    </row>
    <row r="15040" spans="1:2" x14ac:dyDescent="0.3">
      <c r="A15040" t="s">
        <v>18</v>
      </c>
      <c r="B15040" s="18">
        <v>23</v>
      </c>
    </row>
    <row r="15041" spans="1:2" x14ac:dyDescent="0.3">
      <c r="A15041" t="s">
        <v>24</v>
      </c>
      <c r="B15041" s="18">
        <v>23</v>
      </c>
    </row>
    <row r="15042" spans="1:2" x14ac:dyDescent="0.3">
      <c r="A15042" t="s">
        <v>14</v>
      </c>
      <c r="B15042" s="18">
        <v>20</v>
      </c>
    </row>
    <row r="15043" spans="1:2" x14ac:dyDescent="0.3">
      <c r="A15043" t="s">
        <v>14</v>
      </c>
      <c r="B15043" s="18">
        <v>13</v>
      </c>
    </row>
    <row r="15044" spans="1:2" x14ac:dyDescent="0.3">
      <c r="A15044" t="s">
        <v>14</v>
      </c>
      <c r="B15044" s="18">
        <v>8</v>
      </c>
    </row>
    <row r="15045" spans="1:2" x14ac:dyDescent="0.3">
      <c r="A15045" t="s">
        <v>14</v>
      </c>
      <c r="B15045" s="18">
        <v>19</v>
      </c>
    </row>
    <row r="15046" spans="1:2" x14ac:dyDescent="0.3">
      <c r="A15046" t="s">
        <v>18</v>
      </c>
      <c r="B15046" s="18">
        <v>19</v>
      </c>
    </row>
    <row r="15047" spans="1:2" x14ac:dyDescent="0.3">
      <c r="A15047" t="s">
        <v>18</v>
      </c>
      <c r="B15047" s="18">
        <v>19</v>
      </c>
    </row>
    <row r="15048" spans="1:2" x14ac:dyDescent="0.3">
      <c r="A15048" t="s">
        <v>14</v>
      </c>
      <c r="B15048" s="18">
        <v>19</v>
      </c>
    </row>
    <row r="15049" spans="1:2" x14ac:dyDescent="0.3">
      <c r="A15049" t="s">
        <v>14</v>
      </c>
      <c r="B15049" s="18">
        <v>18</v>
      </c>
    </row>
    <row r="15050" spans="1:2" x14ac:dyDescent="0.3">
      <c r="A15050" t="s">
        <v>18</v>
      </c>
      <c r="B15050" s="18">
        <v>20</v>
      </c>
    </row>
    <row r="15051" spans="1:2" x14ac:dyDescent="0.3">
      <c r="A15051" t="s">
        <v>18</v>
      </c>
      <c r="B15051" s="18">
        <v>10</v>
      </c>
    </row>
    <row r="15052" spans="1:2" x14ac:dyDescent="0.3">
      <c r="A15052" t="s">
        <v>18</v>
      </c>
      <c r="B15052" s="18">
        <v>12</v>
      </c>
    </row>
    <row r="15053" spans="1:2" x14ac:dyDescent="0.3">
      <c r="A15053" t="s">
        <v>18</v>
      </c>
      <c r="B15053" s="18">
        <v>10</v>
      </c>
    </row>
    <row r="15054" spans="1:2" x14ac:dyDescent="0.3">
      <c r="A15054" t="s">
        <v>14</v>
      </c>
      <c r="B15054" s="18">
        <v>9</v>
      </c>
    </row>
    <row r="15055" spans="1:2" x14ac:dyDescent="0.3">
      <c r="A15055" t="s">
        <v>24</v>
      </c>
      <c r="B15055" s="18">
        <v>9</v>
      </c>
    </row>
    <row r="15056" spans="1:2" x14ac:dyDescent="0.3">
      <c r="A15056" t="s">
        <v>18</v>
      </c>
      <c r="B15056" s="18">
        <v>9</v>
      </c>
    </row>
    <row r="15057" spans="1:2" x14ac:dyDescent="0.3">
      <c r="A15057" t="s">
        <v>18</v>
      </c>
      <c r="B15057" s="18">
        <v>7</v>
      </c>
    </row>
    <row r="15058" spans="1:2" x14ac:dyDescent="0.3">
      <c r="A15058" t="s">
        <v>14</v>
      </c>
      <c r="B15058" s="18">
        <v>7</v>
      </c>
    </row>
    <row r="15059" spans="1:2" x14ac:dyDescent="0.3">
      <c r="A15059" t="s">
        <v>14</v>
      </c>
      <c r="B15059" s="18">
        <v>7</v>
      </c>
    </row>
    <row r="15060" spans="1:2" x14ac:dyDescent="0.3">
      <c r="A15060" t="s">
        <v>14</v>
      </c>
      <c r="B15060" s="18">
        <v>23</v>
      </c>
    </row>
    <row r="15061" spans="1:2" x14ac:dyDescent="0.3">
      <c r="A15061" t="s">
        <v>18</v>
      </c>
      <c r="B15061" s="18">
        <v>22</v>
      </c>
    </row>
    <row r="15062" spans="1:2" x14ac:dyDescent="0.3">
      <c r="A15062" t="s">
        <v>14</v>
      </c>
      <c r="B15062" s="18">
        <v>22</v>
      </c>
    </row>
    <row r="15063" spans="1:2" x14ac:dyDescent="0.3">
      <c r="A15063" t="s">
        <v>18</v>
      </c>
      <c r="B15063" s="18">
        <v>22</v>
      </c>
    </row>
    <row r="15064" spans="1:2" x14ac:dyDescent="0.3">
      <c r="A15064" t="s">
        <v>10</v>
      </c>
      <c r="B15064" s="18">
        <v>21</v>
      </c>
    </row>
    <row r="15065" spans="1:2" x14ac:dyDescent="0.3">
      <c r="A15065" t="s">
        <v>18</v>
      </c>
      <c r="B15065" s="18">
        <v>19</v>
      </c>
    </row>
    <row r="15066" spans="1:2" x14ac:dyDescent="0.3">
      <c r="A15066" t="s">
        <v>14</v>
      </c>
      <c r="B15066" s="18">
        <v>19</v>
      </c>
    </row>
    <row r="15067" spans="1:2" x14ac:dyDescent="0.3">
      <c r="A15067" t="s">
        <v>14</v>
      </c>
      <c r="B15067" s="18">
        <v>19</v>
      </c>
    </row>
    <row r="15068" spans="1:2" x14ac:dyDescent="0.3">
      <c r="A15068" t="s">
        <v>18</v>
      </c>
      <c r="B15068" s="18">
        <v>19</v>
      </c>
    </row>
    <row r="15069" spans="1:2" x14ac:dyDescent="0.3">
      <c r="A15069" t="s">
        <v>18</v>
      </c>
      <c r="B15069" s="18">
        <v>7</v>
      </c>
    </row>
    <row r="15070" spans="1:2" x14ac:dyDescent="0.3">
      <c r="A15070" t="s">
        <v>14</v>
      </c>
      <c r="B15070" s="18">
        <v>18</v>
      </c>
    </row>
    <row r="15071" spans="1:2" x14ac:dyDescent="0.3">
      <c r="A15071" t="s">
        <v>18</v>
      </c>
      <c r="B15071" s="18">
        <v>17</v>
      </c>
    </row>
    <row r="15072" spans="1:2" x14ac:dyDescent="0.3">
      <c r="A15072" t="s">
        <v>14</v>
      </c>
      <c r="B15072" s="18">
        <v>16</v>
      </c>
    </row>
    <row r="15073" spans="1:2" x14ac:dyDescent="0.3">
      <c r="A15073" t="s">
        <v>18</v>
      </c>
      <c r="B15073" s="18">
        <v>16</v>
      </c>
    </row>
    <row r="15074" spans="1:2" x14ac:dyDescent="0.3">
      <c r="A15074" t="s">
        <v>14</v>
      </c>
      <c r="B15074" s="18">
        <v>11</v>
      </c>
    </row>
    <row r="15075" spans="1:2" x14ac:dyDescent="0.3">
      <c r="A15075" t="s">
        <v>14</v>
      </c>
      <c r="B15075" s="18">
        <v>11</v>
      </c>
    </row>
    <row r="15076" spans="1:2" x14ac:dyDescent="0.3">
      <c r="A15076" t="s">
        <v>14</v>
      </c>
      <c r="B15076" s="18">
        <v>10</v>
      </c>
    </row>
    <row r="15077" spans="1:2" x14ac:dyDescent="0.3">
      <c r="A15077" t="s">
        <v>18</v>
      </c>
      <c r="B15077" s="18">
        <v>10</v>
      </c>
    </row>
    <row r="15078" spans="1:2" x14ac:dyDescent="0.3">
      <c r="A15078" t="s">
        <v>14</v>
      </c>
      <c r="B15078" s="18">
        <v>10</v>
      </c>
    </row>
    <row r="15079" spans="1:2" x14ac:dyDescent="0.3">
      <c r="A15079" t="s">
        <v>18</v>
      </c>
      <c r="B15079" s="18">
        <v>9</v>
      </c>
    </row>
    <row r="15080" spans="1:2" x14ac:dyDescent="0.3">
      <c r="A15080" t="s">
        <v>14</v>
      </c>
      <c r="B15080" s="18">
        <v>8</v>
      </c>
    </row>
    <row r="15081" spans="1:2" x14ac:dyDescent="0.3">
      <c r="A15081" t="s">
        <v>18</v>
      </c>
      <c r="B15081" s="18">
        <v>7</v>
      </c>
    </row>
    <row r="15082" spans="1:2" x14ac:dyDescent="0.3">
      <c r="A15082" t="s">
        <v>10</v>
      </c>
      <c r="B15082" s="18">
        <v>22</v>
      </c>
    </row>
    <row r="15083" spans="1:2" x14ac:dyDescent="0.3">
      <c r="A15083" t="s">
        <v>14</v>
      </c>
      <c r="B15083" s="18">
        <v>22</v>
      </c>
    </row>
    <row r="15084" spans="1:2" x14ac:dyDescent="0.3">
      <c r="A15084" t="s">
        <v>18</v>
      </c>
      <c r="B15084" s="18">
        <v>16</v>
      </c>
    </row>
    <row r="15085" spans="1:2" x14ac:dyDescent="0.3">
      <c r="A15085" t="s">
        <v>18</v>
      </c>
      <c r="B15085" s="18">
        <v>16</v>
      </c>
    </row>
    <row r="15086" spans="1:2" x14ac:dyDescent="0.3">
      <c r="A15086" t="s">
        <v>14</v>
      </c>
      <c r="B15086" s="18">
        <v>16</v>
      </c>
    </row>
    <row r="15087" spans="1:2" x14ac:dyDescent="0.3">
      <c r="A15087" t="s">
        <v>14</v>
      </c>
      <c r="B15087" s="18">
        <v>4</v>
      </c>
    </row>
    <row r="15088" spans="1:2" x14ac:dyDescent="0.3">
      <c r="A15088" t="s">
        <v>14</v>
      </c>
      <c r="B15088" s="18">
        <v>7</v>
      </c>
    </row>
    <row r="15089" spans="1:2" x14ac:dyDescent="0.3">
      <c r="A15089" t="s">
        <v>18</v>
      </c>
      <c r="B15089" s="18">
        <v>7</v>
      </c>
    </row>
    <row r="15090" spans="1:2" x14ac:dyDescent="0.3">
      <c r="A15090" t="s">
        <v>18</v>
      </c>
      <c r="B15090" s="18">
        <v>7</v>
      </c>
    </row>
    <row r="15091" spans="1:2" x14ac:dyDescent="0.3">
      <c r="A15091" t="s">
        <v>14</v>
      </c>
      <c r="B15091" s="18">
        <v>5</v>
      </c>
    </row>
    <row r="15092" spans="1:2" x14ac:dyDescent="0.3">
      <c r="A15092" t="s">
        <v>18</v>
      </c>
      <c r="B15092" s="18">
        <v>17</v>
      </c>
    </row>
    <row r="15093" spans="1:2" x14ac:dyDescent="0.3">
      <c r="A15093" t="s">
        <v>18</v>
      </c>
      <c r="B15093" s="18">
        <v>6</v>
      </c>
    </row>
    <row r="15094" spans="1:2" x14ac:dyDescent="0.3">
      <c r="A15094" t="s">
        <v>14</v>
      </c>
      <c r="B15094" s="18">
        <v>14</v>
      </c>
    </row>
    <row r="15095" spans="1:2" x14ac:dyDescent="0.3">
      <c r="A15095" t="s">
        <v>14</v>
      </c>
      <c r="B15095" s="18">
        <v>12</v>
      </c>
    </row>
    <row r="15096" spans="1:2" x14ac:dyDescent="0.3">
      <c r="A15096" t="s">
        <v>18</v>
      </c>
      <c r="B15096" s="18">
        <v>12</v>
      </c>
    </row>
    <row r="15097" spans="1:2" x14ac:dyDescent="0.3">
      <c r="A15097" t="s">
        <v>18</v>
      </c>
      <c r="B15097" s="18">
        <v>11</v>
      </c>
    </row>
    <row r="15098" spans="1:2" x14ac:dyDescent="0.3">
      <c r="A15098" t="s">
        <v>14</v>
      </c>
      <c r="B15098" s="18">
        <v>15</v>
      </c>
    </row>
    <row r="15099" spans="1:2" x14ac:dyDescent="0.3">
      <c r="A15099" t="s">
        <v>18</v>
      </c>
      <c r="B15099" s="18">
        <v>11</v>
      </c>
    </row>
    <row r="15100" spans="1:2" x14ac:dyDescent="0.3">
      <c r="A15100" t="s">
        <v>18</v>
      </c>
      <c r="B15100" s="18">
        <v>11</v>
      </c>
    </row>
    <row r="15101" spans="1:2" x14ac:dyDescent="0.3">
      <c r="A15101" t="s">
        <v>10</v>
      </c>
      <c r="B15101" s="18">
        <v>10</v>
      </c>
    </row>
    <row r="15102" spans="1:2" x14ac:dyDescent="0.3">
      <c r="A15102" t="s">
        <v>10</v>
      </c>
      <c r="B15102" s="18">
        <v>13</v>
      </c>
    </row>
    <row r="15103" spans="1:2" x14ac:dyDescent="0.3">
      <c r="A15103" t="s">
        <v>18</v>
      </c>
      <c r="B15103" s="18">
        <v>13</v>
      </c>
    </row>
    <row r="15104" spans="1:2" x14ac:dyDescent="0.3">
      <c r="A15104" t="s">
        <v>14</v>
      </c>
      <c r="B15104" s="18">
        <v>15</v>
      </c>
    </row>
    <row r="15105" spans="1:2" x14ac:dyDescent="0.3">
      <c r="A15105" t="s">
        <v>14</v>
      </c>
      <c r="B15105" s="18">
        <v>14</v>
      </c>
    </row>
    <row r="15106" spans="1:2" x14ac:dyDescent="0.3">
      <c r="A15106" t="s">
        <v>18</v>
      </c>
      <c r="B15106" s="18">
        <v>14</v>
      </c>
    </row>
    <row r="15107" spans="1:2" x14ac:dyDescent="0.3">
      <c r="A15107" t="s">
        <v>18</v>
      </c>
      <c r="B15107" s="18">
        <v>3</v>
      </c>
    </row>
    <row r="15108" spans="1:2" x14ac:dyDescent="0.3">
      <c r="A15108" t="s">
        <v>24</v>
      </c>
      <c r="B15108" s="18">
        <v>15</v>
      </c>
    </row>
    <row r="15109" spans="1:2" x14ac:dyDescent="0.3">
      <c r="A15109" t="s">
        <v>24</v>
      </c>
      <c r="B15109" s="18">
        <v>10</v>
      </c>
    </row>
    <row r="15110" spans="1:2" x14ac:dyDescent="0.3">
      <c r="A15110" t="s">
        <v>18</v>
      </c>
      <c r="B15110" s="18">
        <v>10</v>
      </c>
    </row>
    <row r="15111" spans="1:2" x14ac:dyDescent="0.3">
      <c r="A15111" t="s">
        <v>18</v>
      </c>
      <c r="B15111" s="18">
        <v>9</v>
      </c>
    </row>
    <row r="15112" spans="1:2" x14ac:dyDescent="0.3">
      <c r="A15112" t="s">
        <v>18</v>
      </c>
      <c r="B15112" s="18">
        <v>24</v>
      </c>
    </row>
    <row r="15113" spans="1:2" x14ac:dyDescent="0.3">
      <c r="A15113" t="s">
        <v>18</v>
      </c>
      <c r="B15113" s="18">
        <v>14</v>
      </c>
    </row>
    <row r="15114" spans="1:2" x14ac:dyDescent="0.3">
      <c r="A15114" t="s">
        <v>18</v>
      </c>
      <c r="B15114" s="18">
        <v>11</v>
      </c>
    </row>
    <row r="15115" spans="1:2" x14ac:dyDescent="0.3">
      <c r="A15115" t="s">
        <v>18</v>
      </c>
      <c r="B15115" s="18">
        <v>17</v>
      </c>
    </row>
    <row r="15116" spans="1:2" x14ac:dyDescent="0.3">
      <c r="A15116" t="s">
        <v>14</v>
      </c>
      <c r="B15116" s="18">
        <v>22</v>
      </c>
    </row>
    <row r="15117" spans="1:2" x14ac:dyDescent="0.3">
      <c r="A15117" t="s">
        <v>18</v>
      </c>
      <c r="B15117" s="18">
        <v>21</v>
      </c>
    </row>
    <row r="15118" spans="1:2" x14ac:dyDescent="0.3">
      <c r="A15118" t="s">
        <v>14</v>
      </c>
      <c r="B15118" s="18">
        <v>21</v>
      </c>
    </row>
    <row r="15119" spans="1:2" x14ac:dyDescent="0.3">
      <c r="A15119" t="s">
        <v>14</v>
      </c>
      <c r="B15119" s="18">
        <v>21</v>
      </c>
    </row>
    <row r="15120" spans="1:2" x14ac:dyDescent="0.3">
      <c r="A15120" t="s">
        <v>14</v>
      </c>
      <c r="B15120" s="18">
        <v>21</v>
      </c>
    </row>
    <row r="15121" spans="1:2" x14ac:dyDescent="0.3">
      <c r="A15121" t="s">
        <v>14</v>
      </c>
      <c r="B15121" s="18">
        <v>22</v>
      </c>
    </row>
    <row r="15122" spans="1:2" x14ac:dyDescent="0.3">
      <c r="A15122" t="s">
        <v>10</v>
      </c>
      <c r="B15122" s="18">
        <v>22</v>
      </c>
    </row>
    <row r="15123" spans="1:2" x14ac:dyDescent="0.3">
      <c r="A15123" t="s">
        <v>14</v>
      </c>
      <c r="B15123" s="18">
        <v>10</v>
      </c>
    </row>
    <row r="15124" spans="1:2" x14ac:dyDescent="0.3">
      <c r="A15124" t="s">
        <v>14</v>
      </c>
      <c r="B15124" s="18">
        <v>23</v>
      </c>
    </row>
    <row r="15125" spans="1:2" x14ac:dyDescent="0.3">
      <c r="A15125" t="s">
        <v>14</v>
      </c>
      <c r="B15125" s="18">
        <v>17</v>
      </c>
    </row>
    <row r="15126" spans="1:2" x14ac:dyDescent="0.3">
      <c r="A15126" t="s">
        <v>14</v>
      </c>
      <c r="B15126" s="18">
        <v>21</v>
      </c>
    </row>
    <row r="15127" spans="1:2" x14ac:dyDescent="0.3">
      <c r="A15127" t="s">
        <v>14</v>
      </c>
      <c r="B15127" s="18">
        <v>16</v>
      </c>
    </row>
    <row r="15128" spans="1:2" x14ac:dyDescent="0.3">
      <c r="A15128" t="s">
        <v>14</v>
      </c>
      <c r="B15128" s="18">
        <v>11</v>
      </c>
    </row>
    <row r="15129" spans="1:2" x14ac:dyDescent="0.3">
      <c r="A15129" t="s">
        <v>14</v>
      </c>
      <c r="B15129" s="18">
        <v>19</v>
      </c>
    </row>
    <row r="15130" spans="1:2" x14ac:dyDescent="0.3">
      <c r="A15130" t="s">
        <v>24</v>
      </c>
      <c r="B15130" s="18">
        <v>19</v>
      </c>
    </row>
    <row r="15131" spans="1:2" x14ac:dyDescent="0.3">
      <c r="A15131" t="s">
        <v>18</v>
      </c>
      <c r="B15131" s="18">
        <v>16</v>
      </c>
    </row>
    <row r="15132" spans="1:2" x14ac:dyDescent="0.3">
      <c r="A15132" t="s">
        <v>18</v>
      </c>
      <c r="B15132" s="18">
        <v>16</v>
      </c>
    </row>
    <row r="15133" spans="1:2" x14ac:dyDescent="0.3">
      <c r="A15133" t="s">
        <v>14</v>
      </c>
      <c r="B15133" s="18">
        <v>21</v>
      </c>
    </row>
    <row r="15134" spans="1:2" x14ac:dyDescent="0.3">
      <c r="A15134" t="s">
        <v>10</v>
      </c>
      <c r="B15134" s="18">
        <v>20</v>
      </c>
    </row>
    <row r="15135" spans="1:2" x14ac:dyDescent="0.3">
      <c r="A15135" t="s">
        <v>14</v>
      </c>
      <c r="B15135" s="18">
        <v>18</v>
      </c>
    </row>
    <row r="15136" spans="1:2" x14ac:dyDescent="0.3">
      <c r="A15136" t="s">
        <v>14</v>
      </c>
      <c r="B15136" s="18">
        <v>21</v>
      </c>
    </row>
    <row r="15137" spans="1:2" x14ac:dyDescent="0.3">
      <c r="A15137" t="s">
        <v>14</v>
      </c>
      <c r="B15137" s="18">
        <v>21</v>
      </c>
    </row>
    <row r="15138" spans="1:2" x14ac:dyDescent="0.3">
      <c r="A15138" t="s">
        <v>14</v>
      </c>
      <c r="B15138" s="18">
        <v>22</v>
      </c>
    </row>
    <row r="15139" spans="1:2" x14ac:dyDescent="0.3">
      <c r="A15139" t="s">
        <v>14</v>
      </c>
      <c r="B15139" s="18">
        <v>22</v>
      </c>
    </row>
    <row r="15140" spans="1:2" x14ac:dyDescent="0.3">
      <c r="A15140" t="s">
        <v>14</v>
      </c>
      <c r="B15140" s="18">
        <v>9</v>
      </c>
    </row>
    <row r="15141" spans="1:2" x14ac:dyDescent="0.3">
      <c r="A15141" t="s">
        <v>14</v>
      </c>
      <c r="B15141" s="18">
        <v>8</v>
      </c>
    </row>
    <row r="15142" spans="1:2" x14ac:dyDescent="0.3">
      <c r="A15142" t="s">
        <v>14</v>
      </c>
      <c r="B15142" s="18">
        <v>7</v>
      </c>
    </row>
    <row r="15143" spans="1:2" x14ac:dyDescent="0.3">
      <c r="A15143" t="s">
        <v>18</v>
      </c>
      <c r="B15143" s="18">
        <v>22</v>
      </c>
    </row>
    <row r="15144" spans="1:2" x14ac:dyDescent="0.3">
      <c r="A15144" t="s">
        <v>14</v>
      </c>
      <c r="B15144" s="18">
        <v>22</v>
      </c>
    </row>
    <row r="15145" spans="1:2" x14ac:dyDescent="0.3">
      <c r="A15145" t="s">
        <v>18</v>
      </c>
      <c r="B15145" s="18">
        <v>13</v>
      </c>
    </row>
    <row r="15146" spans="1:2" x14ac:dyDescent="0.3">
      <c r="A15146" t="s">
        <v>14</v>
      </c>
      <c r="B15146" s="18">
        <v>12</v>
      </c>
    </row>
    <row r="15147" spans="1:2" x14ac:dyDescent="0.3">
      <c r="A15147" t="s">
        <v>14</v>
      </c>
      <c r="B15147" s="18">
        <v>12</v>
      </c>
    </row>
    <row r="15148" spans="1:2" x14ac:dyDescent="0.3">
      <c r="A15148" t="s">
        <v>18</v>
      </c>
      <c r="B15148" s="18">
        <v>13</v>
      </c>
    </row>
    <row r="15149" spans="1:2" x14ac:dyDescent="0.3">
      <c r="A15149" t="s">
        <v>14</v>
      </c>
      <c r="B15149" s="18">
        <v>19</v>
      </c>
    </row>
    <row r="15150" spans="1:2" x14ac:dyDescent="0.3">
      <c r="A15150" t="s">
        <v>14</v>
      </c>
      <c r="B15150" s="18">
        <v>16</v>
      </c>
    </row>
    <row r="15151" spans="1:2" x14ac:dyDescent="0.3">
      <c r="A15151" t="s">
        <v>14</v>
      </c>
      <c r="B15151" s="18">
        <v>15</v>
      </c>
    </row>
    <row r="15152" spans="1:2" x14ac:dyDescent="0.3">
      <c r="A15152" t="s">
        <v>14</v>
      </c>
      <c r="B15152" s="18">
        <v>10</v>
      </c>
    </row>
    <row r="15153" spans="1:2" x14ac:dyDescent="0.3">
      <c r="A15153" t="s">
        <v>14</v>
      </c>
      <c r="B15153" s="18">
        <v>19</v>
      </c>
    </row>
    <row r="15154" spans="1:2" x14ac:dyDescent="0.3">
      <c r="A15154" t="s">
        <v>14</v>
      </c>
      <c r="B15154" s="18">
        <v>5</v>
      </c>
    </row>
    <row r="15155" spans="1:2" x14ac:dyDescent="0.3">
      <c r="A15155" t="s">
        <v>18</v>
      </c>
      <c r="B15155" s="18">
        <v>18</v>
      </c>
    </row>
    <row r="15156" spans="1:2" x14ac:dyDescent="0.3">
      <c r="A15156" t="s">
        <v>18</v>
      </c>
      <c r="B15156" s="18">
        <v>18</v>
      </c>
    </row>
    <row r="15157" spans="1:2" x14ac:dyDescent="0.3">
      <c r="A15157" t="s">
        <v>18</v>
      </c>
      <c r="B15157" s="18">
        <v>14</v>
      </c>
    </row>
    <row r="15158" spans="1:2" x14ac:dyDescent="0.3">
      <c r="A15158" t="s">
        <v>18</v>
      </c>
      <c r="B15158" s="18">
        <v>14</v>
      </c>
    </row>
    <row r="15159" spans="1:2" x14ac:dyDescent="0.3">
      <c r="A15159" t="s">
        <v>14</v>
      </c>
      <c r="B15159" s="18">
        <v>11</v>
      </c>
    </row>
    <row r="15160" spans="1:2" x14ac:dyDescent="0.3">
      <c r="A15160" t="s">
        <v>18</v>
      </c>
      <c r="B15160" s="18">
        <v>10</v>
      </c>
    </row>
    <row r="15161" spans="1:2" x14ac:dyDescent="0.3">
      <c r="A15161" t="s">
        <v>18</v>
      </c>
      <c r="B15161" s="18">
        <v>19</v>
      </c>
    </row>
    <row r="15162" spans="1:2" x14ac:dyDescent="0.3">
      <c r="A15162" t="s">
        <v>18</v>
      </c>
      <c r="B15162" s="18">
        <v>18</v>
      </c>
    </row>
    <row r="15163" spans="1:2" x14ac:dyDescent="0.3">
      <c r="A15163" t="s">
        <v>24</v>
      </c>
      <c r="B15163" s="18">
        <v>7</v>
      </c>
    </row>
    <row r="15164" spans="1:2" x14ac:dyDescent="0.3">
      <c r="A15164" t="s">
        <v>14</v>
      </c>
      <c r="B15164" s="18">
        <v>10</v>
      </c>
    </row>
    <row r="15165" spans="1:2" x14ac:dyDescent="0.3">
      <c r="A15165" t="s">
        <v>14</v>
      </c>
      <c r="B15165" s="18">
        <v>9</v>
      </c>
    </row>
    <row r="15166" spans="1:2" x14ac:dyDescent="0.3">
      <c r="A15166" t="s">
        <v>18</v>
      </c>
      <c r="B15166" s="18">
        <v>4</v>
      </c>
    </row>
    <row r="15167" spans="1:2" x14ac:dyDescent="0.3">
      <c r="A15167" t="s">
        <v>14</v>
      </c>
      <c r="B15167" s="18">
        <v>8</v>
      </c>
    </row>
    <row r="15168" spans="1:2" x14ac:dyDescent="0.3">
      <c r="A15168" t="s">
        <v>18</v>
      </c>
      <c r="B15168" s="18">
        <v>21</v>
      </c>
    </row>
    <row r="15169" spans="1:2" x14ac:dyDescent="0.3">
      <c r="A15169" t="s">
        <v>10</v>
      </c>
      <c r="B15169" s="18">
        <v>20</v>
      </c>
    </row>
    <row r="15170" spans="1:2" x14ac:dyDescent="0.3">
      <c r="A15170" t="s">
        <v>18</v>
      </c>
      <c r="B15170" s="18">
        <v>15</v>
      </c>
    </row>
    <row r="15171" spans="1:2" x14ac:dyDescent="0.3">
      <c r="A15171" t="s">
        <v>14</v>
      </c>
      <c r="B15171" s="18">
        <v>4</v>
      </c>
    </row>
    <row r="15172" spans="1:2" x14ac:dyDescent="0.3">
      <c r="A15172" t="s">
        <v>14</v>
      </c>
      <c r="B15172" s="18">
        <v>12</v>
      </c>
    </row>
    <row r="15173" spans="1:2" x14ac:dyDescent="0.3">
      <c r="A15173" t="s">
        <v>14</v>
      </c>
      <c r="B15173" s="18">
        <v>18</v>
      </c>
    </row>
    <row r="15174" spans="1:2" x14ac:dyDescent="0.3">
      <c r="A15174" t="s">
        <v>14</v>
      </c>
      <c r="B15174" s="18">
        <v>14</v>
      </c>
    </row>
    <row r="15175" spans="1:2" x14ac:dyDescent="0.3">
      <c r="A15175" t="s">
        <v>18</v>
      </c>
      <c r="B15175" s="18">
        <v>10</v>
      </c>
    </row>
    <row r="15176" spans="1:2" x14ac:dyDescent="0.3">
      <c r="A15176" t="s">
        <v>18</v>
      </c>
      <c r="B15176" s="18">
        <v>22</v>
      </c>
    </row>
    <row r="15177" spans="1:2" x14ac:dyDescent="0.3">
      <c r="A15177" t="s">
        <v>18</v>
      </c>
      <c r="B15177" s="18">
        <v>21</v>
      </c>
    </row>
    <row r="15178" spans="1:2" x14ac:dyDescent="0.3">
      <c r="A15178" t="s">
        <v>18</v>
      </c>
      <c r="B15178" s="18">
        <v>20</v>
      </c>
    </row>
    <row r="15179" spans="1:2" x14ac:dyDescent="0.3">
      <c r="A15179" t="s">
        <v>14</v>
      </c>
      <c r="B15179" s="18">
        <v>20</v>
      </c>
    </row>
    <row r="15180" spans="1:2" x14ac:dyDescent="0.3">
      <c r="A15180" t="s">
        <v>18</v>
      </c>
      <c r="B15180" s="18">
        <v>12</v>
      </c>
    </row>
    <row r="15181" spans="1:2" x14ac:dyDescent="0.3">
      <c r="A15181" t="s">
        <v>14</v>
      </c>
      <c r="B15181" s="18">
        <v>19</v>
      </c>
    </row>
    <row r="15182" spans="1:2" x14ac:dyDescent="0.3">
      <c r="A15182" t="s">
        <v>24</v>
      </c>
      <c r="B15182" s="18">
        <v>19</v>
      </c>
    </row>
    <row r="15183" spans="1:2" x14ac:dyDescent="0.3">
      <c r="A15183" t="s">
        <v>10</v>
      </c>
      <c r="B15183" s="18">
        <v>17</v>
      </c>
    </row>
    <row r="15184" spans="1:2" x14ac:dyDescent="0.3">
      <c r="A15184" t="s">
        <v>18</v>
      </c>
      <c r="B15184" s="18">
        <v>17</v>
      </c>
    </row>
    <row r="15185" spans="1:2" x14ac:dyDescent="0.3">
      <c r="A15185" t="s">
        <v>18</v>
      </c>
      <c r="B15185" s="18">
        <v>16</v>
      </c>
    </row>
    <row r="15186" spans="1:2" x14ac:dyDescent="0.3">
      <c r="A15186" t="s">
        <v>18</v>
      </c>
      <c r="B15186" s="18">
        <v>16</v>
      </c>
    </row>
    <row r="15187" spans="1:2" x14ac:dyDescent="0.3">
      <c r="A15187" t="s">
        <v>14</v>
      </c>
      <c r="B15187" s="18">
        <v>16</v>
      </c>
    </row>
    <row r="15188" spans="1:2" x14ac:dyDescent="0.3">
      <c r="A15188" t="s">
        <v>18</v>
      </c>
      <c r="B15188" s="18">
        <v>15</v>
      </c>
    </row>
    <row r="15189" spans="1:2" x14ac:dyDescent="0.3">
      <c r="A15189" t="s">
        <v>18</v>
      </c>
      <c r="B15189" s="18">
        <v>15</v>
      </c>
    </row>
    <row r="15190" spans="1:2" x14ac:dyDescent="0.3">
      <c r="A15190" t="s">
        <v>18</v>
      </c>
      <c r="B15190" s="18">
        <v>11</v>
      </c>
    </row>
    <row r="15191" spans="1:2" x14ac:dyDescent="0.3">
      <c r="A15191" t="s">
        <v>14</v>
      </c>
      <c r="B15191" s="18">
        <v>18</v>
      </c>
    </row>
    <row r="15192" spans="1:2" x14ac:dyDescent="0.3">
      <c r="A15192" t="s">
        <v>18</v>
      </c>
      <c r="B15192" s="18">
        <v>17</v>
      </c>
    </row>
    <row r="15193" spans="1:2" x14ac:dyDescent="0.3">
      <c r="A15193" t="s">
        <v>18</v>
      </c>
      <c r="B15193" s="18">
        <v>17</v>
      </c>
    </row>
    <row r="15194" spans="1:2" x14ac:dyDescent="0.3">
      <c r="A15194" t="s">
        <v>14</v>
      </c>
      <c r="B15194" s="18">
        <v>9</v>
      </c>
    </row>
    <row r="15195" spans="1:2" x14ac:dyDescent="0.3">
      <c r="A15195" t="s">
        <v>14</v>
      </c>
      <c r="B15195" s="18">
        <v>20</v>
      </c>
    </row>
    <row r="15196" spans="1:2" x14ac:dyDescent="0.3">
      <c r="A15196" t="s">
        <v>18</v>
      </c>
      <c r="B15196" s="18">
        <v>19</v>
      </c>
    </row>
    <row r="15197" spans="1:2" x14ac:dyDescent="0.3">
      <c r="A15197" t="s">
        <v>18</v>
      </c>
      <c r="B15197" s="18">
        <v>12</v>
      </c>
    </row>
    <row r="15198" spans="1:2" x14ac:dyDescent="0.3">
      <c r="A15198" t="s">
        <v>24</v>
      </c>
      <c r="B15198" s="18">
        <v>1</v>
      </c>
    </row>
    <row r="15199" spans="1:2" x14ac:dyDescent="0.3">
      <c r="A15199" t="s">
        <v>18</v>
      </c>
      <c r="B15199" s="18">
        <v>24</v>
      </c>
    </row>
    <row r="15200" spans="1:2" x14ac:dyDescent="0.3">
      <c r="A15200" t="s">
        <v>14</v>
      </c>
      <c r="B15200" s="18">
        <v>24</v>
      </c>
    </row>
    <row r="15201" spans="1:2" x14ac:dyDescent="0.3">
      <c r="A15201" t="s">
        <v>14</v>
      </c>
      <c r="B15201" s="18">
        <v>23</v>
      </c>
    </row>
    <row r="15202" spans="1:2" x14ac:dyDescent="0.3">
      <c r="A15202" t="s">
        <v>14</v>
      </c>
      <c r="B15202" s="18">
        <v>23</v>
      </c>
    </row>
    <row r="15203" spans="1:2" x14ac:dyDescent="0.3">
      <c r="A15203" t="s">
        <v>14</v>
      </c>
      <c r="B15203" s="18">
        <v>23</v>
      </c>
    </row>
    <row r="15204" spans="1:2" x14ac:dyDescent="0.3">
      <c r="A15204" t="s">
        <v>18</v>
      </c>
      <c r="B15204" s="18">
        <v>22</v>
      </c>
    </row>
    <row r="15205" spans="1:2" x14ac:dyDescent="0.3">
      <c r="A15205" t="s">
        <v>18</v>
      </c>
      <c r="B15205" s="18">
        <v>22</v>
      </c>
    </row>
    <row r="15206" spans="1:2" x14ac:dyDescent="0.3">
      <c r="A15206" t="s">
        <v>18</v>
      </c>
      <c r="B15206" s="18">
        <v>22</v>
      </c>
    </row>
    <row r="15207" spans="1:2" x14ac:dyDescent="0.3">
      <c r="A15207" t="s">
        <v>18</v>
      </c>
      <c r="B15207" s="18">
        <v>15</v>
      </c>
    </row>
    <row r="15208" spans="1:2" x14ac:dyDescent="0.3">
      <c r="A15208" t="s">
        <v>14</v>
      </c>
      <c r="B15208" s="18">
        <v>15</v>
      </c>
    </row>
    <row r="15209" spans="1:2" x14ac:dyDescent="0.3">
      <c r="A15209" t="s">
        <v>14</v>
      </c>
      <c r="B15209" s="18">
        <v>13</v>
      </c>
    </row>
    <row r="15210" spans="1:2" x14ac:dyDescent="0.3">
      <c r="A15210" t="s">
        <v>18</v>
      </c>
      <c r="B15210" s="18">
        <v>11</v>
      </c>
    </row>
    <row r="15211" spans="1:2" x14ac:dyDescent="0.3">
      <c r="A15211" t="s">
        <v>18</v>
      </c>
      <c r="B15211" s="18">
        <v>10</v>
      </c>
    </row>
    <row r="15212" spans="1:2" x14ac:dyDescent="0.3">
      <c r="A15212" t="s">
        <v>14</v>
      </c>
      <c r="B15212" s="18">
        <v>18</v>
      </c>
    </row>
    <row r="15213" spans="1:2" x14ac:dyDescent="0.3">
      <c r="A15213" t="s">
        <v>14</v>
      </c>
      <c r="B15213" s="18">
        <v>12</v>
      </c>
    </row>
    <row r="15214" spans="1:2" x14ac:dyDescent="0.3">
      <c r="A15214" t="s">
        <v>14</v>
      </c>
      <c r="B15214" s="18">
        <v>11</v>
      </c>
    </row>
    <row r="15215" spans="1:2" x14ac:dyDescent="0.3">
      <c r="A15215" t="s">
        <v>18</v>
      </c>
      <c r="B15215" s="18">
        <v>11</v>
      </c>
    </row>
    <row r="15216" spans="1:2" x14ac:dyDescent="0.3">
      <c r="A15216" t="s">
        <v>14</v>
      </c>
      <c r="B15216" s="18">
        <v>10</v>
      </c>
    </row>
    <row r="15217" spans="1:2" x14ac:dyDescent="0.3">
      <c r="A15217" t="s">
        <v>18</v>
      </c>
      <c r="B15217" s="18">
        <v>10</v>
      </c>
    </row>
    <row r="15218" spans="1:2" x14ac:dyDescent="0.3">
      <c r="A15218" t="s">
        <v>14</v>
      </c>
      <c r="B15218" s="18">
        <v>22</v>
      </c>
    </row>
    <row r="15219" spans="1:2" x14ac:dyDescent="0.3">
      <c r="A15219" t="s">
        <v>14</v>
      </c>
      <c r="B15219" s="18">
        <v>22</v>
      </c>
    </row>
    <row r="15220" spans="1:2" x14ac:dyDescent="0.3">
      <c r="A15220" t="s">
        <v>14</v>
      </c>
      <c r="B15220" s="18">
        <v>11</v>
      </c>
    </row>
    <row r="15221" spans="1:2" x14ac:dyDescent="0.3">
      <c r="A15221" t="s">
        <v>14</v>
      </c>
      <c r="B15221" s="18">
        <v>11</v>
      </c>
    </row>
    <row r="15222" spans="1:2" x14ac:dyDescent="0.3">
      <c r="A15222" t="s">
        <v>18</v>
      </c>
      <c r="B15222" s="18">
        <v>11</v>
      </c>
    </row>
    <row r="15223" spans="1:2" x14ac:dyDescent="0.3">
      <c r="A15223" t="s">
        <v>14</v>
      </c>
      <c r="B15223" s="18">
        <v>11</v>
      </c>
    </row>
    <row r="15224" spans="1:2" x14ac:dyDescent="0.3">
      <c r="A15224" t="s">
        <v>18</v>
      </c>
      <c r="B15224" s="18">
        <v>10</v>
      </c>
    </row>
    <row r="15225" spans="1:2" x14ac:dyDescent="0.3">
      <c r="A15225" t="s">
        <v>10</v>
      </c>
      <c r="B15225" s="18">
        <v>10</v>
      </c>
    </row>
    <row r="15226" spans="1:2" x14ac:dyDescent="0.3">
      <c r="A15226" t="s">
        <v>14</v>
      </c>
      <c r="B15226" s="18">
        <v>10</v>
      </c>
    </row>
    <row r="15227" spans="1:2" x14ac:dyDescent="0.3">
      <c r="A15227" t="s">
        <v>14</v>
      </c>
      <c r="B15227" s="18">
        <v>7</v>
      </c>
    </row>
    <row r="15228" spans="1:2" x14ac:dyDescent="0.3">
      <c r="A15228" t="s">
        <v>14</v>
      </c>
      <c r="B15228" s="18">
        <v>7</v>
      </c>
    </row>
    <row r="15229" spans="1:2" x14ac:dyDescent="0.3">
      <c r="A15229" t="s">
        <v>14</v>
      </c>
      <c r="B15229" s="18">
        <v>7</v>
      </c>
    </row>
    <row r="15230" spans="1:2" x14ac:dyDescent="0.3">
      <c r="A15230" t="s">
        <v>18</v>
      </c>
      <c r="B15230" s="18">
        <v>16</v>
      </c>
    </row>
    <row r="15231" spans="1:2" x14ac:dyDescent="0.3">
      <c r="A15231" t="s">
        <v>24</v>
      </c>
      <c r="B15231" s="18">
        <v>16</v>
      </c>
    </row>
    <row r="15232" spans="1:2" x14ac:dyDescent="0.3">
      <c r="A15232" t="s">
        <v>14</v>
      </c>
      <c r="B15232" s="18">
        <v>16</v>
      </c>
    </row>
    <row r="15233" spans="1:2" x14ac:dyDescent="0.3">
      <c r="A15233" t="s">
        <v>14</v>
      </c>
      <c r="B15233" s="18">
        <v>16</v>
      </c>
    </row>
    <row r="15234" spans="1:2" x14ac:dyDescent="0.3">
      <c r="A15234" t="s">
        <v>14</v>
      </c>
      <c r="B15234" s="18">
        <v>16</v>
      </c>
    </row>
    <row r="15235" spans="1:2" x14ac:dyDescent="0.3">
      <c r="A15235" t="s">
        <v>14</v>
      </c>
      <c r="B15235" s="18">
        <v>13</v>
      </c>
    </row>
    <row r="15236" spans="1:2" x14ac:dyDescent="0.3">
      <c r="A15236" t="s">
        <v>18</v>
      </c>
      <c r="B15236" s="18">
        <v>13</v>
      </c>
    </row>
    <row r="15237" spans="1:2" x14ac:dyDescent="0.3">
      <c r="A15237" t="s">
        <v>14</v>
      </c>
      <c r="B15237" s="18">
        <v>13</v>
      </c>
    </row>
    <row r="15238" spans="1:2" x14ac:dyDescent="0.3">
      <c r="A15238" t="s">
        <v>18</v>
      </c>
      <c r="B15238" s="18">
        <v>13</v>
      </c>
    </row>
    <row r="15239" spans="1:2" x14ac:dyDescent="0.3">
      <c r="A15239" t="s">
        <v>18</v>
      </c>
      <c r="B15239" s="18">
        <v>13</v>
      </c>
    </row>
    <row r="15240" spans="1:2" x14ac:dyDescent="0.3">
      <c r="A15240" t="s">
        <v>18</v>
      </c>
      <c r="B15240" s="18">
        <v>13</v>
      </c>
    </row>
    <row r="15241" spans="1:2" x14ac:dyDescent="0.3">
      <c r="A15241" t="s">
        <v>14</v>
      </c>
      <c r="B15241" s="18">
        <v>10</v>
      </c>
    </row>
    <row r="15242" spans="1:2" x14ac:dyDescent="0.3">
      <c r="A15242" t="s">
        <v>14</v>
      </c>
      <c r="B15242" s="18">
        <v>10</v>
      </c>
    </row>
    <row r="15243" spans="1:2" x14ac:dyDescent="0.3">
      <c r="A15243" t="s">
        <v>14</v>
      </c>
      <c r="B15243" s="18">
        <v>10</v>
      </c>
    </row>
    <row r="15244" spans="1:2" x14ac:dyDescent="0.3">
      <c r="A15244" t="s">
        <v>18</v>
      </c>
      <c r="B15244" s="18">
        <v>10</v>
      </c>
    </row>
    <row r="15245" spans="1:2" x14ac:dyDescent="0.3">
      <c r="A15245" t="s">
        <v>14</v>
      </c>
      <c r="B15245" s="18">
        <v>10</v>
      </c>
    </row>
    <row r="15246" spans="1:2" x14ac:dyDescent="0.3">
      <c r="A15246" t="s">
        <v>14</v>
      </c>
      <c r="B15246" s="18">
        <v>10</v>
      </c>
    </row>
    <row r="15247" spans="1:2" x14ac:dyDescent="0.3">
      <c r="A15247" t="s">
        <v>14</v>
      </c>
      <c r="B15247" s="18">
        <v>19</v>
      </c>
    </row>
    <row r="15248" spans="1:2" x14ac:dyDescent="0.3">
      <c r="A15248" t="s">
        <v>14</v>
      </c>
      <c r="B15248" s="18">
        <v>19</v>
      </c>
    </row>
    <row r="15249" spans="1:2" x14ac:dyDescent="0.3">
      <c r="A15249" t="s">
        <v>14</v>
      </c>
      <c r="B15249" s="18">
        <v>19</v>
      </c>
    </row>
    <row r="15250" spans="1:2" x14ac:dyDescent="0.3">
      <c r="A15250" t="s">
        <v>14</v>
      </c>
      <c r="B15250" s="18">
        <v>19</v>
      </c>
    </row>
    <row r="15251" spans="1:2" x14ac:dyDescent="0.3">
      <c r="A15251" t="s">
        <v>14</v>
      </c>
      <c r="B15251" s="18">
        <v>19</v>
      </c>
    </row>
    <row r="15252" spans="1:2" x14ac:dyDescent="0.3">
      <c r="A15252" t="s">
        <v>14</v>
      </c>
      <c r="B15252" s="18">
        <v>13</v>
      </c>
    </row>
    <row r="15253" spans="1:2" x14ac:dyDescent="0.3">
      <c r="A15253" t="s">
        <v>14</v>
      </c>
      <c r="B15253" s="18">
        <v>13</v>
      </c>
    </row>
    <row r="15254" spans="1:2" x14ac:dyDescent="0.3">
      <c r="A15254" t="s">
        <v>18</v>
      </c>
      <c r="B15254" s="18">
        <v>13</v>
      </c>
    </row>
    <row r="15255" spans="1:2" x14ac:dyDescent="0.3">
      <c r="A15255" t="s">
        <v>18</v>
      </c>
      <c r="B15255" s="18">
        <v>13</v>
      </c>
    </row>
    <row r="15256" spans="1:2" x14ac:dyDescent="0.3">
      <c r="A15256" t="s">
        <v>14</v>
      </c>
      <c r="B15256" s="18">
        <v>13</v>
      </c>
    </row>
    <row r="15257" spans="1:2" x14ac:dyDescent="0.3">
      <c r="A15257" t="s">
        <v>14</v>
      </c>
      <c r="B15257" s="18">
        <v>13</v>
      </c>
    </row>
    <row r="15258" spans="1:2" x14ac:dyDescent="0.3">
      <c r="A15258" t="s">
        <v>14</v>
      </c>
      <c r="B15258" s="18">
        <v>13</v>
      </c>
    </row>
    <row r="15259" spans="1:2" x14ac:dyDescent="0.3">
      <c r="A15259" t="s">
        <v>18</v>
      </c>
      <c r="B15259" s="18">
        <v>10</v>
      </c>
    </row>
    <row r="15260" spans="1:2" x14ac:dyDescent="0.3">
      <c r="A15260" t="s">
        <v>14</v>
      </c>
      <c r="B15260" s="18">
        <v>10</v>
      </c>
    </row>
    <row r="15261" spans="1:2" x14ac:dyDescent="0.3">
      <c r="A15261" t="s">
        <v>14</v>
      </c>
      <c r="B15261" s="18">
        <v>10</v>
      </c>
    </row>
    <row r="15262" spans="1:2" x14ac:dyDescent="0.3">
      <c r="A15262" t="s">
        <v>18</v>
      </c>
      <c r="B15262" s="18">
        <v>10</v>
      </c>
    </row>
    <row r="15263" spans="1:2" x14ac:dyDescent="0.3">
      <c r="A15263" t="s">
        <v>14</v>
      </c>
      <c r="B15263" s="18">
        <v>10</v>
      </c>
    </row>
    <row r="15264" spans="1:2" x14ac:dyDescent="0.3">
      <c r="A15264" t="s">
        <v>14</v>
      </c>
      <c r="B15264" s="18">
        <v>10</v>
      </c>
    </row>
    <row r="15265" spans="1:2" x14ac:dyDescent="0.3">
      <c r="A15265" t="s">
        <v>24</v>
      </c>
      <c r="B15265" s="18">
        <v>20</v>
      </c>
    </row>
    <row r="15266" spans="1:2" x14ac:dyDescent="0.3">
      <c r="A15266" t="s">
        <v>14</v>
      </c>
      <c r="B15266" s="18">
        <v>20</v>
      </c>
    </row>
    <row r="15267" spans="1:2" x14ac:dyDescent="0.3">
      <c r="A15267" t="s">
        <v>18</v>
      </c>
      <c r="B15267" s="18">
        <v>13</v>
      </c>
    </row>
    <row r="15268" spans="1:2" x14ac:dyDescent="0.3">
      <c r="A15268" t="s">
        <v>14</v>
      </c>
      <c r="B15268" s="18">
        <v>9</v>
      </c>
    </row>
    <row r="15269" spans="1:2" x14ac:dyDescent="0.3">
      <c r="A15269" t="s">
        <v>14</v>
      </c>
      <c r="B15269" s="18">
        <v>9</v>
      </c>
    </row>
    <row r="15270" spans="1:2" x14ac:dyDescent="0.3">
      <c r="A15270" t="s">
        <v>14</v>
      </c>
      <c r="B15270" s="18">
        <v>9</v>
      </c>
    </row>
    <row r="15271" spans="1:2" x14ac:dyDescent="0.3">
      <c r="A15271" t="s">
        <v>14</v>
      </c>
      <c r="B15271" s="18">
        <v>10</v>
      </c>
    </row>
    <row r="15272" spans="1:2" x14ac:dyDescent="0.3">
      <c r="A15272" t="s">
        <v>10</v>
      </c>
      <c r="B15272" s="18">
        <v>22</v>
      </c>
    </row>
    <row r="15273" spans="1:2" x14ac:dyDescent="0.3">
      <c r="A15273" t="s">
        <v>14</v>
      </c>
      <c r="B15273" s="18">
        <v>22</v>
      </c>
    </row>
    <row r="15274" spans="1:2" x14ac:dyDescent="0.3">
      <c r="A15274" t="s">
        <v>18</v>
      </c>
      <c r="B15274" s="18">
        <v>22</v>
      </c>
    </row>
    <row r="15275" spans="1:2" x14ac:dyDescent="0.3">
      <c r="A15275" t="s">
        <v>14</v>
      </c>
      <c r="B15275" s="18">
        <v>18</v>
      </c>
    </row>
    <row r="15276" spans="1:2" x14ac:dyDescent="0.3">
      <c r="A15276" t="s">
        <v>14</v>
      </c>
      <c r="B15276" s="18">
        <v>18</v>
      </c>
    </row>
    <row r="15277" spans="1:2" x14ac:dyDescent="0.3">
      <c r="A15277" t="s">
        <v>14</v>
      </c>
      <c r="B15277" s="18">
        <v>18</v>
      </c>
    </row>
    <row r="15278" spans="1:2" x14ac:dyDescent="0.3">
      <c r="A15278" t="s">
        <v>14</v>
      </c>
      <c r="B15278" s="18">
        <v>18</v>
      </c>
    </row>
    <row r="15279" spans="1:2" x14ac:dyDescent="0.3">
      <c r="A15279" t="s">
        <v>14</v>
      </c>
      <c r="B15279" s="18">
        <v>17</v>
      </c>
    </row>
    <row r="15280" spans="1:2" x14ac:dyDescent="0.3">
      <c r="A15280" t="s">
        <v>14</v>
      </c>
      <c r="B15280" s="18">
        <v>11</v>
      </c>
    </row>
    <row r="15281" spans="1:2" x14ac:dyDescent="0.3">
      <c r="A15281" t="s">
        <v>18</v>
      </c>
      <c r="B15281" s="18">
        <v>21</v>
      </c>
    </row>
    <row r="15282" spans="1:2" x14ac:dyDescent="0.3">
      <c r="A15282" t="s">
        <v>14</v>
      </c>
      <c r="B15282" s="18">
        <v>23</v>
      </c>
    </row>
    <row r="15283" spans="1:2" x14ac:dyDescent="0.3">
      <c r="A15283" t="s">
        <v>14</v>
      </c>
      <c r="B15283" s="18">
        <v>23</v>
      </c>
    </row>
    <row r="15284" spans="1:2" x14ac:dyDescent="0.3">
      <c r="A15284" t="s">
        <v>14</v>
      </c>
      <c r="B15284" s="18">
        <v>22</v>
      </c>
    </row>
    <row r="15285" spans="1:2" x14ac:dyDescent="0.3">
      <c r="A15285" t="s">
        <v>14</v>
      </c>
      <c r="B15285" s="18">
        <v>22</v>
      </c>
    </row>
    <row r="15286" spans="1:2" x14ac:dyDescent="0.3">
      <c r="A15286" t="s">
        <v>14</v>
      </c>
      <c r="B15286" s="18">
        <v>22</v>
      </c>
    </row>
    <row r="15287" spans="1:2" x14ac:dyDescent="0.3">
      <c r="A15287" t="s">
        <v>18</v>
      </c>
      <c r="B15287" s="18">
        <v>21</v>
      </c>
    </row>
    <row r="15288" spans="1:2" x14ac:dyDescent="0.3">
      <c r="A15288" t="s">
        <v>18</v>
      </c>
      <c r="B15288" s="18">
        <v>11</v>
      </c>
    </row>
    <row r="15289" spans="1:2" x14ac:dyDescent="0.3">
      <c r="A15289" t="s">
        <v>18</v>
      </c>
      <c r="B15289" s="18">
        <v>10</v>
      </c>
    </row>
    <row r="15290" spans="1:2" x14ac:dyDescent="0.3">
      <c r="A15290" t="s">
        <v>14</v>
      </c>
      <c r="B15290" s="18">
        <v>13</v>
      </c>
    </row>
    <row r="15291" spans="1:2" x14ac:dyDescent="0.3">
      <c r="A15291" t="s">
        <v>14</v>
      </c>
      <c r="B15291" s="18">
        <v>11</v>
      </c>
    </row>
    <row r="15292" spans="1:2" x14ac:dyDescent="0.3">
      <c r="A15292" t="s">
        <v>14</v>
      </c>
      <c r="B15292" s="18">
        <v>22</v>
      </c>
    </row>
    <row r="15293" spans="1:2" x14ac:dyDescent="0.3">
      <c r="A15293" t="s">
        <v>10</v>
      </c>
      <c r="B15293" s="18">
        <v>21</v>
      </c>
    </row>
    <row r="15294" spans="1:2" x14ac:dyDescent="0.3">
      <c r="A15294" t="s">
        <v>14</v>
      </c>
      <c r="B15294" s="18">
        <v>20</v>
      </c>
    </row>
    <row r="15295" spans="1:2" x14ac:dyDescent="0.3">
      <c r="A15295" t="s">
        <v>14</v>
      </c>
      <c r="B15295" s="18">
        <v>20</v>
      </c>
    </row>
    <row r="15296" spans="1:2" x14ac:dyDescent="0.3">
      <c r="A15296" t="s">
        <v>14</v>
      </c>
      <c r="B15296" s="18">
        <v>20</v>
      </c>
    </row>
    <row r="15297" spans="1:2" x14ac:dyDescent="0.3">
      <c r="A15297" t="s">
        <v>14</v>
      </c>
      <c r="B15297" s="18">
        <v>12</v>
      </c>
    </row>
    <row r="15298" spans="1:2" x14ac:dyDescent="0.3">
      <c r="A15298" t="s">
        <v>10</v>
      </c>
      <c r="B15298" s="18">
        <v>11</v>
      </c>
    </row>
    <row r="15299" spans="1:2" x14ac:dyDescent="0.3">
      <c r="A15299" t="s">
        <v>14</v>
      </c>
      <c r="B15299" s="18">
        <v>11</v>
      </c>
    </row>
    <row r="15300" spans="1:2" x14ac:dyDescent="0.3">
      <c r="A15300" t="s">
        <v>18</v>
      </c>
      <c r="B15300" s="18">
        <v>9</v>
      </c>
    </row>
    <row r="15301" spans="1:2" x14ac:dyDescent="0.3">
      <c r="A15301" t="s">
        <v>18</v>
      </c>
      <c r="B15301" s="18">
        <v>9</v>
      </c>
    </row>
    <row r="15302" spans="1:2" x14ac:dyDescent="0.3">
      <c r="A15302" t="s">
        <v>14</v>
      </c>
      <c r="B15302" s="18">
        <v>9</v>
      </c>
    </row>
    <row r="15303" spans="1:2" x14ac:dyDescent="0.3">
      <c r="A15303" t="s">
        <v>14</v>
      </c>
      <c r="B15303" s="18">
        <v>19</v>
      </c>
    </row>
    <row r="15304" spans="1:2" x14ac:dyDescent="0.3">
      <c r="A15304" t="s">
        <v>18</v>
      </c>
      <c r="B15304" s="18">
        <v>23</v>
      </c>
    </row>
    <row r="15305" spans="1:2" x14ac:dyDescent="0.3">
      <c r="A15305" t="s">
        <v>14</v>
      </c>
      <c r="B15305" s="18">
        <v>19</v>
      </c>
    </row>
    <row r="15306" spans="1:2" x14ac:dyDescent="0.3">
      <c r="A15306" t="s">
        <v>10</v>
      </c>
      <c r="B15306" s="18">
        <v>9</v>
      </c>
    </row>
    <row r="15307" spans="1:2" x14ac:dyDescent="0.3">
      <c r="A15307" t="s">
        <v>18</v>
      </c>
      <c r="B15307" s="18">
        <v>18</v>
      </c>
    </row>
    <row r="15308" spans="1:2" x14ac:dyDescent="0.3">
      <c r="A15308" t="s">
        <v>18</v>
      </c>
      <c r="B15308" s="18">
        <v>9</v>
      </c>
    </row>
    <row r="15309" spans="1:2" x14ac:dyDescent="0.3">
      <c r="A15309" t="s">
        <v>14</v>
      </c>
      <c r="B15309" s="18">
        <v>19</v>
      </c>
    </row>
    <row r="15310" spans="1:2" x14ac:dyDescent="0.3">
      <c r="A15310" t="s">
        <v>24</v>
      </c>
      <c r="B15310" s="18">
        <v>24</v>
      </c>
    </row>
    <row r="15311" spans="1:2" x14ac:dyDescent="0.3">
      <c r="A15311" t="s">
        <v>14</v>
      </c>
      <c r="B15311" s="18">
        <v>24</v>
      </c>
    </row>
    <row r="15312" spans="1:2" x14ac:dyDescent="0.3">
      <c r="A15312" t="s">
        <v>18</v>
      </c>
      <c r="B15312" s="18">
        <v>24</v>
      </c>
    </row>
    <row r="15313" spans="1:2" x14ac:dyDescent="0.3">
      <c r="A15313" t="s">
        <v>14</v>
      </c>
      <c r="B15313" s="18">
        <v>24</v>
      </c>
    </row>
    <row r="15314" spans="1:2" x14ac:dyDescent="0.3">
      <c r="A15314" t="s">
        <v>14</v>
      </c>
      <c r="B15314" s="18">
        <v>23</v>
      </c>
    </row>
    <row r="15315" spans="1:2" x14ac:dyDescent="0.3">
      <c r="A15315" t="s">
        <v>18</v>
      </c>
      <c r="B15315" s="18">
        <v>15</v>
      </c>
    </row>
    <row r="15316" spans="1:2" x14ac:dyDescent="0.3">
      <c r="A15316" t="s">
        <v>14</v>
      </c>
      <c r="B15316" s="18">
        <v>15</v>
      </c>
    </row>
    <row r="15317" spans="1:2" x14ac:dyDescent="0.3">
      <c r="A15317" t="s">
        <v>18</v>
      </c>
      <c r="B15317" s="18">
        <v>19</v>
      </c>
    </row>
    <row r="15318" spans="1:2" x14ac:dyDescent="0.3">
      <c r="A15318" t="s">
        <v>14</v>
      </c>
      <c r="B15318" s="18">
        <v>15</v>
      </c>
    </row>
    <row r="15319" spans="1:2" x14ac:dyDescent="0.3">
      <c r="A15319" t="s">
        <v>14</v>
      </c>
      <c r="B15319" s="18">
        <v>14</v>
      </c>
    </row>
    <row r="15320" spans="1:2" x14ac:dyDescent="0.3">
      <c r="A15320" t="s">
        <v>14</v>
      </c>
      <c r="B15320" s="18">
        <v>14</v>
      </c>
    </row>
    <row r="15321" spans="1:2" x14ac:dyDescent="0.3">
      <c r="A15321" t="s">
        <v>10</v>
      </c>
      <c r="B15321" s="18">
        <v>15</v>
      </c>
    </row>
    <row r="15322" spans="1:2" x14ac:dyDescent="0.3">
      <c r="A15322" t="s">
        <v>14</v>
      </c>
      <c r="B15322" s="18">
        <v>17</v>
      </c>
    </row>
    <row r="15323" spans="1:2" x14ac:dyDescent="0.3">
      <c r="A15323" t="s">
        <v>10</v>
      </c>
      <c r="B15323" s="18">
        <v>17</v>
      </c>
    </row>
    <row r="15324" spans="1:2" x14ac:dyDescent="0.3">
      <c r="A15324" t="s">
        <v>10</v>
      </c>
      <c r="B15324" s="18">
        <v>16</v>
      </c>
    </row>
    <row r="15325" spans="1:2" x14ac:dyDescent="0.3">
      <c r="A15325" t="s">
        <v>14</v>
      </c>
      <c r="B15325" s="18">
        <v>14</v>
      </c>
    </row>
    <row r="15326" spans="1:2" x14ac:dyDescent="0.3">
      <c r="A15326" t="s">
        <v>14</v>
      </c>
      <c r="B15326" s="18">
        <v>14</v>
      </c>
    </row>
    <row r="15327" spans="1:2" x14ac:dyDescent="0.3">
      <c r="A15327" t="s">
        <v>14</v>
      </c>
      <c r="B15327" s="18">
        <v>24</v>
      </c>
    </row>
    <row r="15328" spans="1:2" x14ac:dyDescent="0.3">
      <c r="A15328" t="s">
        <v>18</v>
      </c>
      <c r="B15328" s="18">
        <v>24</v>
      </c>
    </row>
    <row r="15329" spans="1:2" x14ac:dyDescent="0.3">
      <c r="A15329" t="s">
        <v>18</v>
      </c>
      <c r="B15329" s="18">
        <v>24</v>
      </c>
    </row>
    <row r="15330" spans="1:2" x14ac:dyDescent="0.3">
      <c r="A15330" t="s">
        <v>14</v>
      </c>
      <c r="B15330" s="18">
        <v>22</v>
      </c>
    </row>
    <row r="15331" spans="1:2" x14ac:dyDescent="0.3">
      <c r="A15331" t="s">
        <v>14</v>
      </c>
      <c r="B15331" s="18">
        <v>22</v>
      </c>
    </row>
    <row r="15332" spans="1:2" x14ac:dyDescent="0.3">
      <c r="A15332" t="s">
        <v>14</v>
      </c>
      <c r="B15332" s="18">
        <v>2</v>
      </c>
    </row>
    <row r="15333" spans="1:2" x14ac:dyDescent="0.3">
      <c r="A15333" t="s">
        <v>14</v>
      </c>
      <c r="B15333" s="18">
        <v>2</v>
      </c>
    </row>
    <row r="15334" spans="1:2" x14ac:dyDescent="0.3">
      <c r="A15334" t="s">
        <v>14</v>
      </c>
      <c r="B15334" s="18">
        <v>19</v>
      </c>
    </row>
    <row r="15335" spans="1:2" x14ac:dyDescent="0.3">
      <c r="A15335" t="s">
        <v>14</v>
      </c>
      <c r="B15335" s="18">
        <v>21</v>
      </c>
    </row>
    <row r="15336" spans="1:2" x14ac:dyDescent="0.3">
      <c r="A15336" t="s">
        <v>14</v>
      </c>
      <c r="B15336" s="18">
        <v>21</v>
      </c>
    </row>
    <row r="15337" spans="1:2" x14ac:dyDescent="0.3">
      <c r="A15337" t="s">
        <v>18</v>
      </c>
      <c r="B15337" s="18">
        <v>20</v>
      </c>
    </row>
    <row r="15338" spans="1:2" x14ac:dyDescent="0.3">
      <c r="A15338" t="s">
        <v>14</v>
      </c>
      <c r="B15338" s="18">
        <v>20</v>
      </c>
    </row>
    <row r="15339" spans="1:2" x14ac:dyDescent="0.3">
      <c r="A15339" t="s">
        <v>14</v>
      </c>
      <c r="B15339" s="18">
        <v>20</v>
      </c>
    </row>
    <row r="15340" spans="1:2" x14ac:dyDescent="0.3">
      <c r="A15340" t="s">
        <v>18</v>
      </c>
      <c r="B15340" s="18">
        <v>19</v>
      </c>
    </row>
    <row r="15341" spans="1:2" x14ac:dyDescent="0.3">
      <c r="A15341" t="s">
        <v>14</v>
      </c>
      <c r="B15341" s="18">
        <v>16</v>
      </c>
    </row>
    <row r="15342" spans="1:2" x14ac:dyDescent="0.3">
      <c r="A15342" t="s">
        <v>18</v>
      </c>
      <c r="B15342" s="18">
        <v>20</v>
      </c>
    </row>
    <row r="15343" spans="1:2" x14ac:dyDescent="0.3">
      <c r="A15343" t="s">
        <v>18</v>
      </c>
      <c r="B15343" s="18">
        <v>23</v>
      </c>
    </row>
    <row r="15344" spans="1:2" x14ac:dyDescent="0.3">
      <c r="A15344" t="s">
        <v>14</v>
      </c>
      <c r="B15344" s="18">
        <v>23</v>
      </c>
    </row>
    <row r="15345" spans="1:2" x14ac:dyDescent="0.3">
      <c r="A15345" t="s">
        <v>18</v>
      </c>
      <c r="B15345" s="18">
        <v>22</v>
      </c>
    </row>
    <row r="15346" spans="1:2" x14ac:dyDescent="0.3">
      <c r="A15346" t="s">
        <v>10</v>
      </c>
      <c r="B15346" s="18">
        <v>2</v>
      </c>
    </row>
    <row r="15347" spans="1:2" x14ac:dyDescent="0.3">
      <c r="A15347" t="s">
        <v>18</v>
      </c>
      <c r="B15347" s="18">
        <v>2</v>
      </c>
    </row>
    <row r="15348" spans="1:2" x14ac:dyDescent="0.3">
      <c r="A15348" t="s">
        <v>18</v>
      </c>
      <c r="B15348" s="18">
        <v>2</v>
      </c>
    </row>
    <row r="15349" spans="1:2" x14ac:dyDescent="0.3">
      <c r="A15349" t="s">
        <v>10</v>
      </c>
      <c r="B15349" s="18">
        <v>1</v>
      </c>
    </row>
    <row r="15350" spans="1:2" x14ac:dyDescent="0.3">
      <c r="A15350" t="s">
        <v>10</v>
      </c>
      <c r="B15350" s="18">
        <v>1</v>
      </c>
    </row>
    <row r="15351" spans="1:2" x14ac:dyDescent="0.3">
      <c r="A15351" t="s">
        <v>18</v>
      </c>
      <c r="B15351" s="18">
        <v>1</v>
      </c>
    </row>
    <row r="15352" spans="1:2" x14ac:dyDescent="0.3">
      <c r="A15352" t="s">
        <v>18</v>
      </c>
      <c r="B15352" s="18">
        <v>1</v>
      </c>
    </row>
    <row r="15353" spans="1:2" x14ac:dyDescent="0.3">
      <c r="A15353" t="s">
        <v>18</v>
      </c>
      <c r="B15353" s="18">
        <v>24</v>
      </c>
    </row>
    <row r="15354" spans="1:2" x14ac:dyDescent="0.3">
      <c r="A15354" t="s">
        <v>18</v>
      </c>
      <c r="B15354" s="18">
        <v>24</v>
      </c>
    </row>
    <row r="15355" spans="1:2" x14ac:dyDescent="0.3">
      <c r="A15355" t="s">
        <v>18</v>
      </c>
      <c r="B15355" s="18">
        <v>18</v>
      </c>
    </row>
    <row r="15356" spans="1:2" x14ac:dyDescent="0.3">
      <c r="A15356" t="s">
        <v>14</v>
      </c>
      <c r="B15356" s="18">
        <v>8</v>
      </c>
    </row>
    <row r="15357" spans="1:2" x14ac:dyDescent="0.3">
      <c r="A15357" t="s">
        <v>18</v>
      </c>
      <c r="B15357" s="18">
        <v>18</v>
      </c>
    </row>
    <row r="15358" spans="1:2" x14ac:dyDescent="0.3">
      <c r="A15358" t="s">
        <v>18</v>
      </c>
      <c r="B15358" s="18">
        <v>18</v>
      </c>
    </row>
    <row r="15359" spans="1:2" x14ac:dyDescent="0.3">
      <c r="A15359" t="s">
        <v>14</v>
      </c>
      <c r="B15359" s="18">
        <v>17</v>
      </c>
    </row>
    <row r="15360" spans="1:2" x14ac:dyDescent="0.3">
      <c r="A15360" t="s">
        <v>18</v>
      </c>
      <c r="B15360" s="18">
        <v>1</v>
      </c>
    </row>
    <row r="15361" spans="1:2" x14ac:dyDescent="0.3">
      <c r="A15361" t="s">
        <v>14</v>
      </c>
      <c r="B15361" s="18">
        <v>2</v>
      </c>
    </row>
    <row r="15362" spans="1:2" x14ac:dyDescent="0.3">
      <c r="A15362" t="s">
        <v>14</v>
      </c>
      <c r="B15362" s="18">
        <v>2</v>
      </c>
    </row>
    <row r="15363" spans="1:2" x14ac:dyDescent="0.3">
      <c r="A15363" t="s">
        <v>14</v>
      </c>
      <c r="B15363" s="18">
        <v>23</v>
      </c>
    </row>
    <row r="15364" spans="1:2" x14ac:dyDescent="0.3">
      <c r="A15364" t="s">
        <v>18</v>
      </c>
      <c r="B15364" s="18">
        <v>23</v>
      </c>
    </row>
    <row r="15365" spans="1:2" x14ac:dyDescent="0.3">
      <c r="A15365" t="s">
        <v>14</v>
      </c>
      <c r="B15365" s="18">
        <v>22</v>
      </c>
    </row>
    <row r="15366" spans="1:2" x14ac:dyDescent="0.3">
      <c r="A15366" t="s">
        <v>18</v>
      </c>
      <c r="B15366" s="18">
        <v>1</v>
      </c>
    </row>
    <row r="15367" spans="1:2" x14ac:dyDescent="0.3">
      <c r="A15367" t="s">
        <v>14</v>
      </c>
      <c r="B15367" s="18">
        <v>1</v>
      </c>
    </row>
    <row r="15368" spans="1:2" x14ac:dyDescent="0.3">
      <c r="A15368" t="s">
        <v>14</v>
      </c>
      <c r="B15368" s="18">
        <v>23</v>
      </c>
    </row>
    <row r="15369" spans="1:2" x14ac:dyDescent="0.3">
      <c r="A15369" t="s">
        <v>14</v>
      </c>
      <c r="B15369" s="18">
        <v>19</v>
      </c>
    </row>
    <row r="15370" spans="1:2" x14ac:dyDescent="0.3">
      <c r="A15370" t="s">
        <v>24</v>
      </c>
      <c r="B15370" s="18">
        <v>1</v>
      </c>
    </row>
    <row r="15371" spans="1:2" x14ac:dyDescent="0.3">
      <c r="A15371" t="s">
        <v>14</v>
      </c>
      <c r="B15371" s="18">
        <v>2</v>
      </c>
    </row>
    <row r="15372" spans="1:2" x14ac:dyDescent="0.3">
      <c r="A15372" t="s">
        <v>14</v>
      </c>
      <c r="B15372" s="18">
        <v>2</v>
      </c>
    </row>
    <row r="15373" spans="1:2" x14ac:dyDescent="0.3">
      <c r="A15373" t="s">
        <v>18</v>
      </c>
      <c r="B15373" s="18">
        <v>10</v>
      </c>
    </row>
    <row r="15374" spans="1:2" x14ac:dyDescent="0.3">
      <c r="A15374" t="s">
        <v>14</v>
      </c>
      <c r="B15374" s="18">
        <v>10</v>
      </c>
    </row>
    <row r="15375" spans="1:2" x14ac:dyDescent="0.3">
      <c r="A15375" t="s">
        <v>18</v>
      </c>
      <c r="B15375" s="18">
        <v>20</v>
      </c>
    </row>
    <row r="15376" spans="1:2" x14ac:dyDescent="0.3">
      <c r="A15376" t="s">
        <v>14</v>
      </c>
      <c r="B15376" s="18">
        <v>20</v>
      </c>
    </row>
    <row r="15377" spans="1:2" x14ac:dyDescent="0.3">
      <c r="A15377" t="s">
        <v>14</v>
      </c>
      <c r="B15377" s="18">
        <v>19</v>
      </c>
    </row>
    <row r="15378" spans="1:2" x14ac:dyDescent="0.3">
      <c r="A15378" t="s">
        <v>14</v>
      </c>
      <c r="B15378" s="18">
        <v>19</v>
      </c>
    </row>
    <row r="15379" spans="1:2" x14ac:dyDescent="0.3">
      <c r="A15379" t="s">
        <v>24</v>
      </c>
      <c r="B15379" s="18">
        <v>18</v>
      </c>
    </row>
    <row r="15380" spans="1:2" x14ac:dyDescent="0.3">
      <c r="A15380" t="s">
        <v>14</v>
      </c>
      <c r="B15380" s="18">
        <v>18</v>
      </c>
    </row>
    <row r="15381" spans="1:2" x14ac:dyDescent="0.3">
      <c r="A15381" t="s">
        <v>14</v>
      </c>
      <c r="B15381" s="18">
        <v>15</v>
      </c>
    </row>
    <row r="15382" spans="1:2" x14ac:dyDescent="0.3">
      <c r="A15382" t="s">
        <v>18</v>
      </c>
      <c r="B15382" s="18">
        <v>20</v>
      </c>
    </row>
    <row r="15383" spans="1:2" x14ac:dyDescent="0.3">
      <c r="A15383" t="s">
        <v>18</v>
      </c>
      <c r="B15383" s="18">
        <v>24</v>
      </c>
    </row>
    <row r="15384" spans="1:2" x14ac:dyDescent="0.3">
      <c r="A15384" t="s">
        <v>14</v>
      </c>
      <c r="B15384" s="18">
        <v>24</v>
      </c>
    </row>
    <row r="15385" spans="1:2" x14ac:dyDescent="0.3">
      <c r="A15385" t="s">
        <v>24</v>
      </c>
      <c r="B15385" s="18">
        <v>23</v>
      </c>
    </row>
    <row r="15386" spans="1:2" x14ac:dyDescent="0.3">
      <c r="A15386" t="s">
        <v>18</v>
      </c>
      <c r="B15386" s="18">
        <v>1</v>
      </c>
    </row>
    <row r="15387" spans="1:2" x14ac:dyDescent="0.3">
      <c r="A15387" t="s">
        <v>14</v>
      </c>
      <c r="B15387" s="18">
        <v>24</v>
      </c>
    </row>
    <row r="15388" spans="1:2" x14ac:dyDescent="0.3">
      <c r="A15388" t="s">
        <v>14</v>
      </c>
      <c r="B15388" s="18">
        <v>24</v>
      </c>
    </row>
    <row r="15389" spans="1:2" x14ac:dyDescent="0.3">
      <c r="A15389" t="s">
        <v>14</v>
      </c>
      <c r="B15389" s="18">
        <v>24</v>
      </c>
    </row>
    <row r="15390" spans="1:2" x14ac:dyDescent="0.3">
      <c r="A15390" t="s">
        <v>18</v>
      </c>
      <c r="B15390" s="18">
        <v>24</v>
      </c>
    </row>
    <row r="15391" spans="1:2" x14ac:dyDescent="0.3">
      <c r="A15391" t="s">
        <v>18</v>
      </c>
      <c r="B15391" s="18">
        <v>22</v>
      </c>
    </row>
    <row r="15392" spans="1:2" x14ac:dyDescent="0.3">
      <c r="A15392" t="s">
        <v>18</v>
      </c>
      <c r="B15392" s="18">
        <v>21</v>
      </c>
    </row>
    <row r="15393" spans="1:2" x14ac:dyDescent="0.3">
      <c r="A15393" t="s">
        <v>18</v>
      </c>
      <c r="B15393" s="18">
        <v>16</v>
      </c>
    </row>
    <row r="15394" spans="1:2" x14ac:dyDescent="0.3">
      <c r="A15394" t="s">
        <v>14</v>
      </c>
      <c r="B15394" s="18">
        <v>16</v>
      </c>
    </row>
    <row r="15395" spans="1:2" x14ac:dyDescent="0.3">
      <c r="A15395" t="s">
        <v>14</v>
      </c>
      <c r="B15395" s="18">
        <v>14</v>
      </c>
    </row>
    <row r="15396" spans="1:2" x14ac:dyDescent="0.3">
      <c r="A15396" t="s">
        <v>18</v>
      </c>
      <c r="B15396" s="18">
        <v>14</v>
      </c>
    </row>
    <row r="15397" spans="1:2" x14ac:dyDescent="0.3">
      <c r="A15397" t="s">
        <v>18</v>
      </c>
      <c r="B15397" s="18">
        <v>17</v>
      </c>
    </row>
    <row r="15398" spans="1:2" x14ac:dyDescent="0.3">
      <c r="A15398" t="s">
        <v>24</v>
      </c>
      <c r="B15398" s="18">
        <v>17</v>
      </c>
    </row>
    <row r="15399" spans="1:2" x14ac:dyDescent="0.3">
      <c r="A15399" t="s">
        <v>18</v>
      </c>
      <c r="B15399" s="18">
        <v>8</v>
      </c>
    </row>
    <row r="15400" spans="1:2" x14ac:dyDescent="0.3">
      <c r="A15400" t="s">
        <v>18</v>
      </c>
      <c r="B15400" s="18">
        <v>8</v>
      </c>
    </row>
    <row r="15401" spans="1:2" x14ac:dyDescent="0.3">
      <c r="A15401" t="s">
        <v>14</v>
      </c>
      <c r="B15401" s="18">
        <v>8</v>
      </c>
    </row>
    <row r="15402" spans="1:2" x14ac:dyDescent="0.3">
      <c r="A15402" t="s">
        <v>14</v>
      </c>
      <c r="B15402" s="18">
        <v>12</v>
      </c>
    </row>
    <row r="15403" spans="1:2" x14ac:dyDescent="0.3">
      <c r="A15403" t="s">
        <v>10</v>
      </c>
      <c r="B15403" s="18">
        <v>12</v>
      </c>
    </row>
    <row r="15404" spans="1:2" x14ac:dyDescent="0.3">
      <c r="A15404" t="s">
        <v>14</v>
      </c>
      <c r="B15404" s="18">
        <v>12</v>
      </c>
    </row>
    <row r="15405" spans="1:2" x14ac:dyDescent="0.3">
      <c r="A15405" t="s">
        <v>18</v>
      </c>
      <c r="B15405" s="18">
        <v>12</v>
      </c>
    </row>
    <row r="15406" spans="1:2" x14ac:dyDescent="0.3">
      <c r="A15406" t="s">
        <v>18</v>
      </c>
      <c r="B15406" s="18">
        <v>12</v>
      </c>
    </row>
    <row r="15407" spans="1:2" x14ac:dyDescent="0.3">
      <c r="A15407" t="s">
        <v>14</v>
      </c>
      <c r="B15407" s="18">
        <v>12</v>
      </c>
    </row>
    <row r="15408" spans="1:2" x14ac:dyDescent="0.3">
      <c r="A15408" t="s">
        <v>18</v>
      </c>
      <c r="B15408" s="18">
        <v>12</v>
      </c>
    </row>
    <row r="15409" spans="1:2" x14ac:dyDescent="0.3">
      <c r="A15409" t="s">
        <v>14</v>
      </c>
      <c r="B15409" s="18">
        <v>12</v>
      </c>
    </row>
    <row r="15410" spans="1:2" x14ac:dyDescent="0.3">
      <c r="A15410" t="s">
        <v>10</v>
      </c>
      <c r="B15410" s="18">
        <v>16</v>
      </c>
    </row>
    <row r="15411" spans="1:2" x14ac:dyDescent="0.3">
      <c r="A15411" t="s">
        <v>14</v>
      </c>
      <c r="B15411" s="18">
        <v>14</v>
      </c>
    </row>
    <row r="15412" spans="1:2" x14ac:dyDescent="0.3">
      <c r="A15412" t="s">
        <v>18</v>
      </c>
      <c r="B15412" s="18">
        <v>14</v>
      </c>
    </row>
    <row r="15413" spans="1:2" x14ac:dyDescent="0.3">
      <c r="A15413" t="s">
        <v>18</v>
      </c>
      <c r="B15413" s="18">
        <v>16</v>
      </c>
    </row>
    <row r="15414" spans="1:2" x14ac:dyDescent="0.3">
      <c r="A15414" t="s">
        <v>14</v>
      </c>
      <c r="B15414" s="18">
        <v>16</v>
      </c>
    </row>
    <row r="15415" spans="1:2" x14ac:dyDescent="0.3">
      <c r="A15415" t="s">
        <v>14</v>
      </c>
      <c r="B15415" s="18">
        <v>16</v>
      </c>
    </row>
    <row r="15416" spans="1:2" x14ac:dyDescent="0.3">
      <c r="A15416" t="s">
        <v>18</v>
      </c>
      <c r="B15416" s="18">
        <v>16</v>
      </c>
    </row>
    <row r="15417" spans="1:2" x14ac:dyDescent="0.3">
      <c r="A15417" t="s">
        <v>14</v>
      </c>
      <c r="B15417" s="18">
        <v>16</v>
      </c>
    </row>
    <row r="15418" spans="1:2" x14ac:dyDescent="0.3">
      <c r="A15418" t="s">
        <v>18</v>
      </c>
      <c r="B15418" s="18">
        <v>16</v>
      </c>
    </row>
    <row r="15419" spans="1:2" x14ac:dyDescent="0.3">
      <c r="A15419" t="s">
        <v>14</v>
      </c>
      <c r="B15419" s="18">
        <v>14</v>
      </c>
    </row>
    <row r="15420" spans="1:2" x14ac:dyDescent="0.3">
      <c r="A15420" t="s">
        <v>18</v>
      </c>
      <c r="B15420" s="18">
        <v>14</v>
      </c>
    </row>
    <row r="15421" spans="1:2" x14ac:dyDescent="0.3">
      <c r="A15421" t="s">
        <v>14</v>
      </c>
      <c r="B15421" s="18">
        <v>11</v>
      </c>
    </row>
    <row r="15422" spans="1:2" x14ac:dyDescent="0.3">
      <c r="A15422" t="s">
        <v>14</v>
      </c>
      <c r="B15422" s="18">
        <v>11</v>
      </c>
    </row>
    <row r="15423" spans="1:2" x14ac:dyDescent="0.3">
      <c r="A15423" t="s">
        <v>14</v>
      </c>
      <c r="B15423" s="18">
        <v>9</v>
      </c>
    </row>
    <row r="15424" spans="1:2" x14ac:dyDescent="0.3">
      <c r="A15424" t="s">
        <v>18</v>
      </c>
      <c r="B15424" s="18">
        <v>18</v>
      </c>
    </row>
    <row r="15425" spans="1:2" x14ac:dyDescent="0.3">
      <c r="A15425" t="s">
        <v>18</v>
      </c>
      <c r="B15425" s="18">
        <v>21</v>
      </c>
    </row>
    <row r="15426" spans="1:2" x14ac:dyDescent="0.3">
      <c r="A15426" t="s">
        <v>14</v>
      </c>
      <c r="B15426" s="18">
        <v>21</v>
      </c>
    </row>
    <row r="15427" spans="1:2" x14ac:dyDescent="0.3">
      <c r="A15427" t="s">
        <v>18</v>
      </c>
      <c r="B15427" s="18">
        <v>21</v>
      </c>
    </row>
    <row r="15428" spans="1:2" x14ac:dyDescent="0.3">
      <c r="A15428" t="s">
        <v>18</v>
      </c>
      <c r="B15428" s="18">
        <v>21</v>
      </c>
    </row>
    <row r="15429" spans="1:2" x14ac:dyDescent="0.3">
      <c r="A15429" t="s">
        <v>14</v>
      </c>
      <c r="B15429" s="18">
        <v>21</v>
      </c>
    </row>
    <row r="15430" spans="1:2" x14ac:dyDescent="0.3">
      <c r="A15430" t="s">
        <v>18</v>
      </c>
      <c r="B15430" s="18">
        <v>21</v>
      </c>
    </row>
    <row r="15431" spans="1:2" x14ac:dyDescent="0.3">
      <c r="A15431" t="s">
        <v>24</v>
      </c>
      <c r="B15431" s="18">
        <v>20</v>
      </c>
    </row>
    <row r="15432" spans="1:2" x14ac:dyDescent="0.3">
      <c r="A15432" t="s">
        <v>18</v>
      </c>
      <c r="B15432" s="18">
        <v>20</v>
      </c>
    </row>
    <row r="15433" spans="1:2" x14ac:dyDescent="0.3">
      <c r="A15433" t="s">
        <v>14</v>
      </c>
      <c r="B15433" s="18">
        <v>20</v>
      </c>
    </row>
    <row r="15434" spans="1:2" x14ac:dyDescent="0.3">
      <c r="A15434" t="s">
        <v>18</v>
      </c>
      <c r="B15434" s="18">
        <v>20</v>
      </c>
    </row>
    <row r="15435" spans="1:2" x14ac:dyDescent="0.3">
      <c r="A15435" t="s">
        <v>18</v>
      </c>
      <c r="B15435" s="18">
        <v>20</v>
      </c>
    </row>
    <row r="15436" spans="1:2" x14ac:dyDescent="0.3">
      <c r="A15436" t="s">
        <v>18</v>
      </c>
      <c r="B15436" s="18">
        <v>20</v>
      </c>
    </row>
    <row r="15437" spans="1:2" x14ac:dyDescent="0.3">
      <c r="A15437" t="s">
        <v>18</v>
      </c>
      <c r="B15437" s="18">
        <v>20</v>
      </c>
    </row>
    <row r="15438" spans="1:2" x14ac:dyDescent="0.3">
      <c r="A15438" t="s">
        <v>14</v>
      </c>
      <c r="B15438" s="18">
        <v>19</v>
      </c>
    </row>
    <row r="15439" spans="1:2" x14ac:dyDescent="0.3">
      <c r="A15439" t="s">
        <v>14</v>
      </c>
      <c r="B15439" s="18">
        <v>19</v>
      </c>
    </row>
    <row r="15440" spans="1:2" x14ac:dyDescent="0.3">
      <c r="A15440" t="s">
        <v>14</v>
      </c>
      <c r="B15440" s="18">
        <v>19</v>
      </c>
    </row>
    <row r="15441" spans="1:2" x14ac:dyDescent="0.3">
      <c r="A15441" t="s">
        <v>18</v>
      </c>
      <c r="B15441" s="18">
        <v>19</v>
      </c>
    </row>
    <row r="15442" spans="1:2" x14ac:dyDescent="0.3">
      <c r="A15442" t="s">
        <v>14</v>
      </c>
      <c r="B15442" s="18">
        <v>19</v>
      </c>
    </row>
    <row r="15443" spans="1:2" x14ac:dyDescent="0.3">
      <c r="A15443" t="s">
        <v>18</v>
      </c>
      <c r="B15443" s="18">
        <v>19</v>
      </c>
    </row>
    <row r="15444" spans="1:2" x14ac:dyDescent="0.3">
      <c r="A15444" t="s">
        <v>14</v>
      </c>
      <c r="B15444" s="18">
        <v>19</v>
      </c>
    </row>
    <row r="15445" spans="1:2" x14ac:dyDescent="0.3">
      <c r="A15445" t="s">
        <v>18</v>
      </c>
      <c r="B15445" s="18">
        <v>20</v>
      </c>
    </row>
    <row r="15446" spans="1:2" x14ac:dyDescent="0.3">
      <c r="A15446" t="s">
        <v>14</v>
      </c>
      <c r="B15446" s="18">
        <v>10</v>
      </c>
    </row>
    <row r="15447" spans="1:2" x14ac:dyDescent="0.3">
      <c r="A15447" t="s">
        <v>14</v>
      </c>
      <c r="B15447" s="18">
        <v>10</v>
      </c>
    </row>
    <row r="15448" spans="1:2" x14ac:dyDescent="0.3">
      <c r="A15448" t="s">
        <v>18</v>
      </c>
      <c r="B15448" s="18">
        <v>14</v>
      </c>
    </row>
    <row r="15449" spans="1:2" x14ac:dyDescent="0.3">
      <c r="A15449" t="s">
        <v>14</v>
      </c>
      <c r="B15449" s="18">
        <v>13</v>
      </c>
    </row>
    <row r="15450" spans="1:2" x14ac:dyDescent="0.3">
      <c r="A15450" t="s">
        <v>18</v>
      </c>
      <c r="B15450" s="18">
        <v>13</v>
      </c>
    </row>
    <row r="15451" spans="1:2" x14ac:dyDescent="0.3">
      <c r="A15451" t="s">
        <v>14</v>
      </c>
      <c r="B15451" s="18">
        <v>13</v>
      </c>
    </row>
    <row r="15452" spans="1:2" x14ac:dyDescent="0.3">
      <c r="A15452" t="s">
        <v>24</v>
      </c>
      <c r="B15452" s="18">
        <v>13</v>
      </c>
    </row>
    <row r="15453" spans="1:2" x14ac:dyDescent="0.3">
      <c r="A15453" t="s">
        <v>14</v>
      </c>
      <c r="B15453" s="18">
        <v>9</v>
      </c>
    </row>
    <row r="15454" spans="1:2" x14ac:dyDescent="0.3">
      <c r="A15454" t="s">
        <v>14</v>
      </c>
      <c r="B15454" s="18">
        <v>10</v>
      </c>
    </row>
    <row r="15455" spans="1:2" x14ac:dyDescent="0.3">
      <c r="A15455" t="s">
        <v>14</v>
      </c>
      <c r="B15455" s="18">
        <v>8</v>
      </c>
    </row>
    <row r="15456" spans="1:2" x14ac:dyDescent="0.3">
      <c r="A15456" t="s">
        <v>14</v>
      </c>
      <c r="B15456" s="18">
        <v>7</v>
      </c>
    </row>
    <row r="15457" spans="1:2" x14ac:dyDescent="0.3">
      <c r="A15457" t="s">
        <v>10</v>
      </c>
      <c r="B15457" s="18">
        <v>7</v>
      </c>
    </row>
    <row r="15458" spans="1:2" x14ac:dyDescent="0.3">
      <c r="A15458" t="s">
        <v>18</v>
      </c>
      <c r="B15458" s="18">
        <v>9</v>
      </c>
    </row>
    <row r="15459" spans="1:2" x14ac:dyDescent="0.3">
      <c r="A15459" t="s">
        <v>14</v>
      </c>
      <c r="B15459" s="18">
        <v>8</v>
      </c>
    </row>
    <row r="15460" spans="1:2" x14ac:dyDescent="0.3">
      <c r="A15460" t="s">
        <v>14</v>
      </c>
      <c r="B15460" s="18">
        <v>7</v>
      </c>
    </row>
    <row r="15461" spans="1:2" x14ac:dyDescent="0.3">
      <c r="A15461" t="s">
        <v>18</v>
      </c>
      <c r="B15461" s="18">
        <v>18</v>
      </c>
    </row>
    <row r="15462" spans="1:2" x14ac:dyDescent="0.3">
      <c r="A15462" t="s">
        <v>18</v>
      </c>
      <c r="B15462" s="18">
        <v>12</v>
      </c>
    </row>
    <row r="15463" spans="1:2" x14ac:dyDescent="0.3">
      <c r="A15463" t="s">
        <v>14</v>
      </c>
      <c r="B15463" s="18">
        <v>5</v>
      </c>
    </row>
    <row r="15464" spans="1:2" x14ac:dyDescent="0.3">
      <c r="A15464" t="s">
        <v>18</v>
      </c>
      <c r="B15464" s="18">
        <v>15</v>
      </c>
    </row>
    <row r="15465" spans="1:2" x14ac:dyDescent="0.3">
      <c r="A15465" t="s">
        <v>18</v>
      </c>
      <c r="B15465" s="18">
        <v>15</v>
      </c>
    </row>
    <row r="15466" spans="1:2" x14ac:dyDescent="0.3">
      <c r="A15466" t="s">
        <v>18</v>
      </c>
      <c r="B15466" s="18">
        <v>11</v>
      </c>
    </row>
    <row r="15467" spans="1:2" x14ac:dyDescent="0.3">
      <c r="A15467" t="s">
        <v>18</v>
      </c>
      <c r="B15467" s="18">
        <v>11</v>
      </c>
    </row>
    <row r="15468" spans="1:2" x14ac:dyDescent="0.3">
      <c r="A15468" t="s">
        <v>18</v>
      </c>
      <c r="B15468" s="18">
        <v>17</v>
      </c>
    </row>
    <row r="15469" spans="1:2" x14ac:dyDescent="0.3">
      <c r="A15469" t="s">
        <v>14</v>
      </c>
      <c r="B15469" s="18">
        <v>11</v>
      </c>
    </row>
    <row r="15470" spans="1:2" x14ac:dyDescent="0.3">
      <c r="A15470" t="s">
        <v>14</v>
      </c>
      <c r="B15470" s="18">
        <v>8</v>
      </c>
    </row>
    <row r="15471" spans="1:2" x14ac:dyDescent="0.3">
      <c r="A15471" t="s">
        <v>24</v>
      </c>
      <c r="B15471" s="18">
        <v>17</v>
      </c>
    </row>
    <row r="15472" spans="1:2" x14ac:dyDescent="0.3">
      <c r="A15472" t="s">
        <v>14</v>
      </c>
      <c r="B15472" s="18">
        <v>16</v>
      </c>
    </row>
    <row r="15473" spans="1:2" x14ac:dyDescent="0.3">
      <c r="A15473" t="s">
        <v>18</v>
      </c>
      <c r="B15473" s="18">
        <v>11</v>
      </c>
    </row>
    <row r="15474" spans="1:2" x14ac:dyDescent="0.3">
      <c r="A15474" t="s">
        <v>18</v>
      </c>
      <c r="B15474" s="18">
        <v>7</v>
      </c>
    </row>
    <row r="15475" spans="1:2" x14ac:dyDescent="0.3">
      <c r="A15475" t="s">
        <v>18</v>
      </c>
      <c r="B15475" s="18">
        <v>7</v>
      </c>
    </row>
    <row r="15476" spans="1:2" x14ac:dyDescent="0.3">
      <c r="A15476" t="s">
        <v>18</v>
      </c>
      <c r="B15476" s="18">
        <v>16</v>
      </c>
    </row>
    <row r="15477" spans="1:2" x14ac:dyDescent="0.3">
      <c r="A15477" t="s">
        <v>18</v>
      </c>
      <c r="B15477" s="18">
        <v>12</v>
      </c>
    </row>
    <row r="15478" spans="1:2" x14ac:dyDescent="0.3">
      <c r="A15478" t="s">
        <v>18</v>
      </c>
      <c r="B15478" s="18">
        <v>20</v>
      </c>
    </row>
    <row r="15479" spans="1:2" x14ac:dyDescent="0.3">
      <c r="A15479" t="s">
        <v>14</v>
      </c>
      <c r="B15479" s="18">
        <v>20</v>
      </c>
    </row>
    <row r="15480" spans="1:2" x14ac:dyDescent="0.3">
      <c r="A15480" t="s">
        <v>24</v>
      </c>
      <c r="B15480" s="18">
        <v>19</v>
      </c>
    </row>
    <row r="15481" spans="1:2" x14ac:dyDescent="0.3">
      <c r="A15481" t="s">
        <v>18</v>
      </c>
      <c r="B15481" s="18">
        <v>19</v>
      </c>
    </row>
    <row r="15482" spans="1:2" x14ac:dyDescent="0.3">
      <c r="A15482" t="s">
        <v>14</v>
      </c>
      <c r="B15482" s="18">
        <v>2</v>
      </c>
    </row>
    <row r="15483" spans="1:2" x14ac:dyDescent="0.3">
      <c r="A15483" t="s">
        <v>14</v>
      </c>
      <c r="B15483" s="18">
        <v>1</v>
      </c>
    </row>
    <row r="15484" spans="1:2" x14ac:dyDescent="0.3">
      <c r="A15484" t="s">
        <v>14</v>
      </c>
      <c r="B15484" s="18">
        <v>17</v>
      </c>
    </row>
    <row r="15485" spans="1:2" x14ac:dyDescent="0.3">
      <c r="A15485" t="s">
        <v>10</v>
      </c>
      <c r="B15485" s="18">
        <v>14</v>
      </c>
    </row>
    <row r="15486" spans="1:2" x14ac:dyDescent="0.3">
      <c r="A15486" t="s">
        <v>24</v>
      </c>
      <c r="B15486" s="18">
        <v>13</v>
      </c>
    </row>
    <row r="15487" spans="1:2" x14ac:dyDescent="0.3">
      <c r="A15487" t="s">
        <v>14</v>
      </c>
      <c r="B15487" s="18">
        <v>12</v>
      </c>
    </row>
    <row r="15488" spans="1:2" x14ac:dyDescent="0.3">
      <c r="A15488" t="s">
        <v>14</v>
      </c>
      <c r="B15488" s="18">
        <v>12</v>
      </c>
    </row>
    <row r="15489" spans="1:2" x14ac:dyDescent="0.3">
      <c r="A15489" t="s">
        <v>18</v>
      </c>
      <c r="B15489" s="18">
        <v>12</v>
      </c>
    </row>
    <row r="15490" spans="1:2" x14ac:dyDescent="0.3">
      <c r="A15490" t="s">
        <v>14</v>
      </c>
      <c r="B15490" s="18">
        <v>12</v>
      </c>
    </row>
    <row r="15491" spans="1:2" x14ac:dyDescent="0.3">
      <c r="A15491" t="s">
        <v>14</v>
      </c>
      <c r="B15491" s="18">
        <v>1</v>
      </c>
    </row>
    <row r="15492" spans="1:2" x14ac:dyDescent="0.3">
      <c r="A15492" t="s">
        <v>18</v>
      </c>
      <c r="B15492" s="18">
        <v>1</v>
      </c>
    </row>
    <row r="15493" spans="1:2" x14ac:dyDescent="0.3">
      <c r="A15493" t="s">
        <v>18</v>
      </c>
      <c r="B15493" s="18">
        <v>24</v>
      </c>
    </row>
    <row r="15494" spans="1:2" x14ac:dyDescent="0.3">
      <c r="A15494" t="s">
        <v>14</v>
      </c>
      <c r="B15494" s="18">
        <v>18</v>
      </c>
    </row>
    <row r="15495" spans="1:2" x14ac:dyDescent="0.3">
      <c r="A15495" t="s">
        <v>14</v>
      </c>
      <c r="B15495" s="18">
        <v>20</v>
      </c>
    </row>
    <row r="15496" spans="1:2" x14ac:dyDescent="0.3">
      <c r="A15496" t="s">
        <v>14</v>
      </c>
      <c r="B15496" s="18">
        <v>19</v>
      </c>
    </row>
    <row r="15497" spans="1:2" x14ac:dyDescent="0.3">
      <c r="A15497" t="s">
        <v>10</v>
      </c>
      <c r="B15497" s="18">
        <v>19</v>
      </c>
    </row>
    <row r="15498" spans="1:2" x14ac:dyDescent="0.3">
      <c r="A15498" t="s">
        <v>14</v>
      </c>
      <c r="B15498" s="18">
        <v>14</v>
      </c>
    </row>
    <row r="15499" spans="1:2" x14ac:dyDescent="0.3">
      <c r="A15499" t="s">
        <v>10</v>
      </c>
      <c r="B15499" s="18">
        <v>24</v>
      </c>
    </row>
    <row r="15500" spans="1:2" x14ac:dyDescent="0.3">
      <c r="A15500" t="s">
        <v>24</v>
      </c>
      <c r="B15500" s="18">
        <v>24</v>
      </c>
    </row>
    <row r="15501" spans="1:2" x14ac:dyDescent="0.3">
      <c r="A15501" t="s">
        <v>14</v>
      </c>
      <c r="B15501" s="18">
        <v>24</v>
      </c>
    </row>
    <row r="15502" spans="1:2" x14ac:dyDescent="0.3">
      <c r="A15502" t="s">
        <v>14</v>
      </c>
      <c r="B15502" s="18">
        <v>23</v>
      </c>
    </row>
    <row r="15503" spans="1:2" x14ac:dyDescent="0.3">
      <c r="A15503" t="s">
        <v>10</v>
      </c>
      <c r="B15503" s="18">
        <v>3</v>
      </c>
    </row>
    <row r="15504" spans="1:2" x14ac:dyDescent="0.3">
      <c r="A15504" t="s">
        <v>18</v>
      </c>
      <c r="B15504" s="18">
        <v>3</v>
      </c>
    </row>
    <row r="15505" spans="1:2" x14ac:dyDescent="0.3">
      <c r="A15505" t="s">
        <v>14</v>
      </c>
      <c r="B15505" s="18">
        <v>20</v>
      </c>
    </row>
    <row r="15506" spans="1:2" x14ac:dyDescent="0.3">
      <c r="A15506" t="s">
        <v>14</v>
      </c>
      <c r="B15506" s="18">
        <v>18</v>
      </c>
    </row>
    <row r="15507" spans="1:2" x14ac:dyDescent="0.3">
      <c r="A15507" t="s">
        <v>18</v>
      </c>
      <c r="B15507" s="18">
        <v>21</v>
      </c>
    </row>
    <row r="15508" spans="1:2" x14ac:dyDescent="0.3">
      <c r="A15508" t="s">
        <v>18</v>
      </c>
      <c r="B15508" s="18">
        <v>24</v>
      </c>
    </row>
    <row r="15509" spans="1:2" x14ac:dyDescent="0.3">
      <c r="A15509" t="s">
        <v>14</v>
      </c>
      <c r="B15509" s="18">
        <v>24</v>
      </c>
    </row>
    <row r="15510" spans="1:2" x14ac:dyDescent="0.3">
      <c r="A15510" t="s">
        <v>18</v>
      </c>
      <c r="B15510" s="18">
        <v>22</v>
      </c>
    </row>
    <row r="15511" spans="1:2" x14ac:dyDescent="0.3">
      <c r="A15511" t="s">
        <v>18</v>
      </c>
      <c r="B15511" s="18">
        <v>22</v>
      </c>
    </row>
    <row r="15512" spans="1:2" x14ac:dyDescent="0.3">
      <c r="A15512" t="s">
        <v>14</v>
      </c>
      <c r="B15512" s="18">
        <v>22</v>
      </c>
    </row>
    <row r="15513" spans="1:2" x14ac:dyDescent="0.3">
      <c r="A15513" t="s">
        <v>10</v>
      </c>
      <c r="B15513" s="18">
        <v>21</v>
      </c>
    </row>
    <row r="15514" spans="1:2" x14ac:dyDescent="0.3">
      <c r="A15514" t="s">
        <v>14</v>
      </c>
      <c r="B15514" s="18">
        <v>21</v>
      </c>
    </row>
    <row r="15515" spans="1:2" x14ac:dyDescent="0.3">
      <c r="A15515" t="s">
        <v>14</v>
      </c>
      <c r="B15515" s="18">
        <v>21</v>
      </c>
    </row>
    <row r="15516" spans="1:2" x14ac:dyDescent="0.3">
      <c r="A15516" t="s">
        <v>14</v>
      </c>
      <c r="B15516" s="18">
        <v>21</v>
      </c>
    </row>
    <row r="15517" spans="1:2" x14ac:dyDescent="0.3">
      <c r="A15517" t="s">
        <v>14</v>
      </c>
      <c r="B15517" s="18">
        <v>14</v>
      </c>
    </row>
    <row r="15518" spans="1:2" x14ac:dyDescent="0.3">
      <c r="A15518" t="s">
        <v>14</v>
      </c>
      <c r="B15518" s="18">
        <v>1</v>
      </c>
    </row>
    <row r="15519" spans="1:2" x14ac:dyDescent="0.3">
      <c r="A15519" t="s">
        <v>18</v>
      </c>
      <c r="B15519" s="18">
        <v>1</v>
      </c>
    </row>
    <row r="15520" spans="1:2" x14ac:dyDescent="0.3">
      <c r="A15520" t="s">
        <v>18</v>
      </c>
      <c r="B15520" s="18">
        <v>24</v>
      </c>
    </row>
    <row r="15521" spans="1:2" x14ac:dyDescent="0.3">
      <c r="A15521" t="s">
        <v>14</v>
      </c>
      <c r="B15521" s="18">
        <v>24</v>
      </c>
    </row>
    <row r="15522" spans="1:2" x14ac:dyDescent="0.3">
      <c r="A15522" t="s">
        <v>18</v>
      </c>
      <c r="B15522" s="18">
        <v>22</v>
      </c>
    </row>
    <row r="15523" spans="1:2" x14ac:dyDescent="0.3">
      <c r="A15523" t="s">
        <v>14</v>
      </c>
      <c r="B15523" s="18">
        <v>22</v>
      </c>
    </row>
    <row r="15524" spans="1:2" x14ac:dyDescent="0.3">
      <c r="A15524" t="s">
        <v>18</v>
      </c>
      <c r="B15524" s="18">
        <v>22</v>
      </c>
    </row>
    <row r="15525" spans="1:2" x14ac:dyDescent="0.3">
      <c r="A15525" t="s">
        <v>14</v>
      </c>
      <c r="B15525" s="18">
        <v>22</v>
      </c>
    </row>
    <row r="15526" spans="1:2" x14ac:dyDescent="0.3">
      <c r="A15526" t="s">
        <v>14</v>
      </c>
      <c r="B15526" s="18">
        <v>22</v>
      </c>
    </row>
    <row r="15527" spans="1:2" x14ac:dyDescent="0.3">
      <c r="A15527" t="s">
        <v>14</v>
      </c>
      <c r="B15527" s="18">
        <v>14</v>
      </c>
    </row>
    <row r="15528" spans="1:2" x14ac:dyDescent="0.3">
      <c r="A15528" t="s">
        <v>18</v>
      </c>
      <c r="B15528" s="18">
        <v>14</v>
      </c>
    </row>
    <row r="15529" spans="1:2" x14ac:dyDescent="0.3">
      <c r="A15529" t="s">
        <v>14</v>
      </c>
      <c r="B15529" s="18">
        <v>1</v>
      </c>
    </row>
    <row r="15530" spans="1:2" x14ac:dyDescent="0.3">
      <c r="A15530" t="s">
        <v>18</v>
      </c>
      <c r="B15530" s="18">
        <v>1</v>
      </c>
    </row>
    <row r="15531" spans="1:2" x14ac:dyDescent="0.3">
      <c r="A15531" t="s">
        <v>14</v>
      </c>
      <c r="B15531" s="18">
        <v>23</v>
      </c>
    </row>
    <row r="15532" spans="1:2" x14ac:dyDescent="0.3">
      <c r="A15532" t="s">
        <v>14</v>
      </c>
      <c r="B15532" s="18">
        <v>23</v>
      </c>
    </row>
    <row r="15533" spans="1:2" x14ac:dyDescent="0.3">
      <c r="A15533" t="s">
        <v>18</v>
      </c>
      <c r="B15533" s="18">
        <v>23</v>
      </c>
    </row>
    <row r="15534" spans="1:2" x14ac:dyDescent="0.3">
      <c r="A15534" t="s">
        <v>14</v>
      </c>
      <c r="B15534" s="18">
        <v>22</v>
      </c>
    </row>
    <row r="15535" spans="1:2" x14ac:dyDescent="0.3">
      <c r="A15535" t="s">
        <v>18</v>
      </c>
      <c r="B15535" s="18">
        <v>22</v>
      </c>
    </row>
    <row r="15536" spans="1:2" x14ac:dyDescent="0.3">
      <c r="A15536" t="s">
        <v>14</v>
      </c>
      <c r="B15536" s="18">
        <v>22</v>
      </c>
    </row>
    <row r="15537" spans="1:2" x14ac:dyDescent="0.3">
      <c r="A15537" t="s">
        <v>18</v>
      </c>
      <c r="B15537" s="18">
        <v>22</v>
      </c>
    </row>
    <row r="15538" spans="1:2" x14ac:dyDescent="0.3">
      <c r="A15538" t="s">
        <v>10</v>
      </c>
      <c r="B15538" s="18">
        <v>2</v>
      </c>
    </row>
    <row r="15539" spans="1:2" x14ac:dyDescent="0.3">
      <c r="A15539" t="s">
        <v>18</v>
      </c>
      <c r="B15539" s="18">
        <v>2</v>
      </c>
    </row>
    <row r="15540" spans="1:2" x14ac:dyDescent="0.3">
      <c r="A15540" t="s">
        <v>14</v>
      </c>
      <c r="B15540" s="18">
        <v>1</v>
      </c>
    </row>
    <row r="15541" spans="1:2" x14ac:dyDescent="0.3">
      <c r="A15541" t="s">
        <v>18</v>
      </c>
      <c r="B15541" s="18">
        <v>4</v>
      </c>
    </row>
    <row r="15542" spans="1:2" x14ac:dyDescent="0.3">
      <c r="A15542" t="s">
        <v>14</v>
      </c>
      <c r="B15542" s="18">
        <v>18</v>
      </c>
    </row>
    <row r="15543" spans="1:2" x14ac:dyDescent="0.3">
      <c r="A15543" t="s">
        <v>14</v>
      </c>
      <c r="B15543" s="18">
        <v>14</v>
      </c>
    </row>
    <row r="15544" spans="1:2" x14ac:dyDescent="0.3">
      <c r="A15544" t="s">
        <v>14</v>
      </c>
      <c r="B15544" s="18">
        <v>13</v>
      </c>
    </row>
    <row r="15545" spans="1:2" x14ac:dyDescent="0.3">
      <c r="A15545" t="s">
        <v>24</v>
      </c>
      <c r="B15545" s="18">
        <v>9</v>
      </c>
    </row>
    <row r="15546" spans="1:2" x14ac:dyDescent="0.3">
      <c r="A15546" t="s">
        <v>18</v>
      </c>
      <c r="B15546" s="18">
        <v>16</v>
      </c>
    </row>
    <row r="15547" spans="1:2" x14ac:dyDescent="0.3">
      <c r="A15547" t="s">
        <v>14</v>
      </c>
      <c r="B15547" s="18">
        <v>12</v>
      </c>
    </row>
    <row r="15548" spans="1:2" x14ac:dyDescent="0.3">
      <c r="A15548" t="s">
        <v>14</v>
      </c>
      <c r="B15548" s="18">
        <v>8</v>
      </c>
    </row>
    <row r="15549" spans="1:2" x14ac:dyDescent="0.3">
      <c r="A15549" t="s">
        <v>14</v>
      </c>
      <c r="B15549" s="18">
        <v>17</v>
      </c>
    </row>
    <row r="15550" spans="1:2" x14ac:dyDescent="0.3">
      <c r="A15550" t="s">
        <v>14</v>
      </c>
      <c r="B15550" s="18">
        <v>17</v>
      </c>
    </row>
    <row r="15551" spans="1:2" x14ac:dyDescent="0.3">
      <c r="A15551" t="s">
        <v>18</v>
      </c>
      <c r="B15551" s="18">
        <v>20</v>
      </c>
    </row>
    <row r="15552" spans="1:2" x14ac:dyDescent="0.3">
      <c r="A15552" t="s">
        <v>10</v>
      </c>
      <c r="B15552" s="18">
        <v>12</v>
      </c>
    </row>
    <row r="15553" spans="1:2" x14ac:dyDescent="0.3">
      <c r="A15553" t="s">
        <v>14</v>
      </c>
      <c r="B15553" s="18">
        <v>21</v>
      </c>
    </row>
    <row r="15554" spans="1:2" x14ac:dyDescent="0.3">
      <c r="A15554" t="s">
        <v>14</v>
      </c>
      <c r="B15554" s="18">
        <v>21</v>
      </c>
    </row>
    <row r="15555" spans="1:2" x14ac:dyDescent="0.3">
      <c r="A15555" t="s">
        <v>14</v>
      </c>
      <c r="B15555" s="18">
        <v>21</v>
      </c>
    </row>
    <row r="15556" spans="1:2" x14ac:dyDescent="0.3">
      <c r="A15556" t="s">
        <v>24</v>
      </c>
      <c r="B15556" s="18">
        <v>21</v>
      </c>
    </row>
    <row r="15557" spans="1:2" x14ac:dyDescent="0.3">
      <c r="A15557" t="s">
        <v>18</v>
      </c>
      <c r="B15557" s="18">
        <v>8</v>
      </c>
    </row>
    <row r="15558" spans="1:2" x14ac:dyDescent="0.3">
      <c r="A15558" t="s">
        <v>18</v>
      </c>
      <c r="B15558" s="18">
        <v>18</v>
      </c>
    </row>
    <row r="15559" spans="1:2" x14ac:dyDescent="0.3">
      <c r="A15559" t="s">
        <v>18</v>
      </c>
      <c r="B15559" s="18">
        <v>23</v>
      </c>
    </row>
    <row r="15560" spans="1:2" x14ac:dyDescent="0.3">
      <c r="A15560" t="s">
        <v>10</v>
      </c>
      <c r="B15560" s="18">
        <v>20</v>
      </c>
    </row>
    <row r="15561" spans="1:2" x14ac:dyDescent="0.3">
      <c r="A15561" t="s">
        <v>18</v>
      </c>
      <c r="B15561" s="18">
        <v>20</v>
      </c>
    </row>
    <row r="15562" spans="1:2" x14ac:dyDescent="0.3">
      <c r="A15562" t="s">
        <v>10</v>
      </c>
      <c r="B15562" s="18">
        <v>20</v>
      </c>
    </row>
    <row r="15563" spans="1:2" x14ac:dyDescent="0.3">
      <c r="A15563" t="s">
        <v>14</v>
      </c>
      <c r="B15563" s="18">
        <v>17</v>
      </c>
    </row>
    <row r="15564" spans="1:2" x14ac:dyDescent="0.3">
      <c r="A15564" t="s">
        <v>14</v>
      </c>
      <c r="B15564" s="18">
        <v>18</v>
      </c>
    </row>
    <row r="15565" spans="1:2" x14ac:dyDescent="0.3">
      <c r="A15565" t="s">
        <v>10</v>
      </c>
      <c r="B15565" s="18">
        <v>18</v>
      </c>
    </row>
    <row r="15566" spans="1:2" x14ac:dyDescent="0.3">
      <c r="A15566" t="s">
        <v>18</v>
      </c>
      <c r="B15566" s="18">
        <v>18</v>
      </c>
    </row>
    <row r="15567" spans="1:2" x14ac:dyDescent="0.3">
      <c r="A15567" t="s">
        <v>14</v>
      </c>
      <c r="B15567" s="18">
        <v>18</v>
      </c>
    </row>
    <row r="15568" spans="1:2" x14ac:dyDescent="0.3">
      <c r="A15568" t="s">
        <v>18</v>
      </c>
      <c r="B15568" s="18">
        <v>18</v>
      </c>
    </row>
    <row r="15569" spans="1:2" x14ac:dyDescent="0.3">
      <c r="A15569" t="s">
        <v>14</v>
      </c>
      <c r="B15569" s="18">
        <v>18</v>
      </c>
    </row>
    <row r="15570" spans="1:2" x14ac:dyDescent="0.3">
      <c r="A15570" t="s">
        <v>14</v>
      </c>
      <c r="B15570" s="18">
        <v>18</v>
      </c>
    </row>
    <row r="15571" spans="1:2" x14ac:dyDescent="0.3">
      <c r="A15571" t="s">
        <v>14</v>
      </c>
      <c r="B15571" s="18">
        <v>17</v>
      </c>
    </row>
    <row r="15572" spans="1:2" x14ac:dyDescent="0.3">
      <c r="A15572" t="s">
        <v>18</v>
      </c>
      <c r="B15572" s="18">
        <v>18</v>
      </c>
    </row>
    <row r="15573" spans="1:2" x14ac:dyDescent="0.3">
      <c r="A15573" t="s">
        <v>14</v>
      </c>
      <c r="B15573" s="18">
        <v>13</v>
      </c>
    </row>
    <row r="15574" spans="1:2" x14ac:dyDescent="0.3">
      <c r="A15574" t="s">
        <v>14</v>
      </c>
      <c r="B15574" s="18">
        <v>13</v>
      </c>
    </row>
    <row r="15575" spans="1:2" x14ac:dyDescent="0.3">
      <c r="A15575" t="s">
        <v>14</v>
      </c>
      <c r="B15575" s="18">
        <v>13</v>
      </c>
    </row>
    <row r="15576" spans="1:2" x14ac:dyDescent="0.3">
      <c r="A15576" t="s">
        <v>14</v>
      </c>
      <c r="B15576" s="18">
        <v>13</v>
      </c>
    </row>
    <row r="15577" spans="1:2" x14ac:dyDescent="0.3">
      <c r="A15577" t="s">
        <v>18</v>
      </c>
      <c r="B15577" s="18">
        <v>13</v>
      </c>
    </row>
    <row r="15578" spans="1:2" x14ac:dyDescent="0.3">
      <c r="A15578" t="s">
        <v>14</v>
      </c>
      <c r="B15578" s="18">
        <v>18</v>
      </c>
    </row>
    <row r="15579" spans="1:2" x14ac:dyDescent="0.3">
      <c r="A15579" t="s">
        <v>14</v>
      </c>
      <c r="B15579" s="18">
        <v>13</v>
      </c>
    </row>
    <row r="15580" spans="1:2" x14ac:dyDescent="0.3">
      <c r="A15580" t="s">
        <v>14</v>
      </c>
      <c r="B15580" s="18">
        <v>23</v>
      </c>
    </row>
    <row r="15581" spans="1:2" x14ac:dyDescent="0.3">
      <c r="A15581" t="s">
        <v>14</v>
      </c>
      <c r="B15581" s="18">
        <v>13</v>
      </c>
    </row>
    <row r="15582" spans="1:2" x14ac:dyDescent="0.3">
      <c r="A15582" t="s">
        <v>18</v>
      </c>
      <c r="B15582" s="18">
        <v>22</v>
      </c>
    </row>
    <row r="15583" spans="1:2" x14ac:dyDescent="0.3">
      <c r="A15583" t="s">
        <v>18</v>
      </c>
      <c r="B15583" s="18">
        <v>17</v>
      </c>
    </row>
    <row r="15584" spans="1:2" x14ac:dyDescent="0.3">
      <c r="A15584" t="s">
        <v>14</v>
      </c>
      <c r="B15584" s="18">
        <v>13</v>
      </c>
    </row>
    <row r="15585" spans="1:2" x14ac:dyDescent="0.3">
      <c r="A15585" t="s">
        <v>14</v>
      </c>
      <c r="B15585" s="18">
        <v>20</v>
      </c>
    </row>
    <row r="15586" spans="1:2" x14ac:dyDescent="0.3">
      <c r="A15586" t="s">
        <v>14</v>
      </c>
      <c r="B15586" s="18">
        <v>18</v>
      </c>
    </row>
    <row r="15587" spans="1:2" x14ac:dyDescent="0.3">
      <c r="A15587" t="s">
        <v>14</v>
      </c>
      <c r="B15587" s="18">
        <v>17</v>
      </c>
    </row>
    <row r="15588" spans="1:2" x14ac:dyDescent="0.3">
      <c r="A15588" t="s">
        <v>18</v>
      </c>
      <c r="B15588" s="18">
        <v>12</v>
      </c>
    </row>
    <row r="15589" spans="1:2" x14ac:dyDescent="0.3">
      <c r="A15589" t="s">
        <v>14</v>
      </c>
      <c r="B15589" s="18">
        <v>12</v>
      </c>
    </row>
    <row r="15590" spans="1:2" x14ac:dyDescent="0.3">
      <c r="A15590" t="s">
        <v>14</v>
      </c>
      <c r="B15590" s="18">
        <v>13</v>
      </c>
    </row>
    <row r="15591" spans="1:2" x14ac:dyDescent="0.3">
      <c r="A15591" t="s">
        <v>14</v>
      </c>
      <c r="B15591" s="18">
        <v>22</v>
      </c>
    </row>
    <row r="15592" spans="1:2" x14ac:dyDescent="0.3">
      <c r="A15592" t="s">
        <v>10</v>
      </c>
      <c r="B15592" s="18">
        <v>19</v>
      </c>
    </row>
    <row r="15593" spans="1:2" x14ac:dyDescent="0.3">
      <c r="A15593" t="s">
        <v>14</v>
      </c>
      <c r="B15593" s="18">
        <v>9</v>
      </c>
    </row>
    <row r="15594" spans="1:2" x14ac:dyDescent="0.3">
      <c r="A15594" t="s">
        <v>10</v>
      </c>
      <c r="B15594" s="18">
        <v>16</v>
      </c>
    </row>
    <row r="15595" spans="1:2" x14ac:dyDescent="0.3">
      <c r="A15595" t="s">
        <v>14</v>
      </c>
      <c r="B15595" s="18">
        <v>20</v>
      </c>
    </row>
    <row r="15596" spans="1:2" x14ac:dyDescent="0.3">
      <c r="A15596" t="s">
        <v>14</v>
      </c>
      <c r="B15596" s="18">
        <v>19</v>
      </c>
    </row>
    <row r="15597" spans="1:2" x14ac:dyDescent="0.3">
      <c r="A15597" t="s">
        <v>14</v>
      </c>
      <c r="B15597" s="18">
        <v>20</v>
      </c>
    </row>
    <row r="15598" spans="1:2" x14ac:dyDescent="0.3">
      <c r="A15598" t="s">
        <v>10</v>
      </c>
      <c r="B15598" s="18">
        <v>19</v>
      </c>
    </row>
    <row r="15599" spans="1:2" x14ac:dyDescent="0.3">
      <c r="A15599" t="s">
        <v>10</v>
      </c>
      <c r="B15599" s="18">
        <v>19</v>
      </c>
    </row>
    <row r="15600" spans="1:2" x14ac:dyDescent="0.3">
      <c r="A15600" t="s">
        <v>14</v>
      </c>
      <c r="B15600" s="18">
        <v>19</v>
      </c>
    </row>
    <row r="15601" spans="1:2" x14ac:dyDescent="0.3">
      <c r="A15601" t="s">
        <v>14</v>
      </c>
      <c r="B15601" s="18">
        <v>18</v>
      </c>
    </row>
    <row r="15602" spans="1:2" x14ac:dyDescent="0.3">
      <c r="A15602" t="s">
        <v>14</v>
      </c>
      <c r="B15602" s="18">
        <v>21</v>
      </c>
    </row>
    <row r="15603" spans="1:2" x14ac:dyDescent="0.3">
      <c r="A15603" t="s">
        <v>14</v>
      </c>
      <c r="B15603" s="18">
        <v>21</v>
      </c>
    </row>
    <row r="15604" spans="1:2" x14ac:dyDescent="0.3">
      <c r="A15604" t="s">
        <v>14</v>
      </c>
      <c r="B15604" s="18">
        <v>20</v>
      </c>
    </row>
    <row r="15605" spans="1:2" x14ac:dyDescent="0.3">
      <c r="A15605" t="s">
        <v>14</v>
      </c>
      <c r="B15605" s="18">
        <v>20</v>
      </c>
    </row>
    <row r="15606" spans="1:2" x14ac:dyDescent="0.3">
      <c r="A15606" t="s">
        <v>14</v>
      </c>
      <c r="B15606" s="18">
        <v>20</v>
      </c>
    </row>
    <row r="15607" spans="1:2" x14ac:dyDescent="0.3">
      <c r="A15607" t="s">
        <v>18</v>
      </c>
      <c r="B15607" s="18">
        <v>20</v>
      </c>
    </row>
    <row r="15608" spans="1:2" x14ac:dyDescent="0.3">
      <c r="A15608" t="s">
        <v>18</v>
      </c>
      <c r="B15608" s="18">
        <v>20</v>
      </c>
    </row>
    <row r="15609" spans="1:2" x14ac:dyDescent="0.3">
      <c r="A15609" t="s">
        <v>14</v>
      </c>
      <c r="B15609" s="18">
        <v>15</v>
      </c>
    </row>
    <row r="15610" spans="1:2" x14ac:dyDescent="0.3">
      <c r="A15610" t="s">
        <v>14</v>
      </c>
      <c r="B15610" s="18">
        <v>22</v>
      </c>
    </row>
    <row r="15611" spans="1:2" x14ac:dyDescent="0.3">
      <c r="A15611" t="s">
        <v>18</v>
      </c>
      <c r="B15611" s="18">
        <v>22</v>
      </c>
    </row>
    <row r="15612" spans="1:2" x14ac:dyDescent="0.3">
      <c r="A15612" t="s">
        <v>14</v>
      </c>
      <c r="B15612" s="18">
        <v>17</v>
      </c>
    </row>
    <row r="15613" spans="1:2" x14ac:dyDescent="0.3">
      <c r="A15613" t="s">
        <v>18</v>
      </c>
      <c r="B15613" s="18">
        <v>15</v>
      </c>
    </row>
    <row r="15614" spans="1:2" x14ac:dyDescent="0.3">
      <c r="A15614" t="s">
        <v>14</v>
      </c>
      <c r="B15614" s="18">
        <v>12</v>
      </c>
    </row>
    <row r="15615" spans="1:2" x14ac:dyDescent="0.3">
      <c r="A15615" t="s">
        <v>14</v>
      </c>
      <c r="B15615" s="18">
        <v>16</v>
      </c>
    </row>
    <row r="15616" spans="1:2" x14ac:dyDescent="0.3">
      <c r="A15616" t="s">
        <v>14</v>
      </c>
      <c r="B15616" s="18">
        <v>12</v>
      </c>
    </row>
    <row r="15617" spans="1:2" x14ac:dyDescent="0.3">
      <c r="A15617" t="s">
        <v>14</v>
      </c>
      <c r="B15617" s="18">
        <v>7</v>
      </c>
    </row>
    <row r="15618" spans="1:2" x14ac:dyDescent="0.3">
      <c r="A15618" t="s">
        <v>14</v>
      </c>
      <c r="B15618" s="18">
        <v>20</v>
      </c>
    </row>
    <row r="15619" spans="1:2" x14ac:dyDescent="0.3">
      <c r="A15619" t="s">
        <v>14</v>
      </c>
      <c r="B15619" s="18">
        <v>20</v>
      </c>
    </row>
    <row r="15620" spans="1:2" x14ac:dyDescent="0.3">
      <c r="A15620" t="s">
        <v>14</v>
      </c>
      <c r="B15620" s="18">
        <v>18</v>
      </c>
    </row>
    <row r="15621" spans="1:2" x14ac:dyDescent="0.3">
      <c r="A15621" t="s">
        <v>14</v>
      </c>
      <c r="B15621" s="18">
        <v>17</v>
      </c>
    </row>
    <row r="15622" spans="1:2" x14ac:dyDescent="0.3">
      <c r="A15622" t="s">
        <v>18</v>
      </c>
      <c r="B15622" s="18">
        <v>17</v>
      </c>
    </row>
    <row r="15623" spans="1:2" x14ac:dyDescent="0.3">
      <c r="A15623" t="s">
        <v>14</v>
      </c>
      <c r="B15623" s="18">
        <v>16</v>
      </c>
    </row>
    <row r="15624" spans="1:2" x14ac:dyDescent="0.3">
      <c r="A15624" t="s">
        <v>14</v>
      </c>
      <c r="B15624" s="18">
        <v>14</v>
      </c>
    </row>
    <row r="15625" spans="1:2" x14ac:dyDescent="0.3">
      <c r="A15625" t="s">
        <v>14</v>
      </c>
      <c r="B15625" s="18">
        <v>21</v>
      </c>
    </row>
    <row r="15626" spans="1:2" x14ac:dyDescent="0.3">
      <c r="A15626" t="s">
        <v>14</v>
      </c>
      <c r="B15626" s="18">
        <v>19</v>
      </c>
    </row>
    <row r="15627" spans="1:2" x14ac:dyDescent="0.3">
      <c r="A15627" t="s">
        <v>18</v>
      </c>
      <c r="B15627" s="18">
        <v>16</v>
      </c>
    </row>
    <row r="15628" spans="1:2" x14ac:dyDescent="0.3">
      <c r="A15628" t="s">
        <v>24</v>
      </c>
      <c r="B15628" s="18">
        <v>15</v>
      </c>
    </row>
    <row r="15629" spans="1:2" x14ac:dyDescent="0.3">
      <c r="A15629" t="s">
        <v>14</v>
      </c>
      <c r="B15629" s="18">
        <v>19</v>
      </c>
    </row>
    <row r="15630" spans="1:2" x14ac:dyDescent="0.3">
      <c r="A15630" t="s">
        <v>18</v>
      </c>
      <c r="B15630" s="18">
        <v>18</v>
      </c>
    </row>
    <row r="15631" spans="1:2" x14ac:dyDescent="0.3">
      <c r="A15631" t="s">
        <v>14</v>
      </c>
      <c r="B15631" s="18">
        <v>16</v>
      </c>
    </row>
    <row r="15632" spans="1:2" x14ac:dyDescent="0.3">
      <c r="A15632" t="s">
        <v>14</v>
      </c>
      <c r="B15632" s="18">
        <v>15</v>
      </c>
    </row>
    <row r="15633" spans="1:2" x14ac:dyDescent="0.3">
      <c r="A15633" t="s">
        <v>18</v>
      </c>
      <c r="B15633" s="18">
        <v>10</v>
      </c>
    </row>
    <row r="15634" spans="1:2" x14ac:dyDescent="0.3">
      <c r="A15634" t="s">
        <v>14</v>
      </c>
      <c r="B15634" s="18">
        <v>10</v>
      </c>
    </row>
    <row r="15635" spans="1:2" x14ac:dyDescent="0.3">
      <c r="A15635" t="s">
        <v>14</v>
      </c>
      <c r="B15635" s="18">
        <v>9</v>
      </c>
    </row>
    <row r="15636" spans="1:2" x14ac:dyDescent="0.3">
      <c r="A15636" t="s">
        <v>14</v>
      </c>
      <c r="B15636" s="18">
        <v>8</v>
      </c>
    </row>
    <row r="15637" spans="1:2" x14ac:dyDescent="0.3">
      <c r="A15637" t="s">
        <v>14</v>
      </c>
      <c r="B15637" s="18">
        <v>22</v>
      </c>
    </row>
    <row r="15638" spans="1:2" x14ac:dyDescent="0.3">
      <c r="A15638" t="s">
        <v>18</v>
      </c>
      <c r="B15638" s="18">
        <v>19</v>
      </c>
    </row>
    <row r="15639" spans="1:2" x14ac:dyDescent="0.3">
      <c r="A15639" t="s">
        <v>14</v>
      </c>
      <c r="B15639" s="18">
        <v>19</v>
      </c>
    </row>
    <row r="15640" spans="1:2" x14ac:dyDescent="0.3">
      <c r="A15640" t="s">
        <v>14</v>
      </c>
      <c r="B15640" s="18">
        <v>19</v>
      </c>
    </row>
    <row r="15641" spans="1:2" x14ac:dyDescent="0.3">
      <c r="A15641" t="s">
        <v>18</v>
      </c>
      <c r="B15641" s="18">
        <v>18</v>
      </c>
    </row>
    <row r="15642" spans="1:2" x14ac:dyDescent="0.3">
      <c r="A15642" t="s">
        <v>14</v>
      </c>
      <c r="B15642" s="18">
        <v>12</v>
      </c>
    </row>
    <row r="15643" spans="1:2" x14ac:dyDescent="0.3">
      <c r="A15643" t="s">
        <v>14</v>
      </c>
      <c r="B15643" s="18">
        <v>17</v>
      </c>
    </row>
    <row r="15644" spans="1:2" x14ac:dyDescent="0.3">
      <c r="A15644" t="s">
        <v>14</v>
      </c>
      <c r="B15644" s="18">
        <v>17</v>
      </c>
    </row>
    <row r="15645" spans="1:2" x14ac:dyDescent="0.3">
      <c r="A15645" t="s">
        <v>14</v>
      </c>
      <c r="B15645" s="18">
        <v>16</v>
      </c>
    </row>
    <row r="15646" spans="1:2" x14ac:dyDescent="0.3">
      <c r="A15646" t="s">
        <v>14</v>
      </c>
      <c r="B15646" s="18">
        <v>16</v>
      </c>
    </row>
    <row r="15647" spans="1:2" x14ac:dyDescent="0.3">
      <c r="A15647" t="s">
        <v>14</v>
      </c>
      <c r="B15647" s="18">
        <v>11</v>
      </c>
    </row>
    <row r="15648" spans="1:2" x14ac:dyDescent="0.3">
      <c r="A15648" t="s">
        <v>14</v>
      </c>
      <c r="B15648" s="18">
        <v>8</v>
      </c>
    </row>
    <row r="15649" spans="1:2" x14ac:dyDescent="0.3">
      <c r="A15649" t="s">
        <v>18</v>
      </c>
      <c r="B15649" s="18">
        <v>7</v>
      </c>
    </row>
    <row r="15650" spans="1:2" x14ac:dyDescent="0.3">
      <c r="A15650" t="s">
        <v>14</v>
      </c>
      <c r="B15650" s="18">
        <v>14</v>
      </c>
    </row>
    <row r="15651" spans="1:2" x14ac:dyDescent="0.3">
      <c r="A15651" t="s">
        <v>18</v>
      </c>
      <c r="B15651" s="18">
        <v>8</v>
      </c>
    </row>
    <row r="15652" spans="1:2" x14ac:dyDescent="0.3">
      <c r="A15652" t="s">
        <v>18</v>
      </c>
      <c r="B15652" s="18">
        <v>19</v>
      </c>
    </row>
    <row r="15653" spans="1:2" x14ac:dyDescent="0.3">
      <c r="A15653" t="s">
        <v>14</v>
      </c>
      <c r="B15653" s="18">
        <v>17</v>
      </c>
    </row>
    <row r="15654" spans="1:2" x14ac:dyDescent="0.3">
      <c r="A15654" t="s">
        <v>18</v>
      </c>
      <c r="B15654" s="18">
        <v>15</v>
      </c>
    </row>
    <row r="15655" spans="1:2" x14ac:dyDescent="0.3">
      <c r="A15655" t="s">
        <v>18</v>
      </c>
      <c r="B15655" s="18">
        <v>17</v>
      </c>
    </row>
    <row r="15656" spans="1:2" x14ac:dyDescent="0.3">
      <c r="A15656" t="s">
        <v>18</v>
      </c>
      <c r="B15656" s="18">
        <v>17</v>
      </c>
    </row>
    <row r="15657" spans="1:2" x14ac:dyDescent="0.3">
      <c r="A15657" t="s">
        <v>18</v>
      </c>
      <c r="B15657" s="18">
        <v>17</v>
      </c>
    </row>
    <row r="15658" spans="1:2" x14ac:dyDescent="0.3">
      <c r="A15658" t="s">
        <v>18</v>
      </c>
      <c r="B15658" s="18">
        <v>17</v>
      </c>
    </row>
    <row r="15659" spans="1:2" x14ac:dyDescent="0.3">
      <c r="A15659" t="s">
        <v>18</v>
      </c>
      <c r="B15659" s="18">
        <v>17</v>
      </c>
    </row>
    <row r="15660" spans="1:2" x14ac:dyDescent="0.3">
      <c r="A15660" t="s">
        <v>14</v>
      </c>
      <c r="B15660" s="18">
        <v>17</v>
      </c>
    </row>
    <row r="15661" spans="1:2" x14ac:dyDescent="0.3">
      <c r="A15661" t="s">
        <v>18</v>
      </c>
      <c r="B15661" s="18">
        <v>16</v>
      </c>
    </row>
    <row r="15662" spans="1:2" x14ac:dyDescent="0.3">
      <c r="A15662" t="s">
        <v>18</v>
      </c>
      <c r="B15662" s="18">
        <v>16</v>
      </c>
    </row>
    <row r="15663" spans="1:2" x14ac:dyDescent="0.3">
      <c r="A15663" t="s">
        <v>18</v>
      </c>
      <c r="B15663" s="18">
        <v>16</v>
      </c>
    </row>
    <row r="15664" spans="1:2" x14ac:dyDescent="0.3">
      <c r="A15664" t="s">
        <v>18</v>
      </c>
      <c r="B15664" s="18">
        <v>10</v>
      </c>
    </row>
    <row r="15665" spans="1:2" x14ac:dyDescent="0.3">
      <c r="A15665" t="s">
        <v>10</v>
      </c>
      <c r="B15665" s="18">
        <v>19</v>
      </c>
    </row>
    <row r="15666" spans="1:2" x14ac:dyDescent="0.3">
      <c r="A15666" t="s">
        <v>14</v>
      </c>
      <c r="B15666" s="18">
        <v>21</v>
      </c>
    </row>
    <row r="15667" spans="1:2" x14ac:dyDescent="0.3">
      <c r="A15667" t="s">
        <v>10</v>
      </c>
      <c r="B15667" s="18">
        <v>17</v>
      </c>
    </row>
    <row r="15668" spans="1:2" x14ac:dyDescent="0.3">
      <c r="A15668" t="s">
        <v>18</v>
      </c>
      <c r="B15668" s="18">
        <v>17</v>
      </c>
    </row>
    <row r="15669" spans="1:2" x14ac:dyDescent="0.3">
      <c r="A15669" t="s">
        <v>14</v>
      </c>
      <c r="B15669" s="18">
        <v>17</v>
      </c>
    </row>
    <row r="15670" spans="1:2" x14ac:dyDescent="0.3">
      <c r="A15670" t="s">
        <v>18</v>
      </c>
      <c r="B15670" s="18">
        <v>23</v>
      </c>
    </row>
    <row r="15671" spans="1:2" x14ac:dyDescent="0.3">
      <c r="A15671" t="s">
        <v>24</v>
      </c>
      <c r="B15671" s="18">
        <v>23</v>
      </c>
    </row>
    <row r="15672" spans="1:2" x14ac:dyDescent="0.3">
      <c r="A15672" t="s">
        <v>14</v>
      </c>
      <c r="B15672" s="18">
        <v>22</v>
      </c>
    </row>
    <row r="15673" spans="1:2" x14ac:dyDescent="0.3">
      <c r="A15673" t="s">
        <v>18</v>
      </c>
      <c r="B15673" s="18">
        <v>18</v>
      </c>
    </row>
    <row r="15674" spans="1:2" x14ac:dyDescent="0.3">
      <c r="A15674" t="s">
        <v>14</v>
      </c>
      <c r="B15674" s="18">
        <v>22</v>
      </c>
    </row>
    <row r="15675" spans="1:2" x14ac:dyDescent="0.3">
      <c r="A15675" t="s">
        <v>14</v>
      </c>
      <c r="B15675" s="18">
        <v>22</v>
      </c>
    </row>
    <row r="15676" spans="1:2" x14ac:dyDescent="0.3">
      <c r="A15676" t="s">
        <v>18</v>
      </c>
      <c r="B15676" s="18">
        <v>18</v>
      </c>
    </row>
    <row r="15677" spans="1:2" x14ac:dyDescent="0.3">
      <c r="A15677" t="s">
        <v>14</v>
      </c>
      <c r="B15677" s="18">
        <v>17</v>
      </c>
    </row>
    <row r="15678" spans="1:2" x14ac:dyDescent="0.3">
      <c r="A15678" t="s">
        <v>14</v>
      </c>
      <c r="B15678" s="18">
        <v>17</v>
      </c>
    </row>
    <row r="15679" spans="1:2" x14ac:dyDescent="0.3">
      <c r="A15679" t="s">
        <v>14</v>
      </c>
      <c r="B15679" s="18">
        <v>20</v>
      </c>
    </row>
    <row r="15680" spans="1:2" x14ac:dyDescent="0.3">
      <c r="A15680" t="s">
        <v>18</v>
      </c>
      <c r="B15680" s="18">
        <v>22</v>
      </c>
    </row>
    <row r="15681" spans="1:2" x14ac:dyDescent="0.3">
      <c r="A15681" t="s">
        <v>18</v>
      </c>
      <c r="B15681" s="18">
        <v>22</v>
      </c>
    </row>
    <row r="15682" spans="1:2" x14ac:dyDescent="0.3">
      <c r="A15682" t="s">
        <v>10</v>
      </c>
      <c r="B15682" s="18">
        <v>18</v>
      </c>
    </row>
    <row r="15683" spans="1:2" x14ac:dyDescent="0.3">
      <c r="A15683" t="s">
        <v>14</v>
      </c>
      <c r="B15683" s="18">
        <v>18</v>
      </c>
    </row>
    <row r="15684" spans="1:2" x14ac:dyDescent="0.3">
      <c r="A15684" t="s">
        <v>14</v>
      </c>
      <c r="B15684" s="18">
        <v>20</v>
      </c>
    </row>
    <row r="15685" spans="1:2" x14ac:dyDescent="0.3">
      <c r="A15685" t="s">
        <v>18</v>
      </c>
      <c r="B15685" s="18">
        <v>3</v>
      </c>
    </row>
    <row r="15686" spans="1:2" x14ac:dyDescent="0.3">
      <c r="A15686" t="s">
        <v>24</v>
      </c>
      <c r="B15686" s="18">
        <v>3</v>
      </c>
    </row>
    <row r="15687" spans="1:2" x14ac:dyDescent="0.3">
      <c r="A15687" t="s">
        <v>18</v>
      </c>
      <c r="B15687" s="18">
        <v>3</v>
      </c>
    </row>
    <row r="15688" spans="1:2" x14ac:dyDescent="0.3">
      <c r="A15688" t="s">
        <v>14</v>
      </c>
      <c r="B15688" s="18">
        <v>2</v>
      </c>
    </row>
    <row r="15689" spans="1:2" x14ac:dyDescent="0.3">
      <c r="A15689" t="s">
        <v>18</v>
      </c>
      <c r="B15689" s="18">
        <v>2</v>
      </c>
    </row>
    <row r="15690" spans="1:2" x14ac:dyDescent="0.3">
      <c r="A15690" t="s">
        <v>18</v>
      </c>
      <c r="B15690" s="18">
        <v>2</v>
      </c>
    </row>
    <row r="15691" spans="1:2" x14ac:dyDescent="0.3">
      <c r="A15691" t="s">
        <v>14</v>
      </c>
      <c r="B15691" s="18">
        <v>19</v>
      </c>
    </row>
    <row r="15692" spans="1:2" x14ac:dyDescent="0.3">
      <c r="A15692" t="s">
        <v>10</v>
      </c>
      <c r="B15692" s="18">
        <v>16</v>
      </c>
    </row>
    <row r="15693" spans="1:2" x14ac:dyDescent="0.3">
      <c r="A15693" t="s">
        <v>10</v>
      </c>
      <c r="B15693" s="18">
        <v>14</v>
      </c>
    </row>
    <row r="15694" spans="1:2" x14ac:dyDescent="0.3">
      <c r="A15694" t="s">
        <v>14</v>
      </c>
      <c r="B15694" s="18">
        <v>14</v>
      </c>
    </row>
    <row r="15695" spans="1:2" x14ac:dyDescent="0.3">
      <c r="A15695" t="s">
        <v>14</v>
      </c>
      <c r="B15695" s="18">
        <v>14</v>
      </c>
    </row>
    <row r="15696" spans="1:2" x14ac:dyDescent="0.3">
      <c r="A15696" t="s">
        <v>10</v>
      </c>
      <c r="B15696" s="18">
        <v>1</v>
      </c>
    </row>
    <row r="15697" spans="1:2" x14ac:dyDescent="0.3">
      <c r="A15697" t="s">
        <v>14</v>
      </c>
      <c r="B15697" s="18">
        <v>1</v>
      </c>
    </row>
    <row r="15698" spans="1:2" x14ac:dyDescent="0.3">
      <c r="A15698" t="s">
        <v>14</v>
      </c>
      <c r="B15698" s="18">
        <v>1</v>
      </c>
    </row>
    <row r="15699" spans="1:2" x14ac:dyDescent="0.3">
      <c r="A15699" t="s">
        <v>10</v>
      </c>
      <c r="B15699" s="18">
        <v>1</v>
      </c>
    </row>
    <row r="15700" spans="1:2" x14ac:dyDescent="0.3">
      <c r="A15700" t="s">
        <v>10</v>
      </c>
      <c r="B15700" s="18">
        <v>24</v>
      </c>
    </row>
    <row r="15701" spans="1:2" x14ac:dyDescent="0.3">
      <c r="A15701" t="s">
        <v>10</v>
      </c>
      <c r="B15701" s="18">
        <v>24</v>
      </c>
    </row>
    <row r="15702" spans="1:2" x14ac:dyDescent="0.3">
      <c r="A15702" t="s">
        <v>14</v>
      </c>
      <c r="B15702" s="18">
        <v>20</v>
      </c>
    </row>
    <row r="15703" spans="1:2" x14ac:dyDescent="0.3">
      <c r="A15703" t="s">
        <v>14</v>
      </c>
      <c r="B15703" s="18">
        <v>20</v>
      </c>
    </row>
    <row r="15704" spans="1:2" x14ac:dyDescent="0.3">
      <c r="A15704" t="s">
        <v>10</v>
      </c>
      <c r="B15704" s="18">
        <v>20</v>
      </c>
    </row>
    <row r="15705" spans="1:2" x14ac:dyDescent="0.3">
      <c r="A15705" t="s">
        <v>14</v>
      </c>
      <c r="B15705" s="18">
        <v>20</v>
      </c>
    </row>
    <row r="15706" spans="1:2" x14ac:dyDescent="0.3">
      <c r="A15706" t="s">
        <v>14</v>
      </c>
      <c r="B15706" s="18">
        <v>14</v>
      </c>
    </row>
    <row r="15707" spans="1:2" x14ac:dyDescent="0.3">
      <c r="A15707" t="s">
        <v>14</v>
      </c>
      <c r="B15707" s="18">
        <v>14</v>
      </c>
    </row>
    <row r="15708" spans="1:2" x14ac:dyDescent="0.3">
      <c r="A15708" t="s">
        <v>14</v>
      </c>
      <c r="B15708" s="18">
        <v>14</v>
      </c>
    </row>
    <row r="15709" spans="1:2" x14ac:dyDescent="0.3">
      <c r="A15709" t="s">
        <v>14</v>
      </c>
      <c r="B15709" s="18">
        <v>13</v>
      </c>
    </row>
    <row r="15710" spans="1:2" x14ac:dyDescent="0.3">
      <c r="A15710" t="s">
        <v>10</v>
      </c>
      <c r="B15710" s="18">
        <v>13</v>
      </c>
    </row>
    <row r="15711" spans="1:2" x14ac:dyDescent="0.3">
      <c r="A15711" t="s">
        <v>18</v>
      </c>
      <c r="B15711" s="18">
        <v>12</v>
      </c>
    </row>
    <row r="15712" spans="1:2" x14ac:dyDescent="0.3">
      <c r="A15712" t="s">
        <v>14</v>
      </c>
      <c r="B15712" s="18">
        <v>12</v>
      </c>
    </row>
    <row r="15713" spans="1:2" x14ac:dyDescent="0.3">
      <c r="A15713" t="s">
        <v>10</v>
      </c>
      <c r="B15713" s="18">
        <v>3</v>
      </c>
    </row>
    <row r="15714" spans="1:2" x14ac:dyDescent="0.3">
      <c r="A15714" t="s">
        <v>14</v>
      </c>
      <c r="B15714" s="18">
        <v>19</v>
      </c>
    </row>
    <row r="15715" spans="1:2" x14ac:dyDescent="0.3">
      <c r="A15715" t="s">
        <v>18</v>
      </c>
      <c r="B15715" s="18">
        <v>17</v>
      </c>
    </row>
    <row r="15716" spans="1:2" x14ac:dyDescent="0.3">
      <c r="A15716" t="s">
        <v>18</v>
      </c>
      <c r="B15716" s="18">
        <v>16</v>
      </c>
    </row>
    <row r="15717" spans="1:2" x14ac:dyDescent="0.3">
      <c r="A15717" t="s">
        <v>14</v>
      </c>
      <c r="B15717" s="18">
        <v>14</v>
      </c>
    </row>
    <row r="15718" spans="1:2" x14ac:dyDescent="0.3">
      <c r="A15718" t="s">
        <v>14</v>
      </c>
      <c r="B15718" s="18">
        <v>14</v>
      </c>
    </row>
    <row r="15719" spans="1:2" x14ac:dyDescent="0.3">
      <c r="A15719" t="s">
        <v>18</v>
      </c>
      <c r="B15719" s="18">
        <v>2</v>
      </c>
    </row>
    <row r="15720" spans="1:2" x14ac:dyDescent="0.3">
      <c r="A15720" t="s">
        <v>14</v>
      </c>
      <c r="B15720" s="18">
        <v>2</v>
      </c>
    </row>
    <row r="15721" spans="1:2" x14ac:dyDescent="0.3">
      <c r="A15721" t="s">
        <v>18</v>
      </c>
      <c r="B15721" s="18">
        <v>1</v>
      </c>
    </row>
    <row r="15722" spans="1:2" x14ac:dyDescent="0.3">
      <c r="A15722" t="s">
        <v>14</v>
      </c>
      <c r="B15722" s="18">
        <v>1</v>
      </c>
    </row>
    <row r="15723" spans="1:2" x14ac:dyDescent="0.3">
      <c r="A15723" t="s">
        <v>24</v>
      </c>
      <c r="B15723" s="18">
        <v>1</v>
      </c>
    </row>
    <row r="15724" spans="1:2" x14ac:dyDescent="0.3">
      <c r="A15724" t="s">
        <v>14</v>
      </c>
      <c r="B15724" s="18">
        <v>1</v>
      </c>
    </row>
    <row r="15725" spans="1:2" x14ac:dyDescent="0.3">
      <c r="A15725" t="s">
        <v>14</v>
      </c>
      <c r="B15725" s="18">
        <v>1</v>
      </c>
    </row>
    <row r="15726" spans="1:2" x14ac:dyDescent="0.3">
      <c r="A15726" t="s">
        <v>14</v>
      </c>
      <c r="B15726" s="18">
        <v>24</v>
      </c>
    </row>
    <row r="15727" spans="1:2" x14ac:dyDescent="0.3">
      <c r="A15727" t="s">
        <v>18</v>
      </c>
      <c r="B15727" s="18">
        <v>24</v>
      </c>
    </row>
    <row r="15728" spans="1:2" x14ac:dyDescent="0.3">
      <c r="A15728" t="s">
        <v>14</v>
      </c>
      <c r="B15728" s="18">
        <v>15</v>
      </c>
    </row>
    <row r="15729" spans="1:2" x14ac:dyDescent="0.3">
      <c r="A15729" t="s">
        <v>18</v>
      </c>
      <c r="B15729" s="18">
        <v>15</v>
      </c>
    </row>
    <row r="15730" spans="1:2" x14ac:dyDescent="0.3">
      <c r="A15730" t="s">
        <v>14</v>
      </c>
      <c r="B15730" s="18">
        <v>13</v>
      </c>
    </row>
    <row r="15731" spans="1:2" x14ac:dyDescent="0.3">
      <c r="A15731" t="s">
        <v>14</v>
      </c>
      <c r="B15731" s="18">
        <v>22</v>
      </c>
    </row>
    <row r="15732" spans="1:2" x14ac:dyDescent="0.3">
      <c r="A15732" t="s">
        <v>14</v>
      </c>
      <c r="B15732" s="18">
        <v>22</v>
      </c>
    </row>
    <row r="15733" spans="1:2" x14ac:dyDescent="0.3">
      <c r="A15733" t="s">
        <v>14</v>
      </c>
      <c r="B15733" s="18">
        <v>21</v>
      </c>
    </row>
    <row r="15734" spans="1:2" x14ac:dyDescent="0.3">
      <c r="A15734" t="s">
        <v>18</v>
      </c>
      <c r="B15734" s="18">
        <v>21</v>
      </c>
    </row>
    <row r="15735" spans="1:2" x14ac:dyDescent="0.3">
      <c r="A15735" t="s">
        <v>14</v>
      </c>
      <c r="B15735" s="18">
        <v>21</v>
      </c>
    </row>
    <row r="15736" spans="1:2" x14ac:dyDescent="0.3">
      <c r="A15736" t="s">
        <v>14</v>
      </c>
      <c r="B15736" s="18">
        <v>21</v>
      </c>
    </row>
    <row r="15737" spans="1:2" x14ac:dyDescent="0.3">
      <c r="A15737" t="s">
        <v>14</v>
      </c>
      <c r="B15737" s="18">
        <v>22</v>
      </c>
    </row>
    <row r="15738" spans="1:2" x14ac:dyDescent="0.3">
      <c r="A15738" t="s">
        <v>14</v>
      </c>
      <c r="B15738" s="18">
        <v>22</v>
      </c>
    </row>
    <row r="15739" spans="1:2" x14ac:dyDescent="0.3">
      <c r="A15739" t="s">
        <v>24</v>
      </c>
      <c r="B15739" s="18">
        <v>22</v>
      </c>
    </row>
    <row r="15740" spans="1:2" x14ac:dyDescent="0.3">
      <c r="A15740" t="s">
        <v>14</v>
      </c>
      <c r="B15740" s="18">
        <v>22</v>
      </c>
    </row>
    <row r="15741" spans="1:2" x14ac:dyDescent="0.3">
      <c r="A15741" t="s">
        <v>14</v>
      </c>
      <c r="B15741" s="18">
        <v>22</v>
      </c>
    </row>
    <row r="15742" spans="1:2" x14ac:dyDescent="0.3">
      <c r="A15742" t="s">
        <v>14</v>
      </c>
      <c r="B15742" s="18">
        <v>22</v>
      </c>
    </row>
    <row r="15743" spans="1:2" x14ac:dyDescent="0.3">
      <c r="A15743" t="s">
        <v>14</v>
      </c>
      <c r="B15743" s="18">
        <v>18</v>
      </c>
    </row>
    <row r="15744" spans="1:2" x14ac:dyDescent="0.3">
      <c r="A15744" t="s">
        <v>14</v>
      </c>
      <c r="B15744" s="18">
        <v>17</v>
      </c>
    </row>
    <row r="15745" spans="1:2" x14ac:dyDescent="0.3">
      <c r="A15745" t="s">
        <v>14</v>
      </c>
      <c r="B15745" s="18">
        <v>17</v>
      </c>
    </row>
    <row r="15746" spans="1:2" x14ac:dyDescent="0.3">
      <c r="A15746" t="s">
        <v>14</v>
      </c>
      <c r="B15746" s="18">
        <v>15</v>
      </c>
    </row>
    <row r="15747" spans="1:2" x14ac:dyDescent="0.3">
      <c r="A15747" t="s">
        <v>14</v>
      </c>
      <c r="B15747" s="18">
        <v>14</v>
      </c>
    </row>
    <row r="15748" spans="1:2" x14ac:dyDescent="0.3">
      <c r="A15748" t="s">
        <v>10</v>
      </c>
      <c r="B15748" s="18">
        <v>14</v>
      </c>
    </row>
    <row r="15749" spans="1:2" x14ac:dyDescent="0.3">
      <c r="A15749" t="s">
        <v>18</v>
      </c>
      <c r="B15749" s="18">
        <v>13</v>
      </c>
    </row>
    <row r="15750" spans="1:2" x14ac:dyDescent="0.3">
      <c r="A15750" t="s">
        <v>10</v>
      </c>
      <c r="B15750" s="18">
        <v>18</v>
      </c>
    </row>
    <row r="15751" spans="1:2" x14ac:dyDescent="0.3">
      <c r="A15751" t="s">
        <v>18</v>
      </c>
      <c r="B15751" s="18">
        <v>17</v>
      </c>
    </row>
    <row r="15752" spans="1:2" x14ac:dyDescent="0.3">
      <c r="A15752" t="s">
        <v>18</v>
      </c>
      <c r="B15752" s="18">
        <v>17</v>
      </c>
    </row>
    <row r="15753" spans="1:2" x14ac:dyDescent="0.3">
      <c r="A15753" t="s">
        <v>18</v>
      </c>
      <c r="B15753" s="18">
        <v>16</v>
      </c>
    </row>
    <row r="15754" spans="1:2" x14ac:dyDescent="0.3">
      <c r="A15754" t="s">
        <v>14</v>
      </c>
      <c r="B15754" s="18">
        <v>14</v>
      </c>
    </row>
    <row r="15755" spans="1:2" x14ac:dyDescent="0.3">
      <c r="A15755" t="s">
        <v>14</v>
      </c>
      <c r="B15755" s="18">
        <v>9</v>
      </c>
    </row>
    <row r="15756" spans="1:2" x14ac:dyDescent="0.3">
      <c r="A15756" t="s">
        <v>14</v>
      </c>
      <c r="B15756" s="18">
        <v>22</v>
      </c>
    </row>
    <row r="15757" spans="1:2" x14ac:dyDescent="0.3">
      <c r="A15757" t="s">
        <v>18</v>
      </c>
      <c r="B15757" s="18">
        <v>21</v>
      </c>
    </row>
    <row r="15758" spans="1:2" x14ac:dyDescent="0.3">
      <c r="A15758" t="s">
        <v>18</v>
      </c>
      <c r="B15758" s="18">
        <v>21</v>
      </c>
    </row>
    <row r="15759" spans="1:2" x14ac:dyDescent="0.3">
      <c r="A15759" t="s">
        <v>18</v>
      </c>
      <c r="B15759" s="18">
        <v>15</v>
      </c>
    </row>
    <row r="15760" spans="1:2" x14ac:dyDescent="0.3">
      <c r="A15760" t="s">
        <v>18</v>
      </c>
      <c r="B15760" s="18">
        <v>15</v>
      </c>
    </row>
    <row r="15761" spans="1:2" x14ac:dyDescent="0.3">
      <c r="A15761" t="s">
        <v>14</v>
      </c>
      <c r="B15761" s="18">
        <v>22</v>
      </c>
    </row>
    <row r="15762" spans="1:2" x14ac:dyDescent="0.3">
      <c r="A15762" t="s">
        <v>18</v>
      </c>
      <c r="B15762" s="18">
        <v>22</v>
      </c>
    </row>
    <row r="15763" spans="1:2" x14ac:dyDescent="0.3">
      <c r="A15763" t="s">
        <v>18</v>
      </c>
      <c r="B15763" s="18">
        <v>22</v>
      </c>
    </row>
    <row r="15764" spans="1:2" x14ac:dyDescent="0.3">
      <c r="A15764" t="s">
        <v>18</v>
      </c>
      <c r="B15764" s="18">
        <v>16</v>
      </c>
    </row>
    <row r="15765" spans="1:2" x14ac:dyDescent="0.3">
      <c r="A15765" t="s">
        <v>10</v>
      </c>
      <c r="B15765" s="18">
        <v>20</v>
      </c>
    </row>
    <row r="15766" spans="1:2" x14ac:dyDescent="0.3">
      <c r="A15766" t="s">
        <v>18</v>
      </c>
      <c r="B15766" s="18">
        <v>19</v>
      </c>
    </row>
    <row r="15767" spans="1:2" x14ac:dyDescent="0.3">
      <c r="A15767" t="s">
        <v>18</v>
      </c>
      <c r="B15767" s="18">
        <v>14</v>
      </c>
    </row>
    <row r="15768" spans="1:2" x14ac:dyDescent="0.3">
      <c r="A15768" t="s">
        <v>18</v>
      </c>
      <c r="B15768" s="18">
        <v>12</v>
      </c>
    </row>
    <row r="15769" spans="1:2" x14ac:dyDescent="0.3">
      <c r="A15769" t="s">
        <v>18</v>
      </c>
      <c r="B15769" s="18">
        <v>11</v>
      </c>
    </row>
    <row r="15770" spans="1:2" x14ac:dyDescent="0.3">
      <c r="A15770" t="s">
        <v>18</v>
      </c>
      <c r="B15770" s="18">
        <v>22</v>
      </c>
    </row>
    <row r="15771" spans="1:2" x14ac:dyDescent="0.3">
      <c r="A15771" t="s">
        <v>18</v>
      </c>
      <c r="B15771" s="18">
        <v>21</v>
      </c>
    </row>
    <row r="15772" spans="1:2" x14ac:dyDescent="0.3">
      <c r="A15772" t="s">
        <v>18</v>
      </c>
      <c r="B15772" s="18">
        <v>21</v>
      </c>
    </row>
    <row r="15773" spans="1:2" x14ac:dyDescent="0.3">
      <c r="A15773" t="s">
        <v>14</v>
      </c>
      <c r="B15773" s="18">
        <v>20</v>
      </c>
    </row>
    <row r="15774" spans="1:2" x14ac:dyDescent="0.3">
      <c r="A15774" t="s">
        <v>18</v>
      </c>
      <c r="B15774" s="18">
        <v>10</v>
      </c>
    </row>
    <row r="15775" spans="1:2" x14ac:dyDescent="0.3">
      <c r="A15775" t="s">
        <v>18</v>
      </c>
      <c r="B15775" s="18">
        <v>20</v>
      </c>
    </row>
    <row r="15776" spans="1:2" x14ac:dyDescent="0.3">
      <c r="A15776" t="s">
        <v>18</v>
      </c>
      <c r="B15776" s="18">
        <v>12</v>
      </c>
    </row>
    <row r="15777" spans="1:2" x14ac:dyDescent="0.3">
      <c r="A15777" t="s">
        <v>18</v>
      </c>
      <c r="B15777" s="18">
        <v>12</v>
      </c>
    </row>
    <row r="15778" spans="1:2" x14ac:dyDescent="0.3">
      <c r="A15778" t="s">
        <v>18</v>
      </c>
      <c r="B15778" s="18">
        <v>20</v>
      </c>
    </row>
    <row r="15779" spans="1:2" x14ac:dyDescent="0.3">
      <c r="A15779" t="s">
        <v>18</v>
      </c>
      <c r="B15779" s="18">
        <v>20</v>
      </c>
    </row>
    <row r="15780" spans="1:2" x14ac:dyDescent="0.3">
      <c r="A15780" t="s">
        <v>18</v>
      </c>
      <c r="B15780" s="18">
        <v>21</v>
      </c>
    </row>
    <row r="15781" spans="1:2" x14ac:dyDescent="0.3">
      <c r="A15781" t="s">
        <v>14</v>
      </c>
      <c r="B15781" s="18">
        <v>20</v>
      </c>
    </row>
    <row r="15782" spans="1:2" x14ac:dyDescent="0.3">
      <c r="A15782" t="s">
        <v>18</v>
      </c>
      <c r="B15782" s="18">
        <v>10</v>
      </c>
    </row>
    <row r="15783" spans="1:2" x14ac:dyDescent="0.3">
      <c r="A15783" t="s">
        <v>18</v>
      </c>
      <c r="B15783" s="18">
        <v>9</v>
      </c>
    </row>
    <row r="15784" spans="1:2" x14ac:dyDescent="0.3">
      <c r="A15784" t="s">
        <v>14</v>
      </c>
      <c r="B15784" s="18">
        <v>9</v>
      </c>
    </row>
    <row r="15785" spans="1:2" x14ac:dyDescent="0.3">
      <c r="A15785" t="s">
        <v>14</v>
      </c>
      <c r="B15785" s="18">
        <v>9</v>
      </c>
    </row>
    <row r="15786" spans="1:2" x14ac:dyDescent="0.3">
      <c r="A15786" t="s">
        <v>18</v>
      </c>
      <c r="B15786" s="18">
        <v>20</v>
      </c>
    </row>
    <row r="15787" spans="1:2" x14ac:dyDescent="0.3">
      <c r="A15787" t="s">
        <v>18</v>
      </c>
      <c r="B15787" s="18">
        <v>19</v>
      </c>
    </row>
    <row r="15788" spans="1:2" x14ac:dyDescent="0.3">
      <c r="A15788" t="s">
        <v>14</v>
      </c>
      <c r="B15788" s="18">
        <v>19</v>
      </c>
    </row>
    <row r="15789" spans="1:2" x14ac:dyDescent="0.3">
      <c r="A15789" t="s">
        <v>14</v>
      </c>
      <c r="B15789" s="18">
        <v>22</v>
      </c>
    </row>
    <row r="15790" spans="1:2" x14ac:dyDescent="0.3">
      <c r="A15790" t="s">
        <v>14</v>
      </c>
      <c r="B15790" s="18">
        <v>13</v>
      </c>
    </row>
    <row r="15791" spans="1:2" x14ac:dyDescent="0.3">
      <c r="A15791" t="s">
        <v>14</v>
      </c>
      <c r="B15791" s="18">
        <v>13</v>
      </c>
    </row>
    <row r="15792" spans="1:2" x14ac:dyDescent="0.3">
      <c r="A15792" t="s">
        <v>14</v>
      </c>
      <c r="B15792" s="18">
        <v>13</v>
      </c>
    </row>
    <row r="15793" spans="1:2" x14ac:dyDescent="0.3">
      <c r="A15793" t="s">
        <v>14</v>
      </c>
      <c r="B15793" s="18">
        <v>13</v>
      </c>
    </row>
    <row r="15794" spans="1:2" x14ac:dyDescent="0.3">
      <c r="A15794" t="s">
        <v>14</v>
      </c>
      <c r="B15794" s="18">
        <v>12</v>
      </c>
    </row>
    <row r="15795" spans="1:2" x14ac:dyDescent="0.3">
      <c r="A15795" t="s">
        <v>14</v>
      </c>
      <c r="B15795" s="18">
        <v>12</v>
      </c>
    </row>
    <row r="15796" spans="1:2" x14ac:dyDescent="0.3">
      <c r="A15796" t="s">
        <v>14</v>
      </c>
      <c r="B15796" s="18">
        <v>10</v>
      </c>
    </row>
    <row r="15797" spans="1:2" x14ac:dyDescent="0.3">
      <c r="A15797" t="s">
        <v>14</v>
      </c>
      <c r="B15797" s="18">
        <v>10</v>
      </c>
    </row>
    <row r="15798" spans="1:2" x14ac:dyDescent="0.3">
      <c r="A15798" t="s">
        <v>18</v>
      </c>
      <c r="B15798" s="18">
        <v>10</v>
      </c>
    </row>
    <row r="15799" spans="1:2" x14ac:dyDescent="0.3">
      <c r="A15799" t="s">
        <v>14</v>
      </c>
      <c r="B15799" s="18">
        <v>13</v>
      </c>
    </row>
    <row r="15800" spans="1:2" x14ac:dyDescent="0.3">
      <c r="A15800" t="s">
        <v>10</v>
      </c>
      <c r="B15800" s="18">
        <v>20</v>
      </c>
    </row>
    <row r="15801" spans="1:2" x14ac:dyDescent="0.3">
      <c r="A15801" t="s">
        <v>18</v>
      </c>
      <c r="B15801" s="18">
        <v>19</v>
      </c>
    </row>
    <row r="15802" spans="1:2" x14ac:dyDescent="0.3">
      <c r="A15802" t="s">
        <v>14</v>
      </c>
      <c r="B15802" s="18">
        <v>14</v>
      </c>
    </row>
    <row r="15803" spans="1:2" x14ac:dyDescent="0.3">
      <c r="A15803" t="s">
        <v>18</v>
      </c>
      <c r="B15803" s="18">
        <v>9</v>
      </c>
    </row>
    <row r="15804" spans="1:2" x14ac:dyDescent="0.3">
      <c r="A15804" t="s">
        <v>10</v>
      </c>
      <c r="B15804" s="18">
        <v>9</v>
      </c>
    </row>
    <row r="15805" spans="1:2" x14ac:dyDescent="0.3">
      <c r="A15805" t="s">
        <v>14</v>
      </c>
      <c r="B15805" s="18">
        <v>9</v>
      </c>
    </row>
    <row r="15806" spans="1:2" x14ac:dyDescent="0.3">
      <c r="A15806" t="s">
        <v>18</v>
      </c>
      <c r="B15806" s="18">
        <v>19</v>
      </c>
    </row>
    <row r="15807" spans="1:2" x14ac:dyDescent="0.3">
      <c r="A15807" t="s">
        <v>18</v>
      </c>
      <c r="B15807" s="18">
        <v>11</v>
      </c>
    </row>
    <row r="15808" spans="1:2" x14ac:dyDescent="0.3">
      <c r="A15808" t="s">
        <v>14</v>
      </c>
      <c r="B15808" s="18">
        <v>7</v>
      </c>
    </row>
    <row r="15809" spans="1:2" x14ac:dyDescent="0.3">
      <c r="A15809" t="s">
        <v>24</v>
      </c>
      <c r="B15809" s="18">
        <v>7</v>
      </c>
    </row>
    <row r="15810" spans="1:2" x14ac:dyDescent="0.3">
      <c r="A15810" t="s">
        <v>14</v>
      </c>
      <c r="B15810" s="18">
        <v>19</v>
      </c>
    </row>
    <row r="15811" spans="1:2" x14ac:dyDescent="0.3">
      <c r="A15811" t="s">
        <v>14</v>
      </c>
      <c r="B15811" s="18">
        <v>19</v>
      </c>
    </row>
    <row r="15812" spans="1:2" x14ac:dyDescent="0.3">
      <c r="A15812" t="s">
        <v>14</v>
      </c>
      <c r="B15812" s="18">
        <v>19</v>
      </c>
    </row>
    <row r="15813" spans="1:2" x14ac:dyDescent="0.3">
      <c r="A15813" t="s">
        <v>14</v>
      </c>
      <c r="B15813" s="18">
        <v>12</v>
      </c>
    </row>
    <row r="15814" spans="1:2" x14ac:dyDescent="0.3">
      <c r="A15814" t="s">
        <v>18</v>
      </c>
      <c r="B15814" s="18">
        <v>12</v>
      </c>
    </row>
    <row r="15815" spans="1:2" x14ac:dyDescent="0.3">
      <c r="A15815" t="s">
        <v>14</v>
      </c>
      <c r="B15815" s="18">
        <v>12</v>
      </c>
    </row>
    <row r="15816" spans="1:2" x14ac:dyDescent="0.3">
      <c r="A15816" t="s">
        <v>14</v>
      </c>
      <c r="B15816" s="18">
        <v>11</v>
      </c>
    </row>
    <row r="15817" spans="1:2" x14ac:dyDescent="0.3">
      <c r="A15817" t="s">
        <v>14</v>
      </c>
      <c r="B15817" s="18">
        <v>8</v>
      </c>
    </row>
    <row r="15818" spans="1:2" x14ac:dyDescent="0.3">
      <c r="A15818" t="s">
        <v>18</v>
      </c>
      <c r="B15818" s="18">
        <v>8</v>
      </c>
    </row>
    <row r="15819" spans="1:2" x14ac:dyDescent="0.3">
      <c r="A15819" t="s">
        <v>14</v>
      </c>
      <c r="B15819" s="18">
        <v>8</v>
      </c>
    </row>
    <row r="15820" spans="1:2" x14ac:dyDescent="0.3">
      <c r="A15820" t="s">
        <v>14</v>
      </c>
      <c r="B15820" s="18">
        <v>8</v>
      </c>
    </row>
    <row r="15821" spans="1:2" x14ac:dyDescent="0.3">
      <c r="A15821" t="s">
        <v>14</v>
      </c>
      <c r="B15821" s="18">
        <v>21</v>
      </c>
    </row>
    <row r="15822" spans="1:2" x14ac:dyDescent="0.3">
      <c r="A15822" t="s">
        <v>18</v>
      </c>
      <c r="B15822" s="18">
        <v>17</v>
      </c>
    </row>
    <row r="15823" spans="1:2" x14ac:dyDescent="0.3">
      <c r="A15823" t="s">
        <v>14</v>
      </c>
      <c r="B15823" s="18">
        <v>17</v>
      </c>
    </row>
    <row r="15824" spans="1:2" x14ac:dyDescent="0.3">
      <c r="A15824" t="s">
        <v>14</v>
      </c>
      <c r="B15824" s="18">
        <v>16</v>
      </c>
    </row>
    <row r="15825" spans="1:2" x14ac:dyDescent="0.3">
      <c r="A15825" t="s">
        <v>14</v>
      </c>
      <c r="B15825" s="18">
        <v>16</v>
      </c>
    </row>
    <row r="15826" spans="1:2" x14ac:dyDescent="0.3">
      <c r="A15826" t="s">
        <v>10</v>
      </c>
      <c r="B15826" s="18">
        <v>10</v>
      </c>
    </row>
    <row r="15827" spans="1:2" x14ac:dyDescent="0.3">
      <c r="A15827" t="s">
        <v>14</v>
      </c>
      <c r="B15827" s="18">
        <v>10</v>
      </c>
    </row>
    <row r="15828" spans="1:2" x14ac:dyDescent="0.3">
      <c r="A15828" t="s">
        <v>14</v>
      </c>
      <c r="B15828" s="18">
        <v>10</v>
      </c>
    </row>
    <row r="15829" spans="1:2" x14ac:dyDescent="0.3">
      <c r="A15829" t="s">
        <v>14</v>
      </c>
      <c r="B15829" s="18">
        <v>10</v>
      </c>
    </row>
    <row r="15830" spans="1:2" x14ac:dyDescent="0.3">
      <c r="A15830" t="s">
        <v>14</v>
      </c>
      <c r="B15830" s="18">
        <v>13</v>
      </c>
    </row>
    <row r="15831" spans="1:2" x14ac:dyDescent="0.3">
      <c r="A15831" t="s">
        <v>18</v>
      </c>
      <c r="B15831" s="18">
        <v>13</v>
      </c>
    </row>
    <row r="15832" spans="1:2" x14ac:dyDescent="0.3">
      <c r="A15832" t="s">
        <v>24</v>
      </c>
      <c r="B15832" s="18">
        <v>13</v>
      </c>
    </row>
    <row r="15833" spans="1:2" x14ac:dyDescent="0.3">
      <c r="A15833" t="s">
        <v>18</v>
      </c>
      <c r="B15833" s="18">
        <v>13</v>
      </c>
    </row>
    <row r="15834" spans="1:2" x14ac:dyDescent="0.3">
      <c r="A15834" t="s">
        <v>18</v>
      </c>
      <c r="B15834" s="18">
        <v>13</v>
      </c>
    </row>
    <row r="15835" spans="1:2" x14ac:dyDescent="0.3">
      <c r="A15835" t="s">
        <v>18</v>
      </c>
      <c r="B15835" s="18">
        <v>13</v>
      </c>
    </row>
    <row r="15836" spans="1:2" x14ac:dyDescent="0.3">
      <c r="A15836" t="s">
        <v>10</v>
      </c>
      <c r="B15836" s="18">
        <v>13</v>
      </c>
    </row>
    <row r="15837" spans="1:2" x14ac:dyDescent="0.3">
      <c r="A15837" t="s">
        <v>14</v>
      </c>
      <c r="B15837" s="18">
        <v>22</v>
      </c>
    </row>
    <row r="15838" spans="1:2" x14ac:dyDescent="0.3">
      <c r="A15838" t="s">
        <v>18</v>
      </c>
      <c r="B15838" s="18">
        <v>21</v>
      </c>
    </row>
    <row r="15839" spans="1:2" x14ac:dyDescent="0.3">
      <c r="A15839" t="s">
        <v>24</v>
      </c>
      <c r="B15839" s="18">
        <v>21</v>
      </c>
    </row>
    <row r="15840" spans="1:2" x14ac:dyDescent="0.3">
      <c r="A15840" t="s">
        <v>14</v>
      </c>
      <c r="B15840" s="18">
        <v>20</v>
      </c>
    </row>
    <row r="15841" spans="1:2" x14ac:dyDescent="0.3">
      <c r="A15841" t="s">
        <v>18</v>
      </c>
      <c r="B15841" s="18">
        <v>20</v>
      </c>
    </row>
    <row r="15842" spans="1:2" x14ac:dyDescent="0.3">
      <c r="A15842" t="s">
        <v>14</v>
      </c>
      <c r="B15842" s="18">
        <v>20</v>
      </c>
    </row>
    <row r="15843" spans="1:2" x14ac:dyDescent="0.3">
      <c r="A15843" t="s">
        <v>18</v>
      </c>
      <c r="B15843" s="18">
        <v>16</v>
      </c>
    </row>
    <row r="15844" spans="1:2" x14ac:dyDescent="0.3">
      <c r="A15844" t="s">
        <v>18</v>
      </c>
      <c r="B15844" s="18">
        <v>12</v>
      </c>
    </row>
    <row r="15845" spans="1:2" x14ac:dyDescent="0.3">
      <c r="A15845" t="s">
        <v>24</v>
      </c>
      <c r="B15845" s="18">
        <v>12</v>
      </c>
    </row>
    <row r="15846" spans="1:2" x14ac:dyDescent="0.3">
      <c r="A15846" t="s">
        <v>10</v>
      </c>
      <c r="B15846" s="18">
        <v>15</v>
      </c>
    </row>
    <row r="15847" spans="1:2" x14ac:dyDescent="0.3">
      <c r="A15847" t="s">
        <v>14</v>
      </c>
      <c r="B15847" s="18">
        <v>15</v>
      </c>
    </row>
    <row r="15848" spans="1:2" x14ac:dyDescent="0.3">
      <c r="A15848" t="s">
        <v>24</v>
      </c>
      <c r="B15848" s="18">
        <v>15</v>
      </c>
    </row>
    <row r="15849" spans="1:2" x14ac:dyDescent="0.3">
      <c r="A15849" t="s">
        <v>14</v>
      </c>
      <c r="B15849" s="18">
        <v>15</v>
      </c>
    </row>
    <row r="15850" spans="1:2" x14ac:dyDescent="0.3">
      <c r="A15850" t="s">
        <v>14</v>
      </c>
      <c r="B15850" s="18">
        <v>14</v>
      </c>
    </row>
    <row r="15851" spans="1:2" x14ac:dyDescent="0.3">
      <c r="A15851" t="s">
        <v>10</v>
      </c>
      <c r="B15851" s="18">
        <v>20</v>
      </c>
    </row>
    <row r="15852" spans="1:2" x14ac:dyDescent="0.3">
      <c r="A15852" t="s">
        <v>14</v>
      </c>
      <c r="B15852" s="18">
        <v>19</v>
      </c>
    </row>
    <row r="15853" spans="1:2" x14ac:dyDescent="0.3">
      <c r="A15853" t="s">
        <v>18</v>
      </c>
      <c r="B15853" s="18">
        <v>12</v>
      </c>
    </row>
    <row r="15854" spans="1:2" x14ac:dyDescent="0.3">
      <c r="A15854" t="s">
        <v>24</v>
      </c>
      <c r="B15854" s="18">
        <v>12</v>
      </c>
    </row>
    <row r="15855" spans="1:2" x14ac:dyDescent="0.3">
      <c r="A15855" t="s">
        <v>14</v>
      </c>
      <c r="B15855" s="18">
        <v>12</v>
      </c>
    </row>
    <row r="15856" spans="1:2" x14ac:dyDescent="0.3">
      <c r="A15856" t="s">
        <v>14</v>
      </c>
      <c r="B15856" s="18">
        <v>12</v>
      </c>
    </row>
    <row r="15857" spans="1:2" x14ac:dyDescent="0.3">
      <c r="A15857" t="s">
        <v>14</v>
      </c>
      <c r="B15857" s="18">
        <v>22</v>
      </c>
    </row>
    <row r="15858" spans="1:2" x14ac:dyDescent="0.3">
      <c r="A15858" t="s">
        <v>18</v>
      </c>
      <c r="B15858" s="18">
        <v>22</v>
      </c>
    </row>
    <row r="15859" spans="1:2" x14ac:dyDescent="0.3">
      <c r="A15859" t="s">
        <v>14</v>
      </c>
      <c r="B15859" s="18">
        <v>21</v>
      </c>
    </row>
    <row r="15860" spans="1:2" x14ac:dyDescent="0.3">
      <c r="A15860" t="s">
        <v>14</v>
      </c>
      <c r="B15860" s="18">
        <v>14</v>
      </c>
    </row>
    <row r="15861" spans="1:2" x14ac:dyDescent="0.3">
      <c r="A15861" t="s">
        <v>14</v>
      </c>
      <c r="B15861" s="18">
        <v>18</v>
      </c>
    </row>
    <row r="15862" spans="1:2" x14ac:dyDescent="0.3">
      <c r="A15862" t="s">
        <v>18</v>
      </c>
      <c r="B15862" s="18">
        <v>18</v>
      </c>
    </row>
    <row r="15863" spans="1:2" x14ac:dyDescent="0.3">
      <c r="A15863" t="s">
        <v>14</v>
      </c>
      <c r="B15863" s="18">
        <v>11</v>
      </c>
    </row>
    <row r="15864" spans="1:2" x14ac:dyDescent="0.3">
      <c r="A15864" t="s">
        <v>10</v>
      </c>
      <c r="B15864" s="18">
        <v>11</v>
      </c>
    </row>
    <row r="15865" spans="1:2" x14ac:dyDescent="0.3">
      <c r="A15865" t="s">
        <v>14</v>
      </c>
      <c r="B15865" s="18">
        <v>11</v>
      </c>
    </row>
    <row r="15866" spans="1:2" x14ac:dyDescent="0.3">
      <c r="A15866" t="s">
        <v>14</v>
      </c>
      <c r="B15866" s="18">
        <v>10</v>
      </c>
    </row>
    <row r="15867" spans="1:2" x14ac:dyDescent="0.3">
      <c r="A15867" t="s">
        <v>14</v>
      </c>
      <c r="B15867" s="18">
        <v>10</v>
      </c>
    </row>
    <row r="15868" spans="1:2" x14ac:dyDescent="0.3">
      <c r="A15868" t="s">
        <v>14</v>
      </c>
      <c r="B15868" s="18">
        <v>19</v>
      </c>
    </row>
    <row r="15869" spans="1:2" x14ac:dyDescent="0.3">
      <c r="A15869" t="s">
        <v>14</v>
      </c>
      <c r="B15869" s="18">
        <v>22</v>
      </c>
    </row>
    <row r="15870" spans="1:2" x14ac:dyDescent="0.3">
      <c r="A15870" t="s">
        <v>18</v>
      </c>
      <c r="B15870" s="18">
        <v>22</v>
      </c>
    </row>
    <row r="15871" spans="1:2" x14ac:dyDescent="0.3">
      <c r="A15871" t="s">
        <v>14</v>
      </c>
      <c r="B15871" s="18">
        <v>22</v>
      </c>
    </row>
    <row r="15872" spans="1:2" x14ac:dyDescent="0.3">
      <c r="A15872" t="s">
        <v>18</v>
      </c>
      <c r="B15872" s="18">
        <v>22</v>
      </c>
    </row>
    <row r="15873" spans="1:2" x14ac:dyDescent="0.3">
      <c r="A15873" t="s">
        <v>10</v>
      </c>
      <c r="B15873" s="18">
        <v>22</v>
      </c>
    </row>
    <row r="15874" spans="1:2" x14ac:dyDescent="0.3">
      <c r="A15874" t="s">
        <v>18</v>
      </c>
      <c r="B15874" s="18">
        <v>21</v>
      </c>
    </row>
    <row r="15875" spans="1:2" x14ac:dyDescent="0.3">
      <c r="A15875" t="s">
        <v>18</v>
      </c>
      <c r="B15875" s="18">
        <v>1</v>
      </c>
    </row>
    <row r="15876" spans="1:2" x14ac:dyDescent="0.3">
      <c r="A15876" t="s">
        <v>18</v>
      </c>
      <c r="B15876" s="18">
        <v>23</v>
      </c>
    </row>
    <row r="15877" spans="1:2" x14ac:dyDescent="0.3">
      <c r="A15877" t="s">
        <v>18</v>
      </c>
      <c r="B15877" s="18">
        <v>5</v>
      </c>
    </row>
    <row r="15878" spans="1:2" x14ac:dyDescent="0.3">
      <c r="A15878" t="s">
        <v>18</v>
      </c>
      <c r="B15878" s="18">
        <v>3</v>
      </c>
    </row>
    <row r="15879" spans="1:2" x14ac:dyDescent="0.3">
      <c r="A15879" t="s">
        <v>14</v>
      </c>
      <c r="B15879" s="18">
        <v>16</v>
      </c>
    </row>
    <row r="15880" spans="1:2" x14ac:dyDescent="0.3">
      <c r="A15880" t="s">
        <v>14</v>
      </c>
      <c r="B15880" s="18">
        <v>15</v>
      </c>
    </row>
    <row r="15881" spans="1:2" x14ac:dyDescent="0.3">
      <c r="A15881" t="s">
        <v>14</v>
      </c>
      <c r="B15881" s="18">
        <v>14</v>
      </c>
    </row>
    <row r="15882" spans="1:2" x14ac:dyDescent="0.3">
      <c r="A15882" t="s">
        <v>14</v>
      </c>
      <c r="B15882" s="18">
        <v>13</v>
      </c>
    </row>
    <row r="15883" spans="1:2" x14ac:dyDescent="0.3">
      <c r="A15883" t="s">
        <v>14</v>
      </c>
      <c r="B15883" s="18">
        <v>14</v>
      </c>
    </row>
    <row r="15884" spans="1:2" x14ac:dyDescent="0.3">
      <c r="A15884" t="s">
        <v>10</v>
      </c>
      <c r="B15884" s="18">
        <v>13</v>
      </c>
    </row>
    <row r="15885" spans="1:2" x14ac:dyDescent="0.3">
      <c r="A15885" t="s">
        <v>14</v>
      </c>
      <c r="B15885" s="18">
        <v>13</v>
      </c>
    </row>
    <row r="15886" spans="1:2" x14ac:dyDescent="0.3">
      <c r="A15886" t="s">
        <v>14</v>
      </c>
      <c r="B15886" s="18">
        <v>13</v>
      </c>
    </row>
    <row r="15887" spans="1:2" x14ac:dyDescent="0.3">
      <c r="A15887" t="s">
        <v>14</v>
      </c>
      <c r="B15887" s="18">
        <v>13</v>
      </c>
    </row>
    <row r="15888" spans="1:2" x14ac:dyDescent="0.3">
      <c r="A15888" t="s">
        <v>10</v>
      </c>
      <c r="B15888" s="18">
        <v>10</v>
      </c>
    </row>
    <row r="15889" spans="1:2" x14ac:dyDescent="0.3">
      <c r="A15889" t="s">
        <v>18</v>
      </c>
      <c r="B15889" s="18">
        <v>10</v>
      </c>
    </row>
    <row r="15890" spans="1:2" x14ac:dyDescent="0.3">
      <c r="A15890" t="s">
        <v>14</v>
      </c>
      <c r="B15890" s="18">
        <v>23</v>
      </c>
    </row>
    <row r="15891" spans="1:2" x14ac:dyDescent="0.3">
      <c r="A15891" t="s">
        <v>14</v>
      </c>
      <c r="B15891" s="18">
        <v>23</v>
      </c>
    </row>
    <row r="15892" spans="1:2" x14ac:dyDescent="0.3">
      <c r="A15892" t="s">
        <v>14</v>
      </c>
      <c r="B15892" s="18">
        <v>23</v>
      </c>
    </row>
    <row r="15893" spans="1:2" x14ac:dyDescent="0.3">
      <c r="A15893" t="s">
        <v>14</v>
      </c>
      <c r="B15893" s="18">
        <v>22</v>
      </c>
    </row>
    <row r="15894" spans="1:2" x14ac:dyDescent="0.3">
      <c r="A15894" t="s">
        <v>14</v>
      </c>
      <c r="B15894" s="18">
        <v>14</v>
      </c>
    </row>
    <row r="15895" spans="1:2" x14ac:dyDescent="0.3">
      <c r="A15895" t="s">
        <v>14</v>
      </c>
      <c r="B15895" s="18">
        <v>14</v>
      </c>
    </row>
    <row r="15896" spans="1:2" x14ac:dyDescent="0.3">
      <c r="A15896" t="s">
        <v>14</v>
      </c>
      <c r="B15896" s="18">
        <v>14</v>
      </c>
    </row>
    <row r="15897" spans="1:2" x14ac:dyDescent="0.3">
      <c r="A15897" t="s">
        <v>14</v>
      </c>
      <c r="B15897" s="18">
        <v>11</v>
      </c>
    </row>
    <row r="15898" spans="1:2" x14ac:dyDescent="0.3">
      <c r="A15898" t="s">
        <v>14</v>
      </c>
      <c r="B15898" s="18">
        <v>9</v>
      </c>
    </row>
    <row r="15899" spans="1:2" x14ac:dyDescent="0.3">
      <c r="A15899" t="s">
        <v>10</v>
      </c>
      <c r="B15899" s="18">
        <v>8</v>
      </c>
    </row>
    <row r="15900" spans="1:2" x14ac:dyDescent="0.3">
      <c r="A15900" t="s">
        <v>14</v>
      </c>
      <c r="B15900" s="18">
        <v>8</v>
      </c>
    </row>
    <row r="15901" spans="1:2" x14ac:dyDescent="0.3">
      <c r="A15901" t="s">
        <v>14</v>
      </c>
      <c r="B15901" s="18">
        <v>19</v>
      </c>
    </row>
    <row r="15902" spans="1:2" x14ac:dyDescent="0.3">
      <c r="A15902" t="s">
        <v>18</v>
      </c>
      <c r="B15902" s="18">
        <v>19</v>
      </c>
    </row>
    <row r="15903" spans="1:2" x14ac:dyDescent="0.3">
      <c r="A15903" t="s">
        <v>18</v>
      </c>
      <c r="B15903" s="18">
        <v>14</v>
      </c>
    </row>
    <row r="15904" spans="1:2" x14ac:dyDescent="0.3">
      <c r="A15904" t="s">
        <v>14</v>
      </c>
      <c r="B15904" s="18">
        <v>14</v>
      </c>
    </row>
    <row r="15905" spans="1:2" x14ac:dyDescent="0.3">
      <c r="A15905" t="s">
        <v>14</v>
      </c>
      <c r="B15905" s="18">
        <v>14</v>
      </c>
    </row>
    <row r="15906" spans="1:2" x14ac:dyDescent="0.3">
      <c r="A15906" t="s">
        <v>14</v>
      </c>
      <c r="B15906" s="18">
        <v>12</v>
      </c>
    </row>
    <row r="15907" spans="1:2" x14ac:dyDescent="0.3">
      <c r="A15907" t="s">
        <v>14</v>
      </c>
      <c r="B15907" s="18">
        <v>12</v>
      </c>
    </row>
    <row r="15908" spans="1:2" x14ac:dyDescent="0.3">
      <c r="A15908" t="s">
        <v>14</v>
      </c>
      <c r="B15908" s="18">
        <v>11</v>
      </c>
    </row>
    <row r="15909" spans="1:2" x14ac:dyDescent="0.3">
      <c r="A15909" t="s">
        <v>14</v>
      </c>
      <c r="B15909" s="18">
        <v>11</v>
      </c>
    </row>
    <row r="15910" spans="1:2" x14ac:dyDescent="0.3">
      <c r="A15910" t="s">
        <v>14</v>
      </c>
      <c r="B15910" s="18">
        <v>20</v>
      </c>
    </row>
    <row r="15911" spans="1:2" x14ac:dyDescent="0.3">
      <c r="A15911" t="s">
        <v>10</v>
      </c>
      <c r="B15911" s="18">
        <v>20</v>
      </c>
    </row>
    <row r="15912" spans="1:2" x14ac:dyDescent="0.3">
      <c r="A15912" t="s">
        <v>14</v>
      </c>
      <c r="B15912" s="18">
        <v>20</v>
      </c>
    </row>
    <row r="15913" spans="1:2" x14ac:dyDescent="0.3">
      <c r="A15913" t="s">
        <v>14</v>
      </c>
      <c r="B15913" s="18">
        <v>20</v>
      </c>
    </row>
    <row r="15914" spans="1:2" x14ac:dyDescent="0.3">
      <c r="A15914" t="s">
        <v>18</v>
      </c>
      <c r="B15914" s="18">
        <v>14</v>
      </c>
    </row>
    <row r="15915" spans="1:2" x14ac:dyDescent="0.3">
      <c r="A15915" t="s">
        <v>14</v>
      </c>
      <c r="B15915" s="18">
        <v>11</v>
      </c>
    </row>
    <row r="15916" spans="1:2" x14ac:dyDescent="0.3">
      <c r="A15916" t="s">
        <v>14</v>
      </c>
      <c r="B15916" s="18">
        <v>11</v>
      </c>
    </row>
    <row r="15917" spans="1:2" x14ac:dyDescent="0.3">
      <c r="A15917" t="s">
        <v>14</v>
      </c>
      <c r="B15917" s="18">
        <v>11</v>
      </c>
    </row>
    <row r="15918" spans="1:2" x14ac:dyDescent="0.3">
      <c r="A15918" t="s">
        <v>18</v>
      </c>
      <c r="B15918" s="18">
        <v>10</v>
      </c>
    </row>
    <row r="15919" spans="1:2" x14ac:dyDescent="0.3">
      <c r="A15919" t="s">
        <v>18</v>
      </c>
      <c r="B15919" s="18">
        <v>18</v>
      </c>
    </row>
    <row r="15920" spans="1:2" x14ac:dyDescent="0.3">
      <c r="A15920" t="s">
        <v>14</v>
      </c>
      <c r="B15920" s="18">
        <v>18</v>
      </c>
    </row>
    <row r="15921" spans="1:2" x14ac:dyDescent="0.3">
      <c r="A15921" t="s">
        <v>14</v>
      </c>
      <c r="B15921" s="18">
        <v>15</v>
      </c>
    </row>
    <row r="15922" spans="1:2" x14ac:dyDescent="0.3">
      <c r="A15922" t="s">
        <v>24</v>
      </c>
      <c r="B15922" s="18">
        <v>15</v>
      </c>
    </row>
    <row r="15923" spans="1:2" x14ac:dyDescent="0.3">
      <c r="A15923" t="s">
        <v>14</v>
      </c>
      <c r="B15923" s="18">
        <v>12</v>
      </c>
    </row>
    <row r="15924" spans="1:2" x14ac:dyDescent="0.3">
      <c r="A15924" t="s">
        <v>18</v>
      </c>
      <c r="B15924" s="18">
        <v>12</v>
      </c>
    </row>
    <row r="15925" spans="1:2" x14ac:dyDescent="0.3">
      <c r="A15925" t="s">
        <v>24</v>
      </c>
      <c r="B15925" s="18">
        <v>11</v>
      </c>
    </row>
    <row r="15926" spans="1:2" x14ac:dyDescent="0.3">
      <c r="A15926" t="s">
        <v>14</v>
      </c>
      <c r="B15926" s="18">
        <v>11</v>
      </c>
    </row>
    <row r="15927" spans="1:2" x14ac:dyDescent="0.3">
      <c r="A15927" t="s">
        <v>14</v>
      </c>
      <c r="B15927" s="18">
        <v>11</v>
      </c>
    </row>
    <row r="15928" spans="1:2" x14ac:dyDescent="0.3">
      <c r="A15928" t="s">
        <v>18</v>
      </c>
      <c r="B15928" s="18">
        <v>10</v>
      </c>
    </row>
    <row r="15929" spans="1:2" x14ac:dyDescent="0.3">
      <c r="A15929" t="s">
        <v>14</v>
      </c>
      <c r="B15929" s="18">
        <v>10</v>
      </c>
    </row>
    <row r="15930" spans="1:2" x14ac:dyDescent="0.3">
      <c r="A15930" t="s">
        <v>18</v>
      </c>
      <c r="B15930" s="18">
        <v>10</v>
      </c>
    </row>
    <row r="15931" spans="1:2" x14ac:dyDescent="0.3">
      <c r="A15931" t="s">
        <v>18</v>
      </c>
      <c r="B15931" s="18">
        <v>10</v>
      </c>
    </row>
    <row r="15932" spans="1:2" x14ac:dyDescent="0.3">
      <c r="A15932" t="s">
        <v>24</v>
      </c>
      <c r="B15932" s="18">
        <v>9</v>
      </c>
    </row>
    <row r="15933" spans="1:2" x14ac:dyDescent="0.3">
      <c r="A15933" t="s">
        <v>18</v>
      </c>
      <c r="B15933" s="18">
        <v>9</v>
      </c>
    </row>
    <row r="15934" spans="1:2" x14ac:dyDescent="0.3">
      <c r="A15934" t="s">
        <v>18</v>
      </c>
      <c r="B15934" s="18">
        <v>16</v>
      </c>
    </row>
    <row r="15935" spans="1:2" x14ac:dyDescent="0.3">
      <c r="A15935" t="s">
        <v>10</v>
      </c>
      <c r="B15935" s="18">
        <v>15</v>
      </c>
    </row>
    <row r="15936" spans="1:2" x14ac:dyDescent="0.3">
      <c r="A15936" t="s">
        <v>14</v>
      </c>
      <c r="B15936" s="18">
        <v>15</v>
      </c>
    </row>
    <row r="15937" spans="1:2" x14ac:dyDescent="0.3">
      <c r="A15937" t="s">
        <v>10</v>
      </c>
      <c r="B15937" s="18">
        <v>18</v>
      </c>
    </row>
    <row r="15938" spans="1:2" x14ac:dyDescent="0.3">
      <c r="A15938" t="s">
        <v>10</v>
      </c>
      <c r="B15938" s="18">
        <v>17</v>
      </c>
    </row>
    <row r="15939" spans="1:2" x14ac:dyDescent="0.3">
      <c r="A15939" t="s">
        <v>24</v>
      </c>
      <c r="B15939" s="18">
        <v>15</v>
      </c>
    </row>
    <row r="15940" spans="1:2" x14ac:dyDescent="0.3">
      <c r="A15940" t="s">
        <v>18</v>
      </c>
      <c r="B15940" s="18">
        <v>15</v>
      </c>
    </row>
    <row r="15941" spans="1:2" x14ac:dyDescent="0.3">
      <c r="A15941" t="s">
        <v>14</v>
      </c>
      <c r="B15941" s="18">
        <v>15</v>
      </c>
    </row>
    <row r="15942" spans="1:2" x14ac:dyDescent="0.3">
      <c r="A15942" t="s">
        <v>14</v>
      </c>
      <c r="B15942" s="18">
        <v>12</v>
      </c>
    </row>
    <row r="15943" spans="1:2" x14ac:dyDescent="0.3">
      <c r="A15943" t="s">
        <v>14</v>
      </c>
      <c r="B15943" s="18">
        <v>11</v>
      </c>
    </row>
    <row r="15944" spans="1:2" x14ac:dyDescent="0.3">
      <c r="A15944" t="s">
        <v>14</v>
      </c>
      <c r="B15944" s="18">
        <v>11</v>
      </c>
    </row>
    <row r="15945" spans="1:2" x14ac:dyDescent="0.3">
      <c r="A15945" t="s">
        <v>14</v>
      </c>
      <c r="B15945" s="18">
        <v>17</v>
      </c>
    </row>
    <row r="15946" spans="1:2" x14ac:dyDescent="0.3">
      <c r="A15946" t="s">
        <v>24</v>
      </c>
      <c r="B15946" s="18">
        <v>10</v>
      </c>
    </row>
    <row r="15947" spans="1:2" x14ac:dyDescent="0.3">
      <c r="A15947" t="s">
        <v>14</v>
      </c>
      <c r="B15947" s="18">
        <v>10</v>
      </c>
    </row>
    <row r="15948" spans="1:2" x14ac:dyDescent="0.3">
      <c r="A15948" t="s">
        <v>18</v>
      </c>
      <c r="B15948" s="18">
        <v>10</v>
      </c>
    </row>
    <row r="15949" spans="1:2" x14ac:dyDescent="0.3">
      <c r="A15949" t="s">
        <v>18</v>
      </c>
      <c r="B15949" s="18">
        <v>8</v>
      </c>
    </row>
    <row r="15950" spans="1:2" x14ac:dyDescent="0.3">
      <c r="A15950" t="s">
        <v>14</v>
      </c>
      <c r="B15950" s="18">
        <v>8</v>
      </c>
    </row>
    <row r="15951" spans="1:2" x14ac:dyDescent="0.3">
      <c r="A15951" t="s">
        <v>14</v>
      </c>
      <c r="B15951" s="18">
        <v>7</v>
      </c>
    </row>
    <row r="15952" spans="1:2" x14ac:dyDescent="0.3">
      <c r="A15952" t="s">
        <v>18</v>
      </c>
      <c r="B15952" s="18">
        <v>7</v>
      </c>
    </row>
    <row r="15953" spans="1:2" x14ac:dyDescent="0.3">
      <c r="A15953" t="s">
        <v>18</v>
      </c>
      <c r="B15953" s="18">
        <v>23</v>
      </c>
    </row>
    <row r="15954" spans="1:2" x14ac:dyDescent="0.3">
      <c r="A15954" t="s">
        <v>14</v>
      </c>
      <c r="B15954" s="18">
        <v>23</v>
      </c>
    </row>
    <row r="15955" spans="1:2" x14ac:dyDescent="0.3">
      <c r="A15955" t="s">
        <v>14</v>
      </c>
      <c r="B15955" s="18">
        <v>11</v>
      </c>
    </row>
    <row r="15956" spans="1:2" x14ac:dyDescent="0.3">
      <c r="A15956" t="s">
        <v>14</v>
      </c>
      <c r="B15956" s="18">
        <v>11</v>
      </c>
    </row>
    <row r="15957" spans="1:2" x14ac:dyDescent="0.3">
      <c r="A15957" t="s">
        <v>14</v>
      </c>
      <c r="B15957" s="18">
        <v>11</v>
      </c>
    </row>
    <row r="15958" spans="1:2" x14ac:dyDescent="0.3">
      <c r="A15958" t="s">
        <v>10</v>
      </c>
      <c r="B15958" s="18">
        <v>11</v>
      </c>
    </row>
    <row r="15959" spans="1:2" x14ac:dyDescent="0.3">
      <c r="A15959" t="s">
        <v>14</v>
      </c>
      <c r="B15959" s="18">
        <v>10</v>
      </c>
    </row>
    <row r="15960" spans="1:2" x14ac:dyDescent="0.3">
      <c r="A15960" t="s">
        <v>14</v>
      </c>
      <c r="B15960" s="18">
        <v>4</v>
      </c>
    </row>
    <row r="15961" spans="1:2" x14ac:dyDescent="0.3">
      <c r="A15961" t="s">
        <v>18</v>
      </c>
      <c r="B15961" s="18">
        <v>4</v>
      </c>
    </row>
    <row r="15962" spans="1:2" x14ac:dyDescent="0.3">
      <c r="A15962" t="s">
        <v>14</v>
      </c>
      <c r="B15962" s="18">
        <v>3</v>
      </c>
    </row>
    <row r="15963" spans="1:2" x14ac:dyDescent="0.3">
      <c r="A15963" t="s">
        <v>14</v>
      </c>
      <c r="B15963" s="18">
        <v>3</v>
      </c>
    </row>
    <row r="15964" spans="1:2" x14ac:dyDescent="0.3">
      <c r="A15964" t="s">
        <v>18</v>
      </c>
      <c r="B15964" s="18">
        <v>19</v>
      </c>
    </row>
    <row r="15965" spans="1:2" x14ac:dyDescent="0.3">
      <c r="A15965" t="s">
        <v>14</v>
      </c>
      <c r="B15965" s="18">
        <v>1</v>
      </c>
    </row>
    <row r="15966" spans="1:2" x14ac:dyDescent="0.3">
      <c r="A15966" t="s">
        <v>10</v>
      </c>
      <c r="B15966" s="18">
        <v>1</v>
      </c>
    </row>
    <row r="15967" spans="1:2" x14ac:dyDescent="0.3">
      <c r="A15967" t="s">
        <v>14</v>
      </c>
      <c r="B15967" s="18">
        <v>1</v>
      </c>
    </row>
    <row r="15968" spans="1:2" x14ac:dyDescent="0.3">
      <c r="A15968" t="s">
        <v>14</v>
      </c>
      <c r="B15968" s="18">
        <v>24</v>
      </c>
    </row>
    <row r="15969" spans="1:2" x14ac:dyDescent="0.3">
      <c r="A15969" t="s">
        <v>10</v>
      </c>
      <c r="B15969" s="18">
        <v>23</v>
      </c>
    </row>
    <row r="15970" spans="1:2" x14ac:dyDescent="0.3">
      <c r="A15970" t="s">
        <v>14</v>
      </c>
      <c r="B15970" s="18">
        <v>23</v>
      </c>
    </row>
    <row r="15971" spans="1:2" x14ac:dyDescent="0.3">
      <c r="A15971" t="s">
        <v>14</v>
      </c>
      <c r="B15971" s="18">
        <v>17</v>
      </c>
    </row>
    <row r="15972" spans="1:2" x14ac:dyDescent="0.3">
      <c r="A15972" t="s">
        <v>18</v>
      </c>
      <c r="B15972" s="18">
        <v>3</v>
      </c>
    </row>
    <row r="15973" spans="1:2" x14ac:dyDescent="0.3">
      <c r="A15973" t="s">
        <v>10</v>
      </c>
      <c r="B15973" s="18">
        <v>3</v>
      </c>
    </row>
    <row r="15974" spans="1:2" x14ac:dyDescent="0.3">
      <c r="A15974" t="s">
        <v>14</v>
      </c>
      <c r="B15974" s="18">
        <v>2</v>
      </c>
    </row>
    <row r="15975" spans="1:2" x14ac:dyDescent="0.3">
      <c r="A15975" t="s">
        <v>18</v>
      </c>
      <c r="B15975" s="18">
        <v>1</v>
      </c>
    </row>
    <row r="15976" spans="1:2" x14ac:dyDescent="0.3">
      <c r="A15976" t="s">
        <v>14</v>
      </c>
      <c r="B15976" s="18">
        <v>22</v>
      </c>
    </row>
    <row r="15977" spans="1:2" x14ac:dyDescent="0.3">
      <c r="A15977" t="s">
        <v>24</v>
      </c>
      <c r="B15977" s="18">
        <v>16</v>
      </c>
    </row>
    <row r="15978" spans="1:2" x14ac:dyDescent="0.3">
      <c r="A15978" t="s">
        <v>14</v>
      </c>
      <c r="B15978" s="18">
        <v>24</v>
      </c>
    </row>
    <row r="15979" spans="1:2" x14ac:dyDescent="0.3">
      <c r="A15979" t="s">
        <v>14</v>
      </c>
      <c r="B15979" s="18">
        <v>18</v>
      </c>
    </row>
    <row r="15980" spans="1:2" x14ac:dyDescent="0.3">
      <c r="A15980" t="s">
        <v>14</v>
      </c>
      <c r="B15980" s="18">
        <v>24</v>
      </c>
    </row>
    <row r="15981" spans="1:2" x14ac:dyDescent="0.3">
      <c r="A15981" t="s">
        <v>18</v>
      </c>
      <c r="B15981" s="18">
        <v>24</v>
      </c>
    </row>
    <row r="15982" spans="1:2" x14ac:dyDescent="0.3">
      <c r="A15982" t="s">
        <v>14</v>
      </c>
      <c r="B15982" s="18">
        <v>1</v>
      </c>
    </row>
    <row r="15983" spans="1:2" x14ac:dyDescent="0.3">
      <c r="A15983" t="s">
        <v>14</v>
      </c>
      <c r="B15983" s="18">
        <v>11</v>
      </c>
    </row>
    <row r="15984" spans="1:2" x14ac:dyDescent="0.3">
      <c r="A15984" t="s">
        <v>14</v>
      </c>
      <c r="B15984" s="18">
        <v>14</v>
      </c>
    </row>
    <row r="15985" spans="1:2" x14ac:dyDescent="0.3">
      <c r="A15985" t="s">
        <v>14</v>
      </c>
      <c r="B15985" s="18">
        <v>13</v>
      </c>
    </row>
    <row r="15986" spans="1:2" x14ac:dyDescent="0.3">
      <c r="A15986" t="s">
        <v>14</v>
      </c>
      <c r="B15986" s="18">
        <v>12</v>
      </c>
    </row>
    <row r="15987" spans="1:2" x14ac:dyDescent="0.3">
      <c r="A15987" t="s">
        <v>14</v>
      </c>
      <c r="B15987" s="18">
        <v>14</v>
      </c>
    </row>
    <row r="15988" spans="1:2" x14ac:dyDescent="0.3">
      <c r="A15988" t="s">
        <v>14</v>
      </c>
      <c r="B15988" s="18">
        <v>10</v>
      </c>
    </row>
    <row r="15989" spans="1:2" x14ac:dyDescent="0.3">
      <c r="A15989" t="s">
        <v>24</v>
      </c>
      <c r="B15989" s="18">
        <v>23</v>
      </c>
    </row>
    <row r="15990" spans="1:2" x14ac:dyDescent="0.3">
      <c r="A15990" t="s">
        <v>14</v>
      </c>
      <c r="B15990" s="18">
        <v>22</v>
      </c>
    </row>
    <row r="15991" spans="1:2" x14ac:dyDescent="0.3">
      <c r="A15991" t="s">
        <v>14</v>
      </c>
      <c r="B15991" s="18">
        <v>22</v>
      </c>
    </row>
    <row r="15992" spans="1:2" x14ac:dyDescent="0.3">
      <c r="A15992" t="s">
        <v>14</v>
      </c>
      <c r="B15992" s="18">
        <v>22</v>
      </c>
    </row>
    <row r="15993" spans="1:2" x14ac:dyDescent="0.3">
      <c r="A15993" t="s">
        <v>18</v>
      </c>
      <c r="B15993" s="18">
        <v>21</v>
      </c>
    </row>
    <row r="15994" spans="1:2" x14ac:dyDescent="0.3">
      <c r="A15994" t="s">
        <v>14</v>
      </c>
      <c r="B15994" s="18">
        <v>20</v>
      </c>
    </row>
    <row r="15995" spans="1:2" x14ac:dyDescent="0.3">
      <c r="A15995" t="s">
        <v>24</v>
      </c>
      <c r="B15995" s="18">
        <v>16</v>
      </c>
    </row>
    <row r="15996" spans="1:2" x14ac:dyDescent="0.3">
      <c r="A15996" t="s">
        <v>14</v>
      </c>
      <c r="B15996" s="18">
        <v>15</v>
      </c>
    </row>
    <row r="15997" spans="1:2" x14ac:dyDescent="0.3">
      <c r="A15997" t="s">
        <v>14</v>
      </c>
      <c r="B15997" s="18">
        <v>16</v>
      </c>
    </row>
    <row r="15998" spans="1:2" x14ac:dyDescent="0.3">
      <c r="A15998" t="s">
        <v>18</v>
      </c>
      <c r="B15998" s="18">
        <v>15</v>
      </c>
    </row>
    <row r="15999" spans="1:2" x14ac:dyDescent="0.3">
      <c r="A15999" t="s">
        <v>14</v>
      </c>
      <c r="B15999" s="18">
        <v>23</v>
      </c>
    </row>
    <row r="16000" spans="1:2" x14ac:dyDescent="0.3">
      <c r="A16000" t="s">
        <v>14</v>
      </c>
      <c r="B16000" s="18">
        <v>9</v>
      </c>
    </row>
    <row r="16001" spans="1:2" x14ac:dyDescent="0.3">
      <c r="A16001" t="s">
        <v>18</v>
      </c>
      <c r="B16001" s="18">
        <v>9</v>
      </c>
    </row>
    <row r="16002" spans="1:2" x14ac:dyDescent="0.3">
      <c r="A16002" t="s">
        <v>14</v>
      </c>
      <c r="B16002" s="18">
        <v>22</v>
      </c>
    </row>
    <row r="16003" spans="1:2" x14ac:dyDescent="0.3">
      <c r="A16003" t="s">
        <v>14</v>
      </c>
      <c r="B16003" s="18">
        <v>22</v>
      </c>
    </row>
    <row r="16004" spans="1:2" x14ac:dyDescent="0.3">
      <c r="A16004" t="s">
        <v>18</v>
      </c>
      <c r="B16004" s="18">
        <v>21</v>
      </c>
    </row>
    <row r="16005" spans="1:2" x14ac:dyDescent="0.3">
      <c r="A16005" t="s">
        <v>14</v>
      </c>
      <c r="B16005" s="18">
        <v>21</v>
      </c>
    </row>
    <row r="16006" spans="1:2" x14ac:dyDescent="0.3">
      <c r="A16006" t="s">
        <v>14</v>
      </c>
      <c r="B16006" s="18">
        <v>16</v>
      </c>
    </row>
    <row r="16007" spans="1:2" x14ac:dyDescent="0.3">
      <c r="A16007" t="s">
        <v>14</v>
      </c>
      <c r="B16007" s="18">
        <v>16</v>
      </c>
    </row>
    <row r="16008" spans="1:2" x14ac:dyDescent="0.3">
      <c r="A16008" t="s">
        <v>14</v>
      </c>
      <c r="B16008" s="18">
        <v>21</v>
      </c>
    </row>
    <row r="16009" spans="1:2" x14ac:dyDescent="0.3">
      <c r="A16009" t="s">
        <v>14</v>
      </c>
      <c r="B16009" s="18">
        <v>20</v>
      </c>
    </row>
    <row r="16010" spans="1:2" x14ac:dyDescent="0.3">
      <c r="A16010" t="s">
        <v>18</v>
      </c>
      <c r="B16010" s="18">
        <v>18</v>
      </c>
    </row>
    <row r="16011" spans="1:2" x14ac:dyDescent="0.3">
      <c r="A16011" t="s">
        <v>14</v>
      </c>
      <c r="B16011" s="18">
        <v>17</v>
      </c>
    </row>
    <row r="16012" spans="1:2" x14ac:dyDescent="0.3">
      <c r="A16012" t="s">
        <v>18</v>
      </c>
      <c r="B16012" s="18">
        <v>16</v>
      </c>
    </row>
    <row r="16013" spans="1:2" x14ac:dyDescent="0.3">
      <c r="A16013" t="s">
        <v>14</v>
      </c>
      <c r="B16013" s="18">
        <v>13</v>
      </c>
    </row>
    <row r="16014" spans="1:2" x14ac:dyDescent="0.3">
      <c r="A16014" t="s">
        <v>14</v>
      </c>
      <c r="B16014" s="18">
        <v>12</v>
      </c>
    </row>
    <row r="16015" spans="1:2" x14ac:dyDescent="0.3">
      <c r="A16015" t="s">
        <v>24</v>
      </c>
      <c r="B16015" s="18">
        <v>11</v>
      </c>
    </row>
    <row r="16016" spans="1:2" x14ac:dyDescent="0.3">
      <c r="A16016" t="s">
        <v>14</v>
      </c>
      <c r="B16016" s="18">
        <v>11</v>
      </c>
    </row>
    <row r="16017" spans="1:2" x14ac:dyDescent="0.3">
      <c r="A16017" t="s">
        <v>14</v>
      </c>
      <c r="B16017" s="18">
        <v>11</v>
      </c>
    </row>
    <row r="16018" spans="1:2" x14ac:dyDescent="0.3">
      <c r="A16018" t="s">
        <v>14</v>
      </c>
      <c r="B16018" s="18">
        <v>20</v>
      </c>
    </row>
    <row r="16019" spans="1:2" x14ac:dyDescent="0.3">
      <c r="A16019" t="s">
        <v>10</v>
      </c>
      <c r="B16019" s="18">
        <v>21</v>
      </c>
    </row>
    <row r="16020" spans="1:2" x14ac:dyDescent="0.3">
      <c r="A16020" t="s">
        <v>14</v>
      </c>
      <c r="B16020" s="18">
        <v>20</v>
      </c>
    </row>
    <row r="16021" spans="1:2" x14ac:dyDescent="0.3">
      <c r="A16021" t="s">
        <v>14</v>
      </c>
      <c r="B16021" s="18">
        <v>20</v>
      </c>
    </row>
    <row r="16022" spans="1:2" x14ac:dyDescent="0.3">
      <c r="A16022" t="s">
        <v>14</v>
      </c>
      <c r="B16022" s="18">
        <v>19</v>
      </c>
    </row>
    <row r="16023" spans="1:2" x14ac:dyDescent="0.3">
      <c r="A16023" t="s">
        <v>10</v>
      </c>
      <c r="B16023" s="18">
        <v>19</v>
      </c>
    </row>
    <row r="16024" spans="1:2" x14ac:dyDescent="0.3">
      <c r="A16024" t="s">
        <v>14</v>
      </c>
      <c r="B16024" s="18">
        <v>15</v>
      </c>
    </row>
    <row r="16025" spans="1:2" x14ac:dyDescent="0.3">
      <c r="A16025" t="s">
        <v>10</v>
      </c>
      <c r="B16025" s="18">
        <v>14</v>
      </c>
    </row>
    <row r="16026" spans="1:2" x14ac:dyDescent="0.3">
      <c r="A16026" t="s">
        <v>18</v>
      </c>
      <c r="B16026" s="18">
        <v>13</v>
      </c>
    </row>
    <row r="16027" spans="1:2" x14ac:dyDescent="0.3">
      <c r="A16027" t="s">
        <v>14</v>
      </c>
      <c r="B16027" s="18">
        <v>12</v>
      </c>
    </row>
    <row r="16028" spans="1:2" x14ac:dyDescent="0.3">
      <c r="A16028" t="s">
        <v>14</v>
      </c>
      <c r="B16028" s="18">
        <v>11</v>
      </c>
    </row>
    <row r="16029" spans="1:2" x14ac:dyDescent="0.3">
      <c r="A16029" t="s">
        <v>14</v>
      </c>
      <c r="B16029" s="18">
        <v>24</v>
      </c>
    </row>
    <row r="16030" spans="1:2" x14ac:dyDescent="0.3">
      <c r="A16030" t="s">
        <v>14</v>
      </c>
      <c r="B16030" s="18">
        <v>17</v>
      </c>
    </row>
    <row r="16031" spans="1:2" x14ac:dyDescent="0.3">
      <c r="A16031" t="s">
        <v>14</v>
      </c>
      <c r="B16031" s="18">
        <v>16</v>
      </c>
    </row>
    <row r="16032" spans="1:2" x14ac:dyDescent="0.3">
      <c r="A16032" t="s">
        <v>14</v>
      </c>
      <c r="B16032" s="18">
        <v>23</v>
      </c>
    </row>
    <row r="16033" spans="1:2" x14ac:dyDescent="0.3">
      <c r="A16033" t="s">
        <v>14</v>
      </c>
      <c r="B16033" s="18">
        <v>18</v>
      </c>
    </row>
    <row r="16034" spans="1:2" x14ac:dyDescent="0.3">
      <c r="A16034" t="s">
        <v>18</v>
      </c>
      <c r="B16034" s="18">
        <v>18</v>
      </c>
    </row>
    <row r="16035" spans="1:2" x14ac:dyDescent="0.3">
      <c r="A16035" t="s">
        <v>14</v>
      </c>
      <c r="B16035" s="18">
        <v>19</v>
      </c>
    </row>
    <row r="16036" spans="1:2" x14ac:dyDescent="0.3">
      <c r="A16036" t="s">
        <v>14</v>
      </c>
      <c r="B16036" s="18">
        <v>11</v>
      </c>
    </row>
    <row r="16037" spans="1:2" x14ac:dyDescent="0.3">
      <c r="A16037" t="s">
        <v>14</v>
      </c>
      <c r="B16037" s="18">
        <v>11</v>
      </c>
    </row>
    <row r="16038" spans="1:2" x14ac:dyDescent="0.3">
      <c r="A16038" t="s">
        <v>14</v>
      </c>
      <c r="B16038" s="18">
        <v>19</v>
      </c>
    </row>
    <row r="16039" spans="1:2" x14ac:dyDescent="0.3">
      <c r="A16039" t="s">
        <v>24</v>
      </c>
      <c r="B16039" s="18">
        <v>20</v>
      </c>
    </row>
    <row r="16040" spans="1:2" x14ac:dyDescent="0.3">
      <c r="A16040" t="s">
        <v>18</v>
      </c>
      <c r="B16040" s="18">
        <v>19</v>
      </c>
    </row>
    <row r="16041" spans="1:2" x14ac:dyDescent="0.3">
      <c r="A16041" t="s">
        <v>14</v>
      </c>
      <c r="B16041" s="18">
        <v>19</v>
      </c>
    </row>
    <row r="16042" spans="1:2" x14ac:dyDescent="0.3">
      <c r="A16042" t="s">
        <v>14</v>
      </c>
      <c r="B16042" s="18">
        <v>20</v>
      </c>
    </row>
    <row r="16043" spans="1:2" x14ac:dyDescent="0.3">
      <c r="A16043" t="s">
        <v>10</v>
      </c>
      <c r="B16043" s="18">
        <v>6</v>
      </c>
    </row>
    <row r="16044" spans="1:2" x14ac:dyDescent="0.3">
      <c r="A16044" t="s">
        <v>14</v>
      </c>
      <c r="B16044" s="18">
        <v>19</v>
      </c>
    </row>
    <row r="16045" spans="1:2" x14ac:dyDescent="0.3">
      <c r="A16045" t="s">
        <v>14</v>
      </c>
      <c r="B16045" s="18">
        <v>19</v>
      </c>
    </row>
    <row r="16046" spans="1:2" x14ac:dyDescent="0.3">
      <c r="A16046" t="s">
        <v>14</v>
      </c>
      <c r="B16046" s="18">
        <v>16</v>
      </c>
    </row>
    <row r="16047" spans="1:2" x14ac:dyDescent="0.3">
      <c r="A16047" t="s">
        <v>14</v>
      </c>
      <c r="B16047" s="18">
        <v>15</v>
      </c>
    </row>
    <row r="16048" spans="1:2" x14ac:dyDescent="0.3">
      <c r="A16048" t="s">
        <v>14</v>
      </c>
      <c r="B16048" s="18">
        <v>15</v>
      </c>
    </row>
    <row r="16049" spans="1:2" x14ac:dyDescent="0.3">
      <c r="A16049" t="s">
        <v>14</v>
      </c>
      <c r="B16049" s="18">
        <v>14</v>
      </c>
    </row>
    <row r="16050" spans="1:2" x14ac:dyDescent="0.3">
      <c r="A16050" t="s">
        <v>14</v>
      </c>
      <c r="B16050" s="18">
        <v>10</v>
      </c>
    </row>
    <row r="16051" spans="1:2" x14ac:dyDescent="0.3">
      <c r="A16051" t="s">
        <v>14</v>
      </c>
      <c r="B16051" s="18">
        <v>10</v>
      </c>
    </row>
    <row r="16052" spans="1:2" x14ac:dyDescent="0.3">
      <c r="A16052" t="s">
        <v>18</v>
      </c>
      <c r="B16052" s="18">
        <v>15</v>
      </c>
    </row>
    <row r="16053" spans="1:2" x14ac:dyDescent="0.3">
      <c r="A16053" t="s">
        <v>18</v>
      </c>
      <c r="B16053" s="18">
        <v>14</v>
      </c>
    </row>
    <row r="16054" spans="1:2" x14ac:dyDescent="0.3">
      <c r="A16054" t="s">
        <v>14</v>
      </c>
      <c r="B16054" s="18">
        <v>14</v>
      </c>
    </row>
    <row r="16055" spans="1:2" x14ac:dyDescent="0.3">
      <c r="A16055" t="s">
        <v>14</v>
      </c>
      <c r="B16055" s="18">
        <v>19</v>
      </c>
    </row>
    <row r="16056" spans="1:2" x14ac:dyDescent="0.3">
      <c r="A16056" t="s">
        <v>14</v>
      </c>
      <c r="B16056" s="18">
        <v>19</v>
      </c>
    </row>
    <row r="16057" spans="1:2" x14ac:dyDescent="0.3">
      <c r="A16057" t="s">
        <v>14</v>
      </c>
      <c r="B16057" s="18">
        <v>19</v>
      </c>
    </row>
    <row r="16058" spans="1:2" x14ac:dyDescent="0.3">
      <c r="A16058" t="s">
        <v>14</v>
      </c>
      <c r="B16058" s="18">
        <v>19</v>
      </c>
    </row>
    <row r="16059" spans="1:2" x14ac:dyDescent="0.3">
      <c r="A16059" t="s">
        <v>14</v>
      </c>
      <c r="B16059" s="18">
        <v>14</v>
      </c>
    </row>
    <row r="16060" spans="1:2" x14ac:dyDescent="0.3">
      <c r="A16060" t="s">
        <v>14</v>
      </c>
      <c r="B16060" s="18">
        <v>13</v>
      </c>
    </row>
    <row r="16061" spans="1:2" x14ac:dyDescent="0.3">
      <c r="A16061" t="s">
        <v>10</v>
      </c>
      <c r="B16061" s="18">
        <v>17</v>
      </c>
    </row>
    <row r="16062" spans="1:2" x14ac:dyDescent="0.3">
      <c r="A16062" t="s">
        <v>14</v>
      </c>
      <c r="B16062" s="18">
        <v>17</v>
      </c>
    </row>
    <row r="16063" spans="1:2" x14ac:dyDescent="0.3">
      <c r="A16063" t="s">
        <v>14</v>
      </c>
      <c r="B16063" s="18">
        <v>12</v>
      </c>
    </row>
    <row r="16064" spans="1:2" x14ac:dyDescent="0.3">
      <c r="A16064" t="s">
        <v>18</v>
      </c>
      <c r="B16064" s="18">
        <v>21</v>
      </c>
    </row>
    <row r="16065" spans="1:2" x14ac:dyDescent="0.3">
      <c r="A16065" t="s">
        <v>18</v>
      </c>
      <c r="B16065" s="18">
        <v>20</v>
      </c>
    </row>
    <row r="16066" spans="1:2" x14ac:dyDescent="0.3">
      <c r="A16066" t="s">
        <v>18</v>
      </c>
      <c r="B16066" s="18">
        <v>20</v>
      </c>
    </row>
    <row r="16067" spans="1:2" x14ac:dyDescent="0.3">
      <c r="A16067" t="s">
        <v>18</v>
      </c>
      <c r="B16067" s="18">
        <v>11</v>
      </c>
    </row>
    <row r="16068" spans="1:2" x14ac:dyDescent="0.3">
      <c r="A16068" t="s">
        <v>14</v>
      </c>
      <c r="B16068" s="18">
        <v>20</v>
      </c>
    </row>
    <row r="16069" spans="1:2" x14ac:dyDescent="0.3">
      <c r="A16069" t="s">
        <v>24</v>
      </c>
      <c r="B16069" s="18">
        <v>24</v>
      </c>
    </row>
    <row r="16070" spans="1:2" x14ac:dyDescent="0.3">
      <c r="A16070" t="s">
        <v>14</v>
      </c>
      <c r="B16070" s="18">
        <v>24</v>
      </c>
    </row>
    <row r="16071" spans="1:2" x14ac:dyDescent="0.3">
      <c r="A16071" t="s">
        <v>18</v>
      </c>
      <c r="B16071" s="18">
        <v>24</v>
      </c>
    </row>
    <row r="16072" spans="1:2" x14ac:dyDescent="0.3">
      <c r="A16072" t="s">
        <v>14</v>
      </c>
      <c r="B16072" s="18">
        <v>23</v>
      </c>
    </row>
    <row r="16073" spans="1:2" x14ac:dyDescent="0.3">
      <c r="A16073" t="s">
        <v>14</v>
      </c>
      <c r="B16073" s="18">
        <v>24</v>
      </c>
    </row>
    <row r="16074" spans="1:2" x14ac:dyDescent="0.3">
      <c r="A16074" t="s">
        <v>14</v>
      </c>
      <c r="B16074" s="18">
        <v>24</v>
      </c>
    </row>
    <row r="16075" spans="1:2" x14ac:dyDescent="0.3">
      <c r="A16075" t="s">
        <v>14</v>
      </c>
      <c r="B16075" s="18">
        <v>24</v>
      </c>
    </row>
    <row r="16076" spans="1:2" x14ac:dyDescent="0.3">
      <c r="A16076" t="s">
        <v>14</v>
      </c>
      <c r="B16076" s="18">
        <v>4</v>
      </c>
    </row>
    <row r="16077" spans="1:2" x14ac:dyDescent="0.3">
      <c r="A16077" t="s">
        <v>18</v>
      </c>
      <c r="B16077" s="18">
        <v>4</v>
      </c>
    </row>
    <row r="16078" spans="1:2" x14ac:dyDescent="0.3">
      <c r="A16078" t="s">
        <v>14</v>
      </c>
      <c r="B16078" s="18">
        <v>3</v>
      </c>
    </row>
    <row r="16079" spans="1:2" x14ac:dyDescent="0.3">
      <c r="A16079" t="s">
        <v>18</v>
      </c>
      <c r="B16079" s="18">
        <v>3</v>
      </c>
    </row>
    <row r="16080" spans="1:2" x14ac:dyDescent="0.3">
      <c r="A16080" t="s">
        <v>14</v>
      </c>
      <c r="B16080" s="18">
        <v>3</v>
      </c>
    </row>
    <row r="16081" spans="1:2" x14ac:dyDescent="0.3">
      <c r="A16081" t="s">
        <v>14</v>
      </c>
      <c r="B16081" s="18">
        <v>16</v>
      </c>
    </row>
    <row r="16082" spans="1:2" x14ac:dyDescent="0.3">
      <c r="A16082" t="s">
        <v>10</v>
      </c>
      <c r="B16082" s="18">
        <v>16</v>
      </c>
    </row>
    <row r="16083" spans="1:2" x14ac:dyDescent="0.3">
      <c r="A16083" t="s">
        <v>10</v>
      </c>
      <c r="B16083" s="18">
        <v>13</v>
      </c>
    </row>
    <row r="16084" spans="1:2" x14ac:dyDescent="0.3">
      <c r="A16084" t="s">
        <v>14</v>
      </c>
      <c r="B16084" s="18">
        <v>13</v>
      </c>
    </row>
    <row r="16085" spans="1:2" x14ac:dyDescent="0.3">
      <c r="A16085" t="s">
        <v>10</v>
      </c>
      <c r="B16085" s="18">
        <v>22</v>
      </c>
    </row>
    <row r="16086" spans="1:2" x14ac:dyDescent="0.3">
      <c r="A16086" t="s">
        <v>14</v>
      </c>
      <c r="B16086" s="18">
        <v>22</v>
      </c>
    </row>
    <row r="16087" spans="1:2" x14ac:dyDescent="0.3">
      <c r="A16087" t="s">
        <v>10</v>
      </c>
      <c r="B16087" s="18">
        <v>21</v>
      </c>
    </row>
    <row r="16088" spans="1:2" x14ac:dyDescent="0.3">
      <c r="A16088" t="s">
        <v>10</v>
      </c>
      <c r="B16088" s="18">
        <v>16</v>
      </c>
    </row>
    <row r="16089" spans="1:2" x14ac:dyDescent="0.3">
      <c r="A16089" t="s">
        <v>14</v>
      </c>
      <c r="B16089" s="18">
        <v>16</v>
      </c>
    </row>
    <row r="16090" spans="1:2" x14ac:dyDescent="0.3">
      <c r="A16090" t="s">
        <v>18</v>
      </c>
      <c r="B16090" s="18">
        <v>15</v>
      </c>
    </row>
    <row r="16091" spans="1:2" x14ac:dyDescent="0.3">
      <c r="A16091" t="s">
        <v>14</v>
      </c>
      <c r="B16091" s="18">
        <v>14</v>
      </c>
    </row>
    <row r="16092" spans="1:2" x14ac:dyDescent="0.3">
      <c r="A16092" t="s">
        <v>18</v>
      </c>
      <c r="B16092" s="18">
        <v>14</v>
      </c>
    </row>
    <row r="16093" spans="1:2" x14ac:dyDescent="0.3">
      <c r="A16093" t="s">
        <v>14</v>
      </c>
      <c r="B16093" s="18">
        <v>14</v>
      </c>
    </row>
    <row r="16094" spans="1:2" x14ac:dyDescent="0.3">
      <c r="A16094" t="s">
        <v>14</v>
      </c>
      <c r="B16094" s="18">
        <v>13</v>
      </c>
    </row>
    <row r="16095" spans="1:2" x14ac:dyDescent="0.3">
      <c r="A16095" t="s">
        <v>10</v>
      </c>
      <c r="B16095" s="18">
        <v>13</v>
      </c>
    </row>
    <row r="16096" spans="1:2" x14ac:dyDescent="0.3">
      <c r="A16096" t="s">
        <v>14</v>
      </c>
      <c r="B16096" s="18">
        <v>12</v>
      </c>
    </row>
    <row r="16097" spans="1:2" x14ac:dyDescent="0.3">
      <c r="A16097" t="s">
        <v>18</v>
      </c>
      <c r="B16097" s="18">
        <v>17</v>
      </c>
    </row>
    <row r="16098" spans="1:2" x14ac:dyDescent="0.3">
      <c r="A16098" t="s">
        <v>10</v>
      </c>
      <c r="B16098" s="18">
        <v>16</v>
      </c>
    </row>
    <row r="16099" spans="1:2" x14ac:dyDescent="0.3">
      <c r="A16099" t="s">
        <v>10</v>
      </c>
      <c r="B16099" s="18">
        <v>14</v>
      </c>
    </row>
    <row r="16100" spans="1:2" x14ac:dyDescent="0.3">
      <c r="A16100" t="s">
        <v>18</v>
      </c>
      <c r="B16100" s="18">
        <v>20</v>
      </c>
    </row>
    <row r="16101" spans="1:2" x14ac:dyDescent="0.3">
      <c r="A16101" t="s">
        <v>18</v>
      </c>
      <c r="B16101" s="18">
        <v>13</v>
      </c>
    </row>
    <row r="16102" spans="1:2" x14ac:dyDescent="0.3">
      <c r="A16102" t="s">
        <v>14</v>
      </c>
      <c r="B16102" s="18">
        <v>13</v>
      </c>
    </row>
    <row r="16103" spans="1:2" x14ac:dyDescent="0.3">
      <c r="A16103" t="s">
        <v>18</v>
      </c>
      <c r="B16103" s="18">
        <v>13</v>
      </c>
    </row>
    <row r="16104" spans="1:2" x14ac:dyDescent="0.3">
      <c r="A16104" t="s">
        <v>18</v>
      </c>
      <c r="B16104" s="18">
        <v>12</v>
      </c>
    </row>
    <row r="16105" spans="1:2" x14ac:dyDescent="0.3">
      <c r="A16105" t="s">
        <v>10</v>
      </c>
      <c r="B16105" s="18">
        <v>12</v>
      </c>
    </row>
    <row r="16106" spans="1:2" x14ac:dyDescent="0.3">
      <c r="A16106" t="s">
        <v>18</v>
      </c>
      <c r="B16106" s="18">
        <v>12</v>
      </c>
    </row>
    <row r="16107" spans="1:2" x14ac:dyDescent="0.3">
      <c r="A16107" t="s">
        <v>14</v>
      </c>
      <c r="B16107" s="18">
        <v>12</v>
      </c>
    </row>
    <row r="16108" spans="1:2" x14ac:dyDescent="0.3">
      <c r="A16108" t="s">
        <v>18</v>
      </c>
      <c r="B16108" s="18">
        <v>18</v>
      </c>
    </row>
    <row r="16109" spans="1:2" x14ac:dyDescent="0.3">
      <c r="A16109" t="s">
        <v>14</v>
      </c>
      <c r="B16109" s="18">
        <v>11</v>
      </c>
    </row>
    <row r="16110" spans="1:2" x14ac:dyDescent="0.3">
      <c r="A16110" t="s">
        <v>14</v>
      </c>
      <c r="B16110" s="18">
        <v>12</v>
      </c>
    </row>
    <row r="16111" spans="1:2" x14ac:dyDescent="0.3">
      <c r="A16111" t="s">
        <v>14</v>
      </c>
      <c r="B16111" s="18">
        <v>12</v>
      </c>
    </row>
    <row r="16112" spans="1:2" x14ac:dyDescent="0.3">
      <c r="A16112" t="s">
        <v>10</v>
      </c>
      <c r="B16112" s="18">
        <v>15</v>
      </c>
    </row>
    <row r="16113" spans="1:2" x14ac:dyDescent="0.3">
      <c r="A16113" t="s">
        <v>14</v>
      </c>
      <c r="B16113" s="18">
        <v>15</v>
      </c>
    </row>
    <row r="16114" spans="1:2" x14ac:dyDescent="0.3">
      <c r="A16114" t="s">
        <v>14</v>
      </c>
      <c r="B16114" s="18">
        <v>15</v>
      </c>
    </row>
    <row r="16115" spans="1:2" x14ac:dyDescent="0.3">
      <c r="A16115" t="s">
        <v>18</v>
      </c>
      <c r="B16115" s="18">
        <v>13</v>
      </c>
    </row>
    <row r="16116" spans="1:2" x14ac:dyDescent="0.3">
      <c r="A16116" t="s">
        <v>14</v>
      </c>
      <c r="B16116" s="18">
        <v>13</v>
      </c>
    </row>
    <row r="16117" spans="1:2" x14ac:dyDescent="0.3">
      <c r="A16117" t="s">
        <v>14</v>
      </c>
      <c r="B16117" s="18">
        <v>12</v>
      </c>
    </row>
    <row r="16118" spans="1:2" x14ac:dyDescent="0.3">
      <c r="A16118" t="s">
        <v>14</v>
      </c>
      <c r="B16118" s="18">
        <v>12</v>
      </c>
    </row>
    <row r="16119" spans="1:2" x14ac:dyDescent="0.3">
      <c r="A16119" t="s">
        <v>18</v>
      </c>
      <c r="B16119" s="18">
        <v>11</v>
      </c>
    </row>
    <row r="16120" spans="1:2" x14ac:dyDescent="0.3">
      <c r="A16120" t="s">
        <v>18</v>
      </c>
      <c r="B16120" s="18">
        <v>18</v>
      </c>
    </row>
    <row r="16121" spans="1:2" x14ac:dyDescent="0.3">
      <c r="A16121" t="s">
        <v>18</v>
      </c>
      <c r="B16121" s="18">
        <v>17</v>
      </c>
    </row>
    <row r="16122" spans="1:2" x14ac:dyDescent="0.3">
      <c r="A16122" t="s">
        <v>14</v>
      </c>
      <c r="B16122" s="18">
        <v>16</v>
      </c>
    </row>
    <row r="16123" spans="1:2" x14ac:dyDescent="0.3">
      <c r="A16123" t="s">
        <v>14</v>
      </c>
      <c r="B16123" s="18">
        <v>16</v>
      </c>
    </row>
    <row r="16124" spans="1:2" x14ac:dyDescent="0.3">
      <c r="A16124" t="s">
        <v>18</v>
      </c>
      <c r="B16124" s="18">
        <v>16</v>
      </c>
    </row>
    <row r="16125" spans="1:2" x14ac:dyDescent="0.3">
      <c r="A16125" t="s">
        <v>14</v>
      </c>
      <c r="B16125" s="18">
        <v>14</v>
      </c>
    </row>
    <row r="16126" spans="1:2" x14ac:dyDescent="0.3">
      <c r="A16126" t="s">
        <v>10</v>
      </c>
      <c r="B16126" s="18">
        <v>11</v>
      </c>
    </row>
    <row r="16127" spans="1:2" x14ac:dyDescent="0.3">
      <c r="A16127" t="s">
        <v>18</v>
      </c>
      <c r="B16127" s="18">
        <v>20</v>
      </c>
    </row>
    <row r="16128" spans="1:2" x14ac:dyDescent="0.3">
      <c r="A16128" t="s">
        <v>18</v>
      </c>
      <c r="B16128" s="18">
        <v>20</v>
      </c>
    </row>
    <row r="16129" spans="1:2" x14ac:dyDescent="0.3">
      <c r="A16129" t="s">
        <v>14</v>
      </c>
      <c r="B16129" s="18">
        <v>20</v>
      </c>
    </row>
    <row r="16130" spans="1:2" x14ac:dyDescent="0.3">
      <c r="A16130" t="s">
        <v>18</v>
      </c>
      <c r="B16130" s="18">
        <v>19</v>
      </c>
    </row>
    <row r="16131" spans="1:2" x14ac:dyDescent="0.3">
      <c r="A16131" t="s">
        <v>14</v>
      </c>
      <c r="B16131" s="18">
        <v>19</v>
      </c>
    </row>
    <row r="16132" spans="1:2" x14ac:dyDescent="0.3">
      <c r="A16132" t="s">
        <v>14</v>
      </c>
      <c r="B16132" s="18">
        <v>19</v>
      </c>
    </row>
    <row r="16133" spans="1:2" x14ac:dyDescent="0.3">
      <c r="A16133" t="s">
        <v>14</v>
      </c>
      <c r="B16133" s="18">
        <v>19</v>
      </c>
    </row>
    <row r="16134" spans="1:2" x14ac:dyDescent="0.3">
      <c r="A16134" t="s">
        <v>14</v>
      </c>
      <c r="B16134" s="18">
        <v>19</v>
      </c>
    </row>
    <row r="16135" spans="1:2" x14ac:dyDescent="0.3">
      <c r="A16135" t="s">
        <v>18</v>
      </c>
      <c r="B16135" s="18">
        <v>19</v>
      </c>
    </row>
    <row r="16136" spans="1:2" x14ac:dyDescent="0.3">
      <c r="A16136" t="s">
        <v>14</v>
      </c>
      <c r="B16136" s="18">
        <v>20</v>
      </c>
    </row>
    <row r="16137" spans="1:2" x14ac:dyDescent="0.3">
      <c r="A16137" t="s">
        <v>14</v>
      </c>
      <c r="B16137" s="18">
        <v>20</v>
      </c>
    </row>
    <row r="16138" spans="1:2" x14ac:dyDescent="0.3">
      <c r="A16138" t="s">
        <v>14</v>
      </c>
      <c r="B16138" s="18">
        <v>20</v>
      </c>
    </row>
    <row r="16139" spans="1:2" x14ac:dyDescent="0.3">
      <c r="A16139" t="s">
        <v>18</v>
      </c>
      <c r="B16139" s="18">
        <v>19</v>
      </c>
    </row>
    <row r="16140" spans="1:2" x14ac:dyDescent="0.3">
      <c r="A16140" t="s">
        <v>10</v>
      </c>
      <c r="B16140" s="18">
        <v>19</v>
      </c>
    </row>
    <row r="16141" spans="1:2" x14ac:dyDescent="0.3">
      <c r="A16141" t="s">
        <v>18</v>
      </c>
      <c r="B16141" s="18">
        <v>21</v>
      </c>
    </row>
    <row r="16142" spans="1:2" x14ac:dyDescent="0.3">
      <c r="A16142" t="s">
        <v>14</v>
      </c>
      <c r="B16142" s="18">
        <v>21</v>
      </c>
    </row>
    <row r="16143" spans="1:2" x14ac:dyDescent="0.3">
      <c r="A16143" t="s">
        <v>14</v>
      </c>
      <c r="B16143" s="18">
        <v>21</v>
      </c>
    </row>
    <row r="16144" spans="1:2" x14ac:dyDescent="0.3">
      <c r="A16144" t="s">
        <v>18</v>
      </c>
      <c r="B16144" s="18">
        <v>20</v>
      </c>
    </row>
    <row r="16145" spans="1:2" x14ac:dyDescent="0.3">
      <c r="A16145" t="s">
        <v>18</v>
      </c>
      <c r="B16145" s="18">
        <v>7</v>
      </c>
    </row>
    <row r="16146" spans="1:2" x14ac:dyDescent="0.3">
      <c r="A16146" t="s">
        <v>14</v>
      </c>
      <c r="B16146" s="18">
        <v>5</v>
      </c>
    </row>
    <row r="16147" spans="1:2" x14ac:dyDescent="0.3">
      <c r="A16147" t="s">
        <v>18</v>
      </c>
      <c r="B16147" s="18">
        <v>14</v>
      </c>
    </row>
    <row r="16148" spans="1:2" x14ac:dyDescent="0.3">
      <c r="A16148" t="s">
        <v>14</v>
      </c>
      <c r="B16148" s="18">
        <v>5</v>
      </c>
    </row>
    <row r="16149" spans="1:2" x14ac:dyDescent="0.3">
      <c r="A16149" t="s">
        <v>24</v>
      </c>
      <c r="B16149" s="18">
        <v>13</v>
      </c>
    </row>
    <row r="16150" spans="1:2" x14ac:dyDescent="0.3">
      <c r="A16150" t="s">
        <v>10</v>
      </c>
      <c r="B16150" s="18">
        <v>8</v>
      </c>
    </row>
    <row r="16151" spans="1:2" x14ac:dyDescent="0.3">
      <c r="A16151" t="s">
        <v>14</v>
      </c>
      <c r="B16151" s="18">
        <v>7</v>
      </c>
    </row>
    <row r="16152" spans="1:2" x14ac:dyDescent="0.3">
      <c r="A16152" t="s">
        <v>14</v>
      </c>
      <c r="B16152" s="18">
        <v>6</v>
      </c>
    </row>
    <row r="16153" spans="1:2" x14ac:dyDescent="0.3">
      <c r="A16153" t="s">
        <v>18</v>
      </c>
      <c r="B16153" s="18">
        <v>4</v>
      </c>
    </row>
    <row r="16154" spans="1:2" x14ac:dyDescent="0.3">
      <c r="A16154" t="s">
        <v>14</v>
      </c>
      <c r="B16154" s="18">
        <v>4</v>
      </c>
    </row>
    <row r="16155" spans="1:2" x14ac:dyDescent="0.3">
      <c r="A16155" t="s">
        <v>10</v>
      </c>
      <c r="B16155" s="18">
        <v>3</v>
      </c>
    </row>
    <row r="16156" spans="1:2" x14ac:dyDescent="0.3">
      <c r="A16156" t="s">
        <v>10</v>
      </c>
      <c r="B16156" s="18">
        <v>3</v>
      </c>
    </row>
    <row r="16157" spans="1:2" x14ac:dyDescent="0.3">
      <c r="A16157" t="s">
        <v>14</v>
      </c>
      <c r="B16157" s="18">
        <v>3</v>
      </c>
    </row>
    <row r="16158" spans="1:2" x14ac:dyDescent="0.3">
      <c r="A16158" t="s">
        <v>18</v>
      </c>
      <c r="B16158" s="18">
        <v>1</v>
      </c>
    </row>
    <row r="16159" spans="1:2" x14ac:dyDescent="0.3">
      <c r="A16159" t="s">
        <v>10</v>
      </c>
      <c r="B16159" s="18">
        <v>21</v>
      </c>
    </row>
    <row r="16160" spans="1:2" x14ac:dyDescent="0.3">
      <c r="A16160" t="s">
        <v>14</v>
      </c>
      <c r="B16160" s="18">
        <v>21</v>
      </c>
    </row>
    <row r="16161" spans="1:2" x14ac:dyDescent="0.3">
      <c r="A16161" t="s">
        <v>14</v>
      </c>
      <c r="B16161" s="18">
        <v>12</v>
      </c>
    </row>
    <row r="16162" spans="1:2" x14ac:dyDescent="0.3">
      <c r="A16162" t="s">
        <v>18</v>
      </c>
      <c r="B16162" s="18">
        <v>11</v>
      </c>
    </row>
    <row r="16163" spans="1:2" x14ac:dyDescent="0.3">
      <c r="A16163" t="s">
        <v>14</v>
      </c>
      <c r="B16163" s="18">
        <v>10</v>
      </c>
    </row>
    <row r="16164" spans="1:2" x14ac:dyDescent="0.3">
      <c r="A16164" t="s">
        <v>10</v>
      </c>
      <c r="B16164" s="18">
        <v>7</v>
      </c>
    </row>
    <row r="16165" spans="1:2" x14ac:dyDescent="0.3">
      <c r="A16165" t="s">
        <v>18</v>
      </c>
      <c r="B16165" s="18">
        <v>7</v>
      </c>
    </row>
    <row r="16166" spans="1:2" x14ac:dyDescent="0.3">
      <c r="A16166" t="s">
        <v>18</v>
      </c>
      <c r="B16166" s="18">
        <v>7</v>
      </c>
    </row>
    <row r="16167" spans="1:2" x14ac:dyDescent="0.3">
      <c r="A16167" t="s">
        <v>14</v>
      </c>
      <c r="B16167" s="18">
        <v>7</v>
      </c>
    </row>
    <row r="16168" spans="1:2" x14ac:dyDescent="0.3">
      <c r="A16168" t="s">
        <v>14</v>
      </c>
      <c r="B16168" s="18">
        <v>5</v>
      </c>
    </row>
    <row r="16169" spans="1:2" x14ac:dyDescent="0.3">
      <c r="A16169" t="s">
        <v>18</v>
      </c>
      <c r="B16169" s="18">
        <v>5</v>
      </c>
    </row>
    <row r="16170" spans="1:2" x14ac:dyDescent="0.3">
      <c r="A16170" t="s">
        <v>18</v>
      </c>
      <c r="B16170" s="18">
        <v>5</v>
      </c>
    </row>
    <row r="16171" spans="1:2" x14ac:dyDescent="0.3">
      <c r="A16171" t="s">
        <v>24</v>
      </c>
      <c r="B16171" s="18">
        <v>3</v>
      </c>
    </row>
    <row r="16172" spans="1:2" x14ac:dyDescent="0.3">
      <c r="A16172" t="s">
        <v>18</v>
      </c>
      <c r="B16172" s="18">
        <v>3</v>
      </c>
    </row>
    <row r="16173" spans="1:2" x14ac:dyDescent="0.3">
      <c r="A16173" t="s">
        <v>10</v>
      </c>
      <c r="B16173" s="18">
        <v>3</v>
      </c>
    </row>
    <row r="16174" spans="1:2" x14ac:dyDescent="0.3">
      <c r="A16174" t="s">
        <v>14</v>
      </c>
      <c r="B16174" s="18">
        <v>24</v>
      </c>
    </row>
    <row r="16175" spans="1:2" x14ac:dyDescent="0.3">
      <c r="A16175" t="s">
        <v>14</v>
      </c>
      <c r="B16175" s="18">
        <v>24</v>
      </c>
    </row>
    <row r="16176" spans="1:2" x14ac:dyDescent="0.3">
      <c r="A16176" t="s">
        <v>14</v>
      </c>
      <c r="B16176" s="18">
        <v>23</v>
      </c>
    </row>
    <row r="16177" spans="1:2" x14ac:dyDescent="0.3">
      <c r="A16177" t="s">
        <v>14</v>
      </c>
      <c r="B16177" s="18">
        <v>22</v>
      </c>
    </row>
    <row r="16178" spans="1:2" x14ac:dyDescent="0.3">
      <c r="A16178" t="s">
        <v>18</v>
      </c>
      <c r="B16178" s="18">
        <v>21</v>
      </c>
    </row>
    <row r="16179" spans="1:2" x14ac:dyDescent="0.3">
      <c r="A16179" t="s">
        <v>24</v>
      </c>
      <c r="B16179" s="18">
        <v>21</v>
      </c>
    </row>
    <row r="16180" spans="1:2" x14ac:dyDescent="0.3">
      <c r="A16180" t="s">
        <v>14</v>
      </c>
      <c r="B16180" s="18">
        <v>20</v>
      </c>
    </row>
    <row r="16181" spans="1:2" x14ac:dyDescent="0.3">
      <c r="A16181" t="s">
        <v>10</v>
      </c>
      <c r="B16181" s="18">
        <v>20</v>
      </c>
    </row>
    <row r="16182" spans="1:2" x14ac:dyDescent="0.3">
      <c r="A16182" t="s">
        <v>14</v>
      </c>
      <c r="B16182" s="18">
        <v>16</v>
      </c>
    </row>
    <row r="16183" spans="1:2" x14ac:dyDescent="0.3">
      <c r="A16183" t="s">
        <v>14</v>
      </c>
      <c r="B16183" s="18">
        <v>16</v>
      </c>
    </row>
    <row r="16184" spans="1:2" x14ac:dyDescent="0.3">
      <c r="A16184" t="s">
        <v>18</v>
      </c>
      <c r="B16184" s="18">
        <v>23</v>
      </c>
    </row>
    <row r="16185" spans="1:2" x14ac:dyDescent="0.3">
      <c r="A16185" t="s">
        <v>18</v>
      </c>
      <c r="B16185" s="18">
        <v>21</v>
      </c>
    </row>
    <row r="16186" spans="1:2" x14ac:dyDescent="0.3">
      <c r="A16186" t="s">
        <v>18</v>
      </c>
      <c r="B16186" s="18">
        <v>9</v>
      </c>
    </row>
    <row r="16187" spans="1:2" x14ac:dyDescent="0.3">
      <c r="A16187" t="s">
        <v>10</v>
      </c>
      <c r="B16187" s="18">
        <v>9</v>
      </c>
    </row>
    <row r="16188" spans="1:2" x14ac:dyDescent="0.3">
      <c r="A16188" t="s">
        <v>18</v>
      </c>
      <c r="B16188" s="18">
        <v>21</v>
      </c>
    </row>
    <row r="16189" spans="1:2" x14ac:dyDescent="0.3">
      <c r="A16189" t="s">
        <v>14</v>
      </c>
      <c r="B16189" s="18">
        <v>20</v>
      </c>
    </row>
    <row r="16190" spans="1:2" x14ac:dyDescent="0.3">
      <c r="A16190" t="s">
        <v>18</v>
      </c>
      <c r="B16190" s="18">
        <v>18</v>
      </c>
    </row>
    <row r="16191" spans="1:2" x14ac:dyDescent="0.3">
      <c r="A16191" t="s">
        <v>18</v>
      </c>
      <c r="B16191" s="18">
        <v>18</v>
      </c>
    </row>
    <row r="16192" spans="1:2" x14ac:dyDescent="0.3">
      <c r="A16192" t="s">
        <v>18</v>
      </c>
      <c r="B16192" s="18">
        <v>18</v>
      </c>
    </row>
    <row r="16193" spans="1:2" x14ac:dyDescent="0.3">
      <c r="A16193" t="s">
        <v>14</v>
      </c>
      <c r="B16193" s="18">
        <v>17</v>
      </c>
    </row>
    <row r="16194" spans="1:2" x14ac:dyDescent="0.3">
      <c r="A16194" t="s">
        <v>18</v>
      </c>
      <c r="B16194" s="18">
        <v>12</v>
      </c>
    </row>
    <row r="16195" spans="1:2" x14ac:dyDescent="0.3">
      <c r="A16195" t="s">
        <v>14</v>
      </c>
      <c r="B16195" s="18">
        <v>12</v>
      </c>
    </row>
    <row r="16196" spans="1:2" x14ac:dyDescent="0.3">
      <c r="A16196" t="s">
        <v>18</v>
      </c>
      <c r="B16196" s="18">
        <v>17</v>
      </c>
    </row>
    <row r="16197" spans="1:2" x14ac:dyDescent="0.3">
      <c r="A16197" t="s">
        <v>18</v>
      </c>
      <c r="B16197" s="18">
        <v>16</v>
      </c>
    </row>
    <row r="16198" spans="1:2" x14ac:dyDescent="0.3">
      <c r="A16198" t="s">
        <v>14</v>
      </c>
      <c r="B16198" s="18">
        <v>16</v>
      </c>
    </row>
    <row r="16199" spans="1:2" x14ac:dyDescent="0.3">
      <c r="A16199" t="s">
        <v>14</v>
      </c>
      <c r="B16199" s="18">
        <v>13</v>
      </c>
    </row>
    <row r="16200" spans="1:2" x14ac:dyDescent="0.3">
      <c r="A16200" t="s">
        <v>14</v>
      </c>
      <c r="B16200" s="18">
        <v>10</v>
      </c>
    </row>
    <row r="16201" spans="1:2" x14ac:dyDescent="0.3">
      <c r="A16201" t="s">
        <v>14</v>
      </c>
      <c r="B16201" s="18">
        <v>24</v>
      </c>
    </row>
    <row r="16202" spans="1:2" x14ac:dyDescent="0.3">
      <c r="A16202" t="s">
        <v>18</v>
      </c>
      <c r="B16202" s="18">
        <v>17</v>
      </c>
    </row>
    <row r="16203" spans="1:2" x14ac:dyDescent="0.3">
      <c r="A16203" t="s">
        <v>18</v>
      </c>
      <c r="B16203" s="18">
        <v>14</v>
      </c>
    </row>
    <row r="16204" spans="1:2" x14ac:dyDescent="0.3">
      <c r="A16204" t="s">
        <v>18</v>
      </c>
      <c r="B16204" s="18">
        <v>24</v>
      </c>
    </row>
    <row r="16205" spans="1:2" x14ac:dyDescent="0.3">
      <c r="A16205" t="s">
        <v>14</v>
      </c>
      <c r="B16205" s="18">
        <v>13</v>
      </c>
    </row>
    <row r="16206" spans="1:2" x14ac:dyDescent="0.3">
      <c r="A16206" t="s">
        <v>14</v>
      </c>
      <c r="B16206" s="18">
        <v>14</v>
      </c>
    </row>
    <row r="16207" spans="1:2" x14ac:dyDescent="0.3">
      <c r="A16207" t="s">
        <v>18</v>
      </c>
      <c r="B16207" s="18">
        <v>22</v>
      </c>
    </row>
    <row r="16208" spans="1:2" x14ac:dyDescent="0.3">
      <c r="A16208" t="s">
        <v>14</v>
      </c>
      <c r="B16208" s="18">
        <v>9</v>
      </c>
    </row>
    <row r="16209" spans="1:2" x14ac:dyDescent="0.3">
      <c r="A16209" t="s">
        <v>10</v>
      </c>
      <c r="B16209" s="18">
        <v>19</v>
      </c>
    </row>
    <row r="16210" spans="1:2" x14ac:dyDescent="0.3">
      <c r="A16210" t="s">
        <v>14</v>
      </c>
      <c r="B16210" s="18">
        <v>14</v>
      </c>
    </row>
    <row r="16211" spans="1:2" x14ac:dyDescent="0.3">
      <c r="A16211" t="s">
        <v>18</v>
      </c>
      <c r="B16211" s="18">
        <v>13</v>
      </c>
    </row>
    <row r="16212" spans="1:2" x14ac:dyDescent="0.3">
      <c r="A16212" t="s">
        <v>18</v>
      </c>
      <c r="B16212" s="18">
        <v>18</v>
      </c>
    </row>
    <row r="16213" spans="1:2" x14ac:dyDescent="0.3">
      <c r="A16213" t="s">
        <v>14</v>
      </c>
      <c r="B16213" s="18">
        <v>13</v>
      </c>
    </row>
    <row r="16214" spans="1:2" x14ac:dyDescent="0.3">
      <c r="A16214" t="s">
        <v>10</v>
      </c>
      <c r="B16214" s="18">
        <v>14</v>
      </c>
    </row>
    <row r="16215" spans="1:2" x14ac:dyDescent="0.3">
      <c r="A16215" t="s">
        <v>18</v>
      </c>
      <c r="B16215" s="18">
        <v>19</v>
      </c>
    </row>
    <row r="16216" spans="1:2" x14ac:dyDescent="0.3">
      <c r="A16216" t="s">
        <v>18</v>
      </c>
      <c r="B16216" s="18">
        <v>15</v>
      </c>
    </row>
    <row r="16217" spans="1:2" x14ac:dyDescent="0.3">
      <c r="A16217" t="s">
        <v>14</v>
      </c>
      <c r="B16217" s="18">
        <v>4</v>
      </c>
    </row>
    <row r="16218" spans="1:2" x14ac:dyDescent="0.3">
      <c r="A16218" t="s">
        <v>14</v>
      </c>
      <c r="B16218" s="18">
        <v>4</v>
      </c>
    </row>
    <row r="16219" spans="1:2" x14ac:dyDescent="0.3">
      <c r="A16219" t="s">
        <v>14</v>
      </c>
      <c r="B16219" s="18">
        <v>4</v>
      </c>
    </row>
    <row r="16220" spans="1:2" x14ac:dyDescent="0.3">
      <c r="A16220" t="s">
        <v>18</v>
      </c>
      <c r="B16220" s="18">
        <v>4</v>
      </c>
    </row>
    <row r="16221" spans="1:2" x14ac:dyDescent="0.3">
      <c r="A16221" t="s">
        <v>14</v>
      </c>
      <c r="B16221" s="18">
        <v>4</v>
      </c>
    </row>
    <row r="16222" spans="1:2" x14ac:dyDescent="0.3">
      <c r="A16222" t="s">
        <v>18</v>
      </c>
      <c r="B16222" s="18">
        <v>6</v>
      </c>
    </row>
    <row r="16223" spans="1:2" x14ac:dyDescent="0.3">
      <c r="A16223" t="s">
        <v>18</v>
      </c>
      <c r="B16223" s="18">
        <v>13</v>
      </c>
    </row>
    <row r="16224" spans="1:2" x14ac:dyDescent="0.3">
      <c r="A16224" t="s">
        <v>18</v>
      </c>
      <c r="B16224" s="18">
        <v>16</v>
      </c>
    </row>
    <row r="16225" spans="1:2" x14ac:dyDescent="0.3">
      <c r="A16225" t="s">
        <v>18</v>
      </c>
      <c r="B16225" s="18">
        <v>15</v>
      </c>
    </row>
    <row r="16226" spans="1:2" x14ac:dyDescent="0.3">
      <c r="A16226" t="s">
        <v>18</v>
      </c>
      <c r="B16226" s="18">
        <v>15</v>
      </c>
    </row>
    <row r="16227" spans="1:2" x14ac:dyDescent="0.3">
      <c r="A16227" t="s">
        <v>18</v>
      </c>
      <c r="B16227" s="18">
        <v>7</v>
      </c>
    </row>
    <row r="16228" spans="1:2" x14ac:dyDescent="0.3">
      <c r="A16228" t="s">
        <v>18</v>
      </c>
      <c r="B16228" s="18">
        <v>7</v>
      </c>
    </row>
    <row r="16229" spans="1:2" x14ac:dyDescent="0.3">
      <c r="A16229" t="s">
        <v>14</v>
      </c>
      <c r="B16229" s="18">
        <v>15</v>
      </c>
    </row>
    <row r="16230" spans="1:2" x14ac:dyDescent="0.3">
      <c r="A16230" t="s">
        <v>14</v>
      </c>
      <c r="B16230" s="18">
        <v>15</v>
      </c>
    </row>
    <row r="16231" spans="1:2" x14ac:dyDescent="0.3">
      <c r="A16231" t="s">
        <v>10</v>
      </c>
      <c r="B16231" s="18">
        <v>8</v>
      </c>
    </row>
    <row r="16232" spans="1:2" x14ac:dyDescent="0.3">
      <c r="A16232" t="s">
        <v>14</v>
      </c>
      <c r="B16232" s="18">
        <v>7</v>
      </c>
    </row>
    <row r="16233" spans="1:2" x14ac:dyDescent="0.3">
      <c r="A16233" t="s">
        <v>14</v>
      </c>
      <c r="B16233" s="18">
        <v>7</v>
      </c>
    </row>
    <row r="16234" spans="1:2" x14ac:dyDescent="0.3">
      <c r="A16234" t="s">
        <v>18</v>
      </c>
      <c r="B16234" s="18">
        <v>7</v>
      </c>
    </row>
    <row r="16235" spans="1:2" x14ac:dyDescent="0.3">
      <c r="A16235" t="s">
        <v>18</v>
      </c>
      <c r="B16235" s="18">
        <v>7</v>
      </c>
    </row>
    <row r="16236" spans="1:2" x14ac:dyDescent="0.3">
      <c r="A16236" t="s">
        <v>18</v>
      </c>
      <c r="B16236" s="18">
        <v>7</v>
      </c>
    </row>
    <row r="16237" spans="1:2" x14ac:dyDescent="0.3">
      <c r="A16237" t="s">
        <v>14</v>
      </c>
      <c r="B16237" s="18">
        <v>17</v>
      </c>
    </row>
    <row r="16238" spans="1:2" x14ac:dyDescent="0.3">
      <c r="A16238" t="s">
        <v>14</v>
      </c>
      <c r="B16238" s="18">
        <v>17</v>
      </c>
    </row>
    <row r="16239" spans="1:2" x14ac:dyDescent="0.3">
      <c r="A16239" t="s">
        <v>14</v>
      </c>
      <c r="B16239" s="18">
        <v>16</v>
      </c>
    </row>
    <row r="16240" spans="1:2" x14ac:dyDescent="0.3">
      <c r="A16240" t="s">
        <v>14</v>
      </c>
      <c r="B16240" s="18">
        <v>16</v>
      </c>
    </row>
    <row r="16241" spans="1:2" x14ac:dyDescent="0.3">
      <c r="A16241" t="s">
        <v>14</v>
      </c>
      <c r="B16241" s="18">
        <v>16</v>
      </c>
    </row>
    <row r="16242" spans="1:2" x14ac:dyDescent="0.3">
      <c r="A16242" t="s">
        <v>14</v>
      </c>
      <c r="B16242" s="18">
        <v>15</v>
      </c>
    </row>
    <row r="16243" spans="1:2" x14ac:dyDescent="0.3">
      <c r="A16243" t="s">
        <v>14</v>
      </c>
      <c r="B16243" s="18">
        <v>15</v>
      </c>
    </row>
    <row r="16244" spans="1:2" x14ac:dyDescent="0.3">
      <c r="A16244" t="s">
        <v>14</v>
      </c>
      <c r="B16244" s="18">
        <v>15</v>
      </c>
    </row>
    <row r="16245" spans="1:2" x14ac:dyDescent="0.3">
      <c r="A16245" t="s">
        <v>18</v>
      </c>
      <c r="B16245" s="18">
        <v>19</v>
      </c>
    </row>
    <row r="16246" spans="1:2" x14ac:dyDescent="0.3">
      <c r="A16246" t="s">
        <v>14</v>
      </c>
      <c r="B16246" s="18">
        <v>10</v>
      </c>
    </row>
    <row r="16247" spans="1:2" x14ac:dyDescent="0.3">
      <c r="A16247" t="s">
        <v>18</v>
      </c>
      <c r="B16247" s="18">
        <v>9</v>
      </c>
    </row>
    <row r="16248" spans="1:2" x14ac:dyDescent="0.3">
      <c r="A16248" t="s">
        <v>14</v>
      </c>
      <c r="B16248" s="18">
        <v>7</v>
      </c>
    </row>
    <row r="16249" spans="1:2" x14ac:dyDescent="0.3">
      <c r="A16249" t="s">
        <v>14</v>
      </c>
      <c r="B16249" s="18">
        <v>7</v>
      </c>
    </row>
    <row r="16250" spans="1:2" x14ac:dyDescent="0.3">
      <c r="A16250" t="s">
        <v>14</v>
      </c>
      <c r="B16250" s="18">
        <v>7</v>
      </c>
    </row>
    <row r="16251" spans="1:2" x14ac:dyDescent="0.3">
      <c r="A16251" t="s">
        <v>24</v>
      </c>
      <c r="B16251" s="18">
        <v>16</v>
      </c>
    </row>
    <row r="16252" spans="1:2" x14ac:dyDescent="0.3">
      <c r="A16252" t="s">
        <v>18</v>
      </c>
      <c r="B16252" s="18">
        <v>21</v>
      </c>
    </row>
    <row r="16253" spans="1:2" x14ac:dyDescent="0.3">
      <c r="A16253" t="s">
        <v>14</v>
      </c>
      <c r="B16253" s="18">
        <v>21</v>
      </c>
    </row>
    <row r="16254" spans="1:2" x14ac:dyDescent="0.3">
      <c r="A16254" t="s">
        <v>14</v>
      </c>
      <c r="B16254" s="18">
        <v>22</v>
      </c>
    </row>
    <row r="16255" spans="1:2" x14ac:dyDescent="0.3">
      <c r="A16255" t="s">
        <v>10</v>
      </c>
      <c r="B16255" s="18">
        <v>21</v>
      </c>
    </row>
    <row r="16256" spans="1:2" x14ac:dyDescent="0.3">
      <c r="A16256" t="s">
        <v>14</v>
      </c>
      <c r="B16256" s="18">
        <v>17</v>
      </c>
    </row>
    <row r="16257" spans="1:2" x14ac:dyDescent="0.3">
      <c r="A16257" t="s">
        <v>14</v>
      </c>
      <c r="B16257" s="18">
        <v>17</v>
      </c>
    </row>
    <row r="16258" spans="1:2" x14ac:dyDescent="0.3">
      <c r="A16258" t="s">
        <v>14</v>
      </c>
      <c r="B16258" s="18">
        <v>20</v>
      </c>
    </row>
    <row r="16259" spans="1:2" x14ac:dyDescent="0.3">
      <c r="A16259" t="s">
        <v>18</v>
      </c>
      <c r="B16259" s="18">
        <v>11</v>
      </c>
    </row>
    <row r="16260" spans="1:2" x14ac:dyDescent="0.3">
      <c r="A16260" t="s">
        <v>14</v>
      </c>
      <c r="B16260" s="18">
        <v>13</v>
      </c>
    </row>
    <row r="16261" spans="1:2" x14ac:dyDescent="0.3">
      <c r="A16261" t="s">
        <v>18</v>
      </c>
      <c r="B16261" s="18">
        <v>13</v>
      </c>
    </row>
    <row r="16262" spans="1:2" x14ac:dyDescent="0.3">
      <c r="A16262" t="s">
        <v>14</v>
      </c>
      <c r="B16262" s="18">
        <v>13</v>
      </c>
    </row>
    <row r="16263" spans="1:2" x14ac:dyDescent="0.3">
      <c r="A16263" t="s">
        <v>14</v>
      </c>
      <c r="B16263" s="18">
        <v>13</v>
      </c>
    </row>
    <row r="16264" spans="1:2" x14ac:dyDescent="0.3">
      <c r="A16264" t="s">
        <v>18</v>
      </c>
      <c r="B16264" s="18">
        <v>13</v>
      </c>
    </row>
    <row r="16265" spans="1:2" x14ac:dyDescent="0.3">
      <c r="A16265" t="s">
        <v>14</v>
      </c>
      <c r="B16265" s="18">
        <v>21</v>
      </c>
    </row>
    <row r="16266" spans="1:2" x14ac:dyDescent="0.3">
      <c r="A16266" t="s">
        <v>14</v>
      </c>
      <c r="B16266" s="18">
        <v>21</v>
      </c>
    </row>
    <row r="16267" spans="1:2" x14ac:dyDescent="0.3">
      <c r="A16267" t="s">
        <v>18</v>
      </c>
      <c r="B16267" s="18">
        <v>21</v>
      </c>
    </row>
    <row r="16268" spans="1:2" x14ac:dyDescent="0.3">
      <c r="A16268" t="s">
        <v>18</v>
      </c>
      <c r="B16268" s="18">
        <v>21</v>
      </c>
    </row>
    <row r="16269" spans="1:2" x14ac:dyDescent="0.3">
      <c r="A16269" t="s">
        <v>14</v>
      </c>
      <c r="B16269" s="18">
        <v>14</v>
      </c>
    </row>
    <row r="16270" spans="1:2" x14ac:dyDescent="0.3">
      <c r="A16270" t="s">
        <v>14</v>
      </c>
      <c r="B16270" s="18">
        <v>12</v>
      </c>
    </row>
    <row r="16271" spans="1:2" x14ac:dyDescent="0.3">
      <c r="A16271" t="s">
        <v>14</v>
      </c>
      <c r="B16271" s="18">
        <v>12</v>
      </c>
    </row>
    <row r="16272" spans="1:2" x14ac:dyDescent="0.3">
      <c r="A16272" t="s">
        <v>14</v>
      </c>
      <c r="B16272" s="18">
        <v>12</v>
      </c>
    </row>
    <row r="16273" spans="1:2" x14ac:dyDescent="0.3">
      <c r="A16273" t="s">
        <v>14</v>
      </c>
      <c r="B16273" s="18">
        <v>17</v>
      </c>
    </row>
    <row r="16274" spans="1:2" x14ac:dyDescent="0.3">
      <c r="A16274" t="s">
        <v>14</v>
      </c>
      <c r="B16274" s="18">
        <v>17</v>
      </c>
    </row>
    <row r="16275" spans="1:2" x14ac:dyDescent="0.3">
      <c r="A16275" t="s">
        <v>14</v>
      </c>
      <c r="B16275" s="18">
        <v>16</v>
      </c>
    </row>
    <row r="16276" spans="1:2" x14ac:dyDescent="0.3">
      <c r="A16276" t="s">
        <v>14</v>
      </c>
      <c r="B16276" s="18">
        <v>16</v>
      </c>
    </row>
    <row r="16277" spans="1:2" x14ac:dyDescent="0.3">
      <c r="A16277" t="s">
        <v>14</v>
      </c>
      <c r="B16277" s="18">
        <v>16</v>
      </c>
    </row>
    <row r="16278" spans="1:2" x14ac:dyDescent="0.3">
      <c r="A16278" t="s">
        <v>14</v>
      </c>
      <c r="B16278" s="18">
        <v>24</v>
      </c>
    </row>
    <row r="16279" spans="1:2" x14ac:dyDescent="0.3">
      <c r="A16279" t="s">
        <v>14</v>
      </c>
      <c r="B16279" s="18">
        <v>24</v>
      </c>
    </row>
    <row r="16280" spans="1:2" x14ac:dyDescent="0.3">
      <c r="A16280" t="s">
        <v>14</v>
      </c>
      <c r="B16280" s="18">
        <v>24</v>
      </c>
    </row>
    <row r="16281" spans="1:2" x14ac:dyDescent="0.3">
      <c r="A16281" t="s">
        <v>18</v>
      </c>
      <c r="B16281" s="18">
        <v>9</v>
      </c>
    </row>
    <row r="16282" spans="1:2" x14ac:dyDescent="0.3">
      <c r="A16282" t="s">
        <v>18</v>
      </c>
      <c r="B16282" s="18">
        <v>23</v>
      </c>
    </row>
    <row r="16283" spans="1:2" x14ac:dyDescent="0.3">
      <c r="A16283" t="s">
        <v>14</v>
      </c>
      <c r="B16283" s="18">
        <v>22</v>
      </c>
    </row>
    <row r="16284" spans="1:2" x14ac:dyDescent="0.3">
      <c r="A16284" t="s">
        <v>24</v>
      </c>
      <c r="B16284" s="18">
        <v>22</v>
      </c>
    </row>
    <row r="16285" spans="1:2" x14ac:dyDescent="0.3">
      <c r="A16285" t="s">
        <v>14</v>
      </c>
      <c r="B16285" s="18">
        <v>22</v>
      </c>
    </row>
    <row r="16286" spans="1:2" x14ac:dyDescent="0.3">
      <c r="A16286" t="s">
        <v>14</v>
      </c>
      <c r="B16286" s="18">
        <v>22</v>
      </c>
    </row>
    <row r="16287" spans="1:2" x14ac:dyDescent="0.3">
      <c r="A16287" t="s">
        <v>14</v>
      </c>
      <c r="B16287" s="18">
        <v>23</v>
      </c>
    </row>
    <row r="16288" spans="1:2" x14ac:dyDescent="0.3">
      <c r="A16288" t="s">
        <v>18</v>
      </c>
      <c r="B16288" s="18">
        <v>23</v>
      </c>
    </row>
    <row r="16289" spans="1:2" x14ac:dyDescent="0.3">
      <c r="A16289" t="s">
        <v>14</v>
      </c>
      <c r="B16289" s="18">
        <v>22</v>
      </c>
    </row>
    <row r="16290" spans="1:2" x14ac:dyDescent="0.3">
      <c r="A16290" t="s">
        <v>14</v>
      </c>
      <c r="B16290" s="18">
        <v>22</v>
      </c>
    </row>
    <row r="16291" spans="1:2" x14ac:dyDescent="0.3">
      <c r="A16291" t="s">
        <v>18</v>
      </c>
      <c r="B16291" s="18">
        <v>22</v>
      </c>
    </row>
    <row r="16292" spans="1:2" x14ac:dyDescent="0.3">
      <c r="A16292" t="s">
        <v>14</v>
      </c>
      <c r="B16292" s="18">
        <v>22</v>
      </c>
    </row>
    <row r="16293" spans="1:2" x14ac:dyDescent="0.3">
      <c r="A16293" t="s">
        <v>14</v>
      </c>
      <c r="B16293" s="18">
        <v>22</v>
      </c>
    </row>
    <row r="16294" spans="1:2" x14ac:dyDescent="0.3">
      <c r="A16294" t="s">
        <v>18</v>
      </c>
      <c r="B16294" s="18">
        <v>20</v>
      </c>
    </row>
    <row r="16295" spans="1:2" x14ac:dyDescent="0.3">
      <c r="A16295" t="s">
        <v>14</v>
      </c>
      <c r="B16295" s="18">
        <v>19</v>
      </c>
    </row>
    <row r="16296" spans="1:2" x14ac:dyDescent="0.3">
      <c r="A16296" t="s">
        <v>14</v>
      </c>
      <c r="B16296" s="18">
        <v>19</v>
      </c>
    </row>
    <row r="16297" spans="1:2" x14ac:dyDescent="0.3">
      <c r="A16297" t="s">
        <v>18</v>
      </c>
      <c r="B16297" s="18">
        <v>21</v>
      </c>
    </row>
    <row r="16298" spans="1:2" x14ac:dyDescent="0.3">
      <c r="A16298" t="s">
        <v>14</v>
      </c>
      <c r="B16298" s="18">
        <v>20</v>
      </c>
    </row>
    <row r="16299" spans="1:2" x14ac:dyDescent="0.3">
      <c r="A16299" t="s">
        <v>14</v>
      </c>
      <c r="B16299" s="18">
        <v>17</v>
      </c>
    </row>
    <row r="16300" spans="1:2" x14ac:dyDescent="0.3">
      <c r="A16300" t="s">
        <v>14</v>
      </c>
      <c r="B16300" s="18">
        <v>5</v>
      </c>
    </row>
    <row r="16301" spans="1:2" x14ac:dyDescent="0.3">
      <c r="A16301" t="s">
        <v>14</v>
      </c>
      <c r="B16301" s="18">
        <v>14</v>
      </c>
    </row>
    <row r="16302" spans="1:2" x14ac:dyDescent="0.3">
      <c r="A16302" t="s">
        <v>14</v>
      </c>
      <c r="B16302" s="18">
        <v>14</v>
      </c>
    </row>
    <row r="16303" spans="1:2" x14ac:dyDescent="0.3">
      <c r="A16303" t="s">
        <v>14</v>
      </c>
      <c r="B16303" s="18">
        <v>5</v>
      </c>
    </row>
    <row r="16304" spans="1:2" x14ac:dyDescent="0.3">
      <c r="A16304" t="s">
        <v>18</v>
      </c>
      <c r="B16304" s="18">
        <v>14</v>
      </c>
    </row>
    <row r="16305" spans="1:2" x14ac:dyDescent="0.3">
      <c r="A16305" t="s">
        <v>18</v>
      </c>
      <c r="B16305" s="18">
        <v>21</v>
      </c>
    </row>
    <row r="16306" spans="1:2" x14ac:dyDescent="0.3">
      <c r="A16306" t="s">
        <v>14</v>
      </c>
      <c r="B16306" s="18">
        <v>21</v>
      </c>
    </row>
    <row r="16307" spans="1:2" x14ac:dyDescent="0.3">
      <c r="A16307" t="s">
        <v>18</v>
      </c>
      <c r="B16307" s="18">
        <v>18</v>
      </c>
    </row>
    <row r="16308" spans="1:2" x14ac:dyDescent="0.3">
      <c r="A16308" t="s">
        <v>10</v>
      </c>
      <c r="B16308" s="18">
        <v>13</v>
      </c>
    </row>
    <row r="16309" spans="1:2" x14ac:dyDescent="0.3">
      <c r="A16309" t="s">
        <v>14</v>
      </c>
      <c r="B16309" s="18">
        <v>15</v>
      </c>
    </row>
    <row r="16310" spans="1:2" x14ac:dyDescent="0.3">
      <c r="A16310" t="s">
        <v>10</v>
      </c>
      <c r="B16310" s="18">
        <v>14</v>
      </c>
    </row>
    <row r="16311" spans="1:2" x14ac:dyDescent="0.3">
      <c r="A16311" t="s">
        <v>14</v>
      </c>
      <c r="B16311" s="18">
        <v>14</v>
      </c>
    </row>
    <row r="16312" spans="1:2" x14ac:dyDescent="0.3">
      <c r="A16312" t="s">
        <v>10</v>
      </c>
      <c r="B16312" s="18">
        <v>19</v>
      </c>
    </row>
    <row r="16313" spans="1:2" x14ac:dyDescent="0.3">
      <c r="A16313" t="s">
        <v>18</v>
      </c>
      <c r="B16313" s="18">
        <v>24</v>
      </c>
    </row>
    <row r="16314" spans="1:2" x14ac:dyDescent="0.3">
      <c r="A16314" t="s">
        <v>18</v>
      </c>
      <c r="B16314" s="18">
        <v>16</v>
      </c>
    </row>
    <row r="16315" spans="1:2" x14ac:dyDescent="0.3">
      <c r="A16315" t="s">
        <v>14</v>
      </c>
      <c r="B16315" s="18">
        <v>4</v>
      </c>
    </row>
    <row r="16316" spans="1:2" x14ac:dyDescent="0.3">
      <c r="A16316" t="s">
        <v>14</v>
      </c>
      <c r="B16316" s="18">
        <v>4</v>
      </c>
    </row>
    <row r="16317" spans="1:2" x14ac:dyDescent="0.3">
      <c r="A16317" t="s">
        <v>14</v>
      </c>
      <c r="B16317" s="18">
        <v>3</v>
      </c>
    </row>
    <row r="16318" spans="1:2" x14ac:dyDescent="0.3">
      <c r="A16318" t="s">
        <v>18</v>
      </c>
      <c r="B16318" s="18">
        <v>20</v>
      </c>
    </row>
    <row r="16319" spans="1:2" x14ac:dyDescent="0.3">
      <c r="A16319" t="s">
        <v>18</v>
      </c>
      <c r="B16319" s="18">
        <v>2</v>
      </c>
    </row>
    <row r="16320" spans="1:2" x14ac:dyDescent="0.3">
      <c r="A16320" t="s">
        <v>14</v>
      </c>
      <c r="B16320" s="18">
        <v>2</v>
      </c>
    </row>
    <row r="16321" spans="1:2" x14ac:dyDescent="0.3">
      <c r="A16321" t="s">
        <v>18</v>
      </c>
      <c r="B16321" s="18">
        <v>18</v>
      </c>
    </row>
    <row r="16322" spans="1:2" x14ac:dyDescent="0.3">
      <c r="A16322" t="s">
        <v>14</v>
      </c>
      <c r="B16322" s="18">
        <v>17</v>
      </c>
    </row>
    <row r="16323" spans="1:2" x14ac:dyDescent="0.3">
      <c r="A16323" t="s">
        <v>10</v>
      </c>
      <c r="B16323" s="18">
        <v>4</v>
      </c>
    </row>
    <row r="16324" spans="1:2" x14ac:dyDescent="0.3">
      <c r="A16324" t="s">
        <v>10</v>
      </c>
      <c r="B16324" s="18">
        <v>2</v>
      </c>
    </row>
    <row r="16325" spans="1:2" x14ac:dyDescent="0.3">
      <c r="A16325" t="s">
        <v>14</v>
      </c>
      <c r="B16325" s="18">
        <v>24</v>
      </c>
    </row>
    <row r="16326" spans="1:2" x14ac:dyDescent="0.3">
      <c r="A16326" t="s">
        <v>18</v>
      </c>
      <c r="B16326" s="18">
        <v>24</v>
      </c>
    </row>
    <row r="16327" spans="1:2" x14ac:dyDescent="0.3">
      <c r="A16327" t="s">
        <v>14</v>
      </c>
      <c r="B16327" s="18">
        <v>24</v>
      </c>
    </row>
    <row r="16328" spans="1:2" x14ac:dyDescent="0.3">
      <c r="A16328" t="s">
        <v>18</v>
      </c>
      <c r="B16328" s="18">
        <v>22</v>
      </c>
    </row>
    <row r="16329" spans="1:2" x14ac:dyDescent="0.3">
      <c r="A16329" t="s">
        <v>18</v>
      </c>
      <c r="B16329" s="18">
        <v>21</v>
      </c>
    </row>
    <row r="16330" spans="1:2" x14ac:dyDescent="0.3">
      <c r="A16330" t="s">
        <v>14</v>
      </c>
      <c r="B16330" s="18">
        <v>19</v>
      </c>
    </row>
    <row r="16331" spans="1:2" x14ac:dyDescent="0.3">
      <c r="A16331" t="s">
        <v>14</v>
      </c>
      <c r="B16331" s="18">
        <v>19</v>
      </c>
    </row>
    <row r="16332" spans="1:2" x14ac:dyDescent="0.3">
      <c r="A16332" t="s">
        <v>18</v>
      </c>
      <c r="B16332" s="18">
        <v>5</v>
      </c>
    </row>
    <row r="16333" spans="1:2" x14ac:dyDescent="0.3">
      <c r="A16333" t="s">
        <v>24</v>
      </c>
      <c r="B16333" s="18">
        <v>4</v>
      </c>
    </row>
    <row r="16334" spans="1:2" x14ac:dyDescent="0.3">
      <c r="A16334" t="s">
        <v>14</v>
      </c>
      <c r="B16334" s="18">
        <v>3</v>
      </c>
    </row>
    <row r="16335" spans="1:2" x14ac:dyDescent="0.3">
      <c r="A16335" t="s">
        <v>14</v>
      </c>
      <c r="B16335" s="18">
        <v>3</v>
      </c>
    </row>
    <row r="16336" spans="1:2" x14ac:dyDescent="0.3">
      <c r="A16336" t="s">
        <v>10</v>
      </c>
      <c r="B16336" s="18">
        <v>2</v>
      </c>
    </row>
    <row r="16337" spans="1:2" x14ac:dyDescent="0.3">
      <c r="A16337" t="s">
        <v>14</v>
      </c>
      <c r="B16337" s="18">
        <v>2</v>
      </c>
    </row>
    <row r="16338" spans="1:2" x14ac:dyDescent="0.3">
      <c r="A16338" t="s">
        <v>14</v>
      </c>
      <c r="B16338" s="18">
        <v>1</v>
      </c>
    </row>
    <row r="16339" spans="1:2" x14ac:dyDescent="0.3">
      <c r="A16339" t="s">
        <v>14</v>
      </c>
      <c r="B16339" s="18">
        <v>1</v>
      </c>
    </row>
    <row r="16340" spans="1:2" x14ac:dyDescent="0.3">
      <c r="A16340" t="s">
        <v>14</v>
      </c>
      <c r="B16340" s="18">
        <v>1</v>
      </c>
    </row>
    <row r="16341" spans="1:2" x14ac:dyDescent="0.3">
      <c r="A16341" t="s">
        <v>14</v>
      </c>
      <c r="B16341" s="18">
        <v>22</v>
      </c>
    </row>
    <row r="16342" spans="1:2" x14ac:dyDescent="0.3">
      <c r="A16342" t="s">
        <v>18</v>
      </c>
      <c r="B16342" s="18">
        <v>21</v>
      </c>
    </row>
    <row r="16343" spans="1:2" x14ac:dyDescent="0.3">
      <c r="A16343" t="s">
        <v>14</v>
      </c>
      <c r="B16343" s="18">
        <v>21</v>
      </c>
    </row>
    <row r="16344" spans="1:2" x14ac:dyDescent="0.3">
      <c r="A16344" t="s">
        <v>18</v>
      </c>
      <c r="B16344" s="18">
        <v>21</v>
      </c>
    </row>
    <row r="16345" spans="1:2" x14ac:dyDescent="0.3">
      <c r="A16345" t="s">
        <v>14</v>
      </c>
      <c r="B16345" s="18">
        <v>19</v>
      </c>
    </row>
    <row r="16346" spans="1:2" x14ac:dyDescent="0.3">
      <c r="A16346" t="s">
        <v>18</v>
      </c>
      <c r="B16346" s="18">
        <v>19</v>
      </c>
    </row>
    <row r="16347" spans="1:2" x14ac:dyDescent="0.3">
      <c r="A16347" t="s">
        <v>14</v>
      </c>
      <c r="B16347" s="18">
        <v>19</v>
      </c>
    </row>
    <row r="16348" spans="1:2" x14ac:dyDescent="0.3">
      <c r="A16348" t="s">
        <v>18</v>
      </c>
      <c r="B16348" s="18">
        <v>18</v>
      </c>
    </row>
    <row r="16349" spans="1:2" x14ac:dyDescent="0.3">
      <c r="A16349" t="s">
        <v>18</v>
      </c>
      <c r="B16349" s="18">
        <v>7</v>
      </c>
    </row>
    <row r="16350" spans="1:2" x14ac:dyDescent="0.3">
      <c r="A16350" t="s">
        <v>14</v>
      </c>
      <c r="B16350" s="18">
        <v>6</v>
      </c>
    </row>
    <row r="16351" spans="1:2" x14ac:dyDescent="0.3">
      <c r="A16351" t="s">
        <v>14</v>
      </c>
      <c r="B16351" s="18">
        <v>6</v>
      </c>
    </row>
    <row r="16352" spans="1:2" x14ac:dyDescent="0.3">
      <c r="A16352" t="s">
        <v>14</v>
      </c>
      <c r="B16352" s="18">
        <v>4</v>
      </c>
    </row>
    <row r="16353" spans="1:2" x14ac:dyDescent="0.3">
      <c r="A16353" t="s">
        <v>14</v>
      </c>
      <c r="B16353" s="18">
        <v>3</v>
      </c>
    </row>
    <row r="16354" spans="1:2" x14ac:dyDescent="0.3">
      <c r="A16354" t="s">
        <v>18</v>
      </c>
      <c r="B16354" s="18">
        <v>24</v>
      </c>
    </row>
    <row r="16355" spans="1:2" x14ac:dyDescent="0.3">
      <c r="A16355" t="s">
        <v>14</v>
      </c>
      <c r="B16355" s="18">
        <v>23</v>
      </c>
    </row>
    <row r="16356" spans="1:2" x14ac:dyDescent="0.3">
      <c r="A16356" t="s">
        <v>18</v>
      </c>
      <c r="B16356" s="18">
        <v>22</v>
      </c>
    </row>
    <row r="16357" spans="1:2" x14ac:dyDescent="0.3">
      <c r="A16357" t="s">
        <v>14</v>
      </c>
      <c r="B16357" s="18">
        <v>22</v>
      </c>
    </row>
    <row r="16358" spans="1:2" x14ac:dyDescent="0.3">
      <c r="A16358" t="s">
        <v>18</v>
      </c>
      <c r="B16358" s="18">
        <v>21</v>
      </c>
    </row>
    <row r="16359" spans="1:2" x14ac:dyDescent="0.3">
      <c r="A16359" t="s">
        <v>18</v>
      </c>
      <c r="B16359" s="18">
        <v>21</v>
      </c>
    </row>
    <row r="16360" spans="1:2" x14ac:dyDescent="0.3">
      <c r="A16360" t="s">
        <v>18</v>
      </c>
      <c r="B16360" s="18">
        <v>23</v>
      </c>
    </row>
    <row r="16361" spans="1:2" x14ac:dyDescent="0.3">
      <c r="A16361" t="s">
        <v>14</v>
      </c>
      <c r="B16361" s="18">
        <v>22</v>
      </c>
    </row>
    <row r="16362" spans="1:2" x14ac:dyDescent="0.3">
      <c r="A16362" t="s">
        <v>14</v>
      </c>
      <c r="B16362" s="18">
        <v>19</v>
      </c>
    </row>
    <row r="16363" spans="1:2" x14ac:dyDescent="0.3">
      <c r="A16363" t="s">
        <v>14</v>
      </c>
      <c r="B16363" s="18">
        <v>19</v>
      </c>
    </row>
    <row r="16364" spans="1:2" x14ac:dyDescent="0.3">
      <c r="A16364" t="s">
        <v>14</v>
      </c>
      <c r="B16364" s="18">
        <v>19</v>
      </c>
    </row>
    <row r="16365" spans="1:2" x14ac:dyDescent="0.3">
      <c r="A16365" t="s">
        <v>10</v>
      </c>
      <c r="B16365" s="18">
        <v>14</v>
      </c>
    </row>
    <row r="16366" spans="1:2" x14ac:dyDescent="0.3">
      <c r="A16366" t="s">
        <v>14</v>
      </c>
      <c r="B16366" s="18">
        <v>13</v>
      </c>
    </row>
    <row r="16367" spans="1:2" x14ac:dyDescent="0.3">
      <c r="A16367" t="s">
        <v>14</v>
      </c>
      <c r="B16367" s="18">
        <v>17</v>
      </c>
    </row>
    <row r="16368" spans="1:2" x14ac:dyDescent="0.3">
      <c r="A16368" t="s">
        <v>18</v>
      </c>
      <c r="B16368" s="18">
        <v>16</v>
      </c>
    </row>
    <row r="16369" spans="1:2" x14ac:dyDescent="0.3">
      <c r="A16369" t="s">
        <v>14</v>
      </c>
      <c r="B16369" s="18">
        <v>15</v>
      </c>
    </row>
    <row r="16370" spans="1:2" x14ac:dyDescent="0.3">
      <c r="A16370" t="s">
        <v>14</v>
      </c>
      <c r="B16370" s="18">
        <v>19</v>
      </c>
    </row>
    <row r="16371" spans="1:2" x14ac:dyDescent="0.3">
      <c r="A16371" t="s">
        <v>14</v>
      </c>
      <c r="B16371" s="18">
        <v>18</v>
      </c>
    </row>
    <row r="16372" spans="1:2" x14ac:dyDescent="0.3">
      <c r="A16372" t="s">
        <v>18</v>
      </c>
      <c r="B16372" s="18">
        <v>3</v>
      </c>
    </row>
    <row r="16373" spans="1:2" x14ac:dyDescent="0.3">
      <c r="A16373" t="s">
        <v>14</v>
      </c>
      <c r="B16373" s="18">
        <v>3</v>
      </c>
    </row>
    <row r="16374" spans="1:2" x14ac:dyDescent="0.3">
      <c r="A16374" t="s">
        <v>14</v>
      </c>
      <c r="B16374" s="18">
        <v>21</v>
      </c>
    </row>
    <row r="16375" spans="1:2" x14ac:dyDescent="0.3">
      <c r="A16375" t="s">
        <v>14</v>
      </c>
      <c r="B16375" s="18">
        <v>20</v>
      </c>
    </row>
    <row r="16376" spans="1:2" x14ac:dyDescent="0.3">
      <c r="A16376" t="s">
        <v>14</v>
      </c>
      <c r="B16376" s="18">
        <v>1</v>
      </c>
    </row>
    <row r="16377" spans="1:2" x14ac:dyDescent="0.3">
      <c r="A16377" t="s">
        <v>10</v>
      </c>
      <c r="B16377" s="18">
        <v>15</v>
      </c>
    </row>
    <row r="16378" spans="1:2" x14ac:dyDescent="0.3">
      <c r="A16378" t="s">
        <v>14</v>
      </c>
      <c r="B16378" s="18">
        <v>15</v>
      </c>
    </row>
    <row r="16379" spans="1:2" x14ac:dyDescent="0.3">
      <c r="A16379" t="s">
        <v>14</v>
      </c>
      <c r="B16379" s="18">
        <v>13</v>
      </c>
    </row>
    <row r="16380" spans="1:2" x14ac:dyDescent="0.3">
      <c r="A16380" t="s">
        <v>14</v>
      </c>
      <c r="B16380" s="18">
        <v>13</v>
      </c>
    </row>
    <row r="16381" spans="1:2" x14ac:dyDescent="0.3">
      <c r="A16381" t="s">
        <v>14</v>
      </c>
      <c r="B16381" s="18">
        <v>18</v>
      </c>
    </row>
    <row r="16382" spans="1:2" x14ac:dyDescent="0.3">
      <c r="A16382" t="s">
        <v>18</v>
      </c>
      <c r="B16382" s="18">
        <v>11</v>
      </c>
    </row>
    <row r="16383" spans="1:2" x14ac:dyDescent="0.3">
      <c r="A16383" t="s">
        <v>14</v>
      </c>
      <c r="B16383" s="18">
        <v>19</v>
      </c>
    </row>
    <row r="16384" spans="1:2" x14ac:dyDescent="0.3">
      <c r="A16384" t="s">
        <v>10</v>
      </c>
      <c r="B16384" s="18">
        <v>16</v>
      </c>
    </row>
    <row r="16385" spans="1:2" x14ac:dyDescent="0.3">
      <c r="A16385" t="s">
        <v>14</v>
      </c>
      <c r="B16385" s="18">
        <v>19</v>
      </c>
    </row>
    <row r="16386" spans="1:2" x14ac:dyDescent="0.3">
      <c r="A16386" t="s">
        <v>18</v>
      </c>
      <c r="B16386" s="18">
        <v>21</v>
      </c>
    </row>
    <row r="16387" spans="1:2" x14ac:dyDescent="0.3">
      <c r="A16387" t="s">
        <v>14</v>
      </c>
      <c r="B16387" s="18">
        <v>20</v>
      </c>
    </row>
    <row r="16388" spans="1:2" x14ac:dyDescent="0.3">
      <c r="A16388" t="s">
        <v>24</v>
      </c>
      <c r="B16388" s="18">
        <v>21</v>
      </c>
    </row>
    <row r="16389" spans="1:2" x14ac:dyDescent="0.3">
      <c r="A16389" t="s">
        <v>18</v>
      </c>
      <c r="B16389" s="18">
        <v>20</v>
      </c>
    </row>
    <row r="16390" spans="1:2" x14ac:dyDescent="0.3">
      <c r="A16390" t="s">
        <v>24</v>
      </c>
      <c r="B16390" s="18">
        <v>20</v>
      </c>
    </row>
    <row r="16391" spans="1:2" x14ac:dyDescent="0.3">
      <c r="A16391" t="s">
        <v>10</v>
      </c>
      <c r="B16391" s="18">
        <v>18</v>
      </c>
    </row>
    <row r="16392" spans="1:2" x14ac:dyDescent="0.3">
      <c r="A16392" t="s">
        <v>14</v>
      </c>
      <c r="B16392" s="18">
        <v>18</v>
      </c>
    </row>
    <row r="16393" spans="1:2" x14ac:dyDescent="0.3">
      <c r="A16393" t="s">
        <v>14</v>
      </c>
      <c r="B16393" s="18">
        <v>13</v>
      </c>
    </row>
    <row r="16394" spans="1:2" x14ac:dyDescent="0.3">
      <c r="A16394" t="s">
        <v>18</v>
      </c>
      <c r="B16394" s="18">
        <v>20</v>
      </c>
    </row>
    <row r="16395" spans="1:2" x14ac:dyDescent="0.3">
      <c r="A16395" t="s">
        <v>14</v>
      </c>
      <c r="B16395" s="18">
        <v>18</v>
      </c>
    </row>
    <row r="16396" spans="1:2" x14ac:dyDescent="0.3">
      <c r="A16396" t="s">
        <v>10</v>
      </c>
      <c r="B16396" s="18">
        <v>19</v>
      </c>
    </row>
    <row r="16397" spans="1:2" x14ac:dyDescent="0.3">
      <c r="A16397" t="s">
        <v>14</v>
      </c>
      <c r="B16397" s="18">
        <v>22</v>
      </c>
    </row>
    <row r="16398" spans="1:2" x14ac:dyDescent="0.3">
      <c r="A16398" t="s">
        <v>14</v>
      </c>
      <c r="B16398" s="18">
        <v>8</v>
      </c>
    </row>
    <row r="16399" spans="1:2" x14ac:dyDescent="0.3">
      <c r="A16399" t="s">
        <v>18</v>
      </c>
      <c r="B16399" s="18">
        <v>8</v>
      </c>
    </row>
    <row r="16400" spans="1:2" x14ac:dyDescent="0.3">
      <c r="A16400" t="s">
        <v>18</v>
      </c>
      <c r="B16400" s="18">
        <v>8</v>
      </c>
    </row>
    <row r="16401" spans="1:2" x14ac:dyDescent="0.3">
      <c r="A16401" t="s">
        <v>14</v>
      </c>
      <c r="B16401" s="18">
        <v>8</v>
      </c>
    </row>
    <row r="16402" spans="1:2" x14ac:dyDescent="0.3">
      <c r="A16402" t="s">
        <v>18</v>
      </c>
      <c r="B16402" s="18">
        <v>11</v>
      </c>
    </row>
    <row r="16403" spans="1:2" x14ac:dyDescent="0.3">
      <c r="A16403" t="s">
        <v>14</v>
      </c>
      <c r="B16403" s="18">
        <v>12</v>
      </c>
    </row>
    <row r="16404" spans="1:2" x14ac:dyDescent="0.3">
      <c r="A16404" t="s">
        <v>14</v>
      </c>
      <c r="B16404" s="18">
        <v>15</v>
      </c>
    </row>
    <row r="16405" spans="1:2" x14ac:dyDescent="0.3">
      <c r="A16405" t="s">
        <v>18</v>
      </c>
      <c r="B16405" s="18">
        <v>8</v>
      </c>
    </row>
    <row r="16406" spans="1:2" x14ac:dyDescent="0.3">
      <c r="A16406" t="s">
        <v>18</v>
      </c>
      <c r="B16406" s="18">
        <v>1</v>
      </c>
    </row>
    <row r="16407" spans="1:2" x14ac:dyDescent="0.3">
      <c r="A16407" t="s">
        <v>14</v>
      </c>
      <c r="B16407" s="18">
        <v>12</v>
      </c>
    </row>
    <row r="16408" spans="1:2" x14ac:dyDescent="0.3">
      <c r="A16408" t="s">
        <v>18</v>
      </c>
      <c r="B16408" s="18">
        <v>23</v>
      </c>
    </row>
    <row r="16409" spans="1:2" x14ac:dyDescent="0.3">
      <c r="A16409" t="s">
        <v>14</v>
      </c>
      <c r="B16409" s="18">
        <v>23</v>
      </c>
    </row>
    <row r="16410" spans="1:2" x14ac:dyDescent="0.3">
      <c r="A16410" t="s">
        <v>18</v>
      </c>
      <c r="B16410" s="18">
        <v>22</v>
      </c>
    </row>
    <row r="16411" spans="1:2" x14ac:dyDescent="0.3">
      <c r="A16411" t="s">
        <v>10</v>
      </c>
      <c r="B16411" s="18">
        <v>10</v>
      </c>
    </row>
    <row r="16412" spans="1:2" x14ac:dyDescent="0.3">
      <c r="A16412" t="s">
        <v>14</v>
      </c>
      <c r="B16412" s="18">
        <v>11</v>
      </c>
    </row>
    <row r="16413" spans="1:2" x14ac:dyDescent="0.3">
      <c r="A16413" t="s">
        <v>14</v>
      </c>
      <c r="B16413" s="18">
        <v>20</v>
      </c>
    </row>
    <row r="16414" spans="1:2" x14ac:dyDescent="0.3">
      <c r="A16414" t="s">
        <v>18</v>
      </c>
      <c r="B16414" s="18">
        <v>15</v>
      </c>
    </row>
    <row r="16415" spans="1:2" x14ac:dyDescent="0.3">
      <c r="A16415" t="s">
        <v>14</v>
      </c>
      <c r="B16415" s="18">
        <v>15</v>
      </c>
    </row>
    <row r="16416" spans="1:2" x14ac:dyDescent="0.3">
      <c r="A16416" t="s">
        <v>18</v>
      </c>
      <c r="B16416" s="18">
        <v>15</v>
      </c>
    </row>
    <row r="16417" spans="1:2" x14ac:dyDescent="0.3">
      <c r="A16417" t="s">
        <v>14</v>
      </c>
      <c r="B16417" s="18">
        <v>11</v>
      </c>
    </row>
    <row r="16418" spans="1:2" x14ac:dyDescent="0.3">
      <c r="A16418" t="s">
        <v>14</v>
      </c>
      <c r="B16418" s="18">
        <v>4</v>
      </c>
    </row>
    <row r="16419" spans="1:2" x14ac:dyDescent="0.3">
      <c r="A16419" t="s">
        <v>18</v>
      </c>
      <c r="B16419" s="18">
        <v>3</v>
      </c>
    </row>
    <row r="16420" spans="1:2" x14ac:dyDescent="0.3">
      <c r="A16420" t="s">
        <v>10</v>
      </c>
      <c r="B16420" s="18">
        <v>3</v>
      </c>
    </row>
    <row r="16421" spans="1:2" x14ac:dyDescent="0.3">
      <c r="A16421" t="s">
        <v>14</v>
      </c>
      <c r="B16421" s="18">
        <v>3</v>
      </c>
    </row>
    <row r="16422" spans="1:2" x14ac:dyDescent="0.3">
      <c r="A16422" t="s">
        <v>14</v>
      </c>
      <c r="B16422" s="18">
        <v>12</v>
      </c>
    </row>
    <row r="16423" spans="1:2" x14ac:dyDescent="0.3">
      <c r="A16423" t="s">
        <v>10</v>
      </c>
      <c r="B16423" s="18">
        <v>12</v>
      </c>
    </row>
    <row r="16424" spans="1:2" x14ac:dyDescent="0.3">
      <c r="A16424" t="s">
        <v>14</v>
      </c>
      <c r="B16424" s="18">
        <v>12</v>
      </c>
    </row>
    <row r="16425" spans="1:2" x14ac:dyDescent="0.3">
      <c r="A16425" t="s">
        <v>10</v>
      </c>
      <c r="B16425" s="18">
        <v>9</v>
      </c>
    </row>
    <row r="16426" spans="1:2" x14ac:dyDescent="0.3">
      <c r="A16426" t="s">
        <v>18</v>
      </c>
      <c r="B16426" s="18">
        <v>20</v>
      </c>
    </row>
    <row r="16427" spans="1:2" x14ac:dyDescent="0.3">
      <c r="A16427" t="s">
        <v>10</v>
      </c>
      <c r="B16427" s="18">
        <v>20</v>
      </c>
    </row>
    <row r="16428" spans="1:2" x14ac:dyDescent="0.3">
      <c r="A16428" t="s">
        <v>18</v>
      </c>
      <c r="B16428" s="18">
        <v>17</v>
      </c>
    </row>
    <row r="16429" spans="1:2" x14ac:dyDescent="0.3">
      <c r="A16429" t="s">
        <v>18</v>
      </c>
      <c r="B16429" s="18">
        <v>16</v>
      </c>
    </row>
    <row r="16430" spans="1:2" x14ac:dyDescent="0.3">
      <c r="A16430" t="s">
        <v>24</v>
      </c>
      <c r="B16430" s="18">
        <v>13</v>
      </c>
    </row>
    <row r="16431" spans="1:2" x14ac:dyDescent="0.3">
      <c r="A16431" t="s">
        <v>10</v>
      </c>
      <c r="B16431" s="18">
        <v>19</v>
      </c>
    </row>
    <row r="16432" spans="1:2" x14ac:dyDescent="0.3">
      <c r="A16432" t="s">
        <v>14</v>
      </c>
      <c r="B16432" s="18">
        <v>19</v>
      </c>
    </row>
    <row r="16433" spans="1:2" x14ac:dyDescent="0.3">
      <c r="A16433" t="s">
        <v>18</v>
      </c>
      <c r="B16433" s="18">
        <v>19</v>
      </c>
    </row>
    <row r="16434" spans="1:2" x14ac:dyDescent="0.3">
      <c r="A16434" t="s">
        <v>18</v>
      </c>
      <c r="B16434" s="18">
        <v>19</v>
      </c>
    </row>
    <row r="16435" spans="1:2" x14ac:dyDescent="0.3">
      <c r="A16435" t="s">
        <v>10</v>
      </c>
      <c r="B16435" s="18">
        <v>19</v>
      </c>
    </row>
    <row r="16436" spans="1:2" x14ac:dyDescent="0.3">
      <c r="A16436" t="s">
        <v>18</v>
      </c>
      <c r="B16436" s="18">
        <v>19</v>
      </c>
    </row>
    <row r="16437" spans="1:2" x14ac:dyDescent="0.3">
      <c r="A16437" t="s">
        <v>10</v>
      </c>
      <c r="B16437" s="18">
        <v>12</v>
      </c>
    </row>
    <row r="16438" spans="1:2" x14ac:dyDescent="0.3">
      <c r="A16438" t="s">
        <v>14</v>
      </c>
      <c r="B16438" s="18">
        <v>12</v>
      </c>
    </row>
    <row r="16439" spans="1:2" x14ac:dyDescent="0.3">
      <c r="A16439" t="s">
        <v>14</v>
      </c>
      <c r="B16439" s="18">
        <v>12</v>
      </c>
    </row>
    <row r="16440" spans="1:2" x14ac:dyDescent="0.3">
      <c r="A16440" t="s">
        <v>10</v>
      </c>
      <c r="B16440" s="18">
        <v>21</v>
      </c>
    </row>
    <row r="16441" spans="1:2" x14ac:dyDescent="0.3">
      <c r="A16441" t="s">
        <v>10</v>
      </c>
      <c r="B16441" s="18">
        <v>21</v>
      </c>
    </row>
    <row r="16442" spans="1:2" x14ac:dyDescent="0.3">
      <c r="A16442" t="s">
        <v>18</v>
      </c>
      <c r="B16442" s="18">
        <v>12</v>
      </c>
    </row>
    <row r="16443" spans="1:2" x14ac:dyDescent="0.3">
      <c r="A16443" t="s">
        <v>14</v>
      </c>
      <c r="B16443" s="18">
        <v>19</v>
      </c>
    </row>
    <row r="16444" spans="1:2" x14ac:dyDescent="0.3">
      <c r="A16444" t="s">
        <v>14</v>
      </c>
      <c r="B16444" s="18">
        <v>19</v>
      </c>
    </row>
    <row r="16445" spans="1:2" x14ac:dyDescent="0.3">
      <c r="A16445" t="s">
        <v>14</v>
      </c>
      <c r="B16445" s="18">
        <v>19</v>
      </c>
    </row>
    <row r="16446" spans="1:2" x14ac:dyDescent="0.3">
      <c r="A16446" t="s">
        <v>14</v>
      </c>
      <c r="B16446" s="18">
        <v>19</v>
      </c>
    </row>
    <row r="16447" spans="1:2" x14ac:dyDescent="0.3">
      <c r="A16447" t="s">
        <v>14</v>
      </c>
      <c r="B16447" s="18">
        <v>13</v>
      </c>
    </row>
    <row r="16448" spans="1:2" x14ac:dyDescent="0.3">
      <c r="A16448" t="s">
        <v>14</v>
      </c>
      <c r="B16448" s="18">
        <v>13</v>
      </c>
    </row>
    <row r="16449" spans="1:2" x14ac:dyDescent="0.3">
      <c r="A16449" t="s">
        <v>14</v>
      </c>
      <c r="B16449" s="18">
        <v>13</v>
      </c>
    </row>
    <row r="16450" spans="1:2" x14ac:dyDescent="0.3">
      <c r="A16450" t="s">
        <v>14</v>
      </c>
      <c r="B16450" s="18">
        <v>13</v>
      </c>
    </row>
    <row r="16451" spans="1:2" x14ac:dyDescent="0.3">
      <c r="A16451" t="s">
        <v>14</v>
      </c>
      <c r="B16451" s="18">
        <v>13</v>
      </c>
    </row>
    <row r="16452" spans="1:2" x14ac:dyDescent="0.3">
      <c r="A16452" t="s">
        <v>14</v>
      </c>
      <c r="B16452" s="18">
        <v>13</v>
      </c>
    </row>
    <row r="16453" spans="1:2" x14ac:dyDescent="0.3">
      <c r="A16453" t="s">
        <v>14</v>
      </c>
      <c r="B16453" s="18">
        <v>12</v>
      </c>
    </row>
    <row r="16454" spans="1:2" x14ac:dyDescent="0.3">
      <c r="A16454" t="s">
        <v>14</v>
      </c>
      <c r="B16454" s="18">
        <v>12</v>
      </c>
    </row>
    <row r="16455" spans="1:2" x14ac:dyDescent="0.3">
      <c r="A16455" t="s">
        <v>14</v>
      </c>
      <c r="B16455" s="18">
        <v>12</v>
      </c>
    </row>
    <row r="16456" spans="1:2" x14ac:dyDescent="0.3">
      <c r="A16456" t="s">
        <v>14</v>
      </c>
      <c r="B16456" s="18">
        <v>12</v>
      </c>
    </row>
    <row r="16457" spans="1:2" x14ac:dyDescent="0.3">
      <c r="A16457" t="s">
        <v>18</v>
      </c>
      <c r="B16457" s="18">
        <v>12</v>
      </c>
    </row>
    <row r="16458" spans="1:2" x14ac:dyDescent="0.3">
      <c r="A16458" t="s">
        <v>18</v>
      </c>
      <c r="B16458" s="18">
        <v>3</v>
      </c>
    </row>
    <row r="16459" spans="1:2" x14ac:dyDescent="0.3">
      <c r="A16459" t="s">
        <v>14</v>
      </c>
      <c r="B16459" s="18">
        <v>18</v>
      </c>
    </row>
    <row r="16460" spans="1:2" x14ac:dyDescent="0.3">
      <c r="A16460" t="s">
        <v>14</v>
      </c>
      <c r="B16460" s="18">
        <v>2</v>
      </c>
    </row>
    <row r="16461" spans="1:2" x14ac:dyDescent="0.3">
      <c r="A16461" t="s">
        <v>14</v>
      </c>
      <c r="B16461" s="18">
        <v>17</v>
      </c>
    </row>
    <row r="16462" spans="1:2" x14ac:dyDescent="0.3">
      <c r="A16462" t="s">
        <v>18</v>
      </c>
      <c r="B16462" s="18">
        <v>17</v>
      </c>
    </row>
    <row r="16463" spans="1:2" x14ac:dyDescent="0.3">
      <c r="A16463" t="s">
        <v>14</v>
      </c>
      <c r="B16463" s="18">
        <v>17</v>
      </c>
    </row>
    <row r="16464" spans="1:2" x14ac:dyDescent="0.3">
      <c r="A16464" t="s">
        <v>10</v>
      </c>
      <c r="B16464" s="18">
        <v>16</v>
      </c>
    </row>
    <row r="16465" spans="1:2" x14ac:dyDescent="0.3">
      <c r="A16465" t="s">
        <v>10</v>
      </c>
      <c r="B16465" s="18">
        <v>18</v>
      </c>
    </row>
    <row r="16466" spans="1:2" x14ac:dyDescent="0.3">
      <c r="A16466" t="s">
        <v>14</v>
      </c>
      <c r="B16466" s="18">
        <v>17</v>
      </c>
    </row>
    <row r="16467" spans="1:2" x14ac:dyDescent="0.3">
      <c r="A16467" t="s">
        <v>24</v>
      </c>
      <c r="B16467" s="18">
        <v>22</v>
      </c>
    </row>
    <row r="16468" spans="1:2" x14ac:dyDescent="0.3">
      <c r="A16468" t="s">
        <v>18</v>
      </c>
      <c r="B16468" s="18">
        <v>23</v>
      </c>
    </row>
    <row r="16469" spans="1:2" x14ac:dyDescent="0.3">
      <c r="A16469" t="s">
        <v>18</v>
      </c>
      <c r="B16469" s="18">
        <v>17</v>
      </c>
    </row>
    <row r="16470" spans="1:2" x14ac:dyDescent="0.3">
      <c r="A16470" t="s">
        <v>18</v>
      </c>
      <c r="B16470" s="18">
        <v>2</v>
      </c>
    </row>
    <row r="16471" spans="1:2" x14ac:dyDescent="0.3">
      <c r="A16471" t="s">
        <v>14</v>
      </c>
      <c r="B16471" s="18">
        <v>2</v>
      </c>
    </row>
    <row r="16472" spans="1:2" x14ac:dyDescent="0.3">
      <c r="A16472" t="s">
        <v>14</v>
      </c>
      <c r="B16472" s="18">
        <v>24</v>
      </c>
    </row>
    <row r="16473" spans="1:2" x14ac:dyDescent="0.3">
      <c r="A16473" t="s">
        <v>18</v>
      </c>
      <c r="B16473" s="18">
        <v>24</v>
      </c>
    </row>
    <row r="16474" spans="1:2" x14ac:dyDescent="0.3">
      <c r="A16474" t="s">
        <v>14</v>
      </c>
      <c r="B16474" s="18">
        <v>24</v>
      </c>
    </row>
    <row r="16475" spans="1:2" x14ac:dyDescent="0.3">
      <c r="A16475" t="s">
        <v>18</v>
      </c>
      <c r="B16475" s="18">
        <v>24</v>
      </c>
    </row>
    <row r="16476" spans="1:2" x14ac:dyDescent="0.3">
      <c r="A16476" t="s">
        <v>14</v>
      </c>
      <c r="B16476" s="18">
        <v>10</v>
      </c>
    </row>
    <row r="16477" spans="1:2" x14ac:dyDescent="0.3">
      <c r="A16477" t="s">
        <v>18</v>
      </c>
      <c r="B16477" s="18">
        <v>8</v>
      </c>
    </row>
    <row r="16478" spans="1:2" x14ac:dyDescent="0.3">
      <c r="A16478" t="s">
        <v>18</v>
      </c>
      <c r="B16478" s="18">
        <v>8</v>
      </c>
    </row>
    <row r="16479" spans="1:2" x14ac:dyDescent="0.3">
      <c r="A16479" t="s">
        <v>14</v>
      </c>
      <c r="B16479" s="18">
        <v>8</v>
      </c>
    </row>
    <row r="16480" spans="1:2" x14ac:dyDescent="0.3">
      <c r="A16480" t="s">
        <v>14</v>
      </c>
      <c r="B16480" s="18">
        <v>7</v>
      </c>
    </row>
    <row r="16481" spans="1:2" x14ac:dyDescent="0.3">
      <c r="A16481" t="s">
        <v>24</v>
      </c>
      <c r="B16481" s="18">
        <v>8</v>
      </c>
    </row>
    <row r="16482" spans="1:2" x14ac:dyDescent="0.3">
      <c r="A16482" t="s">
        <v>10</v>
      </c>
      <c r="B16482" s="18">
        <v>8</v>
      </c>
    </row>
    <row r="16483" spans="1:2" x14ac:dyDescent="0.3">
      <c r="A16483" t="s">
        <v>10</v>
      </c>
      <c r="B16483" s="18">
        <v>24</v>
      </c>
    </row>
    <row r="16484" spans="1:2" x14ac:dyDescent="0.3">
      <c r="A16484" t="s">
        <v>14</v>
      </c>
      <c r="B16484" s="18">
        <v>22</v>
      </c>
    </row>
    <row r="16485" spans="1:2" x14ac:dyDescent="0.3">
      <c r="A16485" t="s">
        <v>14</v>
      </c>
      <c r="B16485" s="18">
        <v>22</v>
      </c>
    </row>
    <row r="16486" spans="1:2" x14ac:dyDescent="0.3">
      <c r="A16486" t="s">
        <v>10</v>
      </c>
      <c r="B16486" s="18">
        <v>1</v>
      </c>
    </row>
    <row r="16487" spans="1:2" x14ac:dyDescent="0.3">
      <c r="A16487" t="s">
        <v>14</v>
      </c>
      <c r="B16487" s="18">
        <v>23</v>
      </c>
    </row>
    <row r="16488" spans="1:2" x14ac:dyDescent="0.3">
      <c r="A16488" t="s">
        <v>14</v>
      </c>
      <c r="B16488" s="18">
        <v>12</v>
      </c>
    </row>
    <row r="16489" spans="1:2" x14ac:dyDescent="0.3">
      <c r="A16489" t="s">
        <v>24</v>
      </c>
      <c r="B16489" s="18">
        <v>1</v>
      </c>
    </row>
    <row r="16490" spans="1:2" x14ac:dyDescent="0.3">
      <c r="A16490" t="s">
        <v>14</v>
      </c>
      <c r="B16490" s="18">
        <v>13</v>
      </c>
    </row>
    <row r="16491" spans="1:2" x14ac:dyDescent="0.3">
      <c r="A16491" t="s">
        <v>14</v>
      </c>
      <c r="B16491" s="18">
        <v>2</v>
      </c>
    </row>
    <row r="16492" spans="1:2" x14ac:dyDescent="0.3">
      <c r="A16492" t="s">
        <v>14</v>
      </c>
      <c r="B16492" s="18">
        <v>23</v>
      </c>
    </row>
    <row r="16493" spans="1:2" x14ac:dyDescent="0.3">
      <c r="A16493" t="s">
        <v>18</v>
      </c>
      <c r="B16493" s="18">
        <v>24</v>
      </c>
    </row>
    <row r="16494" spans="1:2" x14ac:dyDescent="0.3">
      <c r="A16494" t="s">
        <v>14</v>
      </c>
      <c r="B16494" s="18">
        <v>2</v>
      </c>
    </row>
    <row r="16495" spans="1:2" x14ac:dyDescent="0.3">
      <c r="A16495" t="s">
        <v>24</v>
      </c>
      <c r="B16495" s="18">
        <v>18</v>
      </c>
    </row>
    <row r="16496" spans="1:2" x14ac:dyDescent="0.3">
      <c r="A16496" t="s">
        <v>14</v>
      </c>
      <c r="B16496" s="18">
        <v>12</v>
      </c>
    </row>
    <row r="16497" spans="1:2" x14ac:dyDescent="0.3">
      <c r="A16497" t="s">
        <v>10</v>
      </c>
      <c r="B16497" s="18">
        <v>16</v>
      </c>
    </row>
    <row r="16498" spans="1:2" x14ac:dyDescent="0.3">
      <c r="A16498" t="s">
        <v>14</v>
      </c>
      <c r="B16498" s="18">
        <v>1</v>
      </c>
    </row>
    <row r="16499" spans="1:2" x14ac:dyDescent="0.3">
      <c r="A16499" t="s">
        <v>10</v>
      </c>
      <c r="B16499" s="18">
        <v>23</v>
      </c>
    </row>
    <row r="16500" spans="1:2" x14ac:dyDescent="0.3">
      <c r="A16500" t="s">
        <v>14</v>
      </c>
      <c r="B16500" s="18">
        <v>11</v>
      </c>
    </row>
    <row r="16501" spans="1:2" x14ac:dyDescent="0.3">
      <c r="A16501" t="s">
        <v>14</v>
      </c>
      <c r="B16501" s="18">
        <v>11</v>
      </c>
    </row>
    <row r="16502" spans="1:2" x14ac:dyDescent="0.3">
      <c r="A16502" t="s">
        <v>10</v>
      </c>
      <c r="B16502" s="18">
        <v>2</v>
      </c>
    </row>
    <row r="16503" spans="1:2" x14ac:dyDescent="0.3">
      <c r="A16503" t="s">
        <v>14</v>
      </c>
      <c r="B16503" s="18">
        <v>22</v>
      </c>
    </row>
    <row r="16504" spans="1:2" x14ac:dyDescent="0.3">
      <c r="A16504" t="s">
        <v>14</v>
      </c>
      <c r="B16504" s="18">
        <v>21</v>
      </c>
    </row>
    <row r="16505" spans="1:2" x14ac:dyDescent="0.3">
      <c r="A16505" t="s">
        <v>14</v>
      </c>
      <c r="B16505" s="18">
        <v>20</v>
      </c>
    </row>
    <row r="16506" spans="1:2" x14ac:dyDescent="0.3">
      <c r="A16506" t="s">
        <v>14</v>
      </c>
      <c r="B16506" s="18">
        <v>11</v>
      </c>
    </row>
    <row r="16507" spans="1:2" x14ac:dyDescent="0.3">
      <c r="A16507" t="s">
        <v>14</v>
      </c>
      <c r="B16507" s="18">
        <v>11</v>
      </c>
    </row>
    <row r="16508" spans="1:2" x14ac:dyDescent="0.3">
      <c r="A16508" t="s">
        <v>18</v>
      </c>
      <c r="B16508" s="18">
        <v>2</v>
      </c>
    </row>
    <row r="16509" spans="1:2" x14ac:dyDescent="0.3">
      <c r="A16509" t="s">
        <v>10</v>
      </c>
      <c r="B16509" s="18">
        <v>21</v>
      </c>
    </row>
    <row r="16510" spans="1:2" x14ac:dyDescent="0.3">
      <c r="A16510" t="s">
        <v>10</v>
      </c>
      <c r="B16510" s="18">
        <v>1</v>
      </c>
    </row>
    <row r="16511" spans="1:2" x14ac:dyDescent="0.3">
      <c r="A16511" t="s">
        <v>14</v>
      </c>
      <c r="B16511" s="18">
        <v>22</v>
      </c>
    </row>
    <row r="16512" spans="1:2" x14ac:dyDescent="0.3">
      <c r="A16512" t="s">
        <v>18</v>
      </c>
      <c r="B16512" s="18">
        <v>22</v>
      </c>
    </row>
    <row r="16513" spans="1:2" x14ac:dyDescent="0.3">
      <c r="A16513" t="s">
        <v>14</v>
      </c>
      <c r="B16513" s="18">
        <v>21</v>
      </c>
    </row>
    <row r="16514" spans="1:2" x14ac:dyDescent="0.3">
      <c r="A16514" t="s">
        <v>14</v>
      </c>
      <c r="B16514" s="18">
        <v>23</v>
      </c>
    </row>
    <row r="16515" spans="1:2" x14ac:dyDescent="0.3">
      <c r="A16515" t="s">
        <v>18</v>
      </c>
      <c r="B16515" s="18">
        <v>23</v>
      </c>
    </row>
    <row r="16516" spans="1:2" x14ac:dyDescent="0.3">
      <c r="A16516" t="s">
        <v>14</v>
      </c>
      <c r="B16516" s="18">
        <v>22</v>
      </c>
    </row>
    <row r="16517" spans="1:2" x14ac:dyDescent="0.3">
      <c r="A16517" t="s">
        <v>10</v>
      </c>
      <c r="B16517" s="18">
        <v>22</v>
      </c>
    </row>
    <row r="16518" spans="1:2" x14ac:dyDescent="0.3">
      <c r="A16518" t="s">
        <v>14</v>
      </c>
      <c r="B16518" s="18">
        <v>22</v>
      </c>
    </row>
    <row r="16519" spans="1:2" x14ac:dyDescent="0.3">
      <c r="A16519" t="s">
        <v>14</v>
      </c>
      <c r="B16519" s="18">
        <v>22</v>
      </c>
    </row>
    <row r="16520" spans="1:2" x14ac:dyDescent="0.3">
      <c r="A16520" t="s">
        <v>18</v>
      </c>
      <c r="B16520" s="18">
        <v>22</v>
      </c>
    </row>
    <row r="16521" spans="1:2" x14ac:dyDescent="0.3">
      <c r="A16521" t="s">
        <v>14</v>
      </c>
      <c r="B16521" s="18">
        <v>20</v>
      </c>
    </row>
    <row r="16522" spans="1:2" x14ac:dyDescent="0.3">
      <c r="A16522" t="s">
        <v>14</v>
      </c>
      <c r="B16522" s="18">
        <v>20</v>
      </c>
    </row>
    <row r="16523" spans="1:2" x14ac:dyDescent="0.3">
      <c r="A16523" t="s">
        <v>14</v>
      </c>
      <c r="B16523" s="18">
        <v>16</v>
      </c>
    </row>
    <row r="16524" spans="1:2" x14ac:dyDescent="0.3">
      <c r="A16524" t="s">
        <v>14</v>
      </c>
      <c r="B16524" s="18">
        <v>16</v>
      </c>
    </row>
    <row r="16525" spans="1:2" x14ac:dyDescent="0.3">
      <c r="A16525" t="s">
        <v>14</v>
      </c>
      <c r="B16525" s="18">
        <v>1</v>
      </c>
    </row>
    <row r="16526" spans="1:2" x14ac:dyDescent="0.3">
      <c r="A16526" t="s">
        <v>18</v>
      </c>
      <c r="B16526" s="18">
        <v>24</v>
      </c>
    </row>
    <row r="16527" spans="1:2" x14ac:dyDescent="0.3">
      <c r="A16527" t="s">
        <v>18</v>
      </c>
      <c r="B16527" s="18">
        <v>24</v>
      </c>
    </row>
    <row r="16528" spans="1:2" x14ac:dyDescent="0.3">
      <c r="A16528" t="s">
        <v>14</v>
      </c>
      <c r="B16528" s="18">
        <v>23</v>
      </c>
    </row>
    <row r="16529" spans="1:2" x14ac:dyDescent="0.3">
      <c r="A16529" t="s">
        <v>24</v>
      </c>
      <c r="B16529" s="18">
        <v>1</v>
      </c>
    </row>
    <row r="16530" spans="1:2" x14ac:dyDescent="0.3">
      <c r="A16530" t="s">
        <v>18</v>
      </c>
      <c r="B16530" s="18">
        <v>1</v>
      </c>
    </row>
    <row r="16531" spans="1:2" x14ac:dyDescent="0.3">
      <c r="A16531" t="s">
        <v>14</v>
      </c>
      <c r="B16531" s="18">
        <v>24</v>
      </c>
    </row>
    <row r="16532" spans="1:2" x14ac:dyDescent="0.3">
      <c r="A16532" t="s">
        <v>14</v>
      </c>
      <c r="B16532" s="18">
        <v>24</v>
      </c>
    </row>
    <row r="16533" spans="1:2" x14ac:dyDescent="0.3">
      <c r="A16533" t="s">
        <v>14</v>
      </c>
      <c r="B16533" s="18">
        <v>23</v>
      </c>
    </row>
    <row r="16534" spans="1:2" x14ac:dyDescent="0.3">
      <c r="A16534" t="s">
        <v>14</v>
      </c>
      <c r="B16534" s="18">
        <v>23</v>
      </c>
    </row>
    <row r="16535" spans="1:2" x14ac:dyDescent="0.3">
      <c r="A16535" t="s">
        <v>14</v>
      </c>
      <c r="B16535" s="18">
        <v>22</v>
      </c>
    </row>
    <row r="16536" spans="1:2" x14ac:dyDescent="0.3">
      <c r="A16536" t="s">
        <v>14</v>
      </c>
      <c r="B16536" s="18">
        <v>22</v>
      </c>
    </row>
    <row r="16537" spans="1:2" x14ac:dyDescent="0.3">
      <c r="A16537" t="s">
        <v>10</v>
      </c>
      <c r="B16537" s="18">
        <v>4</v>
      </c>
    </row>
    <row r="16538" spans="1:2" x14ac:dyDescent="0.3">
      <c r="A16538" t="s">
        <v>14</v>
      </c>
      <c r="B16538" s="18">
        <v>3</v>
      </c>
    </row>
    <row r="16539" spans="1:2" x14ac:dyDescent="0.3">
      <c r="A16539" t="s">
        <v>24</v>
      </c>
      <c r="B16539" s="18">
        <v>3</v>
      </c>
    </row>
    <row r="16540" spans="1:2" x14ac:dyDescent="0.3">
      <c r="A16540" t="s">
        <v>14</v>
      </c>
      <c r="B16540" s="18">
        <v>2</v>
      </c>
    </row>
    <row r="16541" spans="1:2" x14ac:dyDescent="0.3">
      <c r="A16541" t="s">
        <v>24</v>
      </c>
      <c r="B16541" s="18">
        <v>17</v>
      </c>
    </row>
    <row r="16542" spans="1:2" x14ac:dyDescent="0.3">
      <c r="A16542" t="s">
        <v>14</v>
      </c>
      <c r="B16542" s="18">
        <v>16</v>
      </c>
    </row>
    <row r="16543" spans="1:2" x14ac:dyDescent="0.3">
      <c r="A16543" t="s">
        <v>14</v>
      </c>
      <c r="B16543" s="18">
        <v>17</v>
      </c>
    </row>
    <row r="16544" spans="1:2" x14ac:dyDescent="0.3">
      <c r="A16544" t="s">
        <v>14</v>
      </c>
      <c r="B16544" s="18">
        <v>16</v>
      </c>
    </row>
    <row r="16545" spans="1:2" x14ac:dyDescent="0.3">
      <c r="A16545" t="s">
        <v>14</v>
      </c>
      <c r="B16545" s="18">
        <v>17</v>
      </c>
    </row>
    <row r="16546" spans="1:2" x14ac:dyDescent="0.3">
      <c r="A16546" t="s">
        <v>14</v>
      </c>
      <c r="B16546" s="18">
        <v>1</v>
      </c>
    </row>
    <row r="16547" spans="1:2" x14ac:dyDescent="0.3">
      <c r="A16547" t="s">
        <v>14</v>
      </c>
      <c r="B16547" s="18">
        <v>24</v>
      </c>
    </row>
    <row r="16548" spans="1:2" x14ac:dyDescent="0.3">
      <c r="A16548" t="s">
        <v>18</v>
      </c>
      <c r="B16548" s="18">
        <v>22</v>
      </c>
    </row>
    <row r="16549" spans="1:2" x14ac:dyDescent="0.3">
      <c r="A16549" t="s">
        <v>14</v>
      </c>
      <c r="B16549" s="18">
        <v>22</v>
      </c>
    </row>
    <row r="16550" spans="1:2" x14ac:dyDescent="0.3">
      <c r="A16550" t="s">
        <v>14</v>
      </c>
      <c r="B16550" s="18">
        <v>24</v>
      </c>
    </row>
    <row r="16551" spans="1:2" x14ac:dyDescent="0.3">
      <c r="A16551" t="s">
        <v>14</v>
      </c>
      <c r="B16551" s="18">
        <v>19</v>
      </c>
    </row>
    <row r="16552" spans="1:2" x14ac:dyDescent="0.3">
      <c r="A16552" t="s">
        <v>14</v>
      </c>
      <c r="B16552" s="18">
        <v>17</v>
      </c>
    </row>
    <row r="16553" spans="1:2" x14ac:dyDescent="0.3">
      <c r="A16553" t="s">
        <v>14</v>
      </c>
      <c r="B16553" s="18">
        <v>15</v>
      </c>
    </row>
    <row r="16554" spans="1:2" x14ac:dyDescent="0.3">
      <c r="A16554" t="s">
        <v>18</v>
      </c>
      <c r="B16554" s="18">
        <v>14</v>
      </c>
    </row>
    <row r="16555" spans="1:2" x14ac:dyDescent="0.3">
      <c r="A16555" t="s">
        <v>14</v>
      </c>
      <c r="B16555" s="18">
        <v>14</v>
      </c>
    </row>
    <row r="16556" spans="1:2" x14ac:dyDescent="0.3">
      <c r="A16556" t="s">
        <v>14</v>
      </c>
      <c r="B16556" s="18">
        <v>13</v>
      </c>
    </row>
    <row r="16557" spans="1:2" x14ac:dyDescent="0.3">
      <c r="A16557" t="s">
        <v>18</v>
      </c>
      <c r="B16557" s="18">
        <v>16</v>
      </c>
    </row>
    <row r="16558" spans="1:2" x14ac:dyDescent="0.3">
      <c r="A16558" t="s">
        <v>18</v>
      </c>
      <c r="B16558" s="18">
        <v>15</v>
      </c>
    </row>
    <row r="16559" spans="1:2" x14ac:dyDescent="0.3">
      <c r="A16559" t="s">
        <v>14</v>
      </c>
      <c r="B16559" s="18">
        <v>18</v>
      </c>
    </row>
    <row r="16560" spans="1:2" x14ac:dyDescent="0.3">
      <c r="A16560" t="s">
        <v>18</v>
      </c>
      <c r="B16560" s="18">
        <v>17</v>
      </c>
    </row>
    <row r="16561" spans="1:2" x14ac:dyDescent="0.3">
      <c r="A16561" t="s">
        <v>14</v>
      </c>
      <c r="B16561" s="18">
        <v>17</v>
      </c>
    </row>
    <row r="16562" spans="1:2" x14ac:dyDescent="0.3">
      <c r="A16562" t="s">
        <v>18</v>
      </c>
      <c r="B16562" s="18">
        <v>8</v>
      </c>
    </row>
    <row r="16563" spans="1:2" x14ac:dyDescent="0.3">
      <c r="A16563" t="s">
        <v>14</v>
      </c>
      <c r="B16563" s="18">
        <v>8</v>
      </c>
    </row>
    <row r="16564" spans="1:2" x14ac:dyDescent="0.3">
      <c r="A16564" t="s">
        <v>18</v>
      </c>
      <c r="B16564" s="18">
        <v>8</v>
      </c>
    </row>
    <row r="16565" spans="1:2" x14ac:dyDescent="0.3">
      <c r="A16565" t="s">
        <v>14</v>
      </c>
      <c r="B16565" s="18">
        <v>8</v>
      </c>
    </row>
    <row r="16566" spans="1:2" x14ac:dyDescent="0.3">
      <c r="A16566" t="s">
        <v>14</v>
      </c>
      <c r="B16566" s="18">
        <v>12</v>
      </c>
    </row>
    <row r="16567" spans="1:2" x14ac:dyDescent="0.3">
      <c r="A16567" t="s">
        <v>14</v>
      </c>
      <c r="B16567" s="18">
        <v>8</v>
      </c>
    </row>
    <row r="16568" spans="1:2" x14ac:dyDescent="0.3">
      <c r="A16568" t="s">
        <v>14</v>
      </c>
      <c r="B16568" s="18">
        <v>8</v>
      </c>
    </row>
    <row r="16569" spans="1:2" x14ac:dyDescent="0.3">
      <c r="A16569" t="s">
        <v>18</v>
      </c>
      <c r="B16569" s="18">
        <v>8</v>
      </c>
    </row>
    <row r="16570" spans="1:2" x14ac:dyDescent="0.3">
      <c r="A16570" t="s">
        <v>14</v>
      </c>
      <c r="B16570" s="18">
        <v>8</v>
      </c>
    </row>
    <row r="16571" spans="1:2" x14ac:dyDescent="0.3">
      <c r="A16571" t="s">
        <v>18</v>
      </c>
      <c r="B16571" s="18">
        <v>10</v>
      </c>
    </row>
    <row r="16572" spans="1:2" x14ac:dyDescent="0.3">
      <c r="A16572" t="s">
        <v>18</v>
      </c>
      <c r="B16572" s="18">
        <v>10</v>
      </c>
    </row>
    <row r="16573" spans="1:2" x14ac:dyDescent="0.3">
      <c r="A16573" t="s">
        <v>14</v>
      </c>
      <c r="B16573" s="18">
        <v>10</v>
      </c>
    </row>
    <row r="16574" spans="1:2" x14ac:dyDescent="0.3">
      <c r="A16574" t="s">
        <v>18</v>
      </c>
      <c r="B16574" s="18">
        <v>11</v>
      </c>
    </row>
    <row r="16575" spans="1:2" x14ac:dyDescent="0.3">
      <c r="A16575" t="s">
        <v>18</v>
      </c>
      <c r="B16575" s="18">
        <v>11</v>
      </c>
    </row>
    <row r="16576" spans="1:2" x14ac:dyDescent="0.3">
      <c r="A16576" t="s">
        <v>14</v>
      </c>
      <c r="B16576" s="18">
        <v>10</v>
      </c>
    </row>
    <row r="16577" spans="1:2" x14ac:dyDescent="0.3">
      <c r="A16577" t="s">
        <v>14</v>
      </c>
      <c r="B16577" s="18">
        <v>24</v>
      </c>
    </row>
    <row r="16578" spans="1:2" x14ac:dyDescent="0.3">
      <c r="A16578" t="s">
        <v>18</v>
      </c>
      <c r="B16578" s="18">
        <v>4</v>
      </c>
    </row>
    <row r="16579" spans="1:2" x14ac:dyDescent="0.3">
      <c r="A16579" t="s">
        <v>18</v>
      </c>
      <c r="B16579" s="18">
        <v>4</v>
      </c>
    </row>
    <row r="16580" spans="1:2" x14ac:dyDescent="0.3">
      <c r="A16580" t="s">
        <v>14</v>
      </c>
      <c r="B16580" s="18">
        <v>10</v>
      </c>
    </row>
    <row r="16581" spans="1:2" x14ac:dyDescent="0.3">
      <c r="A16581" t="s">
        <v>18</v>
      </c>
      <c r="B16581" s="18">
        <v>3</v>
      </c>
    </row>
    <row r="16582" spans="1:2" x14ac:dyDescent="0.3">
      <c r="A16582" t="s">
        <v>10</v>
      </c>
      <c r="B16582" s="18">
        <v>2</v>
      </c>
    </row>
    <row r="16583" spans="1:2" x14ac:dyDescent="0.3">
      <c r="A16583" t="s">
        <v>14</v>
      </c>
      <c r="B16583" s="18">
        <v>1</v>
      </c>
    </row>
    <row r="16584" spans="1:2" x14ac:dyDescent="0.3">
      <c r="A16584" t="s">
        <v>18</v>
      </c>
      <c r="B16584" s="18">
        <v>1</v>
      </c>
    </row>
    <row r="16585" spans="1:2" x14ac:dyDescent="0.3">
      <c r="A16585" t="s">
        <v>14</v>
      </c>
      <c r="B16585" s="18">
        <v>1</v>
      </c>
    </row>
    <row r="16586" spans="1:2" x14ac:dyDescent="0.3">
      <c r="A16586" t="s">
        <v>14</v>
      </c>
      <c r="B16586" s="18">
        <v>3</v>
      </c>
    </row>
    <row r="16587" spans="1:2" x14ac:dyDescent="0.3">
      <c r="A16587" t="s">
        <v>10</v>
      </c>
      <c r="B16587" s="18">
        <v>3</v>
      </c>
    </row>
    <row r="16588" spans="1:2" x14ac:dyDescent="0.3">
      <c r="A16588" t="s">
        <v>14</v>
      </c>
      <c r="B16588" s="18">
        <v>2</v>
      </c>
    </row>
    <row r="16589" spans="1:2" x14ac:dyDescent="0.3">
      <c r="A16589" t="s">
        <v>14</v>
      </c>
      <c r="B16589" s="18">
        <v>2</v>
      </c>
    </row>
    <row r="16590" spans="1:2" x14ac:dyDescent="0.3">
      <c r="A16590" t="s">
        <v>18</v>
      </c>
      <c r="B16590" s="18">
        <v>2</v>
      </c>
    </row>
    <row r="16591" spans="1:2" x14ac:dyDescent="0.3">
      <c r="A16591" t="s">
        <v>14</v>
      </c>
      <c r="B16591" s="18">
        <v>2</v>
      </c>
    </row>
    <row r="16592" spans="1:2" x14ac:dyDescent="0.3">
      <c r="A16592" t="s">
        <v>14</v>
      </c>
      <c r="B16592" s="18">
        <v>2</v>
      </c>
    </row>
    <row r="16593" spans="1:2" x14ac:dyDescent="0.3">
      <c r="A16593" t="s">
        <v>14</v>
      </c>
      <c r="B16593" s="18">
        <v>2</v>
      </c>
    </row>
    <row r="16594" spans="1:2" x14ac:dyDescent="0.3">
      <c r="A16594" t="s">
        <v>14</v>
      </c>
      <c r="B16594" s="18">
        <v>2</v>
      </c>
    </row>
    <row r="16595" spans="1:2" x14ac:dyDescent="0.3">
      <c r="A16595" t="s">
        <v>14</v>
      </c>
      <c r="B16595" s="18">
        <v>1</v>
      </c>
    </row>
    <row r="16596" spans="1:2" x14ac:dyDescent="0.3">
      <c r="A16596" t="s">
        <v>18</v>
      </c>
      <c r="B16596" s="18">
        <v>2</v>
      </c>
    </row>
    <row r="16597" spans="1:2" x14ac:dyDescent="0.3">
      <c r="A16597" t="s">
        <v>18</v>
      </c>
      <c r="B16597" s="18">
        <v>1</v>
      </c>
    </row>
    <row r="16598" spans="1:2" x14ac:dyDescent="0.3">
      <c r="A16598" t="s">
        <v>14</v>
      </c>
      <c r="B16598" s="18">
        <v>2</v>
      </c>
    </row>
    <row r="16599" spans="1:2" x14ac:dyDescent="0.3">
      <c r="A16599" t="s">
        <v>14</v>
      </c>
      <c r="B16599" s="18">
        <v>22</v>
      </c>
    </row>
    <row r="16600" spans="1:2" x14ac:dyDescent="0.3">
      <c r="A16600" t="s">
        <v>10</v>
      </c>
      <c r="B16600" s="18">
        <v>15</v>
      </c>
    </row>
    <row r="16601" spans="1:2" x14ac:dyDescent="0.3">
      <c r="A16601" t="s">
        <v>14</v>
      </c>
      <c r="B16601" s="18">
        <v>15</v>
      </c>
    </row>
    <row r="16602" spans="1:2" x14ac:dyDescent="0.3">
      <c r="A16602" t="s">
        <v>14</v>
      </c>
      <c r="B16602" s="18">
        <v>14</v>
      </c>
    </row>
    <row r="16603" spans="1:2" x14ac:dyDescent="0.3">
      <c r="A16603" t="s">
        <v>14</v>
      </c>
      <c r="B16603" s="18">
        <v>14</v>
      </c>
    </row>
    <row r="16604" spans="1:2" x14ac:dyDescent="0.3">
      <c r="A16604" t="s">
        <v>14</v>
      </c>
      <c r="B16604" s="18">
        <v>14</v>
      </c>
    </row>
    <row r="16605" spans="1:2" x14ac:dyDescent="0.3">
      <c r="A16605" t="s">
        <v>14</v>
      </c>
      <c r="B16605" s="18">
        <v>11</v>
      </c>
    </row>
    <row r="16606" spans="1:2" x14ac:dyDescent="0.3">
      <c r="A16606" t="s">
        <v>14</v>
      </c>
      <c r="B16606" s="18">
        <v>10</v>
      </c>
    </row>
    <row r="16607" spans="1:2" x14ac:dyDescent="0.3">
      <c r="A16607" t="s">
        <v>10</v>
      </c>
      <c r="B16607" s="18">
        <v>10</v>
      </c>
    </row>
    <row r="16608" spans="1:2" x14ac:dyDescent="0.3">
      <c r="A16608" t="s">
        <v>14</v>
      </c>
      <c r="B16608" s="18">
        <v>13</v>
      </c>
    </row>
    <row r="16609" spans="1:2" x14ac:dyDescent="0.3">
      <c r="A16609" t="s">
        <v>14</v>
      </c>
      <c r="B16609" s="18">
        <v>13</v>
      </c>
    </row>
    <row r="16610" spans="1:2" x14ac:dyDescent="0.3">
      <c r="A16610" t="s">
        <v>18</v>
      </c>
      <c r="B16610" s="18">
        <v>10</v>
      </c>
    </row>
    <row r="16611" spans="1:2" x14ac:dyDescent="0.3">
      <c r="A16611" t="s">
        <v>14</v>
      </c>
      <c r="B16611" s="18">
        <v>9</v>
      </c>
    </row>
    <row r="16612" spans="1:2" x14ac:dyDescent="0.3">
      <c r="A16612" t="s">
        <v>14</v>
      </c>
      <c r="B16612" s="18">
        <v>17</v>
      </c>
    </row>
    <row r="16613" spans="1:2" x14ac:dyDescent="0.3">
      <c r="A16613" t="s">
        <v>14</v>
      </c>
      <c r="B16613" s="18">
        <v>18</v>
      </c>
    </row>
    <row r="16614" spans="1:2" x14ac:dyDescent="0.3">
      <c r="A16614" t="s">
        <v>18</v>
      </c>
      <c r="B16614" s="18">
        <v>17</v>
      </c>
    </row>
    <row r="16615" spans="1:2" x14ac:dyDescent="0.3">
      <c r="A16615" t="s">
        <v>18</v>
      </c>
      <c r="B16615" s="18">
        <v>15</v>
      </c>
    </row>
    <row r="16616" spans="1:2" x14ac:dyDescent="0.3">
      <c r="A16616" t="s">
        <v>14</v>
      </c>
      <c r="B16616" s="18">
        <v>12</v>
      </c>
    </row>
    <row r="16617" spans="1:2" x14ac:dyDescent="0.3">
      <c r="A16617" t="s">
        <v>14</v>
      </c>
      <c r="B16617" s="18">
        <v>11</v>
      </c>
    </row>
    <row r="16618" spans="1:2" x14ac:dyDescent="0.3">
      <c r="A16618" t="s">
        <v>14</v>
      </c>
      <c r="B16618" s="18">
        <v>13</v>
      </c>
    </row>
    <row r="16619" spans="1:2" x14ac:dyDescent="0.3">
      <c r="A16619" t="s">
        <v>14</v>
      </c>
      <c r="B16619" s="18">
        <v>13</v>
      </c>
    </row>
    <row r="16620" spans="1:2" x14ac:dyDescent="0.3">
      <c r="A16620" t="s">
        <v>14</v>
      </c>
      <c r="B16620" s="18">
        <v>14</v>
      </c>
    </row>
    <row r="16621" spans="1:2" x14ac:dyDescent="0.3">
      <c r="A16621" t="s">
        <v>18</v>
      </c>
      <c r="B16621" s="18">
        <v>8</v>
      </c>
    </row>
    <row r="16622" spans="1:2" x14ac:dyDescent="0.3">
      <c r="A16622" t="s">
        <v>14</v>
      </c>
      <c r="B16622" s="18">
        <v>8</v>
      </c>
    </row>
    <row r="16623" spans="1:2" x14ac:dyDescent="0.3">
      <c r="A16623" t="s">
        <v>14</v>
      </c>
      <c r="B16623" s="18">
        <v>21</v>
      </c>
    </row>
    <row r="16624" spans="1:2" x14ac:dyDescent="0.3">
      <c r="A16624" t="s">
        <v>14</v>
      </c>
      <c r="B16624" s="18">
        <v>3</v>
      </c>
    </row>
    <row r="16625" spans="1:2" x14ac:dyDescent="0.3">
      <c r="A16625" t="s">
        <v>14</v>
      </c>
      <c r="B16625" s="18">
        <v>3</v>
      </c>
    </row>
    <row r="16626" spans="1:2" x14ac:dyDescent="0.3">
      <c r="A16626" t="s">
        <v>18</v>
      </c>
      <c r="B16626" s="18">
        <v>2</v>
      </c>
    </row>
    <row r="16627" spans="1:2" x14ac:dyDescent="0.3">
      <c r="A16627" t="s">
        <v>10</v>
      </c>
      <c r="B16627" s="18">
        <v>2</v>
      </c>
    </row>
    <row r="16628" spans="1:2" x14ac:dyDescent="0.3">
      <c r="A16628" t="s">
        <v>14</v>
      </c>
      <c r="B16628" s="18">
        <v>10</v>
      </c>
    </row>
    <row r="16629" spans="1:2" x14ac:dyDescent="0.3">
      <c r="A16629" t="s">
        <v>18</v>
      </c>
      <c r="B16629" s="18">
        <v>10</v>
      </c>
    </row>
    <row r="16630" spans="1:2" x14ac:dyDescent="0.3">
      <c r="A16630" t="s">
        <v>18</v>
      </c>
      <c r="B16630" s="18">
        <v>10</v>
      </c>
    </row>
    <row r="16631" spans="1:2" x14ac:dyDescent="0.3">
      <c r="A16631" t="s">
        <v>18</v>
      </c>
      <c r="B16631" s="18">
        <v>9</v>
      </c>
    </row>
    <row r="16632" spans="1:2" x14ac:dyDescent="0.3">
      <c r="A16632" t="s">
        <v>14</v>
      </c>
      <c r="B16632" s="18">
        <v>3</v>
      </c>
    </row>
    <row r="16633" spans="1:2" x14ac:dyDescent="0.3">
      <c r="A16633" t="s">
        <v>14</v>
      </c>
      <c r="B16633" s="18">
        <v>3</v>
      </c>
    </row>
    <row r="16634" spans="1:2" x14ac:dyDescent="0.3">
      <c r="A16634" t="s">
        <v>14</v>
      </c>
      <c r="B16634" s="18">
        <v>2</v>
      </c>
    </row>
    <row r="16635" spans="1:2" x14ac:dyDescent="0.3">
      <c r="A16635" t="s">
        <v>18</v>
      </c>
      <c r="B16635" s="18">
        <v>10</v>
      </c>
    </row>
    <row r="16636" spans="1:2" x14ac:dyDescent="0.3">
      <c r="A16636" t="s">
        <v>14</v>
      </c>
      <c r="B16636" s="18">
        <v>10</v>
      </c>
    </row>
    <row r="16637" spans="1:2" x14ac:dyDescent="0.3">
      <c r="A16637" t="s">
        <v>10</v>
      </c>
      <c r="B16637" s="18">
        <v>9</v>
      </c>
    </row>
    <row r="16638" spans="1:2" x14ac:dyDescent="0.3">
      <c r="A16638" t="s">
        <v>18</v>
      </c>
      <c r="B16638" s="18">
        <v>8</v>
      </c>
    </row>
    <row r="16639" spans="1:2" x14ac:dyDescent="0.3">
      <c r="A16639" t="s">
        <v>14</v>
      </c>
      <c r="B16639" s="18">
        <v>8</v>
      </c>
    </row>
    <row r="16640" spans="1:2" x14ac:dyDescent="0.3">
      <c r="A16640" t="s">
        <v>18</v>
      </c>
      <c r="B16640" s="18">
        <v>9</v>
      </c>
    </row>
    <row r="16641" spans="1:2" x14ac:dyDescent="0.3">
      <c r="A16641" t="s">
        <v>18</v>
      </c>
      <c r="B16641" s="18">
        <v>9</v>
      </c>
    </row>
    <row r="16642" spans="1:2" x14ac:dyDescent="0.3">
      <c r="A16642" t="s">
        <v>14</v>
      </c>
      <c r="B16642" s="18">
        <v>9</v>
      </c>
    </row>
    <row r="16643" spans="1:2" x14ac:dyDescent="0.3">
      <c r="A16643" t="s">
        <v>14</v>
      </c>
      <c r="B16643" s="18">
        <v>7</v>
      </c>
    </row>
    <row r="16644" spans="1:2" x14ac:dyDescent="0.3">
      <c r="A16644" t="s">
        <v>14</v>
      </c>
      <c r="B16644" s="18">
        <v>20</v>
      </c>
    </row>
    <row r="16645" spans="1:2" x14ac:dyDescent="0.3">
      <c r="A16645" t="s">
        <v>14</v>
      </c>
      <c r="B16645" s="18">
        <v>19</v>
      </c>
    </row>
    <row r="16646" spans="1:2" x14ac:dyDescent="0.3">
      <c r="A16646" t="s">
        <v>24</v>
      </c>
      <c r="B16646" s="18">
        <v>19</v>
      </c>
    </row>
    <row r="16647" spans="1:2" x14ac:dyDescent="0.3">
      <c r="A16647" t="s">
        <v>24</v>
      </c>
      <c r="B16647" s="18">
        <v>18</v>
      </c>
    </row>
    <row r="16648" spans="1:2" x14ac:dyDescent="0.3">
      <c r="A16648" t="s">
        <v>14</v>
      </c>
      <c r="B16648" s="18">
        <v>2</v>
      </c>
    </row>
    <row r="16649" spans="1:2" x14ac:dyDescent="0.3">
      <c r="A16649" t="s">
        <v>18</v>
      </c>
      <c r="B16649" s="18">
        <v>2</v>
      </c>
    </row>
    <row r="16650" spans="1:2" x14ac:dyDescent="0.3">
      <c r="A16650" t="s">
        <v>14</v>
      </c>
      <c r="B16650" s="18">
        <v>2</v>
      </c>
    </row>
    <row r="16651" spans="1:2" x14ac:dyDescent="0.3">
      <c r="A16651" t="s">
        <v>18</v>
      </c>
      <c r="B16651" s="18">
        <v>11</v>
      </c>
    </row>
    <row r="16652" spans="1:2" x14ac:dyDescent="0.3">
      <c r="A16652" t="s">
        <v>14</v>
      </c>
      <c r="B16652" s="18">
        <v>11</v>
      </c>
    </row>
    <row r="16653" spans="1:2" x14ac:dyDescent="0.3">
      <c r="A16653" t="s">
        <v>14</v>
      </c>
      <c r="B16653" s="18">
        <v>11</v>
      </c>
    </row>
    <row r="16654" spans="1:2" x14ac:dyDescent="0.3">
      <c r="A16654" t="s">
        <v>14</v>
      </c>
      <c r="B16654" s="18">
        <v>11</v>
      </c>
    </row>
    <row r="16655" spans="1:2" x14ac:dyDescent="0.3">
      <c r="A16655" t="s">
        <v>14</v>
      </c>
      <c r="B16655" s="18">
        <v>11</v>
      </c>
    </row>
    <row r="16656" spans="1:2" x14ac:dyDescent="0.3">
      <c r="A16656" t="s">
        <v>18</v>
      </c>
      <c r="B16656" s="18">
        <v>11</v>
      </c>
    </row>
    <row r="16657" spans="1:2" x14ac:dyDescent="0.3">
      <c r="A16657" t="s">
        <v>14</v>
      </c>
      <c r="B16657" s="18">
        <v>10</v>
      </c>
    </row>
    <row r="16658" spans="1:2" x14ac:dyDescent="0.3">
      <c r="A16658" t="s">
        <v>14</v>
      </c>
      <c r="B16658" s="18">
        <v>10</v>
      </c>
    </row>
    <row r="16659" spans="1:2" x14ac:dyDescent="0.3">
      <c r="A16659" t="s">
        <v>14</v>
      </c>
      <c r="B16659" s="18">
        <v>10</v>
      </c>
    </row>
    <row r="16660" spans="1:2" x14ac:dyDescent="0.3">
      <c r="A16660" t="s">
        <v>24</v>
      </c>
      <c r="B16660" s="18">
        <v>10</v>
      </c>
    </row>
    <row r="16661" spans="1:2" x14ac:dyDescent="0.3">
      <c r="A16661" t="s">
        <v>18</v>
      </c>
      <c r="B16661" s="18">
        <v>10</v>
      </c>
    </row>
    <row r="16662" spans="1:2" x14ac:dyDescent="0.3">
      <c r="A16662" t="s">
        <v>18</v>
      </c>
      <c r="B16662" s="18">
        <v>10</v>
      </c>
    </row>
    <row r="16663" spans="1:2" x14ac:dyDescent="0.3">
      <c r="A16663" t="s">
        <v>14</v>
      </c>
      <c r="B16663" s="18">
        <v>12</v>
      </c>
    </row>
    <row r="16664" spans="1:2" x14ac:dyDescent="0.3">
      <c r="A16664" t="s">
        <v>14</v>
      </c>
      <c r="B16664" s="18">
        <v>11</v>
      </c>
    </row>
    <row r="16665" spans="1:2" x14ac:dyDescent="0.3">
      <c r="A16665" t="s">
        <v>14</v>
      </c>
      <c r="B16665" s="18">
        <v>11</v>
      </c>
    </row>
    <row r="16666" spans="1:2" x14ac:dyDescent="0.3">
      <c r="A16666" t="s">
        <v>18</v>
      </c>
      <c r="B16666" s="18">
        <v>11</v>
      </c>
    </row>
    <row r="16667" spans="1:2" x14ac:dyDescent="0.3">
      <c r="A16667" t="s">
        <v>14</v>
      </c>
      <c r="B16667" s="18">
        <v>10</v>
      </c>
    </row>
    <row r="16668" spans="1:2" x14ac:dyDescent="0.3">
      <c r="A16668" t="s">
        <v>14</v>
      </c>
      <c r="B16668" s="18">
        <v>12</v>
      </c>
    </row>
    <row r="16669" spans="1:2" x14ac:dyDescent="0.3">
      <c r="A16669" t="s">
        <v>14</v>
      </c>
      <c r="B16669" s="18">
        <v>5</v>
      </c>
    </row>
    <row r="16670" spans="1:2" x14ac:dyDescent="0.3">
      <c r="A16670" t="s">
        <v>14</v>
      </c>
      <c r="B16670" s="18">
        <v>5</v>
      </c>
    </row>
    <row r="16671" spans="1:2" x14ac:dyDescent="0.3">
      <c r="A16671" t="s">
        <v>18</v>
      </c>
      <c r="B16671" s="18">
        <v>5</v>
      </c>
    </row>
    <row r="16672" spans="1:2" x14ac:dyDescent="0.3">
      <c r="A16672" t="s">
        <v>14</v>
      </c>
      <c r="B16672" s="18">
        <v>4</v>
      </c>
    </row>
    <row r="16673" spans="1:2" x14ac:dyDescent="0.3">
      <c r="A16673" t="s">
        <v>18</v>
      </c>
      <c r="B16673" s="18">
        <v>18</v>
      </c>
    </row>
    <row r="16674" spans="1:2" x14ac:dyDescent="0.3">
      <c r="A16674" t="s">
        <v>18</v>
      </c>
      <c r="B16674" s="18">
        <v>14</v>
      </c>
    </row>
    <row r="16675" spans="1:2" x14ac:dyDescent="0.3">
      <c r="A16675" t="s">
        <v>14</v>
      </c>
      <c r="B16675" s="18">
        <v>14</v>
      </c>
    </row>
    <row r="16676" spans="1:2" x14ac:dyDescent="0.3">
      <c r="A16676" t="s">
        <v>18</v>
      </c>
      <c r="B16676" s="18">
        <v>19</v>
      </c>
    </row>
    <row r="16677" spans="1:2" x14ac:dyDescent="0.3">
      <c r="A16677" t="s">
        <v>18</v>
      </c>
      <c r="B16677" s="18">
        <v>17</v>
      </c>
    </row>
    <row r="16678" spans="1:2" x14ac:dyDescent="0.3">
      <c r="A16678" t="s">
        <v>14</v>
      </c>
      <c r="B16678" s="18">
        <v>6</v>
      </c>
    </row>
    <row r="16679" spans="1:2" x14ac:dyDescent="0.3">
      <c r="A16679" t="s">
        <v>14</v>
      </c>
      <c r="B16679" s="18">
        <v>6</v>
      </c>
    </row>
    <row r="16680" spans="1:2" x14ac:dyDescent="0.3">
      <c r="A16680" t="s">
        <v>14</v>
      </c>
      <c r="B16680" s="18">
        <v>6</v>
      </c>
    </row>
    <row r="16681" spans="1:2" x14ac:dyDescent="0.3">
      <c r="A16681" t="s">
        <v>14</v>
      </c>
      <c r="B16681" s="18">
        <v>20</v>
      </c>
    </row>
    <row r="16682" spans="1:2" x14ac:dyDescent="0.3">
      <c r="A16682" t="s">
        <v>14</v>
      </c>
      <c r="B16682" s="18">
        <v>19</v>
      </c>
    </row>
    <row r="16683" spans="1:2" x14ac:dyDescent="0.3">
      <c r="A16683" t="s">
        <v>18</v>
      </c>
      <c r="B16683" s="18">
        <v>19</v>
      </c>
    </row>
    <row r="16684" spans="1:2" x14ac:dyDescent="0.3">
      <c r="A16684" t="s">
        <v>24</v>
      </c>
      <c r="B16684" s="18">
        <v>18</v>
      </c>
    </row>
    <row r="16685" spans="1:2" x14ac:dyDescent="0.3">
      <c r="A16685" t="s">
        <v>14</v>
      </c>
      <c r="B16685" s="18">
        <v>18</v>
      </c>
    </row>
    <row r="16686" spans="1:2" x14ac:dyDescent="0.3">
      <c r="A16686" t="s">
        <v>18</v>
      </c>
      <c r="B16686" s="18">
        <v>8</v>
      </c>
    </row>
    <row r="16687" spans="1:2" x14ac:dyDescent="0.3">
      <c r="A16687" t="s">
        <v>10</v>
      </c>
      <c r="B16687" s="18">
        <v>8</v>
      </c>
    </row>
    <row r="16688" spans="1:2" x14ac:dyDescent="0.3">
      <c r="A16688" t="s">
        <v>18</v>
      </c>
      <c r="B16688" s="18">
        <v>8</v>
      </c>
    </row>
    <row r="16689" spans="1:2" x14ac:dyDescent="0.3">
      <c r="A16689" t="s">
        <v>18</v>
      </c>
      <c r="B16689" s="18">
        <v>19</v>
      </c>
    </row>
    <row r="16690" spans="1:2" x14ac:dyDescent="0.3">
      <c r="A16690" t="s">
        <v>10</v>
      </c>
      <c r="B16690" s="18">
        <v>10</v>
      </c>
    </row>
    <row r="16691" spans="1:2" x14ac:dyDescent="0.3">
      <c r="A16691" t="s">
        <v>18</v>
      </c>
      <c r="B16691" s="18">
        <v>10</v>
      </c>
    </row>
    <row r="16692" spans="1:2" x14ac:dyDescent="0.3">
      <c r="A16692" t="s">
        <v>14</v>
      </c>
      <c r="B16692" s="18">
        <v>8</v>
      </c>
    </row>
    <row r="16693" spans="1:2" x14ac:dyDescent="0.3">
      <c r="A16693" t="s">
        <v>10</v>
      </c>
      <c r="B16693" s="18">
        <v>8</v>
      </c>
    </row>
    <row r="16694" spans="1:2" x14ac:dyDescent="0.3">
      <c r="A16694" t="s">
        <v>14</v>
      </c>
      <c r="B16694" s="18">
        <v>8</v>
      </c>
    </row>
    <row r="16695" spans="1:2" x14ac:dyDescent="0.3">
      <c r="A16695" t="s">
        <v>14</v>
      </c>
      <c r="B16695" s="18">
        <v>15</v>
      </c>
    </row>
    <row r="16696" spans="1:2" x14ac:dyDescent="0.3">
      <c r="A16696" t="s">
        <v>18</v>
      </c>
      <c r="B16696" s="18">
        <v>14</v>
      </c>
    </row>
    <row r="16697" spans="1:2" x14ac:dyDescent="0.3">
      <c r="A16697" t="s">
        <v>18</v>
      </c>
      <c r="B16697" s="18">
        <v>9</v>
      </c>
    </row>
    <row r="16698" spans="1:2" x14ac:dyDescent="0.3">
      <c r="A16698" t="s">
        <v>18</v>
      </c>
      <c r="B16698" s="18">
        <v>9</v>
      </c>
    </row>
    <row r="16699" spans="1:2" x14ac:dyDescent="0.3">
      <c r="A16699" t="s">
        <v>14</v>
      </c>
      <c r="B16699" s="18">
        <v>8</v>
      </c>
    </row>
    <row r="16700" spans="1:2" x14ac:dyDescent="0.3">
      <c r="A16700" t="s">
        <v>14</v>
      </c>
      <c r="B16700" s="18">
        <v>16</v>
      </c>
    </row>
    <row r="16701" spans="1:2" x14ac:dyDescent="0.3">
      <c r="A16701" t="s">
        <v>14</v>
      </c>
      <c r="B16701" s="18">
        <v>16</v>
      </c>
    </row>
    <row r="16702" spans="1:2" x14ac:dyDescent="0.3">
      <c r="A16702" t="s">
        <v>14</v>
      </c>
      <c r="B16702" s="18">
        <v>15</v>
      </c>
    </row>
    <row r="16703" spans="1:2" x14ac:dyDescent="0.3">
      <c r="A16703" t="s">
        <v>18</v>
      </c>
      <c r="B16703" s="18">
        <v>15</v>
      </c>
    </row>
    <row r="16704" spans="1:2" x14ac:dyDescent="0.3">
      <c r="A16704" t="s">
        <v>18</v>
      </c>
      <c r="B16704" s="18">
        <v>15</v>
      </c>
    </row>
    <row r="16705" spans="1:2" x14ac:dyDescent="0.3">
      <c r="A16705" t="s">
        <v>18</v>
      </c>
      <c r="B16705" s="18">
        <v>18</v>
      </c>
    </row>
    <row r="16706" spans="1:2" x14ac:dyDescent="0.3">
      <c r="A16706" t="s">
        <v>18</v>
      </c>
      <c r="B16706" s="18">
        <v>18</v>
      </c>
    </row>
    <row r="16707" spans="1:2" x14ac:dyDescent="0.3">
      <c r="A16707" t="s">
        <v>18</v>
      </c>
      <c r="B16707" s="18">
        <v>18</v>
      </c>
    </row>
    <row r="16708" spans="1:2" x14ac:dyDescent="0.3">
      <c r="A16708" t="s">
        <v>18</v>
      </c>
      <c r="B16708" s="18">
        <v>9</v>
      </c>
    </row>
    <row r="16709" spans="1:2" x14ac:dyDescent="0.3">
      <c r="A16709" t="s">
        <v>14</v>
      </c>
      <c r="B16709" s="18">
        <v>9</v>
      </c>
    </row>
    <row r="16710" spans="1:2" x14ac:dyDescent="0.3">
      <c r="A16710" t="s">
        <v>18</v>
      </c>
      <c r="B16710" s="18">
        <v>9</v>
      </c>
    </row>
    <row r="16711" spans="1:2" x14ac:dyDescent="0.3">
      <c r="A16711" t="s">
        <v>18</v>
      </c>
      <c r="B16711" s="18">
        <v>19</v>
      </c>
    </row>
    <row r="16712" spans="1:2" x14ac:dyDescent="0.3">
      <c r="A16712" t="s">
        <v>18</v>
      </c>
      <c r="B16712" s="18">
        <v>19</v>
      </c>
    </row>
    <row r="16713" spans="1:2" x14ac:dyDescent="0.3">
      <c r="A16713" t="s">
        <v>10</v>
      </c>
      <c r="B16713" s="18">
        <v>10</v>
      </c>
    </row>
    <row r="16714" spans="1:2" x14ac:dyDescent="0.3">
      <c r="A16714" t="s">
        <v>14</v>
      </c>
      <c r="B16714" s="18">
        <v>10</v>
      </c>
    </row>
    <row r="16715" spans="1:2" x14ac:dyDescent="0.3">
      <c r="A16715" t="s">
        <v>14</v>
      </c>
      <c r="B16715" s="18">
        <v>18</v>
      </c>
    </row>
    <row r="16716" spans="1:2" x14ac:dyDescent="0.3">
      <c r="A16716" t="s">
        <v>14</v>
      </c>
      <c r="B16716" s="18">
        <v>17</v>
      </c>
    </row>
    <row r="16717" spans="1:2" x14ac:dyDescent="0.3">
      <c r="A16717" t="s">
        <v>14</v>
      </c>
      <c r="B16717" s="18">
        <v>17</v>
      </c>
    </row>
    <row r="16718" spans="1:2" x14ac:dyDescent="0.3">
      <c r="A16718" t="s">
        <v>18</v>
      </c>
      <c r="B16718" s="18">
        <v>8</v>
      </c>
    </row>
    <row r="16719" spans="1:2" x14ac:dyDescent="0.3">
      <c r="A16719" t="s">
        <v>14</v>
      </c>
      <c r="B16719" s="18">
        <v>8</v>
      </c>
    </row>
    <row r="16720" spans="1:2" x14ac:dyDescent="0.3">
      <c r="A16720" t="s">
        <v>14</v>
      </c>
      <c r="B16720" s="18">
        <v>18</v>
      </c>
    </row>
    <row r="16721" spans="1:2" x14ac:dyDescent="0.3">
      <c r="A16721" t="s">
        <v>14</v>
      </c>
      <c r="B16721" s="18">
        <v>18</v>
      </c>
    </row>
    <row r="16722" spans="1:2" x14ac:dyDescent="0.3">
      <c r="A16722" t="s">
        <v>10</v>
      </c>
      <c r="B16722" s="18">
        <v>23</v>
      </c>
    </row>
    <row r="16723" spans="1:2" x14ac:dyDescent="0.3">
      <c r="A16723" t="s">
        <v>14</v>
      </c>
      <c r="B16723" s="18">
        <v>23</v>
      </c>
    </row>
    <row r="16724" spans="1:2" x14ac:dyDescent="0.3">
      <c r="A16724" t="s">
        <v>14</v>
      </c>
      <c r="B16724" s="18">
        <v>22</v>
      </c>
    </row>
    <row r="16725" spans="1:2" x14ac:dyDescent="0.3">
      <c r="A16725" t="s">
        <v>14</v>
      </c>
      <c r="B16725" s="18">
        <v>21</v>
      </c>
    </row>
    <row r="16726" spans="1:2" x14ac:dyDescent="0.3">
      <c r="A16726" t="s">
        <v>24</v>
      </c>
      <c r="B16726" s="18">
        <v>20</v>
      </c>
    </row>
    <row r="16727" spans="1:2" x14ac:dyDescent="0.3">
      <c r="A16727" t="s">
        <v>14</v>
      </c>
      <c r="B16727" s="18">
        <v>12</v>
      </c>
    </row>
    <row r="16728" spans="1:2" x14ac:dyDescent="0.3">
      <c r="A16728" t="s">
        <v>18</v>
      </c>
      <c r="B16728" s="18">
        <v>20</v>
      </c>
    </row>
    <row r="16729" spans="1:2" x14ac:dyDescent="0.3">
      <c r="A16729" t="s">
        <v>14</v>
      </c>
      <c r="B16729" s="18">
        <v>20</v>
      </c>
    </row>
    <row r="16730" spans="1:2" x14ac:dyDescent="0.3">
      <c r="A16730" t="s">
        <v>18</v>
      </c>
      <c r="B16730" s="18">
        <v>21</v>
      </c>
    </row>
    <row r="16731" spans="1:2" x14ac:dyDescent="0.3">
      <c r="A16731" t="s">
        <v>14</v>
      </c>
      <c r="B16731" s="18">
        <v>21</v>
      </c>
    </row>
    <row r="16732" spans="1:2" x14ac:dyDescent="0.3">
      <c r="A16732" t="s">
        <v>18</v>
      </c>
      <c r="B16732" s="18">
        <v>20</v>
      </c>
    </row>
    <row r="16733" spans="1:2" x14ac:dyDescent="0.3">
      <c r="A16733" t="s">
        <v>14</v>
      </c>
      <c r="B16733" s="18">
        <v>22</v>
      </c>
    </row>
    <row r="16734" spans="1:2" x14ac:dyDescent="0.3">
      <c r="A16734" t="s">
        <v>18</v>
      </c>
      <c r="B16734" s="18">
        <v>21</v>
      </c>
    </row>
    <row r="16735" spans="1:2" x14ac:dyDescent="0.3">
      <c r="A16735" t="s">
        <v>14</v>
      </c>
      <c r="B16735" s="18">
        <v>21</v>
      </c>
    </row>
    <row r="16736" spans="1:2" x14ac:dyDescent="0.3">
      <c r="A16736" t="s">
        <v>14</v>
      </c>
      <c r="B16736" s="18">
        <v>23</v>
      </c>
    </row>
    <row r="16737" spans="1:2" x14ac:dyDescent="0.3">
      <c r="A16737" t="s">
        <v>10</v>
      </c>
      <c r="B16737" s="18">
        <v>23</v>
      </c>
    </row>
    <row r="16738" spans="1:2" x14ac:dyDescent="0.3">
      <c r="A16738" t="s">
        <v>18</v>
      </c>
      <c r="B16738" s="18">
        <v>21</v>
      </c>
    </row>
    <row r="16739" spans="1:2" x14ac:dyDescent="0.3">
      <c r="A16739" t="s">
        <v>18</v>
      </c>
      <c r="B16739" s="18">
        <v>20</v>
      </c>
    </row>
    <row r="16740" spans="1:2" x14ac:dyDescent="0.3">
      <c r="A16740" t="s">
        <v>18</v>
      </c>
      <c r="B16740" s="18">
        <v>20</v>
      </c>
    </row>
    <row r="16741" spans="1:2" x14ac:dyDescent="0.3">
      <c r="A16741" t="s">
        <v>18</v>
      </c>
      <c r="B16741" s="18">
        <v>22</v>
      </c>
    </row>
    <row r="16742" spans="1:2" x14ac:dyDescent="0.3">
      <c r="A16742" t="s">
        <v>18</v>
      </c>
      <c r="B16742" s="18">
        <v>22</v>
      </c>
    </row>
    <row r="16743" spans="1:2" x14ac:dyDescent="0.3">
      <c r="A16743" t="s">
        <v>14</v>
      </c>
      <c r="B16743" s="18">
        <v>21</v>
      </c>
    </row>
    <row r="16744" spans="1:2" x14ac:dyDescent="0.3">
      <c r="A16744" t="s">
        <v>24</v>
      </c>
      <c r="B16744" s="18">
        <v>21</v>
      </c>
    </row>
    <row r="16745" spans="1:2" x14ac:dyDescent="0.3">
      <c r="A16745" t="s">
        <v>18</v>
      </c>
      <c r="B16745" s="18">
        <v>21</v>
      </c>
    </row>
    <row r="16746" spans="1:2" x14ac:dyDescent="0.3">
      <c r="A16746" t="s">
        <v>18</v>
      </c>
      <c r="B16746" s="18">
        <v>13</v>
      </c>
    </row>
    <row r="16747" spans="1:2" x14ac:dyDescent="0.3">
      <c r="A16747" t="s">
        <v>18</v>
      </c>
      <c r="B16747" s="18">
        <v>12</v>
      </c>
    </row>
    <row r="16748" spans="1:2" x14ac:dyDescent="0.3">
      <c r="A16748" t="s">
        <v>14</v>
      </c>
      <c r="B16748" s="18">
        <v>12</v>
      </c>
    </row>
    <row r="16749" spans="1:2" x14ac:dyDescent="0.3">
      <c r="A16749" t="s">
        <v>18</v>
      </c>
      <c r="B16749" s="18">
        <v>23</v>
      </c>
    </row>
    <row r="16750" spans="1:2" x14ac:dyDescent="0.3">
      <c r="A16750" t="s">
        <v>14</v>
      </c>
      <c r="B16750" s="18">
        <v>23</v>
      </c>
    </row>
    <row r="16751" spans="1:2" x14ac:dyDescent="0.3">
      <c r="A16751" t="s">
        <v>18</v>
      </c>
      <c r="B16751" s="18">
        <v>17</v>
      </c>
    </row>
    <row r="16752" spans="1:2" x14ac:dyDescent="0.3">
      <c r="A16752" t="s">
        <v>10</v>
      </c>
      <c r="B16752" s="18">
        <v>16</v>
      </c>
    </row>
    <row r="16753" spans="1:2" x14ac:dyDescent="0.3">
      <c r="A16753" t="s">
        <v>18</v>
      </c>
      <c r="B16753" s="18">
        <v>16</v>
      </c>
    </row>
    <row r="16754" spans="1:2" x14ac:dyDescent="0.3">
      <c r="A16754" t="s">
        <v>18</v>
      </c>
      <c r="B16754" s="18">
        <v>21</v>
      </c>
    </row>
    <row r="16755" spans="1:2" x14ac:dyDescent="0.3">
      <c r="A16755" t="s">
        <v>18</v>
      </c>
      <c r="B16755" s="18">
        <v>20</v>
      </c>
    </row>
    <row r="16756" spans="1:2" x14ac:dyDescent="0.3">
      <c r="A16756" t="s">
        <v>18</v>
      </c>
      <c r="B16756" s="18">
        <v>3</v>
      </c>
    </row>
    <row r="16757" spans="1:2" x14ac:dyDescent="0.3">
      <c r="A16757" t="s">
        <v>18</v>
      </c>
      <c r="B16757" s="18">
        <v>22</v>
      </c>
    </row>
    <row r="16758" spans="1:2" x14ac:dyDescent="0.3">
      <c r="A16758" t="s">
        <v>18</v>
      </c>
      <c r="B16758" s="18">
        <v>21</v>
      </c>
    </row>
    <row r="16759" spans="1:2" x14ac:dyDescent="0.3">
      <c r="A16759" t="s">
        <v>24</v>
      </c>
      <c r="B16759" s="18">
        <v>19</v>
      </c>
    </row>
    <row r="16760" spans="1:2" x14ac:dyDescent="0.3">
      <c r="A16760" t="s">
        <v>10</v>
      </c>
      <c r="B16760" s="18">
        <v>18</v>
      </c>
    </row>
    <row r="16761" spans="1:2" x14ac:dyDescent="0.3">
      <c r="A16761" t="s">
        <v>18</v>
      </c>
      <c r="B16761" s="18">
        <v>11</v>
      </c>
    </row>
    <row r="16762" spans="1:2" x14ac:dyDescent="0.3">
      <c r="A16762" t="s">
        <v>24</v>
      </c>
      <c r="B16762" s="18">
        <v>20</v>
      </c>
    </row>
    <row r="16763" spans="1:2" x14ac:dyDescent="0.3">
      <c r="A16763" t="s">
        <v>18</v>
      </c>
      <c r="B16763" s="18">
        <v>15</v>
      </c>
    </row>
    <row r="16764" spans="1:2" x14ac:dyDescent="0.3">
      <c r="A16764" t="s">
        <v>14</v>
      </c>
      <c r="B16764" s="18">
        <v>17</v>
      </c>
    </row>
    <row r="16765" spans="1:2" x14ac:dyDescent="0.3">
      <c r="A16765" t="s">
        <v>14</v>
      </c>
      <c r="B16765" s="18">
        <v>5</v>
      </c>
    </row>
    <row r="16766" spans="1:2" x14ac:dyDescent="0.3">
      <c r="A16766" t="s">
        <v>10</v>
      </c>
      <c r="B16766" s="18">
        <v>16</v>
      </c>
    </row>
    <row r="16767" spans="1:2" x14ac:dyDescent="0.3">
      <c r="A16767" t="s">
        <v>10</v>
      </c>
      <c r="B16767" s="18">
        <v>10</v>
      </c>
    </row>
    <row r="16768" spans="1:2" x14ac:dyDescent="0.3">
      <c r="A16768" t="s">
        <v>18</v>
      </c>
      <c r="B16768" s="18">
        <v>21</v>
      </c>
    </row>
    <row r="16769" spans="1:2" x14ac:dyDescent="0.3">
      <c r="A16769" t="s">
        <v>14</v>
      </c>
      <c r="B16769" s="18">
        <v>20</v>
      </c>
    </row>
    <row r="16770" spans="1:2" x14ac:dyDescent="0.3">
      <c r="A16770" t="s">
        <v>18</v>
      </c>
      <c r="B16770" s="18">
        <v>7</v>
      </c>
    </row>
    <row r="16771" spans="1:2" x14ac:dyDescent="0.3">
      <c r="A16771" t="s">
        <v>14</v>
      </c>
      <c r="B16771" s="18">
        <v>22</v>
      </c>
    </row>
    <row r="16772" spans="1:2" x14ac:dyDescent="0.3">
      <c r="A16772" t="s">
        <v>24</v>
      </c>
      <c r="B16772" s="18">
        <v>18</v>
      </c>
    </row>
    <row r="16773" spans="1:2" x14ac:dyDescent="0.3">
      <c r="A16773" t="s">
        <v>14</v>
      </c>
      <c r="B16773" s="18">
        <v>12</v>
      </c>
    </row>
    <row r="16774" spans="1:2" x14ac:dyDescent="0.3">
      <c r="A16774" t="s">
        <v>18</v>
      </c>
      <c r="B16774" s="18">
        <v>16</v>
      </c>
    </row>
    <row r="16775" spans="1:2" x14ac:dyDescent="0.3">
      <c r="A16775" t="s">
        <v>14</v>
      </c>
      <c r="B16775" s="18">
        <v>15</v>
      </c>
    </row>
    <row r="16776" spans="1:2" x14ac:dyDescent="0.3">
      <c r="A16776" t="s">
        <v>14</v>
      </c>
      <c r="B16776" s="18">
        <v>19</v>
      </c>
    </row>
    <row r="16777" spans="1:2" x14ac:dyDescent="0.3">
      <c r="A16777" t="s">
        <v>10</v>
      </c>
      <c r="B16777" s="18">
        <v>22</v>
      </c>
    </row>
    <row r="16778" spans="1:2" x14ac:dyDescent="0.3">
      <c r="A16778" t="s">
        <v>10</v>
      </c>
      <c r="B16778" s="18">
        <v>21</v>
      </c>
    </row>
    <row r="16779" spans="1:2" x14ac:dyDescent="0.3">
      <c r="A16779" t="s">
        <v>18</v>
      </c>
      <c r="B16779" s="18">
        <v>20</v>
      </c>
    </row>
    <row r="16780" spans="1:2" x14ac:dyDescent="0.3">
      <c r="A16780" t="s">
        <v>18</v>
      </c>
      <c r="B16780" s="18">
        <v>15</v>
      </c>
    </row>
    <row r="16781" spans="1:2" x14ac:dyDescent="0.3">
      <c r="A16781" t="s">
        <v>14</v>
      </c>
      <c r="B16781" s="18">
        <v>16</v>
      </c>
    </row>
    <row r="16782" spans="1:2" x14ac:dyDescent="0.3">
      <c r="A16782" t="s">
        <v>18</v>
      </c>
      <c r="B16782" s="18">
        <v>20</v>
      </c>
    </row>
    <row r="16783" spans="1:2" x14ac:dyDescent="0.3">
      <c r="A16783" t="s">
        <v>18</v>
      </c>
      <c r="B16783" s="18">
        <v>20</v>
      </c>
    </row>
    <row r="16784" spans="1:2" x14ac:dyDescent="0.3">
      <c r="A16784" t="s">
        <v>18</v>
      </c>
      <c r="B16784" s="18">
        <v>9</v>
      </c>
    </row>
    <row r="16785" spans="1:2" x14ac:dyDescent="0.3">
      <c r="A16785" t="s">
        <v>14</v>
      </c>
      <c r="B16785" s="18">
        <v>14</v>
      </c>
    </row>
    <row r="16786" spans="1:2" x14ac:dyDescent="0.3">
      <c r="A16786" t="s">
        <v>14</v>
      </c>
      <c r="B16786" s="18">
        <v>18</v>
      </c>
    </row>
    <row r="16787" spans="1:2" x14ac:dyDescent="0.3">
      <c r="A16787" t="s">
        <v>10</v>
      </c>
      <c r="B16787" s="18">
        <v>18</v>
      </c>
    </row>
    <row r="16788" spans="1:2" x14ac:dyDescent="0.3">
      <c r="A16788" t="s">
        <v>18</v>
      </c>
      <c r="B16788" s="18">
        <v>18</v>
      </c>
    </row>
    <row r="16789" spans="1:2" x14ac:dyDescent="0.3">
      <c r="A16789" t="s">
        <v>18</v>
      </c>
      <c r="B16789" s="18">
        <v>8</v>
      </c>
    </row>
    <row r="16790" spans="1:2" x14ac:dyDescent="0.3">
      <c r="A16790" t="s">
        <v>18</v>
      </c>
      <c r="B16790" s="18">
        <v>8</v>
      </c>
    </row>
    <row r="16791" spans="1:2" x14ac:dyDescent="0.3">
      <c r="A16791" t="s">
        <v>14</v>
      </c>
      <c r="B16791" s="18">
        <v>8</v>
      </c>
    </row>
    <row r="16792" spans="1:2" x14ac:dyDescent="0.3">
      <c r="A16792" t="s">
        <v>14</v>
      </c>
      <c r="B16792" s="18">
        <v>8</v>
      </c>
    </row>
    <row r="16793" spans="1:2" x14ac:dyDescent="0.3">
      <c r="A16793" t="s">
        <v>14</v>
      </c>
      <c r="B16793" s="18">
        <v>7</v>
      </c>
    </row>
    <row r="16794" spans="1:2" x14ac:dyDescent="0.3">
      <c r="A16794" t="s">
        <v>14</v>
      </c>
      <c r="B16794" s="18">
        <v>7</v>
      </c>
    </row>
    <row r="16795" spans="1:2" x14ac:dyDescent="0.3">
      <c r="A16795" t="s">
        <v>14</v>
      </c>
      <c r="B16795" s="18">
        <v>2</v>
      </c>
    </row>
    <row r="16796" spans="1:2" x14ac:dyDescent="0.3">
      <c r="A16796" t="s">
        <v>18</v>
      </c>
      <c r="B16796" s="18">
        <v>21</v>
      </c>
    </row>
    <row r="16797" spans="1:2" x14ac:dyDescent="0.3">
      <c r="A16797" t="s">
        <v>14</v>
      </c>
      <c r="B16797" s="18">
        <v>21</v>
      </c>
    </row>
    <row r="16798" spans="1:2" x14ac:dyDescent="0.3">
      <c r="A16798" t="s">
        <v>10</v>
      </c>
      <c r="B16798" s="18">
        <v>20</v>
      </c>
    </row>
    <row r="16799" spans="1:2" x14ac:dyDescent="0.3">
      <c r="A16799" t="s">
        <v>10</v>
      </c>
      <c r="B16799" s="18">
        <v>20</v>
      </c>
    </row>
    <row r="16800" spans="1:2" x14ac:dyDescent="0.3">
      <c r="A16800" t="s">
        <v>18</v>
      </c>
      <c r="B16800" s="18">
        <v>4</v>
      </c>
    </row>
    <row r="16801" spans="1:2" x14ac:dyDescent="0.3">
      <c r="A16801" t="s">
        <v>14</v>
      </c>
      <c r="B16801" s="18">
        <v>17</v>
      </c>
    </row>
    <row r="16802" spans="1:2" x14ac:dyDescent="0.3">
      <c r="A16802" t="s">
        <v>14</v>
      </c>
      <c r="B16802" s="18">
        <v>17</v>
      </c>
    </row>
    <row r="16803" spans="1:2" x14ac:dyDescent="0.3">
      <c r="A16803" t="s">
        <v>24</v>
      </c>
      <c r="B16803" s="18">
        <v>16</v>
      </c>
    </row>
    <row r="16804" spans="1:2" x14ac:dyDescent="0.3">
      <c r="A16804" t="s">
        <v>14</v>
      </c>
      <c r="B16804" s="18">
        <v>15</v>
      </c>
    </row>
    <row r="16805" spans="1:2" x14ac:dyDescent="0.3">
      <c r="A16805" t="s">
        <v>24</v>
      </c>
      <c r="B16805" s="18">
        <v>15</v>
      </c>
    </row>
    <row r="16806" spans="1:2" x14ac:dyDescent="0.3">
      <c r="A16806" t="s">
        <v>18</v>
      </c>
      <c r="B16806" s="18">
        <v>21</v>
      </c>
    </row>
    <row r="16807" spans="1:2" x14ac:dyDescent="0.3">
      <c r="A16807" t="s">
        <v>18</v>
      </c>
      <c r="B16807" s="18">
        <v>21</v>
      </c>
    </row>
    <row r="16808" spans="1:2" x14ac:dyDescent="0.3">
      <c r="A16808" t="s">
        <v>18</v>
      </c>
      <c r="B16808" s="18">
        <v>23</v>
      </c>
    </row>
    <row r="16809" spans="1:2" x14ac:dyDescent="0.3">
      <c r="A16809" t="s">
        <v>14</v>
      </c>
      <c r="B16809" s="18">
        <v>23</v>
      </c>
    </row>
    <row r="16810" spans="1:2" x14ac:dyDescent="0.3">
      <c r="A16810" t="s">
        <v>18</v>
      </c>
      <c r="B16810" s="18">
        <v>4</v>
      </c>
    </row>
    <row r="16811" spans="1:2" x14ac:dyDescent="0.3">
      <c r="A16811" t="s">
        <v>18</v>
      </c>
      <c r="B16811" s="18">
        <v>4</v>
      </c>
    </row>
    <row r="16812" spans="1:2" x14ac:dyDescent="0.3">
      <c r="A16812" t="s">
        <v>14</v>
      </c>
      <c r="B16812" s="18">
        <v>19</v>
      </c>
    </row>
    <row r="16813" spans="1:2" x14ac:dyDescent="0.3">
      <c r="A16813" t="s">
        <v>14</v>
      </c>
      <c r="B16813" s="18">
        <v>19</v>
      </c>
    </row>
    <row r="16814" spans="1:2" x14ac:dyDescent="0.3">
      <c r="A16814" t="s">
        <v>14</v>
      </c>
      <c r="B16814" s="18">
        <v>24</v>
      </c>
    </row>
    <row r="16815" spans="1:2" x14ac:dyDescent="0.3">
      <c r="A16815" t="s">
        <v>14</v>
      </c>
      <c r="B16815" s="18">
        <v>24</v>
      </c>
    </row>
    <row r="16816" spans="1:2" x14ac:dyDescent="0.3">
      <c r="A16816" t="s">
        <v>14</v>
      </c>
      <c r="B16816" s="18">
        <v>9</v>
      </c>
    </row>
    <row r="16817" spans="1:2" x14ac:dyDescent="0.3">
      <c r="A16817" t="s">
        <v>18</v>
      </c>
      <c r="B16817" s="18">
        <v>5</v>
      </c>
    </row>
    <row r="16818" spans="1:2" x14ac:dyDescent="0.3">
      <c r="A16818" t="s">
        <v>14</v>
      </c>
      <c r="B16818" s="18">
        <v>23</v>
      </c>
    </row>
    <row r="16819" spans="1:2" x14ac:dyDescent="0.3">
      <c r="A16819" t="s">
        <v>10</v>
      </c>
      <c r="B16819" s="18">
        <v>23</v>
      </c>
    </row>
    <row r="16820" spans="1:2" x14ac:dyDescent="0.3">
      <c r="A16820" t="s">
        <v>10</v>
      </c>
      <c r="B16820" s="18">
        <v>22</v>
      </c>
    </row>
    <row r="16821" spans="1:2" x14ac:dyDescent="0.3">
      <c r="A16821" t="s">
        <v>14</v>
      </c>
      <c r="B16821" s="18">
        <v>21</v>
      </c>
    </row>
    <row r="16822" spans="1:2" x14ac:dyDescent="0.3">
      <c r="A16822" t="s">
        <v>14</v>
      </c>
      <c r="B16822" s="18">
        <v>7</v>
      </c>
    </row>
    <row r="16823" spans="1:2" x14ac:dyDescent="0.3">
      <c r="A16823" t="s">
        <v>14</v>
      </c>
      <c r="B16823" s="18">
        <v>4</v>
      </c>
    </row>
    <row r="16824" spans="1:2" x14ac:dyDescent="0.3">
      <c r="A16824" t="s">
        <v>14</v>
      </c>
      <c r="B16824" s="18">
        <v>3</v>
      </c>
    </row>
    <row r="16825" spans="1:2" x14ac:dyDescent="0.3">
      <c r="A16825" t="s">
        <v>14</v>
      </c>
      <c r="B16825" s="18">
        <v>2</v>
      </c>
    </row>
    <row r="16826" spans="1:2" x14ac:dyDescent="0.3">
      <c r="A16826" t="s">
        <v>14</v>
      </c>
      <c r="B16826" s="18">
        <v>2</v>
      </c>
    </row>
    <row r="16827" spans="1:2" x14ac:dyDescent="0.3">
      <c r="A16827" t="s">
        <v>14</v>
      </c>
      <c r="B16827" s="18">
        <v>5</v>
      </c>
    </row>
    <row r="16828" spans="1:2" x14ac:dyDescent="0.3">
      <c r="A16828" t="s">
        <v>10</v>
      </c>
      <c r="B16828" s="18">
        <v>4</v>
      </c>
    </row>
    <row r="16829" spans="1:2" x14ac:dyDescent="0.3">
      <c r="A16829" t="s">
        <v>14</v>
      </c>
      <c r="B16829" s="18">
        <v>4</v>
      </c>
    </row>
    <row r="16830" spans="1:2" x14ac:dyDescent="0.3">
      <c r="A16830" t="s">
        <v>10</v>
      </c>
      <c r="B16830" s="18">
        <v>1</v>
      </c>
    </row>
    <row r="16831" spans="1:2" x14ac:dyDescent="0.3">
      <c r="A16831" t="s">
        <v>14</v>
      </c>
      <c r="B16831" s="18">
        <v>6</v>
      </c>
    </row>
    <row r="16832" spans="1:2" x14ac:dyDescent="0.3">
      <c r="A16832" t="s">
        <v>14</v>
      </c>
      <c r="B16832" s="18">
        <v>6</v>
      </c>
    </row>
    <row r="16833" spans="1:2" x14ac:dyDescent="0.3">
      <c r="A16833" t="s">
        <v>14</v>
      </c>
      <c r="B16833" s="18">
        <v>2</v>
      </c>
    </row>
    <row r="16834" spans="1:2" x14ac:dyDescent="0.3">
      <c r="A16834" t="s">
        <v>14</v>
      </c>
      <c r="B16834" s="18">
        <v>20</v>
      </c>
    </row>
    <row r="16835" spans="1:2" x14ac:dyDescent="0.3">
      <c r="A16835" t="s">
        <v>14</v>
      </c>
      <c r="B16835" s="18">
        <v>19</v>
      </c>
    </row>
    <row r="16836" spans="1:2" x14ac:dyDescent="0.3">
      <c r="A16836" t="s">
        <v>14</v>
      </c>
      <c r="B16836" s="18">
        <v>5</v>
      </c>
    </row>
    <row r="16837" spans="1:2" x14ac:dyDescent="0.3">
      <c r="A16837" t="s">
        <v>14</v>
      </c>
      <c r="B16837" s="18">
        <v>5</v>
      </c>
    </row>
    <row r="16838" spans="1:2" x14ac:dyDescent="0.3">
      <c r="A16838" t="s">
        <v>14</v>
      </c>
      <c r="B16838" s="18">
        <v>24</v>
      </c>
    </row>
    <row r="16839" spans="1:2" x14ac:dyDescent="0.3">
      <c r="A16839" t="s">
        <v>14</v>
      </c>
      <c r="B16839" s="18">
        <v>24</v>
      </c>
    </row>
    <row r="16840" spans="1:2" x14ac:dyDescent="0.3">
      <c r="A16840" t="s">
        <v>14</v>
      </c>
      <c r="B16840" s="18">
        <v>5</v>
      </c>
    </row>
    <row r="16841" spans="1:2" x14ac:dyDescent="0.3">
      <c r="A16841" t="s">
        <v>14</v>
      </c>
      <c r="B16841" s="18">
        <v>23</v>
      </c>
    </row>
    <row r="16842" spans="1:2" x14ac:dyDescent="0.3">
      <c r="A16842" t="s">
        <v>18</v>
      </c>
      <c r="B16842" s="18">
        <v>23</v>
      </c>
    </row>
    <row r="16843" spans="1:2" x14ac:dyDescent="0.3">
      <c r="A16843" t="s">
        <v>14</v>
      </c>
      <c r="B16843" s="18">
        <v>23</v>
      </c>
    </row>
    <row r="16844" spans="1:2" x14ac:dyDescent="0.3">
      <c r="A16844" t="s">
        <v>18</v>
      </c>
      <c r="B16844" s="18">
        <v>20</v>
      </c>
    </row>
    <row r="16845" spans="1:2" x14ac:dyDescent="0.3">
      <c r="A16845" t="s">
        <v>14</v>
      </c>
      <c r="B16845" s="18">
        <v>20</v>
      </c>
    </row>
    <row r="16846" spans="1:2" x14ac:dyDescent="0.3">
      <c r="A16846" t="s">
        <v>14</v>
      </c>
      <c r="B16846" s="18">
        <v>6</v>
      </c>
    </row>
    <row r="16847" spans="1:2" x14ac:dyDescent="0.3">
      <c r="A16847" t="s">
        <v>10</v>
      </c>
      <c r="B16847" s="18">
        <v>5</v>
      </c>
    </row>
    <row r="16848" spans="1:2" x14ac:dyDescent="0.3">
      <c r="A16848" t="s">
        <v>18</v>
      </c>
      <c r="B16848" s="18">
        <v>2</v>
      </c>
    </row>
    <row r="16849" spans="1:2" x14ac:dyDescent="0.3">
      <c r="A16849" t="s">
        <v>18</v>
      </c>
      <c r="B16849" s="18">
        <v>10</v>
      </c>
    </row>
    <row r="16850" spans="1:2" x14ac:dyDescent="0.3">
      <c r="A16850" t="s">
        <v>18</v>
      </c>
      <c r="B16850" s="18">
        <v>10</v>
      </c>
    </row>
    <row r="16851" spans="1:2" x14ac:dyDescent="0.3">
      <c r="A16851" t="s">
        <v>18</v>
      </c>
      <c r="B16851" s="18">
        <v>2</v>
      </c>
    </row>
    <row r="16852" spans="1:2" x14ac:dyDescent="0.3">
      <c r="A16852" t="s">
        <v>14</v>
      </c>
      <c r="B16852" s="18">
        <v>18</v>
      </c>
    </row>
    <row r="16853" spans="1:2" x14ac:dyDescent="0.3">
      <c r="A16853" t="s">
        <v>14</v>
      </c>
      <c r="B16853" s="18">
        <v>17</v>
      </c>
    </row>
    <row r="16854" spans="1:2" x14ac:dyDescent="0.3">
      <c r="A16854" t="s">
        <v>14</v>
      </c>
      <c r="B16854" s="18">
        <v>17</v>
      </c>
    </row>
    <row r="16855" spans="1:2" x14ac:dyDescent="0.3">
      <c r="A16855" t="s">
        <v>14</v>
      </c>
      <c r="B16855" s="18">
        <v>17</v>
      </c>
    </row>
    <row r="16856" spans="1:2" x14ac:dyDescent="0.3">
      <c r="A16856" t="s">
        <v>14</v>
      </c>
      <c r="B16856" s="18">
        <v>21</v>
      </c>
    </row>
    <row r="16857" spans="1:2" x14ac:dyDescent="0.3">
      <c r="A16857" t="s">
        <v>24</v>
      </c>
      <c r="B16857" s="18">
        <v>20</v>
      </c>
    </row>
    <row r="16858" spans="1:2" x14ac:dyDescent="0.3">
      <c r="A16858" t="s">
        <v>10</v>
      </c>
      <c r="B16858" s="18">
        <v>13</v>
      </c>
    </row>
    <row r="16859" spans="1:2" x14ac:dyDescent="0.3">
      <c r="A16859" t="s">
        <v>14</v>
      </c>
      <c r="B16859" s="18">
        <v>12</v>
      </c>
    </row>
    <row r="16860" spans="1:2" x14ac:dyDescent="0.3">
      <c r="A16860" t="s">
        <v>18</v>
      </c>
      <c r="B16860" s="18">
        <v>12</v>
      </c>
    </row>
    <row r="16861" spans="1:2" x14ac:dyDescent="0.3">
      <c r="A16861" t="s">
        <v>14</v>
      </c>
      <c r="B16861" s="18">
        <v>8</v>
      </c>
    </row>
    <row r="16862" spans="1:2" x14ac:dyDescent="0.3">
      <c r="A16862" t="s">
        <v>14</v>
      </c>
      <c r="B16862" s="18">
        <v>8</v>
      </c>
    </row>
    <row r="16863" spans="1:2" x14ac:dyDescent="0.3">
      <c r="A16863" t="s">
        <v>14</v>
      </c>
      <c r="B16863" s="18">
        <v>8</v>
      </c>
    </row>
    <row r="16864" spans="1:2" x14ac:dyDescent="0.3">
      <c r="A16864" t="s">
        <v>14</v>
      </c>
      <c r="B16864" s="18">
        <v>10</v>
      </c>
    </row>
    <row r="16865" spans="1:2" x14ac:dyDescent="0.3">
      <c r="A16865" t="s">
        <v>14</v>
      </c>
      <c r="B16865" s="18">
        <v>8</v>
      </c>
    </row>
    <row r="16866" spans="1:2" x14ac:dyDescent="0.3">
      <c r="A16866" t="s">
        <v>14</v>
      </c>
      <c r="B16866" s="18">
        <v>7</v>
      </c>
    </row>
    <row r="16867" spans="1:2" x14ac:dyDescent="0.3">
      <c r="A16867" t="s">
        <v>14</v>
      </c>
      <c r="B16867" s="18">
        <v>20</v>
      </c>
    </row>
    <row r="16868" spans="1:2" x14ac:dyDescent="0.3">
      <c r="A16868" t="s">
        <v>18</v>
      </c>
      <c r="B16868" s="18">
        <v>20</v>
      </c>
    </row>
    <row r="16869" spans="1:2" x14ac:dyDescent="0.3">
      <c r="A16869" t="s">
        <v>10</v>
      </c>
      <c r="B16869" s="18">
        <v>16</v>
      </c>
    </row>
    <row r="16870" spans="1:2" x14ac:dyDescent="0.3">
      <c r="A16870" t="s">
        <v>10</v>
      </c>
      <c r="B16870" s="18">
        <v>16</v>
      </c>
    </row>
    <row r="16871" spans="1:2" x14ac:dyDescent="0.3">
      <c r="A16871" t="s">
        <v>18</v>
      </c>
      <c r="B16871" s="18">
        <v>15</v>
      </c>
    </row>
    <row r="16872" spans="1:2" x14ac:dyDescent="0.3">
      <c r="A16872" t="s">
        <v>14</v>
      </c>
      <c r="B16872" s="18">
        <v>15</v>
      </c>
    </row>
    <row r="16873" spans="1:2" x14ac:dyDescent="0.3">
      <c r="A16873" t="s">
        <v>18</v>
      </c>
      <c r="B16873" s="18">
        <v>14</v>
      </c>
    </row>
    <row r="16874" spans="1:2" x14ac:dyDescent="0.3">
      <c r="A16874" t="s">
        <v>14</v>
      </c>
      <c r="B16874" s="18">
        <v>14</v>
      </c>
    </row>
    <row r="16875" spans="1:2" x14ac:dyDescent="0.3">
      <c r="A16875" t="s">
        <v>18</v>
      </c>
      <c r="B16875" s="18">
        <v>13</v>
      </c>
    </row>
    <row r="16876" spans="1:2" x14ac:dyDescent="0.3">
      <c r="A16876" t="s">
        <v>24</v>
      </c>
      <c r="B16876" s="18">
        <v>12</v>
      </c>
    </row>
    <row r="16877" spans="1:2" x14ac:dyDescent="0.3">
      <c r="A16877" t="s">
        <v>14</v>
      </c>
      <c r="B16877" s="18">
        <v>11</v>
      </c>
    </row>
    <row r="16878" spans="1:2" x14ac:dyDescent="0.3">
      <c r="A16878" t="s">
        <v>14</v>
      </c>
      <c r="B16878" s="18">
        <v>11</v>
      </c>
    </row>
    <row r="16879" spans="1:2" x14ac:dyDescent="0.3">
      <c r="A16879" t="s">
        <v>18</v>
      </c>
      <c r="B16879" s="18">
        <v>11</v>
      </c>
    </row>
    <row r="16880" spans="1:2" x14ac:dyDescent="0.3">
      <c r="A16880" t="s">
        <v>14</v>
      </c>
      <c r="B16880" s="18">
        <v>10</v>
      </c>
    </row>
    <row r="16881" spans="1:2" x14ac:dyDescent="0.3">
      <c r="A16881" t="s">
        <v>18</v>
      </c>
      <c r="B16881" s="18">
        <v>9</v>
      </c>
    </row>
    <row r="16882" spans="1:2" x14ac:dyDescent="0.3">
      <c r="A16882" t="s">
        <v>14</v>
      </c>
      <c r="B16882" s="18">
        <v>11</v>
      </c>
    </row>
    <row r="16883" spans="1:2" x14ac:dyDescent="0.3">
      <c r="A16883" t="s">
        <v>14</v>
      </c>
      <c r="B16883" s="18">
        <v>9</v>
      </c>
    </row>
    <row r="16884" spans="1:2" x14ac:dyDescent="0.3">
      <c r="A16884" t="s">
        <v>18</v>
      </c>
      <c r="B16884" s="18">
        <v>9</v>
      </c>
    </row>
    <row r="16885" spans="1:2" x14ac:dyDescent="0.3">
      <c r="A16885" t="s">
        <v>14</v>
      </c>
      <c r="B16885" s="18">
        <v>10</v>
      </c>
    </row>
    <row r="16886" spans="1:2" x14ac:dyDescent="0.3">
      <c r="A16886" t="s">
        <v>14</v>
      </c>
      <c r="B16886" s="18">
        <v>10</v>
      </c>
    </row>
    <row r="16887" spans="1:2" x14ac:dyDescent="0.3">
      <c r="A16887" t="s">
        <v>14</v>
      </c>
      <c r="B16887" s="18">
        <v>4</v>
      </c>
    </row>
    <row r="16888" spans="1:2" x14ac:dyDescent="0.3">
      <c r="A16888" t="s">
        <v>14</v>
      </c>
      <c r="B16888" s="18">
        <v>4</v>
      </c>
    </row>
    <row r="16889" spans="1:2" x14ac:dyDescent="0.3">
      <c r="A16889" t="s">
        <v>14</v>
      </c>
      <c r="B16889" s="18">
        <v>4</v>
      </c>
    </row>
    <row r="16890" spans="1:2" x14ac:dyDescent="0.3">
      <c r="A16890" t="s">
        <v>10</v>
      </c>
      <c r="B16890" s="18">
        <v>12</v>
      </c>
    </row>
    <row r="16891" spans="1:2" x14ac:dyDescent="0.3">
      <c r="A16891" t="s">
        <v>14</v>
      </c>
      <c r="B16891" s="18">
        <v>12</v>
      </c>
    </row>
    <row r="16892" spans="1:2" x14ac:dyDescent="0.3">
      <c r="A16892" t="s">
        <v>18</v>
      </c>
      <c r="B16892" s="18">
        <v>11</v>
      </c>
    </row>
    <row r="16893" spans="1:2" x14ac:dyDescent="0.3">
      <c r="A16893" t="s">
        <v>18</v>
      </c>
      <c r="B16893" s="18">
        <v>11</v>
      </c>
    </row>
    <row r="16894" spans="1:2" x14ac:dyDescent="0.3">
      <c r="A16894" t="s">
        <v>18</v>
      </c>
      <c r="B16894" s="18">
        <v>10</v>
      </c>
    </row>
    <row r="16895" spans="1:2" x14ac:dyDescent="0.3">
      <c r="A16895" t="s">
        <v>14</v>
      </c>
      <c r="B16895" s="18">
        <v>16</v>
      </c>
    </row>
    <row r="16896" spans="1:2" x14ac:dyDescent="0.3">
      <c r="A16896" t="s">
        <v>10</v>
      </c>
      <c r="B16896" s="18">
        <v>16</v>
      </c>
    </row>
    <row r="16897" spans="1:2" x14ac:dyDescent="0.3">
      <c r="A16897" t="s">
        <v>14</v>
      </c>
      <c r="B16897" s="18">
        <v>15</v>
      </c>
    </row>
    <row r="16898" spans="1:2" x14ac:dyDescent="0.3">
      <c r="A16898" t="s">
        <v>14</v>
      </c>
      <c r="B16898" s="18">
        <v>15</v>
      </c>
    </row>
    <row r="16899" spans="1:2" x14ac:dyDescent="0.3">
      <c r="A16899" t="s">
        <v>14</v>
      </c>
      <c r="B16899" s="18">
        <v>15</v>
      </c>
    </row>
    <row r="16900" spans="1:2" x14ac:dyDescent="0.3">
      <c r="A16900" t="s">
        <v>14</v>
      </c>
      <c r="B16900" s="18">
        <v>14</v>
      </c>
    </row>
    <row r="16901" spans="1:2" x14ac:dyDescent="0.3">
      <c r="A16901" t="s">
        <v>24</v>
      </c>
      <c r="B16901" s="18">
        <v>14</v>
      </c>
    </row>
    <row r="16902" spans="1:2" x14ac:dyDescent="0.3">
      <c r="A16902" t="s">
        <v>18</v>
      </c>
      <c r="B16902" s="18">
        <v>14</v>
      </c>
    </row>
    <row r="16903" spans="1:2" x14ac:dyDescent="0.3">
      <c r="A16903" t="s">
        <v>24</v>
      </c>
      <c r="B16903" s="18">
        <v>14</v>
      </c>
    </row>
    <row r="16904" spans="1:2" x14ac:dyDescent="0.3">
      <c r="A16904" t="s">
        <v>10</v>
      </c>
      <c r="B16904" s="18">
        <v>14</v>
      </c>
    </row>
    <row r="16905" spans="1:2" x14ac:dyDescent="0.3">
      <c r="A16905" t="s">
        <v>18</v>
      </c>
      <c r="B16905" s="18">
        <v>13</v>
      </c>
    </row>
    <row r="16906" spans="1:2" x14ac:dyDescent="0.3">
      <c r="A16906" t="s">
        <v>10</v>
      </c>
      <c r="B16906" s="18">
        <v>13</v>
      </c>
    </row>
    <row r="16907" spans="1:2" x14ac:dyDescent="0.3">
      <c r="A16907" t="s">
        <v>10</v>
      </c>
      <c r="B16907" s="18">
        <v>13</v>
      </c>
    </row>
    <row r="16908" spans="1:2" x14ac:dyDescent="0.3">
      <c r="A16908" t="s">
        <v>14</v>
      </c>
      <c r="B16908" s="18">
        <v>13</v>
      </c>
    </row>
    <row r="16909" spans="1:2" x14ac:dyDescent="0.3">
      <c r="A16909" t="s">
        <v>24</v>
      </c>
      <c r="B16909" s="18">
        <v>12</v>
      </c>
    </row>
    <row r="16910" spans="1:2" x14ac:dyDescent="0.3">
      <c r="A16910" t="s">
        <v>14</v>
      </c>
      <c r="B16910" s="18">
        <v>4</v>
      </c>
    </row>
    <row r="16911" spans="1:2" x14ac:dyDescent="0.3">
      <c r="A16911" t="s">
        <v>10</v>
      </c>
      <c r="B16911" s="18">
        <v>4</v>
      </c>
    </row>
    <row r="16912" spans="1:2" x14ac:dyDescent="0.3">
      <c r="A16912" t="s">
        <v>18</v>
      </c>
      <c r="B16912" s="18">
        <v>17</v>
      </c>
    </row>
    <row r="16913" spans="1:2" x14ac:dyDescent="0.3">
      <c r="A16913" t="s">
        <v>18</v>
      </c>
      <c r="B16913" s="18">
        <v>17</v>
      </c>
    </row>
    <row r="16914" spans="1:2" x14ac:dyDescent="0.3">
      <c r="A16914" t="s">
        <v>10</v>
      </c>
      <c r="B16914" s="18">
        <v>16</v>
      </c>
    </row>
    <row r="16915" spans="1:2" x14ac:dyDescent="0.3">
      <c r="A16915" t="s">
        <v>10</v>
      </c>
      <c r="B16915" s="18">
        <v>16</v>
      </c>
    </row>
    <row r="16916" spans="1:2" x14ac:dyDescent="0.3">
      <c r="A16916" t="s">
        <v>18</v>
      </c>
      <c r="B16916" s="18">
        <v>16</v>
      </c>
    </row>
    <row r="16917" spans="1:2" x14ac:dyDescent="0.3">
      <c r="A16917" t="s">
        <v>14</v>
      </c>
      <c r="B16917" s="18">
        <v>16</v>
      </c>
    </row>
    <row r="16918" spans="1:2" x14ac:dyDescent="0.3">
      <c r="A16918" t="s">
        <v>18</v>
      </c>
      <c r="B16918" s="18">
        <v>16</v>
      </c>
    </row>
    <row r="16919" spans="1:2" x14ac:dyDescent="0.3">
      <c r="A16919" t="s">
        <v>14</v>
      </c>
      <c r="B16919" s="18">
        <v>24</v>
      </c>
    </row>
    <row r="16920" spans="1:2" x14ac:dyDescent="0.3">
      <c r="A16920" t="s">
        <v>18</v>
      </c>
      <c r="B16920" s="18">
        <v>24</v>
      </c>
    </row>
    <row r="16921" spans="1:2" x14ac:dyDescent="0.3">
      <c r="A16921" t="s">
        <v>14</v>
      </c>
      <c r="B16921" s="18">
        <v>8</v>
      </c>
    </row>
    <row r="16922" spans="1:2" x14ac:dyDescent="0.3">
      <c r="A16922" t="s">
        <v>18</v>
      </c>
      <c r="B16922" s="18">
        <v>8</v>
      </c>
    </row>
    <row r="16923" spans="1:2" x14ac:dyDescent="0.3">
      <c r="A16923" t="s">
        <v>18</v>
      </c>
      <c r="B16923" s="18">
        <v>10</v>
      </c>
    </row>
    <row r="16924" spans="1:2" x14ac:dyDescent="0.3">
      <c r="A16924" t="s">
        <v>18</v>
      </c>
      <c r="B16924" s="18">
        <v>10</v>
      </c>
    </row>
    <row r="16925" spans="1:2" x14ac:dyDescent="0.3">
      <c r="A16925" t="s">
        <v>14</v>
      </c>
      <c r="B16925" s="18">
        <v>9</v>
      </c>
    </row>
    <row r="16926" spans="1:2" x14ac:dyDescent="0.3">
      <c r="A16926" t="s">
        <v>18</v>
      </c>
      <c r="B16926" s="18">
        <v>9</v>
      </c>
    </row>
    <row r="16927" spans="1:2" x14ac:dyDescent="0.3">
      <c r="A16927" t="s">
        <v>18</v>
      </c>
      <c r="B16927" s="18">
        <v>22</v>
      </c>
    </row>
    <row r="16928" spans="1:2" x14ac:dyDescent="0.3">
      <c r="A16928" t="s">
        <v>14</v>
      </c>
      <c r="B16928" s="18">
        <v>22</v>
      </c>
    </row>
    <row r="16929" spans="1:2" x14ac:dyDescent="0.3">
      <c r="A16929" t="s">
        <v>14</v>
      </c>
      <c r="B16929" s="18">
        <v>22</v>
      </c>
    </row>
    <row r="16930" spans="1:2" x14ac:dyDescent="0.3">
      <c r="A16930" t="s">
        <v>18</v>
      </c>
      <c r="B16930" s="18">
        <v>22</v>
      </c>
    </row>
    <row r="16931" spans="1:2" x14ac:dyDescent="0.3">
      <c r="A16931" t="s">
        <v>18</v>
      </c>
      <c r="B16931" s="18">
        <v>21</v>
      </c>
    </row>
    <row r="16932" spans="1:2" x14ac:dyDescent="0.3">
      <c r="A16932" t="s">
        <v>14</v>
      </c>
      <c r="B16932" s="18">
        <v>21</v>
      </c>
    </row>
    <row r="16933" spans="1:2" x14ac:dyDescent="0.3">
      <c r="A16933" t="s">
        <v>18</v>
      </c>
      <c r="B16933" s="18">
        <v>9</v>
      </c>
    </row>
    <row r="16934" spans="1:2" x14ac:dyDescent="0.3">
      <c r="A16934" t="s">
        <v>18</v>
      </c>
      <c r="B16934" s="18">
        <v>8</v>
      </c>
    </row>
    <row r="16935" spans="1:2" x14ac:dyDescent="0.3">
      <c r="A16935" t="s">
        <v>14</v>
      </c>
      <c r="B16935" s="18">
        <v>8</v>
      </c>
    </row>
    <row r="16936" spans="1:2" x14ac:dyDescent="0.3">
      <c r="A16936" t="s">
        <v>18</v>
      </c>
      <c r="B16936" s="18">
        <v>8</v>
      </c>
    </row>
    <row r="16937" spans="1:2" x14ac:dyDescent="0.3">
      <c r="A16937" t="s">
        <v>18</v>
      </c>
      <c r="B16937" s="18">
        <v>8</v>
      </c>
    </row>
    <row r="16938" spans="1:2" x14ac:dyDescent="0.3">
      <c r="A16938" t="s">
        <v>18</v>
      </c>
      <c r="B16938" s="18">
        <v>8</v>
      </c>
    </row>
    <row r="16939" spans="1:2" x14ac:dyDescent="0.3">
      <c r="A16939" t="s">
        <v>14</v>
      </c>
      <c r="B16939" s="18">
        <v>8</v>
      </c>
    </row>
    <row r="16940" spans="1:2" x14ac:dyDescent="0.3">
      <c r="A16940" t="s">
        <v>18</v>
      </c>
      <c r="B16940" s="18">
        <v>7</v>
      </c>
    </row>
    <row r="16941" spans="1:2" x14ac:dyDescent="0.3">
      <c r="A16941" t="s">
        <v>14</v>
      </c>
      <c r="B16941" s="18">
        <v>13</v>
      </c>
    </row>
    <row r="16942" spans="1:2" x14ac:dyDescent="0.3">
      <c r="A16942" t="s">
        <v>14</v>
      </c>
      <c r="B16942" s="18">
        <v>21</v>
      </c>
    </row>
    <row r="16943" spans="1:2" x14ac:dyDescent="0.3">
      <c r="A16943" t="s">
        <v>18</v>
      </c>
      <c r="B16943" s="18">
        <v>21</v>
      </c>
    </row>
    <row r="16944" spans="1:2" x14ac:dyDescent="0.3">
      <c r="A16944" t="s">
        <v>14</v>
      </c>
      <c r="B16944" s="18">
        <v>21</v>
      </c>
    </row>
    <row r="16945" spans="1:2" x14ac:dyDescent="0.3">
      <c r="A16945" t="s">
        <v>18</v>
      </c>
      <c r="B16945" s="18">
        <v>16</v>
      </c>
    </row>
    <row r="16946" spans="1:2" x14ac:dyDescent="0.3">
      <c r="A16946" t="s">
        <v>14</v>
      </c>
      <c r="B16946" s="18">
        <v>16</v>
      </c>
    </row>
    <row r="16947" spans="1:2" x14ac:dyDescent="0.3">
      <c r="A16947" t="s">
        <v>18</v>
      </c>
      <c r="B16947" s="18">
        <v>16</v>
      </c>
    </row>
    <row r="16948" spans="1:2" x14ac:dyDescent="0.3">
      <c r="A16948" t="s">
        <v>14</v>
      </c>
      <c r="B16948" s="18">
        <v>16</v>
      </c>
    </row>
    <row r="16949" spans="1:2" x14ac:dyDescent="0.3">
      <c r="A16949" t="s">
        <v>14</v>
      </c>
      <c r="B16949" s="18">
        <v>16</v>
      </c>
    </row>
    <row r="16950" spans="1:2" x14ac:dyDescent="0.3">
      <c r="A16950" t="s">
        <v>14</v>
      </c>
      <c r="B16950" s="18">
        <v>22</v>
      </c>
    </row>
    <row r="16951" spans="1:2" x14ac:dyDescent="0.3">
      <c r="A16951" t="s">
        <v>14</v>
      </c>
      <c r="B16951" s="18">
        <v>1</v>
      </c>
    </row>
    <row r="16952" spans="1:2" x14ac:dyDescent="0.3">
      <c r="A16952" t="s">
        <v>18</v>
      </c>
      <c r="B16952" s="18">
        <v>19</v>
      </c>
    </row>
    <row r="16953" spans="1:2" x14ac:dyDescent="0.3">
      <c r="A16953" t="s">
        <v>14</v>
      </c>
      <c r="B16953" s="18">
        <v>8</v>
      </c>
    </row>
    <row r="16954" spans="1:2" x14ac:dyDescent="0.3">
      <c r="A16954" t="s">
        <v>14</v>
      </c>
      <c r="B16954" s="18">
        <v>8</v>
      </c>
    </row>
    <row r="16955" spans="1:2" x14ac:dyDescent="0.3">
      <c r="A16955" t="s">
        <v>14</v>
      </c>
      <c r="B16955" s="18">
        <v>7</v>
      </c>
    </row>
    <row r="16956" spans="1:2" x14ac:dyDescent="0.3">
      <c r="A16956" t="s">
        <v>14</v>
      </c>
      <c r="B16956" s="18">
        <v>7</v>
      </c>
    </row>
    <row r="16957" spans="1:2" x14ac:dyDescent="0.3">
      <c r="A16957" t="s">
        <v>14</v>
      </c>
      <c r="B16957" s="18">
        <v>20</v>
      </c>
    </row>
    <row r="16958" spans="1:2" x14ac:dyDescent="0.3">
      <c r="A16958" t="s">
        <v>14</v>
      </c>
      <c r="B16958" s="18">
        <v>20</v>
      </c>
    </row>
    <row r="16959" spans="1:2" x14ac:dyDescent="0.3">
      <c r="A16959" t="s">
        <v>14</v>
      </c>
      <c r="B16959" s="18">
        <v>18</v>
      </c>
    </row>
    <row r="16960" spans="1:2" x14ac:dyDescent="0.3">
      <c r="A16960" t="s">
        <v>14</v>
      </c>
      <c r="B16960" s="18">
        <v>18</v>
      </c>
    </row>
    <row r="16961" spans="1:2" x14ac:dyDescent="0.3">
      <c r="A16961" t="s">
        <v>14</v>
      </c>
      <c r="B16961" s="18">
        <v>11</v>
      </c>
    </row>
    <row r="16962" spans="1:2" x14ac:dyDescent="0.3">
      <c r="A16962" t="s">
        <v>14</v>
      </c>
      <c r="B16962" s="18">
        <v>11</v>
      </c>
    </row>
    <row r="16963" spans="1:2" x14ac:dyDescent="0.3">
      <c r="A16963" t="s">
        <v>18</v>
      </c>
      <c r="B16963" s="18">
        <v>10</v>
      </c>
    </row>
    <row r="16964" spans="1:2" x14ac:dyDescent="0.3">
      <c r="A16964" t="s">
        <v>18</v>
      </c>
      <c r="B16964" s="18">
        <v>10</v>
      </c>
    </row>
    <row r="16965" spans="1:2" x14ac:dyDescent="0.3">
      <c r="A16965" t="s">
        <v>14</v>
      </c>
      <c r="B16965" s="18">
        <v>11</v>
      </c>
    </row>
    <row r="16966" spans="1:2" x14ac:dyDescent="0.3">
      <c r="A16966" t="s">
        <v>14</v>
      </c>
      <c r="B16966" s="18">
        <v>11</v>
      </c>
    </row>
    <row r="16967" spans="1:2" x14ac:dyDescent="0.3">
      <c r="A16967" t="s">
        <v>14</v>
      </c>
      <c r="B16967" s="18">
        <v>11</v>
      </c>
    </row>
    <row r="16968" spans="1:2" x14ac:dyDescent="0.3">
      <c r="A16968" t="s">
        <v>10</v>
      </c>
      <c r="B16968" s="18">
        <v>11</v>
      </c>
    </row>
    <row r="16969" spans="1:2" x14ac:dyDescent="0.3">
      <c r="A16969" t="s">
        <v>18</v>
      </c>
      <c r="B16969" s="18">
        <v>11</v>
      </c>
    </row>
    <row r="16970" spans="1:2" x14ac:dyDescent="0.3">
      <c r="A16970" t="s">
        <v>18</v>
      </c>
      <c r="B16970" s="18">
        <v>17</v>
      </c>
    </row>
    <row r="16971" spans="1:2" x14ac:dyDescent="0.3">
      <c r="A16971" t="s">
        <v>14</v>
      </c>
      <c r="B16971" s="18">
        <v>11</v>
      </c>
    </row>
    <row r="16972" spans="1:2" x14ac:dyDescent="0.3">
      <c r="A16972" t="s">
        <v>10</v>
      </c>
      <c r="B16972" s="18">
        <v>2</v>
      </c>
    </row>
    <row r="16973" spans="1:2" x14ac:dyDescent="0.3">
      <c r="A16973" t="s">
        <v>18</v>
      </c>
      <c r="B16973" s="18">
        <v>21</v>
      </c>
    </row>
    <row r="16974" spans="1:2" x14ac:dyDescent="0.3">
      <c r="A16974" t="s">
        <v>18</v>
      </c>
      <c r="B16974" s="18">
        <v>21</v>
      </c>
    </row>
    <row r="16975" spans="1:2" x14ac:dyDescent="0.3">
      <c r="A16975" t="s">
        <v>18</v>
      </c>
      <c r="B16975" s="18">
        <v>21</v>
      </c>
    </row>
    <row r="16976" spans="1:2" x14ac:dyDescent="0.3">
      <c r="A16976" t="s">
        <v>18</v>
      </c>
      <c r="B16976" s="18">
        <v>21</v>
      </c>
    </row>
    <row r="16977" spans="1:2" x14ac:dyDescent="0.3">
      <c r="A16977" t="s">
        <v>14</v>
      </c>
      <c r="B16977" s="18">
        <v>20</v>
      </c>
    </row>
    <row r="16978" spans="1:2" x14ac:dyDescent="0.3">
      <c r="A16978" t="s">
        <v>24</v>
      </c>
      <c r="B16978" s="18">
        <v>20</v>
      </c>
    </row>
    <row r="16979" spans="1:2" x14ac:dyDescent="0.3">
      <c r="A16979" t="s">
        <v>14</v>
      </c>
      <c r="B16979" s="18">
        <v>20</v>
      </c>
    </row>
    <row r="16980" spans="1:2" x14ac:dyDescent="0.3">
      <c r="A16980" t="s">
        <v>24</v>
      </c>
      <c r="B16980" s="18">
        <v>20</v>
      </c>
    </row>
    <row r="16981" spans="1:2" x14ac:dyDescent="0.3">
      <c r="A16981" t="s">
        <v>18</v>
      </c>
      <c r="B16981" s="18">
        <v>20</v>
      </c>
    </row>
    <row r="16982" spans="1:2" x14ac:dyDescent="0.3">
      <c r="A16982" t="s">
        <v>10</v>
      </c>
      <c r="B16982" s="18">
        <v>6</v>
      </c>
    </row>
    <row r="16983" spans="1:2" x14ac:dyDescent="0.3">
      <c r="A16983" t="s">
        <v>24</v>
      </c>
      <c r="B16983" s="18">
        <v>6</v>
      </c>
    </row>
    <row r="16984" spans="1:2" x14ac:dyDescent="0.3">
      <c r="A16984" t="s">
        <v>18</v>
      </c>
      <c r="B16984" s="18">
        <v>6</v>
      </c>
    </row>
    <row r="16985" spans="1:2" x14ac:dyDescent="0.3">
      <c r="A16985" t="s">
        <v>18</v>
      </c>
      <c r="B16985" s="18">
        <v>15</v>
      </c>
    </row>
    <row r="16986" spans="1:2" x14ac:dyDescent="0.3">
      <c r="A16986" t="s">
        <v>14</v>
      </c>
      <c r="B16986" s="18">
        <v>17</v>
      </c>
    </row>
    <row r="16987" spans="1:2" x14ac:dyDescent="0.3">
      <c r="A16987" t="s">
        <v>24</v>
      </c>
      <c r="B16987" s="18">
        <v>17</v>
      </c>
    </row>
    <row r="16988" spans="1:2" x14ac:dyDescent="0.3">
      <c r="A16988" t="s">
        <v>18</v>
      </c>
      <c r="B16988" s="18">
        <v>16</v>
      </c>
    </row>
    <row r="16989" spans="1:2" x14ac:dyDescent="0.3">
      <c r="A16989" t="s">
        <v>18</v>
      </c>
      <c r="B16989" s="18">
        <v>18</v>
      </c>
    </row>
    <row r="16990" spans="1:2" x14ac:dyDescent="0.3">
      <c r="A16990" t="s">
        <v>18</v>
      </c>
      <c r="B16990" s="18">
        <v>17</v>
      </c>
    </row>
    <row r="16991" spans="1:2" x14ac:dyDescent="0.3">
      <c r="A16991" t="s">
        <v>14</v>
      </c>
      <c r="B16991" s="18">
        <v>17</v>
      </c>
    </row>
    <row r="16992" spans="1:2" x14ac:dyDescent="0.3">
      <c r="A16992" t="s">
        <v>18</v>
      </c>
      <c r="B16992" s="18">
        <v>16</v>
      </c>
    </row>
    <row r="16993" spans="1:2" x14ac:dyDescent="0.3">
      <c r="A16993" t="s">
        <v>18</v>
      </c>
      <c r="B16993" s="18">
        <v>19</v>
      </c>
    </row>
    <row r="16994" spans="1:2" x14ac:dyDescent="0.3">
      <c r="A16994" t="s">
        <v>10</v>
      </c>
      <c r="B16994" s="18">
        <v>22</v>
      </c>
    </row>
    <row r="16995" spans="1:2" x14ac:dyDescent="0.3">
      <c r="A16995" t="s">
        <v>18</v>
      </c>
      <c r="B16995" s="18">
        <v>19</v>
      </c>
    </row>
    <row r="16996" spans="1:2" x14ac:dyDescent="0.3">
      <c r="A16996" t="s">
        <v>14</v>
      </c>
      <c r="B16996" s="18">
        <v>23</v>
      </c>
    </row>
    <row r="16997" spans="1:2" x14ac:dyDescent="0.3">
      <c r="A16997" t="s">
        <v>10</v>
      </c>
      <c r="B16997" s="18">
        <v>15</v>
      </c>
    </row>
    <row r="16998" spans="1:2" x14ac:dyDescent="0.3">
      <c r="A16998" t="s">
        <v>18</v>
      </c>
      <c r="B16998" s="18">
        <v>15</v>
      </c>
    </row>
    <row r="16999" spans="1:2" x14ac:dyDescent="0.3">
      <c r="A16999" t="s">
        <v>14</v>
      </c>
      <c r="B16999" s="18">
        <v>17</v>
      </c>
    </row>
    <row r="17000" spans="1:2" x14ac:dyDescent="0.3">
      <c r="A17000" t="s">
        <v>14</v>
      </c>
      <c r="B17000" s="18">
        <v>2</v>
      </c>
    </row>
    <row r="17001" spans="1:2" x14ac:dyDescent="0.3">
      <c r="A17001" t="s">
        <v>14</v>
      </c>
      <c r="B17001" s="18">
        <v>2</v>
      </c>
    </row>
    <row r="17002" spans="1:2" x14ac:dyDescent="0.3">
      <c r="A17002" t="s">
        <v>14</v>
      </c>
      <c r="B17002" s="18">
        <v>16</v>
      </c>
    </row>
    <row r="17003" spans="1:2" x14ac:dyDescent="0.3">
      <c r="A17003" t="s">
        <v>14</v>
      </c>
      <c r="B17003" s="18">
        <v>22</v>
      </c>
    </row>
    <row r="17004" spans="1:2" x14ac:dyDescent="0.3">
      <c r="A17004" t="s">
        <v>18</v>
      </c>
      <c r="B17004" s="18">
        <v>20</v>
      </c>
    </row>
    <row r="17005" spans="1:2" x14ac:dyDescent="0.3">
      <c r="A17005" t="s">
        <v>14</v>
      </c>
      <c r="B17005" s="18">
        <v>20</v>
      </c>
    </row>
    <row r="17006" spans="1:2" x14ac:dyDescent="0.3">
      <c r="A17006" t="s">
        <v>14</v>
      </c>
      <c r="B17006" s="18">
        <v>21</v>
      </c>
    </row>
    <row r="17007" spans="1:2" x14ac:dyDescent="0.3">
      <c r="A17007" t="s">
        <v>14</v>
      </c>
      <c r="B17007" s="18">
        <v>18</v>
      </c>
    </row>
    <row r="17008" spans="1:2" x14ac:dyDescent="0.3">
      <c r="A17008" t="s">
        <v>18</v>
      </c>
      <c r="B17008" s="18">
        <v>13</v>
      </c>
    </row>
    <row r="17009" spans="1:2" x14ac:dyDescent="0.3">
      <c r="A17009" t="s">
        <v>14</v>
      </c>
      <c r="B17009" s="18">
        <v>24</v>
      </c>
    </row>
    <row r="17010" spans="1:2" x14ac:dyDescent="0.3">
      <c r="A17010" t="s">
        <v>14</v>
      </c>
      <c r="B17010" s="18">
        <v>19</v>
      </c>
    </row>
    <row r="17011" spans="1:2" x14ac:dyDescent="0.3">
      <c r="A17011" t="s">
        <v>14</v>
      </c>
      <c r="B17011" s="18">
        <v>15</v>
      </c>
    </row>
    <row r="17012" spans="1:2" x14ac:dyDescent="0.3">
      <c r="A17012" t="s">
        <v>14</v>
      </c>
      <c r="B17012" s="18">
        <v>19</v>
      </c>
    </row>
    <row r="17013" spans="1:2" x14ac:dyDescent="0.3">
      <c r="A17013" t="s">
        <v>10</v>
      </c>
      <c r="B17013" s="18">
        <v>13</v>
      </c>
    </row>
    <row r="17014" spans="1:2" x14ac:dyDescent="0.3">
      <c r="A17014" t="s">
        <v>14</v>
      </c>
      <c r="B17014" s="18">
        <v>21</v>
      </c>
    </row>
    <row r="17015" spans="1:2" x14ac:dyDescent="0.3">
      <c r="A17015" t="s">
        <v>14</v>
      </c>
      <c r="B17015" s="18">
        <v>14</v>
      </c>
    </row>
    <row r="17016" spans="1:2" x14ac:dyDescent="0.3">
      <c r="A17016" t="s">
        <v>10</v>
      </c>
      <c r="B17016" s="18">
        <v>21</v>
      </c>
    </row>
    <row r="17017" spans="1:2" x14ac:dyDescent="0.3">
      <c r="A17017" t="s">
        <v>14</v>
      </c>
      <c r="B17017" s="18">
        <v>18</v>
      </c>
    </row>
    <row r="17018" spans="1:2" x14ac:dyDescent="0.3">
      <c r="A17018" t="s">
        <v>14</v>
      </c>
      <c r="B17018" s="18">
        <v>17</v>
      </c>
    </row>
    <row r="17019" spans="1:2" x14ac:dyDescent="0.3">
      <c r="A17019" t="s">
        <v>14</v>
      </c>
      <c r="B17019" s="18">
        <v>16</v>
      </c>
    </row>
    <row r="17020" spans="1:2" x14ac:dyDescent="0.3">
      <c r="A17020" t="s">
        <v>14</v>
      </c>
      <c r="B17020" s="18">
        <v>23</v>
      </c>
    </row>
    <row r="17021" spans="1:2" x14ac:dyDescent="0.3">
      <c r="A17021" t="s">
        <v>14</v>
      </c>
      <c r="B17021" s="18">
        <v>21</v>
      </c>
    </row>
    <row r="17022" spans="1:2" x14ac:dyDescent="0.3">
      <c r="A17022" t="s">
        <v>14</v>
      </c>
      <c r="B17022" s="18">
        <v>21</v>
      </c>
    </row>
    <row r="17023" spans="1:2" x14ac:dyDescent="0.3">
      <c r="A17023" t="s">
        <v>14</v>
      </c>
      <c r="B17023" s="18">
        <v>20</v>
      </c>
    </row>
    <row r="17024" spans="1:2" x14ac:dyDescent="0.3">
      <c r="A17024" t="s">
        <v>14</v>
      </c>
      <c r="B17024" s="18">
        <v>20</v>
      </c>
    </row>
    <row r="17025" spans="1:2" x14ac:dyDescent="0.3">
      <c r="A17025" t="s">
        <v>18</v>
      </c>
      <c r="B17025" s="18">
        <v>16</v>
      </c>
    </row>
    <row r="17026" spans="1:2" x14ac:dyDescent="0.3">
      <c r="A17026" t="s">
        <v>14</v>
      </c>
      <c r="B17026" s="18">
        <v>16</v>
      </c>
    </row>
    <row r="17027" spans="1:2" x14ac:dyDescent="0.3">
      <c r="A17027" t="s">
        <v>18</v>
      </c>
      <c r="B17027" s="18">
        <v>16</v>
      </c>
    </row>
    <row r="17028" spans="1:2" x14ac:dyDescent="0.3">
      <c r="A17028" t="s">
        <v>14</v>
      </c>
      <c r="B17028" s="18">
        <v>12</v>
      </c>
    </row>
    <row r="17029" spans="1:2" x14ac:dyDescent="0.3">
      <c r="A17029" t="s">
        <v>14</v>
      </c>
      <c r="B17029" s="18">
        <v>23</v>
      </c>
    </row>
    <row r="17030" spans="1:2" x14ac:dyDescent="0.3">
      <c r="A17030" t="s">
        <v>14</v>
      </c>
      <c r="B17030" s="18">
        <v>21</v>
      </c>
    </row>
    <row r="17031" spans="1:2" x14ac:dyDescent="0.3">
      <c r="A17031" t="s">
        <v>14</v>
      </c>
      <c r="B17031" s="18">
        <v>22</v>
      </c>
    </row>
    <row r="17032" spans="1:2" x14ac:dyDescent="0.3">
      <c r="A17032" t="s">
        <v>14</v>
      </c>
      <c r="B17032" s="18">
        <v>15</v>
      </c>
    </row>
    <row r="17033" spans="1:2" x14ac:dyDescent="0.3">
      <c r="A17033" t="s">
        <v>10</v>
      </c>
      <c r="B17033" s="18">
        <v>15</v>
      </c>
    </row>
    <row r="17034" spans="1:2" x14ac:dyDescent="0.3">
      <c r="A17034" t="s">
        <v>14</v>
      </c>
      <c r="B17034" s="18">
        <v>12</v>
      </c>
    </row>
    <row r="17035" spans="1:2" x14ac:dyDescent="0.3">
      <c r="A17035" t="s">
        <v>18</v>
      </c>
      <c r="B17035" s="18">
        <v>1</v>
      </c>
    </row>
    <row r="17036" spans="1:2" x14ac:dyDescent="0.3">
      <c r="A17036" t="s">
        <v>18</v>
      </c>
      <c r="B17036" s="18">
        <v>24</v>
      </c>
    </row>
    <row r="17037" spans="1:2" x14ac:dyDescent="0.3">
      <c r="A17037" t="s">
        <v>14</v>
      </c>
      <c r="B17037" s="18">
        <v>24</v>
      </c>
    </row>
    <row r="17038" spans="1:2" x14ac:dyDescent="0.3">
      <c r="A17038" t="s">
        <v>18</v>
      </c>
      <c r="B17038" s="18">
        <v>24</v>
      </c>
    </row>
    <row r="17039" spans="1:2" x14ac:dyDescent="0.3">
      <c r="A17039" t="s">
        <v>14</v>
      </c>
      <c r="B17039" s="18">
        <v>24</v>
      </c>
    </row>
    <row r="17040" spans="1:2" x14ac:dyDescent="0.3">
      <c r="A17040" t="s">
        <v>14</v>
      </c>
      <c r="B17040" s="18">
        <v>22</v>
      </c>
    </row>
    <row r="17041" spans="1:2" x14ac:dyDescent="0.3">
      <c r="A17041" t="s">
        <v>14</v>
      </c>
      <c r="B17041" s="18">
        <v>16</v>
      </c>
    </row>
    <row r="17042" spans="1:2" x14ac:dyDescent="0.3">
      <c r="A17042" t="s">
        <v>14</v>
      </c>
      <c r="B17042" s="18">
        <v>16</v>
      </c>
    </row>
    <row r="17043" spans="1:2" x14ac:dyDescent="0.3">
      <c r="A17043" t="s">
        <v>14</v>
      </c>
      <c r="B17043" s="18">
        <v>16</v>
      </c>
    </row>
    <row r="17044" spans="1:2" x14ac:dyDescent="0.3">
      <c r="A17044" t="s">
        <v>14</v>
      </c>
      <c r="B17044" s="18">
        <v>19</v>
      </c>
    </row>
    <row r="17045" spans="1:2" x14ac:dyDescent="0.3">
      <c r="A17045" t="s">
        <v>14</v>
      </c>
      <c r="B17045" s="18">
        <v>14</v>
      </c>
    </row>
    <row r="17046" spans="1:2" x14ac:dyDescent="0.3">
      <c r="A17046" t="s">
        <v>14</v>
      </c>
      <c r="B17046" s="18">
        <v>16</v>
      </c>
    </row>
    <row r="17047" spans="1:2" x14ac:dyDescent="0.3">
      <c r="A17047" t="s">
        <v>14</v>
      </c>
      <c r="B17047" s="18">
        <v>24</v>
      </c>
    </row>
    <row r="17048" spans="1:2" x14ac:dyDescent="0.3">
      <c r="A17048" t="s">
        <v>14</v>
      </c>
      <c r="B17048" s="18">
        <v>22</v>
      </c>
    </row>
    <row r="17049" spans="1:2" x14ac:dyDescent="0.3">
      <c r="A17049" t="s">
        <v>18</v>
      </c>
      <c r="B17049" s="18">
        <v>21</v>
      </c>
    </row>
    <row r="17050" spans="1:2" x14ac:dyDescent="0.3">
      <c r="A17050" t="s">
        <v>14</v>
      </c>
      <c r="B17050" s="18">
        <v>21</v>
      </c>
    </row>
    <row r="17051" spans="1:2" x14ac:dyDescent="0.3">
      <c r="A17051" t="s">
        <v>14</v>
      </c>
      <c r="B17051" s="18">
        <v>19</v>
      </c>
    </row>
    <row r="17052" spans="1:2" x14ac:dyDescent="0.3">
      <c r="A17052" t="s">
        <v>18</v>
      </c>
      <c r="B17052" s="18">
        <v>23</v>
      </c>
    </row>
    <row r="17053" spans="1:2" x14ac:dyDescent="0.3">
      <c r="A17053" t="s">
        <v>14</v>
      </c>
      <c r="B17053" s="18">
        <v>17</v>
      </c>
    </row>
    <row r="17054" spans="1:2" x14ac:dyDescent="0.3">
      <c r="A17054" t="s">
        <v>14</v>
      </c>
      <c r="B17054" s="18">
        <v>12</v>
      </c>
    </row>
    <row r="17055" spans="1:2" x14ac:dyDescent="0.3">
      <c r="A17055" t="s">
        <v>18</v>
      </c>
      <c r="B17055" s="18">
        <v>18</v>
      </c>
    </row>
    <row r="17056" spans="1:2" x14ac:dyDescent="0.3">
      <c r="A17056" t="s">
        <v>10</v>
      </c>
      <c r="B17056" s="18">
        <v>3</v>
      </c>
    </row>
    <row r="17057" spans="1:2" x14ac:dyDescent="0.3">
      <c r="A17057" t="s">
        <v>10</v>
      </c>
      <c r="B17057" s="18">
        <v>17</v>
      </c>
    </row>
    <row r="17058" spans="1:2" x14ac:dyDescent="0.3">
      <c r="A17058" t="s">
        <v>14</v>
      </c>
      <c r="B17058" s="18">
        <v>11</v>
      </c>
    </row>
    <row r="17059" spans="1:2" x14ac:dyDescent="0.3">
      <c r="A17059" t="s">
        <v>14</v>
      </c>
      <c r="B17059" s="18">
        <v>13</v>
      </c>
    </row>
    <row r="17060" spans="1:2" x14ac:dyDescent="0.3">
      <c r="A17060" t="s">
        <v>14</v>
      </c>
      <c r="B17060" s="18">
        <v>8</v>
      </c>
    </row>
    <row r="17061" spans="1:2" x14ac:dyDescent="0.3">
      <c r="A17061" t="s">
        <v>10</v>
      </c>
      <c r="B17061" s="18">
        <v>18</v>
      </c>
    </row>
    <row r="17062" spans="1:2" x14ac:dyDescent="0.3">
      <c r="A17062" t="s">
        <v>14</v>
      </c>
      <c r="B17062" s="18">
        <v>12</v>
      </c>
    </row>
    <row r="17063" spans="1:2" x14ac:dyDescent="0.3">
      <c r="A17063" t="s">
        <v>14</v>
      </c>
      <c r="B17063" s="18">
        <v>8</v>
      </c>
    </row>
    <row r="17064" spans="1:2" x14ac:dyDescent="0.3">
      <c r="A17064" t="s">
        <v>14</v>
      </c>
      <c r="B17064" s="18">
        <v>18</v>
      </c>
    </row>
    <row r="17065" spans="1:2" x14ac:dyDescent="0.3">
      <c r="A17065" t="s">
        <v>14</v>
      </c>
      <c r="B17065" s="18">
        <v>16</v>
      </c>
    </row>
    <row r="17066" spans="1:2" x14ac:dyDescent="0.3">
      <c r="A17066" t="s">
        <v>14</v>
      </c>
      <c r="B17066" s="18">
        <v>16</v>
      </c>
    </row>
    <row r="17067" spans="1:2" x14ac:dyDescent="0.3">
      <c r="A17067" t="s">
        <v>14</v>
      </c>
      <c r="B17067" s="18">
        <v>16</v>
      </c>
    </row>
    <row r="17068" spans="1:2" x14ac:dyDescent="0.3">
      <c r="A17068" t="s">
        <v>14</v>
      </c>
      <c r="B17068" s="18">
        <v>15</v>
      </c>
    </row>
    <row r="17069" spans="1:2" x14ac:dyDescent="0.3">
      <c r="A17069" t="s">
        <v>14</v>
      </c>
      <c r="B17069" s="18">
        <v>12</v>
      </c>
    </row>
    <row r="17070" spans="1:2" x14ac:dyDescent="0.3">
      <c r="A17070" t="s">
        <v>14</v>
      </c>
      <c r="B17070" s="18">
        <v>12</v>
      </c>
    </row>
    <row r="17071" spans="1:2" x14ac:dyDescent="0.3">
      <c r="A17071" t="s">
        <v>14</v>
      </c>
      <c r="B17071" s="18">
        <v>12</v>
      </c>
    </row>
    <row r="17072" spans="1:2" x14ac:dyDescent="0.3">
      <c r="A17072" t="s">
        <v>14</v>
      </c>
      <c r="B17072" s="18">
        <v>19</v>
      </c>
    </row>
    <row r="17073" spans="1:2" x14ac:dyDescent="0.3">
      <c r="A17073" t="s">
        <v>14</v>
      </c>
      <c r="B17073" s="18">
        <v>17</v>
      </c>
    </row>
    <row r="17074" spans="1:2" x14ac:dyDescent="0.3">
      <c r="A17074" t="s">
        <v>14</v>
      </c>
      <c r="B17074" s="18">
        <v>17</v>
      </c>
    </row>
    <row r="17075" spans="1:2" x14ac:dyDescent="0.3">
      <c r="A17075" t="s">
        <v>14</v>
      </c>
      <c r="B17075" s="18">
        <v>16</v>
      </c>
    </row>
    <row r="17076" spans="1:2" x14ac:dyDescent="0.3">
      <c r="A17076" t="s">
        <v>18</v>
      </c>
      <c r="B17076" s="18">
        <v>13</v>
      </c>
    </row>
    <row r="17077" spans="1:2" x14ac:dyDescent="0.3">
      <c r="A17077" t="s">
        <v>14</v>
      </c>
      <c r="B17077" s="18">
        <v>9</v>
      </c>
    </row>
    <row r="17078" spans="1:2" x14ac:dyDescent="0.3">
      <c r="A17078" t="s">
        <v>10</v>
      </c>
      <c r="B17078" s="18">
        <v>13</v>
      </c>
    </row>
    <row r="17079" spans="1:2" x14ac:dyDescent="0.3">
      <c r="A17079" t="s">
        <v>14</v>
      </c>
      <c r="B17079" s="18">
        <v>11</v>
      </c>
    </row>
    <row r="17080" spans="1:2" x14ac:dyDescent="0.3">
      <c r="A17080" t="s">
        <v>18</v>
      </c>
      <c r="B17080" s="18">
        <v>23</v>
      </c>
    </row>
    <row r="17081" spans="1:2" x14ac:dyDescent="0.3">
      <c r="A17081" t="s">
        <v>14</v>
      </c>
      <c r="B17081" s="18">
        <v>13</v>
      </c>
    </row>
    <row r="17082" spans="1:2" x14ac:dyDescent="0.3">
      <c r="A17082" t="s">
        <v>14</v>
      </c>
      <c r="B17082" s="18">
        <v>13</v>
      </c>
    </row>
    <row r="17083" spans="1:2" x14ac:dyDescent="0.3">
      <c r="A17083" t="s">
        <v>14</v>
      </c>
      <c r="B17083" s="18">
        <v>13</v>
      </c>
    </row>
    <row r="17084" spans="1:2" x14ac:dyDescent="0.3">
      <c r="A17084" t="s">
        <v>14</v>
      </c>
      <c r="B17084" s="18">
        <v>21</v>
      </c>
    </row>
    <row r="17085" spans="1:2" x14ac:dyDescent="0.3">
      <c r="A17085" t="s">
        <v>14</v>
      </c>
      <c r="B17085" s="18">
        <v>21</v>
      </c>
    </row>
    <row r="17086" spans="1:2" x14ac:dyDescent="0.3">
      <c r="A17086" t="s">
        <v>18</v>
      </c>
      <c r="B17086" s="18">
        <v>19</v>
      </c>
    </row>
    <row r="17087" spans="1:2" x14ac:dyDescent="0.3">
      <c r="A17087" t="s">
        <v>14</v>
      </c>
      <c r="B17087" s="18">
        <v>19</v>
      </c>
    </row>
    <row r="17088" spans="1:2" x14ac:dyDescent="0.3">
      <c r="A17088" t="s">
        <v>18</v>
      </c>
      <c r="B17088" s="18">
        <v>15</v>
      </c>
    </row>
    <row r="17089" spans="1:2" x14ac:dyDescent="0.3">
      <c r="A17089" t="s">
        <v>14</v>
      </c>
      <c r="B17089" s="18">
        <v>15</v>
      </c>
    </row>
    <row r="17090" spans="1:2" x14ac:dyDescent="0.3">
      <c r="A17090" t="s">
        <v>18</v>
      </c>
      <c r="B17090" s="18">
        <v>14</v>
      </c>
    </row>
    <row r="17091" spans="1:2" x14ac:dyDescent="0.3">
      <c r="A17091" t="s">
        <v>18</v>
      </c>
      <c r="B17091" s="18">
        <v>12</v>
      </c>
    </row>
    <row r="17092" spans="1:2" x14ac:dyDescent="0.3">
      <c r="A17092" t="s">
        <v>14</v>
      </c>
      <c r="B17092" s="18">
        <v>13</v>
      </c>
    </row>
    <row r="17093" spans="1:2" x14ac:dyDescent="0.3">
      <c r="A17093" t="s">
        <v>10</v>
      </c>
      <c r="B17093" s="18">
        <v>21</v>
      </c>
    </row>
    <row r="17094" spans="1:2" x14ac:dyDescent="0.3">
      <c r="A17094" t="s">
        <v>24</v>
      </c>
      <c r="B17094" s="18">
        <v>21</v>
      </c>
    </row>
    <row r="17095" spans="1:2" x14ac:dyDescent="0.3">
      <c r="A17095" t="s">
        <v>14</v>
      </c>
      <c r="B17095" s="18">
        <v>14</v>
      </c>
    </row>
    <row r="17096" spans="1:2" x14ac:dyDescent="0.3">
      <c r="A17096" t="s">
        <v>10</v>
      </c>
      <c r="B17096" s="18">
        <v>14</v>
      </c>
    </row>
    <row r="17097" spans="1:2" x14ac:dyDescent="0.3">
      <c r="A17097" t="s">
        <v>18</v>
      </c>
      <c r="B17097" s="18">
        <v>16</v>
      </c>
    </row>
    <row r="17098" spans="1:2" x14ac:dyDescent="0.3">
      <c r="A17098" t="s">
        <v>14</v>
      </c>
      <c r="B17098" s="18">
        <v>16</v>
      </c>
    </row>
    <row r="17099" spans="1:2" x14ac:dyDescent="0.3">
      <c r="A17099" t="s">
        <v>18</v>
      </c>
      <c r="B17099" s="18">
        <v>15</v>
      </c>
    </row>
    <row r="17100" spans="1:2" x14ac:dyDescent="0.3">
      <c r="A17100" t="s">
        <v>18</v>
      </c>
      <c r="B17100" s="18">
        <v>13</v>
      </c>
    </row>
    <row r="17101" spans="1:2" x14ac:dyDescent="0.3">
      <c r="A17101" t="s">
        <v>14</v>
      </c>
      <c r="B17101" s="18">
        <v>16</v>
      </c>
    </row>
    <row r="17102" spans="1:2" x14ac:dyDescent="0.3">
      <c r="A17102" t="s">
        <v>14</v>
      </c>
      <c r="B17102" s="18">
        <v>15</v>
      </c>
    </row>
    <row r="17103" spans="1:2" x14ac:dyDescent="0.3">
      <c r="A17103" t="s">
        <v>18</v>
      </c>
      <c r="B17103" s="18">
        <v>15</v>
      </c>
    </row>
    <row r="17104" spans="1:2" x14ac:dyDescent="0.3">
      <c r="A17104" t="s">
        <v>14</v>
      </c>
      <c r="B17104" s="18">
        <v>12</v>
      </c>
    </row>
    <row r="17105" spans="1:2" x14ac:dyDescent="0.3">
      <c r="A17105" t="s">
        <v>18</v>
      </c>
      <c r="B17105" s="18">
        <v>12</v>
      </c>
    </row>
    <row r="17106" spans="1:2" x14ac:dyDescent="0.3">
      <c r="A17106" t="s">
        <v>14</v>
      </c>
      <c r="B17106" s="18">
        <v>12</v>
      </c>
    </row>
    <row r="17107" spans="1:2" x14ac:dyDescent="0.3">
      <c r="A17107" t="s">
        <v>18</v>
      </c>
      <c r="B17107" s="18">
        <v>12</v>
      </c>
    </row>
    <row r="17108" spans="1:2" x14ac:dyDescent="0.3">
      <c r="A17108" t="s">
        <v>14</v>
      </c>
      <c r="B17108" s="18">
        <v>12</v>
      </c>
    </row>
    <row r="17109" spans="1:2" x14ac:dyDescent="0.3">
      <c r="A17109" t="s">
        <v>14</v>
      </c>
      <c r="B17109" s="18">
        <v>5</v>
      </c>
    </row>
    <row r="17110" spans="1:2" x14ac:dyDescent="0.3">
      <c r="A17110" t="s">
        <v>14</v>
      </c>
      <c r="B17110" s="18">
        <v>5</v>
      </c>
    </row>
    <row r="17111" spans="1:2" x14ac:dyDescent="0.3">
      <c r="A17111" t="s">
        <v>18</v>
      </c>
      <c r="B17111" s="18">
        <v>10</v>
      </c>
    </row>
    <row r="17112" spans="1:2" x14ac:dyDescent="0.3">
      <c r="A17112" t="s">
        <v>14</v>
      </c>
      <c r="B17112" s="18">
        <v>10</v>
      </c>
    </row>
    <row r="17113" spans="1:2" x14ac:dyDescent="0.3">
      <c r="A17113" t="s">
        <v>18</v>
      </c>
      <c r="B17113" s="18">
        <v>12</v>
      </c>
    </row>
    <row r="17114" spans="1:2" x14ac:dyDescent="0.3">
      <c r="A17114" t="s">
        <v>14</v>
      </c>
      <c r="B17114" s="18">
        <v>12</v>
      </c>
    </row>
    <row r="17115" spans="1:2" x14ac:dyDescent="0.3">
      <c r="A17115" t="s">
        <v>14</v>
      </c>
      <c r="B17115" s="18">
        <v>12</v>
      </c>
    </row>
    <row r="17116" spans="1:2" x14ac:dyDescent="0.3">
      <c r="A17116" t="s">
        <v>14</v>
      </c>
      <c r="B17116" s="18">
        <v>6</v>
      </c>
    </row>
    <row r="17117" spans="1:2" x14ac:dyDescent="0.3">
      <c r="A17117" t="s">
        <v>10</v>
      </c>
      <c r="B17117" s="18">
        <v>15</v>
      </c>
    </row>
    <row r="17118" spans="1:2" x14ac:dyDescent="0.3">
      <c r="A17118" t="s">
        <v>18</v>
      </c>
      <c r="B17118" s="18">
        <v>15</v>
      </c>
    </row>
    <row r="17119" spans="1:2" x14ac:dyDescent="0.3">
      <c r="A17119" t="s">
        <v>18</v>
      </c>
      <c r="B17119" s="18">
        <v>14</v>
      </c>
    </row>
    <row r="17120" spans="1:2" x14ac:dyDescent="0.3">
      <c r="A17120" t="s">
        <v>14</v>
      </c>
      <c r="B17120" s="18">
        <v>17</v>
      </c>
    </row>
    <row r="17121" spans="1:2" x14ac:dyDescent="0.3">
      <c r="A17121" t="s">
        <v>14</v>
      </c>
      <c r="B17121" s="18">
        <v>17</v>
      </c>
    </row>
    <row r="17122" spans="1:2" x14ac:dyDescent="0.3">
      <c r="A17122" t="s">
        <v>14</v>
      </c>
      <c r="B17122" s="18">
        <v>17</v>
      </c>
    </row>
    <row r="17123" spans="1:2" x14ac:dyDescent="0.3">
      <c r="A17123" t="s">
        <v>18</v>
      </c>
      <c r="B17123" s="18">
        <v>15</v>
      </c>
    </row>
    <row r="17124" spans="1:2" x14ac:dyDescent="0.3">
      <c r="A17124" t="s">
        <v>18</v>
      </c>
      <c r="B17124" s="18">
        <v>16</v>
      </c>
    </row>
    <row r="17125" spans="1:2" x14ac:dyDescent="0.3">
      <c r="A17125" t="s">
        <v>14</v>
      </c>
      <c r="B17125" s="18">
        <v>16</v>
      </c>
    </row>
    <row r="17126" spans="1:2" x14ac:dyDescent="0.3">
      <c r="A17126" t="s">
        <v>10</v>
      </c>
      <c r="B17126" s="18">
        <v>7</v>
      </c>
    </row>
    <row r="17127" spans="1:2" x14ac:dyDescent="0.3">
      <c r="A17127" t="s">
        <v>18</v>
      </c>
      <c r="B17127" s="18">
        <v>7</v>
      </c>
    </row>
    <row r="17128" spans="1:2" x14ac:dyDescent="0.3">
      <c r="A17128" t="s">
        <v>14</v>
      </c>
      <c r="B17128" s="18">
        <v>12</v>
      </c>
    </row>
    <row r="17129" spans="1:2" x14ac:dyDescent="0.3">
      <c r="A17129" t="s">
        <v>18</v>
      </c>
      <c r="B17129" s="18">
        <v>12</v>
      </c>
    </row>
    <row r="17130" spans="1:2" x14ac:dyDescent="0.3">
      <c r="A17130" t="s">
        <v>14</v>
      </c>
      <c r="B17130" s="18">
        <v>12</v>
      </c>
    </row>
    <row r="17131" spans="1:2" x14ac:dyDescent="0.3">
      <c r="A17131" t="s">
        <v>18</v>
      </c>
      <c r="B17131" s="18">
        <v>11</v>
      </c>
    </row>
    <row r="17132" spans="1:2" x14ac:dyDescent="0.3">
      <c r="A17132" t="s">
        <v>24</v>
      </c>
      <c r="B17132" s="18">
        <v>11</v>
      </c>
    </row>
    <row r="17133" spans="1:2" x14ac:dyDescent="0.3">
      <c r="A17133" t="s">
        <v>18</v>
      </c>
      <c r="B17133" s="18">
        <v>15</v>
      </c>
    </row>
    <row r="17134" spans="1:2" x14ac:dyDescent="0.3">
      <c r="A17134" t="s">
        <v>18</v>
      </c>
      <c r="B17134" s="18">
        <v>15</v>
      </c>
    </row>
    <row r="17135" spans="1:2" x14ac:dyDescent="0.3">
      <c r="A17135" t="s">
        <v>14</v>
      </c>
      <c r="B17135" s="18">
        <v>15</v>
      </c>
    </row>
    <row r="17136" spans="1:2" x14ac:dyDescent="0.3">
      <c r="A17136" t="s">
        <v>18</v>
      </c>
      <c r="B17136" s="18">
        <v>15</v>
      </c>
    </row>
    <row r="17137" spans="1:2" x14ac:dyDescent="0.3">
      <c r="A17137" t="s">
        <v>18</v>
      </c>
      <c r="B17137" s="18">
        <v>14</v>
      </c>
    </row>
    <row r="17138" spans="1:2" x14ac:dyDescent="0.3">
      <c r="A17138" t="s">
        <v>14</v>
      </c>
      <c r="B17138" s="18">
        <v>14</v>
      </c>
    </row>
    <row r="17139" spans="1:2" x14ac:dyDescent="0.3">
      <c r="A17139" t="s">
        <v>18</v>
      </c>
      <c r="B17139" s="18">
        <v>17</v>
      </c>
    </row>
    <row r="17140" spans="1:2" x14ac:dyDescent="0.3">
      <c r="A17140" t="s">
        <v>14</v>
      </c>
      <c r="B17140" s="18">
        <v>21</v>
      </c>
    </row>
    <row r="17141" spans="1:2" x14ac:dyDescent="0.3">
      <c r="A17141" t="s">
        <v>14</v>
      </c>
      <c r="B17141" s="18">
        <v>19</v>
      </c>
    </row>
    <row r="17142" spans="1:2" x14ac:dyDescent="0.3">
      <c r="A17142" t="s">
        <v>14</v>
      </c>
      <c r="B17142" s="18">
        <v>18</v>
      </c>
    </row>
    <row r="17143" spans="1:2" x14ac:dyDescent="0.3">
      <c r="A17143" t="s">
        <v>14</v>
      </c>
      <c r="B17143" s="18">
        <v>10</v>
      </c>
    </row>
    <row r="17144" spans="1:2" x14ac:dyDescent="0.3">
      <c r="A17144" t="s">
        <v>18</v>
      </c>
      <c r="B17144" s="18">
        <v>8</v>
      </c>
    </row>
    <row r="17145" spans="1:2" x14ac:dyDescent="0.3">
      <c r="A17145" t="s">
        <v>14</v>
      </c>
      <c r="B17145" s="18">
        <v>8</v>
      </c>
    </row>
    <row r="17146" spans="1:2" x14ac:dyDescent="0.3">
      <c r="A17146" t="s">
        <v>18</v>
      </c>
      <c r="B17146" s="18">
        <v>8</v>
      </c>
    </row>
    <row r="17147" spans="1:2" x14ac:dyDescent="0.3">
      <c r="A17147" t="s">
        <v>24</v>
      </c>
      <c r="B17147" s="18">
        <v>7</v>
      </c>
    </row>
    <row r="17148" spans="1:2" x14ac:dyDescent="0.3">
      <c r="A17148" t="s">
        <v>14</v>
      </c>
      <c r="B17148" s="18">
        <v>7</v>
      </c>
    </row>
    <row r="17149" spans="1:2" x14ac:dyDescent="0.3">
      <c r="A17149" t="s">
        <v>14</v>
      </c>
      <c r="B17149" s="18">
        <v>7</v>
      </c>
    </row>
    <row r="17150" spans="1:2" x14ac:dyDescent="0.3">
      <c r="A17150" t="s">
        <v>24</v>
      </c>
      <c r="B17150" s="18">
        <v>6</v>
      </c>
    </row>
    <row r="17151" spans="1:2" x14ac:dyDescent="0.3">
      <c r="A17151" t="s">
        <v>14</v>
      </c>
      <c r="B17151" s="18">
        <v>6</v>
      </c>
    </row>
    <row r="17152" spans="1:2" x14ac:dyDescent="0.3">
      <c r="A17152" t="s">
        <v>14</v>
      </c>
      <c r="B17152" s="18">
        <v>6</v>
      </c>
    </row>
    <row r="17153" spans="1:2" x14ac:dyDescent="0.3">
      <c r="A17153" t="s">
        <v>18</v>
      </c>
      <c r="B17153" s="18">
        <v>21</v>
      </c>
    </row>
    <row r="17154" spans="1:2" x14ac:dyDescent="0.3">
      <c r="A17154" t="s">
        <v>14</v>
      </c>
      <c r="B17154" s="18">
        <v>21</v>
      </c>
    </row>
    <row r="17155" spans="1:2" x14ac:dyDescent="0.3">
      <c r="A17155" t="s">
        <v>14</v>
      </c>
      <c r="B17155" s="18">
        <v>19</v>
      </c>
    </row>
    <row r="17156" spans="1:2" x14ac:dyDescent="0.3">
      <c r="A17156" t="s">
        <v>18</v>
      </c>
      <c r="B17156" s="18">
        <v>19</v>
      </c>
    </row>
    <row r="17157" spans="1:2" x14ac:dyDescent="0.3">
      <c r="A17157" t="s">
        <v>14</v>
      </c>
      <c r="B17157" s="18">
        <v>19</v>
      </c>
    </row>
    <row r="17158" spans="1:2" x14ac:dyDescent="0.3">
      <c r="A17158" t="s">
        <v>10</v>
      </c>
      <c r="B17158" s="18">
        <v>19</v>
      </c>
    </row>
    <row r="17159" spans="1:2" x14ac:dyDescent="0.3">
      <c r="A17159" t="s">
        <v>14</v>
      </c>
      <c r="B17159" s="18">
        <v>18</v>
      </c>
    </row>
    <row r="17160" spans="1:2" x14ac:dyDescent="0.3">
      <c r="A17160" t="s">
        <v>14</v>
      </c>
      <c r="B17160" s="18">
        <v>18</v>
      </c>
    </row>
    <row r="17161" spans="1:2" x14ac:dyDescent="0.3">
      <c r="A17161" t="s">
        <v>18</v>
      </c>
      <c r="B17161" s="18">
        <v>18</v>
      </c>
    </row>
    <row r="17162" spans="1:2" x14ac:dyDescent="0.3">
      <c r="A17162" t="s">
        <v>14</v>
      </c>
      <c r="B17162" s="18">
        <v>17</v>
      </c>
    </row>
    <row r="17163" spans="1:2" x14ac:dyDescent="0.3">
      <c r="A17163" t="s">
        <v>14</v>
      </c>
      <c r="B17163" s="18">
        <v>17</v>
      </c>
    </row>
    <row r="17164" spans="1:2" x14ac:dyDescent="0.3">
      <c r="A17164" t="s">
        <v>18</v>
      </c>
      <c r="B17164" s="18">
        <v>17</v>
      </c>
    </row>
    <row r="17165" spans="1:2" x14ac:dyDescent="0.3">
      <c r="A17165" t="s">
        <v>14</v>
      </c>
      <c r="B17165" s="18">
        <v>17</v>
      </c>
    </row>
    <row r="17166" spans="1:2" x14ac:dyDescent="0.3">
      <c r="A17166" t="s">
        <v>14</v>
      </c>
      <c r="B17166" s="18">
        <v>16</v>
      </c>
    </row>
    <row r="17167" spans="1:2" x14ac:dyDescent="0.3">
      <c r="A17167" t="s">
        <v>18</v>
      </c>
      <c r="B17167" s="18">
        <v>16</v>
      </c>
    </row>
    <row r="17168" spans="1:2" x14ac:dyDescent="0.3">
      <c r="A17168" t="s">
        <v>14</v>
      </c>
      <c r="B17168" s="18">
        <v>15</v>
      </c>
    </row>
    <row r="17169" spans="1:2" x14ac:dyDescent="0.3">
      <c r="A17169" t="s">
        <v>14</v>
      </c>
      <c r="B17169" s="18">
        <v>9</v>
      </c>
    </row>
    <row r="17170" spans="1:2" x14ac:dyDescent="0.3">
      <c r="A17170" t="s">
        <v>14</v>
      </c>
      <c r="B17170" s="18">
        <v>19</v>
      </c>
    </row>
    <row r="17171" spans="1:2" x14ac:dyDescent="0.3">
      <c r="A17171" t="s">
        <v>14</v>
      </c>
      <c r="B17171" s="18">
        <v>11</v>
      </c>
    </row>
    <row r="17172" spans="1:2" x14ac:dyDescent="0.3">
      <c r="A17172" t="s">
        <v>14</v>
      </c>
      <c r="B17172" s="18">
        <v>10</v>
      </c>
    </row>
    <row r="17173" spans="1:2" x14ac:dyDescent="0.3">
      <c r="A17173" t="s">
        <v>14</v>
      </c>
      <c r="B17173" s="18">
        <v>16</v>
      </c>
    </row>
    <row r="17174" spans="1:2" x14ac:dyDescent="0.3">
      <c r="A17174" t="s">
        <v>24</v>
      </c>
      <c r="B17174" s="18">
        <v>17</v>
      </c>
    </row>
    <row r="17175" spans="1:2" x14ac:dyDescent="0.3">
      <c r="A17175" t="s">
        <v>14</v>
      </c>
      <c r="B17175" s="18">
        <v>17</v>
      </c>
    </row>
    <row r="17176" spans="1:2" x14ac:dyDescent="0.3">
      <c r="A17176" t="s">
        <v>18</v>
      </c>
      <c r="B17176" s="18">
        <v>14</v>
      </c>
    </row>
    <row r="17177" spans="1:2" x14ac:dyDescent="0.3">
      <c r="A17177" t="s">
        <v>18</v>
      </c>
      <c r="B17177" s="18">
        <v>12</v>
      </c>
    </row>
    <row r="17178" spans="1:2" x14ac:dyDescent="0.3">
      <c r="A17178" t="s">
        <v>14</v>
      </c>
      <c r="B17178" s="18">
        <v>12</v>
      </c>
    </row>
    <row r="17179" spans="1:2" x14ac:dyDescent="0.3">
      <c r="A17179" t="s">
        <v>14</v>
      </c>
      <c r="B17179" s="18">
        <v>12</v>
      </c>
    </row>
    <row r="17180" spans="1:2" x14ac:dyDescent="0.3">
      <c r="A17180" t="s">
        <v>14</v>
      </c>
      <c r="B17180" s="18">
        <v>11</v>
      </c>
    </row>
    <row r="17181" spans="1:2" x14ac:dyDescent="0.3">
      <c r="A17181" t="s">
        <v>14</v>
      </c>
      <c r="B17181" s="18">
        <v>11</v>
      </c>
    </row>
    <row r="17182" spans="1:2" x14ac:dyDescent="0.3">
      <c r="A17182" t="s">
        <v>14</v>
      </c>
      <c r="B17182" s="18">
        <v>11</v>
      </c>
    </row>
    <row r="17183" spans="1:2" x14ac:dyDescent="0.3">
      <c r="A17183" t="s">
        <v>14</v>
      </c>
      <c r="B17183" s="18">
        <v>11</v>
      </c>
    </row>
    <row r="17184" spans="1:2" x14ac:dyDescent="0.3">
      <c r="A17184" t="s">
        <v>14</v>
      </c>
      <c r="B17184" s="18">
        <v>11</v>
      </c>
    </row>
    <row r="17185" spans="1:2" x14ac:dyDescent="0.3">
      <c r="A17185" t="s">
        <v>14</v>
      </c>
      <c r="B17185" s="18">
        <v>11</v>
      </c>
    </row>
    <row r="17186" spans="1:2" x14ac:dyDescent="0.3">
      <c r="A17186" t="s">
        <v>14</v>
      </c>
      <c r="B17186" s="18">
        <v>11</v>
      </c>
    </row>
    <row r="17187" spans="1:2" x14ac:dyDescent="0.3">
      <c r="A17187" t="s">
        <v>14</v>
      </c>
      <c r="B17187" s="18">
        <v>9</v>
      </c>
    </row>
    <row r="17188" spans="1:2" x14ac:dyDescent="0.3">
      <c r="A17188" t="s">
        <v>18</v>
      </c>
      <c r="B17188" s="18">
        <v>9</v>
      </c>
    </row>
    <row r="17189" spans="1:2" x14ac:dyDescent="0.3">
      <c r="A17189" t="s">
        <v>14</v>
      </c>
      <c r="B17189" s="18">
        <v>13</v>
      </c>
    </row>
    <row r="17190" spans="1:2" x14ac:dyDescent="0.3">
      <c r="A17190" t="s">
        <v>14</v>
      </c>
      <c r="B17190" s="18">
        <v>2</v>
      </c>
    </row>
    <row r="17191" spans="1:2" x14ac:dyDescent="0.3">
      <c r="A17191" t="s">
        <v>24</v>
      </c>
      <c r="B17191" s="18">
        <v>24</v>
      </c>
    </row>
    <row r="17192" spans="1:2" x14ac:dyDescent="0.3">
      <c r="A17192" t="s">
        <v>14</v>
      </c>
      <c r="B17192" s="18">
        <v>23</v>
      </c>
    </row>
    <row r="17193" spans="1:2" x14ac:dyDescent="0.3">
      <c r="A17193" t="s">
        <v>18</v>
      </c>
      <c r="B17193" s="18">
        <v>22</v>
      </c>
    </row>
    <row r="17194" spans="1:2" x14ac:dyDescent="0.3">
      <c r="A17194" t="s">
        <v>18</v>
      </c>
      <c r="B17194" s="18">
        <v>20</v>
      </c>
    </row>
    <row r="17195" spans="1:2" x14ac:dyDescent="0.3">
      <c r="A17195" t="s">
        <v>10</v>
      </c>
      <c r="B17195" s="18">
        <v>20</v>
      </c>
    </row>
    <row r="17196" spans="1:2" x14ac:dyDescent="0.3">
      <c r="A17196" t="s">
        <v>18</v>
      </c>
      <c r="B17196" s="18">
        <v>19</v>
      </c>
    </row>
    <row r="17197" spans="1:2" x14ac:dyDescent="0.3">
      <c r="A17197" t="s">
        <v>10</v>
      </c>
      <c r="B17197" s="18">
        <v>19</v>
      </c>
    </row>
    <row r="17198" spans="1:2" x14ac:dyDescent="0.3">
      <c r="A17198" t="s">
        <v>18</v>
      </c>
      <c r="B17198" s="18">
        <v>19</v>
      </c>
    </row>
    <row r="17199" spans="1:2" x14ac:dyDescent="0.3">
      <c r="A17199" t="s">
        <v>18</v>
      </c>
      <c r="B17199" s="18">
        <v>19</v>
      </c>
    </row>
    <row r="17200" spans="1:2" x14ac:dyDescent="0.3">
      <c r="A17200" t="s">
        <v>18</v>
      </c>
      <c r="B17200" s="18">
        <v>19</v>
      </c>
    </row>
    <row r="17201" spans="1:2" x14ac:dyDescent="0.3">
      <c r="A17201" t="s">
        <v>18</v>
      </c>
      <c r="B17201" s="18">
        <v>18</v>
      </c>
    </row>
    <row r="17202" spans="1:2" x14ac:dyDescent="0.3">
      <c r="A17202" t="s">
        <v>18</v>
      </c>
      <c r="B17202" s="18">
        <v>18</v>
      </c>
    </row>
    <row r="17203" spans="1:2" x14ac:dyDescent="0.3">
      <c r="A17203" t="s">
        <v>18</v>
      </c>
      <c r="B17203" s="18">
        <v>18</v>
      </c>
    </row>
    <row r="17204" spans="1:2" x14ac:dyDescent="0.3">
      <c r="A17204" t="s">
        <v>18</v>
      </c>
      <c r="B17204" s="18">
        <v>23</v>
      </c>
    </row>
    <row r="17205" spans="1:2" x14ac:dyDescent="0.3">
      <c r="A17205" t="s">
        <v>18</v>
      </c>
      <c r="B17205" s="18">
        <v>22</v>
      </c>
    </row>
    <row r="17206" spans="1:2" x14ac:dyDescent="0.3">
      <c r="A17206" t="s">
        <v>18</v>
      </c>
      <c r="B17206" s="18">
        <v>20</v>
      </c>
    </row>
    <row r="17207" spans="1:2" x14ac:dyDescent="0.3">
      <c r="A17207" t="s">
        <v>14</v>
      </c>
      <c r="B17207" s="18">
        <v>20</v>
      </c>
    </row>
    <row r="17208" spans="1:2" x14ac:dyDescent="0.3">
      <c r="A17208" t="s">
        <v>18</v>
      </c>
      <c r="B17208" s="18">
        <v>20</v>
      </c>
    </row>
    <row r="17209" spans="1:2" x14ac:dyDescent="0.3">
      <c r="A17209" t="s">
        <v>24</v>
      </c>
      <c r="B17209" s="18">
        <v>19</v>
      </c>
    </row>
    <row r="17210" spans="1:2" x14ac:dyDescent="0.3">
      <c r="A17210" t="s">
        <v>14</v>
      </c>
      <c r="B17210" s="18">
        <v>19</v>
      </c>
    </row>
    <row r="17211" spans="1:2" x14ac:dyDescent="0.3">
      <c r="A17211" t="s">
        <v>14</v>
      </c>
      <c r="B17211" s="18">
        <v>19</v>
      </c>
    </row>
    <row r="17212" spans="1:2" x14ac:dyDescent="0.3">
      <c r="A17212" t="s">
        <v>14</v>
      </c>
      <c r="B17212" s="18">
        <v>21</v>
      </c>
    </row>
    <row r="17213" spans="1:2" x14ac:dyDescent="0.3">
      <c r="A17213" t="s">
        <v>14</v>
      </c>
      <c r="B17213" s="18">
        <v>20</v>
      </c>
    </row>
    <row r="17214" spans="1:2" x14ac:dyDescent="0.3">
      <c r="A17214" t="s">
        <v>14</v>
      </c>
      <c r="B17214" s="18">
        <v>20</v>
      </c>
    </row>
    <row r="17215" spans="1:2" x14ac:dyDescent="0.3">
      <c r="A17215" t="s">
        <v>10</v>
      </c>
      <c r="B17215" s="18">
        <v>20</v>
      </c>
    </row>
    <row r="17216" spans="1:2" x14ac:dyDescent="0.3">
      <c r="A17216" t="s">
        <v>14</v>
      </c>
      <c r="B17216" s="18">
        <v>20</v>
      </c>
    </row>
    <row r="17217" spans="1:2" x14ac:dyDescent="0.3">
      <c r="A17217" t="s">
        <v>14</v>
      </c>
      <c r="B17217" s="18">
        <v>19</v>
      </c>
    </row>
    <row r="17218" spans="1:2" x14ac:dyDescent="0.3">
      <c r="A17218" t="s">
        <v>14</v>
      </c>
      <c r="B17218" s="18">
        <v>19</v>
      </c>
    </row>
    <row r="17219" spans="1:2" x14ac:dyDescent="0.3">
      <c r="A17219" t="s">
        <v>18</v>
      </c>
      <c r="B17219" s="18">
        <v>19</v>
      </c>
    </row>
    <row r="17220" spans="1:2" x14ac:dyDescent="0.3">
      <c r="A17220" t="s">
        <v>10</v>
      </c>
      <c r="B17220" s="18">
        <v>2</v>
      </c>
    </row>
    <row r="17221" spans="1:2" x14ac:dyDescent="0.3">
      <c r="A17221" t="s">
        <v>18</v>
      </c>
      <c r="B17221" s="18">
        <v>2</v>
      </c>
    </row>
    <row r="17222" spans="1:2" x14ac:dyDescent="0.3">
      <c r="A17222" t="s">
        <v>18</v>
      </c>
      <c r="B17222" s="18">
        <v>1</v>
      </c>
    </row>
    <row r="17223" spans="1:2" x14ac:dyDescent="0.3">
      <c r="A17223" t="s">
        <v>18</v>
      </c>
      <c r="B17223" s="18">
        <v>1</v>
      </c>
    </row>
    <row r="17224" spans="1:2" x14ac:dyDescent="0.3">
      <c r="A17224" t="s">
        <v>14</v>
      </c>
      <c r="B17224" s="18">
        <v>22</v>
      </c>
    </row>
    <row r="17225" spans="1:2" x14ac:dyDescent="0.3">
      <c r="A17225" t="s">
        <v>14</v>
      </c>
      <c r="B17225" s="18">
        <v>22</v>
      </c>
    </row>
    <row r="17226" spans="1:2" x14ac:dyDescent="0.3">
      <c r="A17226" t="s">
        <v>14</v>
      </c>
      <c r="B17226" s="18">
        <v>21</v>
      </c>
    </row>
    <row r="17227" spans="1:2" x14ac:dyDescent="0.3">
      <c r="A17227" t="s">
        <v>14</v>
      </c>
      <c r="B17227" s="18">
        <v>16</v>
      </c>
    </row>
    <row r="17228" spans="1:2" x14ac:dyDescent="0.3">
      <c r="A17228" t="s">
        <v>14</v>
      </c>
      <c r="B17228" s="18">
        <v>15</v>
      </c>
    </row>
    <row r="17229" spans="1:2" x14ac:dyDescent="0.3">
      <c r="A17229" t="s">
        <v>10</v>
      </c>
      <c r="B17229" s="18">
        <v>22</v>
      </c>
    </row>
    <row r="17230" spans="1:2" x14ac:dyDescent="0.3">
      <c r="A17230" t="s">
        <v>14</v>
      </c>
      <c r="B17230" s="18">
        <v>22</v>
      </c>
    </row>
    <row r="17231" spans="1:2" x14ac:dyDescent="0.3">
      <c r="A17231" t="s">
        <v>14</v>
      </c>
      <c r="B17231" s="18">
        <v>22</v>
      </c>
    </row>
    <row r="17232" spans="1:2" x14ac:dyDescent="0.3">
      <c r="A17232" t="s">
        <v>14</v>
      </c>
      <c r="B17232" s="18">
        <v>21</v>
      </c>
    </row>
    <row r="17233" spans="1:2" x14ac:dyDescent="0.3">
      <c r="A17233" t="s">
        <v>18</v>
      </c>
      <c r="B17233" s="18">
        <v>20</v>
      </c>
    </row>
    <row r="17234" spans="1:2" x14ac:dyDescent="0.3">
      <c r="A17234" t="s">
        <v>14</v>
      </c>
      <c r="B17234" s="18">
        <v>20</v>
      </c>
    </row>
    <row r="17235" spans="1:2" x14ac:dyDescent="0.3">
      <c r="A17235" t="s">
        <v>14</v>
      </c>
      <c r="B17235" s="18">
        <v>21</v>
      </c>
    </row>
    <row r="17236" spans="1:2" x14ac:dyDescent="0.3">
      <c r="A17236" t="s">
        <v>18</v>
      </c>
      <c r="B17236" s="18">
        <v>20</v>
      </c>
    </row>
    <row r="17237" spans="1:2" x14ac:dyDescent="0.3">
      <c r="A17237" t="s">
        <v>18</v>
      </c>
      <c r="B17237" s="18">
        <v>19</v>
      </c>
    </row>
    <row r="17238" spans="1:2" x14ac:dyDescent="0.3">
      <c r="A17238" t="s">
        <v>14</v>
      </c>
      <c r="B17238" s="18">
        <v>19</v>
      </c>
    </row>
    <row r="17239" spans="1:2" x14ac:dyDescent="0.3">
      <c r="A17239" t="s">
        <v>18</v>
      </c>
      <c r="B17239" s="18">
        <v>17</v>
      </c>
    </row>
    <row r="17240" spans="1:2" x14ac:dyDescent="0.3">
      <c r="A17240" t="s">
        <v>18</v>
      </c>
      <c r="B17240" s="18">
        <v>11</v>
      </c>
    </row>
    <row r="17241" spans="1:2" x14ac:dyDescent="0.3">
      <c r="A17241" t="s">
        <v>10</v>
      </c>
      <c r="B17241" s="18">
        <v>12</v>
      </c>
    </row>
    <row r="17242" spans="1:2" x14ac:dyDescent="0.3">
      <c r="A17242" t="s">
        <v>18</v>
      </c>
      <c r="B17242" s="18">
        <v>17</v>
      </c>
    </row>
    <row r="17243" spans="1:2" x14ac:dyDescent="0.3">
      <c r="A17243" t="s">
        <v>14</v>
      </c>
      <c r="B17243" s="18">
        <v>17</v>
      </c>
    </row>
    <row r="17244" spans="1:2" x14ac:dyDescent="0.3">
      <c r="A17244" t="s">
        <v>14</v>
      </c>
      <c r="B17244" s="18">
        <v>17</v>
      </c>
    </row>
    <row r="17245" spans="1:2" x14ac:dyDescent="0.3">
      <c r="A17245" t="s">
        <v>14</v>
      </c>
      <c r="B17245" s="18">
        <v>13</v>
      </c>
    </row>
    <row r="17246" spans="1:2" x14ac:dyDescent="0.3">
      <c r="A17246" t="s">
        <v>18</v>
      </c>
      <c r="B17246" s="18">
        <v>9</v>
      </c>
    </row>
    <row r="17247" spans="1:2" x14ac:dyDescent="0.3">
      <c r="A17247" t="s">
        <v>14</v>
      </c>
      <c r="B17247" s="18">
        <v>9</v>
      </c>
    </row>
    <row r="17248" spans="1:2" x14ac:dyDescent="0.3">
      <c r="A17248" t="s">
        <v>14</v>
      </c>
      <c r="B17248" s="18">
        <v>9</v>
      </c>
    </row>
    <row r="17249" spans="1:2" x14ac:dyDescent="0.3">
      <c r="A17249" t="s">
        <v>14</v>
      </c>
      <c r="B17249" s="18">
        <v>18</v>
      </c>
    </row>
    <row r="17250" spans="1:2" x14ac:dyDescent="0.3">
      <c r="A17250" t="s">
        <v>18</v>
      </c>
      <c r="B17250" s="18">
        <v>18</v>
      </c>
    </row>
    <row r="17251" spans="1:2" x14ac:dyDescent="0.3">
      <c r="A17251" t="s">
        <v>18</v>
      </c>
      <c r="B17251" s="18">
        <v>18</v>
      </c>
    </row>
    <row r="17252" spans="1:2" x14ac:dyDescent="0.3">
      <c r="A17252" t="s">
        <v>18</v>
      </c>
      <c r="B17252" s="18">
        <v>18</v>
      </c>
    </row>
    <row r="17253" spans="1:2" x14ac:dyDescent="0.3">
      <c r="A17253" t="s">
        <v>18</v>
      </c>
      <c r="B17253" s="18">
        <v>17</v>
      </c>
    </row>
    <row r="17254" spans="1:2" x14ac:dyDescent="0.3">
      <c r="A17254" t="s">
        <v>18</v>
      </c>
      <c r="B17254" s="18">
        <v>19</v>
      </c>
    </row>
    <row r="17255" spans="1:2" x14ac:dyDescent="0.3">
      <c r="A17255" t="s">
        <v>18</v>
      </c>
      <c r="B17255" s="18">
        <v>18</v>
      </c>
    </row>
    <row r="17256" spans="1:2" x14ac:dyDescent="0.3">
      <c r="A17256" t="s">
        <v>14</v>
      </c>
      <c r="B17256" s="18">
        <v>18</v>
      </c>
    </row>
    <row r="17257" spans="1:2" x14ac:dyDescent="0.3">
      <c r="A17257" t="s">
        <v>14</v>
      </c>
      <c r="B17257" s="18">
        <v>16</v>
      </c>
    </row>
    <row r="17258" spans="1:2" x14ac:dyDescent="0.3">
      <c r="A17258" t="s">
        <v>14</v>
      </c>
      <c r="B17258" s="18">
        <v>16</v>
      </c>
    </row>
    <row r="17259" spans="1:2" x14ac:dyDescent="0.3">
      <c r="A17259" t="s">
        <v>18</v>
      </c>
      <c r="B17259" s="18">
        <v>15</v>
      </c>
    </row>
    <row r="17260" spans="1:2" x14ac:dyDescent="0.3">
      <c r="A17260" t="s">
        <v>14</v>
      </c>
      <c r="B17260" s="18">
        <v>12</v>
      </c>
    </row>
    <row r="17261" spans="1:2" x14ac:dyDescent="0.3">
      <c r="A17261" t="s">
        <v>14</v>
      </c>
      <c r="B17261" s="18">
        <v>6</v>
      </c>
    </row>
    <row r="17262" spans="1:2" x14ac:dyDescent="0.3">
      <c r="A17262" t="s">
        <v>18</v>
      </c>
      <c r="B17262" s="18">
        <v>6</v>
      </c>
    </row>
    <row r="17263" spans="1:2" x14ac:dyDescent="0.3">
      <c r="A17263" t="s">
        <v>14</v>
      </c>
      <c r="B17263" s="18">
        <v>5</v>
      </c>
    </row>
    <row r="17264" spans="1:2" x14ac:dyDescent="0.3">
      <c r="A17264" t="s">
        <v>18</v>
      </c>
      <c r="B17264" s="18">
        <v>15</v>
      </c>
    </row>
    <row r="17265" spans="1:2" x14ac:dyDescent="0.3">
      <c r="A17265" t="s">
        <v>18</v>
      </c>
      <c r="B17265" s="18">
        <v>15</v>
      </c>
    </row>
    <row r="17266" spans="1:2" x14ac:dyDescent="0.3">
      <c r="A17266" t="s">
        <v>14</v>
      </c>
      <c r="B17266" s="18">
        <v>15</v>
      </c>
    </row>
    <row r="17267" spans="1:2" x14ac:dyDescent="0.3">
      <c r="A17267" t="s">
        <v>14</v>
      </c>
      <c r="B17267" s="18">
        <v>15</v>
      </c>
    </row>
    <row r="17268" spans="1:2" x14ac:dyDescent="0.3">
      <c r="A17268" t="s">
        <v>10</v>
      </c>
      <c r="B17268" s="18">
        <v>8</v>
      </c>
    </row>
    <row r="17269" spans="1:2" x14ac:dyDescent="0.3">
      <c r="A17269" t="s">
        <v>10</v>
      </c>
      <c r="B17269" s="18">
        <v>13</v>
      </c>
    </row>
    <row r="17270" spans="1:2" x14ac:dyDescent="0.3">
      <c r="A17270" t="s">
        <v>18</v>
      </c>
      <c r="B17270" s="18">
        <v>13</v>
      </c>
    </row>
    <row r="17271" spans="1:2" x14ac:dyDescent="0.3">
      <c r="A17271" t="s">
        <v>14</v>
      </c>
      <c r="B17271" s="18">
        <v>5</v>
      </c>
    </row>
    <row r="17272" spans="1:2" x14ac:dyDescent="0.3">
      <c r="A17272" t="s">
        <v>18</v>
      </c>
      <c r="B17272" s="18">
        <v>16</v>
      </c>
    </row>
    <row r="17273" spans="1:2" x14ac:dyDescent="0.3">
      <c r="A17273" t="s">
        <v>14</v>
      </c>
      <c r="B17273" s="18">
        <v>16</v>
      </c>
    </row>
    <row r="17274" spans="1:2" x14ac:dyDescent="0.3">
      <c r="A17274" t="s">
        <v>18</v>
      </c>
      <c r="B17274" s="18">
        <v>8</v>
      </c>
    </row>
    <row r="17275" spans="1:2" x14ac:dyDescent="0.3">
      <c r="A17275" t="s">
        <v>14</v>
      </c>
      <c r="B17275" s="18">
        <v>8</v>
      </c>
    </row>
    <row r="17276" spans="1:2" x14ac:dyDescent="0.3">
      <c r="A17276" t="s">
        <v>14</v>
      </c>
      <c r="B17276" s="18">
        <v>10</v>
      </c>
    </row>
    <row r="17277" spans="1:2" x14ac:dyDescent="0.3">
      <c r="A17277" t="s">
        <v>14</v>
      </c>
      <c r="B17277" s="18">
        <v>10</v>
      </c>
    </row>
    <row r="17278" spans="1:2" x14ac:dyDescent="0.3">
      <c r="A17278" t="s">
        <v>10</v>
      </c>
      <c r="B17278" s="18">
        <v>16</v>
      </c>
    </row>
    <row r="17279" spans="1:2" x14ac:dyDescent="0.3">
      <c r="A17279" t="s">
        <v>14</v>
      </c>
      <c r="B17279" s="18">
        <v>20</v>
      </c>
    </row>
    <row r="17280" spans="1:2" x14ac:dyDescent="0.3">
      <c r="A17280" t="s">
        <v>14</v>
      </c>
      <c r="B17280" s="18">
        <v>20</v>
      </c>
    </row>
    <row r="17281" spans="1:2" x14ac:dyDescent="0.3">
      <c r="A17281" t="s">
        <v>14</v>
      </c>
      <c r="B17281" s="18">
        <v>19</v>
      </c>
    </row>
    <row r="17282" spans="1:2" x14ac:dyDescent="0.3">
      <c r="A17282" t="s">
        <v>10</v>
      </c>
      <c r="B17282" s="18">
        <v>19</v>
      </c>
    </row>
    <row r="17283" spans="1:2" x14ac:dyDescent="0.3">
      <c r="A17283" t="s">
        <v>18</v>
      </c>
      <c r="B17283" s="18">
        <v>13</v>
      </c>
    </row>
    <row r="17284" spans="1:2" x14ac:dyDescent="0.3">
      <c r="A17284" t="s">
        <v>14</v>
      </c>
      <c r="B17284" s="18">
        <v>22</v>
      </c>
    </row>
    <row r="17285" spans="1:2" x14ac:dyDescent="0.3">
      <c r="A17285" t="s">
        <v>18</v>
      </c>
      <c r="B17285" s="18">
        <v>20</v>
      </c>
    </row>
    <row r="17286" spans="1:2" x14ac:dyDescent="0.3">
      <c r="A17286" t="s">
        <v>14</v>
      </c>
      <c r="B17286" s="18">
        <v>15</v>
      </c>
    </row>
    <row r="17287" spans="1:2" x14ac:dyDescent="0.3">
      <c r="A17287" t="s">
        <v>14</v>
      </c>
      <c r="B17287" s="18">
        <v>20</v>
      </c>
    </row>
    <row r="17288" spans="1:2" x14ac:dyDescent="0.3">
      <c r="A17288" t="s">
        <v>18</v>
      </c>
      <c r="B17288" s="18">
        <v>20</v>
      </c>
    </row>
    <row r="17289" spans="1:2" x14ac:dyDescent="0.3">
      <c r="A17289" t="s">
        <v>14</v>
      </c>
      <c r="B17289" s="18">
        <v>13</v>
      </c>
    </row>
    <row r="17290" spans="1:2" x14ac:dyDescent="0.3">
      <c r="A17290" t="s">
        <v>18</v>
      </c>
      <c r="B17290" s="18">
        <v>19</v>
      </c>
    </row>
    <row r="17291" spans="1:2" x14ac:dyDescent="0.3">
      <c r="A17291" t="s">
        <v>14</v>
      </c>
      <c r="B17291" s="18">
        <v>17</v>
      </c>
    </row>
    <row r="17292" spans="1:2" x14ac:dyDescent="0.3">
      <c r="A17292" t="s">
        <v>18</v>
      </c>
      <c r="B17292" s="18">
        <v>10</v>
      </c>
    </row>
    <row r="17293" spans="1:2" x14ac:dyDescent="0.3">
      <c r="A17293" t="s">
        <v>18</v>
      </c>
      <c r="B17293" s="18">
        <v>19</v>
      </c>
    </row>
    <row r="17294" spans="1:2" x14ac:dyDescent="0.3">
      <c r="A17294" t="s">
        <v>18</v>
      </c>
      <c r="B17294" s="18">
        <v>18</v>
      </c>
    </row>
    <row r="17295" spans="1:2" x14ac:dyDescent="0.3">
      <c r="A17295" t="s">
        <v>18</v>
      </c>
      <c r="B17295" s="18">
        <v>17</v>
      </c>
    </row>
    <row r="17296" spans="1:2" x14ac:dyDescent="0.3">
      <c r="A17296" t="s">
        <v>18</v>
      </c>
      <c r="B17296" s="18">
        <v>17</v>
      </c>
    </row>
    <row r="17297" spans="1:2" x14ac:dyDescent="0.3">
      <c r="A17297" t="s">
        <v>10</v>
      </c>
      <c r="B17297" s="18">
        <v>11</v>
      </c>
    </row>
    <row r="17298" spans="1:2" x14ac:dyDescent="0.3">
      <c r="A17298" t="s">
        <v>14</v>
      </c>
      <c r="B17298" s="18">
        <v>11</v>
      </c>
    </row>
    <row r="17299" spans="1:2" x14ac:dyDescent="0.3">
      <c r="A17299" t="s">
        <v>18</v>
      </c>
      <c r="B17299" s="18">
        <v>11</v>
      </c>
    </row>
    <row r="17300" spans="1:2" x14ac:dyDescent="0.3">
      <c r="A17300" t="s">
        <v>14</v>
      </c>
      <c r="B17300" s="18">
        <v>16</v>
      </c>
    </row>
    <row r="17301" spans="1:2" x14ac:dyDescent="0.3">
      <c r="A17301" t="s">
        <v>24</v>
      </c>
      <c r="B17301" s="18">
        <v>15</v>
      </c>
    </row>
    <row r="17302" spans="1:2" x14ac:dyDescent="0.3">
      <c r="A17302" t="s">
        <v>14</v>
      </c>
      <c r="B17302" s="18">
        <v>9</v>
      </c>
    </row>
    <row r="17303" spans="1:2" x14ac:dyDescent="0.3">
      <c r="A17303" t="s">
        <v>14</v>
      </c>
      <c r="B17303" s="18">
        <v>9</v>
      </c>
    </row>
    <row r="17304" spans="1:2" x14ac:dyDescent="0.3">
      <c r="A17304" t="s">
        <v>18</v>
      </c>
      <c r="B17304" s="18">
        <v>9</v>
      </c>
    </row>
    <row r="17305" spans="1:2" x14ac:dyDescent="0.3">
      <c r="A17305" t="s">
        <v>10</v>
      </c>
      <c r="B17305" s="18">
        <v>23</v>
      </c>
    </row>
    <row r="17306" spans="1:2" x14ac:dyDescent="0.3">
      <c r="A17306" t="s">
        <v>14</v>
      </c>
      <c r="B17306" s="18">
        <v>15</v>
      </c>
    </row>
    <row r="17307" spans="1:2" x14ac:dyDescent="0.3">
      <c r="A17307" t="s">
        <v>14</v>
      </c>
      <c r="B17307" s="18">
        <v>14</v>
      </c>
    </row>
    <row r="17308" spans="1:2" x14ac:dyDescent="0.3">
      <c r="A17308" t="s">
        <v>14</v>
      </c>
      <c r="B17308" s="18">
        <v>14</v>
      </c>
    </row>
    <row r="17309" spans="1:2" x14ac:dyDescent="0.3">
      <c r="A17309" t="s">
        <v>14</v>
      </c>
      <c r="B17309" s="18">
        <v>13</v>
      </c>
    </row>
    <row r="17310" spans="1:2" x14ac:dyDescent="0.3">
      <c r="A17310" t="s">
        <v>14</v>
      </c>
      <c r="B17310" s="18">
        <v>13</v>
      </c>
    </row>
    <row r="17311" spans="1:2" x14ac:dyDescent="0.3">
      <c r="A17311" t="s">
        <v>14</v>
      </c>
      <c r="B17311" s="18">
        <v>19</v>
      </c>
    </row>
    <row r="17312" spans="1:2" x14ac:dyDescent="0.3">
      <c r="A17312" t="s">
        <v>14</v>
      </c>
      <c r="B17312" s="18">
        <v>23</v>
      </c>
    </row>
    <row r="17313" spans="1:2" x14ac:dyDescent="0.3">
      <c r="A17313" t="s">
        <v>14</v>
      </c>
      <c r="B17313" s="18">
        <v>23</v>
      </c>
    </row>
    <row r="17314" spans="1:2" x14ac:dyDescent="0.3">
      <c r="A17314" t="s">
        <v>14</v>
      </c>
      <c r="B17314" s="18">
        <v>22</v>
      </c>
    </row>
    <row r="17315" spans="1:2" x14ac:dyDescent="0.3">
      <c r="A17315" t="s">
        <v>18</v>
      </c>
      <c r="B17315" s="18">
        <v>18</v>
      </c>
    </row>
    <row r="17316" spans="1:2" x14ac:dyDescent="0.3">
      <c r="A17316" t="s">
        <v>10</v>
      </c>
      <c r="B17316" s="18">
        <v>14</v>
      </c>
    </row>
    <row r="17317" spans="1:2" x14ac:dyDescent="0.3">
      <c r="A17317" t="s">
        <v>14</v>
      </c>
      <c r="B17317" s="18">
        <v>13</v>
      </c>
    </row>
    <row r="17318" spans="1:2" x14ac:dyDescent="0.3">
      <c r="A17318" t="s">
        <v>18</v>
      </c>
      <c r="B17318" s="18">
        <v>13</v>
      </c>
    </row>
    <row r="17319" spans="1:2" x14ac:dyDescent="0.3">
      <c r="A17319" t="s">
        <v>24</v>
      </c>
      <c r="B17319" s="18">
        <v>13</v>
      </c>
    </row>
    <row r="17320" spans="1:2" x14ac:dyDescent="0.3">
      <c r="A17320" t="s">
        <v>24</v>
      </c>
      <c r="B17320" s="18">
        <v>9</v>
      </c>
    </row>
    <row r="17321" spans="1:2" x14ac:dyDescent="0.3">
      <c r="A17321" t="s">
        <v>14</v>
      </c>
      <c r="B17321" s="18">
        <v>23</v>
      </c>
    </row>
    <row r="17322" spans="1:2" x14ac:dyDescent="0.3">
      <c r="A17322" t="s">
        <v>14</v>
      </c>
      <c r="B17322" s="18">
        <v>19</v>
      </c>
    </row>
    <row r="17323" spans="1:2" x14ac:dyDescent="0.3">
      <c r="A17323" t="s">
        <v>10</v>
      </c>
      <c r="B17323" s="18">
        <v>14</v>
      </c>
    </row>
    <row r="17324" spans="1:2" x14ac:dyDescent="0.3">
      <c r="A17324" t="s">
        <v>14</v>
      </c>
      <c r="B17324" s="18">
        <v>14</v>
      </c>
    </row>
    <row r="17325" spans="1:2" x14ac:dyDescent="0.3">
      <c r="A17325" t="s">
        <v>14</v>
      </c>
      <c r="B17325" s="18">
        <v>14</v>
      </c>
    </row>
    <row r="17326" spans="1:2" x14ac:dyDescent="0.3">
      <c r="A17326" t="s">
        <v>18</v>
      </c>
      <c r="B17326" s="18">
        <v>13</v>
      </c>
    </row>
    <row r="17327" spans="1:2" x14ac:dyDescent="0.3">
      <c r="A17327" t="s">
        <v>10</v>
      </c>
      <c r="B17327" s="18">
        <v>13</v>
      </c>
    </row>
    <row r="17328" spans="1:2" x14ac:dyDescent="0.3">
      <c r="A17328" t="s">
        <v>14</v>
      </c>
      <c r="B17328" s="18">
        <v>12</v>
      </c>
    </row>
    <row r="17329" spans="1:2" x14ac:dyDescent="0.3">
      <c r="A17329" t="s">
        <v>10</v>
      </c>
      <c r="B17329" s="18">
        <v>12</v>
      </c>
    </row>
    <row r="17330" spans="1:2" x14ac:dyDescent="0.3">
      <c r="A17330" t="s">
        <v>14</v>
      </c>
      <c r="B17330" s="18">
        <v>5</v>
      </c>
    </row>
    <row r="17331" spans="1:2" x14ac:dyDescent="0.3">
      <c r="A17331" t="s">
        <v>14</v>
      </c>
      <c r="B17331" s="18">
        <v>5</v>
      </c>
    </row>
    <row r="17332" spans="1:2" x14ac:dyDescent="0.3">
      <c r="A17332" t="s">
        <v>14</v>
      </c>
      <c r="B17332" s="18">
        <v>5</v>
      </c>
    </row>
    <row r="17333" spans="1:2" x14ac:dyDescent="0.3">
      <c r="A17333" t="s">
        <v>18</v>
      </c>
      <c r="B17333" s="18">
        <v>4</v>
      </c>
    </row>
    <row r="17334" spans="1:2" x14ac:dyDescent="0.3">
      <c r="A17334" t="s">
        <v>24</v>
      </c>
      <c r="B17334" s="18">
        <v>3</v>
      </c>
    </row>
    <row r="17335" spans="1:2" x14ac:dyDescent="0.3">
      <c r="A17335" t="s">
        <v>18</v>
      </c>
      <c r="B17335" s="18">
        <v>23</v>
      </c>
    </row>
    <row r="17336" spans="1:2" x14ac:dyDescent="0.3">
      <c r="A17336" t="s">
        <v>14</v>
      </c>
      <c r="B17336" s="18">
        <v>19</v>
      </c>
    </row>
    <row r="17337" spans="1:2" x14ac:dyDescent="0.3">
      <c r="A17337" t="s">
        <v>18</v>
      </c>
      <c r="B17337" s="18">
        <v>19</v>
      </c>
    </row>
    <row r="17338" spans="1:2" x14ac:dyDescent="0.3">
      <c r="A17338" t="s">
        <v>14</v>
      </c>
      <c r="B17338" s="18">
        <v>18</v>
      </c>
    </row>
    <row r="17339" spans="1:2" x14ac:dyDescent="0.3">
      <c r="A17339" t="s">
        <v>24</v>
      </c>
      <c r="B17339" s="18">
        <v>18</v>
      </c>
    </row>
    <row r="17340" spans="1:2" x14ac:dyDescent="0.3">
      <c r="A17340" t="s">
        <v>14</v>
      </c>
      <c r="B17340" s="18">
        <v>18</v>
      </c>
    </row>
    <row r="17341" spans="1:2" x14ac:dyDescent="0.3">
      <c r="A17341" t="s">
        <v>18</v>
      </c>
      <c r="B17341" s="18">
        <v>17</v>
      </c>
    </row>
    <row r="17342" spans="1:2" x14ac:dyDescent="0.3">
      <c r="A17342" t="s">
        <v>18</v>
      </c>
      <c r="B17342" s="18">
        <v>17</v>
      </c>
    </row>
    <row r="17343" spans="1:2" x14ac:dyDescent="0.3">
      <c r="A17343" t="s">
        <v>14</v>
      </c>
      <c r="B17343" s="18">
        <v>15</v>
      </c>
    </row>
    <row r="17344" spans="1:2" x14ac:dyDescent="0.3">
      <c r="A17344" t="s">
        <v>14</v>
      </c>
      <c r="B17344" s="18">
        <v>24</v>
      </c>
    </row>
    <row r="17345" spans="1:2" x14ac:dyDescent="0.3">
      <c r="A17345" t="s">
        <v>14</v>
      </c>
      <c r="B17345" s="18">
        <v>24</v>
      </c>
    </row>
    <row r="17346" spans="1:2" x14ac:dyDescent="0.3">
      <c r="A17346" t="s">
        <v>14</v>
      </c>
      <c r="B17346" s="18">
        <v>9</v>
      </c>
    </row>
    <row r="17347" spans="1:2" x14ac:dyDescent="0.3">
      <c r="A17347" t="s">
        <v>14</v>
      </c>
      <c r="B17347" s="18">
        <v>9</v>
      </c>
    </row>
    <row r="17348" spans="1:2" x14ac:dyDescent="0.3">
      <c r="A17348" t="s">
        <v>10</v>
      </c>
      <c r="B17348" s="18">
        <v>8</v>
      </c>
    </row>
    <row r="17349" spans="1:2" x14ac:dyDescent="0.3">
      <c r="A17349" t="s">
        <v>14</v>
      </c>
      <c r="B17349" s="18">
        <v>18</v>
      </c>
    </row>
    <row r="17350" spans="1:2" x14ac:dyDescent="0.3">
      <c r="A17350" t="s">
        <v>14</v>
      </c>
      <c r="B17350" s="18">
        <v>16</v>
      </c>
    </row>
    <row r="17351" spans="1:2" x14ac:dyDescent="0.3">
      <c r="A17351" t="s">
        <v>14</v>
      </c>
      <c r="B17351" s="18">
        <v>20</v>
      </c>
    </row>
    <row r="17352" spans="1:2" x14ac:dyDescent="0.3">
      <c r="A17352" t="s">
        <v>14</v>
      </c>
      <c r="B17352" s="18">
        <v>19</v>
      </c>
    </row>
    <row r="17353" spans="1:2" x14ac:dyDescent="0.3">
      <c r="A17353" t="s">
        <v>18</v>
      </c>
      <c r="B17353" s="18">
        <v>21</v>
      </c>
    </row>
    <row r="17354" spans="1:2" x14ac:dyDescent="0.3">
      <c r="A17354" t="s">
        <v>14</v>
      </c>
      <c r="B17354" s="18">
        <v>21</v>
      </c>
    </row>
    <row r="17355" spans="1:2" x14ac:dyDescent="0.3">
      <c r="A17355" t="s">
        <v>18</v>
      </c>
      <c r="B17355" s="18">
        <v>21</v>
      </c>
    </row>
    <row r="17356" spans="1:2" x14ac:dyDescent="0.3">
      <c r="A17356" t="s">
        <v>14</v>
      </c>
      <c r="B17356" s="18">
        <v>20</v>
      </c>
    </row>
    <row r="17357" spans="1:2" x14ac:dyDescent="0.3">
      <c r="A17357" t="s">
        <v>14</v>
      </c>
      <c r="B17357" s="18">
        <v>14</v>
      </c>
    </row>
    <row r="17358" spans="1:2" x14ac:dyDescent="0.3">
      <c r="A17358" t="s">
        <v>14</v>
      </c>
      <c r="B17358" s="18">
        <v>12</v>
      </c>
    </row>
    <row r="17359" spans="1:2" x14ac:dyDescent="0.3">
      <c r="A17359" t="s">
        <v>18</v>
      </c>
      <c r="B17359" s="18">
        <v>12</v>
      </c>
    </row>
    <row r="17360" spans="1:2" x14ac:dyDescent="0.3">
      <c r="A17360" t="s">
        <v>14</v>
      </c>
      <c r="B17360" s="18">
        <v>12</v>
      </c>
    </row>
    <row r="17361" spans="1:2" x14ac:dyDescent="0.3">
      <c r="A17361" t="s">
        <v>14</v>
      </c>
      <c r="B17361" s="18">
        <v>23</v>
      </c>
    </row>
    <row r="17362" spans="1:2" x14ac:dyDescent="0.3">
      <c r="A17362" t="s">
        <v>18</v>
      </c>
      <c r="B17362" s="18">
        <v>23</v>
      </c>
    </row>
    <row r="17363" spans="1:2" x14ac:dyDescent="0.3">
      <c r="A17363" t="s">
        <v>18</v>
      </c>
      <c r="B17363" s="18">
        <v>23</v>
      </c>
    </row>
    <row r="17364" spans="1:2" x14ac:dyDescent="0.3">
      <c r="A17364" t="s">
        <v>18</v>
      </c>
      <c r="B17364" s="18">
        <v>23</v>
      </c>
    </row>
    <row r="17365" spans="1:2" x14ac:dyDescent="0.3">
      <c r="A17365" t="s">
        <v>18</v>
      </c>
      <c r="B17365" s="18">
        <v>23</v>
      </c>
    </row>
    <row r="17366" spans="1:2" x14ac:dyDescent="0.3">
      <c r="A17366" t="s">
        <v>10</v>
      </c>
      <c r="B17366" s="18">
        <v>22</v>
      </c>
    </row>
    <row r="17367" spans="1:2" x14ac:dyDescent="0.3">
      <c r="A17367" t="s">
        <v>10</v>
      </c>
      <c r="B17367" s="18">
        <v>17</v>
      </c>
    </row>
    <row r="17368" spans="1:2" x14ac:dyDescent="0.3">
      <c r="A17368" t="s">
        <v>14</v>
      </c>
      <c r="B17368" s="18">
        <v>12</v>
      </c>
    </row>
    <row r="17369" spans="1:2" x14ac:dyDescent="0.3">
      <c r="A17369" t="s">
        <v>14</v>
      </c>
      <c r="B17369" s="18">
        <v>12</v>
      </c>
    </row>
    <row r="17370" spans="1:2" x14ac:dyDescent="0.3">
      <c r="A17370" t="s">
        <v>18</v>
      </c>
      <c r="B17370" s="18">
        <v>12</v>
      </c>
    </row>
    <row r="17371" spans="1:2" x14ac:dyDescent="0.3">
      <c r="A17371" t="s">
        <v>14</v>
      </c>
      <c r="B17371" s="18">
        <v>10</v>
      </c>
    </row>
    <row r="17372" spans="1:2" x14ac:dyDescent="0.3">
      <c r="A17372" t="s">
        <v>14</v>
      </c>
      <c r="B17372" s="18">
        <v>10</v>
      </c>
    </row>
    <row r="17373" spans="1:2" x14ac:dyDescent="0.3">
      <c r="A17373" t="s">
        <v>14</v>
      </c>
      <c r="B17373" s="18">
        <v>10</v>
      </c>
    </row>
    <row r="17374" spans="1:2" x14ac:dyDescent="0.3">
      <c r="A17374" t="s">
        <v>18</v>
      </c>
      <c r="B17374" s="18">
        <v>10</v>
      </c>
    </row>
    <row r="17375" spans="1:2" x14ac:dyDescent="0.3">
      <c r="A17375" t="s">
        <v>10</v>
      </c>
      <c r="B17375" s="18">
        <v>10</v>
      </c>
    </row>
    <row r="17376" spans="1:2" x14ac:dyDescent="0.3">
      <c r="A17376" t="s">
        <v>14</v>
      </c>
      <c r="B17376" s="18">
        <v>9</v>
      </c>
    </row>
    <row r="17377" spans="1:2" x14ac:dyDescent="0.3">
      <c r="A17377" t="s">
        <v>14</v>
      </c>
      <c r="B17377" s="18">
        <v>9</v>
      </c>
    </row>
    <row r="17378" spans="1:2" x14ac:dyDescent="0.3">
      <c r="A17378" t="s">
        <v>18</v>
      </c>
      <c r="B17378" s="18">
        <v>9</v>
      </c>
    </row>
    <row r="17379" spans="1:2" x14ac:dyDescent="0.3">
      <c r="A17379" t="s">
        <v>18</v>
      </c>
      <c r="B17379" s="18">
        <v>8</v>
      </c>
    </row>
    <row r="17380" spans="1:2" x14ac:dyDescent="0.3">
      <c r="A17380" t="s">
        <v>18</v>
      </c>
      <c r="B17380" s="18">
        <v>8</v>
      </c>
    </row>
    <row r="17381" spans="1:2" x14ac:dyDescent="0.3">
      <c r="A17381" t="s">
        <v>14</v>
      </c>
      <c r="B17381" s="18">
        <v>17</v>
      </c>
    </row>
    <row r="17382" spans="1:2" x14ac:dyDescent="0.3">
      <c r="A17382" t="s">
        <v>14</v>
      </c>
      <c r="B17382" s="18">
        <v>17</v>
      </c>
    </row>
    <row r="17383" spans="1:2" x14ac:dyDescent="0.3">
      <c r="A17383" t="s">
        <v>24</v>
      </c>
      <c r="B17383" s="18">
        <v>17</v>
      </c>
    </row>
    <row r="17384" spans="1:2" x14ac:dyDescent="0.3">
      <c r="A17384" t="s">
        <v>14</v>
      </c>
      <c r="B17384" s="18">
        <v>13</v>
      </c>
    </row>
    <row r="17385" spans="1:2" x14ac:dyDescent="0.3">
      <c r="A17385" t="s">
        <v>14</v>
      </c>
      <c r="B17385" s="18">
        <v>13</v>
      </c>
    </row>
    <row r="17386" spans="1:2" x14ac:dyDescent="0.3">
      <c r="A17386" t="s">
        <v>14</v>
      </c>
      <c r="B17386" s="18">
        <v>13</v>
      </c>
    </row>
    <row r="17387" spans="1:2" x14ac:dyDescent="0.3">
      <c r="A17387" t="s">
        <v>18</v>
      </c>
      <c r="B17387" s="18">
        <v>12</v>
      </c>
    </row>
    <row r="17388" spans="1:2" x14ac:dyDescent="0.3">
      <c r="A17388" t="s">
        <v>18</v>
      </c>
      <c r="B17388" s="18">
        <v>12</v>
      </c>
    </row>
    <row r="17389" spans="1:2" x14ac:dyDescent="0.3">
      <c r="A17389" t="s">
        <v>18</v>
      </c>
      <c r="B17389" s="18">
        <v>12</v>
      </c>
    </row>
    <row r="17390" spans="1:2" x14ac:dyDescent="0.3">
      <c r="A17390" t="s">
        <v>18</v>
      </c>
      <c r="B17390" s="18">
        <v>18</v>
      </c>
    </row>
    <row r="17391" spans="1:2" x14ac:dyDescent="0.3">
      <c r="A17391" t="s">
        <v>18</v>
      </c>
      <c r="B17391" s="18">
        <v>12</v>
      </c>
    </row>
    <row r="17392" spans="1:2" x14ac:dyDescent="0.3">
      <c r="A17392" t="s">
        <v>14</v>
      </c>
      <c r="B17392" s="18">
        <v>14</v>
      </c>
    </row>
    <row r="17393" spans="1:2" x14ac:dyDescent="0.3">
      <c r="A17393" t="s">
        <v>18</v>
      </c>
      <c r="B17393" s="18">
        <v>1</v>
      </c>
    </row>
    <row r="17394" spans="1:2" x14ac:dyDescent="0.3">
      <c r="A17394" t="s">
        <v>18</v>
      </c>
      <c r="B17394" s="18">
        <v>24</v>
      </c>
    </row>
    <row r="17395" spans="1:2" x14ac:dyDescent="0.3">
      <c r="A17395" t="s">
        <v>14</v>
      </c>
      <c r="B17395" s="18">
        <v>23</v>
      </c>
    </row>
    <row r="17396" spans="1:2" x14ac:dyDescent="0.3">
      <c r="A17396" t="s">
        <v>14</v>
      </c>
      <c r="B17396" s="18">
        <v>13</v>
      </c>
    </row>
    <row r="17397" spans="1:2" x14ac:dyDescent="0.3">
      <c r="A17397" t="s">
        <v>14</v>
      </c>
      <c r="B17397" s="18">
        <v>9</v>
      </c>
    </row>
    <row r="17398" spans="1:2" x14ac:dyDescent="0.3">
      <c r="A17398" t="s">
        <v>14</v>
      </c>
      <c r="B17398" s="18">
        <v>9</v>
      </c>
    </row>
    <row r="17399" spans="1:2" x14ac:dyDescent="0.3">
      <c r="A17399" t="s">
        <v>14</v>
      </c>
      <c r="B17399" s="18">
        <v>5</v>
      </c>
    </row>
    <row r="17400" spans="1:2" x14ac:dyDescent="0.3">
      <c r="A17400" t="s">
        <v>18</v>
      </c>
      <c r="B17400" s="18">
        <v>7</v>
      </c>
    </row>
    <row r="17401" spans="1:2" x14ac:dyDescent="0.3">
      <c r="A17401" t="s">
        <v>14</v>
      </c>
      <c r="B17401" s="18">
        <v>7</v>
      </c>
    </row>
    <row r="17402" spans="1:2" x14ac:dyDescent="0.3">
      <c r="A17402" t="s">
        <v>14</v>
      </c>
      <c r="B17402" s="18">
        <v>18</v>
      </c>
    </row>
    <row r="17403" spans="1:2" x14ac:dyDescent="0.3">
      <c r="A17403" t="s">
        <v>18</v>
      </c>
      <c r="B17403" s="18">
        <v>17</v>
      </c>
    </row>
    <row r="17404" spans="1:2" x14ac:dyDescent="0.3">
      <c r="A17404" t="s">
        <v>14</v>
      </c>
      <c r="B17404" s="18">
        <v>21</v>
      </c>
    </row>
    <row r="17405" spans="1:2" x14ac:dyDescent="0.3">
      <c r="A17405" t="s">
        <v>14</v>
      </c>
      <c r="B17405" s="18">
        <v>4</v>
      </c>
    </row>
    <row r="17406" spans="1:2" x14ac:dyDescent="0.3">
      <c r="A17406" t="s">
        <v>18</v>
      </c>
      <c r="B17406" s="18">
        <v>11</v>
      </c>
    </row>
    <row r="17407" spans="1:2" x14ac:dyDescent="0.3">
      <c r="A17407" t="s">
        <v>14</v>
      </c>
      <c r="B17407" s="18">
        <v>10</v>
      </c>
    </row>
    <row r="17408" spans="1:2" x14ac:dyDescent="0.3">
      <c r="A17408" t="s">
        <v>14</v>
      </c>
      <c r="B17408" s="18">
        <v>10</v>
      </c>
    </row>
    <row r="17409" spans="1:2" x14ac:dyDescent="0.3">
      <c r="A17409" t="s">
        <v>14</v>
      </c>
      <c r="B17409" s="18">
        <v>10</v>
      </c>
    </row>
    <row r="17410" spans="1:2" x14ac:dyDescent="0.3">
      <c r="A17410" t="s">
        <v>10</v>
      </c>
      <c r="B17410" s="18">
        <v>10</v>
      </c>
    </row>
    <row r="17411" spans="1:2" x14ac:dyDescent="0.3">
      <c r="A17411" t="s">
        <v>10</v>
      </c>
      <c r="B17411" s="18">
        <v>6</v>
      </c>
    </row>
    <row r="17412" spans="1:2" x14ac:dyDescent="0.3">
      <c r="A17412" t="s">
        <v>14</v>
      </c>
      <c r="B17412" s="18">
        <v>6</v>
      </c>
    </row>
    <row r="17413" spans="1:2" x14ac:dyDescent="0.3">
      <c r="A17413" t="s">
        <v>18</v>
      </c>
      <c r="B17413" s="18">
        <v>5</v>
      </c>
    </row>
    <row r="17414" spans="1:2" x14ac:dyDescent="0.3">
      <c r="A17414" t="s">
        <v>14</v>
      </c>
      <c r="B17414" s="18">
        <v>4</v>
      </c>
    </row>
    <row r="17415" spans="1:2" x14ac:dyDescent="0.3">
      <c r="A17415" t="s">
        <v>14</v>
      </c>
      <c r="B17415" s="18">
        <v>4</v>
      </c>
    </row>
    <row r="17416" spans="1:2" x14ac:dyDescent="0.3">
      <c r="A17416" t="s">
        <v>24</v>
      </c>
      <c r="B17416" s="18">
        <v>4</v>
      </c>
    </row>
    <row r="17417" spans="1:2" x14ac:dyDescent="0.3">
      <c r="A17417" t="s">
        <v>14</v>
      </c>
      <c r="B17417" s="18">
        <v>15</v>
      </c>
    </row>
    <row r="17418" spans="1:2" x14ac:dyDescent="0.3">
      <c r="A17418" t="s">
        <v>14</v>
      </c>
      <c r="B17418" s="18">
        <v>15</v>
      </c>
    </row>
    <row r="17419" spans="1:2" x14ac:dyDescent="0.3">
      <c r="A17419" t="s">
        <v>14</v>
      </c>
      <c r="B17419" s="18">
        <v>15</v>
      </c>
    </row>
    <row r="17420" spans="1:2" x14ac:dyDescent="0.3">
      <c r="A17420" t="s">
        <v>14</v>
      </c>
      <c r="B17420" s="18">
        <v>15</v>
      </c>
    </row>
    <row r="17421" spans="1:2" x14ac:dyDescent="0.3">
      <c r="A17421" t="s">
        <v>14</v>
      </c>
      <c r="B17421" s="18">
        <v>14</v>
      </c>
    </row>
    <row r="17422" spans="1:2" x14ac:dyDescent="0.3">
      <c r="A17422" t="s">
        <v>18</v>
      </c>
      <c r="B17422" s="18">
        <v>14</v>
      </c>
    </row>
    <row r="17423" spans="1:2" x14ac:dyDescent="0.3">
      <c r="A17423" t="s">
        <v>14</v>
      </c>
      <c r="B17423" s="18">
        <v>14</v>
      </c>
    </row>
    <row r="17424" spans="1:2" x14ac:dyDescent="0.3">
      <c r="A17424" t="s">
        <v>14</v>
      </c>
      <c r="B17424" s="18">
        <v>17</v>
      </c>
    </row>
    <row r="17425" spans="1:2" x14ac:dyDescent="0.3">
      <c r="A17425" t="s">
        <v>18</v>
      </c>
      <c r="B17425" s="18">
        <v>17</v>
      </c>
    </row>
    <row r="17426" spans="1:2" x14ac:dyDescent="0.3">
      <c r="A17426" t="s">
        <v>14</v>
      </c>
      <c r="B17426" s="18">
        <v>17</v>
      </c>
    </row>
    <row r="17427" spans="1:2" x14ac:dyDescent="0.3">
      <c r="A17427" t="s">
        <v>10</v>
      </c>
      <c r="B17427" s="18">
        <v>16</v>
      </c>
    </row>
    <row r="17428" spans="1:2" x14ac:dyDescent="0.3">
      <c r="A17428" t="s">
        <v>14</v>
      </c>
      <c r="B17428" s="18">
        <v>15</v>
      </c>
    </row>
    <row r="17429" spans="1:2" x14ac:dyDescent="0.3">
      <c r="A17429" t="s">
        <v>14</v>
      </c>
      <c r="B17429" s="18">
        <v>10</v>
      </c>
    </row>
    <row r="17430" spans="1:2" x14ac:dyDescent="0.3">
      <c r="A17430" t="s">
        <v>14</v>
      </c>
      <c r="B17430" s="18">
        <v>10</v>
      </c>
    </row>
    <row r="17431" spans="1:2" x14ac:dyDescent="0.3">
      <c r="A17431" t="s">
        <v>14</v>
      </c>
      <c r="B17431" s="18">
        <v>8</v>
      </c>
    </row>
    <row r="17432" spans="1:2" x14ac:dyDescent="0.3">
      <c r="A17432" t="s">
        <v>14</v>
      </c>
      <c r="B17432" s="18">
        <v>7</v>
      </c>
    </row>
    <row r="17433" spans="1:2" x14ac:dyDescent="0.3">
      <c r="A17433" t="s">
        <v>14</v>
      </c>
      <c r="B17433" s="18">
        <v>7</v>
      </c>
    </row>
    <row r="17434" spans="1:2" x14ac:dyDescent="0.3">
      <c r="A17434" t="s">
        <v>10</v>
      </c>
      <c r="B17434" s="18">
        <v>6</v>
      </c>
    </row>
    <row r="17435" spans="1:2" x14ac:dyDescent="0.3">
      <c r="A17435" t="s">
        <v>18</v>
      </c>
      <c r="B17435" s="18">
        <v>2</v>
      </c>
    </row>
    <row r="17436" spans="1:2" x14ac:dyDescent="0.3">
      <c r="A17436" t="s">
        <v>14</v>
      </c>
      <c r="B17436" s="18">
        <v>2</v>
      </c>
    </row>
    <row r="17437" spans="1:2" x14ac:dyDescent="0.3">
      <c r="A17437" t="s">
        <v>18</v>
      </c>
      <c r="B17437" s="18">
        <v>15</v>
      </c>
    </row>
    <row r="17438" spans="1:2" x14ac:dyDescent="0.3">
      <c r="A17438" t="s">
        <v>18</v>
      </c>
      <c r="B17438" s="18">
        <v>14</v>
      </c>
    </row>
    <row r="17439" spans="1:2" x14ac:dyDescent="0.3">
      <c r="A17439" t="s">
        <v>14</v>
      </c>
      <c r="B17439" s="18">
        <v>14</v>
      </c>
    </row>
    <row r="17440" spans="1:2" x14ac:dyDescent="0.3">
      <c r="A17440" t="s">
        <v>18</v>
      </c>
      <c r="B17440" s="18">
        <v>14</v>
      </c>
    </row>
    <row r="17441" spans="1:2" x14ac:dyDescent="0.3">
      <c r="A17441" t="s">
        <v>14</v>
      </c>
      <c r="B17441" s="18">
        <v>14</v>
      </c>
    </row>
    <row r="17442" spans="1:2" x14ac:dyDescent="0.3">
      <c r="A17442" t="s">
        <v>14</v>
      </c>
      <c r="B17442" s="18">
        <v>13</v>
      </c>
    </row>
    <row r="17443" spans="1:2" x14ac:dyDescent="0.3">
      <c r="A17443" t="s">
        <v>10</v>
      </c>
      <c r="B17443" s="18">
        <v>11</v>
      </c>
    </row>
    <row r="17444" spans="1:2" x14ac:dyDescent="0.3">
      <c r="A17444" t="s">
        <v>18</v>
      </c>
      <c r="B17444" s="18">
        <v>11</v>
      </c>
    </row>
    <row r="17445" spans="1:2" x14ac:dyDescent="0.3">
      <c r="A17445" t="s">
        <v>14</v>
      </c>
      <c r="B17445" s="18">
        <v>10</v>
      </c>
    </row>
    <row r="17446" spans="1:2" x14ac:dyDescent="0.3">
      <c r="A17446" t="s">
        <v>18</v>
      </c>
      <c r="B17446" s="18">
        <v>10</v>
      </c>
    </row>
    <row r="17447" spans="1:2" x14ac:dyDescent="0.3">
      <c r="A17447" t="s">
        <v>14</v>
      </c>
      <c r="B17447" s="18">
        <v>9</v>
      </c>
    </row>
    <row r="17448" spans="1:2" x14ac:dyDescent="0.3">
      <c r="A17448" t="s">
        <v>14</v>
      </c>
      <c r="B17448" s="18">
        <v>8</v>
      </c>
    </row>
    <row r="17449" spans="1:2" x14ac:dyDescent="0.3">
      <c r="A17449" t="s">
        <v>14</v>
      </c>
      <c r="B17449" s="18">
        <v>8</v>
      </c>
    </row>
    <row r="17450" spans="1:2" x14ac:dyDescent="0.3">
      <c r="A17450" t="s">
        <v>14</v>
      </c>
      <c r="B17450" s="18">
        <v>19</v>
      </c>
    </row>
    <row r="17451" spans="1:2" x14ac:dyDescent="0.3">
      <c r="A17451" t="s">
        <v>18</v>
      </c>
      <c r="B17451" s="18">
        <v>16</v>
      </c>
    </row>
    <row r="17452" spans="1:2" x14ac:dyDescent="0.3">
      <c r="A17452" t="s">
        <v>14</v>
      </c>
      <c r="B17452" s="18">
        <v>16</v>
      </c>
    </row>
    <row r="17453" spans="1:2" x14ac:dyDescent="0.3">
      <c r="A17453" t="s">
        <v>14</v>
      </c>
      <c r="B17453" s="18">
        <v>16</v>
      </c>
    </row>
    <row r="17454" spans="1:2" x14ac:dyDescent="0.3">
      <c r="A17454" t="s">
        <v>14</v>
      </c>
      <c r="B17454" s="18">
        <v>16</v>
      </c>
    </row>
    <row r="17455" spans="1:2" x14ac:dyDescent="0.3">
      <c r="A17455" t="s">
        <v>14</v>
      </c>
      <c r="B17455" s="18">
        <v>16</v>
      </c>
    </row>
    <row r="17456" spans="1:2" x14ac:dyDescent="0.3">
      <c r="A17456" t="s">
        <v>18</v>
      </c>
      <c r="B17456" s="18">
        <v>13</v>
      </c>
    </row>
    <row r="17457" spans="1:2" x14ac:dyDescent="0.3">
      <c r="A17457" t="s">
        <v>14</v>
      </c>
      <c r="B17457" s="18">
        <v>13</v>
      </c>
    </row>
    <row r="17458" spans="1:2" x14ac:dyDescent="0.3">
      <c r="A17458" t="s">
        <v>14</v>
      </c>
      <c r="B17458" s="18">
        <v>13</v>
      </c>
    </row>
    <row r="17459" spans="1:2" x14ac:dyDescent="0.3">
      <c r="A17459" t="s">
        <v>14</v>
      </c>
      <c r="B17459" s="18">
        <v>13</v>
      </c>
    </row>
    <row r="17460" spans="1:2" x14ac:dyDescent="0.3">
      <c r="A17460" t="s">
        <v>18</v>
      </c>
      <c r="B17460" s="18">
        <v>14</v>
      </c>
    </row>
    <row r="17461" spans="1:2" x14ac:dyDescent="0.3">
      <c r="A17461" t="s">
        <v>14</v>
      </c>
      <c r="B17461" s="18">
        <v>14</v>
      </c>
    </row>
    <row r="17462" spans="1:2" x14ac:dyDescent="0.3">
      <c r="A17462" t="s">
        <v>14</v>
      </c>
      <c r="B17462" s="18">
        <v>14</v>
      </c>
    </row>
    <row r="17463" spans="1:2" x14ac:dyDescent="0.3">
      <c r="A17463" t="s">
        <v>14</v>
      </c>
      <c r="B17463" s="18">
        <v>13</v>
      </c>
    </row>
    <row r="17464" spans="1:2" x14ac:dyDescent="0.3">
      <c r="A17464" t="s">
        <v>18</v>
      </c>
      <c r="B17464" s="18">
        <v>13</v>
      </c>
    </row>
    <row r="17465" spans="1:2" x14ac:dyDescent="0.3">
      <c r="A17465" t="s">
        <v>18</v>
      </c>
      <c r="B17465" s="18">
        <v>13</v>
      </c>
    </row>
    <row r="17466" spans="1:2" x14ac:dyDescent="0.3">
      <c r="A17466" t="s">
        <v>18</v>
      </c>
      <c r="B17466" s="18">
        <v>13</v>
      </c>
    </row>
    <row r="17467" spans="1:2" x14ac:dyDescent="0.3">
      <c r="A17467" t="s">
        <v>14</v>
      </c>
      <c r="B17467" s="18">
        <v>13</v>
      </c>
    </row>
    <row r="17468" spans="1:2" x14ac:dyDescent="0.3">
      <c r="A17468" t="s">
        <v>18</v>
      </c>
      <c r="B17468" s="18">
        <v>13</v>
      </c>
    </row>
    <row r="17469" spans="1:2" x14ac:dyDescent="0.3">
      <c r="A17469" t="s">
        <v>10</v>
      </c>
      <c r="B17469" s="18">
        <v>12</v>
      </c>
    </row>
    <row r="17470" spans="1:2" x14ac:dyDescent="0.3">
      <c r="A17470" t="s">
        <v>14</v>
      </c>
      <c r="B17470" s="18">
        <v>12</v>
      </c>
    </row>
    <row r="17471" spans="1:2" x14ac:dyDescent="0.3">
      <c r="A17471" t="s">
        <v>14</v>
      </c>
      <c r="B17471" s="18">
        <v>12</v>
      </c>
    </row>
    <row r="17472" spans="1:2" x14ac:dyDescent="0.3">
      <c r="A17472" t="s">
        <v>14</v>
      </c>
      <c r="B17472" s="18">
        <v>12</v>
      </c>
    </row>
    <row r="17473" spans="1:2" x14ac:dyDescent="0.3">
      <c r="A17473" t="s">
        <v>14</v>
      </c>
      <c r="B17473" s="18">
        <v>12</v>
      </c>
    </row>
    <row r="17474" spans="1:2" x14ac:dyDescent="0.3">
      <c r="A17474" t="s">
        <v>14</v>
      </c>
      <c r="B17474" s="18">
        <v>11</v>
      </c>
    </row>
    <row r="17475" spans="1:2" x14ac:dyDescent="0.3">
      <c r="A17475" t="s">
        <v>14</v>
      </c>
      <c r="B17475" s="18">
        <v>11</v>
      </c>
    </row>
    <row r="17476" spans="1:2" x14ac:dyDescent="0.3">
      <c r="A17476" t="s">
        <v>18</v>
      </c>
      <c r="B17476" s="18">
        <v>11</v>
      </c>
    </row>
    <row r="17477" spans="1:2" x14ac:dyDescent="0.3">
      <c r="A17477" t="s">
        <v>24</v>
      </c>
      <c r="B17477" s="18">
        <v>16</v>
      </c>
    </row>
    <row r="17478" spans="1:2" x14ac:dyDescent="0.3">
      <c r="A17478" t="s">
        <v>14</v>
      </c>
      <c r="B17478" s="18">
        <v>15</v>
      </c>
    </row>
    <row r="17479" spans="1:2" x14ac:dyDescent="0.3">
      <c r="A17479" t="s">
        <v>14</v>
      </c>
      <c r="B17479" s="18">
        <v>13</v>
      </c>
    </row>
    <row r="17480" spans="1:2" x14ac:dyDescent="0.3">
      <c r="A17480" t="s">
        <v>14</v>
      </c>
      <c r="B17480" s="18">
        <v>9</v>
      </c>
    </row>
    <row r="17481" spans="1:2" x14ac:dyDescent="0.3">
      <c r="A17481" t="s">
        <v>10</v>
      </c>
      <c r="B17481" s="18">
        <v>8</v>
      </c>
    </row>
    <row r="17482" spans="1:2" x14ac:dyDescent="0.3">
      <c r="A17482" t="s">
        <v>14</v>
      </c>
      <c r="B17482" s="18">
        <v>11</v>
      </c>
    </row>
    <row r="17483" spans="1:2" x14ac:dyDescent="0.3">
      <c r="A17483" t="s">
        <v>10</v>
      </c>
      <c r="B17483" s="18">
        <v>10</v>
      </c>
    </row>
    <row r="17484" spans="1:2" x14ac:dyDescent="0.3">
      <c r="A17484" t="s">
        <v>10</v>
      </c>
      <c r="B17484" s="18">
        <v>10</v>
      </c>
    </row>
    <row r="17485" spans="1:2" x14ac:dyDescent="0.3">
      <c r="A17485" t="s">
        <v>18</v>
      </c>
      <c r="B17485" s="18">
        <v>10</v>
      </c>
    </row>
    <row r="17486" spans="1:2" x14ac:dyDescent="0.3">
      <c r="A17486" t="s">
        <v>18</v>
      </c>
      <c r="B17486" s="18">
        <v>10</v>
      </c>
    </row>
    <row r="17487" spans="1:2" x14ac:dyDescent="0.3">
      <c r="A17487" t="s">
        <v>14</v>
      </c>
      <c r="B17487" s="18">
        <v>10</v>
      </c>
    </row>
    <row r="17488" spans="1:2" x14ac:dyDescent="0.3">
      <c r="A17488" t="s">
        <v>14</v>
      </c>
      <c r="B17488" s="18">
        <v>11</v>
      </c>
    </row>
    <row r="17489" spans="1:2" x14ac:dyDescent="0.3">
      <c r="A17489" t="s">
        <v>10</v>
      </c>
      <c r="B17489" s="18">
        <v>19</v>
      </c>
    </row>
    <row r="17490" spans="1:2" x14ac:dyDescent="0.3">
      <c r="A17490" t="s">
        <v>10</v>
      </c>
      <c r="B17490" s="18">
        <v>15</v>
      </c>
    </row>
    <row r="17491" spans="1:2" x14ac:dyDescent="0.3">
      <c r="A17491" t="s">
        <v>18</v>
      </c>
      <c r="B17491" s="18">
        <v>24</v>
      </c>
    </row>
    <row r="17492" spans="1:2" x14ac:dyDescent="0.3">
      <c r="A17492" t="s">
        <v>14</v>
      </c>
      <c r="B17492" s="18">
        <v>22</v>
      </c>
    </row>
    <row r="17493" spans="1:2" x14ac:dyDescent="0.3">
      <c r="A17493" t="s">
        <v>18</v>
      </c>
      <c r="B17493" s="18">
        <v>22</v>
      </c>
    </row>
    <row r="17494" spans="1:2" x14ac:dyDescent="0.3">
      <c r="A17494" t="s">
        <v>14</v>
      </c>
      <c r="B17494" s="18">
        <v>18</v>
      </c>
    </row>
    <row r="17495" spans="1:2" x14ac:dyDescent="0.3">
      <c r="A17495" t="s">
        <v>14</v>
      </c>
      <c r="B17495" s="18">
        <v>24</v>
      </c>
    </row>
    <row r="17496" spans="1:2" x14ac:dyDescent="0.3">
      <c r="A17496" t="s">
        <v>14</v>
      </c>
      <c r="B17496" s="18">
        <v>10</v>
      </c>
    </row>
    <row r="17497" spans="1:2" x14ac:dyDescent="0.3">
      <c r="A17497" t="s">
        <v>10</v>
      </c>
      <c r="B17497" s="18">
        <v>10</v>
      </c>
    </row>
    <row r="17498" spans="1:2" x14ac:dyDescent="0.3">
      <c r="A17498" t="s">
        <v>10</v>
      </c>
      <c r="B17498" s="18">
        <v>9</v>
      </c>
    </row>
    <row r="17499" spans="1:2" x14ac:dyDescent="0.3">
      <c r="A17499" t="s">
        <v>14</v>
      </c>
      <c r="B17499" s="18">
        <v>8</v>
      </c>
    </row>
    <row r="17500" spans="1:2" x14ac:dyDescent="0.3">
      <c r="A17500" t="s">
        <v>14</v>
      </c>
      <c r="B17500" s="18">
        <v>8</v>
      </c>
    </row>
    <row r="17501" spans="1:2" x14ac:dyDescent="0.3">
      <c r="A17501" t="s">
        <v>14</v>
      </c>
      <c r="B17501" s="18">
        <v>8</v>
      </c>
    </row>
    <row r="17502" spans="1:2" x14ac:dyDescent="0.3">
      <c r="A17502" t="s">
        <v>14</v>
      </c>
      <c r="B17502" s="18">
        <v>8</v>
      </c>
    </row>
    <row r="17503" spans="1:2" x14ac:dyDescent="0.3">
      <c r="A17503" t="s">
        <v>14</v>
      </c>
      <c r="B17503" s="18">
        <v>22</v>
      </c>
    </row>
    <row r="17504" spans="1:2" x14ac:dyDescent="0.3">
      <c r="A17504" t="s">
        <v>14</v>
      </c>
      <c r="B17504" s="18">
        <v>22</v>
      </c>
    </row>
    <row r="17505" spans="1:2" x14ac:dyDescent="0.3">
      <c r="A17505" t="s">
        <v>14</v>
      </c>
      <c r="B17505" s="18">
        <v>22</v>
      </c>
    </row>
    <row r="17506" spans="1:2" x14ac:dyDescent="0.3">
      <c r="A17506" t="s">
        <v>14</v>
      </c>
      <c r="B17506" s="18">
        <v>21</v>
      </c>
    </row>
    <row r="17507" spans="1:2" x14ac:dyDescent="0.3">
      <c r="A17507" t="s">
        <v>14</v>
      </c>
      <c r="B17507" s="18">
        <v>15</v>
      </c>
    </row>
    <row r="17508" spans="1:2" x14ac:dyDescent="0.3">
      <c r="A17508" t="s">
        <v>14</v>
      </c>
      <c r="B17508" s="18">
        <v>14</v>
      </c>
    </row>
    <row r="17509" spans="1:2" x14ac:dyDescent="0.3">
      <c r="A17509" t="s">
        <v>14</v>
      </c>
      <c r="B17509" s="18">
        <v>8</v>
      </c>
    </row>
    <row r="17510" spans="1:2" x14ac:dyDescent="0.3">
      <c r="A17510" t="s">
        <v>14</v>
      </c>
      <c r="B17510" s="18">
        <v>8</v>
      </c>
    </row>
    <row r="17511" spans="1:2" x14ac:dyDescent="0.3">
      <c r="A17511" t="s">
        <v>10</v>
      </c>
      <c r="B17511" s="18">
        <v>17</v>
      </c>
    </row>
    <row r="17512" spans="1:2" x14ac:dyDescent="0.3">
      <c r="A17512" t="s">
        <v>14</v>
      </c>
      <c r="B17512" s="18">
        <v>21</v>
      </c>
    </row>
    <row r="17513" spans="1:2" x14ac:dyDescent="0.3">
      <c r="A17513" t="s">
        <v>14</v>
      </c>
      <c r="B17513" s="18">
        <v>21</v>
      </c>
    </row>
    <row r="17514" spans="1:2" x14ac:dyDescent="0.3">
      <c r="A17514" t="s">
        <v>24</v>
      </c>
      <c r="B17514" s="18">
        <v>15</v>
      </c>
    </row>
    <row r="17515" spans="1:2" x14ac:dyDescent="0.3">
      <c r="A17515" t="s">
        <v>18</v>
      </c>
      <c r="B17515" s="18">
        <v>15</v>
      </c>
    </row>
    <row r="17516" spans="1:2" x14ac:dyDescent="0.3">
      <c r="A17516" t="s">
        <v>14</v>
      </c>
      <c r="B17516" s="18">
        <v>14</v>
      </c>
    </row>
    <row r="17517" spans="1:2" x14ac:dyDescent="0.3">
      <c r="A17517" t="s">
        <v>14</v>
      </c>
      <c r="B17517" s="18">
        <v>14</v>
      </c>
    </row>
    <row r="17518" spans="1:2" x14ac:dyDescent="0.3">
      <c r="A17518" t="s">
        <v>14</v>
      </c>
      <c r="B17518" s="18">
        <v>22</v>
      </c>
    </row>
    <row r="17519" spans="1:2" x14ac:dyDescent="0.3">
      <c r="A17519" t="s">
        <v>24</v>
      </c>
      <c r="B17519" s="18">
        <v>20</v>
      </c>
    </row>
    <row r="17520" spans="1:2" x14ac:dyDescent="0.3">
      <c r="A17520" t="s">
        <v>24</v>
      </c>
      <c r="B17520" s="18">
        <v>19</v>
      </c>
    </row>
    <row r="17521" spans="1:2" x14ac:dyDescent="0.3">
      <c r="A17521" t="s">
        <v>14</v>
      </c>
      <c r="B17521" s="18">
        <v>17</v>
      </c>
    </row>
    <row r="17522" spans="1:2" x14ac:dyDescent="0.3">
      <c r="A17522" t="s">
        <v>14</v>
      </c>
      <c r="B17522" s="18">
        <v>17</v>
      </c>
    </row>
    <row r="17523" spans="1:2" x14ac:dyDescent="0.3">
      <c r="A17523" t="s">
        <v>14</v>
      </c>
      <c r="B17523" s="18">
        <v>17</v>
      </c>
    </row>
    <row r="17524" spans="1:2" x14ac:dyDescent="0.3">
      <c r="A17524" t="s">
        <v>18</v>
      </c>
      <c r="B17524" s="18">
        <v>16</v>
      </c>
    </row>
    <row r="17525" spans="1:2" x14ac:dyDescent="0.3">
      <c r="A17525" t="s">
        <v>14</v>
      </c>
      <c r="B17525" s="18">
        <v>13</v>
      </c>
    </row>
    <row r="17526" spans="1:2" x14ac:dyDescent="0.3">
      <c r="A17526" t="s">
        <v>14</v>
      </c>
      <c r="B17526" s="18">
        <v>12</v>
      </c>
    </row>
    <row r="17527" spans="1:2" x14ac:dyDescent="0.3">
      <c r="A17527" t="s">
        <v>18</v>
      </c>
      <c r="B17527" s="18">
        <v>9</v>
      </c>
    </row>
    <row r="17528" spans="1:2" x14ac:dyDescent="0.3">
      <c r="A17528" t="s">
        <v>14</v>
      </c>
      <c r="B17528" s="18">
        <v>9</v>
      </c>
    </row>
    <row r="17529" spans="1:2" x14ac:dyDescent="0.3">
      <c r="A17529" t="s">
        <v>18</v>
      </c>
      <c r="B17529" s="18">
        <v>22</v>
      </c>
    </row>
    <row r="17530" spans="1:2" x14ac:dyDescent="0.3">
      <c r="A17530" t="s">
        <v>18</v>
      </c>
      <c r="B17530" s="18">
        <v>16</v>
      </c>
    </row>
    <row r="17531" spans="1:2" x14ac:dyDescent="0.3">
      <c r="A17531" t="s">
        <v>14</v>
      </c>
      <c r="B17531" s="18">
        <v>15</v>
      </c>
    </row>
    <row r="17532" spans="1:2" x14ac:dyDescent="0.3">
      <c r="A17532" t="s">
        <v>14</v>
      </c>
      <c r="B17532" s="18">
        <v>15</v>
      </c>
    </row>
    <row r="17533" spans="1:2" x14ac:dyDescent="0.3">
      <c r="A17533" t="s">
        <v>14</v>
      </c>
      <c r="B17533" s="18">
        <v>21</v>
      </c>
    </row>
    <row r="17534" spans="1:2" x14ac:dyDescent="0.3">
      <c r="A17534" t="s">
        <v>18</v>
      </c>
      <c r="B17534" s="18">
        <v>14</v>
      </c>
    </row>
    <row r="17535" spans="1:2" x14ac:dyDescent="0.3">
      <c r="A17535" t="s">
        <v>14</v>
      </c>
      <c r="B17535" s="18">
        <v>14</v>
      </c>
    </row>
    <row r="17536" spans="1:2" x14ac:dyDescent="0.3">
      <c r="A17536" t="s">
        <v>14</v>
      </c>
      <c r="B17536" s="18">
        <v>14</v>
      </c>
    </row>
    <row r="17537" spans="1:2" x14ac:dyDescent="0.3">
      <c r="A17537" t="s">
        <v>14</v>
      </c>
      <c r="B17537" s="18">
        <v>13</v>
      </c>
    </row>
    <row r="17538" spans="1:2" x14ac:dyDescent="0.3">
      <c r="A17538" t="s">
        <v>18</v>
      </c>
      <c r="B17538" s="18">
        <v>13</v>
      </c>
    </row>
    <row r="17539" spans="1:2" x14ac:dyDescent="0.3">
      <c r="A17539" t="s">
        <v>14</v>
      </c>
      <c r="B17539" s="18">
        <v>14</v>
      </c>
    </row>
    <row r="17540" spans="1:2" x14ac:dyDescent="0.3">
      <c r="A17540" t="s">
        <v>14</v>
      </c>
      <c r="B17540" s="18">
        <v>14</v>
      </c>
    </row>
    <row r="17541" spans="1:2" x14ac:dyDescent="0.3">
      <c r="A17541" t="s">
        <v>14</v>
      </c>
      <c r="B17541" s="18">
        <v>14</v>
      </c>
    </row>
    <row r="17542" spans="1:2" x14ac:dyDescent="0.3">
      <c r="A17542" t="s">
        <v>14</v>
      </c>
      <c r="B17542" s="18">
        <v>13</v>
      </c>
    </row>
    <row r="17543" spans="1:2" x14ac:dyDescent="0.3">
      <c r="A17543" t="s">
        <v>14</v>
      </c>
      <c r="B17543" s="18">
        <v>13</v>
      </c>
    </row>
    <row r="17544" spans="1:2" x14ac:dyDescent="0.3">
      <c r="A17544" t="s">
        <v>18</v>
      </c>
      <c r="B17544" s="18">
        <v>13</v>
      </c>
    </row>
    <row r="17545" spans="1:2" x14ac:dyDescent="0.3">
      <c r="A17545" t="s">
        <v>18</v>
      </c>
      <c r="B17545" s="18">
        <v>12</v>
      </c>
    </row>
    <row r="17546" spans="1:2" x14ac:dyDescent="0.3">
      <c r="A17546" t="s">
        <v>14</v>
      </c>
      <c r="B17546" s="18">
        <v>20</v>
      </c>
    </row>
    <row r="17547" spans="1:2" x14ac:dyDescent="0.3">
      <c r="A17547" t="s">
        <v>14</v>
      </c>
      <c r="B17547" s="18">
        <v>19</v>
      </c>
    </row>
    <row r="17548" spans="1:2" x14ac:dyDescent="0.3">
      <c r="A17548" t="s">
        <v>14</v>
      </c>
      <c r="B17548" s="18">
        <v>15</v>
      </c>
    </row>
    <row r="17549" spans="1:2" x14ac:dyDescent="0.3">
      <c r="A17549" t="s">
        <v>14</v>
      </c>
      <c r="B17549" s="18">
        <v>20</v>
      </c>
    </row>
    <row r="17550" spans="1:2" x14ac:dyDescent="0.3">
      <c r="A17550" t="s">
        <v>18</v>
      </c>
      <c r="B17550" s="18">
        <v>12</v>
      </c>
    </row>
    <row r="17551" spans="1:2" x14ac:dyDescent="0.3">
      <c r="A17551" t="s">
        <v>14</v>
      </c>
      <c r="B17551" s="18">
        <v>12</v>
      </c>
    </row>
    <row r="17552" spans="1:2" x14ac:dyDescent="0.3">
      <c r="A17552" t="s">
        <v>10</v>
      </c>
      <c r="B17552" s="18">
        <v>11</v>
      </c>
    </row>
    <row r="17553" spans="1:2" x14ac:dyDescent="0.3">
      <c r="A17553" t="s">
        <v>18</v>
      </c>
      <c r="B17553" s="18">
        <v>10</v>
      </c>
    </row>
    <row r="17554" spans="1:2" x14ac:dyDescent="0.3">
      <c r="A17554" t="s">
        <v>14</v>
      </c>
      <c r="B17554" s="18">
        <v>10</v>
      </c>
    </row>
    <row r="17555" spans="1:2" x14ac:dyDescent="0.3">
      <c r="A17555" t="s">
        <v>14</v>
      </c>
      <c r="B17555" s="18">
        <v>8</v>
      </c>
    </row>
    <row r="17556" spans="1:2" x14ac:dyDescent="0.3">
      <c r="A17556" t="s">
        <v>14</v>
      </c>
      <c r="B17556" s="18">
        <v>18</v>
      </c>
    </row>
    <row r="17557" spans="1:2" x14ac:dyDescent="0.3">
      <c r="A17557" t="s">
        <v>14</v>
      </c>
      <c r="B17557" s="18">
        <v>17</v>
      </c>
    </row>
    <row r="17558" spans="1:2" x14ac:dyDescent="0.3">
      <c r="A17558" t="s">
        <v>10</v>
      </c>
      <c r="B17558" s="18">
        <v>14</v>
      </c>
    </row>
    <row r="17559" spans="1:2" x14ac:dyDescent="0.3">
      <c r="A17559" t="s">
        <v>14</v>
      </c>
      <c r="B17559" s="18">
        <v>14</v>
      </c>
    </row>
    <row r="17560" spans="1:2" x14ac:dyDescent="0.3">
      <c r="A17560" t="s">
        <v>14</v>
      </c>
      <c r="B17560" s="18">
        <v>12</v>
      </c>
    </row>
    <row r="17561" spans="1:2" x14ac:dyDescent="0.3">
      <c r="A17561" t="s">
        <v>14</v>
      </c>
      <c r="B17561" s="18">
        <v>23</v>
      </c>
    </row>
    <row r="17562" spans="1:2" x14ac:dyDescent="0.3">
      <c r="A17562" t="s">
        <v>14</v>
      </c>
      <c r="B17562" s="18">
        <v>19</v>
      </c>
    </row>
    <row r="17563" spans="1:2" x14ac:dyDescent="0.3">
      <c r="A17563" t="s">
        <v>14</v>
      </c>
      <c r="B17563" s="18">
        <v>20</v>
      </c>
    </row>
    <row r="17564" spans="1:2" x14ac:dyDescent="0.3">
      <c r="A17564" t="s">
        <v>14</v>
      </c>
      <c r="B17564" s="18">
        <v>17</v>
      </c>
    </row>
    <row r="17565" spans="1:2" x14ac:dyDescent="0.3">
      <c r="A17565" t="s">
        <v>18</v>
      </c>
      <c r="B17565" s="18">
        <v>17</v>
      </c>
    </row>
    <row r="17566" spans="1:2" x14ac:dyDescent="0.3">
      <c r="A17566" t="s">
        <v>18</v>
      </c>
      <c r="B17566" s="18">
        <v>20</v>
      </c>
    </row>
    <row r="17567" spans="1:2" x14ac:dyDescent="0.3">
      <c r="A17567" t="s">
        <v>18</v>
      </c>
      <c r="B17567" s="18">
        <v>20</v>
      </c>
    </row>
    <row r="17568" spans="1:2" x14ac:dyDescent="0.3">
      <c r="A17568" t="s">
        <v>14</v>
      </c>
      <c r="B17568" s="18">
        <v>17</v>
      </c>
    </row>
    <row r="17569" spans="1:2" x14ac:dyDescent="0.3">
      <c r="A17569" t="s">
        <v>18</v>
      </c>
      <c r="B17569" s="18">
        <v>20</v>
      </c>
    </row>
    <row r="17570" spans="1:2" x14ac:dyDescent="0.3">
      <c r="A17570" t="s">
        <v>18</v>
      </c>
      <c r="B17570" s="18">
        <v>2</v>
      </c>
    </row>
    <row r="17571" spans="1:2" x14ac:dyDescent="0.3">
      <c r="A17571" t="s">
        <v>14</v>
      </c>
      <c r="B17571" s="18">
        <v>1</v>
      </c>
    </row>
    <row r="17572" spans="1:2" x14ac:dyDescent="0.3">
      <c r="A17572" t="s">
        <v>14</v>
      </c>
      <c r="B17572" s="18">
        <v>16</v>
      </c>
    </row>
    <row r="17573" spans="1:2" x14ac:dyDescent="0.3">
      <c r="A17573" t="s">
        <v>18</v>
      </c>
      <c r="B17573" s="18">
        <v>16</v>
      </c>
    </row>
    <row r="17574" spans="1:2" x14ac:dyDescent="0.3">
      <c r="A17574" t="s">
        <v>14</v>
      </c>
      <c r="B17574" s="18">
        <v>15</v>
      </c>
    </row>
    <row r="17575" spans="1:2" x14ac:dyDescent="0.3">
      <c r="A17575" t="s">
        <v>18</v>
      </c>
      <c r="B17575" s="18">
        <v>12</v>
      </c>
    </row>
    <row r="17576" spans="1:2" x14ac:dyDescent="0.3">
      <c r="A17576" t="s">
        <v>14</v>
      </c>
      <c r="B17576" s="18">
        <v>12</v>
      </c>
    </row>
    <row r="17577" spans="1:2" x14ac:dyDescent="0.3">
      <c r="A17577" t="s">
        <v>14</v>
      </c>
      <c r="B17577" s="18">
        <v>11</v>
      </c>
    </row>
    <row r="17578" spans="1:2" x14ac:dyDescent="0.3">
      <c r="A17578" t="s">
        <v>14</v>
      </c>
      <c r="B17578" s="18">
        <v>11</v>
      </c>
    </row>
    <row r="17579" spans="1:2" x14ac:dyDescent="0.3">
      <c r="A17579" t="s">
        <v>14</v>
      </c>
      <c r="B17579" s="18">
        <v>2</v>
      </c>
    </row>
    <row r="17580" spans="1:2" x14ac:dyDescent="0.3">
      <c r="A17580" t="s">
        <v>14</v>
      </c>
      <c r="B17580" s="18">
        <v>1</v>
      </c>
    </row>
    <row r="17581" spans="1:2" x14ac:dyDescent="0.3">
      <c r="A17581" t="s">
        <v>18</v>
      </c>
      <c r="B17581" s="18">
        <v>3</v>
      </c>
    </row>
    <row r="17582" spans="1:2" x14ac:dyDescent="0.3">
      <c r="A17582" t="s">
        <v>14</v>
      </c>
      <c r="B17582" s="18">
        <v>2</v>
      </c>
    </row>
    <row r="17583" spans="1:2" x14ac:dyDescent="0.3">
      <c r="A17583" t="s">
        <v>14</v>
      </c>
      <c r="B17583" s="18">
        <v>2</v>
      </c>
    </row>
    <row r="17584" spans="1:2" x14ac:dyDescent="0.3">
      <c r="A17584" t="s">
        <v>18</v>
      </c>
      <c r="B17584" s="18">
        <v>24</v>
      </c>
    </row>
    <row r="17585" spans="1:2" x14ac:dyDescent="0.3">
      <c r="A17585" t="s">
        <v>14</v>
      </c>
      <c r="B17585" s="18">
        <v>23</v>
      </c>
    </row>
    <row r="17586" spans="1:2" x14ac:dyDescent="0.3">
      <c r="A17586" t="s">
        <v>14</v>
      </c>
      <c r="B17586" s="18">
        <v>17</v>
      </c>
    </row>
    <row r="17587" spans="1:2" x14ac:dyDescent="0.3">
      <c r="A17587" t="s">
        <v>14</v>
      </c>
      <c r="B17587" s="18">
        <v>1</v>
      </c>
    </row>
    <row r="17588" spans="1:2" x14ac:dyDescent="0.3">
      <c r="A17588" t="s">
        <v>14</v>
      </c>
      <c r="B17588" s="18">
        <v>1</v>
      </c>
    </row>
    <row r="17589" spans="1:2" x14ac:dyDescent="0.3">
      <c r="A17589" t="s">
        <v>14</v>
      </c>
      <c r="B17589" s="18">
        <v>1</v>
      </c>
    </row>
    <row r="17590" spans="1:2" x14ac:dyDescent="0.3">
      <c r="A17590" t="s">
        <v>14</v>
      </c>
      <c r="B17590" s="18">
        <v>20</v>
      </c>
    </row>
    <row r="17591" spans="1:2" x14ac:dyDescent="0.3">
      <c r="A17591" t="s">
        <v>18</v>
      </c>
      <c r="B17591" s="18">
        <v>19</v>
      </c>
    </row>
    <row r="17592" spans="1:2" x14ac:dyDescent="0.3">
      <c r="A17592" t="s">
        <v>18</v>
      </c>
      <c r="B17592" s="18">
        <v>19</v>
      </c>
    </row>
    <row r="17593" spans="1:2" x14ac:dyDescent="0.3">
      <c r="A17593" t="s">
        <v>10</v>
      </c>
      <c r="B17593" s="18">
        <v>2</v>
      </c>
    </row>
    <row r="17594" spans="1:2" x14ac:dyDescent="0.3">
      <c r="A17594" t="s">
        <v>18</v>
      </c>
      <c r="B17594" s="18">
        <v>22</v>
      </c>
    </row>
    <row r="17595" spans="1:2" x14ac:dyDescent="0.3">
      <c r="A17595" t="s">
        <v>14</v>
      </c>
      <c r="B17595" s="18">
        <v>21</v>
      </c>
    </row>
    <row r="17596" spans="1:2" x14ac:dyDescent="0.3">
      <c r="A17596" t="s">
        <v>14</v>
      </c>
      <c r="B17596" s="18">
        <v>21</v>
      </c>
    </row>
    <row r="17597" spans="1:2" x14ac:dyDescent="0.3">
      <c r="A17597" t="s">
        <v>14</v>
      </c>
      <c r="B17597" s="18">
        <v>20</v>
      </c>
    </row>
    <row r="17598" spans="1:2" x14ac:dyDescent="0.3">
      <c r="A17598" t="s">
        <v>18</v>
      </c>
      <c r="B17598" s="18">
        <v>20</v>
      </c>
    </row>
    <row r="17599" spans="1:2" x14ac:dyDescent="0.3">
      <c r="A17599" t="s">
        <v>14</v>
      </c>
      <c r="B17599" s="18">
        <v>20</v>
      </c>
    </row>
    <row r="17600" spans="1:2" x14ac:dyDescent="0.3">
      <c r="A17600" t="s">
        <v>14</v>
      </c>
      <c r="B17600" s="18">
        <v>20</v>
      </c>
    </row>
    <row r="17601" spans="1:2" x14ac:dyDescent="0.3">
      <c r="A17601" t="s">
        <v>14</v>
      </c>
      <c r="B17601" s="18">
        <v>20</v>
      </c>
    </row>
    <row r="17602" spans="1:2" x14ac:dyDescent="0.3">
      <c r="A17602" t="s">
        <v>14</v>
      </c>
      <c r="B17602" s="18">
        <v>19</v>
      </c>
    </row>
    <row r="17603" spans="1:2" x14ac:dyDescent="0.3">
      <c r="A17603" t="s">
        <v>14</v>
      </c>
      <c r="B17603" s="18">
        <v>19</v>
      </c>
    </row>
    <row r="17604" spans="1:2" x14ac:dyDescent="0.3">
      <c r="A17604" t="s">
        <v>14</v>
      </c>
      <c r="B17604" s="18">
        <v>24</v>
      </c>
    </row>
    <row r="17605" spans="1:2" x14ac:dyDescent="0.3">
      <c r="A17605" t="s">
        <v>18</v>
      </c>
      <c r="B17605" s="18">
        <v>22</v>
      </c>
    </row>
    <row r="17606" spans="1:2" x14ac:dyDescent="0.3">
      <c r="A17606" t="s">
        <v>18</v>
      </c>
      <c r="B17606" s="18">
        <v>21</v>
      </c>
    </row>
    <row r="17607" spans="1:2" x14ac:dyDescent="0.3">
      <c r="A17607" t="s">
        <v>14</v>
      </c>
      <c r="B17607" s="18">
        <v>21</v>
      </c>
    </row>
    <row r="17608" spans="1:2" x14ac:dyDescent="0.3">
      <c r="A17608" t="s">
        <v>24</v>
      </c>
      <c r="B17608" s="18">
        <v>20</v>
      </c>
    </row>
    <row r="17609" spans="1:2" x14ac:dyDescent="0.3">
      <c r="A17609" t="s">
        <v>14</v>
      </c>
      <c r="B17609" s="18">
        <v>20</v>
      </c>
    </row>
    <row r="17610" spans="1:2" x14ac:dyDescent="0.3">
      <c r="A17610" t="s">
        <v>18</v>
      </c>
      <c r="B17610" s="18">
        <v>20</v>
      </c>
    </row>
    <row r="17611" spans="1:2" x14ac:dyDescent="0.3">
      <c r="A17611" t="s">
        <v>14</v>
      </c>
      <c r="B17611" s="18">
        <v>19</v>
      </c>
    </row>
    <row r="17612" spans="1:2" x14ac:dyDescent="0.3">
      <c r="A17612" t="s">
        <v>14</v>
      </c>
      <c r="B17612" s="18">
        <v>20</v>
      </c>
    </row>
    <row r="17613" spans="1:2" x14ac:dyDescent="0.3">
      <c r="A17613" t="s">
        <v>14</v>
      </c>
      <c r="B17613" s="18">
        <v>20</v>
      </c>
    </row>
    <row r="17614" spans="1:2" x14ac:dyDescent="0.3">
      <c r="A17614" t="s">
        <v>14</v>
      </c>
      <c r="B17614" s="18">
        <v>20</v>
      </c>
    </row>
    <row r="17615" spans="1:2" x14ac:dyDescent="0.3">
      <c r="A17615" t="s">
        <v>14</v>
      </c>
      <c r="B17615" s="18">
        <v>21</v>
      </c>
    </row>
    <row r="17616" spans="1:2" x14ac:dyDescent="0.3">
      <c r="A17616" t="s">
        <v>10</v>
      </c>
      <c r="B17616" s="18">
        <v>20</v>
      </c>
    </row>
    <row r="17617" spans="1:2" x14ac:dyDescent="0.3">
      <c r="A17617" t="s">
        <v>10</v>
      </c>
      <c r="B17617" s="18">
        <v>20</v>
      </c>
    </row>
    <row r="17618" spans="1:2" x14ac:dyDescent="0.3">
      <c r="A17618" t="s">
        <v>14</v>
      </c>
      <c r="B17618" s="18">
        <v>17</v>
      </c>
    </row>
    <row r="17619" spans="1:2" x14ac:dyDescent="0.3">
      <c r="A17619" t="s">
        <v>14</v>
      </c>
      <c r="B17619" s="18">
        <v>17</v>
      </c>
    </row>
    <row r="17620" spans="1:2" x14ac:dyDescent="0.3">
      <c r="A17620" t="s">
        <v>18</v>
      </c>
      <c r="B17620" s="18">
        <v>23</v>
      </c>
    </row>
    <row r="17621" spans="1:2" x14ac:dyDescent="0.3">
      <c r="A17621" t="s">
        <v>14</v>
      </c>
      <c r="B17621" s="18">
        <v>23</v>
      </c>
    </row>
    <row r="17622" spans="1:2" x14ac:dyDescent="0.3">
      <c r="A17622" t="s">
        <v>14</v>
      </c>
      <c r="B17622" s="18">
        <v>21</v>
      </c>
    </row>
    <row r="17623" spans="1:2" x14ac:dyDescent="0.3">
      <c r="A17623" t="s">
        <v>14</v>
      </c>
      <c r="B17623" s="18">
        <v>21</v>
      </c>
    </row>
    <row r="17624" spans="1:2" x14ac:dyDescent="0.3">
      <c r="A17624" t="s">
        <v>18</v>
      </c>
      <c r="B17624" s="18">
        <v>21</v>
      </c>
    </row>
    <row r="17625" spans="1:2" x14ac:dyDescent="0.3">
      <c r="A17625" t="s">
        <v>18</v>
      </c>
      <c r="B17625" s="18">
        <v>17</v>
      </c>
    </row>
    <row r="17626" spans="1:2" x14ac:dyDescent="0.3">
      <c r="A17626" t="s">
        <v>14</v>
      </c>
      <c r="B17626" s="18">
        <v>16</v>
      </c>
    </row>
    <row r="17627" spans="1:2" x14ac:dyDescent="0.3">
      <c r="A17627" t="s">
        <v>14</v>
      </c>
      <c r="B17627" s="18">
        <v>22</v>
      </c>
    </row>
    <row r="17628" spans="1:2" x14ac:dyDescent="0.3">
      <c r="A17628" t="s">
        <v>14</v>
      </c>
      <c r="B17628" s="18">
        <v>21</v>
      </c>
    </row>
    <row r="17629" spans="1:2" x14ac:dyDescent="0.3">
      <c r="A17629" t="s">
        <v>14</v>
      </c>
      <c r="B17629" s="18">
        <v>20</v>
      </c>
    </row>
    <row r="17630" spans="1:2" x14ac:dyDescent="0.3">
      <c r="A17630" t="s">
        <v>14</v>
      </c>
      <c r="B17630" s="18">
        <v>21</v>
      </c>
    </row>
    <row r="17631" spans="1:2" x14ac:dyDescent="0.3">
      <c r="A17631" t="s">
        <v>14</v>
      </c>
      <c r="B17631" s="18">
        <v>20</v>
      </c>
    </row>
    <row r="17632" spans="1:2" x14ac:dyDescent="0.3">
      <c r="A17632" t="s">
        <v>14</v>
      </c>
      <c r="B17632" s="18">
        <v>17</v>
      </c>
    </row>
    <row r="17633" spans="1:2" x14ac:dyDescent="0.3">
      <c r="A17633" t="s">
        <v>14</v>
      </c>
      <c r="B17633" s="18">
        <v>20</v>
      </c>
    </row>
    <row r="17634" spans="1:2" x14ac:dyDescent="0.3">
      <c r="A17634" t="s">
        <v>14</v>
      </c>
      <c r="B17634" s="18">
        <v>17</v>
      </c>
    </row>
    <row r="17635" spans="1:2" x14ac:dyDescent="0.3">
      <c r="A17635" t="s">
        <v>14</v>
      </c>
      <c r="B17635" s="18">
        <v>23</v>
      </c>
    </row>
    <row r="17636" spans="1:2" x14ac:dyDescent="0.3">
      <c r="A17636" t="s">
        <v>14</v>
      </c>
      <c r="B17636" s="18">
        <v>21</v>
      </c>
    </row>
    <row r="17637" spans="1:2" x14ac:dyDescent="0.3">
      <c r="A17637" t="s">
        <v>14</v>
      </c>
      <c r="B17637" s="18">
        <v>16</v>
      </c>
    </row>
    <row r="17638" spans="1:2" x14ac:dyDescent="0.3">
      <c r="A17638" t="s">
        <v>14</v>
      </c>
      <c r="B17638" s="18">
        <v>15</v>
      </c>
    </row>
    <row r="17639" spans="1:2" x14ac:dyDescent="0.3">
      <c r="A17639" t="s">
        <v>14</v>
      </c>
      <c r="B17639" s="18">
        <v>10</v>
      </c>
    </row>
    <row r="17640" spans="1:2" x14ac:dyDescent="0.3">
      <c r="A17640" t="s">
        <v>14</v>
      </c>
      <c r="B17640" s="18">
        <v>10</v>
      </c>
    </row>
    <row r="17641" spans="1:2" x14ac:dyDescent="0.3">
      <c r="A17641" t="s">
        <v>14</v>
      </c>
      <c r="B17641" s="18">
        <v>19</v>
      </c>
    </row>
    <row r="17642" spans="1:2" x14ac:dyDescent="0.3">
      <c r="A17642" t="s">
        <v>14</v>
      </c>
      <c r="B17642" s="18">
        <v>16</v>
      </c>
    </row>
    <row r="17643" spans="1:2" x14ac:dyDescent="0.3">
      <c r="A17643" t="s">
        <v>14</v>
      </c>
      <c r="B17643" s="18">
        <v>19</v>
      </c>
    </row>
    <row r="17644" spans="1:2" x14ac:dyDescent="0.3">
      <c r="A17644" t="s">
        <v>18</v>
      </c>
      <c r="B17644" s="18">
        <v>22</v>
      </c>
    </row>
    <row r="17645" spans="1:2" x14ac:dyDescent="0.3">
      <c r="A17645" t="s">
        <v>14</v>
      </c>
      <c r="B17645" s="18">
        <v>22</v>
      </c>
    </row>
    <row r="17646" spans="1:2" x14ac:dyDescent="0.3">
      <c r="A17646" t="s">
        <v>14</v>
      </c>
      <c r="B17646" s="18">
        <v>20</v>
      </c>
    </row>
    <row r="17647" spans="1:2" x14ac:dyDescent="0.3">
      <c r="A17647" t="s">
        <v>18</v>
      </c>
      <c r="B17647" s="18">
        <v>19</v>
      </c>
    </row>
    <row r="17648" spans="1:2" x14ac:dyDescent="0.3">
      <c r="A17648" t="s">
        <v>14</v>
      </c>
      <c r="B17648" s="18">
        <v>17</v>
      </c>
    </row>
    <row r="17649" spans="1:2" x14ac:dyDescent="0.3">
      <c r="A17649" t="s">
        <v>14</v>
      </c>
      <c r="B17649" s="18">
        <v>17</v>
      </c>
    </row>
    <row r="17650" spans="1:2" x14ac:dyDescent="0.3">
      <c r="A17650" t="s">
        <v>14</v>
      </c>
      <c r="B17650" s="18">
        <v>16</v>
      </c>
    </row>
    <row r="17651" spans="1:2" x14ac:dyDescent="0.3">
      <c r="A17651" t="s">
        <v>14</v>
      </c>
      <c r="B17651" s="18">
        <v>16</v>
      </c>
    </row>
    <row r="17652" spans="1:2" x14ac:dyDescent="0.3">
      <c r="A17652" t="s">
        <v>10</v>
      </c>
      <c r="B17652" s="18">
        <v>16</v>
      </c>
    </row>
    <row r="17653" spans="1:2" x14ac:dyDescent="0.3">
      <c r="A17653" t="s">
        <v>14</v>
      </c>
      <c r="B17653" s="18">
        <v>10</v>
      </c>
    </row>
    <row r="17654" spans="1:2" x14ac:dyDescent="0.3">
      <c r="A17654" t="s">
        <v>18</v>
      </c>
      <c r="B17654" s="18">
        <v>22</v>
      </c>
    </row>
    <row r="17655" spans="1:2" x14ac:dyDescent="0.3">
      <c r="A17655" t="s">
        <v>14</v>
      </c>
      <c r="B17655" s="18">
        <v>22</v>
      </c>
    </row>
    <row r="17656" spans="1:2" x14ac:dyDescent="0.3">
      <c r="A17656" t="s">
        <v>14</v>
      </c>
      <c r="B17656" s="18">
        <v>22</v>
      </c>
    </row>
    <row r="17657" spans="1:2" x14ac:dyDescent="0.3">
      <c r="A17657" t="s">
        <v>10</v>
      </c>
      <c r="B17657" s="18">
        <v>16</v>
      </c>
    </row>
    <row r="17658" spans="1:2" x14ac:dyDescent="0.3">
      <c r="A17658" t="s">
        <v>14</v>
      </c>
      <c r="B17658" s="18">
        <v>18</v>
      </c>
    </row>
    <row r="17659" spans="1:2" x14ac:dyDescent="0.3">
      <c r="A17659" t="s">
        <v>18</v>
      </c>
      <c r="B17659" s="18">
        <v>24</v>
      </c>
    </row>
    <row r="17660" spans="1:2" x14ac:dyDescent="0.3">
      <c r="A17660" t="s">
        <v>14</v>
      </c>
      <c r="B17660" s="18">
        <v>15</v>
      </c>
    </row>
    <row r="17661" spans="1:2" x14ac:dyDescent="0.3">
      <c r="A17661" t="s">
        <v>14</v>
      </c>
      <c r="B17661" s="18">
        <v>15</v>
      </c>
    </row>
    <row r="17662" spans="1:2" x14ac:dyDescent="0.3">
      <c r="A17662" t="s">
        <v>14</v>
      </c>
      <c r="B17662" s="18">
        <v>15</v>
      </c>
    </row>
    <row r="17663" spans="1:2" x14ac:dyDescent="0.3">
      <c r="A17663" t="s">
        <v>14</v>
      </c>
      <c r="B17663" s="18">
        <v>19</v>
      </c>
    </row>
    <row r="17664" spans="1:2" x14ac:dyDescent="0.3">
      <c r="A17664" t="s">
        <v>18</v>
      </c>
      <c r="B17664" s="18">
        <v>5</v>
      </c>
    </row>
    <row r="17665" spans="1:2" x14ac:dyDescent="0.3">
      <c r="A17665" t="s">
        <v>14</v>
      </c>
      <c r="B17665" s="18">
        <v>24</v>
      </c>
    </row>
    <row r="17666" spans="1:2" x14ac:dyDescent="0.3">
      <c r="A17666" t="s">
        <v>24</v>
      </c>
      <c r="B17666" s="18">
        <v>18</v>
      </c>
    </row>
    <row r="17667" spans="1:2" x14ac:dyDescent="0.3">
      <c r="A17667" t="s">
        <v>14</v>
      </c>
      <c r="B17667" s="18">
        <v>14</v>
      </c>
    </row>
    <row r="17668" spans="1:2" x14ac:dyDescent="0.3">
      <c r="A17668" t="s">
        <v>14</v>
      </c>
      <c r="B17668" s="18">
        <v>24</v>
      </c>
    </row>
    <row r="17669" spans="1:2" x14ac:dyDescent="0.3">
      <c r="A17669" t="s">
        <v>18</v>
      </c>
      <c r="B17669" s="18">
        <v>17</v>
      </c>
    </row>
    <row r="17670" spans="1:2" x14ac:dyDescent="0.3">
      <c r="A17670" t="s">
        <v>14</v>
      </c>
      <c r="B17670" s="18">
        <v>17</v>
      </c>
    </row>
    <row r="17671" spans="1:2" x14ac:dyDescent="0.3">
      <c r="A17671" t="s">
        <v>18</v>
      </c>
      <c r="B17671" s="18">
        <v>21</v>
      </c>
    </row>
    <row r="17672" spans="1:2" x14ac:dyDescent="0.3">
      <c r="A17672" t="s">
        <v>18</v>
      </c>
      <c r="B17672" s="18">
        <v>21</v>
      </c>
    </row>
    <row r="17673" spans="1:2" x14ac:dyDescent="0.3">
      <c r="A17673" t="s">
        <v>18</v>
      </c>
      <c r="B17673" s="18">
        <v>19</v>
      </c>
    </row>
    <row r="17674" spans="1:2" x14ac:dyDescent="0.3">
      <c r="A17674" t="s">
        <v>18</v>
      </c>
      <c r="B17674" s="18">
        <v>18</v>
      </c>
    </row>
    <row r="17675" spans="1:2" x14ac:dyDescent="0.3">
      <c r="A17675" t="s">
        <v>10</v>
      </c>
      <c r="B17675" s="18">
        <v>19</v>
      </c>
    </row>
    <row r="17676" spans="1:2" x14ac:dyDescent="0.3">
      <c r="A17676" t="s">
        <v>18</v>
      </c>
      <c r="B17676" s="18">
        <v>19</v>
      </c>
    </row>
    <row r="17677" spans="1:2" x14ac:dyDescent="0.3">
      <c r="A17677" t="s">
        <v>18</v>
      </c>
      <c r="B17677" s="18">
        <v>19</v>
      </c>
    </row>
    <row r="17678" spans="1:2" x14ac:dyDescent="0.3">
      <c r="A17678" t="s">
        <v>18</v>
      </c>
      <c r="B17678" s="18">
        <v>19</v>
      </c>
    </row>
    <row r="17679" spans="1:2" x14ac:dyDescent="0.3">
      <c r="A17679" t="s">
        <v>18</v>
      </c>
      <c r="B17679" s="18">
        <v>3</v>
      </c>
    </row>
    <row r="17680" spans="1:2" x14ac:dyDescent="0.3">
      <c r="A17680" t="s">
        <v>18</v>
      </c>
      <c r="B17680" s="18">
        <v>3</v>
      </c>
    </row>
    <row r="17681" spans="1:2" x14ac:dyDescent="0.3">
      <c r="A17681" t="s">
        <v>14</v>
      </c>
      <c r="B17681" s="18">
        <v>3</v>
      </c>
    </row>
    <row r="17682" spans="1:2" x14ac:dyDescent="0.3">
      <c r="A17682" t="s">
        <v>14</v>
      </c>
      <c r="B17682" s="18">
        <v>19</v>
      </c>
    </row>
    <row r="17683" spans="1:2" x14ac:dyDescent="0.3">
      <c r="A17683" t="s">
        <v>18</v>
      </c>
      <c r="B17683" s="18">
        <v>19</v>
      </c>
    </row>
    <row r="17684" spans="1:2" x14ac:dyDescent="0.3">
      <c r="A17684" t="s">
        <v>14</v>
      </c>
      <c r="B17684" s="18">
        <v>19</v>
      </c>
    </row>
    <row r="17685" spans="1:2" x14ac:dyDescent="0.3">
      <c r="A17685" t="s">
        <v>14</v>
      </c>
      <c r="B17685" s="18">
        <v>21</v>
      </c>
    </row>
    <row r="17686" spans="1:2" x14ac:dyDescent="0.3">
      <c r="A17686" t="s">
        <v>14</v>
      </c>
      <c r="B17686" s="18">
        <v>21</v>
      </c>
    </row>
    <row r="17687" spans="1:2" x14ac:dyDescent="0.3">
      <c r="A17687" t="s">
        <v>14</v>
      </c>
      <c r="B17687" s="18">
        <v>20</v>
      </c>
    </row>
    <row r="17688" spans="1:2" x14ac:dyDescent="0.3">
      <c r="A17688" t="s">
        <v>14</v>
      </c>
      <c r="B17688" s="18">
        <v>20</v>
      </c>
    </row>
    <row r="17689" spans="1:2" x14ac:dyDescent="0.3">
      <c r="A17689" t="s">
        <v>18</v>
      </c>
      <c r="B17689" s="18">
        <v>19</v>
      </c>
    </row>
    <row r="17690" spans="1:2" x14ac:dyDescent="0.3">
      <c r="A17690" t="s">
        <v>10</v>
      </c>
      <c r="B17690" s="18">
        <v>19</v>
      </c>
    </row>
    <row r="17691" spans="1:2" x14ac:dyDescent="0.3">
      <c r="A17691" t="s">
        <v>14</v>
      </c>
      <c r="B17691" s="18">
        <v>19</v>
      </c>
    </row>
    <row r="17692" spans="1:2" x14ac:dyDescent="0.3">
      <c r="A17692" t="s">
        <v>14</v>
      </c>
      <c r="B17692" s="18">
        <v>19</v>
      </c>
    </row>
    <row r="17693" spans="1:2" x14ac:dyDescent="0.3">
      <c r="A17693" t="s">
        <v>14</v>
      </c>
      <c r="B17693" s="18">
        <v>18</v>
      </c>
    </row>
    <row r="17694" spans="1:2" x14ac:dyDescent="0.3">
      <c r="A17694" t="s">
        <v>14</v>
      </c>
      <c r="B17694" s="18">
        <v>18</v>
      </c>
    </row>
    <row r="17695" spans="1:2" x14ac:dyDescent="0.3">
      <c r="A17695" t="s">
        <v>14</v>
      </c>
      <c r="B17695" s="18">
        <v>18</v>
      </c>
    </row>
    <row r="17696" spans="1:2" x14ac:dyDescent="0.3">
      <c r="A17696" t="s">
        <v>18</v>
      </c>
      <c r="B17696" s="18">
        <v>18</v>
      </c>
    </row>
    <row r="17697" spans="1:2" x14ac:dyDescent="0.3">
      <c r="A17697" t="s">
        <v>14</v>
      </c>
      <c r="B17697" s="18">
        <v>18</v>
      </c>
    </row>
    <row r="17698" spans="1:2" x14ac:dyDescent="0.3">
      <c r="A17698" t="s">
        <v>18</v>
      </c>
      <c r="B17698" s="18">
        <v>18</v>
      </c>
    </row>
    <row r="17699" spans="1:2" x14ac:dyDescent="0.3">
      <c r="A17699" t="s">
        <v>18</v>
      </c>
      <c r="B17699" s="18">
        <v>17</v>
      </c>
    </row>
    <row r="17700" spans="1:2" x14ac:dyDescent="0.3">
      <c r="A17700" t="s">
        <v>14</v>
      </c>
      <c r="B17700" s="18">
        <v>13</v>
      </c>
    </row>
    <row r="17701" spans="1:2" x14ac:dyDescent="0.3">
      <c r="A17701" t="s">
        <v>14</v>
      </c>
      <c r="B17701" s="18">
        <v>13</v>
      </c>
    </row>
    <row r="17702" spans="1:2" x14ac:dyDescent="0.3">
      <c r="A17702" t="s">
        <v>14</v>
      </c>
      <c r="B17702" s="18">
        <v>12</v>
      </c>
    </row>
    <row r="17703" spans="1:2" x14ac:dyDescent="0.3">
      <c r="A17703" t="s">
        <v>10</v>
      </c>
      <c r="B17703" s="18">
        <v>12</v>
      </c>
    </row>
    <row r="17704" spans="1:2" x14ac:dyDescent="0.3">
      <c r="A17704" t="s">
        <v>14</v>
      </c>
      <c r="B17704" s="18">
        <v>12</v>
      </c>
    </row>
    <row r="17705" spans="1:2" x14ac:dyDescent="0.3">
      <c r="A17705" t="s">
        <v>14</v>
      </c>
      <c r="B17705" s="18">
        <v>12</v>
      </c>
    </row>
    <row r="17706" spans="1:2" x14ac:dyDescent="0.3">
      <c r="A17706" t="s">
        <v>14</v>
      </c>
      <c r="B17706" s="18">
        <v>14</v>
      </c>
    </row>
    <row r="17707" spans="1:2" x14ac:dyDescent="0.3">
      <c r="A17707" t="s">
        <v>14</v>
      </c>
      <c r="B17707" s="18">
        <v>14</v>
      </c>
    </row>
    <row r="17708" spans="1:2" x14ac:dyDescent="0.3">
      <c r="A17708" t="s">
        <v>18</v>
      </c>
      <c r="B17708" s="18">
        <v>13</v>
      </c>
    </row>
    <row r="17709" spans="1:2" x14ac:dyDescent="0.3">
      <c r="A17709" t="s">
        <v>18</v>
      </c>
      <c r="B17709" s="18">
        <v>21</v>
      </c>
    </row>
    <row r="17710" spans="1:2" x14ac:dyDescent="0.3">
      <c r="A17710" t="s">
        <v>18</v>
      </c>
      <c r="B17710" s="18">
        <v>20</v>
      </c>
    </row>
    <row r="17711" spans="1:2" x14ac:dyDescent="0.3">
      <c r="A17711" t="s">
        <v>14</v>
      </c>
      <c r="B17711" s="18">
        <v>19</v>
      </c>
    </row>
    <row r="17712" spans="1:2" x14ac:dyDescent="0.3">
      <c r="A17712" t="s">
        <v>24</v>
      </c>
      <c r="B17712" s="18">
        <v>18</v>
      </c>
    </row>
    <row r="17713" spans="1:2" x14ac:dyDescent="0.3">
      <c r="A17713" t="s">
        <v>14</v>
      </c>
      <c r="B17713" s="18">
        <v>18</v>
      </c>
    </row>
    <row r="17714" spans="1:2" x14ac:dyDescent="0.3">
      <c r="A17714" t="s">
        <v>14</v>
      </c>
      <c r="B17714" s="18">
        <v>14</v>
      </c>
    </row>
    <row r="17715" spans="1:2" x14ac:dyDescent="0.3">
      <c r="A17715" t="s">
        <v>24</v>
      </c>
      <c r="B17715" s="18">
        <v>14</v>
      </c>
    </row>
    <row r="17716" spans="1:2" x14ac:dyDescent="0.3">
      <c r="A17716" t="s">
        <v>14</v>
      </c>
      <c r="B17716" s="18">
        <v>14</v>
      </c>
    </row>
    <row r="17717" spans="1:2" x14ac:dyDescent="0.3">
      <c r="A17717" t="s">
        <v>18</v>
      </c>
      <c r="B17717" s="18">
        <v>16</v>
      </c>
    </row>
    <row r="17718" spans="1:2" x14ac:dyDescent="0.3">
      <c r="A17718" t="s">
        <v>14</v>
      </c>
      <c r="B17718" s="18">
        <v>16</v>
      </c>
    </row>
    <row r="17719" spans="1:2" x14ac:dyDescent="0.3">
      <c r="A17719" t="s">
        <v>18</v>
      </c>
      <c r="B17719" s="18">
        <v>9</v>
      </c>
    </row>
    <row r="17720" spans="1:2" x14ac:dyDescent="0.3">
      <c r="A17720" t="s">
        <v>14</v>
      </c>
      <c r="B17720" s="18">
        <v>2</v>
      </c>
    </row>
    <row r="17721" spans="1:2" x14ac:dyDescent="0.3">
      <c r="A17721" t="s">
        <v>18</v>
      </c>
      <c r="B17721" s="18">
        <v>13</v>
      </c>
    </row>
    <row r="17722" spans="1:2" x14ac:dyDescent="0.3">
      <c r="A17722" t="s">
        <v>18</v>
      </c>
      <c r="B17722" s="18">
        <v>9</v>
      </c>
    </row>
    <row r="17723" spans="1:2" x14ac:dyDescent="0.3">
      <c r="A17723" t="s">
        <v>18</v>
      </c>
      <c r="B17723" s="18">
        <v>9</v>
      </c>
    </row>
    <row r="17724" spans="1:2" x14ac:dyDescent="0.3">
      <c r="A17724" t="s">
        <v>18</v>
      </c>
      <c r="B17724" s="18">
        <v>3</v>
      </c>
    </row>
    <row r="17725" spans="1:2" x14ac:dyDescent="0.3">
      <c r="A17725" t="s">
        <v>10</v>
      </c>
      <c r="B17725" s="18">
        <v>7</v>
      </c>
    </row>
    <row r="17726" spans="1:2" x14ac:dyDescent="0.3">
      <c r="A17726" t="s">
        <v>18</v>
      </c>
      <c r="B17726" s="18">
        <v>4</v>
      </c>
    </row>
    <row r="17727" spans="1:2" x14ac:dyDescent="0.3">
      <c r="A17727" t="s">
        <v>14</v>
      </c>
      <c r="B17727" s="18">
        <v>4</v>
      </c>
    </row>
    <row r="17728" spans="1:2" x14ac:dyDescent="0.3">
      <c r="A17728" t="s">
        <v>18</v>
      </c>
      <c r="B17728" s="18">
        <v>5</v>
      </c>
    </row>
    <row r="17729" spans="1:2" x14ac:dyDescent="0.3">
      <c r="A17729" t="s">
        <v>18</v>
      </c>
      <c r="B17729" s="18">
        <v>2</v>
      </c>
    </row>
    <row r="17730" spans="1:2" x14ac:dyDescent="0.3">
      <c r="A17730" t="s">
        <v>18</v>
      </c>
      <c r="B17730" s="18">
        <v>3</v>
      </c>
    </row>
    <row r="17731" spans="1:2" x14ac:dyDescent="0.3">
      <c r="A17731" t="s">
        <v>14</v>
      </c>
      <c r="B17731" s="18">
        <v>4</v>
      </c>
    </row>
    <row r="17732" spans="1:2" x14ac:dyDescent="0.3">
      <c r="A17732" t="s">
        <v>14</v>
      </c>
      <c r="B17732" s="18">
        <v>3</v>
      </c>
    </row>
    <row r="17733" spans="1:2" x14ac:dyDescent="0.3">
      <c r="A17733" t="s">
        <v>14</v>
      </c>
      <c r="B17733" s="18">
        <v>12</v>
      </c>
    </row>
    <row r="17734" spans="1:2" x14ac:dyDescent="0.3">
      <c r="A17734" t="s">
        <v>14</v>
      </c>
      <c r="B17734" s="18">
        <v>12</v>
      </c>
    </row>
    <row r="17735" spans="1:2" x14ac:dyDescent="0.3">
      <c r="A17735" t="s">
        <v>14</v>
      </c>
      <c r="B17735" s="18">
        <v>4</v>
      </c>
    </row>
    <row r="17736" spans="1:2" x14ac:dyDescent="0.3">
      <c r="A17736" t="s">
        <v>14</v>
      </c>
      <c r="B17736" s="18">
        <v>23</v>
      </c>
    </row>
    <row r="17737" spans="1:2" x14ac:dyDescent="0.3">
      <c r="A17737" t="s">
        <v>14</v>
      </c>
      <c r="B17737" s="18">
        <v>24</v>
      </c>
    </row>
    <row r="17738" spans="1:2" x14ac:dyDescent="0.3">
      <c r="A17738" t="s">
        <v>14</v>
      </c>
      <c r="B17738" s="18">
        <v>24</v>
      </c>
    </row>
    <row r="17739" spans="1:2" x14ac:dyDescent="0.3">
      <c r="A17739" t="s">
        <v>14</v>
      </c>
      <c r="B17739" s="18">
        <v>2</v>
      </c>
    </row>
    <row r="17740" spans="1:2" x14ac:dyDescent="0.3">
      <c r="A17740" t="s">
        <v>18</v>
      </c>
      <c r="B17740" s="18">
        <v>2</v>
      </c>
    </row>
    <row r="17741" spans="1:2" x14ac:dyDescent="0.3">
      <c r="A17741" t="s">
        <v>18</v>
      </c>
      <c r="B17741" s="18">
        <v>2</v>
      </c>
    </row>
    <row r="17742" spans="1:2" x14ac:dyDescent="0.3">
      <c r="A17742" t="s">
        <v>18</v>
      </c>
      <c r="B17742" s="18">
        <v>2</v>
      </c>
    </row>
    <row r="17743" spans="1:2" x14ac:dyDescent="0.3">
      <c r="A17743" t="s">
        <v>14</v>
      </c>
      <c r="B17743" s="18">
        <v>1</v>
      </c>
    </row>
    <row r="17744" spans="1:2" x14ac:dyDescent="0.3">
      <c r="A17744" t="s">
        <v>18</v>
      </c>
      <c r="B17744" s="18">
        <v>23</v>
      </c>
    </row>
    <row r="17745" spans="1:2" x14ac:dyDescent="0.3">
      <c r="A17745" t="s">
        <v>14</v>
      </c>
      <c r="B17745" s="18">
        <v>24</v>
      </c>
    </row>
    <row r="17746" spans="1:2" x14ac:dyDescent="0.3">
      <c r="A17746" t="s">
        <v>18</v>
      </c>
      <c r="B17746" s="18">
        <v>24</v>
      </c>
    </row>
    <row r="17747" spans="1:2" x14ac:dyDescent="0.3">
      <c r="A17747" t="s">
        <v>18</v>
      </c>
      <c r="B17747" s="18">
        <v>23</v>
      </c>
    </row>
    <row r="17748" spans="1:2" x14ac:dyDescent="0.3">
      <c r="A17748" t="s">
        <v>14</v>
      </c>
      <c r="B17748" s="18">
        <v>23</v>
      </c>
    </row>
    <row r="17749" spans="1:2" x14ac:dyDescent="0.3">
      <c r="A17749" t="s">
        <v>18</v>
      </c>
      <c r="B17749" s="18">
        <v>22</v>
      </c>
    </row>
    <row r="17750" spans="1:2" x14ac:dyDescent="0.3">
      <c r="A17750" t="s">
        <v>18</v>
      </c>
      <c r="B17750" s="18">
        <v>23</v>
      </c>
    </row>
    <row r="17751" spans="1:2" x14ac:dyDescent="0.3">
      <c r="A17751" t="s">
        <v>18</v>
      </c>
      <c r="B17751" s="18">
        <v>24</v>
      </c>
    </row>
    <row r="17752" spans="1:2" x14ac:dyDescent="0.3">
      <c r="A17752" t="s">
        <v>14</v>
      </c>
      <c r="B17752" s="18">
        <v>22</v>
      </c>
    </row>
    <row r="17753" spans="1:2" x14ac:dyDescent="0.3">
      <c r="A17753" t="s">
        <v>14</v>
      </c>
      <c r="B17753" s="18">
        <v>24</v>
      </c>
    </row>
    <row r="17754" spans="1:2" x14ac:dyDescent="0.3">
      <c r="A17754" t="s">
        <v>14</v>
      </c>
      <c r="B17754" s="18">
        <v>22</v>
      </c>
    </row>
    <row r="17755" spans="1:2" x14ac:dyDescent="0.3">
      <c r="A17755" t="s">
        <v>14</v>
      </c>
      <c r="B17755" s="18">
        <v>17</v>
      </c>
    </row>
    <row r="17756" spans="1:2" x14ac:dyDescent="0.3">
      <c r="A17756" t="s">
        <v>14</v>
      </c>
      <c r="B17756" s="18">
        <v>14</v>
      </c>
    </row>
    <row r="17757" spans="1:2" x14ac:dyDescent="0.3">
      <c r="A17757" t="s">
        <v>14</v>
      </c>
      <c r="B17757" s="18">
        <v>1</v>
      </c>
    </row>
    <row r="17758" spans="1:2" x14ac:dyDescent="0.3">
      <c r="A17758" t="s">
        <v>14</v>
      </c>
      <c r="B17758" s="18">
        <v>1</v>
      </c>
    </row>
    <row r="17759" spans="1:2" x14ac:dyDescent="0.3">
      <c r="A17759" t="s">
        <v>18</v>
      </c>
      <c r="B17759" s="18">
        <v>21</v>
      </c>
    </row>
    <row r="17760" spans="1:2" x14ac:dyDescent="0.3">
      <c r="A17760" t="s">
        <v>14</v>
      </c>
      <c r="B17760" s="18">
        <v>21</v>
      </c>
    </row>
    <row r="17761" spans="1:2" x14ac:dyDescent="0.3">
      <c r="A17761" t="s">
        <v>10</v>
      </c>
      <c r="B17761" s="18">
        <v>24</v>
      </c>
    </row>
    <row r="17762" spans="1:2" x14ac:dyDescent="0.3">
      <c r="A17762" t="s">
        <v>14</v>
      </c>
      <c r="B17762" s="18">
        <v>23</v>
      </c>
    </row>
    <row r="17763" spans="1:2" x14ac:dyDescent="0.3">
      <c r="A17763" t="s">
        <v>14</v>
      </c>
      <c r="B17763" s="18">
        <v>23</v>
      </c>
    </row>
    <row r="17764" spans="1:2" x14ac:dyDescent="0.3">
      <c r="A17764" t="s">
        <v>18</v>
      </c>
      <c r="B17764" s="18">
        <v>23</v>
      </c>
    </row>
    <row r="17765" spans="1:2" x14ac:dyDescent="0.3">
      <c r="A17765" t="s">
        <v>18</v>
      </c>
      <c r="B17765" s="18">
        <v>23</v>
      </c>
    </row>
    <row r="17766" spans="1:2" x14ac:dyDescent="0.3">
      <c r="A17766" t="s">
        <v>10</v>
      </c>
      <c r="B17766" s="18">
        <v>22</v>
      </c>
    </row>
    <row r="17767" spans="1:2" x14ac:dyDescent="0.3">
      <c r="A17767" t="s">
        <v>14</v>
      </c>
      <c r="B17767" s="18">
        <v>18</v>
      </c>
    </row>
    <row r="17768" spans="1:2" x14ac:dyDescent="0.3">
      <c r="A17768" t="s">
        <v>18</v>
      </c>
      <c r="B17768" s="18">
        <v>24</v>
      </c>
    </row>
    <row r="17769" spans="1:2" x14ac:dyDescent="0.3">
      <c r="A17769" t="s">
        <v>18</v>
      </c>
      <c r="B17769" s="18">
        <v>24</v>
      </c>
    </row>
    <row r="17770" spans="1:2" x14ac:dyDescent="0.3">
      <c r="A17770" t="s">
        <v>14</v>
      </c>
      <c r="B17770" s="18">
        <v>24</v>
      </c>
    </row>
    <row r="17771" spans="1:2" x14ac:dyDescent="0.3">
      <c r="A17771" t="s">
        <v>18</v>
      </c>
      <c r="B17771" s="18">
        <v>17</v>
      </c>
    </row>
    <row r="17772" spans="1:2" x14ac:dyDescent="0.3">
      <c r="A17772" t="s">
        <v>14</v>
      </c>
      <c r="B17772" s="18">
        <v>17</v>
      </c>
    </row>
    <row r="17773" spans="1:2" x14ac:dyDescent="0.3">
      <c r="A17773" t="s">
        <v>18</v>
      </c>
      <c r="B17773" s="18">
        <v>17</v>
      </c>
    </row>
    <row r="17774" spans="1:2" x14ac:dyDescent="0.3">
      <c r="A17774" t="s">
        <v>18</v>
      </c>
      <c r="B17774" s="18">
        <v>17</v>
      </c>
    </row>
    <row r="17775" spans="1:2" x14ac:dyDescent="0.3">
      <c r="A17775" t="s">
        <v>10</v>
      </c>
      <c r="B17775" s="18">
        <v>17</v>
      </c>
    </row>
    <row r="17776" spans="1:2" x14ac:dyDescent="0.3">
      <c r="A17776" t="s">
        <v>18</v>
      </c>
      <c r="B17776" s="18">
        <v>17</v>
      </c>
    </row>
    <row r="17777" spans="1:2" x14ac:dyDescent="0.3">
      <c r="A17777" t="s">
        <v>18</v>
      </c>
      <c r="B17777" s="18">
        <v>11</v>
      </c>
    </row>
    <row r="17778" spans="1:2" x14ac:dyDescent="0.3">
      <c r="A17778" t="s">
        <v>14</v>
      </c>
      <c r="B17778" s="18">
        <v>11</v>
      </c>
    </row>
    <row r="17779" spans="1:2" x14ac:dyDescent="0.3">
      <c r="A17779" t="s">
        <v>18</v>
      </c>
      <c r="B17779" s="18">
        <v>11</v>
      </c>
    </row>
    <row r="17780" spans="1:2" x14ac:dyDescent="0.3">
      <c r="A17780" t="s">
        <v>18</v>
      </c>
      <c r="B17780" s="18">
        <v>11</v>
      </c>
    </row>
    <row r="17781" spans="1:2" x14ac:dyDescent="0.3">
      <c r="A17781" t="s">
        <v>14</v>
      </c>
      <c r="B17781" s="18">
        <v>11</v>
      </c>
    </row>
    <row r="17782" spans="1:2" x14ac:dyDescent="0.3">
      <c r="A17782" t="s">
        <v>14</v>
      </c>
      <c r="B17782" s="18">
        <v>11</v>
      </c>
    </row>
    <row r="17783" spans="1:2" x14ac:dyDescent="0.3">
      <c r="A17783" t="s">
        <v>18</v>
      </c>
      <c r="B17783" s="18">
        <v>10</v>
      </c>
    </row>
    <row r="17784" spans="1:2" x14ac:dyDescent="0.3">
      <c r="A17784" t="s">
        <v>14</v>
      </c>
      <c r="B17784" s="18">
        <v>10</v>
      </c>
    </row>
    <row r="17785" spans="1:2" x14ac:dyDescent="0.3">
      <c r="A17785" t="s">
        <v>14</v>
      </c>
      <c r="B17785" s="18">
        <v>10</v>
      </c>
    </row>
    <row r="17786" spans="1:2" x14ac:dyDescent="0.3">
      <c r="A17786" t="s">
        <v>14</v>
      </c>
      <c r="B17786" s="18">
        <v>12</v>
      </c>
    </row>
    <row r="17787" spans="1:2" x14ac:dyDescent="0.3">
      <c r="A17787" t="s">
        <v>14</v>
      </c>
      <c r="B17787" s="18">
        <v>12</v>
      </c>
    </row>
    <row r="17788" spans="1:2" x14ac:dyDescent="0.3">
      <c r="A17788" t="s">
        <v>14</v>
      </c>
      <c r="B17788" s="18">
        <v>12</v>
      </c>
    </row>
    <row r="17789" spans="1:2" x14ac:dyDescent="0.3">
      <c r="A17789" t="s">
        <v>14</v>
      </c>
      <c r="B17789" s="18">
        <v>20</v>
      </c>
    </row>
    <row r="17790" spans="1:2" x14ac:dyDescent="0.3">
      <c r="A17790" t="s">
        <v>14</v>
      </c>
      <c r="B17790" s="18">
        <v>16</v>
      </c>
    </row>
    <row r="17791" spans="1:2" x14ac:dyDescent="0.3">
      <c r="A17791" t="s">
        <v>14</v>
      </c>
      <c r="B17791" s="18">
        <v>15</v>
      </c>
    </row>
    <row r="17792" spans="1:2" x14ac:dyDescent="0.3">
      <c r="A17792" t="s">
        <v>14</v>
      </c>
      <c r="B17792" s="18">
        <v>15</v>
      </c>
    </row>
    <row r="17793" spans="1:2" x14ac:dyDescent="0.3">
      <c r="A17793" t="s">
        <v>14</v>
      </c>
      <c r="B17793" s="18">
        <v>5</v>
      </c>
    </row>
    <row r="17794" spans="1:2" x14ac:dyDescent="0.3">
      <c r="A17794" t="s">
        <v>14</v>
      </c>
      <c r="B17794" s="18">
        <v>5</v>
      </c>
    </row>
    <row r="17795" spans="1:2" x14ac:dyDescent="0.3">
      <c r="A17795" t="s">
        <v>14</v>
      </c>
      <c r="B17795" s="18">
        <v>5</v>
      </c>
    </row>
    <row r="17796" spans="1:2" x14ac:dyDescent="0.3">
      <c r="A17796" t="s">
        <v>18</v>
      </c>
      <c r="B17796" s="18">
        <v>4</v>
      </c>
    </row>
    <row r="17797" spans="1:2" x14ac:dyDescent="0.3">
      <c r="A17797" t="s">
        <v>14</v>
      </c>
      <c r="B17797" s="18">
        <v>4</v>
      </c>
    </row>
    <row r="17798" spans="1:2" x14ac:dyDescent="0.3">
      <c r="A17798" t="s">
        <v>14</v>
      </c>
      <c r="B17798" s="18">
        <v>12</v>
      </c>
    </row>
    <row r="17799" spans="1:2" x14ac:dyDescent="0.3">
      <c r="A17799" t="s">
        <v>10</v>
      </c>
      <c r="B17799" s="18">
        <v>12</v>
      </c>
    </row>
    <row r="17800" spans="1:2" x14ac:dyDescent="0.3">
      <c r="A17800" t="s">
        <v>14</v>
      </c>
      <c r="B17800" s="18">
        <v>11</v>
      </c>
    </row>
    <row r="17801" spans="1:2" x14ac:dyDescent="0.3">
      <c r="A17801" t="s">
        <v>18</v>
      </c>
      <c r="B17801" s="18">
        <v>11</v>
      </c>
    </row>
    <row r="17802" spans="1:2" x14ac:dyDescent="0.3">
      <c r="A17802" t="s">
        <v>18</v>
      </c>
      <c r="B17802" s="18">
        <v>19</v>
      </c>
    </row>
    <row r="17803" spans="1:2" x14ac:dyDescent="0.3">
      <c r="A17803" t="s">
        <v>14</v>
      </c>
      <c r="B17803" s="18">
        <v>18</v>
      </c>
    </row>
    <row r="17804" spans="1:2" x14ac:dyDescent="0.3">
      <c r="A17804" t="s">
        <v>14</v>
      </c>
      <c r="B17804" s="18">
        <v>20</v>
      </c>
    </row>
    <row r="17805" spans="1:2" x14ac:dyDescent="0.3">
      <c r="A17805" t="s">
        <v>14</v>
      </c>
      <c r="B17805" s="18">
        <v>20</v>
      </c>
    </row>
    <row r="17806" spans="1:2" x14ac:dyDescent="0.3">
      <c r="A17806" t="s">
        <v>14</v>
      </c>
      <c r="B17806" s="18">
        <v>20</v>
      </c>
    </row>
    <row r="17807" spans="1:2" x14ac:dyDescent="0.3">
      <c r="A17807" t="s">
        <v>18</v>
      </c>
      <c r="B17807" s="18">
        <v>17</v>
      </c>
    </row>
    <row r="17808" spans="1:2" x14ac:dyDescent="0.3">
      <c r="A17808" t="s">
        <v>18</v>
      </c>
      <c r="B17808" s="18">
        <v>17</v>
      </c>
    </row>
    <row r="17809" spans="1:2" x14ac:dyDescent="0.3">
      <c r="A17809" t="s">
        <v>14</v>
      </c>
      <c r="B17809" s="18">
        <v>17</v>
      </c>
    </row>
    <row r="17810" spans="1:2" x14ac:dyDescent="0.3">
      <c r="A17810" t="s">
        <v>18</v>
      </c>
      <c r="B17810" s="18">
        <v>17</v>
      </c>
    </row>
    <row r="17811" spans="1:2" x14ac:dyDescent="0.3">
      <c r="A17811" t="s">
        <v>14</v>
      </c>
      <c r="B17811" s="18">
        <v>16</v>
      </c>
    </row>
    <row r="17812" spans="1:2" x14ac:dyDescent="0.3">
      <c r="A17812" t="s">
        <v>14</v>
      </c>
      <c r="B17812" s="18">
        <v>19</v>
      </c>
    </row>
    <row r="17813" spans="1:2" x14ac:dyDescent="0.3">
      <c r="A17813" t="s">
        <v>18</v>
      </c>
      <c r="B17813" s="18">
        <v>19</v>
      </c>
    </row>
    <row r="17814" spans="1:2" x14ac:dyDescent="0.3">
      <c r="A17814" t="s">
        <v>14</v>
      </c>
      <c r="B17814" s="18">
        <v>19</v>
      </c>
    </row>
    <row r="17815" spans="1:2" x14ac:dyDescent="0.3">
      <c r="A17815" t="s">
        <v>18</v>
      </c>
      <c r="B17815" s="18">
        <v>19</v>
      </c>
    </row>
    <row r="17816" spans="1:2" x14ac:dyDescent="0.3">
      <c r="A17816" t="s">
        <v>14</v>
      </c>
      <c r="B17816" s="18">
        <v>16</v>
      </c>
    </row>
    <row r="17817" spans="1:2" x14ac:dyDescent="0.3">
      <c r="A17817" t="s">
        <v>14</v>
      </c>
      <c r="B17817" s="18">
        <v>20</v>
      </c>
    </row>
    <row r="17818" spans="1:2" x14ac:dyDescent="0.3">
      <c r="A17818" t="s">
        <v>14</v>
      </c>
      <c r="B17818" s="18">
        <v>20</v>
      </c>
    </row>
    <row r="17819" spans="1:2" x14ac:dyDescent="0.3">
      <c r="A17819" t="s">
        <v>14</v>
      </c>
      <c r="B17819" s="18">
        <v>19</v>
      </c>
    </row>
    <row r="17820" spans="1:2" x14ac:dyDescent="0.3">
      <c r="A17820" t="s">
        <v>18</v>
      </c>
      <c r="B17820" s="18">
        <v>15</v>
      </c>
    </row>
    <row r="17821" spans="1:2" x14ac:dyDescent="0.3">
      <c r="A17821" t="s">
        <v>18</v>
      </c>
      <c r="B17821" s="18">
        <v>20</v>
      </c>
    </row>
    <row r="17822" spans="1:2" x14ac:dyDescent="0.3">
      <c r="A17822" t="s">
        <v>14</v>
      </c>
      <c r="B17822" s="18">
        <v>19</v>
      </c>
    </row>
    <row r="17823" spans="1:2" x14ac:dyDescent="0.3">
      <c r="A17823" t="s">
        <v>18</v>
      </c>
      <c r="B17823" s="18">
        <v>20</v>
      </c>
    </row>
    <row r="17824" spans="1:2" x14ac:dyDescent="0.3">
      <c r="A17824" t="s">
        <v>14</v>
      </c>
      <c r="B17824" s="18">
        <v>7</v>
      </c>
    </row>
    <row r="17825" spans="1:2" x14ac:dyDescent="0.3">
      <c r="A17825" t="s">
        <v>14</v>
      </c>
      <c r="B17825" s="18">
        <v>19</v>
      </c>
    </row>
    <row r="17826" spans="1:2" x14ac:dyDescent="0.3">
      <c r="A17826" t="s">
        <v>14</v>
      </c>
      <c r="B17826" s="18">
        <v>15</v>
      </c>
    </row>
    <row r="17827" spans="1:2" x14ac:dyDescent="0.3">
      <c r="A17827" t="s">
        <v>14</v>
      </c>
      <c r="B17827" s="18">
        <v>4</v>
      </c>
    </row>
    <row r="17828" spans="1:2" x14ac:dyDescent="0.3">
      <c r="A17828" t="s">
        <v>14</v>
      </c>
      <c r="B17828" s="18">
        <v>20</v>
      </c>
    </row>
    <row r="17829" spans="1:2" x14ac:dyDescent="0.3">
      <c r="A17829" t="s">
        <v>14</v>
      </c>
      <c r="B17829" s="18">
        <v>4</v>
      </c>
    </row>
    <row r="17830" spans="1:2" x14ac:dyDescent="0.3">
      <c r="A17830" t="s">
        <v>10</v>
      </c>
      <c r="B17830" s="18">
        <v>20</v>
      </c>
    </row>
    <row r="17831" spans="1:2" x14ac:dyDescent="0.3">
      <c r="A17831" t="s">
        <v>18</v>
      </c>
      <c r="B17831" s="18">
        <v>20</v>
      </c>
    </row>
    <row r="17832" spans="1:2" x14ac:dyDescent="0.3">
      <c r="A17832" t="s">
        <v>18</v>
      </c>
      <c r="B17832" s="18">
        <v>20</v>
      </c>
    </row>
    <row r="17833" spans="1:2" x14ac:dyDescent="0.3">
      <c r="A17833" t="s">
        <v>18</v>
      </c>
      <c r="B17833" s="18">
        <v>20</v>
      </c>
    </row>
    <row r="17834" spans="1:2" x14ac:dyDescent="0.3">
      <c r="A17834" t="s">
        <v>14</v>
      </c>
      <c r="B17834" s="18">
        <v>20</v>
      </c>
    </row>
    <row r="17835" spans="1:2" x14ac:dyDescent="0.3">
      <c r="A17835" t="s">
        <v>14</v>
      </c>
      <c r="B17835" s="18">
        <v>17</v>
      </c>
    </row>
    <row r="17836" spans="1:2" x14ac:dyDescent="0.3">
      <c r="A17836" t="s">
        <v>14</v>
      </c>
      <c r="B17836" s="18">
        <v>17</v>
      </c>
    </row>
    <row r="17837" spans="1:2" x14ac:dyDescent="0.3">
      <c r="A17837" t="s">
        <v>14</v>
      </c>
      <c r="B17837" s="18">
        <v>17</v>
      </c>
    </row>
    <row r="17838" spans="1:2" x14ac:dyDescent="0.3">
      <c r="A17838" t="s">
        <v>18</v>
      </c>
      <c r="B17838" s="18">
        <v>16</v>
      </c>
    </row>
    <row r="17839" spans="1:2" x14ac:dyDescent="0.3">
      <c r="A17839" t="s">
        <v>18</v>
      </c>
      <c r="B17839" s="18">
        <v>15</v>
      </c>
    </row>
    <row r="17840" spans="1:2" x14ac:dyDescent="0.3">
      <c r="A17840" t="s">
        <v>18</v>
      </c>
      <c r="B17840" s="18">
        <v>18</v>
      </c>
    </row>
    <row r="17841" spans="1:2" x14ac:dyDescent="0.3">
      <c r="A17841" t="s">
        <v>14</v>
      </c>
      <c r="B17841" s="18">
        <v>14</v>
      </c>
    </row>
    <row r="17842" spans="1:2" x14ac:dyDescent="0.3">
      <c r="A17842" t="s">
        <v>14</v>
      </c>
      <c r="B17842" s="18">
        <v>19</v>
      </c>
    </row>
    <row r="17843" spans="1:2" x14ac:dyDescent="0.3">
      <c r="A17843" t="s">
        <v>14</v>
      </c>
      <c r="B17843" s="18">
        <v>19</v>
      </c>
    </row>
    <row r="17844" spans="1:2" x14ac:dyDescent="0.3">
      <c r="A17844" t="s">
        <v>18</v>
      </c>
      <c r="B17844" s="18">
        <v>19</v>
      </c>
    </row>
    <row r="17845" spans="1:2" x14ac:dyDescent="0.3">
      <c r="A17845" t="s">
        <v>14</v>
      </c>
      <c r="B17845" s="18">
        <v>19</v>
      </c>
    </row>
    <row r="17846" spans="1:2" x14ac:dyDescent="0.3">
      <c r="A17846" t="s">
        <v>14</v>
      </c>
      <c r="B17846" s="18">
        <v>16</v>
      </c>
    </row>
    <row r="17847" spans="1:2" x14ac:dyDescent="0.3">
      <c r="A17847" t="s">
        <v>14</v>
      </c>
      <c r="B17847" s="18">
        <v>16</v>
      </c>
    </row>
    <row r="17848" spans="1:2" x14ac:dyDescent="0.3">
      <c r="A17848" t="s">
        <v>14</v>
      </c>
      <c r="B17848" s="18">
        <v>15</v>
      </c>
    </row>
    <row r="17849" spans="1:2" x14ac:dyDescent="0.3">
      <c r="A17849" t="s">
        <v>18</v>
      </c>
      <c r="B17849" s="18">
        <v>15</v>
      </c>
    </row>
    <row r="17850" spans="1:2" x14ac:dyDescent="0.3">
      <c r="A17850" t="s">
        <v>18</v>
      </c>
      <c r="B17850" s="18">
        <v>15</v>
      </c>
    </row>
    <row r="17851" spans="1:2" x14ac:dyDescent="0.3">
      <c r="A17851" t="s">
        <v>14</v>
      </c>
      <c r="B17851" s="18">
        <v>15</v>
      </c>
    </row>
    <row r="17852" spans="1:2" x14ac:dyDescent="0.3">
      <c r="A17852" t="s">
        <v>14</v>
      </c>
      <c r="B17852" s="18">
        <v>14</v>
      </c>
    </row>
    <row r="17853" spans="1:2" x14ac:dyDescent="0.3">
      <c r="A17853" t="s">
        <v>14</v>
      </c>
      <c r="B17853" s="18">
        <v>14</v>
      </c>
    </row>
    <row r="17854" spans="1:2" x14ac:dyDescent="0.3">
      <c r="A17854" t="s">
        <v>14</v>
      </c>
      <c r="B17854" s="18">
        <v>14</v>
      </c>
    </row>
    <row r="17855" spans="1:2" x14ac:dyDescent="0.3">
      <c r="A17855" t="s">
        <v>14</v>
      </c>
      <c r="B17855" s="18">
        <v>14</v>
      </c>
    </row>
    <row r="17856" spans="1:2" x14ac:dyDescent="0.3">
      <c r="A17856" t="s">
        <v>14</v>
      </c>
      <c r="B17856" s="18">
        <v>14</v>
      </c>
    </row>
    <row r="17857" spans="1:2" x14ac:dyDescent="0.3">
      <c r="A17857" t="s">
        <v>14</v>
      </c>
      <c r="B17857" s="18">
        <v>13</v>
      </c>
    </row>
    <row r="17858" spans="1:2" x14ac:dyDescent="0.3">
      <c r="A17858" t="s">
        <v>18</v>
      </c>
      <c r="B17858" s="18">
        <v>13</v>
      </c>
    </row>
    <row r="17859" spans="1:2" x14ac:dyDescent="0.3">
      <c r="A17859" t="s">
        <v>14</v>
      </c>
      <c r="B17859" s="18">
        <v>13</v>
      </c>
    </row>
    <row r="17860" spans="1:2" x14ac:dyDescent="0.3">
      <c r="A17860" t="s">
        <v>14</v>
      </c>
      <c r="B17860" s="18">
        <v>4</v>
      </c>
    </row>
    <row r="17861" spans="1:2" x14ac:dyDescent="0.3">
      <c r="A17861" t="s">
        <v>14</v>
      </c>
      <c r="B17861" s="18">
        <v>3</v>
      </c>
    </row>
    <row r="17862" spans="1:2" x14ac:dyDescent="0.3">
      <c r="A17862" t="s">
        <v>18</v>
      </c>
      <c r="B17862" s="18">
        <v>3</v>
      </c>
    </row>
    <row r="17863" spans="1:2" x14ac:dyDescent="0.3">
      <c r="A17863" t="s">
        <v>18</v>
      </c>
      <c r="B17863" s="18">
        <v>3</v>
      </c>
    </row>
    <row r="17864" spans="1:2" x14ac:dyDescent="0.3">
      <c r="A17864" t="s">
        <v>14</v>
      </c>
      <c r="B17864" s="18">
        <v>2</v>
      </c>
    </row>
    <row r="17865" spans="1:2" x14ac:dyDescent="0.3">
      <c r="A17865" t="s">
        <v>14</v>
      </c>
      <c r="B17865" s="18">
        <v>2</v>
      </c>
    </row>
    <row r="17866" spans="1:2" x14ac:dyDescent="0.3">
      <c r="A17866" t="s">
        <v>18</v>
      </c>
      <c r="B17866" s="18">
        <v>1</v>
      </c>
    </row>
    <row r="17867" spans="1:2" x14ac:dyDescent="0.3">
      <c r="A17867" t="s">
        <v>18</v>
      </c>
      <c r="B17867" s="18">
        <v>1</v>
      </c>
    </row>
    <row r="17868" spans="1:2" x14ac:dyDescent="0.3">
      <c r="A17868" t="s">
        <v>10</v>
      </c>
      <c r="B17868" s="18">
        <v>24</v>
      </c>
    </row>
    <row r="17869" spans="1:2" x14ac:dyDescent="0.3">
      <c r="A17869" t="s">
        <v>14</v>
      </c>
      <c r="B17869" s="18">
        <v>24</v>
      </c>
    </row>
    <row r="17870" spans="1:2" x14ac:dyDescent="0.3">
      <c r="A17870" t="s">
        <v>14</v>
      </c>
      <c r="B17870" s="18">
        <v>19</v>
      </c>
    </row>
    <row r="17871" spans="1:2" x14ac:dyDescent="0.3">
      <c r="A17871" t="s">
        <v>14</v>
      </c>
      <c r="B17871" s="18">
        <v>19</v>
      </c>
    </row>
    <row r="17872" spans="1:2" x14ac:dyDescent="0.3">
      <c r="A17872" t="s">
        <v>18</v>
      </c>
      <c r="B17872" s="18">
        <v>18</v>
      </c>
    </row>
    <row r="17873" spans="1:2" x14ac:dyDescent="0.3">
      <c r="A17873" t="s">
        <v>14</v>
      </c>
      <c r="B17873" s="18">
        <v>18</v>
      </c>
    </row>
    <row r="17874" spans="1:2" x14ac:dyDescent="0.3">
      <c r="A17874" t="s">
        <v>14</v>
      </c>
      <c r="B17874" s="18">
        <v>18</v>
      </c>
    </row>
    <row r="17875" spans="1:2" x14ac:dyDescent="0.3">
      <c r="A17875" t="s">
        <v>18</v>
      </c>
      <c r="B17875" s="18">
        <v>17</v>
      </c>
    </row>
    <row r="17876" spans="1:2" x14ac:dyDescent="0.3">
      <c r="A17876" t="s">
        <v>18</v>
      </c>
      <c r="B17876" s="18">
        <v>17</v>
      </c>
    </row>
    <row r="17877" spans="1:2" x14ac:dyDescent="0.3">
      <c r="A17877" t="s">
        <v>18</v>
      </c>
      <c r="B17877" s="18">
        <v>16</v>
      </c>
    </row>
    <row r="17878" spans="1:2" x14ac:dyDescent="0.3">
      <c r="A17878" t="s">
        <v>14</v>
      </c>
      <c r="B17878" s="18">
        <v>15</v>
      </c>
    </row>
    <row r="17879" spans="1:2" x14ac:dyDescent="0.3">
      <c r="A17879" t="s">
        <v>10</v>
      </c>
      <c r="B17879" s="18">
        <v>15</v>
      </c>
    </row>
    <row r="17880" spans="1:2" x14ac:dyDescent="0.3">
      <c r="A17880" t="s">
        <v>24</v>
      </c>
      <c r="B17880" s="18">
        <v>19</v>
      </c>
    </row>
    <row r="17881" spans="1:2" x14ac:dyDescent="0.3">
      <c r="A17881" t="s">
        <v>14</v>
      </c>
      <c r="B17881" s="18">
        <v>18</v>
      </c>
    </row>
    <row r="17882" spans="1:2" x14ac:dyDescent="0.3">
      <c r="A17882" t="s">
        <v>14</v>
      </c>
      <c r="B17882" s="18">
        <v>18</v>
      </c>
    </row>
    <row r="17883" spans="1:2" x14ac:dyDescent="0.3">
      <c r="A17883" t="s">
        <v>14</v>
      </c>
      <c r="B17883" s="18">
        <v>18</v>
      </c>
    </row>
    <row r="17884" spans="1:2" x14ac:dyDescent="0.3">
      <c r="A17884" t="s">
        <v>14</v>
      </c>
      <c r="B17884" s="18">
        <v>18</v>
      </c>
    </row>
    <row r="17885" spans="1:2" x14ac:dyDescent="0.3">
      <c r="A17885" t="s">
        <v>18</v>
      </c>
      <c r="B17885" s="18">
        <v>17</v>
      </c>
    </row>
    <row r="17886" spans="1:2" x14ac:dyDescent="0.3">
      <c r="A17886" t="s">
        <v>14</v>
      </c>
      <c r="B17886" s="18">
        <v>16</v>
      </c>
    </row>
    <row r="17887" spans="1:2" x14ac:dyDescent="0.3">
      <c r="A17887" t="s">
        <v>10</v>
      </c>
      <c r="B17887" s="18">
        <v>16</v>
      </c>
    </row>
    <row r="17888" spans="1:2" x14ac:dyDescent="0.3">
      <c r="A17888" t="s">
        <v>14</v>
      </c>
      <c r="B17888" s="18">
        <v>15</v>
      </c>
    </row>
    <row r="17889" spans="1:2" x14ac:dyDescent="0.3">
      <c r="A17889" t="s">
        <v>14</v>
      </c>
      <c r="B17889" s="18">
        <v>15</v>
      </c>
    </row>
    <row r="17890" spans="1:2" x14ac:dyDescent="0.3">
      <c r="A17890" t="s">
        <v>14</v>
      </c>
      <c r="B17890" s="18">
        <v>15</v>
      </c>
    </row>
    <row r="17891" spans="1:2" x14ac:dyDescent="0.3">
      <c r="A17891" t="s">
        <v>10</v>
      </c>
      <c r="B17891" s="18">
        <v>15</v>
      </c>
    </row>
    <row r="17892" spans="1:2" x14ac:dyDescent="0.3">
      <c r="A17892" t="s">
        <v>14</v>
      </c>
      <c r="B17892" s="18">
        <v>15</v>
      </c>
    </row>
    <row r="17893" spans="1:2" x14ac:dyDescent="0.3">
      <c r="A17893" t="s">
        <v>14</v>
      </c>
      <c r="B17893" s="18">
        <v>14</v>
      </c>
    </row>
    <row r="17894" spans="1:2" x14ac:dyDescent="0.3">
      <c r="A17894" t="s">
        <v>18</v>
      </c>
      <c r="B17894" s="18">
        <v>14</v>
      </c>
    </row>
    <row r="17895" spans="1:2" x14ac:dyDescent="0.3">
      <c r="A17895" t="s">
        <v>14</v>
      </c>
      <c r="B17895" s="18">
        <v>14</v>
      </c>
    </row>
    <row r="17896" spans="1:2" x14ac:dyDescent="0.3">
      <c r="A17896" t="s">
        <v>14</v>
      </c>
      <c r="B17896" s="18">
        <v>14</v>
      </c>
    </row>
    <row r="17897" spans="1:2" x14ac:dyDescent="0.3">
      <c r="A17897" t="s">
        <v>14</v>
      </c>
      <c r="B17897" s="18">
        <v>1</v>
      </c>
    </row>
    <row r="17898" spans="1:2" x14ac:dyDescent="0.3">
      <c r="A17898" t="s">
        <v>14</v>
      </c>
      <c r="B17898" s="18">
        <v>1</v>
      </c>
    </row>
    <row r="17899" spans="1:2" x14ac:dyDescent="0.3">
      <c r="A17899" t="s">
        <v>14</v>
      </c>
      <c r="B17899" s="18">
        <v>1</v>
      </c>
    </row>
    <row r="17900" spans="1:2" x14ac:dyDescent="0.3">
      <c r="A17900" t="s">
        <v>14</v>
      </c>
      <c r="B17900" s="18">
        <v>13</v>
      </c>
    </row>
    <row r="17901" spans="1:2" x14ac:dyDescent="0.3">
      <c r="A17901" t="s">
        <v>14</v>
      </c>
      <c r="B17901" s="18">
        <v>12</v>
      </c>
    </row>
    <row r="17902" spans="1:2" x14ac:dyDescent="0.3">
      <c r="A17902" t="s">
        <v>14</v>
      </c>
      <c r="B17902" s="18">
        <v>12</v>
      </c>
    </row>
    <row r="17903" spans="1:2" x14ac:dyDescent="0.3">
      <c r="A17903" t="s">
        <v>14</v>
      </c>
      <c r="B17903" s="18">
        <v>18</v>
      </c>
    </row>
    <row r="17904" spans="1:2" x14ac:dyDescent="0.3">
      <c r="A17904" t="s">
        <v>14</v>
      </c>
      <c r="B17904" s="18">
        <v>18</v>
      </c>
    </row>
    <row r="17905" spans="1:2" x14ac:dyDescent="0.3">
      <c r="A17905" t="s">
        <v>14</v>
      </c>
      <c r="B17905" s="18">
        <v>17</v>
      </c>
    </row>
    <row r="17906" spans="1:2" x14ac:dyDescent="0.3">
      <c r="A17906" t="s">
        <v>14</v>
      </c>
      <c r="B17906" s="18">
        <v>17</v>
      </c>
    </row>
    <row r="17907" spans="1:2" x14ac:dyDescent="0.3">
      <c r="A17907" t="s">
        <v>18</v>
      </c>
      <c r="B17907" s="18">
        <v>17</v>
      </c>
    </row>
    <row r="17908" spans="1:2" x14ac:dyDescent="0.3">
      <c r="A17908" t="s">
        <v>18</v>
      </c>
      <c r="B17908" s="18">
        <v>17</v>
      </c>
    </row>
    <row r="17909" spans="1:2" x14ac:dyDescent="0.3">
      <c r="A17909" t="s">
        <v>14</v>
      </c>
      <c r="B17909" s="18">
        <v>17</v>
      </c>
    </row>
    <row r="17910" spans="1:2" x14ac:dyDescent="0.3">
      <c r="A17910" t="s">
        <v>14</v>
      </c>
      <c r="B17910" s="18">
        <v>17</v>
      </c>
    </row>
    <row r="17911" spans="1:2" x14ac:dyDescent="0.3">
      <c r="A17911" t="s">
        <v>18</v>
      </c>
      <c r="B17911" s="18">
        <v>17</v>
      </c>
    </row>
    <row r="17912" spans="1:2" x14ac:dyDescent="0.3">
      <c r="A17912" t="s">
        <v>14</v>
      </c>
      <c r="B17912" s="18">
        <v>24</v>
      </c>
    </row>
    <row r="17913" spans="1:2" x14ac:dyDescent="0.3">
      <c r="A17913" t="s">
        <v>14</v>
      </c>
      <c r="B17913" s="18">
        <v>18</v>
      </c>
    </row>
    <row r="17914" spans="1:2" x14ac:dyDescent="0.3">
      <c r="A17914" t="s">
        <v>14</v>
      </c>
      <c r="B17914" s="18">
        <v>17</v>
      </c>
    </row>
    <row r="17915" spans="1:2" x14ac:dyDescent="0.3">
      <c r="A17915" t="s">
        <v>24</v>
      </c>
      <c r="B17915" s="18">
        <v>17</v>
      </c>
    </row>
    <row r="17916" spans="1:2" x14ac:dyDescent="0.3">
      <c r="A17916" t="s">
        <v>14</v>
      </c>
      <c r="B17916" s="18">
        <v>17</v>
      </c>
    </row>
    <row r="17917" spans="1:2" x14ac:dyDescent="0.3">
      <c r="A17917" t="s">
        <v>10</v>
      </c>
      <c r="B17917" s="18">
        <v>17</v>
      </c>
    </row>
    <row r="17918" spans="1:2" x14ac:dyDescent="0.3">
      <c r="A17918" t="s">
        <v>14</v>
      </c>
      <c r="B17918" s="18">
        <v>16</v>
      </c>
    </row>
    <row r="17919" spans="1:2" x14ac:dyDescent="0.3">
      <c r="A17919" t="s">
        <v>14</v>
      </c>
      <c r="B17919" s="18">
        <v>16</v>
      </c>
    </row>
    <row r="17920" spans="1:2" x14ac:dyDescent="0.3">
      <c r="A17920" t="s">
        <v>14</v>
      </c>
      <c r="B17920" s="18">
        <v>16</v>
      </c>
    </row>
    <row r="17921" spans="1:2" x14ac:dyDescent="0.3">
      <c r="A17921" t="s">
        <v>14</v>
      </c>
      <c r="B17921" s="18">
        <v>14</v>
      </c>
    </row>
    <row r="17922" spans="1:2" x14ac:dyDescent="0.3">
      <c r="A17922" t="s">
        <v>18</v>
      </c>
      <c r="B17922" s="18">
        <v>7</v>
      </c>
    </row>
    <row r="17923" spans="1:2" x14ac:dyDescent="0.3">
      <c r="A17923" t="s">
        <v>14</v>
      </c>
      <c r="B17923" s="18">
        <v>9</v>
      </c>
    </row>
    <row r="17924" spans="1:2" x14ac:dyDescent="0.3">
      <c r="A17924" t="s">
        <v>18</v>
      </c>
      <c r="B17924" s="18">
        <v>18</v>
      </c>
    </row>
    <row r="17925" spans="1:2" x14ac:dyDescent="0.3">
      <c r="A17925" t="s">
        <v>14</v>
      </c>
      <c r="B17925" s="18">
        <v>8</v>
      </c>
    </row>
    <row r="17926" spans="1:2" x14ac:dyDescent="0.3">
      <c r="A17926" t="s">
        <v>14</v>
      </c>
      <c r="B17926" s="18">
        <v>2</v>
      </c>
    </row>
    <row r="17927" spans="1:2" x14ac:dyDescent="0.3">
      <c r="A17927" t="s">
        <v>18</v>
      </c>
      <c r="B17927" s="18">
        <v>22</v>
      </c>
    </row>
    <row r="17928" spans="1:2" x14ac:dyDescent="0.3">
      <c r="A17928" t="s">
        <v>14</v>
      </c>
      <c r="B17928" s="18">
        <v>19</v>
      </c>
    </row>
    <row r="17929" spans="1:2" x14ac:dyDescent="0.3">
      <c r="A17929" t="s">
        <v>18</v>
      </c>
      <c r="B17929" s="18">
        <v>4</v>
      </c>
    </row>
    <row r="17930" spans="1:2" x14ac:dyDescent="0.3">
      <c r="A17930" t="s">
        <v>14</v>
      </c>
      <c r="B17930" s="18">
        <v>7</v>
      </c>
    </row>
    <row r="17931" spans="1:2" x14ac:dyDescent="0.3">
      <c r="A17931" t="s">
        <v>14</v>
      </c>
      <c r="B17931" s="18">
        <v>6</v>
      </c>
    </row>
    <row r="17932" spans="1:2" x14ac:dyDescent="0.3">
      <c r="A17932" t="s">
        <v>10</v>
      </c>
      <c r="B17932" s="18">
        <v>5</v>
      </c>
    </row>
    <row r="17933" spans="1:2" x14ac:dyDescent="0.3">
      <c r="A17933" t="s">
        <v>14</v>
      </c>
      <c r="B17933" s="18">
        <v>4</v>
      </c>
    </row>
    <row r="17934" spans="1:2" x14ac:dyDescent="0.3">
      <c r="A17934" t="s">
        <v>14</v>
      </c>
      <c r="B17934" s="18">
        <v>4</v>
      </c>
    </row>
    <row r="17935" spans="1:2" x14ac:dyDescent="0.3">
      <c r="A17935" t="s">
        <v>18</v>
      </c>
      <c r="B17935" s="18">
        <v>8</v>
      </c>
    </row>
    <row r="17936" spans="1:2" x14ac:dyDescent="0.3">
      <c r="A17936" t="s">
        <v>18</v>
      </c>
      <c r="B17936" s="18">
        <v>9</v>
      </c>
    </row>
    <row r="17937" spans="1:2" x14ac:dyDescent="0.3">
      <c r="A17937" t="s">
        <v>14</v>
      </c>
      <c r="B17937" s="18">
        <v>18</v>
      </c>
    </row>
    <row r="17938" spans="1:2" x14ac:dyDescent="0.3">
      <c r="A17938" t="s">
        <v>18</v>
      </c>
      <c r="B17938" s="18">
        <v>20</v>
      </c>
    </row>
    <row r="17939" spans="1:2" x14ac:dyDescent="0.3">
      <c r="A17939" t="s">
        <v>14</v>
      </c>
      <c r="B17939" s="18">
        <v>14</v>
      </c>
    </row>
    <row r="17940" spans="1:2" x14ac:dyDescent="0.3">
      <c r="A17940" t="s">
        <v>14</v>
      </c>
      <c r="B17940" s="18">
        <v>15</v>
      </c>
    </row>
    <row r="17941" spans="1:2" x14ac:dyDescent="0.3">
      <c r="A17941" t="s">
        <v>18</v>
      </c>
      <c r="B17941" s="18">
        <v>8</v>
      </c>
    </row>
    <row r="17942" spans="1:2" x14ac:dyDescent="0.3">
      <c r="A17942" t="s">
        <v>18</v>
      </c>
      <c r="B17942" s="18">
        <v>21</v>
      </c>
    </row>
    <row r="17943" spans="1:2" x14ac:dyDescent="0.3">
      <c r="A17943" t="s">
        <v>14</v>
      </c>
      <c r="B17943" s="18">
        <v>9</v>
      </c>
    </row>
    <row r="17944" spans="1:2" x14ac:dyDescent="0.3">
      <c r="A17944" t="s">
        <v>18</v>
      </c>
      <c r="B17944" s="18">
        <v>9</v>
      </c>
    </row>
    <row r="17945" spans="1:2" x14ac:dyDescent="0.3">
      <c r="A17945" t="s">
        <v>18</v>
      </c>
      <c r="B17945" s="18">
        <v>20</v>
      </c>
    </row>
    <row r="17946" spans="1:2" x14ac:dyDescent="0.3">
      <c r="A17946" t="s">
        <v>18</v>
      </c>
      <c r="B17946" s="18">
        <v>18</v>
      </c>
    </row>
    <row r="17947" spans="1:2" x14ac:dyDescent="0.3">
      <c r="A17947" t="s">
        <v>18</v>
      </c>
      <c r="B17947" s="18">
        <v>24</v>
      </c>
    </row>
    <row r="17948" spans="1:2" x14ac:dyDescent="0.3">
      <c r="A17948" t="s">
        <v>14</v>
      </c>
      <c r="B17948" s="18">
        <v>23</v>
      </c>
    </row>
    <row r="17949" spans="1:2" x14ac:dyDescent="0.3">
      <c r="A17949" t="s">
        <v>14</v>
      </c>
      <c r="B17949" s="18">
        <v>23</v>
      </c>
    </row>
    <row r="17950" spans="1:2" x14ac:dyDescent="0.3">
      <c r="A17950" t="s">
        <v>14</v>
      </c>
      <c r="B17950" s="18">
        <v>19</v>
      </c>
    </row>
    <row r="17951" spans="1:2" x14ac:dyDescent="0.3">
      <c r="A17951" t="s">
        <v>18</v>
      </c>
      <c r="B17951" s="18">
        <v>1</v>
      </c>
    </row>
    <row r="17952" spans="1:2" x14ac:dyDescent="0.3">
      <c r="A17952" t="s">
        <v>14</v>
      </c>
      <c r="B17952" s="18">
        <v>18</v>
      </c>
    </row>
    <row r="17953" spans="1:2" x14ac:dyDescent="0.3">
      <c r="A17953" t="s">
        <v>14</v>
      </c>
      <c r="B17953" s="18">
        <v>19</v>
      </c>
    </row>
    <row r="17954" spans="1:2" x14ac:dyDescent="0.3">
      <c r="A17954" t="s">
        <v>14</v>
      </c>
      <c r="B17954" s="18">
        <v>17</v>
      </c>
    </row>
    <row r="17955" spans="1:2" x14ac:dyDescent="0.3">
      <c r="A17955" t="s">
        <v>10</v>
      </c>
      <c r="B17955" s="18">
        <v>16</v>
      </c>
    </row>
    <row r="17956" spans="1:2" x14ac:dyDescent="0.3">
      <c r="A17956" t="s">
        <v>14</v>
      </c>
      <c r="B17956" s="18">
        <v>16</v>
      </c>
    </row>
    <row r="17957" spans="1:2" x14ac:dyDescent="0.3">
      <c r="A17957" t="s">
        <v>14</v>
      </c>
      <c r="B17957" s="18">
        <v>16</v>
      </c>
    </row>
    <row r="17958" spans="1:2" x14ac:dyDescent="0.3">
      <c r="A17958" t="s">
        <v>14</v>
      </c>
      <c r="B17958" s="18">
        <v>14</v>
      </c>
    </row>
    <row r="17959" spans="1:2" x14ac:dyDescent="0.3">
      <c r="A17959" t="s">
        <v>14</v>
      </c>
      <c r="B17959" s="18">
        <v>17</v>
      </c>
    </row>
    <row r="17960" spans="1:2" x14ac:dyDescent="0.3">
      <c r="A17960" t="s">
        <v>18</v>
      </c>
      <c r="B17960" s="18">
        <v>5</v>
      </c>
    </row>
    <row r="17961" spans="1:2" x14ac:dyDescent="0.3">
      <c r="A17961" t="s">
        <v>14</v>
      </c>
      <c r="B17961" s="18">
        <v>5</v>
      </c>
    </row>
    <row r="17962" spans="1:2" x14ac:dyDescent="0.3">
      <c r="A17962" t="s">
        <v>14</v>
      </c>
      <c r="B17962" s="18">
        <v>5</v>
      </c>
    </row>
    <row r="17963" spans="1:2" x14ac:dyDescent="0.3">
      <c r="A17963" t="s">
        <v>14</v>
      </c>
      <c r="B17963" s="18">
        <v>5</v>
      </c>
    </row>
    <row r="17964" spans="1:2" x14ac:dyDescent="0.3">
      <c r="A17964" t="s">
        <v>14</v>
      </c>
      <c r="B17964" s="18">
        <v>4</v>
      </c>
    </row>
    <row r="17965" spans="1:2" x14ac:dyDescent="0.3">
      <c r="A17965" t="s">
        <v>14</v>
      </c>
      <c r="B17965" s="18">
        <v>4</v>
      </c>
    </row>
    <row r="17966" spans="1:2" x14ac:dyDescent="0.3">
      <c r="A17966" t="s">
        <v>14</v>
      </c>
      <c r="B17966" s="18">
        <v>4</v>
      </c>
    </row>
    <row r="17967" spans="1:2" x14ac:dyDescent="0.3">
      <c r="A17967" t="s">
        <v>14</v>
      </c>
      <c r="B17967" s="18">
        <v>4</v>
      </c>
    </row>
    <row r="17968" spans="1:2" x14ac:dyDescent="0.3">
      <c r="A17968" t="s">
        <v>14</v>
      </c>
      <c r="B17968" s="18">
        <v>4</v>
      </c>
    </row>
    <row r="17969" spans="1:2" x14ac:dyDescent="0.3">
      <c r="A17969" t="s">
        <v>14</v>
      </c>
      <c r="B17969" s="18">
        <v>3</v>
      </c>
    </row>
    <row r="17970" spans="1:2" x14ac:dyDescent="0.3">
      <c r="A17970" t="s">
        <v>14</v>
      </c>
      <c r="B17970" s="18">
        <v>3</v>
      </c>
    </row>
    <row r="17971" spans="1:2" x14ac:dyDescent="0.3">
      <c r="A17971" t="s">
        <v>14</v>
      </c>
      <c r="B17971" s="18">
        <v>3</v>
      </c>
    </row>
    <row r="17972" spans="1:2" x14ac:dyDescent="0.3">
      <c r="A17972" t="s">
        <v>14</v>
      </c>
      <c r="B17972" s="18">
        <v>2</v>
      </c>
    </row>
    <row r="17973" spans="1:2" x14ac:dyDescent="0.3">
      <c r="A17973" t="s">
        <v>14</v>
      </c>
      <c r="B17973" s="18">
        <v>2</v>
      </c>
    </row>
    <row r="17974" spans="1:2" x14ac:dyDescent="0.3">
      <c r="A17974" t="s">
        <v>14</v>
      </c>
      <c r="B17974" s="18">
        <v>2</v>
      </c>
    </row>
    <row r="17975" spans="1:2" x14ac:dyDescent="0.3">
      <c r="A17975" t="s">
        <v>14</v>
      </c>
      <c r="B17975" s="18">
        <v>2</v>
      </c>
    </row>
    <row r="17976" spans="1:2" x14ac:dyDescent="0.3">
      <c r="A17976" t="s">
        <v>14</v>
      </c>
      <c r="B17976" s="18">
        <v>1</v>
      </c>
    </row>
    <row r="17977" spans="1:2" x14ac:dyDescent="0.3">
      <c r="A17977" t="s">
        <v>24</v>
      </c>
      <c r="B17977" s="18">
        <v>14</v>
      </c>
    </row>
    <row r="17978" spans="1:2" x14ac:dyDescent="0.3">
      <c r="A17978" t="s">
        <v>18</v>
      </c>
      <c r="B17978" s="18">
        <v>1</v>
      </c>
    </row>
    <row r="17979" spans="1:2" x14ac:dyDescent="0.3">
      <c r="A17979" t="s">
        <v>24</v>
      </c>
      <c r="B17979" s="18">
        <v>18</v>
      </c>
    </row>
    <row r="17980" spans="1:2" x14ac:dyDescent="0.3">
      <c r="A17980" t="s">
        <v>14</v>
      </c>
      <c r="B17980" s="18">
        <v>18</v>
      </c>
    </row>
    <row r="17981" spans="1:2" x14ac:dyDescent="0.3">
      <c r="A17981" t="s">
        <v>14</v>
      </c>
      <c r="B17981" s="18">
        <v>18</v>
      </c>
    </row>
    <row r="17982" spans="1:2" x14ac:dyDescent="0.3">
      <c r="A17982" t="s">
        <v>10</v>
      </c>
      <c r="B17982" s="18">
        <v>16</v>
      </c>
    </row>
    <row r="17983" spans="1:2" x14ac:dyDescent="0.3">
      <c r="A17983" t="s">
        <v>14</v>
      </c>
      <c r="B17983" s="18">
        <v>2</v>
      </c>
    </row>
    <row r="17984" spans="1:2" x14ac:dyDescent="0.3">
      <c r="A17984" t="s">
        <v>24</v>
      </c>
      <c r="B17984" s="18">
        <v>1</v>
      </c>
    </row>
    <row r="17985" spans="1:2" x14ac:dyDescent="0.3">
      <c r="A17985" t="s">
        <v>18</v>
      </c>
      <c r="B17985" s="18">
        <v>21</v>
      </c>
    </row>
    <row r="17986" spans="1:2" x14ac:dyDescent="0.3">
      <c r="A17986" t="s">
        <v>14</v>
      </c>
      <c r="B17986" s="18">
        <v>21</v>
      </c>
    </row>
    <row r="17987" spans="1:2" x14ac:dyDescent="0.3">
      <c r="A17987" t="s">
        <v>10</v>
      </c>
      <c r="B17987" s="18">
        <v>20</v>
      </c>
    </row>
    <row r="17988" spans="1:2" x14ac:dyDescent="0.3">
      <c r="A17988" t="s">
        <v>18</v>
      </c>
      <c r="B17988" s="18">
        <v>15</v>
      </c>
    </row>
    <row r="17989" spans="1:2" x14ac:dyDescent="0.3">
      <c r="A17989" t="s">
        <v>14</v>
      </c>
      <c r="B17989" s="18">
        <v>15</v>
      </c>
    </row>
    <row r="17990" spans="1:2" x14ac:dyDescent="0.3">
      <c r="A17990" t="s">
        <v>10</v>
      </c>
      <c r="B17990" s="18">
        <v>14</v>
      </c>
    </row>
    <row r="17991" spans="1:2" x14ac:dyDescent="0.3">
      <c r="A17991" t="s">
        <v>14</v>
      </c>
      <c r="B17991" s="18">
        <v>3</v>
      </c>
    </row>
    <row r="17992" spans="1:2" x14ac:dyDescent="0.3">
      <c r="A17992" t="s">
        <v>18</v>
      </c>
      <c r="B17992" s="18">
        <v>20</v>
      </c>
    </row>
    <row r="17993" spans="1:2" x14ac:dyDescent="0.3">
      <c r="A17993" t="s">
        <v>18</v>
      </c>
      <c r="B17993" s="18">
        <v>19</v>
      </c>
    </row>
    <row r="17994" spans="1:2" x14ac:dyDescent="0.3">
      <c r="A17994" t="s">
        <v>10</v>
      </c>
      <c r="B17994" s="18">
        <v>19</v>
      </c>
    </row>
    <row r="17995" spans="1:2" x14ac:dyDescent="0.3">
      <c r="A17995" t="s">
        <v>14</v>
      </c>
      <c r="B17995" s="18">
        <v>15</v>
      </c>
    </row>
    <row r="17996" spans="1:2" x14ac:dyDescent="0.3">
      <c r="A17996" t="s">
        <v>14</v>
      </c>
      <c r="B17996" s="18">
        <v>3</v>
      </c>
    </row>
    <row r="17997" spans="1:2" x14ac:dyDescent="0.3">
      <c r="A17997" t="s">
        <v>14</v>
      </c>
      <c r="B17997" s="18">
        <v>2</v>
      </c>
    </row>
    <row r="17998" spans="1:2" x14ac:dyDescent="0.3">
      <c r="A17998" t="s">
        <v>18</v>
      </c>
      <c r="B17998" s="18">
        <v>18</v>
      </c>
    </row>
    <row r="17999" spans="1:2" x14ac:dyDescent="0.3">
      <c r="A17999" t="s">
        <v>18</v>
      </c>
      <c r="B17999" s="18">
        <v>24</v>
      </c>
    </row>
    <row r="18000" spans="1:2" x14ac:dyDescent="0.3">
      <c r="A18000" t="s">
        <v>14</v>
      </c>
      <c r="B18000" s="18">
        <v>15</v>
      </c>
    </row>
    <row r="18001" spans="1:2" x14ac:dyDescent="0.3">
      <c r="A18001" t="s">
        <v>18</v>
      </c>
      <c r="B18001" s="18">
        <v>15</v>
      </c>
    </row>
    <row r="18002" spans="1:2" x14ac:dyDescent="0.3">
      <c r="A18002" t="s">
        <v>14</v>
      </c>
      <c r="B18002" s="18">
        <v>24</v>
      </c>
    </row>
    <row r="18003" spans="1:2" x14ac:dyDescent="0.3">
      <c r="A18003" t="s">
        <v>14</v>
      </c>
      <c r="B18003" s="18">
        <v>13</v>
      </c>
    </row>
    <row r="18004" spans="1:2" x14ac:dyDescent="0.3">
      <c r="A18004" t="s">
        <v>18</v>
      </c>
      <c r="B18004" s="18">
        <v>21</v>
      </c>
    </row>
    <row r="18005" spans="1:2" x14ac:dyDescent="0.3">
      <c r="A18005" t="s">
        <v>14</v>
      </c>
      <c r="B18005" s="18">
        <v>20</v>
      </c>
    </row>
    <row r="18006" spans="1:2" x14ac:dyDescent="0.3">
      <c r="A18006" t="s">
        <v>18</v>
      </c>
      <c r="B18006" s="18">
        <v>21</v>
      </c>
    </row>
    <row r="18007" spans="1:2" x14ac:dyDescent="0.3">
      <c r="A18007" t="s">
        <v>18</v>
      </c>
      <c r="B18007" s="18">
        <v>21</v>
      </c>
    </row>
    <row r="18008" spans="1:2" x14ac:dyDescent="0.3">
      <c r="A18008" t="s">
        <v>10</v>
      </c>
      <c r="B18008" s="18">
        <v>12</v>
      </c>
    </row>
    <row r="18009" spans="1:2" x14ac:dyDescent="0.3">
      <c r="A18009" t="s">
        <v>10</v>
      </c>
      <c r="B18009" s="18">
        <v>11</v>
      </c>
    </row>
    <row r="18010" spans="1:2" x14ac:dyDescent="0.3">
      <c r="A18010" t="s">
        <v>14</v>
      </c>
      <c r="B18010" s="18">
        <v>20</v>
      </c>
    </row>
    <row r="18011" spans="1:2" x14ac:dyDescent="0.3">
      <c r="A18011" t="s">
        <v>14</v>
      </c>
      <c r="B18011" s="18">
        <v>20</v>
      </c>
    </row>
    <row r="18012" spans="1:2" x14ac:dyDescent="0.3">
      <c r="A18012" t="s">
        <v>14</v>
      </c>
      <c r="B18012" s="18">
        <v>19</v>
      </c>
    </row>
    <row r="18013" spans="1:2" x14ac:dyDescent="0.3">
      <c r="A18013" t="s">
        <v>18</v>
      </c>
      <c r="B18013" s="18">
        <v>18</v>
      </c>
    </row>
    <row r="18014" spans="1:2" x14ac:dyDescent="0.3">
      <c r="A18014" t="s">
        <v>14</v>
      </c>
      <c r="B18014" s="18">
        <v>18</v>
      </c>
    </row>
    <row r="18015" spans="1:2" x14ac:dyDescent="0.3">
      <c r="A18015" t="s">
        <v>10</v>
      </c>
      <c r="B18015" s="18">
        <v>17</v>
      </c>
    </row>
    <row r="18016" spans="1:2" x14ac:dyDescent="0.3">
      <c r="A18016" t="s">
        <v>24</v>
      </c>
      <c r="B18016" s="18">
        <v>2</v>
      </c>
    </row>
    <row r="18017" spans="1:2" x14ac:dyDescent="0.3">
      <c r="A18017" t="s">
        <v>14</v>
      </c>
      <c r="B18017" s="18">
        <v>2</v>
      </c>
    </row>
    <row r="18018" spans="1:2" x14ac:dyDescent="0.3">
      <c r="A18018" t="s">
        <v>14</v>
      </c>
      <c r="B18018" s="18">
        <v>6</v>
      </c>
    </row>
    <row r="18019" spans="1:2" x14ac:dyDescent="0.3">
      <c r="A18019" t="s">
        <v>14</v>
      </c>
      <c r="B18019" s="18">
        <v>3</v>
      </c>
    </row>
    <row r="18020" spans="1:2" x14ac:dyDescent="0.3">
      <c r="A18020" t="s">
        <v>14</v>
      </c>
      <c r="B18020" s="18">
        <v>23</v>
      </c>
    </row>
    <row r="18021" spans="1:2" x14ac:dyDescent="0.3">
      <c r="A18021" t="s">
        <v>14</v>
      </c>
      <c r="B18021" s="18">
        <v>1</v>
      </c>
    </row>
    <row r="18022" spans="1:2" x14ac:dyDescent="0.3">
      <c r="A18022" t="s">
        <v>14</v>
      </c>
      <c r="B18022" s="18">
        <v>1</v>
      </c>
    </row>
    <row r="18023" spans="1:2" x14ac:dyDescent="0.3">
      <c r="A18023" t="s">
        <v>14</v>
      </c>
      <c r="B18023" s="18">
        <v>20</v>
      </c>
    </row>
    <row r="18024" spans="1:2" x14ac:dyDescent="0.3">
      <c r="A18024" t="s">
        <v>14</v>
      </c>
      <c r="B18024" s="18">
        <v>20</v>
      </c>
    </row>
    <row r="18025" spans="1:2" x14ac:dyDescent="0.3">
      <c r="A18025" t="s">
        <v>18</v>
      </c>
      <c r="B18025" s="18">
        <v>19</v>
      </c>
    </row>
    <row r="18026" spans="1:2" x14ac:dyDescent="0.3">
      <c r="A18026" t="s">
        <v>14</v>
      </c>
      <c r="B18026" s="18">
        <v>19</v>
      </c>
    </row>
    <row r="18027" spans="1:2" x14ac:dyDescent="0.3">
      <c r="A18027" t="s">
        <v>14</v>
      </c>
      <c r="B18027" s="18">
        <v>19</v>
      </c>
    </row>
    <row r="18028" spans="1:2" x14ac:dyDescent="0.3">
      <c r="A18028" t="s">
        <v>14</v>
      </c>
      <c r="B18028" s="18">
        <v>16</v>
      </c>
    </row>
    <row r="18029" spans="1:2" x14ac:dyDescent="0.3">
      <c r="A18029" t="s">
        <v>18</v>
      </c>
      <c r="B18029" s="18">
        <v>24</v>
      </c>
    </row>
    <row r="18030" spans="1:2" x14ac:dyDescent="0.3">
      <c r="A18030" t="s">
        <v>14</v>
      </c>
      <c r="B18030" s="18">
        <v>24</v>
      </c>
    </row>
    <row r="18031" spans="1:2" x14ac:dyDescent="0.3">
      <c r="A18031" t="s">
        <v>14</v>
      </c>
      <c r="B18031" s="18">
        <v>23</v>
      </c>
    </row>
    <row r="18032" spans="1:2" x14ac:dyDescent="0.3">
      <c r="A18032" t="s">
        <v>14</v>
      </c>
      <c r="B18032" s="18">
        <v>23</v>
      </c>
    </row>
    <row r="18033" spans="1:2" x14ac:dyDescent="0.3">
      <c r="A18033" t="s">
        <v>10</v>
      </c>
      <c r="B18033" s="18">
        <v>22</v>
      </c>
    </row>
    <row r="18034" spans="1:2" x14ac:dyDescent="0.3">
      <c r="A18034" t="s">
        <v>14</v>
      </c>
      <c r="B18034" s="18">
        <v>22</v>
      </c>
    </row>
    <row r="18035" spans="1:2" x14ac:dyDescent="0.3">
      <c r="A18035" t="s">
        <v>24</v>
      </c>
      <c r="B18035" s="18">
        <v>16</v>
      </c>
    </row>
    <row r="18036" spans="1:2" x14ac:dyDescent="0.3">
      <c r="A18036" t="s">
        <v>14</v>
      </c>
      <c r="B18036" s="18">
        <v>16</v>
      </c>
    </row>
    <row r="18037" spans="1:2" x14ac:dyDescent="0.3">
      <c r="A18037" t="s">
        <v>18</v>
      </c>
      <c r="B18037" s="18">
        <v>15</v>
      </c>
    </row>
    <row r="18038" spans="1:2" x14ac:dyDescent="0.3">
      <c r="A18038" t="s">
        <v>18</v>
      </c>
      <c r="B18038" s="18">
        <v>15</v>
      </c>
    </row>
    <row r="18039" spans="1:2" x14ac:dyDescent="0.3">
      <c r="A18039" t="s">
        <v>14</v>
      </c>
      <c r="B18039" s="18">
        <v>23</v>
      </c>
    </row>
    <row r="18040" spans="1:2" x14ac:dyDescent="0.3">
      <c r="A18040" t="s">
        <v>14</v>
      </c>
      <c r="B18040" s="18">
        <v>23</v>
      </c>
    </row>
    <row r="18041" spans="1:2" x14ac:dyDescent="0.3">
      <c r="A18041" t="s">
        <v>14</v>
      </c>
      <c r="B18041" s="18">
        <v>18</v>
      </c>
    </row>
    <row r="18042" spans="1:2" x14ac:dyDescent="0.3">
      <c r="A18042" t="s">
        <v>14</v>
      </c>
      <c r="B18042" s="18">
        <v>18</v>
      </c>
    </row>
    <row r="18043" spans="1:2" x14ac:dyDescent="0.3">
      <c r="A18043" t="s">
        <v>14</v>
      </c>
      <c r="B18043" s="18">
        <v>1</v>
      </c>
    </row>
    <row r="18044" spans="1:2" x14ac:dyDescent="0.3">
      <c r="A18044" t="s">
        <v>14</v>
      </c>
      <c r="B18044" s="18">
        <v>24</v>
      </c>
    </row>
    <row r="18045" spans="1:2" x14ac:dyDescent="0.3">
      <c r="A18045" t="s">
        <v>14</v>
      </c>
      <c r="B18045" s="18">
        <v>1</v>
      </c>
    </row>
    <row r="18046" spans="1:2" x14ac:dyDescent="0.3">
      <c r="A18046" t="s">
        <v>18</v>
      </c>
      <c r="B18046" s="18">
        <v>1</v>
      </c>
    </row>
    <row r="18047" spans="1:2" x14ac:dyDescent="0.3">
      <c r="A18047" t="s">
        <v>14</v>
      </c>
      <c r="B18047" s="18">
        <v>8</v>
      </c>
    </row>
    <row r="18048" spans="1:2" x14ac:dyDescent="0.3">
      <c r="A18048" t="s">
        <v>18</v>
      </c>
      <c r="B18048" s="18">
        <v>9</v>
      </c>
    </row>
    <row r="18049" spans="1:2" x14ac:dyDescent="0.3">
      <c r="A18049" t="s">
        <v>18</v>
      </c>
      <c r="B18049" s="18">
        <v>18</v>
      </c>
    </row>
    <row r="18050" spans="1:2" x14ac:dyDescent="0.3">
      <c r="A18050" t="s">
        <v>14</v>
      </c>
      <c r="B18050" s="18">
        <v>8</v>
      </c>
    </row>
    <row r="18051" spans="1:2" x14ac:dyDescent="0.3">
      <c r="A18051" t="s">
        <v>14</v>
      </c>
      <c r="B18051" s="18">
        <v>20</v>
      </c>
    </row>
    <row r="18052" spans="1:2" x14ac:dyDescent="0.3">
      <c r="A18052" t="s">
        <v>24</v>
      </c>
      <c r="B18052" s="18">
        <v>13</v>
      </c>
    </row>
    <row r="18053" spans="1:2" x14ac:dyDescent="0.3">
      <c r="A18053" t="s">
        <v>14</v>
      </c>
      <c r="B18053" s="18">
        <v>19</v>
      </c>
    </row>
    <row r="18054" spans="1:2" x14ac:dyDescent="0.3">
      <c r="A18054" t="s">
        <v>14</v>
      </c>
      <c r="B18054" s="18">
        <v>11</v>
      </c>
    </row>
    <row r="18055" spans="1:2" x14ac:dyDescent="0.3">
      <c r="A18055" t="s">
        <v>14</v>
      </c>
      <c r="B18055" s="18">
        <v>11</v>
      </c>
    </row>
    <row r="18056" spans="1:2" x14ac:dyDescent="0.3">
      <c r="A18056" t="s">
        <v>18</v>
      </c>
      <c r="B18056" s="18">
        <v>14</v>
      </c>
    </row>
    <row r="18057" spans="1:2" x14ac:dyDescent="0.3">
      <c r="A18057" t="s">
        <v>18</v>
      </c>
      <c r="B18057" s="18">
        <v>18</v>
      </c>
    </row>
    <row r="18058" spans="1:2" x14ac:dyDescent="0.3">
      <c r="A18058" t="s">
        <v>18</v>
      </c>
      <c r="B18058" s="18">
        <v>17</v>
      </c>
    </row>
    <row r="18059" spans="1:2" x14ac:dyDescent="0.3">
      <c r="A18059" t="s">
        <v>14</v>
      </c>
      <c r="B18059" s="18">
        <v>17</v>
      </c>
    </row>
    <row r="18060" spans="1:2" x14ac:dyDescent="0.3">
      <c r="A18060" t="s">
        <v>10</v>
      </c>
      <c r="B18060" s="18">
        <v>9</v>
      </c>
    </row>
    <row r="18061" spans="1:2" x14ac:dyDescent="0.3">
      <c r="A18061" t="s">
        <v>18</v>
      </c>
      <c r="B18061" s="18">
        <v>17</v>
      </c>
    </row>
    <row r="18062" spans="1:2" x14ac:dyDescent="0.3">
      <c r="A18062" t="s">
        <v>18</v>
      </c>
      <c r="B18062" s="18">
        <v>13</v>
      </c>
    </row>
    <row r="18063" spans="1:2" x14ac:dyDescent="0.3">
      <c r="A18063" t="s">
        <v>14</v>
      </c>
      <c r="B18063" s="18">
        <v>13</v>
      </c>
    </row>
    <row r="18064" spans="1:2" x14ac:dyDescent="0.3">
      <c r="A18064" t="s">
        <v>24</v>
      </c>
      <c r="B18064" s="18">
        <v>20</v>
      </c>
    </row>
    <row r="18065" spans="1:2" x14ac:dyDescent="0.3">
      <c r="A18065" t="s">
        <v>18</v>
      </c>
      <c r="B18065" s="18">
        <v>11</v>
      </c>
    </row>
    <row r="18066" spans="1:2" x14ac:dyDescent="0.3">
      <c r="A18066" t="s">
        <v>24</v>
      </c>
      <c r="B18066" s="18">
        <v>9</v>
      </c>
    </row>
    <row r="18067" spans="1:2" x14ac:dyDescent="0.3">
      <c r="A18067" t="s">
        <v>18</v>
      </c>
      <c r="B18067" s="18">
        <v>11</v>
      </c>
    </row>
    <row r="18068" spans="1:2" x14ac:dyDescent="0.3">
      <c r="A18068" t="s">
        <v>14</v>
      </c>
      <c r="B18068" s="18">
        <v>17</v>
      </c>
    </row>
    <row r="18069" spans="1:2" x14ac:dyDescent="0.3">
      <c r="A18069" t="s">
        <v>10</v>
      </c>
      <c r="B18069" s="18">
        <v>18</v>
      </c>
    </row>
    <row r="18070" spans="1:2" x14ac:dyDescent="0.3">
      <c r="A18070" t="s">
        <v>14</v>
      </c>
      <c r="B18070" s="18">
        <v>9</v>
      </c>
    </row>
    <row r="18071" spans="1:2" x14ac:dyDescent="0.3">
      <c r="A18071" t="s">
        <v>18</v>
      </c>
      <c r="B18071" s="18">
        <v>19</v>
      </c>
    </row>
    <row r="18072" spans="1:2" x14ac:dyDescent="0.3">
      <c r="A18072" t="s">
        <v>18</v>
      </c>
      <c r="B18072" s="18">
        <v>17</v>
      </c>
    </row>
    <row r="18073" spans="1:2" x14ac:dyDescent="0.3">
      <c r="A18073" t="s">
        <v>18</v>
      </c>
      <c r="B18073" s="18">
        <v>17</v>
      </c>
    </row>
    <row r="18074" spans="1:2" x14ac:dyDescent="0.3">
      <c r="A18074" t="s">
        <v>14</v>
      </c>
      <c r="B18074" s="18">
        <v>18</v>
      </c>
    </row>
    <row r="18075" spans="1:2" x14ac:dyDescent="0.3">
      <c r="A18075" t="s">
        <v>18</v>
      </c>
      <c r="B18075" s="18">
        <v>21</v>
      </c>
    </row>
    <row r="18076" spans="1:2" x14ac:dyDescent="0.3">
      <c r="A18076" t="s">
        <v>24</v>
      </c>
      <c r="B18076" s="18">
        <v>19</v>
      </c>
    </row>
    <row r="18077" spans="1:2" x14ac:dyDescent="0.3">
      <c r="A18077" t="s">
        <v>18</v>
      </c>
      <c r="B18077" s="18">
        <v>18</v>
      </c>
    </row>
    <row r="18078" spans="1:2" x14ac:dyDescent="0.3">
      <c r="A18078" t="s">
        <v>14</v>
      </c>
      <c r="B18078" s="18">
        <v>20</v>
      </c>
    </row>
    <row r="18079" spans="1:2" x14ac:dyDescent="0.3">
      <c r="A18079" t="s">
        <v>14</v>
      </c>
      <c r="B18079" s="18">
        <v>19</v>
      </c>
    </row>
    <row r="18080" spans="1:2" x14ac:dyDescent="0.3">
      <c r="A18080" t="s">
        <v>14</v>
      </c>
      <c r="B18080" s="18">
        <v>18</v>
      </c>
    </row>
    <row r="18081" spans="1:2" x14ac:dyDescent="0.3">
      <c r="A18081" t="s">
        <v>14</v>
      </c>
      <c r="B18081" s="18">
        <v>20</v>
      </c>
    </row>
    <row r="18082" spans="1:2" x14ac:dyDescent="0.3">
      <c r="A18082" t="s">
        <v>14</v>
      </c>
      <c r="B18082" s="18">
        <v>19</v>
      </c>
    </row>
    <row r="18083" spans="1:2" x14ac:dyDescent="0.3">
      <c r="A18083" t="s">
        <v>18</v>
      </c>
      <c r="B18083" s="18">
        <v>20</v>
      </c>
    </row>
    <row r="18084" spans="1:2" x14ac:dyDescent="0.3">
      <c r="A18084" t="s">
        <v>18</v>
      </c>
      <c r="B18084" s="18">
        <v>18</v>
      </c>
    </row>
    <row r="18085" spans="1:2" x14ac:dyDescent="0.3">
      <c r="A18085" t="s">
        <v>18</v>
      </c>
      <c r="B18085" s="18">
        <v>19</v>
      </c>
    </row>
    <row r="18086" spans="1:2" x14ac:dyDescent="0.3">
      <c r="A18086" t="s">
        <v>18</v>
      </c>
      <c r="B18086" s="18">
        <v>17</v>
      </c>
    </row>
    <row r="18087" spans="1:2" x14ac:dyDescent="0.3">
      <c r="A18087" t="s">
        <v>18</v>
      </c>
      <c r="B18087" s="18">
        <v>18</v>
      </c>
    </row>
    <row r="18088" spans="1:2" x14ac:dyDescent="0.3">
      <c r="A18088" t="s">
        <v>14</v>
      </c>
      <c r="B18088" s="18">
        <v>15</v>
      </c>
    </row>
    <row r="18089" spans="1:2" x14ac:dyDescent="0.3">
      <c r="A18089" t="s">
        <v>14</v>
      </c>
      <c r="B18089" s="18">
        <v>17</v>
      </c>
    </row>
    <row r="18090" spans="1:2" x14ac:dyDescent="0.3">
      <c r="A18090" t="s">
        <v>18</v>
      </c>
      <c r="B18090" s="18">
        <v>17</v>
      </c>
    </row>
    <row r="18091" spans="1:2" x14ac:dyDescent="0.3">
      <c r="A18091" t="s">
        <v>14</v>
      </c>
      <c r="B18091" s="18">
        <v>15</v>
      </c>
    </row>
    <row r="18092" spans="1:2" x14ac:dyDescent="0.3">
      <c r="A18092" t="s">
        <v>14</v>
      </c>
      <c r="B18092" s="18">
        <v>13</v>
      </c>
    </row>
    <row r="18093" spans="1:2" x14ac:dyDescent="0.3">
      <c r="A18093" t="s">
        <v>18</v>
      </c>
      <c r="B18093" s="18">
        <v>18</v>
      </c>
    </row>
    <row r="18094" spans="1:2" x14ac:dyDescent="0.3">
      <c r="A18094" t="s">
        <v>14</v>
      </c>
      <c r="B18094" s="18">
        <v>17</v>
      </c>
    </row>
    <row r="18095" spans="1:2" x14ac:dyDescent="0.3">
      <c r="A18095" t="s">
        <v>18</v>
      </c>
      <c r="B18095" s="18">
        <v>9</v>
      </c>
    </row>
    <row r="18096" spans="1:2" x14ac:dyDescent="0.3">
      <c r="A18096" t="s">
        <v>14</v>
      </c>
      <c r="B18096" s="18">
        <v>21</v>
      </c>
    </row>
    <row r="18097" spans="1:2" x14ac:dyDescent="0.3">
      <c r="A18097" t="s">
        <v>18</v>
      </c>
      <c r="B18097" s="18">
        <v>21</v>
      </c>
    </row>
    <row r="18098" spans="1:2" x14ac:dyDescent="0.3">
      <c r="A18098" t="s">
        <v>14</v>
      </c>
      <c r="B18098" s="18">
        <v>20</v>
      </c>
    </row>
    <row r="18099" spans="1:2" x14ac:dyDescent="0.3">
      <c r="A18099" t="s">
        <v>14</v>
      </c>
      <c r="B18099" s="18">
        <v>19</v>
      </c>
    </row>
    <row r="18100" spans="1:2" x14ac:dyDescent="0.3">
      <c r="A18100" t="s">
        <v>24</v>
      </c>
      <c r="B18100" s="18">
        <v>18</v>
      </c>
    </row>
    <row r="18101" spans="1:2" x14ac:dyDescent="0.3">
      <c r="A18101" t="s">
        <v>14</v>
      </c>
      <c r="B18101" s="18">
        <v>16</v>
      </c>
    </row>
    <row r="18102" spans="1:2" x14ac:dyDescent="0.3">
      <c r="A18102" t="s">
        <v>24</v>
      </c>
      <c r="B18102" s="18">
        <v>16</v>
      </c>
    </row>
    <row r="18103" spans="1:2" x14ac:dyDescent="0.3">
      <c r="A18103" t="s">
        <v>14</v>
      </c>
      <c r="B18103" s="18">
        <v>1</v>
      </c>
    </row>
    <row r="18104" spans="1:2" x14ac:dyDescent="0.3">
      <c r="A18104" t="s">
        <v>10</v>
      </c>
      <c r="B18104" s="18">
        <v>1</v>
      </c>
    </row>
    <row r="18105" spans="1:2" x14ac:dyDescent="0.3">
      <c r="A18105" t="s">
        <v>14</v>
      </c>
      <c r="B18105" s="18">
        <v>2</v>
      </c>
    </row>
    <row r="18106" spans="1:2" x14ac:dyDescent="0.3">
      <c r="A18106" t="s">
        <v>24</v>
      </c>
      <c r="B18106" s="18">
        <v>19</v>
      </c>
    </row>
    <row r="18107" spans="1:2" x14ac:dyDescent="0.3">
      <c r="A18107" t="s">
        <v>14</v>
      </c>
      <c r="B18107" s="18">
        <v>19</v>
      </c>
    </row>
    <row r="18108" spans="1:2" x14ac:dyDescent="0.3">
      <c r="A18108" t="s">
        <v>24</v>
      </c>
      <c r="B18108" s="18">
        <v>23</v>
      </c>
    </row>
    <row r="18109" spans="1:2" x14ac:dyDescent="0.3">
      <c r="A18109" t="s">
        <v>24</v>
      </c>
      <c r="B18109" s="18">
        <v>23</v>
      </c>
    </row>
    <row r="18110" spans="1:2" x14ac:dyDescent="0.3">
      <c r="A18110" t="s">
        <v>10</v>
      </c>
      <c r="B18110" s="18">
        <v>15</v>
      </c>
    </row>
    <row r="18111" spans="1:2" x14ac:dyDescent="0.3">
      <c r="A18111" t="s">
        <v>14</v>
      </c>
      <c r="B18111" s="18">
        <v>1</v>
      </c>
    </row>
    <row r="18112" spans="1:2" x14ac:dyDescent="0.3">
      <c r="A18112" t="s">
        <v>18</v>
      </c>
      <c r="B18112" s="18">
        <v>1</v>
      </c>
    </row>
    <row r="18113" spans="1:2" x14ac:dyDescent="0.3">
      <c r="A18113" t="s">
        <v>18</v>
      </c>
      <c r="B18113" s="18">
        <v>22</v>
      </c>
    </row>
    <row r="18114" spans="1:2" x14ac:dyDescent="0.3">
      <c r="A18114" t="s">
        <v>14</v>
      </c>
      <c r="B18114" s="18">
        <v>22</v>
      </c>
    </row>
    <row r="18115" spans="1:2" x14ac:dyDescent="0.3">
      <c r="A18115" t="s">
        <v>14</v>
      </c>
      <c r="B18115" s="18">
        <v>13</v>
      </c>
    </row>
    <row r="18116" spans="1:2" x14ac:dyDescent="0.3">
      <c r="A18116" t="s">
        <v>18</v>
      </c>
      <c r="B18116" s="18">
        <v>18</v>
      </c>
    </row>
    <row r="18117" spans="1:2" x14ac:dyDescent="0.3">
      <c r="A18117" t="s">
        <v>14</v>
      </c>
      <c r="B18117" s="18">
        <v>8</v>
      </c>
    </row>
    <row r="18118" spans="1:2" x14ac:dyDescent="0.3">
      <c r="A18118" t="s">
        <v>14</v>
      </c>
      <c r="B18118" s="18">
        <v>8</v>
      </c>
    </row>
    <row r="18119" spans="1:2" x14ac:dyDescent="0.3">
      <c r="A18119" t="s">
        <v>14</v>
      </c>
      <c r="B18119" s="18">
        <v>9</v>
      </c>
    </row>
    <row r="18120" spans="1:2" x14ac:dyDescent="0.3">
      <c r="A18120" t="s">
        <v>14</v>
      </c>
      <c r="B18120" s="18">
        <v>24</v>
      </c>
    </row>
    <row r="18121" spans="1:2" x14ac:dyDescent="0.3">
      <c r="A18121" t="s">
        <v>14</v>
      </c>
      <c r="B18121" s="18">
        <v>24</v>
      </c>
    </row>
    <row r="18122" spans="1:2" x14ac:dyDescent="0.3">
      <c r="A18122" t="s">
        <v>14</v>
      </c>
      <c r="B18122" s="18">
        <v>6</v>
      </c>
    </row>
    <row r="18123" spans="1:2" x14ac:dyDescent="0.3">
      <c r="A18123" t="s">
        <v>14</v>
      </c>
      <c r="B18123" s="18">
        <v>2</v>
      </c>
    </row>
    <row r="18124" spans="1:2" x14ac:dyDescent="0.3">
      <c r="A18124" t="s">
        <v>24</v>
      </c>
      <c r="B18124" s="18">
        <v>2</v>
      </c>
    </row>
    <row r="18125" spans="1:2" x14ac:dyDescent="0.3">
      <c r="A18125" t="s">
        <v>18</v>
      </c>
      <c r="B18125" s="18">
        <v>2</v>
      </c>
    </row>
    <row r="18126" spans="1:2" x14ac:dyDescent="0.3">
      <c r="A18126" t="s">
        <v>14</v>
      </c>
      <c r="B18126" s="18">
        <v>2</v>
      </c>
    </row>
    <row r="18127" spans="1:2" x14ac:dyDescent="0.3">
      <c r="A18127" t="s">
        <v>10</v>
      </c>
      <c r="B18127" s="18">
        <v>8</v>
      </c>
    </row>
    <row r="18128" spans="1:2" x14ac:dyDescent="0.3">
      <c r="A18128" t="s">
        <v>14</v>
      </c>
      <c r="B18128" s="18">
        <v>8</v>
      </c>
    </row>
    <row r="18129" spans="1:2" x14ac:dyDescent="0.3">
      <c r="A18129" t="s">
        <v>14</v>
      </c>
      <c r="B18129" s="18">
        <v>8</v>
      </c>
    </row>
    <row r="18130" spans="1:2" x14ac:dyDescent="0.3">
      <c r="A18130" t="s">
        <v>18</v>
      </c>
      <c r="B18130" s="18">
        <v>8</v>
      </c>
    </row>
    <row r="18131" spans="1:2" x14ac:dyDescent="0.3">
      <c r="A18131" t="s">
        <v>14</v>
      </c>
      <c r="B18131" s="18">
        <v>8</v>
      </c>
    </row>
    <row r="18132" spans="1:2" x14ac:dyDescent="0.3">
      <c r="A18132" t="s">
        <v>14</v>
      </c>
      <c r="B18132" s="18">
        <v>8</v>
      </c>
    </row>
    <row r="18133" spans="1:2" x14ac:dyDescent="0.3">
      <c r="A18133" t="s">
        <v>14</v>
      </c>
      <c r="B18133" s="18">
        <v>8</v>
      </c>
    </row>
    <row r="18134" spans="1:2" x14ac:dyDescent="0.3">
      <c r="A18134" t="s">
        <v>18</v>
      </c>
      <c r="B18134" s="18">
        <v>2</v>
      </c>
    </row>
    <row r="18135" spans="1:2" x14ac:dyDescent="0.3">
      <c r="A18135" t="s">
        <v>18</v>
      </c>
      <c r="B18135" s="18">
        <v>1</v>
      </c>
    </row>
    <row r="18136" spans="1:2" x14ac:dyDescent="0.3">
      <c r="A18136" t="s">
        <v>18</v>
      </c>
      <c r="B18136" s="18">
        <v>1</v>
      </c>
    </row>
    <row r="18137" spans="1:2" x14ac:dyDescent="0.3">
      <c r="A18137" t="s">
        <v>18</v>
      </c>
      <c r="B18137" s="18">
        <v>8</v>
      </c>
    </row>
    <row r="18138" spans="1:2" x14ac:dyDescent="0.3">
      <c r="A18138" t="s">
        <v>14</v>
      </c>
      <c r="B18138" s="18">
        <v>4</v>
      </c>
    </row>
    <row r="18139" spans="1:2" x14ac:dyDescent="0.3">
      <c r="A18139" t="s">
        <v>14</v>
      </c>
      <c r="B18139" s="18">
        <v>3</v>
      </c>
    </row>
    <row r="18140" spans="1:2" x14ac:dyDescent="0.3">
      <c r="A18140" t="s">
        <v>14</v>
      </c>
      <c r="B18140" s="18">
        <v>3</v>
      </c>
    </row>
    <row r="18141" spans="1:2" x14ac:dyDescent="0.3">
      <c r="A18141" t="s">
        <v>14</v>
      </c>
      <c r="B18141" s="18">
        <v>3</v>
      </c>
    </row>
    <row r="18142" spans="1:2" x14ac:dyDescent="0.3">
      <c r="A18142" t="s">
        <v>18</v>
      </c>
      <c r="B18142" s="18">
        <v>11</v>
      </c>
    </row>
    <row r="18143" spans="1:2" x14ac:dyDescent="0.3">
      <c r="A18143" t="s">
        <v>14</v>
      </c>
      <c r="B18143" s="18">
        <v>10</v>
      </c>
    </row>
    <row r="18144" spans="1:2" x14ac:dyDescent="0.3">
      <c r="A18144" t="s">
        <v>14</v>
      </c>
      <c r="B18144" s="18">
        <v>6</v>
      </c>
    </row>
    <row r="18145" spans="1:2" x14ac:dyDescent="0.3">
      <c r="A18145" t="s">
        <v>18</v>
      </c>
      <c r="B18145" s="18">
        <v>6</v>
      </c>
    </row>
    <row r="18146" spans="1:2" x14ac:dyDescent="0.3">
      <c r="A18146" t="s">
        <v>14</v>
      </c>
      <c r="B18146" s="18">
        <v>20</v>
      </c>
    </row>
    <row r="18147" spans="1:2" x14ac:dyDescent="0.3">
      <c r="A18147" t="s">
        <v>18</v>
      </c>
      <c r="B18147" s="18">
        <v>20</v>
      </c>
    </row>
    <row r="18148" spans="1:2" x14ac:dyDescent="0.3">
      <c r="A18148" t="s">
        <v>24</v>
      </c>
      <c r="B18148" s="18">
        <v>20</v>
      </c>
    </row>
    <row r="18149" spans="1:2" x14ac:dyDescent="0.3">
      <c r="A18149" t="s">
        <v>14</v>
      </c>
      <c r="B18149" s="18">
        <v>20</v>
      </c>
    </row>
    <row r="18150" spans="1:2" x14ac:dyDescent="0.3">
      <c r="A18150" t="s">
        <v>14</v>
      </c>
      <c r="B18150" s="18">
        <v>20</v>
      </c>
    </row>
    <row r="18151" spans="1:2" x14ac:dyDescent="0.3">
      <c r="A18151" t="s">
        <v>18</v>
      </c>
      <c r="B18151" s="18">
        <v>20</v>
      </c>
    </row>
    <row r="18152" spans="1:2" x14ac:dyDescent="0.3">
      <c r="A18152" t="s">
        <v>14</v>
      </c>
      <c r="B18152" s="18">
        <v>19</v>
      </c>
    </row>
    <row r="18153" spans="1:2" x14ac:dyDescent="0.3">
      <c r="A18153" t="s">
        <v>18</v>
      </c>
      <c r="B18153" s="18">
        <v>19</v>
      </c>
    </row>
    <row r="18154" spans="1:2" x14ac:dyDescent="0.3">
      <c r="A18154" t="s">
        <v>14</v>
      </c>
      <c r="B18154" s="18">
        <v>19</v>
      </c>
    </row>
    <row r="18155" spans="1:2" x14ac:dyDescent="0.3">
      <c r="A18155" t="s">
        <v>14</v>
      </c>
      <c r="B18155" s="18">
        <v>19</v>
      </c>
    </row>
    <row r="18156" spans="1:2" x14ac:dyDescent="0.3">
      <c r="A18156" t="s">
        <v>14</v>
      </c>
      <c r="B18156" s="18">
        <v>19</v>
      </c>
    </row>
    <row r="18157" spans="1:2" x14ac:dyDescent="0.3">
      <c r="A18157" t="s">
        <v>14</v>
      </c>
      <c r="B18157" s="18">
        <v>19</v>
      </c>
    </row>
    <row r="18158" spans="1:2" x14ac:dyDescent="0.3">
      <c r="A18158" t="s">
        <v>14</v>
      </c>
      <c r="B18158" s="18">
        <v>19</v>
      </c>
    </row>
    <row r="18159" spans="1:2" x14ac:dyDescent="0.3">
      <c r="A18159" t="s">
        <v>14</v>
      </c>
      <c r="B18159" s="18">
        <v>19</v>
      </c>
    </row>
    <row r="18160" spans="1:2" x14ac:dyDescent="0.3">
      <c r="A18160" t="s">
        <v>14</v>
      </c>
      <c r="B18160" s="18">
        <v>20</v>
      </c>
    </row>
    <row r="18161" spans="1:2" x14ac:dyDescent="0.3">
      <c r="A18161" t="s">
        <v>14</v>
      </c>
      <c r="B18161" s="18">
        <v>20</v>
      </c>
    </row>
    <row r="18162" spans="1:2" x14ac:dyDescent="0.3">
      <c r="A18162" t="s">
        <v>14</v>
      </c>
      <c r="B18162" s="18">
        <v>20</v>
      </c>
    </row>
    <row r="18163" spans="1:2" x14ac:dyDescent="0.3">
      <c r="A18163" t="s">
        <v>14</v>
      </c>
      <c r="B18163" s="18">
        <v>20</v>
      </c>
    </row>
    <row r="18164" spans="1:2" x14ac:dyDescent="0.3">
      <c r="A18164" t="s">
        <v>18</v>
      </c>
      <c r="B18164" s="18">
        <v>20</v>
      </c>
    </row>
    <row r="18165" spans="1:2" x14ac:dyDescent="0.3">
      <c r="A18165" t="s">
        <v>14</v>
      </c>
      <c r="B18165" s="18">
        <v>19</v>
      </c>
    </row>
    <row r="18166" spans="1:2" x14ac:dyDescent="0.3">
      <c r="A18166" t="s">
        <v>18</v>
      </c>
      <c r="B18166" s="18">
        <v>19</v>
      </c>
    </row>
    <row r="18167" spans="1:2" x14ac:dyDescent="0.3">
      <c r="A18167" t="s">
        <v>14</v>
      </c>
      <c r="B18167" s="18">
        <v>19</v>
      </c>
    </row>
    <row r="18168" spans="1:2" x14ac:dyDescent="0.3">
      <c r="A18168" t="s">
        <v>18</v>
      </c>
      <c r="B18168" s="18">
        <v>19</v>
      </c>
    </row>
    <row r="18169" spans="1:2" x14ac:dyDescent="0.3">
      <c r="A18169" t="s">
        <v>14</v>
      </c>
      <c r="B18169" s="18">
        <v>19</v>
      </c>
    </row>
    <row r="18170" spans="1:2" x14ac:dyDescent="0.3">
      <c r="A18170" t="s">
        <v>18</v>
      </c>
      <c r="B18170" s="18">
        <v>19</v>
      </c>
    </row>
    <row r="18171" spans="1:2" x14ac:dyDescent="0.3">
      <c r="A18171" t="s">
        <v>18</v>
      </c>
      <c r="B18171" s="18">
        <v>13</v>
      </c>
    </row>
    <row r="18172" spans="1:2" x14ac:dyDescent="0.3">
      <c r="A18172" t="s">
        <v>10</v>
      </c>
      <c r="B18172" s="18">
        <v>13</v>
      </c>
    </row>
    <row r="18173" spans="1:2" x14ac:dyDescent="0.3">
      <c r="A18173" t="s">
        <v>14</v>
      </c>
      <c r="B18173" s="18">
        <v>13</v>
      </c>
    </row>
    <row r="18174" spans="1:2" x14ac:dyDescent="0.3">
      <c r="A18174" t="s">
        <v>14</v>
      </c>
      <c r="B18174" s="18">
        <v>13</v>
      </c>
    </row>
    <row r="18175" spans="1:2" x14ac:dyDescent="0.3">
      <c r="A18175" t="s">
        <v>14</v>
      </c>
      <c r="B18175" s="18">
        <v>13</v>
      </c>
    </row>
    <row r="18176" spans="1:2" x14ac:dyDescent="0.3">
      <c r="A18176" t="s">
        <v>14</v>
      </c>
      <c r="B18176" s="18">
        <v>13</v>
      </c>
    </row>
    <row r="18177" spans="1:2" x14ac:dyDescent="0.3">
      <c r="A18177" t="s">
        <v>18</v>
      </c>
      <c r="B18177" s="18">
        <v>12</v>
      </c>
    </row>
    <row r="18178" spans="1:2" x14ac:dyDescent="0.3">
      <c r="A18178" t="s">
        <v>24</v>
      </c>
      <c r="B18178" s="18">
        <v>12</v>
      </c>
    </row>
    <row r="18179" spans="1:2" x14ac:dyDescent="0.3">
      <c r="A18179" t="s">
        <v>14</v>
      </c>
      <c r="B18179" s="18">
        <v>12</v>
      </c>
    </row>
    <row r="18180" spans="1:2" x14ac:dyDescent="0.3">
      <c r="A18180" t="s">
        <v>18</v>
      </c>
      <c r="B18180" s="18">
        <v>12</v>
      </c>
    </row>
    <row r="18181" spans="1:2" x14ac:dyDescent="0.3">
      <c r="A18181" t="s">
        <v>18</v>
      </c>
      <c r="B18181" s="18">
        <v>12</v>
      </c>
    </row>
    <row r="18182" spans="1:2" x14ac:dyDescent="0.3">
      <c r="A18182" t="s">
        <v>18</v>
      </c>
      <c r="B18182" s="18">
        <v>12</v>
      </c>
    </row>
    <row r="18183" spans="1:2" x14ac:dyDescent="0.3">
      <c r="A18183" t="s">
        <v>14</v>
      </c>
      <c r="B18183" s="18">
        <v>1</v>
      </c>
    </row>
    <row r="18184" spans="1:2" x14ac:dyDescent="0.3">
      <c r="A18184" t="s">
        <v>18</v>
      </c>
      <c r="B18184" s="18">
        <v>17</v>
      </c>
    </row>
    <row r="18185" spans="1:2" x14ac:dyDescent="0.3">
      <c r="A18185" t="s">
        <v>24</v>
      </c>
      <c r="B18185" s="18">
        <v>17</v>
      </c>
    </row>
    <row r="18186" spans="1:2" x14ac:dyDescent="0.3">
      <c r="A18186" t="s">
        <v>18</v>
      </c>
      <c r="B18186" s="18">
        <v>18</v>
      </c>
    </row>
    <row r="18187" spans="1:2" x14ac:dyDescent="0.3">
      <c r="A18187" t="s">
        <v>14</v>
      </c>
      <c r="B18187" s="18">
        <v>14</v>
      </c>
    </row>
    <row r="18188" spans="1:2" x14ac:dyDescent="0.3">
      <c r="A18188" t="s">
        <v>14</v>
      </c>
      <c r="B18188" s="18">
        <v>13</v>
      </c>
    </row>
    <row r="18189" spans="1:2" x14ac:dyDescent="0.3">
      <c r="A18189" t="s">
        <v>18</v>
      </c>
      <c r="B18189" s="18">
        <v>17</v>
      </c>
    </row>
    <row r="18190" spans="1:2" x14ac:dyDescent="0.3">
      <c r="A18190" t="s">
        <v>18</v>
      </c>
      <c r="B18190" s="18">
        <v>14</v>
      </c>
    </row>
    <row r="18191" spans="1:2" x14ac:dyDescent="0.3">
      <c r="A18191" t="s">
        <v>10</v>
      </c>
      <c r="B18191" s="18">
        <v>13</v>
      </c>
    </row>
    <row r="18192" spans="1:2" x14ac:dyDescent="0.3">
      <c r="A18192" t="s">
        <v>18</v>
      </c>
      <c r="B18192" s="18">
        <v>24</v>
      </c>
    </row>
    <row r="18193" spans="1:2" x14ac:dyDescent="0.3">
      <c r="A18193" t="s">
        <v>18</v>
      </c>
      <c r="B18193" s="18">
        <v>2</v>
      </c>
    </row>
    <row r="18194" spans="1:2" x14ac:dyDescent="0.3">
      <c r="A18194" t="s">
        <v>18</v>
      </c>
      <c r="B18194" s="18">
        <v>2</v>
      </c>
    </row>
    <row r="18195" spans="1:2" x14ac:dyDescent="0.3">
      <c r="A18195" t="s">
        <v>14</v>
      </c>
      <c r="B18195" s="18">
        <v>1</v>
      </c>
    </row>
    <row r="18196" spans="1:2" x14ac:dyDescent="0.3">
      <c r="A18196" t="s">
        <v>10</v>
      </c>
      <c r="B18196" s="18">
        <v>24</v>
      </c>
    </row>
    <row r="18197" spans="1:2" x14ac:dyDescent="0.3">
      <c r="A18197" t="s">
        <v>18</v>
      </c>
      <c r="B18197" s="18">
        <v>24</v>
      </c>
    </row>
    <row r="18198" spans="1:2" x14ac:dyDescent="0.3">
      <c r="A18198" t="s">
        <v>14</v>
      </c>
      <c r="B18198" s="18">
        <v>24</v>
      </c>
    </row>
    <row r="18199" spans="1:2" x14ac:dyDescent="0.3">
      <c r="A18199" t="s">
        <v>14</v>
      </c>
      <c r="B18199" s="18">
        <v>24</v>
      </c>
    </row>
    <row r="18200" spans="1:2" x14ac:dyDescent="0.3">
      <c r="A18200" t="s">
        <v>18</v>
      </c>
      <c r="B18200" s="18">
        <v>23</v>
      </c>
    </row>
    <row r="18201" spans="1:2" x14ac:dyDescent="0.3">
      <c r="A18201" t="s">
        <v>14</v>
      </c>
      <c r="B18201" s="18">
        <v>22</v>
      </c>
    </row>
    <row r="18202" spans="1:2" x14ac:dyDescent="0.3">
      <c r="A18202" t="s">
        <v>14</v>
      </c>
      <c r="B18202" s="18">
        <v>22</v>
      </c>
    </row>
    <row r="18203" spans="1:2" x14ac:dyDescent="0.3">
      <c r="A18203" t="s">
        <v>14</v>
      </c>
      <c r="B18203" s="18">
        <v>21</v>
      </c>
    </row>
    <row r="18204" spans="1:2" x14ac:dyDescent="0.3">
      <c r="A18204" t="s">
        <v>14</v>
      </c>
      <c r="B18204" s="18">
        <v>1</v>
      </c>
    </row>
    <row r="18205" spans="1:2" x14ac:dyDescent="0.3">
      <c r="A18205" t="s">
        <v>18</v>
      </c>
      <c r="B18205" s="18">
        <v>20</v>
      </c>
    </row>
    <row r="18206" spans="1:2" x14ac:dyDescent="0.3">
      <c r="A18206" t="s">
        <v>18</v>
      </c>
      <c r="B18206" s="18">
        <v>23</v>
      </c>
    </row>
    <row r="18207" spans="1:2" x14ac:dyDescent="0.3">
      <c r="A18207" t="s">
        <v>14</v>
      </c>
      <c r="B18207" s="18">
        <v>22</v>
      </c>
    </row>
    <row r="18208" spans="1:2" x14ac:dyDescent="0.3">
      <c r="A18208" t="s">
        <v>14</v>
      </c>
      <c r="B18208" s="18">
        <v>3</v>
      </c>
    </row>
    <row r="18209" spans="1:2" x14ac:dyDescent="0.3">
      <c r="A18209" t="s">
        <v>14</v>
      </c>
      <c r="B18209" s="18">
        <v>2</v>
      </c>
    </row>
    <row r="18210" spans="1:2" x14ac:dyDescent="0.3">
      <c r="A18210" t="s">
        <v>18</v>
      </c>
      <c r="B18210" s="18">
        <v>23</v>
      </c>
    </row>
    <row r="18211" spans="1:2" x14ac:dyDescent="0.3">
      <c r="A18211" t="s">
        <v>24</v>
      </c>
      <c r="B18211" s="18">
        <v>21</v>
      </c>
    </row>
    <row r="18212" spans="1:2" x14ac:dyDescent="0.3">
      <c r="A18212" t="s">
        <v>18</v>
      </c>
      <c r="B18212" s="18">
        <v>21</v>
      </c>
    </row>
    <row r="18213" spans="1:2" x14ac:dyDescent="0.3">
      <c r="A18213" t="s">
        <v>14</v>
      </c>
      <c r="B18213" s="18">
        <v>17</v>
      </c>
    </row>
    <row r="18214" spans="1:2" x14ac:dyDescent="0.3">
      <c r="A18214" t="s">
        <v>18</v>
      </c>
      <c r="B18214" s="18">
        <v>17</v>
      </c>
    </row>
    <row r="18215" spans="1:2" x14ac:dyDescent="0.3">
      <c r="A18215" t="s">
        <v>18</v>
      </c>
      <c r="B18215" s="18">
        <v>22</v>
      </c>
    </row>
    <row r="18216" spans="1:2" x14ac:dyDescent="0.3">
      <c r="A18216" t="s">
        <v>14</v>
      </c>
      <c r="B18216" s="18">
        <v>17</v>
      </c>
    </row>
    <row r="18217" spans="1:2" x14ac:dyDescent="0.3">
      <c r="A18217" t="s">
        <v>14</v>
      </c>
      <c r="B18217" s="18">
        <v>17</v>
      </c>
    </row>
    <row r="18218" spans="1:2" x14ac:dyDescent="0.3">
      <c r="A18218" t="s">
        <v>14</v>
      </c>
      <c r="B18218" s="18">
        <v>1</v>
      </c>
    </row>
    <row r="18219" spans="1:2" x14ac:dyDescent="0.3">
      <c r="A18219" t="s">
        <v>18</v>
      </c>
      <c r="B18219" s="18">
        <v>1</v>
      </c>
    </row>
    <row r="18220" spans="1:2" x14ac:dyDescent="0.3">
      <c r="A18220" t="s">
        <v>18</v>
      </c>
      <c r="B18220" s="18">
        <v>21</v>
      </c>
    </row>
    <row r="18221" spans="1:2" x14ac:dyDescent="0.3">
      <c r="A18221" t="s">
        <v>18</v>
      </c>
      <c r="B18221" s="18">
        <v>1</v>
      </c>
    </row>
    <row r="18222" spans="1:2" x14ac:dyDescent="0.3">
      <c r="A18222" t="s">
        <v>18</v>
      </c>
      <c r="B18222" s="18">
        <v>15</v>
      </c>
    </row>
    <row r="18223" spans="1:2" x14ac:dyDescent="0.3">
      <c r="A18223" t="s">
        <v>14</v>
      </c>
      <c r="B18223" s="18">
        <v>17</v>
      </c>
    </row>
    <row r="18224" spans="1:2" x14ac:dyDescent="0.3">
      <c r="A18224" t="s">
        <v>14</v>
      </c>
      <c r="B18224" s="18">
        <v>17</v>
      </c>
    </row>
    <row r="18225" spans="1:2" x14ac:dyDescent="0.3">
      <c r="A18225" t="s">
        <v>10</v>
      </c>
      <c r="B18225" s="18">
        <v>24</v>
      </c>
    </row>
    <row r="18226" spans="1:2" x14ac:dyDescent="0.3">
      <c r="A18226" t="s">
        <v>18</v>
      </c>
      <c r="B18226" s="18">
        <v>23</v>
      </c>
    </row>
    <row r="18227" spans="1:2" x14ac:dyDescent="0.3">
      <c r="A18227" t="s">
        <v>14</v>
      </c>
      <c r="B18227" s="18">
        <v>22</v>
      </c>
    </row>
    <row r="18228" spans="1:2" x14ac:dyDescent="0.3">
      <c r="A18228" t="s">
        <v>14</v>
      </c>
      <c r="B18228" s="18">
        <v>19</v>
      </c>
    </row>
    <row r="18229" spans="1:2" x14ac:dyDescent="0.3">
      <c r="A18229" t="s">
        <v>14</v>
      </c>
      <c r="B18229" s="18">
        <v>16</v>
      </c>
    </row>
    <row r="18230" spans="1:2" x14ac:dyDescent="0.3">
      <c r="A18230" t="s">
        <v>18</v>
      </c>
      <c r="B18230" s="18">
        <v>19</v>
      </c>
    </row>
    <row r="18231" spans="1:2" x14ac:dyDescent="0.3">
      <c r="A18231" t="s">
        <v>10</v>
      </c>
      <c r="B18231" s="18">
        <v>15</v>
      </c>
    </row>
    <row r="18232" spans="1:2" x14ac:dyDescent="0.3">
      <c r="A18232" t="s">
        <v>18</v>
      </c>
      <c r="B18232" s="18">
        <v>15</v>
      </c>
    </row>
    <row r="18233" spans="1:2" x14ac:dyDescent="0.3">
      <c r="A18233" t="s">
        <v>10</v>
      </c>
      <c r="B18233" s="18">
        <v>1</v>
      </c>
    </row>
    <row r="18234" spans="1:2" x14ac:dyDescent="0.3">
      <c r="A18234" t="s">
        <v>18</v>
      </c>
      <c r="B18234" s="18">
        <v>6</v>
      </c>
    </row>
    <row r="18235" spans="1:2" x14ac:dyDescent="0.3">
      <c r="A18235" t="s">
        <v>18</v>
      </c>
      <c r="B18235" s="18">
        <v>6</v>
      </c>
    </row>
    <row r="18236" spans="1:2" x14ac:dyDescent="0.3">
      <c r="A18236" t="s">
        <v>14</v>
      </c>
      <c r="B18236" s="18">
        <v>3</v>
      </c>
    </row>
    <row r="18237" spans="1:2" x14ac:dyDescent="0.3">
      <c r="A18237" t="s">
        <v>18</v>
      </c>
      <c r="B18237" s="18">
        <v>5</v>
      </c>
    </row>
    <row r="18238" spans="1:2" x14ac:dyDescent="0.3">
      <c r="A18238" t="s">
        <v>18</v>
      </c>
      <c r="B18238" s="18">
        <v>5</v>
      </c>
    </row>
    <row r="18239" spans="1:2" x14ac:dyDescent="0.3">
      <c r="A18239" t="s">
        <v>18</v>
      </c>
      <c r="B18239" s="18">
        <v>5</v>
      </c>
    </row>
    <row r="18240" spans="1:2" x14ac:dyDescent="0.3">
      <c r="A18240" t="s">
        <v>18</v>
      </c>
      <c r="B18240" s="18">
        <v>18</v>
      </c>
    </row>
    <row r="18241" spans="1:2" x14ac:dyDescent="0.3">
      <c r="A18241" t="s">
        <v>18</v>
      </c>
      <c r="B18241" s="18">
        <v>18</v>
      </c>
    </row>
    <row r="18242" spans="1:2" x14ac:dyDescent="0.3">
      <c r="A18242" t="s">
        <v>18</v>
      </c>
      <c r="B18242" s="18">
        <v>18</v>
      </c>
    </row>
    <row r="18243" spans="1:2" x14ac:dyDescent="0.3">
      <c r="A18243" t="s">
        <v>14</v>
      </c>
      <c r="B18243" s="18">
        <v>18</v>
      </c>
    </row>
    <row r="18244" spans="1:2" x14ac:dyDescent="0.3">
      <c r="A18244" t="s">
        <v>14</v>
      </c>
      <c r="B18244" s="18">
        <v>18</v>
      </c>
    </row>
    <row r="18245" spans="1:2" x14ac:dyDescent="0.3">
      <c r="A18245" t="s">
        <v>18</v>
      </c>
      <c r="B18245" s="18">
        <v>18</v>
      </c>
    </row>
    <row r="18246" spans="1:2" x14ac:dyDescent="0.3">
      <c r="A18246" t="s">
        <v>18</v>
      </c>
      <c r="B18246" s="18">
        <v>18</v>
      </c>
    </row>
    <row r="18247" spans="1:2" x14ac:dyDescent="0.3">
      <c r="A18247" t="s">
        <v>14</v>
      </c>
      <c r="B18247" s="18">
        <v>23</v>
      </c>
    </row>
    <row r="18248" spans="1:2" x14ac:dyDescent="0.3">
      <c r="A18248" t="s">
        <v>14</v>
      </c>
      <c r="B18248" s="18">
        <v>23</v>
      </c>
    </row>
    <row r="18249" spans="1:2" x14ac:dyDescent="0.3">
      <c r="A18249" t="s">
        <v>14</v>
      </c>
      <c r="B18249" s="18">
        <v>23</v>
      </c>
    </row>
    <row r="18250" spans="1:2" x14ac:dyDescent="0.3">
      <c r="A18250" t="s">
        <v>18</v>
      </c>
      <c r="B18250" s="18">
        <v>22</v>
      </c>
    </row>
    <row r="18251" spans="1:2" x14ac:dyDescent="0.3">
      <c r="A18251" t="s">
        <v>24</v>
      </c>
      <c r="B18251" s="18">
        <v>17</v>
      </c>
    </row>
    <row r="18252" spans="1:2" x14ac:dyDescent="0.3">
      <c r="A18252" t="s">
        <v>14</v>
      </c>
      <c r="B18252" s="18">
        <v>2</v>
      </c>
    </row>
    <row r="18253" spans="1:2" x14ac:dyDescent="0.3">
      <c r="A18253" t="s">
        <v>18</v>
      </c>
      <c r="B18253" s="18">
        <v>22</v>
      </c>
    </row>
    <row r="18254" spans="1:2" x14ac:dyDescent="0.3">
      <c r="A18254" t="s">
        <v>14</v>
      </c>
      <c r="B18254" s="18">
        <v>15</v>
      </c>
    </row>
    <row r="18255" spans="1:2" x14ac:dyDescent="0.3">
      <c r="A18255" t="s">
        <v>18</v>
      </c>
      <c r="B18255" s="18">
        <v>15</v>
      </c>
    </row>
    <row r="18256" spans="1:2" x14ac:dyDescent="0.3">
      <c r="A18256" t="s">
        <v>14</v>
      </c>
      <c r="B18256" s="18">
        <v>23</v>
      </c>
    </row>
    <row r="18257" spans="1:2" x14ac:dyDescent="0.3">
      <c r="A18257" t="s">
        <v>24</v>
      </c>
      <c r="B18257" s="18">
        <v>21</v>
      </c>
    </row>
    <row r="18258" spans="1:2" x14ac:dyDescent="0.3">
      <c r="A18258" t="s">
        <v>18</v>
      </c>
      <c r="B18258" s="18">
        <v>23</v>
      </c>
    </row>
    <row r="18259" spans="1:2" x14ac:dyDescent="0.3">
      <c r="A18259" t="s">
        <v>14</v>
      </c>
      <c r="B18259" s="18">
        <v>2</v>
      </c>
    </row>
    <row r="18260" spans="1:2" x14ac:dyDescent="0.3">
      <c r="A18260" t="s">
        <v>14</v>
      </c>
      <c r="B18260" s="18">
        <v>1</v>
      </c>
    </row>
    <row r="18261" spans="1:2" x14ac:dyDescent="0.3">
      <c r="A18261" t="s">
        <v>14</v>
      </c>
      <c r="B18261" s="18">
        <v>24</v>
      </c>
    </row>
    <row r="18262" spans="1:2" x14ac:dyDescent="0.3">
      <c r="A18262" t="s">
        <v>14</v>
      </c>
      <c r="B18262" s="18">
        <v>24</v>
      </c>
    </row>
    <row r="18263" spans="1:2" x14ac:dyDescent="0.3">
      <c r="A18263" t="s">
        <v>18</v>
      </c>
      <c r="B18263" s="18">
        <v>19</v>
      </c>
    </row>
    <row r="18264" spans="1:2" x14ac:dyDescent="0.3">
      <c r="A18264" t="s">
        <v>14</v>
      </c>
      <c r="B18264" s="18">
        <v>16</v>
      </c>
    </row>
    <row r="18265" spans="1:2" x14ac:dyDescent="0.3">
      <c r="A18265" t="s">
        <v>14</v>
      </c>
      <c r="B18265" s="18">
        <v>17</v>
      </c>
    </row>
    <row r="18266" spans="1:2" x14ac:dyDescent="0.3">
      <c r="A18266" t="s">
        <v>18</v>
      </c>
      <c r="B18266" s="18">
        <v>19</v>
      </c>
    </row>
    <row r="18267" spans="1:2" x14ac:dyDescent="0.3">
      <c r="A18267" t="s">
        <v>10</v>
      </c>
      <c r="B18267" s="18">
        <v>20</v>
      </c>
    </row>
    <row r="18268" spans="1:2" x14ac:dyDescent="0.3">
      <c r="A18268" t="s">
        <v>14</v>
      </c>
      <c r="B18268" s="18">
        <v>16</v>
      </c>
    </row>
    <row r="18269" spans="1:2" x14ac:dyDescent="0.3">
      <c r="A18269" t="s">
        <v>18</v>
      </c>
      <c r="B18269" s="18">
        <v>12</v>
      </c>
    </row>
    <row r="18270" spans="1:2" x14ac:dyDescent="0.3">
      <c r="A18270" t="s">
        <v>14</v>
      </c>
      <c r="B18270" s="18">
        <v>12</v>
      </c>
    </row>
    <row r="18271" spans="1:2" x14ac:dyDescent="0.3">
      <c r="A18271" t="s">
        <v>14</v>
      </c>
      <c r="B18271" s="18">
        <v>11</v>
      </c>
    </row>
    <row r="18272" spans="1:2" x14ac:dyDescent="0.3">
      <c r="A18272" t="s">
        <v>14</v>
      </c>
      <c r="B18272" s="18">
        <v>11</v>
      </c>
    </row>
    <row r="18273" spans="1:2" x14ac:dyDescent="0.3">
      <c r="A18273" t="s">
        <v>18</v>
      </c>
      <c r="B18273" s="18">
        <v>21</v>
      </c>
    </row>
    <row r="18274" spans="1:2" x14ac:dyDescent="0.3">
      <c r="A18274" t="s">
        <v>14</v>
      </c>
      <c r="B18274" s="18">
        <v>20</v>
      </c>
    </row>
    <row r="18275" spans="1:2" x14ac:dyDescent="0.3">
      <c r="A18275" t="s">
        <v>18</v>
      </c>
      <c r="B18275" s="18">
        <v>17</v>
      </c>
    </row>
    <row r="18276" spans="1:2" x14ac:dyDescent="0.3">
      <c r="A18276" t="s">
        <v>24</v>
      </c>
      <c r="B18276" s="18">
        <v>16</v>
      </c>
    </row>
    <row r="18277" spans="1:2" x14ac:dyDescent="0.3">
      <c r="A18277" t="s">
        <v>18</v>
      </c>
      <c r="B18277" s="18">
        <v>15</v>
      </c>
    </row>
    <row r="18278" spans="1:2" x14ac:dyDescent="0.3">
      <c r="A18278" t="s">
        <v>14</v>
      </c>
      <c r="B18278" s="18">
        <v>15</v>
      </c>
    </row>
    <row r="18279" spans="1:2" x14ac:dyDescent="0.3">
      <c r="A18279" t="s">
        <v>14</v>
      </c>
      <c r="B18279" s="18">
        <v>14</v>
      </c>
    </row>
    <row r="18280" spans="1:2" x14ac:dyDescent="0.3">
      <c r="A18280" t="s">
        <v>14</v>
      </c>
      <c r="B18280" s="18">
        <v>14</v>
      </c>
    </row>
    <row r="18281" spans="1:2" x14ac:dyDescent="0.3">
      <c r="A18281" t="s">
        <v>24</v>
      </c>
      <c r="B18281" s="18">
        <v>14</v>
      </c>
    </row>
    <row r="18282" spans="1:2" x14ac:dyDescent="0.3">
      <c r="A18282" t="s">
        <v>18</v>
      </c>
      <c r="B18282" s="18">
        <v>14</v>
      </c>
    </row>
    <row r="18283" spans="1:2" x14ac:dyDescent="0.3">
      <c r="A18283" t="s">
        <v>14</v>
      </c>
      <c r="B18283" s="18">
        <v>13</v>
      </c>
    </row>
    <row r="18284" spans="1:2" x14ac:dyDescent="0.3">
      <c r="A18284" t="s">
        <v>18</v>
      </c>
      <c r="B18284" s="18">
        <v>19</v>
      </c>
    </row>
    <row r="18285" spans="1:2" x14ac:dyDescent="0.3">
      <c r="A18285" t="s">
        <v>14</v>
      </c>
      <c r="B18285" s="18">
        <v>4</v>
      </c>
    </row>
    <row r="18286" spans="1:2" x14ac:dyDescent="0.3">
      <c r="A18286" t="s">
        <v>18</v>
      </c>
      <c r="B18286" s="18">
        <v>17</v>
      </c>
    </row>
    <row r="18287" spans="1:2" x14ac:dyDescent="0.3">
      <c r="A18287" t="s">
        <v>14</v>
      </c>
      <c r="B18287" s="18">
        <v>17</v>
      </c>
    </row>
    <row r="18288" spans="1:2" x14ac:dyDescent="0.3">
      <c r="A18288" t="s">
        <v>18</v>
      </c>
      <c r="B18288" s="18">
        <v>17</v>
      </c>
    </row>
    <row r="18289" spans="1:2" x14ac:dyDescent="0.3">
      <c r="A18289" t="s">
        <v>14</v>
      </c>
      <c r="B18289" s="18">
        <v>21</v>
      </c>
    </row>
    <row r="18290" spans="1:2" x14ac:dyDescent="0.3">
      <c r="A18290" t="s">
        <v>10</v>
      </c>
      <c r="B18290" s="18">
        <v>20</v>
      </c>
    </row>
    <row r="18291" spans="1:2" x14ac:dyDescent="0.3">
      <c r="A18291" t="s">
        <v>14</v>
      </c>
      <c r="B18291" s="18">
        <v>20</v>
      </c>
    </row>
    <row r="18292" spans="1:2" x14ac:dyDescent="0.3">
      <c r="A18292" t="s">
        <v>14</v>
      </c>
      <c r="B18292" s="18">
        <v>17</v>
      </c>
    </row>
    <row r="18293" spans="1:2" x14ac:dyDescent="0.3">
      <c r="A18293" t="s">
        <v>10</v>
      </c>
      <c r="B18293" s="18">
        <v>16</v>
      </c>
    </row>
    <row r="18294" spans="1:2" x14ac:dyDescent="0.3">
      <c r="A18294" t="s">
        <v>18</v>
      </c>
      <c r="B18294" s="18">
        <v>20</v>
      </c>
    </row>
    <row r="18295" spans="1:2" x14ac:dyDescent="0.3">
      <c r="A18295" t="s">
        <v>18</v>
      </c>
      <c r="B18295" s="18">
        <v>16</v>
      </c>
    </row>
    <row r="18296" spans="1:2" x14ac:dyDescent="0.3">
      <c r="A18296" t="s">
        <v>18</v>
      </c>
      <c r="B18296" s="18">
        <v>13</v>
      </c>
    </row>
    <row r="18297" spans="1:2" x14ac:dyDescent="0.3">
      <c r="A18297" t="s">
        <v>18</v>
      </c>
      <c r="B18297" s="18">
        <v>11</v>
      </c>
    </row>
    <row r="18298" spans="1:2" x14ac:dyDescent="0.3">
      <c r="A18298" t="s">
        <v>14</v>
      </c>
      <c r="B18298" s="18">
        <v>10</v>
      </c>
    </row>
    <row r="18299" spans="1:2" x14ac:dyDescent="0.3">
      <c r="A18299" t="s">
        <v>18</v>
      </c>
      <c r="B18299" s="18">
        <v>10</v>
      </c>
    </row>
    <row r="18300" spans="1:2" x14ac:dyDescent="0.3">
      <c r="A18300" t="s">
        <v>18</v>
      </c>
      <c r="B18300" s="18">
        <v>10</v>
      </c>
    </row>
    <row r="18301" spans="1:2" x14ac:dyDescent="0.3">
      <c r="A18301" t="s">
        <v>24</v>
      </c>
      <c r="B18301" s="18">
        <v>21</v>
      </c>
    </row>
    <row r="18302" spans="1:2" x14ac:dyDescent="0.3">
      <c r="A18302" t="s">
        <v>10</v>
      </c>
      <c r="B18302" s="18">
        <v>18</v>
      </c>
    </row>
    <row r="18303" spans="1:2" x14ac:dyDescent="0.3">
      <c r="A18303" t="s">
        <v>14</v>
      </c>
      <c r="B18303" s="18">
        <v>12</v>
      </c>
    </row>
    <row r="18304" spans="1:2" x14ac:dyDescent="0.3">
      <c r="A18304" t="s">
        <v>14</v>
      </c>
      <c r="B18304" s="18">
        <v>12</v>
      </c>
    </row>
    <row r="18305" spans="1:2" x14ac:dyDescent="0.3">
      <c r="A18305" t="s">
        <v>14</v>
      </c>
      <c r="B18305" s="18">
        <v>13</v>
      </c>
    </row>
    <row r="18306" spans="1:2" x14ac:dyDescent="0.3">
      <c r="A18306" t="s">
        <v>10</v>
      </c>
      <c r="B18306" s="18">
        <v>12</v>
      </c>
    </row>
    <row r="18307" spans="1:2" x14ac:dyDescent="0.3">
      <c r="A18307" t="s">
        <v>14</v>
      </c>
      <c r="B18307" s="18">
        <v>12</v>
      </c>
    </row>
    <row r="18308" spans="1:2" x14ac:dyDescent="0.3">
      <c r="A18308" t="s">
        <v>14</v>
      </c>
      <c r="B18308" s="18">
        <v>8</v>
      </c>
    </row>
    <row r="18309" spans="1:2" x14ac:dyDescent="0.3">
      <c r="A18309" t="s">
        <v>18</v>
      </c>
      <c r="B18309" s="18">
        <v>22</v>
      </c>
    </row>
    <row r="18310" spans="1:2" x14ac:dyDescent="0.3">
      <c r="A18310" t="s">
        <v>10</v>
      </c>
      <c r="B18310" s="18">
        <v>8</v>
      </c>
    </row>
    <row r="18311" spans="1:2" x14ac:dyDescent="0.3">
      <c r="A18311" t="s">
        <v>14</v>
      </c>
      <c r="B18311" s="18">
        <v>7</v>
      </c>
    </row>
    <row r="18312" spans="1:2" x14ac:dyDescent="0.3">
      <c r="A18312" t="s">
        <v>24</v>
      </c>
      <c r="B18312" s="18">
        <v>7</v>
      </c>
    </row>
    <row r="18313" spans="1:2" x14ac:dyDescent="0.3">
      <c r="A18313" t="s">
        <v>14</v>
      </c>
      <c r="B18313" s="18">
        <v>6</v>
      </c>
    </row>
    <row r="18314" spans="1:2" x14ac:dyDescent="0.3">
      <c r="A18314" t="s">
        <v>14</v>
      </c>
      <c r="B18314" s="18">
        <v>6</v>
      </c>
    </row>
    <row r="18315" spans="1:2" x14ac:dyDescent="0.3">
      <c r="A18315" t="s">
        <v>14</v>
      </c>
      <c r="B18315" s="18">
        <v>7</v>
      </c>
    </row>
    <row r="18316" spans="1:2" x14ac:dyDescent="0.3">
      <c r="A18316" t="s">
        <v>14</v>
      </c>
      <c r="B18316" s="18">
        <v>7</v>
      </c>
    </row>
    <row r="18317" spans="1:2" x14ac:dyDescent="0.3">
      <c r="A18317" t="s">
        <v>10</v>
      </c>
      <c r="B18317" s="18">
        <v>16</v>
      </c>
    </row>
    <row r="18318" spans="1:2" x14ac:dyDescent="0.3">
      <c r="A18318" t="s">
        <v>18</v>
      </c>
      <c r="B18318" s="18">
        <v>16</v>
      </c>
    </row>
    <row r="18319" spans="1:2" x14ac:dyDescent="0.3">
      <c r="A18319" t="s">
        <v>14</v>
      </c>
      <c r="B18319" s="18">
        <v>12</v>
      </c>
    </row>
    <row r="18320" spans="1:2" x14ac:dyDescent="0.3">
      <c r="A18320" t="s">
        <v>18</v>
      </c>
      <c r="B18320" s="18">
        <v>12</v>
      </c>
    </row>
    <row r="18321" spans="1:2" x14ac:dyDescent="0.3">
      <c r="A18321" t="s">
        <v>14</v>
      </c>
      <c r="B18321" s="18">
        <v>11</v>
      </c>
    </row>
    <row r="18322" spans="1:2" x14ac:dyDescent="0.3">
      <c r="A18322" t="s">
        <v>18</v>
      </c>
      <c r="B18322" s="18">
        <v>13</v>
      </c>
    </row>
    <row r="18323" spans="1:2" x14ac:dyDescent="0.3">
      <c r="A18323" t="s">
        <v>14</v>
      </c>
      <c r="B18323" s="18">
        <v>9</v>
      </c>
    </row>
    <row r="18324" spans="1:2" x14ac:dyDescent="0.3">
      <c r="A18324" t="s">
        <v>14</v>
      </c>
      <c r="B18324" s="18">
        <v>9</v>
      </c>
    </row>
    <row r="18325" spans="1:2" x14ac:dyDescent="0.3">
      <c r="A18325" t="s">
        <v>14</v>
      </c>
      <c r="B18325" s="18">
        <v>8</v>
      </c>
    </row>
    <row r="18326" spans="1:2" x14ac:dyDescent="0.3">
      <c r="A18326" t="s">
        <v>18</v>
      </c>
      <c r="B18326" s="18">
        <v>12</v>
      </c>
    </row>
    <row r="18327" spans="1:2" x14ac:dyDescent="0.3">
      <c r="A18327" t="s">
        <v>14</v>
      </c>
      <c r="B18327" s="18">
        <v>17</v>
      </c>
    </row>
    <row r="18328" spans="1:2" x14ac:dyDescent="0.3">
      <c r="A18328" t="s">
        <v>18</v>
      </c>
      <c r="B18328" s="18">
        <v>16</v>
      </c>
    </row>
    <row r="18329" spans="1:2" x14ac:dyDescent="0.3">
      <c r="A18329" t="s">
        <v>18</v>
      </c>
      <c r="B18329" s="18">
        <v>13</v>
      </c>
    </row>
    <row r="18330" spans="1:2" x14ac:dyDescent="0.3">
      <c r="A18330" t="s">
        <v>10</v>
      </c>
      <c r="B18330" s="18">
        <v>12</v>
      </c>
    </row>
    <row r="18331" spans="1:2" x14ac:dyDescent="0.3">
      <c r="A18331" t="s">
        <v>18</v>
      </c>
      <c r="B18331" s="18">
        <v>11</v>
      </c>
    </row>
    <row r="18332" spans="1:2" x14ac:dyDescent="0.3">
      <c r="A18332" t="s">
        <v>18</v>
      </c>
      <c r="B18332" s="18">
        <v>5</v>
      </c>
    </row>
    <row r="18333" spans="1:2" x14ac:dyDescent="0.3">
      <c r="A18333" t="s">
        <v>18</v>
      </c>
      <c r="B18333" s="18">
        <v>17</v>
      </c>
    </row>
    <row r="18334" spans="1:2" x14ac:dyDescent="0.3">
      <c r="A18334" t="s">
        <v>24</v>
      </c>
      <c r="B18334" s="18">
        <v>14</v>
      </c>
    </row>
    <row r="18335" spans="1:2" x14ac:dyDescent="0.3">
      <c r="A18335" t="s">
        <v>14</v>
      </c>
      <c r="B18335" s="18">
        <v>13</v>
      </c>
    </row>
    <row r="18336" spans="1:2" x14ac:dyDescent="0.3">
      <c r="A18336" t="s">
        <v>18</v>
      </c>
      <c r="B18336" s="18">
        <v>12</v>
      </c>
    </row>
    <row r="18337" spans="1:2" x14ac:dyDescent="0.3">
      <c r="A18337" t="s">
        <v>14</v>
      </c>
      <c r="B18337" s="18">
        <v>12</v>
      </c>
    </row>
    <row r="18338" spans="1:2" x14ac:dyDescent="0.3">
      <c r="A18338" t="s">
        <v>10</v>
      </c>
      <c r="B18338" s="18">
        <v>12</v>
      </c>
    </row>
    <row r="18339" spans="1:2" x14ac:dyDescent="0.3">
      <c r="A18339" t="s">
        <v>24</v>
      </c>
      <c r="B18339" s="18">
        <v>15</v>
      </c>
    </row>
    <row r="18340" spans="1:2" x14ac:dyDescent="0.3">
      <c r="A18340" t="s">
        <v>14</v>
      </c>
      <c r="B18340" s="18">
        <v>13</v>
      </c>
    </row>
    <row r="18341" spans="1:2" x14ac:dyDescent="0.3">
      <c r="A18341" t="s">
        <v>18</v>
      </c>
      <c r="B18341" s="18">
        <v>9</v>
      </c>
    </row>
    <row r="18342" spans="1:2" x14ac:dyDescent="0.3">
      <c r="A18342" t="s">
        <v>18</v>
      </c>
      <c r="B18342" s="18">
        <v>15</v>
      </c>
    </row>
    <row r="18343" spans="1:2" x14ac:dyDescent="0.3">
      <c r="A18343" t="s">
        <v>14</v>
      </c>
      <c r="B18343" s="18">
        <v>14</v>
      </c>
    </row>
    <row r="18344" spans="1:2" x14ac:dyDescent="0.3">
      <c r="A18344" t="s">
        <v>14</v>
      </c>
      <c r="B18344" s="18">
        <v>15</v>
      </c>
    </row>
    <row r="18345" spans="1:2" x14ac:dyDescent="0.3">
      <c r="A18345" t="s">
        <v>14</v>
      </c>
      <c r="B18345" s="18">
        <v>14</v>
      </c>
    </row>
    <row r="18346" spans="1:2" x14ac:dyDescent="0.3">
      <c r="A18346" t="s">
        <v>14</v>
      </c>
      <c r="B18346" s="18">
        <v>20</v>
      </c>
    </row>
    <row r="18347" spans="1:2" x14ac:dyDescent="0.3">
      <c r="A18347" t="s">
        <v>14</v>
      </c>
      <c r="B18347" s="18">
        <v>20</v>
      </c>
    </row>
    <row r="18348" spans="1:2" x14ac:dyDescent="0.3">
      <c r="A18348" t="s">
        <v>14</v>
      </c>
      <c r="B18348" s="18">
        <v>19</v>
      </c>
    </row>
    <row r="18349" spans="1:2" x14ac:dyDescent="0.3">
      <c r="A18349" t="s">
        <v>18</v>
      </c>
      <c r="B18349" s="18">
        <v>19</v>
      </c>
    </row>
    <row r="18350" spans="1:2" x14ac:dyDescent="0.3">
      <c r="A18350" t="s">
        <v>18</v>
      </c>
      <c r="B18350" s="18">
        <v>19</v>
      </c>
    </row>
    <row r="18351" spans="1:2" x14ac:dyDescent="0.3">
      <c r="A18351" t="s">
        <v>14</v>
      </c>
      <c r="B18351" s="18">
        <v>19</v>
      </c>
    </row>
    <row r="18352" spans="1:2" x14ac:dyDescent="0.3">
      <c r="A18352" t="s">
        <v>24</v>
      </c>
      <c r="B18352" s="18">
        <v>13</v>
      </c>
    </row>
    <row r="18353" spans="1:2" x14ac:dyDescent="0.3">
      <c r="A18353" t="s">
        <v>14</v>
      </c>
      <c r="B18353" s="18">
        <v>19</v>
      </c>
    </row>
    <row r="18354" spans="1:2" x14ac:dyDescent="0.3">
      <c r="A18354" t="s">
        <v>18</v>
      </c>
      <c r="B18354" s="18">
        <v>16</v>
      </c>
    </row>
    <row r="18355" spans="1:2" x14ac:dyDescent="0.3">
      <c r="A18355" t="s">
        <v>18</v>
      </c>
      <c r="B18355" s="18">
        <v>2</v>
      </c>
    </row>
    <row r="18356" spans="1:2" x14ac:dyDescent="0.3">
      <c r="A18356" t="s">
        <v>18</v>
      </c>
      <c r="B18356" s="18">
        <v>2</v>
      </c>
    </row>
    <row r="18357" spans="1:2" x14ac:dyDescent="0.3">
      <c r="A18357" t="s">
        <v>18</v>
      </c>
      <c r="B18357" s="18">
        <v>1</v>
      </c>
    </row>
    <row r="18358" spans="1:2" x14ac:dyDescent="0.3">
      <c r="A18358" t="s">
        <v>18</v>
      </c>
      <c r="B18358" s="18">
        <v>1</v>
      </c>
    </row>
    <row r="18359" spans="1:2" x14ac:dyDescent="0.3">
      <c r="A18359" t="s">
        <v>14</v>
      </c>
      <c r="B18359" s="18">
        <v>10</v>
      </c>
    </row>
    <row r="18360" spans="1:2" x14ac:dyDescent="0.3">
      <c r="A18360" t="s">
        <v>18</v>
      </c>
      <c r="B18360" s="18">
        <v>2</v>
      </c>
    </row>
    <row r="18361" spans="1:2" x14ac:dyDescent="0.3">
      <c r="A18361" t="s">
        <v>18</v>
      </c>
      <c r="B18361" s="18">
        <v>2</v>
      </c>
    </row>
    <row r="18362" spans="1:2" x14ac:dyDescent="0.3">
      <c r="A18362" t="s">
        <v>18</v>
      </c>
      <c r="B18362" s="18">
        <v>1</v>
      </c>
    </row>
    <row r="18363" spans="1:2" x14ac:dyDescent="0.3">
      <c r="A18363" t="s">
        <v>18</v>
      </c>
      <c r="B18363" s="18">
        <v>24</v>
      </c>
    </row>
    <row r="18364" spans="1:2" x14ac:dyDescent="0.3">
      <c r="A18364" t="s">
        <v>18</v>
      </c>
      <c r="B18364" s="18">
        <v>24</v>
      </c>
    </row>
    <row r="18365" spans="1:2" x14ac:dyDescent="0.3">
      <c r="A18365" t="s">
        <v>18</v>
      </c>
      <c r="B18365" s="18">
        <v>24</v>
      </c>
    </row>
    <row r="18366" spans="1:2" x14ac:dyDescent="0.3">
      <c r="A18366" t="s">
        <v>18</v>
      </c>
      <c r="B18366" s="18">
        <v>24</v>
      </c>
    </row>
    <row r="18367" spans="1:2" x14ac:dyDescent="0.3">
      <c r="A18367" t="s">
        <v>14</v>
      </c>
      <c r="B18367" s="18">
        <v>12</v>
      </c>
    </row>
    <row r="18368" spans="1:2" x14ac:dyDescent="0.3">
      <c r="A18368" t="s">
        <v>18</v>
      </c>
      <c r="B18368" s="18">
        <v>5</v>
      </c>
    </row>
    <row r="18369" spans="1:2" x14ac:dyDescent="0.3">
      <c r="A18369" t="s">
        <v>14</v>
      </c>
      <c r="B18369" s="18">
        <v>14</v>
      </c>
    </row>
    <row r="18370" spans="1:2" x14ac:dyDescent="0.3">
      <c r="A18370" t="s">
        <v>14</v>
      </c>
      <c r="B18370" s="18">
        <v>14</v>
      </c>
    </row>
    <row r="18371" spans="1:2" x14ac:dyDescent="0.3">
      <c r="A18371" t="s">
        <v>14</v>
      </c>
      <c r="B18371" s="18">
        <v>9</v>
      </c>
    </row>
    <row r="18372" spans="1:2" x14ac:dyDescent="0.3">
      <c r="A18372" t="s">
        <v>18</v>
      </c>
      <c r="B18372" s="18">
        <v>20</v>
      </c>
    </row>
    <row r="18373" spans="1:2" x14ac:dyDescent="0.3">
      <c r="A18373" t="s">
        <v>18</v>
      </c>
      <c r="B18373" s="18">
        <v>19</v>
      </c>
    </row>
    <row r="18374" spans="1:2" x14ac:dyDescent="0.3">
      <c r="A18374" t="s">
        <v>14</v>
      </c>
      <c r="B18374" s="18">
        <v>14</v>
      </c>
    </row>
    <row r="18375" spans="1:2" x14ac:dyDescent="0.3">
      <c r="A18375" t="s">
        <v>14</v>
      </c>
      <c r="B18375" s="18">
        <v>17</v>
      </c>
    </row>
    <row r="18376" spans="1:2" x14ac:dyDescent="0.3">
      <c r="A18376" t="s">
        <v>14</v>
      </c>
      <c r="B18376" s="18">
        <v>14</v>
      </c>
    </row>
    <row r="18377" spans="1:2" x14ac:dyDescent="0.3">
      <c r="A18377" t="s">
        <v>14</v>
      </c>
      <c r="B18377" s="18">
        <v>22</v>
      </c>
    </row>
    <row r="18378" spans="1:2" x14ac:dyDescent="0.3">
      <c r="A18378" t="s">
        <v>14</v>
      </c>
      <c r="B18378" s="18">
        <v>22</v>
      </c>
    </row>
    <row r="18379" spans="1:2" x14ac:dyDescent="0.3">
      <c r="A18379" t="s">
        <v>14</v>
      </c>
      <c r="B18379" s="18">
        <v>21</v>
      </c>
    </row>
    <row r="18380" spans="1:2" x14ac:dyDescent="0.3">
      <c r="A18380" t="s">
        <v>14</v>
      </c>
      <c r="B18380" s="18">
        <v>21</v>
      </c>
    </row>
    <row r="18381" spans="1:2" x14ac:dyDescent="0.3">
      <c r="A18381" t="s">
        <v>14</v>
      </c>
      <c r="B18381" s="18">
        <v>23</v>
      </c>
    </row>
    <row r="18382" spans="1:2" x14ac:dyDescent="0.3">
      <c r="A18382" t="s">
        <v>14</v>
      </c>
      <c r="B18382" s="18">
        <v>23</v>
      </c>
    </row>
    <row r="18383" spans="1:2" x14ac:dyDescent="0.3">
      <c r="A18383" t="s">
        <v>14</v>
      </c>
      <c r="B18383" s="18">
        <v>23</v>
      </c>
    </row>
    <row r="18384" spans="1:2" x14ac:dyDescent="0.3">
      <c r="A18384" t="s">
        <v>14</v>
      </c>
      <c r="B18384" s="18">
        <v>23</v>
      </c>
    </row>
    <row r="18385" spans="1:2" x14ac:dyDescent="0.3">
      <c r="A18385" t="s">
        <v>18</v>
      </c>
      <c r="B18385" s="18">
        <v>19</v>
      </c>
    </row>
    <row r="18386" spans="1:2" x14ac:dyDescent="0.3">
      <c r="A18386" t="s">
        <v>24</v>
      </c>
      <c r="B18386" s="18">
        <v>16</v>
      </c>
    </row>
    <row r="18387" spans="1:2" x14ac:dyDescent="0.3">
      <c r="A18387" t="s">
        <v>14</v>
      </c>
      <c r="B18387" s="18">
        <v>15</v>
      </c>
    </row>
    <row r="18388" spans="1:2" x14ac:dyDescent="0.3">
      <c r="A18388" t="s">
        <v>14</v>
      </c>
      <c r="B18388" s="18">
        <v>14</v>
      </c>
    </row>
    <row r="18389" spans="1:2" x14ac:dyDescent="0.3">
      <c r="A18389" t="s">
        <v>24</v>
      </c>
      <c r="B18389" s="18">
        <v>12</v>
      </c>
    </row>
    <row r="18390" spans="1:2" x14ac:dyDescent="0.3">
      <c r="A18390" t="s">
        <v>24</v>
      </c>
      <c r="B18390" s="18">
        <v>9</v>
      </c>
    </row>
    <row r="18391" spans="1:2" x14ac:dyDescent="0.3">
      <c r="A18391" t="s">
        <v>18</v>
      </c>
      <c r="B18391" s="18">
        <v>12</v>
      </c>
    </row>
    <row r="18392" spans="1:2" x14ac:dyDescent="0.3">
      <c r="A18392" t="s">
        <v>14</v>
      </c>
      <c r="B18392" s="18">
        <v>12</v>
      </c>
    </row>
    <row r="18393" spans="1:2" x14ac:dyDescent="0.3">
      <c r="A18393" t="s">
        <v>18</v>
      </c>
      <c r="B18393" s="18">
        <v>17</v>
      </c>
    </row>
    <row r="18394" spans="1:2" x14ac:dyDescent="0.3">
      <c r="A18394" t="s">
        <v>24</v>
      </c>
      <c r="B18394" s="18">
        <v>17</v>
      </c>
    </row>
    <row r="18395" spans="1:2" x14ac:dyDescent="0.3">
      <c r="A18395" t="s">
        <v>14</v>
      </c>
      <c r="B18395" s="18">
        <v>12</v>
      </c>
    </row>
    <row r="18396" spans="1:2" x14ac:dyDescent="0.3">
      <c r="A18396" t="s">
        <v>18</v>
      </c>
      <c r="B18396" s="18">
        <v>17</v>
      </c>
    </row>
    <row r="18397" spans="1:2" x14ac:dyDescent="0.3">
      <c r="A18397" t="s">
        <v>14</v>
      </c>
      <c r="B18397" s="18">
        <v>17</v>
      </c>
    </row>
    <row r="18398" spans="1:2" x14ac:dyDescent="0.3">
      <c r="A18398" t="s">
        <v>18</v>
      </c>
      <c r="B18398" s="18">
        <v>17</v>
      </c>
    </row>
    <row r="18399" spans="1:2" x14ac:dyDescent="0.3">
      <c r="A18399" t="s">
        <v>18</v>
      </c>
      <c r="B18399" s="18">
        <v>17</v>
      </c>
    </row>
    <row r="18400" spans="1:2" x14ac:dyDescent="0.3">
      <c r="A18400" t="s">
        <v>14</v>
      </c>
      <c r="B18400" s="18">
        <v>17</v>
      </c>
    </row>
    <row r="18401" spans="1:2" x14ac:dyDescent="0.3">
      <c r="A18401" t="s">
        <v>14</v>
      </c>
      <c r="B18401" s="18">
        <v>16</v>
      </c>
    </row>
    <row r="18402" spans="1:2" x14ac:dyDescent="0.3">
      <c r="A18402" t="s">
        <v>18</v>
      </c>
      <c r="B18402" s="18">
        <v>16</v>
      </c>
    </row>
    <row r="18403" spans="1:2" x14ac:dyDescent="0.3">
      <c r="A18403" t="s">
        <v>14</v>
      </c>
      <c r="B18403" s="18">
        <v>16</v>
      </c>
    </row>
    <row r="18404" spans="1:2" x14ac:dyDescent="0.3">
      <c r="A18404" t="s">
        <v>10</v>
      </c>
      <c r="B18404" s="18">
        <v>18</v>
      </c>
    </row>
    <row r="18405" spans="1:2" x14ac:dyDescent="0.3">
      <c r="A18405" t="s">
        <v>14</v>
      </c>
      <c r="B18405" s="18">
        <v>18</v>
      </c>
    </row>
    <row r="18406" spans="1:2" x14ac:dyDescent="0.3">
      <c r="A18406" t="s">
        <v>14</v>
      </c>
      <c r="B18406" s="18">
        <v>12</v>
      </c>
    </row>
    <row r="18407" spans="1:2" x14ac:dyDescent="0.3">
      <c r="A18407" t="s">
        <v>14</v>
      </c>
      <c r="B18407" s="18">
        <v>9</v>
      </c>
    </row>
    <row r="18408" spans="1:2" x14ac:dyDescent="0.3">
      <c r="A18408" t="s">
        <v>14</v>
      </c>
      <c r="B18408" s="18">
        <v>18</v>
      </c>
    </row>
    <row r="18409" spans="1:2" x14ac:dyDescent="0.3">
      <c r="A18409" t="s">
        <v>14</v>
      </c>
      <c r="B18409" s="18">
        <v>9</v>
      </c>
    </row>
    <row r="18410" spans="1:2" x14ac:dyDescent="0.3">
      <c r="A18410" t="s">
        <v>24</v>
      </c>
      <c r="B18410" s="18">
        <v>17</v>
      </c>
    </row>
    <row r="18411" spans="1:2" x14ac:dyDescent="0.3">
      <c r="A18411" t="s">
        <v>18</v>
      </c>
      <c r="B18411" s="18">
        <v>18</v>
      </c>
    </row>
    <row r="18412" spans="1:2" x14ac:dyDescent="0.3">
      <c r="A18412" t="s">
        <v>14</v>
      </c>
      <c r="B18412" s="18">
        <v>17</v>
      </c>
    </row>
    <row r="18413" spans="1:2" x14ac:dyDescent="0.3">
      <c r="A18413" t="s">
        <v>10</v>
      </c>
      <c r="B18413" s="18">
        <v>17</v>
      </c>
    </row>
    <row r="18414" spans="1:2" x14ac:dyDescent="0.3">
      <c r="A18414" t="s">
        <v>18</v>
      </c>
      <c r="B18414" s="18">
        <v>17</v>
      </c>
    </row>
    <row r="18415" spans="1:2" x14ac:dyDescent="0.3">
      <c r="A18415" t="s">
        <v>14</v>
      </c>
      <c r="B18415" s="18">
        <v>16</v>
      </c>
    </row>
    <row r="18416" spans="1:2" x14ac:dyDescent="0.3">
      <c r="A18416" t="s">
        <v>10</v>
      </c>
      <c r="B18416" s="18">
        <v>17</v>
      </c>
    </row>
    <row r="18417" spans="1:2" x14ac:dyDescent="0.3">
      <c r="A18417" t="s">
        <v>10</v>
      </c>
      <c r="B18417" s="18">
        <v>19</v>
      </c>
    </row>
    <row r="18418" spans="1:2" x14ac:dyDescent="0.3">
      <c r="A18418" t="s">
        <v>18</v>
      </c>
      <c r="B18418" s="18">
        <v>19</v>
      </c>
    </row>
    <row r="18419" spans="1:2" x14ac:dyDescent="0.3">
      <c r="A18419" t="s">
        <v>24</v>
      </c>
      <c r="B18419" s="18">
        <v>19</v>
      </c>
    </row>
    <row r="18420" spans="1:2" x14ac:dyDescent="0.3">
      <c r="A18420" t="s">
        <v>14</v>
      </c>
      <c r="B18420" s="18">
        <v>18</v>
      </c>
    </row>
    <row r="18421" spans="1:2" x14ac:dyDescent="0.3">
      <c r="A18421" t="s">
        <v>18</v>
      </c>
      <c r="B18421" s="18">
        <v>7</v>
      </c>
    </row>
    <row r="18422" spans="1:2" x14ac:dyDescent="0.3">
      <c r="A18422" t="s">
        <v>14</v>
      </c>
      <c r="B18422" s="18">
        <v>7</v>
      </c>
    </row>
    <row r="18423" spans="1:2" x14ac:dyDescent="0.3">
      <c r="A18423" t="s">
        <v>14</v>
      </c>
      <c r="B18423" s="18">
        <v>7</v>
      </c>
    </row>
    <row r="18424" spans="1:2" x14ac:dyDescent="0.3">
      <c r="A18424" t="s">
        <v>18</v>
      </c>
      <c r="B18424" s="18">
        <v>13</v>
      </c>
    </row>
    <row r="18425" spans="1:2" x14ac:dyDescent="0.3">
      <c r="A18425" t="s">
        <v>14</v>
      </c>
      <c r="B18425" s="18">
        <v>12</v>
      </c>
    </row>
    <row r="18426" spans="1:2" x14ac:dyDescent="0.3">
      <c r="A18426" t="s">
        <v>14</v>
      </c>
      <c r="B18426" s="18">
        <v>21</v>
      </c>
    </row>
    <row r="18427" spans="1:2" x14ac:dyDescent="0.3">
      <c r="A18427" t="s">
        <v>14</v>
      </c>
      <c r="B18427" s="18">
        <v>24</v>
      </c>
    </row>
    <row r="18428" spans="1:2" x14ac:dyDescent="0.3">
      <c r="A18428" t="s">
        <v>14</v>
      </c>
      <c r="B18428" s="18">
        <v>23</v>
      </c>
    </row>
    <row r="18429" spans="1:2" x14ac:dyDescent="0.3">
      <c r="A18429" t="s">
        <v>18</v>
      </c>
      <c r="B18429" s="18">
        <v>23</v>
      </c>
    </row>
    <row r="18430" spans="1:2" x14ac:dyDescent="0.3">
      <c r="A18430" t="s">
        <v>14</v>
      </c>
      <c r="B18430" s="18">
        <v>23</v>
      </c>
    </row>
    <row r="18431" spans="1:2" x14ac:dyDescent="0.3">
      <c r="A18431" t="s">
        <v>18</v>
      </c>
      <c r="B18431" s="18">
        <v>3</v>
      </c>
    </row>
    <row r="18432" spans="1:2" x14ac:dyDescent="0.3">
      <c r="A18432" t="s">
        <v>14</v>
      </c>
      <c r="B18432" s="18">
        <v>3</v>
      </c>
    </row>
    <row r="18433" spans="1:2" x14ac:dyDescent="0.3">
      <c r="A18433" t="s">
        <v>14</v>
      </c>
      <c r="B18433" s="18">
        <v>13</v>
      </c>
    </row>
    <row r="18434" spans="1:2" x14ac:dyDescent="0.3">
      <c r="A18434" t="s">
        <v>18</v>
      </c>
      <c r="B18434" s="18">
        <v>19</v>
      </c>
    </row>
    <row r="18435" spans="1:2" x14ac:dyDescent="0.3">
      <c r="A18435" t="s">
        <v>14</v>
      </c>
      <c r="B18435" s="18">
        <v>20</v>
      </c>
    </row>
    <row r="18436" spans="1:2" x14ac:dyDescent="0.3">
      <c r="A18436" t="s">
        <v>14</v>
      </c>
      <c r="B18436" s="18">
        <v>20</v>
      </c>
    </row>
    <row r="18437" spans="1:2" x14ac:dyDescent="0.3">
      <c r="A18437" t="s">
        <v>14</v>
      </c>
      <c r="B18437" s="18">
        <v>20</v>
      </c>
    </row>
    <row r="18438" spans="1:2" x14ac:dyDescent="0.3">
      <c r="A18438" t="s">
        <v>10</v>
      </c>
      <c r="B18438" s="18">
        <v>15</v>
      </c>
    </row>
    <row r="18439" spans="1:2" x14ac:dyDescent="0.3">
      <c r="A18439" t="s">
        <v>14</v>
      </c>
      <c r="B18439" s="18">
        <v>15</v>
      </c>
    </row>
    <row r="18440" spans="1:2" x14ac:dyDescent="0.3">
      <c r="A18440" t="s">
        <v>14</v>
      </c>
      <c r="B18440" s="18">
        <v>15</v>
      </c>
    </row>
    <row r="18441" spans="1:2" x14ac:dyDescent="0.3">
      <c r="A18441" t="s">
        <v>18</v>
      </c>
      <c r="B18441" s="18">
        <v>10</v>
      </c>
    </row>
    <row r="18442" spans="1:2" x14ac:dyDescent="0.3">
      <c r="A18442" t="s">
        <v>14</v>
      </c>
      <c r="B18442" s="18">
        <v>10</v>
      </c>
    </row>
    <row r="18443" spans="1:2" x14ac:dyDescent="0.3">
      <c r="A18443" t="s">
        <v>24</v>
      </c>
      <c r="B18443" s="18">
        <v>10</v>
      </c>
    </row>
    <row r="18444" spans="1:2" x14ac:dyDescent="0.3">
      <c r="A18444" t="s">
        <v>24</v>
      </c>
      <c r="B18444" s="18">
        <v>21</v>
      </c>
    </row>
    <row r="18445" spans="1:2" x14ac:dyDescent="0.3">
      <c r="A18445" t="s">
        <v>14</v>
      </c>
      <c r="B18445" s="18">
        <v>21</v>
      </c>
    </row>
    <row r="18446" spans="1:2" x14ac:dyDescent="0.3">
      <c r="A18446" t="s">
        <v>14</v>
      </c>
      <c r="B18446" s="18">
        <v>21</v>
      </c>
    </row>
    <row r="18447" spans="1:2" x14ac:dyDescent="0.3">
      <c r="A18447" t="s">
        <v>14</v>
      </c>
      <c r="B18447" s="18">
        <v>16</v>
      </c>
    </row>
    <row r="18448" spans="1:2" x14ac:dyDescent="0.3">
      <c r="A18448" t="s">
        <v>18</v>
      </c>
      <c r="B18448" s="18">
        <v>16</v>
      </c>
    </row>
    <row r="18449" spans="1:2" x14ac:dyDescent="0.3">
      <c r="A18449" t="s">
        <v>10</v>
      </c>
      <c r="B18449" s="18">
        <v>16</v>
      </c>
    </row>
    <row r="18450" spans="1:2" x14ac:dyDescent="0.3">
      <c r="A18450" t="s">
        <v>14</v>
      </c>
      <c r="B18450" s="18">
        <v>23</v>
      </c>
    </row>
    <row r="18451" spans="1:2" x14ac:dyDescent="0.3">
      <c r="A18451" t="s">
        <v>18</v>
      </c>
      <c r="B18451" s="18">
        <v>22</v>
      </c>
    </row>
    <row r="18452" spans="1:2" x14ac:dyDescent="0.3">
      <c r="A18452" t="s">
        <v>14</v>
      </c>
      <c r="B18452" s="18">
        <v>16</v>
      </c>
    </row>
    <row r="18453" spans="1:2" x14ac:dyDescent="0.3">
      <c r="A18453" t="s">
        <v>14</v>
      </c>
      <c r="B18453" s="18">
        <v>16</v>
      </c>
    </row>
    <row r="18454" spans="1:2" x14ac:dyDescent="0.3">
      <c r="A18454" t="s">
        <v>18</v>
      </c>
      <c r="B18454" s="18">
        <v>17</v>
      </c>
    </row>
    <row r="18455" spans="1:2" x14ac:dyDescent="0.3">
      <c r="A18455" t="s">
        <v>14</v>
      </c>
      <c r="B18455" s="18">
        <v>11</v>
      </c>
    </row>
    <row r="18456" spans="1:2" x14ac:dyDescent="0.3">
      <c r="A18456" t="s">
        <v>14</v>
      </c>
      <c r="B18456" s="18">
        <v>11</v>
      </c>
    </row>
    <row r="18457" spans="1:2" x14ac:dyDescent="0.3">
      <c r="A18457" t="s">
        <v>14</v>
      </c>
      <c r="B18457" s="18">
        <v>10</v>
      </c>
    </row>
    <row r="18458" spans="1:2" x14ac:dyDescent="0.3">
      <c r="A18458" t="s">
        <v>14</v>
      </c>
      <c r="B18458" s="18">
        <v>10</v>
      </c>
    </row>
    <row r="18459" spans="1:2" x14ac:dyDescent="0.3">
      <c r="A18459" t="s">
        <v>14</v>
      </c>
      <c r="B18459" s="18">
        <v>19</v>
      </c>
    </row>
    <row r="18460" spans="1:2" x14ac:dyDescent="0.3">
      <c r="A18460" t="s">
        <v>14</v>
      </c>
      <c r="B18460" s="18">
        <v>19</v>
      </c>
    </row>
    <row r="18461" spans="1:2" x14ac:dyDescent="0.3">
      <c r="A18461" t="s">
        <v>18</v>
      </c>
      <c r="B18461" s="18">
        <v>19</v>
      </c>
    </row>
    <row r="18462" spans="1:2" x14ac:dyDescent="0.3">
      <c r="A18462" t="s">
        <v>10</v>
      </c>
      <c r="B18462" s="18">
        <v>17</v>
      </c>
    </row>
    <row r="18463" spans="1:2" x14ac:dyDescent="0.3">
      <c r="A18463" t="s">
        <v>14</v>
      </c>
      <c r="B18463" s="18">
        <v>16</v>
      </c>
    </row>
    <row r="18464" spans="1:2" x14ac:dyDescent="0.3">
      <c r="A18464" t="s">
        <v>14</v>
      </c>
      <c r="B18464" s="18">
        <v>15</v>
      </c>
    </row>
    <row r="18465" spans="1:2" x14ac:dyDescent="0.3">
      <c r="A18465" t="s">
        <v>14</v>
      </c>
      <c r="B18465" s="18">
        <v>15</v>
      </c>
    </row>
    <row r="18466" spans="1:2" x14ac:dyDescent="0.3">
      <c r="A18466" t="s">
        <v>14</v>
      </c>
      <c r="B18466" s="18">
        <v>10</v>
      </c>
    </row>
    <row r="18467" spans="1:2" x14ac:dyDescent="0.3">
      <c r="A18467" t="s">
        <v>10</v>
      </c>
      <c r="B18467" s="18">
        <v>10</v>
      </c>
    </row>
    <row r="18468" spans="1:2" x14ac:dyDescent="0.3">
      <c r="A18468" t="s">
        <v>18</v>
      </c>
      <c r="B18468" s="18">
        <v>10</v>
      </c>
    </row>
    <row r="18469" spans="1:2" x14ac:dyDescent="0.3">
      <c r="A18469" t="s">
        <v>14</v>
      </c>
      <c r="B18469" s="18">
        <v>9</v>
      </c>
    </row>
    <row r="18470" spans="1:2" x14ac:dyDescent="0.3">
      <c r="A18470" t="s">
        <v>14</v>
      </c>
      <c r="B18470" s="18">
        <v>19</v>
      </c>
    </row>
    <row r="18471" spans="1:2" x14ac:dyDescent="0.3">
      <c r="A18471" t="s">
        <v>14</v>
      </c>
      <c r="B18471" s="18">
        <v>19</v>
      </c>
    </row>
    <row r="18472" spans="1:2" x14ac:dyDescent="0.3">
      <c r="A18472" t="s">
        <v>14</v>
      </c>
      <c r="B18472" s="18">
        <v>19</v>
      </c>
    </row>
    <row r="18473" spans="1:2" x14ac:dyDescent="0.3">
      <c r="A18473" t="s">
        <v>14</v>
      </c>
      <c r="B18473" s="18">
        <v>19</v>
      </c>
    </row>
    <row r="18474" spans="1:2" x14ac:dyDescent="0.3">
      <c r="A18474" t="s">
        <v>18</v>
      </c>
      <c r="B18474" s="18">
        <v>19</v>
      </c>
    </row>
    <row r="18475" spans="1:2" x14ac:dyDescent="0.3">
      <c r="A18475" t="s">
        <v>14</v>
      </c>
      <c r="B18475" s="18">
        <v>15</v>
      </c>
    </row>
    <row r="18476" spans="1:2" x14ac:dyDescent="0.3">
      <c r="A18476" t="s">
        <v>14</v>
      </c>
      <c r="B18476" s="18">
        <v>17</v>
      </c>
    </row>
    <row r="18477" spans="1:2" x14ac:dyDescent="0.3">
      <c r="A18477" t="s">
        <v>14</v>
      </c>
      <c r="B18477" s="18">
        <v>15</v>
      </c>
    </row>
    <row r="18478" spans="1:2" x14ac:dyDescent="0.3">
      <c r="A18478" t="s">
        <v>14</v>
      </c>
      <c r="B18478" s="18">
        <v>16</v>
      </c>
    </row>
    <row r="18479" spans="1:2" x14ac:dyDescent="0.3">
      <c r="A18479" t="s">
        <v>14</v>
      </c>
      <c r="B18479" s="18">
        <v>16</v>
      </c>
    </row>
    <row r="18480" spans="1:2" x14ac:dyDescent="0.3">
      <c r="A18480" t="s">
        <v>14</v>
      </c>
      <c r="B18480" s="18">
        <v>16</v>
      </c>
    </row>
    <row r="18481" spans="1:2" x14ac:dyDescent="0.3">
      <c r="A18481" t="s">
        <v>18</v>
      </c>
      <c r="B18481" s="18">
        <v>5</v>
      </c>
    </row>
    <row r="18482" spans="1:2" x14ac:dyDescent="0.3">
      <c r="A18482" t="s">
        <v>18</v>
      </c>
      <c r="B18482" s="18">
        <v>5</v>
      </c>
    </row>
    <row r="18483" spans="1:2" x14ac:dyDescent="0.3">
      <c r="A18483" t="s">
        <v>14</v>
      </c>
      <c r="B18483" s="18">
        <v>19</v>
      </c>
    </row>
    <row r="18484" spans="1:2" x14ac:dyDescent="0.3">
      <c r="A18484" t="s">
        <v>18</v>
      </c>
      <c r="B18484" s="18">
        <v>18</v>
      </c>
    </row>
    <row r="18485" spans="1:2" x14ac:dyDescent="0.3">
      <c r="A18485" t="s">
        <v>14</v>
      </c>
      <c r="B18485" s="18">
        <v>17</v>
      </c>
    </row>
    <row r="18486" spans="1:2" x14ac:dyDescent="0.3">
      <c r="A18486" t="s">
        <v>14</v>
      </c>
      <c r="B18486" s="18">
        <v>7</v>
      </c>
    </row>
    <row r="18487" spans="1:2" x14ac:dyDescent="0.3">
      <c r="A18487" t="s">
        <v>14</v>
      </c>
      <c r="B18487" s="18">
        <v>13</v>
      </c>
    </row>
    <row r="18488" spans="1:2" x14ac:dyDescent="0.3">
      <c r="A18488" t="s">
        <v>18</v>
      </c>
      <c r="B18488" s="18">
        <v>13</v>
      </c>
    </row>
    <row r="18489" spans="1:2" x14ac:dyDescent="0.3">
      <c r="A18489" t="s">
        <v>14</v>
      </c>
      <c r="B18489" s="18">
        <v>11</v>
      </c>
    </row>
    <row r="18490" spans="1:2" x14ac:dyDescent="0.3">
      <c r="A18490" t="s">
        <v>14</v>
      </c>
      <c r="B18490" s="18">
        <v>10</v>
      </c>
    </row>
    <row r="18491" spans="1:2" x14ac:dyDescent="0.3">
      <c r="A18491" t="s">
        <v>14</v>
      </c>
      <c r="B18491" s="18">
        <v>13</v>
      </c>
    </row>
    <row r="18492" spans="1:2" x14ac:dyDescent="0.3">
      <c r="A18492" t="s">
        <v>18</v>
      </c>
      <c r="B18492" s="18">
        <v>13</v>
      </c>
    </row>
    <row r="18493" spans="1:2" x14ac:dyDescent="0.3">
      <c r="A18493" t="s">
        <v>18</v>
      </c>
      <c r="B18493" s="18">
        <v>12</v>
      </c>
    </row>
    <row r="18494" spans="1:2" x14ac:dyDescent="0.3">
      <c r="A18494" t="s">
        <v>14</v>
      </c>
      <c r="B18494" s="18">
        <v>8</v>
      </c>
    </row>
    <row r="18495" spans="1:2" x14ac:dyDescent="0.3">
      <c r="A18495" t="s">
        <v>14</v>
      </c>
      <c r="B18495" s="18">
        <v>13</v>
      </c>
    </row>
    <row r="18496" spans="1:2" x14ac:dyDescent="0.3">
      <c r="A18496" t="s">
        <v>14</v>
      </c>
      <c r="B18496" s="18">
        <v>7</v>
      </c>
    </row>
    <row r="18497" spans="1:2" x14ac:dyDescent="0.3">
      <c r="A18497" t="s">
        <v>14</v>
      </c>
      <c r="B18497" s="18">
        <v>10</v>
      </c>
    </row>
    <row r="18498" spans="1:2" x14ac:dyDescent="0.3">
      <c r="A18498" t="s">
        <v>14</v>
      </c>
      <c r="B18498" s="18">
        <v>10</v>
      </c>
    </row>
    <row r="18499" spans="1:2" x14ac:dyDescent="0.3">
      <c r="A18499" t="s">
        <v>18</v>
      </c>
      <c r="B18499" s="18">
        <v>7</v>
      </c>
    </row>
    <row r="18500" spans="1:2" x14ac:dyDescent="0.3">
      <c r="A18500" t="s">
        <v>14</v>
      </c>
      <c r="B18500" s="18">
        <v>7</v>
      </c>
    </row>
    <row r="18501" spans="1:2" x14ac:dyDescent="0.3">
      <c r="A18501" t="s">
        <v>24</v>
      </c>
      <c r="B18501" s="18">
        <v>12</v>
      </c>
    </row>
    <row r="18502" spans="1:2" x14ac:dyDescent="0.3">
      <c r="A18502" t="s">
        <v>14</v>
      </c>
      <c r="B18502" s="18">
        <v>17</v>
      </c>
    </row>
    <row r="18503" spans="1:2" x14ac:dyDescent="0.3">
      <c r="A18503" t="s">
        <v>14</v>
      </c>
      <c r="B18503" s="18">
        <v>16</v>
      </c>
    </row>
    <row r="18504" spans="1:2" x14ac:dyDescent="0.3">
      <c r="A18504" t="s">
        <v>14</v>
      </c>
      <c r="B18504" s="18">
        <v>16</v>
      </c>
    </row>
    <row r="18505" spans="1:2" x14ac:dyDescent="0.3">
      <c r="A18505" t="s">
        <v>14</v>
      </c>
      <c r="B18505" s="18">
        <v>16</v>
      </c>
    </row>
    <row r="18506" spans="1:2" x14ac:dyDescent="0.3">
      <c r="A18506" t="s">
        <v>18</v>
      </c>
      <c r="B18506" s="18">
        <v>18</v>
      </c>
    </row>
    <row r="18507" spans="1:2" x14ac:dyDescent="0.3">
      <c r="A18507" t="s">
        <v>10</v>
      </c>
      <c r="B18507" s="18">
        <v>18</v>
      </c>
    </row>
    <row r="18508" spans="1:2" x14ac:dyDescent="0.3">
      <c r="A18508" t="s">
        <v>14</v>
      </c>
      <c r="B18508" s="18">
        <v>13</v>
      </c>
    </row>
    <row r="18509" spans="1:2" x14ac:dyDescent="0.3">
      <c r="A18509" t="s">
        <v>10</v>
      </c>
      <c r="B18509" s="18">
        <v>10</v>
      </c>
    </row>
    <row r="18510" spans="1:2" x14ac:dyDescent="0.3">
      <c r="A18510" t="s">
        <v>14</v>
      </c>
      <c r="B18510" s="18">
        <v>15</v>
      </c>
    </row>
    <row r="18511" spans="1:2" x14ac:dyDescent="0.3">
      <c r="A18511" t="s">
        <v>10</v>
      </c>
      <c r="B18511" s="18">
        <v>15</v>
      </c>
    </row>
    <row r="18512" spans="1:2" x14ac:dyDescent="0.3">
      <c r="A18512" t="s">
        <v>10</v>
      </c>
      <c r="B18512" s="18">
        <v>1</v>
      </c>
    </row>
    <row r="18513" spans="1:2" x14ac:dyDescent="0.3">
      <c r="A18513" t="s">
        <v>14</v>
      </c>
      <c r="B18513" s="18">
        <v>1</v>
      </c>
    </row>
    <row r="18514" spans="1:2" x14ac:dyDescent="0.3">
      <c r="A18514" t="s">
        <v>14</v>
      </c>
      <c r="B18514" s="18">
        <v>1</v>
      </c>
    </row>
    <row r="18515" spans="1:2" x14ac:dyDescent="0.3">
      <c r="A18515" t="s">
        <v>14</v>
      </c>
      <c r="B18515" s="18">
        <v>1</v>
      </c>
    </row>
    <row r="18516" spans="1:2" x14ac:dyDescent="0.3">
      <c r="A18516" t="s">
        <v>18</v>
      </c>
      <c r="B18516" s="18">
        <v>1</v>
      </c>
    </row>
    <row r="18517" spans="1:2" x14ac:dyDescent="0.3">
      <c r="A18517" t="s">
        <v>14</v>
      </c>
      <c r="B18517" s="18">
        <v>24</v>
      </c>
    </row>
    <row r="18518" spans="1:2" x14ac:dyDescent="0.3">
      <c r="A18518" t="s">
        <v>18</v>
      </c>
      <c r="B18518" s="18">
        <v>16</v>
      </c>
    </row>
    <row r="18519" spans="1:2" x14ac:dyDescent="0.3">
      <c r="A18519" t="s">
        <v>18</v>
      </c>
      <c r="B18519" s="18">
        <v>16</v>
      </c>
    </row>
    <row r="18520" spans="1:2" x14ac:dyDescent="0.3">
      <c r="A18520" t="s">
        <v>18</v>
      </c>
      <c r="B18520" s="18">
        <v>19</v>
      </c>
    </row>
    <row r="18521" spans="1:2" x14ac:dyDescent="0.3">
      <c r="A18521" t="s">
        <v>18</v>
      </c>
      <c r="B18521" s="18">
        <v>19</v>
      </c>
    </row>
    <row r="18522" spans="1:2" x14ac:dyDescent="0.3">
      <c r="A18522" t="s">
        <v>14</v>
      </c>
      <c r="B18522" s="18">
        <v>16</v>
      </c>
    </row>
    <row r="18523" spans="1:2" x14ac:dyDescent="0.3">
      <c r="A18523" t="s">
        <v>14</v>
      </c>
      <c r="B18523" s="18">
        <v>18</v>
      </c>
    </row>
    <row r="18524" spans="1:2" x14ac:dyDescent="0.3">
      <c r="A18524" t="s">
        <v>14</v>
      </c>
      <c r="B18524" s="18">
        <v>13</v>
      </c>
    </row>
    <row r="18525" spans="1:2" x14ac:dyDescent="0.3">
      <c r="A18525" t="s">
        <v>18</v>
      </c>
      <c r="B18525" s="18">
        <v>18</v>
      </c>
    </row>
    <row r="18526" spans="1:2" x14ac:dyDescent="0.3">
      <c r="A18526" t="s">
        <v>18</v>
      </c>
      <c r="B18526" s="18">
        <v>17</v>
      </c>
    </row>
    <row r="18527" spans="1:2" x14ac:dyDescent="0.3">
      <c r="A18527" t="s">
        <v>14</v>
      </c>
      <c r="B18527" s="18">
        <v>17</v>
      </c>
    </row>
    <row r="18528" spans="1:2" x14ac:dyDescent="0.3">
      <c r="A18528" t="s">
        <v>24</v>
      </c>
      <c r="B18528" s="18">
        <v>19</v>
      </c>
    </row>
    <row r="18529" spans="1:2" x14ac:dyDescent="0.3">
      <c r="A18529" t="s">
        <v>14</v>
      </c>
      <c r="B18529" s="18">
        <v>20</v>
      </c>
    </row>
    <row r="18530" spans="1:2" x14ac:dyDescent="0.3">
      <c r="A18530" t="s">
        <v>14</v>
      </c>
      <c r="B18530" s="18">
        <v>14</v>
      </c>
    </row>
    <row r="18531" spans="1:2" x14ac:dyDescent="0.3">
      <c r="A18531" t="s">
        <v>14</v>
      </c>
      <c r="B18531" s="18">
        <v>18</v>
      </c>
    </row>
    <row r="18532" spans="1:2" x14ac:dyDescent="0.3">
      <c r="A18532" t="s">
        <v>18</v>
      </c>
      <c r="B18532" s="18">
        <v>17</v>
      </c>
    </row>
    <row r="18533" spans="1:2" x14ac:dyDescent="0.3">
      <c r="A18533" t="s">
        <v>14</v>
      </c>
      <c r="B18533" s="18">
        <v>10</v>
      </c>
    </row>
    <row r="18534" spans="1:2" x14ac:dyDescent="0.3">
      <c r="A18534" t="s">
        <v>14</v>
      </c>
      <c r="B18534" s="18">
        <v>10</v>
      </c>
    </row>
    <row r="18535" spans="1:2" x14ac:dyDescent="0.3">
      <c r="A18535" t="s">
        <v>18</v>
      </c>
      <c r="B18535" s="18">
        <v>9</v>
      </c>
    </row>
    <row r="18536" spans="1:2" x14ac:dyDescent="0.3">
      <c r="A18536" t="s">
        <v>14</v>
      </c>
      <c r="B18536" s="18">
        <v>17</v>
      </c>
    </row>
    <row r="18537" spans="1:2" x14ac:dyDescent="0.3">
      <c r="A18537" t="s">
        <v>14</v>
      </c>
      <c r="B18537" s="18">
        <v>16</v>
      </c>
    </row>
    <row r="18538" spans="1:2" x14ac:dyDescent="0.3">
      <c r="A18538" t="s">
        <v>18</v>
      </c>
      <c r="B18538" s="18">
        <v>15</v>
      </c>
    </row>
    <row r="18539" spans="1:2" x14ac:dyDescent="0.3">
      <c r="A18539" t="s">
        <v>14</v>
      </c>
      <c r="B18539" s="18">
        <v>15</v>
      </c>
    </row>
    <row r="18540" spans="1:2" x14ac:dyDescent="0.3">
      <c r="A18540" t="s">
        <v>14</v>
      </c>
      <c r="B18540" s="18">
        <v>15</v>
      </c>
    </row>
    <row r="18541" spans="1:2" x14ac:dyDescent="0.3">
      <c r="A18541" t="s">
        <v>18</v>
      </c>
      <c r="B18541" s="18">
        <v>15</v>
      </c>
    </row>
    <row r="18542" spans="1:2" x14ac:dyDescent="0.3">
      <c r="A18542" t="s">
        <v>14</v>
      </c>
      <c r="B18542" s="18">
        <v>11</v>
      </c>
    </row>
    <row r="18543" spans="1:2" x14ac:dyDescent="0.3">
      <c r="A18543" t="s">
        <v>14</v>
      </c>
      <c r="B18543" s="18">
        <v>17</v>
      </c>
    </row>
    <row r="18544" spans="1:2" x14ac:dyDescent="0.3">
      <c r="A18544" t="s">
        <v>14</v>
      </c>
      <c r="B18544" s="18">
        <v>18</v>
      </c>
    </row>
    <row r="18545" spans="1:2" x14ac:dyDescent="0.3">
      <c r="A18545" t="s">
        <v>24</v>
      </c>
      <c r="B18545" s="18">
        <v>17</v>
      </c>
    </row>
    <row r="18546" spans="1:2" x14ac:dyDescent="0.3">
      <c r="A18546" t="s">
        <v>18</v>
      </c>
      <c r="B18546" s="18">
        <v>17</v>
      </c>
    </row>
    <row r="18547" spans="1:2" x14ac:dyDescent="0.3">
      <c r="A18547" t="s">
        <v>18</v>
      </c>
      <c r="B18547" s="18">
        <v>17</v>
      </c>
    </row>
    <row r="18548" spans="1:2" x14ac:dyDescent="0.3">
      <c r="A18548" t="s">
        <v>14</v>
      </c>
      <c r="B18548" s="18">
        <v>17</v>
      </c>
    </row>
    <row r="18549" spans="1:2" x14ac:dyDescent="0.3">
      <c r="A18549" t="s">
        <v>18</v>
      </c>
      <c r="B18549" s="18">
        <v>17</v>
      </c>
    </row>
    <row r="18550" spans="1:2" x14ac:dyDescent="0.3">
      <c r="A18550" t="s">
        <v>18</v>
      </c>
      <c r="B18550" s="18">
        <v>15</v>
      </c>
    </row>
    <row r="18551" spans="1:2" x14ac:dyDescent="0.3">
      <c r="A18551" t="s">
        <v>18</v>
      </c>
      <c r="B18551" s="18">
        <v>14</v>
      </c>
    </row>
    <row r="18552" spans="1:2" x14ac:dyDescent="0.3">
      <c r="A18552" t="s">
        <v>14</v>
      </c>
      <c r="B18552" s="18">
        <v>13</v>
      </c>
    </row>
    <row r="18553" spans="1:2" x14ac:dyDescent="0.3">
      <c r="A18553" t="s">
        <v>14</v>
      </c>
      <c r="B18553" s="18">
        <v>9</v>
      </c>
    </row>
    <row r="18554" spans="1:2" x14ac:dyDescent="0.3">
      <c r="A18554" t="s">
        <v>18</v>
      </c>
      <c r="B18554" s="18">
        <v>9</v>
      </c>
    </row>
    <row r="18555" spans="1:2" x14ac:dyDescent="0.3">
      <c r="A18555" t="s">
        <v>18</v>
      </c>
      <c r="B18555" s="18">
        <v>19</v>
      </c>
    </row>
    <row r="18556" spans="1:2" x14ac:dyDescent="0.3">
      <c r="A18556" t="s">
        <v>14</v>
      </c>
      <c r="B18556" s="18">
        <v>19</v>
      </c>
    </row>
    <row r="18557" spans="1:2" x14ac:dyDescent="0.3">
      <c r="A18557" t="s">
        <v>14</v>
      </c>
      <c r="B18557" s="18">
        <v>19</v>
      </c>
    </row>
    <row r="18558" spans="1:2" x14ac:dyDescent="0.3">
      <c r="A18558" t="s">
        <v>14</v>
      </c>
      <c r="B18558" s="18">
        <v>18</v>
      </c>
    </row>
    <row r="18559" spans="1:2" x14ac:dyDescent="0.3">
      <c r="A18559" t="s">
        <v>10</v>
      </c>
      <c r="B18559" s="18">
        <v>18</v>
      </c>
    </row>
    <row r="18560" spans="1:2" x14ac:dyDescent="0.3">
      <c r="A18560" t="s">
        <v>10</v>
      </c>
      <c r="B18560" s="18">
        <v>17</v>
      </c>
    </row>
    <row r="18561" spans="1:2" x14ac:dyDescent="0.3">
      <c r="A18561" t="s">
        <v>14</v>
      </c>
      <c r="B18561" s="18">
        <v>17</v>
      </c>
    </row>
    <row r="18562" spans="1:2" x14ac:dyDescent="0.3">
      <c r="A18562" t="s">
        <v>18</v>
      </c>
      <c r="B18562" s="18">
        <v>17</v>
      </c>
    </row>
    <row r="18563" spans="1:2" x14ac:dyDescent="0.3">
      <c r="A18563" t="s">
        <v>10</v>
      </c>
      <c r="B18563" s="18">
        <v>18</v>
      </c>
    </row>
    <row r="18564" spans="1:2" x14ac:dyDescent="0.3">
      <c r="A18564" t="s">
        <v>14</v>
      </c>
      <c r="B18564" s="18">
        <v>17</v>
      </c>
    </row>
    <row r="18565" spans="1:2" x14ac:dyDescent="0.3">
      <c r="A18565" t="s">
        <v>18</v>
      </c>
      <c r="B18565" s="18">
        <v>13</v>
      </c>
    </row>
    <row r="18566" spans="1:2" x14ac:dyDescent="0.3">
      <c r="A18566" t="s">
        <v>18</v>
      </c>
      <c r="B18566" s="18">
        <v>12</v>
      </c>
    </row>
    <row r="18567" spans="1:2" x14ac:dyDescent="0.3">
      <c r="A18567" t="s">
        <v>18</v>
      </c>
      <c r="B18567" s="18">
        <v>12</v>
      </c>
    </row>
    <row r="18568" spans="1:2" x14ac:dyDescent="0.3">
      <c r="A18568" t="s">
        <v>18</v>
      </c>
      <c r="B18568" s="18">
        <v>11</v>
      </c>
    </row>
    <row r="18569" spans="1:2" x14ac:dyDescent="0.3">
      <c r="A18569" t="s">
        <v>18</v>
      </c>
      <c r="B18569" s="18">
        <v>11</v>
      </c>
    </row>
    <row r="18570" spans="1:2" x14ac:dyDescent="0.3">
      <c r="A18570" t="s">
        <v>14</v>
      </c>
      <c r="B18570" s="18">
        <v>11</v>
      </c>
    </row>
    <row r="18571" spans="1:2" x14ac:dyDescent="0.3">
      <c r="A18571" t="s">
        <v>18</v>
      </c>
      <c r="B18571" s="18">
        <v>18</v>
      </c>
    </row>
    <row r="18572" spans="1:2" x14ac:dyDescent="0.3">
      <c r="A18572" t="s">
        <v>18</v>
      </c>
      <c r="B18572" s="18">
        <v>15</v>
      </c>
    </row>
    <row r="18573" spans="1:2" x14ac:dyDescent="0.3">
      <c r="A18573" t="s">
        <v>18</v>
      </c>
      <c r="B18573" s="18">
        <v>15</v>
      </c>
    </row>
    <row r="18574" spans="1:2" x14ac:dyDescent="0.3">
      <c r="A18574" t="s">
        <v>10</v>
      </c>
      <c r="B18574" s="18">
        <v>16</v>
      </c>
    </row>
    <row r="18575" spans="1:2" x14ac:dyDescent="0.3">
      <c r="A18575" t="s">
        <v>18</v>
      </c>
      <c r="B18575" s="18">
        <v>4</v>
      </c>
    </row>
    <row r="18576" spans="1:2" x14ac:dyDescent="0.3">
      <c r="A18576" t="s">
        <v>18</v>
      </c>
      <c r="B18576" s="18">
        <v>23</v>
      </c>
    </row>
    <row r="18577" spans="1:2" x14ac:dyDescent="0.3">
      <c r="A18577" t="s">
        <v>14</v>
      </c>
      <c r="B18577" s="18">
        <v>17</v>
      </c>
    </row>
    <row r="18578" spans="1:2" x14ac:dyDescent="0.3">
      <c r="A18578" t="s">
        <v>14</v>
      </c>
      <c r="B18578" s="18">
        <v>22</v>
      </c>
    </row>
    <row r="18579" spans="1:2" x14ac:dyDescent="0.3">
      <c r="A18579" t="s">
        <v>14</v>
      </c>
      <c r="B18579" s="18">
        <v>22</v>
      </c>
    </row>
    <row r="18580" spans="1:2" x14ac:dyDescent="0.3">
      <c r="A18580" t="s">
        <v>14</v>
      </c>
      <c r="B18580" s="18">
        <v>21</v>
      </c>
    </row>
    <row r="18581" spans="1:2" x14ac:dyDescent="0.3">
      <c r="A18581" t="s">
        <v>14</v>
      </c>
      <c r="B18581" s="18">
        <v>22</v>
      </c>
    </row>
    <row r="18582" spans="1:2" x14ac:dyDescent="0.3">
      <c r="A18582" t="s">
        <v>24</v>
      </c>
      <c r="B18582" s="18">
        <v>23</v>
      </c>
    </row>
    <row r="18583" spans="1:2" x14ac:dyDescent="0.3">
      <c r="A18583" t="s">
        <v>14</v>
      </c>
      <c r="B18583" s="18">
        <v>23</v>
      </c>
    </row>
    <row r="18584" spans="1:2" x14ac:dyDescent="0.3">
      <c r="A18584" t="s">
        <v>18</v>
      </c>
      <c r="B18584" s="18">
        <v>23</v>
      </c>
    </row>
    <row r="18585" spans="1:2" x14ac:dyDescent="0.3">
      <c r="A18585" t="s">
        <v>14</v>
      </c>
      <c r="B18585" s="18">
        <v>23</v>
      </c>
    </row>
    <row r="18586" spans="1:2" x14ac:dyDescent="0.3">
      <c r="A18586" t="s">
        <v>18</v>
      </c>
      <c r="B18586" s="18">
        <v>23</v>
      </c>
    </row>
    <row r="18587" spans="1:2" x14ac:dyDescent="0.3">
      <c r="A18587" t="s">
        <v>14</v>
      </c>
      <c r="B18587" s="18">
        <v>23</v>
      </c>
    </row>
    <row r="18588" spans="1:2" x14ac:dyDescent="0.3">
      <c r="A18588" t="s">
        <v>14</v>
      </c>
      <c r="B18588" s="18">
        <v>23</v>
      </c>
    </row>
    <row r="18589" spans="1:2" x14ac:dyDescent="0.3">
      <c r="A18589" t="s">
        <v>14</v>
      </c>
      <c r="B18589" s="18">
        <v>23</v>
      </c>
    </row>
    <row r="18590" spans="1:2" x14ac:dyDescent="0.3">
      <c r="A18590" t="s">
        <v>18</v>
      </c>
      <c r="B18590" s="18">
        <v>2</v>
      </c>
    </row>
    <row r="18591" spans="1:2" x14ac:dyDescent="0.3">
      <c r="A18591" t="s">
        <v>14</v>
      </c>
      <c r="B18591" s="18">
        <v>2</v>
      </c>
    </row>
    <row r="18592" spans="1:2" x14ac:dyDescent="0.3">
      <c r="A18592" t="s">
        <v>18</v>
      </c>
      <c r="B18592" s="18">
        <v>2</v>
      </c>
    </row>
    <row r="18593" spans="1:2" x14ac:dyDescent="0.3">
      <c r="A18593" t="s">
        <v>18</v>
      </c>
      <c r="B18593" s="18">
        <v>2</v>
      </c>
    </row>
    <row r="18594" spans="1:2" x14ac:dyDescent="0.3">
      <c r="A18594" t="s">
        <v>18</v>
      </c>
      <c r="B18594" s="18">
        <v>2</v>
      </c>
    </row>
    <row r="18595" spans="1:2" x14ac:dyDescent="0.3">
      <c r="A18595" t="s">
        <v>14</v>
      </c>
      <c r="B18595" s="18">
        <v>2</v>
      </c>
    </row>
    <row r="18596" spans="1:2" x14ac:dyDescent="0.3">
      <c r="A18596" t="s">
        <v>14</v>
      </c>
      <c r="B18596" s="18">
        <v>24</v>
      </c>
    </row>
    <row r="18597" spans="1:2" x14ac:dyDescent="0.3">
      <c r="A18597" t="s">
        <v>10</v>
      </c>
      <c r="B18597" s="18">
        <v>23</v>
      </c>
    </row>
    <row r="18598" spans="1:2" x14ac:dyDescent="0.3">
      <c r="A18598" t="s">
        <v>18</v>
      </c>
      <c r="B18598" s="18">
        <v>23</v>
      </c>
    </row>
    <row r="18599" spans="1:2" x14ac:dyDescent="0.3">
      <c r="A18599" t="s">
        <v>10</v>
      </c>
      <c r="B18599" s="18">
        <v>23</v>
      </c>
    </row>
    <row r="18600" spans="1:2" x14ac:dyDescent="0.3">
      <c r="A18600" t="s">
        <v>10</v>
      </c>
      <c r="B18600" s="18">
        <v>23</v>
      </c>
    </row>
    <row r="18601" spans="1:2" x14ac:dyDescent="0.3">
      <c r="A18601" t="s">
        <v>18</v>
      </c>
      <c r="B18601" s="18">
        <v>23</v>
      </c>
    </row>
    <row r="18602" spans="1:2" x14ac:dyDescent="0.3">
      <c r="A18602" t="s">
        <v>14</v>
      </c>
      <c r="B18602" s="18">
        <v>22</v>
      </c>
    </row>
    <row r="18603" spans="1:2" x14ac:dyDescent="0.3">
      <c r="A18603" t="s">
        <v>18</v>
      </c>
      <c r="B18603" s="18">
        <v>21</v>
      </c>
    </row>
    <row r="18604" spans="1:2" x14ac:dyDescent="0.3">
      <c r="A18604" t="s">
        <v>14</v>
      </c>
      <c r="B18604" s="18">
        <v>10</v>
      </c>
    </row>
    <row r="18605" spans="1:2" x14ac:dyDescent="0.3">
      <c r="A18605" t="s">
        <v>18</v>
      </c>
      <c r="B18605" s="18">
        <v>15</v>
      </c>
    </row>
    <row r="18606" spans="1:2" x14ac:dyDescent="0.3">
      <c r="A18606" t="s">
        <v>18</v>
      </c>
      <c r="B18606" s="18">
        <v>10</v>
      </c>
    </row>
    <row r="18607" spans="1:2" x14ac:dyDescent="0.3">
      <c r="A18607" t="s">
        <v>10</v>
      </c>
      <c r="B18607" s="18">
        <v>10</v>
      </c>
    </row>
    <row r="18608" spans="1:2" x14ac:dyDescent="0.3">
      <c r="A18608" t="s">
        <v>14</v>
      </c>
      <c r="B18608" s="18">
        <v>10</v>
      </c>
    </row>
    <row r="18609" spans="1:2" x14ac:dyDescent="0.3">
      <c r="A18609" t="s">
        <v>18</v>
      </c>
      <c r="B18609" s="18">
        <v>10</v>
      </c>
    </row>
    <row r="18610" spans="1:2" x14ac:dyDescent="0.3">
      <c r="A18610" t="s">
        <v>10</v>
      </c>
      <c r="B18610" s="18">
        <v>13</v>
      </c>
    </row>
    <row r="18611" spans="1:2" x14ac:dyDescent="0.3">
      <c r="A18611" t="s">
        <v>18</v>
      </c>
      <c r="B18611" s="18">
        <v>13</v>
      </c>
    </row>
    <row r="18612" spans="1:2" x14ac:dyDescent="0.3">
      <c r="A18612" t="s">
        <v>10</v>
      </c>
      <c r="B18612" s="18">
        <v>5</v>
      </c>
    </row>
    <row r="18613" spans="1:2" x14ac:dyDescent="0.3">
      <c r="A18613" t="s">
        <v>18</v>
      </c>
      <c r="B18613" s="18">
        <v>6</v>
      </c>
    </row>
    <row r="18614" spans="1:2" x14ac:dyDescent="0.3">
      <c r="A18614" t="s">
        <v>14</v>
      </c>
      <c r="B18614" s="18">
        <v>5</v>
      </c>
    </row>
    <row r="18615" spans="1:2" x14ac:dyDescent="0.3">
      <c r="A18615" t="s">
        <v>14</v>
      </c>
      <c r="B18615" s="18">
        <v>7</v>
      </c>
    </row>
    <row r="18616" spans="1:2" x14ac:dyDescent="0.3">
      <c r="A18616" t="s">
        <v>14</v>
      </c>
      <c r="B18616" s="18">
        <v>4</v>
      </c>
    </row>
    <row r="18617" spans="1:2" x14ac:dyDescent="0.3">
      <c r="A18617" t="s">
        <v>18</v>
      </c>
      <c r="B18617" s="18">
        <v>9</v>
      </c>
    </row>
    <row r="18618" spans="1:2" x14ac:dyDescent="0.3">
      <c r="A18618" t="s">
        <v>18</v>
      </c>
      <c r="B18618" s="18">
        <v>8</v>
      </c>
    </row>
    <row r="18619" spans="1:2" x14ac:dyDescent="0.3">
      <c r="A18619" t="s">
        <v>10</v>
      </c>
      <c r="B18619" s="18">
        <v>14</v>
      </c>
    </row>
    <row r="18620" spans="1:2" x14ac:dyDescent="0.3">
      <c r="A18620" t="s">
        <v>14</v>
      </c>
      <c r="B18620" s="18">
        <v>13</v>
      </c>
    </row>
    <row r="18621" spans="1:2" x14ac:dyDescent="0.3">
      <c r="A18621" t="s">
        <v>14</v>
      </c>
      <c r="B18621" s="18">
        <v>16</v>
      </c>
    </row>
    <row r="18622" spans="1:2" x14ac:dyDescent="0.3">
      <c r="A18622" t="s">
        <v>18</v>
      </c>
      <c r="B18622" s="18">
        <v>15</v>
      </c>
    </row>
    <row r="18623" spans="1:2" x14ac:dyDescent="0.3">
      <c r="A18623" t="s">
        <v>14</v>
      </c>
      <c r="B18623" s="18">
        <v>14</v>
      </c>
    </row>
    <row r="18624" spans="1:2" x14ac:dyDescent="0.3">
      <c r="A18624" t="s">
        <v>14</v>
      </c>
      <c r="B18624" s="18">
        <v>4</v>
      </c>
    </row>
    <row r="18625" spans="1:2" x14ac:dyDescent="0.3">
      <c r="A18625" t="s">
        <v>10</v>
      </c>
      <c r="B18625" s="18">
        <v>24</v>
      </c>
    </row>
    <row r="18626" spans="1:2" x14ac:dyDescent="0.3">
      <c r="A18626" t="s">
        <v>10</v>
      </c>
      <c r="B18626" s="18">
        <v>8</v>
      </c>
    </row>
    <row r="18627" spans="1:2" x14ac:dyDescent="0.3">
      <c r="A18627" t="s">
        <v>18</v>
      </c>
      <c r="B18627" s="18">
        <v>8</v>
      </c>
    </row>
    <row r="18628" spans="1:2" x14ac:dyDescent="0.3">
      <c r="A18628" t="s">
        <v>18</v>
      </c>
      <c r="B18628" s="18">
        <v>7</v>
      </c>
    </row>
    <row r="18629" spans="1:2" x14ac:dyDescent="0.3">
      <c r="A18629" t="s">
        <v>14</v>
      </c>
      <c r="B18629" s="18">
        <v>7</v>
      </c>
    </row>
    <row r="18630" spans="1:2" x14ac:dyDescent="0.3">
      <c r="A18630" t="s">
        <v>18</v>
      </c>
      <c r="B18630" s="18">
        <v>5</v>
      </c>
    </row>
    <row r="18631" spans="1:2" x14ac:dyDescent="0.3">
      <c r="A18631" t="s">
        <v>18</v>
      </c>
      <c r="B18631" s="18">
        <v>4</v>
      </c>
    </row>
    <row r="18632" spans="1:2" x14ac:dyDescent="0.3">
      <c r="A18632" t="s">
        <v>14</v>
      </c>
      <c r="B18632" s="18">
        <v>4</v>
      </c>
    </row>
    <row r="18633" spans="1:2" x14ac:dyDescent="0.3">
      <c r="A18633" t="s">
        <v>14</v>
      </c>
      <c r="B18633" s="18">
        <v>3</v>
      </c>
    </row>
    <row r="18634" spans="1:2" x14ac:dyDescent="0.3">
      <c r="A18634" t="s">
        <v>18</v>
      </c>
      <c r="B18634" s="18">
        <v>3</v>
      </c>
    </row>
    <row r="18635" spans="1:2" x14ac:dyDescent="0.3">
      <c r="A18635" t="s">
        <v>14</v>
      </c>
      <c r="B18635" s="18">
        <v>2</v>
      </c>
    </row>
    <row r="18636" spans="1:2" x14ac:dyDescent="0.3">
      <c r="A18636" t="s">
        <v>14</v>
      </c>
      <c r="B18636" s="18">
        <v>21</v>
      </c>
    </row>
    <row r="18637" spans="1:2" x14ac:dyDescent="0.3">
      <c r="A18637" t="s">
        <v>10</v>
      </c>
      <c r="B18637" s="18">
        <v>4</v>
      </c>
    </row>
    <row r="18638" spans="1:2" x14ac:dyDescent="0.3">
      <c r="A18638" t="s">
        <v>18</v>
      </c>
      <c r="B18638" s="18">
        <v>3</v>
      </c>
    </row>
    <row r="18639" spans="1:2" x14ac:dyDescent="0.3">
      <c r="A18639" t="s">
        <v>18</v>
      </c>
      <c r="B18639" s="18">
        <v>19</v>
      </c>
    </row>
    <row r="18640" spans="1:2" x14ac:dyDescent="0.3">
      <c r="A18640" t="s">
        <v>10</v>
      </c>
      <c r="B18640" s="18">
        <v>22</v>
      </c>
    </row>
    <row r="18641" spans="1:2" x14ac:dyDescent="0.3">
      <c r="A18641" t="s">
        <v>14</v>
      </c>
      <c r="B18641" s="18">
        <v>22</v>
      </c>
    </row>
    <row r="18642" spans="1:2" x14ac:dyDescent="0.3">
      <c r="A18642" t="s">
        <v>10</v>
      </c>
      <c r="B18642" s="18">
        <v>15</v>
      </c>
    </row>
    <row r="18643" spans="1:2" x14ac:dyDescent="0.3">
      <c r="A18643" t="s">
        <v>14</v>
      </c>
      <c r="B18643" s="18">
        <v>23</v>
      </c>
    </row>
    <row r="18644" spans="1:2" x14ac:dyDescent="0.3">
      <c r="A18644" t="s">
        <v>18</v>
      </c>
      <c r="B18644" s="18">
        <v>23</v>
      </c>
    </row>
    <row r="18645" spans="1:2" x14ac:dyDescent="0.3">
      <c r="A18645" t="s">
        <v>10</v>
      </c>
      <c r="B18645" s="18">
        <v>15</v>
      </c>
    </row>
    <row r="18646" spans="1:2" x14ac:dyDescent="0.3">
      <c r="A18646" t="s">
        <v>14</v>
      </c>
      <c r="B18646" s="18">
        <v>19</v>
      </c>
    </row>
    <row r="18647" spans="1:2" x14ac:dyDescent="0.3">
      <c r="A18647" t="s">
        <v>14</v>
      </c>
      <c r="B18647" s="18">
        <v>16</v>
      </c>
    </row>
    <row r="18648" spans="1:2" x14ac:dyDescent="0.3">
      <c r="A18648" t="s">
        <v>14</v>
      </c>
      <c r="B18648" s="18">
        <v>20</v>
      </c>
    </row>
    <row r="18649" spans="1:2" x14ac:dyDescent="0.3">
      <c r="A18649" t="s">
        <v>14</v>
      </c>
      <c r="B18649" s="18">
        <v>22</v>
      </c>
    </row>
    <row r="18650" spans="1:2" x14ac:dyDescent="0.3">
      <c r="A18650" t="s">
        <v>24</v>
      </c>
      <c r="B18650" s="18">
        <v>16</v>
      </c>
    </row>
    <row r="18651" spans="1:2" x14ac:dyDescent="0.3">
      <c r="A18651" t="s">
        <v>10</v>
      </c>
      <c r="B18651" s="18">
        <v>22</v>
      </c>
    </row>
    <row r="18652" spans="1:2" x14ac:dyDescent="0.3">
      <c r="A18652" t="s">
        <v>14</v>
      </c>
      <c r="B18652" s="18">
        <v>17</v>
      </c>
    </row>
    <row r="18653" spans="1:2" x14ac:dyDescent="0.3">
      <c r="A18653" t="s">
        <v>18</v>
      </c>
      <c r="B18653" s="18">
        <v>17</v>
      </c>
    </row>
    <row r="18654" spans="1:2" x14ac:dyDescent="0.3">
      <c r="A18654" t="s">
        <v>18</v>
      </c>
      <c r="B18654" s="18">
        <v>17</v>
      </c>
    </row>
    <row r="18655" spans="1:2" x14ac:dyDescent="0.3">
      <c r="A18655" t="s">
        <v>14</v>
      </c>
      <c r="B18655" s="18">
        <v>17</v>
      </c>
    </row>
    <row r="18656" spans="1:2" x14ac:dyDescent="0.3">
      <c r="A18656" t="s">
        <v>24</v>
      </c>
      <c r="B18656" s="18">
        <v>22</v>
      </c>
    </row>
    <row r="18657" spans="1:2" x14ac:dyDescent="0.3">
      <c r="A18657" t="s">
        <v>18</v>
      </c>
      <c r="B18657" s="18">
        <v>21</v>
      </c>
    </row>
    <row r="18658" spans="1:2" x14ac:dyDescent="0.3">
      <c r="A18658" t="s">
        <v>10</v>
      </c>
      <c r="B18658" s="18">
        <v>19</v>
      </c>
    </row>
    <row r="18659" spans="1:2" x14ac:dyDescent="0.3">
      <c r="A18659" t="s">
        <v>14</v>
      </c>
      <c r="B18659" s="18">
        <v>19</v>
      </c>
    </row>
    <row r="18660" spans="1:2" x14ac:dyDescent="0.3">
      <c r="A18660" t="s">
        <v>10</v>
      </c>
      <c r="B18660" s="18">
        <v>19</v>
      </c>
    </row>
    <row r="18661" spans="1:2" x14ac:dyDescent="0.3">
      <c r="A18661" t="s">
        <v>10</v>
      </c>
      <c r="B18661" s="18">
        <v>14</v>
      </c>
    </row>
    <row r="18662" spans="1:2" x14ac:dyDescent="0.3">
      <c r="A18662" t="s">
        <v>14</v>
      </c>
      <c r="B18662" s="18">
        <v>13</v>
      </c>
    </row>
    <row r="18663" spans="1:2" x14ac:dyDescent="0.3">
      <c r="A18663" t="s">
        <v>10</v>
      </c>
      <c r="B18663" s="18">
        <v>12</v>
      </c>
    </row>
    <row r="18664" spans="1:2" x14ac:dyDescent="0.3">
      <c r="A18664" t="s">
        <v>14</v>
      </c>
      <c r="B18664" s="18">
        <v>24</v>
      </c>
    </row>
    <row r="18665" spans="1:2" x14ac:dyDescent="0.3">
      <c r="A18665" t="s">
        <v>14</v>
      </c>
      <c r="B18665" s="18">
        <v>18</v>
      </c>
    </row>
    <row r="18666" spans="1:2" x14ac:dyDescent="0.3">
      <c r="A18666" t="s">
        <v>14</v>
      </c>
      <c r="B18666" s="18">
        <v>18</v>
      </c>
    </row>
    <row r="18667" spans="1:2" x14ac:dyDescent="0.3">
      <c r="A18667" t="s">
        <v>14</v>
      </c>
      <c r="B18667" s="18">
        <v>17</v>
      </c>
    </row>
    <row r="18668" spans="1:2" x14ac:dyDescent="0.3">
      <c r="A18668" t="s">
        <v>14</v>
      </c>
      <c r="B18668" s="18">
        <v>17</v>
      </c>
    </row>
    <row r="18669" spans="1:2" x14ac:dyDescent="0.3">
      <c r="A18669" t="s">
        <v>14</v>
      </c>
      <c r="B18669" s="18">
        <v>7</v>
      </c>
    </row>
    <row r="18670" spans="1:2" x14ac:dyDescent="0.3">
      <c r="A18670" t="s">
        <v>10</v>
      </c>
      <c r="B18670" s="18">
        <v>23</v>
      </c>
    </row>
    <row r="18671" spans="1:2" x14ac:dyDescent="0.3">
      <c r="A18671" t="s">
        <v>24</v>
      </c>
      <c r="B18671" s="18">
        <v>24</v>
      </c>
    </row>
    <row r="18672" spans="1:2" x14ac:dyDescent="0.3">
      <c r="A18672" t="s">
        <v>14</v>
      </c>
      <c r="B18672" s="18">
        <v>18</v>
      </c>
    </row>
    <row r="18673" spans="1:2" x14ac:dyDescent="0.3">
      <c r="A18673" t="s">
        <v>10</v>
      </c>
      <c r="B18673" s="18">
        <v>2</v>
      </c>
    </row>
    <row r="18674" spans="1:2" x14ac:dyDescent="0.3">
      <c r="A18674" t="s">
        <v>18</v>
      </c>
      <c r="B18674" s="18">
        <v>13</v>
      </c>
    </row>
    <row r="18675" spans="1:2" x14ac:dyDescent="0.3">
      <c r="A18675" t="s">
        <v>14</v>
      </c>
      <c r="B18675" s="18">
        <v>11</v>
      </c>
    </row>
    <row r="18676" spans="1:2" x14ac:dyDescent="0.3">
      <c r="A18676" t="s">
        <v>14</v>
      </c>
      <c r="B18676" s="18">
        <v>14</v>
      </c>
    </row>
    <row r="18677" spans="1:2" x14ac:dyDescent="0.3">
      <c r="A18677" t="s">
        <v>14</v>
      </c>
      <c r="B18677" s="18">
        <v>14</v>
      </c>
    </row>
    <row r="18678" spans="1:2" x14ac:dyDescent="0.3">
      <c r="A18678" t="s">
        <v>14</v>
      </c>
      <c r="B18678" s="18">
        <v>16</v>
      </c>
    </row>
    <row r="18679" spans="1:2" x14ac:dyDescent="0.3">
      <c r="A18679" t="s">
        <v>14</v>
      </c>
      <c r="B18679" s="18">
        <v>23</v>
      </c>
    </row>
    <row r="18680" spans="1:2" x14ac:dyDescent="0.3">
      <c r="A18680" t="s">
        <v>18</v>
      </c>
      <c r="B18680" s="18">
        <v>23</v>
      </c>
    </row>
    <row r="18681" spans="1:2" x14ac:dyDescent="0.3">
      <c r="A18681" t="s">
        <v>14</v>
      </c>
      <c r="B18681" s="18">
        <v>19</v>
      </c>
    </row>
    <row r="18682" spans="1:2" x14ac:dyDescent="0.3">
      <c r="A18682" t="s">
        <v>14</v>
      </c>
      <c r="B18682" s="18">
        <v>19</v>
      </c>
    </row>
    <row r="18683" spans="1:2" x14ac:dyDescent="0.3">
      <c r="A18683" t="s">
        <v>10</v>
      </c>
      <c r="B18683" s="18">
        <v>13</v>
      </c>
    </row>
    <row r="18684" spans="1:2" x14ac:dyDescent="0.3">
      <c r="A18684" t="s">
        <v>18</v>
      </c>
      <c r="B18684" s="18">
        <v>13</v>
      </c>
    </row>
    <row r="18685" spans="1:2" x14ac:dyDescent="0.3">
      <c r="A18685" t="s">
        <v>18</v>
      </c>
      <c r="B18685" s="18">
        <v>14</v>
      </c>
    </row>
    <row r="18686" spans="1:2" x14ac:dyDescent="0.3">
      <c r="A18686" t="s">
        <v>18</v>
      </c>
      <c r="B18686" s="18">
        <v>22</v>
      </c>
    </row>
    <row r="18687" spans="1:2" x14ac:dyDescent="0.3">
      <c r="A18687" t="s">
        <v>18</v>
      </c>
      <c r="B18687" s="18">
        <v>2</v>
      </c>
    </row>
    <row r="18688" spans="1:2" x14ac:dyDescent="0.3">
      <c r="A18688" t="s">
        <v>14</v>
      </c>
      <c r="B18688" s="18">
        <v>23</v>
      </c>
    </row>
    <row r="18689" spans="1:2" x14ac:dyDescent="0.3">
      <c r="A18689" t="s">
        <v>18</v>
      </c>
      <c r="B18689" s="18">
        <v>16</v>
      </c>
    </row>
    <row r="18690" spans="1:2" x14ac:dyDescent="0.3">
      <c r="A18690" t="s">
        <v>10</v>
      </c>
      <c r="B18690" s="18">
        <v>21</v>
      </c>
    </row>
    <row r="18691" spans="1:2" x14ac:dyDescent="0.3">
      <c r="A18691" t="s">
        <v>18</v>
      </c>
      <c r="B18691" s="18">
        <v>23</v>
      </c>
    </row>
    <row r="18692" spans="1:2" x14ac:dyDescent="0.3">
      <c r="A18692" t="s">
        <v>14</v>
      </c>
      <c r="B18692" s="18">
        <v>23</v>
      </c>
    </row>
    <row r="18693" spans="1:2" x14ac:dyDescent="0.3">
      <c r="A18693" t="s">
        <v>14</v>
      </c>
      <c r="B18693" s="18">
        <v>11</v>
      </c>
    </row>
    <row r="18694" spans="1:2" x14ac:dyDescent="0.3">
      <c r="A18694" t="s">
        <v>14</v>
      </c>
      <c r="B18694" s="18">
        <v>11</v>
      </c>
    </row>
    <row r="18695" spans="1:2" x14ac:dyDescent="0.3">
      <c r="A18695" t="s">
        <v>18</v>
      </c>
      <c r="B18695" s="18">
        <v>11</v>
      </c>
    </row>
    <row r="18696" spans="1:2" x14ac:dyDescent="0.3">
      <c r="A18696" t="s">
        <v>24</v>
      </c>
      <c r="B18696" s="18">
        <v>8</v>
      </c>
    </row>
    <row r="18697" spans="1:2" x14ac:dyDescent="0.3">
      <c r="A18697" t="s">
        <v>24</v>
      </c>
      <c r="B18697" s="18">
        <v>8</v>
      </c>
    </row>
    <row r="18698" spans="1:2" x14ac:dyDescent="0.3">
      <c r="A18698" t="s">
        <v>18</v>
      </c>
      <c r="B18698" s="18">
        <v>8</v>
      </c>
    </row>
    <row r="18699" spans="1:2" x14ac:dyDescent="0.3">
      <c r="A18699" t="s">
        <v>18</v>
      </c>
      <c r="B18699" s="18">
        <v>7</v>
      </c>
    </row>
    <row r="18700" spans="1:2" x14ac:dyDescent="0.3">
      <c r="A18700" t="s">
        <v>24</v>
      </c>
      <c r="B18700" s="18">
        <v>7</v>
      </c>
    </row>
    <row r="18701" spans="1:2" x14ac:dyDescent="0.3">
      <c r="A18701" t="s">
        <v>14</v>
      </c>
      <c r="B18701" s="18">
        <v>16</v>
      </c>
    </row>
    <row r="18702" spans="1:2" x14ac:dyDescent="0.3">
      <c r="A18702" t="s">
        <v>24</v>
      </c>
      <c r="B18702" s="18">
        <v>13</v>
      </c>
    </row>
    <row r="18703" spans="1:2" x14ac:dyDescent="0.3">
      <c r="A18703" t="s">
        <v>14</v>
      </c>
      <c r="B18703" s="18">
        <v>13</v>
      </c>
    </row>
    <row r="18704" spans="1:2" x14ac:dyDescent="0.3">
      <c r="A18704" t="s">
        <v>14</v>
      </c>
      <c r="B18704" s="18">
        <v>12</v>
      </c>
    </row>
    <row r="18705" spans="1:2" x14ac:dyDescent="0.3">
      <c r="A18705" t="s">
        <v>18</v>
      </c>
      <c r="B18705" s="18">
        <v>10</v>
      </c>
    </row>
    <row r="18706" spans="1:2" x14ac:dyDescent="0.3">
      <c r="A18706" t="s">
        <v>24</v>
      </c>
      <c r="B18706" s="18">
        <v>10</v>
      </c>
    </row>
    <row r="18707" spans="1:2" x14ac:dyDescent="0.3">
      <c r="A18707" t="s">
        <v>18</v>
      </c>
      <c r="B18707" s="18">
        <v>5</v>
      </c>
    </row>
    <row r="18708" spans="1:2" x14ac:dyDescent="0.3">
      <c r="A18708" t="s">
        <v>18</v>
      </c>
      <c r="B18708" s="18">
        <v>4</v>
      </c>
    </row>
    <row r="18709" spans="1:2" x14ac:dyDescent="0.3">
      <c r="A18709" t="s">
        <v>24</v>
      </c>
      <c r="B18709" s="18">
        <v>4</v>
      </c>
    </row>
    <row r="18710" spans="1:2" x14ac:dyDescent="0.3">
      <c r="A18710" t="s">
        <v>14</v>
      </c>
      <c r="B18710" s="18">
        <v>18</v>
      </c>
    </row>
    <row r="18711" spans="1:2" x14ac:dyDescent="0.3">
      <c r="A18711" t="s">
        <v>14</v>
      </c>
      <c r="B18711" s="18">
        <v>17</v>
      </c>
    </row>
    <row r="18712" spans="1:2" x14ac:dyDescent="0.3">
      <c r="A18712" t="s">
        <v>24</v>
      </c>
      <c r="B18712" s="18">
        <v>16</v>
      </c>
    </row>
    <row r="18713" spans="1:2" x14ac:dyDescent="0.3">
      <c r="A18713" t="s">
        <v>10</v>
      </c>
      <c r="B18713" s="18">
        <v>10</v>
      </c>
    </row>
    <row r="18714" spans="1:2" x14ac:dyDescent="0.3">
      <c r="A18714" t="s">
        <v>24</v>
      </c>
      <c r="B18714" s="18">
        <v>10</v>
      </c>
    </row>
    <row r="18715" spans="1:2" x14ac:dyDescent="0.3">
      <c r="A18715" t="s">
        <v>14</v>
      </c>
      <c r="B18715" s="18">
        <v>9</v>
      </c>
    </row>
    <row r="18716" spans="1:2" x14ac:dyDescent="0.3">
      <c r="A18716" t="s">
        <v>14</v>
      </c>
      <c r="B18716" s="18">
        <v>8</v>
      </c>
    </row>
    <row r="18717" spans="1:2" x14ac:dyDescent="0.3">
      <c r="A18717" t="s">
        <v>14</v>
      </c>
      <c r="B18717" s="18">
        <v>7</v>
      </c>
    </row>
    <row r="18718" spans="1:2" x14ac:dyDescent="0.3">
      <c r="A18718" t="s">
        <v>18</v>
      </c>
      <c r="B18718" s="18">
        <v>19</v>
      </c>
    </row>
    <row r="18719" spans="1:2" x14ac:dyDescent="0.3">
      <c r="A18719" t="s">
        <v>18</v>
      </c>
      <c r="B18719" s="18">
        <v>21</v>
      </c>
    </row>
    <row r="18720" spans="1:2" x14ac:dyDescent="0.3">
      <c r="A18720" t="s">
        <v>18</v>
      </c>
      <c r="B18720" s="18">
        <v>15</v>
      </c>
    </row>
    <row r="18721" spans="1:2" x14ac:dyDescent="0.3">
      <c r="A18721" t="s">
        <v>18</v>
      </c>
      <c r="B18721" s="18">
        <v>15</v>
      </c>
    </row>
    <row r="18722" spans="1:2" x14ac:dyDescent="0.3">
      <c r="A18722" t="s">
        <v>18</v>
      </c>
      <c r="B18722" s="18">
        <v>15</v>
      </c>
    </row>
    <row r="18723" spans="1:2" x14ac:dyDescent="0.3">
      <c r="A18723" t="s">
        <v>14</v>
      </c>
      <c r="B18723" s="18">
        <v>9</v>
      </c>
    </row>
    <row r="18724" spans="1:2" x14ac:dyDescent="0.3">
      <c r="A18724" t="s">
        <v>18</v>
      </c>
      <c r="B18724" s="18">
        <v>22</v>
      </c>
    </row>
    <row r="18725" spans="1:2" x14ac:dyDescent="0.3">
      <c r="A18725" t="s">
        <v>14</v>
      </c>
      <c r="B18725" s="18">
        <v>16</v>
      </c>
    </row>
    <row r="18726" spans="1:2" x14ac:dyDescent="0.3">
      <c r="A18726" t="s">
        <v>18</v>
      </c>
      <c r="B18726" s="18">
        <v>11</v>
      </c>
    </row>
    <row r="18727" spans="1:2" x14ac:dyDescent="0.3">
      <c r="A18727" t="s">
        <v>14</v>
      </c>
      <c r="B18727" s="18">
        <v>9</v>
      </c>
    </row>
    <row r="18728" spans="1:2" x14ac:dyDescent="0.3">
      <c r="A18728" t="s">
        <v>14</v>
      </c>
      <c r="B18728" s="18">
        <v>13</v>
      </c>
    </row>
    <row r="18729" spans="1:2" x14ac:dyDescent="0.3">
      <c r="A18729" t="s">
        <v>14</v>
      </c>
      <c r="B18729" s="18">
        <v>23</v>
      </c>
    </row>
    <row r="18730" spans="1:2" x14ac:dyDescent="0.3">
      <c r="A18730" t="s">
        <v>14</v>
      </c>
      <c r="B18730" s="18">
        <v>16</v>
      </c>
    </row>
    <row r="18731" spans="1:2" x14ac:dyDescent="0.3">
      <c r="A18731" t="s">
        <v>14</v>
      </c>
      <c r="B18731" s="18">
        <v>16</v>
      </c>
    </row>
    <row r="18732" spans="1:2" x14ac:dyDescent="0.3">
      <c r="A18732" t="s">
        <v>14</v>
      </c>
      <c r="B18732" s="18">
        <v>12</v>
      </c>
    </row>
    <row r="18733" spans="1:2" x14ac:dyDescent="0.3">
      <c r="A18733" t="s">
        <v>10</v>
      </c>
      <c r="B18733" s="18">
        <v>1</v>
      </c>
    </row>
    <row r="18734" spans="1:2" x14ac:dyDescent="0.3">
      <c r="A18734" t="s">
        <v>14</v>
      </c>
      <c r="B18734" s="18">
        <v>24</v>
      </c>
    </row>
    <row r="18735" spans="1:2" x14ac:dyDescent="0.3">
      <c r="A18735" t="s">
        <v>18</v>
      </c>
      <c r="B18735" s="18">
        <v>16</v>
      </c>
    </row>
    <row r="18736" spans="1:2" x14ac:dyDescent="0.3">
      <c r="A18736" t="s">
        <v>18</v>
      </c>
      <c r="B18736" s="18">
        <v>22</v>
      </c>
    </row>
    <row r="18737" spans="1:2" x14ac:dyDescent="0.3">
      <c r="A18737" t="s">
        <v>14</v>
      </c>
      <c r="B18737" s="18">
        <v>19</v>
      </c>
    </row>
    <row r="18738" spans="1:2" x14ac:dyDescent="0.3">
      <c r="A18738" t="s">
        <v>14</v>
      </c>
      <c r="B18738" s="18">
        <v>15</v>
      </c>
    </row>
    <row r="18739" spans="1:2" x14ac:dyDescent="0.3">
      <c r="A18739" t="s">
        <v>24</v>
      </c>
      <c r="B18739" s="18">
        <v>10</v>
      </c>
    </row>
    <row r="18740" spans="1:2" x14ac:dyDescent="0.3">
      <c r="A18740" t="s">
        <v>14</v>
      </c>
      <c r="B18740" s="18">
        <v>9</v>
      </c>
    </row>
    <row r="18741" spans="1:2" x14ac:dyDescent="0.3">
      <c r="A18741" t="s">
        <v>14</v>
      </c>
      <c r="B18741" s="18">
        <v>19</v>
      </c>
    </row>
    <row r="18742" spans="1:2" x14ac:dyDescent="0.3">
      <c r="A18742" t="s">
        <v>14</v>
      </c>
      <c r="B18742" s="18">
        <v>19</v>
      </c>
    </row>
    <row r="18743" spans="1:2" x14ac:dyDescent="0.3">
      <c r="A18743" t="s">
        <v>14</v>
      </c>
      <c r="B18743" s="18">
        <v>22</v>
      </c>
    </row>
    <row r="18744" spans="1:2" x14ac:dyDescent="0.3">
      <c r="A18744" t="s">
        <v>18</v>
      </c>
      <c r="B18744" s="18">
        <v>12</v>
      </c>
    </row>
    <row r="18745" spans="1:2" x14ac:dyDescent="0.3">
      <c r="A18745" t="s">
        <v>14</v>
      </c>
      <c r="B18745" s="18">
        <v>11</v>
      </c>
    </row>
    <row r="18746" spans="1:2" x14ac:dyDescent="0.3">
      <c r="A18746" t="s">
        <v>14</v>
      </c>
      <c r="B18746" s="18">
        <v>11</v>
      </c>
    </row>
    <row r="18747" spans="1:2" x14ac:dyDescent="0.3">
      <c r="A18747" t="s">
        <v>14</v>
      </c>
      <c r="B18747" s="18">
        <v>9</v>
      </c>
    </row>
    <row r="18748" spans="1:2" x14ac:dyDescent="0.3">
      <c r="A18748" t="s">
        <v>14</v>
      </c>
      <c r="B18748" s="18">
        <v>8</v>
      </c>
    </row>
    <row r="18749" spans="1:2" x14ac:dyDescent="0.3">
      <c r="A18749" t="s">
        <v>18</v>
      </c>
      <c r="B18749" s="18">
        <v>20</v>
      </c>
    </row>
    <row r="18750" spans="1:2" x14ac:dyDescent="0.3">
      <c r="A18750" t="s">
        <v>18</v>
      </c>
      <c r="B18750" s="18">
        <v>14</v>
      </c>
    </row>
    <row r="18751" spans="1:2" x14ac:dyDescent="0.3">
      <c r="A18751" t="s">
        <v>18</v>
      </c>
      <c r="B18751" s="18">
        <v>14</v>
      </c>
    </row>
    <row r="18752" spans="1:2" x14ac:dyDescent="0.3">
      <c r="A18752" t="s">
        <v>14</v>
      </c>
      <c r="B18752" s="18">
        <v>13</v>
      </c>
    </row>
    <row r="18753" spans="1:2" x14ac:dyDescent="0.3">
      <c r="A18753" t="s">
        <v>18</v>
      </c>
      <c r="B18753" s="18">
        <v>13</v>
      </c>
    </row>
    <row r="18754" spans="1:2" x14ac:dyDescent="0.3">
      <c r="A18754" t="s">
        <v>24</v>
      </c>
      <c r="B18754" s="18">
        <v>13</v>
      </c>
    </row>
    <row r="18755" spans="1:2" x14ac:dyDescent="0.3">
      <c r="A18755" t="s">
        <v>14</v>
      </c>
      <c r="B18755" s="18">
        <v>21</v>
      </c>
    </row>
    <row r="18756" spans="1:2" x14ac:dyDescent="0.3">
      <c r="A18756" t="s">
        <v>14</v>
      </c>
      <c r="B18756" s="18">
        <v>21</v>
      </c>
    </row>
    <row r="18757" spans="1:2" x14ac:dyDescent="0.3">
      <c r="A18757" t="s">
        <v>14</v>
      </c>
      <c r="B18757" s="18">
        <v>14</v>
      </c>
    </row>
    <row r="18758" spans="1:2" x14ac:dyDescent="0.3">
      <c r="A18758" t="s">
        <v>14</v>
      </c>
      <c r="B18758" s="18">
        <v>21</v>
      </c>
    </row>
    <row r="18759" spans="1:2" x14ac:dyDescent="0.3">
      <c r="A18759" t="s">
        <v>18</v>
      </c>
      <c r="B18759" s="18">
        <v>10</v>
      </c>
    </row>
    <row r="18760" spans="1:2" x14ac:dyDescent="0.3">
      <c r="A18760" t="s">
        <v>14</v>
      </c>
      <c r="B18760" s="18">
        <v>17</v>
      </c>
    </row>
    <row r="18761" spans="1:2" x14ac:dyDescent="0.3">
      <c r="A18761" t="s">
        <v>14</v>
      </c>
      <c r="B18761" s="18">
        <v>13</v>
      </c>
    </row>
    <row r="18762" spans="1:2" x14ac:dyDescent="0.3">
      <c r="A18762" t="s">
        <v>14</v>
      </c>
      <c r="B18762" s="18">
        <v>13</v>
      </c>
    </row>
    <row r="18763" spans="1:2" x14ac:dyDescent="0.3">
      <c r="A18763" t="s">
        <v>14</v>
      </c>
      <c r="B18763" s="18">
        <v>12</v>
      </c>
    </row>
    <row r="18764" spans="1:2" x14ac:dyDescent="0.3">
      <c r="A18764" t="s">
        <v>14</v>
      </c>
      <c r="B18764" s="18">
        <v>20</v>
      </c>
    </row>
    <row r="18765" spans="1:2" x14ac:dyDescent="0.3">
      <c r="A18765" t="s">
        <v>14</v>
      </c>
      <c r="B18765" s="18">
        <v>12</v>
      </c>
    </row>
    <row r="18766" spans="1:2" x14ac:dyDescent="0.3">
      <c r="A18766" t="s">
        <v>14</v>
      </c>
      <c r="B18766" s="18">
        <v>19</v>
      </c>
    </row>
    <row r="18767" spans="1:2" x14ac:dyDescent="0.3">
      <c r="A18767" t="s">
        <v>14</v>
      </c>
      <c r="B18767" s="18">
        <v>15</v>
      </c>
    </row>
    <row r="18768" spans="1:2" x14ac:dyDescent="0.3">
      <c r="A18768" t="s">
        <v>10</v>
      </c>
      <c r="B18768" s="18">
        <v>20</v>
      </c>
    </row>
    <row r="18769" spans="1:2" x14ac:dyDescent="0.3">
      <c r="A18769" t="s">
        <v>18</v>
      </c>
      <c r="B18769" s="18">
        <v>15</v>
      </c>
    </row>
    <row r="18770" spans="1:2" x14ac:dyDescent="0.3">
      <c r="A18770" t="s">
        <v>14</v>
      </c>
      <c r="B18770" s="18">
        <v>13</v>
      </c>
    </row>
    <row r="18771" spans="1:2" x14ac:dyDescent="0.3">
      <c r="A18771" t="s">
        <v>14</v>
      </c>
      <c r="B18771" s="18">
        <v>10</v>
      </c>
    </row>
    <row r="18772" spans="1:2" x14ac:dyDescent="0.3">
      <c r="A18772" t="s">
        <v>18</v>
      </c>
      <c r="B18772" s="18">
        <v>10</v>
      </c>
    </row>
    <row r="18773" spans="1:2" x14ac:dyDescent="0.3">
      <c r="A18773" t="s">
        <v>10</v>
      </c>
      <c r="B18773" s="18">
        <v>20</v>
      </c>
    </row>
    <row r="18774" spans="1:2" x14ac:dyDescent="0.3">
      <c r="A18774" t="s">
        <v>14</v>
      </c>
      <c r="B18774" s="18">
        <v>13</v>
      </c>
    </row>
    <row r="18775" spans="1:2" x14ac:dyDescent="0.3">
      <c r="A18775" t="s">
        <v>14</v>
      </c>
      <c r="B18775" s="18">
        <v>13</v>
      </c>
    </row>
    <row r="18776" spans="1:2" x14ac:dyDescent="0.3">
      <c r="A18776" t="s">
        <v>18</v>
      </c>
      <c r="B18776" s="18">
        <v>15</v>
      </c>
    </row>
    <row r="18777" spans="1:2" x14ac:dyDescent="0.3">
      <c r="A18777" t="s">
        <v>14</v>
      </c>
      <c r="B18777" s="18">
        <v>14</v>
      </c>
    </row>
    <row r="18778" spans="1:2" x14ac:dyDescent="0.3">
      <c r="A18778" t="s">
        <v>14</v>
      </c>
      <c r="B18778" s="18">
        <v>19</v>
      </c>
    </row>
    <row r="18779" spans="1:2" x14ac:dyDescent="0.3">
      <c r="A18779" t="s">
        <v>18</v>
      </c>
      <c r="B18779" s="18">
        <v>14</v>
      </c>
    </row>
    <row r="18780" spans="1:2" x14ac:dyDescent="0.3">
      <c r="A18780" t="s">
        <v>14</v>
      </c>
      <c r="B18780" s="18">
        <v>21</v>
      </c>
    </row>
    <row r="18781" spans="1:2" x14ac:dyDescent="0.3">
      <c r="A18781" t="s">
        <v>14</v>
      </c>
      <c r="B18781" s="18">
        <v>15</v>
      </c>
    </row>
    <row r="18782" spans="1:2" x14ac:dyDescent="0.3">
      <c r="A18782" t="s">
        <v>18</v>
      </c>
      <c r="B18782" s="18">
        <v>23</v>
      </c>
    </row>
    <row r="18783" spans="1:2" x14ac:dyDescent="0.3">
      <c r="A18783" t="s">
        <v>14</v>
      </c>
      <c r="B18783" s="18">
        <v>19</v>
      </c>
    </row>
    <row r="18784" spans="1:2" x14ac:dyDescent="0.3">
      <c r="A18784" t="s">
        <v>14</v>
      </c>
      <c r="B18784" s="18">
        <v>24</v>
      </c>
    </row>
    <row r="18785" spans="1:2" x14ac:dyDescent="0.3">
      <c r="A18785" t="s">
        <v>14</v>
      </c>
      <c r="B18785" s="18">
        <v>23</v>
      </c>
    </row>
    <row r="18786" spans="1:2" x14ac:dyDescent="0.3">
      <c r="A18786" t="s">
        <v>14</v>
      </c>
      <c r="B18786" s="18">
        <v>23</v>
      </c>
    </row>
    <row r="18787" spans="1:2" x14ac:dyDescent="0.3">
      <c r="A18787" t="s">
        <v>24</v>
      </c>
      <c r="B18787" s="18">
        <v>21</v>
      </c>
    </row>
    <row r="18788" spans="1:2" x14ac:dyDescent="0.3">
      <c r="A18788" t="s">
        <v>14</v>
      </c>
      <c r="B18788" s="18">
        <v>21</v>
      </c>
    </row>
    <row r="18789" spans="1:2" x14ac:dyDescent="0.3">
      <c r="A18789" t="s">
        <v>10</v>
      </c>
      <c r="B18789" s="18">
        <v>22</v>
      </c>
    </row>
    <row r="18790" spans="1:2" x14ac:dyDescent="0.3">
      <c r="A18790" t="s">
        <v>18</v>
      </c>
      <c r="B18790" s="18">
        <v>21</v>
      </c>
    </row>
    <row r="18791" spans="1:2" x14ac:dyDescent="0.3">
      <c r="A18791" t="s">
        <v>14</v>
      </c>
      <c r="B18791" s="18">
        <v>4</v>
      </c>
    </row>
    <row r="18792" spans="1:2" x14ac:dyDescent="0.3">
      <c r="A18792" t="s">
        <v>24</v>
      </c>
      <c r="B18792" s="18">
        <v>19</v>
      </c>
    </row>
    <row r="18793" spans="1:2" x14ac:dyDescent="0.3">
      <c r="A18793" t="s">
        <v>18</v>
      </c>
      <c r="B18793" s="18">
        <v>21</v>
      </c>
    </row>
    <row r="18794" spans="1:2" x14ac:dyDescent="0.3">
      <c r="A18794" t="s">
        <v>18</v>
      </c>
      <c r="B18794" s="18">
        <v>21</v>
      </c>
    </row>
    <row r="18795" spans="1:2" x14ac:dyDescent="0.3">
      <c r="A18795" t="s">
        <v>18</v>
      </c>
      <c r="B18795" s="18">
        <v>12</v>
      </c>
    </row>
    <row r="18796" spans="1:2" x14ac:dyDescent="0.3">
      <c r="A18796" t="s">
        <v>18</v>
      </c>
      <c r="B18796" s="18">
        <v>20</v>
      </c>
    </row>
    <row r="18797" spans="1:2" x14ac:dyDescent="0.3">
      <c r="A18797" t="s">
        <v>14</v>
      </c>
      <c r="B18797" s="18">
        <v>19</v>
      </c>
    </row>
    <row r="18798" spans="1:2" x14ac:dyDescent="0.3">
      <c r="A18798" t="s">
        <v>18</v>
      </c>
      <c r="B18798" s="18">
        <v>17</v>
      </c>
    </row>
    <row r="18799" spans="1:2" x14ac:dyDescent="0.3">
      <c r="A18799" t="s">
        <v>14</v>
      </c>
      <c r="B18799" s="18">
        <v>15</v>
      </c>
    </row>
    <row r="18800" spans="1:2" x14ac:dyDescent="0.3">
      <c r="A18800" t="s">
        <v>18</v>
      </c>
      <c r="B18800" s="18">
        <v>15</v>
      </c>
    </row>
    <row r="18801" spans="1:2" x14ac:dyDescent="0.3">
      <c r="A18801" t="s">
        <v>14</v>
      </c>
      <c r="B18801" s="18">
        <v>21</v>
      </c>
    </row>
    <row r="18802" spans="1:2" x14ac:dyDescent="0.3">
      <c r="A18802" t="s">
        <v>14</v>
      </c>
      <c r="B18802" s="18">
        <v>21</v>
      </c>
    </row>
    <row r="18803" spans="1:2" x14ac:dyDescent="0.3">
      <c r="A18803" t="s">
        <v>18</v>
      </c>
      <c r="B18803" s="18">
        <v>15</v>
      </c>
    </row>
    <row r="18804" spans="1:2" x14ac:dyDescent="0.3">
      <c r="A18804" t="s">
        <v>14</v>
      </c>
      <c r="B18804" s="18">
        <v>20</v>
      </c>
    </row>
    <row r="18805" spans="1:2" x14ac:dyDescent="0.3">
      <c r="A18805" t="s">
        <v>14</v>
      </c>
      <c r="B18805" s="18">
        <v>15</v>
      </c>
    </row>
    <row r="18806" spans="1:2" x14ac:dyDescent="0.3">
      <c r="A18806" t="s">
        <v>18</v>
      </c>
      <c r="B18806" s="18">
        <v>12</v>
      </c>
    </row>
    <row r="18807" spans="1:2" x14ac:dyDescent="0.3">
      <c r="A18807" t="s">
        <v>18</v>
      </c>
      <c r="B18807" s="18">
        <v>14</v>
      </c>
    </row>
    <row r="18808" spans="1:2" x14ac:dyDescent="0.3">
      <c r="A18808" t="s">
        <v>18</v>
      </c>
      <c r="B18808" s="18">
        <v>14</v>
      </c>
    </row>
    <row r="18809" spans="1:2" x14ac:dyDescent="0.3">
      <c r="A18809" t="s">
        <v>18</v>
      </c>
      <c r="B18809" s="18">
        <v>14</v>
      </c>
    </row>
    <row r="18810" spans="1:2" x14ac:dyDescent="0.3">
      <c r="A18810" t="s">
        <v>18</v>
      </c>
      <c r="B18810" s="18">
        <v>17</v>
      </c>
    </row>
    <row r="18811" spans="1:2" x14ac:dyDescent="0.3">
      <c r="A18811" t="s">
        <v>14</v>
      </c>
      <c r="B18811" s="18">
        <v>17</v>
      </c>
    </row>
    <row r="18812" spans="1:2" x14ac:dyDescent="0.3">
      <c r="A18812" t="s">
        <v>14</v>
      </c>
      <c r="B18812" s="18">
        <v>16</v>
      </c>
    </row>
    <row r="18813" spans="1:2" x14ac:dyDescent="0.3">
      <c r="A18813" t="s">
        <v>10</v>
      </c>
      <c r="B18813" s="18">
        <v>16</v>
      </c>
    </row>
    <row r="18814" spans="1:2" x14ac:dyDescent="0.3">
      <c r="A18814" t="s">
        <v>18</v>
      </c>
      <c r="B18814" s="18">
        <v>7</v>
      </c>
    </row>
    <row r="18815" spans="1:2" x14ac:dyDescent="0.3">
      <c r="A18815" t="s">
        <v>14</v>
      </c>
      <c r="B18815" s="18">
        <v>6</v>
      </c>
    </row>
    <row r="18816" spans="1:2" x14ac:dyDescent="0.3">
      <c r="A18816" t="s">
        <v>18</v>
      </c>
      <c r="B18816" s="18">
        <v>6</v>
      </c>
    </row>
    <row r="18817" spans="1:2" x14ac:dyDescent="0.3">
      <c r="A18817" t="s">
        <v>18</v>
      </c>
      <c r="B18817" s="18">
        <v>16</v>
      </c>
    </row>
    <row r="18818" spans="1:2" x14ac:dyDescent="0.3">
      <c r="A18818" t="s">
        <v>18</v>
      </c>
      <c r="B18818" s="18">
        <v>14</v>
      </c>
    </row>
    <row r="18819" spans="1:2" x14ac:dyDescent="0.3">
      <c r="A18819" t="s">
        <v>18</v>
      </c>
      <c r="B18819" s="18">
        <v>14</v>
      </c>
    </row>
    <row r="18820" spans="1:2" x14ac:dyDescent="0.3">
      <c r="A18820" t="s">
        <v>14</v>
      </c>
      <c r="B18820" s="18">
        <v>13</v>
      </c>
    </row>
    <row r="18821" spans="1:2" x14ac:dyDescent="0.3">
      <c r="A18821" t="s">
        <v>18</v>
      </c>
      <c r="B18821" s="18">
        <v>13</v>
      </c>
    </row>
    <row r="18822" spans="1:2" x14ac:dyDescent="0.3">
      <c r="A18822" t="s">
        <v>14</v>
      </c>
      <c r="B18822" s="18">
        <v>14</v>
      </c>
    </row>
    <row r="18823" spans="1:2" x14ac:dyDescent="0.3">
      <c r="A18823" t="s">
        <v>18</v>
      </c>
      <c r="B18823" s="18">
        <v>1</v>
      </c>
    </row>
    <row r="18824" spans="1:2" x14ac:dyDescent="0.3">
      <c r="A18824" t="s">
        <v>10</v>
      </c>
      <c r="B18824" s="18">
        <v>14</v>
      </c>
    </row>
    <row r="18825" spans="1:2" x14ac:dyDescent="0.3">
      <c r="A18825" t="s">
        <v>24</v>
      </c>
      <c r="B18825" s="18">
        <v>13</v>
      </c>
    </row>
    <row r="18826" spans="1:2" x14ac:dyDescent="0.3">
      <c r="A18826" t="s">
        <v>18</v>
      </c>
      <c r="B18826" s="18">
        <v>17</v>
      </c>
    </row>
    <row r="18827" spans="1:2" x14ac:dyDescent="0.3">
      <c r="A18827" t="s">
        <v>18</v>
      </c>
      <c r="B18827" s="18">
        <v>17</v>
      </c>
    </row>
    <row r="18828" spans="1:2" x14ac:dyDescent="0.3">
      <c r="A18828" t="s">
        <v>24</v>
      </c>
      <c r="B18828" s="18">
        <v>16</v>
      </c>
    </row>
    <row r="18829" spans="1:2" x14ac:dyDescent="0.3">
      <c r="A18829" t="s">
        <v>18</v>
      </c>
      <c r="B18829" s="18">
        <v>16</v>
      </c>
    </row>
    <row r="18830" spans="1:2" x14ac:dyDescent="0.3">
      <c r="A18830" t="s">
        <v>14</v>
      </c>
      <c r="B18830" s="18">
        <v>13</v>
      </c>
    </row>
    <row r="18831" spans="1:2" x14ac:dyDescent="0.3">
      <c r="A18831" t="s">
        <v>14</v>
      </c>
      <c r="B18831" s="18">
        <v>12</v>
      </c>
    </row>
    <row r="18832" spans="1:2" x14ac:dyDescent="0.3">
      <c r="A18832" t="s">
        <v>10</v>
      </c>
      <c r="B18832" s="18">
        <v>4</v>
      </c>
    </row>
    <row r="18833" spans="1:2" x14ac:dyDescent="0.3">
      <c r="A18833" t="s">
        <v>10</v>
      </c>
      <c r="B18833" s="18">
        <v>4</v>
      </c>
    </row>
    <row r="18834" spans="1:2" x14ac:dyDescent="0.3">
      <c r="A18834" t="s">
        <v>18</v>
      </c>
      <c r="B18834" s="18">
        <v>3</v>
      </c>
    </row>
    <row r="18835" spans="1:2" x14ac:dyDescent="0.3">
      <c r="A18835" t="s">
        <v>10</v>
      </c>
      <c r="B18835" s="18">
        <v>16</v>
      </c>
    </row>
    <row r="18836" spans="1:2" x14ac:dyDescent="0.3">
      <c r="A18836" t="s">
        <v>18</v>
      </c>
      <c r="B18836" s="18">
        <v>14</v>
      </c>
    </row>
    <row r="18837" spans="1:2" x14ac:dyDescent="0.3">
      <c r="A18837" t="s">
        <v>18</v>
      </c>
      <c r="B18837" s="18">
        <v>12</v>
      </c>
    </row>
    <row r="18838" spans="1:2" x14ac:dyDescent="0.3">
      <c r="A18838" t="s">
        <v>24</v>
      </c>
      <c r="B18838" s="18">
        <v>11</v>
      </c>
    </row>
    <row r="18839" spans="1:2" x14ac:dyDescent="0.3">
      <c r="A18839" t="s">
        <v>14</v>
      </c>
      <c r="B18839" s="18">
        <v>9</v>
      </c>
    </row>
    <row r="18840" spans="1:2" x14ac:dyDescent="0.3">
      <c r="A18840" t="s">
        <v>14</v>
      </c>
      <c r="B18840" s="18">
        <v>9</v>
      </c>
    </row>
    <row r="18841" spans="1:2" x14ac:dyDescent="0.3">
      <c r="A18841" t="s">
        <v>18</v>
      </c>
      <c r="B18841" s="18">
        <v>8</v>
      </c>
    </row>
    <row r="18842" spans="1:2" x14ac:dyDescent="0.3">
      <c r="A18842" t="s">
        <v>18</v>
      </c>
      <c r="B18842" s="18">
        <v>7</v>
      </c>
    </row>
    <row r="18843" spans="1:2" x14ac:dyDescent="0.3">
      <c r="A18843" t="s">
        <v>18</v>
      </c>
      <c r="B18843" s="18">
        <v>7</v>
      </c>
    </row>
    <row r="18844" spans="1:2" x14ac:dyDescent="0.3">
      <c r="A18844" t="s">
        <v>10</v>
      </c>
      <c r="B18844" s="18">
        <v>5</v>
      </c>
    </row>
    <row r="18845" spans="1:2" x14ac:dyDescent="0.3">
      <c r="A18845" t="s">
        <v>10</v>
      </c>
      <c r="B18845" s="18">
        <v>5</v>
      </c>
    </row>
    <row r="18846" spans="1:2" x14ac:dyDescent="0.3">
      <c r="A18846" t="s">
        <v>14</v>
      </c>
      <c r="B18846" s="18">
        <v>17</v>
      </c>
    </row>
    <row r="18847" spans="1:2" x14ac:dyDescent="0.3">
      <c r="A18847" t="s">
        <v>18</v>
      </c>
      <c r="B18847" s="18">
        <v>12</v>
      </c>
    </row>
    <row r="18848" spans="1:2" x14ac:dyDescent="0.3">
      <c r="A18848" t="s">
        <v>10</v>
      </c>
      <c r="B18848" s="18">
        <v>11</v>
      </c>
    </row>
    <row r="18849" spans="1:2" x14ac:dyDescent="0.3">
      <c r="A18849" t="s">
        <v>18</v>
      </c>
      <c r="B18849" s="18">
        <v>7</v>
      </c>
    </row>
    <row r="18850" spans="1:2" x14ac:dyDescent="0.3">
      <c r="A18850" t="s">
        <v>14</v>
      </c>
      <c r="B18850" s="18">
        <v>1</v>
      </c>
    </row>
    <row r="18851" spans="1:2" x14ac:dyDescent="0.3">
      <c r="A18851" t="s">
        <v>14</v>
      </c>
      <c r="B18851" s="18">
        <v>1</v>
      </c>
    </row>
    <row r="18852" spans="1:2" x14ac:dyDescent="0.3">
      <c r="A18852" t="s">
        <v>14</v>
      </c>
      <c r="B18852" s="18">
        <v>22</v>
      </c>
    </row>
    <row r="18853" spans="1:2" x14ac:dyDescent="0.3">
      <c r="A18853" t="s">
        <v>14</v>
      </c>
      <c r="B18853" s="18">
        <v>23</v>
      </c>
    </row>
    <row r="18854" spans="1:2" x14ac:dyDescent="0.3">
      <c r="A18854" t="s">
        <v>14</v>
      </c>
      <c r="B18854" s="18">
        <v>23</v>
      </c>
    </row>
    <row r="18855" spans="1:2" x14ac:dyDescent="0.3">
      <c r="A18855" t="s">
        <v>10</v>
      </c>
      <c r="B18855" s="18">
        <v>22</v>
      </c>
    </row>
    <row r="18856" spans="1:2" x14ac:dyDescent="0.3">
      <c r="A18856" t="s">
        <v>10</v>
      </c>
      <c r="B18856" s="18">
        <v>22</v>
      </c>
    </row>
    <row r="18857" spans="1:2" x14ac:dyDescent="0.3">
      <c r="A18857" t="s">
        <v>18</v>
      </c>
      <c r="B18857" s="18">
        <v>21</v>
      </c>
    </row>
    <row r="18858" spans="1:2" x14ac:dyDescent="0.3">
      <c r="A18858" t="s">
        <v>14</v>
      </c>
      <c r="B18858" s="18">
        <v>21</v>
      </c>
    </row>
    <row r="18859" spans="1:2" x14ac:dyDescent="0.3">
      <c r="A18859" t="s">
        <v>14</v>
      </c>
      <c r="B18859" s="18">
        <v>21</v>
      </c>
    </row>
    <row r="18860" spans="1:2" x14ac:dyDescent="0.3">
      <c r="A18860" t="s">
        <v>14</v>
      </c>
      <c r="B18860" s="18">
        <v>21</v>
      </c>
    </row>
    <row r="18861" spans="1:2" x14ac:dyDescent="0.3">
      <c r="A18861" t="s">
        <v>18</v>
      </c>
      <c r="B18861" s="18">
        <v>1</v>
      </c>
    </row>
    <row r="18862" spans="1:2" x14ac:dyDescent="0.3">
      <c r="A18862" t="s">
        <v>14</v>
      </c>
      <c r="B18862" s="18">
        <v>16</v>
      </c>
    </row>
    <row r="18863" spans="1:2" x14ac:dyDescent="0.3">
      <c r="A18863" t="s">
        <v>18</v>
      </c>
      <c r="B18863" s="18">
        <v>1</v>
      </c>
    </row>
    <row r="18864" spans="1:2" x14ac:dyDescent="0.3">
      <c r="A18864" t="s">
        <v>18</v>
      </c>
      <c r="B18864" s="18">
        <v>18</v>
      </c>
    </row>
    <row r="18865" spans="1:2" x14ac:dyDescent="0.3">
      <c r="A18865" t="s">
        <v>14</v>
      </c>
      <c r="B18865" s="18">
        <v>18</v>
      </c>
    </row>
    <row r="18866" spans="1:2" x14ac:dyDescent="0.3">
      <c r="A18866" t="s">
        <v>14</v>
      </c>
      <c r="B18866" s="18">
        <v>17</v>
      </c>
    </row>
    <row r="18867" spans="1:2" x14ac:dyDescent="0.3">
      <c r="A18867" t="s">
        <v>14</v>
      </c>
      <c r="B18867" s="18">
        <v>16</v>
      </c>
    </row>
    <row r="18868" spans="1:2" x14ac:dyDescent="0.3">
      <c r="A18868" t="s">
        <v>24</v>
      </c>
      <c r="B18868" s="18">
        <v>19</v>
      </c>
    </row>
    <row r="18869" spans="1:2" x14ac:dyDescent="0.3">
      <c r="A18869" t="s">
        <v>14</v>
      </c>
      <c r="B18869" s="18">
        <v>18</v>
      </c>
    </row>
    <row r="18870" spans="1:2" x14ac:dyDescent="0.3">
      <c r="A18870" t="s">
        <v>14</v>
      </c>
      <c r="B18870" s="18">
        <v>20</v>
      </c>
    </row>
    <row r="18871" spans="1:2" x14ac:dyDescent="0.3">
      <c r="A18871" t="s">
        <v>14</v>
      </c>
      <c r="B18871" s="18">
        <v>17</v>
      </c>
    </row>
    <row r="18872" spans="1:2" x14ac:dyDescent="0.3">
      <c r="A18872" t="s">
        <v>14</v>
      </c>
      <c r="B18872" s="18">
        <v>13</v>
      </c>
    </row>
    <row r="18873" spans="1:2" x14ac:dyDescent="0.3">
      <c r="A18873" t="s">
        <v>24</v>
      </c>
      <c r="B18873" s="18">
        <v>16</v>
      </c>
    </row>
    <row r="18874" spans="1:2" x14ac:dyDescent="0.3">
      <c r="A18874" t="s">
        <v>14</v>
      </c>
      <c r="B18874" s="18">
        <v>21</v>
      </c>
    </row>
    <row r="18875" spans="1:2" x14ac:dyDescent="0.3">
      <c r="A18875" t="s">
        <v>14</v>
      </c>
      <c r="B18875" s="18">
        <v>17</v>
      </c>
    </row>
    <row r="18876" spans="1:2" x14ac:dyDescent="0.3">
      <c r="A18876" t="s">
        <v>14</v>
      </c>
      <c r="B18876" s="18">
        <v>13</v>
      </c>
    </row>
    <row r="18877" spans="1:2" x14ac:dyDescent="0.3">
      <c r="A18877" t="s">
        <v>14</v>
      </c>
      <c r="B18877" s="18">
        <v>19</v>
      </c>
    </row>
    <row r="18878" spans="1:2" x14ac:dyDescent="0.3">
      <c r="A18878" t="s">
        <v>14</v>
      </c>
      <c r="B18878" s="18">
        <v>21</v>
      </c>
    </row>
    <row r="18879" spans="1:2" x14ac:dyDescent="0.3">
      <c r="A18879" t="s">
        <v>10</v>
      </c>
      <c r="B18879" s="18">
        <v>21</v>
      </c>
    </row>
    <row r="18880" spans="1:2" x14ac:dyDescent="0.3">
      <c r="A18880" t="s">
        <v>14</v>
      </c>
      <c r="B18880" s="18">
        <v>15</v>
      </c>
    </row>
    <row r="18881" spans="1:2" x14ac:dyDescent="0.3">
      <c r="A18881" t="s">
        <v>14</v>
      </c>
      <c r="B18881" s="18">
        <v>16</v>
      </c>
    </row>
    <row r="18882" spans="1:2" x14ac:dyDescent="0.3">
      <c r="A18882" t="s">
        <v>14</v>
      </c>
      <c r="B18882" s="18">
        <v>14</v>
      </c>
    </row>
    <row r="18883" spans="1:2" x14ac:dyDescent="0.3">
      <c r="A18883" t="s">
        <v>14</v>
      </c>
      <c r="B18883" s="18">
        <v>17</v>
      </c>
    </row>
    <row r="18884" spans="1:2" x14ac:dyDescent="0.3">
      <c r="A18884" t="s">
        <v>24</v>
      </c>
      <c r="B18884" s="18">
        <v>14</v>
      </c>
    </row>
    <row r="18885" spans="1:2" x14ac:dyDescent="0.3">
      <c r="A18885" t="s">
        <v>14</v>
      </c>
      <c r="B18885" s="18">
        <v>11</v>
      </c>
    </row>
    <row r="18886" spans="1:2" x14ac:dyDescent="0.3">
      <c r="A18886" t="s">
        <v>14</v>
      </c>
      <c r="B18886" s="18">
        <v>18</v>
      </c>
    </row>
    <row r="18887" spans="1:2" x14ac:dyDescent="0.3">
      <c r="A18887" t="s">
        <v>14</v>
      </c>
      <c r="B18887" s="18">
        <v>20</v>
      </c>
    </row>
    <row r="18888" spans="1:2" x14ac:dyDescent="0.3">
      <c r="A18888" t="s">
        <v>14</v>
      </c>
      <c r="B18888" s="18">
        <v>21</v>
      </c>
    </row>
    <row r="18889" spans="1:2" x14ac:dyDescent="0.3">
      <c r="A18889" t="s">
        <v>14</v>
      </c>
      <c r="B18889" s="18">
        <v>19</v>
      </c>
    </row>
    <row r="18890" spans="1:2" x14ac:dyDescent="0.3">
      <c r="A18890" t="s">
        <v>18</v>
      </c>
      <c r="B18890" s="18">
        <v>20</v>
      </c>
    </row>
    <row r="18891" spans="1:2" x14ac:dyDescent="0.3">
      <c r="A18891" t="s">
        <v>14</v>
      </c>
      <c r="B18891" s="18">
        <v>11</v>
      </c>
    </row>
    <row r="18892" spans="1:2" x14ac:dyDescent="0.3">
      <c r="A18892" t="s">
        <v>14</v>
      </c>
      <c r="B18892" s="18">
        <v>15</v>
      </c>
    </row>
    <row r="18893" spans="1:2" x14ac:dyDescent="0.3">
      <c r="A18893" t="s">
        <v>14</v>
      </c>
      <c r="B18893" s="18">
        <v>16</v>
      </c>
    </row>
    <row r="18894" spans="1:2" x14ac:dyDescent="0.3">
      <c r="A18894" t="s">
        <v>24</v>
      </c>
      <c r="B18894" s="18">
        <v>23</v>
      </c>
    </row>
    <row r="18895" spans="1:2" x14ac:dyDescent="0.3">
      <c r="A18895" t="s">
        <v>14</v>
      </c>
      <c r="B18895" s="18">
        <v>21</v>
      </c>
    </row>
    <row r="18896" spans="1:2" x14ac:dyDescent="0.3">
      <c r="A18896" t="s">
        <v>18</v>
      </c>
      <c r="B18896" s="18">
        <v>13</v>
      </c>
    </row>
    <row r="18897" spans="1:2" x14ac:dyDescent="0.3">
      <c r="A18897" t="s">
        <v>14</v>
      </c>
      <c r="B18897" s="18">
        <v>21</v>
      </c>
    </row>
    <row r="18898" spans="1:2" x14ac:dyDescent="0.3">
      <c r="A18898" t="s">
        <v>18</v>
      </c>
      <c r="B18898" s="18">
        <v>22</v>
      </c>
    </row>
    <row r="18899" spans="1:2" x14ac:dyDescent="0.3">
      <c r="A18899" t="s">
        <v>14</v>
      </c>
      <c r="B18899" s="18">
        <v>17</v>
      </c>
    </row>
    <row r="18900" spans="1:2" x14ac:dyDescent="0.3">
      <c r="A18900" t="s">
        <v>14</v>
      </c>
      <c r="B18900" s="18">
        <v>3</v>
      </c>
    </row>
    <row r="18901" spans="1:2" x14ac:dyDescent="0.3">
      <c r="A18901" t="s">
        <v>18</v>
      </c>
      <c r="B18901" s="18">
        <v>3</v>
      </c>
    </row>
    <row r="18902" spans="1:2" x14ac:dyDescent="0.3">
      <c r="A18902" t="s">
        <v>14</v>
      </c>
      <c r="B18902" s="18">
        <v>2</v>
      </c>
    </row>
    <row r="18903" spans="1:2" x14ac:dyDescent="0.3">
      <c r="A18903" t="s">
        <v>14</v>
      </c>
      <c r="B18903" s="18">
        <v>4</v>
      </c>
    </row>
    <row r="18904" spans="1:2" x14ac:dyDescent="0.3">
      <c r="A18904" t="s">
        <v>14</v>
      </c>
      <c r="B18904" s="18">
        <v>4</v>
      </c>
    </row>
    <row r="18905" spans="1:2" x14ac:dyDescent="0.3">
      <c r="A18905" t="s">
        <v>14</v>
      </c>
      <c r="B18905" s="18">
        <v>4</v>
      </c>
    </row>
    <row r="18906" spans="1:2" x14ac:dyDescent="0.3">
      <c r="A18906" t="s">
        <v>18</v>
      </c>
      <c r="B18906" s="18">
        <v>5</v>
      </c>
    </row>
    <row r="18907" spans="1:2" x14ac:dyDescent="0.3">
      <c r="A18907" t="s">
        <v>10</v>
      </c>
      <c r="B18907" s="18">
        <v>20</v>
      </c>
    </row>
    <row r="18908" spans="1:2" x14ac:dyDescent="0.3">
      <c r="A18908" t="s">
        <v>14</v>
      </c>
      <c r="B18908" s="18">
        <v>12</v>
      </c>
    </row>
    <row r="18909" spans="1:2" x14ac:dyDescent="0.3">
      <c r="A18909" t="s">
        <v>14</v>
      </c>
      <c r="B18909" s="18">
        <v>20</v>
      </c>
    </row>
    <row r="18910" spans="1:2" x14ac:dyDescent="0.3">
      <c r="A18910" t="s">
        <v>14</v>
      </c>
      <c r="B18910" s="18">
        <v>3</v>
      </c>
    </row>
    <row r="18911" spans="1:2" x14ac:dyDescent="0.3">
      <c r="A18911" t="s">
        <v>10</v>
      </c>
      <c r="B18911" s="18">
        <v>4</v>
      </c>
    </row>
    <row r="18912" spans="1:2" x14ac:dyDescent="0.3">
      <c r="A18912" t="s">
        <v>18</v>
      </c>
      <c r="B18912" s="18">
        <v>5</v>
      </c>
    </row>
    <row r="18913" spans="1:2" x14ac:dyDescent="0.3">
      <c r="A18913" t="s">
        <v>14</v>
      </c>
      <c r="B18913" s="18">
        <v>5</v>
      </c>
    </row>
    <row r="18914" spans="1:2" x14ac:dyDescent="0.3">
      <c r="A18914" t="s">
        <v>18</v>
      </c>
      <c r="B18914" s="18">
        <v>5</v>
      </c>
    </row>
    <row r="18915" spans="1:2" x14ac:dyDescent="0.3">
      <c r="A18915" t="s">
        <v>14</v>
      </c>
      <c r="B18915" s="18">
        <v>5</v>
      </c>
    </row>
    <row r="18916" spans="1:2" x14ac:dyDescent="0.3">
      <c r="A18916" t="s">
        <v>14</v>
      </c>
      <c r="B18916" s="18">
        <v>5</v>
      </c>
    </row>
    <row r="18917" spans="1:2" x14ac:dyDescent="0.3">
      <c r="A18917" t="s">
        <v>18</v>
      </c>
      <c r="B18917" s="18">
        <v>5</v>
      </c>
    </row>
    <row r="18918" spans="1:2" x14ac:dyDescent="0.3">
      <c r="A18918" t="s">
        <v>14</v>
      </c>
      <c r="B18918" s="18">
        <v>17</v>
      </c>
    </row>
    <row r="18919" spans="1:2" x14ac:dyDescent="0.3">
      <c r="A18919" t="s">
        <v>18</v>
      </c>
      <c r="B18919" s="18">
        <v>17</v>
      </c>
    </row>
    <row r="18920" spans="1:2" x14ac:dyDescent="0.3">
      <c r="A18920" t="s">
        <v>14</v>
      </c>
      <c r="B18920" s="18">
        <v>17</v>
      </c>
    </row>
    <row r="18921" spans="1:2" x14ac:dyDescent="0.3">
      <c r="A18921" t="s">
        <v>18</v>
      </c>
      <c r="B18921" s="18">
        <v>17</v>
      </c>
    </row>
    <row r="18922" spans="1:2" x14ac:dyDescent="0.3">
      <c r="A18922" t="s">
        <v>14</v>
      </c>
      <c r="B18922" s="18">
        <v>14</v>
      </c>
    </row>
    <row r="18923" spans="1:2" x14ac:dyDescent="0.3">
      <c r="A18923" t="s">
        <v>18</v>
      </c>
      <c r="B18923" s="18">
        <v>14</v>
      </c>
    </row>
    <row r="18924" spans="1:2" x14ac:dyDescent="0.3">
      <c r="A18924" t="s">
        <v>14</v>
      </c>
      <c r="B18924" s="18">
        <v>14</v>
      </c>
    </row>
    <row r="18925" spans="1:2" x14ac:dyDescent="0.3">
      <c r="A18925" t="s">
        <v>10</v>
      </c>
      <c r="B18925" s="18">
        <v>5</v>
      </c>
    </row>
    <row r="18926" spans="1:2" x14ac:dyDescent="0.3">
      <c r="A18926" t="s">
        <v>14</v>
      </c>
      <c r="B18926" s="18">
        <v>5</v>
      </c>
    </row>
    <row r="18927" spans="1:2" x14ac:dyDescent="0.3">
      <c r="A18927" t="s">
        <v>10</v>
      </c>
      <c r="B18927" s="18">
        <v>5</v>
      </c>
    </row>
    <row r="18928" spans="1:2" x14ac:dyDescent="0.3">
      <c r="A18928" t="s">
        <v>14</v>
      </c>
      <c r="B18928" s="18">
        <v>17</v>
      </c>
    </row>
    <row r="18929" spans="1:2" x14ac:dyDescent="0.3">
      <c r="A18929" t="s">
        <v>10</v>
      </c>
      <c r="B18929" s="18">
        <v>17</v>
      </c>
    </row>
    <row r="18930" spans="1:2" x14ac:dyDescent="0.3">
      <c r="A18930" t="s">
        <v>14</v>
      </c>
      <c r="B18930" s="18">
        <v>17</v>
      </c>
    </row>
    <row r="18931" spans="1:2" x14ac:dyDescent="0.3">
      <c r="A18931" t="s">
        <v>18</v>
      </c>
      <c r="B18931" s="18">
        <v>17</v>
      </c>
    </row>
    <row r="18932" spans="1:2" x14ac:dyDescent="0.3">
      <c r="A18932" t="s">
        <v>18</v>
      </c>
      <c r="B18932" s="18">
        <v>16</v>
      </c>
    </row>
    <row r="18933" spans="1:2" x14ac:dyDescent="0.3">
      <c r="A18933" t="s">
        <v>18</v>
      </c>
      <c r="B18933" s="18">
        <v>16</v>
      </c>
    </row>
    <row r="18934" spans="1:2" x14ac:dyDescent="0.3">
      <c r="A18934" t="s">
        <v>14</v>
      </c>
      <c r="B18934" s="18">
        <v>16</v>
      </c>
    </row>
    <row r="18935" spans="1:2" x14ac:dyDescent="0.3">
      <c r="A18935" t="s">
        <v>14</v>
      </c>
      <c r="B18935" s="18">
        <v>16</v>
      </c>
    </row>
    <row r="18936" spans="1:2" x14ac:dyDescent="0.3">
      <c r="A18936" t="s">
        <v>14</v>
      </c>
      <c r="B18936" s="18">
        <v>16</v>
      </c>
    </row>
    <row r="18937" spans="1:2" x14ac:dyDescent="0.3">
      <c r="A18937" t="s">
        <v>18</v>
      </c>
      <c r="B18937" s="18">
        <v>14</v>
      </c>
    </row>
    <row r="18938" spans="1:2" x14ac:dyDescent="0.3">
      <c r="A18938" t="s">
        <v>14</v>
      </c>
      <c r="B18938" s="18">
        <v>14</v>
      </c>
    </row>
    <row r="18939" spans="1:2" x14ac:dyDescent="0.3">
      <c r="A18939" t="s">
        <v>14</v>
      </c>
      <c r="B18939" s="18">
        <v>6</v>
      </c>
    </row>
    <row r="18940" spans="1:2" x14ac:dyDescent="0.3">
      <c r="A18940" t="s">
        <v>18</v>
      </c>
      <c r="B18940" s="18">
        <v>15</v>
      </c>
    </row>
    <row r="18941" spans="1:2" x14ac:dyDescent="0.3">
      <c r="A18941" t="s">
        <v>24</v>
      </c>
      <c r="B18941" s="18">
        <v>8</v>
      </c>
    </row>
    <row r="18942" spans="1:2" x14ac:dyDescent="0.3">
      <c r="A18942" t="s">
        <v>14</v>
      </c>
      <c r="B18942" s="18">
        <v>15</v>
      </c>
    </row>
    <row r="18943" spans="1:2" x14ac:dyDescent="0.3">
      <c r="A18943" t="s">
        <v>10</v>
      </c>
      <c r="B18943" s="18">
        <v>17</v>
      </c>
    </row>
    <row r="18944" spans="1:2" x14ac:dyDescent="0.3">
      <c r="A18944" t="s">
        <v>24</v>
      </c>
      <c r="B18944" s="18">
        <v>16</v>
      </c>
    </row>
    <row r="18945" spans="1:2" x14ac:dyDescent="0.3">
      <c r="A18945" t="s">
        <v>18</v>
      </c>
      <c r="B18945" s="18">
        <v>15</v>
      </c>
    </row>
    <row r="18946" spans="1:2" x14ac:dyDescent="0.3">
      <c r="A18946" t="s">
        <v>14</v>
      </c>
      <c r="B18946" s="18">
        <v>16</v>
      </c>
    </row>
    <row r="18947" spans="1:2" x14ac:dyDescent="0.3">
      <c r="A18947" t="s">
        <v>14</v>
      </c>
      <c r="B18947" s="18">
        <v>14</v>
      </c>
    </row>
    <row r="18948" spans="1:2" x14ac:dyDescent="0.3">
      <c r="A18948" t="s">
        <v>14</v>
      </c>
      <c r="B18948" s="18">
        <v>13</v>
      </c>
    </row>
    <row r="18949" spans="1:2" x14ac:dyDescent="0.3">
      <c r="A18949" t="s">
        <v>14</v>
      </c>
      <c r="B18949" s="18">
        <v>9</v>
      </c>
    </row>
    <row r="18950" spans="1:2" x14ac:dyDescent="0.3">
      <c r="A18950" t="s">
        <v>14</v>
      </c>
      <c r="B18950" s="18">
        <v>8</v>
      </c>
    </row>
    <row r="18951" spans="1:2" x14ac:dyDescent="0.3">
      <c r="A18951" t="s">
        <v>14</v>
      </c>
      <c r="B18951" s="18">
        <v>13</v>
      </c>
    </row>
    <row r="18952" spans="1:2" x14ac:dyDescent="0.3">
      <c r="A18952" t="s">
        <v>14</v>
      </c>
      <c r="B18952" s="18">
        <v>12</v>
      </c>
    </row>
    <row r="18953" spans="1:2" x14ac:dyDescent="0.3">
      <c r="A18953" t="s">
        <v>14</v>
      </c>
      <c r="B18953" s="18">
        <v>9</v>
      </c>
    </row>
    <row r="18954" spans="1:2" x14ac:dyDescent="0.3">
      <c r="A18954" t="s">
        <v>24</v>
      </c>
      <c r="B18954" s="18">
        <v>7</v>
      </c>
    </row>
    <row r="18955" spans="1:2" x14ac:dyDescent="0.3">
      <c r="A18955" t="s">
        <v>14</v>
      </c>
      <c r="B18955" s="18">
        <v>10</v>
      </c>
    </row>
    <row r="18956" spans="1:2" x14ac:dyDescent="0.3">
      <c r="A18956" t="s">
        <v>14</v>
      </c>
      <c r="B18956" s="18">
        <v>10</v>
      </c>
    </row>
    <row r="18957" spans="1:2" x14ac:dyDescent="0.3">
      <c r="A18957" t="s">
        <v>24</v>
      </c>
      <c r="B18957" s="18">
        <v>15</v>
      </c>
    </row>
    <row r="18958" spans="1:2" x14ac:dyDescent="0.3">
      <c r="A18958" t="s">
        <v>24</v>
      </c>
      <c r="B18958" s="18">
        <v>13</v>
      </c>
    </row>
    <row r="18959" spans="1:2" x14ac:dyDescent="0.3">
      <c r="A18959" t="s">
        <v>18</v>
      </c>
      <c r="B18959" s="18">
        <v>12</v>
      </c>
    </row>
    <row r="18960" spans="1:2" x14ac:dyDescent="0.3">
      <c r="A18960" t="s">
        <v>14</v>
      </c>
      <c r="B18960" s="18">
        <v>16</v>
      </c>
    </row>
    <row r="18961" spans="1:2" x14ac:dyDescent="0.3">
      <c r="A18961" t="s">
        <v>14</v>
      </c>
      <c r="B18961" s="18">
        <v>15</v>
      </c>
    </row>
    <row r="18962" spans="1:2" x14ac:dyDescent="0.3">
      <c r="A18962" t="s">
        <v>14</v>
      </c>
      <c r="B18962" s="18">
        <v>18</v>
      </c>
    </row>
    <row r="18963" spans="1:2" x14ac:dyDescent="0.3">
      <c r="A18963" t="s">
        <v>18</v>
      </c>
      <c r="B18963" s="18">
        <v>2</v>
      </c>
    </row>
    <row r="18964" spans="1:2" x14ac:dyDescent="0.3">
      <c r="A18964" t="s">
        <v>14</v>
      </c>
      <c r="B18964" s="18">
        <v>5</v>
      </c>
    </row>
    <row r="18965" spans="1:2" x14ac:dyDescent="0.3">
      <c r="A18965" t="s">
        <v>14</v>
      </c>
      <c r="B18965" s="18">
        <v>21</v>
      </c>
    </row>
    <row r="18966" spans="1:2" x14ac:dyDescent="0.3">
      <c r="A18966" t="s">
        <v>14</v>
      </c>
      <c r="B18966" s="18">
        <v>20</v>
      </c>
    </row>
    <row r="18967" spans="1:2" x14ac:dyDescent="0.3">
      <c r="A18967" t="s">
        <v>14</v>
      </c>
      <c r="B18967" s="18">
        <v>20</v>
      </c>
    </row>
    <row r="18968" spans="1:2" x14ac:dyDescent="0.3">
      <c r="A18968" t="s">
        <v>14</v>
      </c>
      <c r="B18968" s="18">
        <v>20</v>
      </c>
    </row>
    <row r="18969" spans="1:2" x14ac:dyDescent="0.3">
      <c r="A18969" t="s">
        <v>18</v>
      </c>
      <c r="B18969" s="18">
        <v>20</v>
      </c>
    </row>
    <row r="18970" spans="1:2" x14ac:dyDescent="0.3">
      <c r="A18970" t="s">
        <v>18</v>
      </c>
      <c r="B18970" s="18">
        <v>20</v>
      </c>
    </row>
    <row r="18971" spans="1:2" x14ac:dyDescent="0.3">
      <c r="A18971" t="s">
        <v>14</v>
      </c>
      <c r="B18971" s="18">
        <v>19</v>
      </c>
    </row>
    <row r="18972" spans="1:2" x14ac:dyDescent="0.3">
      <c r="A18972" t="s">
        <v>24</v>
      </c>
      <c r="B18972" s="18">
        <v>19</v>
      </c>
    </row>
    <row r="18973" spans="1:2" x14ac:dyDescent="0.3">
      <c r="A18973" t="s">
        <v>18</v>
      </c>
      <c r="B18973" s="18">
        <v>19</v>
      </c>
    </row>
    <row r="18974" spans="1:2" x14ac:dyDescent="0.3">
      <c r="A18974" t="s">
        <v>14</v>
      </c>
      <c r="B18974" s="18">
        <v>11</v>
      </c>
    </row>
    <row r="18975" spans="1:2" x14ac:dyDescent="0.3">
      <c r="A18975" t="s">
        <v>14</v>
      </c>
      <c r="B18975" s="18">
        <v>10</v>
      </c>
    </row>
    <row r="18976" spans="1:2" x14ac:dyDescent="0.3">
      <c r="A18976" t="s">
        <v>14</v>
      </c>
      <c r="B18976" s="18">
        <v>10</v>
      </c>
    </row>
    <row r="18977" spans="1:2" x14ac:dyDescent="0.3">
      <c r="A18977" t="s">
        <v>10</v>
      </c>
      <c r="B18977" s="18">
        <v>10</v>
      </c>
    </row>
    <row r="18978" spans="1:2" x14ac:dyDescent="0.3">
      <c r="A18978" t="s">
        <v>14</v>
      </c>
      <c r="B18978" s="18">
        <v>8</v>
      </c>
    </row>
    <row r="18979" spans="1:2" x14ac:dyDescent="0.3">
      <c r="A18979" t="s">
        <v>18</v>
      </c>
      <c r="B18979" s="18">
        <v>8</v>
      </c>
    </row>
    <row r="18980" spans="1:2" x14ac:dyDescent="0.3">
      <c r="A18980" t="s">
        <v>14</v>
      </c>
      <c r="B18980" s="18">
        <v>10</v>
      </c>
    </row>
    <row r="18981" spans="1:2" x14ac:dyDescent="0.3">
      <c r="A18981" t="s">
        <v>14</v>
      </c>
      <c r="B18981" s="18">
        <v>10</v>
      </c>
    </row>
    <row r="18982" spans="1:2" x14ac:dyDescent="0.3">
      <c r="A18982" t="s">
        <v>24</v>
      </c>
      <c r="B18982" s="18">
        <v>9</v>
      </c>
    </row>
    <row r="18983" spans="1:2" x14ac:dyDescent="0.3">
      <c r="A18983" t="s">
        <v>14</v>
      </c>
      <c r="B18983" s="18">
        <v>9</v>
      </c>
    </row>
    <row r="18984" spans="1:2" x14ac:dyDescent="0.3">
      <c r="A18984" t="s">
        <v>14</v>
      </c>
      <c r="B18984" s="18">
        <v>9</v>
      </c>
    </row>
    <row r="18985" spans="1:2" x14ac:dyDescent="0.3">
      <c r="A18985" t="s">
        <v>18</v>
      </c>
      <c r="B18985" s="18">
        <v>9</v>
      </c>
    </row>
    <row r="18986" spans="1:2" x14ac:dyDescent="0.3">
      <c r="A18986" t="s">
        <v>14</v>
      </c>
      <c r="B18986" s="18">
        <v>9</v>
      </c>
    </row>
    <row r="18987" spans="1:2" x14ac:dyDescent="0.3">
      <c r="A18987" t="s">
        <v>18</v>
      </c>
      <c r="B18987" s="18">
        <v>8</v>
      </c>
    </row>
    <row r="18988" spans="1:2" x14ac:dyDescent="0.3">
      <c r="A18988" t="s">
        <v>18</v>
      </c>
      <c r="B18988" s="18">
        <v>8</v>
      </c>
    </row>
    <row r="18989" spans="1:2" x14ac:dyDescent="0.3">
      <c r="A18989" t="s">
        <v>14</v>
      </c>
      <c r="B18989" s="18">
        <v>8</v>
      </c>
    </row>
    <row r="18990" spans="1:2" x14ac:dyDescent="0.3">
      <c r="A18990" t="s">
        <v>10</v>
      </c>
      <c r="B18990" s="18">
        <v>16</v>
      </c>
    </row>
    <row r="18991" spans="1:2" x14ac:dyDescent="0.3">
      <c r="A18991" t="s">
        <v>14</v>
      </c>
      <c r="B18991" s="18">
        <v>9</v>
      </c>
    </row>
    <row r="18992" spans="1:2" x14ac:dyDescent="0.3">
      <c r="A18992" t="s">
        <v>14</v>
      </c>
      <c r="B18992" s="18">
        <v>8</v>
      </c>
    </row>
    <row r="18993" spans="1:2" x14ac:dyDescent="0.3">
      <c r="A18993" t="s">
        <v>10</v>
      </c>
      <c r="B18993" s="18">
        <v>9</v>
      </c>
    </row>
    <row r="18994" spans="1:2" x14ac:dyDescent="0.3">
      <c r="A18994" t="s">
        <v>14</v>
      </c>
      <c r="B18994" s="18">
        <v>8</v>
      </c>
    </row>
    <row r="18995" spans="1:2" x14ac:dyDescent="0.3">
      <c r="A18995" t="s">
        <v>14</v>
      </c>
      <c r="B18995" s="18">
        <v>5</v>
      </c>
    </row>
    <row r="18996" spans="1:2" x14ac:dyDescent="0.3">
      <c r="A18996" t="s">
        <v>18</v>
      </c>
      <c r="B18996" s="18">
        <v>2</v>
      </c>
    </row>
    <row r="18997" spans="1:2" x14ac:dyDescent="0.3">
      <c r="A18997" t="s">
        <v>24</v>
      </c>
      <c r="B18997" s="18">
        <v>22</v>
      </c>
    </row>
    <row r="18998" spans="1:2" x14ac:dyDescent="0.3">
      <c r="A18998" t="s">
        <v>14</v>
      </c>
      <c r="B18998" s="18">
        <v>21</v>
      </c>
    </row>
    <row r="18999" spans="1:2" x14ac:dyDescent="0.3">
      <c r="A18999" t="s">
        <v>14</v>
      </c>
      <c r="B18999" s="18">
        <v>9</v>
      </c>
    </row>
    <row r="19000" spans="1:2" x14ac:dyDescent="0.3">
      <c r="A19000" t="s">
        <v>14</v>
      </c>
      <c r="B19000" s="18">
        <v>8</v>
      </c>
    </row>
    <row r="19001" spans="1:2" x14ac:dyDescent="0.3">
      <c r="A19001" t="s">
        <v>14</v>
      </c>
      <c r="B19001" s="18">
        <v>2</v>
      </c>
    </row>
    <row r="19002" spans="1:2" x14ac:dyDescent="0.3">
      <c r="A19002" t="s">
        <v>10</v>
      </c>
      <c r="B19002" s="18">
        <v>21</v>
      </c>
    </row>
    <row r="19003" spans="1:2" x14ac:dyDescent="0.3">
      <c r="A19003" t="s">
        <v>14</v>
      </c>
      <c r="B19003" s="18">
        <v>10</v>
      </c>
    </row>
    <row r="19004" spans="1:2" x14ac:dyDescent="0.3">
      <c r="A19004" t="s">
        <v>14</v>
      </c>
      <c r="B19004" s="18">
        <v>8</v>
      </c>
    </row>
    <row r="19005" spans="1:2" x14ac:dyDescent="0.3">
      <c r="A19005" t="s">
        <v>14</v>
      </c>
      <c r="B19005" s="18">
        <v>21</v>
      </c>
    </row>
    <row r="19006" spans="1:2" x14ac:dyDescent="0.3">
      <c r="A19006" t="s">
        <v>14</v>
      </c>
      <c r="B19006" s="18">
        <v>9</v>
      </c>
    </row>
    <row r="19007" spans="1:2" x14ac:dyDescent="0.3">
      <c r="A19007" t="s">
        <v>14</v>
      </c>
      <c r="B19007" s="18">
        <v>21</v>
      </c>
    </row>
    <row r="19008" spans="1:2" x14ac:dyDescent="0.3">
      <c r="A19008" t="s">
        <v>18</v>
      </c>
      <c r="B19008" s="18">
        <v>21</v>
      </c>
    </row>
    <row r="19009" spans="1:2" x14ac:dyDescent="0.3">
      <c r="A19009" t="s">
        <v>14</v>
      </c>
      <c r="B19009" s="18">
        <v>21</v>
      </c>
    </row>
    <row r="19010" spans="1:2" x14ac:dyDescent="0.3">
      <c r="A19010" t="s">
        <v>10</v>
      </c>
      <c r="B19010" s="18">
        <v>21</v>
      </c>
    </row>
    <row r="19011" spans="1:2" x14ac:dyDescent="0.3">
      <c r="A19011" t="s">
        <v>14</v>
      </c>
      <c r="B19011" s="18">
        <v>21</v>
      </c>
    </row>
    <row r="19012" spans="1:2" x14ac:dyDescent="0.3">
      <c r="A19012" t="s">
        <v>18</v>
      </c>
      <c r="B19012" s="18">
        <v>23</v>
      </c>
    </row>
    <row r="19013" spans="1:2" x14ac:dyDescent="0.3">
      <c r="A19013" t="s">
        <v>14</v>
      </c>
      <c r="B19013" s="18">
        <v>5</v>
      </c>
    </row>
    <row r="19014" spans="1:2" x14ac:dyDescent="0.3">
      <c r="A19014" t="s">
        <v>14</v>
      </c>
      <c r="B19014" s="18">
        <v>9</v>
      </c>
    </row>
    <row r="19015" spans="1:2" x14ac:dyDescent="0.3">
      <c r="A19015" t="s">
        <v>18</v>
      </c>
      <c r="B19015" s="18">
        <v>9</v>
      </c>
    </row>
    <row r="19016" spans="1:2" x14ac:dyDescent="0.3">
      <c r="A19016" t="s">
        <v>14</v>
      </c>
      <c r="B19016" s="18">
        <v>6</v>
      </c>
    </row>
    <row r="19017" spans="1:2" x14ac:dyDescent="0.3">
      <c r="A19017" t="s">
        <v>14</v>
      </c>
      <c r="B19017" s="18">
        <v>5</v>
      </c>
    </row>
    <row r="19018" spans="1:2" x14ac:dyDescent="0.3">
      <c r="A19018" t="s">
        <v>14</v>
      </c>
      <c r="B19018" s="18">
        <v>21</v>
      </c>
    </row>
    <row r="19019" spans="1:2" x14ac:dyDescent="0.3">
      <c r="A19019" t="s">
        <v>14</v>
      </c>
      <c r="B19019" s="18">
        <v>19</v>
      </c>
    </row>
    <row r="19020" spans="1:2" x14ac:dyDescent="0.3">
      <c r="A19020" t="s">
        <v>14</v>
      </c>
      <c r="B19020" s="18">
        <v>20</v>
      </c>
    </row>
    <row r="19021" spans="1:2" x14ac:dyDescent="0.3">
      <c r="A19021" t="s">
        <v>14</v>
      </c>
      <c r="B19021" s="18">
        <v>19</v>
      </c>
    </row>
    <row r="19022" spans="1:2" x14ac:dyDescent="0.3">
      <c r="A19022" t="s">
        <v>18</v>
      </c>
      <c r="B19022" s="18">
        <v>18</v>
      </c>
    </row>
    <row r="19023" spans="1:2" x14ac:dyDescent="0.3">
      <c r="A19023" t="s">
        <v>18</v>
      </c>
      <c r="B19023" s="18">
        <v>18</v>
      </c>
    </row>
    <row r="19024" spans="1:2" x14ac:dyDescent="0.3">
      <c r="A19024" t="s">
        <v>18</v>
      </c>
      <c r="B19024" s="18">
        <v>18</v>
      </c>
    </row>
    <row r="19025" spans="1:2" x14ac:dyDescent="0.3">
      <c r="A19025" t="s">
        <v>18</v>
      </c>
      <c r="B19025" s="18">
        <v>10</v>
      </c>
    </row>
    <row r="19026" spans="1:2" x14ac:dyDescent="0.3">
      <c r="A19026" t="s">
        <v>10</v>
      </c>
      <c r="B19026" s="18">
        <v>10</v>
      </c>
    </row>
    <row r="19027" spans="1:2" x14ac:dyDescent="0.3">
      <c r="A19027" t="s">
        <v>18</v>
      </c>
      <c r="B19027" s="18">
        <v>4</v>
      </c>
    </row>
    <row r="19028" spans="1:2" x14ac:dyDescent="0.3">
      <c r="A19028" t="s">
        <v>18</v>
      </c>
      <c r="B19028" s="18">
        <v>18</v>
      </c>
    </row>
    <row r="19029" spans="1:2" x14ac:dyDescent="0.3">
      <c r="A19029" t="s">
        <v>18</v>
      </c>
      <c r="B19029" s="18">
        <v>17</v>
      </c>
    </row>
    <row r="19030" spans="1:2" x14ac:dyDescent="0.3">
      <c r="A19030" t="s">
        <v>18</v>
      </c>
      <c r="B19030" s="18">
        <v>15</v>
      </c>
    </row>
    <row r="19031" spans="1:2" x14ac:dyDescent="0.3">
      <c r="A19031" t="s">
        <v>14</v>
      </c>
      <c r="B19031" s="18">
        <v>15</v>
      </c>
    </row>
    <row r="19032" spans="1:2" x14ac:dyDescent="0.3">
      <c r="A19032" t="s">
        <v>14</v>
      </c>
      <c r="B19032" s="18">
        <v>15</v>
      </c>
    </row>
    <row r="19033" spans="1:2" x14ac:dyDescent="0.3">
      <c r="A19033" t="s">
        <v>14</v>
      </c>
      <c r="B19033" s="18">
        <v>15</v>
      </c>
    </row>
    <row r="19034" spans="1:2" x14ac:dyDescent="0.3">
      <c r="A19034" t="s">
        <v>14</v>
      </c>
      <c r="B19034" s="18">
        <v>15</v>
      </c>
    </row>
    <row r="19035" spans="1:2" x14ac:dyDescent="0.3">
      <c r="A19035" t="s">
        <v>14</v>
      </c>
      <c r="B19035" s="18">
        <v>17</v>
      </c>
    </row>
    <row r="19036" spans="1:2" x14ac:dyDescent="0.3">
      <c r="A19036" t="s">
        <v>14</v>
      </c>
      <c r="B19036" s="18">
        <v>15</v>
      </c>
    </row>
    <row r="19037" spans="1:2" x14ac:dyDescent="0.3">
      <c r="A19037" t="s">
        <v>14</v>
      </c>
      <c r="B19037" s="18">
        <v>17</v>
      </c>
    </row>
    <row r="19038" spans="1:2" x14ac:dyDescent="0.3">
      <c r="A19038" t="s">
        <v>14</v>
      </c>
      <c r="B19038" s="18">
        <v>19</v>
      </c>
    </row>
    <row r="19039" spans="1:2" x14ac:dyDescent="0.3">
      <c r="A19039" t="s">
        <v>14</v>
      </c>
      <c r="B19039" s="18">
        <v>23</v>
      </c>
    </row>
    <row r="19040" spans="1:2" x14ac:dyDescent="0.3">
      <c r="A19040" t="s">
        <v>14</v>
      </c>
      <c r="B19040" s="18">
        <v>19</v>
      </c>
    </row>
    <row r="19041" spans="1:2" x14ac:dyDescent="0.3">
      <c r="A19041" t="s">
        <v>14</v>
      </c>
      <c r="B19041" s="18">
        <v>24</v>
      </c>
    </row>
    <row r="19042" spans="1:2" x14ac:dyDescent="0.3">
      <c r="A19042" t="s">
        <v>18</v>
      </c>
      <c r="B19042" s="18">
        <v>16</v>
      </c>
    </row>
    <row r="19043" spans="1:2" x14ac:dyDescent="0.3">
      <c r="A19043" t="s">
        <v>14</v>
      </c>
      <c r="B19043" s="18">
        <v>14</v>
      </c>
    </row>
    <row r="19044" spans="1:2" x14ac:dyDescent="0.3">
      <c r="A19044" t="s">
        <v>14</v>
      </c>
      <c r="B19044" s="18">
        <v>10</v>
      </c>
    </row>
    <row r="19045" spans="1:2" x14ac:dyDescent="0.3">
      <c r="A19045" t="s">
        <v>18</v>
      </c>
      <c r="B19045" s="18">
        <v>24</v>
      </c>
    </row>
    <row r="19046" spans="1:2" x14ac:dyDescent="0.3">
      <c r="A19046" t="s">
        <v>24</v>
      </c>
      <c r="B19046" s="18">
        <v>19</v>
      </c>
    </row>
    <row r="19047" spans="1:2" x14ac:dyDescent="0.3">
      <c r="A19047" t="s">
        <v>24</v>
      </c>
      <c r="B19047" s="18">
        <v>13</v>
      </c>
    </row>
    <row r="19048" spans="1:2" x14ac:dyDescent="0.3">
      <c r="A19048" t="s">
        <v>24</v>
      </c>
      <c r="B19048" s="18">
        <v>19</v>
      </c>
    </row>
    <row r="19049" spans="1:2" x14ac:dyDescent="0.3">
      <c r="A19049" t="s">
        <v>14</v>
      </c>
      <c r="B19049" s="18">
        <v>10</v>
      </c>
    </row>
    <row r="19050" spans="1:2" x14ac:dyDescent="0.3">
      <c r="A19050" t="s">
        <v>14</v>
      </c>
      <c r="B19050" s="18">
        <v>19</v>
      </c>
    </row>
    <row r="19051" spans="1:2" x14ac:dyDescent="0.3">
      <c r="A19051" t="s">
        <v>14</v>
      </c>
      <c r="B19051" s="18">
        <v>16</v>
      </c>
    </row>
    <row r="19052" spans="1:2" x14ac:dyDescent="0.3">
      <c r="A19052" t="s">
        <v>14</v>
      </c>
      <c r="B19052" s="18">
        <v>19</v>
      </c>
    </row>
    <row r="19053" spans="1:2" x14ac:dyDescent="0.3">
      <c r="A19053" t="s">
        <v>18</v>
      </c>
      <c r="B19053" s="18">
        <v>17</v>
      </c>
    </row>
    <row r="19054" spans="1:2" x14ac:dyDescent="0.3">
      <c r="A19054" t="s">
        <v>18</v>
      </c>
      <c r="B19054" s="18">
        <v>18</v>
      </c>
    </row>
    <row r="19055" spans="1:2" x14ac:dyDescent="0.3">
      <c r="A19055" t="s">
        <v>14</v>
      </c>
      <c r="B19055" s="18">
        <v>17</v>
      </c>
    </row>
    <row r="19056" spans="1:2" x14ac:dyDescent="0.3">
      <c r="A19056" t="s">
        <v>18</v>
      </c>
      <c r="B19056" s="18">
        <v>17</v>
      </c>
    </row>
    <row r="19057" spans="1:2" x14ac:dyDescent="0.3">
      <c r="A19057" t="s">
        <v>10</v>
      </c>
      <c r="B19057" s="18">
        <v>9</v>
      </c>
    </row>
    <row r="19058" spans="1:2" x14ac:dyDescent="0.3">
      <c r="A19058" t="s">
        <v>18</v>
      </c>
      <c r="B19058" s="18">
        <v>9</v>
      </c>
    </row>
    <row r="19059" spans="1:2" x14ac:dyDescent="0.3">
      <c r="A19059" t="s">
        <v>14</v>
      </c>
      <c r="B19059" s="18">
        <v>9</v>
      </c>
    </row>
    <row r="19060" spans="1:2" x14ac:dyDescent="0.3">
      <c r="A19060" t="s">
        <v>14</v>
      </c>
      <c r="B19060" s="18">
        <v>9</v>
      </c>
    </row>
    <row r="19061" spans="1:2" x14ac:dyDescent="0.3">
      <c r="A19061" t="s">
        <v>14</v>
      </c>
      <c r="B19061" s="18">
        <v>8</v>
      </c>
    </row>
    <row r="19062" spans="1:2" x14ac:dyDescent="0.3">
      <c r="A19062" t="s">
        <v>14</v>
      </c>
      <c r="B19062" s="18">
        <v>4</v>
      </c>
    </row>
    <row r="19063" spans="1:2" x14ac:dyDescent="0.3">
      <c r="A19063" t="s">
        <v>10</v>
      </c>
      <c r="B19063" s="18">
        <v>17</v>
      </c>
    </row>
    <row r="19064" spans="1:2" x14ac:dyDescent="0.3">
      <c r="A19064" t="s">
        <v>14</v>
      </c>
      <c r="B19064" s="18">
        <v>16</v>
      </c>
    </row>
    <row r="19065" spans="1:2" x14ac:dyDescent="0.3">
      <c r="A19065" t="s">
        <v>14</v>
      </c>
      <c r="B19065" s="18">
        <v>9</v>
      </c>
    </row>
    <row r="19066" spans="1:2" x14ac:dyDescent="0.3">
      <c r="A19066" t="s">
        <v>14</v>
      </c>
      <c r="B19066" s="18">
        <v>9</v>
      </c>
    </row>
    <row r="19067" spans="1:2" x14ac:dyDescent="0.3">
      <c r="A19067" t="s">
        <v>14</v>
      </c>
      <c r="B19067" s="18">
        <v>17</v>
      </c>
    </row>
    <row r="19068" spans="1:2" x14ac:dyDescent="0.3">
      <c r="A19068" t="s">
        <v>18</v>
      </c>
      <c r="B19068" s="18">
        <v>16</v>
      </c>
    </row>
    <row r="19069" spans="1:2" x14ac:dyDescent="0.3">
      <c r="A19069" t="s">
        <v>18</v>
      </c>
      <c r="B19069" s="18">
        <v>17</v>
      </c>
    </row>
    <row r="19070" spans="1:2" x14ac:dyDescent="0.3">
      <c r="A19070" t="s">
        <v>14</v>
      </c>
      <c r="B19070" s="18">
        <v>12</v>
      </c>
    </row>
    <row r="19071" spans="1:2" x14ac:dyDescent="0.3">
      <c r="A19071" t="s">
        <v>10</v>
      </c>
      <c r="B19071" s="18">
        <v>11</v>
      </c>
    </row>
    <row r="19072" spans="1:2" x14ac:dyDescent="0.3">
      <c r="A19072" t="s">
        <v>18</v>
      </c>
      <c r="B19072" s="18">
        <v>8</v>
      </c>
    </row>
    <row r="19073" spans="1:2" x14ac:dyDescent="0.3">
      <c r="A19073" t="s">
        <v>18</v>
      </c>
      <c r="B19073" s="18">
        <v>8</v>
      </c>
    </row>
    <row r="19074" spans="1:2" x14ac:dyDescent="0.3">
      <c r="A19074" t="s">
        <v>18</v>
      </c>
      <c r="B19074" s="18">
        <v>8</v>
      </c>
    </row>
    <row r="19075" spans="1:2" x14ac:dyDescent="0.3">
      <c r="A19075" t="s">
        <v>14</v>
      </c>
      <c r="B19075" s="18">
        <v>4</v>
      </c>
    </row>
    <row r="19076" spans="1:2" x14ac:dyDescent="0.3">
      <c r="A19076" t="s">
        <v>18</v>
      </c>
      <c r="B19076" s="18">
        <v>1</v>
      </c>
    </row>
    <row r="19077" spans="1:2" x14ac:dyDescent="0.3">
      <c r="A19077" t="s">
        <v>18</v>
      </c>
      <c r="B19077" s="18">
        <v>17</v>
      </c>
    </row>
    <row r="19078" spans="1:2" x14ac:dyDescent="0.3">
      <c r="A19078" t="s">
        <v>18</v>
      </c>
      <c r="B19078" s="18">
        <v>13</v>
      </c>
    </row>
    <row r="19079" spans="1:2" x14ac:dyDescent="0.3">
      <c r="A19079" t="s">
        <v>18</v>
      </c>
      <c r="B19079" s="18">
        <v>12</v>
      </c>
    </row>
    <row r="19080" spans="1:2" x14ac:dyDescent="0.3">
      <c r="A19080" t="s">
        <v>14</v>
      </c>
      <c r="B19080" s="18">
        <v>12</v>
      </c>
    </row>
    <row r="19081" spans="1:2" x14ac:dyDescent="0.3">
      <c r="A19081" t="s">
        <v>10</v>
      </c>
      <c r="B19081" s="18">
        <v>9</v>
      </c>
    </row>
    <row r="19082" spans="1:2" x14ac:dyDescent="0.3">
      <c r="A19082" t="s">
        <v>18</v>
      </c>
      <c r="B19082" s="18">
        <v>9</v>
      </c>
    </row>
    <row r="19083" spans="1:2" x14ac:dyDescent="0.3">
      <c r="A19083" t="s">
        <v>14</v>
      </c>
      <c r="B19083" s="18">
        <v>9</v>
      </c>
    </row>
    <row r="19084" spans="1:2" x14ac:dyDescent="0.3">
      <c r="A19084" t="s">
        <v>14</v>
      </c>
      <c r="B19084" s="18">
        <v>9</v>
      </c>
    </row>
    <row r="19085" spans="1:2" x14ac:dyDescent="0.3">
      <c r="A19085" t="s">
        <v>14</v>
      </c>
      <c r="B19085" s="18">
        <v>9</v>
      </c>
    </row>
    <row r="19086" spans="1:2" x14ac:dyDescent="0.3">
      <c r="A19086" t="s">
        <v>14</v>
      </c>
      <c r="B19086" s="18">
        <v>9</v>
      </c>
    </row>
    <row r="19087" spans="1:2" x14ac:dyDescent="0.3">
      <c r="A19087" t="s">
        <v>14</v>
      </c>
      <c r="B19087" s="18">
        <v>9</v>
      </c>
    </row>
    <row r="19088" spans="1:2" x14ac:dyDescent="0.3">
      <c r="A19088" t="s">
        <v>10</v>
      </c>
      <c r="B19088" s="18">
        <v>16</v>
      </c>
    </row>
    <row r="19089" spans="1:2" x14ac:dyDescent="0.3">
      <c r="A19089" t="s">
        <v>18</v>
      </c>
      <c r="B19089" s="18">
        <v>12</v>
      </c>
    </row>
    <row r="19090" spans="1:2" x14ac:dyDescent="0.3">
      <c r="A19090" t="s">
        <v>18</v>
      </c>
      <c r="B19090" s="18">
        <v>12</v>
      </c>
    </row>
    <row r="19091" spans="1:2" x14ac:dyDescent="0.3">
      <c r="A19091" t="s">
        <v>14</v>
      </c>
      <c r="B19091" s="18">
        <v>17</v>
      </c>
    </row>
    <row r="19092" spans="1:2" x14ac:dyDescent="0.3">
      <c r="A19092" t="s">
        <v>18</v>
      </c>
      <c r="B19092" s="18">
        <v>17</v>
      </c>
    </row>
    <row r="19093" spans="1:2" x14ac:dyDescent="0.3">
      <c r="A19093" t="s">
        <v>18</v>
      </c>
      <c r="B19093" s="18">
        <v>13</v>
      </c>
    </row>
    <row r="19094" spans="1:2" x14ac:dyDescent="0.3">
      <c r="A19094" t="s">
        <v>14</v>
      </c>
      <c r="B19094" s="18">
        <v>19</v>
      </c>
    </row>
    <row r="19095" spans="1:2" x14ac:dyDescent="0.3">
      <c r="A19095" t="s">
        <v>18</v>
      </c>
      <c r="B19095" s="18">
        <v>19</v>
      </c>
    </row>
    <row r="19096" spans="1:2" x14ac:dyDescent="0.3">
      <c r="A19096" t="s">
        <v>10</v>
      </c>
      <c r="B19096" s="18">
        <v>19</v>
      </c>
    </row>
    <row r="19097" spans="1:2" x14ac:dyDescent="0.3">
      <c r="A19097" t="s">
        <v>14</v>
      </c>
      <c r="B19097" s="18">
        <v>19</v>
      </c>
    </row>
    <row r="19098" spans="1:2" x14ac:dyDescent="0.3">
      <c r="A19098" t="s">
        <v>14</v>
      </c>
      <c r="B19098" s="18">
        <v>18</v>
      </c>
    </row>
    <row r="19099" spans="1:2" x14ac:dyDescent="0.3">
      <c r="A19099" t="s">
        <v>14</v>
      </c>
      <c r="B19099" s="18">
        <v>18</v>
      </c>
    </row>
    <row r="19100" spans="1:2" x14ac:dyDescent="0.3">
      <c r="A19100" t="s">
        <v>14</v>
      </c>
      <c r="B19100" s="18">
        <v>18</v>
      </c>
    </row>
    <row r="19101" spans="1:2" x14ac:dyDescent="0.3">
      <c r="A19101" t="s">
        <v>14</v>
      </c>
      <c r="B19101" s="18">
        <v>18</v>
      </c>
    </row>
    <row r="19102" spans="1:2" x14ac:dyDescent="0.3">
      <c r="A19102" t="s">
        <v>14</v>
      </c>
      <c r="B19102" s="18">
        <v>18</v>
      </c>
    </row>
    <row r="19103" spans="1:2" x14ac:dyDescent="0.3">
      <c r="A19103" t="s">
        <v>14</v>
      </c>
      <c r="B19103" s="18">
        <v>18</v>
      </c>
    </row>
    <row r="19104" spans="1:2" x14ac:dyDescent="0.3">
      <c r="A19104" t="s">
        <v>14</v>
      </c>
      <c r="B19104" s="18">
        <v>18</v>
      </c>
    </row>
    <row r="19105" spans="1:2" x14ac:dyDescent="0.3">
      <c r="A19105" t="s">
        <v>14</v>
      </c>
      <c r="B19105" s="18">
        <v>18</v>
      </c>
    </row>
    <row r="19106" spans="1:2" x14ac:dyDescent="0.3">
      <c r="A19106" t="s">
        <v>14</v>
      </c>
      <c r="B19106" s="18">
        <v>18</v>
      </c>
    </row>
    <row r="19107" spans="1:2" x14ac:dyDescent="0.3">
      <c r="A19107" t="s">
        <v>14</v>
      </c>
      <c r="B19107" s="18">
        <v>18</v>
      </c>
    </row>
    <row r="19108" spans="1:2" x14ac:dyDescent="0.3">
      <c r="A19108" t="s">
        <v>14</v>
      </c>
      <c r="B19108" s="18">
        <v>18</v>
      </c>
    </row>
    <row r="19109" spans="1:2" x14ac:dyDescent="0.3">
      <c r="A19109" t="s">
        <v>14</v>
      </c>
      <c r="B19109" s="18">
        <v>18</v>
      </c>
    </row>
    <row r="19110" spans="1:2" x14ac:dyDescent="0.3">
      <c r="A19110" t="s">
        <v>14</v>
      </c>
      <c r="B19110" s="18">
        <v>18</v>
      </c>
    </row>
    <row r="19111" spans="1:2" x14ac:dyDescent="0.3">
      <c r="A19111" t="s">
        <v>14</v>
      </c>
      <c r="B19111" s="18">
        <v>18</v>
      </c>
    </row>
    <row r="19112" spans="1:2" x14ac:dyDescent="0.3">
      <c r="A19112" t="s">
        <v>14</v>
      </c>
      <c r="B19112" s="18">
        <v>18</v>
      </c>
    </row>
    <row r="19113" spans="1:2" x14ac:dyDescent="0.3">
      <c r="A19113" t="s">
        <v>14</v>
      </c>
      <c r="B19113" s="18">
        <v>18</v>
      </c>
    </row>
    <row r="19114" spans="1:2" x14ac:dyDescent="0.3">
      <c r="A19114" t="s">
        <v>14</v>
      </c>
      <c r="B19114" s="18">
        <v>18</v>
      </c>
    </row>
    <row r="19115" spans="1:2" x14ac:dyDescent="0.3">
      <c r="A19115" t="s">
        <v>14</v>
      </c>
      <c r="B19115" s="18">
        <v>12</v>
      </c>
    </row>
    <row r="19116" spans="1:2" x14ac:dyDescent="0.3">
      <c r="A19116" t="s">
        <v>14</v>
      </c>
      <c r="B19116" s="18">
        <v>21</v>
      </c>
    </row>
    <row r="19117" spans="1:2" x14ac:dyDescent="0.3">
      <c r="A19117" t="s">
        <v>14</v>
      </c>
      <c r="B19117" s="18">
        <v>21</v>
      </c>
    </row>
    <row r="19118" spans="1:2" x14ac:dyDescent="0.3">
      <c r="A19118" t="s">
        <v>14</v>
      </c>
      <c r="B19118" s="18">
        <v>21</v>
      </c>
    </row>
    <row r="19119" spans="1:2" x14ac:dyDescent="0.3">
      <c r="A19119" t="s">
        <v>14</v>
      </c>
      <c r="B19119" s="18">
        <v>21</v>
      </c>
    </row>
    <row r="19120" spans="1:2" x14ac:dyDescent="0.3">
      <c r="A19120" t="s">
        <v>14</v>
      </c>
      <c r="B19120" s="18">
        <v>21</v>
      </c>
    </row>
    <row r="19121" spans="1:2" x14ac:dyDescent="0.3">
      <c r="A19121" t="s">
        <v>14</v>
      </c>
      <c r="B19121" s="18">
        <v>21</v>
      </c>
    </row>
    <row r="19122" spans="1:2" x14ac:dyDescent="0.3">
      <c r="A19122" t="s">
        <v>14</v>
      </c>
      <c r="B19122" s="18">
        <v>18</v>
      </c>
    </row>
    <row r="19123" spans="1:2" x14ac:dyDescent="0.3">
      <c r="A19123" t="s">
        <v>24</v>
      </c>
      <c r="B19123" s="18">
        <v>17</v>
      </c>
    </row>
    <row r="19124" spans="1:2" x14ac:dyDescent="0.3">
      <c r="A19124" t="s">
        <v>18</v>
      </c>
      <c r="B19124" s="18">
        <v>16</v>
      </c>
    </row>
    <row r="19125" spans="1:2" x14ac:dyDescent="0.3">
      <c r="A19125" t="s">
        <v>18</v>
      </c>
      <c r="B19125" s="18">
        <v>21</v>
      </c>
    </row>
    <row r="19126" spans="1:2" x14ac:dyDescent="0.3">
      <c r="A19126" t="s">
        <v>14</v>
      </c>
      <c r="B19126" s="18">
        <v>21</v>
      </c>
    </row>
    <row r="19127" spans="1:2" x14ac:dyDescent="0.3">
      <c r="A19127" t="s">
        <v>14</v>
      </c>
      <c r="B19127" s="18">
        <v>21</v>
      </c>
    </row>
    <row r="19128" spans="1:2" x14ac:dyDescent="0.3">
      <c r="A19128" t="s">
        <v>14</v>
      </c>
      <c r="B19128" s="18">
        <v>20</v>
      </c>
    </row>
    <row r="19129" spans="1:2" x14ac:dyDescent="0.3">
      <c r="A19129" t="s">
        <v>14</v>
      </c>
      <c r="B19129" s="18">
        <v>20</v>
      </c>
    </row>
    <row r="19130" spans="1:2" x14ac:dyDescent="0.3">
      <c r="A19130" t="s">
        <v>14</v>
      </c>
      <c r="B19130" s="18">
        <v>20</v>
      </c>
    </row>
    <row r="19131" spans="1:2" x14ac:dyDescent="0.3">
      <c r="A19131" t="s">
        <v>14</v>
      </c>
      <c r="B19131" s="18">
        <v>20</v>
      </c>
    </row>
    <row r="19132" spans="1:2" x14ac:dyDescent="0.3">
      <c r="A19132" t="s">
        <v>14</v>
      </c>
      <c r="B19132" s="18">
        <v>19</v>
      </c>
    </row>
    <row r="19133" spans="1:2" x14ac:dyDescent="0.3">
      <c r="A19133" t="s">
        <v>14</v>
      </c>
      <c r="B19133" s="18">
        <v>19</v>
      </c>
    </row>
    <row r="19134" spans="1:2" x14ac:dyDescent="0.3">
      <c r="A19134" t="s">
        <v>18</v>
      </c>
      <c r="B19134" s="18">
        <v>18</v>
      </c>
    </row>
    <row r="19135" spans="1:2" x14ac:dyDescent="0.3">
      <c r="A19135" t="s">
        <v>18</v>
      </c>
      <c r="B19135" s="18">
        <v>16</v>
      </c>
    </row>
    <row r="19136" spans="1:2" x14ac:dyDescent="0.3">
      <c r="A19136" t="s">
        <v>14</v>
      </c>
      <c r="B19136" s="18">
        <v>21</v>
      </c>
    </row>
    <row r="19137" spans="1:2" x14ac:dyDescent="0.3">
      <c r="A19137" t="s">
        <v>18</v>
      </c>
      <c r="B19137" s="18">
        <v>20</v>
      </c>
    </row>
    <row r="19138" spans="1:2" x14ac:dyDescent="0.3">
      <c r="A19138" t="s">
        <v>14</v>
      </c>
      <c r="B19138" s="18">
        <v>20</v>
      </c>
    </row>
    <row r="19139" spans="1:2" x14ac:dyDescent="0.3">
      <c r="A19139" t="s">
        <v>14</v>
      </c>
      <c r="B19139" s="18">
        <v>19</v>
      </c>
    </row>
    <row r="19140" spans="1:2" x14ac:dyDescent="0.3">
      <c r="A19140" t="s">
        <v>14</v>
      </c>
      <c r="B19140" s="18">
        <v>19</v>
      </c>
    </row>
    <row r="19141" spans="1:2" x14ac:dyDescent="0.3">
      <c r="A19141" t="s">
        <v>24</v>
      </c>
      <c r="B19141" s="18">
        <v>19</v>
      </c>
    </row>
    <row r="19142" spans="1:2" x14ac:dyDescent="0.3">
      <c r="A19142" t="s">
        <v>14</v>
      </c>
      <c r="B19142" s="18">
        <v>19</v>
      </c>
    </row>
    <row r="19143" spans="1:2" x14ac:dyDescent="0.3">
      <c r="A19143" t="s">
        <v>14</v>
      </c>
      <c r="B19143" s="18">
        <v>19</v>
      </c>
    </row>
    <row r="19144" spans="1:2" x14ac:dyDescent="0.3">
      <c r="A19144" t="s">
        <v>14</v>
      </c>
      <c r="B19144" s="18">
        <v>19</v>
      </c>
    </row>
    <row r="19145" spans="1:2" x14ac:dyDescent="0.3">
      <c r="A19145" t="s">
        <v>14</v>
      </c>
      <c r="B19145" s="18">
        <v>19</v>
      </c>
    </row>
    <row r="19146" spans="1:2" x14ac:dyDescent="0.3">
      <c r="A19146" t="s">
        <v>14</v>
      </c>
      <c r="B19146" s="18">
        <v>18</v>
      </c>
    </row>
    <row r="19147" spans="1:2" x14ac:dyDescent="0.3">
      <c r="A19147" t="s">
        <v>14</v>
      </c>
      <c r="B19147" s="18">
        <v>18</v>
      </c>
    </row>
    <row r="19148" spans="1:2" x14ac:dyDescent="0.3">
      <c r="A19148" t="s">
        <v>14</v>
      </c>
      <c r="B19148" s="18">
        <v>18</v>
      </c>
    </row>
    <row r="19149" spans="1:2" x14ac:dyDescent="0.3">
      <c r="A19149" t="s">
        <v>24</v>
      </c>
      <c r="B19149" s="18">
        <v>18</v>
      </c>
    </row>
    <row r="19150" spans="1:2" x14ac:dyDescent="0.3">
      <c r="A19150" t="s">
        <v>14</v>
      </c>
      <c r="B19150" s="18">
        <v>18</v>
      </c>
    </row>
    <row r="19151" spans="1:2" x14ac:dyDescent="0.3">
      <c r="A19151" t="s">
        <v>14</v>
      </c>
      <c r="B19151" s="18">
        <v>17</v>
      </c>
    </row>
    <row r="19152" spans="1:2" x14ac:dyDescent="0.3">
      <c r="A19152" t="s">
        <v>14</v>
      </c>
      <c r="B19152" s="18">
        <v>17</v>
      </c>
    </row>
    <row r="19153" spans="1:2" x14ac:dyDescent="0.3">
      <c r="A19153" t="s">
        <v>14</v>
      </c>
      <c r="B19153" s="18">
        <v>17</v>
      </c>
    </row>
    <row r="19154" spans="1:2" x14ac:dyDescent="0.3">
      <c r="A19154" t="s">
        <v>14</v>
      </c>
      <c r="B19154" s="18">
        <v>8</v>
      </c>
    </row>
    <row r="19155" spans="1:2" x14ac:dyDescent="0.3">
      <c r="A19155" t="s">
        <v>14</v>
      </c>
      <c r="B19155" s="18">
        <v>8</v>
      </c>
    </row>
    <row r="19156" spans="1:2" x14ac:dyDescent="0.3">
      <c r="A19156" t="s">
        <v>14</v>
      </c>
      <c r="B19156" s="18">
        <v>7</v>
      </c>
    </row>
    <row r="19157" spans="1:2" x14ac:dyDescent="0.3">
      <c r="A19157" t="s">
        <v>14</v>
      </c>
      <c r="B19157" s="18">
        <v>7</v>
      </c>
    </row>
    <row r="19158" spans="1:2" x14ac:dyDescent="0.3">
      <c r="A19158" t="s">
        <v>18</v>
      </c>
      <c r="B19158" s="18">
        <v>13</v>
      </c>
    </row>
    <row r="19159" spans="1:2" x14ac:dyDescent="0.3">
      <c r="A19159" t="s">
        <v>14</v>
      </c>
      <c r="B19159" s="18">
        <v>16</v>
      </c>
    </row>
    <row r="19160" spans="1:2" x14ac:dyDescent="0.3">
      <c r="A19160" t="s">
        <v>10</v>
      </c>
      <c r="B19160" s="18">
        <v>14</v>
      </c>
    </row>
    <row r="19161" spans="1:2" x14ac:dyDescent="0.3">
      <c r="A19161" t="s">
        <v>14</v>
      </c>
      <c r="B19161" s="18">
        <v>13</v>
      </c>
    </row>
    <row r="19162" spans="1:2" x14ac:dyDescent="0.3">
      <c r="A19162" t="s">
        <v>14</v>
      </c>
      <c r="B19162" s="18">
        <v>7</v>
      </c>
    </row>
    <row r="19163" spans="1:2" x14ac:dyDescent="0.3">
      <c r="A19163" t="s">
        <v>14</v>
      </c>
      <c r="B19163" s="18">
        <v>6</v>
      </c>
    </row>
    <row r="19164" spans="1:2" x14ac:dyDescent="0.3">
      <c r="A19164" t="s">
        <v>10</v>
      </c>
      <c r="B19164" s="18">
        <v>15</v>
      </c>
    </row>
    <row r="19165" spans="1:2" x14ac:dyDescent="0.3">
      <c r="A19165" t="s">
        <v>10</v>
      </c>
      <c r="B19165" s="18">
        <v>15</v>
      </c>
    </row>
    <row r="19166" spans="1:2" x14ac:dyDescent="0.3">
      <c r="A19166" t="s">
        <v>10</v>
      </c>
      <c r="B19166" s="18">
        <v>17</v>
      </c>
    </row>
    <row r="19167" spans="1:2" x14ac:dyDescent="0.3">
      <c r="A19167" t="s">
        <v>14</v>
      </c>
      <c r="B19167" s="18">
        <v>16</v>
      </c>
    </row>
    <row r="19168" spans="1:2" x14ac:dyDescent="0.3">
      <c r="A19168" t="s">
        <v>10</v>
      </c>
      <c r="B19168" s="18">
        <v>11</v>
      </c>
    </row>
    <row r="19169" spans="1:2" x14ac:dyDescent="0.3">
      <c r="A19169" t="s">
        <v>10</v>
      </c>
      <c r="B19169" s="18">
        <v>7</v>
      </c>
    </row>
    <row r="19170" spans="1:2" x14ac:dyDescent="0.3">
      <c r="A19170" t="s">
        <v>10</v>
      </c>
      <c r="B19170" s="18">
        <v>7</v>
      </c>
    </row>
    <row r="19171" spans="1:2" x14ac:dyDescent="0.3">
      <c r="A19171" t="s">
        <v>10</v>
      </c>
      <c r="B19171" s="18">
        <v>5</v>
      </c>
    </row>
    <row r="19172" spans="1:2" x14ac:dyDescent="0.3">
      <c r="A19172" t="s">
        <v>24</v>
      </c>
      <c r="B19172" s="18">
        <v>16</v>
      </c>
    </row>
    <row r="19173" spans="1:2" x14ac:dyDescent="0.3">
      <c r="A19173" t="s">
        <v>14</v>
      </c>
      <c r="B19173" s="18">
        <v>16</v>
      </c>
    </row>
    <row r="19174" spans="1:2" x14ac:dyDescent="0.3">
      <c r="A19174" t="s">
        <v>18</v>
      </c>
      <c r="B19174" s="18">
        <v>15</v>
      </c>
    </row>
    <row r="19175" spans="1:2" x14ac:dyDescent="0.3">
      <c r="A19175" t="s">
        <v>18</v>
      </c>
      <c r="B19175" s="18">
        <v>15</v>
      </c>
    </row>
    <row r="19176" spans="1:2" x14ac:dyDescent="0.3">
      <c r="A19176" t="s">
        <v>10</v>
      </c>
      <c r="B19176" s="18">
        <v>15</v>
      </c>
    </row>
    <row r="19177" spans="1:2" x14ac:dyDescent="0.3">
      <c r="A19177" t="s">
        <v>14</v>
      </c>
      <c r="B19177" s="18">
        <v>14</v>
      </c>
    </row>
    <row r="19178" spans="1:2" x14ac:dyDescent="0.3">
      <c r="A19178" t="s">
        <v>10</v>
      </c>
      <c r="B19178" s="18">
        <v>13</v>
      </c>
    </row>
    <row r="19179" spans="1:2" x14ac:dyDescent="0.3">
      <c r="A19179" t="s">
        <v>18</v>
      </c>
      <c r="B19179" s="18">
        <v>17</v>
      </c>
    </row>
    <row r="19180" spans="1:2" x14ac:dyDescent="0.3">
      <c r="A19180" t="s">
        <v>10</v>
      </c>
      <c r="B19180" s="18">
        <v>15</v>
      </c>
    </row>
    <row r="19181" spans="1:2" x14ac:dyDescent="0.3">
      <c r="A19181" t="s">
        <v>10</v>
      </c>
      <c r="B19181" s="18">
        <v>14</v>
      </c>
    </row>
    <row r="19182" spans="1:2" x14ac:dyDescent="0.3">
      <c r="A19182" t="s">
        <v>18</v>
      </c>
      <c r="B19182" s="18">
        <v>13</v>
      </c>
    </row>
    <row r="19183" spans="1:2" x14ac:dyDescent="0.3">
      <c r="A19183" t="s">
        <v>18</v>
      </c>
      <c r="B19183" s="18">
        <v>8</v>
      </c>
    </row>
    <row r="19184" spans="1:2" x14ac:dyDescent="0.3">
      <c r="A19184" t="s">
        <v>10</v>
      </c>
      <c r="B19184" s="18">
        <v>7</v>
      </c>
    </row>
    <row r="19185" spans="1:2" x14ac:dyDescent="0.3">
      <c r="A19185" t="s">
        <v>10</v>
      </c>
      <c r="B19185" s="18">
        <v>6</v>
      </c>
    </row>
    <row r="19186" spans="1:2" x14ac:dyDescent="0.3">
      <c r="A19186" t="s">
        <v>18</v>
      </c>
      <c r="B19186" s="18">
        <v>5</v>
      </c>
    </row>
    <row r="19187" spans="1:2" x14ac:dyDescent="0.3">
      <c r="A19187" t="s">
        <v>14</v>
      </c>
      <c r="B19187" s="18">
        <v>5</v>
      </c>
    </row>
    <row r="19188" spans="1:2" x14ac:dyDescent="0.3">
      <c r="A19188" t="s">
        <v>14</v>
      </c>
      <c r="B19188" s="18">
        <v>15</v>
      </c>
    </row>
    <row r="19189" spans="1:2" x14ac:dyDescent="0.3">
      <c r="A19189" t="s">
        <v>14</v>
      </c>
      <c r="B19189" s="18">
        <v>15</v>
      </c>
    </row>
    <row r="19190" spans="1:2" x14ac:dyDescent="0.3">
      <c r="A19190" t="s">
        <v>14</v>
      </c>
      <c r="B19190" s="18">
        <v>14</v>
      </c>
    </row>
    <row r="19191" spans="1:2" x14ac:dyDescent="0.3">
      <c r="A19191" t="s">
        <v>14</v>
      </c>
      <c r="B19191" s="18">
        <v>6</v>
      </c>
    </row>
    <row r="19192" spans="1:2" x14ac:dyDescent="0.3">
      <c r="A19192" t="s">
        <v>10</v>
      </c>
      <c r="B19192" s="18">
        <v>5</v>
      </c>
    </row>
    <row r="19193" spans="1:2" x14ac:dyDescent="0.3">
      <c r="A19193" t="s">
        <v>10</v>
      </c>
      <c r="B19193" s="18">
        <v>17</v>
      </c>
    </row>
    <row r="19194" spans="1:2" x14ac:dyDescent="0.3">
      <c r="A19194" t="s">
        <v>18</v>
      </c>
      <c r="B19194" s="18">
        <v>17</v>
      </c>
    </row>
    <row r="19195" spans="1:2" x14ac:dyDescent="0.3">
      <c r="A19195" t="s">
        <v>18</v>
      </c>
      <c r="B19195" s="18">
        <v>17</v>
      </c>
    </row>
    <row r="19196" spans="1:2" x14ac:dyDescent="0.3">
      <c r="A19196" t="s">
        <v>14</v>
      </c>
      <c r="B19196" s="18">
        <v>15</v>
      </c>
    </row>
    <row r="19197" spans="1:2" x14ac:dyDescent="0.3">
      <c r="A19197" t="s">
        <v>10</v>
      </c>
      <c r="B19197" s="18">
        <v>15</v>
      </c>
    </row>
    <row r="19198" spans="1:2" x14ac:dyDescent="0.3">
      <c r="A19198" t="s">
        <v>10</v>
      </c>
      <c r="B19198" s="18">
        <v>15</v>
      </c>
    </row>
    <row r="19199" spans="1:2" x14ac:dyDescent="0.3">
      <c r="A19199" t="s">
        <v>18</v>
      </c>
      <c r="B19199" s="18">
        <v>14</v>
      </c>
    </row>
    <row r="19200" spans="1:2" x14ac:dyDescent="0.3">
      <c r="A19200" t="s">
        <v>10</v>
      </c>
      <c r="B19200" s="18">
        <v>13</v>
      </c>
    </row>
    <row r="19201" spans="1:2" x14ac:dyDescent="0.3">
      <c r="A19201" t="s">
        <v>10</v>
      </c>
      <c r="B19201" s="18">
        <v>8</v>
      </c>
    </row>
    <row r="19202" spans="1:2" x14ac:dyDescent="0.3">
      <c r="A19202" t="s">
        <v>10</v>
      </c>
      <c r="B19202" s="18">
        <v>8</v>
      </c>
    </row>
    <row r="19203" spans="1:2" x14ac:dyDescent="0.3">
      <c r="A19203" t="s">
        <v>18</v>
      </c>
      <c r="B19203" s="18">
        <v>7</v>
      </c>
    </row>
    <row r="19204" spans="1:2" x14ac:dyDescent="0.3">
      <c r="A19204" t="s">
        <v>14</v>
      </c>
      <c r="B19204" s="18">
        <v>7</v>
      </c>
    </row>
    <row r="19205" spans="1:2" x14ac:dyDescent="0.3">
      <c r="A19205" t="s">
        <v>10</v>
      </c>
      <c r="B19205" s="18">
        <v>6</v>
      </c>
    </row>
    <row r="19206" spans="1:2" x14ac:dyDescent="0.3">
      <c r="A19206" t="s">
        <v>14</v>
      </c>
      <c r="B19206" s="18">
        <v>23</v>
      </c>
    </row>
    <row r="19207" spans="1:2" x14ac:dyDescent="0.3">
      <c r="A19207" t="s">
        <v>14</v>
      </c>
      <c r="B19207" s="18">
        <v>23</v>
      </c>
    </row>
    <row r="19208" spans="1:2" x14ac:dyDescent="0.3">
      <c r="A19208" t="s">
        <v>14</v>
      </c>
      <c r="B19208" s="18">
        <v>22</v>
      </c>
    </row>
    <row r="19209" spans="1:2" x14ac:dyDescent="0.3">
      <c r="A19209" t="s">
        <v>14</v>
      </c>
      <c r="B19209" s="18">
        <v>22</v>
      </c>
    </row>
    <row r="19210" spans="1:2" x14ac:dyDescent="0.3">
      <c r="A19210" t="s">
        <v>14</v>
      </c>
      <c r="B19210" s="18">
        <v>24</v>
      </c>
    </row>
    <row r="19211" spans="1:2" x14ac:dyDescent="0.3">
      <c r="A19211" t="s">
        <v>14</v>
      </c>
      <c r="B19211" s="18">
        <v>24</v>
      </c>
    </row>
    <row r="19212" spans="1:2" x14ac:dyDescent="0.3">
      <c r="A19212" t="s">
        <v>18</v>
      </c>
      <c r="B19212" s="18">
        <v>19</v>
      </c>
    </row>
    <row r="19213" spans="1:2" x14ac:dyDescent="0.3">
      <c r="A19213" t="s">
        <v>18</v>
      </c>
      <c r="B19213" s="18">
        <v>18</v>
      </c>
    </row>
    <row r="19214" spans="1:2" x14ac:dyDescent="0.3">
      <c r="A19214" t="s">
        <v>14</v>
      </c>
      <c r="B19214" s="18">
        <v>18</v>
      </c>
    </row>
    <row r="19215" spans="1:2" x14ac:dyDescent="0.3">
      <c r="A19215" t="s">
        <v>18</v>
      </c>
      <c r="B19215" s="18">
        <v>17</v>
      </c>
    </row>
    <row r="19216" spans="1:2" x14ac:dyDescent="0.3">
      <c r="A19216" t="s">
        <v>14</v>
      </c>
      <c r="B19216" s="18">
        <v>17</v>
      </c>
    </row>
    <row r="19217" spans="1:2" x14ac:dyDescent="0.3">
      <c r="A19217" t="s">
        <v>24</v>
      </c>
      <c r="B19217" s="18">
        <v>2</v>
      </c>
    </row>
    <row r="19218" spans="1:2" x14ac:dyDescent="0.3">
      <c r="A19218" t="s">
        <v>14</v>
      </c>
      <c r="B19218" s="18">
        <v>2</v>
      </c>
    </row>
    <row r="19219" spans="1:2" x14ac:dyDescent="0.3">
      <c r="A19219" t="s">
        <v>14</v>
      </c>
      <c r="B19219" s="18">
        <v>24</v>
      </c>
    </row>
    <row r="19220" spans="1:2" x14ac:dyDescent="0.3">
      <c r="A19220" t="s">
        <v>18</v>
      </c>
      <c r="B19220" s="18">
        <v>1</v>
      </c>
    </row>
    <row r="19221" spans="1:2" x14ac:dyDescent="0.3">
      <c r="A19221" t="s">
        <v>14</v>
      </c>
      <c r="B19221" s="18">
        <v>24</v>
      </c>
    </row>
    <row r="19222" spans="1:2" x14ac:dyDescent="0.3">
      <c r="A19222" t="s">
        <v>18</v>
      </c>
      <c r="B19222" s="18">
        <v>23</v>
      </c>
    </row>
    <row r="19223" spans="1:2" x14ac:dyDescent="0.3">
      <c r="A19223" t="s">
        <v>14</v>
      </c>
      <c r="B19223" s="18">
        <v>23</v>
      </c>
    </row>
    <row r="19224" spans="1:2" x14ac:dyDescent="0.3">
      <c r="A19224" t="s">
        <v>14</v>
      </c>
      <c r="B19224" s="18">
        <v>22</v>
      </c>
    </row>
    <row r="19225" spans="1:2" x14ac:dyDescent="0.3">
      <c r="A19225" t="s">
        <v>14</v>
      </c>
      <c r="B19225" s="18">
        <v>22</v>
      </c>
    </row>
    <row r="19226" spans="1:2" x14ac:dyDescent="0.3">
      <c r="A19226" t="s">
        <v>18</v>
      </c>
      <c r="B19226" s="18">
        <v>1</v>
      </c>
    </row>
    <row r="19227" spans="1:2" x14ac:dyDescent="0.3">
      <c r="A19227" t="s">
        <v>10</v>
      </c>
      <c r="B19227" s="18">
        <v>1</v>
      </c>
    </row>
    <row r="19228" spans="1:2" x14ac:dyDescent="0.3">
      <c r="A19228" t="s">
        <v>14</v>
      </c>
      <c r="B19228" s="18">
        <v>24</v>
      </c>
    </row>
    <row r="19229" spans="1:2" x14ac:dyDescent="0.3">
      <c r="A19229" t="s">
        <v>14</v>
      </c>
      <c r="B19229" s="18">
        <v>20</v>
      </c>
    </row>
    <row r="19230" spans="1:2" x14ac:dyDescent="0.3">
      <c r="A19230" t="s">
        <v>18</v>
      </c>
      <c r="B19230" s="18">
        <v>18</v>
      </c>
    </row>
    <row r="19231" spans="1:2" x14ac:dyDescent="0.3">
      <c r="A19231" t="s">
        <v>18</v>
      </c>
      <c r="B19231" s="18">
        <v>16</v>
      </c>
    </row>
    <row r="19232" spans="1:2" x14ac:dyDescent="0.3">
      <c r="A19232" t="s">
        <v>14</v>
      </c>
      <c r="B19232" s="18">
        <v>15</v>
      </c>
    </row>
    <row r="19233" spans="1:2" x14ac:dyDescent="0.3">
      <c r="A19233" t="s">
        <v>14</v>
      </c>
      <c r="B19233" s="18">
        <v>3</v>
      </c>
    </row>
    <row r="19234" spans="1:2" x14ac:dyDescent="0.3">
      <c r="A19234" t="s">
        <v>14</v>
      </c>
      <c r="B19234" s="18">
        <v>19</v>
      </c>
    </row>
    <row r="19235" spans="1:2" x14ac:dyDescent="0.3">
      <c r="A19235" t="s">
        <v>24</v>
      </c>
      <c r="B19235" s="18">
        <v>17</v>
      </c>
    </row>
    <row r="19236" spans="1:2" x14ac:dyDescent="0.3">
      <c r="A19236" t="s">
        <v>14</v>
      </c>
      <c r="B19236" s="18">
        <v>17</v>
      </c>
    </row>
    <row r="19237" spans="1:2" x14ac:dyDescent="0.3">
      <c r="A19237" t="s">
        <v>14</v>
      </c>
      <c r="B19237" s="18">
        <v>14</v>
      </c>
    </row>
    <row r="19238" spans="1:2" x14ac:dyDescent="0.3">
      <c r="A19238" t="s">
        <v>14</v>
      </c>
      <c r="B19238" s="18">
        <v>11</v>
      </c>
    </row>
    <row r="19239" spans="1:2" x14ac:dyDescent="0.3">
      <c r="A19239" t="s">
        <v>14</v>
      </c>
      <c r="B19239" s="18">
        <v>10</v>
      </c>
    </row>
    <row r="19240" spans="1:2" x14ac:dyDescent="0.3">
      <c r="A19240" t="s">
        <v>14</v>
      </c>
      <c r="B19240" s="18">
        <v>11</v>
      </c>
    </row>
    <row r="19241" spans="1:2" x14ac:dyDescent="0.3">
      <c r="A19241" t="s">
        <v>18</v>
      </c>
      <c r="B19241" s="18">
        <v>16</v>
      </c>
    </row>
    <row r="19242" spans="1:2" x14ac:dyDescent="0.3">
      <c r="A19242" t="s">
        <v>24</v>
      </c>
      <c r="B19242" s="18">
        <v>13</v>
      </c>
    </row>
    <row r="19243" spans="1:2" x14ac:dyDescent="0.3">
      <c r="A19243" t="s">
        <v>14</v>
      </c>
      <c r="B19243" s="18">
        <v>12</v>
      </c>
    </row>
    <row r="19244" spans="1:2" x14ac:dyDescent="0.3">
      <c r="A19244" t="s">
        <v>14</v>
      </c>
      <c r="B19244" s="18">
        <v>12</v>
      </c>
    </row>
    <row r="19245" spans="1:2" x14ac:dyDescent="0.3">
      <c r="A19245" t="s">
        <v>14</v>
      </c>
      <c r="B19245" s="18">
        <v>12</v>
      </c>
    </row>
    <row r="19246" spans="1:2" x14ac:dyDescent="0.3">
      <c r="A19246" t="s">
        <v>14</v>
      </c>
      <c r="B19246" s="18">
        <v>12</v>
      </c>
    </row>
    <row r="19247" spans="1:2" x14ac:dyDescent="0.3">
      <c r="A19247" t="s">
        <v>14</v>
      </c>
      <c r="B19247" s="18">
        <v>12</v>
      </c>
    </row>
    <row r="19248" spans="1:2" x14ac:dyDescent="0.3">
      <c r="A19248" t="s">
        <v>14</v>
      </c>
      <c r="B19248" s="18">
        <v>12</v>
      </c>
    </row>
    <row r="19249" spans="1:2" x14ac:dyDescent="0.3">
      <c r="A19249" t="s">
        <v>14</v>
      </c>
      <c r="B19249" s="18">
        <v>12</v>
      </c>
    </row>
    <row r="19250" spans="1:2" x14ac:dyDescent="0.3">
      <c r="A19250" t="s">
        <v>24</v>
      </c>
      <c r="B19250" s="18">
        <v>17</v>
      </c>
    </row>
    <row r="19251" spans="1:2" x14ac:dyDescent="0.3">
      <c r="A19251" t="s">
        <v>14</v>
      </c>
      <c r="B19251" s="18">
        <v>15</v>
      </c>
    </row>
    <row r="19252" spans="1:2" x14ac:dyDescent="0.3">
      <c r="A19252" t="s">
        <v>14</v>
      </c>
      <c r="B19252" s="18">
        <v>12</v>
      </c>
    </row>
    <row r="19253" spans="1:2" x14ac:dyDescent="0.3">
      <c r="A19253" t="s">
        <v>24</v>
      </c>
      <c r="B19253" s="18">
        <v>12</v>
      </c>
    </row>
    <row r="19254" spans="1:2" x14ac:dyDescent="0.3">
      <c r="A19254" t="s">
        <v>14</v>
      </c>
      <c r="B19254" s="18">
        <v>12</v>
      </c>
    </row>
    <row r="19255" spans="1:2" x14ac:dyDescent="0.3">
      <c r="A19255" t="s">
        <v>18</v>
      </c>
      <c r="B19255" s="18">
        <v>4</v>
      </c>
    </row>
    <row r="19256" spans="1:2" x14ac:dyDescent="0.3">
      <c r="A19256" t="s">
        <v>14</v>
      </c>
      <c r="B19256" s="18">
        <v>4</v>
      </c>
    </row>
    <row r="19257" spans="1:2" x14ac:dyDescent="0.3">
      <c r="A19257" t="s">
        <v>10</v>
      </c>
      <c r="B19257" s="18">
        <v>15</v>
      </c>
    </row>
    <row r="19258" spans="1:2" x14ac:dyDescent="0.3">
      <c r="A19258" t="s">
        <v>14</v>
      </c>
      <c r="B19258" s="18">
        <v>14</v>
      </c>
    </row>
    <row r="19259" spans="1:2" x14ac:dyDescent="0.3">
      <c r="A19259" t="s">
        <v>14</v>
      </c>
      <c r="B19259" s="18">
        <v>14</v>
      </c>
    </row>
    <row r="19260" spans="1:2" x14ac:dyDescent="0.3">
      <c r="A19260" t="s">
        <v>18</v>
      </c>
      <c r="B19260" s="18">
        <v>19</v>
      </c>
    </row>
    <row r="19261" spans="1:2" x14ac:dyDescent="0.3">
      <c r="A19261" t="s">
        <v>14</v>
      </c>
      <c r="B19261" s="18">
        <v>4</v>
      </c>
    </row>
    <row r="19262" spans="1:2" x14ac:dyDescent="0.3">
      <c r="A19262" t="s">
        <v>14</v>
      </c>
      <c r="B19262" s="18">
        <v>3</v>
      </c>
    </row>
    <row r="19263" spans="1:2" x14ac:dyDescent="0.3">
      <c r="A19263" t="s">
        <v>14</v>
      </c>
      <c r="B19263" s="18">
        <v>3</v>
      </c>
    </row>
    <row r="19264" spans="1:2" x14ac:dyDescent="0.3">
      <c r="A19264" t="s">
        <v>14</v>
      </c>
      <c r="B19264" s="18">
        <v>3</v>
      </c>
    </row>
    <row r="19265" spans="1:2" x14ac:dyDescent="0.3">
      <c r="A19265" t="s">
        <v>14</v>
      </c>
      <c r="B19265" s="18">
        <v>3</v>
      </c>
    </row>
    <row r="19266" spans="1:2" x14ac:dyDescent="0.3">
      <c r="A19266" t="s">
        <v>14</v>
      </c>
      <c r="B19266" s="18">
        <v>3</v>
      </c>
    </row>
    <row r="19267" spans="1:2" x14ac:dyDescent="0.3">
      <c r="A19267" t="s">
        <v>14</v>
      </c>
      <c r="B19267" s="18">
        <v>2</v>
      </c>
    </row>
    <row r="19268" spans="1:2" x14ac:dyDescent="0.3">
      <c r="A19268" t="s">
        <v>18</v>
      </c>
      <c r="B19268" s="18">
        <v>2</v>
      </c>
    </row>
    <row r="19269" spans="1:2" x14ac:dyDescent="0.3">
      <c r="A19269" t="s">
        <v>14</v>
      </c>
      <c r="B19269" s="18">
        <v>2</v>
      </c>
    </row>
    <row r="19270" spans="1:2" x14ac:dyDescent="0.3">
      <c r="A19270" t="s">
        <v>14</v>
      </c>
      <c r="B19270" s="18">
        <v>2</v>
      </c>
    </row>
    <row r="19271" spans="1:2" x14ac:dyDescent="0.3">
      <c r="A19271" t="s">
        <v>14</v>
      </c>
      <c r="B19271" s="18">
        <v>8</v>
      </c>
    </row>
    <row r="19272" spans="1:2" x14ac:dyDescent="0.3">
      <c r="A19272" t="s">
        <v>18</v>
      </c>
      <c r="B19272" s="18">
        <v>8</v>
      </c>
    </row>
    <row r="19273" spans="1:2" x14ac:dyDescent="0.3">
      <c r="A19273" t="s">
        <v>14</v>
      </c>
      <c r="B19273" s="18">
        <v>8</v>
      </c>
    </row>
    <row r="19274" spans="1:2" x14ac:dyDescent="0.3">
      <c r="A19274" t="s">
        <v>14</v>
      </c>
      <c r="B19274" s="18">
        <v>8</v>
      </c>
    </row>
    <row r="19275" spans="1:2" x14ac:dyDescent="0.3">
      <c r="A19275" t="s">
        <v>18</v>
      </c>
      <c r="B19275" s="18">
        <v>7</v>
      </c>
    </row>
    <row r="19276" spans="1:2" x14ac:dyDescent="0.3">
      <c r="A19276" t="s">
        <v>18</v>
      </c>
      <c r="B19276" s="18">
        <v>7</v>
      </c>
    </row>
    <row r="19277" spans="1:2" x14ac:dyDescent="0.3">
      <c r="A19277" t="s">
        <v>14</v>
      </c>
      <c r="B19277" s="18">
        <v>7</v>
      </c>
    </row>
    <row r="19278" spans="1:2" x14ac:dyDescent="0.3">
      <c r="A19278" t="s">
        <v>18</v>
      </c>
      <c r="B19278" s="18">
        <v>7</v>
      </c>
    </row>
    <row r="19279" spans="1:2" x14ac:dyDescent="0.3">
      <c r="A19279" t="s">
        <v>14</v>
      </c>
      <c r="B19279" s="18">
        <v>5</v>
      </c>
    </row>
    <row r="19280" spans="1:2" x14ac:dyDescent="0.3">
      <c r="A19280" t="s">
        <v>18</v>
      </c>
      <c r="B19280" s="18">
        <v>5</v>
      </c>
    </row>
    <row r="19281" spans="1:2" x14ac:dyDescent="0.3">
      <c r="A19281" t="s">
        <v>18</v>
      </c>
      <c r="B19281" s="18">
        <v>5</v>
      </c>
    </row>
    <row r="19282" spans="1:2" x14ac:dyDescent="0.3">
      <c r="A19282" t="s">
        <v>14</v>
      </c>
      <c r="B19282" s="18">
        <v>3</v>
      </c>
    </row>
    <row r="19283" spans="1:2" x14ac:dyDescent="0.3">
      <c r="A19283" t="s">
        <v>18</v>
      </c>
      <c r="B19283" s="18">
        <v>3</v>
      </c>
    </row>
    <row r="19284" spans="1:2" x14ac:dyDescent="0.3">
      <c r="A19284" t="s">
        <v>18</v>
      </c>
      <c r="B19284" s="18">
        <v>3</v>
      </c>
    </row>
    <row r="19285" spans="1:2" x14ac:dyDescent="0.3">
      <c r="A19285" t="s">
        <v>14</v>
      </c>
      <c r="B19285" s="18">
        <v>2</v>
      </c>
    </row>
    <row r="19286" spans="1:2" x14ac:dyDescent="0.3">
      <c r="A19286" t="s">
        <v>14</v>
      </c>
      <c r="B19286" s="18">
        <v>24</v>
      </c>
    </row>
    <row r="19287" spans="1:2" x14ac:dyDescent="0.3">
      <c r="A19287" t="s">
        <v>14</v>
      </c>
      <c r="B19287" s="18">
        <v>24</v>
      </c>
    </row>
    <row r="19288" spans="1:2" x14ac:dyDescent="0.3">
      <c r="A19288" t="s">
        <v>18</v>
      </c>
      <c r="B19288" s="18">
        <v>24</v>
      </c>
    </row>
    <row r="19289" spans="1:2" x14ac:dyDescent="0.3">
      <c r="A19289" t="s">
        <v>14</v>
      </c>
      <c r="B19289" s="18">
        <v>24</v>
      </c>
    </row>
    <row r="19290" spans="1:2" x14ac:dyDescent="0.3">
      <c r="A19290" t="s">
        <v>14</v>
      </c>
      <c r="B19290" s="18">
        <v>24</v>
      </c>
    </row>
    <row r="19291" spans="1:2" x14ac:dyDescent="0.3">
      <c r="A19291" t="s">
        <v>14</v>
      </c>
      <c r="B19291" s="18">
        <v>23</v>
      </c>
    </row>
    <row r="19292" spans="1:2" x14ac:dyDescent="0.3">
      <c r="A19292" t="s">
        <v>18</v>
      </c>
      <c r="B19292" s="18">
        <v>23</v>
      </c>
    </row>
    <row r="19293" spans="1:2" x14ac:dyDescent="0.3">
      <c r="A19293" t="s">
        <v>14</v>
      </c>
      <c r="B19293" s="18">
        <v>23</v>
      </c>
    </row>
    <row r="19294" spans="1:2" x14ac:dyDescent="0.3">
      <c r="A19294" t="s">
        <v>10</v>
      </c>
      <c r="B19294" s="18">
        <v>23</v>
      </c>
    </row>
    <row r="19295" spans="1:2" x14ac:dyDescent="0.3">
      <c r="A19295" t="s">
        <v>14</v>
      </c>
      <c r="B19295" s="18">
        <v>22</v>
      </c>
    </row>
    <row r="19296" spans="1:2" x14ac:dyDescent="0.3">
      <c r="A19296" t="s">
        <v>18</v>
      </c>
      <c r="B19296" s="18">
        <v>22</v>
      </c>
    </row>
    <row r="19297" spans="1:2" x14ac:dyDescent="0.3">
      <c r="A19297" t="s">
        <v>14</v>
      </c>
      <c r="B19297" s="18">
        <v>22</v>
      </c>
    </row>
    <row r="19298" spans="1:2" x14ac:dyDescent="0.3">
      <c r="A19298" t="s">
        <v>18</v>
      </c>
      <c r="B19298" s="18">
        <v>22</v>
      </c>
    </row>
    <row r="19299" spans="1:2" x14ac:dyDescent="0.3">
      <c r="A19299" t="s">
        <v>14</v>
      </c>
      <c r="B19299" s="18">
        <v>20</v>
      </c>
    </row>
    <row r="19300" spans="1:2" x14ac:dyDescent="0.3">
      <c r="A19300" t="s">
        <v>18</v>
      </c>
      <c r="B19300" s="18">
        <v>20</v>
      </c>
    </row>
    <row r="19301" spans="1:2" x14ac:dyDescent="0.3">
      <c r="A19301" t="s">
        <v>14</v>
      </c>
      <c r="B19301" s="18">
        <v>20</v>
      </c>
    </row>
    <row r="19302" spans="1:2" x14ac:dyDescent="0.3">
      <c r="A19302" t="s">
        <v>14</v>
      </c>
      <c r="B19302" s="18">
        <v>19</v>
      </c>
    </row>
    <row r="19303" spans="1:2" x14ac:dyDescent="0.3">
      <c r="A19303" t="s">
        <v>14</v>
      </c>
      <c r="B19303" s="18">
        <v>19</v>
      </c>
    </row>
    <row r="19304" spans="1:2" x14ac:dyDescent="0.3">
      <c r="A19304" t="s">
        <v>14</v>
      </c>
      <c r="B19304" s="18">
        <v>13</v>
      </c>
    </row>
    <row r="19305" spans="1:2" x14ac:dyDescent="0.3">
      <c r="A19305" t="s">
        <v>14</v>
      </c>
      <c r="B19305" s="18">
        <v>15</v>
      </c>
    </row>
    <row r="19306" spans="1:2" x14ac:dyDescent="0.3">
      <c r="A19306" t="s">
        <v>14</v>
      </c>
      <c r="B19306" s="18">
        <v>17</v>
      </c>
    </row>
    <row r="19307" spans="1:2" x14ac:dyDescent="0.3">
      <c r="A19307" t="s">
        <v>10</v>
      </c>
      <c r="B19307" s="18">
        <v>16</v>
      </c>
    </row>
    <row r="19308" spans="1:2" x14ac:dyDescent="0.3">
      <c r="A19308" t="s">
        <v>18</v>
      </c>
      <c r="B19308" s="18">
        <v>16</v>
      </c>
    </row>
    <row r="19309" spans="1:2" x14ac:dyDescent="0.3">
      <c r="A19309" t="s">
        <v>14</v>
      </c>
      <c r="B19309" s="18">
        <v>14</v>
      </c>
    </row>
    <row r="19310" spans="1:2" x14ac:dyDescent="0.3">
      <c r="A19310" t="s">
        <v>14</v>
      </c>
      <c r="B19310" s="18">
        <v>18</v>
      </c>
    </row>
    <row r="19311" spans="1:2" x14ac:dyDescent="0.3">
      <c r="A19311" t="s">
        <v>14</v>
      </c>
      <c r="B19311" s="18">
        <v>10</v>
      </c>
    </row>
    <row r="19312" spans="1:2" x14ac:dyDescent="0.3">
      <c r="A19312" t="s">
        <v>14</v>
      </c>
      <c r="B19312" s="18">
        <v>19</v>
      </c>
    </row>
    <row r="19313" spans="1:2" x14ac:dyDescent="0.3">
      <c r="A19313" t="s">
        <v>14</v>
      </c>
      <c r="B19313" s="18">
        <v>19</v>
      </c>
    </row>
    <row r="19314" spans="1:2" x14ac:dyDescent="0.3">
      <c r="A19314" t="s">
        <v>24</v>
      </c>
      <c r="B19314" s="18">
        <v>18</v>
      </c>
    </row>
    <row r="19315" spans="1:2" x14ac:dyDescent="0.3">
      <c r="A19315" t="s">
        <v>14</v>
      </c>
      <c r="B19315" s="18">
        <v>18</v>
      </c>
    </row>
    <row r="19316" spans="1:2" x14ac:dyDescent="0.3">
      <c r="A19316" t="s">
        <v>14</v>
      </c>
      <c r="B19316" s="18">
        <v>16</v>
      </c>
    </row>
    <row r="19317" spans="1:2" x14ac:dyDescent="0.3">
      <c r="A19317" t="s">
        <v>10</v>
      </c>
      <c r="B19317" s="18">
        <v>18</v>
      </c>
    </row>
    <row r="19318" spans="1:2" x14ac:dyDescent="0.3">
      <c r="A19318" t="s">
        <v>14</v>
      </c>
      <c r="B19318" s="18">
        <v>19</v>
      </c>
    </row>
    <row r="19319" spans="1:2" x14ac:dyDescent="0.3">
      <c r="A19319" t="s">
        <v>14</v>
      </c>
      <c r="B19319" s="18">
        <v>13</v>
      </c>
    </row>
    <row r="19320" spans="1:2" x14ac:dyDescent="0.3">
      <c r="A19320" t="s">
        <v>14</v>
      </c>
      <c r="B19320" s="18">
        <v>6</v>
      </c>
    </row>
    <row r="19321" spans="1:2" x14ac:dyDescent="0.3">
      <c r="A19321" t="s">
        <v>18</v>
      </c>
      <c r="B19321" s="18">
        <v>17</v>
      </c>
    </row>
    <row r="19322" spans="1:2" x14ac:dyDescent="0.3">
      <c r="A19322" t="s">
        <v>18</v>
      </c>
      <c r="B19322" s="18">
        <v>17</v>
      </c>
    </row>
    <row r="19323" spans="1:2" x14ac:dyDescent="0.3">
      <c r="A19323" t="s">
        <v>14</v>
      </c>
      <c r="B19323" s="18">
        <v>15</v>
      </c>
    </row>
    <row r="19324" spans="1:2" x14ac:dyDescent="0.3">
      <c r="A19324" t="s">
        <v>14</v>
      </c>
      <c r="B19324" s="18">
        <v>17</v>
      </c>
    </row>
    <row r="19325" spans="1:2" x14ac:dyDescent="0.3">
      <c r="A19325" t="s">
        <v>14</v>
      </c>
      <c r="B19325" s="18">
        <v>11</v>
      </c>
    </row>
    <row r="19326" spans="1:2" x14ac:dyDescent="0.3">
      <c r="A19326" t="s">
        <v>10</v>
      </c>
      <c r="B19326" s="18">
        <v>12</v>
      </c>
    </row>
    <row r="19327" spans="1:2" x14ac:dyDescent="0.3">
      <c r="A19327" t="s">
        <v>10</v>
      </c>
      <c r="B19327" s="18">
        <v>12</v>
      </c>
    </row>
    <row r="19328" spans="1:2" x14ac:dyDescent="0.3">
      <c r="A19328" t="s">
        <v>10</v>
      </c>
      <c r="B19328" s="18">
        <v>14</v>
      </c>
    </row>
    <row r="19329" spans="1:2" x14ac:dyDescent="0.3">
      <c r="A19329" t="s">
        <v>18</v>
      </c>
      <c r="B19329" s="18">
        <v>1</v>
      </c>
    </row>
    <row r="19330" spans="1:2" x14ac:dyDescent="0.3">
      <c r="A19330" t="s">
        <v>24</v>
      </c>
      <c r="B19330" s="18">
        <v>24</v>
      </c>
    </row>
    <row r="19331" spans="1:2" x14ac:dyDescent="0.3">
      <c r="A19331" t="s">
        <v>18</v>
      </c>
      <c r="B19331" s="18">
        <v>24</v>
      </c>
    </row>
    <row r="19332" spans="1:2" x14ac:dyDescent="0.3">
      <c r="A19332" t="s">
        <v>14</v>
      </c>
      <c r="B19332" s="18">
        <v>24</v>
      </c>
    </row>
    <row r="19333" spans="1:2" x14ac:dyDescent="0.3">
      <c r="A19333" t="s">
        <v>14</v>
      </c>
      <c r="B19333" s="18">
        <v>24</v>
      </c>
    </row>
    <row r="19334" spans="1:2" x14ac:dyDescent="0.3">
      <c r="A19334" t="s">
        <v>18</v>
      </c>
      <c r="B19334" s="18">
        <v>15</v>
      </c>
    </row>
    <row r="19335" spans="1:2" x14ac:dyDescent="0.3">
      <c r="A19335" t="s">
        <v>14</v>
      </c>
      <c r="B19335" s="18">
        <v>15</v>
      </c>
    </row>
    <row r="19336" spans="1:2" x14ac:dyDescent="0.3">
      <c r="A19336" t="s">
        <v>10</v>
      </c>
      <c r="B19336" s="18">
        <v>10</v>
      </c>
    </row>
    <row r="19337" spans="1:2" x14ac:dyDescent="0.3">
      <c r="A19337" t="s">
        <v>14</v>
      </c>
      <c r="B19337" s="18">
        <v>10</v>
      </c>
    </row>
    <row r="19338" spans="1:2" x14ac:dyDescent="0.3">
      <c r="A19338" t="s">
        <v>18</v>
      </c>
      <c r="B19338" s="18">
        <v>9</v>
      </c>
    </row>
    <row r="19339" spans="1:2" x14ac:dyDescent="0.3">
      <c r="A19339" t="s">
        <v>18</v>
      </c>
      <c r="B19339" s="18">
        <v>9</v>
      </c>
    </row>
    <row r="19340" spans="1:2" x14ac:dyDescent="0.3">
      <c r="A19340" t="s">
        <v>24</v>
      </c>
      <c r="B19340" s="18">
        <v>8</v>
      </c>
    </row>
    <row r="19341" spans="1:2" x14ac:dyDescent="0.3">
      <c r="A19341" t="s">
        <v>18</v>
      </c>
      <c r="B19341" s="18">
        <v>7</v>
      </c>
    </row>
    <row r="19342" spans="1:2" x14ac:dyDescent="0.3">
      <c r="A19342" t="s">
        <v>14</v>
      </c>
      <c r="B19342" s="18">
        <v>7</v>
      </c>
    </row>
    <row r="19343" spans="1:2" x14ac:dyDescent="0.3">
      <c r="A19343" t="s">
        <v>14</v>
      </c>
      <c r="B19343" s="18">
        <v>4</v>
      </c>
    </row>
    <row r="19344" spans="1:2" x14ac:dyDescent="0.3">
      <c r="A19344" t="s">
        <v>18</v>
      </c>
      <c r="B19344" s="18">
        <v>4</v>
      </c>
    </row>
    <row r="19345" spans="1:2" x14ac:dyDescent="0.3">
      <c r="A19345" t="s">
        <v>14</v>
      </c>
      <c r="B19345" s="18">
        <v>4</v>
      </c>
    </row>
    <row r="19346" spans="1:2" x14ac:dyDescent="0.3">
      <c r="A19346" t="s">
        <v>14</v>
      </c>
      <c r="B19346" s="18">
        <v>22</v>
      </c>
    </row>
    <row r="19347" spans="1:2" x14ac:dyDescent="0.3">
      <c r="A19347" t="s">
        <v>14</v>
      </c>
      <c r="B19347" s="18">
        <v>21</v>
      </c>
    </row>
    <row r="19348" spans="1:2" x14ac:dyDescent="0.3">
      <c r="A19348" t="s">
        <v>14</v>
      </c>
      <c r="B19348" s="18">
        <v>1</v>
      </c>
    </row>
    <row r="19349" spans="1:2" x14ac:dyDescent="0.3">
      <c r="A19349" t="s">
        <v>14</v>
      </c>
      <c r="B19349" s="18">
        <v>1</v>
      </c>
    </row>
    <row r="19350" spans="1:2" x14ac:dyDescent="0.3">
      <c r="A19350" t="s">
        <v>18</v>
      </c>
      <c r="B19350" s="18">
        <v>24</v>
      </c>
    </row>
    <row r="19351" spans="1:2" x14ac:dyDescent="0.3">
      <c r="A19351" t="s">
        <v>14</v>
      </c>
      <c r="B19351" s="18">
        <v>24</v>
      </c>
    </row>
    <row r="19352" spans="1:2" x14ac:dyDescent="0.3">
      <c r="A19352" t="s">
        <v>14</v>
      </c>
      <c r="B19352" s="18">
        <v>24</v>
      </c>
    </row>
    <row r="19353" spans="1:2" x14ac:dyDescent="0.3">
      <c r="A19353" t="s">
        <v>14</v>
      </c>
      <c r="B19353" s="18">
        <v>22</v>
      </c>
    </row>
    <row r="19354" spans="1:2" x14ac:dyDescent="0.3">
      <c r="A19354" t="s">
        <v>18</v>
      </c>
      <c r="B19354" s="18">
        <v>21</v>
      </c>
    </row>
    <row r="19355" spans="1:2" x14ac:dyDescent="0.3">
      <c r="A19355" t="s">
        <v>14</v>
      </c>
      <c r="B19355" s="18">
        <v>21</v>
      </c>
    </row>
    <row r="19356" spans="1:2" x14ac:dyDescent="0.3">
      <c r="A19356" t="s">
        <v>14</v>
      </c>
      <c r="B19356" s="18">
        <v>24</v>
      </c>
    </row>
    <row r="19357" spans="1:2" x14ac:dyDescent="0.3">
      <c r="A19357" t="s">
        <v>24</v>
      </c>
      <c r="B19357" s="18">
        <v>23</v>
      </c>
    </row>
    <row r="19358" spans="1:2" x14ac:dyDescent="0.3">
      <c r="A19358" t="s">
        <v>10</v>
      </c>
      <c r="B19358" s="18">
        <v>23</v>
      </c>
    </row>
    <row r="19359" spans="1:2" x14ac:dyDescent="0.3">
      <c r="A19359" t="s">
        <v>10</v>
      </c>
      <c r="B19359" s="18">
        <v>23</v>
      </c>
    </row>
    <row r="19360" spans="1:2" x14ac:dyDescent="0.3">
      <c r="A19360" t="s">
        <v>18</v>
      </c>
      <c r="B19360" s="18">
        <v>22</v>
      </c>
    </row>
    <row r="19361" spans="1:2" x14ac:dyDescent="0.3">
      <c r="A19361" t="s">
        <v>14</v>
      </c>
      <c r="B19361" s="18">
        <v>22</v>
      </c>
    </row>
    <row r="19362" spans="1:2" x14ac:dyDescent="0.3">
      <c r="A19362" t="s">
        <v>24</v>
      </c>
      <c r="B19362" s="18">
        <v>22</v>
      </c>
    </row>
    <row r="19363" spans="1:2" x14ac:dyDescent="0.3">
      <c r="A19363" t="s">
        <v>14</v>
      </c>
      <c r="B19363" s="18">
        <v>23</v>
      </c>
    </row>
    <row r="19364" spans="1:2" x14ac:dyDescent="0.3">
      <c r="A19364" t="s">
        <v>18</v>
      </c>
      <c r="B19364" s="18">
        <v>2</v>
      </c>
    </row>
    <row r="19365" spans="1:2" x14ac:dyDescent="0.3">
      <c r="A19365" t="s">
        <v>18</v>
      </c>
      <c r="B19365" s="18">
        <v>2</v>
      </c>
    </row>
    <row r="19366" spans="1:2" x14ac:dyDescent="0.3">
      <c r="A19366" t="s">
        <v>14</v>
      </c>
      <c r="B19366" s="18">
        <v>2</v>
      </c>
    </row>
    <row r="19367" spans="1:2" x14ac:dyDescent="0.3">
      <c r="A19367" t="s">
        <v>18</v>
      </c>
      <c r="B19367" s="18">
        <v>1</v>
      </c>
    </row>
    <row r="19368" spans="1:2" x14ac:dyDescent="0.3">
      <c r="A19368" t="s">
        <v>24</v>
      </c>
      <c r="B19368" s="18">
        <v>1</v>
      </c>
    </row>
    <row r="19369" spans="1:2" x14ac:dyDescent="0.3">
      <c r="A19369" t="s">
        <v>14</v>
      </c>
      <c r="B19369" s="18">
        <v>24</v>
      </c>
    </row>
    <row r="19370" spans="1:2" x14ac:dyDescent="0.3">
      <c r="A19370" t="s">
        <v>18</v>
      </c>
      <c r="B19370" s="18">
        <v>24</v>
      </c>
    </row>
    <row r="19371" spans="1:2" x14ac:dyDescent="0.3">
      <c r="A19371" t="s">
        <v>14</v>
      </c>
      <c r="B19371" s="18">
        <v>24</v>
      </c>
    </row>
    <row r="19372" spans="1:2" x14ac:dyDescent="0.3">
      <c r="A19372" t="s">
        <v>14</v>
      </c>
      <c r="B19372" s="18">
        <v>9</v>
      </c>
    </row>
    <row r="19373" spans="1:2" x14ac:dyDescent="0.3">
      <c r="A19373" t="s">
        <v>18</v>
      </c>
      <c r="B19373" s="18">
        <v>11</v>
      </c>
    </row>
    <row r="19374" spans="1:2" x14ac:dyDescent="0.3">
      <c r="A19374" t="s">
        <v>18</v>
      </c>
      <c r="B19374" s="18">
        <v>11</v>
      </c>
    </row>
    <row r="19375" spans="1:2" x14ac:dyDescent="0.3">
      <c r="A19375" t="s">
        <v>14</v>
      </c>
      <c r="B19375" s="18">
        <v>11</v>
      </c>
    </row>
    <row r="19376" spans="1:2" x14ac:dyDescent="0.3">
      <c r="A19376" t="s">
        <v>14</v>
      </c>
      <c r="B19376" s="18">
        <v>11</v>
      </c>
    </row>
    <row r="19377" spans="1:2" x14ac:dyDescent="0.3">
      <c r="A19377" t="s">
        <v>14</v>
      </c>
      <c r="B19377" s="18">
        <v>13</v>
      </c>
    </row>
    <row r="19378" spans="1:2" x14ac:dyDescent="0.3">
      <c r="A19378" t="s">
        <v>14</v>
      </c>
      <c r="B19378" s="18">
        <v>13</v>
      </c>
    </row>
    <row r="19379" spans="1:2" x14ac:dyDescent="0.3">
      <c r="A19379" t="s">
        <v>14</v>
      </c>
      <c r="B19379" s="18">
        <v>13</v>
      </c>
    </row>
    <row r="19380" spans="1:2" x14ac:dyDescent="0.3">
      <c r="A19380" t="s">
        <v>18</v>
      </c>
      <c r="B19380" s="18">
        <v>13</v>
      </c>
    </row>
    <row r="19381" spans="1:2" x14ac:dyDescent="0.3">
      <c r="A19381" t="s">
        <v>14</v>
      </c>
      <c r="B19381" s="18">
        <v>13</v>
      </c>
    </row>
    <row r="19382" spans="1:2" x14ac:dyDescent="0.3">
      <c r="A19382" t="s">
        <v>14</v>
      </c>
      <c r="B19382" s="18">
        <v>13</v>
      </c>
    </row>
    <row r="19383" spans="1:2" x14ac:dyDescent="0.3">
      <c r="A19383" t="s">
        <v>18</v>
      </c>
      <c r="B19383" s="18">
        <v>12</v>
      </c>
    </row>
    <row r="19384" spans="1:2" x14ac:dyDescent="0.3">
      <c r="A19384" t="s">
        <v>24</v>
      </c>
      <c r="B19384" s="18">
        <v>12</v>
      </c>
    </row>
    <row r="19385" spans="1:2" x14ac:dyDescent="0.3">
      <c r="A19385" t="s">
        <v>24</v>
      </c>
      <c r="B19385" s="18">
        <v>12</v>
      </c>
    </row>
    <row r="19386" spans="1:2" x14ac:dyDescent="0.3">
      <c r="A19386" t="s">
        <v>14</v>
      </c>
      <c r="B19386" s="18">
        <v>12</v>
      </c>
    </row>
    <row r="19387" spans="1:2" x14ac:dyDescent="0.3">
      <c r="A19387" t="s">
        <v>18</v>
      </c>
      <c r="B19387" s="18">
        <v>12</v>
      </c>
    </row>
    <row r="19388" spans="1:2" x14ac:dyDescent="0.3">
      <c r="A19388" t="s">
        <v>14</v>
      </c>
      <c r="B19388" s="18">
        <v>12</v>
      </c>
    </row>
    <row r="19389" spans="1:2" x14ac:dyDescent="0.3">
      <c r="A19389" t="s">
        <v>18</v>
      </c>
      <c r="B19389" s="18">
        <v>12</v>
      </c>
    </row>
    <row r="19390" spans="1:2" x14ac:dyDescent="0.3">
      <c r="A19390" t="s">
        <v>14</v>
      </c>
      <c r="B19390" s="18">
        <v>17</v>
      </c>
    </row>
    <row r="19391" spans="1:2" x14ac:dyDescent="0.3">
      <c r="A19391" t="s">
        <v>10</v>
      </c>
      <c r="B19391" s="18">
        <v>17</v>
      </c>
    </row>
    <row r="19392" spans="1:2" x14ac:dyDescent="0.3">
      <c r="A19392" t="s">
        <v>14</v>
      </c>
      <c r="B19392" s="18">
        <v>17</v>
      </c>
    </row>
    <row r="19393" spans="1:2" x14ac:dyDescent="0.3">
      <c r="A19393" t="s">
        <v>14</v>
      </c>
      <c r="B19393" s="18">
        <v>16</v>
      </c>
    </row>
    <row r="19394" spans="1:2" x14ac:dyDescent="0.3">
      <c r="A19394" t="s">
        <v>14</v>
      </c>
      <c r="B19394" s="18">
        <v>24</v>
      </c>
    </row>
    <row r="19395" spans="1:2" x14ac:dyDescent="0.3">
      <c r="A19395" t="s">
        <v>14</v>
      </c>
      <c r="B19395" s="18">
        <v>24</v>
      </c>
    </row>
    <row r="19396" spans="1:2" x14ac:dyDescent="0.3">
      <c r="A19396" t="s">
        <v>10</v>
      </c>
      <c r="B19396" s="18">
        <v>16</v>
      </c>
    </row>
    <row r="19397" spans="1:2" x14ac:dyDescent="0.3">
      <c r="A19397" t="s">
        <v>14</v>
      </c>
      <c r="B19397" s="18">
        <v>20</v>
      </c>
    </row>
    <row r="19398" spans="1:2" x14ac:dyDescent="0.3">
      <c r="A19398" t="s">
        <v>18</v>
      </c>
      <c r="B19398" s="18">
        <v>14</v>
      </c>
    </row>
    <row r="19399" spans="1:2" x14ac:dyDescent="0.3">
      <c r="A19399" t="s">
        <v>14</v>
      </c>
      <c r="B19399" s="18">
        <v>11</v>
      </c>
    </row>
    <row r="19400" spans="1:2" x14ac:dyDescent="0.3">
      <c r="A19400" t="s">
        <v>14</v>
      </c>
      <c r="B19400" s="18">
        <v>15</v>
      </c>
    </row>
    <row r="19401" spans="1:2" x14ac:dyDescent="0.3">
      <c r="A19401" t="s">
        <v>14</v>
      </c>
      <c r="B19401" s="18">
        <v>14</v>
      </c>
    </row>
    <row r="19402" spans="1:2" x14ac:dyDescent="0.3">
      <c r="A19402" t="s">
        <v>14</v>
      </c>
      <c r="B19402" s="18">
        <v>18</v>
      </c>
    </row>
    <row r="19403" spans="1:2" x14ac:dyDescent="0.3">
      <c r="A19403" t="s">
        <v>14</v>
      </c>
      <c r="B19403" s="18">
        <v>14</v>
      </c>
    </row>
    <row r="19404" spans="1:2" x14ac:dyDescent="0.3">
      <c r="A19404" t="s">
        <v>14</v>
      </c>
      <c r="B19404" s="18">
        <v>17</v>
      </c>
    </row>
    <row r="19405" spans="1:2" x14ac:dyDescent="0.3">
      <c r="A19405" t="s">
        <v>14</v>
      </c>
      <c r="B19405" s="18">
        <v>17</v>
      </c>
    </row>
    <row r="19406" spans="1:2" x14ac:dyDescent="0.3">
      <c r="A19406" t="s">
        <v>14</v>
      </c>
      <c r="B19406" s="18">
        <v>16</v>
      </c>
    </row>
    <row r="19407" spans="1:2" x14ac:dyDescent="0.3">
      <c r="A19407" t="s">
        <v>14</v>
      </c>
      <c r="B19407" s="18">
        <v>20</v>
      </c>
    </row>
    <row r="19408" spans="1:2" x14ac:dyDescent="0.3">
      <c r="A19408" t="s">
        <v>14</v>
      </c>
      <c r="B19408" s="18">
        <v>19</v>
      </c>
    </row>
    <row r="19409" spans="1:2" x14ac:dyDescent="0.3">
      <c r="A19409" t="s">
        <v>14</v>
      </c>
      <c r="B19409" s="18">
        <v>21</v>
      </c>
    </row>
    <row r="19410" spans="1:2" x14ac:dyDescent="0.3">
      <c r="A19410" t="s">
        <v>14</v>
      </c>
      <c r="B19410" s="18">
        <v>20</v>
      </c>
    </row>
    <row r="19411" spans="1:2" x14ac:dyDescent="0.3">
      <c r="A19411" t="s">
        <v>14</v>
      </c>
      <c r="B19411" s="18">
        <v>19</v>
      </c>
    </row>
    <row r="19412" spans="1:2" x14ac:dyDescent="0.3">
      <c r="A19412" t="s">
        <v>14</v>
      </c>
      <c r="B19412" s="18">
        <v>18</v>
      </c>
    </row>
    <row r="19413" spans="1:2" x14ac:dyDescent="0.3">
      <c r="A19413" t="s">
        <v>14</v>
      </c>
      <c r="B19413" s="18">
        <v>18</v>
      </c>
    </row>
    <row r="19414" spans="1:2" x14ac:dyDescent="0.3">
      <c r="A19414" t="s">
        <v>14</v>
      </c>
      <c r="B19414" s="18">
        <v>20</v>
      </c>
    </row>
    <row r="19415" spans="1:2" x14ac:dyDescent="0.3">
      <c r="A19415" t="s">
        <v>14</v>
      </c>
      <c r="B19415" s="18">
        <v>20</v>
      </c>
    </row>
    <row r="19416" spans="1:2" x14ac:dyDescent="0.3">
      <c r="A19416" t="s">
        <v>14</v>
      </c>
      <c r="B19416" s="18">
        <v>20</v>
      </c>
    </row>
    <row r="19417" spans="1:2" x14ac:dyDescent="0.3">
      <c r="A19417" t="s">
        <v>18</v>
      </c>
      <c r="B19417" s="18">
        <v>20</v>
      </c>
    </row>
    <row r="19418" spans="1:2" x14ac:dyDescent="0.3">
      <c r="A19418" t="s">
        <v>18</v>
      </c>
      <c r="B19418" s="18">
        <v>19</v>
      </c>
    </row>
    <row r="19419" spans="1:2" x14ac:dyDescent="0.3">
      <c r="A19419" t="s">
        <v>18</v>
      </c>
      <c r="B19419" s="18">
        <v>19</v>
      </c>
    </row>
    <row r="19420" spans="1:2" x14ac:dyDescent="0.3">
      <c r="A19420" t="s">
        <v>24</v>
      </c>
      <c r="B19420" s="18">
        <v>19</v>
      </c>
    </row>
    <row r="19421" spans="1:2" x14ac:dyDescent="0.3">
      <c r="A19421" t="s">
        <v>14</v>
      </c>
      <c r="B19421" s="18">
        <v>7</v>
      </c>
    </row>
    <row r="19422" spans="1:2" x14ac:dyDescent="0.3">
      <c r="A19422" t="s">
        <v>14</v>
      </c>
      <c r="B19422" s="18">
        <v>18</v>
      </c>
    </row>
    <row r="19423" spans="1:2" x14ac:dyDescent="0.3">
      <c r="A19423" t="s">
        <v>14</v>
      </c>
      <c r="B19423" s="18">
        <v>18</v>
      </c>
    </row>
    <row r="19424" spans="1:2" x14ac:dyDescent="0.3">
      <c r="A19424" t="s">
        <v>24</v>
      </c>
      <c r="B19424" s="18">
        <v>18</v>
      </c>
    </row>
    <row r="19425" spans="1:2" x14ac:dyDescent="0.3">
      <c r="A19425" t="s">
        <v>10</v>
      </c>
      <c r="B19425" s="18">
        <v>12</v>
      </c>
    </row>
    <row r="19426" spans="1:2" x14ac:dyDescent="0.3">
      <c r="A19426" t="s">
        <v>14</v>
      </c>
      <c r="B19426" s="18">
        <v>14</v>
      </c>
    </row>
    <row r="19427" spans="1:2" x14ac:dyDescent="0.3">
      <c r="A19427" t="s">
        <v>18</v>
      </c>
      <c r="B19427" s="18">
        <v>13</v>
      </c>
    </row>
    <row r="19428" spans="1:2" x14ac:dyDescent="0.3">
      <c r="A19428" t="s">
        <v>18</v>
      </c>
      <c r="B19428" s="18">
        <v>21</v>
      </c>
    </row>
    <row r="19429" spans="1:2" x14ac:dyDescent="0.3">
      <c r="A19429" t="s">
        <v>18</v>
      </c>
      <c r="B19429" s="18">
        <v>18</v>
      </c>
    </row>
    <row r="19430" spans="1:2" x14ac:dyDescent="0.3">
      <c r="A19430" t="s">
        <v>14</v>
      </c>
      <c r="B19430" s="18">
        <v>18</v>
      </c>
    </row>
    <row r="19431" spans="1:2" x14ac:dyDescent="0.3">
      <c r="A19431" t="s">
        <v>18</v>
      </c>
      <c r="B19431" s="18">
        <v>21</v>
      </c>
    </row>
    <row r="19432" spans="1:2" x14ac:dyDescent="0.3">
      <c r="A19432" t="s">
        <v>24</v>
      </c>
      <c r="B19432" s="18">
        <v>10</v>
      </c>
    </row>
    <row r="19433" spans="1:2" x14ac:dyDescent="0.3">
      <c r="A19433" t="s">
        <v>14</v>
      </c>
      <c r="B19433" s="18">
        <v>23</v>
      </c>
    </row>
    <row r="19434" spans="1:2" x14ac:dyDescent="0.3">
      <c r="A19434" t="s">
        <v>14</v>
      </c>
      <c r="B19434" s="18">
        <v>23</v>
      </c>
    </row>
    <row r="19435" spans="1:2" x14ac:dyDescent="0.3">
      <c r="A19435" t="s">
        <v>18</v>
      </c>
      <c r="B19435" s="18">
        <v>16</v>
      </c>
    </row>
    <row r="19436" spans="1:2" x14ac:dyDescent="0.3">
      <c r="A19436" t="s">
        <v>18</v>
      </c>
      <c r="B19436" s="18">
        <v>13</v>
      </c>
    </row>
    <row r="19437" spans="1:2" x14ac:dyDescent="0.3">
      <c r="A19437" t="s">
        <v>14</v>
      </c>
      <c r="B19437" s="18">
        <v>16</v>
      </c>
    </row>
    <row r="19438" spans="1:2" x14ac:dyDescent="0.3">
      <c r="A19438" t="s">
        <v>10</v>
      </c>
      <c r="B19438" s="18">
        <v>7</v>
      </c>
    </row>
    <row r="19439" spans="1:2" x14ac:dyDescent="0.3">
      <c r="A19439" t="s">
        <v>18</v>
      </c>
      <c r="B19439" s="18">
        <v>18</v>
      </c>
    </row>
    <row r="19440" spans="1:2" x14ac:dyDescent="0.3">
      <c r="A19440" t="s">
        <v>14</v>
      </c>
      <c r="B19440" s="18">
        <v>7</v>
      </c>
    </row>
    <row r="19441" spans="1:2" x14ac:dyDescent="0.3">
      <c r="A19441" t="s">
        <v>14</v>
      </c>
      <c r="B19441" s="18">
        <v>15</v>
      </c>
    </row>
    <row r="19442" spans="1:2" x14ac:dyDescent="0.3">
      <c r="A19442" t="s">
        <v>18</v>
      </c>
      <c r="B19442" s="18">
        <v>7</v>
      </c>
    </row>
    <row r="19443" spans="1:2" x14ac:dyDescent="0.3">
      <c r="A19443" t="s">
        <v>18</v>
      </c>
      <c r="B19443" s="18">
        <v>12</v>
      </c>
    </row>
    <row r="19444" spans="1:2" x14ac:dyDescent="0.3">
      <c r="A19444" t="s">
        <v>14</v>
      </c>
      <c r="B19444" s="18">
        <v>19</v>
      </c>
    </row>
    <row r="19445" spans="1:2" x14ac:dyDescent="0.3">
      <c r="A19445" t="s">
        <v>14</v>
      </c>
      <c r="B19445" s="18">
        <v>17</v>
      </c>
    </row>
    <row r="19446" spans="1:2" x14ac:dyDescent="0.3">
      <c r="A19446" t="s">
        <v>18</v>
      </c>
      <c r="B19446" s="18">
        <v>15</v>
      </c>
    </row>
    <row r="19447" spans="1:2" x14ac:dyDescent="0.3">
      <c r="A19447" t="s">
        <v>10</v>
      </c>
      <c r="B19447" s="18">
        <v>23</v>
      </c>
    </row>
    <row r="19448" spans="1:2" x14ac:dyDescent="0.3">
      <c r="A19448" t="s">
        <v>18</v>
      </c>
      <c r="B19448" s="18">
        <v>23</v>
      </c>
    </row>
    <row r="19449" spans="1:2" x14ac:dyDescent="0.3">
      <c r="A19449" t="s">
        <v>14</v>
      </c>
      <c r="B19449" s="18">
        <v>23</v>
      </c>
    </row>
    <row r="19450" spans="1:2" x14ac:dyDescent="0.3">
      <c r="A19450" t="s">
        <v>14</v>
      </c>
      <c r="B19450" s="18">
        <v>23</v>
      </c>
    </row>
    <row r="19451" spans="1:2" x14ac:dyDescent="0.3">
      <c r="A19451" t="s">
        <v>14</v>
      </c>
      <c r="B19451" s="18">
        <v>23</v>
      </c>
    </row>
    <row r="19452" spans="1:2" x14ac:dyDescent="0.3">
      <c r="A19452" t="s">
        <v>18</v>
      </c>
      <c r="B19452" s="18">
        <v>17</v>
      </c>
    </row>
    <row r="19453" spans="1:2" x14ac:dyDescent="0.3">
      <c r="A19453" t="s">
        <v>14</v>
      </c>
      <c r="B19453" s="18">
        <v>17</v>
      </c>
    </row>
    <row r="19454" spans="1:2" x14ac:dyDescent="0.3">
      <c r="A19454" t="s">
        <v>10</v>
      </c>
      <c r="B19454" s="18">
        <v>16</v>
      </c>
    </row>
    <row r="19455" spans="1:2" x14ac:dyDescent="0.3">
      <c r="A19455" t="s">
        <v>14</v>
      </c>
      <c r="B19455" s="18">
        <v>13</v>
      </c>
    </row>
    <row r="19456" spans="1:2" x14ac:dyDescent="0.3">
      <c r="A19456" t="s">
        <v>18</v>
      </c>
      <c r="B19456" s="18">
        <v>19</v>
      </c>
    </row>
    <row r="19457" spans="1:2" x14ac:dyDescent="0.3">
      <c r="A19457" t="s">
        <v>14</v>
      </c>
      <c r="B19457" s="18">
        <v>19</v>
      </c>
    </row>
    <row r="19458" spans="1:2" x14ac:dyDescent="0.3">
      <c r="A19458" t="s">
        <v>10</v>
      </c>
      <c r="B19458" s="18">
        <v>18</v>
      </c>
    </row>
    <row r="19459" spans="1:2" x14ac:dyDescent="0.3">
      <c r="A19459" t="s">
        <v>14</v>
      </c>
      <c r="B19459" s="18">
        <v>19</v>
      </c>
    </row>
    <row r="19460" spans="1:2" x14ac:dyDescent="0.3">
      <c r="A19460" t="s">
        <v>18</v>
      </c>
      <c r="B19460" s="18">
        <v>12</v>
      </c>
    </row>
    <row r="19461" spans="1:2" x14ac:dyDescent="0.3">
      <c r="A19461" t="s">
        <v>10</v>
      </c>
      <c r="B19461" s="18">
        <v>11</v>
      </c>
    </row>
    <row r="19462" spans="1:2" x14ac:dyDescent="0.3">
      <c r="A19462" t="s">
        <v>18</v>
      </c>
      <c r="B19462" s="18">
        <v>19</v>
      </c>
    </row>
    <row r="19463" spans="1:2" x14ac:dyDescent="0.3">
      <c r="A19463" t="s">
        <v>24</v>
      </c>
      <c r="B19463" s="18">
        <v>14</v>
      </c>
    </row>
    <row r="19464" spans="1:2" x14ac:dyDescent="0.3">
      <c r="A19464" t="s">
        <v>14</v>
      </c>
      <c r="B19464" s="18">
        <v>2</v>
      </c>
    </row>
    <row r="19465" spans="1:2" x14ac:dyDescent="0.3">
      <c r="A19465" t="s">
        <v>14</v>
      </c>
      <c r="B19465" s="18">
        <v>2</v>
      </c>
    </row>
    <row r="19466" spans="1:2" x14ac:dyDescent="0.3">
      <c r="A19466" t="s">
        <v>14</v>
      </c>
      <c r="B19466" s="18">
        <v>24</v>
      </c>
    </row>
    <row r="19467" spans="1:2" x14ac:dyDescent="0.3">
      <c r="A19467" t="s">
        <v>14</v>
      </c>
      <c r="B19467" s="18">
        <v>23</v>
      </c>
    </row>
    <row r="19468" spans="1:2" x14ac:dyDescent="0.3">
      <c r="A19468" t="s">
        <v>18</v>
      </c>
      <c r="B19468" s="18">
        <v>21</v>
      </c>
    </row>
    <row r="19469" spans="1:2" x14ac:dyDescent="0.3">
      <c r="A19469" t="s">
        <v>14</v>
      </c>
      <c r="B19469" s="18">
        <v>21</v>
      </c>
    </row>
    <row r="19470" spans="1:2" x14ac:dyDescent="0.3">
      <c r="A19470" t="s">
        <v>10</v>
      </c>
      <c r="B19470" s="18">
        <v>20</v>
      </c>
    </row>
    <row r="19471" spans="1:2" x14ac:dyDescent="0.3">
      <c r="A19471" t="s">
        <v>18</v>
      </c>
      <c r="B19471" s="18">
        <v>14</v>
      </c>
    </row>
    <row r="19472" spans="1:2" x14ac:dyDescent="0.3">
      <c r="A19472" t="s">
        <v>10</v>
      </c>
      <c r="B19472" s="18">
        <v>14</v>
      </c>
    </row>
    <row r="19473" spans="1:2" x14ac:dyDescent="0.3">
      <c r="A19473" t="s">
        <v>14</v>
      </c>
      <c r="B19473" s="18">
        <v>15</v>
      </c>
    </row>
    <row r="19474" spans="1:2" x14ac:dyDescent="0.3">
      <c r="A19474" t="s">
        <v>18</v>
      </c>
      <c r="B19474" s="18">
        <v>15</v>
      </c>
    </row>
    <row r="19475" spans="1:2" x14ac:dyDescent="0.3">
      <c r="A19475" t="s">
        <v>14</v>
      </c>
      <c r="B19475" s="18">
        <v>14</v>
      </c>
    </row>
    <row r="19476" spans="1:2" x14ac:dyDescent="0.3">
      <c r="A19476" t="s">
        <v>14</v>
      </c>
      <c r="B19476" s="18">
        <v>14</v>
      </c>
    </row>
    <row r="19477" spans="1:2" x14ac:dyDescent="0.3">
      <c r="A19477" t="s">
        <v>18</v>
      </c>
      <c r="B19477" s="18">
        <v>14</v>
      </c>
    </row>
    <row r="19478" spans="1:2" x14ac:dyDescent="0.3">
      <c r="A19478" t="s">
        <v>18</v>
      </c>
      <c r="B19478" s="18">
        <v>3</v>
      </c>
    </row>
    <row r="19479" spans="1:2" x14ac:dyDescent="0.3">
      <c r="A19479" t="s">
        <v>14</v>
      </c>
      <c r="B19479" s="18">
        <v>23</v>
      </c>
    </row>
    <row r="19480" spans="1:2" x14ac:dyDescent="0.3">
      <c r="A19480" t="s">
        <v>18</v>
      </c>
      <c r="B19480" s="18">
        <v>23</v>
      </c>
    </row>
    <row r="19481" spans="1:2" x14ac:dyDescent="0.3">
      <c r="A19481" t="s">
        <v>14</v>
      </c>
      <c r="B19481" s="18">
        <v>22</v>
      </c>
    </row>
    <row r="19482" spans="1:2" x14ac:dyDescent="0.3">
      <c r="A19482" t="s">
        <v>14</v>
      </c>
      <c r="B19482" s="18">
        <v>20</v>
      </c>
    </row>
    <row r="19483" spans="1:2" x14ac:dyDescent="0.3">
      <c r="A19483" t="s">
        <v>18</v>
      </c>
      <c r="B19483" s="18">
        <v>19</v>
      </c>
    </row>
    <row r="19484" spans="1:2" x14ac:dyDescent="0.3">
      <c r="A19484" t="s">
        <v>14</v>
      </c>
      <c r="B19484" s="18">
        <v>19</v>
      </c>
    </row>
    <row r="19485" spans="1:2" x14ac:dyDescent="0.3">
      <c r="A19485" t="s">
        <v>18</v>
      </c>
      <c r="B19485" s="18">
        <v>3</v>
      </c>
    </row>
    <row r="19486" spans="1:2" x14ac:dyDescent="0.3">
      <c r="A19486" t="s">
        <v>14</v>
      </c>
      <c r="B19486" s="18">
        <v>3</v>
      </c>
    </row>
    <row r="19487" spans="1:2" x14ac:dyDescent="0.3">
      <c r="A19487" t="s">
        <v>14</v>
      </c>
      <c r="B19487" s="18">
        <v>21</v>
      </c>
    </row>
    <row r="19488" spans="1:2" x14ac:dyDescent="0.3">
      <c r="A19488" t="s">
        <v>14</v>
      </c>
      <c r="B19488" s="18">
        <v>21</v>
      </c>
    </row>
    <row r="19489" spans="1:2" x14ac:dyDescent="0.3">
      <c r="A19489" t="s">
        <v>18</v>
      </c>
      <c r="B19489" s="18">
        <v>4</v>
      </c>
    </row>
    <row r="19490" spans="1:2" x14ac:dyDescent="0.3">
      <c r="A19490" t="s">
        <v>18</v>
      </c>
      <c r="B19490" s="18">
        <v>2</v>
      </c>
    </row>
    <row r="19491" spans="1:2" x14ac:dyDescent="0.3">
      <c r="A19491" t="s">
        <v>10</v>
      </c>
      <c r="B19491" s="18">
        <v>2</v>
      </c>
    </row>
    <row r="19492" spans="1:2" x14ac:dyDescent="0.3">
      <c r="A19492" t="s">
        <v>14</v>
      </c>
      <c r="B19492" s="18">
        <v>2</v>
      </c>
    </row>
    <row r="19493" spans="1:2" x14ac:dyDescent="0.3">
      <c r="A19493" t="s">
        <v>10</v>
      </c>
      <c r="B19493" s="18">
        <v>2</v>
      </c>
    </row>
    <row r="19494" spans="1:2" x14ac:dyDescent="0.3">
      <c r="A19494" t="s">
        <v>18</v>
      </c>
      <c r="B19494" s="18">
        <v>23</v>
      </c>
    </row>
    <row r="19495" spans="1:2" x14ac:dyDescent="0.3">
      <c r="A19495" t="s">
        <v>18</v>
      </c>
      <c r="B19495" s="18">
        <v>19</v>
      </c>
    </row>
    <row r="19496" spans="1:2" x14ac:dyDescent="0.3">
      <c r="A19496" t="s">
        <v>18</v>
      </c>
      <c r="B19496" s="18">
        <v>18</v>
      </c>
    </row>
    <row r="19497" spans="1:2" x14ac:dyDescent="0.3">
      <c r="A19497" t="s">
        <v>14</v>
      </c>
      <c r="B19497" s="18">
        <v>11</v>
      </c>
    </row>
    <row r="19498" spans="1:2" x14ac:dyDescent="0.3">
      <c r="A19498" t="s">
        <v>10</v>
      </c>
      <c r="B19498" s="18">
        <v>3</v>
      </c>
    </row>
    <row r="19499" spans="1:2" x14ac:dyDescent="0.3">
      <c r="A19499" t="s">
        <v>18</v>
      </c>
      <c r="B19499" s="18">
        <v>3</v>
      </c>
    </row>
    <row r="19500" spans="1:2" x14ac:dyDescent="0.3">
      <c r="A19500" t="s">
        <v>18</v>
      </c>
      <c r="B19500" s="18">
        <v>2</v>
      </c>
    </row>
    <row r="19501" spans="1:2" x14ac:dyDescent="0.3">
      <c r="A19501" t="s">
        <v>10</v>
      </c>
      <c r="B19501" s="18">
        <v>22</v>
      </c>
    </row>
    <row r="19502" spans="1:2" x14ac:dyDescent="0.3">
      <c r="A19502" t="s">
        <v>14</v>
      </c>
      <c r="B19502" s="18">
        <v>22</v>
      </c>
    </row>
    <row r="19503" spans="1:2" x14ac:dyDescent="0.3">
      <c r="A19503" t="s">
        <v>10</v>
      </c>
      <c r="B19503" s="18">
        <v>22</v>
      </c>
    </row>
    <row r="19504" spans="1:2" x14ac:dyDescent="0.3">
      <c r="A19504" t="s">
        <v>18</v>
      </c>
      <c r="B19504" s="18">
        <v>20</v>
      </c>
    </row>
    <row r="19505" spans="1:2" x14ac:dyDescent="0.3">
      <c r="A19505" t="s">
        <v>14</v>
      </c>
      <c r="B19505" s="18">
        <v>20</v>
      </c>
    </row>
    <row r="19506" spans="1:2" x14ac:dyDescent="0.3">
      <c r="A19506" t="s">
        <v>18</v>
      </c>
      <c r="B19506" s="18">
        <v>20</v>
      </c>
    </row>
    <row r="19507" spans="1:2" x14ac:dyDescent="0.3">
      <c r="A19507" t="s">
        <v>18</v>
      </c>
      <c r="B19507" s="18">
        <v>20</v>
      </c>
    </row>
    <row r="19508" spans="1:2" x14ac:dyDescent="0.3">
      <c r="A19508" t="s">
        <v>24</v>
      </c>
      <c r="B19508" s="18">
        <v>17</v>
      </c>
    </row>
    <row r="19509" spans="1:2" x14ac:dyDescent="0.3">
      <c r="A19509" t="s">
        <v>10</v>
      </c>
      <c r="B19509" s="18">
        <v>17</v>
      </c>
    </row>
    <row r="19510" spans="1:2" x14ac:dyDescent="0.3">
      <c r="A19510" t="s">
        <v>10</v>
      </c>
      <c r="B19510" s="18">
        <v>4</v>
      </c>
    </row>
    <row r="19511" spans="1:2" x14ac:dyDescent="0.3">
      <c r="A19511" t="s">
        <v>18</v>
      </c>
      <c r="B19511" s="18">
        <v>3</v>
      </c>
    </row>
    <row r="19512" spans="1:2" x14ac:dyDescent="0.3">
      <c r="A19512" t="s">
        <v>14</v>
      </c>
      <c r="B19512" s="18">
        <v>4</v>
      </c>
    </row>
    <row r="19513" spans="1:2" x14ac:dyDescent="0.3">
      <c r="A19513" t="s">
        <v>14</v>
      </c>
      <c r="B19513" s="18">
        <v>3</v>
      </c>
    </row>
    <row r="19514" spans="1:2" x14ac:dyDescent="0.3">
      <c r="A19514" t="s">
        <v>18</v>
      </c>
      <c r="B19514" s="18">
        <v>3</v>
      </c>
    </row>
    <row r="19515" spans="1:2" x14ac:dyDescent="0.3">
      <c r="A19515" t="s">
        <v>14</v>
      </c>
      <c r="B19515" s="18">
        <v>3</v>
      </c>
    </row>
    <row r="19516" spans="1:2" x14ac:dyDescent="0.3">
      <c r="A19516" t="s">
        <v>18</v>
      </c>
      <c r="B19516" s="18">
        <v>2</v>
      </c>
    </row>
    <row r="19517" spans="1:2" x14ac:dyDescent="0.3">
      <c r="A19517" t="s">
        <v>14</v>
      </c>
      <c r="B19517" s="18">
        <v>24</v>
      </c>
    </row>
    <row r="19518" spans="1:2" x14ac:dyDescent="0.3">
      <c r="A19518" t="s">
        <v>14</v>
      </c>
      <c r="B19518" s="18">
        <v>24</v>
      </c>
    </row>
    <row r="19519" spans="1:2" x14ac:dyDescent="0.3">
      <c r="A19519" t="s">
        <v>14</v>
      </c>
      <c r="B19519" s="18">
        <v>24</v>
      </c>
    </row>
    <row r="19520" spans="1:2" x14ac:dyDescent="0.3">
      <c r="A19520" t="s">
        <v>14</v>
      </c>
      <c r="B19520" s="18">
        <v>22</v>
      </c>
    </row>
    <row r="19521" spans="1:2" x14ac:dyDescent="0.3">
      <c r="A19521" t="s">
        <v>14</v>
      </c>
      <c r="B19521" s="18">
        <v>22</v>
      </c>
    </row>
    <row r="19522" spans="1:2" x14ac:dyDescent="0.3">
      <c r="A19522" t="s">
        <v>14</v>
      </c>
      <c r="B19522" s="18">
        <v>1</v>
      </c>
    </row>
    <row r="19523" spans="1:2" x14ac:dyDescent="0.3">
      <c r="A19523" t="s">
        <v>10</v>
      </c>
      <c r="B19523" s="18">
        <v>1</v>
      </c>
    </row>
    <row r="19524" spans="1:2" x14ac:dyDescent="0.3">
      <c r="A19524" t="s">
        <v>14</v>
      </c>
      <c r="B19524" s="18">
        <v>4</v>
      </c>
    </row>
    <row r="19525" spans="1:2" x14ac:dyDescent="0.3">
      <c r="A19525" t="s">
        <v>14</v>
      </c>
      <c r="B19525" s="18">
        <v>4</v>
      </c>
    </row>
    <row r="19526" spans="1:2" x14ac:dyDescent="0.3">
      <c r="A19526" t="s">
        <v>24</v>
      </c>
      <c r="B19526" s="18">
        <v>24</v>
      </c>
    </row>
    <row r="19527" spans="1:2" x14ac:dyDescent="0.3">
      <c r="A19527" t="s">
        <v>14</v>
      </c>
      <c r="B19527" s="18">
        <v>24</v>
      </c>
    </row>
    <row r="19528" spans="1:2" x14ac:dyDescent="0.3">
      <c r="A19528" t="s">
        <v>18</v>
      </c>
      <c r="B19528" s="18">
        <v>24</v>
      </c>
    </row>
    <row r="19529" spans="1:2" x14ac:dyDescent="0.3">
      <c r="A19529" t="s">
        <v>10</v>
      </c>
      <c r="B19529" s="18">
        <v>24</v>
      </c>
    </row>
    <row r="19530" spans="1:2" x14ac:dyDescent="0.3">
      <c r="A19530" t="s">
        <v>14</v>
      </c>
      <c r="B19530" s="18">
        <v>6</v>
      </c>
    </row>
    <row r="19531" spans="1:2" x14ac:dyDescent="0.3">
      <c r="A19531" t="s">
        <v>14</v>
      </c>
      <c r="B19531" s="18">
        <v>6</v>
      </c>
    </row>
    <row r="19532" spans="1:2" x14ac:dyDescent="0.3">
      <c r="A19532" t="s">
        <v>14</v>
      </c>
      <c r="B19532" s="18">
        <v>3</v>
      </c>
    </row>
    <row r="19533" spans="1:2" x14ac:dyDescent="0.3">
      <c r="A19533" t="s">
        <v>18</v>
      </c>
      <c r="B19533" s="18">
        <v>3</v>
      </c>
    </row>
    <row r="19534" spans="1:2" x14ac:dyDescent="0.3">
      <c r="A19534" t="s">
        <v>24</v>
      </c>
      <c r="B19534" s="18">
        <v>2</v>
      </c>
    </row>
    <row r="19535" spans="1:2" x14ac:dyDescent="0.3">
      <c r="A19535" t="s">
        <v>10</v>
      </c>
      <c r="B19535" s="18">
        <v>2</v>
      </c>
    </row>
    <row r="19536" spans="1:2" x14ac:dyDescent="0.3">
      <c r="A19536" t="s">
        <v>14</v>
      </c>
      <c r="B19536" s="18">
        <v>1</v>
      </c>
    </row>
    <row r="19537" spans="1:2" x14ac:dyDescent="0.3">
      <c r="A19537" t="s">
        <v>14</v>
      </c>
      <c r="B19537" s="18">
        <v>1</v>
      </c>
    </row>
    <row r="19538" spans="1:2" x14ac:dyDescent="0.3">
      <c r="A19538" t="s">
        <v>14</v>
      </c>
      <c r="B19538" s="18">
        <v>23</v>
      </c>
    </row>
    <row r="19539" spans="1:2" x14ac:dyDescent="0.3">
      <c r="A19539" t="s">
        <v>14</v>
      </c>
      <c r="B19539" s="18">
        <v>17</v>
      </c>
    </row>
    <row r="19540" spans="1:2" x14ac:dyDescent="0.3">
      <c r="A19540" t="s">
        <v>14</v>
      </c>
      <c r="B19540" s="18">
        <v>6</v>
      </c>
    </row>
    <row r="19541" spans="1:2" x14ac:dyDescent="0.3">
      <c r="A19541" t="s">
        <v>14</v>
      </c>
      <c r="B19541" s="18">
        <v>6</v>
      </c>
    </row>
    <row r="19542" spans="1:2" x14ac:dyDescent="0.3">
      <c r="A19542" t="s">
        <v>14</v>
      </c>
      <c r="B19542" s="18">
        <v>15</v>
      </c>
    </row>
    <row r="19543" spans="1:2" x14ac:dyDescent="0.3">
      <c r="A19543" t="s">
        <v>14</v>
      </c>
      <c r="B19543" s="18">
        <v>10</v>
      </c>
    </row>
    <row r="19544" spans="1:2" x14ac:dyDescent="0.3">
      <c r="A19544" t="s">
        <v>14</v>
      </c>
      <c r="B19544" s="18">
        <v>10</v>
      </c>
    </row>
    <row r="19545" spans="1:2" x14ac:dyDescent="0.3">
      <c r="A19545" t="s">
        <v>14</v>
      </c>
      <c r="B19545" s="18">
        <v>8</v>
      </c>
    </row>
    <row r="19546" spans="1:2" x14ac:dyDescent="0.3">
      <c r="A19546" t="s">
        <v>14</v>
      </c>
      <c r="B19546" s="18">
        <v>18</v>
      </c>
    </row>
    <row r="19547" spans="1:2" x14ac:dyDescent="0.3">
      <c r="A19547" t="s">
        <v>14</v>
      </c>
      <c r="B19547" s="18">
        <v>17</v>
      </c>
    </row>
    <row r="19548" spans="1:2" x14ac:dyDescent="0.3">
      <c r="A19548" t="s">
        <v>14</v>
      </c>
      <c r="B19548" s="18">
        <v>16</v>
      </c>
    </row>
    <row r="19549" spans="1:2" x14ac:dyDescent="0.3">
      <c r="A19549" t="s">
        <v>14</v>
      </c>
      <c r="B19549" s="18">
        <v>16</v>
      </c>
    </row>
    <row r="19550" spans="1:2" x14ac:dyDescent="0.3">
      <c r="A19550" t="s">
        <v>14</v>
      </c>
      <c r="B19550" s="18">
        <v>16</v>
      </c>
    </row>
    <row r="19551" spans="1:2" x14ac:dyDescent="0.3">
      <c r="A19551" t="s">
        <v>14</v>
      </c>
      <c r="B19551" s="18">
        <v>14</v>
      </c>
    </row>
    <row r="19552" spans="1:2" x14ac:dyDescent="0.3">
      <c r="A19552" t="s">
        <v>18</v>
      </c>
      <c r="B19552" s="18">
        <v>13</v>
      </c>
    </row>
    <row r="19553" spans="1:2" x14ac:dyDescent="0.3">
      <c r="A19553" t="s">
        <v>14</v>
      </c>
      <c r="B19553" s="18">
        <v>11</v>
      </c>
    </row>
    <row r="19554" spans="1:2" x14ac:dyDescent="0.3">
      <c r="A19554" t="s">
        <v>14</v>
      </c>
      <c r="B19554" s="18">
        <v>10</v>
      </c>
    </row>
    <row r="19555" spans="1:2" x14ac:dyDescent="0.3">
      <c r="A19555" t="s">
        <v>14</v>
      </c>
      <c r="B19555" s="18">
        <v>10</v>
      </c>
    </row>
    <row r="19556" spans="1:2" x14ac:dyDescent="0.3">
      <c r="A19556" t="s">
        <v>14</v>
      </c>
      <c r="B19556" s="18">
        <v>9</v>
      </c>
    </row>
    <row r="19557" spans="1:2" x14ac:dyDescent="0.3">
      <c r="A19557" t="s">
        <v>14</v>
      </c>
      <c r="B19557" s="18">
        <v>8</v>
      </c>
    </row>
    <row r="19558" spans="1:2" x14ac:dyDescent="0.3">
      <c r="A19558" t="s">
        <v>14</v>
      </c>
      <c r="B19558" s="18">
        <v>8</v>
      </c>
    </row>
    <row r="19559" spans="1:2" x14ac:dyDescent="0.3">
      <c r="A19559" t="s">
        <v>18</v>
      </c>
      <c r="B19559" s="18">
        <v>7</v>
      </c>
    </row>
    <row r="19560" spans="1:2" x14ac:dyDescent="0.3">
      <c r="A19560" t="s">
        <v>10</v>
      </c>
      <c r="B19560" s="18">
        <v>6</v>
      </c>
    </row>
    <row r="19561" spans="1:2" x14ac:dyDescent="0.3">
      <c r="A19561" t="s">
        <v>18</v>
      </c>
      <c r="B19561" s="18">
        <v>6</v>
      </c>
    </row>
    <row r="19562" spans="1:2" x14ac:dyDescent="0.3">
      <c r="A19562" t="s">
        <v>18</v>
      </c>
      <c r="B19562" s="18">
        <v>20</v>
      </c>
    </row>
    <row r="19563" spans="1:2" x14ac:dyDescent="0.3">
      <c r="A19563" t="s">
        <v>18</v>
      </c>
      <c r="B19563" s="18">
        <v>20</v>
      </c>
    </row>
    <row r="19564" spans="1:2" x14ac:dyDescent="0.3">
      <c r="A19564" t="s">
        <v>24</v>
      </c>
      <c r="B19564" s="18">
        <v>19</v>
      </c>
    </row>
    <row r="19565" spans="1:2" x14ac:dyDescent="0.3">
      <c r="A19565" t="s">
        <v>14</v>
      </c>
      <c r="B19565" s="18">
        <v>19</v>
      </c>
    </row>
    <row r="19566" spans="1:2" x14ac:dyDescent="0.3">
      <c r="A19566" t="s">
        <v>14</v>
      </c>
      <c r="B19566" s="18">
        <v>18</v>
      </c>
    </row>
    <row r="19567" spans="1:2" x14ac:dyDescent="0.3">
      <c r="A19567" t="s">
        <v>14</v>
      </c>
      <c r="B19567" s="18">
        <v>17</v>
      </c>
    </row>
    <row r="19568" spans="1:2" x14ac:dyDescent="0.3">
      <c r="A19568" t="s">
        <v>18</v>
      </c>
      <c r="B19568" s="18">
        <v>16</v>
      </c>
    </row>
    <row r="19569" spans="1:2" x14ac:dyDescent="0.3">
      <c r="A19569" t="s">
        <v>18</v>
      </c>
      <c r="B19569" s="18">
        <v>11</v>
      </c>
    </row>
    <row r="19570" spans="1:2" x14ac:dyDescent="0.3">
      <c r="A19570" t="s">
        <v>14</v>
      </c>
      <c r="B19570" s="18">
        <v>17</v>
      </c>
    </row>
    <row r="19571" spans="1:2" x14ac:dyDescent="0.3">
      <c r="A19571" t="s">
        <v>18</v>
      </c>
      <c r="B19571" s="18">
        <v>16</v>
      </c>
    </row>
    <row r="19572" spans="1:2" x14ac:dyDescent="0.3">
      <c r="A19572" t="s">
        <v>14</v>
      </c>
      <c r="B19572" s="18">
        <v>16</v>
      </c>
    </row>
    <row r="19573" spans="1:2" x14ac:dyDescent="0.3">
      <c r="A19573" t="s">
        <v>14</v>
      </c>
      <c r="B19573" s="18">
        <v>17</v>
      </c>
    </row>
    <row r="19574" spans="1:2" x14ac:dyDescent="0.3">
      <c r="A19574" t="s">
        <v>24</v>
      </c>
      <c r="B19574" s="18">
        <v>17</v>
      </c>
    </row>
    <row r="19575" spans="1:2" x14ac:dyDescent="0.3">
      <c r="A19575" t="s">
        <v>14</v>
      </c>
      <c r="B19575" s="18">
        <v>17</v>
      </c>
    </row>
    <row r="19576" spans="1:2" x14ac:dyDescent="0.3">
      <c r="A19576" t="s">
        <v>24</v>
      </c>
      <c r="B19576" s="18">
        <v>16</v>
      </c>
    </row>
    <row r="19577" spans="1:2" x14ac:dyDescent="0.3">
      <c r="A19577" t="s">
        <v>18</v>
      </c>
      <c r="B19577" s="18">
        <v>15</v>
      </c>
    </row>
    <row r="19578" spans="1:2" x14ac:dyDescent="0.3">
      <c r="A19578" t="s">
        <v>14</v>
      </c>
      <c r="B19578" s="18">
        <v>14</v>
      </c>
    </row>
    <row r="19579" spans="1:2" x14ac:dyDescent="0.3">
      <c r="A19579" t="s">
        <v>14</v>
      </c>
      <c r="B19579" s="18">
        <v>8</v>
      </c>
    </row>
    <row r="19580" spans="1:2" x14ac:dyDescent="0.3">
      <c r="A19580" t="s">
        <v>14</v>
      </c>
      <c r="B19580" s="18">
        <v>7</v>
      </c>
    </row>
    <row r="19581" spans="1:2" x14ac:dyDescent="0.3">
      <c r="A19581" t="s">
        <v>14</v>
      </c>
      <c r="B19581" s="18">
        <v>7</v>
      </c>
    </row>
    <row r="19582" spans="1:2" x14ac:dyDescent="0.3">
      <c r="A19582" t="s">
        <v>14</v>
      </c>
      <c r="B19582" s="18">
        <v>7</v>
      </c>
    </row>
    <row r="19583" spans="1:2" x14ac:dyDescent="0.3">
      <c r="A19583" t="s">
        <v>14</v>
      </c>
      <c r="B19583" s="18">
        <v>19</v>
      </c>
    </row>
    <row r="19584" spans="1:2" x14ac:dyDescent="0.3">
      <c r="A19584" t="s">
        <v>18</v>
      </c>
      <c r="B19584" s="18">
        <v>18</v>
      </c>
    </row>
    <row r="19585" spans="1:2" x14ac:dyDescent="0.3">
      <c r="A19585" t="s">
        <v>14</v>
      </c>
      <c r="B19585" s="18">
        <v>16</v>
      </c>
    </row>
    <row r="19586" spans="1:2" x14ac:dyDescent="0.3">
      <c r="A19586" t="s">
        <v>14</v>
      </c>
      <c r="B19586" s="18">
        <v>16</v>
      </c>
    </row>
    <row r="19587" spans="1:2" x14ac:dyDescent="0.3">
      <c r="A19587" t="s">
        <v>14</v>
      </c>
      <c r="B19587" s="18">
        <v>16</v>
      </c>
    </row>
    <row r="19588" spans="1:2" x14ac:dyDescent="0.3">
      <c r="A19588" t="s">
        <v>14</v>
      </c>
      <c r="B19588" s="18">
        <v>16</v>
      </c>
    </row>
    <row r="19589" spans="1:2" x14ac:dyDescent="0.3">
      <c r="A19589" t="s">
        <v>14</v>
      </c>
      <c r="B19589" s="18">
        <v>16</v>
      </c>
    </row>
    <row r="19590" spans="1:2" x14ac:dyDescent="0.3">
      <c r="A19590" t="s">
        <v>14</v>
      </c>
      <c r="B19590" s="18">
        <v>16</v>
      </c>
    </row>
    <row r="19591" spans="1:2" x14ac:dyDescent="0.3">
      <c r="A19591" t="s">
        <v>14</v>
      </c>
      <c r="B19591" s="18">
        <v>19</v>
      </c>
    </row>
    <row r="19592" spans="1:2" x14ac:dyDescent="0.3">
      <c r="A19592" t="s">
        <v>14</v>
      </c>
      <c r="B19592" s="18">
        <v>17</v>
      </c>
    </row>
    <row r="19593" spans="1:2" x14ac:dyDescent="0.3">
      <c r="A19593" t="s">
        <v>14</v>
      </c>
      <c r="B19593" s="18">
        <v>13</v>
      </c>
    </row>
    <row r="19594" spans="1:2" x14ac:dyDescent="0.3">
      <c r="A19594" t="s">
        <v>18</v>
      </c>
      <c r="B19594" s="18">
        <v>13</v>
      </c>
    </row>
    <row r="19595" spans="1:2" x14ac:dyDescent="0.3">
      <c r="A19595" t="s">
        <v>14</v>
      </c>
      <c r="B19595" s="18">
        <v>13</v>
      </c>
    </row>
    <row r="19596" spans="1:2" x14ac:dyDescent="0.3">
      <c r="A19596" t="s">
        <v>14</v>
      </c>
      <c r="B19596" s="18">
        <v>13</v>
      </c>
    </row>
    <row r="19597" spans="1:2" x14ac:dyDescent="0.3">
      <c r="A19597" t="s">
        <v>14</v>
      </c>
      <c r="B19597" s="18">
        <v>13</v>
      </c>
    </row>
    <row r="19598" spans="1:2" x14ac:dyDescent="0.3">
      <c r="A19598" t="s">
        <v>14</v>
      </c>
      <c r="B19598" s="18">
        <v>21</v>
      </c>
    </row>
    <row r="19599" spans="1:2" x14ac:dyDescent="0.3">
      <c r="A19599" t="s">
        <v>14</v>
      </c>
      <c r="B19599" s="18">
        <v>22</v>
      </c>
    </row>
    <row r="19600" spans="1:2" x14ac:dyDescent="0.3">
      <c r="A19600" t="s">
        <v>14</v>
      </c>
      <c r="B19600" s="18">
        <v>21</v>
      </c>
    </row>
    <row r="19601" spans="1:2" x14ac:dyDescent="0.3">
      <c r="A19601" t="s">
        <v>14</v>
      </c>
      <c r="B19601" s="18">
        <v>13</v>
      </c>
    </row>
    <row r="19602" spans="1:2" x14ac:dyDescent="0.3">
      <c r="A19602" t="s">
        <v>14</v>
      </c>
      <c r="B19602" s="18">
        <v>12</v>
      </c>
    </row>
    <row r="19603" spans="1:2" x14ac:dyDescent="0.3">
      <c r="A19603" t="s">
        <v>14</v>
      </c>
      <c r="B19603" s="18">
        <v>11</v>
      </c>
    </row>
    <row r="19604" spans="1:2" x14ac:dyDescent="0.3">
      <c r="A19604" t="s">
        <v>14</v>
      </c>
      <c r="B19604" s="18">
        <v>20</v>
      </c>
    </row>
    <row r="19605" spans="1:2" x14ac:dyDescent="0.3">
      <c r="A19605" t="s">
        <v>14</v>
      </c>
      <c r="B19605" s="18">
        <v>20</v>
      </c>
    </row>
    <row r="19606" spans="1:2" x14ac:dyDescent="0.3">
      <c r="A19606" t="s">
        <v>14</v>
      </c>
      <c r="B19606" s="18">
        <v>16</v>
      </c>
    </row>
    <row r="19607" spans="1:2" x14ac:dyDescent="0.3">
      <c r="A19607" t="s">
        <v>24</v>
      </c>
      <c r="B19607" s="18">
        <v>24</v>
      </c>
    </row>
    <row r="19608" spans="1:2" x14ac:dyDescent="0.3">
      <c r="A19608" t="s">
        <v>24</v>
      </c>
      <c r="B19608" s="18">
        <v>24</v>
      </c>
    </row>
    <row r="19609" spans="1:2" x14ac:dyDescent="0.3">
      <c r="A19609" t="s">
        <v>14</v>
      </c>
      <c r="B19609" s="18">
        <v>23</v>
      </c>
    </row>
    <row r="19610" spans="1:2" x14ac:dyDescent="0.3">
      <c r="A19610" t="s">
        <v>14</v>
      </c>
      <c r="B19610" s="18">
        <v>23</v>
      </c>
    </row>
    <row r="19611" spans="1:2" x14ac:dyDescent="0.3">
      <c r="A19611" t="s">
        <v>14</v>
      </c>
      <c r="B19611" s="18">
        <v>15</v>
      </c>
    </row>
    <row r="19612" spans="1:2" x14ac:dyDescent="0.3">
      <c r="A19612" t="s">
        <v>14</v>
      </c>
      <c r="B19612" s="18">
        <v>14</v>
      </c>
    </row>
    <row r="19613" spans="1:2" x14ac:dyDescent="0.3">
      <c r="A19613" t="s">
        <v>14</v>
      </c>
      <c r="B19613" s="18">
        <v>21</v>
      </c>
    </row>
    <row r="19614" spans="1:2" x14ac:dyDescent="0.3">
      <c r="A19614" t="s">
        <v>10</v>
      </c>
      <c r="B19614" s="18">
        <v>21</v>
      </c>
    </row>
    <row r="19615" spans="1:2" x14ac:dyDescent="0.3">
      <c r="A19615" t="s">
        <v>14</v>
      </c>
      <c r="B19615" s="18">
        <v>14</v>
      </c>
    </row>
    <row r="19616" spans="1:2" x14ac:dyDescent="0.3">
      <c r="A19616" t="s">
        <v>14</v>
      </c>
      <c r="B19616" s="18">
        <v>15</v>
      </c>
    </row>
    <row r="19617" spans="1:2" x14ac:dyDescent="0.3">
      <c r="A19617" t="s">
        <v>18</v>
      </c>
      <c r="B19617" s="18">
        <v>3</v>
      </c>
    </row>
    <row r="19618" spans="1:2" x14ac:dyDescent="0.3">
      <c r="A19618" t="s">
        <v>14</v>
      </c>
      <c r="B19618" s="18">
        <v>15</v>
      </c>
    </row>
    <row r="19619" spans="1:2" x14ac:dyDescent="0.3">
      <c r="A19619" t="s">
        <v>14</v>
      </c>
      <c r="B19619" s="18">
        <v>18</v>
      </c>
    </row>
    <row r="19620" spans="1:2" x14ac:dyDescent="0.3">
      <c r="A19620" t="s">
        <v>18</v>
      </c>
      <c r="B19620" s="18">
        <v>24</v>
      </c>
    </row>
    <row r="19621" spans="1:2" x14ac:dyDescent="0.3">
      <c r="A19621" t="s">
        <v>14</v>
      </c>
      <c r="B19621" s="18">
        <v>21</v>
      </c>
    </row>
    <row r="19622" spans="1:2" x14ac:dyDescent="0.3">
      <c r="A19622" t="s">
        <v>14</v>
      </c>
      <c r="B19622" s="18">
        <v>21</v>
      </c>
    </row>
    <row r="19623" spans="1:2" x14ac:dyDescent="0.3">
      <c r="A19623" t="s">
        <v>14</v>
      </c>
      <c r="B19623" s="18">
        <v>21</v>
      </c>
    </row>
    <row r="19624" spans="1:2" x14ac:dyDescent="0.3">
      <c r="A19624" t="s">
        <v>14</v>
      </c>
      <c r="B19624" s="18">
        <v>21</v>
      </c>
    </row>
    <row r="19625" spans="1:2" x14ac:dyDescent="0.3">
      <c r="A19625" t="s">
        <v>14</v>
      </c>
      <c r="B19625" s="18">
        <v>21</v>
      </c>
    </row>
    <row r="19626" spans="1:2" x14ac:dyDescent="0.3">
      <c r="A19626" t="s">
        <v>14</v>
      </c>
      <c r="B19626" s="18">
        <v>19</v>
      </c>
    </row>
    <row r="19627" spans="1:2" x14ac:dyDescent="0.3">
      <c r="A19627" t="s">
        <v>14</v>
      </c>
      <c r="B19627" s="18">
        <v>13</v>
      </c>
    </row>
    <row r="19628" spans="1:2" x14ac:dyDescent="0.3">
      <c r="A19628" t="s">
        <v>14</v>
      </c>
      <c r="B19628" s="18">
        <v>12</v>
      </c>
    </row>
    <row r="19629" spans="1:2" x14ac:dyDescent="0.3">
      <c r="A19629" t="s">
        <v>24</v>
      </c>
      <c r="B19629" s="18">
        <v>11</v>
      </c>
    </row>
    <row r="19630" spans="1:2" x14ac:dyDescent="0.3">
      <c r="A19630" t="s">
        <v>14</v>
      </c>
      <c r="B19630" s="18">
        <v>11</v>
      </c>
    </row>
    <row r="19631" spans="1:2" x14ac:dyDescent="0.3">
      <c r="A19631" t="s">
        <v>18</v>
      </c>
      <c r="B19631" s="18">
        <v>11</v>
      </c>
    </row>
    <row r="19632" spans="1:2" x14ac:dyDescent="0.3">
      <c r="A19632" t="s">
        <v>14</v>
      </c>
      <c r="B19632" s="18">
        <v>8</v>
      </c>
    </row>
    <row r="19633" spans="1:2" x14ac:dyDescent="0.3">
      <c r="A19633" t="s">
        <v>14</v>
      </c>
      <c r="B19633" s="18">
        <v>8</v>
      </c>
    </row>
    <row r="19634" spans="1:2" x14ac:dyDescent="0.3">
      <c r="A19634" t="s">
        <v>14</v>
      </c>
      <c r="B19634" s="18">
        <v>7</v>
      </c>
    </row>
    <row r="19635" spans="1:2" x14ac:dyDescent="0.3">
      <c r="A19635" t="s">
        <v>18</v>
      </c>
      <c r="B19635" s="18">
        <v>20</v>
      </c>
    </row>
    <row r="19636" spans="1:2" x14ac:dyDescent="0.3">
      <c r="A19636" t="s">
        <v>18</v>
      </c>
      <c r="B19636" s="18">
        <v>11</v>
      </c>
    </row>
    <row r="19637" spans="1:2" x14ac:dyDescent="0.3">
      <c r="A19637" t="s">
        <v>18</v>
      </c>
      <c r="B19637" s="18">
        <v>11</v>
      </c>
    </row>
    <row r="19638" spans="1:2" x14ac:dyDescent="0.3">
      <c r="A19638" t="s">
        <v>18</v>
      </c>
      <c r="B19638" s="18">
        <v>12</v>
      </c>
    </row>
    <row r="19639" spans="1:2" x14ac:dyDescent="0.3">
      <c r="A19639" t="s">
        <v>14</v>
      </c>
      <c r="B19639" s="18">
        <v>8</v>
      </c>
    </row>
    <row r="19640" spans="1:2" x14ac:dyDescent="0.3">
      <c r="A19640" t="s">
        <v>18</v>
      </c>
      <c r="B19640" s="18">
        <v>7</v>
      </c>
    </row>
    <row r="19641" spans="1:2" x14ac:dyDescent="0.3">
      <c r="A19641" t="s">
        <v>10</v>
      </c>
      <c r="B19641" s="18">
        <v>14</v>
      </c>
    </row>
    <row r="19642" spans="1:2" x14ac:dyDescent="0.3">
      <c r="A19642" t="s">
        <v>14</v>
      </c>
      <c r="B19642" s="18">
        <v>14</v>
      </c>
    </row>
    <row r="19643" spans="1:2" x14ac:dyDescent="0.3">
      <c r="A19643" t="s">
        <v>18</v>
      </c>
      <c r="B19643" s="18">
        <v>8</v>
      </c>
    </row>
    <row r="19644" spans="1:2" x14ac:dyDescent="0.3">
      <c r="A19644" t="s">
        <v>14</v>
      </c>
      <c r="B19644" s="18">
        <v>8</v>
      </c>
    </row>
    <row r="19645" spans="1:2" x14ac:dyDescent="0.3">
      <c r="A19645" t="s">
        <v>14</v>
      </c>
      <c r="B19645" s="18">
        <v>7</v>
      </c>
    </row>
    <row r="19646" spans="1:2" x14ac:dyDescent="0.3">
      <c r="A19646" t="s">
        <v>14</v>
      </c>
      <c r="B19646" s="18">
        <v>7</v>
      </c>
    </row>
    <row r="19647" spans="1:2" x14ac:dyDescent="0.3">
      <c r="A19647" t="s">
        <v>18</v>
      </c>
      <c r="B19647" s="18">
        <v>7</v>
      </c>
    </row>
    <row r="19648" spans="1:2" x14ac:dyDescent="0.3">
      <c r="A19648" t="s">
        <v>10</v>
      </c>
      <c r="B19648" s="18">
        <v>19</v>
      </c>
    </row>
    <row r="19649" spans="1:2" x14ac:dyDescent="0.3">
      <c r="A19649" t="s">
        <v>14</v>
      </c>
      <c r="B19649" s="18">
        <v>19</v>
      </c>
    </row>
    <row r="19650" spans="1:2" x14ac:dyDescent="0.3">
      <c r="A19650" t="s">
        <v>10</v>
      </c>
      <c r="B19650" s="18">
        <v>18</v>
      </c>
    </row>
    <row r="19651" spans="1:2" x14ac:dyDescent="0.3">
      <c r="A19651" t="s">
        <v>18</v>
      </c>
      <c r="B19651" s="18">
        <v>10</v>
      </c>
    </row>
    <row r="19652" spans="1:2" x14ac:dyDescent="0.3">
      <c r="A19652" t="s">
        <v>24</v>
      </c>
      <c r="B19652" s="18">
        <v>7</v>
      </c>
    </row>
    <row r="19653" spans="1:2" x14ac:dyDescent="0.3">
      <c r="A19653" t="s">
        <v>24</v>
      </c>
      <c r="B19653" s="18">
        <v>7</v>
      </c>
    </row>
    <row r="19654" spans="1:2" x14ac:dyDescent="0.3">
      <c r="A19654" t="s">
        <v>14</v>
      </c>
      <c r="B19654" s="18">
        <v>6</v>
      </c>
    </row>
    <row r="19655" spans="1:2" x14ac:dyDescent="0.3">
      <c r="A19655" t="s">
        <v>14</v>
      </c>
      <c r="B19655" s="18">
        <v>9</v>
      </c>
    </row>
    <row r="19656" spans="1:2" x14ac:dyDescent="0.3">
      <c r="A19656" t="s">
        <v>14</v>
      </c>
      <c r="B19656" s="18">
        <v>9</v>
      </c>
    </row>
    <row r="19657" spans="1:2" x14ac:dyDescent="0.3">
      <c r="A19657" t="s">
        <v>14</v>
      </c>
      <c r="B19657" s="18">
        <v>8</v>
      </c>
    </row>
    <row r="19658" spans="1:2" x14ac:dyDescent="0.3">
      <c r="A19658" t="s">
        <v>14</v>
      </c>
      <c r="B19658" s="18">
        <v>12</v>
      </c>
    </row>
    <row r="19659" spans="1:2" x14ac:dyDescent="0.3">
      <c r="A19659" t="s">
        <v>14</v>
      </c>
      <c r="B19659" s="18">
        <v>12</v>
      </c>
    </row>
    <row r="19660" spans="1:2" x14ac:dyDescent="0.3">
      <c r="A19660" t="s">
        <v>18</v>
      </c>
      <c r="B19660" s="18">
        <v>12</v>
      </c>
    </row>
    <row r="19661" spans="1:2" x14ac:dyDescent="0.3">
      <c r="A19661" t="s">
        <v>18</v>
      </c>
      <c r="B19661" s="18">
        <v>11</v>
      </c>
    </row>
    <row r="19662" spans="1:2" x14ac:dyDescent="0.3">
      <c r="A19662" t="s">
        <v>14</v>
      </c>
      <c r="B19662" s="18">
        <v>11</v>
      </c>
    </row>
    <row r="19663" spans="1:2" x14ac:dyDescent="0.3">
      <c r="A19663" t="s">
        <v>14</v>
      </c>
      <c r="B19663" s="18">
        <v>12</v>
      </c>
    </row>
    <row r="19664" spans="1:2" x14ac:dyDescent="0.3">
      <c r="A19664" t="s">
        <v>14</v>
      </c>
      <c r="B19664" s="18">
        <v>12</v>
      </c>
    </row>
    <row r="19665" spans="1:2" x14ac:dyDescent="0.3">
      <c r="A19665" t="s">
        <v>14</v>
      </c>
      <c r="B19665" s="18">
        <v>12</v>
      </c>
    </row>
    <row r="19666" spans="1:2" x14ac:dyDescent="0.3">
      <c r="A19666" t="s">
        <v>14</v>
      </c>
      <c r="B19666" s="18">
        <v>24</v>
      </c>
    </row>
    <row r="19667" spans="1:2" x14ac:dyDescent="0.3">
      <c r="A19667" t="s">
        <v>18</v>
      </c>
      <c r="B19667" s="18">
        <v>14</v>
      </c>
    </row>
    <row r="19668" spans="1:2" x14ac:dyDescent="0.3">
      <c r="A19668" t="s">
        <v>14</v>
      </c>
      <c r="B19668" s="18">
        <v>17</v>
      </c>
    </row>
    <row r="19669" spans="1:2" x14ac:dyDescent="0.3">
      <c r="A19669" t="s">
        <v>18</v>
      </c>
      <c r="B19669" s="18">
        <v>18</v>
      </c>
    </row>
    <row r="19670" spans="1:2" x14ac:dyDescent="0.3">
      <c r="A19670" t="s">
        <v>18</v>
      </c>
      <c r="B19670" s="18">
        <v>21</v>
      </c>
    </row>
    <row r="19671" spans="1:2" x14ac:dyDescent="0.3">
      <c r="A19671" t="s">
        <v>18</v>
      </c>
      <c r="B19671" s="18">
        <v>21</v>
      </c>
    </row>
    <row r="19672" spans="1:2" x14ac:dyDescent="0.3">
      <c r="A19672" t="s">
        <v>18</v>
      </c>
      <c r="B19672" s="18">
        <v>24</v>
      </c>
    </row>
    <row r="19673" spans="1:2" x14ac:dyDescent="0.3">
      <c r="A19673" t="s">
        <v>18</v>
      </c>
      <c r="B19673" s="18">
        <v>24</v>
      </c>
    </row>
    <row r="19674" spans="1:2" x14ac:dyDescent="0.3">
      <c r="A19674" t="s">
        <v>18</v>
      </c>
      <c r="B19674" s="18">
        <v>23</v>
      </c>
    </row>
    <row r="19675" spans="1:2" x14ac:dyDescent="0.3">
      <c r="A19675" t="s">
        <v>18</v>
      </c>
      <c r="B19675" s="18">
        <v>23</v>
      </c>
    </row>
    <row r="19676" spans="1:2" x14ac:dyDescent="0.3">
      <c r="A19676" t="s">
        <v>14</v>
      </c>
      <c r="B19676" s="18">
        <v>23</v>
      </c>
    </row>
    <row r="19677" spans="1:2" x14ac:dyDescent="0.3">
      <c r="A19677" t="s">
        <v>18</v>
      </c>
      <c r="B19677" s="18">
        <v>23</v>
      </c>
    </row>
    <row r="19678" spans="1:2" x14ac:dyDescent="0.3">
      <c r="A19678" t="s">
        <v>18</v>
      </c>
      <c r="B19678" s="18">
        <v>24</v>
      </c>
    </row>
    <row r="19679" spans="1:2" x14ac:dyDescent="0.3">
      <c r="A19679" t="s">
        <v>14</v>
      </c>
      <c r="B19679" s="18">
        <v>20</v>
      </c>
    </row>
    <row r="19680" spans="1:2" x14ac:dyDescent="0.3">
      <c r="A19680" t="s">
        <v>14</v>
      </c>
      <c r="B19680" s="18">
        <v>24</v>
      </c>
    </row>
    <row r="19681" spans="1:2" x14ac:dyDescent="0.3">
      <c r="A19681" t="s">
        <v>14</v>
      </c>
      <c r="B19681" s="18">
        <v>24</v>
      </c>
    </row>
    <row r="19682" spans="1:2" x14ac:dyDescent="0.3">
      <c r="A19682" t="s">
        <v>18</v>
      </c>
      <c r="B19682" s="18">
        <v>19</v>
      </c>
    </row>
    <row r="19683" spans="1:2" x14ac:dyDescent="0.3">
      <c r="A19683" t="s">
        <v>18</v>
      </c>
      <c r="B19683" s="18">
        <v>23</v>
      </c>
    </row>
    <row r="19684" spans="1:2" x14ac:dyDescent="0.3">
      <c r="A19684" t="s">
        <v>18</v>
      </c>
      <c r="B19684" s="18">
        <v>22</v>
      </c>
    </row>
    <row r="19685" spans="1:2" x14ac:dyDescent="0.3">
      <c r="A19685" t="s">
        <v>14</v>
      </c>
      <c r="B19685" s="18">
        <v>24</v>
      </c>
    </row>
    <row r="19686" spans="1:2" x14ac:dyDescent="0.3">
      <c r="A19686" t="s">
        <v>14</v>
      </c>
      <c r="B19686" s="18">
        <v>24</v>
      </c>
    </row>
    <row r="19687" spans="1:2" x14ac:dyDescent="0.3">
      <c r="A19687" t="s">
        <v>18</v>
      </c>
      <c r="B19687" s="18">
        <v>24</v>
      </c>
    </row>
    <row r="19688" spans="1:2" x14ac:dyDescent="0.3">
      <c r="A19688" t="s">
        <v>14</v>
      </c>
      <c r="B19688" s="18">
        <v>24</v>
      </c>
    </row>
    <row r="19689" spans="1:2" x14ac:dyDescent="0.3">
      <c r="A19689" t="s">
        <v>18</v>
      </c>
      <c r="B19689" s="18">
        <v>23</v>
      </c>
    </row>
    <row r="19690" spans="1:2" x14ac:dyDescent="0.3">
      <c r="A19690" t="s">
        <v>24</v>
      </c>
      <c r="B19690" s="18">
        <v>3</v>
      </c>
    </row>
    <row r="19691" spans="1:2" x14ac:dyDescent="0.3">
      <c r="A19691" t="s">
        <v>18</v>
      </c>
      <c r="B19691" s="18">
        <v>2</v>
      </c>
    </row>
    <row r="19692" spans="1:2" x14ac:dyDescent="0.3">
      <c r="A19692" t="s">
        <v>14</v>
      </c>
      <c r="B19692" s="18">
        <v>18</v>
      </c>
    </row>
    <row r="19693" spans="1:2" x14ac:dyDescent="0.3">
      <c r="A19693" t="s">
        <v>14</v>
      </c>
      <c r="B19693" s="18">
        <v>8</v>
      </c>
    </row>
    <row r="19694" spans="1:2" x14ac:dyDescent="0.3">
      <c r="A19694" t="s">
        <v>18</v>
      </c>
      <c r="B19694" s="18">
        <v>21</v>
      </c>
    </row>
    <row r="19695" spans="1:2" x14ac:dyDescent="0.3">
      <c r="A19695" t="s">
        <v>14</v>
      </c>
      <c r="B19695" s="18">
        <v>20</v>
      </c>
    </row>
    <row r="19696" spans="1:2" x14ac:dyDescent="0.3">
      <c r="A19696" t="s">
        <v>14</v>
      </c>
      <c r="B19696" s="18">
        <v>19</v>
      </c>
    </row>
    <row r="19697" spans="1:2" x14ac:dyDescent="0.3">
      <c r="A19697" t="s">
        <v>24</v>
      </c>
      <c r="B19697" s="18">
        <v>18</v>
      </c>
    </row>
    <row r="19698" spans="1:2" x14ac:dyDescent="0.3">
      <c r="A19698" t="s">
        <v>10</v>
      </c>
      <c r="B19698" s="18">
        <v>18</v>
      </c>
    </row>
    <row r="19699" spans="1:2" x14ac:dyDescent="0.3">
      <c r="A19699" t="s">
        <v>14</v>
      </c>
      <c r="B19699" s="18">
        <v>8</v>
      </c>
    </row>
    <row r="19700" spans="1:2" x14ac:dyDescent="0.3">
      <c r="A19700" t="s">
        <v>14</v>
      </c>
      <c r="B19700" s="18">
        <v>18</v>
      </c>
    </row>
    <row r="19701" spans="1:2" x14ac:dyDescent="0.3">
      <c r="A19701" t="s">
        <v>14</v>
      </c>
      <c r="B19701" s="18">
        <v>22</v>
      </c>
    </row>
    <row r="19702" spans="1:2" x14ac:dyDescent="0.3">
      <c r="A19702" t="s">
        <v>14</v>
      </c>
      <c r="B19702" s="18">
        <v>21</v>
      </c>
    </row>
    <row r="19703" spans="1:2" x14ac:dyDescent="0.3">
      <c r="A19703" t="s">
        <v>14</v>
      </c>
      <c r="B19703" s="18">
        <v>18</v>
      </c>
    </row>
    <row r="19704" spans="1:2" x14ac:dyDescent="0.3">
      <c r="A19704" t="s">
        <v>18</v>
      </c>
      <c r="B19704" s="18">
        <v>16</v>
      </c>
    </row>
    <row r="19705" spans="1:2" x14ac:dyDescent="0.3">
      <c r="A19705" t="s">
        <v>14</v>
      </c>
      <c r="B19705" s="18">
        <v>18</v>
      </c>
    </row>
    <row r="19706" spans="1:2" x14ac:dyDescent="0.3">
      <c r="A19706" t="s">
        <v>14</v>
      </c>
      <c r="B19706" s="18">
        <v>11</v>
      </c>
    </row>
    <row r="19707" spans="1:2" x14ac:dyDescent="0.3">
      <c r="A19707" t="s">
        <v>14</v>
      </c>
      <c r="B19707" s="18">
        <v>19</v>
      </c>
    </row>
    <row r="19708" spans="1:2" x14ac:dyDescent="0.3">
      <c r="A19708" t="s">
        <v>14</v>
      </c>
      <c r="B19708" s="18">
        <v>22</v>
      </c>
    </row>
    <row r="19709" spans="1:2" x14ac:dyDescent="0.3">
      <c r="A19709" t="s">
        <v>18</v>
      </c>
      <c r="B19709" s="18">
        <v>22</v>
      </c>
    </row>
    <row r="19710" spans="1:2" x14ac:dyDescent="0.3">
      <c r="A19710" t="s">
        <v>14</v>
      </c>
      <c r="B19710" s="18">
        <v>21</v>
      </c>
    </row>
    <row r="19711" spans="1:2" x14ac:dyDescent="0.3">
      <c r="A19711" t="s">
        <v>24</v>
      </c>
      <c r="B19711" s="18">
        <v>21</v>
      </c>
    </row>
    <row r="19712" spans="1:2" x14ac:dyDescent="0.3">
      <c r="A19712" t="s">
        <v>14</v>
      </c>
      <c r="B19712" s="18">
        <v>11</v>
      </c>
    </row>
    <row r="19713" spans="1:2" x14ac:dyDescent="0.3">
      <c r="A19713" t="s">
        <v>14</v>
      </c>
      <c r="B19713" s="18">
        <v>10</v>
      </c>
    </row>
    <row r="19714" spans="1:2" x14ac:dyDescent="0.3">
      <c r="A19714" t="s">
        <v>14</v>
      </c>
      <c r="B19714" s="18">
        <v>2</v>
      </c>
    </row>
    <row r="19715" spans="1:2" x14ac:dyDescent="0.3">
      <c r="A19715" t="s">
        <v>14</v>
      </c>
      <c r="B19715" s="18">
        <v>18</v>
      </c>
    </row>
    <row r="19716" spans="1:2" x14ac:dyDescent="0.3">
      <c r="A19716" t="s">
        <v>18</v>
      </c>
      <c r="B19716" s="18">
        <v>15</v>
      </c>
    </row>
    <row r="19717" spans="1:2" x14ac:dyDescent="0.3">
      <c r="A19717" t="s">
        <v>14</v>
      </c>
      <c r="B19717" s="18">
        <v>19</v>
      </c>
    </row>
    <row r="19718" spans="1:2" x14ac:dyDescent="0.3">
      <c r="A19718" t="s">
        <v>14</v>
      </c>
      <c r="B19718" s="18">
        <v>20</v>
      </c>
    </row>
    <row r="19719" spans="1:2" x14ac:dyDescent="0.3">
      <c r="A19719" t="s">
        <v>14</v>
      </c>
      <c r="B19719" s="18">
        <v>20</v>
      </c>
    </row>
    <row r="19720" spans="1:2" x14ac:dyDescent="0.3">
      <c r="A19720" t="s">
        <v>14</v>
      </c>
      <c r="B19720" s="18">
        <v>22</v>
      </c>
    </row>
    <row r="19721" spans="1:2" x14ac:dyDescent="0.3">
      <c r="A19721" t="s">
        <v>14</v>
      </c>
      <c r="B19721" s="18">
        <v>21</v>
      </c>
    </row>
    <row r="19722" spans="1:2" x14ac:dyDescent="0.3">
      <c r="A19722" t="s">
        <v>14</v>
      </c>
      <c r="B19722" s="18">
        <v>10</v>
      </c>
    </row>
    <row r="19723" spans="1:2" x14ac:dyDescent="0.3">
      <c r="A19723" t="s">
        <v>24</v>
      </c>
      <c r="B19723" s="18">
        <v>10</v>
      </c>
    </row>
    <row r="19724" spans="1:2" x14ac:dyDescent="0.3">
      <c r="A19724" t="s">
        <v>14</v>
      </c>
      <c r="B19724" s="18">
        <v>9</v>
      </c>
    </row>
    <row r="19725" spans="1:2" x14ac:dyDescent="0.3">
      <c r="A19725" t="s">
        <v>10</v>
      </c>
      <c r="B19725" s="18">
        <v>9</v>
      </c>
    </row>
    <row r="19726" spans="1:2" x14ac:dyDescent="0.3">
      <c r="A19726" t="s">
        <v>18</v>
      </c>
      <c r="B19726" s="18">
        <v>9</v>
      </c>
    </row>
    <row r="19727" spans="1:2" x14ac:dyDescent="0.3">
      <c r="A19727" t="s">
        <v>14</v>
      </c>
      <c r="B19727" s="18">
        <v>9</v>
      </c>
    </row>
    <row r="19728" spans="1:2" x14ac:dyDescent="0.3">
      <c r="A19728" t="s">
        <v>18</v>
      </c>
      <c r="B19728" s="18">
        <v>9</v>
      </c>
    </row>
    <row r="19729" spans="1:2" x14ac:dyDescent="0.3">
      <c r="A19729" t="s">
        <v>14</v>
      </c>
      <c r="B19729" s="18">
        <v>9</v>
      </c>
    </row>
    <row r="19730" spans="1:2" x14ac:dyDescent="0.3">
      <c r="A19730" t="s">
        <v>18</v>
      </c>
      <c r="B19730" s="18">
        <v>13</v>
      </c>
    </row>
    <row r="19731" spans="1:2" x14ac:dyDescent="0.3">
      <c r="A19731" t="s">
        <v>10</v>
      </c>
      <c r="B19731" s="18">
        <v>1</v>
      </c>
    </row>
    <row r="19732" spans="1:2" x14ac:dyDescent="0.3">
      <c r="A19732" t="s">
        <v>18</v>
      </c>
      <c r="B19732" s="18">
        <v>1</v>
      </c>
    </row>
    <row r="19733" spans="1:2" x14ac:dyDescent="0.3">
      <c r="A19733" t="s">
        <v>18</v>
      </c>
      <c r="B19733" s="18">
        <v>15</v>
      </c>
    </row>
    <row r="19734" spans="1:2" x14ac:dyDescent="0.3">
      <c r="A19734" t="s">
        <v>18</v>
      </c>
      <c r="B19734" s="18">
        <v>16</v>
      </c>
    </row>
    <row r="19735" spans="1:2" x14ac:dyDescent="0.3">
      <c r="A19735" t="s">
        <v>18</v>
      </c>
      <c r="B19735" s="18">
        <v>8</v>
      </c>
    </row>
    <row r="19736" spans="1:2" x14ac:dyDescent="0.3">
      <c r="A19736" t="s">
        <v>18</v>
      </c>
      <c r="B19736" s="18">
        <v>15</v>
      </c>
    </row>
    <row r="19737" spans="1:2" x14ac:dyDescent="0.3">
      <c r="A19737" t="s">
        <v>14</v>
      </c>
      <c r="B19737" s="18">
        <v>20</v>
      </c>
    </row>
    <row r="19738" spans="1:2" x14ac:dyDescent="0.3">
      <c r="A19738" t="s">
        <v>14</v>
      </c>
      <c r="B19738" s="18">
        <v>19</v>
      </c>
    </row>
    <row r="19739" spans="1:2" x14ac:dyDescent="0.3">
      <c r="A19739" t="s">
        <v>14</v>
      </c>
      <c r="B19739" s="18">
        <v>19</v>
      </c>
    </row>
    <row r="19740" spans="1:2" x14ac:dyDescent="0.3">
      <c r="A19740" t="s">
        <v>14</v>
      </c>
      <c r="B19740" s="18">
        <v>19</v>
      </c>
    </row>
    <row r="19741" spans="1:2" x14ac:dyDescent="0.3">
      <c r="A19741" t="s">
        <v>14</v>
      </c>
      <c r="B19741" s="18">
        <v>19</v>
      </c>
    </row>
    <row r="19742" spans="1:2" x14ac:dyDescent="0.3">
      <c r="A19742" t="s">
        <v>14</v>
      </c>
      <c r="B19742" s="18">
        <v>11</v>
      </c>
    </row>
    <row r="19743" spans="1:2" x14ac:dyDescent="0.3">
      <c r="A19743" t="s">
        <v>14</v>
      </c>
      <c r="B19743" s="18">
        <v>11</v>
      </c>
    </row>
    <row r="19744" spans="1:2" x14ac:dyDescent="0.3">
      <c r="A19744" t="s">
        <v>14</v>
      </c>
      <c r="B19744" s="18">
        <v>10</v>
      </c>
    </row>
    <row r="19745" spans="1:2" x14ac:dyDescent="0.3">
      <c r="A19745" t="s">
        <v>14</v>
      </c>
      <c r="B19745" s="18">
        <v>15</v>
      </c>
    </row>
    <row r="19746" spans="1:2" x14ac:dyDescent="0.3">
      <c r="A19746" t="s">
        <v>14</v>
      </c>
      <c r="B19746" s="18">
        <v>10</v>
      </c>
    </row>
    <row r="19747" spans="1:2" x14ac:dyDescent="0.3">
      <c r="A19747" t="s">
        <v>14</v>
      </c>
      <c r="B19747" s="18">
        <v>14</v>
      </c>
    </row>
    <row r="19748" spans="1:2" x14ac:dyDescent="0.3">
      <c r="A19748" t="s">
        <v>14</v>
      </c>
      <c r="B19748" s="18">
        <v>8</v>
      </c>
    </row>
    <row r="19749" spans="1:2" x14ac:dyDescent="0.3">
      <c r="A19749" t="s">
        <v>14</v>
      </c>
      <c r="B19749" s="18">
        <v>16</v>
      </c>
    </row>
    <row r="19750" spans="1:2" x14ac:dyDescent="0.3">
      <c r="A19750" t="s">
        <v>18</v>
      </c>
      <c r="B19750" s="18">
        <v>14</v>
      </c>
    </row>
    <row r="19751" spans="1:2" x14ac:dyDescent="0.3">
      <c r="A19751" t="s">
        <v>14</v>
      </c>
      <c r="B19751" s="18">
        <v>10</v>
      </c>
    </row>
    <row r="19752" spans="1:2" x14ac:dyDescent="0.3">
      <c r="A19752" t="s">
        <v>14</v>
      </c>
      <c r="B19752" s="18">
        <v>7</v>
      </c>
    </row>
    <row r="19753" spans="1:2" x14ac:dyDescent="0.3">
      <c r="A19753" t="s">
        <v>14</v>
      </c>
      <c r="B19753" s="18">
        <v>17</v>
      </c>
    </row>
    <row r="19754" spans="1:2" x14ac:dyDescent="0.3">
      <c r="A19754" t="s">
        <v>14</v>
      </c>
      <c r="B19754" s="18">
        <v>15</v>
      </c>
    </row>
    <row r="19755" spans="1:2" x14ac:dyDescent="0.3">
      <c r="A19755" t="s">
        <v>18</v>
      </c>
      <c r="B19755" s="18">
        <v>17</v>
      </c>
    </row>
    <row r="19756" spans="1:2" x14ac:dyDescent="0.3">
      <c r="A19756" t="s">
        <v>18</v>
      </c>
      <c r="B19756" s="18">
        <v>17</v>
      </c>
    </row>
    <row r="19757" spans="1:2" x14ac:dyDescent="0.3">
      <c r="A19757" t="s">
        <v>10</v>
      </c>
      <c r="B19757" s="18">
        <v>17</v>
      </c>
    </row>
    <row r="19758" spans="1:2" x14ac:dyDescent="0.3">
      <c r="A19758" t="s">
        <v>18</v>
      </c>
      <c r="B19758" s="18">
        <v>17</v>
      </c>
    </row>
    <row r="19759" spans="1:2" x14ac:dyDescent="0.3">
      <c r="A19759" t="s">
        <v>14</v>
      </c>
      <c r="B19759" s="18">
        <v>13</v>
      </c>
    </row>
    <row r="19760" spans="1:2" x14ac:dyDescent="0.3">
      <c r="A19760" t="s">
        <v>10</v>
      </c>
      <c r="B19760" s="18">
        <v>18</v>
      </c>
    </row>
    <row r="19761" spans="1:2" x14ac:dyDescent="0.3">
      <c r="A19761" t="s">
        <v>14</v>
      </c>
      <c r="B19761" s="18">
        <v>8</v>
      </c>
    </row>
    <row r="19762" spans="1:2" x14ac:dyDescent="0.3">
      <c r="A19762" t="s">
        <v>10</v>
      </c>
      <c r="B19762" s="18">
        <v>8</v>
      </c>
    </row>
    <row r="19763" spans="1:2" x14ac:dyDescent="0.3">
      <c r="A19763" t="s">
        <v>18</v>
      </c>
      <c r="B19763" s="18">
        <v>16</v>
      </c>
    </row>
    <row r="19764" spans="1:2" x14ac:dyDescent="0.3">
      <c r="A19764" t="s">
        <v>18</v>
      </c>
      <c r="B19764" s="18">
        <v>8</v>
      </c>
    </row>
    <row r="19765" spans="1:2" x14ac:dyDescent="0.3">
      <c r="A19765" t="s">
        <v>14</v>
      </c>
      <c r="B19765" s="18">
        <v>13</v>
      </c>
    </row>
    <row r="19766" spans="1:2" x14ac:dyDescent="0.3">
      <c r="A19766" t="s">
        <v>18</v>
      </c>
      <c r="B19766" s="18">
        <v>13</v>
      </c>
    </row>
    <row r="19767" spans="1:2" x14ac:dyDescent="0.3">
      <c r="A19767" t="s">
        <v>14</v>
      </c>
      <c r="B19767" s="18">
        <v>19</v>
      </c>
    </row>
    <row r="19768" spans="1:2" x14ac:dyDescent="0.3">
      <c r="A19768" t="s">
        <v>14</v>
      </c>
      <c r="B19768" s="18">
        <v>19</v>
      </c>
    </row>
    <row r="19769" spans="1:2" x14ac:dyDescent="0.3">
      <c r="A19769" t="s">
        <v>14</v>
      </c>
      <c r="B19769" s="18">
        <v>14</v>
      </c>
    </row>
    <row r="19770" spans="1:2" x14ac:dyDescent="0.3">
      <c r="A19770" t="s">
        <v>18</v>
      </c>
      <c r="B19770" s="18">
        <v>9</v>
      </c>
    </row>
    <row r="19771" spans="1:2" x14ac:dyDescent="0.3">
      <c r="A19771" t="s">
        <v>10</v>
      </c>
      <c r="B19771" s="18">
        <v>8</v>
      </c>
    </row>
    <row r="19772" spans="1:2" x14ac:dyDescent="0.3">
      <c r="A19772" t="s">
        <v>14</v>
      </c>
      <c r="B19772" s="18">
        <v>20</v>
      </c>
    </row>
    <row r="19773" spans="1:2" x14ac:dyDescent="0.3">
      <c r="A19773" t="s">
        <v>14</v>
      </c>
      <c r="B19773" s="18">
        <v>20</v>
      </c>
    </row>
    <row r="19774" spans="1:2" x14ac:dyDescent="0.3">
      <c r="A19774" t="s">
        <v>10</v>
      </c>
      <c r="B19774" s="18">
        <v>20</v>
      </c>
    </row>
    <row r="19775" spans="1:2" x14ac:dyDescent="0.3">
      <c r="A19775" t="s">
        <v>14</v>
      </c>
      <c r="B19775" s="18">
        <v>20</v>
      </c>
    </row>
    <row r="19776" spans="1:2" x14ac:dyDescent="0.3">
      <c r="A19776" t="s">
        <v>18</v>
      </c>
      <c r="B19776" s="18">
        <v>20</v>
      </c>
    </row>
    <row r="19777" spans="1:2" x14ac:dyDescent="0.3">
      <c r="A19777" t="s">
        <v>14</v>
      </c>
      <c r="B19777" s="18">
        <v>19</v>
      </c>
    </row>
    <row r="19778" spans="1:2" x14ac:dyDescent="0.3">
      <c r="A19778" t="s">
        <v>18</v>
      </c>
      <c r="B19778" s="18">
        <v>19</v>
      </c>
    </row>
    <row r="19779" spans="1:2" x14ac:dyDescent="0.3">
      <c r="A19779" t="s">
        <v>18</v>
      </c>
      <c r="B19779" s="18">
        <v>19</v>
      </c>
    </row>
    <row r="19780" spans="1:2" x14ac:dyDescent="0.3">
      <c r="A19780" t="s">
        <v>14</v>
      </c>
      <c r="B19780" s="18">
        <v>19</v>
      </c>
    </row>
    <row r="19781" spans="1:2" x14ac:dyDescent="0.3">
      <c r="A19781" t="s">
        <v>10</v>
      </c>
      <c r="B19781" s="18">
        <v>19</v>
      </c>
    </row>
    <row r="19782" spans="1:2" x14ac:dyDescent="0.3">
      <c r="A19782" t="s">
        <v>14</v>
      </c>
      <c r="B19782" s="18">
        <v>15</v>
      </c>
    </row>
    <row r="19783" spans="1:2" x14ac:dyDescent="0.3">
      <c r="A19783" t="s">
        <v>18</v>
      </c>
      <c r="B19783" s="18">
        <v>14</v>
      </c>
    </row>
    <row r="19784" spans="1:2" x14ac:dyDescent="0.3">
      <c r="A19784" t="s">
        <v>14</v>
      </c>
      <c r="B19784" s="18">
        <v>14</v>
      </c>
    </row>
    <row r="19785" spans="1:2" x14ac:dyDescent="0.3">
      <c r="A19785" t="s">
        <v>14</v>
      </c>
      <c r="B19785" s="18">
        <v>8</v>
      </c>
    </row>
    <row r="19786" spans="1:2" x14ac:dyDescent="0.3">
      <c r="A19786" t="s">
        <v>14</v>
      </c>
      <c r="B19786" s="18">
        <v>16</v>
      </c>
    </row>
    <row r="19787" spans="1:2" x14ac:dyDescent="0.3">
      <c r="A19787" t="s">
        <v>10</v>
      </c>
      <c r="B19787" s="18">
        <v>13</v>
      </c>
    </row>
    <row r="19788" spans="1:2" x14ac:dyDescent="0.3">
      <c r="A19788" t="s">
        <v>14</v>
      </c>
      <c r="B19788" s="18">
        <v>18</v>
      </c>
    </row>
    <row r="19789" spans="1:2" x14ac:dyDescent="0.3">
      <c r="A19789" t="s">
        <v>14</v>
      </c>
      <c r="B19789" s="18">
        <v>16</v>
      </c>
    </row>
    <row r="19790" spans="1:2" x14ac:dyDescent="0.3">
      <c r="A19790" t="s">
        <v>14</v>
      </c>
      <c r="B19790" s="18">
        <v>19</v>
      </c>
    </row>
    <row r="19791" spans="1:2" x14ac:dyDescent="0.3">
      <c r="A19791" t="s">
        <v>14</v>
      </c>
      <c r="B19791" s="18">
        <v>19</v>
      </c>
    </row>
    <row r="19792" spans="1:2" x14ac:dyDescent="0.3">
      <c r="A19792" t="s">
        <v>14</v>
      </c>
      <c r="B19792" s="18">
        <v>19</v>
      </c>
    </row>
    <row r="19793" spans="1:2" x14ac:dyDescent="0.3">
      <c r="A19793" t="s">
        <v>14</v>
      </c>
      <c r="B19793" s="18">
        <v>19</v>
      </c>
    </row>
    <row r="19794" spans="1:2" x14ac:dyDescent="0.3">
      <c r="A19794" t="s">
        <v>18</v>
      </c>
      <c r="B19794" s="18">
        <v>10</v>
      </c>
    </row>
    <row r="19795" spans="1:2" x14ac:dyDescent="0.3">
      <c r="A19795" t="s">
        <v>24</v>
      </c>
      <c r="B19795" s="18">
        <v>10</v>
      </c>
    </row>
    <row r="19796" spans="1:2" x14ac:dyDescent="0.3">
      <c r="A19796" t="s">
        <v>14</v>
      </c>
      <c r="B19796" s="18">
        <v>15</v>
      </c>
    </row>
    <row r="19797" spans="1:2" x14ac:dyDescent="0.3">
      <c r="A19797" t="s">
        <v>14</v>
      </c>
      <c r="B19797" s="18">
        <v>7</v>
      </c>
    </row>
    <row r="19798" spans="1:2" x14ac:dyDescent="0.3">
      <c r="A19798" t="s">
        <v>18</v>
      </c>
      <c r="B19798" s="18">
        <v>9</v>
      </c>
    </row>
    <row r="19799" spans="1:2" x14ac:dyDescent="0.3">
      <c r="A19799" t="s">
        <v>14</v>
      </c>
      <c r="B19799" s="18">
        <v>9</v>
      </c>
    </row>
    <row r="19800" spans="1:2" x14ac:dyDescent="0.3">
      <c r="A19800" t="s">
        <v>14</v>
      </c>
      <c r="B19800" s="18">
        <v>17</v>
      </c>
    </row>
    <row r="19801" spans="1:2" x14ac:dyDescent="0.3">
      <c r="A19801" t="s">
        <v>18</v>
      </c>
      <c r="B19801" s="18">
        <v>17</v>
      </c>
    </row>
    <row r="19802" spans="1:2" x14ac:dyDescent="0.3">
      <c r="A19802" t="s">
        <v>24</v>
      </c>
      <c r="B19802" s="18">
        <v>11</v>
      </c>
    </row>
    <row r="19803" spans="1:2" x14ac:dyDescent="0.3">
      <c r="A19803" t="s">
        <v>24</v>
      </c>
      <c r="B19803" s="18">
        <v>11</v>
      </c>
    </row>
    <row r="19804" spans="1:2" x14ac:dyDescent="0.3">
      <c r="A19804" t="s">
        <v>18</v>
      </c>
      <c r="B19804" s="18">
        <v>10</v>
      </c>
    </row>
    <row r="19805" spans="1:2" x14ac:dyDescent="0.3">
      <c r="A19805" t="s">
        <v>14</v>
      </c>
      <c r="B19805" s="18">
        <v>10</v>
      </c>
    </row>
    <row r="19806" spans="1:2" x14ac:dyDescent="0.3">
      <c r="A19806" t="s">
        <v>14</v>
      </c>
      <c r="B19806" s="18">
        <v>15</v>
      </c>
    </row>
    <row r="19807" spans="1:2" x14ac:dyDescent="0.3">
      <c r="A19807" t="s">
        <v>18</v>
      </c>
      <c r="B19807" s="18">
        <v>9</v>
      </c>
    </row>
    <row r="19808" spans="1:2" x14ac:dyDescent="0.3">
      <c r="A19808" t="s">
        <v>18</v>
      </c>
      <c r="B19808" s="18">
        <v>9</v>
      </c>
    </row>
    <row r="19809" spans="1:2" x14ac:dyDescent="0.3">
      <c r="A19809" t="s">
        <v>18</v>
      </c>
      <c r="B19809" s="18">
        <v>16</v>
      </c>
    </row>
    <row r="19810" spans="1:2" x14ac:dyDescent="0.3">
      <c r="A19810" t="s">
        <v>18</v>
      </c>
      <c r="B19810" s="18">
        <v>13</v>
      </c>
    </row>
    <row r="19811" spans="1:2" x14ac:dyDescent="0.3">
      <c r="A19811" t="s">
        <v>18</v>
      </c>
      <c r="B19811" s="18">
        <v>10</v>
      </c>
    </row>
    <row r="19812" spans="1:2" x14ac:dyDescent="0.3">
      <c r="A19812" t="s">
        <v>18</v>
      </c>
      <c r="B19812" s="18">
        <v>21</v>
      </c>
    </row>
    <row r="19813" spans="1:2" x14ac:dyDescent="0.3">
      <c r="A19813" t="s">
        <v>14</v>
      </c>
      <c r="B19813" s="18">
        <v>10</v>
      </c>
    </row>
    <row r="19814" spans="1:2" x14ac:dyDescent="0.3">
      <c r="A19814" t="s">
        <v>14</v>
      </c>
      <c r="B19814" s="18">
        <v>18</v>
      </c>
    </row>
    <row r="19815" spans="1:2" x14ac:dyDescent="0.3">
      <c r="A19815" t="s">
        <v>14</v>
      </c>
      <c r="B19815" s="18">
        <v>18</v>
      </c>
    </row>
    <row r="19816" spans="1:2" x14ac:dyDescent="0.3">
      <c r="A19816" t="s">
        <v>18</v>
      </c>
      <c r="B19816" s="18">
        <v>12</v>
      </c>
    </row>
    <row r="19817" spans="1:2" x14ac:dyDescent="0.3">
      <c r="A19817" t="s">
        <v>18</v>
      </c>
      <c r="B19817" s="18">
        <v>12</v>
      </c>
    </row>
    <row r="19818" spans="1:2" x14ac:dyDescent="0.3">
      <c r="A19818" t="s">
        <v>14</v>
      </c>
      <c r="B19818" s="18">
        <v>16</v>
      </c>
    </row>
    <row r="19819" spans="1:2" x14ac:dyDescent="0.3">
      <c r="A19819" t="s">
        <v>18</v>
      </c>
      <c r="B19819" s="18">
        <v>12</v>
      </c>
    </row>
    <row r="19820" spans="1:2" x14ac:dyDescent="0.3">
      <c r="A19820" t="s">
        <v>10</v>
      </c>
      <c r="B19820" s="18">
        <v>10</v>
      </c>
    </row>
    <row r="19821" spans="1:2" x14ac:dyDescent="0.3">
      <c r="A19821" t="s">
        <v>10</v>
      </c>
      <c r="B19821" s="18">
        <v>17</v>
      </c>
    </row>
    <row r="19822" spans="1:2" x14ac:dyDescent="0.3">
      <c r="A19822" t="s">
        <v>14</v>
      </c>
      <c r="B19822" s="18">
        <v>15</v>
      </c>
    </row>
    <row r="19823" spans="1:2" x14ac:dyDescent="0.3">
      <c r="A19823" t="s">
        <v>14</v>
      </c>
      <c r="B19823" s="18">
        <v>20</v>
      </c>
    </row>
    <row r="19824" spans="1:2" x14ac:dyDescent="0.3">
      <c r="A19824" t="s">
        <v>14</v>
      </c>
      <c r="B19824" s="18">
        <v>20</v>
      </c>
    </row>
    <row r="19825" spans="1:2" x14ac:dyDescent="0.3">
      <c r="A19825" t="s">
        <v>14</v>
      </c>
      <c r="B19825" s="18">
        <v>20</v>
      </c>
    </row>
    <row r="19826" spans="1:2" x14ac:dyDescent="0.3">
      <c r="A19826" t="s">
        <v>14</v>
      </c>
      <c r="B19826" s="18">
        <v>10</v>
      </c>
    </row>
    <row r="19827" spans="1:2" x14ac:dyDescent="0.3">
      <c r="A19827" t="s">
        <v>10</v>
      </c>
      <c r="B19827" s="18">
        <v>20</v>
      </c>
    </row>
    <row r="19828" spans="1:2" x14ac:dyDescent="0.3">
      <c r="A19828" t="s">
        <v>14</v>
      </c>
      <c r="B19828" s="18">
        <v>15</v>
      </c>
    </row>
    <row r="19829" spans="1:2" x14ac:dyDescent="0.3">
      <c r="A19829" t="s">
        <v>14</v>
      </c>
      <c r="B19829" s="18">
        <v>14</v>
      </c>
    </row>
    <row r="19830" spans="1:2" x14ac:dyDescent="0.3">
      <c r="A19830" t="s">
        <v>14</v>
      </c>
      <c r="B19830" s="18">
        <v>14</v>
      </c>
    </row>
    <row r="19831" spans="1:2" x14ac:dyDescent="0.3">
      <c r="A19831" t="s">
        <v>14</v>
      </c>
      <c r="B19831" s="18">
        <v>12</v>
      </c>
    </row>
    <row r="19832" spans="1:2" x14ac:dyDescent="0.3">
      <c r="A19832" t="s">
        <v>18</v>
      </c>
      <c r="B19832" s="18">
        <v>11</v>
      </c>
    </row>
    <row r="19833" spans="1:2" x14ac:dyDescent="0.3">
      <c r="A19833" t="s">
        <v>14</v>
      </c>
      <c r="B19833" s="18">
        <v>20</v>
      </c>
    </row>
    <row r="19834" spans="1:2" x14ac:dyDescent="0.3">
      <c r="A19834" t="s">
        <v>18</v>
      </c>
      <c r="B19834" s="18">
        <v>9</v>
      </c>
    </row>
    <row r="19835" spans="1:2" x14ac:dyDescent="0.3">
      <c r="A19835" t="s">
        <v>10</v>
      </c>
      <c r="B19835" s="18">
        <v>20</v>
      </c>
    </row>
    <row r="19836" spans="1:2" x14ac:dyDescent="0.3">
      <c r="A19836" t="s">
        <v>24</v>
      </c>
      <c r="B19836" s="18">
        <v>16</v>
      </c>
    </row>
    <row r="19837" spans="1:2" x14ac:dyDescent="0.3">
      <c r="A19837" t="s">
        <v>18</v>
      </c>
      <c r="B19837" s="18">
        <v>16</v>
      </c>
    </row>
    <row r="19838" spans="1:2" x14ac:dyDescent="0.3">
      <c r="A19838" t="s">
        <v>18</v>
      </c>
      <c r="B19838" s="18">
        <v>15</v>
      </c>
    </row>
    <row r="19839" spans="1:2" x14ac:dyDescent="0.3">
      <c r="A19839" t="s">
        <v>18</v>
      </c>
      <c r="B19839" s="18">
        <v>7</v>
      </c>
    </row>
    <row r="19840" spans="1:2" x14ac:dyDescent="0.3">
      <c r="A19840" t="s">
        <v>18</v>
      </c>
      <c r="B19840" s="18">
        <v>21</v>
      </c>
    </row>
    <row r="19841" spans="1:2" x14ac:dyDescent="0.3">
      <c r="A19841" t="s">
        <v>24</v>
      </c>
      <c r="B19841" s="18">
        <v>20</v>
      </c>
    </row>
    <row r="19842" spans="1:2" x14ac:dyDescent="0.3">
      <c r="A19842" t="s">
        <v>14</v>
      </c>
      <c r="B19842" s="18">
        <v>20</v>
      </c>
    </row>
    <row r="19843" spans="1:2" x14ac:dyDescent="0.3">
      <c r="A19843" t="s">
        <v>14</v>
      </c>
      <c r="B19843" s="18">
        <v>20</v>
      </c>
    </row>
    <row r="19844" spans="1:2" x14ac:dyDescent="0.3">
      <c r="A19844" t="s">
        <v>10</v>
      </c>
      <c r="B19844" s="18">
        <v>16</v>
      </c>
    </row>
    <row r="19845" spans="1:2" x14ac:dyDescent="0.3">
      <c r="A19845" t="s">
        <v>14</v>
      </c>
      <c r="B19845" s="18">
        <v>16</v>
      </c>
    </row>
    <row r="19846" spans="1:2" x14ac:dyDescent="0.3">
      <c r="A19846" t="s">
        <v>14</v>
      </c>
      <c r="B19846" s="18">
        <v>15</v>
      </c>
    </row>
    <row r="19847" spans="1:2" x14ac:dyDescent="0.3">
      <c r="A19847" t="s">
        <v>14</v>
      </c>
      <c r="B19847" s="18">
        <v>15</v>
      </c>
    </row>
    <row r="19848" spans="1:2" x14ac:dyDescent="0.3">
      <c r="A19848" t="s">
        <v>14</v>
      </c>
      <c r="B19848" s="18">
        <v>14</v>
      </c>
    </row>
    <row r="19849" spans="1:2" x14ac:dyDescent="0.3">
      <c r="A19849" t="s">
        <v>14</v>
      </c>
      <c r="B19849" s="18">
        <v>11</v>
      </c>
    </row>
    <row r="19850" spans="1:2" x14ac:dyDescent="0.3">
      <c r="A19850" t="s">
        <v>18</v>
      </c>
      <c r="B19850" s="18">
        <v>10</v>
      </c>
    </row>
    <row r="19851" spans="1:2" x14ac:dyDescent="0.3">
      <c r="A19851" t="s">
        <v>14</v>
      </c>
      <c r="B19851" s="18">
        <v>15</v>
      </c>
    </row>
    <row r="19852" spans="1:2" x14ac:dyDescent="0.3">
      <c r="A19852" t="s">
        <v>18</v>
      </c>
      <c r="B19852" s="18">
        <v>15</v>
      </c>
    </row>
    <row r="19853" spans="1:2" x14ac:dyDescent="0.3">
      <c r="A19853" t="s">
        <v>14</v>
      </c>
      <c r="B19853" s="18">
        <v>11</v>
      </c>
    </row>
    <row r="19854" spans="1:2" x14ac:dyDescent="0.3">
      <c r="A19854" t="s">
        <v>10</v>
      </c>
      <c r="B19854" s="18">
        <v>10</v>
      </c>
    </row>
    <row r="19855" spans="1:2" x14ac:dyDescent="0.3">
      <c r="A19855" t="s">
        <v>14</v>
      </c>
      <c r="B19855" s="18">
        <v>9</v>
      </c>
    </row>
    <row r="19856" spans="1:2" x14ac:dyDescent="0.3">
      <c r="A19856" t="s">
        <v>18</v>
      </c>
      <c r="B19856" s="18">
        <v>14</v>
      </c>
    </row>
    <row r="19857" spans="1:2" x14ac:dyDescent="0.3">
      <c r="A19857" t="s">
        <v>14</v>
      </c>
      <c r="B19857" s="18">
        <v>14</v>
      </c>
    </row>
    <row r="19858" spans="1:2" x14ac:dyDescent="0.3">
      <c r="A19858" t="s">
        <v>24</v>
      </c>
      <c r="B19858" s="18">
        <v>11</v>
      </c>
    </row>
    <row r="19859" spans="1:2" x14ac:dyDescent="0.3">
      <c r="A19859" t="s">
        <v>14</v>
      </c>
      <c r="B19859" s="18">
        <v>11</v>
      </c>
    </row>
    <row r="19860" spans="1:2" x14ac:dyDescent="0.3">
      <c r="A19860" t="s">
        <v>14</v>
      </c>
      <c r="B19860" s="18">
        <v>10</v>
      </c>
    </row>
    <row r="19861" spans="1:2" x14ac:dyDescent="0.3">
      <c r="A19861" t="s">
        <v>18</v>
      </c>
      <c r="B19861" s="18">
        <v>10</v>
      </c>
    </row>
    <row r="19862" spans="1:2" x14ac:dyDescent="0.3">
      <c r="A19862" t="s">
        <v>14</v>
      </c>
      <c r="B19862" s="18">
        <v>21</v>
      </c>
    </row>
    <row r="19863" spans="1:2" x14ac:dyDescent="0.3">
      <c r="A19863" t="s">
        <v>18</v>
      </c>
      <c r="B19863" s="18">
        <v>20</v>
      </c>
    </row>
    <row r="19864" spans="1:2" x14ac:dyDescent="0.3">
      <c r="A19864" t="s">
        <v>18</v>
      </c>
      <c r="B19864" s="18">
        <v>16</v>
      </c>
    </row>
    <row r="19865" spans="1:2" x14ac:dyDescent="0.3">
      <c r="A19865" t="s">
        <v>14</v>
      </c>
      <c r="B19865" s="18">
        <v>16</v>
      </c>
    </row>
    <row r="19866" spans="1:2" x14ac:dyDescent="0.3">
      <c r="A19866" t="s">
        <v>14</v>
      </c>
      <c r="B19866" s="18">
        <v>15</v>
      </c>
    </row>
    <row r="19867" spans="1:2" x14ac:dyDescent="0.3">
      <c r="A19867" t="s">
        <v>24</v>
      </c>
      <c r="B19867" s="18">
        <v>15</v>
      </c>
    </row>
    <row r="19868" spans="1:2" x14ac:dyDescent="0.3">
      <c r="A19868" t="s">
        <v>14</v>
      </c>
      <c r="B19868" s="18">
        <v>7</v>
      </c>
    </row>
    <row r="19869" spans="1:2" x14ac:dyDescent="0.3">
      <c r="A19869" t="s">
        <v>18</v>
      </c>
      <c r="B19869" s="18">
        <v>6</v>
      </c>
    </row>
    <row r="19870" spans="1:2" x14ac:dyDescent="0.3">
      <c r="A19870" t="s">
        <v>18</v>
      </c>
      <c r="B19870" s="18">
        <v>6</v>
      </c>
    </row>
    <row r="19871" spans="1:2" x14ac:dyDescent="0.3">
      <c r="A19871" t="s">
        <v>14</v>
      </c>
      <c r="B19871" s="18">
        <v>9</v>
      </c>
    </row>
    <row r="19872" spans="1:2" x14ac:dyDescent="0.3">
      <c r="A19872" t="s">
        <v>18</v>
      </c>
      <c r="B19872" s="18">
        <v>12</v>
      </c>
    </row>
    <row r="19873" spans="1:2" x14ac:dyDescent="0.3">
      <c r="A19873" t="s">
        <v>18</v>
      </c>
      <c r="B19873" s="18">
        <v>12</v>
      </c>
    </row>
    <row r="19874" spans="1:2" x14ac:dyDescent="0.3">
      <c r="A19874" t="s">
        <v>14</v>
      </c>
      <c r="B19874" s="18">
        <v>12</v>
      </c>
    </row>
    <row r="19875" spans="1:2" x14ac:dyDescent="0.3">
      <c r="A19875" t="s">
        <v>18</v>
      </c>
      <c r="B19875" s="18">
        <v>11</v>
      </c>
    </row>
    <row r="19876" spans="1:2" x14ac:dyDescent="0.3">
      <c r="A19876" t="s">
        <v>14</v>
      </c>
      <c r="B19876" s="18">
        <v>11</v>
      </c>
    </row>
    <row r="19877" spans="1:2" x14ac:dyDescent="0.3">
      <c r="A19877" t="s">
        <v>14</v>
      </c>
      <c r="B19877" s="18">
        <v>11</v>
      </c>
    </row>
    <row r="19878" spans="1:2" x14ac:dyDescent="0.3">
      <c r="A19878" t="s">
        <v>14</v>
      </c>
      <c r="B19878" s="18">
        <v>11</v>
      </c>
    </row>
    <row r="19879" spans="1:2" x14ac:dyDescent="0.3">
      <c r="A19879" t="s">
        <v>18</v>
      </c>
      <c r="B19879" s="18">
        <v>11</v>
      </c>
    </row>
    <row r="19880" spans="1:2" x14ac:dyDescent="0.3">
      <c r="A19880" t="s">
        <v>14</v>
      </c>
      <c r="B19880" s="18">
        <v>11</v>
      </c>
    </row>
    <row r="19881" spans="1:2" x14ac:dyDescent="0.3">
      <c r="A19881" t="s">
        <v>18</v>
      </c>
      <c r="B19881" s="18">
        <v>17</v>
      </c>
    </row>
    <row r="19882" spans="1:2" x14ac:dyDescent="0.3">
      <c r="A19882" t="s">
        <v>14</v>
      </c>
      <c r="B19882" s="18">
        <v>17</v>
      </c>
    </row>
    <row r="19883" spans="1:2" x14ac:dyDescent="0.3">
      <c r="A19883" t="s">
        <v>14</v>
      </c>
      <c r="B19883" s="18">
        <v>20</v>
      </c>
    </row>
    <row r="19884" spans="1:2" x14ac:dyDescent="0.3">
      <c r="A19884" t="s">
        <v>14</v>
      </c>
      <c r="B19884" s="18">
        <v>19</v>
      </c>
    </row>
    <row r="19885" spans="1:2" x14ac:dyDescent="0.3">
      <c r="A19885" t="s">
        <v>14</v>
      </c>
      <c r="B19885" s="18">
        <v>19</v>
      </c>
    </row>
    <row r="19886" spans="1:2" x14ac:dyDescent="0.3">
      <c r="A19886" t="s">
        <v>14</v>
      </c>
      <c r="B19886" s="18">
        <v>19</v>
      </c>
    </row>
    <row r="19887" spans="1:2" x14ac:dyDescent="0.3">
      <c r="A19887" t="s">
        <v>18</v>
      </c>
      <c r="B19887" s="18">
        <v>19</v>
      </c>
    </row>
    <row r="19888" spans="1:2" x14ac:dyDescent="0.3">
      <c r="A19888" t="s">
        <v>14</v>
      </c>
      <c r="B19888" s="18">
        <v>19</v>
      </c>
    </row>
    <row r="19889" spans="1:2" x14ac:dyDescent="0.3">
      <c r="A19889" t="s">
        <v>14</v>
      </c>
      <c r="B19889" s="18">
        <v>19</v>
      </c>
    </row>
    <row r="19890" spans="1:2" x14ac:dyDescent="0.3">
      <c r="A19890" t="s">
        <v>14</v>
      </c>
      <c r="B19890" s="18">
        <v>11</v>
      </c>
    </row>
    <row r="19891" spans="1:2" x14ac:dyDescent="0.3">
      <c r="A19891" t="s">
        <v>18</v>
      </c>
      <c r="B19891" s="18">
        <v>10</v>
      </c>
    </row>
    <row r="19892" spans="1:2" x14ac:dyDescent="0.3">
      <c r="A19892" t="s">
        <v>14</v>
      </c>
      <c r="B19892" s="18">
        <v>9</v>
      </c>
    </row>
    <row r="19893" spans="1:2" x14ac:dyDescent="0.3">
      <c r="A19893" t="s">
        <v>18</v>
      </c>
      <c r="B19893" s="18">
        <v>9</v>
      </c>
    </row>
    <row r="19894" spans="1:2" x14ac:dyDescent="0.3">
      <c r="A19894" t="s">
        <v>18</v>
      </c>
      <c r="B19894" s="18">
        <v>9</v>
      </c>
    </row>
    <row r="19895" spans="1:2" x14ac:dyDescent="0.3">
      <c r="A19895" t="s">
        <v>18</v>
      </c>
      <c r="B19895" s="18">
        <v>9</v>
      </c>
    </row>
    <row r="19896" spans="1:2" x14ac:dyDescent="0.3">
      <c r="A19896" t="s">
        <v>18</v>
      </c>
      <c r="B19896" s="18">
        <v>9</v>
      </c>
    </row>
    <row r="19897" spans="1:2" x14ac:dyDescent="0.3">
      <c r="A19897" t="s">
        <v>14</v>
      </c>
      <c r="B19897" s="18">
        <v>9</v>
      </c>
    </row>
    <row r="19898" spans="1:2" x14ac:dyDescent="0.3">
      <c r="A19898" t="s">
        <v>18</v>
      </c>
      <c r="B19898" s="18">
        <v>9</v>
      </c>
    </row>
    <row r="19899" spans="1:2" x14ac:dyDescent="0.3">
      <c r="A19899" t="s">
        <v>10</v>
      </c>
      <c r="B19899" s="18">
        <v>7</v>
      </c>
    </row>
    <row r="19900" spans="1:2" x14ac:dyDescent="0.3">
      <c r="A19900" t="s">
        <v>18</v>
      </c>
      <c r="B19900" s="18">
        <v>7</v>
      </c>
    </row>
    <row r="19901" spans="1:2" x14ac:dyDescent="0.3">
      <c r="A19901" t="s">
        <v>10</v>
      </c>
      <c r="B19901" s="18">
        <v>7</v>
      </c>
    </row>
    <row r="19902" spans="1:2" x14ac:dyDescent="0.3">
      <c r="A19902" t="s">
        <v>14</v>
      </c>
      <c r="B19902" s="18">
        <v>7</v>
      </c>
    </row>
    <row r="19903" spans="1:2" x14ac:dyDescent="0.3">
      <c r="A19903" t="s">
        <v>14</v>
      </c>
      <c r="B19903" s="18">
        <v>7</v>
      </c>
    </row>
    <row r="19904" spans="1:2" x14ac:dyDescent="0.3">
      <c r="A19904" t="s">
        <v>14</v>
      </c>
      <c r="B19904" s="18">
        <v>7</v>
      </c>
    </row>
    <row r="19905" spans="1:2" x14ac:dyDescent="0.3">
      <c r="A19905" t="s">
        <v>14</v>
      </c>
      <c r="B19905" s="18">
        <v>7</v>
      </c>
    </row>
    <row r="19906" spans="1:2" x14ac:dyDescent="0.3">
      <c r="A19906" t="s">
        <v>18</v>
      </c>
      <c r="B19906" s="18">
        <v>7</v>
      </c>
    </row>
    <row r="19907" spans="1:2" x14ac:dyDescent="0.3">
      <c r="A19907" t="s">
        <v>18</v>
      </c>
      <c r="B19907" s="18">
        <v>7</v>
      </c>
    </row>
    <row r="19908" spans="1:2" x14ac:dyDescent="0.3">
      <c r="A19908" t="s">
        <v>14</v>
      </c>
      <c r="B19908" s="18">
        <v>7</v>
      </c>
    </row>
    <row r="19909" spans="1:2" x14ac:dyDescent="0.3">
      <c r="A19909" t="s">
        <v>14</v>
      </c>
      <c r="B19909" s="18">
        <v>7</v>
      </c>
    </row>
    <row r="19910" spans="1:2" x14ac:dyDescent="0.3">
      <c r="A19910" t="s">
        <v>14</v>
      </c>
      <c r="B19910" s="18">
        <v>7</v>
      </c>
    </row>
    <row r="19911" spans="1:2" x14ac:dyDescent="0.3">
      <c r="A19911" t="s">
        <v>14</v>
      </c>
      <c r="B19911" s="18">
        <v>7</v>
      </c>
    </row>
    <row r="19912" spans="1:2" x14ac:dyDescent="0.3">
      <c r="A19912" t="s">
        <v>18</v>
      </c>
      <c r="B19912" s="18">
        <v>7</v>
      </c>
    </row>
    <row r="19913" spans="1:2" x14ac:dyDescent="0.3">
      <c r="A19913" t="s">
        <v>14</v>
      </c>
      <c r="B19913" s="18">
        <v>7</v>
      </c>
    </row>
    <row r="19914" spans="1:2" x14ac:dyDescent="0.3">
      <c r="A19914" t="s">
        <v>18</v>
      </c>
      <c r="B19914" s="18">
        <v>7</v>
      </c>
    </row>
    <row r="19915" spans="1:2" x14ac:dyDescent="0.3">
      <c r="A19915" t="s">
        <v>10</v>
      </c>
      <c r="B19915" s="18">
        <v>21</v>
      </c>
    </row>
    <row r="19916" spans="1:2" x14ac:dyDescent="0.3">
      <c r="A19916" t="s">
        <v>14</v>
      </c>
      <c r="B19916" s="18">
        <v>11</v>
      </c>
    </row>
    <row r="19917" spans="1:2" x14ac:dyDescent="0.3">
      <c r="A19917" t="s">
        <v>14</v>
      </c>
      <c r="B19917" s="18">
        <v>18</v>
      </c>
    </row>
    <row r="19918" spans="1:2" x14ac:dyDescent="0.3">
      <c r="A19918" t="s">
        <v>14</v>
      </c>
      <c r="B19918" s="18">
        <v>12</v>
      </c>
    </row>
    <row r="19919" spans="1:2" x14ac:dyDescent="0.3">
      <c r="A19919" t="s">
        <v>18</v>
      </c>
      <c r="B19919" s="18">
        <v>15</v>
      </c>
    </row>
    <row r="19920" spans="1:2" x14ac:dyDescent="0.3">
      <c r="A19920" t="s">
        <v>14</v>
      </c>
      <c r="B19920" s="18">
        <v>14</v>
      </c>
    </row>
    <row r="19921" spans="1:2" x14ac:dyDescent="0.3">
      <c r="A19921" t="s">
        <v>10</v>
      </c>
      <c r="B19921" s="18">
        <v>16</v>
      </c>
    </row>
    <row r="19922" spans="1:2" x14ac:dyDescent="0.3">
      <c r="A19922" t="s">
        <v>14</v>
      </c>
      <c r="B19922" s="18">
        <v>6</v>
      </c>
    </row>
    <row r="19923" spans="1:2" x14ac:dyDescent="0.3">
      <c r="A19923" t="s">
        <v>18</v>
      </c>
      <c r="B19923" s="18">
        <v>6</v>
      </c>
    </row>
    <row r="19924" spans="1:2" x14ac:dyDescent="0.3">
      <c r="A19924" t="s">
        <v>18</v>
      </c>
      <c r="B19924" s="18">
        <v>19</v>
      </c>
    </row>
    <row r="19925" spans="1:2" x14ac:dyDescent="0.3">
      <c r="A19925" t="s">
        <v>14</v>
      </c>
      <c r="B19925" s="18">
        <v>16</v>
      </c>
    </row>
    <row r="19926" spans="1:2" x14ac:dyDescent="0.3">
      <c r="A19926" t="s">
        <v>14</v>
      </c>
      <c r="B19926" s="18">
        <v>12</v>
      </c>
    </row>
    <row r="19927" spans="1:2" x14ac:dyDescent="0.3">
      <c r="A19927" t="s">
        <v>18</v>
      </c>
      <c r="B19927" s="18">
        <v>18</v>
      </c>
    </row>
    <row r="19928" spans="1:2" x14ac:dyDescent="0.3">
      <c r="A19928" t="s">
        <v>14</v>
      </c>
      <c r="B19928" s="18">
        <v>16</v>
      </c>
    </row>
    <row r="19929" spans="1:2" x14ac:dyDescent="0.3">
      <c r="A19929" t="s">
        <v>18</v>
      </c>
      <c r="B19929" s="18">
        <v>9</v>
      </c>
    </row>
    <row r="19930" spans="1:2" x14ac:dyDescent="0.3">
      <c r="A19930" t="s">
        <v>14</v>
      </c>
      <c r="B19930" s="18">
        <v>15</v>
      </c>
    </row>
    <row r="19931" spans="1:2" x14ac:dyDescent="0.3">
      <c r="A19931" t="s">
        <v>18</v>
      </c>
      <c r="B19931" s="18">
        <v>21</v>
      </c>
    </row>
    <row r="19932" spans="1:2" x14ac:dyDescent="0.3">
      <c r="A19932" t="s">
        <v>14</v>
      </c>
      <c r="B19932" s="18">
        <v>16</v>
      </c>
    </row>
    <row r="19933" spans="1:2" x14ac:dyDescent="0.3">
      <c r="A19933" t="s">
        <v>24</v>
      </c>
      <c r="B19933" s="18">
        <v>11</v>
      </c>
    </row>
    <row r="19934" spans="1:2" x14ac:dyDescent="0.3">
      <c r="A19934" t="s">
        <v>14</v>
      </c>
      <c r="B19934" s="18">
        <v>10</v>
      </c>
    </row>
    <row r="19935" spans="1:2" x14ac:dyDescent="0.3">
      <c r="A19935" t="s">
        <v>14</v>
      </c>
      <c r="B19935" s="18">
        <v>13</v>
      </c>
    </row>
    <row r="19936" spans="1:2" x14ac:dyDescent="0.3">
      <c r="A19936" t="s">
        <v>18</v>
      </c>
      <c r="B19936" s="18">
        <v>20</v>
      </c>
    </row>
    <row r="19937" spans="1:2" x14ac:dyDescent="0.3">
      <c r="A19937" t="s">
        <v>14</v>
      </c>
      <c r="B19937" s="18">
        <v>10</v>
      </c>
    </row>
    <row r="19938" spans="1:2" x14ac:dyDescent="0.3">
      <c r="A19938" t="s">
        <v>18</v>
      </c>
      <c r="B19938" s="18">
        <v>14</v>
      </c>
    </row>
    <row r="19939" spans="1:2" x14ac:dyDescent="0.3">
      <c r="A19939" t="s">
        <v>24</v>
      </c>
      <c r="B19939" s="18">
        <v>12</v>
      </c>
    </row>
    <row r="19940" spans="1:2" x14ac:dyDescent="0.3">
      <c r="A19940" t="s">
        <v>14</v>
      </c>
      <c r="B19940" s="18">
        <v>19</v>
      </c>
    </row>
    <row r="19941" spans="1:2" x14ac:dyDescent="0.3">
      <c r="A19941" t="s">
        <v>14</v>
      </c>
      <c r="B19941" s="18">
        <v>14</v>
      </c>
    </row>
    <row r="19942" spans="1:2" x14ac:dyDescent="0.3">
      <c r="A19942" t="s">
        <v>18</v>
      </c>
      <c r="B19942" s="18">
        <v>8</v>
      </c>
    </row>
    <row r="19943" spans="1:2" x14ac:dyDescent="0.3">
      <c r="A19943" t="s">
        <v>14</v>
      </c>
      <c r="B19943" s="18">
        <v>18</v>
      </c>
    </row>
    <row r="19944" spans="1:2" x14ac:dyDescent="0.3">
      <c r="A19944" t="s">
        <v>18</v>
      </c>
      <c r="B19944" s="18">
        <v>10</v>
      </c>
    </row>
    <row r="19945" spans="1:2" x14ac:dyDescent="0.3">
      <c r="A19945" t="s">
        <v>14</v>
      </c>
      <c r="B19945" s="18">
        <v>12</v>
      </c>
    </row>
    <row r="19946" spans="1:2" x14ac:dyDescent="0.3">
      <c r="A19946" t="s">
        <v>14</v>
      </c>
      <c r="B19946" s="18">
        <v>7</v>
      </c>
    </row>
    <row r="19947" spans="1:2" x14ac:dyDescent="0.3">
      <c r="A19947" t="s">
        <v>18</v>
      </c>
      <c r="B19947" s="18">
        <v>17</v>
      </c>
    </row>
    <row r="19948" spans="1:2" x14ac:dyDescent="0.3">
      <c r="A19948" t="s">
        <v>18</v>
      </c>
      <c r="B19948" s="18">
        <v>17</v>
      </c>
    </row>
    <row r="19949" spans="1:2" x14ac:dyDescent="0.3">
      <c r="A19949" t="s">
        <v>14</v>
      </c>
      <c r="B19949" s="18">
        <v>12</v>
      </c>
    </row>
    <row r="19950" spans="1:2" x14ac:dyDescent="0.3">
      <c r="A19950" t="s">
        <v>14</v>
      </c>
      <c r="B19950" s="18">
        <v>12</v>
      </c>
    </row>
    <row r="19951" spans="1:2" x14ac:dyDescent="0.3">
      <c r="A19951" t="s">
        <v>14</v>
      </c>
      <c r="B19951" s="18">
        <v>15</v>
      </c>
    </row>
    <row r="19952" spans="1:2" x14ac:dyDescent="0.3">
      <c r="A19952" t="s">
        <v>14</v>
      </c>
      <c r="B19952" s="18">
        <v>14</v>
      </c>
    </row>
    <row r="19953" spans="1:2" x14ac:dyDescent="0.3">
      <c r="A19953" t="s">
        <v>10</v>
      </c>
      <c r="B19953" s="18">
        <v>8</v>
      </c>
    </row>
    <row r="19954" spans="1:2" x14ac:dyDescent="0.3">
      <c r="A19954" t="s">
        <v>14</v>
      </c>
      <c r="B19954" s="18">
        <v>12</v>
      </c>
    </row>
    <row r="19955" spans="1:2" x14ac:dyDescent="0.3">
      <c r="A19955" t="s">
        <v>14</v>
      </c>
      <c r="B19955" s="18">
        <v>6</v>
      </c>
    </row>
    <row r="19956" spans="1:2" x14ac:dyDescent="0.3">
      <c r="A19956" t="s">
        <v>18</v>
      </c>
      <c r="B19956" s="18">
        <v>8</v>
      </c>
    </row>
    <row r="19957" spans="1:2" x14ac:dyDescent="0.3">
      <c r="A19957" t="s">
        <v>18</v>
      </c>
      <c r="B19957" s="18">
        <v>7</v>
      </c>
    </row>
    <row r="19958" spans="1:2" x14ac:dyDescent="0.3">
      <c r="A19958" t="s">
        <v>18</v>
      </c>
      <c r="B19958" s="18">
        <v>17</v>
      </c>
    </row>
    <row r="19959" spans="1:2" x14ac:dyDescent="0.3">
      <c r="A19959" t="s">
        <v>14</v>
      </c>
      <c r="B19959" s="18">
        <v>19</v>
      </c>
    </row>
    <row r="19960" spans="1:2" x14ac:dyDescent="0.3">
      <c r="A19960" t="s">
        <v>18</v>
      </c>
      <c r="B19960" s="18">
        <v>12</v>
      </c>
    </row>
    <row r="19961" spans="1:2" x14ac:dyDescent="0.3">
      <c r="A19961" t="s">
        <v>14</v>
      </c>
      <c r="B19961" s="18">
        <v>17</v>
      </c>
    </row>
    <row r="19962" spans="1:2" x14ac:dyDescent="0.3">
      <c r="A19962" t="s">
        <v>14</v>
      </c>
      <c r="B19962" s="18">
        <v>18</v>
      </c>
    </row>
    <row r="19963" spans="1:2" x14ac:dyDescent="0.3">
      <c r="A19963" t="s">
        <v>14</v>
      </c>
      <c r="B19963" s="18">
        <v>20</v>
      </c>
    </row>
    <row r="19964" spans="1:2" x14ac:dyDescent="0.3">
      <c r="A19964" t="s">
        <v>14</v>
      </c>
      <c r="B19964" s="18">
        <v>6</v>
      </c>
    </row>
    <row r="19965" spans="1:2" x14ac:dyDescent="0.3">
      <c r="A19965" t="s">
        <v>10</v>
      </c>
      <c r="B19965" s="18">
        <v>17</v>
      </c>
    </row>
    <row r="19966" spans="1:2" x14ac:dyDescent="0.3">
      <c r="A19966" t="s">
        <v>14</v>
      </c>
      <c r="B19966" s="18">
        <v>17</v>
      </c>
    </row>
    <row r="19967" spans="1:2" x14ac:dyDescent="0.3">
      <c r="A19967" t="s">
        <v>14</v>
      </c>
      <c r="B19967" s="18">
        <v>19</v>
      </c>
    </row>
    <row r="19968" spans="1:2" x14ac:dyDescent="0.3">
      <c r="A19968" t="s">
        <v>14</v>
      </c>
      <c r="B19968" s="18">
        <v>15</v>
      </c>
    </row>
    <row r="19969" spans="1:2" x14ac:dyDescent="0.3">
      <c r="A19969" t="s">
        <v>18</v>
      </c>
      <c r="B19969" s="18">
        <v>18</v>
      </c>
    </row>
    <row r="19970" spans="1:2" x14ac:dyDescent="0.3">
      <c r="A19970" t="s">
        <v>24</v>
      </c>
      <c r="B19970" s="18">
        <v>12</v>
      </c>
    </row>
    <row r="19971" spans="1:2" x14ac:dyDescent="0.3">
      <c r="A19971" t="s">
        <v>14</v>
      </c>
      <c r="B19971" s="18">
        <v>17</v>
      </c>
    </row>
    <row r="19972" spans="1:2" x14ac:dyDescent="0.3">
      <c r="A19972" t="s">
        <v>18</v>
      </c>
      <c r="B19972" s="18">
        <v>18</v>
      </c>
    </row>
    <row r="19973" spans="1:2" x14ac:dyDescent="0.3">
      <c r="A19973" t="s">
        <v>14</v>
      </c>
      <c r="B19973" s="18">
        <v>18</v>
      </c>
    </row>
    <row r="19974" spans="1:2" x14ac:dyDescent="0.3">
      <c r="A19974" t="s">
        <v>14</v>
      </c>
      <c r="B19974" s="18">
        <v>15</v>
      </c>
    </row>
    <row r="19975" spans="1:2" x14ac:dyDescent="0.3">
      <c r="A19975" t="s">
        <v>24</v>
      </c>
      <c r="B19975" s="18">
        <v>19</v>
      </c>
    </row>
    <row r="19976" spans="1:2" x14ac:dyDescent="0.3">
      <c r="A19976" t="s">
        <v>24</v>
      </c>
      <c r="B19976" s="18">
        <v>18</v>
      </c>
    </row>
    <row r="19977" spans="1:2" x14ac:dyDescent="0.3">
      <c r="A19977" t="s">
        <v>14</v>
      </c>
      <c r="B19977" s="18">
        <v>20</v>
      </c>
    </row>
    <row r="19978" spans="1:2" x14ac:dyDescent="0.3">
      <c r="A19978" t="s">
        <v>14</v>
      </c>
      <c r="B19978" s="18">
        <v>17</v>
      </c>
    </row>
    <row r="19979" spans="1:2" x14ac:dyDescent="0.3">
      <c r="A19979" t="s">
        <v>14</v>
      </c>
      <c r="B19979" s="18">
        <v>18</v>
      </c>
    </row>
    <row r="19980" spans="1:2" x14ac:dyDescent="0.3">
      <c r="A19980" t="s">
        <v>14</v>
      </c>
      <c r="B19980" s="18">
        <v>18</v>
      </c>
    </row>
    <row r="19981" spans="1:2" x14ac:dyDescent="0.3">
      <c r="A19981" t="s">
        <v>14</v>
      </c>
      <c r="B19981" s="18">
        <v>10</v>
      </c>
    </row>
    <row r="19982" spans="1:2" x14ac:dyDescent="0.3">
      <c r="A19982" t="s">
        <v>14</v>
      </c>
      <c r="B19982" s="18">
        <v>17</v>
      </c>
    </row>
    <row r="19983" spans="1:2" x14ac:dyDescent="0.3">
      <c r="A19983" t="s">
        <v>18</v>
      </c>
      <c r="B19983" s="18">
        <v>18</v>
      </c>
    </row>
    <row r="19984" spans="1:2" x14ac:dyDescent="0.3">
      <c r="A19984" t="s">
        <v>14</v>
      </c>
      <c r="B19984" s="18">
        <v>11</v>
      </c>
    </row>
    <row r="19985" spans="1:2" x14ac:dyDescent="0.3">
      <c r="A19985" t="s">
        <v>14</v>
      </c>
      <c r="B19985" s="18">
        <v>7</v>
      </c>
    </row>
    <row r="19986" spans="1:2" x14ac:dyDescent="0.3">
      <c r="A19986" t="s">
        <v>14</v>
      </c>
      <c r="B19986" s="18">
        <v>7</v>
      </c>
    </row>
    <row r="19987" spans="1:2" x14ac:dyDescent="0.3">
      <c r="A19987" t="s">
        <v>14</v>
      </c>
      <c r="B19987" s="18">
        <v>15</v>
      </c>
    </row>
    <row r="19988" spans="1:2" x14ac:dyDescent="0.3">
      <c r="A19988" t="s">
        <v>14</v>
      </c>
      <c r="B19988" s="18">
        <v>19</v>
      </c>
    </row>
    <row r="19989" spans="1:2" x14ac:dyDescent="0.3">
      <c r="A19989" t="s">
        <v>14</v>
      </c>
      <c r="B19989" s="18">
        <v>19</v>
      </c>
    </row>
    <row r="19990" spans="1:2" x14ac:dyDescent="0.3">
      <c r="A19990" t="s">
        <v>14</v>
      </c>
      <c r="B19990" s="18">
        <v>11</v>
      </c>
    </row>
    <row r="19991" spans="1:2" x14ac:dyDescent="0.3">
      <c r="A19991" t="s">
        <v>14</v>
      </c>
      <c r="B19991" s="18">
        <v>10</v>
      </c>
    </row>
    <row r="19992" spans="1:2" x14ac:dyDescent="0.3">
      <c r="A19992" t="s">
        <v>18</v>
      </c>
      <c r="B19992" s="18">
        <v>21</v>
      </c>
    </row>
    <row r="19993" spans="1:2" x14ac:dyDescent="0.3">
      <c r="A19993" t="s">
        <v>14</v>
      </c>
      <c r="B19993" s="18">
        <v>21</v>
      </c>
    </row>
    <row r="19994" spans="1:2" x14ac:dyDescent="0.3">
      <c r="A19994" t="s">
        <v>14</v>
      </c>
      <c r="B19994" s="18">
        <v>20</v>
      </c>
    </row>
    <row r="19995" spans="1:2" x14ac:dyDescent="0.3">
      <c r="A19995" t="s">
        <v>24</v>
      </c>
      <c r="B19995" s="18">
        <v>19</v>
      </c>
    </row>
    <row r="19996" spans="1:2" x14ac:dyDescent="0.3">
      <c r="A19996" t="s">
        <v>14</v>
      </c>
      <c r="B19996" s="18">
        <v>21</v>
      </c>
    </row>
    <row r="19997" spans="1:2" x14ac:dyDescent="0.3">
      <c r="A19997" t="s">
        <v>14</v>
      </c>
      <c r="B19997" s="18">
        <v>20</v>
      </c>
    </row>
    <row r="19998" spans="1:2" x14ac:dyDescent="0.3">
      <c r="A19998" t="s">
        <v>14</v>
      </c>
      <c r="B19998" s="18">
        <v>20</v>
      </c>
    </row>
    <row r="19999" spans="1:2" x14ac:dyDescent="0.3">
      <c r="A19999" t="s">
        <v>10</v>
      </c>
      <c r="B19999" s="18">
        <v>20</v>
      </c>
    </row>
    <row r="20000" spans="1:2" x14ac:dyDescent="0.3">
      <c r="A20000" t="s">
        <v>10</v>
      </c>
      <c r="B20000" s="18">
        <v>20</v>
      </c>
    </row>
    <row r="20001" spans="1:2" x14ac:dyDescent="0.3">
      <c r="A20001" t="s">
        <v>14</v>
      </c>
      <c r="B20001" s="18">
        <v>20</v>
      </c>
    </row>
    <row r="20002" spans="1:2" x14ac:dyDescent="0.3">
      <c r="A20002" t="s">
        <v>14</v>
      </c>
      <c r="B20002" s="18">
        <v>19</v>
      </c>
    </row>
    <row r="20003" spans="1:2" x14ac:dyDescent="0.3">
      <c r="A20003" t="s">
        <v>18</v>
      </c>
      <c r="B20003" s="18">
        <v>19</v>
      </c>
    </row>
    <row r="20004" spans="1:2" x14ac:dyDescent="0.3">
      <c r="A20004" t="s">
        <v>18</v>
      </c>
      <c r="B20004" s="18">
        <v>19</v>
      </c>
    </row>
    <row r="20005" spans="1:2" x14ac:dyDescent="0.3">
      <c r="A20005" t="s">
        <v>24</v>
      </c>
      <c r="B20005" s="18">
        <v>20</v>
      </c>
    </row>
    <row r="20006" spans="1:2" x14ac:dyDescent="0.3">
      <c r="A20006" t="s">
        <v>24</v>
      </c>
      <c r="B20006" s="18">
        <v>19</v>
      </c>
    </row>
    <row r="20007" spans="1:2" x14ac:dyDescent="0.3">
      <c r="A20007" t="s">
        <v>14</v>
      </c>
      <c r="B20007" s="18">
        <v>21</v>
      </c>
    </row>
    <row r="20008" spans="1:2" x14ac:dyDescent="0.3">
      <c r="A20008" t="s">
        <v>14</v>
      </c>
      <c r="B20008" s="18">
        <v>20</v>
      </c>
    </row>
    <row r="20009" spans="1:2" x14ac:dyDescent="0.3">
      <c r="A20009" t="s">
        <v>14</v>
      </c>
      <c r="B20009" s="18">
        <v>19</v>
      </c>
    </row>
    <row r="20010" spans="1:2" x14ac:dyDescent="0.3">
      <c r="A20010" t="s">
        <v>14</v>
      </c>
      <c r="B20010" s="18">
        <v>17</v>
      </c>
    </row>
    <row r="20011" spans="1:2" x14ac:dyDescent="0.3">
      <c r="A20011" t="s">
        <v>14</v>
      </c>
      <c r="B20011" s="18">
        <v>18</v>
      </c>
    </row>
    <row r="20012" spans="1:2" x14ac:dyDescent="0.3">
      <c r="A20012" t="s">
        <v>14</v>
      </c>
      <c r="B20012" s="18">
        <v>4</v>
      </c>
    </row>
    <row r="20013" spans="1:2" x14ac:dyDescent="0.3">
      <c r="A20013" t="s">
        <v>24</v>
      </c>
      <c r="B20013" s="18">
        <v>22</v>
      </c>
    </row>
    <row r="20014" spans="1:2" x14ac:dyDescent="0.3">
      <c r="A20014" t="s">
        <v>14</v>
      </c>
      <c r="B20014" s="18">
        <v>15</v>
      </c>
    </row>
    <row r="20015" spans="1:2" x14ac:dyDescent="0.3">
      <c r="A20015" t="s">
        <v>14</v>
      </c>
      <c r="B20015" s="18">
        <v>16</v>
      </c>
    </row>
    <row r="20016" spans="1:2" x14ac:dyDescent="0.3">
      <c r="A20016" t="s">
        <v>24</v>
      </c>
      <c r="B20016" s="18">
        <v>1</v>
      </c>
    </row>
    <row r="20017" spans="1:2" x14ac:dyDescent="0.3">
      <c r="A20017" t="s">
        <v>14</v>
      </c>
      <c r="B20017" s="18">
        <v>1</v>
      </c>
    </row>
    <row r="20018" spans="1:2" x14ac:dyDescent="0.3">
      <c r="A20018" t="s">
        <v>14</v>
      </c>
      <c r="B20018" s="18">
        <v>24</v>
      </c>
    </row>
    <row r="20019" spans="1:2" x14ac:dyDescent="0.3">
      <c r="A20019" t="s">
        <v>14</v>
      </c>
      <c r="B20019" s="18">
        <v>21</v>
      </c>
    </row>
    <row r="20020" spans="1:2" x14ac:dyDescent="0.3">
      <c r="A20020" t="s">
        <v>18</v>
      </c>
      <c r="B20020" s="18">
        <v>10</v>
      </c>
    </row>
    <row r="20021" spans="1:2" x14ac:dyDescent="0.3">
      <c r="A20021" t="s">
        <v>14</v>
      </c>
      <c r="B20021" s="18">
        <v>7</v>
      </c>
    </row>
    <row r="20022" spans="1:2" x14ac:dyDescent="0.3">
      <c r="A20022" t="s">
        <v>18</v>
      </c>
      <c r="B20022" s="18">
        <v>16</v>
      </c>
    </row>
    <row r="20023" spans="1:2" x14ac:dyDescent="0.3">
      <c r="A20023" t="s">
        <v>14</v>
      </c>
      <c r="B20023" s="18">
        <v>16</v>
      </c>
    </row>
    <row r="20024" spans="1:2" x14ac:dyDescent="0.3">
      <c r="A20024" t="s">
        <v>18</v>
      </c>
      <c r="B20024" s="18">
        <v>14</v>
      </c>
    </row>
    <row r="20025" spans="1:2" x14ac:dyDescent="0.3">
      <c r="A20025" t="s">
        <v>14</v>
      </c>
      <c r="B20025" s="18">
        <v>9</v>
      </c>
    </row>
    <row r="20026" spans="1:2" x14ac:dyDescent="0.3">
      <c r="A20026" t="s">
        <v>18</v>
      </c>
      <c r="B20026" s="18">
        <v>9</v>
      </c>
    </row>
    <row r="20027" spans="1:2" x14ac:dyDescent="0.3">
      <c r="A20027" t="s">
        <v>14</v>
      </c>
      <c r="B20027" s="18">
        <v>9</v>
      </c>
    </row>
    <row r="20028" spans="1:2" x14ac:dyDescent="0.3">
      <c r="A20028" t="s">
        <v>14</v>
      </c>
      <c r="B20028" s="18">
        <v>8</v>
      </c>
    </row>
    <row r="20029" spans="1:2" x14ac:dyDescent="0.3">
      <c r="A20029" t="s">
        <v>18</v>
      </c>
      <c r="B20029" s="18">
        <v>14</v>
      </c>
    </row>
    <row r="20030" spans="1:2" x14ac:dyDescent="0.3">
      <c r="A20030" t="s">
        <v>18</v>
      </c>
      <c r="B20030" s="18">
        <v>21</v>
      </c>
    </row>
    <row r="20031" spans="1:2" x14ac:dyDescent="0.3">
      <c r="A20031" t="s">
        <v>14</v>
      </c>
      <c r="B20031" s="18">
        <v>13</v>
      </c>
    </row>
    <row r="20032" spans="1:2" x14ac:dyDescent="0.3">
      <c r="A20032" t="s">
        <v>14</v>
      </c>
      <c r="B20032" s="18">
        <v>12</v>
      </c>
    </row>
    <row r="20033" spans="1:2" x14ac:dyDescent="0.3">
      <c r="A20033" t="s">
        <v>18</v>
      </c>
      <c r="B20033" s="18">
        <v>5</v>
      </c>
    </row>
    <row r="20034" spans="1:2" x14ac:dyDescent="0.3">
      <c r="A20034" t="s">
        <v>18</v>
      </c>
      <c r="B20034" s="18">
        <v>12</v>
      </c>
    </row>
    <row r="20035" spans="1:2" x14ac:dyDescent="0.3">
      <c r="A20035" t="s">
        <v>14</v>
      </c>
      <c r="B20035" s="18">
        <v>12</v>
      </c>
    </row>
    <row r="20036" spans="1:2" x14ac:dyDescent="0.3">
      <c r="A20036" t="s">
        <v>24</v>
      </c>
      <c r="B20036" s="18">
        <v>18</v>
      </c>
    </row>
    <row r="20037" spans="1:2" x14ac:dyDescent="0.3">
      <c r="A20037" t="s">
        <v>14</v>
      </c>
      <c r="B20037" s="18">
        <v>20</v>
      </c>
    </row>
    <row r="20038" spans="1:2" x14ac:dyDescent="0.3">
      <c r="A20038" t="s">
        <v>18</v>
      </c>
      <c r="B20038" s="18">
        <v>20</v>
      </c>
    </row>
    <row r="20039" spans="1:2" x14ac:dyDescent="0.3">
      <c r="A20039" t="s">
        <v>18</v>
      </c>
      <c r="B20039" s="18">
        <v>20</v>
      </c>
    </row>
    <row r="20040" spans="1:2" x14ac:dyDescent="0.3">
      <c r="A20040" t="s">
        <v>14</v>
      </c>
      <c r="B20040" s="18">
        <v>19</v>
      </c>
    </row>
    <row r="20041" spans="1:2" x14ac:dyDescent="0.3">
      <c r="A20041" t="s">
        <v>14</v>
      </c>
      <c r="B20041" s="18">
        <v>11</v>
      </c>
    </row>
    <row r="20042" spans="1:2" x14ac:dyDescent="0.3">
      <c r="A20042" t="s">
        <v>14</v>
      </c>
      <c r="B20042" s="18">
        <v>12</v>
      </c>
    </row>
    <row r="20043" spans="1:2" x14ac:dyDescent="0.3">
      <c r="A20043" t="s">
        <v>18</v>
      </c>
      <c r="B20043" s="18">
        <v>22</v>
      </c>
    </row>
    <row r="20044" spans="1:2" x14ac:dyDescent="0.3">
      <c r="A20044" t="s">
        <v>14</v>
      </c>
      <c r="B20044" s="18">
        <v>22</v>
      </c>
    </row>
    <row r="20045" spans="1:2" x14ac:dyDescent="0.3">
      <c r="A20045" t="s">
        <v>14</v>
      </c>
      <c r="B20045" s="18">
        <v>21</v>
      </c>
    </row>
    <row r="20046" spans="1:2" x14ac:dyDescent="0.3">
      <c r="A20046" t="s">
        <v>18</v>
      </c>
      <c r="B20046" s="18">
        <v>21</v>
      </c>
    </row>
    <row r="20047" spans="1:2" x14ac:dyDescent="0.3">
      <c r="A20047" t="s">
        <v>14</v>
      </c>
      <c r="B20047" s="18">
        <v>10</v>
      </c>
    </row>
    <row r="20048" spans="1:2" x14ac:dyDescent="0.3">
      <c r="A20048" t="s">
        <v>18</v>
      </c>
      <c r="B20048" s="18">
        <v>14</v>
      </c>
    </row>
    <row r="20049" spans="1:2" x14ac:dyDescent="0.3">
      <c r="A20049" t="s">
        <v>18</v>
      </c>
      <c r="B20049" s="18">
        <v>14</v>
      </c>
    </row>
    <row r="20050" spans="1:2" x14ac:dyDescent="0.3">
      <c r="A20050" t="s">
        <v>14</v>
      </c>
      <c r="B20050" s="18">
        <v>14</v>
      </c>
    </row>
    <row r="20051" spans="1:2" x14ac:dyDescent="0.3">
      <c r="A20051" t="s">
        <v>18</v>
      </c>
      <c r="B20051" s="18">
        <v>23</v>
      </c>
    </row>
    <row r="20052" spans="1:2" x14ac:dyDescent="0.3">
      <c r="A20052" t="s">
        <v>10</v>
      </c>
      <c r="B20052" s="18">
        <v>23</v>
      </c>
    </row>
    <row r="20053" spans="1:2" x14ac:dyDescent="0.3">
      <c r="A20053" t="s">
        <v>18</v>
      </c>
      <c r="B20053" s="18">
        <v>22</v>
      </c>
    </row>
    <row r="20054" spans="1:2" x14ac:dyDescent="0.3">
      <c r="A20054" t="s">
        <v>14</v>
      </c>
      <c r="B20054" s="18">
        <v>22</v>
      </c>
    </row>
    <row r="20055" spans="1:2" x14ac:dyDescent="0.3">
      <c r="A20055" t="s">
        <v>14</v>
      </c>
      <c r="B20055" s="18">
        <v>16</v>
      </c>
    </row>
    <row r="20056" spans="1:2" x14ac:dyDescent="0.3">
      <c r="A20056" t="s">
        <v>18</v>
      </c>
      <c r="B20056" s="18">
        <v>14</v>
      </c>
    </row>
    <row r="20057" spans="1:2" x14ac:dyDescent="0.3">
      <c r="A20057" t="s">
        <v>18</v>
      </c>
      <c r="B20057" s="18">
        <v>14</v>
      </c>
    </row>
    <row r="20058" spans="1:2" x14ac:dyDescent="0.3">
      <c r="A20058" t="s">
        <v>14</v>
      </c>
      <c r="B20058" s="18">
        <v>14</v>
      </c>
    </row>
    <row r="20059" spans="1:2" x14ac:dyDescent="0.3">
      <c r="A20059" t="s">
        <v>18</v>
      </c>
      <c r="B20059" s="18">
        <v>23</v>
      </c>
    </row>
  </sheetData>
  <mergeCells count="33">
    <mergeCell ref="K59:N59"/>
    <mergeCell ref="AD38:AD39"/>
    <mergeCell ref="E68:H69"/>
    <mergeCell ref="E70:K72"/>
    <mergeCell ref="E74:M76"/>
    <mergeCell ref="E59:I60"/>
    <mergeCell ref="E62:I64"/>
    <mergeCell ref="K63:N63"/>
    <mergeCell ref="R59:Y63"/>
    <mergeCell ref="E54:K56"/>
    <mergeCell ref="D2:H3"/>
    <mergeCell ref="D46:G47"/>
    <mergeCell ref="D48:H49"/>
    <mergeCell ref="E51:H52"/>
    <mergeCell ref="L17:S17"/>
    <mergeCell ref="M6:R6"/>
    <mergeCell ref="F7:AC7"/>
    <mergeCell ref="D8:D13"/>
    <mergeCell ref="D39:D43"/>
    <mergeCell ref="AD7:AD8"/>
    <mergeCell ref="D7:E7"/>
    <mergeCell ref="M27:T27"/>
    <mergeCell ref="D38:E38"/>
    <mergeCell ref="D18:E18"/>
    <mergeCell ref="F18:AC18"/>
    <mergeCell ref="AD18:AD19"/>
    <mergeCell ref="D19:D24"/>
    <mergeCell ref="F38:AC38"/>
    <mergeCell ref="K37:U37"/>
    <mergeCell ref="D28:E28"/>
    <mergeCell ref="F28:AC28"/>
    <mergeCell ref="AD28:AD29"/>
    <mergeCell ref="D29:D34"/>
  </mergeCells>
  <pageMargins left="0.511811024" right="0.511811024" top="0.78740157499999996" bottom="0.78740157499999996" header="0.31496062000000002" footer="0.31496062000000002"/>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F9B8F-B8E8-4761-9A49-0FFA30F4921C}">
  <dimension ref="A1:AB5019"/>
  <sheetViews>
    <sheetView showGridLines="0" workbookViewId="0">
      <selection activeCell="A5" sqref="A5"/>
    </sheetView>
  </sheetViews>
  <sheetFormatPr defaultRowHeight="14.4" x14ac:dyDescent="0.3"/>
  <cols>
    <col min="5" max="29" width="4.109375" customWidth="1"/>
  </cols>
  <sheetData>
    <row r="1" spans="1:28" x14ac:dyDescent="0.3">
      <c r="A1" t="s">
        <v>3</v>
      </c>
      <c r="B1" t="s">
        <v>8126</v>
      </c>
    </row>
    <row r="2" spans="1:28" x14ac:dyDescent="0.3">
      <c r="A2">
        <v>20</v>
      </c>
      <c r="B2">
        <v>0</v>
      </c>
      <c r="D2" s="143" t="s">
        <v>8269</v>
      </c>
      <c r="E2" s="210"/>
      <c r="F2" s="210"/>
      <c r="G2" s="210"/>
      <c r="H2" s="210"/>
      <c r="I2" s="210"/>
      <c r="J2" s="211"/>
    </row>
    <row r="3" spans="1:28" x14ac:dyDescent="0.3">
      <c r="A3">
        <v>42</v>
      </c>
      <c r="B3">
        <v>0</v>
      </c>
      <c r="D3" s="212"/>
      <c r="E3" s="213"/>
      <c r="F3" s="213"/>
      <c r="G3" s="213"/>
      <c r="H3" s="213"/>
      <c r="I3" s="213"/>
      <c r="J3" s="214"/>
    </row>
    <row r="4" spans="1:28" x14ac:dyDescent="0.3">
      <c r="A4">
        <v>37</v>
      </c>
      <c r="B4">
        <v>0</v>
      </c>
      <c r="D4" s="39"/>
      <c r="E4" s="25"/>
      <c r="F4" s="25"/>
      <c r="G4" s="25"/>
      <c r="H4" s="25"/>
      <c r="I4" s="25"/>
      <c r="J4" s="25"/>
      <c r="K4" s="25"/>
      <c r="L4" s="25"/>
      <c r="M4" s="25"/>
      <c r="N4" s="25"/>
      <c r="O4" s="25"/>
      <c r="P4" s="25"/>
      <c r="Q4" s="25"/>
      <c r="R4" s="25"/>
      <c r="S4" s="25"/>
      <c r="T4" s="25"/>
      <c r="U4" s="25"/>
      <c r="V4" s="25"/>
      <c r="W4" s="25"/>
      <c r="X4" s="25"/>
      <c r="Y4" s="25"/>
      <c r="Z4" s="25"/>
      <c r="AA4" s="25"/>
      <c r="AB4" s="26"/>
    </row>
    <row r="5" spans="1:28" x14ac:dyDescent="0.3">
      <c r="A5">
        <v>74</v>
      </c>
      <c r="B5">
        <v>0</v>
      </c>
      <c r="D5" s="30"/>
      <c r="E5" s="119" t="s">
        <v>8270</v>
      </c>
      <c r="F5" s="119"/>
      <c r="G5" s="119"/>
      <c r="H5" s="119"/>
      <c r="I5" s="119"/>
      <c r="J5" s="119"/>
      <c r="K5" s="119"/>
      <c r="L5" s="119"/>
      <c r="M5" s="119"/>
      <c r="N5" s="119"/>
      <c r="O5" s="119"/>
      <c r="P5" s="119"/>
      <c r="Q5" s="119"/>
      <c r="R5" s="119"/>
      <c r="S5" s="119"/>
      <c r="T5" s="119"/>
      <c r="U5" s="119"/>
      <c r="V5" s="119"/>
      <c r="W5" s="119"/>
      <c r="X5" s="119"/>
      <c r="Y5" s="119"/>
      <c r="AB5" s="27"/>
    </row>
    <row r="6" spans="1:28" x14ac:dyDescent="0.3">
      <c r="A6">
        <v>161</v>
      </c>
      <c r="B6">
        <v>0</v>
      </c>
      <c r="D6" s="30"/>
      <c r="E6" s="119"/>
      <c r="F6" s="119"/>
      <c r="G6" s="119"/>
      <c r="H6" s="119"/>
      <c r="I6" s="119"/>
      <c r="J6" s="119"/>
      <c r="K6" s="119"/>
      <c r="L6" s="119"/>
      <c r="M6" s="119"/>
      <c r="N6" s="119"/>
      <c r="O6" s="119"/>
      <c r="P6" s="119"/>
      <c r="Q6" s="119"/>
      <c r="R6" s="119"/>
      <c r="S6" s="119"/>
      <c r="T6" s="119"/>
      <c r="U6" s="119"/>
      <c r="V6" s="119"/>
      <c r="W6" s="119"/>
      <c r="X6" s="119"/>
      <c r="Y6" s="119"/>
      <c r="AB6" s="27"/>
    </row>
    <row r="7" spans="1:28" x14ac:dyDescent="0.3">
      <c r="A7">
        <v>43</v>
      </c>
      <c r="B7">
        <v>0</v>
      </c>
      <c r="D7" s="30"/>
      <c r="E7" s="119"/>
      <c r="F7" s="119"/>
      <c r="G7" s="119"/>
      <c r="H7" s="119"/>
      <c r="I7" s="119"/>
      <c r="J7" s="119"/>
      <c r="K7" s="119"/>
      <c r="L7" s="119"/>
      <c r="M7" s="119"/>
      <c r="N7" s="119"/>
      <c r="O7" s="119"/>
      <c r="P7" s="119"/>
      <c r="Q7" s="119"/>
      <c r="R7" s="119"/>
      <c r="S7" s="119"/>
      <c r="T7" s="119"/>
      <c r="U7" s="119"/>
      <c r="V7" s="119"/>
      <c r="W7" s="119"/>
      <c r="X7" s="119"/>
      <c r="Y7" s="119"/>
      <c r="AB7" s="27"/>
    </row>
    <row r="8" spans="1:28" x14ac:dyDescent="0.3">
      <c r="A8">
        <v>47</v>
      </c>
      <c r="B8">
        <v>0</v>
      </c>
      <c r="D8" s="30"/>
      <c r="AB8" s="27"/>
    </row>
    <row r="9" spans="1:28" x14ac:dyDescent="0.3">
      <c r="A9">
        <v>53</v>
      </c>
      <c r="B9">
        <v>0</v>
      </c>
      <c r="D9" s="30"/>
      <c r="E9" s="119" t="s">
        <v>8271</v>
      </c>
      <c r="F9" s="119"/>
      <c r="G9" s="119"/>
      <c r="H9" s="119"/>
      <c r="I9" s="119"/>
      <c r="J9" s="119"/>
      <c r="K9" s="119"/>
      <c r="L9" s="119"/>
      <c r="M9" s="119"/>
      <c r="N9" s="119"/>
      <c r="O9" s="119"/>
      <c r="P9" s="119"/>
      <c r="Q9" s="119"/>
      <c r="R9" s="119"/>
      <c r="S9" s="119"/>
      <c r="T9" s="119"/>
      <c r="U9" s="119"/>
      <c r="V9" s="119"/>
      <c r="W9" s="119"/>
      <c r="X9" s="119"/>
      <c r="Y9" s="119"/>
      <c r="AB9" s="27"/>
    </row>
    <row r="10" spans="1:28" x14ac:dyDescent="0.3">
      <c r="A10">
        <v>93</v>
      </c>
      <c r="B10">
        <v>0</v>
      </c>
      <c r="D10" s="30"/>
      <c r="E10" s="119"/>
      <c r="F10" s="119"/>
      <c r="G10" s="119"/>
      <c r="H10" s="119"/>
      <c r="I10" s="119"/>
      <c r="J10" s="119"/>
      <c r="K10" s="119"/>
      <c r="L10" s="119"/>
      <c r="M10" s="119"/>
      <c r="N10" s="119"/>
      <c r="O10" s="119"/>
      <c r="P10" s="119"/>
      <c r="Q10" s="119"/>
      <c r="R10" s="119"/>
      <c r="S10" s="119"/>
      <c r="T10" s="119"/>
      <c r="U10" s="119"/>
      <c r="V10" s="119"/>
      <c r="W10" s="119"/>
      <c r="X10" s="119"/>
      <c r="Y10" s="119"/>
      <c r="AB10" s="27"/>
    </row>
    <row r="11" spans="1:28" x14ac:dyDescent="0.3">
      <c r="A11">
        <v>19</v>
      </c>
      <c r="B11">
        <v>0</v>
      </c>
      <c r="D11" s="30"/>
      <c r="AB11" s="27"/>
    </row>
    <row r="12" spans="1:28" x14ac:dyDescent="0.3">
      <c r="A12">
        <v>35</v>
      </c>
      <c r="B12">
        <v>0</v>
      </c>
      <c r="D12" s="30"/>
      <c r="AB12" s="27"/>
    </row>
    <row r="13" spans="1:28" x14ac:dyDescent="0.3">
      <c r="A13">
        <v>9</v>
      </c>
      <c r="B13">
        <v>0</v>
      </c>
      <c r="D13" s="30"/>
      <c r="AB13" s="27"/>
    </row>
    <row r="14" spans="1:28" x14ac:dyDescent="0.3">
      <c r="A14">
        <v>184</v>
      </c>
      <c r="B14">
        <v>0</v>
      </c>
      <c r="D14" s="30"/>
      <c r="AB14" s="27"/>
    </row>
    <row r="15" spans="1:28" x14ac:dyDescent="0.3">
      <c r="A15">
        <v>43</v>
      </c>
      <c r="B15">
        <v>0</v>
      </c>
      <c r="D15" s="30"/>
      <c r="AB15" s="27"/>
    </row>
    <row r="16" spans="1:28" x14ac:dyDescent="0.3">
      <c r="A16">
        <v>102</v>
      </c>
      <c r="B16">
        <v>0</v>
      </c>
      <c r="D16" s="30"/>
      <c r="AB16" s="27"/>
    </row>
    <row r="17" spans="1:28" x14ac:dyDescent="0.3">
      <c r="A17">
        <v>102</v>
      </c>
      <c r="B17">
        <v>0</v>
      </c>
      <c r="D17" s="30"/>
      <c r="AB17" s="27"/>
    </row>
    <row r="18" spans="1:28" x14ac:dyDescent="0.3">
      <c r="A18">
        <v>50</v>
      </c>
      <c r="B18">
        <v>0</v>
      </c>
      <c r="D18" s="30"/>
      <c r="AB18" s="27"/>
    </row>
    <row r="19" spans="1:28" x14ac:dyDescent="0.3">
      <c r="A19">
        <v>41</v>
      </c>
      <c r="B19">
        <v>0</v>
      </c>
      <c r="D19" s="30"/>
      <c r="AB19" s="27"/>
    </row>
    <row r="20" spans="1:28" x14ac:dyDescent="0.3">
      <c r="A20">
        <v>189</v>
      </c>
      <c r="B20">
        <v>0</v>
      </c>
      <c r="D20" s="30"/>
      <c r="AB20" s="27"/>
    </row>
    <row r="21" spans="1:28" x14ac:dyDescent="0.3">
      <c r="A21">
        <v>65</v>
      </c>
      <c r="B21">
        <v>0</v>
      </c>
      <c r="D21" s="30"/>
      <c r="AB21" s="27"/>
    </row>
    <row r="22" spans="1:28" x14ac:dyDescent="0.3">
      <c r="A22">
        <v>101</v>
      </c>
      <c r="B22">
        <v>0</v>
      </c>
      <c r="D22" s="30"/>
      <c r="AB22" s="27"/>
    </row>
    <row r="23" spans="1:28" x14ac:dyDescent="0.3">
      <c r="A23">
        <v>132</v>
      </c>
      <c r="B23">
        <v>0</v>
      </c>
      <c r="D23" s="30"/>
      <c r="AB23" s="27"/>
    </row>
    <row r="24" spans="1:28" x14ac:dyDescent="0.3">
      <c r="A24">
        <v>132</v>
      </c>
      <c r="B24">
        <v>0</v>
      </c>
      <c r="D24" s="30"/>
      <c r="AB24" s="27"/>
    </row>
    <row r="25" spans="1:28" x14ac:dyDescent="0.3">
      <c r="A25">
        <v>65</v>
      </c>
      <c r="B25">
        <v>0</v>
      </c>
      <c r="D25" s="30"/>
      <c r="AB25" s="27"/>
    </row>
    <row r="26" spans="1:28" x14ac:dyDescent="0.3">
      <c r="A26">
        <v>25</v>
      </c>
      <c r="B26">
        <v>0</v>
      </c>
      <c r="D26" s="30"/>
      <c r="AB26" s="27"/>
    </row>
    <row r="27" spans="1:28" x14ac:dyDescent="0.3">
      <c r="A27">
        <v>22</v>
      </c>
      <c r="B27">
        <v>0</v>
      </c>
      <c r="D27" s="30"/>
      <c r="AB27" s="27"/>
    </row>
    <row r="28" spans="1:28" x14ac:dyDescent="0.3">
      <c r="A28">
        <v>22</v>
      </c>
      <c r="B28">
        <v>0</v>
      </c>
      <c r="D28" s="30"/>
      <c r="AB28" s="27"/>
    </row>
    <row r="29" spans="1:28" x14ac:dyDescent="0.3">
      <c r="A29">
        <v>136</v>
      </c>
      <c r="B29">
        <v>0</v>
      </c>
      <c r="D29" s="30"/>
      <c r="AB29" s="27"/>
    </row>
    <row r="30" spans="1:28" x14ac:dyDescent="0.3">
      <c r="A30">
        <v>26</v>
      </c>
      <c r="B30">
        <v>0</v>
      </c>
      <c r="D30" s="30"/>
      <c r="AB30" s="27"/>
    </row>
    <row r="31" spans="1:28" x14ac:dyDescent="0.3">
      <c r="A31">
        <v>45</v>
      </c>
      <c r="B31">
        <v>0</v>
      </c>
      <c r="D31" s="30"/>
      <c r="AB31" s="27"/>
    </row>
    <row r="32" spans="1:28" x14ac:dyDescent="0.3">
      <c r="A32">
        <v>109</v>
      </c>
      <c r="B32">
        <v>0</v>
      </c>
      <c r="D32" s="30"/>
      <c r="AB32" s="27"/>
    </row>
    <row r="33" spans="1:28" x14ac:dyDescent="0.3">
      <c r="A33">
        <v>45</v>
      </c>
      <c r="B33">
        <v>0</v>
      </c>
      <c r="D33" s="30"/>
      <c r="AB33" s="27"/>
    </row>
    <row r="34" spans="1:28" x14ac:dyDescent="0.3">
      <c r="A34">
        <v>40</v>
      </c>
      <c r="B34">
        <v>0</v>
      </c>
      <c r="D34" s="30"/>
      <c r="AB34" s="27"/>
    </row>
    <row r="35" spans="1:28" x14ac:dyDescent="0.3">
      <c r="A35">
        <v>36</v>
      </c>
      <c r="B35">
        <v>0</v>
      </c>
      <c r="D35" s="30"/>
      <c r="AB35" s="27"/>
    </row>
    <row r="36" spans="1:28" x14ac:dyDescent="0.3">
      <c r="A36">
        <v>65</v>
      </c>
      <c r="B36">
        <v>0</v>
      </c>
      <c r="D36" s="30"/>
      <c r="AB36" s="27"/>
    </row>
    <row r="37" spans="1:28" x14ac:dyDescent="0.3">
      <c r="A37">
        <v>73</v>
      </c>
      <c r="B37">
        <v>0</v>
      </c>
      <c r="D37" s="30"/>
      <c r="AB37" s="27"/>
    </row>
    <row r="38" spans="1:28" x14ac:dyDescent="0.3">
      <c r="A38">
        <v>132</v>
      </c>
      <c r="B38">
        <v>0</v>
      </c>
      <c r="D38" s="30"/>
      <c r="AB38" s="27"/>
    </row>
    <row r="39" spans="1:28" x14ac:dyDescent="0.3">
      <c r="A39">
        <v>49</v>
      </c>
      <c r="B39">
        <v>0</v>
      </c>
      <c r="D39" s="30"/>
      <c r="AB39" s="27"/>
    </row>
    <row r="40" spans="1:28" x14ac:dyDescent="0.3">
      <c r="A40">
        <v>71</v>
      </c>
      <c r="B40">
        <v>0</v>
      </c>
      <c r="D40" s="30"/>
      <c r="AB40" s="27"/>
    </row>
    <row r="41" spans="1:28" ht="14.4" customHeight="1" x14ac:dyDescent="0.3">
      <c r="A41">
        <v>28</v>
      </c>
      <c r="B41">
        <v>0</v>
      </c>
      <c r="D41" s="194" t="s">
        <v>8257</v>
      </c>
      <c r="E41" s="215"/>
      <c r="F41" s="215"/>
      <c r="G41" s="215"/>
      <c r="H41" s="215"/>
      <c r="I41" s="215"/>
      <c r="J41" s="215"/>
      <c r="K41" s="215"/>
      <c r="L41" s="215"/>
      <c r="M41" s="216"/>
      <c r="AB41" s="27"/>
    </row>
    <row r="42" spans="1:28" ht="14.4" customHeight="1" x14ac:dyDescent="0.3">
      <c r="A42">
        <v>70</v>
      </c>
      <c r="B42">
        <v>0</v>
      </c>
      <c r="D42" s="217"/>
      <c r="E42" s="218"/>
      <c r="F42" s="218"/>
      <c r="G42" s="218"/>
      <c r="H42" s="218"/>
      <c r="I42" s="218"/>
      <c r="J42" s="218"/>
      <c r="K42" s="218"/>
      <c r="L42" s="218"/>
      <c r="M42" s="219"/>
      <c r="AB42" s="27"/>
    </row>
    <row r="43" spans="1:28" ht="14.4" customHeight="1" x14ac:dyDescent="0.3">
      <c r="A43">
        <v>84</v>
      </c>
      <c r="B43">
        <v>0</v>
      </c>
      <c r="D43" s="220"/>
      <c r="E43" s="221"/>
      <c r="F43" s="221"/>
      <c r="G43" s="221"/>
      <c r="H43" s="221"/>
      <c r="I43" s="221"/>
      <c r="J43" s="221"/>
      <c r="K43" s="221"/>
      <c r="L43" s="221"/>
      <c r="M43" s="222"/>
      <c r="AB43" s="32"/>
    </row>
    <row r="44" spans="1:28" x14ac:dyDescent="0.3">
      <c r="A44">
        <v>66</v>
      </c>
      <c r="B44">
        <v>0</v>
      </c>
      <c r="D44" s="39"/>
      <c r="E44" s="25"/>
      <c r="F44" s="25"/>
      <c r="G44" s="25"/>
      <c r="H44" s="25"/>
      <c r="I44" s="25"/>
      <c r="J44" s="25"/>
      <c r="K44" s="25"/>
      <c r="L44" s="25"/>
      <c r="M44" s="25"/>
      <c r="N44" s="25"/>
      <c r="O44" s="25"/>
      <c r="P44" s="25"/>
      <c r="Q44" s="25"/>
      <c r="R44" s="25"/>
      <c r="S44" s="25"/>
      <c r="T44" s="25"/>
      <c r="U44" s="25"/>
      <c r="V44" s="25"/>
      <c r="W44" s="25"/>
      <c r="X44" s="25"/>
      <c r="Y44" s="25"/>
      <c r="Z44" s="25"/>
      <c r="AA44" s="25"/>
      <c r="AB44" s="26"/>
    </row>
    <row r="45" spans="1:28" x14ac:dyDescent="0.3">
      <c r="A45">
        <v>58</v>
      </c>
      <c r="B45">
        <v>0</v>
      </c>
      <c r="D45" s="30"/>
      <c r="F45" s="119" t="s">
        <v>8272</v>
      </c>
      <c r="G45" s="119"/>
      <c r="H45" s="119"/>
      <c r="I45" s="119"/>
      <c r="J45" s="119"/>
      <c r="K45" s="119"/>
      <c r="L45" s="119"/>
      <c r="M45" s="119"/>
      <c r="N45" s="119"/>
      <c r="O45" s="119"/>
      <c r="P45" s="119"/>
      <c r="Q45" s="119"/>
      <c r="R45" s="119"/>
      <c r="S45" s="119"/>
      <c r="T45" s="119"/>
      <c r="U45" s="119"/>
      <c r="V45" s="119"/>
      <c r="W45" s="119"/>
      <c r="X45" s="119"/>
      <c r="AB45" s="27"/>
    </row>
    <row r="46" spans="1:28" ht="14.4" customHeight="1" x14ac:dyDescent="0.3">
      <c r="A46">
        <v>49</v>
      </c>
      <c r="B46">
        <v>0</v>
      </c>
      <c r="D46" s="30"/>
      <c r="F46" s="119" t="s">
        <v>8273</v>
      </c>
      <c r="G46" s="119"/>
      <c r="H46" s="119"/>
      <c r="I46" s="119"/>
      <c r="J46" s="119"/>
      <c r="K46" s="119"/>
      <c r="L46" s="119"/>
      <c r="M46" s="119"/>
      <c r="N46" s="119"/>
      <c r="O46" s="119"/>
      <c r="P46" s="119"/>
      <c r="Q46" s="119"/>
      <c r="R46" s="119"/>
      <c r="S46" s="119"/>
      <c r="T46" s="119"/>
      <c r="U46" s="119"/>
      <c r="V46" s="119"/>
      <c r="W46" s="119"/>
      <c r="X46" s="119"/>
      <c r="AB46" s="27"/>
    </row>
    <row r="47" spans="1:28" x14ac:dyDescent="0.3">
      <c r="A47">
        <v>60</v>
      </c>
      <c r="B47">
        <v>0</v>
      </c>
      <c r="D47" s="30"/>
      <c r="F47" s="119"/>
      <c r="G47" s="119"/>
      <c r="H47" s="119"/>
      <c r="I47" s="119"/>
      <c r="J47" s="119"/>
      <c r="K47" s="119"/>
      <c r="L47" s="119"/>
      <c r="M47" s="119"/>
      <c r="N47" s="119"/>
      <c r="O47" s="119"/>
      <c r="P47" s="119"/>
      <c r="Q47" s="119"/>
      <c r="R47" s="119"/>
      <c r="S47" s="119"/>
      <c r="T47" s="119"/>
      <c r="U47" s="119"/>
      <c r="V47" s="119"/>
      <c r="W47" s="119"/>
      <c r="X47" s="119"/>
      <c r="AB47" s="27"/>
    </row>
    <row r="48" spans="1:28" x14ac:dyDescent="0.3">
      <c r="A48">
        <v>61</v>
      </c>
      <c r="B48">
        <v>0</v>
      </c>
      <c r="D48" s="30"/>
      <c r="AB48" s="27"/>
    </row>
    <row r="49" spans="1:28" ht="14.4" customHeight="1" x14ac:dyDescent="0.3">
      <c r="A49">
        <v>98</v>
      </c>
      <c r="B49">
        <v>0</v>
      </c>
      <c r="D49" s="30"/>
      <c r="F49" s="119" t="s">
        <v>8274</v>
      </c>
      <c r="G49" s="119"/>
      <c r="H49" s="119"/>
      <c r="I49" s="119"/>
      <c r="J49" s="119"/>
      <c r="K49" s="119"/>
      <c r="L49" s="119"/>
      <c r="M49" s="119"/>
      <c r="N49" s="119"/>
      <c r="O49" s="119"/>
      <c r="P49" s="119"/>
      <c r="Q49" s="119"/>
      <c r="R49" s="119"/>
      <c r="S49" s="119"/>
      <c r="T49" s="119"/>
      <c r="U49" s="119"/>
      <c r="V49" s="119"/>
      <c r="W49" s="119"/>
      <c r="X49" s="119"/>
      <c r="AB49" s="27"/>
    </row>
    <row r="50" spans="1:28" x14ac:dyDescent="0.3">
      <c r="A50">
        <v>72</v>
      </c>
      <c r="B50">
        <v>0</v>
      </c>
      <c r="D50" s="30"/>
      <c r="F50" s="119"/>
      <c r="G50" s="119"/>
      <c r="H50" s="119"/>
      <c r="I50" s="119"/>
      <c r="J50" s="119"/>
      <c r="K50" s="119"/>
      <c r="L50" s="119"/>
      <c r="M50" s="119"/>
      <c r="N50" s="119"/>
      <c r="O50" s="119"/>
      <c r="P50" s="119"/>
      <c r="Q50" s="119"/>
      <c r="R50" s="119"/>
      <c r="S50" s="119"/>
      <c r="T50" s="119"/>
      <c r="U50" s="119"/>
      <c r="V50" s="119"/>
      <c r="W50" s="119"/>
      <c r="X50" s="119"/>
      <c r="AB50" s="27"/>
    </row>
    <row r="51" spans="1:28" x14ac:dyDescent="0.3">
      <c r="A51">
        <v>62</v>
      </c>
      <c r="B51">
        <v>0</v>
      </c>
      <c r="D51" s="30"/>
      <c r="F51" s="119"/>
      <c r="G51" s="119"/>
      <c r="H51" s="119"/>
      <c r="I51" s="119"/>
      <c r="J51" s="119"/>
      <c r="K51" s="119"/>
      <c r="L51" s="119"/>
      <c r="M51" s="119"/>
      <c r="N51" s="119"/>
      <c r="O51" s="119"/>
      <c r="P51" s="119"/>
      <c r="Q51" s="119"/>
      <c r="R51" s="119"/>
      <c r="S51" s="119"/>
      <c r="T51" s="119"/>
      <c r="U51" s="119"/>
      <c r="V51" s="119"/>
      <c r="W51" s="119"/>
      <c r="X51" s="119"/>
      <c r="AB51" s="27"/>
    </row>
    <row r="52" spans="1:28" x14ac:dyDescent="0.3">
      <c r="A52">
        <v>84</v>
      </c>
      <c r="B52">
        <v>0</v>
      </c>
      <c r="D52" s="30"/>
      <c r="AB52" s="27"/>
    </row>
    <row r="53" spans="1:28" x14ac:dyDescent="0.3">
      <c r="A53">
        <v>136</v>
      </c>
      <c r="B53">
        <v>0</v>
      </c>
      <c r="D53" s="30"/>
      <c r="K53" s="169" t="s">
        <v>8275</v>
      </c>
      <c r="L53" s="170"/>
      <c r="M53" s="170"/>
      <c r="N53" s="170"/>
      <c r="O53" s="170"/>
      <c r="P53" s="170">
        <f>SUM('{box-plots - aux}'!D361:E384)/COUNT(Tabela515[turns])</f>
        <v>1165.0977302951983</v>
      </c>
      <c r="Q53" s="170"/>
      <c r="R53" s="209"/>
      <c r="AB53" s="27"/>
    </row>
    <row r="54" spans="1:28" x14ac:dyDescent="0.3">
      <c r="A54">
        <v>67</v>
      </c>
      <c r="B54">
        <v>0</v>
      </c>
      <c r="D54" s="30"/>
      <c r="AB54" s="27"/>
    </row>
    <row r="55" spans="1:28" ht="14.4" customHeight="1" x14ac:dyDescent="0.3">
      <c r="A55">
        <v>68</v>
      </c>
      <c r="B55">
        <v>0</v>
      </c>
      <c r="D55" s="30"/>
      <c r="F55" s="119" t="s">
        <v>8278</v>
      </c>
      <c r="G55" s="119"/>
      <c r="H55" s="119"/>
      <c r="I55" s="119"/>
      <c r="J55" s="119"/>
      <c r="K55" s="119"/>
      <c r="L55" s="119"/>
      <c r="M55" s="119"/>
      <c r="N55" s="119"/>
      <c r="O55" s="119"/>
      <c r="P55" s="119"/>
      <c r="Q55" s="119"/>
      <c r="R55" s="119"/>
      <c r="S55" s="119"/>
      <c r="T55" s="119"/>
      <c r="U55" s="119"/>
      <c r="V55" s="119"/>
      <c r="W55" s="119"/>
      <c r="X55" s="119"/>
      <c r="AB55" s="27"/>
    </row>
    <row r="56" spans="1:28" x14ac:dyDescent="0.3">
      <c r="A56">
        <v>68</v>
      </c>
      <c r="B56">
        <v>0</v>
      </c>
      <c r="D56" s="30"/>
      <c r="F56" s="119"/>
      <c r="G56" s="119"/>
      <c r="H56" s="119"/>
      <c r="I56" s="119"/>
      <c r="J56" s="119"/>
      <c r="K56" s="119"/>
      <c r="L56" s="119"/>
      <c r="M56" s="119"/>
      <c r="N56" s="119"/>
      <c r="O56" s="119"/>
      <c r="P56" s="119"/>
      <c r="Q56" s="119"/>
      <c r="R56" s="119"/>
      <c r="S56" s="119"/>
      <c r="T56" s="119"/>
      <c r="U56" s="119"/>
      <c r="V56" s="119"/>
      <c r="W56" s="119"/>
      <c r="X56" s="119"/>
      <c r="AB56" s="27"/>
    </row>
    <row r="57" spans="1:28" x14ac:dyDescent="0.3">
      <c r="A57">
        <v>92</v>
      </c>
      <c r="B57">
        <v>0</v>
      </c>
      <c r="D57" s="30"/>
      <c r="AB57" s="27"/>
    </row>
    <row r="58" spans="1:28" x14ac:dyDescent="0.3">
      <c r="A58">
        <v>65</v>
      </c>
      <c r="B58">
        <v>0</v>
      </c>
      <c r="D58" s="30"/>
      <c r="K58" s="169" t="s">
        <v>8277</v>
      </c>
      <c r="L58" s="170"/>
      <c r="M58" s="170"/>
      <c r="N58" s="170"/>
      <c r="O58" s="170"/>
      <c r="P58" s="170">
        <f>SUM('{box-plots - aux}'!G361:G384)</f>
        <v>-0.58376404137688687</v>
      </c>
      <c r="Q58" s="170"/>
      <c r="R58" s="209"/>
      <c r="AB58" s="27"/>
    </row>
    <row r="59" spans="1:28" x14ac:dyDescent="0.3">
      <c r="A59">
        <v>48</v>
      </c>
      <c r="B59">
        <v>0</v>
      </c>
      <c r="D59" s="30"/>
      <c r="AB59" s="27"/>
    </row>
    <row r="60" spans="1:28" x14ac:dyDescent="0.3">
      <c r="A60">
        <v>67</v>
      </c>
      <c r="B60">
        <v>0</v>
      </c>
      <c r="D60" s="30"/>
      <c r="F60" s="119" t="s">
        <v>8279</v>
      </c>
      <c r="G60" s="119"/>
      <c r="H60" s="119"/>
      <c r="I60" s="119"/>
      <c r="J60" s="119"/>
      <c r="K60" s="119"/>
      <c r="L60" s="119"/>
      <c r="M60" s="119"/>
      <c r="N60" s="119"/>
      <c r="O60" s="119"/>
      <c r="P60" s="119"/>
      <c r="Q60" s="119"/>
      <c r="R60" s="119"/>
      <c r="S60" s="119"/>
      <c r="T60" s="119"/>
      <c r="U60" s="119"/>
      <c r="V60" s="119"/>
      <c r="W60" s="119"/>
      <c r="AB60" s="27"/>
    </row>
    <row r="61" spans="1:28" x14ac:dyDescent="0.3">
      <c r="A61">
        <v>26</v>
      </c>
      <c r="B61">
        <v>0</v>
      </c>
      <c r="D61" s="30"/>
      <c r="F61" s="119"/>
      <c r="G61" s="119"/>
      <c r="H61" s="119"/>
      <c r="I61" s="119"/>
      <c r="J61" s="119"/>
      <c r="K61" s="119"/>
      <c r="L61" s="119"/>
      <c r="M61" s="119"/>
      <c r="N61" s="119"/>
      <c r="O61" s="119"/>
      <c r="P61" s="119"/>
      <c r="Q61" s="119"/>
      <c r="R61" s="119"/>
      <c r="S61" s="119"/>
      <c r="T61" s="119"/>
      <c r="U61" s="119"/>
      <c r="V61" s="119"/>
      <c r="W61" s="119"/>
      <c r="AB61" s="27"/>
    </row>
    <row r="62" spans="1:28" x14ac:dyDescent="0.3">
      <c r="A62">
        <v>34</v>
      </c>
      <c r="B62">
        <v>0</v>
      </c>
      <c r="D62" s="42"/>
      <c r="E62" s="31"/>
      <c r="F62" s="31"/>
      <c r="G62" s="31"/>
      <c r="H62" s="31"/>
      <c r="I62" s="31"/>
      <c r="J62" s="31"/>
      <c r="K62" s="31"/>
      <c r="L62" s="31"/>
      <c r="M62" s="31"/>
      <c r="N62" s="31"/>
      <c r="O62" s="31"/>
      <c r="P62" s="31"/>
      <c r="Q62" s="31"/>
      <c r="R62" s="31"/>
      <c r="S62" s="31"/>
      <c r="T62" s="31"/>
      <c r="U62" s="31"/>
      <c r="V62" s="31"/>
      <c r="W62" s="31"/>
      <c r="X62" s="31"/>
      <c r="Y62" s="31"/>
      <c r="Z62" s="31"/>
      <c r="AA62" s="31"/>
      <c r="AB62" s="32"/>
    </row>
    <row r="63" spans="1:28" x14ac:dyDescent="0.3">
      <c r="A63">
        <v>79</v>
      </c>
      <c r="B63">
        <v>0</v>
      </c>
    </row>
    <row r="64" spans="1:28" x14ac:dyDescent="0.3">
      <c r="A64">
        <v>71</v>
      </c>
      <c r="B64">
        <v>0</v>
      </c>
    </row>
    <row r="65" spans="1:15" x14ac:dyDescent="0.3">
      <c r="A65">
        <v>31</v>
      </c>
      <c r="B65">
        <v>0</v>
      </c>
    </row>
    <row r="66" spans="1:15" x14ac:dyDescent="0.3">
      <c r="A66">
        <v>49</v>
      </c>
      <c r="B66">
        <v>0</v>
      </c>
    </row>
    <row r="67" spans="1:15" x14ac:dyDescent="0.3">
      <c r="A67">
        <v>41</v>
      </c>
      <c r="B67">
        <v>0</v>
      </c>
    </row>
    <row r="68" spans="1:15" x14ac:dyDescent="0.3">
      <c r="A68">
        <v>50</v>
      </c>
      <c r="B68">
        <v>0</v>
      </c>
    </row>
    <row r="69" spans="1:15" x14ac:dyDescent="0.3">
      <c r="A69">
        <v>129</v>
      </c>
      <c r="B69">
        <v>0</v>
      </c>
    </row>
    <row r="70" spans="1:15" x14ac:dyDescent="0.3">
      <c r="A70">
        <v>117</v>
      </c>
      <c r="B70">
        <v>0</v>
      </c>
    </row>
    <row r="71" spans="1:15" x14ac:dyDescent="0.3">
      <c r="A71">
        <v>113</v>
      </c>
      <c r="B71">
        <v>0</v>
      </c>
    </row>
    <row r="72" spans="1:15" x14ac:dyDescent="0.3">
      <c r="A72">
        <v>16</v>
      </c>
      <c r="B72">
        <v>0</v>
      </c>
    </row>
    <row r="73" spans="1:15" x14ac:dyDescent="0.3">
      <c r="A73">
        <v>63</v>
      </c>
      <c r="B73">
        <v>0</v>
      </c>
    </row>
    <row r="74" spans="1:15" x14ac:dyDescent="0.3">
      <c r="A74">
        <v>61</v>
      </c>
      <c r="B74">
        <v>0</v>
      </c>
    </row>
    <row r="75" spans="1:15" x14ac:dyDescent="0.3">
      <c r="A75">
        <v>35</v>
      </c>
      <c r="B75">
        <v>0</v>
      </c>
    </row>
    <row r="76" spans="1:15" x14ac:dyDescent="0.3">
      <c r="A76">
        <v>58</v>
      </c>
      <c r="B76">
        <v>0</v>
      </c>
    </row>
    <row r="77" spans="1:15" x14ac:dyDescent="0.3">
      <c r="A77">
        <v>80</v>
      </c>
      <c r="B77">
        <v>0</v>
      </c>
      <c r="N77" s="132"/>
      <c r="O77" s="132"/>
    </row>
    <row r="78" spans="1:15" x14ac:dyDescent="0.3">
      <c r="A78">
        <v>118</v>
      </c>
      <c r="B78">
        <v>0</v>
      </c>
      <c r="N78" s="132"/>
      <c r="O78" s="132"/>
    </row>
    <row r="79" spans="1:15" x14ac:dyDescent="0.3">
      <c r="A79">
        <v>40</v>
      </c>
      <c r="B79">
        <v>0</v>
      </c>
      <c r="N79" s="132"/>
      <c r="O79" s="132"/>
    </row>
    <row r="80" spans="1:15" x14ac:dyDescent="0.3">
      <c r="A80">
        <v>36</v>
      </c>
      <c r="B80">
        <v>0</v>
      </c>
      <c r="N80" s="132"/>
      <c r="O80" s="132"/>
    </row>
    <row r="81" spans="1:15" x14ac:dyDescent="0.3">
      <c r="A81">
        <v>25</v>
      </c>
      <c r="B81">
        <v>0</v>
      </c>
      <c r="N81" s="132"/>
      <c r="O81" s="132"/>
    </row>
    <row r="82" spans="1:15" x14ac:dyDescent="0.3">
      <c r="A82">
        <v>85</v>
      </c>
      <c r="B82">
        <v>0</v>
      </c>
      <c r="N82" s="132"/>
      <c r="O82" s="132"/>
    </row>
    <row r="83" spans="1:15" x14ac:dyDescent="0.3">
      <c r="A83">
        <v>119</v>
      </c>
      <c r="B83">
        <v>0</v>
      </c>
      <c r="N83" s="132"/>
      <c r="O83" s="132"/>
    </row>
    <row r="84" spans="1:15" x14ac:dyDescent="0.3">
      <c r="A84">
        <v>48</v>
      </c>
      <c r="B84">
        <v>0</v>
      </c>
      <c r="N84" s="132"/>
      <c r="O84" s="132"/>
    </row>
    <row r="85" spans="1:15" x14ac:dyDescent="0.3">
      <c r="A85">
        <v>138</v>
      </c>
      <c r="B85">
        <v>0</v>
      </c>
      <c r="N85" s="132"/>
      <c r="O85" s="132"/>
    </row>
    <row r="86" spans="1:15" x14ac:dyDescent="0.3">
      <c r="A86">
        <v>63</v>
      </c>
      <c r="B86">
        <v>0</v>
      </c>
      <c r="N86" s="132"/>
      <c r="O86" s="132"/>
    </row>
    <row r="87" spans="1:15" x14ac:dyDescent="0.3">
      <c r="A87">
        <v>143</v>
      </c>
      <c r="B87">
        <v>0</v>
      </c>
      <c r="N87" s="132"/>
      <c r="O87" s="132"/>
    </row>
    <row r="88" spans="1:15" x14ac:dyDescent="0.3">
      <c r="A88">
        <v>81</v>
      </c>
      <c r="B88">
        <v>0</v>
      </c>
      <c r="N88" s="132"/>
      <c r="O88" s="132"/>
    </row>
    <row r="89" spans="1:15" x14ac:dyDescent="0.3">
      <c r="A89">
        <v>118</v>
      </c>
      <c r="B89">
        <v>0</v>
      </c>
      <c r="N89" s="132"/>
      <c r="O89" s="132"/>
    </row>
    <row r="90" spans="1:15" x14ac:dyDescent="0.3">
      <c r="A90">
        <v>56</v>
      </c>
      <c r="B90">
        <v>0</v>
      </c>
      <c r="N90" s="132"/>
      <c r="O90" s="132"/>
    </row>
    <row r="91" spans="1:15" x14ac:dyDescent="0.3">
      <c r="A91">
        <v>56</v>
      </c>
      <c r="B91">
        <v>0</v>
      </c>
      <c r="N91" s="132"/>
      <c r="O91" s="132"/>
    </row>
    <row r="92" spans="1:15" x14ac:dyDescent="0.3">
      <c r="A92">
        <v>29</v>
      </c>
      <c r="B92">
        <v>0</v>
      </c>
    </row>
    <row r="93" spans="1:15" x14ac:dyDescent="0.3">
      <c r="A93">
        <v>41</v>
      </c>
      <c r="B93">
        <v>0</v>
      </c>
    </row>
    <row r="94" spans="1:15" x14ac:dyDescent="0.3">
      <c r="A94">
        <v>200</v>
      </c>
      <c r="B94">
        <v>0</v>
      </c>
    </row>
    <row r="95" spans="1:15" x14ac:dyDescent="0.3">
      <c r="A95">
        <v>51</v>
      </c>
      <c r="B95">
        <v>0</v>
      </c>
    </row>
    <row r="96" spans="1:15" x14ac:dyDescent="0.3">
      <c r="A96">
        <v>105</v>
      </c>
      <c r="B96">
        <v>0</v>
      </c>
    </row>
    <row r="97" spans="1:2" x14ac:dyDescent="0.3">
      <c r="A97">
        <v>56</v>
      </c>
      <c r="B97">
        <v>0</v>
      </c>
    </row>
    <row r="98" spans="1:2" x14ac:dyDescent="0.3">
      <c r="A98">
        <v>81</v>
      </c>
      <c r="B98">
        <v>0</v>
      </c>
    </row>
    <row r="99" spans="1:2" x14ac:dyDescent="0.3">
      <c r="A99">
        <v>70</v>
      </c>
      <c r="B99">
        <v>0</v>
      </c>
    </row>
    <row r="100" spans="1:2" x14ac:dyDescent="0.3">
      <c r="A100">
        <v>21</v>
      </c>
      <c r="B100">
        <v>0</v>
      </c>
    </row>
    <row r="101" spans="1:2" x14ac:dyDescent="0.3">
      <c r="A101">
        <v>113</v>
      </c>
      <c r="B101">
        <v>0</v>
      </c>
    </row>
    <row r="102" spans="1:2" x14ac:dyDescent="0.3">
      <c r="A102">
        <v>83</v>
      </c>
      <c r="B102">
        <v>0</v>
      </c>
    </row>
    <row r="103" spans="1:2" x14ac:dyDescent="0.3">
      <c r="A103">
        <v>5</v>
      </c>
      <c r="B103">
        <v>0</v>
      </c>
    </row>
    <row r="104" spans="1:2" x14ac:dyDescent="0.3">
      <c r="A104">
        <v>5</v>
      </c>
      <c r="B104">
        <v>0</v>
      </c>
    </row>
    <row r="105" spans="1:2" x14ac:dyDescent="0.3">
      <c r="A105">
        <v>60</v>
      </c>
      <c r="B105">
        <v>0</v>
      </c>
    </row>
    <row r="106" spans="1:2" x14ac:dyDescent="0.3">
      <c r="A106">
        <v>89</v>
      </c>
      <c r="B106">
        <v>0</v>
      </c>
    </row>
    <row r="107" spans="1:2" x14ac:dyDescent="0.3">
      <c r="A107">
        <v>63</v>
      </c>
      <c r="B107">
        <v>0</v>
      </c>
    </row>
    <row r="108" spans="1:2" x14ac:dyDescent="0.3">
      <c r="A108">
        <v>109</v>
      </c>
      <c r="B108">
        <v>0</v>
      </c>
    </row>
    <row r="109" spans="1:2" x14ac:dyDescent="0.3">
      <c r="A109">
        <v>74</v>
      </c>
      <c r="B109">
        <v>0</v>
      </c>
    </row>
    <row r="110" spans="1:2" x14ac:dyDescent="0.3">
      <c r="A110">
        <v>67</v>
      </c>
      <c r="B110">
        <v>0</v>
      </c>
    </row>
    <row r="111" spans="1:2" x14ac:dyDescent="0.3">
      <c r="A111">
        <v>94</v>
      </c>
      <c r="B111">
        <v>0</v>
      </c>
    </row>
    <row r="112" spans="1:2" x14ac:dyDescent="0.3">
      <c r="A112">
        <v>16</v>
      </c>
      <c r="B112">
        <v>0</v>
      </c>
    </row>
    <row r="113" spans="1:2" x14ac:dyDescent="0.3">
      <c r="A113">
        <v>96</v>
      </c>
      <c r="B113">
        <v>0</v>
      </c>
    </row>
    <row r="114" spans="1:2" x14ac:dyDescent="0.3">
      <c r="A114">
        <v>36</v>
      </c>
      <c r="B114">
        <v>0</v>
      </c>
    </row>
    <row r="115" spans="1:2" x14ac:dyDescent="0.3">
      <c r="A115">
        <v>64</v>
      </c>
      <c r="B115">
        <v>0</v>
      </c>
    </row>
    <row r="116" spans="1:2" x14ac:dyDescent="0.3">
      <c r="A116">
        <v>35</v>
      </c>
      <c r="B116">
        <v>0</v>
      </c>
    </row>
    <row r="117" spans="1:2" x14ac:dyDescent="0.3">
      <c r="A117">
        <v>1</v>
      </c>
      <c r="B117">
        <v>0</v>
      </c>
    </row>
    <row r="118" spans="1:2" x14ac:dyDescent="0.3">
      <c r="A118">
        <v>38</v>
      </c>
      <c r="B118">
        <v>0</v>
      </c>
    </row>
    <row r="119" spans="1:2" x14ac:dyDescent="0.3">
      <c r="A119">
        <v>55</v>
      </c>
      <c r="B119">
        <v>0</v>
      </c>
    </row>
    <row r="120" spans="1:2" x14ac:dyDescent="0.3">
      <c r="A120">
        <v>95</v>
      </c>
      <c r="B120">
        <v>0</v>
      </c>
    </row>
    <row r="121" spans="1:2" x14ac:dyDescent="0.3">
      <c r="A121">
        <v>81</v>
      </c>
      <c r="B121">
        <v>0</v>
      </c>
    </row>
    <row r="122" spans="1:2" x14ac:dyDescent="0.3">
      <c r="A122">
        <v>70</v>
      </c>
      <c r="B122">
        <v>0</v>
      </c>
    </row>
    <row r="123" spans="1:2" x14ac:dyDescent="0.3">
      <c r="A123">
        <v>27</v>
      </c>
      <c r="B123">
        <v>0</v>
      </c>
    </row>
    <row r="124" spans="1:2" x14ac:dyDescent="0.3">
      <c r="A124">
        <v>111</v>
      </c>
      <c r="B124">
        <v>0</v>
      </c>
    </row>
    <row r="125" spans="1:2" x14ac:dyDescent="0.3">
      <c r="A125">
        <v>51</v>
      </c>
      <c r="B125">
        <v>0</v>
      </c>
    </row>
    <row r="126" spans="1:2" x14ac:dyDescent="0.3">
      <c r="A126">
        <v>29</v>
      </c>
      <c r="B126">
        <v>0</v>
      </c>
    </row>
    <row r="127" spans="1:2" x14ac:dyDescent="0.3">
      <c r="A127">
        <v>65</v>
      </c>
      <c r="B127">
        <v>0</v>
      </c>
    </row>
    <row r="128" spans="1:2" x14ac:dyDescent="0.3">
      <c r="A128">
        <v>59</v>
      </c>
      <c r="B128">
        <v>0</v>
      </c>
    </row>
    <row r="129" spans="1:2" x14ac:dyDescent="0.3">
      <c r="A129">
        <v>38</v>
      </c>
      <c r="B129">
        <v>0</v>
      </c>
    </row>
    <row r="130" spans="1:2" x14ac:dyDescent="0.3">
      <c r="A130">
        <v>75</v>
      </c>
      <c r="B130">
        <v>0</v>
      </c>
    </row>
    <row r="131" spans="1:2" x14ac:dyDescent="0.3">
      <c r="A131">
        <v>153</v>
      </c>
      <c r="B131">
        <v>0</v>
      </c>
    </row>
    <row r="132" spans="1:2" x14ac:dyDescent="0.3">
      <c r="A132">
        <v>78</v>
      </c>
      <c r="B132">
        <v>0</v>
      </c>
    </row>
    <row r="133" spans="1:2" x14ac:dyDescent="0.3">
      <c r="A133">
        <v>59</v>
      </c>
      <c r="B133">
        <v>0</v>
      </c>
    </row>
    <row r="134" spans="1:2" x14ac:dyDescent="0.3">
      <c r="A134">
        <v>49</v>
      </c>
      <c r="B134">
        <v>0</v>
      </c>
    </row>
    <row r="135" spans="1:2" x14ac:dyDescent="0.3">
      <c r="A135">
        <v>110</v>
      </c>
      <c r="B135">
        <v>0</v>
      </c>
    </row>
    <row r="136" spans="1:2" x14ac:dyDescent="0.3">
      <c r="A136">
        <v>54</v>
      </c>
      <c r="B136">
        <v>0</v>
      </c>
    </row>
    <row r="137" spans="1:2" x14ac:dyDescent="0.3">
      <c r="A137">
        <v>78</v>
      </c>
      <c r="B137">
        <v>0</v>
      </c>
    </row>
    <row r="138" spans="1:2" x14ac:dyDescent="0.3">
      <c r="A138">
        <v>70</v>
      </c>
      <c r="B138">
        <v>0</v>
      </c>
    </row>
    <row r="139" spans="1:2" x14ac:dyDescent="0.3">
      <c r="A139">
        <v>54</v>
      </c>
      <c r="B139">
        <v>0</v>
      </c>
    </row>
    <row r="140" spans="1:2" x14ac:dyDescent="0.3">
      <c r="A140">
        <v>50</v>
      </c>
      <c r="B140">
        <v>0</v>
      </c>
    </row>
    <row r="141" spans="1:2" x14ac:dyDescent="0.3">
      <c r="A141">
        <v>50</v>
      </c>
      <c r="B141">
        <v>0</v>
      </c>
    </row>
    <row r="142" spans="1:2" x14ac:dyDescent="0.3">
      <c r="A142">
        <v>158</v>
      </c>
      <c r="B142">
        <v>0</v>
      </c>
    </row>
    <row r="143" spans="1:2" x14ac:dyDescent="0.3">
      <c r="A143">
        <v>27</v>
      </c>
      <c r="B143">
        <v>0</v>
      </c>
    </row>
    <row r="144" spans="1:2" x14ac:dyDescent="0.3">
      <c r="A144">
        <v>27</v>
      </c>
      <c r="B144">
        <v>0</v>
      </c>
    </row>
    <row r="145" spans="1:2" x14ac:dyDescent="0.3">
      <c r="A145">
        <v>91</v>
      </c>
      <c r="B145">
        <v>0</v>
      </c>
    </row>
    <row r="146" spans="1:2" x14ac:dyDescent="0.3">
      <c r="A146">
        <v>43</v>
      </c>
      <c r="B146">
        <v>0</v>
      </c>
    </row>
    <row r="147" spans="1:2" x14ac:dyDescent="0.3">
      <c r="A147">
        <v>27</v>
      </c>
      <c r="B147">
        <v>0</v>
      </c>
    </row>
    <row r="148" spans="1:2" x14ac:dyDescent="0.3">
      <c r="A148">
        <v>64</v>
      </c>
      <c r="B148">
        <v>0</v>
      </c>
    </row>
    <row r="149" spans="1:2" x14ac:dyDescent="0.3">
      <c r="A149">
        <v>117</v>
      </c>
      <c r="B149">
        <v>0</v>
      </c>
    </row>
    <row r="150" spans="1:2" x14ac:dyDescent="0.3">
      <c r="A150">
        <v>29</v>
      </c>
      <c r="B150">
        <v>0</v>
      </c>
    </row>
    <row r="151" spans="1:2" x14ac:dyDescent="0.3">
      <c r="A151">
        <v>108</v>
      </c>
      <c r="B151">
        <v>0</v>
      </c>
    </row>
    <row r="152" spans="1:2" x14ac:dyDescent="0.3">
      <c r="A152">
        <v>93</v>
      </c>
      <c r="B152">
        <v>0</v>
      </c>
    </row>
    <row r="153" spans="1:2" x14ac:dyDescent="0.3">
      <c r="A153">
        <v>31</v>
      </c>
      <c r="B153">
        <v>0</v>
      </c>
    </row>
    <row r="154" spans="1:2" x14ac:dyDescent="0.3">
      <c r="A154">
        <v>49</v>
      </c>
      <c r="B154">
        <v>0</v>
      </c>
    </row>
    <row r="155" spans="1:2" x14ac:dyDescent="0.3">
      <c r="A155">
        <v>62</v>
      </c>
      <c r="B155">
        <v>0</v>
      </c>
    </row>
    <row r="156" spans="1:2" x14ac:dyDescent="0.3">
      <c r="A156">
        <v>123</v>
      </c>
      <c r="B156">
        <v>0</v>
      </c>
    </row>
    <row r="157" spans="1:2" x14ac:dyDescent="0.3">
      <c r="A157">
        <v>41</v>
      </c>
      <c r="B157">
        <v>0</v>
      </c>
    </row>
    <row r="158" spans="1:2" x14ac:dyDescent="0.3">
      <c r="A158">
        <v>37</v>
      </c>
      <c r="B158">
        <v>0</v>
      </c>
    </row>
    <row r="159" spans="1:2" x14ac:dyDescent="0.3">
      <c r="A159">
        <v>12</v>
      </c>
      <c r="B159">
        <v>0</v>
      </c>
    </row>
    <row r="160" spans="1:2" x14ac:dyDescent="0.3">
      <c r="A160">
        <v>125</v>
      </c>
      <c r="B160">
        <v>0</v>
      </c>
    </row>
    <row r="161" spans="1:2" x14ac:dyDescent="0.3">
      <c r="A161">
        <v>121</v>
      </c>
      <c r="B161">
        <v>0</v>
      </c>
    </row>
    <row r="162" spans="1:2" x14ac:dyDescent="0.3">
      <c r="A162">
        <v>82</v>
      </c>
      <c r="B162">
        <v>0</v>
      </c>
    </row>
    <row r="163" spans="1:2" x14ac:dyDescent="0.3">
      <c r="A163">
        <v>73</v>
      </c>
      <c r="B163">
        <v>0</v>
      </c>
    </row>
    <row r="164" spans="1:2" x14ac:dyDescent="0.3">
      <c r="A164">
        <v>23</v>
      </c>
      <c r="B164">
        <v>0</v>
      </c>
    </row>
    <row r="165" spans="1:2" x14ac:dyDescent="0.3">
      <c r="A165">
        <v>125</v>
      </c>
      <c r="B165">
        <v>0</v>
      </c>
    </row>
    <row r="166" spans="1:2" x14ac:dyDescent="0.3">
      <c r="A166">
        <v>46</v>
      </c>
      <c r="B166">
        <v>0</v>
      </c>
    </row>
    <row r="167" spans="1:2" x14ac:dyDescent="0.3">
      <c r="A167">
        <v>21</v>
      </c>
      <c r="B167">
        <v>0</v>
      </c>
    </row>
    <row r="168" spans="1:2" x14ac:dyDescent="0.3">
      <c r="A168">
        <v>141</v>
      </c>
      <c r="B168">
        <v>0</v>
      </c>
    </row>
    <row r="169" spans="1:2" x14ac:dyDescent="0.3">
      <c r="A169">
        <v>60</v>
      </c>
      <c r="B169">
        <v>0</v>
      </c>
    </row>
    <row r="170" spans="1:2" x14ac:dyDescent="0.3">
      <c r="A170">
        <v>63</v>
      </c>
      <c r="B170">
        <v>0</v>
      </c>
    </row>
    <row r="171" spans="1:2" x14ac:dyDescent="0.3">
      <c r="A171">
        <v>35</v>
      </c>
      <c r="B171">
        <v>1</v>
      </c>
    </row>
    <row r="172" spans="1:2" x14ac:dyDescent="0.3">
      <c r="A172">
        <v>77</v>
      </c>
      <c r="B172">
        <v>1</v>
      </c>
    </row>
    <row r="173" spans="1:2" x14ac:dyDescent="0.3">
      <c r="A173">
        <v>1</v>
      </c>
      <c r="B173">
        <v>1</v>
      </c>
    </row>
    <row r="174" spans="1:2" x14ac:dyDescent="0.3">
      <c r="A174">
        <v>35</v>
      </c>
      <c r="B174">
        <v>1</v>
      </c>
    </row>
    <row r="175" spans="1:2" x14ac:dyDescent="0.3">
      <c r="A175">
        <v>39</v>
      </c>
      <c r="B175">
        <v>1</v>
      </c>
    </row>
    <row r="176" spans="1:2" x14ac:dyDescent="0.3">
      <c r="A176">
        <v>33</v>
      </c>
      <c r="B176">
        <v>1</v>
      </c>
    </row>
    <row r="177" spans="1:2" x14ac:dyDescent="0.3">
      <c r="A177">
        <v>56</v>
      </c>
      <c r="B177">
        <v>1</v>
      </c>
    </row>
    <row r="178" spans="1:2" x14ac:dyDescent="0.3">
      <c r="A178">
        <v>57</v>
      </c>
      <c r="B178">
        <v>1</v>
      </c>
    </row>
    <row r="179" spans="1:2" x14ac:dyDescent="0.3">
      <c r="A179">
        <v>101</v>
      </c>
      <c r="B179">
        <v>1</v>
      </c>
    </row>
    <row r="180" spans="1:2" x14ac:dyDescent="0.3">
      <c r="A180">
        <v>51</v>
      </c>
      <c r="B180">
        <v>1</v>
      </c>
    </row>
    <row r="181" spans="1:2" x14ac:dyDescent="0.3">
      <c r="A181">
        <v>93</v>
      </c>
      <c r="B181">
        <v>1</v>
      </c>
    </row>
    <row r="182" spans="1:2" x14ac:dyDescent="0.3">
      <c r="A182">
        <v>35</v>
      </c>
      <c r="B182">
        <v>1</v>
      </c>
    </row>
    <row r="183" spans="1:2" x14ac:dyDescent="0.3">
      <c r="A183">
        <v>41</v>
      </c>
      <c r="B183">
        <v>1</v>
      </c>
    </row>
    <row r="184" spans="1:2" x14ac:dyDescent="0.3">
      <c r="A184">
        <v>41</v>
      </c>
      <c r="B184">
        <v>1</v>
      </c>
    </row>
    <row r="185" spans="1:2" x14ac:dyDescent="0.3">
      <c r="A185">
        <v>19</v>
      </c>
      <c r="B185">
        <v>1</v>
      </c>
    </row>
    <row r="186" spans="1:2" x14ac:dyDescent="0.3">
      <c r="A186">
        <v>83</v>
      </c>
      <c r="B186">
        <v>1</v>
      </c>
    </row>
    <row r="187" spans="1:2" x14ac:dyDescent="0.3">
      <c r="A187">
        <v>128</v>
      </c>
      <c r="B187">
        <v>1</v>
      </c>
    </row>
    <row r="188" spans="1:2" x14ac:dyDescent="0.3">
      <c r="A188">
        <v>89</v>
      </c>
      <c r="B188">
        <v>1</v>
      </c>
    </row>
    <row r="189" spans="1:2" x14ac:dyDescent="0.3">
      <c r="A189">
        <v>55</v>
      </c>
      <c r="B189">
        <v>1</v>
      </c>
    </row>
    <row r="190" spans="1:2" x14ac:dyDescent="0.3">
      <c r="A190">
        <v>29</v>
      </c>
      <c r="B190">
        <v>1</v>
      </c>
    </row>
    <row r="191" spans="1:2" x14ac:dyDescent="0.3">
      <c r="A191">
        <v>55</v>
      </c>
      <c r="B191">
        <v>1</v>
      </c>
    </row>
    <row r="192" spans="1:2" x14ac:dyDescent="0.3">
      <c r="A192">
        <v>71</v>
      </c>
      <c r="B192">
        <v>1</v>
      </c>
    </row>
    <row r="193" spans="1:2" x14ac:dyDescent="0.3">
      <c r="A193">
        <v>109</v>
      </c>
      <c r="B193">
        <v>1</v>
      </c>
    </row>
    <row r="194" spans="1:2" x14ac:dyDescent="0.3">
      <c r="A194">
        <v>109</v>
      </c>
      <c r="B194">
        <v>1</v>
      </c>
    </row>
    <row r="195" spans="1:2" x14ac:dyDescent="0.3">
      <c r="A195">
        <v>83</v>
      </c>
      <c r="B195">
        <v>1</v>
      </c>
    </row>
    <row r="196" spans="1:2" x14ac:dyDescent="0.3">
      <c r="A196">
        <v>7</v>
      </c>
      <c r="B196">
        <v>1</v>
      </c>
    </row>
    <row r="197" spans="1:2" x14ac:dyDescent="0.3">
      <c r="A197">
        <v>34</v>
      </c>
      <c r="B197">
        <v>1</v>
      </c>
    </row>
    <row r="198" spans="1:2" x14ac:dyDescent="0.3">
      <c r="A198">
        <v>56</v>
      </c>
      <c r="B198">
        <v>1</v>
      </c>
    </row>
    <row r="199" spans="1:2" x14ac:dyDescent="0.3">
      <c r="A199">
        <v>69</v>
      </c>
      <c r="B199">
        <v>1</v>
      </c>
    </row>
    <row r="200" spans="1:2" x14ac:dyDescent="0.3">
      <c r="A200">
        <v>45</v>
      </c>
      <c r="B200">
        <v>1</v>
      </c>
    </row>
    <row r="201" spans="1:2" x14ac:dyDescent="0.3">
      <c r="A201">
        <v>75</v>
      </c>
      <c r="B201">
        <v>1</v>
      </c>
    </row>
    <row r="202" spans="1:2" x14ac:dyDescent="0.3">
      <c r="A202">
        <v>59</v>
      </c>
      <c r="B202">
        <v>1</v>
      </c>
    </row>
    <row r="203" spans="1:2" x14ac:dyDescent="0.3">
      <c r="A203">
        <v>49</v>
      </c>
      <c r="B203">
        <v>1</v>
      </c>
    </row>
    <row r="204" spans="1:2" x14ac:dyDescent="0.3">
      <c r="A204">
        <v>101</v>
      </c>
      <c r="B204">
        <v>1</v>
      </c>
    </row>
    <row r="205" spans="1:2" x14ac:dyDescent="0.3">
      <c r="A205">
        <v>74</v>
      </c>
      <c r="B205">
        <v>1</v>
      </c>
    </row>
    <row r="206" spans="1:2" x14ac:dyDescent="0.3">
      <c r="A206">
        <v>66</v>
      </c>
      <c r="B206">
        <v>1</v>
      </c>
    </row>
    <row r="207" spans="1:2" x14ac:dyDescent="0.3">
      <c r="A207">
        <v>7</v>
      </c>
      <c r="B207">
        <v>1</v>
      </c>
    </row>
    <row r="208" spans="1:2" x14ac:dyDescent="0.3">
      <c r="A208">
        <v>54</v>
      </c>
      <c r="B208">
        <v>1</v>
      </c>
    </row>
    <row r="209" spans="1:2" x14ac:dyDescent="0.3">
      <c r="A209">
        <v>68</v>
      </c>
      <c r="B209">
        <v>1</v>
      </c>
    </row>
    <row r="210" spans="1:2" x14ac:dyDescent="0.3">
      <c r="A210">
        <v>42</v>
      </c>
      <c r="B210">
        <v>1</v>
      </c>
    </row>
    <row r="211" spans="1:2" x14ac:dyDescent="0.3">
      <c r="A211">
        <v>42</v>
      </c>
      <c r="B211">
        <v>1</v>
      </c>
    </row>
    <row r="212" spans="1:2" x14ac:dyDescent="0.3">
      <c r="A212">
        <v>150</v>
      </c>
      <c r="B212">
        <v>1</v>
      </c>
    </row>
    <row r="213" spans="1:2" x14ac:dyDescent="0.3">
      <c r="A213">
        <v>63</v>
      </c>
      <c r="B213">
        <v>1</v>
      </c>
    </row>
    <row r="214" spans="1:2" x14ac:dyDescent="0.3">
      <c r="A214">
        <v>118</v>
      </c>
      <c r="B214">
        <v>1</v>
      </c>
    </row>
    <row r="215" spans="1:2" x14ac:dyDescent="0.3">
      <c r="A215">
        <v>82</v>
      </c>
      <c r="B215">
        <v>1</v>
      </c>
    </row>
    <row r="216" spans="1:2" x14ac:dyDescent="0.3">
      <c r="A216">
        <v>5</v>
      </c>
      <c r="B216">
        <v>1</v>
      </c>
    </row>
    <row r="217" spans="1:2" x14ac:dyDescent="0.3">
      <c r="A217">
        <v>72</v>
      </c>
      <c r="B217">
        <v>1</v>
      </c>
    </row>
    <row r="218" spans="1:2" x14ac:dyDescent="0.3">
      <c r="A218">
        <v>72</v>
      </c>
      <c r="B218">
        <v>1</v>
      </c>
    </row>
    <row r="219" spans="1:2" x14ac:dyDescent="0.3">
      <c r="A219">
        <v>34</v>
      </c>
      <c r="B219">
        <v>1</v>
      </c>
    </row>
    <row r="220" spans="1:2" x14ac:dyDescent="0.3">
      <c r="A220">
        <v>23</v>
      </c>
      <c r="B220">
        <v>1</v>
      </c>
    </row>
    <row r="221" spans="1:2" x14ac:dyDescent="0.3">
      <c r="A221">
        <v>138</v>
      </c>
      <c r="B221">
        <v>1</v>
      </c>
    </row>
    <row r="222" spans="1:2" x14ac:dyDescent="0.3">
      <c r="A222">
        <v>41</v>
      </c>
      <c r="B222">
        <v>1</v>
      </c>
    </row>
    <row r="223" spans="1:2" x14ac:dyDescent="0.3">
      <c r="A223">
        <v>31</v>
      </c>
      <c r="B223">
        <v>1</v>
      </c>
    </row>
    <row r="224" spans="1:2" x14ac:dyDescent="0.3">
      <c r="A224">
        <v>16</v>
      </c>
      <c r="B224">
        <v>1</v>
      </c>
    </row>
    <row r="225" spans="1:2" x14ac:dyDescent="0.3">
      <c r="A225">
        <v>77</v>
      </c>
      <c r="B225">
        <v>1</v>
      </c>
    </row>
    <row r="226" spans="1:2" x14ac:dyDescent="0.3">
      <c r="A226">
        <v>1</v>
      </c>
      <c r="B226">
        <v>1</v>
      </c>
    </row>
    <row r="227" spans="1:2" x14ac:dyDescent="0.3">
      <c r="A227">
        <v>113</v>
      </c>
      <c r="B227">
        <v>1</v>
      </c>
    </row>
    <row r="228" spans="1:2" x14ac:dyDescent="0.3">
      <c r="A228">
        <v>25</v>
      </c>
      <c r="B228">
        <v>1</v>
      </c>
    </row>
    <row r="229" spans="1:2" x14ac:dyDescent="0.3">
      <c r="A229">
        <v>47</v>
      </c>
      <c r="B229">
        <v>1</v>
      </c>
    </row>
    <row r="230" spans="1:2" x14ac:dyDescent="0.3">
      <c r="A230">
        <v>86</v>
      </c>
      <c r="B230">
        <v>1</v>
      </c>
    </row>
    <row r="231" spans="1:2" x14ac:dyDescent="0.3">
      <c r="A231">
        <v>32</v>
      </c>
      <c r="B231">
        <v>1</v>
      </c>
    </row>
    <row r="232" spans="1:2" x14ac:dyDescent="0.3">
      <c r="A232">
        <v>75</v>
      </c>
      <c r="B232">
        <v>1</v>
      </c>
    </row>
    <row r="233" spans="1:2" x14ac:dyDescent="0.3">
      <c r="A233">
        <v>33</v>
      </c>
      <c r="B233">
        <v>1</v>
      </c>
    </row>
    <row r="234" spans="1:2" x14ac:dyDescent="0.3">
      <c r="A234">
        <v>62</v>
      </c>
      <c r="B234">
        <v>1</v>
      </c>
    </row>
    <row r="235" spans="1:2" x14ac:dyDescent="0.3">
      <c r="A235">
        <v>60</v>
      </c>
      <c r="B235">
        <v>1</v>
      </c>
    </row>
    <row r="236" spans="1:2" x14ac:dyDescent="0.3">
      <c r="A236">
        <v>91</v>
      </c>
      <c r="B236">
        <v>1</v>
      </c>
    </row>
    <row r="237" spans="1:2" x14ac:dyDescent="0.3">
      <c r="A237">
        <v>44</v>
      </c>
      <c r="B237">
        <v>1</v>
      </c>
    </row>
    <row r="238" spans="1:2" x14ac:dyDescent="0.3">
      <c r="A238">
        <v>80</v>
      </c>
      <c r="B238">
        <v>1</v>
      </c>
    </row>
    <row r="239" spans="1:2" x14ac:dyDescent="0.3">
      <c r="A239">
        <v>82</v>
      </c>
      <c r="B239">
        <v>1</v>
      </c>
    </row>
    <row r="240" spans="1:2" x14ac:dyDescent="0.3">
      <c r="A240">
        <v>54</v>
      </c>
      <c r="B240">
        <v>1</v>
      </c>
    </row>
    <row r="241" spans="1:2" x14ac:dyDescent="0.3">
      <c r="A241">
        <v>99</v>
      </c>
      <c r="B241">
        <v>1</v>
      </c>
    </row>
    <row r="242" spans="1:2" x14ac:dyDescent="0.3">
      <c r="A242">
        <v>2</v>
      </c>
      <c r="B242">
        <v>1</v>
      </c>
    </row>
    <row r="243" spans="1:2" x14ac:dyDescent="0.3">
      <c r="A243">
        <v>101</v>
      </c>
      <c r="B243">
        <v>1</v>
      </c>
    </row>
    <row r="244" spans="1:2" x14ac:dyDescent="0.3">
      <c r="A244">
        <v>38</v>
      </c>
      <c r="B244">
        <v>1</v>
      </c>
    </row>
    <row r="245" spans="1:2" x14ac:dyDescent="0.3">
      <c r="A245">
        <v>67</v>
      </c>
      <c r="B245">
        <v>1</v>
      </c>
    </row>
    <row r="246" spans="1:2" x14ac:dyDescent="0.3">
      <c r="A246">
        <v>118</v>
      </c>
      <c r="B246">
        <v>1</v>
      </c>
    </row>
    <row r="247" spans="1:2" x14ac:dyDescent="0.3">
      <c r="A247">
        <v>77</v>
      </c>
      <c r="B247">
        <v>1</v>
      </c>
    </row>
    <row r="248" spans="1:2" x14ac:dyDescent="0.3">
      <c r="A248">
        <v>60</v>
      </c>
      <c r="B248">
        <v>1</v>
      </c>
    </row>
    <row r="249" spans="1:2" x14ac:dyDescent="0.3">
      <c r="A249">
        <v>101</v>
      </c>
      <c r="B249">
        <v>1</v>
      </c>
    </row>
    <row r="250" spans="1:2" x14ac:dyDescent="0.3">
      <c r="A250">
        <v>54</v>
      </c>
      <c r="B250">
        <v>1</v>
      </c>
    </row>
    <row r="251" spans="1:2" x14ac:dyDescent="0.3">
      <c r="A251">
        <v>43</v>
      </c>
      <c r="B251">
        <v>1</v>
      </c>
    </row>
    <row r="252" spans="1:2" x14ac:dyDescent="0.3">
      <c r="A252">
        <v>34</v>
      </c>
      <c r="B252">
        <v>1</v>
      </c>
    </row>
    <row r="253" spans="1:2" x14ac:dyDescent="0.3">
      <c r="A253">
        <v>65</v>
      </c>
      <c r="B253">
        <v>1</v>
      </c>
    </row>
    <row r="254" spans="1:2" x14ac:dyDescent="0.3">
      <c r="A254">
        <v>96</v>
      </c>
      <c r="B254">
        <v>1</v>
      </c>
    </row>
    <row r="255" spans="1:2" x14ac:dyDescent="0.3">
      <c r="A255">
        <v>74</v>
      </c>
      <c r="B255">
        <v>1</v>
      </c>
    </row>
    <row r="256" spans="1:2" x14ac:dyDescent="0.3">
      <c r="A256">
        <v>94</v>
      </c>
      <c r="B256">
        <v>1</v>
      </c>
    </row>
    <row r="257" spans="1:2" x14ac:dyDescent="0.3">
      <c r="A257">
        <v>44</v>
      </c>
      <c r="B257">
        <v>1</v>
      </c>
    </row>
    <row r="258" spans="1:2" x14ac:dyDescent="0.3">
      <c r="A258">
        <v>47</v>
      </c>
      <c r="B258">
        <v>1</v>
      </c>
    </row>
    <row r="259" spans="1:2" x14ac:dyDescent="0.3">
      <c r="A259">
        <v>147</v>
      </c>
      <c r="B259">
        <v>1</v>
      </c>
    </row>
    <row r="260" spans="1:2" x14ac:dyDescent="0.3">
      <c r="A260">
        <v>71</v>
      </c>
      <c r="B260">
        <v>1</v>
      </c>
    </row>
    <row r="261" spans="1:2" x14ac:dyDescent="0.3">
      <c r="A261">
        <v>35</v>
      </c>
      <c r="B261">
        <v>1</v>
      </c>
    </row>
    <row r="262" spans="1:2" x14ac:dyDescent="0.3">
      <c r="A262">
        <v>116</v>
      </c>
      <c r="B262">
        <v>1</v>
      </c>
    </row>
    <row r="263" spans="1:2" x14ac:dyDescent="0.3">
      <c r="A263">
        <v>34</v>
      </c>
      <c r="B263">
        <v>1</v>
      </c>
    </row>
    <row r="264" spans="1:2" x14ac:dyDescent="0.3">
      <c r="A264">
        <v>38</v>
      </c>
      <c r="B264">
        <v>1</v>
      </c>
    </row>
    <row r="265" spans="1:2" x14ac:dyDescent="0.3">
      <c r="A265">
        <v>47</v>
      </c>
      <c r="B265">
        <v>1</v>
      </c>
    </row>
    <row r="266" spans="1:2" x14ac:dyDescent="0.3">
      <c r="A266">
        <v>90</v>
      </c>
      <c r="B266">
        <v>1</v>
      </c>
    </row>
    <row r="267" spans="1:2" x14ac:dyDescent="0.3">
      <c r="A267">
        <v>89</v>
      </c>
      <c r="B267">
        <v>1</v>
      </c>
    </row>
    <row r="268" spans="1:2" x14ac:dyDescent="0.3">
      <c r="A268">
        <v>55</v>
      </c>
      <c r="B268">
        <v>1</v>
      </c>
    </row>
    <row r="269" spans="1:2" x14ac:dyDescent="0.3">
      <c r="A269">
        <v>25</v>
      </c>
      <c r="B269">
        <v>1</v>
      </c>
    </row>
    <row r="270" spans="1:2" x14ac:dyDescent="0.3">
      <c r="A270">
        <v>129</v>
      </c>
      <c r="B270">
        <v>1</v>
      </c>
    </row>
    <row r="271" spans="1:2" x14ac:dyDescent="0.3">
      <c r="A271">
        <v>27</v>
      </c>
      <c r="B271">
        <v>1</v>
      </c>
    </row>
    <row r="272" spans="1:2" x14ac:dyDescent="0.3">
      <c r="A272">
        <v>68</v>
      </c>
      <c r="B272">
        <v>1</v>
      </c>
    </row>
    <row r="273" spans="1:2" x14ac:dyDescent="0.3">
      <c r="A273">
        <v>48</v>
      </c>
      <c r="B273">
        <v>1</v>
      </c>
    </row>
    <row r="274" spans="1:2" x14ac:dyDescent="0.3">
      <c r="A274">
        <v>34</v>
      </c>
      <c r="B274">
        <v>1</v>
      </c>
    </row>
    <row r="275" spans="1:2" x14ac:dyDescent="0.3">
      <c r="A275">
        <v>70</v>
      </c>
      <c r="B275">
        <v>1</v>
      </c>
    </row>
    <row r="276" spans="1:2" x14ac:dyDescent="0.3">
      <c r="A276">
        <v>87</v>
      </c>
      <c r="B276">
        <v>1</v>
      </c>
    </row>
    <row r="277" spans="1:2" x14ac:dyDescent="0.3">
      <c r="A277">
        <v>31</v>
      </c>
      <c r="B277">
        <v>1</v>
      </c>
    </row>
    <row r="278" spans="1:2" x14ac:dyDescent="0.3">
      <c r="A278">
        <v>35</v>
      </c>
      <c r="B278">
        <v>1</v>
      </c>
    </row>
    <row r="279" spans="1:2" x14ac:dyDescent="0.3">
      <c r="A279">
        <v>50</v>
      </c>
      <c r="B279">
        <v>1</v>
      </c>
    </row>
    <row r="280" spans="1:2" x14ac:dyDescent="0.3">
      <c r="A280">
        <v>85</v>
      </c>
      <c r="B280">
        <v>1</v>
      </c>
    </row>
    <row r="281" spans="1:2" x14ac:dyDescent="0.3">
      <c r="A281">
        <v>101</v>
      </c>
      <c r="B281">
        <v>1</v>
      </c>
    </row>
    <row r="282" spans="1:2" x14ac:dyDescent="0.3">
      <c r="A282">
        <v>57</v>
      </c>
      <c r="B282">
        <v>1</v>
      </c>
    </row>
    <row r="283" spans="1:2" x14ac:dyDescent="0.3">
      <c r="A283">
        <v>47</v>
      </c>
      <c r="B283">
        <v>1</v>
      </c>
    </row>
    <row r="284" spans="1:2" x14ac:dyDescent="0.3">
      <c r="A284">
        <v>73</v>
      </c>
      <c r="B284">
        <v>1</v>
      </c>
    </row>
    <row r="285" spans="1:2" x14ac:dyDescent="0.3">
      <c r="A285">
        <v>49</v>
      </c>
      <c r="B285">
        <v>1</v>
      </c>
    </row>
    <row r="286" spans="1:2" x14ac:dyDescent="0.3">
      <c r="A286">
        <v>27</v>
      </c>
      <c r="B286">
        <v>1</v>
      </c>
    </row>
    <row r="287" spans="1:2" x14ac:dyDescent="0.3">
      <c r="A287">
        <v>39</v>
      </c>
      <c r="B287">
        <v>1</v>
      </c>
    </row>
    <row r="288" spans="1:2" x14ac:dyDescent="0.3">
      <c r="A288">
        <v>34</v>
      </c>
      <c r="B288">
        <v>1</v>
      </c>
    </row>
    <row r="289" spans="1:2" x14ac:dyDescent="0.3">
      <c r="A289">
        <v>38</v>
      </c>
      <c r="B289">
        <v>1</v>
      </c>
    </row>
    <row r="290" spans="1:2" x14ac:dyDescent="0.3">
      <c r="A290">
        <v>65</v>
      </c>
      <c r="B290">
        <v>1</v>
      </c>
    </row>
    <row r="291" spans="1:2" x14ac:dyDescent="0.3">
      <c r="A291">
        <v>72</v>
      </c>
      <c r="B291">
        <v>1</v>
      </c>
    </row>
    <row r="292" spans="1:2" x14ac:dyDescent="0.3">
      <c r="A292">
        <v>59</v>
      </c>
      <c r="B292">
        <v>1</v>
      </c>
    </row>
    <row r="293" spans="1:2" x14ac:dyDescent="0.3">
      <c r="A293">
        <v>71</v>
      </c>
      <c r="B293">
        <v>1</v>
      </c>
    </row>
    <row r="294" spans="1:2" x14ac:dyDescent="0.3">
      <c r="A294">
        <v>26</v>
      </c>
      <c r="B294">
        <v>1</v>
      </c>
    </row>
    <row r="295" spans="1:2" x14ac:dyDescent="0.3">
      <c r="A295">
        <v>5</v>
      </c>
      <c r="B295">
        <v>1</v>
      </c>
    </row>
    <row r="296" spans="1:2" x14ac:dyDescent="0.3">
      <c r="A296">
        <v>72</v>
      </c>
      <c r="B296">
        <v>1</v>
      </c>
    </row>
    <row r="297" spans="1:2" x14ac:dyDescent="0.3">
      <c r="A297">
        <v>101</v>
      </c>
      <c r="B297">
        <v>1</v>
      </c>
    </row>
    <row r="298" spans="1:2" x14ac:dyDescent="0.3">
      <c r="A298">
        <v>58</v>
      </c>
      <c r="B298">
        <v>1</v>
      </c>
    </row>
    <row r="299" spans="1:2" x14ac:dyDescent="0.3">
      <c r="A299">
        <v>48</v>
      </c>
      <c r="B299">
        <v>1</v>
      </c>
    </row>
    <row r="300" spans="1:2" x14ac:dyDescent="0.3">
      <c r="A300">
        <v>23</v>
      </c>
      <c r="B300">
        <v>1</v>
      </c>
    </row>
    <row r="301" spans="1:2" x14ac:dyDescent="0.3">
      <c r="A301">
        <v>107</v>
      </c>
      <c r="B301">
        <v>1</v>
      </c>
    </row>
    <row r="302" spans="1:2" x14ac:dyDescent="0.3">
      <c r="A302">
        <v>94</v>
      </c>
      <c r="B302">
        <v>1</v>
      </c>
    </row>
    <row r="303" spans="1:2" x14ac:dyDescent="0.3">
      <c r="A303">
        <v>80</v>
      </c>
      <c r="B303">
        <v>1</v>
      </c>
    </row>
    <row r="304" spans="1:2" x14ac:dyDescent="0.3">
      <c r="A304">
        <v>92</v>
      </c>
      <c r="B304">
        <v>1</v>
      </c>
    </row>
    <row r="305" spans="1:2" x14ac:dyDescent="0.3">
      <c r="A305">
        <v>41</v>
      </c>
      <c r="B305">
        <v>1</v>
      </c>
    </row>
    <row r="306" spans="1:2" x14ac:dyDescent="0.3">
      <c r="A306">
        <v>68</v>
      </c>
      <c r="B306">
        <v>1</v>
      </c>
    </row>
    <row r="307" spans="1:2" x14ac:dyDescent="0.3">
      <c r="A307">
        <v>71</v>
      </c>
      <c r="B307">
        <v>1</v>
      </c>
    </row>
    <row r="308" spans="1:2" x14ac:dyDescent="0.3">
      <c r="A308">
        <v>51</v>
      </c>
      <c r="B308">
        <v>1</v>
      </c>
    </row>
    <row r="309" spans="1:2" x14ac:dyDescent="0.3">
      <c r="A309">
        <v>60</v>
      </c>
      <c r="B309">
        <v>1</v>
      </c>
    </row>
    <row r="310" spans="1:2" x14ac:dyDescent="0.3">
      <c r="A310">
        <v>86</v>
      </c>
      <c r="B310">
        <v>1</v>
      </c>
    </row>
    <row r="311" spans="1:2" x14ac:dyDescent="0.3">
      <c r="A311">
        <v>33</v>
      </c>
      <c r="B311">
        <v>1</v>
      </c>
    </row>
    <row r="312" spans="1:2" x14ac:dyDescent="0.3">
      <c r="A312">
        <v>119</v>
      </c>
      <c r="B312">
        <v>1</v>
      </c>
    </row>
    <row r="313" spans="1:2" x14ac:dyDescent="0.3">
      <c r="A313">
        <v>37</v>
      </c>
      <c r="B313">
        <v>1</v>
      </c>
    </row>
    <row r="314" spans="1:2" x14ac:dyDescent="0.3">
      <c r="A314">
        <v>53</v>
      </c>
      <c r="B314">
        <v>1</v>
      </c>
    </row>
    <row r="315" spans="1:2" x14ac:dyDescent="0.3">
      <c r="A315">
        <v>48</v>
      </c>
      <c r="B315">
        <v>1</v>
      </c>
    </row>
    <row r="316" spans="1:2" x14ac:dyDescent="0.3">
      <c r="A316">
        <v>37</v>
      </c>
      <c r="B316">
        <v>1</v>
      </c>
    </row>
    <row r="317" spans="1:2" x14ac:dyDescent="0.3">
      <c r="A317">
        <v>61</v>
      </c>
      <c r="B317">
        <v>1</v>
      </c>
    </row>
    <row r="318" spans="1:2" x14ac:dyDescent="0.3">
      <c r="A318">
        <v>13</v>
      </c>
      <c r="B318">
        <v>1</v>
      </c>
    </row>
    <row r="319" spans="1:2" x14ac:dyDescent="0.3">
      <c r="A319">
        <v>74</v>
      </c>
      <c r="B319">
        <v>1</v>
      </c>
    </row>
    <row r="320" spans="1:2" x14ac:dyDescent="0.3">
      <c r="A320">
        <v>40</v>
      </c>
      <c r="B320">
        <v>1</v>
      </c>
    </row>
    <row r="321" spans="1:2" x14ac:dyDescent="0.3">
      <c r="A321">
        <v>96</v>
      </c>
      <c r="B321">
        <v>1</v>
      </c>
    </row>
    <row r="322" spans="1:2" x14ac:dyDescent="0.3">
      <c r="A322">
        <v>74</v>
      </c>
      <c r="B322">
        <v>1</v>
      </c>
    </row>
    <row r="323" spans="1:2" x14ac:dyDescent="0.3">
      <c r="A323">
        <v>66</v>
      </c>
      <c r="B323">
        <v>1</v>
      </c>
    </row>
    <row r="324" spans="1:2" x14ac:dyDescent="0.3">
      <c r="A324">
        <v>34</v>
      </c>
      <c r="B324">
        <v>1</v>
      </c>
    </row>
    <row r="325" spans="1:2" x14ac:dyDescent="0.3">
      <c r="A325">
        <v>55</v>
      </c>
      <c r="B325">
        <v>1</v>
      </c>
    </row>
    <row r="326" spans="1:2" x14ac:dyDescent="0.3">
      <c r="A326">
        <v>24</v>
      </c>
      <c r="B326">
        <v>1</v>
      </c>
    </row>
    <row r="327" spans="1:2" x14ac:dyDescent="0.3">
      <c r="A327">
        <v>18</v>
      </c>
      <c r="B327">
        <v>1</v>
      </c>
    </row>
    <row r="328" spans="1:2" x14ac:dyDescent="0.3">
      <c r="A328">
        <v>99</v>
      </c>
      <c r="B328">
        <v>1</v>
      </c>
    </row>
    <row r="329" spans="1:2" x14ac:dyDescent="0.3">
      <c r="A329">
        <v>52</v>
      </c>
      <c r="B329">
        <v>1</v>
      </c>
    </row>
    <row r="330" spans="1:2" x14ac:dyDescent="0.3">
      <c r="A330">
        <v>85</v>
      </c>
      <c r="B330">
        <v>1</v>
      </c>
    </row>
    <row r="331" spans="1:2" x14ac:dyDescent="0.3">
      <c r="A331">
        <v>84</v>
      </c>
      <c r="B331">
        <v>1</v>
      </c>
    </row>
    <row r="332" spans="1:2" x14ac:dyDescent="0.3">
      <c r="A332">
        <v>25</v>
      </c>
      <c r="B332">
        <v>1</v>
      </c>
    </row>
    <row r="333" spans="1:2" x14ac:dyDescent="0.3">
      <c r="A333">
        <v>22</v>
      </c>
      <c r="B333">
        <v>1</v>
      </c>
    </row>
    <row r="334" spans="1:2" x14ac:dyDescent="0.3">
      <c r="A334">
        <v>27</v>
      </c>
      <c r="B334">
        <v>1</v>
      </c>
    </row>
    <row r="335" spans="1:2" x14ac:dyDescent="0.3">
      <c r="A335">
        <v>50</v>
      </c>
      <c r="B335">
        <v>1</v>
      </c>
    </row>
    <row r="336" spans="1:2" x14ac:dyDescent="0.3">
      <c r="A336">
        <v>70</v>
      </c>
      <c r="B336">
        <v>1</v>
      </c>
    </row>
    <row r="337" spans="1:2" x14ac:dyDescent="0.3">
      <c r="A337">
        <v>77</v>
      </c>
      <c r="B337">
        <v>1</v>
      </c>
    </row>
    <row r="338" spans="1:2" x14ac:dyDescent="0.3">
      <c r="A338">
        <v>63</v>
      </c>
      <c r="B338">
        <v>1</v>
      </c>
    </row>
    <row r="339" spans="1:2" x14ac:dyDescent="0.3">
      <c r="A339">
        <v>47</v>
      </c>
      <c r="B339">
        <v>1</v>
      </c>
    </row>
    <row r="340" spans="1:2" x14ac:dyDescent="0.3">
      <c r="A340">
        <v>69</v>
      </c>
      <c r="B340">
        <v>1</v>
      </c>
    </row>
    <row r="341" spans="1:2" x14ac:dyDescent="0.3">
      <c r="A341">
        <v>49</v>
      </c>
      <c r="B341">
        <v>1</v>
      </c>
    </row>
    <row r="342" spans="1:2" x14ac:dyDescent="0.3">
      <c r="A342">
        <v>83</v>
      </c>
      <c r="B342">
        <v>1</v>
      </c>
    </row>
    <row r="343" spans="1:2" x14ac:dyDescent="0.3">
      <c r="A343">
        <v>84</v>
      </c>
      <c r="B343">
        <v>1</v>
      </c>
    </row>
    <row r="344" spans="1:2" x14ac:dyDescent="0.3">
      <c r="A344">
        <v>81</v>
      </c>
      <c r="B344">
        <v>1</v>
      </c>
    </row>
    <row r="345" spans="1:2" x14ac:dyDescent="0.3">
      <c r="A345">
        <v>40</v>
      </c>
      <c r="B345">
        <v>1</v>
      </c>
    </row>
    <row r="346" spans="1:2" x14ac:dyDescent="0.3">
      <c r="A346">
        <v>23</v>
      </c>
      <c r="B346">
        <v>1</v>
      </c>
    </row>
    <row r="347" spans="1:2" x14ac:dyDescent="0.3">
      <c r="A347">
        <v>37</v>
      </c>
      <c r="B347">
        <v>1</v>
      </c>
    </row>
    <row r="348" spans="1:2" x14ac:dyDescent="0.3">
      <c r="A348">
        <v>31</v>
      </c>
      <c r="B348">
        <v>1</v>
      </c>
    </row>
    <row r="349" spans="1:2" x14ac:dyDescent="0.3">
      <c r="A349">
        <v>41</v>
      </c>
      <c r="B349">
        <v>1</v>
      </c>
    </row>
    <row r="350" spans="1:2" x14ac:dyDescent="0.3">
      <c r="A350">
        <v>19</v>
      </c>
      <c r="B350">
        <v>1</v>
      </c>
    </row>
    <row r="351" spans="1:2" x14ac:dyDescent="0.3">
      <c r="A351">
        <v>13</v>
      </c>
      <c r="B351">
        <v>1</v>
      </c>
    </row>
    <row r="352" spans="1:2" x14ac:dyDescent="0.3">
      <c r="A352">
        <v>48</v>
      </c>
      <c r="B352">
        <v>1</v>
      </c>
    </row>
    <row r="353" spans="1:2" x14ac:dyDescent="0.3">
      <c r="A353">
        <v>73</v>
      </c>
      <c r="B353">
        <v>1</v>
      </c>
    </row>
    <row r="354" spans="1:2" x14ac:dyDescent="0.3">
      <c r="A354">
        <v>31</v>
      </c>
      <c r="B354">
        <v>1</v>
      </c>
    </row>
    <row r="355" spans="1:2" x14ac:dyDescent="0.3">
      <c r="A355">
        <v>105</v>
      </c>
      <c r="B355">
        <v>1</v>
      </c>
    </row>
    <row r="356" spans="1:2" x14ac:dyDescent="0.3">
      <c r="A356">
        <v>89</v>
      </c>
      <c r="B356">
        <v>1</v>
      </c>
    </row>
    <row r="357" spans="1:2" x14ac:dyDescent="0.3">
      <c r="A357">
        <v>80</v>
      </c>
      <c r="B357">
        <v>1</v>
      </c>
    </row>
    <row r="358" spans="1:2" x14ac:dyDescent="0.3">
      <c r="A358">
        <v>80</v>
      </c>
      <c r="B358">
        <v>1</v>
      </c>
    </row>
    <row r="359" spans="1:2" x14ac:dyDescent="0.3">
      <c r="A359">
        <v>121</v>
      </c>
      <c r="B359">
        <v>1</v>
      </c>
    </row>
    <row r="360" spans="1:2" x14ac:dyDescent="0.3">
      <c r="A360">
        <v>22</v>
      </c>
      <c r="B360">
        <v>1</v>
      </c>
    </row>
    <row r="361" spans="1:2" x14ac:dyDescent="0.3">
      <c r="A361">
        <v>101</v>
      </c>
      <c r="B361">
        <v>1</v>
      </c>
    </row>
    <row r="362" spans="1:2" x14ac:dyDescent="0.3">
      <c r="A362">
        <v>33</v>
      </c>
      <c r="B362">
        <v>1</v>
      </c>
    </row>
    <row r="363" spans="1:2" x14ac:dyDescent="0.3">
      <c r="A363">
        <v>68</v>
      </c>
      <c r="B363">
        <v>1</v>
      </c>
    </row>
    <row r="364" spans="1:2" x14ac:dyDescent="0.3">
      <c r="A364">
        <v>86</v>
      </c>
      <c r="B364">
        <v>1</v>
      </c>
    </row>
    <row r="365" spans="1:2" x14ac:dyDescent="0.3">
      <c r="A365">
        <v>106</v>
      </c>
      <c r="B365">
        <v>1</v>
      </c>
    </row>
    <row r="366" spans="1:2" x14ac:dyDescent="0.3">
      <c r="A366">
        <v>56</v>
      </c>
      <c r="B366">
        <v>1</v>
      </c>
    </row>
    <row r="367" spans="1:2" x14ac:dyDescent="0.3">
      <c r="A367">
        <v>73</v>
      </c>
      <c r="B367">
        <v>1</v>
      </c>
    </row>
    <row r="368" spans="1:2" x14ac:dyDescent="0.3">
      <c r="A368">
        <v>108</v>
      </c>
      <c r="B368">
        <v>1</v>
      </c>
    </row>
    <row r="369" spans="1:2" x14ac:dyDescent="0.3">
      <c r="A369">
        <v>27</v>
      </c>
      <c r="B369">
        <v>1</v>
      </c>
    </row>
    <row r="370" spans="1:2" x14ac:dyDescent="0.3">
      <c r="A370">
        <v>41</v>
      </c>
      <c r="B370">
        <v>1</v>
      </c>
    </row>
    <row r="371" spans="1:2" x14ac:dyDescent="0.3">
      <c r="A371">
        <v>152</v>
      </c>
      <c r="B371">
        <v>1</v>
      </c>
    </row>
    <row r="372" spans="1:2" x14ac:dyDescent="0.3">
      <c r="A372">
        <v>158</v>
      </c>
      <c r="B372">
        <v>1</v>
      </c>
    </row>
    <row r="373" spans="1:2" x14ac:dyDescent="0.3">
      <c r="A373">
        <v>63</v>
      </c>
      <c r="B373">
        <v>1</v>
      </c>
    </row>
    <row r="374" spans="1:2" x14ac:dyDescent="0.3">
      <c r="A374">
        <v>55</v>
      </c>
      <c r="B374">
        <v>1</v>
      </c>
    </row>
    <row r="375" spans="1:2" x14ac:dyDescent="0.3">
      <c r="A375">
        <v>51</v>
      </c>
      <c r="B375">
        <v>1</v>
      </c>
    </row>
    <row r="376" spans="1:2" x14ac:dyDescent="0.3">
      <c r="A376">
        <v>13</v>
      </c>
      <c r="B376">
        <v>1</v>
      </c>
    </row>
    <row r="377" spans="1:2" x14ac:dyDescent="0.3">
      <c r="A377">
        <v>38</v>
      </c>
      <c r="B377">
        <v>1</v>
      </c>
    </row>
    <row r="378" spans="1:2" x14ac:dyDescent="0.3">
      <c r="A378">
        <v>35</v>
      </c>
      <c r="B378">
        <v>2</v>
      </c>
    </row>
    <row r="379" spans="1:2" x14ac:dyDescent="0.3">
      <c r="A379">
        <v>39</v>
      </c>
      <c r="B379">
        <v>2</v>
      </c>
    </row>
    <row r="380" spans="1:2" x14ac:dyDescent="0.3">
      <c r="A380">
        <v>39</v>
      </c>
      <c r="B380">
        <v>2</v>
      </c>
    </row>
    <row r="381" spans="1:2" x14ac:dyDescent="0.3">
      <c r="A381">
        <v>67</v>
      </c>
      <c r="B381">
        <v>2</v>
      </c>
    </row>
    <row r="382" spans="1:2" x14ac:dyDescent="0.3">
      <c r="A382">
        <v>63</v>
      </c>
      <c r="B382">
        <v>2</v>
      </c>
    </row>
    <row r="383" spans="1:2" x14ac:dyDescent="0.3">
      <c r="A383">
        <v>35</v>
      </c>
      <c r="B383">
        <v>2</v>
      </c>
    </row>
    <row r="384" spans="1:2" x14ac:dyDescent="0.3">
      <c r="A384">
        <v>7</v>
      </c>
      <c r="B384">
        <v>2</v>
      </c>
    </row>
    <row r="385" spans="1:2" x14ac:dyDescent="0.3">
      <c r="A385">
        <v>65</v>
      </c>
      <c r="B385">
        <v>2</v>
      </c>
    </row>
    <row r="386" spans="1:2" x14ac:dyDescent="0.3">
      <c r="A386">
        <v>65</v>
      </c>
      <c r="B386">
        <v>2</v>
      </c>
    </row>
    <row r="387" spans="1:2" x14ac:dyDescent="0.3">
      <c r="A387">
        <v>22</v>
      </c>
      <c r="B387">
        <v>2</v>
      </c>
    </row>
    <row r="388" spans="1:2" x14ac:dyDescent="0.3">
      <c r="A388">
        <v>168</v>
      </c>
      <c r="B388">
        <v>2</v>
      </c>
    </row>
    <row r="389" spans="1:2" x14ac:dyDescent="0.3">
      <c r="A389">
        <v>117</v>
      </c>
      <c r="B389">
        <v>2</v>
      </c>
    </row>
    <row r="390" spans="1:2" x14ac:dyDescent="0.3">
      <c r="A390">
        <v>52</v>
      </c>
      <c r="B390">
        <v>2</v>
      </c>
    </row>
    <row r="391" spans="1:2" x14ac:dyDescent="0.3">
      <c r="A391">
        <v>43</v>
      </c>
      <c r="B391">
        <v>2</v>
      </c>
    </row>
    <row r="392" spans="1:2" x14ac:dyDescent="0.3">
      <c r="A392">
        <v>43</v>
      </c>
      <c r="B392">
        <v>2</v>
      </c>
    </row>
    <row r="393" spans="1:2" x14ac:dyDescent="0.3">
      <c r="A393">
        <v>53</v>
      </c>
      <c r="B393">
        <v>2</v>
      </c>
    </row>
    <row r="394" spans="1:2" x14ac:dyDescent="0.3">
      <c r="A394">
        <v>140</v>
      </c>
      <c r="B394">
        <v>2</v>
      </c>
    </row>
    <row r="395" spans="1:2" x14ac:dyDescent="0.3">
      <c r="A395">
        <v>128</v>
      </c>
      <c r="B395">
        <v>2</v>
      </c>
    </row>
    <row r="396" spans="1:2" x14ac:dyDescent="0.3">
      <c r="A396">
        <v>59</v>
      </c>
      <c r="B396">
        <v>2</v>
      </c>
    </row>
    <row r="397" spans="1:2" x14ac:dyDescent="0.3">
      <c r="A397">
        <v>59</v>
      </c>
      <c r="B397">
        <v>2</v>
      </c>
    </row>
    <row r="398" spans="1:2" x14ac:dyDescent="0.3">
      <c r="A398">
        <v>77</v>
      </c>
      <c r="B398">
        <v>2</v>
      </c>
    </row>
    <row r="399" spans="1:2" x14ac:dyDescent="0.3">
      <c r="A399">
        <v>117</v>
      </c>
      <c r="B399">
        <v>2</v>
      </c>
    </row>
    <row r="400" spans="1:2" x14ac:dyDescent="0.3">
      <c r="A400">
        <v>117</v>
      </c>
      <c r="B400">
        <v>2</v>
      </c>
    </row>
    <row r="401" spans="1:2" x14ac:dyDescent="0.3">
      <c r="A401">
        <v>68</v>
      </c>
      <c r="B401">
        <v>2</v>
      </c>
    </row>
    <row r="402" spans="1:2" x14ac:dyDescent="0.3">
      <c r="A402">
        <v>83</v>
      </c>
      <c r="B402">
        <v>2</v>
      </c>
    </row>
    <row r="403" spans="1:2" x14ac:dyDescent="0.3">
      <c r="A403">
        <v>23</v>
      </c>
      <c r="B403">
        <v>2</v>
      </c>
    </row>
    <row r="404" spans="1:2" x14ac:dyDescent="0.3">
      <c r="A404">
        <v>56</v>
      </c>
      <c r="B404">
        <v>2</v>
      </c>
    </row>
    <row r="405" spans="1:2" x14ac:dyDescent="0.3">
      <c r="A405">
        <v>73</v>
      </c>
      <c r="B405">
        <v>2</v>
      </c>
    </row>
    <row r="406" spans="1:2" x14ac:dyDescent="0.3">
      <c r="A406">
        <v>49</v>
      </c>
      <c r="B406">
        <v>2</v>
      </c>
    </row>
    <row r="407" spans="1:2" x14ac:dyDescent="0.3">
      <c r="A407">
        <v>55</v>
      </c>
      <c r="B407">
        <v>2</v>
      </c>
    </row>
    <row r="408" spans="1:2" x14ac:dyDescent="0.3">
      <c r="A408">
        <v>76</v>
      </c>
      <c r="B408">
        <v>2</v>
      </c>
    </row>
    <row r="409" spans="1:2" x14ac:dyDescent="0.3">
      <c r="A409">
        <v>35</v>
      </c>
      <c r="B409">
        <v>2</v>
      </c>
    </row>
    <row r="410" spans="1:2" x14ac:dyDescent="0.3">
      <c r="A410">
        <v>63</v>
      </c>
      <c r="B410">
        <v>2</v>
      </c>
    </row>
    <row r="411" spans="1:2" x14ac:dyDescent="0.3">
      <c r="A411">
        <v>61</v>
      </c>
      <c r="B411">
        <v>2</v>
      </c>
    </row>
    <row r="412" spans="1:2" x14ac:dyDescent="0.3">
      <c r="A412">
        <v>45</v>
      </c>
      <c r="B412">
        <v>2</v>
      </c>
    </row>
    <row r="413" spans="1:2" x14ac:dyDescent="0.3">
      <c r="A413">
        <v>95</v>
      </c>
      <c r="B413">
        <v>2</v>
      </c>
    </row>
    <row r="414" spans="1:2" x14ac:dyDescent="0.3">
      <c r="A414">
        <v>57</v>
      </c>
      <c r="B414">
        <v>2</v>
      </c>
    </row>
    <row r="415" spans="1:2" x14ac:dyDescent="0.3">
      <c r="A415">
        <v>74</v>
      </c>
      <c r="B415">
        <v>2</v>
      </c>
    </row>
    <row r="416" spans="1:2" x14ac:dyDescent="0.3">
      <c r="A416">
        <v>65</v>
      </c>
      <c r="B416">
        <v>2</v>
      </c>
    </row>
    <row r="417" spans="1:2" x14ac:dyDescent="0.3">
      <c r="A417">
        <v>75</v>
      </c>
      <c r="B417">
        <v>2</v>
      </c>
    </row>
    <row r="418" spans="1:2" x14ac:dyDescent="0.3">
      <c r="A418">
        <v>102</v>
      </c>
      <c r="B418">
        <v>2</v>
      </c>
    </row>
    <row r="419" spans="1:2" x14ac:dyDescent="0.3">
      <c r="A419">
        <v>87</v>
      </c>
      <c r="B419">
        <v>2</v>
      </c>
    </row>
    <row r="420" spans="1:2" x14ac:dyDescent="0.3">
      <c r="A420">
        <v>41</v>
      </c>
      <c r="B420">
        <v>2</v>
      </c>
    </row>
    <row r="421" spans="1:2" x14ac:dyDescent="0.3">
      <c r="A421">
        <v>122</v>
      </c>
      <c r="B421">
        <v>2</v>
      </c>
    </row>
    <row r="422" spans="1:2" x14ac:dyDescent="0.3">
      <c r="A422">
        <v>54</v>
      </c>
      <c r="B422">
        <v>2</v>
      </c>
    </row>
    <row r="423" spans="1:2" x14ac:dyDescent="0.3">
      <c r="A423">
        <v>54</v>
      </c>
      <c r="B423">
        <v>2</v>
      </c>
    </row>
    <row r="424" spans="1:2" x14ac:dyDescent="0.3">
      <c r="A424">
        <v>30</v>
      </c>
      <c r="B424">
        <v>2</v>
      </c>
    </row>
    <row r="425" spans="1:2" x14ac:dyDescent="0.3">
      <c r="A425">
        <v>47</v>
      </c>
      <c r="B425">
        <v>2</v>
      </c>
    </row>
    <row r="426" spans="1:2" x14ac:dyDescent="0.3">
      <c r="A426">
        <v>97</v>
      </c>
      <c r="B426">
        <v>2</v>
      </c>
    </row>
    <row r="427" spans="1:2" x14ac:dyDescent="0.3">
      <c r="A427">
        <v>133</v>
      </c>
      <c r="B427">
        <v>2</v>
      </c>
    </row>
    <row r="428" spans="1:2" x14ac:dyDescent="0.3">
      <c r="A428">
        <v>108</v>
      </c>
      <c r="B428">
        <v>2</v>
      </c>
    </row>
    <row r="429" spans="1:2" x14ac:dyDescent="0.3">
      <c r="A429">
        <v>52</v>
      </c>
      <c r="B429">
        <v>2</v>
      </c>
    </row>
    <row r="430" spans="1:2" x14ac:dyDescent="0.3">
      <c r="A430">
        <v>36</v>
      </c>
      <c r="B430">
        <v>2</v>
      </c>
    </row>
    <row r="431" spans="1:2" x14ac:dyDescent="0.3">
      <c r="A431">
        <v>46</v>
      </c>
      <c r="B431">
        <v>2</v>
      </c>
    </row>
    <row r="432" spans="1:2" x14ac:dyDescent="0.3">
      <c r="A432">
        <v>24</v>
      </c>
      <c r="B432">
        <v>2</v>
      </c>
    </row>
    <row r="433" spans="1:2" x14ac:dyDescent="0.3">
      <c r="A433">
        <v>81</v>
      </c>
      <c r="B433">
        <v>2</v>
      </c>
    </row>
    <row r="434" spans="1:2" x14ac:dyDescent="0.3">
      <c r="A434">
        <v>110</v>
      </c>
      <c r="B434">
        <v>2</v>
      </c>
    </row>
    <row r="435" spans="1:2" x14ac:dyDescent="0.3">
      <c r="A435">
        <v>45</v>
      </c>
      <c r="B435">
        <v>2</v>
      </c>
    </row>
    <row r="436" spans="1:2" x14ac:dyDescent="0.3">
      <c r="A436">
        <v>65</v>
      </c>
      <c r="B436">
        <v>2</v>
      </c>
    </row>
    <row r="437" spans="1:2" x14ac:dyDescent="0.3">
      <c r="A437">
        <v>30</v>
      </c>
      <c r="B437">
        <v>2</v>
      </c>
    </row>
    <row r="438" spans="1:2" x14ac:dyDescent="0.3">
      <c r="A438">
        <v>75</v>
      </c>
      <c r="B438">
        <v>2</v>
      </c>
    </row>
    <row r="439" spans="1:2" x14ac:dyDescent="0.3">
      <c r="A439">
        <v>135</v>
      </c>
      <c r="B439">
        <v>2</v>
      </c>
    </row>
    <row r="440" spans="1:2" x14ac:dyDescent="0.3">
      <c r="A440">
        <v>35</v>
      </c>
      <c r="B440">
        <v>2</v>
      </c>
    </row>
    <row r="441" spans="1:2" x14ac:dyDescent="0.3">
      <c r="A441">
        <v>122</v>
      </c>
      <c r="B441">
        <v>2</v>
      </c>
    </row>
    <row r="442" spans="1:2" x14ac:dyDescent="0.3">
      <c r="A442">
        <v>49</v>
      </c>
      <c r="B442">
        <v>2</v>
      </c>
    </row>
    <row r="443" spans="1:2" x14ac:dyDescent="0.3">
      <c r="A443">
        <v>101</v>
      </c>
      <c r="B443">
        <v>2</v>
      </c>
    </row>
    <row r="444" spans="1:2" x14ac:dyDescent="0.3">
      <c r="A444">
        <v>48</v>
      </c>
      <c r="B444">
        <v>2</v>
      </c>
    </row>
    <row r="445" spans="1:2" x14ac:dyDescent="0.3">
      <c r="A445">
        <v>105</v>
      </c>
      <c r="B445">
        <v>2</v>
      </c>
    </row>
    <row r="446" spans="1:2" x14ac:dyDescent="0.3">
      <c r="A446">
        <v>103</v>
      </c>
      <c r="B446">
        <v>2</v>
      </c>
    </row>
    <row r="447" spans="1:2" x14ac:dyDescent="0.3">
      <c r="A447">
        <v>61</v>
      </c>
      <c r="B447">
        <v>2</v>
      </c>
    </row>
    <row r="448" spans="1:2" x14ac:dyDescent="0.3">
      <c r="A448">
        <v>62</v>
      </c>
      <c r="B448">
        <v>2</v>
      </c>
    </row>
    <row r="449" spans="1:2" x14ac:dyDescent="0.3">
      <c r="A449">
        <v>79</v>
      </c>
      <c r="B449">
        <v>2</v>
      </c>
    </row>
    <row r="450" spans="1:2" x14ac:dyDescent="0.3">
      <c r="A450">
        <v>88</v>
      </c>
      <c r="B450">
        <v>2</v>
      </c>
    </row>
    <row r="451" spans="1:2" x14ac:dyDescent="0.3">
      <c r="A451">
        <v>32</v>
      </c>
      <c r="B451">
        <v>2</v>
      </c>
    </row>
    <row r="452" spans="1:2" x14ac:dyDescent="0.3">
      <c r="A452">
        <v>75</v>
      </c>
      <c r="B452">
        <v>2</v>
      </c>
    </row>
    <row r="453" spans="1:2" x14ac:dyDescent="0.3">
      <c r="A453">
        <v>82</v>
      </c>
      <c r="B453">
        <v>2</v>
      </c>
    </row>
    <row r="454" spans="1:2" x14ac:dyDescent="0.3">
      <c r="A454">
        <v>82</v>
      </c>
      <c r="B454">
        <v>2</v>
      </c>
    </row>
    <row r="455" spans="1:2" x14ac:dyDescent="0.3">
      <c r="A455">
        <v>85</v>
      </c>
      <c r="B455">
        <v>2</v>
      </c>
    </row>
    <row r="456" spans="1:2" x14ac:dyDescent="0.3">
      <c r="A456">
        <v>58</v>
      </c>
      <c r="B456">
        <v>2</v>
      </c>
    </row>
    <row r="457" spans="1:2" x14ac:dyDescent="0.3">
      <c r="A457">
        <v>96</v>
      </c>
      <c r="B457">
        <v>2</v>
      </c>
    </row>
    <row r="458" spans="1:2" x14ac:dyDescent="0.3">
      <c r="A458">
        <v>51</v>
      </c>
      <c r="B458">
        <v>2</v>
      </c>
    </row>
    <row r="459" spans="1:2" x14ac:dyDescent="0.3">
      <c r="A459">
        <v>137</v>
      </c>
      <c r="B459">
        <v>2</v>
      </c>
    </row>
    <row r="460" spans="1:2" x14ac:dyDescent="0.3">
      <c r="A460">
        <v>46</v>
      </c>
      <c r="B460">
        <v>2</v>
      </c>
    </row>
    <row r="461" spans="1:2" x14ac:dyDescent="0.3">
      <c r="A461">
        <v>60</v>
      </c>
      <c r="B461">
        <v>2</v>
      </c>
    </row>
    <row r="462" spans="1:2" x14ac:dyDescent="0.3">
      <c r="A462">
        <v>86</v>
      </c>
      <c r="B462">
        <v>2</v>
      </c>
    </row>
    <row r="463" spans="1:2" x14ac:dyDescent="0.3">
      <c r="A463">
        <v>91</v>
      </c>
      <c r="B463">
        <v>2</v>
      </c>
    </row>
    <row r="464" spans="1:2" x14ac:dyDescent="0.3">
      <c r="A464">
        <v>68</v>
      </c>
      <c r="B464">
        <v>2</v>
      </c>
    </row>
    <row r="465" spans="1:2" x14ac:dyDescent="0.3">
      <c r="A465">
        <v>59</v>
      </c>
      <c r="B465">
        <v>2</v>
      </c>
    </row>
    <row r="466" spans="1:2" x14ac:dyDescent="0.3">
      <c r="A466">
        <v>105</v>
      </c>
      <c r="B466">
        <v>2</v>
      </c>
    </row>
    <row r="467" spans="1:2" x14ac:dyDescent="0.3">
      <c r="A467">
        <v>87</v>
      </c>
      <c r="B467">
        <v>2</v>
      </c>
    </row>
    <row r="468" spans="1:2" x14ac:dyDescent="0.3">
      <c r="A468">
        <v>34</v>
      </c>
      <c r="B468">
        <v>2</v>
      </c>
    </row>
    <row r="469" spans="1:2" x14ac:dyDescent="0.3">
      <c r="A469">
        <v>45</v>
      </c>
      <c r="B469">
        <v>2</v>
      </c>
    </row>
    <row r="470" spans="1:2" x14ac:dyDescent="0.3">
      <c r="A470">
        <v>129</v>
      </c>
      <c r="B470">
        <v>2</v>
      </c>
    </row>
    <row r="471" spans="1:2" x14ac:dyDescent="0.3">
      <c r="A471">
        <v>68</v>
      </c>
      <c r="B471">
        <v>2</v>
      </c>
    </row>
    <row r="472" spans="1:2" x14ac:dyDescent="0.3">
      <c r="A472">
        <v>68</v>
      </c>
      <c r="B472">
        <v>2</v>
      </c>
    </row>
    <row r="473" spans="1:2" x14ac:dyDescent="0.3">
      <c r="A473">
        <v>61</v>
      </c>
      <c r="B473">
        <v>2</v>
      </c>
    </row>
    <row r="474" spans="1:2" x14ac:dyDescent="0.3">
      <c r="A474">
        <v>135</v>
      </c>
      <c r="B474">
        <v>2</v>
      </c>
    </row>
    <row r="475" spans="1:2" x14ac:dyDescent="0.3">
      <c r="A475">
        <v>64</v>
      </c>
      <c r="B475">
        <v>2</v>
      </c>
    </row>
    <row r="476" spans="1:2" x14ac:dyDescent="0.3">
      <c r="A476">
        <v>81</v>
      </c>
      <c r="B476">
        <v>2</v>
      </c>
    </row>
    <row r="477" spans="1:2" x14ac:dyDescent="0.3">
      <c r="A477">
        <v>38</v>
      </c>
      <c r="B477">
        <v>2</v>
      </c>
    </row>
    <row r="478" spans="1:2" x14ac:dyDescent="0.3">
      <c r="A478">
        <v>94</v>
      </c>
      <c r="B478">
        <v>2</v>
      </c>
    </row>
    <row r="479" spans="1:2" x14ac:dyDescent="0.3">
      <c r="A479">
        <v>50</v>
      </c>
      <c r="B479">
        <v>2</v>
      </c>
    </row>
    <row r="480" spans="1:2" x14ac:dyDescent="0.3">
      <c r="A480">
        <v>13</v>
      </c>
      <c r="B480">
        <v>2</v>
      </c>
    </row>
    <row r="481" spans="1:2" x14ac:dyDescent="0.3">
      <c r="A481">
        <v>71</v>
      </c>
      <c r="B481">
        <v>2</v>
      </c>
    </row>
    <row r="482" spans="1:2" x14ac:dyDescent="0.3">
      <c r="A482">
        <v>45</v>
      </c>
      <c r="B482">
        <v>2</v>
      </c>
    </row>
    <row r="483" spans="1:2" x14ac:dyDescent="0.3">
      <c r="A483">
        <v>96</v>
      </c>
      <c r="B483">
        <v>2</v>
      </c>
    </row>
    <row r="484" spans="1:2" x14ac:dyDescent="0.3">
      <c r="A484">
        <v>45</v>
      </c>
      <c r="B484">
        <v>2</v>
      </c>
    </row>
    <row r="485" spans="1:2" x14ac:dyDescent="0.3">
      <c r="A485">
        <v>21</v>
      </c>
      <c r="B485">
        <v>2</v>
      </c>
    </row>
    <row r="486" spans="1:2" x14ac:dyDescent="0.3">
      <c r="A486">
        <v>22</v>
      </c>
      <c r="B486">
        <v>2</v>
      </c>
    </row>
    <row r="487" spans="1:2" x14ac:dyDescent="0.3">
      <c r="A487">
        <v>57</v>
      </c>
      <c r="B487">
        <v>2</v>
      </c>
    </row>
    <row r="488" spans="1:2" x14ac:dyDescent="0.3">
      <c r="A488">
        <v>119</v>
      </c>
      <c r="B488">
        <v>2</v>
      </c>
    </row>
    <row r="489" spans="1:2" x14ac:dyDescent="0.3">
      <c r="A489">
        <v>17</v>
      </c>
      <c r="B489">
        <v>2</v>
      </c>
    </row>
    <row r="490" spans="1:2" x14ac:dyDescent="0.3">
      <c r="A490">
        <v>76</v>
      </c>
      <c r="B490">
        <v>2</v>
      </c>
    </row>
    <row r="491" spans="1:2" x14ac:dyDescent="0.3">
      <c r="A491">
        <v>65</v>
      </c>
      <c r="B491">
        <v>2</v>
      </c>
    </row>
    <row r="492" spans="1:2" x14ac:dyDescent="0.3">
      <c r="A492">
        <v>123</v>
      </c>
      <c r="B492">
        <v>2</v>
      </c>
    </row>
    <row r="493" spans="1:2" x14ac:dyDescent="0.3">
      <c r="A493">
        <v>41</v>
      </c>
      <c r="B493">
        <v>2</v>
      </c>
    </row>
    <row r="494" spans="1:2" x14ac:dyDescent="0.3">
      <c r="A494">
        <v>64</v>
      </c>
      <c r="B494">
        <v>2</v>
      </c>
    </row>
    <row r="495" spans="1:2" x14ac:dyDescent="0.3">
      <c r="A495">
        <v>46</v>
      </c>
      <c r="B495">
        <v>2</v>
      </c>
    </row>
    <row r="496" spans="1:2" x14ac:dyDescent="0.3">
      <c r="A496">
        <v>60</v>
      </c>
      <c r="B496">
        <v>2</v>
      </c>
    </row>
    <row r="497" spans="1:2" x14ac:dyDescent="0.3">
      <c r="A497">
        <v>61</v>
      </c>
      <c r="B497">
        <v>2</v>
      </c>
    </row>
    <row r="498" spans="1:2" x14ac:dyDescent="0.3">
      <c r="A498">
        <v>78</v>
      </c>
      <c r="B498">
        <v>2</v>
      </c>
    </row>
    <row r="499" spans="1:2" x14ac:dyDescent="0.3">
      <c r="A499">
        <v>73</v>
      </c>
      <c r="B499">
        <v>2</v>
      </c>
    </row>
    <row r="500" spans="1:2" x14ac:dyDescent="0.3">
      <c r="A500">
        <v>23</v>
      </c>
      <c r="B500">
        <v>2</v>
      </c>
    </row>
    <row r="501" spans="1:2" x14ac:dyDescent="0.3">
      <c r="A501">
        <v>103</v>
      </c>
      <c r="B501">
        <v>2</v>
      </c>
    </row>
    <row r="502" spans="1:2" x14ac:dyDescent="0.3">
      <c r="A502">
        <v>48</v>
      </c>
      <c r="B502">
        <v>2</v>
      </c>
    </row>
    <row r="503" spans="1:2" x14ac:dyDescent="0.3">
      <c r="A503">
        <v>31</v>
      </c>
      <c r="B503">
        <v>2</v>
      </c>
    </row>
    <row r="504" spans="1:2" x14ac:dyDescent="0.3">
      <c r="A504">
        <v>80</v>
      </c>
      <c r="B504">
        <v>2</v>
      </c>
    </row>
    <row r="505" spans="1:2" x14ac:dyDescent="0.3">
      <c r="A505">
        <v>69</v>
      </c>
      <c r="B505">
        <v>2</v>
      </c>
    </row>
    <row r="506" spans="1:2" x14ac:dyDescent="0.3">
      <c r="A506">
        <v>96</v>
      </c>
      <c r="B506">
        <v>2</v>
      </c>
    </row>
    <row r="507" spans="1:2" x14ac:dyDescent="0.3">
      <c r="A507">
        <v>46</v>
      </c>
      <c r="B507">
        <v>2</v>
      </c>
    </row>
    <row r="508" spans="1:2" x14ac:dyDescent="0.3">
      <c r="A508">
        <v>24</v>
      </c>
      <c r="B508">
        <v>2</v>
      </c>
    </row>
    <row r="509" spans="1:2" x14ac:dyDescent="0.3">
      <c r="A509">
        <v>27</v>
      </c>
      <c r="B509">
        <v>2</v>
      </c>
    </row>
    <row r="510" spans="1:2" x14ac:dyDescent="0.3">
      <c r="A510">
        <v>27</v>
      </c>
      <c r="B510">
        <v>2</v>
      </c>
    </row>
    <row r="511" spans="1:2" x14ac:dyDescent="0.3">
      <c r="A511">
        <v>14</v>
      </c>
      <c r="B511">
        <v>2</v>
      </c>
    </row>
    <row r="512" spans="1:2" x14ac:dyDescent="0.3">
      <c r="A512">
        <v>65</v>
      </c>
      <c r="B512">
        <v>2</v>
      </c>
    </row>
    <row r="513" spans="1:2" x14ac:dyDescent="0.3">
      <c r="A513">
        <v>89</v>
      </c>
      <c r="B513">
        <v>2</v>
      </c>
    </row>
    <row r="514" spans="1:2" x14ac:dyDescent="0.3">
      <c r="A514">
        <v>63</v>
      </c>
      <c r="B514">
        <v>2</v>
      </c>
    </row>
    <row r="515" spans="1:2" x14ac:dyDescent="0.3">
      <c r="A515">
        <v>85</v>
      </c>
      <c r="B515">
        <v>2</v>
      </c>
    </row>
    <row r="516" spans="1:2" x14ac:dyDescent="0.3">
      <c r="A516">
        <v>153</v>
      </c>
      <c r="B516">
        <v>2</v>
      </c>
    </row>
    <row r="517" spans="1:2" x14ac:dyDescent="0.3">
      <c r="A517">
        <v>62</v>
      </c>
      <c r="B517">
        <v>2</v>
      </c>
    </row>
    <row r="518" spans="1:2" x14ac:dyDescent="0.3">
      <c r="A518">
        <v>68</v>
      </c>
      <c r="B518">
        <v>2</v>
      </c>
    </row>
    <row r="519" spans="1:2" x14ac:dyDescent="0.3">
      <c r="A519">
        <v>75</v>
      </c>
      <c r="B519">
        <v>2</v>
      </c>
    </row>
    <row r="520" spans="1:2" x14ac:dyDescent="0.3">
      <c r="A520">
        <v>24</v>
      </c>
      <c r="B520">
        <v>2</v>
      </c>
    </row>
    <row r="521" spans="1:2" x14ac:dyDescent="0.3">
      <c r="A521">
        <v>77</v>
      </c>
      <c r="B521">
        <v>2</v>
      </c>
    </row>
    <row r="522" spans="1:2" x14ac:dyDescent="0.3">
      <c r="A522">
        <v>121</v>
      </c>
      <c r="B522">
        <v>2</v>
      </c>
    </row>
    <row r="523" spans="1:2" x14ac:dyDescent="0.3">
      <c r="A523">
        <v>101</v>
      </c>
      <c r="B523">
        <v>2</v>
      </c>
    </row>
    <row r="524" spans="1:2" x14ac:dyDescent="0.3">
      <c r="A524">
        <v>94</v>
      </c>
      <c r="B524">
        <v>2</v>
      </c>
    </row>
    <row r="525" spans="1:2" x14ac:dyDescent="0.3">
      <c r="A525">
        <v>162</v>
      </c>
      <c r="B525">
        <v>2</v>
      </c>
    </row>
    <row r="526" spans="1:2" x14ac:dyDescent="0.3">
      <c r="A526">
        <v>131</v>
      </c>
      <c r="B526">
        <v>2</v>
      </c>
    </row>
    <row r="527" spans="1:2" x14ac:dyDescent="0.3">
      <c r="A527">
        <v>93</v>
      </c>
      <c r="B527">
        <v>2</v>
      </c>
    </row>
    <row r="528" spans="1:2" x14ac:dyDescent="0.3">
      <c r="A528">
        <v>83</v>
      </c>
      <c r="B528">
        <v>2</v>
      </c>
    </row>
    <row r="529" spans="1:2" x14ac:dyDescent="0.3">
      <c r="A529">
        <v>55</v>
      </c>
      <c r="B529">
        <v>2</v>
      </c>
    </row>
    <row r="530" spans="1:2" x14ac:dyDescent="0.3">
      <c r="A530">
        <v>42</v>
      </c>
      <c r="B530">
        <v>2</v>
      </c>
    </row>
    <row r="531" spans="1:2" x14ac:dyDescent="0.3">
      <c r="A531">
        <v>145</v>
      </c>
      <c r="B531">
        <v>2</v>
      </c>
    </row>
    <row r="532" spans="1:2" x14ac:dyDescent="0.3">
      <c r="A532">
        <v>47</v>
      </c>
      <c r="B532">
        <v>2</v>
      </c>
    </row>
    <row r="533" spans="1:2" x14ac:dyDescent="0.3">
      <c r="A533">
        <v>51</v>
      </c>
      <c r="B533">
        <v>2</v>
      </c>
    </row>
    <row r="534" spans="1:2" x14ac:dyDescent="0.3">
      <c r="A534">
        <v>33</v>
      </c>
      <c r="B534">
        <v>3</v>
      </c>
    </row>
    <row r="535" spans="1:2" x14ac:dyDescent="0.3">
      <c r="A535">
        <v>55</v>
      </c>
      <c r="B535">
        <v>3</v>
      </c>
    </row>
    <row r="536" spans="1:2" x14ac:dyDescent="0.3">
      <c r="A536">
        <v>52</v>
      </c>
      <c r="B536">
        <v>3</v>
      </c>
    </row>
    <row r="537" spans="1:2" x14ac:dyDescent="0.3">
      <c r="A537">
        <v>49</v>
      </c>
      <c r="B537">
        <v>3</v>
      </c>
    </row>
    <row r="538" spans="1:2" x14ac:dyDescent="0.3">
      <c r="A538">
        <v>3</v>
      </c>
      <c r="B538">
        <v>3</v>
      </c>
    </row>
    <row r="539" spans="1:2" x14ac:dyDescent="0.3">
      <c r="A539">
        <v>41</v>
      </c>
      <c r="B539">
        <v>3</v>
      </c>
    </row>
    <row r="540" spans="1:2" x14ac:dyDescent="0.3">
      <c r="A540">
        <v>29</v>
      </c>
      <c r="B540">
        <v>3</v>
      </c>
    </row>
    <row r="541" spans="1:2" x14ac:dyDescent="0.3">
      <c r="A541">
        <v>43</v>
      </c>
      <c r="B541">
        <v>3</v>
      </c>
    </row>
    <row r="542" spans="1:2" x14ac:dyDescent="0.3">
      <c r="A542">
        <v>65</v>
      </c>
      <c r="B542">
        <v>3</v>
      </c>
    </row>
    <row r="543" spans="1:2" x14ac:dyDescent="0.3">
      <c r="A543">
        <v>57</v>
      </c>
      <c r="B543">
        <v>3</v>
      </c>
    </row>
    <row r="544" spans="1:2" x14ac:dyDescent="0.3">
      <c r="A544">
        <v>97</v>
      </c>
      <c r="B544">
        <v>3</v>
      </c>
    </row>
    <row r="545" spans="1:2" x14ac:dyDescent="0.3">
      <c r="A545">
        <v>26</v>
      </c>
      <c r="B545">
        <v>3</v>
      </c>
    </row>
    <row r="546" spans="1:2" x14ac:dyDescent="0.3">
      <c r="A546">
        <v>119</v>
      </c>
      <c r="B546">
        <v>3</v>
      </c>
    </row>
    <row r="547" spans="1:2" x14ac:dyDescent="0.3">
      <c r="A547">
        <v>77</v>
      </c>
      <c r="B547">
        <v>3</v>
      </c>
    </row>
    <row r="548" spans="1:2" x14ac:dyDescent="0.3">
      <c r="A548">
        <v>25</v>
      </c>
      <c r="B548">
        <v>3</v>
      </c>
    </row>
    <row r="549" spans="1:2" x14ac:dyDescent="0.3">
      <c r="A549">
        <v>39</v>
      </c>
      <c r="B549">
        <v>3</v>
      </c>
    </row>
    <row r="550" spans="1:2" x14ac:dyDescent="0.3">
      <c r="A550">
        <v>57</v>
      </c>
      <c r="B550">
        <v>3</v>
      </c>
    </row>
    <row r="551" spans="1:2" x14ac:dyDescent="0.3">
      <c r="A551">
        <v>19</v>
      </c>
      <c r="B551">
        <v>3</v>
      </c>
    </row>
    <row r="552" spans="1:2" x14ac:dyDescent="0.3">
      <c r="A552">
        <v>29</v>
      </c>
      <c r="B552">
        <v>3</v>
      </c>
    </row>
    <row r="553" spans="1:2" x14ac:dyDescent="0.3">
      <c r="A553">
        <v>42</v>
      </c>
      <c r="B553">
        <v>3</v>
      </c>
    </row>
    <row r="554" spans="1:2" x14ac:dyDescent="0.3">
      <c r="A554">
        <v>25</v>
      </c>
      <c r="B554">
        <v>3</v>
      </c>
    </row>
    <row r="555" spans="1:2" x14ac:dyDescent="0.3">
      <c r="A555">
        <v>45</v>
      </c>
      <c r="B555">
        <v>3</v>
      </c>
    </row>
    <row r="556" spans="1:2" x14ac:dyDescent="0.3">
      <c r="A556">
        <v>53</v>
      </c>
      <c r="B556">
        <v>3</v>
      </c>
    </row>
    <row r="557" spans="1:2" x14ac:dyDescent="0.3">
      <c r="A557">
        <v>52</v>
      </c>
      <c r="B557">
        <v>3</v>
      </c>
    </row>
    <row r="558" spans="1:2" x14ac:dyDescent="0.3">
      <c r="A558">
        <v>31</v>
      </c>
      <c r="B558">
        <v>3</v>
      </c>
    </row>
    <row r="559" spans="1:2" x14ac:dyDescent="0.3">
      <c r="A559">
        <v>23</v>
      </c>
      <c r="B559">
        <v>3</v>
      </c>
    </row>
    <row r="560" spans="1:2" x14ac:dyDescent="0.3">
      <c r="A560">
        <v>83</v>
      </c>
      <c r="B560">
        <v>3</v>
      </c>
    </row>
    <row r="561" spans="1:2" x14ac:dyDescent="0.3">
      <c r="A561">
        <v>67</v>
      </c>
      <c r="B561">
        <v>3</v>
      </c>
    </row>
    <row r="562" spans="1:2" x14ac:dyDescent="0.3">
      <c r="A562">
        <v>25</v>
      </c>
      <c r="B562">
        <v>3</v>
      </c>
    </row>
    <row r="563" spans="1:2" x14ac:dyDescent="0.3">
      <c r="A563">
        <v>95</v>
      </c>
      <c r="B563">
        <v>3</v>
      </c>
    </row>
    <row r="564" spans="1:2" x14ac:dyDescent="0.3">
      <c r="A564">
        <v>52</v>
      </c>
      <c r="B564">
        <v>3</v>
      </c>
    </row>
    <row r="565" spans="1:2" x14ac:dyDescent="0.3">
      <c r="A565">
        <v>66</v>
      </c>
      <c r="B565">
        <v>3</v>
      </c>
    </row>
    <row r="566" spans="1:2" x14ac:dyDescent="0.3">
      <c r="A566">
        <v>51</v>
      </c>
      <c r="B566">
        <v>3</v>
      </c>
    </row>
    <row r="567" spans="1:2" x14ac:dyDescent="0.3">
      <c r="A567">
        <v>42</v>
      </c>
      <c r="B567">
        <v>3</v>
      </c>
    </row>
    <row r="568" spans="1:2" x14ac:dyDescent="0.3">
      <c r="A568">
        <v>70</v>
      </c>
      <c r="B568">
        <v>3</v>
      </c>
    </row>
    <row r="569" spans="1:2" x14ac:dyDescent="0.3">
      <c r="A569">
        <v>72</v>
      </c>
      <c r="B569">
        <v>3</v>
      </c>
    </row>
    <row r="570" spans="1:2" x14ac:dyDescent="0.3">
      <c r="A570">
        <v>149</v>
      </c>
      <c r="B570">
        <v>3</v>
      </c>
    </row>
    <row r="571" spans="1:2" x14ac:dyDescent="0.3">
      <c r="A571">
        <v>149</v>
      </c>
      <c r="B571">
        <v>3</v>
      </c>
    </row>
    <row r="572" spans="1:2" x14ac:dyDescent="0.3">
      <c r="A572">
        <v>72</v>
      </c>
      <c r="B572">
        <v>3</v>
      </c>
    </row>
    <row r="573" spans="1:2" x14ac:dyDescent="0.3">
      <c r="A573">
        <v>66</v>
      </c>
      <c r="B573">
        <v>3</v>
      </c>
    </row>
    <row r="574" spans="1:2" x14ac:dyDescent="0.3">
      <c r="A574">
        <v>62</v>
      </c>
      <c r="B574">
        <v>3</v>
      </c>
    </row>
    <row r="575" spans="1:2" x14ac:dyDescent="0.3">
      <c r="A575">
        <v>66</v>
      </c>
      <c r="B575">
        <v>3</v>
      </c>
    </row>
    <row r="576" spans="1:2" x14ac:dyDescent="0.3">
      <c r="A576">
        <v>59</v>
      </c>
      <c r="B576">
        <v>3</v>
      </c>
    </row>
    <row r="577" spans="1:2" x14ac:dyDescent="0.3">
      <c r="A577">
        <v>59</v>
      </c>
      <c r="B577">
        <v>3</v>
      </c>
    </row>
    <row r="578" spans="1:2" x14ac:dyDescent="0.3">
      <c r="A578">
        <v>55</v>
      </c>
      <c r="B578">
        <v>3</v>
      </c>
    </row>
    <row r="579" spans="1:2" x14ac:dyDescent="0.3">
      <c r="A579">
        <v>37</v>
      </c>
      <c r="B579">
        <v>3</v>
      </c>
    </row>
    <row r="580" spans="1:2" x14ac:dyDescent="0.3">
      <c r="A580">
        <v>88</v>
      </c>
      <c r="B580">
        <v>3</v>
      </c>
    </row>
    <row r="581" spans="1:2" x14ac:dyDescent="0.3">
      <c r="A581">
        <v>135</v>
      </c>
      <c r="B581">
        <v>3</v>
      </c>
    </row>
    <row r="582" spans="1:2" x14ac:dyDescent="0.3">
      <c r="A582">
        <v>111</v>
      </c>
      <c r="B582">
        <v>3</v>
      </c>
    </row>
    <row r="583" spans="1:2" x14ac:dyDescent="0.3">
      <c r="A583">
        <v>19</v>
      </c>
      <c r="B583">
        <v>3</v>
      </c>
    </row>
    <row r="584" spans="1:2" x14ac:dyDescent="0.3">
      <c r="A584">
        <v>61</v>
      </c>
      <c r="B584">
        <v>3</v>
      </c>
    </row>
    <row r="585" spans="1:2" x14ac:dyDescent="0.3">
      <c r="A585">
        <v>62</v>
      </c>
      <c r="B585">
        <v>3</v>
      </c>
    </row>
    <row r="586" spans="1:2" x14ac:dyDescent="0.3">
      <c r="A586">
        <v>72</v>
      </c>
      <c r="B586">
        <v>3</v>
      </c>
    </row>
    <row r="587" spans="1:2" x14ac:dyDescent="0.3">
      <c r="A587">
        <v>33</v>
      </c>
      <c r="B587">
        <v>3</v>
      </c>
    </row>
    <row r="588" spans="1:2" x14ac:dyDescent="0.3">
      <c r="A588">
        <v>49</v>
      </c>
      <c r="B588">
        <v>3</v>
      </c>
    </row>
    <row r="589" spans="1:2" x14ac:dyDescent="0.3">
      <c r="A589">
        <v>92</v>
      </c>
      <c r="B589">
        <v>3</v>
      </c>
    </row>
    <row r="590" spans="1:2" x14ac:dyDescent="0.3">
      <c r="A590">
        <v>37</v>
      </c>
      <c r="B590">
        <v>3</v>
      </c>
    </row>
    <row r="591" spans="1:2" x14ac:dyDescent="0.3">
      <c r="A591">
        <v>25</v>
      </c>
      <c r="B591">
        <v>3</v>
      </c>
    </row>
    <row r="592" spans="1:2" x14ac:dyDescent="0.3">
      <c r="A592">
        <v>15</v>
      </c>
      <c r="B592">
        <v>3</v>
      </c>
    </row>
    <row r="593" spans="1:2" x14ac:dyDescent="0.3">
      <c r="A593">
        <v>65</v>
      </c>
      <c r="B593">
        <v>3</v>
      </c>
    </row>
    <row r="594" spans="1:2" x14ac:dyDescent="0.3">
      <c r="A594">
        <v>77</v>
      </c>
      <c r="B594">
        <v>3</v>
      </c>
    </row>
    <row r="595" spans="1:2" x14ac:dyDescent="0.3">
      <c r="A595">
        <v>121</v>
      </c>
      <c r="B595">
        <v>3</v>
      </c>
    </row>
    <row r="596" spans="1:2" x14ac:dyDescent="0.3">
      <c r="A596">
        <v>49</v>
      </c>
      <c r="B596">
        <v>3</v>
      </c>
    </row>
    <row r="597" spans="1:2" x14ac:dyDescent="0.3">
      <c r="A597">
        <v>3</v>
      </c>
      <c r="B597">
        <v>3</v>
      </c>
    </row>
    <row r="598" spans="1:2" x14ac:dyDescent="0.3">
      <c r="A598">
        <v>117</v>
      </c>
      <c r="B598">
        <v>3</v>
      </c>
    </row>
    <row r="599" spans="1:2" x14ac:dyDescent="0.3">
      <c r="A599">
        <v>52</v>
      </c>
      <c r="B599">
        <v>3</v>
      </c>
    </row>
    <row r="600" spans="1:2" x14ac:dyDescent="0.3">
      <c r="A600">
        <v>28</v>
      </c>
      <c r="B600">
        <v>3</v>
      </c>
    </row>
    <row r="601" spans="1:2" x14ac:dyDescent="0.3">
      <c r="A601">
        <v>72</v>
      </c>
      <c r="B601">
        <v>3</v>
      </c>
    </row>
    <row r="602" spans="1:2" x14ac:dyDescent="0.3">
      <c r="A602">
        <v>63</v>
      </c>
      <c r="B602">
        <v>3</v>
      </c>
    </row>
    <row r="603" spans="1:2" x14ac:dyDescent="0.3">
      <c r="A603">
        <v>64</v>
      </c>
      <c r="B603">
        <v>3</v>
      </c>
    </row>
    <row r="604" spans="1:2" x14ac:dyDescent="0.3">
      <c r="A604">
        <v>38</v>
      </c>
      <c r="B604">
        <v>3</v>
      </c>
    </row>
    <row r="605" spans="1:2" x14ac:dyDescent="0.3">
      <c r="A605">
        <v>77</v>
      </c>
      <c r="B605">
        <v>3</v>
      </c>
    </row>
    <row r="606" spans="1:2" x14ac:dyDescent="0.3">
      <c r="A606">
        <v>119</v>
      </c>
      <c r="B606">
        <v>3</v>
      </c>
    </row>
    <row r="607" spans="1:2" x14ac:dyDescent="0.3">
      <c r="A607">
        <v>55</v>
      </c>
      <c r="B607">
        <v>3</v>
      </c>
    </row>
    <row r="608" spans="1:2" x14ac:dyDescent="0.3">
      <c r="A608">
        <v>47</v>
      </c>
      <c r="B608">
        <v>3</v>
      </c>
    </row>
    <row r="609" spans="1:2" x14ac:dyDescent="0.3">
      <c r="A609">
        <v>81</v>
      </c>
      <c r="B609">
        <v>3</v>
      </c>
    </row>
    <row r="610" spans="1:2" x14ac:dyDescent="0.3">
      <c r="A610">
        <v>102</v>
      </c>
      <c r="B610">
        <v>3</v>
      </c>
    </row>
    <row r="611" spans="1:2" x14ac:dyDescent="0.3">
      <c r="A611">
        <v>17</v>
      </c>
      <c r="B611">
        <v>3</v>
      </c>
    </row>
    <row r="612" spans="1:2" x14ac:dyDescent="0.3">
      <c r="A612">
        <v>26</v>
      </c>
      <c r="B612">
        <v>3</v>
      </c>
    </row>
    <row r="613" spans="1:2" x14ac:dyDescent="0.3">
      <c r="A613">
        <v>36</v>
      </c>
      <c r="B613">
        <v>3</v>
      </c>
    </row>
    <row r="614" spans="1:2" x14ac:dyDescent="0.3">
      <c r="A614">
        <v>42</v>
      </c>
      <c r="B614">
        <v>3</v>
      </c>
    </row>
    <row r="615" spans="1:2" x14ac:dyDescent="0.3">
      <c r="A615">
        <v>19</v>
      </c>
      <c r="B615">
        <v>3</v>
      </c>
    </row>
    <row r="616" spans="1:2" x14ac:dyDescent="0.3">
      <c r="A616">
        <v>51</v>
      </c>
      <c r="B616">
        <v>3</v>
      </c>
    </row>
    <row r="617" spans="1:2" x14ac:dyDescent="0.3">
      <c r="A617">
        <v>75</v>
      </c>
      <c r="B617">
        <v>3</v>
      </c>
    </row>
    <row r="618" spans="1:2" x14ac:dyDescent="0.3">
      <c r="A618">
        <v>106</v>
      </c>
      <c r="B618">
        <v>3</v>
      </c>
    </row>
    <row r="619" spans="1:2" x14ac:dyDescent="0.3">
      <c r="A619">
        <v>67</v>
      </c>
      <c r="B619">
        <v>3</v>
      </c>
    </row>
    <row r="620" spans="1:2" x14ac:dyDescent="0.3">
      <c r="A620">
        <v>41</v>
      </c>
      <c r="B620">
        <v>3</v>
      </c>
    </row>
    <row r="621" spans="1:2" x14ac:dyDescent="0.3">
      <c r="A621">
        <v>44</v>
      </c>
      <c r="B621">
        <v>3</v>
      </c>
    </row>
    <row r="622" spans="1:2" x14ac:dyDescent="0.3">
      <c r="A622">
        <v>55</v>
      </c>
      <c r="B622">
        <v>3</v>
      </c>
    </row>
    <row r="623" spans="1:2" x14ac:dyDescent="0.3">
      <c r="A623">
        <v>53</v>
      </c>
      <c r="B623">
        <v>3</v>
      </c>
    </row>
    <row r="624" spans="1:2" x14ac:dyDescent="0.3">
      <c r="A624">
        <v>29</v>
      </c>
      <c r="B624">
        <v>3</v>
      </c>
    </row>
    <row r="625" spans="1:2" x14ac:dyDescent="0.3">
      <c r="A625">
        <v>56</v>
      </c>
      <c r="B625">
        <v>3</v>
      </c>
    </row>
    <row r="626" spans="1:2" x14ac:dyDescent="0.3">
      <c r="A626">
        <v>69</v>
      </c>
      <c r="B626">
        <v>3</v>
      </c>
    </row>
    <row r="627" spans="1:2" x14ac:dyDescent="0.3">
      <c r="A627">
        <v>92</v>
      </c>
      <c r="B627">
        <v>3</v>
      </c>
    </row>
    <row r="628" spans="1:2" x14ac:dyDescent="0.3">
      <c r="A628">
        <v>79</v>
      </c>
      <c r="B628">
        <v>3</v>
      </c>
    </row>
    <row r="629" spans="1:2" x14ac:dyDescent="0.3">
      <c r="A629">
        <v>132</v>
      </c>
      <c r="B629">
        <v>3</v>
      </c>
    </row>
    <row r="630" spans="1:2" x14ac:dyDescent="0.3">
      <c r="A630">
        <v>27</v>
      </c>
      <c r="B630">
        <v>3</v>
      </c>
    </row>
    <row r="631" spans="1:2" x14ac:dyDescent="0.3">
      <c r="A631">
        <v>27</v>
      </c>
      <c r="B631">
        <v>3</v>
      </c>
    </row>
    <row r="632" spans="1:2" x14ac:dyDescent="0.3">
      <c r="A632">
        <v>76</v>
      </c>
      <c r="B632">
        <v>3</v>
      </c>
    </row>
    <row r="633" spans="1:2" x14ac:dyDescent="0.3">
      <c r="A633">
        <v>38</v>
      </c>
      <c r="B633">
        <v>3</v>
      </c>
    </row>
    <row r="634" spans="1:2" x14ac:dyDescent="0.3">
      <c r="A634">
        <v>128</v>
      </c>
      <c r="B634">
        <v>3</v>
      </c>
    </row>
    <row r="635" spans="1:2" x14ac:dyDescent="0.3">
      <c r="A635">
        <v>69</v>
      </c>
      <c r="B635">
        <v>3</v>
      </c>
    </row>
    <row r="636" spans="1:2" x14ac:dyDescent="0.3">
      <c r="A636">
        <v>40</v>
      </c>
      <c r="B636">
        <v>3</v>
      </c>
    </row>
    <row r="637" spans="1:2" x14ac:dyDescent="0.3">
      <c r="A637">
        <v>58</v>
      </c>
      <c r="B637">
        <v>3</v>
      </c>
    </row>
    <row r="638" spans="1:2" x14ac:dyDescent="0.3">
      <c r="A638">
        <v>52</v>
      </c>
      <c r="B638">
        <v>3</v>
      </c>
    </row>
    <row r="639" spans="1:2" x14ac:dyDescent="0.3">
      <c r="A639">
        <v>125</v>
      </c>
      <c r="B639">
        <v>3</v>
      </c>
    </row>
    <row r="640" spans="1:2" x14ac:dyDescent="0.3">
      <c r="A640">
        <v>65</v>
      </c>
      <c r="B640">
        <v>3</v>
      </c>
    </row>
    <row r="641" spans="1:2" x14ac:dyDescent="0.3">
      <c r="A641">
        <v>43</v>
      </c>
      <c r="B641">
        <v>3</v>
      </c>
    </row>
    <row r="642" spans="1:2" x14ac:dyDescent="0.3">
      <c r="A642">
        <v>9</v>
      </c>
      <c r="B642">
        <v>3</v>
      </c>
    </row>
    <row r="643" spans="1:2" x14ac:dyDescent="0.3">
      <c r="A643">
        <v>35</v>
      </c>
      <c r="B643">
        <v>3</v>
      </c>
    </row>
    <row r="644" spans="1:2" x14ac:dyDescent="0.3">
      <c r="A644">
        <v>110</v>
      </c>
      <c r="B644">
        <v>3</v>
      </c>
    </row>
    <row r="645" spans="1:2" x14ac:dyDescent="0.3">
      <c r="A645">
        <v>64</v>
      </c>
      <c r="B645">
        <v>3</v>
      </c>
    </row>
    <row r="646" spans="1:2" x14ac:dyDescent="0.3">
      <c r="A646">
        <v>58</v>
      </c>
      <c r="B646">
        <v>3</v>
      </c>
    </row>
    <row r="647" spans="1:2" x14ac:dyDescent="0.3">
      <c r="A647">
        <v>101</v>
      </c>
      <c r="B647">
        <v>3</v>
      </c>
    </row>
    <row r="648" spans="1:2" x14ac:dyDescent="0.3">
      <c r="A648">
        <v>80</v>
      </c>
      <c r="B648">
        <v>3</v>
      </c>
    </row>
    <row r="649" spans="1:2" x14ac:dyDescent="0.3">
      <c r="A649">
        <v>50</v>
      </c>
      <c r="B649">
        <v>3</v>
      </c>
    </row>
    <row r="650" spans="1:2" x14ac:dyDescent="0.3">
      <c r="A650">
        <v>48</v>
      </c>
      <c r="B650">
        <v>3</v>
      </c>
    </row>
    <row r="651" spans="1:2" x14ac:dyDescent="0.3">
      <c r="A651">
        <v>61</v>
      </c>
      <c r="B651">
        <v>3</v>
      </c>
    </row>
    <row r="652" spans="1:2" x14ac:dyDescent="0.3">
      <c r="A652">
        <v>37</v>
      </c>
      <c r="B652">
        <v>3</v>
      </c>
    </row>
    <row r="653" spans="1:2" x14ac:dyDescent="0.3">
      <c r="A653">
        <v>11</v>
      </c>
      <c r="B653">
        <v>3</v>
      </c>
    </row>
    <row r="654" spans="1:2" x14ac:dyDescent="0.3">
      <c r="A654">
        <v>47</v>
      </c>
      <c r="B654">
        <v>3</v>
      </c>
    </row>
    <row r="655" spans="1:2" x14ac:dyDescent="0.3">
      <c r="A655">
        <v>62</v>
      </c>
      <c r="B655">
        <v>3</v>
      </c>
    </row>
    <row r="656" spans="1:2" x14ac:dyDescent="0.3">
      <c r="A656">
        <v>74</v>
      </c>
      <c r="B656">
        <v>3</v>
      </c>
    </row>
    <row r="657" spans="1:2" x14ac:dyDescent="0.3">
      <c r="A657">
        <v>129</v>
      </c>
      <c r="B657">
        <v>3</v>
      </c>
    </row>
    <row r="658" spans="1:2" x14ac:dyDescent="0.3">
      <c r="A658">
        <v>28</v>
      </c>
      <c r="B658">
        <v>3</v>
      </c>
    </row>
    <row r="659" spans="1:2" x14ac:dyDescent="0.3">
      <c r="A659">
        <v>45</v>
      </c>
      <c r="B659">
        <v>3</v>
      </c>
    </row>
    <row r="660" spans="1:2" x14ac:dyDescent="0.3">
      <c r="A660">
        <v>50</v>
      </c>
      <c r="B660">
        <v>3</v>
      </c>
    </row>
    <row r="661" spans="1:2" x14ac:dyDescent="0.3">
      <c r="A661">
        <v>39</v>
      </c>
      <c r="B661">
        <v>3</v>
      </c>
    </row>
    <row r="662" spans="1:2" x14ac:dyDescent="0.3">
      <c r="A662">
        <v>101</v>
      </c>
      <c r="B662">
        <v>3</v>
      </c>
    </row>
    <row r="663" spans="1:2" x14ac:dyDescent="0.3">
      <c r="A663">
        <v>21</v>
      </c>
      <c r="B663">
        <v>3</v>
      </c>
    </row>
    <row r="664" spans="1:2" x14ac:dyDescent="0.3">
      <c r="A664">
        <v>126</v>
      </c>
      <c r="B664">
        <v>3</v>
      </c>
    </row>
    <row r="665" spans="1:2" x14ac:dyDescent="0.3">
      <c r="A665">
        <v>16</v>
      </c>
      <c r="B665">
        <v>3</v>
      </c>
    </row>
    <row r="666" spans="1:2" x14ac:dyDescent="0.3">
      <c r="A666">
        <v>21</v>
      </c>
      <c r="B666">
        <v>3</v>
      </c>
    </row>
    <row r="667" spans="1:2" x14ac:dyDescent="0.3">
      <c r="A667">
        <v>113</v>
      </c>
      <c r="B667">
        <v>3</v>
      </c>
    </row>
    <row r="668" spans="1:2" x14ac:dyDescent="0.3">
      <c r="A668">
        <v>67</v>
      </c>
      <c r="B668">
        <v>3</v>
      </c>
    </row>
    <row r="669" spans="1:2" x14ac:dyDescent="0.3">
      <c r="A669">
        <v>36</v>
      </c>
      <c r="B669">
        <v>3</v>
      </c>
    </row>
    <row r="670" spans="1:2" x14ac:dyDescent="0.3">
      <c r="A670">
        <v>5</v>
      </c>
      <c r="B670">
        <v>3</v>
      </c>
    </row>
    <row r="671" spans="1:2" x14ac:dyDescent="0.3">
      <c r="A671">
        <v>55</v>
      </c>
      <c r="B671">
        <v>3</v>
      </c>
    </row>
    <row r="672" spans="1:2" x14ac:dyDescent="0.3">
      <c r="A672">
        <v>38</v>
      </c>
      <c r="B672">
        <v>3</v>
      </c>
    </row>
    <row r="673" spans="1:2" x14ac:dyDescent="0.3">
      <c r="A673">
        <v>50</v>
      </c>
      <c r="B673">
        <v>3</v>
      </c>
    </row>
    <row r="674" spans="1:2" x14ac:dyDescent="0.3">
      <c r="A674">
        <v>20</v>
      </c>
      <c r="B674">
        <v>3</v>
      </c>
    </row>
    <row r="675" spans="1:2" x14ac:dyDescent="0.3">
      <c r="A675">
        <v>136</v>
      </c>
      <c r="B675">
        <v>3</v>
      </c>
    </row>
    <row r="676" spans="1:2" x14ac:dyDescent="0.3">
      <c r="A676">
        <v>61</v>
      </c>
      <c r="B676">
        <v>3</v>
      </c>
    </row>
    <row r="677" spans="1:2" x14ac:dyDescent="0.3">
      <c r="A677">
        <v>74</v>
      </c>
      <c r="B677">
        <v>3</v>
      </c>
    </row>
    <row r="678" spans="1:2" x14ac:dyDescent="0.3">
      <c r="A678">
        <v>42</v>
      </c>
      <c r="B678">
        <v>3</v>
      </c>
    </row>
    <row r="679" spans="1:2" x14ac:dyDescent="0.3">
      <c r="A679">
        <v>49</v>
      </c>
      <c r="B679">
        <v>3</v>
      </c>
    </row>
    <row r="680" spans="1:2" x14ac:dyDescent="0.3">
      <c r="A680">
        <v>44</v>
      </c>
      <c r="B680">
        <v>3</v>
      </c>
    </row>
    <row r="681" spans="1:2" x14ac:dyDescent="0.3">
      <c r="A681">
        <v>55</v>
      </c>
      <c r="B681">
        <v>3</v>
      </c>
    </row>
    <row r="682" spans="1:2" x14ac:dyDescent="0.3">
      <c r="A682">
        <v>45</v>
      </c>
      <c r="B682">
        <v>4</v>
      </c>
    </row>
    <row r="683" spans="1:2" x14ac:dyDescent="0.3">
      <c r="A683">
        <v>65</v>
      </c>
      <c r="B683">
        <v>4</v>
      </c>
    </row>
    <row r="684" spans="1:2" x14ac:dyDescent="0.3">
      <c r="A684">
        <v>122</v>
      </c>
      <c r="B684">
        <v>4</v>
      </c>
    </row>
    <row r="685" spans="1:2" x14ac:dyDescent="0.3">
      <c r="A685">
        <v>35</v>
      </c>
      <c r="B685">
        <v>4</v>
      </c>
    </row>
    <row r="686" spans="1:2" x14ac:dyDescent="0.3">
      <c r="A686">
        <v>41</v>
      </c>
      <c r="B686">
        <v>4</v>
      </c>
    </row>
    <row r="687" spans="1:2" x14ac:dyDescent="0.3">
      <c r="A687">
        <v>25</v>
      </c>
      <c r="B687">
        <v>4</v>
      </c>
    </row>
    <row r="688" spans="1:2" x14ac:dyDescent="0.3">
      <c r="A688">
        <v>7</v>
      </c>
      <c r="B688">
        <v>4</v>
      </c>
    </row>
    <row r="689" spans="1:2" x14ac:dyDescent="0.3">
      <c r="A689">
        <v>93</v>
      </c>
      <c r="B689">
        <v>4</v>
      </c>
    </row>
    <row r="690" spans="1:2" x14ac:dyDescent="0.3">
      <c r="A690">
        <v>54</v>
      </c>
      <c r="B690">
        <v>4</v>
      </c>
    </row>
    <row r="691" spans="1:2" x14ac:dyDescent="0.3">
      <c r="A691">
        <v>32</v>
      </c>
      <c r="B691">
        <v>4</v>
      </c>
    </row>
    <row r="692" spans="1:2" x14ac:dyDescent="0.3">
      <c r="A692">
        <v>49</v>
      </c>
      <c r="B692">
        <v>4</v>
      </c>
    </row>
    <row r="693" spans="1:2" x14ac:dyDescent="0.3">
      <c r="A693">
        <v>114</v>
      </c>
      <c r="B693">
        <v>4</v>
      </c>
    </row>
    <row r="694" spans="1:2" x14ac:dyDescent="0.3">
      <c r="A694">
        <v>37</v>
      </c>
      <c r="B694">
        <v>4</v>
      </c>
    </row>
    <row r="695" spans="1:2" x14ac:dyDescent="0.3">
      <c r="A695">
        <v>62</v>
      </c>
      <c r="B695">
        <v>4</v>
      </c>
    </row>
    <row r="696" spans="1:2" x14ac:dyDescent="0.3">
      <c r="A696">
        <v>39</v>
      </c>
      <c r="B696">
        <v>4</v>
      </c>
    </row>
    <row r="697" spans="1:2" x14ac:dyDescent="0.3">
      <c r="A697">
        <v>89</v>
      </c>
      <c r="B697">
        <v>4</v>
      </c>
    </row>
    <row r="698" spans="1:2" x14ac:dyDescent="0.3">
      <c r="A698">
        <v>2</v>
      </c>
      <c r="B698">
        <v>4</v>
      </c>
    </row>
    <row r="699" spans="1:2" x14ac:dyDescent="0.3">
      <c r="A699">
        <v>58</v>
      </c>
      <c r="B699">
        <v>4</v>
      </c>
    </row>
    <row r="700" spans="1:2" x14ac:dyDescent="0.3">
      <c r="A700">
        <v>62</v>
      </c>
      <c r="B700">
        <v>4</v>
      </c>
    </row>
    <row r="701" spans="1:2" x14ac:dyDescent="0.3">
      <c r="A701">
        <v>24</v>
      </c>
      <c r="B701">
        <v>4</v>
      </c>
    </row>
    <row r="702" spans="1:2" x14ac:dyDescent="0.3">
      <c r="A702">
        <v>57</v>
      </c>
      <c r="B702">
        <v>4</v>
      </c>
    </row>
    <row r="703" spans="1:2" x14ac:dyDescent="0.3">
      <c r="A703">
        <v>46</v>
      </c>
      <c r="B703">
        <v>4</v>
      </c>
    </row>
    <row r="704" spans="1:2" x14ac:dyDescent="0.3">
      <c r="A704">
        <v>95</v>
      </c>
      <c r="B704">
        <v>4</v>
      </c>
    </row>
    <row r="705" spans="1:2" x14ac:dyDescent="0.3">
      <c r="A705">
        <v>88</v>
      </c>
      <c r="B705">
        <v>4</v>
      </c>
    </row>
    <row r="706" spans="1:2" x14ac:dyDescent="0.3">
      <c r="A706">
        <v>27</v>
      </c>
      <c r="B706">
        <v>4</v>
      </c>
    </row>
    <row r="707" spans="1:2" x14ac:dyDescent="0.3">
      <c r="A707">
        <v>81</v>
      </c>
      <c r="B707">
        <v>4</v>
      </c>
    </row>
    <row r="708" spans="1:2" x14ac:dyDescent="0.3">
      <c r="A708">
        <v>70</v>
      </c>
      <c r="B708">
        <v>4</v>
      </c>
    </row>
    <row r="709" spans="1:2" x14ac:dyDescent="0.3">
      <c r="A709">
        <v>113</v>
      </c>
      <c r="B709">
        <v>4</v>
      </c>
    </row>
    <row r="710" spans="1:2" x14ac:dyDescent="0.3">
      <c r="A710">
        <v>113</v>
      </c>
      <c r="B710">
        <v>4</v>
      </c>
    </row>
    <row r="711" spans="1:2" x14ac:dyDescent="0.3">
      <c r="A711">
        <v>30</v>
      </c>
      <c r="B711">
        <v>4</v>
      </c>
    </row>
    <row r="712" spans="1:2" x14ac:dyDescent="0.3">
      <c r="A712">
        <v>30</v>
      </c>
      <c r="B712">
        <v>4</v>
      </c>
    </row>
    <row r="713" spans="1:2" x14ac:dyDescent="0.3">
      <c r="A713">
        <v>83</v>
      </c>
      <c r="B713">
        <v>4</v>
      </c>
    </row>
    <row r="714" spans="1:2" x14ac:dyDescent="0.3">
      <c r="A714">
        <v>60</v>
      </c>
      <c r="B714">
        <v>4</v>
      </c>
    </row>
    <row r="715" spans="1:2" x14ac:dyDescent="0.3">
      <c r="A715">
        <v>37</v>
      </c>
      <c r="B715">
        <v>4</v>
      </c>
    </row>
    <row r="716" spans="1:2" x14ac:dyDescent="0.3">
      <c r="A716">
        <v>11</v>
      </c>
      <c r="B716">
        <v>4</v>
      </c>
    </row>
    <row r="717" spans="1:2" x14ac:dyDescent="0.3">
      <c r="A717">
        <v>47</v>
      </c>
      <c r="B717">
        <v>4</v>
      </c>
    </row>
    <row r="718" spans="1:2" x14ac:dyDescent="0.3">
      <c r="A718">
        <v>47</v>
      </c>
      <c r="B718">
        <v>4</v>
      </c>
    </row>
    <row r="719" spans="1:2" x14ac:dyDescent="0.3">
      <c r="A719">
        <v>37</v>
      </c>
      <c r="B719">
        <v>4</v>
      </c>
    </row>
    <row r="720" spans="1:2" x14ac:dyDescent="0.3">
      <c r="A720">
        <v>116</v>
      </c>
      <c r="B720">
        <v>4</v>
      </c>
    </row>
    <row r="721" spans="1:2" x14ac:dyDescent="0.3">
      <c r="A721">
        <v>66</v>
      </c>
      <c r="B721">
        <v>4</v>
      </c>
    </row>
    <row r="722" spans="1:2" x14ac:dyDescent="0.3">
      <c r="A722">
        <v>82</v>
      </c>
      <c r="B722">
        <v>4</v>
      </c>
    </row>
    <row r="723" spans="1:2" x14ac:dyDescent="0.3">
      <c r="A723">
        <v>35</v>
      </c>
      <c r="B723">
        <v>4</v>
      </c>
    </row>
    <row r="724" spans="1:2" x14ac:dyDescent="0.3">
      <c r="A724">
        <v>19</v>
      </c>
      <c r="B724">
        <v>4</v>
      </c>
    </row>
    <row r="725" spans="1:2" x14ac:dyDescent="0.3">
      <c r="A725">
        <v>75</v>
      </c>
      <c r="B725">
        <v>4</v>
      </c>
    </row>
    <row r="726" spans="1:2" x14ac:dyDescent="0.3">
      <c r="A726">
        <v>30</v>
      </c>
      <c r="B726">
        <v>4</v>
      </c>
    </row>
    <row r="727" spans="1:2" x14ac:dyDescent="0.3">
      <c r="A727">
        <v>55</v>
      </c>
      <c r="B727">
        <v>4</v>
      </c>
    </row>
    <row r="728" spans="1:2" x14ac:dyDescent="0.3">
      <c r="A728">
        <v>45</v>
      </c>
      <c r="B728">
        <v>4</v>
      </c>
    </row>
    <row r="729" spans="1:2" x14ac:dyDescent="0.3">
      <c r="A729">
        <v>75</v>
      </c>
      <c r="B729">
        <v>4</v>
      </c>
    </row>
    <row r="730" spans="1:2" x14ac:dyDescent="0.3">
      <c r="A730">
        <v>32</v>
      </c>
      <c r="B730">
        <v>4</v>
      </c>
    </row>
    <row r="731" spans="1:2" x14ac:dyDescent="0.3">
      <c r="A731">
        <v>31</v>
      </c>
      <c r="B731">
        <v>4</v>
      </c>
    </row>
    <row r="732" spans="1:2" x14ac:dyDescent="0.3">
      <c r="A732">
        <v>62</v>
      </c>
      <c r="B732">
        <v>4</v>
      </c>
    </row>
    <row r="733" spans="1:2" x14ac:dyDescent="0.3">
      <c r="A733">
        <v>4</v>
      </c>
      <c r="B733">
        <v>4</v>
      </c>
    </row>
    <row r="734" spans="1:2" x14ac:dyDescent="0.3">
      <c r="A734">
        <v>31</v>
      </c>
      <c r="B734">
        <v>4</v>
      </c>
    </row>
    <row r="735" spans="1:2" x14ac:dyDescent="0.3">
      <c r="A735">
        <v>27</v>
      </c>
      <c r="B735">
        <v>4</v>
      </c>
    </row>
    <row r="736" spans="1:2" x14ac:dyDescent="0.3">
      <c r="A736">
        <v>31</v>
      </c>
      <c r="B736">
        <v>4</v>
      </c>
    </row>
    <row r="737" spans="1:2" x14ac:dyDescent="0.3">
      <c r="A737">
        <v>69</v>
      </c>
      <c r="B737">
        <v>4</v>
      </c>
    </row>
    <row r="738" spans="1:2" x14ac:dyDescent="0.3">
      <c r="A738">
        <v>19</v>
      </c>
      <c r="B738">
        <v>4</v>
      </c>
    </row>
    <row r="739" spans="1:2" x14ac:dyDescent="0.3">
      <c r="A739">
        <v>51</v>
      </c>
      <c r="B739">
        <v>4</v>
      </c>
    </row>
    <row r="740" spans="1:2" x14ac:dyDescent="0.3">
      <c r="A740">
        <v>141</v>
      </c>
      <c r="B740">
        <v>4</v>
      </c>
    </row>
    <row r="741" spans="1:2" x14ac:dyDescent="0.3">
      <c r="A741">
        <v>43</v>
      </c>
      <c r="B741">
        <v>4</v>
      </c>
    </row>
    <row r="742" spans="1:2" x14ac:dyDescent="0.3">
      <c r="A742">
        <v>32</v>
      </c>
      <c r="B742">
        <v>4</v>
      </c>
    </row>
    <row r="743" spans="1:2" x14ac:dyDescent="0.3">
      <c r="A743">
        <v>57</v>
      </c>
      <c r="B743">
        <v>4</v>
      </c>
    </row>
    <row r="744" spans="1:2" x14ac:dyDescent="0.3">
      <c r="A744">
        <v>55</v>
      </c>
      <c r="B744">
        <v>4</v>
      </c>
    </row>
    <row r="745" spans="1:2" x14ac:dyDescent="0.3">
      <c r="A745">
        <v>94</v>
      </c>
      <c r="B745">
        <v>4</v>
      </c>
    </row>
    <row r="746" spans="1:2" x14ac:dyDescent="0.3">
      <c r="A746">
        <v>69</v>
      </c>
      <c r="B746">
        <v>4</v>
      </c>
    </row>
    <row r="747" spans="1:2" x14ac:dyDescent="0.3">
      <c r="A747">
        <v>41</v>
      </c>
      <c r="B747">
        <v>4</v>
      </c>
    </row>
    <row r="748" spans="1:2" x14ac:dyDescent="0.3">
      <c r="A748">
        <v>33</v>
      </c>
      <c r="B748">
        <v>4</v>
      </c>
    </row>
    <row r="749" spans="1:2" x14ac:dyDescent="0.3">
      <c r="A749">
        <v>71</v>
      </c>
      <c r="B749">
        <v>4</v>
      </c>
    </row>
    <row r="750" spans="1:2" x14ac:dyDescent="0.3">
      <c r="A750">
        <v>56</v>
      </c>
      <c r="B750">
        <v>4</v>
      </c>
    </row>
    <row r="751" spans="1:2" x14ac:dyDescent="0.3">
      <c r="A751">
        <v>71</v>
      </c>
      <c r="B751">
        <v>4</v>
      </c>
    </row>
    <row r="752" spans="1:2" x14ac:dyDescent="0.3">
      <c r="A752">
        <v>101</v>
      </c>
      <c r="B752">
        <v>4</v>
      </c>
    </row>
    <row r="753" spans="1:2" x14ac:dyDescent="0.3">
      <c r="A753">
        <v>34</v>
      </c>
      <c r="B753">
        <v>4</v>
      </c>
    </row>
    <row r="754" spans="1:2" x14ac:dyDescent="0.3">
      <c r="A754">
        <v>98</v>
      </c>
      <c r="B754">
        <v>4</v>
      </c>
    </row>
    <row r="755" spans="1:2" x14ac:dyDescent="0.3">
      <c r="A755">
        <v>109</v>
      </c>
      <c r="B755">
        <v>4</v>
      </c>
    </row>
    <row r="756" spans="1:2" x14ac:dyDescent="0.3">
      <c r="A756">
        <v>49</v>
      </c>
      <c r="B756">
        <v>4</v>
      </c>
    </row>
    <row r="757" spans="1:2" x14ac:dyDescent="0.3">
      <c r="A757">
        <v>53</v>
      </c>
      <c r="B757">
        <v>4</v>
      </c>
    </row>
    <row r="758" spans="1:2" x14ac:dyDescent="0.3">
      <c r="A758">
        <v>54</v>
      </c>
      <c r="B758">
        <v>4</v>
      </c>
    </row>
    <row r="759" spans="1:2" x14ac:dyDescent="0.3">
      <c r="A759">
        <v>74</v>
      </c>
      <c r="B759">
        <v>4</v>
      </c>
    </row>
    <row r="760" spans="1:2" x14ac:dyDescent="0.3">
      <c r="A760">
        <v>38</v>
      </c>
      <c r="B760">
        <v>4</v>
      </c>
    </row>
    <row r="761" spans="1:2" x14ac:dyDescent="0.3">
      <c r="A761">
        <v>20</v>
      </c>
      <c r="B761">
        <v>4</v>
      </c>
    </row>
    <row r="762" spans="1:2" x14ac:dyDescent="0.3">
      <c r="A762">
        <v>77</v>
      </c>
      <c r="B762">
        <v>4</v>
      </c>
    </row>
    <row r="763" spans="1:2" x14ac:dyDescent="0.3">
      <c r="A763">
        <v>104</v>
      </c>
      <c r="B763">
        <v>4</v>
      </c>
    </row>
    <row r="764" spans="1:2" x14ac:dyDescent="0.3">
      <c r="A764">
        <v>73</v>
      </c>
      <c r="B764">
        <v>4</v>
      </c>
    </row>
    <row r="765" spans="1:2" x14ac:dyDescent="0.3">
      <c r="A765">
        <v>67</v>
      </c>
      <c r="B765">
        <v>4</v>
      </c>
    </row>
    <row r="766" spans="1:2" x14ac:dyDescent="0.3">
      <c r="A766">
        <v>148</v>
      </c>
      <c r="B766">
        <v>4</v>
      </c>
    </row>
    <row r="767" spans="1:2" x14ac:dyDescent="0.3">
      <c r="A767">
        <v>99</v>
      </c>
      <c r="B767">
        <v>4</v>
      </c>
    </row>
    <row r="768" spans="1:2" x14ac:dyDescent="0.3">
      <c r="A768">
        <v>73</v>
      </c>
      <c r="B768">
        <v>4</v>
      </c>
    </row>
    <row r="769" spans="1:2" x14ac:dyDescent="0.3">
      <c r="A769">
        <v>68</v>
      </c>
      <c r="B769">
        <v>4</v>
      </c>
    </row>
    <row r="770" spans="1:2" x14ac:dyDescent="0.3">
      <c r="A770">
        <v>39</v>
      </c>
      <c r="B770">
        <v>4</v>
      </c>
    </row>
    <row r="771" spans="1:2" x14ac:dyDescent="0.3">
      <c r="A771">
        <v>53</v>
      </c>
      <c r="B771">
        <v>4</v>
      </c>
    </row>
    <row r="772" spans="1:2" x14ac:dyDescent="0.3">
      <c r="A772">
        <v>23</v>
      </c>
      <c r="B772">
        <v>4</v>
      </c>
    </row>
    <row r="773" spans="1:2" x14ac:dyDescent="0.3">
      <c r="A773">
        <v>41</v>
      </c>
      <c r="B773">
        <v>4</v>
      </c>
    </row>
    <row r="774" spans="1:2" x14ac:dyDescent="0.3">
      <c r="A774">
        <v>54</v>
      </c>
      <c r="B774">
        <v>4</v>
      </c>
    </row>
    <row r="775" spans="1:2" x14ac:dyDescent="0.3">
      <c r="A775">
        <v>71</v>
      </c>
      <c r="B775">
        <v>4</v>
      </c>
    </row>
    <row r="776" spans="1:2" x14ac:dyDescent="0.3">
      <c r="A776">
        <v>38</v>
      </c>
      <c r="B776">
        <v>4</v>
      </c>
    </row>
    <row r="777" spans="1:2" x14ac:dyDescent="0.3">
      <c r="A777">
        <v>51</v>
      </c>
      <c r="B777">
        <v>4</v>
      </c>
    </row>
    <row r="778" spans="1:2" x14ac:dyDescent="0.3">
      <c r="A778">
        <v>75</v>
      </c>
      <c r="B778">
        <v>4</v>
      </c>
    </row>
    <row r="779" spans="1:2" x14ac:dyDescent="0.3">
      <c r="A779">
        <v>75</v>
      </c>
      <c r="B779">
        <v>4</v>
      </c>
    </row>
    <row r="780" spans="1:2" x14ac:dyDescent="0.3">
      <c r="A780">
        <v>44</v>
      </c>
      <c r="B780">
        <v>4</v>
      </c>
    </row>
    <row r="781" spans="1:2" x14ac:dyDescent="0.3">
      <c r="A781">
        <v>44</v>
      </c>
      <c r="B781">
        <v>4</v>
      </c>
    </row>
    <row r="782" spans="1:2" x14ac:dyDescent="0.3">
      <c r="A782">
        <v>54</v>
      </c>
      <c r="B782">
        <v>4</v>
      </c>
    </row>
    <row r="783" spans="1:2" x14ac:dyDescent="0.3">
      <c r="A783">
        <v>164</v>
      </c>
      <c r="B783">
        <v>4</v>
      </c>
    </row>
    <row r="784" spans="1:2" x14ac:dyDescent="0.3">
      <c r="A784">
        <v>36</v>
      </c>
      <c r="B784">
        <v>4</v>
      </c>
    </row>
    <row r="785" spans="1:2" x14ac:dyDescent="0.3">
      <c r="A785">
        <v>83</v>
      </c>
      <c r="B785">
        <v>4</v>
      </c>
    </row>
    <row r="786" spans="1:2" x14ac:dyDescent="0.3">
      <c r="A786">
        <v>40</v>
      </c>
      <c r="B786">
        <v>4</v>
      </c>
    </row>
    <row r="787" spans="1:2" x14ac:dyDescent="0.3">
      <c r="A787">
        <v>40</v>
      </c>
      <c r="B787">
        <v>4</v>
      </c>
    </row>
    <row r="788" spans="1:2" x14ac:dyDescent="0.3">
      <c r="A788">
        <v>51</v>
      </c>
      <c r="B788">
        <v>4</v>
      </c>
    </row>
    <row r="789" spans="1:2" x14ac:dyDescent="0.3">
      <c r="A789">
        <v>17</v>
      </c>
      <c r="B789">
        <v>4</v>
      </c>
    </row>
    <row r="790" spans="1:2" x14ac:dyDescent="0.3">
      <c r="A790">
        <v>99</v>
      </c>
      <c r="B790">
        <v>4</v>
      </c>
    </row>
    <row r="791" spans="1:2" x14ac:dyDescent="0.3">
      <c r="A791">
        <v>37</v>
      </c>
      <c r="B791">
        <v>4</v>
      </c>
    </row>
    <row r="792" spans="1:2" x14ac:dyDescent="0.3">
      <c r="A792">
        <v>142</v>
      </c>
      <c r="B792">
        <v>4</v>
      </c>
    </row>
    <row r="793" spans="1:2" x14ac:dyDescent="0.3">
      <c r="A793">
        <v>100</v>
      </c>
      <c r="B793">
        <v>4</v>
      </c>
    </row>
    <row r="794" spans="1:2" x14ac:dyDescent="0.3">
      <c r="A794">
        <v>17</v>
      </c>
      <c r="B794">
        <v>4</v>
      </c>
    </row>
    <row r="795" spans="1:2" x14ac:dyDescent="0.3">
      <c r="A795">
        <v>48</v>
      </c>
      <c r="B795">
        <v>4</v>
      </c>
    </row>
    <row r="796" spans="1:2" x14ac:dyDescent="0.3">
      <c r="A796">
        <v>147</v>
      </c>
      <c r="B796">
        <v>4</v>
      </c>
    </row>
    <row r="797" spans="1:2" x14ac:dyDescent="0.3">
      <c r="A797">
        <v>107</v>
      </c>
      <c r="B797">
        <v>4</v>
      </c>
    </row>
    <row r="798" spans="1:2" x14ac:dyDescent="0.3">
      <c r="A798">
        <v>65</v>
      </c>
      <c r="B798">
        <v>4</v>
      </c>
    </row>
    <row r="799" spans="1:2" x14ac:dyDescent="0.3">
      <c r="A799">
        <v>67</v>
      </c>
      <c r="B799">
        <v>4</v>
      </c>
    </row>
    <row r="800" spans="1:2" x14ac:dyDescent="0.3">
      <c r="A800">
        <v>107</v>
      </c>
      <c r="B800">
        <v>4</v>
      </c>
    </row>
    <row r="801" spans="1:2" x14ac:dyDescent="0.3">
      <c r="A801">
        <v>47</v>
      </c>
      <c r="B801">
        <v>4</v>
      </c>
    </row>
    <row r="802" spans="1:2" x14ac:dyDescent="0.3">
      <c r="A802">
        <v>133</v>
      </c>
      <c r="B802">
        <v>4</v>
      </c>
    </row>
    <row r="803" spans="1:2" x14ac:dyDescent="0.3">
      <c r="A803">
        <v>125</v>
      </c>
      <c r="B803">
        <v>4</v>
      </c>
    </row>
    <row r="804" spans="1:2" x14ac:dyDescent="0.3">
      <c r="A804">
        <v>33</v>
      </c>
      <c r="B804">
        <v>4</v>
      </c>
    </row>
    <row r="805" spans="1:2" x14ac:dyDescent="0.3">
      <c r="A805">
        <v>61</v>
      </c>
      <c r="B805">
        <v>4</v>
      </c>
    </row>
    <row r="806" spans="1:2" x14ac:dyDescent="0.3">
      <c r="A806">
        <v>119</v>
      </c>
      <c r="B806">
        <v>4</v>
      </c>
    </row>
    <row r="807" spans="1:2" x14ac:dyDescent="0.3">
      <c r="A807">
        <v>34</v>
      </c>
      <c r="B807">
        <v>4</v>
      </c>
    </row>
    <row r="808" spans="1:2" x14ac:dyDescent="0.3">
      <c r="A808">
        <v>87</v>
      </c>
      <c r="B808">
        <v>4</v>
      </c>
    </row>
    <row r="809" spans="1:2" x14ac:dyDescent="0.3">
      <c r="A809">
        <v>66</v>
      </c>
      <c r="B809">
        <v>4</v>
      </c>
    </row>
    <row r="810" spans="1:2" x14ac:dyDescent="0.3">
      <c r="A810">
        <v>28</v>
      </c>
      <c r="B810">
        <v>4</v>
      </c>
    </row>
    <row r="811" spans="1:2" x14ac:dyDescent="0.3">
      <c r="A811">
        <v>108</v>
      </c>
      <c r="B811">
        <v>4</v>
      </c>
    </row>
    <row r="812" spans="1:2" x14ac:dyDescent="0.3">
      <c r="A812">
        <v>108</v>
      </c>
      <c r="B812">
        <v>4</v>
      </c>
    </row>
    <row r="813" spans="1:2" x14ac:dyDescent="0.3">
      <c r="A813">
        <v>28</v>
      </c>
      <c r="B813">
        <v>4</v>
      </c>
    </row>
    <row r="814" spans="1:2" x14ac:dyDescent="0.3">
      <c r="A814">
        <v>74</v>
      </c>
      <c r="B814">
        <v>4</v>
      </c>
    </row>
    <row r="815" spans="1:2" x14ac:dyDescent="0.3">
      <c r="A815">
        <v>74</v>
      </c>
      <c r="B815">
        <v>4</v>
      </c>
    </row>
    <row r="816" spans="1:2" x14ac:dyDescent="0.3">
      <c r="A816">
        <v>17</v>
      </c>
      <c r="B816">
        <v>4</v>
      </c>
    </row>
    <row r="817" spans="1:2" x14ac:dyDescent="0.3">
      <c r="A817">
        <v>85</v>
      </c>
      <c r="B817">
        <v>4</v>
      </c>
    </row>
    <row r="818" spans="1:2" x14ac:dyDescent="0.3">
      <c r="A818">
        <v>90</v>
      </c>
      <c r="B818">
        <v>4</v>
      </c>
    </row>
    <row r="819" spans="1:2" x14ac:dyDescent="0.3">
      <c r="A819">
        <v>53</v>
      </c>
      <c r="B819">
        <v>4</v>
      </c>
    </row>
    <row r="820" spans="1:2" x14ac:dyDescent="0.3">
      <c r="A820">
        <v>79</v>
      </c>
      <c r="B820">
        <v>4</v>
      </c>
    </row>
    <row r="821" spans="1:2" x14ac:dyDescent="0.3">
      <c r="A821">
        <v>61</v>
      </c>
      <c r="B821">
        <v>4</v>
      </c>
    </row>
    <row r="822" spans="1:2" x14ac:dyDescent="0.3">
      <c r="A822">
        <v>122</v>
      </c>
      <c r="B822">
        <v>4</v>
      </c>
    </row>
    <row r="823" spans="1:2" x14ac:dyDescent="0.3">
      <c r="A823">
        <v>60</v>
      </c>
      <c r="B823">
        <v>4</v>
      </c>
    </row>
    <row r="824" spans="1:2" x14ac:dyDescent="0.3">
      <c r="A824">
        <v>114</v>
      </c>
      <c r="B824">
        <v>4</v>
      </c>
    </row>
    <row r="825" spans="1:2" x14ac:dyDescent="0.3">
      <c r="A825">
        <v>114</v>
      </c>
      <c r="B825">
        <v>4</v>
      </c>
    </row>
    <row r="826" spans="1:2" x14ac:dyDescent="0.3">
      <c r="A826">
        <v>70</v>
      </c>
      <c r="B826">
        <v>4</v>
      </c>
    </row>
    <row r="827" spans="1:2" x14ac:dyDescent="0.3">
      <c r="A827">
        <v>50</v>
      </c>
      <c r="B827">
        <v>4</v>
      </c>
    </row>
    <row r="828" spans="1:2" x14ac:dyDescent="0.3">
      <c r="A828">
        <v>70</v>
      </c>
      <c r="B828">
        <v>4</v>
      </c>
    </row>
    <row r="829" spans="1:2" x14ac:dyDescent="0.3">
      <c r="A829">
        <v>45</v>
      </c>
      <c r="B829">
        <v>4</v>
      </c>
    </row>
    <row r="830" spans="1:2" x14ac:dyDescent="0.3">
      <c r="A830">
        <v>13</v>
      </c>
      <c r="B830">
        <v>4</v>
      </c>
    </row>
    <row r="831" spans="1:2" x14ac:dyDescent="0.3">
      <c r="A831">
        <v>71</v>
      </c>
      <c r="B831">
        <v>4</v>
      </c>
    </row>
    <row r="832" spans="1:2" x14ac:dyDescent="0.3">
      <c r="A832">
        <v>56</v>
      </c>
      <c r="B832">
        <v>4</v>
      </c>
    </row>
    <row r="833" spans="1:2" x14ac:dyDescent="0.3">
      <c r="A833">
        <v>71</v>
      </c>
      <c r="B833">
        <v>5</v>
      </c>
    </row>
    <row r="834" spans="1:2" x14ac:dyDescent="0.3">
      <c r="A834">
        <v>67</v>
      </c>
      <c r="B834">
        <v>5</v>
      </c>
    </row>
    <row r="835" spans="1:2" x14ac:dyDescent="0.3">
      <c r="A835">
        <v>74</v>
      </c>
      <c r="B835">
        <v>5</v>
      </c>
    </row>
    <row r="836" spans="1:2" x14ac:dyDescent="0.3">
      <c r="A836">
        <v>59</v>
      </c>
      <c r="B836">
        <v>5</v>
      </c>
    </row>
    <row r="837" spans="1:2" x14ac:dyDescent="0.3">
      <c r="A837">
        <v>102</v>
      </c>
      <c r="B837">
        <v>5</v>
      </c>
    </row>
    <row r="838" spans="1:2" x14ac:dyDescent="0.3">
      <c r="A838">
        <v>106</v>
      </c>
      <c r="B838">
        <v>5</v>
      </c>
    </row>
    <row r="839" spans="1:2" x14ac:dyDescent="0.3">
      <c r="A839">
        <v>78</v>
      </c>
      <c r="B839">
        <v>5</v>
      </c>
    </row>
    <row r="840" spans="1:2" x14ac:dyDescent="0.3">
      <c r="A840">
        <v>43</v>
      </c>
      <c r="B840">
        <v>5</v>
      </c>
    </row>
    <row r="841" spans="1:2" x14ac:dyDescent="0.3">
      <c r="A841">
        <v>57</v>
      </c>
      <c r="B841">
        <v>5</v>
      </c>
    </row>
    <row r="842" spans="1:2" x14ac:dyDescent="0.3">
      <c r="A842">
        <v>34</v>
      </c>
      <c r="B842">
        <v>5</v>
      </c>
    </row>
    <row r="843" spans="1:2" x14ac:dyDescent="0.3">
      <c r="A843">
        <v>26</v>
      </c>
      <c r="B843">
        <v>5</v>
      </c>
    </row>
    <row r="844" spans="1:2" x14ac:dyDescent="0.3">
      <c r="A844">
        <v>26</v>
      </c>
      <c r="B844">
        <v>5</v>
      </c>
    </row>
    <row r="845" spans="1:2" x14ac:dyDescent="0.3">
      <c r="A845">
        <v>66</v>
      </c>
      <c r="B845">
        <v>5</v>
      </c>
    </row>
    <row r="846" spans="1:2" x14ac:dyDescent="0.3">
      <c r="A846">
        <v>68</v>
      </c>
      <c r="B846">
        <v>5</v>
      </c>
    </row>
    <row r="847" spans="1:2" x14ac:dyDescent="0.3">
      <c r="A847">
        <v>65</v>
      </c>
      <c r="B847">
        <v>5</v>
      </c>
    </row>
    <row r="848" spans="1:2" x14ac:dyDescent="0.3">
      <c r="A848">
        <v>68</v>
      </c>
      <c r="B848">
        <v>5</v>
      </c>
    </row>
    <row r="849" spans="1:2" x14ac:dyDescent="0.3">
      <c r="A849">
        <v>43</v>
      </c>
      <c r="B849">
        <v>5</v>
      </c>
    </row>
    <row r="850" spans="1:2" x14ac:dyDescent="0.3">
      <c r="A850">
        <v>39</v>
      </c>
      <c r="B850">
        <v>5</v>
      </c>
    </row>
    <row r="851" spans="1:2" x14ac:dyDescent="0.3">
      <c r="A851">
        <v>58</v>
      </c>
      <c r="B851">
        <v>5</v>
      </c>
    </row>
    <row r="852" spans="1:2" x14ac:dyDescent="0.3">
      <c r="A852">
        <v>67</v>
      </c>
      <c r="B852">
        <v>5</v>
      </c>
    </row>
    <row r="853" spans="1:2" x14ac:dyDescent="0.3">
      <c r="A853">
        <v>67</v>
      </c>
      <c r="B853">
        <v>5</v>
      </c>
    </row>
    <row r="854" spans="1:2" x14ac:dyDescent="0.3">
      <c r="A854">
        <v>55</v>
      </c>
      <c r="B854">
        <v>5</v>
      </c>
    </row>
    <row r="855" spans="1:2" x14ac:dyDescent="0.3">
      <c r="A855">
        <v>55</v>
      </c>
      <c r="B855">
        <v>5</v>
      </c>
    </row>
    <row r="856" spans="1:2" x14ac:dyDescent="0.3">
      <c r="A856">
        <v>48</v>
      </c>
      <c r="B856">
        <v>5</v>
      </c>
    </row>
    <row r="857" spans="1:2" x14ac:dyDescent="0.3">
      <c r="A857">
        <v>103</v>
      </c>
      <c r="B857">
        <v>5</v>
      </c>
    </row>
    <row r="858" spans="1:2" x14ac:dyDescent="0.3">
      <c r="A858">
        <v>52</v>
      </c>
      <c r="B858">
        <v>5</v>
      </c>
    </row>
    <row r="859" spans="1:2" x14ac:dyDescent="0.3">
      <c r="A859">
        <v>53</v>
      </c>
      <c r="B859">
        <v>5</v>
      </c>
    </row>
    <row r="860" spans="1:2" x14ac:dyDescent="0.3">
      <c r="A860">
        <v>58</v>
      </c>
      <c r="B860">
        <v>5</v>
      </c>
    </row>
    <row r="861" spans="1:2" x14ac:dyDescent="0.3">
      <c r="A861">
        <v>115</v>
      </c>
      <c r="B861">
        <v>5</v>
      </c>
    </row>
    <row r="862" spans="1:2" x14ac:dyDescent="0.3">
      <c r="A862">
        <v>139</v>
      </c>
      <c r="B862">
        <v>5</v>
      </c>
    </row>
    <row r="863" spans="1:2" x14ac:dyDescent="0.3">
      <c r="A863">
        <v>21</v>
      </c>
      <c r="B863">
        <v>5</v>
      </c>
    </row>
    <row r="864" spans="1:2" x14ac:dyDescent="0.3">
      <c r="A864">
        <v>31</v>
      </c>
      <c r="B864">
        <v>5</v>
      </c>
    </row>
    <row r="865" spans="1:2" x14ac:dyDescent="0.3">
      <c r="A865">
        <v>140</v>
      </c>
      <c r="B865">
        <v>5</v>
      </c>
    </row>
    <row r="866" spans="1:2" x14ac:dyDescent="0.3">
      <c r="A866">
        <v>38</v>
      </c>
      <c r="B866">
        <v>5</v>
      </c>
    </row>
    <row r="867" spans="1:2" x14ac:dyDescent="0.3">
      <c r="A867">
        <v>39</v>
      </c>
      <c r="B867">
        <v>5</v>
      </c>
    </row>
    <row r="868" spans="1:2" x14ac:dyDescent="0.3">
      <c r="A868">
        <v>101</v>
      </c>
      <c r="B868">
        <v>5</v>
      </c>
    </row>
    <row r="869" spans="1:2" x14ac:dyDescent="0.3">
      <c r="A869">
        <v>104</v>
      </c>
      <c r="B869">
        <v>5</v>
      </c>
    </row>
    <row r="870" spans="1:2" x14ac:dyDescent="0.3">
      <c r="A870">
        <v>75</v>
      </c>
      <c r="B870">
        <v>5</v>
      </c>
    </row>
    <row r="871" spans="1:2" x14ac:dyDescent="0.3">
      <c r="A871">
        <v>52</v>
      </c>
      <c r="B871">
        <v>5</v>
      </c>
    </row>
    <row r="872" spans="1:2" x14ac:dyDescent="0.3">
      <c r="A872">
        <v>92</v>
      </c>
      <c r="B872">
        <v>5</v>
      </c>
    </row>
    <row r="873" spans="1:2" x14ac:dyDescent="0.3">
      <c r="A873">
        <v>120</v>
      </c>
      <c r="B873">
        <v>5</v>
      </c>
    </row>
    <row r="874" spans="1:2" x14ac:dyDescent="0.3">
      <c r="A874">
        <v>67</v>
      </c>
      <c r="B874">
        <v>5</v>
      </c>
    </row>
    <row r="875" spans="1:2" x14ac:dyDescent="0.3">
      <c r="A875">
        <v>59</v>
      </c>
      <c r="B875">
        <v>5</v>
      </c>
    </row>
    <row r="876" spans="1:2" x14ac:dyDescent="0.3">
      <c r="A876">
        <v>77</v>
      </c>
      <c r="B876">
        <v>5</v>
      </c>
    </row>
    <row r="877" spans="1:2" x14ac:dyDescent="0.3">
      <c r="A877">
        <v>40</v>
      </c>
      <c r="B877">
        <v>5</v>
      </c>
    </row>
    <row r="878" spans="1:2" x14ac:dyDescent="0.3">
      <c r="A878">
        <v>37</v>
      </c>
      <c r="B878">
        <v>5</v>
      </c>
    </row>
    <row r="879" spans="1:2" x14ac:dyDescent="0.3">
      <c r="A879">
        <v>53</v>
      </c>
      <c r="B879">
        <v>5</v>
      </c>
    </row>
    <row r="880" spans="1:2" x14ac:dyDescent="0.3">
      <c r="A880">
        <v>61</v>
      </c>
      <c r="B880">
        <v>5</v>
      </c>
    </row>
    <row r="881" spans="1:2" x14ac:dyDescent="0.3">
      <c r="A881">
        <v>72</v>
      </c>
      <c r="B881">
        <v>5</v>
      </c>
    </row>
    <row r="882" spans="1:2" x14ac:dyDescent="0.3">
      <c r="A882">
        <v>38</v>
      </c>
      <c r="B882">
        <v>5</v>
      </c>
    </row>
    <row r="883" spans="1:2" x14ac:dyDescent="0.3">
      <c r="A883">
        <v>105</v>
      </c>
      <c r="B883">
        <v>5</v>
      </c>
    </row>
    <row r="884" spans="1:2" x14ac:dyDescent="0.3">
      <c r="A884">
        <v>119</v>
      </c>
      <c r="B884">
        <v>5</v>
      </c>
    </row>
    <row r="885" spans="1:2" x14ac:dyDescent="0.3">
      <c r="A885">
        <v>82</v>
      </c>
      <c r="B885">
        <v>5</v>
      </c>
    </row>
    <row r="886" spans="1:2" x14ac:dyDescent="0.3">
      <c r="A886">
        <v>20</v>
      </c>
      <c r="B886">
        <v>5</v>
      </c>
    </row>
    <row r="887" spans="1:2" x14ac:dyDescent="0.3">
      <c r="A887">
        <v>66</v>
      </c>
      <c r="B887">
        <v>5</v>
      </c>
    </row>
    <row r="888" spans="1:2" x14ac:dyDescent="0.3">
      <c r="A888">
        <v>121</v>
      </c>
      <c r="B888">
        <v>5</v>
      </c>
    </row>
    <row r="889" spans="1:2" x14ac:dyDescent="0.3">
      <c r="A889">
        <v>65</v>
      </c>
      <c r="B889">
        <v>5</v>
      </c>
    </row>
    <row r="890" spans="1:2" x14ac:dyDescent="0.3">
      <c r="A890">
        <v>162</v>
      </c>
      <c r="B890">
        <v>5</v>
      </c>
    </row>
    <row r="891" spans="1:2" x14ac:dyDescent="0.3">
      <c r="A891">
        <v>77</v>
      </c>
      <c r="B891">
        <v>5</v>
      </c>
    </row>
    <row r="892" spans="1:2" x14ac:dyDescent="0.3">
      <c r="A892">
        <v>71</v>
      </c>
      <c r="B892">
        <v>5</v>
      </c>
    </row>
    <row r="893" spans="1:2" x14ac:dyDescent="0.3">
      <c r="A893">
        <v>75</v>
      </c>
      <c r="B893">
        <v>5</v>
      </c>
    </row>
    <row r="894" spans="1:2" x14ac:dyDescent="0.3">
      <c r="A894">
        <v>19</v>
      </c>
      <c r="B894">
        <v>5</v>
      </c>
    </row>
    <row r="895" spans="1:2" x14ac:dyDescent="0.3">
      <c r="A895">
        <v>55</v>
      </c>
      <c r="B895">
        <v>5</v>
      </c>
    </row>
    <row r="896" spans="1:2" x14ac:dyDescent="0.3">
      <c r="A896">
        <v>54</v>
      </c>
      <c r="B896">
        <v>5</v>
      </c>
    </row>
    <row r="897" spans="1:2" x14ac:dyDescent="0.3">
      <c r="A897">
        <v>39</v>
      </c>
      <c r="B897">
        <v>5</v>
      </c>
    </row>
    <row r="898" spans="1:2" x14ac:dyDescent="0.3">
      <c r="A898">
        <v>73</v>
      </c>
      <c r="B898">
        <v>5</v>
      </c>
    </row>
    <row r="899" spans="1:2" x14ac:dyDescent="0.3">
      <c r="A899">
        <v>59</v>
      </c>
      <c r="B899">
        <v>5</v>
      </c>
    </row>
    <row r="900" spans="1:2" x14ac:dyDescent="0.3">
      <c r="A900">
        <v>80</v>
      </c>
      <c r="B900">
        <v>5</v>
      </c>
    </row>
    <row r="901" spans="1:2" x14ac:dyDescent="0.3">
      <c r="A901">
        <v>49</v>
      </c>
      <c r="B901">
        <v>5</v>
      </c>
    </row>
    <row r="902" spans="1:2" x14ac:dyDescent="0.3">
      <c r="A902">
        <v>100</v>
      </c>
      <c r="B902">
        <v>5</v>
      </c>
    </row>
    <row r="903" spans="1:2" x14ac:dyDescent="0.3">
      <c r="A903">
        <v>24</v>
      </c>
      <c r="B903">
        <v>5</v>
      </c>
    </row>
    <row r="904" spans="1:2" x14ac:dyDescent="0.3">
      <c r="A904">
        <v>2</v>
      </c>
      <c r="B904">
        <v>5</v>
      </c>
    </row>
    <row r="905" spans="1:2" x14ac:dyDescent="0.3">
      <c r="A905">
        <v>77</v>
      </c>
      <c r="B905">
        <v>5</v>
      </c>
    </row>
    <row r="906" spans="1:2" x14ac:dyDescent="0.3">
      <c r="A906">
        <v>39</v>
      </c>
      <c r="B906">
        <v>5</v>
      </c>
    </row>
    <row r="907" spans="1:2" x14ac:dyDescent="0.3">
      <c r="A907">
        <v>21</v>
      </c>
      <c r="B907">
        <v>5</v>
      </c>
    </row>
    <row r="908" spans="1:2" x14ac:dyDescent="0.3">
      <c r="A908">
        <v>87</v>
      </c>
      <c r="B908">
        <v>5</v>
      </c>
    </row>
    <row r="909" spans="1:2" x14ac:dyDescent="0.3">
      <c r="A909">
        <v>93</v>
      </c>
      <c r="B909">
        <v>5</v>
      </c>
    </row>
    <row r="910" spans="1:2" x14ac:dyDescent="0.3">
      <c r="A910">
        <v>57</v>
      </c>
      <c r="B910">
        <v>5</v>
      </c>
    </row>
    <row r="911" spans="1:2" x14ac:dyDescent="0.3">
      <c r="A911">
        <v>22</v>
      </c>
      <c r="B911">
        <v>5</v>
      </c>
    </row>
    <row r="912" spans="1:2" x14ac:dyDescent="0.3">
      <c r="A912">
        <v>43</v>
      </c>
      <c r="B912">
        <v>5</v>
      </c>
    </row>
    <row r="913" spans="1:2" x14ac:dyDescent="0.3">
      <c r="A913">
        <v>71</v>
      </c>
      <c r="B913">
        <v>5</v>
      </c>
    </row>
    <row r="914" spans="1:2" x14ac:dyDescent="0.3">
      <c r="A914">
        <v>73</v>
      </c>
      <c r="B914">
        <v>5</v>
      </c>
    </row>
    <row r="915" spans="1:2" x14ac:dyDescent="0.3">
      <c r="A915">
        <v>57</v>
      </c>
      <c r="B915">
        <v>5</v>
      </c>
    </row>
    <row r="916" spans="1:2" x14ac:dyDescent="0.3">
      <c r="A916">
        <v>50</v>
      </c>
      <c r="B916">
        <v>5</v>
      </c>
    </row>
    <row r="917" spans="1:2" x14ac:dyDescent="0.3">
      <c r="A917">
        <v>32</v>
      </c>
      <c r="B917">
        <v>5</v>
      </c>
    </row>
    <row r="918" spans="1:2" x14ac:dyDescent="0.3">
      <c r="A918">
        <v>87</v>
      </c>
      <c r="B918">
        <v>5</v>
      </c>
    </row>
    <row r="919" spans="1:2" x14ac:dyDescent="0.3">
      <c r="A919">
        <v>116</v>
      </c>
      <c r="B919">
        <v>5</v>
      </c>
    </row>
    <row r="920" spans="1:2" x14ac:dyDescent="0.3">
      <c r="A920">
        <v>149</v>
      </c>
      <c r="B920">
        <v>5</v>
      </c>
    </row>
    <row r="921" spans="1:2" x14ac:dyDescent="0.3">
      <c r="A921">
        <v>106</v>
      </c>
      <c r="B921">
        <v>5</v>
      </c>
    </row>
    <row r="922" spans="1:2" x14ac:dyDescent="0.3">
      <c r="A922">
        <v>33</v>
      </c>
      <c r="B922">
        <v>5</v>
      </c>
    </row>
    <row r="923" spans="1:2" x14ac:dyDescent="0.3">
      <c r="A923">
        <v>50</v>
      </c>
      <c r="B923">
        <v>6</v>
      </c>
    </row>
    <row r="924" spans="1:2" x14ac:dyDescent="0.3">
      <c r="A924">
        <v>92</v>
      </c>
      <c r="B924">
        <v>6</v>
      </c>
    </row>
    <row r="925" spans="1:2" x14ac:dyDescent="0.3">
      <c r="A925">
        <v>60</v>
      </c>
      <c r="B925">
        <v>6</v>
      </c>
    </row>
    <row r="926" spans="1:2" x14ac:dyDescent="0.3">
      <c r="A926">
        <v>130</v>
      </c>
      <c r="B926">
        <v>6</v>
      </c>
    </row>
    <row r="927" spans="1:2" x14ac:dyDescent="0.3">
      <c r="A927">
        <v>85</v>
      </c>
      <c r="B927">
        <v>6</v>
      </c>
    </row>
    <row r="928" spans="1:2" x14ac:dyDescent="0.3">
      <c r="A928">
        <v>124</v>
      </c>
      <c r="B928">
        <v>6</v>
      </c>
    </row>
    <row r="929" spans="1:2" x14ac:dyDescent="0.3">
      <c r="A929">
        <v>62</v>
      </c>
      <c r="B929">
        <v>6</v>
      </c>
    </row>
    <row r="930" spans="1:2" x14ac:dyDescent="0.3">
      <c r="A930">
        <v>207</v>
      </c>
      <c r="B930">
        <v>6</v>
      </c>
    </row>
    <row r="931" spans="1:2" x14ac:dyDescent="0.3">
      <c r="A931">
        <v>62</v>
      </c>
      <c r="B931">
        <v>6</v>
      </c>
    </row>
    <row r="932" spans="1:2" x14ac:dyDescent="0.3">
      <c r="A932">
        <v>5</v>
      </c>
      <c r="B932">
        <v>6</v>
      </c>
    </row>
    <row r="933" spans="1:2" x14ac:dyDescent="0.3">
      <c r="A933">
        <v>72</v>
      </c>
      <c r="B933">
        <v>6</v>
      </c>
    </row>
    <row r="934" spans="1:2" x14ac:dyDescent="0.3">
      <c r="A934">
        <v>33</v>
      </c>
      <c r="B934">
        <v>6</v>
      </c>
    </row>
    <row r="935" spans="1:2" x14ac:dyDescent="0.3">
      <c r="A935">
        <v>91</v>
      </c>
      <c r="B935">
        <v>6</v>
      </c>
    </row>
    <row r="936" spans="1:2" x14ac:dyDescent="0.3">
      <c r="A936">
        <v>38</v>
      </c>
      <c r="B936">
        <v>6</v>
      </c>
    </row>
    <row r="937" spans="1:2" x14ac:dyDescent="0.3">
      <c r="A937">
        <v>36</v>
      </c>
      <c r="B937">
        <v>6</v>
      </c>
    </row>
    <row r="938" spans="1:2" x14ac:dyDescent="0.3">
      <c r="A938">
        <v>132</v>
      </c>
      <c r="B938">
        <v>6</v>
      </c>
    </row>
    <row r="939" spans="1:2" x14ac:dyDescent="0.3">
      <c r="A939">
        <v>63</v>
      </c>
      <c r="B939">
        <v>6</v>
      </c>
    </row>
    <row r="940" spans="1:2" x14ac:dyDescent="0.3">
      <c r="A940">
        <v>45</v>
      </c>
      <c r="B940">
        <v>6</v>
      </c>
    </row>
    <row r="941" spans="1:2" x14ac:dyDescent="0.3">
      <c r="A941">
        <v>66</v>
      </c>
      <c r="B941">
        <v>6</v>
      </c>
    </row>
    <row r="942" spans="1:2" x14ac:dyDescent="0.3">
      <c r="A942">
        <v>56</v>
      </c>
      <c r="B942">
        <v>6</v>
      </c>
    </row>
    <row r="943" spans="1:2" x14ac:dyDescent="0.3">
      <c r="A943">
        <v>99</v>
      </c>
      <c r="B943">
        <v>6</v>
      </c>
    </row>
    <row r="944" spans="1:2" x14ac:dyDescent="0.3">
      <c r="A944">
        <v>26</v>
      </c>
      <c r="B944">
        <v>6</v>
      </c>
    </row>
    <row r="945" spans="1:2" x14ac:dyDescent="0.3">
      <c r="A945">
        <v>102</v>
      </c>
      <c r="B945">
        <v>6</v>
      </c>
    </row>
    <row r="946" spans="1:2" x14ac:dyDescent="0.3">
      <c r="A946">
        <v>67</v>
      </c>
      <c r="B946">
        <v>6</v>
      </c>
    </row>
    <row r="947" spans="1:2" x14ac:dyDescent="0.3">
      <c r="A947">
        <v>72</v>
      </c>
      <c r="B947">
        <v>6</v>
      </c>
    </row>
    <row r="948" spans="1:2" x14ac:dyDescent="0.3">
      <c r="A948">
        <v>127</v>
      </c>
      <c r="B948">
        <v>6</v>
      </c>
    </row>
    <row r="949" spans="1:2" x14ac:dyDescent="0.3">
      <c r="A949">
        <v>80</v>
      </c>
      <c r="B949">
        <v>6</v>
      </c>
    </row>
    <row r="950" spans="1:2" x14ac:dyDescent="0.3">
      <c r="A950">
        <v>35</v>
      </c>
      <c r="B950">
        <v>6</v>
      </c>
    </row>
    <row r="951" spans="1:2" x14ac:dyDescent="0.3">
      <c r="A951">
        <v>24</v>
      </c>
      <c r="B951">
        <v>6</v>
      </c>
    </row>
    <row r="952" spans="1:2" x14ac:dyDescent="0.3">
      <c r="A952">
        <v>32</v>
      </c>
      <c r="B952">
        <v>6</v>
      </c>
    </row>
    <row r="953" spans="1:2" x14ac:dyDescent="0.3">
      <c r="A953">
        <v>63</v>
      </c>
      <c r="B953">
        <v>6</v>
      </c>
    </row>
    <row r="954" spans="1:2" x14ac:dyDescent="0.3">
      <c r="A954">
        <v>139</v>
      </c>
      <c r="B954">
        <v>6</v>
      </c>
    </row>
    <row r="955" spans="1:2" x14ac:dyDescent="0.3">
      <c r="A955">
        <v>36</v>
      </c>
      <c r="B955">
        <v>6</v>
      </c>
    </row>
    <row r="956" spans="1:2" x14ac:dyDescent="0.3">
      <c r="A956">
        <v>131</v>
      </c>
      <c r="B956">
        <v>6</v>
      </c>
    </row>
    <row r="957" spans="1:2" x14ac:dyDescent="0.3">
      <c r="A957">
        <v>65</v>
      </c>
      <c r="B957">
        <v>6</v>
      </c>
    </row>
    <row r="958" spans="1:2" x14ac:dyDescent="0.3">
      <c r="A958">
        <v>87</v>
      </c>
      <c r="B958">
        <v>6</v>
      </c>
    </row>
    <row r="959" spans="1:2" x14ac:dyDescent="0.3">
      <c r="A959">
        <v>35</v>
      </c>
      <c r="B959">
        <v>6</v>
      </c>
    </row>
    <row r="960" spans="1:2" x14ac:dyDescent="0.3">
      <c r="A960">
        <v>129</v>
      </c>
      <c r="B960">
        <v>6</v>
      </c>
    </row>
    <row r="961" spans="1:2" x14ac:dyDescent="0.3">
      <c r="A961">
        <v>70</v>
      </c>
      <c r="B961">
        <v>6</v>
      </c>
    </row>
    <row r="962" spans="1:2" x14ac:dyDescent="0.3">
      <c r="A962">
        <v>61</v>
      </c>
      <c r="B962">
        <v>6</v>
      </c>
    </row>
    <row r="963" spans="1:2" x14ac:dyDescent="0.3">
      <c r="A963">
        <v>92</v>
      </c>
      <c r="B963">
        <v>6</v>
      </c>
    </row>
    <row r="964" spans="1:2" x14ac:dyDescent="0.3">
      <c r="A964">
        <v>27</v>
      </c>
      <c r="B964">
        <v>6</v>
      </c>
    </row>
    <row r="965" spans="1:2" x14ac:dyDescent="0.3">
      <c r="A965">
        <v>53</v>
      </c>
      <c r="B965">
        <v>6</v>
      </c>
    </row>
    <row r="966" spans="1:2" x14ac:dyDescent="0.3">
      <c r="A966">
        <v>64</v>
      </c>
      <c r="B966">
        <v>6</v>
      </c>
    </row>
    <row r="967" spans="1:2" x14ac:dyDescent="0.3">
      <c r="A967">
        <v>40</v>
      </c>
      <c r="B967">
        <v>6</v>
      </c>
    </row>
    <row r="968" spans="1:2" x14ac:dyDescent="0.3">
      <c r="A968">
        <v>15</v>
      </c>
      <c r="B968">
        <v>6</v>
      </c>
    </row>
    <row r="969" spans="1:2" x14ac:dyDescent="0.3">
      <c r="A969">
        <v>71</v>
      </c>
      <c r="B969">
        <v>6</v>
      </c>
    </row>
    <row r="970" spans="1:2" x14ac:dyDescent="0.3">
      <c r="A970">
        <v>48</v>
      </c>
      <c r="B970">
        <v>6</v>
      </c>
    </row>
    <row r="971" spans="1:2" x14ac:dyDescent="0.3">
      <c r="A971">
        <v>38</v>
      </c>
      <c r="B971">
        <v>6</v>
      </c>
    </row>
    <row r="972" spans="1:2" x14ac:dyDescent="0.3">
      <c r="A972">
        <v>54</v>
      </c>
      <c r="B972">
        <v>6</v>
      </c>
    </row>
    <row r="973" spans="1:2" x14ac:dyDescent="0.3">
      <c r="A973">
        <v>28</v>
      </c>
      <c r="B973">
        <v>6</v>
      </c>
    </row>
    <row r="974" spans="1:2" x14ac:dyDescent="0.3">
      <c r="A974">
        <v>73</v>
      </c>
      <c r="B974">
        <v>6</v>
      </c>
    </row>
    <row r="975" spans="1:2" x14ac:dyDescent="0.3">
      <c r="A975">
        <v>96</v>
      </c>
      <c r="B975">
        <v>6</v>
      </c>
    </row>
    <row r="976" spans="1:2" x14ac:dyDescent="0.3">
      <c r="A976">
        <v>93</v>
      </c>
      <c r="B976">
        <v>6</v>
      </c>
    </row>
    <row r="977" spans="1:2" x14ac:dyDescent="0.3">
      <c r="A977">
        <v>99</v>
      </c>
      <c r="B977">
        <v>6</v>
      </c>
    </row>
    <row r="978" spans="1:2" x14ac:dyDescent="0.3">
      <c r="A978">
        <v>120</v>
      </c>
      <c r="B978">
        <v>6</v>
      </c>
    </row>
    <row r="979" spans="1:2" x14ac:dyDescent="0.3">
      <c r="A979">
        <v>120</v>
      </c>
      <c r="B979">
        <v>6</v>
      </c>
    </row>
    <row r="980" spans="1:2" x14ac:dyDescent="0.3">
      <c r="A980">
        <v>34</v>
      </c>
      <c r="B980">
        <v>6</v>
      </c>
    </row>
    <row r="981" spans="1:2" x14ac:dyDescent="0.3">
      <c r="A981">
        <v>54</v>
      </c>
      <c r="B981">
        <v>6</v>
      </c>
    </row>
    <row r="982" spans="1:2" x14ac:dyDescent="0.3">
      <c r="A982">
        <v>37</v>
      </c>
      <c r="B982">
        <v>6</v>
      </c>
    </row>
    <row r="983" spans="1:2" x14ac:dyDescent="0.3">
      <c r="A983">
        <v>77</v>
      </c>
      <c r="B983">
        <v>6</v>
      </c>
    </row>
    <row r="984" spans="1:2" x14ac:dyDescent="0.3">
      <c r="A984">
        <v>56</v>
      </c>
      <c r="B984">
        <v>6</v>
      </c>
    </row>
    <row r="985" spans="1:2" x14ac:dyDescent="0.3">
      <c r="A985">
        <v>24</v>
      </c>
      <c r="B985">
        <v>6</v>
      </c>
    </row>
    <row r="986" spans="1:2" x14ac:dyDescent="0.3">
      <c r="A986">
        <v>51</v>
      </c>
      <c r="B986">
        <v>6</v>
      </c>
    </row>
    <row r="987" spans="1:2" x14ac:dyDescent="0.3">
      <c r="A987">
        <v>56</v>
      </c>
      <c r="B987">
        <v>6</v>
      </c>
    </row>
    <row r="988" spans="1:2" x14ac:dyDescent="0.3">
      <c r="A988">
        <v>59</v>
      </c>
      <c r="B988">
        <v>6</v>
      </c>
    </row>
    <row r="989" spans="1:2" x14ac:dyDescent="0.3">
      <c r="A989">
        <v>56</v>
      </c>
      <c r="B989">
        <v>6</v>
      </c>
    </row>
    <row r="990" spans="1:2" x14ac:dyDescent="0.3">
      <c r="A990">
        <v>85</v>
      </c>
      <c r="B990">
        <v>6</v>
      </c>
    </row>
    <row r="991" spans="1:2" x14ac:dyDescent="0.3">
      <c r="A991">
        <v>88</v>
      </c>
      <c r="B991">
        <v>6</v>
      </c>
    </row>
    <row r="992" spans="1:2" x14ac:dyDescent="0.3">
      <c r="A992">
        <v>69</v>
      </c>
      <c r="B992">
        <v>6</v>
      </c>
    </row>
    <row r="993" spans="1:2" x14ac:dyDescent="0.3">
      <c r="A993">
        <v>96</v>
      </c>
      <c r="B993">
        <v>6</v>
      </c>
    </row>
    <row r="994" spans="1:2" x14ac:dyDescent="0.3">
      <c r="A994">
        <v>43</v>
      </c>
      <c r="B994">
        <v>6</v>
      </c>
    </row>
    <row r="995" spans="1:2" x14ac:dyDescent="0.3">
      <c r="A995">
        <v>106</v>
      </c>
      <c r="B995">
        <v>6</v>
      </c>
    </row>
    <row r="996" spans="1:2" x14ac:dyDescent="0.3">
      <c r="A996">
        <v>33</v>
      </c>
      <c r="B996">
        <v>6</v>
      </c>
    </row>
    <row r="997" spans="1:2" x14ac:dyDescent="0.3">
      <c r="A997">
        <v>78</v>
      </c>
      <c r="B997">
        <v>6</v>
      </c>
    </row>
    <row r="998" spans="1:2" x14ac:dyDescent="0.3">
      <c r="A998">
        <v>58</v>
      </c>
      <c r="B998">
        <v>6</v>
      </c>
    </row>
    <row r="999" spans="1:2" x14ac:dyDescent="0.3">
      <c r="A999">
        <v>156</v>
      </c>
      <c r="B999">
        <v>6</v>
      </c>
    </row>
    <row r="1000" spans="1:2" x14ac:dyDescent="0.3">
      <c r="A1000">
        <v>104</v>
      </c>
      <c r="B1000">
        <v>6</v>
      </c>
    </row>
    <row r="1001" spans="1:2" x14ac:dyDescent="0.3">
      <c r="A1001">
        <v>66</v>
      </c>
      <c r="B1001">
        <v>6</v>
      </c>
    </row>
    <row r="1002" spans="1:2" x14ac:dyDescent="0.3">
      <c r="A1002">
        <v>88</v>
      </c>
      <c r="B1002">
        <v>6</v>
      </c>
    </row>
    <row r="1003" spans="1:2" x14ac:dyDescent="0.3">
      <c r="A1003">
        <v>28</v>
      </c>
      <c r="B1003">
        <v>6</v>
      </c>
    </row>
    <row r="1004" spans="1:2" x14ac:dyDescent="0.3">
      <c r="A1004">
        <v>79</v>
      </c>
      <c r="B1004">
        <v>6</v>
      </c>
    </row>
    <row r="1005" spans="1:2" x14ac:dyDescent="0.3">
      <c r="A1005">
        <v>47</v>
      </c>
      <c r="B1005">
        <v>6</v>
      </c>
    </row>
    <row r="1006" spans="1:2" x14ac:dyDescent="0.3">
      <c r="A1006">
        <v>107</v>
      </c>
      <c r="B1006">
        <v>6</v>
      </c>
    </row>
    <row r="1007" spans="1:2" x14ac:dyDescent="0.3">
      <c r="A1007">
        <v>63</v>
      </c>
      <c r="B1007">
        <v>6</v>
      </c>
    </row>
    <row r="1008" spans="1:2" x14ac:dyDescent="0.3">
      <c r="A1008">
        <v>43</v>
      </c>
      <c r="B1008">
        <v>6</v>
      </c>
    </row>
    <row r="1009" spans="1:2" x14ac:dyDescent="0.3">
      <c r="A1009">
        <v>94</v>
      </c>
      <c r="B1009">
        <v>6</v>
      </c>
    </row>
    <row r="1010" spans="1:2" x14ac:dyDescent="0.3">
      <c r="A1010">
        <v>79</v>
      </c>
      <c r="B1010">
        <v>7</v>
      </c>
    </row>
    <row r="1011" spans="1:2" x14ac:dyDescent="0.3">
      <c r="A1011">
        <v>32</v>
      </c>
      <c r="B1011">
        <v>7</v>
      </c>
    </row>
    <row r="1012" spans="1:2" x14ac:dyDescent="0.3">
      <c r="A1012">
        <v>71</v>
      </c>
      <c r="B1012">
        <v>7</v>
      </c>
    </row>
    <row r="1013" spans="1:2" x14ac:dyDescent="0.3">
      <c r="A1013">
        <v>52</v>
      </c>
      <c r="B1013">
        <v>7</v>
      </c>
    </row>
    <row r="1014" spans="1:2" x14ac:dyDescent="0.3">
      <c r="A1014">
        <v>61</v>
      </c>
      <c r="B1014">
        <v>7</v>
      </c>
    </row>
    <row r="1015" spans="1:2" x14ac:dyDescent="0.3">
      <c r="A1015">
        <v>55</v>
      </c>
      <c r="B1015">
        <v>7</v>
      </c>
    </row>
    <row r="1016" spans="1:2" x14ac:dyDescent="0.3">
      <c r="A1016">
        <v>69</v>
      </c>
      <c r="B1016">
        <v>7</v>
      </c>
    </row>
    <row r="1017" spans="1:2" x14ac:dyDescent="0.3">
      <c r="A1017">
        <v>110</v>
      </c>
      <c r="B1017">
        <v>7</v>
      </c>
    </row>
    <row r="1018" spans="1:2" x14ac:dyDescent="0.3">
      <c r="A1018">
        <v>67</v>
      </c>
      <c r="B1018">
        <v>7</v>
      </c>
    </row>
    <row r="1019" spans="1:2" x14ac:dyDescent="0.3">
      <c r="A1019">
        <v>28</v>
      </c>
      <c r="B1019">
        <v>7</v>
      </c>
    </row>
    <row r="1020" spans="1:2" x14ac:dyDescent="0.3">
      <c r="A1020">
        <v>92</v>
      </c>
      <c r="B1020">
        <v>7</v>
      </c>
    </row>
    <row r="1021" spans="1:2" x14ac:dyDescent="0.3">
      <c r="A1021">
        <v>76</v>
      </c>
      <c r="B1021">
        <v>7</v>
      </c>
    </row>
    <row r="1022" spans="1:2" x14ac:dyDescent="0.3">
      <c r="A1022">
        <v>117</v>
      </c>
      <c r="B1022">
        <v>7</v>
      </c>
    </row>
    <row r="1023" spans="1:2" x14ac:dyDescent="0.3">
      <c r="A1023">
        <v>117</v>
      </c>
      <c r="B1023">
        <v>7</v>
      </c>
    </row>
    <row r="1024" spans="1:2" x14ac:dyDescent="0.3">
      <c r="A1024">
        <v>75</v>
      </c>
      <c r="B1024">
        <v>7</v>
      </c>
    </row>
    <row r="1025" spans="1:2" x14ac:dyDescent="0.3">
      <c r="A1025">
        <v>70</v>
      </c>
      <c r="B1025">
        <v>7</v>
      </c>
    </row>
    <row r="1026" spans="1:2" x14ac:dyDescent="0.3">
      <c r="A1026">
        <v>93</v>
      </c>
      <c r="B1026">
        <v>7</v>
      </c>
    </row>
    <row r="1027" spans="1:2" x14ac:dyDescent="0.3">
      <c r="A1027">
        <v>58</v>
      </c>
      <c r="B1027">
        <v>7</v>
      </c>
    </row>
    <row r="1028" spans="1:2" x14ac:dyDescent="0.3">
      <c r="A1028">
        <v>58</v>
      </c>
      <c r="B1028">
        <v>7</v>
      </c>
    </row>
    <row r="1029" spans="1:2" x14ac:dyDescent="0.3">
      <c r="A1029">
        <v>69</v>
      </c>
      <c r="B1029">
        <v>7</v>
      </c>
    </row>
    <row r="1030" spans="1:2" x14ac:dyDescent="0.3">
      <c r="A1030">
        <v>62</v>
      </c>
      <c r="B1030">
        <v>7</v>
      </c>
    </row>
    <row r="1031" spans="1:2" x14ac:dyDescent="0.3">
      <c r="A1031">
        <v>100</v>
      </c>
      <c r="B1031">
        <v>7</v>
      </c>
    </row>
    <row r="1032" spans="1:2" x14ac:dyDescent="0.3">
      <c r="A1032">
        <v>60</v>
      </c>
      <c r="B1032">
        <v>7</v>
      </c>
    </row>
    <row r="1033" spans="1:2" x14ac:dyDescent="0.3">
      <c r="A1033">
        <v>33</v>
      </c>
      <c r="B1033">
        <v>7</v>
      </c>
    </row>
    <row r="1034" spans="1:2" x14ac:dyDescent="0.3">
      <c r="A1034">
        <v>32</v>
      </c>
      <c r="B1034">
        <v>7</v>
      </c>
    </row>
    <row r="1035" spans="1:2" x14ac:dyDescent="0.3">
      <c r="A1035">
        <v>79</v>
      </c>
      <c r="B1035">
        <v>7</v>
      </c>
    </row>
    <row r="1036" spans="1:2" x14ac:dyDescent="0.3">
      <c r="A1036">
        <v>43</v>
      </c>
      <c r="B1036">
        <v>7</v>
      </c>
    </row>
    <row r="1037" spans="1:2" x14ac:dyDescent="0.3">
      <c r="A1037">
        <v>168</v>
      </c>
      <c r="B1037">
        <v>7</v>
      </c>
    </row>
    <row r="1038" spans="1:2" x14ac:dyDescent="0.3">
      <c r="A1038">
        <v>30</v>
      </c>
      <c r="B1038">
        <v>7</v>
      </c>
    </row>
    <row r="1039" spans="1:2" x14ac:dyDescent="0.3">
      <c r="A1039">
        <v>85</v>
      </c>
      <c r="B1039">
        <v>7</v>
      </c>
    </row>
    <row r="1040" spans="1:2" x14ac:dyDescent="0.3">
      <c r="A1040">
        <v>95</v>
      </c>
      <c r="B1040">
        <v>7</v>
      </c>
    </row>
    <row r="1041" spans="1:2" x14ac:dyDescent="0.3">
      <c r="A1041">
        <v>16</v>
      </c>
      <c r="B1041">
        <v>7</v>
      </c>
    </row>
    <row r="1042" spans="1:2" x14ac:dyDescent="0.3">
      <c r="A1042">
        <v>43</v>
      </c>
      <c r="B1042">
        <v>7</v>
      </c>
    </row>
    <row r="1043" spans="1:2" x14ac:dyDescent="0.3">
      <c r="A1043">
        <v>10</v>
      </c>
      <c r="B1043">
        <v>7</v>
      </c>
    </row>
    <row r="1044" spans="1:2" x14ac:dyDescent="0.3">
      <c r="A1044">
        <v>118</v>
      </c>
      <c r="B1044">
        <v>7</v>
      </c>
    </row>
    <row r="1045" spans="1:2" x14ac:dyDescent="0.3">
      <c r="A1045">
        <v>114</v>
      </c>
      <c r="B1045">
        <v>7</v>
      </c>
    </row>
    <row r="1046" spans="1:2" x14ac:dyDescent="0.3">
      <c r="A1046">
        <v>154</v>
      </c>
      <c r="B1046">
        <v>7</v>
      </c>
    </row>
    <row r="1047" spans="1:2" x14ac:dyDescent="0.3">
      <c r="A1047">
        <v>63</v>
      </c>
      <c r="B1047">
        <v>7</v>
      </c>
    </row>
    <row r="1048" spans="1:2" x14ac:dyDescent="0.3">
      <c r="A1048">
        <v>45</v>
      </c>
      <c r="B1048">
        <v>7</v>
      </c>
    </row>
    <row r="1049" spans="1:2" x14ac:dyDescent="0.3">
      <c r="A1049">
        <v>37</v>
      </c>
      <c r="B1049">
        <v>7</v>
      </c>
    </row>
    <row r="1050" spans="1:2" x14ac:dyDescent="0.3">
      <c r="A1050">
        <v>31</v>
      </c>
      <c r="B1050">
        <v>7</v>
      </c>
    </row>
    <row r="1051" spans="1:2" x14ac:dyDescent="0.3">
      <c r="A1051">
        <v>23</v>
      </c>
      <c r="B1051">
        <v>7</v>
      </c>
    </row>
    <row r="1052" spans="1:2" x14ac:dyDescent="0.3">
      <c r="A1052">
        <v>27</v>
      </c>
      <c r="B1052">
        <v>7</v>
      </c>
    </row>
    <row r="1053" spans="1:2" x14ac:dyDescent="0.3">
      <c r="A1053">
        <v>66</v>
      </c>
      <c r="B1053">
        <v>7</v>
      </c>
    </row>
    <row r="1054" spans="1:2" x14ac:dyDescent="0.3">
      <c r="A1054">
        <v>80</v>
      </c>
      <c r="B1054">
        <v>7</v>
      </c>
    </row>
    <row r="1055" spans="1:2" x14ac:dyDescent="0.3">
      <c r="A1055">
        <v>102</v>
      </c>
      <c r="B1055">
        <v>7</v>
      </c>
    </row>
    <row r="1056" spans="1:2" x14ac:dyDescent="0.3">
      <c r="A1056">
        <v>114</v>
      </c>
      <c r="B1056">
        <v>7</v>
      </c>
    </row>
    <row r="1057" spans="1:2" x14ac:dyDescent="0.3">
      <c r="A1057">
        <v>66</v>
      </c>
      <c r="B1057">
        <v>7</v>
      </c>
    </row>
    <row r="1058" spans="1:2" x14ac:dyDescent="0.3">
      <c r="A1058">
        <v>38</v>
      </c>
      <c r="B1058">
        <v>7</v>
      </c>
    </row>
    <row r="1059" spans="1:2" x14ac:dyDescent="0.3">
      <c r="A1059">
        <v>55</v>
      </c>
      <c r="B1059">
        <v>7</v>
      </c>
    </row>
    <row r="1060" spans="1:2" x14ac:dyDescent="0.3">
      <c r="A1060">
        <v>19</v>
      </c>
      <c r="B1060">
        <v>7</v>
      </c>
    </row>
    <row r="1061" spans="1:2" x14ac:dyDescent="0.3">
      <c r="A1061">
        <v>76</v>
      </c>
      <c r="B1061">
        <v>7</v>
      </c>
    </row>
    <row r="1062" spans="1:2" x14ac:dyDescent="0.3">
      <c r="A1062">
        <v>42</v>
      </c>
      <c r="B1062">
        <v>7</v>
      </c>
    </row>
    <row r="1063" spans="1:2" x14ac:dyDescent="0.3">
      <c r="A1063">
        <v>48</v>
      </c>
      <c r="B1063">
        <v>7</v>
      </c>
    </row>
    <row r="1064" spans="1:2" x14ac:dyDescent="0.3">
      <c r="A1064">
        <v>73</v>
      </c>
      <c r="B1064">
        <v>7</v>
      </c>
    </row>
    <row r="1065" spans="1:2" x14ac:dyDescent="0.3">
      <c r="A1065">
        <v>86</v>
      </c>
      <c r="B1065">
        <v>7</v>
      </c>
    </row>
    <row r="1066" spans="1:2" x14ac:dyDescent="0.3">
      <c r="A1066">
        <v>68</v>
      </c>
      <c r="B1066">
        <v>7</v>
      </c>
    </row>
    <row r="1067" spans="1:2" x14ac:dyDescent="0.3">
      <c r="A1067">
        <v>68</v>
      </c>
      <c r="B1067">
        <v>7</v>
      </c>
    </row>
    <row r="1068" spans="1:2" x14ac:dyDescent="0.3">
      <c r="A1068">
        <v>104</v>
      </c>
      <c r="B1068">
        <v>7</v>
      </c>
    </row>
    <row r="1069" spans="1:2" x14ac:dyDescent="0.3">
      <c r="A1069">
        <v>38</v>
      </c>
      <c r="B1069">
        <v>7</v>
      </c>
    </row>
    <row r="1070" spans="1:2" x14ac:dyDescent="0.3">
      <c r="A1070">
        <v>41</v>
      </c>
      <c r="B1070">
        <v>7</v>
      </c>
    </row>
    <row r="1071" spans="1:2" x14ac:dyDescent="0.3">
      <c r="A1071">
        <v>68</v>
      </c>
      <c r="B1071">
        <v>7</v>
      </c>
    </row>
    <row r="1072" spans="1:2" x14ac:dyDescent="0.3">
      <c r="A1072">
        <v>69</v>
      </c>
      <c r="B1072">
        <v>7</v>
      </c>
    </row>
    <row r="1073" spans="1:2" x14ac:dyDescent="0.3">
      <c r="A1073">
        <v>69</v>
      </c>
      <c r="B1073">
        <v>7</v>
      </c>
    </row>
    <row r="1074" spans="1:2" x14ac:dyDescent="0.3">
      <c r="A1074">
        <v>101</v>
      </c>
      <c r="B1074">
        <v>7</v>
      </c>
    </row>
    <row r="1075" spans="1:2" x14ac:dyDescent="0.3">
      <c r="A1075">
        <v>35</v>
      </c>
      <c r="B1075">
        <v>7</v>
      </c>
    </row>
    <row r="1076" spans="1:2" x14ac:dyDescent="0.3">
      <c r="A1076">
        <v>136</v>
      </c>
      <c r="B1076">
        <v>7</v>
      </c>
    </row>
    <row r="1077" spans="1:2" x14ac:dyDescent="0.3">
      <c r="A1077">
        <v>62</v>
      </c>
      <c r="B1077">
        <v>7</v>
      </c>
    </row>
    <row r="1078" spans="1:2" x14ac:dyDescent="0.3">
      <c r="A1078">
        <v>49</v>
      </c>
      <c r="B1078">
        <v>7</v>
      </c>
    </row>
    <row r="1079" spans="1:2" x14ac:dyDescent="0.3">
      <c r="A1079">
        <v>49</v>
      </c>
      <c r="B1079">
        <v>7</v>
      </c>
    </row>
    <row r="1080" spans="1:2" x14ac:dyDescent="0.3">
      <c r="A1080">
        <v>61</v>
      </c>
      <c r="B1080">
        <v>7</v>
      </c>
    </row>
    <row r="1081" spans="1:2" x14ac:dyDescent="0.3">
      <c r="A1081">
        <v>82</v>
      </c>
      <c r="B1081">
        <v>7</v>
      </c>
    </row>
    <row r="1082" spans="1:2" x14ac:dyDescent="0.3">
      <c r="A1082">
        <v>54</v>
      </c>
      <c r="B1082">
        <v>7</v>
      </c>
    </row>
    <row r="1083" spans="1:2" x14ac:dyDescent="0.3">
      <c r="A1083">
        <v>51</v>
      </c>
      <c r="B1083">
        <v>7</v>
      </c>
    </row>
    <row r="1084" spans="1:2" x14ac:dyDescent="0.3">
      <c r="A1084">
        <v>31</v>
      </c>
      <c r="B1084">
        <v>7</v>
      </c>
    </row>
    <row r="1085" spans="1:2" x14ac:dyDescent="0.3">
      <c r="A1085">
        <v>96</v>
      </c>
      <c r="B1085">
        <v>7</v>
      </c>
    </row>
    <row r="1086" spans="1:2" x14ac:dyDescent="0.3">
      <c r="A1086">
        <v>131</v>
      </c>
      <c r="B1086">
        <v>7</v>
      </c>
    </row>
    <row r="1087" spans="1:2" x14ac:dyDescent="0.3">
      <c r="A1087">
        <v>53</v>
      </c>
      <c r="B1087">
        <v>7</v>
      </c>
    </row>
    <row r="1088" spans="1:2" x14ac:dyDescent="0.3">
      <c r="A1088">
        <v>64</v>
      </c>
      <c r="B1088">
        <v>7</v>
      </c>
    </row>
    <row r="1089" spans="1:2" x14ac:dyDescent="0.3">
      <c r="A1089">
        <v>64</v>
      </c>
      <c r="B1089">
        <v>7</v>
      </c>
    </row>
    <row r="1090" spans="1:2" x14ac:dyDescent="0.3">
      <c r="A1090">
        <v>66</v>
      </c>
      <c r="B1090">
        <v>7</v>
      </c>
    </row>
    <row r="1091" spans="1:2" x14ac:dyDescent="0.3">
      <c r="A1091">
        <v>65</v>
      </c>
      <c r="B1091">
        <v>7</v>
      </c>
    </row>
    <row r="1092" spans="1:2" x14ac:dyDescent="0.3">
      <c r="A1092">
        <v>131</v>
      </c>
      <c r="B1092">
        <v>7</v>
      </c>
    </row>
    <row r="1093" spans="1:2" x14ac:dyDescent="0.3">
      <c r="A1093">
        <v>20</v>
      </c>
      <c r="B1093">
        <v>7</v>
      </c>
    </row>
    <row r="1094" spans="1:2" x14ac:dyDescent="0.3">
      <c r="A1094">
        <v>69</v>
      </c>
      <c r="B1094">
        <v>7</v>
      </c>
    </row>
    <row r="1095" spans="1:2" x14ac:dyDescent="0.3">
      <c r="A1095">
        <v>83</v>
      </c>
      <c r="B1095">
        <v>7</v>
      </c>
    </row>
    <row r="1096" spans="1:2" x14ac:dyDescent="0.3">
      <c r="A1096">
        <v>85</v>
      </c>
      <c r="B1096">
        <v>7</v>
      </c>
    </row>
    <row r="1097" spans="1:2" x14ac:dyDescent="0.3">
      <c r="A1097">
        <v>85</v>
      </c>
      <c r="B1097">
        <v>7</v>
      </c>
    </row>
    <row r="1098" spans="1:2" x14ac:dyDescent="0.3">
      <c r="A1098">
        <v>38</v>
      </c>
      <c r="B1098">
        <v>7</v>
      </c>
    </row>
    <row r="1099" spans="1:2" x14ac:dyDescent="0.3">
      <c r="A1099">
        <v>141</v>
      </c>
      <c r="B1099">
        <v>7</v>
      </c>
    </row>
    <row r="1100" spans="1:2" x14ac:dyDescent="0.3">
      <c r="A1100">
        <v>47</v>
      </c>
      <c r="B1100">
        <v>7</v>
      </c>
    </row>
    <row r="1101" spans="1:2" x14ac:dyDescent="0.3">
      <c r="A1101">
        <v>89</v>
      </c>
      <c r="B1101">
        <v>7</v>
      </c>
    </row>
    <row r="1102" spans="1:2" x14ac:dyDescent="0.3">
      <c r="A1102">
        <v>30</v>
      </c>
      <c r="B1102">
        <v>7</v>
      </c>
    </row>
    <row r="1103" spans="1:2" x14ac:dyDescent="0.3">
      <c r="A1103">
        <v>103</v>
      </c>
      <c r="B1103">
        <v>7</v>
      </c>
    </row>
    <row r="1104" spans="1:2" x14ac:dyDescent="0.3">
      <c r="A1104">
        <v>88</v>
      </c>
      <c r="B1104">
        <v>7</v>
      </c>
    </row>
    <row r="1105" spans="1:2" x14ac:dyDescent="0.3">
      <c r="A1105">
        <v>8</v>
      </c>
      <c r="B1105">
        <v>7</v>
      </c>
    </row>
    <row r="1106" spans="1:2" x14ac:dyDescent="0.3">
      <c r="A1106">
        <v>61</v>
      </c>
      <c r="B1106">
        <v>7</v>
      </c>
    </row>
    <row r="1107" spans="1:2" x14ac:dyDescent="0.3">
      <c r="A1107">
        <v>30</v>
      </c>
      <c r="B1107">
        <v>7</v>
      </c>
    </row>
    <row r="1108" spans="1:2" x14ac:dyDescent="0.3">
      <c r="A1108">
        <v>39</v>
      </c>
      <c r="B1108">
        <v>7</v>
      </c>
    </row>
    <row r="1109" spans="1:2" x14ac:dyDescent="0.3">
      <c r="A1109">
        <v>38</v>
      </c>
      <c r="B1109">
        <v>7</v>
      </c>
    </row>
    <row r="1110" spans="1:2" x14ac:dyDescent="0.3">
      <c r="A1110">
        <v>110</v>
      </c>
      <c r="B1110">
        <v>7</v>
      </c>
    </row>
    <row r="1111" spans="1:2" x14ac:dyDescent="0.3">
      <c r="A1111">
        <v>47</v>
      </c>
      <c r="B1111">
        <v>7</v>
      </c>
    </row>
    <row r="1112" spans="1:2" x14ac:dyDescent="0.3">
      <c r="A1112">
        <v>67</v>
      </c>
      <c r="B1112">
        <v>7</v>
      </c>
    </row>
    <row r="1113" spans="1:2" x14ac:dyDescent="0.3">
      <c r="A1113">
        <v>66</v>
      </c>
      <c r="B1113">
        <v>7</v>
      </c>
    </row>
    <row r="1114" spans="1:2" x14ac:dyDescent="0.3">
      <c r="A1114">
        <v>28</v>
      </c>
      <c r="B1114">
        <v>7</v>
      </c>
    </row>
    <row r="1115" spans="1:2" x14ac:dyDescent="0.3">
      <c r="A1115">
        <v>86</v>
      </c>
      <c r="B1115">
        <v>7</v>
      </c>
    </row>
    <row r="1116" spans="1:2" x14ac:dyDescent="0.3">
      <c r="A1116">
        <v>71</v>
      </c>
      <c r="B1116">
        <v>7</v>
      </c>
    </row>
    <row r="1117" spans="1:2" x14ac:dyDescent="0.3">
      <c r="A1117">
        <v>88</v>
      </c>
      <c r="B1117">
        <v>7</v>
      </c>
    </row>
    <row r="1118" spans="1:2" x14ac:dyDescent="0.3">
      <c r="A1118">
        <v>76</v>
      </c>
      <c r="B1118">
        <v>7</v>
      </c>
    </row>
    <row r="1119" spans="1:2" x14ac:dyDescent="0.3">
      <c r="A1119">
        <v>168</v>
      </c>
      <c r="B1119">
        <v>7</v>
      </c>
    </row>
    <row r="1120" spans="1:2" x14ac:dyDescent="0.3">
      <c r="A1120">
        <v>55</v>
      </c>
      <c r="B1120">
        <v>7</v>
      </c>
    </row>
    <row r="1121" spans="1:2" x14ac:dyDescent="0.3">
      <c r="A1121">
        <v>45</v>
      </c>
      <c r="B1121">
        <v>7</v>
      </c>
    </row>
    <row r="1122" spans="1:2" x14ac:dyDescent="0.3">
      <c r="A1122">
        <v>50</v>
      </c>
      <c r="B1122">
        <v>7</v>
      </c>
    </row>
    <row r="1123" spans="1:2" x14ac:dyDescent="0.3">
      <c r="A1123">
        <v>98</v>
      </c>
      <c r="B1123">
        <v>7</v>
      </c>
    </row>
    <row r="1124" spans="1:2" x14ac:dyDescent="0.3">
      <c r="A1124">
        <v>47</v>
      </c>
      <c r="B1124">
        <v>7</v>
      </c>
    </row>
    <row r="1125" spans="1:2" x14ac:dyDescent="0.3">
      <c r="A1125">
        <v>117</v>
      </c>
      <c r="B1125">
        <v>7</v>
      </c>
    </row>
    <row r="1126" spans="1:2" x14ac:dyDescent="0.3">
      <c r="A1126">
        <v>54</v>
      </c>
      <c r="B1126">
        <v>7</v>
      </c>
    </row>
    <row r="1127" spans="1:2" x14ac:dyDescent="0.3">
      <c r="A1127">
        <v>120</v>
      </c>
      <c r="B1127">
        <v>7</v>
      </c>
    </row>
    <row r="1128" spans="1:2" x14ac:dyDescent="0.3">
      <c r="A1128">
        <v>68</v>
      </c>
      <c r="B1128">
        <v>7</v>
      </c>
    </row>
    <row r="1129" spans="1:2" x14ac:dyDescent="0.3">
      <c r="A1129">
        <v>55</v>
      </c>
      <c r="B1129">
        <v>7</v>
      </c>
    </row>
    <row r="1130" spans="1:2" x14ac:dyDescent="0.3">
      <c r="A1130">
        <v>26</v>
      </c>
      <c r="B1130">
        <v>7</v>
      </c>
    </row>
    <row r="1131" spans="1:2" x14ac:dyDescent="0.3">
      <c r="A1131">
        <v>51</v>
      </c>
      <c r="B1131">
        <v>7</v>
      </c>
    </row>
    <row r="1132" spans="1:2" x14ac:dyDescent="0.3">
      <c r="A1132">
        <v>76</v>
      </c>
      <c r="B1132">
        <v>7</v>
      </c>
    </row>
    <row r="1133" spans="1:2" x14ac:dyDescent="0.3">
      <c r="A1133">
        <v>61</v>
      </c>
      <c r="B1133">
        <v>7</v>
      </c>
    </row>
    <row r="1134" spans="1:2" x14ac:dyDescent="0.3">
      <c r="A1134">
        <v>35</v>
      </c>
      <c r="B1134">
        <v>7</v>
      </c>
    </row>
    <row r="1135" spans="1:2" x14ac:dyDescent="0.3">
      <c r="A1135">
        <v>52</v>
      </c>
      <c r="B1135">
        <v>7</v>
      </c>
    </row>
    <row r="1136" spans="1:2" x14ac:dyDescent="0.3">
      <c r="A1136">
        <v>59</v>
      </c>
      <c r="B1136">
        <v>7</v>
      </c>
    </row>
    <row r="1137" spans="1:2" x14ac:dyDescent="0.3">
      <c r="A1137">
        <v>24</v>
      </c>
      <c r="B1137">
        <v>7</v>
      </c>
    </row>
    <row r="1138" spans="1:2" x14ac:dyDescent="0.3">
      <c r="A1138">
        <v>124</v>
      </c>
      <c r="B1138">
        <v>7</v>
      </c>
    </row>
    <row r="1139" spans="1:2" x14ac:dyDescent="0.3">
      <c r="A1139">
        <v>78</v>
      </c>
      <c r="B1139">
        <v>7</v>
      </c>
    </row>
    <row r="1140" spans="1:2" x14ac:dyDescent="0.3">
      <c r="A1140">
        <v>48</v>
      </c>
      <c r="B1140">
        <v>7</v>
      </c>
    </row>
    <row r="1141" spans="1:2" x14ac:dyDescent="0.3">
      <c r="A1141">
        <v>34</v>
      </c>
      <c r="B1141">
        <v>7</v>
      </c>
    </row>
    <row r="1142" spans="1:2" x14ac:dyDescent="0.3">
      <c r="A1142">
        <v>59</v>
      </c>
      <c r="B1142">
        <v>7</v>
      </c>
    </row>
    <row r="1143" spans="1:2" x14ac:dyDescent="0.3">
      <c r="A1143">
        <v>105</v>
      </c>
      <c r="B1143">
        <v>7</v>
      </c>
    </row>
    <row r="1144" spans="1:2" x14ac:dyDescent="0.3">
      <c r="A1144">
        <v>56</v>
      </c>
      <c r="B1144">
        <v>7</v>
      </c>
    </row>
    <row r="1145" spans="1:2" x14ac:dyDescent="0.3">
      <c r="A1145">
        <v>151</v>
      </c>
      <c r="B1145">
        <v>7</v>
      </c>
    </row>
    <row r="1146" spans="1:2" x14ac:dyDescent="0.3">
      <c r="A1146">
        <v>45</v>
      </c>
      <c r="B1146">
        <v>7</v>
      </c>
    </row>
    <row r="1147" spans="1:2" x14ac:dyDescent="0.3">
      <c r="A1147">
        <v>143</v>
      </c>
      <c r="B1147">
        <v>8</v>
      </c>
    </row>
    <row r="1148" spans="1:2" x14ac:dyDescent="0.3">
      <c r="A1148">
        <v>91</v>
      </c>
      <c r="B1148">
        <v>8</v>
      </c>
    </row>
    <row r="1149" spans="1:2" x14ac:dyDescent="0.3">
      <c r="A1149">
        <v>57</v>
      </c>
      <c r="B1149">
        <v>8</v>
      </c>
    </row>
    <row r="1150" spans="1:2" x14ac:dyDescent="0.3">
      <c r="A1150">
        <v>33</v>
      </c>
      <c r="B1150">
        <v>8</v>
      </c>
    </row>
    <row r="1151" spans="1:2" x14ac:dyDescent="0.3">
      <c r="A1151">
        <v>11</v>
      </c>
      <c r="B1151">
        <v>8</v>
      </c>
    </row>
    <row r="1152" spans="1:2" x14ac:dyDescent="0.3">
      <c r="A1152">
        <v>31</v>
      </c>
      <c r="B1152">
        <v>8</v>
      </c>
    </row>
    <row r="1153" spans="1:2" x14ac:dyDescent="0.3">
      <c r="A1153">
        <v>97</v>
      </c>
      <c r="B1153">
        <v>8</v>
      </c>
    </row>
    <row r="1154" spans="1:2" x14ac:dyDescent="0.3">
      <c r="A1154">
        <v>59</v>
      </c>
      <c r="B1154">
        <v>8</v>
      </c>
    </row>
    <row r="1155" spans="1:2" x14ac:dyDescent="0.3">
      <c r="A1155">
        <v>52</v>
      </c>
      <c r="B1155">
        <v>8</v>
      </c>
    </row>
    <row r="1156" spans="1:2" x14ac:dyDescent="0.3">
      <c r="A1156">
        <v>30</v>
      </c>
      <c r="B1156">
        <v>8</v>
      </c>
    </row>
    <row r="1157" spans="1:2" x14ac:dyDescent="0.3">
      <c r="A1157">
        <v>74</v>
      </c>
      <c r="B1157">
        <v>8</v>
      </c>
    </row>
    <row r="1158" spans="1:2" x14ac:dyDescent="0.3">
      <c r="A1158">
        <v>77</v>
      </c>
      <c r="B1158">
        <v>8</v>
      </c>
    </row>
    <row r="1159" spans="1:2" x14ac:dyDescent="0.3">
      <c r="A1159">
        <v>42</v>
      </c>
      <c r="B1159">
        <v>8</v>
      </c>
    </row>
    <row r="1160" spans="1:2" x14ac:dyDescent="0.3">
      <c r="A1160">
        <v>27</v>
      </c>
      <c r="B1160">
        <v>8</v>
      </c>
    </row>
    <row r="1161" spans="1:2" x14ac:dyDescent="0.3">
      <c r="A1161">
        <v>77</v>
      </c>
      <c r="B1161">
        <v>8</v>
      </c>
    </row>
    <row r="1162" spans="1:2" x14ac:dyDescent="0.3">
      <c r="A1162">
        <v>43</v>
      </c>
      <c r="B1162">
        <v>8</v>
      </c>
    </row>
    <row r="1163" spans="1:2" x14ac:dyDescent="0.3">
      <c r="A1163">
        <v>15</v>
      </c>
      <c r="B1163">
        <v>8</v>
      </c>
    </row>
    <row r="1164" spans="1:2" x14ac:dyDescent="0.3">
      <c r="A1164">
        <v>178</v>
      </c>
      <c r="B1164">
        <v>8</v>
      </c>
    </row>
    <row r="1165" spans="1:2" x14ac:dyDescent="0.3">
      <c r="A1165">
        <v>119</v>
      </c>
      <c r="B1165">
        <v>8</v>
      </c>
    </row>
    <row r="1166" spans="1:2" x14ac:dyDescent="0.3">
      <c r="A1166">
        <v>57</v>
      </c>
      <c r="B1166">
        <v>8</v>
      </c>
    </row>
    <row r="1167" spans="1:2" x14ac:dyDescent="0.3">
      <c r="A1167">
        <v>58</v>
      </c>
      <c r="B1167">
        <v>8</v>
      </c>
    </row>
    <row r="1168" spans="1:2" x14ac:dyDescent="0.3">
      <c r="A1168">
        <v>57</v>
      </c>
      <c r="B1168">
        <v>8</v>
      </c>
    </row>
    <row r="1169" spans="1:2" x14ac:dyDescent="0.3">
      <c r="A1169">
        <v>27</v>
      </c>
      <c r="B1169">
        <v>8</v>
      </c>
    </row>
    <row r="1170" spans="1:2" x14ac:dyDescent="0.3">
      <c r="A1170">
        <v>77</v>
      </c>
      <c r="B1170">
        <v>8</v>
      </c>
    </row>
    <row r="1171" spans="1:2" x14ac:dyDescent="0.3">
      <c r="A1171">
        <v>90</v>
      </c>
      <c r="B1171">
        <v>8</v>
      </c>
    </row>
    <row r="1172" spans="1:2" x14ac:dyDescent="0.3">
      <c r="A1172">
        <v>84</v>
      </c>
      <c r="B1172">
        <v>8</v>
      </c>
    </row>
    <row r="1173" spans="1:2" x14ac:dyDescent="0.3">
      <c r="A1173">
        <v>88</v>
      </c>
      <c r="B1173">
        <v>8</v>
      </c>
    </row>
    <row r="1174" spans="1:2" x14ac:dyDescent="0.3">
      <c r="A1174">
        <v>61</v>
      </c>
      <c r="B1174">
        <v>8</v>
      </c>
    </row>
    <row r="1175" spans="1:2" x14ac:dyDescent="0.3">
      <c r="A1175">
        <v>67</v>
      </c>
      <c r="B1175">
        <v>8</v>
      </c>
    </row>
    <row r="1176" spans="1:2" x14ac:dyDescent="0.3">
      <c r="A1176">
        <v>99</v>
      </c>
      <c r="B1176">
        <v>8</v>
      </c>
    </row>
    <row r="1177" spans="1:2" x14ac:dyDescent="0.3">
      <c r="A1177">
        <v>38</v>
      </c>
      <c r="B1177">
        <v>8</v>
      </c>
    </row>
    <row r="1178" spans="1:2" x14ac:dyDescent="0.3">
      <c r="A1178">
        <v>101</v>
      </c>
      <c r="B1178">
        <v>8</v>
      </c>
    </row>
    <row r="1179" spans="1:2" x14ac:dyDescent="0.3">
      <c r="A1179">
        <v>39</v>
      </c>
      <c r="B1179">
        <v>8</v>
      </c>
    </row>
    <row r="1180" spans="1:2" x14ac:dyDescent="0.3">
      <c r="A1180">
        <v>35</v>
      </c>
      <c r="B1180">
        <v>8</v>
      </c>
    </row>
    <row r="1181" spans="1:2" x14ac:dyDescent="0.3">
      <c r="A1181">
        <v>109</v>
      </c>
      <c r="B1181">
        <v>8</v>
      </c>
    </row>
    <row r="1182" spans="1:2" x14ac:dyDescent="0.3">
      <c r="A1182">
        <v>43</v>
      </c>
      <c r="B1182">
        <v>8</v>
      </c>
    </row>
    <row r="1183" spans="1:2" x14ac:dyDescent="0.3">
      <c r="A1183">
        <v>54</v>
      </c>
      <c r="B1183">
        <v>8</v>
      </c>
    </row>
    <row r="1184" spans="1:2" x14ac:dyDescent="0.3">
      <c r="A1184">
        <v>37</v>
      </c>
      <c r="B1184">
        <v>8</v>
      </c>
    </row>
    <row r="1185" spans="1:2" x14ac:dyDescent="0.3">
      <c r="A1185">
        <v>54</v>
      </c>
      <c r="B1185">
        <v>8</v>
      </c>
    </row>
    <row r="1186" spans="1:2" x14ac:dyDescent="0.3">
      <c r="A1186">
        <v>22</v>
      </c>
      <c r="B1186">
        <v>8</v>
      </c>
    </row>
    <row r="1187" spans="1:2" x14ac:dyDescent="0.3">
      <c r="A1187">
        <v>102</v>
      </c>
      <c r="B1187">
        <v>8</v>
      </c>
    </row>
    <row r="1188" spans="1:2" x14ac:dyDescent="0.3">
      <c r="A1188">
        <v>136</v>
      </c>
      <c r="B1188">
        <v>8</v>
      </c>
    </row>
    <row r="1189" spans="1:2" x14ac:dyDescent="0.3">
      <c r="A1189">
        <v>51</v>
      </c>
      <c r="B1189">
        <v>8</v>
      </c>
    </row>
    <row r="1190" spans="1:2" x14ac:dyDescent="0.3">
      <c r="A1190">
        <v>37</v>
      </c>
      <c r="B1190">
        <v>8</v>
      </c>
    </row>
    <row r="1191" spans="1:2" x14ac:dyDescent="0.3">
      <c r="A1191">
        <v>37</v>
      </c>
      <c r="B1191">
        <v>8</v>
      </c>
    </row>
    <row r="1192" spans="1:2" x14ac:dyDescent="0.3">
      <c r="A1192">
        <v>49</v>
      </c>
      <c r="B1192">
        <v>8</v>
      </c>
    </row>
    <row r="1193" spans="1:2" x14ac:dyDescent="0.3">
      <c r="A1193">
        <v>27</v>
      </c>
      <c r="B1193">
        <v>8</v>
      </c>
    </row>
    <row r="1194" spans="1:2" x14ac:dyDescent="0.3">
      <c r="A1194">
        <v>62</v>
      </c>
      <c r="B1194">
        <v>8</v>
      </c>
    </row>
    <row r="1195" spans="1:2" x14ac:dyDescent="0.3">
      <c r="A1195">
        <v>98</v>
      </c>
      <c r="B1195">
        <v>8</v>
      </c>
    </row>
    <row r="1196" spans="1:2" x14ac:dyDescent="0.3">
      <c r="A1196">
        <v>110</v>
      </c>
      <c r="B1196">
        <v>8</v>
      </c>
    </row>
    <row r="1197" spans="1:2" x14ac:dyDescent="0.3">
      <c r="A1197">
        <v>92</v>
      </c>
      <c r="B1197">
        <v>8</v>
      </c>
    </row>
    <row r="1198" spans="1:2" x14ac:dyDescent="0.3">
      <c r="A1198">
        <v>47</v>
      </c>
      <c r="B1198">
        <v>8</v>
      </c>
    </row>
    <row r="1199" spans="1:2" x14ac:dyDescent="0.3">
      <c r="A1199">
        <v>174</v>
      </c>
      <c r="B1199">
        <v>8</v>
      </c>
    </row>
    <row r="1200" spans="1:2" x14ac:dyDescent="0.3">
      <c r="A1200">
        <v>170</v>
      </c>
      <c r="B1200">
        <v>8</v>
      </c>
    </row>
    <row r="1201" spans="1:2" x14ac:dyDescent="0.3">
      <c r="A1201">
        <v>35</v>
      </c>
      <c r="B1201">
        <v>8</v>
      </c>
    </row>
    <row r="1202" spans="1:2" x14ac:dyDescent="0.3">
      <c r="A1202">
        <v>51</v>
      </c>
      <c r="B1202">
        <v>8</v>
      </c>
    </row>
    <row r="1203" spans="1:2" x14ac:dyDescent="0.3">
      <c r="A1203">
        <v>70</v>
      </c>
      <c r="B1203">
        <v>8</v>
      </c>
    </row>
    <row r="1204" spans="1:2" x14ac:dyDescent="0.3">
      <c r="A1204">
        <v>70</v>
      </c>
      <c r="B1204">
        <v>8</v>
      </c>
    </row>
    <row r="1205" spans="1:2" x14ac:dyDescent="0.3">
      <c r="A1205">
        <v>144</v>
      </c>
      <c r="B1205">
        <v>8</v>
      </c>
    </row>
    <row r="1206" spans="1:2" x14ac:dyDescent="0.3">
      <c r="A1206">
        <v>51</v>
      </c>
      <c r="B1206">
        <v>8</v>
      </c>
    </row>
    <row r="1207" spans="1:2" x14ac:dyDescent="0.3">
      <c r="A1207">
        <v>45</v>
      </c>
      <c r="B1207">
        <v>8</v>
      </c>
    </row>
    <row r="1208" spans="1:2" x14ac:dyDescent="0.3">
      <c r="A1208">
        <v>69</v>
      </c>
      <c r="B1208">
        <v>8</v>
      </c>
    </row>
    <row r="1209" spans="1:2" x14ac:dyDescent="0.3">
      <c r="A1209">
        <v>88</v>
      </c>
      <c r="B1209">
        <v>8</v>
      </c>
    </row>
    <row r="1210" spans="1:2" x14ac:dyDescent="0.3">
      <c r="A1210">
        <v>64</v>
      </c>
      <c r="B1210">
        <v>8</v>
      </c>
    </row>
    <row r="1211" spans="1:2" x14ac:dyDescent="0.3">
      <c r="A1211">
        <v>64</v>
      </c>
      <c r="B1211">
        <v>8</v>
      </c>
    </row>
    <row r="1212" spans="1:2" x14ac:dyDescent="0.3">
      <c r="A1212">
        <v>48</v>
      </c>
      <c r="B1212">
        <v>8</v>
      </c>
    </row>
    <row r="1213" spans="1:2" x14ac:dyDescent="0.3">
      <c r="A1213">
        <v>156</v>
      </c>
      <c r="B1213">
        <v>8</v>
      </c>
    </row>
    <row r="1214" spans="1:2" x14ac:dyDescent="0.3">
      <c r="A1214">
        <v>54</v>
      </c>
      <c r="B1214">
        <v>8</v>
      </c>
    </row>
    <row r="1215" spans="1:2" x14ac:dyDescent="0.3">
      <c r="A1215">
        <v>92</v>
      </c>
      <c r="B1215">
        <v>8</v>
      </c>
    </row>
    <row r="1216" spans="1:2" x14ac:dyDescent="0.3">
      <c r="A1216">
        <v>145</v>
      </c>
      <c r="B1216">
        <v>8</v>
      </c>
    </row>
    <row r="1217" spans="1:2" x14ac:dyDescent="0.3">
      <c r="A1217">
        <v>127</v>
      </c>
      <c r="B1217">
        <v>8</v>
      </c>
    </row>
    <row r="1218" spans="1:2" x14ac:dyDescent="0.3">
      <c r="A1218">
        <v>43</v>
      </c>
      <c r="B1218">
        <v>8</v>
      </c>
    </row>
    <row r="1219" spans="1:2" x14ac:dyDescent="0.3">
      <c r="A1219">
        <v>61</v>
      </c>
      <c r="B1219">
        <v>8</v>
      </c>
    </row>
    <row r="1220" spans="1:2" x14ac:dyDescent="0.3">
      <c r="A1220">
        <v>55</v>
      </c>
      <c r="B1220">
        <v>8</v>
      </c>
    </row>
    <row r="1221" spans="1:2" x14ac:dyDescent="0.3">
      <c r="A1221">
        <v>71</v>
      </c>
      <c r="B1221">
        <v>8</v>
      </c>
    </row>
    <row r="1222" spans="1:2" x14ac:dyDescent="0.3">
      <c r="A1222">
        <v>25</v>
      </c>
      <c r="B1222">
        <v>8</v>
      </c>
    </row>
    <row r="1223" spans="1:2" x14ac:dyDescent="0.3">
      <c r="A1223">
        <v>112</v>
      </c>
      <c r="B1223">
        <v>8</v>
      </c>
    </row>
    <row r="1224" spans="1:2" x14ac:dyDescent="0.3">
      <c r="A1224">
        <v>64</v>
      </c>
      <c r="B1224">
        <v>8</v>
      </c>
    </row>
    <row r="1225" spans="1:2" x14ac:dyDescent="0.3">
      <c r="A1225">
        <v>73</v>
      </c>
      <c r="B1225">
        <v>8</v>
      </c>
    </row>
    <row r="1226" spans="1:2" x14ac:dyDescent="0.3">
      <c r="A1226">
        <v>62</v>
      </c>
      <c r="B1226">
        <v>8</v>
      </c>
    </row>
    <row r="1227" spans="1:2" x14ac:dyDescent="0.3">
      <c r="A1227">
        <v>55</v>
      </c>
      <c r="B1227">
        <v>8</v>
      </c>
    </row>
    <row r="1228" spans="1:2" x14ac:dyDescent="0.3">
      <c r="A1228">
        <v>62</v>
      </c>
      <c r="B1228">
        <v>8</v>
      </c>
    </row>
    <row r="1229" spans="1:2" x14ac:dyDescent="0.3">
      <c r="A1229">
        <v>35</v>
      </c>
      <c r="B1229">
        <v>8</v>
      </c>
    </row>
    <row r="1230" spans="1:2" x14ac:dyDescent="0.3">
      <c r="A1230">
        <v>48</v>
      </c>
      <c r="B1230">
        <v>8</v>
      </c>
    </row>
    <row r="1231" spans="1:2" x14ac:dyDescent="0.3">
      <c r="A1231">
        <v>89</v>
      </c>
      <c r="B1231">
        <v>8</v>
      </c>
    </row>
    <row r="1232" spans="1:2" x14ac:dyDescent="0.3">
      <c r="A1232">
        <v>28</v>
      </c>
      <c r="B1232">
        <v>8</v>
      </c>
    </row>
    <row r="1233" spans="1:2" x14ac:dyDescent="0.3">
      <c r="A1233">
        <v>76</v>
      </c>
      <c r="B1233">
        <v>8</v>
      </c>
    </row>
    <row r="1234" spans="1:2" x14ac:dyDescent="0.3">
      <c r="A1234">
        <v>26</v>
      </c>
      <c r="B1234">
        <v>8</v>
      </c>
    </row>
    <row r="1235" spans="1:2" x14ac:dyDescent="0.3">
      <c r="A1235">
        <v>111</v>
      </c>
      <c r="B1235">
        <v>8</v>
      </c>
    </row>
    <row r="1236" spans="1:2" x14ac:dyDescent="0.3">
      <c r="A1236">
        <v>104</v>
      </c>
      <c r="B1236">
        <v>8</v>
      </c>
    </row>
    <row r="1237" spans="1:2" x14ac:dyDescent="0.3">
      <c r="A1237">
        <v>50</v>
      </c>
      <c r="B1237">
        <v>8</v>
      </c>
    </row>
    <row r="1238" spans="1:2" x14ac:dyDescent="0.3">
      <c r="A1238">
        <v>80</v>
      </c>
      <c r="B1238">
        <v>8</v>
      </c>
    </row>
    <row r="1239" spans="1:2" x14ac:dyDescent="0.3">
      <c r="A1239">
        <v>73</v>
      </c>
      <c r="B1239">
        <v>8</v>
      </c>
    </row>
    <row r="1240" spans="1:2" x14ac:dyDescent="0.3">
      <c r="A1240">
        <v>71</v>
      </c>
      <c r="B1240">
        <v>8</v>
      </c>
    </row>
    <row r="1241" spans="1:2" x14ac:dyDescent="0.3">
      <c r="A1241">
        <v>36</v>
      </c>
      <c r="B1241">
        <v>8</v>
      </c>
    </row>
    <row r="1242" spans="1:2" x14ac:dyDescent="0.3">
      <c r="A1242">
        <v>84</v>
      </c>
      <c r="B1242">
        <v>8</v>
      </c>
    </row>
    <row r="1243" spans="1:2" x14ac:dyDescent="0.3">
      <c r="A1243">
        <v>128</v>
      </c>
      <c r="B1243">
        <v>8</v>
      </c>
    </row>
    <row r="1244" spans="1:2" x14ac:dyDescent="0.3">
      <c r="A1244">
        <v>56</v>
      </c>
      <c r="B1244">
        <v>8</v>
      </c>
    </row>
    <row r="1245" spans="1:2" x14ac:dyDescent="0.3">
      <c r="A1245">
        <v>15</v>
      </c>
      <c r="B1245">
        <v>8</v>
      </c>
    </row>
    <row r="1246" spans="1:2" x14ac:dyDescent="0.3">
      <c r="A1246">
        <v>28</v>
      </c>
      <c r="B1246">
        <v>8</v>
      </c>
    </row>
    <row r="1247" spans="1:2" x14ac:dyDescent="0.3">
      <c r="A1247">
        <v>40</v>
      </c>
      <c r="B1247">
        <v>8</v>
      </c>
    </row>
    <row r="1248" spans="1:2" x14ac:dyDescent="0.3">
      <c r="A1248">
        <v>76</v>
      </c>
      <c r="B1248">
        <v>8</v>
      </c>
    </row>
    <row r="1249" spans="1:2" x14ac:dyDescent="0.3">
      <c r="A1249">
        <v>85</v>
      </c>
      <c r="B1249">
        <v>8</v>
      </c>
    </row>
    <row r="1250" spans="1:2" x14ac:dyDescent="0.3">
      <c r="A1250">
        <v>132</v>
      </c>
      <c r="B1250">
        <v>8</v>
      </c>
    </row>
    <row r="1251" spans="1:2" x14ac:dyDescent="0.3">
      <c r="A1251">
        <v>42</v>
      </c>
      <c r="B1251">
        <v>8</v>
      </c>
    </row>
    <row r="1252" spans="1:2" x14ac:dyDescent="0.3">
      <c r="A1252">
        <v>67</v>
      </c>
      <c r="B1252">
        <v>8</v>
      </c>
    </row>
    <row r="1253" spans="1:2" x14ac:dyDescent="0.3">
      <c r="A1253">
        <v>32</v>
      </c>
      <c r="B1253">
        <v>8</v>
      </c>
    </row>
    <row r="1254" spans="1:2" x14ac:dyDescent="0.3">
      <c r="A1254">
        <v>54</v>
      </c>
      <c r="B1254">
        <v>8</v>
      </c>
    </row>
    <row r="1255" spans="1:2" x14ac:dyDescent="0.3">
      <c r="A1255">
        <v>68</v>
      </c>
      <c r="B1255">
        <v>8</v>
      </c>
    </row>
    <row r="1256" spans="1:2" x14ac:dyDescent="0.3">
      <c r="A1256">
        <v>62</v>
      </c>
      <c r="B1256">
        <v>8</v>
      </c>
    </row>
    <row r="1257" spans="1:2" x14ac:dyDescent="0.3">
      <c r="A1257">
        <v>65</v>
      </c>
      <c r="B1257">
        <v>8</v>
      </c>
    </row>
    <row r="1258" spans="1:2" x14ac:dyDescent="0.3">
      <c r="A1258">
        <v>123</v>
      </c>
      <c r="B1258">
        <v>8</v>
      </c>
    </row>
    <row r="1259" spans="1:2" x14ac:dyDescent="0.3">
      <c r="A1259">
        <v>42</v>
      </c>
      <c r="B1259">
        <v>8</v>
      </c>
    </row>
    <row r="1260" spans="1:2" x14ac:dyDescent="0.3">
      <c r="A1260">
        <v>50</v>
      </c>
      <c r="B1260">
        <v>8</v>
      </c>
    </row>
    <row r="1261" spans="1:2" x14ac:dyDescent="0.3">
      <c r="A1261">
        <v>59</v>
      </c>
      <c r="B1261">
        <v>8</v>
      </c>
    </row>
    <row r="1262" spans="1:2" x14ac:dyDescent="0.3">
      <c r="A1262">
        <v>56</v>
      </c>
      <c r="B1262">
        <v>8</v>
      </c>
    </row>
    <row r="1263" spans="1:2" x14ac:dyDescent="0.3">
      <c r="A1263">
        <v>41</v>
      </c>
      <c r="B1263">
        <v>8</v>
      </c>
    </row>
    <row r="1264" spans="1:2" x14ac:dyDescent="0.3">
      <c r="A1264">
        <v>69</v>
      </c>
      <c r="B1264">
        <v>8</v>
      </c>
    </row>
    <row r="1265" spans="1:2" x14ac:dyDescent="0.3">
      <c r="A1265">
        <v>66</v>
      </c>
      <c r="B1265">
        <v>8</v>
      </c>
    </row>
    <row r="1266" spans="1:2" x14ac:dyDescent="0.3">
      <c r="A1266">
        <v>61</v>
      </c>
      <c r="B1266">
        <v>8</v>
      </c>
    </row>
    <row r="1267" spans="1:2" x14ac:dyDescent="0.3">
      <c r="A1267">
        <v>24</v>
      </c>
      <c r="B1267">
        <v>8</v>
      </c>
    </row>
    <row r="1268" spans="1:2" x14ac:dyDescent="0.3">
      <c r="A1268">
        <v>66</v>
      </c>
      <c r="B1268">
        <v>8</v>
      </c>
    </row>
    <row r="1269" spans="1:2" x14ac:dyDescent="0.3">
      <c r="A1269">
        <v>86</v>
      </c>
      <c r="B1269">
        <v>8</v>
      </c>
    </row>
    <row r="1270" spans="1:2" x14ac:dyDescent="0.3">
      <c r="A1270">
        <v>75</v>
      </c>
      <c r="B1270">
        <v>8</v>
      </c>
    </row>
    <row r="1271" spans="1:2" x14ac:dyDescent="0.3">
      <c r="A1271">
        <v>64</v>
      </c>
      <c r="B1271">
        <v>8</v>
      </c>
    </row>
    <row r="1272" spans="1:2" x14ac:dyDescent="0.3">
      <c r="A1272">
        <v>62</v>
      </c>
      <c r="B1272">
        <v>8</v>
      </c>
    </row>
    <row r="1273" spans="1:2" x14ac:dyDescent="0.3">
      <c r="A1273">
        <v>59</v>
      </c>
      <c r="B1273">
        <v>8</v>
      </c>
    </row>
    <row r="1274" spans="1:2" x14ac:dyDescent="0.3">
      <c r="A1274">
        <v>109</v>
      </c>
      <c r="B1274">
        <v>8</v>
      </c>
    </row>
    <row r="1275" spans="1:2" x14ac:dyDescent="0.3">
      <c r="A1275">
        <v>66</v>
      </c>
      <c r="B1275">
        <v>8</v>
      </c>
    </row>
    <row r="1276" spans="1:2" x14ac:dyDescent="0.3">
      <c r="A1276">
        <v>99</v>
      </c>
      <c r="B1276">
        <v>8</v>
      </c>
    </row>
    <row r="1277" spans="1:2" x14ac:dyDescent="0.3">
      <c r="A1277">
        <v>69</v>
      </c>
      <c r="B1277">
        <v>8</v>
      </c>
    </row>
    <row r="1278" spans="1:2" x14ac:dyDescent="0.3">
      <c r="A1278">
        <v>41</v>
      </c>
      <c r="B1278">
        <v>8</v>
      </c>
    </row>
    <row r="1279" spans="1:2" x14ac:dyDescent="0.3">
      <c r="A1279">
        <v>62</v>
      </c>
      <c r="B1279">
        <v>8</v>
      </c>
    </row>
    <row r="1280" spans="1:2" x14ac:dyDescent="0.3">
      <c r="A1280">
        <v>87</v>
      </c>
      <c r="B1280">
        <v>8</v>
      </c>
    </row>
    <row r="1281" spans="1:2" x14ac:dyDescent="0.3">
      <c r="A1281">
        <v>69</v>
      </c>
      <c r="B1281">
        <v>8</v>
      </c>
    </row>
    <row r="1282" spans="1:2" x14ac:dyDescent="0.3">
      <c r="A1282">
        <v>49</v>
      </c>
      <c r="B1282">
        <v>8</v>
      </c>
    </row>
    <row r="1283" spans="1:2" x14ac:dyDescent="0.3">
      <c r="A1283">
        <v>30</v>
      </c>
      <c r="B1283">
        <v>8</v>
      </c>
    </row>
    <row r="1284" spans="1:2" x14ac:dyDescent="0.3">
      <c r="A1284">
        <v>69</v>
      </c>
      <c r="B1284">
        <v>8</v>
      </c>
    </row>
    <row r="1285" spans="1:2" x14ac:dyDescent="0.3">
      <c r="A1285">
        <v>89</v>
      </c>
      <c r="B1285">
        <v>8</v>
      </c>
    </row>
    <row r="1286" spans="1:2" x14ac:dyDescent="0.3">
      <c r="A1286">
        <v>82</v>
      </c>
      <c r="B1286">
        <v>8</v>
      </c>
    </row>
    <row r="1287" spans="1:2" x14ac:dyDescent="0.3">
      <c r="A1287">
        <v>35</v>
      </c>
      <c r="B1287">
        <v>8</v>
      </c>
    </row>
    <row r="1288" spans="1:2" x14ac:dyDescent="0.3">
      <c r="A1288">
        <v>67</v>
      </c>
      <c r="B1288">
        <v>8</v>
      </c>
    </row>
    <row r="1289" spans="1:2" x14ac:dyDescent="0.3">
      <c r="A1289">
        <v>70</v>
      </c>
      <c r="B1289">
        <v>8</v>
      </c>
    </row>
    <row r="1290" spans="1:2" x14ac:dyDescent="0.3">
      <c r="A1290">
        <v>46</v>
      </c>
      <c r="B1290">
        <v>8</v>
      </c>
    </row>
    <row r="1291" spans="1:2" x14ac:dyDescent="0.3">
      <c r="A1291">
        <v>94</v>
      </c>
      <c r="B1291">
        <v>8</v>
      </c>
    </row>
    <row r="1292" spans="1:2" x14ac:dyDescent="0.3">
      <c r="A1292">
        <v>24</v>
      </c>
      <c r="B1292">
        <v>8</v>
      </c>
    </row>
    <row r="1293" spans="1:2" x14ac:dyDescent="0.3">
      <c r="A1293">
        <v>52</v>
      </c>
      <c r="B1293">
        <v>8</v>
      </c>
    </row>
    <row r="1294" spans="1:2" x14ac:dyDescent="0.3">
      <c r="A1294">
        <v>54</v>
      </c>
      <c r="B1294">
        <v>8</v>
      </c>
    </row>
    <row r="1295" spans="1:2" x14ac:dyDescent="0.3">
      <c r="A1295">
        <v>57</v>
      </c>
      <c r="B1295">
        <v>8</v>
      </c>
    </row>
    <row r="1296" spans="1:2" x14ac:dyDescent="0.3">
      <c r="A1296">
        <v>80</v>
      </c>
      <c r="B1296">
        <v>8</v>
      </c>
    </row>
    <row r="1297" spans="1:2" x14ac:dyDescent="0.3">
      <c r="A1297">
        <v>46</v>
      </c>
      <c r="B1297">
        <v>8</v>
      </c>
    </row>
    <row r="1298" spans="1:2" x14ac:dyDescent="0.3">
      <c r="A1298">
        <v>60</v>
      </c>
      <c r="B1298">
        <v>8</v>
      </c>
    </row>
    <row r="1299" spans="1:2" x14ac:dyDescent="0.3">
      <c r="A1299">
        <v>92</v>
      </c>
      <c r="B1299">
        <v>8</v>
      </c>
    </row>
    <row r="1300" spans="1:2" x14ac:dyDescent="0.3">
      <c r="A1300">
        <v>59</v>
      </c>
      <c r="B1300">
        <v>8</v>
      </c>
    </row>
    <row r="1301" spans="1:2" x14ac:dyDescent="0.3">
      <c r="A1301">
        <v>86</v>
      </c>
      <c r="B1301">
        <v>8</v>
      </c>
    </row>
    <row r="1302" spans="1:2" x14ac:dyDescent="0.3">
      <c r="A1302">
        <v>101</v>
      </c>
      <c r="B1302">
        <v>8</v>
      </c>
    </row>
    <row r="1303" spans="1:2" x14ac:dyDescent="0.3">
      <c r="A1303">
        <v>117</v>
      </c>
      <c r="B1303">
        <v>8</v>
      </c>
    </row>
    <row r="1304" spans="1:2" x14ac:dyDescent="0.3">
      <c r="A1304">
        <v>25</v>
      </c>
      <c r="B1304">
        <v>8</v>
      </c>
    </row>
    <row r="1305" spans="1:2" x14ac:dyDescent="0.3">
      <c r="A1305">
        <v>53</v>
      </c>
      <c r="B1305">
        <v>8</v>
      </c>
    </row>
    <row r="1306" spans="1:2" x14ac:dyDescent="0.3">
      <c r="A1306">
        <v>53</v>
      </c>
      <c r="B1306">
        <v>8</v>
      </c>
    </row>
    <row r="1307" spans="1:2" x14ac:dyDescent="0.3">
      <c r="A1307">
        <v>179</v>
      </c>
      <c r="B1307">
        <v>8</v>
      </c>
    </row>
    <row r="1308" spans="1:2" x14ac:dyDescent="0.3">
      <c r="A1308">
        <v>41</v>
      </c>
      <c r="B1308">
        <v>8</v>
      </c>
    </row>
    <row r="1309" spans="1:2" x14ac:dyDescent="0.3">
      <c r="A1309">
        <v>13</v>
      </c>
      <c r="B1309">
        <v>8</v>
      </c>
    </row>
    <row r="1310" spans="1:2" x14ac:dyDescent="0.3">
      <c r="A1310">
        <v>13</v>
      </c>
      <c r="B1310">
        <v>8</v>
      </c>
    </row>
    <row r="1311" spans="1:2" x14ac:dyDescent="0.3">
      <c r="A1311">
        <v>63</v>
      </c>
      <c r="B1311">
        <v>8</v>
      </c>
    </row>
    <row r="1312" spans="1:2" x14ac:dyDescent="0.3">
      <c r="A1312">
        <v>39</v>
      </c>
      <c r="B1312">
        <v>8</v>
      </c>
    </row>
    <row r="1313" spans="1:2" x14ac:dyDescent="0.3">
      <c r="A1313">
        <v>69</v>
      </c>
      <c r="B1313">
        <v>8</v>
      </c>
    </row>
    <row r="1314" spans="1:2" x14ac:dyDescent="0.3">
      <c r="A1314">
        <v>45</v>
      </c>
      <c r="B1314">
        <v>8</v>
      </c>
    </row>
    <row r="1315" spans="1:2" x14ac:dyDescent="0.3">
      <c r="A1315">
        <v>41</v>
      </c>
      <c r="B1315">
        <v>8</v>
      </c>
    </row>
    <row r="1316" spans="1:2" x14ac:dyDescent="0.3">
      <c r="A1316">
        <v>124</v>
      </c>
      <c r="B1316">
        <v>8</v>
      </c>
    </row>
    <row r="1317" spans="1:2" x14ac:dyDescent="0.3">
      <c r="A1317">
        <v>83</v>
      </c>
      <c r="B1317">
        <v>8</v>
      </c>
    </row>
    <row r="1318" spans="1:2" x14ac:dyDescent="0.3">
      <c r="A1318">
        <v>106</v>
      </c>
      <c r="B1318">
        <v>8</v>
      </c>
    </row>
    <row r="1319" spans="1:2" x14ac:dyDescent="0.3">
      <c r="A1319">
        <v>96</v>
      </c>
      <c r="B1319">
        <v>8</v>
      </c>
    </row>
    <row r="1320" spans="1:2" x14ac:dyDescent="0.3">
      <c r="A1320">
        <v>78</v>
      </c>
      <c r="B1320">
        <v>8</v>
      </c>
    </row>
    <row r="1321" spans="1:2" x14ac:dyDescent="0.3">
      <c r="A1321">
        <v>61</v>
      </c>
      <c r="B1321">
        <v>8</v>
      </c>
    </row>
    <row r="1322" spans="1:2" x14ac:dyDescent="0.3">
      <c r="A1322">
        <v>69</v>
      </c>
      <c r="B1322">
        <v>8</v>
      </c>
    </row>
    <row r="1323" spans="1:2" x14ac:dyDescent="0.3">
      <c r="A1323">
        <v>69</v>
      </c>
      <c r="B1323">
        <v>8</v>
      </c>
    </row>
    <row r="1324" spans="1:2" x14ac:dyDescent="0.3">
      <c r="A1324">
        <v>127</v>
      </c>
      <c r="B1324">
        <v>8</v>
      </c>
    </row>
    <row r="1325" spans="1:2" x14ac:dyDescent="0.3">
      <c r="A1325">
        <v>62</v>
      </c>
      <c r="B1325">
        <v>8</v>
      </c>
    </row>
    <row r="1326" spans="1:2" x14ac:dyDescent="0.3">
      <c r="A1326">
        <v>44</v>
      </c>
      <c r="B1326">
        <v>8</v>
      </c>
    </row>
    <row r="1327" spans="1:2" x14ac:dyDescent="0.3">
      <c r="A1327">
        <v>52</v>
      </c>
      <c r="B1327">
        <v>8</v>
      </c>
    </row>
    <row r="1328" spans="1:2" x14ac:dyDescent="0.3">
      <c r="A1328">
        <v>31</v>
      </c>
      <c r="B1328">
        <v>8</v>
      </c>
    </row>
    <row r="1329" spans="1:2" x14ac:dyDescent="0.3">
      <c r="A1329">
        <v>71</v>
      </c>
      <c r="B1329">
        <v>8</v>
      </c>
    </row>
    <row r="1330" spans="1:2" x14ac:dyDescent="0.3">
      <c r="A1330">
        <v>151</v>
      </c>
      <c r="B1330">
        <v>8</v>
      </c>
    </row>
    <row r="1331" spans="1:2" x14ac:dyDescent="0.3">
      <c r="A1331">
        <v>32</v>
      </c>
      <c r="B1331">
        <v>8</v>
      </c>
    </row>
    <row r="1332" spans="1:2" x14ac:dyDescent="0.3">
      <c r="A1332">
        <v>84</v>
      </c>
      <c r="B1332">
        <v>8</v>
      </c>
    </row>
    <row r="1333" spans="1:2" x14ac:dyDescent="0.3">
      <c r="A1333">
        <v>106</v>
      </c>
      <c r="B1333">
        <v>9</v>
      </c>
    </row>
    <row r="1334" spans="1:2" x14ac:dyDescent="0.3">
      <c r="A1334">
        <v>36</v>
      </c>
      <c r="B1334">
        <v>9</v>
      </c>
    </row>
    <row r="1335" spans="1:2" x14ac:dyDescent="0.3">
      <c r="A1335">
        <v>43</v>
      </c>
      <c r="B1335">
        <v>9</v>
      </c>
    </row>
    <row r="1336" spans="1:2" x14ac:dyDescent="0.3">
      <c r="A1336">
        <v>86</v>
      </c>
      <c r="B1336">
        <v>9</v>
      </c>
    </row>
    <row r="1337" spans="1:2" x14ac:dyDescent="0.3">
      <c r="A1337">
        <v>67</v>
      </c>
      <c r="B1337">
        <v>9</v>
      </c>
    </row>
    <row r="1338" spans="1:2" x14ac:dyDescent="0.3">
      <c r="A1338">
        <v>13</v>
      </c>
      <c r="B1338">
        <v>9</v>
      </c>
    </row>
    <row r="1339" spans="1:2" x14ac:dyDescent="0.3">
      <c r="A1339">
        <v>115</v>
      </c>
      <c r="B1339">
        <v>9</v>
      </c>
    </row>
    <row r="1340" spans="1:2" x14ac:dyDescent="0.3">
      <c r="A1340">
        <v>32</v>
      </c>
      <c r="B1340">
        <v>9</v>
      </c>
    </row>
    <row r="1341" spans="1:2" x14ac:dyDescent="0.3">
      <c r="A1341">
        <v>31</v>
      </c>
      <c r="B1341">
        <v>9</v>
      </c>
    </row>
    <row r="1342" spans="1:2" x14ac:dyDescent="0.3">
      <c r="A1342">
        <v>71</v>
      </c>
      <c r="B1342">
        <v>9</v>
      </c>
    </row>
    <row r="1343" spans="1:2" x14ac:dyDescent="0.3">
      <c r="A1343">
        <v>46</v>
      </c>
      <c r="B1343">
        <v>9</v>
      </c>
    </row>
    <row r="1344" spans="1:2" x14ac:dyDescent="0.3">
      <c r="A1344">
        <v>47</v>
      </c>
      <c r="B1344">
        <v>9</v>
      </c>
    </row>
    <row r="1345" spans="1:2" x14ac:dyDescent="0.3">
      <c r="A1345">
        <v>57</v>
      </c>
      <c r="B1345">
        <v>9</v>
      </c>
    </row>
    <row r="1346" spans="1:2" x14ac:dyDescent="0.3">
      <c r="A1346">
        <v>41</v>
      </c>
      <c r="B1346">
        <v>9</v>
      </c>
    </row>
    <row r="1347" spans="1:2" x14ac:dyDescent="0.3">
      <c r="A1347">
        <v>89</v>
      </c>
      <c r="B1347">
        <v>9</v>
      </c>
    </row>
    <row r="1348" spans="1:2" x14ac:dyDescent="0.3">
      <c r="A1348">
        <v>35</v>
      </c>
      <c r="B1348">
        <v>9</v>
      </c>
    </row>
    <row r="1349" spans="1:2" x14ac:dyDescent="0.3">
      <c r="A1349">
        <v>37</v>
      </c>
      <c r="B1349">
        <v>9</v>
      </c>
    </row>
    <row r="1350" spans="1:2" x14ac:dyDescent="0.3">
      <c r="A1350">
        <v>32</v>
      </c>
      <c r="B1350">
        <v>9</v>
      </c>
    </row>
    <row r="1351" spans="1:2" x14ac:dyDescent="0.3">
      <c r="A1351">
        <v>51</v>
      </c>
      <c r="B1351">
        <v>9</v>
      </c>
    </row>
    <row r="1352" spans="1:2" x14ac:dyDescent="0.3">
      <c r="A1352">
        <v>101</v>
      </c>
      <c r="B1352">
        <v>9</v>
      </c>
    </row>
    <row r="1353" spans="1:2" x14ac:dyDescent="0.3">
      <c r="A1353">
        <v>71</v>
      </c>
      <c r="B1353">
        <v>9</v>
      </c>
    </row>
    <row r="1354" spans="1:2" x14ac:dyDescent="0.3">
      <c r="A1354">
        <v>97</v>
      </c>
      <c r="B1354">
        <v>9</v>
      </c>
    </row>
    <row r="1355" spans="1:2" x14ac:dyDescent="0.3">
      <c r="A1355">
        <v>81</v>
      </c>
      <c r="B1355">
        <v>9</v>
      </c>
    </row>
    <row r="1356" spans="1:2" x14ac:dyDescent="0.3">
      <c r="A1356">
        <v>30</v>
      </c>
      <c r="B1356">
        <v>9</v>
      </c>
    </row>
    <row r="1357" spans="1:2" x14ac:dyDescent="0.3">
      <c r="A1357">
        <v>51</v>
      </c>
      <c r="B1357">
        <v>9</v>
      </c>
    </row>
    <row r="1358" spans="1:2" x14ac:dyDescent="0.3">
      <c r="A1358">
        <v>57</v>
      </c>
      <c r="B1358">
        <v>9</v>
      </c>
    </row>
    <row r="1359" spans="1:2" x14ac:dyDescent="0.3">
      <c r="A1359">
        <v>51</v>
      </c>
      <c r="B1359">
        <v>9</v>
      </c>
    </row>
    <row r="1360" spans="1:2" x14ac:dyDescent="0.3">
      <c r="A1360">
        <v>76</v>
      </c>
      <c r="B1360">
        <v>9</v>
      </c>
    </row>
    <row r="1361" spans="1:2" x14ac:dyDescent="0.3">
      <c r="A1361">
        <v>94</v>
      </c>
      <c r="B1361">
        <v>9</v>
      </c>
    </row>
    <row r="1362" spans="1:2" x14ac:dyDescent="0.3">
      <c r="A1362">
        <v>32</v>
      </c>
      <c r="B1362">
        <v>9</v>
      </c>
    </row>
    <row r="1363" spans="1:2" x14ac:dyDescent="0.3">
      <c r="A1363">
        <v>98</v>
      </c>
      <c r="B1363">
        <v>9</v>
      </c>
    </row>
    <row r="1364" spans="1:2" x14ac:dyDescent="0.3">
      <c r="A1364">
        <v>98</v>
      </c>
      <c r="B1364">
        <v>9</v>
      </c>
    </row>
    <row r="1365" spans="1:2" x14ac:dyDescent="0.3">
      <c r="A1365">
        <v>47</v>
      </c>
      <c r="B1365">
        <v>9</v>
      </c>
    </row>
    <row r="1366" spans="1:2" x14ac:dyDescent="0.3">
      <c r="A1366">
        <v>79</v>
      </c>
      <c r="B1366">
        <v>9</v>
      </c>
    </row>
    <row r="1367" spans="1:2" x14ac:dyDescent="0.3">
      <c r="A1367">
        <v>38</v>
      </c>
      <c r="B1367">
        <v>9</v>
      </c>
    </row>
    <row r="1368" spans="1:2" x14ac:dyDescent="0.3">
      <c r="A1368">
        <v>31</v>
      </c>
      <c r="B1368">
        <v>9</v>
      </c>
    </row>
    <row r="1369" spans="1:2" x14ac:dyDescent="0.3">
      <c r="A1369">
        <v>30</v>
      </c>
      <c r="B1369">
        <v>9</v>
      </c>
    </row>
    <row r="1370" spans="1:2" x14ac:dyDescent="0.3">
      <c r="A1370">
        <v>56</v>
      </c>
      <c r="B1370">
        <v>9</v>
      </c>
    </row>
    <row r="1371" spans="1:2" x14ac:dyDescent="0.3">
      <c r="A1371">
        <v>104</v>
      </c>
      <c r="B1371">
        <v>9</v>
      </c>
    </row>
    <row r="1372" spans="1:2" x14ac:dyDescent="0.3">
      <c r="A1372">
        <v>73</v>
      </c>
      <c r="B1372">
        <v>9</v>
      </c>
    </row>
    <row r="1373" spans="1:2" x14ac:dyDescent="0.3">
      <c r="A1373">
        <v>72</v>
      </c>
      <c r="B1373">
        <v>9</v>
      </c>
    </row>
    <row r="1374" spans="1:2" x14ac:dyDescent="0.3">
      <c r="A1374">
        <v>67</v>
      </c>
      <c r="B1374">
        <v>9</v>
      </c>
    </row>
    <row r="1375" spans="1:2" x14ac:dyDescent="0.3">
      <c r="A1375">
        <v>31</v>
      </c>
      <c r="B1375">
        <v>9</v>
      </c>
    </row>
    <row r="1376" spans="1:2" x14ac:dyDescent="0.3">
      <c r="A1376">
        <v>170</v>
      </c>
      <c r="B1376">
        <v>9</v>
      </c>
    </row>
    <row r="1377" spans="1:2" x14ac:dyDescent="0.3">
      <c r="A1377">
        <v>71</v>
      </c>
      <c r="B1377">
        <v>9</v>
      </c>
    </row>
    <row r="1378" spans="1:2" x14ac:dyDescent="0.3">
      <c r="A1378">
        <v>68</v>
      </c>
      <c r="B1378">
        <v>9</v>
      </c>
    </row>
    <row r="1379" spans="1:2" x14ac:dyDescent="0.3">
      <c r="A1379">
        <v>81</v>
      </c>
      <c r="B1379">
        <v>9</v>
      </c>
    </row>
    <row r="1380" spans="1:2" x14ac:dyDescent="0.3">
      <c r="A1380">
        <v>87</v>
      </c>
      <c r="B1380">
        <v>9</v>
      </c>
    </row>
    <row r="1381" spans="1:2" x14ac:dyDescent="0.3">
      <c r="A1381">
        <v>92</v>
      </c>
      <c r="B1381">
        <v>9</v>
      </c>
    </row>
    <row r="1382" spans="1:2" x14ac:dyDescent="0.3">
      <c r="A1382">
        <v>92</v>
      </c>
      <c r="B1382">
        <v>9</v>
      </c>
    </row>
    <row r="1383" spans="1:2" x14ac:dyDescent="0.3">
      <c r="A1383">
        <v>102</v>
      </c>
      <c r="B1383">
        <v>9</v>
      </c>
    </row>
    <row r="1384" spans="1:2" x14ac:dyDescent="0.3">
      <c r="A1384">
        <v>92</v>
      </c>
      <c r="B1384">
        <v>9</v>
      </c>
    </row>
    <row r="1385" spans="1:2" x14ac:dyDescent="0.3">
      <c r="A1385">
        <v>38</v>
      </c>
      <c r="B1385">
        <v>9</v>
      </c>
    </row>
    <row r="1386" spans="1:2" x14ac:dyDescent="0.3">
      <c r="A1386">
        <v>43</v>
      </c>
      <c r="B1386">
        <v>9</v>
      </c>
    </row>
    <row r="1387" spans="1:2" x14ac:dyDescent="0.3">
      <c r="A1387">
        <v>43</v>
      </c>
      <c r="B1387">
        <v>9</v>
      </c>
    </row>
    <row r="1388" spans="1:2" x14ac:dyDescent="0.3">
      <c r="A1388">
        <v>64</v>
      </c>
      <c r="B1388">
        <v>9</v>
      </c>
    </row>
    <row r="1389" spans="1:2" x14ac:dyDescent="0.3">
      <c r="A1389">
        <v>30</v>
      </c>
      <c r="B1389">
        <v>9</v>
      </c>
    </row>
    <row r="1390" spans="1:2" x14ac:dyDescent="0.3">
      <c r="A1390">
        <v>86</v>
      </c>
      <c r="B1390">
        <v>9</v>
      </c>
    </row>
    <row r="1391" spans="1:2" x14ac:dyDescent="0.3">
      <c r="A1391">
        <v>63</v>
      </c>
      <c r="B1391">
        <v>9</v>
      </c>
    </row>
    <row r="1392" spans="1:2" x14ac:dyDescent="0.3">
      <c r="A1392">
        <v>45</v>
      </c>
      <c r="B1392">
        <v>9</v>
      </c>
    </row>
    <row r="1393" spans="1:2" x14ac:dyDescent="0.3">
      <c r="A1393">
        <v>49</v>
      </c>
      <c r="B1393">
        <v>9</v>
      </c>
    </row>
    <row r="1394" spans="1:2" x14ac:dyDescent="0.3">
      <c r="A1394">
        <v>70</v>
      </c>
      <c r="B1394">
        <v>9</v>
      </c>
    </row>
    <row r="1395" spans="1:2" x14ac:dyDescent="0.3">
      <c r="A1395">
        <v>68</v>
      </c>
      <c r="B1395">
        <v>9</v>
      </c>
    </row>
    <row r="1396" spans="1:2" x14ac:dyDescent="0.3">
      <c r="A1396">
        <v>66</v>
      </c>
      <c r="B1396">
        <v>9</v>
      </c>
    </row>
    <row r="1397" spans="1:2" x14ac:dyDescent="0.3">
      <c r="A1397">
        <v>43</v>
      </c>
      <c r="B1397">
        <v>9</v>
      </c>
    </row>
    <row r="1398" spans="1:2" x14ac:dyDescent="0.3">
      <c r="A1398">
        <v>73</v>
      </c>
      <c r="B1398">
        <v>9</v>
      </c>
    </row>
    <row r="1399" spans="1:2" x14ac:dyDescent="0.3">
      <c r="A1399">
        <v>75</v>
      </c>
      <c r="B1399">
        <v>9</v>
      </c>
    </row>
    <row r="1400" spans="1:2" x14ac:dyDescent="0.3">
      <c r="A1400">
        <v>16</v>
      </c>
      <c r="B1400">
        <v>9</v>
      </c>
    </row>
    <row r="1401" spans="1:2" x14ac:dyDescent="0.3">
      <c r="A1401">
        <v>85</v>
      </c>
      <c r="B1401">
        <v>9</v>
      </c>
    </row>
    <row r="1402" spans="1:2" x14ac:dyDescent="0.3">
      <c r="A1402">
        <v>37</v>
      </c>
      <c r="B1402">
        <v>9</v>
      </c>
    </row>
    <row r="1403" spans="1:2" x14ac:dyDescent="0.3">
      <c r="A1403">
        <v>42</v>
      </c>
      <c r="B1403">
        <v>9</v>
      </c>
    </row>
    <row r="1404" spans="1:2" x14ac:dyDescent="0.3">
      <c r="A1404">
        <v>52</v>
      </c>
      <c r="B1404">
        <v>9</v>
      </c>
    </row>
    <row r="1405" spans="1:2" x14ac:dyDescent="0.3">
      <c r="A1405">
        <v>31</v>
      </c>
      <c r="B1405">
        <v>9</v>
      </c>
    </row>
    <row r="1406" spans="1:2" x14ac:dyDescent="0.3">
      <c r="A1406">
        <v>101</v>
      </c>
      <c r="B1406">
        <v>9</v>
      </c>
    </row>
    <row r="1407" spans="1:2" x14ac:dyDescent="0.3">
      <c r="A1407">
        <v>80</v>
      </c>
      <c r="B1407">
        <v>9</v>
      </c>
    </row>
    <row r="1408" spans="1:2" x14ac:dyDescent="0.3">
      <c r="A1408">
        <v>63</v>
      </c>
      <c r="B1408">
        <v>9</v>
      </c>
    </row>
    <row r="1409" spans="1:2" x14ac:dyDescent="0.3">
      <c r="A1409">
        <v>141</v>
      </c>
      <c r="B1409">
        <v>9</v>
      </c>
    </row>
    <row r="1410" spans="1:2" x14ac:dyDescent="0.3">
      <c r="A1410">
        <v>63</v>
      </c>
      <c r="B1410">
        <v>9</v>
      </c>
    </row>
    <row r="1411" spans="1:2" x14ac:dyDescent="0.3">
      <c r="A1411">
        <v>141</v>
      </c>
      <c r="B1411">
        <v>9</v>
      </c>
    </row>
    <row r="1412" spans="1:2" x14ac:dyDescent="0.3">
      <c r="A1412">
        <v>63</v>
      </c>
      <c r="B1412">
        <v>9</v>
      </c>
    </row>
    <row r="1413" spans="1:2" x14ac:dyDescent="0.3">
      <c r="A1413">
        <v>141</v>
      </c>
      <c r="B1413">
        <v>9</v>
      </c>
    </row>
    <row r="1414" spans="1:2" x14ac:dyDescent="0.3">
      <c r="A1414">
        <v>64</v>
      </c>
      <c r="B1414">
        <v>9</v>
      </c>
    </row>
    <row r="1415" spans="1:2" x14ac:dyDescent="0.3">
      <c r="A1415">
        <v>83</v>
      </c>
      <c r="B1415">
        <v>9</v>
      </c>
    </row>
    <row r="1416" spans="1:2" x14ac:dyDescent="0.3">
      <c r="A1416">
        <v>134</v>
      </c>
      <c r="B1416">
        <v>9</v>
      </c>
    </row>
    <row r="1417" spans="1:2" x14ac:dyDescent="0.3">
      <c r="A1417">
        <v>114</v>
      </c>
      <c r="B1417">
        <v>9</v>
      </c>
    </row>
    <row r="1418" spans="1:2" x14ac:dyDescent="0.3">
      <c r="A1418">
        <v>110</v>
      </c>
      <c r="B1418">
        <v>9</v>
      </c>
    </row>
    <row r="1419" spans="1:2" x14ac:dyDescent="0.3">
      <c r="A1419">
        <v>34</v>
      </c>
      <c r="B1419">
        <v>9</v>
      </c>
    </row>
    <row r="1420" spans="1:2" x14ac:dyDescent="0.3">
      <c r="A1420">
        <v>173</v>
      </c>
      <c r="B1420">
        <v>9</v>
      </c>
    </row>
    <row r="1421" spans="1:2" x14ac:dyDescent="0.3">
      <c r="A1421">
        <v>60</v>
      </c>
      <c r="B1421">
        <v>9</v>
      </c>
    </row>
    <row r="1422" spans="1:2" x14ac:dyDescent="0.3">
      <c r="A1422">
        <v>36</v>
      </c>
      <c r="B1422">
        <v>9</v>
      </c>
    </row>
    <row r="1423" spans="1:2" x14ac:dyDescent="0.3">
      <c r="A1423">
        <v>57</v>
      </c>
      <c r="B1423">
        <v>9</v>
      </c>
    </row>
    <row r="1424" spans="1:2" x14ac:dyDescent="0.3">
      <c r="A1424">
        <v>3</v>
      </c>
      <c r="B1424">
        <v>9</v>
      </c>
    </row>
    <row r="1425" spans="1:2" x14ac:dyDescent="0.3">
      <c r="A1425">
        <v>77</v>
      </c>
      <c r="B1425">
        <v>9</v>
      </c>
    </row>
    <row r="1426" spans="1:2" x14ac:dyDescent="0.3">
      <c r="A1426">
        <v>45</v>
      </c>
      <c r="B1426">
        <v>9</v>
      </c>
    </row>
    <row r="1427" spans="1:2" x14ac:dyDescent="0.3">
      <c r="A1427">
        <v>43</v>
      </c>
      <c r="B1427">
        <v>9</v>
      </c>
    </row>
    <row r="1428" spans="1:2" x14ac:dyDescent="0.3">
      <c r="A1428">
        <v>9</v>
      </c>
      <c r="B1428">
        <v>9</v>
      </c>
    </row>
    <row r="1429" spans="1:2" x14ac:dyDescent="0.3">
      <c r="A1429">
        <v>24</v>
      </c>
      <c r="B1429">
        <v>9</v>
      </c>
    </row>
    <row r="1430" spans="1:2" x14ac:dyDescent="0.3">
      <c r="A1430">
        <v>126</v>
      </c>
      <c r="B1430">
        <v>9</v>
      </c>
    </row>
    <row r="1431" spans="1:2" x14ac:dyDescent="0.3">
      <c r="A1431">
        <v>92</v>
      </c>
      <c r="B1431">
        <v>9</v>
      </c>
    </row>
    <row r="1432" spans="1:2" x14ac:dyDescent="0.3">
      <c r="A1432">
        <v>98</v>
      </c>
      <c r="B1432">
        <v>9</v>
      </c>
    </row>
    <row r="1433" spans="1:2" x14ac:dyDescent="0.3">
      <c r="A1433">
        <v>69</v>
      </c>
      <c r="B1433">
        <v>9</v>
      </c>
    </row>
    <row r="1434" spans="1:2" x14ac:dyDescent="0.3">
      <c r="A1434">
        <v>72</v>
      </c>
      <c r="B1434">
        <v>9</v>
      </c>
    </row>
    <row r="1435" spans="1:2" x14ac:dyDescent="0.3">
      <c r="A1435">
        <v>37</v>
      </c>
      <c r="B1435">
        <v>9</v>
      </c>
    </row>
    <row r="1436" spans="1:2" x14ac:dyDescent="0.3">
      <c r="A1436">
        <v>74</v>
      </c>
      <c r="B1436">
        <v>9</v>
      </c>
    </row>
    <row r="1437" spans="1:2" x14ac:dyDescent="0.3">
      <c r="A1437">
        <v>43</v>
      </c>
      <c r="B1437">
        <v>9</v>
      </c>
    </row>
    <row r="1438" spans="1:2" x14ac:dyDescent="0.3">
      <c r="A1438">
        <v>15</v>
      </c>
      <c r="B1438">
        <v>9</v>
      </c>
    </row>
    <row r="1439" spans="1:2" x14ac:dyDescent="0.3">
      <c r="A1439">
        <v>147</v>
      </c>
      <c r="B1439">
        <v>9</v>
      </c>
    </row>
    <row r="1440" spans="1:2" x14ac:dyDescent="0.3">
      <c r="A1440">
        <v>95</v>
      </c>
      <c r="B1440">
        <v>9</v>
      </c>
    </row>
    <row r="1441" spans="1:2" x14ac:dyDescent="0.3">
      <c r="A1441">
        <v>64</v>
      </c>
      <c r="B1441">
        <v>9</v>
      </c>
    </row>
    <row r="1442" spans="1:2" x14ac:dyDescent="0.3">
      <c r="A1442">
        <v>60</v>
      </c>
      <c r="B1442">
        <v>9</v>
      </c>
    </row>
    <row r="1443" spans="1:2" x14ac:dyDescent="0.3">
      <c r="A1443">
        <v>149</v>
      </c>
      <c r="B1443">
        <v>9</v>
      </c>
    </row>
    <row r="1444" spans="1:2" x14ac:dyDescent="0.3">
      <c r="A1444">
        <v>107</v>
      </c>
      <c r="B1444">
        <v>9</v>
      </c>
    </row>
    <row r="1445" spans="1:2" x14ac:dyDescent="0.3">
      <c r="A1445">
        <v>133</v>
      </c>
      <c r="B1445">
        <v>9</v>
      </c>
    </row>
    <row r="1446" spans="1:2" x14ac:dyDescent="0.3">
      <c r="A1446">
        <v>53</v>
      </c>
      <c r="B1446">
        <v>9</v>
      </c>
    </row>
    <row r="1447" spans="1:2" x14ac:dyDescent="0.3">
      <c r="A1447">
        <v>51</v>
      </c>
      <c r="B1447">
        <v>9</v>
      </c>
    </row>
    <row r="1448" spans="1:2" x14ac:dyDescent="0.3">
      <c r="A1448">
        <v>37</v>
      </c>
      <c r="B1448">
        <v>9</v>
      </c>
    </row>
    <row r="1449" spans="1:2" x14ac:dyDescent="0.3">
      <c r="A1449">
        <v>16</v>
      </c>
      <c r="B1449">
        <v>9</v>
      </c>
    </row>
    <row r="1450" spans="1:2" x14ac:dyDescent="0.3">
      <c r="A1450">
        <v>84</v>
      </c>
      <c r="B1450">
        <v>9</v>
      </c>
    </row>
    <row r="1451" spans="1:2" x14ac:dyDescent="0.3">
      <c r="A1451">
        <v>45</v>
      </c>
      <c r="B1451">
        <v>9</v>
      </c>
    </row>
    <row r="1452" spans="1:2" x14ac:dyDescent="0.3">
      <c r="A1452">
        <v>53</v>
      </c>
      <c r="B1452">
        <v>9</v>
      </c>
    </row>
    <row r="1453" spans="1:2" x14ac:dyDescent="0.3">
      <c r="A1453">
        <v>76</v>
      </c>
      <c r="B1453">
        <v>9</v>
      </c>
    </row>
    <row r="1454" spans="1:2" x14ac:dyDescent="0.3">
      <c r="A1454">
        <v>26</v>
      </c>
      <c r="B1454">
        <v>9</v>
      </c>
    </row>
    <row r="1455" spans="1:2" x14ac:dyDescent="0.3">
      <c r="A1455">
        <v>78</v>
      </c>
      <c r="B1455">
        <v>9</v>
      </c>
    </row>
    <row r="1456" spans="1:2" x14ac:dyDescent="0.3">
      <c r="A1456">
        <v>124</v>
      </c>
      <c r="B1456">
        <v>9</v>
      </c>
    </row>
    <row r="1457" spans="1:2" x14ac:dyDescent="0.3">
      <c r="A1457">
        <v>47</v>
      </c>
      <c r="B1457">
        <v>9</v>
      </c>
    </row>
    <row r="1458" spans="1:2" x14ac:dyDescent="0.3">
      <c r="A1458">
        <v>34</v>
      </c>
      <c r="B1458">
        <v>9</v>
      </c>
    </row>
    <row r="1459" spans="1:2" x14ac:dyDescent="0.3">
      <c r="A1459">
        <v>24</v>
      </c>
      <c r="B1459">
        <v>9</v>
      </c>
    </row>
    <row r="1460" spans="1:2" x14ac:dyDescent="0.3">
      <c r="A1460">
        <v>71</v>
      </c>
      <c r="B1460">
        <v>9</v>
      </c>
    </row>
    <row r="1461" spans="1:2" x14ac:dyDescent="0.3">
      <c r="A1461">
        <v>106</v>
      </c>
      <c r="B1461">
        <v>9</v>
      </c>
    </row>
    <row r="1462" spans="1:2" x14ac:dyDescent="0.3">
      <c r="A1462">
        <v>48</v>
      </c>
      <c r="B1462">
        <v>9</v>
      </c>
    </row>
    <row r="1463" spans="1:2" x14ac:dyDescent="0.3">
      <c r="A1463">
        <v>97</v>
      </c>
      <c r="B1463">
        <v>9</v>
      </c>
    </row>
    <row r="1464" spans="1:2" x14ac:dyDescent="0.3">
      <c r="A1464">
        <v>79</v>
      </c>
      <c r="B1464">
        <v>9</v>
      </c>
    </row>
    <row r="1465" spans="1:2" x14ac:dyDescent="0.3">
      <c r="A1465">
        <v>131</v>
      </c>
      <c r="B1465">
        <v>9</v>
      </c>
    </row>
    <row r="1466" spans="1:2" x14ac:dyDescent="0.3">
      <c r="A1466">
        <v>13</v>
      </c>
      <c r="B1466">
        <v>9</v>
      </c>
    </row>
    <row r="1467" spans="1:2" x14ac:dyDescent="0.3">
      <c r="A1467">
        <v>52</v>
      </c>
      <c r="B1467">
        <v>9</v>
      </c>
    </row>
    <row r="1468" spans="1:2" x14ac:dyDescent="0.3">
      <c r="A1468">
        <v>75</v>
      </c>
      <c r="B1468">
        <v>9</v>
      </c>
    </row>
    <row r="1469" spans="1:2" x14ac:dyDescent="0.3">
      <c r="A1469">
        <v>90</v>
      </c>
      <c r="B1469">
        <v>9</v>
      </c>
    </row>
    <row r="1470" spans="1:2" x14ac:dyDescent="0.3">
      <c r="A1470">
        <v>154</v>
      </c>
      <c r="B1470">
        <v>9</v>
      </c>
    </row>
    <row r="1471" spans="1:2" x14ac:dyDescent="0.3">
      <c r="A1471">
        <v>23</v>
      </c>
      <c r="B1471">
        <v>9</v>
      </c>
    </row>
    <row r="1472" spans="1:2" x14ac:dyDescent="0.3">
      <c r="A1472">
        <v>85</v>
      </c>
      <c r="B1472">
        <v>9</v>
      </c>
    </row>
    <row r="1473" spans="1:2" x14ac:dyDescent="0.3">
      <c r="A1473">
        <v>152</v>
      </c>
      <c r="B1473">
        <v>9</v>
      </c>
    </row>
    <row r="1474" spans="1:2" x14ac:dyDescent="0.3">
      <c r="A1474">
        <v>34</v>
      </c>
      <c r="B1474">
        <v>9</v>
      </c>
    </row>
    <row r="1475" spans="1:2" x14ac:dyDescent="0.3">
      <c r="A1475">
        <v>63</v>
      </c>
      <c r="B1475">
        <v>9</v>
      </c>
    </row>
    <row r="1476" spans="1:2" x14ac:dyDescent="0.3">
      <c r="A1476">
        <v>21</v>
      </c>
      <c r="B1476">
        <v>9</v>
      </c>
    </row>
    <row r="1477" spans="1:2" x14ac:dyDescent="0.3">
      <c r="A1477">
        <v>62</v>
      </c>
      <c r="B1477">
        <v>9</v>
      </c>
    </row>
    <row r="1478" spans="1:2" x14ac:dyDescent="0.3">
      <c r="A1478">
        <v>33</v>
      </c>
      <c r="B1478">
        <v>9</v>
      </c>
    </row>
    <row r="1479" spans="1:2" x14ac:dyDescent="0.3">
      <c r="A1479">
        <v>33</v>
      </c>
      <c r="B1479">
        <v>9</v>
      </c>
    </row>
    <row r="1480" spans="1:2" x14ac:dyDescent="0.3">
      <c r="A1480">
        <v>102</v>
      </c>
      <c r="B1480">
        <v>9</v>
      </c>
    </row>
    <row r="1481" spans="1:2" x14ac:dyDescent="0.3">
      <c r="A1481">
        <v>52</v>
      </c>
      <c r="B1481">
        <v>9</v>
      </c>
    </row>
    <row r="1482" spans="1:2" x14ac:dyDescent="0.3">
      <c r="A1482">
        <v>142</v>
      </c>
      <c r="B1482">
        <v>9</v>
      </c>
    </row>
    <row r="1483" spans="1:2" x14ac:dyDescent="0.3">
      <c r="A1483">
        <v>72</v>
      </c>
      <c r="B1483">
        <v>9</v>
      </c>
    </row>
    <row r="1484" spans="1:2" x14ac:dyDescent="0.3">
      <c r="A1484">
        <v>47</v>
      </c>
      <c r="B1484">
        <v>9</v>
      </c>
    </row>
    <row r="1485" spans="1:2" x14ac:dyDescent="0.3">
      <c r="A1485">
        <v>58</v>
      </c>
      <c r="B1485">
        <v>9</v>
      </c>
    </row>
    <row r="1486" spans="1:2" x14ac:dyDescent="0.3">
      <c r="A1486">
        <v>35</v>
      </c>
      <c r="B1486">
        <v>9</v>
      </c>
    </row>
    <row r="1487" spans="1:2" x14ac:dyDescent="0.3">
      <c r="A1487">
        <v>79</v>
      </c>
      <c r="B1487">
        <v>9</v>
      </c>
    </row>
    <row r="1488" spans="1:2" x14ac:dyDescent="0.3">
      <c r="A1488">
        <v>67</v>
      </c>
      <c r="B1488">
        <v>9</v>
      </c>
    </row>
    <row r="1489" spans="1:2" x14ac:dyDescent="0.3">
      <c r="A1489">
        <v>129</v>
      </c>
      <c r="B1489">
        <v>9</v>
      </c>
    </row>
    <row r="1490" spans="1:2" x14ac:dyDescent="0.3">
      <c r="A1490">
        <v>102</v>
      </c>
      <c r="B1490">
        <v>9</v>
      </c>
    </row>
    <row r="1491" spans="1:2" x14ac:dyDescent="0.3">
      <c r="A1491">
        <v>35</v>
      </c>
      <c r="B1491">
        <v>9</v>
      </c>
    </row>
    <row r="1492" spans="1:2" x14ac:dyDescent="0.3">
      <c r="A1492">
        <v>62</v>
      </c>
      <c r="B1492">
        <v>9</v>
      </c>
    </row>
    <row r="1493" spans="1:2" x14ac:dyDescent="0.3">
      <c r="A1493">
        <v>42</v>
      </c>
      <c r="B1493">
        <v>9</v>
      </c>
    </row>
    <row r="1494" spans="1:2" x14ac:dyDescent="0.3">
      <c r="A1494">
        <v>55</v>
      </c>
      <c r="B1494">
        <v>9</v>
      </c>
    </row>
    <row r="1495" spans="1:2" x14ac:dyDescent="0.3">
      <c r="A1495">
        <v>144</v>
      </c>
      <c r="B1495">
        <v>9</v>
      </c>
    </row>
    <row r="1496" spans="1:2" x14ac:dyDescent="0.3">
      <c r="A1496">
        <v>35</v>
      </c>
      <c r="B1496">
        <v>9</v>
      </c>
    </row>
    <row r="1497" spans="1:2" x14ac:dyDescent="0.3">
      <c r="A1497">
        <v>15</v>
      </c>
      <c r="B1497">
        <v>9</v>
      </c>
    </row>
    <row r="1498" spans="1:2" x14ac:dyDescent="0.3">
      <c r="A1498">
        <v>66</v>
      </c>
      <c r="B1498">
        <v>9</v>
      </c>
    </row>
    <row r="1499" spans="1:2" x14ac:dyDescent="0.3">
      <c r="A1499">
        <v>15</v>
      </c>
      <c r="B1499">
        <v>9</v>
      </c>
    </row>
    <row r="1500" spans="1:2" x14ac:dyDescent="0.3">
      <c r="A1500">
        <v>66</v>
      </c>
      <c r="B1500">
        <v>9</v>
      </c>
    </row>
    <row r="1501" spans="1:2" x14ac:dyDescent="0.3">
      <c r="A1501">
        <v>15</v>
      </c>
      <c r="B1501">
        <v>9</v>
      </c>
    </row>
    <row r="1502" spans="1:2" x14ac:dyDescent="0.3">
      <c r="A1502">
        <v>66</v>
      </c>
      <c r="B1502">
        <v>9</v>
      </c>
    </row>
    <row r="1503" spans="1:2" x14ac:dyDescent="0.3">
      <c r="A1503">
        <v>15</v>
      </c>
      <c r="B1503">
        <v>9</v>
      </c>
    </row>
    <row r="1504" spans="1:2" x14ac:dyDescent="0.3">
      <c r="A1504">
        <v>66</v>
      </c>
      <c r="B1504">
        <v>9</v>
      </c>
    </row>
    <row r="1505" spans="1:2" x14ac:dyDescent="0.3">
      <c r="A1505">
        <v>45</v>
      </c>
      <c r="B1505">
        <v>9</v>
      </c>
    </row>
    <row r="1506" spans="1:2" x14ac:dyDescent="0.3">
      <c r="A1506">
        <v>30</v>
      </c>
      <c r="B1506">
        <v>9</v>
      </c>
    </row>
    <row r="1507" spans="1:2" x14ac:dyDescent="0.3">
      <c r="A1507">
        <v>20</v>
      </c>
      <c r="B1507">
        <v>9</v>
      </c>
    </row>
    <row r="1508" spans="1:2" x14ac:dyDescent="0.3">
      <c r="A1508">
        <v>52</v>
      </c>
      <c r="B1508">
        <v>9</v>
      </c>
    </row>
    <row r="1509" spans="1:2" x14ac:dyDescent="0.3">
      <c r="A1509">
        <v>31</v>
      </c>
      <c r="B1509">
        <v>9</v>
      </c>
    </row>
    <row r="1510" spans="1:2" x14ac:dyDescent="0.3">
      <c r="A1510">
        <v>79</v>
      </c>
      <c r="B1510">
        <v>9</v>
      </c>
    </row>
    <row r="1511" spans="1:2" x14ac:dyDescent="0.3">
      <c r="A1511">
        <v>92</v>
      </c>
      <c r="B1511">
        <v>9</v>
      </c>
    </row>
    <row r="1512" spans="1:2" x14ac:dyDescent="0.3">
      <c r="A1512">
        <v>88</v>
      </c>
      <c r="B1512">
        <v>9</v>
      </c>
    </row>
    <row r="1513" spans="1:2" x14ac:dyDescent="0.3">
      <c r="A1513">
        <v>65</v>
      </c>
      <c r="B1513">
        <v>10</v>
      </c>
    </row>
    <row r="1514" spans="1:2" x14ac:dyDescent="0.3">
      <c r="A1514">
        <v>57</v>
      </c>
      <c r="B1514">
        <v>10</v>
      </c>
    </row>
    <row r="1515" spans="1:2" x14ac:dyDescent="0.3">
      <c r="A1515">
        <v>138</v>
      </c>
      <c r="B1515">
        <v>10</v>
      </c>
    </row>
    <row r="1516" spans="1:2" x14ac:dyDescent="0.3">
      <c r="A1516">
        <v>29</v>
      </c>
      <c r="B1516">
        <v>10</v>
      </c>
    </row>
    <row r="1517" spans="1:2" x14ac:dyDescent="0.3">
      <c r="A1517">
        <v>13</v>
      </c>
      <c r="B1517">
        <v>10</v>
      </c>
    </row>
    <row r="1518" spans="1:2" x14ac:dyDescent="0.3">
      <c r="A1518">
        <v>33</v>
      </c>
      <c r="B1518">
        <v>10</v>
      </c>
    </row>
    <row r="1519" spans="1:2" x14ac:dyDescent="0.3">
      <c r="A1519">
        <v>69</v>
      </c>
      <c r="B1519">
        <v>10</v>
      </c>
    </row>
    <row r="1520" spans="1:2" x14ac:dyDescent="0.3">
      <c r="A1520">
        <v>56</v>
      </c>
      <c r="B1520">
        <v>10</v>
      </c>
    </row>
    <row r="1521" spans="1:2" x14ac:dyDescent="0.3">
      <c r="A1521">
        <v>72</v>
      </c>
      <c r="B1521">
        <v>10</v>
      </c>
    </row>
    <row r="1522" spans="1:2" x14ac:dyDescent="0.3">
      <c r="A1522">
        <v>116</v>
      </c>
      <c r="B1522">
        <v>10</v>
      </c>
    </row>
    <row r="1523" spans="1:2" x14ac:dyDescent="0.3">
      <c r="A1523">
        <v>79</v>
      </c>
      <c r="B1523">
        <v>10</v>
      </c>
    </row>
    <row r="1524" spans="1:2" x14ac:dyDescent="0.3">
      <c r="A1524">
        <v>40</v>
      </c>
      <c r="B1524">
        <v>10</v>
      </c>
    </row>
    <row r="1525" spans="1:2" x14ac:dyDescent="0.3">
      <c r="A1525">
        <v>57</v>
      </c>
      <c r="B1525">
        <v>10</v>
      </c>
    </row>
    <row r="1526" spans="1:2" x14ac:dyDescent="0.3">
      <c r="A1526">
        <v>27</v>
      </c>
      <c r="B1526">
        <v>10</v>
      </c>
    </row>
    <row r="1527" spans="1:2" x14ac:dyDescent="0.3">
      <c r="A1527">
        <v>35</v>
      </c>
      <c r="B1527">
        <v>10</v>
      </c>
    </row>
    <row r="1528" spans="1:2" x14ac:dyDescent="0.3">
      <c r="A1528">
        <v>79</v>
      </c>
      <c r="B1528">
        <v>10</v>
      </c>
    </row>
    <row r="1529" spans="1:2" x14ac:dyDescent="0.3">
      <c r="A1529">
        <v>37</v>
      </c>
      <c r="B1529">
        <v>10</v>
      </c>
    </row>
    <row r="1530" spans="1:2" x14ac:dyDescent="0.3">
      <c r="A1530">
        <v>53</v>
      </c>
      <c r="B1530">
        <v>10</v>
      </c>
    </row>
    <row r="1531" spans="1:2" x14ac:dyDescent="0.3">
      <c r="A1531">
        <v>190</v>
      </c>
      <c r="B1531">
        <v>10</v>
      </c>
    </row>
    <row r="1532" spans="1:2" x14ac:dyDescent="0.3">
      <c r="A1532">
        <v>141</v>
      </c>
      <c r="B1532">
        <v>10</v>
      </c>
    </row>
    <row r="1533" spans="1:2" x14ac:dyDescent="0.3">
      <c r="A1533">
        <v>43</v>
      </c>
      <c r="B1533">
        <v>10</v>
      </c>
    </row>
    <row r="1534" spans="1:2" x14ac:dyDescent="0.3">
      <c r="A1534">
        <v>43</v>
      </c>
      <c r="B1534">
        <v>10</v>
      </c>
    </row>
    <row r="1535" spans="1:2" x14ac:dyDescent="0.3">
      <c r="A1535">
        <v>100</v>
      </c>
      <c r="B1535">
        <v>10</v>
      </c>
    </row>
    <row r="1536" spans="1:2" x14ac:dyDescent="0.3">
      <c r="A1536">
        <v>99</v>
      </c>
      <c r="B1536">
        <v>10</v>
      </c>
    </row>
    <row r="1537" spans="1:2" x14ac:dyDescent="0.3">
      <c r="A1537">
        <v>41</v>
      </c>
      <c r="B1537">
        <v>10</v>
      </c>
    </row>
    <row r="1538" spans="1:2" x14ac:dyDescent="0.3">
      <c r="A1538">
        <v>221</v>
      </c>
      <c r="B1538">
        <v>10</v>
      </c>
    </row>
    <row r="1539" spans="1:2" x14ac:dyDescent="0.3">
      <c r="A1539">
        <v>109</v>
      </c>
      <c r="B1539">
        <v>10</v>
      </c>
    </row>
    <row r="1540" spans="1:2" x14ac:dyDescent="0.3">
      <c r="A1540">
        <v>59</v>
      </c>
      <c r="B1540">
        <v>10</v>
      </c>
    </row>
    <row r="1541" spans="1:2" x14ac:dyDescent="0.3">
      <c r="A1541">
        <v>145</v>
      </c>
      <c r="B1541">
        <v>10</v>
      </c>
    </row>
    <row r="1542" spans="1:2" x14ac:dyDescent="0.3">
      <c r="A1542">
        <v>65</v>
      </c>
      <c r="B1542">
        <v>10</v>
      </c>
    </row>
    <row r="1543" spans="1:2" x14ac:dyDescent="0.3">
      <c r="A1543">
        <v>133</v>
      </c>
      <c r="B1543">
        <v>10</v>
      </c>
    </row>
    <row r="1544" spans="1:2" x14ac:dyDescent="0.3">
      <c r="A1544">
        <v>33</v>
      </c>
      <c r="B1544">
        <v>10</v>
      </c>
    </row>
    <row r="1545" spans="1:2" x14ac:dyDescent="0.3">
      <c r="A1545">
        <v>35</v>
      </c>
      <c r="B1545">
        <v>10</v>
      </c>
    </row>
    <row r="1546" spans="1:2" x14ac:dyDescent="0.3">
      <c r="A1546">
        <v>61</v>
      </c>
      <c r="B1546">
        <v>10</v>
      </c>
    </row>
    <row r="1547" spans="1:2" x14ac:dyDescent="0.3">
      <c r="A1547">
        <v>5</v>
      </c>
      <c r="B1547">
        <v>10</v>
      </c>
    </row>
    <row r="1548" spans="1:2" x14ac:dyDescent="0.3">
      <c r="A1548">
        <v>53</v>
      </c>
      <c r="B1548">
        <v>10</v>
      </c>
    </row>
    <row r="1549" spans="1:2" x14ac:dyDescent="0.3">
      <c r="A1549">
        <v>48</v>
      </c>
      <c r="B1549">
        <v>10</v>
      </c>
    </row>
    <row r="1550" spans="1:2" x14ac:dyDescent="0.3">
      <c r="A1550">
        <v>35</v>
      </c>
      <c r="B1550">
        <v>10</v>
      </c>
    </row>
    <row r="1551" spans="1:2" x14ac:dyDescent="0.3">
      <c r="A1551">
        <v>31</v>
      </c>
      <c r="B1551">
        <v>10</v>
      </c>
    </row>
    <row r="1552" spans="1:2" x14ac:dyDescent="0.3">
      <c r="A1552">
        <v>20</v>
      </c>
      <c r="B1552">
        <v>10</v>
      </c>
    </row>
    <row r="1553" spans="1:2" x14ac:dyDescent="0.3">
      <c r="A1553">
        <v>43</v>
      </c>
      <c r="B1553">
        <v>10</v>
      </c>
    </row>
    <row r="1554" spans="1:2" x14ac:dyDescent="0.3">
      <c r="A1554">
        <v>45</v>
      </c>
      <c r="B1554">
        <v>10</v>
      </c>
    </row>
    <row r="1555" spans="1:2" x14ac:dyDescent="0.3">
      <c r="A1555">
        <v>80</v>
      </c>
      <c r="B1555">
        <v>10</v>
      </c>
    </row>
    <row r="1556" spans="1:2" x14ac:dyDescent="0.3">
      <c r="A1556">
        <v>53</v>
      </c>
      <c r="B1556">
        <v>10</v>
      </c>
    </row>
    <row r="1557" spans="1:2" x14ac:dyDescent="0.3">
      <c r="A1557">
        <v>76</v>
      </c>
      <c r="B1557">
        <v>10</v>
      </c>
    </row>
    <row r="1558" spans="1:2" x14ac:dyDescent="0.3">
      <c r="A1558">
        <v>133</v>
      </c>
      <c r="B1558">
        <v>10</v>
      </c>
    </row>
    <row r="1559" spans="1:2" x14ac:dyDescent="0.3">
      <c r="A1559">
        <v>71</v>
      </c>
      <c r="B1559">
        <v>10</v>
      </c>
    </row>
    <row r="1560" spans="1:2" x14ac:dyDescent="0.3">
      <c r="A1560">
        <v>138</v>
      </c>
      <c r="B1560">
        <v>10</v>
      </c>
    </row>
    <row r="1561" spans="1:2" x14ac:dyDescent="0.3">
      <c r="A1561">
        <v>78</v>
      </c>
      <c r="B1561">
        <v>10</v>
      </c>
    </row>
    <row r="1562" spans="1:2" x14ac:dyDescent="0.3">
      <c r="A1562">
        <v>126</v>
      </c>
      <c r="B1562">
        <v>10</v>
      </c>
    </row>
    <row r="1563" spans="1:2" x14ac:dyDescent="0.3">
      <c r="A1563">
        <v>54</v>
      </c>
      <c r="B1563">
        <v>10</v>
      </c>
    </row>
    <row r="1564" spans="1:2" x14ac:dyDescent="0.3">
      <c r="A1564">
        <v>38</v>
      </c>
      <c r="B1564">
        <v>10</v>
      </c>
    </row>
    <row r="1565" spans="1:2" x14ac:dyDescent="0.3">
      <c r="A1565">
        <v>69</v>
      </c>
      <c r="B1565">
        <v>10</v>
      </c>
    </row>
    <row r="1566" spans="1:2" x14ac:dyDescent="0.3">
      <c r="A1566">
        <v>137</v>
      </c>
      <c r="B1566">
        <v>10</v>
      </c>
    </row>
    <row r="1567" spans="1:2" x14ac:dyDescent="0.3">
      <c r="A1567">
        <v>134</v>
      </c>
      <c r="B1567">
        <v>10</v>
      </c>
    </row>
    <row r="1568" spans="1:2" x14ac:dyDescent="0.3">
      <c r="A1568">
        <v>103</v>
      </c>
      <c r="B1568">
        <v>10</v>
      </c>
    </row>
    <row r="1569" spans="1:2" x14ac:dyDescent="0.3">
      <c r="A1569">
        <v>45</v>
      </c>
      <c r="B1569">
        <v>10</v>
      </c>
    </row>
    <row r="1570" spans="1:2" x14ac:dyDescent="0.3">
      <c r="A1570">
        <v>43</v>
      </c>
      <c r="B1570">
        <v>10</v>
      </c>
    </row>
    <row r="1571" spans="1:2" x14ac:dyDescent="0.3">
      <c r="A1571">
        <v>67</v>
      </c>
      <c r="B1571">
        <v>10</v>
      </c>
    </row>
    <row r="1572" spans="1:2" x14ac:dyDescent="0.3">
      <c r="A1572">
        <v>70</v>
      </c>
      <c r="B1572">
        <v>10</v>
      </c>
    </row>
    <row r="1573" spans="1:2" x14ac:dyDescent="0.3">
      <c r="A1573">
        <v>156</v>
      </c>
      <c r="B1573">
        <v>10</v>
      </c>
    </row>
    <row r="1574" spans="1:2" x14ac:dyDescent="0.3">
      <c r="A1574">
        <v>95</v>
      </c>
      <c r="B1574">
        <v>10</v>
      </c>
    </row>
    <row r="1575" spans="1:2" x14ac:dyDescent="0.3">
      <c r="A1575">
        <v>153</v>
      </c>
      <c r="B1575">
        <v>10</v>
      </c>
    </row>
    <row r="1576" spans="1:2" x14ac:dyDescent="0.3">
      <c r="A1576">
        <v>78</v>
      </c>
      <c r="B1576">
        <v>10</v>
      </c>
    </row>
    <row r="1577" spans="1:2" x14ac:dyDescent="0.3">
      <c r="A1577">
        <v>120</v>
      </c>
      <c r="B1577">
        <v>10</v>
      </c>
    </row>
    <row r="1578" spans="1:2" x14ac:dyDescent="0.3">
      <c r="A1578">
        <v>62</v>
      </c>
      <c r="B1578">
        <v>10</v>
      </c>
    </row>
    <row r="1579" spans="1:2" x14ac:dyDescent="0.3">
      <c r="A1579">
        <v>51</v>
      </c>
      <c r="B1579">
        <v>10</v>
      </c>
    </row>
    <row r="1580" spans="1:2" x14ac:dyDescent="0.3">
      <c r="A1580">
        <v>61</v>
      </c>
      <c r="B1580">
        <v>10</v>
      </c>
    </row>
    <row r="1581" spans="1:2" x14ac:dyDescent="0.3">
      <c r="A1581">
        <v>68</v>
      </c>
      <c r="B1581">
        <v>10</v>
      </c>
    </row>
    <row r="1582" spans="1:2" x14ac:dyDescent="0.3">
      <c r="A1582">
        <v>77</v>
      </c>
      <c r="B1582">
        <v>10</v>
      </c>
    </row>
    <row r="1583" spans="1:2" x14ac:dyDescent="0.3">
      <c r="A1583">
        <v>69</v>
      </c>
      <c r="B1583">
        <v>10</v>
      </c>
    </row>
    <row r="1584" spans="1:2" x14ac:dyDescent="0.3">
      <c r="A1584">
        <v>67</v>
      </c>
      <c r="B1584">
        <v>10</v>
      </c>
    </row>
    <row r="1585" spans="1:2" x14ac:dyDescent="0.3">
      <c r="A1585">
        <v>86</v>
      </c>
      <c r="B1585">
        <v>10</v>
      </c>
    </row>
    <row r="1586" spans="1:2" x14ac:dyDescent="0.3">
      <c r="A1586">
        <v>120</v>
      </c>
      <c r="B1586">
        <v>10</v>
      </c>
    </row>
    <row r="1587" spans="1:2" x14ac:dyDescent="0.3">
      <c r="A1587">
        <v>142</v>
      </c>
      <c r="B1587">
        <v>10</v>
      </c>
    </row>
    <row r="1588" spans="1:2" x14ac:dyDescent="0.3">
      <c r="A1588">
        <v>67</v>
      </c>
      <c r="B1588">
        <v>10</v>
      </c>
    </row>
    <row r="1589" spans="1:2" x14ac:dyDescent="0.3">
      <c r="A1589">
        <v>62</v>
      </c>
      <c r="B1589">
        <v>10</v>
      </c>
    </row>
    <row r="1590" spans="1:2" x14ac:dyDescent="0.3">
      <c r="A1590">
        <v>53</v>
      </c>
      <c r="B1590">
        <v>10</v>
      </c>
    </row>
    <row r="1591" spans="1:2" x14ac:dyDescent="0.3">
      <c r="A1591">
        <v>46</v>
      </c>
      <c r="B1591">
        <v>10</v>
      </c>
    </row>
    <row r="1592" spans="1:2" x14ac:dyDescent="0.3">
      <c r="A1592">
        <v>80</v>
      </c>
      <c r="B1592">
        <v>10</v>
      </c>
    </row>
    <row r="1593" spans="1:2" x14ac:dyDescent="0.3">
      <c r="A1593">
        <v>113</v>
      </c>
      <c r="B1593">
        <v>10</v>
      </c>
    </row>
    <row r="1594" spans="1:2" x14ac:dyDescent="0.3">
      <c r="A1594">
        <v>80</v>
      </c>
      <c r="B1594">
        <v>10</v>
      </c>
    </row>
    <row r="1595" spans="1:2" x14ac:dyDescent="0.3">
      <c r="A1595">
        <v>19</v>
      </c>
      <c r="B1595">
        <v>10</v>
      </c>
    </row>
    <row r="1596" spans="1:2" x14ac:dyDescent="0.3">
      <c r="A1596">
        <v>73</v>
      </c>
      <c r="B1596">
        <v>10</v>
      </c>
    </row>
    <row r="1597" spans="1:2" x14ac:dyDescent="0.3">
      <c r="A1597">
        <v>47</v>
      </c>
      <c r="B1597">
        <v>10</v>
      </c>
    </row>
    <row r="1598" spans="1:2" x14ac:dyDescent="0.3">
      <c r="A1598">
        <v>102</v>
      </c>
      <c r="B1598">
        <v>10</v>
      </c>
    </row>
    <row r="1599" spans="1:2" x14ac:dyDescent="0.3">
      <c r="A1599">
        <v>57</v>
      </c>
      <c r="B1599">
        <v>10</v>
      </c>
    </row>
    <row r="1600" spans="1:2" x14ac:dyDescent="0.3">
      <c r="A1600">
        <v>64</v>
      </c>
      <c r="B1600">
        <v>10</v>
      </c>
    </row>
    <row r="1601" spans="1:2" x14ac:dyDescent="0.3">
      <c r="A1601">
        <v>25</v>
      </c>
      <c r="B1601">
        <v>10</v>
      </c>
    </row>
    <row r="1602" spans="1:2" x14ac:dyDescent="0.3">
      <c r="A1602">
        <v>97</v>
      </c>
      <c r="B1602">
        <v>10</v>
      </c>
    </row>
    <row r="1603" spans="1:2" x14ac:dyDescent="0.3">
      <c r="A1603">
        <v>121</v>
      </c>
      <c r="B1603">
        <v>10</v>
      </c>
    </row>
    <row r="1604" spans="1:2" x14ac:dyDescent="0.3">
      <c r="A1604">
        <v>93</v>
      </c>
      <c r="B1604">
        <v>10</v>
      </c>
    </row>
    <row r="1605" spans="1:2" x14ac:dyDescent="0.3">
      <c r="A1605">
        <v>102</v>
      </c>
      <c r="B1605">
        <v>10</v>
      </c>
    </row>
    <row r="1606" spans="1:2" x14ac:dyDescent="0.3">
      <c r="A1606">
        <v>33</v>
      </c>
      <c r="B1606">
        <v>10</v>
      </c>
    </row>
    <row r="1607" spans="1:2" x14ac:dyDescent="0.3">
      <c r="A1607">
        <v>97</v>
      </c>
      <c r="B1607">
        <v>10</v>
      </c>
    </row>
    <row r="1608" spans="1:2" x14ac:dyDescent="0.3">
      <c r="A1608">
        <v>45</v>
      </c>
      <c r="B1608">
        <v>10</v>
      </c>
    </row>
    <row r="1609" spans="1:2" x14ac:dyDescent="0.3">
      <c r="A1609">
        <v>63</v>
      </c>
      <c r="B1609">
        <v>10</v>
      </c>
    </row>
    <row r="1610" spans="1:2" x14ac:dyDescent="0.3">
      <c r="A1610">
        <v>87</v>
      </c>
      <c r="B1610">
        <v>10</v>
      </c>
    </row>
    <row r="1611" spans="1:2" x14ac:dyDescent="0.3">
      <c r="A1611">
        <v>66</v>
      </c>
      <c r="B1611">
        <v>10</v>
      </c>
    </row>
    <row r="1612" spans="1:2" x14ac:dyDescent="0.3">
      <c r="A1612">
        <v>55</v>
      </c>
      <c r="B1612">
        <v>10</v>
      </c>
    </row>
    <row r="1613" spans="1:2" x14ac:dyDescent="0.3">
      <c r="A1613">
        <v>32</v>
      </c>
      <c r="B1613">
        <v>10</v>
      </c>
    </row>
    <row r="1614" spans="1:2" x14ac:dyDescent="0.3">
      <c r="A1614">
        <v>63</v>
      </c>
      <c r="B1614">
        <v>10</v>
      </c>
    </row>
    <row r="1615" spans="1:2" x14ac:dyDescent="0.3">
      <c r="A1615">
        <v>59</v>
      </c>
      <c r="B1615">
        <v>10</v>
      </c>
    </row>
    <row r="1616" spans="1:2" x14ac:dyDescent="0.3">
      <c r="A1616">
        <v>39</v>
      </c>
      <c r="B1616">
        <v>10</v>
      </c>
    </row>
    <row r="1617" spans="1:2" x14ac:dyDescent="0.3">
      <c r="A1617">
        <v>56</v>
      </c>
      <c r="B1617">
        <v>10</v>
      </c>
    </row>
    <row r="1618" spans="1:2" x14ac:dyDescent="0.3">
      <c r="A1618">
        <v>40</v>
      </c>
      <c r="B1618">
        <v>10</v>
      </c>
    </row>
    <row r="1619" spans="1:2" x14ac:dyDescent="0.3">
      <c r="A1619">
        <v>64</v>
      </c>
      <c r="B1619">
        <v>10</v>
      </c>
    </row>
    <row r="1620" spans="1:2" x14ac:dyDescent="0.3">
      <c r="A1620">
        <v>27</v>
      </c>
      <c r="B1620">
        <v>10</v>
      </c>
    </row>
    <row r="1621" spans="1:2" x14ac:dyDescent="0.3">
      <c r="A1621">
        <v>88</v>
      </c>
      <c r="B1621">
        <v>10</v>
      </c>
    </row>
    <row r="1622" spans="1:2" x14ac:dyDescent="0.3">
      <c r="A1622">
        <v>33</v>
      </c>
      <c r="B1622">
        <v>10</v>
      </c>
    </row>
    <row r="1623" spans="1:2" x14ac:dyDescent="0.3">
      <c r="A1623">
        <v>52</v>
      </c>
      <c r="B1623">
        <v>10</v>
      </c>
    </row>
    <row r="1624" spans="1:2" x14ac:dyDescent="0.3">
      <c r="A1624">
        <v>124</v>
      </c>
      <c r="B1624">
        <v>10</v>
      </c>
    </row>
    <row r="1625" spans="1:2" x14ac:dyDescent="0.3">
      <c r="A1625">
        <v>81</v>
      </c>
      <c r="B1625">
        <v>10</v>
      </c>
    </row>
    <row r="1626" spans="1:2" x14ac:dyDescent="0.3">
      <c r="A1626">
        <v>81</v>
      </c>
      <c r="B1626">
        <v>10</v>
      </c>
    </row>
    <row r="1627" spans="1:2" x14ac:dyDescent="0.3">
      <c r="A1627">
        <v>57</v>
      </c>
      <c r="B1627">
        <v>10</v>
      </c>
    </row>
    <row r="1628" spans="1:2" x14ac:dyDescent="0.3">
      <c r="A1628">
        <v>40</v>
      </c>
      <c r="B1628">
        <v>10</v>
      </c>
    </row>
    <row r="1629" spans="1:2" x14ac:dyDescent="0.3">
      <c r="A1629">
        <v>98</v>
      </c>
      <c r="B1629">
        <v>10</v>
      </c>
    </row>
    <row r="1630" spans="1:2" x14ac:dyDescent="0.3">
      <c r="A1630">
        <v>77</v>
      </c>
      <c r="B1630">
        <v>10</v>
      </c>
    </row>
    <row r="1631" spans="1:2" x14ac:dyDescent="0.3">
      <c r="A1631">
        <v>33</v>
      </c>
      <c r="B1631">
        <v>10</v>
      </c>
    </row>
    <row r="1632" spans="1:2" x14ac:dyDescent="0.3">
      <c r="A1632">
        <v>60</v>
      </c>
      <c r="B1632">
        <v>10</v>
      </c>
    </row>
    <row r="1633" spans="1:2" x14ac:dyDescent="0.3">
      <c r="A1633">
        <v>27</v>
      </c>
      <c r="B1633">
        <v>10</v>
      </c>
    </row>
    <row r="1634" spans="1:2" x14ac:dyDescent="0.3">
      <c r="A1634">
        <v>74</v>
      </c>
      <c r="B1634">
        <v>10</v>
      </c>
    </row>
    <row r="1635" spans="1:2" x14ac:dyDescent="0.3">
      <c r="A1635">
        <v>134</v>
      </c>
      <c r="B1635">
        <v>10</v>
      </c>
    </row>
    <row r="1636" spans="1:2" x14ac:dyDescent="0.3">
      <c r="A1636">
        <v>21</v>
      </c>
      <c r="B1636">
        <v>10</v>
      </c>
    </row>
    <row r="1637" spans="1:2" x14ac:dyDescent="0.3">
      <c r="A1637">
        <v>24</v>
      </c>
      <c r="B1637">
        <v>10</v>
      </c>
    </row>
    <row r="1638" spans="1:2" x14ac:dyDescent="0.3">
      <c r="A1638">
        <v>101</v>
      </c>
      <c r="B1638">
        <v>10</v>
      </c>
    </row>
    <row r="1639" spans="1:2" x14ac:dyDescent="0.3">
      <c r="A1639">
        <v>154</v>
      </c>
      <c r="B1639">
        <v>10</v>
      </c>
    </row>
    <row r="1640" spans="1:2" x14ac:dyDescent="0.3">
      <c r="A1640">
        <v>58</v>
      </c>
      <c r="B1640">
        <v>10</v>
      </c>
    </row>
    <row r="1641" spans="1:2" x14ac:dyDescent="0.3">
      <c r="A1641">
        <v>62</v>
      </c>
      <c r="B1641">
        <v>10</v>
      </c>
    </row>
    <row r="1642" spans="1:2" x14ac:dyDescent="0.3">
      <c r="A1642">
        <v>44</v>
      </c>
      <c r="B1642">
        <v>10</v>
      </c>
    </row>
    <row r="1643" spans="1:2" x14ac:dyDescent="0.3">
      <c r="A1643">
        <v>48</v>
      </c>
      <c r="B1643">
        <v>10</v>
      </c>
    </row>
    <row r="1644" spans="1:2" x14ac:dyDescent="0.3">
      <c r="A1644">
        <v>76</v>
      </c>
      <c r="B1644">
        <v>10</v>
      </c>
    </row>
    <row r="1645" spans="1:2" x14ac:dyDescent="0.3">
      <c r="A1645">
        <v>99</v>
      </c>
      <c r="B1645">
        <v>10</v>
      </c>
    </row>
    <row r="1646" spans="1:2" x14ac:dyDescent="0.3">
      <c r="A1646">
        <v>16</v>
      </c>
      <c r="B1646">
        <v>10</v>
      </c>
    </row>
    <row r="1647" spans="1:2" x14ac:dyDescent="0.3">
      <c r="A1647">
        <v>29</v>
      </c>
      <c r="B1647">
        <v>10</v>
      </c>
    </row>
    <row r="1648" spans="1:2" x14ac:dyDescent="0.3">
      <c r="A1648">
        <v>55</v>
      </c>
      <c r="B1648">
        <v>10</v>
      </c>
    </row>
    <row r="1649" spans="1:2" x14ac:dyDescent="0.3">
      <c r="A1649">
        <v>55</v>
      </c>
      <c r="B1649">
        <v>10</v>
      </c>
    </row>
    <row r="1650" spans="1:2" x14ac:dyDescent="0.3">
      <c r="A1650">
        <v>39</v>
      </c>
      <c r="B1650">
        <v>10</v>
      </c>
    </row>
    <row r="1651" spans="1:2" x14ac:dyDescent="0.3">
      <c r="A1651">
        <v>42</v>
      </c>
      <c r="B1651">
        <v>10</v>
      </c>
    </row>
    <row r="1652" spans="1:2" x14ac:dyDescent="0.3">
      <c r="A1652">
        <v>92</v>
      </c>
      <c r="B1652">
        <v>10</v>
      </c>
    </row>
    <row r="1653" spans="1:2" x14ac:dyDescent="0.3">
      <c r="A1653">
        <v>92</v>
      </c>
      <c r="B1653">
        <v>10</v>
      </c>
    </row>
    <row r="1654" spans="1:2" x14ac:dyDescent="0.3">
      <c r="A1654">
        <v>64</v>
      </c>
      <c r="B1654">
        <v>10</v>
      </c>
    </row>
    <row r="1655" spans="1:2" x14ac:dyDescent="0.3">
      <c r="A1655">
        <v>63</v>
      </c>
      <c r="B1655">
        <v>10</v>
      </c>
    </row>
    <row r="1656" spans="1:2" x14ac:dyDescent="0.3">
      <c r="A1656">
        <v>25</v>
      </c>
      <c r="B1656">
        <v>10</v>
      </c>
    </row>
    <row r="1657" spans="1:2" x14ac:dyDescent="0.3">
      <c r="A1657">
        <v>27</v>
      </c>
      <c r="B1657">
        <v>10</v>
      </c>
    </row>
    <row r="1658" spans="1:2" x14ac:dyDescent="0.3">
      <c r="A1658">
        <v>27</v>
      </c>
      <c r="B1658">
        <v>10</v>
      </c>
    </row>
    <row r="1659" spans="1:2" x14ac:dyDescent="0.3">
      <c r="A1659">
        <v>72</v>
      </c>
      <c r="B1659">
        <v>10</v>
      </c>
    </row>
    <row r="1660" spans="1:2" x14ac:dyDescent="0.3">
      <c r="A1660">
        <v>39</v>
      </c>
      <c r="B1660">
        <v>10</v>
      </c>
    </row>
    <row r="1661" spans="1:2" x14ac:dyDescent="0.3">
      <c r="A1661">
        <v>10</v>
      </c>
      <c r="B1661">
        <v>10</v>
      </c>
    </row>
    <row r="1662" spans="1:2" x14ac:dyDescent="0.3">
      <c r="A1662">
        <v>24</v>
      </c>
      <c r="B1662">
        <v>10</v>
      </c>
    </row>
    <row r="1663" spans="1:2" x14ac:dyDescent="0.3">
      <c r="A1663">
        <v>50</v>
      </c>
      <c r="B1663">
        <v>10</v>
      </c>
    </row>
    <row r="1664" spans="1:2" x14ac:dyDescent="0.3">
      <c r="A1664">
        <v>49</v>
      </c>
      <c r="B1664">
        <v>10</v>
      </c>
    </row>
    <row r="1665" spans="1:2" x14ac:dyDescent="0.3">
      <c r="A1665">
        <v>71</v>
      </c>
      <c r="B1665">
        <v>10</v>
      </c>
    </row>
    <row r="1666" spans="1:2" x14ac:dyDescent="0.3">
      <c r="A1666">
        <v>31</v>
      </c>
      <c r="B1666">
        <v>10</v>
      </c>
    </row>
    <row r="1667" spans="1:2" x14ac:dyDescent="0.3">
      <c r="A1667">
        <v>39</v>
      </c>
      <c r="B1667">
        <v>10</v>
      </c>
    </row>
    <row r="1668" spans="1:2" x14ac:dyDescent="0.3">
      <c r="A1668">
        <v>71</v>
      </c>
      <c r="B1668">
        <v>10</v>
      </c>
    </row>
    <row r="1669" spans="1:2" x14ac:dyDescent="0.3">
      <c r="A1669">
        <v>117</v>
      </c>
      <c r="B1669">
        <v>10</v>
      </c>
    </row>
    <row r="1670" spans="1:2" x14ac:dyDescent="0.3">
      <c r="A1670">
        <v>98</v>
      </c>
      <c r="B1670">
        <v>10</v>
      </c>
    </row>
    <row r="1671" spans="1:2" x14ac:dyDescent="0.3">
      <c r="A1671">
        <v>52</v>
      </c>
      <c r="B1671">
        <v>10</v>
      </c>
    </row>
    <row r="1672" spans="1:2" x14ac:dyDescent="0.3">
      <c r="A1672">
        <v>93</v>
      </c>
      <c r="B1672">
        <v>10</v>
      </c>
    </row>
    <row r="1673" spans="1:2" x14ac:dyDescent="0.3">
      <c r="A1673">
        <v>49</v>
      </c>
      <c r="B1673">
        <v>10</v>
      </c>
    </row>
    <row r="1674" spans="1:2" x14ac:dyDescent="0.3">
      <c r="A1674">
        <v>36</v>
      </c>
      <c r="B1674">
        <v>10</v>
      </c>
    </row>
    <row r="1675" spans="1:2" x14ac:dyDescent="0.3">
      <c r="A1675">
        <v>62</v>
      </c>
      <c r="B1675">
        <v>10</v>
      </c>
    </row>
    <row r="1676" spans="1:2" x14ac:dyDescent="0.3">
      <c r="A1676">
        <v>59</v>
      </c>
      <c r="B1676">
        <v>10</v>
      </c>
    </row>
    <row r="1677" spans="1:2" x14ac:dyDescent="0.3">
      <c r="A1677">
        <v>120</v>
      </c>
      <c r="B1677">
        <v>10</v>
      </c>
    </row>
    <row r="1678" spans="1:2" x14ac:dyDescent="0.3">
      <c r="A1678">
        <v>73</v>
      </c>
      <c r="B1678">
        <v>10</v>
      </c>
    </row>
    <row r="1679" spans="1:2" x14ac:dyDescent="0.3">
      <c r="A1679">
        <v>32</v>
      </c>
      <c r="B1679">
        <v>10</v>
      </c>
    </row>
    <row r="1680" spans="1:2" x14ac:dyDescent="0.3">
      <c r="A1680">
        <v>29</v>
      </c>
      <c r="B1680">
        <v>10</v>
      </c>
    </row>
    <row r="1681" spans="1:2" x14ac:dyDescent="0.3">
      <c r="A1681">
        <v>79</v>
      </c>
      <c r="B1681">
        <v>10</v>
      </c>
    </row>
    <row r="1682" spans="1:2" x14ac:dyDescent="0.3">
      <c r="A1682">
        <v>86</v>
      </c>
      <c r="B1682">
        <v>10</v>
      </c>
    </row>
    <row r="1683" spans="1:2" x14ac:dyDescent="0.3">
      <c r="A1683">
        <v>53</v>
      </c>
      <c r="B1683">
        <v>10</v>
      </c>
    </row>
    <row r="1684" spans="1:2" x14ac:dyDescent="0.3">
      <c r="A1684">
        <v>93</v>
      </c>
      <c r="B1684">
        <v>10</v>
      </c>
    </row>
    <row r="1685" spans="1:2" x14ac:dyDescent="0.3">
      <c r="A1685">
        <v>79</v>
      </c>
      <c r="B1685">
        <v>10</v>
      </c>
    </row>
    <row r="1686" spans="1:2" x14ac:dyDescent="0.3">
      <c r="A1686">
        <v>49</v>
      </c>
      <c r="B1686">
        <v>10</v>
      </c>
    </row>
    <row r="1687" spans="1:2" x14ac:dyDescent="0.3">
      <c r="A1687">
        <v>49</v>
      </c>
      <c r="B1687">
        <v>10</v>
      </c>
    </row>
    <row r="1688" spans="1:2" x14ac:dyDescent="0.3">
      <c r="A1688">
        <v>3</v>
      </c>
      <c r="B1688">
        <v>10</v>
      </c>
    </row>
    <row r="1689" spans="1:2" x14ac:dyDescent="0.3">
      <c r="A1689">
        <v>76</v>
      </c>
      <c r="B1689">
        <v>10</v>
      </c>
    </row>
    <row r="1690" spans="1:2" x14ac:dyDescent="0.3">
      <c r="A1690">
        <v>113</v>
      </c>
      <c r="B1690">
        <v>10</v>
      </c>
    </row>
    <row r="1691" spans="1:2" x14ac:dyDescent="0.3">
      <c r="A1691">
        <v>46</v>
      </c>
      <c r="B1691">
        <v>10</v>
      </c>
    </row>
    <row r="1692" spans="1:2" x14ac:dyDescent="0.3">
      <c r="A1692">
        <v>58</v>
      </c>
      <c r="B1692">
        <v>10</v>
      </c>
    </row>
    <row r="1693" spans="1:2" x14ac:dyDescent="0.3">
      <c r="A1693">
        <v>93</v>
      </c>
      <c r="B1693">
        <v>10</v>
      </c>
    </row>
    <row r="1694" spans="1:2" x14ac:dyDescent="0.3">
      <c r="A1694">
        <v>38</v>
      </c>
      <c r="B1694">
        <v>10</v>
      </c>
    </row>
    <row r="1695" spans="1:2" x14ac:dyDescent="0.3">
      <c r="A1695">
        <v>62</v>
      </c>
      <c r="B1695">
        <v>10</v>
      </c>
    </row>
    <row r="1696" spans="1:2" x14ac:dyDescent="0.3">
      <c r="A1696">
        <v>14</v>
      </c>
      <c r="B1696">
        <v>10</v>
      </c>
    </row>
    <row r="1697" spans="1:2" x14ac:dyDescent="0.3">
      <c r="A1697">
        <v>41</v>
      </c>
      <c r="B1697">
        <v>10</v>
      </c>
    </row>
    <row r="1698" spans="1:2" x14ac:dyDescent="0.3">
      <c r="A1698">
        <v>99</v>
      </c>
      <c r="B1698">
        <v>10</v>
      </c>
    </row>
    <row r="1699" spans="1:2" x14ac:dyDescent="0.3">
      <c r="A1699">
        <v>55</v>
      </c>
      <c r="B1699">
        <v>10</v>
      </c>
    </row>
    <row r="1700" spans="1:2" x14ac:dyDescent="0.3">
      <c r="A1700">
        <v>65</v>
      </c>
      <c r="B1700">
        <v>10</v>
      </c>
    </row>
    <row r="1701" spans="1:2" x14ac:dyDescent="0.3">
      <c r="A1701">
        <v>104</v>
      </c>
      <c r="B1701">
        <v>10</v>
      </c>
    </row>
    <row r="1702" spans="1:2" x14ac:dyDescent="0.3">
      <c r="A1702">
        <v>24</v>
      </c>
      <c r="B1702">
        <v>10</v>
      </c>
    </row>
    <row r="1703" spans="1:2" x14ac:dyDescent="0.3">
      <c r="A1703">
        <v>87</v>
      </c>
      <c r="B1703">
        <v>10</v>
      </c>
    </row>
    <row r="1704" spans="1:2" x14ac:dyDescent="0.3">
      <c r="A1704">
        <v>40</v>
      </c>
      <c r="B1704">
        <v>10</v>
      </c>
    </row>
    <row r="1705" spans="1:2" x14ac:dyDescent="0.3">
      <c r="A1705">
        <v>69</v>
      </c>
      <c r="B1705">
        <v>10</v>
      </c>
    </row>
    <row r="1706" spans="1:2" x14ac:dyDescent="0.3">
      <c r="A1706">
        <v>90</v>
      </c>
      <c r="B1706">
        <v>10</v>
      </c>
    </row>
    <row r="1707" spans="1:2" x14ac:dyDescent="0.3">
      <c r="A1707">
        <v>32</v>
      </c>
      <c r="B1707">
        <v>10</v>
      </c>
    </row>
    <row r="1708" spans="1:2" x14ac:dyDescent="0.3">
      <c r="A1708">
        <v>18</v>
      </c>
      <c r="B1708">
        <v>10</v>
      </c>
    </row>
    <row r="1709" spans="1:2" x14ac:dyDescent="0.3">
      <c r="A1709">
        <v>141</v>
      </c>
      <c r="B1709">
        <v>10</v>
      </c>
    </row>
    <row r="1710" spans="1:2" x14ac:dyDescent="0.3">
      <c r="A1710">
        <v>24</v>
      </c>
      <c r="B1710">
        <v>10</v>
      </c>
    </row>
    <row r="1711" spans="1:2" x14ac:dyDescent="0.3">
      <c r="A1711">
        <v>23</v>
      </c>
      <c r="B1711">
        <v>10</v>
      </c>
    </row>
    <row r="1712" spans="1:2" x14ac:dyDescent="0.3">
      <c r="A1712">
        <v>72</v>
      </c>
      <c r="B1712">
        <v>11</v>
      </c>
    </row>
    <row r="1713" spans="1:2" x14ac:dyDescent="0.3">
      <c r="A1713">
        <v>39</v>
      </c>
      <c r="B1713">
        <v>11</v>
      </c>
    </row>
    <row r="1714" spans="1:2" x14ac:dyDescent="0.3">
      <c r="A1714">
        <v>23</v>
      </c>
      <c r="B1714">
        <v>11</v>
      </c>
    </row>
    <row r="1715" spans="1:2" x14ac:dyDescent="0.3">
      <c r="A1715">
        <v>114</v>
      </c>
      <c r="B1715">
        <v>11</v>
      </c>
    </row>
    <row r="1716" spans="1:2" x14ac:dyDescent="0.3">
      <c r="A1716">
        <v>139</v>
      </c>
      <c r="B1716">
        <v>11</v>
      </c>
    </row>
    <row r="1717" spans="1:2" x14ac:dyDescent="0.3">
      <c r="A1717">
        <v>57</v>
      </c>
      <c r="B1717">
        <v>11</v>
      </c>
    </row>
    <row r="1718" spans="1:2" x14ac:dyDescent="0.3">
      <c r="A1718">
        <v>43</v>
      </c>
      <c r="B1718">
        <v>11</v>
      </c>
    </row>
    <row r="1719" spans="1:2" x14ac:dyDescent="0.3">
      <c r="A1719">
        <v>59</v>
      </c>
      <c r="B1719">
        <v>11</v>
      </c>
    </row>
    <row r="1720" spans="1:2" x14ac:dyDescent="0.3">
      <c r="A1720">
        <v>93</v>
      </c>
      <c r="B1720">
        <v>11</v>
      </c>
    </row>
    <row r="1721" spans="1:2" x14ac:dyDescent="0.3">
      <c r="A1721">
        <v>62</v>
      </c>
      <c r="B1721">
        <v>11</v>
      </c>
    </row>
    <row r="1722" spans="1:2" x14ac:dyDescent="0.3">
      <c r="A1722">
        <v>111</v>
      </c>
      <c r="B1722">
        <v>11</v>
      </c>
    </row>
    <row r="1723" spans="1:2" x14ac:dyDescent="0.3">
      <c r="A1723">
        <v>67</v>
      </c>
      <c r="B1723">
        <v>11</v>
      </c>
    </row>
    <row r="1724" spans="1:2" x14ac:dyDescent="0.3">
      <c r="A1724">
        <v>29</v>
      </c>
      <c r="B1724">
        <v>11</v>
      </c>
    </row>
    <row r="1725" spans="1:2" x14ac:dyDescent="0.3">
      <c r="A1725">
        <v>47</v>
      </c>
      <c r="B1725">
        <v>11</v>
      </c>
    </row>
    <row r="1726" spans="1:2" x14ac:dyDescent="0.3">
      <c r="A1726">
        <v>145</v>
      </c>
      <c r="B1726">
        <v>11</v>
      </c>
    </row>
    <row r="1727" spans="1:2" x14ac:dyDescent="0.3">
      <c r="A1727">
        <v>168</v>
      </c>
      <c r="B1727">
        <v>11</v>
      </c>
    </row>
    <row r="1728" spans="1:2" x14ac:dyDescent="0.3">
      <c r="A1728">
        <v>51</v>
      </c>
      <c r="B1728">
        <v>11</v>
      </c>
    </row>
    <row r="1729" spans="1:2" x14ac:dyDescent="0.3">
      <c r="A1729">
        <v>69</v>
      </c>
      <c r="B1729">
        <v>11</v>
      </c>
    </row>
    <row r="1730" spans="1:2" x14ac:dyDescent="0.3">
      <c r="A1730">
        <v>77</v>
      </c>
      <c r="B1730">
        <v>11</v>
      </c>
    </row>
    <row r="1731" spans="1:2" x14ac:dyDescent="0.3">
      <c r="A1731">
        <v>55</v>
      </c>
      <c r="B1731">
        <v>11</v>
      </c>
    </row>
    <row r="1732" spans="1:2" x14ac:dyDescent="0.3">
      <c r="A1732">
        <v>55</v>
      </c>
      <c r="B1732">
        <v>11</v>
      </c>
    </row>
    <row r="1733" spans="1:2" x14ac:dyDescent="0.3">
      <c r="A1733">
        <v>58</v>
      </c>
      <c r="B1733">
        <v>11</v>
      </c>
    </row>
    <row r="1734" spans="1:2" x14ac:dyDescent="0.3">
      <c r="A1734">
        <v>63</v>
      </c>
      <c r="B1734">
        <v>11</v>
      </c>
    </row>
    <row r="1735" spans="1:2" x14ac:dyDescent="0.3">
      <c r="A1735">
        <v>55</v>
      </c>
      <c r="B1735">
        <v>11</v>
      </c>
    </row>
    <row r="1736" spans="1:2" x14ac:dyDescent="0.3">
      <c r="A1736">
        <v>42</v>
      </c>
      <c r="B1736">
        <v>11</v>
      </c>
    </row>
    <row r="1737" spans="1:2" x14ac:dyDescent="0.3">
      <c r="A1737">
        <v>80</v>
      </c>
      <c r="B1737">
        <v>11</v>
      </c>
    </row>
    <row r="1738" spans="1:2" x14ac:dyDescent="0.3">
      <c r="A1738">
        <v>102</v>
      </c>
      <c r="B1738">
        <v>11</v>
      </c>
    </row>
    <row r="1739" spans="1:2" x14ac:dyDescent="0.3">
      <c r="A1739">
        <v>12</v>
      </c>
      <c r="B1739">
        <v>11</v>
      </c>
    </row>
    <row r="1740" spans="1:2" x14ac:dyDescent="0.3">
      <c r="A1740">
        <v>72</v>
      </c>
      <c r="B1740">
        <v>11</v>
      </c>
    </row>
    <row r="1741" spans="1:2" x14ac:dyDescent="0.3">
      <c r="A1741">
        <v>70</v>
      </c>
      <c r="B1741">
        <v>11</v>
      </c>
    </row>
    <row r="1742" spans="1:2" x14ac:dyDescent="0.3">
      <c r="A1742">
        <v>29</v>
      </c>
      <c r="B1742">
        <v>11</v>
      </c>
    </row>
    <row r="1743" spans="1:2" x14ac:dyDescent="0.3">
      <c r="A1743">
        <v>96</v>
      </c>
      <c r="B1743">
        <v>11</v>
      </c>
    </row>
    <row r="1744" spans="1:2" x14ac:dyDescent="0.3">
      <c r="A1744">
        <v>72</v>
      </c>
      <c r="B1744">
        <v>11</v>
      </c>
    </row>
    <row r="1745" spans="1:2" x14ac:dyDescent="0.3">
      <c r="A1745">
        <v>72</v>
      </c>
      <c r="B1745">
        <v>11</v>
      </c>
    </row>
    <row r="1746" spans="1:2" x14ac:dyDescent="0.3">
      <c r="A1746">
        <v>72</v>
      </c>
      <c r="B1746">
        <v>11</v>
      </c>
    </row>
    <row r="1747" spans="1:2" x14ac:dyDescent="0.3">
      <c r="A1747">
        <v>84</v>
      </c>
      <c r="B1747">
        <v>11</v>
      </c>
    </row>
    <row r="1748" spans="1:2" x14ac:dyDescent="0.3">
      <c r="A1748">
        <v>90</v>
      </c>
      <c r="B1748">
        <v>11</v>
      </c>
    </row>
    <row r="1749" spans="1:2" x14ac:dyDescent="0.3">
      <c r="A1749">
        <v>57</v>
      </c>
      <c r="B1749">
        <v>11</v>
      </c>
    </row>
    <row r="1750" spans="1:2" x14ac:dyDescent="0.3">
      <c r="A1750">
        <v>94</v>
      </c>
      <c r="B1750">
        <v>11</v>
      </c>
    </row>
    <row r="1751" spans="1:2" x14ac:dyDescent="0.3">
      <c r="A1751">
        <v>90</v>
      </c>
      <c r="B1751">
        <v>11</v>
      </c>
    </row>
    <row r="1752" spans="1:2" x14ac:dyDescent="0.3">
      <c r="A1752">
        <v>59</v>
      </c>
      <c r="B1752">
        <v>11</v>
      </c>
    </row>
    <row r="1753" spans="1:2" x14ac:dyDescent="0.3">
      <c r="A1753">
        <v>77</v>
      </c>
      <c r="B1753">
        <v>11</v>
      </c>
    </row>
    <row r="1754" spans="1:2" x14ac:dyDescent="0.3">
      <c r="A1754">
        <v>48</v>
      </c>
      <c r="B1754">
        <v>11</v>
      </c>
    </row>
    <row r="1755" spans="1:2" x14ac:dyDescent="0.3">
      <c r="A1755">
        <v>62</v>
      </c>
      <c r="B1755">
        <v>11</v>
      </c>
    </row>
    <row r="1756" spans="1:2" x14ac:dyDescent="0.3">
      <c r="A1756">
        <v>15</v>
      </c>
      <c r="B1756">
        <v>11</v>
      </c>
    </row>
    <row r="1757" spans="1:2" x14ac:dyDescent="0.3">
      <c r="A1757">
        <v>107</v>
      </c>
      <c r="B1757">
        <v>11</v>
      </c>
    </row>
    <row r="1758" spans="1:2" x14ac:dyDescent="0.3">
      <c r="A1758">
        <v>89</v>
      </c>
      <c r="B1758">
        <v>11</v>
      </c>
    </row>
    <row r="1759" spans="1:2" x14ac:dyDescent="0.3">
      <c r="A1759">
        <v>40</v>
      </c>
      <c r="B1759">
        <v>11</v>
      </c>
    </row>
    <row r="1760" spans="1:2" x14ac:dyDescent="0.3">
      <c r="A1760">
        <v>51</v>
      </c>
      <c r="B1760">
        <v>11</v>
      </c>
    </row>
    <row r="1761" spans="1:2" x14ac:dyDescent="0.3">
      <c r="A1761">
        <v>52</v>
      </c>
      <c r="B1761">
        <v>11</v>
      </c>
    </row>
    <row r="1762" spans="1:2" x14ac:dyDescent="0.3">
      <c r="A1762">
        <v>30</v>
      </c>
      <c r="B1762">
        <v>11</v>
      </c>
    </row>
    <row r="1763" spans="1:2" x14ac:dyDescent="0.3">
      <c r="A1763">
        <v>22</v>
      </c>
      <c r="B1763">
        <v>11</v>
      </c>
    </row>
    <row r="1764" spans="1:2" x14ac:dyDescent="0.3">
      <c r="A1764">
        <v>91</v>
      </c>
      <c r="B1764">
        <v>11</v>
      </c>
    </row>
    <row r="1765" spans="1:2" x14ac:dyDescent="0.3">
      <c r="A1765">
        <v>68</v>
      </c>
      <c r="B1765">
        <v>11</v>
      </c>
    </row>
    <row r="1766" spans="1:2" x14ac:dyDescent="0.3">
      <c r="A1766">
        <v>100</v>
      </c>
      <c r="B1766">
        <v>11</v>
      </c>
    </row>
    <row r="1767" spans="1:2" x14ac:dyDescent="0.3">
      <c r="A1767">
        <v>146</v>
      </c>
      <c r="B1767">
        <v>11</v>
      </c>
    </row>
    <row r="1768" spans="1:2" x14ac:dyDescent="0.3">
      <c r="A1768">
        <v>51</v>
      </c>
      <c r="B1768">
        <v>11</v>
      </c>
    </row>
    <row r="1769" spans="1:2" x14ac:dyDescent="0.3">
      <c r="A1769">
        <v>49</v>
      </c>
      <c r="B1769">
        <v>11</v>
      </c>
    </row>
    <row r="1770" spans="1:2" x14ac:dyDescent="0.3">
      <c r="A1770">
        <v>104</v>
      </c>
      <c r="B1770">
        <v>11</v>
      </c>
    </row>
    <row r="1771" spans="1:2" x14ac:dyDescent="0.3">
      <c r="A1771">
        <v>47</v>
      </c>
      <c r="B1771">
        <v>11</v>
      </c>
    </row>
    <row r="1772" spans="1:2" x14ac:dyDescent="0.3">
      <c r="A1772">
        <v>146</v>
      </c>
      <c r="B1772">
        <v>11</v>
      </c>
    </row>
    <row r="1773" spans="1:2" x14ac:dyDescent="0.3">
      <c r="A1773">
        <v>39</v>
      </c>
      <c r="B1773">
        <v>11</v>
      </c>
    </row>
    <row r="1774" spans="1:2" x14ac:dyDescent="0.3">
      <c r="A1774">
        <v>27</v>
      </c>
      <c r="B1774">
        <v>11</v>
      </c>
    </row>
    <row r="1775" spans="1:2" x14ac:dyDescent="0.3">
      <c r="A1775">
        <v>141</v>
      </c>
      <c r="B1775">
        <v>11</v>
      </c>
    </row>
    <row r="1776" spans="1:2" x14ac:dyDescent="0.3">
      <c r="A1776">
        <v>43</v>
      </c>
      <c r="B1776">
        <v>11</v>
      </c>
    </row>
    <row r="1777" spans="1:2" x14ac:dyDescent="0.3">
      <c r="A1777">
        <v>83</v>
      </c>
      <c r="B1777">
        <v>11</v>
      </c>
    </row>
    <row r="1778" spans="1:2" x14ac:dyDescent="0.3">
      <c r="A1778">
        <v>40</v>
      </c>
      <c r="B1778">
        <v>11</v>
      </c>
    </row>
    <row r="1779" spans="1:2" x14ac:dyDescent="0.3">
      <c r="A1779">
        <v>94</v>
      </c>
      <c r="B1779">
        <v>11</v>
      </c>
    </row>
    <row r="1780" spans="1:2" x14ac:dyDescent="0.3">
      <c r="A1780">
        <v>47</v>
      </c>
      <c r="B1780">
        <v>11</v>
      </c>
    </row>
    <row r="1781" spans="1:2" x14ac:dyDescent="0.3">
      <c r="A1781">
        <v>65</v>
      </c>
      <c r="B1781">
        <v>11</v>
      </c>
    </row>
    <row r="1782" spans="1:2" x14ac:dyDescent="0.3">
      <c r="A1782">
        <v>63</v>
      </c>
      <c r="B1782">
        <v>11</v>
      </c>
    </row>
    <row r="1783" spans="1:2" x14ac:dyDescent="0.3">
      <c r="A1783">
        <v>83</v>
      </c>
      <c r="B1783">
        <v>11</v>
      </c>
    </row>
    <row r="1784" spans="1:2" x14ac:dyDescent="0.3">
      <c r="A1784">
        <v>49</v>
      </c>
      <c r="B1784">
        <v>11</v>
      </c>
    </row>
    <row r="1785" spans="1:2" x14ac:dyDescent="0.3">
      <c r="A1785">
        <v>149</v>
      </c>
      <c r="B1785">
        <v>11</v>
      </c>
    </row>
    <row r="1786" spans="1:2" x14ac:dyDescent="0.3">
      <c r="A1786">
        <v>28</v>
      </c>
      <c r="B1786">
        <v>11</v>
      </c>
    </row>
    <row r="1787" spans="1:2" x14ac:dyDescent="0.3">
      <c r="A1787">
        <v>115</v>
      </c>
      <c r="B1787">
        <v>11</v>
      </c>
    </row>
    <row r="1788" spans="1:2" x14ac:dyDescent="0.3">
      <c r="A1788">
        <v>115</v>
      </c>
      <c r="B1788">
        <v>11</v>
      </c>
    </row>
    <row r="1789" spans="1:2" x14ac:dyDescent="0.3">
      <c r="A1789">
        <v>115</v>
      </c>
      <c r="B1789">
        <v>11</v>
      </c>
    </row>
    <row r="1790" spans="1:2" x14ac:dyDescent="0.3">
      <c r="A1790">
        <v>51</v>
      </c>
      <c r="B1790">
        <v>11</v>
      </c>
    </row>
    <row r="1791" spans="1:2" x14ac:dyDescent="0.3">
      <c r="A1791">
        <v>32</v>
      </c>
      <c r="B1791">
        <v>11</v>
      </c>
    </row>
    <row r="1792" spans="1:2" x14ac:dyDescent="0.3">
      <c r="A1792">
        <v>75</v>
      </c>
      <c r="B1792">
        <v>11</v>
      </c>
    </row>
    <row r="1793" spans="1:2" x14ac:dyDescent="0.3">
      <c r="A1793">
        <v>132</v>
      </c>
      <c r="B1793">
        <v>11</v>
      </c>
    </row>
    <row r="1794" spans="1:2" x14ac:dyDescent="0.3">
      <c r="A1794">
        <v>42</v>
      </c>
      <c r="B1794">
        <v>11</v>
      </c>
    </row>
    <row r="1795" spans="1:2" x14ac:dyDescent="0.3">
      <c r="A1795">
        <v>101</v>
      </c>
      <c r="B1795">
        <v>11</v>
      </c>
    </row>
    <row r="1796" spans="1:2" x14ac:dyDescent="0.3">
      <c r="A1796">
        <v>75</v>
      </c>
      <c r="B1796">
        <v>11</v>
      </c>
    </row>
    <row r="1797" spans="1:2" x14ac:dyDescent="0.3">
      <c r="A1797">
        <v>75</v>
      </c>
      <c r="B1797">
        <v>11</v>
      </c>
    </row>
    <row r="1798" spans="1:2" x14ac:dyDescent="0.3">
      <c r="A1798">
        <v>22</v>
      </c>
      <c r="B1798">
        <v>11</v>
      </c>
    </row>
    <row r="1799" spans="1:2" x14ac:dyDescent="0.3">
      <c r="A1799">
        <v>158</v>
      </c>
      <c r="B1799">
        <v>11</v>
      </c>
    </row>
    <row r="1800" spans="1:2" x14ac:dyDescent="0.3">
      <c r="A1800">
        <v>22</v>
      </c>
      <c r="B1800">
        <v>11</v>
      </c>
    </row>
    <row r="1801" spans="1:2" x14ac:dyDescent="0.3">
      <c r="A1801">
        <v>122</v>
      </c>
      <c r="B1801">
        <v>11</v>
      </c>
    </row>
    <row r="1802" spans="1:2" x14ac:dyDescent="0.3">
      <c r="A1802">
        <v>50</v>
      </c>
      <c r="B1802">
        <v>11</v>
      </c>
    </row>
    <row r="1803" spans="1:2" x14ac:dyDescent="0.3">
      <c r="A1803">
        <v>109</v>
      </c>
      <c r="B1803">
        <v>11</v>
      </c>
    </row>
    <row r="1804" spans="1:2" x14ac:dyDescent="0.3">
      <c r="A1804">
        <v>60</v>
      </c>
      <c r="B1804">
        <v>11</v>
      </c>
    </row>
    <row r="1805" spans="1:2" x14ac:dyDescent="0.3">
      <c r="A1805">
        <v>44</v>
      </c>
      <c r="B1805">
        <v>11</v>
      </c>
    </row>
    <row r="1806" spans="1:2" x14ac:dyDescent="0.3">
      <c r="A1806">
        <v>77</v>
      </c>
      <c r="B1806">
        <v>11</v>
      </c>
    </row>
    <row r="1807" spans="1:2" x14ac:dyDescent="0.3">
      <c r="A1807">
        <v>96</v>
      </c>
      <c r="B1807">
        <v>11</v>
      </c>
    </row>
    <row r="1808" spans="1:2" x14ac:dyDescent="0.3">
      <c r="A1808">
        <v>95</v>
      </c>
      <c r="B1808">
        <v>11</v>
      </c>
    </row>
    <row r="1809" spans="1:2" x14ac:dyDescent="0.3">
      <c r="A1809">
        <v>51</v>
      </c>
      <c r="B1809">
        <v>11</v>
      </c>
    </row>
    <row r="1810" spans="1:2" x14ac:dyDescent="0.3">
      <c r="A1810">
        <v>81</v>
      </c>
      <c r="B1810">
        <v>11</v>
      </c>
    </row>
    <row r="1811" spans="1:2" x14ac:dyDescent="0.3">
      <c r="A1811">
        <v>143</v>
      </c>
      <c r="B1811">
        <v>11</v>
      </c>
    </row>
    <row r="1812" spans="1:2" x14ac:dyDescent="0.3">
      <c r="A1812">
        <v>74</v>
      </c>
      <c r="B1812">
        <v>11</v>
      </c>
    </row>
    <row r="1813" spans="1:2" x14ac:dyDescent="0.3">
      <c r="A1813">
        <v>169</v>
      </c>
      <c r="B1813">
        <v>11</v>
      </c>
    </row>
    <row r="1814" spans="1:2" x14ac:dyDescent="0.3">
      <c r="A1814">
        <v>45</v>
      </c>
      <c r="B1814">
        <v>11</v>
      </c>
    </row>
    <row r="1815" spans="1:2" x14ac:dyDescent="0.3">
      <c r="A1815">
        <v>103</v>
      </c>
      <c r="B1815">
        <v>11</v>
      </c>
    </row>
    <row r="1816" spans="1:2" x14ac:dyDescent="0.3">
      <c r="A1816">
        <v>50</v>
      </c>
      <c r="B1816">
        <v>11</v>
      </c>
    </row>
    <row r="1817" spans="1:2" x14ac:dyDescent="0.3">
      <c r="A1817">
        <v>66</v>
      </c>
      <c r="B1817">
        <v>11</v>
      </c>
    </row>
    <row r="1818" spans="1:2" x14ac:dyDescent="0.3">
      <c r="A1818">
        <v>43</v>
      </c>
      <c r="B1818">
        <v>11</v>
      </c>
    </row>
    <row r="1819" spans="1:2" x14ac:dyDescent="0.3">
      <c r="A1819">
        <v>39</v>
      </c>
      <c r="B1819">
        <v>11</v>
      </c>
    </row>
    <row r="1820" spans="1:2" x14ac:dyDescent="0.3">
      <c r="A1820">
        <v>62</v>
      </c>
      <c r="B1820">
        <v>11</v>
      </c>
    </row>
    <row r="1821" spans="1:2" x14ac:dyDescent="0.3">
      <c r="A1821">
        <v>49</v>
      </c>
      <c r="B1821">
        <v>11</v>
      </c>
    </row>
    <row r="1822" spans="1:2" x14ac:dyDescent="0.3">
      <c r="A1822">
        <v>93</v>
      </c>
      <c r="B1822">
        <v>11</v>
      </c>
    </row>
    <row r="1823" spans="1:2" x14ac:dyDescent="0.3">
      <c r="A1823">
        <v>110</v>
      </c>
      <c r="B1823">
        <v>11</v>
      </c>
    </row>
    <row r="1824" spans="1:2" x14ac:dyDescent="0.3">
      <c r="A1824">
        <v>45</v>
      </c>
      <c r="B1824">
        <v>11</v>
      </c>
    </row>
    <row r="1825" spans="1:2" x14ac:dyDescent="0.3">
      <c r="A1825">
        <v>45</v>
      </c>
      <c r="B1825">
        <v>11</v>
      </c>
    </row>
    <row r="1826" spans="1:2" x14ac:dyDescent="0.3">
      <c r="A1826">
        <v>44</v>
      </c>
      <c r="B1826">
        <v>11</v>
      </c>
    </row>
    <row r="1827" spans="1:2" x14ac:dyDescent="0.3">
      <c r="A1827">
        <v>43</v>
      </c>
      <c r="B1827">
        <v>11</v>
      </c>
    </row>
    <row r="1828" spans="1:2" x14ac:dyDescent="0.3">
      <c r="A1828">
        <v>46</v>
      </c>
      <c r="B1828">
        <v>11</v>
      </c>
    </row>
    <row r="1829" spans="1:2" x14ac:dyDescent="0.3">
      <c r="A1829">
        <v>132</v>
      </c>
      <c r="B1829">
        <v>11</v>
      </c>
    </row>
    <row r="1830" spans="1:2" x14ac:dyDescent="0.3">
      <c r="A1830">
        <v>48</v>
      </c>
      <c r="B1830">
        <v>11</v>
      </c>
    </row>
    <row r="1831" spans="1:2" x14ac:dyDescent="0.3">
      <c r="A1831">
        <v>132</v>
      </c>
      <c r="B1831">
        <v>11</v>
      </c>
    </row>
    <row r="1832" spans="1:2" x14ac:dyDescent="0.3">
      <c r="A1832">
        <v>96</v>
      </c>
      <c r="B1832">
        <v>11</v>
      </c>
    </row>
    <row r="1833" spans="1:2" x14ac:dyDescent="0.3">
      <c r="A1833">
        <v>85</v>
      </c>
      <c r="B1833">
        <v>11</v>
      </c>
    </row>
    <row r="1834" spans="1:2" x14ac:dyDescent="0.3">
      <c r="A1834">
        <v>28</v>
      </c>
      <c r="B1834">
        <v>11</v>
      </c>
    </row>
    <row r="1835" spans="1:2" x14ac:dyDescent="0.3">
      <c r="A1835">
        <v>108</v>
      </c>
      <c r="B1835">
        <v>11</v>
      </c>
    </row>
    <row r="1836" spans="1:2" x14ac:dyDescent="0.3">
      <c r="A1836">
        <v>36</v>
      </c>
      <c r="B1836">
        <v>11</v>
      </c>
    </row>
    <row r="1837" spans="1:2" x14ac:dyDescent="0.3">
      <c r="A1837">
        <v>87</v>
      </c>
      <c r="B1837">
        <v>11</v>
      </c>
    </row>
    <row r="1838" spans="1:2" x14ac:dyDescent="0.3">
      <c r="A1838">
        <v>107</v>
      </c>
      <c r="B1838">
        <v>11</v>
      </c>
    </row>
    <row r="1839" spans="1:2" x14ac:dyDescent="0.3">
      <c r="A1839">
        <v>101</v>
      </c>
      <c r="B1839">
        <v>11</v>
      </c>
    </row>
    <row r="1840" spans="1:2" x14ac:dyDescent="0.3">
      <c r="A1840">
        <v>71</v>
      </c>
      <c r="B1840">
        <v>11</v>
      </c>
    </row>
    <row r="1841" spans="1:2" x14ac:dyDescent="0.3">
      <c r="A1841">
        <v>31</v>
      </c>
      <c r="B1841">
        <v>11</v>
      </c>
    </row>
    <row r="1842" spans="1:2" x14ac:dyDescent="0.3">
      <c r="A1842">
        <v>52</v>
      </c>
      <c r="B1842">
        <v>11</v>
      </c>
    </row>
    <row r="1843" spans="1:2" x14ac:dyDescent="0.3">
      <c r="A1843">
        <v>35</v>
      </c>
      <c r="B1843">
        <v>11</v>
      </c>
    </row>
    <row r="1844" spans="1:2" x14ac:dyDescent="0.3">
      <c r="A1844">
        <v>76</v>
      </c>
      <c r="B1844">
        <v>11</v>
      </c>
    </row>
    <row r="1845" spans="1:2" x14ac:dyDescent="0.3">
      <c r="A1845">
        <v>93</v>
      </c>
      <c r="B1845">
        <v>11</v>
      </c>
    </row>
    <row r="1846" spans="1:2" x14ac:dyDescent="0.3">
      <c r="A1846">
        <v>66</v>
      </c>
      <c r="B1846">
        <v>11</v>
      </c>
    </row>
    <row r="1847" spans="1:2" x14ac:dyDescent="0.3">
      <c r="A1847">
        <v>52</v>
      </c>
      <c r="B1847">
        <v>11</v>
      </c>
    </row>
    <row r="1848" spans="1:2" x14ac:dyDescent="0.3">
      <c r="A1848">
        <v>85</v>
      </c>
      <c r="B1848">
        <v>11</v>
      </c>
    </row>
    <row r="1849" spans="1:2" x14ac:dyDescent="0.3">
      <c r="A1849">
        <v>71</v>
      </c>
      <c r="B1849">
        <v>11</v>
      </c>
    </row>
    <row r="1850" spans="1:2" x14ac:dyDescent="0.3">
      <c r="A1850">
        <v>70</v>
      </c>
      <c r="B1850">
        <v>11</v>
      </c>
    </row>
    <row r="1851" spans="1:2" x14ac:dyDescent="0.3">
      <c r="A1851">
        <v>94</v>
      </c>
      <c r="B1851">
        <v>11</v>
      </c>
    </row>
    <row r="1852" spans="1:2" x14ac:dyDescent="0.3">
      <c r="A1852">
        <v>70</v>
      </c>
      <c r="B1852">
        <v>11</v>
      </c>
    </row>
    <row r="1853" spans="1:2" x14ac:dyDescent="0.3">
      <c r="A1853">
        <v>29</v>
      </c>
      <c r="B1853">
        <v>11</v>
      </c>
    </row>
    <row r="1854" spans="1:2" x14ac:dyDescent="0.3">
      <c r="A1854">
        <v>51</v>
      </c>
      <c r="B1854">
        <v>11</v>
      </c>
    </row>
    <row r="1855" spans="1:2" x14ac:dyDescent="0.3">
      <c r="A1855">
        <v>37</v>
      </c>
      <c r="B1855">
        <v>11</v>
      </c>
    </row>
    <row r="1856" spans="1:2" x14ac:dyDescent="0.3">
      <c r="A1856">
        <v>99</v>
      </c>
      <c r="B1856">
        <v>11</v>
      </c>
    </row>
    <row r="1857" spans="1:2" x14ac:dyDescent="0.3">
      <c r="A1857">
        <v>105</v>
      </c>
      <c r="B1857">
        <v>11</v>
      </c>
    </row>
    <row r="1858" spans="1:2" x14ac:dyDescent="0.3">
      <c r="A1858">
        <v>34</v>
      </c>
      <c r="B1858">
        <v>11</v>
      </c>
    </row>
    <row r="1859" spans="1:2" x14ac:dyDescent="0.3">
      <c r="A1859">
        <v>57</v>
      </c>
      <c r="B1859">
        <v>11</v>
      </c>
    </row>
    <row r="1860" spans="1:2" x14ac:dyDescent="0.3">
      <c r="A1860">
        <v>48</v>
      </c>
      <c r="B1860">
        <v>11</v>
      </c>
    </row>
    <row r="1861" spans="1:2" x14ac:dyDescent="0.3">
      <c r="A1861">
        <v>35</v>
      </c>
      <c r="B1861">
        <v>11</v>
      </c>
    </row>
    <row r="1862" spans="1:2" x14ac:dyDescent="0.3">
      <c r="A1862">
        <v>26</v>
      </c>
      <c r="B1862">
        <v>11</v>
      </c>
    </row>
    <row r="1863" spans="1:2" x14ac:dyDescent="0.3">
      <c r="A1863">
        <v>33</v>
      </c>
      <c r="B1863">
        <v>11</v>
      </c>
    </row>
    <row r="1864" spans="1:2" x14ac:dyDescent="0.3">
      <c r="A1864">
        <v>24</v>
      </c>
      <c r="B1864">
        <v>11</v>
      </c>
    </row>
    <row r="1865" spans="1:2" x14ac:dyDescent="0.3">
      <c r="A1865">
        <v>27</v>
      </c>
      <c r="B1865">
        <v>11</v>
      </c>
    </row>
    <row r="1866" spans="1:2" x14ac:dyDescent="0.3">
      <c r="A1866">
        <v>71</v>
      </c>
      <c r="B1866">
        <v>11</v>
      </c>
    </row>
    <row r="1867" spans="1:2" x14ac:dyDescent="0.3">
      <c r="A1867">
        <v>81</v>
      </c>
      <c r="B1867">
        <v>11</v>
      </c>
    </row>
    <row r="1868" spans="1:2" x14ac:dyDescent="0.3">
      <c r="A1868">
        <v>29</v>
      </c>
      <c r="B1868">
        <v>12</v>
      </c>
    </row>
    <row r="1869" spans="1:2" x14ac:dyDescent="0.3">
      <c r="A1869">
        <v>55</v>
      </c>
      <c r="B1869">
        <v>12</v>
      </c>
    </row>
    <row r="1870" spans="1:2" x14ac:dyDescent="0.3">
      <c r="A1870">
        <v>63</v>
      </c>
      <c r="B1870">
        <v>12</v>
      </c>
    </row>
    <row r="1871" spans="1:2" x14ac:dyDescent="0.3">
      <c r="A1871">
        <v>117</v>
      </c>
      <c r="B1871">
        <v>12</v>
      </c>
    </row>
    <row r="1872" spans="1:2" x14ac:dyDescent="0.3">
      <c r="A1872">
        <v>64</v>
      </c>
      <c r="B1872">
        <v>12</v>
      </c>
    </row>
    <row r="1873" spans="1:2" x14ac:dyDescent="0.3">
      <c r="A1873">
        <v>79</v>
      </c>
      <c r="B1873">
        <v>12</v>
      </c>
    </row>
    <row r="1874" spans="1:2" x14ac:dyDescent="0.3">
      <c r="A1874">
        <v>51</v>
      </c>
      <c r="B1874">
        <v>12</v>
      </c>
    </row>
    <row r="1875" spans="1:2" x14ac:dyDescent="0.3">
      <c r="A1875">
        <v>1</v>
      </c>
      <c r="B1875">
        <v>12</v>
      </c>
    </row>
    <row r="1876" spans="1:2" x14ac:dyDescent="0.3">
      <c r="A1876">
        <v>79</v>
      </c>
      <c r="B1876">
        <v>12</v>
      </c>
    </row>
    <row r="1877" spans="1:2" x14ac:dyDescent="0.3">
      <c r="A1877">
        <v>60</v>
      </c>
      <c r="B1877">
        <v>12</v>
      </c>
    </row>
    <row r="1878" spans="1:2" x14ac:dyDescent="0.3">
      <c r="A1878">
        <v>1</v>
      </c>
      <c r="B1878">
        <v>12</v>
      </c>
    </row>
    <row r="1879" spans="1:2" x14ac:dyDescent="0.3">
      <c r="A1879">
        <v>23</v>
      </c>
      <c r="B1879">
        <v>12</v>
      </c>
    </row>
    <row r="1880" spans="1:2" x14ac:dyDescent="0.3">
      <c r="A1880">
        <v>2</v>
      </c>
      <c r="B1880">
        <v>12</v>
      </c>
    </row>
    <row r="1881" spans="1:2" x14ac:dyDescent="0.3">
      <c r="A1881">
        <v>153</v>
      </c>
      <c r="B1881">
        <v>12</v>
      </c>
    </row>
    <row r="1882" spans="1:2" x14ac:dyDescent="0.3">
      <c r="A1882">
        <v>39</v>
      </c>
      <c r="B1882">
        <v>12</v>
      </c>
    </row>
    <row r="1883" spans="1:2" x14ac:dyDescent="0.3">
      <c r="A1883">
        <v>65</v>
      </c>
      <c r="B1883">
        <v>12</v>
      </c>
    </row>
    <row r="1884" spans="1:2" x14ac:dyDescent="0.3">
      <c r="A1884">
        <v>64</v>
      </c>
      <c r="B1884">
        <v>12</v>
      </c>
    </row>
    <row r="1885" spans="1:2" x14ac:dyDescent="0.3">
      <c r="A1885">
        <v>83</v>
      </c>
      <c r="B1885">
        <v>12</v>
      </c>
    </row>
    <row r="1886" spans="1:2" x14ac:dyDescent="0.3">
      <c r="A1886">
        <v>59</v>
      </c>
      <c r="B1886">
        <v>12</v>
      </c>
    </row>
    <row r="1887" spans="1:2" x14ac:dyDescent="0.3">
      <c r="A1887">
        <v>96</v>
      </c>
      <c r="B1887">
        <v>12</v>
      </c>
    </row>
    <row r="1888" spans="1:2" x14ac:dyDescent="0.3">
      <c r="A1888">
        <v>96</v>
      </c>
      <c r="B1888">
        <v>12</v>
      </c>
    </row>
    <row r="1889" spans="1:2" x14ac:dyDescent="0.3">
      <c r="A1889">
        <v>69</v>
      </c>
      <c r="B1889">
        <v>12</v>
      </c>
    </row>
    <row r="1890" spans="1:2" x14ac:dyDescent="0.3">
      <c r="A1890">
        <v>44</v>
      </c>
      <c r="B1890">
        <v>12</v>
      </c>
    </row>
    <row r="1891" spans="1:2" x14ac:dyDescent="0.3">
      <c r="A1891">
        <v>79</v>
      </c>
      <c r="B1891">
        <v>12</v>
      </c>
    </row>
    <row r="1892" spans="1:2" x14ac:dyDescent="0.3">
      <c r="A1892">
        <v>66</v>
      </c>
      <c r="B1892">
        <v>12</v>
      </c>
    </row>
    <row r="1893" spans="1:2" x14ac:dyDescent="0.3">
      <c r="A1893">
        <v>21</v>
      </c>
      <c r="B1893">
        <v>12</v>
      </c>
    </row>
    <row r="1894" spans="1:2" x14ac:dyDescent="0.3">
      <c r="A1894">
        <v>140</v>
      </c>
      <c r="B1894">
        <v>12</v>
      </c>
    </row>
    <row r="1895" spans="1:2" x14ac:dyDescent="0.3">
      <c r="A1895">
        <v>17</v>
      </c>
      <c r="B1895">
        <v>12</v>
      </c>
    </row>
    <row r="1896" spans="1:2" x14ac:dyDescent="0.3">
      <c r="A1896">
        <v>28</v>
      </c>
      <c r="B1896">
        <v>12</v>
      </c>
    </row>
    <row r="1897" spans="1:2" x14ac:dyDescent="0.3">
      <c r="A1897">
        <v>39</v>
      </c>
      <c r="B1897">
        <v>12</v>
      </c>
    </row>
    <row r="1898" spans="1:2" x14ac:dyDescent="0.3">
      <c r="A1898">
        <v>73</v>
      </c>
      <c r="B1898">
        <v>12</v>
      </c>
    </row>
    <row r="1899" spans="1:2" x14ac:dyDescent="0.3">
      <c r="A1899">
        <v>65</v>
      </c>
      <c r="B1899">
        <v>12</v>
      </c>
    </row>
    <row r="1900" spans="1:2" x14ac:dyDescent="0.3">
      <c r="A1900">
        <v>68</v>
      </c>
      <c r="B1900">
        <v>12</v>
      </c>
    </row>
    <row r="1901" spans="1:2" x14ac:dyDescent="0.3">
      <c r="A1901">
        <v>37</v>
      </c>
      <c r="B1901">
        <v>12</v>
      </c>
    </row>
    <row r="1902" spans="1:2" x14ac:dyDescent="0.3">
      <c r="A1902">
        <v>112</v>
      </c>
      <c r="B1902">
        <v>12</v>
      </c>
    </row>
    <row r="1903" spans="1:2" x14ac:dyDescent="0.3">
      <c r="A1903">
        <v>50</v>
      </c>
      <c r="B1903">
        <v>12</v>
      </c>
    </row>
    <row r="1904" spans="1:2" x14ac:dyDescent="0.3">
      <c r="A1904">
        <v>106</v>
      </c>
      <c r="B1904">
        <v>12</v>
      </c>
    </row>
    <row r="1905" spans="1:2" x14ac:dyDescent="0.3">
      <c r="A1905">
        <v>54</v>
      </c>
      <c r="B1905">
        <v>12</v>
      </c>
    </row>
    <row r="1906" spans="1:2" x14ac:dyDescent="0.3">
      <c r="A1906">
        <v>58</v>
      </c>
      <c r="B1906">
        <v>12</v>
      </c>
    </row>
    <row r="1907" spans="1:2" x14ac:dyDescent="0.3">
      <c r="A1907">
        <v>56</v>
      </c>
      <c r="B1907">
        <v>12</v>
      </c>
    </row>
    <row r="1908" spans="1:2" x14ac:dyDescent="0.3">
      <c r="A1908">
        <v>76</v>
      </c>
      <c r="B1908">
        <v>12</v>
      </c>
    </row>
    <row r="1909" spans="1:2" x14ac:dyDescent="0.3">
      <c r="A1909">
        <v>83</v>
      </c>
      <c r="B1909">
        <v>12</v>
      </c>
    </row>
    <row r="1910" spans="1:2" x14ac:dyDescent="0.3">
      <c r="A1910">
        <v>127</v>
      </c>
      <c r="B1910">
        <v>12</v>
      </c>
    </row>
    <row r="1911" spans="1:2" x14ac:dyDescent="0.3">
      <c r="A1911">
        <v>97</v>
      </c>
      <c r="B1911">
        <v>12</v>
      </c>
    </row>
    <row r="1912" spans="1:2" x14ac:dyDescent="0.3">
      <c r="A1912">
        <v>69</v>
      </c>
      <c r="B1912">
        <v>12</v>
      </c>
    </row>
    <row r="1913" spans="1:2" x14ac:dyDescent="0.3">
      <c r="A1913">
        <v>50</v>
      </c>
      <c r="B1913">
        <v>12</v>
      </c>
    </row>
    <row r="1914" spans="1:2" x14ac:dyDescent="0.3">
      <c r="A1914">
        <v>41</v>
      </c>
      <c r="B1914">
        <v>12</v>
      </c>
    </row>
    <row r="1915" spans="1:2" x14ac:dyDescent="0.3">
      <c r="A1915">
        <v>21</v>
      </c>
      <c r="B1915">
        <v>12</v>
      </c>
    </row>
    <row r="1916" spans="1:2" x14ac:dyDescent="0.3">
      <c r="A1916">
        <v>57</v>
      </c>
      <c r="B1916">
        <v>12</v>
      </c>
    </row>
    <row r="1917" spans="1:2" x14ac:dyDescent="0.3">
      <c r="A1917">
        <v>43</v>
      </c>
      <c r="B1917">
        <v>12</v>
      </c>
    </row>
    <row r="1918" spans="1:2" x14ac:dyDescent="0.3">
      <c r="A1918">
        <v>77</v>
      </c>
      <c r="B1918">
        <v>12</v>
      </c>
    </row>
    <row r="1919" spans="1:2" x14ac:dyDescent="0.3">
      <c r="A1919">
        <v>63</v>
      </c>
      <c r="B1919">
        <v>12</v>
      </c>
    </row>
    <row r="1920" spans="1:2" x14ac:dyDescent="0.3">
      <c r="A1920">
        <v>125</v>
      </c>
      <c r="B1920">
        <v>12</v>
      </c>
    </row>
    <row r="1921" spans="1:2" x14ac:dyDescent="0.3">
      <c r="A1921">
        <v>65</v>
      </c>
      <c r="B1921">
        <v>12</v>
      </c>
    </row>
    <row r="1922" spans="1:2" x14ac:dyDescent="0.3">
      <c r="A1922">
        <v>122</v>
      </c>
      <c r="B1922">
        <v>12</v>
      </c>
    </row>
    <row r="1923" spans="1:2" x14ac:dyDescent="0.3">
      <c r="A1923">
        <v>57</v>
      </c>
      <c r="B1923">
        <v>12</v>
      </c>
    </row>
    <row r="1924" spans="1:2" x14ac:dyDescent="0.3">
      <c r="A1924">
        <v>61</v>
      </c>
      <c r="B1924">
        <v>12</v>
      </c>
    </row>
    <row r="1925" spans="1:2" x14ac:dyDescent="0.3">
      <c r="A1925">
        <v>55</v>
      </c>
      <c r="B1925">
        <v>12</v>
      </c>
    </row>
    <row r="1926" spans="1:2" x14ac:dyDescent="0.3">
      <c r="A1926">
        <v>21</v>
      </c>
      <c r="B1926">
        <v>12</v>
      </c>
    </row>
    <row r="1927" spans="1:2" x14ac:dyDescent="0.3">
      <c r="A1927">
        <v>21</v>
      </c>
      <c r="B1927">
        <v>12</v>
      </c>
    </row>
    <row r="1928" spans="1:2" x14ac:dyDescent="0.3">
      <c r="A1928">
        <v>62</v>
      </c>
      <c r="B1928">
        <v>12</v>
      </c>
    </row>
    <row r="1929" spans="1:2" x14ac:dyDescent="0.3">
      <c r="A1929">
        <v>108</v>
      </c>
      <c r="B1929">
        <v>12</v>
      </c>
    </row>
    <row r="1930" spans="1:2" x14ac:dyDescent="0.3">
      <c r="A1930">
        <v>41</v>
      </c>
      <c r="B1930">
        <v>12</v>
      </c>
    </row>
    <row r="1931" spans="1:2" x14ac:dyDescent="0.3">
      <c r="A1931">
        <v>24</v>
      </c>
      <c r="B1931">
        <v>12</v>
      </c>
    </row>
    <row r="1932" spans="1:2" x14ac:dyDescent="0.3">
      <c r="A1932">
        <v>59</v>
      </c>
      <c r="B1932">
        <v>12</v>
      </c>
    </row>
    <row r="1933" spans="1:2" x14ac:dyDescent="0.3">
      <c r="A1933">
        <v>28</v>
      </c>
      <c r="B1933">
        <v>12</v>
      </c>
    </row>
    <row r="1934" spans="1:2" x14ac:dyDescent="0.3">
      <c r="A1934">
        <v>130</v>
      </c>
      <c r="B1934">
        <v>12</v>
      </c>
    </row>
    <row r="1935" spans="1:2" x14ac:dyDescent="0.3">
      <c r="A1935">
        <v>56</v>
      </c>
      <c r="B1935">
        <v>12</v>
      </c>
    </row>
    <row r="1936" spans="1:2" x14ac:dyDescent="0.3">
      <c r="A1936">
        <v>83</v>
      </c>
      <c r="B1936">
        <v>12</v>
      </c>
    </row>
    <row r="1937" spans="1:2" x14ac:dyDescent="0.3">
      <c r="A1937">
        <v>129</v>
      </c>
      <c r="B1937">
        <v>12</v>
      </c>
    </row>
    <row r="1938" spans="1:2" x14ac:dyDescent="0.3">
      <c r="A1938">
        <v>46</v>
      </c>
      <c r="B1938">
        <v>12</v>
      </c>
    </row>
    <row r="1939" spans="1:2" x14ac:dyDescent="0.3">
      <c r="A1939">
        <v>102</v>
      </c>
      <c r="B1939">
        <v>12</v>
      </c>
    </row>
    <row r="1940" spans="1:2" x14ac:dyDescent="0.3">
      <c r="A1940">
        <v>49</v>
      </c>
      <c r="B1940">
        <v>12</v>
      </c>
    </row>
    <row r="1941" spans="1:2" x14ac:dyDescent="0.3">
      <c r="A1941">
        <v>42</v>
      </c>
      <c r="B1941">
        <v>12</v>
      </c>
    </row>
    <row r="1942" spans="1:2" x14ac:dyDescent="0.3">
      <c r="A1942">
        <v>93</v>
      </c>
      <c r="B1942">
        <v>12</v>
      </c>
    </row>
    <row r="1943" spans="1:2" x14ac:dyDescent="0.3">
      <c r="A1943">
        <v>85</v>
      </c>
      <c r="B1943">
        <v>12</v>
      </c>
    </row>
    <row r="1944" spans="1:2" x14ac:dyDescent="0.3">
      <c r="A1944">
        <v>25</v>
      </c>
      <c r="B1944">
        <v>12</v>
      </c>
    </row>
    <row r="1945" spans="1:2" x14ac:dyDescent="0.3">
      <c r="A1945">
        <v>36</v>
      </c>
      <c r="B1945">
        <v>12</v>
      </c>
    </row>
    <row r="1946" spans="1:2" x14ac:dyDescent="0.3">
      <c r="A1946">
        <v>159</v>
      </c>
      <c r="B1946">
        <v>12</v>
      </c>
    </row>
    <row r="1947" spans="1:2" x14ac:dyDescent="0.3">
      <c r="A1947">
        <v>29</v>
      </c>
      <c r="B1947">
        <v>12</v>
      </c>
    </row>
    <row r="1948" spans="1:2" x14ac:dyDescent="0.3">
      <c r="A1948">
        <v>41</v>
      </c>
      <c r="B1948">
        <v>12</v>
      </c>
    </row>
    <row r="1949" spans="1:2" x14ac:dyDescent="0.3">
      <c r="A1949">
        <v>34</v>
      </c>
      <c r="B1949">
        <v>12</v>
      </c>
    </row>
    <row r="1950" spans="1:2" x14ac:dyDescent="0.3">
      <c r="A1950">
        <v>55</v>
      </c>
      <c r="B1950">
        <v>12</v>
      </c>
    </row>
    <row r="1951" spans="1:2" x14ac:dyDescent="0.3">
      <c r="A1951">
        <v>32</v>
      </c>
      <c r="B1951">
        <v>12</v>
      </c>
    </row>
    <row r="1952" spans="1:2" x14ac:dyDescent="0.3">
      <c r="A1952">
        <v>98</v>
      </c>
      <c r="B1952">
        <v>12</v>
      </c>
    </row>
    <row r="1953" spans="1:2" x14ac:dyDescent="0.3">
      <c r="A1953">
        <v>58</v>
      </c>
      <c r="B1953">
        <v>12</v>
      </c>
    </row>
    <row r="1954" spans="1:2" x14ac:dyDescent="0.3">
      <c r="A1954">
        <v>30</v>
      </c>
      <c r="B1954">
        <v>12</v>
      </c>
    </row>
    <row r="1955" spans="1:2" x14ac:dyDescent="0.3">
      <c r="A1955">
        <v>31</v>
      </c>
      <c r="B1955">
        <v>12</v>
      </c>
    </row>
    <row r="1956" spans="1:2" x14ac:dyDescent="0.3">
      <c r="A1956">
        <v>45</v>
      </c>
      <c r="B1956">
        <v>12</v>
      </c>
    </row>
    <row r="1957" spans="1:2" x14ac:dyDescent="0.3">
      <c r="A1957">
        <v>31</v>
      </c>
      <c r="B1957">
        <v>12</v>
      </c>
    </row>
    <row r="1958" spans="1:2" x14ac:dyDescent="0.3">
      <c r="A1958">
        <v>62</v>
      </c>
      <c r="B1958">
        <v>12</v>
      </c>
    </row>
    <row r="1959" spans="1:2" x14ac:dyDescent="0.3">
      <c r="A1959">
        <v>105</v>
      </c>
      <c r="B1959">
        <v>12</v>
      </c>
    </row>
    <row r="1960" spans="1:2" x14ac:dyDescent="0.3">
      <c r="A1960">
        <v>29</v>
      </c>
      <c r="B1960">
        <v>12</v>
      </c>
    </row>
    <row r="1961" spans="1:2" x14ac:dyDescent="0.3">
      <c r="A1961">
        <v>43</v>
      </c>
      <c r="B1961">
        <v>12</v>
      </c>
    </row>
    <row r="1962" spans="1:2" x14ac:dyDescent="0.3">
      <c r="A1962">
        <v>97</v>
      </c>
      <c r="B1962">
        <v>12</v>
      </c>
    </row>
    <row r="1963" spans="1:2" x14ac:dyDescent="0.3">
      <c r="A1963">
        <v>67</v>
      </c>
      <c r="B1963">
        <v>12</v>
      </c>
    </row>
    <row r="1964" spans="1:2" x14ac:dyDescent="0.3">
      <c r="A1964">
        <v>21</v>
      </c>
      <c r="B1964">
        <v>12</v>
      </c>
    </row>
    <row r="1965" spans="1:2" x14ac:dyDescent="0.3">
      <c r="A1965">
        <v>35</v>
      </c>
      <c r="B1965">
        <v>12</v>
      </c>
    </row>
    <row r="1966" spans="1:2" x14ac:dyDescent="0.3">
      <c r="A1966">
        <v>81</v>
      </c>
      <c r="B1966">
        <v>12</v>
      </c>
    </row>
    <row r="1967" spans="1:2" x14ac:dyDescent="0.3">
      <c r="A1967">
        <v>11</v>
      </c>
      <c r="B1967">
        <v>12</v>
      </c>
    </row>
    <row r="1968" spans="1:2" x14ac:dyDescent="0.3">
      <c r="A1968">
        <v>56</v>
      </c>
      <c r="B1968">
        <v>12</v>
      </c>
    </row>
    <row r="1969" spans="1:2" x14ac:dyDescent="0.3">
      <c r="A1969">
        <v>61</v>
      </c>
      <c r="B1969">
        <v>12</v>
      </c>
    </row>
    <row r="1970" spans="1:2" x14ac:dyDescent="0.3">
      <c r="A1970">
        <v>80</v>
      </c>
      <c r="B1970">
        <v>12</v>
      </c>
    </row>
    <row r="1971" spans="1:2" x14ac:dyDescent="0.3">
      <c r="A1971">
        <v>118</v>
      </c>
      <c r="B1971">
        <v>12</v>
      </c>
    </row>
    <row r="1972" spans="1:2" x14ac:dyDescent="0.3">
      <c r="A1972">
        <v>46</v>
      </c>
      <c r="B1972">
        <v>12</v>
      </c>
    </row>
    <row r="1973" spans="1:2" x14ac:dyDescent="0.3">
      <c r="A1973">
        <v>116</v>
      </c>
      <c r="B1973">
        <v>12</v>
      </c>
    </row>
    <row r="1974" spans="1:2" x14ac:dyDescent="0.3">
      <c r="A1974">
        <v>22</v>
      </c>
      <c r="B1974">
        <v>12</v>
      </c>
    </row>
    <row r="1975" spans="1:2" x14ac:dyDescent="0.3">
      <c r="A1975">
        <v>28</v>
      </c>
      <c r="B1975">
        <v>12</v>
      </c>
    </row>
    <row r="1976" spans="1:2" x14ac:dyDescent="0.3">
      <c r="A1976">
        <v>54</v>
      </c>
      <c r="B1976">
        <v>12</v>
      </c>
    </row>
    <row r="1977" spans="1:2" x14ac:dyDescent="0.3">
      <c r="A1977">
        <v>39</v>
      </c>
      <c r="B1977">
        <v>12</v>
      </c>
    </row>
    <row r="1978" spans="1:2" x14ac:dyDescent="0.3">
      <c r="A1978">
        <v>32</v>
      </c>
      <c r="B1978">
        <v>12</v>
      </c>
    </row>
    <row r="1979" spans="1:2" x14ac:dyDescent="0.3">
      <c r="A1979">
        <v>57</v>
      </c>
      <c r="B1979">
        <v>12</v>
      </c>
    </row>
    <row r="1980" spans="1:2" x14ac:dyDescent="0.3">
      <c r="A1980">
        <v>52</v>
      </c>
      <c r="B1980">
        <v>12</v>
      </c>
    </row>
    <row r="1981" spans="1:2" x14ac:dyDescent="0.3">
      <c r="A1981">
        <v>119</v>
      </c>
      <c r="B1981">
        <v>12</v>
      </c>
    </row>
    <row r="1982" spans="1:2" x14ac:dyDescent="0.3">
      <c r="A1982">
        <v>80</v>
      </c>
      <c r="B1982">
        <v>12</v>
      </c>
    </row>
    <row r="1983" spans="1:2" x14ac:dyDescent="0.3">
      <c r="A1983">
        <v>34</v>
      </c>
      <c r="B1983">
        <v>12</v>
      </c>
    </row>
    <row r="1984" spans="1:2" x14ac:dyDescent="0.3">
      <c r="A1984">
        <v>72</v>
      </c>
      <c r="B1984">
        <v>12</v>
      </c>
    </row>
    <row r="1985" spans="1:2" x14ac:dyDescent="0.3">
      <c r="A1985">
        <v>154</v>
      </c>
      <c r="B1985">
        <v>12</v>
      </c>
    </row>
    <row r="1986" spans="1:2" x14ac:dyDescent="0.3">
      <c r="A1986">
        <v>119</v>
      </c>
      <c r="B1986">
        <v>12</v>
      </c>
    </row>
    <row r="1987" spans="1:2" x14ac:dyDescent="0.3">
      <c r="A1987">
        <v>57</v>
      </c>
      <c r="B1987">
        <v>12</v>
      </c>
    </row>
    <row r="1988" spans="1:2" x14ac:dyDescent="0.3">
      <c r="A1988">
        <v>103</v>
      </c>
      <c r="B1988">
        <v>12</v>
      </c>
    </row>
    <row r="1989" spans="1:2" x14ac:dyDescent="0.3">
      <c r="A1989">
        <v>81</v>
      </c>
      <c r="B1989">
        <v>12</v>
      </c>
    </row>
    <row r="1990" spans="1:2" x14ac:dyDescent="0.3">
      <c r="A1990">
        <v>59</v>
      </c>
      <c r="B1990">
        <v>12</v>
      </c>
    </row>
    <row r="1991" spans="1:2" x14ac:dyDescent="0.3">
      <c r="A1991">
        <v>45</v>
      </c>
      <c r="B1991">
        <v>12</v>
      </c>
    </row>
    <row r="1992" spans="1:2" x14ac:dyDescent="0.3">
      <c r="A1992">
        <v>116</v>
      </c>
      <c r="B1992">
        <v>12</v>
      </c>
    </row>
    <row r="1993" spans="1:2" x14ac:dyDescent="0.3">
      <c r="A1993">
        <v>45</v>
      </c>
      <c r="B1993">
        <v>12</v>
      </c>
    </row>
    <row r="1994" spans="1:2" x14ac:dyDescent="0.3">
      <c r="A1994">
        <v>89</v>
      </c>
      <c r="B1994">
        <v>12</v>
      </c>
    </row>
    <row r="1995" spans="1:2" x14ac:dyDescent="0.3">
      <c r="A1995">
        <v>77</v>
      </c>
      <c r="B1995">
        <v>12</v>
      </c>
    </row>
    <row r="1996" spans="1:2" x14ac:dyDescent="0.3">
      <c r="A1996">
        <v>160</v>
      </c>
      <c r="B1996">
        <v>12</v>
      </c>
    </row>
    <row r="1997" spans="1:2" x14ac:dyDescent="0.3">
      <c r="A1997">
        <v>73</v>
      </c>
      <c r="B1997">
        <v>12</v>
      </c>
    </row>
    <row r="1998" spans="1:2" x14ac:dyDescent="0.3">
      <c r="A1998">
        <v>57</v>
      </c>
      <c r="B1998">
        <v>12</v>
      </c>
    </row>
    <row r="1999" spans="1:2" x14ac:dyDescent="0.3">
      <c r="A1999">
        <v>69</v>
      </c>
      <c r="B1999">
        <v>12</v>
      </c>
    </row>
    <row r="2000" spans="1:2" x14ac:dyDescent="0.3">
      <c r="A2000">
        <v>31</v>
      </c>
      <c r="B2000">
        <v>12</v>
      </c>
    </row>
    <row r="2001" spans="1:2" x14ac:dyDescent="0.3">
      <c r="A2001">
        <v>77</v>
      </c>
      <c r="B2001">
        <v>12</v>
      </c>
    </row>
    <row r="2002" spans="1:2" x14ac:dyDescent="0.3">
      <c r="A2002">
        <v>51</v>
      </c>
      <c r="B2002">
        <v>12</v>
      </c>
    </row>
    <row r="2003" spans="1:2" x14ac:dyDescent="0.3">
      <c r="A2003">
        <v>40</v>
      </c>
      <c r="B2003">
        <v>12</v>
      </c>
    </row>
    <row r="2004" spans="1:2" x14ac:dyDescent="0.3">
      <c r="A2004">
        <v>147</v>
      </c>
      <c r="B2004">
        <v>12</v>
      </c>
    </row>
    <row r="2005" spans="1:2" x14ac:dyDescent="0.3">
      <c r="A2005">
        <v>38</v>
      </c>
      <c r="B2005">
        <v>12</v>
      </c>
    </row>
    <row r="2006" spans="1:2" x14ac:dyDescent="0.3">
      <c r="A2006">
        <v>49</v>
      </c>
      <c r="B2006">
        <v>12</v>
      </c>
    </row>
    <row r="2007" spans="1:2" x14ac:dyDescent="0.3">
      <c r="A2007">
        <v>36</v>
      </c>
      <c r="B2007">
        <v>12</v>
      </c>
    </row>
    <row r="2008" spans="1:2" x14ac:dyDescent="0.3">
      <c r="A2008">
        <v>33</v>
      </c>
      <c r="B2008">
        <v>12</v>
      </c>
    </row>
    <row r="2009" spans="1:2" x14ac:dyDescent="0.3">
      <c r="A2009">
        <v>112</v>
      </c>
      <c r="B2009">
        <v>12</v>
      </c>
    </row>
    <row r="2010" spans="1:2" x14ac:dyDescent="0.3">
      <c r="A2010">
        <v>51</v>
      </c>
      <c r="B2010">
        <v>12</v>
      </c>
    </row>
    <row r="2011" spans="1:2" x14ac:dyDescent="0.3">
      <c r="A2011">
        <v>66</v>
      </c>
      <c r="B2011">
        <v>12</v>
      </c>
    </row>
    <row r="2012" spans="1:2" x14ac:dyDescent="0.3">
      <c r="A2012">
        <v>118</v>
      </c>
      <c r="B2012">
        <v>12</v>
      </c>
    </row>
    <row r="2013" spans="1:2" x14ac:dyDescent="0.3">
      <c r="A2013">
        <v>45</v>
      </c>
      <c r="B2013">
        <v>12</v>
      </c>
    </row>
    <row r="2014" spans="1:2" x14ac:dyDescent="0.3">
      <c r="A2014">
        <v>23</v>
      </c>
      <c r="B2014">
        <v>12</v>
      </c>
    </row>
    <row r="2015" spans="1:2" x14ac:dyDescent="0.3">
      <c r="A2015">
        <v>106</v>
      </c>
      <c r="B2015">
        <v>12</v>
      </c>
    </row>
    <row r="2016" spans="1:2" x14ac:dyDescent="0.3">
      <c r="A2016">
        <v>91</v>
      </c>
      <c r="B2016">
        <v>12</v>
      </c>
    </row>
    <row r="2017" spans="1:2" x14ac:dyDescent="0.3">
      <c r="A2017">
        <v>37</v>
      </c>
      <c r="B2017">
        <v>12</v>
      </c>
    </row>
    <row r="2018" spans="1:2" x14ac:dyDescent="0.3">
      <c r="A2018">
        <v>19</v>
      </c>
      <c r="B2018">
        <v>12</v>
      </c>
    </row>
    <row r="2019" spans="1:2" x14ac:dyDescent="0.3">
      <c r="A2019">
        <v>70</v>
      </c>
      <c r="B2019">
        <v>12</v>
      </c>
    </row>
    <row r="2020" spans="1:2" x14ac:dyDescent="0.3">
      <c r="A2020">
        <v>66</v>
      </c>
      <c r="B2020">
        <v>12</v>
      </c>
    </row>
    <row r="2021" spans="1:2" x14ac:dyDescent="0.3">
      <c r="A2021">
        <v>30</v>
      </c>
      <c r="B2021">
        <v>12</v>
      </c>
    </row>
    <row r="2022" spans="1:2" x14ac:dyDescent="0.3">
      <c r="A2022">
        <v>57</v>
      </c>
      <c r="B2022">
        <v>12</v>
      </c>
    </row>
    <row r="2023" spans="1:2" x14ac:dyDescent="0.3">
      <c r="A2023">
        <v>80</v>
      </c>
      <c r="B2023">
        <v>12</v>
      </c>
    </row>
    <row r="2024" spans="1:2" x14ac:dyDescent="0.3">
      <c r="A2024">
        <v>40</v>
      </c>
      <c r="B2024">
        <v>12</v>
      </c>
    </row>
    <row r="2025" spans="1:2" x14ac:dyDescent="0.3">
      <c r="A2025">
        <v>89</v>
      </c>
      <c r="B2025">
        <v>12</v>
      </c>
    </row>
    <row r="2026" spans="1:2" x14ac:dyDescent="0.3">
      <c r="A2026">
        <v>69</v>
      </c>
      <c r="B2026">
        <v>12</v>
      </c>
    </row>
    <row r="2027" spans="1:2" x14ac:dyDescent="0.3">
      <c r="A2027">
        <v>62</v>
      </c>
      <c r="B2027">
        <v>12</v>
      </c>
    </row>
    <row r="2028" spans="1:2" x14ac:dyDescent="0.3">
      <c r="A2028">
        <v>41</v>
      </c>
      <c r="B2028">
        <v>12</v>
      </c>
    </row>
    <row r="2029" spans="1:2" x14ac:dyDescent="0.3">
      <c r="A2029">
        <v>11</v>
      </c>
      <c r="B2029">
        <v>12</v>
      </c>
    </row>
    <row r="2030" spans="1:2" x14ac:dyDescent="0.3">
      <c r="A2030">
        <v>41</v>
      </c>
      <c r="B2030">
        <v>12</v>
      </c>
    </row>
    <row r="2031" spans="1:2" x14ac:dyDescent="0.3">
      <c r="A2031">
        <v>20</v>
      </c>
      <c r="B2031">
        <v>12</v>
      </c>
    </row>
    <row r="2032" spans="1:2" x14ac:dyDescent="0.3">
      <c r="A2032">
        <v>65</v>
      </c>
      <c r="B2032">
        <v>12</v>
      </c>
    </row>
    <row r="2033" spans="1:2" x14ac:dyDescent="0.3">
      <c r="A2033">
        <v>111</v>
      </c>
      <c r="B2033">
        <v>12</v>
      </c>
    </row>
    <row r="2034" spans="1:2" x14ac:dyDescent="0.3">
      <c r="A2034">
        <v>108</v>
      </c>
      <c r="B2034">
        <v>12</v>
      </c>
    </row>
    <row r="2035" spans="1:2" x14ac:dyDescent="0.3">
      <c r="A2035">
        <v>50</v>
      </c>
      <c r="B2035">
        <v>12</v>
      </c>
    </row>
    <row r="2036" spans="1:2" x14ac:dyDescent="0.3">
      <c r="A2036">
        <v>44</v>
      </c>
      <c r="B2036">
        <v>12</v>
      </c>
    </row>
    <row r="2037" spans="1:2" x14ac:dyDescent="0.3">
      <c r="A2037">
        <v>95</v>
      </c>
      <c r="B2037">
        <v>12</v>
      </c>
    </row>
    <row r="2038" spans="1:2" x14ac:dyDescent="0.3">
      <c r="A2038">
        <v>82</v>
      </c>
      <c r="B2038">
        <v>12</v>
      </c>
    </row>
    <row r="2039" spans="1:2" x14ac:dyDescent="0.3">
      <c r="A2039">
        <v>49</v>
      </c>
      <c r="B2039">
        <v>12</v>
      </c>
    </row>
    <row r="2040" spans="1:2" x14ac:dyDescent="0.3">
      <c r="A2040">
        <v>73</v>
      </c>
      <c r="B2040">
        <v>12</v>
      </c>
    </row>
    <row r="2041" spans="1:2" x14ac:dyDescent="0.3">
      <c r="A2041">
        <v>77</v>
      </c>
      <c r="B2041">
        <v>12</v>
      </c>
    </row>
    <row r="2042" spans="1:2" x14ac:dyDescent="0.3">
      <c r="A2042">
        <v>51</v>
      </c>
      <c r="B2042">
        <v>12</v>
      </c>
    </row>
    <row r="2043" spans="1:2" x14ac:dyDescent="0.3">
      <c r="A2043">
        <v>81</v>
      </c>
      <c r="B2043">
        <v>12</v>
      </c>
    </row>
    <row r="2044" spans="1:2" x14ac:dyDescent="0.3">
      <c r="A2044">
        <v>102</v>
      </c>
      <c r="B2044">
        <v>12</v>
      </c>
    </row>
    <row r="2045" spans="1:2" x14ac:dyDescent="0.3">
      <c r="A2045">
        <v>59</v>
      </c>
      <c r="B2045">
        <v>12</v>
      </c>
    </row>
    <row r="2046" spans="1:2" x14ac:dyDescent="0.3">
      <c r="A2046">
        <v>11</v>
      </c>
      <c r="B2046">
        <v>12</v>
      </c>
    </row>
    <row r="2047" spans="1:2" x14ac:dyDescent="0.3">
      <c r="A2047">
        <v>81</v>
      </c>
      <c r="B2047">
        <v>12</v>
      </c>
    </row>
    <row r="2048" spans="1:2" x14ac:dyDescent="0.3">
      <c r="A2048">
        <v>54</v>
      </c>
      <c r="B2048">
        <v>12</v>
      </c>
    </row>
    <row r="2049" spans="1:2" x14ac:dyDescent="0.3">
      <c r="A2049">
        <v>31</v>
      </c>
      <c r="B2049">
        <v>12</v>
      </c>
    </row>
    <row r="2050" spans="1:2" x14ac:dyDescent="0.3">
      <c r="A2050">
        <v>71</v>
      </c>
      <c r="B2050">
        <v>12</v>
      </c>
    </row>
    <row r="2051" spans="1:2" x14ac:dyDescent="0.3">
      <c r="A2051">
        <v>62</v>
      </c>
      <c r="B2051">
        <v>12</v>
      </c>
    </row>
    <row r="2052" spans="1:2" x14ac:dyDescent="0.3">
      <c r="A2052">
        <v>126</v>
      </c>
      <c r="B2052">
        <v>12</v>
      </c>
    </row>
    <row r="2053" spans="1:2" x14ac:dyDescent="0.3">
      <c r="A2053">
        <v>52</v>
      </c>
      <c r="B2053">
        <v>12</v>
      </c>
    </row>
    <row r="2054" spans="1:2" x14ac:dyDescent="0.3">
      <c r="A2054">
        <v>57</v>
      </c>
      <c r="B2054">
        <v>12</v>
      </c>
    </row>
    <row r="2055" spans="1:2" x14ac:dyDescent="0.3">
      <c r="A2055">
        <v>52</v>
      </c>
      <c r="B2055">
        <v>12</v>
      </c>
    </row>
    <row r="2056" spans="1:2" x14ac:dyDescent="0.3">
      <c r="A2056">
        <v>45</v>
      </c>
      <c r="B2056">
        <v>12</v>
      </c>
    </row>
    <row r="2057" spans="1:2" x14ac:dyDescent="0.3">
      <c r="A2057">
        <v>61</v>
      </c>
      <c r="B2057">
        <v>12</v>
      </c>
    </row>
    <row r="2058" spans="1:2" x14ac:dyDescent="0.3">
      <c r="A2058">
        <v>49</v>
      </c>
      <c r="B2058">
        <v>12</v>
      </c>
    </row>
    <row r="2059" spans="1:2" x14ac:dyDescent="0.3">
      <c r="A2059">
        <v>72</v>
      </c>
      <c r="B2059">
        <v>12</v>
      </c>
    </row>
    <row r="2060" spans="1:2" x14ac:dyDescent="0.3">
      <c r="A2060">
        <v>53</v>
      </c>
      <c r="B2060">
        <v>12</v>
      </c>
    </row>
    <row r="2061" spans="1:2" x14ac:dyDescent="0.3">
      <c r="A2061">
        <v>133</v>
      </c>
      <c r="B2061">
        <v>12</v>
      </c>
    </row>
    <row r="2062" spans="1:2" x14ac:dyDescent="0.3">
      <c r="A2062">
        <v>66</v>
      </c>
      <c r="B2062">
        <v>12</v>
      </c>
    </row>
    <row r="2063" spans="1:2" x14ac:dyDescent="0.3">
      <c r="A2063">
        <v>129</v>
      </c>
      <c r="B2063">
        <v>12</v>
      </c>
    </row>
    <row r="2064" spans="1:2" x14ac:dyDescent="0.3">
      <c r="A2064">
        <v>29</v>
      </c>
      <c r="B2064">
        <v>12</v>
      </c>
    </row>
    <row r="2065" spans="1:2" x14ac:dyDescent="0.3">
      <c r="A2065">
        <v>71</v>
      </c>
      <c r="B2065">
        <v>12</v>
      </c>
    </row>
    <row r="2066" spans="1:2" x14ac:dyDescent="0.3">
      <c r="A2066">
        <v>34</v>
      </c>
      <c r="B2066">
        <v>12</v>
      </c>
    </row>
    <row r="2067" spans="1:2" x14ac:dyDescent="0.3">
      <c r="A2067">
        <v>67</v>
      </c>
      <c r="B2067">
        <v>12</v>
      </c>
    </row>
    <row r="2068" spans="1:2" x14ac:dyDescent="0.3">
      <c r="A2068">
        <v>73</v>
      </c>
      <c r="B2068">
        <v>12</v>
      </c>
    </row>
    <row r="2069" spans="1:2" x14ac:dyDescent="0.3">
      <c r="A2069">
        <v>68</v>
      </c>
      <c r="B2069">
        <v>12</v>
      </c>
    </row>
    <row r="2070" spans="1:2" x14ac:dyDescent="0.3">
      <c r="A2070">
        <v>52</v>
      </c>
      <c r="B2070">
        <v>12</v>
      </c>
    </row>
    <row r="2071" spans="1:2" x14ac:dyDescent="0.3">
      <c r="A2071">
        <v>18</v>
      </c>
      <c r="B2071">
        <v>12</v>
      </c>
    </row>
    <row r="2072" spans="1:2" x14ac:dyDescent="0.3">
      <c r="A2072">
        <v>109</v>
      </c>
      <c r="B2072">
        <v>12</v>
      </c>
    </row>
    <row r="2073" spans="1:2" x14ac:dyDescent="0.3">
      <c r="A2073">
        <v>65</v>
      </c>
      <c r="B2073">
        <v>12</v>
      </c>
    </row>
    <row r="2074" spans="1:2" x14ac:dyDescent="0.3">
      <c r="A2074">
        <v>27</v>
      </c>
      <c r="B2074">
        <v>12</v>
      </c>
    </row>
    <row r="2075" spans="1:2" x14ac:dyDescent="0.3">
      <c r="A2075">
        <v>73</v>
      </c>
      <c r="B2075">
        <v>12</v>
      </c>
    </row>
    <row r="2076" spans="1:2" x14ac:dyDescent="0.3">
      <c r="A2076">
        <v>20</v>
      </c>
      <c r="B2076">
        <v>12</v>
      </c>
    </row>
    <row r="2077" spans="1:2" x14ac:dyDescent="0.3">
      <c r="A2077">
        <v>60</v>
      </c>
      <c r="B2077">
        <v>12</v>
      </c>
    </row>
    <row r="2078" spans="1:2" x14ac:dyDescent="0.3">
      <c r="A2078">
        <v>35</v>
      </c>
      <c r="B2078">
        <v>12</v>
      </c>
    </row>
    <row r="2079" spans="1:2" x14ac:dyDescent="0.3">
      <c r="A2079">
        <v>81</v>
      </c>
      <c r="B2079">
        <v>12</v>
      </c>
    </row>
    <row r="2080" spans="1:2" x14ac:dyDescent="0.3">
      <c r="A2080">
        <v>170</v>
      </c>
      <c r="B2080">
        <v>12</v>
      </c>
    </row>
    <row r="2081" spans="1:2" x14ac:dyDescent="0.3">
      <c r="A2081">
        <v>204</v>
      </c>
      <c r="B2081">
        <v>12</v>
      </c>
    </row>
    <row r="2082" spans="1:2" x14ac:dyDescent="0.3">
      <c r="A2082">
        <v>130</v>
      </c>
      <c r="B2082">
        <v>12</v>
      </c>
    </row>
    <row r="2083" spans="1:2" x14ac:dyDescent="0.3">
      <c r="A2083">
        <v>65</v>
      </c>
      <c r="B2083">
        <v>12</v>
      </c>
    </row>
    <row r="2084" spans="1:2" x14ac:dyDescent="0.3">
      <c r="A2084">
        <v>80</v>
      </c>
      <c r="B2084">
        <v>12</v>
      </c>
    </row>
    <row r="2085" spans="1:2" x14ac:dyDescent="0.3">
      <c r="A2085">
        <v>31</v>
      </c>
      <c r="B2085">
        <v>12</v>
      </c>
    </row>
    <row r="2086" spans="1:2" x14ac:dyDescent="0.3">
      <c r="A2086">
        <v>72</v>
      </c>
      <c r="B2086">
        <v>12</v>
      </c>
    </row>
    <row r="2087" spans="1:2" x14ac:dyDescent="0.3">
      <c r="A2087">
        <v>51</v>
      </c>
      <c r="B2087">
        <v>12</v>
      </c>
    </row>
    <row r="2088" spans="1:2" x14ac:dyDescent="0.3">
      <c r="A2088">
        <v>27</v>
      </c>
      <c r="B2088">
        <v>12</v>
      </c>
    </row>
    <row r="2089" spans="1:2" x14ac:dyDescent="0.3">
      <c r="A2089">
        <v>87</v>
      </c>
      <c r="B2089">
        <v>12</v>
      </c>
    </row>
    <row r="2090" spans="1:2" x14ac:dyDescent="0.3">
      <c r="A2090">
        <v>86</v>
      </c>
      <c r="B2090">
        <v>12</v>
      </c>
    </row>
    <row r="2091" spans="1:2" x14ac:dyDescent="0.3">
      <c r="A2091">
        <v>12</v>
      </c>
      <c r="B2091">
        <v>12</v>
      </c>
    </row>
    <row r="2092" spans="1:2" x14ac:dyDescent="0.3">
      <c r="A2092">
        <v>88</v>
      </c>
      <c r="B2092">
        <v>12</v>
      </c>
    </row>
    <row r="2093" spans="1:2" x14ac:dyDescent="0.3">
      <c r="A2093">
        <v>33</v>
      </c>
      <c r="B2093">
        <v>12</v>
      </c>
    </row>
    <row r="2094" spans="1:2" x14ac:dyDescent="0.3">
      <c r="A2094">
        <v>107</v>
      </c>
      <c r="B2094">
        <v>12</v>
      </c>
    </row>
    <row r="2095" spans="1:2" x14ac:dyDescent="0.3">
      <c r="A2095">
        <v>49</v>
      </c>
      <c r="B2095">
        <v>12</v>
      </c>
    </row>
    <row r="2096" spans="1:2" x14ac:dyDescent="0.3">
      <c r="A2096">
        <v>83</v>
      </c>
      <c r="B2096">
        <v>12</v>
      </c>
    </row>
    <row r="2097" spans="1:2" x14ac:dyDescent="0.3">
      <c r="A2097">
        <v>72</v>
      </c>
      <c r="B2097">
        <v>12</v>
      </c>
    </row>
    <row r="2098" spans="1:2" x14ac:dyDescent="0.3">
      <c r="A2098">
        <v>47</v>
      </c>
      <c r="B2098">
        <v>12</v>
      </c>
    </row>
    <row r="2099" spans="1:2" x14ac:dyDescent="0.3">
      <c r="A2099">
        <v>57</v>
      </c>
      <c r="B2099">
        <v>12</v>
      </c>
    </row>
    <row r="2100" spans="1:2" x14ac:dyDescent="0.3">
      <c r="A2100">
        <v>85</v>
      </c>
      <c r="B2100">
        <v>13</v>
      </c>
    </row>
    <row r="2101" spans="1:2" x14ac:dyDescent="0.3">
      <c r="A2101">
        <v>47</v>
      </c>
      <c r="B2101">
        <v>13</v>
      </c>
    </row>
    <row r="2102" spans="1:2" x14ac:dyDescent="0.3">
      <c r="A2102">
        <v>64</v>
      </c>
      <c r="B2102">
        <v>13</v>
      </c>
    </row>
    <row r="2103" spans="1:2" x14ac:dyDescent="0.3">
      <c r="A2103">
        <v>64</v>
      </c>
      <c r="B2103">
        <v>13</v>
      </c>
    </row>
    <row r="2104" spans="1:2" x14ac:dyDescent="0.3">
      <c r="A2104">
        <v>2</v>
      </c>
      <c r="B2104">
        <v>13</v>
      </c>
    </row>
    <row r="2105" spans="1:2" x14ac:dyDescent="0.3">
      <c r="A2105">
        <v>63</v>
      </c>
      <c r="B2105">
        <v>13</v>
      </c>
    </row>
    <row r="2106" spans="1:2" x14ac:dyDescent="0.3">
      <c r="A2106">
        <v>69</v>
      </c>
      <c r="B2106">
        <v>13</v>
      </c>
    </row>
    <row r="2107" spans="1:2" x14ac:dyDescent="0.3">
      <c r="A2107">
        <v>44</v>
      </c>
      <c r="B2107">
        <v>13</v>
      </c>
    </row>
    <row r="2108" spans="1:2" x14ac:dyDescent="0.3">
      <c r="A2108">
        <v>19</v>
      </c>
      <c r="B2108">
        <v>13</v>
      </c>
    </row>
    <row r="2109" spans="1:2" x14ac:dyDescent="0.3">
      <c r="A2109">
        <v>35</v>
      </c>
      <c r="B2109">
        <v>13</v>
      </c>
    </row>
    <row r="2110" spans="1:2" x14ac:dyDescent="0.3">
      <c r="A2110">
        <v>102</v>
      </c>
      <c r="B2110">
        <v>13</v>
      </c>
    </row>
    <row r="2111" spans="1:2" x14ac:dyDescent="0.3">
      <c r="A2111">
        <v>23</v>
      </c>
      <c r="B2111">
        <v>13</v>
      </c>
    </row>
    <row r="2112" spans="1:2" x14ac:dyDescent="0.3">
      <c r="A2112">
        <v>79</v>
      </c>
      <c r="B2112">
        <v>13</v>
      </c>
    </row>
    <row r="2113" spans="1:2" x14ac:dyDescent="0.3">
      <c r="A2113">
        <v>47</v>
      </c>
      <c r="B2113">
        <v>13</v>
      </c>
    </row>
    <row r="2114" spans="1:2" x14ac:dyDescent="0.3">
      <c r="A2114">
        <v>88</v>
      </c>
      <c r="B2114">
        <v>13</v>
      </c>
    </row>
    <row r="2115" spans="1:2" x14ac:dyDescent="0.3">
      <c r="A2115">
        <v>58</v>
      </c>
      <c r="B2115">
        <v>13</v>
      </c>
    </row>
    <row r="2116" spans="1:2" x14ac:dyDescent="0.3">
      <c r="A2116">
        <v>57</v>
      </c>
      <c r="B2116">
        <v>13</v>
      </c>
    </row>
    <row r="2117" spans="1:2" x14ac:dyDescent="0.3">
      <c r="A2117">
        <v>45</v>
      </c>
      <c r="B2117">
        <v>13</v>
      </c>
    </row>
    <row r="2118" spans="1:2" x14ac:dyDescent="0.3">
      <c r="A2118">
        <v>49</v>
      </c>
      <c r="B2118">
        <v>13</v>
      </c>
    </row>
    <row r="2119" spans="1:2" x14ac:dyDescent="0.3">
      <c r="A2119">
        <v>61</v>
      </c>
      <c r="B2119">
        <v>13</v>
      </c>
    </row>
    <row r="2120" spans="1:2" x14ac:dyDescent="0.3">
      <c r="A2120">
        <v>29</v>
      </c>
      <c r="B2120">
        <v>13</v>
      </c>
    </row>
    <row r="2121" spans="1:2" x14ac:dyDescent="0.3">
      <c r="A2121">
        <v>79</v>
      </c>
      <c r="B2121">
        <v>13</v>
      </c>
    </row>
    <row r="2122" spans="1:2" x14ac:dyDescent="0.3">
      <c r="A2122">
        <v>19</v>
      </c>
      <c r="B2122">
        <v>13</v>
      </c>
    </row>
    <row r="2123" spans="1:2" x14ac:dyDescent="0.3">
      <c r="A2123">
        <v>35</v>
      </c>
      <c r="B2123">
        <v>13</v>
      </c>
    </row>
    <row r="2124" spans="1:2" x14ac:dyDescent="0.3">
      <c r="A2124">
        <v>130</v>
      </c>
      <c r="B2124">
        <v>13</v>
      </c>
    </row>
    <row r="2125" spans="1:2" x14ac:dyDescent="0.3">
      <c r="A2125">
        <v>73</v>
      </c>
      <c r="B2125">
        <v>13</v>
      </c>
    </row>
    <row r="2126" spans="1:2" x14ac:dyDescent="0.3">
      <c r="A2126">
        <v>31</v>
      </c>
      <c r="B2126">
        <v>13</v>
      </c>
    </row>
    <row r="2127" spans="1:2" x14ac:dyDescent="0.3">
      <c r="A2127">
        <v>25</v>
      </c>
      <c r="B2127">
        <v>13</v>
      </c>
    </row>
    <row r="2128" spans="1:2" x14ac:dyDescent="0.3">
      <c r="A2128">
        <v>60</v>
      </c>
      <c r="B2128">
        <v>13</v>
      </c>
    </row>
    <row r="2129" spans="1:2" x14ac:dyDescent="0.3">
      <c r="A2129">
        <v>31</v>
      </c>
      <c r="B2129">
        <v>13</v>
      </c>
    </row>
    <row r="2130" spans="1:2" x14ac:dyDescent="0.3">
      <c r="A2130">
        <v>15</v>
      </c>
      <c r="B2130">
        <v>13</v>
      </c>
    </row>
    <row r="2131" spans="1:2" x14ac:dyDescent="0.3">
      <c r="A2131">
        <v>105</v>
      </c>
      <c r="B2131">
        <v>13</v>
      </c>
    </row>
    <row r="2132" spans="1:2" x14ac:dyDescent="0.3">
      <c r="A2132">
        <v>41</v>
      </c>
      <c r="B2132">
        <v>13</v>
      </c>
    </row>
    <row r="2133" spans="1:2" x14ac:dyDescent="0.3">
      <c r="A2133">
        <v>170</v>
      </c>
      <c r="B2133">
        <v>13</v>
      </c>
    </row>
    <row r="2134" spans="1:2" x14ac:dyDescent="0.3">
      <c r="A2134">
        <v>85</v>
      </c>
      <c r="B2134">
        <v>13</v>
      </c>
    </row>
    <row r="2135" spans="1:2" x14ac:dyDescent="0.3">
      <c r="A2135">
        <v>82</v>
      </c>
      <c r="B2135">
        <v>13</v>
      </c>
    </row>
    <row r="2136" spans="1:2" x14ac:dyDescent="0.3">
      <c r="A2136">
        <v>109</v>
      </c>
      <c r="B2136">
        <v>13</v>
      </c>
    </row>
    <row r="2137" spans="1:2" x14ac:dyDescent="0.3">
      <c r="A2137">
        <v>33</v>
      </c>
      <c r="B2137">
        <v>13</v>
      </c>
    </row>
    <row r="2138" spans="1:2" x14ac:dyDescent="0.3">
      <c r="A2138">
        <v>72</v>
      </c>
      <c r="B2138">
        <v>13</v>
      </c>
    </row>
    <row r="2139" spans="1:2" x14ac:dyDescent="0.3">
      <c r="A2139">
        <v>27</v>
      </c>
      <c r="B2139">
        <v>13</v>
      </c>
    </row>
    <row r="2140" spans="1:2" x14ac:dyDescent="0.3">
      <c r="A2140">
        <v>35</v>
      </c>
      <c r="B2140">
        <v>13</v>
      </c>
    </row>
    <row r="2141" spans="1:2" x14ac:dyDescent="0.3">
      <c r="A2141">
        <v>67</v>
      </c>
      <c r="B2141">
        <v>13</v>
      </c>
    </row>
    <row r="2142" spans="1:2" x14ac:dyDescent="0.3">
      <c r="A2142">
        <v>72</v>
      </c>
      <c r="B2142">
        <v>13</v>
      </c>
    </row>
    <row r="2143" spans="1:2" x14ac:dyDescent="0.3">
      <c r="A2143">
        <v>83</v>
      </c>
      <c r="B2143">
        <v>13</v>
      </c>
    </row>
    <row r="2144" spans="1:2" x14ac:dyDescent="0.3">
      <c r="A2144">
        <v>59</v>
      </c>
      <c r="B2144">
        <v>13</v>
      </c>
    </row>
    <row r="2145" spans="1:2" x14ac:dyDescent="0.3">
      <c r="A2145">
        <v>30</v>
      </c>
      <c r="B2145">
        <v>13</v>
      </c>
    </row>
    <row r="2146" spans="1:2" x14ac:dyDescent="0.3">
      <c r="A2146">
        <v>39</v>
      </c>
      <c r="B2146">
        <v>13</v>
      </c>
    </row>
    <row r="2147" spans="1:2" x14ac:dyDescent="0.3">
      <c r="A2147">
        <v>37</v>
      </c>
      <c r="B2147">
        <v>13</v>
      </c>
    </row>
    <row r="2148" spans="1:2" x14ac:dyDescent="0.3">
      <c r="A2148">
        <v>36</v>
      </c>
      <c r="B2148">
        <v>13</v>
      </c>
    </row>
    <row r="2149" spans="1:2" x14ac:dyDescent="0.3">
      <c r="A2149">
        <v>64</v>
      </c>
      <c r="B2149">
        <v>13</v>
      </c>
    </row>
    <row r="2150" spans="1:2" x14ac:dyDescent="0.3">
      <c r="A2150">
        <v>102</v>
      </c>
      <c r="B2150">
        <v>13</v>
      </c>
    </row>
    <row r="2151" spans="1:2" x14ac:dyDescent="0.3">
      <c r="A2151">
        <v>64</v>
      </c>
      <c r="B2151">
        <v>13</v>
      </c>
    </row>
    <row r="2152" spans="1:2" x14ac:dyDescent="0.3">
      <c r="A2152">
        <v>45</v>
      </c>
      <c r="B2152">
        <v>13</v>
      </c>
    </row>
    <row r="2153" spans="1:2" x14ac:dyDescent="0.3">
      <c r="A2153">
        <v>59</v>
      </c>
      <c r="B2153">
        <v>13</v>
      </c>
    </row>
    <row r="2154" spans="1:2" x14ac:dyDescent="0.3">
      <c r="A2154">
        <v>51</v>
      </c>
      <c r="B2154">
        <v>13</v>
      </c>
    </row>
    <row r="2155" spans="1:2" x14ac:dyDescent="0.3">
      <c r="A2155">
        <v>95</v>
      </c>
      <c r="B2155">
        <v>13</v>
      </c>
    </row>
    <row r="2156" spans="1:2" x14ac:dyDescent="0.3">
      <c r="A2156">
        <v>32</v>
      </c>
      <c r="B2156">
        <v>13</v>
      </c>
    </row>
    <row r="2157" spans="1:2" x14ac:dyDescent="0.3">
      <c r="A2157">
        <v>105</v>
      </c>
      <c r="B2157">
        <v>13</v>
      </c>
    </row>
    <row r="2158" spans="1:2" x14ac:dyDescent="0.3">
      <c r="A2158">
        <v>41</v>
      </c>
      <c r="B2158">
        <v>13</v>
      </c>
    </row>
    <row r="2159" spans="1:2" x14ac:dyDescent="0.3">
      <c r="A2159">
        <v>50</v>
      </c>
      <c r="B2159">
        <v>13</v>
      </c>
    </row>
    <row r="2160" spans="1:2" x14ac:dyDescent="0.3">
      <c r="A2160">
        <v>50</v>
      </c>
      <c r="B2160">
        <v>13</v>
      </c>
    </row>
    <row r="2161" spans="1:2" x14ac:dyDescent="0.3">
      <c r="A2161">
        <v>29</v>
      </c>
      <c r="B2161">
        <v>13</v>
      </c>
    </row>
    <row r="2162" spans="1:2" x14ac:dyDescent="0.3">
      <c r="A2162">
        <v>40</v>
      </c>
      <c r="B2162">
        <v>13</v>
      </c>
    </row>
    <row r="2163" spans="1:2" x14ac:dyDescent="0.3">
      <c r="A2163">
        <v>62</v>
      </c>
      <c r="B2163">
        <v>13</v>
      </c>
    </row>
    <row r="2164" spans="1:2" x14ac:dyDescent="0.3">
      <c r="A2164">
        <v>26</v>
      </c>
      <c r="B2164">
        <v>13</v>
      </c>
    </row>
    <row r="2165" spans="1:2" x14ac:dyDescent="0.3">
      <c r="A2165">
        <v>86</v>
      </c>
      <c r="B2165">
        <v>13</v>
      </c>
    </row>
    <row r="2166" spans="1:2" x14ac:dyDescent="0.3">
      <c r="A2166">
        <v>59</v>
      </c>
      <c r="B2166">
        <v>13</v>
      </c>
    </row>
    <row r="2167" spans="1:2" x14ac:dyDescent="0.3">
      <c r="A2167">
        <v>52</v>
      </c>
      <c r="B2167">
        <v>13</v>
      </c>
    </row>
    <row r="2168" spans="1:2" x14ac:dyDescent="0.3">
      <c r="A2168">
        <v>40</v>
      </c>
      <c r="B2168">
        <v>13</v>
      </c>
    </row>
    <row r="2169" spans="1:2" x14ac:dyDescent="0.3">
      <c r="A2169">
        <v>21</v>
      </c>
      <c r="B2169">
        <v>13</v>
      </c>
    </row>
    <row r="2170" spans="1:2" x14ac:dyDescent="0.3">
      <c r="A2170">
        <v>35</v>
      </c>
      <c r="B2170">
        <v>13</v>
      </c>
    </row>
    <row r="2171" spans="1:2" x14ac:dyDescent="0.3">
      <c r="A2171">
        <v>67</v>
      </c>
      <c r="B2171">
        <v>13</v>
      </c>
    </row>
    <row r="2172" spans="1:2" x14ac:dyDescent="0.3">
      <c r="A2172">
        <v>68</v>
      </c>
      <c r="B2172">
        <v>13</v>
      </c>
    </row>
    <row r="2173" spans="1:2" x14ac:dyDescent="0.3">
      <c r="A2173">
        <v>47</v>
      </c>
      <c r="B2173">
        <v>13</v>
      </c>
    </row>
    <row r="2174" spans="1:2" x14ac:dyDescent="0.3">
      <c r="A2174">
        <v>55</v>
      </c>
      <c r="B2174">
        <v>13</v>
      </c>
    </row>
    <row r="2175" spans="1:2" x14ac:dyDescent="0.3">
      <c r="A2175">
        <v>100</v>
      </c>
      <c r="B2175">
        <v>13</v>
      </c>
    </row>
    <row r="2176" spans="1:2" x14ac:dyDescent="0.3">
      <c r="A2176">
        <v>82</v>
      </c>
      <c r="B2176">
        <v>13</v>
      </c>
    </row>
    <row r="2177" spans="1:2" x14ac:dyDescent="0.3">
      <c r="A2177">
        <v>106</v>
      </c>
      <c r="B2177">
        <v>13</v>
      </c>
    </row>
    <row r="2178" spans="1:2" x14ac:dyDescent="0.3">
      <c r="A2178">
        <v>39</v>
      </c>
      <c r="B2178">
        <v>13</v>
      </c>
    </row>
    <row r="2179" spans="1:2" x14ac:dyDescent="0.3">
      <c r="A2179">
        <v>64</v>
      </c>
      <c r="B2179">
        <v>13</v>
      </c>
    </row>
    <row r="2180" spans="1:2" x14ac:dyDescent="0.3">
      <c r="A2180">
        <v>39</v>
      </c>
      <c r="B2180">
        <v>13</v>
      </c>
    </row>
    <row r="2181" spans="1:2" x14ac:dyDescent="0.3">
      <c r="A2181">
        <v>70</v>
      </c>
      <c r="B2181">
        <v>13</v>
      </c>
    </row>
    <row r="2182" spans="1:2" x14ac:dyDescent="0.3">
      <c r="A2182">
        <v>55</v>
      </c>
      <c r="B2182">
        <v>13</v>
      </c>
    </row>
    <row r="2183" spans="1:2" x14ac:dyDescent="0.3">
      <c r="A2183">
        <v>67</v>
      </c>
      <c r="B2183">
        <v>13</v>
      </c>
    </row>
    <row r="2184" spans="1:2" x14ac:dyDescent="0.3">
      <c r="A2184">
        <v>67</v>
      </c>
      <c r="B2184">
        <v>13</v>
      </c>
    </row>
    <row r="2185" spans="1:2" x14ac:dyDescent="0.3">
      <c r="A2185">
        <v>51</v>
      </c>
      <c r="B2185">
        <v>13</v>
      </c>
    </row>
    <row r="2186" spans="1:2" x14ac:dyDescent="0.3">
      <c r="A2186">
        <v>72</v>
      </c>
      <c r="B2186">
        <v>13</v>
      </c>
    </row>
    <row r="2187" spans="1:2" x14ac:dyDescent="0.3">
      <c r="A2187">
        <v>123</v>
      </c>
      <c r="B2187">
        <v>13</v>
      </c>
    </row>
    <row r="2188" spans="1:2" x14ac:dyDescent="0.3">
      <c r="A2188">
        <v>45</v>
      </c>
      <c r="B2188">
        <v>13</v>
      </c>
    </row>
    <row r="2189" spans="1:2" x14ac:dyDescent="0.3">
      <c r="A2189">
        <v>37</v>
      </c>
      <c r="B2189">
        <v>13</v>
      </c>
    </row>
    <row r="2190" spans="1:2" x14ac:dyDescent="0.3">
      <c r="A2190">
        <v>55</v>
      </c>
      <c r="B2190">
        <v>13</v>
      </c>
    </row>
    <row r="2191" spans="1:2" x14ac:dyDescent="0.3">
      <c r="A2191">
        <v>73</v>
      </c>
      <c r="B2191">
        <v>13</v>
      </c>
    </row>
    <row r="2192" spans="1:2" x14ac:dyDescent="0.3">
      <c r="A2192">
        <v>68</v>
      </c>
      <c r="B2192">
        <v>13</v>
      </c>
    </row>
    <row r="2193" spans="1:2" x14ac:dyDescent="0.3">
      <c r="A2193">
        <v>58</v>
      </c>
      <c r="B2193">
        <v>13</v>
      </c>
    </row>
    <row r="2194" spans="1:2" x14ac:dyDescent="0.3">
      <c r="A2194">
        <v>92</v>
      </c>
      <c r="B2194">
        <v>13</v>
      </c>
    </row>
    <row r="2195" spans="1:2" x14ac:dyDescent="0.3">
      <c r="A2195">
        <v>52</v>
      </c>
      <c r="B2195">
        <v>13</v>
      </c>
    </row>
    <row r="2196" spans="1:2" x14ac:dyDescent="0.3">
      <c r="A2196">
        <v>28</v>
      </c>
      <c r="B2196">
        <v>13</v>
      </c>
    </row>
    <row r="2197" spans="1:2" x14ac:dyDescent="0.3">
      <c r="A2197">
        <v>52</v>
      </c>
      <c r="B2197">
        <v>13</v>
      </c>
    </row>
    <row r="2198" spans="1:2" x14ac:dyDescent="0.3">
      <c r="A2198">
        <v>28</v>
      </c>
      <c r="B2198">
        <v>13</v>
      </c>
    </row>
    <row r="2199" spans="1:2" x14ac:dyDescent="0.3">
      <c r="A2199">
        <v>52</v>
      </c>
      <c r="B2199">
        <v>13</v>
      </c>
    </row>
    <row r="2200" spans="1:2" x14ac:dyDescent="0.3">
      <c r="A2200">
        <v>32</v>
      </c>
      <c r="B2200">
        <v>13</v>
      </c>
    </row>
    <row r="2201" spans="1:2" x14ac:dyDescent="0.3">
      <c r="A2201">
        <v>64</v>
      </c>
      <c r="B2201">
        <v>13</v>
      </c>
    </row>
    <row r="2202" spans="1:2" x14ac:dyDescent="0.3">
      <c r="A2202">
        <v>30</v>
      </c>
      <c r="B2202">
        <v>13</v>
      </c>
    </row>
    <row r="2203" spans="1:2" x14ac:dyDescent="0.3">
      <c r="A2203">
        <v>196</v>
      </c>
      <c r="B2203">
        <v>13</v>
      </c>
    </row>
    <row r="2204" spans="1:2" x14ac:dyDescent="0.3">
      <c r="A2204">
        <v>118</v>
      </c>
      <c r="B2204">
        <v>13</v>
      </c>
    </row>
    <row r="2205" spans="1:2" x14ac:dyDescent="0.3">
      <c r="A2205">
        <v>45</v>
      </c>
      <c r="B2205">
        <v>13</v>
      </c>
    </row>
    <row r="2206" spans="1:2" x14ac:dyDescent="0.3">
      <c r="A2206">
        <v>25</v>
      </c>
      <c r="B2206">
        <v>13</v>
      </c>
    </row>
    <row r="2207" spans="1:2" x14ac:dyDescent="0.3">
      <c r="A2207">
        <v>69</v>
      </c>
      <c r="B2207">
        <v>13</v>
      </c>
    </row>
    <row r="2208" spans="1:2" x14ac:dyDescent="0.3">
      <c r="A2208">
        <v>29</v>
      </c>
      <c r="B2208">
        <v>13</v>
      </c>
    </row>
    <row r="2209" spans="1:2" x14ac:dyDescent="0.3">
      <c r="A2209">
        <v>65</v>
      </c>
      <c r="B2209">
        <v>13</v>
      </c>
    </row>
    <row r="2210" spans="1:2" x14ac:dyDescent="0.3">
      <c r="A2210">
        <v>66</v>
      </c>
      <c r="B2210">
        <v>13</v>
      </c>
    </row>
    <row r="2211" spans="1:2" x14ac:dyDescent="0.3">
      <c r="A2211">
        <v>112</v>
      </c>
      <c r="B2211">
        <v>13</v>
      </c>
    </row>
    <row r="2212" spans="1:2" x14ac:dyDescent="0.3">
      <c r="A2212">
        <v>70</v>
      </c>
      <c r="B2212">
        <v>13</v>
      </c>
    </row>
    <row r="2213" spans="1:2" x14ac:dyDescent="0.3">
      <c r="A2213">
        <v>34</v>
      </c>
      <c r="B2213">
        <v>13</v>
      </c>
    </row>
    <row r="2214" spans="1:2" x14ac:dyDescent="0.3">
      <c r="A2214">
        <v>65</v>
      </c>
      <c r="B2214">
        <v>13</v>
      </c>
    </row>
    <row r="2215" spans="1:2" x14ac:dyDescent="0.3">
      <c r="A2215">
        <v>63</v>
      </c>
      <c r="B2215">
        <v>13</v>
      </c>
    </row>
    <row r="2216" spans="1:2" x14ac:dyDescent="0.3">
      <c r="A2216">
        <v>39</v>
      </c>
      <c r="B2216">
        <v>13</v>
      </c>
    </row>
    <row r="2217" spans="1:2" x14ac:dyDescent="0.3">
      <c r="A2217">
        <v>117</v>
      </c>
      <c r="B2217">
        <v>13</v>
      </c>
    </row>
    <row r="2218" spans="1:2" x14ac:dyDescent="0.3">
      <c r="A2218">
        <v>80</v>
      </c>
      <c r="B2218">
        <v>13</v>
      </c>
    </row>
    <row r="2219" spans="1:2" x14ac:dyDescent="0.3">
      <c r="A2219">
        <v>54</v>
      </c>
      <c r="B2219">
        <v>13</v>
      </c>
    </row>
    <row r="2220" spans="1:2" x14ac:dyDescent="0.3">
      <c r="A2220">
        <v>95</v>
      </c>
      <c r="B2220">
        <v>13</v>
      </c>
    </row>
    <row r="2221" spans="1:2" x14ac:dyDescent="0.3">
      <c r="A2221">
        <v>39</v>
      </c>
      <c r="B2221">
        <v>13</v>
      </c>
    </row>
    <row r="2222" spans="1:2" x14ac:dyDescent="0.3">
      <c r="A2222">
        <v>85</v>
      </c>
      <c r="B2222">
        <v>13</v>
      </c>
    </row>
    <row r="2223" spans="1:2" x14ac:dyDescent="0.3">
      <c r="A2223">
        <v>58</v>
      </c>
      <c r="B2223">
        <v>13</v>
      </c>
    </row>
    <row r="2224" spans="1:2" x14ac:dyDescent="0.3">
      <c r="A2224">
        <v>75</v>
      </c>
      <c r="B2224">
        <v>13</v>
      </c>
    </row>
    <row r="2225" spans="1:2" x14ac:dyDescent="0.3">
      <c r="A2225">
        <v>39</v>
      </c>
      <c r="B2225">
        <v>13</v>
      </c>
    </row>
    <row r="2226" spans="1:2" x14ac:dyDescent="0.3">
      <c r="A2226">
        <v>52</v>
      </c>
      <c r="B2226">
        <v>13</v>
      </c>
    </row>
    <row r="2227" spans="1:2" x14ac:dyDescent="0.3">
      <c r="A2227">
        <v>48</v>
      </c>
      <c r="B2227">
        <v>13</v>
      </c>
    </row>
    <row r="2228" spans="1:2" x14ac:dyDescent="0.3">
      <c r="A2228">
        <v>108</v>
      </c>
      <c r="B2228">
        <v>13</v>
      </c>
    </row>
    <row r="2229" spans="1:2" x14ac:dyDescent="0.3">
      <c r="A2229">
        <v>41</v>
      </c>
      <c r="B2229">
        <v>13</v>
      </c>
    </row>
    <row r="2230" spans="1:2" x14ac:dyDescent="0.3">
      <c r="A2230">
        <v>88</v>
      </c>
      <c r="B2230">
        <v>13</v>
      </c>
    </row>
    <row r="2231" spans="1:2" x14ac:dyDescent="0.3">
      <c r="A2231">
        <v>83</v>
      </c>
      <c r="B2231">
        <v>13</v>
      </c>
    </row>
    <row r="2232" spans="1:2" x14ac:dyDescent="0.3">
      <c r="A2232">
        <v>61</v>
      </c>
      <c r="B2232">
        <v>13</v>
      </c>
    </row>
    <row r="2233" spans="1:2" x14ac:dyDescent="0.3">
      <c r="A2233">
        <v>85</v>
      </c>
      <c r="B2233">
        <v>13</v>
      </c>
    </row>
    <row r="2234" spans="1:2" x14ac:dyDescent="0.3">
      <c r="A2234">
        <v>68</v>
      </c>
      <c r="B2234">
        <v>13</v>
      </c>
    </row>
    <row r="2235" spans="1:2" x14ac:dyDescent="0.3">
      <c r="A2235">
        <v>30</v>
      </c>
      <c r="B2235">
        <v>13</v>
      </c>
    </row>
    <row r="2236" spans="1:2" x14ac:dyDescent="0.3">
      <c r="A2236">
        <v>43</v>
      </c>
      <c r="B2236">
        <v>13</v>
      </c>
    </row>
    <row r="2237" spans="1:2" x14ac:dyDescent="0.3">
      <c r="A2237">
        <v>126</v>
      </c>
      <c r="B2237">
        <v>13</v>
      </c>
    </row>
    <row r="2238" spans="1:2" x14ac:dyDescent="0.3">
      <c r="A2238">
        <v>39</v>
      </c>
      <c r="B2238">
        <v>13</v>
      </c>
    </row>
    <row r="2239" spans="1:2" x14ac:dyDescent="0.3">
      <c r="A2239">
        <v>49</v>
      </c>
      <c r="B2239">
        <v>13</v>
      </c>
    </row>
    <row r="2240" spans="1:2" x14ac:dyDescent="0.3">
      <c r="A2240">
        <v>30</v>
      </c>
      <c r="B2240">
        <v>13</v>
      </c>
    </row>
    <row r="2241" spans="1:2" x14ac:dyDescent="0.3">
      <c r="A2241">
        <v>2</v>
      </c>
      <c r="B2241">
        <v>13</v>
      </c>
    </row>
    <row r="2242" spans="1:2" x14ac:dyDescent="0.3">
      <c r="A2242">
        <v>26</v>
      </c>
      <c r="B2242">
        <v>13</v>
      </c>
    </row>
    <row r="2243" spans="1:2" x14ac:dyDescent="0.3">
      <c r="A2243">
        <v>121</v>
      </c>
      <c r="B2243">
        <v>13</v>
      </c>
    </row>
    <row r="2244" spans="1:2" x14ac:dyDescent="0.3">
      <c r="A2244">
        <v>71</v>
      </c>
      <c r="B2244">
        <v>13</v>
      </c>
    </row>
    <row r="2245" spans="1:2" x14ac:dyDescent="0.3">
      <c r="A2245">
        <v>91</v>
      </c>
      <c r="B2245">
        <v>13</v>
      </c>
    </row>
    <row r="2246" spans="1:2" x14ac:dyDescent="0.3">
      <c r="A2246">
        <v>65</v>
      </c>
      <c r="B2246">
        <v>13</v>
      </c>
    </row>
    <row r="2247" spans="1:2" x14ac:dyDescent="0.3">
      <c r="A2247">
        <v>34</v>
      </c>
      <c r="B2247">
        <v>13</v>
      </c>
    </row>
    <row r="2248" spans="1:2" x14ac:dyDescent="0.3">
      <c r="A2248">
        <v>42</v>
      </c>
      <c r="B2248">
        <v>13</v>
      </c>
    </row>
    <row r="2249" spans="1:2" x14ac:dyDescent="0.3">
      <c r="A2249">
        <v>30</v>
      </c>
      <c r="B2249">
        <v>13</v>
      </c>
    </row>
    <row r="2250" spans="1:2" x14ac:dyDescent="0.3">
      <c r="A2250">
        <v>13</v>
      </c>
      <c r="B2250">
        <v>13</v>
      </c>
    </row>
    <row r="2251" spans="1:2" x14ac:dyDescent="0.3">
      <c r="A2251">
        <v>47</v>
      </c>
      <c r="B2251">
        <v>13</v>
      </c>
    </row>
    <row r="2252" spans="1:2" x14ac:dyDescent="0.3">
      <c r="A2252">
        <v>82</v>
      </c>
      <c r="B2252">
        <v>13</v>
      </c>
    </row>
    <row r="2253" spans="1:2" x14ac:dyDescent="0.3">
      <c r="A2253">
        <v>15</v>
      </c>
      <c r="B2253">
        <v>13</v>
      </c>
    </row>
    <row r="2254" spans="1:2" x14ac:dyDescent="0.3">
      <c r="A2254">
        <v>13</v>
      </c>
      <c r="B2254">
        <v>13</v>
      </c>
    </row>
    <row r="2255" spans="1:2" x14ac:dyDescent="0.3">
      <c r="A2255">
        <v>120</v>
      </c>
      <c r="B2255">
        <v>13</v>
      </c>
    </row>
    <row r="2256" spans="1:2" x14ac:dyDescent="0.3">
      <c r="A2256">
        <v>58</v>
      </c>
      <c r="B2256">
        <v>13</v>
      </c>
    </row>
    <row r="2257" spans="1:2" x14ac:dyDescent="0.3">
      <c r="A2257">
        <v>115</v>
      </c>
      <c r="B2257">
        <v>13</v>
      </c>
    </row>
    <row r="2258" spans="1:2" x14ac:dyDescent="0.3">
      <c r="A2258">
        <v>77</v>
      </c>
      <c r="B2258">
        <v>13</v>
      </c>
    </row>
    <row r="2259" spans="1:2" x14ac:dyDescent="0.3">
      <c r="A2259">
        <v>33</v>
      </c>
      <c r="B2259">
        <v>13</v>
      </c>
    </row>
    <row r="2260" spans="1:2" x14ac:dyDescent="0.3">
      <c r="A2260">
        <v>171</v>
      </c>
      <c r="B2260">
        <v>13</v>
      </c>
    </row>
    <row r="2261" spans="1:2" x14ac:dyDescent="0.3">
      <c r="A2261">
        <v>62</v>
      </c>
      <c r="B2261">
        <v>13</v>
      </c>
    </row>
    <row r="2262" spans="1:2" x14ac:dyDescent="0.3">
      <c r="A2262">
        <v>92</v>
      </c>
      <c r="B2262">
        <v>13</v>
      </c>
    </row>
    <row r="2263" spans="1:2" x14ac:dyDescent="0.3">
      <c r="A2263">
        <v>138</v>
      </c>
      <c r="B2263">
        <v>13</v>
      </c>
    </row>
    <row r="2264" spans="1:2" x14ac:dyDescent="0.3">
      <c r="A2264">
        <v>59</v>
      </c>
      <c r="B2264">
        <v>13</v>
      </c>
    </row>
    <row r="2265" spans="1:2" x14ac:dyDescent="0.3">
      <c r="A2265">
        <v>121</v>
      </c>
      <c r="B2265">
        <v>13</v>
      </c>
    </row>
    <row r="2266" spans="1:2" x14ac:dyDescent="0.3">
      <c r="A2266">
        <v>37</v>
      </c>
      <c r="B2266">
        <v>13</v>
      </c>
    </row>
    <row r="2267" spans="1:2" x14ac:dyDescent="0.3">
      <c r="A2267">
        <v>70</v>
      </c>
      <c r="B2267">
        <v>13</v>
      </c>
    </row>
    <row r="2268" spans="1:2" x14ac:dyDescent="0.3">
      <c r="A2268">
        <v>49</v>
      </c>
      <c r="B2268">
        <v>13</v>
      </c>
    </row>
    <row r="2269" spans="1:2" x14ac:dyDescent="0.3">
      <c r="A2269">
        <v>48</v>
      </c>
      <c r="B2269">
        <v>13</v>
      </c>
    </row>
    <row r="2270" spans="1:2" x14ac:dyDescent="0.3">
      <c r="A2270">
        <v>70</v>
      </c>
      <c r="B2270">
        <v>13</v>
      </c>
    </row>
    <row r="2271" spans="1:2" x14ac:dyDescent="0.3">
      <c r="A2271">
        <v>69</v>
      </c>
      <c r="B2271">
        <v>13</v>
      </c>
    </row>
    <row r="2272" spans="1:2" x14ac:dyDescent="0.3">
      <c r="A2272">
        <v>76</v>
      </c>
      <c r="B2272">
        <v>13</v>
      </c>
    </row>
    <row r="2273" spans="1:2" x14ac:dyDescent="0.3">
      <c r="A2273">
        <v>35</v>
      </c>
      <c r="B2273">
        <v>13</v>
      </c>
    </row>
    <row r="2274" spans="1:2" x14ac:dyDescent="0.3">
      <c r="A2274">
        <v>25</v>
      </c>
      <c r="B2274">
        <v>13</v>
      </c>
    </row>
    <row r="2275" spans="1:2" x14ac:dyDescent="0.3">
      <c r="A2275">
        <v>75</v>
      </c>
      <c r="B2275">
        <v>13</v>
      </c>
    </row>
    <row r="2276" spans="1:2" x14ac:dyDescent="0.3">
      <c r="A2276">
        <v>65</v>
      </c>
      <c r="B2276">
        <v>13</v>
      </c>
    </row>
    <row r="2277" spans="1:2" x14ac:dyDescent="0.3">
      <c r="A2277">
        <v>37</v>
      </c>
      <c r="B2277">
        <v>13</v>
      </c>
    </row>
    <row r="2278" spans="1:2" x14ac:dyDescent="0.3">
      <c r="A2278">
        <v>71</v>
      </c>
      <c r="B2278">
        <v>13</v>
      </c>
    </row>
    <row r="2279" spans="1:2" x14ac:dyDescent="0.3">
      <c r="A2279">
        <v>114</v>
      </c>
      <c r="B2279">
        <v>13</v>
      </c>
    </row>
    <row r="2280" spans="1:2" x14ac:dyDescent="0.3">
      <c r="A2280">
        <v>39</v>
      </c>
      <c r="B2280">
        <v>13</v>
      </c>
    </row>
    <row r="2281" spans="1:2" x14ac:dyDescent="0.3">
      <c r="A2281">
        <v>62</v>
      </c>
      <c r="B2281">
        <v>13</v>
      </c>
    </row>
    <row r="2282" spans="1:2" x14ac:dyDescent="0.3">
      <c r="A2282">
        <v>100</v>
      </c>
      <c r="B2282">
        <v>13</v>
      </c>
    </row>
    <row r="2283" spans="1:2" x14ac:dyDescent="0.3">
      <c r="A2283">
        <v>85</v>
      </c>
      <c r="B2283">
        <v>13</v>
      </c>
    </row>
    <row r="2284" spans="1:2" x14ac:dyDescent="0.3">
      <c r="A2284">
        <v>85</v>
      </c>
      <c r="B2284">
        <v>13</v>
      </c>
    </row>
    <row r="2285" spans="1:2" x14ac:dyDescent="0.3">
      <c r="A2285">
        <v>32</v>
      </c>
      <c r="B2285">
        <v>13</v>
      </c>
    </row>
    <row r="2286" spans="1:2" x14ac:dyDescent="0.3">
      <c r="A2286">
        <v>72</v>
      </c>
      <c r="B2286">
        <v>13</v>
      </c>
    </row>
    <row r="2287" spans="1:2" x14ac:dyDescent="0.3">
      <c r="A2287">
        <v>36</v>
      </c>
      <c r="B2287">
        <v>13</v>
      </c>
    </row>
    <row r="2288" spans="1:2" x14ac:dyDescent="0.3">
      <c r="A2288">
        <v>50</v>
      </c>
      <c r="B2288">
        <v>13</v>
      </c>
    </row>
    <row r="2289" spans="1:2" x14ac:dyDescent="0.3">
      <c r="A2289">
        <v>89</v>
      </c>
      <c r="B2289">
        <v>13</v>
      </c>
    </row>
    <row r="2290" spans="1:2" x14ac:dyDescent="0.3">
      <c r="A2290">
        <v>89</v>
      </c>
      <c r="B2290">
        <v>13</v>
      </c>
    </row>
    <row r="2291" spans="1:2" x14ac:dyDescent="0.3">
      <c r="A2291">
        <v>126</v>
      </c>
      <c r="B2291">
        <v>13</v>
      </c>
    </row>
    <row r="2292" spans="1:2" x14ac:dyDescent="0.3">
      <c r="A2292">
        <v>64</v>
      </c>
      <c r="B2292">
        <v>13</v>
      </c>
    </row>
    <row r="2293" spans="1:2" x14ac:dyDescent="0.3">
      <c r="A2293">
        <v>53</v>
      </c>
      <c r="B2293">
        <v>13</v>
      </c>
    </row>
    <row r="2294" spans="1:2" x14ac:dyDescent="0.3">
      <c r="A2294">
        <v>13</v>
      </c>
      <c r="B2294">
        <v>13</v>
      </c>
    </row>
    <row r="2295" spans="1:2" x14ac:dyDescent="0.3">
      <c r="A2295">
        <v>45</v>
      </c>
      <c r="B2295">
        <v>13</v>
      </c>
    </row>
    <row r="2296" spans="1:2" x14ac:dyDescent="0.3">
      <c r="A2296">
        <v>58</v>
      </c>
      <c r="B2296">
        <v>13</v>
      </c>
    </row>
    <row r="2297" spans="1:2" x14ac:dyDescent="0.3">
      <c r="A2297">
        <v>42</v>
      </c>
      <c r="B2297">
        <v>13</v>
      </c>
    </row>
    <row r="2298" spans="1:2" x14ac:dyDescent="0.3">
      <c r="A2298">
        <v>76</v>
      </c>
      <c r="B2298">
        <v>13</v>
      </c>
    </row>
    <row r="2299" spans="1:2" x14ac:dyDescent="0.3">
      <c r="A2299">
        <v>56</v>
      </c>
      <c r="B2299">
        <v>13</v>
      </c>
    </row>
    <row r="2300" spans="1:2" x14ac:dyDescent="0.3">
      <c r="A2300">
        <v>24</v>
      </c>
      <c r="B2300">
        <v>13</v>
      </c>
    </row>
    <row r="2301" spans="1:2" x14ac:dyDescent="0.3">
      <c r="A2301">
        <v>84</v>
      </c>
      <c r="B2301">
        <v>13</v>
      </c>
    </row>
    <row r="2302" spans="1:2" x14ac:dyDescent="0.3">
      <c r="A2302">
        <v>91</v>
      </c>
      <c r="B2302">
        <v>13</v>
      </c>
    </row>
    <row r="2303" spans="1:2" x14ac:dyDescent="0.3">
      <c r="A2303">
        <v>66</v>
      </c>
      <c r="B2303">
        <v>13</v>
      </c>
    </row>
    <row r="2304" spans="1:2" x14ac:dyDescent="0.3">
      <c r="A2304">
        <v>66</v>
      </c>
      <c r="B2304">
        <v>13</v>
      </c>
    </row>
    <row r="2305" spans="1:2" x14ac:dyDescent="0.3">
      <c r="A2305">
        <v>70</v>
      </c>
      <c r="B2305">
        <v>13</v>
      </c>
    </row>
    <row r="2306" spans="1:2" x14ac:dyDescent="0.3">
      <c r="A2306">
        <v>3</v>
      </c>
      <c r="B2306">
        <v>13</v>
      </c>
    </row>
    <row r="2307" spans="1:2" x14ac:dyDescent="0.3">
      <c r="A2307">
        <v>58</v>
      </c>
      <c r="B2307">
        <v>13</v>
      </c>
    </row>
    <row r="2308" spans="1:2" x14ac:dyDescent="0.3">
      <c r="A2308">
        <v>46</v>
      </c>
      <c r="B2308">
        <v>13</v>
      </c>
    </row>
    <row r="2309" spans="1:2" x14ac:dyDescent="0.3">
      <c r="A2309">
        <v>81</v>
      </c>
      <c r="B2309">
        <v>13</v>
      </c>
    </row>
    <row r="2310" spans="1:2" x14ac:dyDescent="0.3">
      <c r="A2310">
        <v>69</v>
      </c>
      <c r="B2310">
        <v>13</v>
      </c>
    </row>
    <row r="2311" spans="1:2" x14ac:dyDescent="0.3">
      <c r="A2311">
        <v>114</v>
      </c>
      <c r="B2311">
        <v>13</v>
      </c>
    </row>
    <row r="2312" spans="1:2" x14ac:dyDescent="0.3">
      <c r="A2312">
        <v>102</v>
      </c>
      <c r="B2312">
        <v>13</v>
      </c>
    </row>
    <row r="2313" spans="1:2" x14ac:dyDescent="0.3">
      <c r="A2313">
        <v>62</v>
      </c>
      <c r="B2313">
        <v>13</v>
      </c>
    </row>
    <row r="2314" spans="1:2" x14ac:dyDescent="0.3">
      <c r="A2314">
        <v>80</v>
      </c>
      <c r="B2314">
        <v>13</v>
      </c>
    </row>
    <row r="2315" spans="1:2" x14ac:dyDescent="0.3">
      <c r="A2315">
        <v>47</v>
      </c>
      <c r="B2315">
        <v>13</v>
      </c>
    </row>
    <row r="2316" spans="1:2" x14ac:dyDescent="0.3">
      <c r="A2316">
        <v>80</v>
      </c>
      <c r="B2316">
        <v>13</v>
      </c>
    </row>
    <row r="2317" spans="1:2" x14ac:dyDescent="0.3">
      <c r="A2317">
        <v>44</v>
      </c>
      <c r="B2317">
        <v>13</v>
      </c>
    </row>
    <row r="2318" spans="1:2" x14ac:dyDescent="0.3">
      <c r="A2318">
        <v>40</v>
      </c>
      <c r="B2318">
        <v>13</v>
      </c>
    </row>
    <row r="2319" spans="1:2" x14ac:dyDescent="0.3">
      <c r="A2319">
        <v>50</v>
      </c>
      <c r="B2319">
        <v>13</v>
      </c>
    </row>
    <row r="2320" spans="1:2" x14ac:dyDescent="0.3">
      <c r="A2320">
        <v>81</v>
      </c>
      <c r="B2320">
        <v>13</v>
      </c>
    </row>
    <row r="2321" spans="1:2" x14ac:dyDescent="0.3">
      <c r="A2321">
        <v>2</v>
      </c>
      <c r="B2321">
        <v>13</v>
      </c>
    </row>
    <row r="2322" spans="1:2" x14ac:dyDescent="0.3">
      <c r="A2322">
        <v>59</v>
      </c>
      <c r="B2322">
        <v>13</v>
      </c>
    </row>
    <row r="2323" spans="1:2" x14ac:dyDescent="0.3">
      <c r="A2323">
        <v>97</v>
      </c>
      <c r="B2323">
        <v>13</v>
      </c>
    </row>
    <row r="2324" spans="1:2" x14ac:dyDescent="0.3">
      <c r="A2324">
        <v>72</v>
      </c>
      <c r="B2324">
        <v>13</v>
      </c>
    </row>
    <row r="2325" spans="1:2" x14ac:dyDescent="0.3">
      <c r="A2325">
        <v>133</v>
      </c>
      <c r="B2325">
        <v>13</v>
      </c>
    </row>
    <row r="2326" spans="1:2" x14ac:dyDescent="0.3">
      <c r="A2326">
        <v>62</v>
      </c>
      <c r="B2326">
        <v>13</v>
      </c>
    </row>
    <row r="2327" spans="1:2" x14ac:dyDescent="0.3">
      <c r="A2327">
        <v>111</v>
      </c>
      <c r="B2327">
        <v>13</v>
      </c>
    </row>
    <row r="2328" spans="1:2" x14ac:dyDescent="0.3">
      <c r="A2328">
        <v>76</v>
      </c>
      <c r="B2328">
        <v>13</v>
      </c>
    </row>
    <row r="2329" spans="1:2" x14ac:dyDescent="0.3">
      <c r="A2329">
        <v>73</v>
      </c>
      <c r="B2329">
        <v>13</v>
      </c>
    </row>
    <row r="2330" spans="1:2" x14ac:dyDescent="0.3">
      <c r="A2330">
        <v>83</v>
      </c>
      <c r="B2330">
        <v>13</v>
      </c>
    </row>
    <row r="2331" spans="1:2" x14ac:dyDescent="0.3">
      <c r="A2331">
        <v>85</v>
      </c>
      <c r="B2331">
        <v>13</v>
      </c>
    </row>
    <row r="2332" spans="1:2" x14ac:dyDescent="0.3">
      <c r="A2332">
        <v>24</v>
      </c>
      <c r="B2332">
        <v>13</v>
      </c>
    </row>
    <row r="2333" spans="1:2" x14ac:dyDescent="0.3">
      <c r="A2333">
        <v>10</v>
      </c>
      <c r="B2333">
        <v>13</v>
      </c>
    </row>
    <row r="2334" spans="1:2" x14ac:dyDescent="0.3">
      <c r="A2334">
        <v>69</v>
      </c>
      <c r="B2334">
        <v>13</v>
      </c>
    </row>
    <row r="2335" spans="1:2" x14ac:dyDescent="0.3">
      <c r="A2335">
        <v>105</v>
      </c>
      <c r="B2335">
        <v>13</v>
      </c>
    </row>
    <row r="2336" spans="1:2" x14ac:dyDescent="0.3">
      <c r="A2336">
        <v>48</v>
      </c>
      <c r="B2336">
        <v>13</v>
      </c>
    </row>
    <row r="2337" spans="1:2" x14ac:dyDescent="0.3">
      <c r="A2337">
        <v>62</v>
      </c>
      <c r="B2337">
        <v>13</v>
      </c>
    </row>
    <row r="2338" spans="1:2" x14ac:dyDescent="0.3">
      <c r="A2338">
        <v>98</v>
      </c>
      <c r="B2338">
        <v>13</v>
      </c>
    </row>
    <row r="2339" spans="1:2" x14ac:dyDescent="0.3">
      <c r="A2339">
        <v>70</v>
      </c>
      <c r="B2339">
        <v>13</v>
      </c>
    </row>
    <row r="2340" spans="1:2" x14ac:dyDescent="0.3">
      <c r="A2340">
        <v>80</v>
      </c>
      <c r="B2340">
        <v>13</v>
      </c>
    </row>
    <row r="2341" spans="1:2" x14ac:dyDescent="0.3">
      <c r="A2341">
        <v>34</v>
      </c>
      <c r="B2341">
        <v>13</v>
      </c>
    </row>
    <row r="2342" spans="1:2" x14ac:dyDescent="0.3">
      <c r="A2342">
        <v>79</v>
      </c>
      <c r="B2342">
        <v>13</v>
      </c>
    </row>
    <row r="2343" spans="1:2" x14ac:dyDescent="0.3">
      <c r="A2343">
        <v>35</v>
      </c>
      <c r="B2343">
        <v>13</v>
      </c>
    </row>
    <row r="2344" spans="1:2" x14ac:dyDescent="0.3">
      <c r="A2344">
        <v>47</v>
      </c>
      <c r="B2344">
        <v>13</v>
      </c>
    </row>
    <row r="2345" spans="1:2" x14ac:dyDescent="0.3">
      <c r="A2345">
        <v>47</v>
      </c>
      <c r="B2345">
        <v>13</v>
      </c>
    </row>
    <row r="2346" spans="1:2" x14ac:dyDescent="0.3">
      <c r="A2346">
        <v>41</v>
      </c>
      <c r="B2346">
        <v>13</v>
      </c>
    </row>
    <row r="2347" spans="1:2" x14ac:dyDescent="0.3">
      <c r="A2347">
        <v>44</v>
      </c>
      <c r="B2347">
        <v>13</v>
      </c>
    </row>
    <row r="2348" spans="1:2" x14ac:dyDescent="0.3">
      <c r="A2348">
        <v>43</v>
      </c>
      <c r="B2348">
        <v>13</v>
      </c>
    </row>
    <row r="2349" spans="1:2" x14ac:dyDescent="0.3">
      <c r="A2349">
        <v>48</v>
      </c>
      <c r="B2349">
        <v>13</v>
      </c>
    </row>
    <row r="2350" spans="1:2" x14ac:dyDescent="0.3">
      <c r="A2350">
        <v>116</v>
      </c>
      <c r="B2350">
        <v>13</v>
      </c>
    </row>
    <row r="2351" spans="1:2" x14ac:dyDescent="0.3">
      <c r="A2351">
        <v>85</v>
      </c>
      <c r="B2351">
        <v>13</v>
      </c>
    </row>
    <row r="2352" spans="1:2" x14ac:dyDescent="0.3">
      <c r="A2352">
        <v>59</v>
      </c>
      <c r="B2352">
        <v>13</v>
      </c>
    </row>
    <row r="2353" spans="1:2" x14ac:dyDescent="0.3">
      <c r="A2353">
        <v>40</v>
      </c>
      <c r="B2353">
        <v>13</v>
      </c>
    </row>
    <row r="2354" spans="1:2" x14ac:dyDescent="0.3">
      <c r="A2354">
        <v>37</v>
      </c>
      <c r="B2354">
        <v>13</v>
      </c>
    </row>
    <row r="2355" spans="1:2" x14ac:dyDescent="0.3">
      <c r="A2355">
        <v>41</v>
      </c>
      <c r="B2355">
        <v>13</v>
      </c>
    </row>
    <row r="2356" spans="1:2" x14ac:dyDescent="0.3">
      <c r="A2356">
        <v>45</v>
      </c>
      <c r="B2356">
        <v>13</v>
      </c>
    </row>
    <row r="2357" spans="1:2" x14ac:dyDescent="0.3">
      <c r="A2357">
        <v>29</v>
      </c>
      <c r="B2357">
        <v>14</v>
      </c>
    </row>
    <row r="2358" spans="1:2" x14ac:dyDescent="0.3">
      <c r="A2358">
        <v>30</v>
      </c>
      <c r="B2358">
        <v>14</v>
      </c>
    </row>
    <row r="2359" spans="1:2" x14ac:dyDescent="0.3">
      <c r="A2359">
        <v>31</v>
      </c>
      <c r="B2359">
        <v>14</v>
      </c>
    </row>
    <row r="2360" spans="1:2" x14ac:dyDescent="0.3">
      <c r="A2360">
        <v>5</v>
      </c>
      <c r="B2360">
        <v>14</v>
      </c>
    </row>
    <row r="2361" spans="1:2" x14ac:dyDescent="0.3">
      <c r="A2361">
        <v>10</v>
      </c>
      <c r="B2361">
        <v>14</v>
      </c>
    </row>
    <row r="2362" spans="1:2" x14ac:dyDescent="0.3">
      <c r="A2362">
        <v>5</v>
      </c>
      <c r="B2362">
        <v>14</v>
      </c>
    </row>
    <row r="2363" spans="1:2" x14ac:dyDescent="0.3">
      <c r="A2363">
        <v>22</v>
      </c>
      <c r="B2363">
        <v>14</v>
      </c>
    </row>
    <row r="2364" spans="1:2" x14ac:dyDescent="0.3">
      <c r="A2364">
        <v>86</v>
      </c>
      <c r="B2364">
        <v>14</v>
      </c>
    </row>
    <row r="2365" spans="1:2" x14ac:dyDescent="0.3">
      <c r="A2365">
        <v>91</v>
      </c>
      <c r="B2365">
        <v>14</v>
      </c>
    </row>
    <row r="2366" spans="1:2" x14ac:dyDescent="0.3">
      <c r="A2366">
        <v>34</v>
      </c>
      <c r="B2366">
        <v>14</v>
      </c>
    </row>
    <row r="2367" spans="1:2" x14ac:dyDescent="0.3">
      <c r="A2367">
        <v>54</v>
      </c>
      <c r="B2367">
        <v>14</v>
      </c>
    </row>
    <row r="2368" spans="1:2" x14ac:dyDescent="0.3">
      <c r="A2368">
        <v>66</v>
      </c>
      <c r="B2368">
        <v>14</v>
      </c>
    </row>
    <row r="2369" spans="1:2" x14ac:dyDescent="0.3">
      <c r="A2369">
        <v>41</v>
      </c>
      <c r="B2369">
        <v>14</v>
      </c>
    </row>
    <row r="2370" spans="1:2" x14ac:dyDescent="0.3">
      <c r="A2370">
        <v>64</v>
      </c>
      <c r="B2370">
        <v>14</v>
      </c>
    </row>
    <row r="2371" spans="1:2" x14ac:dyDescent="0.3">
      <c r="A2371">
        <v>9</v>
      </c>
      <c r="B2371">
        <v>14</v>
      </c>
    </row>
    <row r="2372" spans="1:2" x14ac:dyDescent="0.3">
      <c r="A2372">
        <v>90</v>
      </c>
      <c r="B2372">
        <v>14</v>
      </c>
    </row>
    <row r="2373" spans="1:2" x14ac:dyDescent="0.3">
      <c r="A2373">
        <v>29</v>
      </c>
      <c r="B2373">
        <v>14</v>
      </c>
    </row>
    <row r="2374" spans="1:2" x14ac:dyDescent="0.3">
      <c r="A2374">
        <v>50</v>
      </c>
      <c r="B2374">
        <v>14</v>
      </c>
    </row>
    <row r="2375" spans="1:2" x14ac:dyDescent="0.3">
      <c r="A2375">
        <v>118</v>
      </c>
      <c r="B2375">
        <v>14</v>
      </c>
    </row>
    <row r="2376" spans="1:2" x14ac:dyDescent="0.3">
      <c r="A2376">
        <v>41</v>
      </c>
      <c r="B2376">
        <v>14</v>
      </c>
    </row>
    <row r="2377" spans="1:2" x14ac:dyDescent="0.3">
      <c r="A2377">
        <v>105</v>
      </c>
      <c r="B2377">
        <v>14</v>
      </c>
    </row>
    <row r="2378" spans="1:2" x14ac:dyDescent="0.3">
      <c r="A2378">
        <v>43</v>
      </c>
      <c r="B2378">
        <v>14</v>
      </c>
    </row>
    <row r="2379" spans="1:2" x14ac:dyDescent="0.3">
      <c r="A2379">
        <v>89</v>
      </c>
      <c r="B2379">
        <v>14</v>
      </c>
    </row>
    <row r="2380" spans="1:2" x14ac:dyDescent="0.3">
      <c r="A2380">
        <v>38</v>
      </c>
      <c r="B2380">
        <v>14</v>
      </c>
    </row>
    <row r="2381" spans="1:2" x14ac:dyDescent="0.3">
      <c r="A2381">
        <v>39</v>
      </c>
      <c r="B2381">
        <v>14</v>
      </c>
    </row>
    <row r="2382" spans="1:2" x14ac:dyDescent="0.3">
      <c r="A2382">
        <v>45</v>
      </c>
      <c r="B2382">
        <v>14</v>
      </c>
    </row>
    <row r="2383" spans="1:2" x14ac:dyDescent="0.3">
      <c r="A2383">
        <v>82</v>
      </c>
      <c r="B2383">
        <v>14</v>
      </c>
    </row>
    <row r="2384" spans="1:2" x14ac:dyDescent="0.3">
      <c r="A2384">
        <v>118</v>
      </c>
      <c r="B2384">
        <v>14</v>
      </c>
    </row>
    <row r="2385" spans="1:2" x14ac:dyDescent="0.3">
      <c r="A2385">
        <v>29</v>
      </c>
      <c r="B2385">
        <v>14</v>
      </c>
    </row>
    <row r="2386" spans="1:2" x14ac:dyDescent="0.3">
      <c r="A2386">
        <v>36</v>
      </c>
      <c r="B2386">
        <v>14</v>
      </c>
    </row>
    <row r="2387" spans="1:2" x14ac:dyDescent="0.3">
      <c r="A2387">
        <v>66</v>
      </c>
      <c r="B2387">
        <v>14</v>
      </c>
    </row>
    <row r="2388" spans="1:2" x14ac:dyDescent="0.3">
      <c r="A2388">
        <v>75</v>
      </c>
      <c r="B2388">
        <v>14</v>
      </c>
    </row>
    <row r="2389" spans="1:2" x14ac:dyDescent="0.3">
      <c r="A2389">
        <v>113</v>
      </c>
      <c r="B2389">
        <v>14</v>
      </c>
    </row>
    <row r="2390" spans="1:2" x14ac:dyDescent="0.3">
      <c r="A2390">
        <v>125</v>
      </c>
      <c r="B2390">
        <v>14</v>
      </c>
    </row>
    <row r="2391" spans="1:2" x14ac:dyDescent="0.3">
      <c r="A2391">
        <v>51</v>
      </c>
      <c r="B2391">
        <v>14</v>
      </c>
    </row>
    <row r="2392" spans="1:2" x14ac:dyDescent="0.3">
      <c r="A2392">
        <v>63</v>
      </c>
      <c r="B2392">
        <v>14</v>
      </c>
    </row>
    <row r="2393" spans="1:2" x14ac:dyDescent="0.3">
      <c r="A2393">
        <v>63</v>
      </c>
      <c r="B2393">
        <v>14</v>
      </c>
    </row>
    <row r="2394" spans="1:2" x14ac:dyDescent="0.3">
      <c r="A2394">
        <v>29</v>
      </c>
      <c r="B2394">
        <v>14</v>
      </c>
    </row>
    <row r="2395" spans="1:2" x14ac:dyDescent="0.3">
      <c r="A2395">
        <v>45</v>
      </c>
      <c r="B2395">
        <v>14</v>
      </c>
    </row>
    <row r="2396" spans="1:2" x14ac:dyDescent="0.3">
      <c r="A2396">
        <v>43</v>
      </c>
      <c r="B2396">
        <v>14</v>
      </c>
    </row>
    <row r="2397" spans="1:2" x14ac:dyDescent="0.3">
      <c r="A2397">
        <v>55</v>
      </c>
      <c r="B2397">
        <v>14</v>
      </c>
    </row>
    <row r="2398" spans="1:2" x14ac:dyDescent="0.3">
      <c r="A2398">
        <v>35</v>
      </c>
      <c r="B2398">
        <v>14</v>
      </c>
    </row>
    <row r="2399" spans="1:2" x14ac:dyDescent="0.3">
      <c r="A2399">
        <v>53</v>
      </c>
      <c r="B2399">
        <v>14</v>
      </c>
    </row>
    <row r="2400" spans="1:2" x14ac:dyDescent="0.3">
      <c r="A2400">
        <v>61</v>
      </c>
      <c r="B2400">
        <v>14</v>
      </c>
    </row>
    <row r="2401" spans="1:2" x14ac:dyDescent="0.3">
      <c r="A2401">
        <v>21</v>
      </c>
      <c r="B2401">
        <v>14</v>
      </c>
    </row>
    <row r="2402" spans="1:2" x14ac:dyDescent="0.3">
      <c r="A2402">
        <v>67</v>
      </c>
      <c r="B2402">
        <v>14</v>
      </c>
    </row>
    <row r="2403" spans="1:2" x14ac:dyDescent="0.3">
      <c r="A2403">
        <v>71</v>
      </c>
      <c r="B2403">
        <v>14</v>
      </c>
    </row>
    <row r="2404" spans="1:2" x14ac:dyDescent="0.3">
      <c r="A2404">
        <v>49</v>
      </c>
      <c r="B2404">
        <v>14</v>
      </c>
    </row>
    <row r="2405" spans="1:2" x14ac:dyDescent="0.3">
      <c r="A2405">
        <v>39</v>
      </c>
      <c r="B2405">
        <v>14</v>
      </c>
    </row>
    <row r="2406" spans="1:2" x14ac:dyDescent="0.3">
      <c r="A2406">
        <v>36</v>
      </c>
      <c r="B2406">
        <v>14</v>
      </c>
    </row>
    <row r="2407" spans="1:2" x14ac:dyDescent="0.3">
      <c r="A2407">
        <v>51</v>
      </c>
      <c r="B2407">
        <v>14</v>
      </c>
    </row>
    <row r="2408" spans="1:2" x14ac:dyDescent="0.3">
      <c r="A2408">
        <v>84</v>
      </c>
      <c r="B2408">
        <v>14</v>
      </c>
    </row>
    <row r="2409" spans="1:2" x14ac:dyDescent="0.3">
      <c r="A2409">
        <v>171</v>
      </c>
      <c r="B2409">
        <v>14</v>
      </c>
    </row>
    <row r="2410" spans="1:2" x14ac:dyDescent="0.3">
      <c r="A2410">
        <v>39</v>
      </c>
      <c r="B2410">
        <v>14</v>
      </c>
    </row>
    <row r="2411" spans="1:2" x14ac:dyDescent="0.3">
      <c r="A2411">
        <v>70</v>
      </c>
      <c r="B2411">
        <v>14</v>
      </c>
    </row>
    <row r="2412" spans="1:2" x14ac:dyDescent="0.3">
      <c r="A2412">
        <v>30</v>
      </c>
      <c r="B2412">
        <v>14</v>
      </c>
    </row>
    <row r="2413" spans="1:2" x14ac:dyDescent="0.3">
      <c r="A2413">
        <v>30</v>
      </c>
      <c r="B2413">
        <v>14</v>
      </c>
    </row>
    <row r="2414" spans="1:2" x14ac:dyDescent="0.3">
      <c r="A2414">
        <v>71</v>
      </c>
      <c r="B2414">
        <v>14</v>
      </c>
    </row>
    <row r="2415" spans="1:2" x14ac:dyDescent="0.3">
      <c r="A2415">
        <v>85</v>
      </c>
      <c r="B2415">
        <v>14</v>
      </c>
    </row>
    <row r="2416" spans="1:2" x14ac:dyDescent="0.3">
      <c r="A2416">
        <v>123</v>
      </c>
      <c r="B2416">
        <v>14</v>
      </c>
    </row>
    <row r="2417" spans="1:2" x14ac:dyDescent="0.3">
      <c r="A2417">
        <v>96</v>
      </c>
      <c r="B2417">
        <v>14</v>
      </c>
    </row>
    <row r="2418" spans="1:2" x14ac:dyDescent="0.3">
      <c r="A2418">
        <v>8</v>
      </c>
      <c r="B2418">
        <v>14</v>
      </c>
    </row>
    <row r="2419" spans="1:2" x14ac:dyDescent="0.3">
      <c r="A2419">
        <v>43</v>
      </c>
      <c r="B2419">
        <v>14</v>
      </c>
    </row>
    <row r="2420" spans="1:2" x14ac:dyDescent="0.3">
      <c r="A2420">
        <v>82</v>
      </c>
      <c r="B2420">
        <v>14</v>
      </c>
    </row>
    <row r="2421" spans="1:2" x14ac:dyDescent="0.3">
      <c r="A2421">
        <v>39</v>
      </c>
      <c r="B2421">
        <v>14</v>
      </c>
    </row>
    <row r="2422" spans="1:2" x14ac:dyDescent="0.3">
      <c r="A2422">
        <v>95</v>
      </c>
      <c r="B2422">
        <v>14</v>
      </c>
    </row>
    <row r="2423" spans="1:2" x14ac:dyDescent="0.3">
      <c r="A2423">
        <v>62</v>
      </c>
      <c r="B2423">
        <v>14</v>
      </c>
    </row>
    <row r="2424" spans="1:2" x14ac:dyDescent="0.3">
      <c r="A2424">
        <v>37</v>
      </c>
      <c r="B2424">
        <v>14</v>
      </c>
    </row>
    <row r="2425" spans="1:2" x14ac:dyDescent="0.3">
      <c r="A2425">
        <v>33</v>
      </c>
      <c r="B2425">
        <v>14</v>
      </c>
    </row>
    <row r="2426" spans="1:2" x14ac:dyDescent="0.3">
      <c r="A2426">
        <v>45</v>
      </c>
      <c r="B2426">
        <v>14</v>
      </c>
    </row>
    <row r="2427" spans="1:2" x14ac:dyDescent="0.3">
      <c r="A2427">
        <v>51</v>
      </c>
      <c r="B2427">
        <v>14</v>
      </c>
    </row>
    <row r="2428" spans="1:2" x14ac:dyDescent="0.3">
      <c r="A2428">
        <v>141</v>
      </c>
      <c r="B2428">
        <v>14</v>
      </c>
    </row>
    <row r="2429" spans="1:2" x14ac:dyDescent="0.3">
      <c r="A2429">
        <v>50</v>
      </c>
      <c r="B2429">
        <v>14</v>
      </c>
    </row>
    <row r="2430" spans="1:2" x14ac:dyDescent="0.3">
      <c r="A2430">
        <v>50</v>
      </c>
      <c r="B2430">
        <v>14</v>
      </c>
    </row>
    <row r="2431" spans="1:2" x14ac:dyDescent="0.3">
      <c r="A2431">
        <v>50</v>
      </c>
      <c r="B2431">
        <v>14</v>
      </c>
    </row>
    <row r="2432" spans="1:2" x14ac:dyDescent="0.3">
      <c r="A2432">
        <v>91</v>
      </c>
      <c r="B2432">
        <v>14</v>
      </c>
    </row>
    <row r="2433" spans="1:2" x14ac:dyDescent="0.3">
      <c r="A2433">
        <v>84</v>
      </c>
      <c r="B2433">
        <v>14</v>
      </c>
    </row>
    <row r="2434" spans="1:2" x14ac:dyDescent="0.3">
      <c r="A2434">
        <v>71</v>
      </c>
      <c r="B2434">
        <v>14</v>
      </c>
    </row>
    <row r="2435" spans="1:2" x14ac:dyDescent="0.3">
      <c r="A2435">
        <v>33</v>
      </c>
      <c r="B2435">
        <v>14</v>
      </c>
    </row>
    <row r="2436" spans="1:2" x14ac:dyDescent="0.3">
      <c r="A2436">
        <v>33</v>
      </c>
      <c r="B2436">
        <v>14</v>
      </c>
    </row>
    <row r="2437" spans="1:2" x14ac:dyDescent="0.3">
      <c r="A2437">
        <v>33</v>
      </c>
      <c r="B2437">
        <v>14</v>
      </c>
    </row>
    <row r="2438" spans="1:2" x14ac:dyDescent="0.3">
      <c r="A2438">
        <v>111</v>
      </c>
      <c r="B2438">
        <v>14</v>
      </c>
    </row>
    <row r="2439" spans="1:2" x14ac:dyDescent="0.3">
      <c r="A2439">
        <v>36</v>
      </c>
      <c r="B2439">
        <v>14</v>
      </c>
    </row>
    <row r="2440" spans="1:2" x14ac:dyDescent="0.3">
      <c r="A2440">
        <v>107</v>
      </c>
      <c r="B2440">
        <v>14</v>
      </c>
    </row>
    <row r="2441" spans="1:2" x14ac:dyDescent="0.3">
      <c r="A2441">
        <v>63</v>
      </c>
      <c r="B2441">
        <v>14</v>
      </c>
    </row>
    <row r="2442" spans="1:2" x14ac:dyDescent="0.3">
      <c r="A2442">
        <v>51</v>
      </c>
      <c r="B2442">
        <v>14</v>
      </c>
    </row>
    <row r="2443" spans="1:2" x14ac:dyDescent="0.3">
      <c r="A2443">
        <v>53</v>
      </c>
      <c r="B2443">
        <v>14</v>
      </c>
    </row>
    <row r="2444" spans="1:2" x14ac:dyDescent="0.3">
      <c r="A2444">
        <v>111</v>
      </c>
      <c r="B2444">
        <v>14</v>
      </c>
    </row>
    <row r="2445" spans="1:2" x14ac:dyDescent="0.3">
      <c r="A2445">
        <v>53</v>
      </c>
      <c r="B2445">
        <v>14</v>
      </c>
    </row>
    <row r="2446" spans="1:2" x14ac:dyDescent="0.3">
      <c r="A2446">
        <v>30</v>
      </c>
      <c r="B2446">
        <v>14</v>
      </c>
    </row>
    <row r="2447" spans="1:2" x14ac:dyDescent="0.3">
      <c r="A2447">
        <v>11</v>
      </c>
      <c r="B2447">
        <v>14</v>
      </c>
    </row>
    <row r="2448" spans="1:2" x14ac:dyDescent="0.3">
      <c r="A2448">
        <v>3</v>
      </c>
      <c r="B2448">
        <v>14</v>
      </c>
    </row>
    <row r="2449" spans="1:2" x14ac:dyDescent="0.3">
      <c r="A2449">
        <v>53</v>
      </c>
      <c r="B2449">
        <v>14</v>
      </c>
    </row>
    <row r="2450" spans="1:2" x14ac:dyDescent="0.3">
      <c r="A2450">
        <v>30</v>
      </c>
      <c r="B2450">
        <v>14</v>
      </c>
    </row>
    <row r="2451" spans="1:2" x14ac:dyDescent="0.3">
      <c r="A2451">
        <v>11</v>
      </c>
      <c r="B2451">
        <v>14</v>
      </c>
    </row>
    <row r="2452" spans="1:2" x14ac:dyDescent="0.3">
      <c r="A2452">
        <v>3</v>
      </c>
      <c r="B2452">
        <v>14</v>
      </c>
    </row>
    <row r="2453" spans="1:2" x14ac:dyDescent="0.3">
      <c r="A2453">
        <v>113</v>
      </c>
      <c r="B2453">
        <v>14</v>
      </c>
    </row>
    <row r="2454" spans="1:2" x14ac:dyDescent="0.3">
      <c r="A2454">
        <v>119</v>
      </c>
      <c r="B2454">
        <v>14</v>
      </c>
    </row>
    <row r="2455" spans="1:2" x14ac:dyDescent="0.3">
      <c r="A2455">
        <v>23</v>
      </c>
      <c r="B2455">
        <v>14</v>
      </c>
    </row>
    <row r="2456" spans="1:2" x14ac:dyDescent="0.3">
      <c r="A2456">
        <v>22</v>
      </c>
      <c r="B2456">
        <v>14</v>
      </c>
    </row>
    <row r="2457" spans="1:2" x14ac:dyDescent="0.3">
      <c r="A2457">
        <v>65</v>
      </c>
      <c r="B2457">
        <v>14</v>
      </c>
    </row>
    <row r="2458" spans="1:2" x14ac:dyDescent="0.3">
      <c r="A2458">
        <v>116</v>
      </c>
      <c r="B2458">
        <v>14</v>
      </c>
    </row>
    <row r="2459" spans="1:2" x14ac:dyDescent="0.3">
      <c r="A2459">
        <v>77</v>
      </c>
      <c r="B2459">
        <v>14</v>
      </c>
    </row>
    <row r="2460" spans="1:2" x14ac:dyDescent="0.3">
      <c r="A2460">
        <v>42</v>
      </c>
      <c r="B2460">
        <v>14</v>
      </c>
    </row>
    <row r="2461" spans="1:2" x14ac:dyDescent="0.3">
      <c r="A2461">
        <v>17</v>
      </c>
      <c r="B2461">
        <v>14</v>
      </c>
    </row>
    <row r="2462" spans="1:2" x14ac:dyDescent="0.3">
      <c r="A2462">
        <v>68</v>
      </c>
      <c r="B2462">
        <v>14</v>
      </c>
    </row>
    <row r="2463" spans="1:2" x14ac:dyDescent="0.3">
      <c r="A2463">
        <v>41</v>
      </c>
      <c r="B2463">
        <v>14</v>
      </c>
    </row>
    <row r="2464" spans="1:2" x14ac:dyDescent="0.3">
      <c r="A2464">
        <v>100</v>
      </c>
      <c r="B2464">
        <v>14</v>
      </c>
    </row>
    <row r="2465" spans="1:2" x14ac:dyDescent="0.3">
      <c r="A2465">
        <v>112</v>
      </c>
      <c r="B2465">
        <v>14</v>
      </c>
    </row>
    <row r="2466" spans="1:2" x14ac:dyDescent="0.3">
      <c r="A2466">
        <v>20</v>
      </c>
      <c r="B2466">
        <v>14</v>
      </c>
    </row>
    <row r="2467" spans="1:2" x14ac:dyDescent="0.3">
      <c r="A2467">
        <v>19</v>
      </c>
      <c r="B2467">
        <v>14</v>
      </c>
    </row>
    <row r="2468" spans="1:2" x14ac:dyDescent="0.3">
      <c r="A2468">
        <v>40</v>
      </c>
      <c r="B2468">
        <v>14</v>
      </c>
    </row>
    <row r="2469" spans="1:2" x14ac:dyDescent="0.3">
      <c r="A2469">
        <v>108</v>
      </c>
      <c r="B2469">
        <v>14</v>
      </c>
    </row>
    <row r="2470" spans="1:2" x14ac:dyDescent="0.3">
      <c r="A2470">
        <v>52</v>
      </c>
      <c r="B2470">
        <v>14</v>
      </c>
    </row>
    <row r="2471" spans="1:2" x14ac:dyDescent="0.3">
      <c r="A2471">
        <v>159</v>
      </c>
      <c r="B2471">
        <v>14</v>
      </c>
    </row>
    <row r="2472" spans="1:2" x14ac:dyDescent="0.3">
      <c r="A2472">
        <v>49</v>
      </c>
      <c r="B2472">
        <v>14</v>
      </c>
    </row>
    <row r="2473" spans="1:2" x14ac:dyDescent="0.3">
      <c r="A2473">
        <v>78</v>
      </c>
      <c r="B2473">
        <v>14</v>
      </c>
    </row>
    <row r="2474" spans="1:2" x14ac:dyDescent="0.3">
      <c r="A2474">
        <v>29</v>
      </c>
      <c r="B2474">
        <v>14</v>
      </c>
    </row>
    <row r="2475" spans="1:2" x14ac:dyDescent="0.3">
      <c r="A2475">
        <v>65</v>
      </c>
      <c r="B2475">
        <v>14</v>
      </c>
    </row>
    <row r="2476" spans="1:2" x14ac:dyDescent="0.3">
      <c r="A2476">
        <v>66</v>
      </c>
      <c r="B2476">
        <v>14</v>
      </c>
    </row>
    <row r="2477" spans="1:2" x14ac:dyDescent="0.3">
      <c r="A2477">
        <v>112</v>
      </c>
      <c r="B2477">
        <v>14</v>
      </c>
    </row>
    <row r="2478" spans="1:2" x14ac:dyDescent="0.3">
      <c r="A2478">
        <v>70</v>
      </c>
      <c r="B2478">
        <v>14</v>
      </c>
    </row>
    <row r="2479" spans="1:2" x14ac:dyDescent="0.3">
      <c r="A2479">
        <v>49</v>
      </c>
      <c r="B2479">
        <v>14</v>
      </c>
    </row>
    <row r="2480" spans="1:2" x14ac:dyDescent="0.3">
      <c r="A2480">
        <v>78</v>
      </c>
      <c r="B2480">
        <v>14</v>
      </c>
    </row>
    <row r="2481" spans="1:2" x14ac:dyDescent="0.3">
      <c r="A2481">
        <v>29</v>
      </c>
      <c r="B2481">
        <v>14</v>
      </c>
    </row>
    <row r="2482" spans="1:2" x14ac:dyDescent="0.3">
      <c r="A2482">
        <v>65</v>
      </c>
      <c r="B2482">
        <v>14</v>
      </c>
    </row>
    <row r="2483" spans="1:2" x14ac:dyDescent="0.3">
      <c r="A2483">
        <v>66</v>
      </c>
      <c r="B2483">
        <v>14</v>
      </c>
    </row>
    <row r="2484" spans="1:2" x14ac:dyDescent="0.3">
      <c r="A2484">
        <v>112</v>
      </c>
      <c r="B2484">
        <v>14</v>
      </c>
    </row>
    <row r="2485" spans="1:2" x14ac:dyDescent="0.3">
      <c r="A2485">
        <v>70</v>
      </c>
      <c r="B2485">
        <v>14</v>
      </c>
    </row>
    <row r="2486" spans="1:2" x14ac:dyDescent="0.3">
      <c r="A2486">
        <v>65</v>
      </c>
      <c r="B2486">
        <v>14</v>
      </c>
    </row>
    <row r="2487" spans="1:2" x14ac:dyDescent="0.3">
      <c r="A2487">
        <v>42</v>
      </c>
      <c r="B2487">
        <v>14</v>
      </c>
    </row>
    <row r="2488" spans="1:2" x14ac:dyDescent="0.3">
      <c r="A2488">
        <v>73</v>
      </c>
      <c r="B2488">
        <v>14</v>
      </c>
    </row>
    <row r="2489" spans="1:2" x14ac:dyDescent="0.3">
      <c r="A2489">
        <v>57</v>
      </c>
      <c r="B2489">
        <v>14</v>
      </c>
    </row>
    <row r="2490" spans="1:2" x14ac:dyDescent="0.3">
      <c r="A2490">
        <v>135</v>
      </c>
      <c r="B2490">
        <v>14</v>
      </c>
    </row>
    <row r="2491" spans="1:2" x14ac:dyDescent="0.3">
      <c r="A2491">
        <v>11</v>
      </c>
      <c r="B2491">
        <v>14</v>
      </c>
    </row>
    <row r="2492" spans="1:2" x14ac:dyDescent="0.3">
      <c r="A2492">
        <v>86</v>
      </c>
      <c r="B2492">
        <v>14</v>
      </c>
    </row>
    <row r="2493" spans="1:2" x14ac:dyDescent="0.3">
      <c r="A2493">
        <v>24</v>
      </c>
      <c r="B2493">
        <v>14</v>
      </c>
    </row>
    <row r="2494" spans="1:2" x14ac:dyDescent="0.3">
      <c r="A2494">
        <v>103</v>
      </c>
      <c r="B2494">
        <v>14</v>
      </c>
    </row>
    <row r="2495" spans="1:2" x14ac:dyDescent="0.3">
      <c r="A2495">
        <v>53</v>
      </c>
      <c r="B2495">
        <v>14</v>
      </c>
    </row>
    <row r="2496" spans="1:2" x14ac:dyDescent="0.3">
      <c r="A2496">
        <v>59</v>
      </c>
      <c r="B2496">
        <v>14</v>
      </c>
    </row>
    <row r="2497" spans="1:2" x14ac:dyDescent="0.3">
      <c r="A2497">
        <v>19</v>
      </c>
      <c r="B2497">
        <v>14</v>
      </c>
    </row>
    <row r="2498" spans="1:2" x14ac:dyDescent="0.3">
      <c r="A2498">
        <v>59</v>
      </c>
      <c r="B2498">
        <v>14</v>
      </c>
    </row>
    <row r="2499" spans="1:2" x14ac:dyDescent="0.3">
      <c r="A2499">
        <v>79</v>
      </c>
      <c r="B2499">
        <v>14</v>
      </c>
    </row>
    <row r="2500" spans="1:2" x14ac:dyDescent="0.3">
      <c r="A2500">
        <v>36</v>
      </c>
      <c r="B2500">
        <v>14</v>
      </c>
    </row>
    <row r="2501" spans="1:2" x14ac:dyDescent="0.3">
      <c r="A2501">
        <v>33</v>
      </c>
      <c r="B2501">
        <v>14</v>
      </c>
    </row>
    <row r="2502" spans="1:2" x14ac:dyDescent="0.3">
      <c r="A2502">
        <v>82</v>
      </c>
      <c r="B2502">
        <v>14</v>
      </c>
    </row>
    <row r="2503" spans="1:2" x14ac:dyDescent="0.3">
      <c r="A2503">
        <v>75</v>
      </c>
      <c r="B2503">
        <v>14</v>
      </c>
    </row>
    <row r="2504" spans="1:2" x14ac:dyDescent="0.3">
      <c r="A2504">
        <v>28</v>
      </c>
      <c r="B2504">
        <v>14</v>
      </c>
    </row>
    <row r="2505" spans="1:2" x14ac:dyDescent="0.3">
      <c r="A2505">
        <v>102</v>
      </c>
      <c r="B2505">
        <v>14</v>
      </c>
    </row>
    <row r="2506" spans="1:2" x14ac:dyDescent="0.3">
      <c r="A2506">
        <v>131</v>
      </c>
      <c r="B2506">
        <v>14</v>
      </c>
    </row>
    <row r="2507" spans="1:2" x14ac:dyDescent="0.3">
      <c r="A2507">
        <v>61</v>
      </c>
      <c r="B2507">
        <v>14</v>
      </c>
    </row>
    <row r="2508" spans="1:2" x14ac:dyDescent="0.3">
      <c r="A2508">
        <v>61</v>
      </c>
      <c r="B2508">
        <v>14</v>
      </c>
    </row>
    <row r="2509" spans="1:2" x14ac:dyDescent="0.3">
      <c r="A2509">
        <v>59</v>
      </c>
      <c r="B2509">
        <v>14</v>
      </c>
    </row>
    <row r="2510" spans="1:2" x14ac:dyDescent="0.3">
      <c r="A2510">
        <v>116</v>
      </c>
      <c r="B2510">
        <v>14</v>
      </c>
    </row>
    <row r="2511" spans="1:2" x14ac:dyDescent="0.3">
      <c r="A2511">
        <v>125</v>
      </c>
      <c r="B2511">
        <v>14</v>
      </c>
    </row>
    <row r="2512" spans="1:2" x14ac:dyDescent="0.3">
      <c r="A2512">
        <v>72</v>
      </c>
      <c r="B2512">
        <v>14</v>
      </c>
    </row>
    <row r="2513" spans="1:2" x14ac:dyDescent="0.3">
      <c r="A2513">
        <v>31</v>
      </c>
      <c r="B2513">
        <v>14</v>
      </c>
    </row>
    <row r="2514" spans="1:2" x14ac:dyDescent="0.3">
      <c r="A2514">
        <v>45</v>
      </c>
      <c r="B2514">
        <v>14</v>
      </c>
    </row>
    <row r="2515" spans="1:2" x14ac:dyDescent="0.3">
      <c r="A2515">
        <v>98</v>
      </c>
      <c r="B2515">
        <v>14</v>
      </c>
    </row>
    <row r="2516" spans="1:2" x14ac:dyDescent="0.3">
      <c r="A2516">
        <v>59</v>
      </c>
      <c r="B2516">
        <v>14</v>
      </c>
    </row>
    <row r="2517" spans="1:2" x14ac:dyDescent="0.3">
      <c r="A2517">
        <v>55</v>
      </c>
      <c r="B2517">
        <v>14</v>
      </c>
    </row>
    <row r="2518" spans="1:2" x14ac:dyDescent="0.3">
      <c r="A2518">
        <v>88</v>
      </c>
      <c r="B2518">
        <v>14</v>
      </c>
    </row>
    <row r="2519" spans="1:2" x14ac:dyDescent="0.3">
      <c r="A2519">
        <v>31</v>
      </c>
      <c r="B2519">
        <v>14</v>
      </c>
    </row>
    <row r="2520" spans="1:2" x14ac:dyDescent="0.3">
      <c r="A2520">
        <v>151</v>
      </c>
      <c r="B2520">
        <v>14</v>
      </c>
    </row>
    <row r="2521" spans="1:2" x14ac:dyDescent="0.3">
      <c r="A2521">
        <v>83</v>
      </c>
      <c r="B2521">
        <v>14</v>
      </c>
    </row>
    <row r="2522" spans="1:2" x14ac:dyDescent="0.3">
      <c r="A2522">
        <v>55</v>
      </c>
      <c r="B2522">
        <v>14</v>
      </c>
    </row>
    <row r="2523" spans="1:2" x14ac:dyDescent="0.3">
      <c r="A2523">
        <v>73</v>
      </c>
      <c r="B2523">
        <v>14</v>
      </c>
    </row>
    <row r="2524" spans="1:2" x14ac:dyDescent="0.3">
      <c r="A2524">
        <v>178</v>
      </c>
      <c r="B2524">
        <v>14</v>
      </c>
    </row>
    <row r="2525" spans="1:2" x14ac:dyDescent="0.3">
      <c r="A2525">
        <v>39</v>
      </c>
      <c r="B2525">
        <v>14</v>
      </c>
    </row>
    <row r="2526" spans="1:2" x14ac:dyDescent="0.3">
      <c r="A2526">
        <v>55</v>
      </c>
      <c r="B2526">
        <v>14</v>
      </c>
    </row>
    <row r="2527" spans="1:2" x14ac:dyDescent="0.3">
      <c r="A2527">
        <v>107</v>
      </c>
      <c r="B2527">
        <v>14</v>
      </c>
    </row>
    <row r="2528" spans="1:2" x14ac:dyDescent="0.3">
      <c r="A2528">
        <v>96</v>
      </c>
      <c r="B2528">
        <v>14</v>
      </c>
    </row>
    <row r="2529" spans="1:2" x14ac:dyDescent="0.3">
      <c r="A2529">
        <v>79</v>
      </c>
      <c r="B2529">
        <v>14</v>
      </c>
    </row>
    <row r="2530" spans="1:2" x14ac:dyDescent="0.3">
      <c r="A2530">
        <v>104</v>
      </c>
      <c r="B2530">
        <v>14</v>
      </c>
    </row>
    <row r="2531" spans="1:2" x14ac:dyDescent="0.3">
      <c r="A2531">
        <v>80</v>
      </c>
      <c r="B2531">
        <v>14</v>
      </c>
    </row>
    <row r="2532" spans="1:2" x14ac:dyDescent="0.3">
      <c r="A2532">
        <v>69</v>
      </c>
      <c r="B2532">
        <v>14</v>
      </c>
    </row>
    <row r="2533" spans="1:2" x14ac:dyDescent="0.3">
      <c r="A2533">
        <v>51</v>
      </c>
      <c r="B2533">
        <v>14</v>
      </c>
    </row>
    <row r="2534" spans="1:2" x14ac:dyDescent="0.3">
      <c r="A2534">
        <v>178</v>
      </c>
      <c r="B2534">
        <v>14</v>
      </c>
    </row>
    <row r="2535" spans="1:2" x14ac:dyDescent="0.3">
      <c r="A2535">
        <v>10</v>
      </c>
      <c r="B2535">
        <v>14</v>
      </c>
    </row>
    <row r="2536" spans="1:2" x14ac:dyDescent="0.3">
      <c r="A2536">
        <v>53</v>
      </c>
      <c r="B2536">
        <v>14</v>
      </c>
    </row>
    <row r="2537" spans="1:2" x14ac:dyDescent="0.3">
      <c r="A2537">
        <v>93</v>
      </c>
      <c r="B2537">
        <v>14</v>
      </c>
    </row>
    <row r="2538" spans="1:2" x14ac:dyDescent="0.3">
      <c r="A2538">
        <v>155</v>
      </c>
      <c r="B2538">
        <v>14</v>
      </c>
    </row>
    <row r="2539" spans="1:2" x14ac:dyDescent="0.3">
      <c r="A2539">
        <v>73</v>
      </c>
      <c r="B2539">
        <v>14</v>
      </c>
    </row>
    <row r="2540" spans="1:2" x14ac:dyDescent="0.3">
      <c r="A2540">
        <v>114</v>
      </c>
      <c r="B2540">
        <v>14</v>
      </c>
    </row>
    <row r="2541" spans="1:2" x14ac:dyDescent="0.3">
      <c r="A2541">
        <v>104</v>
      </c>
      <c r="B2541">
        <v>14</v>
      </c>
    </row>
    <row r="2542" spans="1:2" x14ac:dyDescent="0.3">
      <c r="A2542">
        <v>63</v>
      </c>
      <c r="B2542">
        <v>14</v>
      </c>
    </row>
    <row r="2543" spans="1:2" x14ac:dyDescent="0.3">
      <c r="A2543">
        <v>41</v>
      </c>
      <c r="B2543">
        <v>14</v>
      </c>
    </row>
    <row r="2544" spans="1:2" x14ac:dyDescent="0.3">
      <c r="A2544">
        <v>104</v>
      </c>
      <c r="B2544">
        <v>14</v>
      </c>
    </row>
    <row r="2545" spans="1:2" x14ac:dyDescent="0.3">
      <c r="A2545">
        <v>96</v>
      </c>
      <c r="B2545">
        <v>14</v>
      </c>
    </row>
    <row r="2546" spans="1:2" x14ac:dyDescent="0.3">
      <c r="A2546">
        <v>183</v>
      </c>
      <c r="B2546">
        <v>14</v>
      </c>
    </row>
    <row r="2547" spans="1:2" x14ac:dyDescent="0.3">
      <c r="A2547">
        <v>56</v>
      </c>
      <c r="B2547">
        <v>14</v>
      </c>
    </row>
    <row r="2548" spans="1:2" x14ac:dyDescent="0.3">
      <c r="A2548">
        <v>47</v>
      </c>
      <c r="B2548">
        <v>14</v>
      </c>
    </row>
    <row r="2549" spans="1:2" x14ac:dyDescent="0.3">
      <c r="A2549">
        <v>70</v>
      </c>
      <c r="B2549">
        <v>14</v>
      </c>
    </row>
    <row r="2550" spans="1:2" x14ac:dyDescent="0.3">
      <c r="A2550">
        <v>151</v>
      </c>
      <c r="B2550">
        <v>14</v>
      </c>
    </row>
    <row r="2551" spans="1:2" x14ac:dyDescent="0.3">
      <c r="A2551">
        <v>27</v>
      </c>
      <c r="B2551">
        <v>14</v>
      </c>
    </row>
    <row r="2552" spans="1:2" x14ac:dyDescent="0.3">
      <c r="A2552">
        <v>103</v>
      </c>
      <c r="B2552">
        <v>14</v>
      </c>
    </row>
    <row r="2553" spans="1:2" x14ac:dyDescent="0.3">
      <c r="A2553">
        <v>46</v>
      </c>
      <c r="B2553">
        <v>14</v>
      </c>
    </row>
    <row r="2554" spans="1:2" x14ac:dyDescent="0.3">
      <c r="A2554">
        <v>46</v>
      </c>
      <c r="B2554">
        <v>14</v>
      </c>
    </row>
    <row r="2555" spans="1:2" x14ac:dyDescent="0.3">
      <c r="A2555">
        <v>101</v>
      </c>
      <c r="B2555">
        <v>14</v>
      </c>
    </row>
    <row r="2556" spans="1:2" x14ac:dyDescent="0.3">
      <c r="A2556">
        <v>84</v>
      </c>
      <c r="B2556">
        <v>14</v>
      </c>
    </row>
    <row r="2557" spans="1:2" x14ac:dyDescent="0.3">
      <c r="A2557">
        <v>45</v>
      </c>
      <c r="B2557">
        <v>14</v>
      </c>
    </row>
    <row r="2558" spans="1:2" x14ac:dyDescent="0.3">
      <c r="A2558">
        <v>55</v>
      </c>
      <c r="B2558">
        <v>14</v>
      </c>
    </row>
    <row r="2559" spans="1:2" x14ac:dyDescent="0.3">
      <c r="A2559">
        <v>74</v>
      </c>
      <c r="B2559">
        <v>14</v>
      </c>
    </row>
    <row r="2560" spans="1:2" x14ac:dyDescent="0.3">
      <c r="A2560">
        <v>37</v>
      </c>
      <c r="B2560">
        <v>14</v>
      </c>
    </row>
    <row r="2561" spans="1:2" x14ac:dyDescent="0.3">
      <c r="A2561">
        <v>91</v>
      </c>
      <c r="B2561">
        <v>14</v>
      </c>
    </row>
    <row r="2562" spans="1:2" x14ac:dyDescent="0.3">
      <c r="A2562">
        <v>47</v>
      </c>
      <c r="B2562">
        <v>14</v>
      </c>
    </row>
    <row r="2563" spans="1:2" x14ac:dyDescent="0.3">
      <c r="A2563">
        <v>42</v>
      </c>
      <c r="B2563">
        <v>14</v>
      </c>
    </row>
    <row r="2564" spans="1:2" x14ac:dyDescent="0.3">
      <c r="A2564">
        <v>92</v>
      </c>
      <c r="B2564">
        <v>14</v>
      </c>
    </row>
    <row r="2565" spans="1:2" x14ac:dyDescent="0.3">
      <c r="A2565">
        <v>156</v>
      </c>
      <c r="B2565">
        <v>14</v>
      </c>
    </row>
    <row r="2566" spans="1:2" x14ac:dyDescent="0.3">
      <c r="A2566">
        <v>47</v>
      </c>
      <c r="B2566">
        <v>14</v>
      </c>
    </row>
    <row r="2567" spans="1:2" x14ac:dyDescent="0.3">
      <c r="A2567">
        <v>50</v>
      </c>
      <c r="B2567">
        <v>14</v>
      </c>
    </row>
    <row r="2568" spans="1:2" x14ac:dyDescent="0.3">
      <c r="A2568">
        <v>100</v>
      </c>
      <c r="B2568">
        <v>14</v>
      </c>
    </row>
    <row r="2569" spans="1:2" x14ac:dyDescent="0.3">
      <c r="A2569">
        <v>2</v>
      </c>
      <c r="B2569">
        <v>14</v>
      </c>
    </row>
    <row r="2570" spans="1:2" x14ac:dyDescent="0.3">
      <c r="A2570">
        <v>64</v>
      </c>
      <c r="B2570">
        <v>14</v>
      </c>
    </row>
    <row r="2571" spans="1:2" x14ac:dyDescent="0.3">
      <c r="A2571">
        <v>41</v>
      </c>
      <c r="B2571">
        <v>14</v>
      </c>
    </row>
    <row r="2572" spans="1:2" x14ac:dyDescent="0.3">
      <c r="A2572">
        <v>51</v>
      </c>
      <c r="B2572">
        <v>14</v>
      </c>
    </row>
    <row r="2573" spans="1:2" x14ac:dyDescent="0.3">
      <c r="A2573">
        <v>51</v>
      </c>
      <c r="B2573">
        <v>14</v>
      </c>
    </row>
    <row r="2574" spans="1:2" x14ac:dyDescent="0.3">
      <c r="A2574">
        <v>16</v>
      </c>
      <c r="B2574">
        <v>14</v>
      </c>
    </row>
    <row r="2575" spans="1:2" x14ac:dyDescent="0.3">
      <c r="A2575">
        <v>60</v>
      </c>
      <c r="B2575">
        <v>14</v>
      </c>
    </row>
    <row r="2576" spans="1:2" x14ac:dyDescent="0.3">
      <c r="A2576">
        <v>112</v>
      </c>
      <c r="B2576">
        <v>14</v>
      </c>
    </row>
    <row r="2577" spans="1:2" x14ac:dyDescent="0.3">
      <c r="A2577">
        <v>26</v>
      </c>
      <c r="B2577">
        <v>14</v>
      </c>
    </row>
    <row r="2578" spans="1:2" x14ac:dyDescent="0.3">
      <c r="A2578">
        <v>4</v>
      </c>
      <c r="B2578">
        <v>14</v>
      </c>
    </row>
    <row r="2579" spans="1:2" x14ac:dyDescent="0.3">
      <c r="A2579">
        <v>65</v>
      </c>
      <c r="B2579">
        <v>14</v>
      </c>
    </row>
    <row r="2580" spans="1:2" x14ac:dyDescent="0.3">
      <c r="A2580">
        <v>39</v>
      </c>
      <c r="B2580">
        <v>14</v>
      </c>
    </row>
    <row r="2581" spans="1:2" x14ac:dyDescent="0.3">
      <c r="A2581">
        <v>65</v>
      </c>
      <c r="B2581">
        <v>14</v>
      </c>
    </row>
    <row r="2582" spans="1:2" x14ac:dyDescent="0.3">
      <c r="A2582">
        <v>48</v>
      </c>
      <c r="B2582">
        <v>14</v>
      </c>
    </row>
    <row r="2583" spans="1:2" x14ac:dyDescent="0.3">
      <c r="A2583">
        <v>14</v>
      </c>
      <c r="B2583">
        <v>14</v>
      </c>
    </row>
    <row r="2584" spans="1:2" x14ac:dyDescent="0.3">
      <c r="A2584">
        <v>40</v>
      </c>
      <c r="B2584">
        <v>14</v>
      </c>
    </row>
    <row r="2585" spans="1:2" x14ac:dyDescent="0.3">
      <c r="A2585">
        <v>55</v>
      </c>
      <c r="B2585">
        <v>14</v>
      </c>
    </row>
    <row r="2586" spans="1:2" x14ac:dyDescent="0.3">
      <c r="A2586">
        <v>40</v>
      </c>
      <c r="B2586">
        <v>14</v>
      </c>
    </row>
    <row r="2587" spans="1:2" x14ac:dyDescent="0.3">
      <c r="A2587">
        <v>19</v>
      </c>
      <c r="B2587">
        <v>14</v>
      </c>
    </row>
    <row r="2588" spans="1:2" x14ac:dyDescent="0.3">
      <c r="A2588">
        <v>123</v>
      </c>
      <c r="B2588">
        <v>14</v>
      </c>
    </row>
    <row r="2589" spans="1:2" x14ac:dyDescent="0.3">
      <c r="B2589">
        <v>14</v>
      </c>
    </row>
    <row r="2590" spans="1:2" x14ac:dyDescent="0.3">
      <c r="A2590">
        <v>57</v>
      </c>
      <c r="B2590">
        <v>15</v>
      </c>
    </row>
    <row r="2591" spans="1:2" x14ac:dyDescent="0.3">
      <c r="A2591">
        <v>35</v>
      </c>
      <c r="B2591">
        <v>15</v>
      </c>
    </row>
    <row r="2592" spans="1:2" x14ac:dyDescent="0.3">
      <c r="A2592">
        <v>58</v>
      </c>
      <c r="B2592">
        <v>15</v>
      </c>
    </row>
    <row r="2593" spans="1:2" x14ac:dyDescent="0.3">
      <c r="A2593">
        <v>9</v>
      </c>
      <c r="B2593">
        <v>15</v>
      </c>
    </row>
    <row r="2594" spans="1:2" x14ac:dyDescent="0.3">
      <c r="A2594">
        <v>47</v>
      </c>
      <c r="B2594">
        <v>15</v>
      </c>
    </row>
    <row r="2595" spans="1:2" x14ac:dyDescent="0.3">
      <c r="A2595">
        <v>25</v>
      </c>
      <c r="B2595">
        <v>15</v>
      </c>
    </row>
    <row r="2596" spans="1:2" x14ac:dyDescent="0.3">
      <c r="A2596">
        <v>61</v>
      </c>
      <c r="B2596">
        <v>15</v>
      </c>
    </row>
    <row r="2597" spans="1:2" x14ac:dyDescent="0.3">
      <c r="A2597">
        <v>47</v>
      </c>
      <c r="B2597">
        <v>15</v>
      </c>
    </row>
    <row r="2598" spans="1:2" x14ac:dyDescent="0.3">
      <c r="A2598">
        <v>57</v>
      </c>
      <c r="B2598">
        <v>15</v>
      </c>
    </row>
    <row r="2599" spans="1:2" x14ac:dyDescent="0.3">
      <c r="A2599">
        <v>51</v>
      </c>
      <c r="B2599">
        <v>15</v>
      </c>
    </row>
    <row r="2600" spans="1:2" x14ac:dyDescent="0.3">
      <c r="A2600">
        <v>45</v>
      </c>
      <c r="B2600">
        <v>15</v>
      </c>
    </row>
    <row r="2601" spans="1:2" x14ac:dyDescent="0.3">
      <c r="A2601">
        <v>44</v>
      </c>
      <c r="B2601">
        <v>15</v>
      </c>
    </row>
    <row r="2602" spans="1:2" x14ac:dyDescent="0.3">
      <c r="A2602">
        <v>63</v>
      </c>
      <c r="B2602">
        <v>15</v>
      </c>
    </row>
    <row r="2603" spans="1:2" x14ac:dyDescent="0.3">
      <c r="A2603">
        <v>63</v>
      </c>
      <c r="B2603">
        <v>15</v>
      </c>
    </row>
    <row r="2604" spans="1:2" x14ac:dyDescent="0.3">
      <c r="A2604">
        <v>41</v>
      </c>
      <c r="B2604">
        <v>15</v>
      </c>
    </row>
    <row r="2605" spans="1:2" x14ac:dyDescent="0.3">
      <c r="A2605">
        <v>136</v>
      </c>
      <c r="B2605">
        <v>15</v>
      </c>
    </row>
    <row r="2606" spans="1:2" x14ac:dyDescent="0.3">
      <c r="A2606">
        <v>23</v>
      </c>
      <c r="B2606">
        <v>15</v>
      </c>
    </row>
    <row r="2607" spans="1:2" x14ac:dyDescent="0.3">
      <c r="A2607">
        <v>69</v>
      </c>
      <c r="B2607">
        <v>15</v>
      </c>
    </row>
    <row r="2608" spans="1:2" x14ac:dyDescent="0.3">
      <c r="A2608">
        <v>45</v>
      </c>
      <c r="B2608">
        <v>15</v>
      </c>
    </row>
    <row r="2609" spans="1:2" x14ac:dyDescent="0.3">
      <c r="A2609">
        <v>95</v>
      </c>
      <c r="B2609">
        <v>15</v>
      </c>
    </row>
    <row r="2610" spans="1:2" x14ac:dyDescent="0.3">
      <c r="A2610">
        <v>29</v>
      </c>
      <c r="B2610">
        <v>15</v>
      </c>
    </row>
    <row r="2611" spans="1:2" x14ac:dyDescent="0.3">
      <c r="A2611">
        <v>27</v>
      </c>
      <c r="B2611">
        <v>15</v>
      </c>
    </row>
    <row r="2612" spans="1:2" x14ac:dyDescent="0.3">
      <c r="A2612">
        <v>85</v>
      </c>
      <c r="B2612">
        <v>15</v>
      </c>
    </row>
    <row r="2613" spans="1:2" x14ac:dyDescent="0.3">
      <c r="A2613">
        <v>85</v>
      </c>
      <c r="B2613">
        <v>15</v>
      </c>
    </row>
    <row r="2614" spans="1:2" x14ac:dyDescent="0.3">
      <c r="A2614">
        <v>51</v>
      </c>
      <c r="B2614">
        <v>15</v>
      </c>
    </row>
    <row r="2615" spans="1:2" x14ac:dyDescent="0.3">
      <c r="A2615">
        <v>100</v>
      </c>
      <c r="B2615">
        <v>15</v>
      </c>
    </row>
    <row r="2616" spans="1:2" x14ac:dyDescent="0.3">
      <c r="A2616">
        <v>19</v>
      </c>
      <c r="B2616">
        <v>15</v>
      </c>
    </row>
    <row r="2617" spans="1:2" x14ac:dyDescent="0.3">
      <c r="A2617">
        <v>13</v>
      </c>
      <c r="B2617">
        <v>15</v>
      </c>
    </row>
    <row r="2618" spans="1:2" x14ac:dyDescent="0.3">
      <c r="A2618">
        <v>53</v>
      </c>
      <c r="B2618">
        <v>15</v>
      </c>
    </row>
    <row r="2619" spans="1:2" x14ac:dyDescent="0.3">
      <c r="A2619">
        <v>115</v>
      </c>
      <c r="B2619">
        <v>15</v>
      </c>
    </row>
    <row r="2620" spans="1:2" x14ac:dyDescent="0.3">
      <c r="A2620">
        <v>78</v>
      </c>
      <c r="B2620">
        <v>15</v>
      </c>
    </row>
    <row r="2621" spans="1:2" x14ac:dyDescent="0.3">
      <c r="A2621">
        <v>65</v>
      </c>
      <c r="B2621">
        <v>15</v>
      </c>
    </row>
    <row r="2622" spans="1:2" x14ac:dyDescent="0.3">
      <c r="A2622">
        <v>77</v>
      </c>
      <c r="B2622">
        <v>15</v>
      </c>
    </row>
    <row r="2623" spans="1:2" x14ac:dyDescent="0.3">
      <c r="A2623">
        <v>75</v>
      </c>
      <c r="B2623">
        <v>15</v>
      </c>
    </row>
    <row r="2624" spans="1:2" x14ac:dyDescent="0.3">
      <c r="A2624">
        <v>2</v>
      </c>
      <c r="B2624">
        <v>15</v>
      </c>
    </row>
    <row r="2625" spans="1:2" x14ac:dyDescent="0.3">
      <c r="A2625">
        <v>65</v>
      </c>
      <c r="B2625">
        <v>15</v>
      </c>
    </row>
    <row r="2626" spans="1:2" x14ac:dyDescent="0.3">
      <c r="A2626">
        <v>37</v>
      </c>
      <c r="B2626">
        <v>15</v>
      </c>
    </row>
    <row r="2627" spans="1:2" x14ac:dyDescent="0.3">
      <c r="A2627">
        <v>33</v>
      </c>
      <c r="B2627">
        <v>15</v>
      </c>
    </row>
    <row r="2628" spans="1:2" x14ac:dyDescent="0.3">
      <c r="A2628">
        <v>135</v>
      </c>
      <c r="B2628">
        <v>15</v>
      </c>
    </row>
    <row r="2629" spans="1:2" x14ac:dyDescent="0.3">
      <c r="A2629">
        <v>48</v>
      </c>
      <c r="B2629">
        <v>15</v>
      </c>
    </row>
    <row r="2630" spans="1:2" x14ac:dyDescent="0.3">
      <c r="A2630">
        <v>124</v>
      </c>
      <c r="B2630">
        <v>15</v>
      </c>
    </row>
    <row r="2631" spans="1:2" x14ac:dyDescent="0.3">
      <c r="A2631">
        <v>35</v>
      </c>
      <c r="B2631">
        <v>15</v>
      </c>
    </row>
    <row r="2632" spans="1:2" x14ac:dyDescent="0.3">
      <c r="A2632">
        <v>51</v>
      </c>
      <c r="B2632">
        <v>15</v>
      </c>
    </row>
    <row r="2633" spans="1:2" x14ac:dyDescent="0.3">
      <c r="A2633">
        <v>55</v>
      </c>
      <c r="B2633">
        <v>15</v>
      </c>
    </row>
    <row r="2634" spans="1:2" x14ac:dyDescent="0.3">
      <c r="A2634">
        <v>60</v>
      </c>
      <c r="B2634">
        <v>15</v>
      </c>
    </row>
    <row r="2635" spans="1:2" x14ac:dyDescent="0.3">
      <c r="A2635">
        <v>165</v>
      </c>
      <c r="B2635">
        <v>15</v>
      </c>
    </row>
    <row r="2636" spans="1:2" x14ac:dyDescent="0.3">
      <c r="A2636">
        <v>4</v>
      </c>
      <c r="B2636">
        <v>15</v>
      </c>
    </row>
    <row r="2637" spans="1:2" x14ac:dyDescent="0.3">
      <c r="A2637">
        <v>89</v>
      </c>
      <c r="B2637">
        <v>15</v>
      </c>
    </row>
    <row r="2638" spans="1:2" x14ac:dyDescent="0.3">
      <c r="A2638">
        <v>61</v>
      </c>
      <c r="B2638">
        <v>15</v>
      </c>
    </row>
    <row r="2639" spans="1:2" x14ac:dyDescent="0.3">
      <c r="A2639">
        <v>45</v>
      </c>
      <c r="B2639">
        <v>15</v>
      </c>
    </row>
    <row r="2640" spans="1:2" x14ac:dyDescent="0.3">
      <c r="A2640">
        <v>76</v>
      </c>
      <c r="B2640">
        <v>15</v>
      </c>
    </row>
    <row r="2641" spans="1:2" x14ac:dyDescent="0.3">
      <c r="A2641">
        <v>30</v>
      </c>
      <c r="B2641">
        <v>15</v>
      </c>
    </row>
    <row r="2642" spans="1:2" x14ac:dyDescent="0.3">
      <c r="A2642">
        <v>102</v>
      </c>
      <c r="B2642">
        <v>15</v>
      </c>
    </row>
    <row r="2643" spans="1:2" x14ac:dyDescent="0.3">
      <c r="A2643">
        <v>144</v>
      </c>
      <c r="B2643">
        <v>15</v>
      </c>
    </row>
    <row r="2644" spans="1:2" x14ac:dyDescent="0.3">
      <c r="A2644">
        <v>2</v>
      </c>
      <c r="B2644">
        <v>15</v>
      </c>
    </row>
    <row r="2645" spans="1:2" x14ac:dyDescent="0.3">
      <c r="A2645">
        <v>142</v>
      </c>
      <c r="B2645">
        <v>15</v>
      </c>
    </row>
    <row r="2646" spans="1:2" x14ac:dyDescent="0.3">
      <c r="A2646">
        <v>35</v>
      </c>
      <c r="B2646">
        <v>15</v>
      </c>
    </row>
    <row r="2647" spans="1:2" x14ac:dyDescent="0.3">
      <c r="A2647">
        <v>76</v>
      </c>
      <c r="B2647">
        <v>15</v>
      </c>
    </row>
    <row r="2648" spans="1:2" x14ac:dyDescent="0.3">
      <c r="A2648">
        <v>137</v>
      </c>
      <c r="B2648">
        <v>15</v>
      </c>
    </row>
    <row r="2649" spans="1:2" x14ac:dyDescent="0.3">
      <c r="A2649">
        <v>27</v>
      </c>
      <c r="B2649">
        <v>15</v>
      </c>
    </row>
    <row r="2650" spans="1:2" x14ac:dyDescent="0.3">
      <c r="A2650">
        <v>77</v>
      </c>
      <c r="B2650">
        <v>15</v>
      </c>
    </row>
    <row r="2651" spans="1:2" x14ac:dyDescent="0.3">
      <c r="A2651">
        <v>7</v>
      </c>
      <c r="B2651">
        <v>15</v>
      </c>
    </row>
    <row r="2652" spans="1:2" x14ac:dyDescent="0.3">
      <c r="A2652">
        <v>154</v>
      </c>
      <c r="B2652">
        <v>15</v>
      </c>
    </row>
    <row r="2653" spans="1:2" x14ac:dyDescent="0.3">
      <c r="A2653">
        <v>96</v>
      </c>
      <c r="B2653">
        <v>15</v>
      </c>
    </row>
    <row r="2654" spans="1:2" x14ac:dyDescent="0.3">
      <c r="A2654">
        <v>41</v>
      </c>
      <c r="B2654">
        <v>15</v>
      </c>
    </row>
    <row r="2655" spans="1:2" x14ac:dyDescent="0.3">
      <c r="A2655">
        <v>3</v>
      </c>
      <c r="B2655">
        <v>15</v>
      </c>
    </row>
    <row r="2656" spans="1:2" x14ac:dyDescent="0.3">
      <c r="A2656">
        <v>50</v>
      </c>
      <c r="B2656">
        <v>15</v>
      </c>
    </row>
    <row r="2657" spans="1:2" x14ac:dyDescent="0.3">
      <c r="A2657">
        <v>61</v>
      </c>
      <c r="B2657">
        <v>15</v>
      </c>
    </row>
    <row r="2658" spans="1:2" x14ac:dyDescent="0.3">
      <c r="A2658">
        <v>62</v>
      </c>
      <c r="B2658">
        <v>15</v>
      </c>
    </row>
    <row r="2659" spans="1:2" x14ac:dyDescent="0.3">
      <c r="A2659">
        <v>42</v>
      </c>
      <c r="B2659">
        <v>15</v>
      </c>
    </row>
    <row r="2660" spans="1:2" x14ac:dyDescent="0.3">
      <c r="A2660">
        <v>129</v>
      </c>
      <c r="B2660">
        <v>15</v>
      </c>
    </row>
    <row r="2661" spans="1:2" x14ac:dyDescent="0.3">
      <c r="A2661">
        <v>27</v>
      </c>
      <c r="B2661">
        <v>15</v>
      </c>
    </row>
    <row r="2662" spans="1:2" x14ac:dyDescent="0.3">
      <c r="A2662">
        <v>63</v>
      </c>
      <c r="B2662">
        <v>15</v>
      </c>
    </row>
    <row r="2663" spans="1:2" x14ac:dyDescent="0.3">
      <c r="A2663">
        <v>31</v>
      </c>
      <c r="B2663">
        <v>15</v>
      </c>
    </row>
    <row r="2664" spans="1:2" x14ac:dyDescent="0.3">
      <c r="A2664">
        <v>2</v>
      </c>
      <c r="B2664">
        <v>15</v>
      </c>
    </row>
    <row r="2665" spans="1:2" x14ac:dyDescent="0.3">
      <c r="A2665">
        <v>73</v>
      </c>
      <c r="B2665">
        <v>15</v>
      </c>
    </row>
    <row r="2666" spans="1:2" x14ac:dyDescent="0.3">
      <c r="A2666">
        <v>46</v>
      </c>
      <c r="B2666">
        <v>15</v>
      </c>
    </row>
    <row r="2667" spans="1:2" x14ac:dyDescent="0.3">
      <c r="A2667">
        <v>29</v>
      </c>
      <c r="B2667">
        <v>15</v>
      </c>
    </row>
    <row r="2668" spans="1:2" x14ac:dyDescent="0.3">
      <c r="A2668">
        <v>73</v>
      </c>
      <c r="B2668">
        <v>15</v>
      </c>
    </row>
    <row r="2669" spans="1:2" x14ac:dyDescent="0.3">
      <c r="A2669">
        <v>28</v>
      </c>
      <c r="B2669">
        <v>15</v>
      </c>
    </row>
    <row r="2670" spans="1:2" x14ac:dyDescent="0.3">
      <c r="A2670">
        <v>55</v>
      </c>
      <c r="B2670">
        <v>15</v>
      </c>
    </row>
    <row r="2671" spans="1:2" x14ac:dyDescent="0.3">
      <c r="A2671">
        <v>43</v>
      </c>
      <c r="B2671">
        <v>15</v>
      </c>
    </row>
    <row r="2672" spans="1:2" x14ac:dyDescent="0.3">
      <c r="A2672">
        <v>58</v>
      </c>
      <c r="B2672">
        <v>15</v>
      </c>
    </row>
    <row r="2673" spans="1:2" x14ac:dyDescent="0.3">
      <c r="A2673">
        <v>67</v>
      </c>
      <c r="B2673">
        <v>15</v>
      </c>
    </row>
    <row r="2674" spans="1:2" x14ac:dyDescent="0.3">
      <c r="A2674">
        <v>77</v>
      </c>
      <c r="B2674">
        <v>15</v>
      </c>
    </row>
    <row r="2675" spans="1:2" x14ac:dyDescent="0.3">
      <c r="A2675">
        <v>24</v>
      </c>
      <c r="B2675">
        <v>15</v>
      </c>
    </row>
    <row r="2676" spans="1:2" x14ac:dyDescent="0.3">
      <c r="A2676">
        <v>91</v>
      </c>
      <c r="B2676">
        <v>15</v>
      </c>
    </row>
    <row r="2677" spans="1:2" x14ac:dyDescent="0.3">
      <c r="A2677">
        <v>111</v>
      </c>
      <c r="B2677">
        <v>15</v>
      </c>
    </row>
    <row r="2678" spans="1:2" x14ac:dyDescent="0.3">
      <c r="A2678">
        <v>102</v>
      </c>
      <c r="B2678">
        <v>15</v>
      </c>
    </row>
    <row r="2679" spans="1:2" x14ac:dyDescent="0.3">
      <c r="A2679">
        <v>33</v>
      </c>
      <c r="B2679">
        <v>15</v>
      </c>
    </row>
    <row r="2680" spans="1:2" x14ac:dyDescent="0.3">
      <c r="A2680">
        <v>4</v>
      </c>
      <c r="B2680">
        <v>15</v>
      </c>
    </row>
    <row r="2681" spans="1:2" x14ac:dyDescent="0.3">
      <c r="A2681">
        <v>30</v>
      </c>
      <c r="B2681">
        <v>15</v>
      </c>
    </row>
    <row r="2682" spans="1:2" x14ac:dyDescent="0.3">
      <c r="A2682">
        <v>11</v>
      </c>
      <c r="B2682">
        <v>15</v>
      </c>
    </row>
    <row r="2683" spans="1:2" x14ac:dyDescent="0.3">
      <c r="A2683">
        <v>3</v>
      </c>
      <c r="B2683">
        <v>15</v>
      </c>
    </row>
    <row r="2684" spans="1:2" x14ac:dyDescent="0.3">
      <c r="A2684">
        <v>84</v>
      </c>
      <c r="B2684">
        <v>15</v>
      </c>
    </row>
    <row r="2685" spans="1:2" x14ac:dyDescent="0.3">
      <c r="A2685">
        <v>144</v>
      </c>
      <c r="B2685">
        <v>15</v>
      </c>
    </row>
    <row r="2686" spans="1:2" x14ac:dyDescent="0.3">
      <c r="A2686">
        <v>17</v>
      </c>
      <c r="B2686">
        <v>15</v>
      </c>
    </row>
    <row r="2687" spans="1:2" x14ac:dyDescent="0.3">
      <c r="A2687">
        <v>58</v>
      </c>
      <c r="B2687">
        <v>15</v>
      </c>
    </row>
    <row r="2688" spans="1:2" x14ac:dyDescent="0.3">
      <c r="A2688">
        <v>65</v>
      </c>
      <c r="B2688">
        <v>15</v>
      </c>
    </row>
    <row r="2689" spans="1:2" x14ac:dyDescent="0.3">
      <c r="A2689">
        <v>106</v>
      </c>
      <c r="B2689">
        <v>15</v>
      </c>
    </row>
    <row r="2690" spans="1:2" x14ac:dyDescent="0.3">
      <c r="A2690">
        <v>55</v>
      </c>
      <c r="B2690">
        <v>15</v>
      </c>
    </row>
    <row r="2691" spans="1:2" x14ac:dyDescent="0.3">
      <c r="A2691">
        <v>123</v>
      </c>
      <c r="B2691">
        <v>15</v>
      </c>
    </row>
    <row r="2692" spans="1:2" x14ac:dyDescent="0.3">
      <c r="A2692">
        <v>71</v>
      </c>
      <c r="B2692">
        <v>15</v>
      </c>
    </row>
    <row r="2693" spans="1:2" x14ac:dyDescent="0.3">
      <c r="A2693">
        <v>67</v>
      </c>
      <c r="B2693">
        <v>15</v>
      </c>
    </row>
    <row r="2694" spans="1:2" x14ac:dyDescent="0.3">
      <c r="A2694">
        <v>29</v>
      </c>
      <c r="B2694">
        <v>15</v>
      </c>
    </row>
    <row r="2695" spans="1:2" x14ac:dyDescent="0.3">
      <c r="A2695">
        <v>59</v>
      </c>
      <c r="B2695">
        <v>15</v>
      </c>
    </row>
    <row r="2696" spans="1:2" x14ac:dyDescent="0.3">
      <c r="A2696">
        <v>61</v>
      </c>
      <c r="B2696">
        <v>15</v>
      </c>
    </row>
    <row r="2697" spans="1:2" x14ac:dyDescent="0.3">
      <c r="A2697">
        <v>64</v>
      </c>
      <c r="B2697">
        <v>15</v>
      </c>
    </row>
    <row r="2698" spans="1:2" x14ac:dyDescent="0.3">
      <c r="A2698">
        <v>59</v>
      </c>
      <c r="B2698">
        <v>15</v>
      </c>
    </row>
    <row r="2699" spans="1:2" x14ac:dyDescent="0.3">
      <c r="A2699">
        <v>76</v>
      </c>
      <c r="B2699">
        <v>15</v>
      </c>
    </row>
    <row r="2700" spans="1:2" x14ac:dyDescent="0.3">
      <c r="A2700">
        <v>6</v>
      </c>
      <c r="B2700">
        <v>15</v>
      </c>
    </row>
    <row r="2701" spans="1:2" x14ac:dyDescent="0.3">
      <c r="A2701">
        <v>49</v>
      </c>
      <c r="B2701">
        <v>15</v>
      </c>
    </row>
    <row r="2702" spans="1:2" x14ac:dyDescent="0.3">
      <c r="A2702">
        <v>3</v>
      </c>
      <c r="B2702">
        <v>15</v>
      </c>
    </row>
    <row r="2703" spans="1:2" x14ac:dyDescent="0.3">
      <c r="A2703">
        <v>110</v>
      </c>
      <c r="B2703">
        <v>15</v>
      </c>
    </row>
    <row r="2704" spans="1:2" x14ac:dyDescent="0.3">
      <c r="A2704">
        <v>65</v>
      </c>
      <c r="B2704">
        <v>15</v>
      </c>
    </row>
    <row r="2705" spans="1:2" x14ac:dyDescent="0.3">
      <c r="A2705">
        <v>48</v>
      </c>
      <c r="B2705">
        <v>15</v>
      </c>
    </row>
    <row r="2706" spans="1:2" x14ac:dyDescent="0.3">
      <c r="A2706">
        <v>97</v>
      </c>
      <c r="B2706">
        <v>15</v>
      </c>
    </row>
    <row r="2707" spans="1:2" x14ac:dyDescent="0.3">
      <c r="A2707">
        <v>73</v>
      </c>
      <c r="B2707">
        <v>15</v>
      </c>
    </row>
    <row r="2708" spans="1:2" x14ac:dyDescent="0.3">
      <c r="A2708">
        <v>55</v>
      </c>
      <c r="B2708">
        <v>15</v>
      </c>
    </row>
    <row r="2709" spans="1:2" x14ac:dyDescent="0.3">
      <c r="A2709">
        <v>49</v>
      </c>
      <c r="B2709">
        <v>15</v>
      </c>
    </row>
    <row r="2710" spans="1:2" x14ac:dyDescent="0.3">
      <c r="A2710">
        <v>78</v>
      </c>
      <c r="B2710">
        <v>15</v>
      </c>
    </row>
    <row r="2711" spans="1:2" x14ac:dyDescent="0.3">
      <c r="A2711">
        <v>38</v>
      </c>
      <c r="B2711">
        <v>15</v>
      </c>
    </row>
    <row r="2712" spans="1:2" x14ac:dyDescent="0.3">
      <c r="A2712">
        <v>55</v>
      </c>
      <c r="B2712">
        <v>15</v>
      </c>
    </row>
    <row r="2713" spans="1:2" x14ac:dyDescent="0.3">
      <c r="A2713">
        <v>68</v>
      </c>
      <c r="B2713">
        <v>15</v>
      </c>
    </row>
    <row r="2714" spans="1:2" x14ac:dyDescent="0.3">
      <c r="A2714">
        <v>55</v>
      </c>
      <c r="B2714">
        <v>15</v>
      </c>
    </row>
    <row r="2715" spans="1:2" x14ac:dyDescent="0.3">
      <c r="A2715">
        <v>68</v>
      </c>
      <c r="B2715">
        <v>15</v>
      </c>
    </row>
    <row r="2716" spans="1:2" x14ac:dyDescent="0.3">
      <c r="A2716">
        <v>90</v>
      </c>
      <c r="B2716">
        <v>15</v>
      </c>
    </row>
    <row r="2717" spans="1:2" x14ac:dyDescent="0.3">
      <c r="A2717">
        <v>67</v>
      </c>
      <c r="B2717">
        <v>15</v>
      </c>
    </row>
    <row r="2718" spans="1:2" x14ac:dyDescent="0.3">
      <c r="A2718">
        <v>59</v>
      </c>
      <c r="B2718">
        <v>15</v>
      </c>
    </row>
    <row r="2719" spans="1:2" x14ac:dyDescent="0.3">
      <c r="A2719">
        <v>84</v>
      </c>
      <c r="B2719">
        <v>15</v>
      </c>
    </row>
    <row r="2720" spans="1:2" x14ac:dyDescent="0.3">
      <c r="A2720">
        <v>97</v>
      </c>
      <c r="B2720">
        <v>15</v>
      </c>
    </row>
    <row r="2721" spans="1:2" x14ac:dyDescent="0.3">
      <c r="A2721">
        <v>51</v>
      </c>
      <c r="B2721">
        <v>15</v>
      </c>
    </row>
    <row r="2722" spans="1:2" x14ac:dyDescent="0.3">
      <c r="A2722">
        <v>40</v>
      </c>
      <c r="B2722">
        <v>15</v>
      </c>
    </row>
    <row r="2723" spans="1:2" x14ac:dyDescent="0.3">
      <c r="A2723">
        <v>45</v>
      </c>
      <c r="B2723">
        <v>15</v>
      </c>
    </row>
    <row r="2724" spans="1:2" x14ac:dyDescent="0.3">
      <c r="A2724">
        <v>37</v>
      </c>
      <c r="B2724">
        <v>15</v>
      </c>
    </row>
    <row r="2725" spans="1:2" x14ac:dyDescent="0.3">
      <c r="A2725">
        <v>32</v>
      </c>
      <c r="B2725">
        <v>15</v>
      </c>
    </row>
    <row r="2726" spans="1:2" x14ac:dyDescent="0.3">
      <c r="A2726">
        <v>117</v>
      </c>
      <c r="B2726">
        <v>15</v>
      </c>
    </row>
    <row r="2727" spans="1:2" x14ac:dyDescent="0.3">
      <c r="A2727">
        <v>104</v>
      </c>
      <c r="B2727">
        <v>15</v>
      </c>
    </row>
    <row r="2728" spans="1:2" x14ac:dyDescent="0.3">
      <c r="A2728">
        <v>121</v>
      </c>
      <c r="B2728">
        <v>15</v>
      </c>
    </row>
    <row r="2729" spans="1:2" x14ac:dyDescent="0.3">
      <c r="A2729">
        <v>29</v>
      </c>
      <c r="B2729">
        <v>15</v>
      </c>
    </row>
    <row r="2730" spans="1:2" x14ac:dyDescent="0.3">
      <c r="A2730">
        <v>53</v>
      </c>
      <c r="B2730">
        <v>15</v>
      </c>
    </row>
    <row r="2731" spans="1:2" x14ac:dyDescent="0.3">
      <c r="A2731">
        <v>44</v>
      </c>
      <c r="B2731">
        <v>15</v>
      </c>
    </row>
    <row r="2732" spans="1:2" x14ac:dyDescent="0.3">
      <c r="A2732">
        <v>67</v>
      </c>
      <c r="B2732">
        <v>15</v>
      </c>
    </row>
    <row r="2733" spans="1:2" x14ac:dyDescent="0.3">
      <c r="A2733">
        <v>51</v>
      </c>
      <c r="B2733">
        <v>15</v>
      </c>
    </row>
    <row r="2734" spans="1:2" x14ac:dyDescent="0.3">
      <c r="A2734">
        <v>68</v>
      </c>
      <c r="B2734">
        <v>15</v>
      </c>
    </row>
    <row r="2735" spans="1:2" x14ac:dyDescent="0.3">
      <c r="A2735">
        <v>70</v>
      </c>
      <c r="B2735">
        <v>15</v>
      </c>
    </row>
    <row r="2736" spans="1:2" x14ac:dyDescent="0.3">
      <c r="A2736">
        <v>82</v>
      </c>
      <c r="B2736">
        <v>15</v>
      </c>
    </row>
    <row r="2737" spans="1:2" x14ac:dyDescent="0.3">
      <c r="A2737">
        <v>92</v>
      </c>
      <c r="B2737">
        <v>15</v>
      </c>
    </row>
    <row r="2738" spans="1:2" x14ac:dyDescent="0.3">
      <c r="A2738">
        <v>72</v>
      </c>
      <c r="B2738">
        <v>15</v>
      </c>
    </row>
    <row r="2739" spans="1:2" x14ac:dyDescent="0.3">
      <c r="A2739">
        <v>80</v>
      </c>
      <c r="B2739">
        <v>15</v>
      </c>
    </row>
    <row r="2740" spans="1:2" x14ac:dyDescent="0.3">
      <c r="A2740">
        <v>55</v>
      </c>
      <c r="B2740">
        <v>15</v>
      </c>
    </row>
    <row r="2741" spans="1:2" x14ac:dyDescent="0.3">
      <c r="A2741">
        <v>43</v>
      </c>
      <c r="B2741">
        <v>15</v>
      </c>
    </row>
    <row r="2742" spans="1:2" x14ac:dyDescent="0.3">
      <c r="A2742">
        <v>58</v>
      </c>
      <c r="B2742">
        <v>15</v>
      </c>
    </row>
    <row r="2743" spans="1:2" x14ac:dyDescent="0.3">
      <c r="A2743">
        <v>45</v>
      </c>
      <c r="B2743">
        <v>15</v>
      </c>
    </row>
    <row r="2744" spans="1:2" x14ac:dyDescent="0.3">
      <c r="A2744">
        <v>137</v>
      </c>
      <c r="B2744">
        <v>15</v>
      </c>
    </row>
    <row r="2745" spans="1:2" x14ac:dyDescent="0.3">
      <c r="A2745">
        <v>40</v>
      </c>
      <c r="B2745">
        <v>15</v>
      </c>
    </row>
    <row r="2746" spans="1:2" x14ac:dyDescent="0.3">
      <c r="A2746">
        <v>73</v>
      </c>
      <c r="B2746">
        <v>15</v>
      </c>
    </row>
    <row r="2747" spans="1:2" x14ac:dyDescent="0.3">
      <c r="A2747">
        <v>39</v>
      </c>
      <c r="B2747">
        <v>15</v>
      </c>
    </row>
    <row r="2748" spans="1:2" x14ac:dyDescent="0.3">
      <c r="A2748">
        <v>74</v>
      </c>
      <c r="B2748">
        <v>15</v>
      </c>
    </row>
    <row r="2749" spans="1:2" x14ac:dyDescent="0.3">
      <c r="A2749">
        <v>54</v>
      </c>
      <c r="B2749">
        <v>15</v>
      </c>
    </row>
    <row r="2750" spans="1:2" x14ac:dyDescent="0.3">
      <c r="A2750">
        <v>60</v>
      </c>
      <c r="B2750">
        <v>15</v>
      </c>
    </row>
    <row r="2751" spans="1:2" x14ac:dyDescent="0.3">
      <c r="A2751">
        <v>17</v>
      </c>
      <c r="B2751">
        <v>15</v>
      </c>
    </row>
    <row r="2752" spans="1:2" x14ac:dyDescent="0.3">
      <c r="A2752">
        <v>81</v>
      </c>
      <c r="B2752">
        <v>15</v>
      </c>
    </row>
    <row r="2753" spans="1:2" x14ac:dyDescent="0.3">
      <c r="A2753">
        <v>39</v>
      </c>
      <c r="B2753">
        <v>15</v>
      </c>
    </row>
    <row r="2754" spans="1:2" x14ac:dyDescent="0.3">
      <c r="A2754">
        <v>57</v>
      </c>
      <c r="B2754">
        <v>15</v>
      </c>
    </row>
    <row r="2755" spans="1:2" x14ac:dyDescent="0.3">
      <c r="A2755">
        <v>86</v>
      </c>
      <c r="B2755">
        <v>15</v>
      </c>
    </row>
    <row r="2756" spans="1:2" x14ac:dyDescent="0.3">
      <c r="A2756">
        <v>129</v>
      </c>
      <c r="B2756">
        <v>15</v>
      </c>
    </row>
    <row r="2757" spans="1:2" x14ac:dyDescent="0.3">
      <c r="A2757">
        <v>82</v>
      </c>
      <c r="B2757">
        <v>15</v>
      </c>
    </row>
    <row r="2758" spans="1:2" x14ac:dyDescent="0.3">
      <c r="A2758">
        <v>129</v>
      </c>
      <c r="B2758">
        <v>15</v>
      </c>
    </row>
    <row r="2759" spans="1:2" x14ac:dyDescent="0.3">
      <c r="A2759">
        <v>132</v>
      </c>
      <c r="B2759">
        <v>15</v>
      </c>
    </row>
    <row r="2760" spans="1:2" x14ac:dyDescent="0.3">
      <c r="A2760">
        <v>36</v>
      </c>
      <c r="B2760">
        <v>15</v>
      </c>
    </row>
    <row r="2761" spans="1:2" x14ac:dyDescent="0.3">
      <c r="A2761">
        <v>81</v>
      </c>
      <c r="B2761">
        <v>15</v>
      </c>
    </row>
    <row r="2762" spans="1:2" x14ac:dyDescent="0.3">
      <c r="A2762">
        <v>68</v>
      </c>
      <c r="B2762">
        <v>15</v>
      </c>
    </row>
    <row r="2763" spans="1:2" x14ac:dyDescent="0.3">
      <c r="A2763">
        <v>52</v>
      </c>
      <c r="B2763">
        <v>15</v>
      </c>
    </row>
    <row r="2764" spans="1:2" x14ac:dyDescent="0.3">
      <c r="A2764">
        <v>135</v>
      </c>
      <c r="B2764">
        <v>15</v>
      </c>
    </row>
    <row r="2765" spans="1:2" x14ac:dyDescent="0.3">
      <c r="A2765">
        <v>90</v>
      </c>
      <c r="B2765">
        <v>15</v>
      </c>
    </row>
    <row r="2766" spans="1:2" x14ac:dyDescent="0.3">
      <c r="A2766">
        <v>33</v>
      </c>
      <c r="B2766">
        <v>15</v>
      </c>
    </row>
    <row r="2767" spans="1:2" x14ac:dyDescent="0.3">
      <c r="A2767">
        <v>41</v>
      </c>
      <c r="B2767">
        <v>15</v>
      </c>
    </row>
    <row r="2768" spans="1:2" x14ac:dyDescent="0.3">
      <c r="A2768">
        <v>39</v>
      </c>
      <c r="B2768">
        <v>15</v>
      </c>
    </row>
    <row r="2769" spans="1:2" x14ac:dyDescent="0.3">
      <c r="A2769">
        <v>43</v>
      </c>
      <c r="B2769">
        <v>15</v>
      </c>
    </row>
    <row r="2770" spans="1:2" x14ac:dyDescent="0.3">
      <c r="A2770">
        <v>63</v>
      </c>
      <c r="B2770">
        <v>15</v>
      </c>
    </row>
    <row r="2771" spans="1:2" x14ac:dyDescent="0.3">
      <c r="A2771">
        <v>62</v>
      </c>
      <c r="B2771">
        <v>15</v>
      </c>
    </row>
    <row r="2772" spans="1:2" x14ac:dyDescent="0.3">
      <c r="A2772">
        <v>68</v>
      </c>
      <c r="B2772">
        <v>15</v>
      </c>
    </row>
    <row r="2773" spans="1:2" x14ac:dyDescent="0.3">
      <c r="A2773">
        <v>111</v>
      </c>
      <c r="B2773">
        <v>15</v>
      </c>
    </row>
    <row r="2774" spans="1:2" x14ac:dyDescent="0.3">
      <c r="A2774">
        <v>64</v>
      </c>
      <c r="B2774">
        <v>15</v>
      </c>
    </row>
    <row r="2775" spans="1:2" x14ac:dyDescent="0.3">
      <c r="A2775">
        <v>77</v>
      </c>
      <c r="B2775">
        <v>15</v>
      </c>
    </row>
    <row r="2776" spans="1:2" x14ac:dyDescent="0.3">
      <c r="A2776">
        <v>68</v>
      </c>
      <c r="B2776">
        <v>15</v>
      </c>
    </row>
    <row r="2777" spans="1:2" x14ac:dyDescent="0.3">
      <c r="A2777">
        <v>41</v>
      </c>
      <c r="B2777">
        <v>15</v>
      </c>
    </row>
    <row r="2778" spans="1:2" x14ac:dyDescent="0.3">
      <c r="A2778">
        <v>45</v>
      </c>
      <c r="B2778">
        <v>15</v>
      </c>
    </row>
    <row r="2779" spans="1:2" x14ac:dyDescent="0.3">
      <c r="A2779">
        <v>165</v>
      </c>
      <c r="B2779">
        <v>15</v>
      </c>
    </row>
    <row r="2780" spans="1:2" x14ac:dyDescent="0.3">
      <c r="A2780">
        <v>29</v>
      </c>
      <c r="B2780">
        <v>15</v>
      </c>
    </row>
    <row r="2781" spans="1:2" x14ac:dyDescent="0.3">
      <c r="A2781">
        <v>87</v>
      </c>
      <c r="B2781">
        <v>15</v>
      </c>
    </row>
    <row r="2782" spans="1:2" x14ac:dyDescent="0.3">
      <c r="A2782">
        <v>35</v>
      </c>
      <c r="B2782">
        <v>15</v>
      </c>
    </row>
    <row r="2783" spans="1:2" x14ac:dyDescent="0.3">
      <c r="A2783">
        <v>54</v>
      </c>
      <c r="B2783">
        <v>15</v>
      </c>
    </row>
    <row r="2784" spans="1:2" x14ac:dyDescent="0.3">
      <c r="A2784">
        <v>61</v>
      </c>
      <c r="B2784">
        <v>15</v>
      </c>
    </row>
    <row r="2785" spans="1:2" x14ac:dyDescent="0.3">
      <c r="A2785">
        <v>49</v>
      </c>
      <c r="B2785">
        <v>15</v>
      </c>
    </row>
    <row r="2786" spans="1:2" x14ac:dyDescent="0.3">
      <c r="A2786">
        <v>37</v>
      </c>
      <c r="B2786">
        <v>15</v>
      </c>
    </row>
    <row r="2787" spans="1:2" x14ac:dyDescent="0.3">
      <c r="A2787">
        <v>29</v>
      </c>
      <c r="B2787">
        <v>15</v>
      </c>
    </row>
    <row r="2788" spans="1:2" x14ac:dyDescent="0.3">
      <c r="A2788">
        <v>97</v>
      </c>
      <c r="B2788">
        <v>15</v>
      </c>
    </row>
    <row r="2789" spans="1:2" x14ac:dyDescent="0.3">
      <c r="A2789">
        <v>55</v>
      </c>
      <c r="B2789">
        <v>15</v>
      </c>
    </row>
    <row r="2790" spans="1:2" x14ac:dyDescent="0.3">
      <c r="A2790">
        <v>28</v>
      </c>
      <c r="B2790">
        <v>15</v>
      </c>
    </row>
    <row r="2791" spans="1:2" x14ac:dyDescent="0.3">
      <c r="A2791">
        <v>52</v>
      </c>
      <c r="B2791">
        <v>15</v>
      </c>
    </row>
    <row r="2792" spans="1:2" x14ac:dyDescent="0.3">
      <c r="A2792">
        <v>57</v>
      </c>
      <c r="B2792">
        <v>15</v>
      </c>
    </row>
    <row r="2793" spans="1:2" x14ac:dyDescent="0.3">
      <c r="A2793">
        <v>39</v>
      </c>
      <c r="B2793">
        <v>15</v>
      </c>
    </row>
    <row r="2794" spans="1:2" x14ac:dyDescent="0.3">
      <c r="A2794">
        <v>54</v>
      </c>
      <c r="B2794">
        <v>15</v>
      </c>
    </row>
    <row r="2795" spans="1:2" x14ac:dyDescent="0.3">
      <c r="A2795">
        <v>25</v>
      </c>
      <c r="B2795">
        <v>15</v>
      </c>
    </row>
    <row r="2796" spans="1:2" x14ac:dyDescent="0.3">
      <c r="A2796">
        <v>111</v>
      </c>
      <c r="B2796">
        <v>15</v>
      </c>
    </row>
    <row r="2797" spans="1:2" x14ac:dyDescent="0.3">
      <c r="A2797">
        <v>96</v>
      </c>
      <c r="B2797">
        <v>15</v>
      </c>
    </row>
    <row r="2798" spans="1:2" x14ac:dyDescent="0.3">
      <c r="A2798">
        <v>71</v>
      </c>
      <c r="B2798">
        <v>15</v>
      </c>
    </row>
    <row r="2799" spans="1:2" x14ac:dyDescent="0.3">
      <c r="A2799">
        <v>79</v>
      </c>
      <c r="B2799">
        <v>15</v>
      </c>
    </row>
    <row r="2800" spans="1:2" x14ac:dyDescent="0.3">
      <c r="A2800">
        <v>80</v>
      </c>
      <c r="B2800">
        <v>15</v>
      </c>
    </row>
    <row r="2801" spans="1:2" x14ac:dyDescent="0.3">
      <c r="A2801">
        <v>16</v>
      </c>
      <c r="B2801">
        <v>15</v>
      </c>
    </row>
    <row r="2802" spans="1:2" x14ac:dyDescent="0.3">
      <c r="A2802">
        <v>72</v>
      </c>
      <c r="B2802">
        <v>15</v>
      </c>
    </row>
    <row r="2803" spans="1:2" x14ac:dyDescent="0.3">
      <c r="A2803">
        <v>44</v>
      </c>
      <c r="B2803">
        <v>15</v>
      </c>
    </row>
    <row r="2804" spans="1:2" x14ac:dyDescent="0.3">
      <c r="A2804">
        <v>76</v>
      </c>
      <c r="B2804">
        <v>15</v>
      </c>
    </row>
    <row r="2805" spans="1:2" x14ac:dyDescent="0.3">
      <c r="A2805">
        <v>25</v>
      </c>
      <c r="B2805">
        <v>15</v>
      </c>
    </row>
    <row r="2806" spans="1:2" x14ac:dyDescent="0.3">
      <c r="A2806">
        <v>90</v>
      </c>
      <c r="B2806">
        <v>15</v>
      </c>
    </row>
    <row r="2807" spans="1:2" x14ac:dyDescent="0.3">
      <c r="A2807">
        <v>118</v>
      </c>
      <c r="B2807">
        <v>15</v>
      </c>
    </row>
    <row r="2808" spans="1:2" x14ac:dyDescent="0.3">
      <c r="A2808">
        <v>79</v>
      </c>
      <c r="B2808">
        <v>15</v>
      </c>
    </row>
    <row r="2809" spans="1:2" x14ac:dyDescent="0.3">
      <c r="A2809">
        <v>52</v>
      </c>
      <c r="B2809">
        <v>15</v>
      </c>
    </row>
    <row r="2810" spans="1:2" x14ac:dyDescent="0.3">
      <c r="A2810">
        <v>50</v>
      </c>
      <c r="B2810">
        <v>15</v>
      </c>
    </row>
    <row r="2811" spans="1:2" x14ac:dyDescent="0.3">
      <c r="A2811">
        <v>24</v>
      </c>
      <c r="B2811">
        <v>15</v>
      </c>
    </row>
    <row r="2812" spans="1:2" x14ac:dyDescent="0.3">
      <c r="A2812">
        <v>41</v>
      </c>
      <c r="B2812">
        <v>15</v>
      </c>
    </row>
    <row r="2813" spans="1:2" x14ac:dyDescent="0.3">
      <c r="A2813">
        <v>41</v>
      </c>
      <c r="B2813">
        <v>15</v>
      </c>
    </row>
    <row r="2814" spans="1:2" x14ac:dyDescent="0.3">
      <c r="A2814">
        <v>134</v>
      </c>
      <c r="B2814">
        <v>15</v>
      </c>
    </row>
    <row r="2815" spans="1:2" x14ac:dyDescent="0.3">
      <c r="A2815">
        <v>85</v>
      </c>
      <c r="B2815">
        <v>15</v>
      </c>
    </row>
    <row r="2816" spans="1:2" x14ac:dyDescent="0.3">
      <c r="A2816">
        <v>44</v>
      </c>
      <c r="B2816">
        <v>15</v>
      </c>
    </row>
    <row r="2817" spans="1:2" x14ac:dyDescent="0.3">
      <c r="A2817">
        <v>44</v>
      </c>
      <c r="B2817">
        <v>15</v>
      </c>
    </row>
    <row r="2818" spans="1:2" x14ac:dyDescent="0.3">
      <c r="A2818">
        <v>101</v>
      </c>
      <c r="B2818">
        <v>15</v>
      </c>
    </row>
    <row r="2819" spans="1:2" x14ac:dyDescent="0.3">
      <c r="A2819">
        <v>20</v>
      </c>
      <c r="B2819">
        <v>15</v>
      </c>
    </row>
    <row r="2820" spans="1:2" x14ac:dyDescent="0.3">
      <c r="A2820">
        <v>33</v>
      </c>
      <c r="B2820">
        <v>15</v>
      </c>
    </row>
    <row r="2821" spans="1:2" x14ac:dyDescent="0.3">
      <c r="A2821">
        <v>150</v>
      </c>
      <c r="B2821">
        <v>15</v>
      </c>
    </row>
    <row r="2822" spans="1:2" x14ac:dyDescent="0.3">
      <c r="A2822">
        <v>100</v>
      </c>
      <c r="B2822">
        <v>15</v>
      </c>
    </row>
    <row r="2823" spans="1:2" x14ac:dyDescent="0.3">
      <c r="A2823">
        <v>5</v>
      </c>
      <c r="B2823">
        <v>15</v>
      </c>
    </row>
    <row r="2824" spans="1:2" x14ac:dyDescent="0.3">
      <c r="A2824">
        <v>38</v>
      </c>
      <c r="B2824">
        <v>15</v>
      </c>
    </row>
    <row r="2825" spans="1:2" x14ac:dyDescent="0.3">
      <c r="A2825">
        <v>36</v>
      </c>
      <c r="B2825">
        <v>15</v>
      </c>
    </row>
    <row r="2826" spans="1:2" x14ac:dyDescent="0.3">
      <c r="A2826">
        <v>35</v>
      </c>
      <c r="B2826">
        <v>15</v>
      </c>
    </row>
    <row r="2827" spans="1:2" x14ac:dyDescent="0.3">
      <c r="A2827">
        <v>66</v>
      </c>
      <c r="B2827">
        <v>15</v>
      </c>
    </row>
    <row r="2828" spans="1:2" x14ac:dyDescent="0.3">
      <c r="A2828">
        <v>24</v>
      </c>
      <c r="B2828">
        <v>15</v>
      </c>
    </row>
    <row r="2829" spans="1:2" x14ac:dyDescent="0.3">
      <c r="A2829">
        <v>31</v>
      </c>
      <c r="B2829">
        <v>15</v>
      </c>
    </row>
    <row r="2830" spans="1:2" x14ac:dyDescent="0.3">
      <c r="A2830">
        <v>69</v>
      </c>
      <c r="B2830">
        <v>15</v>
      </c>
    </row>
    <row r="2831" spans="1:2" x14ac:dyDescent="0.3">
      <c r="A2831">
        <v>53</v>
      </c>
      <c r="B2831">
        <v>15</v>
      </c>
    </row>
    <row r="2832" spans="1:2" x14ac:dyDescent="0.3">
      <c r="A2832">
        <v>66</v>
      </c>
      <c r="B2832">
        <v>15</v>
      </c>
    </row>
    <row r="2833" spans="1:2" x14ac:dyDescent="0.3">
      <c r="A2833">
        <v>91</v>
      </c>
      <c r="B2833">
        <v>15</v>
      </c>
    </row>
    <row r="2834" spans="1:2" x14ac:dyDescent="0.3">
      <c r="A2834">
        <v>53</v>
      </c>
      <c r="B2834">
        <v>15</v>
      </c>
    </row>
    <row r="2835" spans="1:2" x14ac:dyDescent="0.3">
      <c r="A2835">
        <v>99</v>
      </c>
      <c r="B2835">
        <v>15</v>
      </c>
    </row>
    <row r="2836" spans="1:2" x14ac:dyDescent="0.3">
      <c r="A2836">
        <v>86</v>
      </c>
      <c r="B2836">
        <v>15</v>
      </c>
    </row>
    <row r="2837" spans="1:2" x14ac:dyDescent="0.3">
      <c r="A2837">
        <v>138</v>
      </c>
      <c r="B2837">
        <v>15</v>
      </c>
    </row>
    <row r="2838" spans="1:2" x14ac:dyDescent="0.3">
      <c r="A2838">
        <v>138</v>
      </c>
      <c r="B2838">
        <v>15</v>
      </c>
    </row>
    <row r="2839" spans="1:2" x14ac:dyDescent="0.3">
      <c r="A2839">
        <v>46</v>
      </c>
      <c r="B2839">
        <v>15</v>
      </c>
    </row>
    <row r="2840" spans="1:2" x14ac:dyDescent="0.3">
      <c r="A2840">
        <v>53</v>
      </c>
      <c r="B2840">
        <v>15</v>
      </c>
    </row>
    <row r="2841" spans="1:2" x14ac:dyDescent="0.3">
      <c r="A2841">
        <v>36</v>
      </c>
      <c r="B2841">
        <v>15</v>
      </c>
    </row>
    <row r="2842" spans="1:2" x14ac:dyDescent="0.3">
      <c r="A2842">
        <v>46</v>
      </c>
      <c r="B2842">
        <v>15</v>
      </c>
    </row>
    <row r="2843" spans="1:2" x14ac:dyDescent="0.3">
      <c r="A2843">
        <v>31</v>
      </c>
      <c r="B2843">
        <v>15</v>
      </c>
    </row>
    <row r="2844" spans="1:2" x14ac:dyDescent="0.3">
      <c r="A2844">
        <v>23</v>
      </c>
      <c r="B2844">
        <v>15</v>
      </c>
    </row>
    <row r="2845" spans="1:2" x14ac:dyDescent="0.3">
      <c r="A2845">
        <v>44</v>
      </c>
      <c r="B2845">
        <v>15</v>
      </c>
    </row>
    <row r="2846" spans="1:2" x14ac:dyDescent="0.3">
      <c r="A2846">
        <v>84</v>
      </c>
      <c r="B2846">
        <v>15</v>
      </c>
    </row>
    <row r="2847" spans="1:2" x14ac:dyDescent="0.3">
      <c r="A2847">
        <v>54</v>
      </c>
      <c r="B2847">
        <v>15</v>
      </c>
    </row>
    <row r="2848" spans="1:2" x14ac:dyDescent="0.3">
      <c r="A2848">
        <v>36</v>
      </c>
      <c r="B2848">
        <v>15</v>
      </c>
    </row>
    <row r="2849" spans="1:2" x14ac:dyDescent="0.3">
      <c r="A2849">
        <v>36</v>
      </c>
      <c r="B2849">
        <v>15</v>
      </c>
    </row>
    <row r="2850" spans="1:2" x14ac:dyDescent="0.3">
      <c r="A2850">
        <v>89</v>
      </c>
      <c r="B2850">
        <v>15</v>
      </c>
    </row>
    <row r="2851" spans="1:2" x14ac:dyDescent="0.3">
      <c r="A2851">
        <v>1</v>
      </c>
      <c r="B2851">
        <v>16</v>
      </c>
    </row>
    <row r="2852" spans="1:2" x14ac:dyDescent="0.3">
      <c r="A2852">
        <v>13</v>
      </c>
      <c r="B2852">
        <v>16</v>
      </c>
    </row>
    <row r="2853" spans="1:2" x14ac:dyDescent="0.3">
      <c r="A2853">
        <v>2</v>
      </c>
      <c r="B2853">
        <v>16</v>
      </c>
    </row>
    <row r="2854" spans="1:2" x14ac:dyDescent="0.3">
      <c r="A2854">
        <v>1</v>
      </c>
      <c r="B2854">
        <v>16</v>
      </c>
    </row>
    <row r="2855" spans="1:2" x14ac:dyDescent="0.3">
      <c r="A2855">
        <v>1</v>
      </c>
      <c r="B2855">
        <v>16</v>
      </c>
    </row>
    <row r="2856" spans="1:2" x14ac:dyDescent="0.3">
      <c r="A2856">
        <v>216</v>
      </c>
      <c r="B2856">
        <v>16</v>
      </c>
    </row>
    <row r="2857" spans="1:2" x14ac:dyDescent="0.3">
      <c r="A2857">
        <v>46</v>
      </c>
      <c r="B2857">
        <v>16</v>
      </c>
    </row>
    <row r="2858" spans="1:2" x14ac:dyDescent="0.3">
      <c r="A2858">
        <v>59</v>
      </c>
      <c r="B2858">
        <v>16</v>
      </c>
    </row>
    <row r="2859" spans="1:2" x14ac:dyDescent="0.3">
      <c r="A2859">
        <v>75</v>
      </c>
      <c r="B2859">
        <v>16</v>
      </c>
    </row>
    <row r="2860" spans="1:2" x14ac:dyDescent="0.3">
      <c r="A2860">
        <v>74</v>
      </c>
      <c r="B2860">
        <v>16</v>
      </c>
    </row>
    <row r="2861" spans="1:2" x14ac:dyDescent="0.3">
      <c r="A2861">
        <v>59</v>
      </c>
      <c r="B2861">
        <v>16</v>
      </c>
    </row>
    <row r="2862" spans="1:2" x14ac:dyDescent="0.3">
      <c r="A2862">
        <v>61</v>
      </c>
      <c r="B2862">
        <v>16</v>
      </c>
    </row>
    <row r="2863" spans="1:2" x14ac:dyDescent="0.3">
      <c r="A2863">
        <v>25</v>
      </c>
      <c r="B2863">
        <v>16</v>
      </c>
    </row>
    <row r="2864" spans="1:2" x14ac:dyDescent="0.3">
      <c r="A2864">
        <v>19</v>
      </c>
      <c r="B2864">
        <v>16</v>
      </c>
    </row>
    <row r="2865" spans="1:2" x14ac:dyDescent="0.3">
      <c r="A2865">
        <v>76</v>
      </c>
      <c r="B2865">
        <v>16</v>
      </c>
    </row>
    <row r="2866" spans="1:2" x14ac:dyDescent="0.3">
      <c r="A2866">
        <v>39</v>
      </c>
      <c r="B2866">
        <v>16</v>
      </c>
    </row>
    <row r="2867" spans="1:2" x14ac:dyDescent="0.3">
      <c r="A2867">
        <v>95</v>
      </c>
      <c r="B2867">
        <v>16</v>
      </c>
    </row>
    <row r="2868" spans="1:2" x14ac:dyDescent="0.3">
      <c r="A2868">
        <v>166</v>
      </c>
      <c r="B2868">
        <v>16</v>
      </c>
    </row>
    <row r="2869" spans="1:2" x14ac:dyDescent="0.3">
      <c r="A2869">
        <v>58</v>
      </c>
      <c r="B2869">
        <v>16</v>
      </c>
    </row>
    <row r="2870" spans="1:2" x14ac:dyDescent="0.3">
      <c r="A2870">
        <v>137</v>
      </c>
      <c r="B2870">
        <v>16</v>
      </c>
    </row>
    <row r="2871" spans="1:2" x14ac:dyDescent="0.3">
      <c r="A2871">
        <v>67</v>
      </c>
      <c r="B2871">
        <v>16</v>
      </c>
    </row>
    <row r="2872" spans="1:2" x14ac:dyDescent="0.3">
      <c r="A2872">
        <v>65</v>
      </c>
      <c r="B2872">
        <v>16</v>
      </c>
    </row>
    <row r="2873" spans="1:2" x14ac:dyDescent="0.3">
      <c r="A2873">
        <v>67</v>
      </c>
      <c r="B2873">
        <v>16</v>
      </c>
    </row>
    <row r="2874" spans="1:2" x14ac:dyDescent="0.3">
      <c r="A2874">
        <v>43</v>
      </c>
      <c r="B2874">
        <v>16</v>
      </c>
    </row>
    <row r="2875" spans="1:2" x14ac:dyDescent="0.3">
      <c r="A2875">
        <v>73</v>
      </c>
      <c r="B2875">
        <v>16</v>
      </c>
    </row>
    <row r="2876" spans="1:2" x14ac:dyDescent="0.3">
      <c r="A2876">
        <v>89</v>
      </c>
      <c r="B2876">
        <v>16</v>
      </c>
    </row>
    <row r="2877" spans="1:2" x14ac:dyDescent="0.3">
      <c r="A2877">
        <v>16</v>
      </c>
      <c r="B2877">
        <v>16</v>
      </c>
    </row>
    <row r="2878" spans="1:2" x14ac:dyDescent="0.3">
      <c r="A2878">
        <v>63</v>
      </c>
      <c r="B2878">
        <v>16</v>
      </c>
    </row>
    <row r="2879" spans="1:2" x14ac:dyDescent="0.3">
      <c r="A2879">
        <v>180</v>
      </c>
      <c r="B2879">
        <v>16</v>
      </c>
    </row>
    <row r="2880" spans="1:2" x14ac:dyDescent="0.3">
      <c r="A2880">
        <v>57</v>
      </c>
      <c r="B2880">
        <v>16</v>
      </c>
    </row>
    <row r="2881" spans="1:2" x14ac:dyDescent="0.3">
      <c r="A2881">
        <v>85</v>
      </c>
      <c r="B2881">
        <v>16</v>
      </c>
    </row>
    <row r="2882" spans="1:2" x14ac:dyDescent="0.3">
      <c r="A2882">
        <v>39</v>
      </c>
      <c r="B2882">
        <v>16</v>
      </c>
    </row>
    <row r="2883" spans="1:2" x14ac:dyDescent="0.3">
      <c r="A2883">
        <v>89</v>
      </c>
      <c r="B2883">
        <v>16</v>
      </c>
    </row>
    <row r="2884" spans="1:2" x14ac:dyDescent="0.3">
      <c r="A2884">
        <v>36</v>
      </c>
      <c r="B2884">
        <v>16</v>
      </c>
    </row>
    <row r="2885" spans="1:2" x14ac:dyDescent="0.3">
      <c r="A2885">
        <v>91</v>
      </c>
      <c r="B2885">
        <v>16</v>
      </c>
    </row>
    <row r="2886" spans="1:2" x14ac:dyDescent="0.3">
      <c r="A2886">
        <v>93</v>
      </c>
      <c r="B2886">
        <v>16</v>
      </c>
    </row>
    <row r="2887" spans="1:2" x14ac:dyDescent="0.3">
      <c r="A2887">
        <v>96</v>
      </c>
      <c r="B2887">
        <v>16</v>
      </c>
    </row>
    <row r="2888" spans="1:2" x14ac:dyDescent="0.3">
      <c r="A2888">
        <v>57</v>
      </c>
      <c r="B2888">
        <v>16</v>
      </c>
    </row>
    <row r="2889" spans="1:2" x14ac:dyDescent="0.3">
      <c r="A2889">
        <v>49</v>
      </c>
      <c r="B2889">
        <v>16</v>
      </c>
    </row>
    <row r="2890" spans="1:2" x14ac:dyDescent="0.3">
      <c r="A2890">
        <v>34</v>
      </c>
      <c r="B2890">
        <v>16</v>
      </c>
    </row>
    <row r="2891" spans="1:2" x14ac:dyDescent="0.3">
      <c r="A2891">
        <v>37</v>
      </c>
      <c r="B2891">
        <v>16</v>
      </c>
    </row>
    <row r="2892" spans="1:2" x14ac:dyDescent="0.3">
      <c r="A2892">
        <v>52</v>
      </c>
      <c r="B2892">
        <v>16</v>
      </c>
    </row>
    <row r="2893" spans="1:2" x14ac:dyDescent="0.3">
      <c r="A2893">
        <v>12</v>
      </c>
      <c r="B2893">
        <v>16</v>
      </c>
    </row>
    <row r="2894" spans="1:2" x14ac:dyDescent="0.3">
      <c r="A2894">
        <v>48</v>
      </c>
      <c r="B2894">
        <v>16</v>
      </c>
    </row>
    <row r="2895" spans="1:2" x14ac:dyDescent="0.3">
      <c r="A2895">
        <v>19</v>
      </c>
      <c r="B2895">
        <v>16</v>
      </c>
    </row>
    <row r="2896" spans="1:2" x14ac:dyDescent="0.3">
      <c r="A2896">
        <v>47</v>
      </c>
      <c r="B2896">
        <v>16</v>
      </c>
    </row>
    <row r="2897" spans="1:2" x14ac:dyDescent="0.3">
      <c r="A2897">
        <v>33</v>
      </c>
      <c r="B2897">
        <v>16</v>
      </c>
    </row>
    <row r="2898" spans="1:2" x14ac:dyDescent="0.3">
      <c r="A2898">
        <v>45</v>
      </c>
      <c r="B2898">
        <v>16</v>
      </c>
    </row>
    <row r="2899" spans="1:2" x14ac:dyDescent="0.3">
      <c r="A2899">
        <v>49</v>
      </c>
      <c r="B2899">
        <v>16</v>
      </c>
    </row>
    <row r="2900" spans="1:2" x14ac:dyDescent="0.3">
      <c r="A2900">
        <v>47</v>
      </c>
      <c r="B2900">
        <v>16</v>
      </c>
    </row>
    <row r="2901" spans="1:2" x14ac:dyDescent="0.3">
      <c r="A2901">
        <v>41</v>
      </c>
      <c r="B2901">
        <v>16</v>
      </c>
    </row>
    <row r="2902" spans="1:2" x14ac:dyDescent="0.3">
      <c r="A2902">
        <v>81</v>
      </c>
      <c r="B2902">
        <v>16</v>
      </c>
    </row>
    <row r="2903" spans="1:2" x14ac:dyDescent="0.3">
      <c r="A2903">
        <v>49</v>
      </c>
      <c r="B2903">
        <v>16</v>
      </c>
    </row>
    <row r="2904" spans="1:2" x14ac:dyDescent="0.3">
      <c r="A2904">
        <v>99</v>
      </c>
      <c r="B2904">
        <v>16</v>
      </c>
    </row>
    <row r="2905" spans="1:2" x14ac:dyDescent="0.3">
      <c r="A2905">
        <v>68</v>
      </c>
      <c r="B2905">
        <v>16</v>
      </c>
    </row>
    <row r="2906" spans="1:2" x14ac:dyDescent="0.3">
      <c r="A2906">
        <v>87</v>
      </c>
      <c r="B2906">
        <v>16</v>
      </c>
    </row>
    <row r="2907" spans="1:2" x14ac:dyDescent="0.3">
      <c r="A2907">
        <v>53</v>
      </c>
      <c r="B2907">
        <v>16</v>
      </c>
    </row>
    <row r="2908" spans="1:2" x14ac:dyDescent="0.3">
      <c r="A2908">
        <v>103</v>
      </c>
      <c r="B2908">
        <v>16</v>
      </c>
    </row>
    <row r="2909" spans="1:2" x14ac:dyDescent="0.3">
      <c r="A2909">
        <v>116</v>
      </c>
      <c r="B2909">
        <v>16</v>
      </c>
    </row>
    <row r="2910" spans="1:2" x14ac:dyDescent="0.3">
      <c r="A2910">
        <v>77</v>
      </c>
      <c r="B2910">
        <v>16</v>
      </c>
    </row>
    <row r="2911" spans="1:2" x14ac:dyDescent="0.3">
      <c r="A2911">
        <v>112</v>
      </c>
      <c r="B2911">
        <v>16</v>
      </c>
    </row>
    <row r="2912" spans="1:2" x14ac:dyDescent="0.3">
      <c r="A2912">
        <v>77</v>
      </c>
      <c r="B2912">
        <v>16</v>
      </c>
    </row>
    <row r="2913" spans="1:2" x14ac:dyDescent="0.3">
      <c r="A2913">
        <v>93</v>
      </c>
      <c r="B2913">
        <v>16</v>
      </c>
    </row>
    <row r="2914" spans="1:2" x14ac:dyDescent="0.3">
      <c r="A2914">
        <v>69</v>
      </c>
      <c r="B2914">
        <v>16</v>
      </c>
    </row>
    <row r="2915" spans="1:2" x14ac:dyDescent="0.3">
      <c r="A2915">
        <v>74</v>
      </c>
      <c r="B2915">
        <v>16</v>
      </c>
    </row>
    <row r="2916" spans="1:2" x14ac:dyDescent="0.3">
      <c r="A2916">
        <v>81</v>
      </c>
      <c r="B2916">
        <v>16</v>
      </c>
    </row>
    <row r="2917" spans="1:2" x14ac:dyDescent="0.3">
      <c r="A2917">
        <v>31</v>
      </c>
      <c r="B2917">
        <v>16</v>
      </c>
    </row>
    <row r="2918" spans="1:2" x14ac:dyDescent="0.3">
      <c r="A2918">
        <v>57</v>
      </c>
      <c r="B2918">
        <v>16</v>
      </c>
    </row>
    <row r="2919" spans="1:2" x14ac:dyDescent="0.3">
      <c r="A2919">
        <v>79</v>
      </c>
      <c r="B2919">
        <v>16</v>
      </c>
    </row>
    <row r="2920" spans="1:2" x14ac:dyDescent="0.3">
      <c r="A2920">
        <v>104</v>
      </c>
      <c r="B2920">
        <v>16</v>
      </c>
    </row>
    <row r="2921" spans="1:2" x14ac:dyDescent="0.3">
      <c r="A2921">
        <v>115</v>
      </c>
      <c r="B2921">
        <v>16</v>
      </c>
    </row>
    <row r="2922" spans="1:2" x14ac:dyDescent="0.3">
      <c r="A2922">
        <v>95</v>
      </c>
      <c r="B2922">
        <v>16</v>
      </c>
    </row>
    <row r="2923" spans="1:2" x14ac:dyDescent="0.3">
      <c r="A2923">
        <v>95</v>
      </c>
      <c r="B2923">
        <v>16</v>
      </c>
    </row>
    <row r="2924" spans="1:2" x14ac:dyDescent="0.3">
      <c r="A2924">
        <v>110</v>
      </c>
      <c r="B2924">
        <v>16</v>
      </c>
    </row>
    <row r="2925" spans="1:2" x14ac:dyDescent="0.3">
      <c r="A2925">
        <v>127</v>
      </c>
      <c r="B2925">
        <v>16</v>
      </c>
    </row>
    <row r="2926" spans="1:2" x14ac:dyDescent="0.3">
      <c r="A2926">
        <v>43</v>
      </c>
      <c r="B2926">
        <v>16</v>
      </c>
    </row>
    <row r="2927" spans="1:2" x14ac:dyDescent="0.3">
      <c r="A2927">
        <v>31</v>
      </c>
      <c r="B2927">
        <v>16</v>
      </c>
    </row>
    <row r="2928" spans="1:2" x14ac:dyDescent="0.3">
      <c r="A2928">
        <v>75</v>
      </c>
      <c r="B2928">
        <v>16</v>
      </c>
    </row>
    <row r="2929" spans="1:2" x14ac:dyDescent="0.3">
      <c r="A2929">
        <v>33</v>
      </c>
      <c r="B2929">
        <v>16</v>
      </c>
    </row>
    <row r="2930" spans="1:2" x14ac:dyDescent="0.3">
      <c r="A2930">
        <v>43</v>
      </c>
      <c r="B2930">
        <v>16</v>
      </c>
    </row>
    <row r="2931" spans="1:2" x14ac:dyDescent="0.3">
      <c r="A2931">
        <v>78</v>
      </c>
      <c r="B2931">
        <v>16</v>
      </c>
    </row>
    <row r="2932" spans="1:2" x14ac:dyDescent="0.3">
      <c r="A2932">
        <v>185</v>
      </c>
      <c r="B2932">
        <v>16</v>
      </c>
    </row>
    <row r="2933" spans="1:2" x14ac:dyDescent="0.3">
      <c r="A2933">
        <v>21</v>
      </c>
      <c r="B2933">
        <v>16</v>
      </c>
    </row>
    <row r="2934" spans="1:2" x14ac:dyDescent="0.3">
      <c r="A2934">
        <v>116</v>
      </c>
      <c r="B2934">
        <v>16</v>
      </c>
    </row>
    <row r="2935" spans="1:2" x14ac:dyDescent="0.3">
      <c r="A2935">
        <v>105</v>
      </c>
      <c r="B2935">
        <v>16</v>
      </c>
    </row>
    <row r="2936" spans="1:2" x14ac:dyDescent="0.3">
      <c r="A2936">
        <v>144</v>
      </c>
      <c r="B2936">
        <v>16</v>
      </c>
    </row>
    <row r="2937" spans="1:2" x14ac:dyDescent="0.3">
      <c r="A2937">
        <v>144</v>
      </c>
      <c r="B2937">
        <v>16</v>
      </c>
    </row>
    <row r="2938" spans="1:2" x14ac:dyDescent="0.3">
      <c r="A2938">
        <v>63</v>
      </c>
      <c r="B2938">
        <v>16</v>
      </c>
    </row>
    <row r="2939" spans="1:2" x14ac:dyDescent="0.3">
      <c r="A2939">
        <v>51</v>
      </c>
      <c r="B2939">
        <v>16</v>
      </c>
    </row>
    <row r="2940" spans="1:2" x14ac:dyDescent="0.3">
      <c r="A2940">
        <v>117</v>
      </c>
      <c r="B2940">
        <v>16</v>
      </c>
    </row>
    <row r="2941" spans="1:2" x14ac:dyDescent="0.3">
      <c r="A2941">
        <v>36</v>
      </c>
      <c r="B2941">
        <v>16</v>
      </c>
    </row>
    <row r="2942" spans="1:2" x14ac:dyDescent="0.3">
      <c r="A2942">
        <v>50</v>
      </c>
      <c r="B2942">
        <v>16</v>
      </c>
    </row>
    <row r="2943" spans="1:2" x14ac:dyDescent="0.3">
      <c r="A2943">
        <v>137</v>
      </c>
      <c r="B2943">
        <v>16</v>
      </c>
    </row>
    <row r="2944" spans="1:2" x14ac:dyDescent="0.3">
      <c r="A2944">
        <v>91</v>
      </c>
      <c r="B2944">
        <v>16</v>
      </c>
    </row>
    <row r="2945" spans="1:2" x14ac:dyDescent="0.3">
      <c r="A2945">
        <v>65</v>
      </c>
      <c r="B2945">
        <v>16</v>
      </c>
    </row>
    <row r="2946" spans="1:2" x14ac:dyDescent="0.3">
      <c r="A2946">
        <v>38</v>
      </c>
      <c r="B2946">
        <v>16</v>
      </c>
    </row>
    <row r="2947" spans="1:2" x14ac:dyDescent="0.3">
      <c r="A2947">
        <v>33</v>
      </c>
      <c r="B2947">
        <v>16</v>
      </c>
    </row>
    <row r="2948" spans="1:2" x14ac:dyDescent="0.3">
      <c r="A2948">
        <v>103</v>
      </c>
      <c r="B2948">
        <v>16</v>
      </c>
    </row>
    <row r="2949" spans="1:2" x14ac:dyDescent="0.3">
      <c r="A2949">
        <v>26</v>
      </c>
      <c r="B2949">
        <v>16</v>
      </c>
    </row>
    <row r="2950" spans="1:2" x14ac:dyDescent="0.3">
      <c r="A2950">
        <v>138</v>
      </c>
      <c r="B2950">
        <v>16</v>
      </c>
    </row>
    <row r="2951" spans="1:2" x14ac:dyDescent="0.3">
      <c r="A2951">
        <v>92</v>
      </c>
      <c r="B2951">
        <v>16</v>
      </c>
    </row>
    <row r="2952" spans="1:2" x14ac:dyDescent="0.3">
      <c r="A2952">
        <v>122</v>
      </c>
      <c r="B2952">
        <v>16</v>
      </c>
    </row>
    <row r="2953" spans="1:2" x14ac:dyDescent="0.3">
      <c r="A2953">
        <v>114</v>
      </c>
      <c r="B2953">
        <v>16</v>
      </c>
    </row>
    <row r="2954" spans="1:2" x14ac:dyDescent="0.3">
      <c r="A2954">
        <v>81</v>
      </c>
      <c r="B2954">
        <v>16</v>
      </c>
    </row>
    <row r="2955" spans="1:2" x14ac:dyDescent="0.3">
      <c r="A2955">
        <v>51</v>
      </c>
      <c r="B2955">
        <v>16</v>
      </c>
    </row>
    <row r="2956" spans="1:2" x14ac:dyDescent="0.3">
      <c r="A2956">
        <v>36</v>
      </c>
      <c r="B2956">
        <v>16</v>
      </c>
    </row>
    <row r="2957" spans="1:2" x14ac:dyDescent="0.3">
      <c r="A2957">
        <v>66</v>
      </c>
      <c r="B2957">
        <v>16</v>
      </c>
    </row>
    <row r="2958" spans="1:2" x14ac:dyDescent="0.3">
      <c r="A2958">
        <v>86</v>
      </c>
      <c r="B2958">
        <v>16</v>
      </c>
    </row>
    <row r="2959" spans="1:2" x14ac:dyDescent="0.3">
      <c r="A2959">
        <v>100</v>
      </c>
      <c r="B2959">
        <v>16</v>
      </c>
    </row>
    <row r="2960" spans="1:2" x14ac:dyDescent="0.3">
      <c r="A2960">
        <v>107</v>
      </c>
      <c r="B2960">
        <v>16</v>
      </c>
    </row>
    <row r="2961" spans="1:2" x14ac:dyDescent="0.3">
      <c r="A2961">
        <v>64</v>
      </c>
      <c r="B2961">
        <v>16</v>
      </c>
    </row>
    <row r="2962" spans="1:2" x14ac:dyDescent="0.3">
      <c r="A2962">
        <v>53</v>
      </c>
      <c r="B2962">
        <v>16</v>
      </c>
    </row>
    <row r="2963" spans="1:2" x14ac:dyDescent="0.3">
      <c r="A2963">
        <v>50</v>
      </c>
      <c r="B2963">
        <v>16</v>
      </c>
    </row>
    <row r="2964" spans="1:2" x14ac:dyDescent="0.3">
      <c r="A2964">
        <v>45</v>
      </c>
      <c r="B2964">
        <v>16</v>
      </c>
    </row>
    <row r="2965" spans="1:2" x14ac:dyDescent="0.3">
      <c r="A2965">
        <v>81</v>
      </c>
      <c r="B2965">
        <v>16</v>
      </c>
    </row>
    <row r="2966" spans="1:2" x14ac:dyDescent="0.3">
      <c r="A2966">
        <v>53</v>
      </c>
      <c r="B2966">
        <v>16</v>
      </c>
    </row>
    <row r="2967" spans="1:2" x14ac:dyDescent="0.3">
      <c r="A2967">
        <v>36</v>
      </c>
      <c r="B2967">
        <v>16</v>
      </c>
    </row>
    <row r="2968" spans="1:2" x14ac:dyDescent="0.3">
      <c r="A2968">
        <v>74</v>
      </c>
      <c r="B2968">
        <v>16</v>
      </c>
    </row>
    <row r="2969" spans="1:2" x14ac:dyDescent="0.3">
      <c r="A2969">
        <v>47</v>
      </c>
      <c r="B2969">
        <v>16</v>
      </c>
    </row>
    <row r="2970" spans="1:2" x14ac:dyDescent="0.3">
      <c r="A2970">
        <v>32</v>
      </c>
      <c r="B2970">
        <v>16</v>
      </c>
    </row>
    <row r="2971" spans="1:2" x14ac:dyDescent="0.3">
      <c r="A2971">
        <v>53</v>
      </c>
      <c r="B2971">
        <v>16</v>
      </c>
    </row>
    <row r="2972" spans="1:2" x14ac:dyDescent="0.3">
      <c r="A2972">
        <v>53</v>
      </c>
      <c r="B2972">
        <v>16</v>
      </c>
    </row>
    <row r="2973" spans="1:2" x14ac:dyDescent="0.3">
      <c r="A2973">
        <v>52</v>
      </c>
      <c r="B2973">
        <v>16</v>
      </c>
    </row>
    <row r="2974" spans="1:2" x14ac:dyDescent="0.3">
      <c r="A2974">
        <v>52</v>
      </c>
      <c r="B2974">
        <v>16</v>
      </c>
    </row>
    <row r="2975" spans="1:2" x14ac:dyDescent="0.3">
      <c r="A2975">
        <v>107</v>
      </c>
      <c r="B2975">
        <v>16</v>
      </c>
    </row>
    <row r="2976" spans="1:2" x14ac:dyDescent="0.3">
      <c r="A2976">
        <v>13</v>
      </c>
      <c r="B2976">
        <v>16</v>
      </c>
    </row>
    <row r="2977" spans="1:2" x14ac:dyDescent="0.3">
      <c r="A2977">
        <v>37</v>
      </c>
      <c r="B2977">
        <v>16</v>
      </c>
    </row>
    <row r="2978" spans="1:2" x14ac:dyDescent="0.3">
      <c r="A2978">
        <v>34</v>
      </c>
      <c r="B2978">
        <v>16</v>
      </c>
    </row>
    <row r="2979" spans="1:2" x14ac:dyDescent="0.3">
      <c r="A2979">
        <v>110</v>
      </c>
      <c r="B2979">
        <v>16</v>
      </c>
    </row>
    <row r="2980" spans="1:2" x14ac:dyDescent="0.3">
      <c r="A2980">
        <v>63</v>
      </c>
      <c r="B2980">
        <v>16</v>
      </c>
    </row>
    <row r="2981" spans="1:2" x14ac:dyDescent="0.3">
      <c r="A2981">
        <v>130</v>
      </c>
      <c r="B2981">
        <v>16</v>
      </c>
    </row>
    <row r="2982" spans="1:2" x14ac:dyDescent="0.3">
      <c r="A2982">
        <v>81</v>
      </c>
      <c r="B2982">
        <v>16</v>
      </c>
    </row>
    <row r="2983" spans="1:2" x14ac:dyDescent="0.3">
      <c r="A2983">
        <v>57</v>
      </c>
      <c r="B2983">
        <v>16</v>
      </c>
    </row>
    <row r="2984" spans="1:2" x14ac:dyDescent="0.3">
      <c r="A2984">
        <v>152</v>
      </c>
      <c r="B2984">
        <v>16</v>
      </c>
    </row>
    <row r="2985" spans="1:2" x14ac:dyDescent="0.3">
      <c r="A2985">
        <v>102</v>
      </c>
      <c r="B2985">
        <v>16</v>
      </c>
    </row>
    <row r="2986" spans="1:2" x14ac:dyDescent="0.3">
      <c r="A2986">
        <v>69</v>
      </c>
      <c r="B2986">
        <v>16</v>
      </c>
    </row>
    <row r="2987" spans="1:2" x14ac:dyDescent="0.3">
      <c r="A2987">
        <v>48</v>
      </c>
      <c r="B2987">
        <v>16</v>
      </c>
    </row>
    <row r="2988" spans="1:2" x14ac:dyDescent="0.3">
      <c r="A2988">
        <v>48</v>
      </c>
      <c r="B2988">
        <v>16</v>
      </c>
    </row>
    <row r="2989" spans="1:2" x14ac:dyDescent="0.3">
      <c r="A2989">
        <v>20</v>
      </c>
      <c r="B2989">
        <v>16</v>
      </c>
    </row>
    <row r="2990" spans="1:2" x14ac:dyDescent="0.3">
      <c r="A2990">
        <v>57</v>
      </c>
      <c r="B2990">
        <v>16</v>
      </c>
    </row>
    <row r="2991" spans="1:2" x14ac:dyDescent="0.3">
      <c r="A2991">
        <v>56</v>
      </c>
      <c r="B2991">
        <v>16</v>
      </c>
    </row>
    <row r="2992" spans="1:2" x14ac:dyDescent="0.3">
      <c r="A2992">
        <v>138</v>
      </c>
      <c r="B2992">
        <v>16</v>
      </c>
    </row>
    <row r="2993" spans="1:2" x14ac:dyDescent="0.3">
      <c r="A2993">
        <v>31</v>
      </c>
      <c r="B2993">
        <v>16</v>
      </c>
    </row>
    <row r="2994" spans="1:2" x14ac:dyDescent="0.3">
      <c r="A2994">
        <v>22</v>
      </c>
      <c r="B2994">
        <v>16</v>
      </c>
    </row>
    <row r="2995" spans="1:2" x14ac:dyDescent="0.3">
      <c r="A2995">
        <v>51</v>
      </c>
      <c r="B2995">
        <v>16</v>
      </c>
    </row>
    <row r="2996" spans="1:2" x14ac:dyDescent="0.3">
      <c r="A2996">
        <v>64</v>
      </c>
      <c r="B2996">
        <v>16</v>
      </c>
    </row>
    <row r="2997" spans="1:2" x14ac:dyDescent="0.3">
      <c r="A2997">
        <v>113</v>
      </c>
      <c r="B2997">
        <v>16</v>
      </c>
    </row>
    <row r="2998" spans="1:2" x14ac:dyDescent="0.3">
      <c r="A2998">
        <v>113</v>
      </c>
      <c r="B2998">
        <v>16</v>
      </c>
    </row>
    <row r="2999" spans="1:2" x14ac:dyDescent="0.3">
      <c r="A2999">
        <v>133</v>
      </c>
      <c r="B2999">
        <v>16</v>
      </c>
    </row>
    <row r="3000" spans="1:2" x14ac:dyDescent="0.3">
      <c r="A3000">
        <v>52</v>
      </c>
      <c r="B3000">
        <v>16</v>
      </c>
    </row>
    <row r="3001" spans="1:2" x14ac:dyDescent="0.3">
      <c r="A3001">
        <v>25</v>
      </c>
      <c r="B3001">
        <v>16</v>
      </c>
    </row>
    <row r="3002" spans="1:2" x14ac:dyDescent="0.3">
      <c r="A3002">
        <v>39</v>
      </c>
      <c r="B3002">
        <v>16</v>
      </c>
    </row>
    <row r="3003" spans="1:2" x14ac:dyDescent="0.3">
      <c r="A3003">
        <v>29</v>
      </c>
      <c r="B3003">
        <v>16</v>
      </c>
    </row>
    <row r="3004" spans="1:2" x14ac:dyDescent="0.3">
      <c r="A3004">
        <v>68</v>
      </c>
      <c r="B3004">
        <v>16</v>
      </c>
    </row>
    <row r="3005" spans="1:2" x14ac:dyDescent="0.3">
      <c r="A3005">
        <v>95</v>
      </c>
      <c r="B3005">
        <v>16</v>
      </c>
    </row>
    <row r="3006" spans="1:2" x14ac:dyDescent="0.3">
      <c r="A3006">
        <v>46</v>
      </c>
      <c r="B3006">
        <v>16</v>
      </c>
    </row>
    <row r="3007" spans="1:2" x14ac:dyDescent="0.3">
      <c r="A3007">
        <v>89</v>
      </c>
      <c r="B3007">
        <v>16</v>
      </c>
    </row>
    <row r="3008" spans="1:2" x14ac:dyDescent="0.3">
      <c r="A3008">
        <v>41</v>
      </c>
      <c r="B3008">
        <v>16</v>
      </c>
    </row>
    <row r="3009" spans="1:2" x14ac:dyDescent="0.3">
      <c r="A3009">
        <v>58</v>
      </c>
      <c r="B3009">
        <v>16</v>
      </c>
    </row>
    <row r="3010" spans="1:2" x14ac:dyDescent="0.3">
      <c r="A3010">
        <v>69</v>
      </c>
      <c r="B3010">
        <v>16</v>
      </c>
    </row>
    <row r="3011" spans="1:2" x14ac:dyDescent="0.3">
      <c r="A3011">
        <v>39</v>
      </c>
      <c r="B3011">
        <v>16</v>
      </c>
    </row>
    <row r="3012" spans="1:2" x14ac:dyDescent="0.3">
      <c r="A3012">
        <v>28</v>
      </c>
      <c r="B3012">
        <v>16</v>
      </c>
    </row>
    <row r="3013" spans="1:2" x14ac:dyDescent="0.3">
      <c r="A3013">
        <v>39</v>
      </c>
      <c r="B3013">
        <v>16</v>
      </c>
    </row>
    <row r="3014" spans="1:2" x14ac:dyDescent="0.3">
      <c r="A3014">
        <v>87</v>
      </c>
      <c r="B3014">
        <v>16</v>
      </c>
    </row>
    <row r="3015" spans="1:2" x14ac:dyDescent="0.3">
      <c r="A3015">
        <v>26</v>
      </c>
      <c r="B3015">
        <v>16</v>
      </c>
    </row>
    <row r="3016" spans="1:2" x14ac:dyDescent="0.3">
      <c r="A3016">
        <v>145</v>
      </c>
      <c r="B3016">
        <v>16</v>
      </c>
    </row>
    <row r="3017" spans="1:2" x14ac:dyDescent="0.3">
      <c r="A3017">
        <v>47</v>
      </c>
      <c r="B3017">
        <v>16</v>
      </c>
    </row>
    <row r="3018" spans="1:2" x14ac:dyDescent="0.3">
      <c r="A3018">
        <v>46</v>
      </c>
      <c r="B3018">
        <v>16</v>
      </c>
    </row>
    <row r="3019" spans="1:2" x14ac:dyDescent="0.3">
      <c r="A3019">
        <v>53</v>
      </c>
      <c r="B3019">
        <v>16</v>
      </c>
    </row>
    <row r="3020" spans="1:2" x14ac:dyDescent="0.3">
      <c r="A3020">
        <v>53</v>
      </c>
      <c r="B3020">
        <v>16</v>
      </c>
    </row>
    <row r="3021" spans="1:2" x14ac:dyDescent="0.3">
      <c r="A3021">
        <v>54</v>
      </c>
      <c r="B3021">
        <v>16</v>
      </c>
    </row>
    <row r="3022" spans="1:2" x14ac:dyDescent="0.3">
      <c r="A3022">
        <v>23</v>
      </c>
      <c r="B3022">
        <v>16</v>
      </c>
    </row>
    <row r="3023" spans="1:2" x14ac:dyDescent="0.3">
      <c r="A3023">
        <v>53</v>
      </c>
      <c r="B3023">
        <v>16</v>
      </c>
    </row>
    <row r="3024" spans="1:2" x14ac:dyDescent="0.3">
      <c r="A3024">
        <v>67</v>
      </c>
      <c r="B3024">
        <v>16</v>
      </c>
    </row>
    <row r="3025" spans="1:2" x14ac:dyDescent="0.3">
      <c r="A3025">
        <v>44</v>
      </c>
      <c r="B3025">
        <v>16</v>
      </c>
    </row>
    <row r="3026" spans="1:2" x14ac:dyDescent="0.3">
      <c r="A3026">
        <v>131</v>
      </c>
      <c r="B3026">
        <v>16</v>
      </c>
    </row>
    <row r="3027" spans="1:2" x14ac:dyDescent="0.3">
      <c r="A3027">
        <v>45</v>
      </c>
      <c r="B3027">
        <v>16</v>
      </c>
    </row>
    <row r="3028" spans="1:2" x14ac:dyDescent="0.3">
      <c r="A3028">
        <v>48</v>
      </c>
      <c r="B3028">
        <v>16</v>
      </c>
    </row>
    <row r="3029" spans="1:2" x14ac:dyDescent="0.3">
      <c r="A3029">
        <v>61</v>
      </c>
      <c r="B3029">
        <v>16</v>
      </c>
    </row>
    <row r="3030" spans="1:2" x14ac:dyDescent="0.3">
      <c r="A3030">
        <v>34</v>
      </c>
      <c r="B3030">
        <v>16</v>
      </c>
    </row>
    <row r="3031" spans="1:2" x14ac:dyDescent="0.3">
      <c r="A3031">
        <v>52</v>
      </c>
      <c r="B3031">
        <v>16</v>
      </c>
    </row>
    <row r="3032" spans="1:2" x14ac:dyDescent="0.3">
      <c r="A3032">
        <v>109</v>
      </c>
      <c r="B3032">
        <v>16</v>
      </c>
    </row>
    <row r="3033" spans="1:2" x14ac:dyDescent="0.3">
      <c r="A3033">
        <v>49</v>
      </c>
      <c r="B3033">
        <v>16</v>
      </c>
    </row>
    <row r="3034" spans="1:2" x14ac:dyDescent="0.3">
      <c r="A3034">
        <v>26</v>
      </c>
      <c r="B3034">
        <v>16</v>
      </c>
    </row>
    <row r="3035" spans="1:2" x14ac:dyDescent="0.3">
      <c r="A3035">
        <v>42</v>
      </c>
      <c r="B3035">
        <v>16</v>
      </c>
    </row>
    <row r="3036" spans="1:2" x14ac:dyDescent="0.3">
      <c r="A3036">
        <v>34</v>
      </c>
      <c r="B3036">
        <v>16</v>
      </c>
    </row>
    <row r="3037" spans="1:2" x14ac:dyDescent="0.3">
      <c r="A3037">
        <v>60</v>
      </c>
      <c r="B3037">
        <v>16</v>
      </c>
    </row>
    <row r="3038" spans="1:2" x14ac:dyDescent="0.3">
      <c r="A3038">
        <v>37</v>
      </c>
      <c r="B3038">
        <v>16</v>
      </c>
    </row>
    <row r="3039" spans="1:2" x14ac:dyDescent="0.3">
      <c r="A3039">
        <v>46</v>
      </c>
      <c r="B3039">
        <v>16</v>
      </c>
    </row>
    <row r="3040" spans="1:2" x14ac:dyDescent="0.3">
      <c r="A3040">
        <v>23</v>
      </c>
      <c r="B3040">
        <v>16</v>
      </c>
    </row>
    <row r="3041" spans="1:2" x14ac:dyDescent="0.3">
      <c r="A3041">
        <v>132</v>
      </c>
      <c r="B3041">
        <v>16</v>
      </c>
    </row>
    <row r="3042" spans="1:2" x14ac:dyDescent="0.3">
      <c r="A3042">
        <v>82</v>
      </c>
      <c r="B3042">
        <v>16</v>
      </c>
    </row>
    <row r="3043" spans="1:2" x14ac:dyDescent="0.3">
      <c r="A3043">
        <v>115</v>
      </c>
      <c r="B3043">
        <v>16</v>
      </c>
    </row>
    <row r="3044" spans="1:2" x14ac:dyDescent="0.3">
      <c r="A3044">
        <v>53</v>
      </c>
      <c r="B3044">
        <v>16</v>
      </c>
    </row>
    <row r="3045" spans="1:2" x14ac:dyDescent="0.3">
      <c r="A3045">
        <v>168</v>
      </c>
      <c r="B3045">
        <v>16</v>
      </c>
    </row>
    <row r="3046" spans="1:2" x14ac:dyDescent="0.3">
      <c r="A3046">
        <v>64</v>
      </c>
      <c r="B3046">
        <v>16</v>
      </c>
    </row>
    <row r="3047" spans="1:2" x14ac:dyDescent="0.3">
      <c r="A3047">
        <v>39</v>
      </c>
      <c r="B3047">
        <v>16</v>
      </c>
    </row>
    <row r="3048" spans="1:2" x14ac:dyDescent="0.3">
      <c r="A3048">
        <v>90</v>
      </c>
      <c r="B3048">
        <v>16</v>
      </c>
    </row>
    <row r="3049" spans="1:2" x14ac:dyDescent="0.3">
      <c r="A3049">
        <v>75</v>
      </c>
      <c r="B3049">
        <v>16</v>
      </c>
    </row>
    <row r="3050" spans="1:2" x14ac:dyDescent="0.3">
      <c r="A3050">
        <v>64</v>
      </c>
      <c r="B3050">
        <v>16</v>
      </c>
    </row>
    <row r="3051" spans="1:2" x14ac:dyDescent="0.3">
      <c r="A3051">
        <v>45</v>
      </c>
      <c r="B3051">
        <v>16</v>
      </c>
    </row>
    <row r="3052" spans="1:2" x14ac:dyDescent="0.3">
      <c r="A3052">
        <v>57</v>
      </c>
      <c r="B3052">
        <v>16</v>
      </c>
    </row>
    <row r="3053" spans="1:2" x14ac:dyDescent="0.3">
      <c r="A3053">
        <v>108</v>
      </c>
      <c r="B3053">
        <v>16</v>
      </c>
    </row>
    <row r="3054" spans="1:2" x14ac:dyDescent="0.3">
      <c r="A3054">
        <v>89</v>
      </c>
      <c r="B3054">
        <v>16</v>
      </c>
    </row>
    <row r="3055" spans="1:2" x14ac:dyDescent="0.3">
      <c r="A3055">
        <v>71</v>
      </c>
      <c r="B3055">
        <v>16</v>
      </c>
    </row>
    <row r="3056" spans="1:2" x14ac:dyDescent="0.3">
      <c r="A3056">
        <v>132</v>
      </c>
      <c r="B3056">
        <v>16</v>
      </c>
    </row>
    <row r="3057" spans="1:2" x14ac:dyDescent="0.3">
      <c r="A3057">
        <v>52</v>
      </c>
      <c r="B3057">
        <v>16</v>
      </c>
    </row>
    <row r="3058" spans="1:2" x14ac:dyDescent="0.3">
      <c r="A3058">
        <v>53</v>
      </c>
      <c r="B3058">
        <v>16</v>
      </c>
    </row>
    <row r="3059" spans="1:2" x14ac:dyDescent="0.3">
      <c r="A3059">
        <v>48</v>
      </c>
      <c r="B3059">
        <v>16</v>
      </c>
    </row>
    <row r="3060" spans="1:2" x14ac:dyDescent="0.3">
      <c r="A3060">
        <v>56</v>
      </c>
      <c r="B3060">
        <v>16</v>
      </c>
    </row>
    <row r="3061" spans="1:2" x14ac:dyDescent="0.3">
      <c r="A3061">
        <v>24</v>
      </c>
      <c r="B3061">
        <v>16</v>
      </c>
    </row>
    <row r="3062" spans="1:2" x14ac:dyDescent="0.3">
      <c r="A3062">
        <v>84</v>
      </c>
      <c r="B3062">
        <v>16</v>
      </c>
    </row>
    <row r="3063" spans="1:2" x14ac:dyDescent="0.3">
      <c r="A3063">
        <v>43</v>
      </c>
      <c r="B3063">
        <v>16</v>
      </c>
    </row>
    <row r="3064" spans="1:2" x14ac:dyDescent="0.3">
      <c r="A3064">
        <v>45</v>
      </c>
      <c r="B3064">
        <v>16</v>
      </c>
    </row>
    <row r="3065" spans="1:2" x14ac:dyDescent="0.3">
      <c r="A3065">
        <v>68</v>
      </c>
      <c r="B3065">
        <v>16</v>
      </c>
    </row>
    <row r="3066" spans="1:2" x14ac:dyDescent="0.3">
      <c r="A3066">
        <v>88</v>
      </c>
      <c r="B3066">
        <v>16</v>
      </c>
    </row>
    <row r="3067" spans="1:2" x14ac:dyDescent="0.3">
      <c r="A3067">
        <v>29</v>
      </c>
      <c r="B3067">
        <v>16</v>
      </c>
    </row>
    <row r="3068" spans="1:2" x14ac:dyDescent="0.3">
      <c r="A3068">
        <v>104</v>
      </c>
      <c r="B3068">
        <v>16</v>
      </c>
    </row>
    <row r="3069" spans="1:2" x14ac:dyDescent="0.3">
      <c r="A3069">
        <v>57</v>
      </c>
      <c r="B3069">
        <v>16</v>
      </c>
    </row>
    <row r="3070" spans="1:2" x14ac:dyDescent="0.3">
      <c r="A3070">
        <v>9</v>
      </c>
      <c r="B3070">
        <v>16</v>
      </c>
    </row>
    <row r="3071" spans="1:2" x14ac:dyDescent="0.3">
      <c r="A3071">
        <v>31</v>
      </c>
      <c r="B3071">
        <v>16</v>
      </c>
    </row>
    <row r="3072" spans="1:2" x14ac:dyDescent="0.3">
      <c r="A3072">
        <v>79</v>
      </c>
      <c r="B3072">
        <v>16</v>
      </c>
    </row>
    <row r="3073" spans="1:2" x14ac:dyDescent="0.3">
      <c r="A3073">
        <v>43</v>
      </c>
      <c r="B3073">
        <v>16</v>
      </c>
    </row>
    <row r="3074" spans="1:2" x14ac:dyDescent="0.3">
      <c r="A3074">
        <v>29</v>
      </c>
      <c r="B3074">
        <v>16</v>
      </c>
    </row>
    <row r="3075" spans="1:2" x14ac:dyDescent="0.3">
      <c r="A3075">
        <v>29</v>
      </c>
      <c r="B3075">
        <v>16</v>
      </c>
    </row>
    <row r="3076" spans="1:2" x14ac:dyDescent="0.3">
      <c r="A3076">
        <v>93</v>
      </c>
      <c r="B3076">
        <v>16</v>
      </c>
    </row>
    <row r="3077" spans="1:2" x14ac:dyDescent="0.3">
      <c r="A3077">
        <v>7</v>
      </c>
      <c r="B3077">
        <v>16</v>
      </c>
    </row>
    <row r="3078" spans="1:2" x14ac:dyDescent="0.3">
      <c r="A3078">
        <v>52</v>
      </c>
      <c r="B3078">
        <v>16</v>
      </c>
    </row>
    <row r="3079" spans="1:2" x14ac:dyDescent="0.3">
      <c r="A3079">
        <v>57</v>
      </c>
      <c r="B3079">
        <v>16</v>
      </c>
    </row>
    <row r="3080" spans="1:2" x14ac:dyDescent="0.3">
      <c r="A3080">
        <v>94</v>
      </c>
      <c r="B3080">
        <v>16</v>
      </c>
    </row>
    <row r="3081" spans="1:2" x14ac:dyDescent="0.3">
      <c r="A3081">
        <v>86</v>
      </c>
      <c r="B3081">
        <v>16</v>
      </c>
    </row>
    <row r="3082" spans="1:2" x14ac:dyDescent="0.3">
      <c r="A3082">
        <v>76</v>
      </c>
      <c r="B3082">
        <v>16</v>
      </c>
    </row>
    <row r="3083" spans="1:2" x14ac:dyDescent="0.3">
      <c r="A3083">
        <v>57</v>
      </c>
      <c r="B3083">
        <v>16</v>
      </c>
    </row>
    <row r="3084" spans="1:2" x14ac:dyDescent="0.3">
      <c r="A3084">
        <v>46</v>
      </c>
      <c r="B3084">
        <v>16</v>
      </c>
    </row>
    <row r="3085" spans="1:2" x14ac:dyDescent="0.3">
      <c r="A3085">
        <v>152</v>
      </c>
      <c r="B3085">
        <v>16</v>
      </c>
    </row>
    <row r="3086" spans="1:2" x14ac:dyDescent="0.3">
      <c r="A3086">
        <v>88</v>
      </c>
      <c r="B3086">
        <v>16</v>
      </c>
    </row>
    <row r="3087" spans="1:2" x14ac:dyDescent="0.3">
      <c r="A3087">
        <v>156</v>
      </c>
      <c r="B3087">
        <v>16</v>
      </c>
    </row>
    <row r="3088" spans="1:2" x14ac:dyDescent="0.3">
      <c r="A3088">
        <v>57</v>
      </c>
      <c r="B3088">
        <v>16</v>
      </c>
    </row>
    <row r="3089" spans="1:2" x14ac:dyDescent="0.3">
      <c r="A3089">
        <v>37</v>
      </c>
      <c r="B3089">
        <v>16</v>
      </c>
    </row>
    <row r="3090" spans="1:2" x14ac:dyDescent="0.3">
      <c r="A3090">
        <v>72</v>
      </c>
      <c r="B3090">
        <v>16</v>
      </c>
    </row>
    <row r="3091" spans="1:2" x14ac:dyDescent="0.3">
      <c r="A3091">
        <v>81</v>
      </c>
      <c r="B3091">
        <v>16</v>
      </c>
    </row>
    <row r="3092" spans="1:2" x14ac:dyDescent="0.3">
      <c r="A3092">
        <v>100</v>
      </c>
      <c r="B3092">
        <v>16</v>
      </c>
    </row>
    <row r="3093" spans="1:2" x14ac:dyDescent="0.3">
      <c r="A3093">
        <v>53</v>
      </c>
      <c r="B3093">
        <v>16</v>
      </c>
    </row>
    <row r="3094" spans="1:2" x14ac:dyDescent="0.3">
      <c r="A3094">
        <v>117</v>
      </c>
      <c r="B3094">
        <v>16</v>
      </c>
    </row>
    <row r="3095" spans="1:2" x14ac:dyDescent="0.3">
      <c r="A3095">
        <v>107</v>
      </c>
      <c r="B3095">
        <v>16</v>
      </c>
    </row>
    <row r="3096" spans="1:2" x14ac:dyDescent="0.3">
      <c r="A3096">
        <v>36</v>
      </c>
      <c r="B3096">
        <v>16</v>
      </c>
    </row>
    <row r="3097" spans="1:2" x14ac:dyDescent="0.3">
      <c r="A3097">
        <v>96</v>
      </c>
      <c r="B3097">
        <v>16</v>
      </c>
    </row>
    <row r="3098" spans="1:2" x14ac:dyDescent="0.3">
      <c r="A3098">
        <v>75</v>
      </c>
      <c r="B3098">
        <v>16</v>
      </c>
    </row>
    <row r="3099" spans="1:2" x14ac:dyDescent="0.3">
      <c r="A3099">
        <v>79</v>
      </c>
      <c r="B3099">
        <v>16</v>
      </c>
    </row>
    <row r="3100" spans="1:2" x14ac:dyDescent="0.3">
      <c r="A3100">
        <v>65</v>
      </c>
      <c r="B3100">
        <v>16</v>
      </c>
    </row>
    <row r="3101" spans="1:2" x14ac:dyDescent="0.3">
      <c r="A3101">
        <v>84</v>
      </c>
      <c r="B3101">
        <v>16</v>
      </c>
    </row>
    <row r="3102" spans="1:2" x14ac:dyDescent="0.3">
      <c r="A3102">
        <v>59</v>
      </c>
      <c r="B3102">
        <v>16</v>
      </c>
    </row>
    <row r="3103" spans="1:2" x14ac:dyDescent="0.3">
      <c r="A3103">
        <v>41</v>
      </c>
      <c r="B3103">
        <v>16</v>
      </c>
    </row>
    <row r="3104" spans="1:2" x14ac:dyDescent="0.3">
      <c r="A3104">
        <v>79</v>
      </c>
      <c r="B3104">
        <v>16</v>
      </c>
    </row>
    <row r="3105" spans="1:2" x14ac:dyDescent="0.3">
      <c r="A3105">
        <v>79</v>
      </c>
      <c r="B3105">
        <v>16</v>
      </c>
    </row>
    <row r="3106" spans="1:2" x14ac:dyDescent="0.3">
      <c r="A3106">
        <v>29</v>
      </c>
      <c r="B3106">
        <v>16</v>
      </c>
    </row>
    <row r="3107" spans="1:2" x14ac:dyDescent="0.3">
      <c r="A3107">
        <v>118</v>
      </c>
      <c r="B3107">
        <v>16</v>
      </c>
    </row>
    <row r="3108" spans="1:2" x14ac:dyDescent="0.3">
      <c r="A3108">
        <v>118</v>
      </c>
      <c r="B3108">
        <v>16</v>
      </c>
    </row>
    <row r="3109" spans="1:2" x14ac:dyDescent="0.3">
      <c r="A3109">
        <v>83</v>
      </c>
      <c r="B3109">
        <v>16</v>
      </c>
    </row>
    <row r="3110" spans="1:2" x14ac:dyDescent="0.3">
      <c r="A3110">
        <v>107</v>
      </c>
      <c r="B3110">
        <v>16</v>
      </c>
    </row>
    <row r="3111" spans="1:2" x14ac:dyDescent="0.3">
      <c r="A3111">
        <v>86</v>
      </c>
      <c r="B3111">
        <v>16</v>
      </c>
    </row>
    <row r="3112" spans="1:2" x14ac:dyDescent="0.3">
      <c r="A3112">
        <v>164</v>
      </c>
      <c r="B3112">
        <v>16</v>
      </c>
    </row>
    <row r="3113" spans="1:2" x14ac:dyDescent="0.3">
      <c r="A3113">
        <v>15</v>
      </c>
      <c r="B3113">
        <v>16</v>
      </c>
    </row>
    <row r="3114" spans="1:2" x14ac:dyDescent="0.3">
      <c r="A3114">
        <v>55</v>
      </c>
      <c r="B3114">
        <v>16</v>
      </c>
    </row>
    <row r="3115" spans="1:2" x14ac:dyDescent="0.3">
      <c r="A3115">
        <v>63</v>
      </c>
      <c r="B3115">
        <v>16</v>
      </c>
    </row>
    <row r="3116" spans="1:2" x14ac:dyDescent="0.3">
      <c r="A3116">
        <v>79</v>
      </c>
      <c r="B3116">
        <v>16</v>
      </c>
    </row>
    <row r="3117" spans="1:2" x14ac:dyDescent="0.3">
      <c r="A3117">
        <v>100</v>
      </c>
      <c r="B3117">
        <v>16</v>
      </c>
    </row>
    <row r="3118" spans="1:2" x14ac:dyDescent="0.3">
      <c r="A3118">
        <v>160</v>
      </c>
      <c r="B3118">
        <v>16</v>
      </c>
    </row>
    <row r="3119" spans="1:2" x14ac:dyDescent="0.3">
      <c r="A3119">
        <v>147</v>
      </c>
      <c r="B3119">
        <v>16</v>
      </c>
    </row>
    <row r="3120" spans="1:2" x14ac:dyDescent="0.3">
      <c r="A3120">
        <v>39</v>
      </c>
      <c r="B3120">
        <v>16</v>
      </c>
    </row>
    <row r="3121" spans="1:2" x14ac:dyDescent="0.3">
      <c r="A3121">
        <v>38</v>
      </c>
      <c r="B3121">
        <v>16</v>
      </c>
    </row>
    <row r="3122" spans="1:2" x14ac:dyDescent="0.3">
      <c r="A3122">
        <v>45</v>
      </c>
      <c r="B3122">
        <v>16</v>
      </c>
    </row>
    <row r="3123" spans="1:2" x14ac:dyDescent="0.3">
      <c r="A3123">
        <v>34</v>
      </c>
      <c r="B3123">
        <v>16</v>
      </c>
    </row>
    <row r="3124" spans="1:2" x14ac:dyDescent="0.3">
      <c r="A3124">
        <v>10</v>
      </c>
      <c r="B3124">
        <v>16</v>
      </c>
    </row>
    <row r="3125" spans="1:2" x14ac:dyDescent="0.3">
      <c r="A3125">
        <v>42</v>
      </c>
      <c r="B3125">
        <v>16</v>
      </c>
    </row>
    <row r="3126" spans="1:2" x14ac:dyDescent="0.3">
      <c r="A3126">
        <v>42</v>
      </c>
      <c r="B3126">
        <v>16</v>
      </c>
    </row>
    <row r="3127" spans="1:2" x14ac:dyDescent="0.3">
      <c r="A3127">
        <v>31</v>
      </c>
      <c r="B3127">
        <v>16</v>
      </c>
    </row>
    <row r="3128" spans="1:2" x14ac:dyDescent="0.3">
      <c r="A3128">
        <v>31</v>
      </c>
      <c r="B3128">
        <v>16</v>
      </c>
    </row>
    <row r="3129" spans="1:2" x14ac:dyDescent="0.3">
      <c r="A3129">
        <v>55</v>
      </c>
      <c r="B3129">
        <v>16</v>
      </c>
    </row>
    <row r="3130" spans="1:2" x14ac:dyDescent="0.3">
      <c r="A3130">
        <v>33</v>
      </c>
      <c r="B3130">
        <v>16</v>
      </c>
    </row>
    <row r="3131" spans="1:2" x14ac:dyDescent="0.3">
      <c r="A3131">
        <v>39</v>
      </c>
      <c r="B3131">
        <v>16</v>
      </c>
    </row>
    <row r="3132" spans="1:2" x14ac:dyDescent="0.3">
      <c r="A3132">
        <v>75</v>
      </c>
      <c r="B3132">
        <v>16</v>
      </c>
    </row>
    <row r="3133" spans="1:2" x14ac:dyDescent="0.3">
      <c r="A3133">
        <v>54</v>
      </c>
      <c r="B3133">
        <v>16</v>
      </c>
    </row>
    <row r="3134" spans="1:2" x14ac:dyDescent="0.3">
      <c r="A3134">
        <v>35</v>
      </c>
      <c r="B3134">
        <v>16</v>
      </c>
    </row>
    <row r="3135" spans="1:2" x14ac:dyDescent="0.3">
      <c r="A3135">
        <v>102</v>
      </c>
      <c r="B3135">
        <v>16</v>
      </c>
    </row>
    <row r="3136" spans="1:2" x14ac:dyDescent="0.3">
      <c r="A3136">
        <v>60</v>
      </c>
      <c r="B3136">
        <v>16</v>
      </c>
    </row>
    <row r="3137" spans="1:2" x14ac:dyDescent="0.3">
      <c r="A3137">
        <v>92</v>
      </c>
      <c r="B3137">
        <v>16</v>
      </c>
    </row>
    <row r="3138" spans="1:2" x14ac:dyDescent="0.3">
      <c r="A3138">
        <v>77</v>
      </c>
      <c r="B3138">
        <v>16</v>
      </c>
    </row>
    <row r="3139" spans="1:2" x14ac:dyDescent="0.3">
      <c r="A3139">
        <v>52</v>
      </c>
      <c r="B3139">
        <v>16</v>
      </c>
    </row>
    <row r="3140" spans="1:2" x14ac:dyDescent="0.3">
      <c r="A3140">
        <v>40</v>
      </c>
      <c r="B3140">
        <v>16</v>
      </c>
    </row>
    <row r="3141" spans="1:2" x14ac:dyDescent="0.3">
      <c r="A3141">
        <v>40</v>
      </c>
      <c r="B3141">
        <v>16</v>
      </c>
    </row>
    <row r="3142" spans="1:2" x14ac:dyDescent="0.3">
      <c r="A3142">
        <v>40</v>
      </c>
      <c r="B3142">
        <v>16</v>
      </c>
    </row>
    <row r="3143" spans="1:2" x14ac:dyDescent="0.3">
      <c r="A3143">
        <v>40</v>
      </c>
      <c r="B3143">
        <v>16</v>
      </c>
    </row>
    <row r="3144" spans="1:2" x14ac:dyDescent="0.3">
      <c r="A3144">
        <v>12</v>
      </c>
      <c r="B3144">
        <v>16</v>
      </c>
    </row>
    <row r="3145" spans="1:2" x14ac:dyDescent="0.3">
      <c r="A3145">
        <v>47</v>
      </c>
      <c r="B3145">
        <v>16</v>
      </c>
    </row>
    <row r="3146" spans="1:2" x14ac:dyDescent="0.3">
      <c r="A3146">
        <v>15</v>
      </c>
      <c r="B3146">
        <v>16</v>
      </c>
    </row>
    <row r="3147" spans="1:2" x14ac:dyDescent="0.3">
      <c r="A3147">
        <v>149</v>
      </c>
      <c r="B3147">
        <v>17</v>
      </c>
    </row>
    <row r="3148" spans="1:2" x14ac:dyDescent="0.3">
      <c r="A3148">
        <v>1</v>
      </c>
      <c r="B3148">
        <v>17</v>
      </c>
    </row>
    <row r="3149" spans="1:2" x14ac:dyDescent="0.3">
      <c r="A3149">
        <v>150</v>
      </c>
      <c r="B3149">
        <v>17</v>
      </c>
    </row>
    <row r="3150" spans="1:2" x14ac:dyDescent="0.3">
      <c r="A3150">
        <v>40</v>
      </c>
      <c r="B3150">
        <v>17</v>
      </c>
    </row>
    <row r="3151" spans="1:2" x14ac:dyDescent="0.3">
      <c r="A3151">
        <v>69</v>
      </c>
      <c r="B3151">
        <v>17</v>
      </c>
    </row>
    <row r="3152" spans="1:2" x14ac:dyDescent="0.3">
      <c r="A3152">
        <v>205</v>
      </c>
      <c r="B3152">
        <v>17</v>
      </c>
    </row>
    <row r="3153" spans="1:2" x14ac:dyDescent="0.3">
      <c r="A3153">
        <v>50</v>
      </c>
      <c r="B3153">
        <v>17</v>
      </c>
    </row>
    <row r="3154" spans="1:2" x14ac:dyDescent="0.3">
      <c r="A3154">
        <v>59</v>
      </c>
      <c r="B3154">
        <v>17</v>
      </c>
    </row>
    <row r="3155" spans="1:2" x14ac:dyDescent="0.3">
      <c r="A3155">
        <v>51</v>
      </c>
      <c r="B3155">
        <v>17</v>
      </c>
    </row>
    <row r="3156" spans="1:2" x14ac:dyDescent="0.3">
      <c r="A3156">
        <v>39</v>
      </c>
      <c r="B3156">
        <v>17</v>
      </c>
    </row>
    <row r="3157" spans="1:2" x14ac:dyDescent="0.3">
      <c r="A3157">
        <v>72</v>
      </c>
      <c r="B3157">
        <v>17</v>
      </c>
    </row>
    <row r="3158" spans="1:2" x14ac:dyDescent="0.3">
      <c r="A3158">
        <v>77</v>
      </c>
      <c r="B3158">
        <v>17</v>
      </c>
    </row>
    <row r="3159" spans="1:2" x14ac:dyDescent="0.3">
      <c r="A3159">
        <v>49</v>
      </c>
      <c r="B3159">
        <v>17</v>
      </c>
    </row>
    <row r="3160" spans="1:2" x14ac:dyDescent="0.3">
      <c r="A3160">
        <v>83</v>
      </c>
      <c r="B3160">
        <v>17</v>
      </c>
    </row>
    <row r="3161" spans="1:2" x14ac:dyDescent="0.3">
      <c r="A3161">
        <v>43</v>
      </c>
      <c r="B3161">
        <v>17</v>
      </c>
    </row>
    <row r="3162" spans="1:2" x14ac:dyDescent="0.3">
      <c r="A3162">
        <v>43</v>
      </c>
      <c r="B3162">
        <v>17</v>
      </c>
    </row>
    <row r="3163" spans="1:2" x14ac:dyDescent="0.3">
      <c r="A3163">
        <v>62</v>
      </c>
      <c r="B3163">
        <v>17</v>
      </c>
    </row>
    <row r="3164" spans="1:2" x14ac:dyDescent="0.3">
      <c r="A3164">
        <v>49</v>
      </c>
      <c r="B3164">
        <v>17</v>
      </c>
    </row>
    <row r="3165" spans="1:2" x14ac:dyDescent="0.3">
      <c r="A3165">
        <v>41</v>
      </c>
      <c r="B3165">
        <v>17</v>
      </c>
    </row>
    <row r="3166" spans="1:2" x14ac:dyDescent="0.3">
      <c r="A3166">
        <v>87</v>
      </c>
      <c r="B3166">
        <v>17</v>
      </c>
    </row>
    <row r="3167" spans="1:2" x14ac:dyDescent="0.3">
      <c r="A3167">
        <v>119</v>
      </c>
      <c r="B3167">
        <v>17</v>
      </c>
    </row>
    <row r="3168" spans="1:2" x14ac:dyDescent="0.3">
      <c r="A3168">
        <v>59</v>
      </c>
      <c r="B3168">
        <v>17</v>
      </c>
    </row>
    <row r="3169" spans="1:2" x14ac:dyDescent="0.3">
      <c r="A3169">
        <v>52</v>
      </c>
      <c r="B3169">
        <v>17</v>
      </c>
    </row>
    <row r="3170" spans="1:2" x14ac:dyDescent="0.3">
      <c r="A3170">
        <v>81</v>
      </c>
      <c r="B3170">
        <v>17</v>
      </c>
    </row>
    <row r="3171" spans="1:2" x14ac:dyDescent="0.3">
      <c r="A3171">
        <v>83</v>
      </c>
      <c r="B3171">
        <v>17</v>
      </c>
    </row>
    <row r="3172" spans="1:2" x14ac:dyDescent="0.3">
      <c r="A3172">
        <v>54</v>
      </c>
      <c r="B3172">
        <v>17</v>
      </c>
    </row>
    <row r="3173" spans="1:2" x14ac:dyDescent="0.3">
      <c r="A3173">
        <v>27</v>
      </c>
      <c r="B3173">
        <v>17</v>
      </c>
    </row>
    <row r="3174" spans="1:2" x14ac:dyDescent="0.3">
      <c r="A3174">
        <v>63</v>
      </c>
      <c r="B3174">
        <v>17</v>
      </c>
    </row>
    <row r="3175" spans="1:2" x14ac:dyDescent="0.3">
      <c r="A3175">
        <v>53</v>
      </c>
      <c r="B3175">
        <v>17</v>
      </c>
    </row>
    <row r="3176" spans="1:2" x14ac:dyDescent="0.3">
      <c r="A3176">
        <v>44</v>
      </c>
      <c r="B3176">
        <v>17</v>
      </c>
    </row>
    <row r="3177" spans="1:2" x14ac:dyDescent="0.3">
      <c r="A3177">
        <v>134</v>
      </c>
      <c r="B3177">
        <v>17</v>
      </c>
    </row>
    <row r="3178" spans="1:2" x14ac:dyDescent="0.3">
      <c r="A3178">
        <v>89</v>
      </c>
      <c r="B3178">
        <v>17</v>
      </c>
    </row>
    <row r="3179" spans="1:2" x14ac:dyDescent="0.3">
      <c r="A3179">
        <v>22</v>
      </c>
      <c r="B3179">
        <v>17</v>
      </c>
    </row>
    <row r="3180" spans="1:2" x14ac:dyDescent="0.3">
      <c r="A3180">
        <v>46</v>
      </c>
      <c r="B3180">
        <v>17</v>
      </c>
    </row>
    <row r="3181" spans="1:2" x14ac:dyDescent="0.3">
      <c r="A3181">
        <v>22</v>
      </c>
      <c r="B3181">
        <v>17</v>
      </c>
    </row>
    <row r="3182" spans="1:2" x14ac:dyDescent="0.3">
      <c r="A3182">
        <v>71</v>
      </c>
      <c r="B3182">
        <v>17</v>
      </c>
    </row>
    <row r="3183" spans="1:2" x14ac:dyDescent="0.3">
      <c r="A3183">
        <v>61</v>
      </c>
      <c r="B3183">
        <v>17</v>
      </c>
    </row>
    <row r="3184" spans="1:2" x14ac:dyDescent="0.3">
      <c r="A3184">
        <v>41</v>
      </c>
      <c r="B3184">
        <v>17</v>
      </c>
    </row>
    <row r="3185" spans="1:2" x14ac:dyDescent="0.3">
      <c r="A3185">
        <v>97</v>
      </c>
      <c r="B3185">
        <v>17</v>
      </c>
    </row>
    <row r="3186" spans="1:2" x14ac:dyDescent="0.3">
      <c r="A3186">
        <v>84</v>
      </c>
      <c r="B3186">
        <v>17</v>
      </c>
    </row>
    <row r="3187" spans="1:2" x14ac:dyDescent="0.3">
      <c r="A3187">
        <v>63</v>
      </c>
      <c r="B3187">
        <v>17</v>
      </c>
    </row>
    <row r="3188" spans="1:2" x14ac:dyDescent="0.3">
      <c r="A3188">
        <v>33</v>
      </c>
      <c r="B3188">
        <v>17</v>
      </c>
    </row>
    <row r="3189" spans="1:2" x14ac:dyDescent="0.3">
      <c r="A3189">
        <v>59</v>
      </c>
      <c r="B3189">
        <v>17</v>
      </c>
    </row>
    <row r="3190" spans="1:2" x14ac:dyDescent="0.3">
      <c r="A3190">
        <v>173</v>
      </c>
      <c r="B3190">
        <v>17</v>
      </c>
    </row>
    <row r="3191" spans="1:2" x14ac:dyDescent="0.3">
      <c r="A3191">
        <v>35</v>
      </c>
      <c r="B3191">
        <v>17</v>
      </c>
    </row>
    <row r="3192" spans="1:2" x14ac:dyDescent="0.3">
      <c r="A3192">
        <v>49</v>
      </c>
      <c r="B3192">
        <v>17</v>
      </c>
    </row>
    <row r="3193" spans="1:2" x14ac:dyDescent="0.3">
      <c r="A3193">
        <v>158</v>
      </c>
      <c r="B3193">
        <v>17</v>
      </c>
    </row>
    <row r="3194" spans="1:2" x14ac:dyDescent="0.3">
      <c r="A3194">
        <v>62</v>
      </c>
      <c r="B3194">
        <v>17</v>
      </c>
    </row>
    <row r="3195" spans="1:2" x14ac:dyDescent="0.3">
      <c r="A3195">
        <v>28</v>
      </c>
      <c r="B3195">
        <v>17</v>
      </c>
    </row>
    <row r="3196" spans="1:2" x14ac:dyDescent="0.3">
      <c r="A3196">
        <v>23</v>
      </c>
      <c r="B3196">
        <v>17</v>
      </c>
    </row>
    <row r="3197" spans="1:2" x14ac:dyDescent="0.3">
      <c r="A3197">
        <v>67</v>
      </c>
      <c r="B3197">
        <v>17</v>
      </c>
    </row>
    <row r="3198" spans="1:2" x14ac:dyDescent="0.3">
      <c r="A3198">
        <v>39</v>
      </c>
      <c r="B3198">
        <v>17</v>
      </c>
    </row>
    <row r="3199" spans="1:2" x14ac:dyDescent="0.3">
      <c r="A3199">
        <v>117</v>
      </c>
      <c r="B3199">
        <v>17</v>
      </c>
    </row>
    <row r="3200" spans="1:2" x14ac:dyDescent="0.3">
      <c r="A3200">
        <v>47</v>
      </c>
      <c r="B3200">
        <v>17</v>
      </c>
    </row>
    <row r="3201" spans="1:2" x14ac:dyDescent="0.3">
      <c r="A3201">
        <v>121</v>
      </c>
      <c r="B3201">
        <v>17</v>
      </c>
    </row>
    <row r="3202" spans="1:2" x14ac:dyDescent="0.3">
      <c r="A3202">
        <v>83</v>
      </c>
      <c r="B3202">
        <v>17</v>
      </c>
    </row>
    <row r="3203" spans="1:2" x14ac:dyDescent="0.3">
      <c r="A3203">
        <v>155</v>
      </c>
      <c r="B3203">
        <v>17</v>
      </c>
    </row>
    <row r="3204" spans="1:2" x14ac:dyDescent="0.3">
      <c r="A3204">
        <v>7</v>
      </c>
      <c r="B3204">
        <v>17</v>
      </c>
    </row>
    <row r="3205" spans="1:2" x14ac:dyDescent="0.3">
      <c r="A3205">
        <v>45</v>
      </c>
      <c r="B3205">
        <v>17</v>
      </c>
    </row>
    <row r="3206" spans="1:2" x14ac:dyDescent="0.3">
      <c r="A3206">
        <v>106</v>
      </c>
      <c r="B3206">
        <v>17</v>
      </c>
    </row>
    <row r="3207" spans="1:2" x14ac:dyDescent="0.3">
      <c r="A3207">
        <v>9</v>
      </c>
      <c r="B3207">
        <v>17</v>
      </c>
    </row>
    <row r="3208" spans="1:2" x14ac:dyDescent="0.3">
      <c r="A3208">
        <v>111</v>
      </c>
      <c r="B3208">
        <v>17</v>
      </c>
    </row>
    <row r="3209" spans="1:2" x14ac:dyDescent="0.3">
      <c r="A3209">
        <v>122</v>
      </c>
      <c r="B3209">
        <v>17</v>
      </c>
    </row>
    <row r="3210" spans="1:2" x14ac:dyDescent="0.3">
      <c r="A3210">
        <v>50</v>
      </c>
      <c r="B3210">
        <v>17</v>
      </c>
    </row>
    <row r="3211" spans="1:2" x14ac:dyDescent="0.3">
      <c r="A3211">
        <v>101</v>
      </c>
      <c r="B3211">
        <v>17</v>
      </c>
    </row>
    <row r="3212" spans="1:2" x14ac:dyDescent="0.3">
      <c r="A3212">
        <v>43</v>
      </c>
      <c r="B3212">
        <v>17</v>
      </c>
    </row>
    <row r="3213" spans="1:2" x14ac:dyDescent="0.3">
      <c r="A3213">
        <v>61</v>
      </c>
      <c r="B3213">
        <v>17</v>
      </c>
    </row>
    <row r="3214" spans="1:2" x14ac:dyDescent="0.3">
      <c r="A3214">
        <v>39</v>
      </c>
      <c r="B3214">
        <v>17</v>
      </c>
    </row>
    <row r="3215" spans="1:2" x14ac:dyDescent="0.3">
      <c r="A3215">
        <v>43</v>
      </c>
      <c r="B3215">
        <v>17</v>
      </c>
    </row>
    <row r="3216" spans="1:2" x14ac:dyDescent="0.3">
      <c r="A3216">
        <v>63</v>
      </c>
      <c r="B3216">
        <v>17</v>
      </c>
    </row>
    <row r="3217" spans="1:2" x14ac:dyDescent="0.3">
      <c r="A3217">
        <v>71</v>
      </c>
      <c r="B3217">
        <v>17</v>
      </c>
    </row>
    <row r="3218" spans="1:2" x14ac:dyDescent="0.3">
      <c r="A3218">
        <v>150</v>
      </c>
      <c r="B3218">
        <v>17</v>
      </c>
    </row>
    <row r="3219" spans="1:2" x14ac:dyDescent="0.3">
      <c r="A3219">
        <v>60</v>
      </c>
      <c r="B3219">
        <v>17</v>
      </c>
    </row>
    <row r="3220" spans="1:2" x14ac:dyDescent="0.3">
      <c r="A3220">
        <v>116</v>
      </c>
      <c r="B3220">
        <v>17</v>
      </c>
    </row>
    <row r="3221" spans="1:2" x14ac:dyDescent="0.3">
      <c r="A3221">
        <v>23</v>
      </c>
      <c r="B3221">
        <v>17</v>
      </c>
    </row>
    <row r="3222" spans="1:2" x14ac:dyDescent="0.3">
      <c r="A3222">
        <v>41</v>
      </c>
      <c r="B3222">
        <v>17</v>
      </c>
    </row>
    <row r="3223" spans="1:2" x14ac:dyDescent="0.3">
      <c r="A3223">
        <v>106</v>
      </c>
      <c r="B3223">
        <v>17</v>
      </c>
    </row>
    <row r="3224" spans="1:2" x14ac:dyDescent="0.3">
      <c r="A3224">
        <v>41</v>
      </c>
      <c r="B3224">
        <v>17</v>
      </c>
    </row>
    <row r="3225" spans="1:2" x14ac:dyDescent="0.3">
      <c r="A3225">
        <v>40</v>
      </c>
      <c r="B3225">
        <v>17</v>
      </c>
    </row>
    <row r="3226" spans="1:2" x14ac:dyDescent="0.3">
      <c r="A3226">
        <v>82</v>
      </c>
      <c r="B3226">
        <v>17</v>
      </c>
    </row>
    <row r="3227" spans="1:2" x14ac:dyDescent="0.3">
      <c r="A3227">
        <v>37</v>
      </c>
      <c r="B3227">
        <v>17</v>
      </c>
    </row>
    <row r="3228" spans="1:2" x14ac:dyDescent="0.3">
      <c r="A3228">
        <v>73</v>
      </c>
      <c r="B3228">
        <v>17</v>
      </c>
    </row>
    <row r="3229" spans="1:2" x14ac:dyDescent="0.3">
      <c r="A3229">
        <v>70</v>
      </c>
      <c r="B3229">
        <v>17</v>
      </c>
    </row>
    <row r="3230" spans="1:2" x14ac:dyDescent="0.3">
      <c r="A3230">
        <v>124</v>
      </c>
      <c r="B3230">
        <v>17</v>
      </c>
    </row>
    <row r="3231" spans="1:2" x14ac:dyDescent="0.3">
      <c r="A3231">
        <v>25</v>
      </c>
      <c r="B3231">
        <v>17</v>
      </c>
    </row>
    <row r="3232" spans="1:2" x14ac:dyDescent="0.3">
      <c r="A3232">
        <v>54</v>
      </c>
      <c r="B3232">
        <v>17</v>
      </c>
    </row>
    <row r="3233" spans="1:2" x14ac:dyDescent="0.3">
      <c r="A3233">
        <v>23</v>
      </c>
      <c r="B3233">
        <v>17</v>
      </c>
    </row>
    <row r="3234" spans="1:2" x14ac:dyDescent="0.3">
      <c r="A3234">
        <v>81</v>
      </c>
      <c r="B3234">
        <v>17</v>
      </c>
    </row>
    <row r="3235" spans="1:2" x14ac:dyDescent="0.3">
      <c r="A3235">
        <v>27</v>
      </c>
      <c r="B3235">
        <v>17</v>
      </c>
    </row>
    <row r="3236" spans="1:2" x14ac:dyDescent="0.3">
      <c r="A3236">
        <v>84</v>
      </c>
      <c r="B3236">
        <v>17</v>
      </c>
    </row>
    <row r="3237" spans="1:2" x14ac:dyDescent="0.3">
      <c r="A3237">
        <v>49</v>
      </c>
      <c r="B3237">
        <v>17</v>
      </c>
    </row>
    <row r="3238" spans="1:2" x14ac:dyDescent="0.3">
      <c r="A3238">
        <v>113</v>
      </c>
      <c r="B3238">
        <v>17</v>
      </c>
    </row>
    <row r="3239" spans="1:2" x14ac:dyDescent="0.3">
      <c r="A3239">
        <v>56</v>
      </c>
      <c r="B3239">
        <v>17</v>
      </c>
    </row>
    <row r="3240" spans="1:2" x14ac:dyDescent="0.3">
      <c r="A3240">
        <v>51</v>
      </c>
      <c r="B3240">
        <v>17</v>
      </c>
    </row>
    <row r="3241" spans="1:2" x14ac:dyDescent="0.3">
      <c r="A3241">
        <v>114</v>
      </c>
      <c r="B3241">
        <v>17</v>
      </c>
    </row>
    <row r="3242" spans="1:2" x14ac:dyDescent="0.3">
      <c r="A3242">
        <v>17</v>
      </c>
      <c r="B3242">
        <v>17</v>
      </c>
    </row>
    <row r="3243" spans="1:2" x14ac:dyDescent="0.3">
      <c r="A3243">
        <v>18</v>
      </c>
      <c r="B3243">
        <v>17</v>
      </c>
    </row>
    <row r="3244" spans="1:2" x14ac:dyDescent="0.3">
      <c r="A3244">
        <v>93</v>
      </c>
      <c r="B3244">
        <v>17</v>
      </c>
    </row>
    <row r="3245" spans="1:2" x14ac:dyDescent="0.3">
      <c r="A3245">
        <v>118</v>
      </c>
      <c r="B3245">
        <v>17</v>
      </c>
    </row>
    <row r="3246" spans="1:2" x14ac:dyDescent="0.3">
      <c r="A3246">
        <v>28</v>
      </c>
      <c r="B3246">
        <v>17</v>
      </c>
    </row>
    <row r="3247" spans="1:2" x14ac:dyDescent="0.3">
      <c r="A3247">
        <v>71</v>
      </c>
      <c r="B3247">
        <v>17</v>
      </c>
    </row>
    <row r="3248" spans="1:2" x14ac:dyDescent="0.3">
      <c r="A3248">
        <v>71</v>
      </c>
      <c r="B3248">
        <v>17</v>
      </c>
    </row>
    <row r="3249" spans="1:2" x14ac:dyDescent="0.3">
      <c r="A3249">
        <v>76</v>
      </c>
      <c r="B3249">
        <v>17</v>
      </c>
    </row>
    <row r="3250" spans="1:2" x14ac:dyDescent="0.3">
      <c r="A3250">
        <v>47</v>
      </c>
      <c r="B3250">
        <v>17</v>
      </c>
    </row>
    <row r="3251" spans="1:2" x14ac:dyDescent="0.3">
      <c r="A3251">
        <v>72</v>
      </c>
      <c r="B3251">
        <v>17</v>
      </c>
    </row>
    <row r="3252" spans="1:2" x14ac:dyDescent="0.3">
      <c r="A3252">
        <v>46</v>
      </c>
      <c r="B3252">
        <v>17</v>
      </c>
    </row>
    <row r="3253" spans="1:2" x14ac:dyDescent="0.3">
      <c r="A3253">
        <v>48</v>
      </c>
      <c r="B3253">
        <v>17</v>
      </c>
    </row>
    <row r="3254" spans="1:2" x14ac:dyDescent="0.3">
      <c r="A3254">
        <v>64</v>
      </c>
      <c r="B3254">
        <v>17</v>
      </c>
    </row>
    <row r="3255" spans="1:2" x14ac:dyDescent="0.3">
      <c r="A3255">
        <v>66</v>
      </c>
      <c r="B3255">
        <v>17</v>
      </c>
    </row>
    <row r="3256" spans="1:2" x14ac:dyDescent="0.3">
      <c r="A3256">
        <v>88</v>
      </c>
      <c r="B3256">
        <v>17</v>
      </c>
    </row>
    <row r="3257" spans="1:2" x14ac:dyDescent="0.3">
      <c r="A3257">
        <v>60</v>
      </c>
      <c r="B3257">
        <v>17</v>
      </c>
    </row>
    <row r="3258" spans="1:2" x14ac:dyDescent="0.3">
      <c r="A3258">
        <v>61</v>
      </c>
      <c r="B3258">
        <v>17</v>
      </c>
    </row>
    <row r="3259" spans="1:2" x14ac:dyDescent="0.3">
      <c r="A3259">
        <v>82</v>
      </c>
      <c r="B3259">
        <v>17</v>
      </c>
    </row>
    <row r="3260" spans="1:2" x14ac:dyDescent="0.3">
      <c r="A3260">
        <v>125</v>
      </c>
      <c r="B3260">
        <v>17</v>
      </c>
    </row>
    <row r="3261" spans="1:2" x14ac:dyDescent="0.3">
      <c r="A3261">
        <v>46</v>
      </c>
      <c r="B3261">
        <v>17</v>
      </c>
    </row>
    <row r="3262" spans="1:2" x14ac:dyDescent="0.3">
      <c r="A3262">
        <v>18</v>
      </c>
      <c r="B3262">
        <v>17</v>
      </c>
    </row>
    <row r="3263" spans="1:2" x14ac:dyDescent="0.3">
      <c r="A3263">
        <v>105</v>
      </c>
      <c r="B3263">
        <v>17</v>
      </c>
    </row>
    <row r="3264" spans="1:2" x14ac:dyDescent="0.3">
      <c r="A3264">
        <v>36</v>
      </c>
      <c r="B3264">
        <v>17</v>
      </c>
    </row>
    <row r="3265" spans="1:2" x14ac:dyDescent="0.3">
      <c r="A3265">
        <v>33</v>
      </c>
      <c r="B3265">
        <v>17</v>
      </c>
    </row>
    <row r="3266" spans="1:2" x14ac:dyDescent="0.3">
      <c r="A3266">
        <v>39</v>
      </c>
      <c r="B3266">
        <v>17</v>
      </c>
    </row>
    <row r="3267" spans="1:2" x14ac:dyDescent="0.3">
      <c r="A3267">
        <v>145</v>
      </c>
      <c r="B3267">
        <v>17</v>
      </c>
    </row>
    <row r="3268" spans="1:2" x14ac:dyDescent="0.3">
      <c r="A3268">
        <v>166</v>
      </c>
      <c r="B3268">
        <v>17</v>
      </c>
    </row>
    <row r="3269" spans="1:2" x14ac:dyDescent="0.3">
      <c r="A3269">
        <v>42</v>
      </c>
      <c r="B3269">
        <v>17</v>
      </c>
    </row>
    <row r="3270" spans="1:2" x14ac:dyDescent="0.3">
      <c r="A3270">
        <v>16</v>
      </c>
      <c r="B3270">
        <v>17</v>
      </c>
    </row>
    <row r="3271" spans="1:2" x14ac:dyDescent="0.3">
      <c r="A3271">
        <v>47</v>
      </c>
      <c r="B3271">
        <v>17</v>
      </c>
    </row>
    <row r="3272" spans="1:2" x14ac:dyDescent="0.3">
      <c r="A3272">
        <v>45</v>
      </c>
      <c r="B3272">
        <v>17</v>
      </c>
    </row>
    <row r="3273" spans="1:2" x14ac:dyDescent="0.3">
      <c r="A3273">
        <v>79</v>
      </c>
      <c r="B3273">
        <v>17</v>
      </c>
    </row>
    <row r="3274" spans="1:2" x14ac:dyDescent="0.3">
      <c r="A3274">
        <v>78</v>
      </c>
      <c r="B3274">
        <v>17</v>
      </c>
    </row>
    <row r="3275" spans="1:2" x14ac:dyDescent="0.3">
      <c r="A3275">
        <v>49</v>
      </c>
      <c r="B3275">
        <v>17</v>
      </c>
    </row>
    <row r="3276" spans="1:2" x14ac:dyDescent="0.3">
      <c r="A3276">
        <v>129</v>
      </c>
      <c r="B3276">
        <v>17</v>
      </c>
    </row>
    <row r="3277" spans="1:2" x14ac:dyDescent="0.3">
      <c r="A3277">
        <v>49</v>
      </c>
      <c r="B3277">
        <v>17</v>
      </c>
    </row>
    <row r="3278" spans="1:2" x14ac:dyDescent="0.3">
      <c r="A3278">
        <v>33</v>
      </c>
      <c r="B3278">
        <v>17</v>
      </c>
    </row>
    <row r="3279" spans="1:2" x14ac:dyDescent="0.3">
      <c r="A3279">
        <v>87</v>
      </c>
      <c r="B3279">
        <v>17</v>
      </c>
    </row>
    <row r="3280" spans="1:2" x14ac:dyDescent="0.3">
      <c r="A3280">
        <v>140</v>
      </c>
      <c r="B3280">
        <v>17</v>
      </c>
    </row>
    <row r="3281" spans="1:2" x14ac:dyDescent="0.3">
      <c r="A3281">
        <v>55</v>
      </c>
      <c r="B3281">
        <v>17</v>
      </c>
    </row>
    <row r="3282" spans="1:2" x14ac:dyDescent="0.3">
      <c r="A3282">
        <v>24</v>
      </c>
      <c r="B3282">
        <v>17</v>
      </c>
    </row>
    <row r="3283" spans="1:2" x14ac:dyDescent="0.3">
      <c r="A3283">
        <v>60</v>
      </c>
      <c r="B3283">
        <v>17</v>
      </c>
    </row>
    <row r="3284" spans="1:2" x14ac:dyDescent="0.3">
      <c r="A3284">
        <v>146</v>
      </c>
      <c r="B3284">
        <v>17</v>
      </c>
    </row>
    <row r="3285" spans="1:2" x14ac:dyDescent="0.3">
      <c r="A3285">
        <v>30</v>
      </c>
      <c r="B3285">
        <v>17</v>
      </c>
    </row>
    <row r="3286" spans="1:2" x14ac:dyDescent="0.3">
      <c r="A3286">
        <v>26</v>
      </c>
      <c r="B3286">
        <v>17</v>
      </c>
    </row>
    <row r="3287" spans="1:2" x14ac:dyDescent="0.3">
      <c r="A3287">
        <v>23</v>
      </c>
      <c r="B3287">
        <v>17</v>
      </c>
    </row>
    <row r="3288" spans="1:2" x14ac:dyDescent="0.3">
      <c r="A3288">
        <v>76</v>
      </c>
      <c r="B3288">
        <v>17</v>
      </c>
    </row>
    <row r="3289" spans="1:2" x14ac:dyDescent="0.3">
      <c r="A3289">
        <v>14</v>
      </c>
      <c r="B3289">
        <v>17</v>
      </c>
    </row>
    <row r="3290" spans="1:2" x14ac:dyDescent="0.3">
      <c r="A3290">
        <v>29</v>
      </c>
      <c r="B3290">
        <v>17</v>
      </c>
    </row>
    <row r="3291" spans="1:2" x14ac:dyDescent="0.3">
      <c r="A3291">
        <v>63</v>
      </c>
      <c r="B3291">
        <v>17</v>
      </c>
    </row>
    <row r="3292" spans="1:2" x14ac:dyDescent="0.3">
      <c r="A3292">
        <v>56</v>
      </c>
      <c r="B3292">
        <v>17</v>
      </c>
    </row>
    <row r="3293" spans="1:2" x14ac:dyDescent="0.3">
      <c r="A3293">
        <v>40</v>
      </c>
      <c r="B3293">
        <v>17</v>
      </c>
    </row>
    <row r="3294" spans="1:2" x14ac:dyDescent="0.3">
      <c r="A3294">
        <v>88</v>
      </c>
      <c r="B3294">
        <v>17</v>
      </c>
    </row>
    <row r="3295" spans="1:2" x14ac:dyDescent="0.3">
      <c r="A3295">
        <v>38</v>
      </c>
      <c r="B3295">
        <v>17</v>
      </c>
    </row>
    <row r="3296" spans="1:2" x14ac:dyDescent="0.3">
      <c r="A3296">
        <v>57</v>
      </c>
      <c r="B3296">
        <v>17</v>
      </c>
    </row>
    <row r="3297" spans="1:2" x14ac:dyDescent="0.3">
      <c r="A3297">
        <v>161</v>
      </c>
      <c r="B3297">
        <v>17</v>
      </c>
    </row>
    <row r="3298" spans="1:2" x14ac:dyDescent="0.3">
      <c r="A3298">
        <v>81</v>
      </c>
      <c r="B3298">
        <v>17</v>
      </c>
    </row>
    <row r="3299" spans="1:2" x14ac:dyDescent="0.3">
      <c r="A3299">
        <v>40</v>
      </c>
      <c r="B3299">
        <v>17</v>
      </c>
    </row>
    <row r="3300" spans="1:2" x14ac:dyDescent="0.3">
      <c r="A3300">
        <v>70</v>
      </c>
      <c r="B3300">
        <v>17</v>
      </c>
    </row>
    <row r="3301" spans="1:2" x14ac:dyDescent="0.3">
      <c r="A3301">
        <v>29</v>
      </c>
      <c r="B3301">
        <v>17</v>
      </c>
    </row>
    <row r="3302" spans="1:2" x14ac:dyDescent="0.3">
      <c r="A3302">
        <v>65</v>
      </c>
      <c r="B3302">
        <v>17</v>
      </c>
    </row>
    <row r="3303" spans="1:2" x14ac:dyDescent="0.3">
      <c r="A3303">
        <v>35</v>
      </c>
      <c r="B3303">
        <v>17</v>
      </c>
    </row>
    <row r="3304" spans="1:2" x14ac:dyDescent="0.3">
      <c r="A3304">
        <v>158</v>
      </c>
      <c r="B3304">
        <v>17</v>
      </c>
    </row>
    <row r="3305" spans="1:2" x14ac:dyDescent="0.3">
      <c r="A3305">
        <v>119</v>
      </c>
      <c r="B3305">
        <v>17</v>
      </c>
    </row>
    <row r="3306" spans="1:2" x14ac:dyDescent="0.3">
      <c r="A3306">
        <v>54</v>
      </c>
      <c r="B3306">
        <v>17</v>
      </c>
    </row>
    <row r="3307" spans="1:2" x14ac:dyDescent="0.3">
      <c r="A3307">
        <v>51</v>
      </c>
      <c r="B3307">
        <v>17</v>
      </c>
    </row>
    <row r="3308" spans="1:2" x14ac:dyDescent="0.3">
      <c r="A3308">
        <v>52</v>
      </c>
      <c r="B3308">
        <v>17</v>
      </c>
    </row>
    <row r="3309" spans="1:2" x14ac:dyDescent="0.3">
      <c r="A3309">
        <v>29</v>
      </c>
      <c r="B3309">
        <v>17</v>
      </c>
    </row>
    <row r="3310" spans="1:2" x14ac:dyDescent="0.3">
      <c r="A3310">
        <v>84</v>
      </c>
      <c r="B3310">
        <v>17</v>
      </c>
    </row>
    <row r="3311" spans="1:2" x14ac:dyDescent="0.3">
      <c r="A3311">
        <v>84</v>
      </c>
      <c r="B3311">
        <v>17</v>
      </c>
    </row>
    <row r="3312" spans="1:2" x14ac:dyDescent="0.3">
      <c r="A3312">
        <v>110</v>
      </c>
      <c r="B3312">
        <v>17</v>
      </c>
    </row>
    <row r="3313" spans="1:2" x14ac:dyDescent="0.3">
      <c r="A3313">
        <v>49</v>
      </c>
      <c r="B3313">
        <v>17</v>
      </c>
    </row>
    <row r="3314" spans="1:2" x14ac:dyDescent="0.3">
      <c r="A3314">
        <v>69</v>
      </c>
      <c r="B3314">
        <v>17</v>
      </c>
    </row>
    <row r="3315" spans="1:2" x14ac:dyDescent="0.3">
      <c r="A3315">
        <v>66</v>
      </c>
      <c r="B3315">
        <v>17</v>
      </c>
    </row>
    <row r="3316" spans="1:2" x14ac:dyDescent="0.3">
      <c r="A3316">
        <v>136</v>
      </c>
      <c r="B3316">
        <v>17</v>
      </c>
    </row>
    <row r="3317" spans="1:2" x14ac:dyDescent="0.3">
      <c r="A3317">
        <v>63</v>
      </c>
      <c r="B3317">
        <v>17</v>
      </c>
    </row>
    <row r="3318" spans="1:2" x14ac:dyDescent="0.3">
      <c r="A3318">
        <v>41</v>
      </c>
      <c r="B3318">
        <v>17</v>
      </c>
    </row>
    <row r="3319" spans="1:2" x14ac:dyDescent="0.3">
      <c r="A3319">
        <v>53</v>
      </c>
      <c r="B3319">
        <v>17</v>
      </c>
    </row>
    <row r="3320" spans="1:2" x14ac:dyDescent="0.3">
      <c r="A3320">
        <v>51</v>
      </c>
      <c r="B3320">
        <v>17</v>
      </c>
    </row>
    <row r="3321" spans="1:2" x14ac:dyDescent="0.3">
      <c r="A3321">
        <v>17</v>
      </c>
      <c r="B3321">
        <v>17</v>
      </c>
    </row>
    <row r="3322" spans="1:2" x14ac:dyDescent="0.3">
      <c r="A3322">
        <v>103</v>
      </c>
      <c r="B3322">
        <v>17</v>
      </c>
    </row>
    <row r="3323" spans="1:2" x14ac:dyDescent="0.3">
      <c r="A3323">
        <v>56</v>
      </c>
      <c r="B3323">
        <v>17</v>
      </c>
    </row>
    <row r="3324" spans="1:2" x14ac:dyDescent="0.3">
      <c r="A3324">
        <v>68</v>
      </c>
      <c r="B3324">
        <v>17</v>
      </c>
    </row>
    <row r="3325" spans="1:2" x14ac:dyDescent="0.3">
      <c r="A3325">
        <v>93</v>
      </c>
      <c r="B3325">
        <v>17</v>
      </c>
    </row>
    <row r="3326" spans="1:2" x14ac:dyDescent="0.3">
      <c r="A3326">
        <v>26</v>
      </c>
      <c r="B3326">
        <v>17</v>
      </c>
    </row>
    <row r="3327" spans="1:2" x14ac:dyDescent="0.3">
      <c r="A3327">
        <v>21</v>
      </c>
      <c r="B3327">
        <v>17</v>
      </c>
    </row>
    <row r="3328" spans="1:2" x14ac:dyDescent="0.3">
      <c r="A3328">
        <v>119</v>
      </c>
      <c r="B3328">
        <v>17</v>
      </c>
    </row>
    <row r="3329" spans="1:2" x14ac:dyDescent="0.3">
      <c r="A3329">
        <v>27</v>
      </c>
      <c r="B3329">
        <v>17</v>
      </c>
    </row>
    <row r="3330" spans="1:2" x14ac:dyDescent="0.3">
      <c r="A3330">
        <v>64</v>
      </c>
      <c r="B3330">
        <v>17</v>
      </c>
    </row>
    <row r="3331" spans="1:2" x14ac:dyDescent="0.3">
      <c r="A3331">
        <v>32</v>
      </c>
      <c r="B3331">
        <v>17</v>
      </c>
    </row>
    <row r="3332" spans="1:2" x14ac:dyDescent="0.3">
      <c r="A3332">
        <v>14</v>
      </c>
      <c r="B3332">
        <v>17</v>
      </c>
    </row>
    <row r="3333" spans="1:2" x14ac:dyDescent="0.3">
      <c r="A3333">
        <v>130</v>
      </c>
      <c r="B3333">
        <v>17</v>
      </c>
    </row>
    <row r="3334" spans="1:2" x14ac:dyDescent="0.3">
      <c r="A3334">
        <v>136</v>
      </c>
      <c r="B3334">
        <v>17</v>
      </c>
    </row>
    <row r="3335" spans="1:2" x14ac:dyDescent="0.3">
      <c r="A3335">
        <v>61</v>
      </c>
      <c r="B3335">
        <v>17</v>
      </c>
    </row>
    <row r="3336" spans="1:2" x14ac:dyDescent="0.3">
      <c r="A3336">
        <v>54</v>
      </c>
      <c r="B3336">
        <v>17</v>
      </c>
    </row>
    <row r="3337" spans="1:2" x14ac:dyDescent="0.3">
      <c r="A3337">
        <v>39</v>
      </c>
      <c r="B3337">
        <v>17</v>
      </c>
    </row>
    <row r="3338" spans="1:2" x14ac:dyDescent="0.3">
      <c r="A3338">
        <v>32</v>
      </c>
      <c r="B3338">
        <v>17</v>
      </c>
    </row>
    <row r="3339" spans="1:2" x14ac:dyDescent="0.3">
      <c r="A3339">
        <v>148</v>
      </c>
      <c r="B3339">
        <v>17</v>
      </c>
    </row>
    <row r="3340" spans="1:2" x14ac:dyDescent="0.3">
      <c r="A3340">
        <v>33</v>
      </c>
      <c r="B3340">
        <v>17</v>
      </c>
    </row>
    <row r="3341" spans="1:2" x14ac:dyDescent="0.3">
      <c r="A3341">
        <v>98</v>
      </c>
      <c r="B3341">
        <v>17</v>
      </c>
    </row>
    <row r="3342" spans="1:2" x14ac:dyDescent="0.3">
      <c r="A3342">
        <v>140</v>
      </c>
      <c r="B3342">
        <v>17</v>
      </c>
    </row>
    <row r="3343" spans="1:2" x14ac:dyDescent="0.3">
      <c r="A3343">
        <v>68</v>
      </c>
      <c r="B3343">
        <v>17</v>
      </c>
    </row>
    <row r="3344" spans="1:2" x14ac:dyDescent="0.3">
      <c r="A3344">
        <v>137</v>
      </c>
      <c r="B3344">
        <v>17</v>
      </c>
    </row>
    <row r="3345" spans="1:2" x14ac:dyDescent="0.3">
      <c r="A3345">
        <v>28</v>
      </c>
      <c r="B3345">
        <v>17</v>
      </c>
    </row>
    <row r="3346" spans="1:2" x14ac:dyDescent="0.3">
      <c r="A3346">
        <v>42</v>
      </c>
      <c r="B3346">
        <v>17</v>
      </c>
    </row>
    <row r="3347" spans="1:2" x14ac:dyDescent="0.3">
      <c r="A3347">
        <v>36</v>
      </c>
      <c r="B3347">
        <v>17</v>
      </c>
    </row>
    <row r="3348" spans="1:2" x14ac:dyDescent="0.3">
      <c r="A3348">
        <v>41</v>
      </c>
      <c r="B3348">
        <v>17</v>
      </c>
    </row>
    <row r="3349" spans="1:2" x14ac:dyDescent="0.3">
      <c r="A3349">
        <v>15</v>
      </c>
      <c r="B3349">
        <v>17</v>
      </c>
    </row>
    <row r="3350" spans="1:2" x14ac:dyDescent="0.3">
      <c r="A3350">
        <v>55</v>
      </c>
      <c r="B3350">
        <v>17</v>
      </c>
    </row>
    <row r="3351" spans="1:2" x14ac:dyDescent="0.3">
      <c r="A3351">
        <v>70</v>
      </c>
      <c r="B3351">
        <v>17</v>
      </c>
    </row>
    <row r="3352" spans="1:2" x14ac:dyDescent="0.3">
      <c r="A3352">
        <v>30</v>
      </c>
      <c r="B3352">
        <v>17</v>
      </c>
    </row>
    <row r="3353" spans="1:2" x14ac:dyDescent="0.3">
      <c r="A3353">
        <v>89</v>
      </c>
      <c r="B3353">
        <v>17</v>
      </c>
    </row>
    <row r="3354" spans="1:2" x14ac:dyDescent="0.3">
      <c r="A3354">
        <v>117</v>
      </c>
      <c r="B3354">
        <v>17</v>
      </c>
    </row>
    <row r="3355" spans="1:2" x14ac:dyDescent="0.3">
      <c r="A3355">
        <v>79</v>
      </c>
      <c r="B3355">
        <v>17</v>
      </c>
    </row>
    <row r="3356" spans="1:2" x14ac:dyDescent="0.3">
      <c r="A3356">
        <v>48</v>
      </c>
      <c r="B3356">
        <v>17</v>
      </c>
    </row>
    <row r="3357" spans="1:2" x14ac:dyDescent="0.3">
      <c r="A3357">
        <v>56</v>
      </c>
      <c r="B3357">
        <v>17</v>
      </c>
    </row>
    <row r="3358" spans="1:2" x14ac:dyDescent="0.3">
      <c r="A3358">
        <v>131</v>
      </c>
      <c r="B3358">
        <v>17</v>
      </c>
    </row>
    <row r="3359" spans="1:2" x14ac:dyDescent="0.3">
      <c r="A3359">
        <v>59</v>
      </c>
      <c r="B3359">
        <v>17</v>
      </c>
    </row>
    <row r="3360" spans="1:2" x14ac:dyDescent="0.3">
      <c r="A3360">
        <v>63</v>
      </c>
      <c r="B3360">
        <v>17</v>
      </c>
    </row>
    <row r="3361" spans="1:2" x14ac:dyDescent="0.3">
      <c r="A3361">
        <v>51</v>
      </c>
      <c r="B3361">
        <v>17</v>
      </c>
    </row>
    <row r="3362" spans="1:2" x14ac:dyDescent="0.3">
      <c r="A3362">
        <v>44</v>
      </c>
      <c r="B3362">
        <v>17</v>
      </c>
    </row>
    <row r="3363" spans="1:2" x14ac:dyDescent="0.3">
      <c r="A3363">
        <v>68</v>
      </c>
      <c r="B3363">
        <v>17</v>
      </c>
    </row>
    <row r="3364" spans="1:2" x14ac:dyDescent="0.3">
      <c r="A3364">
        <v>94</v>
      </c>
      <c r="B3364">
        <v>17</v>
      </c>
    </row>
    <row r="3365" spans="1:2" x14ac:dyDescent="0.3">
      <c r="A3365">
        <v>104</v>
      </c>
      <c r="B3365">
        <v>17</v>
      </c>
    </row>
    <row r="3366" spans="1:2" x14ac:dyDescent="0.3">
      <c r="A3366">
        <v>68</v>
      </c>
      <c r="B3366">
        <v>17</v>
      </c>
    </row>
    <row r="3367" spans="1:2" x14ac:dyDescent="0.3">
      <c r="A3367">
        <v>45</v>
      </c>
      <c r="B3367">
        <v>17</v>
      </c>
    </row>
    <row r="3368" spans="1:2" x14ac:dyDescent="0.3">
      <c r="A3368">
        <v>84</v>
      </c>
      <c r="B3368">
        <v>17</v>
      </c>
    </row>
    <row r="3369" spans="1:2" x14ac:dyDescent="0.3">
      <c r="A3369">
        <v>56</v>
      </c>
      <c r="B3369">
        <v>17</v>
      </c>
    </row>
    <row r="3370" spans="1:2" x14ac:dyDescent="0.3">
      <c r="A3370">
        <v>58</v>
      </c>
      <c r="B3370">
        <v>17</v>
      </c>
    </row>
    <row r="3371" spans="1:2" x14ac:dyDescent="0.3">
      <c r="A3371">
        <v>39</v>
      </c>
      <c r="B3371">
        <v>17</v>
      </c>
    </row>
    <row r="3372" spans="1:2" x14ac:dyDescent="0.3">
      <c r="A3372">
        <v>97</v>
      </c>
      <c r="B3372">
        <v>17</v>
      </c>
    </row>
    <row r="3373" spans="1:2" x14ac:dyDescent="0.3">
      <c r="A3373">
        <v>57</v>
      </c>
      <c r="B3373">
        <v>17</v>
      </c>
    </row>
    <row r="3374" spans="1:2" x14ac:dyDescent="0.3">
      <c r="A3374">
        <v>85</v>
      </c>
      <c r="B3374">
        <v>17</v>
      </c>
    </row>
    <row r="3375" spans="1:2" x14ac:dyDescent="0.3">
      <c r="A3375">
        <v>59</v>
      </c>
      <c r="B3375">
        <v>17</v>
      </c>
    </row>
    <row r="3376" spans="1:2" x14ac:dyDescent="0.3">
      <c r="A3376">
        <v>55</v>
      </c>
      <c r="B3376">
        <v>17</v>
      </c>
    </row>
    <row r="3377" spans="1:2" x14ac:dyDescent="0.3">
      <c r="A3377">
        <v>25</v>
      </c>
      <c r="B3377">
        <v>17</v>
      </c>
    </row>
    <row r="3378" spans="1:2" x14ac:dyDescent="0.3">
      <c r="A3378">
        <v>99</v>
      </c>
      <c r="B3378">
        <v>17</v>
      </c>
    </row>
    <row r="3379" spans="1:2" x14ac:dyDescent="0.3">
      <c r="A3379">
        <v>51</v>
      </c>
      <c r="B3379">
        <v>17</v>
      </c>
    </row>
    <row r="3380" spans="1:2" x14ac:dyDescent="0.3">
      <c r="A3380">
        <v>26</v>
      </c>
      <c r="B3380">
        <v>17</v>
      </c>
    </row>
    <row r="3381" spans="1:2" x14ac:dyDescent="0.3">
      <c r="A3381">
        <v>63</v>
      </c>
      <c r="B3381">
        <v>17</v>
      </c>
    </row>
    <row r="3382" spans="1:2" x14ac:dyDescent="0.3">
      <c r="A3382">
        <v>46</v>
      </c>
      <c r="B3382">
        <v>17</v>
      </c>
    </row>
    <row r="3383" spans="1:2" x14ac:dyDescent="0.3">
      <c r="A3383">
        <v>117</v>
      </c>
      <c r="B3383">
        <v>17</v>
      </c>
    </row>
    <row r="3384" spans="1:2" x14ac:dyDescent="0.3">
      <c r="A3384">
        <v>81</v>
      </c>
      <c r="B3384">
        <v>17</v>
      </c>
    </row>
    <row r="3385" spans="1:2" x14ac:dyDescent="0.3">
      <c r="A3385">
        <v>58</v>
      </c>
      <c r="B3385">
        <v>17</v>
      </c>
    </row>
    <row r="3386" spans="1:2" x14ac:dyDescent="0.3">
      <c r="A3386">
        <v>19</v>
      </c>
      <c r="B3386">
        <v>17</v>
      </c>
    </row>
    <row r="3387" spans="1:2" x14ac:dyDescent="0.3">
      <c r="A3387">
        <v>17</v>
      </c>
      <c r="B3387">
        <v>17</v>
      </c>
    </row>
    <row r="3388" spans="1:2" x14ac:dyDescent="0.3">
      <c r="A3388">
        <v>38</v>
      </c>
      <c r="B3388">
        <v>17</v>
      </c>
    </row>
    <row r="3389" spans="1:2" x14ac:dyDescent="0.3">
      <c r="A3389">
        <v>46</v>
      </c>
      <c r="B3389">
        <v>17</v>
      </c>
    </row>
    <row r="3390" spans="1:2" x14ac:dyDescent="0.3">
      <c r="A3390">
        <v>117</v>
      </c>
      <c r="B3390">
        <v>17</v>
      </c>
    </row>
    <row r="3391" spans="1:2" x14ac:dyDescent="0.3">
      <c r="A3391">
        <v>35</v>
      </c>
      <c r="B3391">
        <v>17</v>
      </c>
    </row>
    <row r="3392" spans="1:2" x14ac:dyDescent="0.3">
      <c r="A3392">
        <v>52</v>
      </c>
      <c r="B3392">
        <v>17</v>
      </c>
    </row>
    <row r="3393" spans="1:2" x14ac:dyDescent="0.3">
      <c r="A3393">
        <v>68</v>
      </c>
      <c r="B3393">
        <v>17</v>
      </c>
    </row>
    <row r="3394" spans="1:2" x14ac:dyDescent="0.3">
      <c r="A3394">
        <v>48</v>
      </c>
      <c r="B3394">
        <v>17</v>
      </c>
    </row>
    <row r="3395" spans="1:2" x14ac:dyDescent="0.3">
      <c r="A3395">
        <v>119</v>
      </c>
      <c r="B3395">
        <v>17</v>
      </c>
    </row>
    <row r="3396" spans="1:2" x14ac:dyDescent="0.3">
      <c r="A3396">
        <v>125</v>
      </c>
      <c r="B3396">
        <v>17</v>
      </c>
    </row>
    <row r="3397" spans="1:2" x14ac:dyDescent="0.3">
      <c r="A3397">
        <v>178</v>
      </c>
      <c r="B3397">
        <v>17</v>
      </c>
    </row>
    <row r="3398" spans="1:2" x14ac:dyDescent="0.3">
      <c r="A3398">
        <v>72</v>
      </c>
      <c r="B3398">
        <v>17</v>
      </c>
    </row>
    <row r="3399" spans="1:2" x14ac:dyDescent="0.3">
      <c r="A3399">
        <v>122</v>
      </c>
      <c r="B3399">
        <v>17</v>
      </c>
    </row>
    <row r="3400" spans="1:2" x14ac:dyDescent="0.3">
      <c r="A3400">
        <v>51</v>
      </c>
      <c r="B3400">
        <v>17</v>
      </c>
    </row>
    <row r="3401" spans="1:2" x14ac:dyDescent="0.3">
      <c r="A3401">
        <v>111</v>
      </c>
      <c r="B3401">
        <v>17</v>
      </c>
    </row>
    <row r="3402" spans="1:2" x14ac:dyDescent="0.3">
      <c r="A3402">
        <v>70</v>
      </c>
      <c r="B3402">
        <v>17</v>
      </c>
    </row>
    <row r="3403" spans="1:2" x14ac:dyDescent="0.3">
      <c r="A3403">
        <v>77</v>
      </c>
      <c r="B3403">
        <v>17</v>
      </c>
    </row>
    <row r="3404" spans="1:2" x14ac:dyDescent="0.3">
      <c r="A3404">
        <v>44</v>
      </c>
      <c r="B3404">
        <v>17</v>
      </c>
    </row>
    <row r="3405" spans="1:2" x14ac:dyDescent="0.3">
      <c r="A3405">
        <v>54</v>
      </c>
      <c r="B3405">
        <v>17</v>
      </c>
    </row>
    <row r="3406" spans="1:2" x14ac:dyDescent="0.3">
      <c r="A3406">
        <v>56</v>
      </c>
      <c r="B3406">
        <v>17</v>
      </c>
    </row>
    <row r="3407" spans="1:2" x14ac:dyDescent="0.3">
      <c r="A3407">
        <v>88</v>
      </c>
      <c r="B3407">
        <v>17</v>
      </c>
    </row>
    <row r="3408" spans="1:2" x14ac:dyDescent="0.3">
      <c r="A3408">
        <v>43</v>
      </c>
      <c r="B3408">
        <v>17</v>
      </c>
    </row>
    <row r="3409" spans="1:2" x14ac:dyDescent="0.3">
      <c r="A3409">
        <v>65</v>
      </c>
      <c r="B3409">
        <v>17</v>
      </c>
    </row>
    <row r="3410" spans="1:2" x14ac:dyDescent="0.3">
      <c r="A3410">
        <v>83</v>
      </c>
      <c r="B3410">
        <v>17</v>
      </c>
    </row>
    <row r="3411" spans="1:2" x14ac:dyDescent="0.3">
      <c r="A3411">
        <v>110</v>
      </c>
      <c r="B3411">
        <v>17</v>
      </c>
    </row>
    <row r="3412" spans="1:2" x14ac:dyDescent="0.3">
      <c r="A3412">
        <v>62</v>
      </c>
      <c r="B3412">
        <v>17</v>
      </c>
    </row>
    <row r="3413" spans="1:2" x14ac:dyDescent="0.3">
      <c r="A3413">
        <v>64</v>
      </c>
      <c r="B3413">
        <v>17</v>
      </c>
    </row>
    <row r="3414" spans="1:2" x14ac:dyDescent="0.3">
      <c r="A3414">
        <v>76</v>
      </c>
      <c r="B3414">
        <v>17</v>
      </c>
    </row>
    <row r="3415" spans="1:2" x14ac:dyDescent="0.3">
      <c r="A3415">
        <v>53</v>
      </c>
      <c r="B3415">
        <v>17</v>
      </c>
    </row>
    <row r="3416" spans="1:2" x14ac:dyDescent="0.3">
      <c r="A3416">
        <v>187</v>
      </c>
      <c r="B3416">
        <v>17</v>
      </c>
    </row>
    <row r="3417" spans="1:2" x14ac:dyDescent="0.3">
      <c r="A3417">
        <v>65</v>
      </c>
      <c r="B3417">
        <v>17</v>
      </c>
    </row>
    <row r="3418" spans="1:2" x14ac:dyDescent="0.3">
      <c r="A3418">
        <v>94</v>
      </c>
      <c r="B3418">
        <v>17</v>
      </c>
    </row>
    <row r="3419" spans="1:2" x14ac:dyDescent="0.3">
      <c r="A3419">
        <v>170</v>
      </c>
      <c r="B3419">
        <v>17</v>
      </c>
    </row>
    <row r="3420" spans="1:2" x14ac:dyDescent="0.3">
      <c r="A3420">
        <v>124</v>
      </c>
      <c r="B3420">
        <v>17</v>
      </c>
    </row>
    <row r="3421" spans="1:2" x14ac:dyDescent="0.3">
      <c r="A3421">
        <v>140</v>
      </c>
      <c r="B3421">
        <v>17</v>
      </c>
    </row>
    <row r="3422" spans="1:2" x14ac:dyDescent="0.3">
      <c r="A3422">
        <v>54</v>
      </c>
      <c r="B3422">
        <v>17</v>
      </c>
    </row>
    <row r="3423" spans="1:2" x14ac:dyDescent="0.3">
      <c r="A3423">
        <v>54</v>
      </c>
      <c r="B3423">
        <v>17</v>
      </c>
    </row>
    <row r="3424" spans="1:2" x14ac:dyDescent="0.3">
      <c r="A3424">
        <v>39</v>
      </c>
      <c r="B3424">
        <v>17</v>
      </c>
    </row>
    <row r="3425" spans="1:2" x14ac:dyDescent="0.3">
      <c r="A3425">
        <v>93</v>
      </c>
      <c r="B3425">
        <v>17</v>
      </c>
    </row>
    <row r="3426" spans="1:2" x14ac:dyDescent="0.3">
      <c r="A3426">
        <v>77</v>
      </c>
      <c r="B3426">
        <v>17</v>
      </c>
    </row>
    <row r="3427" spans="1:2" x14ac:dyDescent="0.3">
      <c r="A3427">
        <v>29</v>
      </c>
      <c r="B3427">
        <v>17</v>
      </c>
    </row>
    <row r="3428" spans="1:2" x14ac:dyDescent="0.3">
      <c r="A3428">
        <v>58</v>
      </c>
      <c r="B3428">
        <v>17</v>
      </c>
    </row>
    <row r="3429" spans="1:2" x14ac:dyDescent="0.3">
      <c r="A3429">
        <v>134</v>
      </c>
      <c r="B3429">
        <v>17</v>
      </c>
    </row>
    <row r="3430" spans="1:2" x14ac:dyDescent="0.3">
      <c r="A3430">
        <v>115</v>
      </c>
      <c r="B3430">
        <v>17</v>
      </c>
    </row>
    <row r="3431" spans="1:2" x14ac:dyDescent="0.3">
      <c r="A3431">
        <v>59</v>
      </c>
      <c r="B3431">
        <v>17</v>
      </c>
    </row>
    <row r="3432" spans="1:2" x14ac:dyDescent="0.3">
      <c r="A3432">
        <v>30</v>
      </c>
      <c r="B3432">
        <v>17</v>
      </c>
    </row>
    <row r="3433" spans="1:2" x14ac:dyDescent="0.3">
      <c r="A3433">
        <v>64</v>
      </c>
      <c r="B3433">
        <v>17</v>
      </c>
    </row>
    <row r="3434" spans="1:2" x14ac:dyDescent="0.3">
      <c r="A3434">
        <v>92</v>
      </c>
      <c r="B3434">
        <v>17</v>
      </c>
    </row>
    <row r="3435" spans="1:2" x14ac:dyDescent="0.3">
      <c r="A3435">
        <v>49</v>
      </c>
      <c r="B3435">
        <v>17</v>
      </c>
    </row>
    <row r="3436" spans="1:2" x14ac:dyDescent="0.3">
      <c r="A3436">
        <v>81</v>
      </c>
      <c r="B3436">
        <v>17</v>
      </c>
    </row>
    <row r="3437" spans="1:2" x14ac:dyDescent="0.3">
      <c r="A3437">
        <v>17</v>
      </c>
      <c r="B3437">
        <v>17</v>
      </c>
    </row>
    <row r="3438" spans="1:2" x14ac:dyDescent="0.3">
      <c r="A3438">
        <v>96</v>
      </c>
      <c r="B3438">
        <v>17</v>
      </c>
    </row>
    <row r="3439" spans="1:2" x14ac:dyDescent="0.3">
      <c r="A3439">
        <v>89</v>
      </c>
      <c r="B3439">
        <v>17</v>
      </c>
    </row>
    <row r="3440" spans="1:2" x14ac:dyDescent="0.3">
      <c r="A3440">
        <v>20</v>
      </c>
      <c r="B3440">
        <v>17</v>
      </c>
    </row>
    <row r="3441" spans="1:2" x14ac:dyDescent="0.3">
      <c r="A3441">
        <v>51</v>
      </c>
      <c r="B3441">
        <v>17</v>
      </c>
    </row>
    <row r="3442" spans="1:2" x14ac:dyDescent="0.3">
      <c r="A3442">
        <v>45</v>
      </c>
      <c r="B3442">
        <v>17</v>
      </c>
    </row>
    <row r="3443" spans="1:2" x14ac:dyDescent="0.3">
      <c r="A3443">
        <v>142</v>
      </c>
      <c r="B3443">
        <v>17</v>
      </c>
    </row>
    <row r="3444" spans="1:2" x14ac:dyDescent="0.3">
      <c r="A3444">
        <v>18</v>
      </c>
      <c r="B3444">
        <v>17</v>
      </c>
    </row>
    <row r="3445" spans="1:2" x14ac:dyDescent="0.3">
      <c r="A3445">
        <v>58</v>
      </c>
      <c r="B3445">
        <v>17</v>
      </c>
    </row>
    <row r="3446" spans="1:2" x14ac:dyDescent="0.3">
      <c r="A3446">
        <v>31</v>
      </c>
      <c r="B3446">
        <v>17</v>
      </c>
    </row>
    <row r="3447" spans="1:2" x14ac:dyDescent="0.3">
      <c r="A3447">
        <v>59</v>
      </c>
      <c r="B3447">
        <v>17</v>
      </c>
    </row>
    <row r="3448" spans="1:2" x14ac:dyDescent="0.3">
      <c r="A3448">
        <v>64</v>
      </c>
      <c r="B3448">
        <v>17</v>
      </c>
    </row>
    <row r="3449" spans="1:2" x14ac:dyDescent="0.3">
      <c r="A3449">
        <v>46</v>
      </c>
      <c r="B3449">
        <v>17</v>
      </c>
    </row>
    <row r="3450" spans="1:2" x14ac:dyDescent="0.3">
      <c r="A3450">
        <v>99</v>
      </c>
      <c r="B3450">
        <v>17</v>
      </c>
    </row>
    <row r="3451" spans="1:2" x14ac:dyDescent="0.3">
      <c r="A3451">
        <v>68</v>
      </c>
      <c r="B3451">
        <v>17</v>
      </c>
    </row>
    <row r="3452" spans="1:2" x14ac:dyDescent="0.3">
      <c r="A3452">
        <v>56</v>
      </c>
      <c r="B3452">
        <v>17</v>
      </c>
    </row>
    <row r="3453" spans="1:2" x14ac:dyDescent="0.3">
      <c r="A3453">
        <v>83</v>
      </c>
      <c r="B3453">
        <v>17</v>
      </c>
    </row>
    <row r="3454" spans="1:2" x14ac:dyDescent="0.3">
      <c r="A3454">
        <v>62</v>
      </c>
      <c r="B3454">
        <v>17</v>
      </c>
    </row>
    <row r="3455" spans="1:2" x14ac:dyDescent="0.3">
      <c r="A3455">
        <v>59</v>
      </c>
      <c r="B3455">
        <v>17</v>
      </c>
    </row>
    <row r="3456" spans="1:2" x14ac:dyDescent="0.3">
      <c r="A3456">
        <v>46</v>
      </c>
      <c r="B3456">
        <v>17</v>
      </c>
    </row>
    <row r="3457" spans="1:2" x14ac:dyDescent="0.3">
      <c r="A3457">
        <v>43</v>
      </c>
      <c r="B3457">
        <v>17</v>
      </c>
    </row>
    <row r="3458" spans="1:2" x14ac:dyDescent="0.3">
      <c r="A3458">
        <v>76</v>
      </c>
      <c r="B3458">
        <v>17</v>
      </c>
    </row>
    <row r="3459" spans="1:2" x14ac:dyDescent="0.3">
      <c r="A3459">
        <v>61</v>
      </c>
      <c r="B3459">
        <v>17</v>
      </c>
    </row>
    <row r="3460" spans="1:2" x14ac:dyDescent="0.3">
      <c r="A3460">
        <v>36</v>
      </c>
      <c r="B3460">
        <v>17</v>
      </c>
    </row>
    <row r="3461" spans="1:2" x14ac:dyDescent="0.3">
      <c r="A3461">
        <v>45</v>
      </c>
      <c r="B3461">
        <v>17</v>
      </c>
    </row>
    <row r="3462" spans="1:2" x14ac:dyDescent="0.3">
      <c r="A3462">
        <v>63</v>
      </c>
      <c r="B3462">
        <v>17</v>
      </c>
    </row>
    <row r="3463" spans="1:2" x14ac:dyDescent="0.3">
      <c r="A3463">
        <v>41</v>
      </c>
      <c r="B3463">
        <v>17</v>
      </c>
    </row>
    <row r="3464" spans="1:2" x14ac:dyDescent="0.3">
      <c r="A3464">
        <v>119</v>
      </c>
      <c r="B3464">
        <v>17</v>
      </c>
    </row>
    <row r="3465" spans="1:2" x14ac:dyDescent="0.3">
      <c r="A3465">
        <v>37</v>
      </c>
      <c r="B3465">
        <v>17</v>
      </c>
    </row>
    <row r="3466" spans="1:2" x14ac:dyDescent="0.3">
      <c r="A3466">
        <v>54</v>
      </c>
      <c r="B3466">
        <v>17</v>
      </c>
    </row>
    <row r="3467" spans="1:2" x14ac:dyDescent="0.3">
      <c r="A3467">
        <v>28</v>
      </c>
      <c r="B3467">
        <v>17</v>
      </c>
    </row>
    <row r="3468" spans="1:2" x14ac:dyDescent="0.3">
      <c r="A3468">
        <v>37</v>
      </c>
      <c r="B3468">
        <v>17</v>
      </c>
    </row>
    <row r="3469" spans="1:2" x14ac:dyDescent="0.3">
      <c r="A3469">
        <v>152</v>
      </c>
      <c r="B3469">
        <v>17</v>
      </c>
    </row>
    <row r="3470" spans="1:2" x14ac:dyDescent="0.3">
      <c r="A3470">
        <v>120</v>
      </c>
      <c r="B3470">
        <v>17</v>
      </c>
    </row>
    <row r="3471" spans="1:2" x14ac:dyDescent="0.3">
      <c r="A3471">
        <v>14</v>
      </c>
      <c r="B3471">
        <v>18</v>
      </c>
    </row>
    <row r="3472" spans="1:2" x14ac:dyDescent="0.3">
      <c r="A3472">
        <v>1</v>
      </c>
      <c r="B3472">
        <v>18</v>
      </c>
    </row>
    <row r="3473" spans="1:2" x14ac:dyDescent="0.3">
      <c r="A3473">
        <v>44</v>
      </c>
      <c r="B3473">
        <v>18</v>
      </c>
    </row>
    <row r="3474" spans="1:2" x14ac:dyDescent="0.3">
      <c r="A3474">
        <v>60</v>
      </c>
      <c r="B3474">
        <v>18</v>
      </c>
    </row>
    <row r="3475" spans="1:2" x14ac:dyDescent="0.3">
      <c r="A3475">
        <v>30</v>
      </c>
      <c r="B3475">
        <v>18</v>
      </c>
    </row>
    <row r="3476" spans="1:2" x14ac:dyDescent="0.3">
      <c r="A3476">
        <v>63</v>
      </c>
      <c r="B3476">
        <v>18</v>
      </c>
    </row>
    <row r="3477" spans="1:2" x14ac:dyDescent="0.3">
      <c r="A3477">
        <v>51</v>
      </c>
      <c r="B3477">
        <v>18</v>
      </c>
    </row>
    <row r="3478" spans="1:2" x14ac:dyDescent="0.3">
      <c r="A3478">
        <v>99</v>
      </c>
      <c r="B3478">
        <v>18</v>
      </c>
    </row>
    <row r="3479" spans="1:2" x14ac:dyDescent="0.3">
      <c r="A3479">
        <v>23</v>
      </c>
      <c r="B3479">
        <v>18</v>
      </c>
    </row>
    <row r="3480" spans="1:2" x14ac:dyDescent="0.3">
      <c r="A3480">
        <v>23</v>
      </c>
      <c r="B3480">
        <v>18</v>
      </c>
    </row>
    <row r="3481" spans="1:2" x14ac:dyDescent="0.3">
      <c r="A3481">
        <v>46</v>
      </c>
      <c r="B3481">
        <v>18</v>
      </c>
    </row>
    <row r="3482" spans="1:2" x14ac:dyDescent="0.3">
      <c r="A3482">
        <v>46</v>
      </c>
      <c r="B3482">
        <v>18</v>
      </c>
    </row>
    <row r="3483" spans="1:2" x14ac:dyDescent="0.3">
      <c r="A3483">
        <v>43</v>
      </c>
      <c r="B3483">
        <v>18</v>
      </c>
    </row>
    <row r="3484" spans="1:2" x14ac:dyDescent="0.3">
      <c r="A3484">
        <v>43</v>
      </c>
      <c r="B3484">
        <v>18</v>
      </c>
    </row>
    <row r="3485" spans="1:2" x14ac:dyDescent="0.3">
      <c r="A3485">
        <v>47</v>
      </c>
      <c r="B3485">
        <v>18</v>
      </c>
    </row>
    <row r="3486" spans="1:2" x14ac:dyDescent="0.3">
      <c r="A3486">
        <v>77</v>
      </c>
      <c r="B3486">
        <v>18</v>
      </c>
    </row>
    <row r="3487" spans="1:2" x14ac:dyDescent="0.3">
      <c r="A3487">
        <v>86</v>
      </c>
      <c r="B3487">
        <v>18</v>
      </c>
    </row>
    <row r="3488" spans="1:2" x14ac:dyDescent="0.3">
      <c r="A3488">
        <v>86</v>
      </c>
      <c r="B3488">
        <v>18</v>
      </c>
    </row>
    <row r="3489" spans="1:2" x14ac:dyDescent="0.3">
      <c r="A3489">
        <v>68</v>
      </c>
      <c r="B3489">
        <v>18</v>
      </c>
    </row>
    <row r="3490" spans="1:2" x14ac:dyDescent="0.3">
      <c r="A3490">
        <v>140</v>
      </c>
      <c r="B3490">
        <v>18</v>
      </c>
    </row>
    <row r="3491" spans="1:2" x14ac:dyDescent="0.3">
      <c r="A3491">
        <v>62</v>
      </c>
      <c r="B3491">
        <v>18</v>
      </c>
    </row>
    <row r="3492" spans="1:2" x14ac:dyDescent="0.3">
      <c r="A3492">
        <v>67</v>
      </c>
      <c r="B3492">
        <v>18</v>
      </c>
    </row>
    <row r="3493" spans="1:2" x14ac:dyDescent="0.3">
      <c r="A3493">
        <v>161</v>
      </c>
      <c r="B3493">
        <v>18</v>
      </c>
    </row>
    <row r="3494" spans="1:2" x14ac:dyDescent="0.3">
      <c r="A3494">
        <v>36</v>
      </c>
      <c r="B3494">
        <v>18</v>
      </c>
    </row>
    <row r="3495" spans="1:2" x14ac:dyDescent="0.3">
      <c r="A3495">
        <v>51</v>
      </c>
      <c r="B3495">
        <v>18</v>
      </c>
    </row>
    <row r="3496" spans="1:2" x14ac:dyDescent="0.3">
      <c r="A3496">
        <v>75</v>
      </c>
      <c r="B3496">
        <v>18</v>
      </c>
    </row>
    <row r="3497" spans="1:2" x14ac:dyDescent="0.3">
      <c r="A3497">
        <v>67</v>
      </c>
      <c r="B3497">
        <v>18</v>
      </c>
    </row>
    <row r="3498" spans="1:2" x14ac:dyDescent="0.3">
      <c r="A3498">
        <v>67</v>
      </c>
      <c r="B3498">
        <v>18</v>
      </c>
    </row>
    <row r="3499" spans="1:2" x14ac:dyDescent="0.3">
      <c r="A3499">
        <v>107</v>
      </c>
      <c r="B3499">
        <v>18</v>
      </c>
    </row>
    <row r="3500" spans="1:2" x14ac:dyDescent="0.3">
      <c r="A3500">
        <v>53</v>
      </c>
      <c r="B3500">
        <v>18</v>
      </c>
    </row>
    <row r="3501" spans="1:2" x14ac:dyDescent="0.3">
      <c r="A3501">
        <v>72</v>
      </c>
      <c r="B3501">
        <v>18</v>
      </c>
    </row>
    <row r="3502" spans="1:2" x14ac:dyDescent="0.3">
      <c r="A3502">
        <v>29</v>
      </c>
      <c r="B3502">
        <v>18</v>
      </c>
    </row>
    <row r="3503" spans="1:2" x14ac:dyDescent="0.3">
      <c r="A3503">
        <v>55</v>
      </c>
      <c r="B3503">
        <v>18</v>
      </c>
    </row>
    <row r="3504" spans="1:2" x14ac:dyDescent="0.3">
      <c r="A3504">
        <v>35</v>
      </c>
      <c r="B3504">
        <v>18</v>
      </c>
    </row>
    <row r="3505" spans="1:2" x14ac:dyDescent="0.3">
      <c r="A3505">
        <v>51</v>
      </c>
      <c r="B3505">
        <v>18</v>
      </c>
    </row>
    <row r="3506" spans="1:2" x14ac:dyDescent="0.3">
      <c r="A3506">
        <v>51</v>
      </c>
      <c r="B3506">
        <v>18</v>
      </c>
    </row>
    <row r="3507" spans="1:2" x14ac:dyDescent="0.3">
      <c r="A3507">
        <v>63</v>
      </c>
      <c r="B3507">
        <v>18</v>
      </c>
    </row>
    <row r="3508" spans="1:2" x14ac:dyDescent="0.3">
      <c r="A3508">
        <v>57</v>
      </c>
      <c r="B3508">
        <v>18</v>
      </c>
    </row>
    <row r="3509" spans="1:2" x14ac:dyDescent="0.3">
      <c r="A3509">
        <v>82</v>
      </c>
      <c r="B3509">
        <v>18</v>
      </c>
    </row>
    <row r="3510" spans="1:2" x14ac:dyDescent="0.3">
      <c r="A3510">
        <v>91</v>
      </c>
      <c r="B3510">
        <v>18</v>
      </c>
    </row>
    <row r="3511" spans="1:2" x14ac:dyDescent="0.3">
      <c r="A3511">
        <v>119</v>
      </c>
      <c r="B3511">
        <v>18</v>
      </c>
    </row>
    <row r="3512" spans="1:2" x14ac:dyDescent="0.3">
      <c r="A3512">
        <v>64</v>
      </c>
      <c r="B3512">
        <v>18</v>
      </c>
    </row>
    <row r="3513" spans="1:2" x14ac:dyDescent="0.3">
      <c r="A3513">
        <v>64</v>
      </c>
      <c r="B3513">
        <v>18</v>
      </c>
    </row>
    <row r="3514" spans="1:2" x14ac:dyDescent="0.3">
      <c r="A3514">
        <v>111</v>
      </c>
      <c r="B3514">
        <v>18</v>
      </c>
    </row>
    <row r="3515" spans="1:2" x14ac:dyDescent="0.3">
      <c r="A3515">
        <v>41</v>
      </c>
      <c r="B3515">
        <v>18</v>
      </c>
    </row>
    <row r="3516" spans="1:2" x14ac:dyDescent="0.3">
      <c r="A3516">
        <v>110</v>
      </c>
      <c r="B3516">
        <v>18</v>
      </c>
    </row>
    <row r="3517" spans="1:2" x14ac:dyDescent="0.3">
      <c r="A3517">
        <v>133</v>
      </c>
      <c r="B3517">
        <v>18</v>
      </c>
    </row>
    <row r="3518" spans="1:2" x14ac:dyDescent="0.3">
      <c r="A3518">
        <v>30</v>
      </c>
      <c r="B3518">
        <v>18</v>
      </c>
    </row>
    <row r="3519" spans="1:2" x14ac:dyDescent="0.3">
      <c r="A3519">
        <v>45</v>
      </c>
      <c r="B3519">
        <v>18</v>
      </c>
    </row>
    <row r="3520" spans="1:2" x14ac:dyDescent="0.3">
      <c r="A3520">
        <v>67</v>
      </c>
      <c r="B3520">
        <v>18</v>
      </c>
    </row>
    <row r="3521" spans="1:2" x14ac:dyDescent="0.3">
      <c r="A3521">
        <v>35</v>
      </c>
      <c r="B3521">
        <v>18</v>
      </c>
    </row>
    <row r="3522" spans="1:2" x14ac:dyDescent="0.3">
      <c r="A3522">
        <v>25</v>
      </c>
      <c r="B3522">
        <v>18</v>
      </c>
    </row>
    <row r="3523" spans="1:2" x14ac:dyDescent="0.3">
      <c r="A3523">
        <v>83</v>
      </c>
      <c r="B3523">
        <v>18</v>
      </c>
    </row>
    <row r="3524" spans="1:2" x14ac:dyDescent="0.3">
      <c r="A3524">
        <v>32</v>
      </c>
      <c r="B3524">
        <v>18</v>
      </c>
    </row>
    <row r="3525" spans="1:2" x14ac:dyDescent="0.3">
      <c r="A3525">
        <v>35</v>
      </c>
      <c r="B3525">
        <v>18</v>
      </c>
    </row>
    <row r="3526" spans="1:2" x14ac:dyDescent="0.3">
      <c r="A3526">
        <v>67</v>
      </c>
      <c r="B3526">
        <v>18</v>
      </c>
    </row>
    <row r="3527" spans="1:2" x14ac:dyDescent="0.3">
      <c r="A3527">
        <v>71</v>
      </c>
      <c r="B3527">
        <v>18</v>
      </c>
    </row>
    <row r="3528" spans="1:2" x14ac:dyDescent="0.3">
      <c r="A3528">
        <v>35</v>
      </c>
      <c r="B3528">
        <v>18</v>
      </c>
    </row>
    <row r="3529" spans="1:2" x14ac:dyDescent="0.3">
      <c r="A3529">
        <v>81</v>
      </c>
      <c r="B3529">
        <v>18</v>
      </c>
    </row>
    <row r="3530" spans="1:2" x14ac:dyDescent="0.3">
      <c r="A3530">
        <v>70</v>
      </c>
      <c r="B3530">
        <v>18</v>
      </c>
    </row>
    <row r="3531" spans="1:2" x14ac:dyDescent="0.3">
      <c r="A3531">
        <v>46</v>
      </c>
      <c r="B3531">
        <v>18</v>
      </c>
    </row>
    <row r="3532" spans="1:2" x14ac:dyDescent="0.3">
      <c r="A3532">
        <v>74</v>
      </c>
      <c r="B3532">
        <v>18</v>
      </c>
    </row>
    <row r="3533" spans="1:2" x14ac:dyDescent="0.3">
      <c r="A3533">
        <v>83</v>
      </c>
      <c r="B3533">
        <v>18</v>
      </c>
    </row>
    <row r="3534" spans="1:2" x14ac:dyDescent="0.3">
      <c r="A3534">
        <v>45</v>
      </c>
      <c r="B3534">
        <v>18</v>
      </c>
    </row>
    <row r="3535" spans="1:2" x14ac:dyDescent="0.3">
      <c r="A3535">
        <v>70</v>
      </c>
      <c r="B3535">
        <v>18</v>
      </c>
    </row>
    <row r="3536" spans="1:2" x14ac:dyDescent="0.3">
      <c r="A3536">
        <v>114</v>
      </c>
      <c r="B3536">
        <v>18</v>
      </c>
    </row>
    <row r="3537" spans="1:2" x14ac:dyDescent="0.3">
      <c r="A3537">
        <v>107</v>
      </c>
      <c r="B3537">
        <v>18</v>
      </c>
    </row>
    <row r="3538" spans="1:2" x14ac:dyDescent="0.3">
      <c r="A3538">
        <v>65</v>
      </c>
      <c r="B3538">
        <v>18</v>
      </c>
    </row>
    <row r="3539" spans="1:2" x14ac:dyDescent="0.3">
      <c r="A3539">
        <v>65</v>
      </c>
      <c r="B3539">
        <v>18</v>
      </c>
    </row>
    <row r="3540" spans="1:2" x14ac:dyDescent="0.3">
      <c r="A3540">
        <v>89</v>
      </c>
      <c r="B3540">
        <v>18</v>
      </c>
    </row>
    <row r="3541" spans="1:2" x14ac:dyDescent="0.3">
      <c r="A3541">
        <v>39</v>
      </c>
      <c r="B3541">
        <v>18</v>
      </c>
    </row>
    <row r="3542" spans="1:2" x14ac:dyDescent="0.3">
      <c r="A3542">
        <v>82</v>
      </c>
      <c r="B3542">
        <v>18</v>
      </c>
    </row>
    <row r="3543" spans="1:2" x14ac:dyDescent="0.3">
      <c r="A3543">
        <v>91</v>
      </c>
      <c r="B3543">
        <v>18</v>
      </c>
    </row>
    <row r="3544" spans="1:2" x14ac:dyDescent="0.3">
      <c r="A3544">
        <v>53</v>
      </c>
      <c r="B3544">
        <v>18</v>
      </c>
    </row>
    <row r="3545" spans="1:2" x14ac:dyDescent="0.3">
      <c r="A3545">
        <v>55</v>
      </c>
      <c r="B3545">
        <v>18</v>
      </c>
    </row>
    <row r="3546" spans="1:2" x14ac:dyDescent="0.3">
      <c r="A3546">
        <v>81</v>
      </c>
      <c r="B3546">
        <v>18</v>
      </c>
    </row>
    <row r="3547" spans="1:2" x14ac:dyDescent="0.3">
      <c r="A3547">
        <v>52</v>
      </c>
      <c r="B3547">
        <v>18</v>
      </c>
    </row>
    <row r="3548" spans="1:2" x14ac:dyDescent="0.3">
      <c r="A3548">
        <v>71</v>
      </c>
      <c r="B3548">
        <v>18</v>
      </c>
    </row>
    <row r="3549" spans="1:2" x14ac:dyDescent="0.3">
      <c r="A3549">
        <v>102</v>
      </c>
      <c r="B3549">
        <v>18</v>
      </c>
    </row>
    <row r="3550" spans="1:2" x14ac:dyDescent="0.3">
      <c r="A3550">
        <v>67</v>
      </c>
      <c r="B3550">
        <v>18</v>
      </c>
    </row>
    <row r="3551" spans="1:2" x14ac:dyDescent="0.3">
      <c r="A3551">
        <v>30</v>
      </c>
      <c r="B3551">
        <v>18</v>
      </c>
    </row>
    <row r="3552" spans="1:2" x14ac:dyDescent="0.3">
      <c r="A3552">
        <v>72</v>
      </c>
      <c r="B3552">
        <v>18</v>
      </c>
    </row>
    <row r="3553" spans="1:2" x14ac:dyDescent="0.3">
      <c r="A3553">
        <v>77</v>
      </c>
      <c r="B3553">
        <v>18</v>
      </c>
    </row>
    <row r="3554" spans="1:2" x14ac:dyDescent="0.3">
      <c r="A3554">
        <v>50</v>
      </c>
      <c r="B3554">
        <v>18</v>
      </c>
    </row>
    <row r="3555" spans="1:2" x14ac:dyDescent="0.3">
      <c r="A3555">
        <v>108</v>
      </c>
      <c r="B3555">
        <v>18</v>
      </c>
    </row>
    <row r="3556" spans="1:2" x14ac:dyDescent="0.3">
      <c r="A3556">
        <v>29</v>
      </c>
      <c r="B3556">
        <v>18</v>
      </c>
    </row>
    <row r="3557" spans="1:2" x14ac:dyDescent="0.3">
      <c r="A3557">
        <v>65</v>
      </c>
      <c r="B3557">
        <v>18</v>
      </c>
    </row>
    <row r="3558" spans="1:2" x14ac:dyDescent="0.3">
      <c r="A3558">
        <v>34</v>
      </c>
      <c r="B3558">
        <v>18</v>
      </c>
    </row>
    <row r="3559" spans="1:2" x14ac:dyDescent="0.3">
      <c r="A3559">
        <v>118</v>
      </c>
      <c r="B3559">
        <v>18</v>
      </c>
    </row>
    <row r="3560" spans="1:2" x14ac:dyDescent="0.3">
      <c r="A3560">
        <v>141</v>
      </c>
      <c r="B3560">
        <v>18</v>
      </c>
    </row>
    <row r="3561" spans="1:2" x14ac:dyDescent="0.3">
      <c r="A3561">
        <v>148</v>
      </c>
      <c r="B3561">
        <v>18</v>
      </c>
    </row>
    <row r="3562" spans="1:2" x14ac:dyDescent="0.3">
      <c r="A3562">
        <v>59</v>
      </c>
      <c r="B3562">
        <v>18</v>
      </c>
    </row>
    <row r="3563" spans="1:2" x14ac:dyDescent="0.3">
      <c r="A3563">
        <v>75</v>
      </c>
      <c r="B3563">
        <v>18</v>
      </c>
    </row>
    <row r="3564" spans="1:2" x14ac:dyDescent="0.3">
      <c r="A3564">
        <v>33</v>
      </c>
      <c r="B3564">
        <v>18</v>
      </c>
    </row>
    <row r="3565" spans="1:2" x14ac:dyDescent="0.3">
      <c r="A3565">
        <v>10</v>
      </c>
      <c r="B3565">
        <v>18</v>
      </c>
    </row>
    <row r="3566" spans="1:2" x14ac:dyDescent="0.3">
      <c r="A3566">
        <v>1</v>
      </c>
      <c r="B3566">
        <v>18</v>
      </c>
    </row>
    <row r="3567" spans="1:2" x14ac:dyDescent="0.3">
      <c r="A3567">
        <v>85</v>
      </c>
      <c r="B3567">
        <v>18</v>
      </c>
    </row>
    <row r="3568" spans="1:2" x14ac:dyDescent="0.3">
      <c r="A3568">
        <v>140</v>
      </c>
      <c r="B3568">
        <v>18</v>
      </c>
    </row>
    <row r="3569" spans="1:2" x14ac:dyDescent="0.3">
      <c r="A3569">
        <v>135</v>
      </c>
      <c r="B3569">
        <v>18</v>
      </c>
    </row>
    <row r="3570" spans="1:2" x14ac:dyDescent="0.3">
      <c r="A3570">
        <v>80</v>
      </c>
      <c r="B3570">
        <v>18</v>
      </c>
    </row>
    <row r="3571" spans="1:2" x14ac:dyDescent="0.3">
      <c r="A3571">
        <v>108</v>
      </c>
      <c r="B3571">
        <v>18</v>
      </c>
    </row>
    <row r="3572" spans="1:2" x14ac:dyDescent="0.3">
      <c r="A3572">
        <v>39</v>
      </c>
      <c r="B3572">
        <v>18</v>
      </c>
    </row>
    <row r="3573" spans="1:2" x14ac:dyDescent="0.3">
      <c r="A3573">
        <v>87</v>
      </c>
      <c r="B3573">
        <v>18</v>
      </c>
    </row>
    <row r="3574" spans="1:2" x14ac:dyDescent="0.3">
      <c r="A3574">
        <v>120</v>
      </c>
      <c r="B3574">
        <v>18</v>
      </c>
    </row>
    <row r="3575" spans="1:2" x14ac:dyDescent="0.3">
      <c r="A3575">
        <v>41</v>
      </c>
      <c r="B3575">
        <v>18</v>
      </c>
    </row>
    <row r="3576" spans="1:2" x14ac:dyDescent="0.3">
      <c r="A3576">
        <v>58</v>
      </c>
      <c r="B3576">
        <v>18</v>
      </c>
    </row>
    <row r="3577" spans="1:2" x14ac:dyDescent="0.3">
      <c r="A3577">
        <v>80</v>
      </c>
      <c r="B3577">
        <v>18</v>
      </c>
    </row>
    <row r="3578" spans="1:2" x14ac:dyDescent="0.3">
      <c r="A3578">
        <v>62</v>
      </c>
      <c r="B3578">
        <v>18</v>
      </c>
    </row>
    <row r="3579" spans="1:2" x14ac:dyDescent="0.3">
      <c r="A3579">
        <v>62</v>
      </c>
      <c r="B3579">
        <v>18</v>
      </c>
    </row>
    <row r="3580" spans="1:2" x14ac:dyDescent="0.3">
      <c r="A3580">
        <v>101</v>
      </c>
      <c r="B3580">
        <v>18</v>
      </c>
    </row>
    <row r="3581" spans="1:2" x14ac:dyDescent="0.3">
      <c r="A3581">
        <v>53</v>
      </c>
      <c r="B3581">
        <v>18</v>
      </c>
    </row>
    <row r="3582" spans="1:2" x14ac:dyDescent="0.3">
      <c r="A3582">
        <v>33</v>
      </c>
      <c r="B3582">
        <v>18</v>
      </c>
    </row>
    <row r="3583" spans="1:2" x14ac:dyDescent="0.3">
      <c r="A3583">
        <v>69</v>
      </c>
      <c r="B3583">
        <v>18</v>
      </c>
    </row>
    <row r="3584" spans="1:2" x14ac:dyDescent="0.3">
      <c r="A3584">
        <v>58</v>
      </c>
      <c r="B3584">
        <v>18</v>
      </c>
    </row>
    <row r="3585" spans="1:2" x14ac:dyDescent="0.3">
      <c r="A3585">
        <v>84</v>
      </c>
      <c r="B3585">
        <v>18</v>
      </c>
    </row>
    <row r="3586" spans="1:2" x14ac:dyDescent="0.3">
      <c r="A3586">
        <v>64</v>
      </c>
      <c r="B3586">
        <v>18</v>
      </c>
    </row>
    <row r="3587" spans="1:2" x14ac:dyDescent="0.3">
      <c r="A3587">
        <v>45</v>
      </c>
      <c r="B3587">
        <v>18</v>
      </c>
    </row>
    <row r="3588" spans="1:2" x14ac:dyDescent="0.3">
      <c r="A3588">
        <v>65</v>
      </c>
      <c r="B3588">
        <v>18</v>
      </c>
    </row>
    <row r="3589" spans="1:2" x14ac:dyDescent="0.3">
      <c r="A3589">
        <v>89</v>
      </c>
      <c r="B3589">
        <v>18</v>
      </c>
    </row>
    <row r="3590" spans="1:2" x14ac:dyDescent="0.3">
      <c r="A3590">
        <v>50</v>
      </c>
      <c r="B3590">
        <v>18</v>
      </c>
    </row>
    <row r="3591" spans="1:2" x14ac:dyDescent="0.3">
      <c r="A3591">
        <v>51</v>
      </c>
      <c r="B3591">
        <v>18</v>
      </c>
    </row>
    <row r="3592" spans="1:2" x14ac:dyDescent="0.3">
      <c r="A3592">
        <v>117</v>
      </c>
      <c r="B3592">
        <v>18</v>
      </c>
    </row>
    <row r="3593" spans="1:2" x14ac:dyDescent="0.3">
      <c r="A3593">
        <v>66</v>
      </c>
      <c r="B3593">
        <v>18</v>
      </c>
    </row>
    <row r="3594" spans="1:2" x14ac:dyDescent="0.3">
      <c r="A3594">
        <v>81</v>
      </c>
      <c r="B3594">
        <v>18</v>
      </c>
    </row>
    <row r="3595" spans="1:2" x14ac:dyDescent="0.3">
      <c r="A3595">
        <v>29</v>
      </c>
      <c r="B3595">
        <v>18</v>
      </c>
    </row>
    <row r="3596" spans="1:2" x14ac:dyDescent="0.3">
      <c r="A3596">
        <v>81</v>
      </c>
      <c r="B3596">
        <v>18</v>
      </c>
    </row>
    <row r="3597" spans="1:2" x14ac:dyDescent="0.3">
      <c r="A3597">
        <v>15</v>
      </c>
      <c r="B3597">
        <v>18</v>
      </c>
    </row>
    <row r="3598" spans="1:2" x14ac:dyDescent="0.3">
      <c r="A3598">
        <v>31</v>
      </c>
      <c r="B3598">
        <v>18</v>
      </c>
    </row>
    <row r="3599" spans="1:2" x14ac:dyDescent="0.3">
      <c r="A3599">
        <v>41</v>
      </c>
      <c r="B3599">
        <v>18</v>
      </c>
    </row>
    <row r="3600" spans="1:2" x14ac:dyDescent="0.3">
      <c r="A3600">
        <v>35</v>
      </c>
      <c r="B3600">
        <v>18</v>
      </c>
    </row>
    <row r="3601" spans="1:2" x14ac:dyDescent="0.3">
      <c r="A3601">
        <v>150</v>
      </c>
      <c r="B3601">
        <v>18</v>
      </c>
    </row>
    <row r="3602" spans="1:2" x14ac:dyDescent="0.3">
      <c r="A3602">
        <v>89</v>
      </c>
      <c r="B3602">
        <v>18</v>
      </c>
    </row>
    <row r="3603" spans="1:2" x14ac:dyDescent="0.3">
      <c r="A3603">
        <v>20</v>
      </c>
      <c r="B3603">
        <v>18</v>
      </c>
    </row>
    <row r="3604" spans="1:2" x14ac:dyDescent="0.3">
      <c r="A3604">
        <v>37</v>
      </c>
      <c r="B3604">
        <v>18</v>
      </c>
    </row>
    <row r="3605" spans="1:2" x14ac:dyDescent="0.3">
      <c r="A3605">
        <v>51</v>
      </c>
      <c r="B3605">
        <v>18</v>
      </c>
    </row>
    <row r="3606" spans="1:2" x14ac:dyDescent="0.3">
      <c r="A3606">
        <v>52</v>
      </c>
      <c r="B3606">
        <v>18</v>
      </c>
    </row>
    <row r="3607" spans="1:2" x14ac:dyDescent="0.3">
      <c r="A3607">
        <v>17</v>
      </c>
      <c r="B3607">
        <v>18</v>
      </c>
    </row>
    <row r="3608" spans="1:2" x14ac:dyDescent="0.3">
      <c r="A3608">
        <v>26</v>
      </c>
      <c r="B3608">
        <v>18</v>
      </c>
    </row>
    <row r="3609" spans="1:2" x14ac:dyDescent="0.3">
      <c r="A3609">
        <v>20</v>
      </c>
      <c r="B3609">
        <v>18</v>
      </c>
    </row>
    <row r="3610" spans="1:2" x14ac:dyDescent="0.3">
      <c r="A3610">
        <v>101</v>
      </c>
      <c r="B3610">
        <v>18</v>
      </c>
    </row>
    <row r="3611" spans="1:2" x14ac:dyDescent="0.3">
      <c r="A3611">
        <v>40</v>
      </c>
      <c r="B3611">
        <v>18</v>
      </c>
    </row>
    <row r="3612" spans="1:2" x14ac:dyDescent="0.3">
      <c r="A3612">
        <v>111</v>
      </c>
      <c r="B3612">
        <v>18</v>
      </c>
    </row>
    <row r="3613" spans="1:2" x14ac:dyDescent="0.3">
      <c r="A3613">
        <v>66</v>
      </c>
      <c r="B3613">
        <v>18</v>
      </c>
    </row>
    <row r="3614" spans="1:2" x14ac:dyDescent="0.3">
      <c r="A3614">
        <v>81</v>
      </c>
      <c r="B3614">
        <v>18</v>
      </c>
    </row>
    <row r="3615" spans="1:2" x14ac:dyDescent="0.3">
      <c r="A3615">
        <v>24</v>
      </c>
      <c r="B3615">
        <v>18</v>
      </c>
    </row>
    <row r="3616" spans="1:2" x14ac:dyDescent="0.3">
      <c r="A3616">
        <v>57</v>
      </c>
      <c r="B3616">
        <v>18</v>
      </c>
    </row>
    <row r="3617" spans="1:2" x14ac:dyDescent="0.3">
      <c r="A3617">
        <v>5</v>
      </c>
      <c r="B3617">
        <v>18</v>
      </c>
    </row>
    <row r="3618" spans="1:2" x14ac:dyDescent="0.3">
      <c r="A3618">
        <v>42</v>
      </c>
      <c r="B3618">
        <v>18</v>
      </c>
    </row>
    <row r="3619" spans="1:2" x14ac:dyDescent="0.3">
      <c r="A3619">
        <v>50</v>
      </c>
      <c r="B3619">
        <v>18</v>
      </c>
    </row>
    <row r="3620" spans="1:2" x14ac:dyDescent="0.3">
      <c r="A3620">
        <v>21</v>
      </c>
      <c r="B3620">
        <v>18</v>
      </c>
    </row>
    <row r="3621" spans="1:2" x14ac:dyDescent="0.3">
      <c r="A3621">
        <v>113</v>
      </c>
      <c r="B3621">
        <v>18</v>
      </c>
    </row>
    <row r="3622" spans="1:2" x14ac:dyDescent="0.3">
      <c r="A3622">
        <v>93</v>
      </c>
      <c r="B3622">
        <v>18</v>
      </c>
    </row>
    <row r="3623" spans="1:2" x14ac:dyDescent="0.3">
      <c r="A3623">
        <v>73</v>
      </c>
      <c r="B3623">
        <v>18</v>
      </c>
    </row>
    <row r="3624" spans="1:2" x14ac:dyDescent="0.3">
      <c r="A3624">
        <v>103</v>
      </c>
      <c r="B3624">
        <v>18</v>
      </c>
    </row>
    <row r="3625" spans="1:2" x14ac:dyDescent="0.3">
      <c r="A3625">
        <v>73</v>
      </c>
      <c r="B3625">
        <v>18</v>
      </c>
    </row>
    <row r="3626" spans="1:2" x14ac:dyDescent="0.3">
      <c r="A3626">
        <v>68</v>
      </c>
      <c r="B3626">
        <v>18</v>
      </c>
    </row>
    <row r="3627" spans="1:2" x14ac:dyDescent="0.3">
      <c r="A3627">
        <v>24</v>
      </c>
      <c r="B3627">
        <v>18</v>
      </c>
    </row>
    <row r="3628" spans="1:2" x14ac:dyDescent="0.3">
      <c r="A3628">
        <v>30</v>
      </c>
      <c r="B3628">
        <v>18</v>
      </c>
    </row>
    <row r="3629" spans="1:2" x14ac:dyDescent="0.3">
      <c r="A3629">
        <v>66</v>
      </c>
      <c r="B3629">
        <v>18</v>
      </c>
    </row>
    <row r="3630" spans="1:2" x14ac:dyDescent="0.3">
      <c r="A3630">
        <v>45</v>
      </c>
      <c r="B3630">
        <v>18</v>
      </c>
    </row>
    <row r="3631" spans="1:2" x14ac:dyDescent="0.3">
      <c r="A3631">
        <v>121</v>
      </c>
      <c r="B3631">
        <v>18</v>
      </c>
    </row>
    <row r="3632" spans="1:2" x14ac:dyDescent="0.3">
      <c r="A3632">
        <v>66</v>
      </c>
      <c r="B3632">
        <v>18</v>
      </c>
    </row>
    <row r="3633" spans="1:2" x14ac:dyDescent="0.3">
      <c r="A3633">
        <v>48</v>
      </c>
      <c r="B3633">
        <v>18</v>
      </c>
    </row>
    <row r="3634" spans="1:2" x14ac:dyDescent="0.3">
      <c r="A3634">
        <v>82</v>
      </c>
      <c r="B3634">
        <v>18</v>
      </c>
    </row>
    <row r="3635" spans="1:2" x14ac:dyDescent="0.3">
      <c r="A3635">
        <v>50</v>
      </c>
      <c r="B3635">
        <v>18</v>
      </c>
    </row>
    <row r="3636" spans="1:2" x14ac:dyDescent="0.3">
      <c r="A3636">
        <v>62</v>
      </c>
      <c r="B3636">
        <v>18</v>
      </c>
    </row>
    <row r="3637" spans="1:2" x14ac:dyDescent="0.3">
      <c r="A3637">
        <v>53</v>
      </c>
      <c r="B3637">
        <v>18</v>
      </c>
    </row>
    <row r="3638" spans="1:2" x14ac:dyDescent="0.3">
      <c r="A3638">
        <v>51</v>
      </c>
      <c r="B3638">
        <v>18</v>
      </c>
    </row>
    <row r="3639" spans="1:2" x14ac:dyDescent="0.3">
      <c r="A3639">
        <v>14</v>
      </c>
      <c r="B3639">
        <v>18</v>
      </c>
    </row>
    <row r="3640" spans="1:2" x14ac:dyDescent="0.3">
      <c r="A3640">
        <v>87</v>
      </c>
      <c r="B3640">
        <v>18</v>
      </c>
    </row>
    <row r="3641" spans="1:2" x14ac:dyDescent="0.3">
      <c r="A3641">
        <v>61</v>
      </c>
      <c r="B3641">
        <v>18</v>
      </c>
    </row>
    <row r="3642" spans="1:2" x14ac:dyDescent="0.3">
      <c r="A3642">
        <v>43</v>
      </c>
      <c r="B3642">
        <v>18</v>
      </c>
    </row>
    <row r="3643" spans="1:2" x14ac:dyDescent="0.3">
      <c r="A3643">
        <v>20</v>
      </c>
      <c r="B3643">
        <v>18</v>
      </c>
    </row>
    <row r="3644" spans="1:2" x14ac:dyDescent="0.3">
      <c r="A3644">
        <v>50</v>
      </c>
      <c r="B3644">
        <v>18</v>
      </c>
    </row>
    <row r="3645" spans="1:2" x14ac:dyDescent="0.3">
      <c r="A3645">
        <v>67</v>
      </c>
      <c r="B3645">
        <v>18</v>
      </c>
    </row>
    <row r="3646" spans="1:2" x14ac:dyDescent="0.3">
      <c r="A3646">
        <v>108</v>
      </c>
      <c r="B3646">
        <v>18</v>
      </c>
    </row>
    <row r="3647" spans="1:2" x14ac:dyDescent="0.3">
      <c r="A3647">
        <v>74</v>
      </c>
      <c r="B3647">
        <v>18</v>
      </c>
    </row>
    <row r="3648" spans="1:2" x14ac:dyDescent="0.3">
      <c r="A3648">
        <v>109</v>
      </c>
      <c r="B3648">
        <v>18</v>
      </c>
    </row>
    <row r="3649" spans="1:2" x14ac:dyDescent="0.3">
      <c r="A3649">
        <v>12</v>
      </c>
      <c r="B3649">
        <v>18</v>
      </c>
    </row>
    <row r="3650" spans="1:2" x14ac:dyDescent="0.3">
      <c r="A3650">
        <v>31</v>
      </c>
      <c r="B3650">
        <v>18</v>
      </c>
    </row>
    <row r="3651" spans="1:2" x14ac:dyDescent="0.3">
      <c r="A3651">
        <v>103</v>
      </c>
      <c r="B3651">
        <v>18</v>
      </c>
    </row>
    <row r="3652" spans="1:2" x14ac:dyDescent="0.3">
      <c r="A3652">
        <v>67</v>
      </c>
      <c r="B3652">
        <v>18</v>
      </c>
    </row>
    <row r="3653" spans="1:2" x14ac:dyDescent="0.3">
      <c r="A3653">
        <v>87</v>
      </c>
      <c r="B3653">
        <v>18</v>
      </c>
    </row>
    <row r="3654" spans="1:2" x14ac:dyDescent="0.3">
      <c r="A3654">
        <v>92</v>
      </c>
      <c r="B3654">
        <v>18</v>
      </c>
    </row>
    <row r="3655" spans="1:2" x14ac:dyDescent="0.3">
      <c r="A3655">
        <v>65</v>
      </c>
      <c r="B3655">
        <v>18</v>
      </c>
    </row>
    <row r="3656" spans="1:2" x14ac:dyDescent="0.3">
      <c r="A3656">
        <v>62</v>
      </c>
      <c r="B3656">
        <v>18</v>
      </c>
    </row>
    <row r="3657" spans="1:2" x14ac:dyDescent="0.3">
      <c r="A3657">
        <v>52</v>
      </c>
      <c r="B3657">
        <v>18</v>
      </c>
    </row>
    <row r="3658" spans="1:2" x14ac:dyDescent="0.3">
      <c r="A3658">
        <v>44</v>
      </c>
      <c r="B3658">
        <v>18</v>
      </c>
    </row>
    <row r="3659" spans="1:2" x14ac:dyDescent="0.3">
      <c r="A3659">
        <v>69</v>
      </c>
      <c r="B3659">
        <v>18</v>
      </c>
    </row>
    <row r="3660" spans="1:2" x14ac:dyDescent="0.3">
      <c r="A3660">
        <v>112</v>
      </c>
      <c r="B3660">
        <v>18</v>
      </c>
    </row>
    <row r="3661" spans="1:2" x14ac:dyDescent="0.3">
      <c r="A3661">
        <v>27</v>
      </c>
      <c r="B3661">
        <v>18</v>
      </c>
    </row>
    <row r="3662" spans="1:2" x14ac:dyDescent="0.3">
      <c r="A3662">
        <v>34</v>
      </c>
      <c r="B3662">
        <v>18</v>
      </c>
    </row>
    <row r="3663" spans="1:2" x14ac:dyDescent="0.3">
      <c r="A3663">
        <v>88</v>
      </c>
      <c r="B3663">
        <v>18</v>
      </c>
    </row>
    <row r="3664" spans="1:2" x14ac:dyDescent="0.3">
      <c r="A3664">
        <v>73</v>
      </c>
      <c r="B3664">
        <v>18</v>
      </c>
    </row>
    <row r="3665" spans="1:2" x14ac:dyDescent="0.3">
      <c r="A3665">
        <v>77</v>
      </c>
      <c r="B3665">
        <v>18</v>
      </c>
    </row>
    <row r="3666" spans="1:2" x14ac:dyDescent="0.3">
      <c r="A3666">
        <v>44</v>
      </c>
      <c r="B3666">
        <v>18</v>
      </c>
    </row>
    <row r="3667" spans="1:2" x14ac:dyDescent="0.3">
      <c r="A3667">
        <v>7</v>
      </c>
      <c r="B3667">
        <v>18</v>
      </c>
    </row>
    <row r="3668" spans="1:2" x14ac:dyDescent="0.3">
      <c r="A3668">
        <v>51</v>
      </c>
      <c r="B3668">
        <v>18</v>
      </c>
    </row>
    <row r="3669" spans="1:2" x14ac:dyDescent="0.3">
      <c r="A3669">
        <v>70</v>
      </c>
      <c r="B3669">
        <v>18</v>
      </c>
    </row>
    <row r="3670" spans="1:2" x14ac:dyDescent="0.3">
      <c r="A3670">
        <v>44</v>
      </c>
      <c r="B3670">
        <v>18</v>
      </c>
    </row>
    <row r="3671" spans="1:2" x14ac:dyDescent="0.3">
      <c r="A3671">
        <v>51</v>
      </c>
      <c r="B3671">
        <v>18</v>
      </c>
    </row>
    <row r="3672" spans="1:2" x14ac:dyDescent="0.3">
      <c r="A3672">
        <v>53</v>
      </c>
      <c r="B3672">
        <v>18</v>
      </c>
    </row>
    <row r="3673" spans="1:2" x14ac:dyDescent="0.3">
      <c r="A3673">
        <v>53</v>
      </c>
      <c r="B3673">
        <v>18</v>
      </c>
    </row>
    <row r="3674" spans="1:2" x14ac:dyDescent="0.3">
      <c r="A3674">
        <v>16</v>
      </c>
      <c r="B3674">
        <v>18</v>
      </c>
    </row>
    <row r="3675" spans="1:2" x14ac:dyDescent="0.3">
      <c r="A3675">
        <v>101</v>
      </c>
      <c r="B3675">
        <v>18</v>
      </c>
    </row>
    <row r="3676" spans="1:2" x14ac:dyDescent="0.3">
      <c r="A3676">
        <v>5</v>
      </c>
      <c r="B3676">
        <v>18</v>
      </c>
    </row>
    <row r="3677" spans="1:2" x14ac:dyDescent="0.3">
      <c r="A3677">
        <v>51</v>
      </c>
      <c r="B3677">
        <v>18</v>
      </c>
    </row>
    <row r="3678" spans="1:2" x14ac:dyDescent="0.3">
      <c r="A3678">
        <v>80</v>
      </c>
      <c r="B3678">
        <v>18</v>
      </c>
    </row>
    <row r="3679" spans="1:2" x14ac:dyDescent="0.3">
      <c r="A3679">
        <v>80</v>
      </c>
      <c r="B3679">
        <v>18</v>
      </c>
    </row>
    <row r="3680" spans="1:2" x14ac:dyDescent="0.3">
      <c r="A3680">
        <v>41</v>
      </c>
      <c r="B3680">
        <v>18</v>
      </c>
    </row>
    <row r="3681" spans="1:2" x14ac:dyDescent="0.3">
      <c r="A3681">
        <v>54</v>
      </c>
      <c r="B3681">
        <v>18</v>
      </c>
    </row>
    <row r="3682" spans="1:2" x14ac:dyDescent="0.3">
      <c r="A3682">
        <v>75</v>
      </c>
      <c r="B3682">
        <v>18</v>
      </c>
    </row>
    <row r="3683" spans="1:2" x14ac:dyDescent="0.3">
      <c r="A3683">
        <v>20</v>
      </c>
      <c r="B3683">
        <v>18</v>
      </c>
    </row>
    <row r="3684" spans="1:2" x14ac:dyDescent="0.3">
      <c r="A3684">
        <v>43</v>
      </c>
      <c r="B3684">
        <v>18</v>
      </c>
    </row>
    <row r="3685" spans="1:2" x14ac:dyDescent="0.3">
      <c r="A3685">
        <v>155</v>
      </c>
      <c r="B3685">
        <v>18</v>
      </c>
    </row>
    <row r="3686" spans="1:2" x14ac:dyDescent="0.3">
      <c r="A3686">
        <v>42</v>
      </c>
      <c r="B3686">
        <v>18</v>
      </c>
    </row>
    <row r="3687" spans="1:2" x14ac:dyDescent="0.3">
      <c r="A3687">
        <v>30</v>
      </c>
      <c r="B3687">
        <v>18</v>
      </c>
    </row>
    <row r="3688" spans="1:2" x14ac:dyDescent="0.3">
      <c r="A3688">
        <v>40</v>
      </c>
      <c r="B3688">
        <v>18</v>
      </c>
    </row>
    <row r="3689" spans="1:2" x14ac:dyDescent="0.3">
      <c r="A3689">
        <v>43</v>
      </c>
      <c r="B3689">
        <v>18</v>
      </c>
    </row>
    <row r="3690" spans="1:2" x14ac:dyDescent="0.3">
      <c r="A3690">
        <v>55</v>
      </c>
      <c r="B3690">
        <v>18</v>
      </c>
    </row>
    <row r="3691" spans="1:2" x14ac:dyDescent="0.3">
      <c r="A3691">
        <v>25</v>
      </c>
      <c r="B3691">
        <v>18</v>
      </c>
    </row>
    <row r="3692" spans="1:2" x14ac:dyDescent="0.3">
      <c r="A3692">
        <v>43</v>
      </c>
      <c r="B3692">
        <v>18</v>
      </c>
    </row>
    <row r="3693" spans="1:2" x14ac:dyDescent="0.3">
      <c r="A3693">
        <v>2</v>
      </c>
      <c r="B3693">
        <v>18</v>
      </c>
    </row>
    <row r="3694" spans="1:2" x14ac:dyDescent="0.3">
      <c r="A3694">
        <v>27</v>
      </c>
      <c r="B3694">
        <v>18</v>
      </c>
    </row>
    <row r="3695" spans="1:2" x14ac:dyDescent="0.3">
      <c r="A3695">
        <v>55</v>
      </c>
      <c r="B3695">
        <v>18</v>
      </c>
    </row>
    <row r="3696" spans="1:2" x14ac:dyDescent="0.3">
      <c r="A3696">
        <v>96</v>
      </c>
      <c r="B3696">
        <v>18</v>
      </c>
    </row>
    <row r="3697" spans="1:2" x14ac:dyDescent="0.3">
      <c r="A3697">
        <v>54</v>
      </c>
      <c r="B3697">
        <v>18</v>
      </c>
    </row>
    <row r="3698" spans="1:2" x14ac:dyDescent="0.3">
      <c r="A3698">
        <v>40</v>
      </c>
      <c r="B3698">
        <v>18</v>
      </c>
    </row>
    <row r="3699" spans="1:2" x14ac:dyDescent="0.3">
      <c r="A3699">
        <v>104</v>
      </c>
      <c r="B3699">
        <v>18</v>
      </c>
    </row>
    <row r="3700" spans="1:2" x14ac:dyDescent="0.3">
      <c r="A3700">
        <v>53</v>
      </c>
      <c r="B3700">
        <v>18</v>
      </c>
    </row>
    <row r="3701" spans="1:2" x14ac:dyDescent="0.3">
      <c r="A3701">
        <v>33</v>
      </c>
      <c r="B3701">
        <v>18</v>
      </c>
    </row>
    <row r="3702" spans="1:2" x14ac:dyDescent="0.3">
      <c r="A3702">
        <v>55</v>
      </c>
      <c r="B3702">
        <v>18</v>
      </c>
    </row>
    <row r="3703" spans="1:2" x14ac:dyDescent="0.3">
      <c r="A3703">
        <v>76</v>
      </c>
      <c r="B3703">
        <v>18</v>
      </c>
    </row>
    <row r="3704" spans="1:2" x14ac:dyDescent="0.3">
      <c r="A3704">
        <v>32</v>
      </c>
      <c r="B3704">
        <v>18</v>
      </c>
    </row>
    <row r="3705" spans="1:2" x14ac:dyDescent="0.3">
      <c r="A3705">
        <v>23</v>
      </c>
      <c r="B3705">
        <v>18</v>
      </c>
    </row>
    <row r="3706" spans="1:2" x14ac:dyDescent="0.3">
      <c r="A3706">
        <v>125</v>
      </c>
      <c r="B3706">
        <v>18</v>
      </c>
    </row>
    <row r="3707" spans="1:2" x14ac:dyDescent="0.3">
      <c r="A3707">
        <v>23</v>
      </c>
      <c r="B3707">
        <v>18</v>
      </c>
    </row>
    <row r="3708" spans="1:2" x14ac:dyDescent="0.3">
      <c r="A3708">
        <v>29</v>
      </c>
      <c r="B3708">
        <v>18</v>
      </c>
    </row>
    <row r="3709" spans="1:2" x14ac:dyDescent="0.3">
      <c r="A3709">
        <v>64</v>
      </c>
      <c r="B3709">
        <v>18</v>
      </c>
    </row>
    <row r="3710" spans="1:2" x14ac:dyDescent="0.3">
      <c r="A3710">
        <v>77</v>
      </c>
      <c r="B3710">
        <v>18</v>
      </c>
    </row>
    <row r="3711" spans="1:2" x14ac:dyDescent="0.3">
      <c r="A3711">
        <v>226</v>
      </c>
      <c r="B3711">
        <v>18</v>
      </c>
    </row>
    <row r="3712" spans="1:2" x14ac:dyDescent="0.3">
      <c r="A3712">
        <v>119</v>
      </c>
      <c r="B3712">
        <v>18</v>
      </c>
    </row>
    <row r="3713" spans="1:2" x14ac:dyDescent="0.3">
      <c r="A3713">
        <v>6</v>
      </c>
      <c r="B3713">
        <v>18</v>
      </c>
    </row>
    <row r="3714" spans="1:2" x14ac:dyDescent="0.3">
      <c r="A3714">
        <v>72</v>
      </c>
      <c r="B3714">
        <v>18</v>
      </c>
    </row>
    <row r="3715" spans="1:2" x14ac:dyDescent="0.3">
      <c r="A3715">
        <v>60</v>
      </c>
      <c r="B3715">
        <v>18</v>
      </c>
    </row>
    <row r="3716" spans="1:2" x14ac:dyDescent="0.3">
      <c r="A3716">
        <v>120</v>
      </c>
      <c r="B3716">
        <v>18</v>
      </c>
    </row>
    <row r="3717" spans="1:2" x14ac:dyDescent="0.3">
      <c r="A3717">
        <v>120</v>
      </c>
      <c r="B3717">
        <v>18</v>
      </c>
    </row>
    <row r="3718" spans="1:2" x14ac:dyDescent="0.3">
      <c r="A3718">
        <v>62</v>
      </c>
      <c r="B3718">
        <v>18</v>
      </c>
    </row>
    <row r="3719" spans="1:2" x14ac:dyDescent="0.3">
      <c r="A3719">
        <v>27</v>
      </c>
      <c r="B3719">
        <v>18</v>
      </c>
    </row>
    <row r="3720" spans="1:2" x14ac:dyDescent="0.3">
      <c r="A3720">
        <v>64</v>
      </c>
      <c r="B3720">
        <v>18</v>
      </c>
    </row>
    <row r="3721" spans="1:2" x14ac:dyDescent="0.3">
      <c r="A3721">
        <v>41</v>
      </c>
      <c r="B3721">
        <v>18</v>
      </c>
    </row>
    <row r="3722" spans="1:2" x14ac:dyDescent="0.3">
      <c r="A3722">
        <v>46</v>
      </c>
      <c r="B3722">
        <v>18</v>
      </c>
    </row>
    <row r="3723" spans="1:2" x14ac:dyDescent="0.3">
      <c r="A3723">
        <v>152</v>
      </c>
      <c r="B3723">
        <v>18</v>
      </c>
    </row>
    <row r="3724" spans="1:2" x14ac:dyDescent="0.3">
      <c r="A3724">
        <v>101</v>
      </c>
      <c r="B3724">
        <v>18</v>
      </c>
    </row>
    <row r="3725" spans="1:2" x14ac:dyDescent="0.3">
      <c r="A3725">
        <v>30</v>
      </c>
      <c r="B3725">
        <v>18</v>
      </c>
    </row>
    <row r="3726" spans="1:2" x14ac:dyDescent="0.3">
      <c r="A3726">
        <v>56</v>
      </c>
      <c r="B3726">
        <v>18</v>
      </c>
    </row>
    <row r="3727" spans="1:2" x14ac:dyDescent="0.3">
      <c r="A3727">
        <v>109</v>
      </c>
      <c r="B3727">
        <v>18</v>
      </c>
    </row>
    <row r="3728" spans="1:2" x14ac:dyDescent="0.3">
      <c r="A3728">
        <v>37</v>
      </c>
      <c r="B3728">
        <v>18</v>
      </c>
    </row>
    <row r="3729" spans="1:2" x14ac:dyDescent="0.3">
      <c r="A3729">
        <v>95</v>
      </c>
      <c r="B3729">
        <v>18</v>
      </c>
    </row>
    <row r="3730" spans="1:2" x14ac:dyDescent="0.3">
      <c r="A3730">
        <v>153</v>
      </c>
      <c r="B3730">
        <v>18</v>
      </c>
    </row>
    <row r="3731" spans="1:2" x14ac:dyDescent="0.3">
      <c r="A3731">
        <v>68</v>
      </c>
      <c r="B3731">
        <v>18</v>
      </c>
    </row>
    <row r="3732" spans="1:2" x14ac:dyDescent="0.3">
      <c r="A3732">
        <v>21</v>
      </c>
      <c r="B3732">
        <v>18</v>
      </c>
    </row>
    <row r="3733" spans="1:2" x14ac:dyDescent="0.3">
      <c r="A3733">
        <v>50</v>
      </c>
      <c r="B3733">
        <v>19</v>
      </c>
    </row>
    <row r="3734" spans="1:2" x14ac:dyDescent="0.3">
      <c r="A3734">
        <v>32</v>
      </c>
      <c r="B3734">
        <v>19</v>
      </c>
    </row>
    <row r="3735" spans="1:2" x14ac:dyDescent="0.3">
      <c r="A3735">
        <v>81</v>
      </c>
      <c r="B3735">
        <v>19</v>
      </c>
    </row>
    <row r="3736" spans="1:2" x14ac:dyDescent="0.3">
      <c r="A3736">
        <v>45</v>
      </c>
      <c r="B3736">
        <v>19</v>
      </c>
    </row>
    <row r="3737" spans="1:2" x14ac:dyDescent="0.3">
      <c r="A3737">
        <v>42</v>
      </c>
      <c r="B3737">
        <v>19</v>
      </c>
    </row>
    <row r="3738" spans="1:2" x14ac:dyDescent="0.3">
      <c r="A3738">
        <v>93</v>
      </c>
      <c r="B3738">
        <v>19</v>
      </c>
    </row>
    <row r="3739" spans="1:2" x14ac:dyDescent="0.3">
      <c r="A3739">
        <v>151</v>
      </c>
      <c r="B3739">
        <v>19</v>
      </c>
    </row>
    <row r="3740" spans="1:2" x14ac:dyDescent="0.3">
      <c r="A3740">
        <v>101</v>
      </c>
      <c r="B3740">
        <v>19</v>
      </c>
    </row>
    <row r="3741" spans="1:2" x14ac:dyDescent="0.3">
      <c r="A3741">
        <v>57</v>
      </c>
      <c r="B3741">
        <v>19</v>
      </c>
    </row>
    <row r="3742" spans="1:2" x14ac:dyDescent="0.3">
      <c r="A3742">
        <v>109</v>
      </c>
      <c r="B3742">
        <v>19</v>
      </c>
    </row>
    <row r="3743" spans="1:2" x14ac:dyDescent="0.3">
      <c r="A3743">
        <v>47</v>
      </c>
      <c r="B3743">
        <v>19</v>
      </c>
    </row>
    <row r="3744" spans="1:2" x14ac:dyDescent="0.3">
      <c r="A3744">
        <v>25</v>
      </c>
      <c r="B3744">
        <v>19</v>
      </c>
    </row>
    <row r="3745" spans="1:2" x14ac:dyDescent="0.3">
      <c r="A3745">
        <v>133</v>
      </c>
      <c r="B3745">
        <v>19</v>
      </c>
    </row>
    <row r="3746" spans="1:2" x14ac:dyDescent="0.3">
      <c r="A3746">
        <v>29</v>
      </c>
      <c r="B3746">
        <v>19</v>
      </c>
    </row>
    <row r="3747" spans="1:2" x14ac:dyDescent="0.3">
      <c r="A3747">
        <v>121</v>
      </c>
      <c r="B3747">
        <v>19</v>
      </c>
    </row>
    <row r="3748" spans="1:2" x14ac:dyDescent="0.3">
      <c r="A3748">
        <v>34</v>
      </c>
      <c r="B3748">
        <v>19</v>
      </c>
    </row>
    <row r="3749" spans="1:2" x14ac:dyDescent="0.3">
      <c r="A3749">
        <v>93</v>
      </c>
      <c r="B3749">
        <v>19</v>
      </c>
    </row>
    <row r="3750" spans="1:2" x14ac:dyDescent="0.3">
      <c r="A3750">
        <v>39</v>
      </c>
      <c r="B3750">
        <v>19</v>
      </c>
    </row>
    <row r="3751" spans="1:2" x14ac:dyDescent="0.3">
      <c r="A3751">
        <v>62</v>
      </c>
      <c r="B3751">
        <v>19</v>
      </c>
    </row>
    <row r="3752" spans="1:2" x14ac:dyDescent="0.3">
      <c r="A3752">
        <v>74</v>
      </c>
      <c r="B3752">
        <v>19</v>
      </c>
    </row>
    <row r="3753" spans="1:2" x14ac:dyDescent="0.3">
      <c r="A3753">
        <v>21</v>
      </c>
      <c r="B3753">
        <v>19</v>
      </c>
    </row>
    <row r="3754" spans="1:2" x14ac:dyDescent="0.3">
      <c r="A3754">
        <v>55</v>
      </c>
      <c r="B3754">
        <v>19</v>
      </c>
    </row>
    <row r="3755" spans="1:2" x14ac:dyDescent="0.3">
      <c r="A3755">
        <v>35</v>
      </c>
      <c r="B3755">
        <v>19</v>
      </c>
    </row>
    <row r="3756" spans="1:2" x14ac:dyDescent="0.3">
      <c r="A3756">
        <v>136</v>
      </c>
      <c r="B3756">
        <v>19</v>
      </c>
    </row>
    <row r="3757" spans="1:2" x14ac:dyDescent="0.3">
      <c r="A3757">
        <v>63</v>
      </c>
      <c r="B3757">
        <v>19</v>
      </c>
    </row>
    <row r="3758" spans="1:2" x14ac:dyDescent="0.3">
      <c r="A3758">
        <v>138</v>
      </c>
      <c r="B3758">
        <v>19</v>
      </c>
    </row>
    <row r="3759" spans="1:2" x14ac:dyDescent="0.3">
      <c r="A3759">
        <v>109</v>
      </c>
      <c r="B3759">
        <v>19</v>
      </c>
    </row>
    <row r="3760" spans="1:2" x14ac:dyDescent="0.3">
      <c r="A3760">
        <v>109</v>
      </c>
      <c r="B3760">
        <v>19</v>
      </c>
    </row>
    <row r="3761" spans="1:2" x14ac:dyDescent="0.3">
      <c r="A3761">
        <v>28</v>
      </c>
      <c r="B3761">
        <v>19</v>
      </c>
    </row>
    <row r="3762" spans="1:2" x14ac:dyDescent="0.3">
      <c r="A3762">
        <v>93</v>
      </c>
      <c r="B3762">
        <v>19</v>
      </c>
    </row>
    <row r="3763" spans="1:2" x14ac:dyDescent="0.3">
      <c r="A3763">
        <v>349</v>
      </c>
      <c r="B3763">
        <v>19</v>
      </c>
    </row>
    <row r="3764" spans="1:2" x14ac:dyDescent="0.3">
      <c r="A3764">
        <v>349</v>
      </c>
      <c r="B3764">
        <v>19</v>
      </c>
    </row>
    <row r="3765" spans="1:2" x14ac:dyDescent="0.3">
      <c r="A3765">
        <v>178</v>
      </c>
      <c r="B3765">
        <v>19</v>
      </c>
    </row>
    <row r="3766" spans="1:2" x14ac:dyDescent="0.3">
      <c r="A3766">
        <v>95</v>
      </c>
      <c r="B3766">
        <v>19</v>
      </c>
    </row>
    <row r="3767" spans="1:2" x14ac:dyDescent="0.3">
      <c r="A3767">
        <v>45</v>
      </c>
      <c r="B3767">
        <v>19</v>
      </c>
    </row>
    <row r="3768" spans="1:2" x14ac:dyDescent="0.3">
      <c r="A3768">
        <v>70</v>
      </c>
      <c r="B3768">
        <v>19</v>
      </c>
    </row>
    <row r="3769" spans="1:2" x14ac:dyDescent="0.3">
      <c r="A3769">
        <v>126</v>
      </c>
      <c r="B3769">
        <v>19</v>
      </c>
    </row>
    <row r="3770" spans="1:2" x14ac:dyDescent="0.3">
      <c r="A3770">
        <v>157</v>
      </c>
      <c r="B3770">
        <v>19</v>
      </c>
    </row>
    <row r="3771" spans="1:2" x14ac:dyDescent="0.3">
      <c r="A3771">
        <v>157</v>
      </c>
      <c r="B3771">
        <v>19</v>
      </c>
    </row>
    <row r="3772" spans="1:2" x14ac:dyDescent="0.3">
      <c r="A3772">
        <v>83</v>
      </c>
      <c r="B3772">
        <v>19</v>
      </c>
    </row>
    <row r="3773" spans="1:2" x14ac:dyDescent="0.3">
      <c r="A3773">
        <v>23</v>
      </c>
      <c r="B3773">
        <v>19</v>
      </c>
    </row>
    <row r="3774" spans="1:2" x14ac:dyDescent="0.3">
      <c r="A3774">
        <v>77</v>
      </c>
      <c r="B3774">
        <v>19</v>
      </c>
    </row>
    <row r="3775" spans="1:2" x14ac:dyDescent="0.3">
      <c r="A3775">
        <v>85</v>
      </c>
      <c r="B3775">
        <v>19</v>
      </c>
    </row>
    <row r="3776" spans="1:2" x14ac:dyDescent="0.3">
      <c r="A3776">
        <v>37</v>
      </c>
      <c r="B3776">
        <v>19</v>
      </c>
    </row>
    <row r="3777" spans="1:2" x14ac:dyDescent="0.3">
      <c r="A3777">
        <v>69</v>
      </c>
      <c r="B3777">
        <v>19</v>
      </c>
    </row>
    <row r="3778" spans="1:2" x14ac:dyDescent="0.3">
      <c r="A3778">
        <v>75</v>
      </c>
      <c r="B3778">
        <v>19</v>
      </c>
    </row>
    <row r="3779" spans="1:2" x14ac:dyDescent="0.3">
      <c r="A3779">
        <v>77</v>
      </c>
      <c r="B3779">
        <v>19</v>
      </c>
    </row>
    <row r="3780" spans="1:2" x14ac:dyDescent="0.3">
      <c r="A3780">
        <v>22</v>
      </c>
      <c r="B3780">
        <v>19</v>
      </c>
    </row>
    <row r="3781" spans="1:2" x14ac:dyDescent="0.3">
      <c r="A3781">
        <v>64</v>
      </c>
      <c r="B3781">
        <v>19</v>
      </c>
    </row>
    <row r="3782" spans="1:2" x14ac:dyDescent="0.3">
      <c r="A3782">
        <v>77</v>
      </c>
      <c r="B3782">
        <v>19</v>
      </c>
    </row>
    <row r="3783" spans="1:2" x14ac:dyDescent="0.3">
      <c r="A3783">
        <v>124</v>
      </c>
      <c r="B3783">
        <v>19</v>
      </c>
    </row>
    <row r="3784" spans="1:2" x14ac:dyDescent="0.3">
      <c r="A3784">
        <v>83</v>
      </c>
      <c r="B3784">
        <v>19</v>
      </c>
    </row>
    <row r="3785" spans="1:2" x14ac:dyDescent="0.3">
      <c r="A3785">
        <v>112</v>
      </c>
      <c r="B3785">
        <v>19</v>
      </c>
    </row>
    <row r="3786" spans="1:2" x14ac:dyDescent="0.3">
      <c r="A3786">
        <v>49</v>
      </c>
      <c r="B3786">
        <v>19</v>
      </c>
    </row>
    <row r="3787" spans="1:2" x14ac:dyDescent="0.3">
      <c r="A3787">
        <v>58</v>
      </c>
      <c r="B3787">
        <v>19</v>
      </c>
    </row>
    <row r="3788" spans="1:2" x14ac:dyDescent="0.3">
      <c r="A3788">
        <v>89</v>
      </c>
      <c r="B3788">
        <v>19</v>
      </c>
    </row>
    <row r="3789" spans="1:2" x14ac:dyDescent="0.3">
      <c r="A3789">
        <v>34</v>
      </c>
      <c r="B3789">
        <v>19</v>
      </c>
    </row>
    <row r="3790" spans="1:2" x14ac:dyDescent="0.3">
      <c r="A3790">
        <v>101</v>
      </c>
      <c r="B3790">
        <v>19</v>
      </c>
    </row>
    <row r="3791" spans="1:2" x14ac:dyDescent="0.3">
      <c r="A3791">
        <v>40</v>
      </c>
      <c r="B3791">
        <v>19</v>
      </c>
    </row>
    <row r="3792" spans="1:2" x14ac:dyDescent="0.3">
      <c r="A3792">
        <v>46</v>
      </c>
      <c r="B3792">
        <v>19</v>
      </c>
    </row>
    <row r="3793" spans="1:2" x14ac:dyDescent="0.3">
      <c r="A3793">
        <v>55</v>
      </c>
      <c r="B3793">
        <v>19</v>
      </c>
    </row>
    <row r="3794" spans="1:2" x14ac:dyDescent="0.3">
      <c r="A3794">
        <v>48</v>
      </c>
      <c r="B3794">
        <v>19</v>
      </c>
    </row>
    <row r="3795" spans="1:2" x14ac:dyDescent="0.3">
      <c r="A3795">
        <v>29</v>
      </c>
      <c r="B3795">
        <v>19</v>
      </c>
    </row>
    <row r="3796" spans="1:2" x14ac:dyDescent="0.3">
      <c r="A3796">
        <v>29</v>
      </c>
      <c r="B3796">
        <v>19</v>
      </c>
    </row>
    <row r="3797" spans="1:2" x14ac:dyDescent="0.3">
      <c r="A3797">
        <v>84</v>
      </c>
      <c r="B3797">
        <v>19</v>
      </c>
    </row>
    <row r="3798" spans="1:2" x14ac:dyDescent="0.3">
      <c r="A3798">
        <v>37</v>
      </c>
      <c r="B3798">
        <v>19</v>
      </c>
    </row>
    <row r="3799" spans="1:2" x14ac:dyDescent="0.3">
      <c r="A3799">
        <v>86</v>
      </c>
      <c r="B3799">
        <v>19</v>
      </c>
    </row>
    <row r="3800" spans="1:2" x14ac:dyDescent="0.3">
      <c r="A3800">
        <v>66</v>
      </c>
      <c r="B3800">
        <v>19</v>
      </c>
    </row>
    <row r="3801" spans="1:2" x14ac:dyDescent="0.3">
      <c r="A3801">
        <v>65</v>
      </c>
      <c r="B3801">
        <v>19</v>
      </c>
    </row>
    <row r="3802" spans="1:2" x14ac:dyDescent="0.3">
      <c r="A3802">
        <v>64</v>
      </c>
      <c r="B3802">
        <v>19</v>
      </c>
    </row>
    <row r="3803" spans="1:2" x14ac:dyDescent="0.3">
      <c r="A3803">
        <v>150</v>
      </c>
      <c r="B3803">
        <v>19</v>
      </c>
    </row>
    <row r="3804" spans="1:2" x14ac:dyDescent="0.3">
      <c r="A3804">
        <v>51</v>
      </c>
      <c r="B3804">
        <v>19</v>
      </c>
    </row>
    <row r="3805" spans="1:2" x14ac:dyDescent="0.3">
      <c r="A3805">
        <v>76</v>
      </c>
      <c r="B3805">
        <v>19</v>
      </c>
    </row>
    <row r="3806" spans="1:2" x14ac:dyDescent="0.3">
      <c r="A3806">
        <v>119</v>
      </c>
      <c r="B3806">
        <v>19</v>
      </c>
    </row>
    <row r="3807" spans="1:2" x14ac:dyDescent="0.3">
      <c r="A3807">
        <v>100</v>
      </c>
      <c r="B3807">
        <v>19</v>
      </c>
    </row>
    <row r="3808" spans="1:2" x14ac:dyDescent="0.3">
      <c r="A3808">
        <v>78</v>
      </c>
      <c r="B3808">
        <v>19</v>
      </c>
    </row>
    <row r="3809" spans="1:2" x14ac:dyDescent="0.3">
      <c r="A3809">
        <v>57</v>
      </c>
      <c r="B3809">
        <v>19</v>
      </c>
    </row>
    <row r="3810" spans="1:2" x14ac:dyDescent="0.3">
      <c r="A3810">
        <v>20</v>
      </c>
      <c r="B3810">
        <v>19</v>
      </c>
    </row>
    <row r="3811" spans="1:2" x14ac:dyDescent="0.3">
      <c r="A3811">
        <v>63</v>
      </c>
      <c r="B3811">
        <v>19</v>
      </c>
    </row>
    <row r="3812" spans="1:2" x14ac:dyDescent="0.3">
      <c r="A3812">
        <v>95</v>
      </c>
      <c r="B3812">
        <v>19</v>
      </c>
    </row>
    <row r="3813" spans="1:2" x14ac:dyDescent="0.3">
      <c r="A3813">
        <v>46</v>
      </c>
      <c r="B3813">
        <v>19</v>
      </c>
    </row>
    <row r="3814" spans="1:2" x14ac:dyDescent="0.3">
      <c r="A3814">
        <v>59</v>
      </c>
      <c r="B3814">
        <v>19</v>
      </c>
    </row>
    <row r="3815" spans="1:2" x14ac:dyDescent="0.3">
      <c r="A3815">
        <v>31</v>
      </c>
      <c r="B3815">
        <v>19</v>
      </c>
    </row>
    <row r="3816" spans="1:2" x14ac:dyDescent="0.3">
      <c r="A3816">
        <v>39</v>
      </c>
      <c r="B3816">
        <v>19</v>
      </c>
    </row>
    <row r="3817" spans="1:2" x14ac:dyDescent="0.3">
      <c r="A3817">
        <v>65</v>
      </c>
      <c r="B3817">
        <v>19</v>
      </c>
    </row>
    <row r="3818" spans="1:2" x14ac:dyDescent="0.3">
      <c r="A3818">
        <v>38</v>
      </c>
      <c r="B3818">
        <v>19</v>
      </c>
    </row>
    <row r="3819" spans="1:2" x14ac:dyDescent="0.3">
      <c r="A3819">
        <v>56</v>
      </c>
      <c r="B3819">
        <v>19</v>
      </c>
    </row>
    <row r="3820" spans="1:2" x14ac:dyDescent="0.3">
      <c r="A3820">
        <v>60</v>
      </c>
      <c r="B3820">
        <v>19</v>
      </c>
    </row>
    <row r="3821" spans="1:2" x14ac:dyDescent="0.3">
      <c r="A3821">
        <v>43</v>
      </c>
      <c r="B3821">
        <v>19</v>
      </c>
    </row>
    <row r="3822" spans="1:2" x14ac:dyDescent="0.3">
      <c r="A3822">
        <v>33</v>
      </c>
      <c r="B3822">
        <v>19</v>
      </c>
    </row>
    <row r="3823" spans="1:2" x14ac:dyDescent="0.3">
      <c r="A3823">
        <v>149</v>
      </c>
      <c r="B3823">
        <v>19</v>
      </c>
    </row>
    <row r="3824" spans="1:2" x14ac:dyDescent="0.3">
      <c r="A3824">
        <v>41</v>
      </c>
      <c r="B3824">
        <v>19</v>
      </c>
    </row>
    <row r="3825" spans="1:2" x14ac:dyDescent="0.3">
      <c r="A3825">
        <v>37</v>
      </c>
      <c r="B3825">
        <v>19</v>
      </c>
    </row>
    <row r="3826" spans="1:2" x14ac:dyDescent="0.3">
      <c r="A3826">
        <v>28</v>
      </c>
      <c r="B3826">
        <v>19</v>
      </c>
    </row>
    <row r="3827" spans="1:2" x14ac:dyDescent="0.3">
      <c r="A3827">
        <v>22</v>
      </c>
      <c r="B3827">
        <v>19</v>
      </c>
    </row>
    <row r="3828" spans="1:2" x14ac:dyDescent="0.3">
      <c r="A3828">
        <v>29</v>
      </c>
      <c r="B3828">
        <v>19</v>
      </c>
    </row>
    <row r="3829" spans="1:2" x14ac:dyDescent="0.3">
      <c r="A3829">
        <v>52</v>
      </c>
      <c r="B3829">
        <v>19</v>
      </c>
    </row>
    <row r="3830" spans="1:2" x14ac:dyDescent="0.3">
      <c r="A3830">
        <v>57</v>
      </c>
      <c r="B3830">
        <v>19</v>
      </c>
    </row>
    <row r="3831" spans="1:2" x14ac:dyDescent="0.3">
      <c r="A3831">
        <v>51</v>
      </c>
      <c r="B3831">
        <v>19</v>
      </c>
    </row>
    <row r="3832" spans="1:2" x14ac:dyDescent="0.3">
      <c r="A3832">
        <v>57</v>
      </c>
      <c r="B3832">
        <v>19</v>
      </c>
    </row>
    <row r="3833" spans="1:2" x14ac:dyDescent="0.3">
      <c r="A3833">
        <v>63</v>
      </c>
      <c r="B3833">
        <v>19</v>
      </c>
    </row>
    <row r="3834" spans="1:2" x14ac:dyDescent="0.3">
      <c r="A3834">
        <v>53</v>
      </c>
      <c r="B3834">
        <v>19</v>
      </c>
    </row>
    <row r="3835" spans="1:2" x14ac:dyDescent="0.3">
      <c r="A3835">
        <v>112</v>
      </c>
      <c r="B3835">
        <v>19</v>
      </c>
    </row>
    <row r="3836" spans="1:2" x14ac:dyDescent="0.3">
      <c r="A3836">
        <v>60</v>
      </c>
      <c r="B3836">
        <v>19</v>
      </c>
    </row>
    <row r="3837" spans="1:2" x14ac:dyDescent="0.3">
      <c r="A3837">
        <v>48</v>
      </c>
      <c r="B3837">
        <v>19</v>
      </c>
    </row>
    <row r="3838" spans="1:2" x14ac:dyDescent="0.3">
      <c r="A3838">
        <v>117</v>
      </c>
      <c r="B3838">
        <v>19</v>
      </c>
    </row>
    <row r="3839" spans="1:2" x14ac:dyDescent="0.3">
      <c r="A3839">
        <v>117</v>
      </c>
      <c r="B3839">
        <v>19</v>
      </c>
    </row>
    <row r="3840" spans="1:2" x14ac:dyDescent="0.3">
      <c r="A3840">
        <v>21</v>
      </c>
      <c r="B3840">
        <v>19</v>
      </c>
    </row>
    <row r="3841" spans="1:2" x14ac:dyDescent="0.3">
      <c r="A3841">
        <v>29</v>
      </c>
      <c r="B3841">
        <v>19</v>
      </c>
    </row>
    <row r="3842" spans="1:2" x14ac:dyDescent="0.3">
      <c r="A3842">
        <v>47</v>
      </c>
      <c r="B3842">
        <v>19</v>
      </c>
    </row>
    <row r="3843" spans="1:2" x14ac:dyDescent="0.3">
      <c r="A3843">
        <v>47</v>
      </c>
      <c r="B3843">
        <v>19</v>
      </c>
    </row>
    <row r="3844" spans="1:2" x14ac:dyDescent="0.3">
      <c r="A3844">
        <v>89</v>
      </c>
      <c r="B3844">
        <v>19</v>
      </c>
    </row>
    <row r="3845" spans="1:2" x14ac:dyDescent="0.3">
      <c r="A3845">
        <v>67</v>
      </c>
      <c r="B3845">
        <v>19</v>
      </c>
    </row>
    <row r="3846" spans="1:2" x14ac:dyDescent="0.3">
      <c r="A3846">
        <v>81</v>
      </c>
      <c r="B3846">
        <v>19</v>
      </c>
    </row>
    <row r="3847" spans="1:2" x14ac:dyDescent="0.3">
      <c r="A3847">
        <v>77</v>
      </c>
      <c r="B3847">
        <v>19</v>
      </c>
    </row>
    <row r="3848" spans="1:2" x14ac:dyDescent="0.3">
      <c r="A3848">
        <v>171</v>
      </c>
      <c r="B3848">
        <v>19</v>
      </c>
    </row>
    <row r="3849" spans="1:2" x14ac:dyDescent="0.3">
      <c r="A3849">
        <v>70</v>
      </c>
      <c r="B3849">
        <v>19</v>
      </c>
    </row>
    <row r="3850" spans="1:2" x14ac:dyDescent="0.3">
      <c r="A3850">
        <v>37</v>
      </c>
      <c r="B3850">
        <v>19</v>
      </c>
    </row>
    <row r="3851" spans="1:2" x14ac:dyDescent="0.3">
      <c r="A3851">
        <v>37</v>
      </c>
      <c r="B3851">
        <v>19</v>
      </c>
    </row>
    <row r="3852" spans="1:2" x14ac:dyDescent="0.3">
      <c r="A3852">
        <v>54</v>
      </c>
      <c r="B3852">
        <v>19</v>
      </c>
    </row>
    <row r="3853" spans="1:2" x14ac:dyDescent="0.3">
      <c r="A3853">
        <v>57</v>
      </c>
      <c r="B3853">
        <v>19</v>
      </c>
    </row>
    <row r="3854" spans="1:2" x14ac:dyDescent="0.3">
      <c r="A3854">
        <v>11</v>
      </c>
      <c r="B3854">
        <v>19</v>
      </c>
    </row>
    <row r="3855" spans="1:2" x14ac:dyDescent="0.3">
      <c r="A3855">
        <v>39</v>
      </c>
      <c r="B3855">
        <v>19</v>
      </c>
    </row>
    <row r="3856" spans="1:2" x14ac:dyDescent="0.3">
      <c r="A3856">
        <v>11</v>
      </c>
      <c r="B3856">
        <v>19</v>
      </c>
    </row>
    <row r="3857" spans="1:2" x14ac:dyDescent="0.3">
      <c r="A3857">
        <v>51</v>
      </c>
      <c r="B3857">
        <v>19</v>
      </c>
    </row>
    <row r="3858" spans="1:2" x14ac:dyDescent="0.3">
      <c r="A3858">
        <v>41</v>
      </c>
      <c r="B3858">
        <v>19</v>
      </c>
    </row>
    <row r="3859" spans="1:2" x14ac:dyDescent="0.3">
      <c r="A3859">
        <v>10</v>
      </c>
      <c r="B3859">
        <v>19</v>
      </c>
    </row>
    <row r="3860" spans="1:2" x14ac:dyDescent="0.3">
      <c r="A3860">
        <v>10</v>
      </c>
      <c r="B3860">
        <v>19</v>
      </c>
    </row>
    <row r="3861" spans="1:2" x14ac:dyDescent="0.3">
      <c r="A3861">
        <v>10</v>
      </c>
      <c r="B3861">
        <v>19</v>
      </c>
    </row>
    <row r="3862" spans="1:2" x14ac:dyDescent="0.3">
      <c r="A3862">
        <v>23</v>
      </c>
      <c r="B3862">
        <v>19</v>
      </c>
    </row>
    <row r="3863" spans="1:2" x14ac:dyDescent="0.3">
      <c r="A3863">
        <v>60</v>
      </c>
      <c r="B3863">
        <v>19</v>
      </c>
    </row>
    <row r="3864" spans="1:2" x14ac:dyDescent="0.3">
      <c r="A3864">
        <v>49</v>
      </c>
      <c r="B3864">
        <v>19</v>
      </c>
    </row>
    <row r="3865" spans="1:2" x14ac:dyDescent="0.3">
      <c r="A3865">
        <v>29</v>
      </c>
      <c r="B3865">
        <v>19</v>
      </c>
    </row>
    <row r="3866" spans="1:2" x14ac:dyDescent="0.3">
      <c r="A3866">
        <v>49</v>
      </c>
      <c r="B3866">
        <v>19</v>
      </c>
    </row>
    <row r="3867" spans="1:2" x14ac:dyDescent="0.3">
      <c r="A3867">
        <v>86</v>
      </c>
      <c r="B3867">
        <v>19</v>
      </c>
    </row>
    <row r="3868" spans="1:2" x14ac:dyDescent="0.3">
      <c r="A3868">
        <v>53</v>
      </c>
      <c r="B3868">
        <v>19</v>
      </c>
    </row>
    <row r="3869" spans="1:2" x14ac:dyDescent="0.3">
      <c r="A3869">
        <v>71</v>
      </c>
      <c r="B3869">
        <v>19</v>
      </c>
    </row>
    <row r="3870" spans="1:2" x14ac:dyDescent="0.3">
      <c r="A3870">
        <v>70</v>
      </c>
      <c r="B3870">
        <v>19</v>
      </c>
    </row>
    <row r="3871" spans="1:2" x14ac:dyDescent="0.3">
      <c r="A3871">
        <v>70</v>
      </c>
      <c r="B3871">
        <v>19</v>
      </c>
    </row>
    <row r="3872" spans="1:2" x14ac:dyDescent="0.3">
      <c r="A3872">
        <v>87</v>
      </c>
      <c r="B3872">
        <v>19</v>
      </c>
    </row>
    <row r="3873" spans="1:2" x14ac:dyDescent="0.3">
      <c r="A3873">
        <v>31</v>
      </c>
      <c r="B3873">
        <v>19</v>
      </c>
    </row>
    <row r="3874" spans="1:2" x14ac:dyDescent="0.3">
      <c r="A3874">
        <v>41</v>
      </c>
      <c r="B3874">
        <v>19</v>
      </c>
    </row>
    <row r="3875" spans="1:2" x14ac:dyDescent="0.3">
      <c r="A3875">
        <v>80</v>
      </c>
      <c r="B3875">
        <v>19</v>
      </c>
    </row>
    <row r="3876" spans="1:2" x14ac:dyDescent="0.3">
      <c r="A3876">
        <v>109</v>
      </c>
      <c r="B3876">
        <v>19</v>
      </c>
    </row>
    <row r="3877" spans="1:2" x14ac:dyDescent="0.3">
      <c r="A3877">
        <v>49</v>
      </c>
      <c r="B3877">
        <v>19</v>
      </c>
    </row>
    <row r="3878" spans="1:2" x14ac:dyDescent="0.3">
      <c r="A3878">
        <v>54</v>
      </c>
      <c r="B3878">
        <v>19</v>
      </c>
    </row>
    <row r="3879" spans="1:2" x14ac:dyDescent="0.3">
      <c r="A3879">
        <v>21</v>
      </c>
      <c r="B3879">
        <v>19</v>
      </c>
    </row>
    <row r="3880" spans="1:2" x14ac:dyDescent="0.3">
      <c r="A3880">
        <v>23</v>
      </c>
      <c r="B3880">
        <v>19</v>
      </c>
    </row>
    <row r="3881" spans="1:2" x14ac:dyDescent="0.3">
      <c r="A3881">
        <v>76</v>
      </c>
      <c r="B3881">
        <v>19</v>
      </c>
    </row>
    <row r="3882" spans="1:2" x14ac:dyDescent="0.3">
      <c r="A3882">
        <v>49</v>
      </c>
      <c r="B3882">
        <v>19</v>
      </c>
    </row>
    <row r="3883" spans="1:2" x14ac:dyDescent="0.3">
      <c r="A3883">
        <v>119</v>
      </c>
      <c r="B3883">
        <v>19</v>
      </c>
    </row>
    <row r="3884" spans="1:2" x14ac:dyDescent="0.3">
      <c r="A3884">
        <v>119</v>
      </c>
      <c r="B3884">
        <v>19</v>
      </c>
    </row>
    <row r="3885" spans="1:2" x14ac:dyDescent="0.3">
      <c r="A3885">
        <v>51</v>
      </c>
      <c r="B3885">
        <v>19</v>
      </c>
    </row>
    <row r="3886" spans="1:2" x14ac:dyDescent="0.3">
      <c r="A3886">
        <v>94</v>
      </c>
      <c r="B3886">
        <v>19</v>
      </c>
    </row>
    <row r="3887" spans="1:2" x14ac:dyDescent="0.3">
      <c r="A3887">
        <v>50</v>
      </c>
      <c r="B3887">
        <v>19</v>
      </c>
    </row>
    <row r="3888" spans="1:2" x14ac:dyDescent="0.3">
      <c r="A3888">
        <v>72</v>
      </c>
      <c r="B3888">
        <v>19</v>
      </c>
    </row>
    <row r="3889" spans="1:2" x14ac:dyDescent="0.3">
      <c r="A3889">
        <v>48</v>
      </c>
      <c r="B3889">
        <v>19</v>
      </c>
    </row>
    <row r="3890" spans="1:2" x14ac:dyDescent="0.3">
      <c r="A3890">
        <v>33</v>
      </c>
      <c r="B3890">
        <v>19</v>
      </c>
    </row>
    <row r="3891" spans="1:2" x14ac:dyDescent="0.3">
      <c r="A3891">
        <v>92</v>
      </c>
      <c r="B3891">
        <v>19</v>
      </c>
    </row>
    <row r="3892" spans="1:2" x14ac:dyDescent="0.3">
      <c r="A3892">
        <v>92</v>
      </c>
      <c r="B3892">
        <v>19</v>
      </c>
    </row>
    <row r="3893" spans="1:2" x14ac:dyDescent="0.3">
      <c r="A3893">
        <v>30</v>
      </c>
      <c r="B3893">
        <v>19</v>
      </c>
    </row>
    <row r="3894" spans="1:2" x14ac:dyDescent="0.3">
      <c r="A3894">
        <v>37</v>
      </c>
      <c r="B3894">
        <v>19</v>
      </c>
    </row>
    <row r="3895" spans="1:2" x14ac:dyDescent="0.3">
      <c r="A3895">
        <v>69</v>
      </c>
      <c r="B3895">
        <v>19</v>
      </c>
    </row>
    <row r="3896" spans="1:2" x14ac:dyDescent="0.3">
      <c r="A3896">
        <v>44</v>
      </c>
      <c r="B3896">
        <v>19</v>
      </c>
    </row>
    <row r="3897" spans="1:2" x14ac:dyDescent="0.3">
      <c r="A3897">
        <v>81</v>
      </c>
      <c r="B3897">
        <v>19</v>
      </c>
    </row>
    <row r="3898" spans="1:2" x14ac:dyDescent="0.3">
      <c r="A3898">
        <v>28</v>
      </c>
      <c r="B3898">
        <v>19</v>
      </c>
    </row>
    <row r="3899" spans="1:2" x14ac:dyDescent="0.3">
      <c r="A3899">
        <v>123</v>
      </c>
      <c r="B3899">
        <v>19</v>
      </c>
    </row>
    <row r="3900" spans="1:2" x14ac:dyDescent="0.3">
      <c r="A3900">
        <v>126</v>
      </c>
      <c r="B3900">
        <v>19</v>
      </c>
    </row>
    <row r="3901" spans="1:2" x14ac:dyDescent="0.3">
      <c r="A3901">
        <v>87</v>
      </c>
      <c r="B3901">
        <v>19</v>
      </c>
    </row>
    <row r="3902" spans="1:2" x14ac:dyDescent="0.3">
      <c r="A3902">
        <v>41</v>
      </c>
      <c r="B3902">
        <v>19</v>
      </c>
    </row>
    <row r="3903" spans="1:2" x14ac:dyDescent="0.3">
      <c r="A3903">
        <v>75</v>
      </c>
      <c r="B3903">
        <v>19</v>
      </c>
    </row>
    <row r="3904" spans="1:2" x14ac:dyDescent="0.3">
      <c r="A3904">
        <v>75</v>
      </c>
      <c r="B3904">
        <v>19</v>
      </c>
    </row>
    <row r="3905" spans="1:2" x14ac:dyDescent="0.3">
      <c r="A3905">
        <v>9</v>
      </c>
      <c r="B3905">
        <v>19</v>
      </c>
    </row>
    <row r="3906" spans="1:2" x14ac:dyDescent="0.3">
      <c r="A3906">
        <v>67</v>
      </c>
      <c r="B3906">
        <v>19</v>
      </c>
    </row>
    <row r="3907" spans="1:2" x14ac:dyDescent="0.3">
      <c r="A3907">
        <v>39</v>
      </c>
      <c r="B3907">
        <v>19</v>
      </c>
    </row>
    <row r="3908" spans="1:2" x14ac:dyDescent="0.3">
      <c r="A3908">
        <v>50</v>
      </c>
      <c r="B3908">
        <v>19</v>
      </c>
    </row>
    <row r="3909" spans="1:2" x14ac:dyDescent="0.3">
      <c r="A3909">
        <v>21</v>
      </c>
      <c r="B3909">
        <v>19</v>
      </c>
    </row>
    <row r="3910" spans="1:2" x14ac:dyDescent="0.3">
      <c r="A3910">
        <v>39</v>
      </c>
      <c r="B3910">
        <v>19</v>
      </c>
    </row>
    <row r="3911" spans="1:2" x14ac:dyDescent="0.3">
      <c r="A3911">
        <v>130</v>
      </c>
      <c r="B3911">
        <v>19</v>
      </c>
    </row>
    <row r="3912" spans="1:2" x14ac:dyDescent="0.3">
      <c r="A3912">
        <v>55</v>
      </c>
      <c r="B3912">
        <v>19</v>
      </c>
    </row>
    <row r="3913" spans="1:2" x14ac:dyDescent="0.3">
      <c r="A3913">
        <v>107</v>
      </c>
      <c r="B3913">
        <v>19</v>
      </c>
    </row>
    <row r="3914" spans="1:2" x14ac:dyDescent="0.3">
      <c r="A3914">
        <v>25</v>
      </c>
      <c r="B3914">
        <v>19</v>
      </c>
    </row>
    <row r="3915" spans="1:2" x14ac:dyDescent="0.3">
      <c r="A3915">
        <v>48</v>
      </c>
      <c r="B3915">
        <v>19</v>
      </c>
    </row>
    <row r="3916" spans="1:2" x14ac:dyDescent="0.3">
      <c r="A3916">
        <v>68</v>
      </c>
      <c r="B3916">
        <v>19</v>
      </c>
    </row>
    <row r="3917" spans="1:2" x14ac:dyDescent="0.3">
      <c r="A3917">
        <v>27</v>
      </c>
      <c r="B3917">
        <v>19</v>
      </c>
    </row>
    <row r="3918" spans="1:2" x14ac:dyDescent="0.3">
      <c r="A3918">
        <v>24</v>
      </c>
      <c r="B3918">
        <v>19</v>
      </c>
    </row>
    <row r="3919" spans="1:2" x14ac:dyDescent="0.3">
      <c r="A3919">
        <v>134</v>
      </c>
      <c r="B3919">
        <v>19</v>
      </c>
    </row>
    <row r="3920" spans="1:2" x14ac:dyDescent="0.3">
      <c r="A3920">
        <v>103</v>
      </c>
      <c r="B3920">
        <v>19</v>
      </c>
    </row>
    <row r="3921" spans="1:2" x14ac:dyDescent="0.3">
      <c r="A3921">
        <v>63</v>
      </c>
      <c r="B3921">
        <v>19</v>
      </c>
    </row>
    <row r="3922" spans="1:2" x14ac:dyDescent="0.3">
      <c r="A3922">
        <v>61</v>
      </c>
      <c r="B3922">
        <v>19</v>
      </c>
    </row>
    <row r="3923" spans="1:2" x14ac:dyDescent="0.3">
      <c r="A3923">
        <v>37</v>
      </c>
      <c r="B3923">
        <v>19</v>
      </c>
    </row>
    <row r="3924" spans="1:2" x14ac:dyDescent="0.3">
      <c r="A3924">
        <v>84</v>
      </c>
      <c r="B3924">
        <v>19</v>
      </c>
    </row>
    <row r="3925" spans="1:2" x14ac:dyDescent="0.3">
      <c r="A3925">
        <v>67</v>
      </c>
      <c r="B3925">
        <v>19</v>
      </c>
    </row>
    <row r="3926" spans="1:2" x14ac:dyDescent="0.3">
      <c r="A3926">
        <v>39</v>
      </c>
      <c r="B3926">
        <v>19</v>
      </c>
    </row>
    <row r="3927" spans="1:2" x14ac:dyDescent="0.3">
      <c r="A3927">
        <v>39</v>
      </c>
      <c r="B3927">
        <v>19</v>
      </c>
    </row>
    <row r="3928" spans="1:2" x14ac:dyDescent="0.3">
      <c r="A3928">
        <v>51</v>
      </c>
      <c r="B3928">
        <v>19</v>
      </c>
    </row>
    <row r="3929" spans="1:2" x14ac:dyDescent="0.3">
      <c r="A3929">
        <v>43</v>
      </c>
      <c r="B3929">
        <v>19</v>
      </c>
    </row>
    <row r="3930" spans="1:2" x14ac:dyDescent="0.3">
      <c r="A3930">
        <v>91</v>
      </c>
      <c r="B3930">
        <v>19</v>
      </c>
    </row>
    <row r="3931" spans="1:2" x14ac:dyDescent="0.3">
      <c r="A3931">
        <v>63</v>
      </c>
      <c r="B3931">
        <v>19</v>
      </c>
    </row>
    <row r="3932" spans="1:2" x14ac:dyDescent="0.3">
      <c r="A3932">
        <v>91</v>
      </c>
      <c r="B3932">
        <v>19</v>
      </c>
    </row>
    <row r="3933" spans="1:2" x14ac:dyDescent="0.3">
      <c r="A3933">
        <v>53</v>
      </c>
      <c r="B3933">
        <v>19</v>
      </c>
    </row>
    <row r="3934" spans="1:2" x14ac:dyDescent="0.3">
      <c r="A3934">
        <v>55</v>
      </c>
      <c r="B3934">
        <v>19</v>
      </c>
    </row>
    <row r="3935" spans="1:2" x14ac:dyDescent="0.3">
      <c r="A3935">
        <v>55</v>
      </c>
      <c r="B3935">
        <v>19</v>
      </c>
    </row>
    <row r="3936" spans="1:2" x14ac:dyDescent="0.3">
      <c r="A3936">
        <v>73</v>
      </c>
      <c r="B3936">
        <v>19</v>
      </c>
    </row>
    <row r="3937" spans="1:2" x14ac:dyDescent="0.3">
      <c r="A3937">
        <v>16</v>
      </c>
      <c r="B3937">
        <v>19</v>
      </c>
    </row>
    <row r="3938" spans="1:2" x14ac:dyDescent="0.3">
      <c r="A3938">
        <v>32</v>
      </c>
      <c r="B3938">
        <v>19</v>
      </c>
    </row>
    <row r="3939" spans="1:2" x14ac:dyDescent="0.3">
      <c r="A3939">
        <v>55</v>
      </c>
      <c r="B3939">
        <v>19</v>
      </c>
    </row>
    <row r="3940" spans="1:2" x14ac:dyDescent="0.3">
      <c r="A3940">
        <v>15</v>
      </c>
      <c r="B3940">
        <v>19</v>
      </c>
    </row>
    <row r="3941" spans="1:2" x14ac:dyDescent="0.3">
      <c r="A3941">
        <v>70</v>
      </c>
      <c r="B3941">
        <v>19</v>
      </c>
    </row>
    <row r="3942" spans="1:2" x14ac:dyDescent="0.3">
      <c r="A3942">
        <v>150</v>
      </c>
      <c r="B3942">
        <v>19</v>
      </c>
    </row>
    <row r="3943" spans="1:2" x14ac:dyDescent="0.3">
      <c r="A3943">
        <v>150</v>
      </c>
      <c r="B3943">
        <v>19</v>
      </c>
    </row>
    <row r="3944" spans="1:2" x14ac:dyDescent="0.3">
      <c r="A3944">
        <v>73</v>
      </c>
      <c r="B3944">
        <v>19</v>
      </c>
    </row>
    <row r="3945" spans="1:2" x14ac:dyDescent="0.3">
      <c r="A3945">
        <v>50</v>
      </c>
      <c r="B3945">
        <v>19</v>
      </c>
    </row>
    <row r="3946" spans="1:2" x14ac:dyDescent="0.3">
      <c r="A3946">
        <v>50</v>
      </c>
      <c r="B3946">
        <v>19</v>
      </c>
    </row>
    <row r="3947" spans="1:2" x14ac:dyDescent="0.3">
      <c r="A3947">
        <v>85</v>
      </c>
      <c r="B3947">
        <v>19</v>
      </c>
    </row>
    <row r="3948" spans="1:2" x14ac:dyDescent="0.3">
      <c r="A3948">
        <v>92</v>
      </c>
      <c r="B3948">
        <v>19</v>
      </c>
    </row>
    <row r="3949" spans="1:2" x14ac:dyDescent="0.3">
      <c r="A3949">
        <v>91</v>
      </c>
      <c r="B3949">
        <v>19</v>
      </c>
    </row>
    <row r="3950" spans="1:2" x14ac:dyDescent="0.3">
      <c r="A3950">
        <v>63</v>
      </c>
      <c r="B3950">
        <v>19</v>
      </c>
    </row>
    <row r="3951" spans="1:2" x14ac:dyDescent="0.3">
      <c r="A3951">
        <v>84</v>
      </c>
      <c r="B3951">
        <v>19</v>
      </c>
    </row>
    <row r="3952" spans="1:2" x14ac:dyDescent="0.3">
      <c r="A3952">
        <v>45</v>
      </c>
      <c r="B3952">
        <v>19</v>
      </c>
    </row>
    <row r="3953" spans="1:2" x14ac:dyDescent="0.3">
      <c r="A3953">
        <v>65</v>
      </c>
      <c r="B3953">
        <v>19</v>
      </c>
    </row>
    <row r="3954" spans="1:2" x14ac:dyDescent="0.3">
      <c r="A3954">
        <v>39</v>
      </c>
      <c r="B3954">
        <v>19</v>
      </c>
    </row>
    <row r="3955" spans="1:2" x14ac:dyDescent="0.3">
      <c r="A3955">
        <v>111</v>
      </c>
      <c r="B3955">
        <v>19</v>
      </c>
    </row>
    <row r="3956" spans="1:2" x14ac:dyDescent="0.3">
      <c r="A3956">
        <v>85</v>
      </c>
      <c r="B3956">
        <v>19</v>
      </c>
    </row>
    <row r="3957" spans="1:2" x14ac:dyDescent="0.3">
      <c r="A3957">
        <v>88</v>
      </c>
      <c r="B3957">
        <v>19</v>
      </c>
    </row>
    <row r="3958" spans="1:2" x14ac:dyDescent="0.3">
      <c r="A3958">
        <v>48</v>
      </c>
      <c r="B3958">
        <v>19</v>
      </c>
    </row>
    <row r="3959" spans="1:2" x14ac:dyDescent="0.3">
      <c r="A3959">
        <v>209</v>
      </c>
      <c r="B3959">
        <v>19</v>
      </c>
    </row>
    <row r="3960" spans="1:2" x14ac:dyDescent="0.3">
      <c r="A3960">
        <v>44</v>
      </c>
      <c r="B3960">
        <v>19</v>
      </c>
    </row>
    <row r="3961" spans="1:2" x14ac:dyDescent="0.3">
      <c r="A3961">
        <v>37</v>
      </c>
      <c r="B3961">
        <v>19</v>
      </c>
    </row>
    <row r="3962" spans="1:2" x14ac:dyDescent="0.3">
      <c r="A3962">
        <v>131</v>
      </c>
      <c r="B3962">
        <v>19</v>
      </c>
    </row>
    <row r="3963" spans="1:2" x14ac:dyDescent="0.3">
      <c r="A3963">
        <v>57</v>
      </c>
      <c r="B3963">
        <v>19</v>
      </c>
    </row>
    <row r="3964" spans="1:2" x14ac:dyDescent="0.3">
      <c r="A3964">
        <v>93</v>
      </c>
      <c r="B3964">
        <v>19</v>
      </c>
    </row>
    <row r="3965" spans="1:2" x14ac:dyDescent="0.3">
      <c r="A3965">
        <v>85</v>
      </c>
      <c r="B3965">
        <v>19</v>
      </c>
    </row>
    <row r="3966" spans="1:2" x14ac:dyDescent="0.3">
      <c r="A3966">
        <v>65</v>
      </c>
      <c r="B3966">
        <v>19</v>
      </c>
    </row>
    <row r="3967" spans="1:2" x14ac:dyDescent="0.3">
      <c r="A3967">
        <v>125</v>
      </c>
      <c r="B3967">
        <v>19</v>
      </c>
    </row>
    <row r="3968" spans="1:2" x14ac:dyDescent="0.3">
      <c r="A3968">
        <v>222</v>
      </c>
      <c r="B3968">
        <v>19</v>
      </c>
    </row>
    <row r="3969" spans="1:2" x14ac:dyDescent="0.3">
      <c r="A3969">
        <v>89</v>
      </c>
      <c r="B3969">
        <v>19</v>
      </c>
    </row>
    <row r="3970" spans="1:2" x14ac:dyDescent="0.3">
      <c r="A3970">
        <v>37</v>
      </c>
      <c r="B3970">
        <v>19</v>
      </c>
    </row>
    <row r="3971" spans="1:2" x14ac:dyDescent="0.3">
      <c r="A3971">
        <v>3</v>
      </c>
      <c r="B3971">
        <v>19</v>
      </c>
    </row>
    <row r="3972" spans="1:2" x14ac:dyDescent="0.3">
      <c r="A3972">
        <v>31</v>
      </c>
      <c r="B3972">
        <v>19</v>
      </c>
    </row>
    <row r="3973" spans="1:2" x14ac:dyDescent="0.3">
      <c r="A3973">
        <v>40</v>
      </c>
      <c r="B3973">
        <v>19</v>
      </c>
    </row>
    <row r="3974" spans="1:2" x14ac:dyDescent="0.3">
      <c r="A3974">
        <v>39</v>
      </c>
      <c r="B3974">
        <v>19</v>
      </c>
    </row>
    <row r="3975" spans="1:2" x14ac:dyDescent="0.3">
      <c r="A3975">
        <v>3</v>
      </c>
      <c r="B3975">
        <v>19</v>
      </c>
    </row>
    <row r="3976" spans="1:2" x14ac:dyDescent="0.3">
      <c r="A3976">
        <v>47</v>
      </c>
      <c r="B3976">
        <v>19</v>
      </c>
    </row>
    <row r="3977" spans="1:2" x14ac:dyDescent="0.3">
      <c r="A3977">
        <v>20</v>
      </c>
      <c r="B3977">
        <v>19</v>
      </c>
    </row>
    <row r="3978" spans="1:2" x14ac:dyDescent="0.3">
      <c r="A3978">
        <v>117</v>
      </c>
      <c r="B3978">
        <v>19</v>
      </c>
    </row>
    <row r="3979" spans="1:2" x14ac:dyDescent="0.3">
      <c r="A3979">
        <v>31</v>
      </c>
      <c r="B3979">
        <v>19</v>
      </c>
    </row>
    <row r="3980" spans="1:2" x14ac:dyDescent="0.3">
      <c r="A3980">
        <v>46</v>
      </c>
      <c r="B3980">
        <v>19</v>
      </c>
    </row>
    <row r="3981" spans="1:2" x14ac:dyDescent="0.3">
      <c r="A3981">
        <v>27</v>
      </c>
      <c r="B3981">
        <v>19</v>
      </c>
    </row>
    <row r="3982" spans="1:2" x14ac:dyDescent="0.3">
      <c r="A3982">
        <v>34</v>
      </c>
      <c r="B3982">
        <v>19</v>
      </c>
    </row>
    <row r="3983" spans="1:2" x14ac:dyDescent="0.3">
      <c r="A3983">
        <v>4</v>
      </c>
      <c r="B3983">
        <v>19</v>
      </c>
    </row>
    <row r="3984" spans="1:2" x14ac:dyDescent="0.3">
      <c r="A3984">
        <v>41</v>
      </c>
      <c r="B3984">
        <v>19</v>
      </c>
    </row>
    <row r="3985" spans="1:2" x14ac:dyDescent="0.3">
      <c r="A3985">
        <v>86</v>
      </c>
      <c r="B3985">
        <v>19</v>
      </c>
    </row>
    <row r="3986" spans="1:2" x14ac:dyDescent="0.3">
      <c r="A3986">
        <v>33</v>
      </c>
      <c r="B3986">
        <v>19</v>
      </c>
    </row>
    <row r="3987" spans="1:2" x14ac:dyDescent="0.3">
      <c r="A3987">
        <v>45</v>
      </c>
      <c r="B3987">
        <v>19</v>
      </c>
    </row>
    <row r="3988" spans="1:2" x14ac:dyDescent="0.3">
      <c r="A3988">
        <v>164</v>
      </c>
      <c r="B3988">
        <v>19</v>
      </c>
    </row>
    <row r="3989" spans="1:2" x14ac:dyDescent="0.3">
      <c r="A3989">
        <v>72</v>
      </c>
      <c r="B3989">
        <v>19</v>
      </c>
    </row>
    <row r="3990" spans="1:2" x14ac:dyDescent="0.3">
      <c r="A3990">
        <v>72</v>
      </c>
      <c r="B3990">
        <v>19</v>
      </c>
    </row>
    <row r="3991" spans="1:2" x14ac:dyDescent="0.3">
      <c r="A3991">
        <v>63</v>
      </c>
      <c r="B3991">
        <v>19</v>
      </c>
    </row>
    <row r="3992" spans="1:2" x14ac:dyDescent="0.3">
      <c r="A3992">
        <v>118</v>
      </c>
      <c r="B3992">
        <v>19</v>
      </c>
    </row>
    <row r="3993" spans="1:2" x14ac:dyDescent="0.3">
      <c r="A3993">
        <v>42</v>
      </c>
      <c r="B3993">
        <v>19</v>
      </c>
    </row>
    <row r="3994" spans="1:2" x14ac:dyDescent="0.3">
      <c r="A3994">
        <v>72</v>
      </c>
      <c r="B3994">
        <v>19</v>
      </c>
    </row>
    <row r="3995" spans="1:2" x14ac:dyDescent="0.3">
      <c r="A3995">
        <v>91</v>
      </c>
      <c r="B3995">
        <v>19</v>
      </c>
    </row>
    <row r="3996" spans="1:2" x14ac:dyDescent="0.3">
      <c r="A3996">
        <v>126</v>
      </c>
      <c r="B3996">
        <v>19</v>
      </c>
    </row>
    <row r="3997" spans="1:2" x14ac:dyDescent="0.3">
      <c r="A3997">
        <v>173</v>
      </c>
      <c r="B3997">
        <v>19</v>
      </c>
    </row>
    <row r="3998" spans="1:2" x14ac:dyDescent="0.3">
      <c r="A3998">
        <v>76</v>
      </c>
      <c r="B3998">
        <v>19</v>
      </c>
    </row>
    <row r="3999" spans="1:2" x14ac:dyDescent="0.3">
      <c r="A3999">
        <v>43</v>
      </c>
      <c r="B3999">
        <v>19</v>
      </c>
    </row>
    <row r="4000" spans="1:2" x14ac:dyDescent="0.3">
      <c r="A4000">
        <v>76</v>
      </c>
      <c r="B4000">
        <v>19</v>
      </c>
    </row>
    <row r="4001" spans="1:2" x14ac:dyDescent="0.3">
      <c r="A4001">
        <v>55</v>
      </c>
      <c r="B4001">
        <v>19</v>
      </c>
    </row>
    <row r="4002" spans="1:2" x14ac:dyDescent="0.3">
      <c r="A4002">
        <v>85</v>
      </c>
      <c r="B4002">
        <v>19</v>
      </c>
    </row>
    <row r="4003" spans="1:2" x14ac:dyDescent="0.3">
      <c r="A4003">
        <v>80</v>
      </c>
      <c r="B4003">
        <v>19</v>
      </c>
    </row>
    <row r="4004" spans="1:2" x14ac:dyDescent="0.3">
      <c r="A4004">
        <v>53</v>
      </c>
      <c r="B4004">
        <v>19</v>
      </c>
    </row>
    <row r="4005" spans="1:2" x14ac:dyDescent="0.3">
      <c r="A4005">
        <v>61</v>
      </c>
      <c r="B4005">
        <v>19</v>
      </c>
    </row>
    <row r="4006" spans="1:2" x14ac:dyDescent="0.3">
      <c r="A4006">
        <v>52</v>
      </c>
      <c r="B4006">
        <v>19</v>
      </c>
    </row>
    <row r="4007" spans="1:2" x14ac:dyDescent="0.3">
      <c r="A4007">
        <v>52</v>
      </c>
      <c r="B4007">
        <v>19</v>
      </c>
    </row>
    <row r="4008" spans="1:2" x14ac:dyDescent="0.3">
      <c r="A4008">
        <v>104</v>
      </c>
      <c r="B4008">
        <v>19</v>
      </c>
    </row>
    <row r="4009" spans="1:2" x14ac:dyDescent="0.3">
      <c r="A4009">
        <v>48</v>
      </c>
      <c r="B4009">
        <v>19</v>
      </c>
    </row>
    <row r="4010" spans="1:2" x14ac:dyDescent="0.3">
      <c r="A4010">
        <v>101</v>
      </c>
      <c r="B4010">
        <v>19</v>
      </c>
    </row>
    <row r="4011" spans="1:2" x14ac:dyDescent="0.3">
      <c r="A4011">
        <v>69</v>
      </c>
      <c r="B4011">
        <v>19</v>
      </c>
    </row>
    <row r="4012" spans="1:2" x14ac:dyDescent="0.3">
      <c r="A4012">
        <v>86</v>
      </c>
      <c r="B4012">
        <v>19</v>
      </c>
    </row>
    <row r="4013" spans="1:2" x14ac:dyDescent="0.3">
      <c r="A4013">
        <v>79</v>
      </c>
      <c r="B4013">
        <v>19</v>
      </c>
    </row>
    <row r="4014" spans="1:2" x14ac:dyDescent="0.3">
      <c r="A4014">
        <v>22</v>
      </c>
      <c r="B4014">
        <v>19</v>
      </c>
    </row>
    <row r="4015" spans="1:2" x14ac:dyDescent="0.3">
      <c r="A4015">
        <v>38</v>
      </c>
      <c r="B4015">
        <v>19</v>
      </c>
    </row>
    <row r="4016" spans="1:2" x14ac:dyDescent="0.3">
      <c r="A4016">
        <v>28</v>
      </c>
      <c r="B4016">
        <v>19</v>
      </c>
    </row>
    <row r="4017" spans="1:2" x14ac:dyDescent="0.3">
      <c r="A4017">
        <v>52</v>
      </c>
      <c r="B4017">
        <v>19</v>
      </c>
    </row>
    <row r="4018" spans="1:2" x14ac:dyDescent="0.3">
      <c r="A4018">
        <v>15</v>
      </c>
      <c r="B4018">
        <v>19</v>
      </c>
    </row>
    <row r="4019" spans="1:2" x14ac:dyDescent="0.3">
      <c r="A4019">
        <v>56</v>
      </c>
      <c r="B4019">
        <v>19</v>
      </c>
    </row>
    <row r="4020" spans="1:2" x14ac:dyDescent="0.3">
      <c r="A4020">
        <v>12</v>
      </c>
      <c r="B4020">
        <v>19</v>
      </c>
    </row>
    <row r="4021" spans="1:2" x14ac:dyDescent="0.3">
      <c r="A4021">
        <v>76</v>
      </c>
      <c r="B4021">
        <v>19</v>
      </c>
    </row>
    <row r="4022" spans="1:2" x14ac:dyDescent="0.3">
      <c r="A4022">
        <v>23</v>
      </c>
      <c r="B4022">
        <v>19</v>
      </c>
    </row>
    <row r="4023" spans="1:2" x14ac:dyDescent="0.3">
      <c r="A4023">
        <v>59</v>
      </c>
      <c r="B4023">
        <v>19</v>
      </c>
    </row>
    <row r="4024" spans="1:2" x14ac:dyDescent="0.3">
      <c r="A4024">
        <v>45</v>
      </c>
      <c r="B4024">
        <v>19</v>
      </c>
    </row>
    <row r="4025" spans="1:2" x14ac:dyDescent="0.3">
      <c r="A4025">
        <v>28</v>
      </c>
      <c r="B4025">
        <v>19</v>
      </c>
    </row>
    <row r="4026" spans="1:2" x14ac:dyDescent="0.3">
      <c r="A4026">
        <v>48</v>
      </c>
      <c r="B4026">
        <v>19</v>
      </c>
    </row>
    <row r="4027" spans="1:2" x14ac:dyDescent="0.3">
      <c r="A4027">
        <v>88</v>
      </c>
      <c r="B4027">
        <v>19</v>
      </c>
    </row>
    <row r="4028" spans="1:2" x14ac:dyDescent="0.3">
      <c r="A4028">
        <v>62</v>
      </c>
      <c r="B4028">
        <v>19</v>
      </c>
    </row>
    <row r="4029" spans="1:2" x14ac:dyDescent="0.3">
      <c r="A4029">
        <v>35</v>
      </c>
      <c r="B4029">
        <v>19</v>
      </c>
    </row>
    <row r="4030" spans="1:2" x14ac:dyDescent="0.3">
      <c r="A4030">
        <v>111</v>
      </c>
      <c r="B4030">
        <v>19</v>
      </c>
    </row>
    <row r="4031" spans="1:2" x14ac:dyDescent="0.3">
      <c r="A4031">
        <v>90</v>
      </c>
      <c r="B4031">
        <v>19</v>
      </c>
    </row>
    <row r="4032" spans="1:2" x14ac:dyDescent="0.3">
      <c r="A4032">
        <v>58</v>
      </c>
      <c r="B4032">
        <v>19</v>
      </c>
    </row>
    <row r="4033" spans="1:2" x14ac:dyDescent="0.3">
      <c r="A4033">
        <v>58</v>
      </c>
      <c r="B4033">
        <v>19</v>
      </c>
    </row>
    <row r="4034" spans="1:2" x14ac:dyDescent="0.3">
      <c r="A4034">
        <v>37</v>
      </c>
      <c r="B4034">
        <v>19</v>
      </c>
    </row>
    <row r="4035" spans="1:2" x14ac:dyDescent="0.3">
      <c r="A4035">
        <v>92</v>
      </c>
      <c r="B4035">
        <v>19</v>
      </c>
    </row>
    <row r="4036" spans="1:2" x14ac:dyDescent="0.3">
      <c r="A4036">
        <v>115</v>
      </c>
      <c r="B4036">
        <v>19</v>
      </c>
    </row>
    <row r="4037" spans="1:2" x14ac:dyDescent="0.3">
      <c r="A4037">
        <v>74</v>
      </c>
      <c r="B4037">
        <v>19</v>
      </c>
    </row>
    <row r="4038" spans="1:2" x14ac:dyDescent="0.3">
      <c r="A4038">
        <v>91</v>
      </c>
      <c r="B4038">
        <v>19</v>
      </c>
    </row>
    <row r="4039" spans="1:2" x14ac:dyDescent="0.3">
      <c r="A4039">
        <v>45</v>
      </c>
      <c r="B4039">
        <v>19</v>
      </c>
    </row>
    <row r="4040" spans="1:2" x14ac:dyDescent="0.3">
      <c r="A4040">
        <v>78</v>
      </c>
      <c r="B4040">
        <v>19</v>
      </c>
    </row>
    <row r="4041" spans="1:2" x14ac:dyDescent="0.3">
      <c r="A4041">
        <v>57</v>
      </c>
      <c r="B4041">
        <v>19</v>
      </c>
    </row>
    <row r="4042" spans="1:2" x14ac:dyDescent="0.3">
      <c r="A4042">
        <v>69</v>
      </c>
      <c r="B4042">
        <v>19</v>
      </c>
    </row>
    <row r="4043" spans="1:2" x14ac:dyDescent="0.3">
      <c r="A4043">
        <v>14</v>
      </c>
      <c r="B4043">
        <v>19</v>
      </c>
    </row>
    <row r="4044" spans="1:2" x14ac:dyDescent="0.3">
      <c r="A4044">
        <v>60</v>
      </c>
      <c r="B4044">
        <v>19</v>
      </c>
    </row>
    <row r="4045" spans="1:2" x14ac:dyDescent="0.3">
      <c r="A4045">
        <v>20</v>
      </c>
      <c r="B4045">
        <v>20</v>
      </c>
    </row>
    <row r="4046" spans="1:2" x14ac:dyDescent="0.3">
      <c r="A4046">
        <v>40</v>
      </c>
      <c r="B4046">
        <v>20</v>
      </c>
    </row>
    <row r="4047" spans="1:2" x14ac:dyDescent="0.3">
      <c r="A4047">
        <v>58</v>
      </c>
      <c r="B4047">
        <v>20</v>
      </c>
    </row>
    <row r="4048" spans="1:2" x14ac:dyDescent="0.3">
      <c r="A4048">
        <v>42</v>
      </c>
      <c r="B4048">
        <v>20</v>
      </c>
    </row>
    <row r="4049" spans="1:2" x14ac:dyDescent="0.3">
      <c r="A4049">
        <v>49</v>
      </c>
      <c r="B4049">
        <v>20</v>
      </c>
    </row>
    <row r="4050" spans="1:2" x14ac:dyDescent="0.3">
      <c r="A4050">
        <v>47</v>
      </c>
      <c r="B4050">
        <v>20</v>
      </c>
    </row>
    <row r="4051" spans="1:2" x14ac:dyDescent="0.3">
      <c r="A4051">
        <v>55</v>
      </c>
      <c r="B4051">
        <v>20</v>
      </c>
    </row>
    <row r="4052" spans="1:2" x14ac:dyDescent="0.3">
      <c r="A4052">
        <v>69</v>
      </c>
      <c r="B4052">
        <v>20</v>
      </c>
    </row>
    <row r="4053" spans="1:2" x14ac:dyDescent="0.3">
      <c r="A4053">
        <v>67</v>
      </c>
      <c r="B4053">
        <v>20</v>
      </c>
    </row>
    <row r="4054" spans="1:2" x14ac:dyDescent="0.3">
      <c r="A4054">
        <v>43</v>
      </c>
      <c r="B4054">
        <v>20</v>
      </c>
    </row>
    <row r="4055" spans="1:2" x14ac:dyDescent="0.3">
      <c r="A4055">
        <v>88</v>
      </c>
      <c r="B4055">
        <v>20</v>
      </c>
    </row>
    <row r="4056" spans="1:2" x14ac:dyDescent="0.3">
      <c r="A4056">
        <v>36</v>
      </c>
      <c r="B4056">
        <v>20</v>
      </c>
    </row>
    <row r="4057" spans="1:2" x14ac:dyDescent="0.3">
      <c r="A4057">
        <v>55</v>
      </c>
      <c r="B4057">
        <v>20</v>
      </c>
    </row>
    <row r="4058" spans="1:2" x14ac:dyDescent="0.3">
      <c r="A4058">
        <v>115</v>
      </c>
      <c r="B4058">
        <v>20</v>
      </c>
    </row>
    <row r="4059" spans="1:2" x14ac:dyDescent="0.3">
      <c r="A4059">
        <v>69</v>
      </c>
      <c r="B4059">
        <v>20</v>
      </c>
    </row>
    <row r="4060" spans="1:2" x14ac:dyDescent="0.3">
      <c r="A4060">
        <v>78</v>
      </c>
      <c r="B4060">
        <v>20</v>
      </c>
    </row>
    <row r="4061" spans="1:2" x14ac:dyDescent="0.3">
      <c r="A4061">
        <v>19</v>
      </c>
      <c r="B4061">
        <v>20</v>
      </c>
    </row>
    <row r="4062" spans="1:2" x14ac:dyDescent="0.3">
      <c r="A4062">
        <v>108</v>
      </c>
      <c r="B4062">
        <v>20</v>
      </c>
    </row>
    <row r="4063" spans="1:2" x14ac:dyDescent="0.3">
      <c r="A4063">
        <v>67</v>
      </c>
      <c r="B4063">
        <v>20</v>
      </c>
    </row>
    <row r="4064" spans="1:2" x14ac:dyDescent="0.3">
      <c r="A4064">
        <v>68</v>
      </c>
      <c r="B4064">
        <v>20</v>
      </c>
    </row>
    <row r="4065" spans="1:2" x14ac:dyDescent="0.3">
      <c r="A4065">
        <v>80</v>
      </c>
      <c r="B4065">
        <v>20</v>
      </c>
    </row>
    <row r="4066" spans="1:2" x14ac:dyDescent="0.3">
      <c r="A4066">
        <v>113</v>
      </c>
      <c r="B4066">
        <v>20</v>
      </c>
    </row>
    <row r="4067" spans="1:2" x14ac:dyDescent="0.3">
      <c r="A4067">
        <v>113</v>
      </c>
      <c r="B4067">
        <v>20</v>
      </c>
    </row>
    <row r="4068" spans="1:2" x14ac:dyDescent="0.3">
      <c r="A4068">
        <v>103</v>
      </c>
      <c r="B4068">
        <v>20</v>
      </c>
    </row>
    <row r="4069" spans="1:2" x14ac:dyDescent="0.3">
      <c r="A4069">
        <v>103</v>
      </c>
      <c r="B4069">
        <v>20</v>
      </c>
    </row>
    <row r="4070" spans="1:2" x14ac:dyDescent="0.3">
      <c r="A4070">
        <v>61</v>
      </c>
      <c r="B4070">
        <v>20</v>
      </c>
    </row>
    <row r="4071" spans="1:2" x14ac:dyDescent="0.3">
      <c r="A4071">
        <v>131</v>
      </c>
      <c r="B4071">
        <v>20</v>
      </c>
    </row>
    <row r="4072" spans="1:2" x14ac:dyDescent="0.3">
      <c r="A4072">
        <v>41</v>
      </c>
      <c r="B4072">
        <v>20</v>
      </c>
    </row>
    <row r="4073" spans="1:2" x14ac:dyDescent="0.3">
      <c r="A4073">
        <v>19</v>
      </c>
      <c r="B4073">
        <v>20</v>
      </c>
    </row>
    <row r="4074" spans="1:2" x14ac:dyDescent="0.3">
      <c r="A4074">
        <v>2</v>
      </c>
      <c r="B4074">
        <v>20</v>
      </c>
    </row>
    <row r="4075" spans="1:2" x14ac:dyDescent="0.3">
      <c r="A4075">
        <v>26</v>
      </c>
      <c r="B4075">
        <v>20</v>
      </c>
    </row>
    <row r="4076" spans="1:2" x14ac:dyDescent="0.3">
      <c r="A4076">
        <v>78</v>
      </c>
      <c r="B4076">
        <v>20</v>
      </c>
    </row>
    <row r="4077" spans="1:2" x14ac:dyDescent="0.3">
      <c r="A4077">
        <v>63</v>
      </c>
      <c r="B4077">
        <v>20</v>
      </c>
    </row>
    <row r="4078" spans="1:2" x14ac:dyDescent="0.3">
      <c r="A4078">
        <v>77</v>
      </c>
      <c r="B4078">
        <v>20</v>
      </c>
    </row>
    <row r="4079" spans="1:2" x14ac:dyDescent="0.3">
      <c r="A4079">
        <v>77</v>
      </c>
      <c r="B4079">
        <v>20</v>
      </c>
    </row>
    <row r="4080" spans="1:2" x14ac:dyDescent="0.3">
      <c r="A4080">
        <v>86</v>
      </c>
      <c r="B4080">
        <v>20</v>
      </c>
    </row>
    <row r="4081" spans="1:2" x14ac:dyDescent="0.3">
      <c r="A4081">
        <v>47</v>
      </c>
      <c r="B4081">
        <v>20</v>
      </c>
    </row>
    <row r="4082" spans="1:2" x14ac:dyDescent="0.3">
      <c r="A4082">
        <v>41</v>
      </c>
      <c r="B4082">
        <v>20</v>
      </c>
    </row>
    <row r="4083" spans="1:2" x14ac:dyDescent="0.3">
      <c r="A4083">
        <v>41</v>
      </c>
      <c r="B4083">
        <v>20</v>
      </c>
    </row>
    <row r="4084" spans="1:2" x14ac:dyDescent="0.3">
      <c r="A4084">
        <v>66</v>
      </c>
      <c r="B4084">
        <v>20</v>
      </c>
    </row>
    <row r="4085" spans="1:2" x14ac:dyDescent="0.3">
      <c r="A4085">
        <v>77</v>
      </c>
      <c r="B4085">
        <v>20</v>
      </c>
    </row>
    <row r="4086" spans="1:2" x14ac:dyDescent="0.3">
      <c r="A4086">
        <v>77</v>
      </c>
      <c r="B4086">
        <v>20</v>
      </c>
    </row>
    <row r="4087" spans="1:2" x14ac:dyDescent="0.3">
      <c r="A4087">
        <v>45</v>
      </c>
      <c r="B4087">
        <v>20</v>
      </c>
    </row>
    <row r="4088" spans="1:2" x14ac:dyDescent="0.3">
      <c r="A4088">
        <v>69</v>
      </c>
      <c r="B4088">
        <v>20</v>
      </c>
    </row>
    <row r="4089" spans="1:2" x14ac:dyDescent="0.3">
      <c r="A4089">
        <v>35</v>
      </c>
      <c r="B4089">
        <v>20</v>
      </c>
    </row>
    <row r="4090" spans="1:2" x14ac:dyDescent="0.3">
      <c r="A4090">
        <v>27</v>
      </c>
      <c r="B4090">
        <v>20</v>
      </c>
    </row>
    <row r="4091" spans="1:2" x14ac:dyDescent="0.3">
      <c r="A4091">
        <v>28</v>
      </c>
      <c r="B4091">
        <v>20</v>
      </c>
    </row>
    <row r="4092" spans="1:2" x14ac:dyDescent="0.3">
      <c r="A4092">
        <v>43</v>
      </c>
      <c r="B4092">
        <v>20</v>
      </c>
    </row>
    <row r="4093" spans="1:2" x14ac:dyDescent="0.3">
      <c r="A4093">
        <v>75</v>
      </c>
      <c r="B4093">
        <v>20</v>
      </c>
    </row>
    <row r="4094" spans="1:2" x14ac:dyDescent="0.3">
      <c r="A4094">
        <v>82</v>
      </c>
      <c r="B4094">
        <v>20</v>
      </c>
    </row>
    <row r="4095" spans="1:2" x14ac:dyDescent="0.3">
      <c r="A4095">
        <v>40</v>
      </c>
      <c r="B4095">
        <v>20</v>
      </c>
    </row>
    <row r="4096" spans="1:2" x14ac:dyDescent="0.3">
      <c r="A4096">
        <v>54</v>
      </c>
      <c r="B4096">
        <v>20</v>
      </c>
    </row>
    <row r="4097" spans="1:2" x14ac:dyDescent="0.3">
      <c r="A4097">
        <v>77</v>
      </c>
      <c r="B4097">
        <v>20</v>
      </c>
    </row>
    <row r="4098" spans="1:2" x14ac:dyDescent="0.3">
      <c r="A4098">
        <v>57</v>
      </c>
      <c r="B4098">
        <v>20</v>
      </c>
    </row>
    <row r="4099" spans="1:2" x14ac:dyDescent="0.3">
      <c r="A4099">
        <v>61</v>
      </c>
      <c r="B4099">
        <v>20</v>
      </c>
    </row>
    <row r="4100" spans="1:2" x14ac:dyDescent="0.3">
      <c r="A4100">
        <v>79</v>
      </c>
      <c r="B4100">
        <v>20</v>
      </c>
    </row>
    <row r="4101" spans="1:2" x14ac:dyDescent="0.3">
      <c r="A4101">
        <v>75</v>
      </c>
      <c r="B4101">
        <v>20</v>
      </c>
    </row>
    <row r="4102" spans="1:2" x14ac:dyDescent="0.3">
      <c r="A4102">
        <v>15</v>
      </c>
      <c r="B4102">
        <v>20</v>
      </c>
    </row>
    <row r="4103" spans="1:2" x14ac:dyDescent="0.3">
      <c r="A4103">
        <v>42</v>
      </c>
      <c r="B4103">
        <v>20</v>
      </c>
    </row>
    <row r="4104" spans="1:2" x14ac:dyDescent="0.3">
      <c r="A4104">
        <v>44</v>
      </c>
      <c r="B4104">
        <v>20</v>
      </c>
    </row>
    <row r="4105" spans="1:2" x14ac:dyDescent="0.3">
      <c r="A4105">
        <v>60</v>
      </c>
      <c r="B4105">
        <v>20</v>
      </c>
    </row>
    <row r="4106" spans="1:2" x14ac:dyDescent="0.3">
      <c r="A4106">
        <v>77</v>
      </c>
      <c r="B4106">
        <v>20</v>
      </c>
    </row>
    <row r="4107" spans="1:2" x14ac:dyDescent="0.3">
      <c r="A4107">
        <v>53</v>
      </c>
      <c r="B4107">
        <v>20</v>
      </c>
    </row>
    <row r="4108" spans="1:2" x14ac:dyDescent="0.3">
      <c r="A4108">
        <v>36</v>
      </c>
      <c r="B4108">
        <v>20</v>
      </c>
    </row>
    <row r="4109" spans="1:2" x14ac:dyDescent="0.3">
      <c r="A4109">
        <v>109</v>
      </c>
      <c r="B4109">
        <v>20</v>
      </c>
    </row>
    <row r="4110" spans="1:2" x14ac:dyDescent="0.3">
      <c r="A4110">
        <v>87</v>
      </c>
      <c r="B4110">
        <v>20</v>
      </c>
    </row>
    <row r="4111" spans="1:2" x14ac:dyDescent="0.3">
      <c r="A4111">
        <v>87</v>
      </c>
      <c r="B4111">
        <v>20</v>
      </c>
    </row>
    <row r="4112" spans="1:2" x14ac:dyDescent="0.3">
      <c r="A4112">
        <v>59</v>
      </c>
      <c r="B4112">
        <v>20</v>
      </c>
    </row>
    <row r="4113" spans="1:2" x14ac:dyDescent="0.3">
      <c r="A4113">
        <v>46</v>
      </c>
      <c r="B4113">
        <v>20</v>
      </c>
    </row>
    <row r="4114" spans="1:2" x14ac:dyDescent="0.3">
      <c r="A4114">
        <v>19</v>
      </c>
      <c r="B4114">
        <v>20</v>
      </c>
    </row>
    <row r="4115" spans="1:2" x14ac:dyDescent="0.3">
      <c r="A4115">
        <v>43</v>
      </c>
      <c r="B4115">
        <v>20</v>
      </c>
    </row>
    <row r="4116" spans="1:2" x14ac:dyDescent="0.3">
      <c r="A4116">
        <v>81</v>
      </c>
      <c r="B4116">
        <v>20</v>
      </c>
    </row>
    <row r="4117" spans="1:2" x14ac:dyDescent="0.3">
      <c r="A4117">
        <v>43</v>
      </c>
      <c r="B4117">
        <v>20</v>
      </c>
    </row>
    <row r="4118" spans="1:2" x14ac:dyDescent="0.3">
      <c r="A4118">
        <v>57</v>
      </c>
      <c r="B4118">
        <v>20</v>
      </c>
    </row>
    <row r="4119" spans="1:2" x14ac:dyDescent="0.3">
      <c r="A4119">
        <v>67</v>
      </c>
      <c r="B4119">
        <v>20</v>
      </c>
    </row>
    <row r="4120" spans="1:2" x14ac:dyDescent="0.3">
      <c r="A4120">
        <v>47</v>
      </c>
      <c r="B4120">
        <v>20</v>
      </c>
    </row>
    <row r="4121" spans="1:2" x14ac:dyDescent="0.3">
      <c r="A4121">
        <v>71</v>
      </c>
      <c r="B4121">
        <v>20</v>
      </c>
    </row>
    <row r="4122" spans="1:2" x14ac:dyDescent="0.3">
      <c r="A4122">
        <v>63</v>
      </c>
      <c r="B4122">
        <v>20</v>
      </c>
    </row>
    <row r="4123" spans="1:2" x14ac:dyDescent="0.3">
      <c r="A4123">
        <v>149</v>
      </c>
      <c r="B4123">
        <v>20</v>
      </c>
    </row>
    <row r="4124" spans="1:2" x14ac:dyDescent="0.3">
      <c r="A4124">
        <v>63</v>
      </c>
      <c r="B4124">
        <v>20</v>
      </c>
    </row>
    <row r="4125" spans="1:2" x14ac:dyDescent="0.3">
      <c r="A4125">
        <v>92</v>
      </c>
      <c r="B4125">
        <v>20</v>
      </c>
    </row>
    <row r="4126" spans="1:2" x14ac:dyDescent="0.3">
      <c r="A4126">
        <v>93</v>
      </c>
      <c r="B4126">
        <v>20</v>
      </c>
    </row>
    <row r="4127" spans="1:2" x14ac:dyDescent="0.3">
      <c r="A4127">
        <v>40</v>
      </c>
      <c r="B4127">
        <v>20</v>
      </c>
    </row>
    <row r="4128" spans="1:2" x14ac:dyDescent="0.3">
      <c r="A4128">
        <v>35</v>
      </c>
      <c r="B4128">
        <v>20</v>
      </c>
    </row>
    <row r="4129" spans="1:2" x14ac:dyDescent="0.3">
      <c r="A4129">
        <v>83</v>
      </c>
      <c r="B4129">
        <v>20</v>
      </c>
    </row>
    <row r="4130" spans="1:2" x14ac:dyDescent="0.3">
      <c r="A4130">
        <v>69</v>
      </c>
      <c r="B4130">
        <v>20</v>
      </c>
    </row>
    <row r="4131" spans="1:2" x14ac:dyDescent="0.3">
      <c r="A4131">
        <v>69</v>
      </c>
      <c r="B4131">
        <v>20</v>
      </c>
    </row>
    <row r="4132" spans="1:2" x14ac:dyDescent="0.3">
      <c r="A4132">
        <v>129</v>
      </c>
      <c r="B4132">
        <v>20</v>
      </c>
    </row>
    <row r="4133" spans="1:2" x14ac:dyDescent="0.3">
      <c r="A4133">
        <v>84</v>
      </c>
      <c r="B4133">
        <v>20</v>
      </c>
    </row>
    <row r="4134" spans="1:2" x14ac:dyDescent="0.3">
      <c r="A4134">
        <v>69</v>
      </c>
      <c r="B4134">
        <v>20</v>
      </c>
    </row>
    <row r="4135" spans="1:2" x14ac:dyDescent="0.3">
      <c r="A4135">
        <v>48</v>
      </c>
      <c r="B4135">
        <v>20</v>
      </c>
    </row>
    <row r="4136" spans="1:2" x14ac:dyDescent="0.3">
      <c r="A4136">
        <v>64</v>
      </c>
      <c r="B4136">
        <v>20</v>
      </c>
    </row>
    <row r="4137" spans="1:2" x14ac:dyDescent="0.3">
      <c r="A4137">
        <v>49</v>
      </c>
      <c r="B4137">
        <v>20</v>
      </c>
    </row>
    <row r="4138" spans="1:2" x14ac:dyDescent="0.3">
      <c r="A4138">
        <v>160</v>
      </c>
      <c r="B4138">
        <v>20</v>
      </c>
    </row>
    <row r="4139" spans="1:2" x14ac:dyDescent="0.3">
      <c r="A4139">
        <v>72</v>
      </c>
      <c r="B4139">
        <v>20</v>
      </c>
    </row>
    <row r="4140" spans="1:2" x14ac:dyDescent="0.3">
      <c r="A4140">
        <v>31</v>
      </c>
      <c r="B4140">
        <v>20</v>
      </c>
    </row>
    <row r="4141" spans="1:2" x14ac:dyDescent="0.3">
      <c r="A4141">
        <v>115</v>
      </c>
      <c r="B4141">
        <v>20</v>
      </c>
    </row>
    <row r="4142" spans="1:2" x14ac:dyDescent="0.3">
      <c r="A4142">
        <v>69</v>
      </c>
      <c r="B4142">
        <v>20</v>
      </c>
    </row>
    <row r="4143" spans="1:2" x14ac:dyDescent="0.3">
      <c r="A4143">
        <v>29</v>
      </c>
      <c r="B4143">
        <v>20</v>
      </c>
    </row>
    <row r="4144" spans="1:2" x14ac:dyDescent="0.3">
      <c r="A4144">
        <v>83</v>
      </c>
      <c r="B4144">
        <v>20</v>
      </c>
    </row>
    <row r="4145" spans="1:2" x14ac:dyDescent="0.3">
      <c r="A4145">
        <v>91</v>
      </c>
      <c r="B4145">
        <v>20</v>
      </c>
    </row>
    <row r="4146" spans="1:2" x14ac:dyDescent="0.3">
      <c r="A4146">
        <v>67</v>
      </c>
      <c r="B4146">
        <v>20</v>
      </c>
    </row>
    <row r="4147" spans="1:2" x14ac:dyDescent="0.3">
      <c r="A4147">
        <v>71</v>
      </c>
      <c r="B4147">
        <v>20</v>
      </c>
    </row>
    <row r="4148" spans="1:2" x14ac:dyDescent="0.3">
      <c r="A4148">
        <v>47</v>
      </c>
      <c r="B4148">
        <v>20</v>
      </c>
    </row>
    <row r="4149" spans="1:2" x14ac:dyDescent="0.3">
      <c r="A4149">
        <v>125</v>
      </c>
      <c r="B4149">
        <v>20</v>
      </c>
    </row>
    <row r="4150" spans="1:2" x14ac:dyDescent="0.3">
      <c r="A4150">
        <v>53</v>
      </c>
      <c r="B4150">
        <v>20</v>
      </c>
    </row>
    <row r="4151" spans="1:2" x14ac:dyDescent="0.3">
      <c r="A4151">
        <v>33</v>
      </c>
      <c r="B4151">
        <v>20</v>
      </c>
    </row>
    <row r="4152" spans="1:2" x14ac:dyDescent="0.3">
      <c r="A4152">
        <v>33</v>
      </c>
      <c r="B4152">
        <v>20</v>
      </c>
    </row>
    <row r="4153" spans="1:2" x14ac:dyDescent="0.3">
      <c r="A4153">
        <v>16</v>
      </c>
      <c r="B4153">
        <v>20</v>
      </c>
    </row>
    <row r="4154" spans="1:2" x14ac:dyDescent="0.3">
      <c r="A4154">
        <v>43</v>
      </c>
      <c r="B4154">
        <v>20</v>
      </c>
    </row>
    <row r="4155" spans="1:2" x14ac:dyDescent="0.3">
      <c r="A4155">
        <v>85</v>
      </c>
      <c r="B4155">
        <v>20</v>
      </c>
    </row>
    <row r="4156" spans="1:2" x14ac:dyDescent="0.3">
      <c r="A4156">
        <v>37</v>
      </c>
      <c r="B4156">
        <v>20</v>
      </c>
    </row>
    <row r="4157" spans="1:2" x14ac:dyDescent="0.3">
      <c r="A4157">
        <v>104</v>
      </c>
      <c r="B4157">
        <v>20</v>
      </c>
    </row>
    <row r="4158" spans="1:2" x14ac:dyDescent="0.3">
      <c r="A4158">
        <v>27</v>
      </c>
      <c r="B4158">
        <v>20</v>
      </c>
    </row>
    <row r="4159" spans="1:2" x14ac:dyDescent="0.3">
      <c r="A4159">
        <v>45</v>
      </c>
      <c r="B4159">
        <v>20</v>
      </c>
    </row>
    <row r="4160" spans="1:2" x14ac:dyDescent="0.3">
      <c r="A4160">
        <v>56</v>
      </c>
      <c r="B4160">
        <v>20</v>
      </c>
    </row>
    <row r="4161" spans="1:2" x14ac:dyDescent="0.3">
      <c r="A4161">
        <v>31</v>
      </c>
      <c r="B4161">
        <v>20</v>
      </c>
    </row>
    <row r="4162" spans="1:2" x14ac:dyDescent="0.3">
      <c r="A4162">
        <v>54</v>
      </c>
      <c r="B4162">
        <v>20</v>
      </c>
    </row>
    <row r="4163" spans="1:2" x14ac:dyDescent="0.3">
      <c r="A4163">
        <v>50</v>
      </c>
      <c r="B4163">
        <v>20</v>
      </c>
    </row>
    <row r="4164" spans="1:2" x14ac:dyDescent="0.3">
      <c r="A4164">
        <v>90</v>
      </c>
      <c r="B4164">
        <v>20</v>
      </c>
    </row>
    <row r="4165" spans="1:2" x14ac:dyDescent="0.3">
      <c r="A4165">
        <v>41</v>
      </c>
      <c r="B4165">
        <v>20</v>
      </c>
    </row>
    <row r="4166" spans="1:2" x14ac:dyDescent="0.3">
      <c r="A4166">
        <v>60</v>
      </c>
      <c r="B4166">
        <v>20</v>
      </c>
    </row>
    <row r="4167" spans="1:2" x14ac:dyDescent="0.3">
      <c r="A4167">
        <v>46</v>
      </c>
      <c r="B4167">
        <v>20</v>
      </c>
    </row>
    <row r="4168" spans="1:2" x14ac:dyDescent="0.3">
      <c r="A4168">
        <v>69</v>
      </c>
      <c r="B4168">
        <v>20</v>
      </c>
    </row>
    <row r="4169" spans="1:2" x14ac:dyDescent="0.3">
      <c r="A4169">
        <v>63</v>
      </c>
      <c r="B4169">
        <v>20</v>
      </c>
    </row>
    <row r="4170" spans="1:2" x14ac:dyDescent="0.3">
      <c r="A4170">
        <v>60</v>
      </c>
      <c r="B4170">
        <v>20</v>
      </c>
    </row>
    <row r="4171" spans="1:2" x14ac:dyDescent="0.3">
      <c r="A4171">
        <v>51</v>
      </c>
      <c r="B4171">
        <v>20</v>
      </c>
    </row>
    <row r="4172" spans="1:2" x14ac:dyDescent="0.3">
      <c r="A4172">
        <v>61</v>
      </c>
      <c r="B4172">
        <v>20</v>
      </c>
    </row>
    <row r="4173" spans="1:2" x14ac:dyDescent="0.3">
      <c r="A4173">
        <v>53</v>
      </c>
      <c r="B4173">
        <v>20</v>
      </c>
    </row>
    <row r="4174" spans="1:2" x14ac:dyDescent="0.3">
      <c r="A4174">
        <v>122</v>
      </c>
      <c r="B4174">
        <v>20</v>
      </c>
    </row>
    <row r="4175" spans="1:2" x14ac:dyDescent="0.3">
      <c r="A4175">
        <v>42</v>
      </c>
      <c r="B4175">
        <v>20</v>
      </c>
    </row>
    <row r="4176" spans="1:2" x14ac:dyDescent="0.3">
      <c r="A4176">
        <v>75</v>
      </c>
      <c r="B4176">
        <v>20</v>
      </c>
    </row>
    <row r="4177" spans="1:2" x14ac:dyDescent="0.3">
      <c r="A4177">
        <v>75</v>
      </c>
      <c r="B4177">
        <v>20</v>
      </c>
    </row>
    <row r="4178" spans="1:2" x14ac:dyDescent="0.3">
      <c r="A4178">
        <v>63</v>
      </c>
      <c r="B4178">
        <v>20</v>
      </c>
    </row>
    <row r="4179" spans="1:2" x14ac:dyDescent="0.3">
      <c r="A4179">
        <v>102</v>
      </c>
      <c r="B4179">
        <v>20</v>
      </c>
    </row>
    <row r="4180" spans="1:2" x14ac:dyDescent="0.3">
      <c r="A4180">
        <v>102</v>
      </c>
      <c r="B4180">
        <v>20</v>
      </c>
    </row>
    <row r="4181" spans="1:2" x14ac:dyDescent="0.3">
      <c r="A4181">
        <v>46</v>
      </c>
      <c r="B4181">
        <v>20</v>
      </c>
    </row>
    <row r="4182" spans="1:2" x14ac:dyDescent="0.3">
      <c r="A4182">
        <v>17</v>
      </c>
      <c r="B4182">
        <v>20</v>
      </c>
    </row>
    <row r="4183" spans="1:2" x14ac:dyDescent="0.3">
      <c r="A4183">
        <v>58</v>
      </c>
      <c r="B4183">
        <v>20</v>
      </c>
    </row>
    <row r="4184" spans="1:2" x14ac:dyDescent="0.3">
      <c r="A4184">
        <v>85</v>
      </c>
      <c r="B4184">
        <v>20</v>
      </c>
    </row>
    <row r="4185" spans="1:2" x14ac:dyDescent="0.3">
      <c r="A4185">
        <v>87</v>
      </c>
      <c r="B4185">
        <v>20</v>
      </c>
    </row>
    <row r="4186" spans="1:2" x14ac:dyDescent="0.3">
      <c r="A4186">
        <v>26</v>
      </c>
      <c r="B4186">
        <v>20</v>
      </c>
    </row>
    <row r="4187" spans="1:2" x14ac:dyDescent="0.3">
      <c r="A4187">
        <v>4</v>
      </c>
      <c r="B4187">
        <v>20</v>
      </c>
    </row>
    <row r="4188" spans="1:2" x14ac:dyDescent="0.3">
      <c r="A4188">
        <v>139</v>
      </c>
      <c r="B4188">
        <v>20</v>
      </c>
    </row>
    <row r="4189" spans="1:2" x14ac:dyDescent="0.3">
      <c r="A4189">
        <v>127</v>
      </c>
      <c r="B4189">
        <v>20</v>
      </c>
    </row>
    <row r="4190" spans="1:2" x14ac:dyDescent="0.3">
      <c r="A4190">
        <v>55</v>
      </c>
      <c r="B4190">
        <v>20</v>
      </c>
    </row>
    <row r="4191" spans="1:2" x14ac:dyDescent="0.3">
      <c r="A4191">
        <v>89</v>
      </c>
      <c r="B4191">
        <v>20</v>
      </c>
    </row>
    <row r="4192" spans="1:2" x14ac:dyDescent="0.3">
      <c r="A4192">
        <v>94</v>
      </c>
      <c r="B4192">
        <v>20</v>
      </c>
    </row>
    <row r="4193" spans="1:2" x14ac:dyDescent="0.3">
      <c r="A4193">
        <v>69</v>
      </c>
      <c r="B4193">
        <v>20</v>
      </c>
    </row>
    <row r="4194" spans="1:2" x14ac:dyDescent="0.3">
      <c r="A4194">
        <v>49</v>
      </c>
      <c r="B4194">
        <v>20</v>
      </c>
    </row>
    <row r="4195" spans="1:2" x14ac:dyDescent="0.3">
      <c r="A4195">
        <v>76</v>
      </c>
      <c r="B4195">
        <v>20</v>
      </c>
    </row>
    <row r="4196" spans="1:2" x14ac:dyDescent="0.3">
      <c r="A4196">
        <v>52</v>
      </c>
      <c r="B4196">
        <v>20</v>
      </c>
    </row>
    <row r="4197" spans="1:2" x14ac:dyDescent="0.3">
      <c r="A4197">
        <v>50</v>
      </c>
      <c r="B4197">
        <v>20</v>
      </c>
    </row>
    <row r="4198" spans="1:2" x14ac:dyDescent="0.3">
      <c r="A4198">
        <v>56</v>
      </c>
      <c r="B4198">
        <v>20</v>
      </c>
    </row>
    <row r="4199" spans="1:2" x14ac:dyDescent="0.3">
      <c r="A4199">
        <v>64</v>
      </c>
      <c r="B4199">
        <v>20</v>
      </c>
    </row>
    <row r="4200" spans="1:2" x14ac:dyDescent="0.3">
      <c r="A4200">
        <v>32</v>
      </c>
      <c r="B4200">
        <v>20</v>
      </c>
    </row>
    <row r="4201" spans="1:2" x14ac:dyDescent="0.3">
      <c r="A4201">
        <v>60</v>
      </c>
      <c r="B4201">
        <v>20</v>
      </c>
    </row>
    <row r="4202" spans="1:2" x14ac:dyDescent="0.3">
      <c r="A4202">
        <v>84</v>
      </c>
      <c r="B4202">
        <v>20</v>
      </c>
    </row>
    <row r="4203" spans="1:2" x14ac:dyDescent="0.3">
      <c r="A4203">
        <v>59</v>
      </c>
      <c r="B4203">
        <v>20</v>
      </c>
    </row>
    <row r="4204" spans="1:2" x14ac:dyDescent="0.3">
      <c r="A4204">
        <v>54</v>
      </c>
      <c r="B4204">
        <v>20</v>
      </c>
    </row>
    <row r="4205" spans="1:2" x14ac:dyDescent="0.3">
      <c r="A4205">
        <v>75</v>
      </c>
      <c r="B4205">
        <v>20</v>
      </c>
    </row>
    <row r="4206" spans="1:2" x14ac:dyDescent="0.3">
      <c r="A4206">
        <v>24</v>
      </c>
      <c r="B4206">
        <v>20</v>
      </c>
    </row>
    <row r="4207" spans="1:2" x14ac:dyDescent="0.3">
      <c r="A4207">
        <v>31</v>
      </c>
      <c r="B4207">
        <v>20</v>
      </c>
    </row>
    <row r="4208" spans="1:2" x14ac:dyDescent="0.3">
      <c r="A4208">
        <v>2</v>
      </c>
      <c r="B4208">
        <v>20</v>
      </c>
    </row>
    <row r="4209" spans="1:2" x14ac:dyDescent="0.3">
      <c r="A4209">
        <v>60</v>
      </c>
      <c r="B4209">
        <v>20</v>
      </c>
    </row>
    <row r="4210" spans="1:2" x14ac:dyDescent="0.3">
      <c r="A4210">
        <v>74</v>
      </c>
      <c r="B4210">
        <v>20</v>
      </c>
    </row>
    <row r="4211" spans="1:2" x14ac:dyDescent="0.3">
      <c r="A4211">
        <v>85</v>
      </c>
      <c r="B4211">
        <v>20</v>
      </c>
    </row>
    <row r="4212" spans="1:2" x14ac:dyDescent="0.3">
      <c r="A4212">
        <v>3</v>
      </c>
      <c r="B4212">
        <v>20</v>
      </c>
    </row>
    <row r="4213" spans="1:2" x14ac:dyDescent="0.3">
      <c r="A4213">
        <v>109</v>
      </c>
      <c r="B4213">
        <v>20</v>
      </c>
    </row>
    <row r="4214" spans="1:2" x14ac:dyDescent="0.3">
      <c r="A4214">
        <v>109</v>
      </c>
      <c r="B4214">
        <v>20</v>
      </c>
    </row>
    <row r="4215" spans="1:2" x14ac:dyDescent="0.3">
      <c r="A4215">
        <v>23</v>
      </c>
      <c r="B4215">
        <v>20</v>
      </c>
    </row>
    <row r="4216" spans="1:2" x14ac:dyDescent="0.3">
      <c r="A4216">
        <v>77</v>
      </c>
      <c r="B4216">
        <v>20</v>
      </c>
    </row>
    <row r="4217" spans="1:2" x14ac:dyDescent="0.3">
      <c r="A4217">
        <v>77</v>
      </c>
      <c r="B4217">
        <v>20</v>
      </c>
    </row>
    <row r="4218" spans="1:2" x14ac:dyDescent="0.3">
      <c r="A4218">
        <v>32</v>
      </c>
      <c r="B4218">
        <v>20</v>
      </c>
    </row>
    <row r="4219" spans="1:2" x14ac:dyDescent="0.3">
      <c r="A4219">
        <v>63</v>
      </c>
      <c r="B4219">
        <v>20</v>
      </c>
    </row>
    <row r="4220" spans="1:2" x14ac:dyDescent="0.3">
      <c r="A4220">
        <v>107</v>
      </c>
      <c r="B4220">
        <v>20</v>
      </c>
    </row>
    <row r="4221" spans="1:2" x14ac:dyDescent="0.3">
      <c r="A4221">
        <v>87</v>
      </c>
      <c r="B4221">
        <v>20</v>
      </c>
    </row>
    <row r="4222" spans="1:2" x14ac:dyDescent="0.3">
      <c r="A4222">
        <v>87</v>
      </c>
      <c r="B4222">
        <v>20</v>
      </c>
    </row>
    <row r="4223" spans="1:2" x14ac:dyDescent="0.3">
      <c r="A4223">
        <v>61</v>
      </c>
      <c r="B4223">
        <v>20</v>
      </c>
    </row>
    <row r="4224" spans="1:2" x14ac:dyDescent="0.3">
      <c r="A4224">
        <v>77</v>
      </c>
      <c r="B4224">
        <v>20</v>
      </c>
    </row>
    <row r="4225" spans="1:2" x14ac:dyDescent="0.3">
      <c r="A4225">
        <v>47</v>
      </c>
      <c r="B4225">
        <v>20</v>
      </c>
    </row>
    <row r="4226" spans="1:2" x14ac:dyDescent="0.3">
      <c r="A4226">
        <v>47</v>
      </c>
      <c r="B4226">
        <v>20</v>
      </c>
    </row>
    <row r="4227" spans="1:2" x14ac:dyDescent="0.3">
      <c r="A4227">
        <v>60</v>
      </c>
      <c r="B4227">
        <v>20</v>
      </c>
    </row>
    <row r="4228" spans="1:2" x14ac:dyDescent="0.3">
      <c r="A4228">
        <v>41</v>
      </c>
      <c r="B4228">
        <v>20</v>
      </c>
    </row>
    <row r="4229" spans="1:2" x14ac:dyDescent="0.3">
      <c r="A4229">
        <v>82</v>
      </c>
      <c r="B4229">
        <v>20</v>
      </c>
    </row>
    <row r="4230" spans="1:2" x14ac:dyDescent="0.3">
      <c r="A4230">
        <v>146</v>
      </c>
      <c r="B4230">
        <v>20</v>
      </c>
    </row>
    <row r="4231" spans="1:2" x14ac:dyDescent="0.3">
      <c r="A4231">
        <v>63</v>
      </c>
      <c r="B4231">
        <v>20</v>
      </c>
    </row>
    <row r="4232" spans="1:2" x14ac:dyDescent="0.3">
      <c r="A4232">
        <v>28</v>
      </c>
      <c r="B4232">
        <v>20</v>
      </c>
    </row>
    <row r="4233" spans="1:2" x14ac:dyDescent="0.3">
      <c r="A4233">
        <v>91</v>
      </c>
      <c r="B4233">
        <v>20</v>
      </c>
    </row>
    <row r="4234" spans="1:2" x14ac:dyDescent="0.3">
      <c r="A4234">
        <v>74</v>
      </c>
      <c r="B4234">
        <v>20</v>
      </c>
    </row>
    <row r="4235" spans="1:2" x14ac:dyDescent="0.3">
      <c r="A4235">
        <v>48</v>
      </c>
      <c r="B4235">
        <v>20</v>
      </c>
    </row>
    <row r="4236" spans="1:2" x14ac:dyDescent="0.3">
      <c r="A4236">
        <v>94</v>
      </c>
      <c r="B4236">
        <v>20</v>
      </c>
    </row>
    <row r="4237" spans="1:2" x14ac:dyDescent="0.3">
      <c r="A4237">
        <v>96</v>
      </c>
      <c r="B4237">
        <v>20</v>
      </c>
    </row>
    <row r="4238" spans="1:2" x14ac:dyDescent="0.3">
      <c r="A4238">
        <v>68</v>
      </c>
      <c r="B4238">
        <v>20</v>
      </c>
    </row>
    <row r="4239" spans="1:2" x14ac:dyDescent="0.3">
      <c r="A4239">
        <v>23</v>
      </c>
      <c r="B4239">
        <v>20</v>
      </c>
    </row>
    <row r="4240" spans="1:2" x14ac:dyDescent="0.3">
      <c r="A4240">
        <v>54</v>
      </c>
      <c r="B4240">
        <v>20</v>
      </c>
    </row>
    <row r="4241" spans="1:2" x14ac:dyDescent="0.3">
      <c r="A4241">
        <v>47</v>
      </c>
      <c r="B4241">
        <v>20</v>
      </c>
    </row>
    <row r="4242" spans="1:2" x14ac:dyDescent="0.3">
      <c r="A4242">
        <v>37</v>
      </c>
      <c r="B4242">
        <v>20</v>
      </c>
    </row>
    <row r="4243" spans="1:2" x14ac:dyDescent="0.3">
      <c r="A4243">
        <v>89</v>
      </c>
      <c r="B4243">
        <v>20</v>
      </c>
    </row>
    <row r="4244" spans="1:2" x14ac:dyDescent="0.3">
      <c r="A4244">
        <v>48</v>
      </c>
      <c r="B4244">
        <v>20</v>
      </c>
    </row>
    <row r="4245" spans="1:2" x14ac:dyDescent="0.3">
      <c r="A4245">
        <v>74</v>
      </c>
      <c r="B4245">
        <v>20</v>
      </c>
    </row>
    <row r="4246" spans="1:2" x14ac:dyDescent="0.3">
      <c r="A4246">
        <v>74</v>
      </c>
      <c r="B4246">
        <v>20</v>
      </c>
    </row>
    <row r="4247" spans="1:2" x14ac:dyDescent="0.3">
      <c r="A4247">
        <v>70</v>
      </c>
      <c r="B4247">
        <v>20</v>
      </c>
    </row>
    <row r="4248" spans="1:2" x14ac:dyDescent="0.3">
      <c r="A4248">
        <v>33</v>
      </c>
      <c r="B4248">
        <v>20</v>
      </c>
    </row>
    <row r="4249" spans="1:2" x14ac:dyDescent="0.3">
      <c r="A4249">
        <v>115</v>
      </c>
      <c r="B4249">
        <v>20</v>
      </c>
    </row>
    <row r="4250" spans="1:2" x14ac:dyDescent="0.3">
      <c r="A4250">
        <v>96</v>
      </c>
      <c r="B4250">
        <v>20</v>
      </c>
    </row>
    <row r="4251" spans="1:2" x14ac:dyDescent="0.3">
      <c r="A4251">
        <v>111</v>
      </c>
      <c r="B4251">
        <v>20</v>
      </c>
    </row>
    <row r="4252" spans="1:2" x14ac:dyDescent="0.3">
      <c r="A4252">
        <v>25</v>
      </c>
      <c r="B4252">
        <v>20</v>
      </c>
    </row>
    <row r="4253" spans="1:2" x14ac:dyDescent="0.3">
      <c r="A4253">
        <v>31</v>
      </c>
      <c r="B4253">
        <v>20</v>
      </c>
    </row>
    <row r="4254" spans="1:2" x14ac:dyDescent="0.3">
      <c r="A4254">
        <v>41</v>
      </c>
      <c r="B4254">
        <v>20</v>
      </c>
    </row>
    <row r="4255" spans="1:2" x14ac:dyDescent="0.3">
      <c r="A4255">
        <v>60</v>
      </c>
      <c r="B4255">
        <v>20</v>
      </c>
    </row>
    <row r="4256" spans="1:2" x14ac:dyDescent="0.3">
      <c r="A4256">
        <v>76</v>
      </c>
      <c r="B4256">
        <v>20</v>
      </c>
    </row>
    <row r="4257" spans="1:2" x14ac:dyDescent="0.3">
      <c r="A4257">
        <v>94</v>
      </c>
      <c r="B4257">
        <v>20</v>
      </c>
    </row>
    <row r="4258" spans="1:2" x14ac:dyDescent="0.3">
      <c r="A4258">
        <v>94</v>
      </c>
      <c r="B4258">
        <v>20</v>
      </c>
    </row>
    <row r="4259" spans="1:2" x14ac:dyDescent="0.3">
      <c r="A4259">
        <v>63</v>
      </c>
      <c r="B4259">
        <v>20</v>
      </c>
    </row>
    <row r="4260" spans="1:2" x14ac:dyDescent="0.3">
      <c r="A4260">
        <v>81</v>
      </c>
      <c r="B4260">
        <v>20</v>
      </c>
    </row>
    <row r="4261" spans="1:2" x14ac:dyDescent="0.3">
      <c r="A4261">
        <v>55</v>
      </c>
      <c r="B4261">
        <v>20</v>
      </c>
    </row>
    <row r="4262" spans="1:2" x14ac:dyDescent="0.3">
      <c r="A4262">
        <v>58</v>
      </c>
      <c r="B4262">
        <v>20</v>
      </c>
    </row>
    <row r="4263" spans="1:2" x14ac:dyDescent="0.3">
      <c r="A4263">
        <v>97</v>
      </c>
      <c r="B4263">
        <v>20</v>
      </c>
    </row>
    <row r="4264" spans="1:2" x14ac:dyDescent="0.3">
      <c r="A4264">
        <v>66</v>
      </c>
      <c r="B4264">
        <v>20</v>
      </c>
    </row>
    <row r="4265" spans="1:2" x14ac:dyDescent="0.3">
      <c r="A4265">
        <v>66</v>
      </c>
      <c r="B4265">
        <v>20</v>
      </c>
    </row>
    <row r="4266" spans="1:2" x14ac:dyDescent="0.3">
      <c r="A4266">
        <v>65</v>
      </c>
      <c r="B4266">
        <v>20</v>
      </c>
    </row>
    <row r="4267" spans="1:2" x14ac:dyDescent="0.3">
      <c r="A4267">
        <v>76</v>
      </c>
      <c r="B4267">
        <v>20</v>
      </c>
    </row>
    <row r="4268" spans="1:2" x14ac:dyDescent="0.3">
      <c r="A4268">
        <v>24</v>
      </c>
      <c r="B4268">
        <v>20</v>
      </c>
    </row>
    <row r="4269" spans="1:2" x14ac:dyDescent="0.3">
      <c r="A4269">
        <v>79</v>
      </c>
      <c r="B4269">
        <v>20</v>
      </c>
    </row>
    <row r="4270" spans="1:2" x14ac:dyDescent="0.3">
      <c r="A4270">
        <v>83</v>
      </c>
      <c r="B4270">
        <v>20</v>
      </c>
    </row>
    <row r="4271" spans="1:2" x14ac:dyDescent="0.3">
      <c r="A4271">
        <v>138</v>
      </c>
      <c r="B4271">
        <v>20</v>
      </c>
    </row>
    <row r="4272" spans="1:2" x14ac:dyDescent="0.3">
      <c r="A4272">
        <v>55</v>
      </c>
      <c r="B4272">
        <v>20</v>
      </c>
    </row>
    <row r="4273" spans="1:2" x14ac:dyDescent="0.3">
      <c r="A4273">
        <v>99</v>
      </c>
      <c r="B4273">
        <v>20</v>
      </c>
    </row>
    <row r="4274" spans="1:2" x14ac:dyDescent="0.3">
      <c r="A4274">
        <v>69</v>
      </c>
      <c r="B4274">
        <v>20</v>
      </c>
    </row>
    <row r="4275" spans="1:2" x14ac:dyDescent="0.3">
      <c r="A4275">
        <v>35</v>
      </c>
      <c r="B4275">
        <v>20</v>
      </c>
    </row>
    <row r="4276" spans="1:2" x14ac:dyDescent="0.3">
      <c r="A4276">
        <v>75</v>
      </c>
      <c r="B4276">
        <v>20</v>
      </c>
    </row>
    <row r="4277" spans="1:2" x14ac:dyDescent="0.3">
      <c r="A4277">
        <v>26</v>
      </c>
      <c r="B4277">
        <v>20</v>
      </c>
    </row>
    <row r="4278" spans="1:2" x14ac:dyDescent="0.3">
      <c r="A4278">
        <v>91</v>
      </c>
      <c r="B4278">
        <v>20</v>
      </c>
    </row>
    <row r="4279" spans="1:2" x14ac:dyDescent="0.3">
      <c r="A4279">
        <v>37</v>
      </c>
      <c r="B4279">
        <v>20</v>
      </c>
    </row>
    <row r="4280" spans="1:2" x14ac:dyDescent="0.3">
      <c r="A4280">
        <v>105</v>
      </c>
      <c r="B4280">
        <v>20</v>
      </c>
    </row>
    <row r="4281" spans="1:2" x14ac:dyDescent="0.3">
      <c r="A4281">
        <v>66</v>
      </c>
      <c r="B4281">
        <v>20</v>
      </c>
    </row>
    <row r="4282" spans="1:2" x14ac:dyDescent="0.3">
      <c r="A4282">
        <v>91</v>
      </c>
      <c r="B4282">
        <v>20</v>
      </c>
    </row>
    <row r="4283" spans="1:2" x14ac:dyDescent="0.3">
      <c r="A4283">
        <v>86</v>
      </c>
      <c r="B4283">
        <v>20</v>
      </c>
    </row>
    <row r="4284" spans="1:2" x14ac:dyDescent="0.3">
      <c r="A4284">
        <v>39</v>
      </c>
      <c r="B4284">
        <v>20</v>
      </c>
    </row>
    <row r="4285" spans="1:2" x14ac:dyDescent="0.3">
      <c r="A4285">
        <v>35</v>
      </c>
      <c r="B4285">
        <v>20</v>
      </c>
    </row>
    <row r="4286" spans="1:2" x14ac:dyDescent="0.3">
      <c r="A4286">
        <v>65</v>
      </c>
      <c r="B4286">
        <v>20</v>
      </c>
    </row>
    <row r="4287" spans="1:2" x14ac:dyDescent="0.3">
      <c r="A4287">
        <v>16</v>
      </c>
      <c r="B4287">
        <v>20</v>
      </c>
    </row>
    <row r="4288" spans="1:2" x14ac:dyDescent="0.3">
      <c r="A4288">
        <v>62</v>
      </c>
      <c r="B4288">
        <v>20</v>
      </c>
    </row>
    <row r="4289" spans="1:2" x14ac:dyDescent="0.3">
      <c r="A4289">
        <v>53</v>
      </c>
      <c r="B4289">
        <v>20</v>
      </c>
    </row>
    <row r="4290" spans="1:2" x14ac:dyDescent="0.3">
      <c r="A4290">
        <v>84</v>
      </c>
      <c r="B4290">
        <v>20</v>
      </c>
    </row>
    <row r="4291" spans="1:2" x14ac:dyDescent="0.3">
      <c r="A4291">
        <v>63</v>
      </c>
      <c r="B4291">
        <v>20</v>
      </c>
    </row>
    <row r="4292" spans="1:2" x14ac:dyDescent="0.3">
      <c r="A4292">
        <v>32</v>
      </c>
      <c r="B4292">
        <v>20</v>
      </c>
    </row>
    <row r="4293" spans="1:2" x14ac:dyDescent="0.3">
      <c r="A4293">
        <v>57</v>
      </c>
      <c r="B4293">
        <v>20</v>
      </c>
    </row>
    <row r="4294" spans="1:2" x14ac:dyDescent="0.3">
      <c r="A4294">
        <v>59</v>
      </c>
      <c r="B4294">
        <v>20</v>
      </c>
    </row>
    <row r="4295" spans="1:2" x14ac:dyDescent="0.3">
      <c r="A4295">
        <v>112</v>
      </c>
      <c r="B4295">
        <v>20</v>
      </c>
    </row>
    <row r="4296" spans="1:2" x14ac:dyDescent="0.3">
      <c r="A4296">
        <v>67</v>
      </c>
      <c r="B4296">
        <v>20</v>
      </c>
    </row>
    <row r="4297" spans="1:2" x14ac:dyDescent="0.3">
      <c r="A4297">
        <v>57</v>
      </c>
      <c r="B4297">
        <v>20</v>
      </c>
    </row>
    <row r="4298" spans="1:2" x14ac:dyDescent="0.3">
      <c r="A4298">
        <v>50</v>
      </c>
      <c r="B4298">
        <v>20</v>
      </c>
    </row>
    <row r="4299" spans="1:2" x14ac:dyDescent="0.3">
      <c r="A4299">
        <v>139</v>
      </c>
      <c r="B4299">
        <v>20</v>
      </c>
    </row>
    <row r="4300" spans="1:2" x14ac:dyDescent="0.3">
      <c r="A4300">
        <v>115</v>
      </c>
      <c r="B4300">
        <v>20</v>
      </c>
    </row>
    <row r="4301" spans="1:2" x14ac:dyDescent="0.3">
      <c r="A4301">
        <v>107</v>
      </c>
      <c r="B4301">
        <v>20</v>
      </c>
    </row>
    <row r="4302" spans="1:2" x14ac:dyDescent="0.3">
      <c r="A4302">
        <v>40</v>
      </c>
      <c r="B4302">
        <v>20</v>
      </c>
    </row>
    <row r="4303" spans="1:2" x14ac:dyDescent="0.3">
      <c r="A4303">
        <v>48</v>
      </c>
      <c r="B4303">
        <v>20</v>
      </c>
    </row>
    <row r="4304" spans="1:2" x14ac:dyDescent="0.3">
      <c r="A4304">
        <v>61</v>
      </c>
      <c r="B4304">
        <v>20</v>
      </c>
    </row>
    <row r="4305" spans="1:2" x14ac:dyDescent="0.3">
      <c r="A4305">
        <v>30</v>
      </c>
      <c r="B4305">
        <v>20</v>
      </c>
    </row>
    <row r="4306" spans="1:2" x14ac:dyDescent="0.3">
      <c r="A4306">
        <v>51</v>
      </c>
      <c r="B4306">
        <v>20</v>
      </c>
    </row>
    <row r="4307" spans="1:2" x14ac:dyDescent="0.3">
      <c r="A4307">
        <v>135</v>
      </c>
      <c r="B4307">
        <v>20</v>
      </c>
    </row>
    <row r="4308" spans="1:2" x14ac:dyDescent="0.3">
      <c r="A4308">
        <v>65</v>
      </c>
      <c r="B4308">
        <v>20</v>
      </c>
    </row>
    <row r="4309" spans="1:2" x14ac:dyDescent="0.3">
      <c r="A4309">
        <v>93</v>
      </c>
      <c r="B4309">
        <v>20</v>
      </c>
    </row>
    <row r="4310" spans="1:2" x14ac:dyDescent="0.3">
      <c r="A4310">
        <v>69</v>
      </c>
      <c r="B4310">
        <v>20</v>
      </c>
    </row>
    <row r="4311" spans="1:2" x14ac:dyDescent="0.3">
      <c r="A4311">
        <v>120</v>
      </c>
      <c r="B4311">
        <v>20</v>
      </c>
    </row>
    <row r="4312" spans="1:2" x14ac:dyDescent="0.3">
      <c r="A4312">
        <v>103</v>
      </c>
      <c r="B4312">
        <v>20</v>
      </c>
    </row>
    <row r="4313" spans="1:2" x14ac:dyDescent="0.3">
      <c r="A4313">
        <v>60</v>
      </c>
      <c r="B4313">
        <v>20</v>
      </c>
    </row>
    <row r="4314" spans="1:2" x14ac:dyDescent="0.3">
      <c r="A4314">
        <v>107</v>
      </c>
      <c r="B4314">
        <v>20</v>
      </c>
    </row>
    <row r="4315" spans="1:2" x14ac:dyDescent="0.3">
      <c r="A4315">
        <v>52</v>
      </c>
      <c r="B4315">
        <v>20</v>
      </c>
    </row>
    <row r="4316" spans="1:2" x14ac:dyDescent="0.3">
      <c r="A4316">
        <v>37</v>
      </c>
      <c r="B4316">
        <v>20</v>
      </c>
    </row>
    <row r="4317" spans="1:2" x14ac:dyDescent="0.3">
      <c r="A4317">
        <v>75</v>
      </c>
      <c r="B4317">
        <v>20</v>
      </c>
    </row>
    <row r="4318" spans="1:2" x14ac:dyDescent="0.3">
      <c r="A4318">
        <v>123</v>
      </c>
      <c r="B4318">
        <v>20</v>
      </c>
    </row>
    <row r="4319" spans="1:2" x14ac:dyDescent="0.3">
      <c r="A4319">
        <v>36</v>
      </c>
      <c r="B4319">
        <v>20</v>
      </c>
    </row>
    <row r="4320" spans="1:2" x14ac:dyDescent="0.3">
      <c r="A4320">
        <v>34</v>
      </c>
      <c r="B4320">
        <v>20</v>
      </c>
    </row>
    <row r="4321" spans="1:2" x14ac:dyDescent="0.3">
      <c r="A4321">
        <v>36</v>
      </c>
      <c r="B4321">
        <v>20</v>
      </c>
    </row>
    <row r="4322" spans="1:2" x14ac:dyDescent="0.3">
      <c r="A4322">
        <v>30</v>
      </c>
      <c r="B4322">
        <v>20</v>
      </c>
    </row>
    <row r="4323" spans="1:2" x14ac:dyDescent="0.3">
      <c r="A4323">
        <v>44</v>
      </c>
      <c r="B4323">
        <v>20</v>
      </c>
    </row>
    <row r="4324" spans="1:2" x14ac:dyDescent="0.3">
      <c r="A4324">
        <v>35</v>
      </c>
      <c r="B4324">
        <v>20</v>
      </c>
    </row>
    <row r="4325" spans="1:2" x14ac:dyDescent="0.3">
      <c r="A4325">
        <v>75</v>
      </c>
      <c r="B4325">
        <v>20</v>
      </c>
    </row>
    <row r="4326" spans="1:2" x14ac:dyDescent="0.3">
      <c r="A4326">
        <v>161</v>
      </c>
      <c r="B4326">
        <v>20</v>
      </c>
    </row>
    <row r="4327" spans="1:2" x14ac:dyDescent="0.3">
      <c r="A4327">
        <v>34</v>
      </c>
      <c r="B4327">
        <v>20</v>
      </c>
    </row>
    <row r="4328" spans="1:2" x14ac:dyDescent="0.3">
      <c r="A4328">
        <v>61</v>
      </c>
      <c r="B4328">
        <v>20</v>
      </c>
    </row>
    <row r="4329" spans="1:2" x14ac:dyDescent="0.3">
      <c r="A4329">
        <v>114</v>
      </c>
      <c r="B4329">
        <v>20</v>
      </c>
    </row>
    <row r="4330" spans="1:2" x14ac:dyDescent="0.3">
      <c r="A4330">
        <v>124</v>
      </c>
      <c r="B4330">
        <v>20</v>
      </c>
    </row>
    <row r="4331" spans="1:2" x14ac:dyDescent="0.3">
      <c r="A4331">
        <v>32</v>
      </c>
      <c r="B4331">
        <v>20</v>
      </c>
    </row>
    <row r="4332" spans="1:2" x14ac:dyDescent="0.3">
      <c r="A4332">
        <v>89</v>
      </c>
      <c r="B4332">
        <v>20</v>
      </c>
    </row>
    <row r="4333" spans="1:2" x14ac:dyDescent="0.3">
      <c r="A4333">
        <v>29</v>
      </c>
      <c r="B4333">
        <v>20</v>
      </c>
    </row>
    <row r="4334" spans="1:2" x14ac:dyDescent="0.3">
      <c r="A4334">
        <v>77</v>
      </c>
      <c r="B4334">
        <v>20</v>
      </c>
    </row>
    <row r="4335" spans="1:2" x14ac:dyDescent="0.3">
      <c r="A4335">
        <v>62</v>
      </c>
      <c r="B4335">
        <v>20</v>
      </c>
    </row>
    <row r="4336" spans="1:2" x14ac:dyDescent="0.3">
      <c r="A4336">
        <v>45</v>
      </c>
      <c r="B4336">
        <v>20</v>
      </c>
    </row>
    <row r="4337" spans="1:2" x14ac:dyDescent="0.3">
      <c r="A4337">
        <v>44</v>
      </c>
      <c r="B4337">
        <v>20</v>
      </c>
    </row>
    <row r="4338" spans="1:2" x14ac:dyDescent="0.3">
      <c r="A4338">
        <v>61</v>
      </c>
      <c r="B4338">
        <v>20</v>
      </c>
    </row>
    <row r="4339" spans="1:2" x14ac:dyDescent="0.3">
      <c r="A4339">
        <v>61</v>
      </c>
      <c r="B4339">
        <v>20</v>
      </c>
    </row>
    <row r="4340" spans="1:2" x14ac:dyDescent="0.3">
      <c r="A4340">
        <v>78</v>
      </c>
      <c r="B4340">
        <v>20</v>
      </c>
    </row>
    <row r="4341" spans="1:2" x14ac:dyDescent="0.3">
      <c r="A4341">
        <v>126</v>
      </c>
      <c r="B4341">
        <v>20</v>
      </c>
    </row>
    <row r="4342" spans="1:2" x14ac:dyDescent="0.3">
      <c r="A4342">
        <v>123</v>
      </c>
      <c r="B4342">
        <v>20</v>
      </c>
    </row>
    <row r="4343" spans="1:2" x14ac:dyDescent="0.3">
      <c r="A4343">
        <v>59</v>
      </c>
      <c r="B4343">
        <v>20</v>
      </c>
    </row>
    <row r="4344" spans="1:2" x14ac:dyDescent="0.3">
      <c r="A4344">
        <v>41</v>
      </c>
      <c r="B4344">
        <v>20</v>
      </c>
    </row>
    <row r="4345" spans="1:2" x14ac:dyDescent="0.3">
      <c r="A4345">
        <v>41</v>
      </c>
      <c r="B4345">
        <v>20</v>
      </c>
    </row>
    <row r="4346" spans="1:2" x14ac:dyDescent="0.3">
      <c r="A4346">
        <v>25</v>
      </c>
      <c r="B4346">
        <v>20</v>
      </c>
    </row>
    <row r="4347" spans="1:2" x14ac:dyDescent="0.3">
      <c r="A4347">
        <v>57</v>
      </c>
      <c r="B4347">
        <v>20</v>
      </c>
    </row>
    <row r="4348" spans="1:2" x14ac:dyDescent="0.3">
      <c r="A4348">
        <v>43</v>
      </c>
      <c r="B4348">
        <v>20</v>
      </c>
    </row>
    <row r="4349" spans="1:2" x14ac:dyDescent="0.3">
      <c r="A4349">
        <v>161</v>
      </c>
      <c r="B4349">
        <v>20</v>
      </c>
    </row>
    <row r="4350" spans="1:2" x14ac:dyDescent="0.3">
      <c r="A4350">
        <v>64</v>
      </c>
      <c r="B4350">
        <v>20</v>
      </c>
    </row>
    <row r="4351" spans="1:2" x14ac:dyDescent="0.3">
      <c r="A4351">
        <v>36</v>
      </c>
      <c r="B4351">
        <v>20</v>
      </c>
    </row>
    <row r="4352" spans="1:2" x14ac:dyDescent="0.3">
      <c r="A4352">
        <v>82</v>
      </c>
      <c r="B4352">
        <v>20</v>
      </c>
    </row>
    <row r="4353" spans="1:2" x14ac:dyDescent="0.3">
      <c r="A4353">
        <v>30</v>
      </c>
      <c r="B4353">
        <v>20</v>
      </c>
    </row>
    <row r="4354" spans="1:2" x14ac:dyDescent="0.3">
      <c r="A4354">
        <v>94</v>
      </c>
      <c r="B4354">
        <v>20</v>
      </c>
    </row>
    <row r="4355" spans="1:2" x14ac:dyDescent="0.3">
      <c r="A4355">
        <v>53</v>
      </c>
      <c r="B4355">
        <v>20</v>
      </c>
    </row>
    <row r="4356" spans="1:2" x14ac:dyDescent="0.3">
      <c r="A4356">
        <v>61</v>
      </c>
      <c r="B4356">
        <v>20</v>
      </c>
    </row>
    <row r="4357" spans="1:2" x14ac:dyDescent="0.3">
      <c r="A4357">
        <v>155</v>
      </c>
      <c r="B4357">
        <v>20</v>
      </c>
    </row>
    <row r="4358" spans="1:2" x14ac:dyDescent="0.3">
      <c r="A4358">
        <v>66</v>
      </c>
      <c r="B4358">
        <v>20</v>
      </c>
    </row>
    <row r="4359" spans="1:2" x14ac:dyDescent="0.3">
      <c r="A4359">
        <v>42</v>
      </c>
      <c r="B4359">
        <v>20</v>
      </c>
    </row>
    <row r="4360" spans="1:2" x14ac:dyDescent="0.3">
      <c r="A4360">
        <v>143</v>
      </c>
      <c r="B4360">
        <v>20</v>
      </c>
    </row>
    <row r="4361" spans="1:2" x14ac:dyDescent="0.3">
      <c r="A4361">
        <v>82</v>
      </c>
      <c r="B4361">
        <v>20</v>
      </c>
    </row>
    <row r="4362" spans="1:2" x14ac:dyDescent="0.3">
      <c r="A4362">
        <v>37</v>
      </c>
      <c r="B4362">
        <v>20</v>
      </c>
    </row>
    <row r="4363" spans="1:2" x14ac:dyDescent="0.3">
      <c r="A4363">
        <v>56</v>
      </c>
      <c r="B4363">
        <v>20</v>
      </c>
    </row>
    <row r="4364" spans="1:2" x14ac:dyDescent="0.3">
      <c r="A4364">
        <v>18</v>
      </c>
      <c r="B4364">
        <v>20</v>
      </c>
    </row>
    <row r="4365" spans="1:2" x14ac:dyDescent="0.3">
      <c r="A4365">
        <v>74</v>
      </c>
      <c r="B4365">
        <v>20</v>
      </c>
    </row>
    <row r="4366" spans="1:2" x14ac:dyDescent="0.3">
      <c r="A4366">
        <v>41</v>
      </c>
      <c r="B4366">
        <v>20</v>
      </c>
    </row>
    <row r="4367" spans="1:2" x14ac:dyDescent="0.3">
      <c r="A4367">
        <v>76</v>
      </c>
      <c r="B4367">
        <v>20</v>
      </c>
    </row>
    <row r="4368" spans="1:2" x14ac:dyDescent="0.3">
      <c r="A4368">
        <v>53</v>
      </c>
      <c r="B4368">
        <v>20</v>
      </c>
    </row>
    <row r="4369" spans="1:2" x14ac:dyDescent="0.3">
      <c r="A4369">
        <v>57</v>
      </c>
      <c r="B4369">
        <v>20</v>
      </c>
    </row>
    <row r="4370" spans="1:2" x14ac:dyDescent="0.3">
      <c r="A4370">
        <v>57</v>
      </c>
      <c r="B4370">
        <v>20</v>
      </c>
    </row>
    <row r="4371" spans="1:2" x14ac:dyDescent="0.3">
      <c r="A4371">
        <v>60</v>
      </c>
      <c r="B4371">
        <v>20</v>
      </c>
    </row>
    <row r="4372" spans="1:2" x14ac:dyDescent="0.3">
      <c r="A4372">
        <v>119</v>
      </c>
      <c r="B4372">
        <v>20</v>
      </c>
    </row>
    <row r="4373" spans="1:2" x14ac:dyDescent="0.3">
      <c r="A4373">
        <v>67</v>
      </c>
      <c r="B4373">
        <v>20</v>
      </c>
    </row>
    <row r="4374" spans="1:2" x14ac:dyDescent="0.3">
      <c r="A4374">
        <v>97</v>
      </c>
      <c r="B4374">
        <v>20</v>
      </c>
    </row>
    <row r="4375" spans="1:2" x14ac:dyDescent="0.3">
      <c r="A4375">
        <v>164</v>
      </c>
      <c r="B4375">
        <v>20</v>
      </c>
    </row>
    <row r="4376" spans="1:2" x14ac:dyDescent="0.3">
      <c r="A4376">
        <v>71</v>
      </c>
      <c r="B4376">
        <v>20</v>
      </c>
    </row>
    <row r="4377" spans="1:2" x14ac:dyDescent="0.3">
      <c r="A4377">
        <v>40</v>
      </c>
      <c r="B4377">
        <v>20</v>
      </c>
    </row>
    <row r="4378" spans="1:2" x14ac:dyDescent="0.3">
      <c r="A4378">
        <v>28</v>
      </c>
      <c r="B4378">
        <v>20</v>
      </c>
    </row>
    <row r="4379" spans="1:2" x14ac:dyDescent="0.3">
      <c r="A4379">
        <v>66</v>
      </c>
      <c r="B4379">
        <v>20</v>
      </c>
    </row>
    <row r="4380" spans="1:2" x14ac:dyDescent="0.3">
      <c r="A4380">
        <v>14</v>
      </c>
      <c r="B4380">
        <v>20</v>
      </c>
    </row>
    <row r="4381" spans="1:2" x14ac:dyDescent="0.3">
      <c r="A4381">
        <v>84</v>
      </c>
      <c r="B4381">
        <v>20</v>
      </c>
    </row>
    <row r="4382" spans="1:2" x14ac:dyDescent="0.3">
      <c r="A4382">
        <v>81</v>
      </c>
      <c r="B4382">
        <v>20</v>
      </c>
    </row>
    <row r="4383" spans="1:2" x14ac:dyDescent="0.3">
      <c r="A4383">
        <v>69</v>
      </c>
      <c r="B4383">
        <v>20</v>
      </c>
    </row>
    <row r="4384" spans="1:2" x14ac:dyDescent="0.3">
      <c r="A4384">
        <v>47</v>
      </c>
      <c r="B4384">
        <v>20</v>
      </c>
    </row>
    <row r="4385" spans="1:2" x14ac:dyDescent="0.3">
      <c r="A4385">
        <v>70</v>
      </c>
      <c r="B4385">
        <v>20</v>
      </c>
    </row>
    <row r="4386" spans="1:2" x14ac:dyDescent="0.3">
      <c r="A4386">
        <v>63</v>
      </c>
      <c r="B4386">
        <v>20</v>
      </c>
    </row>
    <row r="4387" spans="1:2" x14ac:dyDescent="0.3">
      <c r="A4387">
        <v>83</v>
      </c>
      <c r="B4387">
        <v>20</v>
      </c>
    </row>
    <row r="4388" spans="1:2" x14ac:dyDescent="0.3">
      <c r="A4388">
        <v>156</v>
      </c>
      <c r="B4388">
        <v>20</v>
      </c>
    </row>
    <row r="4389" spans="1:2" x14ac:dyDescent="0.3">
      <c r="A4389">
        <v>94</v>
      </c>
      <c r="B4389">
        <v>20</v>
      </c>
    </row>
    <row r="4390" spans="1:2" x14ac:dyDescent="0.3">
      <c r="A4390">
        <v>16</v>
      </c>
      <c r="B4390">
        <v>20</v>
      </c>
    </row>
    <row r="4391" spans="1:2" x14ac:dyDescent="0.3">
      <c r="A4391">
        <v>54</v>
      </c>
      <c r="B4391">
        <v>20</v>
      </c>
    </row>
    <row r="4392" spans="1:2" x14ac:dyDescent="0.3">
      <c r="A4392">
        <v>164</v>
      </c>
      <c r="B4392">
        <v>20</v>
      </c>
    </row>
    <row r="4393" spans="1:2" x14ac:dyDescent="0.3">
      <c r="A4393">
        <v>105</v>
      </c>
      <c r="B4393">
        <v>20</v>
      </c>
    </row>
    <row r="4394" spans="1:2" x14ac:dyDescent="0.3">
      <c r="A4394">
        <v>83</v>
      </c>
      <c r="B4394">
        <v>20</v>
      </c>
    </row>
    <row r="4395" spans="1:2" x14ac:dyDescent="0.3">
      <c r="A4395">
        <v>65</v>
      </c>
      <c r="B4395">
        <v>20</v>
      </c>
    </row>
    <row r="4396" spans="1:2" x14ac:dyDescent="0.3">
      <c r="A4396">
        <v>62</v>
      </c>
      <c r="B4396">
        <v>20</v>
      </c>
    </row>
    <row r="4397" spans="1:2" x14ac:dyDescent="0.3">
      <c r="A4397">
        <v>75</v>
      </c>
      <c r="B4397">
        <v>20</v>
      </c>
    </row>
    <row r="4398" spans="1:2" x14ac:dyDescent="0.3">
      <c r="A4398">
        <v>106</v>
      </c>
      <c r="B4398">
        <v>20</v>
      </c>
    </row>
    <row r="4399" spans="1:2" x14ac:dyDescent="0.3">
      <c r="A4399">
        <v>115</v>
      </c>
      <c r="B4399">
        <v>20</v>
      </c>
    </row>
    <row r="4400" spans="1:2" x14ac:dyDescent="0.3">
      <c r="A4400">
        <v>117</v>
      </c>
      <c r="B4400">
        <v>20</v>
      </c>
    </row>
    <row r="4401" spans="1:2" x14ac:dyDescent="0.3">
      <c r="A4401">
        <v>51</v>
      </c>
      <c r="B4401">
        <v>20</v>
      </c>
    </row>
    <row r="4402" spans="1:2" x14ac:dyDescent="0.3">
      <c r="A4402">
        <v>35</v>
      </c>
      <c r="B4402">
        <v>20</v>
      </c>
    </row>
    <row r="4403" spans="1:2" x14ac:dyDescent="0.3">
      <c r="A4403">
        <v>69</v>
      </c>
      <c r="B4403">
        <v>21</v>
      </c>
    </row>
    <row r="4404" spans="1:2" x14ac:dyDescent="0.3">
      <c r="A4404">
        <v>107</v>
      </c>
      <c r="B4404">
        <v>21</v>
      </c>
    </row>
    <row r="4405" spans="1:2" x14ac:dyDescent="0.3">
      <c r="A4405">
        <v>54</v>
      </c>
      <c r="B4405">
        <v>21</v>
      </c>
    </row>
    <row r="4406" spans="1:2" x14ac:dyDescent="0.3">
      <c r="A4406">
        <v>67</v>
      </c>
      <c r="B4406">
        <v>21</v>
      </c>
    </row>
    <row r="4407" spans="1:2" x14ac:dyDescent="0.3">
      <c r="A4407">
        <v>50</v>
      </c>
      <c r="B4407">
        <v>21</v>
      </c>
    </row>
    <row r="4408" spans="1:2" x14ac:dyDescent="0.3">
      <c r="A4408">
        <v>96</v>
      </c>
      <c r="B4408">
        <v>21</v>
      </c>
    </row>
    <row r="4409" spans="1:2" x14ac:dyDescent="0.3">
      <c r="A4409">
        <v>81</v>
      </c>
      <c r="B4409">
        <v>21</v>
      </c>
    </row>
    <row r="4410" spans="1:2" x14ac:dyDescent="0.3">
      <c r="A4410">
        <v>37</v>
      </c>
      <c r="B4410">
        <v>21</v>
      </c>
    </row>
    <row r="4411" spans="1:2" x14ac:dyDescent="0.3">
      <c r="A4411">
        <v>59</v>
      </c>
      <c r="B4411">
        <v>21</v>
      </c>
    </row>
    <row r="4412" spans="1:2" x14ac:dyDescent="0.3">
      <c r="A4412">
        <v>1</v>
      </c>
      <c r="B4412">
        <v>21</v>
      </c>
    </row>
    <row r="4413" spans="1:2" x14ac:dyDescent="0.3">
      <c r="A4413">
        <v>67</v>
      </c>
      <c r="B4413">
        <v>21</v>
      </c>
    </row>
    <row r="4414" spans="1:2" x14ac:dyDescent="0.3">
      <c r="A4414">
        <v>77</v>
      </c>
      <c r="B4414">
        <v>21</v>
      </c>
    </row>
    <row r="4415" spans="1:2" x14ac:dyDescent="0.3">
      <c r="A4415">
        <v>41</v>
      </c>
      <c r="B4415">
        <v>21</v>
      </c>
    </row>
    <row r="4416" spans="1:2" x14ac:dyDescent="0.3">
      <c r="A4416">
        <v>97</v>
      </c>
      <c r="B4416">
        <v>21</v>
      </c>
    </row>
    <row r="4417" spans="1:2" x14ac:dyDescent="0.3">
      <c r="A4417">
        <v>32</v>
      </c>
      <c r="B4417">
        <v>21</v>
      </c>
    </row>
    <row r="4418" spans="1:2" x14ac:dyDescent="0.3">
      <c r="A4418">
        <v>29</v>
      </c>
      <c r="B4418">
        <v>21</v>
      </c>
    </row>
    <row r="4419" spans="1:2" x14ac:dyDescent="0.3">
      <c r="A4419">
        <v>45</v>
      </c>
      <c r="B4419">
        <v>21</v>
      </c>
    </row>
    <row r="4420" spans="1:2" x14ac:dyDescent="0.3">
      <c r="A4420">
        <v>63</v>
      </c>
      <c r="B4420">
        <v>21</v>
      </c>
    </row>
    <row r="4421" spans="1:2" x14ac:dyDescent="0.3">
      <c r="A4421">
        <v>40</v>
      </c>
      <c r="B4421">
        <v>21</v>
      </c>
    </row>
    <row r="4422" spans="1:2" x14ac:dyDescent="0.3">
      <c r="A4422">
        <v>112</v>
      </c>
      <c r="B4422">
        <v>21</v>
      </c>
    </row>
    <row r="4423" spans="1:2" x14ac:dyDescent="0.3">
      <c r="A4423">
        <v>97</v>
      </c>
      <c r="B4423">
        <v>21</v>
      </c>
    </row>
    <row r="4424" spans="1:2" x14ac:dyDescent="0.3">
      <c r="A4424">
        <v>97</v>
      </c>
      <c r="B4424">
        <v>21</v>
      </c>
    </row>
    <row r="4425" spans="1:2" x14ac:dyDescent="0.3">
      <c r="A4425">
        <v>57</v>
      </c>
      <c r="B4425">
        <v>21</v>
      </c>
    </row>
    <row r="4426" spans="1:2" x14ac:dyDescent="0.3">
      <c r="A4426">
        <v>55</v>
      </c>
      <c r="B4426">
        <v>21</v>
      </c>
    </row>
    <row r="4427" spans="1:2" x14ac:dyDescent="0.3">
      <c r="A4427">
        <v>19</v>
      </c>
      <c r="B4427">
        <v>21</v>
      </c>
    </row>
    <row r="4428" spans="1:2" x14ac:dyDescent="0.3">
      <c r="A4428">
        <v>68</v>
      </c>
      <c r="B4428">
        <v>21</v>
      </c>
    </row>
    <row r="4429" spans="1:2" x14ac:dyDescent="0.3">
      <c r="A4429">
        <v>43</v>
      </c>
      <c r="B4429">
        <v>21</v>
      </c>
    </row>
    <row r="4430" spans="1:2" x14ac:dyDescent="0.3">
      <c r="A4430">
        <v>87</v>
      </c>
      <c r="B4430">
        <v>21</v>
      </c>
    </row>
    <row r="4431" spans="1:2" x14ac:dyDescent="0.3">
      <c r="A4431">
        <v>63</v>
      </c>
      <c r="B4431">
        <v>21</v>
      </c>
    </row>
    <row r="4432" spans="1:2" x14ac:dyDescent="0.3">
      <c r="A4432">
        <v>57</v>
      </c>
      <c r="B4432">
        <v>21</v>
      </c>
    </row>
    <row r="4433" spans="1:2" x14ac:dyDescent="0.3">
      <c r="A4433">
        <v>92</v>
      </c>
      <c r="B4433">
        <v>21</v>
      </c>
    </row>
    <row r="4434" spans="1:2" x14ac:dyDescent="0.3">
      <c r="A4434">
        <v>92</v>
      </c>
      <c r="B4434">
        <v>21</v>
      </c>
    </row>
    <row r="4435" spans="1:2" x14ac:dyDescent="0.3">
      <c r="A4435">
        <v>98</v>
      </c>
      <c r="B4435">
        <v>21</v>
      </c>
    </row>
    <row r="4436" spans="1:2" x14ac:dyDescent="0.3">
      <c r="A4436">
        <v>38</v>
      </c>
      <c r="B4436">
        <v>21</v>
      </c>
    </row>
    <row r="4437" spans="1:2" x14ac:dyDescent="0.3">
      <c r="A4437">
        <v>128</v>
      </c>
      <c r="B4437">
        <v>21</v>
      </c>
    </row>
    <row r="4438" spans="1:2" x14ac:dyDescent="0.3">
      <c r="A4438">
        <v>158</v>
      </c>
      <c r="B4438">
        <v>21</v>
      </c>
    </row>
    <row r="4439" spans="1:2" x14ac:dyDescent="0.3">
      <c r="A4439">
        <v>25</v>
      </c>
      <c r="B4439">
        <v>21</v>
      </c>
    </row>
    <row r="4440" spans="1:2" x14ac:dyDescent="0.3">
      <c r="A4440">
        <v>137</v>
      </c>
      <c r="B4440">
        <v>21</v>
      </c>
    </row>
    <row r="4441" spans="1:2" x14ac:dyDescent="0.3">
      <c r="A4441">
        <v>44</v>
      </c>
      <c r="B4441">
        <v>21</v>
      </c>
    </row>
    <row r="4442" spans="1:2" x14ac:dyDescent="0.3">
      <c r="A4442">
        <v>23</v>
      </c>
      <c r="B4442">
        <v>21</v>
      </c>
    </row>
    <row r="4443" spans="1:2" x14ac:dyDescent="0.3">
      <c r="A4443">
        <v>13</v>
      </c>
      <c r="B4443">
        <v>21</v>
      </c>
    </row>
    <row r="4444" spans="1:2" x14ac:dyDescent="0.3">
      <c r="A4444">
        <v>57</v>
      </c>
      <c r="B4444">
        <v>21</v>
      </c>
    </row>
    <row r="4445" spans="1:2" x14ac:dyDescent="0.3">
      <c r="A4445">
        <v>46</v>
      </c>
      <c r="B4445">
        <v>21</v>
      </c>
    </row>
    <row r="4446" spans="1:2" x14ac:dyDescent="0.3">
      <c r="A4446">
        <v>65</v>
      </c>
      <c r="B4446">
        <v>21</v>
      </c>
    </row>
    <row r="4447" spans="1:2" x14ac:dyDescent="0.3">
      <c r="A4447">
        <v>64</v>
      </c>
      <c r="B4447">
        <v>21</v>
      </c>
    </row>
    <row r="4448" spans="1:2" x14ac:dyDescent="0.3">
      <c r="A4448">
        <v>52</v>
      </c>
      <c r="B4448">
        <v>21</v>
      </c>
    </row>
    <row r="4449" spans="1:2" x14ac:dyDescent="0.3">
      <c r="A4449">
        <v>88</v>
      </c>
      <c r="B4449">
        <v>21</v>
      </c>
    </row>
    <row r="4450" spans="1:2" x14ac:dyDescent="0.3">
      <c r="A4450">
        <v>82</v>
      </c>
      <c r="B4450">
        <v>21</v>
      </c>
    </row>
    <row r="4451" spans="1:2" x14ac:dyDescent="0.3">
      <c r="A4451">
        <v>76</v>
      </c>
      <c r="B4451">
        <v>21</v>
      </c>
    </row>
    <row r="4452" spans="1:2" x14ac:dyDescent="0.3">
      <c r="A4452">
        <v>64</v>
      </c>
      <c r="B4452">
        <v>21</v>
      </c>
    </row>
    <row r="4453" spans="1:2" x14ac:dyDescent="0.3">
      <c r="A4453">
        <v>85</v>
      </c>
      <c r="B4453">
        <v>21</v>
      </c>
    </row>
    <row r="4454" spans="1:2" x14ac:dyDescent="0.3">
      <c r="A4454">
        <v>66</v>
      </c>
      <c r="B4454">
        <v>21</v>
      </c>
    </row>
    <row r="4455" spans="1:2" x14ac:dyDescent="0.3">
      <c r="A4455">
        <v>130</v>
      </c>
      <c r="B4455">
        <v>21</v>
      </c>
    </row>
    <row r="4456" spans="1:2" x14ac:dyDescent="0.3">
      <c r="A4456">
        <v>71</v>
      </c>
      <c r="B4456">
        <v>21</v>
      </c>
    </row>
    <row r="4457" spans="1:2" x14ac:dyDescent="0.3">
      <c r="A4457">
        <v>19</v>
      </c>
      <c r="B4457">
        <v>21</v>
      </c>
    </row>
    <row r="4458" spans="1:2" x14ac:dyDescent="0.3">
      <c r="A4458">
        <v>34</v>
      </c>
      <c r="B4458">
        <v>21</v>
      </c>
    </row>
    <row r="4459" spans="1:2" x14ac:dyDescent="0.3">
      <c r="A4459">
        <v>47</v>
      </c>
      <c r="B4459">
        <v>21</v>
      </c>
    </row>
    <row r="4460" spans="1:2" x14ac:dyDescent="0.3">
      <c r="A4460">
        <v>109</v>
      </c>
      <c r="B4460">
        <v>21</v>
      </c>
    </row>
    <row r="4461" spans="1:2" x14ac:dyDescent="0.3">
      <c r="A4461">
        <v>57</v>
      </c>
      <c r="B4461">
        <v>21</v>
      </c>
    </row>
    <row r="4462" spans="1:2" x14ac:dyDescent="0.3">
      <c r="A4462">
        <v>61</v>
      </c>
      <c r="B4462">
        <v>21</v>
      </c>
    </row>
    <row r="4463" spans="1:2" x14ac:dyDescent="0.3">
      <c r="A4463">
        <v>38</v>
      </c>
      <c r="B4463">
        <v>21</v>
      </c>
    </row>
    <row r="4464" spans="1:2" x14ac:dyDescent="0.3">
      <c r="A4464">
        <v>69</v>
      </c>
      <c r="B4464">
        <v>21</v>
      </c>
    </row>
    <row r="4465" spans="1:2" x14ac:dyDescent="0.3">
      <c r="A4465">
        <v>69</v>
      </c>
      <c r="B4465">
        <v>21</v>
      </c>
    </row>
    <row r="4466" spans="1:2" x14ac:dyDescent="0.3">
      <c r="A4466">
        <v>89</v>
      </c>
      <c r="B4466">
        <v>21</v>
      </c>
    </row>
    <row r="4467" spans="1:2" x14ac:dyDescent="0.3">
      <c r="A4467">
        <v>51</v>
      </c>
      <c r="B4467">
        <v>21</v>
      </c>
    </row>
    <row r="4468" spans="1:2" x14ac:dyDescent="0.3">
      <c r="A4468">
        <v>42</v>
      </c>
      <c r="B4468">
        <v>21</v>
      </c>
    </row>
    <row r="4469" spans="1:2" x14ac:dyDescent="0.3">
      <c r="A4469">
        <v>64</v>
      </c>
      <c r="B4469">
        <v>21</v>
      </c>
    </row>
    <row r="4470" spans="1:2" x14ac:dyDescent="0.3">
      <c r="A4470">
        <v>142</v>
      </c>
      <c r="B4470">
        <v>21</v>
      </c>
    </row>
    <row r="4471" spans="1:2" x14ac:dyDescent="0.3">
      <c r="A4471">
        <v>30</v>
      </c>
      <c r="B4471">
        <v>21</v>
      </c>
    </row>
    <row r="4472" spans="1:2" x14ac:dyDescent="0.3">
      <c r="A4472">
        <v>40</v>
      </c>
      <c r="B4472">
        <v>21</v>
      </c>
    </row>
    <row r="4473" spans="1:2" x14ac:dyDescent="0.3">
      <c r="A4473">
        <v>53</v>
      </c>
      <c r="B4473">
        <v>21</v>
      </c>
    </row>
    <row r="4474" spans="1:2" x14ac:dyDescent="0.3">
      <c r="A4474">
        <v>45</v>
      </c>
      <c r="B4474">
        <v>21</v>
      </c>
    </row>
    <row r="4475" spans="1:2" x14ac:dyDescent="0.3">
      <c r="A4475">
        <v>50</v>
      </c>
      <c r="B4475">
        <v>21</v>
      </c>
    </row>
    <row r="4476" spans="1:2" x14ac:dyDescent="0.3">
      <c r="A4476">
        <v>78</v>
      </c>
      <c r="B4476">
        <v>21</v>
      </c>
    </row>
    <row r="4477" spans="1:2" x14ac:dyDescent="0.3">
      <c r="A4477">
        <v>54</v>
      </c>
      <c r="B4477">
        <v>21</v>
      </c>
    </row>
    <row r="4478" spans="1:2" x14ac:dyDescent="0.3">
      <c r="A4478">
        <v>64</v>
      </c>
      <c r="B4478">
        <v>21</v>
      </c>
    </row>
    <row r="4479" spans="1:2" x14ac:dyDescent="0.3">
      <c r="A4479">
        <v>79</v>
      </c>
      <c r="B4479">
        <v>21</v>
      </c>
    </row>
    <row r="4480" spans="1:2" x14ac:dyDescent="0.3">
      <c r="A4480">
        <v>65</v>
      </c>
      <c r="B4480">
        <v>21</v>
      </c>
    </row>
    <row r="4481" spans="1:2" x14ac:dyDescent="0.3">
      <c r="A4481">
        <v>62</v>
      </c>
      <c r="B4481">
        <v>21</v>
      </c>
    </row>
    <row r="4482" spans="1:2" x14ac:dyDescent="0.3">
      <c r="A4482">
        <v>66</v>
      </c>
      <c r="B4482">
        <v>21</v>
      </c>
    </row>
    <row r="4483" spans="1:2" x14ac:dyDescent="0.3">
      <c r="A4483">
        <v>120</v>
      </c>
      <c r="B4483">
        <v>21</v>
      </c>
    </row>
    <row r="4484" spans="1:2" x14ac:dyDescent="0.3">
      <c r="A4484">
        <v>73</v>
      </c>
      <c r="B4484">
        <v>21</v>
      </c>
    </row>
    <row r="4485" spans="1:2" x14ac:dyDescent="0.3">
      <c r="A4485">
        <v>119</v>
      </c>
      <c r="B4485">
        <v>21</v>
      </c>
    </row>
    <row r="4486" spans="1:2" x14ac:dyDescent="0.3">
      <c r="A4486">
        <v>53</v>
      </c>
      <c r="B4486">
        <v>21</v>
      </c>
    </row>
    <row r="4487" spans="1:2" x14ac:dyDescent="0.3">
      <c r="A4487">
        <v>95</v>
      </c>
      <c r="B4487">
        <v>21</v>
      </c>
    </row>
    <row r="4488" spans="1:2" x14ac:dyDescent="0.3">
      <c r="A4488">
        <v>134</v>
      </c>
      <c r="B4488">
        <v>21</v>
      </c>
    </row>
    <row r="4489" spans="1:2" x14ac:dyDescent="0.3">
      <c r="A4489">
        <v>49</v>
      </c>
      <c r="B4489">
        <v>21</v>
      </c>
    </row>
    <row r="4490" spans="1:2" x14ac:dyDescent="0.3">
      <c r="A4490">
        <v>31</v>
      </c>
      <c r="B4490">
        <v>21</v>
      </c>
    </row>
    <row r="4491" spans="1:2" x14ac:dyDescent="0.3">
      <c r="A4491">
        <v>46</v>
      </c>
      <c r="B4491">
        <v>21</v>
      </c>
    </row>
    <row r="4492" spans="1:2" x14ac:dyDescent="0.3">
      <c r="A4492">
        <v>43</v>
      </c>
      <c r="B4492">
        <v>21</v>
      </c>
    </row>
    <row r="4493" spans="1:2" x14ac:dyDescent="0.3">
      <c r="A4493">
        <v>79</v>
      </c>
      <c r="B4493">
        <v>21</v>
      </c>
    </row>
    <row r="4494" spans="1:2" x14ac:dyDescent="0.3">
      <c r="A4494">
        <v>23</v>
      </c>
      <c r="B4494">
        <v>21</v>
      </c>
    </row>
    <row r="4495" spans="1:2" x14ac:dyDescent="0.3">
      <c r="A4495">
        <v>54</v>
      </c>
      <c r="B4495">
        <v>21</v>
      </c>
    </row>
    <row r="4496" spans="1:2" x14ac:dyDescent="0.3">
      <c r="A4496">
        <v>58</v>
      </c>
      <c r="B4496">
        <v>21</v>
      </c>
    </row>
    <row r="4497" spans="1:2" x14ac:dyDescent="0.3">
      <c r="A4497">
        <v>35</v>
      </c>
      <c r="B4497">
        <v>21</v>
      </c>
    </row>
    <row r="4498" spans="1:2" x14ac:dyDescent="0.3">
      <c r="A4498">
        <v>21</v>
      </c>
      <c r="B4498">
        <v>21</v>
      </c>
    </row>
    <row r="4499" spans="1:2" x14ac:dyDescent="0.3">
      <c r="A4499">
        <v>45</v>
      </c>
      <c r="B4499">
        <v>21</v>
      </c>
    </row>
    <row r="4500" spans="1:2" x14ac:dyDescent="0.3">
      <c r="A4500">
        <v>51</v>
      </c>
      <c r="B4500">
        <v>21</v>
      </c>
    </row>
    <row r="4501" spans="1:2" x14ac:dyDescent="0.3">
      <c r="A4501">
        <v>52</v>
      </c>
      <c r="B4501">
        <v>21</v>
      </c>
    </row>
    <row r="4502" spans="1:2" x14ac:dyDescent="0.3">
      <c r="A4502">
        <v>38</v>
      </c>
      <c r="B4502">
        <v>21</v>
      </c>
    </row>
    <row r="4503" spans="1:2" x14ac:dyDescent="0.3">
      <c r="A4503">
        <v>21</v>
      </c>
      <c r="B4503">
        <v>21</v>
      </c>
    </row>
    <row r="4504" spans="1:2" x14ac:dyDescent="0.3">
      <c r="A4504">
        <v>94</v>
      </c>
      <c r="B4504">
        <v>21</v>
      </c>
    </row>
    <row r="4505" spans="1:2" x14ac:dyDescent="0.3">
      <c r="A4505">
        <v>94</v>
      </c>
      <c r="B4505">
        <v>21</v>
      </c>
    </row>
    <row r="4506" spans="1:2" x14ac:dyDescent="0.3">
      <c r="A4506">
        <v>42</v>
      </c>
      <c r="B4506">
        <v>21</v>
      </c>
    </row>
    <row r="4507" spans="1:2" x14ac:dyDescent="0.3">
      <c r="A4507">
        <v>42</v>
      </c>
      <c r="B4507">
        <v>21</v>
      </c>
    </row>
    <row r="4508" spans="1:2" x14ac:dyDescent="0.3">
      <c r="A4508">
        <v>53</v>
      </c>
      <c r="B4508">
        <v>21</v>
      </c>
    </row>
    <row r="4509" spans="1:2" x14ac:dyDescent="0.3">
      <c r="A4509">
        <v>36</v>
      </c>
      <c r="B4509">
        <v>21</v>
      </c>
    </row>
    <row r="4510" spans="1:2" x14ac:dyDescent="0.3">
      <c r="A4510">
        <v>33</v>
      </c>
      <c r="B4510">
        <v>21</v>
      </c>
    </row>
    <row r="4511" spans="1:2" x14ac:dyDescent="0.3">
      <c r="A4511">
        <v>152</v>
      </c>
      <c r="B4511">
        <v>21</v>
      </c>
    </row>
    <row r="4512" spans="1:2" x14ac:dyDescent="0.3">
      <c r="A4512">
        <v>87</v>
      </c>
      <c r="B4512">
        <v>21</v>
      </c>
    </row>
    <row r="4513" spans="1:2" x14ac:dyDescent="0.3">
      <c r="A4513">
        <v>87</v>
      </c>
      <c r="B4513">
        <v>21</v>
      </c>
    </row>
    <row r="4514" spans="1:2" x14ac:dyDescent="0.3">
      <c r="A4514">
        <v>63</v>
      </c>
      <c r="B4514">
        <v>21</v>
      </c>
    </row>
    <row r="4515" spans="1:2" x14ac:dyDescent="0.3">
      <c r="A4515">
        <v>31</v>
      </c>
      <c r="B4515">
        <v>21</v>
      </c>
    </row>
    <row r="4516" spans="1:2" x14ac:dyDescent="0.3">
      <c r="A4516">
        <v>52</v>
      </c>
      <c r="B4516">
        <v>21</v>
      </c>
    </row>
    <row r="4517" spans="1:2" x14ac:dyDescent="0.3">
      <c r="A4517">
        <v>83</v>
      </c>
      <c r="B4517">
        <v>21</v>
      </c>
    </row>
    <row r="4518" spans="1:2" x14ac:dyDescent="0.3">
      <c r="A4518">
        <v>23</v>
      </c>
      <c r="B4518">
        <v>21</v>
      </c>
    </row>
    <row r="4519" spans="1:2" x14ac:dyDescent="0.3">
      <c r="A4519">
        <v>7</v>
      </c>
      <c r="B4519">
        <v>21</v>
      </c>
    </row>
    <row r="4520" spans="1:2" x14ac:dyDescent="0.3">
      <c r="A4520">
        <v>10</v>
      </c>
      <c r="B4520">
        <v>21</v>
      </c>
    </row>
    <row r="4521" spans="1:2" x14ac:dyDescent="0.3">
      <c r="A4521">
        <v>2</v>
      </c>
      <c r="B4521">
        <v>21</v>
      </c>
    </row>
    <row r="4522" spans="1:2" x14ac:dyDescent="0.3">
      <c r="A4522">
        <v>36</v>
      </c>
      <c r="B4522">
        <v>21</v>
      </c>
    </row>
    <row r="4523" spans="1:2" x14ac:dyDescent="0.3">
      <c r="A4523">
        <v>77</v>
      </c>
      <c r="B4523">
        <v>21</v>
      </c>
    </row>
    <row r="4524" spans="1:2" x14ac:dyDescent="0.3">
      <c r="A4524">
        <v>85</v>
      </c>
      <c r="B4524">
        <v>21</v>
      </c>
    </row>
    <row r="4525" spans="1:2" x14ac:dyDescent="0.3">
      <c r="A4525">
        <v>21</v>
      </c>
      <c r="B4525">
        <v>21</v>
      </c>
    </row>
    <row r="4526" spans="1:2" x14ac:dyDescent="0.3">
      <c r="A4526">
        <v>36</v>
      </c>
      <c r="B4526">
        <v>21</v>
      </c>
    </row>
    <row r="4527" spans="1:2" x14ac:dyDescent="0.3">
      <c r="A4527">
        <v>83</v>
      </c>
      <c r="B4527">
        <v>21</v>
      </c>
    </row>
    <row r="4528" spans="1:2" x14ac:dyDescent="0.3">
      <c r="A4528">
        <v>61</v>
      </c>
      <c r="B4528">
        <v>21</v>
      </c>
    </row>
    <row r="4529" spans="1:2" x14ac:dyDescent="0.3">
      <c r="A4529">
        <v>56</v>
      </c>
      <c r="B4529">
        <v>21</v>
      </c>
    </row>
    <row r="4530" spans="1:2" x14ac:dyDescent="0.3">
      <c r="A4530">
        <v>56</v>
      </c>
      <c r="B4530">
        <v>21</v>
      </c>
    </row>
    <row r="4531" spans="1:2" x14ac:dyDescent="0.3">
      <c r="A4531">
        <v>10</v>
      </c>
      <c r="B4531">
        <v>21</v>
      </c>
    </row>
    <row r="4532" spans="1:2" x14ac:dyDescent="0.3">
      <c r="A4532">
        <v>67</v>
      </c>
      <c r="B4532">
        <v>21</v>
      </c>
    </row>
    <row r="4533" spans="1:2" x14ac:dyDescent="0.3">
      <c r="A4533">
        <v>33</v>
      </c>
      <c r="B4533">
        <v>21</v>
      </c>
    </row>
    <row r="4534" spans="1:2" x14ac:dyDescent="0.3">
      <c r="A4534">
        <v>42</v>
      </c>
      <c r="B4534">
        <v>21</v>
      </c>
    </row>
    <row r="4535" spans="1:2" x14ac:dyDescent="0.3">
      <c r="A4535">
        <v>48</v>
      </c>
      <c r="B4535">
        <v>21</v>
      </c>
    </row>
    <row r="4536" spans="1:2" x14ac:dyDescent="0.3">
      <c r="A4536">
        <v>121</v>
      </c>
      <c r="B4536">
        <v>21</v>
      </c>
    </row>
    <row r="4537" spans="1:2" x14ac:dyDescent="0.3">
      <c r="A4537">
        <v>121</v>
      </c>
      <c r="B4537">
        <v>21</v>
      </c>
    </row>
    <row r="4538" spans="1:2" x14ac:dyDescent="0.3">
      <c r="A4538">
        <v>24</v>
      </c>
      <c r="B4538">
        <v>21</v>
      </c>
    </row>
    <row r="4539" spans="1:2" x14ac:dyDescent="0.3">
      <c r="A4539">
        <v>43</v>
      </c>
      <c r="B4539">
        <v>21</v>
      </c>
    </row>
    <row r="4540" spans="1:2" x14ac:dyDescent="0.3">
      <c r="A4540">
        <v>33</v>
      </c>
      <c r="B4540">
        <v>21</v>
      </c>
    </row>
    <row r="4541" spans="1:2" x14ac:dyDescent="0.3">
      <c r="A4541">
        <v>24</v>
      </c>
      <c r="B4541">
        <v>21</v>
      </c>
    </row>
    <row r="4542" spans="1:2" x14ac:dyDescent="0.3">
      <c r="A4542">
        <v>17</v>
      </c>
      <c r="B4542">
        <v>21</v>
      </c>
    </row>
    <row r="4543" spans="1:2" x14ac:dyDescent="0.3">
      <c r="A4543">
        <v>74</v>
      </c>
      <c r="B4543">
        <v>21</v>
      </c>
    </row>
    <row r="4544" spans="1:2" x14ac:dyDescent="0.3">
      <c r="A4544">
        <v>140</v>
      </c>
      <c r="B4544">
        <v>21</v>
      </c>
    </row>
    <row r="4545" spans="1:2" x14ac:dyDescent="0.3">
      <c r="A4545">
        <v>43</v>
      </c>
      <c r="B4545">
        <v>21</v>
      </c>
    </row>
    <row r="4546" spans="1:2" x14ac:dyDescent="0.3">
      <c r="A4546">
        <v>45</v>
      </c>
      <c r="B4546">
        <v>21</v>
      </c>
    </row>
    <row r="4547" spans="1:2" x14ac:dyDescent="0.3">
      <c r="A4547">
        <v>37</v>
      </c>
      <c r="B4547">
        <v>21</v>
      </c>
    </row>
    <row r="4548" spans="1:2" x14ac:dyDescent="0.3">
      <c r="A4548">
        <v>35</v>
      </c>
      <c r="B4548">
        <v>21</v>
      </c>
    </row>
    <row r="4549" spans="1:2" x14ac:dyDescent="0.3">
      <c r="A4549">
        <v>75</v>
      </c>
      <c r="B4549">
        <v>21</v>
      </c>
    </row>
    <row r="4550" spans="1:2" x14ac:dyDescent="0.3">
      <c r="A4550">
        <v>29</v>
      </c>
      <c r="B4550">
        <v>21</v>
      </c>
    </row>
    <row r="4551" spans="1:2" x14ac:dyDescent="0.3">
      <c r="A4551">
        <v>71</v>
      </c>
      <c r="B4551">
        <v>21</v>
      </c>
    </row>
    <row r="4552" spans="1:2" x14ac:dyDescent="0.3">
      <c r="A4552">
        <v>61</v>
      </c>
      <c r="B4552">
        <v>21</v>
      </c>
    </row>
    <row r="4553" spans="1:2" x14ac:dyDescent="0.3">
      <c r="A4553">
        <v>113</v>
      </c>
      <c r="B4553">
        <v>21</v>
      </c>
    </row>
    <row r="4554" spans="1:2" x14ac:dyDescent="0.3">
      <c r="A4554">
        <v>35</v>
      </c>
      <c r="B4554">
        <v>21</v>
      </c>
    </row>
    <row r="4555" spans="1:2" x14ac:dyDescent="0.3">
      <c r="A4555">
        <v>47</v>
      </c>
      <c r="B4555">
        <v>21</v>
      </c>
    </row>
    <row r="4556" spans="1:2" x14ac:dyDescent="0.3">
      <c r="A4556">
        <v>45</v>
      </c>
      <c r="B4556">
        <v>21</v>
      </c>
    </row>
    <row r="4557" spans="1:2" x14ac:dyDescent="0.3">
      <c r="A4557">
        <v>86</v>
      </c>
      <c r="B4557">
        <v>21</v>
      </c>
    </row>
    <row r="4558" spans="1:2" x14ac:dyDescent="0.3">
      <c r="A4558">
        <v>61</v>
      </c>
      <c r="B4558">
        <v>21</v>
      </c>
    </row>
    <row r="4559" spans="1:2" x14ac:dyDescent="0.3">
      <c r="A4559">
        <v>58</v>
      </c>
      <c r="B4559">
        <v>21</v>
      </c>
    </row>
    <row r="4560" spans="1:2" x14ac:dyDescent="0.3">
      <c r="A4560">
        <v>41</v>
      </c>
      <c r="B4560">
        <v>21</v>
      </c>
    </row>
    <row r="4561" spans="1:2" x14ac:dyDescent="0.3">
      <c r="A4561">
        <v>103</v>
      </c>
      <c r="B4561">
        <v>21</v>
      </c>
    </row>
    <row r="4562" spans="1:2" x14ac:dyDescent="0.3">
      <c r="A4562">
        <v>71</v>
      </c>
      <c r="B4562">
        <v>21</v>
      </c>
    </row>
    <row r="4563" spans="1:2" x14ac:dyDescent="0.3">
      <c r="A4563">
        <v>77</v>
      </c>
      <c r="B4563">
        <v>21</v>
      </c>
    </row>
    <row r="4564" spans="1:2" x14ac:dyDescent="0.3">
      <c r="A4564">
        <v>56</v>
      </c>
      <c r="B4564">
        <v>21</v>
      </c>
    </row>
    <row r="4565" spans="1:2" x14ac:dyDescent="0.3">
      <c r="A4565">
        <v>70</v>
      </c>
      <c r="B4565">
        <v>21</v>
      </c>
    </row>
    <row r="4566" spans="1:2" x14ac:dyDescent="0.3">
      <c r="A4566">
        <v>38</v>
      </c>
      <c r="B4566">
        <v>21</v>
      </c>
    </row>
    <row r="4567" spans="1:2" x14ac:dyDescent="0.3">
      <c r="A4567">
        <v>49</v>
      </c>
      <c r="B4567">
        <v>21</v>
      </c>
    </row>
    <row r="4568" spans="1:2" x14ac:dyDescent="0.3">
      <c r="A4568">
        <v>35</v>
      </c>
      <c r="B4568">
        <v>21</v>
      </c>
    </row>
    <row r="4569" spans="1:2" x14ac:dyDescent="0.3">
      <c r="A4569">
        <v>25</v>
      </c>
      <c r="B4569">
        <v>21</v>
      </c>
    </row>
    <row r="4570" spans="1:2" x14ac:dyDescent="0.3">
      <c r="A4570">
        <v>67</v>
      </c>
      <c r="B4570">
        <v>21</v>
      </c>
    </row>
    <row r="4571" spans="1:2" x14ac:dyDescent="0.3">
      <c r="A4571">
        <v>43</v>
      </c>
      <c r="B4571">
        <v>21</v>
      </c>
    </row>
    <row r="4572" spans="1:2" x14ac:dyDescent="0.3">
      <c r="A4572">
        <v>48</v>
      </c>
      <c r="B4572">
        <v>21</v>
      </c>
    </row>
    <row r="4573" spans="1:2" x14ac:dyDescent="0.3">
      <c r="A4573">
        <v>18</v>
      </c>
      <c r="B4573">
        <v>21</v>
      </c>
    </row>
    <row r="4574" spans="1:2" x14ac:dyDescent="0.3">
      <c r="A4574">
        <v>43</v>
      </c>
      <c r="B4574">
        <v>21</v>
      </c>
    </row>
    <row r="4575" spans="1:2" x14ac:dyDescent="0.3">
      <c r="A4575">
        <v>95</v>
      </c>
      <c r="B4575">
        <v>21</v>
      </c>
    </row>
    <row r="4576" spans="1:2" x14ac:dyDescent="0.3">
      <c r="A4576">
        <v>96</v>
      </c>
      <c r="B4576">
        <v>21</v>
      </c>
    </row>
    <row r="4577" spans="1:2" x14ac:dyDescent="0.3">
      <c r="A4577">
        <v>103</v>
      </c>
      <c r="B4577">
        <v>21</v>
      </c>
    </row>
    <row r="4578" spans="1:2" x14ac:dyDescent="0.3">
      <c r="A4578">
        <v>40</v>
      </c>
      <c r="B4578">
        <v>21</v>
      </c>
    </row>
    <row r="4579" spans="1:2" x14ac:dyDescent="0.3">
      <c r="A4579">
        <v>57</v>
      </c>
      <c r="B4579">
        <v>21</v>
      </c>
    </row>
    <row r="4580" spans="1:2" x14ac:dyDescent="0.3">
      <c r="A4580">
        <v>70</v>
      </c>
      <c r="B4580">
        <v>21</v>
      </c>
    </row>
    <row r="4581" spans="1:2" x14ac:dyDescent="0.3">
      <c r="A4581">
        <v>115</v>
      </c>
      <c r="B4581">
        <v>21</v>
      </c>
    </row>
    <row r="4582" spans="1:2" x14ac:dyDescent="0.3">
      <c r="A4582">
        <v>30</v>
      </c>
      <c r="B4582">
        <v>21</v>
      </c>
    </row>
    <row r="4583" spans="1:2" x14ac:dyDescent="0.3">
      <c r="A4583">
        <v>66</v>
      </c>
      <c r="B4583">
        <v>21</v>
      </c>
    </row>
    <row r="4584" spans="1:2" x14ac:dyDescent="0.3">
      <c r="A4584">
        <v>48</v>
      </c>
      <c r="B4584">
        <v>21</v>
      </c>
    </row>
    <row r="4585" spans="1:2" x14ac:dyDescent="0.3">
      <c r="A4585">
        <v>22</v>
      </c>
      <c r="B4585">
        <v>21</v>
      </c>
    </row>
    <row r="4586" spans="1:2" x14ac:dyDescent="0.3">
      <c r="A4586">
        <v>35</v>
      </c>
      <c r="B4586">
        <v>21</v>
      </c>
    </row>
    <row r="4587" spans="1:2" x14ac:dyDescent="0.3">
      <c r="A4587">
        <v>54</v>
      </c>
      <c r="B4587">
        <v>21</v>
      </c>
    </row>
    <row r="4588" spans="1:2" x14ac:dyDescent="0.3">
      <c r="A4588">
        <v>71</v>
      </c>
      <c r="B4588">
        <v>21</v>
      </c>
    </row>
    <row r="4589" spans="1:2" x14ac:dyDescent="0.3">
      <c r="A4589">
        <v>74</v>
      </c>
      <c r="B4589">
        <v>21</v>
      </c>
    </row>
    <row r="4590" spans="1:2" x14ac:dyDescent="0.3">
      <c r="A4590">
        <v>28</v>
      </c>
      <c r="B4590">
        <v>21</v>
      </c>
    </row>
    <row r="4591" spans="1:2" x14ac:dyDescent="0.3">
      <c r="A4591">
        <v>41</v>
      </c>
      <c r="B4591">
        <v>21</v>
      </c>
    </row>
    <row r="4592" spans="1:2" x14ac:dyDescent="0.3">
      <c r="A4592">
        <v>13</v>
      </c>
      <c r="B4592">
        <v>21</v>
      </c>
    </row>
    <row r="4593" spans="1:2" x14ac:dyDescent="0.3">
      <c r="A4593">
        <v>27</v>
      </c>
      <c r="B4593">
        <v>21</v>
      </c>
    </row>
    <row r="4594" spans="1:2" x14ac:dyDescent="0.3">
      <c r="A4594">
        <v>144</v>
      </c>
      <c r="B4594">
        <v>21</v>
      </c>
    </row>
    <row r="4595" spans="1:2" x14ac:dyDescent="0.3">
      <c r="A4595">
        <v>28</v>
      </c>
      <c r="B4595">
        <v>21</v>
      </c>
    </row>
    <row r="4596" spans="1:2" x14ac:dyDescent="0.3">
      <c r="A4596">
        <v>30</v>
      </c>
      <c r="B4596">
        <v>21</v>
      </c>
    </row>
    <row r="4597" spans="1:2" x14ac:dyDescent="0.3">
      <c r="A4597">
        <v>2</v>
      </c>
      <c r="B4597">
        <v>21</v>
      </c>
    </row>
    <row r="4598" spans="1:2" x14ac:dyDescent="0.3">
      <c r="A4598">
        <v>39</v>
      </c>
      <c r="B4598">
        <v>21</v>
      </c>
    </row>
    <row r="4599" spans="1:2" x14ac:dyDescent="0.3">
      <c r="A4599">
        <v>38</v>
      </c>
      <c r="B4599">
        <v>21</v>
      </c>
    </row>
    <row r="4600" spans="1:2" x14ac:dyDescent="0.3">
      <c r="A4600">
        <v>71</v>
      </c>
      <c r="B4600">
        <v>21</v>
      </c>
    </row>
    <row r="4601" spans="1:2" x14ac:dyDescent="0.3">
      <c r="A4601">
        <v>26</v>
      </c>
      <c r="B4601">
        <v>21</v>
      </c>
    </row>
    <row r="4602" spans="1:2" x14ac:dyDescent="0.3">
      <c r="A4602">
        <v>57</v>
      </c>
      <c r="B4602">
        <v>21</v>
      </c>
    </row>
    <row r="4603" spans="1:2" x14ac:dyDescent="0.3">
      <c r="A4603">
        <v>35</v>
      </c>
      <c r="B4603">
        <v>21</v>
      </c>
    </row>
    <row r="4604" spans="1:2" x14ac:dyDescent="0.3">
      <c r="A4604">
        <v>30</v>
      </c>
      <c r="B4604">
        <v>21</v>
      </c>
    </row>
    <row r="4605" spans="1:2" x14ac:dyDescent="0.3">
      <c r="A4605">
        <v>99</v>
      </c>
      <c r="B4605">
        <v>21</v>
      </c>
    </row>
    <row r="4606" spans="1:2" x14ac:dyDescent="0.3">
      <c r="A4606">
        <v>31</v>
      </c>
      <c r="B4606">
        <v>21</v>
      </c>
    </row>
    <row r="4607" spans="1:2" x14ac:dyDescent="0.3">
      <c r="A4607">
        <v>21</v>
      </c>
      <c r="B4607">
        <v>21</v>
      </c>
    </row>
    <row r="4608" spans="1:2" x14ac:dyDescent="0.3">
      <c r="A4608">
        <v>59</v>
      </c>
      <c r="B4608">
        <v>21</v>
      </c>
    </row>
    <row r="4609" spans="1:2" x14ac:dyDescent="0.3">
      <c r="A4609">
        <v>47</v>
      </c>
      <c r="B4609">
        <v>21</v>
      </c>
    </row>
    <row r="4610" spans="1:2" x14ac:dyDescent="0.3">
      <c r="A4610">
        <v>38</v>
      </c>
      <c r="B4610">
        <v>21</v>
      </c>
    </row>
    <row r="4611" spans="1:2" x14ac:dyDescent="0.3">
      <c r="A4611">
        <v>39</v>
      </c>
      <c r="B4611">
        <v>21</v>
      </c>
    </row>
    <row r="4612" spans="1:2" x14ac:dyDescent="0.3">
      <c r="A4612">
        <v>54</v>
      </c>
      <c r="B4612">
        <v>21</v>
      </c>
    </row>
    <row r="4613" spans="1:2" x14ac:dyDescent="0.3">
      <c r="A4613">
        <v>168</v>
      </c>
      <c r="B4613">
        <v>21</v>
      </c>
    </row>
    <row r="4614" spans="1:2" x14ac:dyDescent="0.3">
      <c r="A4614">
        <v>61</v>
      </c>
      <c r="B4614">
        <v>21</v>
      </c>
    </row>
    <row r="4615" spans="1:2" x14ac:dyDescent="0.3">
      <c r="A4615">
        <v>47</v>
      </c>
      <c r="B4615">
        <v>21</v>
      </c>
    </row>
    <row r="4616" spans="1:2" x14ac:dyDescent="0.3">
      <c r="A4616">
        <v>58</v>
      </c>
      <c r="B4616">
        <v>21</v>
      </c>
    </row>
    <row r="4617" spans="1:2" x14ac:dyDescent="0.3">
      <c r="A4617">
        <v>40</v>
      </c>
      <c r="B4617">
        <v>21</v>
      </c>
    </row>
    <row r="4618" spans="1:2" x14ac:dyDescent="0.3">
      <c r="A4618">
        <v>74</v>
      </c>
      <c r="B4618">
        <v>21</v>
      </c>
    </row>
    <row r="4619" spans="1:2" x14ac:dyDescent="0.3">
      <c r="A4619">
        <v>61</v>
      </c>
      <c r="B4619">
        <v>21</v>
      </c>
    </row>
    <row r="4620" spans="1:2" x14ac:dyDescent="0.3">
      <c r="A4620">
        <v>115</v>
      </c>
      <c r="B4620">
        <v>21</v>
      </c>
    </row>
    <row r="4621" spans="1:2" x14ac:dyDescent="0.3">
      <c r="A4621">
        <v>72</v>
      </c>
      <c r="B4621">
        <v>21</v>
      </c>
    </row>
    <row r="4622" spans="1:2" x14ac:dyDescent="0.3">
      <c r="A4622">
        <v>61</v>
      </c>
      <c r="B4622">
        <v>21</v>
      </c>
    </row>
    <row r="4623" spans="1:2" x14ac:dyDescent="0.3">
      <c r="A4623">
        <v>26</v>
      </c>
      <c r="B4623">
        <v>21</v>
      </c>
    </row>
    <row r="4624" spans="1:2" x14ac:dyDescent="0.3">
      <c r="A4624">
        <v>53</v>
      </c>
      <c r="B4624">
        <v>21</v>
      </c>
    </row>
    <row r="4625" spans="1:2" x14ac:dyDescent="0.3">
      <c r="A4625">
        <v>190</v>
      </c>
      <c r="B4625">
        <v>21</v>
      </c>
    </row>
    <row r="4626" spans="1:2" x14ac:dyDescent="0.3">
      <c r="A4626">
        <v>95</v>
      </c>
      <c r="B4626">
        <v>21</v>
      </c>
    </row>
    <row r="4627" spans="1:2" x14ac:dyDescent="0.3">
      <c r="A4627">
        <v>69</v>
      </c>
      <c r="B4627">
        <v>21</v>
      </c>
    </row>
    <row r="4628" spans="1:2" x14ac:dyDescent="0.3">
      <c r="A4628">
        <v>78</v>
      </c>
      <c r="B4628">
        <v>21</v>
      </c>
    </row>
    <row r="4629" spans="1:2" x14ac:dyDescent="0.3">
      <c r="A4629">
        <v>53</v>
      </c>
      <c r="B4629">
        <v>21</v>
      </c>
    </row>
    <row r="4630" spans="1:2" x14ac:dyDescent="0.3">
      <c r="A4630">
        <v>19</v>
      </c>
      <c r="B4630">
        <v>21</v>
      </c>
    </row>
    <row r="4631" spans="1:2" x14ac:dyDescent="0.3">
      <c r="A4631">
        <v>55</v>
      </c>
      <c r="B4631">
        <v>21</v>
      </c>
    </row>
    <row r="4632" spans="1:2" x14ac:dyDescent="0.3">
      <c r="A4632">
        <v>53</v>
      </c>
      <c r="B4632">
        <v>21</v>
      </c>
    </row>
    <row r="4633" spans="1:2" x14ac:dyDescent="0.3">
      <c r="A4633">
        <v>143</v>
      </c>
      <c r="B4633">
        <v>21</v>
      </c>
    </row>
    <row r="4634" spans="1:2" x14ac:dyDescent="0.3">
      <c r="A4634">
        <v>17</v>
      </c>
      <c r="B4634">
        <v>21</v>
      </c>
    </row>
    <row r="4635" spans="1:2" x14ac:dyDescent="0.3">
      <c r="A4635">
        <v>111</v>
      </c>
      <c r="B4635">
        <v>21</v>
      </c>
    </row>
    <row r="4636" spans="1:2" x14ac:dyDescent="0.3">
      <c r="A4636">
        <v>77</v>
      </c>
      <c r="B4636">
        <v>21</v>
      </c>
    </row>
    <row r="4637" spans="1:2" x14ac:dyDescent="0.3">
      <c r="A4637">
        <v>53</v>
      </c>
      <c r="B4637">
        <v>21</v>
      </c>
    </row>
    <row r="4638" spans="1:2" x14ac:dyDescent="0.3">
      <c r="A4638">
        <v>37</v>
      </c>
      <c r="B4638">
        <v>21</v>
      </c>
    </row>
    <row r="4639" spans="1:2" x14ac:dyDescent="0.3">
      <c r="A4639">
        <v>24</v>
      </c>
      <c r="B4639">
        <v>21</v>
      </c>
    </row>
    <row r="4640" spans="1:2" x14ac:dyDescent="0.3">
      <c r="A4640">
        <v>64</v>
      </c>
      <c r="B4640">
        <v>21</v>
      </c>
    </row>
    <row r="4641" spans="1:2" x14ac:dyDescent="0.3">
      <c r="A4641">
        <v>118</v>
      </c>
      <c r="B4641">
        <v>21</v>
      </c>
    </row>
    <row r="4642" spans="1:2" x14ac:dyDescent="0.3">
      <c r="A4642">
        <v>71</v>
      </c>
      <c r="B4642">
        <v>21</v>
      </c>
    </row>
    <row r="4643" spans="1:2" x14ac:dyDescent="0.3">
      <c r="A4643">
        <v>42</v>
      </c>
      <c r="B4643">
        <v>21</v>
      </c>
    </row>
    <row r="4644" spans="1:2" x14ac:dyDescent="0.3">
      <c r="A4644">
        <v>66</v>
      </c>
      <c r="B4644">
        <v>21</v>
      </c>
    </row>
    <row r="4645" spans="1:2" x14ac:dyDescent="0.3">
      <c r="A4645">
        <v>39</v>
      </c>
      <c r="B4645">
        <v>21</v>
      </c>
    </row>
    <row r="4646" spans="1:2" x14ac:dyDescent="0.3">
      <c r="A4646">
        <v>47</v>
      </c>
      <c r="B4646">
        <v>21</v>
      </c>
    </row>
    <row r="4647" spans="1:2" x14ac:dyDescent="0.3">
      <c r="A4647">
        <v>95</v>
      </c>
      <c r="B4647">
        <v>22</v>
      </c>
    </row>
    <row r="4648" spans="1:2" x14ac:dyDescent="0.3">
      <c r="A4648">
        <v>79</v>
      </c>
      <c r="B4648">
        <v>22</v>
      </c>
    </row>
    <row r="4649" spans="1:2" x14ac:dyDescent="0.3">
      <c r="A4649">
        <v>50</v>
      </c>
      <c r="B4649">
        <v>22</v>
      </c>
    </row>
    <row r="4650" spans="1:2" x14ac:dyDescent="0.3">
      <c r="A4650">
        <v>39</v>
      </c>
      <c r="B4650">
        <v>22</v>
      </c>
    </row>
    <row r="4651" spans="1:2" x14ac:dyDescent="0.3">
      <c r="A4651">
        <v>32</v>
      </c>
      <c r="B4651">
        <v>22</v>
      </c>
    </row>
    <row r="4652" spans="1:2" x14ac:dyDescent="0.3">
      <c r="A4652">
        <v>43</v>
      </c>
      <c r="B4652">
        <v>22</v>
      </c>
    </row>
    <row r="4653" spans="1:2" x14ac:dyDescent="0.3">
      <c r="A4653">
        <v>120</v>
      </c>
      <c r="B4653">
        <v>22</v>
      </c>
    </row>
    <row r="4654" spans="1:2" x14ac:dyDescent="0.3">
      <c r="A4654">
        <v>23</v>
      </c>
      <c r="B4654">
        <v>22</v>
      </c>
    </row>
    <row r="4655" spans="1:2" x14ac:dyDescent="0.3">
      <c r="A4655">
        <v>98</v>
      </c>
      <c r="B4655">
        <v>22</v>
      </c>
    </row>
    <row r="4656" spans="1:2" x14ac:dyDescent="0.3">
      <c r="A4656">
        <v>51</v>
      </c>
      <c r="B4656">
        <v>22</v>
      </c>
    </row>
    <row r="4657" spans="1:2" x14ac:dyDescent="0.3">
      <c r="A4657">
        <v>95</v>
      </c>
      <c r="B4657">
        <v>22</v>
      </c>
    </row>
    <row r="4658" spans="1:2" x14ac:dyDescent="0.3">
      <c r="A4658">
        <v>75</v>
      </c>
      <c r="B4658">
        <v>22</v>
      </c>
    </row>
    <row r="4659" spans="1:2" x14ac:dyDescent="0.3">
      <c r="A4659">
        <v>41</v>
      </c>
      <c r="B4659">
        <v>22</v>
      </c>
    </row>
    <row r="4660" spans="1:2" x14ac:dyDescent="0.3">
      <c r="A4660">
        <v>55</v>
      </c>
      <c r="B4660">
        <v>22</v>
      </c>
    </row>
    <row r="4661" spans="1:2" x14ac:dyDescent="0.3">
      <c r="A4661">
        <v>45</v>
      </c>
      <c r="B4661">
        <v>22</v>
      </c>
    </row>
    <row r="4662" spans="1:2" x14ac:dyDescent="0.3">
      <c r="A4662">
        <v>63</v>
      </c>
      <c r="B4662">
        <v>22</v>
      </c>
    </row>
    <row r="4663" spans="1:2" x14ac:dyDescent="0.3">
      <c r="A4663">
        <v>63</v>
      </c>
      <c r="B4663">
        <v>22</v>
      </c>
    </row>
    <row r="4664" spans="1:2" x14ac:dyDescent="0.3">
      <c r="A4664">
        <v>76</v>
      </c>
      <c r="B4664">
        <v>22</v>
      </c>
    </row>
    <row r="4665" spans="1:2" x14ac:dyDescent="0.3">
      <c r="A4665">
        <v>90</v>
      </c>
      <c r="B4665">
        <v>22</v>
      </c>
    </row>
    <row r="4666" spans="1:2" x14ac:dyDescent="0.3">
      <c r="A4666">
        <v>124</v>
      </c>
      <c r="B4666">
        <v>22</v>
      </c>
    </row>
    <row r="4667" spans="1:2" x14ac:dyDescent="0.3">
      <c r="A4667">
        <v>23</v>
      </c>
      <c r="B4667">
        <v>22</v>
      </c>
    </row>
    <row r="4668" spans="1:2" x14ac:dyDescent="0.3">
      <c r="A4668">
        <v>41</v>
      </c>
      <c r="B4668">
        <v>22</v>
      </c>
    </row>
    <row r="4669" spans="1:2" x14ac:dyDescent="0.3">
      <c r="A4669">
        <v>42</v>
      </c>
      <c r="B4669">
        <v>22</v>
      </c>
    </row>
    <row r="4670" spans="1:2" x14ac:dyDescent="0.3">
      <c r="A4670">
        <v>73</v>
      </c>
      <c r="B4670">
        <v>22</v>
      </c>
    </row>
    <row r="4671" spans="1:2" x14ac:dyDescent="0.3">
      <c r="A4671">
        <v>93</v>
      </c>
      <c r="B4671">
        <v>22</v>
      </c>
    </row>
    <row r="4672" spans="1:2" x14ac:dyDescent="0.3">
      <c r="A4672">
        <v>72</v>
      </c>
      <c r="B4672">
        <v>22</v>
      </c>
    </row>
    <row r="4673" spans="1:2" x14ac:dyDescent="0.3">
      <c r="A4673">
        <v>124</v>
      </c>
      <c r="B4673">
        <v>22</v>
      </c>
    </row>
    <row r="4674" spans="1:2" x14ac:dyDescent="0.3">
      <c r="A4674">
        <v>110</v>
      </c>
      <c r="B4674">
        <v>22</v>
      </c>
    </row>
    <row r="4675" spans="1:2" x14ac:dyDescent="0.3">
      <c r="A4675">
        <v>82</v>
      </c>
      <c r="B4675">
        <v>22</v>
      </c>
    </row>
    <row r="4676" spans="1:2" x14ac:dyDescent="0.3">
      <c r="A4676">
        <v>46</v>
      </c>
      <c r="B4676">
        <v>22</v>
      </c>
    </row>
    <row r="4677" spans="1:2" x14ac:dyDescent="0.3">
      <c r="A4677">
        <v>45</v>
      </c>
      <c r="B4677">
        <v>22</v>
      </c>
    </row>
    <row r="4678" spans="1:2" x14ac:dyDescent="0.3">
      <c r="A4678">
        <v>71</v>
      </c>
      <c r="B4678">
        <v>22</v>
      </c>
    </row>
    <row r="4679" spans="1:2" x14ac:dyDescent="0.3">
      <c r="A4679">
        <v>30</v>
      </c>
      <c r="B4679">
        <v>22</v>
      </c>
    </row>
    <row r="4680" spans="1:2" x14ac:dyDescent="0.3">
      <c r="A4680">
        <v>65</v>
      </c>
      <c r="B4680">
        <v>22</v>
      </c>
    </row>
    <row r="4681" spans="1:2" x14ac:dyDescent="0.3">
      <c r="A4681">
        <v>66</v>
      </c>
      <c r="B4681">
        <v>22</v>
      </c>
    </row>
    <row r="4682" spans="1:2" x14ac:dyDescent="0.3">
      <c r="A4682">
        <v>49</v>
      </c>
      <c r="B4682">
        <v>22</v>
      </c>
    </row>
    <row r="4683" spans="1:2" x14ac:dyDescent="0.3">
      <c r="A4683">
        <v>67</v>
      </c>
      <c r="B4683">
        <v>22</v>
      </c>
    </row>
    <row r="4684" spans="1:2" x14ac:dyDescent="0.3">
      <c r="A4684">
        <v>17</v>
      </c>
      <c r="B4684">
        <v>22</v>
      </c>
    </row>
    <row r="4685" spans="1:2" x14ac:dyDescent="0.3">
      <c r="A4685">
        <v>44</v>
      </c>
      <c r="B4685">
        <v>22</v>
      </c>
    </row>
    <row r="4686" spans="1:2" x14ac:dyDescent="0.3">
      <c r="A4686">
        <v>33</v>
      </c>
      <c r="B4686">
        <v>22</v>
      </c>
    </row>
    <row r="4687" spans="1:2" x14ac:dyDescent="0.3">
      <c r="A4687">
        <v>85</v>
      </c>
      <c r="B4687">
        <v>22</v>
      </c>
    </row>
    <row r="4688" spans="1:2" x14ac:dyDescent="0.3">
      <c r="A4688">
        <v>126</v>
      </c>
      <c r="B4688">
        <v>22</v>
      </c>
    </row>
    <row r="4689" spans="1:2" x14ac:dyDescent="0.3">
      <c r="A4689">
        <v>58</v>
      </c>
      <c r="B4689">
        <v>22</v>
      </c>
    </row>
    <row r="4690" spans="1:2" x14ac:dyDescent="0.3">
      <c r="A4690">
        <v>53</v>
      </c>
      <c r="B4690">
        <v>22</v>
      </c>
    </row>
    <row r="4691" spans="1:2" x14ac:dyDescent="0.3">
      <c r="A4691">
        <v>51</v>
      </c>
      <c r="B4691">
        <v>22</v>
      </c>
    </row>
    <row r="4692" spans="1:2" x14ac:dyDescent="0.3">
      <c r="A4692">
        <v>81</v>
      </c>
      <c r="B4692">
        <v>22</v>
      </c>
    </row>
    <row r="4693" spans="1:2" x14ac:dyDescent="0.3">
      <c r="A4693">
        <v>48</v>
      </c>
      <c r="B4693">
        <v>22</v>
      </c>
    </row>
    <row r="4694" spans="1:2" x14ac:dyDescent="0.3">
      <c r="A4694">
        <v>70</v>
      </c>
      <c r="B4694">
        <v>22</v>
      </c>
    </row>
    <row r="4695" spans="1:2" x14ac:dyDescent="0.3">
      <c r="A4695">
        <v>53</v>
      </c>
      <c r="B4695">
        <v>22</v>
      </c>
    </row>
    <row r="4696" spans="1:2" x14ac:dyDescent="0.3">
      <c r="A4696">
        <v>118</v>
      </c>
      <c r="B4696">
        <v>22</v>
      </c>
    </row>
    <row r="4697" spans="1:2" x14ac:dyDescent="0.3">
      <c r="A4697">
        <v>27</v>
      </c>
      <c r="B4697">
        <v>22</v>
      </c>
    </row>
    <row r="4698" spans="1:2" x14ac:dyDescent="0.3">
      <c r="A4698">
        <v>46</v>
      </c>
      <c r="B4698">
        <v>22</v>
      </c>
    </row>
    <row r="4699" spans="1:2" x14ac:dyDescent="0.3">
      <c r="A4699">
        <v>54</v>
      </c>
      <c r="B4699">
        <v>22</v>
      </c>
    </row>
    <row r="4700" spans="1:2" x14ac:dyDescent="0.3">
      <c r="A4700">
        <v>85</v>
      </c>
      <c r="B4700">
        <v>22</v>
      </c>
    </row>
    <row r="4701" spans="1:2" x14ac:dyDescent="0.3">
      <c r="A4701">
        <v>56</v>
      </c>
      <c r="B4701">
        <v>22</v>
      </c>
    </row>
    <row r="4702" spans="1:2" x14ac:dyDescent="0.3">
      <c r="A4702">
        <v>104</v>
      </c>
      <c r="B4702">
        <v>22</v>
      </c>
    </row>
    <row r="4703" spans="1:2" x14ac:dyDescent="0.3">
      <c r="A4703">
        <v>85</v>
      </c>
      <c r="B4703">
        <v>22</v>
      </c>
    </row>
    <row r="4704" spans="1:2" x14ac:dyDescent="0.3">
      <c r="A4704">
        <v>118</v>
      </c>
      <c r="B4704">
        <v>22</v>
      </c>
    </row>
    <row r="4705" spans="1:2" x14ac:dyDescent="0.3">
      <c r="A4705">
        <v>108</v>
      </c>
      <c r="B4705">
        <v>22</v>
      </c>
    </row>
    <row r="4706" spans="1:2" x14ac:dyDescent="0.3">
      <c r="A4706">
        <v>62</v>
      </c>
      <c r="B4706">
        <v>22</v>
      </c>
    </row>
    <row r="4707" spans="1:2" x14ac:dyDescent="0.3">
      <c r="A4707">
        <v>101</v>
      </c>
      <c r="B4707">
        <v>22</v>
      </c>
    </row>
    <row r="4708" spans="1:2" x14ac:dyDescent="0.3">
      <c r="A4708">
        <v>25</v>
      </c>
      <c r="B4708">
        <v>22</v>
      </c>
    </row>
    <row r="4709" spans="1:2" x14ac:dyDescent="0.3">
      <c r="A4709">
        <v>57</v>
      </c>
      <c r="B4709">
        <v>22</v>
      </c>
    </row>
    <row r="4710" spans="1:2" x14ac:dyDescent="0.3">
      <c r="A4710">
        <v>45</v>
      </c>
      <c r="B4710">
        <v>22</v>
      </c>
    </row>
    <row r="4711" spans="1:2" x14ac:dyDescent="0.3">
      <c r="A4711">
        <v>55</v>
      </c>
      <c r="B4711">
        <v>22</v>
      </c>
    </row>
    <row r="4712" spans="1:2" x14ac:dyDescent="0.3">
      <c r="A4712">
        <v>51</v>
      </c>
      <c r="B4712">
        <v>22</v>
      </c>
    </row>
    <row r="4713" spans="1:2" x14ac:dyDescent="0.3">
      <c r="A4713">
        <v>45</v>
      </c>
      <c r="B4713">
        <v>22</v>
      </c>
    </row>
    <row r="4714" spans="1:2" x14ac:dyDescent="0.3">
      <c r="A4714">
        <v>110</v>
      </c>
      <c r="B4714">
        <v>22</v>
      </c>
    </row>
    <row r="4715" spans="1:2" x14ac:dyDescent="0.3">
      <c r="A4715">
        <v>70</v>
      </c>
      <c r="B4715">
        <v>22</v>
      </c>
    </row>
    <row r="4716" spans="1:2" x14ac:dyDescent="0.3">
      <c r="A4716">
        <v>124</v>
      </c>
      <c r="B4716">
        <v>22</v>
      </c>
    </row>
    <row r="4717" spans="1:2" x14ac:dyDescent="0.3">
      <c r="A4717">
        <v>127</v>
      </c>
      <c r="B4717">
        <v>22</v>
      </c>
    </row>
    <row r="4718" spans="1:2" x14ac:dyDescent="0.3">
      <c r="A4718">
        <v>50</v>
      </c>
      <c r="B4718">
        <v>22</v>
      </c>
    </row>
    <row r="4719" spans="1:2" x14ac:dyDescent="0.3">
      <c r="A4719">
        <v>100</v>
      </c>
      <c r="B4719">
        <v>22</v>
      </c>
    </row>
    <row r="4720" spans="1:2" x14ac:dyDescent="0.3">
      <c r="A4720">
        <v>43</v>
      </c>
      <c r="B4720">
        <v>22</v>
      </c>
    </row>
    <row r="4721" spans="1:2" x14ac:dyDescent="0.3">
      <c r="A4721">
        <v>75</v>
      </c>
      <c r="B4721">
        <v>22</v>
      </c>
    </row>
    <row r="4722" spans="1:2" x14ac:dyDescent="0.3">
      <c r="A4722">
        <v>51</v>
      </c>
      <c r="B4722">
        <v>22</v>
      </c>
    </row>
    <row r="4723" spans="1:2" x14ac:dyDescent="0.3">
      <c r="A4723">
        <v>38</v>
      </c>
      <c r="B4723">
        <v>22</v>
      </c>
    </row>
    <row r="4724" spans="1:2" x14ac:dyDescent="0.3">
      <c r="A4724">
        <v>89</v>
      </c>
      <c r="B4724">
        <v>22</v>
      </c>
    </row>
    <row r="4725" spans="1:2" x14ac:dyDescent="0.3">
      <c r="A4725">
        <v>52</v>
      </c>
      <c r="B4725">
        <v>22</v>
      </c>
    </row>
    <row r="4726" spans="1:2" x14ac:dyDescent="0.3">
      <c r="A4726">
        <v>59</v>
      </c>
      <c r="B4726">
        <v>22</v>
      </c>
    </row>
    <row r="4727" spans="1:2" x14ac:dyDescent="0.3">
      <c r="A4727">
        <v>127</v>
      </c>
      <c r="B4727">
        <v>22</v>
      </c>
    </row>
    <row r="4728" spans="1:2" x14ac:dyDescent="0.3">
      <c r="A4728">
        <v>35</v>
      </c>
      <c r="B4728">
        <v>22</v>
      </c>
    </row>
    <row r="4729" spans="1:2" x14ac:dyDescent="0.3">
      <c r="A4729">
        <v>56</v>
      </c>
      <c r="B4729">
        <v>22</v>
      </c>
    </row>
    <row r="4730" spans="1:2" x14ac:dyDescent="0.3">
      <c r="A4730">
        <v>71</v>
      </c>
      <c r="B4730">
        <v>22</v>
      </c>
    </row>
    <row r="4731" spans="1:2" x14ac:dyDescent="0.3">
      <c r="A4731">
        <v>6</v>
      </c>
      <c r="B4731">
        <v>22</v>
      </c>
    </row>
    <row r="4732" spans="1:2" x14ac:dyDescent="0.3">
      <c r="A4732">
        <v>104</v>
      </c>
      <c r="B4732">
        <v>22</v>
      </c>
    </row>
    <row r="4733" spans="1:2" x14ac:dyDescent="0.3">
      <c r="A4733">
        <v>48</v>
      </c>
      <c r="B4733">
        <v>22</v>
      </c>
    </row>
    <row r="4734" spans="1:2" x14ac:dyDescent="0.3">
      <c r="A4734">
        <v>147</v>
      </c>
      <c r="B4734">
        <v>22</v>
      </c>
    </row>
    <row r="4735" spans="1:2" x14ac:dyDescent="0.3">
      <c r="A4735">
        <v>77</v>
      </c>
      <c r="B4735">
        <v>22</v>
      </c>
    </row>
    <row r="4736" spans="1:2" x14ac:dyDescent="0.3">
      <c r="A4736">
        <v>102</v>
      </c>
      <c r="B4736">
        <v>22</v>
      </c>
    </row>
    <row r="4737" spans="1:2" x14ac:dyDescent="0.3">
      <c r="A4737">
        <v>37</v>
      </c>
      <c r="B4737">
        <v>22</v>
      </c>
    </row>
    <row r="4738" spans="1:2" x14ac:dyDescent="0.3">
      <c r="A4738">
        <v>37</v>
      </c>
      <c r="B4738">
        <v>22</v>
      </c>
    </row>
    <row r="4739" spans="1:2" x14ac:dyDescent="0.3">
      <c r="A4739">
        <v>91</v>
      </c>
      <c r="B4739">
        <v>22</v>
      </c>
    </row>
    <row r="4740" spans="1:2" x14ac:dyDescent="0.3">
      <c r="A4740">
        <v>69</v>
      </c>
      <c r="B4740">
        <v>22</v>
      </c>
    </row>
    <row r="4741" spans="1:2" x14ac:dyDescent="0.3">
      <c r="A4741">
        <v>78</v>
      </c>
      <c r="B4741">
        <v>22</v>
      </c>
    </row>
    <row r="4742" spans="1:2" x14ac:dyDescent="0.3">
      <c r="A4742">
        <v>46</v>
      </c>
      <c r="B4742">
        <v>22</v>
      </c>
    </row>
    <row r="4743" spans="1:2" x14ac:dyDescent="0.3">
      <c r="A4743">
        <v>107</v>
      </c>
      <c r="B4743">
        <v>22</v>
      </c>
    </row>
    <row r="4744" spans="1:2" x14ac:dyDescent="0.3">
      <c r="A4744">
        <v>38</v>
      </c>
      <c r="B4744">
        <v>22</v>
      </c>
    </row>
    <row r="4745" spans="1:2" x14ac:dyDescent="0.3">
      <c r="A4745">
        <v>43</v>
      </c>
      <c r="B4745">
        <v>22</v>
      </c>
    </row>
    <row r="4746" spans="1:2" x14ac:dyDescent="0.3">
      <c r="A4746">
        <v>50</v>
      </c>
      <c r="B4746">
        <v>22</v>
      </c>
    </row>
    <row r="4747" spans="1:2" x14ac:dyDescent="0.3">
      <c r="A4747">
        <v>103</v>
      </c>
      <c r="B4747">
        <v>22</v>
      </c>
    </row>
    <row r="4748" spans="1:2" x14ac:dyDescent="0.3">
      <c r="A4748">
        <v>109</v>
      </c>
      <c r="B4748">
        <v>22</v>
      </c>
    </row>
    <row r="4749" spans="1:2" x14ac:dyDescent="0.3">
      <c r="A4749">
        <v>103</v>
      </c>
      <c r="B4749">
        <v>22</v>
      </c>
    </row>
    <row r="4750" spans="1:2" x14ac:dyDescent="0.3">
      <c r="A4750">
        <v>24</v>
      </c>
      <c r="B4750">
        <v>22</v>
      </c>
    </row>
    <row r="4751" spans="1:2" x14ac:dyDescent="0.3">
      <c r="A4751">
        <v>114</v>
      </c>
      <c r="B4751">
        <v>22</v>
      </c>
    </row>
    <row r="4752" spans="1:2" x14ac:dyDescent="0.3">
      <c r="A4752">
        <v>72</v>
      </c>
      <c r="B4752">
        <v>22</v>
      </c>
    </row>
    <row r="4753" spans="1:2" x14ac:dyDescent="0.3">
      <c r="A4753">
        <v>53</v>
      </c>
      <c r="B4753">
        <v>22</v>
      </c>
    </row>
    <row r="4754" spans="1:2" x14ac:dyDescent="0.3">
      <c r="A4754">
        <v>105</v>
      </c>
      <c r="B4754">
        <v>22</v>
      </c>
    </row>
    <row r="4755" spans="1:2" x14ac:dyDescent="0.3">
      <c r="A4755">
        <v>43</v>
      </c>
      <c r="B4755">
        <v>22</v>
      </c>
    </row>
    <row r="4756" spans="1:2" x14ac:dyDescent="0.3">
      <c r="A4756">
        <v>51</v>
      </c>
      <c r="B4756">
        <v>22</v>
      </c>
    </row>
    <row r="4757" spans="1:2" x14ac:dyDescent="0.3">
      <c r="A4757">
        <v>81</v>
      </c>
      <c r="B4757">
        <v>22</v>
      </c>
    </row>
    <row r="4758" spans="1:2" x14ac:dyDescent="0.3">
      <c r="A4758">
        <v>108</v>
      </c>
      <c r="B4758">
        <v>22</v>
      </c>
    </row>
    <row r="4759" spans="1:2" x14ac:dyDescent="0.3">
      <c r="A4759">
        <v>37</v>
      </c>
      <c r="B4759">
        <v>22</v>
      </c>
    </row>
    <row r="4760" spans="1:2" x14ac:dyDescent="0.3">
      <c r="A4760">
        <v>102</v>
      </c>
      <c r="B4760">
        <v>22</v>
      </c>
    </row>
    <row r="4761" spans="1:2" x14ac:dyDescent="0.3">
      <c r="A4761">
        <v>41</v>
      </c>
      <c r="B4761">
        <v>22</v>
      </c>
    </row>
    <row r="4762" spans="1:2" x14ac:dyDescent="0.3">
      <c r="A4762">
        <v>147</v>
      </c>
      <c r="B4762">
        <v>22</v>
      </c>
    </row>
    <row r="4763" spans="1:2" x14ac:dyDescent="0.3">
      <c r="A4763">
        <v>44</v>
      </c>
      <c r="B4763">
        <v>22</v>
      </c>
    </row>
    <row r="4764" spans="1:2" x14ac:dyDescent="0.3">
      <c r="A4764">
        <v>54</v>
      </c>
      <c r="B4764">
        <v>22</v>
      </c>
    </row>
    <row r="4765" spans="1:2" x14ac:dyDescent="0.3">
      <c r="A4765">
        <v>57</v>
      </c>
      <c r="B4765">
        <v>22</v>
      </c>
    </row>
    <row r="4766" spans="1:2" x14ac:dyDescent="0.3">
      <c r="A4766">
        <v>62</v>
      </c>
      <c r="B4766">
        <v>22</v>
      </c>
    </row>
    <row r="4767" spans="1:2" x14ac:dyDescent="0.3">
      <c r="A4767">
        <v>53</v>
      </c>
      <c r="B4767">
        <v>22</v>
      </c>
    </row>
    <row r="4768" spans="1:2" x14ac:dyDescent="0.3">
      <c r="A4768">
        <v>72</v>
      </c>
      <c r="B4768">
        <v>22</v>
      </c>
    </row>
    <row r="4769" spans="1:2" x14ac:dyDescent="0.3">
      <c r="A4769">
        <v>37</v>
      </c>
      <c r="B4769">
        <v>22</v>
      </c>
    </row>
    <row r="4770" spans="1:2" x14ac:dyDescent="0.3">
      <c r="A4770">
        <v>130</v>
      </c>
      <c r="B4770">
        <v>22</v>
      </c>
    </row>
    <row r="4771" spans="1:2" x14ac:dyDescent="0.3">
      <c r="A4771">
        <v>27</v>
      </c>
      <c r="B4771">
        <v>22</v>
      </c>
    </row>
    <row r="4772" spans="1:2" x14ac:dyDescent="0.3">
      <c r="A4772">
        <v>39</v>
      </c>
      <c r="B4772">
        <v>22</v>
      </c>
    </row>
    <row r="4773" spans="1:2" x14ac:dyDescent="0.3">
      <c r="A4773">
        <v>54</v>
      </c>
      <c r="B4773">
        <v>22</v>
      </c>
    </row>
    <row r="4774" spans="1:2" x14ac:dyDescent="0.3">
      <c r="A4774">
        <v>39</v>
      </c>
      <c r="B4774">
        <v>22</v>
      </c>
    </row>
    <row r="4775" spans="1:2" x14ac:dyDescent="0.3">
      <c r="A4775">
        <v>113</v>
      </c>
      <c r="B4775">
        <v>22</v>
      </c>
    </row>
    <row r="4776" spans="1:2" x14ac:dyDescent="0.3">
      <c r="A4776">
        <v>52</v>
      </c>
      <c r="B4776">
        <v>22</v>
      </c>
    </row>
    <row r="4777" spans="1:2" x14ac:dyDescent="0.3">
      <c r="A4777">
        <v>50</v>
      </c>
      <c r="B4777">
        <v>22</v>
      </c>
    </row>
    <row r="4778" spans="1:2" x14ac:dyDescent="0.3">
      <c r="A4778">
        <v>14</v>
      </c>
      <c r="B4778">
        <v>22</v>
      </c>
    </row>
    <row r="4779" spans="1:2" x14ac:dyDescent="0.3">
      <c r="A4779">
        <v>89</v>
      </c>
      <c r="B4779">
        <v>22</v>
      </c>
    </row>
    <row r="4780" spans="1:2" x14ac:dyDescent="0.3">
      <c r="A4780">
        <v>39</v>
      </c>
      <c r="B4780">
        <v>22</v>
      </c>
    </row>
    <row r="4781" spans="1:2" x14ac:dyDescent="0.3">
      <c r="A4781">
        <v>58</v>
      </c>
      <c r="B4781">
        <v>22</v>
      </c>
    </row>
    <row r="4782" spans="1:2" x14ac:dyDescent="0.3">
      <c r="A4782">
        <v>59</v>
      </c>
      <c r="B4782">
        <v>22</v>
      </c>
    </row>
    <row r="4783" spans="1:2" x14ac:dyDescent="0.3">
      <c r="A4783">
        <v>45</v>
      </c>
      <c r="B4783">
        <v>22</v>
      </c>
    </row>
    <row r="4784" spans="1:2" x14ac:dyDescent="0.3">
      <c r="A4784">
        <v>87</v>
      </c>
      <c r="B4784">
        <v>22</v>
      </c>
    </row>
    <row r="4785" spans="1:2" x14ac:dyDescent="0.3">
      <c r="A4785">
        <v>73</v>
      </c>
      <c r="B4785">
        <v>22</v>
      </c>
    </row>
    <row r="4786" spans="1:2" x14ac:dyDescent="0.3">
      <c r="A4786">
        <v>94</v>
      </c>
      <c r="B4786">
        <v>22</v>
      </c>
    </row>
    <row r="4787" spans="1:2" x14ac:dyDescent="0.3">
      <c r="A4787">
        <v>3</v>
      </c>
      <c r="B4787">
        <v>22</v>
      </c>
    </row>
    <row r="4788" spans="1:2" x14ac:dyDescent="0.3">
      <c r="A4788">
        <v>87</v>
      </c>
      <c r="B4788">
        <v>22</v>
      </c>
    </row>
    <row r="4789" spans="1:2" x14ac:dyDescent="0.3">
      <c r="A4789">
        <v>43</v>
      </c>
      <c r="B4789">
        <v>22</v>
      </c>
    </row>
    <row r="4790" spans="1:2" x14ac:dyDescent="0.3">
      <c r="A4790">
        <v>31</v>
      </c>
      <c r="B4790">
        <v>22</v>
      </c>
    </row>
    <row r="4791" spans="1:2" x14ac:dyDescent="0.3">
      <c r="A4791">
        <v>69</v>
      </c>
      <c r="B4791">
        <v>22</v>
      </c>
    </row>
    <row r="4792" spans="1:2" x14ac:dyDescent="0.3">
      <c r="A4792">
        <v>149</v>
      </c>
      <c r="B4792">
        <v>22</v>
      </c>
    </row>
    <row r="4793" spans="1:2" x14ac:dyDescent="0.3">
      <c r="A4793">
        <v>117</v>
      </c>
      <c r="B4793">
        <v>22</v>
      </c>
    </row>
    <row r="4794" spans="1:2" x14ac:dyDescent="0.3">
      <c r="A4794">
        <v>16</v>
      </c>
      <c r="B4794">
        <v>22</v>
      </c>
    </row>
    <row r="4795" spans="1:2" x14ac:dyDescent="0.3">
      <c r="A4795">
        <v>89</v>
      </c>
      <c r="B4795">
        <v>22</v>
      </c>
    </row>
    <row r="4796" spans="1:2" x14ac:dyDescent="0.3">
      <c r="A4796">
        <v>74</v>
      </c>
      <c r="B4796">
        <v>22</v>
      </c>
    </row>
    <row r="4797" spans="1:2" x14ac:dyDescent="0.3">
      <c r="A4797">
        <v>33</v>
      </c>
      <c r="B4797">
        <v>22</v>
      </c>
    </row>
    <row r="4798" spans="1:2" x14ac:dyDescent="0.3">
      <c r="A4798">
        <v>49</v>
      </c>
      <c r="B4798">
        <v>22</v>
      </c>
    </row>
    <row r="4799" spans="1:2" x14ac:dyDescent="0.3">
      <c r="A4799">
        <v>151</v>
      </c>
      <c r="B4799">
        <v>22</v>
      </c>
    </row>
    <row r="4800" spans="1:2" x14ac:dyDescent="0.3">
      <c r="A4800">
        <v>87</v>
      </c>
      <c r="B4800">
        <v>22</v>
      </c>
    </row>
    <row r="4801" spans="1:2" x14ac:dyDescent="0.3">
      <c r="A4801">
        <v>40</v>
      </c>
      <c r="B4801">
        <v>22</v>
      </c>
    </row>
    <row r="4802" spans="1:2" x14ac:dyDescent="0.3">
      <c r="A4802">
        <v>35</v>
      </c>
      <c r="B4802">
        <v>22</v>
      </c>
    </row>
    <row r="4803" spans="1:2" x14ac:dyDescent="0.3">
      <c r="A4803">
        <v>59</v>
      </c>
      <c r="B4803">
        <v>22</v>
      </c>
    </row>
    <row r="4804" spans="1:2" x14ac:dyDescent="0.3">
      <c r="A4804">
        <v>61</v>
      </c>
      <c r="B4804">
        <v>22</v>
      </c>
    </row>
    <row r="4805" spans="1:2" x14ac:dyDescent="0.3">
      <c r="A4805">
        <v>43</v>
      </c>
      <c r="B4805">
        <v>22</v>
      </c>
    </row>
    <row r="4806" spans="1:2" x14ac:dyDescent="0.3">
      <c r="A4806">
        <v>49</v>
      </c>
      <c r="B4806">
        <v>22</v>
      </c>
    </row>
    <row r="4807" spans="1:2" x14ac:dyDescent="0.3">
      <c r="A4807">
        <v>93</v>
      </c>
      <c r="B4807">
        <v>22</v>
      </c>
    </row>
    <row r="4808" spans="1:2" x14ac:dyDescent="0.3">
      <c r="A4808">
        <v>108</v>
      </c>
      <c r="B4808">
        <v>22</v>
      </c>
    </row>
    <row r="4809" spans="1:2" x14ac:dyDescent="0.3">
      <c r="A4809">
        <v>77</v>
      </c>
      <c r="B4809">
        <v>22</v>
      </c>
    </row>
    <row r="4810" spans="1:2" x14ac:dyDescent="0.3">
      <c r="A4810">
        <v>110</v>
      </c>
      <c r="B4810">
        <v>22</v>
      </c>
    </row>
    <row r="4811" spans="1:2" x14ac:dyDescent="0.3">
      <c r="A4811">
        <v>92</v>
      </c>
      <c r="B4811">
        <v>22</v>
      </c>
    </row>
    <row r="4812" spans="1:2" x14ac:dyDescent="0.3">
      <c r="A4812">
        <v>74</v>
      </c>
      <c r="B4812">
        <v>22</v>
      </c>
    </row>
    <row r="4813" spans="1:2" x14ac:dyDescent="0.3">
      <c r="A4813">
        <v>102</v>
      </c>
      <c r="B4813">
        <v>22</v>
      </c>
    </row>
    <row r="4814" spans="1:2" x14ac:dyDescent="0.3">
      <c r="A4814">
        <v>40</v>
      </c>
      <c r="B4814">
        <v>22</v>
      </c>
    </row>
    <row r="4815" spans="1:2" x14ac:dyDescent="0.3">
      <c r="A4815">
        <v>35</v>
      </c>
      <c r="B4815">
        <v>22</v>
      </c>
    </row>
    <row r="4816" spans="1:2" x14ac:dyDescent="0.3">
      <c r="A4816">
        <v>31</v>
      </c>
      <c r="B4816">
        <v>22</v>
      </c>
    </row>
    <row r="4817" spans="1:2" x14ac:dyDescent="0.3">
      <c r="A4817">
        <v>38</v>
      </c>
      <c r="B4817">
        <v>22</v>
      </c>
    </row>
    <row r="4818" spans="1:2" x14ac:dyDescent="0.3">
      <c r="A4818">
        <v>58</v>
      </c>
      <c r="B4818">
        <v>22</v>
      </c>
    </row>
    <row r="4819" spans="1:2" x14ac:dyDescent="0.3">
      <c r="A4819">
        <v>34</v>
      </c>
      <c r="B4819">
        <v>22</v>
      </c>
    </row>
    <row r="4820" spans="1:2" x14ac:dyDescent="0.3">
      <c r="A4820">
        <v>113</v>
      </c>
      <c r="B4820">
        <v>22</v>
      </c>
    </row>
    <row r="4821" spans="1:2" x14ac:dyDescent="0.3">
      <c r="A4821">
        <v>35</v>
      </c>
      <c r="B4821">
        <v>22</v>
      </c>
    </row>
    <row r="4822" spans="1:2" x14ac:dyDescent="0.3">
      <c r="A4822">
        <v>7</v>
      </c>
      <c r="B4822">
        <v>22</v>
      </c>
    </row>
    <row r="4823" spans="1:2" x14ac:dyDescent="0.3">
      <c r="A4823">
        <v>42</v>
      </c>
      <c r="B4823">
        <v>22</v>
      </c>
    </row>
    <row r="4824" spans="1:2" x14ac:dyDescent="0.3">
      <c r="A4824">
        <v>51</v>
      </c>
      <c r="B4824">
        <v>22</v>
      </c>
    </row>
    <row r="4825" spans="1:2" x14ac:dyDescent="0.3">
      <c r="A4825">
        <v>157</v>
      </c>
      <c r="B4825">
        <v>22</v>
      </c>
    </row>
    <row r="4826" spans="1:2" x14ac:dyDescent="0.3">
      <c r="A4826">
        <v>118</v>
      </c>
      <c r="B4826">
        <v>22</v>
      </c>
    </row>
    <row r="4827" spans="1:2" x14ac:dyDescent="0.3">
      <c r="A4827">
        <v>45</v>
      </c>
      <c r="B4827">
        <v>22</v>
      </c>
    </row>
    <row r="4828" spans="1:2" x14ac:dyDescent="0.3">
      <c r="A4828">
        <v>32</v>
      </c>
      <c r="B4828">
        <v>22</v>
      </c>
    </row>
    <row r="4829" spans="1:2" x14ac:dyDescent="0.3">
      <c r="A4829">
        <v>73</v>
      </c>
      <c r="B4829">
        <v>22</v>
      </c>
    </row>
    <row r="4830" spans="1:2" x14ac:dyDescent="0.3">
      <c r="A4830">
        <v>116</v>
      </c>
      <c r="B4830">
        <v>22</v>
      </c>
    </row>
    <row r="4831" spans="1:2" x14ac:dyDescent="0.3">
      <c r="A4831">
        <v>57</v>
      </c>
      <c r="B4831">
        <v>22</v>
      </c>
    </row>
    <row r="4832" spans="1:2" x14ac:dyDescent="0.3">
      <c r="A4832">
        <v>56</v>
      </c>
      <c r="B4832">
        <v>22</v>
      </c>
    </row>
    <row r="4833" spans="1:2" x14ac:dyDescent="0.3">
      <c r="A4833">
        <v>64</v>
      </c>
      <c r="B4833">
        <v>22</v>
      </c>
    </row>
    <row r="4834" spans="1:2" x14ac:dyDescent="0.3">
      <c r="A4834">
        <v>65</v>
      </c>
      <c r="B4834">
        <v>22</v>
      </c>
    </row>
    <row r="4835" spans="1:2" x14ac:dyDescent="0.3">
      <c r="A4835">
        <v>111</v>
      </c>
      <c r="B4835">
        <v>22</v>
      </c>
    </row>
    <row r="4836" spans="1:2" x14ac:dyDescent="0.3">
      <c r="A4836">
        <v>119</v>
      </c>
      <c r="B4836">
        <v>22</v>
      </c>
    </row>
    <row r="4837" spans="1:2" x14ac:dyDescent="0.3">
      <c r="A4837">
        <v>44</v>
      </c>
      <c r="B4837">
        <v>22</v>
      </c>
    </row>
    <row r="4838" spans="1:2" x14ac:dyDescent="0.3">
      <c r="A4838">
        <v>60</v>
      </c>
      <c r="B4838">
        <v>22</v>
      </c>
    </row>
    <row r="4839" spans="1:2" x14ac:dyDescent="0.3">
      <c r="A4839">
        <v>86</v>
      </c>
      <c r="B4839">
        <v>22</v>
      </c>
    </row>
    <row r="4840" spans="1:2" x14ac:dyDescent="0.3">
      <c r="A4840">
        <v>29</v>
      </c>
      <c r="B4840">
        <v>22</v>
      </c>
    </row>
    <row r="4841" spans="1:2" x14ac:dyDescent="0.3">
      <c r="A4841">
        <v>41</v>
      </c>
      <c r="B4841">
        <v>22</v>
      </c>
    </row>
    <row r="4842" spans="1:2" x14ac:dyDescent="0.3">
      <c r="A4842">
        <v>52</v>
      </c>
      <c r="B4842">
        <v>22</v>
      </c>
    </row>
    <row r="4843" spans="1:2" x14ac:dyDescent="0.3">
      <c r="A4843">
        <v>23</v>
      </c>
      <c r="B4843">
        <v>22</v>
      </c>
    </row>
    <row r="4844" spans="1:2" x14ac:dyDescent="0.3">
      <c r="A4844">
        <v>84</v>
      </c>
      <c r="B4844">
        <v>22</v>
      </c>
    </row>
    <row r="4845" spans="1:2" x14ac:dyDescent="0.3">
      <c r="A4845">
        <v>47</v>
      </c>
      <c r="B4845">
        <v>22</v>
      </c>
    </row>
    <row r="4846" spans="1:2" x14ac:dyDescent="0.3">
      <c r="A4846">
        <v>9</v>
      </c>
      <c r="B4846">
        <v>22</v>
      </c>
    </row>
    <row r="4847" spans="1:2" x14ac:dyDescent="0.3">
      <c r="A4847">
        <v>43</v>
      </c>
      <c r="B4847">
        <v>22</v>
      </c>
    </row>
    <row r="4848" spans="1:2" x14ac:dyDescent="0.3">
      <c r="A4848">
        <v>135</v>
      </c>
      <c r="B4848">
        <v>22</v>
      </c>
    </row>
    <row r="4849" spans="1:2" x14ac:dyDescent="0.3">
      <c r="A4849">
        <v>60</v>
      </c>
      <c r="B4849">
        <v>22</v>
      </c>
    </row>
    <row r="4850" spans="1:2" x14ac:dyDescent="0.3">
      <c r="A4850">
        <v>36</v>
      </c>
      <c r="B4850">
        <v>22</v>
      </c>
    </row>
    <row r="4851" spans="1:2" x14ac:dyDescent="0.3">
      <c r="A4851">
        <v>34</v>
      </c>
      <c r="B4851">
        <v>22</v>
      </c>
    </row>
    <row r="4852" spans="1:2" x14ac:dyDescent="0.3">
      <c r="A4852">
        <v>88</v>
      </c>
      <c r="B4852">
        <v>22</v>
      </c>
    </row>
    <row r="4853" spans="1:2" x14ac:dyDescent="0.3">
      <c r="A4853">
        <v>74</v>
      </c>
      <c r="B4853">
        <v>22</v>
      </c>
    </row>
    <row r="4854" spans="1:2" x14ac:dyDescent="0.3">
      <c r="A4854">
        <v>69</v>
      </c>
      <c r="B4854">
        <v>22</v>
      </c>
    </row>
    <row r="4855" spans="1:2" x14ac:dyDescent="0.3">
      <c r="A4855">
        <v>42</v>
      </c>
      <c r="B4855">
        <v>22</v>
      </c>
    </row>
    <row r="4856" spans="1:2" x14ac:dyDescent="0.3">
      <c r="A4856">
        <v>113</v>
      </c>
      <c r="B4856">
        <v>22</v>
      </c>
    </row>
    <row r="4857" spans="1:2" x14ac:dyDescent="0.3">
      <c r="A4857">
        <v>41</v>
      </c>
      <c r="B4857">
        <v>22</v>
      </c>
    </row>
    <row r="4858" spans="1:2" x14ac:dyDescent="0.3">
      <c r="A4858">
        <v>21</v>
      </c>
      <c r="B4858">
        <v>22</v>
      </c>
    </row>
    <row r="4859" spans="1:2" x14ac:dyDescent="0.3">
      <c r="A4859">
        <v>78</v>
      </c>
      <c r="B4859">
        <v>22</v>
      </c>
    </row>
    <row r="4860" spans="1:2" x14ac:dyDescent="0.3">
      <c r="A4860">
        <v>116</v>
      </c>
      <c r="B4860">
        <v>22</v>
      </c>
    </row>
    <row r="4861" spans="1:2" x14ac:dyDescent="0.3">
      <c r="A4861">
        <v>55</v>
      </c>
      <c r="B4861">
        <v>22</v>
      </c>
    </row>
    <row r="4862" spans="1:2" x14ac:dyDescent="0.3">
      <c r="A4862">
        <v>54</v>
      </c>
      <c r="B4862">
        <v>22</v>
      </c>
    </row>
    <row r="4863" spans="1:2" x14ac:dyDescent="0.3">
      <c r="A4863">
        <v>34</v>
      </c>
      <c r="B4863">
        <v>22</v>
      </c>
    </row>
    <row r="4864" spans="1:2" x14ac:dyDescent="0.3">
      <c r="A4864">
        <v>78</v>
      </c>
      <c r="B4864">
        <v>22</v>
      </c>
    </row>
    <row r="4865" spans="1:2" x14ac:dyDescent="0.3">
      <c r="A4865">
        <v>25</v>
      </c>
      <c r="B4865">
        <v>22</v>
      </c>
    </row>
    <row r="4866" spans="1:2" x14ac:dyDescent="0.3">
      <c r="A4866">
        <v>43</v>
      </c>
      <c r="B4866">
        <v>22</v>
      </c>
    </row>
    <row r="4867" spans="1:2" x14ac:dyDescent="0.3">
      <c r="A4867">
        <v>23</v>
      </c>
      <c r="B4867">
        <v>23</v>
      </c>
    </row>
    <row r="4868" spans="1:2" x14ac:dyDescent="0.3">
      <c r="A4868">
        <v>27</v>
      </c>
      <c r="B4868">
        <v>23</v>
      </c>
    </row>
    <row r="4869" spans="1:2" x14ac:dyDescent="0.3">
      <c r="A4869">
        <v>103</v>
      </c>
      <c r="B4869">
        <v>23</v>
      </c>
    </row>
    <row r="4870" spans="1:2" x14ac:dyDescent="0.3">
      <c r="A4870">
        <v>44</v>
      </c>
      <c r="B4870">
        <v>23</v>
      </c>
    </row>
    <row r="4871" spans="1:2" x14ac:dyDescent="0.3">
      <c r="A4871">
        <v>53</v>
      </c>
      <c r="B4871">
        <v>23</v>
      </c>
    </row>
    <row r="4872" spans="1:2" x14ac:dyDescent="0.3">
      <c r="A4872">
        <v>74</v>
      </c>
      <c r="B4872">
        <v>23</v>
      </c>
    </row>
    <row r="4873" spans="1:2" x14ac:dyDescent="0.3">
      <c r="A4873">
        <v>161</v>
      </c>
      <c r="B4873">
        <v>23</v>
      </c>
    </row>
    <row r="4874" spans="1:2" x14ac:dyDescent="0.3">
      <c r="A4874">
        <v>73</v>
      </c>
      <c r="B4874">
        <v>23</v>
      </c>
    </row>
    <row r="4875" spans="1:2" x14ac:dyDescent="0.3">
      <c r="A4875">
        <v>45</v>
      </c>
      <c r="B4875">
        <v>23</v>
      </c>
    </row>
    <row r="4876" spans="1:2" x14ac:dyDescent="0.3">
      <c r="A4876">
        <v>10</v>
      </c>
      <c r="B4876">
        <v>23</v>
      </c>
    </row>
    <row r="4877" spans="1:2" x14ac:dyDescent="0.3">
      <c r="A4877">
        <v>45</v>
      </c>
      <c r="B4877">
        <v>23</v>
      </c>
    </row>
    <row r="4878" spans="1:2" x14ac:dyDescent="0.3">
      <c r="A4878">
        <v>51</v>
      </c>
      <c r="B4878">
        <v>23</v>
      </c>
    </row>
    <row r="4879" spans="1:2" x14ac:dyDescent="0.3">
      <c r="A4879">
        <v>35</v>
      </c>
      <c r="B4879">
        <v>23</v>
      </c>
    </row>
    <row r="4880" spans="1:2" x14ac:dyDescent="0.3">
      <c r="A4880">
        <v>9</v>
      </c>
      <c r="B4880">
        <v>23</v>
      </c>
    </row>
    <row r="4881" spans="1:2" x14ac:dyDescent="0.3">
      <c r="A4881">
        <v>40</v>
      </c>
      <c r="B4881">
        <v>23</v>
      </c>
    </row>
    <row r="4882" spans="1:2" x14ac:dyDescent="0.3">
      <c r="A4882">
        <v>27</v>
      </c>
      <c r="B4882">
        <v>23</v>
      </c>
    </row>
    <row r="4883" spans="1:2" x14ac:dyDescent="0.3">
      <c r="A4883">
        <v>110</v>
      </c>
      <c r="B4883">
        <v>23</v>
      </c>
    </row>
    <row r="4884" spans="1:2" x14ac:dyDescent="0.3">
      <c r="A4884">
        <v>77</v>
      </c>
      <c r="B4884">
        <v>23</v>
      </c>
    </row>
    <row r="4885" spans="1:2" x14ac:dyDescent="0.3">
      <c r="A4885">
        <v>146</v>
      </c>
      <c r="B4885">
        <v>23</v>
      </c>
    </row>
    <row r="4886" spans="1:2" x14ac:dyDescent="0.3">
      <c r="A4886">
        <v>98</v>
      </c>
      <c r="B4886">
        <v>23</v>
      </c>
    </row>
    <row r="4887" spans="1:2" x14ac:dyDescent="0.3">
      <c r="A4887">
        <v>64</v>
      </c>
      <c r="B4887">
        <v>23</v>
      </c>
    </row>
    <row r="4888" spans="1:2" x14ac:dyDescent="0.3">
      <c r="A4888">
        <v>45</v>
      </c>
      <c r="B4888">
        <v>23</v>
      </c>
    </row>
    <row r="4889" spans="1:2" x14ac:dyDescent="0.3">
      <c r="A4889">
        <v>100</v>
      </c>
      <c r="B4889">
        <v>23</v>
      </c>
    </row>
    <row r="4890" spans="1:2" x14ac:dyDescent="0.3">
      <c r="A4890">
        <v>164</v>
      </c>
      <c r="B4890">
        <v>23</v>
      </c>
    </row>
    <row r="4891" spans="1:2" x14ac:dyDescent="0.3">
      <c r="A4891">
        <v>52</v>
      </c>
      <c r="B4891">
        <v>23</v>
      </c>
    </row>
    <row r="4892" spans="1:2" x14ac:dyDescent="0.3">
      <c r="A4892">
        <v>29</v>
      </c>
      <c r="B4892">
        <v>23</v>
      </c>
    </row>
    <row r="4893" spans="1:2" x14ac:dyDescent="0.3">
      <c r="A4893">
        <v>73</v>
      </c>
      <c r="B4893">
        <v>23</v>
      </c>
    </row>
    <row r="4894" spans="1:2" x14ac:dyDescent="0.3">
      <c r="A4894">
        <v>91</v>
      </c>
      <c r="B4894">
        <v>23</v>
      </c>
    </row>
    <row r="4895" spans="1:2" x14ac:dyDescent="0.3">
      <c r="A4895">
        <v>67</v>
      </c>
      <c r="B4895">
        <v>23</v>
      </c>
    </row>
    <row r="4896" spans="1:2" x14ac:dyDescent="0.3">
      <c r="A4896">
        <v>27</v>
      </c>
      <c r="B4896">
        <v>23</v>
      </c>
    </row>
    <row r="4897" spans="1:2" x14ac:dyDescent="0.3">
      <c r="A4897">
        <v>81</v>
      </c>
      <c r="B4897">
        <v>23</v>
      </c>
    </row>
    <row r="4898" spans="1:2" x14ac:dyDescent="0.3">
      <c r="A4898">
        <v>61</v>
      </c>
      <c r="B4898">
        <v>23</v>
      </c>
    </row>
    <row r="4899" spans="1:2" x14ac:dyDescent="0.3">
      <c r="A4899">
        <v>55</v>
      </c>
      <c r="B4899">
        <v>23</v>
      </c>
    </row>
    <row r="4900" spans="1:2" x14ac:dyDescent="0.3">
      <c r="A4900">
        <v>90</v>
      </c>
      <c r="B4900">
        <v>23</v>
      </c>
    </row>
    <row r="4901" spans="1:2" x14ac:dyDescent="0.3">
      <c r="A4901">
        <v>110</v>
      </c>
      <c r="B4901">
        <v>23</v>
      </c>
    </row>
    <row r="4902" spans="1:2" x14ac:dyDescent="0.3">
      <c r="A4902">
        <v>56</v>
      </c>
      <c r="B4902">
        <v>23</v>
      </c>
    </row>
    <row r="4903" spans="1:2" x14ac:dyDescent="0.3">
      <c r="A4903">
        <v>57</v>
      </c>
      <c r="B4903">
        <v>23</v>
      </c>
    </row>
    <row r="4904" spans="1:2" x14ac:dyDescent="0.3">
      <c r="A4904">
        <v>131</v>
      </c>
      <c r="B4904">
        <v>23</v>
      </c>
    </row>
    <row r="4905" spans="1:2" x14ac:dyDescent="0.3">
      <c r="A4905">
        <v>19</v>
      </c>
      <c r="B4905">
        <v>23</v>
      </c>
    </row>
    <row r="4906" spans="1:2" x14ac:dyDescent="0.3">
      <c r="A4906">
        <v>90</v>
      </c>
      <c r="B4906">
        <v>23</v>
      </c>
    </row>
    <row r="4907" spans="1:2" x14ac:dyDescent="0.3">
      <c r="A4907">
        <v>66</v>
      </c>
      <c r="B4907">
        <v>23</v>
      </c>
    </row>
    <row r="4908" spans="1:2" x14ac:dyDescent="0.3">
      <c r="A4908">
        <v>49</v>
      </c>
      <c r="B4908">
        <v>23</v>
      </c>
    </row>
    <row r="4909" spans="1:2" x14ac:dyDescent="0.3">
      <c r="A4909">
        <v>144</v>
      </c>
      <c r="B4909">
        <v>23</v>
      </c>
    </row>
    <row r="4910" spans="1:2" x14ac:dyDescent="0.3">
      <c r="A4910">
        <v>82</v>
      </c>
      <c r="B4910">
        <v>23</v>
      </c>
    </row>
    <row r="4911" spans="1:2" x14ac:dyDescent="0.3">
      <c r="A4911">
        <v>30</v>
      </c>
      <c r="B4911">
        <v>23</v>
      </c>
    </row>
    <row r="4912" spans="1:2" x14ac:dyDescent="0.3">
      <c r="A4912">
        <v>42</v>
      </c>
      <c r="B4912">
        <v>23</v>
      </c>
    </row>
    <row r="4913" spans="1:2" x14ac:dyDescent="0.3">
      <c r="A4913">
        <v>21</v>
      </c>
      <c r="B4913">
        <v>23</v>
      </c>
    </row>
    <row r="4914" spans="1:2" x14ac:dyDescent="0.3">
      <c r="A4914">
        <v>57</v>
      </c>
      <c r="B4914">
        <v>23</v>
      </c>
    </row>
    <row r="4915" spans="1:2" x14ac:dyDescent="0.3">
      <c r="A4915">
        <v>73</v>
      </c>
      <c r="B4915">
        <v>23</v>
      </c>
    </row>
    <row r="4916" spans="1:2" x14ac:dyDescent="0.3">
      <c r="A4916">
        <v>40</v>
      </c>
      <c r="B4916">
        <v>23</v>
      </c>
    </row>
    <row r="4917" spans="1:2" x14ac:dyDescent="0.3">
      <c r="A4917">
        <v>96</v>
      </c>
      <c r="B4917">
        <v>23</v>
      </c>
    </row>
    <row r="4918" spans="1:2" x14ac:dyDescent="0.3">
      <c r="A4918">
        <v>50</v>
      </c>
      <c r="B4918">
        <v>23</v>
      </c>
    </row>
    <row r="4919" spans="1:2" x14ac:dyDescent="0.3">
      <c r="A4919">
        <v>119</v>
      </c>
      <c r="B4919">
        <v>23</v>
      </c>
    </row>
    <row r="4920" spans="1:2" x14ac:dyDescent="0.3">
      <c r="A4920">
        <v>35</v>
      </c>
      <c r="B4920">
        <v>23</v>
      </c>
    </row>
    <row r="4921" spans="1:2" x14ac:dyDescent="0.3">
      <c r="A4921">
        <v>17</v>
      </c>
      <c r="B4921">
        <v>23</v>
      </c>
    </row>
    <row r="4922" spans="1:2" x14ac:dyDescent="0.3">
      <c r="A4922">
        <v>55</v>
      </c>
      <c r="B4922">
        <v>23</v>
      </c>
    </row>
    <row r="4923" spans="1:2" x14ac:dyDescent="0.3">
      <c r="A4923">
        <v>41</v>
      </c>
      <c r="B4923">
        <v>23</v>
      </c>
    </row>
    <row r="4924" spans="1:2" x14ac:dyDescent="0.3">
      <c r="A4924">
        <v>75</v>
      </c>
      <c r="B4924">
        <v>23</v>
      </c>
    </row>
    <row r="4925" spans="1:2" x14ac:dyDescent="0.3">
      <c r="A4925">
        <v>34</v>
      </c>
      <c r="B4925">
        <v>23</v>
      </c>
    </row>
    <row r="4926" spans="1:2" x14ac:dyDescent="0.3">
      <c r="A4926">
        <v>53</v>
      </c>
      <c r="B4926">
        <v>23</v>
      </c>
    </row>
    <row r="4927" spans="1:2" x14ac:dyDescent="0.3">
      <c r="A4927">
        <v>67</v>
      </c>
      <c r="B4927">
        <v>23</v>
      </c>
    </row>
    <row r="4928" spans="1:2" x14ac:dyDescent="0.3">
      <c r="A4928">
        <v>82</v>
      </c>
      <c r="B4928">
        <v>23</v>
      </c>
    </row>
    <row r="4929" spans="1:2" x14ac:dyDescent="0.3">
      <c r="A4929">
        <v>86</v>
      </c>
      <c r="B4929">
        <v>23</v>
      </c>
    </row>
    <row r="4930" spans="1:2" x14ac:dyDescent="0.3">
      <c r="A4930">
        <v>72</v>
      </c>
      <c r="B4930">
        <v>23</v>
      </c>
    </row>
    <row r="4931" spans="1:2" x14ac:dyDescent="0.3">
      <c r="A4931">
        <v>44</v>
      </c>
      <c r="B4931">
        <v>23</v>
      </c>
    </row>
    <row r="4932" spans="1:2" x14ac:dyDescent="0.3">
      <c r="A4932">
        <v>58</v>
      </c>
      <c r="B4932">
        <v>23</v>
      </c>
    </row>
    <row r="4933" spans="1:2" x14ac:dyDescent="0.3">
      <c r="A4933">
        <v>54</v>
      </c>
      <c r="B4933">
        <v>23</v>
      </c>
    </row>
    <row r="4934" spans="1:2" x14ac:dyDescent="0.3">
      <c r="A4934">
        <v>70</v>
      </c>
      <c r="B4934">
        <v>23</v>
      </c>
    </row>
    <row r="4935" spans="1:2" x14ac:dyDescent="0.3">
      <c r="A4935">
        <v>33</v>
      </c>
      <c r="B4935">
        <v>23</v>
      </c>
    </row>
    <row r="4936" spans="1:2" x14ac:dyDescent="0.3">
      <c r="A4936">
        <v>116</v>
      </c>
      <c r="B4936">
        <v>23</v>
      </c>
    </row>
    <row r="4937" spans="1:2" x14ac:dyDescent="0.3">
      <c r="A4937">
        <v>33</v>
      </c>
      <c r="B4937">
        <v>23</v>
      </c>
    </row>
    <row r="4938" spans="1:2" x14ac:dyDescent="0.3">
      <c r="A4938">
        <v>80</v>
      </c>
      <c r="B4938">
        <v>23</v>
      </c>
    </row>
    <row r="4939" spans="1:2" x14ac:dyDescent="0.3">
      <c r="A4939">
        <v>131</v>
      </c>
      <c r="B4939">
        <v>23</v>
      </c>
    </row>
    <row r="4940" spans="1:2" x14ac:dyDescent="0.3">
      <c r="A4940">
        <v>122</v>
      </c>
      <c r="B4940">
        <v>23</v>
      </c>
    </row>
    <row r="4941" spans="1:2" x14ac:dyDescent="0.3">
      <c r="A4941">
        <v>39</v>
      </c>
      <c r="B4941">
        <v>23</v>
      </c>
    </row>
    <row r="4942" spans="1:2" x14ac:dyDescent="0.3">
      <c r="A4942">
        <v>62</v>
      </c>
      <c r="B4942">
        <v>23</v>
      </c>
    </row>
    <row r="4943" spans="1:2" x14ac:dyDescent="0.3">
      <c r="A4943">
        <v>54</v>
      </c>
      <c r="B4943">
        <v>23</v>
      </c>
    </row>
    <row r="4944" spans="1:2" x14ac:dyDescent="0.3">
      <c r="A4944">
        <v>60</v>
      </c>
      <c r="B4944">
        <v>23</v>
      </c>
    </row>
    <row r="4945" spans="1:2" x14ac:dyDescent="0.3">
      <c r="A4945">
        <v>54</v>
      </c>
      <c r="B4945">
        <v>23</v>
      </c>
    </row>
    <row r="4946" spans="1:2" x14ac:dyDescent="0.3">
      <c r="A4946">
        <v>31</v>
      </c>
      <c r="B4946">
        <v>23</v>
      </c>
    </row>
    <row r="4947" spans="1:2" x14ac:dyDescent="0.3">
      <c r="A4947">
        <v>49</v>
      </c>
      <c r="B4947">
        <v>23</v>
      </c>
    </row>
    <row r="4948" spans="1:2" x14ac:dyDescent="0.3">
      <c r="A4948">
        <v>50</v>
      </c>
      <c r="B4948">
        <v>23</v>
      </c>
    </row>
    <row r="4949" spans="1:2" x14ac:dyDescent="0.3">
      <c r="A4949">
        <v>139</v>
      </c>
      <c r="B4949">
        <v>23</v>
      </c>
    </row>
    <row r="4950" spans="1:2" x14ac:dyDescent="0.3">
      <c r="A4950">
        <v>107</v>
      </c>
      <c r="B4950">
        <v>23</v>
      </c>
    </row>
    <row r="4951" spans="1:2" x14ac:dyDescent="0.3">
      <c r="A4951">
        <v>28</v>
      </c>
      <c r="B4951">
        <v>23</v>
      </c>
    </row>
    <row r="4952" spans="1:2" x14ac:dyDescent="0.3">
      <c r="A4952">
        <v>65</v>
      </c>
      <c r="B4952">
        <v>23</v>
      </c>
    </row>
    <row r="4953" spans="1:2" x14ac:dyDescent="0.3">
      <c r="A4953">
        <v>51</v>
      </c>
      <c r="B4953">
        <v>23</v>
      </c>
    </row>
    <row r="4954" spans="1:2" x14ac:dyDescent="0.3">
      <c r="A4954">
        <v>35</v>
      </c>
      <c r="B4954">
        <v>23</v>
      </c>
    </row>
    <row r="4955" spans="1:2" x14ac:dyDescent="0.3">
      <c r="A4955">
        <v>87</v>
      </c>
      <c r="B4955">
        <v>23</v>
      </c>
    </row>
    <row r="4956" spans="1:2" x14ac:dyDescent="0.3">
      <c r="A4956">
        <v>29</v>
      </c>
      <c r="B4956">
        <v>23</v>
      </c>
    </row>
    <row r="4957" spans="1:2" x14ac:dyDescent="0.3">
      <c r="A4957">
        <v>53</v>
      </c>
      <c r="B4957">
        <v>23</v>
      </c>
    </row>
    <row r="4958" spans="1:2" x14ac:dyDescent="0.3">
      <c r="A4958">
        <v>55</v>
      </c>
      <c r="B4958">
        <v>23</v>
      </c>
    </row>
    <row r="4959" spans="1:2" x14ac:dyDescent="0.3">
      <c r="A4959">
        <v>21</v>
      </c>
      <c r="B4959">
        <v>23</v>
      </c>
    </row>
    <row r="4960" spans="1:2" x14ac:dyDescent="0.3">
      <c r="A4960">
        <v>27</v>
      </c>
      <c r="B4960">
        <v>23</v>
      </c>
    </row>
    <row r="4961" spans="1:2" x14ac:dyDescent="0.3">
      <c r="A4961">
        <v>61</v>
      </c>
      <c r="B4961">
        <v>23</v>
      </c>
    </row>
    <row r="4962" spans="1:2" x14ac:dyDescent="0.3">
      <c r="A4962">
        <v>175</v>
      </c>
      <c r="B4962">
        <v>23</v>
      </c>
    </row>
    <row r="4963" spans="1:2" x14ac:dyDescent="0.3">
      <c r="A4963">
        <v>29</v>
      </c>
      <c r="B4963">
        <v>23</v>
      </c>
    </row>
    <row r="4964" spans="1:2" x14ac:dyDescent="0.3">
      <c r="A4964">
        <v>14</v>
      </c>
      <c r="B4964">
        <v>23</v>
      </c>
    </row>
    <row r="4965" spans="1:2" x14ac:dyDescent="0.3">
      <c r="A4965">
        <v>76</v>
      </c>
      <c r="B4965">
        <v>23</v>
      </c>
    </row>
    <row r="4966" spans="1:2" x14ac:dyDescent="0.3">
      <c r="A4966">
        <v>60</v>
      </c>
      <c r="B4966">
        <v>23</v>
      </c>
    </row>
    <row r="4967" spans="1:2" x14ac:dyDescent="0.3">
      <c r="A4967">
        <v>59</v>
      </c>
      <c r="B4967">
        <v>23</v>
      </c>
    </row>
    <row r="4968" spans="1:2" x14ac:dyDescent="0.3">
      <c r="A4968">
        <v>60</v>
      </c>
      <c r="B4968">
        <v>23</v>
      </c>
    </row>
    <row r="4969" spans="1:2" x14ac:dyDescent="0.3">
      <c r="A4969">
        <v>35</v>
      </c>
      <c r="B4969">
        <v>23</v>
      </c>
    </row>
    <row r="4970" spans="1:2" x14ac:dyDescent="0.3">
      <c r="A4970">
        <v>21</v>
      </c>
      <c r="B4970">
        <v>23</v>
      </c>
    </row>
    <row r="4971" spans="1:2" x14ac:dyDescent="0.3">
      <c r="A4971">
        <v>42</v>
      </c>
      <c r="B4971">
        <v>23</v>
      </c>
    </row>
    <row r="4972" spans="1:2" x14ac:dyDescent="0.3">
      <c r="A4972">
        <v>99</v>
      </c>
      <c r="B4972">
        <v>23</v>
      </c>
    </row>
    <row r="4973" spans="1:2" x14ac:dyDescent="0.3">
      <c r="A4973">
        <v>55</v>
      </c>
      <c r="B4973">
        <v>23</v>
      </c>
    </row>
    <row r="4974" spans="1:2" x14ac:dyDescent="0.3">
      <c r="A4974">
        <v>135</v>
      </c>
      <c r="B4974">
        <v>23</v>
      </c>
    </row>
    <row r="4975" spans="1:2" x14ac:dyDescent="0.3">
      <c r="A4975">
        <v>21</v>
      </c>
      <c r="B4975">
        <v>23</v>
      </c>
    </row>
    <row r="4976" spans="1:2" x14ac:dyDescent="0.3">
      <c r="A4976">
        <v>73</v>
      </c>
      <c r="B4976">
        <v>23</v>
      </c>
    </row>
    <row r="4977" spans="1:2" x14ac:dyDescent="0.3">
      <c r="A4977">
        <v>25</v>
      </c>
      <c r="B4977">
        <v>23</v>
      </c>
    </row>
    <row r="4978" spans="1:2" x14ac:dyDescent="0.3">
      <c r="A4978">
        <v>111</v>
      </c>
      <c r="B4978">
        <v>23</v>
      </c>
    </row>
    <row r="4979" spans="1:2" x14ac:dyDescent="0.3">
      <c r="A4979">
        <v>56</v>
      </c>
      <c r="B4979">
        <v>23</v>
      </c>
    </row>
    <row r="4980" spans="1:2" x14ac:dyDescent="0.3">
      <c r="A4980">
        <v>61</v>
      </c>
      <c r="B4980">
        <v>23</v>
      </c>
    </row>
    <row r="4981" spans="1:2" x14ac:dyDescent="0.3">
      <c r="A4981">
        <v>18</v>
      </c>
      <c r="B4981">
        <v>23</v>
      </c>
    </row>
    <row r="4982" spans="1:2" x14ac:dyDescent="0.3">
      <c r="A4982">
        <v>53</v>
      </c>
      <c r="B4982">
        <v>23</v>
      </c>
    </row>
    <row r="4983" spans="1:2" x14ac:dyDescent="0.3">
      <c r="A4983">
        <v>48</v>
      </c>
      <c r="B4983">
        <v>23</v>
      </c>
    </row>
    <row r="4984" spans="1:2" x14ac:dyDescent="0.3">
      <c r="A4984">
        <v>86</v>
      </c>
      <c r="B4984">
        <v>23</v>
      </c>
    </row>
    <row r="4985" spans="1:2" x14ac:dyDescent="0.3">
      <c r="A4985">
        <v>38</v>
      </c>
      <c r="B4985">
        <v>23</v>
      </c>
    </row>
    <row r="4986" spans="1:2" x14ac:dyDescent="0.3">
      <c r="A4986">
        <v>120</v>
      </c>
      <c r="B4986">
        <v>23</v>
      </c>
    </row>
    <row r="4987" spans="1:2" x14ac:dyDescent="0.3">
      <c r="A4987">
        <v>43</v>
      </c>
      <c r="B4987">
        <v>23</v>
      </c>
    </row>
    <row r="4988" spans="1:2" x14ac:dyDescent="0.3">
      <c r="A4988">
        <v>86</v>
      </c>
      <c r="B4988">
        <v>23</v>
      </c>
    </row>
    <row r="4989" spans="1:2" x14ac:dyDescent="0.3">
      <c r="A4989">
        <v>47</v>
      </c>
      <c r="B4989">
        <v>23</v>
      </c>
    </row>
    <row r="4990" spans="1:2" x14ac:dyDescent="0.3">
      <c r="A4990">
        <v>25</v>
      </c>
      <c r="B4990">
        <v>23</v>
      </c>
    </row>
    <row r="4991" spans="1:2" x14ac:dyDescent="0.3">
      <c r="A4991">
        <v>129</v>
      </c>
      <c r="B4991">
        <v>23</v>
      </c>
    </row>
    <row r="4992" spans="1:2" x14ac:dyDescent="0.3">
      <c r="A4992">
        <v>56</v>
      </c>
      <c r="B4992">
        <v>23</v>
      </c>
    </row>
    <row r="4993" spans="1:2" x14ac:dyDescent="0.3">
      <c r="A4993">
        <v>50</v>
      </c>
      <c r="B4993">
        <v>23</v>
      </c>
    </row>
    <row r="4994" spans="1:2" x14ac:dyDescent="0.3">
      <c r="A4994">
        <v>59</v>
      </c>
      <c r="B4994">
        <v>23</v>
      </c>
    </row>
    <row r="4995" spans="1:2" x14ac:dyDescent="0.3">
      <c r="A4995">
        <v>152</v>
      </c>
      <c r="B4995">
        <v>23</v>
      </c>
    </row>
    <row r="4996" spans="1:2" x14ac:dyDescent="0.3">
      <c r="A4996">
        <v>90</v>
      </c>
      <c r="B4996">
        <v>23</v>
      </c>
    </row>
    <row r="4997" spans="1:2" x14ac:dyDescent="0.3">
      <c r="A4997">
        <v>127</v>
      </c>
      <c r="B4997">
        <v>23</v>
      </c>
    </row>
    <row r="4998" spans="1:2" x14ac:dyDescent="0.3">
      <c r="A4998">
        <v>82</v>
      </c>
      <c r="B4998">
        <v>23</v>
      </c>
    </row>
    <row r="4999" spans="1:2" x14ac:dyDescent="0.3">
      <c r="A4999">
        <v>117</v>
      </c>
      <c r="B4999">
        <v>23</v>
      </c>
    </row>
    <row r="5000" spans="1:2" x14ac:dyDescent="0.3">
      <c r="A5000">
        <v>37</v>
      </c>
      <c r="B5000">
        <v>23</v>
      </c>
    </row>
    <row r="5001" spans="1:2" x14ac:dyDescent="0.3">
      <c r="A5001">
        <v>71</v>
      </c>
      <c r="B5001">
        <v>23</v>
      </c>
    </row>
    <row r="5002" spans="1:2" x14ac:dyDescent="0.3">
      <c r="A5002">
        <v>133</v>
      </c>
      <c r="B5002">
        <v>23</v>
      </c>
    </row>
    <row r="5003" spans="1:2" x14ac:dyDescent="0.3">
      <c r="A5003">
        <v>61</v>
      </c>
      <c r="B5003">
        <v>23</v>
      </c>
    </row>
    <row r="5004" spans="1:2" x14ac:dyDescent="0.3">
      <c r="A5004">
        <v>43</v>
      </c>
      <c r="B5004">
        <v>23</v>
      </c>
    </row>
    <row r="5005" spans="1:2" x14ac:dyDescent="0.3">
      <c r="A5005">
        <v>35</v>
      </c>
      <c r="B5005">
        <v>23</v>
      </c>
    </row>
    <row r="5006" spans="1:2" x14ac:dyDescent="0.3">
      <c r="A5006">
        <v>43</v>
      </c>
      <c r="B5006">
        <v>23</v>
      </c>
    </row>
    <row r="5007" spans="1:2" x14ac:dyDescent="0.3">
      <c r="A5007">
        <v>64</v>
      </c>
      <c r="B5007">
        <v>23</v>
      </c>
    </row>
    <row r="5008" spans="1:2" x14ac:dyDescent="0.3">
      <c r="A5008">
        <v>31</v>
      </c>
      <c r="B5008">
        <v>23</v>
      </c>
    </row>
    <row r="5009" spans="1:2" x14ac:dyDescent="0.3">
      <c r="A5009">
        <v>71</v>
      </c>
      <c r="B5009">
        <v>23</v>
      </c>
    </row>
    <row r="5010" spans="1:2" x14ac:dyDescent="0.3">
      <c r="A5010">
        <v>46</v>
      </c>
      <c r="B5010">
        <v>23</v>
      </c>
    </row>
    <row r="5011" spans="1:2" x14ac:dyDescent="0.3">
      <c r="A5011">
        <v>47</v>
      </c>
      <c r="B5011">
        <v>23</v>
      </c>
    </row>
    <row r="5012" spans="1:2" x14ac:dyDescent="0.3">
      <c r="A5012">
        <v>36</v>
      </c>
      <c r="B5012">
        <v>23</v>
      </c>
    </row>
    <row r="5013" spans="1:2" x14ac:dyDescent="0.3">
      <c r="A5013">
        <v>59</v>
      </c>
      <c r="B5013">
        <v>23</v>
      </c>
    </row>
    <row r="5014" spans="1:2" x14ac:dyDescent="0.3">
      <c r="A5014">
        <v>40</v>
      </c>
      <c r="B5014">
        <v>23</v>
      </c>
    </row>
    <row r="5015" spans="1:2" x14ac:dyDescent="0.3">
      <c r="A5015">
        <v>53</v>
      </c>
      <c r="B5015">
        <v>23</v>
      </c>
    </row>
    <row r="5016" spans="1:2" x14ac:dyDescent="0.3">
      <c r="A5016">
        <v>31</v>
      </c>
      <c r="B5016">
        <v>23</v>
      </c>
    </row>
    <row r="5017" spans="1:2" x14ac:dyDescent="0.3">
      <c r="A5017">
        <v>45</v>
      </c>
      <c r="B5017">
        <v>23</v>
      </c>
    </row>
    <row r="5018" spans="1:2" x14ac:dyDescent="0.3">
      <c r="A5018">
        <v>77</v>
      </c>
      <c r="B5018">
        <v>23</v>
      </c>
    </row>
    <row r="5019" spans="1:2" x14ac:dyDescent="0.3">
      <c r="A5019">
        <v>34</v>
      </c>
      <c r="B5019">
        <v>23</v>
      </c>
    </row>
  </sheetData>
  <mergeCells count="28">
    <mergeCell ref="F46:X47"/>
    <mergeCell ref="D2:J3"/>
    <mergeCell ref="E5:Y7"/>
    <mergeCell ref="E9:Y10"/>
    <mergeCell ref="F45:X45"/>
    <mergeCell ref="D41:M43"/>
    <mergeCell ref="N77:O77"/>
    <mergeCell ref="F49:X51"/>
    <mergeCell ref="K53:O53"/>
    <mergeCell ref="P53:R53"/>
    <mergeCell ref="F55:X56"/>
    <mergeCell ref="K58:O58"/>
    <mergeCell ref="F60:W61"/>
    <mergeCell ref="P58:R58"/>
    <mergeCell ref="N90:O90"/>
    <mergeCell ref="N91:O91"/>
    <mergeCell ref="N87:O87"/>
    <mergeCell ref="N88:O88"/>
    <mergeCell ref="N89:O89"/>
    <mergeCell ref="N84:O84"/>
    <mergeCell ref="N85:O85"/>
    <mergeCell ref="N86:O86"/>
    <mergeCell ref="N78:O78"/>
    <mergeCell ref="N79:O79"/>
    <mergeCell ref="N80:O80"/>
    <mergeCell ref="N81:O81"/>
    <mergeCell ref="N82:O82"/>
    <mergeCell ref="N83:O83"/>
  </mergeCells>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A7830-D72C-4645-9047-45DE85C0FA5B}">
  <dimension ref="A1:S5018"/>
  <sheetViews>
    <sheetView showGridLines="0" workbookViewId="0">
      <selection activeCell="D28" sqref="D28"/>
    </sheetView>
  </sheetViews>
  <sheetFormatPr defaultRowHeight="14.4" x14ac:dyDescent="0.3"/>
  <sheetData>
    <row r="1" spans="1:19" x14ac:dyDescent="0.3">
      <c r="A1" s="90" t="s">
        <v>3</v>
      </c>
      <c r="B1" s="90" t="s">
        <v>8189</v>
      </c>
      <c r="C1" s="91" t="s">
        <v>8261</v>
      </c>
      <c r="D1" s="92" t="s">
        <v>8262</v>
      </c>
      <c r="E1" s="91" t="s">
        <v>8263</v>
      </c>
      <c r="F1" s="92" t="s">
        <v>8264</v>
      </c>
    </row>
    <row r="2" spans="1:19" x14ac:dyDescent="0.3">
      <c r="A2" s="12">
        <v>20</v>
      </c>
      <c r="B2" s="12">
        <v>1214</v>
      </c>
      <c r="C2" s="12">
        <v>1</v>
      </c>
      <c r="D2" s="12">
        <f>C2*100/LARGE(C2:C5018,1)</f>
        <v>0.28653295128939826</v>
      </c>
      <c r="E2" s="12">
        <v>0</v>
      </c>
      <c r="F2" s="12">
        <f>E2*100/LARGE(E2:E5018,1)</f>
        <v>0</v>
      </c>
    </row>
    <row r="3" spans="1:19" x14ac:dyDescent="0.3">
      <c r="A3" s="12">
        <v>149</v>
      </c>
      <c r="B3" s="12">
        <v>434</v>
      </c>
      <c r="C3" s="12">
        <v>1</v>
      </c>
      <c r="D3" s="12">
        <f t="shared" ref="D3:D66" si="0">C3*100/LARGE(C3:C5019,1)</f>
        <v>0.28653295128939826</v>
      </c>
      <c r="E3" s="12">
        <v>0</v>
      </c>
      <c r="F3" s="12">
        <f t="shared" ref="F3:F66" si="1">E3*100/LARGE(E3:E5019,1)</f>
        <v>0</v>
      </c>
      <c r="H3" s="223" t="s">
        <v>8265</v>
      </c>
      <c r="I3" s="223"/>
      <c r="J3" s="223"/>
      <c r="K3" s="223"/>
    </row>
    <row r="4" spans="1:19" x14ac:dyDescent="0.3">
      <c r="A4" s="12">
        <v>20</v>
      </c>
      <c r="B4" s="12">
        <v>1076</v>
      </c>
      <c r="C4" s="12">
        <v>1</v>
      </c>
      <c r="D4" s="12">
        <f t="shared" si="0"/>
        <v>0.28653295128939826</v>
      </c>
      <c r="E4" s="12">
        <v>0</v>
      </c>
      <c r="F4" s="12">
        <f t="shared" si="1"/>
        <v>0</v>
      </c>
      <c r="H4" s="224"/>
      <c r="I4" s="224"/>
      <c r="J4" s="224"/>
      <c r="K4" s="224"/>
    </row>
    <row r="5" spans="1:19" x14ac:dyDescent="0.3">
      <c r="A5" s="12">
        <v>35</v>
      </c>
      <c r="B5" s="12">
        <v>1172</v>
      </c>
      <c r="C5" s="12">
        <v>1</v>
      </c>
      <c r="D5" s="12">
        <f t="shared" si="0"/>
        <v>0.28653295128939826</v>
      </c>
      <c r="E5" s="12">
        <v>0</v>
      </c>
      <c r="F5" s="12">
        <f t="shared" si="1"/>
        <v>0</v>
      </c>
      <c r="H5" s="39"/>
      <c r="I5" s="25"/>
      <c r="J5" s="25"/>
      <c r="K5" s="25"/>
      <c r="L5" s="25"/>
      <c r="M5" s="25"/>
      <c r="N5" s="25"/>
      <c r="O5" s="25"/>
      <c r="P5" s="25"/>
      <c r="Q5" s="25"/>
      <c r="R5" s="25"/>
      <c r="S5" s="26"/>
    </row>
    <row r="6" spans="1:19" ht="14.4" customHeight="1" x14ac:dyDescent="0.3">
      <c r="A6" s="12">
        <v>29</v>
      </c>
      <c r="B6" s="12">
        <v>1066</v>
      </c>
      <c r="C6" s="12">
        <v>1</v>
      </c>
      <c r="D6" s="12">
        <f t="shared" si="0"/>
        <v>0.28653295128939826</v>
      </c>
      <c r="E6" s="12">
        <v>0</v>
      </c>
      <c r="F6" s="12">
        <f t="shared" si="1"/>
        <v>0</v>
      </c>
      <c r="H6" s="30"/>
      <c r="I6" s="119" t="s">
        <v>8266</v>
      </c>
      <c r="J6" s="119"/>
      <c r="K6" s="119"/>
      <c r="L6" s="119"/>
      <c r="M6" s="119"/>
      <c r="N6" s="119"/>
      <c r="O6" s="119"/>
      <c r="P6" s="119"/>
      <c r="Q6" s="119"/>
      <c r="R6" s="119"/>
      <c r="S6" s="27"/>
    </row>
    <row r="7" spans="1:19" x14ac:dyDescent="0.3">
      <c r="A7" s="12">
        <v>33</v>
      </c>
      <c r="B7" s="12">
        <v>1499</v>
      </c>
      <c r="C7" s="12">
        <v>1</v>
      </c>
      <c r="D7" s="12">
        <f t="shared" si="0"/>
        <v>0.28653295128939826</v>
      </c>
      <c r="E7" s="12">
        <v>0</v>
      </c>
      <c r="F7" s="12">
        <f t="shared" si="1"/>
        <v>0</v>
      </c>
      <c r="H7" s="30"/>
      <c r="I7" s="119"/>
      <c r="J7" s="119"/>
      <c r="K7" s="119"/>
      <c r="L7" s="119"/>
      <c r="M7" s="119"/>
      <c r="N7" s="119"/>
      <c r="O7" s="119"/>
      <c r="P7" s="119"/>
      <c r="Q7" s="119"/>
      <c r="R7" s="119"/>
      <c r="S7" s="27"/>
    </row>
    <row r="8" spans="1:19" x14ac:dyDescent="0.3">
      <c r="A8" s="12">
        <v>14</v>
      </c>
      <c r="B8" s="12">
        <v>851</v>
      </c>
      <c r="C8" s="12">
        <v>1</v>
      </c>
      <c r="D8" s="12">
        <f t="shared" si="0"/>
        <v>0.28653295128939826</v>
      </c>
      <c r="E8" s="12">
        <v>0</v>
      </c>
      <c r="F8" s="12">
        <f t="shared" si="1"/>
        <v>0</v>
      </c>
      <c r="H8" s="30"/>
      <c r="I8" s="119"/>
      <c r="J8" s="119"/>
      <c r="K8" s="119"/>
      <c r="L8" s="119"/>
      <c r="M8" s="119"/>
      <c r="N8" s="119"/>
      <c r="O8" s="119"/>
      <c r="P8" s="119"/>
      <c r="Q8" s="119"/>
      <c r="R8" s="119"/>
      <c r="S8" s="27"/>
    </row>
    <row r="9" spans="1:19" x14ac:dyDescent="0.3">
      <c r="A9" s="12">
        <v>143</v>
      </c>
      <c r="B9" s="12">
        <v>1121</v>
      </c>
      <c r="C9" s="12">
        <v>1</v>
      </c>
      <c r="D9" s="12">
        <f t="shared" si="0"/>
        <v>0.28653295128939826</v>
      </c>
      <c r="E9" s="12">
        <v>0</v>
      </c>
      <c r="F9" s="12">
        <f t="shared" si="1"/>
        <v>0</v>
      </c>
      <c r="H9" s="30"/>
      <c r="I9" s="119"/>
      <c r="J9" s="119"/>
      <c r="K9" s="119"/>
      <c r="L9" s="119"/>
      <c r="M9" s="119"/>
      <c r="N9" s="119"/>
      <c r="O9" s="119"/>
      <c r="P9" s="119"/>
      <c r="Q9" s="119"/>
      <c r="R9" s="119"/>
      <c r="S9" s="27"/>
    </row>
    <row r="10" spans="1:19" x14ac:dyDescent="0.3">
      <c r="A10" s="12">
        <v>1</v>
      </c>
      <c r="B10" s="12">
        <v>1007</v>
      </c>
      <c r="C10" s="12">
        <v>1</v>
      </c>
      <c r="D10" s="12">
        <f t="shared" si="0"/>
        <v>0.28653295128939826</v>
      </c>
      <c r="E10" s="12">
        <v>0</v>
      </c>
      <c r="F10" s="12">
        <f t="shared" si="1"/>
        <v>0</v>
      </c>
      <c r="H10" s="30"/>
      <c r="I10" s="119"/>
      <c r="J10" s="119"/>
      <c r="K10" s="119"/>
      <c r="L10" s="119"/>
      <c r="M10" s="119"/>
      <c r="N10" s="119"/>
      <c r="O10" s="119"/>
      <c r="P10" s="119"/>
      <c r="Q10" s="119"/>
      <c r="R10" s="119"/>
      <c r="S10" s="27"/>
    </row>
    <row r="11" spans="1:19" x14ac:dyDescent="0.3">
      <c r="A11" s="12">
        <v>72</v>
      </c>
      <c r="B11" s="12">
        <v>1008</v>
      </c>
      <c r="C11" s="12">
        <v>1</v>
      </c>
      <c r="D11" s="12">
        <f t="shared" si="0"/>
        <v>0.28653295128939826</v>
      </c>
      <c r="E11" s="12">
        <v>0</v>
      </c>
      <c r="F11" s="12">
        <f t="shared" si="1"/>
        <v>0</v>
      </c>
      <c r="H11" s="30"/>
      <c r="S11" s="27"/>
    </row>
    <row r="12" spans="1:19" x14ac:dyDescent="0.3">
      <c r="A12" s="12">
        <v>85</v>
      </c>
      <c r="B12" s="12">
        <v>1021</v>
      </c>
      <c r="C12" s="12">
        <v>1</v>
      </c>
      <c r="D12" s="12">
        <f t="shared" si="0"/>
        <v>0.28653295128939826</v>
      </c>
      <c r="E12" s="12">
        <v>0</v>
      </c>
      <c r="F12" s="12">
        <f t="shared" si="1"/>
        <v>0</v>
      </c>
      <c r="H12" s="30"/>
      <c r="S12" s="27"/>
    </row>
    <row r="13" spans="1:19" x14ac:dyDescent="0.3">
      <c r="A13" s="12">
        <v>40</v>
      </c>
      <c r="B13" s="12">
        <v>471</v>
      </c>
      <c r="C13" s="12">
        <v>1</v>
      </c>
      <c r="D13" s="12">
        <f t="shared" si="0"/>
        <v>0.28653295128939826</v>
      </c>
      <c r="E13" s="12">
        <v>0</v>
      </c>
      <c r="F13" s="12">
        <f t="shared" si="1"/>
        <v>0</v>
      </c>
      <c r="H13" s="30"/>
      <c r="S13" s="27"/>
    </row>
    <row r="14" spans="1:19" x14ac:dyDescent="0.3">
      <c r="A14" s="12">
        <v>58</v>
      </c>
      <c r="B14" s="12">
        <v>471</v>
      </c>
      <c r="C14" s="12">
        <v>2</v>
      </c>
      <c r="D14" s="12">
        <f t="shared" si="0"/>
        <v>0.57306590257879653</v>
      </c>
      <c r="E14" s="12">
        <v>0</v>
      </c>
      <c r="F14" s="12">
        <f t="shared" si="1"/>
        <v>0</v>
      </c>
      <c r="H14" s="30"/>
      <c r="S14" s="27"/>
    </row>
    <row r="15" spans="1:19" x14ac:dyDescent="0.3">
      <c r="A15" s="12">
        <v>42</v>
      </c>
      <c r="B15" s="12">
        <v>482</v>
      </c>
      <c r="C15" s="12">
        <v>2</v>
      </c>
      <c r="D15" s="12">
        <f t="shared" si="0"/>
        <v>0.57306590257879653</v>
      </c>
      <c r="E15" s="12">
        <v>0</v>
      </c>
      <c r="F15" s="12">
        <f t="shared" si="1"/>
        <v>0</v>
      </c>
      <c r="H15" s="30"/>
      <c r="S15" s="27"/>
    </row>
    <row r="16" spans="1:19" x14ac:dyDescent="0.3">
      <c r="A16" s="12">
        <v>49</v>
      </c>
      <c r="B16" s="12">
        <v>819</v>
      </c>
      <c r="C16" s="12">
        <v>2</v>
      </c>
      <c r="D16" s="12">
        <f t="shared" si="0"/>
        <v>0.57306590257879653</v>
      </c>
      <c r="E16" s="12">
        <v>0</v>
      </c>
      <c r="F16" s="12">
        <f t="shared" si="1"/>
        <v>0</v>
      </c>
      <c r="H16" s="30"/>
      <c r="S16" s="27"/>
    </row>
    <row r="17" spans="1:19" x14ac:dyDescent="0.3">
      <c r="A17" s="12">
        <v>77</v>
      </c>
      <c r="B17" s="12">
        <v>819</v>
      </c>
      <c r="C17" s="12">
        <v>2</v>
      </c>
      <c r="D17" s="12">
        <f t="shared" si="0"/>
        <v>0.57306590257879653</v>
      </c>
      <c r="E17" s="12">
        <v>0</v>
      </c>
      <c r="F17" s="12">
        <f t="shared" si="1"/>
        <v>0</v>
      </c>
      <c r="H17" s="30"/>
      <c r="S17" s="27"/>
    </row>
    <row r="18" spans="1:19" x14ac:dyDescent="0.3">
      <c r="A18" s="12">
        <v>47</v>
      </c>
      <c r="B18" s="12">
        <v>906</v>
      </c>
      <c r="C18" s="12">
        <v>2</v>
      </c>
      <c r="D18" s="12">
        <f t="shared" si="0"/>
        <v>0.57306590257879653</v>
      </c>
      <c r="E18" s="12">
        <v>0</v>
      </c>
      <c r="F18" s="12">
        <f t="shared" si="1"/>
        <v>0</v>
      </c>
      <c r="H18" s="30"/>
      <c r="S18" s="27"/>
    </row>
    <row r="19" spans="1:19" x14ac:dyDescent="0.3">
      <c r="A19" s="12">
        <v>30</v>
      </c>
      <c r="B19" s="12">
        <v>906</v>
      </c>
      <c r="C19" s="12">
        <v>2</v>
      </c>
      <c r="D19" s="12">
        <f t="shared" si="0"/>
        <v>0.57306590257879653</v>
      </c>
      <c r="E19" s="12">
        <v>0</v>
      </c>
      <c r="F19" s="12">
        <f t="shared" si="1"/>
        <v>0</v>
      </c>
      <c r="H19" s="30"/>
      <c r="S19" s="27"/>
    </row>
    <row r="20" spans="1:19" x14ac:dyDescent="0.3">
      <c r="A20" s="12">
        <v>47</v>
      </c>
      <c r="B20" s="12">
        <v>906</v>
      </c>
      <c r="C20" s="12">
        <v>2</v>
      </c>
      <c r="D20" s="12">
        <f t="shared" si="0"/>
        <v>0.57306590257879653</v>
      </c>
      <c r="E20" s="12">
        <v>1</v>
      </c>
      <c r="F20" s="12">
        <f t="shared" si="1"/>
        <v>6.6711140760507007E-2</v>
      </c>
      <c r="H20" s="30"/>
      <c r="S20" s="27"/>
    </row>
    <row r="21" spans="1:19" x14ac:dyDescent="0.3">
      <c r="A21" s="12">
        <v>1</v>
      </c>
      <c r="B21" s="12">
        <v>1237</v>
      </c>
      <c r="C21" s="12">
        <v>2</v>
      </c>
      <c r="D21" s="12">
        <f t="shared" si="0"/>
        <v>0.57306590257879653</v>
      </c>
      <c r="E21" s="12">
        <v>1</v>
      </c>
      <c r="F21" s="12">
        <f t="shared" si="1"/>
        <v>6.6711140760507007E-2</v>
      </c>
      <c r="H21" s="30"/>
      <c r="S21" s="27"/>
    </row>
    <row r="22" spans="1:19" x14ac:dyDescent="0.3">
      <c r="A22" s="12">
        <v>35</v>
      </c>
      <c r="B22" s="12">
        <v>1172</v>
      </c>
      <c r="C22" s="12">
        <v>2</v>
      </c>
      <c r="D22" s="12">
        <f t="shared" si="0"/>
        <v>0.57306590257879653</v>
      </c>
      <c r="E22" s="12">
        <v>1</v>
      </c>
      <c r="F22" s="12">
        <f t="shared" si="1"/>
        <v>6.6711140760507007E-2</v>
      </c>
      <c r="H22" s="30"/>
      <c r="S22" s="27"/>
    </row>
    <row r="23" spans="1:19" x14ac:dyDescent="0.3">
      <c r="A23" s="12">
        <v>55</v>
      </c>
      <c r="B23" s="12">
        <v>1196</v>
      </c>
      <c r="C23" s="12">
        <v>2</v>
      </c>
      <c r="D23" s="12">
        <f t="shared" si="0"/>
        <v>0.57306590257879653</v>
      </c>
      <c r="E23" s="12">
        <v>1</v>
      </c>
      <c r="F23" s="12">
        <f t="shared" si="1"/>
        <v>6.6711140760507007E-2</v>
      </c>
      <c r="H23" s="30"/>
      <c r="S23" s="27"/>
    </row>
    <row r="24" spans="1:19" x14ac:dyDescent="0.3">
      <c r="A24" s="12">
        <v>1</v>
      </c>
      <c r="B24" s="12">
        <v>1297</v>
      </c>
      <c r="C24" s="12">
        <v>2</v>
      </c>
      <c r="D24" s="12">
        <f t="shared" si="0"/>
        <v>0.57306590257879653</v>
      </c>
      <c r="E24" s="12">
        <v>1</v>
      </c>
      <c r="F24" s="12">
        <f t="shared" si="1"/>
        <v>6.6711140760507007E-2</v>
      </c>
      <c r="H24" s="30"/>
      <c r="S24" s="27"/>
    </row>
    <row r="25" spans="1:19" x14ac:dyDescent="0.3">
      <c r="A25" s="12">
        <v>45</v>
      </c>
      <c r="B25" s="12">
        <v>995</v>
      </c>
      <c r="C25" s="12">
        <v>2</v>
      </c>
      <c r="D25" s="12">
        <f t="shared" si="0"/>
        <v>0.57306590257879653</v>
      </c>
      <c r="E25" s="12">
        <v>1</v>
      </c>
      <c r="F25" s="12">
        <f t="shared" si="1"/>
        <v>6.6711140760507007E-2</v>
      </c>
      <c r="H25" s="30"/>
      <c r="S25" s="27"/>
    </row>
    <row r="26" spans="1:19" x14ac:dyDescent="0.3">
      <c r="A26" s="12">
        <v>29</v>
      </c>
      <c r="B26" s="12">
        <v>1066</v>
      </c>
      <c r="C26" s="12">
        <v>2</v>
      </c>
      <c r="D26" s="12">
        <f t="shared" si="0"/>
        <v>0.57306590257879653</v>
      </c>
      <c r="E26" s="12">
        <v>1</v>
      </c>
      <c r="F26" s="12">
        <f t="shared" si="1"/>
        <v>6.6711140760507007E-2</v>
      </c>
      <c r="H26" s="30"/>
      <c r="S26" s="27"/>
    </row>
    <row r="27" spans="1:19" x14ac:dyDescent="0.3">
      <c r="A27" s="12">
        <v>69</v>
      </c>
      <c r="B27" s="12">
        <v>415</v>
      </c>
      <c r="C27" s="12">
        <v>2</v>
      </c>
      <c r="D27" s="12">
        <f t="shared" si="0"/>
        <v>0.57306590257879653</v>
      </c>
      <c r="E27" s="12">
        <v>1</v>
      </c>
      <c r="F27" s="12">
        <f t="shared" si="1"/>
        <v>6.6711140760507007E-2</v>
      </c>
      <c r="H27" s="30"/>
      <c r="S27" s="27"/>
    </row>
    <row r="28" spans="1:19" x14ac:dyDescent="0.3">
      <c r="A28" s="12">
        <v>64</v>
      </c>
      <c r="B28" s="12">
        <v>692</v>
      </c>
      <c r="C28" s="12">
        <v>2</v>
      </c>
      <c r="D28" s="12">
        <f t="shared" si="0"/>
        <v>0.57306590257879653</v>
      </c>
      <c r="E28" s="12">
        <v>1</v>
      </c>
      <c r="F28" s="12">
        <f t="shared" si="1"/>
        <v>6.6711140760507007E-2</v>
      </c>
      <c r="H28" s="30"/>
      <c r="S28" s="27"/>
    </row>
    <row r="29" spans="1:19" x14ac:dyDescent="0.3">
      <c r="A29" s="12">
        <v>64</v>
      </c>
      <c r="B29" s="12">
        <v>692</v>
      </c>
      <c r="C29" s="12">
        <v>2</v>
      </c>
      <c r="D29" s="12">
        <f t="shared" si="0"/>
        <v>0.57306590257879653</v>
      </c>
      <c r="E29" s="12">
        <v>1</v>
      </c>
      <c r="F29" s="12">
        <f t="shared" si="1"/>
        <v>6.6711140760507007E-2</v>
      </c>
      <c r="H29" s="30"/>
      <c r="K29" s="119" t="s">
        <v>8183</v>
      </c>
      <c r="L29" s="119"/>
      <c r="M29" s="119"/>
      <c r="N29" s="119"/>
      <c r="O29" s="119"/>
      <c r="P29" s="119"/>
      <c r="Q29" s="119"/>
      <c r="S29" s="27"/>
    </row>
    <row r="30" spans="1:19" x14ac:dyDescent="0.3">
      <c r="A30" s="12">
        <v>1</v>
      </c>
      <c r="B30" s="12">
        <v>1117</v>
      </c>
      <c r="C30" s="12">
        <v>2</v>
      </c>
      <c r="D30" s="12">
        <f t="shared" si="0"/>
        <v>0.57306590257879653</v>
      </c>
      <c r="E30" s="12">
        <v>1</v>
      </c>
      <c r="F30" s="12">
        <f t="shared" si="1"/>
        <v>6.6711140760507007E-2</v>
      </c>
      <c r="H30" s="30"/>
      <c r="K30" s="119"/>
      <c r="L30" s="119"/>
      <c r="M30" s="119"/>
      <c r="N30" s="119"/>
      <c r="O30" s="119"/>
      <c r="P30" s="119"/>
      <c r="Q30" s="119"/>
      <c r="S30" s="27"/>
    </row>
    <row r="31" spans="1:19" x14ac:dyDescent="0.3">
      <c r="A31" s="12">
        <v>79</v>
      </c>
      <c r="B31" s="12">
        <v>709</v>
      </c>
      <c r="C31" s="12">
        <v>3</v>
      </c>
      <c r="D31" s="12">
        <f t="shared" si="0"/>
        <v>0.85959885386819479</v>
      </c>
      <c r="E31" s="12">
        <v>1</v>
      </c>
      <c r="F31" s="12">
        <f t="shared" si="1"/>
        <v>6.6711140760507007E-2</v>
      </c>
      <c r="H31" s="30"/>
      <c r="K31" s="119"/>
      <c r="L31" s="119"/>
      <c r="M31" s="119"/>
      <c r="N31" s="119"/>
      <c r="O31" s="119"/>
      <c r="P31" s="119"/>
      <c r="Q31" s="119"/>
      <c r="S31" s="27"/>
    </row>
    <row r="32" spans="1:19" x14ac:dyDescent="0.3">
      <c r="A32" s="12">
        <v>44</v>
      </c>
      <c r="B32" s="12">
        <v>968</v>
      </c>
      <c r="C32" s="12">
        <v>3</v>
      </c>
      <c r="D32" s="12">
        <f t="shared" si="0"/>
        <v>0.85959885386819479</v>
      </c>
      <c r="E32" s="12">
        <v>1</v>
      </c>
      <c r="F32" s="12">
        <f t="shared" si="1"/>
        <v>6.6711140760507007E-2</v>
      </c>
      <c r="H32" s="30"/>
      <c r="S32" s="27"/>
    </row>
    <row r="33" spans="1:19" x14ac:dyDescent="0.3">
      <c r="A33" s="12">
        <v>39</v>
      </c>
      <c r="B33" s="12">
        <v>543</v>
      </c>
      <c r="C33" s="12">
        <v>3</v>
      </c>
      <c r="D33" s="12">
        <f t="shared" si="0"/>
        <v>0.85959885386819479</v>
      </c>
      <c r="E33" s="12">
        <v>1</v>
      </c>
      <c r="F33" s="12">
        <f t="shared" si="1"/>
        <v>6.6711140760507007E-2</v>
      </c>
      <c r="H33" s="30"/>
      <c r="L33" s="231" t="s">
        <v>8184</v>
      </c>
      <c r="M33" s="231"/>
      <c r="N33" s="93" t="s">
        <v>8185</v>
      </c>
      <c r="O33" s="12">
        <f>_xlfn.COVARIANCE.P(Tabela510[turns],Tabela510[absolute value])</f>
        <v>-1617.4617572329057</v>
      </c>
      <c r="S33" s="27"/>
    </row>
    <row r="34" spans="1:19" x14ac:dyDescent="0.3">
      <c r="A34" s="12">
        <v>33</v>
      </c>
      <c r="B34" s="12">
        <v>535</v>
      </c>
      <c r="C34" s="12">
        <v>3</v>
      </c>
      <c r="D34" s="12">
        <f t="shared" si="0"/>
        <v>0.85959885386819479</v>
      </c>
      <c r="E34" s="12">
        <v>1</v>
      </c>
      <c r="F34" s="12">
        <f t="shared" si="1"/>
        <v>6.6711140760507007E-2</v>
      </c>
      <c r="H34" s="30"/>
      <c r="L34" s="231" t="s">
        <v>8186</v>
      </c>
      <c r="M34" s="231"/>
      <c r="N34" s="93" t="s">
        <v>8187</v>
      </c>
      <c r="O34" s="12">
        <f>CORREL(Tabela510[turns],Tabela510[absolute value])</f>
        <v>-0.21786650198389121</v>
      </c>
      <c r="S34" s="27"/>
    </row>
    <row r="35" spans="1:19" x14ac:dyDescent="0.3">
      <c r="A35" s="12">
        <v>13</v>
      </c>
      <c r="B35" s="12">
        <v>1124</v>
      </c>
      <c r="C35" s="12">
        <v>3</v>
      </c>
      <c r="D35" s="12">
        <f t="shared" si="0"/>
        <v>0.85959885386819479</v>
      </c>
      <c r="E35" s="12">
        <v>1</v>
      </c>
      <c r="F35" s="12">
        <f t="shared" si="1"/>
        <v>6.6711140760507007E-2</v>
      </c>
      <c r="H35" s="30"/>
      <c r="S35" s="27"/>
    </row>
    <row r="36" spans="1:19" x14ac:dyDescent="0.3">
      <c r="A36" s="12">
        <v>57</v>
      </c>
      <c r="B36" s="12">
        <v>1212</v>
      </c>
      <c r="C36" s="12">
        <v>3</v>
      </c>
      <c r="D36" s="12">
        <f t="shared" si="0"/>
        <v>0.85959885386819479</v>
      </c>
      <c r="E36" s="12">
        <v>1</v>
      </c>
      <c r="F36" s="12">
        <f t="shared" si="1"/>
        <v>6.6711140760507007E-2</v>
      </c>
      <c r="H36" s="30"/>
      <c r="K36" s="119" t="s">
        <v>8295</v>
      </c>
      <c r="L36" s="119"/>
      <c r="M36" s="119"/>
      <c r="N36" s="119"/>
      <c r="O36" s="119"/>
      <c r="P36" s="119"/>
      <c r="Q36" s="119"/>
      <c r="S36" s="27"/>
    </row>
    <row r="37" spans="1:19" ht="14.4" customHeight="1" x14ac:dyDescent="0.3">
      <c r="A37" s="12">
        <v>39</v>
      </c>
      <c r="B37" s="12">
        <v>1024</v>
      </c>
      <c r="C37" s="12">
        <v>3</v>
      </c>
      <c r="D37" s="12">
        <f t="shared" si="0"/>
        <v>0.85959885386819479</v>
      </c>
      <c r="E37" s="12">
        <v>1</v>
      </c>
      <c r="F37" s="12">
        <f t="shared" si="1"/>
        <v>6.6711140760507007E-2</v>
      </c>
      <c r="H37" s="30"/>
      <c r="K37" s="119"/>
      <c r="L37" s="119"/>
      <c r="M37" s="119"/>
      <c r="N37" s="119"/>
      <c r="O37" s="119"/>
      <c r="P37" s="119"/>
      <c r="Q37" s="119"/>
      <c r="S37" s="27"/>
    </row>
    <row r="38" spans="1:19" x14ac:dyDescent="0.3">
      <c r="A38" s="12">
        <v>55</v>
      </c>
      <c r="B38" s="12">
        <v>884</v>
      </c>
      <c r="C38" s="12">
        <v>3</v>
      </c>
      <c r="D38" s="12">
        <f t="shared" si="0"/>
        <v>0.85959885386819479</v>
      </c>
      <c r="E38" s="12">
        <v>1</v>
      </c>
      <c r="F38" s="12">
        <f t="shared" si="1"/>
        <v>6.6711140760507007E-2</v>
      </c>
      <c r="H38" s="30"/>
      <c r="K38" s="119"/>
      <c r="L38" s="119"/>
      <c r="M38" s="119"/>
      <c r="N38" s="119"/>
      <c r="O38" s="119"/>
      <c r="P38" s="119"/>
      <c r="Q38" s="119"/>
      <c r="S38" s="27"/>
    </row>
    <row r="39" spans="1:19" x14ac:dyDescent="0.3">
      <c r="A39" s="12">
        <v>63</v>
      </c>
      <c r="B39" s="12">
        <v>1022</v>
      </c>
      <c r="C39" s="12">
        <v>3</v>
      </c>
      <c r="D39" s="12">
        <f t="shared" si="0"/>
        <v>0.85959885386819479</v>
      </c>
      <c r="E39" s="12">
        <v>1</v>
      </c>
      <c r="F39" s="12">
        <f t="shared" si="1"/>
        <v>6.6711140760507007E-2</v>
      </c>
      <c r="H39" s="30"/>
      <c r="K39" s="119"/>
      <c r="L39" s="119"/>
      <c r="M39" s="119"/>
      <c r="N39" s="119"/>
      <c r="O39" s="119"/>
      <c r="P39" s="119"/>
      <c r="Q39" s="119"/>
      <c r="S39" s="27"/>
    </row>
    <row r="40" spans="1:19" x14ac:dyDescent="0.3">
      <c r="A40" s="12">
        <v>117</v>
      </c>
      <c r="B40" s="12">
        <v>720</v>
      </c>
      <c r="C40" s="12">
        <v>3</v>
      </c>
      <c r="D40" s="12">
        <f t="shared" si="0"/>
        <v>0.85959885386819479</v>
      </c>
      <c r="E40" s="12">
        <v>1</v>
      </c>
      <c r="F40" s="12">
        <f t="shared" si="1"/>
        <v>6.6711140760507007E-2</v>
      </c>
      <c r="H40" s="30"/>
      <c r="S40" s="27"/>
    </row>
    <row r="41" spans="1:19" x14ac:dyDescent="0.3">
      <c r="A41" s="12">
        <v>150</v>
      </c>
      <c r="B41" s="12">
        <v>130</v>
      </c>
      <c r="C41" s="12">
        <v>3</v>
      </c>
      <c r="D41" s="12">
        <f t="shared" si="0"/>
        <v>0.85959885386819479</v>
      </c>
      <c r="E41" s="12">
        <v>1</v>
      </c>
      <c r="F41" s="12">
        <f t="shared" si="1"/>
        <v>6.6711140760507007E-2</v>
      </c>
      <c r="H41" s="25"/>
      <c r="I41" s="25"/>
      <c r="J41" s="25"/>
      <c r="K41" s="88"/>
      <c r="L41" s="88"/>
      <c r="M41" s="88"/>
      <c r="N41" s="88"/>
      <c r="O41" s="88"/>
      <c r="P41" s="88"/>
      <c r="Q41" s="88"/>
      <c r="R41" s="25"/>
      <c r="S41" s="25"/>
    </row>
    <row r="42" spans="1:19" x14ac:dyDescent="0.3">
      <c r="A42" s="12">
        <v>95</v>
      </c>
      <c r="B42" s="12">
        <v>698</v>
      </c>
      <c r="C42" s="12">
        <v>3</v>
      </c>
      <c r="D42" s="12">
        <f t="shared" si="0"/>
        <v>0.85959885386819479</v>
      </c>
      <c r="E42" s="12">
        <v>1</v>
      </c>
      <c r="F42" s="12">
        <f t="shared" si="1"/>
        <v>6.6711140760507007E-2</v>
      </c>
      <c r="K42" s="2"/>
      <c r="L42" s="2"/>
      <c r="M42" s="2"/>
      <c r="N42" s="2"/>
      <c r="O42" s="2"/>
      <c r="P42" s="2"/>
      <c r="Q42" s="2"/>
    </row>
    <row r="43" spans="1:19" x14ac:dyDescent="0.3">
      <c r="A43" s="12">
        <v>107</v>
      </c>
      <c r="B43" s="12">
        <v>295</v>
      </c>
      <c r="C43" s="12">
        <v>3</v>
      </c>
      <c r="D43" s="12">
        <f t="shared" si="0"/>
        <v>0.85959885386819479</v>
      </c>
      <c r="E43" s="12">
        <v>1</v>
      </c>
      <c r="F43" s="12">
        <f t="shared" si="1"/>
        <v>6.6711140760507007E-2</v>
      </c>
      <c r="H43" s="225" t="s">
        <v>8267</v>
      </c>
      <c r="I43" s="226"/>
      <c r="J43" s="226"/>
      <c r="K43" s="227"/>
    </row>
    <row r="44" spans="1:19" x14ac:dyDescent="0.3">
      <c r="A44" s="12">
        <v>54</v>
      </c>
      <c r="B44" s="12">
        <v>579</v>
      </c>
      <c r="C44" s="12">
        <v>3</v>
      </c>
      <c r="D44" s="12">
        <f t="shared" si="0"/>
        <v>0.85959885386819479</v>
      </c>
      <c r="E44" s="12">
        <v>1</v>
      </c>
      <c r="F44" s="12">
        <f t="shared" si="1"/>
        <v>6.6711140760507007E-2</v>
      </c>
      <c r="H44" s="228"/>
      <c r="I44" s="229"/>
      <c r="J44" s="229"/>
      <c r="K44" s="230"/>
    </row>
    <row r="45" spans="1:19" x14ac:dyDescent="0.3">
      <c r="A45" s="12">
        <v>32</v>
      </c>
      <c r="B45" s="12">
        <v>989</v>
      </c>
      <c r="C45" s="12">
        <v>4</v>
      </c>
      <c r="D45" s="12">
        <f t="shared" si="0"/>
        <v>1.1461318051575931</v>
      </c>
      <c r="E45" s="12">
        <v>2</v>
      </c>
      <c r="F45" s="12">
        <f t="shared" si="1"/>
        <v>0.13342228152101401</v>
      </c>
      <c r="H45" s="39"/>
      <c r="I45" s="25"/>
      <c r="J45" s="25"/>
      <c r="K45" s="25"/>
      <c r="L45" s="25"/>
      <c r="M45" s="25"/>
      <c r="N45" s="25"/>
      <c r="O45" s="25"/>
      <c r="P45" s="25"/>
      <c r="Q45" s="25"/>
      <c r="R45" s="25"/>
      <c r="S45" s="26"/>
    </row>
    <row r="46" spans="1:19" ht="14.4" customHeight="1" x14ac:dyDescent="0.3">
      <c r="A46" s="12">
        <v>65</v>
      </c>
      <c r="B46" s="12">
        <v>989</v>
      </c>
      <c r="C46" s="12">
        <v>4</v>
      </c>
      <c r="D46" s="12">
        <f t="shared" si="0"/>
        <v>1.1461318051575931</v>
      </c>
      <c r="E46" s="12">
        <v>2</v>
      </c>
      <c r="F46" s="12">
        <f t="shared" si="1"/>
        <v>0.13342228152101401</v>
      </c>
      <c r="H46" s="30"/>
      <c r="I46" s="119" t="s">
        <v>8296</v>
      </c>
      <c r="J46" s="119"/>
      <c r="K46" s="119"/>
      <c r="L46" s="119"/>
      <c r="M46" s="119"/>
      <c r="N46" s="119"/>
      <c r="O46" s="119"/>
      <c r="P46" s="119"/>
      <c r="Q46" s="119"/>
      <c r="R46" s="119"/>
      <c r="S46" s="27"/>
    </row>
    <row r="47" spans="1:19" x14ac:dyDescent="0.3">
      <c r="A47" s="12">
        <v>67</v>
      </c>
      <c r="B47" s="12">
        <v>683</v>
      </c>
      <c r="C47" s="12">
        <v>4</v>
      </c>
      <c r="D47" s="12">
        <f t="shared" si="0"/>
        <v>1.1461318051575931</v>
      </c>
      <c r="E47" s="12">
        <v>2</v>
      </c>
      <c r="F47" s="12">
        <f t="shared" si="1"/>
        <v>0.13342228152101401</v>
      </c>
      <c r="H47" s="30"/>
      <c r="I47" s="119"/>
      <c r="J47" s="119"/>
      <c r="K47" s="119"/>
      <c r="L47" s="119"/>
      <c r="M47" s="119"/>
      <c r="N47" s="119"/>
      <c r="O47" s="119"/>
      <c r="P47" s="119"/>
      <c r="Q47" s="119"/>
      <c r="R47" s="119"/>
      <c r="S47" s="27"/>
    </row>
    <row r="48" spans="1:19" x14ac:dyDescent="0.3">
      <c r="A48" s="12">
        <v>60</v>
      </c>
      <c r="B48" s="12">
        <v>692</v>
      </c>
      <c r="C48" s="12">
        <v>4</v>
      </c>
      <c r="D48" s="12">
        <f t="shared" si="0"/>
        <v>1.1461318051575931</v>
      </c>
      <c r="E48" s="12">
        <v>2</v>
      </c>
      <c r="F48" s="12">
        <f t="shared" si="1"/>
        <v>0.13342228152101401</v>
      </c>
      <c r="H48" s="30"/>
      <c r="I48" s="119"/>
      <c r="J48" s="119"/>
      <c r="K48" s="119"/>
      <c r="L48" s="119"/>
      <c r="M48" s="119"/>
      <c r="N48" s="119"/>
      <c r="O48" s="119"/>
      <c r="P48" s="119"/>
      <c r="Q48" s="119"/>
      <c r="R48" s="119"/>
      <c r="S48" s="27"/>
    </row>
    <row r="49" spans="1:19" x14ac:dyDescent="0.3">
      <c r="A49" s="12">
        <v>106</v>
      </c>
      <c r="B49" s="12">
        <v>692</v>
      </c>
      <c r="C49" s="12">
        <v>4</v>
      </c>
      <c r="D49" s="12">
        <f t="shared" si="0"/>
        <v>1.1461318051575931</v>
      </c>
      <c r="E49" s="12">
        <v>2</v>
      </c>
      <c r="F49" s="12">
        <f t="shared" si="1"/>
        <v>0.13342228152101401</v>
      </c>
      <c r="H49" s="30"/>
      <c r="I49" s="119"/>
      <c r="J49" s="119"/>
      <c r="K49" s="119"/>
      <c r="L49" s="119"/>
      <c r="M49" s="119"/>
      <c r="N49" s="119"/>
      <c r="O49" s="119"/>
      <c r="P49" s="119"/>
      <c r="Q49" s="119"/>
      <c r="R49" s="119"/>
      <c r="S49" s="27"/>
    </row>
    <row r="50" spans="1:19" x14ac:dyDescent="0.3">
      <c r="A50" s="12">
        <v>50</v>
      </c>
      <c r="B50" s="12">
        <v>170</v>
      </c>
      <c r="C50" s="12">
        <v>4</v>
      </c>
      <c r="D50" s="12">
        <f t="shared" si="0"/>
        <v>1.1461318051575931</v>
      </c>
      <c r="E50" s="12">
        <v>2</v>
      </c>
      <c r="F50" s="12">
        <f t="shared" si="1"/>
        <v>0.13342228152101401</v>
      </c>
      <c r="H50" s="30"/>
      <c r="I50" s="119"/>
      <c r="J50" s="119"/>
      <c r="K50" s="119"/>
      <c r="L50" s="119"/>
      <c r="M50" s="119"/>
      <c r="N50" s="119"/>
      <c r="O50" s="119"/>
      <c r="P50" s="119"/>
      <c r="Q50" s="119"/>
      <c r="R50" s="119"/>
      <c r="S50" s="27"/>
    </row>
    <row r="51" spans="1:19" x14ac:dyDescent="0.3">
      <c r="A51" s="12">
        <v>91</v>
      </c>
      <c r="B51" s="12">
        <v>3</v>
      </c>
      <c r="C51" s="12">
        <v>5</v>
      </c>
      <c r="D51" s="12">
        <f t="shared" si="0"/>
        <v>1.4326647564469914</v>
      </c>
      <c r="E51" s="12">
        <v>2</v>
      </c>
      <c r="F51" s="12">
        <f t="shared" si="1"/>
        <v>0.13342228152101401</v>
      </c>
      <c r="H51" s="30"/>
      <c r="S51" s="27"/>
    </row>
    <row r="52" spans="1:19" x14ac:dyDescent="0.3">
      <c r="A52" s="12">
        <v>30</v>
      </c>
      <c r="B52" s="12">
        <v>973</v>
      </c>
      <c r="C52" s="12">
        <v>5</v>
      </c>
      <c r="D52" s="12">
        <f t="shared" si="0"/>
        <v>1.4326647564469914</v>
      </c>
      <c r="E52" s="12">
        <v>2</v>
      </c>
      <c r="F52" s="12">
        <f t="shared" si="1"/>
        <v>0.13342228152101401</v>
      </c>
      <c r="H52" s="30"/>
      <c r="I52" s="119" t="s">
        <v>8297</v>
      </c>
      <c r="J52" s="119"/>
      <c r="K52" s="119"/>
      <c r="L52" s="119"/>
      <c r="M52" s="119"/>
      <c r="N52" s="119"/>
      <c r="O52" s="119"/>
      <c r="P52" s="119"/>
      <c r="Q52" s="119"/>
      <c r="R52" s="119"/>
      <c r="S52" s="27"/>
    </row>
    <row r="53" spans="1:19" x14ac:dyDescent="0.3">
      <c r="A53" s="12">
        <v>31</v>
      </c>
      <c r="B53" s="12">
        <v>973</v>
      </c>
      <c r="C53" s="12">
        <v>5</v>
      </c>
      <c r="D53" s="12">
        <f t="shared" si="0"/>
        <v>1.4326647564469914</v>
      </c>
      <c r="E53" s="12">
        <v>2</v>
      </c>
      <c r="F53" s="12">
        <f t="shared" si="1"/>
        <v>0.13342228152101401</v>
      </c>
      <c r="H53" s="30"/>
      <c r="I53" s="119"/>
      <c r="J53" s="119"/>
      <c r="K53" s="119"/>
      <c r="L53" s="119"/>
      <c r="M53" s="119"/>
      <c r="N53" s="119"/>
      <c r="O53" s="119"/>
      <c r="P53" s="119"/>
      <c r="Q53" s="119"/>
      <c r="R53" s="119"/>
      <c r="S53" s="27"/>
    </row>
    <row r="54" spans="1:19" x14ac:dyDescent="0.3">
      <c r="A54" s="12">
        <v>57</v>
      </c>
      <c r="B54" s="12">
        <v>253</v>
      </c>
      <c r="C54" s="12">
        <v>5</v>
      </c>
      <c r="D54" s="12">
        <f t="shared" si="0"/>
        <v>1.4326647564469914</v>
      </c>
      <c r="E54" s="12">
        <v>2</v>
      </c>
      <c r="F54" s="12">
        <f t="shared" si="1"/>
        <v>0.13342228152101401</v>
      </c>
      <c r="H54" s="30"/>
      <c r="S54" s="27"/>
    </row>
    <row r="55" spans="1:19" x14ac:dyDescent="0.3">
      <c r="A55" s="12">
        <v>96</v>
      </c>
      <c r="B55" s="12">
        <v>100</v>
      </c>
      <c r="C55" s="12">
        <v>5</v>
      </c>
      <c r="D55" s="12">
        <f t="shared" si="0"/>
        <v>1.4326647564469914</v>
      </c>
      <c r="E55" s="12">
        <v>2</v>
      </c>
      <c r="F55" s="12">
        <f t="shared" si="1"/>
        <v>0.13342228152101401</v>
      </c>
      <c r="H55" s="30"/>
      <c r="S55" s="27"/>
    </row>
    <row r="56" spans="1:19" x14ac:dyDescent="0.3">
      <c r="A56" s="12">
        <v>33</v>
      </c>
      <c r="B56" s="12">
        <v>81</v>
      </c>
      <c r="C56" s="12">
        <v>5</v>
      </c>
      <c r="D56" s="12">
        <f t="shared" si="0"/>
        <v>1.4326647564469914</v>
      </c>
      <c r="E56" s="12">
        <v>2</v>
      </c>
      <c r="F56" s="12">
        <f t="shared" si="1"/>
        <v>0.13342228152101401</v>
      </c>
      <c r="H56" s="30"/>
      <c r="S56" s="27"/>
    </row>
    <row r="57" spans="1:19" x14ac:dyDescent="0.3">
      <c r="A57" s="12">
        <v>81</v>
      </c>
      <c r="B57" s="12">
        <v>424</v>
      </c>
      <c r="C57" s="12">
        <v>5</v>
      </c>
      <c r="D57" s="12">
        <f t="shared" si="0"/>
        <v>1.4326647564469914</v>
      </c>
      <c r="E57" s="12">
        <v>2</v>
      </c>
      <c r="F57" s="12">
        <f t="shared" si="1"/>
        <v>0.13342228152101401</v>
      </c>
      <c r="H57" s="30"/>
      <c r="S57" s="27"/>
    </row>
    <row r="58" spans="1:19" x14ac:dyDescent="0.3">
      <c r="A58" s="12">
        <v>71</v>
      </c>
      <c r="B58" s="12">
        <v>220</v>
      </c>
      <c r="C58" s="12">
        <v>5</v>
      </c>
      <c r="D58" s="12">
        <f t="shared" si="0"/>
        <v>1.4326647564469914</v>
      </c>
      <c r="E58" s="12">
        <v>2</v>
      </c>
      <c r="F58" s="12">
        <f t="shared" si="1"/>
        <v>0.13342228152101401</v>
      </c>
      <c r="H58" s="30"/>
      <c r="S58" s="27"/>
    </row>
    <row r="59" spans="1:19" x14ac:dyDescent="0.3">
      <c r="A59" s="12">
        <v>64</v>
      </c>
      <c r="B59" s="12">
        <v>34</v>
      </c>
      <c r="C59" s="12">
        <v>5</v>
      </c>
      <c r="D59" s="12">
        <f t="shared" si="0"/>
        <v>1.4326647564469914</v>
      </c>
      <c r="E59" s="12">
        <v>2</v>
      </c>
      <c r="F59" s="12">
        <f t="shared" si="1"/>
        <v>0.13342228152101401</v>
      </c>
      <c r="H59" s="30"/>
      <c r="S59" s="27"/>
    </row>
    <row r="60" spans="1:19" x14ac:dyDescent="0.3">
      <c r="A60" s="12">
        <v>5</v>
      </c>
      <c r="B60" s="12">
        <v>708</v>
      </c>
      <c r="C60" s="12">
        <v>5</v>
      </c>
      <c r="D60" s="12">
        <f t="shared" si="0"/>
        <v>1.4326647564469914</v>
      </c>
      <c r="E60" s="12">
        <v>2</v>
      </c>
      <c r="F60" s="12">
        <f t="shared" si="1"/>
        <v>0.13342228152101401</v>
      </c>
      <c r="H60" s="30"/>
      <c r="S60" s="27"/>
    </row>
    <row r="61" spans="1:19" x14ac:dyDescent="0.3">
      <c r="A61" s="12">
        <v>10</v>
      </c>
      <c r="B61" s="12">
        <v>606</v>
      </c>
      <c r="C61" s="12">
        <v>5</v>
      </c>
      <c r="D61" s="12">
        <f t="shared" si="0"/>
        <v>1.4326647564469914</v>
      </c>
      <c r="E61" s="12">
        <v>2</v>
      </c>
      <c r="F61" s="12">
        <f t="shared" si="1"/>
        <v>0.13342228152101401</v>
      </c>
      <c r="H61" s="30"/>
      <c r="S61" s="27"/>
    </row>
    <row r="62" spans="1:19" x14ac:dyDescent="0.3">
      <c r="A62" s="12">
        <v>5</v>
      </c>
      <c r="B62" s="12">
        <v>708</v>
      </c>
      <c r="C62" s="12">
        <v>5</v>
      </c>
      <c r="D62" s="12">
        <f t="shared" si="0"/>
        <v>1.4326647564469914</v>
      </c>
      <c r="E62" s="12">
        <v>2</v>
      </c>
      <c r="F62" s="12">
        <f t="shared" si="1"/>
        <v>0.13342228152101401</v>
      </c>
      <c r="H62" s="30"/>
      <c r="S62" s="27"/>
    </row>
    <row r="63" spans="1:19" x14ac:dyDescent="0.3">
      <c r="A63" s="12">
        <v>22</v>
      </c>
      <c r="B63" s="12">
        <v>1200</v>
      </c>
      <c r="C63" s="12">
        <v>6</v>
      </c>
      <c r="D63" s="12">
        <f t="shared" si="0"/>
        <v>1.7191977077363896</v>
      </c>
      <c r="E63" s="12">
        <v>2</v>
      </c>
      <c r="F63" s="12">
        <f t="shared" si="1"/>
        <v>0.13342228152101401</v>
      </c>
      <c r="H63" s="30"/>
      <c r="S63" s="27"/>
    </row>
    <row r="64" spans="1:19" x14ac:dyDescent="0.3">
      <c r="A64" s="12">
        <v>86</v>
      </c>
      <c r="B64" s="12">
        <v>952</v>
      </c>
      <c r="C64" s="12">
        <v>6</v>
      </c>
      <c r="D64" s="12">
        <f t="shared" si="0"/>
        <v>1.7191977077363896</v>
      </c>
      <c r="E64" s="12">
        <v>2</v>
      </c>
      <c r="F64" s="12">
        <f t="shared" si="1"/>
        <v>0.13342228152101401</v>
      </c>
      <c r="H64" s="30"/>
      <c r="S64" s="27"/>
    </row>
    <row r="65" spans="1:19" x14ac:dyDescent="0.3">
      <c r="A65" s="12">
        <v>91</v>
      </c>
      <c r="B65" s="12">
        <v>650</v>
      </c>
      <c r="C65" s="12">
        <v>6</v>
      </c>
      <c r="D65" s="12">
        <f t="shared" si="0"/>
        <v>1.7191977077363896</v>
      </c>
      <c r="E65" s="12">
        <v>2</v>
      </c>
      <c r="F65" s="12">
        <f t="shared" si="1"/>
        <v>0.13342228152101401</v>
      </c>
      <c r="H65" s="30"/>
      <c r="S65" s="27"/>
    </row>
    <row r="66" spans="1:19" x14ac:dyDescent="0.3">
      <c r="A66" s="12">
        <v>56</v>
      </c>
      <c r="B66" s="12">
        <v>181</v>
      </c>
      <c r="C66" s="12">
        <v>7</v>
      </c>
      <c r="D66" s="12">
        <f t="shared" si="0"/>
        <v>2.005730659025788</v>
      </c>
      <c r="E66" s="12">
        <v>2</v>
      </c>
      <c r="F66" s="12">
        <f t="shared" si="1"/>
        <v>0.13342228152101401</v>
      </c>
      <c r="H66" s="30"/>
      <c r="S66" s="27"/>
    </row>
    <row r="67" spans="1:19" x14ac:dyDescent="0.3">
      <c r="A67" s="12">
        <v>34</v>
      </c>
      <c r="B67" s="12">
        <v>1471</v>
      </c>
      <c r="C67" s="12">
        <v>7</v>
      </c>
      <c r="D67" s="12">
        <f t="shared" ref="D67:D130" si="2">C67*100/LARGE(C67:C5083,1)</f>
        <v>2.005730659025788</v>
      </c>
      <c r="E67" s="12">
        <v>3</v>
      </c>
      <c r="F67" s="12">
        <f t="shared" ref="F67:F130" si="3">E67*100/LARGE(E67:E5083,1)</f>
        <v>0.20013342228152101</v>
      </c>
      <c r="H67" s="30"/>
      <c r="S67" s="27"/>
    </row>
    <row r="68" spans="1:19" x14ac:dyDescent="0.3">
      <c r="A68" s="12">
        <v>54</v>
      </c>
      <c r="B68" s="12">
        <v>550</v>
      </c>
      <c r="C68" s="12">
        <v>7</v>
      </c>
      <c r="D68" s="12">
        <f t="shared" si="2"/>
        <v>2.005730659025788</v>
      </c>
      <c r="E68" s="12">
        <v>3</v>
      </c>
      <c r="F68" s="12">
        <f t="shared" si="3"/>
        <v>0.20013342228152101</v>
      </c>
      <c r="H68" s="30"/>
      <c r="S68" s="27"/>
    </row>
    <row r="69" spans="1:19" x14ac:dyDescent="0.3">
      <c r="A69" s="12">
        <v>63</v>
      </c>
      <c r="B69" s="12">
        <v>442</v>
      </c>
      <c r="C69" s="12">
        <v>7</v>
      </c>
      <c r="D69" s="12">
        <f t="shared" si="2"/>
        <v>2.005730659025788</v>
      </c>
      <c r="E69" s="12">
        <v>3</v>
      </c>
      <c r="F69" s="12">
        <f t="shared" si="3"/>
        <v>0.20013342228152101</v>
      </c>
      <c r="H69" s="30"/>
      <c r="S69" s="27"/>
    </row>
    <row r="70" spans="1:19" x14ac:dyDescent="0.3">
      <c r="A70" s="12">
        <v>69</v>
      </c>
      <c r="B70" s="12">
        <v>297</v>
      </c>
      <c r="C70" s="12">
        <v>7</v>
      </c>
      <c r="D70" s="12">
        <f t="shared" si="2"/>
        <v>2.005730659025788</v>
      </c>
      <c r="E70" s="12">
        <v>3</v>
      </c>
      <c r="F70" s="12">
        <f t="shared" si="3"/>
        <v>0.20013342228152101</v>
      </c>
      <c r="H70" s="30"/>
      <c r="S70" s="27"/>
    </row>
    <row r="71" spans="1:19" x14ac:dyDescent="0.3">
      <c r="A71" s="12">
        <v>79</v>
      </c>
      <c r="B71" s="12">
        <v>645</v>
      </c>
      <c r="C71" s="12">
        <v>7</v>
      </c>
      <c r="D71" s="12">
        <f t="shared" si="2"/>
        <v>2.005730659025788</v>
      </c>
      <c r="E71" s="12">
        <v>3</v>
      </c>
      <c r="F71" s="12">
        <f t="shared" si="3"/>
        <v>0.20013342228152101</v>
      </c>
      <c r="H71" s="30"/>
      <c r="S71" s="27"/>
    </row>
    <row r="72" spans="1:19" x14ac:dyDescent="0.3">
      <c r="A72" s="12">
        <v>51</v>
      </c>
      <c r="B72" s="12">
        <v>351</v>
      </c>
      <c r="C72" s="12">
        <v>7</v>
      </c>
      <c r="D72" s="12">
        <f t="shared" si="2"/>
        <v>2.005730659025788</v>
      </c>
      <c r="E72" s="12">
        <v>3</v>
      </c>
      <c r="F72" s="12">
        <f t="shared" si="3"/>
        <v>0.20013342228152101</v>
      </c>
      <c r="H72" s="30"/>
      <c r="S72" s="27"/>
    </row>
    <row r="73" spans="1:19" x14ac:dyDescent="0.3">
      <c r="A73" s="12">
        <v>66</v>
      </c>
      <c r="B73" s="12">
        <v>1465</v>
      </c>
      <c r="C73" s="12">
        <v>7</v>
      </c>
      <c r="D73" s="12">
        <f t="shared" si="2"/>
        <v>2.005730659025788</v>
      </c>
      <c r="E73" s="12">
        <v>3</v>
      </c>
      <c r="F73" s="12">
        <f t="shared" si="3"/>
        <v>0.20013342228152101</v>
      </c>
      <c r="H73" s="30"/>
      <c r="S73" s="27"/>
    </row>
    <row r="74" spans="1:19" x14ac:dyDescent="0.3">
      <c r="A74" s="12">
        <v>40</v>
      </c>
      <c r="B74" s="12">
        <v>696</v>
      </c>
      <c r="C74" s="12">
        <v>7</v>
      </c>
      <c r="D74" s="12">
        <f t="shared" si="2"/>
        <v>2.005730659025788</v>
      </c>
      <c r="E74" s="12">
        <v>3</v>
      </c>
      <c r="F74" s="12">
        <f t="shared" si="3"/>
        <v>0.20013342228152101</v>
      </c>
      <c r="H74" s="30"/>
      <c r="S74" s="27"/>
    </row>
    <row r="75" spans="1:19" x14ac:dyDescent="0.3">
      <c r="A75" s="12">
        <v>42</v>
      </c>
      <c r="B75" s="12">
        <v>359</v>
      </c>
      <c r="C75" s="12">
        <v>7</v>
      </c>
      <c r="D75" s="12">
        <f t="shared" si="2"/>
        <v>2.005730659025788</v>
      </c>
      <c r="E75" s="12">
        <v>3</v>
      </c>
      <c r="F75" s="12">
        <f t="shared" si="3"/>
        <v>0.20013342228152101</v>
      </c>
      <c r="H75" s="30"/>
      <c r="S75" s="27"/>
    </row>
    <row r="76" spans="1:19" x14ac:dyDescent="0.3">
      <c r="A76" s="12">
        <v>50</v>
      </c>
      <c r="B76" s="12">
        <v>531</v>
      </c>
      <c r="C76" s="12">
        <v>8</v>
      </c>
      <c r="D76" s="12">
        <f t="shared" si="2"/>
        <v>2.2922636103151861</v>
      </c>
      <c r="E76" s="12">
        <v>3</v>
      </c>
      <c r="F76" s="12">
        <f t="shared" si="3"/>
        <v>0.20013342228152101</v>
      </c>
      <c r="H76" s="30"/>
      <c r="S76" s="27"/>
    </row>
    <row r="77" spans="1:19" x14ac:dyDescent="0.3">
      <c r="A77" s="12">
        <v>79</v>
      </c>
      <c r="B77" s="12">
        <v>780</v>
      </c>
      <c r="C77" s="12">
        <v>8</v>
      </c>
      <c r="D77" s="12">
        <f t="shared" si="2"/>
        <v>2.2922636103151861</v>
      </c>
      <c r="E77" s="12">
        <v>3</v>
      </c>
      <c r="F77" s="12">
        <f t="shared" si="3"/>
        <v>0.20013342228152101</v>
      </c>
      <c r="H77" s="30"/>
      <c r="I77" s="119" t="s">
        <v>8268</v>
      </c>
      <c r="J77" s="119"/>
      <c r="K77" s="119"/>
      <c r="L77" s="119"/>
      <c r="M77" s="119"/>
      <c r="N77" s="119"/>
      <c r="O77" s="119"/>
      <c r="P77" s="119"/>
      <c r="Q77" s="119"/>
      <c r="R77" s="119"/>
      <c r="S77" s="27"/>
    </row>
    <row r="78" spans="1:19" x14ac:dyDescent="0.3">
      <c r="A78" s="12">
        <v>51</v>
      </c>
      <c r="B78" s="12">
        <v>292</v>
      </c>
      <c r="C78" s="12">
        <v>9</v>
      </c>
      <c r="D78" s="12">
        <f t="shared" si="2"/>
        <v>2.5787965616045847</v>
      </c>
      <c r="E78" s="12">
        <v>3</v>
      </c>
      <c r="F78" s="12">
        <f t="shared" si="3"/>
        <v>0.20013342228152101</v>
      </c>
      <c r="H78" s="30"/>
      <c r="I78" s="119"/>
      <c r="J78" s="119"/>
      <c r="K78" s="119"/>
      <c r="L78" s="119"/>
      <c r="M78" s="119"/>
      <c r="N78" s="119"/>
      <c r="O78" s="119"/>
      <c r="P78" s="119"/>
      <c r="Q78" s="119"/>
      <c r="R78" s="119"/>
      <c r="S78" s="27"/>
    </row>
    <row r="79" spans="1:19" x14ac:dyDescent="0.3">
      <c r="A79" s="12">
        <v>1</v>
      </c>
      <c r="B79" s="12">
        <v>772</v>
      </c>
      <c r="C79" s="12">
        <v>9</v>
      </c>
      <c r="D79" s="12">
        <f t="shared" si="2"/>
        <v>2.5787965616045847</v>
      </c>
      <c r="E79" s="12">
        <v>3</v>
      </c>
      <c r="F79" s="12">
        <f t="shared" si="3"/>
        <v>0.20013342228152101</v>
      </c>
      <c r="H79" s="30"/>
      <c r="I79" s="119"/>
      <c r="J79" s="119"/>
      <c r="K79" s="119"/>
      <c r="L79" s="119"/>
      <c r="M79" s="119"/>
      <c r="N79" s="119"/>
      <c r="O79" s="119"/>
      <c r="P79" s="119"/>
      <c r="Q79" s="119"/>
      <c r="R79" s="119"/>
      <c r="S79" s="27"/>
    </row>
    <row r="80" spans="1:19" x14ac:dyDescent="0.3">
      <c r="A80" s="12">
        <v>79</v>
      </c>
      <c r="B80" s="12">
        <v>780</v>
      </c>
      <c r="C80" s="12">
        <v>9</v>
      </c>
      <c r="D80" s="12">
        <f t="shared" si="2"/>
        <v>2.5787965616045847</v>
      </c>
      <c r="E80" s="12">
        <v>3</v>
      </c>
      <c r="F80" s="12">
        <f t="shared" si="3"/>
        <v>0.20013342228152101</v>
      </c>
      <c r="H80" s="42"/>
      <c r="I80" s="31"/>
      <c r="J80" s="31"/>
      <c r="K80" s="31"/>
      <c r="L80" s="31"/>
      <c r="M80" s="31"/>
      <c r="N80" s="31"/>
      <c r="O80" s="31"/>
      <c r="P80" s="31"/>
      <c r="Q80" s="31"/>
      <c r="R80" s="31"/>
      <c r="S80" s="32"/>
    </row>
    <row r="81" spans="1:6" x14ac:dyDescent="0.3">
      <c r="A81" s="12">
        <v>60</v>
      </c>
      <c r="B81" s="12">
        <v>746</v>
      </c>
      <c r="C81" s="12">
        <v>9</v>
      </c>
      <c r="D81" s="12">
        <f t="shared" si="2"/>
        <v>2.5787965616045847</v>
      </c>
      <c r="E81" s="12">
        <v>3</v>
      </c>
      <c r="F81" s="12">
        <f t="shared" si="3"/>
        <v>0.20013342228152101</v>
      </c>
    </row>
    <row r="82" spans="1:6" x14ac:dyDescent="0.3">
      <c r="A82" s="12">
        <v>1</v>
      </c>
      <c r="B82" s="12">
        <v>553</v>
      </c>
      <c r="C82" s="12">
        <v>9</v>
      </c>
      <c r="D82" s="12">
        <f t="shared" si="2"/>
        <v>2.5787965616045847</v>
      </c>
      <c r="E82" s="12">
        <v>3</v>
      </c>
      <c r="F82" s="12">
        <f t="shared" si="3"/>
        <v>0.20013342228152101</v>
      </c>
    </row>
    <row r="83" spans="1:6" x14ac:dyDescent="0.3">
      <c r="A83" s="12">
        <v>23</v>
      </c>
      <c r="B83" s="12">
        <v>1492</v>
      </c>
      <c r="C83" s="12">
        <v>9</v>
      </c>
      <c r="D83" s="12">
        <f t="shared" si="2"/>
        <v>2.5787965616045847</v>
      </c>
      <c r="E83" s="12">
        <v>3</v>
      </c>
      <c r="F83" s="12">
        <f t="shared" si="3"/>
        <v>0.20013342228152101</v>
      </c>
    </row>
    <row r="84" spans="1:6" x14ac:dyDescent="0.3">
      <c r="A84" s="12">
        <v>35</v>
      </c>
      <c r="B84" s="12">
        <v>1458</v>
      </c>
      <c r="C84" s="12">
        <v>9</v>
      </c>
      <c r="D84" s="12">
        <f t="shared" si="2"/>
        <v>2.5787965616045847</v>
      </c>
      <c r="E84" s="12">
        <v>3</v>
      </c>
      <c r="F84" s="12">
        <f t="shared" si="3"/>
        <v>0.20013342228152101</v>
      </c>
    </row>
    <row r="85" spans="1:6" x14ac:dyDescent="0.3">
      <c r="A85" s="12">
        <v>41</v>
      </c>
      <c r="B85" s="12">
        <v>1458</v>
      </c>
      <c r="C85" s="12">
        <v>9</v>
      </c>
      <c r="D85" s="12">
        <f t="shared" si="2"/>
        <v>2.5787965616045847</v>
      </c>
      <c r="E85" s="12">
        <v>3</v>
      </c>
      <c r="F85" s="12">
        <f t="shared" si="3"/>
        <v>0.20013342228152101</v>
      </c>
    </row>
    <row r="86" spans="1:6" x14ac:dyDescent="0.3">
      <c r="A86" s="12">
        <v>99</v>
      </c>
      <c r="B86" s="12">
        <v>219</v>
      </c>
      <c r="C86" s="12">
        <v>9</v>
      </c>
      <c r="D86" s="12">
        <f t="shared" si="2"/>
        <v>2.5787965616045847</v>
      </c>
      <c r="E86" s="12">
        <v>3</v>
      </c>
      <c r="F86" s="12">
        <f t="shared" si="3"/>
        <v>0.20013342228152101</v>
      </c>
    </row>
    <row r="87" spans="1:6" x14ac:dyDescent="0.3">
      <c r="A87" s="12">
        <v>37</v>
      </c>
      <c r="B87" s="12">
        <v>342</v>
      </c>
      <c r="C87" s="12">
        <v>9</v>
      </c>
      <c r="D87" s="12">
        <f t="shared" si="2"/>
        <v>2.5787965616045847</v>
      </c>
      <c r="E87" s="12">
        <v>3</v>
      </c>
      <c r="F87" s="12">
        <f t="shared" si="3"/>
        <v>0.20013342228152101</v>
      </c>
    </row>
    <row r="88" spans="1:6" x14ac:dyDescent="0.3">
      <c r="A88" s="12">
        <v>2</v>
      </c>
      <c r="B88" s="12">
        <v>864</v>
      </c>
      <c r="C88" s="12">
        <v>10</v>
      </c>
      <c r="D88" s="12">
        <f t="shared" si="2"/>
        <v>2.8653295128939829</v>
      </c>
      <c r="E88" s="12">
        <v>4</v>
      </c>
      <c r="F88" s="12">
        <f t="shared" si="3"/>
        <v>0.26684456304202803</v>
      </c>
    </row>
    <row r="89" spans="1:6" x14ac:dyDescent="0.3">
      <c r="A89" s="12">
        <v>67</v>
      </c>
      <c r="B89" s="12">
        <v>1017</v>
      </c>
      <c r="C89" s="12">
        <v>10</v>
      </c>
      <c r="D89" s="12">
        <f t="shared" si="2"/>
        <v>2.8653295128939829</v>
      </c>
      <c r="E89" s="12">
        <v>4</v>
      </c>
      <c r="F89" s="12">
        <f t="shared" si="3"/>
        <v>0.26684456304202803</v>
      </c>
    </row>
    <row r="90" spans="1:6" x14ac:dyDescent="0.3">
      <c r="A90" s="12">
        <v>2</v>
      </c>
      <c r="B90" s="12">
        <v>864</v>
      </c>
      <c r="C90" s="12">
        <v>10</v>
      </c>
      <c r="D90" s="12">
        <f t="shared" si="2"/>
        <v>2.8653295128939829</v>
      </c>
      <c r="E90" s="12">
        <v>4</v>
      </c>
      <c r="F90" s="12">
        <f t="shared" si="3"/>
        <v>0.26684456304202803</v>
      </c>
    </row>
    <row r="91" spans="1:6" x14ac:dyDescent="0.3">
      <c r="A91" s="12">
        <v>153</v>
      </c>
      <c r="B91" s="12">
        <v>68</v>
      </c>
      <c r="C91" s="12">
        <v>10</v>
      </c>
      <c r="D91" s="12">
        <f t="shared" si="2"/>
        <v>2.8653295128939829</v>
      </c>
      <c r="E91" s="12">
        <v>4</v>
      </c>
      <c r="F91" s="12">
        <f t="shared" si="3"/>
        <v>0.26684456304202803</v>
      </c>
    </row>
    <row r="92" spans="1:6" x14ac:dyDescent="0.3">
      <c r="A92" s="12">
        <v>23</v>
      </c>
      <c r="B92" s="12">
        <v>248</v>
      </c>
      <c r="C92" s="12">
        <v>10</v>
      </c>
      <c r="D92" s="12">
        <f t="shared" si="2"/>
        <v>2.8653295128939829</v>
      </c>
      <c r="E92" s="12">
        <v>4</v>
      </c>
      <c r="F92" s="12">
        <f t="shared" si="3"/>
        <v>0.26684456304202803</v>
      </c>
    </row>
    <row r="93" spans="1:6" x14ac:dyDescent="0.3">
      <c r="A93" s="12">
        <v>64</v>
      </c>
      <c r="B93" s="12">
        <v>624</v>
      </c>
      <c r="C93" s="12">
        <v>10</v>
      </c>
      <c r="D93" s="12">
        <f t="shared" si="2"/>
        <v>2.8653295128939829</v>
      </c>
      <c r="E93" s="12">
        <v>4</v>
      </c>
      <c r="F93" s="12">
        <f t="shared" si="3"/>
        <v>0.26684456304202803</v>
      </c>
    </row>
    <row r="94" spans="1:6" x14ac:dyDescent="0.3">
      <c r="A94" s="12">
        <v>23</v>
      </c>
      <c r="B94" s="12">
        <v>248</v>
      </c>
      <c r="C94" s="12">
        <v>10</v>
      </c>
      <c r="D94" s="12">
        <f t="shared" si="2"/>
        <v>2.8653295128939829</v>
      </c>
      <c r="E94" s="12">
        <v>4</v>
      </c>
      <c r="F94" s="12">
        <f t="shared" si="3"/>
        <v>0.26684456304202803</v>
      </c>
    </row>
    <row r="95" spans="1:6" x14ac:dyDescent="0.3">
      <c r="A95" s="12">
        <v>58</v>
      </c>
      <c r="B95" s="12">
        <v>36</v>
      </c>
      <c r="C95" s="12">
        <v>10</v>
      </c>
      <c r="D95" s="12">
        <f t="shared" si="2"/>
        <v>2.8653295128939829</v>
      </c>
      <c r="E95" s="12">
        <v>4</v>
      </c>
      <c r="F95" s="12">
        <f t="shared" si="3"/>
        <v>0.26684456304202803</v>
      </c>
    </row>
    <row r="96" spans="1:6" x14ac:dyDescent="0.3">
      <c r="A96" s="12">
        <v>43</v>
      </c>
      <c r="B96" s="12">
        <v>98</v>
      </c>
      <c r="C96" s="12">
        <v>10</v>
      </c>
      <c r="D96" s="12">
        <f t="shared" si="2"/>
        <v>2.8653295128939829</v>
      </c>
      <c r="E96" s="12">
        <v>4</v>
      </c>
      <c r="F96" s="12">
        <f t="shared" si="3"/>
        <v>0.26684456304202803</v>
      </c>
    </row>
    <row r="97" spans="1:6" x14ac:dyDescent="0.3">
      <c r="A97" s="12">
        <v>37</v>
      </c>
      <c r="B97" s="12">
        <v>620</v>
      </c>
      <c r="C97" s="12">
        <v>10</v>
      </c>
      <c r="D97" s="12">
        <f t="shared" si="2"/>
        <v>2.8653295128939829</v>
      </c>
      <c r="E97" s="12">
        <v>4</v>
      </c>
      <c r="F97" s="12">
        <f t="shared" si="3"/>
        <v>0.26684456304202803</v>
      </c>
    </row>
    <row r="98" spans="1:6" x14ac:dyDescent="0.3">
      <c r="A98" s="12">
        <v>50</v>
      </c>
      <c r="B98" s="12">
        <v>16</v>
      </c>
      <c r="C98" s="12">
        <v>10</v>
      </c>
      <c r="D98" s="12">
        <f t="shared" si="2"/>
        <v>2.8653295128939829</v>
      </c>
      <c r="E98" s="12">
        <v>4</v>
      </c>
      <c r="F98" s="12">
        <f t="shared" si="3"/>
        <v>0.26684456304202803</v>
      </c>
    </row>
    <row r="99" spans="1:6" x14ac:dyDescent="0.3">
      <c r="A99" s="12">
        <v>9</v>
      </c>
      <c r="B99" s="12">
        <v>1262</v>
      </c>
      <c r="C99" s="12">
        <v>10</v>
      </c>
      <c r="D99" s="12">
        <f t="shared" si="2"/>
        <v>2.8653295128939829</v>
      </c>
      <c r="E99" s="12">
        <v>4</v>
      </c>
      <c r="F99" s="12">
        <f t="shared" si="3"/>
        <v>0.26684456304202803</v>
      </c>
    </row>
    <row r="100" spans="1:6" x14ac:dyDescent="0.3">
      <c r="A100" s="12">
        <v>9</v>
      </c>
      <c r="B100" s="12">
        <v>1262</v>
      </c>
      <c r="C100" s="12">
        <v>10</v>
      </c>
      <c r="D100" s="12">
        <f t="shared" si="2"/>
        <v>2.8653295128939829</v>
      </c>
      <c r="E100" s="12">
        <v>4</v>
      </c>
      <c r="F100" s="12">
        <f t="shared" si="3"/>
        <v>0.26684456304202803</v>
      </c>
    </row>
    <row r="101" spans="1:6" x14ac:dyDescent="0.3">
      <c r="A101" s="12">
        <v>39</v>
      </c>
      <c r="B101" s="12">
        <v>351</v>
      </c>
      <c r="C101" s="12">
        <v>11</v>
      </c>
      <c r="D101" s="12">
        <f t="shared" si="2"/>
        <v>3.151862464183381</v>
      </c>
      <c r="E101" s="12">
        <v>4</v>
      </c>
      <c r="F101" s="12">
        <f t="shared" si="3"/>
        <v>0.26684456304202803</v>
      </c>
    </row>
    <row r="102" spans="1:6" x14ac:dyDescent="0.3">
      <c r="A102" s="12">
        <v>39</v>
      </c>
      <c r="B102" s="12">
        <v>84</v>
      </c>
      <c r="C102" s="12">
        <v>11</v>
      </c>
      <c r="D102" s="12">
        <f t="shared" si="2"/>
        <v>3.151862464183381</v>
      </c>
      <c r="E102" s="12">
        <v>4</v>
      </c>
      <c r="F102" s="12">
        <f t="shared" si="3"/>
        <v>0.26684456304202803</v>
      </c>
    </row>
    <row r="103" spans="1:6" x14ac:dyDescent="0.3">
      <c r="A103" s="12">
        <v>46</v>
      </c>
      <c r="B103" s="12">
        <v>194</v>
      </c>
      <c r="C103" s="12">
        <v>11</v>
      </c>
      <c r="D103" s="12">
        <f t="shared" si="2"/>
        <v>3.151862464183381</v>
      </c>
      <c r="E103" s="12">
        <v>4</v>
      </c>
      <c r="F103" s="12">
        <f t="shared" si="3"/>
        <v>0.26684456304202803</v>
      </c>
    </row>
    <row r="104" spans="1:6" x14ac:dyDescent="0.3">
      <c r="A104" s="12">
        <v>46</v>
      </c>
      <c r="B104" s="12">
        <v>194</v>
      </c>
      <c r="C104" s="12">
        <v>11</v>
      </c>
      <c r="D104" s="12">
        <f t="shared" si="2"/>
        <v>3.151862464183381</v>
      </c>
      <c r="E104" s="12">
        <v>4</v>
      </c>
      <c r="F104" s="12">
        <f t="shared" si="3"/>
        <v>0.26684456304202803</v>
      </c>
    </row>
    <row r="105" spans="1:6" x14ac:dyDescent="0.3">
      <c r="A105" s="12">
        <v>2</v>
      </c>
      <c r="B105" s="12">
        <v>753</v>
      </c>
      <c r="C105" s="12">
        <v>11</v>
      </c>
      <c r="D105" s="12">
        <f t="shared" si="2"/>
        <v>3.151862464183381</v>
      </c>
      <c r="E105" s="12">
        <v>4</v>
      </c>
      <c r="F105" s="12">
        <f t="shared" si="3"/>
        <v>0.26684456304202803</v>
      </c>
    </row>
    <row r="106" spans="1:6" x14ac:dyDescent="0.3">
      <c r="A106" s="12">
        <v>65</v>
      </c>
      <c r="B106" s="12">
        <v>227</v>
      </c>
      <c r="C106" s="12">
        <v>11</v>
      </c>
      <c r="D106" s="12">
        <f t="shared" si="2"/>
        <v>3.151862464183381</v>
      </c>
      <c r="E106" s="12">
        <v>4</v>
      </c>
      <c r="F106" s="12">
        <f t="shared" si="3"/>
        <v>0.26684456304202803</v>
      </c>
    </row>
    <row r="107" spans="1:6" x14ac:dyDescent="0.3">
      <c r="A107" s="12">
        <v>55</v>
      </c>
      <c r="B107" s="12">
        <v>95</v>
      </c>
      <c r="C107" s="12">
        <v>11</v>
      </c>
      <c r="D107" s="12">
        <f t="shared" si="2"/>
        <v>3.151862464183381</v>
      </c>
      <c r="E107" s="12">
        <v>5</v>
      </c>
      <c r="F107" s="12">
        <f t="shared" si="3"/>
        <v>0.33355570380253502</v>
      </c>
    </row>
    <row r="108" spans="1:6" x14ac:dyDescent="0.3">
      <c r="A108" s="12">
        <v>59</v>
      </c>
      <c r="B108" s="12">
        <v>256</v>
      </c>
      <c r="C108" s="12">
        <v>11</v>
      </c>
      <c r="D108" s="12">
        <f t="shared" si="2"/>
        <v>3.151862464183381</v>
      </c>
      <c r="E108" s="12">
        <v>5</v>
      </c>
      <c r="F108" s="12">
        <f t="shared" si="3"/>
        <v>0.33355570380253502</v>
      </c>
    </row>
    <row r="109" spans="1:6" x14ac:dyDescent="0.3">
      <c r="A109" s="12">
        <v>63</v>
      </c>
      <c r="B109" s="12">
        <v>702</v>
      </c>
      <c r="C109" s="12">
        <v>11</v>
      </c>
      <c r="D109" s="12">
        <f t="shared" si="2"/>
        <v>3.151862464183381</v>
      </c>
      <c r="E109" s="12">
        <v>5</v>
      </c>
      <c r="F109" s="12">
        <f t="shared" si="3"/>
        <v>0.33355570380253502</v>
      </c>
    </row>
    <row r="110" spans="1:6" x14ac:dyDescent="0.3">
      <c r="A110" s="12">
        <v>1</v>
      </c>
      <c r="B110" s="12">
        <v>788</v>
      </c>
      <c r="C110" s="12">
        <v>11</v>
      </c>
      <c r="D110" s="12">
        <f t="shared" si="2"/>
        <v>3.151862464183381</v>
      </c>
      <c r="E110" s="12">
        <v>5</v>
      </c>
      <c r="F110" s="12">
        <f t="shared" si="3"/>
        <v>0.33355570380253502</v>
      </c>
    </row>
    <row r="111" spans="1:6" x14ac:dyDescent="0.3">
      <c r="A111" s="12">
        <v>32</v>
      </c>
      <c r="B111" s="12">
        <v>602</v>
      </c>
      <c r="C111" s="12">
        <v>11</v>
      </c>
      <c r="D111" s="12">
        <f t="shared" si="2"/>
        <v>3.151862464183381</v>
      </c>
      <c r="E111" s="12">
        <v>5</v>
      </c>
      <c r="F111" s="12">
        <f t="shared" si="3"/>
        <v>0.33355570380253502</v>
      </c>
    </row>
    <row r="112" spans="1:6" x14ac:dyDescent="0.3">
      <c r="A112" s="12">
        <v>1</v>
      </c>
      <c r="B112" s="12">
        <v>657</v>
      </c>
      <c r="C112" s="12">
        <v>11</v>
      </c>
      <c r="D112" s="12">
        <f t="shared" si="2"/>
        <v>3.151862464183381</v>
      </c>
      <c r="E112" s="12">
        <v>5</v>
      </c>
      <c r="F112" s="12">
        <f t="shared" si="3"/>
        <v>0.33355570380253502</v>
      </c>
    </row>
    <row r="113" spans="1:6" x14ac:dyDescent="0.3">
      <c r="A113" s="12">
        <v>90</v>
      </c>
      <c r="B113" s="12">
        <v>389</v>
      </c>
      <c r="C113" s="12">
        <v>12</v>
      </c>
      <c r="D113" s="12">
        <f t="shared" si="2"/>
        <v>3.4383954154727792</v>
      </c>
      <c r="E113" s="12">
        <v>5</v>
      </c>
      <c r="F113" s="12">
        <f t="shared" si="3"/>
        <v>0.33355570380253502</v>
      </c>
    </row>
    <row r="114" spans="1:6" x14ac:dyDescent="0.3">
      <c r="A114" s="12">
        <v>1</v>
      </c>
      <c r="B114" s="12">
        <v>657</v>
      </c>
      <c r="C114" s="12">
        <v>12</v>
      </c>
      <c r="D114" s="12">
        <f t="shared" si="2"/>
        <v>3.4383954154727792</v>
      </c>
      <c r="E114" s="12">
        <v>5</v>
      </c>
      <c r="F114" s="12">
        <f t="shared" si="3"/>
        <v>0.33355570380253502</v>
      </c>
    </row>
    <row r="115" spans="1:6" x14ac:dyDescent="0.3">
      <c r="A115" s="12">
        <v>23</v>
      </c>
      <c r="B115" s="12">
        <v>273</v>
      </c>
      <c r="C115" s="12">
        <v>12</v>
      </c>
      <c r="D115" s="12">
        <f t="shared" si="2"/>
        <v>3.4383954154727792</v>
      </c>
      <c r="E115" s="12">
        <v>5</v>
      </c>
      <c r="F115" s="12">
        <f t="shared" si="3"/>
        <v>0.33355570380253502</v>
      </c>
    </row>
    <row r="116" spans="1:6" x14ac:dyDescent="0.3">
      <c r="A116" s="12">
        <v>27</v>
      </c>
      <c r="B116" s="12">
        <v>901</v>
      </c>
      <c r="C116" s="12">
        <v>12</v>
      </c>
      <c r="D116" s="12">
        <f t="shared" si="2"/>
        <v>3.4383954154727792</v>
      </c>
      <c r="E116" s="12">
        <v>5</v>
      </c>
      <c r="F116" s="12">
        <f t="shared" si="3"/>
        <v>0.33355570380253502</v>
      </c>
    </row>
    <row r="117" spans="1:6" x14ac:dyDescent="0.3">
      <c r="A117" s="12">
        <v>64</v>
      </c>
      <c r="B117" s="12">
        <v>251</v>
      </c>
      <c r="C117" s="12">
        <v>12</v>
      </c>
      <c r="D117" s="12">
        <f t="shared" si="2"/>
        <v>3.4383954154727792</v>
      </c>
      <c r="E117" s="12">
        <v>5</v>
      </c>
      <c r="F117" s="12">
        <f t="shared" si="3"/>
        <v>0.33355570380253502</v>
      </c>
    </row>
    <row r="118" spans="1:6" x14ac:dyDescent="0.3">
      <c r="A118" s="12">
        <v>83</v>
      </c>
      <c r="B118" s="12">
        <v>985</v>
      </c>
      <c r="C118" s="12">
        <v>12</v>
      </c>
      <c r="D118" s="12">
        <f t="shared" si="2"/>
        <v>3.4383954154727792</v>
      </c>
      <c r="E118" s="12">
        <v>5</v>
      </c>
      <c r="F118" s="12">
        <f t="shared" si="3"/>
        <v>0.33355570380253502</v>
      </c>
    </row>
    <row r="119" spans="1:6" x14ac:dyDescent="0.3">
      <c r="A119" s="12">
        <v>59</v>
      </c>
      <c r="B119" s="12">
        <v>985</v>
      </c>
      <c r="C119" s="12">
        <v>12</v>
      </c>
      <c r="D119" s="12">
        <f t="shared" si="2"/>
        <v>3.4383954154727792</v>
      </c>
      <c r="E119" s="12">
        <v>5</v>
      </c>
      <c r="F119" s="12">
        <f t="shared" si="3"/>
        <v>0.33355570380253502</v>
      </c>
    </row>
    <row r="120" spans="1:6" x14ac:dyDescent="0.3">
      <c r="A120" s="12">
        <v>81</v>
      </c>
      <c r="B120" s="12">
        <v>598</v>
      </c>
      <c r="C120" s="12">
        <v>13</v>
      </c>
      <c r="D120" s="12">
        <f t="shared" si="2"/>
        <v>3.7249283667621778</v>
      </c>
      <c r="E120" s="12">
        <v>5</v>
      </c>
      <c r="F120" s="12">
        <f t="shared" si="3"/>
        <v>0.33355570380253502</v>
      </c>
    </row>
    <row r="121" spans="1:6" x14ac:dyDescent="0.3">
      <c r="A121" s="12">
        <v>88</v>
      </c>
      <c r="B121" s="12">
        <v>598</v>
      </c>
      <c r="C121" s="12">
        <v>13</v>
      </c>
      <c r="D121" s="12">
        <f t="shared" si="2"/>
        <v>3.7249283667621778</v>
      </c>
      <c r="E121" s="12">
        <v>5</v>
      </c>
      <c r="F121" s="12">
        <f t="shared" si="3"/>
        <v>0.33355570380253502</v>
      </c>
    </row>
    <row r="122" spans="1:6" x14ac:dyDescent="0.3">
      <c r="A122" s="12">
        <v>36</v>
      </c>
      <c r="B122" s="12">
        <v>598</v>
      </c>
      <c r="C122" s="12">
        <v>13</v>
      </c>
      <c r="D122" s="12">
        <f t="shared" si="2"/>
        <v>3.7249283667621778</v>
      </c>
      <c r="E122" s="12">
        <v>5</v>
      </c>
      <c r="F122" s="12">
        <f t="shared" si="3"/>
        <v>0.33355570380253502</v>
      </c>
    </row>
    <row r="123" spans="1:6" x14ac:dyDescent="0.3">
      <c r="A123" s="12">
        <v>69</v>
      </c>
      <c r="B123" s="12">
        <v>259</v>
      </c>
      <c r="C123" s="12">
        <v>13</v>
      </c>
      <c r="D123" s="12">
        <f t="shared" si="2"/>
        <v>3.7249283667621778</v>
      </c>
      <c r="E123" s="12">
        <v>5</v>
      </c>
      <c r="F123" s="12">
        <f t="shared" si="3"/>
        <v>0.33355570380253502</v>
      </c>
    </row>
    <row r="124" spans="1:6" x14ac:dyDescent="0.3">
      <c r="A124" s="12">
        <v>216</v>
      </c>
      <c r="B124" s="12">
        <v>45</v>
      </c>
      <c r="C124" s="12">
        <v>13</v>
      </c>
      <c r="D124" s="12">
        <f t="shared" si="2"/>
        <v>3.7249283667621778</v>
      </c>
      <c r="E124" s="12">
        <v>5</v>
      </c>
      <c r="F124" s="12">
        <f t="shared" si="3"/>
        <v>0.33355570380253502</v>
      </c>
    </row>
    <row r="125" spans="1:6" x14ac:dyDescent="0.3">
      <c r="A125" s="12">
        <v>65</v>
      </c>
      <c r="B125" s="12">
        <v>572</v>
      </c>
      <c r="C125" s="12">
        <v>13</v>
      </c>
      <c r="D125" s="12">
        <f t="shared" si="2"/>
        <v>3.7249283667621778</v>
      </c>
      <c r="E125" s="12">
        <v>5</v>
      </c>
      <c r="F125" s="12">
        <f t="shared" si="3"/>
        <v>0.33355570380253502</v>
      </c>
    </row>
    <row r="126" spans="1:6" x14ac:dyDescent="0.3">
      <c r="A126" s="12">
        <v>103</v>
      </c>
      <c r="B126" s="12">
        <v>481</v>
      </c>
      <c r="C126" s="12">
        <v>13</v>
      </c>
      <c r="D126" s="12">
        <f t="shared" si="2"/>
        <v>3.7249283667621778</v>
      </c>
      <c r="E126" s="12">
        <v>6</v>
      </c>
      <c r="F126" s="12">
        <f t="shared" si="3"/>
        <v>0.40026684456304201</v>
      </c>
    </row>
    <row r="127" spans="1:6" x14ac:dyDescent="0.3">
      <c r="A127" s="12">
        <v>32</v>
      </c>
      <c r="B127" s="12">
        <v>481</v>
      </c>
      <c r="C127" s="12">
        <v>13</v>
      </c>
      <c r="D127" s="12">
        <f t="shared" si="2"/>
        <v>3.7249283667621778</v>
      </c>
      <c r="E127" s="12">
        <v>6</v>
      </c>
      <c r="F127" s="12">
        <f t="shared" si="3"/>
        <v>0.40026684456304201</v>
      </c>
    </row>
    <row r="128" spans="1:6" x14ac:dyDescent="0.3">
      <c r="A128" s="12">
        <v>11</v>
      </c>
      <c r="B128" s="12">
        <v>1056</v>
      </c>
      <c r="C128" s="12">
        <v>13</v>
      </c>
      <c r="D128" s="12">
        <f t="shared" si="2"/>
        <v>3.7249283667621778</v>
      </c>
      <c r="E128" s="12">
        <v>6</v>
      </c>
      <c r="F128" s="12">
        <f t="shared" si="3"/>
        <v>0.40026684456304201</v>
      </c>
    </row>
    <row r="129" spans="1:6" x14ac:dyDescent="0.3">
      <c r="A129" s="12">
        <v>96</v>
      </c>
      <c r="B129" s="12">
        <v>185</v>
      </c>
      <c r="C129" s="12">
        <v>13</v>
      </c>
      <c r="D129" s="12">
        <f t="shared" si="2"/>
        <v>3.7249283667621778</v>
      </c>
      <c r="E129" s="12">
        <v>6</v>
      </c>
      <c r="F129" s="12">
        <f t="shared" si="3"/>
        <v>0.40026684456304201</v>
      </c>
    </row>
    <row r="130" spans="1:6" x14ac:dyDescent="0.3">
      <c r="A130" s="12">
        <v>96</v>
      </c>
      <c r="B130" s="12">
        <v>185</v>
      </c>
      <c r="C130" s="12">
        <v>13</v>
      </c>
      <c r="D130" s="12">
        <f t="shared" si="2"/>
        <v>3.7249283667621778</v>
      </c>
      <c r="E130" s="12">
        <v>6</v>
      </c>
      <c r="F130" s="12">
        <f t="shared" si="3"/>
        <v>0.40026684456304201</v>
      </c>
    </row>
    <row r="131" spans="1:6" x14ac:dyDescent="0.3">
      <c r="A131" s="12">
        <v>205</v>
      </c>
      <c r="B131" s="12">
        <v>209</v>
      </c>
      <c r="C131" s="12">
        <v>13</v>
      </c>
      <c r="D131" s="12">
        <f t="shared" ref="D131:D194" si="4">C131*100/LARGE(C131:C5147,1)</f>
        <v>3.7249283667621778</v>
      </c>
      <c r="E131" s="12">
        <v>6</v>
      </c>
      <c r="F131" s="12">
        <f t="shared" ref="F131:F194" si="5">E131*100/LARGE(E131:E5147,1)</f>
        <v>0.40026684456304201</v>
      </c>
    </row>
    <row r="132" spans="1:6" x14ac:dyDescent="0.3">
      <c r="A132" s="12">
        <v>69</v>
      </c>
      <c r="B132" s="12">
        <v>210</v>
      </c>
      <c r="C132" s="12">
        <v>13</v>
      </c>
      <c r="D132" s="12">
        <f t="shared" si="4"/>
        <v>3.7249283667621778</v>
      </c>
      <c r="E132" s="12">
        <v>6</v>
      </c>
      <c r="F132" s="12">
        <f t="shared" si="5"/>
        <v>0.40026684456304201</v>
      </c>
    </row>
    <row r="133" spans="1:6" x14ac:dyDescent="0.3">
      <c r="A133" s="12">
        <v>50</v>
      </c>
      <c r="B133" s="12">
        <v>17</v>
      </c>
      <c r="C133" s="12">
        <v>13</v>
      </c>
      <c r="D133" s="12">
        <f t="shared" si="4"/>
        <v>3.7249283667621778</v>
      </c>
      <c r="E133" s="12">
        <v>6</v>
      </c>
      <c r="F133" s="12">
        <f t="shared" si="5"/>
        <v>0.40026684456304201</v>
      </c>
    </row>
    <row r="134" spans="1:6" x14ac:dyDescent="0.3">
      <c r="A134" s="12">
        <v>71</v>
      </c>
      <c r="B134" s="12">
        <v>133</v>
      </c>
      <c r="C134" s="12">
        <v>13</v>
      </c>
      <c r="D134" s="12">
        <f t="shared" si="4"/>
        <v>3.7249283667621778</v>
      </c>
      <c r="E134" s="12">
        <v>6</v>
      </c>
      <c r="F134" s="12">
        <f t="shared" si="5"/>
        <v>0.40026684456304201</v>
      </c>
    </row>
    <row r="135" spans="1:6" x14ac:dyDescent="0.3">
      <c r="A135" s="12">
        <v>44</v>
      </c>
      <c r="B135" s="12">
        <v>607</v>
      </c>
      <c r="C135" s="12">
        <v>13</v>
      </c>
      <c r="D135" s="12">
        <f t="shared" si="4"/>
        <v>3.7249283667621778</v>
      </c>
      <c r="E135" s="12">
        <v>6</v>
      </c>
      <c r="F135" s="12">
        <f t="shared" si="5"/>
        <v>0.40026684456304201</v>
      </c>
    </row>
    <row r="136" spans="1:6" x14ac:dyDescent="0.3">
      <c r="A136" s="12">
        <v>53</v>
      </c>
      <c r="B136" s="12">
        <v>324</v>
      </c>
      <c r="C136" s="12">
        <v>13</v>
      </c>
      <c r="D136" s="12">
        <f t="shared" si="4"/>
        <v>3.7249283667621778</v>
      </c>
      <c r="E136" s="12">
        <v>6</v>
      </c>
      <c r="F136" s="12">
        <f t="shared" si="5"/>
        <v>0.40026684456304201</v>
      </c>
    </row>
    <row r="137" spans="1:6" x14ac:dyDescent="0.3">
      <c r="A137" s="12">
        <v>52</v>
      </c>
      <c r="B137" s="12">
        <v>102</v>
      </c>
      <c r="C137" s="12">
        <v>13</v>
      </c>
      <c r="D137" s="12">
        <f t="shared" si="4"/>
        <v>3.7249283667621778</v>
      </c>
      <c r="E137" s="12">
        <v>6</v>
      </c>
      <c r="F137" s="12">
        <f t="shared" si="5"/>
        <v>0.40026684456304201</v>
      </c>
    </row>
    <row r="138" spans="1:6" x14ac:dyDescent="0.3">
      <c r="A138" s="12">
        <v>43</v>
      </c>
      <c r="B138" s="12">
        <v>661</v>
      </c>
      <c r="C138" s="12">
        <v>14</v>
      </c>
      <c r="D138" s="12">
        <f t="shared" si="4"/>
        <v>4.0114613180515759</v>
      </c>
      <c r="E138" s="12">
        <v>6</v>
      </c>
      <c r="F138" s="12">
        <f t="shared" si="5"/>
        <v>0.40026684456304201</v>
      </c>
    </row>
    <row r="139" spans="1:6" x14ac:dyDescent="0.3">
      <c r="A139" s="12">
        <v>31</v>
      </c>
      <c r="B139" s="12">
        <v>142</v>
      </c>
      <c r="C139" s="12">
        <v>14</v>
      </c>
      <c r="D139" s="12">
        <f t="shared" si="4"/>
        <v>4.0114613180515759</v>
      </c>
      <c r="E139" s="12">
        <v>6</v>
      </c>
      <c r="F139" s="12">
        <f t="shared" si="5"/>
        <v>0.40026684456304201</v>
      </c>
    </row>
    <row r="140" spans="1:6" x14ac:dyDescent="0.3">
      <c r="A140" s="12">
        <v>59</v>
      </c>
      <c r="B140" s="12">
        <v>117</v>
      </c>
      <c r="C140" s="12">
        <v>14</v>
      </c>
      <c r="D140" s="12">
        <f t="shared" si="4"/>
        <v>4.0114613180515759</v>
      </c>
      <c r="E140" s="12">
        <v>6</v>
      </c>
      <c r="F140" s="12">
        <f t="shared" si="5"/>
        <v>0.40026684456304201</v>
      </c>
    </row>
    <row r="141" spans="1:6" x14ac:dyDescent="0.3">
      <c r="A141" s="12">
        <v>29</v>
      </c>
      <c r="B141" s="12">
        <v>666</v>
      </c>
      <c r="C141" s="12">
        <v>14</v>
      </c>
      <c r="D141" s="12">
        <f t="shared" si="4"/>
        <v>4.0114613180515759</v>
      </c>
      <c r="E141" s="12">
        <v>6</v>
      </c>
      <c r="F141" s="12">
        <f t="shared" si="5"/>
        <v>0.40026684456304201</v>
      </c>
    </row>
    <row r="142" spans="1:6" x14ac:dyDescent="0.3">
      <c r="A142" s="12">
        <v>120</v>
      </c>
      <c r="B142" s="12">
        <v>94</v>
      </c>
      <c r="C142" s="12">
        <v>14</v>
      </c>
      <c r="D142" s="12">
        <f t="shared" si="4"/>
        <v>4.0114613180515759</v>
      </c>
      <c r="E142" s="12">
        <v>6</v>
      </c>
      <c r="F142" s="12">
        <f t="shared" si="5"/>
        <v>0.40026684456304201</v>
      </c>
    </row>
    <row r="143" spans="1:6" x14ac:dyDescent="0.3">
      <c r="A143" s="12">
        <v>50</v>
      </c>
      <c r="B143" s="12">
        <v>40</v>
      </c>
      <c r="C143" s="12">
        <v>14</v>
      </c>
      <c r="D143" s="12">
        <f t="shared" si="4"/>
        <v>4.0114613180515759</v>
      </c>
      <c r="E143" s="12">
        <v>6</v>
      </c>
      <c r="F143" s="12">
        <f t="shared" si="5"/>
        <v>0.40026684456304201</v>
      </c>
    </row>
    <row r="144" spans="1:6" x14ac:dyDescent="0.3">
      <c r="A144" s="12">
        <v>74</v>
      </c>
      <c r="B144" s="12">
        <v>14</v>
      </c>
      <c r="C144" s="12">
        <v>14</v>
      </c>
      <c r="D144" s="12">
        <f t="shared" si="4"/>
        <v>4.0114613180515759</v>
      </c>
      <c r="E144" s="12">
        <v>6</v>
      </c>
      <c r="F144" s="12">
        <f t="shared" si="5"/>
        <v>0.40026684456304201</v>
      </c>
    </row>
    <row r="145" spans="1:6" x14ac:dyDescent="0.3">
      <c r="A145" s="12">
        <v>74</v>
      </c>
      <c r="B145" s="12">
        <v>14</v>
      </c>
      <c r="C145" s="12">
        <v>14</v>
      </c>
      <c r="D145" s="12">
        <f t="shared" si="4"/>
        <v>4.0114613180515759</v>
      </c>
      <c r="E145" s="12">
        <v>6</v>
      </c>
      <c r="F145" s="12">
        <f t="shared" si="5"/>
        <v>0.40026684456304201</v>
      </c>
    </row>
    <row r="146" spans="1:6" x14ac:dyDescent="0.3">
      <c r="A146" s="12">
        <v>161</v>
      </c>
      <c r="B146" s="12">
        <v>12</v>
      </c>
      <c r="C146" s="12">
        <v>14</v>
      </c>
      <c r="D146" s="12">
        <f t="shared" si="4"/>
        <v>4.0114613180515759</v>
      </c>
      <c r="E146" s="12">
        <v>6</v>
      </c>
      <c r="F146" s="12">
        <f t="shared" si="5"/>
        <v>0.40026684456304201</v>
      </c>
    </row>
    <row r="147" spans="1:6" x14ac:dyDescent="0.3">
      <c r="A147" s="12">
        <v>47</v>
      </c>
      <c r="B147" s="12">
        <v>254</v>
      </c>
      <c r="C147" s="12">
        <v>14</v>
      </c>
      <c r="D147" s="12">
        <f t="shared" si="4"/>
        <v>4.0114613180515759</v>
      </c>
      <c r="E147" s="12">
        <v>6</v>
      </c>
      <c r="F147" s="12">
        <f t="shared" si="5"/>
        <v>0.40026684456304201</v>
      </c>
    </row>
    <row r="148" spans="1:6" x14ac:dyDescent="0.3">
      <c r="A148" s="12">
        <v>44</v>
      </c>
      <c r="B148" s="12">
        <v>63</v>
      </c>
      <c r="C148" s="12">
        <v>14</v>
      </c>
      <c r="D148" s="12">
        <f t="shared" si="4"/>
        <v>4.0114613180515759</v>
      </c>
      <c r="E148" s="12">
        <v>6</v>
      </c>
      <c r="F148" s="12">
        <f t="shared" si="5"/>
        <v>0.40026684456304201</v>
      </c>
    </row>
    <row r="149" spans="1:6" x14ac:dyDescent="0.3">
      <c r="A149" s="12">
        <v>161</v>
      </c>
      <c r="B149" s="12">
        <v>12</v>
      </c>
      <c r="C149" s="12">
        <v>15</v>
      </c>
      <c r="D149" s="12">
        <f t="shared" si="4"/>
        <v>4.2979942693409745</v>
      </c>
      <c r="E149" s="12">
        <v>6</v>
      </c>
      <c r="F149" s="12">
        <f t="shared" si="5"/>
        <v>0.40026684456304201</v>
      </c>
    </row>
    <row r="150" spans="1:6" x14ac:dyDescent="0.3">
      <c r="A150" s="12">
        <v>23</v>
      </c>
      <c r="B150" s="12">
        <v>850</v>
      </c>
      <c r="C150" s="12">
        <v>15</v>
      </c>
      <c r="D150" s="12">
        <f t="shared" si="4"/>
        <v>4.2979942693409745</v>
      </c>
      <c r="E150" s="12">
        <v>6</v>
      </c>
      <c r="F150" s="12">
        <f t="shared" si="5"/>
        <v>0.40026684456304201</v>
      </c>
    </row>
    <row r="151" spans="1:6" x14ac:dyDescent="0.3">
      <c r="A151" s="12">
        <v>23</v>
      </c>
      <c r="B151" s="12">
        <v>599</v>
      </c>
      <c r="C151" s="12">
        <v>15</v>
      </c>
      <c r="D151" s="12">
        <f t="shared" si="4"/>
        <v>4.2979942693409745</v>
      </c>
      <c r="E151" s="12">
        <v>6</v>
      </c>
      <c r="F151" s="12">
        <f t="shared" si="5"/>
        <v>0.40026684456304201</v>
      </c>
    </row>
    <row r="152" spans="1:6" x14ac:dyDescent="0.3">
      <c r="A152" s="12">
        <v>98</v>
      </c>
      <c r="B152" s="12">
        <v>47</v>
      </c>
      <c r="C152" s="12">
        <v>15</v>
      </c>
      <c r="D152" s="12">
        <f t="shared" si="4"/>
        <v>4.2979942693409745</v>
      </c>
      <c r="E152" s="12">
        <v>6</v>
      </c>
      <c r="F152" s="12">
        <f t="shared" si="5"/>
        <v>0.40026684456304201</v>
      </c>
    </row>
    <row r="153" spans="1:6" x14ac:dyDescent="0.3">
      <c r="A153" s="12">
        <v>25</v>
      </c>
      <c r="B153" s="12">
        <v>441</v>
      </c>
      <c r="C153" s="12">
        <v>15</v>
      </c>
      <c r="D153" s="12">
        <f t="shared" si="4"/>
        <v>4.2979942693409745</v>
      </c>
      <c r="E153" s="12">
        <v>6</v>
      </c>
      <c r="F153" s="12">
        <f t="shared" si="5"/>
        <v>0.40026684456304201</v>
      </c>
    </row>
    <row r="154" spans="1:6" x14ac:dyDescent="0.3">
      <c r="A154" s="12">
        <v>114</v>
      </c>
      <c r="B154" s="12">
        <v>167</v>
      </c>
      <c r="C154" s="12">
        <v>15</v>
      </c>
      <c r="D154" s="12">
        <f t="shared" si="4"/>
        <v>4.2979942693409745</v>
      </c>
      <c r="E154" s="12">
        <v>6</v>
      </c>
      <c r="F154" s="12">
        <f t="shared" si="5"/>
        <v>0.40026684456304201</v>
      </c>
    </row>
    <row r="155" spans="1:6" x14ac:dyDescent="0.3">
      <c r="A155" s="12">
        <v>50</v>
      </c>
      <c r="B155" s="12">
        <v>129</v>
      </c>
      <c r="C155" s="12">
        <v>15</v>
      </c>
      <c r="D155" s="12">
        <f t="shared" si="4"/>
        <v>4.2979942693409745</v>
      </c>
      <c r="E155" s="12">
        <v>6</v>
      </c>
      <c r="F155" s="12">
        <f t="shared" si="5"/>
        <v>0.40026684456304201</v>
      </c>
    </row>
    <row r="156" spans="1:6" x14ac:dyDescent="0.3">
      <c r="A156" s="12">
        <v>51</v>
      </c>
      <c r="B156" s="12">
        <v>446</v>
      </c>
      <c r="C156" s="12">
        <v>15</v>
      </c>
      <c r="D156" s="12">
        <f t="shared" si="4"/>
        <v>4.2979942693409745</v>
      </c>
      <c r="E156" s="12">
        <v>6</v>
      </c>
      <c r="F156" s="12">
        <f t="shared" si="5"/>
        <v>0.40026684456304201</v>
      </c>
    </row>
    <row r="157" spans="1:6" x14ac:dyDescent="0.3">
      <c r="A157" s="12">
        <v>51</v>
      </c>
      <c r="B157" s="12">
        <v>194</v>
      </c>
      <c r="C157" s="12">
        <v>15</v>
      </c>
      <c r="D157" s="12">
        <f t="shared" si="4"/>
        <v>4.2979942693409745</v>
      </c>
      <c r="E157" s="12">
        <v>6</v>
      </c>
      <c r="F157" s="12">
        <f t="shared" si="5"/>
        <v>0.40026684456304201</v>
      </c>
    </row>
    <row r="158" spans="1:6" x14ac:dyDescent="0.3">
      <c r="A158" s="12">
        <v>73</v>
      </c>
      <c r="B158" s="12">
        <v>360</v>
      </c>
      <c r="C158" s="12">
        <v>15</v>
      </c>
      <c r="D158" s="12">
        <f t="shared" si="4"/>
        <v>4.2979942693409745</v>
      </c>
      <c r="E158" s="12">
        <v>6</v>
      </c>
      <c r="F158" s="12">
        <f t="shared" si="5"/>
        <v>0.40026684456304201</v>
      </c>
    </row>
    <row r="159" spans="1:6" x14ac:dyDescent="0.3">
      <c r="A159" s="12">
        <v>43</v>
      </c>
      <c r="B159" s="12">
        <v>84</v>
      </c>
      <c r="C159" s="12">
        <v>15</v>
      </c>
      <c r="D159" s="12">
        <f t="shared" si="4"/>
        <v>4.2979942693409745</v>
      </c>
      <c r="E159" s="12">
        <v>6</v>
      </c>
      <c r="F159" s="12">
        <f t="shared" si="5"/>
        <v>0.40026684456304201</v>
      </c>
    </row>
    <row r="160" spans="1:6" x14ac:dyDescent="0.3">
      <c r="A160" s="12">
        <v>69</v>
      </c>
      <c r="B160" s="12">
        <v>483</v>
      </c>
      <c r="C160" s="12">
        <v>15</v>
      </c>
      <c r="D160" s="12">
        <f t="shared" si="4"/>
        <v>4.2979942693409745</v>
      </c>
      <c r="E160" s="12">
        <v>7</v>
      </c>
      <c r="F160" s="12">
        <f t="shared" si="5"/>
        <v>0.46697798532354901</v>
      </c>
    </row>
    <row r="161" spans="1:6" x14ac:dyDescent="0.3">
      <c r="A161" s="12">
        <v>67</v>
      </c>
      <c r="B161" s="12">
        <v>466</v>
      </c>
      <c r="C161" s="12">
        <v>15</v>
      </c>
      <c r="D161" s="12">
        <f t="shared" si="4"/>
        <v>4.2979942693409745</v>
      </c>
      <c r="E161" s="12">
        <v>7</v>
      </c>
      <c r="F161" s="12">
        <f t="shared" si="5"/>
        <v>0.46697798532354901</v>
      </c>
    </row>
    <row r="162" spans="1:6" x14ac:dyDescent="0.3">
      <c r="A162" s="12">
        <v>95</v>
      </c>
      <c r="B162" s="12">
        <v>66</v>
      </c>
      <c r="C162" s="12">
        <v>15</v>
      </c>
      <c r="D162" s="12">
        <f t="shared" si="4"/>
        <v>4.2979942693409745</v>
      </c>
      <c r="E162" s="12">
        <v>7</v>
      </c>
      <c r="F162" s="12">
        <f t="shared" si="5"/>
        <v>0.46697798532354901</v>
      </c>
    </row>
    <row r="163" spans="1:6" x14ac:dyDescent="0.3">
      <c r="A163" s="12">
        <v>39</v>
      </c>
      <c r="B163" s="12">
        <v>506</v>
      </c>
      <c r="C163" s="12">
        <v>15</v>
      </c>
      <c r="D163" s="12">
        <f t="shared" si="4"/>
        <v>4.2979942693409745</v>
      </c>
      <c r="E163" s="12">
        <v>7</v>
      </c>
      <c r="F163" s="12">
        <f t="shared" si="5"/>
        <v>0.46697798532354901</v>
      </c>
    </row>
    <row r="164" spans="1:6" x14ac:dyDescent="0.3">
      <c r="A164" s="12">
        <v>72</v>
      </c>
      <c r="B164" s="12">
        <v>151</v>
      </c>
      <c r="C164" s="12">
        <v>15</v>
      </c>
      <c r="D164" s="12">
        <f t="shared" si="4"/>
        <v>4.2979942693409745</v>
      </c>
      <c r="E164" s="12">
        <v>7</v>
      </c>
      <c r="F164" s="12">
        <f t="shared" si="5"/>
        <v>0.46697798532354901</v>
      </c>
    </row>
    <row r="165" spans="1:6" x14ac:dyDescent="0.3">
      <c r="A165" s="12">
        <v>45</v>
      </c>
      <c r="B165" s="12">
        <v>73</v>
      </c>
      <c r="C165" s="12">
        <v>15</v>
      </c>
      <c r="D165" s="12">
        <f t="shared" si="4"/>
        <v>4.2979942693409745</v>
      </c>
      <c r="E165" s="12">
        <v>7</v>
      </c>
      <c r="F165" s="12">
        <f t="shared" si="5"/>
        <v>0.46697798532354901</v>
      </c>
    </row>
    <row r="166" spans="1:6" x14ac:dyDescent="0.3">
      <c r="A166" s="12">
        <v>77</v>
      </c>
      <c r="B166" s="12">
        <v>310</v>
      </c>
      <c r="C166" s="12">
        <v>15</v>
      </c>
      <c r="D166" s="12">
        <f t="shared" si="4"/>
        <v>4.2979942693409745</v>
      </c>
      <c r="E166" s="12">
        <v>7</v>
      </c>
      <c r="F166" s="12">
        <f t="shared" si="5"/>
        <v>0.46697798532354901</v>
      </c>
    </row>
    <row r="167" spans="1:6" x14ac:dyDescent="0.3">
      <c r="A167" s="12">
        <v>49</v>
      </c>
      <c r="B167" s="12">
        <v>498</v>
      </c>
      <c r="C167" s="12">
        <v>15</v>
      </c>
      <c r="D167" s="12">
        <f t="shared" si="4"/>
        <v>4.2979942693409745</v>
      </c>
      <c r="E167" s="12">
        <v>7</v>
      </c>
      <c r="F167" s="12">
        <f t="shared" si="5"/>
        <v>0.46697798532354901</v>
      </c>
    </row>
    <row r="168" spans="1:6" x14ac:dyDescent="0.3">
      <c r="A168" s="12">
        <v>47</v>
      </c>
      <c r="B168" s="12">
        <v>534</v>
      </c>
      <c r="C168" s="12">
        <v>16</v>
      </c>
      <c r="D168" s="12">
        <f t="shared" si="4"/>
        <v>4.5845272206303722</v>
      </c>
      <c r="E168" s="12">
        <v>7</v>
      </c>
      <c r="F168" s="12">
        <f t="shared" si="5"/>
        <v>0.46697798532354901</v>
      </c>
    </row>
    <row r="169" spans="1:6" x14ac:dyDescent="0.3">
      <c r="A169" s="12">
        <v>53</v>
      </c>
      <c r="B169" s="12">
        <v>881</v>
      </c>
      <c r="C169" s="12">
        <v>16</v>
      </c>
      <c r="D169" s="12">
        <f t="shared" si="4"/>
        <v>4.5845272206303722</v>
      </c>
      <c r="E169" s="12">
        <v>7</v>
      </c>
      <c r="F169" s="12">
        <f t="shared" si="5"/>
        <v>0.46697798532354901</v>
      </c>
    </row>
    <row r="170" spans="1:6" x14ac:dyDescent="0.3">
      <c r="A170" s="12">
        <v>43</v>
      </c>
      <c r="B170" s="12">
        <v>988</v>
      </c>
      <c r="C170" s="12">
        <v>16</v>
      </c>
      <c r="D170" s="12">
        <f t="shared" si="4"/>
        <v>4.5845272206303722</v>
      </c>
      <c r="E170" s="12">
        <v>7</v>
      </c>
      <c r="F170" s="12">
        <f t="shared" si="5"/>
        <v>0.46697798532354901</v>
      </c>
    </row>
    <row r="171" spans="1:6" x14ac:dyDescent="0.3">
      <c r="A171" s="12">
        <v>43</v>
      </c>
      <c r="B171" s="12">
        <v>988</v>
      </c>
      <c r="C171" s="12">
        <v>16</v>
      </c>
      <c r="D171" s="12">
        <f t="shared" si="4"/>
        <v>4.5845272206303722</v>
      </c>
      <c r="E171" s="12">
        <v>7</v>
      </c>
      <c r="F171" s="12">
        <f t="shared" si="5"/>
        <v>0.46697798532354901</v>
      </c>
    </row>
    <row r="172" spans="1:6" x14ac:dyDescent="0.3">
      <c r="A172" s="12">
        <v>45</v>
      </c>
      <c r="B172" s="12">
        <v>199</v>
      </c>
      <c r="C172" s="12">
        <v>16</v>
      </c>
      <c r="D172" s="12">
        <f t="shared" si="4"/>
        <v>4.5845272206303722</v>
      </c>
      <c r="E172" s="12">
        <v>7</v>
      </c>
      <c r="F172" s="12">
        <f t="shared" si="5"/>
        <v>0.46697798532354901</v>
      </c>
    </row>
    <row r="173" spans="1:6" x14ac:dyDescent="0.3">
      <c r="A173" s="12">
        <v>83</v>
      </c>
      <c r="B173" s="12">
        <v>5</v>
      </c>
      <c r="C173" s="12">
        <v>16</v>
      </c>
      <c r="D173" s="12">
        <f t="shared" si="4"/>
        <v>4.5845272206303722</v>
      </c>
      <c r="E173" s="12">
        <v>7</v>
      </c>
      <c r="F173" s="12">
        <f t="shared" si="5"/>
        <v>0.46697798532354901</v>
      </c>
    </row>
    <row r="174" spans="1:6" x14ac:dyDescent="0.3">
      <c r="A174" s="12">
        <v>61</v>
      </c>
      <c r="B174" s="12">
        <v>96</v>
      </c>
      <c r="C174" s="12">
        <v>16</v>
      </c>
      <c r="D174" s="12">
        <f t="shared" si="4"/>
        <v>4.5845272206303722</v>
      </c>
      <c r="E174" s="12">
        <v>7</v>
      </c>
      <c r="F174" s="12">
        <f t="shared" si="5"/>
        <v>0.46697798532354901</v>
      </c>
    </row>
    <row r="175" spans="1:6" x14ac:dyDescent="0.3">
      <c r="A175" s="12">
        <v>43</v>
      </c>
      <c r="B175" s="12">
        <v>312</v>
      </c>
      <c r="C175" s="12">
        <v>16</v>
      </c>
      <c r="D175" s="12">
        <f t="shared" si="4"/>
        <v>4.5845272206303722</v>
      </c>
      <c r="E175" s="12">
        <v>7</v>
      </c>
      <c r="F175" s="12">
        <f t="shared" si="5"/>
        <v>0.46697798532354901</v>
      </c>
    </row>
    <row r="176" spans="1:6" x14ac:dyDescent="0.3">
      <c r="A176" s="12">
        <v>43</v>
      </c>
      <c r="B176" s="12">
        <v>716</v>
      </c>
      <c r="C176" s="12">
        <v>16</v>
      </c>
      <c r="D176" s="12">
        <f t="shared" si="4"/>
        <v>4.5845272206303722</v>
      </c>
      <c r="E176" s="12">
        <v>7</v>
      </c>
      <c r="F176" s="12">
        <f t="shared" si="5"/>
        <v>0.46697798532354901</v>
      </c>
    </row>
    <row r="177" spans="1:6" x14ac:dyDescent="0.3">
      <c r="A177" s="12">
        <v>44</v>
      </c>
      <c r="B177" s="12">
        <v>297</v>
      </c>
      <c r="C177" s="12">
        <v>16</v>
      </c>
      <c r="D177" s="12">
        <f t="shared" si="4"/>
        <v>4.5845272206303722</v>
      </c>
      <c r="E177" s="12">
        <v>7</v>
      </c>
      <c r="F177" s="12">
        <f t="shared" si="5"/>
        <v>0.46697798532354901</v>
      </c>
    </row>
    <row r="178" spans="1:6" x14ac:dyDescent="0.3">
      <c r="A178" s="12">
        <v>55</v>
      </c>
      <c r="B178" s="12">
        <v>419</v>
      </c>
      <c r="C178" s="12">
        <v>16</v>
      </c>
      <c r="D178" s="12">
        <f t="shared" si="4"/>
        <v>4.5845272206303722</v>
      </c>
      <c r="E178" s="12">
        <v>7</v>
      </c>
      <c r="F178" s="12">
        <f t="shared" si="5"/>
        <v>0.46697798532354901</v>
      </c>
    </row>
    <row r="179" spans="1:6" x14ac:dyDescent="0.3">
      <c r="A179" s="12">
        <v>47</v>
      </c>
      <c r="B179" s="12">
        <v>826</v>
      </c>
      <c r="C179" s="12">
        <v>16</v>
      </c>
      <c r="D179" s="12">
        <f t="shared" si="4"/>
        <v>4.5845272206303722</v>
      </c>
      <c r="E179" s="12">
        <v>7</v>
      </c>
      <c r="F179" s="12">
        <f t="shared" si="5"/>
        <v>0.46697798532354901</v>
      </c>
    </row>
    <row r="180" spans="1:6" x14ac:dyDescent="0.3">
      <c r="A180" s="12">
        <v>62</v>
      </c>
      <c r="B180" s="12">
        <v>13</v>
      </c>
      <c r="C180" s="12">
        <v>16</v>
      </c>
      <c r="D180" s="12">
        <f t="shared" si="4"/>
        <v>4.5845272206303722</v>
      </c>
      <c r="E180" s="12">
        <v>7</v>
      </c>
      <c r="F180" s="12">
        <f t="shared" si="5"/>
        <v>0.46697798532354901</v>
      </c>
    </row>
    <row r="181" spans="1:6" x14ac:dyDescent="0.3">
      <c r="A181" s="12">
        <v>55</v>
      </c>
      <c r="B181" s="12">
        <v>25</v>
      </c>
      <c r="C181" s="12">
        <v>16</v>
      </c>
      <c r="D181" s="12">
        <f t="shared" si="4"/>
        <v>4.5845272206303722</v>
      </c>
      <c r="E181" s="12">
        <v>7</v>
      </c>
      <c r="F181" s="12">
        <f t="shared" si="5"/>
        <v>0.46697798532354901</v>
      </c>
    </row>
    <row r="182" spans="1:6" x14ac:dyDescent="0.3">
      <c r="A182" s="12">
        <v>49</v>
      </c>
      <c r="B182" s="12">
        <v>291</v>
      </c>
      <c r="C182" s="12">
        <v>16</v>
      </c>
      <c r="D182" s="12">
        <f t="shared" si="4"/>
        <v>4.5845272206303722</v>
      </c>
      <c r="E182" s="12">
        <v>8</v>
      </c>
      <c r="F182" s="12">
        <f t="shared" si="5"/>
        <v>0.53368912608405605</v>
      </c>
    </row>
    <row r="183" spans="1:6" x14ac:dyDescent="0.3">
      <c r="A183" s="12">
        <v>41</v>
      </c>
      <c r="B183" s="12">
        <v>442</v>
      </c>
      <c r="C183" s="12">
        <v>16</v>
      </c>
      <c r="D183" s="12">
        <f t="shared" si="4"/>
        <v>4.5845272206303722</v>
      </c>
      <c r="E183" s="12">
        <v>8</v>
      </c>
      <c r="F183" s="12">
        <f t="shared" si="5"/>
        <v>0.53368912608405605</v>
      </c>
    </row>
    <row r="184" spans="1:6" x14ac:dyDescent="0.3">
      <c r="A184" s="12">
        <v>115</v>
      </c>
      <c r="B184" s="12">
        <v>150</v>
      </c>
      <c r="C184" s="12">
        <v>16</v>
      </c>
      <c r="D184" s="12">
        <f t="shared" si="4"/>
        <v>4.5845272206303722</v>
      </c>
      <c r="E184" s="12">
        <v>8</v>
      </c>
      <c r="F184" s="12">
        <f t="shared" si="5"/>
        <v>0.53368912608405605</v>
      </c>
    </row>
    <row r="185" spans="1:6" x14ac:dyDescent="0.3">
      <c r="A185" s="12">
        <v>77</v>
      </c>
      <c r="B185" s="12">
        <v>310</v>
      </c>
      <c r="C185" s="12">
        <v>16</v>
      </c>
      <c r="D185" s="12">
        <f t="shared" si="4"/>
        <v>4.5845272206303722</v>
      </c>
      <c r="E185" s="12">
        <v>8</v>
      </c>
      <c r="F185" s="12">
        <f t="shared" si="5"/>
        <v>0.53368912608405605</v>
      </c>
    </row>
    <row r="186" spans="1:6" x14ac:dyDescent="0.3">
      <c r="A186" s="12">
        <v>46</v>
      </c>
      <c r="B186" s="12">
        <v>21</v>
      </c>
      <c r="C186" s="12">
        <v>17</v>
      </c>
      <c r="D186" s="12">
        <f t="shared" si="4"/>
        <v>4.8710601719197708</v>
      </c>
      <c r="E186" s="12">
        <v>8</v>
      </c>
      <c r="F186" s="12">
        <f t="shared" si="5"/>
        <v>0.53368912608405605</v>
      </c>
    </row>
    <row r="187" spans="1:6" x14ac:dyDescent="0.3">
      <c r="A187" s="12">
        <v>42</v>
      </c>
      <c r="B187" s="12">
        <v>307</v>
      </c>
      <c r="C187" s="12">
        <v>17</v>
      </c>
      <c r="D187" s="12">
        <f t="shared" si="4"/>
        <v>4.8710601719197708</v>
      </c>
      <c r="E187" s="12">
        <v>8</v>
      </c>
      <c r="F187" s="12">
        <f t="shared" si="5"/>
        <v>0.53368912608405605</v>
      </c>
    </row>
    <row r="188" spans="1:6" x14ac:dyDescent="0.3">
      <c r="A188" s="12">
        <v>59</v>
      </c>
      <c r="B188" s="12">
        <v>188</v>
      </c>
      <c r="C188" s="12">
        <v>17</v>
      </c>
      <c r="D188" s="12">
        <f t="shared" si="4"/>
        <v>4.8710601719197708</v>
      </c>
      <c r="E188" s="12">
        <v>8</v>
      </c>
      <c r="F188" s="12">
        <f t="shared" si="5"/>
        <v>0.53368912608405605</v>
      </c>
    </row>
    <row r="189" spans="1:6" x14ac:dyDescent="0.3">
      <c r="A189" s="12">
        <v>57</v>
      </c>
      <c r="B189" s="12">
        <v>820</v>
      </c>
      <c r="C189" s="12">
        <v>17</v>
      </c>
      <c r="D189" s="12">
        <f t="shared" si="4"/>
        <v>4.8710601719197708</v>
      </c>
      <c r="E189" s="12">
        <v>8</v>
      </c>
      <c r="F189" s="12">
        <f t="shared" si="5"/>
        <v>0.53368912608405605</v>
      </c>
    </row>
    <row r="190" spans="1:6" x14ac:dyDescent="0.3">
      <c r="A190" s="12">
        <v>101</v>
      </c>
      <c r="B190" s="12">
        <v>42</v>
      </c>
      <c r="C190" s="12">
        <v>17</v>
      </c>
      <c r="D190" s="12">
        <f t="shared" si="4"/>
        <v>4.8710601719197708</v>
      </c>
      <c r="E190" s="12">
        <v>8</v>
      </c>
      <c r="F190" s="12">
        <f t="shared" si="5"/>
        <v>0.53368912608405605</v>
      </c>
    </row>
    <row r="191" spans="1:6" x14ac:dyDescent="0.3">
      <c r="A191" s="12">
        <v>93</v>
      </c>
      <c r="B191" s="12">
        <v>488</v>
      </c>
      <c r="C191" s="12">
        <v>17</v>
      </c>
      <c r="D191" s="12">
        <f t="shared" si="4"/>
        <v>4.8710601719197708</v>
      </c>
      <c r="E191" s="12">
        <v>8</v>
      </c>
      <c r="F191" s="12">
        <f t="shared" si="5"/>
        <v>0.53368912608405605</v>
      </c>
    </row>
    <row r="192" spans="1:6" x14ac:dyDescent="0.3">
      <c r="A192" s="12">
        <v>69</v>
      </c>
      <c r="B192" s="12">
        <v>187</v>
      </c>
      <c r="C192" s="12">
        <v>17</v>
      </c>
      <c r="D192" s="12">
        <f t="shared" si="4"/>
        <v>4.8710601719197708</v>
      </c>
      <c r="E192" s="12">
        <v>8</v>
      </c>
      <c r="F192" s="12">
        <f t="shared" si="5"/>
        <v>0.53368912608405605</v>
      </c>
    </row>
    <row r="193" spans="1:6" x14ac:dyDescent="0.3">
      <c r="A193" s="12">
        <v>51</v>
      </c>
      <c r="B193" s="12">
        <v>115</v>
      </c>
      <c r="C193" s="12">
        <v>17</v>
      </c>
      <c r="D193" s="12">
        <f t="shared" si="4"/>
        <v>4.8710601719197708</v>
      </c>
      <c r="E193" s="12">
        <v>8</v>
      </c>
      <c r="F193" s="12">
        <f t="shared" si="5"/>
        <v>0.53368912608405605</v>
      </c>
    </row>
    <row r="194" spans="1:6" x14ac:dyDescent="0.3">
      <c r="A194" s="12">
        <v>10</v>
      </c>
      <c r="B194" s="12">
        <v>145</v>
      </c>
      <c r="C194" s="12">
        <v>17</v>
      </c>
      <c r="D194" s="12">
        <f t="shared" si="4"/>
        <v>4.8710601719197708</v>
      </c>
      <c r="E194" s="12">
        <v>8</v>
      </c>
      <c r="F194" s="12">
        <f t="shared" si="5"/>
        <v>0.53368912608405605</v>
      </c>
    </row>
    <row r="195" spans="1:6" x14ac:dyDescent="0.3">
      <c r="A195" s="12">
        <v>41</v>
      </c>
      <c r="B195" s="12">
        <v>649</v>
      </c>
      <c r="C195" s="12">
        <v>17</v>
      </c>
      <c r="D195" s="12">
        <f t="shared" ref="D195:D258" si="6">C195*100/LARGE(C195:C5211,1)</f>
        <v>4.8710601719197708</v>
      </c>
      <c r="E195" s="12">
        <v>8</v>
      </c>
      <c r="F195" s="12">
        <f t="shared" ref="F195:F258" si="7">E195*100/LARGE(E195:E5211,1)</f>
        <v>0.53368912608405605</v>
      </c>
    </row>
    <row r="196" spans="1:6" x14ac:dyDescent="0.3">
      <c r="A196" s="12">
        <v>151</v>
      </c>
      <c r="B196" s="12">
        <v>35</v>
      </c>
      <c r="C196" s="12">
        <v>17</v>
      </c>
      <c r="D196" s="12">
        <f t="shared" si="6"/>
        <v>4.8710601719197708</v>
      </c>
      <c r="E196" s="12">
        <v>8</v>
      </c>
      <c r="F196" s="12">
        <f t="shared" si="7"/>
        <v>0.53368912608405605</v>
      </c>
    </row>
    <row r="197" spans="1:6" x14ac:dyDescent="0.3">
      <c r="A197" s="12">
        <v>101</v>
      </c>
      <c r="B197" s="12">
        <v>424</v>
      </c>
      <c r="C197" s="12">
        <v>17</v>
      </c>
      <c r="D197" s="12">
        <f t="shared" si="6"/>
        <v>4.8710601719197708</v>
      </c>
      <c r="E197" s="12">
        <v>8</v>
      </c>
      <c r="F197" s="12">
        <f t="shared" si="7"/>
        <v>0.53368912608405605</v>
      </c>
    </row>
    <row r="198" spans="1:6" x14ac:dyDescent="0.3">
      <c r="A198" s="12">
        <v>57</v>
      </c>
      <c r="B198" s="12">
        <v>394</v>
      </c>
      <c r="C198" s="12">
        <v>17</v>
      </c>
      <c r="D198" s="12">
        <f t="shared" si="6"/>
        <v>4.8710601719197708</v>
      </c>
      <c r="E198" s="12">
        <v>8</v>
      </c>
      <c r="F198" s="12">
        <f t="shared" si="7"/>
        <v>0.53368912608405605</v>
      </c>
    </row>
    <row r="199" spans="1:6" x14ac:dyDescent="0.3">
      <c r="A199" s="12">
        <v>109</v>
      </c>
      <c r="B199" s="12">
        <v>160</v>
      </c>
      <c r="C199" s="12">
        <v>17</v>
      </c>
      <c r="D199" s="12">
        <f t="shared" si="6"/>
        <v>4.8710601719197708</v>
      </c>
      <c r="E199" s="12">
        <v>8</v>
      </c>
      <c r="F199" s="12">
        <f t="shared" si="7"/>
        <v>0.53368912608405605</v>
      </c>
    </row>
    <row r="200" spans="1:6" x14ac:dyDescent="0.3">
      <c r="A200" s="12">
        <v>75</v>
      </c>
      <c r="B200" s="12">
        <v>449</v>
      </c>
      <c r="C200" s="12">
        <v>17</v>
      </c>
      <c r="D200" s="12">
        <f t="shared" si="6"/>
        <v>4.8710601719197708</v>
      </c>
      <c r="E200" s="12">
        <v>8</v>
      </c>
      <c r="F200" s="12">
        <f t="shared" si="7"/>
        <v>0.53368912608405605</v>
      </c>
    </row>
    <row r="201" spans="1:6" x14ac:dyDescent="0.3">
      <c r="A201" s="12">
        <v>77</v>
      </c>
      <c r="B201" s="12">
        <v>218</v>
      </c>
      <c r="C201" s="12">
        <v>17</v>
      </c>
      <c r="D201" s="12">
        <f t="shared" si="6"/>
        <v>4.8710601719197708</v>
      </c>
      <c r="E201" s="12">
        <v>9</v>
      </c>
      <c r="F201" s="12">
        <f t="shared" si="7"/>
        <v>0.60040026684456305</v>
      </c>
    </row>
    <row r="202" spans="1:6" x14ac:dyDescent="0.3">
      <c r="A202" s="12">
        <v>93</v>
      </c>
      <c r="B202" s="12">
        <v>135</v>
      </c>
      <c r="C202" s="12">
        <v>17</v>
      </c>
      <c r="D202" s="12">
        <f t="shared" si="6"/>
        <v>4.8710601719197708</v>
      </c>
      <c r="E202" s="12">
        <v>9</v>
      </c>
      <c r="F202" s="12">
        <f t="shared" si="7"/>
        <v>0.60040026684456305</v>
      </c>
    </row>
    <row r="203" spans="1:6" x14ac:dyDescent="0.3">
      <c r="A203" s="12">
        <v>45</v>
      </c>
      <c r="B203" s="12">
        <v>27</v>
      </c>
      <c r="C203" s="12">
        <v>17</v>
      </c>
      <c r="D203" s="12">
        <f t="shared" si="6"/>
        <v>4.8710601719197708</v>
      </c>
      <c r="E203" s="12">
        <v>9</v>
      </c>
      <c r="F203" s="12">
        <f t="shared" si="7"/>
        <v>0.60040026684456305</v>
      </c>
    </row>
    <row r="204" spans="1:6" x14ac:dyDescent="0.3">
      <c r="A204" s="12">
        <v>86</v>
      </c>
      <c r="B204" s="12">
        <v>99</v>
      </c>
      <c r="C204" s="12">
        <v>17</v>
      </c>
      <c r="D204" s="12">
        <f t="shared" si="6"/>
        <v>4.8710601719197708</v>
      </c>
      <c r="E204" s="12">
        <v>9</v>
      </c>
      <c r="F204" s="12">
        <f t="shared" si="7"/>
        <v>0.60040026684456305</v>
      </c>
    </row>
    <row r="205" spans="1:6" x14ac:dyDescent="0.3">
      <c r="A205" s="12">
        <v>86</v>
      </c>
      <c r="B205" s="12">
        <v>132</v>
      </c>
      <c r="C205" s="12">
        <v>18</v>
      </c>
      <c r="D205" s="12">
        <f t="shared" si="6"/>
        <v>5.1575931232091694</v>
      </c>
      <c r="E205" s="12">
        <v>9</v>
      </c>
      <c r="F205" s="12">
        <f t="shared" si="7"/>
        <v>0.60040026684456305</v>
      </c>
    </row>
    <row r="206" spans="1:6" x14ac:dyDescent="0.3">
      <c r="A206" s="12">
        <v>78</v>
      </c>
      <c r="B206" s="12">
        <v>805</v>
      </c>
      <c r="C206" s="12">
        <v>18</v>
      </c>
      <c r="D206" s="12">
        <f t="shared" si="6"/>
        <v>5.1575931232091694</v>
      </c>
      <c r="E206" s="12">
        <v>9</v>
      </c>
      <c r="F206" s="12">
        <f t="shared" si="7"/>
        <v>0.60040026684456305</v>
      </c>
    </row>
    <row r="207" spans="1:6" x14ac:dyDescent="0.3">
      <c r="A207" s="12">
        <v>19</v>
      </c>
      <c r="B207" s="12">
        <v>805</v>
      </c>
      <c r="C207" s="12">
        <v>18</v>
      </c>
      <c r="D207" s="12">
        <f t="shared" si="6"/>
        <v>5.1575931232091694</v>
      </c>
      <c r="E207" s="12">
        <v>9</v>
      </c>
      <c r="F207" s="12">
        <f t="shared" si="7"/>
        <v>0.60040026684456305</v>
      </c>
    </row>
    <row r="208" spans="1:6" x14ac:dyDescent="0.3">
      <c r="A208" s="12">
        <v>97</v>
      </c>
      <c r="B208" s="12">
        <v>1290</v>
      </c>
      <c r="C208" s="12">
        <v>18</v>
      </c>
      <c r="D208" s="12">
        <f t="shared" si="6"/>
        <v>5.1575931232091694</v>
      </c>
      <c r="E208" s="12">
        <v>9</v>
      </c>
      <c r="F208" s="12">
        <f t="shared" si="7"/>
        <v>0.60040026684456305</v>
      </c>
    </row>
    <row r="209" spans="1:6" x14ac:dyDescent="0.3">
      <c r="A209" s="12">
        <v>108</v>
      </c>
      <c r="B209" s="12">
        <v>162</v>
      </c>
      <c r="C209" s="12">
        <v>18</v>
      </c>
      <c r="D209" s="12">
        <f t="shared" si="6"/>
        <v>5.1575931232091694</v>
      </c>
      <c r="E209" s="12">
        <v>9</v>
      </c>
      <c r="F209" s="12">
        <f t="shared" si="7"/>
        <v>0.60040026684456305</v>
      </c>
    </row>
    <row r="210" spans="1:6" x14ac:dyDescent="0.3">
      <c r="A210" s="12">
        <v>47</v>
      </c>
      <c r="B210" s="12">
        <v>422</v>
      </c>
      <c r="C210" s="12">
        <v>18</v>
      </c>
      <c r="D210" s="12">
        <f t="shared" si="6"/>
        <v>5.1575931232091694</v>
      </c>
      <c r="E210" s="12">
        <v>9</v>
      </c>
      <c r="F210" s="12">
        <f t="shared" si="7"/>
        <v>0.60040026684456305</v>
      </c>
    </row>
    <row r="211" spans="1:6" x14ac:dyDescent="0.3">
      <c r="A211" s="12">
        <v>25</v>
      </c>
      <c r="B211" s="12">
        <v>422</v>
      </c>
      <c r="C211" s="12">
        <v>18</v>
      </c>
      <c r="D211" s="12">
        <f t="shared" si="6"/>
        <v>5.1575931232091694</v>
      </c>
      <c r="E211" s="12">
        <v>9</v>
      </c>
      <c r="F211" s="12">
        <f t="shared" si="7"/>
        <v>0.60040026684456305</v>
      </c>
    </row>
    <row r="212" spans="1:6" x14ac:dyDescent="0.3">
      <c r="A212" s="12">
        <v>118</v>
      </c>
      <c r="B212" s="12">
        <v>220</v>
      </c>
      <c r="C212" s="12">
        <v>18</v>
      </c>
      <c r="D212" s="12">
        <f t="shared" si="6"/>
        <v>5.1575931232091694</v>
      </c>
      <c r="E212" s="12">
        <v>9</v>
      </c>
      <c r="F212" s="12">
        <f t="shared" si="7"/>
        <v>0.60040026684456305</v>
      </c>
    </row>
    <row r="213" spans="1:6" x14ac:dyDescent="0.3">
      <c r="A213" s="12">
        <v>61</v>
      </c>
      <c r="B213" s="12">
        <v>6</v>
      </c>
      <c r="C213" s="12">
        <v>18</v>
      </c>
      <c r="D213" s="12">
        <f t="shared" si="6"/>
        <v>5.1575931232091694</v>
      </c>
      <c r="E213" s="12">
        <v>9</v>
      </c>
      <c r="F213" s="12">
        <f t="shared" si="7"/>
        <v>0.60040026684456305</v>
      </c>
    </row>
    <row r="214" spans="1:6" x14ac:dyDescent="0.3">
      <c r="A214" s="12">
        <v>51</v>
      </c>
      <c r="B214" s="12">
        <v>110</v>
      </c>
      <c r="C214" s="12">
        <v>19</v>
      </c>
      <c r="D214" s="12">
        <f t="shared" si="6"/>
        <v>5.4441260744985671</v>
      </c>
      <c r="E214" s="12">
        <v>9</v>
      </c>
      <c r="F214" s="12">
        <f t="shared" si="7"/>
        <v>0.60040026684456305</v>
      </c>
    </row>
    <row r="215" spans="1:6" x14ac:dyDescent="0.3">
      <c r="A215" s="12">
        <v>87</v>
      </c>
      <c r="B215" s="12">
        <v>1017</v>
      </c>
      <c r="C215" s="12">
        <v>19</v>
      </c>
      <c r="D215" s="12">
        <f t="shared" si="6"/>
        <v>5.4441260744985671</v>
      </c>
      <c r="E215" s="12">
        <v>9</v>
      </c>
      <c r="F215" s="12">
        <f t="shared" si="7"/>
        <v>0.60040026684456305</v>
      </c>
    </row>
    <row r="216" spans="1:6" x14ac:dyDescent="0.3">
      <c r="A216" s="12">
        <v>68</v>
      </c>
      <c r="B216" s="12">
        <v>195</v>
      </c>
      <c r="C216" s="12">
        <v>19</v>
      </c>
      <c r="D216" s="12">
        <f t="shared" si="6"/>
        <v>5.4441260744985671</v>
      </c>
      <c r="E216" s="12">
        <v>9</v>
      </c>
      <c r="F216" s="12">
        <f t="shared" si="7"/>
        <v>0.60040026684456305</v>
      </c>
    </row>
    <row r="217" spans="1:6" x14ac:dyDescent="0.3">
      <c r="A217" s="12">
        <v>32</v>
      </c>
      <c r="B217" s="12">
        <v>148</v>
      </c>
      <c r="C217" s="12">
        <v>19</v>
      </c>
      <c r="D217" s="12">
        <f t="shared" si="6"/>
        <v>5.4441260744985671</v>
      </c>
      <c r="E217" s="12">
        <v>9</v>
      </c>
      <c r="F217" s="12">
        <f t="shared" si="7"/>
        <v>0.60040026684456305</v>
      </c>
    </row>
    <row r="218" spans="1:6" x14ac:dyDescent="0.3">
      <c r="A218" s="12">
        <v>29</v>
      </c>
      <c r="B218" s="12">
        <v>259</v>
      </c>
      <c r="C218" s="12">
        <v>19</v>
      </c>
      <c r="D218" s="12">
        <f t="shared" si="6"/>
        <v>5.4441260744985671</v>
      </c>
      <c r="E218" s="12">
        <v>9</v>
      </c>
      <c r="F218" s="12">
        <f t="shared" si="7"/>
        <v>0.60040026684456305</v>
      </c>
    </row>
    <row r="219" spans="1:6" x14ac:dyDescent="0.3">
      <c r="A219" s="12">
        <v>133</v>
      </c>
      <c r="B219" s="12">
        <v>102</v>
      </c>
      <c r="C219" s="12">
        <v>19</v>
      </c>
      <c r="D219" s="12">
        <f t="shared" si="6"/>
        <v>5.4441260744985671</v>
      </c>
      <c r="E219" s="12">
        <v>9</v>
      </c>
      <c r="F219" s="12">
        <f t="shared" si="7"/>
        <v>0.60040026684456305</v>
      </c>
    </row>
    <row r="220" spans="1:6" x14ac:dyDescent="0.3">
      <c r="A220" s="12">
        <v>119</v>
      </c>
      <c r="B220" s="12">
        <v>284</v>
      </c>
      <c r="C220" s="12">
        <v>19</v>
      </c>
      <c r="D220" s="12">
        <f t="shared" si="6"/>
        <v>5.4441260744985671</v>
      </c>
      <c r="E220" s="12">
        <v>9</v>
      </c>
      <c r="F220" s="12">
        <f t="shared" si="7"/>
        <v>0.60040026684456305</v>
      </c>
    </row>
    <row r="221" spans="1:6" x14ac:dyDescent="0.3">
      <c r="A221" s="12">
        <v>59</v>
      </c>
      <c r="B221" s="12">
        <v>152</v>
      </c>
      <c r="C221" s="12">
        <v>19</v>
      </c>
      <c r="D221" s="12">
        <f t="shared" si="6"/>
        <v>5.4441260744985671</v>
      </c>
      <c r="E221" s="12">
        <v>9</v>
      </c>
      <c r="F221" s="12">
        <f t="shared" si="7"/>
        <v>0.60040026684456305</v>
      </c>
    </row>
    <row r="222" spans="1:6" x14ac:dyDescent="0.3">
      <c r="A222" s="12">
        <v>35</v>
      </c>
      <c r="B222" s="12">
        <v>977</v>
      </c>
      <c r="C222" s="12">
        <v>19</v>
      </c>
      <c r="D222" s="12">
        <f t="shared" si="6"/>
        <v>5.4441260744985671</v>
      </c>
      <c r="E222" s="12">
        <v>9</v>
      </c>
      <c r="F222" s="12">
        <f t="shared" si="7"/>
        <v>0.60040026684456305</v>
      </c>
    </row>
    <row r="223" spans="1:6" x14ac:dyDescent="0.3">
      <c r="A223" s="12">
        <v>41</v>
      </c>
      <c r="B223" s="12">
        <v>977</v>
      </c>
      <c r="C223" s="12">
        <v>19</v>
      </c>
      <c r="D223" s="12">
        <f t="shared" si="6"/>
        <v>5.4441260744985671</v>
      </c>
      <c r="E223" s="12">
        <v>9</v>
      </c>
      <c r="F223" s="12">
        <f t="shared" si="7"/>
        <v>0.60040026684456305</v>
      </c>
    </row>
    <row r="224" spans="1:6" x14ac:dyDescent="0.3">
      <c r="A224" s="12">
        <v>35</v>
      </c>
      <c r="B224" s="12">
        <v>977</v>
      </c>
      <c r="C224" s="12">
        <v>19</v>
      </c>
      <c r="D224" s="12">
        <f t="shared" si="6"/>
        <v>5.4441260744985671</v>
      </c>
      <c r="E224" s="12">
        <v>9</v>
      </c>
      <c r="F224" s="12">
        <f t="shared" si="7"/>
        <v>0.60040026684456305</v>
      </c>
    </row>
    <row r="225" spans="1:6" x14ac:dyDescent="0.3">
      <c r="A225" s="12">
        <v>41</v>
      </c>
      <c r="B225" s="12">
        <v>977</v>
      </c>
      <c r="C225" s="12">
        <v>19</v>
      </c>
      <c r="D225" s="12">
        <f t="shared" si="6"/>
        <v>5.4441260744985671</v>
      </c>
      <c r="E225" s="12">
        <v>9</v>
      </c>
      <c r="F225" s="12">
        <f t="shared" si="7"/>
        <v>0.60040026684456305</v>
      </c>
    </row>
    <row r="226" spans="1:6" x14ac:dyDescent="0.3">
      <c r="A226" s="12">
        <v>139</v>
      </c>
      <c r="B226" s="12">
        <v>168</v>
      </c>
      <c r="C226" s="12">
        <v>19</v>
      </c>
      <c r="D226" s="12">
        <f t="shared" si="6"/>
        <v>5.4441260744985671</v>
      </c>
      <c r="E226" s="12">
        <v>9</v>
      </c>
      <c r="F226" s="12">
        <f t="shared" si="7"/>
        <v>0.60040026684456305</v>
      </c>
    </row>
    <row r="227" spans="1:6" x14ac:dyDescent="0.3">
      <c r="A227" s="12">
        <v>92</v>
      </c>
      <c r="B227" s="12">
        <v>240</v>
      </c>
      <c r="C227" s="12">
        <v>19</v>
      </c>
      <c r="D227" s="12">
        <f t="shared" si="6"/>
        <v>5.4441260744985671</v>
      </c>
      <c r="E227" s="12">
        <v>9</v>
      </c>
      <c r="F227" s="12">
        <f t="shared" si="7"/>
        <v>0.60040026684456305</v>
      </c>
    </row>
    <row r="228" spans="1:6" x14ac:dyDescent="0.3">
      <c r="A228" s="12">
        <v>57</v>
      </c>
      <c r="B228" s="12">
        <v>552</v>
      </c>
      <c r="C228" s="12">
        <v>19</v>
      </c>
      <c r="D228" s="12">
        <f t="shared" si="6"/>
        <v>5.4441260744985671</v>
      </c>
      <c r="E228" s="12">
        <v>9</v>
      </c>
      <c r="F228" s="12">
        <f t="shared" si="7"/>
        <v>0.60040026684456305</v>
      </c>
    </row>
    <row r="229" spans="1:6" x14ac:dyDescent="0.3">
      <c r="A229" s="12">
        <v>39</v>
      </c>
      <c r="B229" s="12">
        <v>975</v>
      </c>
      <c r="C229" s="12">
        <v>19</v>
      </c>
      <c r="D229" s="12">
        <f t="shared" si="6"/>
        <v>5.4441260744985671</v>
      </c>
      <c r="E229" s="12">
        <v>9</v>
      </c>
      <c r="F229" s="12">
        <f t="shared" si="7"/>
        <v>0.60040026684456305</v>
      </c>
    </row>
    <row r="230" spans="1:6" x14ac:dyDescent="0.3">
      <c r="A230" s="12">
        <v>19</v>
      </c>
      <c r="B230" s="12">
        <v>975</v>
      </c>
      <c r="C230" s="12">
        <v>19</v>
      </c>
      <c r="D230" s="12">
        <f t="shared" si="6"/>
        <v>5.4441260744985671</v>
      </c>
      <c r="E230" s="12">
        <v>9</v>
      </c>
      <c r="F230" s="12">
        <f t="shared" si="7"/>
        <v>0.60040026684456305</v>
      </c>
    </row>
    <row r="231" spans="1:6" x14ac:dyDescent="0.3">
      <c r="A231" s="12">
        <v>35</v>
      </c>
      <c r="B231" s="12">
        <v>975</v>
      </c>
      <c r="C231" s="12">
        <v>19</v>
      </c>
      <c r="D231" s="12">
        <f t="shared" si="6"/>
        <v>5.4441260744985671</v>
      </c>
      <c r="E231" s="12">
        <v>9</v>
      </c>
      <c r="F231" s="12">
        <f t="shared" si="7"/>
        <v>0.60040026684456305</v>
      </c>
    </row>
    <row r="232" spans="1:6" x14ac:dyDescent="0.3">
      <c r="A232" s="12">
        <v>9</v>
      </c>
      <c r="B232" s="12">
        <v>975</v>
      </c>
      <c r="C232" s="12">
        <v>19</v>
      </c>
      <c r="D232" s="12">
        <f t="shared" si="6"/>
        <v>5.4441260744985671</v>
      </c>
      <c r="E232" s="12">
        <v>10</v>
      </c>
      <c r="F232" s="12">
        <f t="shared" si="7"/>
        <v>0.66711140760507004</v>
      </c>
    </row>
    <row r="233" spans="1:6" x14ac:dyDescent="0.3">
      <c r="A233" s="12">
        <v>79</v>
      </c>
      <c r="B233" s="12">
        <v>248</v>
      </c>
      <c r="C233" s="12">
        <v>19</v>
      </c>
      <c r="D233" s="12">
        <f t="shared" si="6"/>
        <v>5.4441260744985671</v>
      </c>
      <c r="E233" s="12">
        <v>10</v>
      </c>
      <c r="F233" s="12">
        <f t="shared" si="7"/>
        <v>0.66711140760507004</v>
      </c>
    </row>
    <row r="234" spans="1:6" x14ac:dyDescent="0.3">
      <c r="A234" s="12">
        <v>93</v>
      </c>
      <c r="B234" s="12">
        <v>14</v>
      </c>
      <c r="C234" s="12">
        <v>19</v>
      </c>
      <c r="D234" s="12">
        <f t="shared" si="6"/>
        <v>5.4441260744985671</v>
      </c>
      <c r="E234" s="12">
        <v>10</v>
      </c>
      <c r="F234" s="12">
        <f t="shared" si="7"/>
        <v>0.66711140760507004</v>
      </c>
    </row>
    <row r="235" spans="1:6" x14ac:dyDescent="0.3">
      <c r="A235" s="12">
        <v>57</v>
      </c>
      <c r="B235" s="12">
        <v>552</v>
      </c>
      <c r="C235" s="12">
        <v>19</v>
      </c>
      <c r="D235" s="12">
        <f t="shared" si="6"/>
        <v>5.4441260744985671</v>
      </c>
      <c r="E235" s="12">
        <v>10</v>
      </c>
      <c r="F235" s="12">
        <f t="shared" si="7"/>
        <v>0.66711140760507004</v>
      </c>
    </row>
    <row r="236" spans="1:6" x14ac:dyDescent="0.3">
      <c r="A236" s="12">
        <v>39</v>
      </c>
      <c r="B236" s="12">
        <v>975</v>
      </c>
      <c r="C236" s="12">
        <v>19</v>
      </c>
      <c r="D236" s="12">
        <f t="shared" si="6"/>
        <v>5.4441260744985671</v>
      </c>
      <c r="E236" s="12">
        <v>10</v>
      </c>
      <c r="F236" s="12">
        <f t="shared" si="7"/>
        <v>0.66711140760507004</v>
      </c>
    </row>
    <row r="237" spans="1:6" x14ac:dyDescent="0.3">
      <c r="A237" s="12">
        <v>19</v>
      </c>
      <c r="B237" s="12">
        <v>975</v>
      </c>
      <c r="C237" s="12">
        <v>19</v>
      </c>
      <c r="D237" s="12">
        <f t="shared" si="6"/>
        <v>5.4441260744985671</v>
      </c>
      <c r="E237" s="12">
        <v>10</v>
      </c>
      <c r="F237" s="12">
        <f t="shared" si="7"/>
        <v>0.66711140760507004</v>
      </c>
    </row>
    <row r="238" spans="1:6" x14ac:dyDescent="0.3">
      <c r="A238" s="12">
        <v>35</v>
      </c>
      <c r="B238" s="12">
        <v>975</v>
      </c>
      <c r="C238" s="12">
        <v>19</v>
      </c>
      <c r="D238" s="12">
        <f t="shared" si="6"/>
        <v>5.4441260744985671</v>
      </c>
      <c r="E238" s="12">
        <v>10</v>
      </c>
      <c r="F238" s="12">
        <f t="shared" si="7"/>
        <v>0.66711140760507004</v>
      </c>
    </row>
    <row r="239" spans="1:6" x14ac:dyDescent="0.3">
      <c r="A239" s="12">
        <v>9</v>
      </c>
      <c r="B239" s="12">
        <v>975</v>
      </c>
      <c r="C239" s="12">
        <v>19</v>
      </c>
      <c r="D239" s="12">
        <f t="shared" si="6"/>
        <v>5.4441260744985671</v>
      </c>
      <c r="E239" s="12">
        <v>10</v>
      </c>
      <c r="F239" s="12">
        <f t="shared" si="7"/>
        <v>0.66711140760507004</v>
      </c>
    </row>
    <row r="240" spans="1:6" x14ac:dyDescent="0.3">
      <c r="A240" s="12">
        <v>140</v>
      </c>
      <c r="B240" s="12">
        <v>11</v>
      </c>
      <c r="C240" s="12">
        <v>19</v>
      </c>
      <c r="D240" s="12">
        <f t="shared" si="6"/>
        <v>5.4441260744985671</v>
      </c>
      <c r="E240" s="12">
        <v>10</v>
      </c>
      <c r="F240" s="12">
        <f t="shared" si="7"/>
        <v>0.66711140760507004</v>
      </c>
    </row>
    <row r="241" spans="1:6" x14ac:dyDescent="0.3">
      <c r="A241" s="12">
        <v>66</v>
      </c>
      <c r="B241" s="12">
        <v>33</v>
      </c>
      <c r="C241" s="12">
        <v>19</v>
      </c>
      <c r="D241" s="12">
        <f t="shared" si="6"/>
        <v>5.4441260744985671</v>
      </c>
      <c r="E241" s="12">
        <v>10</v>
      </c>
      <c r="F241" s="12">
        <f t="shared" si="7"/>
        <v>0.66711140760507004</v>
      </c>
    </row>
    <row r="242" spans="1:6" x14ac:dyDescent="0.3">
      <c r="A242" s="12">
        <v>62</v>
      </c>
      <c r="B242" s="12">
        <v>29</v>
      </c>
      <c r="C242" s="12">
        <v>20</v>
      </c>
      <c r="D242" s="12">
        <f t="shared" si="6"/>
        <v>5.7306590257879657</v>
      </c>
      <c r="E242" s="12">
        <v>10</v>
      </c>
      <c r="F242" s="12">
        <f t="shared" si="7"/>
        <v>0.66711140760507004</v>
      </c>
    </row>
    <row r="243" spans="1:6" x14ac:dyDescent="0.3">
      <c r="A243" s="12">
        <v>19</v>
      </c>
      <c r="B243" s="12">
        <v>498</v>
      </c>
      <c r="C243" s="12">
        <v>20</v>
      </c>
      <c r="D243" s="12">
        <f t="shared" si="6"/>
        <v>5.7306590257879657</v>
      </c>
      <c r="E243" s="12">
        <v>10</v>
      </c>
      <c r="F243" s="12">
        <f t="shared" si="7"/>
        <v>0.66711140760507004</v>
      </c>
    </row>
    <row r="244" spans="1:6" x14ac:dyDescent="0.3">
      <c r="A244" s="12">
        <v>41</v>
      </c>
      <c r="B244" s="12">
        <v>147</v>
      </c>
      <c r="C244" s="12">
        <v>20</v>
      </c>
      <c r="D244" s="12">
        <f t="shared" si="6"/>
        <v>5.7306590257879657</v>
      </c>
      <c r="E244" s="12">
        <v>10</v>
      </c>
      <c r="F244" s="12">
        <f t="shared" si="7"/>
        <v>0.66711140760507004</v>
      </c>
    </row>
    <row r="245" spans="1:6" x14ac:dyDescent="0.3">
      <c r="A245" s="12">
        <v>40</v>
      </c>
      <c r="B245" s="12">
        <v>1</v>
      </c>
      <c r="C245" s="12">
        <v>20</v>
      </c>
      <c r="D245" s="12">
        <f t="shared" si="6"/>
        <v>5.7306590257879657</v>
      </c>
      <c r="E245" s="12">
        <v>10</v>
      </c>
      <c r="F245" s="12">
        <f t="shared" si="7"/>
        <v>0.66711140760507004</v>
      </c>
    </row>
    <row r="246" spans="1:6" x14ac:dyDescent="0.3">
      <c r="A246" s="12">
        <v>35</v>
      </c>
      <c r="B246" s="12">
        <v>715</v>
      </c>
      <c r="C246" s="12">
        <v>20</v>
      </c>
      <c r="D246" s="12">
        <f t="shared" si="6"/>
        <v>5.7306590257879657</v>
      </c>
      <c r="E246" s="12">
        <v>10</v>
      </c>
      <c r="F246" s="12">
        <f t="shared" si="7"/>
        <v>0.66711140760507004</v>
      </c>
    </row>
    <row r="247" spans="1:6" x14ac:dyDescent="0.3">
      <c r="A247" s="12">
        <v>67</v>
      </c>
      <c r="B247" s="12">
        <v>729</v>
      </c>
      <c r="C247" s="12">
        <v>20</v>
      </c>
      <c r="D247" s="12">
        <f t="shared" si="6"/>
        <v>5.7306590257879657</v>
      </c>
      <c r="E247" s="12">
        <v>10</v>
      </c>
      <c r="F247" s="12">
        <f t="shared" si="7"/>
        <v>0.66711140760507004</v>
      </c>
    </row>
    <row r="248" spans="1:6" x14ac:dyDescent="0.3">
      <c r="A248" s="12">
        <v>29</v>
      </c>
      <c r="B248" s="12">
        <v>729</v>
      </c>
      <c r="C248" s="12">
        <v>20</v>
      </c>
      <c r="D248" s="12">
        <f t="shared" si="6"/>
        <v>5.7306590257879657</v>
      </c>
      <c r="E248" s="12">
        <v>10</v>
      </c>
      <c r="F248" s="12">
        <f t="shared" si="7"/>
        <v>0.66711140760507004</v>
      </c>
    </row>
    <row r="249" spans="1:6" x14ac:dyDescent="0.3">
      <c r="A249" s="12">
        <v>52</v>
      </c>
      <c r="B249" s="12">
        <v>51</v>
      </c>
      <c r="C249" s="12">
        <v>20</v>
      </c>
      <c r="D249" s="12">
        <f t="shared" si="6"/>
        <v>5.7306590257879657</v>
      </c>
      <c r="E249" s="12">
        <v>10</v>
      </c>
      <c r="F249" s="12">
        <f t="shared" si="7"/>
        <v>0.66711140760507004</v>
      </c>
    </row>
    <row r="250" spans="1:6" x14ac:dyDescent="0.3">
      <c r="A250" s="12">
        <v>75</v>
      </c>
      <c r="B250" s="12">
        <v>85</v>
      </c>
      <c r="C250" s="12">
        <v>20</v>
      </c>
      <c r="D250" s="12">
        <f t="shared" si="6"/>
        <v>5.7306590257879657</v>
      </c>
      <c r="E250" s="12">
        <v>10</v>
      </c>
      <c r="F250" s="12">
        <f t="shared" si="7"/>
        <v>0.66711140760507004</v>
      </c>
    </row>
    <row r="251" spans="1:6" x14ac:dyDescent="0.3">
      <c r="A251" s="12">
        <v>68</v>
      </c>
      <c r="B251" s="12">
        <v>27</v>
      </c>
      <c r="C251" s="12">
        <v>20</v>
      </c>
      <c r="D251" s="12">
        <f t="shared" si="6"/>
        <v>5.7306590257879657</v>
      </c>
      <c r="E251" s="12">
        <v>10</v>
      </c>
      <c r="F251" s="12">
        <f t="shared" si="7"/>
        <v>0.66711140760507004</v>
      </c>
    </row>
    <row r="252" spans="1:6" x14ac:dyDescent="0.3">
      <c r="A252" s="12">
        <v>67</v>
      </c>
      <c r="B252" s="12">
        <v>286</v>
      </c>
      <c r="C252" s="12">
        <v>20</v>
      </c>
      <c r="D252" s="12">
        <f t="shared" si="6"/>
        <v>5.7306590257879657</v>
      </c>
      <c r="E252" s="12">
        <v>10</v>
      </c>
      <c r="F252" s="12">
        <f t="shared" si="7"/>
        <v>0.66711140760507004</v>
      </c>
    </row>
    <row r="253" spans="1:6" x14ac:dyDescent="0.3">
      <c r="A253" s="12">
        <v>105</v>
      </c>
      <c r="B253" s="12">
        <v>55</v>
      </c>
      <c r="C253" s="12">
        <v>20</v>
      </c>
      <c r="D253" s="12">
        <f t="shared" si="6"/>
        <v>5.7306590257879657</v>
      </c>
      <c r="E253" s="12">
        <v>11</v>
      </c>
      <c r="F253" s="12">
        <f t="shared" si="7"/>
        <v>0.73382254836557703</v>
      </c>
    </row>
    <row r="254" spans="1:6" x14ac:dyDescent="0.3">
      <c r="A254" s="12">
        <v>80</v>
      </c>
      <c r="B254" s="12">
        <v>137</v>
      </c>
      <c r="C254" s="12">
        <v>20</v>
      </c>
      <c r="D254" s="12">
        <f t="shared" si="6"/>
        <v>5.7306590257879657</v>
      </c>
      <c r="E254" s="12">
        <v>11</v>
      </c>
      <c r="F254" s="12">
        <f t="shared" si="7"/>
        <v>0.73382254836557703</v>
      </c>
    </row>
    <row r="255" spans="1:6" x14ac:dyDescent="0.3">
      <c r="A255" s="12">
        <v>45</v>
      </c>
      <c r="B255" s="12">
        <v>140</v>
      </c>
      <c r="C255" s="12">
        <v>20</v>
      </c>
      <c r="D255" s="12">
        <f t="shared" si="6"/>
        <v>5.7306590257879657</v>
      </c>
      <c r="E255" s="12">
        <v>11</v>
      </c>
      <c r="F255" s="12">
        <f t="shared" si="7"/>
        <v>0.73382254836557703</v>
      </c>
    </row>
    <row r="256" spans="1:6" x14ac:dyDescent="0.3">
      <c r="A256" s="12">
        <v>113</v>
      </c>
      <c r="B256" s="12">
        <v>331</v>
      </c>
      <c r="C256" s="12">
        <v>20</v>
      </c>
      <c r="D256" s="12">
        <f t="shared" si="6"/>
        <v>5.7306590257879657</v>
      </c>
      <c r="E256" s="12">
        <v>11</v>
      </c>
      <c r="F256" s="12">
        <f t="shared" si="7"/>
        <v>0.73382254836557703</v>
      </c>
    </row>
    <row r="257" spans="1:6" x14ac:dyDescent="0.3">
      <c r="A257" s="12">
        <v>113</v>
      </c>
      <c r="B257" s="12">
        <v>331</v>
      </c>
      <c r="C257" s="12">
        <v>20</v>
      </c>
      <c r="D257" s="12">
        <f t="shared" si="6"/>
        <v>5.7306590257879657</v>
      </c>
      <c r="E257" s="12">
        <v>11</v>
      </c>
      <c r="F257" s="12">
        <f t="shared" si="7"/>
        <v>0.73382254836557703</v>
      </c>
    </row>
    <row r="258" spans="1:6" x14ac:dyDescent="0.3">
      <c r="A258" s="12">
        <v>47</v>
      </c>
      <c r="B258" s="12">
        <v>48</v>
      </c>
      <c r="C258" s="12">
        <v>20</v>
      </c>
      <c r="D258" s="12">
        <f t="shared" si="6"/>
        <v>5.7306590257879657</v>
      </c>
      <c r="E258" s="12">
        <v>11</v>
      </c>
      <c r="F258" s="12">
        <f t="shared" si="7"/>
        <v>0.73382254836557703</v>
      </c>
    </row>
    <row r="259" spans="1:6" x14ac:dyDescent="0.3">
      <c r="A259" s="12">
        <v>43</v>
      </c>
      <c r="B259" s="12">
        <v>331</v>
      </c>
      <c r="C259" s="12">
        <v>20</v>
      </c>
      <c r="D259" s="12">
        <f t="shared" ref="D259:D322" si="8">C259*100/LARGE(C259:C5275,1)</f>
        <v>5.7306590257879657</v>
      </c>
      <c r="E259" s="12">
        <v>11</v>
      </c>
      <c r="F259" s="12">
        <f t="shared" ref="F259:F322" si="9">E259*100/LARGE(E259:E5275,1)</f>
        <v>0.73382254836557703</v>
      </c>
    </row>
    <row r="260" spans="1:6" x14ac:dyDescent="0.3">
      <c r="A260" s="12">
        <v>74</v>
      </c>
      <c r="B260" s="12">
        <v>217</v>
      </c>
      <c r="C260" s="12">
        <v>20</v>
      </c>
      <c r="D260" s="12">
        <f t="shared" si="8"/>
        <v>5.7306590257879657</v>
      </c>
      <c r="E260" s="12">
        <v>11</v>
      </c>
      <c r="F260" s="12">
        <f t="shared" si="9"/>
        <v>0.73382254836557703</v>
      </c>
    </row>
    <row r="261" spans="1:6" x14ac:dyDescent="0.3">
      <c r="A261" s="12">
        <v>121</v>
      </c>
      <c r="B261" s="12">
        <v>913</v>
      </c>
      <c r="C261" s="12">
        <v>20</v>
      </c>
      <c r="D261" s="12">
        <f t="shared" si="8"/>
        <v>5.7306590257879657</v>
      </c>
      <c r="E261" s="12">
        <v>11</v>
      </c>
      <c r="F261" s="12">
        <f t="shared" si="9"/>
        <v>0.73382254836557703</v>
      </c>
    </row>
    <row r="262" spans="1:6" x14ac:dyDescent="0.3">
      <c r="A262" s="12">
        <v>59</v>
      </c>
      <c r="B262" s="12">
        <v>112</v>
      </c>
      <c r="C262" s="12">
        <v>21</v>
      </c>
      <c r="D262" s="12">
        <f t="shared" si="8"/>
        <v>6.0171919770773643</v>
      </c>
      <c r="E262" s="12">
        <v>11</v>
      </c>
      <c r="F262" s="12">
        <f t="shared" si="9"/>
        <v>0.73382254836557703</v>
      </c>
    </row>
    <row r="263" spans="1:6" x14ac:dyDescent="0.3">
      <c r="A263" s="12">
        <v>61</v>
      </c>
      <c r="B263" s="12">
        <v>336</v>
      </c>
      <c r="C263" s="12">
        <v>21</v>
      </c>
      <c r="D263" s="12">
        <f t="shared" si="8"/>
        <v>6.0171919770773643</v>
      </c>
      <c r="E263" s="12">
        <v>11</v>
      </c>
      <c r="F263" s="12">
        <f t="shared" si="9"/>
        <v>0.73382254836557703</v>
      </c>
    </row>
    <row r="264" spans="1:6" x14ac:dyDescent="0.3">
      <c r="A264" s="12">
        <v>103</v>
      </c>
      <c r="B264" s="12">
        <v>75</v>
      </c>
      <c r="C264" s="12">
        <v>21</v>
      </c>
      <c r="D264" s="12">
        <f t="shared" si="8"/>
        <v>6.0171919770773643</v>
      </c>
      <c r="E264" s="12">
        <v>11</v>
      </c>
      <c r="F264" s="12">
        <f t="shared" si="9"/>
        <v>0.73382254836557703</v>
      </c>
    </row>
    <row r="265" spans="1:6" x14ac:dyDescent="0.3">
      <c r="A265" s="12">
        <v>103</v>
      </c>
      <c r="B265" s="12">
        <v>75</v>
      </c>
      <c r="C265" s="12">
        <v>21</v>
      </c>
      <c r="D265" s="12">
        <f t="shared" si="8"/>
        <v>6.0171919770773643</v>
      </c>
      <c r="E265" s="12">
        <v>11</v>
      </c>
      <c r="F265" s="12">
        <f t="shared" si="9"/>
        <v>0.73382254836557703</v>
      </c>
    </row>
    <row r="266" spans="1:6" x14ac:dyDescent="0.3">
      <c r="A266" s="12">
        <v>102</v>
      </c>
      <c r="B266" s="12">
        <v>111</v>
      </c>
      <c r="C266" s="12">
        <v>21</v>
      </c>
      <c r="D266" s="12">
        <f t="shared" si="8"/>
        <v>6.0171919770773643</v>
      </c>
      <c r="E266" s="12">
        <v>11</v>
      </c>
      <c r="F266" s="12">
        <f t="shared" si="9"/>
        <v>0.73382254836557703</v>
      </c>
    </row>
    <row r="267" spans="1:6" x14ac:dyDescent="0.3">
      <c r="A267" s="12">
        <v>21</v>
      </c>
      <c r="B267" s="12">
        <v>119</v>
      </c>
      <c r="C267" s="12">
        <v>21</v>
      </c>
      <c r="D267" s="12">
        <f t="shared" si="8"/>
        <v>6.0171919770773643</v>
      </c>
      <c r="E267" s="12">
        <v>11</v>
      </c>
      <c r="F267" s="12">
        <f t="shared" si="9"/>
        <v>0.73382254836557703</v>
      </c>
    </row>
    <row r="268" spans="1:6" x14ac:dyDescent="0.3">
      <c r="A268" s="12">
        <v>161</v>
      </c>
      <c r="B268" s="12">
        <v>4</v>
      </c>
      <c r="C268" s="12">
        <v>21</v>
      </c>
      <c r="D268" s="12">
        <f t="shared" si="8"/>
        <v>6.0171919770773643</v>
      </c>
      <c r="E268" s="12">
        <v>11</v>
      </c>
      <c r="F268" s="12">
        <f t="shared" si="9"/>
        <v>0.73382254836557703</v>
      </c>
    </row>
    <row r="269" spans="1:6" x14ac:dyDescent="0.3">
      <c r="A269" s="12">
        <v>81</v>
      </c>
      <c r="B269" s="12">
        <v>23</v>
      </c>
      <c r="C269" s="12">
        <v>21</v>
      </c>
      <c r="D269" s="12">
        <f t="shared" si="8"/>
        <v>6.0171919770773643</v>
      </c>
      <c r="E269" s="12">
        <v>11</v>
      </c>
      <c r="F269" s="12">
        <f t="shared" si="9"/>
        <v>0.73382254836557703</v>
      </c>
    </row>
    <row r="270" spans="1:6" x14ac:dyDescent="0.3">
      <c r="A270" s="12">
        <v>61</v>
      </c>
      <c r="B270" s="12">
        <v>24</v>
      </c>
      <c r="C270" s="12">
        <v>21</v>
      </c>
      <c r="D270" s="12">
        <f t="shared" si="8"/>
        <v>6.0171919770773643</v>
      </c>
      <c r="E270" s="12">
        <v>11</v>
      </c>
      <c r="F270" s="12">
        <f t="shared" si="9"/>
        <v>0.73382254836557703</v>
      </c>
    </row>
    <row r="271" spans="1:6" x14ac:dyDescent="0.3">
      <c r="A271" s="12">
        <v>52</v>
      </c>
      <c r="B271" s="12">
        <v>453</v>
      </c>
      <c r="C271" s="12">
        <v>21</v>
      </c>
      <c r="D271" s="12">
        <f t="shared" si="8"/>
        <v>6.0171919770773643</v>
      </c>
      <c r="E271" s="12">
        <v>11</v>
      </c>
      <c r="F271" s="12">
        <f t="shared" si="9"/>
        <v>0.73382254836557703</v>
      </c>
    </row>
    <row r="272" spans="1:6" x14ac:dyDescent="0.3">
      <c r="A272" s="12">
        <v>89</v>
      </c>
      <c r="B272" s="12">
        <v>242</v>
      </c>
      <c r="C272" s="12">
        <v>21</v>
      </c>
      <c r="D272" s="12">
        <f t="shared" si="8"/>
        <v>6.0171919770773643</v>
      </c>
      <c r="E272" s="12">
        <v>11</v>
      </c>
      <c r="F272" s="12">
        <f t="shared" si="9"/>
        <v>0.73382254836557703</v>
      </c>
    </row>
    <row r="273" spans="1:6" x14ac:dyDescent="0.3">
      <c r="A273" s="12">
        <v>38</v>
      </c>
      <c r="B273" s="12">
        <v>478</v>
      </c>
      <c r="C273" s="12">
        <v>21</v>
      </c>
      <c r="D273" s="12">
        <f t="shared" si="8"/>
        <v>6.0171919770773643</v>
      </c>
      <c r="E273" s="12">
        <v>11</v>
      </c>
      <c r="F273" s="12">
        <f t="shared" si="9"/>
        <v>0.73382254836557703</v>
      </c>
    </row>
    <row r="274" spans="1:6" x14ac:dyDescent="0.3">
      <c r="A274" s="12">
        <v>34</v>
      </c>
      <c r="B274" s="12">
        <v>906</v>
      </c>
      <c r="C274" s="12">
        <v>21</v>
      </c>
      <c r="D274" s="12">
        <f t="shared" si="8"/>
        <v>6.0171919770773643</v>
      </c>
      <c r="E274" s="12">
        <v>11</v>
      </c>
      <c r="F274" s="12">
        <f t="shared" si="9"/>
        <v>0.73382254836557703</v>
      </c>
    </row>
    <row r="275" spans="1:6" x14ac:dyDescent="0.3">
      <c r="A275" s="12">
        <v>63</v>
      </c>
      <c r="B275" s="12">
        <v>42</v>
      </c>
      <c r="C275" s="12">
        <v>21</v>
      </c>
      <c r="D275" s="12">
        <f t="shared" si="8"/>
        <v>6.0171919770773643</v>
      </c>
      <c r="E275" s="12">
        <v>11</v>
      </c>
      <c r="F275" s="12">
        <f t="shared" si="9"/>
        <v>0.73382254836557703</v>
      </c>
    </row>
    <row r="276" spans="1:6" x14ac:dyDescent="0.3">
      <c r="A276" s="12">
        <v>122</v>
      </c>
      <c r="B276" s="12">
        <v>384</v>
      </c>
      <c r="C276" s="12">
        <v>21</v>
      </c>
      <c r="D276" s="12">
        <f t="shared" si="8"/>
        <v>6.0171919770773643</v>
      </c>
      <c r="E276" s="12">
        <v>11</v>
      </c>
      <c r="F276" s="12">
        <f t="shared" si="9"/>
        <v>0.73382254836557703</v>
      </c>
    </row>
    <row r="277" spans="1:6" x14ac:dyDescent="0.3">
      <c r="A277" s="12">
        <v>25</v>
      </c>
      <c r="B277" s="12">
        <v>467</v>
      </c>
      <c r="C277" s="12">
        <v>21</v>
      </c>
      <c r="D277" s="12">
        <f t="shared" si="8"/>
        <v>6.0171919770773643</v>
      </c>
      <c r="E277" s="12">
        <v>11</v>
      </c>
      <c r="F277" s="12">
        <f t="shared" si="9"/>
        <v>0.73382254836557703</v>
      </c>
    </row>
    <row r="278" spans="1:6" x14ac:dyDescent="0.3">
      <c r="A278" s="12">
        <v>40</v>
      </c>
      <c r="B278" s="12">
        <v>76</v>
      </c>
      <c r="C278" s="12">
        <v>21</v>
      </c>
      <c r="D278" s="12">
        <f t="shared" si="8"/>
        <v>6.0171919770773643</v>
      </c>
      <c r="E278" s="12">
        <v>11</v>
      </c>
      <c r="F278" s="12">
        <f t="shared" si="9"/>
        <v>0.73382254836557703</v>
      </c>
    </row>
    <row r="279" spans="1:6" x14ac:dyDescent="0.3">
      <c r="A279" s="12">
        <v>83</v>
      </c>
      <c r="B279" s="12">
        <v>46</v>
      </c>
      <c r="C279" s="12">
        <v>21</v>
      </c>
      <c r="D279" s="12">
        <f t="shared" si="8"/>
        <v>6.0171919770773643</v>
      </c>
      <c r="E279" s="12">
        <v>11</v>
      </c>
      <c r="F279" s="12">
        <f t="shared" si="9"/>
        <v>0.73382254836557703</v>
      </c>
    </row>
    <row r="280" spans="1:6" x14ac:dyDescent="0.3">
      <c r="A280" s="12">
        <v>184</v>
      </c>
      <c r="B280" s="12">
        <v>327</v>
      </c>
      <c r="C280" s="12">
        <v>21</v>
      </c>
      <c r="D280" s="12">
        <f t="shared" si="8"/>
        <v>6.0171919770773643</v>
      </c>
      <c r="E280" s="12">
        <v>11</v>
      </c>
      <c r="F280" s="12">
        <f t="shared" si="9"/>
        <v>0.73382254836557703</v>
      </c>
    </row>
    <row r="281" spans="1:6" x14ac:dyDescent="0.3">
      <c r="A281" s="12">
        <v>54</v>
      </c>
      <c r="B281" s="12">
        <v>219</v>
      </c>
      <c r="C281" s="12">
        <v>21</v>
      </c>
      <c r="D281" s="12">
        <f t="shared" si="8"/>
        <v>6.0171919770773643</v>
      </c>
      <c r="E281" s="12">
        <v>11</v>
      </c>
      <c r="F281" s="12">
        <f t="shared" si="9"/>
        <v>0.73382254836557703</v>
      </c>
    </row>
    <row r="282" spans="1:6" x14ac:dyDescent="0.3">
      <c r="A282" s="12">
        <v>23</v>
      </c>
      <c r="B282" s="12">
        <v>165</v>
      </c>
      <c r="C282" s="12">
        <v>21</v>
      </c>
      <c r="D282" s="12">
        <f t="shared" si="8"/>
        <v>6.0171919770773643</v>
      </c>
      <c r="E282" s="12">
        <v>11</v>
      </c>
      <c r="F282" s="12">
        <f t="shared" si="9"/>
        <v>0.73382254836557703</v>
      </c>
    </row>
    <row r="283" spans="1:6" x14ac:dyDescent="0.3">
      <c r="A283" s="12">
        <v>19</v>
      </c>
      <c r="B283" s="12">
        <v>259</v>
      </c>
      <c r="C283" s="12">
        <v>21</v>
      </c>
      <c r="D283" s="12">
        <f t="shared" si="8"/>
        <v>6.0171919770773643</v>
      </c>
      <c r="E283" s="12">
        <v>11</v>
      </c>
      <c r="F283" s="12">
        <f t="shared" si="9"/>
        <v>0.73382254836557703</v>
      </c>
    </row>
    <row r="284" spans="1:6" x14ac:dyDescent="0.3">
      <c r="A284" s="12">
        <v>76</v>
      </c>
      <c r="B284" s="12">
        <v>28</v>
      </c>
      <c r="C284" s="12">
        <v>21</v>
      </c>
      <c r="D284" s="12">
        <f t="shared" si="8"/>
        <v>6.0171919770773643</v>
      </c>
      <c r="E284" s="12">
        <v>11</v>
      </c>
      <c r="F284" s="12">
        <f t="shared" si="9"/>
        <v>0.73382254836557703</v>
      </c>
    </row>
    <row r="285" spans="1:6" x14ac:dyDescent="0.3">
      <c r="A285" s="12">
        <v>39</v>
      </c>
      <c r="B285" s="12">
        <v>924</v>
      </c>
      <c r="C285" s="12">
        <v>21</v>
      </c>
      <c r="D285" s="12">
        <f t="shared" si="8"/>
        <v>6.0171919770773643</v>
      </c>
      <c r="E285" s="12">
        <v>11</v>
      </c>
      <c r="F285" s="12">
        <f t="shared" si="9"/>
        <v>0.73382254836557703</v>
      </c>
    </row>
    <row r="286" spans="1:6" x14ac:dyDescent="0.3">
      <c r="A286" s="12">
        <v>138</v>
      </c>
      <c r="B286" s="12">
        <v>83</v>
      </c>
      <c r="C286" s="12">
        <v>21</v>
      </c>
      <c r="D286" s="12">
        <f t="shared" si="8"/>
        <v>6.0171919770773643</v>
      </c>
      <c r="E286" s="12">
        <v>11</v>
      </c>
      <c r="F286" s="12">
        <f t="shared" si="9"/>
        <v>0.73382254836557703</v>
      </c>
    </row>
    <row r="287" spans="1:6" x14ac:dyDescent="0.3">
      <c r="A287" s="12">
        <v>83</v>
      </c>
      <c r="B287" s="12">
        <v>270</v>
      </c>
      <c r="C287" s="12">
        <v>21</v>
      </c>
      <c r="D287" s="12">
        <f t="shared" si="8"/>
        <v>6.0171919770773643</v>
      </c>
      <c r="E287" s="12">
        <v>11</v>
      </c>
      <c r="F287" s="12">
        <f t="shared" si="9"/>
        <v>0.73382254836557703</v>
      </c>
    </row>
    <row r="288" spans="1:6" x14ac:dyDescent="0.3">
      <c r="A288" s="12">
        <v>131</v>
      </c>
      <c r="B288" s="12">
        <v>135</v>
      </c>
      <c r="C288" s="12">
        <v>21</v>
      </c>
      <c r="D288" s="12">
        <f t="shared" si="8"/>
        <v>6.0171919770773643</v>
      </c>
      <c r="E288" s="12">
        <v>11</v>
      </c>
      <c r="F288" s="12">
        <f t="shared" si="9"/>
        <v>0.73382254836557703</v>
      </c>
    </row>
    <row r="289" spans="1:6" x14ac:dyDescent="0.3">
      <c r="A289" s="12">
        <v>112</v>
      </c>
      <c r="B289" s="12">
        <v>48</v>
      </c>
      <c r="C289" s="12">
        <v>21</v>
      </c>
      <c r="D289" s="12">
        <f t="shared" si="8"/>
        <v>6.0171919770773643</v>
      </c>
      <c r="E289" s="12">
        <v>11</v>
      </c>
      <c r="F289" s="12">
        <f t="shared" si="9"/>
        <v>0.73382254836557703</v>
      </c>
    </row>
    <row r="290" spans="1:6" x14ac:dyDescent="0.3">
      <c r="A290" s="12">
        <v>27</v>
      </c>
      <c r="B290" s="12">
        <v>139</v>
      </c>
      <c r="C290" s="12">
        <v>21</v>
      </c>
      <c r="D290" s="12">
        <f t="shared" si="8"/>
        <v>6.0171919770773643</v>
      </c>
      <c r="E290" s="12">
        <v>11</v>
      </c>
      <c r="F290" s="12">
        <f t="shared" si="9"/>
        <v>0.73382254836557703</v>
      </c>
    </row>
    <row r="291" spans="1:6" x14ac:dyDescent="0.3">
      <c r="A291" s="12">
        <v>39</v>
      </c>
      <c r="B291" s="12">
        <v>211</v>
      </c>
      <c r="C291" s="12">
        <v>21</v>
      </c>
      <c r="D291" s="12">
        <f t="shared" si="8"/>
        <v>6.0171919770773643</v>
      </c>
      <c r="E291" s="12">
        <v>11</v>
      </c>
      <c r="F291" s="12">
        <f t="shared" si="9"/>
        <v>0.73382254836557703</v>
      </c>
    </row>
    <row r="292" spans="1:6" x14ac:dyDescent="0.3">
      <c r="A292" s="12">
        <v>41</v>
      </c>
      <c r="B292" s="12">
        <v>772</v>
      </c>
      <c r="C292" s="12">
        <v>21</v>
      </c>
      <c r="D292" s="12">
        <f t="shared" si="8"/>
        <v>6.0171919770773643</v>
      </c>
      <c r="E292" s="12">
        <v>11</v>
      </c>
      <c r="F292" s="12">
        <f t="shared" si="9"/>
        <v>0.73382254836557703</v>
      </c>
    </row>
    <row r="293" spans="1:6" x14ac:dyDescent="0.3">
      <c r="A293" s="12">
        <v>110</v>
      </c>
      <c r="B293" s="12">
        <v>51</v>
      </c>
      <c r="C293" s="12">
        <v>21</v>
      </c>
      <c r="D293" s="12">
        <f t="shared" si="8"/>
        <v>6.0171919770773643</v>
      </c>
      <c r="E293" s="12">
        <v>11</v>
      </c>
      <c r="F293" s="12">
        <f t="shared" si="9"/>
        <v>0.73382254836557703</v>
      </c>
    </row>
    <row r="294" spans="1:6" x14ac:dyDescent="0.3">
      <c r="A294" s="12">
        <v>128</v>
      </c>
      <c r="B294" s="12">
        <v>181</v>
      </c>
      <c r="C294" s="12">
        <v>21</v>
      </c>
      <c r="D294" s="12">
        <f t="shared" si="8"/>
        <v>6.0171919770773643</v>
      </c>
      <c r="E294" s="12">
        <v>12</v>
      </c>
      <c r="F294" s="12">
        <f t="shared" si="9"/>
        <v>0.80053368912608402</v>
      </c>
    </row>
    <row r="295" spans="1:6" x14ac:dyDescent="0.3">
      <c r="A295" s="12">
        <v>19</v>
      </c>
      <c r="B295" s="12">
        <v>71</v>
      </c>
      <c r="C295" s="12">
        <v>22</v>
      </c>
      <c r="D295" s="12">
        <f t="shared" si="8"/>
        <v>6.303724928366762</v>
      </c>
      <c r="E295" s="12">
        <v>12</v>
      </c>
      <c r="F295" s="12">
        <f t="shared" si="9"/>
        <v>0.80053368912608402</v>
      </c>
    </row>
    <row r="296" spans="1:6" x14ac:dyDescent="0.3">
      <c r="A296" s="12">
        <v>2</v>
      </c>
      <c r="B296" s="12">
        <v>308</v>
      </c>
      <c r="C296" s="12">
        <v>22</v>
      </c>
      <c r="D296" s="12">
        <f t="shared" si="8"/>
        <v>6.303724928366762</v>
      </c>
      <c r="E296" s="12">
        <v>12</v>
      </c>
      <c r="F296" s="12">
        <f t="shared" si="9"/>
        <v>0.80053368912608402</v>
      </c>
    </row>
    <row r="297" spans="1:6" x14ac:dyDescent="0.3">
      <c r="A297" s="12">
        <v>49</v>
      </c>
      <c r="B297" s="12">
        <v>657</v>
      </c>
      <c r="C297" s="12">
        <v>22</v>
      </c>
      <c r="D297" s="12">
        <f t="shared" si="8"/>
        <v>6.303724928366762</v>
      </c>
      <c r="E297" s="12">
        <v>12</v>
      </c>
      <c r="F297" s="12">
        <f t="shared" si="9"/>
        <v>0.80053368912608402</v>
      </c>
    </row>
    <row r="298" spans="1:6" x14ac:dyDescent="0.3">
      <c r="A298" s="12">
        <v>45</v>
      </c>
      <c r="B298" s="12">
        <v>362</v>
      </c>
      <c r="C298" s="12">
        <v>22</v>
      </c>
      <c r="D298" s="12">
        <f t="shared" si="8"/>
        <v>6.303724928366762</v>
      </c>
      <c r="E298" s="12">
        <v>12</v>
      </c>
      <c r="F298" s="12">
        <f t="shared" si="9"/>
        <v>0.80053368912608402</v>
      </c>
    </row>
    <row r="299" spans="1:6" x14ac:dyDescent="0.3">
      <c r="A299" s="12">
        <v>26</v>
      </c>
      <c r="B299" s="12">
        <v>296</v>
      </c>
      <c r="C299" s="12">
        <v>22</v>
      </c>
      <c r="D299" s="12">
        <f t="shared" si="8"/>
        <v>6.303724928366762</v>
      </c>
      <c r="E299" s="12">
        <v>12</v>
      </c>
      <c r="F299" s="12">
        <f t="shared" si="9"/>
        <v>0.80053368912608402</v>
      </c>
    </row>
    <row r="300" spans="1:6" x14ac:dyDescent="0.3">
      <c r="A300" s="12">
        <v>78</v>
      </c>
      <c r="B300" s="12">
        <v>103</v>
      </c>
      <c r="C300" s="12">
        <v>22</v>
      </c>
      <c r="D300" s="12">
        <f t="shared" si="8"/>
        <v>6.303724928366762</v>
      </c>
      <c r="E300" s="12">
        <v>12</v>
      </c>
      <c r="F300" s="12">
        <f t="shared" si="9"/>
        <v>0.80053368912608402</v>
      </c>
    </row>
    <row r="301" spans="1:6" x14ac:dyDescent="0.3">
      <c r="A301" s="12">
        <v>67</v>
      </c>
      <c r="B301" s="12">
        <v>380</v>
      </c>
      <c r="C301" s="12">
        <v>22</v>
      </c>
      <c r="D301" s="12">
        <f t="shared" si="8"/>
        <v>6.303724928366762</v>
      </c>
      <c r="E301" s="12">
        <v>12</v>
      </c>
      <c r="F301" s="12">
        <f t="shared" si="9"/>
        <v>0.80053368912608402</v>
      </c>
    </row>
    <row r="302" spans="1:6" x14ac:dyDescent="0.3">
      <c r="A302" s="12">
        <v>95</v>
      </c>
      <c r="B302" s="12">
        <v>42</v>
      </c>
      <c r="C302" s="12">
        <v>22</v>
      </c>
      <c r="D302" s="12">
        <f t="shared" si="8"/>
        <v>6.303724928366762</v>
      </c>
      <c r="E302" s="12">
        <v>12</v>
      </c>
      <c r="F302" s="12">
        <f t="shared" si="9"/>
        <v>0.80053368912608402</v>
      </c>
    </row>
    <row r="303" spans="1:6" x14ac:dyDescent="0.3">
      <c r="A303" s="12">
        <v>27</v>
      </c>
      <c r="B303" s="12">
        <v>302</v>
      </c>
      <c r="C303" s="12">
        <v>22</v>
      </c>
      <c r="D303" s="12">
        <f t="shared" si="8"/>
        <v>6.303724928366762</v>
      </c>
      <c r="E303" s="12">
        <v>12</v>
      </c>
      <c r="F303" s="12">
        <f t="shared" si="9"/>
        <v>0.80053368912608402</v>
      </c>
    </row>
    <row r="304" spans="1:6" x14ac:dyDescent="0.3">
      <c r="A304" s="12">
        <v>77</v>
      </c>
      <c r="B304" s="12">
        <v>78</v>
      </c>
      <c r="C304" s="12">
        <v>22</v>
      </c>
      <c r="D304" s="12">
        <f t="shared" si="8"/>
        <v>6.303724928366762</v>
      </c>
      <c r="E304" s="12">
        <v>12</v>
      </c>
      <c r="F304" s="12">
        <f t="shared" si="9"/>
        <v>0.80053368912608402</v>
      </c>
    </row>
    <row r="305" spans="1:6" x14ac:dyDescent="0.3">
      <c r="A305" s="12">
        <v>3</v>
      </c>
      <c r="B305" s="12">
        <v>597</v>
      </c>
      <c r="C305" s="12">
        <v>22</v>
      </c>
      <c r="D305" s="12">
        <f t="shared" si="8"/>
        <v>6.303724928366762</v>
      </c>
      <c r="E305" s="12">
        <v>12</v>
      </c>
      <c r="F305" s="12">
        <f t="shared" si="9"/>
        <v>0.80053368912608402</v>
      </c>
    </row>
    <row r="306" spans="1:6" x14ac:dyDescent="0.3">
      <c r="A306" s="12">
        <v>89</v>
      </c>
      <c r="B306" s="12">
        <v>524</v>
      </c>
      <c r="C306" s="12">
        <v>22</v>
      </c>
      <c r="D306" s="12">
        <f t="shared" si="8"/>
        <v>6.303724928366762</v>
      </c>
      <c r="E306" s="12">
        <v>12</v>
      </c>
      <c r="F306" s="12">
        <f t="shared" si="9"/>
        <v>0.80053368912608402</v>
      </c>
    </row>
    <row r="307" spans="1:6" x14ac:dyDescent="0.3">
      <c r="A307" s="12">
        <v>97</v>
      </c>
      <c r="B307" s="12">
        <v>14</v>
      </c>
      <c r="C307" s="12">
        <v>22</v>
      </c>
      <c r="D307" s="12">
        <f t="shared" si="8"/>
        <v>6.303724928366762</v>
      </c>
      <c r="E307" s="12">
        <v>12</v>
      </c>
      <c r="F307" s="12">
        <f t="shared" si="9"/>
        <v>0.80053368912608402</v>
      </c>
    </row>
    <row r="308" spans="1:6" x14ac:dyDescent="0.3">
      <c r="A308" s="12">
        <v>97</v>
      </c>
      <c r="B308" s="12">
        <v>14</v>
      </c>
      <c r="C308" s="12">
        <v>22</v>
      </c>
      <c r="D308" s="12">
        <f t="shared" si="8"/>
        <v>6.303724928366762</v>
      </c>
      <c r="E308" s="12">
        <v>12</v>
      </c>
      <c r="F308" s="12">
        <f t="shared" si="9"/>
        <v>0.80053368912608402</v>
      </c>
    </row>
    <row r="309" spans="1:6" x14ac:dyDescent="0.3">
      <c r="A309" s="12">
        <v>63</v>
      </c>
      <c r="B309" s="12">
        <v>245</v>
      </c>
      <c r="C309" s="12">
        <v>22</v>
      </c>
      <c r="D309" s="12">
        <f t="shared" si="8"/>
        <v>6.303724928366762</v>
      </c>
      <c r="E309" s="12">
        <v>12</v>
      </c>
      <c r="F309" s="12">
        <f t="shared" si="9"/>
        <v>0.80053368912608402</v>
      </c>
    </row>
    <row r="310" spans="1:6" x14ac:dyDescent="0.3">
      <c r="A310" s="12">
        <v>166</v>
      </c>
      <c r="B310" s="12">
        <v>767</v>
      </c>
      <c r="C310" s="12">
        <v>22</v>
      </c>
      <c r="D310" s="12">
        <f t="shared" si="8"/>
        <v>6.303724928366762</v>
      </c>
      <c r="E310" s="12">
        <v>12</v>
      </c>
      <c r="F310" s="12">
        <f t="shared" si="9"/>
        <v>0.80053368912608402</v>
      </c>
    </row>
    <row r="311" spans="1:6" x14ac:dyDescent="0.3">
      <c r="A311" s="12">
        <v>55</v>
      </c>
      <c r="B311" s="12">
        <v>20</v>
      </c>
      <c r="C311" s="12">
        <v>22</v>
      </c>
      <c r="D311" s="12">
        <f t="shared" si="8"/>
        <v>6.303724928366762</v>
      </c>
      <c r="E311" s="12">
        <v>12</v>
      </c>
      <c r="F311" s="12">
        <f t="shared" si="9"/>
        <v>0.80053368912608402</v>
      </c>
    </row>
    <row r="312" spans="1:6" x14ac:dyDescent="0.3">
      <c r="A312" s="12">
        <v>140</v>
      </c>
      <c r="B312" s="12">
        <v>625</v>
      </c>
      <c r="C312" s="12">
        <v>22</v>
      </c>
      <c r="D312" s="12">
        <f t="shared" si="8"/>
        <v>6.303724928366762</v>
      </c>
      <c r="E312" s="12">
        <v>12</v>
      </c>
      <c r="F312" s="12">
        <f t="shared" si="9"/>
        <v>0.80053368912608402</v>
      </c>
    </row>
    <row r="313" spans="1:6" x14ac:dyDescent="0.3">
      <c r="A313" s="12">
        <v>35</v>
      </c>
      <c r="B313" s="12">
        <v>486</v>
      </c>
      <c r="C313" s="12">
        <v>22</v>
      </c>
      <c r="D313" s="12">
        <f t="shared" si="8"/>
        <v>6.303724928366762</v>
      </c>
      <c r="E313" s="12">
        <v>12</v>
      </c>
      <c r="F313" s="12">
        <f t="shared" si="9"/>
        <v>0.80053368912608402</v>
      </c>
    </row>
    <row r="314" spans="1:6" x14ac:dyDescent="0.3">
      <c r="A314" s="12">
        <v>41</v>
      </c>
      <c r="B314" s="12">
        <v>486</v>
      </c>
      <c r="C314" s="12">
        <v>22</v>
      </c>
      <c r="D314" s="12">
        <f t="shared" si="8"/>
        <v>6.303724928366762</v>
      </c>
      <c r="E314" s="12">
        <v>12</v>
      </c>
      <c r="F314" s="12">
        <f t="shared" si="9"/>
        <v>0.80053368912608402</v>
      </c>
    </row>
    <row r="315" spans="1:6" x14ac:dyDescent="0.3">
      <c r="A315" s="12">
        <v>63</v>
      </c>
      <c r="B315" s="12">
        <v>248</v>
      </c>
      <c r="C315" s="12">
        <v>22</v>
      </c>
      <c r="D315" s="12">
        <f t="shared" si="8"/>
        <v>6.303724928366762</v>
      </c>
      <c r="E315" s="12">
        <v>12</v>
      </c>
      <c r="F315" s="12">
        <f t="shared" si="9"/>
        <v>0.80053368912608402</v>
      </c>
    </row>
    <row r="316" spans="1:6" x14ac:dyDescent="0.3">
      <c r="A316" s="12">
        <v>57</v>
      </c>
      <c r="B316" s="12">
        <v>423</v>
      </c>
      <c r="C316" s="12">
        <v>23</v>
      </c>
      <c r="D316" s="12">
        <f t="shared" si="8"/>
        <v>6.5902578796561606</v>
      </c>
      <c r="E316" s="12">
        <v>12</v>
      </c>
      <c r="F316" s="12">
        <f t="shared" si="9"/>
        <v>0.80053368912608402</v>
      </c>
    </row>
    <row r="317" spans="1:6" x14ac:dyDescent="0.3">
      <c r="A317" s="12">
        <v>51</v>
      </c>
      <c r="B317" s="12">
        <v>423</v>
      </c>
      <c r="C317" s="12">
        <v>23</v>
      </c>
      <c r="D317" s="12">
        <f t="shared" si="8"/>
        <v>6.5902578796561606</v>
      </c>
      <c r="E317" s="12">
        <v>13</v>
      </c>
      <c r="F317" s="12">
        <f t="shared" si="9"/>
        <v>0.86724482988659102</v>
      </c>
    </row>
    <row r="318" spans="1:6" x14ac:dyDescent="0.3">
      <c r="A318" s="12">
        <v>45</v>
      </c>
      <c r="B318" s="12">
        <v>735</v>
      </c>
      <c r="C318" s="12">
        <v>23</v>
      </c>
      <c r="D318" s="12">
        <f t="shared" si="8"/>
        <v>6.5902578796561606</v>
      </c>
      <c r="E318" s="12">
        <v>13</v>
      </c>
      <c r="F318" s="12">
        <f t="shared" si="9"/>
        <v>0.86724482988659102</v>
      </c>
    </row>
    <row r="319" spans="1:6" x14ac:dyDescent="0.3">
      <c r="A319" s="12">
        <v>17</v>
      </c>
      <c r="B319" s="12">
        <v>511</v>
      </c>
      <c r="C319" s="12">
        <v>23</v>
      </c>
      <c r="D319" s="12">
        <f t="shared" si="8"/>
        <v>6.5902578796561606</v>
      </c>
      <c r="E319" s="12">
        <v>13</v>
      </c>
      <c r="F319" s="12">
        <f t="shared" si="9"/>
        <v>0.86724482988659102</v>
      </c>
    </row>
    <row r="320" spans="1:6" x14ac:dyDescent="0.3">
      <c r="A320" s="12">
        <v>29</v>
      </c>
      <c r="B320" s="12">
        <v>511</v>
      </c>
      <c r="C320" s="12">
        <v>23</v>
      </c>
      <c r="D320" s="12">
        <f t="shared" si="8"/>
        <v>6.5902578796561606</v>
      </c>
      <c r="E320" s="12">
        <v>13</v>
      </c>
      <c r="F320" s="12">
        <f t="shared" si="9"/>
        <v>0.86724482988659102</v>
      </c>
    </row>
    <row r="321" spans="1:6" x14ac:dyDescent="0.3">
      <c r="A321" s="12">
        <v>13</v>
      </c>
      <c r="B321" s="12">
        <v>511</v>
      </c>
      <c r="C321" s="12">
        <v>23</v>
      </c>
      <c r="D321" s="12">
        <f t="shared" si="8"/>
        <v>6.5902578796561606</v>
      </c>
      <c r="E321" s="12">
        <v>13</v>
      </c>
      <c r="F321" s="12">
        <f t="shared" si="9"/>
        <v>0.86724482988659102</v>
      </c>
    </row>
    <row r="322" spans="1:6" x14ac:dyDescent="0.3">
      <c r="A322" s="12">
        <v>33</v>
      </c>
      <c r="B322" s="12">
        <v>511</v>
      </c>
      <c r="C322" s="12">
        <v>23</v>
      </c>
      <c r="D322" s="12">
        <f t="shared" si="8"/>
        <v>6.5902578796561606</v>
      </c>
      <c r="E322" s="12">
        <v>13</v>
      </c>
      <c r="F322" s="12">
        <f t="shared" si="9"/>
        <v>0.86724482988659102</v>
      </c>
    </row>
    <row r="323" spans="1:6" x14ac:dyDescent="0.3">
      <c r="A323" s="12">
        <v>25</v>
      </c>
      <c r="B323" s="12">
        <v>551</v>
      </c>
      <c r="C323" s="12">
        <v>23</v>
      </c>
      <c r="D323" s="12">
        <f t="shared" ref="D323:D386" si="10">C323*100/LARGE(C323:C5339,1)</f>
        <v>6.5902578796561606</v>
      </c>
      <c r="E323" s="12">
        <v>13</v>
      </c>
      <c r="F323" s="12">
        <f t="shared" ref="F323:F386" si="11">E323*100/LARGE(E323:E5339,1)</f>
        <v>0.86724482988659102</v>
      </c>
    </row>
    <row r="324" spans="1:6" x14ac:dyDescent="0.3">
      <c r="A324" s="12">
        <v>97</v>
      </c>
      <c r="B324" s="12">
        <v>809</v>
      </c>
      <c r="C324" s="12">
        <v>23</v>
      </c>
      <c r="D324" s="12">
        <f t="shared" si="10"/>
        <v>6.5902578796561606</v>
      </c>
      <c r="E324" s="12">
        <v>13</v>
      </c>
      <c r="F324" s="12">
        <f t="shared" si="11"/>
        <v>0.86724482988659102</v>
      </c>
    </row>
    <row r="325" spans="1:6" x14ac:dyDescent="0.3">
      <c r="A325" s="12">
        <v>59</v>
      </c>
      <c r="B325" s="12">
        <v>809</v>
      </c>
      <c r="C325" s="12">
        <v>23</v>
      </c>
      <c r="D325" s="12">
        <f t="shared" si="10"/>
        <v>6.5902578796561606</v>
      </c>
      <c r="E325" s="12">
        <v>13</v>
      </c>
      <c r="F325" s="12">
        <f t="shared" si="11"/>
        <v>0.86724482988659102</v>
      </c>
    </row>
    <row r="326" spans="1:6" x14ac:dyDescent="0.3">
      <c r="A326" s="12">
        <v>67</v>
      </c>
      <c r="B326" s="12">
        <v>393</v>
      </c>
      <c r="C326" s="12">
        <v>23</v>
      </c>
      <c r="D326" s="12">
        <f t="shared" si="10"/>
        <v>6.5902578796561606</v>
      </c>
      <c r="E326" s="12">
        <v>13</v>
      </c>
      <c r="F326" s="12">
        <f t="shared" si="11"/>
        <v>0.86724482988659102</v>
      </c>
    </row>
    <row r="327" spans="1:6" x14ac:dyDescent="0.3">
      <c r="A327" s="12">
        <v>57</v>
      </c>
      <c r="B327" s="12">
        <v>393</v>
      </c>
      <c r="C327" s="12">
        <v>23</v>
      </c>
      <c r="D327" s="12">
        <f t="shared" si="10"/>
        <v>6.5902578796561606</v>
      </c>
      <c r="E327" s="12">
        <v>13</v>
      </c>
      <c r="F327" s="12">
        <f t="shared" si="11"/>
        <v>0.86724482988659102</v>
      </c>
    </row>
    <row r="328" spans="1:6" x14ac:dyDescent="0.3">
      <c r="A328" s="12">
        <v>55</v>
      </c>
      <c r="B328" s="12">
        <v>393</v>
      </c>
      <c r="C328" s="12">
        <v>23</v>
      </c>
      <c r="D328" s="12">
        <f t="shared" si="10"/>
        <v>6.5902578796561606</v>
      </c>
      <c r="E328" s="12">
        <v>13</v>
      </c>
      <c r="F328" s="12">
        <f t="shared" si="11"/>
        <v>0.86724482988659102</v>
      </c>
    </row>
    <row r="329" spans="1:6" x14ac:dyDescent="0.3">
      <c r="A329" s="12">
        <v>41</v>
      </c>
      <c r="B329" s="12">
        <v>426</v>
      </c>
      <c r="C329" s="12">
        <v>23</v>
      </c>
      <c r="D329" s="12">
        <f t="shared" si="10"/>
        <v>6.5902578796561606</v>
      </c>
      <c r="E329" s="12">
        <v>13</v>
      </c>
      <c r="F329" s="12">
        <f t="shared" si="11"/>
        <v>0.86724482988659102</v>
      </c>
    </row>
    <row r="330" spans="1:6" x14ac:dyDescent="0.3">
      <c r="A330" s="12">
        <v>79</v>
      </c>
      <c r="B330" s="12">
        <v>318</v>
      </c>
      <c r="C330" s="12">
        <v>23</v>
      </c>
      <c r="D330" s="12">
        <f t="shared" si="10"/>
        <v>6.5902578796561606</v>
      </c>
      <c r="E330" s="12">
        <v>13</v>
      </c>
      <c r="F330" s="12">
        <f t="shared" si="11"/>
        <v>0.86724482988659102</v>
      </c>
    </row>
    <row r="331" spans="1:6" x14ac:dyDescent="0.3">
      <c r="A331" s="12">
        <v>77</v>
      </c>
      <c r="B331" s="12">
        <v>182</v>
      </c>
      <c r="C331" s="12">
        <v>23</v>
      </c>
      <c r="D331" s="12">
        <f t="shared" si="10"/>
        <v>6.5902578796561606</v>
      </c>
      <c r="E331" s="12">
        <v>13</v>
      </c>
      <c r="F331" s="12">
        <f t="shared" si="11"/>
        <v>0.86724482988659102</v>
      </c>
    </row>
    <row r="332" spans="1:6" x14ac:dyDescent="0.3">
      <c r="A332" s="12">
        <v>53</v>
      </c>
      <c r="B332" s="12">
        <v>422</v>
      </c>
      <c r="C332" s="12">
        <v>23</v>
      </c>
      <c r="D332" s="12">
        <f t="shared" si="10"/>
        <v>6.5902578796561606</v>
      </c>
      <c r="E332" s="12">
        <v>14</v>
      </c>
      <c r="F332" s="12">
        <f t="shared" si="11"/>
        <v>0.93395597064709801</v>
      </c>
    </row>
    <row r="333" spans="1:6" x14ac:dyDescent="0.3">
      <c r="A333" s="12">
        <v>44</v>
      </c>
      <c r="B333" s="12">
        <v>192</v>
      </c>
      <c r="C333" s="12">
        <v>23</v>
      </c>
      <c r="D333" s="12">
        <f t="shared" si="10"/>
        <v>6.5902578796561606</v>
      </c>
      <c r="E333" s="12">
        <v>14</v>
      </c>
      <c r="F333" s="12">
        <f t="shared" si="11"/>
        <v>0.93395597064709801</v>
      </c>
    </row>
    <row r="334" spans="1:6" x14ac:dyDescent="0.3">
      <c r="A334" s="12">
        <v>77</v>
      </c>
      <c r="B334" s="12">
        <v>182</v>
      </c>
      <c r="C334" s="12">
        <v>23</v>
      </c>
      <c r="D334" s="12">
        <f t="shared" si="10"/>
        <v>6.5902578796561606</v>
      </c>
      <c r="E334" s="12">
        <v>14</v>
      </c>
      <c r="F334" s="12">
        <f t="shared" si="11"/>
        <v>0.93395597064709801</v>
      </c>
    </row>
    <row r="335" spans="1:6" x14ac:dyDescent="0.3">
      <c r="A335" s="12">
        <v>41</v>
      </c>
      <c r="B335" s="12">
        <v>257</v>
      </c>
      <c r="C335" s="12">
        <v>23</v>
      </c>
      <c r="D335" s="12">
        <f t="shared" si="10"/>
        <v>6.5902578796561606</v>
      </c>
      <c r="E335" s="12">
        <v>14</v>
      </c>
      <c r="F335" s="12">
        <f t="shared" si="11"/>
        <v>0.93395597064709801</v>
      </c>
    </row>
    <row r="336" spans="1:6" x14ac:dyDescent="0.3">
      <c r="A336" s="12">
        <v>146</v>
      </c>
      <c r="B336" s="12">
        <v>763</v>
      </c>
      <c r="C336" s="12">
        <v>23</v>
      </c>
      <c r="D336" s="12">
        <f t="shared" si="10"/>
        <v>6.5902578796561606</v>
      </c>
      <c r="E336" s="12">
        <v>14</v>
      </c>
      <c r="F336" s="12">
        <f t="shared" si="11"/>
        <v>0.93395597064709801</v>
      </c>
    </row>
    <row r="337" spans="1:6" x14ac:dyDescent="0.3">
      <c r="A337" s="12">
        <v>98</v>
      </c>
      <c r="B337" s="12">
        <v>763</v>
      </c>
      <c r="C337" s="12">
        <v>23</v>
      </c>
      <c r="D337" s="12">
        <f t="shared" si="10"/>
        <v>6.5902578796561606</v>
      </c>
      <c r="E337" s="12">
        <v>14</v>
      </c>
      <c r="F337" s="12">
        <f t="shared" si="11"/>
        <v>0.93395597064709801</v>
      </c>
    </row>
    <row r="338" spans="1:6" x14ac:dyDescent="0.3">
      <c r="A338" s="12">
        <v>93</v>
      </c>
      <c r="B338" s="12">
        <v>10</v>
      </c>
      <c r="C338" s="12">
        <v>23</v>
      </c>
      <c r="D338" s="12">
        <f t="shared" si="10"/>
        <v>6.5902578796561606</v>
      </c>
      <c r="E338" s="12">
        <v>14</v>
      </c>
      <c r="F338" s="12">
        <f t="shared" si="11"/>
        <v>0.93395597064709801</v>
      </c>
    </row>
    <row r="339" spans="1:6" x14ac:dyDescent="0.3">
      <c r="A339" s="12">
        <v>134</v>
      </c>
      <c r="B339" s="12">
        <v>127</v>
      </c>
      <c r="C339" s="12">
        <v>23</v>
      </c>
      <c r="D339" s="12">
        <f t="shared" si="10"/>
        <v>6.5902578796561606</v>
      </c>
      <c r="E339" s="12">
        <v>14</v>
      </c>
      <c r="F339" s="12">
        <f t="shared" si="11"/>
        <v>0.93395597064709801</v>
      </c>
    </row>
    <row r="340" spans="1:6" x14ac:dyDescent="0.3">
      <c r="A340" s="12">
        <v>58</v>
      </c>
      <c r="B340" s="12">
        <v>167</v>
      </c>
      <c r="C340" s="12">
        <v>23</v>
      </c>
      <c r="D340" s="12">
        <f t="shared" si="10"/>
        <v>6.5902578796561606</v>
      </c>
      <c r="E340" s="12">
        <v>14</v>
      </c>
      <c r="F340" s="12">
        <f t="shared" si="11"/>
        <v>0.93395597064709801</v>
      </c>
    </row>
    <row r="341" spans="1:6" x14ac:dyDescent="0.3">
      <c r="A341" s="12">
        <v>137</v>
      </c>
      <c r="B341" s="12">
        <v>158</v>
      </c>
      <c r="C341" s="12">
        <v>23</v>
      </c>
      <c r="D341" s="12">
        <f t="shared" si="10"/>
        <v>6.5902578796561606</v>
      </c>
      <c r="E341" s="12">
        <v>14</v>
      </c>
      <c r="F341" s="12">
        <f t="shared" si="11"/>
        <v>0.93395597064709801</v>
      </c>
    </row>
    <row r="342" spans="1:6" x14ac:dyDescent="0.3">
      <c r="A342" s="12">
        <v>64</v>
      </c>
      <c r="B342" s="12">
        <v>151</v>
      </c>
      <c r="C342" s="12">
        <v>23</v>
      </c>
      <c r="D342" s="12">
        <f t="shared" si="10"/>
        <v>6.5902578796561606</v>
      </c>
      <c r="E342" s="12">
        <v>14</v>
      </c>
      <c r="F342" s="12">
        <f t="shared" si="11"/>
        <v>0.93395597064709801</v>
      </c>
    </row>
    <row r="343" spans="1:6" x14ac:dyDescent="0.3">
      <c r="A343" s="12">
        <v>7</v>
      </c>
      <c r="B343" s="12">
        <v>225</v>
      </c>
      <c r="C343" s="12">
        <v>23</v>
      </c>
      <c r="D343" s="12">
        <f t="shared" si="10"/>
        <v>6.5902578796561606</v>
      </c>
      <c r="E343" s="12">
        <v>14</v>
      </c>
      <c r="F343" s="12">
        <f t="shared" si="11"/>
        <v>0.93395597064709801</v>
      </c>
    </row>
    <row r="344" spans="1:6" x14ac:dyDescent="0.3">
      <c r="A344" s="12">
        <v>67</v>
      </c>
      <c r="B344" s="12">
        <v>321</v>
      </c>
      <c r="C344" s="12">
        <v>23</v>
      </c>
      <c r="D344" s="12">
        <f t="shared" si="10"/>
        <v>6.5902578796561606</v>
      </c>
      <c r="E344" s="12">
        <v>14</v>
      </c>
      <c r="F344" s="12">
        <f t="shared" si="11"/>
        <v>0.93395597064709801</v>
      </c>
    </row>
    <row r="345" spans="1:6" x14ac:dyDescent="0.3">
      <c r="A345" s="12">
        <v>43</v>
      </c>
      <c r="B345" s="12">
        <v>255</v>
      </c>
      <c r="C345" s="12">
        <v>23</v>
      </c>
      <c r="D345" s="12">
        <f t="shared" si="10"/>
        <v>6.5902578796561606</v>
      </c>
      <c r="E345" s="12">
        <v>14</v>
      </c>
      <c r="F345" s="12">
        <f t="shared" si="11"/>
        <v>0.93395597064709801</v>
      </c>
    </row>
    <row r="346" spans="1:6" x14ac:dyDescent="0.3">
      <c r="A346" s="12">
        <v>29</v>
      </c>
      <c r="B346" s="12">
        <v>48</v>
      </c>
      <c r="C346" s="12">
        <v>23</v>
      </c>
      <c r="D346" s="12">
        <f t="shared" si="10"/>
        <v>6.5902578796561606</v>
      </c>
      <c r="E346" s="12">
        <v>14</v>
      </c>
      <c r="F346" s="12">
        <f t="shared" si="11"/>
        <v>0.93395597064709801</v>
      </c>
    </row>
    <row r="347" spans="1:6" x14ac:dyDescent="0.3">
      <c r="A347" s="12">
        <v>29</v>
      </c>
      <c r="B347" s="12">
        <v>484</v>
      </c>
      <c r="C347" s="12">
        <v>23</v>
      </c>
      <c r="D347" s="12">
        <f t="shared" si="10"/>
        <v>6.5902578796561606</v>
      </c>
      <c r="E347" s="12">
        <v>14</v>
      </c>
      <c r="F347" s="12">
        <f t="shared" si="11"/>
        <v>0.93395597064709801</v>
      </c>
    </row>
    <row r="348" spans="1:6" x14ac:dyDescent="0.3">
      <c r="A348" s="12">
        <v>52</v>
      </c>
      <c r="B348" s="12">
        <v>127</v>
      </c>
      <c r="C348" s="12">
        <v>23</v>
      </c>
      <c r="D348" s="12">
        <f t="shared" si="10"/>
        <v>6.5902578796561606</v>
      </c>
      <c r="E348" s="12">
        <v>14</v>
      </c>
      <c r="F348" s="12">
        <f t="shared" si="11"/>
        <v>0.93395597064709801</v>
      </c>
    </row>
    <row r="349" spans="1:6" x14ac:dyDescent="0.3">
      <c r="A349" s="12">
        <v>89</v>
      </c>
      <c r="B349" s="12">
        <v>242</v>
      </c>
      <c r="C349" s="12">
        <v>23</v>
      </c>
      <c r="D349" s="12">
        <f t="shared" si="10"/>
        <v>6.5902578796561606</v>
      </c>
      <c r="E349" s="12">
        <v>15</v>
      </c>
      <c r="F349" s="12">
        <f t="shared" si="11"/>
        <v>1.0006671114076051</v>
      </c>
    </row>
    <row r="350" spans="1:6" x14ac:dyDescent="0.3">
      <c r="A350" s="12">
        <v>65</v>
      </c>
      <c r="B350" s="12">
        <v>81</v>
      </c>
      <c r="C350" s="12">
        <v>23</v>
      </c>
      <c r="D350" s="12">
        <f t="shared" si="10"/>
        <v>6.5902578796561606</v>
      </c>
      <c r="E350" s="12">
        <v>15</v>
      </c>
      <c r="F350" s="12">
        <f t="shared" si="11"/>
        <v>1.0006671114076051</v>
      </c>
    </row>
    <row r="351" spans="1:6" x14ac:dyDescent="0.3">
      <c r="A351" s="12">
        <v>47</v>
      </c>
      <c r="B351" s="12">
        <v>135</v>
      </c>
      <c r="C351" s="12">
        <v>23</v>
      </c>
      <c r="D351" s="12">
        <f t="shared" si="10"/>
        <v>6.5902578796561606</v>
      </c>
      <c r="E351" s="12">
        <v>15</v>
      </c>
      <c r="F351" s="12">
        <f t="shared" si="11"/>
        <v>1.0006671114076051</v>
      </c>
    </row>
    <row r="352" spans="1:6" x14ac:dyDescent="0.3">
      <c r="A352" s="12">
        <v>55</v>
      </c>
      <c r="B352" s="12">
        <v>335</v>
      </c>
      <c r="C352" s="12">
        <v>23</v>
      </c>
      <c r="D352" s="12">
        <f t="shared" si="10"/>
        <v>6.5902578796561606</v>
      </c>
      <c r="E352" s="12">
        <v>15</v>
      </c>
      <c r="F352" s="12">
        <f t="shared" si="11"/>
        <v>1.0006671114076051</v>
      </c>
    </row>
    <row r="353" spans="1:6" x14ac:dyDescent="0.3">
      <c r="A353" s="12">
        <v>39</v>
      </c>
      <c r="B353" s="12">
        <v>527</v>
      </c>
      <c r="C353" s="12">
        <v>23</v>
      </c>
      <c r="D353" s="12">
        <f t="shared" si="10"/>
        <v>6.5902578796561606</v>
      </c>
      <c r="E353" s="12">
        <v>15</v>
      </c>
      <c r="F353" s="12">
        <f t="shared" si="11"/>
        <v>1.0006671114076051</v>
      </c>
    </row>
    <row r="354" spans="1:6" x14ac:dyDescent="0.3">
      <c r="A354" s="12">
        <v>19</v>
      </c>
      <c r="B354" s="12">
        <v>756</v>
      </c>
      <c r="C354" s="12">
        <v>23</v>
      </c>
      <c r="D354" s="12">
        <f t="shared" si="10"/>
        <v>6.5902578796561606</v>
      </c>
      <c r="E354" s="12">
        <v>15</v>
      </c>
      <c r="F354" s="12">
        <f t="shared" si="11"/>
        <v>1.0006671114076051</v>
      </c>
    </row>
    <row r="355" spans="1:6" x14ac:dyDescent="0.3">
      <c r="A355" s="12">
        <v>36</v>
      </c>
      <c r="B355" s="12">
        <v>170</v>
      </c>
      <c r="C355" s="12">
        <v>23</v>
      </c>
      <c r="D355" s="12">
        <f t="shared" si="10"/>
        <v>6.5902578796561606</v>
      </c>
      <c r="E355" s="12">
        <v>15</v>
      </c>
      <c r="F355" s="12">
        <f t="shared" si="11"/>
        <v>1.0006671114076051</v>
      </c>
    </row>
    <row r="356" spans="1:6" x14ac:dyDescent="0.3">
      <c r="A356" s="12">
        <v>67</v>
      </c>
      <c r="B356" s="12">
        <v>449</v>
      </c>
      <c r="C356" s="12">
        <v>23</v>
      </c>
      <c r="D356" s="12">
        <f t="shared" si="10"/>
        <v>6.5902578796561606</v>
      </c>
      <c r="E356" s="12">
        <v>15</v>
      </c>
      <c r="F356" s="12">
        <f t="shared" si="11"/>
        <v>1.0006671114076051</v>
      </c>
    </row>
    <row r="357" spans="1:6" x14ac:dyDescent="0.3">
      <c r="A357" s="12">
        <v>28</v>
      </c>
      <c r="B357" s="12">
        <v>155</v>
      </c>
      <c r="C357" s="12">
        <v>24</v>
      </c>
      <c r="D357" s="12">
        <f t="shared" si="10"/>
        <v>6.8767908309455583</v>
      </c>
      <c r="E357" s="12">
        <v>15</v>
      </c>
      <c r="F357" s="12">
        <f t="shared" si="11"/>
        <v>1.0006671114076051</v>
      </c>
    </row>
    <row r="358" spans="1:6" x14ac:dyDescent="0.3">
      <c r="A358" s="12">
        <v>22</v>
      </c>
      <c r="B358" s="12">
        <v>247</v>
      </c>
      <c r="C358" s="12">
        <v>24</v>
      </c>
      <c r="D358" s="12">
        <f t="shared" si="10"/>
        <v>6.8767908309455583</v>
      </c>
      <c r="E358" s="12">
        <v>15</v>
      </c>
      <c r="F358" s="12">
        <f t="shared" si="11"/>
        <v>1.0006671114076051</v>
      </c>
    </row>
    <row r="359" spans="1:6" x14ac:dyDescent="0.3">
      <c r="A359" s="12">
        <v>46</v>
      </c>
      <c r="B359" s="12">
        <v>19</v>
      </c>
      <c r="C359" s="12">
        <v>24</v>
      </c>
      <c r="D359" s="12">
        <f t="shared" si="10"/>
        <v>6.8767908309455583</v>
      </c>
      <c r="E359" s="12">
        <v>15</v>
      </c>
      <c r="F359" s="12">
        <f t="shared" si="11"/>
        <v>1.0006671114076051</v>
      </c>
    </row>
    <row r="360" spans="1:6" x14ac:dyDescent="0.3">
      <c r="A360" s="12">
        <v>43</v>
      </c>
      <c r="B360" s="12">
        <v>17</v>
      </c>
      <c r="C360" s="12">
        <v>24</v>
      </c>
      <c r="D360" s="12">
        <f t="shared" si="10"/>
        <v>6.8767908309455583</v>
      </c>
      <c r="E360" s="12">
        <v>15</v>
      </c>
      <c r="F360" s="12">
        <f t="shared" si="11"/>
        <v>1.0006671114076051</v>
      </c>
    </row>
    <row r="361" spans="1:6" x14ac:dyDescent="0.3">
      <c r="A361" s="12">
        <v>22</v>
      </c>
      <c r="B361" s="12">
        <v>247</v>
      </c>
      <c r="C361" s="12">
        <v>24</v>
      </c>
      <c r="D361" s="12">
        <f t="shared" si="10"/>
        <v>6.8767908309455583</v>
      </c>
      <c r="E361" s="12">
        <v>15</v>
      </c>
      <c r="F361" s="12">
        <f t="shared" si="11"/>
        <v>1.0006671114076051</v>
      </c>
    </row>
    <row r="362" spans="1:6" x14ac:dyDescent="0.3">
      <c r="A362" s="12">
        <v>36</v>
      </c>
      <c r="B362" s="12">
        <v>137</v>
      </c>
      <c r="C362" s="12">
        <v>24</v>
      </c>
      <c r="D362" s="12">
        <f t="shared" si="10"/>
        <v>6.8767908309455583</v>
      </c>
      <c r="E362" s="12">
        <v>15</v>
      </c>
      <c r="F362" s="12">
        <f t="shared" si="11"/>
        <v>1.0006671114076051</v>
      </c>
    </row>
    <row r="363" spans="1:6" x14ac:dyDescent="0.3">
      <c r="A363" s="12">
        <v>68</v>
      </c>
      <c r="B363" s="12">
        <v>43</v>
      </c>
      <c r="C363" s="12">
        <v>24</v>
      </c>
      <c r="D363" s="12">
        <f t="shared" si="10"/>
        <v>6.8767908309455583</v>
      </c>
      <c r="E363" s="12">
        <v>15</v>
      </c>
      <c r="F363" s="12">
        <f t="shared" si="11"/>
        <v>1.0006671114076051</v>
      </c>
    </row>
    <row r="364" spans="1:6" x14ac:dyDescent="0.3">
      <c r="A364" s="12">
        <v>30</v>
      </c>
      <c r="B364" s="12">
        <v>131</v>
      </c>
      <c r="C364" s="12">
        <v>24</v>
      </c>
      <c r="D364" s="12">
        <f t="shared" si="10"/>
        <v>6.8767908309455583</v>
      </c>
      <c r="E364" s="12">
        <v>15</v>
      </c>
      <c r="F364" s="12">
        <f t="shared" si="11"/>
        <v>1.0006671114076051</v>
      </c>
    </row>
    <row r="365" spans="1:6" x14ac:dyDescent="0.3">
      <c r="A365" s="12">
        <v>93</v>
      </c>
      <c r="B365" s="12">
        <v>536</v>
      </c>
      <c r="C365" s="12">
        <v>24</v>
      </c>
      <c r="D365" s="12">
        <f t="shared" si="10"/>
        <v>6.8767908309455583</v>
      </c>
      <c r="E365" s="12">
        <v>15</v>
      </c>
      <c r="F365" s="12">
        <f t="shared" si="11"/>
        <v>1.0006671114076051</v>
      </c>
    </row>
    <row r="366" spans="1:6" x14ac:dyDescent="0.3">
      <c r="A366" s="12">
        <v>43</v>
      </c>
      <c r="B366" s="12">
        <v>28</v>
      </c>
      <c r="C366" s="12">
        <v>24</v>
      </c>
      <c r="D366" s="12">
        <f t="shared" si="10"/>
        <v>6.8767908309455583</v>
      </c>
      <c r="E366" s="12">
        <v>15</v>
      </c>
      <c r="F366" s="12">
        <f t="shared" si="11"/>
        <v>1.0006671114076051</v>
      </c>
    </row>
    <row r="367" spans="1:6" x14ac:dyDescent="0.3">
      <c r="A367" s="12">
        <v>54</v>
      </c>
      <c r="B367" s="12">
        <v>245</v>
      </c>
      <c r="C367" s="12">
        <v>24</v>
      </c>
      <c r="D367" s="12">
        <f t="shared" si="10"/>
        <v>6.8767908309455583</v>
      </c>
      <c r="E367" s="12">
        <v>15</v>
      </c>
      <c r="F367" s="12">
        <f t="shared" si="11"/>
        <v>1.0006671114076051</v>
      </c>
    </row>
    <row r="368" spans="1:6" x14ac:dyDescent="0.3">
      <c r="A368" s="12">
        <v>82</v>
      </c>
      <c r="B368" s="12">
        <v>159</v>
      </c>
      <c r="C368" s="12">
        <v>24</v>
      </c>
      <c r="D368" s="12">
        <f t="shared" si="10"/>
        <v>6.8767908309455583</v>
      </c>
      <c r="E368" s="12">
        <v>15</v>
      </c>
      <c r="F368" s="12">
        <f t="shared" si="11"/>
        <v>1.0006671114076051</v>
      </c>
    </row>
    <row r="369" spans="1:6" x14ac:dyDescent="0.3">
      <c r="A369" s="12">
        <v>51</v>
      </c>
      <c r="B369" s="12">
        <v>131</v>
      </c>
      <c r="C369" s="12">
        <v>24</v>
      </c>
      <c r="D369" s="12">
        <f t="shared" si="10"/>
        <v>6.8767908309455583</v>
      </c>
      <c r="E369" s="12">
        <v>15</v>
      </c>
      <c r="F369" s="12">
        <f t="shared" si="11"/>
        <v>1.0006671114076051</v>
      </c>
    </row>
    <row r="370" spans="1:6" x14ac:dyDescent="0.3">
      <c r="A370" s="12">
        <v>118</v>
      </c>
      <c r="B370" s="12">
        <v>134</v>
      </c>
      <c r="C370" s="12">
        <v>24</v>
      </c>
      <c r="D370" s="12">
        <f t="shared" si="10"/>
        <v>6.8767908309455583</v>
      </c>
      <c r="E370" s="12">
        <v>15</v>
      </c>
      <c r="F370" s="12">
        <f t="shared" si="11"/>
        <v>1.0006671114076051</v>
      </c>
    </row>
    <row r="371" spans="1:6" x14ac:dyDescent="0.3">
      <c r="A371" s="12">
        <v>44</v>
      </c>
      <c r="B371" s="12">
        <v>457</v>
      </c>
      <c r="C371" s="12">
        <v>24</v>
      </c>
      <c r="D371" s="12">
        <f t="shared" si="10"/>
        <v>6.8767908309455583</v>
      </c>
      <c r="E371" s="12">
        <v>15</v>
      </c>
      <c r="F371" s="12">
        <f t="shared" si="11"/>
        <v>1.0006671114076051</v>
      </c>
    </row>
    <row r="372" spans="1:6" x14ac:dyDescent="0.3">
      <c r="A372" s="12">
        <v>75</v>
      </c>
      <c r="B372" s="12">
        <v>96</v>
      </c>
      <c r="C372" s="12">
        <v>24</v>
      </c>
      <c r="D372" s="12">
        <f t="shared" si="10"/>
        <v>6.8767908309455583</v>
      </c>
      <c r="E372" s="12">
        <v>15</v>
      </c>
      <c r="F372" s="12">
        <f t="shared" si="11"/>
        <v>1.0006671114076051</v>
      </c>
    </row>
    <row r="373" spans="1:6" x14ac:dyDescent="0.3">
      <c r="A373" s="12">
        <v>86</v>
      </c>
      <c r="B373" s="12">
        <v>110</v>
      </c>
      <c r="C373" s="12">
        <v>24</v>
      </c>
      <c r="D373" s="12">
        <f t="shared" si="10"/>
        <v>6.8767908309455583</v>
      </c>
      <c r="E373" s="12">
        <v>15</v>
      </c>
      <c r="F373" s="12">
        <f t="shared" si="11"/>
        <v>1.0006671114076051</v>
      </c>
    </row>
    <row r="374" spans="1:6" x14ac:dyDescent="0.3">
      <c r="A374" s="12">
        <v>71</v>
      </c>
      <c r="B374" s="12">
        <v>372</v>
      </c>
      <c r="C374" s="12">
        <v>24</v>
      </c>
      <c r="D374" s="12">
        <f t="shared" si="10"/>
        <v>6.8767908309455583</v>
      </c>
      <c r="E374" s="12">
        <v>15</v>
      </c>
      <c r="F374" s="12">
        <f t="shared" si="11"/>
        <v>1.0006671114076051</v>
      </c>
    </row>
    <row r="375" spans="1:6" x14ac:dyDescent="0.3">
      <c r="A375" s="12">
        <v>87</v>
      </c>
      <c r="B375" s="12">
        <v>233</v>
      </c>
      <c r="C375" s="12">
        <v>24</v>
      </c>
      <c r="D375" s="12">
        <f t="shared" si="10"/>
        <v>6.8767908309455583</v>
      </c>
      <c r="E375" s="12">
        <v>15</v>
      </c>
      <c r="F375" s="12">
        <f t="shared" si="11"/>
        <v>1.0006671114076051</v>
      </c>
    </row>
    <row r="376" spans="1:6" x14ac:dyDescent="0.3">
      <c r="A376" s="12">
        <v>47</v>
      </c>
      <c r="B376" s="12">
        <v>76</v>
      </c>
      <c r="C376" s="12">
        <v>24</v>
      </c>
      <c r="D376" s="12">
        <f t="shared" si="10"/>
        <v>6.8767908309455583</v>
      </c>
      <c r="E376" s="12">
        <v>15</v>
      </c>
      <c r="F376" s="12">
        <f t="shared" si="11"/>
        <v>1.0006671114076051</v>
      </c>
    </row>
    <row r="377" spans="1:6" x14ac:dyDescent="0.3">
      <c r="A377" s="12">
        <v>41</v>
      </c>
      <c r="B377" s="12">
        <v>153</v>
      </c>
      <c r="C377" s="12">
        <v>24</v>
      </c>
      <c r="D377" s="12">
        <f t="shared" si="10"/>
        <v>6.8767908309455583</v>
      </c>
      <c r="E377" s="12">
        <v>15</v>
      </c>
      <c r="F377" s="12">
        <f t="shared" si="11"/>
        <v>1.0006671114076051</v>
      </c>
    </row>
    <row r="378" spans="1:6" x14ac:dyDescent="0.3">
      <c r="A378" s="12">
        <v>45</v>
      </c>
      <c r="B378" s="12">
        <v>529</v>
      </c>
      <c r="C378" s="12">
        <v>24</v>
      </c>
      <c r="D378" s="12">
        <f t="shared" si="10"/>
        <v>6.8767908309455583</v>
      </c>
      <c r="E378" s="12">
        <v>16</v>
      </c>
      <c r="F378" s="12">
        <f t="shared" si="11"/>
        <v>1.0673782521681121</v>
      </c>
    </row>
    <row r="379" spans="1:6" x14ac:dyDescent="0.3">
      <c r="A379" s="12">
        <v>41</v>
      </c>
      <c r="B379" s="12">
        <v>153</v>
      </c>
      <c r="C379" s="12">
        <v>24</v>
      </c>
      <c r="D379" s="12">
        <f t="shared" si="10"/>
        <v>6.8767908309455583</v>
      </c>
      <c r="E379" s="12">
        <v>16</v>
      </c>
      <c r="F379" s="12">
        <f t="shared" si="11"/>
        <v>1.0673782521681121</v>
      </c>
    </row>
    <row r="380" spans="1:6" x14ac:dyDescent="0.3">
      <c r="A380" s="12">
        <v>67</v>
      </c>
      <c r="B380" s="12">
        <v>158</v>
      </c>
      <c r="C380" s="12">
        <v>24</v>
      </c>
      <c r="D380" s="12">
        <f t="shared" si="10"/>
        <v>6.8767908309455583</v>
      </c>
      <c r="E380" s="12">
        <v>16</v>
      </c>
      <c r="F380" s="12">
        <f t="shared" si="11"/>
        <v>1.0673782521681121</v>
      </c>
    </row>
    <row r="381" spans="1:6" x14ac:dyDescent="0.3">
      <c r="A381" s="12">
        <v>66</v>
      </c>
      <c r="B381" s="12">
        <v>445</v>
      </c>
      <c r="C381" s="12">
        <v>24</v>
      </c>
      <c r="D381" s="12">
        <f t="shared" si="10"/>
        <v>6.8767908309455583</v>
      </c>
      <c r="E381" s="12">
        <v>16</v>
      </c>
      <c r="F381" s="12">
        <f t="shared" si="11"/>
        <v>1.0673782521681121</v>
      </c>
    </row>
    <row r="382" spans="1:6" x14ac:dyDescent="0.3">
      <c r="A382" s="12">
        <v>67</v>
      </c>
      <c r="B382" s="12">
        <v>158</v>
      </c>
      <c r="C382" s="12">
        <v>24</v>
      </c>
      <c r="D382" s="12">
        <f t="shared" si="10"/>
        <v>6.8767908309455583</v>
      </c>
      <c r="E382" s="12">
        <v>16</v>
      </c>
      <c r="F382" s="12">
        <f t="shared" si="11"/>
        <v>1.0673782521681121</v>
      </c>
    </row>
    <row r="383" spans="1:6" x14ac:dyDescent="0.3">
      <c r="A383" s="12">
        <v>45</v>
      </c>
      <c r="B383" s="12">
        <v>529</v>
      </c>
      <c r="C383" s="12">
        <v>24</v>
      </c>
      <c r="D383" s="12">
        <f t="shared" si="10"/>
        <v>6.8767908309455583</v>
      </c>
      <c r="E383" s="12">
        <v>16</v>
      </c>
      <c r="F383" s="12">
        <f t="shared" si="11"/>
        <v>1.0673782521681121</v>
      </c>
    </row>
    <row r="384" spans="1:6" x14ac:dyDescent="0.3">
      <c r="A384" s="12">
        <v>61</v>
      </c>
      <c r="B384" s="12">
        <v>42</v>
      </c>
      <c r="C384" s="12">
        <v>24</v>
      </c>
      <c r="D384" s="12">
        <f t="shared" si="10"/>
        <v>6.8767908309455583</v>
      </c>
      <c r="E384" s="12">
        <v>16</v>
      </c>
      <c r="F384" s="12">
        <f t="shared" si="11"/>
        <v>1.0673782521681121</v>
      </c>
    </row>
    <row r="385" spans="1:6" x14ac:dyDescent="0.3">
      <c r="A385" s="12">
        <v>41</v>
      </c>
      <c r="B385" s="12">
        <v>752</v>
      </c>
      <c r="C385" s="12">
        <v>24</v>
      </c>
      <c r="D385" s="12">
        <f t="shared" si="10"/>
        <v>6.8767908309455583</v>
      </c>
      <c r="E385" s="12">
        <v>16</v>
      </c>
      <c r="F385" s="12">
        <f t="shared" si="11"/>
        <v>1.0673782521681121</v>
      </c>
    </row>
    <row r="386" spans="1:6" x14ac:dyDescent="0.3">
      <c r="A386" s="12">
        <v>100</v>
      </c>
      <c r="B386" s="12">
        <v>19</v>
      </c>
      <c r="C386" s="12">
        <v>24</v>
      </c>
      <c r="D386" s="12">
        <f t="shared" si="10"/>
        <v>6.8767908309455583</v>
      </c>
      <c r="E386" s="12">
        <v>16</v>
      </c>
      <c r="F386" s="12">
        <f t="shared" si="11"/>
        <v>1.0673782521681121</v>
      </c>
    </row>
    <row r="387" spans="1:6" x14ac:dyDescent="0.3">
      <c r="A387" s="12">
        <v>43</v>
      </c>
      <c r="B387" s="12">
        <v>222</v>
      </c>
      <c r="C387" s="12">
        <v>24</v>
      </c>
      <c r="D387" s="12">
        <f t="shared" ref="D387:D450" si="12">C387*100/LARGE(C387:C5403,1)</f>
        <v>6.8767908309455583</v>
      </c>
      <c r="E387" s="12">
        <v>16</v>
      </c>
      <c r="F387" s="12">
        <f t="shared" ref="F387:F450" si="13">E387*100/LARGE(E387:E5403,1)</f>
        <v>1.0673782521681121</v>
      </c>
    </row>
    <row r="388" spans="1:6" x14ac:dyDescent="0.3">
      <c r="A388" s="12">
        <v>29</v>
      </c>
      <c r="B388" s="12">
        <v>833</v>
      </c>
      <c r="C388" s="12">
        <v>24</v>
      </c>
      <c r="D388" s="12">
        <f t="shared" si="12"/>
        <v>6.8767908309455583</v>
      </c>
      <c r="E388" s="12">
        <v>16</v>
      </c>
      <c r="F388" s="12">
        <f t="shared" si="13"/>
        <v>1.0673782521681121</v>
      </c>
    </row>
    <row r="389" spans="1:6" x14ac:dyDescent="0.3">
      <c r="A389" s="12">
        <v>32</v>
      </c>
      <c r="B389" s="12">
        <v>162</v>
      </c>
      <c r="C389" s="12">
        <v>24</v>
      </c>
      <c r="D389" s="12">
        <f t="shared" si="12"/>
        <v>6.8767908309455583</v>
      </c>
      <c r="E389" s="12">
        <v>16</v>
      </c>
      <c r="F389" s="12">
        <f t="shared" si="13"/>
        <v>1.0673782521681121</v>
      </c>
    </row>
    <row r="390" spans="1:6" x14ac:dyDescent="0.3">
      <c r="A390" s="12">
        <v>107</v>
      </c>
      <c r="B390" s="12">
        <v>57</v>
      </c>
      <c r="C390" s="12">
        <v>24</v>
      </c>
      <c r="D390" s="12">
        <f t="shared" si="12"/>
        <v>6.8767908309455583</v>
      </c>
      <c r="E390" s="12">
        <v>16</v>
      </c>
      <c r="F390" s="12">
        <f t="shared" si="13"/>
        <v>1.0673782521681121</v>
      </c>
    </row>
    <row r="391" spans="1:6" x14ac:dyDescent="0.3">
      <c r="A391" s="12">
        <v>39</v>
      </c>
      <c r="B391" s="12">
        <v>183</v>
      </c>
      <c r="C391" s="12">
        <v>24</v>
      </c>
      <c r="D391" s="12">
        <f t="shared" si="12"/>
        <v>6.8767908309455583</v>
      </c>
      <c r="E391" s="12">
        <v>16</v>
      </c>
      <c r="F391" s="12">
        <f t="shared" si="13"/>
        <v>1.0673782521681121</v>
      </c>
    </row>
    <row r="392" spans="1:6" x14ac:dyDescent="0.3">
      <c r="A392" s="12">
        <v>73</v>
      </c>
      <c r="B392" s="12">
        <v>275</v>
      </c>
      <c r="C392" s="12">
        <v>24</v>
      </c>
      <c r="D392" s="12">
        <f t="shared" si="12"/>
        <v>6.8767908309455583</v>
      </c>
      <c r="E392" s="12">
        <v>16</v>
      </c>
      <c r="F392" s="12">
        <f t="shared" si="13"/>
        <v>1.0673782521681121</v>
      </c>
    </row>
    <row r="393" spans="1:6" x14ac:dyDescent="0.3">
      <c r="A393" s="12">
        <v>77</v>
      </c>
      <c r="B393" s="12">
        <v>63</v>
      </c>
      <c r="C393" s="12">
        <v>25</v>
      </c>
      <c r="D393" s="12">
        <f t="shared" si="12"/>
        <v>7.1633237822349569</v>
      </c>
      <c r="E393" s="12">
        <v>16</v>
      </c>
      <c r="F393" s="12">
        <f t="shared" si="13"/>
        <v>1.0673782521681121</v>
      </c>
    </row>
    <row r="394" spans="1:6" x14ac:dyDescent="0.3">
      <c r="A394" s="12">
        <v>88</v>
      </c>
      <c r="B394" s="12">
        <v>431</v>
      </c>
      <c r="C394" s="12">
        <v>25</v>
      </c>
      <c r="D394" s="12">
        <f t="shared" si="12"/>
        <v>7.1633237822349569</v>
      </c>
      <c r="E394" s="12">
        <v>16</v>
      </c>
      <c r="F394" s="12">
        <f t="shared" si="13"/>
        <v>1.0673782521681121</v>
      </c>
    </row>
    <row r="395" spans="1:6" x14ac:dyDescent="0.3">
      <c r="A395" s="12">
        <v>89</v>
      </c>
      <c r="B395" s="12">
        <v>318</v>
      </c>
      <c r="C395" s="12">
        <v>25</v>
      </c>
      <c r="D395" s="12">
        <f t="shared" si="12"/>
        <v>7.1633237822349569</v>
      </c>
      <c r="E395" s="12">
        <v>16</v>
      </c>
      <c r="F395" s="12">
        <f t="shared" si="13"/>
        <v>1.0673782521681121</v>
      </c>
    </row>
    <row r="396" spans="1:6" x14ac:dyDescent="0.3">
      <c r="A396" s="12">
        <v>55</v>
      </c>
      <c r="B396" s="12">
        <v>3</v>
      </c>
      <c r="C396" s="12">
        <v>25</v>
      </c>
      <c r="D396" s="12">
        <f t="shared" si="12"/>
        <v>7.1633237822349569</v>
      </c>
      <c r="E396" s="12">
        <v>16</v>
      </c>
      <c r="F396" s="12">
        <f t="shared" si="13"/>
        <v>1.0673782521681121</v>
      </c>
    </row>
    <row r="397" spans="1:6" x14ac:dyDescent="0.3">
      <c r="A397" s="12">
        <v>36</v>
      </c>
      <c r="B397" s="12">
        <v>563</v>
      </c>
      <c r="C397" s="12">
        <v>25</v>
      </c>
      <c r="D397" s="12">
        <f t="shared" si="12"/>
        <v>7.1633237822349569</v>
      </c>
      <c r="E397" s="12">
        <v>16</v>
      </c>
      <c r="F397" s="12">
        <f t="shared" si="13"/>
        <v>1.0673782521681121</v>
      </c>
    </row>
    <row r="398" spans="1:6" x14ac:dyDescent="0.3">
      <c r="A398" s="12">
        <v>77</v>
      </c>
      <c r="B398" s="12">
        <v>136</v>
      </c>
      <c r="C398" s="12">
        <v>25</v>
      </c>
      <c r="D398" s="12">
        <f t="shared" si="12"/>
        <v>7.1633237822349569</v>
      </c>
      <c r="E398" s="12">
        <v>16</v>
      </c>
      <c r="F398" s="12">
        <f t="shared" si="13"/>
        <v>1.0673782521681121</v>
      </c>
    </row>
    <row r="399" spans="1:6" x14ac:dyDescent="0.3">
      <c r="A399" s="12">
        <v>74</v>
      </c>
      <c r="B399" s="12">
        <v>166</v>
      </c>
      <c r="C399" s="12">
        <v>25</v>
      </c>
      <c r="D399" s="12">
        <f t="shared" si="12"/>
        <v>7.1633237822349569</v>
      </c>
      <c r="E399" s="12">
        <v>16</v>
      </c>
      <c r="F399" s="12">
        <f t="shared" si="13"/>
        <v>1.0673782521681121</v>
      </c>
    </row>
    <row r="400" spans="1:6" x14ac:dyDescent="0.3">
      <c r="A400" s="12">
        <v>66</v>
      </c>
      <c r="B400" s="12">
        <v>88</v>
      </c>
      <c r="C400" s="12">
        <v>25</v>
      </c>
      <c r="D400" s="12">
        <f t="shared" si="12"/>
        <v>7.1633237822349569</v>
      </c>
      <c r="E400" s="12">
        <v>16</v>
      </c>
      <c r="F400" s="12">
        <f t="shared" si="13"/>
        <v>1.0673782521681121</v>
      </c>
    </row>
    <row r="401" spans="1:6" x14ac:dyDescent="0.3">
      <c r="A401" s="12">
        <v>164</v>
      </c>
      <c r="B401" s="12">
        <v>2</v>
      </c>
      <c r="C401" s="12">
        <v>25</v>
      </c>
      <c r="D401" s="12">
        <f t="shared" si="12"/>
        <v>7.1633237822349569</v>
      </c>
      <c r="E401" s="12">
        <v>16</v>
      </c>
      <c r="F401" s="12">
        <f t="shared" si="13"/>
        <v>1.0673782521681121</v>
      </c>
    </row>
    <row r="402" spans="1:6" x14ac:dyDescent="0.3">
      <c r="A402" s="12">
        <v>52</v>
      </c>
      <c r="B402" s="12">
        <v>82</v>
      </c>
      <c r="C402" s="12">
        <v>25</v>
      </c>
      <c r="D402" s="12">
        <f t="shared" si="12"/>
        <v>7.1633237822349569</v>
      </c>
      <c r="E402" s="12">
        <v>16</v>
      </c>
      <c r="F402" s="12">
        <f t="shared" si="13"/>
        <v>1.0673782521681121</v>
      </c>
    </row>
    <row r="403" spans="1:6" x14ac:dyDescent="0.3">
      <c r="A403" s="12">
        <v>97</v>
      </c>
      <c r="B403" s="12">
        <v>41</v>
      </c>
      <c r="C403" s="12">
        <v>25</v>
      </c>
      <c r="D403" s="12">
        <f t="shared" si="12"/>
        <v>7.1633237822349569</v>
      </c>
      <c r="E403" s="12">
        <v>16</v>
      </c>
      <c r="F403" s="12">
        <f t="shared" si="13"/>
        <v>1.0673782521681121</v>
      </c>
    </row>
    <row r="404" spans="1:6" x14ac:dyDescent="0.3">
      <c r="A404" s="12">
        <v>63</v>
      </c>
      <c r="B404" s="12">
        <v>162</v>
      </c>
      <c r="C404" s="12">
        <v>25</v>
      </c>
      <c r="D404" s="12">
        <f t="shared" si="12"/>
        <v>7.1633237822349569</v>
      </c>
      <c r="E404" s="12">
        <v>16</v>
      </c>
      <c r="F404" s="12">
        <f t="shared" si="13"/>
        <v>1.0673782521681121</v>
      </c>
    </row>
    <row r="405" spans="1:6" x14ac:dyDescent="0.3">
      <c r="A405" s="12">
        <v>63</v>
      </c>
      <c r="B405" s="12">
        <v>162</v>
      </c>
      <c r="C405" s="12">
        <v>25</v>
      </c>
      <c r="D405" s="12">
        <f t="shared" si="12"/>
        <v>7.1633237822349569</v>
      </c>
      <c r="E405" s="12">
        <v>16</v>
      </c>
      <c r="F405" s="12">
        <f t="shared" si="13"/>
        <v>1.0673782521681121</v>
      </c>
    </row>
    <row r="406" spans="1:6" x14ac:dyDescent="0.3">
      <c r="A406" s="12">
        <v>53</v>
      </c>
      <c r="B406" s="12">
        <v>496</v>
      </c>
      <c r="C406" s="12">
        <v>25</v>
      </c>
      <c r="D406" s="12">
        <f t="shared" si="12"/>
        <v>7.1633237822349569</v>
      </c>
      <c r="E406" s="12">
        <v>16</v>
      </c>
      <c r="F406" s="12">
        <f t="shared" si="13"/>
        <v>1.0673782521681121</v>
      </c>
    </row>
    <row r="407" spans="1:6" x14ac:dyDescent="0.3">
      <c r="A407" s="12">
        <v>69</v>
      </c>
      <c r="B407" s="12">
        <v>266</v>
      </c>
      <c r="C407" s="12">
        <v>25</v>
      </c>
      <c r="D407" s="12">
        <f t="shared" si="12"/>
        <v>7.1633237822349569</v>
      </c>
      <c r="E407" s="12">
        <v>16</v>
      </c>
      <c r="F407" s="12">
        <f t="shared" si="13"/>
        <v>1.0673782521681121</v>
      </c>
    </row>
    <row r="408" spans="1:6" x14ac:dyDescent="0.3">
      <c r="A408" s="12">
        <v>84</v>
      </c>
      <c r="B408" s="12">
        <v>495</v>
      </c>
      <c r="C408" s="12">
        <v>25</v>
      </c>
      <c r="D408" s="12">
        <f t="shared" si="12"/>
        <v>7.1633237822349569</v>
      </c>
      <c r="E408" s="12">
        <v>16</v>
      </c>
      <c r="F408" s="12">
        <f t="shared" si="13"/>
        <v>1.0673782521681121</v>
      </c>
    </row>
    <row r="409" spans="1:6" x14ac:dyDescent="0.3">
      <c r="A409" s="12">
        <v>29</v>
      </c>
      <c r="B409" s="12">
        <v>434</v>
      </c>
      <c r="C409" s="12">
        <v>25</v>
      </c>
      <c r="D409" s="12">
        <f t="shared" si="12"/>
        <v>7.1633237822349569</v>
      </c>
      <c r="E409" s="12">
        <v>16</v>
      </c>
      <c r="F409" s="12">
        <f t="shared" si="13"/>
        <v>1.0673782521681121</v>
      </c>
    </row>
    <row r="410" spans="1:6" x14ac:dyDescent="0.3">
      <c r="A410" s="12">
        <v>102</v>
      </c>
      <c r="B410" s="12">
        <v>88</v>
      </c>
      <c r="C410" s="12">
        <v>25</v>
      </c>
      <c r="D410" s="12">
        <f t="shared" si="12"/>
        <v>7.1633237822349569</v>
      </c>
      <c r="E410" s="12">
        <v>16</v>
      </c>
      <c r="F410" s="12">
        <f t="shared" si="13"/>
        <v>1.0673782521681121</v>
      </c>
    </row>
    <row r="411" spans="1:6" x14ac:dyDescent="0.3">
      <c r="A411" s="12">
        <v>102</v>
      </c>
      <c r="B411" s="12">
        <v>88</v>
      </c>
      <c r="C411" s="12">
        <v>25</v>
      </c>
      <c r="D411" s="12">
        <f t="shared" si="12"/>
        <v>7.1633237822349569</v>
      </c>
      <c r="E411" s="12">
        <v>16</v>
      </c>
      <c r="F411" s="12">
        <f t="shared" si="13"/>
        <v>1.0673782521681121</v>
      </c>
    </row>
    <row r="412" spans="1:6" x14ac:dyDescent="0.3">
      <c r="A412" s="12">
        <v>45</v>
      </c>
      <c r="B412" s="12">
        <v>117</v>
      </c>
      <c r="C412" s="12">
        <v>25</v>
      </c>
      <c r="D412" s="12">
        <f t="shared" si="12"/>
        <v>7.1633237822349569</v>
      </c>
      <c r="E412" s="12">
        <v>17</v>
      </c>
      <c r="F412" s="12">
        <f t="shared" si="13"/>
        <v>1.1340893929286191</v>
      </c>
    </row>
    <row r="413" spans="1:6" x14ac:dyDescent="0.3">
      <c r="A413" s="12">
        <v>69</v>
      </c>
      <c r="B413" s="12">
        <v>23</v>
      </c>
      <c r="C413" s="12">
        <v>25</v>
      </c>
      <c r="D413" s="12">
        <f t="shared" si="12"/>
        <v>7.1633237822349569</v>
      </c>
      <c r="E413" s="12">
        <v>17</v>
      </c>
      <c r="F413" s="12">
        <f t="shared" si="13"/>
        <v>1.1340893929286191</v>
      </c>
    </row>
    <row r="414" spans="1:6" x14ac:dyDescent="0.3">
      <c r="A414" s="12">
        <v>63</v>
      </c>
      <c r="B414" s="12">
        <v>225</v>
      </c>
      <c r="C414" s="12">
        <v>25</v>
      </c>
      <c r="D414" s="12">
        <f t="shared" si="12"/>
        <v>7.1633237822349569</v>
      </c>
      <c r="E414" s="12">
        <v>17</v>
      </c>
      <c r="F414" s="12">
        <f t="shared" si="13"/>
        <v>1.1340893929286191</v>
      </c>
    </row>
    <row r="415" spans="1:6" x14ac:dyDescent="0.3">
      <c r="A415" s="12">
        <v>69</v>
      </c>
      <c r="B415" s="12">
        <v>735</v>
      </c>
      <c r="C415" s="12">
        <v>25</v>
      </c>
      <c r="D415" s="12">
        <f t="shared" si="12"/>
        <v>7.1633237822349569</v>
      </c>
      <c r="E415" s="12">
        <v>17</v>
      </c>
      <c r="F415" s="12">
        <f t="shared" si="13"/>
        <v>1.1340893929286191</v>
      </c>
    </row>
    <row r="416" spans="1:6" x14ac:dyDescent="0.3">
      <c r="A416" s="12">
        <v>63</v>
      </c>
      <c r="B416" s="12">
        <v>583</v>
      </c>
      <c r="C416" s="12">
        <v>25</v>
      </c>
      <c r="D416" s="12">
        <f t="shared" si="12"/>
        <v>7.1633237822349569</v>
      </c>
      <c r="E416" s="12">
        <v>17</v>
      </c>
      <c r="F416" s="12">
        <f t="shared" si="13"/>
        <v>1.1340893929286191</v>
      </c>
    </row>
    <row r="417" spans="1:6" x14ac:dyDescent="0.3">
      <c r="A417" s="12">
        <v>76</v>
      </c>
      <c r="B417" s="12">
        <v>212</v>
      </c>
      <c r="C417" s="12">
        <v>25</v>
      </c>
      <c r="D417" s="12">
        <f t="shared" si="12"/>
        <v>7.1633237822349569</v>
      </c>
      <c r="E417" s="12">
        <v>17</v>
      </c>
      <c r="F417" s="12">
        <f t="shared" si="13"/>
        <v>1.1340893929286191</v>
      </c>
    </row>
    <row r="418" spans="1:6" x14ac:dyDescent="0.3">
      <c r="A418" s="12">
        <v>50</v>
      </c>
      <c r="B418" s="12">
        <v>118</v>
      </c>
      <c r="C418" s="12">
        <v>25</v>
      </c>
      <c r="D418" s="12">
        <f t="shared" si="12"/>
        <v>7.1633237822349569</v>
      </c>
      <c r="E418" s="12">
        <v>17</v>
      </c>
      <c r="F418" s="12">
        <f t="shared" si="13"/>
        <v>1.1340893929286191</v>
      </c>
    </row>
    <row r="419" spans="1:6" x14ac:dyDescent="0.3">
      <c r="A419" s="12">
        <v>33</v>
      </c>
      <c r="B419" s="12">
        <v>88</v>
      </c>
      <c r="C419" s="12">
        <v>25</v>
      </c>
      <c r="D419" s="12">
        <f t="shared" si="12"/>
        <v>7.1633237822349569</v>
      </c>
      <c r="E419" s="12">
        <v>17</v>
      </c>
      <c r="F419" s="12">
        <f t="shared" si="13"/>
        <v>1.1340893929286191</v>
      </c>
    </row>
    <row r="420" spans="1:6" x14ac:dyDescent="0.3">
      <c r="A420" s="12">
        <v>75</v>
      </c>
      <c r="B420" s="12">
        <v>127</v>
      </c>
      <c r="C420" s="12">
        <v>25</v>
      </c>
      <c r="D420" s="12">
        <f t="shared" si="12"/>
        <v>7.1633237822349569</v>
      </c>
      <c r="E420" s="12">
        <v>17</v>
      </c>
      <c r="F420" s="12">
        <f t="shared" si="13"/>
        <v>1.1340893929286191</v>
      </c>
    </row>
    <row r="421" spans="1:6" x14ac:dyDescent="0.3">
      <c r="A421" s="12">
        <v>16</v>
      </c>
      <c r="B421" s="12">
        <v>461</v>
      </c>
      <c r="C421" s="12">
        <v>25</v>
      </c>
      <c r="D421" s="12">
        <f t="shared" si="12"/>
        <v>7.1633237822349569</v>
      </c>
      <c r="E421" s="12">
        <v>17</v>
      </c>
      <c r="F421" s="12">
        <f t="shared" si="13"/>
        <v>1.1340893929286191</v>
      </c>
    </row>
    <row r="422" spans="1:6" x14ac:dyDescent="0.3">
      <c r="A422" s="12">
        <v>57</v>
      </c>
      <c r="B422" s="12">
        <v>307</v>
      </c>
      <c r="C422" s="12">
        <v>25</v>
      </c>
      <c r="D422" s="12">
        <f t="shared" si="12"/>
        <v>7.1633237822349569</v>
      </c>
      <c r="E422" s="12">
        <v>17</v>
      </c>
      <c r="F422" s="12">
        <f t="shared" si="13"/>
        <v>1.1340893929286191</v>
      </c>
    </row>
    <row r="423" spans="1:6" x14ac:dyDescent="0.3">
      <c r="A423" s="12">
        <v>72</v>
      </c>
      <c r="B423" s="12">
        <v>151</v>
      </c>
      <c r="C423" s="12">
        <v>25</v>
      </c>
      <c r="D423" s="12">
        <f t="shared" si="12"/>
        <v>7.1633237822349569</v>
      </c>
      <c r="E423" s="12">
        <v>17</v>
      </c>
      <c r="F423" s="12">
        <f t="shared" si="13"/>
        <v>1.1340893929286191</v>
      </c>
    </row>
    <row r="424" spans="1:6" x14ac:dyDescent="0.3">
      <c r="A424" s="12">
        <v>71</v>
      </c>
      <c r="B424" s="12">
        <v>20</v>
      </c>
      <c r="C424" s="12">
        <v>25</v>
      </c>
      <c r="D424" s="12">
        <f t="shared" si="12"/>
        <v>7.1633237822349569</v>
      </c>
      <c r="E424" s="12">
        <v>17</v>
      </c>
      <c r="F424" s="12">
        <f t="shared" si="13"/>
        <v>1.1340893929286191</v>
      </c>
    </row>
    <row r="425" spans="1:6" x14ac:dyDescent="0.3">
      <c r="A425" s="12">
        <v>62</v>
      </c>
      <c r="B425" s="12">
        <v>119</v>
      </c>
      <c r="C425" s="12">
        <v>25</v>
      </c>
      <c r="D425" s="12">
        <f t="shared" si="12"/>
        <v>7.1633237822349569</v>
      </c>
      <c r="E425" s="12">
        <v>17</v>
      </c>
      <c r="F425" s="12">
        <f t="shared" si="13"/>
        <v>1.1340893929286191</v>
      </c>
    </row>
    <row r="426" spans="1:6" x14ac:dyDescent="0.3">
      <c r="A426" s="12">
        <v>43</v>
      </c>
      <c r="B426" s="12">
        <v>580</v>
      </c>
      <c r="C426" s="12">
        <v>25</v>
      </c>
      <c r="D426" s="12">
        <f t="shared" si="12"/>
        <v>7.1633237822349569</v>
      </c>
      <c r="E426" s="12">
        <v>17</v>
      </c>
      <c r="F426" s="12">
        <f t="shared" si="13"/>
        <v>1.1340893929286191</v>
      </c>
    </row>
    <row r="427" spans="1:6" x14ac:dyDescent="0.3">
      <c r="A427" s="12">
        <v>92</v>
      </c>
      <c r="B427" s="12">
        <v>40</v>
      </c>
      <c r="C427" s="12">
        <v>25</v>
      </c>
      <c r="D427" s="12">
        <f t="shared" si="12"/>
        <v>7.1633237822349569</v>
      </c>
      <c r="E427" s="12">
        <v>17</v>
      </c>
      <c r="F427" s="12">
        <f t="shared" si="13"/>
        <v>1.1340893929286191</v>
      </c>
    </row>
    <row r="428" spans="1:6" x14ac:dyDescent="0.3">
      <c r="A428" s="12">
        <v>92</v>
      </c>
      <c r="B428" s="12">
        <v>40</v>
      </c>
      <c r="C428" s="12">
        <v>25</v>
      </c>
      <c r="D428" s="12">
        <f t="shared" si="12"/>
        <v>7.1633237822349569</v>
      </c>
      <c r="E428" s="12">
        <v>17</v>
      </c>
      <c r="F428" s="12">
        <f t="shared" si="13"/>
        <v>1.1340893929286191</v>
      </c>
    </row>
    <row r="429" spans="1:6" x14ac:dyDescent="0.3">
      <c r="A429" s="12">
        <v>73</v>
      </c>
      <c r="B429" s="12">
        <v>349</v>
      </c>
      <c r="C429" s="12">
        <v>25</v>
      </c>
      <c r="D429" s="12">
        <f t="shared" si="12"/>
        <v>7.1633237822349569</v>
      </c>
      <c r="E429" s="12">
        <v>17</v>
      </c>
      <c r="F429" s="12">
        <f t="shared" si="13"/>
        <v>1.1340893929286191</v>
      </c>
    </row>
    <row r="430" spans="1:6" x14ac:dyDescent="0.3">
      <c r="A430" s="12">
        <v>90</v>
      </c>
      <c r="B430" s="12">
        <v>1</v>
      </c>
      <c r="C430" s="12">
        <v>26</v>
      </c>
      <c r="D430" s="12">
        <f t="shared" si="12"/>
        <v>7.4498567335243555</v>
      </c>
      <c r="E430" s="12">
        <v>17</v>
      </c>
      <c r="F430" s="12">
        <f t="shared" si="13"/>
        <v>1.1340893929286191</v>
      </c>
    </row>
    <row r="431" spans="1:6" x14ac:dyDescent="0.3">
      <c r="A431" s="12">
        <v>74</v>
      </c>
      <c r="B431" s="12">
        <v>669</v>
      </c>
      <c r="C431" s="12">
        <v>26</v>
      </c>
      <c r="D431" s="12">
        <f t="shared" si="12"/>
        <v>7.4498567335243555</v>
      </c>
      <c r="E431" s="12">
        <v>17</v>
      </c>
      <c r="F431" s="12">
        <f t="shared" si="13"/>
        <v>1.1340893929286191</v>
      </c>
    </row>
    <row r="432" spans="1:6" x14ac:dyDescent="0.3">
      <c r="A432" s="12">
        <v>59</v>
      </c>
      <c r="B432" s="12">
        <v>564</v>
      </c>
      <c r="C432" s="12">
        <v>26</v>
      </c>
      <c r="D432" s="12">
        <f t="shared" si="12"/>
        <v>7.4498567335243555</v>
      </c>
      <c r="E432" s="12">
        <v>17</v>
      </c>
      <c r="F432" s="12">
        <f t="shared" si="13"/>
        <v>1.1340893929286191</v>
      </c>
    </row>
    <row r="433" spans="1:6" x14ac:dyDescent="0.3">
      <c r="A433" s="12">
        <v>74</v>
      </c>
      <c r="B433" s="12">
        <v>29</v>
      </c>
      <c r="C433" s="12">
        <v>26</v>
      </c>
      <c r="D433" s="12">
        <f t="shared" si="12"/>
        <v>7.4498567335243555</v>
      </c>
      <c r="E433" s="12">
        <v>17</v>
      </c>
      <c r="F433" s="12">
        <f t="shared" si="13"/>
        <v>1.1340893929286191</v>
      </c>
    </row>
    <row r="434" spans="1:6" x14ac:dyDescent="0.3">
      <c r="A434" s="12">
        <v>43</v>
      </c>
      <c r="B434" s="12">
        <v>301</v>
      </c>
      <c r="C434" s="12">
        <v>26</v>
      </c>
      <c r="D434" s="12">
        <f t="shared" si="12"/>
        <v>7.4498567335243555</v>
      </c>
      <c r="E434" s="12">
        <v>17</v>
      </c>
      <c r="F434" s="12">
        <f t="shared" si="13"/>
        <v>1.1340893929286191</v>
      </c>
    </row>
    <row r="435" spans="1:6" x14ac:dyDescent="0.3">
      <c r="A435" s="12">
        <v>35</v>
      </c>
      <c r="B435" s="12">
        <v>288</v>
      </c>
      <c r="C435" s="12">
        <v>26</v>
      </c>
      <c r="D435" s="12">
        <f t="shared" si="12"/>
        <v>7.4498567335243555</v>
      </c>
      <c r="E435" s="12">
        <v>17</v>
      </c>
      <c r="F435" s="12">
        <f t="shared" si="13"/>
        <v>1.1340893929286191</v>
      </c>
    </row>
    <row r="436" spans="1:6" x14ac:dyDescent="0.3">
      <c r="A436" s="12">
        <v>86</v>
      </c>
      <c r="B436" s="12">
        <v>282</v>
      </c>
      <c r="C436" s="12">
        <v>26</v>
      </c>
      <c r="D436" s="12">
        <f t="shared" si="12"/>
        <v>7.4498567335243555</v>
      </c>
      <c r="E436" s="12">
        <v>17</v>
      </c>
      <c r="F436" s="12">
        <f t="shared" si="13"/>
        <v>1.1340893929286191</v>
      </c>
    </row>
    <row r="437" spans="1:6" x14ac:dyDescent="0.3">
      <c r="A437" s="12">
        <v>110</v>
      </c>
      <c r="B437" s="12">
        <v>166</v>
      </c>
      <c r="C437" s="12">
        <v>26</v>
      </c>
      <c r="D437" s="12">
        <f t="shared" si="12"/>
        <v>7.4498567335243555</v>
      </c>
      <c r="E437" s="12">
        <v>17</v>
      </c>
      <c r="F437" s="12">
        <f t="shared" si="13"/>
        <v>1.1340893929286191</v>
      </c>
    </row>
    <row r="438" spans="1:6" x14ac:dyDescent="0.3">
      <c r="A438" s="12">
        <v>63</v>
      </c>
      <c r="B438" s="12">
        <v>227</v>
      </c>
      <c r="C438" s="12">
        <v>26</v>
      </c>
      <c r="D438" s="12">
        <f t="shared" si="12"/>
        <v>7.4498567335243555</v>
      </c>
      <c r="E438" s="12">
        <v>17</v>
      </c>
      <c r="F438" s="12">
        <f t="shared" si="13"/>
        <v>1.1340893929286191</v>
      </c>
    </row>
    <row r="439" spans="1:6" x14ac:dyDescent="0.3">
      <c r="A439" s="12">
        <v>49</v>
      </c>
      <c r="B439" s="12">
        <v>95</v>
      </c>
      <c r="C439" s="12">
        <v>26</v>
      </c>
      <c r="D439" s="12">
        <f t="shared" si="12"/>
        <v>7.4498567335243555</v>
      </c>
      <c r="E439" s="12">
        <v>17</v>
      </c>
      <c r="F439" s="12">
        <f t="shared" si="13"/>
        <v>1.1340893929286191</v>
      </c>
    </row>
    <row r="440" spans="1:6" x14ac:dyDescent="0.3">
      <c r="A440" s="12">
        <v>65</v>
      </c>
      <c r="B440" s="12">
        <v>152</v>
      </c>
      <c r="C440" s="12">
        <v>26</v>
      </c>
      <c r="D440" s="12">
        <f t="shared" si="12"/>
        <v>7.4498567335243555</v>
      </c>
      <c r="E440" s="12">
        <v>18</v>
      </c>
      <c r="F440" s="12">
        <f t="shared" si="13"/>
        <v>1.2008005336891261</v>
      </c>
    </row>
    <row r="441" spans="1:6" x14ac:dyDescent="0.3">
      <c r="A441" s="12">
        <v>63</v>
      </c>
      <c r="B441" s="12">
        <v>227</v>
      </c>
      <c r="C441" s="12">
        <v>26</v>
      </c>
      <c r="D441" s="12">
        <f t="shared" si="12"/>
        <v>7.4498567335243555</v>
      </c>
      <c r="E441" s="12">
        <v>18</v>
      </c>
      <c r="F441" s="12">
        <f t="shared" si="13"/>
        <v>1.2008005336891261</v>
      </c>
    </row>
    <row r="442" spans="1:6" x14ac:dyDescent="0.3">
      <c r="A442" s="12">
        <v>63</v>
      </c>
      <c r="B442" s="12">
        <v>227</v>
      </c>
      <c r="C442" s="12">
        <v>26</v>
      </c>
      <c r="D442" s="12">
        <f t="shared" si="12"/>
        <v>7.4498567335243555</v>
      </c>
      <c r="E442" s="12">
        <v>18</v>
      </c>
      <c r="F442" s="12">
        <f t="shared" si="13"/>
        <v>1.2008005336891261</v>
      </c>
    </row>
    <row r="443" spans="1:6" x14ac:dyDescent="0.3">
      <c r="A443" s="12">
        <v>109</v>
      </c>
      <c r="B443" s="12">
        <v>9</v>
      </c>
      <c r="C443" s="12">
        <v>26</v>
      </c>
      <c r="D443" s="12">
        <f t="shared" si="12"/>
        <v>7.4498567335243555</v>
      </c>
      <c r="E443" s="12">
        <v>18</v>
      </c>
      <c r="F443" s="12">
        <f t="shared" si="13"/>
        <v>1.2008005336891261</v>
      </c>
    </row>
    <row r="444" spans="1:6" x14ac:dyDescent="0.3">
      <c r="A444" s="12">
        <v>124</v>
      </c>
      <c r="B444" s="12">
        <v>225</v>
      </c>
      <c r="C444" s="12">
        <v>26</v>
      </c>
      <c r="D444" s="12">
        <f t="shared" si="12"/>
        <v>7.4498567335243555</v>
      </c>
      <c r="E444" s="12">
        <v>18</v>
      </c>
      <c r="F444" s="12">
        <f t="shared" si="13"/>
        <v>1.2008005336891261</v>
      </c>
    </row>
    <row r="445" spans="1:6" x14ac:dyDescent="0.3">
      <c r="A445" s="12">
        <v>67</v>
      </c>
      <c r="B445" s="12">
        <v>282</v>
      </c>
      <c r="C445" s="12">
        <v>26</v>
      </c>
      <c r="D445" s="12">
        <f t="shared" si="12"/>
        <v>7.4498567335243555</v>
      </c>
      <c r="E445" s="12">
        <v>18</v>
      </c>
      <c r="F445" s="12">
        <f t="shared" si="13"/>
        <v>1.2008005336891261</v>
      </c>
    </row>
    <row r="446" spans="1:6" x14ac:dyDescent="0.3">
      <c r="A446" s="12">
        <v>109</v>
      </c>
      <c r="B446" s="12">
        <v>9</v>
      </c>
      <c r="C446" s="12">
        <v>26</v>
      </c>
      <c r="D446" s="12">
        <f t="shared" si="12"/>
        <v>7.4498567335243555</v>
      </c>
      <c r="E446" s="12">
        <v>18</v>
      </c>
      <c r="F446" s="12">
        <f t="shared" si="13"/>
        <v>1.2008005336891261</v>
      </c>
    </row>
    <row r="447" spans="1:6" x14ac:dyDescent="0.3">
      <c r="A447" s="12">
        <v>27</v>
      </c>
      <c r="B447" s="12">
        <v>702</v>
      </c>
      <c r="C447" s="12">
        <v>26</v>
      </c>
      <c r="D447" s="12">
        <f t="shared" si="12"/>
        <v>7.4498567335243555</v>
      </c>
      <c r="E447" s="12">
        <v>18</v>
      </c>
      <c r="F447" s="12">
        <f t="shared" si="13"/>
        <v>1.2008005336891261</v>
      </c>
    </row>
    <row r="448" spans="1:6" x14ac:dyDescent="0.3">
      <c r="A448" s="12">
        <v>180</v>
      </c>
      <c r="B448" s="12">
        <v>35</v>
      </c>
      <c r="C448" s="12">
        <v>26</v>
      </c>
      <c r="D448" s="12">
        <f t="shared" si="12"/>
        <v>7.4498567335243555</v>
      </c>
      <c r="E448" s="12">
        <v>18</v>
      </c>
      <c r="F448" s="12">
        <f t="shared" si="13"/>
        <v>1.2008005336891261</v>
      </c>
    </row>
    <row r="449" spans="1:6" x14ac:dyDescent="0.3">
      <c r="A449" s="12">
        <v>77</v>
      </c>
      <c r="B449" s="12">
        <v>0</v>
      </c>
      <c r="C449" s="12">
        <v>26</v>
      </c>
      <c r="D449" s="12">
        <f t="shared" si="12"/>
        <v>7.4498567335243555</v>
      </c>
      <c r="E449" s="12">
        <v>18</v>
      </c>
      <c r="F449" s="12">
        <f t="shared" si="13"/>
        <v>1.2008005336891261</v>
      </c>
    </row>
    <row r="450" spans="1:6" x14ac:dyDescent="0.3">
      <c r="A450" s="12">
        <v>13</v>
      </c>
      <c r="B450" s="12">
        <v>25</v>
      </c>
      <c r="C450" s="12">
        <v>26</v>
      </c>
      <c r="D450" s="12">
        <f t="shared" si="12"/>
        <v>7.4498567335243555</v>
      </c>
      <c r="E450" s="12">
        <v>18</v>
      </c>
      <c r="F450" s="12">
        <f t="shared" si="13"/>
        <v>1.2008005336891261</v>
      </c>
    </row>
    <row r="451" spans="1:6" x14ac:dyDescent="0.3">
      <c r="A451" s="12">
        <v>115</v>
      </c>
      <c r="B451" s="12">
        <v>25</v>
      </c>
      <c r="C451" s="12">
        <v>26</v>
      </c>
      <c r="D451" s="12">
        <f t="shared" ref="D451:D514" si="14">C451*100/LARGE(C451:C5467,1)</f>
        <v>7.4498567335243555</v>
      </c>
      <c r="E451" s="12">
        <v>18</v>
      </c>
      <c r="F451" s="12">
        <f t="shared" ref="F451:F514" si="15">E451*100/LARGE(E451:E5467,1)</f>
        <v>1.2008005336891261</v>
      </c>
    </row>
    <row r="452" spans="1:6" x14ac:dyDescent="0.3">
      <c r="A452" s="12">
        <v>57</v>
      </c>
      <c r="B452" s="12">
        <v>120</v>
      </c>
      <c r="C452" s="12">
        <v>26</v>
      </c>
      <c r="D452" s="12">
        <f t="shared" si="14"/>
        <v>7.4498567335243555</v>
      </c>
      <c r="E452" s="12">
        <v>18</v>
      </c>
      <c r="F452" s="12">
        <f t="shared" si="15"/>
        <v>1.2008005336891261</v>
      </c>
    </row>
    <row r="453" spans="1:6" x14ac:dyDescent="0.3">
      <c r="A453" s="12">
        <v>98</v>
      </c>
      <c r="B453" s="12">
        <v>44</v>
      </c>
      <c r="C453" s="12">
        <v>26</v>
      </c>
      <c r="D453" s="12">
        <f t="shared" si="14"/>
        <v>7.4498567335243555</v>
      </c>
      <c r="E453" s="12">
        <v>18</v>
      </c>
      <c r="F453" s="12">
        <f t="shared" si="15"/>
        <v>1.2008005336891261</v>
      </c>
    </row>
    <row r="454" spans="1:6" x14ac:dyDescent="0.3">
      <c r="A454" s="12">
        <v>56</v>
      </c>
      <c r="B454" s="12">
        <v>7</v>
      </c>
      <c r="C454" s="12">
        <v>26</v>
      </c>
      <c r="D454" s="12">
        <f t="shared" si="14"/>
        <v>7.4498567335243555</v>
      </c>
      <c r="E454" s="12">
        <v>18</v>
      </c>
      <c r="F454" s="12">
        <f t="shared" si="15"/>
        <v>1.2008005336891261</v>
      </c>
    </row>
    <row r="455" spans="1:6" x14ac:dyDescent="0.3">
      <c r="A455" s="12">
        <v>65</v>
      </c>
      <c r="B455" s="12">
        <v>249</v>
      </c>
      <c r="C455" s="12">
        <v>26</v>
      </c>
      <c r="D455" s="12">
        <f t="shared" si="14"/>
        <v>7.4498567335243555</v>
      </c>
      <c r="E455" s="12">
        <v>18</v>
      </c>
      <c r="F455" s="12">
        <f t="shared" si="15"/>
        <v>1.2008005336891261</v>
      </c>
    </row>
    <row r="456" spans="1:6" x14ac:dyDescent="0.3">
      <c r="A456" s="12">
        <v>28</v>
      </c>
      <c r="B456" s="12">
        <v>116</v>
      </c>
      <c r="C456" s="12">
        <v>26</v>
      </c>
      <c r="D456" s="12">
        <f t="shared" si="14"/>
        <v>7.4498567335243555</v>
      </c>
      <c r="E456" s="12">
        <v>18</v>
      </c>
      <c r="F456" s="12">
        <f t="shared" si="15"/>
        <v>1.2008005336891261</v>
      </c>
    </row>
    <row r="457" spans="1:6" x14ac:dyDescent="0.3">
      <c r="A457" s="12">
        <v>43</v>
      </c>
      <c r="B457" s="12">
        <v>107</v>
      </c>
      <c r="C457" s="12">
        <v>27</v>
      </c>
      <c r="D457" s="12">
        <f t="shared" si="14"/>
        <v>7.7363896848137532</v>
      </c>
      <c r="E457" s="12">
        <v>18</v>
      </c>
      <c r="F457" s="12">
        <f t="shared" si="15"/>
        <v>1.2008005336891261</v>
      </c>
    </row>
    <row r="458" spans="1:6" x14ac:dyDescent="0.3">
      <c r="A458" s="12">
        <v>173</v>
      </c>
      <c r="B458" s="12">
        <v>39</v>
      </c>
      <c r="C458" s="12">
        <v>27</v>
      </c>
      <c r="D458" s="12">
        <f t="shared" si="14"/>
        <v>7.7363896848137532</v>
      </c>
      <c r="E458" s="12">
        <v>18</v>
      </c>
      <c r="F458" s="12">
        <f t="shared" si="15"/>
        <v>1.2008005336891261</v>
      </c>
    </row>
    <row r="459" spans="1:6" x14ac:dyDescent="0.3">
      <c r="A459" s="12">
        <v>114</v>
      </c>
      <c r="B459" s="12">
        <v>18</v>
      </c>
      <c r="C459" s="12">
        <v>27</v>
      </c>
      <c r="D459" s="12">
        <f t="shared" si="14"/>
        <v>7.7363896848137532</v>
      </c>
      <c r="E459" s="12">
        <v>19</v>
      </c>
      <c r="F459" s="12">
        <f t="shared" si="15"/>
        <v>1.2675116744496331</v>
      </c>
    </row>
    <row r="460" spans="1:6" x14ac:dyDescent="0.3">
      <c r="A460" s="12">
        <v>21</v>
      </c>
      <c r="B460" s="12">
        <v>129</v>
      </c>
      <c r="C460" s="12">
        <v>27</v>
      </c>
      <c r="D460" s="12">
        <f t="shared" si="14"/>
        <v>7.7363896848137532</v>
      </c>
      <c r="E460" s="12">
        <v>19</v>
      </c>
      <c r="F460" s="12">
        <f t="shared" si="15"/>
        <v>1.2675116744496331</v>
      </c>
    </row>
    <row r="461" spans="1:6" x14ac:dyDescent="0.3">
      <c r="A461" s="12">
        <v>55</v>
      </c>
      <c r="B461" s="12">
        <v>210</v>
      </c>
      <c r="C461" s="12">
        <v>27</v>
      </c>
      <c r="D461" s="12">
        <f t="shared" si="14"/>
        <v>7.7363896848137532</v>
      </c>
      <c r="E461" s="12">
        <v>19</v>
      </c>
      <c r="F461" s="12">
        <f t="shared" si="15"/>
        <v>1.2675116744496331</v>
      </c>
    </row>
    <row r="462" spans="1:6" x14ac:dyDescent="0.3">
      <c r="A462" s="12">
        <v>41</v>
      </c>
      <c r="B462" s="12">
        <v>76</v>
      </c>
      <c r="C462" s="12">
        <v>27</v>
      </c>
      <c r="D462" s="12">
        <f t="shared" si="14"/>
        <v>7.7363896848137532</v>
      </c>
      <c r="E462" s="12">
        <v>19</v>
      </c>
      <c r="F462" s="12">
        <f t="shared" si="15"/>
        <v>1.2675116744496331</v>
      </c>
    </row>
    <row r="463" spans="1:6" x14ac:dyDescent="0.3">
      <c r="A463" s="12">
        <v>59</v>
      </c>
      <c r="B463" s="12">
        <v>422</v>
      </c>
      <c r="C463" s="12">
        <v>27</v>
      </c>
      <c r="D463" s="12">
        <f t="shared" si="14"/>
        <v>7.7363896848137532</v>
      </c>
      <c r="E463" s="12">
        <v>19</v>
      </c>
      <c r="F463" s="12">
        <f t="shared" si="15"/>
        <v>1.2675116744496331</v>
      </c>
    </row>
    <row r="464" spans="1:6" x14ac:dyDescent="0.3">
      <c r="A464" s="12">
        <v>35</v>
      </c>
      <c r="B464" s="12">
        <v>529</v>
      </c>
      <c r="C464" s="12">
        <v>27</v>
      </c>
      <c r="D464" s="12">
        <f t="shared" si="14"/>
        <v>7.7363896848137532</v>
      </c>
      <c r="E464" s="12">
        <v>19</v>
      </c>
      <c r="F464" s="12">
        <f t="shared" si="15"/>
        <v>1.2675116744496331</v>
      </c>
    </row>
    <row r="465" spans="1:6" x14ac:dyDescent="0.3">
      <c r="A465" s="12">
        <v>29</v>
      </c>
      <c r="B465" s="12">
        <v>191</v>
      </c>
      <c r="C465" s="12">
        <v>27</v>
      </c>
      <c r="D465" s="12">
        <f t="shared" si="14"/>
        <v>7.7363896848137532</v>
      </c>
      <c r="E465" s="12">
        <v>19</v>
      </c>
      <c r="F465" s="12">
        <f t="shared" si="15"/>
        <v>1.2675116744496331</v>
      </c>
    </row>
    <row r="466" spans="1:6" x14ac:dyDescent="0.3">
      <c r="A466" s="12">
        <v>73</v>
      </c>
      <c r="B466" s="12">
        <v>139</v>
      </c>
      <c r="C466" s="12">
        <v>27</v>
      </c>
      <c r="D466" s="12">
        <f t="shared" si="14"/>
        <v>7.7363896848137532</v>
      </c>
      <c r="E466" s="12">
        <v>19</v>
      </c>
      <c r="F466" s="12">
        <f t="shared" si="15"/>
        <v>1.2675116744496331</v>
      </c>
    </row>
    <row r="467" spans="1:6" x14ac:dyDescent="0.3">
      <c r="A467" s="12">
        <v>75</v>
      </c>
      <c r="B467" s="12">
        <v>96</v>
      </c>
      <c r="C467" s="12">
        <v>27</v>
      </c>
      <c r="D467" s="12">
        <f t="shared" si="14"/>
        <v>7.7363896848137532</v>
      </c>
      <c r="E467" s="12">
        <v>19</v>
      </c>
      <c r="F467" s="12">
        <f t="shared" si="15"/>
        <v>1.2675116744496331</v>
      </c>
    </row>
    <row r="468" spans="1:6" x14ac:dyDescent="0.3">
      <c r="A468" s="12">
        <v>83</v>
      </c>
      <c r="B468" s="12">
        <v>380</v>
      </c>
      <c r="C468" s="12">
        <v>27</v>
      </c>
      <c r="D468" s="12">
        <f t="shared" si="14"/>
        <v>7.7363896848137532</v>
      </c>
      <c r="E468" s="12">
        <v>19</v>
      </c>
      <c r="F468" s="12">
        <f t="shared" si="15"/>
        <v>1.2675116744496331</v>
      </c>
    </row>
    <row r="469" spans="1:6" x14ac:dyDescent="0.3">
      <c r="A469" s="12">
        <v>7</v>
      </c>
      <c r="B469" s="12">
        <v>840</v>
      </c>
      <c r="C469" s="12">
        <v>27</v>
      </c>
      <c r="D469" s="12">
        <f t="shared" si="14"/>
        <v>7.7363896848137532</v>
      </c>
      <c r="E469" s="12">
        <v>19</v>
      </c>
      <c r="F469" s="12">
        <f t="shared" si="15"/>
        <v>1.2675116744496331</v>
      </c>
    </row>
    <row r="470" spans="1:6" x14ac:dyDescent="0.3">
      <c r="A470" s="12">
        <v>37</v>
      </c>
      <c r="B470" s="12">
        <v>412</v>
      </c>
      <c r="C470" s="12">
        <v>27</v>
      </c>
      <c r="D470" s="12">
        <f t="shared" si="14"/>
        <v>7.7363896848137532</v>
      </c>
      <c r="E470" s="12">
        <v>19</v>
      </c>
      <c r="F470" s="12">
        <f t="shared" si="15"/>
        <v>1.2675116744496331</v>
      </c>
    </row>
    <row r="471" spans="1:6" x14ac:dyDescent="0.3">
      <c r="A471" s="12">
        <v>63</v>
      </c>
      <c r="B471" s="12">
        <v>618</v>
      </c>
      <c r="C471" s="12">
        <v>27</v>
      </c>
      <c r="D471" s="12">
        <f t="shared" si="14"/>
        <v>7.7363896848137532</v>
      </c>
      <c r="E471" s="12">
        <v>19</v>
      </c>
      <c r="F471" s="12">
        <f t="shared" si="15"/>
        <v>1.2675116744496331</v>
      </c>
    </row>
    <row r="472" spans="1:6" x14ac:dyDescent="0.3">
      <c r="A472" s="12">
        <v>72</v>
      </c>
      <c r="B472" s="12">
        <v>193</v>
      </c>
      <c r="C472" s="12">
        <v>27</v>
      </c>
      <c r="D472" s="12">
        <f t="shared" si="14"/>
        <v>7.7363896848137532</v>
      </c>
      <c r="E472" s="12">
        <v>19</v>
      </c>
      <c r="F472" s="12">
        <f t="shared" si="15"/>
        <v>1.2675116744496331</v>
      </c>
    </row>
    <row r="473" spans="1:6" x14ac:dyDescent="0.3">
      <c r="A473" s="12">
        <v>116</v>
      </c>
      <c r="B473" s="12">
        <v>12</v>
      </c>
      <c r="C473" s="12">
        <v>27</v>
      </c>
      <c r="D473" s="12">
        <f t="shared" si="14"/>
        <v>7.7363896848137532</v>
      </c>
      <c r="E473" s="12">
        <v>19</v>
      </c>
      <c r="F473" s="12">
        <f t="shared" si="15"/>
        <v>1.2675116744496331</v>
      </c>
    </row>
    <row r="474" spans="1:6" x14ac:dyDescent="0.3">
      <c r="A474" s="12">
        <v>35</v>
      </c>
      <c r="B474" s="12">
        <v>1</v>
      </c>
      <c r="C474" s="12">
        <v>27</v>
      </c>
      <c r="D474" s="12">
        <f t="shared" si="14"/>
        <v>7.7363896848137532</v>
      </c>
      <c r="E474" s="12">
        <v>19</v>
      </c>
      <c r="F474" s="12">
        <f t="shared" si="15"/>
        <v>1.2675116744496331</v>
      </c>
    </row>
    <row r="475" spans="1:6" x14ac:dyDescent="0.3">
      <c r="A475" s="12">
        <v>42</v>
      </c>
      <c r="B475" s="12">
        <v>244</v>
      </c>
      <c r="C475" s="12">
        <v>27</v>
      </c>
      <c r="D475" s="12">
        <f t="shared" si="14"/>
        <v>7.7363896848137532</v>
      </c>
      <c r="E475" s="12">
        <v>20</v>
      </c>
      <c r="F475" s="12">
        <f t="shared" si="15"/>
        <v>1.3342228152101401</v>
      </c>
    </row>
    <row r="476" spans="1:6" x14ac:dyDescent="0.3">
      <c r="A476" s="12">
        <v>136</v>
      </c>
      <c r="B476" s="12">
        <v>154</v>
      </c>
      <c r="C476" s="12">
        <v>27</v>
      </c>
      <c r="D476" s="12">
        <f t="shared" si="14"/>
        <v>7.7363896848137532</v>
      </c>
      <c r="E476" s="12">
        <v>20</v>
      </c>
      <c r="F476" s="12">
        <f t="shared" si="15"/>
        <v>1.3342228152101401</v>
      </c>
    </row>
    <row r="477" spans="1:6" x14ac:dyDescent="0.3">
      <c r="A477" s="12">
        <v>57</v>
      </c>
      <c r="B477" s="12">
        <v>63</v>
      </c>
      <c r="C477" s="12">
        <v>27</v>
      </c>
      <c r="D477" s="12">
        <f t="shared" si="14"/>
        <v>7.7363896848137532</v>
      </c>
      <c r="E477" s="12">
        <v>20</v>
      </c>
      <c r="F477" s="12">
        <f t="shared" si="15"/>
        <v>1.3342228152101401</v>
      </c>
    </row>
    <row r="478" spans="1:6" x14ac:dyDescent="0.3">
      <c r="A478" s="12">
        <v>38</v>
      </c>
      <c r="B478" s="12">
        <v>247</v>
      </c>
      <c r="C478" s="12">
        <v>27</v>
      </c>
      <c r="D478" s="12">
        <f t="shared" si="14"/>
        <v>7.7363896848137532</v>
      </c>
      <c r="E478" s="12">
        <v>20</v>
      </c>
      <c r="F478" s="12">
        <f t="shared" si="15"/>
        <v>1.3342228152101401</v>
      </c>
    </row>
    <row r="479" spans="1:6" x14ac:dyDescent="0.3">
      <c r="A479" s="12">
        <v>55</v>
      </c>
      <c r="B479" s="12">
        <v>20</v>
      </c>
      <c r="C479" s="12">
        <v>27</v>
      </c>
      <c r="D479" s="12">
        <f t="shared" si="14"/>
        <v>7.7363896848137532</v>
      </c>
      <c r="E479" s="12">
        <v>20</v>
      </c>
      <c r="F479" s="12">
        <f t="shared" si="15"/>
        <v>1.3342228152101401</v>
      </c>
    </row>
    <row r="480" spans="1:6" x14ac:dyDescent="0.3">
      <c r="A480" s="12">
        <v>79</v>
      </c>
      <c r="B480" s="12">
        <v>265</v>
      </c>
      <c r="C480" s="12">
        <v>27</v>
      </c>
      <c r="D480" s="12">
        <f t="shared" si="14"/>
        <v>7.7363896848137532</v>
      </c>
      <c r="E480" s="12">
        <v>20</v>
      </c>
      <c r="F480" s="12">
        <f t="shared" si="15"/>
        <v>1.3342228152101401</v>
      </c>
    </row>
    <row r="481" spans="1:6" x14ac:dyDescent="0.3">
      <c r="A481" s="12">
        <v>67</v>
      </c>
      <c r="B481" s="12">
        <v>85</v>
      </c>
      <c r="C481" s="12">
        <v>27</v>
      </c>
      <c r="D481" s="12">
        <f t="shared" si="14"/>
        <v>7.7363896848137532</v>
      </c>
      <c r="E481" s="12">
        <v>20</v>
      </c>
      <c r="F481" s="12">
        <f t="shared" si="15"/>
        <v>1.3342228152101401</v>
      </c>
    </row>
    <row r="482" spans="1:6" x14ac:dyDescent="0.3">
      <c r="A482" s="12">
        <v>60</v>
      </c>
      <c r="B482" s="12">
        <v>228</v>
      </c>
      <c r="C482" s="12">
        <v>27</v>
      </c>
      <c r="D482" s="12">
        <f t="shared" si="14"/>
        <v>7.7363896848137532</v>
      </c>
      <c r="E482" s="12">
        <v>20</v>
      </c>
      <c r="F482" s="12">
        <f t="shared" si="15"/>
        <v>1.3342228152101401</v>
      </c>
    </row>
    <row r="483" spans="1:6" x14ac:dyDescent="0.3">
      <c r="A483" s="12">
        <v>49</v>
      </c>
      <c r="B483" s="12">
        <v>158</v>
      </c>
      <c r="C483" s="12">
        <v>27</v>
      </c>
      <c r="D483" s="12">
        <f t="shared" si="14"/>
        <v>7.7363896848137532</v>
      </c>
      <c r="E483" s="12">
        <v>20</v>
      </c>
      <c r="F483" s="12">
        <f t="shared" si="15"/>
        <v>1.3342228152101401</v>
      </c>
    </row>
    <row r="484" spans="1:6" x14ac:dyDescent="0.3">
      <c r="A484" s="12">
        <v>136</v>
      </c>
      <c r="B484" s="12">
        <v>82</v>
      </c>
      <c r="C484" s="12">
        <v>27</v>
      </c>
      <c r="D484" s="12">
        <f t="shared" si="14"/>
        <v>7.7363896848137532</v>
      </c>
      <c r="E484" s="12">
        <v>20</v>
      </c>
      <c r="F484" s="12">
        <f t="shared" si="15"/>
        <v>1.3342228152101401</v>
      </c>
    </row>
    <row r="485" spans="1:6" x14ac:dyDescent="0.3">
      <c r="A485" s="12">
        <v>28</v>
      </c>
      <c r="B485" s="12">
        <v>717</v>
      </c>
      <c r="C485" s="12">
        <v>27</v>
      </c>
      <c r="D485" s="12">
        <f t="shared" si="14"/>
        <v>7.7363896848137532</v>
      </c>
      <c r="E485" s="12">
        <v>20</v>
      </c>
      <c r="F485" s="12">
        <f t="shared" si="15"/>
        <v>1.3342228152101401</v>
      </c>
    </row>
    <row r="486" spans="1:6" x14ac:dyDescent="0.3">
      <c r="A486" s="12">
        <v>93</v>
      </c>
      <c r="B486" s="12">
        <v>247</v>
      </c>
      <c r="C486" s="12">
        <v>27</v>
      </c>
      <c r="D486" s="12">
        <f t="shared" si="14"/>
        <v>7.7363896848137532</v>
      </c>
      <c r="E486" s="12">
        <v>20</v>
      </c>
      <c r="F486" s="12">
        <f t="shared" si="15"/>
        <v>1.3342228152101401</v>
      </c>
    </row>
    <row r="487" spans="1:6" x14ac:dyDescent="0.3">
      <c r="A487" s="12">
        <v>32</v>
      </c>
      <c r="B487" s="12">
        <v>187</v>
      </c>
      <c r="C487" s="12">
        <v>27</v>
      </c>
      <c r="D487" s="12">
        <f t="shared" si="14"/>
        <v>7.7363896848137532</v>
      </c>
      <c r="E487" s="12">
        <v>20</v>
      </c>
      <c r="F487" s="12">
        <f t="shared" si="15"/>
        <v>1.3342228152101401</v>
      </c>
    </row>
    <row r="488" spans="1:6" x14ac:dyDescent="0.3">
      <c r="A488" s="12">
        <v>82</v>
      </c>
      <c r="B488" s="12">
        <v>66</v>
      </c>
      <c r="C488" s="12">
        <v>27</v>
      </c>
      <c r="D488" s="12">
        <f t="shared" si="14"/>
        <v>7.7363896848137532</v>
      </c>
      <c r="E488" s="12">
        <v>20</v>
      </c>
      <c r="F488" s="12">
        <f t="shared" si="15"/>
        <v>1.3342228152101401</v>
      </c>
    </row>
    <row r="489" spans="1:6" x14ac:dyDescent="0.3">
      <c r="A489" s="12">
        <v>40</v>
      </c>
      <c r="B489" s="12">
        <v>66</v>
      </c>
      <c r="C489" s="12">
        <v>27</v>
      </c>
      <c r="D489" s="12">
        <f t="shared" si="14"/>
        <v>7.7363896848137532</v>
      </c>
      <c r="E489" s="12">
        <v>20</v>
      </c>
      <c r="F489" s="12">
        <f t="shared" si="15"/>
        <v>1.3342228152101401</v>
      </c>
    </row>
    <row r="490" spans="1:6" x14ac:dyDescent="0.3">
      <c r="A490" s="12">
        <v>113</v>
      </c>
      <c r="B490" s="12">
        <v>254</v>
      </c>
      <c r="C490" s="12">
        <v>27</v>
      </c>
      <c r="D490" s="12">
        <f t="shared" si="14"/>
        <v>7.7363896848137532</v>
      </c>
      <c r="E490" s="12">
        <v>20</v>
      </c>
      <c r="F490" s="12">
        <f t="shared" si="15"/>
        <v>1.3342228152101401</v>
      </c>
    </row>
    <row r="491" spans="1:6" x14ac:dyDescent="0.3">
      <c r="A491" s="12">
        <v>125</v>
      </c>
      <c r="B491" s="12">
        <v>24</v>
      </c>
      <c r="C491" s="12">
        <v>27</v>
      </c>
      <c r="D491" s="12">
        <f t="shared" si="14"/>
        <v>7.7363896848137532</v>
      </c>
      <c r="E491" s="12">
        <v>20</v>
      </c>
      <c r="F491" s="12">
        <f t="shared" si="15"/>
        <v>1.3342228152101401</v>
      </c>
    </row>
    <row r="492" spans="1:6" x14ac:dyDescent="0.3">
      <c r="A492" s="12">
        <v>51</v>
      </c>
      <c r="B492" s="12">
        <v>68</v>
      </c>
      <c r="C492" s="12">
        <v>27</v>
      </c>
      <c r="D492" s="12">
        <f t="shared" si="14"/>
        <v>7.7363896848137532</v>
      </c>
      <c r="E492" s="12">
        <v>20</v>
      </c>
      <c r="F492" s="12">
        <f t="shared" si="15"/>
        <v>1.3342228152101401</v>
      </c>
    </row>
    <row r="493" spans="1:6" x14ac:dyDescent="0.3">
      <c r="A493" s="12">
        <v>91</v>
      </c>
      <c r="B493" s="12">
        <v>217</v>
      </c>
      <c r="C493" s="12">
        <v>27</v>
      </c>
      <c r="D493" s="12">
        <f t="shared" si="14"/>
        <v>7.7363896848137532</v>
      </c>
      <c r="E493" s="12">
        <v>20</v>
      </c>
      <c r="F493" s="12">
        <f t="shared" si="15"/>
        <v>1.3342228152101401</v>
      </c>
    </row>
    <row r="494" spans="1:6" x14ac:dyDescent="0.3">
      <c r="A494" s="12">
        <v>35</v>
      </c>
      <c r="B494" s="12">
        <v>249</v>
      </c>
      <c r="C494" s="12">
        <v>27</v>
      </c>
      <c r="D494" s="12">
        <f t="shared" si="14"/>
        <v>7.7363896848137532</v>
      </c>
      <c r="E494" s="12">
        <v>20</v>
      </c>
      <c r="F494" s="12">
        <f t="shared" si="15"/>
        <v>1.3342228152101401</v>
      </c>
    </row>
    <row r="495" spans="1:6" x14ac:dyDescent="0.3">
      <c r="A495" s="12">
        <v>63</v>
      </c>
      <c r="B495" s="12">
        <v>27</v>
      </c>
      <c r="C495" s="12">
        <v>27</v>
      </c>
      <c r="D495" s="12">
        <f t="shared" si="14"/>
        <v>7.7363896848137532</v>
      </c>
      <c r="E495" s="12">
        <v>20</v>
      </c>
      <c r="F495" s="12">
        <f t="shared" si="15"/>
        <v>1.3342228152101401</v>
      </c>
    </row>
    <row r="496" spans="1:6" x14ac:dyDescent="0.3">
      <c r="A496" s="12">
        <v>128</v>
      </c>
      <c r="B496" s="12">
        <v>102</v>
      </c>
      <c r="C496" s="12">
        <v>27</v>
      </c>
      <c r="D496" s="12">
        <f t="shared" si="14"/>
        <v>7.7363896848137532</v>
      </c>
      <c r="E496" s="12">
        <v>20</v>
      </c>
      <c r="F496" s="12">
        <f t="shared" si="15"/>
        <v>1.3342228152101401</v>
      </c>
    </row>
    <row r="497" spans="1:6" x14ac:dyDescent="0.3">
      <c r="A497" s="12">
        <v>138</v>
      </c>
      <c r="B497" s="12">
        <v>39</v>
      </c>
      <c r="C497" s="12">
        <v>27</v>
      </c>
      <c r="D497" s="12">
        <f t="shared" si="14"/>
        <v>7.7363896848137532</v>
      </c>
      <c r="E497" s="12">
        <v>20</v>
      </c>
      <c r="F497" s="12">
        <f t="shared" si="15"/>
        <v>1.3342228152101401</v>
      </c>
    </row>
    <row r="498" spans="1:6" x14ac:dyDescent="0.3">
      <c r="A498" s="12">
        <v>109</v>
      </c>
      <c r="B498" s="12">
        <v>72</v>
      </c>
      <c r="C498" s="12">
        <v>27</v>
      </c>
      <c r="D498" s="12">
        <f t="shared" si="14"/>
        <v>7.7363896848137532</v>
      </c>
      <c r="E498" s="12">
        <v>20</v>
      </c>
      <c r="F498" s="12">
        <f t="shared" si="15"/>
        <v>1.3342228152101401</v>
      </c>
    </row>
    <row r="499" spans="1:6" x14ac:dyDescent="0.3">
      <c r="A499" s="12">
        <v>97</v>
      </c>
      <c r="B499" s="12">
        <v>175</v>
      </c>
      <c r="C499" s="12">
        <v>27</v>
      </c>
      <c r="D499" s="12">
        <f t="shared" si="14"/>
        <v>7.7363896848137532</v>
      </c>
      <c r="E499" s="12">
        <v>20</v>
      </c>
      <c r="F499" s="12">
        <f t="shared" si="15"/>
        <v>1.3342228152101401</v>
      </c>
    </row>
    <row r="500" spans="1:6" x14ac:dyDescent="0.3">
      <c r="A500" s="12">
        <v>158</v>
      </c>
      <c r="B500" s="12">
        <v>122</v>
      </c>
      <c r="C500" s="12">
        <v>27</v>
      </c>
      <c r="D500" s="12">
        <f t="shared" si="14"/>
        <v>7.7363896848137532</v>
      </c>
      <c r="E500" s="12">
        <v>20</v>
      </c>
      <c r="F500" s="12">
        <f t="shared" si="15"/>
        <v>1.3342228152101401</v>
      </c>
    </row>
    <row r="501" spans="1:6" x14ac:dyDescent="0.3">
      <c r="A501" s="12">
        <v>109</v>
      </c>
      <c r="B501" s="12">
        <v>72</v>
      </c>
      <c r="C501" s="12">
        <v>27</v>
      </c>
      <c r="D501" s="12">
        <f t="shared" si="14"/>
        <v>7.7363896848137532</v>
      </c>
      <c r="E501" s="12">
        <v>20</v>
      </c>
      <c r="F501" s="12">
        <f t="shared" si="15"/>
        <v>1.3342228152101401</v>
      </c>
    </row>
    <row r="502" spans="1:6" x14ac:dyDescent="0.3">
      <c r="A502" s="12">
        <v>158</v>
      </c>
      <c r="B502" s="12">
        <v>110</v>
      </c>
      <c r="C502" s="12">
        <v>27</v>
      </c>
      <c r="D502" s="12">
        <f t="shared" si="14"/>
        <v>7.7363896848137532</v>
      </c>
      <c r="E502" s="12">
        <v>20</v>
      </c>
      <c r="F502" s="12">
        <f t="shared" si="15"/>
        <v>1.3342228152101401</v>
      </c>
    </row>
    <row r="503" spans="1:6" x14ac:dyDescent="0.3">
      <c r="A503" s="12">
        <v>85</v>
      </c>
      <c r="B503" s="12">
        <v>313</v>
      </c>
      <c r="C503" s="12">
        <v>27</v>
      </c>
      <c r="D503" s="12">
        <f t="shared" si="14"/>
        <v>7.7363896848137532</v>
      </c>
      <c r="E503" s="12">
        <v>20</v>
      </c>
      <c r="F503" s="12">
        <f t="shared" si="15"/>
        <v>1.3342228152101401</v>
      </c>
    </row>
    <row r="504" spans="1:6" x14ac:dyDescent="0.3">
      <c r="A504" s="12">
        <v>39</v>
      </c>
      <c r="B504" s="12">
        <v>353</v>
      </c>
      <c r="C504" s="12">
        <v>27</v>
      </c>
      <c r="D504" s="12">
        <f t="shared" si="14"/>
        <v>7.7363896848137532</v>
      </c>
      <c r="E504" s="12">
        <v>20</v>
      </c>
      <c r="F504" s="12">
        <f t="shared" si="15"/>
        <v>1.3342228152101401</v>
      </c>
    </row>
    <row r="505" spans="1:6" x14ac:dyDescent="0.3">
      <c r="A505" s="12">
        <v>28</v>
      </c>
      <c r="B505" s="12">
        <v>11</v>
      </c>
      <c r="C505" s="12">
        <v>27</v>
      </c>
      <c r="D505" s="12">
        <f t="shared" si="14"/>
        <v>7.7363896848137532</v>
      </c>
      <c r="E505" s="12">
        <v>20</v>
      </c>
      <c r="F505" s="12">
        <f t="shared" si="15"/>
        <v>1.3342228152101401</v>
      </c>
    </row>
    <row r="506" spans="1:6" x14ac:dyDescent="0.3">
      <c r="A506" s="12">
        <v>23</v>
      </c>
      <c r="B506" s="12">
        <v>108</v>
      </c>
      <c r="C506" s="12">
        <v>27</v>
      </c>
      <c r="D506" s="12">
        <f t="shared" si="14"/>
        <v>7.7363896848137532</v>
      </c>
      <c r="E506" s="12">
        <v>20</v>
      </c>
      <c r="F506" s="12">
        <f t="shared" si="15"/>
        <v>1.3342228152101401</v>
      </c>
    </row>
    <row r="507" spans="1:6" x14ac:dyDescent="0.3">
      <c r="A507" s="12">
        <v>26</v>
      </c>
      <c r="B507" s="12">
        <v>383</v>
      </c>
      <c r="C507" s="12">
        <v>28</v>
      </c>
      <c r="D507" s="12">
        <f t="shared" si="14"/>
        <v>8.0229226361031518</v>
      </c>
      <c r="E507" s="12">
        <v>20</v>
      </c>
      <c r="F507" s="12">
        <f t="shared" si="15"/>
        <v>1.3342228152101401</v>
      </c>
    </row>
    <row r="508" spans="1:6" x14ac:dyDescent="0.3">
      <c r="A508" s="12">
        <v>63</v>
      </c>
      <c r="B508" s="12">
        <v>19</v>
      </c>
      <c r="C508" s="12">
        <v>28</v>
      </c>
      <c r="D508" s="12">
        <f t="shared" si="14"/>
        <v>8.0229226361031518</v>
      </c>
      <c r="E508" s="12">
        <v>21</v>
      </c>
      <c r="F508" s="12">
        <f t="shared" si="15"/>
        <v>1.4009339559706471</v>
      </c>
    </row>
    <row r="509" spans="1:6" x14ac:dyDescent="0.3">
      <c r="A509" s="12">
        <v>63</v>
      </c>
      <c r="B509" s="12">
        <v>19</v>
      </c>
      <c r="C509" s="12">
        <v>28</v>
      </c>
      <c r="D509" s="12">
        <f t="shared" si="14"/>
        <v>8.0229226361031518</v>
      </c>
      <c r="E509" s="12">
        <v>21</v>
      </c>
      <c r="F509" s="12">
        <f t="shared" si="15"/>
        <v>1.4009339559706471</v>
      </c>
    </row>
    <row r="510" spans="1:6" x14ac:dyDescent="0.3">
      <c r="A510" s="12">
        <v>69</v>
      </c>
      <c r="B510" s="12">
        <v>311</v>
      </c>
      <c r="C510" s="12">
        <v>28</v>
      </c>
      <c r="D510" s="12">
        <f t="shared" si="14"/>
        <v>8.0229226361031518</v>
      </c>
      <c r="E510" s="12">
        <v>21</v>
      </c>
      <c r="F510" s="12">
        <f t="shared" si="15"/>
        <v>1.4009339559706471</v>
      </c>
    </row>
    <row r="511" spans="1:6" x14ac:dyDescent="0.3">
      <c r="A511" s="12">
        <v>89</v>
      </c>
      <c r="B511" s="12">
        <v>480</v>
      </c>
      <c r="C511" s="12">
        <v>28</v>
      </c>
      <c r="D511" s="12">
        <f t="shared" si="14"/>
        <v>8.0229226361031518</v>
      </c>
      <c r="E511" s="12">
        <v>21</v>
      </c>
      <c r="F511" s="12">
        <f t="shared" si="15"/>
        <v>1.4009339559706471</v>
      </c>
    </row>
    <row r="512" spans="1:6" x14ac:dyDescent="0.3">
      <c r="A512" s="12">
        <v>54</v>
      </c>
      <c r="B512" s="12">
        <v>102</v>
      </c>
      <c r="C512" s="12">
        <v>28</v>
      </c>
      <c r="D512" s="12">
        <f t="shared" si="14"/>
        <v>8.0229226361031518</v>
      </c>
      <c r="E512" s="12">
        <v>21</v>
      </c>
      <c r="F512" s="12">
        <f t="shared" si="15"/>
        <v>1.4009339559706471</v>
      </c>
    </row>
    <row r="513" spans="1:6" x14ac:dyDescent="0.3">
      <c r="A513" s="12">
        <v>40</v>
      </c>
      <c r="B513" s="12">
        <v>340</v>
      </c>
      <c r="C513" s="12">
        <v>28</v>
      </c>
      <c r="D513" s="12">
        <f t="shared" si="14"/>
        <v>8.0229226361031518</v>
      </c>
      <c r="E513" s="12">
        <v>21</v>
      </c>
      <c r="F513" s="12">
        <f t="shared" si="15"/>
        <v>1.4009339559706471</v>
      </c>
    </row>
    <row r="514" spans="1:6" x14ac:dyDescent="0.3">
      <c r="A514" s="12">
        <v>34</v>
      </c>
      <c r="B514" s="12">
        <v>89</v>
      </c>
      <c r="C514" s="12">
        <v>28</v>
      </c>
      <c r="D514" s="12">
        <f t="shared" si="14"/>
        <v>8.0229226361031518</v>
      </c>
      <c r="E514" s="12">
        <v>21</v>
      </c>
      <c r="F514" s="12">
        <f t="shared" si="15"/>
        <v>1.4009339559706471</v>
      </c>
    </row>
    <row r="515" spans="1:6" x14ac:dyDescent="0.3">
      <c r="A515" s="12">
        <v>62</v>
      </c>
      <c r="B515" s="12">
        <v>333</v>
      </c>
      <c r="C515" s="12">
        <v>28</v>
      </c>
      <c r="D515" s="12">
        <f t="shared" ref="D515:D578" si="16">C515*100/LARGE(C515:C5531,1)</f>
        <v>8.0229226361031518</v>
      </c>
      <c r="E515" s="12">
        <v>21</v>
      </c>
      <c r="F515" s="12">
        <f t="shared" ref="F515:F578" si="17">E515*100/LARGE(E515:E5531,1)</f>
        <v>1.4009339559706471</v>
      </c>
    </row>
    <row r="516" spans="1:6" x14ac:dyDescent="0.3">
      <c r="A516" s="12">
        <v>68</v>
      </c>
      <c r="B516" s="12">
        <v>574</v>
      </c>
      <c r="C516" s="12">
        <v>28</v>
      </c>
      <c r="D516" s="12">
        <f t="shared" si="16"/>
        <v>8.0229226361031518</v>
      </c>
      <c r="E516" s="12">
        <v>21</v>
      </c>
      <c r="F516" s="12">
        <f t="shared" si="17"/>
        <v>1.4009339559706471</v>
      </c>
    </row>
    <row r="517" spans="1:6" x14ac:dyDescent="0.3">
      <c r="A517" s="12">
        <v>29</v>
      </c>
      <c r="B517" s="12">
        <v>405</v>
      </c>
      <c r="C517" s="12">
        <v>28</v>
      </c>
      <c r="D517" s="12">
        <f t="shared" si="16"/>
        <v>8.0229226361031518</v>
      </c>
      <c r="E517" s="12">
        <v>21</v>
      </c>
      <c r="F517" s="12">
        <f t="shared" si="17"/>
        <v>1.4009339559706471</v>
      </c>
    </row>
    <row r="518" spans="1:6" x14ac:dyDescent="0.3">
      <c r="A518" s="12">
        <v>77</v>
      </c>
      <c r="B518" s="12">
        <v>228</v>
      </c>
      <c r="C518" s="12">
        <v>28</v>
      </c>
      <c r="D518" s="12">
        <f t="shared" si="16"/>
        <v>8.0229226361031518</v>
      </c>
      <c r="E518" s="12">
        <v>21</v>
      </c>
      <c r="F518" s="12">
        <f t="shared" si="17"/>
        <v>1.4009339559706471</v>
      </c>
    </row>
    <row r="519" spans="1:6" x14ac:dyDescent="0.3">
      <c r="A519" s="12">
        <v>57</v>
      </c>
      <c r="B519" s="12">
        <v>267</v>
      </c>
      <c r="C519" s="12">
        <v>28</v>
      </c>
      <c r="D519" s="12">
        <f t="shared" si="16"/>
        <v>8.0229226361031518</v>
      </c>
      <c r="E519" s="12">
        <v>21</v>
      </c>
      <c r="F519" s="12">
        <f t="shared" si="17"/>
        <v>1.4009339559706471</v>
      </c>
    </row>
    <row r="520" spans="1:6" x14ac:dyDescent="0.3">
      <c r="A520" s="12">
        <v>31</v>
      </c>
      <c r="B520" s="12">
        <v>298</v>
      </c>
      <c r="C520" s="12">
        <v>28</v>
      </c>
      <c r="D520" s="12">
        <f t="shared" si="16"/>
        <v>8.0229226361031518</v>
      </c>
      <c r="E520" s="12">
        <v>21</v>
      </c>
      <c r="F520" s="12">
        <f t="shared" si="17"/>
        <v>1.4009339559706471</v>
      </c>
    </row>
    <row r="521" spans="1:6" x14ac:dyDescent="0.3">
      <c r="A521" s="12">
        <v>61</v>
      </c>
      <c r="B521" s="12">
        <v>648</v>
      </c>
      <c r="C521" s="12">
        <v>28</v>
      </c>
      <c r="D521" s="12">
        <f t="shared" si="16"/>
        <v>8.0229226361031518</v>
      </c>
      <c r="E521" s="12">
        <v>21</v>
      </c>
      <c r="F521" s="12">
        <f t="shared" si="17"/>
        <v>1.4009339559706471</v>
      </c>
    </row>
    <row r="522" spans="1:6" x14ac:dyDescent="0.3">
      <c r="A522" s="12">
        <v>23</v>
      </c>
      <c r="B522" s="12">
        <v>648</v>
      </c>
      <c r="C522" s="12">
        <v>28</v>
      </c>
      <c r="D522" s="12">
        <f t="shared" si="16"/>
        <v>8.0229226361031518</v>
      </c>
      <c r="E522" s="12">
        <v>21</v>
      </c>
      <c r="F522" s="12">
        <f t="shared" si="17"/>
        <v>1.4009339559706471</v>
      </c>
    </row>
    <row r="523" spans="1:6" x14ac:dyDescent="0.3">
      <c r="A523" s="12">
        <v>25</v>
      </c>
      <c r="B523" s="12">
        <v>648</v>
      </c>
      <c r="C523" s="12">
        <v>28</v>
      </c>
      <c r="D523" s="12">
        <f t="shared" si="16"/>
        <v>8.0229226361031518</v>
      </c>
      <c r="E523" s="12">
        <v>21</v>
      </c>
      <c r="F523" s="12">
        <f t="shared" si="17"/>
        <v>1.4009339559706471</v>
      </c>
    </row>
    <row r="524" spans="1:6" x14ac:dyDescent="0.3">
      <c r="A524" s="12">
        <v>36</v>
      </c>
      <c r="B524" s="12">
        <v>648</v>
      </c>
      <c r="C524" s="12">
        <v>28</v>
      </c>
      <c r="D524" s="12">
        <f t="shared" si="16"/>
        <v>8.0229226361031518</v>
      </c>
      <c r="E524" s="12">
        <v>21</v>
      </c>
      <c r="F524" s="12">
        <f t="shared" si="17"/>
        <v>1.4009339559706471</v>
      </c>
    </row>
    <row r="525" spans="1:6" x14ac:dyDescent="0.3">
      <c r="A525" s="12">
        <v>91</v>
      </c>
      <c r="B525" s="12">
        <v>648</v>
      </c>
      <c r="C525" s="12">
        <v>28</v>
      </c>
      <c r="D525" s="12">
        <f t="shared" si="16"/>
        <v>8.0229226361031518</v>
      </c>
      <c r="E525" s="12">
        <v>21</v>
      </c>
      <c r="F525" s="12">
        <f t="shared" si="17"/>
        <v>1.4009339559706471</v>
      </c>
    </row>
    <row r="526" spans="1:6" x14ac:dyDescent="0.3">
      <c r="A526" s="12">
        <v>45</v>
      </c>
      <c r="B526" s="12">
        <v>49</v>
      </c>
      <c r="C526" s="12">
        <v>28</v>
      </c>
      <c r="D526" s="12">
        <f t="shared" si="16"/>
        <v>8.0229226361031518</v>
      </c>
      <c r="E526" s="12">
        <v>21</v>
      </c>
      <c r="F526" s="12">
        <f t="shared" si="17"/>
        <v>1.4009339559706471</v>
      </c>
    </row>
    <row r="527" spans="1:6" x14ac:dyDescent="0.3">
      <c r="A527" s="12">
        <v>35</v>
      </c>
      <c r="B527" s="12">
        <v>79</v>
      </c>
      <c r="C527" s="12">
        <v>28</v>
      </c>
      <c r="D527" s="12">
        <f t="shared" si="16"/>
        <v>8.0229226361031518</v>
      </c>
      <c r="E527" s="12">
        <v>21</v>
      </c>
      <c r="F527" s="12">
        <f t="shared" si="17"/>
        <v>1.4009339559706471</v>
      </c>
    </row>
    <row r="528" spans="1:6" x14ac:dyDescent="0.3">
      <c r="A528" s="12">
        <v>93</v>
      </c>
      <c r="B528" s="12">
        <v>16</v>
      </c>
      <c r="C528" s="12">
        <v>28</v>
      </c>
      <c r="D528" s="12">
        <f t="shared" si="16"/>
        <v>8.0229226361031518</v>
      </c>
      <c r="E528" s="12">
        <v>21</v>
      </c>
      <c r="F528" s="12">
        <f t="shared" si="17"/>
        <v>1.4009339559706471</v>
      </c>
    </row>
    <row r="529" spans="1:6" x14ac:dyDescent="0.3">
      <c r="A529" s="12">
        <v>62</v>
      </c>
      <c r="B529" s="12">
        <v>709</v>
      </c>
      <c r="C529" s="12">
        <v>28</v>
      </c>
      <c r="D529" s="12">
        <f t="shared" si="16"/>
        <v>8.0229226361031518</v>
      </c>
      <c r="E529" s="12">
        <v>21</v>
      </c>
      <c r="F529" s="12">
        <f t="shared" si="17"/>
        <v>1.4009339559706471</v>
      </c>
    </row>
    <row r="530" spans="1:6" x14ac:dyDescent="0.3">
      <c r="A530" s="12">
        <v>45</v>
      </c>
      <c r="B530" s="12">
        <v>107</v>
      </c>
      <c r="C530" s="12">
        <v>28</v>
      </c>
      <c r="D530" s="12">
        <f t="shared" si="16"/>
        <v>8.0229226361031518</v>
      </c>
      <c r="E530" s="12">
        <v>21</v>
      </c>
      <c r="F530" s="12">
        <f t="shared" si="17"/>
        <v>1.4009339559706471</v>
      </c>
    </row>
    <row r="531" spans="1:6" x14ac:dyDescent="0.3">
      <c r="A531" s="12">
        <v>96</v>
      </c>
      <c r="B531" s="12">
        <v>165</v>
      </c>
      <c r="C531" s="12">
        <v>28</v>
      </c>
      <c r="D531" s="12">
        <f t="shared" si="16"/>
        <v>8.0229226361031518</v>
      </c>
      <c r="E531" s="12">
        <v>21</v>
      </c>
      <c r="F531" s="12">
        <f t="shared" si="17"/>
        <v>1.4009339559706471</v>
      </c>
    </row>
    <row r="532" spans="1:6" x14ac:dyDescent="0.3">
      <c r="A532" s="12">
        <v>95</v>
      </c>
      <c r="B532" s="12">
        <v>96</v>
      </c>
      <c r="C532" s="12">
        <v>28</v>
      </c>
      <c r="D532" s="12">
        <f t="shared" si="16"/>
        <v>8.0229226361031518</v>
      </c>
      <c r="E532" s="12">
        <v>21</v>
      </c>
      <c r="F532" s="12">
        <f t="shared" si="17"/>
        <v>1.4009339559706471</v>
      </c>
    </row>
    <row r="533" spans="1:6" x14ac:dyDescent="0.3">
      <c r="A533" s="12">
        <v>29</v>
      </c>
      <c r="B533" s="12">
        <v>179</v>
      </c>
      <c r="C533" s="12">
        <v>28</v>
      </c>
      <c r="D533" s="12">
        <f t="shared" si="16"/>
        <v>8.0229226361031518</v>
      </c>
      <c r="E533" s="12">
        <v>21</v>
      </c>
      <c r="F533" s="12">
        <f t="shared" si="17"/>
        <v>1.4009339559706471</v>
      </c>
    </row>
    <row r="534" spans="1:6" x14ac:dyDescent="0.3">
      <c r="A534" s="12">
        <v>27</v>
      </c>
      <c r="B534" s="12">
        <v>889</v>
      </c>
      <c r="C534" s="12">
        <v>28</v>
      </c>
      <c r="D534" s="12">
        <f t="shared" si="16"/>
        <v>8.0229226361031518</v>
      </c>
      <c r="E534" s="12">
        <v>22</v>
      </c>
      <c r="F534" s="12">
        <f t="shared" si="17"/>
        <v>1.4676450967311541</v>
      </c>
    </row>
    <row r="535" spans="1:6" x14ac:dyDescent="0.3">
      <c r="A535" s="12">
        <v>37</v>
      </c>
      <c r="B535" s="12">
        <v>322</v>
      </c>
      <c r="C535" s="12">
        <v>28</v>
      </c>
      <c r="D535" s="12">
        <f t="shared" si="16"/>
        <v>8.0229226361031518</v>
      </c>
      <c r="E535" s="12">
        <v>22</v>
      </c>
      <c r="F535" s="12">
        <f t="shared" si="17"/>
        <v>1.4676450967311541</v>
      </c>
    </row>
    <row r="536" spans="1:6" x14ac:dyDescent="0.3">
      <c r="A536" s="12">
        <v>112</v>
      </c>
      <c r="B536" s="12">
        <v>213</v>
      </c>
      <c r="C536" s="12">
        <v>28</v>
      </c>
      <c r="D536" s="12">
        <f t="shared" si="16"/>
        <v>8.0229226361031518</v>
      </c>
      <c r="E536" s="12">
        <v>22</v>
      </c>
      <c r="F536" s="12">
        <f t="shared" si="17"/>
        <v>1.4676450967311541</v>
      </c>
    </row>
    <row r="537" spans="1:6" x14ac:dyDescent="0.3">
      <c r="A537" s="12">
        <v>57</v>
      </c>
      <c r="B537" s="12">
        <v>460</v>
      </c>
      <c r="C537" s="12">
        <v>28</v>
      </c>
      <c r="D537" s="12">
        <f t="shared" si="16"/>
        <v>8.0229226361031518</v>
      </c>
      <c r="E537" s="12">
        <v>22</v>
      </c>
      <c r="F537" s="12">
        <f t="shared" si="17"/>
        <v>1.4676450967311541</v>
      </c>
    </row>
    <row r="538" spans="1:6" x14ac:dyDescent="0.3">
      <c r="A538" s="12">
        <v>51</v>
      </c>
      <c r="B538" s="12">
        <v>264</v>
      </c>
      <c r="C538" s="12">
        <v>28</v>
      </c>
      <c r="D538" s="12">
        <f t="shared" si="16"/>
        <v>8.0229226361031518</v>
      </c>
      <c r="E538" s="12">
        <v>22</v>
      </c>
      <c r="F538" s="12">
        <f t="shared" si="17"/>
        <v>1.4676450967311541</v>
      </c>
    </row>
    <row r="539" spans="1:6" x14ac:dyDescent="0.3">
      <c r="A539" s="12">
        <v>7</v>
      </c>
      <c r="B539" s="12">
        <v>708</v>
      </c>
      <c r="C539" s="12">
        <v>28</v>
      </c>
      <c r="D539" s="12">
        <f t="shared" si="16"/>
        <v>8.0229226361031518</v>
      </c>
      <c r="E539" s="12">
        <v>22</v>
      </c>
      <c r="F539" s="12">
        <f t="shared" si="17"/>
        <v>1.4676450967311541</v>
      </c>
    </row>
    <row r="540" spans="1:6" x14ac:dyDescent="0.3">
      <c r="A540" s="12">
        <v>56</v>
      </c>
      <c r="B540" s="12">
        <v>318</v>
      </c>
      <c r="C540" s="12">
        <v>28</v>
      </c>
      <c r="D540" s="12">
        <f t="shared" si="16"/>
        <v>8.0229226361031518</v>
      </c>
      <c r="E540" s="12">
        <v>22</v>
      </c>
      <c r="F540" s="12">
        <f t="shared" si="17"/>
        <v>1.4676450967311541</v>
      </c>
    </row>
    <row r="541" spans="1:6" x14ac:dyDescent="0.3">
      <c r="A541" s="12">
        <v>49</v>
      </c>
      <c r="B541" s="12">
        <v>323</v>
      </c>
      <c r="C541" s="12">
        <v>28</v>
      </c>
      <c r="D541" s="12">
        <f t="shared" si="16"/>
        <v>8.0229226361031518</v>
      </c>
      <c r="E541" s="12">
        <v>22</v>
      </c>
      <c r="F541" s="12">
        <f t="shared" si="17"/>
        <v>1.4676450967311541</v>
      </c>
    </row>
    <row r="542" spans="1:6" x14ac:dyDescent="0.3">
      <c r="A542" s="12">
        <v>41</v>
      </c>
      <c r="B542" s="12">
        <v>190</v>
      </c>
      <c r="C542" s="12">
        <v>28</v>
      </c>
      <c r="D542" s="12">
        <f t="shared" si="16"/>
        <v>8.0229226361031518</v>
      </c>
      <c r="E542" s="12">
        <v>22</v>
      </c>
      <c r="F542" s="12">
        <f t="shared" si="17"/>
        <v>1.4676450967311541</v>
      </c>
    </row>
    <row r="543" spans="1:6" x14ac:dyDescent="0.3">
      <c r="A543" s="12">
        <v>34</v>
      </c>
      <c r="B543" s="12">
        <v>32</v>
      </c>
      <c r="C543" s="12">
        <v>28</v>
      </c>
      <c r="D543" s="12">
        <f t="shared" si="16"/>
        <v>8.0229226361031518</v>
      </c>
      <c r="E543" s="12">
        <v>22</v>
      </c>
      <c r="F543" s="12">
        <f t="shared" si="17"/>
        <v>1.4676450967311541</v>
      </c>
    </row>
    <row r="544" spans="1:6" x14ac:dyDescent="0.3">
      <c r="A544" s="12">
        <v>69</v>
      </c>
      <c r="B544" s="12">
        <v>573</v>
      </c>
      <c r="C544" s="12">
        <v>29</v>
      </c>
      <c r="D544" s="12">
        <f t="shared" si="16"/>
        <v>8.3094555873925504</v>
      </c>
      <c r="E544" s="12">
        <v>22</v>
      </c>
      <c r="F544" s="12">
        <f t="shared" si="17"/>
        <v>1.4676450967311541</v>
      </c>
    </row>
    <row r="545" spans="1:6" x14ac:dyDescent="0.3">
      <c r="A545" s="12">
        <v>51</v>
      </c>
      <c r="B545" s="12">
        <v>645</v>
      </c>
      <c r="C545" s="12">
        <v>29</v>
      </c>
      <c r="D545" s="12">
        <f t="shared" si="16"/>
        <v>8.3094555873925504</v>
      </c>
      <c r="E545" s="12">
        <v>22</v>
      </c>
      <c r="F545" s="12">
        <f t="shared" si="17"/>
        <v>1.4676450967311541</v>
      </c>
    </row>
    <row r="546" spans="1:6" x14ac:dyDescent="0.3">
      <c r="A546" s="12">
        <v>63</v>
      </c>
      <c r="B546" s="12">
        <v>645</v>
      </c>
      <c r="C546" s="12">
        <v>29</v>
      </c>
      <c r="D546" s="12">
        <f t="shared" si="16"/>
        <v>8.3094555873925504</v>
      </c>
      <c r="E546" s="12">
        <v>22</v>
      </c>
      <c r="F546" s="12">
        <f t="shared" si="17"/>
        <v>1.4676450967311541</v>
      </c>
    </row>
    <row r="547" spans="1:6" x14ac:dyDescent="0.3">
      <c r="A547" s="12">
        <v>28</v>
      </c>
      <c r="B547" s="12">
        <v>645</v>
      </c>
      <c r="C547" s="12">
        <v>29</v>
      </c>
      <c r="D547" s="12">
        <f t="shared" si="16"/>
        <v>8.3094555873925504</v>
      </c>
      <c r="E547" s="12">
        <v>22</v>
      </c>
      <c r="F547" s="12">
        <f t="shared" si="17"/>
        <v>1.4676450967311541</v>
      </c>
    </row>
    <row r="548" spans="1:6" x14ac:dyDescent="0.3">
      <c r="A548" s="12">
        <v>23</v>
      </c>
      <c r="B548" s="12">
        <v>645</v>
      </c>
      <c r="C548" s="12">
        <v>29</v>
      </c>
      <c r="D548" s="12">
        <f t="shared" si="16"/>
        <v>8.3094555873925504</v>
      </c>
      <c r="E548" s="12">
        <v>22</v>
      </c>
      <c r="F548" s="12">
        <f t="shared" si="17"/>
        <v>1.4676450967311541</v>
      </c>
    </row>
    <row r="549" spans="1:6" x14ac:dyDescent="0.3">
      <c r="A549" s="12">
        <v>57</v>
      </c>
      <c r="B549" s="12">
        <v>645</v>
      </c>
      <c r="C549" s="12">
        <v>29</v>
      </c>
      <c r="D549" s="12">
        <f t="shared" si="16"/>
        <v>8.3094555873925504</v>
      </c>
      <c r="E549" s="12">
        <v>22</v>
      </c>
      <c r="F549" s="12">
        <f t="shared" si="17"/>
        <v>1.4676450967311541</v>
      </c>
    </row>
    <row r="550" spans="1:6" x14ac:dyDescent="0.3">
      <c r="A550" s="12">
        <v>137</v>
      </c>
      <c r="B550" s="12">
        <v>214</v>
      </c>
      <c r="C550" s="12">
        <v>29</v>
      </c>
      <c r="D550" s="12">
        <f t="shared" si="16"/>
        <v>8.3094555873925504</v>
      </c>
      <c r="E550" s="12">
        <v>22</v>
      </c>
      <c r="F550" s="12">
        <f t="shared" si="17"/>
        <v>1.4676450967311541</v>
      </c>
    </row>
    <row r="551" spans="1:6" x14ac:dyDescent="0.3">
      <c r="A551" s="12">
        <v>59</v>
      </c>
      <c r="B551" s="12">
        <v>1</v>
      </c>
      <c r="C551" s="12">
        <v>29</v>
      </c>
      <c r="D551" s="12">
        <f t="shared" si="16"/>
        <v>8.3094555873925504</v>
      </c>
      <c r="E551" s="12">
        <v>22</v>
      </c>
      <c r="F551" s="12">
        <f t="shared" si="17"/>
        <v>1.4676450967311541</v>
      </c>
    </row>
    <row r="552" spans="1:6" x14ac:dyDescent="0.3">
      <c r="A552" s="12">
        <v>82</v>
      </c>
      <c r="B552" s="12">
        <v>128</v>
      </c>
      <c r="C552" s="12">
        <v>29</v>
      </c>
      <c r="D552" s="12">
        <f t="shared" si="16"/>
        <v>8.3094555873925504</v>
      </c>
      <c r="E552" s="12">
        <v>22</v>
      </c>
      <c r="F552" s="12">
        <f t="shared" si="17"/>
        <v>1.4676450967311541</v>
      </c>
    </row>
    <row r="553" spans="1:6" x14ac:dyDescent="0.3">
      <c r="A553" s="12">
        <v>67</v>
      </c>
      <c r="B553" s="12">
        <v>32</v>
      </c>
      <c r="C553" s="12">
        <v>29</v>
      </c>
      <c r="D553" s="12">
        <f t="shared" si="16"/>
        <v>8.3094555873925504</v>
      </c>
      <c r="E553" s="12">
        <v>22</v>
      </c>
      <c r="F553" s="12">
        <f t="shared" si="17"/>
        <v>1.4676450967311541</v>
      </c>
    </row>
    <row r="554" spans="1:6" x14ac:dyDescent="0.3">
      <c r="A554" s="12">
        <v>189</v>
      </c>
      <c r="B554" s="12">
        <v>483</v>
      </c>
      <c r="C554" s="12">
        <v>29</v>
      </c>
      <c r="D554" s="12">
        <f t="shared" si="16"/>
        <v>8.3094555873925504</v>
      </c>
      <c r="E554" s="12">
        <v>22</v>
      </c>
      <c r="F554" s="12">
        <f t="shared" si="17"/>
        <v>1.4676450967311541</v>
      </c>
    </row>
    <row r="555" spans="1:6" x14ac:dyDescent="0.3">
      <c r="A555" s="12">
        <v>39</v>
      </c>
      <c r="B555" s="12">
        <v>566</v>
      </c>
      <c r="C555" s="12">
        <v>29</v>
      </c>
      <c r="D555" s="12">
        <f t="shared" si="16"/>
        <v>8.3094555873925504</v>
      </c>
      <c r="E555" s="12">
        <v>22</v>
      </c>
      <c r="F555" s="12">
        <f t="shared" si="17"/>
        <v>1.4676450967311541</v>
      </c>
    </row>
    <row r="556" spans="1:6" x14ac:dyDescent="0.3">
      <c r="A556" s="12">
        <v>71</v>
      </c>
      <c r="B556" s="12">
        <v>160</v>
      </c>
      <c r="C556" s="12">
        <v>29</v>
      </c>
      <c r="D556" s="12">
        <f t="shared" si="16"/>
        <v>8.3094555873925504</v>
      </c>
      <c r="E556" s="12">
        <v>22</v>
      </c>
      <c r="F556" s="12">
        <f t="shared" si="17"/>
        <v>1.4676450967311541</v>
      </c>
    </row>
    <row r="557" spans="1:6" x14ac:dyDescent="0.3">
      <c r="A557" s="12">
        <v>45</v>
      </c>
      <c r="B557" s="12">
        <v>133</v>
      </c>
      <c r="C557" s="12">
        <v>29</v>
      </c>
      <c r="D557" s="12">
        <f t="shared" si="16"/>
        <v>8.3094555873925504</v>
      </c>
      <c r="E557" s="12">
        <v>22</v>
      </c>
      <c r="F557" s="12">
        <f t="shared" si="17"/>
        <v>1.4676450967311541</v>
      </c>
    </row>
    <row r="558" spans="1:6" x14ac:dyDescent="0.3">
      <c r="A558" s="12">
        <v>62</v>
      </c>
      <c r="B558" s="12">
        <v>47</v>
      </c>
      <c r="C558" s="12">
        <v>29</v>
      </c>
      <c r="D558" s="12">
        <f t="shared" si="16"/>
        <v>8.3094555873925504</v>
      </c>
      <c r="E558" s="12">
        <v>22</v>
      </c>
      <c r="F558" s="12">
        <f t="shared" si="17"/>
        <v>1.4676450967311541</v>
      </c>
    </row>
    <row r="559" spans="1:6" x14ac:dyDescent="0.3">
      <c r="A559" s="12">
        <v>65</v>
      </c>
      <c r="B559" s="12">
        <v>464</v>
      </c>
      <c r="C559" s="12">
        <v>29</v>
      </c>
      <c r="D559" s="12">
        <f t="shared" si="16"/>
        <v>8.3094555873925504</v>
      </c>
      <c r="E559" s="12">
        <v>22</v>
      </c>
      <c r="F559" s="12">
        <f t="shared" si="17"/>
        <v>1.4676450967311541</v>
      </c>
    </row>
    <row r="560" spans="1:6" x14ac:dyDescent="0.3">
      <c r="A560" s="12">
        <v>39</v>
      </c>
      <c r="B560" s="12">
        <v>237</v>
      </c>
      <c r="C560" s="12">
        <v>29</v>
      </c>
      <c r="D560" s="12">
        <f t="shared" si="16"/>
        <v>8.3094555873925504</v>
      </c>
      <c r="E560" s="12">
        <v>22</v>
      </c>
      <c r="F560" s="12">
        <f t="shared" si="17"/>
        <v>1.4676450967311541</v>
      </c>
    </row>
    <row r="561" spans="1:6" x14ac:dyDescent="0.3">
      <c r="A561" s="12">
        <v>93</v>
      </c>
      <c r="B561" s="12">
        <v>44</v>
      </c>
      <c r="C561" s="12">
        <v>29</v>
      </c>
      <c r="D561" s="12">
        <f t="shared" si="16"/>
        <v>8.3094555873925504</v>
      </c>
      <c r="E561" s="12">
        <v>22</v>
      </c>
      <c r="F561" s="12">
        <f t="shared" si="17"/>
        <v>1.4676450967311541</v>
      </c>
    </row>
    <row r="562" spans="1:6" x14ac:dyDescent="0.3">
      <c r="A562" s="12">
        <v>79</v>
      </c>
      <c r="B562" s="12">
        <v>107</v>
      </c>
      <c r="C562" s="12">
        <v>29</v>
      </c>
      <c r="D562" s="12">
        <f t="shared" si="16"/>
        <v>8.3094555873925504</v>
      </c>
      <c r="E562" s="12">
        <v>22</v>
      </c>
      <c r="F562" s="12">
        <f t="shared" si="17"/>
        <v>1.4676450967311541</v>
      </c>
    </row>
    <row r="563" spans="1:6" x14ac:dyDescent="0.3">
      <c r="A563" s="12">
        <v>75</v>
      </c>
      <c r="B563" s="12">
        <v>341</v>
      </c>
      <c r="C563" s="12">
        <v>29</v>
      </c>
      <c r="D563" s="12">
        <f t="shared" si="16"/>
        <v>8.3094555873925504</v>
      </c>
      <c r="E563" s="12">
        <v>22</v>
      </c>
      <c r="F563" s="12">
        <f t="shared" si="17"/>
        <v>1.4676450967311541</v>
      </c>
    </row>
    <row r="564" spans="1:6" x14ac:dyDescent="0.3">
      <c r="A564" s="12">
        <v>117</v>
      </c>
      <c r="B564" s="12">
        <v>143</v>
      </c>
      <c r="C564" s="12">
        <v>29</v>
      </c>
      <c r="D564" s="12">
        <f t="shared" si="16"/>
        <v>8.3094555873925504</v>
      </c>
      <c r="E564" s="12">
        <v>22</v>
      </c>
      <c r="F564" s="12">
        <f t="shared" si="17"/>
        <v>1.4676450967311541</v>
      </c>
    </row>
    <row r="565" spans="1:6" x14ac:dyDescent="0.3">
      <c r="A565" s="12">
        <v>101</v>
      </c>
      <c r="B565" s="12">
        <v>142</v>
      </c>
      <c r="C565" s="12">
        <v>29</v>
      </c>
      <c r="D565" s="12">
        <f t="shared" si="16"/>
        <v>8.3094555873925504</v>
      </c>
      <c r="E565" s="12">
        <v>22</v>
      </c>
      <c r="F565" s="12">
        <f t="shared" si="17"/>
        <v>1.4676450967311541</v>
      </c>
    </row>
    <row r="566" spans="1:6" x14ac:dyDescent="0.3">
      <c r="A566" s="12">
        <v>37</v>
      </c>
      <c r="B566" s="12">
        <v>485</v>
      </c>
      <c r="C566" s="12">
        <v>29</v>
      </c>
      <c r="D566" s="12">
        <f t="shared" si="16"/>
        <v>8.3094555873925504</v>
      </c>
      <c r="E566" s="12">
        <v>22</v>
      </c>
      <c r="F566" s="12">
        <f t="shared" si="17"/>
        <v>1.4676450967311541</v>
      </c>
    </row>
    <row r="567" spans="1:6" x14ac:dyDescent="0.3">
      <c r="A567" s="12">
        <v>85</v>
      </c>
      <c r="B567" s="12">
        <v>163</v>
      </c>
      <c r="C567" s="12">
        <v>29</v>
      </c>
      <c r="D567" s="12">
        <f t="shared" si="16"/>
        <v>8.3094555873925504</v>
      </c>
      <c r="E567" s="12">
        <v>22</v>
      </c>
      <c r="F567" s="12">
        <f t="shared" si="17"/>
        <v>1.4676450967311541</v>
      </c>
    </row>
    <row r="568" spans="1:6" x14ac:dyDescent="0.3">
      <c r="A568" s="12">
        <v>46</v>
      </c>
      <c r="B568" s="12">
        <v>175</v>
      </c>
      <c r="C568" s="12">
        <v>29</v>
      </c>
      <c r="D568" s="12">
        <f t="shared" si="16"/>
        <v>8.3094555873925504</v>
      </c>
      <c r="E568" s="12">
        <v>22</v>
      </c>
      <c r="F568" s="12">
        <f t="shared" si="17"/>
        <v>1.4676450967311541</v>
      </c>
    </row>
    <row r="569" spans="1:6" x14ac:dyDescent="0.3">
      <c r="A569" s="12">
        <v>50</v>
      </c>
      <c r="B569" s="12">
        <v>415</v>
      </c>
      <c r="C569" s="12">
        <v>29</v>
      </c>
      <c r="D569" s="12">
        <f t="shared" si="16"/>
        <v>8.3094555873925504</v>
      </c>
      <c r="E569" s="12">
        <v>22</v>
      </c>
      <c r="F569" s="12">
        <f t="shared" si="17"/>
        <v>1.4676450967311541</v>
      </c>
    </row>
    <row r="570" spans="1:6" x14ac:dyDescent="0.3">
      <c r="A570" s="12">
        <v>85</v>
      </c>
      <c r="B570" s="12">
        <v>163</v>
      </c>
      <c r="C570" s="12">
        <v>29</v>
      </c>
      <c r="D570" s="12">
        <f t="shared" si="16"/>
        <v>8.3094555873925504</v>
      </c>
      <c r="E570" s="12">
        <v>22</v>
      </c>
      <c r="F570" s="12">
        <f t="shared" si="17"/>
        <v>1.4676450967311541</v>
      </c>
    </row>
    <row r="571" spans="1:6" x14ac:dyDescent="0.3">
      <c r="A571" s="12">
        <v>75</v>
      </c>
      <c r="B571" s="12">
        <v>206</v>
      </c>
      <c r="C571" s="12">
        <v>29</v>
      </c>
      <c r="D571" s="12">
        <f t="shared" si="16"/>
        <v>8.3094555873925504</v>
      </c>
      <c r="E571" s="12">
        <v>22</v>
      </c>
      <c r="F571" s="12">
        <f t="shared" si="17"/>
        <v>1.4676450967311541</v>
      </c>
    </row>
    <row r="572" spans="1:6" x14ac:dyDescent="0.3">
      <c r="A572" s="12">
        <v>52</v>
      </c>
      <c r="B572" s="12">
        <v>287</v>
      </c>
      <c r="C572" s="12">
        <v>29</v>
      </c>
      <c r="D572" s="12">
        <f t="shared" si="16"/>
        <v>8.3094555873925504</v>
      </c>
      <c r="E572" s="12">
        <v>23</v>
      </c>
      <c r="F572" s="12">
        <f t="shared" si="17"/>
        <v>1.5343562374916611</v>
      </c>
    </row>
    <row r="573" spans="1:6" x14ac:dyDescent="0.3">
      <c r="A573" s="12">
        <v>41</v>
      </c>
      <c r="B573" s="12">
        <v>32</v>
      </c>
      <c r="C573" s="12">
        <v>29</v>
      </c>
      <c r="D573" s="12">
        <f t="shared" si="16"/>
        <v>8.3094555873925504</v>
      </c>
      <c r="E573" s="12">
        <v>23</v>
      </c>
      <c r="F573" s="12">
        <f t="shared" si="17"/>
        <v>1.5343562374916611</v>
      </c>
    </row>
    <row r="574" spans="1:6" x14ac:dyDescent="0.3">
      <c r="A574" s="12">
        <v>119</v>
      </c>
      <c r="B574" s="12">
        <v>194</v>
      </c>
      <c r="C574" s="12">
        <v>29</v>
      </c>
      <c r="D574" s="12">
        <f t="shared" si="16"/>
        <v>8.3094555873925504</v>
      </c>
      <c r="E574" s="12">
        <v>23</v>
      </c>
      <c r="F574" s="12">
        <f t="shared" si="17"/>
        <v>1.5343562374916611</v>
      </c>
    </row>
    <row r="575" spans="1:6" x14ac:dyDescent="0.3">
      <c r="A575" s="12">
        <v>47</v>
      </c>
      <c r="B575" s="12">
        <v>237</v>
      </c>
      <c r="C575" s="12">
        <v>29</v>
      </c>
      <c r="D575" s="12">
        <f t="shared" si="16"/>
        <v>8.3094555873925504</v>
      </c>
      <c r="E575" s="12">
        <v>23</v>
      </c>
      <c r="F575" s="12">
        <f t="shared" si="17"/>
        <v>1.5343562374916611</v>
      </c>
    </row>
    <row r="576" spans="1:6" x14ac:dyDescent="0.3">
      <c r="A576" s="12">
        <v>91</v>
      </c>
      <c r="B576" s="12">
        <v>11</v>
      </c>
      <c r="C576" s="12">
        <v>29</v>
      </c>
      <c r="D576" s="12">
        <f t="shared" si="16"/>
        <v>8.3094555873925504</v>
      </c>
      <c r="E576" s="12">
        <v>23</v>
      </c>
      <c r="F576" s="12">
        <f t="shared" si="17"/>
        <v>1.5343562374916611</v>
      </c>
    </row>
    <row r="577" spans="1:6" x14ac:dyDescent="0.3">
      <c r="A577" s="12">
        <v>130</v>
      </c>
      <c r="B577" s="12">
        <v>28</v>
      </c>
      <c r="C577" s="12">
        <v>29</v>
      </c>
      <c r="D577" s="12">
        <f t="shared" si="16"/>
        <v>8.3094555873925504</v>
      </c>
      <c r="E577" s="12">
        <v>23</v>
      </c>
      <c r="F577" s="12">
        <f t="shared" si="17"/>
        <v>1.5343562374916611</v>
      </c>
    </row>
    <row r="578" spans="1:6" x14ac:dyDescent="0.3">
      <c r="A578" s="12">
        <v>58</v>
      </c>
      <c r="B578" s="12">
        <v>65</v>
      </c>
      <c r="C578" s="12">
        <v>29</v>
      </c>
      <c r="D578" s="12">
        <f t="shared" si="16"/>
        <v>8.3094555873925504</v>
      </c>
      <c r="E578" s="12">
        <v>23</v>
      </c>
      <c r="F578" s="12">
        <f t="shared" si="17"/>
        <v>1.5343562374916611</v>
      </c>
    </row>
    <row r="579" spans="1:6" x14ac:dyDescent="0.3">
      <c r="A579" s="12">
        <v>77</v>
      </c>
      <c r="B579" s="12">
        <v>352</v>
      </c>
      <c r="C579" s="12">
        <v>29</v>
      </c>
      <c r="D579" s="12">
        <f t="shared" ref="D579:D642" si="18">C579*100/LARGE(C579:C5595,1)</f>
        <v>8.3094555873925504</v>
      </c>
      <c r="E579" s="12">
        <v>23</v>
      </c>
      <c r="F579" s="12">
        <f t="shared" ref="F579:F642" si="19">E579*100/LARGE(E579:E5595,1)</f>
        <v>1.5343562374916611</v>
      </c>
    </row>
    <row r="580" spans="1:6" x14ac:dyDescent="0.3">
      <c r="A580" s="12">
        <v>59</v>
      </c>
      <c r="B580" s="12">
        <v>366</v>
      </c>
      <c r="C580" s="12">
        <v>29</v>
      </c>
      <c r="D580" s="12">
        <f t="shared" si="18"/>
        <v>8.3094555873925504</v>
      </c>
      <c r="E580" s="12">
        <v>23</v>
      </c>
      <c r="F580" s="12">
        <f t="shared" si="19"/>
        <v>1.5343562374916611</v>
      </c>
    </row>
    <row r="581" spans="1:6" x14ac:dyDescent="0.3">
      <c r="A581" s="12">
        <v>43</v>
      </c>
      <c r="B581" s="12">
        <v>390</v>
      </c>
      <c r="C581" s="12">
        <v>29</v>
      </c>
      <c r="D581" s="12">
        <f t="shared" si="18"/>
        <v>8.3094555873925504</v>
      </c>
      <c r="E581" s="12">
        <v>23</v>
      </c>
      <c r="F581" s="12">
        <f t="shared" si="19"/>
        <v>1.5343562374916611</v>
      </c>
    </row>
    <row r="582" spans="1:6" x14ac:dyDescent="0.3">
      <c r="A582" s="12">
        <v>44</v>
      </c>
      <c r="B582" s="12">
        <v>185</v>
      </c>
      <c r="C582" s="12">
        <v>29</v>
      </c>
      <c r="D582" s="12">
        <f t="shared" si="18"/>
        <v>8.3094555873925504</v>
      </c>
      <c r="E582" s="12">
        <v>23</v>
      </c>
      <c r="F582" s="12">
        <f t="shared" si="19"/>
        <v>1.5343562374916611</v>
      </c>
    </row>
    <row r="583" spans="1:6" x14ac:dyDescent="0.3">
      <c r="A583" s="12">
        <v>57</v>
      </c>
      <c r="B583" s="12">
        <v>171</v>
      </c>
      <c r="C583" s="12">
        <v>29</v>
      </c>
      <c r="D583" s="12">
        <f t="shared" si="18"/>
        <v>8.3094555873925504</v>
      </c>
      <c r="E583" s="12">
        <v>23</v>
      </c>
      <c r="F583" s="12">
        <f t="shared" si="19"/>
        <v>1.5343562374916611</v>
      </c>
    </row>
    <row r="584" spans="1:6" x14ac:dyDescent="0.3">
      <c r="A584" s="12">
        <v>65</v>
      </c>
      <c r="B584" s="12">
        <v>12</v>
      </c>
      <c r="C584" s="12">
        <v>29</v>
      </c>
      <c r="D584" s="12">
        <f t="shared" si="18"/>
        <v>8.3094555873925504</v>
      </c>
      <c r="E584" s="12">
        <v>23</v>
      </c>
      <c r="F584" s="12">
        <f t="shared" si="19"/>
        <v>1.5343562374916611</v>
      </c>
    </row>
    <row r="585" spans="1:6" x14ac:dyDescent="0.3">
      <c r="A585" s="12">
        <v>57</v>
      </c>
      <c r="B585" s="12">
        <v>17</v>
      </c>
      <c r="C585" s="12">
        <v>29</v>
      </c>
      <c r="D585" s="12">
        <f t="shared" si="18"/>
        <v>8.3094555873925504</v>
      </c>
      <c r="E585" s="12">
        <v>23</v>
      </c>
      <c r="F585" s="12">
        <f t="shared" si="19"/>
        <v>1.5343562374916611</v>
      </c>
    </row>
    <row r="586" spans="1:6" x14ac:dyDescent="0.3">
      <c r="A586" s="12">
        <v>47</v>
      </c>
      <c r="B586" s="12">
        <v>475</v>
      </c>
      <c r="C586" s="12">
        <v>29</v>
      </c>
      <c r="D586" s="12">
        <f t="shared" si="18"/>
        <v>8.3094555873925504</v>
      </c>
      <c r="E586" s="12">
        <v>23</v>
      </c>
      <c r="F586" s="12">
        <f t="shared" si="19"/>
        <v>1.5343562374916611</v>
      </c>
    </row>
    <row r="587" spans="1:6" x14ac:dyDescent="0.3">
      <c r="A587" s="12">
        <v>15</v>
      </c>
      <c r="B587" s="12">
        <v>244</v>
      </c>
      <c r="C587" s="12">
        <v>29</v>
      </c>
      <c r="D587" s="12">
        <f t="shared" si="18"/>
        <v>8.3094555873925504</v>
      </c>
      <c r="E587" s="12">
        <v>23</v>
      </c>
      <c r="F587" s="12">
        <f t="shared" si="19"/>
        <v>1.5343562374916611</v>
      </c>
    </row>
    <row r="588" spans="1:6" x14ac:dyDescent="0.3">
      <c r="A588" s="12">
        <v>121</v>
      </c>
      <c r="B588" s="12">
        <v>356</v>
      </c>
      <c r="C588" s="12">
        <v>29</v>
      </c>
      <c r="D588" s="12">
        <f t="shared" si="18"/>
        <v>8.3094555873925504</v>
      </c>
      <c r="E588" s="12">
        <v>23</v>
      </c>
      <c r="F588" s="12">
        <f t="shared" si="19"/>
        <v>1.5343562374916611</v>
      </c>
    </row>
    <row r="589" spans="1:6" x14ac:dyDescent="0.3">
      <c r="A589" s="12">
        <v>51</v>
      </c>
      <c r="B589" s="12">
        <v>87</v>
      </c>
      <c r="C589" s="12">
        <v>29</v>
      </c>
      <c r="D589" s="12">
        <f t="shared" si="18"/>
        <v>8.3094555873925504</v>
      </c>
      <c r="E589" s="12">
        <v>23</v>
      </c>
      <c r="F589" s="12">
        <f t="shared" si="19"/>
        <v>1.5343562374916611</v>
      </c>
    </row>
    <row r="590" spans="1:6" x14ac:dyDescent="0.3">
      <c r="A590" s="12">
        <v>100</v>
      </c>
      <c r="B590" s="12">
        <v>20</v>
      </c>
      <c r="C590" s="12">
        <v>29</v>
      </c>
      <c r="D590" s="12">
        <f t="shared" si="18"/>
        <v>8.3094555873925504</v>
      </c>
      <c r="E590" s="12">
        <v>23</v>
      </c>
      <c r="F590" s="12">
        <f t="shared" si="19"/>
        <v>1.5343562374916611</v>
      </c>
    </row>
    <row r="591" spans="1:6" x14ac:dyDescent="0.3">
      <c r="A591" s="12">
        <v>42</v>
      </c>
      <c r="B591" s="12">
        <v>71</v>
      </c>
      <c r="C591" s="12">
        <v>29</v>
      </c>
      <c r="D591" s="12">
        <f t="shared" si="18"/>
        <v>8.3094555873925504</v>
      </c>
      <c r="E591" s="12">
        <v>24</v>
      </c>
      <c r="F591" s="12">
        <f t="shared" si="19"/>
        <v>1.601067378252168</v>
      </c>
    </row>
    <row r="592" spans="1:6" x14ac:dyDescent="0.3">
      <c r="A592" s="12">
        <v>25</v>
      </c>
      <c r="B592" s="12">
        <v>397</v>
      </c>
      <c r="C592" s="12">
        <v>29</v>
      </c>
      <c r="D592" s="12">
        <f t="shared" si="18"/>
        <v>8.3094555873925504</v>
      </c>
      <c r="E592" s="12">
        <v>24</v>
      </c>
      <c r="F592" s="12">
        <f t="shared" si="19"/>
        <v>1.601067378252168</v>
      </c>
    </row>
    <row r="593" spans="1:6" x14ac:dyDescent="0.3">
      <c r="A593" s="12">
        <v>23</v>
      </c>
      <c r="B593" s="12">
        <v>522</v>
      </c>
      <c r="C593" s="12">
        <v>29</v>
      </c>
      <c r="D593" s="12">
        <f t="shared" si="18"/>
        <v>8.3094555873925504</v>
      </c>
      <c r="E593" s="12">
        <v>24</v>
      </c>
      <c r="F593" s="12">
        <f t="shared" si="19"/>
        <v>1.601067378252168</v>
      </c>
    </row>
    <row r="594" spans="1:6" x14ac:dyDescent="0.3">
      <c r="A594" s="12">
        <v>83</v>
      </c>
      <c r="B594" s="12">
        <v>34</v>
      </c>
      <c r="C594" s="12">
        <v>29</v>
      </c>
      <c r="D594" s="12">
        <f t="shared" si="18"/>
        <v>8.3094555873925504</v>
      </c>
      <c r="E594" s="12">
        <v>24</v>
      </c>
      <c r="F594" s="12">
        <f t="shared" si="19"/>
        <v>1.601067378252168</v>
      </c>
    </row>
    <row r="595" spans="1:6" x14ac:dyDescent="0.3">
      <c r="A595" s="12">
        <v>49</v>
      </c>
      <c r="B595" s="12">
        <v>164</v>
      </c>
      <c r="C595" s="12">
        <v>29</v>
      </c>
      <c r="D595" s="12">
        <f t="shared" si="18"/>
        <v>8.3094555873925504</v>
      </c>
      <c r="E595" s="12">
        <v>24</v>
      </c>
      <c r="F595" s="12">
        <f t="shared" si="19"/>
        <v>1.601067378252168</v>
      </c>
    </row>
    <row r="596" spans="1:6" x14ac:dyDescent="0.3">
      <c r="A596" s="12">
        <v>27</v>
      </c>
      <c r="B596" s="12">
        <v>577</v>
      </c>
      <c r="C596" s="12">
        <v>29</v>
      </c>
      <c r="D596" s="12">
        <f t="shared" si="18"/>
        <v>8.3094555873925504</v>
      </c>
      <c r="E596" s="12">
        <v>24</v>
      </c>
      <c r="F596" s="12">
        <f t="shared" si="19"/>
        <v>1.601067378252168</v>
      </c>
    </row>
    <row r="597" spans="1:6" x14ac:dyDescent="0.3">
      <c r="A597" s="12">
        <v>12</v>
      </c>
      <c r="B597" s="12">
        <v>362</v>
      </c>
      <c r="C597" s="12">
        <v>29</v>
      </c>
      <c r="D597" s="12">
        <f t="shared" si="18"/>
        <v>8.3094555873925504</v>
      </c>
      <c r="E597" s="12">
        <v>24</v>
      </c>
      <c r="F597" s="12">
        <f t="shared" si="19"/>
        <v>1.601067378252168</v>
      </c>
    </row>
    <row r="598" spans="1:6" x14ac:dyDescent="0.3">
      <c r="A598" s="12">
        <v>39</v>
      </c>
      <c r="B598" s="12">
        <v>698</v>
      </c>
      <c r="C598" s="12">
        <v>29</v>
      </c>
      <c r="D598" s="12">
        <f t="shared" si="18"/>
        <v>8.3094555873925504</v>
      </c>
      <c r="E598" s="12">
        <v>24</v>
      </c>
      <c r="F598" s="12">
        <f t="shared" si="19"/>
        <v>1.601067378252168</v>
      </c>
    </row>
    <row r="599" spans="1:6" x14ac:dyDescent="0.3">
      <c r="A599" s="12">
        <v>67</v>
      </c>
      <c r="B599" s="12">
        <v>679</v>
      </c>
      <c r="C599" s="12">
        <v>29</v>
      </c>
      <c r="D599" s="12">
        <f t="shared" si="18"/>
        <v>8.3094555873925504</v>
      </c>
      <c r="E599" s="12">
        <v>24</v>
      </c>
      <c r="F599" s="12">
        <f t="shared" si="19"/>
        <v>1.601067378252168</v>
      </c>
    </row>
    <row r="600" spans="1:6" x14ac:dyDescent="0.3">
      <c r="A600" s="12">
        <v>42</v>
      </c>
      <c r="B600" s="12">
        <v>81</v>
      </c>
      <c r="C600" s="12">
        <v>29</v>
      </c>
      <c r="D600" s="12">
        <f t="shared" si="18"/>
        <v>8.3094555873925504</v>
      </c>
      <c r="E600" s="12">
        <v>24</v>
      </c>
      <c r="F600" s="12">
        <f t="shared" si="19"/>
        <v>1.601067378252168</v>
      </c>
    </row>
    <row r="601" spans="1:6" x14ac:dyDescent="0.3">
      <c r="A601" s="12">
        <v>45</v>
      </c>
      <c r="B601" s="12">
        <v>254</v>
      </c>
      <c r="C601" s="12">
        <v>29</v>
      </c>
      <c r="D601" s="12">
        <f t="shared" si="18"/>
        <v>8.3094555873925504</v>
      </c>
      <c r="E601" s="12">
        <v>24</v>
      </c>
      <c r="F601" s="12">
        <f t="shared" si="19"/>
        <v>1.601067378252168</v>
      </c>
    </row>
    <row r="602" spans="1:6" x14ac:dyDescent="0.3">
      <c r="A602" s="12">
        <v>73</v>
      </c>
      <c r="B602" s="12">
        <v>322</v>
      </c>
      <c r="C602" s="12">
        <v>29</v>
      </c>
      <c r="D602" s="12">
        <f t="shared" si="18"/>
        <v>8.3094555873925504</v>
      </c>
      <c r="E602" s="12">
        <v>24</v>
      </c>
      <c r="F602" s="12">
        <f t="shared" si="19"/>
        <v>1.601067378252168</v>
      </c>
    </row>
    <row r="603" spans="1:6" x14ac:dyDescent="0.3">
      <c r="A603" s="12">
        <v>119</v>
      </c>
      <c r="B603" s="12">
        <v>412</v>
      </c>
      <c r="C603" s="12">
        <v>30</v>
      </c>
      <c r="D603" s="12">
        <f t="shared" si="18"/>
        <v>8.595988538681949</v>
      </c>
      <c r="E603" s="12">
        <v>24</v>
      </c>
      <c r="F603" s="12">
        <f t="shared" si="19"/>
        <v>1.601067378252168</v>
      </c>
    </row>
    <row r="604" spans="1:6" x14ac:dyDescent="0.3">
      <c r="A604" s="12">
        <v>155</v>
      </c>
      <c r="B604" s="12">
        <v>166</v>
      </c>
      <c r="C604" s="12">
        <v>30</v>
      </c>
      <c r="D604" s="12">
        <f t="shared" si="18"/>
        <v>8.595988538681949</v>
      </c>
      <c r="E604" s="12">
        <v>24</v>
      </c>
      <c r="F604" s="12">
        <f t="shared" si="19"/>
        <v>1.601067378252168</v>
      </c>
    </row>
    <row r="605" spans="1:6" x14ac:dyDescent="0.3">
      <c r="A605" s="12">
        <v>65</v>
      </c>
      <c r="B605" s="12">
        <v>327</v>
      </c>
      <c r="C605" s="12">
        <v>30</v>
      </c>
      <c r="D605" s="12">
        <f t="shared" si="18"/>
        <v>8.595988538681949</v>
      </c>
      <c r="E605" s="12">
        <v>24</v>
      </c>
      <c r="F605" s="12">
        <f t="shared" si="19"/>
        <v>1.601067378252168</v>
      </c>
    </row>
    <row r="606" spans="1:6" x14ac:dyDescent="0.3">
      <c r="A606" s="12">
        <v>64</v>
      </c>
      <c r="B606" s="12">
        <v>224</v>
      </c>
      <c r="C606" s="12">
        <v>30</v>
      </c>
      <c r="D606" s="12">
        <f t="shared" si="18"/>
        <v>8.595988538681949</v>
      </c>
      <c r="E606" s="12">
        <v>24</v>
      </c>
      <c r="F606" s="12">
        <f t="shared" si="19"/>
        <v>1.601067378252168</v>
      </c>
    </row>
    <row r="607" spans="1:6" x14ac:dyDescent="0.3">
      <c r="A607" s="12">
        <v>64</v>
      </c>
      <c r="B607" s="12">
        <v>224</v>
      </c>
      <c r="C607" s="12">
        <v>30</v>
      </c>
      <c r="D607" s="12">
        <f t="shared" si="18"/>
        <v>8.595988538681949</v>
      </c>
      <c r="E607" s="12">
        <v>24</v>
      </c>
      <c r="F607" s="12">
        <f t="shared" si="19"/>
        <v>1.601067378252168</v>
      </c>
    </row>
    <row r="608" spans="1:6" x14ac:dyDescent="0.3">
      <c r="A608" s="12">
        <v>106</v>
      </c>
      <c r="B608" s="12">
        <v>118</v>
      </c>
      <c r="C608" s="12">
        <v>30</v>
      </c>
      <c r="D608" s="12">
        <f t="shared" si="18"/>
        <v>8.595988538681949</v>
      </c>
      <c r="E608" s="12">
        <v>24</v>
      </c>
      <c r="F608" s="12">
        <f t="shared" si="19"/>
        <v>1.601067378252168</v>
      </c>
    </row>
    <row r="609" spans="1:6" x14ac:dyDescent="0.3">
      <c r="A609" s="12">
        <v>35</v>
      </c>
      <c r="B609" s="12">
        <v>231</v>
      </c>
      <c r="C609" s="12">
        <v>30</v>
      </c>
      <c r="D609" s="12">
        <f t="shared" si="18"/>
        <v>8.595988538681949</v>
      </c>
      <c r="E609" s="12">
        <v>24</v>
      </c>
      <c r="F609" s="12">
        <f t="shared" si="19"/>
        <v>1.601067378252168</v>
      </c>
    </row>
    <row r="610" spans="1:6" x14ac:dyDescent="0.3">
      <c r="A610" s="12">
        <v>44</v>
      </c>
      <c r="B610" s="12">
        <v>167</v>
      </c>
      <c r="C610" s="12">
        <v>30</v>
      </c>
      <c r="D610" s="12">
        <f t="shared" si="18"/>
        <v>8.595988538681949</v>
      </c>
      <c r="E610" s="12">
        <v>24</v>
      </c>
      <c r="F610" s="12">
        <f t="shared" si="19"/>
        <v>1.601067378252168</v>
      </c>
    </row>
    <row r="611" spans="1:6" x14ac:dyDescent="0.3">
      <c r="A611" s="12">
        <v>27</v>
      </c>
      <c r="B611" s="12">
        <v>58</v>
      </c>
      <c r="C611" s="12">
        <v>30</v>
      </c>
      <c r="D611" s="12">
        <f t="shared" si="18"/>
        <v>8.595988538681949</v>
      </c>
      <c r="E611" s="12">
        <v>24</v>
      </c>
      <c r="F611" s="12">
        <f t="shared" si="19"/>
        <v>1.601067378252168</v>
      </c>
    </row>
    <row r="612" spans="1:6" x14ac:dyDescent="0.3">
      <c r="A612" s="12">
        <v>111</v>
      </c>
      <c r="B612" s="12">
        <v>243</v>
      </c>
      <c r="C612" s="12">
        <v>30</v>
      </c>
      <c r="D612" s="12">
        <f t="shared" si="18"/>
        <v>8.595988538681949</v>
      </c>
      <c r="E612" s="12">
        <v>24</v>
      </c>
      <c r="F612" s="12">
        <f t="shared" si="19"/>
        <v>1.601067378252168</v>
      </c>
    </row>
    <row r="613" spans="1:6" x14ac:dyDescent="0.3">
      <c r="A613" s="12">
        <v>79</v>
      </c>
      <c r="B613" s="12">
        <v>38</v>
      </c>
      <c r="C613" s="12">
        <v>30</v>
      </c>
      <c r="D613" s="12">
        <f t="shared" si="18"/>
        <v>8.595988538681949</v>
      </c>
      <c r="E613" s="12">
        <v>24</v>
      </c>
      <c r="F613" s="12">
        <f t="shared" si="19"/>
        <v>1.601067378252168</v>
      </c>
    </row>
    <row r="614" spans="1:6" x14ac:dyDescent="0.3">
      <c r="A614" s="12">
        <v>81</v>
      </c>
      <c r="B614" s="12">
        <v>187</v>
      </c>
      <c r="C614" s="12">
        <v>30</v>
      </c>
      <c r="D614" s="12">
        <f t="shared" si="18"/>
        <v>8.595988538681949</v>
      </c>
      <c r="E614" s="12">
        <v>25</v>
      </c>
      <c r="F614" s="12">
        <f t="shared" si="19"/>
        <v>1.667778519012675</v>
      </c>
    </row>
    <row r="615" spans="1:6" x14ac:dyDescent="0.3">
      <c r="A615" s="12">
        <v>349</v>
      </c>
      <c r="B615" s="12">
        <v>46</v>
      </c>
      <c r="C615" s="12">
        <v>30</v>
      </c>
      <c r="D615" s="12">
        <f t="shared" si="18"/>
        <v>8.595988538681949</v>
      </c>
      <c r="E615" s="12">
        <v>25</v>
      </c>
      <c r="F615" s="12">
        <f t="shared" si="19"/>
        <v>1.667778519012675</v>
      </c>
    </row>
    <row r="616" spans="1:6" x14ac:dyDescent="0.3">
      <c r="A616" s="12">
        <v>93</v>
      </c>
      <c r="B616" s="12">
        <v>190</v>
      </c>
      <c r="C616" s="12">
        <v>30</v>
      </c>
      <c r="D616" s="12">
        <f t="shared" si="18"/>
        <v>8.595988538681949</v>
      </c>
      <c r="E616" s="12">
        <v>25</v>
      </c>
      <c r="F616" s="12">
        <f t="shared" si="19"/>
        <v>1.667778519012675</v>
      </c>
    </row>
    <row r="617" spans="1:6" x14ac:dyDescent="0.3">
      <c r="A617" s="12">
        <v>349</v>
      </c>
      <c r="B617" s="12">
        <v>46</v>
      </c>
      <c r="C617" s="12">
        <v>30</v>
      </c>
      <c r="D617" s="12">
        <f t="shared" si="18"/>
        <v>8.595988538681949</v>
      </c>
      <c r="E617" s="12">
        <v>25</v>
      </c>
      <c r="F617" s="12">
        <f t="shared" si="19"/>
        <v>1.667778519012675</v>
      </c>
    </row>
    <row r="618" spans="1:6" x14ac:dyDescent="0.3">
      <c r="A618" s="12">
        <v>111</v>
      </c>
      <c r="B618" s="12">
        <v>311</v>
      </c>
      <c r="C618" s="12">
        <v>30</v>
      </c>
      <c r="D618" s="12">
        <f t="shared" si="18"/>
        <v>8.595988538681949</v>
      </c>
      <c r="E618" s="12">
        <v>25</v>
      </c>
      <c r="F618" s="12">
        <f t="shared" si="19"/>
        <v>1.667778519012675</v>
      </c>
    </row>
    <row r="619" spans="1:6" x14ac:dyDescent="0.3">
      <c r="A619" s="12">
        <v>19</v>
      </c>
      <c r="B619" s="12">
        <v>230</v>
      </c>
      <c r="C619" s="12">
        <v>30</v>
      </c>
      <c r="D619" s="12">
        <f t="shared" si="18"/>
        <v>8.595988538681949</v>
      </c>
      <c r="E619" s="12">
        <v>25</v>
      </c>
      <c r="F619" s="12">
        <f t="shared" si="19"/>
        <v>1.667778519012675</v>
      </c>
    </row>
    <row r="620" spans="1:6" x14ac:dyDescent="0.3">
      <c r="A620" s="12">
        <v>13</v>
      </c>
      <c r="B620" s="12">
        <v>228</v>
      </c>
      <c r="C620" s="12">
        <v>30</v>
      </c>
      <c r="D620" s="12">
        <f t="shared" si="18"/>
        <v>8.595988538681949</v>
      </c>
      <c r="E620" s="12">
        <v>25</v>
      </c>
      <c r="F620" s="12">
        <f t="shared" si="19"/>
        <v>1.667778519012675</v>
      </c>
    </row>
    <row r="621" spans="1:6" x14ac:dyDescent="0.3">
      <c r="A621" s="12">
        <v>53</v>
      </c>
      <c r="B621" s="12">
        <v>394</v>
      </c>
      <c r="C621" s="12">
        <v>30</v>
      </c>
      <c r="D621" s="12">
        <f t="shared" si="18"/>
        <v>8.595988538681949</v>
      </c>
      <c r="E621" s="12">
        <v>25</v>
      </c>
      <c r="F621" s="12">
        <f t="shared" si="19"/>
        <v>1.667778519012675</v>
      </c>
    </row>
    <row r="622" spans="1:6" x14ac:dyDescent="0.3">
      <c r="A622" s="12">
        <v>57</v>
      </c>
      <c r="B622" s="12">
        <v>329</v>
      </c>
      <c r="C622" s="12">
        <v>30</v>
      </c>
      <c r="D622" s="12">
        <f t="shared" si="18"/>
        <v>8.595988538681949</v>
      </c>
      <c r="E622" s="12">
        <v>25</v>
      </c>
      <c r="F622" s="12">
        <f t="shared" si="19"/>
        <v>1.667778519012675</v>
      </c>
    </row>
    <row r="623" spans="1:6" x14ac:dyDescent="0.3">
      <c r="A623" s="12">
        <v>19</v>
      </c>
      <c r="B623" s="12">
        <v>191</v>
      </c>
      <c r="C623" s="12">
        <v>30</v>
      </c>
      <c r="D623" s="12">
        <f t="shared" si="18"/>
        <v>8.595988538681949</v>
      </c>
      <c r="E623" s="12">
        <v>25</v>
      </c>
      <c r="F623" s="12">
        <f t="shared" si="19"/>
        <v>1.667778519012675</v>
      </c>
    </row>
    <row r="624" spans="1:6" x14ac:dyDescent="0.3">
      <c r="A624" s="12">
        <v>48</v>
      </c>
      <c r="B624" s="12">
        <v>12</v>
      </c>
      <c r="C624" s="12">
        <v>30</v>
      </c>
      <c r="D624" s="12">
        <f t="shared" si="18"/>
        <v>8.595988538681949</v>
      </c>
      <c r="E624" s="12">
        <v>25</v>
      </c>
      <c r="F624" s="12">
        <f t="shared" si="19"/>
        <v>1.667778519012675</v>
      </c>
    </row>
    <row r="625" spans="1:6" x14ac:dyDescent="0.3">
      <c r="A625" s="12">
        <v>27</v>
      </c>
      <c r="B625" s="12">
        <v>301</v>
      </c>
      <c r="C625" s="12">
        <v>30</v>
      </c>
      <c r="D625" s="12">
        <f t="shared" si="18"/>
        <v>8.595988538681949</v>
      </c>
      <c r="E625" s="12">
        <v>25</v>
      </c>
      <c r="F625" s="12">
        <f t="shared" si="19"/>
        <v>1.667778519012675</v>
      </c>
    </row>
    <row r="626" spans="1:6" x14ac:dyDescent="0.3">
      <c r="A626" s="12">
        <v>77</v>
      </c>
      <c r="B626" s="12">
        <v>682</v>
      </c>
      <c r="C626" s="12">
        <v>30</v>
      </c>
      <c r="D626" s="12">
        <f t="shared" si="18"/>
        <v>8.595988538681949</v>
      </c>
      <c r="E626" s="12">
        <v>25</v>
      </c>
      <c r="F626" s="12">
        <f t="shared" si="19"/>
        <v>1.667778519012675</v>
      </c>
    </row>
    <row r="627" spans="1:6" x14ac:dyDescent="0.3">
      <c r="A627" s="12">
        <v>61</v>
      </c>
      <c r="B627" s="12">
        <v>693</v>
      </c>
      <c r="C627" s="12">
        <v>30</v>
      </c>
      <c r="D627" s="12">
        <f t="shared" si="18"/>
        <v>8.595988538681949</v>
      </c>
      <c r="E627" s="12">
        <v>25</v>
      </c>
      <c r="F627" s="12">
        <f t="shared" si="19"/>
        <v>1.667778519012675</v>
      </c>
    </row>
    <row r="628" spans="1:6" x14ac:dyDescent="0.3">
      <c r="A628" s="12">
        <v>55</v>
      </c>
      <c r="B628" s="12">
        <v>835</v>
      </c>
      <c r="C628" s="12">
        <v>30</v>
      </c>
      <c r="D628" s="12">
        <f t="shared" si="18"/>
        <v>8.595988538681949</v>
      </c>
      <c r="E628" s="12">
        <v>25</v>
      </c>
      <c r="F628" s="12">
        <f t="shared" si="19"/>
        <v>1.667778519012675</v>
      </c>
    </row>
    <row r="629" spans="1:6" x14ac:dyDescent="0.3">
      <c r="A629" s="12">
        <v>13</v>
      </c>
      <c r="B629" s="12">
        <v>583</v>
      </c>
      <c r="C629" s="12">
        <v>30</v>
      </c>
      <c r="D629" s="12">
        <f t="shared" si="18"/>
        <v>8.595988538681949</v>
      </c>
      <c r="E629" s="12">
        <v>25</v>
      </c>
      <c r="F629" s="12">
        <f t="shared" si="19"/>
        <v>1.667778519012675</v>
      </c>
    </row>
    <row r="630" spans="1:6" x14ac:dyDescent="0.3">
      <c r="A630" s="12">
        <v>29</v>
      </c>
      <c r="B630" s="12">
        <v>129</v>
      </c>
      <c r="C630" s="12">
        <v>30</v>
      </c>
      <c r="D630" s="12">
        <f t="shared" si="18"/>
        <v>8.595988538681949</v>
      </c>
      <c r="E630" s="12">
        <v>25</v>
      </c>
      <c r="F630" s="12">
        <f t="shared" si="19"/>
        <v>1.667778519012675</v>
      </c>
    </row>
    <row r="631" spans="1:6" x14ac:dyDescent="0.3">
      <c r="A631" s="12">
        <v>132</v>
      </c>
      <c r="B631" s="12">
        <v>89</v>
      </c>
      <c r="C631" s="12">
        <v>30</v>
      </c>
      <c r="D631" s="12">
        <f t="shared" si="18"/>
        <v>8.595988538681949</v>
      </c>
      <c r="E631" s="12">
        <v>25</v>
      </c>
      <c r="F631" s="12">
        <f t="shared" si="19"/>
        <v>1.667778519012675</v>
      </c>
    </row>
    <row r="632" spans="1:6" x14ac:dyDescent="0.3">
      <c r="A632" s="12">
        <v>7</v>
      </c>
      <c r="B632" s="12">
        <v>86</v>
      </c>
      <c r="C632" s="12">
        <v>30</v>
      </c>
      <c r="D632" s="12">
        <f t="shared" si="18"/>
        <v>8.595988538681949</v>
      </c>
      <c r="E632" s="12">
        <v>25</v>
      </c>
      <c r="F632" s="12">
        <f t="shared" si="19"/>
        <v>1.667778519012675</v>
      </c>
    </row>
    <row r="633" spans="1:6" x14ac:dyDescent="0.3">
      <c r="A633" s="12">
        <v>67</v>
      </c>
      <c r="B633" s="12">
        <v>162</v>
      </c>
      <c r="C633" s="12">
        <v>30</v>
      </c>
      <c r="D633" s="12">
        <f t="shared" si="18"/>
        <v>8.595988538681949</v>
      </c>
      <c r="E633" s="12">
        <v>25</v>
      </c>
      <c r="F633" s="12">
        <f t="shared" si="19"/>
        <v>1.667778519012675</v>
      </c>
    </row>
    <row r="634" spans="1:6" x14ac:dyDescent="0.3">
      <c r="A634" s="12">
        <v>132</v>
      </c>
      <c r="B634" s="12">
        <v>89</v>
      </c>
      <c r="C634" s="12">
        <v>30</v>
      </c>
      <c r="D634" s="12">
        <f t="shared" si="18"/>
        <v>8.595988538681949</v>
      </c>
      <c r="E634" s="12">
        <v>25</v>
      </c>
      <c r="F634" s="12">
        <f t="shared" si="19"/>
        <v>1.667778519012675</v>
      </c>
    </row>
    <row r="635" spans="1:6" x14ac:dyDescent="0.3">
      <c r="A635" s="12">
        <v>72</v>
      </c>
      <c r="B635" s="12">
        <v>48</v>
      </c>
      <c r="C635" s="12">
        <v>30</v>
      </c>
      <c r="D635" s="12">
        <f t="shared" si="18"/>
        <v>8.595988538681949</v>
      </c>
      <c r="E635" s="12">
        <v>25</v>
      </c>
      <c r="F635" s="12">
        <f t="shared" si="19"/>
        <v>1.667778519012675</v>
      </c>
    </row>
    <row r="636" spans="1:6" x14ac:dyDescent="0.3">
      <c r="A636" s="12">
        <v>65</v>
      </c>
      <c r="B636" s="12">
        <v>150</v>
      </c>
      <c r="C636" s="12">
        <v>30</v>
      </c>
      <c r="D636" s="12">
        <f t="shared" si="18"/>
        <v>8.595988538681949</v>
      </c>
      <c r="E636" s="12">
        <v>25</v>
      </c>
      <c r="F636" s="12">
        <f t="shared" si="19"/>
        <v>1.667778519012675</v>
      </c>
    </row>
    <row r="637" spans="1:6" x14ac:dyDescent="0.3">
      <c r="A637" s="12">
        <v>57</v>
      </c>
      <c r="B637" s="12">
        <v>307</v>
      </c>
      <c r="C637" s="12">
        <v>30</v>
      </c>
      <c r="D637" s="12">
        <f t="shared" si="18"/>
        <v>8.595988538681949</v>
      </c>
      <c r="E637" s="12">
        <v>25</v>
      </c>
      <c r="F637" s="12">
        <f t="shared" si="19"/>
        <v>1.667778519012675</v>
      </c>
    </row>
    <row r="638" spans="1:6" x14ac:dyDescent="0.3">
      <c r="A638" s="12">
        <v>41</v>
      </c>
      <c r="B638" s="12">
        <v>114</v>
      </c>
      <c r="C638" s="12">
        <v>30</v>
      </c>
      <c r="D638" s="12">
        <f t="shared" si="18"/>
        <v>8.595988538681949</v>
      </c>
      <c r="E638" s="12">
        <v>25</v>
      </c>
      <c r="F638" s="12">
        <f t="shared" si="19"/>
        <v>1.667778519012675</v>
      </c>
    </row>
    <row r="639" spans="1:6" x14ac:dyDescent="0.3">
      <c r="A639" s="12">
        <v>110</v>
      </c>
      <c r="B639" s="12">
        <v>86</v>
      </c>
      <c r="C639" s="12">
        <v>30</v>
      </c>
      <c r="D639" s="12">
        <f t="shared" si="18"/>
        <v>8.595988538681949</v>
      </c>
      <c r="E639" s="12">
        <v>25</v>
      </c>
      <c r="F639" s="12">
        <f t="shared" si="19"/>
        <v>1.667778519012675</v>
      </c>
    </row>
    <row r="640" spans="1:6" x14ac:dyDescent="0.3">
      <c r="A640" s="12">
        <v>49</v>
      </c>
      <c r="B640" s="12">
        <v>1017</v>
      </c>
      <c r="C640" s="12">
        <v>30</v>
      </c>
      <c r="D640" s="12">
        <f t="shared" si="18"/>
        <v>8.595988538681949</v>
      </c>
      <c r="E640" s="12">
        <v>25</v>
      </c>
      <c r="F640" s="12">
        <f t="shared" si="19"/>
        <v>1.667778519012675</v>
      </c>
    </row>
    <row r="641" spans="1:6" x14ac:dyDescent="0.3">
      <c r="A641" s="12">
        <v>55</v>
      </c>
      <c r="B641" s="12">
        <v>103</v>
      </c>
      <c r="C641" s="12">
        <v>30</v>
      </c>
      <c r="D641" s="12">
        <f t="shared" si="18"/>
        <v>8.595988538681949</v>
      </c>
      <c r="E641" s="12">
        <v>25</v>
      </c>
      <c r="F641" s="12">
        <f t="shared" si="19"/>
        <v>1.667778519012675</v>
      </c>
    </row>
    <row r="642" spans="1:6" x14ac:dyDescent="0.3">
      <c r="A642" s="12">
        <v>61</v>
      </c>
      <c r="B642" s="12">
        <v>592</v>
      </c>
      <c r="C642" s="12">
        <v>30</v>
      </c>
      <c r="D642" s="12">
        <f t="shared" si="18"/>
        <v>8.595988538681949</v>
      </c>
      <c r="E642" s="12">
        <v>25</v>
      </c>
      <c r="F642" s="12">
        <f t="shared" si="19"/>
        <v>1.667778519012675</v>
      </c>
    </row>
    <row r="643" spans="1:6" x14ac:dyDescent="0.3">
      <c r="A643" s="12">
        <v>178</v>
      </c>
      <c r="B643" s="12">
        <v>44</v>
      </c>
      <c r="C643" s="12">
        <v>30</v>
      </c>
      <c r="D643" s="12">
        <f t="shared" ref="D643:D706" si="20">C643*100/LARGE(C643:C5659,1)</f>
        <v>8.595988538681949</v>
      </c>
      <c r="E643" s="12">
        <v>26</v>
      </c>
      <c r="F643" s="12">
        <f t="shared" ref="F643:F706" si="21">E643*100/LARGE(E643:E5659,1)</f>
        <v>1.734489659773182</v>
      </c>
    </row>
    <row r="644" spans="1:6" x14ac:dyDescent="0.3">
      <c r="A644" s="12">
        <v>54</v>
      </c>
      <c r="B644" s="12">
        <v>22</v>
      </c>
      <c r="C644" s="12">
        <v>30</v>
      </c>
      <c r="D644" s="12">
        <f t="shared" si="20"/>
        <v>8.595988538681949</v>
      </c>
      <c r="E644" s="12">
        <v>26</v>
      </c>
      <c r="F644" s="12">
        <f t="shared" si="21"/>
        <v>1.734489659773182</v>
      </c>
    </row>
    <row r="645" spans="1:6" x14ac:dyDescent="0.3">
      <c r="A645" s="12">
        <v>46</v>
      </c>
      <c r="B645" s="12">
        <v>321</v>
      </c>
      <c r="C645" s="12">
        <v>30</v>
      </c>
      <c r="D645" s="12">
        <f t="shared" si="20"/>
        <v>8.595988538681949</v>
      </c>
      <c r="E645" s="12">
        <v>26</v>
      </c>
      <c r="F645" s="12">
        <f t="shared" si="21"/>
        <v>1.734489659773182</v>
      </c>
    </row>
    <row r="646" spans="1:6" x14ac:dyDescent="0.3">
      <c r="A646" s="12">
        <v>22</v>
      </c>
      <c r="B646" s="12">
        <v>66</v>
      </c>
      <c r="C646" s="12">
        <v>30</v>
      </c>
      <c r="D646" s="12">
        <f t="shared" si="20"/>
        <v>8.595988538681949</v>
      </c>
      <c r="E646" s="12">
        <v>26</v>
      </c>
      <c r="F646" s="12">
        <f t="shared" si="21"/>
        <v>1.734489659773182</v>
      </c>
    </row>
    <row r="647" spans="1:6" x14ac:dyDescent="0.3">
      <c r="A647" s="12">
        <v>43</v>
      </c>
      <c r="B647" s="12">
        <v>416</v>
      </c>
      <c r="C647" s="12">
        <v>30</v>
      </c>
      <c r="D647" s="12">
        <f t="shared" si="20"/>
        <v>8.595988538681949</v>
      </c>
      <c r="E647" s="12">
        <v>26</v>
      </c>
      <c r="F647" s="12">
        <f t="shared" si="21"/>
        <v>1.734489659773182</v>
      </c>
    </row>
    <row r="648" spans="1:6" x14ac:dyDescent="0.3">
      <c r="A648" s="12">
        <v>19</v>
      </c>
      <c r="B648" s="12">
        <v>594</v>
      </c>
      <c r="C648" s="12">
        <v>30</v>
      </c>
      <c r="D648" s="12">
        <f t="shared" si="20"/>
        <v>8.595988538681949</v>
      </c>
      <c r="E648" s="12">
        <v>26</v>
      </c>
      <c r="F648" s="12">
        <f t="shared" si="21"/>
        <v>1.734489659773182</v>
      </c>
    </row>
    <row r="649" spans="1:6" x14ac:dyDescent="0.3">
      <c r="A649" s="12">
        <v>133</v>
      </c>
      <c r="B649" s="12">
        <v>46</v>
      </c>
      <c r="C649" s="12">
        <v>30</v>
      </c>
      <c r="D649" s="12">
        <f t="shared" si="20"/>
        <v>8.595988538681949</v>
      </c>
      <c r="E649" s="12">
        <v>26</v>
      </c>
      <c r="F649" s="12">
        <f t="shared" si="21"/>
        <v>1.734489659773182</v>
      </c>
    </row>
    <row r="650" spans="1:6" x14ac:dyDescent="0.3">
      <c r="A650" s="12">
        <v>35</v>
      </c>
      <c r="B650" s="12">
        <v>15</v>
      </c>
      <c r="C650" s="12">
        <v>30</v>
      </c>
      <c r="D650" s="12">
        <f t="shared" si="20"/>
        <v>8.595988538681949</v>
      </c>
      <c r="E650" s="12">
        <v>26</v>
      </c>
      <c r="F650" s="12">
        <f t="shared" si="21"/>
        <v>1.734489659773182</v>
      </c>
    </row>
    <row r="651" spans="1:6" x14ac:dyDescent="0.3">
      <c r="A651" s="12">
        <v>168</v>
      </c>
      <c r="B651" s="12">
        <v>20</v>
      </c>
      <c r="C651" s="12">
        <v>31</v>
      </c>
      <c r="D651" s="12">
        <f t="shared" si="20"/>
        <v>8.8825214899713458</v>
      </c>
      <c r="E651" s="12">
        <v>26</v>
      </c>
      <c r="F651" s="12">
        <f t="shared" si="21"/>
        <v>1.734489659773182</v>
      </c>
    </row>
    <row r="652" spans="1:6" x14ac:dyDescent="0.3">
      <c r="A652" s="12">
        <v>115</v>
      </c>
      <c r="B652" s="12">
        <v>255</v>
      </c>
      <c r="C652" s="12">
        <v>31</v>
      </c>
      <c r="D652" s="12">
        <f t="shared" si="20"/>
        <v>8.8825214899713458</v>
      </c>
      <c r="E652" s="12">
        <v>26</v>
      </c>
      <c r="F652" s="12">
        <f t="shared" si="21"/>
        <v>1.734489659773182</v>
      </c>
    </row>
    <row r="653" spans="1:6" x14ac:dyDescent="0.3">
      <c r="A653" s="12">
        <v>37</v>
      </c>
      <c r="B653" s="12">
        <v>652</v>
      </c>
      <c r="C653" s="12">
        <v>31</v>
      </c>
      <c r="D653" s="12">
        <f t="shared" si="20"/>
        <v>8.8825214899713458</v>
      </c>
      <c r="E653" s="12">
        <v>26</v>
      </c>
      <c r="F653" s="12">
        <f t="shared" si="21"/>
        <v>1.734489659773182</v>
      </c>
    </row>
    <row r="654" spans="1:6" x14ac:dyDescent="0.3">
      <c r="A654" s="12">
        <v>29</v>
      </c>
      <c r="B654" s="12">
        <v>425</v>
      </c>
      <c r="C654" s="12">
        <v>31</v>
      </c>
      <c r="D654" s="12">
        <f t="shared" si="20"/>
        <v>8.8825214899713458</v>
      </c>
      <c r="E654" s="12">
        <v>26</v>
      </c>
      <c r="F654" s="12">
        <f t="shared" si="21"/>
        <v>1.734489659773182</v>
      </c>
    </row>
    <row r="655" spans="1:6" x14ac:dyDescent="0.3">
      <c r="A655" s="12">
        <v>15</v>
      </c>
      <c r="B655" s="12">
        <v>76</v>
      </c>
      <c r="C655" s="12">
        <v>31</v>
      </c>
      <c r="D655" s="12">
        <f t="shared" si="20"/>
        <v>8.8825214899713458</v>
      </c>
      <c r="E655" s="12">
        <v>27</v>
      </c>
      <c r="F655" s="12">
        <f t="shared" si="21"/>
        <v>1.801200800533689</v>
      </c>
    </row>
    <row r="656" spans="1:6" x14ac:dyDescent="0.3">
      <c r="A656" s="12">
        <v>47</v>
      </c>
      <c r="B656" s="12">
        <v>213</v>
      </c>
      <c r="C656" s="12">
        <v>31</v>
      </c>
      <c r="D656" s="12">
        <f t="shared" si="20"/>
        <v>8.8825214899713458</v>
      </c>
      <c r="E656" s="12">
        <v>27</v>
      </c>
      <c r="F656" s="12">
        <f t="shared" si="21"/>
        <v>1.801200800533689</v>
      </c>
    </row>
    <row r="657" spans="1:6" x14ac:dyDescent="0.3">
      <c r="A657" s="12">
        <v>124</v>
      </c>
      <c r="B657" s="12">
        <v>1169</v>
      </c>
      <c r="C657" s="12">
        <v>31</v>
      </c>
      <c r="D657" s="12">
        <f t="shared" si="20"/>
        <v>8.8825214899713458</v>
      </c>
      <c r="E657" s="12">
        <v>27</v>
      </c>
      <c r="F657" s="12">
        <f t="shared" si="21"/>
        <v>1.801200800533689</v>
      </c>
    </row>
    <row r="658" spans="1:6" x14ac:dyDescent="0.3">
      <c r="A658" s="12">
        <v>30</v>
      </c>
      <c r="B658" s="12">
        <v>57</v>
      </c>
      <c r="C658" s="12">
        <v>31</v>
      </c>
      <c r="D658" s="12">
        <f t="shared" si="20"/>
        <v>8.8825214899713458</v>
      </c>
      <c r="E658" s="12">
        <v>27</v>
      </c>
      <c r="F658" s="12">
        <f t="shared" si="21"/>
        <v>1.801200800533689</v>
      </c>
    </row>
    <row r="659" spans="1:6" x14ac:dyDescent="0.3">
      <c r="A659" s="12">
        <v>110</v>
      </c>
      <c r="B659" s="12">
        <v>720</v>
      </c>
      <c r="C659" s="12">
        <v>31</v>
      </c>
      <c r="D659" s="12">
        <f t="shared" si="20"/>
        <v>8.8825214899713458</v>
      </c>
      <c r="E659" s="12">
        <v>27</v>
      </c>
      <c r="F659" s="12">
        <f t="shared" si="21"/>
        <v>1.801200800533689</v>
      </c>
    </row>
    <row r="660" spans="1:6" x14ac:dyDescent="0.3">
      <c r="A660" s="12">
        <v>45</v>
      </c>
      <c r="B660" s="12">
        <v>17</v>
      </c>
      <c r="C660" s="12">
        <v>31</v>
      </c>
      <c r="D660" s="12">
        <f t="shared" si="20"/>
        <v>8.8825214899713458</v>
      </c>
      <c r="E660" s="12">
        <v>27</v>
      </c>
      <c r="F660" s="12">
        <f t="shared" si="21"/>
        <v>1.801200800533689</v>
      </c>
    </row>
    <row r="661" spans="1:6" x14ac:dyDescent="0.3">
      <c r="A661" s="12">
        <v>79</v>
      </c>
      <c r="B661" s="12">
        <v>190</v>
      </c>
      <c r="C661" s="12">
        <v>31</v>
      </c>
      <c r="D661" s="12">
        <f t="shared" si="20"/>
        <v>8.8825214899713458</v>
      </c>
      <c r="E661" s="12">
        <v>27</v>
      </c>
      <c r="F661" s="12">
        <f t="shared" si="21"/>
        <v>1.801200800533689</v>
      </c>
    </row>
    <row r="662" spans="1:6" x14ac:dyDescent="0.3">
      <c r="A662" s="12">
        <v>25</v>
      </c>
      <c r="B662" s="12">
        <v>269</v>
      </c>
      <c r="C662" s="12">
        <v>31</v>
      </c>
      <c r="D662" s="12">
        <f t="shared" si="20"/>
        <v>8.8825214899713458</v>
      </c>
      <c r="E662" s="12">
        <v>27</v>
      </c>
      <c r="F662" s="12">
        <f t="shared" si="21"/>
        <v>1.801200800533689</v>
      </c>
    </row>
    <row r="663" spans="1:6" x14ac:dyDescent="0.3">
      <c r="A663" s="12">
        <v>60</v>
      </c>
      <c r="B663" s="12">
        <v>334</v>
      </c>
      <c r="C663" s="12">
        <v>31</v>
      </c>
      <c r="D663" s="12">
        <f t="shared" si="20"/>
        <v>8.8825214899713458</v>
      </c>
      <c r="E663" s="12">
        <v>27</v>
      </c>
      <c r="F663" s="12">
        <f t="shared" si="21"/>
        <v>1.801200800533689</v>
      </c>
    </row>
    <row r="664" spans="1:6" x14ac:dyDescent="0.3">
      <c r="A664" s="12">
        <v>65</v>
      </c>
      <c r="B664" s="12">
        <v>293</v>
      </c>
      <c r="C664" s="12">
        <v>31</v>
      </c>
      <c r="D664" s="12">
        <f t="shared" si="20"/>
        <v>8.8825214899713458</v>
      </c>
      <c r="E664" s="12">
        <v>27</v>
      </c>
      <c r="F664" s="12">
        <f t="shared" si="21"/>
        <v>1.801200800533689</v>
      </c>
    </row>
    <row r="665" spans="1:6" x14ac:dyDescent="0.3">
      <c r="A665" s="12">
        <v>45</v>
      </c>
      <c r="B665" s="12">
        <v>16</v>
      </c>
      <c r="C665" s="12">
        <v>31</v>
      </c>
      <c r="D665" s="12">
        <f t="shared" si="20"/>
        <v>8.8825214899713458</v>
      </c>
      <c r="E665" s="12">
        <v>27</v>
      </c>
      <c r="F665" s="12">
        <f t="shared" si="21"/>
        <v>1.801200800533689</v>
      </c>
    </row>
    <row r="666" spans="1:6" x14ac:dyDescent="0.3">
      <c r="A666" s="12">
        <v>95</v>
      </c>
      <c r="B666" s="12">
        <v>186</v>
      </c>
      <c r="C666" s="12">
        <v>31</v>
      </c>
      <c r="D666" s="12">
        <f t="shared" si="20"/>
        <v>8.8825214899713458</v>
      </c>
      <c r="E666" s="12">
        <v>27</v>
      </c>
      <c r="F666" s="12">
        <f t="shared" si="21"/>
        <v>1.801200800533689</v>
      </c>
    </row>
    <row r="667" spans="1:6" x14ac:dyDescent="0.3">
      <c r="A667" s="12">
        <v>101</v>
      </c>
      <c r="B667" s="12">
        <v>632</v>
      </c>
      <c r="C667" s="12">
        <v>31</v>
      </c>
      <c r="D667" s="12">
        <f t="shared" si="20"/>
        <v>8.8825214899713458</v>
      </c>
      <c r="E667" s="12">
        <v>27</v>
      </c>
      <c r="F667" s="12">
        <f t="shared" si="21"/>
        <v>1.801200800533689</v>
      </c>
    </row>
    <row r="668" spans="1:6" x14ac:dyDescent="0.3">
      <c r="A668" s="12">
        <v>106</v>
      </c>
      <c r="B668" s="12">
        <v>74</v>
      </c>
      <c r="C668" s="12">
        <v>31</v>
      </c>
      <c r="D668" s="12">
        <f t="shared" si="20"/>
        <v>8.8825214899713458</v>
      </c>
      <c r="E668" s="12">
        <v>27</v>
      </c>
      <c r="F668" s="12">
        <f t="shared" si="21"/>
        <v>1.801200800533689</v>
      </c>
    </row>
    <row r="669" spans="1:6" x14ac:dyDescent="0.3">
      <c r="A669" s="12">
        <v>102</v>
      </c>
      <c r="B669" s="12">
        <v>45</v>
      </c>
      <c r="C669" s="12">
        <v>31</v>
      </c>
      <c r="D669" s="12">
        <f t="shared" si="20"/>
        <v>8.8825214899713458</v>
      </c>
      <c r="E669" s="12">
        <v>27</v>
      </c>
      <c r="F669" s="12">
        <f t="shared" si="21"/>
        <v>1.801200800533689</v>
      </c>
    </row>
    <row r="670" spans="1:6" x14ac:dyDescent="0.3">
      <c r="A670" s="12">
        <v>77</v>
      </c>
      <c r="B670" s="12">
        <v>373</v>
      </c>
      <c r="C670" s="12">
        <v>31</v>
      </c>
      <c r="D670" s="12">
        <f t="shared" si="20"/>
        <v>8.8825214899713458</v>
      </c>
      <c r="E670" s="12">
        <v>27</v>
      </c>
      <c r="F670" s="12">
        <f t="shared" si="21"/>
        <v>1.801200800533689</v>
      </c>
    </row>
    <row r="671" spans="1:6" x14ac:dyDescent="0.3">
      <c r="A671" s="12">
        <v>92</v>
      </c>
      <c r="B671" s="12">
        <v>2</v>
      </c>
      <c r="C671" s="12">
        <v>31</v>
      </c>
      <c r="D671" s="12">
        <f t="shared" si="20"/>
        <v>8.8825214899713458</v>
      </c>
      <c r="E671" s="12">
        <v>27</v>
      </c>
      <c r="F671" s="12">
        <f t="shared" si="21"/>
        <v>1.801200800533689</v>
      </c>
    </row>
    <row r="672" spans="1:6" x14ac:dyDescent="0.3">
      <c r="A672" s="12">
        <v>67</v>
      </c>
      <c r="B672" s="12">
        <v>28</v>
      </c>
      <c r="C672" s="12">
        <v>31</v>
      </c>
      <c r="D672" s="12">
        <f t="shared" si="20"/>
        <v>8.8825214899713458</v>
      </c>
      <c r="E672" s="12">
        <v>27</v>
      </c>
      <c r="F672" s="12">
        <f t="shared" si="21"/>
        <v>1.801200800533689</v>
      </c>
    </row>
    <row r="673" spans="1:6" x14ac:dyDescent="0.3">
      <c r="A673" s="12">
        <v>117</v>
      </c>
      <c r="B673" s="12">
        <v>183</v>
      </c>
      <c r="C673" s="12">
        <v>31</v>
      </c>
      <c r="D673" s="12">
        <f t="shared" si="20"/>
        <v>8.8825214899713458</v>
      </c>
      <c r="E673" s="12">
        <v>27</v>
      </c>
      <c r="F673" s="12">
        <f t="shared" si="21"/>
        <v>1.801200800533689</v>
      </c>
    </row>
    <row r="674" spans="1:6" x14ac:dyDescent="0.3">
      <c r="A674" s="12">
        <v>33</v>
      </c>
      <c r="B674" s="12">
        <v>26</v>
      </c>
      <c r="C674" s="12">
        <v>31</v>
      </c>
      <c r="D674" s="12">
        <f t="shared" si="20"/>
        <v>8.8825214899713458</v>
      </c>
      <c r="E674" s="12">
        <v>27</v>
      </c>
      <c r="F674" s="12">
        <f t="shared" si="21"/>
        <v>1.801200800533689</v>
      </c>
    </row>
    <row r="675" spans="1:6" x14ac:dyDescent="0.3">
      <c r="A675" s="12">
        <v>53</v>
      </c>
      <c r="B675" s="12">
        <v>494</v>
      </c>
      <c r="C675" s="12">
        <v>31</v>
      </c>
      <c r="D675" s="12">
        <f t="shared" si="20"/>
        <v>8.8825214899713458</v>
      </c>
      <c r="E675" s="12">
        <v>27</v>
      </c>
      <c r="F675" s="12">
        <f t="shared" si="21"/>
        <v>1.801200800533689</v>
      </c>
    </row>
    <row r="676" spans="1:6" x14ac:dyDescent="0.3">
      <c r="A676" s="12">
        <v>45</v>
      </c>
      <c r="B676" s="12">
        <v>19</v>
      </c>
      <c r="C676" s="12">
        <v>31</v>
      </c>
      <c r="D676" s="12">
        <f t="shared" si="20"/>
        <v>8.8825214899713458</v>
      </c>
      <c r="E676" s="12">
        <v>27</v>
      </c>
      <c r="F676" s="12">
        <f t="shared" si="21"/>
        <v>1.801200800533689</v>
      </c>
    </row>
    <row r="677" spans="1:6" x14ac:dyDescent="0.3">
      <c r="A677" s="12">
        <v>82</v>
      </c>
      <c r="B677" s="12">
        <v>28</v>
      </c>
      <c r="C677" s="12">
        <v>31</v>
      </c>
      <c r="D677" s="12">
        <f t="shared" si="20"/>
        <v>8.8825214899713458</v>
      </c>
      <c r="E677" s="12">
        <v>27</v>
      </c>
      <c r="F677" s="12">
        <f t="shared" si="21"/>
        <v>1.801200800533689</v>
      </c>
    </row>
    <row r="678" spans="1:6" x14ac:dyDescent="0.3">
      <c r="A678" s="12">
        <v>9</v>
      </c>
      <c r="B678" s="12">
        <v>146</v>
      </c>
      <c r="C678" s="12">
        <v>31</v>
      </c>
      <c r="D678" s="12">
        <f t="shared" si="20"/>
        <v>8.8825214899713458</v>
      </c>
      <c r="E678" s="12">
        <v>28</v>
      </c>
      <c r="F678" s="12">
        <f t="shared" si="21"/>
        <v>1.867911941294196</v>
      </c>
    </row>
    <row r="679" spans="1:6" x14ac:dyDescent="0.3">
      <c r="A679" s="12">
        <v>57</v>
      </c>
      <c r="B679" s="12">
        <v>49</v>
      </c>
      <c r="C679" s="12">
        <v>31</v>
      </c>
      <c r="D679" s="12">
        <f t="shared" si="20"/>
        <v>8.8825214899713458</v>
      </c>
      <c r="E679" s="12">
        <v>28</v>
      </c>
      <c r="F679" s="12">
        <f t="shared" si="21"/>
        <v>1.867911941294196</v>
      </c>
    </row>
    <row r="680" spans="1:6" x14ac:dyDescent="0.3">
      <c r="A680" s="12">
        <v>85</v>
      </c>
      <c r="B680" s="12">
        <v>41</v>
      </c>
      <c r="C680" s="12">
        <v>31</v>
      </c>
      <c r="D680" s="12">
        <f t="shared" si="20"/>
        <v>8.8825214899713458</v>
      </c>
      <c r="E680" s="12">
        <v>28</v>
      </c>
      <c r="F680" s="12">
        <f t="shared" si="21"/>
        <v>1.867911941294196</v>
      </c>
    </row>
    <row r="681" spans="1:6" x14ac:dyDescent="0.3">
      <c r="A681" s="12">
        <v>19</v>
      </c>
      <c r="B681" s="12">
        <v>351</v>
      </c>
      <c r="C681" s="12">
        <v>31</v>
      </c>
      <c r="D681" s="12">
        <f t="shared" si="20"/>
        <v>8.8825214899713458</v>
      </c>
      <c r="E681" s="12">
        <v>28</v>
      </c>
      <c r="F681" s="12">
        <f t="shared" si="21"/>
        <v>1.867911941294196</v>
      </c>
    </row>
    <row r="682" spans="1:6" x14ac:dyDescent="0.3">
      <c r="A682" s="12">
        <v>58</v>
      </c>
      <c r="B682" s="12">
        <v>468</v>
      </c>
      <c r="C682" s="12">
        <v>31</v>
      </c>
      <c r="D682" s="12">
        <f t="shared" si="20"/>
        <v>8.8825214899713458</v>
      </c>
      <c r="E682" s="12">
        <v>28</v>
      </c>
      <c r="F682" s="12">
        <f t="shared" si="21"/>
        <v>1.867911941294196</v>
      </c>
    </row>
    <row r="683" spans="1:6" x14ac:dyDescent="0.3">
      <c r="A683" s="12">
        <v>42</v>
      </c>
      <c r="B683" s="12">
        <v>6</v>
      </c>
      <c r="C683" s="12">
        <v>31</v>
      </c>
      <c r="D683" s="12">
        <f t="shared" si="20"/>
        <v>8.8825214899713458</v>
      </c>
      <c r="E683" s="12">
        <v>28</v>
      </c>
      <c r="F683" s="12">
        <f t="shared" si="21"/>
        <v>1.867911941294196</v>
      </c>
    </row>
    <row r="684" spans="1:6" x14ac:dyDescent="0.3">
      <c r="A684" s="12">
        <v>74</v>
      </c>
      <c r="B684" s="12">
        <v>118</v>
      </c>
      <c r="C684" s="12">
        <v>31</v>
      </c>
      <c r="D684" s="12">
        <f t="shared" si="20"/>
        <v>8.8825214899713458</v>
      </c>
      <c r="E684" s="12">
        <v>28</v>
      </c>
      <c r="F684" s="12">
        <f t="shared" si="21"/>
        <v>1.867911941294196</v>
      </c>
    </row>
    <row r="685" spans="1:6" x14ac:dyDescent="0.3">
      <c r="A685" s="12">
        <v>56</v>
      </c>
      <c r="B685" s="12">
        <v>46</v>
      </c>
      <c r="C685" s="12">
        <v>31</v>
      </c>
      <c r="D685" s="12">
        <f t="shared" si="20"/>
        <v>8.8825214899713458</v>
      </c>
      <c r="E685" s="12">
        <v>28</v>
      </c>
      <c r="F685" s="12">
        <f t="shared" si="21"/>
        <v>1.867911941294196</v>
      </c>
    </row>
    <row r="686" spans="1:6" x14ac:dyDescent="0.3">
      <c r="A686" s="12">
        <v>46</v>
      </c>
      <c r="B686" s="12">
        <v>472</v>
      </c>
      <c r="C686" s="12">
        <v>31</v>
      </c>
      <c r="D686" s="12">
        <f t="shared" si="20"/>
        <v>8.8825214899713458</v>
      </c>
      <c r="E686" s="12">
        <v>28</v>
      </c>
      <c r="F686" s="12">
        <f t="shared" si="21"/>
        <v>1.867911941294196</v>
      </c>
    </row>
    <row r="687" spans="1:6" x14ac:dyDescent="0.3">
      <c r="A687" s="12">
        <v>45</v>
      </c>
      <c r="B687" s="12">
        <v>472</v>
      </c>
      <c r="C687" s="12">
        <v>31</v>
      </c>
      <c r="D687" s="12">
        <f t="shared" si="20"/>
        <v>8.8825214899713458</v>
      </c>
      <c r="E687" s="12">
        <v>28</v>
      </c>
      <c r="F687" s="12">
        <f t="shared" si="21"/>
        <v>1.867911941294196</v>
      </c>
    </row>
    <row r="688" spans="1:6" x14ac:dyDescent="0.3">
      <c r="A688" s="12">
        <v>35</v>
      </c>
      <c r="B688" s="12">
        <v>686</v>
      </c>
      <c r="C688" s="12">
        <v>31</v>
      </c>
      <c r="D688" s="12">
        <f t="shared" si="20"/>
        <v>8.8825214899713458</v>
      </c>
      <c r="E688" s="12">
        <v>28</v>
      </c>
      <c r="F688" s="12">
        <f t="shared" si="21"/>
        <v>1.867911941294196</v>
      </c>
    </row>
    <row r="689" spans="1:6" x14ac:dyDescent="0.3">
      <c r="A689" s="12">
        <v>90</v>
      </c>
      <c r="B689" s="12">
        <v>188</v>
      </c>
      <c r="C689" s="12">
        <v>31</v>
      </c>
      <c r="D689" s="12">
        <f t="shared" si="20"/>
        <v>8.8825214899713458</v>
      </c>
      <c r="E689" s="12">
        <v>28</v>
      </c>
      <c r="F689" s="12">
        <f t="shared" si="21"/>
        <v>1.867911941294196</v>
      </c>
    </row>
    <row r="690" spans="1:6" x14ac:dyDescent="0.3">
      <c r="A690" s="12">
        <v>78</v>
      </c>
      <c r="B690" s="12">
        <v>64</v>
      </c>
      <c r="C690" s="12">
        <v>31</v>
      </c>
      <c r="D690" s="12">
        <f t="shared" si="20"/>
        <v>8.8825214899713458</v>
      </c>
      <c r="E690" s="12">
        <v>28</v>
      </c>
      <c r="F690" s="12">
        <f t="shared" si="21"/>
        <v>1.867911941294196</v>
      </c>
    </row>
    <row r="691" spans="1:6" x14ac:dyDescent="0.3">
      <c r="A691" s="12">
        <v>124</v>
      </c>
      <c r="B691" s="12">
        <v>89</v>
      </c>
      <c r="C691" s="12">
        <v>31</v>
      </c>
      <c r="D691" s="12">
        <f t="shared" si="20"/>
        <v>8.8825214899713458</v>
      </c>
      <c r="E691" s="12">
        <v>28</v>
      </c>
      <c r="F691" s="12">
        <f t="shared" si="21"/>
        <v>1.867911941294196</v>
      </c>
    </row>
    <row r="692" spans="1:6" x14ac:dyDescent="0.3">
      <c r="A692" s="12">
        <v>76</v>
      </c>
      <c r="B692" s="12">
        <v>10</v>
      </c>
      <c r="C692" s="12">
        <v>31</v>
      </c>
      <c r="D692" s="12">
        <f t="shared" si="20"/>
        <v>8.8825214899713458</v>
      </c>
      <c r="E692" s="12">
        <v>28</v>
      </c>
      <c r="F692" s="12">
        <f t="shared" si="21"/>
        <v>1.867911941294196</v>
      </c>
    </row>
    <row r="693" spans="1:6" x14ac:dyDescent="0.3">
      <c r="A693" s="12">
        <v>71</v>
      </c>
      <c r="B693" s="12">
        <v>25</v>
      </c>
      <c r="C693" s="12">
        <v>31</v>
      </c>
      <c r="D693" s="12">
        <f t="shared" si="20"/>
        <v>8.8825214899713458</v>
      </c>
      <c r="E693" s="12">
        <v>28</v>
      </c>
      <c r="F693" s="12">
        <f t="shared" si="21"/>
        <v>1.867911941294196</v>
      </c>
    </row>
    <row r="694" spans="1:6" x14ac:dyDescent="0.3">
      <c r="A694" s="12">
        <v>30</v>
      </c>
      <c r="B694" s="12">
        <v>586</v>
      </c>
      <c r="C694" s="12">
        <v>31</v>
      </c>
      <c r="D694" s="12">
        <f t="shared" si="20"/>
        <v>8.8825214899713458</v>
      </c>
      <c r="E694" s="12">
        <v>28</v>
      </c>
      <c r="F694" s="12">
        <f t="shared" si="21"/>
        <v>1.867911941294196</v>
      </c>
    </row>
    <row r="695" spans="1:6" x14ac:dyDescent="0.3">
      <c r="A695" s="12">
        <v>65</v>
      </c>
      <c r="B695" s="12">
        <v>138</v>
      </c>
      <c r="C695" s="12">
        <v>31</v>
      </c>
      <c r="D695" s="12">
        <f t="shared" si="20"/>
        <v>8.8825214899713458</v>
      </c>
      <c r="E695" s="12">
        <v>28</v>
      </c>
      <c r="F695" s="12">
        <f t="shared" si="21"/>
        <v>1.867911941294196</v>
      </c>
    </row>
    <row r="696" spans="1:6" x14ac:dyDescent="0.3">
      <c r="A696" s="12">
        <v>66</v>
      </c>
      <c r="B696" s="12">
        <v>9</v>
      </c>
      <c r="C696" s="12">
        <v>31</v>
      </c>
      <c r="D696" s="12">
        <f t="shared" si="20"/>
        <v>8.8825214899713458</v>
      </c>
      <c r="E696" s="12">
        <v>28</v>
      </c>
      <c r="F696" s="12">
        <f t="shared" si="21"/>
        <v>1.867911941294196</v>
      </c>
    </row>
    <row r="697" spans="1:6" x14ac:dyDescent="0.3">
      <c r="A697" s="12">
        <v>22</v>
      </c>
      <c r="B697" s="12">
        <v>223</v>
      </c>
      <c r="C697" s="12">
        <v>31</v>
      </c>
      <c r="D697" s="12">
        <f t="shared" si="20"/>
        <v>8.8825214899713458</v>
      </c>
      <c r="E697" s="12">
        <v>28</v>
      </c>
      <c r="F697" s="12">
        <f t="shared" si="21"/>
        <v>1.867911941294196</v>
      </c>
    </row>
    <row r="698" spans="1:6" x14ac:dyDescent="0.3">
      <c r="A698" s="12">
        <v>111</v>
      </c>
      <c r="B698" s="12">
        <v>105</v>
      </c>
      <c r="C698" s="12">
        <v>31</v>
      </c>
      <c r="D698" s="12">
        <f t="shared" si="20"/>
        <v>8.8825214899713458</v>
      </c>
      <c r="E698" s="12">
        <v>28</v>
      </c>
      <c r="F698" s="12">
        <f t="shared" si="21"/>
        <v>1.867911941294196</v>
      </c>
    </row>
    <row r="699" spans="1:6" x14ac:dyDescent="0.3">
      <c r="A699" s="12">
        <v>61</v>
      </c>
      <c r="B699" s="12">
        <v>764</v>
      </c>
      <c r="C699" s="12">
        <v>31</v>
      </c>
      <c r="D699" s="12">
        <f t="shared" si="20"/>
        <v>8.8825214899713458</v>
      </c>
      <c r="E699" s="12">
        <v>28</v>
      </c>
      <c r="F699" s="12">
        <f t="shared" si="21"/>
        <v>1.867911941294196</v>
      </c>
    </row>
    <row r="700" spans="1:6" x14ac:dyDescent="0.3">
      <c r="A700" s="12">
        <v>22</v>
      </c>
      <c r="B700" s="12">
        <v>223</v>
      </c>
      <c r="C700" s="12">
        <v>31</v>
      </c>
      <c r="D700" s="12">
        <f t="shared" si="20"/>
        <v>8.8825214899713458</v>
      </c>
      <c r="E700" s="12">
        <v>29</v>
      </c>
      <c r="F700" s="12">
        <f t="shared" si="21"/>
        <v>1.9346230820547032</v>
      </c>
    </row>
    <row r="701" spans="1:6" x14ac:dyDescent="0.3">
      <c r="A701" s="12">
        <v>136</v>
      </c>
      <c r="B701" s="12">
        <v>84</v>
      </c>
      <c r="C701" s="12">
        <v>31</v>
      </c>
      <c r="D701" s="12">
        <f t="shared" si="20"/>
        <v>8.8825214899713458</v>
      </c>
      <c r="E701" s="12">
        <v>29</v>
      </c>
      <c r="F701" s="12">
        <f t="shared" si="21"/>
        <v>1.9346230820547032</v>
      </c>
    </row>
    <row r="702" spans="1:6" x14ac:dyDescent="0.3">
      <c r="A702" s="12">
        <v>41</v>
      </c>
      <c r="B702" s="12">
        <v>126</v>
      </c>
      <c r="C702" s="12">
        <v>31</v>
      </c>
      <c r="D702" s="12">
        <f t="shared" si="20"/>
        <v>8.8825214899713458</v>
      </c>
      <c r="E702" s="12">
        <v>29</v>
      </c>
      <c r="F702" s="12">
        <f t="shared" si="21"/>
        <v>1.9346230820547032</v>
      </c>
    </row>
    <row r="703" spans="1:6" x14ac:dyDescent="0.3">
      <c r="A703" s="12">
        <v>89</v>
      </c>
      <c r="B703" s="12">
        <v>153</v>
      </c>
      <c r="C703" s="12">
        <v>31</v>
      </c>
      <c r="D703" s="12">
        <f t="shared" si="20"/>
        <v>8.8825214899713458</v>
      </c>
      <c r="E703" s="12">
        <v>29</v>
      </c>
      <c r="F703" s="12">
        <f t="shared" si="21"/>
        <v>1.9346230820547032</v>
      </c>
    </row>
    <row r="704" spans="1:6" x14ac:dyDescent="0.3">
      <c r="A704" s="12">
        <v>45</v>
      </c>
      <c r="B704" s="12">
        <v>491</v>
      </c>
      <c r="C704" s="12">
        <v>31</v>
      </c>
      <c r="D704" s="12">
        <f t="shared" si="20"/>
        <v>8.8825214899713458</v>
      </c>
      <c r="E704" s="12">
        <v>29</v>
      </c>
      <c r="F704" s="12">
        <f t="shared" si="21"/>
        <v>1.9346230820547032</v>
      </c>
    </row>
    <row r="705" spans="1:6" x14ac:dyDescent="0.3">
      <c r="A705" s="12">
        <v>35</v>
      </c>
      <c r="B705" s="12">
        <v>319</v>
      </c>
      <c r="C705" s="12">
        <v>31</v>
      </c>
      <c r="D705" s="12">
        <f t="shared" si="20"/>
        <v>8.8825214899713458</v>
      </c>
      <c r="E705" s="12">
        <v>29</v>
      </c>
      <c r="F705" s="12">
        <f t="shared" si="21"/>
        <v>1.9346230820547032</v>
      </c>
    </row>
    <row r="706" spans="1:6" x14ac:dyDescent="0.3">
      <c r="A706" s="12">
        <v>122</v>
      </c>
      <c r="B706" s="12">
        <v>149</v>
      </c>
      <c r="C706" s="12">
        <v>31</v>
      </c>
      <c r="D706" s="12">
        <f t="shared" si="20"/>
        <v>8.8825214899713458</v>
      </c>
      <c r="E706" s="12">
        <v>29</v>
      </c>
      <c r="F706" s="12">
        <f t="shared" si="21"/>
        <v>1.9346230820547032</v>
      </c>
    </row>
    <row r="707" spans="1:6" x14ac:dyDescent="0.3">
      <c r="A707" s="12">
        <v>25</v>
      </c>
      <c r="B707" s="12">
        <v>175</v>
      </c>
      <c r="C707" s="12">
        <v>31</v>
      </c>
      <c r="D707" s="12">
        <f t="shared" ref="D707:D770" si="22">C707*100/LARGE(C707:C5723,1)</f>
        <v>8.8825214899713458</v>
      </c>
      <c r="E707" s="12">
        <v>29</v>
      </c>
      <c r="F707" s="12">
        <f t="shared" ref="F707:F770" si="23">E707*100/LARGE(E707:E5723,1)</f>
        <v>1.9346230820547032</v>
      </c>
    </row>
    <row r="708" spans="1:6" x14ac:dyDescent="0.3">
      <c r="A708" s="12">
        <v>130</v>
      </c>
      <c r="B708" s="12">
        <v>259</v>
      </c>
      <c r="C708" s="12">
        <v>31</v>
      </c>
      <c r="D708" s="12">
        <f t="shared" si="22"/>
        <v>8.8825214899713458</v>
      </c>
      <c r="E708" s="12">
        <v>29</v>
      </c>
      <c r="F708" s="12">
        <f t="shared" si="23"/>
        <v>1.9346230820547032</v>
      </c>
    </row>
    <row r="709" spans="1:6" x14ac:dyDescent="0.3">
      <c r="A709" s="12">
        <v>70</v>
      </c>
      <c r="B709" s="12">
        <v>239</v>
      </c>
      <c r="C709" s="12">
        <v>31</v>
      </c>
      <c r="D709" s="12">
        <f t="shared" si="22"/>
        <v>8.8825214899713458</v>
      </c>
      <c r="E709" s="12">
        <v>29</v>
      </c>
      <c r="F709" s="12">
        <f t="shared" si="23"/>
        <v>1.9346230820547032</v>
      </c>
    </row>
    <row r="710" spans="1:6" x14ac:dyDescent="0.3">
      <c r="A710" s="12">
        <v>37</v>
      </c>
      <c r="B710" s="12">
        <v>192</v>
      </c>
      <c r="C710" s="12">
        <v>31</v>
      </c>
      <c r="D710" s="12">
        <f t="shared" si="22"/>
        <v>8.8825214899713458</v>
      </c>
      <c r="E710" s="12">
        <v>29</v>
      </c>
      <c r="F710" s="12">
        <f t="shared" si="23"/>
        <v>1.9346230820547032</v>
      </c>
    </row>
    <row r="711" spans="1:6" x14ac:dyDescent="0.3">
      <c r="A711" s="12">
        <v>110</v>
      </c>
      <c r="B711" s="12">
        <v>147</v>
      </c>
      <c r="C711" s="12">
        <v>31</v>
      </c>
      <c r="D711" s="12">
        <f t="shared" si="22"/>
        <v>8.8825214899713458</v>
      </c>
      <c r="E711" s="12">
        <v>29</v>
      </c>
      <c r="F711" s="12">
        <f t="shared" si="23"/>
        <v>1.9346230820547032</v>
      </c>
    </row>
    <row r="712" spans="1:6" x14ac:dyDescent="0.3">
      <c r="A712" s="12">
        <v>77</v>
      </c>
      <c r="B712" s="12">
        <v>56</v>
      </c>
      <c r="C712" s="12">
        <v>31</v>
      </c>
      <c r="D712" s="12">
        <f t="shared" si="22"/>
        <v>8.8825214899713458</v>
      </c>
      <c r="E712" s="12">
        <v>29</v>
      </c>
      <c r="F712" s="12">
        <f t="shared" si="23"/>
        <v>1.9346230820547032</v>
      </c>
    </row>
    <row r="713" spans="1:6" x14ac:dyDescent="0.3">
      <c r="A713" s="12">
        <v>52</v>
      </c>
      <c r="B713" s="12">
        <v>33</v>
      </c>
      <c r="C713" s="12">
        <v>32</v>
      </c>
      <c r="D713" s="12">
        <f t="shared" si="22"/>
        <v>9.1690544412607444</v>
      </c>
      <c r="E713" s="12">
        <v>29</v>
      </c>
      <c r="F713" s="12">
        <f t="shared" si="23"/>
        <v>1.9346230820547032</v>
      </c>
    </row>
    <row r="714" spans="1:6" x14ac:dyDescent="0.3">
      <c r="A714" s="12">
        <v>21</v>
      </c>
      <c r="B714" s="12">
        <v>482</v>
      </c>
      <c r="C714" s="12">
        <v>32</v>
      </c>
      <c r="D714" s="12">
        <f t="shared" si="22"/>
        <v>9.1690544412607444</v>
      </c>
      <c r="E714" s="12">
        <v>29</v>
      </c>
      <c r="F714" s="12">
        <f t="shared" si="23"/>
        <v>1.9346230820547032</v>
      </c>
    </row>
    <row r="715" spans="1:6" x14ac:dyDescent="0.3">
      <c r="A715" s="12">
        <v>45</v>
      </c>
      <c r="B715" s="12">
        <v>533</v>
      </c>
      <c r="C715" s="12">
        <v>32</v>
      </c>
      <c r="D715" s="12">
        <f t="shared" si="22"/>
        <v>9.1690544412607444</v>
      </c>
      <c r="E715" s="12">
        <v>30</v>
      </c>
      <c r="F715" s="12">
        <f t="shared" si="23"/>
        <v>2.0013342228152102</v>
      </c>
    </row>
    <row r="716" spans="1:6" x14ac:dyDescent="0.3">
      <c r="A716" s="12">
        <v>83</v>
      </c>
      <c r="B716" s="12">
        <v>342</v>
      </c>
      <c r="C716" s="12">
        <v>32</v>
      </c>
      <c r="D716" s="12">
        <f t="shared" si="22"/>
        <v>9.1690544412607444</v>
      </c>
      <c r="E716" s="12">
        <v>30</v>
      </c>
      <c r="F716" s="12">
        <f t="shared" si="23"/>
        <v>2.0013342228152102</v>
      </c>
    </row>
    <row r="717" spans="1:6" x14ac:dyDescent="0.3">
      <c r="A717" s="12">
        <v>7</v>
      </c>
      <c r="B717" s="12">
        <v>16</v>
      </c>
      <c r="C717" s="12">
        <v>32</v>
      </c>
      <c r="D717" s="12">
        <f t="shared" si="22"/>
        <v>9.1690544412607444</v>
      </c>
      <c r="E717" s="12">
        <v>30</v>
      </c>
      <c r="F717" s="12">
        <f t="shared" si="23"/>
        <v>2.0013342228152102</v>
      </c>
    </row>
    <row r="718" spans="1:6" x14ac:dyDescent="0.3">
      <c r="A718" s="12">
        <v>50</v>
      </c>
      <c r="B718" s="12">
        <v>114</v>
      </c>
      <c r="C718" s="12">
        <v>32</v>
      </c>
      <c r="D718" s="12">
        <f t="shared" si="22"/>
        <v>9.1690544412607444</v>
      </c>
      <c r="E718" s="12">
        <v>30</v>
      </c>
      <c r="F718" s="12">
        <f t="shared" si="23"/>
        <v>2.0013342228152102</v>
      </c>
    </row>
    <row r="719" spans="1:6" x14ac:dyDescent="0.3">
      <c r="A719" s="12">
        <v>75</v>
      </c>
      <c r="B719" s="12">
        <v>55</v>
      </c>
      <c r="C719" s="12">
        <v>32</v>
      </c>
      <c r="D719" s="12">
        <f t="shared" si="22"/>
        <v>9.1690544412607444</v>
      </c>
      <c r="E719" s="12">
        <v>30</v>
      </c>
      <c r="F719" s="12">
        <f t="shared" si="23"/>
        <v>2.0013342228152102</v>
      </c>
    </row>
    <row r="720" spans="1:6" x14ac:dyDescent="0.3">
      <c r="A720" s="12">
        <v>126</v>
      </c>
      <c r="B720" s="12">
        <v>194</v>
      </c>
      <c r="C720" s="12">
        <v>32</v>
      </c>
      <c r="D720" s="12">
        <f t="shared" si="22"/>
        <v>9.1690544412607444</v>
      </c>
      <c r="E720" s="12">
        <v>30</v>
      </c>
      <c r="F720" s="12">
        <f t="shared" si="23"/>
        <v>2.0013342228152102</v>
      </c>
    </row>
    <row r="721" spans="1:6" x14ac:dyDescent="0.3">
      <c r="A721" s="12">
        <v>32</v>
      </c>
      <c r="B721" s="12">
        <v>67</v>
      </c>
      <c r="C721" s="12">
        <v>32</v>
      </c>
      <c r="D721" s="12">
        <f t="shared" si="22"/>
        <v>9.1690544412607444</v>
      </c>
      <c r="E721" s="12">
        <v>30</v>
      </c>
      <c r="F721" s="12">
        <f t="shared" si="23"/>
        <v>2.0013342228152102</v>
      </c>
    </row>
    <row r="722" spans="1:6" x14ac:dyDescent="0.3">
      <c r="A722" s="12">
        <v>49</v>
      </c>
      <c r="B722" s="12">
        <v>503</v>
      </c>
      <c r="C722" s="12">
        <v>32</v>
      </c>
      <c r="D722" s="12">
        <f t="shared" si="22"/>
        <v>9.1690544412607444</v>
      </c>
      <c r="E722" s="12">
        <v>30</v>
      </c>
      <c r="F722" s="12">
        <f t="shared" si="23"/>
        <v>2.0013342228152102</v>
      </c>
    </row>
    <row r="723" spans="1:6" x14ac:dyDescent="0.3">
      <c r="A723" s="12">
        <v>35</v>
      </c>
      <c r="B723" s="12">
        <v>107</v>
      </c>
      <c r="C723" s="12">
        <v>32</v>
      </c>
      <c r="D723" s="12">
        <f t="shared" si="22"/>
        <v>9.1690544412607444</v>
      </c>
      <c r="E723" s="12">
        <v>30</v>
      </c>
      <c r="F723" s="12">
        <f t="shared" si="23"/>
        <v>2.0013342228152102</v>
      </c>
    </row>
    <row r="724" spans="1:6" x14ac:dyDescent="0.3">
      <c r="A724" s="12">
        <v>64</v>
      </c>
      <c r="B724" s="12">
        <v>60</v>
      </c>
      <c r="C724" s="12">
        <v>32</v>
      </c>
      <c r="D724" s="12">
        <f t="shared" si="22"/>
        <v>9.1690544412607444</v>
      </c>
      <c r="E724" s="12">
        <v>30</v>
      </c>
      <c r="F724" s="12">
        <f t="shared" si="23"/>
        <v>2.0013342228152102</v>
      </c>
    </row>
    <row r="725" spans="1:6" x14ac:dyDescent="0.3">
      <c r="A725" s="12">
        <v>53</v>
      </c>
      <c r="B725" s="12">
        <v>660</v>
      </c>
      <c r="C725" s="12">
        <v>32</v>
      </c>
      <c r="D725" s="12">
        <f t="shared" si="22"/>
        <v>9.1690544412607444</v>
      </c>
      <c r="E725" s="12">
        <v>30</v>
      </c>
      <c r="F725" s="12">
        <f t="shared" si="23"/>
        <v>2.0013342228152102</v>
      </c>
    </row>
    <row r="726" spans="1:6" x14ac:dyDescent="0.3">
      <c r="A726" s="12">
        <v>36</v>
      </c>
      <c r="B726" s="12">
        <v>469</v>
      </c>
      <c r="C726" s="12">
        <v>32</v>
      </c>
      <c r="D726" s="12">
        <f t="shared" si="22"/>
        <v>9.1690544412607444</v>
      </c>
      <c r="E726" s="12">
        <v>30</v>
      </c>
      <c r="F726" s="12">
        <f t="shared" si="23"/>
        <v>2.0013342228152102</v>
      </c>
    </row>
    <row r="727" spans="1:6" x14ac:dyDescent="0.3">
      <c r="A727" s="12">
        <v>109</v>
      </c>
      <c r="B727" s="12">
        <v>96</v>
      </c>
      <c r="C727" s="12">
        <v>32</v>
      </c>
      <c r="D727" s="12">
        <f t="shared" si="22"/>
        <v>9.1690544412607444</v>
      </c>
      <c r="E727" s="12">
        <v>30</v>
      </c>
      <c r="F727" s="12">
        <f t="shared" si="23"/>
        <v>2.0013342228152102</v>
      </c>
    </row>
    <row r="728" spans="1:6" x14ac:dyDescent="0.3">
      <c r="A728" s="12">
        <v>29</v>
      </c>
      <c r="B728" s="12">
        <v>58</v>
      </c>
      <c r="C728" s="12">
        <v>32</v>
      </c>
      <c r="D728" s="12">
        <f t="shared" si="22"/>
        <v>9.1690544412607444</v>
      </c>
      <c r="E728" s="12">
        <v>30</v>
      </c>
      <c r="F728" s="12">
        <f t="shared" si="23"/>
        <v>2.0013342228152102</v>
      </c>
    </row>
    <row r="729" spans="1:6" x14ac:dyDescent="0.3">
      <c r="A729" s="12">
        <v>67</v>
      </c>
      <c r="B729" s="12">
        <v>52</v>
      </c>
      <c r="C729" s="12">
        <v>32</v>
      </c>
      <c r="D729" s="12">
        <f t="shared" si="22"/>
        <v>9.1690544412607444</v>
      </c>
      <c r="E729" s="12">
        <v>30</v>
      </c>
      <c r="F729" s="12">
        <f t="shared" si="23"/>
        <v>2.0013342228152102</v>
      </c>
    </row>
    <row r="730" spans="1:6" x14ac:dyDescent="0.3">
      <c r="A730" s="12">
        <v>52</v>
      </c>
      <c r="B730" s="12">
        <v>3</v>
      </c>
      <c r="C730" s="12">
        <v>32</v>
      </c>
      <c r="D730" s="12">
        <f t="shared" si="22"/>
        <v>9.1690544412607444</v>
      </c>
      <c r="E730" s="12">
        <v>30</v>
      </c>
      <c r="F730" s="12">
        <f t="shared" si="23"/>
        <v>2.0013342228152102</v>
      </c>
    </row>
    <row r="731" spans="1:6" x14ac:dyDescent="0.3">
      <c r="A731" s="12">
        <v>73</v>
      </c>
      <c r="B731" s="12">
        <v>22</v>
      </c>
      <c r="C731" s="12">
        <v>32</v>
      </c>
      <c r="D731" s="12">
        <f t="shared" si="22"/>
        <v>9.1690544412607444</v>
      </c>
      <c r="E731" s="12">
        <v>30</v>
      </c>
      <c r="F731" s="12">
        <f t="shared" si="23"/>
        <v>2.0013342228152102</v>
      </c>
    </row>
    <row r="732" spans="1:6" x14ac:dyDescent="0.3">
      <c r="A732" s="12">
        <v>127</v>
      </c>
      <c r="B732" s="12">
        <v>167</v>
      </c>
      <c r="C732" s="12">
        <v>32</v>
      </c>
      <c r="D732" s="12">
        <f t="shared" si="22"/>
        <v>9.1690544412607444</v>
      </c>
      <c r="E732" s="12">
        <v>30</v>
      </c>
      <c r="F732" s="12">
        <f t="shared" si="23"/>
        <v>2.0013342228152102</v>
      </c>
    </row>
    <row r="733" spans="1:6" x14ac:dyDescent="0.3">
      <c r="A733" s="12">
        <v>62</v>
      </c>
      <c r="B733" s="12">
        <v>16</v>
      </c>
      <c r="C733" s="12">
        <v>32</v>
      </c>
      <c r="D733" s="12">
        <f t="shared" si="22"/>
        <v>9.1690544412607444</v>
      </c>
      <c r="E733" s="12">
        <v>30</v>
      </c>
      <c r="F733" s="12">
        <f t="shared" si="23"/>
        <v>2.0013342228152102</v>
      </c>
    </row>
    <row r="734" spans="1:6" x14ac:dyDescent="0.3">
      <c r="A734" s="12">
        <v>31</v>
      </c>
      <c r="B734" s="12">
        <v>433</v>
      </c>
      <c r="C734" s="12">
        <v>32</v>
      </c>
      <c r="D734" s="12">
        <f t="shared" si="22"/>
        <v>9.1690544412607444</v>
      </c>
      <c r="E734" s="12">
        <v>30</v>
      </c>
      <c r="F734" s="12">
        <f t="shared" si="23"/>
        <v>2.0013342228152102</v>
      </c>
    </row>
    <row r="735" spans="1:6" x14ac:dyDescent="0.3">
      <c r="A735" s="12">
        <v>87</v>
      </c>
      <c r="B735" s="12">
        <v>193</v>
      </c>
      <c r="C735" s="12">
        <v>32</v>
      </c>
      <c r="D735" s="12">
        <f t="shared" si="22"/>
        <v>9.1690544412607444</v>
      </c>
      <c r="E735" s="12">
        <v>30</v>
      </c>
      <c r="F735" s="12">
        <f t="shared" si="23"/>
        <v>2.0013342228152102</v>
      </c>
    </row>
    <row r="736" spans="1:6" x14ac:dyDescent="0.3">
      <c r="A736" s="12">
        <v>87</v>
      </c>
      <c r="B736" s="12">
        <v>193</v>
      </c>
      <c r="C736" s="12">
        <v>32</v>
      </c>
      <c r="D736" s="12">
        <f t="shared" si="22"/>
        <v>9.1690544412607444</v>
      </c>
      <c r="E736" s="12">
        <v>31</v>
      </c>
      <c r="F736" s="12">
        <f t="shared" si="23"/>
        <v>2.0680453635757172</v>
      </c>
    </row>
    <row r="737" spans="1:6" x14ac:dyDescent="0.3">
      <c r="A737" s="12">
        <v>47</v>
      </c>
      <c r="B737" s="12">
        <v>21</v>
      </c>
      <c r="C737" s="12">
        <v>32</v>
      </c>
      <c r="D737" s="12">
        <f t="shared" si="22"/>
        <v>9.1690544412607444</v>
      </c>
      <c r="E737" s="12">
        <v>31</v>
      </c>
      <c r="F737" s="12">
        <f t="shared" si="23"/>
        <v>2.0680453635757172</v>
      </c>
    </row>
    <row r="738" spans="1:6" x14ac:dyDescent="0.3">
      <c r="A738" s="12">
        <v>25</v>
      </c>
      <c r="B738" s="12">
        <v>518</v>
      </c>
      <c r="C738" s="12">
        <v>32</v>
      </c>
      <c r="D738" s="12">
        <f t="shared" si="22"/>
        <v>9.1690544412607444</v>
      </c>
      <c r="E738" s="12">
        <v>31</v>
      </c>
      <c r="F738" s="12">
        <f t="shared" si="23"/>
        <v>2.0680453635757172</v>
      </c>
    </row>
    <row r="739" spans="1:6" x14ac:dyDescent="0.3">
      <c r="A739" s="12">
        <v>54</v>
      </c>
      <c r="B739" s="12">
        <v>296</v>
      </c>
      <c r="C739" s="12">
        <v>32</v>
      </c>
      <c r="D739" s="12">
        <f t="shared" si="22"/>
        <v>9.1690544412607444</v>
      </c>
      <c r="E739" s="12">
        <v>31</v>
      </c>
      <c r="F739" s="12">
        <f t="shared" si="23"/>
        <v>2.0680453635757172</v>
      </c>
    </row>
    <row r="740" spans="1:6" x14ac:dyDescent="0.3">
      <c r="A740" s="12">
        <v>65</v>
      </c>
      <c r="B740" s="12">
        <v>118</v>
      </c>
      <c r="C740" s="12">
        <v>32</v>
      </c>
      <c r="D740" s="12">
        <f t="shared" si="22"/>
        <v>9.1690544412607444</v>
      </c>
      <c r="E740" s="12">
        <v>31</v>
      </c>
      <c r="F740" s="12">
        <f t="shared" si="23"/>
        <v>2.0680453635757172</v>
      </c>
    </row>
    <row r="741" spans="1:6" x14ac:dyDescent="0.3">
      <c r="A741" s="12">
        <v>53</v>
      </c>
      <c r="B741" s="12">
        <v>605</v>
      </c>
      <c r="C741" s="12">
        <v>32</v>
      </c>
      <c r="D741" s="12">
        <f t="shared" si="22"/>
        <v>9.1690544412607444</v>
      </c>
      <c r="E741" s="12">
        <v>31</v>
      </c>
      <c r="F741" s="12">
        <f t="shared" si="23"/>
        <v>2.0680453635757172</v>
      </c>
    </row>
    <row r="742" spans="1:6" x14ac:dyDescent="0.3">
      <c r="A742" s="12">
        <v>101</v>
      </c>
      <c r="B742" s="12">
        <v>234</v>
      </c>
      <c r="C742" s="12">
        <v>32</v>
      </c>
      <c r="D742" s="12">
        <f t="shared" si="22"/>
        <v>9.1690544412607444</v>
      </c>
      <c r="E742" s="12">
        <v>31</v>
      </c>
      <c r="F742" s="12">
        <f t="shared" si="23"/>
        <v>2.0680453635757172</v>
      </c>
    </row>
    <row r="743" spans="1:6" x14ac:dyDescent="0.3">
      <c r="A743" s="12">
        <v>88</v>
      </c>
      <c r="B743" s="12">
        <v>5</v>
      </c>
      <c r="C743" s="12">
        <v>32</v>
      </c>
      <c r="D743" s="12">
        <f t="shared" si="22"/>
        <v>9.1690544412607444</v>
      </c>
      <c r="E743" s="12">
        <v>31</v>
      </c>
      <c r="F743" s="12">
        <f t="shared" si="23"/>
        <v>2.0680453635757172</v>
      </c>
    </row>
    <row r="744" spans="1:6" x14ac:dyDescent="0.3">
      <c r="A744" s="12">
        <v>97</v>
      </c>
      <c r="B744" s="12">
        <v>36</v>
      </c>
      <c r="C744" s="12">
        <v>32</v>
      </c>
      <c r="D744" s="12">
        <f t="shared" si="22"/>
        <v>9.1690544412607444</v>
      </c>
      <c r="E744" s="12">
        <v>31</v>
      </c>
      <c r="F744" s="12">
        <f t="shared" si="23"/>
        <v>2.0680453635757172</v>
      </c>
    </row>
    <row r="745" spans="1:6" x14ac:dyDescent="0.3">
      <c r="A745" s="12">
        <v>60</v>
      </c>
      <c r="B745" s="12">
        <v>189</v>
      </c>
      <c r="C745" s="12">
        <v>32</v>
      </c>
      <c r="D745" s="12">
        <f t="shared" si="22"/>
        <v>9.1690544412607444</v>
      </c>
      <c r="E745" s="12">
        <v>31</v>
      </c>
      <c r="F745" s="12">
        <f t="shared" si="23"/>
        <v>2.0680453635757172</v>
      </c>
    </row>
    <row r="746" spans="1:6" x14ac:dyDescent="0.3">
      <c r="A746" s="12">
        <v>31</v>
      </c>
      <c r="B746" s="12">
        <v>390</v>
      </c>
      <c r="C746" s="12">
        <v>32</v>
      </c>
      <c r="D746" s="12">
        <f t="shared" si="22"/>
        <v>9.1690544412607444</v>
      </c>
      <c r="E746" s="12">
        <v>32</v>
      </c>
      <c r="F746" s="12">
        <f t="shared" si="23"/>
        <v>2.1347565043362242</v>
      </c>
    </row>
    <row r="747" spans="1:6" x14ac:dyDescent="0.3">
      <c r="A747" s="12">
        <v>82</v>
      </c>
      <c r="B747" s="12">
        <v>13</v>
      </c>
      <c r="C747" s="12">
        <v>32</v>
      </c>
      <c r="D747" s="12">
        <f t="shared" si="22"/>
        <v>9.1690544412607444</v>
      </c>
      <c r="E747" s="12">
        <v>32</v>
      </c>
      <c r="F747" s="12">
        <f t="shared" si="23"/>
        <v>2.1347565043362242</v>
      </c>
    </row>
    <row r="748" spans="1:6" x14ac:dyDescent="0.3">
      <c r="A748" s="12">
        <v>68</v>
      </c>
      <c r="B748" s="12">
        <v>152</v>
      </c>
      <c r="C748" s="12">
        <v>32</v>
      </c>
      <c r="D748" s="12">
        <f t="shared" si="22"/>
        <v>9.1690544412607444</v>
      </c>
      <c r="E748" s="12">
        <v>32</v>
      </c>
      <c r="F748" s="12">
        <f t="shared" si="23"/>
        <v>2.1347565043362242</v>
      </c>
    </row>
    <row r="749" spans="1:6" x14ac:dyDescent="0.3">
      <c r="A749" s="12">
        <v>43</v>
      </c>
      <c r="B749" s="12">
        <v>576</v>
      </c>
      <c r="C749" s="12">
        <v>32</v>
      </c>
      <c r="D749" s="12">
        <f t="shared" si="22"/>
        <v>9.1690544412607444</v>
      </c>
      <c r="E749" s="12">
        <v>32</v>
      </c>
      <c r="F749" s="12">
        <f t="shared" si="23"/>
        <v>2.1347565043362242</v>
      </c>
    </row>
    <row r="750" spans="1:6" x14ac:dyDescent="0.3">
      <c r="A750" s="12">
        <v>59</v>
      </c>
      <c r="B750" s="12">
        <v>169</v>
      </c>
      <c r="C750" s="12">
        <v>32</v>
      </c>
      <c r="D750" s="12">
        <f t="shared" si="22"/>
        <v>9.1690544412607444</v>
      </c>
      <c r="E750" s="12">
        <v>32</v>
      </c>
      <c r="F750" s="12">
        <f t="shared" si="23"/>
        <v>2.1347565043362242</v>
      </c>
    </row>
    <row r="751" spans="1:6" x14ac:dyDescent="0.3">
      <c r="A751" s="12">
        <v>25</v>
      </c>
      <c r="B751" s="12">
        <v>192</v>
      </c>
      <c r="C751" s="12">
        <v>33</v>
      </c>
      <c r="D751" s="12">
        <f t="shared" si="22"/>
        <v>9.455587392550143</v>
      </c>
      <c r="E751" s="12">
        <v>32</v>
      </c>
      <c r="F751" s="12">
        <f t="shared" si="23"/>
        <v>2.1347565043362242</v>
      </c>
    </row>
    <row r="752" spans="1:6" x14ac:dyDescent="0.3">
      <c r="A752" s="12">
        <v>61</v>
      </c>
      <c r="B752" s="12">
        <v>99</v>
      </c>
      <c r="C752" s="12">
        <v>33</v>
      </c>
      <c r="D752" s="12">
        <f t="shared" si="22"/>
        <v>9.455587392550143</v>
      </c>
      <c r="E752" s="12">
        <v>32</v>
      </c>
      <c r="F752" s="12">
        <f t="shared" si="23"/>
        <v>2.1347565043362242</v>
      </c>
    </row>
    <row r="753" spans="1:6" x14ac:dyDescent="0.3">
      <c r="A753" s="12">
        <v>207</v>
      </c>
      <c r="B753" s="12">
        <v>7</v>
      </c>
      <c r="C753" s="12">
        <v>33</v>
      </c>
      <c r="D753" s="12">
        <f t="shared" si="22"/>
        <v>9.455587392550143</v>
      </c>
      <c r="E753" s="12">
        <v>32</v>
      </c>
      <c r="F753" s="12">
        <f t="shared" si="23"/>
        <v>2.1347565043362242</v>
      </c>
    </row>
    <row r="754" spans="1:6" x14ac:dyDescent="0.3">
      <c r="A754" s="12">
        <v>15</v>
      </c>
      <c r="B754" s="12">
        <v>514</v>
      </c>
      <c r="C754" s="12">
        <v>33</v>
      </c>
      <c r="D754" s="12">
        <f t="shared" si="22"/>
        <v>9.455587392550143</v>
      </c>
      <c r="E754" s="12">
        <v>32</v>
      </c>
      <c r="F754" s="12">
        <f t="shared" si="23"/>
        <v>2.1347565043362242</v>
      </c>
    </row>
    <row r="755" spans="1:6" x14ac:dyDescent="0.3">
      <c r="A755" s="12">
        <v>66</v>
      </c>
      <c r="B755" s="12">
        <v>7</v>
      </c>
      <c r="C755" s="12">
        <v>33</v>
      </c>
      <c r="D755" s="12">
        <f t="shared" si="22"/>
        <v>9.455587392550143</v>
      </c>
      <c r="E755" s="12">
        <v>32</v>
      </c>
      <c r="F755" s="12">
        <f t="shared" si="23"/>
        <v>2.1347565043362242</v>
      </c>
    </row>
    <row r="756" spans="1:6" x14ac:dyDescent="0.3">
      <c r="A756" s="12">
        <v>83</v>
      </c>
      <c r="B756" s="12">
        <v>150</v>
      </c>
      <c r="C756" s="12">
        <v>33</v>
      </c>
      <c r="D756" s="12">
        <f t="shared" si="22"/>
        <v>9.455587392550143</v>
      </c>
      <c r="E756" s="12">
        <v>32</v>
      </c>
      <c r="F756" s="12">
        <f t="shared" si="23"/>
        <v>2.1347565043362242</v>
      </c>
    </row>
    <row r="757" spans="1:6" x14ac:dyDescent="0.3">
      <c r="A757" s="12">
        <v>43</v>
      </c>
      <c r="B757" s="12">
        <v>48</v>
      </c>
      <c r="C757" s="12">
        <v>33</v>
      </c>
      <c r="D757" s="12">
        <f t="shared" si="22"/>
        <v>9.455587392550143</v>
      </c>
      <c r="E757" s="12">
        <v>32</v>
      </c>
      <c r="F757" s="12">
        <f t="shared" si="23"/>
        <v>2.1347565043362242</v>
      </c>
    </row>
    <row r="758" spans="1:6" x14ac:dyDescent="0.3">
      <c r="A758" s="12">
        <v>26</v>
      </c>
      <c r="B758" s="12">
        <v>151</v>
      </c>
      <c r="C758" s="12">
        <v>33</v>
      </c>
      <c r="D758" s="12">
        <f t="shared" si="22"/>
        <v>9.455587392550143</v>
      </c>
      <c r="E758" s="12">
        <v>32</v>
      </c>
      <c r="F758" s="12">
        <f t="shared" si="23"/>
        <v>2.1347565043362242</v>
      </c>
    </row>
    <row r="759" spans="1:6" x14ac:dyDescent="0.3">
      <c r="A759" s="12">
        <v>46</v>
      </c>
      <c r="B759" s="12">
        <v>35</v>
      </c>
      <c r="C759" s="12">
        <v>33</v>
      </c>
      <c r="D759" s="12">
        <f t="shared" si="22"/>
        <v>9.455587392550143</v>
      </c>
      <c r="E759" s="12">
        <v>32</v>
      </c>
      <c r="F759" s="12">
        <f t="shared" si="23"/>
        <v>2.1347565043362242</v>
      </c>
    </row>
    <row r="760" spans="1:6" x14ac:dyDescent="0.3">
      <c r="A760" s="12">
        <v>49</v>
      </c>
      <c r="B760" s="12">
        <v>143</v>
      </c>
      <c r="C760" s="12">
        <v>33</v>
      </c>
      <c r="D760" s="12">
        <f t="shared" si="22"/>
        <v>9.455587392550143</v>
      </c>
      <c r="E760" s="12">
        <v>32</v>
      </c>
      <c r="F760" s="12">
        <f t="shared" si="23"/>
        <v>2.1347565043362242</v>
      </c>
    </row>
    <row r="761" spans="1:6" x14ac:dyDescent="0.3">
      <c r="A761" s="12">
        <v>32</v>
      </c>
      <c r="B761" s="12">
        <v>89</v>
      </c>
      <c r="C761" s="12">
        <v>33</v>
      </c>
      <c r="D761" s="12">
        <f t="shared" si="22"/>
        <v>9.455587392550143</v>
      </c>
      <c r="E761" s="12">
        <v>32</v>
      </c>
      <c r="F761" s="12">
        <f t="shared" si="23"/>
        <v>2.1347565043362242</v>
      </c>
    </row>
    <row r="762" spans="1:6" x14ac:dyDescent="0.3">
      <c r="A762" s="12">
        <v>51</v>
      </c>
      <c r="B762" s="12">
        <v>884</v>
      </c>
      <c r="C762" s="12">
        <v>33</v>
      </c>
      <c r="D762" s="12">
        <f t="shared" si="22"/>
        <v>9.455587392550143</v>
      </c>
      <c r="E762" s="12">
        <v>32</v>
      </c>
      <c r="F762" s="12">
        <f t="shared" si="23"/>
        <v>2.1347565043362242</v>
      </c>
    </row>
    <row r="763" spans="1:6" x14ac:dyDescent="0.3">
      <c r="A763" s="12">
        <v>39</v>
      </c>
      <c r="B763" s="12">
        <v>624</v>
      </c>
      <c r="C763" s="12">
        <v>33</v>
      </c>
      <c r="D763" s="12">
        <f t="shared" si="22"/>
        <v>9.455587392550143</v>
      </c>
      <c r="E763" s="12">
        <v>33</v>
      </c>
      <c r="F763" s="12">
        <f t="shared" si="23"/>
        <v>2.2014676450967312</v>
      </c>
    </row>
    <row r="764" spans="1:6" x14ac:dyDescent="0.3">
      <c r="A764" s="12">
        <v>157</v>
      </c>
      <c r="B764" s="12">
        <v>40</v>
      </c>
      <c r="C764" s="12">
        <v>33</v>
      </c>
      <c r="D764" s="12">
        <f t="shared" si="22"/>
        <v>9.455587392550143</v>
      </c>
      <c r="E764" s="12">
        <v>33</v>
      </c>
      <c r="F764" s="12">
        <f t="shared" si="23"/>
        <v>2.2014676450967312</v>
      </c>
    </row>
    <row r="765" spans="1:6" x14ac:dyDescent="0.3">
      <c r="A765" s="12">
        <v>76</v>
      </c>
      <c r="B765" s="12">
        <v>173</v>
      </c>
      <c r="C765" s="12">
        <v>33</v>
      </c>
      <c r="D765" s="12">
        <f t="shared" si="22"/>
        <v>9.455587392550143</v>
      </c>
      <c r="E765" s="12">
        <v>33</v>
      </c>
      <c r="F765" s="12">
        <f t="shared" si="23"/>
        <v>2.2014676450967312</v>
      </c>
    </row>
    <row r="766" spans="1:6" x14ac:dyDescent="0.3">
      <c r="A766" s="12">
        <v>157</v>
      </c>
      <c r="B766" s="12">
        <v>40</v>
      </c>
      <c r="C766" s="12">
        <v>33</v>
      </c>
      <c r="D766" s="12">
        <f t="shared" si="22"/>
        <v>9.455587392550143</v>
      </c>
      <c r="E766" s="12">
        <v>33</v>
      </c>
      <c r="F766" s="12">
        <f t="shared" si="23"/>
        <v>2.2014676450967312</v>
      </c>
    </row>
    <row r="767" spans="1:6" x14ac:dyDescent="0.3">
      <c r="A767" s="12">
        <v>42</v>
      </c>
      <c r="B767" s="12">
        <v>52</v>
      </c>
      <c r="C767" s="12">
        <v>33</v>
      </c>
      <c r="D767" s="12">
        <f t="shared" si="22"/>
        <v>9.455587392550143</v>
      </c>
      <c r="E767" s="12">
        <v>33</v>
      </c>
      <c r="F767" s="12">
        <f t="shared" si="23"/>
        <v>2.2014676450967312</v>
      </c>
    </row>
    <row r="768" spans="1:6" x14ac:dyDescent="0.3">
      <c r="A768" s="12">
        <v>43</v>
      </c>
      <c r="B768" s="12">
        <v>74</v>
      </c>
      <c r="C768" s="12">
        <v>33</v>
      </c>
      <c r="D768" s="12">
        <f t="shared" si="22"/>
        <v>9.455587392550143</v>
      </c>
      <c r="E768" s="12">
        <v>33</v>
      </c>
      <c r="F768" s="12">
        <f t="shared" si="23"/>
        <v>2.2014676450967312</v>
      </c>
    </row>
    <row r="769" spans="1:6" x14ac:dyDescent="0.3">
      <c r="A769" s="12">
        <v>69</v>
      </c>
      <c r="B769" s="12">
        <v>348</v>
      </c>
      <c r="C769" s="12">
        <v>33</v>
      </c>
      <c r="D769" s="12">
        <f t="shared" si="22"/>
        <v>9.455587392550143</v>
      </c>
      <c r="E769" s="12">
        <v>33</v>
      </c>
      <c r="F769" s="12">
        <f t="shared" si="23"/>
        <v>2.2014676450967312</v>
      </c>
    </row>
    <row r="770" spans="1:6" x14ac:dyDescent="0.3">
      <c r="A770" s="12">
        <v>63</v>
      </c>
      <c r="B770" s="12">
        <v>341</v>
      </c>
      <c r="C770" s="12">
        <v>33</v>
      </c>
      <c r="D770" s="12">
        <f t="shared" si="22"/>
        <v>9.455587392550143</v>
      </c>
      <c r="E770" s="12">
        <v>33</v>
      </c>
      <c r="F770" s="12">
        <f t="shared" si="23"/>
        <v>2.2014676450967312</v>
      </c>
    </row>
    <row r="771" spans="1:6" x14ac:dyDescent="0.3">
      <c r="A771" s="12">
        <v>42</v>
      </c>
      <c r="B771" s="12">
        <v>52</v>
      </c>
      <c r="C771" s="12">
        <v>33</v>
      </c>
      <c r="D771" s="12">
        <f t="shared" ref="D771:D834" si="24">C771*100/LARGE(C771:C5787,1)</f>
        <v>9.455587392550143</v>
      </c>
      <c r="E771" s="12">
        <v>33</v>
      </c>
      <c r="F771" s="12">
        <f t="shared" ref="F771:F834" si="25">E771*100/LARGE(E771:E5787,1)</f>
        <v>2.2014676450967312</v>
      </c>
    </row>
    <row r="772" spans="1:6" x14ac:dyDescent="0.3">
      <c r="A772" s="12">
        <v>83</v>
      </c>
      <c r="B772" s="12">
        <v>177</v>
      </c>
      <c r="C772" s="12">
        <v>33</v>
      </c>
      <c r="D772" s="12">
        <f t="shared" si="24"/>
        <v>9.455587392550143</v>
      </c>
      <c r="E772" s="12">
        <v>33</v>
      </c>
      <c r="F772" s="12">
        <f t="shared" si="25"/>
        <v>2.2014676450967312</v>
      </c>
    </row>
    <row r="773" spans="1:6" x14ac:dyDescent="0.3">
      <c r="A773" s="12">
        <v>56</v>
      </c>
      <c r="B773" s="12">
        <v>84</v>
      </c>
      <c r="C773" s="12">
        <v>33</v>
      </c>
      <c r="D773" s="12">
        <f t="shared" si="24"/>
        <v>9.455587392550143</v>
      </c>
      <c r="E773" s="12">
        <v>33</v>
      </c>
      <c r="F773" s="12">
        <f t="shared" si="25"/>
        <v>2.2014676450967312</v>
      </c>
    </row>
    <row r="774" spans="1:6" x14ac:dyDescent="0.3">
      <c r="A774" s="12">
        <v>50</v>
      </c>
      <c r="B774" s="12">
        <v>238</v>
      </c>
      <c r="C774" s="12">
        <v>33</v>
      </c>
      <c r="D774" s="12">
        <f t="shared" si="24"/>
        <v>9.455587392550143</v>
      </c>
      <c r="E774" s="12">
        <v>33</v>
      </c>
      <c r="F774" s="12">
        <f t="shared" si="25"/>
        <v>2.2014676450967312</v>
      </c>
    </row>
    <row r="775" spans="1:6" x14ac:dyDescent="0.3">
      <c r="A775" s="12">
        <v>47</v>
      </c>
      <c r="B775" s="12">
        <v>77</v>
      </c>
      <c r="C775" s="12">
        <v>33</v>
      </c>
      <c r="D775" s="12">
        <f t="shared" si="24"/>
        <v>9.455587392550143</v>
      </c>
      <c r="E775" s="12">
        <v>33</v>
      </c>
      <c r="F775" s="12">
        <f t="shared" si="25"/>
        <v>2.2014676450967312</v>
      </c>
    </row>
    <row r="776" spans="1:6" x14ac:dyDescent="0.3">
      <c r="A776" s="12">
        <v>19</v>
      </c>
      <c r="B776" s="12">
        <v>251</v>
      </c>
      <c r="C776" s="12">
        <v>33</v>
      </c>
      <c r="D776" s="12">
        <f t="shared" si="24"/>
        <v>9.455587392550143</v>
      </c>
      <c r="E776" s="12">
        <v>33</v>
      </c>
      <c r="F776" s="12">
        <f t="shared" si="25"/>
        <v>2.2014676450967312</v>
      </c>
    </row>
    <row r="777" spans="1:6" x14ac:dyDescent="0.3">
      <c r="A777" s="12">
        <v>67</v>
      </c>
      <c r="B777" s="12">
        <v>235</v>
      </c>
      <c r="C777" s="12">
        <v>33</v>
      </c>
      <c r="D777" s="12">
        <f t="shared" si="24"/>
        <v>9.455587392550143</v>
      </c>
      <c r="E777" s="12">
        <v>33</v>
      </c>
      <c r="F777" s="12">
        <f t="shared" si="25"/>
        <v>2.2014676450967312</v>
      </c>
    </row>
    <row r="778" spans="1:6" x14ac:dyDescent="0.3">
      <c r="A778" s="12">
        <v>17</v>
      </c>
      <c r="B778" s="12">
        <v>235</v>
      </c>
      <c r="C778" s="12">
        <v>33</v>
      </c>
      <c r="D778" s="12">
        <f t="shared" si="24"/>
        <v>9.455587392550143</v>
      </c>
      <c r="E778" s="12">
        <v>33</v>
      </c>
      <c r="F778" s="12">
        <f t="shared" si="25"/>
        <v>2.2014676450967312</v>
      </c>
    </row>
    <row r="779" spans="1:6" x14ac:dyDescent="0.3">
      <c r="A779" s="12">
        <v>150</v>
      </c>
      <c r="B779" s="12">
        <v>54</v>
      </c>
      <c r="C779" s="12">
        <v>33</v>
      </c>
      <c r="D779" s="12">
        <f t="shared" si="24"/>
        <v>9.455587392550143</v>
      </c>
      <c r="E779" s="12">
        <v>33</v>
      </c>
      <c r="F779" s="12">
        <f t="shared" si="25"/>
        <v>2.2014676450967312</v>
      </c>
    </row>
    <row r="780" spans="1:6" x14ac:dyDescent="0.3">
      <c r="A780" s="12">
        <v>41</v>
      </c>
      <c r="B780" s="12">
        <v>140</v>
      </c>
      <c r="C780" s="12">
        <v>33</v>
      </c>
      <c r="D780" s="12">
        <f t="shared" si="24"/>
        <v>9.455587392550143</v>
      </c>
      <c r="E780" s="12">
        <v>33</v>
      </c>
      <c r="F780" s="12">
        <f t="shared" si="25"/>
        <v>2.2014676450967312</v>
      </c>
    </row>
    <row r="781" spans="1:6" x14ac:dyDescent="0.3">
      <c r="A781" s="12">
        <v>89</v>
      </c>
      <c r="B781" s="12">
        <v>272</v>
      </c>
      <c r="C781" s="12">
        <v>33</v>
      </c>
      <c r="D781" s="12">
        <f t="shared" si="24"/>
        <v>9.455587392550143</v>
      </c>
      <c r="E781" s="12">
        <v>33</v>
      </c>
      <c r="F781" s="12">
        <f t="shared" si="25"/>
        <v>2.2014676450967312</v>
      </c>
    </row>
    <row r="782" spans="1:6" x14ac:dyDescent="0.3">
      <c r="A782" s="12">
        <v>2</v>
      </c>
      <c r="B782" s="12">
        <v>659</v>
      </c>
      <c r="C782" s="12">
        <v>33</v>
      </c>
      <c r="D782" s="12">
        <f t="shared" si="24"/>
        <v>9.455587392550143</v>
      </c>
      <c r="E782" s="12">
        <v>34</v>
      </c>
      <c r="F782" s="12">
        <f t="shared" si="25"/>
        <v>2.2681787858572382</v>
      </c>
    </row>
    <row r="783" spans="1:6" x14ac:dyDescent="0.3">
      <c r="A783" s="12">
        <v>21</v>
      </c>
      <c r="B783" s="12">
        <v>410</v>
      </c>
      <c r="C783" s="12">
        <v>33</v>
      </c>
      <c r="D783" s="12">
        <f t="shared" si="24"/>
        <v>9.455587392550143</v>
      </c>
      <c r="E783" s="12">
        <v>34</v>
      </c>
      <c r="F783" s="12">
        <f t="shared" si="25"/>
        <v>2.2681787858572382</v>
      </c>
    </row>
    <row r="784" spans="1:6" x14ac:dyDescent="0.3">
      <c r="A784" s="12">
        <v>145</v>
      </c>
      <c r="B784" s="12">
        <v>23</v>
      </c>
      <c r="C784" s="12">
        <v>33</v>
      </c>
      <c r="D784" s="12">
        <f t="shared" si="24"/>
        <v>9.455587392550143</v>
      </c>
      <c r="E784" s="12">
        <v>34</v>
      </c>
      <c r="F784" s="12">
        <f t="shared" si="25"/>
        <v>2.2681787858572382</v>
      </c>
    </row>
    <row r="785" spans="1:6" x14ac:dyDescent="0.3">
      <c r="A785" s="12">
        <v>23</v>
      </c>
      <c r="B785" s="12">
        <v>681</v>
      </c>
      <c r="C785" s="12">
        <v>33</v>
      </c>
      <c r="D785" s="12">
        <f t="shared" si="24"/>
        <v>9.455587392550143</v>
      </c>
      <c r="E785" s="12">
        <v>34</v>
      </c>
      <c r="F785" s="12">
        <f t="shared" si="25"/>
        <v>2.2681787858572382</v>
      </c>
    </row>
    <row r="786" spans="1:6" x14ac:dyDescent="0.3">
      <c r="A786" s="12">
        <v>77</v>
      </c>
      <c r="B786" s="12">
        <v>1166</v>
      </c>
      <c r="C786" s="12">
        <v>33</v>
      </c>
      <c r="D786" s="12">
        <f t="shared" si="24"/>
        <v>9.455587392550143</v>
      </c>
      <c r="E786" s="12">
        <v>34</v>
      </c>
      <c r="F786" s="12">
        <f t="shared" si="25"/>
        <v>2.2681787858572382</v>
      </c>
    </row>
    <row r="787" spans="1:6" x14ac:dyDescent="0.3">
      <c r="A787" s="12">
        <v>44</v>
      </c>
      <c r="B787" s="12">
        <v>18</v>
      </c>
      <c r="C787" s="12">
        <v>33</v>
      </c>
      <c r="D787" s="12">
        <f t="shared" si="24"/>
        <v>9.455587392550143</v>
      </c>
      <c r="E787" s="12">
        <v>34</v>
      </c>
      <c r="F787" s="12">
        <f t="shared" si="25"/>
        <v>2.2681787858572382</v>
      </c>
    </row>
    <row r="788" spans="1:6" x14ac:dyDescent="0.3">
      <c r="A788" s="12">
        <v>33</v>
      </c>
      <c r="B788" s="12">
        <v>18</v>
      </c>
      <c r="C788" s="12">
        <v>33</v>
      </c>
      <c r="D788" s="12">
        <f t="shared" si="24"/>
        <v>9.455587392550143</v>
      </c>
      <c r="E788" s="12">
        <v>34</v>
      </c>
      <c r="F788" s="12">
        <f t="shared" si="25"/>
        <v>2.2681787858572382</v>
      </c>
    </row>
    <row r="789" spans="1:6" x14ac:dyDescent="0.3">
      <c r="A789" s="12">
        <v>45</v>
      </c>
      <c r="B789" s="12">
        <v>777</v>
      </c>
      <c r="C789" s="12">
        <v>33</v>
      </c>
      <c r="D789" s="12">
        <f t="shared" si="24"/>
        <v>9.455587392550143</v>
      </c>
      <c r="E789" s="12">
        <v>34</v>
      </c>
      <c r="F789" s="12">
        <f t="shared" si="25"/>
        <v>2.2681787858572382</v>
      </c>
    </row>
    <row r="790" spans="1:6" x14ac:dyDescent="0.3">
      <c r="A790" s="12">
        <v>109</v>
      </c>
      <c r="B790" s="12">
        <v>588</v>
      </c>
      <c r="C790" s="12">
        <v>33</v>
      </c>
      <c r="D790" s="12">
        <f t="shared" si="24"/>
        <v>9.455587392550143</v>
      </c>
      <c r="E790" s="12">
        <v>34</v>
      </c>
      <c r="F790" s="12">
        <f t="shared" si="25"/>
        <v>2.2681787858572382</v>
      </c>
    </row>
    <row r="791" spans="1:6" x14ac:dyDescent="0.3">
      <c r="A791" s="12">
        <v>45</v>
      </c>
      <c r="B791" s="12">
        <v>157</v>
      </c>
      <c r="C791" s="12">
        <v>33</v>
      </c>
      <c r="D791" s="12">
        <f t="shared" si="24"/>
        <v>9.455587392550143</v>
      </c>
      <c r="E791" s="12">
        <v>34</v>
      </c>
      <c r="F791" s="12">
        <f t="shared" si="25"/>
        <v>2.2681787858572382</v>
      </c>
    </row>
    <row r="792" spans="1:6" x14ac:dyDescent="0.3">
      <c r="A792" s="12">
        <v>71</v>
      </c>
      <c r="B792" s="12">
        <v>198</v>
      </c>
      <c r="C792" s="12">
        <v>33</v>
      </c>
      <c r="D792" s="12">
        <f t="shared" si="24"/>
        <v>9.455587392550143</v>
      </c>
      <c r="E792" s="12">
        <v>34</v>
      </c>
      <c r="F792" s="12">
        <f t="shared" si="25"/>
        <v>2.2681787858572382</v>
      </c>
    </row>
    <row r="793" spans="1:6" x14ac:dyDescent="0.3">
      <c r="A793" s="12">
        <v>76</v>
      </c>
      <c r="B793" s="12">
        <v>56</v>
      </c>
      <c r="C793" s="12">
        <v>33</v>
      </c>
      <c r="D793" s="12">
        <f t="shared" si="24"/>
        <v>9.455587392550143</v>
      </c>
      <c r="E793" s="12">
        <v>34</v>
      </c>
      <c r="F793" s="12">
        <f t="shared" si="25"/>
        <v>2.2681787858572382</v>
      </c>
    </row>
    <row r="794" spans="1:6" x14ac:dyDescent="0.3">
      <c r="A794" s="12">
        <v>101</v>
      </c>
      <c r="B794" s="12">
        <v>25</v>
      </c>
      <c r="C794" s="12">
        <v>33</v>
      </c>
      <c r="D794" s="12">
        <f t="shared" si="24"/>
        <v>9.455587392550143</v>
      </c>
      <c r="E794" s="12">
        <v>34</v>
      </c>
      <c r="F794" s="12">
        <f t="shared" si="25"/>
        <v>2.2681787858572382</v>
      </c>
    </row>
    <row r="795" spans="1:6" x14ac:dyDescent="0.3">
      <c r="A795" s="12">
        <v>43</v>
      </c>
      <c r="B795" s="12">
        <v>535</v>
      </c>
      <c r="C795" s="12">
        <v>33</v>
      </c>
      <c r="D795" s="12">
        <f t="shared" si="24"/>
        <v>9.455587392550143</v>
      </c>
      <c r="E795" s="12">
        <v>34</v>
      </c>
      <c r="F795" s="12">
        <f t="shared" si="25"/>
        <v>2.2681787858572382</v>
      </c>
    </row>
    <row r="796" spans="1:6" x14ac:dyDescent="0.3">
      <c r="A796" s="12">
        <v>81</v>
      </c>
      <c r="B796" s="12">
        <v>645</v>
      </c>
      <c r="C796" s="12">
        <v>33</v>
      </c>
      <c r="D796" s="12">
        <f t="shared" si="24"/>
        <v>9.455587392550143</v>
      </c>
      <c r="E796" s="12">
        <v>34</v>
      </c>
      <c r="F796" s="12">
        <f t="shared" si="25"/>
        <v>2.2681787858572382</v>
      </c>
    </row>
    <row r="797" spans="1:6" x14ac:dyDescent="0.3">
      <c r="A797" s="12">
        <v>2</v>
      </c>
      <c r="B797" s="12">
        <v>320</v>
      </c>
      <c r="C797" s="12">
        <v>33</v>
      </c>
      <c r="D797" s="12">
        <f t="shared" si="24"/>
        <v>9.455587392550143</v>
      </c>
      <c r="E797" s="12">
        <v>34</v>
      </c>
      <c r="F797" s="12">
        <f t="shared" si="25"/>
        <v>2.2681787858572382</v>
      </c>
    </row>
    <row r="798" spans="1:6" x14ac:dyDescent="0.3">
      <c r="A798" s="12">
        <v>58</v>
      </c>
      <c r="B798" s="12">
        <v>431</v>
      </c>
      <c r="C798" s="12">
        <v>33</v>
      </c>
      <c r="D798" s="12">
        <f t="shared" si="24"/>
        <v>9.455587392550143</v>
      </c>
      <c r="E798" s="12">
        <v>34</v>
      </c>
      <c r="F798" s="12">
        <f t="shared" si="25"/>
        <v>2.2681787858572382</v>
      </c>
    </row>
    <row r="799" spans="1:6" x14ac:dyDescent="0.3">
      <c r="A799" s="12">
        <v>62</v>
      </c>
      <c r="B799" s="12">
        <v>197</v>
      </c>
      <c r="C799" s="12">
        <v>33</v>
      </c>
      <c r="D799" s="12">
        <f t="shared" si="24"/>
        <v>9.455587392550143</v>
      </c>
      <c r="E799" s="12">
        <v>34</v>
      </c>
      <c r="F799" s="12">
        <f t="shared" si="25"/>
        <v>2.2681787858572382</v>
      </c>
    </row>
    <row r="800" spans="1:6" x14ac:dyDescent="0.3">
      <c r="A800" s="12">
        <v>24</v>
      </c>
      <c r="B800" s="12">
        <v>936</v>
      </c>
      <c r="C800" s="12">
        <v>33</v>
      </c>
      <c r="D800" s="12">
        <f t="shared" si="24"/>
        <v>9.455587392550143</v>
      </c>
      <c r="E800" s="12">
        <v>34</v>
      </c>
      <c r="F800" s="12">
        <f t="shared" si="25"/>
        <v>2.2681787858572382</v>
      </c>
    </row>
    <row r="801" spans="1:6" x14ac:dyDescent="0.3">
      <c r="A801" s="12">
        <v>85</v>
      </c>
      <c r="B801" s="12">
        <v>516</v>
      </c>
      <c r="C801" s="12">
        <v>33</v>
      </c>
      <c r="D801" s="12">
        <f t="shared" si="24"/>
        <v>9.455587392550143</v>
      </c>
      <c r="E801" s="12">
        <v>35</v>
      </c>
      <c r="F801" s="12">
        <f t="shared" si="25"/>
        <v>2.3348899266177452</v>
      </c>
    </row>
    <row r="802" spans="1:6" x14ac:dyDescent="0.3">
      <c r="A802" s="12">
        <v>64</v>
      </c>
      <c r="B802" s="12">
        <v>19</v>
      </c>
      <c r="C802" s="12">
        <v>33</v>
      </c>
      <c r="D802" s="12">
        <f t="shared" si="24"/>
        <v>9.455587392550143</v>
      </c>
      <c r="E802" s="12">
        <v>35</v>
      </c>
      <c r="F802" s="12">
        <f t="shared" si="25"/>
        <v>2.3348899266177452</v>
      </c>
    </row>
    <row r="803" spans="1:6" x14ac:dyDescent="0.3">
      <c r="A803" s="12">
        <v>105</v>
      </c>
      <c r="B803" s="12">
        <v>101</v>
      </c>
      <c r="C803" s="12">
        <v>33</v>
      </c>
      <c r="D803" s="12">
        <f t="shared" si="24"/>
        <v>9.455587392550143</v>
      </c>
      <c r="E803" s="12">
        <v>35</v>
      </c>
      <c r="F803" s="12">
        <f t="shared" si="25"/>
        <v>2.3348899266177452</v>
      </c>
    </row>
    <row r="804" spans="1:6" x14ac:dyDescent="0.3">
      <c r="A804" s="12">
        <v>49</v>
      </c>
      <c r="B804" s="12">
        <v>456</v>
      </c>
      <c r="C804" s="12">
        <v>33</v>
      </c>
      <c r="D804" s="12">
        <f t="shared" si="24"/>
        <v>9.455587392550143</v>
      </c>
      <c r="E804" s="12">
        <v>35</v>
      </c>
      <c r="F804" s="12">
        <f t="shared" si="25"/>
        <v>2.3348899266177452</v>
      </c>
    </row>
    <row r="805" spans="1:6" x14ac:dyDescent="0.3">
      <c r="A805" s="12">
        <v>43</v>
      </c>
      <c r="B805" s="12">
        <v>535</v>
      </c>
      <c r="C805" s="12">
        <v>33</v>
      </c>
      <c r="D805" s="12">
        <f t="shared" si="24"/>
        <v>9.455587392550143</v>
      </c>
      <c r="E805" s="12">
        <v>35</v>
      </c>
      <c r="F805" s="12">
        <f t="shared" si="25"/>
        <v>2.3348899266177452</v>
      </c>
    </row>
    <row r="806" spans="1:6" x14ac:dyDescent="0.3">
      <c r="A806" s="12">
        <v>63</v>
      </c>
      <c r="B806" s="12">
        <v>98</v>
      </c>
      <c r="C806" s="12">
        <v>33</v>
      </c>
      <c r="D806" s="12">
        <f t="shared" si="24"/>
        <v>9.455587392550143</v>
      </c>
      <c r="E806" s="12">
        <v>35</v>
      </c>
      <c r="F806" s="12">
        <f t="shared" si="25"/>
        <v>2.3348899266177452</v>
      </c>
    </row>
    <row r="807" spans="1:6" x14ac:dyDescent="0.3">
      <c r="A807" s="12">
        <v>118</v>
      </c>
      <c r="B807" s="12">
        <v>397</v>
      </c>
      <c r="C807" s="12">
        <v>33</v>
      </c>
      <c r="D807" s="12">
        <f t="shared" si="24"/>
        <v>9.455587392550143</v>
      </c>
      <c r="E807" s="12">
        <v>35</v>
      </c>
      <c r="F807" s="12">
        <f t="shared" si="25"/>
        <v>2.3348899266177452</v>
      </c>
    </row>
    <row r="808" spans="1:6" x14ac:dyDescent="0.3">
      <c r="A808" s="12">
        <v>35</v>
      </c>
      <c r="B808" s="12">
        <v>794</v>
      </c>
      <c r="C808" s="12">
        <v>33</v>
      </c>
      <c r="D808" s="12">
        <f t="shared" si="24"/>
        <v>9.455587392550143</v>
      </c>
      <c r="E808" s="12">
        <v>35</v>
      </c>
      <c r="F808" s="12">
        <f t="shared" si="25"/>
        <v>2.3348899266177452</v>
      </c>
    </row>
    <row r="809" spans="1:6" x14ac:dyDescent="0.3">
      <c r="A809" s="12">
        <v>71</v>
      </c>
      <c r="B809" s="12">
        <v>77</v>
      </c>
      <c r="C809" s="12">
        <v>34</v>
      </c>
      <c r="D809" s="12">
        <f t="shared" si="24"/>
        <v>9.7421203438395416</v>
      </c>
      <c r="E809" s="12">
        <v>35</v>
      </c>
      <c r="F809" s="12">
        <f t="shared" si="25"/>
        <v>2.3348899266177452</v>
      </c>
    </row>
    <row r="810" spans="1:6" x14ac:dyDescent="0.3">
      <c r="A810" s="12">
        <v>53</v>
      </c>
      <c r="B810" s="12">
        <v>144</v>
      </c>
      <c r="C810" s="12">
        <v>34</v>
      </c>
      <c r="D810" s="12">
        <f t="shared" si="24"/>
        <v>9.7421203438395416</v>
      </c>
      <c r="E810" s="12">
        <v>35</v>
      </c>
      <c r="F810" s="12">
        <f t="shared" si="25"/>
        <v>2.3348899266177452</v>
      </c>
    </row>
    <row r="811" spans="1:6" x14ac:dyDescent="0.3">
      <c r="A811" s="12">
        <v>57</v>
      </c>
      <c r="B811" s="12">
        <v>70</v>
      </c>
      <c r="C811" s="12">
        <v>34</v>
      </c>
      <c r="D811" s="12">
        <f t="shared" si="24"/>
        <v>9.7421203438395416</v>
      </c>
      <c r="E811" s="12">
        <v>35</v>
      </c>
      <c r="F811" s="12">
        <f t="shared" si="25"/>
        <v>2.3348899266177452</v>
      </c>
    </row>
    <row r="812" spans="1:6" x14ac:dyDescent="0.3">
      <c r="A812" s="12">
        <v>40</v>
      </c>
      <c r="B812" s="12">
        <v>116</v>
      </c>
      <c r="C812" s="12">
        <v>34</v>
      </c>
      <c r="D812" s="12">
        <f t="shared" si="24"/>
        <v>9.7421203438395416</v>
      </c>
      <c r="E812" s="12">
        <v>35</v>
      </c>
      <c r="F812" s="12">
        <f t="shared" si="25"/>
        <v>2.3348899266177452</v>
      </c>
    </row>
    <row r="813" spans="1:6" x14ac:dyDescent="0.3">
      <c r="A813" s="12">
        <v>178</v>
      </c>
      <c r="B813" s="12">
        <v>321</v>
      </c>
      <c r="C813" s="12">
        <v>34</v>
      </c>
      <c r="D813" s="12">
        <f t="shared" si="24"/>
        <v>9.7421203438395416</v>
      </c>
      <c r="E813" s="12">
        <v>35</v>
      </c>
      <c r="F813" s="12">
        <f t="shared" si="25"/>
        <v>2.3348899266177452</v>
      </c>
    </row>
    <row r="814" spans="1:6" x14ac:dyDescent="0.3">
      <c r="A814" s="12">
        <v>85</v>
      </c>
      <c r="B814" s="12">
        <v>5</v>
      </c>
      <c r="C814" s="12">
        <v>34</v>
      </c>
      <c r="D814" s="12">
        <f t="shared" si="24"/>
        <v>9.7421203438395416</v>
      </c>
      <c r="E814" s="12">
        <v>35</v>
      </c>
      <c r="F814" s="12">
        <f t="shared" si="25"/>
        <v>2.3348899266177452</v>
      </c>
    </row>
    <row r="815" spans="1:6" x14ac:dyDescent="0.3">
      <c r="A815" s="12">
        <v>67</v>
      </c>
      <c r="B815" s="12">
        <v>598</v>
      </c>
      <c r="C815" s="12">
        <v>34</v>
      </c>
      <c r="D815" s="12">
        <f t="shared" si="24"/>
        <v>9.7421203438395416</v>
      </c>
      <c r="E815" s="12">
        <v>35</v>
      </c>
      <c r="F815" s="12">
        <f t="shared" si="25"/>
        <v>2.3348899266177452</v>
      </c>
    </row>
    <row r="816" spans="1:6" x14ac:dyDescent="0.3">
      <c r="A816" s="12">
        <v>43</v>
      </c>
      <c r="B816" s="12">
        <v>15</v>
      </c>
      <c r="C816" s="12">
        <v>34</v>
      </c>
      <c r="D816" s="12">
        <f t="shared" si="24"/>
        <v>9.7421203438395416</v>
      </c>
      <c r="E816" s="12">
        <v>35</v>
      </c>
      <c r="F816" s="12">
        <f t="shared" si="25"/>
        <v>2.3348899266177452</v>
      </c>
    </row>
    <row r="817" spans="1:6" x14ac:dyDescent="0.3">
      <c r="A817" s="12">
        <v>41</v>
      </c>
      <c r="B817" s="12">
        <v>194</v>
      </c>
      <c r="C817" s="12">
        <v>34</v>
      </c>
      <c r="D817" s="12">
        <f t="shared" si="24"/>
        <v>9.7421203438395416</v>
      </c>
      <c r="E817" s="12">
        <v>35</v>
      </c>
      <c r="F817" s="12">
        <f t="shared" si="25"/>
        <v>2.3348899266177452</v>
      </c>
    </row>
    <row r="818" spans="1:6" x14ac:dyDescent="0.3">
      <c r="A818" s="12">
        <v>77</v>
      </c>
      <c r="B818" s="12">
        <v>285</v>
      </c>
      <c r="C818" s="12">
        <v>34</v>
      </c>
      <c r="D818" s="12">
        <f t="shared" si="24"/>
        <v>9.7421203438395416</v>
      </c>
      <c r="E818" s="12">
        <v>35</v>
      </c>
      <c r="F818" s="12">
        <f t="shared" si="25"/>
        <v>2.3348899266177452</v>
      </c>
    </row>
    <row r="819" spans="1:6" x14ac:dyDescent="0.3">
      <c r="A819" s="12">
        <v>41</v>
      </c>
      <c r="B819" s="12">
        <v>257</v>
      </c>
      <c r="C819" s="12">
        <v>34</v>
      </c>
      <c r="D819" s="12">
        <f t="shared" si="24"/>
        <v>9.7421203438395416</v>
      </c>
      <c r="E819" s="12">
        <v>35</v>
      </c>
      <c r="F819" s="12">
        <f t="shared" si="25"/>
        <v>2.3348899266177452</v>
      </c>
    </row>
    <row r="820" spans="1:6" x14ac:dyDescent="0.3">
      <c r="A820" s="12">
        <v>126</v>
      </c>
      <c r="B820" s="12">
        <v>77</v>
      </c>
      <c r="C820" s="12">
        <v>34</v>
      </c>
      <c r="D820" s="12">
        <f t="shared" si="24"/>
        <v>9.7421203438395416</v>
      </c>
      <c r="E820" s="12">
        <v>35</v>
      </c>
      <c r="F820" s="12">
        <f t="shared" si="25"/>
        <v>2.3348899266177452</v>
      </c>
    </row>
    <row r="821" spans="1:6" x14ac:dyDescent="0.3">
      <c r="A821" s="12">
        <v>71</v>
      </c>
      <c r="B821" s="12">
        <v>572</v>
      </c>
      <c r="C821" s="12">
        <v>34</v>
      </c>
      <c r="D821" s="12">
        <f t="shared" si="24"/>
        <v>9.7421203438395416</v>
      </c>
      <c r="E821" s="12">
        <v>35</v>
      </c>
      <c r="F821" s="12">
        <f t="shared" si="25"/>
        <v>2.3348899266177452</v>
      </c>
    </row>
    <row r="822" spans="1:6" x14ac:dyDescent="0.3">
      <c r="A822" s="12">
        <v>63</v>
      </c>
      <c r="B822" s="12">
        <v>202</v>
      </c>
      <c r="C822" s="12">
        <v>34</v>
      </c>
      <c r="D822" s="12">
        <f t="shared" si="24"/>
        <v>9.7421203438395416</v>
      </c>
      <c r="E822" s="12">
        <v>35</v>
      </c>
      <c r="F822" s="12">
        <f t="shared" si="25"/>
        <v>2.3348899266177452</v>
      </c>
    </row>
    <row r="823" spans="1:6" x14ac:dyDescent="0.3">
      <c r="A823" s="12">
        <v>82</v>
      </c>
      <c r="B823" s="12">
        <v>122</v>
      </c>
      <c r="C823" s="12">
        <v>34</v>
      </c>
      <c r="D823" s="12">
        <f t="shared" si="24"/>
        <v>9.7421203438395416</v>
      </c>
      <c r="E823" s="12">
        <v>36</v>
      </c>
      <c r="F823" s="12">
        <f t="shared" si="25"/>
        <v>2.4016010673782522</v>
      </c>
    </row>
    <row r="824" spans="1:6" x14ac:dyDescent="0.3">
      <c r="A824" s="12">
        <v>190</v>
      </c>
      <c r="B824" s="12">
        <v>58</v>
      </c>
      <c r="C824" s="12">
        <v>34</v>
      </c>
      <c r="D824" s="12">
        <f t="shared" si="24"/>
        <v>9.7421203438395416</v>
      </c>
      <c r="E824" s="12">
        <v>36</v>
      </c>
      <c r="F824" s="12">
        <f t="shared" si="25"/>
        <v>2.4016010673782522</v>
      </c>
    </row>
    <row r="825" spans="1:6" x14ac:dyDescent="0.3">
      <c r="A825" s="12">
        <v>36</v>
      </c>
      <c r="B825" s="12">
        <v>88</v>
      </c>
      <c r="C825" s="12">
        <v>34</v>
      </c>
      <c r="D825" s="12">
        <f t="shared" si="24"/>
        <v>9.7421203438395416</v>
      </c>
      <c r="E825" s="12">
        <v>36</v>
      </c>
      <c r="F825" s="12">
        <f t="shared" si="25"/>
        <v>2.4016010673782522</v>
      </c>
    </row>
    <row r="826" spans="1:6" x14ac:dyDescent="0.3">
      <c r="A826" s="12">
        <v>125</v>
      </c>
      <c r="B826" s="12">
        <v>105</v>
      </c>
      <c r="C826" s="12">
        <v>34</v>
      </c>
      <c r="D826" s="12">
        <f t="shared" si="24"/>
        <v>9.7421203438395416</v>
      </c>
      <c r="E826" s="12">
        <v>36</v>
      </c>
      <c r="F826" s="12">
        <f t="shared" si="25"/>
        <v>2.4016010673782522</v>
      </c>
    </row>
    <row r="827" spans="1:6" x14ac:dyDescent="0.3">
      <c r="A827" s="12">
        <v>71</v>
      </c>
      <c r="B827" s="12">
        <v>16</v>
      </c>
      <c r="C827" s="12">
        <v>34</v>
      </c>
      <c r="D827" s="12">
        <f t="shared" si="24"/>
        <v>9.7421203438395416</v>
      </c>
      <c r="E827" s="12">
        <v>36</v>
      </c>
      <c r="F827" s="12">
        <f t="shared" si="25"/>
        <v>2.4016010673782522</v>
      </c>
    </row>
    <row r="828" spans="1:6" x14ac:dyDescent="0.3">
      <c r="A828" s="12">
        <v>37</v>
      </c>
      <c r="B828" s="12">
        <v>455</v>
      </c>
      <c r="C828" s="12">
        <v>34</v>
      </c>
      <c r="D828" s="12">
        <f t="shared" si="24"/>
        <v>9.7421203438395416</v>
      </c>
      <c r="E828" s="12">
        <v>36</v>
      </c>
      <c r="F828" s="12">
        <f t="shared" si="25"/>
        <v>2.4016010673782522</v>
      </c>
    </row>
    <row r="829" spans="1:6" x14ac:dyDescent="0.3">
      <c r="A829" s="12">
        <v>5</v>
      </c>
      <c r="B829" s="12">
        <v>434</v>
      </c>
      <c r="C829" s="12">
        <v>34</v>
      </c>
      <c r="D829" s="12">
        <f t="shared" si="24"/>
        <v>9.7421203438395416</v>
      </c>
      <c r="E829" s="12">
        <v>36</v>
      </c>
      <c r="F829" s="12">
        <f t="shared" si="25"/>
        <v>2.4016010673782522</v>
      </c>
    </row>
    <row r="830" spans="1:6" x14ac:dyDescent="0.3">
      <c r="A830" s="12">
        <v>57</v>
      </c>
      <c r="B830" s="12">
        <v>235</v>
      </c>
      <c r="C830" s="12">
        <v>34</v>
      </c>
      <c r="D830" s="12">
        <f t="shared" si="24"/>
        <v>9.7421203438395416</v>
      </c>
      <c r="E830" s="12">
        <v>36</v>
      </c>
      <c r="F830" s="12">
        <f t="shared" si="25"/>
        <v>2.4016010673782522</v>
      </c>
    </row>
    <row r="831" spans="1:6" x14ac:dyDescent="0.3">
      <c r="A831" s="12">
        <v>141</v>
      </c>
      <c r="B831" s="12">
        <v>321</v>
      </c>
      <c r="C831" s="12">
        <v>34</v>
      </c>
      <c r="D831" s="12">
        <f t="shared" si="24"/>
        <v>9.7421203438395416</v>
      </c>
      <c r="E831" s="12">
        <v>36</v>
      </c>
      <c r="F831" s="12">
        <f t="shared" si="25"/>
        <v>2.4016010673782522</v>
      </c>
    </row>
    <row r="832" spans="1:6" x14ac:dyDescent="0.3">
      <c r="A832" s="12">
        <v>81</v>
      </c>
      <c r="B832" s="12">
        <v>376</v>
      </c>
      <c r="C832" s="12">
        <v>34</v>
      </c>
      <c r="D832" s="12">
        <f t="shared" si="24"/>
        <v>9.7421203438395416</v>
      </c>
      <c r="E832" s="12">
        <v>36</v>
      </c>
      <c r="F832" s="12">
        <f t="shared" si="25"/>
        <v>2.4016010673782522</v>
      </c>
    </row>
    <row r="833" spans="1:6" x14ac:dyDescent="0.3">
      <c r="A833" s="12">
        <v>85</v>
      </c>
      <c r="B833" s="12">
        <v>366</v>
      </c>
      <c r="C833" s="12">
        <v>34</v>
      </c>
      <c r="D833" s="12">
        <f t="shared" si="24"/>
        <v>9.7421203438395416</v>
      </c>
      <c r="E833" s="12">
        <v>36</v>
      </c>
      <c r="F833" s="12">
        <f t="shared" si="25"/>
        <v>2.4016010673782522</v>
      </c>
    </row>
    <row r="834" spans="1:6" x14ac:dyDescent="0.3">
      <c r="A834" s="12">
        <v>49</v>
      </c>
      <c r="B834" s="12">
        <v>351</v>
      </c>
      <c r="C834" s="12">
        <v>34</v>
      </c>
      <c r="D834" s="12">
        <f t="shared" si="24"/>
        <v>9.7421203438395416</v>
      </c>
      <c r="E834" s="12">
        <v>36</v>
      </c>
      <c r="F834" s="12">
        <f t="shared" si="25"/>
        <v>2.4016010673782522</v>
      </c>
    </row>
    <row r="835" spans="1:6" x14ac:dyDescent="0.3">
      <c r="A835" s="12">
        <v>57</v>
      </c>
      <c r="B835" s="12">
        <v>256</v>
      </c>
      <c r="C835" s="12">
        <v>34</v>
      </c>
      <c r="D835" s="12">
        <f t="shared" ref="D835:D898" si="26">C835*100/LARGE(C835:C5851,1)</f>
        <v>9.7421203438395416</v>
      </c>
      <c r="E835" s="12">
        <v>36</v>
      </c>
      <c r="F835" s="12">
        <f t="shared" ref="F835:F898" si="27">E835*100/LARGE(E835:E5851,1)</f>
        <v>2.4016010673782522</v>
      </c>
    </row>
    <row r="836" spans="1:6" x14ac:dyDescent="0.3">
      <c r="A836" s="12">
        <v>106</v>
      </c>
      <c r="B836" s="12">
        <v>21</v>
      </c>
      <c r="C836" s="12">
        <v>34</v>
      </c>
      <c r="D836" s="12">
        <f t="shared" si="26"/>
        <v>9.7421203438395416</v>
      </c>
      <c r="E836" s="12">
        <v>36</v>
      </c>
      <c r="F836" s="12">
        <f t="shared" si="27"/>
        <v>2.4016010673782522</v>
      </c>
    </row>
    <row r="837" spans="1:6" x14ac:dyDescent="0.3">
      <c r="A837" s="12">
        <v>150</v>
      </c>
      <c r="B837" s="12">
        <v>555</v>
      </c>
      <c r="C837" s="12">
        <v>34</v>
      </c>
      <c r="D837" s="12">
        <f t="shared" si="26"/>
        <v>9.7421203438395416</v>
      </c>
      <c r="E837" s="12">
        <v>36</v>
      </c>
      <c r="F837" s="12">
        <f t="shared" si="27"/>
        <v>2.4016010673782522</v>
      </c>
    </row>
    <row r="838" spans="1:6" x14ac:dyDescent="0.3">
      <c r="A838" s="12">
        <v>69</v>
      </c>
      <c r="B838" s="12">
        <v>127</v>
      </c>
      <c r="C838" s="12">
        <v>34</v>
      </c>
      <c r="D838" s="12">
        <f t="shared" si="26"/>
        <v>9.7421203438395416</v>
      </c>
      <c r="E838" s="12">
        <v>36</v>
      </c>
      <c r="F838" s="12">
        <f t="shared" si="27"/>
        <v>2.4016010673782522</v>
      </c>
    </row>
    <row r="839" spans="1:6" x14ac:dyDescent="0.3">
      <c r="A839" s="12">
        <v>60</v>
      </c>
      <c r="B839" s="12">
        <v>216</v>
      </c>
      <c r="C839" s="12">
        <v>34</v>
      </c>
      <c r="D839" s="12">
        <f t="shared" si="26"/>
        <v>9.7421203438395416</v>
      </c>
      <c r="E839" s="12">
        <v>36</v>
      </c>
      <c r="F839" s="12">
        <f t="shared" si="27"/>
        <v>2.4016010673782522</v>
      </c>
    </row>
    <row r="840" spans="1:6" x14ac:dyDescent="0.3">
      <c r="A840" s="12">
        <v>170</v>
      </c>
      <c r="B840" s="12">
        <v>392</v>
      </c>
      <c r="C840" s="12">
        <v>34</v>
      </c>
      <c r="D840" s="12">
        <f t="shared" si="26"/>
        <v>9.7421203438395416</v>
      </c>
      <c r="E840" s="12">
        <v>36</v>
      </c>
      <c r="F840" s="12">
        <f t="shared" si="27"/>
        <v>2.4016010673782522</v>
      </c>
    </row>
    <row r="841" spans="1:6" x14ac:dyDescent="0.3">
      <c r="A841" s="12">
        <v>35</v>
      </c>
      <c r="B841" s="12">
        <v>118</v>
      </c>
      <c r="C841" s="12">
        <v>34</v>
      </c>
      <c r="D841" s="12">
        <f t="shared" si="26"/>
        <v>9.7421203438395416</v>
      </c>
      <c r="E841" s="12">
        <v>36</v>
      </c>
      <c r="F841" s="12">
        <f t="shared" si="27"/>
        <v>2.4016010673782522</v>
      </c>
    </row>
    <row r="842" spans="1:6" x14ac:dyDescent="0.3">
      <c r="A842" s="12">
        <v>85</v>
      </c>
      <c r="B842" s="12">
        <v>281</v>
      </c>
      <c r="C842" s="12">
        <v>34</v>
      </c>
      <c r="D842" s="12">
        <f t="shared" si="26"/>
        <v>9.7421203438395416</v>
      </c>
      <c r="E842" s="12">
        <v>36</v>
      </c>
      <c r="F842" s="12">
        <f t="shared" si="27"/>
        <v>2.4016010673782522</v>
      </c>
    </row>
    <row r="843" spans="1:6" x14ac:dyDescent="0.3">
      <c r="A843" s="12">
        <v>65</v>
      </c>
      <c r="B843" s="12">
        <v>201</v>
      </c>
      <c r="C843" s="12">
        <v>34</v>
      </c>
      <c r="D843" s="12">
        <f t="shared" si="26"/>
        <v>9.7421203438395416</v>
      </c>
      <c r="E843" s="12">
        <v>36</v>
      </c>
      <c r="F843" s="12">
        <f t="shared" si="27"/>
        <v>2.4016010673782522</v>
      </c>
    </row>
    <row r="844" spans="1:6" x14ac:dyDescent="0.3">
      <c r="A844" s="12">
        <v>39</v>
      </c>
      <c r="B844" s="12">
        <v>126</v>
      </c>
      <c r="C844" s="12">
        <v>34</v>
      </c>
      <c r="D844" s="12">
        <f t="shared" si="26"/>
        <v>9.7421203438395416</v>
      </c>
      <c r="E844" s="12">
        <v>36</v>
      </c>
      <c r="F844" s="12">
        <f t="shared" si="27"/>
        <v>2.4016010673782522</v>
      </c>
    </row>
    <row r="845" spans="1:6" x14ac:dyDescent="0.3">
      <c r="A845" s="12">
        <v>99</v>
      </c>
      <c r="B845" s="12">
        <v>65</v>
      </c>
      <c r="C845" s="12">
        <v>34</v>
      </c>
      <c r="D845" s="12">
        <f t="shared" si="26"/>
        <v>9.7421203438395416</v>
      </c>
      <c r="E845" s="12">
        <v>36</v>
      </c>
      <c r="F845" s="12">
        <f t="shared" si="27"/>
        <v>2.4016010673782522</v>
      </c>
    </row>
    <row r="846" spans="1:6" x14ac:dyDescent="0.3">
      <c r="A846" s="12">
        <v>75</v>
      </c>
      <c r="B846" s="12">
        <v>120</v>
      </c>
      <c r="C846" s="12">
        <v>34</v>
      </c>
      <c r="D846" s="12">
        <f t="shared" si="26"/>
        <v>9.7421203438395416</v>
      </c>
      <c r="E846" s="12">
        <v>36</v>
      </c>
      <c r="F846" s="12">
        <f t="shared" si="27"/>
        <v>2.4016010673782522</v>
      </c>
    </row>
    <row r="847" spans="1:6" x14ac:dyDescent="0.3">
      <c r="A847" s="12">
        <v>58</v>
      </c>
      <c r="B847" s="12">
        <v>37</v>
      </c>
      <c r="C847" s="12">
        <v>34</v>
      </c>
      <c r="D847" s="12">
        <f t="shared" si="26"/>
        <v>9.7421203438395416</v>
      </c>
      <c r="E847" s="12">
        <v>36</v>
      </c>
      <c r="F847" s="12">
        <f t="shared" si="27"/>
        <v>2.4016010673782522</v>
      </c>
    </row>
    <row r="848" spans="1:6" x14ac:dyDescent="0.3">
      <c r="A848" s="12">
        <v>81</v>
      </c>
      <c r="B848" s="12">
        <v>27</v>
      </c>
      <c r="C848" s="12">
        <v>34</v>
      </c>
      <c r="D848" s="12">
        <f t="shared" si="26"/>
        <v>9.7421203438395416</v>
      </c>
      <c r="E848" s="12">
        <v>37</v>
      </c>
      <c r="F848" s="12">
        <f t="shared" si="27"/>
        <v>2.4683122081387592</v>
      </c>
    </row>
    <row r="849" spans="1:6" x14ac:dyDescent="0.3">
      <c r="A849" s="12">
        <v>65</v>
      </c>
      <c r="B849" s="12">
        <v>127</v>
      </c>
      <c r="C849" s="12">
        <v>34</v>
      </c>
      <c r="D849" s="12">
        <f t="shared" si="26"/>
        <v>9.7421203438395416</v>
      </c>
      <c r="E849" s="12">
        <v>37</v>
      </c>
      <c r="F849" s="12">
        <f t="shared" si="27"/>
        <v>2.4683122081387592</v>
      </c>
    </row>
    <row r="850" spans="1:6" x14ac:dyDescent="0.3">
      <c r="A850" s="12">
        <v>72</v>
      </c>
      <c r="B850" s="12">
        <v>34</v>
      </c>
      <c r="C850" s="12">
        <v>34</v>
      </c>
      <c r="D850" s="12">
        <f t="shared" si="26"/>
        <v>9.7421203438395416</v>
      </c>
      <c r="E850" s="12">
        <v>37</v>
      </c>
      <c r="F850" s="12">
        <f t="shared" si="27"/>
        <v>2.4683122081387592</v>
      </c>
    </row>
    <row r="851" spans="1:6" x14ac:dyDescent="0.3">
      <c r="A851" s="12">
        <v>43</v>
      </c>
      <c r="B851" s="12">
        <v>139</v>
      </c>
      <c r="C851" s="12">
        <v>34</v>
      </c>
      <c r="D851" s="12">
        <f t="shared" si="26"/>
        <v>9.7421203438395416</v>
      </c>
      <c r="E851" s="12">
        <v>37</v>
      </c>
      <c r="F851" s="12">
        <f t="shared" si="27"/>
        <v>2.4683122081387592</v>
      </c>
    </row>
    <row r="852" spans="1:6" x14ac:dyDescent="0.3">
      <c r="A852" s="12">
        <v>62</v>
      </c>
      <c r="B852" s="12">
        <v>116</v>
      </c>
      <c r="C852" s="12">
        <v>35</v>
      </c>
      <c r="D852" s="12">
        <f t="shared" si="26"/>
        <v>10.02865329512894</v>
      </c>
      <c r="E852" s="12">
        <v>37</v>
      </c>
      <c r="F852" s="12">
        <f t="shared" si="27"/>
        <v>2.4683122081387592</v>
      </c>
    </row>
    <row r="853" spans="1:6" x14ac:dyDescent="0.3">
      <c r="A853" s="12">
        <v>72</v>
      </c>
      <c r="B853" s="12">
        <v>34</v>
      </c>
      <c r="C853" s="12">
        <v>35</v>
      </c>
      <c r="D853" s="12">
        <f t="shared" si="26"/>
        <v>10.02865329512894</v>
      </c>
      <c r="E853" s="12">
        <v>37</v>
      </c>
      <c r="F853" s="12">
        <f t="shared" si="27"/>
        <v>2.4683122081387592</v>
      </c>
    </row>
    <row r="854" spans="1:6" x14ac:dyDescent="0.3">
      <c r="A854" s="12">
        <v>43</v>
      </c>
      <c r="B854" s="12">
        <v>139</v>
      </c>
      <c r="C854" s="12">
        <v>35</v>
      </c>
      <c r="D854" s="12">
        <f t="shared" si="26"/>
        <v>10.02865329512894</v>
      </c>
      <c r="E854" s="12">
        <v>37</v>
      </c>
      <c r="F854" s="12">
        <f t="shared" si="27"/>
        <v>2.4683122081387592</v>
      </c>
    </row>
    <row r="855" spans="1:6" x14ac:dyDescent="0.3">
      <c r="A855" s="12">
        <v>67</v>
      </c>
      <c r="B855" s="12">
        <v>501</v>
      </c>
      <c r="C855" s="12">
        <v>35</v>
      </c>
      <c r="D855" s="12">
        <f t="shared" si="26"/>
        <v>10.02865329512894</v>
      </c>
      <c r="E855" s="12">
        <v>37</v>
      </c>
      <c r="F855" s="12">
        <f t="shared" si="27"/>
        <v>2.4683122081387592</v>
      </c>
    </row>
    <row r="856" spans="1:6" x14ac:dyDescent="0.3">
      <c r="A856" s="12">
        <v>37</v>
      </c>
      <c r="B856" s="12">
        <v>235</v>
      </c>
      <c r="C856" s="12">
        <v>35</v>
      </c>
      <c r="D856" s="12">
        <f t="shared" si="26"/>
        <v>10.02865329512894</v>
      </c>
      <c r="E856" s="12">
        <v>37</v>
      </c>
      <c r="F856" s="12">
        <f t="shared" si="27"/>
        <v>2.4683122081387592</v>
      </c>
    </row>
    <row r="857" spans="1:6" x14ac:dyDescent="0.3">
      <c r="A857" s="12">
        <v>33</v>
      </c>
      <c r="B857" s="12">
        <v>514</v>
      </c>
      <c r="C857" s="12">
        <v>35</v>
      </c>
      <c r="D857" s="12">
        <f t="shared" si="26"/>
        <v>10.02865329512894</v>
      </c>
      <c r="E857" s="12">
        <v>37</v>
      </c>
      <c r="F857" s="12">
        <f t="shared" si="27"/>
        <v>2.4683122081387592</v>
      </c>
    </row>
    <row r="858" spans="1:6" x14ac:dyDescent="0.3">
      <c r="A858" s="12">
        <v>135</v>
      </c>
      <c r="B858" s="12">
        <v>48</v>
      </c>
      <c r="C858" s="12">
        <v>35</v>
      </c>
      <c r="D858" s="12">
        <f t="shared" si="26"/>
        <v>10.02865329512894</v>
      </c>
      <c r="E858" s="12">
        <v>37</v>
      </c>
      <c r="F858" s="12">
        <f t="shared" si="27"/>
        <v>2.4683122081387592</v>
      </c>
    </row>
    <row r="859" spans="1:6" x14ac:dyDescent="0.3">
      <c r="A859" s="12">
        <v>122</v>
      </c>
      <c r="B859" s="12">
        <v>443</v>
      </c>
      <c r="C859" s="12">
        <v>35</v>
      </c>
      <c r="D859" s="12">
        <f t="shared" si="26"/>
        <v>10.02865329512894</v>
      </c>
      <c r="E859" s="12">
        <v>37</v>
      </c>
      <c r="F859" s="12">
        <f t="shared" si="27"/>
        <v>2.4683122081387592</v>
      </c>
    </row>
    <row r="860" spans="1:6" x14ac:dyDescent="0.3">
      <c r="A860" s="12">
        <v>131</v>
      </c>
      <c r="B860" s="12">
        <v>106</v>
      </c>
      <c r="C860" s="12">
        <v>35</v>
      </c>
      <c r="D860" s="12">
        <f t="shared" si="26"/>
        <v>10.02865329512894</v>
      </c>
      <c r="E860" s="12">
        <v>37</v>
      </c>
      <c r="F860" s="12">
        <f t="shared" si="27"/>
        <v>2.4683122081387592</v>
      </c>
    </row>
    <row r="861" spans="1:6" x14ac:dyDescent="0.3">
      <c r="A861" s="12">
        <v>116</v>
      </c>
      <c r="B861" s="12">
        <v>168</v>
      </c>
      <c r="C861" s="12">
        <v>35</v>
      </c>
      <c r="D861" s="12">
        <f t="shared" si="26"/>
        <v>10.02865329512894</v>
      </c>
      <c r="E861" s="12">
        <v>37</v>
      </c>
      <c r="F861" s="12">
        <f t="shared" si="27"/>
        <v>2.4683122081387592</v>
      </c>
    </row>
    <row r="862" spans="1:6" x14ac:dyDescent="0.3">
      <c r="A862" s="12">
        <v>53</v>
      </c>
      <c r="B862" s="12">
        <v>132</v>
      </c>
      <c r="C862" s="12">
        <v>35</v>
      </c>
      <c r="D862" s="12">
        <f t="shared" si="26"/>
        <v>10.02865329512894</v>
      </c>
      <c r="E862" s="12">
        <v>37</v>
      </c>
      <c r="F862" s="12">
        <f t="shared" si="27"/>
        <v>2.4683122081387592</v>
      </c>
    </row>
    <row r="863" spans="1:6" x14ac:dyDescent="0.3">
      <c r="A863" s="12">
        <v>78</v>
      </c>
      <c r="B863" s="12">
        <v>143</v>
      </c>
      <c r="C863" s="12">
        <v>35</v>
      </c>
      <c r="D863" s="12">
        <f t="shared" si="26"/>
        <v>10.02865329512894</v>
      </c>
      <c r="E863" s="12">
        <v>37</v>
      </c>
      <c r="F863" s="12">
        <f t="shared" si="27"/>
        <v>2.4683122081387592</v>
      </c>
    </row>
    <row r="864" spans="1:6" x14ac:dyDescent="0.3">
      <c r="A864" s="12">
        <v>68</v>
      </c>
      <c r="B864" s="12">
        <v>65</v>
      </c>
      <c r="C864" s="12">
        <v>35</v>
      </c>
      <c r="D864" s="12">
        <f t="shared" si="26"/>
        <v>10.02865329512894</v>
      </c>
      <c r="E864" s="12">
        <v>37</v>
      </c>
      <c r="F864" s="12">
        <f t="shared" si="27"/>
        <v>2.4683122081387592</v>
      </c>
    </row>
    <row r="865" spans="1:6" x14ac:dyDescent="0.3">
      <c r="A865" s="12">
        <v>34</v>
      </c>
      <c r="B865" s="12">
        <v>227</v>
      </c>
      <c r="C865" s="12">
        <v>35</v>
      </c>
      <c r="D865" s="12">
        <f t="shared" si="26"/>
        <v>10.02865329512894</v>
      </c>
      <c r="E865" s="12">
        <v>37</v>
      </c>
      <c r="F865" s="12">
        <f t="shared" si="27"/>
        <v>2.4683122081387592</v>
      </c>
    </row>
    <row r="866" spans="1:6" x14ac:dyDescent="0.3">
      <c r="A866" s="12">
        <v>168</v>
      </c>
      <c r="B866" s="12">
        <v>111</v>
      </c>
      <c r="C866" s="12">
        <v>35</v>
      </c>
      <c r="D866" s="12">
        <f t="shared" si="26"/>
        <v>10.02865329512894</v>
      </c>
      <c r="E866" s="12">
        <v>37</v>
      </c>
      <c r="F866" s="12">
        <f t="shared" si="27"/>
        <v>2.4683122081387592</v>
      </c>
    </row>
    <row r="867" spans="1:6" x14ac:dyDescent="0.3">
      <c r="A867" s="12">
        <v>65</v>
      </c>
      <c r="B867" s="12">
        <v>140</v>
      </c>
      <c r="C867" s="12">
        <v>35</v>
      </c>
      <c r="D867" s="12">
        <f t="shared" si="26"/>
        <v>10.02865329512894</v>
      </c>
      <c r="E867" s="12">
        <v>37</v>
      </c>
      <c r="F867" s="12">
        <f t="shared" si="27"/>
        <v>2.4683122081387592</v>
      </c>
    </row>
    <row r="868" spans="1:6" x14ac:dyDescent="0.3">
      <c r="A868" s="12">
        <v>97</v>
      </c>
      <c r="B868" s="12">
        <v>124</v>
      </c>
      <c r="C868" s="12">
        <v>35</v>
      </c>
      <c r="D868" s="12">
        <f t="shared" si="26"/>
        <v>10.02865329512894</v>
      </c>
      <c r="E868" s="12">
        <v>37</v>
      </c>
      <c r="F868" s="12">
        <f t="shared" si="27"/>
        <v>2.4683122081387592</v>
      </c>
    </row>
    <row r="869" spans="1:6" x14ac:dyDescent="0.3">
      <c r="A869" s="12">
        <v>77</v>
      </c>
      <c r="B869" s="12">
        <v>38</v>
      </c>
      <c r="C869" s="12">
        <v>35</v>
      </c>
      <c r="D869" s="12">
        <f t="shared" si="26"/>
        <v>10.02865329512894</v>
      </c>
      <c r="E869" s="12">
        <v>37</v>
      </c>
      <c r="F869" s="12">
        <f t="shared" si="27"/>
        <v>2.4683122081387592</v>
      </c>
    </row>
    <row r="870" spans="1:6" x14ac:dyDescent="0.3">
      <c r="A870" s="12">
        <v>47</v>
      </c>
      <c r="B870" s="12">
        <v>727</v>
      </c>
      <c r="C870" s="12">
        <v>35</v>
      </c>
      <c r="D870" s="12">
        <f t="shared" si="26"/>
        <v>10.02865329512894</v>
      </c>
      <c r="E870" s="12">
        <v>38</v>
      </c>
      <c r="F870" s="12">
        <f t="shared" si="27"/>
        <v>2.5350233488992662</v>
      </c>
    </row>
    <row r="871" spans="1:6" x14ac:dyDescent="0.3">
      <c r="A871" s="12">
        <v>5</v>
      </c>
      <c r="B871" s="12">
        <v>39</v>
      </c>
      <c r="C871" s="12">
        <v>35</v>
      </c>
      <c r="D871" s="12">
        <f t="shared" si="26"/>
        <v>10.02865329512894</v>
      </c>
      <c r="E871" s="12">
        <v>38</v>
      </c>
      <c r="F871" s="12">
        <f t="shared" si="27"/>
        <v>2.5350233488992662</v>
      </c>
    </row>
    <row r="872" spans="1:6" x14ac:dyDescent="0.3">
      <c r="A872" s="12">
        <v>22</v>
      </c>
      <c r="B872" s="12">
        <v>563</v>
      </c>
      <c r="C872" s="12">
        <v>35</v>
      </c>
      <c r="D872" s="12">
        <f t="shared" si="26"/>
        <v>10.02865329512894</v>
      </c>
      <c r="E872" s="12">
        <v>38</v>
      </c>
      <c r="F872" s="12">
        <f t="shared" si="27"/>
        <v>2.5350233488992662</v>
      </c>
    </row>
    <row r="873" spans="1:6" x14ac:dyDescent="0.3">
      <c r="A873" s="12">
        <v>51</v>
      </c>
      <c r="B873" s="12">
        <v>567</v>
      </c>
      <c r="C873" s="12">
        <v>35</v>
      </c>
      <c r="D873" s="12">
        <f t="shared" si="26"/>
        <v>10.02865329512894</v>
      </c>
      <c r="E873" s="12">
        <v>38</v>
      </c>
      <c r="F873" s="12">
        <f t="shared" si="27"/>
        <v>2.5350233488992662</v>
      </c>
    </row>
    <row r="874" spans="1:6" x14ac:dyDescent="0.3">
      <c r="A874" s="12">
        <v>52</v>
      </c>
      <c r="B874" s="12">
        <v>104</v>
      </c>
      <c r="C874" s="12">
        <v>35</v>
      </c>
      <c r="D874" s="12">
        <f t="shared" si="26"/>
        <v>10.02865329512894</v>
      </c>
      <c r="E874" s="12">
        <v>38</v>
      </c>
      <c r="F874" s="12">
        <f t="shared" si="27"/>
        <v>2.5350233488992662</v>
      </c>
    </row>
    <row r="875" spans="1:6" x14ac:dyDescent="0.3">
      <c r="A875" s="12">
        <v>51</v>
      </c>
      <c r="B875" s="12">
        <v>18</v>
      </c>
      <c r="C875" s="12">
        <v>35</v>
      </c>
      <c r="D875" s="12">
        <f t="shared" si="26"/>
        <v>10.02865329512894</v>
      </c>
      <c r="E875" s="12">
        <v>38</v>
      </c>
      <c r="F875" s="12">
        <f t="shared" si="27"/>
        <v>2.5350233488992662</v>
      </c>
    </row>
    <row r="876" spans="1:6" x14ac:dyDescent="0.3">
      <c r="A876" s="12">
        <v>81</v>
      </c>
      <c r="B876" s="12">
        <v>619</v>
      </c>
      <c r="C876" s="12">
        <v>35</v>
      </c>
      <c r="D876" s="12">
        <f t="shared" si="26"/>
        <v>10.02865329512894</v>
      </c>
      <c r="E876" s="12">
        <v>38</v>
      </c>
      <c r="F876" s="12">
        <f t="shared" si="27"/>
        <v>2.5350233488992662</v>
      </c>
    </row>
    <row r="877" spans="1:6" x14ac:dyDescent="0.3">
      <c r="A877" s="12">
        <v>57</v>
      </c>
      <c r="B877" s="12">
        <v>78</v>
      </c>
      <c r="C877" s="12">
        <v>35</v>
      </c>
      <c r="D877" s="12">
        <f t="shared" si="26"/>
        <v>10.02865329512894</v>
      </c>
      <c r="E877" s="12">
        <v>38</v>
      </c>
      <c r="F877" s="12">
        <f t="shared" si="27"/>
        <v>2.5350233488992662</v>
      </c>
    </row>
    <row r="878" spans="1:6" x14ac:dyDescent="0.3">
      <c r="A878" s="12">
        <v>23</v>
      </c>
      <c r="B878" s="12">
        <v>732</v>
      </c>
      <c r="C878" s="12">
        <v>35</v>
      </c>
      <c r="D878" s="12">
        <f t="shared" si="26"/>
        <v>10.02865329512894</v>
      </c>
      <c r="E878" s="12">
        <v>38</v>
      </c>
      <c r="F878" s="12">
        <f t="shared" si="27"/>
        <v>2.5350233488992662</v>
      </c>
    </row>
    <row r="879" spans="1:6" x14ac:dyDescent="0.3">
      <c r="A879" s="12">
        <v>82</v>
      </c>
      <c r="B879" s="12">
        <v>582</v>
      </c>
      <c r="C879" s="12">
        <v>35</v>
      </c>
      <c r="D879" s="12">
        <f t="shared" si="26"/>
        <v>10.02865329512894</v>
      </c>
      <c r="E879" s="12">
        <v>38</v>
      </c>
      <c r="F879" s="12">
        <f t="shared" si="27"/>
        <v>2.5350233488992662</v>
      </c>
    </row>
    <row r="880" spans="1:6" x14ac:dyDescent="0.3">
      <c r="A880" s="12">
        <v>69</v>
      </c>
      <c r="B880" s="12">
        <v>755</v>
      </c>
      <c r="C880" s="12">
        <v>35</v>
      </c>
      <c r="D880" s="12">
        <f t="shared" si="26"/>
        <v>10.02865329512894</v>
      </c>
      <c r="E880" s="12">
        <v>38</v>
      </c>
      <c r="F880" s="12">
        <f t="shared" si="27"/>
        <v>2.5350233488992662</v>
      </c>
    </row>
    <row r="881" spans="1:6" x14ac:dyDescent="0.3">
      <c r="A881" s="12">
        <v>41</v>
      </c>
      <c r="B881" s="12">
        <v>111</v>
      </c>
      <c r="C881" s="12">
        <v>35</v>
      </c>
      <c r="D881" s="12">
        <f t="shared" si="26"/>
        <v>10.02865329512894</v>
      </c>
      <c r="E881" s="12">
        <v>38</v>
      </c>
      <c r="F881" s="12">
        <f t="shared" si="27"/>
        <v>2.5350233488992662</v>
      </c>
    </row>
    <row r="882" spans="1:6" x14ac:dyDescent="0.3">
      <c r="A882" s="12">
        <v>43</v>
      </c>
      <c r="B882" s="12">
        <v>319</v>
      </c>
      <c r="C882" s="12">
        <v>35</v>
      </c>
      <c r="D882" s="12">
        <f t="shared" si="26"/>
        <v>10.02865329512894</v>
      </c>
      <c r="E882" s="12">
        <v>38</v>
      </c>
      <c r="F882" s="12">
        <f t="shared" si="27"/>
        <v>2.5350233488992662</v>
      </c>
    </row>
    <row r="883" spans="1:6" x14ac:dyDescent="0.3">
      <c r="A883" s="12">
        <v>87</v>
      </c>
      <c r="B883" s="12">
        <v>238</v>
      </c>
      <c r="C883" s="12">
        <v>35</v>
      </c>
      <c r="D883" s="12">
        <f t="shared" si="26"/>
        <v>10.02865329512894</v>
      </c>
      <c r="E883" s="12">
        <v>38</v>
      </c>
      <c r="F883" s="12">
        <f t="shared" si="27"/>
        <v>2.5350233488992662</v>
      </c>
    </row>
    <row r="884" spans="1:6" x14ac:dyDescent="0.3">
      <c r="A884" s="12">
        <v>53</v>
      </c>
      <c r="B884" s="12">
        <v>198</v>
      </c>
      <c r="C884" s="12">
        <v>35</v>
      </c>
      <c r="D884" s="12">
        <f t="shared" si="26"/>
        <v>10.02865329512894</v>
      </c>
      <c r="E884" s="12">
        <v>38</v>
      </c>
      <c r="F884" s="12">
        <f t="shared" si="27"/>
        <v>2.5350233488992662</v>
      </c>
    </row>
    <row r="885" spans="1:6" x14ac:dyDescent="0.3">
      <c r="A885" s="12">
        <v>106</v>
      </c>
      <c r="B885" s="12">
        <v>238</v>
      </c>
      <c r="C885" s="12">
        <v>35</v>
      </c>
      <c r="D885" s="12">
        <f t="shared" si="26"/>
        <v>10.02865329512894</v>
      </c>
      <c r="E885" s="12">
        <v>38</v>
      </c>
      <c r="F885" s="12">
        <f t="shared" si="27"/>
        <v>2.5350233488992662</v>
      </c>
    </row>
    <row r="886" spans="1:6" x14ac:dyDescent="0.3">
      <c r="A886" s="12">
        <v>103</v>
      </c>
      <c r="B886" s="12">
        <v>193</v>
      </c>
      <c r="C886" s="12">
        <v>35</v>
      </c>
      <c r="D886" s="12">
        <f t="shared" si="26"/>
        <v>10.02865329512894</v>
      </c>
      <c r="E886" s="12">
        <v>38</v>
      </c>
      <c r="F886" s="12">
        <f t="shared" si="27"/>
        <v>2.5350233488992662</v>
      </c>
    </row>
    <row r="887" spans="1:6" x14ac:dyDescent="0.3">
      <c r="A887" s="12">
        <v>81</v>
      </c>
      <c r="B887" s="12">
        <v>97</v>
      </c>
      <c r="C887" s="12">
        <v>35</v>
      </c>
      <c r="D887" s="12">
        <f t="shared" si="26"/>
        <v>10.02865329512894</v>
      </c>
      <c r="E887" s="12">
        <v>38</v>
      </c>
      <c r="F887" s="12">
        <f t="shared" si="27"/>
        <v>2.5350233488992662</v>
      </c>
    </row>
    <row r="888" spans="1:6" x14ac:dyDescent="0.3">
      <c r="A888" s="12">
        <v>48</v>
      </c>
      <c r="B888" s="12">
        <v>217</v>
      </c>
      <c r="C888" s="12">
        <v>35</v>
      </c>
      <c r="D888" s="12">
        <f t="shared" si="26"/>
        <v>10.02865329512894</v>
      </c>
      <c r="E888" s="12">
        <v>39</v>
      </c>
      <c r="F888" s="12">
        <f t="shared" si="27"/>
        <v>2.6017344896597732</v>
      </c>
    </row>
    <row r="889" spans="1:6" x14ac:dyDescent="0.3">
      <c r="A889" s="12">
        <v>117</v>
      </c>
      <c r="B889" s="12">
        <v>74</v>
      </c>
      <c r="C889" s="12">
        <v>35</v>
      </c>
      <c r="D889" s="12">
        <f t="shared" si="26"/>
        <v>10.02865329512894</v>
      </c>
      <c r="E889" s="12">
        <v>39</v>
      </c>
      <c r="F889" s="12">
        <f t="shared" si="27"/>
        <v>2.6017344896597732</v>
      </c>
    </row>
    <row r="890" spans="1:6" x14ac:dyDescent="0.3">
      <c r="A890" s="12">
        <v>117</v>
      </c>
      <c r="B890" s="12">
        <v>74</v>
      </c>
      <c r="C890" s="12">
        <v>35</v>
      </c>
      <c r="D890" s="12">
        <f t="shared" si="26"/>
        <v>10.02865329512894</v>
      </c>
      <c r="E890" s="12">
        <v>39</v>
      </c>
      <c r="F890" s="12">
        <f t="shared" si="27"/>
        <v>2.6017344896597732</v>
      </c>
    </row>
    <row r="891" spans="1:6" x14ac:dyDescent="0.3">
      <c r="A891" s="12">
        <v>71</v>
      </c>
      <c r="B891" s="12">
        <v>34</v>
      </c>
      <c r="C891" s="12">
        <v>35</v>
      </c>
      <c r="D891" s="12">
        <f t="shared" si="26"/>
        <v>10.02865329512894</v>
      </c>
      <c r="E891" s="12">
        <v>39</v>
      </c>
      <c r="F891" s="12">
        <f t="shared" si="27"/>
        <v>2.6017344896597732</v>
      </c>
    </row>
    <row r="892" spans="1:6" x14ac:dyDescent="0.3">
      <c r="A892" s="12">
        <v>66</v>
      </c>
      <c r="B892" s="12">
        <v>79</v>
      </c>
      <c r="C892" s="12">
        <v>35</v>
      </c>
      <c r="D892" s="12">
        <f t="shared" si="26"/>
        <v>10.02865329512894</v>
      </c>
      <c r="E892" s="12">
        <v>39</v>
      </c>
      <c r="F892" s="12">
        <f t="shared" si="27"/>
        <v>2.6017344896597732</v>
      </c>
    </row>
    <row r="893" spans="1:6" x14ac:dyDescent="0.3">
      <c r="A893" s="12">
        <v>41</v>
      </c>
      <c r="B893" s="12">
        <v>107</v>
      </c>
      <c r="C893" s="12">
        <v>35</v>
      </c>
      <c r="D893" s="12">
        <f t="shared" si="26"/>
        <v>10.02865329512894</v>
      </c>
      <c r="E893" s="12">
        <v>39</v>
      </c>
      <c r="F893" s="12">
        <f t="shared" si="27"/>
        <v>2.6017344896597732</v>
      </c>
    </row>
    <row r="894" spans="1:6" x14ac:dyDescent="0.3">
      <c r="A894" s="12">
        <v>109</v>
      </c>
      <c r="B894" s="12">
        <v>205</v>
      </c>
      <c r="C894" s="12">
        <v>35</v>
      </c>
      <c r="D894" s="12">
        <f t="shared" si="26"/>
        <v>10.02865329512894</v>
      </c>
      <c r="E894" s="12">
        <v>39</v>
      </c>
      <c r="F894" s="12">
        <f t="shared" si="27"/>
        <v>2.6017344896597732</v>
      </c>
    </row>
    <row r="895" spans="1:6" x14ac:dyDescent="0.3">
      <c r="A895" s="12">
        <v>33</v>
      </c>
      <c r="B895" s="12">
        <v>205</v>
      </c>
      <c r="C895" s="12">
        <v>35</v>
      </c>
      <c r="D895" s="12">
        <f t="shared" si="26"/>
        <v>10.02865329512894</v>
      </c>
      <c r="E895" s="12">
        <v>39</v>
      </c>
      <c r="F895" s="12">
        <f t="shared" si="27"/>
        <v>2.6017344896597732</v>
      </c>
    </row>
    <row r="896" spans="1:6" x14ac:dyDescent="0.3">
      <c r="A896" s="12">
        <v>72</v>
      </c>
      <c r="B896" s="12">
        <v>205</v>
      </c>
      <c r="C896" s="12">
        <v>35</v>
      </c>
      <c r="D896" s="12">
        <f t="shared" si="26"/>
        <v>10.02865329512894</v>
      </c>
      <c r="E896" s="12">
        <v>39</v>
      </c>
      <c r="F896" s="12">
        <f t="shared" si="27"/>
        <v>2.6017344896597732</v>
      </c>
    </row>
    <row r="897" spans="1:6" x14ac:dyDescent="0.3">
      <c r="A897" s="12">
        <v>31</v>
      </c>
      <c r="B897" s="12">
        <v>984</v>
      </c>
      <c r="C897" s="12">
        <v>35</v>
      </c>
      <c r="D897" s="12">
        <f t="shared" si="26"/>
        <v>10.02865329512894</v>
      </c>
      <c r="E897" s="12">
        <v>39</v>
      </c>
      <c r="F897" s="12">
        <f t="shared" si="27"/>
        <v>2.6017344896597732</v>
      </c>
    </row>
    <row r="898" spans="1:6" x14ac:dyDescent="0.3">
      <c r="A898" s="12">
        <v>73</v>
      </c>
      <c r="B898" s="12">
        <v>155</v>
      </c>
      <c r="C898" s="12">
        <v>35</v>
      </c>
      <c r="D898" s="12">
        <f t="shared" si="26"/>
        <v>10.02865329512894</v>
      </c>
      <c r="E898" s="12">
        <v>39</v>
      </c>
      <c r="F898" s="12">
        <f t="shared" si="27"/>
        <v>2.6017344896597732</v>
      </c>
    </row>
    <row r="899" spans="1:6" x14ac:dyDescent="0.3">
      <c r="A899" s="12">
        <v>64</v>
      </c>
      <c r="B899" s="12">
        <v>17</v>
      </c>
      <c r="C899" s="12">
        <v>35</v>
      </c>
      <c r="D899" s="12">
        <f t="shared" ref="D899:D962" si="28">C899*100/LARGE(C899:C5915,1)</f>
        <v>10.02865329512894</v>
      </c>
      <c r="E899" s="12">
        <v>39</v>
      </c>
      <c r="F899" s="12">
        <f t="shared" ref="F899:F962" si="29">E899*100/LARGE(E899:E5915,1)</f>
        <v>2.6017344896597732</v>
      </c>
    </row>
    <row r="900" spans="1:6" x14ac:dyDescent="0.3">
      <c r="A900" s="12">
        <v>116</v>
      </c>
      <c r="B900" s="12">
        <v>351</v>
      </c>
      <c r="C900" s="12">
        <v>35</v>
      </c>
      <c r="D900" s="12">
        <f t="shared" si="28"/>
        <v>10.02865329512894</v>
      </c>
      <c r="E900" s="12">
        <v>39</v>
      </c>
      <c r="F900" s="12">
        <f t="shared" si="29"/>
        <v>2.6017344896597732</v>
      </c>
    </row>
    <row r="901" spans="1:6" x14ac:dyDescent="0.3">
      <c r="A901" s="12">
        <v>77</v>
      </c>
      <c r="B901" s="12">
        <v>533</v>
      </c>
      <c r="C901" s="12">
        <v>35</v>
      </c>
      <c r="D901" s="12">
        <f t="shared" si="28"/>
        <v>10.02865329512894</v>
      </c>
      <c r="E901" s="12">
        <v>39</v>
      </c>
      <c r="F901" s="12">
        <f t="shared" si="29"/>
        <v>2.6017344896597732</v>
      </c>
    </row>
    <row r="902" spans="1:6" x14ac:dyDescent="0.3">
      <c r="A902" s="12">
        <v>19</v>
      </c>
      <c r="B902" s="12">
        <v>467</v>
      </c>
      <c r="C902" s="12">
        <v>35</v>
      </c>
      <c r="D902" s="12">
        <f t="shared" si="28"/>
        <v>10.02865329512894</v>
      </c>
      <c r="E902" s="12">
        <v>39</v>
      </c>
      <c r="F902" s="12">
        <f t="shared" si="29"/>
        <v>2.6017344896597732</v>
      </c>
    </row>
    <row r="903" spans="1:6" x14ac:dyDescent="0.3">
      <c r="A903" s="12">
        <v>36</v>
      </c>
      <c r="B903" s="12">
        <v>63</v>
      </c>
      <c r="C903" s="12">
        <v>35</v>
      </c>
      <c r="D903" s="12">
        <f t="shared" si="28"/>
        <v>10.02865329512894</v>
      </c>
      <c r="E903" s="12">
        <v>39</v>
      </c>
      <c r="F903" s="12">
        <f t="shared" si="29"/>
        <v>2.6017344896597732</v>
      </c>
    </row>
    <row r="904" spans="1:6" x14ac:dyDescent="0.3">
      <c r="A904" s="12">
        <v>124</v>
      </c>
      <c r="B904" s="12">
        <v>9</v>
      </c>
      <c r="C904" s="12">
        <v>35</v>
      </c>
      <c r="D904" s="12">
        <f t="shared" si="28"/>
        <v>10.02865329512894</v>
      </c>
      <c r="E904" s="12">
        <v>39</v>
      </c>
      <c r="F904" s="12">
        <f t="shared" si="29"/>
        <v>2.6017344896597732</v>
      </c>
    </row>
    <row r="905" spans="1:6" x14ac:dyDescent="0.3">
      <c r="A905" s="12">
        <v>119</v>
      </c>
      <c r="B905" s="12">
        <v>59</v>
      </c>
      <c r="C905" s="12">
        <v>35</v>
      </c>
      <c r="D905" s="12">
        <f t="shared" si="28"/>
        <v>10.02865329512894</v>
      </c>
      <c r="E905" s="12">
        <v>39</v>
      </c>
      <c r="F905" s="12">
        <f t="shared" si="29"/>
        <v>2.6017344896597732</v>
      </c>
    </row>
    <row r="906" spans="1:6" x14ac:dyDescent="0.3">
      <c r="A906" s="12">
        <v>77</v>
      </c>
      <c r="B906" s="12">
        <v>131</v>
      </c>
      <c r="C906" s="12">
        <v>35</v>
      </c>
      <c r="D906" s="12">
        <f t="shared" si="28"/>
        <v>10.02865329512894</v>
      </c>
      <c r="E906" s="12">
        <v>39</v>
      </c>
      <c r="F906" s="12">
        <f t="shared" si="29"/>
        <v>2.6017344896597732</v>
      </c>
    </row>
    <row r="907" spans="1:6" x14ac:dyDescent="0.3">
      <c r="A907" s="12">
        <v>55</v>
      </c>
      <c r="B907" s="12">
        <v>113</v>
      </c>
      <c r="C907" s="12">
        <v>35</v>
      </c>
      <c r="D907" s="12">
        <f t="shared" si="28"/>
        <v>10.02865329512894</v>
      </c>
      <c r="E907" s="12">
        <v>39</v>
      </c>
      <c r="F907" s="12">
        <f t="shared" si="29"/>
        <v>2.6017344896597732</v>
      </c>
    </row>
    <row r="908" spans="1:6" x14ac:dyDescent="0.3">
      <c r="A908" s="12">
        <v>63</v>
      </c>
      <c r="B908" s="12">
        <v>700</v>
      </c>
      <c r="C908" s="12">
        <v>35</v>
      </c>
      <c r="D908" s="12">
        <f t="shared" si="28"/>
        <v>10.02865329512894</v>
      </c>
      <c r="E908" s="12">
        <v>39</v>
      </c>
      <c r="F908" s="12">
        <f t="shared" si="29"/>
        <v>2.6017344896597732</v>
      </c>
    </row>
    <row r="909" spans="1:6" x14ac:dyDescent="0.3">
      <c r="A909" s="12">
        <v>77</v>
      </c>
      <c r="B909" s="12">
        <v>28</v>
      </c>
      <c r="C909" s="12">
        <v>35</v>
      </c>
      <c r="D909" s="12">
        <f t="shared" si="28"/>
        <v>10.02865329512894</v>
      </c>
      <c r="E909" s="12">
        <v>40</v>
      </c>
      <c r="F909" s="12">
        <f t="shared" si="29"/>
        <v>2.6684456304202802</v>
      </c>
    </row>
    <row r="910" spans="1:6" x14ac:dyDescent="0.3">
      <c r="A910" s="12">
        <v>149</v>
      </c>
      <c r="B910" s="12">
        <v>207</v>
      </c>
      <c r="C910" s="12">
        <v>35</v>
      </c>
      <c r="D910" s="12">
        <f t="shared" si="28"/>
        <v>10.02865329512894</v>
      </c>
      <c r="E910" s="12">
        <v>40</v>
      </c>
      <c r="F910" s="12">
        <f t="shared" si="29"/>
        <v>2.6684456304202802</v>
      </c>
    </row>
    <row r="911" spans="1:6" x14ac:dyDescent="0.3">
      <c r="A911" s="12">
        <v>55</v>
      </c>
      <c r="B911" s="12">
        <v>113</v>
      </c>
      <c r="C911" s="12">
        <v>35</v>
      </c>
      <c r="D911" s="12">
        <f t="shared" si="28"/>
        <v>10.02865329512894</v>
      </c>
      <c r="E911" s="12">
        <v>40</v>
      </c>
      <c r="F911" s="12">
        <f t="shared" si="29"/>
        <v>2.6684456304202802</v>
      </c>
    </row>
    <row r="912" spans="1:6" x14ac:dyDescent="0.3">
      <c r="A912" s="12">
        <v>63</v>
      </c>
      <c r="B912" s="12">
        <v>700</v>
      </c>
      <c r="C912" s="12">
        <v>35</v>
      </c>
      <c r="D912" s="12">
        <f t="shared" si="28"/>
        <v>10.02865329512894</v>
      </c>
      <c r="E912" s="12">
        <v>40</v>
      </c>
      <c r="F912" s="12">
        <f t="shared" si="29"/>
        <v>2.6684456304202802</v>
      </c>
    </row>
    <row r="913" spans="1:6" x14ac:dyDescent="0.3">
      <c r="A913" s="12">
        <v>92</v>
      </c>
      <c r="B913" s="12">
        <v>54</v>
      </c>
      <c r="C913" s="12">
        <v>35</v>
      </c>
      <c r="D913" s="12">
        <f t="shared" si="28"/>
        <v>10.02865329512894</v>
      </c>
      <c r="E913" s="12">
        <v>40</v>
      </c>
      <c r="F913" s="12">
        <f t="shared" si="29"/>
        <v>2.6684456304202802</v>
      </c>
    </row>
    <row r="914" spans="1:6" x14ac:dyDescent="0.3">
      <c r="A914" s="12">
        <v>23</v>
      </c>
      <c r="B914" s="12">
        <v>262</v>
      </c>
      <c r="C914" s="12">
        <v>35</v>
      </c>
      <c r="D914" s="12">
        <f t="shared" si="28"/>
        <v>10.02865329512894</v>
      </c>
      <c r="E914" s="12">
        <v>40</v>
      </c>
      <c r="F914" s="12">
        <f t="shared" si="29"/>
        <v>2.6684456304202802</v>
      </c>
    </row>
    <row r="915" spans="1:6" x14ac:dyDescent="0.3">
      <c r="A915" s="12">
        <v>112</v>
      </c>
      <c r="B915" s="12">
        <v>140</v>
      </c>
      <c r="C915" s="12">
        <v>35</v>
      </c>
      <c r="D915" s="12">
        <f t="shared" si="28"/>
        <v>10.02865329512894</v>
      </c>
      <c r="E915" s="12">
        <v>40</v>
      </c>
      <c r="F915" s="12">
        <f t="shared" si="29"/>
        <v>2.6684456304202802</v>
      </c>
    </row>
    <row r="916" spans="1:6" x14ac:dyDescent="0.3">
      <c r="A916" s="12">
        <v>77</v>
      </c>
      <c r="B916" s="12">
        <v>28</v>
      </c>
      <c r="C916" s="12">
        <v>35</v>
      </c>
      <c r="D916" s="12">
        <f t="shared" si="28"/>
        <v>10.02865329512894</v>
      </c>
      <c r="E916" s="12">
        <v>40</v>
      </c>
      <c r="F916" s="12">
        <f t="shared" si="29"/>
        <v>2.6684456304202802</v>
      </c>
    </row>
    <row r="917" spans="1:6" x14ac:dyDescent="0.3">
      <c r="A917" s="12">
        <v>130</v>
      </c>
      <c r="B917" s="12">
        <v>166</v>
      </c>
      <c r="C917" s="12">
        <v>35</v>
      </c>
      <c r="D917" s="12">
        <f t="shared" si="28"/>
        <v>10.02865329512894</v>
      </c>
      <c r="E917" s="12">
        <v>40</v>
      </c>
      <c r="F917" s="12">
        <f t="shared" si="29"/>
        <v>2.6684456304202802</v>
      </c>
    </row>
    <row r="918" spans="1:6" x14ac:dyDescent="0.3">
      <c r="A918" s="12">
        <v>71</v>
      </c>
      <c r="B918" s="12">
        <v>76</v>
      </c>
      <c r="C918" s="12">
        <v>35</v>
      </c>
      <c r="D918" s="12">
        <f t="shared" si="28"/>
        <v>10.02865329512894</v>
      </c>
      <c r="E918" s="12">
        <v>40</v>
      </c>
      <c r="F918" s="12">
        <f t="shared" si="29"/>
        <v>2.6684456304202802</v>
      </c>
    </row>
    <row r="919" spans="1:6" x14ac:dyDescent="0.3">
      <c r="A919" s="12">
        <v>70</v>
      </c>
      <c r="B919" s="12">
        <v>131</v>
      </c>
      <c r="C919" s="12">
        <v>35</v>
      </c>
      <c r="D919" s="12">
        <f t="shared" si="28"/>
        <v>10.02865329512894</v>
      </c>
      <c r="E919" s="12">
        <v>40</v>
      </c>
      <c r="F919" s="12">
        <f t="shared" si="29"/>
        <v>2.6684456304202802</v>
      </c>
    </row>
    <row r="920" spans="1:6" x14ac:dyDescent="0.3">
      <c r="A920" s="12">
        <v>30</v>
      </c>
      <c r="B920" s="12">
        <v>27</v>
      </c>
      <c r="C920" s="12">
        <v>35</v>
      </c>
      <c r="D920" s="12">
        <f t="shared" si="28"/>
        <v>10.02865329512894</v>
      </c>
      <c r="E920" s="12">
        <v>40</v>
      </c>
      <c r="F920" s="12">
        <f t="shared" si="29"/>
        <v>2.6684456304202802</v>
      </c>
    </row>
    <row r="921" spans="1:6" x14ac:dyDescent="0.3">
      <c r="A921" s="12">
        <v>93</v>
      </c>
      <c r="B921" s="12">
        <v>41</v>
      </c>
      <c r="C921" s="12">
        <v>35</v>
      </c>
      <c r="D921" s="12">
        <f t="shared" si="28"/>
        <v>10.02865329512894</v>
      </c>
      <c r="E921" s="12">
        <v>40</v>
      </c>
      <c r="F921" s="12">
        <f t="shared" si="29"/>
        <v>2.6684456304202802</v>
      </c>
    </row>
    <row r="922" spans="1:6" x14ac:dyDescent="0.3">
      <c r="A922" s="12">
        <v>27</v>
      </c>
      <c r="B922" s="12">
        <v>184</v>
      </c>
      <c r="C922" s="12">
        <v>35</v>
      </c>
      <c r="D922" s="12">
        <f t="shared" si="28"/>
        <v>10.02865329512894</v>
      </c>
      <c r="E922" s="12">
        <v>40</v>
      </c>
      <c r="F922" s="12">
        <f t="shared" si="29"/>
        <v>2.6684456304202802</v>
      </c>
    </row>
    <row r="923" spans="1:6" x14ac:dyDescent="0.3">
      <c r="A923" s="12">
        <v>58</v>
      </c>
      <c r="B923" s="12">
        <v>232</v>
      </c>
      <c r="C923" s="12">
        <v>35</v>
      </c>
      <c r="D923" s="12">
        <f t="shared" si="28"/>
        <v>10.02865329512894</v>
      </c>
      <c r="E923" s="12">
        <v>40</v>
      </c>
      <c r="F923" s="12">
        <f t="shared" si="29"/>
        <v>2.6684456304202802</v>
      </c>
    </row>
    <row r="924" spans="1:6" x14ac:dyDescent="0.3">
      <c r="A924" s="12">
        <v>57</v>
      </c>
      <c r="B924" s="12">
        <v>64</v>
      </c>
      <c r="C924" s="12">
        <v>35</v>
      </c>
      <c r="D924" s="12">
        <f t="shared" si="28"/>
        <v>10.02865329512894</v>
      </c>
      <c r="E924" s="12">
        <v>40</v>
      </c>
      <c r="F924" s="12">
        <f t="shared" si="29"/>
        <v>2.6684456304202802</v>
      </c>
    </row>
    <row r="925" spans="1:6" x14ac:dyDescent="0.3">
      <c r="A925" s="12">
        <v>63</v>
      </c>
      <c r="B925" s="12">
        <v>168</v>
      </c>
      <c r="C925" s="12">
        <v>35</v>
      </c>
      <c r="D925" s="12">
        <f t="shared" si="28"/>
        <v>10.02865329512894</v>
      </c>
      <c r="E925" s="12">
        <v>40</v>
      </c>
      <c r="F925" s="12">
        <f t="shared" si="29"/>
        <v>2.6684456304202802</v>
      </c>
    </row>
    <row r="926" spans="1:6" x14ac:dyDescent="0.3">
      <c r="A926" s="12">
        <v>124</v>
      </c>
      <c r="B926" s="12">
        <v>91</v>
      </c>
      <c r="C926" s="12">
        <v>35</v>
      </c>
      <c r="D926" s="12">
        <f t="shared" si="28"/>
        <v>10.02865329512894</v>
      </c>
      <c r="E926" s="12">
        <v>40</v>
      </c>
      <c r="F926" s="12">
        <f t="shared" si="29"/>
        <v>2.6684456304202802</v>
      </c>
    </row>
    <row r="927" spans="1:6" x14ac:dyDescent="0.3">
      <c r="A927" s="12">
        <v>19</v>
      </c>
      <c r="B927" s="12">
        <v>626</v>
      </c>
      <c r="C927" s="12">
        <v>35</v>
      </c>
      <c r="D927" s="12">
        <f t="shared" si="28"/>
        <v>10.02865329512894</v>
      </c>
      <c r="E927" s="12">
        <v>40</v>
      </c>
      <c r="F927" s="12">
        <f t="shared" si="29"/>
        <v>2.6684456304202802</v>
      </c>
    </row>
    <row r="928" spans="1:6" x14ac:dyDescent="0.3">
      <c r="A928" s="12">
        <v>34</v>
      </c>
      <c r="B928" s="12">
        <v>626</v>
      </c>
      <c r="C928" s="12">
        <v>35</v>
      </c>
      <c r="D928" s="12">
        <f t="shared" si="28"/>
        <v>10.02865329512894</v>
      </c>
      <c r="E928" s="12">
        <v>40</v>
      </c>
      <c r="F928" s="12">
        <f t="shared" si="29"/>
        <v>2.6684456304202802</v>
      </c>
    </row>
    <row r="929" spans="1:6" x14ac:dyDescent="0.3">
      <c r="A929" s="12">
        <v>46</v>
      </c>
      <c r="B929" s="12">
        <v>248</v>
      </c>
      <c r="C929" s="12">
        <v>35</v>
      </c>
      <c r="D929" s="12">
        <f t="shared" si="28"/>
        <v>10.02865329512894</v>
      </c>
      <c r="E929" s="12">
        <v>40</v>
      </c>
      <c r="F929" s="12">
        <f t="shared" si="29"/>
        <v>2.6684456304202802</v>
      </c>
    </row>
    <row r="930" spans="1:6" x14ac:dyDescent="0.3">
      <c r="A930" s="12">
        <v>35</v>
      </c>
      <c r="B930" s="12">
        <v>901</v>
      </c>
      <c r="C930" s="12">
        <v>36</v>
      </c>
      <c r="D930" s="12">
        <f t="shared" si="28"/>
        <v>10.315186246418339</v>
      </c>
      <c r="E930" s="12">
        <v>40</v>
      </c>
      <c r="F930" s="12">
        <f t="shared" si="29"/>
        <v>2.6684456304202802</v>
      </c>
    </row>
    <row r="931" spans="1:6" x14ac:dyDescent="0.3">
      <c r="A931" s="12">
        <v>35</v>
      </c>
      <c r="B931" s="12">
        <v>281</v>
      </c>
      <c r="C931" s="12">
        <v>36</v>
      </c>
      <c r="D931" s="12">
        <f t="shared" si="28"/>
        <v>10.315186246418339</v>
      </c>
      <c r="E931" s="12">
        <v>40</v>
      </c>
      <c r="F931" s="12">
        <f t="shared" si="29"/>
        <v>2.6684456304202802</v>
      </c>
    </row>
    <row r="932" spans="1:6" x14ac:dyDescent="0.3">
      <c r="A932" s="12">
        <v>93</v>
      </c>
      <c r="B932" s="12">
        <v>1001</v>
      </c>
      <c r="C932" s="12">
        <v>36</v>
      </c>
      <c r="D932" s="12">
        <f t="shared" si="28"/>
        <v>10.315186246418339</v>
      </c>
      <c r="E932" s="12">
        <v>41</v>
      </c>
      <c r="F932" s="12">
        <f t="shared" si="29"/>
        <v>2.7351567711807871</v>
      </c>
    </row>
    <row r="933" spans="1:6" x14ac:dyDescent="0.3">
      <c r="A933" s="12">
        <v>40</v>
      </c>
      <c r="B933" s="12">
        <v>79</v>
      </c>
      <c r="C933" s="12">
        <v>36</v>
      </c>
      <c r="D933" s="12">
        <f t="shared" si="28"/>
        <v>10.315186246418339</v>
      </c>
      <c r="E933" s="12">
        <v>41</v>
      </c>
      <c r="F933" s="12">
        <f t="shared" si="29"/>
        <v>2.7351567711807871</v>
      </c>
    </row>
    <row r="934" spans="1:6" x14ac:dyDescent="0.3">
      <c r="A934" s="12">
        <v>51</v>
      </c>
      <c r="B934" s="12">
        <v>76</v>
      </c>
      <c r="C934" s="12">
        <v>36</v>
      </c>
      <c r="D934" s="12">
        <f t="shared" si="28"/>
        <v>10.315186246418339</v>
      </c>
      <c r="E934" s="12">
        <v>41</v>
      </c>
      <c r="F934" s="12">
        <f t="shared" si="29"/>
        <v>2.7351567711807871</v>
      </c>
    </row>
    <row r="935" spans="1:6" x14ac:dyDescent="0.3">
      <c r="A935" s="12">
        <v>40</v>
      </c>
      <c r="B935" s="12">
        <v>95</v>
      </c>
      <c r="C935" s="12">
        <v>36</v>
      </c>
      <c r="D935" s="12">
        <f t="shared" si="28"/>
        <v>10.315186246418339</v>
      </c>
      <c r="E935" s="12">
        <v>41</v>
      </c>
      <c r="F935" s="12">
        <f t="shared" si="29"/>
        <v>2.7351567711807871</v>
      </c>
    </row>
    <row r="936" spans="1:6" x14ac:dyDescent="0.3">
      <c r="A936" s="12">
        <v>74</v>
      </c>
      <c r="B936" s="12">
        <v>114</v>
      </c>
      <c r="C936" s="12">
        <v>36</v>
      </c>
      <c r="D936" s="12">
        <f t="shared" si="28"/>
        <v>10.315186246418339</v>
      </c>
      <c r="E936" s="12">
        <v>41</v>
      </c>
      <c r="F936" s="12">
        <f t="shared" si="29"/>
        <v>2.7351567711807871</v>
      </c>
    </row>
    <row r="937" spans="1:6" x14ac:dyDescent="0.3">
      <c r="A937" s="12">
        <v>48</v>
      </c>
      <c r="B937" s="12">
        <v>220</v>
      </c>
      <c r="C937" s="12">
        <v>36</v>
      </c>
      <c r="D937" s="12">
        <f t="shared" si="28"/>
        <v>10.315186246418339</v>
      </c>
      <c r="E937" s="12">
        <v>41</v>
      </c>
      <c r="F937" s="12">
        <f t="shared" si="29"/>
        <v>2.7351567711807871</v>
      </c>
    </row>
    <row r="938" spans="1:6" x14ac:dyDescent="0.3">
      <c r="A938" s="12">
        <v>51</v>
      </c>
      <c r="B938" s="12">
        <v>332</v>
      </c>
      <c r="C938" s="12">
        <v>36</v>
      </c>
      <c r="D938" s="12">
        <f t="shared" si="28"/>
        <v>10.315186246418339</v>
      </c>
      <c r="E938" s="12">
        <v>41</v>
      </c>
      <c r="F938" s="12">
        <f t="shared" si="29"/>
        <v>2.7351567711807871</v>
      </c>
    </row>
    <row r="939" spans="1:6" x14ac:dyDescent="0.3">
      <c r="A939" s="12">
        <v>47</v>
      </c>
      <c r="B939" s="12">
        <v>54</v>
      </c>
      <c r="C939" s="12">
        <v>36</v>
      </c>
      <c r="D939" s="12">
        <f t="shared" si="28"/>
        <v>10.315186246418339</v>
      </c>
      <c r="E939" s="12">
        <v>41</v>
      </c>
      <c r="F939" s="12">
        <f t="shared" si="29"/>
        <v>2.7351567711807871</v>
      </c>
    </row>
    <row r="940" spans="1:6" x14ac:dyDescent="0.3">
      <c r="A940" s="12">
        <v>55</v>
      </c>
      <c r="B940" s="12">
        <v>119</v>
      </c>
      <c r="C940" s="12">
        <v>36</v>
      </c>
      <c r="D940" s="12">
        <f t="shared" si="28"/>
        <v>10.315186246418339</v>
      </c>
      <c r="E940" s="12">
        <v>41</v>
      </c>
      <c r="F940" s="12">
        <f t="shared" si="29"/>
        <v>2.7351567711807871</v>
      </c>
    </row>
    <row r="941" spans="1:6" x14ac:dyDescent="0.3">
      <c r="A941" s="12">
        <v>69</v>
      </c>
      <c r="B941" s="12">
        <v>145</v>
      </c>
      <c r="C941" s="12">
        <v>36</v>
      </c>
      <c r="D941" s="12">
        <f t="shared" si="28"/>
        <v>10.315186246418339</v>
      </c>
      <c r="E941" s="12">
        <v>41</v>
      </c>
      <c r="F941" s="12">
        <f t="shared" si="29"/>
        <v>2.7351567711807871</v>
      </c>
    </row>
    <row r="942" spans="1:6" x14ac:dyDescent="0.3">
      <c r="A942" s="12">
        <v>83</v>
      </c>
      <c r="B942" s="12">
        <v>10</v>
      </c>
      <c r="C942" s="12">
        <v>36</v>
      </c>
      <c r="D942" s="12">
        <f t="shared" si="28"/>
        <v>10.315186246418339</v>
      </c>
      <c r="E942" s="12">
        <v>41</v>
      </c>
      <c r="F942" s="12">
        <f t="shared" si="29"/>
        <v>2.7351567711807871</v>
      </c>
    </row>
    <row r="943" spans="1:6" x14ac:dyDescent="0.3">
      <c r="A943" s="12">
        <v>35</v>
      </c>
      <c r="B943" s="12">
        <v>53</v>
      </c>
      <c r="C943" s="12">
        <v>36</v>
      </c>
      <c r="D943" s="12">
        <f t="shared" si="28"/>
        <v>10.315186246418339</v>
      </c>
      <c r="E943" s="12">
        <v>41</v>
      </c>
      <c r="F943" s="12">
        <f t="shared" si="29"/>
        <v>2.7351567711807871</v>
      </c>
    </row>
    <row r="944" spans="1:6" x14ac:dyDescent="0.3">
      <c r="A944" s="12">
        <v>83</v>
      </c>
      <c r="B944" s="12">
        <v>10</v>
      </c>
      <c r="C944" s="12">
        <v>36</v>
      </c>
      <c r="D944" s="12">
        <f t="shared" si="28"/>
        <v>10.315186246418339</v>
      </c>
      <c r="E944" s="12">
        <v>41</v>
      </c>
      <c r="F944" s="12">
        <f t="shared" si="29"/>
        <v>2.7351567711807871</v>
      </c>
    </row>
    <row r="945" spans="1:6" x14ac:dyDescent="0.3">
      <c r="A945" s="12">
        <v>42</v>
      </c>
      <c r="B945" s="12">
        <v>64</v>
      </c>
      <c r="C945" s="12">
        <v>36</v>
      </c>
      <c r="D945" s="12">
        <f t="shared" si="28"/>
        <v>10.315186246418339</v>
      </c>
      <c r="E945" s="12">
        <v>41</v>
      </c>
      <c r="F945" s="12">
        <f t="shared" si="29"/>
        <v>2.7351567711807871</v>
      </c>
    </row>
    <row r="946" spans="1:6" x14ac:dyDescent="0.3">
      <c r="A946" s="12">
        <v>83</v>
      </c>
      <c r="B946" s="12">
        <v>233</v>
      </c>
      <c r="C946" s="12">
        <v>36</v>
      </c>
      <c r="D946" s="12">
        <f t="shared" si="28"/>
        <v>10.315186246418339</v>
      </c>
      <c r="E946" s="12">
        <v>41</v>
      </c>
      <c r="F946" s="12">
        <f t="shared" si="29"/>
        <v>2.7351567711807871</v>
      </c>
    </row>
    <row r="947" spans="1:6" x14ac:dyDescent="0.3">
      <c r="A947" s="12">
        <v>72</v>
      </c>
      <c r="B947" s="12">
        <v>7</v>
      </c>
      <c r="C947" s="12">
        <v>36</v>
      </c>
      <c r="D947" s="12">
        <f t="shared" si="28"/>
        <v>10.315186246418339</v>
      </c>
      <c r="E947" s="12">
        <v>41</v>
      </c>
      <c r="F947" s="12">
        <f t="shared" si="29"/>
        <v>2.7351567711807871</v>
      </c>
    </row>
    <row r="948" spans="1:6" x14ac:dyDescent="0.3">
      <c r="A948" s="12">
        <v>112</v>
      </c>
      <c r="B948" s="12">
        <v>96</v>
      </c>
      <c r="C948" s="12">
        <v>36</v>
      </c>
      <c r="D948" s="12">
        <f t="shared" si="28"/>
        <v>10.315186246418339</v>
      </c>
      <c r="E948" s="12">
        <v>41</v>
      </c>
      <c r="F948" s="12">
        <f t="shared" si="29"/>
        <v>2.7351567711807871</v>
      </c>
    </row>
    <row r="949" spans="1:6" x14ac:dyDescent="0.3">
      <c r="A949" s="12">
        <v>23</v>
      </c>
      <c r="B949" s="12">
        <v>1015</v>
      </c>
      <c r="C949" s="12">
        <v>36</v>
      </c>
      <c r="D949" s="12">
        <f t="shared" si="28"/>
        <v>10.315186246418339</v>
      </c>
      <c r="E949" s="12">
        <v>42</v>
      </c>
      <c r="F949" s="12">
        <f t="shared" si="29"/>
        <v>2.8018679119412941</v>
      </c>
    </row>
    <row r="950" spans="1:6" x14ac:dyDescent="0.3">
      <c r="A950" s="12">
        <v>109</v>
      </c>
      <c r="B950" s="12">
        <v>91</v>
      </c>
      <c r="C950" s="12">
        <v>36</v>
      </c>
      <c r="D950" s="12">
        <f t="shared" si="28"/>
        <v>10.315186246418339</v>
      </c>
      <c r="E950" s="12">
        <v>42</v>
      </c>
      <c r="F950" s="12">
        <f t="shared" si="29"/>
        <v>2.8018679119412941</v>
      </c>
    </row>
    <row r="951" spans="1:6" x14ac:dyDescent="0.3">
      <c r="A951" s="12">
        <v>43</v>
      </c>
      <c r="B951" s="12">
        <v>70</v>
      </c>
      <c r="C951" s="12">
        <v>36</v>
      </c>
      <c r="D951" s="12">
        <f t="shared" si="28"/>
        <v>10.315186246418339</v>
      </c>
      <c r="E951" s="12">
        <v>42</v>
      </c>
      <c r="F951" s="12">
        <f t="shared" si="29"/>
        <v>2.8018679119412941</v>
      </c>
    </row>
    <row r="952" spans="1:6" x14ac:dyDescent="0.3">
      <c r="A952" s="12">
        <v>67</v>
      </c>
      <c r="B952" s="12">
        <v>263</v>
      </c>
      <c r="C952" s="12">
        <v>36</v>
      </c>
      <c r="D952" s="12">
        <f t="shared" si="28"/>
        <v>10.315186246418339</v>
      </c>
      <c r="E952" s="12">
        <v>42</v>
      </c>
      <c r="F952" s="12">
        <f t="shared" si="29"/>
        <v>2.8018679119412941</v>
      </c>
    </row>
    <row r="953" spans="1:6" x14ac:dyDescent="0.3">
      <c r="A953" s="12">
        <v>100</v>
      </c>
      <c r="B953" s="12">
        <v>324</v>
      </c>
      <c r="C953" s="12">
        <v>36</v>
      </c>
      <c r="D953" s="12">
        <f t="shared" si="28"/>
        <v>10.315186246418339</v>
      </c>
      <c r="E953" s="12">
        <v>42</v>
      </c>
      <c r="F953" s="12">
        <f t="shared" si="29"/>
        <v>2.8018679119412941</v>
      </c>
    </row>
    <row r="954" spans="1:6" x14ac:dyDescent="0.3">
      <c r="A954" s="12">
        <v>61</v>
      </c>
      <c r="B954" s="12">
        <v>3</v>
      </c>
      <c r="C954" s="12">
        <v>36</v>
      </c>
      <c r="D954" s="12">
        <f t="shared" si="28"/>
        <v>10.315186246418339</v>
      </c>
      <c r="E954" s="12">
        <v>42</v>
      </c>
      <c r="F954" s="12">
        <f t="shared" si="29"/>
        <v>2.8018679119412941</v>
      </c>
    </row>
    <row r="955" spans="1:6" x14ac:dyDescent="0.3">
      <c r="A955" s="12">
        <v>67</v>
      </c>
      <c r="B955" s="12">
        <v>113</v>
      </c>
      <c r="C955" s="12">
        <v>36</v>
      </c>
      <c r="D955" s="12">
        <f t="shared" si="28"/>
        <v>10.315186246418339</v>
      </c>
      <c r="E955" s="12">
        <v>42</v>
      </c>
      <c r="F955" s="12">
        <f t="shared" si="29"/>
        <v>2.8018679119412941</v>
      </c>
    </row>
    <row r="956" spans="1:6" x14ac:dyDescent="0.3">
      <c r="A956" s="12">
        <v>49</v>
      </c>
      <c r="B956" s="12">
        <v>428</v>
      </c>
      <c r="C956" s="12">
        <v>36</v>
      </c>
      <c r="D956" s="12">
        <f t="shared" si="28"/>
        <v>10.315186246418339</v>
      </c>
      <c r="E956" s="12">
        <v>42</v>
      </c>
      <c r="F956" s="12">
        <f t="shared" si="29"/>
        <v>2.8018679119412941</v>
      </c>
    </row>
    <row r="957" spans="1:6" x14ac:dyDescent="0.3">
      <c r="A957" s="12">
        <v>99</v>
      </c>
      <c r="B957" s="12">
        <v>283</v>
      </c>
      <c r="C957" s="12">
        <v>36</v>
      </c>
      <c r="D957" s="12">
        <f t="shared" si="28"/>
        <v>10.315186246418339</v>
      </c>
      <c r="E957" s="12">
        <v>42</v>
      </c>
      <c r="F957" s="12">
        <f t="shared" si="29"/>
        <v>2.8018679119412941</v>
      </c>
    </row>
    <row r="958" spans="1:6" x14ac:dyDescent="0.3">
      <c r="A958" s="12">
        <v>69</v>
      </c>
      <c r="B958" s="12">
        <v>192</v>
      </c>
      <c r="C958" s="12">
        <v>36</v>
      </c>
      <c r="D958" s="12">
        <f t="shared" si="28"/>
        <v>10.315186246418339</v>
      </c>
      <c r="E958" s="12">
        <v>42</v>
      </c>
      <c r="F958" s="12">
        <f t="shared" si="29"/>
        <v>2.8018679119412941</v>
      </c>
    </row>
    <row r="959" spans="1:6" x14ac:dyDescent="0.3">
      <c r="A959" s="12">
        <v>82</v>
      </c>
      <c r="B959" s="12">
        <v>35</v>
      </c>
      <c r="C959" s="12">
        <v>36</v>
      </c>
      <c r="D959" s="12">
        <f t="shared" si="28"/>
        <v>10.315186246418339</v>
      </c>
      <c r="E959" s="12">
        <v>42</v>
      </c>
      <c r="F959" s="12">
        <f t="shared" si="29"/>
        <v>2.8018679119412941</v>
      </c>
    </row>
    <row r="960" spans="1:6" x14ac:dyDescent="0.3">
      <c r="A960" s="12">
        <v>69</v>
      </c>
      <c r="B960" s="12">
        <v>192</v>
      </c>
      <c r="C960" s="12">
        <v>36</v>
      </c>
      <c r="D960" s="12">
        <f t="shared" si="28"/>
        <v>10.315186246418339</v>
      </c>
      <c r="E960" s="12">
        <v>42</v>
      </c>
      <c r="F960" s="12">
        <f t="shared" si="29"/>
        <v>2.8018679119412941</v>
      </c>
    </row>
    <row r="961" spans="1:6" x14ac:dyDescent="0.3">
      <c r="A961" s="12">
        <v>72</v>
      </c>
      <c r="B961" s="12">
        <v>192</v>
      </c>
      <c r="C961" s="12">
        <v>36</v>
      </c>
      <c r="D961" s="12">
        <f t="shared" si="28"/>
        <v>10.315186246418339</v>
      </c>
      <c r="E961" s="12">
        <v>42</v>
      </c>
      <c r="F961" s="12">
        <f t="shared" si="29"/>
        <v>2.8018679119412941</v>
      </c>
    </row>
    <row r="962" spans="1:6" x14ac:dyDescent="0.3">
      <c r="A962" s="12">
        <v>46</v>
      </c>
      <c r="B962" s="12">
        <v>15</v>
      </c>
      <c r="C962" s="12">
        <v>36</v>
      </c>
      <c r="D962" s="12">
        <f t="shared" si="28"/>
        <v>10.315186246418339</v>
      </c>
      <c r="E962" s="12">
        <v>42</v>
      </c>
      <c r="F962" s="12">
        <f t="shared" si="29"/>
        <v>2.8018679119412941</v>
      </c>
    </row>
    <row r="963" spans="1:6" x14ac:dyDescent="0.3">
      <c r="A963" s="12">
        <v>90</v>
      </c>
      <c r="B963" s="12">
        <v>50</v>
      </c>
      <c r="C963" s="12">
        <v>36</v>
      </c>
      <c r="D963" s="12">
        <f t="shared" ref="D963:D1026" si="30">C963*100/LARGE(C963:C5979,1)</f>
        <v>10.315186246418339</v>
      </c>
      <c r="E963" s="12">
        <v>42</v>
      </c>
      <c r="F963" s="12">
        <f t="shared" ref="F963:F1026" si="31">E963*100/LARGE(E963:E5979,1)</f>
        <v>2.8018679119412941</v>
      </c>
    </row>
    <row r="964" spans="1:6" x14ac:dyDescent="0.3">
      <c r="A964" s="12">
        <v>55</v>
      </c>
      <c r="B964" s="12">
        <v>65</v>
      </c>
      <c r="C964" s="12">
        <v>36</v>
      </c>
      <c r="D964" s="12">
        <f t="shared" si="30"/>
        <v>10.315186246418339</v>
      </c>
      <c r="E964" s="12">
        <v>42</v>
      </c>
      <c r="F964" s="12">
        <f t="shared" si="31"/>
        <v>2.8018679119412941</v>
      </c>
    </row>
    <row r="965" spans="1:6" x14ac:dyDescent="0.3">
      <c r="A965" s="12">
        <v>57</v>
      </c>
      <c r="B965" s="12">
        <v>110</v>
      </c>
      <c r="C965" s="12">
        <v>36</v>
      </c>
      <c r="D965" s="12">
        <f t="shared" si="30"/>
        <v>10.315186246418339</v>
      </c>
      <c r="E965" s="12">
        <v>42</v>
      </c>
      <c r="F965" s="12">
        <f t="shared" si="31"/>
        <v>2.8018679119412941</v>
      </c>
    </row>
    <row r="966" spans="1:6" x14ac:dyDescent="0.3">
      <c r="A966" s="12">
        <v>58</v>
      </c>
      <c r="B966" s="12">
        <v>112</v>
      </c>
      <c r="C966" s="12">
        <v>36</v>
      </c>
      <c r="D966" s="12">
        <f t="shared" si="30"/>
        <v>10.315186246418339</v>
      </c>
      <c r="E966" s="12">
        <v>42</v>
      </c>
      <c r="F966" s="12">
        <f t="shared" si="31"/>
        <v>2.8018679119412941</v>
      </c>
    </row>
    <row r="967" spans="1:6" x14ac:dyDescent="0.3">
      <c r="A967" s="12">
        <v>57</v>
      </c>
      <c r="B967" s="12">
        <v>233</v>
      </c>
      <c r="C967" s="12">
        <v>36</v>
      </c>
      <c r="D967" s="12">
        <f t="shared" si="30"/>
        <v>10.315186246418339</v>
      </c>
      <c r="E967" s="12">
        <v>42</v>
      </c>
      <c r="F967" s="12">
        <f t="shared" si="31"/>
        <v>2.8018679119412941</v>
      </c>
    </row>
    <row r="968" spans="1:6" x14ac:dyDescent="0.3">
      <c r="A968" s="12">
        <v>57</v>
      </c>
      <c r="B968" s="12">
        <v>110</v>
      </c>
      <c r="C968" s="12">
        <v>36</v>
      </c>
      <c r="D968" s="12">
        <f t="shared" si="30"/>
        <v>10.315186246418339</v>
      </c>
      <c r="E968" s="12">
        <v>42</v>
      </c>
      <c r="F968" s="12">
        <f t="shared" si="31"/>
        <v>2.8018679119412941</v>
      </c>
    </row>
    <row r="969" spans="1:6" x14ac:dyDescent="0.3">
      <c r="A969" s="12">
        <v>138</v>
      </c>
      <c r="B969" s="12">
        <v>619</v>
      </c>
      <c r="C969" s="12">
        <v>36</v>
      </c>
      <c r="D969" s="12">
        <f t="shared" si="30"/>
        <v>10.315186246418339</v>
      </c>
      <c r="E969" s="12">
        <v>42</v>
      </c>
      <c r="F969" s="12">
        <f t="shared" si="31"/>
        <v>2.8018679119412941</v>
      </c>
    </row>
    <row r="970" spans="1:6" x14ac:dyDescent="0.3">
      <c r="A970" s="12">
        <v>75</v>
      </c>
      <c r="B970" s="12">
        <v>43</v>
      </c>
      <c r="C970" s="12">
        <v>36</v>
      </c>
      <c r="D970" s="12">
        <f t="shared" si="30"/>
        <v>10.315186246418339</v>
      </c>
      <c r="E970" s="12">
        <v>42</v>
      </c>
      <c r="F970" s="12">
        <f t="shared" si="31"/>
        <v>2.8018679119412941</v>
      </c>
    </row>
    <row r="971" spans="1:6" x14ac:dyDescent="0.3">
      <c r="A971" s="12">
        <v>70</v>
      </c>
      <c r="B971" s="12">
        <v>43</v>
      </c>
      <c r="C971" s="12">
        <v>36</v>
      </c>
      <c r="D971" s="12">
        <f t="shared" si="30"/>
        <v>10.315186246418339</v>
      </c>
      <c r="E971" s="12">
        <v>42</v>
      </c>
      <c r="F971" s="12">
        <f t="shared" si="31"/>
        <v>2.8018679119412941</v>
      </c>
    </row>
    <row r="972" spans="1:6" x14ac:dyDescent="0.3">
      <c r="A972" s="12">
        <v>93</v>
      </c>
      <c r="B972" s="12">
        <v>43</v>
      </c>
      <c r="C972" s="12">
        <v>36</v>
      </c>
      <c r="D972" s="12">
        <f t="shared" si="30"/>
        <v>10.315186246418339</v>
      </c>
      <c r="E972" s="12">
        <v>43</v>
      </c>
      <c r="F972" s="12">
        <f t="shared" si="31"/>
        <v>2.8685790527018011</v>
      </c>
    </row>
    <row r="973" spans="1:6" x14ac:dyDescent="0.3">
      <c r="A973" s="12">
        <v>21</v>
      </c>
      <c r="B973" s="12">
        <v>128</v>
      </c>
      <c r="C973" s="12">
        <v>36</v>
      </c>
      <c r="D973" s="12">
        <f t="shared" si="30"/>
        <v>10.315186246418339</v>
      </c>
      <c r="E973" s="12">
        <v>43</v>
      </c>
      <c r="F973" s="12">
        <f t="shared" si="31"/>
        <v>2.8685790527018011</v>
      </c>
    </row>
    <row r="974" spans="1:6" x14ac:dyDescent="0.3">
      <c r="A974" s="12">
        <v>41</v>
      </c>
      <c r="B974" s="12">
        <v>548</v>
      </c>
      <c r="C974" s="12">
        <v>36</v>
      </c>
      <c r="D974" s="12">
        <f t="shared" si="30"/>
        <v>10.315186246418339</v>
      </c>
      <c r="E974" s="12">
        <v>43</v>
      </c>
      <c r="F974" s="12">
        <f t="shared" si="31"/>
        <v>2.8685790527018011</v>
      </c>
    </row>
    <row r="975" spans="1:6" x14ac:dyDescent="0.3">
      <c r="A975" s="12">
        <v>21</v>
      </c>
      <c r="B975" s="12">
        <v>128</v>
      </c>
      <c r="C975" s="12">
        <v>36</v>
      </c>
      <c r="D975" s="12">
        <f t="shared" si="30"/>
        <v>10.315186246418339</v>
      </c>
      <c r="E975" s="12">
        <v>43</v>
      </c>
      <c r="F975" s="12">
        <f t="shared" si="31"/>
        <v>2.8685790527018011</v>
      </c>
    </row>
    <row r="976" spans="1:6" x14ac:dyDescent="0.3">
      <c r="A976" s="12">
        <v>66</v>
      </c>
      <c r="B976" s="12">
        <v>160</v>
      </c>
      <c r="C976" s="12">
        <v>37</v>
      </c>
      <c r="D976" s="12">
        <f t="shared" si="30"/>
        <v>10.601719197707736</v>
      </c>
      <c r="E976" s="12">
        <v>43</v>
      </c>
      <c r="F976" s="12">
        <f t="shared" si="31"/>
        <v>2.8685790527018011</v>
      </c>
    </row>
    <row r="977" spans="1:6" x14ac:dyDescent="0.3">
      <c r="A977" s="12">
        <v>25</v>
      </c>
      <c r="B977" s="12">
        <v>824</v>
      </c>
      <c r="C977" s="12">
        <v>37</v>
      </c>
      <c r="D977" s="12">
        <f t="shared" si="30"/>
        <v>10.601719197707736</v>
      </c>
      <c r="E977" s="12">
        <v>43</v>
      </c>
      <c r="F977" s="12">
        <f t="shared" si="31"/>
        <v>2.8685790527018011</v>
      </c>
    </row>
    <row r="978" spans="1:6" x14ac:dyDescent="0.3">
      <c r="A978" s="12">
        <v>84</v>
      </c>
      <c r="B978" s="12">
        <v>301</v>
      </c>
      <c r="C978" s="12">
        <v>37</v>
      </c>
      <c r="D978" s="12">
        <f t="shared" si="30"/>
        <v>10.601719197707736</v>
      </c>
      <c r="E978" s="12">
        <v>43</v>
      </c>
      <c r="F978" s="12">
        <f t="shared" si="31"/>
        <v>2.8685790527018011</v>
      </c>
    </row>
    <row r="979" spans="1:6" x14ac:dyDescent="0.3">
      <c r="A979" s="12">
        <v>171</v>
      </c>
      <c r="B979" s="12">
        <v>79</v>
      </c>
      <c r="C979" s="12">
        <v>37</v>
      </c>
      <c r="D979" s="12">
        <f t="shared" si="30"/>
        <v>10.601719197707736</v>
      </c>
      <c r="E979" s="12">
        <v>43</v>
      </c>
      <c r="F979" s="12">
        <f t="shared" si="31"/>
        <v>2.8685790527018011</v>
      </c>
    </row>
    <row r="980" spans="1:6" x14ac:dyDescent="0.3">
      <c r="A980" s="12">
        <v>39</v>
      </c>
      <c r="B980" s="12">
        <v>114</v>
      </c>
      <c r="C980" s="12">
        <v>37</v>
      </c>
      <c r="D980" s="12">
        <f t="shared" si="30"/>
        <v>10.601719197707736</v>
      </c>
      <c r="E980" s="12">
        <v>43</v>
      </c>
      <c r="F980" s="12">
        <f t="shared" si="31"/>
        <v>2.8685790527018011</v>
      </c>
    </row>
    <row r="981" spans="1:6" x14ac:dyDescent="0.3">
      <c r="A981" s="12">
        <v>27</v>
      </c>
      <c r="B981" s="12">
        <v>33</v>
      </c>
      <c r="C981" s="12">
        <v>37</v>
      </c>
      <c r="D981" s="12">
        <f t="shared" si="30"/>
        <v>10.601719197707736</v>
      </c>
      <c r="E981" s="12">
        <v>43</v>
      </c>
      <c r="F981" s="12">
        <f t="shared" si="31"/>
        <v>2.8685790527018011</v>
      </c>
    </row>
    <row r="982" spans="1:6" x14ac:dyDescent="0.3">
      <c r="A982" s="12">
        <v>51</v>
      </c>
      <c r="B982" s="12">
        <v>659</v>
      </c>
      <c r="C982" s="12">
        <v>37</v>
      </c>
      <c r="D982" s="12">
        <f t="shared" si="30"/>
        <v>10.601719197707736</v>
      </c>
      <c r="E982" s="12">
        <v>43</v>
      </c>
      <c r="F982" s="12">
        <f t="shared" si="31"/>
        <v>2.8685790527018011</v>
      </c>
    </row>
    <row r="983" spans="1:6" x14ac:dyDescent="0.3">
      <c r="A983" s="12">
        <v>83</v>
      </c>
      <c r="B983" s="12">
        <v>30</v>
      </c>
      <c r="C983" s="12">
        <v>37</v>
      </c>
      <c r="D983" s="12">
        <f t="shared" si="30"/>
        <v>10.601719197707736</v>
      </c>
      <c r="E983" s="12">
        <v>43</v>
      </c>
      <c r="F983" s="12">
        <f t="shared" si="31"/>
        <v>2.8685790527018011</v>
      </c>
    </row>
    <row r="984" spans="1:6" x14ac:dyDescent="0.3">
      <c r="A984" s="12">
        <v>95</v>
      </c>
      <c r="B984" s="12">
        <v>136</v>
      </c>
      <c r="C984" s="12">
        <v>37</v>
      </c>
      <c r="D984" s="12">
        <f t="shared" si="30"/>
        <v>10.601719197707736</v>
      </c>
      <c r="E984" s="12">
        <v>43</v>
      </c>
      <c r="F984" s="12">
        <f t="shared" si="31"/>
        <v>2.8685790527018011</v>
      </c>
    </row>
    <row r="985" spans="1:6" x14ac:dyDescent="0.3">
      <c r="A985" s="12">
        <v>70</v>
      </c>
      <c r="B985" s="12">
        <v>81</v>
      </c>
      <c r="C985" s="12">
        <v>37</v>
      </c>
      <c r="D985" s="12">
        <f t="shared" si="30"/>
        <v>10.601719197707736</v>
      </c>
      <c r="E985" s="12">
        <v>43</v>
      </c>
      <c r="F985" s="12">
        <f t="shared" si="31"/>
        <v>2.8685790527018011</v>
      </c>
    </row>
    <row r="986" spans="1:6" x14ac:dyDescent="0.3">
      <c r="A986" s="12">
        <v>45</v>
      </c>
      <c r="B986" s="12">
        <v>87</v>
      </c>
      <c r="C986" s="12">
        <v>37</v>
      </c>
      <c r="D986" s="12">
        <f t="shared" si="30"/>
        <v>10.601719197707736</v>
      </c>
      <c r="E986" s="12">
        <v>44</v>
      </c>
      <c r="F986" s="12">
        <f t="shared" si="31"/>
        <v>2.9352901934623081</v>
      </c>
    </row>
    <row r="987" spans="1:6" x14ac:dyDescent="0.3">
      <c r="A987" s="12">
        <v>53</v>
      </c>
      <c r="B987" s="12">
        <v>113</v>
      </c>
      <c r="C987" s="12">
        <v>37</v>
      </c>
      <c r="D987" s="12">
        <f t="shared" si="30"/>
        <v>10.601719197707736</v>
      </c>
      <c r="E987" s="12">
        <v>44</v>
      </c>
      <c r="F987" s="12">
        <f t="shared" si="31"/>
        <v>2.9352901934623081</v>
      </c>
    </row>
    <row r="988" spans="1:6" x14ac:dyDescent="0.3">
      <c r="A988" s="12">
        <v>76</v>
      </c>
      <c r="B988" s="12">
        <v>8</v>
      </c>
      <c r="C988" s="12">
        <v>37</v>
      </c>
      <c r="D988" s="12">
        <f t="shared" si="30"/>
        <v>10.601719197707736</v>
      </c>
      <c r="E988" s="12">
        <v>44</v>
      </c>
      <c r="F988" s="12">
        <f t="shared" si="31"/>
        <v>2.9352901934623081</v>
      </c>
    </row>
    <row r="989" spans="1:6" x14ac:dyDescent="0.3">
      <c r="A989" s="12">
        <v>95</v>
      </c>
      <c r="B989" s="12">
        <v>136</v>
      </c>
      <c r="C989" s="12">
        <v>37</v>
      </c>
      <c r="D989" s="12">
        <f t="shared" si="30"/>
        <v>10.601719197707736</v>
      </c>
      <c r="E989" s="12">
        <v>44</v>
      </c>
      <c r="F989" s="12">
        <f t="shared" si="31"/>
        <v>2.9352901934623081</v>
      </c>
    </row>
    <row r="990" spans="1:6" x14ac:dyDescent="0.3">
      <c r="A990" s="12">
        <v>31</v>
      </c>
      <c r="B990" s="12">
        <v>170</v>
      </c>
      <c r="C990" s="12">
        <v>37</v>
      </c>
      <c r="D990" s="12">
        <f t="shared" si="30"/>
        <v>10.601719197707736</v>
      </c>
      <c r="E990" s="12">
        <v>44</v>
      </c>
      <c r="F990" s="12">
        <f t="shared" si="31"/>
        <v>2.9352901934623081</v>
      </c>
    </row>
    <row r="991" spans="1:6" x14ac:dyDescent="0.3">
      <c r="A991" s="12">
        <v>58</v>
      </c>
      <c r="B991" s="12">
        <v>116</v>
      </c>
      <c r="C991" s="12">
        <v>37</v>
      </c>
      <c r="D991" s="12">
        <f t="shared" si="30"/>
        <v>10.601719197707736</v>
      </c>
      <c r="E991" s="12">
        <v>44</v>
      </c>
      <c r="F991" s="12">
        <f t="shared" si="31"/>
        <v>2.9352901934623081</v>
      </c>
    </row>
    <row r="992" spans="1:6" x14ac:dyDescent="0.3">
      <c r="A992" s="12">
        <v>77</v>
      </c>
      <c r="B992" s="12">
        <v>94</v>
      </c>
      <c r="C992" s="12">
        <v>37</v>
      </c>
      <c r="D992" s="12">
        <f t="shared" si="30"/>
        <v>10.601719197707736</v>
      </c>
      <c r="E992" s="12">
        <v>44</v>
      </c>
      <c r="F992" s="12">
        <f t="shared" si="31"/>
        <v>2.9352901934623081</v>
      </c>
    </row>
    <row r="993" spans="1:6" x14ac:dyDescent="0.3">
      <c r="A993" s="12">
        <v>70</v>
      </c>
      <c r="B993" s="12">
        <v>161</v>
      </c>
      <c r="C993" s="12">
        <v>37</v>
      </c>
      <c r="D993" s="12">
        <f t="shared" si="30"/>
        <v>10.601719197707736</v>
      </c>
      <c r="E993" s="12">
        <v>44</v>
      </c>
      <c r="F993" s="12">
        <f t="shared" si="31"/>
        <v>2.9352901934623081</v>
      </c>
    </row>
    <row r="994" spans="1:6" x14ac:dyDescent="0.3">
      <c r="A994" s="12">
        <v>114</v>
      </c>
      <c r="B994" s="12">
        <v>205</v>
      </c>
      <c r="C994" s="12">
        <v>37</v>
      </c>
      <c r="D994" s="12">
        <f t="shared" si="30"/>
        <v>10.601719197707736</v>
      </c>
      <c r="E994" s="12">
        <v>44</v>
      </c>
      <c r="F994" s="12">
        <f t="shared" si="31"/>
        <v>2.9352901934623081</v>
      </c>
    </row>
    <row r="995" spans="1:6" x14ac:dyDescent="0.3">
      <c r="A995" s="12">
        <v>74</v>
      </c>
      <c r="B995" s="12">
        <v>72</v>
      </c>
      <c r="C995" s="12">
        <v>37</v>
      </c>
      <c r="D995" s="12">
        <f t="shared" si="30"/>
        <v>10.601719197707736</v>
      </c>
      <c r="E995" s="12">
        <v>44</v>
      </c>
      <c r="F995" s="12">
        <f t="shared" si="31"/>
        <v>2.9352901934623081</v>
      </c>
    </row>
    <row r="996" spans="1:6" x14ac:dyDescent="0.3">
      <c r="A996" s="12">
        <v>37</v>
      </c>
      <c r="B996" s="12">
        <v>247</v>
      </c>
      <c r="C996" s="12">
        <v>37</v>
      </c>
      <c r="D996" s="12">
        <f t="shared" si="30"/>
        <v>10.601719197707736</v>
      </c>
      <c r="E996" s="12">
        <v>44</v>
      </c>
      <c r="F996" s="12">
        <f t="shared" si="31"/>
        <v>2.9352901934623081</v>
      </c>
    </row>
    <row r="997" spans="1:6" x14ac:dyDescent="0.3">
      <c r="A997" s="12">
        <v>94</v>
      </c>
      <c r="B997" s="12">
        <v>48</v>
      </c>
      <c r="C997" s="12">
        <v>37</v>
      </c>
      <c r="D997" s="12">
        <f t="shared" si="30"/>
        <v>10.601719197707736</v>
      </c>
      <c r="E997" s="12">
        <v>44</v>
      </c>
      <c r="F997" s="12">
        <f t="shared" si="31"/>
        <v>2.9352901934623081</v>
      </c>
    </row>
    <row r="998" spans="1:6" x14ac:dyDescent="0.3">
      <c r="A998" s="12">
        <v>70</v>
      </c>
      <c r="B998" s="12">
        <v>288</v>
      </c>
      <c r="C998" s="12">
        <v>37</v>
      </c>
      <c r="D998" s="12">
        <f t="shared" si="30"/>
        <v>10.601719197707736</v>
      </c>
      <c r="E998" s="12">
        <v>44</v>
      </c>
      <c r="F998" s="12">
        <f t="shared" si="31"/>
        <v>2.9352901934623081</v>
      </c>
    </row>
    <row r="999" spans="1:6" x14ac:dyDescent="0.3">
      <c r="A999" s="12">
        <v>57</v>
      </c>
      <c r="B999" s="12">
        <v>421</v>
      </c>
      <c r="C999" s="12">
        <v>37</v>
      </c>
      <c r="D999" s="12">
        <f t="shared" si="30"/>
        <v>10.601719197707736</v>
      </c>
      <c r="E999" s="12">
        <v>44</v>
      </c>
      <c r="F999" s="12">
        <f t="shared" si="31"/>
        <v>2.9352901934623081</v>
      </c>
    </row>
    <row r="1000" spans="1:6" x14ac:dyDescent="0.3">
      <c r="A1000" s="12">
        <v>73</v>
      </c>
      <c r="B1000" s="12">
        <v>535</v>
      </c>
      <c r="C1000" s="12">
        <v>37</v>
      </c>
      <c r="D1000" s="12">
        <f t="shared" si="30"/>
        <v>10.601719197707736</v>
      </c>
      <c r="E1000" s="12">
        <v>44</v>
      </c>
      <c r="F1000" s="12">
        <f t="shared" si="31"/>
        <v>2.9352901934623081</v>
      </c>
    </row>
    <row r="1001" spans="1:6" x14ac:dyDescent="0.3">
      <c r="A1001" s="12">
        <v>129</v>
      </c>
      <c r="B1001" s="12">
        <v>7</v>
      </c>
      <c r="C1001" s="12">
        <v>37</v>
      </c>
      <c r="D1001" s="12">
        <f t="shared" si="30"/>
        <v>10.601719197707736</v>
      </c>
      <c r="E1001" s="12">
        <v>44</v>
      </c>
      <c r="F1001" s="12">
        <f t="shared" si="31"/>
        <v>2.9352901934623081</v>
      </c>
    </row>
    <row r="1002" spans="1:6" x14ac:dyDescent="0.3">
      <c r="A1002" s="12">
        <v>107</v>
      </c>
      <c r="B1002" s="12">
        <v>275</v>
      </c>
      <c r="C1002" s="12">
        <v>37</v>
      </c>
      <c r="D1002" s="12">
        <f t="shared" si="30"/>
        <v>10.601719197707736</v>
      </c>
      <c r="E1002" s="12">
        <v>44</v>
      </c>
      <c r="F1002" s="12">
        <f t="shared" si="31"/>
        <v>2.9352901934623081</v>
      </c>
    </row>
    <row r="1003" spans="1:6" x14ac:dyDescent="0.3">
      <c r="A1003" s="12">
        <v>41</v>
      </c>
      <c r="B1003" s="12">
        <v>159</v>
      </c>
      <c r="C1003" s="12">
        <v>37</v>
      </c>
      <c r="D1003" s="12">
        <f t="shared" si="30"/>
        <v>10.601719197707736</v>
      </c>
      <c r="E1003" s="12">
        <v>44</v>
      </c>
      <c r="F1003" s="12">
        <f t="shared" si="31"/>
        <v>2.9352901934623081</v>
      </c>
    </row>
    <row r="1004" spans="1:6" x14ac:dyDescent="0.3">
      <c r="A1004" s="12">
        <v>221</v>
      </c>
      <c r="B1004" s="12">
        <v>67</v>
      </c>
      <c r="C1004" s="12">
        <v>37</v>
      </c>
      <c r="D1004" s="12">
        <f t="shared" si="30"/>
        <v>10.601719197707736</v>
      </c>
      <c r="E1004" s="12">
        <v>44</v>
      </c>
      <c r="F1004" s="12">
        <f t="shared" si="31"/>
        <v>2.9352901934623081</v>
      </c>
    </row>
    <row r="1005" spans="1:6" x14ac:dyDescent="0.3">
      <c r="A1005" s="12">
        <v>118</v>
      </c>
      <c r="B1005" s="12">
        <v>130</v>
      </c>
      <c r="C1005" s="12">
        <v>37</v>
      </c>
      <c r="D1005" s="12">
        <f t="shared" si="30"/>
        <v>10.601719197707736</v>
      </c>
      <c r="E1005" s="12">
        <v>44</v>
      </c>
      <c r="F1005" s="12">
        <f t="shared" si="31"/>
        <v>2.9352901934623081</v>
      </c>
    </row>
    <row r="1006" spans="1:6" x14ac:dyDescent="0.3">
      <c r="A1006" s="12">
        <v>84</v>
      </c>
      <c r="B1006" s="12">
        <v>122</v>
      </c>
      <c r="C1006" s="12">
        <v>37</v>
      </c>
      <c r="D1006" s="12">
        <f t="shared" si="30"/>
        <v>10.601719197707736</v>
      </c>
      <c r="E1006" s="12">
        <v>44</v>
      </c>
      <c r="F1006" s="12">
        <f t="shared" si="31"/>
        <v>2.9352901934623081</v>
      </c>
    </row>
    <row r="1007" spans="1:6" x14ac:dyDescent="0.3">
      <c r="A1007" s="12">
        <v>90</v>
      </c>
      <c r="B1007" s="12">
        <v>188</v>
      </c>
      <c r="C1007" s="12">
        <v>37</v>
      </c>
      <c r="D1007" s="12">
        <f t="shared" si="30"/>
        <v>10.601719197707736</v>
      </c>
      <c r="E1007" s="12">
        <v>44</v>
      </c>
      <c r="F1007" s="12">
        <f t="shared" si="31"/>
        <v>2.9352901934623081</v>
      </c>
    </row>
    <row r="1008" spans="1:6" x14ac:dyDescent="0.3">
      <c r="A1008" s="12">
        <v>52</v>
      </c>
      <c r="B1008" s="12">
        <v>27</v>
      </c>
      <c r="C1008" s="12">
        <v>37</v>
      </c>
      <c r="D1008" s="12">
        <f t="shared" si="30"/>
        <v>10.601719197707736</v>
      </c>
      <c r="E1008" s="12">
        <v>44</v>
      </c>
      <c r="F1008" s="12">
        <f t="shared" si="31"/>
        <v>2.9352901934623081</v>
      </c>
    </row>
    <row r="1009" spans="1:6" x14ac:dyDescent="0.3">
      <c r="A1009" s="12">
        <v>81</v>
      </c>
      <c r="B1009" s="12">
        <v>15</v>
      </c>
      <c r="C1009" s="12">
        <v>37</v>
      </c>
      <c r="D1009" s="12">
        <f t="shared" si="30"/>
        <v>10.601719197707736</v>
      </c>
      <c r="E1009" s="12">
        <v>45</v>
      </c>
      <c r="F1009" s="12">
        <f t="shared" si="31"/>
        <v>3.0020013342228151</v>
      </c>
    </row>
    <row r="1010" spans="1:6" x14ac:dyDescent="0.3">
      <c r="A1010" s="12">
        <v>69</v>
      </c>
      <c r="B1010" s="12">
        <v>285</v>
      </c>
      <c r="C1010" s="12">
        <v>37</v>
      </c>
      <c r="D1010" s="12">
        <f t="shared" si="30"/>
        <v>10.601719197707736</v>
      </c>
      <c r="E1010" s="12">
        <v>45</v>
      </c>
      <c r="F1010" s="12">
        <f t="shared" si="31"/>
        <v>3.0020013342228151</v>
      </c>
    </row>
    <row r="1011" spans="1:6" x14ac:dyDescent="0.3">
      <c r="A1011" s="12">
        <v>66</v>
      </c>
      <c r="B1011" s="12">
        <v>138</v>
      </c>
      <c r="C1011" s="12">
        <v>37</v>
      </c>
      <c r="D1011" s="12">
        <f t="shared" si="30"/>
        <v>10.601719197707736</v>
      </c>
      <c r="E1011" s="12">
        <v>45</v>
      </c>
      <c r="F1011" s="12">
        <f t="shared" si="31"/>
        <v>3.0020013342228151</v>
      </c>
    </row>
    <row r="1012" spans="1:6" x14ac:dyDescent="0.3">
      <c r="A1012" s="12">
        <v>132</v>
      </c>
      <c r="B1012" s="12">
        <v>196</v>
      </c>
      <c r="C1012" s="12">
        <v>37</v>
      </c>
      <c r="D1012" s="12">
        <f t="shared" si="30"/>
        <v>10.601719197707736</v>
      </c>
      <c r="E1012" s="12">
        <v>45</v>
      </c>
      <c r="F1012" s="12">
        <f t="shared" si="31"/>
        <v>3.0020013342228151</v>
      </c>
    </row>
    <row r="1013" spans="1:6" x14ac:dyDescent="0.3">
      <c r="A1013" s="12">
        <v>31</v>
      </c>
      <c r="B1013" s="12">
        <v>450</v>
      </c>
      <c r="C1013" s="12">
        <v>37</v>
      </c>
      <c r="D1013" s="12">
        <f t="shared" si="30"/>
        <v>10.601719197707736</v>
      </c>
      <c r="E1013" s="12">
        <v>45</v>
      </c>
      <c r="F1013" s="12">
        <f t="shared" si="31"/>
        <v>3.0020013342228151</v>
      </c>
    </row>
    <row r="1014" spans="1:6" x14ac:dyDescent="0.3">
      <c r="A1014" s="12">
        <v>48</v>
      </c>
      <c r="B1014" s="12">
        <v>143</v>
      </c>
      <c r="C1014" s="12">
        <v>37</v>
      </c>
      <c r="D1014" s="12">
        <f t="shared" si="30"/>
        <v>10.601719197707736</v>
      </c>
      <c r="E1014" s="12">
        <v>45</v>
      </c>
      <c r="F1014" s="12">
        <f t="shared" si="31"/>
        <v>3.0020013342228151</v>
      </c>
    </row>
    <row r="1015" spans="1:6" x14ac:dyDescent="0.3">
      <c r="A1015" s="12">
        <v>83</v>
      </c>
      <c r="B1015" s="12">
        <v>173</v>
      </c>
      <c r="C1015" s="12">
        <v>37</v>
      </c>
      <c r="D1015" s="12">
        <f t="shared" si="30"/>
        <v>10.601719197707736</v>
      </c>
      <c r="E1015" s="12">
        <v>45</v>
      </c>
      <c r="F1015" s="12">
        <f t="shared" si="31"/>
        <v>3.0020013342228151</v>
      </c>
    </row>
    <row r="1016" spans="1:6" x14ac:dyDescent="0.3">
      <c r="A1016" s="12">
        <v>51</v>
      </c>
      <c r="B1016" s="12">
        <v>81</v>
      </c>
      <c r="C1016" s="12">
        <v>37</v>
      </c>
      <c r="D1016" s="12">
        <f t="shared" si="30"/>
        <v>10.601719197707736</v>
      </c>
      <c r="E1016" s="12">
        <v>45</v>
      </c>
      <c r="F1016" s="12">
        <f t="shared" si="31"/>
        <v>3.0020013342228151</v>
      </c>
    </row>
    <row r="1017" spans="1:6" x14ac:dyDescent="0.3">
      <c r="A1017" s="12">
        <v>89</v>
      </c>
      <c r="B1017" s="12">
        <v>161</v>
      </c>
      <c r="C1017" s="12">
        <v>37</v>
      </c>
      <c r="D1017" s="12">
        <f t="shared" si="30"/>
        <v>10.601719197707736</v>
      </c>
      <c r="E1017" s="12">
        <v>45</v>
      </c>
      <c r="F1017" s="12">
        <f t="shared" si="31"/>
        <v>3.0020013342228151</v>
      </c>
    </row>
    <row r="1018" spans="1:6" x14ac:dyDescent="0.3">
      <c r="A1018" s="12">
        <v>59</v>
      </c>
      <c r="B1018" s="12">
        <v>93</v>
      </c>
      <c r="C1018" s="12">
        <v>37</v>
      </c>
      <c r="D1018" s="12">
        <f t="shared" si="30"/>
        <v>10.601719197707736</v>
      </c>
      <c r="E1018" s="12">
        <v>45</v>
      </c>
      <c r="F1018" s="12">
        <f t="shared" si="31"/>
        <v>3.0020013342228151</v>
      </c>
    </row>
    <row r="1019" spans="1:6" x14ac:dyDescent="0.3">
      <c r="A1019" s="12">
        <v>34</v>
      </c>
      <c r="B1019" s="12">
        <v>230</v>
      </c>
      <c r="C1019" s="12">
        <v>37</v>
      </c>
      <c r="D1019" s="12">
        <f t="shared" si="30"/>
        <v>10.601719197707736</v>
      </c>
      <c r="E1019" s="12">
        <v>45</v>
      </c>
      <c r="F1019" s="12">
        <f t="shared" si="31"/>
        <v>3.0020013342228151</v>
      </c>
    </row>
    <row r="1020" spans="1:6" x14ac:dyDescent="0.3">
      <c r="A1020" s="12">
        <v>62</v>
      </c>
      <c r="B1020" s="12">
        <v>131</v>
      </c>
      <c r="C1020" s="12">
        <v>37</v>
      </c>
      <c r="D1020" s="12">
        <f t="shared" si="30"/>
        <v>10.601719197707736</v>
      </c>
      <c r="E1020" s="12">
        <v>45</v>
      </c>
      <c r="F1020" s="12">
        <f t="shared" si="31"/>
        <v>3.0020013342228151</v>
      </c>
    </row>
    <row r="1021" spans="1:6" x14ac:dyDescent="0.3">
      <c r="A1021" s="12">
        <v>70</v>
      </c>
      <c r="B1021" s="12">
        <v>396</v>
      </c>
      <c r="C1021" s="12">
        <v>37</v>
      </c>
      <c r="D1021" s="12">
        <f t="shared" si="30"/>
        <v>10.601719197707736</v>
      </c>
      <c r="E1021" s="12">
        <v>45</v>
      </c>
      <c r="F1021" s="12">
        <f t="shared" si="31"/>
        <v>3.0020013342228151</v>
      </c>
    </row>
    <row r="1022" spans="1:6" x14ac:dyDescent="0.3">
      <c r="A1022" s="12">
        <v>49</v>
      </c>
      <c r="B1022" s="12">
        <v>608</v>
      </c>
      <c r="C1022" s="12">
        <v>37</v>
      </c>
      <c r="D1022" s="12">
        <f t="shared" si="30"/>
        <v>10.601719197707736</v>
      </c>
      <c r="E1022" s="12">
        <v>45</v>
      </c>
      <c r="F1022" s="12">
        <f t="shared" si="31"/>
        <v>3.0020013342228151</v>
      </c>
    </row>
    <row r="1023" spans="1:6" x14ac:dyDescent="0.3">
      <c r="A1023" s="12">
        <v>101</v>
      </c>
      <c r="B1023" s="12">
        <v>372</v>
      </c>
      <c r="C1023" s="12">
        <v>37</v>
      </c>
      <c r="D1023" s="12">
        <f t="shared" si="30"/>
        <v>10.601719197707736</v>
      </c>
      <c r="E1023" s="12">
        <v>45</v>
      </c>
      <c r="F1023" s="12">
        <f t="shared" si="31"/>
        <v>3.0020013342228151</v>
      </c>
    </row>
    <row r="1024" spans="1:6" x14ac:dyDescent="0.3">
      <c r="A1024" s="12">
        <v>16</v>
      </c>
      <c r="B1024" s="12">
        <v>162</v>
      </c>
      <c r="C1024" s="12">
        <v>37</v>
      </c>
      <c r="D1024" s="12">
        <f t="shared" si="30"/>
        <v>10.601719197707736</v>
      </c>
      <c r="E1024" s="12">
        <v>45</v>
      </c>
      <c r="F1024" s="12">
        <f t="shared" si="31"/>
        <v>3.0020013342228151</v>
      </c>
    </row>
    <row r="1025" spans="1:6" x14ac:dyDescent="0.3">
      <c r="A1025" s="12">
        <v>55</v>
      </c>
      <c r="B1025" s="12">
        <v>485</v>
      </c>
      <c r="C1025" s="12">
        <v>37</v>
      </c>
      <c r="D1025" s="12">
        <f t="shared" si="30"/>
        <v>10.601719197707736</v>
      </c>
      <c r="E1025" s="12">
        <v>45</v>
      </c>
      <c r="F1025" s="12">
        <f t="shared" si="31"/>
        <v>3.0020013342228151</v>
      </c>
    </row>
    <row r="1026" spans="1:6" x14ac:dyDescent="0.3">
      <c r="A1026" s="12">
        <v>64</v>
      </c>
      <c r="B1026" s="12">
        <v>80</v>
      </c>
      <c r="C1026" s="12">
        <v>37</v>
      </c>
      <c r="D1026" s="12">
        <f t="shared" si="30"/>
        <v>10.601719197707736</v>
      </c>
      <c r="E1026" s="12">
        <v>45</v>
      </c>
      <c r="F1026" s="12">
        <f t="shared" si="31"/>
        <v>3.0020013342228151</v>
      </c>
    </row>
    <row r="1027" spans="1:6" x14ac:dyDescent="0.3">
      <c r="A1027" s="12">
        <v>61</v>
      </c>
      <c r="B1027" s="12">
        <v>124</v>
      </c>
      <c r="C1027" s="12">
        <v>37</v>
      </c>
      <c r="D1027" s="12">
        <f t="shared" ref="D1027:D1090" si="32">C1027*100/LARGE(C1027:C6043,1)</f>
        <v>10.601719197707736</v>
      </c>
      <c r="E1027" s="12">
        <v>45</v>
      </c>
      <c r="F1027" s="12">
        <f t="shared" ref="F1027:F1090" si="33">E1027*100/LARGE(E1027:E6043,1)</f>
        <v>3.0020013342228151</v>
      </c>
    </row>
    <row r="1028" spans="1:6" x14ac:dyDescent="0.3">
      <c r="A1028" s="12">
        <v>38</v>
      </c>
      <c r="B1028" s="12">
        <v>774</v>
      </c>
      <c r="C1028" s="12">
        <v>37</v>
      </c>
      <c r="D1028" s="12">
        <f t="shared" si="32"/>
        <v>10.601719197707736</v>
      </c>
      <c r="E1028" s="12">
        <v>45</v>
      </c>
      <c r="F1028" s="12">
        <f t="shared" si="33"/>
        <v>3.0020013342228151</v>
      </c>
    </row>
    <row r="1029" spans="1:6" x14ac:dyDescent="0.3">
      <c r="A1029" s="12">
        <v>69</v>
      </c>
      <c r="B1029" s="12">
        <v>129</v>
      </c>
      <c r="C1029" s="12">
        <v>37</v>
      </c>
      <c r="D1029" s="12">
        <f t="shared" si="32"/>
        <v>10.601719197707736</v>
      </c>
      <c r="E1029" s="12">
        <v>45</v>
      </c>
      <c r="F1029" s="12">
        <f t="shared" si="33"/>
        <v>3.0020013342228151</v>
      </c>
    </row>
    <row r="1030" spans="1:6" x14ac:dyDescent="0.3">
      <c r="A1030" s="12">
        <v>32</v>
      </c>
      <c r="B1030" s="12">
        <v>64</v>
      </c>
      <c r="C1030" s="12">
        <v>37</v>
      </c>
      <c r="D1030" s="12">
        <f t="shared" si="32"/>
        <v>10.601719197707736</v>
      </c>
      <c r="E1030" s="12">
        <v>46</v>
      </c>
      <c r="F1030" s="12">
        <f t="shared" si="33"/>
        <v>3.0687124749833221</v>
      </c>
    </row>
    <row r="1031" spans="1:6" x14ac:dyDescent="0.3">
      <c r="A1031" s="12">
        <v>69</v>
      </c>
      <c r="B1031" s="12">
        <v>129</v>
      </c>
      <c r="C1031" s="12">
        <v>37</v>
      </c>
      <c r="D1031" s="12">
        <f t="shared" si="32"/>
        <v>10.601719197707736</v>
      </c>
      <c r="E1031" s="12">
        <v>46</v>
      </c>
      <c r="F1031" s="12">
        <f t="shared" si="33"/>
        <v>3.0687124749833221</v>
      </c>
    </row>
    <row r="1032" spans="1:6" x14ac:dyDescent="0.3">
      <c r="A1032" s="12">
        <v>84</v>
      </c>
      <c r="B1032" s="12">
        <v>75</v>
      </c>
      <c r="C1032" s="12">
        <v>37</v>
      </c>
      <c r="D1032" s="12">
        <f t="shared" si="32"/>
        <v>10.601719197707736</v>
      </c>
      <c r="E1032" s="12">
        <v>46</v>
      </c>
      <c r="F1032" s="12">
        <f t="shared" si="33"/>
        <v>3.0687124749833221</v>
      </c>
    </row>
    <row r="1033" spans="1:6" x14ac:dyDescent="0.3">
      <c r="A1033" s="12">
        <v>88</v>
      </c>
      <c r="B1033" s="12">
        <v>135</v>
      </c>
      <c r="C1033" s="12">
        <v>37</v>
      </c>
      <c r="D1033" s="12">
        <f t="shared" si="32"/>
        <v>10.601719197707736</v>
      </c>
      <c r="E1033" s="12">
        <v>46</v>
      </c>
      <c r="F1033" s="12">
        <f t="shared" si="33"/>
        <v>3.0687124749833221</v>
      </c>
    </row>
    <row r="1034" spans="1:6" x14ac:dyDescent="0.3">
      <c r="A1034" s="12">
        <v>49</v>
      </c>
      <c r="B1034" s="12">
        <v>381</v>
      </c>
      <c r="C1034" s="12">
        <v>37</v>
      </c>
      <c r="D1034" s="12">
        <f t="shared" si="32"/>
        <v>10.601719197707736</v>
      </c>
      <c r="E1034" s="12">
        <v>46</v>
      </c>
      <c r="F1034" s="12">
        <f t="shared" si="33"/>
        <v>3.0687124749833221</v>
      </c>
    </row>
    <row r="1035" spans="1:6" x14ac:dyDescent="0.3">
      <c r="A1035" s="12">
        <v>108</v>
      </c>
      <c r="B1035" s="12">
        <v>113</v>
      </c>
      <c r="C1035" s="12">
        <v>37</v>
      </c>
      <c r="D1035" s="12">
        <f t="shared" si="32"/>
        <v>10.601719197707736</v>
      </c>
      <c r="E1035" s="12">
        <v>46</v>
      </c>
      <c r="F1035" s="12">
        <f t="shared" si="33"/>
        <v>3.0687124749833221</v>
      </c>
    </row>
    <row r="1036" spans="1:6" x14ac:dyDescent="0.3">
      <c r="A1036" s="12">
        <v>80</v>
      </c>
      <c r="B1036" s="12">
        <v>136</v>
      </c>
      <c r="C1036" s="12">
        <v>37</v>
      </c>
      <c r="D1036" s="12">
        <f t="shared" si="32"/>
        <v>10.601719197707736</v>
      </c>
      <c r="E1036" s="12">
        <v>46</v>
      </c>
      <c r="F1036" s="12">
        <f t="shared" si="33"/>
        <v>3.0687124749833221</v>
      </c>
    </row>
    <row r="1037" spans="1:6" x14ac:dyDescent="0.3">
      <c r="A1037" s="12">
        <v>124</v>
      </c>
      <c r="B1037" s="12">
        <v>254</v>
      </c>
      <c r="C1037" s="12">
        <v>37</v>
      </c>
      <c r="D1037" s="12">
        <f t="shared" si="32"/>
        <v>10.601719197707736</v>
      </c>
      <c r="E1037" s="12">
        <v>46</v>
      </c>
      <c r="F1037" s="12">
        <f t="shared" si="33"/>
        <v>3.0687124749833221</v>
      </c>
    </row>
    <row r="1038" spans="1:6" x14ac:dyDescent="0.3">
      <c r="A1038" s="12">
        <v>160</v>
      </c>
      <c r="B1038" s="12">
        <v>176</v>
      </c>
      <c r="C1038" s="12">
        <v>37</v>
      </c>
      <c r="D1038" s="12">
        <f t="shared" si="32"/>
        <v>10.601719197707736</v>
      </c>
      <c r="E1038" s="12">
        <v>46</v>
      </c>
      <c r="F1038" s="12">
        <f t="shared" si="33"/>
        <v>3.0687124749833221</v>
      </c>
    </row>
    <row r="1039" spans="1:6" x14ac:dyDescent="0.3">
      <c r="A1039" s="12">
        <v>51</v>
      </c>
      <c r="B1039" s="12">
        <v>58</v>
      </c>
      <c r="C1039" s="12">
        <v>37</v>
      </c>
      <c r="D1039" s="12">
        <f t="shared" si="32"/>
        <v>10.601719197707736</v>
      </c>
      <c r="E1039" s="12">
        <v>46</v>
      </c>
      <c r="F1039" s="12">
        <f t="shared" si="33"/>
        <v>3.0687124749833221</v>
      </c>
    </row>
    <row r="1040" spans="1:6" x14ac:dyDescent="0.3">
      <c r="A1040" s="12">
        <v>40</v>
      </c>
      <c r="B1040" s="12">
        <v>367</v>
      </c>
      <c r="C1040" s="12">
        <v>37</v>
      </c>
      <c r="D1040" s="12">
        <f t="shared" si="32"/>
        <v>10.601719197707736</v>
      </c>
      <c r="E1040" s="12">
        <v>46</v>
      </c>
      <c r="F1040" s="12">
        <f t="shared" si="33"/>
        <v>3.0687124749833221</v>
      </c>
    </row>
    <row r="1041" spans="1:6" x14ac:dyDescent="0.3">
      <c r="A1041" s="12">
        <v>57</v>
      </c>
      <c r="B1041" s="12">
        <v>299</v>
      </c>
      <c r="C1041" s="12">
        <v>37</v>
      </c>
      <c r="D1041" s="12">
        <f t="shared" si="32"/>
        <v>10.601719197707736</v>
      </c>
      <c r="E1041" s="12">
        <v>46</v>
      </c>
      <c r="F1041" s="12">
        <f t="shared" si="33"/>
        <v>3.0687124749833221</v>
      </c>
    </row>
    <row r="1042" spans="1:6" x14ac:dyDescent="0.3">
      <c r="A1042" s="12">
        <v>33</v>
      </c>
      <c r="B1042" s="12">
        <v>40</v>
      </c>
      <c r="C1042" s="12">
        <v>37</v>
      </c>
      <c r="D1042" s="12">
        <f t="shared" si="32"/>
        <v>10.601719197707736</v>
      </c>
      <c r="E1042" s="12">
        <v>46</v>
      </c>
      <c r="F1042" s="12">
        <f t="shared" si="33"/>
        <v>3.0687124749833221</v>
      </c>
    </row>
    <row r="1043" spans="1:6" x14ac:dyDescent="0.3">
      <c r="A1043" s="12">
        <v>65</v>
      </c>
      <c r="B1043" s="12">
        <v>424</v>
      </c>
      <c r="C1043" s="12">
        <v>37</v>
      </c>
      <c r="D1043" s="12">
        <f t="shared" si="32"/>
        <v>10.601719197707736</v>
      </c>
      <c r="E1043" s="12">
        <v>46</v>
      </c>
      <c r="F1043" s="12">
        <f t="shared" si="33"/>
        <v>3.0687124749833221</v>
      </c>
    </row>
    <row r="1044" spans="1:6" x14ac:dyDescent="0.3">
      <c r="A1044" s="12">
        <v>72</v>
      </c>
      <c r="B1044" s="12">
        <v>116</v>
      </c>
      <c r="C1044" s="12">
        <v>38</v>
      </c>
      <c r="D1044" s="12">
        <f t="shared" si="32"/>
        <v>10.888252148997134</v>
      </c>
      <c r="E1044" s="12">
        <v>46</v>
      </c>
      <c r="F1044" s="12">
        <f t="shared" si="33"/>
        <v>3.0687124749833221</v>
      </c>
    </row>
    <row r="1045" spans="1:6" x14ac:dyDescent="0.3">
      <c r="A1045" s="12">
        <v>109</v>
      </c>
      <c r="B1045" s="12">
        <v>238</v>
      </c>
      <c r="C1045" s="12">
        <v>38</v>
      </c>
      <c r="D1045" s="12">
        <f t="shared" si="32"/>
        <v>10.888252148997134</v>
      </c>
      <c r="E1045" s="12">
        <v>46</v>
      </c>
      <c r="F1045" s="12">
        <f t="shared" si="33"/>
        <v>3.0687124749833221</v>
      </c>
    </row>
    <row r="1046" spans="1:6" x14ac:dyDescent="0.3">
      <c r="A1046" s="12">
        <v>88</v>
      </c>
      <c r="B1046" s="12">
        <v>1</v>
      </c>
      <c r="C1046" s="12">
        <v>38</v>
      </c>
      <c r="D1046" s="12">
        <f t="shared" si="32"/>
        <v>10.888252148997134</v>
      </c>
      <c r="E1046" s="12">
        <v>46</v>
      </c>
      <c r="F1046" s="12">
        <f t="shared" si="33"/>
        <v>3.0687124749833221</v>
      </c>
    </row>
    <row r="1047" spans="1:6" x14ac:dyDescent="0.3">
      <c r="A1047" s="12">
        <v>34</v>
      </c>
      <c r="B1047" s="12">
        <v>289</v>
      </c>
      <c r="C1047" s="12">
        <v>38</v>
      </c>
      <c r="D1047" s="12">
        <f t="shared" si="32"/>
        <v>10.888252148997134</v>
      </c>
      <c r="E1047" s="12">
        <v>46</v>
      </c>
      <c r="F1047" s="12">
        <f t="shared" si="33"/>
        <v>3.0687124749833221</v>
      </c>
    </row>
    <row r="1048" spans="1:6" x14ac:dyDescent="0.3">
      <c r="A1048" s="12">
        <v>26</v>
      </c>
      <c r="B1048" s="12">
        <v>289</v>
      </c>
      <c r="C1048" s="12">
        <v>38</v>
      </c>
      <c r="D1048" s="12">
        <f t="shared" si="32"/>
        <v>10.888252148997134</v>
      </c>
      <c r="E1048" s="12">
        <v>46</v>
      </c>
      <c r="F1048" s="12">
        <f t="shared" si="33"/>
        <v>3.0687124749833221</v>
      </c>
    </row>
    <row r="1049" spans="1:6" x14ac:dyDescent="0.3">
      <c r="A1049" s="12">
        <v>41</v>
      </c>
      <c r="B1049" s="12">
        <v>320</v>
      </c>
      <c r="C1049" s="12">
        <v>38</v>
      </c>
      <c r="D1049" s="12">
        <f t="shared" si="32"/>
        <v>10.888252148997134</v>
      </c>
      <c r="E1049" s="12">
        <v>46</v>
      </c>
      <c r="F1049" s="12">
        <f t="shared" si="33"/>
        <v>3.0687124749833221</v>
      </c>
    </row>
    <row r="1050" spans="1:6" x14ac:dyDescent="0.3">
      <c r="A1050" s="12">
        <v>31</v>
      </c>
      <c r="B1050" s="12">
        <v>760</v>
      </c>
      <c r="C1050" s="12">
        <v>38</v>
      </c>
      <c r="D1050" s="12">
        <f t="shared" si="32"/>
        <v>10.888252148997134</v>
      </c>
      <c r="E1050" s="12">
        <v>46</v>
      </c>
      <c r="F1050" s="12">
        <f t="shared" si="33"/>
        <v>3.0687124749833221</v>
      </c>
    </row>
    <row r="1051" spans="1:6" x14ac:dyDescent="0.3">
      <c r="A1051" s="12">
        <v>26</v>
      </c>
      <c r="B1051" s="12">
        <v>352</v>
      </c>
      <c r="C1051" s="12">
        <v>38</v>
      </c>
      <c r="D1051" s="12">
        <f t="shared" si="32"/>
        <v>10.888252148997134</v>
      </c>
      <c r="E1051" s="12">
        <v>46</v>
      </c>
      <c r="F1051" s="12">
        <f t="shared" si="33"/>
        <v>3.0687124749833221</v>
      </c>
    </row>
    <row r="1052" spans="1:6" x14ac:dyDescent="0.3">
      <c r="A1052" s="12">
        <v>91</v>
      </c>
      <c r="B1052" s="12">
        <v>111</v>
      </c>
      <c r="C1052" s="12">
        <v>38</v>
      </c>
      <c r="D1052" s="12">
        <f t="shared" si="32"/>
        <v>10.888252148997134</v>
      </c>
      <c r="E1052" s="12">
        <v>46</v>
      </c>
      <c r="F1052" s="12">
        <f t="shared" si="33"/>
        <v>3.0687124749833221</v>
      </c>
    </row>
    <row r="1053" spans="1:6" x14ac:dyDescent="0.3">
      <c r="A1053" s="12">
        <v>60</v>
      </c>
      <c r="B1053" s="12">
        <v>236</v>
      </c>
      <c r="C1053" s="12">
        <v>38</v>
      </c>
      <c r="D1053" s="12">
        <f t="shared" si="32"/>
        <v>10.888252148997134</v>
      </c>
      <c r="E1053" s="12">
        <v>46</v>
      </c>
      <c r="F1053" s="12">
        <f t="shared" si="33"/>
        <v>3.0687124749833221</v>
      </c>
    </row>
    <row r="1054" spans="1:6" x14ac:dyDescent="0.3">
      <c r="A1054" s="12">
        <v>165</v>
      </c>
      <c r="B1054" s="12">
        <v>286</v>
      </c>
      <c r="C1054" s="12">
        <v>38</v>
      </c>
      <c r="D1054" s="12">
        <f t="shared" si="32"/>
        <v>10.888252148997134</v>
      </c>
      <c r="E1054" s="12">
        <v>47</v>
      </c>
      <c r="F1054" s="12">
        <f t="shared" si="33"/>
        <v>3.1354236157438291</v>
      </c>
    </row>
    <row r="1055" spans="1:6" x14ac:dyDescent="0.3">
      <c r="A1055" s="12">
        <v>65</v>
      </c>
      <c r="B1055" s="12">
        <v>165</v>
      </c>
      <c r="C1055" s="12">
        <v>38</v>
      </c>
      <c r="D1055" s="12">
        <f t="shared" si="32"/>
        <v>10.888252148997134</v>
      </c>
      <c r="E1055" s="12">
        <v>47</v>
      </c>
      <c r="F1055" s="12">
        <f t="shared" si="33"/>
        <v>3.1354236157438291</v>
      </c>
    </row>
    <row r="1056" spans="1:6" x14ac:dyDescent="0.3">
      <c r="A1056" s="12">
        <v>4</v>
      </c>
      <c r="B1056" s="12">
        <v>23</v>
      </c>
      <c r="C1056" s="12">
        <v>38</v>
      </c>
      <c r="D1056" s="12">
        <f t="shared" si="32"/>
        <v>10.888252148997134</v>
      </c>
      <c r="E1056" s="12">
        <v>47</v>
      </c>
      <c r="F1056" s="12">
        <f t="shared" si="33"/>
        <v>3.1354236157438291</v>
      </c>
    </row>
    <row r="1057" spans="1:6" x14ac:dyDescent="0.3">
      <c r="A1057" s="12">
        <v>98</v>
      </c>
      <c r="B1057" s="12">
        <v>6</v>
      </c>
      <c r="C1057" s="12">
        <v>38</v>
      </c>
      <c r="D1057" s="12">
        <f t="shared" si="32"/>
        <v>10.888252148997134</v>
      </c>
      <c r="E1057" s="12">
        <v>47</v>
      </c>
      <c r="F1057" s="12">
        <f t="shared" si="33"/>
        <v>3.1354236157438291</v>
      </c>
    </row>
    <row r="1058" spans="1:6" x14ac:dyDescent="0.3">
      <c r="A1058" s="12">
        <v>89</v>
      </c>
      <c r="B1058" s="12">
        <v>201</v>
      </c>
      <c r="C1058" s="12">
        <v>38</v>
      </c>
      <c r="D1058" s="12">
        <f t="shared" si="32"/>
        <v>10.888252148997134</v>
      </c>
      <c r="E1058" s="12">
        <v>47</v>
      </c>
      <c r="F1058" s="12">
        <f t="shared" si="33"/>
        <v>3.1354236157438291</v>
      </c>
    </row>
    <row r="1059" spans="1:6" x14ac:dyDescent="0.3">
      <c r="A1059" s="12">
        <v>39</v>
      </c>
      <c r="B1059" s="12">
        <v>124</v>
      </c>
      <c r="C1059" s="12">
        <v>38</v>
      </c>
      <c r="D1059" s="12">
        <f t="shared" si="32"/>
        <v>10.888252148997134</v>
      </c>
      <c r="E1059" s="12">
        <v>47</v>
      </c>
      <c r="F1059" s="12">
        <f t="shared" si="33"/>
        <v>3.1354236157438291</v>
      </c>
    </row>
    <row r="1060" spans="1:6" x14ac:dyDescent="0.3">
      <c r="A1060" s="12">
        <v>98</v>
      </c>
      <c r="B1060" s="12">
        <v>6</v>
      </c>
      <c r="C1060" s="12">
        <v>38</v>
      </c>
      <c r="D1060" s="12">
        <f t="shared" si="32"/>
        <v>10.888252148997134</v>
      </c>
      <c r="E1060" s="12">
        <v>47</v>
      </c>
      <c r="F1060" s="12">
        <f t="shared" si="33"/>
        <v>3.1354236157438291</v>
      </c>
    </row>
    <row r="1061" spans="1:6" x14ac:dyDescent="0.3">
      <c r="A1061" s="12">
        <v>144</v>
      </c>
      <c r="B1061" s="12">
        <v>20</v>
      </c>
      <c r="C1061" s="12">
        <v>38</v>
      </c>
      <c r="D1061" s="12">
        <f t="shared" si="32"/>
        <v>10.888252148997134</v>
      </c>
      <c r="E1061" s="12">
        <v>47</v>
      </c>
      <c r="F1061" s="12">
        <f t="shared" si="33"/>
        <v>3.1354236157438291</v>
      </c>
    </row>
    <row r="1062" spans="1:6" x14ac:dyDescent="0.3">
      <c r="A1062" s="12">
        <v>42</v>
      </c>
      <c r="B1062" s="12">
        <v>95</v>
      </c>
      <c r="C1062" s="12">
        <v>38</v>
      </c>
      <c r="D1062" s="12">
        <f t="shared" si="32"/>
        <v>10.888252148997134</v>
      </c>
      <c r="E1062" s="12">
        <v>47</v>
      </c>
      <c r="F1062" s="12">
        <f t="shared" si="33"/>
        <v>3.1354236157438291</v>
      </c>
    </row>
    <row r="1063" spans="1:6" x14ac:dyDescent="0.3">
      <c r="A1063" s="12">
        <v>57</v>
      </c>
      <c r="B1063" s="12">
        <v>281</v>
      </c>
      <c r="C1063" s="12">
        <v>38</v>
      </c>
      <c r="D1063" s="12">
        <f t="shared" si="32"/>
        <v>10.888252148997134</v>
      </c>
      <c r="E1063" s="12">
        <v>47</v>
      </c>
      <c r="F1063" s="12">
        <f t="shared" si="33"/>
        <v>3.1354236157438291</v>
      </c>
    </row>
    <row r="1064" spans="1:6" x14ac:dyDescent="0.3">
      <c r="A1064" s="12">
        <v>82</v>
      </c>
      <c r="B1064" s="12">
        <v>191</v>
      </c>
      <c r="C1064" s="12">
        <v>38</v>
      </c>
      <c r="D1064" s="12">
        <f t="shared" si="32"/>
        <v>10.888252148997134</v>
      </c>
      <c r="E1064" s="12">
        <v>47</v>
      </c>
      <c r="F1064" s="12">
        <f t="shared" si="33"/>
        <v>3.1354236157438291</v>
      </c>
    </row>
    <row r="1065" spans="1:6" x14ac:dyDescent="0.3">
      <c r="A1065" s="12">
        <v>38</v>
      </c>
      <c r="B1065" s="12">
        <v>91</v>
      </c>
      <c r="C1065" s="12">
        <v>38</v>
      </c>
      <c r="D1065" s="12">
        <f t="shared" si="32"/>
        <v>10.888252148997134</v>
      </c>
      <c r="E1065" s="12">
        <v>47</v>
      </c>
      <c r="F1065" s="12">
        <f t="shared" si="33"/>
        <v>3.1354236157438291</v>
      </c>
    </row>
    <row r="1066" spans="1:6" x14ac:dyDescent="0.3">
      <c r="A1066" s="12">
        <v>30</v>
      </c>
      <c r="B1066" s="12">
        <v>135</v>
      </c>
      <c r="C1066" s="12">
        <v>38</v>
      </c>
      <c r="D1066" s="12">
        <f t="shared" si="32"/>
        <v>10.888252148997134</v>
      </c>
      <c r="E1066" s="12">
        <v>47</v>
      </c>
      <c r="F1066" s="12">
        <f t="shared" si="33"/>
        <v>3.1354236157438291</v>
      </c>
    </row>
    <row r="1067" spans="1:6" x14ac:dyDescent="0.3">
      <c r="A1067" s="12">
        <v>89</v>
      </c>
      <c r="B1067" s="12">
        <v>292</v>
      </c>
      <c r="C1067" s="12">
        <v>38</v>
      </c>
      <c r="D1067" s="12">
        <f t="shared" si="32"/>
        <v>10.888252148997134</v>
      </c>
      <c r="E1067" s="12">
        <v>47</v>
      </c>
      <c r="F1067" s="12">
        <f t="shared" si="33"/>
        <v>3.1354236157438291</v>
      </c>
    </row>
    <row r="1068" spans="1:6" x14ac:dyDescent="0.3">
      <c r="A1068" s="12">
        <v>30</v>
      </c>
      <c r="B1068" s="12">
        <v>135</v>
      </c>
      <c r="C1068" s="12">
        <v>38</v>
      </c>
      <c r="D1068" s="12">
        <f t="shared" si="32"/>
        <v>10.888252148997134</v>
      </c>
      <c r="E1068" s="12">
        <v>47</v>
      </c>
      <c r="F1068" s="12">
        <f t="shared" si="33"/>
        <v>3.1354236157438291</v>
      </c>
    </row>
    <row r="1069" spans="1:6" x14ac:dyDescent="0.3">
      <c r="A1069" s="12">
        <v>61</v>
      </c>
      <c r="B1069" s="12">
        <v>153</v>
      </c>
      <c r="C1069" s="12">
        <v>38</v>
      </c>
      <c r="D1069" s="12">
        <f t="shared" si="32"/>
        <v>10.888252148997134</v>
      </c>
      <c r="E1069" s="12">
        <v>47</v>
      </c>
      <c r="F1069" s="12">
        <f t="shared" si="33"/>
        <v>3.1354236157438291</v>
      </c>
    </row>
    <row r="1070" spans="1:6" x14ac:dyDescent="0.3">
      <c r="A1070" s="12">
        <v>30</v>
      </c>
      <c r="B1070" s="12">
        <v>135</v>
      </c>
      <c r="C1070" s="12">
        <v>38</v>
      </c>
      <c r="D1070" s="12">
        <f t="shared" si="32"/>
        <v>10.888252148997134</v>
      </c>
      <c r="E1070" s="12">
        <v>47</v>
      </c>
      <c r="F1070" s="12">
        <f t="shared" si="33"/>
        <v>3.1354236157438291</v>
      </c>
    </row>
    <row r="1071" spans="1:6" x14ac:dyDescent="0.3">
      <c r="A1071" s="12">
        <v>66</v>
      </c>
      <c r="B1071" s="12">
        <v>286</v>
      </c>
      <c r="C1071" s="12">
        <v>38</v>
      </c>
      <c r="D1071" s="12">
        <f t="shared" si="32"/>
        <v>10.888252148997134</v>
      </c>
      <c r="E1071" s="12">
        <v>47</v>
      </c>
      <c r="F1071" s="12">
        <f t="shared" si="33"/>
        <v>3.1354236157438291</v>
      </c>
    </row>
    <row r="1072" spans="1:6" x14ac:dyDescent="0.3">
      <c r="A1072" s="12">
        <v>24</v>
      </c>
      <c r="B1072" s="12">
        <v>53</v>
      </c>
      <c r="C1072" s="12">
        <v>38</v>
      </c>
      <c r="D1072" s="12">
        <f t="shared" si="32"/>
        <v>10.888252148997134</v>
      </c>
      <c r="E1072" s="12">
        <v>47</v>
      </c>
      <c r="F1072" s="12">
        <f t="shared" si="33"/>
        <v>3.1354236157438291</v>
      </c>
    </row>
    <row r="1073" spans="1:6" x14ac:dyDescent="0.3">
      <c r="A1073" s="12">
        <v>46</v>
      </c>
      <c r="B1073" s="12">
        <v>360</v>
      </c>
      <c r="C1073" s="12">
        <v>38</v>
      </c>
      <c r="D1073" s="12">
        <f t="shared" si="32"/>
        <v>10.888252148997134</v>
      </c>
      <c r="E1073" s="12">
        <v>47</v>
      </c>
      <c r="F1073" s="12">
        <f t="shared" si="33"/>
        <v>3.1354236157438291</v>
      </c>
    </row>
    <row r="1074" spans="1:6" x14ac:dyDescent="0.3">
      <c r="A1074" s="12">
        <v>77</v>
      </c>
      <c r="B1074" s="12">
        <v>296</v>
      </c>
      <c r="C1074" s="12">
        <v>38</v>
      </c>
      <c r="D1074" s="12">
        <f t="shared" si="32"/>
        <v>10.888252148997134</v>
      </c>
      <c r="E1074" s="12">
        <v>47</v>
      </c>
      <c r="F1074" s="12">
        <f t="shared" si="33"/>
        <v>3.1354236157438291</v>
      </c>
    </row>
    <row r="1075" spans="1:6" x14ac:dyDescent="0.3">
      <c r="A1075" s="12">
        <v>49</v>
      </c>
      <c r="B1075" s="12">
        <v>296</v>
      </c>
      <c r="C1075" s="12">
        <v>38</v>
      </c>
      <c r="D1075" s="12">
        <f t="shared" si="32"/>
        <v>10.888252148997134</v>
      </c>
      <c r="E1075" s="12">
        <v>47</v>
      </c>
      <c r="F1075" s="12">
        <f t="shared" si="33"/>
        <v>3.1354236157438291</v>
      </c>
    </row>
    <row r="1076" spans="1:6" x14ac:dyDescent="0.3">
      <c r="A1076" s="12">
        <v>71</v>
      </c>
      <c r="B1076" s="12">
        <v>296</v>
      </c>
      <c r="C1076" s="12">
        <v>38</v>
      </c>
      <c r="D1076" s="12">
        <f t="shared" si="32"/>
        <v>10.888252148997134</v>
      </c>
      <c r="E1076" s="12">
        <v>48</v>
      </c>
      <c r="F1076" s="12">
        <f t="shared" si="33"/>
        <v>3.2021347565043361</v>
      </c>
    </row>
    <row r="1077" spans="1:6" x14ac:dyDescent="0.3">
      <c r="A1077" s="12">
        <v>79</v>
      </c>
      <c r="B1077" s="12">
        <v>58</v>
      </c>
      <c r="C1077" s="12">
        <v>38</v>
      </c>
      <c r="D1077" s="12">
        <f t="shared" si="32"/>
        <v>10.888252148997134</v>
      </c>
      <c r="E1077" s="12">
        <v>48</v>
      </c>
      <c r="F1077" s="12">
        <f t="shared" si="33"/>
        <v>3.2021347565043361</v>
      </c>
    </row>
    <row r="1078" spans="1:6" x14ac:dyDescent="0.3">
      <c r="A1078" s="12">
        <v>67</v>
      </c>
      <c r="B1078" s="12">
        <v>514</v>
      </c>
      <c r="C1078" s="12">
        <v>38</v>
      </c>
      <c r="D1078" s="12">
        <f t="shared" si="32"/>
        <v>10.888252148997134</v>
      </c>
      <c r="E1078" s="12">
        <v>48</v>
      </c>
      <c r="F1078" s="12">
        <f t="shared" si="33"/>
        <v>3.2021347565043361</v>
      </c>
    </row>
    <row r="1079" spans="1:6" x14ac:dyDescent="0.3">
      <c r="A1079" s="12">
        <v>39</v>
      </c>
      <c r="B1079" s="12">
        <v>277</v>
      </c>
      <c r="C1079" s="12">
        <v>38</v>
      </c>
      <c r="D1079" s="12">
        <f t="shared" si="32"/>
        <v>10.888252148997134</v>
      </c>
      <c r="E1079" s="12">
        <v>48</v>
      </c>
      <c r="F1079" s="12">
        <f t="shared" si="33"/>
        <v>3.2021347565043361</v>
      </c>
    </row>
    <row r="1080" spans="1:6" x14ac:dyDescent="0.3">
      <c r="A1080" s="12">
        <v>115</v>
      </c>
      <c r="B1080" s="12">
        <v>140</v>
      </c>
      <c r="C1080" s="12">
        <v>38</v>
      </c>
      <c r="D1080" s="12">
        <f t="shared" si="32"/>
        <v>10.888252148997134</v>
      </c>
      <c r="E1080" s="12">
        <v>48</v>
      </c>
      <c r="F1080" s="12">
        <f t="shared" si="33"/>
        <v>3.2021347565043361</v>
      </c>
    </row>
    <row r="1081" spans="1:6" x14ac:dyDescent="0.3">
      <c r="A1081" s="12">
        <v>69</v>
      </c>
      <c r="B1081" s="12">
        <v>302</v>
      </c>
      <c r="C1081" s="12">
        <v>38</v>
      </c>
      <c r="D1081" s="12">
        <f t="shared" si="32"/>
        <v>10.888252148997134</v>
      </c>
      <c r="E1081" s="12">
        <v>48</v>
      </c>
      <c r="F1081" s="12">
        <f t="shared" si="33"/>
        <v>3.2021347565043361</v>
      </c>
    </row>
    <row r="1082" spans="1:6" x14ac:dyDescent="0.3">
      <c r="A1082" s="12">
        <v>1</v>
      </c>
      <c r="B1082" s="12">
        <v>696</v>
      </c>
      <c r="C1082" s="12">
        <v>38</v>
      </c>
      <c r="D1082" s="12">
        <f t="shared" si="32"/>
        <v>10.888252148997134</v>
      </c>
      <c r="E1082" s="12">
        <v>48</v>
      </c>
      <c r="F1082" s="12">
        <f t="shared" si="33"/>
        <v>3.2021347565043361</v>
      </c>
    </row>
    <row r="1083" spans="1:6" x14ac:dyDescent="0.3">
      <c r="A1083" s="12">
        <v>29</v>
      </c>
      <c r="B1083" s="12">
        <v>176</v>
      </c>
      <c r="C1083" s="12">
        <v>38</v>
      </c>
      <c r="D1083" s="12">
        <f t="shared" si="32"/>
        <v>10.888252148997134</v>
      </c>
      <c r="E1083" s="12">
        <v>48</v>
      </c>
      <c r="F1083" s="12">
        <f t="shared" si="33"/>
        <v>3.2021347565043361</v>
      </c>
    </row>
    <row r="1084" spans="1:6" x14ac:dyDescent="0.3">
      <c r="A1084" s="12">
        <v>70</v>
      </c>
      <c r="B1084" s="12">
        <v>273</v>
      </c>
      <c r="C1084" s="12">
        <v>38</v>
      </c>
      <c r="D1084" s="12">
        <f t="shared" si="32"/>
        <v>10.888252148997134</v>
      </c>
      <c r="E1084" s="12">
        <v>48</v>
      </c>
      <c r="F1084" s="12">
        <f t="shared" si="33"/>
        <v>3.2021347565043361</v>
      </c>
    </row>
    <row r="1085" spans="1:6" x14ac:dyDescent="0.3">
      <c r="A1085" s="12">
        <v>113</v>
      </c>
      <c r="B1085" s="12">
        <v>112</v>
      </c>
      <c r="C1085" s="12">
        <v>38</v>
      </c>
      <c r="D1085" s="12">
        <f t="shared" si="32"/>
        <v>10.888252148997134</v>
      </c>
      <c r="E1085" s="12">
        <v>48</v>
      </c>
      <c r="F1085" s="12">
        <f t="shared" si="33"/>
        <v>3.2021347565043361</v>
      </c>
    </row>
    <row r="1086" spans="1:6" x14ac:dyDescent="0.3">
      <c r="A1086" s="12">
        <v>91</v>
      </c>
      <c r="B1086" s="12">
        <v>260</v>
      </c>
      <c r="C1086" s="12">
        <v>38</v>
      </c>
      <c r="D1086" s="12">
        <f t="shared" si="32"/>
        <v>10.888252148997134</v>
      </c>
      <c r="E1086" s="12">
        <v>48</v>
      </c>
      <c r="F1086" s="12">
        <f t="shared" si="33"/>
        <v>3.2021347565043361</v>
      </c>
    </row>
    <row r="1087" spans="1:6" x14ac:dyDescent="0.3">
      <c r="A1087" s="12">
        <v>71</v>
      </c>
      <c r="B1087" s="12">
        <v>270</v>
      </c>
      <c r="C1087" s="12">
        <v>38</v>
      </c>
      <c r="D1087" s="12">
        <f t="shared" si="32"/>
        <v>10.888252148997134</v>
      </c>
      <c r="E1087" s="12">
        <v>48</v>
      </c>
      <c r="F1087" s="12">
        <f t="shared" si="33"/>
        <v>3.2021347565043361</v>
      </c>
    </row>
    <row r="1088" spans="1:6" x14ac:dyDescent="0.3">
      <c r="A1088" s="12">
        <v>61</v>
      </c>
      <c r="B1088" s="12">
        <v>472</v>
      </c>
      <c r="C1088" s="12">
        <v>38</v>
      </c>
      <c r="D1088" s="12">
        <f t="shared" si="32"/>
        <v>10.888252148997134</v>
      </c>
      <c r="E1088" s="12">
        <v>48</v>
      </c>
      <c r="F1088" s="12">
        <f t="shared" si="33"/>
        <v>3.2021347565043361</v>
      </c>
    </row>
    <row r="1089" spans="1:6" x14ac:dyDescent="0.3">
      <c r="A1089" s="12">
        <v>59</v>
      </c>
      <c r="B1089" s="12">
        <v>125</v>
      </c>
      <c r="C1089" s="12">
        <v>39</v>
      </c>
      <c r="D1089" s="12">
        <f t="shared" si="32"/>
        <v>11.174785100286533</v>
      </c>
      <c r="E1089" s="12">
        <v>48</v>
      </c>
      <c r="F1089" s="12">
        <f t="shared" si="33"/>
        <v>3.2021347565043361</v>
      </c>
    </row>
    <row r="1090" spans="1:6" x14ac:dyDescent="0.3">
      <c r="A1090" s="12">
        <v>89</v>
      </c>
      <c r="B1090" s="12">
        <v>201</v>
      </c>
      <c r="C1090" s="12">
        <v>39</v>
      </c>
      <c r="D1090" s="12">
        <f t="shared" si="32"/>
        <v>11.174785100286533</v>
      </c>
      <c r="E1090" s="12">
        <v>48</v>
      </c>
      <c r="F1090" s="12">
        <f t="shared" si="33"/>
        <v>3.2021347565043361</v>
      </c>
    </row>
    <row r="1091" spans="1:6" x14ac:dyDescent="0.3">
      <c r="A1091" s="12">
        <v>37</v>
      </c>
      <c r="B1091" s="12">
        <v>181</v>
      </c>
      <c r="C1091" s="12">
        <v>39</v>
      </c>
      <c r="D1091" s="12">
        <f t="shared" ref="D1091:D1154" si="34">C1091*100/LARGE(C1091:C6107,1)</f>
        <v>11.174785100286533</v>
      </c>
      <c r="E1091" s="12">
        <v>48</v>
      </c>
      <c r="F1091" s="12">
        <f t="shared" ref="F1091:F1154" si="35">E1091*100/LARGE(E1091:E6107,1)</f>
        <v>3.2021347565043361</v>
      </c>
    </row>
    <row r="1092" spans="1:6" x14ac:dyDescent="0.3">
      <c r="A1092" s="12">
        <v>85</v>
      </c>
      <c r="B1092" s="12">
        <v>178</v>
      </c>
      <c r="C1092" s="12">
        <v>39</v>
      </c>
      <c r="D1092" s="12">
        <f t="shared" si="34"/>
        <v>11.174785100286533</v>
      </c>
      <c r="E1092" s="12">
        <v>48</v>
      </c>
      <c r="F1092" s="12">
        <f t="shared" si="35"/>
        <v>3.2021347565043361</v>
      </c>
    </row>
    <row r="1093" spans="1:6" x14ac:dyDescent="0.3">
      <c r="A1093" s="12">
        <v>25</v>
      </c>
      <c r="B1093" s="12">
        <v>11</v>
      </c>
      <c r="C1093" s="12">
        <v>39</v>
      </c>
      <c r="D1093" s="12">
        <f t="shared" si="34"/>
        <v>11.174785100286533</v>
      </c>
      <c r="E1093" s="12">
        <v>48</v>
      </c>
      <c r="F1093" s="12">
        <f t="shared" si="35"/>
        <v>3.2021347565043361</v>
      </c>
    </row>
    <row r="1094" spans="1:6" x14ac:dyDescent="0.3">
      <c r="A1094" s="12">
        <v>83</v>
      </c>
      <c r="B1094" s="12">
        <v>271</v>
      </c>
      <c r="C1094" s="12">
        <v>39</v>
      </c>
      <c r="D1094" s="12">
        <f t="shared" si="34"/>
        <v>11.174785100286533</v>
      </c>
      <c r="E1094" s="12">
        <v>48</v>
      </c>
      <c r="F1094" s="12">
        <f t="shared" si="35"/>
        <v>3.2021347565043361</v>
      </c>
    </row>
    <row r="1095" spans="1:6" x14ac:dyDescent="0.3">
      <c r="A1095" s="12">
        <v>47</v>
      </c>
      <c r="B1095" s="12">
        <v>199</v>
      </c>
      <c r="C1095" s="12">
        <v>39</v>
      </c>
      <c r="D1095" s="12">
        <f t="shared" si="34"/>
        <v>11.174785100286533</v>
      </c>
      <c r="E1095" s="12">
        <v>48</v>
      </c>
      <c r="F1095" s="12">
        <f t="shared" si="35"/>
        <v>3.2021347565043361</v>
      </c>
    </row>
    <row r="1096" spans="1:6" x14ac:dyDescent="0.3">
      <c r="A1096" s="12">
        <v>54</v>
      </c>
      <c r="B1096" s="12">
        <v>55</v>
      </c>
      <c r="C1096" s="12">
        <v>39</v>
      </c>
      <c r="D1096" s="12">
        <f t="shared" si="34"/>
        <v>11.174785100286533</v>
      </c>
      <c r="E1096" s="12">
        <v>48</v>
      </c>
      <c r="F1096" s="12">
        <f t="shared" si="35"/>
        <v>3.2021347565043361</v>
      </c>
    </row>
    <row r="1097" spans="1:6" x14ac:dyDescent="0.3">
      <c r="A1097" s="12">
        <v>102</v>
      </c>
      <c r="B1097" s="12">
        <v>137</v>
      </c>
      <c r="C1097" s="12">
        <v>39</v>
      </c>
      <c r="D1097" s="12">
        <f t="shared" si="34"/>
        <v>11.174785100286533</v>
      </c>
      <c r="E1097" s="12">
        <v>48</v>
      </c>
      <c r="F1097" s="12">
        <f t="shared" si="35"/>
        <v>3.2021347565043361</v>
      </c>
    </row>
    <row r="1098" spans="1:6" x14ac:dyDescent="0.3">
      <c r="A1098" s="12">
        <v>104</v>
      </c>
      <c r="B1098" s="12">
        <v>146</v>
      </c>
      <c r="C1098" s="12">
        <v>39</v>
      </c>
      <c r="D1098" s="12">
        <f t="shared" si="34"/>
        <v>11.174785100286533</v>
      </c>
      <c r="E1098" s="12">
        <v>48</v>
      </c>
      <c r="F1098" s="12">
        <f t="shared" si="35"/>
        <v>3.2021347565043361</v>
      </c>
    </row>
    <row r="1099" spans="1:6" x14ac:dyDescent="0.3">
      <c r="A1099" s="12">
        <v>79</v>
      </c>
      <c r="B1099" s="12">
        <v>226</v>
      </c>
      <c r="C1099" s="12">
        <v>39</v>
      </c>
      <c r="D1099" s="12">
        <f t="shared" si="34"/>
        <v>11.174785100286533</v>
      </c>
      <c r="E1099" s="12">
        <v>49</v>
      </c>
      <c r="F1099" s="12">
        <f t="shared" si="35"/>
        <v>3.2688458972648431</v>
      </c>
    </row>
    <row r="1100" spans="1:6" x14ac:dyDescent="0.3">
      <c r="A1100" s="12">
        <v>58</v>
      </c>
      <c r="B1100" s="12">
        <v>195</v>
      </c>
      <c r="C1100" s="12">
        <v>39</v>
      </c>
      <c r="D1100" s="12">
        <f t="shared" si="34"/>
        <v>11.174785100286533</v>
      </c>
      <c r="E1100" s="12">
        <v>49</v>
      </c>
      <c r="F1100" s="12">
        <f t="shared" si="35"/>
        <v>3.2688458972648431</v>
      </c>
    </row>
    <row r="1101" spans="1:6" x14ac:dyDescent="0.3">
      <c r="A1101" s="12">
        <v>58</v>
      </c>
      <c r="B1101" s="12">
        <v>195</v>
      </c>
      <c r="C1101" s="12">
        <v>39</v>
      </c>
      <c r="D1101" s="12">
        <f t="shared" si="34"/>
        <v>11.174785100286533</v>
      </c>
      <c r="E1101" s="12">
        <v>49</v>
      </c>
      <c r="F1101" s="12">
        <f t="shared" si="35"/>
        <v>3.2688458972648431</v>
      </c>
    </row>
    <row r="1102" spans="1:6" x14ac:dyDescent="0.3">
      <c r="A1102" s="12">
        <v>51</v>
      </c>
      <c r="B1102" s="12">
        <v>24</v>
      </c>
      <c r="C1102" s="12">
        <v>39</v>
      </c>
      <c r="D1102" s="12">
        <f t="shared" si="34"/>
        <v>11.174785100286533</v>
      </c>
      <c r="E1102" s="12">
        <v>49</v>
      </c>
      <c r="F1102" s="12">
        <f t="shared" si="35"/>
        <v>3.2688458972648431</v>
      </c>
    </row>
    <row r="1103" spans="1:6" x14ac:dyDescent="0.3">
      <c r="A1103" s="12">
        <v>91</v>
      </c>
      <c r="B1103" s="12">
        <v>104</v>
      </c>
      <c r="C1103" s="12">
        <v>39</v>
      </c>
      <c r="D1103" s="12">
        <f t="shared" si="34"/>
        <v>11.174785100286533</v>
      </c>
      <c r="E1103" s="12">
        <v>49</v>
      </c>
      <c r="F1103" s="12">
        <f t="shared" si="35"/>
        <v>3.2688458972648431</v>
      </c>
    </row>
    <row r="1104" spans="1:6" x14ac:dyDescent="0.3">
      <c r="A1104" s="12">
        <v>115</v>
      </c>
      <c r="B1104" s="12">
        <v>66</v>
      </c>
      <c r="C1104" s="12">
        <v>39</v>
      </c>
      <c r="D1104" s="12">
        <f t="shared" si="34"/>
        <v>11.174785100286533</v>
      </c>
      <c r="E1104" s="12">
        <v>49</v>
      </c>
      <c r="F1104" s="12">
        <f t="shared" si="35"/>
        <v>3.2688458972648431</v>
      </c>
    </row>
    <row r="1105" spans="1:6" x14ac:dyDescent="0.3">
      <c r="A1105" s="12">
        <v>67</v>
      </c>
      <c r="B1105" s="12">
        <v>264</v>
      </c>
      <c r="C1105" s="12">
        <v>39</v>
      </c>
      <c r="D1105" s="12">
        <f t="shared" si="34"/>
        <v>11.174785100286533</v>
      </c>
      <c r="E1105" s="12">
        <v>49</v>
      </c>
      <c r="F1105" s="12">
        <f t="shared" si="35"/>
        <v>3.2688458972648431</v>
      </c>
    </row>
    <row r="1106" spans="1:6" x14ac:dyDescent="0.3">
      <c r="A1106" s="12">
        <v>99</v>
      </c>
      <c r="B1106" s="12">
        <v>416</v>
      </c>
      <c r="C1106" s="12">
        <v>39</v>
      </c>
      <c r="D1106" s="12">
        <f t="shared" si="34"/>
        <v>11.174785100286533</v>
      </c>
      <c r="E1106" s="12">
        <v>49</v>
      </c>
      <c r="F1106" s="12">
        <f t="shared" si="35"/>
        <v>3.2688458972648431</v>
      </c>
    </row>
    <row r="1107" spans="1:6" x14ac:dyDescent="0.3">
      <c r="A1107" s="12">
        <v>82</v>
      </c>
      <c r="B1107" s="12">
        <v>148</v>
      </c>
      <c r="C1107" s="12">
        <v>39</v>
      </c>
      <c r="D1107" s="12">
        <f t="shared" si="34"/>
        <v>11.174785100286533</v>
      </c>
      <c r="E1107" s="12">
        <v>49</v>
      </c>
      <c r="F1107" s="12">
        <f t="shared" si="35"/>
        <v>3.2688458972648431</v>
      </c>
    </row>
    <row r="1108" spans="1:6" x14ac:dyDescent="0.3">
      <c r="A1108" s="12">
        <v>25</v>
      </c>
      <c r="B1108" s="12">
        <v>69</v>
      </c>
      <c r="C1108" s="12">
        <v>39</v>
      </c>
      <c r="D1108" s="12">
        <f t="shared" si="34"/>
        <v>11.174785100286533</v>
      </c>
      <c r="E1108" s="12">
        <v>49</v>
      </c>
      <c r="F1108" s="12">
        <f t="shared" si="35"/>
        <v>3.2688458972648431</v>
      </c>
    </row>
    <row r="1109" spans="1:6" x14ac:dyDescent="0.3">
      <c r="A1109" s="12">
        <v>23</v>
      </c>
      <c r="B1109" s="12">
        <v>53</v>
      </c>
      <c r="C1109" s="12">
        <v>39</v>
      </c>
      <c r="D1109" s="12">
        <f t="shared" si="34"/>
        <v>11.174785100286533</v>
      </c>
      <c r="E1109" s="12">
        <v>49</v>
      </c>
      <c r="F1109" s="12">
        <f t="shared" si="35"/>
        <v>3.2688458972648431</v>
      </c>
    </row>
    <row r="1110" spans="1:6" x14ac:dyDescent="0.3">
      <c r="A1110" s="12">
        <v>53</v>
      </c>
      <c r="B1110" s="12">
        <v>322</v>
      </c>
      <c r="C1110" s="12">
        <v>39</v>
      </c>
      <c r="D1110" s="12">
        <f t="shared" si="34"/>
        <v>11.174785100286533</v>
      </c>
      <c r="E1110" s="12">
        <v>49</v>
      </c>
      <c r="F1110" s="12">
        <f t="shared" si="35"/>
        <v>3.2688458972648431</v>
      </c>
    </row>
    <row r="1111" spans="1:6" x14ac:dyDescent="0.3">
      <c r="A1111" s="12">
        <v>95</v>
      </c>
      <c r="B1111" s="12">
        <v>134</v>
      </c>
      <c r="C1111" s="12">
        <v>39</v>
      </c>
      <c r="D1111" s="12">
        <f t="shared" si="34"/>
        <v>11.174785100286533</v>
      </c>
      <c r="E1111" s="12">
        <v>49</v>
      </c>
      <c r="F1111" s="12">
        <f t="shared" si="35"/>
        <v>3.2688458972648431</v>
      </c>
    </row>
    <row r="1112" spans="1:6" x14ac:dyDescent="0.3">
      <c r="A1112" s="12">
        <v>55</v>
      </c>
      <c r="B1112" s="12">
        <v>55</v>
      </c>
      <c r="C1112" s="12">
        <v>39</v>
      </c>
      <c r="D1112" s="12">
        <f t="shared" si="34"/>
        <v>11.174785100286533</v>
      </c>
      <c r="E1112" s="12">
        <v>49</v>
      </c>
      <c r="F1112" s="12">
        <f t="shared" si="35"/>
        <v>3.2688458972648431</v>
      </c>
    </row>
    <row r="1113" spans="1:6" x14ac:dyDescent="0.3">
      <c r="A1113" s="12">
        <v>55</v>
      </c>
      <c r="B1113" s="12">
        <v>70</v>
      </c>
      <c r="C1113" s="12">
        <v>39</v>
      </c>
      <c r="D1113" s="12">
        <f t="shared" si="34"/>
        <v>11.174785100286533</v>
      </c>
      <c r="E1113" s="12">
        <v>49</v>
      </c>
      <c r="F1113" s="12">
        <f t="shared" si="35"/>
        <v>3.2688458972648431</v>
      </c>
    </row>
    <row r="1114" spans="1:6" x14ac:dyDescent="0.3">
      <c r="A1114" s="12">
        <v>38</v>
      </c>
      <c r="B1114" s="12">
        <v>97</v>
      </c>
      <c r="C1114" s="12">
        <v>39</v>
      </c>
      <c r="D1114" s="12">
        <f t="shared" si="34"/>
        <v>11.174785100286533</v>
      </c>
      <c r="E1114" s="12">
        <v>49</v>
      </c>
      <c r="F1114" s="12">
        <f t="shared" si="35"/>
        <v>3.2688458972648431</v>
      </c>
    </row>
    <row r="1115" spans="1:6" x14ac:dyDescent="0.3">
      <c r="A1115" s="12">
        <v>27</v>
      </c>
      <c r="B1115" s="12">
        <v>90</v>
      </c>
      <c r="C1115" s="12">
        <v>39</v>
      </c>
      <c r="D1115" s="12">
        <f t="shared" si="34"/>
        <v>11.174785100286533</v>
      </c>
      <c r="E1115" s="12">
        <v>49</v>
      </c>
      <c r="F1115" s="12">
        <f t="shared" si="35"/>
        <v>3.2688458972648431</v>
      </c>
    </row>
    <row r="1116" spans="1:6" x14ac:dyDescent="0.3">
      <c r="A1116" s="12">
        <v>95</v>
      </c>
      <c r="B1116" s="12">
        <v>134</v>
      </c>
      <c r="C1116" s="12">
        <v>39</v>
      </c>
      <c r="D1116" s="12">
        <f t="shared" si="34"/>
        <v>11.174785100286533</v>
      </c>
      <c r="E1116" s="12">
        <v>50</v>
      </c>
      <c r="F1116" s="12">
        <f t="shared" si="35"/>
        <v>3.3355570380253501</v>
      </c>
    </row>
    <row r="1117" spans="1:6" x14ac:dyDescent="0.3">
      <c r="A1117" s="12">
        <v>12</v>
      </c>
      <c r="B1117" s="12">
        <v>161</v>
      </c>
      <c r="C1117" s="12">
        <v>39</v>
      </c>
      <c r="D1117" s="12">
        <f t="shared" si="34"/>
        <v>11.174785100286533</v>
      </c>
      <c r="E1117" s="12">
        <v>50</v>
      </c>
      <c r="F1117" s="12">
        <f t="shared" si="35"/>
        <v>3.3355570380253501</v>
      </c>
    </row>
    <row r="1118" spans="1:6" x14ac:dyDescent="0.3">
      <c r="A1118" s="12">
        <v>38</v>
      </c>
      <c r="B1118" s="12">
        <v>382</v>
      </c>
      <c r="C1118" s="12">
        <v>39</v>
      </c>
      <c r="D1118" s="12">
        <f t="shared" si="34"/>
        <v>11.174785100286533</v>
      </c>
      <c r="E1118" s="12">
        <v>50</v>
      </c>
      <c r="F1118" s="12">
        <f t="shared" si="35"/>
        <v>3.3355570380253501</v>
      </c>
    </row>
    <row r="1119" spans="1:6" x14ac:dyDescent="0.3">
      <c r="A1119" s="12">
        <v>101</v>
      </c>
      <c r="B1119" s="12">
        <v>287</v>
      </c>
      <c r="C1119" s="12">
        <v>39</v>
      </c>
      <c r="D1119" s="12">
        <f t="shared" si="34"/>
        <v>11.174785100286533</v>
      </c>
      <c r="E1119" s="12">
        <v>50</v>
      </c>
      <c r="F1119" s="12">
        <f t="shared" si="35"/>
        <v>3.3355570380253501</v>
      </c>
    </row>
    <row r="1120" spans="1:6" x14ac:dyDescent="0.3">
      <c r="A1120" s="12">
        <v>71</v>
      </c>
      <c r="B1120" s="12">
        <v>239</v>
      </c>
      <c r="C1120" s="12">
        <v>39</v>
      </c>
      <c r="D1120" s="12">
        <f t="shared" si="34"/>
        <v>11.174785100286533</v>
      </c>
      <c r="E1120" s="12">
        <v>50</v>
      </c>
      <c r="F1120" s="12">
        <f t="shared" si="35"/>
        <v>3.3355570380253501</v>
      </c>
    </row>
    <row r="1121" spans="1:6" x14ac:dyDescent="0.3">
      <c r="A1121" s="12">
        <v>72</v>
      </c>
      <c r="B1121" s="12">
        <v>50</v>
      </c>
      <c r="C1121" s="12">
        <v>39</v>
      </c>
      <c r="D1121" s="12">
        <f t="shared" si="34"/>
        <v>11.174785100286533</v>
      </c>
      <c r="E1121" s="12">
        <v>50</v>
      </c>
      <c r="F1121" s="12">
        <f t="shared" si="35"/>
        <v>3.3355570380253501</v>
      </c>
    </row>
    <row r="1122" spans="1:6" x14ac:dyDescent="0.3">
      <c r="A1122" s="12">
        <v>110</v>
      </c>
      <c r="B1122" s="12">
        <v>12</v>
      </c>
      <c r="C1122" s="12">
        <v>39</v>
      </c>
      <c r="D1122" s="12">
        <f t="shared" si="34"/>
        <v>11.174785100286533</v>
      </c>
      <c r="E1122" s="12">
        <v>50</v>
      </c>
      <c r="F1122" s="12">
        <f t="shared" si="35"/>
        <v>3.3355570380253501</v>
      </c>
    </row>
    <row r="1123" spans="1:6" x14ac:dyDescent="0.3">
      <c r="A1123" s="12">
        <v>31</v>
      </c>
      <c r="B1123" s="12">
        <v>229</v>
      </c>
      <c r="C1123" s="12">
        <v>39</v>
      </c>
      <c r="D1123" s="12">
        <f t="shared" si="34"/>
        <v>11.174785100286533</v>
      </c>
      <c r="E1123" s="12">
        <v>50</v>
      </c>
      <c r="F1123" s="12">
        <f t="shared" si="35"/>
        <v>3.3355570380253501</v>
      </c>
    </row>
    <row r="1124" spans="1:6" x14ac:dyDescent="0.3">
      <c r="A1124" s="12">
        <v>47</v>
      </c>
      <c r="B1124" s="12">
        <v>44</v>
      </c>
      <c r="C1124" s="12">
        <v>39</v>
      </c>
      <c r="D1124" s="12">
        <f t="shared" si="34"/>
        <v>11.174785100286533</v>
      </c>
      <c r="E1124" s="12">
        <v>50</v>
      </c>
      <c r="F1124" s="12">
        <f t="shared" si="35"/>
        <v>3.3355570380253501</v>
      </c>
    </row>
    <row r="1125" spans="1:6" x14ac:dyDescent="0.3">
      <c r="A1125" s="12">
        <v>30</v>
      </c>
      <c r="B1125" s="12">
        <v>359</v>
      </c>
      <c r="C1125" s="12">
        <v>39</v>
      </c>
      <c r="D1125" s="12">
        <f t="shared" si="34"/>
        <v>11.174785100286533</v>
      </c>
      <c r="E1125" s="12">
        <v>50</v>
      </c>
      <c r="F1125" s="12">
        <f t="shared" si="35"/>
        <v>3.3355570380253501</v>
      </c>
    </row>
    <row r="1126" spans="1:6" x14ac:dyDescent="0.3">
      <c r="A1126" s="12">
        <v>72</v>
      </c>
      <c r="B1126" s="12">
        <v>55</v>
      </c>
      <c r="C1126" s="12">
        <v>39</v>
      </c>
      <c r="D1126" s="12">
        <f t="shared" si="34"/>
        <v>11.174785100286533</v>
      </c>
      <c r="E1126" s="12">
        <v>50</v>
      </c>
      <c r="F1126" s="12">
        <f t="shared" si="35"/>
        <v>3.3355570380253501</v>
      </c>
    </row>
    <row r="1127" spans="1:6" x14ac:dyDescent="0.3">
      <c r="A1127" s="12">
        <v>27</v>
      </c>
      <c r="B1127" s="12">
        <v>387</v>
      </c>
      <c r="C1127" s="12">
        <v>39</v>
      </c>
      <c r="D1127" s="12">
        <f t="shared" si="34"/>
        <v>11.174785100286533</v>
      </c>
      <c r="E1127" s="12">
        <v>50</v>
      </c>
      <c r="F1127" s="12">
        <f t="shared" si="35"/>
        <v>3.3355570380253501</v>
      </c>
    </row>
    <row r="1128" spans="1:6" x14ac:dyDescent="0.3">
      <c r="A1128" s="12">
        <v>36</v>
      </c>
      <c r="B1128" s="12">
        <v>133</v>
      </c>
      <c r="C1128" s="12">
        <v>39</v>
      </c>
      <c r="D1128" s="12">
        <f t="shared" si="34"/>
        <v>11.174785100286533</v>
      </c>
      <c r="E1128" s="12">
        <v>50</v>
      </c>
      <c r="F1128" s="12">
        <f t="shared" si="35"/>
        <v>3.3355570380253501</v>
      </c>
    </row>
    <row r="1129" spans="1:6" x14ac:dyDescent="0.3">
      <c r="A1129" s="12">
        <v>64</v>
      </c>
      <c r="B1129" s="12">
        <v>106</v>
      </c>
      <c r="C1129" s="12">
        <v>39</v>
      </c>
      <c r="D1129" s="12">
        <f t="shared" si="34"/>
        <v>11.174785100286533</v>
      </c>
      <c r="E1129" s="12">
        <v>50</v>
      </c>
      <c r="F1129" s="12">
        <f t="shared" si="35"/>
        <v>3.3355570380253501</v>
      </c>
    </row>
    <row r="1130" spans="1:6" x14ac:dyDescent="0.3">
      <c r="A1130" s="12">
        <v>81</v>
      </c>
      <c r="B1130" s="12">
        <v>146</v>
      </c>
      <c r="C1130" s="12">
        <v>39</v>
      </c>
      <c r="D1130" s="12">
        <f t="shared" si="34"/>
        <v>11.174785100286533</v>
      </c>
      <c r="E1130" s="12">
        <v>50</v>
      </c>
      <c r="F1130" s="12">
        <f t="shared" si="35"/>
        <v>3.3355570380253501</v>
      </c>
    </row>
    <row r="1131" spans="1:6" x14ac:dyDescent="0.3">
      <c r="A1131" s="12">
        <v>81</v>
      </c>
      <c r="B1131" s="12">
        <v>86</v>
      </c>
      <c r="C1131" s="12">
        <v>39</v>
      </c>
      <c r="D1131" s="12">
        <f t="shared" si="34"/>
        <v>11.174785100286533</v>
      </c>
      <c r="E1131" s="12">
        <v>50</v>
      </c>
      <c r="F1131" s="12">
        <f t="shared" si="35"/>
        <v>3.3355570380253501</v>
      </c>
    </row>
    <row r="1132" spans="1:6" x14ac:dyDescent="0.3">
      <c r="A1132" s="12">
        <v>81</v>
      </c>
      <c r="B1132" s="12">
        <v>64</v>
      </c>
      <c r="C1132" s="12">
        <v>39</v>
      </c>
      <c r="D1132" s="12">
        <f t="shared" si="34"/>
        <v>11.174785100286533</v>
      </c>
      <c r="E1132" s="12">
        <v>51</v>
      </c>
      <c r="F1132" s="12">
        <f t="shared" si="35"/>
        <v>3.4022681787858571</v>
      </c>
    </row>
    <row r="1133" spans="1:6" x14ac:dyDescent="0.3">
      <c r="A1133" s="12">
        <v>30</v>
      </c>
      <c r="B1133" s="12">
        <v>129</v>
      </c>
      <c r="C1133" s="12">
        <v>39</v>
      </c>
      <c r="D1133" s="12">
        <f t="shared" si="34"/>
        <v>11.174785100286533</v>
      </c>
      <c r="E1133" s="12">
        <v>51</v>
      </c>
      <c r="F1133" s="12">
        <f t="shared" si="35"/>
        <v>3.4022681787858571</v>
      </c>
    </row>
    <row r="1134" spans="1:6" x14ac:dyDescent="0.3">
      <c r="A1134" s="12">
        <v>48</v>
      </c>
      <c r="B1134" s="12">
        <v>270</v>
      </c>
      <c r="C1134" s="12">
        <v>39</v>
      </c>
      <c r="D1134" s="12">
        <f t="shared" si="34"/>
        <v>11.174785100286533</v>
      </c>
      <c r="E1134" s="12">
        <v>51</v>
      </c>
      <c r="F1134" s="12">
        <f t="shared" si="35"/>
        <v>3.4022681787858571</v>
      </c>
    </row>
    <row r="1135" spans="1:6" x14ac:dyDescent="0.3">
      <c r="A1135" s="12">
        <v>125</v>
      </c>
      <c r="B1135" s="12">
        <v>114</v>
      </c>
      <c r="C1135" s="12">
        <v>39</v>
      </c>
      <c r="D1135" s="12">
        <f t="shared" si="34"/>
        <v>11.174785100286533</v>
      </c>
      <c r="E1135" s="12">
        <v>51</v>
      </c>
      <c r="F1135" s="12">
        <f t="shared" si="35"/>
        <v>3.4022681787858571</v>
      </c>
    </row>
    <row r="1136" spans="1:6" x14ac:dyDescent="0.3">
      <c r="A1136" s="12">
        <v>70</v>
      </c>
      <c r="B1136" s="12">
        <v>181</v>
      </c>
      <c r="C1136" s="12">
        <v>39</v>
      </c>
      <c r="D1136" s="12">
        <f t="shared" si="34"/>
        <v>11.174785100286533</v>
      </c>
      <c r="E1136" s="12">
        <v>51</v>
      </c>
      <c r="F1136" s="12">
        <f t="shared" si="35"/>
        <v>3.4022681787858571</v>
      </c>
    </row>
    <row r="1137" spans="1:6" x14ac:dyDescent="0.3">
      <c r="A1137" s="12">
        <v>46</v>
      </c>
      <c r="B1137" s="12">
        <v>186</v>
      </c>
      <c r="C1137" s="12">
        <v>39</v>
      </c>
      <c r="D1137" s="12">
        <f t="shared" si="34"/>
        <v>11.174785100286533</v>
      </c>
      <c r="E1137" s="12">
        <v>51</v>
      </c>
      <c r="F1137" s="12">
        <f t="shared" si="35"/>
        <v>3.4022681787858571</v>
      </c>
    </row>
    <row r="1138" spans="1:6" x14ac:dyDescent="0.3">
      <c r="A1138" s="12">
        <v>42</v>
      </c>
      <c r="B1138" s="12">
        <v>273</v>
      </c>
      <c r="C1138" s="12">
        <v>39</v>
      </c>
      <c r="D1138" s="12">
        <f t="shared" si="34"/>
        <v>11.174785100286533</v>
      </c>
      <c r="E1138" s="12">
        <v>51</v>
      </c>
      <c r="F1138" s="12">
        <f t="shared" si="35"/>
        <v>3.4022681787858571</v>
      </c>
    </row>
    <row r="1139" spans="1:6" x14ac:dyDescent="0.3">
      <c r="A1139" s="12">
        <v>53</v>
      </c>
      <c r="B1139" s="12">
        <v>178</v>
      </c>
      <c r="C1139" s="12">
        <v>39</v>
      </c>
      <c r="D1139" s="12">
        <f t="shared" si="34"/>
        <v>11.174785100286533</v>
      </c>
      <c r="E1139" s="12">
        <v>51</v>
      </c>
      <c r="F1139" s="12">
        <f t="shared" si="35"/>
        <v>3.4022681787858571</v>
      </c>
    </row>
    <row r="1140" spans="1:6" x14ac:dyDescent="0.3">
      <c r="A1140" s="12">
        <v>123</v>
      </c>
      <c r="B1140" s="12">
        <v>75</v>
      </c>
      <c r="C1140" s="12">
        <v>39</v>
      </c>
      <c r="D1140" s="12">
        <f t="shared" si="34"/>
        <v>11.174785100286533</v>
      </c>
      <c r="E1140" s="12">
        <v>51</v>
      </c>
      <c r="F1140" s="12">
        <f t="shared" si="35"/>
        <v>3.4022681787858571</v>
      </c>
    </row>
    <row r="1141" spans="1:6" x14ac:dyDescent="0.3">
      <c r="A1141" s="12">
        <v>59</v>
      </c>
      <c r="B1141" s="12">
        <v>515</v>
      </c>
      <c r="C1141" s="12">
        <v>39</v>
      </c>
      <c r="D1141" s="12">
        <f t="shared" si="34"/>
        <v>11.174785100286533</v>
      </c>
      <c r="E1141" s="12">
        <v>51</v>
      </c>
      <c r="F1141" s="12">
        <f t="shared" si="35"/>
        <v>3.4022681787858571</v>
      </c>
    </row>
    <row r="1142" spans="1:6" x14ac:dyDescent="0.3">
      <c r="A1142" s="12">
        <v>33</v>
      </c>
      <c r="B1142" s="12">
        <v>736</v>
      </c>
      <c r="C1142" s="12">
        <v>39</v>
      </c>
      <c r="D1142" s="12">
        <f t="shared" si="34"/>
        <v>11.174785100286533</v>
      </c>
      <c r="E1142" s="12">
        <v>51</v>
      </c>
      <c r="F1142" s="12">
        <f t="shared" si="35"/>
        <v>3.4022681787858571</v>
      </c>
    </row>
    <row r="1143" spans="1:6" x14ac:dyDescent="0.3">
      <c r="A1143" s="12">
        <v>29</v>
      </c>
      <c r="B1143" s="12">
        <v>107</v>
      </c>
      <c r="C1143" s="12">
        <v>39</v>
      </c>
      <c r="D1143" s="12">
        <f t="shared" si="34"/>
        <v>11.174785100286533</v>
      </c>
      <c r="E1143" s="12">
        <v>51</v>
      </c>
      <c r="F1143" s="12">
        <f t="shared" si="35"/>
        <v>3.4022681787858571</v>
      </c>
    </row>
    <row r="1144" spans="1:6" x14ac:dyDescent="0.3">
      <c r="A1144" s="12">
        <v>42</v>
      </c>
      <c r="B1144" s="12">
        <v>66</v>
      </c>
      <c r="C1144" s="12">
        <v>39</v>
      </c>
      <c r="D1144" s="12">
        <f t="shared" si="34"/>
        <v>11.174785100286533</v>
      </c>
      <c r="E1144" s="12">
        <v>51</v>
      </c>
      <c r="F1144" s="12">
        <f t="shared" si="35"/>
        <v>3.4022681787858571</v>
      </c>
    </row>
    <row r="1145" spans="1:6" x14ac:dyDescent="0.3">
      <c r="A1145" s="12">
        <v>29</v>
      </c>
      <c r="B1145" s="12">
        <v>107</v>
      </c>
      <c r="C1145" s="12">
        <v>39</v>
      </c>
      <c r="D1145" s="12">
        <f t="shared" si="34"/>
        <v>11.174785100286533</v>
      </c>
      <c r="E1145" s="12">
        <v>51</v>
      </c>
      <c r="F1145" s="12">
        <f t="shared" si="35"/>
        <v>3.4022681787858571</v>
      </c>
    </row>
    <row r="1146" spans="1:6" x14ac:dyDescent="0.3">
      <c r="A1146" s="12">
        <v>127</v>
      </c>
      <c r="B1146" s="12">
        <v>397</v>
      </c>
      <c r="C1146" s="12">
        <v>39</v>
      </c>
      <c r="D1146" s="12">
        <f t="shared" si="34"/>
        <v>11.174785100286533</v>
      </c>
      <c r="E1146" s="12">
        <v>51</v>
      </c>
      <c r="F1146" s="12">
        <f t="shared" si="35"/>
        <v>3.4022681787858571</v>
      </c>
    </row>
    <row r="1147" spans="1:6" x14ac:dyDescent="0.3">
      <c r="A1147" s="12">
        <v>28</v>
      </c>
      <c r="B1147" s="12">
        <v>351</v>
      </c>
      <c r="C1147" s="12">
        <v>39</v>
      </c>
      <c r="D1147" s="12">
        <f t="shared" si="34"/>
        <v>11.174785100286533</v>
      </c>
      <c r="E1147" s="12">
        <v>51</v>
      </c>
      <c r="F1147" s="12">
        <f t="shared" si="35"/>
        <v>3.4022681787858571</v>
      </c>
    </row>
    <row r="1148" spans="1:6" x14ac:dyDescent="0.3">
      <c r="A1148" s="12">
        <v>45</v>
      </c>
      <c r="B1148" s="12">
        <v>76</v>
      </c>
      <c r="C1148" s="12">
        <v>39</v>
      </c>
      <c r="D1148" s="12">
        <f t="shared" si="34"/>
        <v>11.174785100286533</v>
      </c>
      <c r="E1148" s="12">
        <v>51</v>
      </c>
      <c r="F1148" s="12">
        <f t="shared" si="35"/>
        <v>3.4022681787858571</v>
      </c>
    </row>
    <row r="1149" spans="1:6" x14ac:dyDescent="0.3">
      <c r="A1149" s="12">
        <v>102</v>
      </c>
      <c r="B1149" s="12">
        <v>220</v>
      </c>
      <c r="C1149" s="12">
        <v>39</v>
      </c>
      <c r="D1149" s="12">
        <f t="shared" si="34"/>
        <v>11.174785100286533</v>
      </c>
      <c r="E1149" s="12">
        <v>52</v>
      </c>
      <c r="F1149" s="12">
        <f t="shared" si="35"/>
        <v>3.4689793195463641</v>
      </c>
    </row>
    <row r="1150" spans="1:6" x14ac:dyDescent="0.3">
      <c r="A1150" s="12">
        <v>69</v>
      </c>
      <c r="B1150" s="12">
        <v>8</v>
      </c>
      <c r="C1150" s="12">
        <v>39</v>
      </c>
      <c r="D1150" s="12">
        <f t="shared" si="34"/>
        <v>11.174785100286533</v>
      </c>
      <c r="E1150" s="12">
        <v>52</v>
      </c>
      <c r="F1150" s="12">
        <f t="shared" si="35"/>
        <v>3.4689793195463641</v>
      </c>
    </row>
    <row r="1151" spans="1:6" x14ac:dyDescent="0.3">
      <c r="A1151" s="12">
        <v>70</v>
      </c>
      <c r="B1151" s="12">
        <v>12</v>
      </c>
      <c r="C1151" s="12">
        <v>39</v>
      </c>
      <c r="D1151" s="12">
        <f t="shared" si="34"/>
        <v>11.174785100286533</v>
      </c>
      <c r="E1151" s="12">
        <v>52</v>
      </c>
      <c r="F1151" s="12">
        <f t="shared" si="35"/>
        <v>3.4689793195463641</v>
      </c>
    </row>
    <row r="1152" spans="1:6" x14ac:dyDescent="0.3">
      <c r="A1152" s="12">
        <v>27</v>
      </c>
      <c r="B1152" s="12">
        <v>567</v>
      </c>
      <c r="C1152" s="12">
        <v>39</v>
      </c>
      <c r="D1152" s="12">
        <f t="shared" si="34"/>
        <v>11.174785100286533</v>
      </c>
      <c r="E1152" s="12">
        <v>52</v>
      </c>
      <c r="F1152" s="12">
        <f t="shared" si="35"/>
        <v>3.4689793195463641</v>
      </c>
    </row>
    <row r="1153" spans="1:6" x14ac:dyDescent="0.3">
      <c r="A1153" s="12">
        <v>39</v>
      </c>
      <c r="B1153" s="12">
        <v>363</v>
      </c>
      <c r="C1153" s="12">
        <v>39</v>
      </c>
      <c r="D1153" s="12">
        <f t="shared" si="34"/>
        <v>11.174785100286533</v>
      </c>
      <c r="E1153" s="12">
        <v>52</v>
      </c>
      <c r="F1153" s="12">
        <f t="shared" si="35"/>
        <v>3.4689793195463641</v>
      </c>
    </row>
    <row r="1154" spans="1:6" x14ac:dyDescent="0.3">
      <c r="A1154" s="12">
        <v>113</v>
      </c>
      <c r="B1154" s="12">
        <v>18</v>
      </c>
      <c r="C1154" s="12">
        <v>39</v>
      </c>
      <c r="D1154" s="12">
        <f t="shared" si="34"/>
        <v>11.174785100286533</v>
      </c>
      <c r="E1154" s="12">
        <v>52</v>
      </c>
      <c r="F1154" s="12">
        <f t="shared" si="35"/>
        <v>3.4689793195463641</v>
      </c>
    </row>
    <row r="1155" spans="1:6" x14ac:dyDescent="0.3">
      <c r="A1155" s="12">
        <v>113</v>
      </c>
      <c r="B1155" s="12">
        <v>18</v>
      </c>
      <c r="C1155" s="12">
        <v>39</v>
      </c>
      <c r="D1155" s="12">
        <f t="shared" ref="D1155:D1218" si="36">C1155*100/LARGE(C1155:C6171,1)</f>
        <v>11.174785100286533</v>
      </c>
      <c r="E1155" s="12">
        <v>52</v>
      </c>
      <c r="F1155" s="12">
        <f t="shared" ref="F1155:F1218" si="37">E1155*100/LARGE(E1155:E6171,1)</f>
        <v>3.4689793195463641</v>
      </c>
    </row>
    <row r="1156" spans="1:6" x14ac:dyDescent="0.3">
      <c r="A1156" s="12">
        <v>56</v>
      </c>
      <c r="B1156" s="12">
        <v>56</v>
      </c>
      <c r="C1156" s="12">
        <v>39</v>
      </c>
      <c r="D1156" s="12">
        <f t="shared" si="36"/>
        <v>11.174785100286533</v>
      </c>
      <c r="E1156" s="12">
        <v>52</v>
      </c>
      <c r="F1156" s="12">
        <f t="shared" si="37"/>
        <v>3.4689793195463641</v>
      </c>
    </row>
    <row r="1157" spans="1:6" x14ac:dyDescent="0.3">
      <c r="A1157" s="12">
        <v>28</v>
      </c>
      <c r="B1157" s="12">
        <v>332</v>
      </c>
      <c r="C1157" s="12">
        <v>39</v>
      </c>
      <c r="D1157" s="12">
        <f t="shared" si="36"/>
        <v>11.174785100286533</v>
      </c>
      <c r="E1157" s="12">
        <v>52</v>
      </c>
      <c r="F1157" s="12">
        <f t="shared" si="37"/>
        <v>3.4689793195463641</v>
      </c>
    </row>
    <row r="1158" spans="1:6" x14ac:dyDescent="0.3">
      <c r="A1158" s="12">
        <v>84</v>
      </c>
      <c r="B1158" s="12">
        <v>321</v>
      </c>
      <c r="C1158" s="12">
        <v>39</v>
      </c>
      <c r="D1158" s="12">
        <f t="shared" si="36"/>
        <v>11.174785100286533</v>
      </c>
      <c r="E1158" s="12">
        <v>52</v>
      </c>
      <c r="F1158" s="12">
        <f t="shared" si="37"/>
        <v>3.4689793195463641</v>
      </c>
    </row>
    <row r="1159" spans="1:6" x14ac:dyDescent="0.3">
      <c r="A1159" s="12">
        <v>145</v>
      </c>
      <c r="B1159" s="12">
        <v>207</v>
      </c>
      <c r="C1159" s="12">
        <v>39</v>
      </c>
      <c r="D1159" s="12">
        <f t="shared" si="36"/>
        <v>11.174785100286533</v>
      </c>
      <c r="E1159" s="12">
        <v>52</v>
      </c>
      <c r="F1159" s="12">
        <f t="shared" si="37"/>
        <v>3.4689793195463641</v>
      </c>
    </row>
    <row r="1160" spans="1:6" x14ac:dyDescent="0.3">
      <c r="A1160" s="12">
        <v>84</v>
      </c>
      <c r="B1160" s="12">
        <v>106</v>
      </c>
      <c r="C1160" s="12">
        <v>39</v>
      </c>
      <c r="D1160" s="12">
        <f t="shared" si="36"/>
        <v>11.174785100286533</v>
      </c>
      <c r="E1160" s="12">
        <v>52</v>
      </c>
      <c r="F1160" s="12">
        <f t="shared" si="37"/>
        <v>3.4689793195463641</v>
      </c>
    </row>
    <row r="1161" spans="1:6" x14ac:dyDescent="0.3">
      <c r="A1161" s="12">
        <v>52</v>
      </c>
      <c r="B1161" s="12">
        <v>582</v>
      </c>
      <c r="C1161" s="12">
        <v>39</v>
      </c>
      <c r="D1161" s="12">
        <f t="shared" si="36"/>
        <v>11.174785100286533</v>
      </c>
      <c r="E1161" s="12">
        <v>52</v>
      </c>
      <c r="F1161" s="12">
        <f t="shared" si="37"/>
        <v>3.4689793195463641</v>
      </c>
    </row>
    <row r="1162" spans="1:6" x14ac:dyDescent="0.3">
      <c r="A1162" s="12">
        <v>68</v>
      </c>
      <c r="B1162" s="12">
        <v>112</v>
      </c>
      <c r="C1162" s="12">
        <v>39</v>
      </c>
      <c r="D1162" s="12">
        <f t="shared" si="36"/>
        <v>11.174785100286533</v>
      </c>
      <c r="E1162" s="12">
        <v>52</v>
      </c>
      <c r="F1162" s="12">
        <f t="shared" si="37"/>
        <v>3.4689793195463641</v>
      </c>
    </row>
    <row r="1163" spans="1:6" x14ac:dyDescent="0.3">
      <c r="A1163" s="12">
        <v>64</v>
      </c>
      <c r="B1163" s="12">
        <v>94</v>
      </c>
      <c r="C1163" s="12">
        <v>39</v>
      </c>
      <c r="D1163" s="12">
        <f t="shared" si="36"/>
        <v>11.174785100286533</v>
      </c>
      <c r="E1163" s="12">
        <v>52</v>
      </c>
      <c r="F1163" s="12">
        <f t="shared" si="37"/>
        <v>3.4689793195463641</v>
      </c>
    </row>
    <row r="1164" spans="1:6" x14ac:dyDescent="0.3">
      <c r="A1164" s="12">
        <v>54</v>
      </c>
      <c r="B1164" s="12">
        <v>62</v>
      </c>
      <c r="C1164" s="12">
        <v>39</v>
      </c>
      <c r="D1164" s="12">
        <f t="shared" si="36"/>
        <v>11.174785100286533</v>
      </c>
      <c r="E1164" s="12">
        <v>52</v>
      </c>
      <c r="F1164" s="12">
        <f t="shared" si="37"/>
        <v>3.4689793195463641</v>
      </c>
    </row>
    <row r="1165" spans="1:6" x14ac:dyDescent="0.3">
      <c r="A1165" s="12">
        <v>49</v>
      </c>
      <c r="B1165" s="12">
        <v>565</v>
      </c>
      <c r="C1165" s="12">
        <v>39</v>
      </c>
      <c r="D1165" s="12">
        <f t="shared" si="36"/>
        <v>11.174785100286533</v>
      </c>
      <c r="E1165" s="12">
        <v>52</v>
      </c>
      <c r="F1165" s="12">
        <f t="shared" si="37"/>
        <v>3.4689793195463641</v>
      </c>
    </row>
    <row r="1166" spans="1:6" x14ac:dyDescent="0.3">
      <c r="A1166" s="12">
        <v>62</v>
      </c>
      <c r="B1166" s="12">
        <v>286</v>
      </c>
      <c r="C1166" s="12">
        <v>39</v>
      </c>
      <c r="D1166" s="12">
        <f t="shared" si="36"/>
        <v>11.174785100286533</v>
      </c>
      <c r="E1166" s="12">
        <v>52</v>
      </c>
      <c r="F1166" s="12">
        <f t="shared" si="37"/>
        <v>3.4689793195463641</v>
      </c>
    </row>
    <row r="1167" spans="1:6" x14ac:dyDescent="0.3">
      <c r="A1167" s="12">
        <v>113</v>
      </c>
      <c r="B1167" s="12">
        <v>573</v>
      </c>
      <c r="C1167" s="12">
        <v>40</v>
      </c>
      <c r="D1167" s="12">
        <f t="shared" si="36"/>
        <v>11.461318051575931</v>
      </c>
      <c r="E1167" s="12">
        <v>53</v>
      </c>
      <c r="F1167" s="12">
        <f t="shared" si="37"/>
        <v>3.5356904603068711</v>
      </c>
    </row>
    <row r="1168" spans="1:6" x14ac:dyDescent="0.3">
      <c r="A1168" s="12">
        <v>43</v>
      </c>
      <c r="B1168" s="12">
        <v>162</v>
      </c>
      <c r="C1168" s="12">
        <v>40</v>
      </c>
      <c r="D1168" s="12">
        <f t="shared" si="36"/>
        <v>11.461318051575931</v>
      </c>
      <c r="E1168" s="12">
        <v>53</v>
      </c>
      <c r="F1168" s="12">
        <f t="shared" si="37"/>
        <v>3.5356904603068711</v>
      </c>
    </row>
    <row r="1169" spans="1:6" x14ac:dyDescent="0.3">
      <c r="A1169" s="12">
        <v>130</v>
      </c>
      <c r="B1169" s="12">
        <v>1</v>
      </c>
      <c r="C1169" s="12">
        <v>40</v>
      </c>
      <c r="D1169" s="12">
        <f t="shared" si="36"/>
        <v>11.461318051575931</v>
      </c>
      <c r="E1169" s="12">
        <v>53</v>
      </c>
      <c r="F1169" s="12">
        <f t="shared" si="37"/>
        <v>3.5356904603068711</v>
      </c>
    </row>
    <row r="1170" spans="1:6" x14ac:dyDescent="0.3">
      <c r="A1170" s="12">
        <v>37</v>
      </c>
      <c r="B1170" s="12">
        <v>482</v>
      </c>
      <c r="C1170" s="12">
        <v>40</v>
      </c>
      <c r="D1170" s="12">
        <f t="shared" si="36"/>
        <v>11.461318051575931</v>
      </c>
      <c r="E1170" s="12">
        <v>53</v>
      </c>
      <c r="F1170" s="12">
        <f t="shared" si="37"/>
        <v>3.5356904603068711</v>
      </c>
    </row>
    <row r="1171" spans="1:6" x14ac:dyDescent="0.3">
      <c r="A1171" s="12">
        <v>30</v>
      </c>
      <c r="B1171" s="12">
        <v>15</v>
      </c>
      <c r="C1171" s="12">
        <v>40</v>
      </c>
      <c r="D1171" s="12">
        <f t="shared" si="36"/>
        <v>11.461318051575931</v>
      </c>
      <c r="E1171" s="12">
        <v>53</v>
      </c>
      <c r="F1171" s="12">
        <f t="shared" si="37"/>
        <v>3.5356904603068711</v>
      </c>
    </row>
    <row r="1172" spans="1:6" x14ac:dyDescent="0.3">
      <c r="A1172" s="12">
        <v>30</v>
      </c>
      <c r="B1172" s="12">
        <v>15</v>
      </c>
      <c r="C1172" s="12">
        <v>40</v>
      </c>
      <c r="D1172" s="12">
        <f t="shared" si="36"/>
        <v>11.461318051575931</v>
      </c>
      <c r="E1172" s="12">
        <v>53</v>
      </c>
      <c r="F1172" s="12">
        <f t="shared" si="37"/>
        <v>3.5356904603068711</v>
      </c>
    </row>
    <row r="1173" spans="1:6" x14ac:dyDescent="0.3">
      <c r="A1173" s="12">
        <v>33</v>
      </c>
      <c r="B1173" s="12">
        <v>175</v>
      </c>
      <c r="C1173" s="12">
        <v>40</v>
      </c>
      <c r="D1173" s="12">
        <f t="shared" si="36"/>
        <v>11.461318051575931</v>
      </c>
      <c r="E1173" s="12">
        <v>53</v>
      </c>
      <c r="F1173" s="12">
        <f t="shared" si="37"/>
        <v>3.5356904603068711</v>
      </c>
    </row>
    <row r="1174" spans="1:6" x14ac:dyDescent="0.3">
      <c r="A1174" s="12">
        <v>16</v>
      </c>
      <c r="B1174" s="12">
        <v>14</v>
      </c>
      <c r="C1174" s="12">
        <v>40</v>
      </c>
      <c r="D1174" s="12">
        <f t="shared" si="36"/>
        <v>11.461318051575931</v>
      </c>
      <c r="E1174" s="12">
        <v>53</v>
      </c>
      <c r="F1174" s="12">
        <f t="shared" si="37"/>
        <v>3.5356904603068711</v>
      </c>
    </row>
    <row r="1175" spans="1:6" x14ac:dyDescent="0.3">
      <c r="A1175" s="12">
        <v>76</v>
      </c>
      <c r="B1175" s="12">
        <v>390</v>
      </c>
      <c r="C1175" s="12">
        <v>40</v>
      </c>
      <c r="D1175" s="12">
        <f t="shared" si="36"/>
        <v>11.461318051575931</v>
      </c>
      <c r="E1175" s="12">
        <v>53</v>
      </c>
      <c r="F1175" s="12">
        <f t="shared" si="37"/>
        <v>3.5356904603068711</v>
      </c>
    </row>
    <row r="1176" spans="1:6" x14ac:dyDescent="0.3">
      <c r="A1176" s="12">
        <v>56</v>
      </c>
      <c r="B1176" s="12">
        <v>77</v>
      </c>
      <c r="C1176" s="12">
        <v>40</v>
      </c>
      <c r="D1176" s="12">
        <f t="shared" si="36"/>
        <v>11.461318051575931</v>
      </c>
      <c r="E1176" s="12">
        <v>53</v>
      </c>
      <c r="F1176" s="12">
        <f t="shared" si="37"/>
        <v>3.5356904603068711</v>
      </c>
    </row>
    <row r="1177" spans="1:6" x14ac:dyDescent="0.3">
      <c r="A1177" s="12">
        <v>65</v>
      </c>
      <c r="B1177" s="12">
        <v>198</v>
      </c>
      <c r="C1177" s="12">
        <v>40</v>
      </c>
      <c r="D1177" s="12">
        <f t="shared" si="36"/>
        <v>11.461318051575931</v>
      </c>
      <c r="E1177" s="12">
        <v>53</v>
      </c>
      <c r="F1177" s="12">
        <f t="shared" si="37"/>
        <v>3.5356904603068711</v>
      </c>
    </row>
    <row r="1178" spans="1:6" x14ac:dyDescent="0.3">
      <c r="A1178" s="12">
        <v>51</v>
      </c>
      <c r="B1178" s="12">
        <v>13</v>
      </c>
      <c r="C1178" s="12">
        <v>40</v>
      </c>
      <c r="D1178" s="12">
        <f t="shared" si="36"/>
        <v>11.461318051575931</v>
      </c>
      <c r="E1178" s="12">
        <v>53</v>
      </c>
      <c r="F1178" s="12">
        <f t="shared" si="37"/>
        <v>3.5356904603068711</v>
      </c>
    </row>
    <row r="1179" spans="1:6" x14ac:dyDescent="0.3">
      <c r="A1179" s="12">
        <v>83</v>
      </c>
      <c r="B1179" s="12">
        <v>441</v>
      </c>
      <c r="C1179" s="12">
        <v>40</v>
      </c>
      <c r="D1179" s="12">
        <f t="shared" si="36"/>
        <v>11.461318051575931</v>
      </c>
      <c r="E1179" s="12">
        <v>53</v>
      </c>
      <c r="F1179" s="12">
        <f t="shared" si="37"/>
        <v>3.5356904603068711</v>
      </c>
    </row>
    <row r="1180" spans="1:6" x14ac:dyDescent="0.3">
      <c r="A1180" s="12">
        <v>71</v>
      </c>
      <c r="B1180" s="12">
        <v>48</v>
      </c>
      <c r="C1180" s="12">
        <v>40</v>
      </c>
      <c r="D1180" s="12">
        <f t="shared" si="36"/>
        <v>11.461318051575931</v>
      </c>
      <c r="E1180" s="12">
        <v>53</v>
      </c>
      <c r="F1180" s="12">
        <f t="shared" si="37"/>
        <v>3.5356904603068711</v>
      </c>
    </row>
    <row r="1181" spans="1:6" x14ac:dyDescent="0.3">
      <c r="A1181" s="12">
        <v>64</v>
      </c>
      <c r="B1181" s="12">
        <v>47</v>
      </c>
      <c r="C1181" s="12">
        <v>40</v>
      </c>
      <c r="D1181" s="12">
        <f t="shared" si="36"/>
        <v>11.461318051575931</v>
      </c>
      <c r="E1181" s="12">
        <v>53</v>
      </c>
      <c r="F1181" s="12">
        <f t="shared" si="37"/>
        <v>3.5356904603068711</v>
      </c>
    </row>
    <row r="1182" spans="1:6" x14ac:dyDescent="0.3">
      <c r="A1182" s="12">
        <v>31</v>
      </c>
      <c r="B1182" s="12">
        <v>138</v>
      </c>
      <c r="C1182" s="12">
        <v>40</v>
      </c>
      <c r="D1182" s="12">
        <f t="shared" si="36"/>
        <v>11.461318051575931</v>
      </c>
      <c r="E1182" s="12">
        <v>53</v>
      </c>
      <c r="F1182" s="12">
        <f t="shared" si="37"/>
        <v>3.5356904603068711</v>
      </c>
    </row>
    <row r="1183" spans="1:6" x14ac:dyDescent="0.3">
      <c r="A1183" s="12">
        <v>70</v>
      </c>
      <c r="B1183" s="12">
        <v>73</v>
      </c>
      <c r="C1183" s="12">
        <v>40</v>
      </c>
      <c r="D1183" s="12">
        <f t="shared" si="36"/>
        <v>11.461318051575931</v>
      </c>
      <c r="E1183" s="12">
        <v>53</v>
      </c>
      <c r="F1183" s="12">
        <f t="shared" si="37"/>
        <v>3.5356904603068711</v>
      </c>
    </row>
    <row r="1184" spans="1:6" x14ac:dyDescent="0.3">
      <c r="A1184" s="12">
        <v>47</v>
      </c>
      <c r="B1184" s="12">
        <v>158</v>
      </c>
      <c r="C1184" s="12">
        <v>40</v>
      </c>
      <c r="D1184" s="12">
        <f t="shared" si="36"/>
        <v>11.461318051575931</v>
      </c>
      <c r="E1184" s="12">
        <v>53</v>
      </c>
      <c r="F1184" s="12">
        <f t="shared" si="37"/>
        <v>3.5356904603068711</v>
      </c>
    </row>
    <row r="1185" spans="1:6" x14ac:dyDescent="0.3">
      <c r="A1185" s="12">
        <v>21</v>
      </c>
      <c r="B1185" s="12">
        <v>727</v>
      </c>
      <c r="C1185" s="12">
        <v>40</v>
      </c>
      <c r="D1185" s="12">
        <f t="shared" si="36"/>
        <v>11.461318051575931</v>
      </c>
      <c r="E1185" s="12">
        <v>53</v>
      </c>
      <c r="F1185" s="12">
        <f t="shared" si="37"/>
        <v>3.5356904603068711</v>
      </c>
    </row>
    <row r="1186" spans="1:6" x14ac:dyDescent="0.3">
      <c r="A1186" s="12">
        <v>96</v>
      </c>
      <c r="B1186" s="12">
        <v>1</v>
      </c>
      <c r="C1186" s="12">
        <v>40</v>
      </c>
      <c r="D1186" s="12">
        <f t="shared" si="36"/>
        <v>11.461318051575931</v>
      </c>
      <c r="E1186" s="12">
        <v>53</v>
      </c>
      <c r="F1186" s="12">
        <f t="shared" si="37"/>
        <v>3.5356904603068711</v>
      </c>
    </row>
    <row r="1187" spans="1:6" x14ac:dyDescent="0.3">
      <c r="A1187" s="12">
        <v>36</v>
      </c>
      <c r="B1187" s="12">
        <v>118</v>
      </c>
      <c r="C1187" s="12">
        <v>40</v>
      </c>
      <c r="D1187" s="12">
        <f t="shared" si="36"/>
        <v>11.461318051575931</v>
      </c>
      <c r="E1187" s="12">
        <v>54</v>
      </c>
      <c r="F1187" s="12">
        <f t="shared" si="37"/>
        <v>3.6024016010673781</v>
      </c>
    </row>
    <row r="1188" spans="1:6" x14ac:dyDescent="0.3">
      <c r="A1188" s="12">
        <v>68</v>
      </c>
      <c r="B1188" s="12">
        <v>150</v>
      </c>
      <c r="C1188" s="12">
        <v>40</v>
      </c>
      <c r="D1188" s="12">
        <f t="shared" si="36"/>
        <v>11.461318051575931</v>
      </c>
      <c r="E1188" s="12">
        <v>54</v>
      </c>
      <c r="F1188" s="12">
        <f t="shared" si="37"/>
        <v>3.6024016010673781</v>
      </c>
    </row>
    <row r="1189" spans="1:6" x14ac:dyDescent="0.3">
      <c r="A1189" s="12">
        <v>86</v>
      </c>
      <c r="B1189" s="12">
        <v>235</v>
      </c>
      <c r="C1189" s="12">
        <v>40</v>
      </c>
      <c r="D1189" s="12">
        <f t="shared" si="36"/>
        <v>11.461318051575931</v>
      </c>
      <c r="E1189" s="12">
        <v>54</v>
      </c>
      <c r="F1189" s="12">
        <f t="shared" si="37"/>
        <v>3.6024016010673781</v>
      </c>
    </row>
    <row r="1190" spans="1:6" x14ac:dyDescent="0.3">
      <c r="A1190" s="12">
        <v>84</v>
      </c>
      <c r="B1190" s="12">
        <v>366</v>
      </c>
      <c r="C1190" s="12">
        <v>40</v>
      </c>
      <c r="D1190" s="12">
        <f t="shared" si="36"/>
        <v>11.461318051575931</v>
      </c>
      <c r="E1190" s="12">
        <v>54</v>
      </c>
      <c r="F1190" s="12">
        <f t="shared" si="37"/>
        <v>3.6024016010673781</v>
      </c>
    </row>
    <row r="1191" spans="1:6" x14ac:dyDescent="0.3">
      <c r="A1191" s="12">
        <v>8</v>
      </c>
      <c r="B1191" s="12">
        <v>448</v>
      </c>
      <c r="C1191" s="12">
        <v>40</v>
      </c>
      <c r="D1191" s="12">
        <f t="shared" si="36"/>
        <v>11.461318051575931</v>
      </c>
      <c r="E1191" s="12">
        <v>54</v>
      </c>
      <c r="F1191" s="12">
        <f t="shared" si="37"/>
        <v>3.6024016010673781</v>
      </c>
    </row>
    <row r="1192" spans="1:6" x14ac:dyDescent="0.3">
      <c r="A1192" s="12">
        <v>43</v>
      </c>
      <c r="B1192" s="12">
        <v>568</v>
      </c>
      <c r="C1192" s="12">
        <v>40</v>
      </c>
      <c r="D1192" s="12">
        <f t="shared" si="36"/>
        <v>11.461318051575931</v>
      </c>
      <c r="E1192" s="12">
        <v>54</v>
      </c>
      <c r="F1192" s="12">
        <f t="shared" si="37"/>
        <v>3.6024016010673781</v>
      </c>
    </row>
    <row r="1193" spans="1:6" x14ac:dyDescent="0.3">
      <c r="A1193" s="12">
        <v>43</v>
      </c>
      <c r="B1193" s="12">
        <v>383</v>
      </c>
      <c r="C1193" s="12">
        <v>40</v>
      </c>
      <c r="D1193" s="12">
        <f t="shared" si="36"/>
        <v>11.461318051575931</v>
      </c>
      <c r="E1193" s="12">
        <v>54</v>
      </c>
      <c r="F1193" s="12">
        <f t="shared" si="37"/>
        <v>3.6024016010673781</v>
      </c>
    </row>
    <row r="1194" spans="1:6" x14ac:dyDescent="0.3">
      <c r="A1194" s="12">
        <v>57</v>
      </c>
      <c r="B1194" s="12">
        <v>178</v>
      </c>
      <c r="C1194" s="12">
        <v>40</v>
      </c>
      <c r="D1194" s="12">
        <f t="shared" si="36"/>
        <v>11.461318051575931</v>
      </c>
      <c r="E1194" s="12">
        <v>54</v>
      </c>
      <c r="F1194" s="12">
        <f t="shared" si="37"/>
        <v>3.6024016010673781</v>
      </c>
    </row>
    <row r="1195" spans="1:6" x14ac:dyDescent="0.3">
      <c r="A1195" s="12">
        <v>104</v>
      </c>
      <c r="B1195" s="12">
        <v>66</v>
      </c>
      <c r="C1195" s="12">
        <v>40</v>
      </c>
      <c r="D1195" s="12">
        <f t="shared" si="36"/>
        <v>11.461318051575931</v>
      </c>
      <c r="E1195" s="12">
        <v>54</v>
      </c>
      <c r="F1195" s="12">
        <f t="shared" si="37"/>
        <v>3.6024016010673781</v>
      </c>
    </row>
    <row r="1196" spans="1:6" x14ac:dyDescent="0.3">
      <c r="A1196" s="12">
        <v>102</v>
      </c>
      <c r="B1196" s="12">
        <v>13</v>
      </c>
      <c r="C1196" s="12">
        <v>40</v>
      </c>
      <c r="D1196" s="12">
        <f t="shared" si="36"/>
        <v>11.461318051575931</v>
      </c>
      <c r="E1196" s="12">
        <v>54</v>
      </c>
      <c r="F1196" s="12">
        <f t="shared" si="37"/>
        <v>3.6024016010673781</v>
      </c>
    </row>
    <row r="1197" spans="1:6" x14ac:dyDescent="0.3">
      <c r="A1197" s="12">
        <v>45</v>
      </c>
      <c r="B1197" s="12">
        <v>362</v>
      </c>
      <c r="C1197" s="12">
        <v>40</v>
      </c>
      <c r="D1197" s="12">
        <f t="shared" si="36"/>
        <v>11.461318051575931</v>
      </c>
      <c r="E1197" s="12">
        <v>54</v>
      </c>
      <c r="F1197" s="12">
        <f t="shared" si="37"/>
        <v>3.6024016010673781</v>
      </c>
    </row>
    <row r="1198" spans="1:6" x14ac:dyDescent="0.3">
      <c r="A1198" s="12">
        <v>39</v>
      </c>
      <c r="B1198" s="12">
        <v>626</v>
      </c>
      <c r="C1198" s="12">
        <v>40</v>
      </c>
      <c r="D1198" s="12">
        <f t="shared" si="36"/>
        <v>11.461318051575931</v>
      </c>
      <c r="E1198" s="12">
        <v>54</v>
      </c>
      <c r="F1198" s="12">
        <f t="shared" si="37"/>
        <v>3.6024016010673781</v>
      </c>
    </row>
    <row r="1199" spans="1:6" x14ac:dyDescent="0.3">
      <c r="A1199" s="12">
        <v>65</v>
      </c>
      <c r="B1199" s="12">
        <v>245</v>
      </c>
      <c r="C1199" s="12">
        <v>40</v>
      </c>
      <c r="D1199" s="12">
        <f t="shared" si="36"/>
        <v>11.461318051575931</v>
      </c>
      <c r="E1199" s="12">
        <v>54</v>
      </c>
      <c r="F1199" s="12">
        <f t="shared" si="37"/>
        <v>3.6024016010673781</v>
      </c>
    </row>
    <row r="1200" spans="1:6" x14ac:dyDescent="0.3">
      <c r="A1200" s="12">
        <v>100</v>
      </c>
      <c r="B1200" s="12">
        <v>43</v>
      </c>
      <c r="C1200" s="12">
        <v>40</v>
      </c>
      <c r="D1200" s="12">
        <f t="shared" si="36"/>
        <v>11.461318051575931</v>
      </c>
      <c r="E1200" s="12">
        <v>54</v>
      </c>
      <c r="F1200" s="12">
        <f t="shared" si="37"/>
        <v>3.6024016010673781</v>
      </c>
    </row>
    <row r="1201" spans="1:6" x14ac:dyDescent="0.3">
      <c r="A1201" s="12">
        <v>60</v>
      </c>
      <c r="B1201" s="12">
        <v>43</v>
      </c>
      <c r="C1201" s="12">
        <v>40</v>
      </c>
      <c r="D1201" s="12">
        <f t="shared" si="36"/>
        <v>11.461318051575931</v>
      </c>
      <c r="E1201" s="12">
        <v>54</v>
      </c>
      <c r="F1201" s="12">
        <f t="shared" si="37"/>
        <v>3.6024016010673781</v>
      </c>
    </row>
    <row r="1202" spans="1:6" x14ac:dyDescent="0.3">
      <c r="A1202" s="12">
        <v>56</v>
      </c>
      <c r="B1202" s="12">
        <v>84</v>
      </c>
      <c r="C1202" s="12">
        <v>40</v>
      </c>
      <c r="D1202" s="12">
        <f t="shared" si="36"/>
        <v>11.461318051575931</v>
      </c>
      <c r="E1202" s="12">
        <v>54</v>
      </c>
      <c r="F1202" s="12">
        <f t="shared" si="37"/>
        <v>3.6024016010673781</v>
      </c>
    </row>
    <row r="1203" spans="1:6" x14ac:dyDescent="0.3">
      <c r="A1203" s="12">
        <v>73</v>
      </c>
      <c r="B1203" s="12">
        <v>183</v>
      </c>
      <c r="C1203" s="12">
        <v>40</v>
      </c>
      <c r="D1203" s="12">
        <f t="shared" si="36"/>
        <v>11.461318051575931</v>
      </c>
      <c r="E1203" s="12">
        <v>54</v>
      </c>
      <c r="F1203" s="12">
        <f t="shared" si="37"/>
        <v>3.6024016010673781</v>
      </c>
    </row>
    <row r="1204" spans="1:6" x14ac:dyDescent="0.3">
      <c r="A1204" s="12">
        <v>67</v>
      </c>
      <c r="B1204" s="12">
        <v>154</v>
      </c>
      <c r="C1204" s="12">
        <v>40</v>
      </c>
      <c r="D1204" s="12">
        <f t="shared" si="36"/>
        <v>11.461318051575931</v>
      </c>
      <c r="E1204" s="12">
        <v>54</v>
      </c>
      <c r="F1204" s="12">
        <f t="shared" si="37"/>
        <v>3.6024016010673781</v>
      </c>
    </row>
    <row r="1205" spans="1:6" x14ac:dyDescent="0.3">
      <c r="A1205" s="12">
        <v>66</v>
      </c>
      <c r="B1205" s="12">
        <v>86</v>
      </c>
      <c r="C1205" s="12">
        <v>40</v>
      </c>
      <c r="D1205" s="12">
        <f t="shared" si="36"/>
        <v>11.461318051575931</v>
      </c>
      <c r="E1205" s="12">
        <v>54</v>
      </c>
      <c r="F1205" s="12">
        <f t="shared" si="37"/>
        <v>3.6024016010673781</v>
      </c>
    </row>
    <row r="1206" spans="1:6" x14ac:dyDescent="0.3">
      <c r="A1206" s="12">
        <v>85</v>
      </c>
      <c r="B1206" s="12">
        <v>47</v>
      </c>
      <c r="C1206" s="12">
        <v>40</v>
      </c>
      <c r="D1206" s="12">
        <f t="shared" si="36"/>
        <v>11.461318051575931</v>
      </c>
      <c r="E1206" s="12">
        <v>54</v>
      </c>
      <c r="F1206" s="12">
        <f t="shared" si="37"/>
        <v>3.6024016010673781</v>
      </c>
    </row>
    <row r="1207" spans="1:6" x14ac:dyDescent="0.3">
      <c r="A1207" s="12">
        <v>30</v>
      </c>
      <c r="B1207" s="12">
        <v>364</v>
      </c>
      <c r="C1207" s="12">
        <v>40</v>
      </c>
      <c r="D1207" s="12">
        <f t="shared" si="36"/>
        <v>11.461318051575931</v>
      </c>
      <c r="E1207" s="12">
        <v>54</v>
      </c>
      <c r="F1207" s="12">
        <f t="shared" si="37"/>
        <v>3.6024016010673781</v>
      </c>
    </row>
    <row r="1208" spans="1:6" x14ac:dyDescent="0.3">
      <c r="A1208" s="12">
        <v>142</v>
      </c>
      <c r="B1208" s="12">
        <v>41</v>
      </c>
      <c r="C1208" s="12">
        <v>40</v>
      </c>
      <c r="D1208" s="12">
        <f t="shared" si="36"/>
        <v>11.461318051575931</v>
      </c>
      <c r="E1208" s="12">
        <v>54</v>
      </c>
      <c r="F1208" s="12">
        <f t="shared" si="37"/>
        <v>3.6024016010673781</v>
      </c>
    </row>
    <row r="1209" spans="1:6" x14ac:dyDescent="0.3">
      <c r="A1209" s="12">
        <v>30</v>
      </c>
      <c r="B1209" s="12">
        <v>65</v>
      </c>
      <c r="C1209" s="12">
        <v>40</v>
      </c>
      <c r="D1209" s="12">
        <f t="shared" si="36"/>
        <v>11.461318051575931</v>
      </c>
      <c r="E1209" s="12">
        <v>54</v>
      </c>
      <c r="F1209" s="12">
        <f t="shared" si="37"/>
        <v>3.6024016010673781</v>
      </c>
    </row>
    <row r="1210" spans="1:6" x14ac:dyDescent="0.3">
      <c r="A1210" s="12">
        <v>102</v>
      </c>
      <c r="B1210" s="12">
        <v>228</v>
      </c>
      <c r="C1210" s="12">
        <v>40</v>
      </c>
      <c r="D1210" s="12">
        <f t="shared" si="36"/>
        <v>11.461318051575931</v>
      </c>
      <c r="E1210" s="12">
        <v>54</v>
      </c>
      <c r="F1210" s="12">
        <f t="shared" si="37"/>
        <v>3.6024016010673781</v>
      </c>
    </row>
    <row r="1211" spans="1:6" x14ac:dyDescent="0.3">
      <c r="A1211" s="12">
        <v>83</v>
      </c>
      <c r="B1211" s="12">
        <v>90</v>
      </c>
      <c r="C1211" s="12">
        <v>40</v>
      </c>
      <c r="D1211" s="12">
        <f t="shared" si="36"/>
        <v>11.461318051575931</v>
      </c>
      <c r="E1211" s="12">
        <v>55</v>
      </c>
      <c r="F1211" s="12">
        <f t="shared" si="37"/>
        <v>3.669112741827885</v>
      </c>
    </row>
    <row r="1212" spans="1:6" x14ac:dyDescent="0.3">
      <c r="A1212" s="12">
        <v>86</v>
      </c>
      <c r="B1212" s="12">
        <v>63</v>
      </c>
      <c r="C1212" s="12">
        <v>40</v>
      </c>
      <c r="D1212" s="12">
        <f t="shared" si="36"/>
        <v>11.461318051575931</v>
      </c>
      <c r="E1212" s="12">
        <v>55</v>
      </c>
      <c r="F1212" s="12">
        <f t="shared" si="37"/>
        <v>3.669112741827885</v>
      </c>
    </row>
    <row r="1213" spans="1:6" x14ac:dyDescent="0.3">
      <c r="A1213" s="12">
        <v>75</v>
      </c>
      <c r="B1213" s="12">
        <v>61</v>
      </c>
      <c r="C1213" s="12">
        <v>40</v>
      </c>
      <c r="D1213" s="12">
        <f t="shared" si="36"/>
        <v>11.461318051575931</v>
      </c>
      <c r="E1213" s="12">
        <v>55</v>
      </c>
      <c r="F1213" s="12">
        <f t="shared" si="37"/>
        <v>3.669112741827885</v>
      </c>
    </row>
    <row r="1214" spans="1:6" x14ac:dyDescent="0.3">
      <c r="A1214" s="12">
        <v>33</v>
      </c>
      <c r="B1214" s="12">
        <v>47</v>
      </c>
      <c r="C1214" s="12">
        <v>40</v>
      </c>
      <c r="D1214" s="12">
        <f t="shared" si="36"/>
        <v>11.461318051575931</v>
      </c>
      <c r="E1214" s="12">
        <v>55</v>
      </c>
      <c r="F1214" s="12">
        <f t="shared" si="37"/>
        <v>3.669112741827885</v>
      </c>
    </row>
    <row r="1215" spans="1:6" x14ac:dyDescent="0.3">
      <c r="A1215" s="12">
        <v>43</v>
      </c>
      <c r="B1215" s="12">
        <v>270</v>
      </c>
      <c r="C1215" s="12">
        <v>40</v>
      </c>
      <c r="D1215" s="12">
        <f t="shared" si="36"/>
        <v>11.461318051575931</v>
      </c>
      <c r="E1215" s="12">
        <v>55</v>
      </c>
      <c r="F1215" s="12">
        <f t="shared" si="37"/>
        <v>3.669112741827885</v>
      </c>
    </row>
    <row r="1216" spans="1:6" x14ac:dyDescent="0.3">
      <c r="A1216" s="12">
        <v>40</v>
      </c>
      <c r="B1216" s="12">
        <v>179</v>
      </c>
      <c r="C1216" s="12">
        <v>40</v>
      </c>
      <c r="D1216" s="12">
        <f t="shared" si="36"/>
        <v>11.461318051575931</v>
      </c>
      <c r="E1216" s="12">
        <v>55</v>
      </c>
      <c r="F1216" s="12">
        <f t="shared" si="37"/>
        <v>3.669112741827885</v>
      </c>
    </row>
    <row r="1217" spans="1:6" x14ac:dyDescent="0.3">
      <c r="A1217" s="12">
        <v>149</v>
      </c>
      <c r="B1217" s="12">
        <v>166</v>
      </c>
      <c r="C1217" s="12">
        <v>40</v>
      </c>
      <c r="D1217" s="12">
        <f t="shared" si="36"/>
        <v>11.461318051575931</v>
      </c>
      <c r="E1217" s="12">
        <v>55</v>
      </c>
      <c r="F1217" s="12">
        <f t="shared" si="37"/>
        <v>3.669112741827885</v>
      </c>
    </row>
    <row r="1218" spans="1:6" x14ac:dyDescent="0.3">
      <c r="A1218" s="12">
        <v>149</v>
      </c>
      <c r="B1218" s="12">
        <v>166</v>
      </c>
      <c r="C1218" s="12">
        <v>40</v>
      </c>
      <c r="D1218" s="12">
        <f t="shared" si="36"/>
        <v>11.461318051575931</v>
      </c>
      <c r="E1218" s="12">
        <v>55</v>
      </c>
      <c r="F1218" s="12">
        <f t="shared" si="37"/>
        <v>3.669112741827885</v>
      </c>
    </row>
    <row r="1219" spans="1:6" x14ac:dyDescent="0.3">
      <c r="A1219" s="12">
        <v>29</v>
      </c>
      <c r="B1219" s="12">
        <v>191</v>
      </c>
      <c r="C1219" s="12">
        <v>40</v>
      </c>
      <c r="D1219" s="12">
        <f t="shared" ref="D1219:D1282" si="38">C1219*100/LARGE(C1219:C6235,1)</f>
        <v>11.461318051575931</v>
      </c>
      <c r="E1219" s="12">
        <v>55</v>
      </c>
      <c r="F1219" s="12">
        <f t="shared" ref="F1219:F1282" si="39">E1219*100/LARGE(E1219:E6235,1)</f>
        <v>3.669112741827885</v>
      </c>
    </row>
    <row r="1220" spans="1:6" x14ac:dyDescent="0.3">
      <c r="A1220" s="12">
        <v>144</v>
      </c>
      <c r="B1220" s="12">
        <v>226</v>
      </c>
      <c r="C1220" s="12">
        <v>40</v>
      </c>
      <c r="D1220" s="12">
        <f t="shared" si="38"/>
        <v>11.461318051575931</v>
      </c>
      <c r="E1220" s="12">
        <v>55</v>
      </c>
      <c r="F1220" s="12">
        <f t="shared" si="39"/>
        <v>3.669112741827885</v>
      </c>
    </row>
    <row r="1221" spans="1:6" x14ac:dyDescent="0.3">
      <c r="A1221" s="12">
        <v>66</v>
      </c>
      <c r="B1221" s="12">
        <v>122</v>
      </c>
      <c r="C1221" s="12">
        <v>41</v>
      </c>
      <c r="D1221" s="12">
        <f t="shared" si="38"/>
        <v>11.74785100286533</v>
      </c>
      <c r="E1221" s="12">
        <v>55</v>
      </c>
      <c r="F1221" s="12">
        <f t="shared" si="39"/>
        <v>3.669112741827885</v>
      </c>
    </row>
    <row r="1222" spans="1:6" x14ac:dyDescent="0.3">
      <c r="A1222" s="12">
        <v>2</v>
      </c>
      <c r="B1222" s="12">
        <v>184</v>
      </c>
      <c r="C1222" s="12">
        <v>41</v>
      </c>
      <c r="D1222" s="12">
        <f t="shared" si="38"/>
        <v>11.74785100286533</v>
      </c>
      <c r="E1222" s="12">
        <v>55</v>
      </c>
      <c r="F1222" s="12">
        <f t="shared" si="39"/>
        <v>3.669112741827885</v>
      </c>
    </row>
    <row r="1223" spans="1:6" x14ac:dyDescent="0.3">
      <c r="A1223" s="12">
        <v>32</v>
      </c>
      <c r="B1223" s="12">
        <v>183</v>
      </c>
      <c r="C1223" s="12">
        <v>41</v>
      </c>
      <c r="D1223" s="12">
        <f t="shared" si="38"/>
        <v>11.74785100286533</v>
      </c>
      <c r="E1223" s="12">
        <v>55</v>
      </c>
      <c r="F1223" s="12">
        <f t="shared" si="39"/>
        <v>3.669112741827885</v>
      </c>
    </row>
    <row r="1224" spans="1:6" x14ac:dyDescent="0.3">
      <c r="A1224" s="12">
        <v>133</v>
      </c>
      <c r="B1224" s="12">
        <v>236</v>
      </c>
      <c r="C1224" s="12">
        <v>41</v>
      </c>
      <c r="D1224" s="12">
        <f t="shared" si="38"/>
        <v>11.74785100286533</v>
      </c>
      <c r="E1224" s="12">
        <v>55</v>
      </c>
      <c r="F1224" s="12">
        <f t="shared" si="39"/>
        <v>3.669112741827885</v>
      </c>
    </row>
    <row r="1225" spans="1:6" x14ac:dyDescent="0.3">
      <c r="A1225" s="12">
        <v>142</v>
      </c>
      <c r="B1225" s="12">
        <v>217</v>
      </c>
      <c r="C1225" s="12">
        <v>41</v>
      </c>
      <c r="D1225" s="12">
        <f t="shared" si="38"/>
        <v>11.74785100286533</v>
      </c>
      <c r="E1225" s="12">
        <v>55</v>
      </c>
      <c r="F1225" s="12">
        <f t="shared" si="39"/>
        <v>3.669112741827885</v>
      </c>
    </row>
    <row r="1226" spans="1:6" x14ac:dyDescent="0.3">
      <c r="A1226" s="12">
        <v>30</v>
      </c>
      <c r="B1226" s="12">
        <v>427</v>
      </c>
      <c r="C1226" s="12">
        <v>41</v>
      </c>
      <c r="D1226" s="12">
        <f t="shared" si="38"/>
        <v>11.74785100286533</v>
      </c>
      <c r="E1226" s="12">
        <v>55</v>
      </c>
      <c r="F1226" s="12">
        <f t="shared" si="39"/>
        <v>3.669112741827885</v>
      </c>
    </row>
    <row r="1227" spans="1:6" x14ac:dyDescent="0.3">
      <c r="A1227" s="12">
        <v>35</v>
      </c>
      <c r="B1227" s="12">
        <v>108</v>
      </c>
      <c r="C1227" s="12">
        <v>41</v>
      </c>
      <c r="D1227" s="12">
        <f t="shared" si="38"/>
        <v>11.74785100286533</v>
      </c>
      <c r="E1227" s="12">
        <v>55</v>
      </c>
      <c r="F1227" s="12">
        <f t="shared" si="39"/>
        <v>3.669112741827885</v>
      </c>
    </row>
    <row r="1228" spans="1:6" x14ac:dyDescent="0.3">
      <c r="A1228" s="12">
        <v>78</v>
      </c>
      <c r="B1228" s="12">
        <v>572</v>
      </c>
      <c r="C1228" s="12">
        <v>41</v>
      </c>
      <c r="D1228" s="12">
        <f t="shared" si="38"/>
        <v>11.74785100286533</v>
      </c>
      <c r="E1228" s="12">
        <v>56</v>
      </c>
      <c r="F1228" s="12">
        <f t="shared" si="39"/>
        <v>3.735823882588392</v>
      </c>
    </row>
    <row r="1229" spans="1:6" x14ac:dyDescent="0.3">
      <c r="A1229" s="12">
        <v>43</v>
      </c>
      <c r="B1229" s="12">
        <v>104</v>
      </c>
      <c r="C1229" s="12">
        <v>41</v>
      </c>
      <c r="D1229" s="12">
        <f t="shared" si="38"/>
        <v>11.74785100286533</v>
      </c>
      <c r="E1229" s="12">
        <v>56</v>
      </c>
      <c r="F1229" s="12">
        <f t="shared" si="39"/>
        <v>3.735823882588392</v>
      </c>
    </row>
    <row r="1230" spans="1:6" x14ac:dyDescent="0.3">
      <c r="A1230" s="12">
        <v>72</v>
      </c>
      <c r="B1230" s="12">
        <v>69</v>
      </c>
      <c r="C1230" s="12">
        <v>41</v>
      </c>
      <c r="D1230" s="12">
        <f t="shared" si="38"/>
        <v>11.74785100286533</v>
      </c>
      <c r="E1230" s="12">
        <v>56</v>
      </c>
      <c r="F1230" s="12">
        <f t="shared" si="39"/>
        <v>3.735823882588392</v>
      </c>
    </row>
    <row r="1231" spans="1:6" x14ac:dyDescent="0.3">
      <c r="A1231" s="12">
        <v>76</v>
      </c>
      <c r="B1231" s="12">
        <v>133</v>
      </c>
      <c r="C1231" s="12">
        <v>41</v>
      </c>
      <c r="D1231" s="12">
        <f t="shared" si="38"/>
        <v>11.74785100286533</v>
      </c>
      <c r="E1231" s="12">
        <v>56</v>
      </c>
      <c r="F1231" s="12">
        <f t="shared" si="39"/>
        <v>3.735823882588392</v>
      </c>
    </row>
    <row r="1232" spans="1:6" x14ac:dyDescent="0.3">
      <c r="A1232" s="12">
        <v>114</v>
      </c>
      <c r="B1232" s="12">
        <v>56</v>
      </c>
      <c r="C1232" s="12">
        <v>41</v>
      </c>
      <c r="D1232" s="12">
        <f t="shared" si="38"/>
        <v>11.74785100286533</v>
      </c>
      <c r="E1232" s="12">
        <v>56</v>
      </c>
      <c r="F1232" s="12">
        <f t="shared" si="39"/>
        <v>3.735823882588392</v>
      </c>
    </row>
    <row r="1233" spans="1:6" x14ac:dyDescent="0.3">
      <c r="A1233" s="12">
        <v>53</v>
      </c>
      <c r="B1233" s="12">
        <v>249</v>
      </c>
      <c r="C1233" s="12">
        <v>41</v>
      </c>
      <c r="D1233" s="12">
        <f t="shared" si="38"/>
        <v>11.74785100286533</v>
      </c>
      <c r="E1233" s="12">
        <v>56</v>
      </c>
      <c r="F1233" s="12">
        <f t="shared" si="39"/>
        <v>3.735823882588392</v>
      </c>
    </row>
    <row r="1234" spans="1:6" x14ac:dyDescent="0.3">
      <c r="A1234" s="12">
        <v>72</v>
      </c>
      <c r="B1234" s="12">
        <v>570</v>
      </c>
      <c r="C1234" s="12">
        <v>41</v>
      </c>
      <c r="D1234" s="12">
        <f t="shared" si="38"/>
        <v>11.74785100286533</v>
      </c>
      <c r="E1234" s="12">
        <v>56</v>
      </c>
      <c r="F1234" s="12">
        <f t="shared" si="39"/>
        <v>3.735823882588392</v>
      </c>
    </row>
    <row r="1235" spans="1:6" x14ac:dyDescent="0.3">
      <c r="A1235" s="12">
        <v>129</v>
      </c>
      <c r="B1235" s="12">
        <v>102</v>
      </c>
      <c r="C1235" s="12">
        <v>41</v>
      </c>
      <c r="D1235" s="12">
        <f t="shared" si="38"/>
        <v>11.74785100286533</v>
      </c>
      <c r="E1235" s="12">
        <v>56</v>
      </c>
      <c r="F1235" s="12">
        <f t="shared" si="39"/>
        <v>3.735823882588392</v>
      </c>
    </row>
    <row r="1236" spans="1:6" x14ac:dyDescent="0.3">
      <c r="A1236" s="12">
        <v>185</v>
      </c>
      <c r="B1236" s="12">
        <v>52</v>
      </c>
      <c r="C1236" s="12">
        <v>41</v>
      </c>
      <c r="D1236" s="12">
        <f t="shared" si="38"/>
        <v>11.74785100286533</v>
      </c>
      <c r="E1236" s="12">
        <v>56</v>
      </c>
      <c r="F1236" s="12">
        <f t="shared" si="39"/>
        <v>3.735823882588392</v>
      </c>
    </row>
    <row r="1237" spans="1:6" x14ac:dyDescent="0.3">
      <c r="A1237" s="12">
        <v>137</v>
      </c>
      <c r="B1237" s="12">
        <v>95</v>
      </c>
      <c r="C1237" s="12">
        <v>41</v>
      </c>
      <c r="D1237" s="12">
        <f t="shared" si="38"/>
        <v>11.74785100286533</v>
      </c>
      <c r="E1237" s="12">
        <v>56</v>
      </c>
      <c r="F1237" s="12">
        <f t="shared" si="39"/>
        <v>3.735823882588392</v>
      </c>
    </row>
    <row r="1238" spans="1:6" x14ac:dyDescent="0.3">
      <c r="A1238" s="12">
        <v>65</v>
      </c>
      <c r="B1238" s="12">
        <v>160</v>
      </c>
      <c r="C1238" s="12">
        <v>41</v>
      </c>
      <c r="D1238" s="12">
        <f t="shared" si="38"/>
        <v>11.74785100286533</v>
      </c>
      <c r="E1238" s="12">
        <v>56</v>
      </c>
      <c r="F1238" s="12">
        <f t="shared" si="39"/>
        <v>3.735823882588392</v>
      </c>
    </row>
    <row r="1239" spans="1:6" x14ac:dyDescent="0.3">
      <c r="A1239" s="12">
        <v>77</v>
      </c>
      <c r="B1239" s="12">
        <v>100</v>
      </c>
      <c r="C1239" s="12">
        <v>41</v>
      </c>
      <c r="D1239" s="12">
        <f t="shared" si="38"/>
        <v>11.74785100286533</v>
      </c>
      <c r="E1239" s="12">
        <v>56</v>
      </c>
      <c r="F1239" s="12">
        <f t="shared" si="39"/>
        <v>3.735823882588392</v>
      </c>
    </row>
    <row r="1240" spans="1:6" x14ac:dyDescent="0.3">
      <c r="A1240" s="12">
        <v>46</v>
      </c>
      <c r="B1240" s="12">
        <v>194</v>
      </c>
      <c r="C1240" s="12">
        <v>41</v>
      </c>
      <c r="D1240" s="12">
        <f t="shared" si="38"/>
        <v>11.74785100286533</v>
      </c>
      <c r="E1240" s="12">
        <v>56</v>
      </c>
      <c r="F1240" s="12">
        <f t="shared" si="39"/>
        <v>3.735823882588392</v>
      </c>
    </row>
    <row r="1241" spans="1:6" x14ac:dyDescent="0.3">
      <c r="A1241" s="12">
        <v>72</v>
      </c>
      <c r="B1241" s="12">
        <v>175</v>
      </c>
      <c r="C1241" s="12">
        <v>41</v>
      </c>
      <c r="D1241" s="12">
        <f t="shared" si="38"/>
        <v>11.74785100286533</v>
      </c>
      <c r="E1241" s="12">
        <v>56</v>
      </c>
      <c r="F1241" s="12">
        <f t="shared" si="39"/>
        <v>3.735823882588392</v>
      </c>
    </row>
    <row r="1242" spans="1:6" x14ac:dyDescent="0.3">
      <c r="A1242" s="12">
        <v>50</v>
      </c>
      <c r="B1242" s="12">
        <v>569</v>
      </c>
      <c r="C1242" s="12">
        <v>41</v>
      </c>
      <c r="D1242" s="12">
        <f t="shared" si="38"/>
        <v>11.74785100286533</v>
      </c>
      <c r="E1242" s="12">
        <v>56</v>
      </c>
      <c r="F1242" s="12">
        <f t="shared" si="39"/>
        <v>3.735823882588392</v>
      </c>
    </row>
    <row r="1243" spans="1:6" x14ac:dyDescent="0.3">
      <c r="A1243" s="12">
        <v>85</v>
      </c>
      <c r="B1243" s="12">
        <v>232</v>
      </c>
      <c r="C1243" s="12">
        <v>41</v>
      </c>
      <c r="D1243" s="12">
        <f t="shared" si="38"/>
        <v>11.74785100286533</v>
      </c>
      <c r="E1243" s="12">
        <v>56</v>
      </c>
      <c r="F1243" s="12">
        <f t="shared" si="39"/>
        <v>3.735823882588392</v>
      </c>
    </row>
    <row r="1244" spans="1:6" x14ac:dyDescent="0.3">
      <c r="A1244" s="12">
        <v>21</v>
      </c>
      <c r="B1244" s="12">
        <v>39</v>
      </c>
      <c r="C1244" s="12">
        <v>41</v>
      </c>
      <c r="D1244" s="12">
        <f t="shared" si="38"/>
        <v>11.74785100286533</v>
      </c>
      <c r="E1244" s="12">
        <v>56</v>
      </c>
      <c r="F1244" s="12">
        <f t="shared" si="39"/>
        <v>3.735823882588392</v>
      </c>
    </row>
    <row r="1245" spans="1:6" x14ac:dyDescent="0.3">
      <c r="A1245" s="12">
        <v>35</v>
      </c>
      <c r="B1245" s="12">
        <v>61</v>
      </c>
      <c r="C1245" s="12">
        <v>41</v>
      </c>
      <c r="D1245" s="12">
        <f t="shared" si="38"/>
        <v>11.74785100286533</v>
      </c>
      <c r="E1245" s="12">
        <v>56</v>
      </c>
      <c r="F1245" s="12">
        <f t="shared" si="39"/>
        <v>3.735823882588392</v>
      </c>
    </row>
    <row r="1246" spans="1:6" x14ac:dyDescent="0.3">
      <c r="A1246" s="12">
        <v>17</v>
      </c>
      <c r="B1246" s="12">
        <v>144</v>
      </c>
      <c r="C1246" s="12">
        <v>41</v>
      </c>
      <c r="D1246" s="12">
        <f t="shared" si="38"/>
        <v>11.74785100286533</v>
      </c>
      <c r="E1246" s="12">
        <v>56</v>
      </c>
      <c r="F1246" s="12">
        <f t="shared" si="39"/>
        <v>3.735823882588392</v>
      </c>
    </row>
    <row r="1247" spans="1:6" x14ac:dyDescent="0.3">
      <c r="A1247" s="12">
        <v>58</v>
      </c>
      <c r="B1247" s="12">
        <v>362</v>
      </c>
      <c r="C1247" s="12">
        <v>41</v>
      </c>
      <c r="D1247" s="12">
        <f t="shared" si="38"/>
        <v>11.74785100286533</v>
      </c>
      <c r="E1247" s="12">
        <v>56</v>
      </c>
      <c r="F1247" s="12">
        <f t="shared" si="39"/>
        <v>3.735823882588392</v>
      </c>
    </row>
    <row r="1248" spans="1:6" x14ac:dyDescent="0.3">
      <c r="A1248" s="12">
        <v>140</v>
      </c>
      <c r="B1248" s="12">
        <v>154</v>
      </c>
      <c r="C1248" s="12">
        <v>41</v>
      </c>
      <c r="D1248" s="12">
        <f t="shared" si="38"/>
        <v>11.74785100286533</v>
      </c>
      <c r="E1248" s="12">
        <v>56</v>
      </c>
      <c r="F1248" s="12">
        <f t="shared" si="39"/>
        <v>3.735823882588392</v>
      </c>
    </row>
    <row r="1249" spans="1:6" x14ac:dyDescent="0.3">
      <c r="A1249" s="12">
        <v>37</v>
      </c>
      <c r="B1249" s="12">
        <v>86</v>
      </c>
      <c r="C1249" s="12">
        <v>41</v>
      </c>
      <c r="D1249" s="12">
        <f t="shared" si="38"/>
        <v>11.74785100286533</v>
      </c>
      <c r="E1249" s="12">
        <v>57</v>
      </c>
      <c r="F1249" s="12">
        <f t="shared" si="39"/>
        <v>3.8025350233488995</v>
      </c>
    </row>
    <row r="1250" spans="1:6" x14ac:dyDescent="0.3">
      <c r="A1250" s="12">
        <v>27</v>
      </c>
      <c r="B1250" s="12">
        <v>156</v>
      </c>
      <c r="C1250" s="12">
        <v>41</v>
      </c>
      <c r="D1250" s="12">
        <f t="shared" si="38"/>
        <v>11.74785100286533</v>
      </c>
      <c r="E1250" s="12">
        <v>57</v>
      </c>
      <c r="F1250" s="12">
        <f t="shared" si="39"/>
        <v>3.8025350233488995</v>
      </c>
    </row>
    <row r="1251" spans="1:6" x14ac:dyDescent="0.3">
      <c r="A1251" s="12">
        <v>108</v>
      </c>
      <c r="B1251" s="12">
        <v>160</v>
      </c>
      <c r="C1251" s="12">
        <v>41</v>
      </c>
      <c r="D1251" s="12">
        <f t="shared" si="38"/>
        <v>11.74785100286533</v>
      </c>
      <c r="E1251" s="12">
        <v>57</v>
      </c>
      <c r="F1251" s="12">
        <f t="shared" si="39"/>
        <v>3.8025350233488995</v>
      </c>
    </row>
    <row r="1252" spans="1:6" x14ac:dyDescent="0.3">
      <c r="A1252" s="12">
        <v>116</v>
      </c>
      <c r="B1252" s="12">
        <v>32</v>
      </c>
      <c r="C1252" s="12">
        <v>41</v>
      </c>
      <c r="D1252" s="12">
        <f t="shared" si="38"/>
        <v>11.74785100286533</v>
      </c>
      <c r="E1252" s="12">
        <v>57</v>
      </c>
      <c r="F1252" s="12">
        <f t="shared" si="39"/>
        <v>3.8025350233488995</v>
      </c>
    </row>
    <row r="1253" spans="1:6" x14ac:dyDescent="0.3">
      <c r="A1253" s="12">
        <v>67</v>
      </c>
      <c r="B1253" s="12">
        <v>162</v>
      </c>
      <c r="C1253" s="12">
        <v>41</v>
      </c>
      <c r="D1253" s="12">
        <f t="shared" si="38"/>
        <v>11.74785100286533</v>
      </c>
      <c r="E1253" s="12">
        <v>57</v>
      </c>
      <c r="F1253" s="12">
        <f t="shared" si="39"/>
        <v>3.8025350233488995</v>
      </c>
    </row>
    <row r="1254" spans="1:6" x14ac:dyDescent="0.3">
      <c r="A1254" s="12">
        <v>109</v>
      </c>
      <c r="B1254" s="12">
        <v>33</v>
      </c>
      <c r="C1254" s="12">
        <v>41</v>
      </c>
      <c r="D1254" s="12">
        <f t="shared" si="38"/>
        <v>11.74785100286533</v>
      </c>
      <c r="E1254" s="12">
        <v>57</v>
      </c>
      <c r="F1254" s="12">
        <f t="shared" si="39"/>
        <v>3.8025350233488995</v>
      </c>
    </row>
    <row r="1255" spans="1:6" x14ac:dyDescent="0.3">
      <c r="A1255" s="12">
        <v>96</v>
      </c>
      <c r="B1255" s="12">
        <v>568</v>
      </c>
      <c r="C1255" s="12">
        <v>41</v>
      </c>
      <c r="D1255" s="12">
        <f t="shared" si="38"/>
        <v>11.74785100286533</v>
      </c>
      <c r="E1255" s="12">
        <v>57</v>
      </c>
      <c r="F1255" s="12">
        <f t="shared" si="39"/>
        <v>3.8025350233488995</v>
      </c>
    </row>
    <row r="1256" spans="1:6" x14ac:dyDescent="0.3">
      <c r="A1256" s="12">
        <v>82</v>
      </c>
      <c r="B1256" s="12">
        <v>224</v>
      </c>
      <c r="C1256" s="12">
        <v>41</v>
      </c>
      <c r="D1256" s="12">
        <f t="shared" si="38"/>
        <v>11.74785100286533</v>
      </c>
      <c r="E1256" s="12">
        <v>57</v>
      </c>
      <c r="F1256" s="12">
        <f t="shared" si="39"/>
        <v>3.8025350233488995</v>
      </c>
    </row>
    <row r="1257" spans="1:6" x14ac:dyDescent="0.3">
      <c r="A1257" s="12">
        <v>29</v>
      </c>
      <c r="B1257" s="12">
        <v>176</v>
      </c>
      <c r="C1257" s="12">
        <v>41</v>
      </c>
      <c r="D1257" s="12">
        <f t="shared" si="38"/>
        <v>11.74785100286533</v>
      </c>
      <c r="E1257" s="12">
        <v>57</v>
      </c>
      <c r="F1257" s="12">
        <f t="shared" si="39"/>
        <v>3.8025350233488995</v>
      </c>
    </row>
    <row r="1258" spans="1:6" x14ac:dyDescent="0.3">
      <c r="A1258" s="12">
        <v>128</v>
      </c>
      <c r="B1258" s="12">
        <v>27</v>
      </c>
      <c r="C1258" s="12">
        <v>41</v>
      </c>
      <c r="D1258" s="12">
        <f t="shared" si="38"/>
        <v>11.74785100286533</v>
      </c>
      <c r="E1258" s="12">
        <v>57</v>
      </c>
      <c r="F1258" s="12">
        <f t="shared" si="39"/>
        <v>3.8025350233488995</v>
      </c>
    </row>
    <row r="1259" spans="1:6" x14ac:dyDescent="0.3">
      <c r="A1259" s="12">
        <v>104</v>
      </c>
      <c r="B1259" s="12">
        <v>129</v>
      </c>
      <c r="C1259" s="12">
        <v>41</v>
      </c>
      <c r="D1259" s="12">
        <f t="shared" si="38"/>
        <v>11.74785100286533</v>
      </c>
      <c r="E1259" s="12">
        <v>57</v>
      </c>
      <c r="F1259" s="12">
        <f t="shared" si="39"/>
        <v>3.8025350233488995</v>
      </c>
    </row>
    <row r="1260" spans="1:6" x14ac:dyDescent="0.3">
      <c r="A1260" s="12">
        <v>132</v>
      </c>
      <c r="B1260" s="12">
        <v>114</v>
      </c>
      <c r="C1260" s="12">
        <v>41</v>
      </c>
      <c r="D1260" s="12">
        <f t="shared" si="38"/>
        <v>11.74785100286533</v>
      </c>
      <c r="E1260" s="12">
        <v>57</v>
      </c>
      <c r="F1260" s="12">
        <f t="shared" si="39"/>
        <v>3.8025350233488995</v>
      </c>
    </row>
    <row r="1261" spans="1:6" x14ac:dyDescent="0.3">
      <c r="A1261" s="12">
        <v>27</v>
      </c>
      <c r="B1261" s="12">
        <v>921</v>
      </c>
      <c r="C1261" s="12">
        <v>41</v>
      </c>
      <c r="D1261" s="12">
        <f t="shared" si="38"/>
        <v>11.74785100286533</v>
      </c>
      <c r="E1261" s="12">
        <v>57</v>
      </c>
      <c r="F1261" s="12">
        <f t="shared" si="39"/>
        <v>3.8025350233488995</v>
      </c>
    </row>
    <row r="1262" spans="1:6" x14ac:dyDescent="0.3">
      <c r="A1262" s="12">
        <v>73</v>
      </c>
      <c r="B1262" s="12">
        <v>401</v>
      </c>
      <c r="C1262" s="12">
        <v>41</v>
      </c>
      <c r="D1262" s="12">
        <f t="shared" si="38"/>
        <v>11.74785100286533</v>
      </c>
      <c r="E1262" s="12">
        <v>57</v>
      </c>
      <c r="F1262" s="12">
        <f t="shared" si="39"/>
        <v>3.8025350233488995</v>
      </c>
    </row>
    <row r="1263" spans="1:6" x14ac:dyDescent="0.3">
      <c r="A1263" s="12">
        <v>18</v>
      </c>
      <c r="B1263" s="12">
        <v>371</v>
      </c>
      <c r="C1263" s="12">
        <v>41</v>
      </c>
      <c r="D1263" s="12">
        <f t="shared" si="38"/>
        <v>11.74785100286533</v>
      </c>
      <c r="E1263" s="12">
        <v>57</v>
      </c>
      <c r="F1263" s="12">
        <f t="shared" si="39"/>
        <v>3.8025350233488995</v>
      </c>
    </row>
    <row r="1264" spans="1:6" x14ac:dyDescent="0.3">
      <c r="A1264" s="12">
        <v>72</v>
      </c>
      <c r="B1264" s="12">
        <v>89</v>
      </c>
      <c r="C1264" s="12">
        <v>41</v>
      </c>
      <c r="D1264" s="12">
        <f t="shared" si="38"/>
        <v>11.74785100286533</v>
      </c>
      <c r="E1264" s="12">
        <v>57</v>
      </c>
      <c r="F1264" s="12">
        <f t="shared" si="39"/>
        <v>3.8025350233488995</v>
      </c>
    </row>
    <row r="1265" spans="1:6" x14ac:dyDescent="0.3">
      <c r="A1265" s="12">
        <v>53</v>
      </c>
      <c r="B1265" s="12">
        <v>186</v>
      </c>
      <c r="C1265" s="12">
        <v>41</v>
      </c>
      <c r="D1265" s="12">
        <f t="shared" si="38"/>
        <v>11.74785100286533</v>
      </c>
      <c r="E1265" s="12">
        <v>57</v>
      </c>
      <c r="F1265" s="12">
        <f t="shared" si="39"/>
        <v>3.8025350233488995</v>
      </c>
    </row>
    <row r="1266" spans="1:6" x14ac:dyDescent="0.3">
      <c r="A1266" s="12">
        <v>43</v>
      </c>
      <c r="B1266" s="12">
        <v>204</v>
      </c>
      <c r="C1266" s="12">
        <v>41</v>
      </c>
      <c r="D1266" s="12">
        <f t="shared" si="38"/>
        <v>11.74785100286533</v>
      </c>
      <c r="E1266" s="12">
        <v>57</v>
      </c>
      <c r="F1266" s="12">
        <f t="shared" si="39"/>
        <v>3.8025350233488995</v>
      </c>
    </row>
    <row r="1267" spans="1:6" x14ac:dyDescent="0.3">
      <c r="A1267" s="12">
        <v>72</v>
      </c>
      <c r="B1267" s="12">
        <v>89</v>
      </c>
      <c r="C1267" s="12">
        <v>41</v>
      </c>
      <c r="D1267" s="12">
        <f t="shared" si="38"/>
        <v>11.74785100286533</v>
      </c>
      <c r="E1267" s="12">
        <v>58</v>
      </c>
      <c r="F1267" s="12">
        <f t="shared" si="39"/>
        <v>3.8692461641094065</v>
      </c>
    </row>
    <row r="1268" spans="1:6" x14ac:dyDescent="0.3">
      <c r="A1268" s="12">
        <v>45</v>
      </c>
      <c r="B1268" s="12">
        <v>22</v>
      </c>
      <c r="C1268" s="12">
        <v>41</v>
      </c>
      <c r="D1268" s="12">
        <f t="shared" si="38"/>
        <v>11.74785100286533</v>
      </c>
      <c r="E1268" s="12">
        <v>58</v>
      </c>
      <c r="F1268" s="12">
        <f t="shared" si="39"/>
        <v>3.8692461641094065</v>
      </c>
    </row>
    <row r="1269" spans="1:6" x14ac:dyDescent="0.3">
      <c r="A1269" s="12">
        <v>72</v>
      </c>
      <c r="B1269" s="12">
        <v>89</v>
      </c>
      <c r="C1269" s="12">
        <v>41</v>
      </c>
      <c r="D1269" s="12">
        <f t="shared" si="38"/>
        <v>11.74785100286533</v>
      </c>
      <c r="E1269" s="12">
        <v>58</v>
      </c>
      <c r="F1269" s="12">
        <f t="shared" si="39"/>
        <v>3.8692461641094065</v>
      </c>
    </row>
    <row r="1270" spans="1:6" x14ac:dyDescent="0.3">
      <c r="A1270" s="12">
        <v>102</v>
      </c>
      <c r="B1270" s="12">
        <v>84</v>
      </c>
      <c r="C1270" s="12">
        <v>41</v>
      </c>
      <c r="D1270" s="12">
        <f t="shared" si="38"/>
        <v>11.74785100286533</v>
      </c>
      <c r="E1270" s="12">
        <v>58</v>
      </c>
      <c r="F1270" s="12">
        <f t="shared" si="39"/>
        <v>3.8692461641094065</v>
      </c>
    </row>
    <row r="1271" spans="1:6" x14ac:dyDescent="0.3">
      <c r="A1271" s="12">
        <v>56</v>
      </c>
      <c r="B1271" s="12">
        <v>105</v>
      </c>
      <c r="C1271" s="12">
        <v>41</v>
      </c>
      <c r="D1271" s="12">
        <f t="shared" si="38"/>
        <v>11.74785100286533</v>
      </c>
      <c r="E1271" s="12">
        <v>58</v>
      </c>
      <c r="F1271" s="12">
        <f t="shared" si="39"/>
        <v>3.8692461641094065</v>
      </c>
    </row>
    <row r="1272" spans="1:6" x14ac:dyDescent="0.3">
      <c r="A1272" s="12">
        <v>49</v>
      </c>
      <c r="B1272" s="12">
        <v>3</v>
      </c>
      <c r="C1272" s="12">
        <v>41</v>
      </c>
      <c r="D1272" s="12">
        <f t="shared" si="38"/>
        <v>11.74785100286533</v>
      </c>
      <c r="E1272" s="12">
        <v>58</v>
      </c>
      <c r="F1272" s="12">
        <f t="shared" si="39"/>
        <v>3.8692461641094065</v>
      </c>
    </row>
    <row r="1273" spans="1:6" x14ac:dyDescent="0.3">
      <c r="A1273" s="12">
        <v>64</v>
      </c>
      <c r="B1273" s="12">
        <v>96</v>
      </c>
      <c r="C1273" s="12">
        <v>41</v>
      </c>
      <c r="D1273" s="12">
        <f t="shared" si="38"/>
        <v>11.74785100286533</v>
      </c>
      <c r="E1273" s="12">
        <v>58</v>
      </c>
      <c r="F1273" s="12">
        <f t="shared" si="39"/>
        <v>3.8692461641094065</v>
      </c>
    </row>
    <row r="1274" spans="1:6" x14ac:dyDescent="0.3">
      <c r="A1274" s="12">
        <v>31</v>
      </c>
      <c r="B1274" s="12">
        <v>78</v>
      </c>
      <c r="C1274" s="12">
        <v>41</v>
      </c>
      <c r="D1274" s="12">
        <f t="shared" si="38"/>
        <v>11.74785100286533</v>
      </c>
      <c r="E1274" s="12">
        <v>58</v>
      </c>
      <c r="F1274" s="12">
        <f t="shared" si="39"/>
        <v>3.8692461641094065</v>
      </c>
    </row>
    <row r="1275" spans="1:6" x14ac:dyDescent="0.3">
      <c r="A1275" s="12">
        <v>75</v>
      </c>
      <c r="B1275" s="12">
        <v>117</v>
      </c>
      <c r="C1275" s="12">
        <v>41</v>
      </c>
      <c r="D1275" s="12">
        <f t="shared" si="38"/>
        <v>11.74785100286533</v>
      </c>
      <c r="E1275" s="12">
        <v>58</v>
      </c>
      <c r="F1275" s="12">
        <f t="shared" si="39"/>
        <v>3.8692461641094065</v>
      </c>
    </row>
    <row r="1276" spans="1:6" x14ac:dyDescent="0.3">
      <c r="A1276" s="12">
        <v>49</v>
      </c>
      <c r="B1276" s="12">
        <v>175</v>
      </c>
      <c r="C1276" s="12">
        <v>41</v>
      </c>
      <c r="D1276" s="12">
        <f t="shared" si="38"/>
        <v>11.74785100286533</v>
      </c>
      <c r="E1276" s="12">
        <v>58</v>
      </c>
      <c r="F1276" s="12">
        <f t="shared" si="39"/>
        <v>3.8692461641094065</v>
      </c>
    </row>
    <row r="1277" spans="1:6" x14ac:dyDescent="0.3">
      <c r="A1277" s="12">
        <v>59</v>
      </c>
      <c r="B1277" s="12">
        <v>167</v>
      </c>
      <c r="C1277" s="12">
        <v>41</v>
      </c>
      <c r="D1277" s="12">
        <f t="shared" si="38"/>
        <v>11.74785100286533</v>
      </c>
      <c r="E1277" s="12">
        <v>58</v>
      </c>
      <c r="F1277" s="12">
        <f t="shared" si="39"/>
        <v>3.8692461641094065</v>
      </c>
    </row>
    <row r="1278" spans="1:6" x14ac:dyDescent="0.3">
      <c r="A1278" s="12">
        <v>58</v>
      </c>
      <c r="B1278" s="12">
        <v>151</v>
      </c>
      <c r="C1278" s="12">
        <v>41</v>
      </c>
      <c r="D1278" s="12">
        <f t="shared" si="38"/>
        <v>11.74785100286533</v>
      </c>
      <c r="E1278" s="12">
        <v>58</v>
      </c>
      <c r="F1278" s="12">
        <f t="shared" si="39"/>
        <v>3.8692461641094065</v>
      </c>
    </row>
    <row r="1279" spans="1:6" x14ac:dyDescent="0.3">
      <c r="A1279" s="12">
        <v>54</v>
      </c>
      <c r="B1279" s="12">
        <v>78</v>
      </c>
      <c r="C1279" s="12">
        <v>41</v>
      </c>
      <c r="D1279" s="12">
        <f t="shared" si="38"/>
        <v>11.74785100286533</v>
      </c>
      <c r="E1279" s="12">
        <v>58</v>
      </c>
      <c r="F1279" s="12">
        <f t="shared" si="39"/>
        <v>3.8692461641094065</v>
      </c>
    </row>
    <row r="1280" spans="1:6" x14ac:dyDescent="0.3">
      <c r="A1280" s="12">
        <v>66</v>
      </c>
      <c r="B1280" s="12">
        <v>120</v>
      </c>
      <c r="C1280" s="12">
        <v>41</v>
      </c>
      <c r="D1280" s="12">
        <f t="shared" si="38"/>
        <v>11.74785100286533</v>
      </c>
      <c r="E1280" s="12">
        <v>58</v>
      </c>
      <c r="F1280" s="12">
        <f t="shared" si="39"/>
        <v>3.8692461641094065</v>
      </c>
    </row>
    <row r="1281" spans="1:6" x14ac:dyDescent="0.3">
      <c r="A1281" s="12">
        <v>105</v>
      </c>
      <c r="B1281" s="12">
        <v>430</v>
      </c>
      <c r="C1281" s="12">
        <v>41</v>
      </c>
      <c r="D1281" s="12">
        <f t="shared" si="38"/>
        <v>11.74785100286533</v>
      </c>
      <c r="E1281" s="12">
        <v>59</v>
      </c>
      <c r="F1281" s="12">
        <f t="shared" si="39"/>
        <v>3.9359573048699135</v>
      </c>
    </row>
    <row r="1282" spans="1:6" x14ac:dyDescent="0.3">
      <c r="A1282" s="12">
        <v>33</v>
      </c>
      <c r="B1282" s="12">
        <v>2</v>
      </c>
      <c r="C1282" s="12">
        <v>41</v>
      </c>
      <c r="D1282" s="12">
        <f t="shared" si="38"/>
        <v>11.74785100286533</v>
      </c>
      <c r="E1282" s="12">
        <v>59</v>
      </c>
      <c r="F1282" s="12">
        <f t="shared" si="39"/>
        <v>3.9359573048699135</v>
      </c>
    </row>
    <row r="1283" spans="1:6" x14ac:dyDescent="0.3">
      <c r="A1283" s="12">
        <v>62</v>
      </c>
      <c r="B1283" s="12">
        <v>563</v>
      </c>
      <c r="C1283" s="12">
        <v>41</v>
      </c>
      <c r="D1283" s="12">
        <f t="shared" ref="D1283:D1346" si="40">C1283*100/LARGE(C1283:C6299,1)</f>
        <v>11.74785100286533</v>
      </c>
      <c r="E1283" s="12">
        <v>59</v>
      </c>
      <c r="F1283" s="12">
        <f t="shared" ref="F1283:F1346" si="41">E1283*100/LARGE(E1283:E6299,1)</f>
        <v>3.9359573048699135</v>
      </c>
    </row>
    <row r="1284" spans="1:6" x14ac:dyDescent="0.3">
      <c r="A1284" s="12">
        <v>66</v>
      </c>
      <c r="B1284" s="12">
        <v>208</v>
      </c>
      <c r="C1284" s="12">
        <v>41</v>
      </c>
      <c r="D1284" s="12">
        <f t="shared" si="40"/>
        <v>11.74785100286533</v>
      </c>
      <c r="E1284" s="12">
        <v>59</v>
      </c>
      <c r="F1284" s="12">
        <f t="shared" si="41"/>
        <v>3.9359573048699135</v>
      </c>
    </row>
    <row r="1285" spans="1:6" x14ac:dyDescent="0.3">
      <c r="A1285" s="12">
        <v>59</v>
      </c>
      <c r="B1285" s="12">
        <v>36</v>
      </c>
      <c r="C1285" s="12">
        <v>41</v>
      </c>
      <c r="D1285" s="12">
        <f t="shared" si="40"/>
        <v>11.74785100286533</v>
      </c>
      <c r="E1285" s="12">
        <v>59</v>
      </c>
      <c r="F1285" s="12">
        <f t="shared" si="41"/>
        <v>3.9359573048699135</v>
      </c>
    </row>
    <row r="1286" spans="1:6" x14ac:dyDescent="0.3">
      <c r="A1286" s="12">
        <v>144</v>
      </c>
      <c r="B1286" s="12">
        <v>25</v>
      </c>
      <c r="C1286" s="12">
        <v>41</v>
      </c>
      <c r="D1286" s="12">
        <f t="shared" si="40"/>
        <v>11.74785100286533</v>
      </c>
      <c r="E1286" s="12">
        <v>59</v>
      </c>
      <c r="F1286" s="12">
        <f t="shared" si="41"/>
        <v>3.9359573048699135</v>
      </c>
    </row>
    <row r="1287" spans="1:6" x14ac:dyDescent="0.3">
      <c r="A1287" s="12">
        <v>59</v>
      </c>
      <c r="B1287" s="12">
        <v>36</v>
      </c>
      <c r="C1287" s="12">
        <v>41</v>
      </c>
      <c r="D1287" s="12">
        <f t="shared" si="40"/>
        <v>11.74785100286533</v>
      </c>
      <c r="E1287" s="12">
        <v>59</v>
      </c>
      <c r="F1287" s="12">
        <f t="shared" si="41"/>
        <v>3.9359573048699135</v>
      </c>
    </row>
    <row r="1288" spans="1:6" x14ac:dyDescent="0.3">
      <c r="A1288" s="12">
        <v>144</v>
      </c>
      <c r="B1288" s="12">
        <v>25</v>
      </c>
      <c r="C1288" s="12">
        <v>41</v>
      </c>
      <c r="D1288" s="12">
        <f t="shared" si="40"/>
        <v>11.74785100286533</v>
      </c>
      <c r="E1288" s="12">
        <v>59</v>
      </c>
      <c r="F1288" s="12">
        <f t="shared" si="41"/>
        <v>3.9359573048699135</v>
      </c>
    </row>
    <row r="1289" spans="1:6" x14ac:dyDescent="0.3">
      <c r="A1289" s="12">
        <v>60</v>
      </c>
      <c r="B1289" s="12">
        <v>53</v>
      </c>
      <c r="C1289" s="12">
        <v>41</v>
      </c>
      <c r="D1289" s="12">
        <f t="shared" si="40"/>
        <v>11.74785100286533</v>
      </c>
      <c r="E1289" s="12">
        <v>59</v>
      </c>
      <c r="F1289" s="12">
        <f t="shared" si="41"/>
        <v>3.9359573048699135</v>
      </c>
    </row>
    <row r="1290" spans="1:6" x14ac:dyDescent="0.3">
      <c r="A1290" s="12">
        <v>55</v>
      </c>
      <c r="B1290" s="12">
        <v>84</v>
      </c>
      <c r="C1290" s="12">
        <v>41</v>
      </c>
      <c r="D1290" s="12">
        <f t="shared" si="40"/>
        <v>11.74785100286533</v>
      </c>
      <c r="E1290" s="12">
        <v>59</v>
      </c>
      <c r="F1290" s="12">
        <f t="shared" si="41"/>
        <v>3.9359573048699135</v>
      </c>
    </row>
    <row r="1291" spans="1:6" x14ac:dyDescent="0.3">
      <c r="A1291" s="12">
        <v>65</v>
      </c>
      <c r="B1291" s="12">
        <v>248</v>
      </c>
      <c r="C1291" s="12">
        <v>41</v>
      </c>
      <c r="D1291" s="12">
        <f t="shared" si="40"/>
        <v>11.74785100286533</v>
      </c>
      <c r="E1291" s="12">
        <v>59</v>
      </c>
      <c r="F1291" s="12">
        <f t="shared" si="41"/>
        <v>3.9359573048699135</v>
      </c>
    </row>
    <row r="1292" spans="1:6" x14ac:dyDescent="0.3">
      <c r="A1292" s="12">
        <v>63</v>
      </c>
      <c r="B1292" s="12">
        <v>78</v>
      </c>
      <c r="C1292" s="12">
        <v>41</v>
      </c>
      <c r="D1292" s="12">
        <f t="shared" si="40"/>
        <v>11.74785100286533</v>
      </c>
      <c r="E1292" s="12">
        <v>59</v>
      </c>
      <c r="F1292" s="12">
        <f t="shared" si="41"/>
        <v>3.9359573048699135</v>
      </c>
    </row>
    <row r="1293" spans="1:6" x14ac:dyDescent="0.3">
      <c r="A1293" s="12">
        <v>84</v>
      </c>
      <c r="B1293" s="12">
        <v>28</v>
      </c>
      <c r="C1293" s="12">
        <v>41</v>
      </c>
      <c r="D1293" s="12">
        <f t="shared" si="40"/>
        <v>11.74785100286533</v>
      </c>
      <c r="E1293" s="12">
        <v>59</v>
      </c>
      <c r="F1293" s="12">
        <f t="shared" si="41"/>
        <v>3.9359573048699135</v>
      </c>
    </row>
    <row r="1294" spans="1:6" x14ac:dyDescent="0.3">
      <c r="A1294" s="12">
        <v>45</v>
      </c>
      <c r="B1294" s="12">
        <v>174</v>
      </c>
      <c r="C1294" s="12">
        <v>41</v>
      </c>
      <c r="D1294" s="12">
        <f t="shared" si="40"/>
        <v>11.74785100286533</v>
      </c>
      <c r="E1294" s="12">
        <v>59</v>
      </c>
      <c r="F1294" s="12">
        <f t="shared" si="41"/>
        <v>3.9359573048699135</v>
      </c>
    </row>
    <row r="1295" spans="1:6" x14ac:dyDescent="0.3">
      <c r="A1295" s="12">
        <v>39</v>
      </c>
      <c r="B1295" s="12">
        <v>463</v>
      </c>
      <c r="C1295" s="12">
        <v>41</v>
      </c>
      <c r="D1295" s="12">
        <f t="shared" si="40"/>
        <v>11.74785100286533</v>
      </c>
      <c r="E1295" s="12">
        <v>59</v>
      </c>
      <c r="F1295" s="12">
        <f t="shared" si="41"/>
        <v>3.9359573048699135</v>
      </c>
    </row>
    <row r="1296" spans="1:6" x14ac:dyDescent="0.3">
      <c r="A1296" s="12">
        <v>51</v>
      </c>
      <c r="B1296" s="12">
        <v>629</v>
      </c>
      <c r="C1296" s="12">
        <v>41</v>
      </c>
      <c r="D1296" s="12">
        <f t="shared" si="40"/>
        <v>11.74785100286533</v>
      </c>
      <c r="E1296" s="12">
        <v>59</v>
      </c>
      <c r="F1296" s="12">
        <f t="shared" si="41"/>
        <v>3.9359573048699135</v>
      </c>
    </row>
    <row r="1297" spans="1:6" x14ac:dyDescent="0.3">
      <c r="A1297" s="12">
        <v>51</v>
      </c>
      <c r="B1297" s="12">
        <v>54</v>
      </c>
      <c r="C1297" s="12">
        <v>41</v>
      </c>
      <c r="D1297" s="12">
        <f t="shared" si="40"/>
        <v>11.74785100286533</v>
      </c>
      <c r="E1297" s="12">
        <v>59</v>
      </c>
      <c r="F1297" s="12">
        <f t="shared" si="41"/>
        <v>3.9359573048699135</v>
      </c>
    </row>
    <row r="1298" spans="1:6" x14ac:dyDescent="0.3">
      <c r="A1298" s="12">
        <v>117</v>
      </c>
      <c r="B1298" s="12">
        <v>61</v>
      </c>
      <c r="C1298" s="12">
        <v>41</v>
      </c>
      <c r="D1298" s="12">
        <f t="shared" si="40"/>
        <v>11.74785100286533</v>
      </c>
      <c r="E1298" s="12">
        <v>59</v>
      </c>
      <c r="F1298" s="12">
        <f t="shared" si="41"/>
        <v>3.9359573048699135</v>
      </c>
    </row>
    <row r="1299" spans="1:6" x14ac:dyDescent="0.3">
      <c r="A1299" s="12">
        <v>77</v>
      </c>
      <c r="B1299" s="12">
        <v>373</v>
      </c>
      <c r="C1299" s="12">
        <v>41</v>
      </c>
      <c r="D1299" s="12">
        <f t="shared" si="40"/>
        <v>11.74785100286533</v>
      </c>
      <c r="E1299" s="12">
        <v>60</v>
      </c>
      <c r="F1299" s="12">
        <f t="shared" si="41"/>
        <v>4.0026684456304205</v>
      </c>
    </row>
    <row r="1300" spans="1:6" x14ac:dyDescent="0.3">
      <c r="A1300" s="12">
        <v>59</v>
      </c>
      <c r="B1300" s="12">
        <v>268</v>
      </c>
      <c r="C1300" s="12">
        <v>41</v>
      </c>
      <c r="D1300" s="12">
        <f t="shared" si="40"/>
        <v>11.74785100286533</v>
      </c>
      <c r="E1300" s="12">
        <v>60</v>
      </c>
      <c r="F1300" s="12">
        <f t="shared" si="41"/>
        <v>4.0026684456304205</v>
      </c>
    </row>
    <row r="1301" spans="1:6" x14ac:dyDescent="0.3">
      <c r="A1301" s="12">
        <v>59</v>
      </c>
      <c r="B1301" s="12">
        <v>268</v>
      </c>
      <c r="C1301" s="12">
        <v>41</v>
      </c>
      <c r="D1301" s="12">
        <f t="shared" si="40"/>
        <v>11.74785100286533</v>
      </c>
      <c r="E1301" s="12">
        <v>60</v>
      </c>
      <c r="F1301" s="12">
        <f t="shared" si="41"/>
        <v>4.0026684456304205</v>
      </c>
    </row>
    <row r="1302" spans="1:6" x14ac:dyDescent="0.3">
      <c r="A1302" s="12">
        <v>170</v>
      </c>
      <c r="B1302" s="12">
        <v>281</v>
      </c>
      <c r="C1302" s="12">
        <v>41</v>
      </c>
      <c r="D1302" s="12">
        <f t="shared" si="40"/>
        <v>11.74785100286533</v>
      </c>
      <c r="E1302" s="12">
        <v>60</v>
      </c>
      <c r="F1302" s="12">
        <f t="shared" si="41"/>
        <v>4.0026684456304205</v>
      </c>
    </row>
    <row r="1303" spans="1:6" x14ac:dyDescent="0.3">
      <c r="A1303" s="12">
        <v>93</v>
      </c>
      <c r="B1303" s="12">
        <v>195</v>
      </c>
      <c r="C1303" s="12">
        <v>41</v>
      </c>
      <c r="D1303" s="12">
        <f t="shared" si="40"/>
        <v>11.74785100286533</v>
      </c>
      <c r="E1303" s="12">
        <v>60</v>
      </c>
      <c r="F1303" s="12">
        <f t="shared" si="41"/>
        <v>4.0026684456304205</v>
      </c>
    </row>
    <row r="1304" spans="1:6" x14ac:dyDescent="0.3">
      <c r="A1304" s="12">
        <v>61</v>
      </c>
      <c r="B1304" s="12">
        <v>150</v>
      </c>
      <c r="C1304" s="12">
        <v>41</v>
      </c>
      <c r="D1304" s="12">
        <f t="shared" si="40"/>
        <v>11.74785100286533</v>
      </c>
      <c r="E1304" s="12">
        <v>60</v>
      </c>
      <c r="F1304" s="12">
        <f t="shared" si="41"/>
        <v>4.0026684456304205</v>
      </c>
    </row>
    <row r="1305" spans="1:6" x14ac:dyDescent="0.3">
      <c r="A1305" s="12">
        <v>90</v>
      </c>
      <c r="B1305" s="12">
        <v>51</v>
      </c>
      <c r="C1305" s="12">
        <v>42</v>
      </c>
      <c r="D1305" s="12">
        <f t="shared" si="40"/>
        <v>12.034383954154729</v>
      </c>
      <c r="E1305" s="12">
        <v>60</v>
      </c>
      <c r="F1305" s="12">
        <f t="shared" si="41"/>
        <v>4.0026684456304205</v>
      </c>
    </row>
    <row r="1306" spans="1:6" x14ac:dyDescent="0.3">
      <c r="A1306" s="12">
        <v>104</v>
      </c>
      <c r="B1306" s="12">
        <v>446</v>
      </c>
      <c r="C1306" s="12">
        <v>42</v>
      </c>
      <c r="D1306" s="12">
        <f t="shared" si="40"/>
        <v>12.034383954154729</v>
      </c>
      <c r="E1306" s="12">
        <v>60</v>
      </c>
      <c r="F1306" s="12">
        <f t="shared" si="41"/>
        <v>4.0026684456304205</v>
      </c>
    </row>
    <row r="1307" spans="1:6" x14ac:dyDescent="0.3">
      <c r="A1307" s="12">
        <v>50</v>
      </c>
      <c r="B1307" s="12">
        <v>533</v>
      </c>
      <c r="C1307" s="12">
        <v>42</v>
      </c>
      <c r="D1307" s="12">
        <f t="shared" si="40"/>
        <v>12.034383954154729</v>
      </c>
      <c r="E1307" s="12">
        <v>60</v>
      </c>
      <c r="F1307" s="12">
        <f t="shared" si="41"/>
        <v>4.0026684456304205</v>
      </c>
    </row>
    <row r="1308" spans="1:6" x14ac:dyDescent="0.3">
      <c r="A1308" s="12">
        <v>40</v>
      </c>
      <c r="B1308" s="12">
        <v>514</v>
      </c>
      <c r="C1308" s="12">
        <v>42</v>
      </c>
      <c r="D1308" s="12">
        <f t="shared" si="40"/>
        <v>12.034383954154729</v>
      </c>
      <c r="E1308" s="12">
        <v>60</v>
      </c>
      <c r="F1308" s="12">
        <f t="shared" si="41"/>
        <v>4.0026684456304205</v>
      </c>
    </row>
    <row r="1309" spans="1:6" x14ac:dyDescent="0.3">
      <c r="A1309" s="12">
        <v>34</v>
      </c>
      <c r="B1309" s="12">
        <v>178</v>
      </c>
      <c r="C1309" s="12">
        <v>42</v>
      </c>
      <c r="D1309" s="12">
        <f t="shared" si="40"/>
        <v>12.034383954154729</v>
      </c>
      <c r="E1309" s="12">
        <v>60</v>
      </c>
      <c r="F1309" s="12">
        <f t="shared" si="41"/>
        <v>4.0026684456304205</v>
      </c>
    </row>
    <row r="1310" spans="1:6" x14ac:dyDescent="0.3">
      <c r="A1310" s="12">
        <v>37</v>
      </c>
      <c r="B1310" s="12">
        <v>560</v>
      </c>
      <c r="C1310" s="12">
        <v>42</v>
      </c>
      <c r="D1310" s="12">
        <f t="shared" si="40"/>
        <v>12.034383954154729</v>
      </c>
      <c r="E1310" s="12">
        <v>60</v>
      </c>
      <c r="F1310" s="12">
        <f t="shared" si="41"/>
        <v>4.0026684456304205</v>
      </c>
    </row>
    <row r="1311" spans="1:6" x14ac:dyDescent="0.3">
      <c r="A1311" s="12">
        <v>95</v>
      </c>
      <c r="B1311" s="12">
        <v>128</v>
      </c>
      <c r="C1311" s="12">
        <v>42</v>
      </c>
      <c r="D1311" s="12">
        <f t="shared" si="40"/>
        <v>12.034383954154729</v>
      </c>
      <c r="E1311" s="12">
        <v>60</v>
      </c>
      <c r="F1311" s="12">
        <f t="shared" si="41"/>
        <v>4.0026684456304205</v>
      </c>
    </row>
    <row r="1312" spans="1:6" x14ac:dyDescent="0.3">
      <c r="A1312" s="12">
        <v>37</v>
      </c>
      <c r="B1312" s="12">
        <v>306</v>
      </c>
      <c r="C1312" s="12">
        <v>42</v>
      </c>
      <c r="D1312" s="12">
        <f t="shared" si="40"/>
        <v>12.034383954154729</v>
      </c>
      <c r="E1312" s="12">
        <v>60</v>
      </c>
      <c r="F1312" s="12">
        <f t="shared" si="41"/>
        <v>4.0026684456304205</v>
      </c>
    </row>
    <row r="1313" spans="1:6" x14ac:dyDescent="0.3">
      <c r="A1313" s="12">
        <v>54</v>
      </c>
      <c r="B1313" s="12">
        <v>421</v>
      </c>
      <c r="C1313" s="12">
        <v>42</v>
      </c>
      <c r="D1313" s="12">
        <f t="shared" si="40"/>
        <v>12.034383954154729</v>
      </c>
      <c r="E1313" s="12">
        <v>61</v>
      </c>
      <c r="F1313" s="12">
        <f t="shared" si="41"/>
        <v>4.0693795863909275</v>
      </c>
    </row>
    <row r="1314" spans="1:6" x14ac:dyDescent="0.3">
      <c r="A1314" s="12">
        <v>118</v>
      </c>
      <c r="B1314" s="12">
        <v>195</v>
      </c>
      <c r="C1314" s="12">
        <v>42</v>
      </c>
      <c r="D1314" s="12">
        <f t="shared" si="40"/>
        <v>12.034383954154729</v>
      </c>
      <c r="E1314" s="12">
        <v>61</v>
      </c>
      <c r="F1314" s="12">
        <f t="shared" si="41"/>
        <v>4.0693795863909275</v>
      </c>
    </row>
    <row r="1315" spans="1:6" x14ac:dyDescent="0.3">
      <c r="A1315" s="12">
        <v>36</v>
      </c>
      <c r="B1315" s="12">
        <v>419</v>
      </c>
      <c r="C1315" s="12">
        <v>42</v>
      </c>
      <c r="D1315" s="12">
        <f t="shared" si="40"/>
        <v>12.034383954154729</v>
      </c>
      <c r="E1315" s="12">
        <v>61</v>
      </c>
      <c r="F1315" s="12">
        <f t="shared" si="41"/>
        <v>4.0693795863909275</v>
      </c>
    </row>
    <row r="1316" spans="1:6" x14ac:dyDescent="0.3">
      <c r="A1316" s="12">
        <v>50</v>
      </c>
      <c r="B1316" s="12">
        <v>78</v>
      </c>
      <c r="C1316" s="12">
        <v>42</v>
      </c>
      <c r="D1316" s="12">
        <f t="shared" si="40"/>
        <v>12.034383954154729</v>
      </c>
      <c r="E1316" s="12">
        <v>61</v>
      </c>
      <c r="F1316" s="12">
        <f t="shared" si="41"/>
        <v>4.0693795863909275</v>
      </c>
    </row>
    <row r="1317" spans="1:6" x14ac:dyDescent="0.3">
      <c r="A1317" s="12">
        <v>35</v>
      </c>
      <c r="B1317" s="12">
        <v>270</v>
      </c>
      <c r="C1317" s="12">
        <v>42</v>
      </c>
      <c r="D1317" s="12">
        <f t="shared" si="40"/>
        <v>12.034383954154729</v>
      </c>
      <c r="E1317" s="12">
        <v>61</v>
      </c>
      <c r="F1317" s="12">
        <f t="shared" si="41"/>
        <v>4.0693795863909275</v>
      </c>
    </row>
    <row r="1318" spans="1:6" x14ac:dyDescent="0.3">
      <c r="A1318" s="12">
        <v>96</v>
      </c>
      <c r="B1318" s="12">
        <v>260</v>
      </c>
      <c r="C1318" s="12">
        <v>42</v>
      </c>
      <c r="D1318" s="12">
        <f t="shared" si="40"/>
        <v>12.034383954154729</v>
      </c>
      <c r="E1318" s="12">
        <v>61</v>
      </c>
      <c r="F1318" s="12">
        <f t="shared" si="41"/>
        <v>4.0693795863909275</v>
      </c>
    </row>
    <row r="1319" spans="1:6" x14ac:dyDescent="0.3">
      <c r="A1319" s="12">
        <v>95</v>
      </c>
      <c r="B1319" s="12">
        <v>209</v>
      </c>
      <c r="C1319" s="12">
        <v>42</v>
      </c>
      <c r="D1319" s="12">
        <f t="shared" si="40"/>
        <v>12.034383954154729</v>
      </c>
      <c r="E1319" s="12">
        <v>61</v>
      </c>
      <c r="F1319" s="12">
        <f t="shared" si="41"/>
        <v>4.0693795863909275</v>
      </c>
    </row>
    <row r="1320" spans="1:6" x14ac:dyDescent="0.3">
      <c r="A1320" s="12">
        <v>7</v>
      </c>
      <c r="B1320" s="12">
        <v>113</v>
      </c>
      <c r="C1320" s="12">
        <v>42</v>
      </c>
      <c r="D1320" s="12">
        <f t="shared" si="40"/>
        <v>12.034383954154729</v>
      </c>
      <c r="E1320" s="12">
        <v>61</v>
      </c>
      <c r="F1320" s="12">
        <f t="shared" si="41"/>
        <v>4.0693795863909275</v>
      </c>
    </row>
    <row r="1321" spans="1:6" x14ac:dyDescent="0.3">
      <c r="A1321" s="12">
        <v>22</v>
      </c>
      <c r="B1321" s="12">
        <v>103</v>
      </c>
      <c r="C1321" s="12">
        <v>42</v>
      </c>
      <c r="D1321" s="12">
        <f t="shared" si="40"/>
        <v>12.034383954154729</v>
      </c>
      <c r="E1321" s="12">
        <v>61</v>
      </c>
      <c r="F1321" s="12">
        <f t="shared" si="41"/>
        <v>4.0693795863909275</v>
      </c>
    </row>
    <row r="1322" spans="1:6" x14ac:dyDescent="0.3">
      <c r="A1322" s="12">
        <v>61</v>
      </c>
      <c r="B1322" s="12">
        <v>442</v>
      </c>
      <c r="C1322" s="12">
        <v>42</v>
      </c>
      <c r="D1322" s="12">
        <f t="shared" si="40"/>
        <v>12.034383954154729</v>
      </c>
      <c r="E1322" s="12">
        <v>61</v>
      </c>
      <c r="F1322" s="12">
        <f t="shared" si="41"/>
        <v>4.0693795863909275</v>
      </c>
    </row>
    <row r="1323" spans="1:6" x14ac:dyDescent="0.3">
      <c r="A1323" s="12">
        <v>57</v>
      </c>
      <c r="B1323" s="12">
        <v>225</v>
      </c>
      <c r="C1323" s="12">
        <v>42</v>
      </c>
      <c r="D1323" s="12">
        <f t="shared" si="40"/>
        <v>12.034383954154729</v>
      </c>
      <c r="E1323" s="12">
        <v>61</v>
      </c>
      <c r="F1323" s="12">
        <f t="shared" si="41"/>
        <v>4.0693795863909275</v>
      </c>
    </row>
    <row r="1324" spans="1:6" x14ac:dyDescent="0.3">
      <c r="A1324" s="12">
        <v>62</v>
      </c>
      <c r="B1324" s="12">
        <v>69</v>
      </c>
      <c r="C1324" s="12">
        <v>42</v>
      </c>
      <c r="D1324" s="12">
        <f t="shared" si="40"/>
        <v>12.034383954154729</v>
      </c>
      <c r="E1324" s="12">
        <v>61</v>
      </c>
      <c r="F1324" s="12">
        <f t="shared" si="41"/>
        <v>4.0693795863909275</v>
      </c>
    </row>
    <row r="1325" spans="1:6" x14ac:dyDescent="0.3">
      <c r="A1325" s="12">
        <v>154</v>
      </c>
      <c r="B1325" s="12">
        <v>108</v>
      </c>
      <c r="C1325" s="12">
        <v>42</v>
      </c>
      <c r="D1325" s="12">
        <f t="shared" si="40"/>
        <v>12.034383954154729</v>
      </c>
      <c r="E1325" s="12">
        <v>61</v>
      </c>
      <c r="F1325" s="12">
        <f t="shared" si="41"/>
        <v>4.0693795863909275</v>
      </c>
    </row>
    <row r="1326" spans="1:6" x14ac:dyDescent="0.3">
      <c r="A1326" s="12">
        <v>96</v>
      </c>
      <c r="B1326" s="12">
        <v>108</v>
      </c>
      <c r="C1326" s="12">
        <v>42</v>
      </c>
      <c r="D1326" s="12">
        <f t="shared" si="40"/>
        <v>12.034383954154729</v>
      </c>
      <c r="E1326" s="12">
        <v>61</v>
      </c>
      <c r="F1326" s="12">
        <f t="shared" si="41"/>
        <v>4.0693795863909275</v>
      </c>
    </row>
    <row r="1327" spans="1:6" x14ac:dyDescent="0.3">
      <c r="A1327" s="12">
        <v>118</v>
      </c>
      <c r="B1327" s="12">
        <v>36</v>
      </c>
      <c r="C1327" s="12">
        <v>42</v>
      </c>
      <c r="D1327" s="12">
        <f t="shared" si="40"/>
        <v>12.034383954154729</v>
      </c>
      <c r="E1327" s="12">
        <v>61</v>
      </c>
      <c r="F1327" s="12">
        <f t="shared" si="41"/>
        <v>4.0693795863909275</v>
      </c>
    </row>
    <row r="1328" spans="1:6" x14ac:dyDescent="0.3">
      <c r="A1328" s="12">
        <v>67</v>
      </c>
      <c r="B1328" s="12">
        <v>134</v>
      </c>
      <c r="C1328" s="12">
        <v>42</v>
      </c>
      <c r="D1328" s="12">
        <f t="shared" si="40"/>
        <v>12.034383954154729</v>
      </c>
      <c r="E1328" s="12">
        <v>61</v>
      </c>
      <c r="F1328" s="12">
        <f t="shared" si="41"/>
        <v>4.0693795863909275</v>
      </c>
    </row>
    <row r="1329" spans="1:6" x14ac:dyDescent="0.3">
      <c r="A1329" s="12">
        <v>67</v>
      </c>
      <c r="B1329" s="12">
        <v>134</v>
      </c>
      <c r="C1329" s="12">
        <v>42</v>
      </c>
      <c r="D1329" s="12">
        <f t="shared" si="40"/>
        <v>12.034383954154729</v>
      </c>
      <c r="E1329" s="12">
        <v>61</v>
      </c>
      <c r="F1329" s="12">
        <f t="shared" si="41"/>
        <v>4.0693795863909275</v>
      </c>
    </row>
    <row r="1330" spans="1:6" x14ac:dyDescent="0.3">
      <c r="A1330" s="12">
        <v>28</v>
      </c>
      <c r="B1330" s="12">
        <v>262</v>
      </c>
      <c r="C1330" s="12">
        <v>42</v>
      </c>
      <c r="D1330" s="12">
        <f t="shared" si="40"/>
        <v>12.034383954154729</v>
      </c>
      <c r="E1330" s="12">
        <v>61</v>
      </c>
      <c r="F1330" s="12">
        <f t="shared" si="41"/>
        <v>4.0693795863909275</v>
      </c>
    </row>
    <row r="1331" spans="1:6" x14ac:dyDescent="0.3">
      <c r="A1331" s="12">
        <v>71</v>
      </c>
      <c r="B1331" s="12">
        <v>275</v>
      </c>
      <c r="C1331" s="12">
        <v>42</v>
      </c>
      <c r="D1331" s="12">
        <f t="shared" si="40"/>
        <v>12.034383954154729</v>
      </c>
      <c r="E1331" s="12">
        <v>61</v>
      </c>
      <c r="F1331" s="12">
        <f t="shared" si="41"/>
        <v>4.0693795863909275</v>
      </c>
    </row>
    <row r="1332" spans="1:6" x14ac:dyDescent="0.3">
      <c r="A1332" s="12">
        <v>71</v>
      </c>
      <c r="B1332" s="12">
        <v>275</v>
      </c>
      <c r="C1332" s="12">
        <v>42</v>
      </c>
      <c r="D1332" s="12">
        <f t="shared" si="40"/>
        <v>12.034383954154729</v>
      </c>
      <c r="E1332" s="12">
        <v>61</v>
      </c>
      <c r="F1332" s="12">
        <f t="shared" si="41"/>
        <v>4.0693795863909275</v>
      </c>
    </row>
    <row r="1333" spans="1:6" x14ac:dyDescent="0.3">
      <c r="A1333" s="12">
        <v>137</v>
      </c>
      <c r="B1333" s="12">
        <v>208</v>
      </c>
      <c r="C1333" s="12">
        <v>42</v>
      </c>
      <c r="D1333" s="12">
        <f t="shared" si="40"/>
        <v>12.034383954154729</v>
      </c>
      <c r="E1333" s="12">
        <v>61</v>
      </c>
      <c r="F1333" s="12">
        <f t="shared" si="41"/>
        <v>4.0693795863909275</v>
      </c>
    </row>
    <row r="1334" spans="1:6" x14ac:dyDescent="0.3">
      <c r="A1334" s="12">
        <v>41</v>
      </c>
      <c r="B1334" s="12">
        <v>215</v>
      </c>
      <c r="C1334" s="12">
        <v>42</v>
      </c>
      <c r="D1334" s="12">
        <f t="shared" si="40"/>
        <v>12.034383954154729</v>
      </c>
      <c r="E1334" s="12">
        <v>61</v>
      </c>
      <c r="F1334" s="12">
        <f t="shared" si="41"/>
        <v>4.0693795863909275</v>
      </c>
    </row>
    <row r="1335" spans="1:6" x14ac:dyDescent="0.3">
      <c r="A1335" s="12">
        <v>91</v>
      </c>
      <c r="B1335" s="12">
        <v>372</v>
      </c>
      <c r="C1335" s="12">
        <v>42</v>
      </c>
      <c r="D1335" s="12">
        <f t="shared" si="40"/>
        <v>12.034383954154729</v>
      </c>
      <c r="E1335" s="12">
        <v>61</v>
      </c>
      <c r="F1335" s="12">
        <f t="shared" si="41"/>
        <v>4.0693795863909275</v>
      </c>
    </row>
    <row r="1336" spans="1:6" x14ac:dyDescent="0.3">
      <c r="A1336" s="12">
        <v>33</v>
      </c>
      <c r="B1336" s="12">
        <v>6</v>
      </c>
      <c r="C1336" s="12">
        <v>42</v>
      </c>
      <c r="D1336" s="12">
        <f t="shared" si="40"/>
        <v>12.034383954154729</v>
      </c>
      <c r="E1336" s="12">
        <v>61</v>
      </c>
      <c r="F1336" s="12">
        <f t="shared" si="41"/>
        <v>4.0693795863909275</v>
      </c>
    </row>
    <row r="1337" spans="1:6" x14ac:dyDescent="0.3">
      <c r="A1337" s="12">
        <v>78</v>
      </c>
      <c r="B1337" s="12">
        <v>183</v>
      </c>
      <c r="C1337" s="12">
        <v>42</v>
      </c>
      <c r="D1337" s="12">
        <f t="shared" si="40"/>
        <v>12.034383954154729</v>
      </c>
      <c r="E1337" s="12">
        <v>61</v>
      </c>
      <c r="F1337" s="12">
        <f t="shared" si="41"/>
        <v>4.0693795863909275</v>
      </c>
    </row>
    <row r="1338" spans="1:6" x14ac:dyDescent="0.3">
      <c r="A1338" s="12">
        <v>88</v>
      </c>
      <c r="B1338" s="12">
        <v>100</v>
      </c>
      <c r="C1338" s="12">
        <v>42</v>
      </c>
      <c r="D1338" s="12">
        <f t="shared" si="40"/>
        <v>12.034383954154729</v>
      </c>
      <c r="E1338" s="12">
        <v>61</v>
      </c>
      <c r="F1338" s="12">
        <f t="shared" si="41"/>
        <v>4.0693795863909275</v>
      </c>
    </row>
    <row r="1339" spans="1:6" x14ac:dyDescent="0.3">
      <c r="A1339" s="12">
        <v>5</v>
      </c>
      <c r="B1339" s="12">
        <v>19</v>
      </c>
      <c r="C1339" s="12">
        <v>42</v>
      </c>
      <c r="D1339" s="12">
        <f t="shared" si="40"/>
        <v>12.034383954154729</v>
      </c>
      <c r="E1339" s="12">
        <v>62</v>
      </c>
      <c r="F1339" s="12">
        <f t="shared" si="41"/>
        <v>4.1360907271514344</v>
      </c>
    </row>
    <row r="1340" spans="1:6" x14ac:dyDescent="0.3">
      <c r="A1340" s="12">
        <v>98</v>
      </c>
      <c r="B1340" s="12">
        <v>386</v>
      </c>
      <c r="C1340" s="12">
        <v>42</v>
      </c>
      <c r="D1340" s="12">
        <f t="shared" si="40"/>
        <v>12.034383954154729</v>
      </c>
      <c r="E1340" s="12">
        <v>62</v>
      </c>
      <c r="F1340" s="12">
        <f t="shared" si="41"/>
        <v>4.1360907271514344</v>
      </c>
    </row>
    <row r="1341" spans="1:6" x14ac:dyDescent="0.3">
      <c r="A1341" s="12">
        <v>50</v>
      </c>
      <c r="B1341" s="12">
        <v>124</v>
      </c>
      <c r="C1341" s="12">
        <v>42</v>
      </c>
      <c r="D1341" s="12">
        <f t="shared" si="40"/>
        <v>12.034383954154729</v>
      </c>
      <c r="E1341" s="12">
        <v>62</v>
      </c>
      <c r="F1341" s="12">
        <f t="shared" si="41"/>
        <v>4.1360907271514344</v>
      </c>
    </row>
    <row r="1342" spans="1:6" x14ac:dyDescent="0.3">
      <c r="A1342" s="12">
        <v>85</v>
      </c>
      <c r="B1342" s="12">
        <v>131</v>
      </c>
      <c r="C1342" s="12">
        <v>42</v>
      </c>
      <c r="D1342" s="12">
        <f t="shared" si="40"/>
        <v>12.034383954154729</v>
      </c>
      <c r="E1342" s="12">
        <v>62</v>
      </c>
      <c r="F1342" s="12">
        <f t="shared" si="41"/>
        <v>4.1360907271514344</v>
      </c>
    </row>
    <row r="1343" spans="1:6" x14ac:dyDescent="0.3">
      <c r="A1343" s="12">
        <v>118</v>
      </c>
      <c r="B1343" s="12">
        <v>48</v>
      </c>
      <c r="C1343" s="12">
        <v>42</v>
      </c>
      <c r="D1343" s="12">
        <f t="shared" si="40"/>
        <v>12.034383954154729</v>
      </c>
      <c r="E1343" s="12">
        <v>62</v>
      </c>
      <c r="F1343" s="12">
        <f t="shared" si="41"/>
        <v>4.1360907271514344</v>
      </c>
    </row>
    <row r="1344" spans="1:6" x14ac:dyDescent="0.3">
      <c r="A1344" s="12">
        <v>53</v>
      </c>
      <c r="B1344" s="12">
        <v>418</v>
      </c>
      <c r="C1344" s="12">
        <v>42</v>
      </c>
      <c r="D1344" s="12">
        <f t="shared" si="40"/>
        <v>12.034383954154729</v>
      </c>
      <c r="E1344" s="12">
        <v>62</v>
      </c>
      <c r="F1344" s="12">
        <f t="shared" si="41"/>
        <v>4.1360907271514344</v>
      </c>
    </row>
    <row r="1345" spans="1:6" x14ac:dyDescent="0.3">
      <c r="A1345" s="12">
        <v>150</v>
      </c>
      <c r="B1345" s="12">
        <v>69</v>
      </c>
      <c r="C1345" s="12">
        <v>42</v>
      </c>
      <c r="D1345" s="12">
        <f t="shared" si="40"/>
        <v>12.034383954154729</v>
      </c>
      <c r="E1345" s="12">
        <v>62</v>
      </c>
      <c r="F1345" s="12">
        <f t="shared" si="41"/>
        <v>4.1360907271514344</v>
      </c>
    </row>
    <row r="1346" spans="1:6" x14ac:dyDescent="0.3">
      <c r="A1346" s="12">
        <v>48</v>
      </c>
      <c r="B1346" s="12">
        <v>35</v>
      </c>
      <c r="C1346" s="12">
        <v>42</v>
      </c>
      <c r="D1346" s="12">
        <f t="shared" si="40"/>
        <v>12.034383954154729</v>
      </c>
      <c r="E1346" s="12">
        <v>62</v>
      </c>
      <c r="F1346" s="12">
        <f t="shared" si="41"/>
        <v>4.1360907271514344</v>
      </c>
    </row>
    <row r="1347" spans="1:6" x14ac:dyDescent="0.3">
      <c r="A1347" s="12">
        <v>76</v>
      </c>
      <c r="B1347" s="12">
        <v>12</v>
      </c>
      <c r="C1347" s="12">
        <v>42</v>
      </c>
      <c r="D1347" s="12">
        <f t="shared" ref="D1347:D1410" si="42">C1347*100/LARGE(C1347:C6363,1)</f>
        <v>12.034383954154729</v>
      </c>
      <c r="E1347" s="12">
        <v>62</v>
      </c>
      <c r="F1347" s="12">
        <f t="shared" ref="F1347:F1410" si="43">E1347*100/LARGE(E1347:E6363,1)</f>
        <v>4.1360907271514344</v>
      </c>
    </row>
    <row r="1348" spans="1:6" x14ac:dyDescent="0.3">
      <c r="A1348" s="12">
        <v>65</v>
      </c>
      <c r="B1348" s="12">
        <v>178</v>
      </c>
      <c r="C1348" s="12">
        <v>42</v>
      </c>
      <c r="D1348" s="12">
        <f t="shared" si="42"/>
        <v>12.034383954154729</v>
      </c>
      <c r="E1348" s="12">
        <v>62</v>
      </c>
      <c r="F1348" s="12">
        <f t="shared" si="43"/>
        <v>4.1360907271514344</v>
      </c>
    </row>
    <row r="1349" spans="1:6" x14ac:dyDescent="0.3">
      <c r="A1349" s="12">
        <v>71</v>
      </c>
      <c r="B1349" s="12">
        <v>77</v>
      </c>
      <c r="C1349" s="12">
        <v>42</v>
      </c>
      <c r="D1349" s="12">
        <f t="shared" si="42"/>
        <v>12.034383954154729</v>
      </c>
      <c r="E1349" s="12">
        <v>62</v>
      </c>
      <c r="F1349" s="12">
        <f t="shared" si="43"/>
        <v>4.1360907271514344</v>
      </c>
    </row>
    <row r="1350" spans="1:6" x14ac:dyDescent="0.3">
      <c r="A1350" s="12">
        <v>68</v>
      </c>
      <c r="B1350" s="12">
        <v>428</v>
      </c>
      <c r="C1350" s="12">
        <v>42</v>
      </c>
      <c r="D1350" s="12">
        <f t="shared" si="42"/>
        <v>12.034383954154729</v>
      </c>
      <c r="E1350" s="12">
        <v>62</v>
      </c>
      <c r="F1350" s="12">
        <f t="shared" si="43"/>
        <v>4.1360907271514344</v>
      </c>
    </row>
    <row r="1351" spans="1:6" x14ac:dyDescent="0.3">
      <c r="A1351" s="12">
        <v>102</v>
      </c>
      <c r="B1351" s="12">
        <v>239</v>
      </c>
      <c r="C1351" s="12">
        <v>42</v>
      </c>
      <c r="D1351" s="12">
        <f t="shared" si="42"/>
        <v>12.034383954154729</v>
      </c>
      <c r="E1351" s="12">
        <v>62</v>
      </c>
      <c r="F1351" s="12">
        <f t="shared" si="43"/>
        <v>4.1360907271514344</v>
      </c>
    </row>
    <row r="1352" spans="1:6" x14ac:dyDescent="0.3">
      <c r="A1352" s="12">
        <v>136</v>
      </c>
      <c r="B1352" s="12">
        <v>371</v>
      </c>
      <c r="C1352" s="12">
        <v>43</v>
      </c>
      <c r="D1352" s="12">
        <f t="shared" si="42"/>
        <v>12.320916905444125</v>
      </c>
      <c r="E1352" s="12">
        <v>62</v>
      </c>
      <c r="F1352" s="12">
        <f t="shared" si="43"/>
        <v>4.1360907271514344</v>
      </c>
    </row>
    <row r="1353" spans="1:6" x14ac:dyDescent="0.3">
      <c r="A1353" s="12">
        <v>63</v>
      </c>
      <c r="B1353" s="12">
        <v>139</v>
      </c>
      <c r="C1353" s="12">
        <v>43</v>
      </c>
      <c r="D1353" s="12">
        <f t="shared" si="42"/>
        <v>12.320916905444125</v>
      </c>
      <c r="E1353" s="12">
        <v>62</v>
      </c>
      <c r="F1353" s="12">
        <f t="shared" si="43"/>
        <v>4.1360907271514344</v>
      </c>
    </row>
    <row r="1354" spans="1:6" x14ac:dyDescent="0.3">
      <c r="A1354" s="12">
        <v>3</v>
      </c>
      <c r="B1354" s="12">
        <v>789</v>
      </c>
      <c r="C1354" s="12">
        <v>43</v>
      </c>
      <c r="D1354" s="12">
        <f t="shared" si="42"/>
        <v>12.320916905444125</v>
      </c>
      <c r="E1354" s="12">
        <v>62</v>
      </c>
      <c r="F1354" s="12">
        <f t="shared" si="43"/>
        <v>4.1360907271514344</v>
      </c>
    </row>
    <row r="1355" spans="1:6" x14ac:dyDescent="0.3">
      <c r="A1355" s="12">
        <v>47</v>
      </c>
      <c r="B1355" s="12">
        <v>114</v>
      </c>
      <c r="C1355" s="12">
        <v>43</v>
      </c>
      <c r="D1355" s="12">
        <f t="shared" si="42"/>
        <v>12.320916905444125</v>
      </c>
      <c r="E1355" s="12">
        <v>62</v>
      </c>
      <c r="F1355" s="12">
        <f t="shared" si="43"/>
        <v>4.1360907271514344</v>
      </c>
    </row>
    <row r="1356" spans="1:6" x14ac:dyDescent="0.3">
      <c r="A1356" s="12">
        <v>56</v>
      </c>
      <c r="B1356" s="12">
        <v>213</v>
      </c>
      <c r="C1356" s="12">
        <v>43</v>
      </c>
      <c r="D1356" s="12">
        <f t="shared" si="42"/>
        <v>12.320916905444125</v>
      </c>
      <c r="E1356" s="12">
        <v>62</v>
      </c>
      <c r="F1356" s="12">
        <f t="shared" si="43"/>
        <v>4.1360907271514344</v>
      </c>
    </row>
    <row r="1357" spans="1:6" x14ac:dyDescent="0.3">
      <c r="A1357" s="12">
        <v>51</v>
      </c>
      <c r="B1357" s="12">
        <v>81</v>
      </c>
      <c r="C1357" s="12">
        <v>43</v>
      </c>
      <c r="D1357" s="12">
        <f t="shared" si="42"/>
        <v>12.320916905444125</v>
      </c>
      <c r="E1357" s="12">
        <v>63</v>
      </c>
      <c r="F1357" s="12">
        <f t="shared" si="43"/>
        <v>4.2028018679119414</v>
      </c>
    </row>
    <row r="1358" spans="1:6" x14ac:dyDescent="0.3">
      <c r="A1358" s="12">
        <v>50</v>
      </c>
      <c r="B1358" s="12">
        <v>60</v>
      </c>
      <c r="C1358" s="12">
        <v>43</v>
      </c>
      <c r="D1358" s="12">
        <f t="shared" si="42"/>
        <v>12.320916905444125</v>
      </c>
      <c r="E1358" s="12">
        <v>63</v>
      </c>
      <c r="F1358" s="12">
        <f t="shared" si="43"/>
        <v>4.2028018679119414</v>
      </c>
    </row>
    <row r="1359" spans="1:6" x14ac:dyDescent="0.3">
      <c r="A1359" s="12">
        <v>72</v>
      </c>
      <c r="B1359" s="12">
        <v>235</v>
      </c>
      <c r="C1359" s="12">
        <v>43</v>
      </c>
      <c r="D1359" s="12">
        <f t="shared" si="42"/>
        <v>12.320916905444125</v>
      </c>
      <c r="E1359" s="12">
        <v>63</v>
      </c>
      <c r="F1359" s="12">
        <f t="shared" si="43"/>
        <v>4.2028018679119414</v>
      </c>
    </row>
    <row r="1360" spans="1:6" x14ac:dyDescent="0.3">
      <c r="A1360" s="12">
        <v>119</v>
      </c>
      <c r="B1360" s="12">
        <v>110</v>
      </c>
      <c r="C1360" s="12">
        <v>43</v>
      </c>
      <c r="D1360" s="12">
        <f t="shared" si="42"/>
        <v>12.320916905444125</v>
      </c>
      <c r="E1360" s="12">
        <v>63</v>
      </c>
      <c r="F1360" s="12">
        <f t="shared" si="43"/>
        <v>4.2028018679119414</v>
      </c>
    </row>
    <row r="1361" spans="1:6" x14ac:dyDescent="0.3">
      <c r="A1361" s="12">
        <v>76</v>
      </c>
      <c r="B1361" s="12">
        <v>24</v>
      </c>
      <c r="C1361" s="12">
        <v>43</v>
      </c>
      <c r="D1361" s="12">
        <f t="shared" si="42"/>
        <v>12.320916905444125</v>
      </c>
      <c r="E1361" s="12">
        <v>63</v>
      </c>
      <c r="F1361" s="12">
        <f t="shared" si="43"/>
        <v>4.2028018679119414</v>
      </c>
    </row>
    <row r="1362" spans="1:6" x14ac:dyDescent="0.3">
      <c r="A1362" s="12">
        <v>38</v>
      </c>
      <c r="B1362" s="12">
        <v>96</v>
      </c>
      <c r="C1362" s="12">
        <v>43</v>
      </c>
      <c r="D1362" s="12">
        <f t="shared" si="42"/>
        <v>12.320916905444125</v>
      </c>
      <c r="E1362" s="12">
        <v>63</v>
      </c>
      <c r="F1362" s="12">
        <f t="shared" si="43"/>
        <v>4.2028018679119414</v>
      </c>
    </row>
    <row r="1363" spans="1:6" x14ac:dyDescent="0.3">
      <c r="A1363" s="12">
        <v>94</v>
      </c>
      <c r="B1363" s="12">
        <v>165</v>
      </c>
      <c r="C1363" s="12">
        <v>43</v>
      </c>
      <c r="D1363" s="12">
        <f t="shared" si="42"/>
        <v>12.320916905444125</v>
      </c>
      <c r="E1363" s="12">
        <v>63</v>
      </c>
      <c r="F1363" s="12">
        <f t="shared" si="43"/>
        <v>4.2028018679119414</v>
      </c>
    </row>
    <row r="1364" spans="1:6" x14ac:dyDescent="0.3">
      <c r="A1364" s="12">
        <v>108</v>
      </c>
      <c r="B1364" s="12">
        <v>106</v>
      </c>
      <c r="C1364" s="12">
        <v>43</v>
      </c>
      <c r="D1364" s="12">
        <f t="shared" si="42"/>
        <v>12.320916905444125</v>
      </c>
      <c r="E1364" s="12">
        <v>63</v>
      </c>
      <c r="F1364" s="12">
        <f t="shared" si="43"/>
        <v>4.2028018679119414</v>
      </c>
    </row>
    <row r="1365" spans="1:6" x14ac:dyDescent="0.3">
      <c r="A1365" s="12">
        <v>35</v>
      </c>
      <c r="B1365" s="12">
        <v>718</v>
      </c>
      <c r="C1365" s="12">
        <v>43</v>
      </c>
      <c r="D1365" s="12">
        <f t="shared" si="42"/>
        <v>12.320916905444125</v>
      </c>
      <c r="E1365" s="12">
        <v>63</v>
      </c>
      <c r="F1365" s="12">
        <f t="shared" si="43"/>
        <v>4.2028018679119414</v>
      </c>
    </row>
    <row r="1366" spans="1:6" x14ac:dyDescent="0.3">
      <c r="A1366" s="12">
        <v>46</v>
      </c>
      <c r="B1366" s="12">
        <v>234</v>
      </c>
      <c r="C1366" s="12">
        <v>43</v>
      </c>
      <c r="D1366" s="12">
        <f t="shared" si="42"/>
        <v>12.320916905444125</v>
      </c>
      <c r="E1366" s="12">
        <v>63</v>
      </c>
      <c r="F1366" s="12">
        <f t="shared" si="43"/>
        <v>4.2028018679119414</v>
      </c>
    </row>
    <row r="1367" spans="1:6" x14ac:dyDescent="0.3">
      <c r="A1367" s="12">
        <v>60</v>
      </c>
      <c r="B1367" s="12">
        <v>255</v>
      </c>
      <c r="C1367" s="12">
        <v>43</v>
      </c>
      <c r="D1367" s="12">
        <f t="shared" si="42"/>
        <v>12.320916905444125</v>
      </c>
      <c r="E1367" s="12">
        <v>63</v>
      </c>
      <c r="F1367" s="12">
        <f t="shared" si="43"/>
        <v>4.2028018679119414</v>
      </c>
    </row>
    <row r="1368" spans="1:6" x14ac:dyDescent="0.3">
      <c r="A1368" s="12">
        <v>51</v>
      </c>
      <c r="B1368" s="12">
        <v>170</v>
      </c>
      <c r="C1368" s="12">
        <v>43</v>
      </c>
      <c r="D1368" s="12">
        <f t="shared" si="42"/>
        <v>12.320916905444125</v>
      </c>
      <c r="E1368" s="12">
        <v>63</v>
      </c>
      <c r="F1368" s="12">
        <f t="shared" si="43"/>
        <v>4.2028018679119414</v>
      </c>
    </row>
    <row r="1369" spans="1:6" x14ac:dyDescent="0.3">
      <c r="A1369" s="12">
        <v>62</v>
      </c>
      <c r="B1369" s="12">
        <v>112</v>
      </c>
      <c r="C1369" s="12">
        <v>43</v>
      </c>
      <c r="D1369" s="12">
        <f t="shared" si="42"/>
        <v>12.320916905444125</v>
      </c>
      <c r="E1369" s="12">
        <v>63</v>
      </c>
      <c r="F1369" s="12">
        <f t="shared" si="43"/>
        <v>4.2028018679119414</v>
      </c>
    </row>
    <row r="1370" spans="1:6" x14ac:dyDescent="0.3">
      <c r="A1370" s="12">
        <v>42</v>
      </c>
      <c r="B1370" s="12">
        <v>96</v>
      </c>
      <c r="C1370" s="12">
        <v>43</v>
      </c>
      <c r="D1370" s="12">
        <f t="shared" si="42"/>
        <v>12.320916905444125</v>
      </c>
      <c r="E1370" s="12">
        <v>63</v>
      </c>
      <c r="F1370" s="12">
        <f t="shared" si="43"/>
        <v>4.2028018679119414</v>
      </c>
    </row>
    <row r="1371" spans="1:6" x14ac:dyDescent="0.3">
      <c r="A1371" s="12">
        <v>55</v>
      </c>
      <c r="B1371" s="12">
        <v>21</v>
      </c>
      <c r="C1371" s="12">
        <v>43</v>
      </c>
      <c r="D1371" s="12">
        <f t="shared" si="42"/>
        <v>12.320916905444125</v>
      </c>
      <c r="E1371" s="12">
        <v>63</v>
      </c>
      <c r="F1371" s="12">
        <f t="shared" si="43"/>
        <v>4.2028018679119414</v>
      </c>
    </row>
    <row r="1372" spans="1:6" x14ac:dyDescent="0.3">
      <c r="A1372" s="12">
        <v>55</v>
      </c>
      <c r="B1372" s="12">
        <v>21</v>
      </c>
      <c r="C1372" s="12">
        <v>43</v>
      </c>
      <c r="D1372" s="12">
        <f t="shared" si="42"/>
        <v>12.320916905444125</v>
      </c>
      <c r="E1372" s="12">
        <v>63</v>
      </c>
      <c r="F1372" s="12">
        <f t="shared" si="43"/>
        <v>4.2028018679119414</v>
      </c>
    </row>
    <row r="1373" spans="1:6" x14ac:dyDescent="0.3">
      <c r="A1373" s="12">
        <v>77</v>
      </c>
      <c r="B1373" s="12">
        <v>730</v>
      </c>
      <c r="C1373" s="12">
        <v>43</v>
      </c>
      <c r="D1373" s="12">
        <f t="shared" si="42"/>
        <v>12.320916905444125</v>
      </c>
      <c r="E1373" s="12">
        <v>63</v>
      </c>
      <c r="F1373" s="12">
        <f t="shared" si="43"/>
        <v>4.2028018679119414</v>
      </c>
    </row>
    <row r="1374" spans="1:6" x14ac:dyDescent="0.3">
      <c r="A1374" s="12">
        <v>31</v>
      </c>
      <c r="B1374" s="12">
        <v>110</v>
      </c>
      <c r="C1374" s="12">
        <v>43</v>
      </c>
      <c r="D1374" s="12">
        <f t="shared" si="42"/>
        <v>12.320916905444125</v>
      </c>
      <c r="E1374" s="12">
        <v>63</v>
      </c>
      <c r="F1374" s="12">
        <f t="shared" si="43"/>
        <v>4.2028018679119414</v>
      </c>
    </row>
    <row r="1375" spans="1:6" x14ac:dyDescent="0.3">
      <c r="A1375" s="12">
        <v>54</v>
      </c>
      <c r="B1375" s="12">
        <v>56</v>
      </c>
      <c r="C1375" s="12">
        <v>43</v>
      </c>
      <c r="D1375" s="12">
        <f t="shared" si="42"/>
        <v>12.320916905444125</v>
      </c>
      <c r="E1375" s="12">
        <v>63</v>
      </c>
      <c r="F1375" s="12">
        <f t="shared" si="43"/>
        <v>4.2028018679119414</v>
      </c>
    </row>
    <row r="1376" spans="1:6" x14ac:dyDescent="0.3">
      <c r="A1376" s="12">
        <v>61</v>
      </c>
      <c r="B1376" s="12">
        <v>241</v>
      </c>
      <c r="C1376" s="12">
        <v>43</v>
      </c>
      <c r="D1376" s="12">
        <f t="shared" si="42"/>
        <v>12.320916905444125</v>
      </c>
      <c r="E1376" s="12">
        <v>63</v>
      </c>
      <c r="F1376" s="12">
        <f t="shared" si="43"/>
        <v>4.2028018679119414</v>
      </c>
    </row>
    <row r="1377" spans="1:6" x14ac:dyDescent="0.3">
      <c r="A1377" s="12">
        <v>62</v>
      </c>
      <c r="B1377" s="12">
        <v>423</v>
      </c>
      <c r="C1377" s="12">
        <v>43</v>
      </c>
      <c r="D1377" s="12">
        <f t="shared" si="42"/>
        <v>12.320916905444125</v>
      </c>
      <c r="E1377" s="12">
        <v>63</v>
      </c>
      <c r="F1377" s="12">
        <f t="shared" si="43"/>
        <v>4.2028018679119414</v>
      </c>
    </row>
    <row r="1378" spans="1:6" x14ac:dyDescent="0.3">
      <c r="A1378" s="12">
        <v>42</v>
      </c>
      <c r="B1378" s="12">
        <v>423</v>
      </c>
      <c r="C1378" s="12">
        <v>43</v>
      </c>
      <c r="D1378" s="12">
        <f t="shared" si="42"/>
        <v>12.320916905444125</v>
      </c>
      <c r="E1378" s="12">
        <v>63</v>
      </c>
      <c r="F1378" s="12">
        <f t="shared" si="43"/>
        <v>4.2028018679119414</v>
      </c>
    </row>
    <row r="1379" spans="1:6" x14ac:dyDescent="0.3">
      <c r="A1379" s="12">
        <v>31</v>
      </c>
      <c r="B1379" s="12">
        <v>198</v>
      </c>
      <c r="C1379" s="12">
        <v>43</v>
      </c>
      <c r="D1379" s="12">
        <f t="shared" si="42"/>
        <v>12.320916905444125</v>
      </c>
      <c r="E1379" s="12">
        <v>64</v>
      </c>
      <c r="F1379" s="12">
        <f t="shared" si="43"/>
        <v>4.2695130086724484</v>
      </c>
    </row>
    <row r="1380" spans="1:6" x14ac:dyDescent="0.3">
      <c r="A1380" s="12">
        <v>20</v>
      </c>
      <c r="B1380" s="12">
        <v>69</v>
      </c>
      <c r="C1380" s="12">
        <v>43</v>
      </c>
      <c r="D1380" s="12">
        <f t="shared" si="42"/>
        <v>12.320916905444125</v>
      </c>
      <c r="E1380" s="12">
        <v>64</v>
      </c>
      <c r="F1380" s="12">
        <f t="shared" si="43"/>
        <v>4.2695130086724484</v>
      </c>
    </row>
    <row r="1381" spans="1:6" x14ac:dyDescent="0.3">
      <c r="A1381" s="12">
        <v>72</v>
      </c>
      <c r="B1381" s="12">
        <v>6</v>
      </c>
      <c r="C1381" s="12">
        <v>43</v>
      </c>
      <c r="D1381" s="12">
        <f t="shared" si="42"/>
        <v>12.320916905444125</v>
      </c>
      <c r="E1381" s="12">
        <v>64</v>
      </c>
      <c r="F1381" s="12">
        <f t="shared" si="43"/>
        <v>4.2695130086724484</v>
      </c>
    </row>
    <row r="1382" spans="1:6" x14ac:dyDescent="0.3">
      <c r="A1382" s="12">
        <v>33</v>
      </c>
      <c r="B1382" s="12">
        <v>100</v>
      </c>
      <c r="C1382" s="12">
        <v>43</v>
      </c>
      <c r="D1382" s="12">
        <f t="shared" si="42"/>
        <v>12.320916905444125</v>
      </c>
      <c r="E1382" s="12">
        <v>64</v>
      </c>
      <c r="F1382" s="12">
        <f t="shared" si="43"/>
        <v>4.2695130086724484</v>
      </c>
    </row>
    <row r="1383" spans="1:6" x14ac:dyDescent="0.3">
      <c r="A1383" s="12">
        <v>35</v>
      </c>
      <c r="B1383" s="12">
        <v>243</v>
      </c>
      <c r="C1383" s="12">
        <v>43</v>
      </c>
      <c r="D1383" s="12">
        <f t="shared" si="42"/>
        <v>12.320916905444125</v>
      </c>
      <c r="E1383" s="12">
        <v>64</v>
      </c>
      <c r="F1383" s="12">
        <f t="shared" si="43"/>
        <v>4.2695130086724484</v>
      </c>
    </row>
    <row r="1384" spans="1:6" x14ac:dyDescent="0.3">
      <c r="A1384" s="12">
        <v>33</v>
      </c>
      <c r="B1384" s="12">
        <v>69</v>
      </c>
      <c r="C1384" s="12">
        <v>43</v>
      </c>
      <c r="D1384" s="12">
        <f t="shared" si="42"/>
        <v>12.320916905444125</v>
      </c>
      <c r="E1384" s="12">
        <v>64</v>
      </c>
      <c r="F1384" s="12">
        <f t="shared" si="43"/>
        <v>4.2695130086724484</v>
      </c>
    </row>
    <row r="1385" spans="1:6" x14ac:dyDescent="0.3">
      <c r="A1385" s="12">
        <v>43</v>
      </c>
      <c r="B1385" s="12">
        <v>170</v>
      </c>
      <c r="C1385" s="12">
        <v>43</v>
      </c>
      <c r="D1385" s="12">
        <f t="shared" si="42"/>
        <v>12.320916905444125</v>
      </c>
      <c r="E1385" s="12">
        <v>64</v>
      </c>
      <c r="F1385" s="12">
        <f t="shared" si="43"/>
        <v>4.2695130086724484</v>
      </c>
    </row>
    <row r="1386" spans="1:6" x14ac:dyDescent="0.3">
      <c r="A1386" s="12">
        <v>93</v>
      </c>
      <c r="B1386" s="12">
        <v>77</v>
      </c>
      <c r="C1386" s="12">
        <v>43</v>
      </c>
      <c r="D1386" s="12">
        <f t="shared" si="42"/>
        <v>12.320916905444125</v>
      </c>
      <c r="E1386" s="12">
        <v>64</v>
      </c>
      <c r="F1386" s="12">
        <f t="shared" si="43"/>
        <v>4.2695130086724484</v>
      </c>
    </row>
    <row r="1387" spans="1:6" x14ac:dyDescent="0.3">
      <c r="A1387" s="12">
        <v>90</v>
      </c>
      <c r="B1387" s="12">
        <v>22</v>
      </c>
      <c r="C1387" s="12">
        <v>43</v>
      </c>
      <c r="D1387" s="12">
        <f t="shared" si="42"/>
        <v>12.320916905444125</v>
      </c>
      <c r="E1387" s="12">
        <v>64</v>
      </c>
      <c r="F1387" s="12">
        <f t="shared" si="43"/>
        <v>4.2695130086724484</v>
      </c>
    </row>
    <row r="1388" spans="1:6" x14ac:dyDescent="0.3">
      <c r="A1388" s="12">
        <v>45</v>
      </c>
      <c r="B1388" s="12">
        <v>156</v>
      </c>
      <c r="C1388" s="12">
        <v>43</v>
      </c>
      <c r="D1388" s="12">
        <f t="shared" si="42"/>
        <v>12.320916905444125</v>
      </c>
      <c r="E1388" s="12">
        <v>64</v>
      </c>
      <c r="F1388" s="12">
        <f t="shared" si="43"/>
        <v>4.2695130086724484</v>
      </c>
    </row>
    <row r="1389" spans="1:6" x14ac:dyDescent="0.3">
      <c r="A1389" s="12">
        <v>85</v>
      </c>
      <c r="B1389" s="12">
        <v>234</v>
      </c>
      <c r="C1389" s="12">
        <v>43</v>
      </c>
      <c r="D1389" s="12">
        <f t="shared" si="42"/>
        <v>12.320916905444125</v>
      </c>
      <c r="E1389" s="12">
        <v>64</v>
      </c>
      <c r="F1389" s="12">
        <f t="shared" si="43"/>
        <v>4.2695130086724484</v>
      </c>
    </row>
    <row r="1390" spans="1:6" x14ac:dyDescent="0.3">
      <c r="A1390" s="12">
        <v>54</v>
      </c>
      <c r="B1390" s="12">
        <v>39</v>
      </c>
      <c r="C1390" s="12">
        <v>43</v>
      </c>
      <c r="D1390" s="12">
        <f t="shared" si="42"/>
        <v>12.320916905444125</v>
      </c>
      <c r="E1390" s="12">
        <v>64</v>
      </c>
      <c r="F1390" s="12">
        <f t="shared" si="43"/>
        <v>4.2695130086724484</v>
      </c>
    </row>
    <row r="1391" spans="1:6" x14ac:dyDescent="0.3">
      <c r="A1391" s="12">
        <v>32</v>
      </c>
      <c r="B1391" s="12">
        <v>89</v>
      </c>
      <c r="C1391" s="12">
        <v>43</v>
      </c>
      <c r="D1391" s="12">
        <f t="shared" si="42"/>
        <v>12.320916905444125</v>
      </c>
      <c r="E1391" s="12">
        <v>64</v>
      </c>
      <c r="F1391" s="12">
        <f t="shared" si="43"/>
        <v>4.2695130086724484</v>
      </c>
    </row>
    <row r="1392" spans="1:6" x14ac:dyDescent="0.3">
      <c r="A1392" s="12">
        <v>119</v>
      </c>
      <c r="B1392" s="12">
        <v>154</v>
      </c>
      <c r="C1392" s="12">
        <v>43</v>
      </c>
      <c r="D1392" s="12">
        <f t="shared" si="42"/>
        <v>12.320916905444125</v>
      </c>
      <c r="E1392" s="12">
        <v>64</v>
      </c>
      <c r="F1392" s="12">
        <f t="shared" si="43"/>
        <v>4.2695130086724484</v>
      </c>
    </row>
    <row r="1393" spans="1:6" x14ac:dyDescent="0.3">
      <c r="A1393" s="12">
        <v>37</v>
      </c>
      <c r="B1393" s="12">
        <v>167</v>
      </c>
      <c r="C1393" s="12">
        <v>43</v>
      </c>
      <c r="D1393" s="12">
        <f t="shared" si="42"/>
        <v>12.320916905444125</v>
      </c>
      <c r="E1393" s="12">
        <v>64</v>
      </c>
      <c r="F1393" s="12">
        <f t="shared" si="43"/>
        <v>4.2695130086724484</v>
      </c>
    </row>
    <row r="1394" spans="1:6" x14ac:dyDescent="0.3">
      <c r="A1394" s="12">
        <v>37</v>
      </c>
      <c r="B1394" s="12">
        <v>173</v>
      </c>
      <c r="C1394" s="12">
        <v>43</v>
      </c>
      <c r="D1394" s="12">
        <f t="shared" si="42"/>
        <v>12.320916905444125</v>
      </c>
      <c r="E1394" s="12">
        <v>64</v>
      </c>
      <c r="F1394" s="12">
        <f t="shared" si="43"/>
        <v>4.2695130086724484</v>
      </c>
    </row>
    <row r="1395" spans="1:6" x14ac:dyDescent="0.3">
      <c r="A1395" s="12">
        <v>103</v>
      </c>
      <c r="B1395" s="12">
        <v>217</v>
      </c>
      <c r="C1395" s="12">
        <v>43</v>
      </c>
      <c r="D1395" s="12">
        <f t="shared" si="42"/>
        <v>12.320916905444125</v>
      </c>
      <c r="E1395" s="12">
        <v>64</v>
      </c>
      <c r="F1395" s="12">
        <f t="shared" si="43"/>
        <v>4.2695130086724484</v>
      </c>
    </row>
    <row r="1396" spans="1:6" x14ac:dyDescent="0.3">
      <c r="A1396" s="12">
        <v>26</v>
      </c>
      <c r="B1396" s="12">
        <v>217</v>
      </c>
      <c r="C1396" s="12">
        <v>43</v>
      </c>
      <c r="D1396" s="12">
        <f t="shared" si="42"/>
        <v>12.320916905444125</v>
      </c>
      <c r="E1396" s="12">
        <v>64</v>
      </c>
      <c r="F1396" s="12">
        <f t="shared" si="43"/>
        <v>4.2695130086724484</v>
      </c>
    </row>
    <row r="1397" spans="1:6" x14ac:dyDescent="0.3">
      <c r="A1397" s="12">
        <v>11</v>
      </c>
      <c r="B1397" s="12">
        <v>548</v>
      </c>
      <c r="C1397" s="12">
        <v>43</v>
      </c>
      <c r="D1397" s="12">
        <f t="shared" si="42"/>
        <v>12.320916905444125</v>
      </c>
      <c r="E1397" s="12">
        <v>64</v>
      </c>
      <c r="F1397" s="12">
        <f t="shared" si="43"/>
        <v>4.2695130086724484</v>
      </c>
    </row>
    <row r="1398" spans="1:6" x14ac:dyDescent="0.3">
      <c r="A1398" s="12">
        <v>62</v>
      </c>
      <c r="B1398" s="12">
        <v>136</v>
      </c>
      <c r="C1398" s="12">
        <v>43</v>
      </c>
      <c r="D1398" s="12">
        <f t="shared" si="42"/>
        <v>12.320916905444125</v>
      </c>
      <c r="E1398" s="12">
        <v>64</v>
      </c>
      <c r="F1398" s="12">
        <f t="shared" si="43"/>
        <v>4.2695130086724484</v>
      </c>
    </row>
    <row r="1399" spans="1:6" x14ac:dyDescent="0.3">
      <c r="A1399" s="12">
        <v>59</v>
      </c>
      <c r="B1399" s="12">
        <v>387</v>
      </c>
      <c r="C1399" s="12">
        <v>43</v>
      </c>
      <c r="D1399" s="12">
        <f t="shared" si="42"/>
        <v>12.320916905444125</v>
      </c>
      <c r="E1399" s="12">
        <v>64</v>
      </c>
      <c r="F1399" s="12">
        <f t="shared" si="43"/>
        <v>4.2695130086724484</v>
      </c>
    </row>
    <row r="1400" spans="1:6" x14ac:dyDescent="0.3">
      <c r="A1400" s="12">
        <v>32</v>
      </c>
      <c r="B1400" s="12">
        <v>163</v>
      </c>
      <c r="C1400" s="12">
        <v>43</v>
      </c>
      <c r="D1400" s="12">
        <f t="shared" si="42"/>
        <v>12.320916905444125</v>
      </c>
      <c r="E1400" s="12">
        <v>65</v>
      </c>
      <c r="F1400" s="12">
        <f t="shared" si="43"/>
        <v>4.3362241494329554</v>
      </c>
    </row>
    <row r="1401" spans="1:6" x14ac:dyDescent="0.3">
      <c r="A1401" s="12">
        <v>117</v>
      </c>
      <c r="B1401" s="12">
        <v>124</v>
      </c>
      <c r="C1401" s="12">
        <v>43</v>
      </c>
      <c r="D1401" s="12">
        <f t="shared" si="42"/>
        <v>12.320916905444125</v>
      </c>
      <c r="E1401" s="12">
        <v>65</v>
      </c>
      <c r="F1401" s="12">
        <f t="shared" si="43"/>
        <v>4.3362241494329554</v>
      </c>
    </row>
    <row r="1402" spans="1:6" x14ac:dyDescent="0.3">
      <c r="A1402" s="12">
        <v>117</v>
      </c>
      <c r="B1402" s="12">
        <v>124</v>
      </c>
      <c r="C1402" s="12">
        <v>43</v>
      </c>
      <c r="D1402" s="12">
        <f t="shared" si="42"/>
        <v>12.320916905444125</v>
      </c>
      <c r="E1402" s="12">
        <v>65</v>
      </c>
      <c r="F1402" s="12">
        <f t="shared" si="43"/>
        <v>4.3362241494329554</v>
      </c>
    </row>
    <row r="1403" spans="1:6" x14ac:dyDescent="0.3">
      <c r="A1403" s="12">
        <v>105</v>
      </c>
      <c r="B1403" s="12">
        <v>102</v>
      </c>
      <c r="C1403" s="12">
        <v>43</v>
      </c>
      <c r="D1403" s="12">
        <f t="shared" si="42"/>
        <v>12.320916905444125</v>
      </c>
      <c r="E1403" s="12">
        <v>65</v>
      </c>
      <c r="F1403" s="12">
        <f t="shared" si="43"/>
        <v>4.3362241494329554</v>
      </c>
    </row>
    <row r="1404" spans="1:6" x14ac:dyDescent="0.3">
      <c r="A1404" s="12">
        <v>41</v>
      </c>
      <c r="B1404" s="12">
        <v>196</v>
      </c>
      <c r="C1404" s="12">
        <v>43</v>
      </c>
      <c r="D1404" s="12">
        <f t="shared" si="42"/>
        <v>12.320916905444125</v>
      </c>
      <c r="E1404" s="12">
        <v>65</v>
      </c>
      <c r="F1404" s="12">
        <f t="shared" si="43"/>
        <v>4.3362241494329554</v>
      </c>
    </row>
    <row r="1405" spans="1:6" x14ac:dyDescent="0.3">
      <c r="A1405" s="12">
        <v>77</v>
      </c>
      <c r="B1405" s="12">
        <v>247</v>
      </c>
      <c r="C1405" s="12">
        <v>43</v>
      </c>
      <c r="D1405" s="12">
        <f t="shared" si="42"/>
        <v>12.320916905444125</v>
      </c>
      <c r="E1405" s="12">
        <v>65</v>
      </c>
      <c r="F1405" s="12">
        <f t="shared" si="43"/>
        <v>4.3362241494329554</v>
      </c>
    </row>
    <row r="1406" spans="1:6" x14ac:dyDescent="0.3">
      <c r="A1406" s="12">
        <v>37</v>
      </c>
      <c r="B1406" s="12">
        <v>811</v>
      </c>
      <c r="C1406" s="12">
        <v>43</v>
      </c>
      <c r="D1406" s="12">
        <f t="shared" si="42"/>
        <v>12.320916905444125</v>
      </c>
      <c r="E1406" s="12">
        <v>65</v>
      </c>
      <c r="F1406" s="12">
        <f t="shared" si="43"/>
        <v>4.3362241494329554</v>
      </c>
    </row>
    <row r="1407" spans="1:6" x14ac:dyDescent="0.3">
      <c r="A1407" s="12">
        <v>48</v>
      </c>
      <c r="B1407" s="12">
        <v>79</v>
      </c>
      <c r="C1407" s="12">
        <v>43</v>
      </c>
      <c r="D1407" s="12">
        <f t="shared" si="42"/>
        <v>12.320916905444125</v>
      </c>
      <c r="E1407" s="12">
        <v>65</v>
      </c>
      <c r="F1407" s="12">
        <f t="shared" si="43"/>
        <v>4.3362241494329554</v>
      </c>
    </row>
    <row r="1408" spans="1:6" x14ac:dyDescent="0.3">
      <c r="A1408" s="12">
        <v>135</v>
      </c>
      <c r="B1408" s="12">
        <v>779</v>
      </c>
      <c r="C1408" s="12">
        <v>43</v>
      </c>
      <c r="D1408" s="12">
        <f t="shared" si="42"/>
        <v>12.320916905444125</v>
      </c>
      <c r="E1408" s="12">
        <v>65</v>
      </c>
      <c r="F1408" s="12">
        <f t="shared" si="43"/>
        <v>4.3362241494329554</v>
      </c>
    </row>
    <row r="1409" spans="1:6" x14ac:dyDescent="0.3">
      <c r="A1409" s="12">
        <v>47</v>
      </c>
      <c r="B1409" s="12">
        <v>337</v>
      </c>
      <c r="C1409" s="12">
        <v>43</v>
      </c>
      <c r="D1409" s="12">
        <f t="shared" si="42"/>
        <v>12.320916905444125</v>
      </c>
      <c r="E1409" s="12">
        <v>65</v>
      </c>
      <c r="F1409" s="12">
        <f t="shared" si="43"/>
        <v>4.3362241494329554</v>
      </c>
    </row>
    <row r="1410" spans="1:6" x14ac:dyDescent="0.3">
      <c r="A1410" s="12">
        <v>47</v>
      </c>
      <c r="B1410" s="12">
        <v>337</v>
      </c>
      <c r="C1410" s="12">
        <v>43</v>
      </c>
      <c r="D1410" s="12">
        <f t="shared" si="42"/>
        <v>12.320916905444125</v>
      </c>
      <c r="E1410" s="12">
        <v>65</v>
      </c>
      <c r="F1410" s="12">
        <f t="shared" si="43"/>
        <v>4.3362241494329554</v>
      </c>
    </row>
    <row r="1411" spans="1:6" x14ac:dyDescent="0.3">
      <c r="A1411" s="12">
        <v>25</v>
      </c>
      <c r="B1411" s="12">
        <v>12</v>
      </c>
      <c r="C1411" s="12">
        <v>43</v>
      </c>
      <c r="D1411" s="12">
        <f t="shared" ref="D1411:D1474" si="44">C1411*100/LARGE(C1411:C6427,1)</f>
        <v>12.320916905444125</v>
      </c>
      <c r="E1411" s="12">
        <v>65</v>
      </c>
      <c r="F1411" s="12">
        <f t="shared" ref="F1411:F1474" si="45">E1411*100/LARGE(E1411:E6427,1)</f>
        <v>4.3362241494329554</v>
      </c>
    </row>
    <row r="1412" spans="1:6" x14ac:dyDescent="0.3">
      <c r="A1412" s="12">
        <v>37</v>
      </c>
      <c r="B1412" s="12">
        <v>811</v>
      </c>
      <c r="C1412" s="12">
        <v>43</v>
      </c>
      <c r="D1412" s="12">
        <f t="shared" si="44"/>
        <v>12.320916905444125</v>
      </c>
      <c r="E1412" s="12">
        <v>65</v>
      </c>
      <c r="F1412" s="12">
        <f t="shared" si="45"/>
        <v>4.3362241494329554</v>
      </c>
    </row>
    <row r="1413" spans="1:6" x14ac:dyDescent="0.3">
      <c r="A1413" s="12">
        <v>33</v>
      </c>
      <c r="B1413" s="12">
        <v>246</v>
      </c>
      <c r="C1413" s="12">
        <v>43</v>
      </c>
      <c r="D1413" s="12">
        <f t="shared" si="44"/>
        <v>12.320916905444125</v>
      </c>
      <c r="E1413" s="12">
        <v>65</v>
      </c>
      <c r="F1413" s="12">
        <f t="shared" si="45"/>
        <v>4.3362241494329554</v>
      </c>
    </row>
    <row r="1414" spans="1:6" x14ac:dyDescent="0.3">
      <c r="A1414" s="12">
        <v>37</v>
      </c>
      <c r="B1414" s="12">
        <v>245</v>
      </c>
      <c r="C1414" s="12">
        <v>43</v>
      </c>
      <c r="D1414" s="12">
        <f t="shared" si="44"/>
        <v>12.320916905444125</v>
      </c>
      <c r="E1414" s="12">
        <v>65</v>
      </c>
      <c r="F1414" s="12">
        <f t="shared" si="45"/>
        <v>4.3362241494329554</v>
      </c>
    </row>
    <row r="1415" spans="1:6" x14ac:dyDescent="0.3">
      <c r="A1415" s="12">
        <v>84</v>
      </c>
      <c r="B1415" s="12">
        <v>192</v>
      </c>
      <c r="C1415" s="12">
        <v>43</v>
      </c>
      <c r="D1415" s="12">
        <f t="shared" si="44"/>
        <v>12.320916905444125</v>
      </c>
      <c r="E1415" s="12">
        <v>65</v>
      </c>
      <c r="F1415" s="12">
        <f t="shared" si="45"/>
        <v>4.3362241494329554</v>
      </c>
    </row>
    <row r="1416" spans="1:6" x14ac:dyDescent="0.3">
      <c r="A1416" s="12">
        <v>129</v>
      </c>
      <c r="B1416" s="12">
        <v>86</v>
      </c>
      <c r="C1416" s="12">
        <v>43</v>
      </c>
      <c r="D1416" s="12">
        <f t="shared" si="44"/>
        <v>12.320916905444125</v>
      </c>
      <c r="E1416" s="12">
        <v>65</v>
      </c>
      <c r="F1416" s="12">
        <f t="shared" si="45"/>
        <v>4.3362241494329554</v>
      </c>
    </row>
    <row r="1417" spans="1:6" x14ac:dyDescent="0.3">
      <c r="A1417" s="12">
        <v>100</v>
      </c>
      <c r="B1417" s="12">
        <v>175</v>
      </c>
      <c r="C1417" s="12">
        <v>43</v>
      </c>
      <c r="D1417" s="12">
        <f t="shared" si="44"/>
        <v>12.320916905444125</v>
      </c>
      <c r="E1417" s="12">
        <v>66</v>
      </c>
      <c r="F1417" s="12">
        <f t="shared" si="45"/>
        <v>4.4029352901934624</v>
      </c>
    </row>
    <row r="1418" spans="1:6" x14ac:dyDescent="0.3">
      <c r="A1418" s="12">
        <v>80</v>
      </c>
      <c r="B1418" s="12">
        <v>11</v>
      </c>
      <c r="C1418" s="12">
        <v>43</v>
      </c>
      <c r="D1418" s="12">
        <f t="shared" si="44"/>
        <v>12.320916905444125</v>
      </c>
      <c r="E1418" s="12">
        <v>66</v>
      </c>
      <c r="F1418" s="12">
        <f t="shared" si="45"/>
        <v>4.4029352901934624</v>
      </c>
    </row>
    <row r="1419" spans="1:6" x14ac:dyDescent="0.3">
      <c r="A1419" s="12">
        <v>53</v>
      </c>
      <c r="B1419" s="12">
        <v>11</v>
      </c>
      <c r="C1419" s="12">
        <v>43</v>
      </c>
      <c r="D1419" s="12">
        <f t="shared" si="44"/>
        <v>12.320916905444125</v>
      </c>
      <c r="E1419" s="12">
        <v>66</v>
      </c>
      <c r="F1419" s="12">
        <f t="shared" si="45"/>
        <v>4.4029352901934624</v>
      </c>
    </row>
    <row r="1420" spans="1:6" x14ac:dyDescent="0.3">
      <c r="A1420" s="12">
        <v>136</v>
      </c>
      <c r="B1420" s="12">
        <v>35</v>
      </c>
      <c r="C1420" s="12">
        <v>43</v>
      </c>
      <c r="D1420" s="12">
        <f t="shared" si="44"/>
        <v>12.320916905444125</v>
      </c>
      <c r="E1420" s="12">
        <v>66</v>
      </c>
      <c r="F1420" s="12">
        <f t="shared" si="45"/>
        <v>4.4029352901934624</v>
      </c>
    </row>
    <row r="1421" spans="1:6" x14ac:dyDescent="0.3">
      <c r="A1421" s="12">
        <v>48</v>
      </c>
      <c r="B1421" s="12">
        <v>96</v>
      </c>
      <c r="C1421" s="12">
        <v>43</v>
      </c>
      <c r="D1421" s="12">
        <f t="shared" si="44"/>
        <v>12.320916905444125</v>
      </c>
      <c r="E1421" s="12">
        <v>66</v>
      </c>
      <c r="F1421" s="12">
        <f t="shared" si="45"/>
        <v>4.4029352901934624</v>
      </c>
    </row>
    <row r="1422" spans="1:6" x14ac:dyDescent="0.3">
      <c r="A1422" s="12">
        <v>36</v>
      </c>
      <c r="B1422" s="12">
        <v>248</v>
      </c>
      <c r="C1422" s="12">
        <v>43</v>
      </c>
      <c r="D1422" s="12">
        <f t="shared" si="44"/>
        <v>12.320916905444125</v>
      </c>
      <c r="E1422" s="12">
        <v>66</v>
      </c>
      <c r="F1422" s="12">
        <f t="shared" si="45"/>
        <v>4.4029352901934624</v>
      </c>
    </row>
    <row r="1423" spans="1:6" x14ac:dyDescent="0.3">
      <c r="A1423" s="12">
        <v>27</v>
      </c>
      <c r="B1423" s="12">
        <v>117</v>
      </c>
      <c r="C1423" s="12">
        <v>43</v>
      </c>
      <c r="D1423" s="12">
        <f t="shared" si="44"/>
        <v>12.320916905444125</v>
      </c>
      <c r="E1423" s="12">
        <v>66</v>
      </c>
      <c r="F1423" s="12">
        <f t="shared" si="45"/>
        <v>4.4029352901934624</v>
      </c>
    </row>
    <row r="1424" spans="1:6" x14ac:dyDescent="0.3">
      <c r="A1424" s="12">
        <v>141</v>
      </c>
      <c r="B1424" s="12">
        <v>62</v>
      </c>
      <c r="C1424" s="12">
        <v>43</v>
      </c>
      <c r="D1424" s="12">
        <f t="shared" si="44"/>
        <v>12.320916905444125</v>
      </c>
      <c r="E1424" s="12">
        <v>66</v>
      </c>
      <c r="F1424" s="12">
        <f t="shared" si="45"/>
        <v>4.4029352901934624</v>
      </c>
    </row>
    <row r="1425" spans="1:6" x14ac:dyDescent="0.3">
      <c r="A1425" s="12">
        <v>78</v>
      </c>
      <c r="B1425" s="12">
        <v>90</v>
      </c>
      <c r="C1425" s="12">
        <v>43</v>
      </c>
      <c r="D1425" s="12">
        <f t="shared" si="44"/>
        <v>12.320916905444125</v>
      </c>
      <c r="E1425" s="12">
        <v>66</v>
      </c>
      <c r="F1425" s="12">
        <f t="shared" si="45"/>
        <v>4.4029352901934624</v>
      </c>
    </row>
    <row r="1426" spans="1:6" x14ac:dyDescent="0.3">
      <c r="A1426" s="12">
        <v>62</v>
      </c>
      <c r="B1426" s="12">
        <v>295</v>
      </c>
      <c r="C1426" s="12">
        <v>43</v>
      </c>
      <c r="D1426" s="12">
        <f t="shared" si="44"/>
        <v>12.320916905444125</v>
      </c>
      <c r="E1426" s="12">
        <v>66</v>
      </c>
      <c r="F1426" s="12">
        <f t="shared" si="45"/>
        <v>4.4029352901934624</v>
      </c>
    </row>
    <row r="1427" spans="1:6" x14ac:dyDescent="0.3">
      <c r="A1427" s="12">
        <v>111</v>
      </c>
      <c r="B1427" s="12">
        <v>277</v>
      </c>
      <c r="C1427" s="12">
        <v>43</v>
      </c>
      <c r="D1427" s="12">
        <f t="shared" si="44"/>
        <v>12.320916905444125</v>
      </c>
      <c r="E1427" s="12">
        <v>66</v>
      </c>
      <c r="F1427" s="12">
        <f t="shared" si="45"/>
        <v>4.4029352901934624</v>
      </c>
    </row>
    <row r="1428" spans="1:6" x14ac:dyDescent="0.3">
      <c r="A1428" s="12">
        <v>64</v>
      </c>
      <c r="B1428" s="12">
        <v>545</v>
      </c>
      <c r="C1428" s="12">
        <v>43</v>
      </c>
      <c r="D1428" s="12">
        <f t="shared" si="44"/>
        <v>12.320916905444125</v>
      </c>
      <c r="E1428" s="12">
        <v>66</v>
      </c>
      <c r="F1428" s="12">
        <f t="shared" si="45"/>
        <v>4.4029352901934624</v>
      </c>
    </row>
    <row r="1429" spans="1:6" x14ac:dyDescent="0.3">
      <c r="A1429" s="12">
        <v>116</v>
      </c>
      <c r="B1429" s="12">
        <v>545</v>
      </c>
      <c r="C1429" s="12">
        <v>43</v>
      </c>
      <c r="D1429" s="12">
        <f t="shared" si="44"/>
        <v>12.320916905444125</v>
      </c>
      <c r="E1429" s="12">
        <v>66</v>
      </c>
      <c r="F1429" s="12">
        <f t="shared" si="45"/>
        <v>4.4029352901934624</v>
      </c>
    </row>
    <row r="1430" spans="1:6" x14ac:dyDescent="0.3">
      <c r="A1430" s="12">
        <v>66</v>
      </c>
      <c r="B1430" s="12">
        <v>17</v>
      </c>
      <c r="C1430" s="12">
        <v>43</v>
      </c>
      <c r="D1430" s="12">
        <f t="shared" si="44"/>
        <v>12.320916905444125</v>
      </c>
      <c r="E1430" s="12">
        <v>66</v>
      </c>
      <c r="F1430" s="12">
        <f t="shared" si="45"/>
        <v>4.4029352901934624</v>
      </c>
    </row>
    <row r="1431" spans="1:6" x14ac:dyDescent="0.3">
      <c r="A1431" s="12">
        <v>19</v>
      </c>
      <c r="B1431" s="12">
        <v>610</v>
      </c>
      <c r="C1431" s="12">
        <v>43</v>
      </c>
      <c r="D1431" s="12">
        <f t="shared" si="44"/>
        <v>12.320916905444125</v>
      </c>
      <c r="E1431" s="12">
        <v>66</v>
      </c>
      <c r="F1431" s="12">
        <f t="shared" si="45"/>
        <v>4.4029352901934624</v>
      </c>
    </row>
    <row r="1432" spans="1:6" x14ac:dyDescent="0.3">
      <c r="A1432" s="12">
        <v>79</v>
      </c>
      <c r="B1432" s="12">
        <v>545</v>
      </c>
      <c r="C1432" s="12">
        <v>43</v>
      </c>
      <c r="D1432" s="12">
        <f t="shared" si="44"/>
        <v>12.320916905444125</v>
      </c>
      <c r="E1432" s="12">
        <v>66</v>
      </c>
      <c r="F1432" s="12">
        <f t="shared" si="45"/>
        <v>4.4029352901934624</v>
      </c>
    </row>
    <row r="1433" spans="1:6" x14ac:dyDescent="0.3">
      <c r="A1433" s="12">
        <v>62</v>
      </c>
      <c r="B1433" s="12">
        <v>21</v>
      </c>
      <c r="C1433" s="12">
        <v>43</v>
      </c>
      <c r="D1433" s="12">
        <f t="shared" si="44"/>
        <v>12.320916905444125</v>
      </c>
      <c r="E1433" s="12">
        <v>66</v>
      </c>
      <c r="F1433" s="12">
        <f t="shared" si="45"/>
        <v>4.4029352901934624</v>
      </c>
    </row>
    <row r="1434" spans="1:6" x14ac:dyDescent="0.3">
      <c r="A1434" s="12">
        <v>65</v>
      </c>
      <c r="B1434" s="12">
        <v>33</v>
      </c>
      <c r="C1434" s="12">
        <v>43</v>
      </c>
      <c r="D1434" s="12">
        <f t="shared" si="44"/>
        <v>12.320916905444125</v>
      </c>
      <c r="E1434" s="12">
        <v>67</v>
      </c>
      <c r="F1434" s="12">
        <f t="shared" si="45"/>
        <v>4.4696464309539694</v>
      </c>
    </row>
    <row r="1435" spans="1:6" x14ac:dyDescent="0.3">
      <c r="A1435" s="12">
        <v>15</v>
      </c>
      <c r="B1435" s="12">
        <v>3</v>
      </c>
      <c r="C1435" s="12">
        <v>43</v>
      </c>
      <c r="D1435" s="12">
        <f t="shared" si="44"/>
        <v>12.320916905444125</v>
      </c>
      <c r="E1435" s="12">
        <v>67</v>
      </c>
      <c r="F1435" s="12">
        <f t="shared" si="45"/>
        <v>4.4696464309539694</v>
      </c>
    </row>
    <row r="1436" spans="1:6" x14ac:dyDescent="0.3">
      <c r="A1436" s="12">
        <v>148</v>
      </c>
      <c r="B1436" s="12">
        <v>177</v>
      </c>
      <c r="C1436" s="12">
        <v>43</v>
      </c>
      <c r="D1436" s="12">
        <f t="shared" si="44"/>
        <v>12.320916905444125</v>
      </c>
      <c r="E1436" s="12">
        <v>67</v>
      </c>
      <c r="F1436" s="12">
        <f t="shared" si="45"/>
        <v>4.4696464309539694</v>
      </c>
    </row>
    <row r="1437" spans="1:6" x14ac:dyDescent="0.3">
      <c r="A1437" s="12">
        <v>67</v>
      </c>
      <c r="B1437" s="12">
        <v>328</v>
      </c>
      <c r="C1437" s="12">
        <v>43</v>
      </c>
      <c r="D1437" s="12">
        <f t="shared" si="44"/>
        <v>12.320916905444125</v>
      </c>
      <c r="E1437" s="12">
        <v>67</v>
      </c>
      <c r="F1437" s="12">
        <f t="shared" si="45"/>
        <v>4.4696464309539694</v>
      </c>
    </row>
    <row r="1438" spans="1:6" x14ac:dyDescent="0.3">
      <c r="A1438" s="12">
        <v>68</v>
      </c>
      <c r="B1438" s="12">
        <v>112</v>
      </c>
      <c r="C1438" s="12">
        <v>44</v>
      </c>
      <c r="D1438" s="12">
        <f t="shared" si="44"/>
        <v>12.607449856733524</v>
      </c>
      <c r="E1438" s="12">
        <v>67</v>
      </c>
      <c r="F1438" s="12">
        <f t="shared" si="45"/>
        <v>4.4696464309539694</v>
      </c>
    </row>
    <row r="1439" spans="1:6" x14ac:dyDescent="0.3">
      <c r="A1439" s="12">
        <v>81</v>
      </c>
      <c r="B1439" s="12">
        <v>60</v>
      </c>
      <c r="C1439" s="12">
        <v>44</v>
      </c>
      <c r="D1439" s="12">
        <f t="shared" si="44"/>
        <v>12.607449856733524</v>
      </c>
      <c r="E1439" s="12">
        <v>67</v>
      </c>
      <c r="F1439" s="12">
        <f t="shared" si="45"/>
        <v>4.4696464309539694</v>
      </c>
    </row>
    <row r="1440" spans="1:6" x14ac:dyDescent="0.3">
      <c r="A1440" s="12">
        <v>87</v>
      </c>
      <c r="B1440" s="12">
        <v>17</v>
      </c>
      <c r="C1440" s="12">
        <v>44</v>
      </c>
      <c r="D1440" s="12">
        <f t="shared" si="44"/>
        <v>12.607449856733524</v>
      </c>
      <c r="E1440" s="12">
        <v>67</v>
      </c>
      <c r="F1440" s="12">
        <f t="shared" si="45"/>
        <v>4.4696464309539694</v>
      </c>
    </row>
    <row r="1441" spans="1:6" x14ac:dyDescent="0.3">
      <c r="A1441" s="12">
        <v>68</v>
      </c>
      <c r="B1441" s="12">
        <v>112</v>
      </c>
      <c r="C1441" s="12">
        <v>44</v>
      </c>
      <c r="D1441" s="12">
        <f t="shared" si="44"/>
        <v>12.607449856733524</v>
      </c>
      <c r="E1441" s="12">
        <v>67</v>
      </c>
      <c r="F1441" s="12">
        <f t="shared" si="45"/>
        <v>4.4696464309539694</v>
      </c>
    </row>
    <row r="1442" spans="1:6" x14ac:dyDescent="0.3">
      <c r="A1442" s="12">
        <v>57</v>
      </c>
      <c r="B1442" s="12">
        <v>170</v>
      </c>
      <c r="C1442" s="12">
        <v>44</v>
      </c>
      <c r="D1442" s="12">
        <f t="shared" si="44"/>
        <v>12.607449856733524</v>
      </c>
      <c r="E1442" s="12">
        <v>67</v>
      </c>
      <c r="F1442" s="12">
        <f t="shared" si="45"/>
        <v>4.4696464309539694</v>
      </c>
    </row>
    <row r="1443" spans="1:6" x14ac:dyDescent="0.3">
      <c r="A1443" s="12">
        <v>101</v>
      </c>
      <c r="B1443" s="12">
        <v>553</v>
      </c>
      <c r="C1443" s="12">
        <v>44</v>
      </c>
      <c r="D1443" s="12">
        <f t="shared" si="44"/>
        <v>12.607449856733524</v>
      </c>
      <c r="E1443" s="12">
        <v>67</v>
      </c>
      <c r="F1443" s="12">
        <f t="shared" si="45"/>
        <v>4.4696464309539694</v>
      </c>
    </row>
    <row r="1444" spans="1:6" x14ac:dyDescent="0.3">
      <c r="A1444" s="12">
        <v>62</v>
      </c>
      <c r="B1444" s="12">
        <v>78</v>
      </c>
      <c r="C1444" s="12">
        <v>44</v>
      </c>
      <c r="D1444" s="12">
        <f t="shared" si="44"/>
        <v>12.607449856733524</v>
      </c>
      <c r="E1444" s="12">
        <v>67</v>
      </c>
      <c r="F1444" s="12">
        <f t="shared" si="45"/>
        <v>4.4696464309539694</v>
      </c>
    </row>
    <row r="1445" spans="1:6" x14ac:dyDescent="0.3">
      <c r="A1445" s="12">
        <v>66</v>
      </c>
      <c r="B1445" s="12">
        <v>22</v>
      </c>
      <c r="C1445" s="12">
        <v>44</v>
      </c>
      <c r="D1445" s="12">
        <f t="shared" si="44"/>
        <v>12.607449856733524</v>
      </c>
      <c r="E1445" s="12">
        <v>67</v>
      </c>
      <c r="F1445" s="12">
        <f t="shared" si="45"/>
        <v>4.4696464309539694</v>
      </c>
    </row>
    <row r="1446" spans="1:6" x14ac:dyDescent="0.3">
      <c r="A1446" s="12">
        <v>68</v>
      </c>
      <c r="B1446" s="12">
        <v>11</v>
      </c>
      <c r="C1446" s="12">
        <v>44</v>
      </c>
      <c r="D1446" s="12">
        <f t="shared" si="44"/>
        <v>12.607449856733524</v>
      </c>
      <c r="E1446" s="12">
        <v>67</v>
      </c>
      <c r="F1446" s="12">
        <f t="shared" si="45"/>
        <v>4.4696464309539694</v>
      </c>
    </row>
    <row r="1447" spans="1:6" x14ac:dyDescent="0.3">
      <c r="A1447" s="12">
        <v>17</v>
      </c>
      <c r="B1447" s="12">
        <v>647</v>
      </c>
      <c r="C1447" s="12">
        <v>44</v>
      </c>
      <c r="D1447" s="12">
        <f t="shared" si="44"/>
        <v>12.607449856733524</v>
      </c>
      <c r="E1447" s="12">
        <v>67</v>
      </c>
      <c r="F1447" s="12">
        <f t="shared" si="45"/>
        <v>4.4696464309539694</v>
      </c>
    </row>
    <row r="1448" spans="1:6" x14ac:dyDescent="0.3">
      <c r="A1448" s="12">
        <v>45</v>
      </c>
      <c r="B1448" s="12">
        <v>62</v>
      </c>
      <c r="C1448" s="12">
        <v>44</v>
      </c>
      <c r="D1448" s="12">
        <f t="shared" si="44"/>
        <v>12.607449856733524</v>
      </c>
      <c r="E1448" s="12">
        <v>67</v>
      </c>
      <c r="F1448" s="12">
        <f t="shared" si="45"/>
        <v>4.4696464309539694</v>
      </c>
    </row>
    <row r="1449" spans="1:6" x14ac:dyDescent="0.3">
      <c r="A1449" s="12">
        <v>59</v>
      </c>
      <c r="B1449" s="12">
        <v>26</v>
      </c>
      <c r="C1449" s="12">
        <v>44</v>
      </c>
      <c r="D1449" s="12">
        <f t="shared" si="44"/>
        <v>12.607449856733524</v>
      </c>
      <c r="E1449" s="12">
        <v>67</v>
      </c>
      <c r="F1449" s="12">
        <f t="shared" si="45"/>
        <v>4.4696464309539694</v>
      </c>
    </row>
    <row r="1450" spans="1:6" x14ac:dyDescent="0.3">
      <c r="A1450" s="12">
        <v>20</v>
      </c>
      <c r="B1450" s="12">
        <v>61</v>
      </c>
      <c r="C1450" s="12">
        <v>44</v>
      </c>
      <c r="D1450" s="12">
        <f t="shared" si="44"/>
        <v>12.607449856733524</v>
      </c>
      <c r="E1450" s="12">
        <v>67</v>
      </c>
      <c r="F1450" s="12">
        <f t="shared" si="45"/>
        <v>4.4696464309539694</v>
      </c>
    </row>
    <row r="1451" spans="1:6" x14ac:dyDescent="0.3">
      <c r="A1451" s="12">
        <v>50</v>
      </c>
      <c r="B1451" s="12">
        <v>229</v>
      </c>
      <c r="C1451" s="12">
        <v>44</v>
      </c>
      <c r="D1451" s="12">
        <f t="shared" si="44"/>
        <v>12.607449856733524</v>
      </c>
      <c r="E1451" s="12">
        <v>67</v>
      </c>
      <c r="F1451" s="12">
        <f t="shared" si="45"/>
        <v>4.4696464309539694</v>
      </c>
    </row>
    <row r="1452" spans="1:6" x14ac:dyDescent="0.3">
      <c r="A1452" s="12">
        <v>48</v>
      </c>
      <c r="B1452" s="12">
        <v>89</v>
      </c>
      <c r="C1452" s="12">
        <v>44</v>
      </c>
      <c r="D1452" s="12">
        <f t="shared" si="44"/>
        <v>12.607449856733524</v>
      </c>
      <c r="E1452" s="12">
        <v>67</v>
      </c>
      <c r="F1452" s="12">
        <f t="shared" si="45"/>
        <v>4.4696464309539694</v>
      </c>
    </row>
    <row r="1453" spans="1:6" x14ac:dyDescent="0.3">
      <c r="A1453" s="12">
        <v>63</v>
      </c>
      <c r="B1453" s="12">
        <v>79</v>
      </c>
      <c r="C1453" s="12">
        <v>44</v>
      </c>
      <c r="D1453" s="12">
        <f t="shared" si="44"/>
        <v>12.607449856733524</v>
      </c>
      <c r="E1453" s="12">
        <v>67</v>
      </c>
      <c r="F1453" s="12">
        <f t="shared" si="45"/>
        <v>4.4696464309539694</v>
      </c>
    </row>
    <row r="1454" spans="1:6" x14ac:dyDescent="0.3">
      <c r="A1454" s="12">
        <v>55</v>
      </c>
      <c r="B1454" s="12">
        <v>172</v>
      </c>
      <c r="C1454" s="12">
        <v>44</v>
      </c>
      <c r="D1454" s="12">
        <f t="shared" si="44"/>
        <v>12.607449856733524</v>
      </c>
      <c r="E1454" s="12">
        <v>67</v>
      </c>
      <c r="F1454" s="12">
        <f t="shared" si="45"/>
        <v>4.4696464309539694</v>
      </c>
    </row>
    <row r="1455" spans="1:6" x14ac:dyDescent="0.3">
      <c r="A1455" s="12">
        <v>75</v>
      </c>
      <c r="B1455" s="12">
        <v>145</v>
      </c>
      <c r="C1455" s="12">
        <v>44</v>
      </c>
      <c r="D1455" s="12">
        <f t="shared" si="44"/>
        <v>12.607449856733524</v>
      </c>
      <c r="E1455" s="12">
        <v>67</v>
      </c>
      <c r="F1455" s="12">
        <f t="shared" si="45"/>
        <v>4.4696464309539694</v>
      </c>
    </row>
    <row r="1456" spans="1:6" x14ac:dyDescent="0.3">
      <c r="A1456" s="12">
        <v>90</v>
      </c>
      <c r="B1456" s="12">
        <v>20</v>
      </c>
      <c r="C1456" s="12">
        <v>44</v>
      </c>
      <c r="D1456" s="12">
        <f t="shared" si="44"/>
        <v>12.607449856733524</v>
      </c>
      <c r="E1456" s="12">
        <v>67</v>
      </c>
      <c r="F1456" s="12">
        <f t="shared" si="45"/>
        <v>4.4696464309539694</v>
      </c>
    </row>
    <row r="1457" spans="1:6" x14ac:dyDescent="0.3">
      <c r="A1457" s="12">
        <v>41</v>
      </c>
      <c r="B1457" s="12">
        <v>60</v>
      </c>
      <c r="C1457" s="12">
        <v>44</v>
      </c>
      <c r="D1457" s="12">
        <f t="shared" si="44"/>
        <v>12.607449856733524</v>
      </c>
      <c r="E1457" s="12">
        <v>67</v>
      </c>
      <c r="F1457" s="12">
        <f t="shared" si="45"/>
        <v>4.4696464309539694</v>
      </c>
    </row>
    <row r="1458" spans="1:6" x14ac:dyDescent="0.3">
      <c r="A1458" s="12">
        <v>138</v>
      </c>
      <c r="B1458" s="12">
        <v>16</v>
      </c>
      <c r="C1458" s="12">
        <v>44</v>
      </c>
      <c r="D1458" s="12">
        <f t="shared" si="44"/>
        <v>12.607449856733524</v>
      </c>
      <c r="E1458" s="12">
        <v>68</v>
      </c>
      <c r="F1458" s="12">
        <f t="shared" si="45"/>
        <v>4.5363575717144764</v>
      </c>
    </row>
    <row r="1459" spans="1:6" x14ac:dyDescent="0.3">
      <c r="A1459" s="12">
        <v>60</v>
      </c>
      <c r="B1459" s="12">
        <v>49</v>
      </c>
      <c r="C1459" s="12">
        <v>44</v>
      </c>
      <c r="D1459" s="12">
        <f t="shared" si="44"/>
        <v>12.607449856733524</v>
      </c>
      <c r="E1459" s="12">
        <v>68</v>
      </c>
      <c r="F1459" s="12">
        <f t="shared" si="45"/>
        <v>4.5363575717144764</v>
      </c>
    </row>
    <row r="1460" spans="1:6" x14ac:dyDescent="0.3">
      <c r="A1460" s="12">
        <v>61</v>
      </c>
      <c r="B1460" s="12">
        <v>165</v>
      </c>
      <c r="C1460" s="12">
        <v>44</v>
      </c>
      <c r="D1460" s="12">
        <f t="shared" si="44"/>
        <v>12.607449856733524</v>
      </c>
      <c r="E1460" s="12">
        <v>68</v>
      </c>
      <c r="F1460" s="12">
        <f t="shared" si="45"/>
        <v>4.5363575717144764</v>
      </c>
    </row>
    <row r="1461" spans="1:6" x14ac:dyDescent="0.3">
      <c r="A1461" s="12">
        <v>33</v>
      </c>
      <c r="B1461" s="12">
        <v>301</v>
      </c>
      <c r="C1461" s="12">
        <v>44</v>
      </c>
      <c r="D1461" s="12">
        <f t="shared" si="44"/>
        <v>12.607449856733524</v>
      </c>
      <c r="E1461" s="12">
        <v>68</v>
      </c>
      <c r="F1461" s="12">
        <f t="shared" si="45"/>
        <v>4.5363575717144764</v>
      </c>
    </row>
    <row r="1462" spans="1:6" x14ac:dyDescent="0.3">
      <c r="A1462" s="12">
        <v>45</v>
      </c>
      <c r="B1462" s="12">
        <v>367</v>
      </c>
      <c r="C1462" s="12">
        <v>44</v>
      </c>
      <c r="D1462" s="12">
        <f t="shared" si="44"/>
        <v>12.607449856733524</v>
      </c>
      <c r="E1462" s="12">
        <v>68</v>
      </c>
      <c r="F1462" s="12">
        <f t="shared" si="45"/>
        <v>4.5363575717144764</v>
      </c>
    </row>
    <row r="1463" spans="1:6" x14ac:dyDescent="0.3">
      <c r="A1463" s="12">
        <v>95</v>
      </c>
      <c r="B1463" s="12">
        <v>54</v>
      </c>
      <c r="C1463" s="12">
        <v>44</v>
      </c>
      <c r="D1463" s="12">
        <f t="shared" si="44"/>
        <v>12.607449856733524</v>
      </c>
      <c r="E1463" s="12">
        <v>68</v>
      </c>
      <c r="F1463" s="12">
        <f t="shared" si="45"/>
        <v>4.5363575717144764</v>
      </c>
    </row>
    <row r="1464" spans="1:6" x14ac:dyDescent="0.3">
      <c r="A1464" s="12">
        <v>83</v>
      </c>
      <c r="B1464" s="12">
        <v>40</v>
      </c>
      <c r="C1464" s="12">
        <v>44</v>
      </c>
      <c r="D1464" s="12">
        <f t="shared" si="44"/>
        <v>12.607449856733524</v>
      </c>
      <c r="E1464" s="12">
        <v>68</v>
      </c>
      <c r="F1464" s="12">
        <f t="shared" si="45"/>
        <v>4.5363575717144764</v>
      </c>
    </row>
    <row r="1465" spans="1:6" x14ac:dyDescent="0.3">
      <c r="A1465" s="12">
        <v>46</v>
      </c>
      <c r="B1465" s="12">
        <v>6</v>
      </c>
      <c r="C1465" s="12">
        <v>44</v>
      </c>
      <c r="D1465" s="12">
        <f t="shared" si="44"/>
        <v>12.607449856733524</v>
      </c>
      <c r="E1465" s="12">
        <v>68</v>
      </c>
      <c r="F1465" s="12">
        <f t="shared" si="45"/>
        <v>4.5363575717144764</v>
      </c>
    </row>
    <row r="1466" spans="1:6" x14ac:dyDescent="0.3">
      <c r="A1466" s="12">
        <v>63</v>
      </c>
      <c r="B1466" s="12">
        <v>59</v>
      </c>
      <c r="C1466" s="12">
        <v>44</v>
      </c>
      <c r="D1466" s="12">
        <f t="shared" si="44"/>
        <v>12.607449856733524</v>
      </c>
      <c r="E1466" s="12">
        <v>68</v>
      </c>
      <c r="F1466" s="12">
        <f t="shared" si="45"/>
        <v>4.5363575717144764</v>
      </c>
    </row>
    <row r="1467" spans="1:6" x14ac:dyDescent="0.3">
      <c r="A1467" s="12">
        <v>159</v>
      </c>
      <c r="B1467" s="12">
        <v>57</v>
      </c>
      <c r="C1467" s="12">
        <v>44</v>
      </c>
      <c r="D1467" s="12">
        <f t="shared" si="44"/>
        <v>12.607449856733524</v>
      </c>
      <c r="E1467" s="12">
        <v>68</v>
      </c>
      <c r="F1467" s="12">
        <f t="shared" si="45"/>
        <v>4.5363575717144764</v>
      </c>
    </row>
    <row r="1468" spans="1:6" x14ac:dyDescent="0.3">
      <c r="A1468" s="12">
        <v>103</v>
      </c>
      <c r="B1468" s="12">
        <v>26</v>
      </c>
      <c r="C1468" s="12">
        <v>44</v>
      </c>
      <c r="D1468" s="12">
        <f t="shared" si="44"/>
        <v>12.607449856733524</v>
      </c>
      <c r="E1468" s="12">
        <v>68</v>
      </c>
      <c r="F1468" s="12">
        <f t="shared" si="45"/>
        <v>4.5363575717144764</v>
      </c>
    </row>
    <row r="1469" spans="1:6" x14ac:dyDescent="0.3">
      <c r="A1469" s="12">
        <v>29</v>
      </c>
      <c r="B1469" s="12">
        <v>71</v>
      </c>
      <c r="C1469" s="12">
        <v>44</v>
      </c>
      <c r="D1469" s="12">
        <f t="shared" si="44"/>
        <v>12.607449856733524</v>
      </c>
      <c r="E1469" s="12">
        <v>68</v>
      </c>
      <c r="F1469" s="12">
        <f t="shared" si="45"/>
        <v>4.5363575717144764</v>
      </c>
    </row>
    <row r="1470" spans="1:6" x14ac:dyDescent="0.3">
      <c r="A1470" s="12">
        <v>64</v>
      </c>
      <c r="B1470" s="12">
        <v>294</v>
      </c>
      <c r="C1470" s="12">
        <v>44</v>
      </c>
      <c r="D1470" s="12">
        <f t="shared" si="44"/>
        <v>12.607449856733524</v>
      </c>
      <c r="E1470" s="12">
        <v>69</v>
      </c>
      <c r="F1470" s="12">
        <f t="shared" si="45"/>
        <v>4.6030687124749834</v>
      </c>
    </row>
    <row r="1471" spans="1:6" x14ac:dyDescent="0.3">
      <c r="A1471" s="12">
        <v>51</v>
      </c>
      <c r="B1471" s="12">
        <v>322</v>
      </c>
      <c r="C1471" s="12">
        <v>44</v>
      </c>
      <c r="D1471" s="12">
        <f t="shared" si="44"/>
        <v>12.607449856733524</v>
      </c>
      <c r="E1471" s="12">
        <v>69</v>
      </c>
      <c r="F1471" s="12">
        <f t="shared" si="45"/>
        <v>4.6030687124749834</v>
      </c>
    </row>
    <row r="1472" spans="1:6" x14ac:dyDescent="0.3">
      <c r="A1472" s="12">
        <v>92</v>
      </c>
      <c r="B1472" s="12">
        <v>531</v>
      </c>
      <c r="C1472" s="12">
        <v>44</v>
      </c>
      <c r="D1472" s="12">
        <f t="shared" si="44"/>
        <v>12.607449856733524</v>
      </c>
      <c r="E1472" s="12">
        <v>69</v>
      </c>
      <c r="F1472" s="12">
        <f t="shared" si="45"/>
        <v>4.6030687124749834</v>
      </c>
    </row>
    <row r="1473" spans="1:6" x14ac:dyDescent="0.3">
      <c r="A1473" s="12">
        <v>76</v>
      </c>
      <c r="B1473" s="12">
        <v>213</v>
      </c>
      <c r="C1473" s="12">
        <v>44</v>
      </c>
      <c r="D1473" s="12">
        <f t="shared" si="44"/>
        <v>12.607449856733524</v>
      </c>
      <c r="E1473" s="12">
        <v>69</v>
      </c>
      <c r="F1473" s="12">
        <f t="shared" si="45"/>
        <v>4.6030687124749834</v>
      </c>
    </row>
    <row r="1474" spans="1:6" x14ac:dyDescent="0.3">
      <c r="A1474" s="12">
        <v>82</v>
      </c>
      <c r="B1474" s="12">
        <v>20</v>
      </c>
      <c r="C1474" s="12">
        <v>44</v>
      </c>
      <c r="D1474" s="12">
        <f t="shared" si="44"/>
        <v>12.607449856733524</v>
      </c>
      <c r="E1474" s="12">
        <v>69</v>
      </c>
      <c r="F1474" s="12">
        <f t="shared" si="45"/>
        <v>4.6030687124749834</v>
      </c>
    </row>
    <row r="1475" spans="1:6" x14ac:dyDescent="0.3">
      <c r="A1475" s="12">
        <v>31</v>
      </c>
      <c r="B1475" s="12">
        <v>43</v>
      </c>
      <c r="C1475" s="12">
        <v>44</v>
      </c>
      <c r="D1475" s="12">
        <f t="shared" ref="D1475:D1538" si="46">C1475*100/LARGE(C1475:C6491,1)</f>
        <v>12.607449856733524</v>
      </c>
      <c r="E1475" s="12">
        <v>69</v>
      </c>
      <c r="F1475" s="12">
        <f t="shared" ref="F1475:F1538" si="47">E1475*100/LARGE(E1475:E6491,1)</f>
        <v>4.6030687124749834</v>
      </c>
    </row>
    <row r="1476" spans="1:6" x14ac:dyDescent="0.3">
      <c r="A1476" s="12">
        <v>65</v>
      </c>
      <c r="B1476" s="12">
        <v>28</v>
      </c>
      <c r="C1476" s="12">
        <v>44</v>
      </c>
      <c r="D1476" s="12">
        <f t="shared" si="46"/>
        <v>12.607449856733524</v>
      </c>
      <c r="E1476" s="12">
        <v>69</v>
      </c>
      <c r="F1476" s="12">
        <f t="shared" si="47"/>
        <v>4.6030687124749834</v>
      </c>
    </row>
    <row r="1477" spans="1:6" x14ac:dyDescent="0.3">
      <c r="A1477" s="12">
        <v>120</v>
      </c>
      <c r="B1477" s="12">
        <v>63</v>
      </c>
      <c r="C1477" s="12">
        <v>44</v>
      </c>
      <c r="D1477" s="12">
        <f t="shared" si="46"/>
        <v>12.607449856733524</v>
      </c>
      <c r="E1477" s="12">
        <v>69</v>
      </c>
      <c r="F1477" s="12">
        <f t="shared" si="47"/>
        <v>4.6030687124749834</v>
      </c>
    </row>
    <row r="1478" spans="1:6" x14ac:dyDescent="0.3">
      <c r="A1478" s="12">
        <v>91</v>
      </c>
      <c r="B1478" s="12">
        <v>379</v>
      </c>
      <c r="C1478" s="12">
        <v>45</v>
      </c>
      <c r="D1478" s="12">
        <f t="shared" si="46"/>
        <v>12.893982808022923</v>
      </c>
      <c r="E1478" s="12">
        <v>69</v>
      </c>
      <c r="F1478" s="12">
        <f t="shared" si="47"/>
        <v>4.6030687124749834</v>
      </c>
    </row>
    <row r="1479" spans="1:6" x14ac:dyDescent="0.3">
      <c r="A1479" s="12">
        <v>73</v>
      </c>
      <c r="B1479" s="12">
        <v>81</v>
      </c>
      <c r="C1479" s="12">
        <v>45</v>
      </c>
      <c r="D1479" s="12">
        <f t="shared" si="46"/>
        <v>12.893982808022923</v>
      </c>
      <c r="E1479" s="12">
        <v>69</v>
      </c>
      <c r="F1479" s="12">
        <f t="shared" si="47"/>
        <v>4.6030687124749834</v>
      </c>
    </row>
    <row r="1480" spans="1:6" x14ac:dyDescent="0.3">
      <c r="A1480" s="12">
        <v>141</v>
      </c>
      <c r="B1480" s="12">
        <v>104</v>
      </c>
      <c r="C1480" s="12">
        <v>45</v>
      </c>
      <c r="D1480" s="12">
        <f t="shared" si="46"/>
        <v>12.893982808022923</v>
      </c>
      <c r="E1480" s="12">
        <v>69</v>
      </c>
      <c r="F1480" s="12">
        <f t="shared" si="47"/>
        <v>4.6030687124749834</v>
      </c>
    </row>
    <row r="1481" spans="1:6" x14ac:dyDescent="0.3">
      <c r="A1481" s="12">
        <v>119</v>
      </c>
      <c r="B1481" s="12">
        <v>27</v>
      </c>
      <c r="C1481" s="12">
        <v>45</v>
      </c>
      <c r="D1481" s="12">
        <f t="shared" si="46"/>
        <v>12.893982808022923</v>
      </c>
      <c r="E1481" s="12">
        <v>69</v>
      </c>
      <c r="F1481" s="12">
        <f t="shared" si="47"/>
        <v>4.6030687124749834</v>
      </c>
    </row>
    <row r="1482" spans="1:6" x14ac:dyDescent="0.3">
      <c r="A1482" s="12">
        <v>49</v>
      </c>
      <c r="B1482" s="12">
        <v>103</v>
      </c>
      <c r="C1482" s="12">
        <v>45</v>
      </c>
      <c r="D1482" s="12">
        <f t="shared" si="46"/>
        <v>12.893982808022923</v>
      </c>
      <c r="E1482" s="12">
        <v>69</v>
      </c>
      <c r="F1482" s="12">
        <f t="shared" si="47"/>
        <v>4.6030687124749834</v>
      </c>
    </row>
    <row r="1483" spans="1:6" x14ac:dyDescent="0.3">
      <c r="A1483" s="12">
        <v>62</v>
      </c>
      <c r="B1483" s="12">
        <v>120</v>
      </c>
      <c r="C1483" s="12">
        <v>45</v>
      </c>
      <c r="D1483" s="12">
        <f t="shared" si="46"/>
        <v>12.893982808022923</v>
      </c>
      <c r="E1483" s="12">
        <v>69</v>
      </c>
      <c r="F1483" s="12">
        <f t="shared" si="47"/>
        <v>4.6030687124749834</v>
      </c>
    </row>
    <row r="1484" spans="1:6" x14ac:dyDescent="0.3">
      <c r="A1484" s="12">
        <v>25</v>
      </c>
      <c r="B1484" s="12">
        <v>360</v>
      </c>
      <c r="C1484" s="12">
        <v>45</v>
      </c>
      <c r="D1484" s="12">
        <f t="shared" si="46"/>
        <v>12.893982808022923</v>
      </c>
      <c r="E1484" s="12">
        <v>69</v>
      </c>
      <c r="F1484" s="12">
        <f t="shared" si="47"/>
        <v>4.6030687124749834</v>
      </c>
    </row>
    <row r="1485" spans="1:6" x14ac:dyDescent="0.3">
      <c r="A1485" s="12">
        <v>66</v>
      </c>
      <c r="B1485" s="12">
        <v>303</v>
      </c>
      <c r="C1485" s="12">
        <v>45</v>
      </c>
      <c r="D1485" s="12">
        <f t="shared" si="46"/>
        <v>12.893982808022923</v>
      </c>
      <c r="E1485" s="12">
        <v>69</v>
      </c>
      <c r="F1485" s="12">
        <f t="shared" si="47"/>
        <v>4.6030687124749834</v>
      </c>
    </row>
    <row r="1486" spans="1:6" x14ac:dyDescent="0.3">
      <c r="A1486" s="12">
        <v>66</v>
      </c>
      <c r="B1486" s="12">
        <v>43</v>
      </c>
      <c r="C1486" s="12">
        <v>45</v>
      </c>
      <c r="D1486" s="12">
        <f t="shared" si="46"/>
        <v>12.893982808022923</v>
      </c>
      <c r="E1486" s="12">
        <v>69</v>
      </c>
      <c r="F1486" s="12">
        <f t="shared" si="47"/>
        <v>4.6030687124749834</v>
      </c>
    </row>
    <row r="1487" spans="1:6" x14ac:dyDescent="0.3">
      <c r="A1487" s="12">
        <v>44</v>
      </c>
      <c r="B1487" s="12">
        <v>540</v>
      </c>
      <c r="C1487" s="12">
        <v>45</v>
      </c>
      <c r="D1487" s="12">
        <f t="shared" si="46"/>
        <v>12.893982808022923</v>
      </c>
      <c r="E1487" s="12">
        <v>69</v>
      </c>
      <c r="F1487" s="12">
        <f t="shared" si="47"/>
        <v>4.6030687124749834</v>
      </c>
    </row>
    <row r="1488" spans="1:6" x14ac:dyDescent="0.3">
      <c r="A1488" s="12">
        <v>27</v>
      </c>
      <c r="B1488" s="12">
        <v>33</v>
      </c>
      <c r="C1488" s="12">
        <v>45</v>
      </c>
      <c r="D1488" s="12">
        <f t="shared" si="46"/>
        <v>12.893982808022923</v>
      </c>
      <c r="E1488" s="12">
        <v>69</v>
      </c>
      <c r="F1488" s="12">
        <f t="shared" si="47"/>
        <v>4.6030687124749834</v>
      </c>
    </row>
    <row r="1489" spans="1:6" x14ac:dyDescent="0.3">
      <c r="A1489" s="12">
        <v>107</v>
      </c>
      <c r="B1489" s="12">
        <v>155</v>
      </c>
      <c r="C1489" s="12">
        <v>45</v>
      </c>
      <c r="D1489" s="12">
        <f t="shared" si="46"/>
        <v>12.893982808022923</v>
      </c>
      <c r="E1489" s="12">
        <v>69</v>
      </c>
      <c r="F1489" s="12">
        <f t="shared" si="47"/>
        <v>4.6030687124749834</v>
      </c>
    </row>
    <row r="1490" spans="1:6" x14ac:dyDescent="0.3">
      <c r="A1490" s="12">
        <v>50</v>
      </c>
      <c r="B1490" s="12">
        <v>330</v>
      </c>
      <c r="C1490" s="12">
        <v>45</v>
      </c>
      <c r="D1490" s="12">
        <f t="shared" si="46"/>
        <v>12.893982808022923</v>
      </c>
      <c r="E1490" s="12">
        <v>69</v>
      </c>
      <c r="F1490" s="12">
        <f t="shared" si="47"/>
        <v>4.6030687124749834</v>
      </c>
    </row>
    <row r="1491" spans="1:6" x14ac:dyDescent="0.3">
      <c r="A1491" s="12">
        <v>50</v>
      </c>
      <c r="B1491" s="12">
        <v>330</v>
      </c>
      <c r="C1491" s="12">
        <v>45</v>
      </c>
      <c r="D1491" s="12">
        <f t="shared" si="46"/>
        <v>12.893982808022923</v>
      </c>
      <c r="E1491" s="12">
        <v>69</v>
      </c>
      <c r="F1491" s="12">
        <f t="shared" si="47"/>
        <v>4.6030687124749834</v>
      </c>
    </row>
    <row r="1492" spans="1:6" x14ac:dyDescent="0.3">
      <c r="A1492" s="12">
        <v>89</v>
      </c>
      <c r="B1492" s="12">
        <v>18</v>
      </c>
      <c r="C1492" s="12">
        <v>45</v>
      </c>
      <c r="D1492" s="12">
        <f t="shared" si="46"/>
        <v>12.893982808022923</v>
      </c>
      <c r="E1492" s="12">
        <v>69</v>
      </c>
      <c r="F1492" s="12">
        <f t="shared" si="47"/>
        <v>4.6030687124749834</v>
      </c>
    </row>
    <row r="1493" spans="1:6" x14ac:dyDescent="0.3">
      <c r="A1493" s="12">
        <v>40</v>
      </c>
      <c r="B1493" s="12">
        <v>154</v>
      </c>
      <c r="C1493" s="12">
        <v>45</v>
      </c>
      <c r="D1493" s="12">
        <f t="shared" si="46"/>
        <v>12.893982808022923</v>
      </c>
      <c r="E1493" s="12">
        <v>69</v>
      </c>
      <c r="F1493" s="12">
        <f t="shared" si="47"/>
        <v>4.6030687124749834</v>
      </c>
    </row>
    <row r="1494" spans="1:6" x14ac:dyDescent="0.3">
      <c r="A1494" s="12">
        <v>50</v>
      </c>
      <c r="B1494" s="12">
        <v>330</v>
      </c>
      <c r="C1494" s="12">
        <v>45</v>
      </c>
      <c r="D1494" s="12">
        <f t="shared" si="46"/>
        <v>12.893982808022923</v>
      </c>
      <c r="E1494" s="12">
        <v>69</v>
      </c>
      <c r="F1494" s="12">
        <f t="shared" si="47"/>
        <v>4.6030687124749834</v>
      </c>
    </row>
    <row r="1495" spans="1:6" x14ac:dyDescent="0.3">
      <c r="A1495" s="12">
        <v>88</v>
      </c>
      <c r="B1495" s="12">
        <v>260</v>
      </c>
      <c r="C1495" s="12">
        <v>45</v>
      </c>
      <c r="D1495" s="12">
        <f t="shared" si="46"/>
        <v>12.893982808022923</v>
      </c>
      <c r="E1495" s="12">
        <v>70</v>
      </c>
      <c r="F1495" s="12">
        <f t="shared" si="47"/>
        <v>4.6697798532354904</v>
      </c>
    </row>
    <row r="1496" spans="1:6" x14ac:dyDescent="0.3">
      <c r="A1496" s="12">
        <v>50</v>
      </c>
      <c r="B1496" s="12">
        <v>330</v>
      </c>
      <c r="C1496" s="12">
        <v>45</v>
      </c>
      <c r="D1496" s="12">
        <f t="shared" si="46"/>
        <v>12.893982808022923</v>
      </c>
      <c r="E1496" s="12">
        <v>70</v>
      </c>
      <c r="F1496" s="12">
        <f t="shared" si="47"/>
        <v>4.6697798532354904</v>
      </c>
    </row>
    <row r="1497" spans="1:6" x14ac:dyDescent="0.3">
      <c r="A1497" s="12">
        <v>50</v>
      </c>
      <c r="B1497" s="12">
        <v>330</v>
      </c>
      <c r="C1497" s="12">
        <v>45</v>
      </c>
      <c r="D1497" s="12">
        <f t="shared" si="46"/>
        <v>12.893982808022923</v>
      </c>
      <c r="E1497" s="12">
        <v>70</v>
      </c>
      <c r="F1497" s="12">
        <f t="shared" si="47"/>
        <v>4.6697798532354904</v>
      </c>
    </row>
    <row r="1498" spans="1:6" x14ac:dyDescent="0.3">
      <c r="A1498" s="12">
        <v>92</v>
      </c>
      <c r="B1498" s="12">
        <v>45</v>
      </c>
      <c r="C1498" s="12">
        <v>45</v>
      </c>
      <c r="D1498" s="12">
        <f t="shared" si="46"/>
        <v>12.893982808022923</v>
      </c>
      <c r="E1498" s="12">
        <v>70</v>
      </c>
      <c r="F1498" s="12">
        <f t="shared" si="47"/>
        <v>4.6697798532354904</v>
      </c>
    </row>
    <row r="1499" spans="1:6" x14ac:dyDescent="0.3">
      <c r="A1499" s="12">
        <v>48</v>
      </c>
      <c r="B1499" s="12">
        <v>683</v>
      </c>
      <c r="C1499" s="12">
        <v>45</v>
      </c>
      <c r="D1499" s="12">
        <f t="shared" si="46"/>
        <v>12.893982808022923</v>
      </c>
      <c r="E1499" s="12">
        <v>70</v>
      </c>
      <c r="F1499" s="12">
        <f t="shared" si="47"/>
        <v>4.6697798532354904</v>
      </c>
    </row>
    <row r="1500" spans="1:6" x14ac:dyDescent="0.3">
      <c r="A1500" s="12">
        <v>92</v>
      </c>
      <c r="B1500" s="12">
        <v>74</v>
      </c>
      <c r="C1500" s="12">
        <v>45</v>
      </c>
      <c r="D1500" s="12">
        <f t="shared" si="46"/>
        <v>12.893982808022923</v>
      </c>
      <c r="E1500" s="12">
        <v>70</v>
      </c>
      <c r="F1500" s="12">
        <f t="shared" si="47"/>
        <v>4.6697798532354904</v>
      </c>
    </row>
    <row r="1501" spans="1:6" x14ac:dyDescent="0.3">
      <c r="A1501" s="12">
        <v>60</v>
      </c>
      <c r="B1501" s="12">
        <v>406</v>
      </c>
      <c r="C1501" s="12">
        <v>45</v>
      </c>
      <c r="D1501" s="12">
        <f t="shared" si="46"/>
        <v>12.893982808022923</v>
      </c>
      <c r="E1501" s="12">
        <v>70</v>
      </c>
      <c r="F1501" s="12">
        <f t="shared" si="47"/>
        <v>4.6697798532354904</v>
      </c>
    </row>
    <row r="1502" spans="1:6" x14ac:dyDescent="0.3">
      <c r="A1502" s="12">
        <v>23</v>
      </c>
      <c r="B1502" s="12">
        <v>217</v>
      </c>
      <c r="C1502" s="12">
        <v>45</v>
      </c>
      <c r="D1502" s="12">
        <f t="shared" si="46"/>
        <v>12.893982808022923</v>
      </c>
      <c r="E1502" s="12">
        <v>70</v>
      </c>
      <c r="F1502" s="12">
        <f t="shared" si="47"/>
        <v>4.6697798532354904</v>
      </c>
    </row>
    <row r="1503" spans="1:6" x14ac:dyDescent="0.3">
      <c r="A1503" s="12">
        <v>29</v>
      </c>
      <c r="B1503" s="12">
        <v>543</v>
      </c>
      <c r="C1503" s="12">
        <v>45</v>
      </c>
      <c r="D1503" s="12">
        <f t="shared" si="46"/>
        <v>12.893982808022923</v>
      </c>
      <c r="E1503" s="12">
        <v>70</v>
      </c>
      <c r="F1503" s="12">
        <f t="shared" si="47"/>
        <v>4.6697798532354904</v>
      </c>
    </row>
    <row r="1504" spans="1:6" x14ac:dyDescent="0.3">
      <c r="A1504" s="12">
        <v>40</v>
      </c>
      <c r="B1504" s="12">
        <v>289</v>
      </c>
      <c r="C1504" s="12">
        <v>45</v>
      </c>
      <c r="D1504" s="12">
        <f t="shared" si="46"/>
        <v>12.893982808022923</v>
      </c>
      <c r="E1504" s="12">
        <v>70</v>
      </c>
      <c r="F1504" s="12">
        <f t="shared" si="47"/>
        <v>4.6697798532354904</v>
      </c>
    </row>
    <row r="1505" spans="1:6" x14ac:dyDescent="0.3">
      <c r="A1505" s="12">
        <v>10</v>
      </c>
      <c r="B1505" s="12">
        <v>233</v>
      </c>
      <c r="C1505" s="12">
        <v>45</v>
      </c>
      <c r="D1505" s="12">
        <f t="shared" si="46"/>
        <v>12.893982808022923</v>
      </c>
      <c r="E1505" s="12">
        <v>70</v>
      </c>
      <c r="F1505" s="12">
        <f t="shared" si="47"/>
        <v>4.6697798532354904</v>
      </c>
    </row>
    <row r="1506" spans="1:6" x14ac:dyDescent="0.3">
      <c r="A1506" s="12">
        <v>92</v>
      </c>
      <c r="B1506" s="12">
        <v>74</v>
      </c>
      <c r="C1506" s="12">
        <v>45</v>
      </c>
      <c r="D1506" s="12">
        <f t="shared" si="46"/>
        <v>12.893982808022923</v>
      </c>
      <c r="E1506" s="12">
        <v>70</v>
      </c>
      <c r="F1506" s="12">
        <f t="shared" si="47"/>
        <v>4.6697798532354904</v>
      </c>
    </row>
    <row r="1507" spans="1:6" x14ac:dyDescent="0.3">
      <c r="A1507" s="12">
        <v>102</v>
      </c>
      <c r="B1507" s="12">
        <v>10</v>
      </c>
      <c r="C1507" s="12">
        <v>45</v>
      </c>
      <c r="D1507" s="12">
        <f t="shared" si="46"/>
        <v>12.893982808022923</v>
      </c>
      <c r="E1507" s="12">
        <v>70</v>
      </c>
      <c r="F1507" s="12">
        <f t="shared" si="47"/>
        <v>4.6697798532354904</v>
      </c>
    </row>
    <row r="1508" spans="1:6" x14ac:dyDescent="0.3">
      <c r="A1508" s="12">
        <v>92</v>
      </c>
      <c r="B1508" s="12">
        <v>74</v>
      </c>
      <c r="C1508" s="12">
        <v>45</v>
      </c>
      <c r="D1508" s="12">
        <f t="shared" si="46"/>
        <v>12.893982808022923</v>
      </c>
      <c r="E1508" s="12">
        <v>70</v>
      </c>
      <c r="F1508" s="12">
        <f t="shared" si="47"/>
        <v>4.6697798532354904</v>
      </c>
    </row>
    <row r="1509" spans="1:6" x14ac:dyDescent="0.3">
      <c r="A1509" s="12">
        <v>53</v>
      </c>
      <c r="B1509" s="12">
        <v>278</v>
      </c>
      <c r="C1509" s="12">
        <v>45</v>
      </c>
      <c r="D1509" s="12">
        <f t="shared" si="46"/>
        <v>12.893982808022923</v>
      </c>
      <c r="E1509" s="12">
        <v>70</v>
      </c>
      <c r="F1509" s="12">
        <f t="shared" si="47"/>
        <v>4.6697798532354904</v>
      </c>
    </row>
    <row r="1510" spans="1:6" x14ac:dyDescent="0.3">
      <c r="A1510" s="12">
        <v>57</v>
      </c>
      <c r="B1510" s="12">
        <v>52</v>
      </c>
      <c r="C1510" s="12">
        <v>45</v>
      </c>
      <c r="D1510" s="12">
        <f t="shared" si="46"/>
        <v>12.893982808022923</v>
      </c>
      <c r="E1510" s="12">
        <v>70</v>
      </c>
      <c r="F1510" s="12">
        <f t="shared" si="47"/>
        <v>4.6697798532354904</v>
      </c>
    </row>
    <row r="1511" spans="1:6" x14ac:dyDescent="0.3">
      <c r="A1511" s="12">
        <v>122</v>
      </c>
      <c r="B1511" s="12">
        <v>15</v>
      </c>
      <c r="C1511" s="12">
        <v>45</v>
      </c>
      <c r="D1511" s="12">
        <f t="shared" si="46"/>
        <v>12.893982808022923</v>
      </c>
      <c r="E1511" s="12">
        <v>70</v>
      </c>
      <c r="F1511" s="12">
        <f t="shared" si="47"/>
        <v>4.6697798532354904</v>
      </c>
    </row>
    <row r="1512" spans="1:6" x14ac:dyDescent="0.3">
      <c r="A1512" s="12">
        <v>46</v>
      </c>
      <c r="B1512" s="12">
        <v>125</v>
      </c>
      <c r="C1512" s="12">
        <v>45</v>
      </c>
      <c r="D1512" s="12">
        <f t="shared" si="46"/>
        <v>12.893982808022923</v>
      </c>
      <c r="E1512" s="12">
        <v>70</v>
      </c>
      <c r="F1512" s="12">
        <f t="shared" si="47"/>
        <v>4.6697798532354904</v>
      </c>
    </row>
    <row r="1513" spans="1:6" x14ac:dyDescent="0.3">
      <c r="A1513" s="12">
        <v>67</v>
      </c>
      <c r="B1513" s="12">
        <v>32</v>
      </c>
      <c r="C1513" s="12">
        <v>45</v>
      </c>
      <c r="D1513" s="12">
        <f t="shared" si="46"/>
        <v>12.893982808022923</v>
      </c>
      <c r="E1513" s="12">
        <v>70</v>
      </c>
      <c r="F1513" s="12">
        <f t="shared" si="47"/>
        <v>4.6697798532354904</v>
      </c>
    </row>
    <row r="1514" spans="1:6" x14ac:dyDescent="0.3">
      <c r="A1514" s="12">
        <v>62</v>
      </c>
      <c r="B1514" s="12">
        <v>389</v>
      </c>
      <c r="C1514" s="12">
        <v>45</v>
      </c>
      <c r="D1514" s="12">
        <f t="shared" si="46"/>
        <v>12.893982808022923</v>
      </c>
      <c r="E1514" s="12">
        <v>70</v>
      </c>
      <c r="F1514" s="12">
        <f t="shared" si="47"/>
        <v>4.6697798532354904</v>
      </c>
    </row>
    <row r="1515" spans="1:6" x14ac:dyDescent="0.3">
      <c r="A1515" s="12">
        <v>133</v>
      </c>
      <c r="B1515" s="12">
        <v>199</v>
      </c>
      <c r="C1515" s="12">
        <v>45</v>
      </c>
      <c r="D1515" s="12">
        <f t="shared" si="46"/>
        <v>12.893982808022923</v>
      </c>
      <c r="E1515" s="12">
        <v>70</v>
      </c>
      <c r="F1515" s="12">
        <f t="shared" si="47"/>
        <v>4.6697798532354904</v>
      </c>
    </row>
    <row r="1516" spans="1:6" x14ac:dyDescent="0.3">
      <c r="A1516" s="12">
        <v>71</v>
      </c>
      <c r="B1516" s="12">
        <v>287</v>
      </c>
      <c r="C1516" s="12">
        <v>45</v>
      </c>
      <c r="D1516" s="12">
        <f t="shared" si="46"/>
        <v>12.893982808022923</v>
      </c>
      <c r="E1516" s="12">
        <v>70</v>
      </c>
      <c r="F1516" s="12">
        <f t="shared" si="47"/>
        <v>4.6697798532354904</v>
      </c>
    </row>
    <row r="1517" spans="1:6" x14ac:dyDescent="0.3">
      <c r="A1517" s="12">
        <v>35</v>
      </c>
      <c r="B1517" s="12">
        <v>777</v>
      </c>
      <c r="C1517" s="12">
        <v>45</v>
      </c>
      <c r="D1517" s="12">
        <f t="shared" si="46"/>
        <v>12.893982808022923</v>
      </c>
      <c r="E1517" s="12">
        <v>71</v>
      </c>
      <c r="F1517" s="12">
        <f t="shared" si="47"/>
        <v>4.7364909939959974</v>
      </c>
    </row>
    <row r="1518" spans="1:6" x14ac:dyDescent="0.3">
      <c r="A1518" s="12">
        <v>80</v>
      </c>
      <c r="B1518" s="12">
        <v>84</v>
      </c>
      <c r="C1518" s="12">
        <v>45</v>
      </c>
      <c r="D1518" s="12">
        <f t="shared" si="46"/>
        <v>12.893982808022923</v>
      </c>
      <c r="E1518" s="12">
        <v>71</v>
      </c>
      <c r="F1518" s="12">
        <f t="shared" si="47"/>
        <v>4.7364909939959974</v>
      </c>
    </row>
    <row r="1519" spans="1:6" x14ac:dyDescent="0.3">
      <c r="A1519" s="12">
        <v>41</v>
      </c>
      <c r="B1519" s="12">
        <v>533</v>
      </c>
      <c r="C1519" s="12">
        <v>45</v>
      </c>
      <c r="D1519" s="12">
        <f t="shared" si="46"/>
        <v>12.893982808022923</v>
      </c>
      <c r="E1519" s="12">
        <v>71</v>
      </c>
      <c r="F1519" s="12">
        <f t="shared" si="47"/>
        <v>4.7364909939959974</v>
      </c>
    </row>
    <row r="1520" spans="1:6" x14ac:dyDescent="0.3">
      <c r="A1520" s="12">
        <v>75</v>
      </c>
      <c r="B1520" s="12">
        <v>466</v>
      </c>
      <c r="C1520" s="12">
        <v>45</v>
      </c>
      <c r="D1520" s="12">
        <f t="shared" si="46"/>
        <v>12.893982808022923</v>
      </c>
      <c r="E1520" s="12">
        <v>71</v>
      </c>
      <c r="F1520" s="12">
        <f t="shared" si="47"/>
        <v>4.7364909939959974</v>
      </c>
    </row>
    <row r="1521" spans="1:6" x14ac:dyDescent="0.3">
      <c r="A1521" s="12">
        <v>59</v>
      </c>
      <c r="B1521" s="12">
        <v>533</v>
      </c>
      <c r="C1521" s="12">
        <v>45</v>
      </c>
      <c r="D1521" s="12">
        <f t="shared" si="46"/>
        <v>12.893982808022923</v>
      </c>
      <c r="E1521" s="12">
        <v>71</v>
      </c>
      <c r="F1521" s="12">
        <f t="shared" si="47"/>
        <v>4.7364909939959974</v>
      </c>
    </row>
    <row r="1522" spans="1:6" x14ac:dyDescent="0.3">
      <c r="A1522" s="12">
        <v>138</v>
      </c>
      <c r="B1522" s="12">
        <v>88</v>
      </c>
      <c r="C1522" s="12">
        <v>45</v>
      </c>
      <c r="D1522" s="12">
        <f t="shared" si="46"/>
        <v>12.893982808022923</v>
      </c>
      <c r="E1522" s="12">
        <v>71</v>
      </c>
      <c r="F1522" s="12">
        <f t="shared" si="47"/>
        <v>4.7364909939959974</v>
      </c>
    </row>
    <row r="1523" spans="1:6" x14ac:dyDescent="0.3">
      <c r="A1523" s="12">
        <v>114</v>
      </c>
      <c r="B1523" s="12">
        <v>115</v>
      </c>
      <c r="C1523" s="12">
        <v>45</v>
      </c>
      <c r="D1523" s="12">
        <f t="shared" si="46"/>
        <v>12.893982808022923</v>
      </c>
      <c r="E1523" s="12">
        <v>71</v>
      </c>
      <c r="F1523" s="12">
        <f t="shared" si="47"/>
        <v>4.7364909939959974</v>
      </c>
    </row>
    <row r="1524" spans="1:6" x14ac:dyDescent="0.3">
      <c r="A1524" s="12">
        <v>72</v>
      </c>
      <c r="B1524" s="12">
        <v>335</v>
      </c>
      <c r="C1524" s="12">
        <v>45</v>
      </c>
      <c r="D1524" s="12">
        <f t="shared" si="46"/>
        <v>12.893982808022923</v>
      </c>
      <c r="E1524" s="12">
        <v>71</v>
      </c>
      <c r="F1524" s="12">
        <f t="shared" si="47"/>
        <v>4.7364909939959974</v>
      </c>
    </row>
    <row r="1525" spans="1:6" x14ac:dyDescent="0.3">
      <c r="A1525" s="12">
        <v>1</v>
      </c>
      <c r="B1525" s="12">
        <v>809</v>
      </c>
      <c r="C1525" s="12">
        <v>45</v>
      </c>
      <c r="D1525" s="12">
        <f t="shared" si="46"/>
        <v>12.893982808022923</v>
      </c>
      <c r="E1525" s="12">
        <v>71</v>
      </c>
      <c r="F1525" s="12">
        <f t="shared" si="47"/>
        <v>4.7364909939959974</v>
      </c>
    </row>
    <row r="1526" spans="1:6" x14ac:dyDescent="0.3">
      <c r="A1526" s="12">
        <v>85</v>
      </c>
      <c r="B1526" s="12">
        <v>256</v>
      </c>
      <c r="C1526" s="12">
        <v>45</v>
      </c>
      <c r="D1526" s="12">
        <f t="shared" si="46"/>
        <v>12.893982808022923</v>
      </c>
      <c r="E1526" s="12">
        <v>71</v>
      </c>
      <c r="F1526" s="12">
        <f t="shared" si="47"/>
        <v>4.7364909939959974</v>
      </c>
    </row>
    <row r="1527" spans="1:6" x14ac:dyDescent="0.3">
      <c r="A1527" s="12">
        <v>41</v>
      </c>
      <c r="B1527" s="12">
        <v>447</v>
      </c>
      <c r="C1527" s="12">
        <v>45</v>
      </c>
      <c r="D1527" s="12">
        <f t="shared" si="46"/>
        <v>12.893982808022923</v>
      </c>
      <c r="E1527" s="12">
        <v>71</v>
      </c>
      <c r="F1527" s="12">
        <f t="shared" si="47"/>
        <v>4.7364909939959974</v>
      </c>
    </row>
    <row r="1528" spans="1:6" x14ac:dyDescent="0.3">
      <c r="A1528" s="12">
        <v>140</v>
      </c>
      <c r="B1528" s="12">
        <v>71</v>
      </c>
      <c r="C1528" s="12">
        <v>45</v>
      </c>
      <c r="D1528" s="12">
        <f t="shared" si="46"/>
        <v>12.893982808022923</v>
      </c>
      <c r="E1528" s="12">
        <v>71</v>
      </c>
      <c r="F1528" s="12">
        <f t="shared" si="47"/>
        <v>4.7364909939959974</v>
      </c>
    </row>
    <row r="1529" spans="1:6" x14ac:dyDescent="0.3">
      <c r="A1529" s="12">
        <v>56</v>
      </c>
      <c r="B1529" s="12">
        <v>222</v>
      </c>
      <c r="C1529" s="12">
        <v>45</v>
      </c>
      <c r="D1529" s="12">
        <f t="shared" si="46"/>
        <v>12.893982808022923</v>
      </c>
      <c r="E1529" s="12">
        <v>71</v>
      </c>
      <c r="F1529" s="12">
        <f t="shared" si="47"/>
        <v>4.7364909939959974</v>
      </c>
    </row>
    <row r="1530" spans="1:6" x14ac:dyDescent="0.3">
      <c r="A1530" s="12">
        <v>38</v>
      </c>
      <c r="B1530" s="12">
        <v>97</v>
      </c>
      <c r="C1530" s="12">
        <v>45</v>
      </c>
      <c r="D1530" s="12">
        <f t="shared" si="46"/>
        <v>12.893982808022923</v>
      </c>
      <c r="E1530" s="12">
        <v>71</v>
      </c>
      <c r="F1530" s="12">
        <f t="shared" si="47"/>
        <v>4.7364909939959974</v>
      </c>
    </row>
    <row r="1531" spans="1:6" x14ac:dyDescent="0.3">
      <c r="A1531" s="12">
        <v>73</v>
      </c>
      <c r="B1531" s="12">
        <v>313</v>
      </c>
      <c r="C1531" s="12">
        <v>45</v>
      </c>
      <c r="D1531" s="12">
        <f t="shared" si="46"/>
        <v>12.893982808022923</v>
      </c>
      <c r="E1531" s="12">
        <v>72</v>
      </c>
      <c r="F1531" s="12">
        <f t="shared" si="47"/>
        <v>4.8032021347565044</v>
      </c>
    </row>
    <row r="1532" spans="1:6" x14ac:dyDescent="0.3">
      <c r="A1532" s="12">
        <v>69</v>
      </c>
      <c r="B1532" s="12">
        <v>224</v>
      </c>
      <c r="C1532" s="12">
        <v>45</v>
      </c>
      <c r="D1532" s="12">
        <f t="shared" si="46"/>
        <v>12.893982808022923</v>
      </c>
      <c r="E1532" s="12">
        <v>72</v>
      </c>
      <c r="F1532" s="12">
        <f t="shared" si="47"/>
        <v>4.8032021347565044</v>
      </c>
    </row>
    <row r="1533" spans="1:6" x14ac:dyDescent="0.3">
      <c r="A1533" s="12">
        <v>78</v>
      </c>
      <c r="B1533" s="12">
        <v>55</v>
      </c>
      <c r="C1533" s="12">
        <v>45</v>
      </c>
      <c r="D1533" s="12">
        <f t="shared" si="46"/>
        <v>12.893982808022923</v>
      </c>
      <c r="E1533" s="12">
        <v>72</v>
      </c>
      <c r="F1533" s="12">
        <f t="shared" si="47"/>
        <v>4.8032021347565044</v>
      </c>
    </row>
    <row r="1534" spans="1:6" x14ac:dyDescent="0.3">
      <c r="A1534" s="12">
        <v>81</v>
      </c>
      <c r="B1534" s="12">
        <v>5</v>
      </c>
      <c r="C1534" s="12">
        <v>45</v>
      </c>
      <c r="D1534" s="12">
        <f t="shared" si="46"/>
        <v>12.893982808022923</v>
      </c>
      <c r="E1534" s="12">
        <v>72</v>
      </c>
      <c r="F1534" s="12">
        <f t="shared" si="47"/>
        <v>4.8032021347565044</v>
      </c>
    </row>
    <row r="1535" spans="1:6" x14ac:dyDescent="0.3">
      <c r="A1535" s="12">
        <v>49</v>
      </c>
      <c r="B1535" s="12">
        <v>416</v>
      </c>
      <c r="C1535" s="12">
        <v>45</v>
      </c>
      <c r="D1535" s="12">
        <f t="shared" si="46"/>
        <v>12.893982808022923</v>
      </c>
      <c r="E1535" s="12">
        <v>72</v>
      </c>
      <c r="F1535" s="12">
        <f t="shared" si="47"/>
        <v>4.8032021347565044</v>
      </c>
    </row>
    <row r="1536" spans="1:6" x14ac:dyDescent="0.3">
      <c r="A1536" s="12">
        <v>56</v>
      </c>
      <c r="B1536" s="12">
        <v>134</v>
      </c>
      <c r="C1536" s="12">
        <v>45</v>
      </c>
      <c r="D1536" s="12">
        <f t="shared" si="46"/>
        <v>12.893982808022923</v>
      </c>
      <c r="E1536" s="12">
        <v>72</v>
      </c>
      <c r="F1536" s="12">
        <f t="shared" si="47"/>
        <v>4.8032021347565044</v>
      </c>
    </row>
    <row r="1537" spans="1:6" x14ac:dyDescent="0.3">
      <c r="A1537" s="12">
        <v>19</v>
      </c>
      <c r="B1537" s="12">
        <v>234</v>
      </c>
      <c r="C1537" s="12">
        <v>45</v>
      </c>
      <c r="D1537" s="12">
        <f t="shared" si="46"/>
        <v>12.893982808022923</v>
      </c>
      <c r="E1537" s="12">
        <v>72</v>
      </c>
      <c r="F1537" s="12">
        <f t="shared" si="47"/>
        <v>4.8032021347565044</v>
      </c>
    </row>
    <row r="1538" spans="1:6" x14ac:dyDescent="0.3">
      <c r="A1538" s="12">
        <v>55</v>
      </c>
      <c r="B1538" s="12">
        <v>93</v>
      </c>
      <c r="C1538" s="12">
        <v>45</v>
      </c>
      <c r="D1538" s="12">
        <f t="shared" si="46"/>
        <v>12.893982808022923</v>
      </c>
      <c r="E1538" s="12">
        <v>72</v>
      </c>
      <c r="F1538" s="12">
        <f t="shared" si="47"/>
        <v>4.8032021347565044</v>
      </c>
    </row>
    <row r="1539" spans="1:6" x14ac:dyDescent="0.3">
      <c r="A1539" s="12">
        <v>34</v>
      </c>
      <c r="B1539" s="12">
        <v>6</v>
      </c>
      <c r="C1539" s="12">
        <v>45</v>
      </c>
      <c r="D1539" s="12">
        <f t="shared" ref="D1539:D1602" si="48">C1539*100/LARGE(C1539:C6555,1)</f>
        <v>12.893982808022923</v>
      </c>
      <c r="E1539" s="12">
        <v>72</v>
      </c>
      <c r="F1539" s="12">
        <f t="shared" ref="F1539:F1602" si="49">E1539*100/LARGE(E1539:E6555,1)</f>
        <v>4.8032021347565044</v>
      </c>
    </row>
    <row r="1540" spans="1:6" x14ac:dyDescent="0.3">
      <c r="A1540" s="12">
        <v>62</v>
      </c>
      <c r="B1540" s="12">
        <v>61</v>
      </c>
      <c r="C1540" s="12">
        <v>45</v>
      </c>
      <c r="D1540" s="12">
        <f t="shared" si="48"/>
        <v>12.893982808022923</v>
      </c>
      <c r="E1540" s="12">
        <v>72</v>
      </c>
      <c r="F1540" s="12">
        <f t="shared" si="49"/>
        <v>4.8032021347565044</v>
      </c>
    </row>
    <row r="1541" spans="1:6" x14ac:dyDescent="0.3">
      <c r="A1541" s="12">
        <v>76</v>
      </c>
      <c r="B1541" s="12">
        <v>189</v>
      </c>
      <c r="C1541" s="12">
        <v>45</v>
      </c>
      <c r="D1541" s="12">
        <f t="shared" si="48"/>
        <v>12.893982808022923</v>
      </c>
      <c r="E1541" s="12">
        <v>72</v>
      </c>
      <c r="F1541" s="12">
        <f t="shared" si="49"/>
        <v>4.8032021347565044</v>
      </c>
    </row>
    <row r="1542" spans="1:6" x14ac:dyDescent="0.3">
      <c r="A1542" s="12">
        <v>26</v>
      </c>
      <c r="B1542" s="12">
        <v>805</v>
      </c>
      <c r="C1542" s="12">
        <v>45</v>
      </c>
      <c r="D1542" s="12">
        <f t="shared" si="48"/>
        <v>12.893982808022923</v>
      </c>
      <c r="E1542" s="12">
        <v>72</v>
      </c>
      <c r="F1542" s="12">
        <f t="shared" si="49"/>
        <v>4.8032021347565044</v>
      </c>
    </row>
    <row r="1543" spans="1:6" x14ac:dyDescent="0.3">
      <c r="A1543" s="12">
        <v>86</v>
      </c>
      <c r="B1543" s="12">
        <v>172</v>
      </c>
      <c r="C1543" s="12">
        <v>45</v>
      </c>
      <c r="D1543" s="12">
        <f t="shared" si="48"/>
        <v>12.893982808022923</v>
      </c>
      <c r="E1543" s="12">
        <v>72</v>
      </c>
      <c r="F1543" s="12">
        <f t="shared" si="49"/>
        <v>4.8032021347565044</v>
      </c>
    </row>
    <row r="1544" spans="1:6" x14ac:dyDescent="0.3">
      <c r="A1544" s="12">
        <v>99</v>
      </c>
      <c r="B1544" s="12">
        <v>189</v>
      </c>
      <c r="C1544" s="12">
        <v>45</v>
      </c>
      <c r="D1544" s="12">
        <f t="shared" si="48"/>
        <v>12.893982808022923</v>
      </c>
      <c r="E1544" s="12">
        <v>72</v>
      </c>
      <c r="F1544" s="12">
        <f t="shared" si="49"/>
        <v>4.8032021347565044</v>
      </c>
    </row>
    <row r="1545" spans="1:6" x14ac:dyDescent="0.3">
      <c r="A1545" s="12">
        <v>26</v>
      </c>
      <c r="B1545" s="12">
        <v>189</v>
      </c>
      <c r="C1545" s="12">
        <v>45</v>
      </c>
      <c r="D1545" s="12">
        <f t="shared" si="48"/>
        <v>12.893982808022923</v>
      </c>
      <c r="E1545" s="12">
        <v>72</v>
      </c>
      <c r="F1545" s="12">
        <f t="shared" si="49"/>
        <v>4.8032021347565044</v>
      </c>
    </row>
    <row r="1546" spans="1:6" x14ac:dyDescent="0.3">
      <c r="A1546" s="12">
        <v>52</v>
      </c>
      <c r="B1546" s="12">
        <v>389</v>
      </c>
      <c r="C1546" s="12">
        <v>45</v>
      </c>
      <c r="D1546" s="12">
        <f t="shared" si="48"/>
        <v>12.893982808022923</v>
      </c>
      <c r="E1546" s="12">
        <v>72</v>
      </c>
      <c r="F1546" s="12">
        <f t="shared" si="49"/>
        <v>4.8032021347565044</v>
      </c>
    </row>
    <row r="1547" spans="1:6" x14ac:dyDescent="0.3">
      <c r="A1547" s="12">
        <v>59</v>
      </c>
      <c r="B1547" s="12">
        <v>138</v>
      </c>
      <c r="C1547" s="12">
        <v>45</v>
      </c>
      <c r="D1547" s="12">
        <f t="shared" si="48"/>
        <v>12.893982808022923</v>
      </c>
      <c r="E1547" s="12">
        <v>72</v>
      </c>
      <c r="F1547" s="12">
        <f t="shared" si="49"/>
        <v>4.8032021347565044</v>
      </c>
    </row>
    <row r="1548" spans="1:6" x14ac:dyDescent="0.3">
      <c r="A1548" s="12">
        <v>52</v>
      </c>
      <c r="B1548" s="12">
        <v>539</v>
      </c>
      <c r="C1548" s="12">
        <v>45</v>
      </c>
      <c r="D1548" s="12">
        <f t="shared" si="48"/>
        <v>12.893982808022923</v>
      </c>
      <c r="E1548" s="12">
        <v>72</v>
      </c>
      <c r="F1548" s="12">
        <f t="shared" si="49"/>
        <v>4.8032021347565044</v>
      </c>
    </row>
    <row r="1549" spans="1:6" x14ac:dyDescent="0.3">
      <c r="A1549" s="12">
        <v>34</v>
      </c>
      <c r="B1549" s="12">
        <v>263</v>
      </c>
      <c r="C1549" s="12">
        <v>45</v>
      </c>
      <c r="D1549" s="12">
        <f t="shared" si="48"/>
        <v>12.893982808022923</v>
      </c>
      <c r="E1549" s="12">
        <v>72</v>
      </c>
      <c r="F1549" s="12">
        <f t="shared" si="49"/>
        <v>4.8032021347565044</v>
      </c>
    </row>
    <row r="1550" spans="1:6" x14ac:dyDescent="0.3">
      <c r="A1550" s="12">
        <v>63</v>
      </c>
      <c r="B1550" s="12">
        <v>630</v>
      </c>
      <c r="C1550" s="12">
        <v>45</v>
      </c>
      <c r="D1550" s="12">
        <f t="shared" si="48"/>
        <v>12.893982808022923</v>
      </c>
      <c r="E1550" s="12">
        <v>72</v>
      </c>
      <c r="F1550" s="12">
        <f t="shared" si="49"/>
        <v>4.8032021347565044</v>
      </c>
    </row>
    <row r="1551" spans="1:6" x14ac:dyDescent="0.3">
      <c r="A1551" s="12">
        <v>33</v>
      </c>
      <c r="B1551" s="12">
        <v>11</v>
      </c>
      <c r="C1551" s="12">
        <v>45</v>
      </c>
      <c r="D1551" s="12">
        <f t="shared" si="48"/>
        <v>12.893982808022923</v>
      </c>
      <c r="E1551" s="12">
        <v>73</v>
      </c>
      <c r="F1551" s="12">
        <f t="shared" si="49"/>
        <v>4.8699132755170114</v>
      </c>
    </row>
    <row r="1552" spans="1:6" x14ac:dyDescent="0.3">
      <c r="A1552" s="12">
        <v>98</v>
      </c>
      <c r="B1552" s="12">
        <v>18</v>
      </c>
      <c r="C1552" s="12">
        <v>45</v>
      </c>
      <c r="D1552" s="12">
        <f t="shared" si="48"/>
        <v>12.893982808022923</v>
      </c>
      <c r="E1552" s="12">
        <v>73</v>
      </c>
      <c r="F1552" s="12">
        <f t="shared" si="49"/>
        <v>4.8699132755170114</v>
      </c>
    </row>
    <row r="1553" spans="1:6" x14ac:dyDescent="0.3">
      <c r="A1553" s="12">
        <v>31</v>
      </c>
      <c r="B1553" s="12">
        <v>640</v>
      </c>
      <c r="C1553" s="12">
        <v>45</v>
      </c>
      <c r="D1553" s="12">
        <f t="shared" si="48"/>
        <v>12.893982808022923</v>
      </c>
      <c r="E1553" s="12">
        <v>73</v>
      </c>
      <c r="F1553" s="12">
        <f t="shared" si="49"/>
        <v>4.8699132755170114</v>
      </c>
    </row>
    <row r="1554" spans="1:6" x14ac:dyDescent="0.3">
      <c r="A1554" s="12">
        <v>43</v>
      </c>
      <c r="B1554" s="12">
        <v>88</v>
      </c>
      <c r="C1554" s="12">
        <v>45</v>
      </c>
      <c r="D1554" s="12">
        <f t="shared" si="48"/>
        <v>12.893982808022923</v>
      </c>
      <c r="E1554" s="12">
        <v>73</v>
      </c>
      <c r="F1554" s="12">
        <f t="shared" si="49"/>
        <v>4.8699132755170114</v>
      </c>
    </row>
    <row r="1555" spans="1:6" x14ac:dyDescent="0.3">
      <c r="A1555" s="12">
        <v>82</v>
      </c>
      <c r="B1555" s="12">
        <v>42</v>
      </c>
      <c r="C1555" s="12">
        <v>45</v>
      </c>
      <c r="D1555" s="12">
        <f t="shared" si="48"/>
        <v>12.893982808022923</v>
      </c>
      <c r="E1555" s="12">
        <v>73</v>
      </c>
      <c r="F1555" s="12">
        <f t="shared" si="49"/>
        <v>4.8699132755170114</v>
      </c>
    </row>
    <row r="1556" spans="1:6" x14ac:dyDescent="0.3">
      <c r="A1556" s="12">
        <v>2</v>
      </c>
      <c r="B1556" s="12">
        <v>4</v>
      </c>
      <c r="C1556" s="12">
        <v>45</v>
      </c>
      <c r="D1556" s="12">
        <f t="shared" si="48"/>
        <v>12.893982808022923</v>
      </c>
      <c r="E1556" s="12">
        <v>73</v>
      </c>
      <c r="F1556" s="12">
        <f t="shared" si="49"/>
        <v>4.8699132755170114</v>
      </c>
    </row>
    <row r="1557" spans="1:6" x14ac:dyDescent="0.3">
      <c r="A1557" s="12">
        <v>60</v>
      </c>
      <c r="B1557" s="12">
        <v>105</v>
      </c>
      <c r="C1557" s="12">
        <v>45</v>
      </c>
      <c r="D1557" s="12">
        <f t="shared" si="48"/>
        <v>12.893982808022923</v>
      </c>
      <c r="E1557" s="12">
        <v>73</v>
      </c>
      <c r="F1557" s="12">
        <f t="shared" si="49"/>
        <v>4.8699132755170114</v>
      </c>
    </row>
    <row r="1558" spans="1:6" x14ac:dyDescent="0.3">
      <c r="A1558" s="12">
        <v>135</v>
      </c>
      <c r="B1558" s="12">
        <v>74</v>
      </c>
      <c r="C1558" s="12">
        <v>45</v>
      </c>
      <c r="D1558" s="12">
        <f t="shared" si="48"/>
        <v>12.893982808022923</v>
      </c>
      <c r="E1558" s="12">
        <v>73</v>
      </c>
      <c r="F1558" s="12">
        <f t="shared" si="49"/>
        <v>4.8699132755170114</v>
      </c>
    </row>
    <row r="1559" spans="1:6" x14ac:dyDescent="0.3">
      <c r="A1559" s="12">
        <v>53</v>
      </c>
      <c r="B1559" s="12">
        <v>70</v>
      </c>
      <c r="C1559" s="12">
        <v>45</v>
      </c>
      <c r="D1559" s="12">
        <f t="shared" si="48"/>
        <v>12.893982808022923</v>
      </c>
      <c r="E1559" s="12">
        <v>73</v>
      </c>
      <c r="F1559" s="12">
        <f t="shared" si="49"/>
        <v>4.8699132755170114</v>
      </c>
    </row>
    <row r="1560" spans="1:6" x14ac:dyDescent="0.3">
      <c r="A1560" s="12">
        <v>39</v>
      </c>
      <c r="B1560" s="12">
        <v>432</v>
      </c>
      <c r="C1560" s="12">
        <v>45</v>
      </c>
      <c r="D1560" s="12">
        <f t="shared" si="48"/>
        <v>12.893982808022923</v>
      </c>
      <c r="E1560" s="12">
        <v>73</v>
      </c>
      <c r="F1560" s="12">
        <f t="shared" si="49"/>
        <v>4.8699132755170114</v>
      </c>
    </row>
    <row r="1561" spans="1:6" x14ac:dyDescent="0.3">
      <c r="A1561" s="12">
        <v>43</v>
      </c>
      <c r="B1561" s="12">
        <v>88</v>
      </c>
      <c r="C1561" s="12">
        <v>45</v>
      </c>
      <c r="D1561" s="12">
        <f t="shared" si="48"/>
        <v>12.893982808022923</v>
      </c>
      <c r="E1561" s="12">
        <v>73</v>
      </c>
      <c r="F1561" s="12">
        <f t="shared" si="49"/>
        <v>4.8699132755170114</v>
      </c>
    </row>
    <row r="1562" spans="1:6" x14ac:dyDescent="0.3">
      <c r="A1562" s="12">
        <v>73</v>
      </c>
      <c r="B1562" s="12">
        <v>47</v>
      </c>
      <c r="C1562" s="12">
        <v>45</v>
      </c>
      <c r="D1562" s="12">
        <f t="shared" si="48"/>
        <v>12.893982808022923</v>
      </c>
      <c r="E1562" s="12">
        <v>73</v>
      </c>
      <c r="F1562" s="12">
        <f t="shared" si="49"/>
        <v>4.8699132755170114</v>
      </c>
    </row>
    <row r="1563" spans="1:6" x14ac:dyDescent="0.3">
      <c r="A1563" s="12">
        <v>67</v>
      </c>
      <c r="B1563" s="12">
        <v>57</v>
      </c>
      <c r="C1563" s="12">
        <v>45</v>
      </c>
      <c r="D1563" s="12">
        <f t="shared" si="48"/>
        <v>12.893982808022923</v>
      </c>
      <c r="E1563" s="12">
        <v>73</v>
      </c>
      <c r="F1563" s="12">
        <f t="shared" si="49"/>
        <v>4.8699132755170114</v>
      </c>
    </row>
    <row r="1564" spans="1:6" x14ac:dyDescent="0.3">
      <c r="A1564" s="12">
        <v>40</v>
      </c>
      <c r="B1564" s="12">
        <v>88</v>
      </c>
      <c r="C1564" s="12">
        <v>45</v>
      </c>
      <c r="D1564" s="12">
        <f t="shared" si="48"/>
        <v>12.893982808022923</v>
      </c>
      <c r="E1564" s="12">
        <v>73</v>
      </c>
      <c r="F1564" s="12">
        <f t="shared" si="49"/>
        <v>4.8699132755170114</v>
      </c>
    </row>
    <row r="1565" spans="1:6" x14ac:dyDescent="0.3">
      <c r="A1565" s="12">
        <v>54</v>
      </c>
      <c r="B1565" s="12">
        <v>52</v>
      </c>
      <c r="C1565" s="12">
        <v>45</v>
      </c>
      <c r="D1565" s="12">
        <f t="shared" si="48"/>
        <v>12.893982808022923</v>
      </c>
      <c r="E1565" s="12">
        <v>74</v>
      </c>
      <c r="F1565" s="12">
        <f t="shared" si="49"/>
        <v>4.9366244162775184</v>
      </c>
    </row>
    <row r="1566" spans="1:6" x14ac:dyDescent="0.3">
      <c r="A1566" s="12">
        <v>80</v>
      </c>
      <c r="B1566" s="12">
        <v>34</v>
      </c>
      <c r="C1566" s="12">
        <v>45</v>
      </c>
      <c r="D1566" s="12">
        <f t="shared" si="48"/>
        <v>12.893982808022923</v>
      </c>
      <c r="E1566" s="12">
        <v>74</v>
      </c>
      <c r="F1566" s="12">
        <f t="shared" si="49"/>
        <v>4.9366244162775184</v>
      </c>
    </row>
    <row r="1567" spans="1:6" x14ac:dyDescent="0.3">
      <c r="A1567" s="12">
        <v>60</v>
      </c>
      <c r="B1567" s="12">
        <v>22</v>
      </c>
      <c r="C1567" s="12">
        <v>45</v>
      </c>
      <c r="D1567" s="12">
        <f t="shared" si="48"/>
        <v>12.893982808022923</v>
      </c>
      <c r="E1567" s="12">
        <v>74</v>
      </c>
      <c r="F1567" s="12">
        <f t="shared" si="49"/>
        <v>4.9366244162775184</v>
      </c>
    </row>
    <row r="1568" spans="1:6" x14ac:dyDescent="0.3">
      <c r="A1568" s="12">
        <v>91</v>
      </c>
      <c r="B1568" s="12">
        <v>387</v>
      </c>
      <c r="C1568" s="12">
        <v>46</v>
      </c>
      <c r="D1568" s="12">
        <f t="shared" si="48"/>
        <v>13.180515759312321</v>
      </c>
      <c r="E1568" s="12">
        <v>74</v>
      </c>
      <c r="F1568" s="12">
        <f t="shared" si="49"/>
        <v>4.9366244162775184</v>
      </c>
    </row>
    <row r="1569" spans="1:6" x14ac:dyDescent="0.3">
      <c r="A1569" s="12">
        <v>84</v>
      </c>
      <c r="B1569" s="12">
        <v>387</v>
      </c>
      <c r="C1569" s="12">
        <v>46</v>
      </c>
      <c r="D1569" s="12">
        <f t="shared" si="48"/>
        <v>13.180515759312321</v>
      </c>
      <c r="E1569" s="12">
        <v>74</v>
      </c>
      <c r="F1569" s="12">
        <f t="shared" si="49"/>
        <v>4.9366244162775184</v>
      </c>
    </row>
    <row r="1570" spans="1:6" x14ac:dyDescent="0.3">
      <c r="A1570" s="12">
        <v>45</v>
      </c>
      <c r="B1570" s="12">
        <v>51</v>
      </c>
      <c r="C1570" s="12">
        <v>46</v>
      </c>
      <c r="D1570" s="12">
        <f t="shared" si="48"/>
        <v>13.180515759312321</v>
      </c>
      <c r="E1570" s="12">
        <v>74</v>
      </c>
      <c r="F1570" s="12">
        <f t="shared" si="49"/>
        <v>4.9366244162775184</v>
      </c>
    </row>
    <row r="1571" spans="1:6" x14ac:dyDescent="0.3">
      <c r="A1571" s="12">
        <v>46</v>
      </c>
      <c r="B1571" s="12">
        <v>162</v>
      </c>
      <c r="C1571" s="12">
        <v>46</v>
      </c>
      <c r="D1571" s="12">
        <f t="shared" si="48"/>
        <v>13.180515759312321</v>
      </c>
      <c r="E1571" s="12">
        <v>74</v>
      </c>
      <c r="F1571" s="12">
        <f t="shared" si="49"/>
        <v>4.9366244162775184</v>
      </c>
    </row>
    <row r="1572" spans="1:6" x14ac:dyDescent="0.3">
      <c r="A1572" s="12">
        <v>29</v>
      </c>
      <c r="B1572" s="12">
        <v>143</v>
      </c>
      <c r="C1572" s="12">
        <v>46</v>
      </c>
      <c r="D1572" s="12">
        <f t="shared" si="48"/>
        <v>13.180515759312321</v>
      </c>
      <c r="E1572" s="12">
        <v>74</v>
      </c>
      <c r="F1572" s="12">
        <f t="shared" si="49"/>
        <v>4.9366244162775184</v>
      </c>
    </row>
    <row r="1573" spans="1:6" x14ac:dyDescent="0.3">
      <c r="A1573" s="12">
        <v>35</v>
      </c>
      <c r="B1573" s="12">
        <v>433</v>
      </c>
      <c r="C1573" s="12">
        <v>46</v>
      </c>
      <c r="D1573" s="12">
        <f t="shared" si="48"/>
        <v>13.180515759312321</v>
      </c>
      <c r="E1573" s="12">
        <v>74</v>
      </c>
      <c r="F1573" s="12">
        <f t="shared" si="49"/>
        <v>4.9366244162775184</v>
      </c>
    </row>
    <row r="1574" spans="1:6" x14ac:dyDescent="0.3">
      <c r="A1574" s="12">
        <v>71</v>
      </c>
      <c r="B1574" s="12">
        <v>198</v>
      </c>
      <c r="C1574" s="12">
        <v>46</v>
      </c>
      <c r="D1574" s="12">
        <f t="shared" si="48"/>
        <v>13.180515759312321</v>
      </c>
      <c r="E1574" s="12">
        <v>74</v>
      </c>
      <c r="F1574" s="12">
        <f t="shared" si="49"/>
        <v>4.9366244162775184</v>
      </c>
    </row>
    <row r="1575" spans="1:6" x14ac:dyDescent="0.3">
      <c r="A1575" s="12">
        <v>126</v>
      </c>
      <c r="B1575" s="12">
        <v>21</v>
      </c>
      <c r="C1575" s="12">
        <v>46</v>
      </c>
      <c r="D1575" s="12">
        <f t="shared" si="48"/>
        <v>13.180515759312321</v>
      </c>
      <c r="E1575" s="12">
        <v>74</v>
      </c>
      <c r="F1575" s="12">
        <f t="shared" si="49"/>
        <v>4.9366244162775184</v>
      </c>
    </row>
    <row r="1576" spans="1:6" x14ac:dyDescent="0.3">
      <c r="A1576" s="12">
        <v>82</v>
      </c>
      <c r="B1576" s="12">
        <v>15</v>
      </c>
      <c r="C1576" s="12">
        <v>46</v>
      </c>
      <c r="D1576" s="12">
        <f t="shared" si="48"/>
        <v>13.180515759312321</v>
      </c>
      <c r="E1576" s="12">
        <v>74</v>
      </c>
      <c r="F1576" s="12">
        <f t="shared" si="49"/>
        <v>4.9366244162775184</v>
      </c>
    </row>
    <row r="1577" spans="1:6" x14ac:dyDescent="0.3">
      <c r="A1577" s="12">
        <v>51</v>
      </c>
      <c r="B1577" s="12">
        <v>121</v>
      </c>
      <c r="C1577" s="12">
        <v>46</v>
      </c>
      <c r="D1577" s="12">
        <f t="shared" si="48"/>
        <v>13.180515759312321</v>
      </c>
      <c r="E1577" s="12">
        <v>74</v>
      </c>
      <c r="F1577" s="12">
        <f t="shared" si="49"/>
        <v>4.9366244162775184</v>
      </c>
    </row>
    <row r="1578" spans="1:6" x14ac:dyDescent="0.3">
      <c r="A1578" s="12">
        <v>110</v>
      </c>
      <c r="B1578" s="12">
        <v>169</v>
      </c>
      <c r="C1578" s="12">
        <v>46</v>
      </c>
      <c r="D1578" s="12">
        <f t="shared" si="48"/>
        <v>13.180515759312321</v>
      </c>
      <c r="E1578" s="12">
        <v>74</v>
      </c>
      <c r="F1578" s="12">
        <f t="shared" si="49"/>
        <v>4.9366244162775184</v>
      </c>
    </row>
    <row r="1579" spans="1:6" x14ac:dyDescent="0.3">
      <c r="A1579" s="12">
        <v>99</v>
      </c>
      <c r="B1579" s="12">
        <v>91</v>
      </c>
      <c r="C1579" s="12">
        <v>46</v>
      </c>
      <c r="D1579" s="12">
        <f t="shared" si="48"/>
        <v>13.180515759312321</v>
      </c>
      <c r="E1579" s="12">
        <v>74</v>
      </c>
      <c r="F1579" s="12">
        <f t="shared" si="49"/>
        <v>4.9366244162775184</v>
      </c>
    </row>
    <row r="1580" spans="1:6" x14ac:dyDescent="0.3">
      <c r="A1580" s="12">
        <v>65</v>
      </c>
      <c r="B1580" s="12">
        <v>7</v>
      </c>
      <c r="C1580" s="12">
        <v>46</v>
      </c>
      <c r="D1580" s="12">
        <f t="shared" si="48"/>
        <v>13.180515759312321</v>
      </c>
      <c r="E1580" s="12">
        <v>74</v>
      </c>
      <c r="F1580" s="12">
        <f t="shared" si="49"/>
        <v>4.9366244162775184</v>
      </c>
    </row>
    <row r="1581" spans="1:6" x14ac:dyDescent="0.3">
      <c r="A1581" s="12">
        <v>63</v>
      </c>
      <c r="B1581" s="12">
        <v>316</v>
      </c>
      <c r="C1581" s="12">
        <v>46</v>
      </c>
      <c r="D1581" s="12">
        <f t="shared" si="48"/>
        <v>13.180515759312321</v>
      </c>
      <c r="E1581" s="12">
        <v>74</v>
      </c>
      <c r="F1581" s="12">
        <f t="shared" si="49"/>
        <v>4.9366244162775184</v>
      </c>
    </row>
    <row r="1582" spans="1:6" x14ac:dyDescent="0.3">
      <c r="A1582" s="12">
        <v>61</v>
      </c>
      <c r="B1582" s="12">
        <v>130</v>
      </c>
      <c r="C1582" s="12">
        <v>46</v>
      </c>
      <c r="D1582" s="12">
        <f t="shared" si="48"/>
        <v>13.180515759312321</v>
      </c>
      <c r="E1582" s="12">
        <v>74</v>
      </c>
      <c r="F1582" s="12">
        <f t="shared" si="49"/>
        <v>4.9366244162775184</v>
      </c>
    </row>
    <row r="1583" spans="1:6" x14ac:dyDescent="0.3">
      <c r="A1583" s="12">
        <v>26</v>
      </c>
      <c r="B1583" s="12">
        <v>176</v>
      </c>
      <c r="C1583" s="12">
        <v>46</v>
      </c>
      <c r="D1583" s="12">
        <f t="shared" si="48"/>
        <v>13.180515759312321</v>
      </c>
      <c r="E1583" s="12">
        <v>74</v>
      </c>
      <c r="F1583" s="12">
        <f t="shared" si="49"/>
        <v>4.9366244162775184</v>
      </c>
    </row>
    <row r="1584" spans="1:6" x14ac:dyDescent="0.3">
      <c r="A1584" s="12">
        <v>33</v>
      </c>
      <c r="B1584" s="12">
        <v>352</v>
      </c>
      <c r="C1584" s="12">
        <v>46</v>
      </c>
      <c r="D1584" s="12">
        <f t="shared" si="48"/>
        <v>13.180515759312321</v>
      </c>
      <c r="E1584" s="12">
        <v>74</v>
      </c>
      <c r="F1584" s="12">
        <f t="shared" si="49"/>
        <v>4.9366244162775184</v>
      </c>
    </row>
    <row r="1585" spans="1:6" x14ac:dyDescent="0.3">
      <c r="A1585" s="12">
        <v>51</v>
      </c>
      <c r="B1585" s="12">
        <v>855</v>
      </c>
      <c r="C1585" s="12">
        <v>46</v>
      </c>
      <c r="D1585" s="12">
        <f t="shared" si="48"/>
        <v>13.180515759312321</v>
      </c>
      <c r="E1585" s="12">
        <v>74</v>
      </c>
      <c r="F1585" s="12">
        <f t="shared" si="49"/>
        <v>4.9366244162775184</v>
      </c>
    </row>
    <row r="1586" spans="1:6" x14ac:dyDescent="0.3">
      <c r="A1586" s="12">
        <v>33</v>
      </c>
      <c r="B1586" s="12">
        <v>352</v>
      </c>
      <c r="C1586" s="12">
        <v>46</v>
      </c>
      <c r="D1586" s="12">
        <f t="shared" si="48"/>
        <v>13.180515759312321</v>
      </c>
      <c r="E1586" s="12">
        <v>74</v>
      </c>
      <c r="F1586" s="12">
        <f t="shared" si="49"/>
        <v>4.9366244162775184</v>
      </c>
    </row>
    <row r="1587" spans="1:6" x14ac:dyDescent="0.3">
      <c r="A1587" s="12">
        <v>102</v>
      </c>
      <c r="B1587" s="12">
        <v>140</v>
      </c>
      <c r="C1587" s="12">
        <v>46</v>
      </c>
      <c r="D1587" s="12">
        <f t="shared" si="48"/>
        <v>13.180515759312321</v>
      </c>
      <c r="E1587" s="12">
        <v>74</v>
      </c>
      <c r="F1587" s="12">
        <f t="shared" si="49"/>
        <v>4.9366244162775184</v>
      </c>
    </row>
    <row r="1588" spans="1:6" x14ac:dyDescent="0.3">
      <c r="A1588" s="12">
        <v>33</v>
      </c>
      <c r="B1588" s="12">
        <v>352</v>
      </c>
      <c r="C1588" s="12">
        <v>46</v>
      </c>
      <c r="D1588" s="12">
        <f t="shared" si="48"/>
        <v>13.180515759312321</v>
      </c>
      <c r="E1588" s="12">
        <v>74</v>
      </c>
      <c r="F1588" s="12">
        <f t="shared" si="49"/>
        <v>4.9366244162775184</v>
      </c>
    </row>
    <row r="1589" spans="1:6" x14ac:dyDescent="0.3">
      <c r="A1589" s="12">
        <v>64</v>
      </c>
      <c r="B1589" s="12">
        <v>10</v>
      </c>
      <c r="C1589" s="12">
        <v>46</v>
      </c>
      <c r="D1589" s="12">
        <f t="shared" si="48"/>
        <v>13.180515759312321</v>
      </c>
      <c r="E1589" s="12">
        <v>74</v>
      </c>
      <c r="F1589" s="12">
        <f t="shared" si="49"/>
        <v>4.9366244162775184</v>
      </c>
    </row>
    <row r="1590" spans="1:6" x14ac:dyDescent="0.3">
      <c r="A1590" s="12">
        <v>95</v>
      </c>
      <c r="B1590" s="12">
        <v>32</v>
      </c>
      <c r="C1590" s="12">
        <v>46</v>
      </c>
      <c r="D1590" s="12">
        <f t="shared" si="48"/>
        <v>13.180515759312321</v>
      </c>
      <c r="E1590" s="12">
        <v>75</v>
      </c>
      <c r="F1590" s="12">
        <f t="shared" si="49"/>
        <v>5.0033355570380253</v>
      </c>
    </row>
    <row r="1591" spans="1:6" x14ac:dyDescent="0.3">
      <c r="A1591" s="12">
        <v>134</v>
      </c>
      <c r="B1591" s="12">
        <v>5</v>
      </c>
      <c r="C1591" s="12">
        <v>46</v>
      </c>
      <c r="D1591" s="12">
        <f t="shared" si="48"/>
        <v>13.180515759312321</v>
      </c>
      <c r="E1591" s="12">
        <v>75</v>
      </c>
      <c r="F1591" s="12">
        <f t="shared" si="49"/>
        <v>5.0033355570380253</v>
      </c>
    </row>
    <row r="1592" spans="1:6" x14ac:dyDescent="0.3">
      <c r="A1592" s="12">
        <v>49</v>
      </c>
      <c r="B1592" s="12">
        <v>383</v>
      </c>
      <c r="C1592" s="12">
        <v>46</v>
      </c>
      <c r="D1592" s="12">
        <f t="shared" si="48"/>
        <v>13.180515759312321</v>
      </c>
      <c r="E1592" s="12">
        <v>75</v>
      </c>
      <c r="F1592" s="12">
        <f t="shared" si="49"/>
        <v>5.0033355570380253</v>
      </c>
    </row>
    <row r="1593" spans="1:6" x14ac:dyDescent="0.3">
      <c r="A1593" s="12">
        <v>31</v>
      </c>
      <c r="B1593" s="12">
        <v>383</v>
      </c>
      <c r="C1593" s="12">
        <v>46</v>
      </c>
      <c r="D1593" s="12">
        <f t="shared" si="48"/>
        <v>13.180515759312321</v>
      </c>
      <c r="E1593" s="12">
        <v>75</v>
      </c>
      <c r="F1593" s="12">
        <f t="shared" si="49"/>
        <v>5.0033355570380253</v>
      </c>
    </row>
    <row r="1594" spans="1:6" x14ac:dyDescent="0.3">
      <c r="A1594" s="12">
        <v>73</v>
      </c>
      <c r="B1594" s="12">
        <v>126</v>
      </c>
      <c r="C1594" s="12">
        <v>46</v>
      </c>
      <c r="D1594" s="12">
        <f t="shared" si="48"/>
        <v>13.180515759312321</v>
      </c>
      <c r="E1594" s="12">
        <v>75</v>
      </c>
      <c r="F1594" s="12">
        <f t="shared" si="49"/>
        <v>5.0033355570380253</v>
      </c>
    </row>
    <row r="1595" spans="1:6" x14ac:dyDescent="0.3">
      <c r="A1595" s="12">
        <v>49</v>
      </c>
      <c r="B1595" s="12">
        <v>937</v>
      </c>
      <c r="C1595" s="12">
        <v>46</v>
      </c>
      <c r="D1595" s="12">
        <f t="shared" si="48"/>
        <v>13.180515759312321</v>
      </c>
      <c r="E1595" s="12">
        <v>75</v>
      </c>
      <c r="F1595" s="12">
        <f t="shared" si="49"/>
        <v>5.0033355570380253</v>
      </c>
    </row>
    <row r="1596" spans="1:6" x14ac:dyDescent="0.3">
      <c r="A1596" s="12">
        <v>51</v>
      </c>
      <c r="B1596" s="12">
        <v>58</v>
      </c>
      <c r="C1596" s="12">
        <v>46</v>
      </c>
      <c r="D1596" s="12">
        <f t="shared" si="48"/>
        <v>13.180515759312321</v>
      </c>
      <c r="E1596" s="12">
        <v>75</v>
      </c>
      <c r="F1596" s="12">
        <f t="shared" si="49"/>
        <v>5.0033355570380253</v>
      </c>
    </row>
    <row r="1597" spans="1:6" x14ac:dyDescent="0.3">
      <c r="A1597" s="12">
        <v>53</v>
      </c>
      <c r="B1597" s="12">
        <v>591</v>
      </c>
      <c r="C1597" s="12">
        <v>46</v>
      </c>
      <c r="D1597" s="12">
        <f t="shared" si="48"/>
        <v>13.180515759312321</v>
      </c>
      <c r="E1597" s="12">
        <v>75</v>
      </c>
      <c r="F1597" s="12">
        <f t="shared" si="49"/>
        <v>5.0033355570380253</v>
      </c>
    </row>
    <row r="1598" spans="1:6" x14ac:dyDescent="0.3">
      <c r="A1598" s="12">
        <v>61</v>
      </c>
      <c r="B1598" s="12">
        <v>145</v>
      </c>
      <c r="C1598" s="12">
        <v>46</v>
      </c>
      <c r="D1598" s="12">
        <f t="shared" si="48"/>
        <v>13.180515759312321</v>
      </c>
      <c r="E1598" s="12">
        <v>75</v>
      </c>
      <c r="F1598" s="12">
        <f t="shared" si="49"/>
        <v>5.0033355570380253</v>
      </c>
    </row>
    <row r="1599" spans="1:6" x14ac:dyDescent="0.3">
      <c r="A1599" s="12">
        <v>21</v>
      </c>
      <c r="B1599" s="12">
        <v>860</v>
      </c>
      <c r="C1599" s="12">
        <v>46</v>
      </c>
      <c r="D1599" s="12">
        <f t="shared" si="48"/>
        <v>13.180515759312321</v>
      </c>
      <c r="E1599" s="12">
        <v>75</v>
      </c>
      <c r="F1599" s="12">
        <f t="shared" si="49"/>
        <v>5.0033355570380253</v>
      </c>
    </row>
    <row r="1600" spans="1:6" x14ac:dyDescent="0.3">
      <c r="A1600" s="12">
        <v>54</v>
      </c>
      <c r="B1600" s="12">
        <v>204</v>
      </c>
      <c r="C1600" s="12">
        <v>46</v>
      </c>
      <c r="D1600" s="12">
        <f t="shared" si="48"/>
        <v>13.180515759312321</v>
      </c>
      <c r="E1600" s="12">
        <v>75</v>
      </c>
      <c r="F1600" s="12">
        <f t="shared" si="49"/>
        <v>5.0033355570380253</v>
      </c>
    </row>
    <row r="1601" spans="1:6" x14ac:dyDescent="0.3">
      <c r="A1601" s="12">
        <v>108</v>
      </c>
      <c r="B1601" s="12">
        <v>6</v>
      </c>
      <c r="C1601" s="12">
        <v>46</v>
      </c>
      <c r="D1601" s="12">
        <f t="shared" si="48"/>
        <v>13.180515759312321</v>
      </c>
      <c r="E1601" s="12">
        <v>75</v>
      </c>
      <c r="F1601" s="12">
        <f t="shared" si="49"/>
        <v>5.0033355570380253</v>
      </c>
    </row>
    <row r="1602" spans="1:6" x14ac:dyDescent="0.3">
      <c r="A1602" s="12">
        <v>55</v>
      </c>
      <c r="B1602" s="12">
        <v>105</v>
      </c>
      <c r="C1602" s="12">
        <v>46</v>
      </c>
      <c r="D1602" s="12">
        <f t="shared" si="48"/>
        <v>13.180515759312321</v>
      </c>
      <c r="E1602" s="12">
        <v>75</v>
      </c>
      <c r="F1602" s="12">
        <f t="shared" si="49"/>
        <v>5.0033355570380253</v>
      </c>
    </row>
    <row r="1603" spans="1:6" x14ac:dyDescent="0.3">
      <c r="A1603" s="12">
        <v>61</v>
      </c>
      <c r="B1603" s="12">
        <v>33</v>
      </c>
      <c r="C1603" s="12">
        <v>46</v>
      </c>
      <c r="D1603" s="12">
        <f t="shared" ref="D1603:D1666" si="50">C1603*100/LARGE(C1603:C6619,1)</f>
        <v>13.180515759312321</v>
      </c>
      <c r="E1603" s="12">
        <v>75</v>
      </c>
      <c r="F1603" s="12">
        <f t="shared" ref="F1603:F1666" si="51">E1603*100/LARGE(E1603:E6619,1)</f>
        <v>5.0033355570380253</v>
      </c>
    </row>
    <row r="1604" spans="1:6" x14ac:dyDescent="0.3">
      <c r="A1604" s="12">
        <v>53</v>
      </c>
      <c r="B1604" s="12">
        <v>140</v>
      </c>
      <c r="C1604" s="12">
        <v>46</v>
      </c>
      <c r="D1604" s="12">
        <f t="shared" si="50"/>
        <v>13.180515759312321</v>
      </c>
      <c r="E1604" s="12">
        <v>75</v>
      </c>
      <c r="F1604" s="12">
        <f t="shared" si="51"/>
        <v>5.0033355570380253</v>
      </c>
    </row>
    <row r="1605" spans="1:6" x14ac:dyDescent="0.3">
      <c r="A1605" s="12">
        <v>46</v>
      </c>
      <c r="B1605" s="12">
        <v>157</v>
      </c>
      <c r="C1605" s="12">
        <v>46</v>
      </c>
      <c r="D1605" s="12">
        <f t="shared" si="50"/>
        <v>13.180515759312321</v>
      </c>
      <c r="E1605" s="12">
        <v>75</v>
      </c>
      <c r="F1605" s="12">
        <f t="shared" si="51"/>
        <v>5.0033355570380253</v>
      </c>
    </row>
    <row r="1606" spans="1:6" x14ac:dyDescent="0.3">
      <c r="A1606" s="12">
        <v>67</v>
      </c>
      <c r="B1606" s="12">
        <v>100</v>
      </c>
      <c r="C1606" s="12">
        <v>46</v>
      </c>
      <c r="D1606" s="12">
        <f t="shared" si="50"/>
        <v>13.180515759312321</v>
      </c>
      <c r="E1606" s="12">
        <v>75</v>
      </c>
      <c r="F1606" s="12">
        <f t="shared" si="51"/>
        <v>5.0033355570380253</v>
      </c>
    </row>
    <row r="1607" spans="1:6" x14ac:dyDescent="0.3">
      <c r="A1607" s="12">
        <v>55</v>
      </c>
      <c r="B1607" s="12">
        <v>215</v>
      </c>
      <c r="C1607" s="12">
        <v>46</v>
      </c>
      <c r="D1607" s="12">
        <f t="shared" si="50"/>
        <v>13.180515759312321</v>
      </c>
      <c r="E1607" s="12">
        <v>75</v>
      </c>
      <c r="F1607" s="12">
        <f t="shared" si="51"/>
        <v>5.0033355570380253</v>
      </c>
    </row>
    <row r="1608" spans="1:6" x14ac:dyDescent="0.3">
      <c r="A1608" s="12">
        <v>36</v>
      </c>
      <c r="B1608" s="12">
        <v>86</v>
      </c>
      <c r="C1608" s="12">
        <v>46</v>
      </c>
      <c r="D1608" s="12">
        <f t="shared" si="50"/>
        <v>13.180515759312321</v>
      </c>
      <c r="E1608" s="12">
        <v>75</v>
      </c>
      <c r="F1608" s="12">
        <f t="shared" si="51"/>
        <v>5.0033355570380253</v>
      </c>
    </row>
    <row r="1609" spans="1:6" x14ac:dyDescent="0.3">
      <c r="A1609" s="12">
        <v>66</v>
      </c>
      <c r="B1609" s="12">
        <v>164</v>
      </c>
      <c r="C1609" s="12">
        <v>46</v>
      </c>
      <c r="D1609" s="12">
        <f t="shared" si="50"/>
        <v>13.180515759312321</v>
      </c>
      <c r="E1609" s="12">
        <v>75</v>
      </c>
      <c r="F1609" s="12">
        <f t="shared" si="51"/>
        <v>5.0033355570380253</v>
      </c>
    </row>
    <row r="1610" spans="1:6" x14ac:dyDescent="0.3">
      <c r="A1610" s="12">
        <v>2</v>
      </c>
      <c r="B1610" s="12">
        <v>72</v>
      </c>
      <c r="C1610" s="12">
        <v>46</v>
      </c>
      <c r="D1610" s="12">
        <f t="shared" si="50"/>
        <v>13.180515759312321</v>
      </c>
      <c r="E1610" s="12">
        <v>76</v>
      </c>
      <c r="F1610" s="12">
        <f t="shared" si="51"/>
        <v>5.0700466977985323</v>
      </c>
    </row>
    <row r="1611" spans="1:6" x14ac:dyDescent="0.3">
      <c r="A1611" s="12">
        <v>45</v>
      </c>
      <c r="B1611" s="12">
        <v>262</v>
      </c>
      <c r="C1611" s="12">
        <v>46</v>
      </c>
      <c r="D1611" s="12">
        <f t="shared" si="50"/>
        <v>13.180515759312321</v>
      </c>
      <c r="E1611" s="12">
        <v>76</v>
      </c>
      <c r="F1611" s="12">
        <f t="shared" si="51"/>
        <v>5.0700466977985323</v>
      </c>
    </row>
    <row r="1612" spans="1:6" x14ac:dyDescent="0.3">
      <c r="A1612" s="12">
        <v>39</v>
      </c>
      <c r="B1612" s="12">
        <v>177</v>
      </c>
      <c r="C1612" s="12">
        <v>46</v>
      </c>
      <c r="D1612" s="12">
        <f t="shared" si="50"/>
        <v>13.180515759312321</v>
      </c>
      <c r="E1612" s="12">
        <v>76</v>
      </c>
      <c r="F1612" s="12">
        <f t="shared" si="51"/>
        <v>5.0700466977985323</v>
      </c>
    </row>
    <row r="1613" spans="1:6" x14ac:dyDescent="0.3">
      <c r="A1613" s="12">
        <v>82</v>
      </c>
      <c r="B1613" s="12">
        <v>310</v>
      </c>
      <c r="C1613" s="12">
        <v>46</v>
      </c>
      <c r="D1613" s="12">
        <f t="shared" si="50"/>
        <v>13.180515759312321</v>
      </c>
      <c r="E1613" s="12">
        <v>76</v>
      </c>
      <c r="F1613" s="12">
        <f t="shared" si="51"/>
        <v>5.0700466977985323</v>
      </c>
    </row>
    <row r="1614" spans="1:6" x14ac:dyDescent="0.3">
      <c r="A1614" s="12">
        <v>101</v>
      </c>
      <c r="B1614" s="12">
        <v>150</v>
      </c>
      <c r="C1614" s="12">
        <v>46</v>
      </c>
      <c r="D1614" s="12">
        <f t="shared" si="50"/>
        <v>13.180515759312321</v>
      </c>
      <c r="E1614" s="12">
        <v>76</v>
      </c>
      <c r="F1614" s="12">
        <f t="shared" si="51"/>
        <v>5.0700466977985323</v>
      </c>
    </row>
    <row r="1615" spans="1:6" x14ac:dyDescent="0.3">
      <c r="A1615" s="12">
        <v>52</v>
      </c>
      <c r="B1615" s="12">
        <v>7</v>
      </c>
      <c r="C1615" s="12">
        <v>46</v>
      </c>
      <c r="D1615" s="12">
        <f t="shared" si="50"/>
        <v>13.180515759312321</v>
      </c>
      <c r="E1615" s="12">
        <v>76</v>
      </c>
      <c r="F1615" s="12">
        <f t="shared" si="51"/>
        <v>5.0700466977985323</v>
      </c>
    </row>
    <row r="1616" spans="1:6" x14ac:dyDescent="0.3">
      <c r="A1616" s="12">
        <v>35</v>
      </c>
      <c r="B1616" s="12">
        <v>82</v>
      </c>
      <c r="C1616" s="12">
        <v>47</v>
      </c>
      <c r="D1616" s="12">
        <f t="shared" si="50"/>
        <v>13.46704871060172</v>
      </c>
      <c r="E1616" s="12">
        <v>76</v>
      </c>
      <c r="F1616" s="12">
        <f t="shared" si="51"/>
        <v>5.0700466977985323</v>
      </c>
    </row>
    <row r="1617" spans="1:6" x14ac:dyDescent="0.3">
      <c r="A1617" s="12">
        <v>67</v>
      </c>
      <c r="B1617" s="12">
        <v>82</v>
      </c>
      <c r="C1617" s="12">
        <v>47</v>
      </c>
      <c r="D1617" s="12">
        <f t="shared" si="50"/>
        <v>13.46704871060172</v>
      </c>
      <c r="E1617" s="12">
        <v>76</v>
      </c>
      <c r="F1617" s="12">
        <f t="shared" si="51"/>
        <v>5.0700466977985323</v>
      </c>
    </row>
    <row r="1618" spans="1:6" x14ac:dyDescent="0.3">
      <c r="A1618" s="12">
        <v>38</v>
      </c>
      <c r="B1618" s="12">
        <v>82</v>
      </c>
      <c r="C1618" s="12">
        <v>47</v>
      </c>
      <c r="D1618" s="12">
        <f t="shared" si="50"/>
        <v>13.46704871060172</v>
      </c>
      <c r="E1618" s="12">
        <v>76</v>
      </c>
      <c r="F1618" s="12">
        <f t="shared" si="51"/>
        <v>5.0700466977985323</v>
      </c>
    </row>
    <row r="1619" spans="1:6" x14ac:dyDescent="0.3">
      <c r="A1619" s="12">
        <v>75</v>
      </c>
      <c r="B1619" s="12">
        <v>35</v>
      </c>
      <c r="C1619" s="12">
        <v>47</v>
      </c>
      <c r="D1619" s="12">
        <f t="shared" si="50"/>
        <v>13.46704871060172</v>
      </c>
      <c r="E1619" s="12">
        <v>76</v>
      </c>
      <c r="F1619" s="12">
        <f t="shared" si="51"/>
        <v>5.0700466977985323</v>
      </c>
    </row>
    <row r="1620" spans="1:6" x14ac:dyDescent="0.3">
      <c r="A1620" s="12">
        <v>32</v>
      </c>
      <c r="B1620" s="12">
        <v>140</v>
      </c>
      <c r="C1620" s="12">
        <v>47</v>
      </c>
      <c r="D1620" s="12">
        <f t="shared" si="50"/>
        <v>13.46704871060172</v>
      </c>
      <c r="E1620" s="12">
        <v>76</v>
      </c>
      <c r="F1620" s="12">
        <f t="shared" si="51"/>
        <v>5.0700466977985323</v>
      </c>
    </row>
    <row r="1621" spans="1:6" x14ac:dyDescent="0.3">
      <c r="A1621" s="12">
        <v>38</v>
      </c>
      <c r="B1621" s="12">
        <v>174</v>
      </c>
      <c r="C1621" s="12">
        <v>47</v>
      </c>
      <c r="D1621" s="12">
        <f t="shared" si="50"/>
        <v>13.46704871060172</v>
      </c>
      <c r="E1621" s="12">
        <v>76</v>
      </c>
      <c r="F1621" s="12">
        <f t="shared" si="51"/>
        <v>5.0700466977985323</v>
      </c>
    </row>
    <row r="1622" spans="1:6" x14ac:dyDescent="0.3">
      <c r="A1622" s="12">
        <v>30</v>
      </c>
      <c r="B1622" s="12">
        <v>68</v>
      </c>
      <c r="C1622" s="12">
        <v>47</v>
      </c>
      <c r="D1622" s="12">
        <f t="shared" si="50"/>
        <v>13.46704871060172</v>
      </c>
      <c r="E1622" s="12">
        <v>76</v>
      </c>
      <c r="F1622" s="12">
        <f t="shared" si="51"/>
        <v>5.0700466977985323</v>
      </c>
    </row>
    <row r="1623" spans="1:6" x14ac:dyDescent="0.3">
      <c r="A1623" s="12">
        <v>86</v>
      </c>
      <c r="B1623" s="12">
        <v>88</v>
      </c>
      <c r="C1623" s="12">
        <v>47</v>
      </c>
      <c r="D1623" s="12">
        <f t="shared" si="50"/>
        <v>13.46704871060172</v>
      </c>
      <c r="E1623" s="12">
        <v>76</v>
      </c>
      <c r="F1623" s="12">
        <f t="shared" si="51"/>
        <v>5.0700466977985323</v>
      </c>
    </row>
    <row r="1624" spans="1:6" x14ac:dyDescent="0.3">
      <c r="A1624" s="12">
        <v>100</v>
      </c>
      <c r="B1624" s="12">
        <v>100</v>
      </c>
      <c r="C1624" s="12">
        <v>47</v>
      </c>
      <c r="D1624" s="12">
        <f t="shared" si="50"/>
        <v>13.46704871060172</v>
      </c>
      <c r="E1624" s="12">
        <v>76</v>
      </c>
      <c r="F1624" s="12">
        <f t="shared" si="51"/>
        <v>5.0700466977985323</v>
      </c>
    </row>
    <row r="1625" spans="1:6" x14ac:dyDescent="0.3">
      <c r="A1625" s="12">
        <v>79</v>
      </c>
      <c r="B1625" s="12">
        <v>274</v>
      </c>
      <c r="C1625" s="12">
        <v>47</v>
      </c>
      <c r="D1625" s="12">
        <f t="shared" si="50"/>
        <v>13.46704871060172</v>
      </c>
      <c r="E1625" s="12">
        <v>76</v>
      </c>
      <c r="F1625" s="12">
        <f t="shared" si="51"/>
        <v>5.0700466977985323</v>
      </c>
    </row>
    <row r="1626" spans="1:6" x14ac:dyDescent="0.3">
      <c r="A1626" s="12">
        <v>69</v>
      </c>
      <c r="B1626" s="12">
        <v>232</v>
      </c>
      <c r="C1626" s="12">
        <v>47</v>
      </c>
      <c r="D1626" s="12">
        <f t="shared" si="50"/>
        <v>13.46704871060172</v>
      </c>
      <c r="E1626" s="12">
        <v>76</v>
      </c>
      <c r="F1626" s="12">
        <f t="shared" si="51"/>
        <v>5.0700466977985323</v>
      </c>
    </row>
    <row r="1627" spans="1:6" x14ac:dyDescent="0.3">
      <c r="A1627" s="12">
        <v>137</v>
      </c>
      <c r="B1627" s="12">
        <v>214</v>
      </c>
      <c r="C1627" s="12">
        <v>47</v>
      </c>
      <c r="D1627" s="12">
        <f t="shared" si="50"/>
        <v>13.46704871060172</v>
      </c>
      <c r="E1627" s="12">
        <v>76</v>
      </c>
      <c r="F1627" s="12">
        <f t="shared" si="51"/>
        <v>5.0700466977985323</v>
      </c>
    </row>
    <row r="1628" spans="1:6" x14ac:dyDescent="0.3">
      <c r="A1628" s="12">
        <v>122</v>
      </c>
      <c r="B1628" s="12">
        <v>76</v>
      </c>
      <c r="C1628" s="12">
        <v>47</v>
      </c>
      <c r="D1628" s="12">
        <f t="shared" si="50"/>
        <v>13.46704871060172</v>
      </c>
      <c r="E1628" s="12">
        <v>77</v>
      </c>
      <c r="F1628" s="12">
        <f t="shared" si="51"/>
        <v>5.1367578385590393</v>
      </c>
    </row>
    <row r="1629" spans="1:6" x14ac:dyDescent="0.3">
      <c r="A1629" s="12">
        <v>51</v>
      </c>
      <c r="B1629" s="12">
        <v>241</v>
      </c>
      <c r="C1629" s="12">
        <v>47</v>
      </c>
      <c r="D1629" s="12">
        <f t="shared" si="50"/>
        <v>13.46704871060172</v>
      </c>
      <c r="E1629" s="12">
        <v>77</v>
      </c>
      <c r="F1629" s="12">
        <f t="shared" si="51"/>
        <v>5.1367578385590393</v>
      </c>
    </row>
    <row r="1630" spans="1:6" x14ac:dyDescent="0.3">
      <c r="A1630" s="12">
        <v>38</v>
      </c>
      <c r="B1630" s="12">
        <v>30</v>
      </c>
      <c r="C1630" s="12">
        <v>47</v>
      </c>
      <c r="D1630" s="12">
        <f t="shared" si="50"/>
        <v>13.46704871060172</v>
      </c>
      <c r="E1630" s="12">
        <v>77</v>
      </c>
      <c r="F1630" s="12">
        <f t="shared" si="51"/>
        <v>5.1367578385590393</v>
      </c>
    </row>
    <row r="1631" spans="1:6" x14ac:dyDescent="0.3">
      <c r="A1631" s="12">
        <v>87</v>
      </c>
      <c r="B1631" s="12">
        <v>149</v>
      </c>
      <c r="C1631" s="12">
        <v>47</v>
      </c>
      <c r="D1631" s="12">
        <f t="shared" si="50"/>
        <v>13.46704871060172</v>
      </c>
      <c r="E1631" s="12">
        <v>77</v>
      </c>
      <c r="F1631" s="12">
        <f t="shared" si="51"/>
        <v>5.1367578385590393</v>
      </c>
    </row>
    <row r="1632" spans="1:6" x14ac:dyDescent="0.3">
      <c r="A1632" s="12">
        <v>43</v>
      </c>
      <c r="B1632" s="12">
        <v>110</v>
      </c>
      <c r="C1632" s="12">
        <v>47</v>
      </c>
      <c r="D1632" s="12">
        <f t="shared" si="50"/>
        <v>13.46704871060172</v>
      </c>
      <c r="E1632" s="12">
        <v>77</v>
      </c>
      <c r="F1632" s="12">
        <f t="shared" si="51"/>
        <v>5.1367578385590393</v>
      </c>
    </row>
    <row r="1633" spans="1:6" x14ac:dyDescent="0.3">
      <c r="A1633" s="12">
        <v>42</v>
      </c>
      <c r="B1633" s="12">
        <v>206</v>
      </c>
      <c r="C1633" s="12">
        <v>47</v>
      </c>
      <c r="D1633" s="12">
        <f t="shared" si="50"/>
        <v>13.46704871060172</v>
      </c>
      <c r="E1633" s="12">
        <v>77</v>
      </c>
      <c r="F1633" s="12">
        <f t="shared" si="51"/>
        <v>5.1367578385590393</v>
      </c>
    </row>
    <row r="1634" spans="1:6" x14ac:dyDescent="0.3">
      <c r="A1634" s="12">
        <v>67</v>
      </c>
      <c r="B1634" s="12">
        <v>95</v>
      </c>
      <c r="C1634" s="12">
        <v>47</v>
      </c>
      <c r="D1634" s="12">
        <f t="shared" si="50"/>
        <v>13.46704871060172</v>
      </c>
      <c r="E1634" s="12">
        <v>77</v>
      </c>
      <c r="F1634" s="12">
        <f t="shared" si="51"/>
        <v>5.1367578385590393</v>
      </c>
    </row>
    <row r="1635" spans="1:6" x14ac:dyDescent="0.3">
      <c r="A1635" s="12">
        <v>86</v>
      </c>
      <c r="B1635" s="12">
        <v>491</v>
      </c>
      <c r="C1635" s="12">
        <v>47</v>
      </c>
      <c r="D1635" s="12">
        <f t="shared" si="50"/>
        <v>13.46704871060172</v>
      </c>
      <c r="E1635" s="12">
        <v>77</v>
      </c>
      <c r="F1635" s="12">
        <f t="shared" si="51"/>
        <v>5.1367578385590393</v>
      </c>
    </row>
    <row r="1636" spans="1:6" x14ac:dyDescent="0.3">
      <c r="A1636" s="12">
        <v>28</v>
      </c>
      <c r="B1636" s="12">
        <v>30</v>
      </c>
      <c r="C1636" s="12">
        <v>47</v>
      </c>
      <c r="D1636" s="12">
        <f t="shared" si="50"/>
        <v>13.46704871060172</v>
      </c>
      <c r="E1636" s="12">
        <v>77</v>
      </c>
      <c r="F1636" s="12">
        <f t="shared" si="51"/>
        <v>5.1367578385590393</v>
      </c>
    </row>
    <row r="1637" spans="1:6" x14ac:dyDescent="0.3">
      <c r="A1637" s="12">
        <v>125</v>
      </c>
      <c r="B1637" s="12">
        <v>224</v>
      </c>
      <c r="C1637" s="12">
        <v>47</v>
      </c>
      <c r="D1637" s="12">
        <f t="shared" si="50"/>
        <v>13.46704871060172</v>
      </c>
      <c r="E1637" s="12">
        <v>77</v>
      </c>
      <c r="F1637" s="12">
        <f t="shared" si="51"/>
        <v>5.1367578385590393</v>
      </c>
    </row>
    <row r="1638" spans="1:6" x14ac:dyDescent="0.3">
      <c r="A1638" s="12">
        <v>56</v>
      </c>
      <c r="B1638" s="12">
        <v>45</v>
      </c>
      <c r="C1638" s="12">
        <v>47</v>
      </c>
      <c r="D1638" s="12">
        <f t="shared" si="50"/>
        <v>13.46704871060172</v>
      </c>
      <c r="E1638" s="12">
        <v>77</v>
      </c>
      <c r="F1638" s="12">
        <f t="shared" si="51"/>
        <v>5.1367578385590393</v>
      </c>
    </row>
    <row r="1639" spans="1:6" x14ac:dyDescent="0.3">
      <c r="A1639" s="12">
        <v>30</v>
      </c>
      <c r="B1639" s="12">
        <v>35</v>
      </c>
      <c r="C1639" s="12">
        <v>47</v>
      </c>
      <c r="D1639" s="12">
        <f t="shared" si="50"/>
        <v>13.46704871060172</v>
      </c>
      <c r="E1639" s="12">
        <v>77</v>
      </c>
      <c r="F1639" s="12">
        <f t="shared" si="51"/>
        <v>5.1367578385590393</v>
      </c>
    </row>
    <row r="1640" spans="1:6" x14ac:dyDescent="0.3">
      <c r="A1640" s="12">
        <v>118</v>
      </c>
      <c r="B1640" s="12">
        <v>215</v>
      </c>
      <c r="C1640" s="12">
        <v>47</v>
      </c>
      <c r="D1640" s="12">
        <f t="shared" si="50"/>
        <v>13.46704871060172</v>
      </c>
      <c r="E1640" s="12">
        <v>77</v>
      </c>
      <c r="F1640" s="12">
        <f t="shared" si="51"/>
        <v>5.1367578385590393</v>
      </c>
    </row>
    <row r="1641" spans="1:6" x14ac:dyDescent="0.3">
      <c r="A1641" s="12">
        <v>60</v>
      </c>
      <c r="B1641" s="12">
        <v>150</v>
      </c>
      <c r="C1641" s="12">
        <v>47</v>
      </c>
      <c r="D1641" s="12">
        <f t="shared" si="50"/>
        <v>13.46704871060172</v>
      </c>
      <c r="E1641" s="12">
        <v>77</v>
      </c>
      <c r="F1641" s="12">
        <f t="shared" si="51"/>
        <v>5.1367578385590393</v>
      </c>
    </row>
    <row r="1642" spans="1:6" x14ac:dyDescent="0.3">
      <c r="A1642" s="12">
        <v>86</v>
      </c>
      <c r="B1642" s="12">
        <v>3</v>
      </c>
      <c r="C1642" s="12">
        <v>47</v>
      </c>
      <c r="D1642" s="12">
        <f t="shared" si="50"/>
        <v>13.46704871060172</v>
      </c>
      <c r="E1642" s="12">
        <v>77</v>
      </c>
      <c r="F1642" s="12">
        <f t="shared" si="51"/>
        <v>5.1367578385590393</v>
      </c>
    </row>
    <row r="1643" spans="1:6" x14ac:dyDescent="0.3">
      <c r="A1643" s="12">
        <v>55</v>
      </c>
      <c r="B1643" s="12">
        <v>127</v>
      </c>
      <c r="C1643" s="12">
        <v>47</v>
      </c>
      <c r="D1643" s="12">
        <f t="shared" si="50"/>
        <v>13.46704871060172</v>
      </c>
      <c r="E1643" s="12">
        <v>77</v>
      </c>
      <c r="F1643" s="12">
        <f t="shared" si="51"/>
        <v>5.1367578385590393</v>
      </c>
    </row>
    <row r="1644" spans="1:6" x14ac:dyDescent="0.3">
      <c r="A1644" s="12">
        <v>134</v>
      </c>
      <c r="B1644" s="12">
        <v>28</v>
      </c>
      <c r="C1644" s="12">
        <v>47</v>
      </c>
      <c r="D1644" s="12">
        <f t="shared" si="50"/>
        <v>13.46704871060172</v>
      </c>
      <c r="E1644" s="12">
        <v>77</v>
      </c>
      <c r="F1644" s="12">
        <f t="shared" si="51"/>
        <v>5.1367578385590393</v>
      </c>
    </row>
    <row r="1645" spans="1:6" x14ac:dyDescent="0.3">
      <c r="A1645" s="12">
        <v>95</v>
      </c>
      <c r="B1645" s="12">
        <v>28</v>
      </c>
      <c r="C1645" s="12">
        <v>47</v>
      </c>
      <c r="D1645" s="12">
        <f t="shared" si="50"/>
        <v>13.46704871060172</v>
      </c>
      <c r="E1645" s="12">
        <v>77</v>
      </c>
      <c r="F1645" s="12">
        <f t="shared" si="51"/>
        <v>5.1367578385590393</v>
      </c>
    </row>
    <row r="1646" spans="1:6" x14ac:dyDescent="0.3">
      <c r="A1646" s="12">
        <v>92</v>
      </c>
      <c r="B1646" s="12">
        <v>9</v>
      </c>
      <c r="C1646" s="12">
        <v>47</v>
      </c>
      <c r="D1646" s="12">
        <f t="shared" si="50"/>
        <v>13.46704871060172</v>
      </c>
      <c r="E1646" s="12">
        <v>78</v>
      </c>
      <c r="F1646" s="12">
        <f t="shared" si="51"/>
        <v>5.2034689793195463</v>
      </c>
    </row>
    <row r="1647" spans="1:6" x14ac:dyDescent="0.3">
      <c r="A1647" s="12">
        <v>92</v>
      </c>
      <c r="B1647" s="12">
        <v>53</v>
      </c>
      <c r="C1647" s="12">
        <v>47</v>
      </c>
      <c r="D1647" s="12">
        <f t="shared" si="50"/>
        <v>13.46704871060172</v>
      </c>
      <c r="E1647" s="12">
        <v>78</v>
      </c>
      <c r="F1647" s="12">
        <f t="shared" si="51"/>
        <v>5.2034689793195463</v>
      </c>
    </row>
    <row r="1648" spans="1:6" x14ac:dyDescent="0.3">
      <c r="A1648" s="12">
        <v>46</v>
      </c>
      <c r="B1648" s="12">
        <v>248</v>
      </c>
      <c r="C1648" s="12">
        <v>47</v>
      </c>
      <c r="D1648" s="12">
        <f t="shared" si="50"/>
        <v>13.46704871060172</v>
      </c>
      <c r="E1648" s="12">
        <v>78</v>
      </c>
      <c r="F1648" s="12">
        <f t="shared" si="51"/>
        <v>5.2034689793195463</v>
      </c>
    </row>
    <row r="1649" spans="1:6" x14ac:dyDescent="0.3">
      <c r="A1649" s="12">
        <v>103</v>
      </c>
      <c r="B1649" s="12">
        <v>16</v>
      </c>
      <c r="C1649" s="12">
        <v>47</v>
      </c>
      <c r="D1649" s="12">
        <f t="shared" si="50"/>
        <v>13.46704871060172</v>
      </c>
      <c r="E1649" s="12">
        <v>78</v>
      </c>
      <c r="F1649" s="12">
        <f t="shared" si="51"/>
        <v>5.2034689793195463</v>
      </c>
    </row>
    <row r="1650" spans="1:6" x14ac:dyDescent="0.3">
      <c r="A1650" s="12">
        <v>57</v>
      </c>
      <c r="B1650" s="12">
        <v>177</v>
      </c>
      <c r="C1650" s="12">
        <v>47</v>
      </c>
      <c r="D1650" s="12">
        <f t="shared" si="50"/>
        <v>13.46704871060172</v>
      </c>
      <c r="E1650" s="12">
        <v>78</v>
      </c>
      <c r="F1650" s="12">
        <f t="shared" si="51"/>
        <v>5.2034689793195463</v>
      </c>
    </row>
    <row r="1651" spans="1:6" x14ac:dyDescent="0.3">
      <c r="A1651" s="12">
        <v>120</v>
      </c>
      <c r="B1651" s="12">
        <v>16</v>
      </c>
      <c r="C1651" s="12">
        <v>47</v>
      </c>
      <c r="D1651" s="12">
        <f t="shared" si="50"/>
        <v>13.46704871060172</v>
      </c>
      <c r="E1651" s="12">
        <v>78</v>
      </c>
      <c r="F1651" s="12">
        <f t="shared" si="51"/>
        <v>5.2034689793195463</v>
      </c>
    </row>
    <row r="1652" spans="1:6" x14ac:dyDescent="0.3">
      <c r="A1652" s="12">
        <v>75</v>
      </c>
      <c r="B1652" s="12">
        <v>36</v>
      </c>
      <c r="C1652" s="12">
        <v>47</v>
      </c>
      <c r="D1652" s="12">
        <f t="shared" si="50"/>
        <v>13.46704871060172</v>
      </c>
      <c r="E1652" s="12">
        <v>78</v>
      </c>
      <c r="F1652" s="12">
        <f t="shared" si="51"/>
        <v>5.2034689793195463</v>
      </c>
    </row>
    <row r="1653" spans="1:6" x14ac:dyDescent="0.3">
      <c r="A1653" s="12">
        <v>72</v>
      </c>
      <c r="B1653" s="12">
        <v>97</v>
      </c>
      <c r="C1653" s="12">
        <v>47</v>
      </c>
      <c r="D1653" s="12">
        <f t="shared" si="50"/>
        <v>13.46704871060172</v>
      </c>
      <c r="E1653" s="12">
        <v>78</v>
      </c>
      <c r="F1653" s="12">
        <f t="shared" si="51"/>
        <v>5.2034689793195463</v>
      </c>
    </row>
    <row r="1654" spans="1:6" x14ac:dyDescent="0.3">
      <c r="A1654" s="12">
        <v>75</v>
      </c>
      <c r="B1654" s="12">
        <v>36</v>
      </c>
      <c r="C1654" s="12">
        <v>47</v>
      </c>
      <c r="D1654" s="12">
        <f t="shared" si="50"/>
        <v>13.46704871060172</v>
      </c>
      <c r="E1654" s="12">
        <v>78</v>
      </c>
      <c r="F1654" s="12">
        <f t="shared" si="51"/>
        <v>5.2034689793195463</v>
      </c>
    </row>
    <row r="1655" spans="1:6" x14ac:dyDescent="0.3">
      <c r="A1655" s="12">
        <v>74</v>
      </c>
      <c r="B1655" s="12">
        <v>127</v>
      </c>
      <c r="C1655" s="12">
        <v>47</v>
      </c>
      <c r="D1655" s="12">
        <f t="shared" si="50"/>
        <v>13.46704871060172</v>
      </c>
      <c r="E1655" s="12">
        <v>78</v>
      </c>
      <c r="F1655" s="12">
        <f t="shared" si="51"/>
        <v>5.2034689793195463</v>
      </c>
    </row>
    <row r="1656" spans="1:6" x14ac:dyDescent="0.3">
      <c r="A1656" s="12">
        <v>68</v>
      </c>
      <c r="B1656" s="12">
        <v>164</v>
      </c>
      <c r="C1656" s="12">
        <v>47</v>
      </c>
      <c r="D1656" s="12">
        <f t="shared" si="50"/>
        <v>13.46704871060172</v>
      </c>
      <c r="E1656" s="12">
        <v>78</v>
      </c>
      <c r="F1656" s="12">
        <f t="shared" si="51"/>
        <v>5.2034689793195463</v>
      </c>
    </row>
    <row r="1657" spans="1:6" x14ac:dyDescent="0.3">
      <c r="A1657" s="12">
        <v>43</v>
      </c>
      <c r="B1657" s="12">
        <v>53</v>
      </c>
      <c r="C1657" s="12">
        <v>47</v>
      </c>
      <c r="D1657" s="12">
        <f t="shared" si="50"/>
        <v>13.46704871060172</v>
      </c>
      <c r="E1657" s="12">
        <v>78</v>
      </c>
      <c r="F1657" s="12">
        <f t="shared" si="51"/>
        <v>5.2034689793195463</v>
      </c>
    </row>
    <row r="1658" spans="1:6" x14ac:dyDescent="0.3">
      <c r="A1658" s="12">
        <v>107</v>
      </c>
      <c r="B1658" s="12">
        <v>73</v>
      </c>
      <c r="C1658" s="12">
        <v>47</v>
      </c>
      <c r="D1658" s="12">
        <f t="shared" si="50"/>
        <v>13.46704871060172</v>
      </c>
      <c r="E1658" s="12">
        <v>78</v>
      </c>
      <c r="F1658" s="12">
        <f t="shared" si="51"/>
        <v>5.2034689793195463</v>
      </c>
    </row>
    <row r="1659" spans="1:6" x14ac:dyDescent="0.3">
      <c r="A1659" s="12">
        <v>45</v>
      </c>
      <c r="B1659" s="12">
        <v>136</v>
      </c>
      <c r="C1659" s="12">
        <v>47</v>
      </c>
      <c r="D1659" s="12">
        <f t="shared" si="50"/>
        <v>13.46704871060172</v>
      </c>
      <c r="E1659" s="12">
        <v>78</v>
      </c>
      <c r="F1659" s="12">
        <f t="shared" si="51"/>
        <v>5.2034689793195463</v>
      </c>
    </row>
    <row r="1660" spans="1:6" x14ac:dyDescent="0.3">
      <c r="A1660" s="12">
        <v>98</v>
      </c>
      <c r="B1660" s="12">
        <v>382</v>
      </c>
      <c r="C1660" s="12">
        <v>47</v>
      </c>
      <c r="D1660" s="12">
        <f t="shared" si="50"/>
        <v>13.46704871060172</v>
      </c>
      <c r="E1660" s="12">
        <v>78</v>
      </c>
      <c r="F1660" s="12">
        <f t="shared" si="51"/>
        <v>5.2034689793195463</v>
      </c>
    </row>
    <row r="1661" spans="1:6" x14ac:dyDescent="0.3">
      <c r="A1661" s="12">
        <v>65</v>
      </c>
      <c r="B1661" s="12">
        <v>138</v>
      </c>
      <c r="C1661" s="12">
        <v>47</v>
      </c>
      <c r="D1661" s="12">
        <f t="shared" si="50"/>
        <v>13.46704871060172</v>
      </c>
      <c r="E1661" s="12">
        <v>78</v>
      </c>
      <c r="F1661" s="12">
        <f t="shared" si="51"/>
        <v>5.2034689793195463</v>
      </c>
    </row>
    <row r="1662" spans="1:6" x14ac:dyDescent="0.3">
      <c r="A1662" s="12">
        <v>18</v>
      </c>
      <c r="B1662" s="12">
        <v>222</v>
      </c>
      <c r="C1662" s="12">
        <v>47</v>
      </c>
      <c r="D1662" s="12">
        <f t="shared" si="50"/>
        <v>13.46704871060172</v>
      </c>
      <c r="E1662" s="12">
        <v>78</v>
      </c>
      <c r="F1662" s="12">
        <f t="shared" si="51"/>
        <v>5.2034689793195463</v>
      </c>
    </row>
    <row r="1663" spans="1:6" x14ac:dyDescent="0.3">
      <c r="A1663" s="12">
        <v>105</v>
      </c>
      <c r="B1663" s="12">
        <v>222</v>
      </c>
      <c r="C1663" s="12">
        <v>47</v>
      </c>
      <c r="D1663" s="12">
        <f t="shared" si="50"/>
        <v>13.46704871060172</v>
      </c>
      <c r="E1663" s="12">
        <v>78</v>
      </c>
      <c r="F1663" s="12">
        <f t="shared" si="51"/>
        <v>5.2034689793195463</v>
      </c>
    </row>
    <row r="1664" spans="1:6" x14ac:dyDescent="0.3">
      <c r="A1664" s="12">
        <v>64</v>
      </c>
      <c r="B1664" s="12">
        <v>28</v>
      </c>
      <c r="C1664" s="12">
        <v>47</v>
      </c>
      <c r="D1664" s="12">
        <f t="shared" si="50"/>
        <v>13.46704871060172</v>
      </c>
      <c r="E1664" s="12">
        <v>79</v>
      </c>
      <c r="F1664" s="12">
        <f t="shared" si="51"/>
        <v>5.2701801200800533</v>
      </c>
    </row>
    <row r="1665" spans="1:6" x14ac:dyDescent="0.3">
      <c r="A1665" s="12">
        <v>53</v>
      </c>
      <c r="B1665" s="12">
        <v>407</v>
      </c>
      <c r="C1665" s="12">
        <v>47</v>
      </c>
      <c r="D1665" s="12">
        <f t="shared" si="50"/>
        <v>13.46704871060172</v>
      </c>
      <c r="E1665" s="12">
        <v>79</v>
      </c>
      <c r="F1665" s="12">
        <f t="shared" si="51"/>
        <v>5.2701801200800533</v>
      </c>
    </row>
    <row r="1666" spans="1:6" x14ac:dyDescent="0.3">
      <c r="A1666" s="12">
        <v>33</v>
      </c>
      <c r="B1666" s="12">
        <v>139</v>
      </c>
      <c r="C1666" s="12">
        <v>47</v>
      </c>
      <c r="D1666" s="12">
        <f t="shared" si="50"/>
        <v>13.46704871060172</v>
      </c>
      <c r="E1666" s="12">
        <v>79</v>
      </c>
      <c r="F1666" s="12">
        <f t="shared" si="51"/>
        <v>5.2701801200800533</v>
      </c>
    </row>
    <row r="1667" spans="1:6" x14ac:dyDescent="0.3">
      <c r="A1667" s="12">
        <v>36</v>
      </c>
      <c r="B1667" s="12">
        <v>251</v>
      </c>
      <c r="C1667" s="12">
        <v>47</v>
      </c>
      <c r="D1667" s="12">
        <f t="shared" ref="D1667:D1730" si="52">C1667*100/LARGE(C1667:C6683,1)</f>
        <v>13.46704871060172</v>
      </c>
      <c r="E1667" s="12">
        <v>79</v>
      </c>
      <c r="F1667" s="12">
        <f t="shared" ref="F1667:F1730" si="53">E1667*100/LARGE(E1667:E6683,1)</f>
        <v>5.2701801200800533</v>
      </c>
    </row>
    <row r="1668" spans="1:6" x14ac:dyDescent="0.3">
      <c r="A1668" s="12">
        <v>75</v>
      </c>
      <c r="B1668" s="12">
        <v>187</v>
      </c>
      <c r="C1668" s="12">
        <v>47</v>
      </c>
      <c r="D1668" s="12">
        <f t="shared" si="52"/>
        <v>13.46704871060172</v>
      </c>
      <c r="E1668" s="12">
        <v>79</v>
      </c>
      <c r="F1668" s="12">
        <f t="shared" si="53"/>
        <v>5.2701801200800533</v>
      </c>
    </row>
    <row r="1669" spans="1:6" x14ac:dyDescent="0.3">
      <c r="A1669" s="12">
        <v>37</v>
      </c>
      <c r="B1669" s="12">
        <v>121</v>
      </c>
      <c r="C1669" s="12">
        <v>47</v>
      </c>
      <c r="D1669" s="12">
        <f t="shared" si="52"/>
        <v>13.46704871060172</v>
      </c>
      <c r="E1669" s="12">
        <v>79</v>
      </c>
      <c r="F1669" s="12">
        <f t="shared" si="53"/>
        <v>5.2701801200800533</v>
      </c>
    </row>
    <row r="1670" spans="1:6" x14ac:dyDescent="0.3">
      <c r="A1670" s="12">
        <v>50</v>
      </c>
      <c r="B1670" s="12">
        <v>157</v>
      </c>
      <c r="C1670" s="12">
        <v>47</v>
      </c>
      <c r="D1670" s="12">
        <f t="shared" si="52"/>
        <v>13.46704871060172</v>
      </c>
      <c r="E1670" s="12">
        <v>79</v>
      </c>
      <c r="F1670" s="12">
        <f t="shared" si="53"/>
        <v>5.2701801200800533</v>
      </c>
    </row>
    <row r="1671" spans="1:6" x14ac:dyDescent="0.3">
      <c r="A1671" s="12">
        <v>149</v>
      </c>
      <c r="B1671" s="12">
        <v>404</v>
      </c>
      <c r="C1671" s="12">
        <v>47</v>
      </c>
      <c r="D1671" s="12">
        <f t="shared" si="52"/>
        <v>13.46704871060172</v>
      </c>
      <c r="E1671" s="12">
        <v>79</v>
      </c>
      <c r="F1671" s="12">
        <f t="shared" si="53"/>
        <v>5.2701801200800533</v>
      </c>
    </row>
    <row r="1672" spans="1:6" x14ac:dyDescent="0.3">
      <c r="A1672" s="12">
        <v>41</v>
      </c>
      <c r="B1672" s="12">
        <v>478</v>
      </c>
      <c r="C1672" s="12">
        <v>47</v>
      </c>
      <c r="D1672" s="12">
        <f t="shared" si="52"/>
        <v>13.46704871060172</v>
      </c>
      <c r="E1672" s="12">
        <v>79</v>
      </c>
      <c r="F1672" s="12">
        <f t="shared" si="53"/>
        <v>5.2701801200800533</v>
      </c>
    </row>
    <row r="1673" spans="1:6" x14ac:dyDescent="0.3">
      <c r="A1673" s="12">
        <v>41</v>
      </c>
      <c r="B1673" s="12">
        <v>108</v>
      </c>
      <c r="C1673" s="12">
        <v>47</v>
      </c>
      <c r="D1673" s="12">
        <f t="shared" si="52"/>
        <v>13.46704871060172</v>
      </c>
      <c r="E1673" s="12">
        <v>79</v>
      </c>
      <c r="F1673" s="12">
        <f t="shared" si="53"/>
        <v>5.2701801200800533</v>
      </c>
    </row>
    <row r="1674" spans="1:6" x14ac:dyDescent="0.3">
      <c r="A1674" s="12">
        <v>30</v>
      </c>
      <c r="B1674" s="12">
        <v>132</v>
      </c>
      <c r="C1674" s="12">
        <v>47</v>
      </c>
      <c r="D1674" s="12">
        <f t="shared" si="52"/>
        <v>13.46704871060172</v>
      </c>
      <c r="E1674" s="12">
        <v>79</v>
      </c>
      <c r="F1674" s="12">
        <f t="shared" si="53"/>
        <v>5.2701801200800533</v>
      </c>
    </row>
    <row r="1675" spans="1:6" x14ac:dyDescent="0.3">
      <c r="A1675" s="12">
        <v>58</v>
      </c>
      <c r="B1675" s="12">
        <v>336</v>
      </c>
      <c r="C1675" s="12">
        <v>47</v>
      </c>
      <c r="D1675" s="12">
        <f t="shared" si="52"/>
        <v>13.46704871060172</v>
      </c>
      <c r="E1675" s="12">
        <v>79</v>
      </c>
      <c r="F1675" s="12">
        <f t="shared" si="53"/>
        <v>5.2701801200800533</v>
      </c>
    </row>
    <row r="1676" spans="1:6" x14ac:dyDescent="0.3">
      <c r="A1676" s="12">
        <v>63</v>
      </c>
      <c r="B1676" s="12">
        <v>9</v>
      </c>
      <c r="C1676" s="12">
        <v>47</v>
      </c>
      <c r="D1676" s="12">
        <f t="shared" si="52"/>
        <v>13.46704871060172</v>
      </c>
      <c r="E1676" s="12">
        <v>80</v>
      </c>
      <c r="F1676" s="12">
        <f t="shared" si="53"/>
        <v>5.3368912608405603</v>
      </c>
    </row>
    <row r="1677" spans="1:6" x14ac:dyDescent="0.3">
      <c r="A1677" s="12">
        <v>47</v>
      </c>
      <c r="B1677" s="12">
        <v>429</v>
      </c>
      <c r="C1677" s="12">
        <v>47</v>
      </c>
      <c r="D1677" s="12">
        <f t="shared" si="52"/>
        <v>13.46704871060172</v>
      </c>
      <c r="E1677" s="12">
        <v>80</v>
      </c>
      <c r="F1677" s="12">
        <f t="shared" si="53"/>
        <v>5.3368912608405603</v>
      </c>
    </row>
    <row r="1678" spans="1:6" x14ac:dyDescent="0.3">
      <c r="A1678" s="12">
        <v>25</v>
      </c>
      <c r="B1678" s="12">
        <v>15</v>
      </c>
      <c r="C1678" s="12">
        <v>47</v>
      </c>
      <c r="D1678" s="12">
        <f t="shared" si="52"/>
        <v>13.46704871060172</v>
      </c>
      <c r="E1678" s="12">
        <v>80</v>
      </c>
      <c r="F1678" s="12">
        <f t="shared" si="53"/>
        <v>5.3368912608405603</v>
      </c>
    </row>
    <row r="1679" spans="1:6" x14ac:dyDescent="0.3">
      <c r="A1679" s="12">
        <v>102</v>
      </c>
      <c r="B1679" s="12">
        <v>261</v>
      </c>
      <c r="C1679" s="12">
        <v>47</v>
      </c>
      <c r="D1679" s="12">
        <f t="shared" si="52"/>
        <v>13.46704871060172</v>
      </c>
      <c r="E1679" s="12">
        <v>80</v>
      </c>
      <c r="F1679" s="12">
        <f t="shared" si="53"/>
        <v>5.3368912608405603</v>
      </c>
    </row>
    <row r="1680" spans="1:6" x14ac:dyDescent="0.3">
      <c r="A1680" s="12">
        <v>37</v>
      </c>
      <c r="B1680" s="12">
        <v>240</v>
      </c>
      <c r="C1680" s="12">
        <v>47</v>
      </c>
      <c r="D1680" s="12">
        <f t="shared" si="52"/>
        <v>13.46704871060172</v>
      </c>
      <c r="E1680" s="12">
        <v>80</v>
      </c>
      <c r="F1680" s="12">
        <f t="shared" si="53"/>
        <v>5.3368912608405603</v>
      </c>
    </row>
    <row r="1681" spans="1:6" x14ac:dyDescent="0.3">
      <c r="A1681" s="12">
        <v>72</v>
      </c>
      <c r="B1681" s="12">
        <v>175</v>
      </c>
      <c r="C1681" s="12">
        <v>47</v>
      </c>
      <c r="D1681" s="12">
        <f t="shared" si="52"/>
        <v>13.46704871060172</v>
      </c>
      <c r="E1681" s="12">
        <v>80</v>
      </c>
      <c r="F1681" s="12">
        <f t="shared" si="53"/>
        <v>5.3368912608405603</v>
      </c>
    </row>
    <row r="1682" spans="1:6" x14ac:dyDescent="0.3">
      <c r="A1682" s="12">
        <v>43</v>
      </c>
      <c r="B1682" s="12">
        <v>190</v>
      </c>
      <c r="C1682" s="12">
        <v>47</v>
      </c>
      <c r="D1682" s="12">
        <f t="shared" si="52"/>
        <v>13.46704871060172</v>
      </c>
      <c r="E1682" s="12">
        <v>80</v>
      </c>
      <c r="F1682" s="12">
        <f t="shared" si="53"/>
        <v>5.3368912608405603</v>
      </c>
    </row>
    <row r="1683" spans="1:6" x14ac:dyDescent="0.3">
      <c r="A1683" s="12">
        <v>47</v>
      </c>
      <c r="B1683" s="12">
        <v>864</v>
      </c>
      <c r="C1683" s="12">
        <v>47</v>
      </c>
      <c r="D1683" s="12">
        <f t="shared" si="52"/>
        <v>13.46704871060172</v>
      </c>
      <c r="E1683" s="12">
        <v>80</v>
      </c>
      <c r="F1683" s="12">
        <f t="shared" si="53"/>
        <v>5.3368912608405603</v>
      </c>
    </row>
    <row r="1684" spans="1:6" x14ac:dyDescent="0.3">
      <c r="A1684" s="12">
        <v>77</v>
      </c>
      <c r="B1684" s="12">
        <v>9</v>
      </c>
      <c r="C1684" s="12">
        <v>48</v>
      </c>
      <c r="D1684" s="12">
        <f t="shared" si="52"/>
        <v>13.753581661891117</v>
      </c>
      <c r="E1684" s="12">
        <v>80</v>
      </c>
      <c r="F1684" s="12">
        <f t="shared" si="53"/>
        <v>5.3368912608405603</v>
      </c>
    </row>
    <row r="1685" spans="1:6" x14ac:dyDescent="0.3">
      <c r="A1685" s="12">
        <v>45</v>
      </c>
      <c r="B1685" s="12">
        <v>361</v>
      </c>
      <c r="C1685" s="12">
        <v>48</v>
      </c>
      <c r="D1685" s="12">
        <f t="shared" si="52"/>
        <v>13.753581661891117</v>
      </c>
      <c r="E1685" s="12">
        <v>80</v>
      </c>
      <c r="F1685" s="12">
        <f t="shared" si="53"/>
        <v>5.3368912608405603</v>
      </c>
    </row>
    <row r="1686" spans="1:6" x14ac:dyDescent="0.3">
      <c r="A1686" s="12">
        <v>55</v>
      </c>
      <c r="B1686" s="12">
        <v>22</v>
      </c>
      <c r="C1686" s="12">
        <v>48</v>
      </c>
      <c r="D1686" s="12">
        <f t="shared" si="52"/>
        <v>13.753581661891117</v>
      </c>
      <c r="E1686" s="12">
        <v>80</v>
      </c>
      <c r="F1686" s="12">
        <f t="shared" si="53"/>
        <v>5.3368912608405603</v>
      </c>
    </row>
    <row r="1687" spans="1:6" x14ac:dyDescent="0.3">
      <c r="A1687" s="12">
        <v>55</v>
      </c>
      <c r="B1687" s="12">
        <v>62</v>
      </c>
      <c r="C1687" s="12">
        <v>48</v>
      </c>
      <c r="D1687" s="12">
        <f t="shared" si="52"/>
        <v>13.753581661891117</v>
      </c>
      <c r="E1687" s="12">
        <v>80</v>
      </c>
      <c r="F1687" s="12">
        <f t="shared" si="53"/>
        <v>5.3368912608405603</v>
      </c>
    </row>
    <row r="1688" spans="1:6" x14ac:dyDescent="0.3">
      <c r="A1688" s="12">
        <v>174</v>
      </c>
      <c r="B1688" s="12">
        <v>272</v>
      </c>
      <c r="C1688" s="12">
        <v>48</v>
      </c>
      <c r="D1688" s="12">
        <f t="shared" si="52"/>
        <v>13.753581661891117</v>
      </c>
      <c r="E1688" s="12">
        <v>80</v>
      </c>
      <c r="F1688" s="12">
        <f t="shared" si="53"/>
        <v>5.3368912608405603</v>
      </c>
    </row>
    <row r="1689" spans="1:6" x14ac:dyDescent="0.3">
      <c r="A1689" s="12">
        <v>43</v>
      </c>
      <c r="B1689" s="12">
        <v>108</v>
      </c>
      <c r="C1689" s="12">
        <v>48</v>
      </c>
      <c r="D1689" s="12">
        <f t="shared" si="52"/>
        <v>13.753581661891117</v>
      </c>
      <c r="E1689" s="12">
        <v>80</v>
      </c>
      <c r="F1689" s="12">
        <f t="shared" si="53"/>
        <v>5.3368912608405603</v>
      </c>
    </row>
    <row r="1690" spans="1:6" x14ac:dyDescent="0.3">
      <c r="A1690" s="12">
        <v>30</v>
      </c>
      <c r="B1690" s="12">
        <v>78</v>
      </c>
      <c r="C1690" s="12">
        <v>48</v>
      </c>
      <c r="D1690" s="12">
        <f t="shared" si="52"/>
        <v>13.753581661891117</v>
      </c>
      <c r="E1690" s="12">
        <v>80</v>
      </c>
      <c r="F1690" s="12">
        <f t="shared" si="53"/>
        <v>5.3368912608405603</v>
      </c>
    </row>
    <row r="1691" spans="1:6" x14ac:dyDescent="0.3">
      <c r="A1691" s="12">
        <v>34</v>
      </c>
      <c r="B1691" s="12">
        <v>204</v>
      </c>
      <c r="C1691" s="12">
        <v>48</v>
      </c>
      <c r="D1691" s="12">
        <f t="shared" si="52"/>
        <v>13.753581661891117</v>
      </c>
      <c r="E1691" s="12">
        <v>80</v>
      </c>
      <c r="F1691" s="12">
        <f t="shared" si="53"/>
        <v>5.3368912608405603</v>
      </c>
    </row>
    <row r="1692" spans="1:6" x14ac:dyDescent="0.3">
      <c r="A1692" s="12">
        <v>43</v>
      </c>
      <c r="B1692" s="12">
        <v>7</v>
      </c>
      <c r="C1692" s="12">
        <v>48</v>
      </c>
      <c r="D1692" s="12">
        <f t="shared" si="52"/>
        <v>13.753581661891117</v>
      </c>
      <c r="E1692" s="12">
        <v>80</v>
      </c>
      <c r="F1692" s="12">
        <f t="shared" si="53"/>
        <v>5.3368912608405603</v>
      </c>
    </row>
    <row r="1693" spans="1:6" x14ac:dyDescent="0.3">
      <c r="A1693" s="12">
        <v>45</v>
      </c>
      <c r="B1693" s="12">
        <v>409</v>
      </c>
      <c r="C1693" s="12">
        <v>48</v>
      </c>
      <c r="D1693" s="12">
        <f t="shared" si="52"/>
        <v>13.753581661891117</v>
      </c>
      <c r="E1693" s="12">
        <v>81</v>
      </c>
      <c r="F1693" s="12">
        <f t="shared" si="53"/>
        <v>5.4036024016010673</v>
      </c>
    </row>
    <row r="1694" spans="1:6" x14ac:dyDescent="0.3">
      <c r="A1694" s="12">
        <v>58</v>
      </c>
      <c r="B1694" s="12">
        <v>183</v>
      </c>
      <c r="C1694" s="12">
        <v>48</v>
      </c>
      <c r="D1694" s="12">
        <f t="shared" si="52"/>
        <v>13.753581661891117</v>
      </c>
      <c r="E1694" s="12">
        <v>81</v>
      </c>
      <c r="F1694" s="12">
        <f t="shared" si="53"/>
        <v>5.4036024016010673</v>
      </c>
    </row>
    <row r="1695" spans="1:6" x14ac:dyDescent="0.3">
      <c r="A1695" s="12">
        <v>67</v>
      </c>
      <c r="B1695" s="12">
        <v>33</v>
      </c>
      <c r="C1695" s="12">
        <v>48</v>
      </c>
      <c r="D1695" s="12">
        <f t="shared" si="52"/>
        <v>13.753581661891117</v>
      </c>
      <c r="E1695" s="12">
        <v>81</v>
      </c>
      <c r="F1695" s="12">
        <f t="shared" si="53"/>
        <v>5.4036024016010673</v>
      </c>
    </row>
    <row r="1696" spans="1:6" x14ac:dyDescent="0.3">
      <c r="A1696" s="12">
        <v>79</v>
      </c>
      <c r="B1696" s="12">
        <v>500</v>
      </c>
      <c r="C1696" s="12">
        <v>48</v>
      </c>
      <c r="D1696" s="12">
        <f t="shared" si="52"/>
        <v>13.753581661891117</v>
      </c>
      <c r="E1696" s="12">
        <v>81</v>
      </c>
      <c r="F1696" s="12">
        <f t="shared" si="53"/>
        <v>5.4036024016010673</v>
      </c>
    </row>
    <row r="1697" spans="1:6" x14ac:dyDescent="0.3">
      <c r="A1697" s="12">
        <v>60</v>
      </c>
      <c r="B1697" s="12">
        <v>146</v>
      </c>
      <c r="C1697" s="12">
        <v>48</v>
      </c>
      <c r="D1697" s="12">
        <f t="shared" si="52"/>
        <v>13.753581661891117</v>
      </c>
      <c r="E1697" s="12">
        <v>81</v>
      </c>
      <c r="F1697" s="12">
        <f t="shared" si="53"/>
        <v>5.4036024016010673</v>
      </c>
    </row>
    <row r="1698" spans="1:6" x14ac:dyDescent="0.3">
      <c r="A1698" s="12">
        <v>110</v>
      </c>
      <c r="B1698" s="12">
        <v>22</v>
      </c>
      <c r="C1698" s="12">
        <v>48</v>
      </c>
      <c r="D1698" s="12">
        <f t="shared" si="52"/>
        <v>13.753581661891117</v>
      </c>
      <c r="E1698" s="12">
        <v>81</v>
      </c>
      <c r="F1698" s="12">
        <f t="shared" si="53"/>
        <v>5.4036024016010673</v>
      </c>
    </row>
    <row r="1699" spans="1:6" x14ac:dyDescent="0.3">
      <c r="A1699" s="12">
        <v>28</v>
      </c>
      <c r="B1699" s="12">
        <v>8</v>
      </c>
      <c r="C1699" s="12">
        <v>48</v>
      </c>
      <c r="D1699" s="12">
        <f t="shared" si="52"/>
        <v>13.753581661891117</v>
      </c>
      <c r="E1699" s="12">
        <v>81</v>
      </c>
      <c r="F1699" s="12">
        <f t="shared" si="53"/>
        <v>5.4036024016010673</v>
      </c>
    </row>
    <row r="1700" spans="1:6" x14ac:dyDescent="0.3">
      <c r="A1700" s="12">
        <v>70</v>
      </c>
      <c r="B1700" s="12">
        <v>36</v>
      </c>
      <c r="C1700" s="12">
        <v>48</v>
      </c>
      <c r="D1700" s="12">
        <f t="shared" si="52"/>
        <v>13.753581661891117</v>
      </c>
      <c r="E1700" s="12">
        <v>81</v>
      </c>
      <c r="F1700" s="12">
        <f t="shared" si="53"/>
        <v>5.4036024016010673</v>
      </c>
    </row>
    <row r="1701" spans="1:6" x14ac:dyDescent="0.3">
      <c r="A1701" s="12">
        <v>33</v>
      </c>
      <c r="B1701" s="12">
        <v>46</v>
      </c>
      <c r="C1701" s="12">
        <v>48</v>
      </c>
      <c r="D1701" s="12">
        <f t="shared" si="52"/>
        <v>13.753581661891117</v>
      </c>
      <c r="E1701" s="12">
        <v>81</v>
      </c>
      <c r="F1701" s="12">
        <f t="shared" si="53"/>
        <v>5.4036024016010673</v>
      </c>
    </row>
    <row r="1702" spans="1:6" x14ac:dyDescent="0.3">
      <c r="A1702" s="12">
        <v>124</v>
      </c>
      <c r="B1702" s="12">
        <v>49</v>
      </c>
      <c r="C1702" s="12">
        <v>48</v>
      </c>
      <c r="D1702" s="12">
        <f t="shared" si="52"/>
        <v>13.753581661891117</v>
      </c>
      <c r="E1702" s="12">
        <v>81</v>
      </c>
      <c r="F1702" s="12">
        <f t="shared" si="53"/>
        <v>5.4036024016010673</v>
      </c>
    </row>
    <row r="1703" spans="1:6" x14ac:dyDescent="0.3">
      <c r="A1703" s="12">
        <v>58</v>
      </c>
      <c r="B1703" s="12">
        <v>11</v>
      </c>
      <c r="C1703" s="12">
        <v>48</v>
      </c>
      <c r="D1703" s="12">
        <f t="shared" si="52"/>
        <v>13.753581661891117</v>
      </c>
      <c r="E1703" s="12">
        <v>81</v>
      </c>
      <c r="F1703" s="12">
        <f t="shared" si="53"/>
        <v>5.4036024016010673</v>
      </c>
    </row>
    <row r="1704" spans="1:6" x14ac:dyDescent="0.3">
      <c r="A1704" s="12">
        <v>77</v>
      </c>
      <c r="B1704" s="12">
        <v>511</v>
      </c>
      <c r="C1704" s="12">
        <v>48</v>
      </c>
      <c r="D1704" s="12">
        <f t="shared" si="52"/>
        <v>13.753581661891117</v>
      </c>
      <c r="E1704" s="12">
        <v>81</v>
      </c>
      <c r="F1704" s="12">
        <f t="shared" si="53"/>
        <v>5.4036024016010673</v>
      </c>
    </row>
    <row r="1705" spans="1:6" x14ac:dyDescent="0.3">
      <c r="A1705" s="12">
        <v>81</v>
      </c>
      <c r="B1705" s="12">
        <v>591</v>
      </c>
      <c r="C1705" s="12">
        <v>48</v>
      </c>
      <c r="D1705" s="12">
        <f t="shared" si="52"/>
        <v>13.753581661891117</v>
      </c>
      <c r="E1705" s="12">
        <v>81</v>
      </c>
      <c r="F1705" s="12">
        <f t="shared" si="53"/>
        <v>5.4036024016010673</v>
      </c>
    </row>
    <row r="1706" spans="1:6" x14ac:dyDescent="0.3">
      <c r="A1706" s="12">
        <v>100</v>
      </c>
      <c r="B1706" s="12">
        <v>26</v>
      </c>
      <c r="C1706" s="12">
        <v>48</v>
      </c>
      <c r="D1706" s="12">
        <f t="shared" si="52"/>
        <v>13.753581661891117</v>
      </c>
      <c r="E1706" s="12">
        <v>81</v>
      </c>
      <c r="F1706" s="12">
        <f t="shared" si="53"/>
        <v>5.4036024016010673</v>
      </c>
    </row>
    <row r="1707" spans="1:6" x14ac:dyDescent="0.3">
      <c r="A1707" s="12">
        <v>22</v>
      </c>
      <c r="B1707" s="12">
        <v>317</v>
      </c>
      <c r="C1707" s="12">
        <v>48</v>
      </c>
      <c r="D1707" s="12">
        <f t="shared" si="52"/>
        <v>13.753581661891117</v>
      </c>
      <c r="E1707" s="12">
        <v>81</v>
      </c>
      <c r="F1707" s="12">
        <f t="shared" si="53"/>
        <v>5.4036024016010673</v>
      </c>
    </row>
    <row r="1708" spans="1:6" x14ac:dyDescent="0.3">
      <c r="A1708" s="12">
        <v>82</v>
      </c>
      <c r="B1708" s="12">
        <v>37</v>
      </c>
      <c r="C1708" s="12">
        <v>48</v>
      </c>
      <c r="D1708" s="12">
        <f t="shared" si="52"/>
        <v>13.753581661891117</v>
      </c>
      <c r="E1708" s="12">
        <v>82</v>
      </c>
      <c r="F1708" s="12">
        <f t="shared" si="53"/>
        <v>5.4703135423615743</v>
      </c>
    </row>
    <row r="1709" spans="1:6" x14ac:dyDescent="0.3">
      <c r="A1709" s="12">
        <v>58</v>
      </c>
      <c r="B1709" s="12">
        <v>357</v>
      </c>
      <c r="C1709" s="12">
        <v>48</v>
      </c>
      <c r="D1709" s="12">
        <f t="shared" si="52"/>
        <v>13.753581661891117</v>
      </c>
      <c r="E1709" s="12">
        <v>82</v>
      </c>
      <c r="F1709" s="12">
        <f t="shared" si="53"/>
        <v>5.4703135423615743</v>
      </c>
    </row>
    <row r="1710" spans="1:6" x14ac:dyDescent="0.3">
      <c r="A1710" s="12">
        <v>79</v>
      </c>
      <c r="B1710" s="12">
        <v>343</v>
      </c>
      <c r="C1710" s="12">
        <v>48</v>
      </c>
      <c r="D1710" s="12">
        <f t="shared" si="52"/>
        <v>13.753581661891117</v>
      </c>
      <c r="E1710" s="12">
        <v>82</v>
      </c>
      <c r="F1710" s="12">
        <f t="shared" si="53"/>
        <v>5.4703135423615743</v>
      </c>
    </row>
    <row r="1711" spans="1:6" x14ac:dyDescent="0.3">
      <c r="A1711" s="12">
        <v>63</v>
      </c>
      <c r="B1711" s="12">
        <v>229</v>
      </c>
      <c r="C1711" s="12">
        <v>48</v>
      </c>
      <c r="D1711" s="12">
        <f t="shared" si="52"/>
        <v>13.753581661891117</v>
      </c>
      <c r="E1711" s="12">
        <v>82</v>
      </c>
      <c r="F1711" s="12">
        <f t="shared" si="53"/>
        <v>5.4703135423615743</v>
      </c>
    </row>
    <row r="1712" spans="1:6" x14ac:dyDescent="0.3">
      <c r="A1712" s="12">
        <v>23</v>
      </c>
      <c r="B1712" s="12">
        <v>568</v>
      </c>
      <c r="C1712" s="12">
        <v>48</v>
      </c>
      <c r="D1712" s="12">
        <f t="shared" si="52"/>
        <v>13.753581661891117</v>
      </c>
      <c r="E1712" s="12">
        <v>82</v>
      </c>
      <c r="F1712" s="12">
        <f t="shared" si="53"/>
        <v>5.4703135423615743</v>
      </c>
    </row>
    <row r="1713" spans="1:6" x14ac:dyDescent="0.3">
      <c r="A1713" s="12">
        <v>106</v>
      </c>
      <c r="B1713" s="12">
        <v>117</v>
      </c>
      <c r="C1713" s="12">
        <v>48</v>
      </c>
      <c r="D1713" s="12">
        <f t="shared" si="52"/>
        <v>13.753581661891117</v>
      </c>
      <c r="E1713" s="12">
        <v>82</v>
      </c>
      <c r="F1713" s="12">
        <f t="shared" si="53"/>
        <v>5.4703135423615743</v>
      </c>
    </row>
    <row r="1714" spans="1:6" x14ac:dyDescent="0.3">
      <c r="A1714" s="12">
        <v>54</v>
      </c>
      <c r="B1714" s="12">
        <v>605</v>
      </c>
      <c r="C1714" s="12">
        <v>48</v>
      </c>
      <c r="D1714" s="12">
        <f t="shared" si="52"/>
        <v>13.753581661891117</v>
      </c>
      <c r="E1714" s="12">
        <v>82</v>
      </c>
      <c r="F1714" s="12">
        <f t="shared" si="53"/>
        <v>5.4703135423615743</v>
      </c>
    </row>
    <row r="1715" spans="1:6" x14ac:dyDescent="0.3">
      <c r="A1715" s="12">
        <v>67</v>
      </c>
      <c r="B1715" s="12">
        <v>5</v>
      </c>
      <c r="C1715" s="12">
        <v>48</v>
      </c>
      <c r="D1715" s="12">
        <f t="shared" si="52"/>
        <v>13.753581661891117</v>
      </c>
      <c r="E1715" s="12">
        <v>82</v>
      </c>
      <c r="F1715" s="12">
        <f t="shared" si="53"/>
        <v>5.4703135423615743</v>
      </c>
    </row>
    <row r="1716" spans="1:6" x14ac:dyDescent="0.3">
      <c r="A1716" s="12">
        <v>58</v>
      </c>
      <c r="B1716" s="12">
        <v>49</v>
      </c>
      <c r="C1716" s="12">
        <v>48</v>
      </c>
      <c r="D1716" s="12">
        <f t="shared" si="52"/>
        <v>13.753581661891117</v>
      </c>
      <c r="E1716" s="12">
        <v>82</v>
      </c>
      <c r="F1716" s="12">
        <f t="shared" si="53"/>
        <v>5.4703135423615743</v>
      </c>
    </row>
    <row r="1717" spans="1:6" x14ac:dyDescent="0.3">
      <c r="A1717" s="12">
        <v>102</v>
      </c>
      <c r="B1717" s="12">
        <v>60</v>
      </c>
      <c r="C1717" s="12">
        <v>48</v>
      </c>
      <c r="D1717" s="12">
        <f t="shared" si="52"/>
        <v>13.753581661891117</v>
      </c>
      <c r="E1717" s="12">
        <v>82</v>
      </c>
      <c r="F1717" s="12">
        <f t="shared" si="53"/>
        <v>5.4703135423615743</v>
      </c>
    </row>
    <row r="1718" spans="1:6" x14ac:dyDescent="0.3">
      <c r="A1718" s="12">
        <v>101</v>
      </c>
      <c r="B1718" s="12">
        <v>54</v>
      </c>
      <c r="C1718" s="12">
        <v>48</v>
      </c>
      <c r="D1718" s="12">
        <f t="shared" si="52"/>
        <v>13.753581661891117</v>
      </c>
      <c r="E1718" s="12">
        <v>82</v>
      </c>
      <c r="F1718" s="12">
        <f t="shared" si="53"/>
        <v>5.4703135423615743</v>
      </c>
    </row>
    <row r="1719" spans="1:6" x14ac:dyDescent="0.3">
      <c r="A1719" s="12">
        <v>54</v>
      </c>
      <c r="B1719" s="12">
        <v>54</v>
      </c>
      <c r="C1719" s="12">
        <v>48</v>
      </c>
      <c r="D1719" s="12">
        <f t="shared" si="52"/>
        <v>13.753581661891117</v>
      </c>
      <c r="E1719" s="12">
        <v>82</v>
      </c>
      <c r="F1719" s="12">
        <f t="shared" si="53"/>
        <v>5.4703135423615743</v>
      </c>
    </row>
    <row r="1720" spans="1:6" x14ac:dyDescent="0.3">
      <c r="A1720" s="12">
        <v>87</v>
      </c>
      <c r="B1720" s="12">
        <v>264</v>
      </c>
      <c r="C1720" s="12">
        <v>48</v>
      </c>
      <c r="D1720" s="12">
        <f t="shared" si="52"/>
        <v>13.753581661891117</v>
      </c>
      <c r="E1720" s="12">
        <v>82</v>
      </c>
      <c r="F1720" s="12">
        <f t="shared" si="53"/>
        <v>5.4703135423615743</v>
      </c>
    </row>
    <row r="1721" spans="1:6" x14ac:dyDescent="0.3">
      <c r="A1721" s="12">
        <v>39</v>
      </c>
      <c r="B1721" s="12">
        <v>991</v>
      </c>
      <c r="C1721" s="12">
        <v>48</v>
      </c>
      <c r="D1721" s="12">
        <f t="shared" si="52"/>
        <v>13.753581661891117</v>
      </c>
      <c r="E1721" s="12">
        <v>82</v>
      </c>
      <c r="F1721" s="12">
        <f t="shared" si="53"/>
        <v>5.4703135423615743</v>
      </c>
    </row>
    <row r="1722" spans="1:6" x14ac:dyDescent="0.3">
      <c r="A1722" s="12">
        <v>145</v>
      </c>
      <c r="B1722" s="12">
        <v>22</v>
      </c>
      <c r="C1722" s="12">
        <v>48</v>
      </c>
      <c r="D1722" s="12">
        <f t="shared" si="52"/>
        <v>13.753581661891117</v>
      </c>
      <c r="E1722" s="12">
        <v>82</v>
      </c>
      <c r="F1722" s="12">
        <f t="shared" si="53"/>
        <v>5.4703135423615743</v>
      </c>
    </row>
    <row r="1723" spans="1:6" x14ac:dyDescent="0.3">
      <c r="A1723" s="12">
        <v>166</v>
      </c>
      <c r="B1723" s="12">
        <v>127</v>
      </c>
      <c r="C1723" s="12">
        <v>48</v>
      </c>
      <c r="D1723" s="12">
        <f t="shared" si="52"/>
        <v>13.753581661891117</v>
      </c>
      <c r="E1723" s="12">
        <v>82</v>
      </c>
      <c r="F1723" s="12">
        <f t="shared" si="53"/>
        <v>5.4703135423615743</v>
      </c>
    </row>
    <row r="1724" spans="1:6" x14ac:dyDescent="0.3">
      <c r="A1724" s="12">
        <v>42</v>
      </c>
      <c r="B1724" s="12">
        <v>20</v>
      </c>
      <c r="C1724" s="12">
        <v>48</v>
      </c>
      <c r="D1724" s="12">
        <f t="shared" si="52"/>
        <v>13.753581661891117</v>
      </c>
      <c r="E1724" s="12">
        <v>82</v>
      </c>
      <c r="F1724" s="12">
        <f t="shared" si="53"/>
        <v>5.4703135423615743</v>
      </c>
    </row>
    <row r="1725" spans="1:6" x14ac:dyDescent="0.3">
      <c r="A1725" s="12">
        <v>31</v>
      </c>
      <c r="B1725" s="12">
        <v>168</v>
      </c>
      <c r="C1725" s="12">
        <v>48</v>
      </c>
      <c r="D1725" s="12">
        <f t="shared" si="52"/>
        <v>13.753581661891117</v>
      </c>
      <c r="E1725" s="12">
        <v>82</v>
      </c>
      <c r="F1725" s="12">
        <f t="shared" si="53"/>
        <v>5.4703135423615743</v>
      </c>
    </row>
    <row r="1726" spans="1:6" x14ac:dyDescent="0.3">
      <c r="A1726" s="12">
        <v>80</v>
      </c>
      <c r="B1726" s="12">
        <v>278</v>
      </c>
      <c r="C1726" s="12">
        <v>48</v>
      </c>
      <c r="D1726" s="12">
        <f t="shared" si="52"/>
        <v>13.753581661891117</v>
      </c>
      <c r="E1726" s="12">
        <v>82</v>
      </c>
      <c r="F1726" s="12">
        <f t="shared" si="53"/>
        <v>5.4703135423615743</v>
      </c>
    </row>
    <row r="1727" spans="1:6" x14ac:dyDescent="0.3">
      <c r="A1727" s="12">
        <v>35</v>
      </c>
      <c r="B1727" s="12">
        <v>350</v>
      </c>
      <c r="C1727" s="12">
        <v>48</v>
      </c>
      <c r="D1727" s="12">
        <f t="shared" si="52"/>
        <v>13.753581661891117</v>
      </c>
      <c r="E1727" s="12">
        <v>82</v>
      </c>
      <c r="F1727" s="12">
        <f t="shared" si="53"/>
        <v>5.4703135423615743</v>
      </c>
    </row>
    <row r="1728" spans="1:6" x14ac:dyDescent="0.3">
      <c r="A1728" s="12">
        <v>16</v>
      </c>
      <c r="B1728" s="12">
        <v>264</v>
      </c>
      <c r="C1728" s="12">
        <v>48</v>
      </c>
      <c r="D1728" s="12">
        <f t="shared" si="52"/>
        <v>13.753581661891117</v>
      </c>
      <c r="E1728" s="12">
        <v>82</v>
      </c>
      <c r="F1728" s="12">
        <f t="shared" si="53"/>
        <v>5.4703135423615743</v>
      </c>
    </row>
    <row r="1729" spans="1:6" x14ac:dyDescent="0.3">
      <c r="A1729" s="12">
        <v>53</v>
      </c>
      <c r="B1729" s="12">
        <v>273</v>
      </c>
      <c r="C1729" s="12">
        <v>48</v>
      </c>
      <c r="D1729" s="12">
        <f t="shared" si="52"/>
        <v>13.753581661891117</v>
      </c>
      <c r="E1729" s="12">
        <v>82</v>
      </c>
      <c r="F1729" s="12">
        <f t="shared" si="53"/>
        <v>5.4703135423615743</v>
      </c>
    </row>
    <row r="1730" spans="1:6" x14ac:dyDescent="0.3">
      <c r="A1730" s="12">
        <v>45</v>
      </c>
      <c r="B1730" s="12">
        <v>213</v>
      </c>
      <c r="C1730" s="12">
        <v>48</v>
      </c>
      <c r="D1730" s="12">
        <f t="shared" si="52"/>
        <v>13.753581661891117</v>
      </c>
      <c r="E1730" s="12">
        <v>82</v>
      </c>
      <c r="F1730" s="12">
        <f t="shared" si="53"/>
        <v>5.4703135423615743</v>
      </c>
    </row>
    <row r="1731" spans="1:6" x14ac:dyDescent="0.3">
      <c r="A1731" s="12">
        <v>111</v>
      </c>
      <c r="B1731" s="12">
        <v>41</v>
      </c>
      <c r="C1731" s="12">
        <v>48</v>
      </c>
      <c r="D1731" s="12">
        <f t="shared" ref="D1731:D1794" si="54">C1731*100/LARGE(C1731:C6747,1)</f>
        <v>13.753581661891117</v>
      </c>
      <c r="E1731" s="12">
        <v>82</v>
      </c>
      <c r="F1731" s="12">
        <f t="shared" ref="F1731:F1794" si="55">E1731*100/LARGE(E1731:E6747,1)</f>
        <v>5.4703135423615743</v>
      </c>
    </row>
    <row r="1732" spans="1:6" x14ac:dyDescent="0.3">
      <c r="A1732" s="12">
        <v>29</v>
      </c>
      <c r="B1732" s="12">
        <v>2</v>
      </c>
      <c r="C1732" s="12">
        <v>48</v>
      </c>
      <c r="D1732" s="12">
        <f t="shared" si="54"/>
        <v>13.753581661891117</v>
      </c>
      <c r="E1732" s="12">
        <v>83</v>
      </c>
      <c r="F1732" s="12">
        <f t="shared" si="55"/>
        <v>5.5370246831220813</v>
      </c>
    </row>
    <row r="1733" spans="1:6" x14ac:dyDescent="0.3">
      <c r="A1733" s="12">
        <v>75</v>
      </c>
      <c r="B1733" s="12">
        <v>177</v>
      </c>
      <c r="C1733" s="12">
        <v>48</v>
      </c>
      <c r="D1733" s="12">
        <f t="shared" si="54"/>
        <v>13.753581661891117</v>
      </c>
      <c r="E1733" s="12">
        <v>83</v>
      </c>
      <c r="F1733" s="12">
        <f t="shared" si="55"/>
        <v>5.5370246831220813</v>
      </c>
    </row>
    <row r="1734" spans="1:6" x14ac:dyDescent="0.3">
      <c r="A1734" s="12">
        <v>36</v>
      </c>
      <c r="B1734" s="12">
        <v>142</v>
      </c>
      <c r="C1734" s="12">
        <v>48</v>
      </c>
      <c r="D1734" s="12">
        <f t="shared" si="54"/>
        <v>13.753581661891117</v>
      </c>
      <c r="E1734" s="12">
        <v>83</v>
      </c>
      <c r="F1734" s="12">
        <f t="shared" si="55"/>
        <v>5.5370246831220813</v>
      </c>
    </row>
    <row r="1735" spans="1:6" x14ac:dyDescent="0.3">
      <c r="A1735" s="12">
        <v>24</v>
      </c>
      <c r="B1735" s="12">
        <v>507</v>
      </c>
      <c r="C1735" s="12">
        <v>48</v>
      </c>
      <c r="D1735" s="12">
        <f t="shared" si="54"/>
        <v>13.753581661891117</v>
      </c>
      <c r="E1735" s="12">
        <v>83</v>
      </c>
      <c r="F1735" s="12">
        <f t="shared" si="55"/>
        <v>5.5370246831220813</v>
      </c>
    </row>
    <row r="1736" spans="1:6" x14ac:dyDescent="0.3">
      <c r="A1736" s="12">
        <v>127</v>
      </c>
      <c r="B1736" s="12">
        <v>11</v>
      </c>
      <c r="C1736" s="12">
        <v>48</v>
      </c>
      <c r="D1736" s="12">
        <f t="shared" si="54"/>
        <v>13.753581661891117</v>
      </c>
      <c r="E1736" s="12">
        <v>83</v>
      </c>
      <c r="F1736" s="12">
        <f t="shared" si="55"/>
        <v>5.5370246831220813</v>
      </c>
    </row>
    <row r="1737" spans="1:6" x14ac:dyDescent="0.3">
      <c r="A1737" s="12">
        <v>62</v>
      </c>
      <c r="B1737" s="12">
        <v>242</v>
      </c>
      <c r="C1737" s="12">
        <v>48</v>
      </c>
      <c r="D1737" s="12">
        <f t="shared" si="54"/>
        <v>13.753581661891117</v>
      </c>
      <c r="E1737" s="12">
        <v>83</v>
      </c>
      <c r="F1737" s="12">
        <f t="shared" si="55"/>
        <v>5.5370246831220813</v>
      </c>
    </row>
    <row r="1738" spans="1:6" x14ac:dyDescent="0.3">
      <c r="A1738" s="12">
        <v>115</v>
      </c>
      <c r="B1738" s="12">
        <v>131</v>
      </c>
      <c r="C1738" s="12">
        <v>48</v>
      </c>
      <c r="D1738" s="12">
        <f t="shared" si="54"/>
        <v>13.753581661891117</v>
      </c>
      <c r="E1738" s="12">
        <v>83</v>
      </c>
      <c r="F1738" s="12">
        <f t="shared" si="55"/>
        <v>5.5370246831220813</v>
      </c>
    </row>
    <row r="1739" spans="1:6" x14ac:dyDescent="0.3">
      <c r="A1739" s="12">
        <v>74</v>
      </c>
      <c r="B1739" s="12">
        <v>276</v>
      </c>
      <c r="C1739" s="12">
        <v>49</v>
      </c>
      <c r="D1739" s="12">
        <f t="shared" si="54"/>
        <v>14.040114613180515</v>
      </c>
      <c r="E1739" s="12">
        <v>83</v>
      </c>
      <c r="F1739" s="12">
        <f t="shared" si="55"/>
        <v>5.5370246831220813</v>
      </c>
    </row>
    <row r="1740" spans="1:6" x14ac:dyDescent="0.3">
      <c r="A1740" s="12">
        <v>52</v>
      </c>
      <c r="B1740" s="12">
        <v>16</v>
      </c>
      <c r="C1740" s="12">
        <v>49</v>
      </c>
      <c r="D1740" s="12">
        <f t="shared" si="54"/>
        <v>14.040114613180515</v>
      </c>
      <c r="E1740" s="12">
        <v>83</v>
      </c>
      <c r="F1740" s="12">
        <f t="shared" si="55"/>
        <v>5.5370246831220813</v>
      </c>
    </row>
    <row r="1741" spans="1:6" x14ac:dyDescent="0.3">
      <c r="A1741" s="12">
        <v>62</v>
      </c>
      <c r="B1741" s="12">
        <v>242</v>
      </c>
      <c r="C1741" s="12">
        <v>49</v>
      </c>
      <c r="D1741" s="12">
        <f t="shared" si="54"/>
        <v>14.040114613180515</v>
      </c>
      <c r="E1741" s="12">
        <v>83</v>
      </c>
      <c r="F1741" s="12">
        <f t="shared" si="55"/>
        <v>5.5370246831220813</v>
      </c>
    </row>
    <row r="1742" spans="1:6" x14ac:dyDescent="0.3">
      <c r="A1742" s="12">
        <v>70</v>
      </c>
      <c r="B1742" s="12">
        <v>50</v>
      </c>
      <c r="C1742" s="12">
        <v>49</v>
      </c>
      <c r="D1742" s="12">
        <f t="shared" si="54"/>
        <v>14.040114613180515</v>
      </c>
      <c r="E1742" s="12">
        <v>83</v>
      </c>
      <c r="F1742" s="12">
        <f t="shared" si="55"/>
        <v>5.5370246831220813</v>
      </c>
    </row>
    <row r="1743" spans="1:6" x14ac:dyDescent="0.3">
      <c r="A1743" s="12">
        <v>71</v>
      </c>
      <c r="B1743" s="12">
        <v>100</v>
      </c>
      <c r="C1743" s="12">
        <v>49</v>
      </c>
      <c r="D1743" s="12">
        <f t="shared" si="54"/>
        <v>14.040114613180515</v>
      </c>
      <c r="E1743" s="12">
        <v>83</v>
      </c>
      <c r="F1743" s="12">
        <f t="shared" si="55"/>
        <v>5.5370246831220813</v>
      </c>
    </row>
    <row r="1744" spans="1:6" x14ac:dyDescent="0.3">
      <c r="A1744" s="12">
        <v>91</v>
      </c>
      <c r="B1744" s="12">
        <v>249</v>
      </c>
      <c r="C1744" s="12">
        <v>49</v>
      </c>
      <c r="D1744" s="12">
        <f t="shared" si="54"/>
        <v>14.040114613180515</v>
      </c>
      <c r="E1744" s="12">
        <v>83</v>
      </c>
      <c r="F1744" s="12">
        <f t="shared" si="55"/>
        <v>5.5370246831220813</v>
      </c>
    </row>
    <row r="1745" spans="1:6" x14ac:dyDescent="0.3">
      <c r="A1745" s="12">
        <v>101</v>
      </c>
      <c r="B1745" s="12">
        <v>46</v>
      </c>
      <c r="C1745" s="12">
        <v>49</v>
      </c>
      <c r="D1745" s="12">
        <f t="shared" si="54"/>
        <v>14.040114613180515</v>
      </c>
      <c r="E1745" s="12">
        <v>84</v>
      </c>
      <c r="F1745" s="12">
        <f t="shared" si="55"/>
        <v>5.6037358238825883</v>
      </c>
    </row>
    <row r="1746" spans="1:6" x14ac:dyDescent="0.3">
      <c r="A1746" s="12">
        <v>170</v>
      </c>
      <c r="B1746" s="12">
        <v>117</v>
      </c>
      <c r="C1746" s="12">
        <v>49</v>
      </c>
      <c r="D1746" s="12">
        <f t="shared" si="54"/>
        <v>14.040114613180515</v>
      </c>
      <c r="E1746" s="12">
        <v>84</v>
      </c>
      <c r="F1746" s="12">
        <f t="shared" si="55"/>
        <v>5.6037358238825883</v>
      </c>
    </row>
    <row r="1747" spans="1:6" x14ac:dyDescent="0.3">
      <c r="A1747" s="12">
        <v>111</v>
      </c>
      <c r="B1747" s="12">
        <v>226</v>
      </c>
      <c r="C1747" s="12">
        <v>49</v>
      </c>
      <c r="D1747" s="12">
        <f t="shared" si="54"/>
        <v>14.040114613180515</v>
      </c>
      <c r="E1747" s="12">
        <v>84</v>
      </c>
      <c r="F1747" s="12">
        <f t="shared" si="55"/>
        <v>5.6037358238825883</v>
      </c>
    </row>
    <row r="1748" spans="1:6" x14ac:dyDescent="0.3">
      <c r="A1748" s="12">
        <v>31</v>
      </c>
      <c r="B1748" s="12">
        <v>72</v>
      </c>
      <c r="C1748" s="12">
        <v>49</v>
      </c>
      <c r="D1748" s="12">
        <f t="shared" si="54"/>
        <v>14.040114613180515</v>
      </c>
      <c r="E1748" s="12">
        <v>84</v>
      </c>
      <c r="F1748" s="12">
        <f t="shared" si="55"/>
        <v>5.6037358238825883</v>
      </c>
    </row>
    <row r="1749" spans="1:6" x14ac:dyDescent="0.3">
      <c r="A1749" s="12">
        <v>47</v>
      </c>
      <c r="B1749" s="12">
        <v>116</v>
      </c>
      <c r="C1749" s="12">
        <v>49</v>
      </c>
      <c r="D1749" s="12">
        <f t="shared" si="54"/>
        <v>14.040114613180515</v>
      </c>
      <c r="E1749" s="12">
        <v>84</v>
      </c>
      <c r="F1749" s="12">
        <f t="shared" si="55"/>
        <v>5.6037358238825883</v>
      </c>
    </row>
    <row r="1750" spans="1:6" x14ac:dyDescent="0.3">
      <c r="A1750" s="12">
        <v>45</v>
      </c>
      <c r="B1750" s="12">
        <v>36</v>
      </c>
      <c r="C1750" s="12">
        <v>49</v>
      </c>
      <c r="D1750" s="12">
        <f t="shared" si="54"/>
        <v>14.040114613180515</v>
      </c>
      <c r="E1750" s="12">
        <v>84</v>
      </c>
      <c r="F1750" s="12">
        <f t="shared" si="55"/>
        <v>5.6037358238825883</v>
      </c>
    </row>
    <row r="1751" spans="1:6" x14ac:dyDescent="0.3">
      <c r="A1751" s="12">
        <v>47</v>
      </c>
      <c r="B1751" s="12">
        <v>505</v>
      </c>
      <c r="C1751" s="12">
        <v>49</v>
      </c>
      <c r="D1751" s="12">
        <f t="shared" si="54"/>
        <v>14.040114613180515</v>
      </c>
      <c r="E1751" s="12">
        <v>84</v>
      </c>
      <c r="F1751" s="12">
        <f t="shared" si="55"/>
        <v>5.6037358238825883</v>
      </c>
    </row>
    <row r="1752" spans="1:6" x14ac:dyDescent="0.3">
      <c r="A1752" s="12">
        <v>43</v>
      </c>
      <c r="B1752" s="12">
        <v>146</v>
      </c>
      <c r="C1752" s="12">
        <v>49</v>
      </c>
      <c r="D1752" s="12">
        <f t="shared" si="54"/>
        <v>14.040114613180515</v>
      </c>
      <c r="E1752" s="12">
        <v>84</v>
      </c>
      <c r="F1752" s="12">
        <f t="shared" si="55"/>
        <v>5.6037358238825883</v>
      </c>
    </row>
    <row r="1753" spans="1:6" x14ac:dyDescent="0.3">
      <c r="A1753" s="12">
        <v>156</v>
      </c>
      <c r="B1753" s="12">
        <v>19</v>
      </c>
      <c r="C1753" s="12">
        <v>49</v>
      </c>
      <c r="D1753" s="12">
        <f t="shared" si="54"/>
        <v>14.040114613180515</v>
      </c>
      <c r="E1753" s="12">
        <v>84</v>
      </c>
      <c r="F1753" s="12">
        <f t="shared" si="55"/>
        <v>5.6037358238825883</v>
      </c>
    </row>
    <row r="1754" spans="1:6" x14ac:dyDescent="0.3">
      <c r="A1754" s="12">
        <v>41</v>
      </c>
      <c r="B1754" s="12">
        <v>1027</v>
      </c>
      <c r="C1754" s="12">
        <v>49</v>
      </c>
      <c r="D1754" s="12">
        <f t="shared" si="54"/>
        <v>14.040114613180515</v>
      </c>
      <c r="E1754" s="12">
        <v>84</v>
      </c>
      <c r="F1754" s="12">
        <f t="shared" si="55"/>
        <v>5.6037358238825883</v>
      </c>
    </row>
    <row r="1755" spans="1:6" x14ac:dyDescent="0.3">
      <c r="A1755" s="12">
        <v>139</v>
      </c>
      <c r="B1755" s="12">
        <v>110</v>
      </c>
      <c r="C1755" s="12">
        <v>49</v>
      </c>
      <c r="D1755" s="12">
        <f t="shared" si="54"/>
        <v>14.040114613180515</v>
      </c>
      <c r="E1755" s="12">
        <v>84</v>
      </c>
      <c r="F1755" s="12">
        <f t="shared" si="55"/>
        <v>5.6037358238825883</v>
      </c>
    </row>
    <row r="1756" spans="1:6" x14ac:dyDescent="0.3">
      <c r="A1756" s="12">
        <v>122</v>
      </c>
      <c r="B1756" s="12">
        <v>105</v>
      </c>
      <c r="C1756" s="12">
        <v>49</v>
      </c>
      <c r="D1756" s="12">
        <f t="shared" si="54"/>
        <v>14.040114613180515</v>
      </c>
      <c r="E1756" s="12">
        <v>84</v>
      </c>
      <c r="F1756" s="12">
        <f t="shared" si="55"/>
        <v>5.6037358238825883</v>
      </c>
    </row>
    <row r="1757" spans="1:6" x14ac:dyDescent="0.3">
      <c r="A1757" s="12">
        <v>32</v>
      </c>
      <c r="B1757" s="12">
        <v>97</v>
      </c>
      <c r="C1757" s="12">
        <v>49</v>
      </c>
      <c r="D1757" s="12">
        <f t="shared" si="54"/>
        <v>14.040114613180515</v>
      </c>
      <c r="E1757" s="12">
        <v>84</v>
      </c>
      <c r="F1757" s="12">
        <f t="shared" si="55"/>
        <v>5.6037358238825883</v>
      </c>
    </row>
    <row r="1758" spans="1:6" x14ac:dyDescent="0.3">
      <c r="A1758" s="12">
        <v>32</v>
      </c>
      <c r="B1758" s="12">
        <v>244</v>
      </c>
      <c r="C1758" s="12">
        <v>49</v>
      </c>
      <c r="D1758" s="12">
        <f t="shared" si="54"/>
        <v>14.040114613180515</v>
      </c>
      <c r="E1758" s="12">
        <v>84</v>
      </c>
      <c r="F1758" s="12">
        <f t="shared" si="55"/>
        <v>5.6037358238825883</v>
      </c>
    </row>
    <row r="1759" spans="1:6" x14ac:dyDescent="0.3">
      <c r="A1759" s="12">
        <v>57</v>
      </c>
      <c r="B1759" s="12">
        <v>196</v>
      </c>
      <c r="C1759" s="12">
        <v>49</v>
      </c>
      <c r="D1759" s="12">
        <f t="shared" si="54"/>
        <v>14.040114613180515</v>
      </c>
      <c r="E1759" s="12">
        <v>84</v>
      </c>
      <c r="F1759" s="12">
        <f t="shared" si="55"/>
        <v>5.6037358238825883</v>
      </c>
    </row>
    <row r="1760" spans="1:6" x14ac:dyDescent="0.3">
      <c r="A1760" s="12">
        <v>35</v>
      </c>
      <c r="B1760" s="12">
        <v>123</v>
      </c>
      <c r="C1760" s="12">
        <v>49</v>
      </c>
      <c r="D1760" s="12">
        <f t="shared" si="54"/>
        <v>14.040114613180515</v>
      </c>
      <c r="E1760" s="12">
        <v>84</v>
      </c>
      <c r="F1760" s="12">
        <f t="shared" si="55"/>
        <v>5.6037358238825883</v>
      </c>
    </row>
    <row r="1761" spans="1:6" x14ac:dyDescent="0.3">
      <c r="A1761" s="12">
        <v>36</v>
      </c>
      <c r="B1761" s="12">
        <v>37</v>
      </c>
      <c r="C1761" s="12">
        <v>49</v>
      </c>
      <c r="D1761" s="12">
        <f t="shared" si="54"/>
        <v>14.040114613180515</v>
      </c>
      <c r="E1761" s="12">
        <v>84</v>
      </c>
      <c r="F1761" s="12">
        <f t="shared" si="55"/>
        <v>5.6037358238825883</v>
      </c>
    </row>
    <row r="1762" spans="1:6" x14ac:dyDescent="0.3">
      <c r="A1762" s="12">
        <v>49</v>
      </c>
      <c r="B1762" s="12">
        <v>0</v>
      </c>
      <c r="C1762" s="12">
        <v>49</v>
      </c>
      <c r="D1762" s="12">
        <f t="shared" si="54"/>
        <v>14.040114613180515</v>
      </c>
      <c r="E1762" s="12">
        <v>84</v>
      </c>
      <c r="F1762" s="12">
        <f t="shared" si="55"/>
        <v>5.6037358238825883</v>
      </c>
    </row>
    <row r="1763" spans="1:6" x14ac:dyDescent="0.3">
      <c r="A1763" s="12">
        <v>41</v>
      </c>
      <c r="B1763" s="12">
        <v>260</v>
      </c>
      <c r="C1763" s="12">
        <v>49</v>
      </c>
      <c r="D1763" s="12">
        <f t="shared" si="54"/>
        <v>14.040114613180515</v>
      </c>
      <c r="E1763" s="12">
        <v>84</v>
      </c>
      <c r="F1763" s="12">
        <f t="shared" si="55"/>
        <v>5.6037358238825883</v>
      </c>
    </row>
    <row r="1764" spans="1:6" x14ac:dyDescent="0.3">
      <c r="A1764" s="12">
        <v>54</v>
      </c>
      <c r="B1764" s="12">
        <v>69</v>
      </c>
      <c r="C1764" s="12">
        <v>49</v>
      </c>
      <c r="D1764" s="12">
        <f t="shared" si="54"/>
        <v>14.040114613180515</v>
      </c>
      <c r="E1764" s="12">
        <v>85</v>
      </c>
      <c r="F1764" s="12">
        <f t="shared" si="55"/>
        <v>5.6704469646430953</v>
      </c>
    </row>
    <row r="1765" spans="1:6" x14ac:dyDescent="0.3">
      <c r="A1765" s="12">
        <v>54</v>
      </c>
      <c r="B1765" s="12">
        <v>69</v>
      </c>
      <c r="C1765" s="12">
        <v>49</v>
      </c>
      <c r="D1765" s="12">
        <f t="shared" si="54"/>
        <v>14.040114613180515</v>
      </c>
      <c r="E1765" s="12">
        <v>85</v>
      </c>
      <c r="F1765" s="12">
        <f t="shared" si="55"/>
        <v>5.6704469646430953</v>
      </c>
    </row>
    <row r="1766" spans="1:6" x14ac:dyDescent="0.3">
      <c r="A1766" s="12">
        <v>22</v>
      </c>
      <c r="B1766" s="12">
        <v>64</v>
      </c>
      <c r="C1766" s="12">
        <v>49</v>
      </c>
      <c r="D1766" s="12">
        <f t="shared" si="54"/>
        <v>14.040114613180515</v>
      </c>
      <c r="E1766" s="12">
        <v>85</v>
      </c>
      <c r="F1766" s="12">
        <f t="shared" si="55"/>
        <v>5.6704469646430953</v>
      </c>
    </row>
    <row r="1767" spans="1:6" x14ac:dyDescent="0.3">
      <c r="A1767" s="12">
        <v>50</v>
      </c>
      <c r="B1767" s="12">
        <v>86</v>
      </c>
      <c r="C1767" s="12">
        <v>49</v>
      </c>
      <c r="D1767" s="12">
        <f t="shared" si="54"/>
        <v>14.040114613180515</v>
      </c>
      <c r="E1767" s="12">
        <v>85</v>
      </c>
      <c r="F1767" s="12">
        <f t="shared" si="55"/>
        <v>5.6704469646430953</v>
      </c>
    </row>
    <row r="1768" spans="1:6" x14ac:dyDescent="0.3">
      <c r="A1768" s="12">
        <v>100</v>
      </c>
      <c r="B1768" s="12">
        <v>111</v>
      </c>
      <c r="C1768" s="12">
        <v>49</v>
      </c>
      <c r="D1768" s="12">
        <f t="shared" si="54"/>
        <v>14.040114613180515</v>
      </c>
      <c r="E1768" s="12">
        <v>85</v>
      </c>
      <c r="F1768" s="12">
        <f t="shared" si="55"/>
        <v>5.6704469646430953</v>
      </c>
    </row>
    <row r="1769" spans="1:6" x14ac:dyDescent="0.3">
      <c r="A1769" s="12">
        <v>44</v>
      </c>
      <c r="B1769" s="12">
        <v>585</v>
      </c>
      <c r="C1769" s="12">
        <v>49</v>
      </c>
      <c r="D1769" s="12">
        <f t="shared" si="54"/>
        <v>14.040114613180515</v>
      </c>
      <c r="E1769" s="12">
        <v>85</v>
      </c>
      <c r="F1769" s="12">
        <f t="shared" si="55"/>
        <v>5.6704469646430953</v>
      </c>
    </row>
    <row r="1770" spans="1:6" x14ac:dyDescent="0.3">
      <c r="A1770" s="12">
        <v>43</v>
      </c>
      <c r="B1770" s="12">
        <v>719</v>
      </c>
      <c r="C1770" s="12">
        <v>49</v>
      </c>
      <c r="D1770" s="12">
        <f t="shared" si="54"/>
        <v>14.040114613180515</v>
      </c>
      <c r="E1770" s="12">
        <v>85</v>
      </c>
      <c r="F1770" s="12">
        <f t="shared" si="55"/>
        <v>5.6704469646430953</v>
      </c>
    </row>
    <row r="1771" spans="1:6" x14ac:dyDescent="0.3">
      <c r="A1771" s="12">
        <v>168</v>
      </c>
      <c r="B1771" s="12">
        <v>37</v>
      </c>
      <c r="C1771" s="12">
        <v>49</v>
      </c>
      <c r="D1771" s="12">
        <f t="shared" si="54"/>
        <v>14.040114613180515</v>
      </c>
      <c r="E1771" s="12">
        <v>85</v>
      </c>
      <c r="F1771" s="12">
        <f t="shared" si="55"/>
        <v>5.6704469646430953</v>
      </c>
    </row>
    <row r="1772" spans="1:6" x14ac:dyDescent="0.3">
      <c r="A1772" s="12">
        <v>39</v>
      </c>
      <c r="B1772" s="12">
        <v>590</v>
      </c>
      <c r="C1772" s="12">
        <v>49</v>
      </c>
      <c r="D1772" s="12">
        <f t="shared" si="54"/>
        <v>14.040114613180515</v>
      </c>
      <c r="E1772" s="12">
        <v>85</v>
      </c>
      <c r="F1772" s="12">
        <f t="shared" si="55"/>
        <v>5.6704469646430953</v>
      </c>
    </row>
    <row r="1773" spans="1:6" x14ac:dyDescent="0.3">
      <c r="A1773" s="12">
        <v>21</v>
      </c>
      <c r="B1773" s="12">
        <v>229</v>
      </c>
      <c r="C1773" s="12">
        <v>49</v>
      </c>
      <c r="D1773" s="12">
        <f t="shared" si="54"/>
        <v>14.040114613180515</v>
      </c>
      <c r="E1773" s="12">
        <v>85</v>
      </c>
      <c r="F1773" s="12">
        <f t="shared" si="55"/>
        <v>5.6704469646430953</v>
      </c>
    </row>
    <row r="1774" spans="1:6" x14ac:dyDescent="0.3">
      <c r="A1774" s="12">
        <v>91</v>
      </c>
      <c r="B1774" s="12">
        <v>195</v>
      </c>
      <c r="C1774" s="12">
        <v>49</v>
      </c>
      <c r="D1774" s="12">
        <f t="shared" si="54"/>
        <v>14.040114613180515</v>
      </c>
      <c r="E1774" s="12">
        <v>85</v>
      </c>
      <c r="F1774" s="12">
        <f t="shared" si="55"/>
        <v>5.6704469646430953</v>
      </c>
    </row>
    <row r="1775" spans="1:6" x14ac:dyDescent="0.3">
      <c r="A1775" s="12">
        <v>127</v>
      </c>
      <c r="B1775" s="12">
        <v>61</v>
      </c>
      <c r="C1775" s="12">
        <v>49</v>
      </c>
      <c r="D1775" s="12">
        <f t="shared" si="54"/>
        <v>14.040114613180515</v>
      </c>
      <c r="E1775" s="12">
        <v>85</v>
      </c>
      <c r="F1775" s="12">
        <f t="shared" si="55"/>
        <v>5.6704469646430953</v>
      </c>
    </row>
    <row r="1776" spans="1:6" x14ac:dyDescent="0.3">
      <c r="A1776" s="12">
        <v>102</v>
      </c>
      <c r="B1776" s="12">
        <v>159</v>
      </c>
      <c r="C1776" s="12">
        <v>49</v>
      </c>
      <c r="D1776" s="12">
        <f t="shared" si="54"/>
        <v>14.040114613180515</v>
      </c>
      <c r="E1776" s="12">
        <v>85</v>
      </c>
      <c r="F1776" s="12">
        <f t="shared" si="55"/>
        <v>5.6704469646430953</v>
      </c>
    </row>
    <row r="1777" spans="1:6" x14ac:dyDescent="0.3">
      <c r="A1777" s="12">
        <v>53</v>
      </c>
      <c r="B1777" s="12">
        <v>75</v>
      </c>
      <c r="C1777" s="12">
        <v>49</v>
      </c>
      <c r="D1777" s="12">
        <f t="shared" si="54"/>
        <v>14.040114613180515</v>
      </c>
      <c r="E1777" s="12">
        <v>86</v>
      </c>
      <c r="F1777" s="12">
        <f t="shared" si="55"/>
        <v>5.7371581054036023</v>
      </c>
    </row>
    <row r="1778" spans="1:6" x14ac:dyDescent="0.3">
      <c r="A1778" s="12">
        <v>75</v>
      </c>
      <c r="B1778" s="12">
        <v>687</v>
      </c>
      <c r="C1778" s="12">
        <v>49</v>
      </c>
      <c r="D1778" s="12">
        <f t="shared" si="54"/>
        <v>14.040114613180515</v>
      </c>
      <c r="E1778" s="12">
        <v>86</v>
      </c>
      <c r="F1778" s="12">
        <f t="shared" si="55"/>
        <v>5.7371581054036023</v>
      </c>
    </row>
    <row r="1779" spans="1:6" x14ac:dyDescent="0.3">
      <c r="A1779" s="12">
        <v>53</v>
      </c>
      <c r="B1779" s="12">
        <v>75</v>
      </c>
      <c r="C1779" s="12">
        <v>49</v>
      </c>
      <c r="D1779" s="12">
        <f t="shared" si="54"/>
        <v>14.040114613180515</v>
      </c>
      <c r="E1779" s="12">
        <v>86</v>
      </c>
      <c r="F1779" s="12">
        <f t="shared" si="55"/>
        <v>5.7371581054036023</v>
      </c>
    </row>
    <row r="1780" spans="1:6" x14ac:dyDescent="0.3">
      <c r="A1780" s="12">
        <v>51</v>
      </c>
      <c r="B1780" s="12">
        <v>71</v>
      </c>
      <c r="C1780" s="12">
        <v>49</v>
      </c>
      <c r="D1780" s="12">
        <f t="shared" si="54"/>
        <v>14.040114613180515</v>
      </c>
      <c r="E1780" s="12">
        <v>86</v>
      </c>
      <c r="F1780" s="12">
        <f t="shared" si="55"/>
        <v>5.7371581054036023</v>
      </c>
    </row>
    <row r="1781" spans="1:6" x14ac:dyDescent="0.3">
      <c r="A1781" s="12">
        <v>57</v>
      </c>
      <c r="B1781" s="12">
        <v>102</v>
      </c>
      <c r="C1781" s="12">
        <v>49</v>
      </c>
      <c r="D1781" s="12">
        <f t="shared" si="54"/>
        <v>14.040114613180515</v>
      </c>
      <c r="E1781" s="12">
        <v>86</v>
      </c>
      <c r="F1781" s="12">
        <f t="shared" si="55"/>
        <v>5.7371581054036023</v>
      </c>
    </row>
    <row r="1782" spans="1:6" x14ac:dyDescent="0.3">
      <c r="A1782" s="12">
        <v>50</v>
      </c>
      <c r="B1782" s="12">
        <v>18</v>
      </c>
      <c r="C1782" s="12">
        <v>49</v>
      </c>
      <c r="D1782" s="12">
        <f t="shared" si="54"/>
        <v>14.040114613180515</v>
      </c>
      <c r="E1782" s="12">
        <v>86</v>
      </c>
      <c r="F1782" s="12">
        <f t="shared" si="55"/>
        <v>5.7371581054036023</v>
      </c>
    </row>
    <row r="1783" spans="1:6" x14ac:dyDescent="0.3">
      <c r="A1783" s="12">
        <v>64</v>
      </c>
      <c r="B1783" s="12">
        <v>118</v>
      </c>
      <c r="C1783" s="12">
        <v>49</v>
      </c>
      <c r="D1783" s="12">
        <f t="shared" si="54"/>
        <v>14.040114613180515</v>
      </c>
      <c r="E1783" s="12">
        <v>86</v>
      </c>
      <c r="F1783" s="12">
        <f t="shared" si="55"/>
        <v>5.7371581054036023</v>
      </c>
    </row>
    <row r="1784" spans="1:6" x14ac:dyDescent="0.3">
      <c r="A1784" s="12">
        <v>95</v>
      </c>
      <c r="B1784" s="12">
        <v>54</v>
      </c>
      <c r="C1784" s="12">
        <v>49</v>
      </c>
      <c r="D1784" s="12">
        <f t="shared" si="54"/>
        <v>14.040114613180515</v>
      </c>
      <c r="E1784" s="12">
        <v>86</v>
      </c>
      <c r="F1784" s="12">
        <f t="shared" si="55"/>
        <v>5.7371581054036023</v>
      </c>
    </row>
    <row r="1785" spans="1:6" x14ac:dyDescent="0.3">
      <c r="A1785" s="12">
        <v>39</v>
      </c>
      <c r="B1785" s="12">
        <v>300</v>
      </c>
      <c r="C1785" s="12">
        <v>49</v>
      </c>
      <c r="D1785" s="12">
        <f t="shared" si="54"/>
        <v>14.040114613180515</v>
      </c>
      <c r="E1785" s="12">
        <v>86</v>
      </c>
      <c r="F1785" s="12">
        <f t="shared" si="55"/>
        <v>5.7371581054036023</v>
      </c>
    </row>
    <row r="1786" spans="1:6" x14ac:dyDescent="0.3">
      <c r="A1786" s="12">
        <v>45</v>
      </c>
      <c r="B1786" s="12">
        <v>106</v>
      </c>
      <c r="C1786" s="12">
        <v>49</v>
      </c>
      <c r="D1786" s="12">
        <f t="shared" si="54"/>
        <v>14.040114613180515</v>
      </c>
      <c r="E1786" s="12">
        <v>86</v>
      </c>
      <c r="F1786" s="12">
        <f t="shared" si="55"/>
        <v>5.7371581054036023</v>
      </c>
    </row>
    <row r="1787" spans="1:6" x14ac:dyDescent="0.3">
      <c r="A1787" s="12">
        <v>107</v>
      </c>
      <c r="B1787" s="12">
        <v>52</v>
      </c>
      <c r="C1787" s="12">
        <v>49</v>
      </c>
      <c r="D1787" s="12">
        <f t="shared" si="54"/>
        <v>14.040114613180515</v>
      </c>
      <c r="E1787" s="12">
        <v>86</v>
      </c>
      <c r="F1787" s="12">
        <f t="shared" si="55"/>
        <v>5.7371581054036023</v>
      </c>
    </row>
    <row r="1788" spans="1:6" x14ac:dyDescent="0.3">
      <c r="A1788" s="12">
        <v>70</v>
      </c>
      <c r="B1788" s="12">
        <v>503</v>
      </c>
      <c r="C1788" s="12">
        <v>49</v>
      </c>
      <c r="D1788" s="12">
        <f t="shared" si="54"/>
        <v>14.040114613180515</v>
      </c>
      <c r="E1788" s="12">
        <v>86</v>
      </c>
      <c r="F1788" s="12">
        <f t="shared" si="55"/>
        <v>5.7371581054036023</v>
      </c>
    </row>
    <row r="1789" spans="1:6" x14ac:dyDescent="0.3">
      <c r="A1789" s="12">
        <v>46</v>
      </c>
      <c r="B1789" s="12">
        <v>104</v>
      </c>
      <c r="C1789" s="12">
        <v>49</v>
      </c>
      <c r="D1789" s="12">
        <f t="shared" si="54"/>
        <v>14.040114613180515</v>
      </c>
      <c r="E1789" s="12">
        <v>86</v>
      </c>
      <c r="F1789" s="12">
        <f t="shared" si="55"/>
        <v>5.7371581054036023</v>
      </c>
    </row>
    <row r="1790" spans="1:6" x14ac:dyDescent="0.3">
      <c r="A1790" s="12">
        <v>153</v>
      </c>
      <c r="B1790" s="12">
        <v>261</v>
      </c>
      <c r="C1790" s="12">
        <v>49</v>
      </c>
      <c r="D1790" s="12">
        <f t="shared" si="54"/>
        <v>14.040114613180515</v>
      </c>
      <c r="E1790" s="12">
        <v>86</v>
      </c>
      <c r="F1790" s="12">
        <f t="shared" si="55"/>
        <v>5.7371581054036023</v>
      </c>
    </row>
    <row r="1791" spans="1:6" x14ac:dyDescent="0.3">
      <c r="A1791" s="12">
        <v>17</v>
      </c>
      <c r="B1791" s="12">
        <v>430</v>
      </c>
      <c r="C1791" s="12">
        <v>49</v>
      </c>
      <c r="D1791" s="12">
        <f t="shared" si="54"/>
        <v>14.040114613180515</v>
      </c>
      <c r="E1791" s="12">
        <v>86</v>
      </c>
      <c r="F1791" s="12">
        <f t="shared" si="55"/>
        <v>5.7371581054036023</v>
      </c>
    </row>
    <row r="1792" spans="1:6" x14ac:dyDescent="0.3">
      <c r="A1792" s="12">
        <v>78</v>
      </c>
      <c r="B1792" s="12">
        <v>606</v>
      </c>
      <c r="C1792" s="12">
        <v>49</v>
      </c>
      <c r="D1792" s="12">
        <f t="shared" si="54"/>
        <v>14.040114613180515</v>
      </c>
      <c r="E1792" s="12">
        <v>86</v>
      </c>
      <c r="F1792" s="12">
        <f t="shared" si="55"/>
        <v>5.7371581054036023</v>
      </c>
    </row>
    <row r="1793" spans="1:6" x14ac:dyDescent="0.3">
      <c r="A1793" s="12">
        <v>120</v>
      </c>
      <c r="B1793" s="12">
        <v>4</v>
      </c>
      <c r="C1793" s="12">
        <v>49</v>
      </c>
      <c r="D1793" s="12">
        <f t="shared" si="54"/>
        <v>14.040114613180515</v>
      </c>
      <c r="E1793" s="12">
        <v>86</v>
      </c>
      <c r="F1793" s="12">
        <f t="shared" si="55"/>
        <v>5.7371581054036023</v>
      </c>
    </row>
    <row r="1794" spans="1:6" x14ac:dyDescent="0.3">
      <c r="A1794" s="12">
        <v>34</v>
      </c>
      <c r="B1794" s="12">
        <v>5</v>
      </c>
      <c r="C1794" s="12">
        <v>49</v>
      </c>
      <c r="D1794" s="12">
        <f t="shared" si="54"/>
        <v>14.040114613180515</v>
      </c>
      <c r="E1794" s="12">
        <v>86</v>
      </c>
      <c r="F1794" s="12">
        <f t="shared" si="55"/>
        <v>5.7371581054036023</v>
      </c>
    </row>
    <row r="1795" spans="1:6" x14ac:dyDescent="0.3">
      <c r="A1795" s="12">
        <v>58</v>
      </c>
      <c r="B1795" s="12">
        <v>29</v>
      </c>
      <c r="C1795" s="12">
        <v>49</v>
      </c>
      <c r="D1795" s="12">
        <f t="shared" ref="D1795:D1858" si="56">C1795*100/LARGE(C1795:C6811,1)</f>
        <v>14.040114613180515</v>
      </c>
      <c r="E1795" s="12">
        <v>86</v>
      </c>
      <c r="F1795" s="12">
        <f t="shared" ref="F1795:F1858" si="57">E1795*100/LARGE(E1795:E6811,1)</f>
        <v>5.7371581054036023</v>
      </c>
    </row>
    <row r="1796" spans="1:6" x14ac:dyDescent="0.3">
      <c r="A1796" s="12">
        <v>80</v>
      </c>
      <c r="B1796" s="12">
        <v>92</v>
      </c>
      <c r="C1796" s="12">
        <v>49</v>
      </c>
      <c r="D1796" s="12">
        <f t="shared" si="56"/>
        <v>14.040114613180515</v>
      </c>
      <c r="E1796" s="12">
        <v>86</v>
      </c>
      <c r="F1796" s="12">
        <f t="shared" si="57"/>
        <v>5.7371581054036023</v>
      </c>
    </row>
    <row r="1797" spans="1:6" x14ac:dyDescent="0.3">
      <c r="A1797" s="12">
        <v>45</v>
      </c>
      <c r="B1797" s="12">
        <v>38</v>
      </c>
      <c r="C1797" s="12">
        <v>49</v>
      </c>
      <c r="D1797" s="12">
        <f t="shared" si="56"/>
        <v>14.040114613180515</v>
      </c>
      <c r="E1797" s="12">
        <v>86</v>
      </c>
      <c r="F1797" s="12">
        <f t="shared" si="57"/>
        <v>5.7371581054036023</v>
      </c>
    </row>
    <row r="1798" spans="1:6" x14ac:dyDescent="0.3">
      <c r="A1798" s="12">
        <v>15</v>
      </c>
      <c r="B1798" s="12">
        <v>669</v>
      </c>
      <c r="C1798" s="12">
        <v>49</v>
      </c>
      <c r="D1798" s="12">
        <f t="shared" si="56"/>
        <v>14.040114613180515</v>
      </c>
      <c r="E1798" s="12">
        <v>86</v>
      </c>
      <c r="F1798" s="12">
        <f t="shared" si="57"/>
        <v>5.7371581054036023</v>
      </c>
    </row>
    <row r="1799" spans="1:6" x14ac:dyDescent="0.3">
      <c r="A1799" s="12">
        <v>58</v>
      </c>
      <c r="B1799" s="12">
        <v>20</v>
      </c>
      <c r="C1799" s="12">
        <v>49</v>
      </c>
      <c r="D1799" s="12">
        <f t="shared" si="56"/>
        <v>14.040114613180515</v>
      </c>
      <c r="E1799" s="12">
        <v>86</v>
      </c>
      <c r="F1799" s="12">
        <f t="shared" si="57"/>
        <v>5.7371581054036023</v>
      </c>
    </row>
    <row r="1800" spans="1:6" x14ac:dyDescent="0.3">
      <c r="A1800" s="12">
        <v>53</v>
      </c>
      <c r="B1800" s="12">
        <v>293</v>
      </c>
      <c r="C1800" s="12">
        <v>49</v>
      </c>
      <c r="D1800" s="12">
        <f t="shared" si="56"/>
        <v>14.040114613180515</v>
      </c>
      <c r="E1800" s="12">
        <v>87</v>
      </c>
      <c r="F1800" s="12">
        <f t="shared" si="57"/>
        <v>5.8038692461641093</v>
      </c>
    </row>
    <row r="1801" spans="1:6" x14ac:dyDescent="0.3">
      <c r="A1801" s="12">
        <v>79</v>
      </c>
      <c r="B1801" s="12">
        <v>80</v>
      </c>
      <c r="C1801" s="12">
        <v>49</v>
      </c>
      <c r="D1801" s="12">
        <f t="shared" si="56"/>
        <v>14.040114613180515</v>
      </c>
      <c r="E1801" s="12">
        <v>87</v>
      </c>
      <c r="F1801" s="12">
        <f t="shared" si="57"/>
        <v>5.8038692461641093</v>
      </c>
    </row>
    <row r="1802" spans="1:6" x14ac:dyDescent="0.3">
      <c r="A1802" s="12">
        <v>33</v>
      </c>
      <c r="B1802" s="12">
        <v>146</v>
      </c>
      <c r="C1802" s="12">
        <v>49</v>
      </c>
      <c r="D1802" s="12">
        <f t="shared" si="56"/>
        <v>14.040114613180515</v>
      </c>
      <c r="E1802" s="12">
        <v>87</v>
      </c>
      <c r="F1802" s="12">
        <f t="shared" si="57"/>
        <v>5.8038692461641093</v>
      </c>
    </row>
    <row r="1803" spans="1:6" x14ac:dyDescent="0.3">
      <c r="A1803" s="12">
        <v>63</v>
      </c>
      <c r="B1803" s="12">
        <v>14</v>
      </c>
      <c r="C1803" s="12">
        <v>49</v>
      </c>
      <c r="D1803" s="12">
        <f t="shared" si="56"/>
        <v>14.040114613180515</v>
      </c>
      <c r="E1803" s="12">
        <v>87</v>
      </c>
      <c r="F1803" s="12">
        <f t="shared" si="57"/>
        <v>5.8038692461641093</v>
      </c>
    </row>
    <row r="1804" spans="1:6" x14ac:dyDescent="0.3">
      <c r="A1804" s="12">
        <v>51</v>
      </c>
      <c r="B1804" s="12">
        <v>0</v>
      </c>
      <c r="C1804" s="12">
        <v>49</v>
      </c>
      <c r="D1804" s="12">
        <f t="shared" si="56"/>
        <v>14.040114613180515</v>
      </c>
      <c r="E1804" s="12">
        <v>87</v>
      </c>
      <c r="F1804" s="12">
        <f t="shared" si="57"/>
        <v>5.8038692461641093</v>
      </c>
    </row>
    <row r="1805" spans="1:6" x14ac:dyDescent="0.3">
      <c r="A1805" s="12">
        <v>63</v>
      </c>
      <c r="B1805" s="12">
        <v>252</v>
      </c>
      <c r="C1805" s="12">
        <v>49</v>
      </c>
      <c r="D1805" s="12">
        <f t="shared" si="56"/>
        <v>14.040114613180515</v>
      </c>
      <c r="E1805" s="12">
        <v>87</v>
      </c>
      <c r="F1805" s="12">
        <f t="shared" si="57"/>
        <v>5.8038692461641093</v>
      </c>
    </row>
    <row r="1806" spans="1:6" x14ac:dyDescent="0.3">
      <c r="A1806" s="12">
        <v>68</v>
      </c>
      <c r="B1806" s="12">
        <v>135</v>
      </c>
      <c r="C1806" s="12">
        <v>49</v>
      </c>
      <c r="D1806" s="12">
        <f t="shared" si="56"/>
        <v>14.040114613180515</v>
      </c>
      <c r="E1806" s="12">
        <v>87</v>
      </c>
      <c r="F1806" s="12">
        <f t="shared" si="57"/>
        <v>5.8038692461641093</v>
      </c>
    </row>
    <row r="1807" spans="1:6" x14ac:dyDescent="0.3">
      <c r="A1807" s="12">
        <v>78</v>
      </c>
      <c r="B1807" s="12">
        <v>83</v>
      </c>
      <c r="C1807" s="12">
        <v>49</v>
      </c>
      <c r="D1807" s="12">
        <f t="shared" si="56"/>
        <v>14.040114613180515</v>
      </c>
      <c r="E1807" s="12">
        <v>87</v>
      </c>
      <c r="F1807" s="12">
        <f t="shared" si="57"/>
        <v>5.8038692461641093</v>
      </c>
    </row>
    <row r="1808" spans="1:6" x14ac:dyDescent="0.3">
      <c r="A1808" s="12">
        <v>45</v>
      </c>
      <c r="B1808" s="12">
        <v>289</v>
      </c>
      <c r="C1808" s="12">
        <v>49</v>
      </c>
      <c r="D1808" s="12">
        <f t="shared" si="56"/>
        <v>14.040114613180515</v>
      </c>
      <c r="E1808" s="12">
        <v>87</v>
      </c>
      <c r="F1808" s="12">
        <f t="shared" si="57"/>
        <v>5.8038692461641093</v>
      </c>
    </row>
    <row r="1809" spans="1:6" x14ac:dyDescent="0.3">
      <c r="A1809" s="12">
        <v>31</v>
      </c>
      <c r="B1809" s="12">
        <v>409</v>
      </c>
      <c r="C1809" s="12">
        <v>50</v>
      </c>
      <c r="D1809" s="12">
        <f t="shared" si="56"/>
        <v>14.326647564469914</v>
      </c>
      <c r="E1809" s="12">
        <v>87</v>
      </c>
      <c r="F1809" s="12">
        <f t="shared" si="57"/>
        <v>5.8038692461641093</v>
      </c>
    </row>
    <row r="1810" spans="1:6" x14ac:dyDescent="0.3">
      <c r="A1810" s="12">
        <v>62</v>
      </c>
      <c r="B1810" s="12">
        <v>70</v>
      </c>
      <c r="C1810" s="12">
        <v>50</v>
      </c>
      <c r="D1810" s="12">
        <f t="shared" si="56"/>
        <v>14.326647564469914</v>
      </c>
      <c r="E1810" s="12">
        <v>87</v>
      </c>
      <c r="F1810" s="12">
        <f t="shared" si="57"/>
        <v>5.8038692461641093</v>
      </c>
    </row>
    <row r="1811" spans="1:6" x14ac:dyDescent="0.3">
      <c r="A1811" s="12">
        <v>49</v>
      </c>
      <c r="B1811" s="12">
        <v>512</v>
      </c>
      <c r="C1811" s="12">
        <v>50</v>
      </c>
      <c r="D1811" s="12">
        <f t="shared" si="56"/>
        <v>14.326647564469914</v>
      </c>
      <c r="E1811" s="12">
        <v>87</v>
      </c>
      <c r="F1811" s="12">
        <f t="shared" si="57"/>
        <v>5.8038692461641093</v>
      </c>
    </row>
    <row r="1812" spans="1:6" x14ac:dyDescent="0.3">
      <c r="A1812" s="12">
        <v>85</v>
      </c>
      <c r="B1812" s="12">
        <v>11</v>
      </c>
      <c r="C1812" s="12">
        <v>50</v>
      </c>
      <c r="D1812" s="12">
        <f t="shared" si="56"/>
        <v>14.326647564469914</v>
      </c>
      <c r="E1812" s="12">
        <v>87</v>
      </c>
      <c r="F1812" s="12">
        <f t="shared" si="57"/>
        <v>5.8038692461641093</v>
      </c>
    </row>
    <row r="1813" spans="1:6" x14ac:dyDescent="0.3">
      <c r="A1813" s="12">
        <v>53</v>
      </c>
      <c r="B1813" s="12">
        <v>549</v>
      </c>
      <c r="C1813" s="12">
        <v>50</v>
      </c>
      <c r="D1813" s="12">
        <f t="shared" si="56"/>
        <v>14.326647564469914</v>
      </c>
      <c r="E1813" s="12">
        <v>88</v>
      </c>
      <c r="F1813" s="12">
        <f t="shared" si="57"/>
        <v>5.8705803869246163</v>
      </c>
    </row>
    <row r="1814" spans="1:6" x14ac:dyDescent="0.3">
      <c r="A1814" s="12">
        <v>69</v>
      </c>
      <c r="B1814" s="12">
        <v>109</v>
      </c>
      <c r="C1814" s="12">
        <v>50</v>
      </c>
      <c r="D1814" s="12">
        <f t="shared" si="56"/>
        <v>14.326647564469914</v>
      </c>
      <c r="E1814" s="12">
        <v>88</v>
      </c>
      <c r="F1814" s="12">
        <f t="shared" si="57"/>
        <v>5.8705803869246163</v>
      </c>
    </row>
    <row r="1815" spans="1:6" x14ac:dyDescent="0.3">
      <c r="A1815" s="12">
        <v>30</v>
      </c>
      <c r="B1815" s="12">
        <v>287</v>
      </c>
      <c r="C1815" s="12">
        <v>50</v>
      </c>
      <c r="D1815" s="12">
        <f t="shared" si="56"/>
        <v>14.326647564469914</v>
      </c>
      <c r="E1815" s="12">
        <v>88</v>
      </c>
      <c r="F1815" s="12">
        <f t="shared" si="57"/>
        <v>5.8705803869246163</v>
      </c>
    </row>
    <row r="1816" spans="1:6" x14ac:dyDescent="0.3">
      <c r="A1816" s="12">
        <v>129</v>
      </c>
      <c r="B1816" s="12">
        <v>136</v>
      </c>
      <c r="C1816" s="12">
        <v>50</v>
      </c>
      <c r="D1816" s="12">
        <f t="shared" si="56"/>
        <v>14.326647564469914</v>
      </c>
      <c r="E1816" s="12">
        <v>88</v>
      </c>
      <c r="F1816" s="12">
        <f t="shared" si="57"/>
        <v>5.8705803869246163</v>
      </c>
    </row>
    <row r="1817" spans="1:6" x14ac:dyDescent="0.3">
      <c r="A1817" s="12">
        <v>102</v>
      </c>
      <c r="B1817" s="12">
        <v>78</v>
      </c>
      <c r="C1817" s="12">
        <v>50</v>
      </c>
      <c r="D1817" s="12">
        <f t="shared" si="56"/>
        <v>14.326647564469914</v>
      </c>
      <c r="E1817" s="12">
        <v>88</v>
      </c>
      <c r="F1817" s="12">
        <f t="shared" si="57"/>
        <v>5.8705803869246163</v>
      </c>
    </row>
    <row r="1818" spans="1:6" x14ac:dyDescent="0.3">
      <c r="A1818" s="12">
        <v>58</v>
      </c>
      <c r="B1818" s="12">
        <v>35</v>
      </c>
      <c r="C1818" s="12">
        <v>50</v>
      </c>
      <c r="D1818" s="12">
        <f t="shared" si="56"/>
        <v>14.326647564469914</v>
      </c>
      <c r="E1818" s="12">
        <v>88</v>
      </c>
      <c r="F1818" s="12">
        <f t="shared" si="57"/>
        <v>5.8705803869246163</v>
      </c>
    </row>
    <row r="1819" spans="1:6" x14ac:dyDescent="0.3">
      <c r="A1819" s="12">
        <v>62</v>
      </c>
      <c r="B1819" s="12">
        <v>118</v>
      </c>
      <c r="C1819" s="12">
        <v>50</v>
      </c>
      <c r="D1819" s="12">
        <f t="shared" si="56"/>
        <v>14.326647564469914</v>
      </c>
      <c r="E1819" s="12">
        <v>88</v>
      </c>
      <c r="F1819" s="12">
        <f t="shared" si="57"/>
        <v>5.8705803869246163</v>
      </c>
    </row>
    <row r="1820" spans="1:6" x14ac:dyDescent="0.3">
      <c r="A1820" s="12">
        <v>51</v>
      </c>
      <c r="B1820" s="12">
        <v>107</v>
      </c>
      <c r="C1820" s="12">
        <v>50</v>
      </c>
      <c r="D1820" s="12">
        <f t="shared" si="56"/>
        <v>14.326647564469914</v>
      </c>
      <c r="E1820" s="12">
        <v>88</v>
      </c>
      <c r="F1820" s="12">
        <f t="shared" si="57"/>
        <v>5.8705803869246163</v>
      </c>
    </row>
    <row r="1821" spans="1:6" x14ac:dyDescent="0.3">
      <c r="A1821" s="12">
        <v>47</v>
      </c>
      <c r="B1821" s="12">
        <v>640</v>
      </c>
      <c r="C1821" s="12">
        <v>50</v>
      </c>
      <c r="D1821" s="12">
        <f t="shared" si="56"/>
        <v>14.326647564469914</v>
      </c>
      <c r="E1821" s="12">
        <v>88</v>
      </c>
      <c r="F1821" s="12">
        <f t="shared" si="57"/>
        <v>5.8705803869246163</v>
      </c>
    </row>
    <row r="1822" spans="1:6" x14ac:dyDescent="0.3">
      <c r="A1822" s="12">
        <v>51</v>
      </c>
      <c r="B1822" s="12">
        <v>50</v>
      </c>
      <c r="C1822" s="12">
        <v>50</v>
      </c>
      <c r="D1822" s="12">
        <f t="shared" si="56"/>
        <v>14.326647564469914</v>
      </c>
      <c r="E1822" s="12">
        <v>88</v>
      </c>
      <c r="F1822" s="12">
        <f t="shared" si="57"/>
        <v>5.8705803869246163</v>
      </c>
    </row>
    <row r="1823" spans="1:6" x14ac:dyDescent="0.3">
      <c r="A1823" s="12">
        <v>49</v>
      </c>
      <c r="B1823" s="12">
        <v>49</v>
      </c>
      <c r="C1823" s="12">
        <v>50</v>
      </c>
      <c r="D1823" s="12">
        <f t="shared" si="56"/>
        <v>14.326647564469914</v>
      </c>
      <c r="E1823" s="12">
        <v>88</v>
      </c>
      <c r="F1823" s="12">
        <f t="shared" si="57"/>
        <v>5.8705803869246163</v>
      </c>
    </row>
    <row r="1824" spans="1:6" x14ac:dyDescent="0.3">
      <c r="A1824" s="12">
        <v>112</v>
      </c>
      <c r="B1824" s="12">
        <v>71</v>
      </c>
      <c r="C1824" s="12">
        <v>50</v>
      </c>
      <c r="D1824" s="12">
        <f t="shared" si="56"/>
        <v>14.326647564469914</v>
      </c>
      <c r="E1824" s="12">
        <v>88</v>
      </c>
      <c r="F1824" s="12">
        <f t="shared" si="57"/>
        <v>5.8705803869246163</v>
      </c>
    </row>
    <row r="1825" spans="1:6" x14ac:dyDescent="0.3">
      <c r="A1825" s="12">
        <v>87</v>
      </c>
      <c r="B1825" s="12">
        <v>78</v>
      </c>
      <c r="C1825" s="12">
        <v>50</v>
      </c>
      <c r="D1825" s="12">
        <f t="shared" si="56"/>
        <v>14.326647564469914</v>
      </c>
      <c r="E1825" s="12">
        <v>88</v>
      </c>
      <c r="F1825" s="12">
        <f t="shared" si="57"/>
        <v>5.8705803869246163</v>
      </c>
    </row>
    <row r="1826" spans="1:6" x14ac:dyDescent="0.3">
      <c r="A1826" s="12">
        <v>70</v>
      </c>
      <c r="B1826" s="12">
        <v>517</v>
      </c>
      <c r="C1826" s="12">
        <v>50</v>
      </c>
      <c r="D1826" s="12">
        <f t="shared" si="56"/>
        <v>14.326647564469914</v>
      </c>
      <c r="E1826" s="12">
        <v>88</v>
      </c>
      <c r="F1826" s="12">
        <f t="shared" si="57"/>
        <v>5.8705803869246163</v>
      </c>
    </row>
    <row r="1827" spans="1:6" x14ac:dyDescent="0.3">
      <c r="A1827" s="12">
        <v>33</v>
      </c>
      <c r="B1827" s="12">
        <v>145</v>
      </c>
      <c r="C1827" s="12">
        <v>50</v>
      </c>
      <c r="D1827" s="12">
        <f t="shared" si="56"/>
        <v>14.326647564469914</v>
      </c>
      <c r="E1827" s="12">
        <v>88</v>
      </c>
      <c r="F1827" s="12">
        <f t="shared" si="57"/>
        <v>5.8705803869246163</v>
      </c>
    </row>
    <row r="1828" spans="1:6" x14ac:dyDescent="0.3">
      <c r="A1828" s="12">
        <v>51</v>
      </c>
      <c r="B1828" s="12">
        <v>219</v>
      </c>
      <c r="C1828" s="12">
        <v>50</v>
      </c>
      <c r="D1828" s="12">
        <f t="shared" si="56"/>
        <v>14.326647564469914</v>
      </c>
      <c r="E1828" s="12">
        <v>88</v>
      </c>
      <c r="F1828" s="12">
        <f t="shared" si="57"/>
        <v>5.8705803869246163</v>
      </c>
    </row>
    <row r="1829" spans="1:6" x14ac:dyDescent="0.3">
      <c r="A1829" s="12">
        <v>35</v>
      </c>
      <c r="B1829" s="12">
        <v>366</v>
      </c>
      <c r="C1829" s="12">
        <v>50</v>
      </c>
      <c r="D1829" s="12">
        <f t="shared" si="56"/>
        <v>14.326647564469914</v>
      </c>
      <c r="E1829" s="12">
        <v>88</v>
      </c>
      <c r="F1829" s="12">
        <f t="shared" si="57"/>
        <v>5.8705803869246163</v>
      </c>
    </row>
    <row r="1830" spans="1:6" x14ac:dyDescent="0.3">
      <c r="A1830" s="12">
        <v>54</v>
      </c>
      <c r="B1830" s="12">
        <v>497</v>
      </c>
      <c r="C1830" s="12">
        <v>50</v>
      </c>
      <c r="D1830" s="12">
        <f t="shared" si="56"/>
        <v>14.326647564469914</v>
      </c>
      <c r="E1830" s="12">
        <v>88</v>
      </c>
      <c r="F1830" s="12">
        <f t="shared" si="57"/>
        <v>5.8705803869246163</v>
      </c>
    </row>
    <row r="1831" spans="1:6" x14ac:dyDescent="0.3">
      <c r="A1831" s="12">
        <v>70</v>
      </c>
      <c r="B1831" s="12">
        <v>517</v>
      </c>
      <c r="C1831" s="12">
        <v>50</v>
      </c>
      <c r="D1831" s="12">
        <f t="shared" si="56"/>
        <v>14.326647564469914</v>
      </c>
      <c r="E1831" s="12">
        <v>89</v>
      </c>
      <c r="F1831" s="12">
        <f t="shared" si="57"/>
        <v>5.9372915276851232</v>
      </c>
    </row>
    <row r="1832" spans="1:6" x14ac:dyDescent="0.3">
      <c r="A1832" s="12">
        <v>70</v>
      </c>
      <c r="B1832" s="12">
        <v>517</v>
      </c>
      <c r="C1832" s="12">
        <v>50</v>
      </c>
      <c r="D1832" s="12">
        <f t="shared" si="56"/>
        <v>14.326647564469914</v>
      </c>
      <c r="E1832" s="12">
        <v>89</v>
      </c>
      <c r="F1832" s="12">
        <f t="shared" si="57"/>
        <v>5.9372915276851232</v>
      </c>
    </row>
    <row r="1833" spans="1:6" x14ac:dyDescent="0.3">
      <c r="A1833" s="12">
        <v>61</v>
      </c>
      <c r="B1833" s="12">
        <v>63</v>
      </c>
      <c r="C1833" s="12">
        <v>50</v>
      </c>
      <c r="D1833" s="12">
        <f t="shared" si="56"/>
        <v>14.326647564469914</v>
      </c>
      <c r="E1833" s="12">
        <v>89</v>
      </c>
      <c r="F1833" s="12">
        <f t="shared" si="57"/>
        <v>5.9372915276851232</v>
      </c>
    </row>
    <row r="1834" spans="1:6" x14ac:dyDescent="0.3">
      <c r="A1834" s="12">
        <v>105</v>
      </c>
      <c r="B1834" s="12">
        <v>250</v>
      </c>
      <c r="C1834" s="12">
        <v>50</v>
      </c>
      <c r="D1834" s="12">
        <f t="shared" si="56"/>
        <v>14.326647564469914</v>
      </c>
      <c r="E1834" s="12">
        <v>89</v>
      </c>
      <c r="F1834" s="12">
        <f t="shared" si="57"/>
        <v>5.9372915276851232</v>
      </c>
    </row>
    <row r="1835" spans="1:6" x14ac:dyDescent="0.3">
      <c r="A1835" s="12">
        <v>65</v>
      </c>
      <c r="B1835" s="12">
        <v>41</v>
      </c>
      <c r="C1835" s="12">
        <v>50</v>
      </c>
      <c r="D1835" s="12">
        <f t="shared" si="56"/>
        <v>14.326647564469914</v>
      </c>
      <c r="E1835" s="12">
        <v>89</v>
      </c>
      <c r="F1835" s="12">
        <f t="shared" si="57"/>
        <v>5.9372915276851232</v>
      </c>
    </row>
    <row r="1836" spans="1:6" x14ac:dyDescent="0.3">
      <c r="A1836" s="12">
        <v>65</v>
      </c>
      <c r="B1836" s="12">
        <v>39</v>
      </c>
      <c r="C1836" s="12">
        <v>50</v>
      </c>
      <c r="D1836" s="12">
        <f t="shared" si="56"/>
        <v>14.326647564469914</v>
      </c>
      <c r="E1836" s="12">
        <v>89</v>
      </c>
      <c r="F1836" s="12">
        <f t="shared" si="57"/>
        <v>5.9372915276851232</v>
      </c>
    </row>
    <row r="1837" spans="1:6" x14ac:dyDescent="0.3">
      <c r="A1837" s="12">
        <v>4</v>
      </c>
      <c r="B1837" s="12">
        <v>197</v>
      </c>
      <c r="C1837" s="12">
        <v>50</v>
      </c>
      <c r="D1837" s="12">
        <f t="shared" si="56"/>
        <v>14.326647564469914</v>
      </c>
      <c r="E1837" s="12">
        <v>89</v>
      </c>
      <c r="F1837" s="12">
        <f t="shared" si="57"/>
        <v>5.9372915276851232</v>
      </c>
    </row>
    <row r="1838" spans="1:6" x14ac:dyDescent="0.3">
      <c r="A1838" s="12">
        <v>97</v>
      </c>
      <c r="B1838" s="12">
        <v>80</v>
      </c>
      <c r="C1838" s="12">
        <v>50</v>
      </c>
      <c r="D1838" s="12">
        <f t="shared" si="56"/>
        <v>14.326647564469914</v>
      </c>
      <c r="E1838" s="12">
        <v>89</v>
      </c>
      <c r="F1838" s="12">
        <f t="shared" si="57"/>
        <v>5.9372915276851232</v>
      </c>
    </row>
    <row r="1839" spans="1:6" x14ac:dyDescent="0.3">
      <c r="A1839" s="12">
        <v>144</v>
      </c>
      <c r="B1839" s="12">
        <v>110</v>
      </c>
      <c r="C1839" s="12">
        <v>50</v>
      </c>
      <c r="D1839" s="12">
        <f t="shared" si="56"/>
        <v>14.326647564469914</v>
      </c>
      <c r="E1839" s="12">
        <v>89</v>
      </c>
      <c r="F1839" s="12">
        <f t="shared" si="57"/>
        <v>5.9372915276851232</v>
      </c>
    </row>
    <row r="1840" spans="1:6" x14ac:dyDescent="0.3">
      <c r="A1840" s="12">
        <v>68</v>
      </c>
      <c r="B1840" s="12">
        <v>136</v>
      </c>
      <c r="C1840" s="12">
        <v>50</v>
      </c>
      <c r="D1840" s="12">
        <f t="shared" si="56"/>
        <v>14.326647564469914</v>
      </c>
      <c r="E1840" s="12">
        <v>89</v>
      </c>
      <c r="F1840" s="12">
        <f t="shared" si="57"/>
        <v>5.9372915276851232</v>
      </c>
    </row>
    <row r="1841" spans="1:6" x14ac:dyDescent="0.3">
      <c r="A1841" s="12">
        <v>52</v>
      </c>
      <c r="B1841" s="12">
        <v>378</v>
      </c>
      <c r="C1841" s="12">
        <v>50</v>
      </c>
      <c r="D1841" s="12">
        <f t="shared" si="56"/>
        <v>14.326647564469914</v>
      </c>
      <c r="E1841" s="12">
        <v>89</v>
      </c>
      <c r="F1841" s="12">
        <f t="shared" si="57"/>
        <v>5.9372915276851232</v>
      </c>
    </row>
    <row r="1842" spans="1:6" x14ac:dyDescent="0.3">
      <c r="A1842" s="12">
        <v>52</v>
      </c>
      <c r="B1842" s="12">
        <v>378</v>
      </c>
      <c r="C1842" s="12">
        <v>50</v>
      </c>
      <c r="D1842" s="12">
        <f t="shared" si="56"/>
        <v>14.326647564469914</v>
      </c>
      <c r="E1842" s="12">
        <v>89</v>
      </c>
      <c r="F1842" s="12">
        <f t="shared" si="57"/>
        <v>5.9372915276851232</v>
      </c>
    </row>
    <row r="1843" spans="1:6" x14ac:dyDescent="0.3">
      <c r="A1843" s="12">
        <v>68</v>
      </c>
      <c r="B1843" s="12">
        <v>15</v>
      </c>
      <c r="C1843" s="12">
        <v>50</v>
      </c>
      <c r="D1843" s="12">
        <f t="shared" si="56"/>
        <v>14.326647564469914</v>
      </c>
      <c r="E1843" s="12">
        <v>89</v>
      </c>
      <c r="F1843" s="12">
        <f t="shared" si="57"/>
        <v>5.9372915276851232</v>
      </c>
    </row>
    <row r="1844" spans="1:6" x14ac:dyDescent="0.3">
      <c r="A1844" s="12">
        <v>77</v>
      </c>
      <c r="B1844" s="12">
        <v>37</v>
      </c>
      <c r="C1844" s="12">
        <v>50</v>
      </c>
      <c r="D1844" s="12">
        <f t="shared" si="56"/>
        <v>14.326647564469914</v>
      </c>
      <c r="E1844" s="12">
        <v>89</v>
      </c>
      <c r="F1844" s="12">
        <f t="shared" si="57"/>
        <v>5.9372915276851232</v>
      </c>
    </row>
    <row r="1845" spans="1:6" x14ac:dyDescent="0.3">
      <c r="A1845" s="12">
        <v>66</v>
      </c>
      <c r="B1845" s="12">
        <v>41</v>
      </c>
      <c r="C1845" s="12">
        <v>50</v>
      </c>
      <c r="D1845" s="12">
        <f t="shared" si="56"/>
        <v>14.326647564469914</v>
      </c>
      <c r="E1845" s="12">
        <v>89</v>
      </c>
      <c r="F1845" s="12">
        <f t="shared" si="57"/>
        <v>5.9372915276851232</v>
      </c>
    </row>
    <row r="1846" spans="1:6" x14ac:dyDescent="0.3">
      <c r="A1846" s="12">
        <v>43</v>
      </c>
      <c r="B1846" s="12">
        <v>593</v>
      </c>
      <c r="C1846" s="12">
        <v>50</v>
      </c>
      <c r="D1846" s="12">
        <f t="shared" si="56"/>
        <v>14.326647564469914</v>
      </c>
      <c r="E1846" s="12">
        <v>89</v>
      </c>
      <c r="F1846" s="12">
        <f t="shared" si="57"/>
        <v>5.9372915276851232</v>
      </c>
    </row>
    <row r="1847" spans="1:6" x14ac:dyDescent="0.3">
      <c r="A1847" s="12">
        <v>26</v>
      </c>
      <c r="B1847" s="12">
        <v>47</v>
      </c>
      <c r="C1847" s="12">
        <v>50</v>
      </c>
      <c r="D1847" s="12">
        <f t="shared" si="56"/>
        <v>14.326647564469914</v>
      </c>
      <c r="E1847" s="12">
        <v>89</v>
      </c>
      <c r="F1847" s="12">
        <f t="shared" si="57"/>
        <v>5.9372915276851232</v>
      </c>
    </row>
    <row r="1848" spans="1:6" x14ac:dyDescent="0.3">
      <c r="A1848" s="12">
        <v>129</v>
      </c>
      <c r="B1848" s="12">
        <v>414</v>
      </c>
      <c r="C1848" s="12">
        <v>50</v>
      </c>
      <c r="D1848" s="12">
        <f t="shared" si="56"/>
        <v>14.326647564469914</v>
      </c>
      <c r="E1848" s="12">
        <v>89</v>
      </c>
      <c r="F1848" s="12">
        <f t="shared" si="57"/>
        <v>5.9372915276851232</v>
      </c>
    </row>
    <row r="1849" spans="1:6" x14ac:dyDescent="0.3">
      <c r="A1849" s="12">
        <v>55</v>
      </c>
      <c r="B1849" s="12">
        <v>90</v>
      </c>
      <c r="C1849" s="12">
        <v>50</v>
      </c>
      <c r="D1849" s="12">
        <f t="shared" si="56"/>
        <v>14.326647564469914</v>
      </c>
      <c r="E1849" s="12">
        <v>89</v>
      </c>
      <c r="F1849" s="12">
        <f t="shared" si="57"/>
        <v>5.9372915276851232</v>
      </c>
    </row>
    <row r="1850" spans="1:6" x14ac:dyDescent="0.3">
      <c r="A1850" s="12">
        <v>100</v>
      </c>
      <c r="B1850" s="12">
        <v>19</v>
      </c>
      <c r="C1850" s="12">
        <v>50</v>
      </c>
      <c r="D1850" s="12">
        <f t="shared" si="56"/>
        <v>14.326647564469914</v>
      </c>
      <c r="E1850" s="12">
        <v>90</v>
      </c>
      <c r="F1850" s="12">
        <f t="shared" si="57"/>
        <v>6.0040026684456302</v>
      </c>
    </row>
    <row r="1851" spans="1:6" x14ac:dyDescent="0.3">
      <c r="A1851" s="12">
        <v>77</v>
      </c>
      <c r="B1851" s="12">
        <v>108</v>
      </c>
      <c r="C1851" s="12">
        <v>50</v>
      </c>
      <c r="D1851" s="12">
        <f t="shared" si="56"/>
        <v>14.326647564469914</v>
      </c>
      <c r="E1851" s="12">
        <v>90</v>
      </c>
      <c r="F1851" s="12">
        <f t="shared" si="57"/>
        <v>6.0040026684456302</v>
      </c>
    </row>
    <row r="1852" spans="1:6" x14ac:dyDescent="0.3">
      <c r="A1852" s="12">
        <v>69</v>
      </c>
      <c r="B1852" s="12">
        <v>54</v>
      </c>
      <c r="C1852" s="12">
        <v>50</v>
      </c>
      <c r="D1852" s="12">
        <f t="shared" si="56"/>
        <v>14.326647564469914</v>
      </c>
      <c r="E1852" s="12">
        <v>90</v>
      </c>
      <c r="F1852" s="12">
        <f t="shared" si="57"/>
        <v>6.0040026684456302</v>
      </c>
    </row>
    <row r="1853" spans="1:6" x14ac:dyDescent="0.3">
      <c r="A1853" s="12">
        <v>30</v>
      </c>
      <c r="B1853" s="12">
        <v>29</v>
      </c>
      <c r="C1853" s="12">
        <v>50</v>
      </c>
      <c r="D1853" s="12">
        <f t="shared" si="56"/>
        <v>14.326647564469914</v>
      </c>
      <c r="E1853" s="12">
        <v>90</v>
      </c>
      <c r="F1853" s="12">
        <f t="shared" si="57"/>
        <v>6.0040026684456302</v>
      </c>
    </row>
    <row r="1854" spans="1:6" x14ac:dyDescent="0.3">
      <c r="A1854" s="12">
        <v>60</v>
      </c>
      <c r="B1854" s="12">
        <v>77</v>
      </c>
      <c r="C1854" s="12">
        <v>50</v>
      </c>
      <c r="D1854" s="12">
        <f t="shared" si="56"/>
        <v>14.326647564469914</v>
      </c>
      <c r="E1854" s="12">
        <v>90</v>
      </c>
      <c r="F1854" s="12">
        <f t="shared" si="57"/>
        <v>6.0040026684456302</v>
      </c>
    </row>
    <row r="1855" spans="1:6" x14ac:dyDescent="0.3">
      <c r="A1855" s="12">
        <v>48</v>
      </c>
      <c r="B1855" s="12">
        <v>138</v>
      </c>
      <c r="C1855" s="12">
        <v>50</v>
      </c>
      <c r="D1855" s="12">
        <f t="shared" si="56"/>
        <v>14.326647564469914</v>
      </c>
      <c r="E1855" s="12">
        <v>90</v>
      </c>
      <c r="F1855" s="12">
        <f t="shared" si="57"/>
        <v>6.0040026684456302</v>
      </c>
    </row>
    <row r="1856" spans="1:6" x14ac:dyDescent="0.3">
      <c r="A1856" s="12">
        <v>96</v>
      </c>
      <c r="B1856" s="12">
        <v>75</v>
      </c>
      <c r="C1856" s="12">
        <v>50</v>
      </c>
      <c r="D1856" s="12">
        <f t="shared" si="56"/>
        <v>14.326647564469914</v>
      </c>
      <c r="E1856" s="12">
        <v>90</v>
      </c>
      <c r="F1856" s="12">
        <f t="shared" si="57"/>
        <v>6.0040026684456302</v>
      </c>
    </row>
    <row r="1857" spans="1:6" x14ac:dyDescent="0.3">
      <c r="A1857" s="12">
        <v>51</v>
      </c>
      <c r="B1857" s="12">
        <v>166</v>
      </c>
      <c r="C1857" s="12">
        <v>50</v>
      </c>
      <c r="D1857" s="12">
        <f t="shared" si="56"/>
        <v>14.326647564469914</v>
      </c>
      <c r="E1857" s="12">
        <v>90</v>
      </c>
      <c r="F1857" s="12">
        <f t="shared" si="57"/>
        <v>6.0040026684456302</v>
      </c>
    </row>
    <row r="1858" spans="1:6" x14ac:dyDescent="0.3">
      <c r="A1858" s="12">
        <v>49</v>
      </c>
      <c r="B1858" s="12">
        <v>63</v>
      </c>
      <c r="C1858" s="12">
        <v>50</v>
      </c>
      <c r="D1858" s="12">
        <f t="shared" si="56"/>
        <v>14.326647564469914</v>
      </c>
      <c r="E1858" s="12">
        <v>90</v>
      </c>
      <c r="F1858" s="12">
        <f t="shared" si="57"/>
        <v>6.0040026684456302</v>
      </c>
    </row>
    <row r="1859" spans="1:6" x14ac:dyDescent="0.3">
      <c r="A1859" s="12">
        <v>74</v>
      </c>
      <c r="B1859" s="12">
        <v>70</v>
      </c>
      <c r="C1859" s="12">
        <v>50</v>
      </c>
      <c r="D1859" s="12">
        <f t="shared" ref="D1859:D1922" si="58">C1859*100/LARGE(C1859:C6875,1)</f>
        <v>14.326647564469914</v>
      </c>
      <c r="E1859" s="12">
        <v>90</v>
      </c>
      <c r="F1859" s="12">
        <f t="shared" ref="F1859:F1922" si="59">E1859*100/LARGE(E1859:E6875,1)</f>
        <v>6.0040026684456302</v>
      </c>
    </row>
    <row r="1860" spans="1:6" x14ac:dyDescent="0.3">
      <c r="A1860" s="12">
        <v>73</v>
      </c>
      <c r="B1860" s="12">
        <v>472</v>
      </c>
      <c r="C1860" s="12">
        <v>50</v>
      </c>
      <c r="D1860" s="12">
        <f t="shared" si="58"/>
        <v>14.326647564469914</v>
      </c>
      <c r="E1860" s="12">
        <v>90</v>
      </c>
      <c r="F1860" s="12">
        <f t="shared" si="59"/>
        <v>6.0040026684456302</v>
      </c>
    </row>
    <row r="1861" spans="1:6" x14ac:dyDescent="0.3">
      <c r="A1861" s="12">
        <v>29</v>
      </c>
      <c r="B1861" s="12">
        <v>384</v>
      </c>
      <c r="C1861" s="12">
        <v>50</v>
      </c>
      <c r="D1861" s="12">
        <f t="shared" si="58"/>
        <v>14.326647564469914</v>
      </c>
      <c r="E1861" s="12">
        <v>90</v>
      </c>
      <c r="F1861" s="12">
        <f t="shared" si="59"/>
        <v>6.0040026684456302</v>
      </c>
    </row>
    <row r="1862" spans="1:6" x14ac:dyDescent="0.3">
      <c r="A1862" s="12">
        <v>85</v>
      </c>
      <c r="B1862" s="12">
        <v>133</v>
      </c>
      <c r="C1862" s="12">
        <v>50</v>
      </c>
      <c r="D1862" s="12">
        <f t="shared" si="58"/>
        <v>14.326647564469914</v>
      </c>
      <c r="E1862" s="12">
        <v>90</v>
      </c>
      <c r="F1862" s="12">
        <f t="shared" si="59"/>
        <v>6.0040026684456302</v>
      </c>
    </row>
    <row r="1863" spans="1:6" x14ac:dyDescent="0.3">
      <c r="A1863" s="12">
        <v>75</v>
      </c>
      <c r="B1863" s="12">
        <v>3</v>
      </c>
      <c r="C1863" s="12">
        <v>50</v>
      </c>
      <c r="D1863" s="12">
        <f t="shared" si="58"/>
        <v>14.326647564469914</v>
      </c>
      <c r="E1863" s="12">
        <v>90</v>
      </c>
      <c r="F1863" s="12">
        <f t="shared" si="59"/>
        <v>6.0040026684456302</v>
      </c>
    </row>
    <row r="1864" spans="1:6" x14ac:dyDescent="0.3">
      <c r="A1864" s="12">
        <v>16</v>
      </c>
      <c r="B1864" s="12">
        <v>125</v>
      </c>
      <c r="C1864" s="12">
        <v>50</v>
      </c>
      <c r="D1864" s="12">
        <f t="shared" si="58"/>
        <v>14.326647564469914</v>
      </c>
      <c r="E1864" s="12">
        <v>91</v>
      </c>
      <c r="F1864" s="12">
        <f t="shared" si="59"/>
        <v>6.0707138092061372</v>
      </c>
    </row>
    <row r="1865" spans="1:6" x14ac:dyDescent="0.3">
      <c r="A1865" s="12">
        <v>43</v>
      </c>
      <c r="B1865" s="12">
        <v>493</v>
      </c>
      <c r="C1865" s="12">
        <v>50</v>
      </c>
      <c r="D1865" s="12">
        <f t="shared" si="58"/>
        <v>14.326647564469914</v>
      </c>
      <c r="E1865" s="12">
        <v>91</v>
      </c>
      <c r="F1865" s="12">
        <f t="shared" si="59"/>
        <v>6.0707138092061372</v>
      </c>
    </row>
    <row r="1866" spans="1:6" x14ac:dyDescent="0.3">
      <c r="A1866" s="12">
        <v>117</v>
      </c>
      <c r="B1866" s="12">
        <v>106</v>
      </c>
      <c r="C1866" s="12">
        <v>50</v>
      </c>
      <c r="D1866" s="12">
        <f t="shared" si="58"/>
        <v>14.326647564469914</v>
      </c>
      <c r="E1866" s="12">
        <v>91</v>
      </c>
      <c r="F1866" s="12">
        <f t="shared" si="59"/>
        <v>6.0707138092061372</v>
      </c>
    </row>
    <row r="1867" spans="1:6" x14ac:dyDescent="0.3">
      <c r="A1867" s="12">
        <v>107</v>
      </c>
      <c r="B1867" s="12">
        <v>163</v>
      </c>
      <c r="C1867" s="12">
        <v>50</v>
      </c>
      <c r="D1867" s="12">
        <f t="shared" si="58"/>
        <v>14.326647564469914</v>
      </c>
      <c r="E1867" s="12">
        <v>91</v>
      </c>
      <c r="F1867" s="12">
        <f t="shared" si="59"/>
        <v>6.0707138092061372</v>
      </c>
    </row>
    <row r="1868" spans="1:6" x14ac:dyDescent="0.3">
      <c r="A1868" s="12">
        <v>133</v>
      </c>
      <c r="B1868" s="12">
        <v>378</v>
      </c>
      <c r="C1868" s="12">
        <v>51</v>
      </c>
      <c r="D1868" s="12">
        <f t="shared" si="58"/>
        <v>14.613180515759312</v>
      </c>
      <c r="E1868" s="12">
        <v>91</v>
      </c>
      <c r="F1868" s="12">
        <f t="shared" si="59"/>
        <v>6.0707138092061372</v>
      </c>
    </row>
    <row r="1869" spans="1:6" x14ac:dyDescent="0.3">
      <c r="A1869" s="12">
        <v>51</v>
      </c>
      <c r="B1869" s="12">
        <v>420</v>
      </c>
      <c r="C1869" s="12">
        <v>51</v>
      </c>
      <c r="D1869" s="12">
        <f t="shared" si="58"/>
        <v>14.613180515759312</v>
      </c>
      <c r="E1869" s="12">
        <v>91</v>
      </c>
      <c r="F1869" s="12">
        <f t="shared" si="59"/>
        <v>6.0707138092061372</v>
      </c>
    </row>
    <row r="1870" spans="1:6" x14ac:dyDescent="0.3">
      <c r="A1870" s="12">
        <v>97</v>
      </c>
      <c r="B1870" s="12">
        <v>84</v>
      </c>
      <c r="C1870" s="12">
        <v>51</v>
      </c>
      <c r="D1870" s="12">
        <f t="shared" si="58"/>
        <v>14.613180515759312</v>
      </c>
      <c r="E1870" s="12">
        <v>91</v>
      </c>
      <c r="F1870" s="12">
        <f t="shared" si="59"/>
        <v>6.0707138092061372</v>
      </c>
    </row>
    <row r="1871" spans="1:6" x14ac:dyDescent="0.3">
      <c r="A1871" s="12">
        <v>4</v>
      </c>
      <c r="B1871" s="12">
        <v>181</v>
      </c>
      <c r="C1871" s="12">
        <v>51</v>
      </c>
      <c r="D1871" s="12">
        <f t="shared" si="58"/>
        <v>14.613180515759312</v>
      </c>
      <c r="E1871" s="12">
        <v>91</v>
      </c>
      <c r="F1871" s="12">
        <f t="shared" si="59"/>
        <v>6.0707138092061372</v>
      </c>
    </row>
    <row r="1872" spans="1:6" x14ac:dyDescent="0.3">
      <c r="A1872" s="12">
        <v>52</v>
      </c>
      <c r="B1872" s="12">
        <v>191</v>
      </c>
      <c r="C1872" s="12">
        <v>51</v>
      </c>
      <c r="D1872" s="12">
        <f t="shared" si="58"/>
        <v>14.613180515759312</v>
      </c>
      <c r="E1872" s="12">
        <v>91</v>
      </c>
      <c r="F1872" s="12">
        <f t="shared" si="59"/>
        <v>6.0707138092061372</v>
      </c>
    </row>
    <row r="1873" spans="1:6" x14ac:dyDescent="0.3">
      <c r="A1873" s="12">
        <v>31</v>
      </c>
      <c r="B1873" s="12">
        <v>176</v>
      </c>
      <c r="C1873" s="12">
        <v>51</v>
      </c>
      <c r="D1873" s="12">
        <f t="shared" si="58"/>
        <v>14.613180515759312</v>
      </c>
      <c r="E1873" s="12">
        <v>91</v>
      </c>
      <c r="F1873" s="12">
        <f t="shared" si="59"/>
        <v>6.0707138092061372</v>
      </c>
    </row>
    <row r="1874" spans="1:6" x14ac:dyDescent="0.3">
      <c r="A1874" s="12">
        <v>117</v>
      </c>
      <c r="B1874" s="12">
        <v>51</v>
      </c>
      <c r="C1874" s="12">
        <v>51</v>
      </c>
      <c r="D1874" s="12">
        <f t="shared" si="58"/>
        <v>14.613180515759312</v>
      </c>
      <c r="E1874" s="12">
        <v>91</v>
      </c>
      <c r="F1874" s="12">
        <f t="shared" si="59"/>
        <v>6.0707138092061372</v>
      </c>
    </row>
    <row r="1875" spans="1:6" x14ac:dyDescent="0.3">
      <c r="A1875" s="12">
        <v>117</v>
      </c>
      <c r="B1875" s="12">
        <v>51</v>
      </c>
      <c r="C1875" s="12">
        <v>51</v>
      </c>
      <c r="D1875" s="12">
        <f t="shared" si="58"/>
        <v>14.613180515759312</v>
      </c>
      <c r="E1875" s="12">
        <v>91</v>
      </c>
      <c r="F1875" s="12">
        <f t="shared" si="59"/>
        <v>6.0707138092061372</v>
      </c>
    </row>
    <row r="1876" spans="1:6" x14ac:dyDescent="0.3">
      <c r="A1876" s="12">
        <v>21</v>
      </c>
      <c r="B1876" s="12">
        <v>227</v>
      </c>
      <c r="C1876" s="12">
        <v>51</v>
      </c>
      <c r="D1876" s="12">
        <f t="shared" si="58"/>
        <v>14.613180515759312</v>
      </c>
      <c r="E1876" s="12">
        <v>91</v>
      </c>
      <c r="F1876" s="12">
        <f t="shared" si="59"/>
        <v>6.0707138092061372</v>
      </c>
    </row>
    <row r="1877" spans="1:6" x14ac:dyDescent="0.3">
      <c r="A1877" s="12">
        <v>62</v>
      </c>
      <c r="B1877" s="12">
        <v>165</v>
      </c>
      <c r="C1877" s="12">
        <v>51</v>
      </c>
      <c r="D1877" s="12">
        <f t="shared" si="58"/>
        <v>14.613180515759312</v>
      </c>
      <c r="E1877" s="12">
        <v>92</v>
      </c>
      <c r="F1877" s="12">
        <f t="shared" si="59"/>
        <v>6.1374249499666442</v>
      </c>
    </row>
    <row r="1878" spans="1:6" x14ac:dyDescent="0.3">
      <c r="A1878" s="12">
        <v>13</v>
      </c>
      <c r="B1878" s="12">
        <v>617</v>
      </c>
      <c r="C1878" s="12">
        <v>51</v>
      </c>
      <c r="D1878" s="12">
        <f t="shared" si="58"/>
        <v>14.613180515759312</v>
      </c>
      <c r="E1878" s="12">
        <v>92</v>
      </c>
      <c r="F1878" s="12">
        <f t="shared" si="59"/>
        <v>6.1374249499666442</v>
      </c>
    </row>
    <row r="1879" spans="1:6" x14ac:dyDescent="0.3">
      <c r="A1879" s="12">
        <v>94</v>
      </c>
      <c r="B1879" s="12">
        <v>59</v>
      </c>
      <c r="C1879" s="12">
        <v>51</v>
      </c>
      <c r="D1879" s="12">
        <f t="shared" si="58"/>
        <v>14.613180515759312</v>
      </c>
      <c r="E1879" s="12">
        <v>92</v>
      </c>
      <c r="F1879" s="12">
        <f t="shared" si="59"/>
        <v>6.1374249499666442</v>
      </c>
    </row>
    <row r="1880" spans="1:6" x14ac:dyDescent="0.3">
      <c r="A1880" s="12">
        <v>67</v>
      </c>
      <c r="B1880" s="12">
        <v>62</v>
      </c>
      <c r="C1880" s="12">
        <v>51</v>
      </c>
      <c r="D1880" s="12">
        <f t="shared" si="58"/>
        <v>14.613180515759312</v>
      </c>
      <c r="E1880" s="12">
        <v>92</v>
      </c>
      <c r="F1880" s="12">
        <f t="shared" si="59"/>
        <v>6.1374249499666442</v>
      </c>
    </row>
    <row r="1881" spans="1:6" x14ac:dyDescent="0.3">
      <c r="A1881" s="12">
        <v>37</v>
      </c>
      <c r="B1881" s="12">
        <v>61</v>
      </c>
      <c r="C1881" s="12">
        <v>51</v>
      </c>
      <c r="D1881" s="12">
        <f t="shared" si="58"/>
        <v>14.613180515759312</v>
      </c>
      <c r="E1881" s="12">
        <v>92</v>
      </c>
      <c r="F1881" s="12">
        <f t="shared" si="59"/>
        <v>6.1374249499666442</v>
      </c>
    </row>
    <row r="1882" spans="1:6" x14ac:dyDescent="0.3">
      <c r="A1882" s="12">
        <v>34</v>
      </c>
      <c r="B1882" s="12">
        <v>7</v>
      </c>
      <c r="C1882" s="12">
        <v>51</v>
      </c>
      <c r="D1882" s="12">
        <f t="shared" si="58"/>
        <v>14.613180515759312</v>
      </c>
      <c r="E1882" s="12">
        <v>92</v>
      </c>
      <c r="F1882" s="12">
        <f t="shared" si="59"/>
        <v>6.1374249499666442</v>
      </c>
    </row>
    <row r="1883" spans="1:6" x14ac:dyDescent="0.3">
      <c r="A1883" s="12">
        <v>110</v>
      </c>
      <c r="B1883" s="12">
        <v>82</v>
      </c>
      <c r="C1883" s="12">
        <v>51</v>
      </c>
      <c r="D1883" s="12">
        <f t="shared" si="58"/>
        <v>14.613180515759312</v>
      </c>
      <c r="E1883" s="12">
        <v>92</v>
      </c>
      <c r="F1883" s="12">
        <f t="shared" si="59"/>
        <v>6.1374249499666442</v>
      </c>
    </row>
    <row r="1884" spans="1:6" x14ac:dyDescent="0.3">
      <c r="A1884" s="12">
        <v>53</v>
      </c>
      <c r="B1884" s="12">
        <v>312</v>
      </c>
      <c r="C1884" s="12">
        <v>51</v>
      </c>
      <c r="D1884" s="12">
        <f t="shared" si="58"/>
        <v>14.613180515759312</v>
      </c>
      <c r="E1884" s="12">
        <v>92</v>
      </c>
      <c r="F1884" s="12">
        <f t="shared" si="59"/>
        <v>6.1374249499666442</v>
      </c>
    </row>
    <row r="1885" spans="1:6" x14ac:dyDescent="0.3">
      <c r="A1885" s="12">
        <v>30</v>
      </c>
      <c r="B1885" s="12">
        <v>525</v>
      </c>
      <c r="C1885" s="12">
        <v>51</v>
      </c>
      <c r="D1885" s="12">
        <f t="shared" si="58"/>
        <v>14.613180515759312</v>
      </c>
      <c r="E1885" s="12">
        <v>92</v>
      </c>
      <c r="F1885" s="12">
        <f t="shared" si="59"/>
        <v>6.1374249499666442</v>
      </c>
    </row>
    <row r="1886" spans="1:6" x14ac:dyDescent="0.3">
      <c r="A1886" s="12">
        <v>11</v>
      </c>
      <c r="B1886" s="12">
        <v>234</v>
      </c>
      <c r="C1886" s="12">
        <v>51</v>
      </c>
      <c r="D1886" s="12">
        <f t="shared" si="58"/>
        <v>14.613180515759312</v>
      </c>
      <c r="E1886" s="12">
        <v>92</v>
      </c>
      <c r="F1886" s="12">
        <f t="shared" si="59"/>
        <v>6.1374249499666442</v>
      </c>
    </row>
    <row r="1887" spans="1:6" x14ac:dyDescent="0.3">
      <c r="A1887" s="12">
        <v>3</v>
      </c>
      <c r="B1887" s="12">
        <v>211</v>
      </c>
      <c r="C1887" s="12">
        <v>51</v>
      </c>
      <c r="D1887" s="12">
        <f t="shared" si="58"/>
        <v>14.613180515759312</v>
      </c>
      <c r="E1887" s="12">
        <v>92</v>
      </c>
      <c r="F1887" s="12">
        <f t="shared" si="59"/>
        <v>6.1374249499666442</v>
      </c>
    </row>
    <row r="1888" spans="1:6" x14ac:dyDescent="0.3">
      <c r="A1888" s="12">
        <v>67</v>
      </c>
      <c r="B1888" s="12">
        <v>543</v>
      </c>
      <c r="C1888" s="12">
        <v>51</v>
      </c>
      <c r="D1888" s="12">
        <f t="shared" si="58"/>
        <v>14.613180515759312</v>
      </c>
      <c r="E1888" s="12">
        <v>92</v>
      </c>
      <c r="F1888" s="12">
        <f t="shared" si="59"/>
        <v>6.1374249499666442</v>
      </c>
    </row>
    <row r="1889" spans="1:6" x14ac:dyDescent="0.3">
      <c r="A1889" s="12">
        <v>111</v>
      </c>
      <c r="B1889" s="12">
        <v>89</v>
      </c>
      <c r="C1889" s="12">
        <v>51</v>
      </c>
      <c r="D1889" s="12">
        <f t="shared" si="58"/>
        <v>14.613180515759312</v>
      </c>
      <c r="E1889" s="12">
        <v>92</v>
      </c>
      <c r="F1889" s="12">
        <f t="shared" si="59"/>
        <v>6.1374249499666442</v>
      </c>
    </row>
    <row r="1890" spans="1:6" x14ac:dyDescent="0.3">
      <c r="A1890" s="12">
        <v>38</v>
      </c>
      <c r="B1890" s="12">
        <v>131</v>
      </c>
      <c r="C1890" s="12">
        <v>51</v>
      </c>
      <c r="D1890" s="12">
        <f t="shared" si="58"/>
        <v>14.613180515759312</v>
      </c>
      <c r="E1890" s="12">
        <v>92</v>
      </c>
      <c r="F1890" s="12">
        <f t="shared" si="59"/>
        <v>6.1374249499666442</v>
      </c>
    </row>
    <row r="1891" spans="1:6" x14ac:dyDescent="0.3">
      <c r="A1891" s="12">
        <v>139</v>
      </c>
      <c r="B1891" s="12">
        <v>129</v>
      </c>
      <c r="C1891" s="12">
        <v>51</v>
      </c>
      <c r="D1891" s="12">
        <f t="shared" si="58"/>
        <v>14.613180515759312</v>
      </c>
      <c r="E1891" s="12">
        <v>92</v>
      </c>
      <c r="F1891" s="12">
        <f t="shared" si="59"/>
        <v>6.1374249499666442</v>
      </c>
    </row>
    <row r="1892" spans="1:6" x14ac:dyDescent="0.3">
      <c r="A1892" s="12">
        <v>53</v>
      </c>
      <c r="B1892" s="12">
        <v>312</v>
      </c>
      <c r="C1892" s="12">
        <v>51</v>
      </c>
      <c r="D1892" s="12">
        <f t="shared" si="58"/>
        <v>14.613180515759312</v>
      </c>
      <c r="E1892" s="12">
        <v>92</v>
      </c>
      <c r="F1892" s="12">
        <f t="shared" si="59"/>
        <v>6.1374249499666442</v>
      </c>
    </row>
    <row r="1893" spans="1:6" x14ac:dyDescent="0.3">
      <c r="A1893" s="12">
        <v>30</v>
      </c>
      <c r="B1893" s="12">
        <v>525</v>
      </c>
      <c r="C1893" s="12">
        <v>51</v>
      </c>
      <c r="D1893" s="12">
        <f t="shared" si="58"/>
        <v>14.613180515759312</v>
      </c>
      <c r="E1893" s="12">
        <v>92</v>
      </c>
      <c r="F1893" s="12">
        <f t="shared" si="59"/>
        <v>6.1374249499666442</v>
      </c>
    </row>
    <row r="1894" spans="1:6" x14ac:dyDescent="0.3">
      <c r="A1894" s="12">
        <v>11</v>
      </c>
      <c r="B1894" s="12">
        <v>234</v>
      </c>
      <c r="C1894" s="12">
        <v>51</v>
      </c>
      <c r="D1894" s="12">
        <f t="shared" si="58"/>
        <v>14.613180515759312</v>
      </c>
      <c r="E1894" s="12">
        <v>92</v>
      </c>
      <c r="F1894" s="12">
        <f t="shared" si="59"/>
        <v>6.1374249499666442</v>
      </c>
    </row>
    <row r="1895" spans="1:6" x14ac:dyDescent="0.3">
      <c r="A1895" s="12">
        <v>3</v>
      </c>
      <c r="B1895" s="12">
        <v>211</v>
      </c>
      <c r="C1895" s="12">
        <v>51</v>
      </c>
      <c r="D1895" s="12">
        <f t="shared" si="58"/>
        <v>14.613180515759312</v>
      </c>
      <c r="E1895" s="12">
        <v>93</v>
      </c>
      <c r="F1895" s="12">
        <f t="shared" si="59"/>
        <v>6.2041360907271512</v>
      </c>
    </row>
    <row r="1896" spans="1:6" x14ac:dyDescent="0.3">
      <c r="A1896" s="12">
        <v>67</v>
      </c>
      <c r="B1896" s="12">
        <v>543</v>
      </c>
      <c r="C1896" s="12">
        <v>51</v>
      </c>
      <c r="D1896" s="12">
        <f t="shared" si="58"/>
        <v>14.613180515759312</v>
      </c>
      <c r="E1896" s="12">
        <v>93</v>
      </c>
      <c r="F1896" s="12">
        <f t="shared" si="59"/>
        <v>6.2041360907271512</v>
      </c>
    </row>
    <row r="1897" spans="1:6" x14ac:dyDescent="0.3">
      <c r="A1897" s="12">
        <v>85</v>
      </c>
      <c r="B1897" s="12">
        <v>165</v>
      </c>
      <c r="C1897" s="12">
        <v>51</v>
      </c>
      <c r="D1897" s="12">
        <f t="shared" si="58"/>
        <v>14.613180515759312</v>
      </c>
      <c r="E1897" s="12">
        <v>93</v>
      </c>
      <c r="F1897" s="12">
        <f t="shared" si="59"/>
        <v>6.2041360907271512</v>
      </c>
    </row>
    <row r="1898" spans="1:6" x14ac:dyDescent="0.3">
      <c r="A1898" s="12">
        <v>53</v>
      </c>
      <c r="B1898" s="12">
        <v>312</v>
      </c>
      <c r="C1898" s="12">
        <v>51</v>
      </c>
      <c r="D1898" s="12">
        <f t="shared" si="58"/>
        <v>14.613180515759312</v>
      </c>
      <c r="E1898" s="12">
        <v>93</v>
      </c>
      <c r="F1898" s="12">
        <f t="shared" si="59"/>
        <v>6.2041360907271512</v>
      </c>
    </row>
    <row r="1899" spans="1:6" x14ac:dyDescent="0.3">
      <c r="A1899" s="12">
        <v>30</v>
      </c>
      <c r="B1899" s="12">
        <v>525</v>
      </c>
      <c r="C1899" s="12">
        <v>51</v>
      </c>
      <c r="D1899" s="12">
        <f t="shared" si="58"/>
        <v>14.613180515759312</v>
      </c>
      <c r="E1899" s="12">
        <v>93</v>
      </c>
      <c r="F1899" s="12">
        <f t="shared" si="59"/>
        <v>6.2041360907271512</v>
      </c>
    </row>
    <row r="1900" spans="1:6" x14ac:dyDescent="0.3">
      <c r="A1900" s="12">
        <v>11</v>
      </c>
      <c r="B1900" s="12">
        <v>234</v>
      </c>
      <c r="C1900" s="12">
        <v>51</v>
      </c>
      <c r="D1900" s="12">
        <f t="shared" si="58"/>
        <v>14.613180515759312</v>
      </c>
      <c r="E1900" s="12">
        <v>93</v>
      </c>
      <c r="F1900" s="12">
        <f t="shared" si="59"/>
        <v>6.2041360907271512</v>
      </c>
    </row>
    <row r="1901" spans="1:6" x14ac:dyDescent="0.3">
      <c r="A1901" s="12">
        <v>3</v>
      </c>
      <c r="B1901" s="12">
        <v>211</v>
      </c>
      <c r="C1901" s="12">
        <v>51</v>
      </c>
      <c r="D1901" s="12">
        <f t="shared" si="58"/>
        <v>14.613180515759312</v>
      </c>
      <c r="E1901" s="12">
        <v>93</v>
      </c>
      <c r="F1901" s="12">
        <f t="shared" si="59"/>
        <v>6.2041360907271512</v>
      </c>
    </row>
    <row r="1902" spans="1:6" x14ac:dyDescent="0.3">
      <c r="A1902" s="12">
        <v>67</v>
      </c>
      <c r="B1902" s="12">
        <v>543</v>
      </c>
      <c r="C1902" s="12">
        <v>51</v>
      </c>
      <c r="D1902" s="12">
        <f t="shared" si="58"/>
        <v>14.613180515759312</v>
      </c>
      <c r="E1902" s="12">
        <v>93</v>
      </c>
      <c r="F1902" s="12">
        <f t="shared" si="59"/>
        <v>6.2041360907271512</v>
      </c>
    </row>
    <row r="1903" spans="1:6" x14ac:dyDescent="0.3">
      <c r="A1903" s="12">
        <v>127</v>
      </c>
      <c r="B1903" s="12">
        <v>20</v>
      </c>
      <c r="C1903" s="12">
        <v>51</v>
      </c>
      <c r="D1903" s="12">
        <f t="shared" si="58"/>
        <v>14.613180515759312</v>
      </c>
      <c r="E1903" s="12">
        <v>93</v>
      </c>
      <c r="F1903" s="12">
        <f t="shared" si="59"/>
        <v>6.2041360907271512</v>
      </c>
    </row>
    <row r="1904" spans="1:6" x14ac:dyDescent="0.3">
      <c r="A1904" s="12">
        <v>45</v>
      </c>
      <c r="B1904" s="12">
        <v>412</v>
      </c>
      <c r="C1904" s="12">
        <v>51</v>
      </c>
      <c r="D1904" s="12">
        <f t="shared" si="58"/>
        <v>14.613180515759312</v>
      </c>
      <c r="E1904" s="12">
        <v>93</v>
      </c>
      <c r="F1904" s="12">
        <f t="shared" si="59"/>
        <v>6.2041360907271512</v>
      </c>
    </row>
    <row r="1905" spans="1:6" x14ac:dyDescent="0.3">
      <c r="A1905" s="12">
        <v>108</v>
      </c>
      <c r="B1905" s="12">
        <v>77</v>
      </c>
      <c r="C1905" s="12">
        <v>51</v>
      </c>
      <c r="D1905" s="12">
        <f t="shared" si="58"/>
        <v>14.613180515759312</v>
      </c>
      <c r="E1905" s="12">
        <v>93</v>
      </c>
      <c r="F1905" s="12">
        <f t="shared" si="59"/>
        <v>6.2041360907271512</v>
      </c>
    </row>
    <row r="1906" spans="1:6" x14ac:dyDescent="0.3">
      <c r="A1906" s="12">
        <v>55</v>
      </c>
      <c r="B1906" s="12">
        <v>121</v>
      </c>
      <c r="C1906" s="12">
        <v>51</v>
      </c>
      <c r="D1906" s="12">
        <f t="shared" si="58"/>
        <v>14.613180515759312</v>
      </c>
      <c r="E1906" s="12">
        <v>93</v>
      </c>
      <c r="F1906" s="12">
        <f t="shared" si="59"/>
        <v>6.2041360907271512</v>
      </c>
    </row>
    <row r="1907" spans="1:6" x14ac:dyDescent="0.3">
      <c r="A1907" s="12">
        <v>113</v>
      </c>
      <c r="B1907" s="12">
        <v>9</v>
      </c>
      <c r="C1907" s="12">
        <v>51</v>
      </c>
      <c r="D1907" s="12">
        <f t="shared" si="58"/>
        <v>14.613180515759312</v>
      </c>
      <c r="E1907" s="12">
        <v>93</v>
      </c>
      <c r="F1907" s="12">
        <f t="shared" si="59"/>
        <v>6.2041360907271512</v>
      </c>
    </row>
    <row r="1908" spans="1:6" x14ac:dyDescent="0.3">
      <c r="A1908" s="12">
        <v>84</v>
      </c>
      <c r="B1908" s="12">
        <v>171</v>
      </c>
      <c r="C1908" s="12">
        <v>51</v>
      </c>
      <c r="D1908" s="12">
        <f t="shared" si="58"/>
        <v>14.613180515759312</v>
      </c>
      <c r="E1908" s="12">
        <v>93</v>
      </c>
      <c r="F1908" s="12">
        <f t="shared" si="59"/>
        <v>6.2041360907271512</v>
      </c>
    </row>
    <row r="1909" spans="1:6" x14ac:dyDescent="0.3">
      <c r="A1909" s="12">
        <v>52</v>
      </c>
      <c r="B1909" s="12">
        <v>44</v>
      </c>
      <c r="C1909" s="12">
        <v>51</v>
      </c>
      <c r="D1909" s="12">
        <f t="shared" si="58"/>
        <v>14.613180515759312</v>
      </c>
      <c r="E1909" s="12">
        <v>93</v>
      </c>
      <c r="F1909" s="12">
        <f t="shared" si="59"/>
        <v>6.2041360907271512</v>
      </c>
    </row>
    <row r="1910" spans="1:6" x14ac:dyDescent="0.3">
      <c r="A1910" s="12">
        <v>63</v>
      </c>
      <c r="B1910" s="12">
        <v>258</v>
      </c>
      <c r="C1910" s="12">
        <v>51</v>
      </c>
      <c r="D1910" s="12">
        <f t="shared" si="58"/>
        <v>14.613180515759312</v>
      </c>
      <c r="E1910" s="12">
        <v>94</v>
      </c>
      <c r="F1910" s="12">
        <f t="shared" si="59"/>
        <v>6.2708472314876582</v>
      </c>
    </row>
    <row r="1911" spans="1:6" x14ac:dyDescent="0.3">
      <c r="A1911" s="12">
        <v>36</v>
      </c>
      <c r="B1911" s="12">
        <v>27</v>
      </c>
      <c r="C1911" s="12">
        <v>51</v>
      </c>
      <c r="D1911" s="12">
        <f t="shared" si="58"/>
        <v>14.613180515759312</v>
      </c>
      <c r="E1911" s="12">
        <v>94</v>
      </c>
      <c r="F1911" s="12">
        <f t="shared" si="59"/>
        <v>6.2708472314876582</v>
      </c>
    </row>
    <row r="1912" spans="1:6" x14ac:dyDescent="0.3">
      <c r="A1912" s="12">
        <v>21</v>
      </c>
      <c r="B1912" s="12">
        <v>2</v>
      </c>
      <c r="C1912" s="12">
        <v>51</v>
      </c>
      <c r="D1912" s="12">
        <f t="shared" si="58"/>
        <v>14.613180515759312</v>
      </c>
      <c r="E1912" s="12">
        <v>94</v>
      </c>
      <c r="F1912" s="12">
        <f t="shared" si="59"/>
        <v>6.2708472314876582</v>
      </c>
    </row>
    <row r="1913" spans="1:6" x14ac:dyDescent="0.3">
      <c r="A1913" s="12">
        <v>130</v>
      </c>
      <c r="B1913" s="12">
        <v>98</v>
      </c>
      <c r="C1913" s="12">
        <v>51</v>
      </c>
      <c r="D1913" s="12">
        <f t="shared" si="58"/>
        <v>14.613180515759312</v>
      </c>
      <c r="E1913" s="12">
        <v>94</v>
      </c>
      <c r="F1913" s="12">
        <f t="shared" si="59"/>
        <v>6.2708472314876582</v>
      </c>
    </row>
    <row r="1914" spans="1:6" x14ac:dyDescent="0.3">
      <c r="A1914" s="12">
        <v>113</v>
      </c>
      <c r="B1914" s="12">
        <v>219</v>
      </c>
      <c r="C1914" s="12">
        <v>51</v>
      </c>
      <c r="D1914" s="12">
        <f t="shared" si="58"/>
        <v>14.613180515759312</v>
      </c>
      <c r="E1914" s="12">
        <v>94</v>
      </c>
      <c r="F1914" s="12">
        <f t="shared" si="59"/>
        <v>6.2708472314876582</v>
      </c>
    </row>
    <row r="1915" spans="1:6" x14ac:dyDescent="0.3">
      <c r="A1915" s="12">
        <v>29</v>
      </c>
      <c r="B1915" s="12">
        <v>336</v>
      </c>
      <c r="C1915" s="12">
        <v>51</v>
      </c>
      <c r="D1915" s="12">
        <f t="shared" si="58"/>
        <v>14.613180515759312</v>
      </c>
      <c r="E1915" s="12">
        <v>94</v>
      </c>
      <c r="F1915" s="12">
        <f t="shared" si="59"/>
        <v>6.2708472314876582</v>
      </c>
    </row>
    <row r="1916" spans="1:6" x14ac:dyDescent="0.3">
      <c r="A1916" s="12">
        <v>84</v>
      </c>
      <c r="B1916" s="12">
        <v>211</v>
      </c>
      <c r="C1916" s="12">
        <v>51</v>
      </c>
      <c r="D1916" s="12">
        <f t="shared" si="58"/>
        <v>14.613180515759312</v>
      </c>
      <c r="E1916" s="12">
        <v>94</v>
      </c>
      <c r="F1916" s="12">
        <f t="shared" si="59"/>
        <v>6.2708472314876582</v>
      </c>
    </row>
    <row r="1917" spans="1:6" x14ac:dyDescent="0.3">
      <c r="A1917" s="12">
        <v>86</v>
      </c>
      <c r="B1917" s="12">
        <v>57</v>
      </c>
      <c r="C1917" s="12">
        <v>51</v>
      </c>
      <c r="D1917" s="12">
        <f t="shared" si="58"/>
        <v>14.613180515759312</v>
      </c>
      <c r="E1917" s="12">
        <v>94</v>
      </c>
      <c r="F1917" s="12">
        <f t="shared" si="59"/>
        <v>6.2708472314876582</v>
      </c>
    </row>
    <row r="1918" spans="1:6" x14ac:dyDescent="0.3">
      <c r="A1918" s="12">
        <v>120</v>
      </c>
      <c r="B1918" s="12">
        <v>258</v>
      </c>
      <c r="C1918" s="12">
        <v>51</v>
      </c>
      <c r="D1918" s="12">
        <f t="shared" si="58"/>
        <v>14.613180515759312</v>
      </c>
      <c r="E1918" s="12">
        <v>94</v>
      </c>
      <c r="F1918" s="12">
        <f t="shared" si="59"/>
        <v>6.2708472314876582</v>
      </c>
    </row>
    <row r="1919" spans="1:6" x14ac:dyDescent="0.3">
      <c r="A1919" s="12">
        <v>33</v>
      </c>
      <c r="B1919" s="12">
        <v>22</v>
      </c>
      <c r="C1919" s="12">
        <v>51</v>
      </c>
      <c r="D1919" s="12">
        <f t="shared" si="58"/>
        <v>14.613180515759312</v>
      </c>
      <c r="E1919" s="12">
        <v>94</v>
      </c>
      <c r="F1919" s="12">
        <f t="shared" si="59"/>
        <v>6.2708472314876582</v>
      </c>
    </row>
    <row r="1920" spans="1:6" x14ac:dyDescent="0.3">
      <c r="A1920" s="12">
        <v>37</v>
      </c>
      <c r="B1920" s="12">
        <v>151</v>
      </c>
      <c r="C1920" s="12">
        <v>51</v>
      </c>
      <c r="D1920" s="12">
        <f t="shared" si="58"/>
        <v>14.613180515759312</v>
      </c>
      <c r="E1920" s="12">
        <v>94</v>
      </c>
      <c r="F1920" s="12">
        <f t="shared" si="59"/>
        <v>6.2708472314876582</v>
      </c>
    </row>
    <row r="1921" spans="1:6" x14ac:dyDescent="0.3">
      <c r="A1921" s="12">
        <v>64</v>
      </c>
      <c r="B1921" s="12">
        <v>107</v>
      </c>
      <c r="C1921" s="12">
        <v>51</v>
      </c>
      <c r="D1921" s="12">
        <f t="shared" si="58"/>
        <v>14.613180515759312</v>
      </c>
      <c r="E1921" s="12">
        <v>94</v>
      </c>
      <c r="F1921" s="12">
        <f t="shared" si="59"/>
        <v>6.2708472314876582</v>
      </c>
    </row>
    <row r="1922" spans="1:6" x14ac:dyDescent="0.3">
      <c r="A1922" s="12">
        <v>89</v>
      </c>
      <c r="B1922" s="12">
        <v>23</v>
      </c>
      <c r="C1922" s="12">
        <v>51</v>
      </c>
      <c r="D1922" s="12">
        <f t="shared" si="58"/>
        <v>14.613180515759312</v>
      </c>
      <c r="E1922" s="12">
        <v>94</v>
      </c>
      <c r="F1922" s="12">
        <f t="shared" si="59"/>
        <v>6.2708472314876582</v>
      </c>
    </row>
    <row r="1923" spans="1:6" x14ac:dyDescent="0.3">
      <c r="A1923" s="12">
        <v>16</v>
      </c>
      <c r="B1923" s="12">
        <v>55</v>
      </c>
      <c r="C1923" s="12">
        <v>51</v>
      </c>
      <c r="D1923" s="12">
        <f t="shared" ref="D1923:D1986" si="60">C1923*100/LARGE(C1923:C6939,1)</f>
        <v>14.613180515759312</v>
      </c>
      <c r="E1923" s="12">
        <v>94</v>
      </c>
      <c r="F1923" s="12">
        <f t="shared" ref="F1923:F1986" si="61">E1923*100/LARGE(E1923:E6939,1)</f>
        <v>6.2708472314876582</v>
      </c>
    </row>
    <row r="1924" spans="1:6" x14ac:dyDescent="0.3">
      <c r="A1924" s="12">
        <v>121</v>
      </c>
      <c r="B1924" s="12">
        <v>165</v>
      </c>
      <c r="C1924" s="12">
        <v>51</v>
      </c>
      <c r="D1924" s="12">
        <f t="shared" si="60"/>
        <v>14.613180515759312</v>
      </c>
      <c r="E1924" s="12">
        <v>95</v>
      </c>
      <c r="F1924" s="12">
        <f t="shared" si="61"/>
        <v>6.3375583722481652</v>
      </c>
    </row>
    <row r="1925" spans="1:6" x14ac:dyDescent="0.3">
      <c r="A1925" s="12">
        <v>89</v>
      </c>
      <c r="B1925" s="12">
        <v>1</v>
      </c>
      <c r="C1925" s="12">
        <v>51</v>
      </c>
      <c r="D1925" s="12">
        <f t="shared" si="60"/>
        <v>14.613180515759312</v>
      </c>
      <c r="E1925" s="12">
        <v>95</v>
      </c>
      <c r="F1925" s="12">
        <f t="shared" si="61"/>
        <v>6.3375583722481652</v>
      </c>
    </row>
    <row r="1926" spans="1:6" x14ac:dyDescent="0.3">
      <c r="A1926" s="12">
        <v>146</v>
      </c>
      <c r="B1926" s="12">
        <v>87</v>
      </c>
      <c r="C1926" s="12">
        <v>51</v>
      </c>
      <c r="D1926" s="12">
        <f t="shared" si="60"/>
        <v>14.613180515759312</v>
      </c>
      <c r="E1926" s="12">
        <v>95</v>
      </c>
      <c r="F1926" s="12">
        <f t="shared" si="61"/>
        <v>6.3375583722481652</v>
      </c>
    </row>
    <row r="1927" spans="1:6" x14ac:dyDescent="0.3">
      <c r="A1927" s="12">
        <v>52</v>
      </c>
      <c r="B1927" s="12">
        <v>238</v>
      </c>
      <c r="C1927" s="12">
        <v>51</v>
      </c>
      <c r="D1927" s="12">
        <f t="shared" si="60"/>
        <v>14.613180515759312</v>
      </c>
      <c r="E1927" s="12">
        <v>95</v>
      </c>
      <c r="F1927" s="12">
        <f t="shared" si="61"/>
        <v>6.3375583722481652</v>
      </c>
    </row>
    <row r="1928" spans="1:6" x14ac:dyDescent="0.3">
      <c r="A1928" s="12">
        <v>49</v>
      </c>
      <c r="B1928" s="12">
        <v>439</v>
      </c>
      <c r="C1928" s="12">
        <v>51</v>
      </c>
      <c r="D1928" s="12">
        <f t="shared" si="60"/>
        <v>14.613180515759312</v>
      </c>
      <c r="E1928" s="12">
        <v>95</v>
      </c>
      <c r="F1928" s="12">
        <f t="shared" si="61"/>
        <v>6.3375583722481652</v>
      </c>
    </row>
    <row r="1929" spans="1:6" x14ac:dyDescent="0.3">
      <c r="A1929" s="12">
        <v>81</v>
      </c>
      <c r="B1929" s="12">
        <v>487</v>
      </c>
      <c r="C1929" s="12">
        <v>51</v>
      </c>
      <c r="D1929" s="12">
        <f t="shared" si="60"/>
        <v>14.613180515759312</v>
      </c>
      <c r="E1929" s="12">
        <v>95</v>
      </c>
      <c r="F1929" s="12">
        <f t="shared" si="61"/>
        <v>6.3375583722481652</v>
      </c>
    </row>
    <row r="1930" spans="1:6" x14ac:dyDescent="0.3">
      <c r="A1930" s="12">
        <v>3</v>
      </c>
      <c r="B1930" s="12">
        <v>419</v>
      </c>
      <c r="C1930" s="12">
        <v>51</v>
      </c>
      <c r="D1930" s="12">
        <f t="shared" si="60"/>
        <v>14.613180515759312</v>
      </c>
      <c r="E1930" s="12">
        <v>95</v>
      </c>
      <c r="F1930" s="12">
        <f t="shared" si="61"/>
        <v>6.3375583722481652</v>
      </c>
    </row>
    <row r="1931" spans="1:6" x14ac:dyDescent="0.3">
      <c r="A1931" s="12">
        <v>117</v>
      </c>
      <c r="B1931" s="12">
        <v>419</v>
      </c>
      <c r="C1931" s="12">
        <v>51</v>
      </c>
      <c r="D1931" s="12">
        <f t="shared" si="60"/>
        <v>14.613180515759312</v>
      </c>
      <c r="E1931" s="12">
        <v>95</v>
      </c>
      <c r="F1931" s="12">
        <f t="shared" si="61"/>
        <v>6.3375583722481652</v>
      </c>
    </row>
    <row r="1932" spans="1:6" x14ac:dyDescent="0.3">
      <c r="A1932" s="12">
        <v>21</v>
      </c>
      <c r="B1932" s="12">
        <v>419</v>
      </c>
      <c r="C1932" s="12">
        <v>51</v>
      </c>
      <c r="D1932" s="12">
        <f t="shared" si="60"/>
        <v>14.613180515759312</v>
      </c>
      <c r="E1932" s="12">
        <v>95</v>
      </c>
      <c r="F1932" s="12">
        <f t="shared" si="61"/>
        <v>6.3375583722481652</v>
      </c>
    </row>
    <row r="1933" spans="1:6" x14ac:dyDescent="0.3">
      <c r="A1933" s="12">
        <v>4</v>
      </c>
      <c r="B1933" s="12">
        <v>487</v>
      </c>
      <c r="C1933" s="12">
        <v>51</v>
      </c>
      <c r="D1933" s="12">
        <f t="shared" si="60"/>
        <v>14.613180515759312</v>
      </c>
      <c r="E1933" s="12">
        <v>95</v>
      </c>
      <c r="F1933" s="12">
        <f t="shared" si="61"/>
        <v>6.3375583722481652</v>
      </c>
    </row>
    <row r="1934" spans="1:6" x14ac:dyDescent="0.3">
      <c r="A1934" s="12">
        <v>31</v>
      </c>
      <c r="B1934" s="12">
        <v>487</v>
      </c>
      <c r="C1934" s="12">
        <v>51</v>
      </c>
      <c r="D1934" s="12">
        <f t="shared" si="60"/>
        <v>14.613180515759312</v>
      </c>
      <c r="E1934" s="12">
        <v>95</v>
      </c>
      <c r="F1934" s="12">
        <f t="shared" si="61"/>
        <v>6.3375583722481652</v>
      </c>
    </row>
    <row r="1935" spans="1:6" x14ac:dyDescent="0.3">
      <c r="A1935" s="12">
        <v>27</v>
      </c>
      <c r="B1935" s="12">
        <v>419</v>
      </c>
      <c r="C1935" s="12">
        <v>51</v>
      </c>
      <c r="D1935" s="12">
        <f t="shared" si="60"/>
        <v>14.613180515759312</v>
      </c>
      <c r="E1935" s="12">
        <v>95</v>
      </c>
      <c r="F1935" s="12">
        <f t="shared" si="61"/>
        <v>6.3375583722481652</v>
      </c>
    </row>
    <row r="1936" spans="1:6" x14ac:dyDescent="0.3">
      <c r="A1936" s="12">
        <v>31</v>
      </c>
      <c r="B1936" s="12">
        <v>427</v>
      </c>
      <c r="C1936" s="12">
        <v>51</v>
      </c>
      <c r="D1936" s="12">
        <f t="shared" si="60"/>
        <v>14.613180515759312</v>
      </c>
      <c r="E1936" s="12">
        <v>95</v>
      </c>
      <c r="F1936" s="12">
        <f t="shared" si="61"/>
        <v>6.3375583722481652</v>
      </c>
    </row>
    <row r="1937" spans="1:6" x14ac:dyDescent="0.3">
      <c r="A1937" s="12">
        <v>59</v>
      </c>
      <c r="B1937" s="12">
        <v>487</v>
      </c>
      <c r="C1937" s="12">
        <v>51</v>
      </c>
      <c r="D1937" s="12">
        <f t="shared" si="60"/>
        <v>14.613180515759312</v>
      </c>
      <c r="E1937" s="12">
        <v>95</v>
      </c>
      <c r="F1937" s="12">
        <f t="shared" si="61"/>
        <v>6.3375583722481652</v>
      </c>
    </row>
    <row r="1938" spans="1:6" x14ac:dyDescent="0.3">
      <c r="A1938" s="12">
        <v>63</v>
      </c>
      <c r="B1938" s="12">
        <v>531</v>
      </c>
      <c r="C1938" s="12">
        <v>51</v>
      </c>
      <c r="D1938" s="12">
        <f t="shared" si="60"/>
        <v>14.613180515759312</v>
      </c>
      <c r="E1938" s="12">
        <v>95</v>
      </c>
      <c r="F1938" s="12">
        <f t="shared" si="61"/>
        <v>6.3375583722481652</v>
      </c>
    </row>
    <row r="1939" spans="1:6" x14ac:dyDescent="0.3">
      <c r="A1939" s="12">
        <v>144</v>
      </c>
      <c r="B1939" s="12">
        <v>190</v>
      </c>
      <c r="C1939" s="12">
        <v>51</v>
      </c>
      <c r="D1939" s="12">
        <f t="shared" si="60"/>
        <v>14.613180515759312</v>
      </c>
      <c r="E1939" s="12">
        <v>95</v>
      </c>
      <c r="F1939" s="12">
        <f t="shared" si="61"/>
        <v>6.3375583722481652</v>
      </c>
    </row>
    <row r="1940" spans="1:6" x14ac:dyDescent="0.3">
      <c r="A1940" s="12">
        <v>87</v>
      </c>
      <c r="B1940" s="12">
        <v>159</v>
      </c>
      <c r="C1940" s="12">
        <v>51</v>
      </c>
      <c r="D1940" s="12">
        <f t="shared" si="60"/>
        <v>14.613180515759312</v>
      </c>
      <c r="E1940" s="12">
        <v>95</v>
      </c>
      <c r="F1940" s="12">
        <f t="shared" si="61"/>
        <v>6.3375583722481652</v>
      </c>
    </row>
    <row r="1941" spans="1:6" x14ac:dyDescent="0.3">
      <c r="A1941" s="12">
        <v>44</v>
      </c>
      <c r="B1941" s="12">
        <v>334</v>
      </c>
      <c r="C1941" s="12">
        <v>51</v>
      </c>
      <c r="D1941" s="12">
        <f t="shared" si="60"/>
        <v>14.613180515759312</v>
      </c>
      <c r="E1941" s="12">
        <v>95</v>
      </c>
      <c r="F1941" s="12">
        <f t="shared" si="61"/>
        <v>6.3375583722481652</v>
      </c>
    </row>
    <row r="1942" spans="1:6" x14ac:dyDescent="0.3">
      <c r="A1942" s="12">
        <v>35</v>
      </c>
      <c r="B1942" s="12">
        <v>230</v>
      </c>
      <c r="C1942" s="12">
        <v>51</v>
      </c>
      <c r="D1942" s="12">
        <f t="shared" si="60"/>
        <v>14.613180515759312</v>
      </c>
      <c r="E1942" s="12">
        <v>95</v>
      </c>
      <c r="F1942" s="12">
        <f t="shared" si="61"/>
        <v>6.3375583722481652</v>
      </c>
    </row>
    <row r="1943" spans="1:6" x14ac:dyDescent="0.3">
      <c r="A1943" s="12">
        <v>70</v>
      </c>
      <c r="B1943" s="12">
        <v>352</v>
      </c>
      <c r="C1943" s="12">
        <v>51</v>
      </c>
      <c r="D1943" s="12">
        <f t="shared" si="60"/>
        <v>14.613180515759312</v>
      </c>
      <c r="E1943" s="12">
        <v>95</v>
      </c>
      <c r="F1943" s="12">
        <f t="shared" si="61"/>
        <v>6.3375583722481652</v>
      </c>
    </row>
    <row r="1944" spans="1:6" x14ac:dyDescent="0.3">
      <c r="A1944" s="12">
        <v>24</v>
      </c>
      <c r="B1944" s="12">
        <v>104</v>
      </c>
      <c r="C1944" s="12">
        <v>51</v>
      </c>
      <c r="D1944" s="12">
        <f t="shared" si="60"/>
        <v>14.613180515759312</v>
      </c>
      <c r="E1944" s="12">
        <v>95</v>
      </c>
      <c r="F1944" s="12">
        <f t="shared" si="61"/>
        <v>6.3375583722481652</v>
      </c>
    </row>
    <row r="1945" spans="1:6" x14ac:dyDescent="0.3">
      <c r="A1945" s="12">
        <v>47</v>
      </c>
      <c r="B1945" s="12">
        <v>23</v>
      </c>
      <c r="C1945" s="12">
        <v>51</v>
      </c>
      <c r="D1945" s="12">
        <f t="shared" si="60"/>
        <v>14.613180515759312</v>
      </c>
      <c r="E1945" s="12">
        <v>95</v>
      </c>
      <c r="F1945" s="12">
        <f t="shared" si="61"/>
        <v>6.3375583722481652</v>
      </c>
    </row>
    <row r="1946" spans="1:6" x14ac:dyDescent="0.3">
      <c r="A1946" s="12">
        <v>127</v>
      </c>
      <c r="B1946" s="12">
        <v>61</v>
      </c>
      <c r="C1946" s="12">
        <v>51</v>
      </c>
      <c r="D1946" s="12">
        <f t="shared" si="60"/>
        <v>14.613180515759312</v>
      </c>
      <c r="E1946" s="12">
        <v>95</v>
      </c>
      <c r="F1946" s="12">
        <f t="shared" si="61"/>
        <v>6.3375583722481652</v>
      </c>
    </row>
    <row r="1947" spans="1:6" x14ac:dyDescent="0.3">
      <c r="A1947" s="12">
        <v>142</v>
      </c>
      <c r="B1947" s="12">
        <v>7</v>
      </c>
      <c r="C1947" s="12">
        <v>51</v>
      </c>
      <c r="D1947" s="12">
        <f t="shared" si="60"/>
        <v>14.613180515759312</v>
      </c>
      <c r="E1947" s="12">
        <v>96</v>
      </c>
      <c r="F1947" s="12">
        <f t="shared" si="61"/>
        <v>6.4042695130086722</v>
      </c>
    </row>
    <row r="1948" spans="1:6" x14ac:dyDescent="0.3">
      <c r="A1948" s="12">
        <v>67</v>
      </c>
      <c r="B1948" s="12">
        <v>158</v>
      </c>
      <c r="C1948" s="12">
        <v>51</v>
      </c>
      <c r="D1948" s="12">
        <f t="shared" si="60"/>
        <v>14.613180515759312</v>
      </c>
      <c r="E1948" s="12">
        <v>96</v>
      </c>
      <c r="F1948" s="12">
        <f t="shared" si="61"/>
        <v>6.4042695130086722</v>
      </c>
    </row>
    <row r="1949" spans="1:6" x14ac:dyDescent="0.3">
      <c r="A1949" s="12">
        <v>94</v>
      </c>
      <c r="B1949" s="12">
        <v>73</v>
      </c>
      <c r="C1949" s="12">
        <v>51</v>
      </c>
      <c r="D1949" s="12">
        <f t="shared" si="60"/>
        <v>14.613180515759312</v>
      </c>
      <c r="E1949" s="12">
        <v>96</v>
      </c>
      <c r="F1949" s="12">
        <f t="shared" si="61"/>
        <v>6.4042695130086722</v>
      </c>
    </row>
    <row r="1950" spans="1:6" x14ac:dyDescent="0.3">
      <c r="A1950" s="12">
        <v>147</v>
      </c>
      <c r="B1950" s="12">
        <v>15</v>
      </c>
      <c r="C1950" s="12">
        <v>51</v>
      </c>
      <c r="D1950" s="12">
        <f t="shared" si="60"/>
        <v>14.613180515759312</v>
      </c>
      <c r="E1950" s="12">
        <v>96</v>
      </c>
      <c r="F1950" s="12">
        <f t="shared" si="61"/>
        <v>6.4042695130086722</v>
      </c>
    </row>
    <row r="1951" spans="1:6" x14ac:dyDescent="0.3">
      <c r="A1951" s="12">
        <v>51</v>
      </c>
      <c r="B1951" s="12">
        <v>42</v>
      </c>
      <c r="C1951" s="12">
        <v>51</v>
      </c>
      <c r="D1951" s="12">
        <f t="shared" si="60"/>
        <v>14.613180515759312</v>
      </c>
      <c r="E1951" s="12">
        <v>96</v>
      </c>
      <c r="F1951" s="12">
        <f t="shared" si="61"/>
        <v>6.4042695130086722</v>
      </c>
    </row>
    <row r="1952" spans="1:6" x14ac:dyDescent="0.3">
      <c r="A1952" s="12">
        <v>69</v>
      </c>
      <c r="B1952" s="12">
        <v>320</v>
      </c>
      <c r="C1952" s="12">
        <v>51</v>
      </c>
      <c r="D1952" s="12">
        <f t="shared" si="60"/>
        <v>14.613180515759312</v>
      </c>
      <c r="E1952" s="12">
        <v>96</v>
      </c>
      <c r="F1952" s="12">
        <f t="shared" si="61"/>
        <v>6.4042695130086722</v>
      </c>
    </row>
    <row r="1953" spans="1:6" x14ac:dyDescent="0.3">
      <c r="A1953" s="12">
        <v>33</v>
      </c>
      <c r="B1953" s="12">
        <v>976</v>
      </c>
      <c r="C1953" s="12">
        <v>51</v>
      </c>
      <c r="D1953" s="12">
        <f t="shared" si="60"/>
        <v>14.613180515759312</v>
      </c>
      <c r="E1953" s="12">
        <v>96</v>
      </c>
      <c r="F1953" s="12">
        <f t="shared" si="61"/>
        <v>6.4042695130086722</v>
      </c>
    </row>
    <row r="1954" spans="1:6" x14ac:dyDescent="0.3">
      <c r="A1954" s="12">
        <v>42</v>
      </c>
      <c r="B1954" s="12">
        <v>8</v>
      </c>
      <c r="C1954" s="12">
        <v>51</v>
      </c>
      <c r="D1954" s="12">
        <f t="shared" si="60"/>
        <v>14.613180515759312</v>
      </c>
      <c r="E1954" s="12">
        <v>96</v>
      </c>
      <c r="F1954" s="12">
        <f t="shared" si="61"/>
        <v>6.4042695130086722</v>
      </c>
    </row>
    <row r="1955" spans="1:6" x14ac:dyDescent="0.3">
      <c r="A1955" s="12">
        <v>35</v>
      </c>
      <c r="B1955" s="12">
        <v>580</v>
      </c>
      <c r="C1955" s="12">
        <v>52</v>
      </c>
      <c r="D1955" s="12">
        <f t="shared" si="60"/>
        <v>14.899713467048711</v>
      </c>
      <c r="E1955" s="12">
        <v>96</v>
      </c>
      <c r="F1955" s="12">
        <f t="shared" si="61"/>
        <v>6.4042695130086722</v>
      </c>
    </row>
    <row r="1956" spans="1:6" x14ac:dyDescent="0.3">
      <c r="A1956" s="12">
        <v>62</v>
      </c>
      <c r="B1956" s="12">
        <v>64</v>
      </c>
      <c r="C1956" s="12">
        <v>52</v>
      </c>
      <c r="D1956" s="12">
        <f t="shared" si="60"/>
        <v>14.899713467048711</v>
      </c>
      <c r="E1956" s="12">
        <v>96</v>
      </c>
      <c r="F1956" s="12">
        <f t="shared" si="61"/>
        <v>6.4042695130086722</v>
      </c>
    </row>
    <row r="1957" spans="1:6" x14ac:dyDescent="0.3">
      <c r="A1957" s="12">
        <v>95</v>
      </c>
      <c r="B1957" s="12">
        <v>162</v>
      </c>
      <c r="C1957" s="12">
        <v>52</v>
      </c>
      <c r="D1957" s="12">
        <f t="shared" si="60"/>
        <v>14.899713467048711</v>
      </c>
      <c r="E1957" s="12">
        <v>96</v>
      </c>
      <c r="F1957" s="12">
        <f t="shared" si="61"/>
        <v>6.4042695130086722</v>
      </c>
    </row>
    <row r="1958" spans="1:6" x14ac:dyDescent="0.3">
      <c r="A1958" s="12">
        <v>16</v>
      </c>
      <c r="B1958" s="12">
        <v>445</v>
      </c>
      <c r="C1958" s="12">
        <v>52</v>
      </c>
      <c r="D1958" s="12">
        <f t="shared" si="60"/>
        <v>14.899713467048711</v>
      </c>
      <c r="E1958" s="12">
        <v>96</v>
      </c>
      <c r="F1958" s="12">
        <f t="shared" si="61"/>
        <v>6.4042695130086722</v>
      </c>
    </row>
    <row r="1959" spans="1:6" x14ac:dyDescent="0.3">
      <c r="A1959" s="12">
        <v>31</v>
      </c>
      <c r="B1959" s="12">
        <v>36</v>
      </c>
      <c r="C1959" s="12">
        <v>52</v>
      </c>
      <c r="D1959" s="12">
        <f t="shared" si="60"/>
        <v>14.899713467048711</v>
      </c>
      <c r="E1959" s="12">
        <v>96</v>
      </c>
      <c r="F1959" s="12">
        <f t="shared" si="61"/>
        <v>6.4042695130086722</v>
      </c>
    </row>
    <row r="1960" spans="1:6" x14ac:dyDescent="0.3">
      <c r="A1960" s="12">
        <v>119</v>
      </c>
      <c r="B1960" s="12">
        <v>106</v>
      </c>
      <c r="C1960" s="12">
        <v>52</v>
      </c>
      <c r="D1960" s="12">
        <f t="shared" si="60"/>
        <v>14.899713467048711</v>
      </c>
      <c r="E1960" s="12">
        <v>96</v>
      </c>
      <c r="F1960" s="12">
        <f t="shared" si="61"/>
        <v>6.4042695130086722</v>
      </c>
    </row>
    <row r="1961" spans="1:6" x14ac:dyDescent="0.3">
      <c r="A1961" s="12">
        <v>49</v>
      </c>
      <c r="B1961" s="12">
        <v>59</v>
      </c>
      <c r="C1961" s="12">
        <v>52</v>
      </c>
      <c r="D1961" s="12">
        <f t="shared" si="60"/>
        <v>14.899713467048711</v>
      </c>
      <c r="E1961" s="12">
        <v>96</v>
      </c>
      <c r="F1961" s="12">
        <f t="shared" si="61"/>
        <v>6.4042695130086722</v>
      </c>
    </row>
    <row r="1962" spans="1:6" x14ac:dyDescent="0.3">
      <c r="A1962" s="12">
        <v>17</v>
      </c>
      <c r="B1962" s="12">
        <v>62</v>
      </c>
      <c r="C1962" s="12">
        <v>52</v>
      </c>
      <c r="D1962" s="12">
        <f t="shared" si="60"/>
        <v>14.899713467048711</v>
      </c>
      <c r="E1962" s="12">
        <v>96</v>
      </c>
      <c r="F1962" s="12">
        <f t="shared" si="61"/>
        <v>6.4042695130086722</v>
      </c>
    </row>
    <row r="1963" spans="1:6" x14ac:dyDescent="0.3">
      <c r="A1963" s="12">
        <v>76</v>
      </c>
      <c r="B1963" s="12">
        <v>24</v>
      </c>
      <c r="C1963" s="12">
        <v>52</v>
      </c>
      <c r="D1963" s="12">
        <f t="shared" si="60"/>
        <v>14.899713467048711</v>
      </c>
      <c r="E1963" s="12">
        <v>96</v>
      </c>
      <c r="F1963" s="12">
        <f t="shared" si="61"/>
        <v>6.4042695130086722</v>
      </c>
    </row>
    <row r="1964" spans="1:6" x14ac:dyDescent="0.3">
      <c r="A1964" s="12">
        <v>58</v>
      </c>
      <c r="B1964" s="12">
        <v>36</v>
      </c>
      <c r="C1964" s="12">
        <v>52</v>
      </c>
      <c r="D1964" s="12">
        <f t="shared" si="60"/>
        <v>14.899713467048711</v>
      </c>
      <c r="E1964" s="12">
        <v>97</v>
      </c>
      <c r="F1964" s="12">
        <f t="shared" si="61"/>
        <v>6.4709806537691792</v>
      </c>
    </row>
    <row r="1965" spans="1:6" x14ac:dyDescent="0.3">
      <c r="A1965" s="12">
        <v>65</v>
      </c>
      <c r="B1965" s="12">
        <v>66</v>
      </c>
      <c r="C1965" s="12">
        <v>52</v>
      </c>
      <c r="D1965" s="12">
        <f t="shared" si="60"/>
        <v>14.899713467048711</v>
      </c>
      <c r="E1965" s="12">
        <v>97</v>
      </c>
      <c r="F1965" s="12">
        <f t="shared" si="61"/>
        <v>6.4709806537691792</v>
      </c>
    </row>
    <row r="1966" spans="1:6" x14ac:dyDescent="0.3">
      <c r="A1966" s="12">
        <v>23</v>
      </c>
      <c r="B1966" s="12">
        <v>479</v>
      </c>
      <c r="C1966" s="12">
        <v>52</v>
      </c>
      <c r="D1966" s="12">
        <f t="shared" si="60"/>
        <v>14.899713467048711</v>
      </c>
      <c r="E1966" s="12">
        <v>97</v>
      </c>
      <c r="F1966" s="12">
        <f t="shared" si="61"/>
        <v>6.4709806537691792</v>
      </c>
    </row>
    <row r="1967" spans="1:6" x14ac:dyDescent="0.3">
      <c r="A1967" s="12">
        <v>116</v>
      </c>
      <c r="B1967" s="12">
        <v>6</v>
      </c>
      <c r="C1967" s="12">
        <v>52</v>
      </c>
      <c r="D1967" s="12">
        <f t="shared" si="60"/>
        <v>14.899713467048711</v>
      </c>
      <c r="E1967" s="12">
        <v>97</v>
      </c>
      <c r="F1967" s="12">
        <f t="shared" si="61"/>
        <v>6.4709806537691792</v>
      </c>
    </row>
    <row r="1968" spans="1:6" x14ac:dyDescent="0.3">
      <c r="A1968" s="12">
        <v>106</v>
      </c>
      <c r="B1968" s="12">
        <v>68</v>
      </c>
      <c r="C1968" s="12">
        <v>52</v>
      </c>
      <c r="D1968" s="12">
        <f t="shared" si="60"/>
        <v>14.899713467048711</v>
      </c>
      <c r="E1968" s="12">
        <v>97</v>
      </c>
      <c r="F1968" s="12">
        <f t="shared" si="61"/>
        <v>6.4709806537691792</v>
      </c>
    </row>
    <row r="1969" spans="1:6" x14ac:dyDescent="0.3">
      <c r="A1969" s="12">
        <v>52</v>
      </c>
      <c r="B1969" s="12">
        <v>127</v>
      </c>
      <c r="C1969" s="12">
        <v>52</v>
      </c>
      <c r="D1969" s="12">
        <f t="shared" si="60"/>
        <v>14.899713467048711</v>
      </c>
      <c r="E1969" s="12">
        <v>97</v>
      </c>
      <c r="F1969" s="12">
        <f t="shared" si="61"/>
        <v>6.4709806537691792</v>
      </c>
    </row>
    <row r="1970" spans="1:6" x14ac:dyDescent="0.3">
      <c r="A1970" s="12">
        <v>81</v>
      </c>
      <c r="B1970" s="12">
        <v>138</v>
      </c>
      <c r="C1970" s="12">
        <v>52</v>
      </c>
      <c r="D1970" s="12">
        <f t="shared" si="60"/>
        <v>14.899713467048711</v>
      </c>
      <c r="E1970" s="12">
        <v>97</v>
      </c>
      <c r="F1970" s="12">
        <f t="shared" si="61"/>
        <v>6.4709806537691792</v>
      </c>
    </row>
    <row r="1971" spans="1:6" x14ac:dyDescent="0.3">
      <c r="A1971" s="12">
        <v>50</v>
      </c>
      <c r="B1971" s="12">
        <v>20</v>
      </c>
      <c r="C1971" s="12">
        <v>52</v>
      </c>
      <c r="D1971" s="12">
        <f t="shared" si="60"/>
        <v>14.899713467048711</v>
      </c>
      <c r="E1971" s="12">
        <v>97</v>
      </c>
      <c r="F1971" s="12">
        <f t="shared" si="61"/>
        <v>6.4709806537691792</v>
      </c>
    </row>
    <row r="1972" spans="1:6" x14ac:dyDescent="0.3">
      <c r="A1972" s="12">
        <v>38</v>
      </c>
      <c r="B1972" s="12">
        <v>330</v>
      </c>
      <c r="C1972" s="12">
        <v>52</v>
      </c>
      <c r="D1972" s="12">
        <f t="shared" si="60"/>
        <v>14.899713467048711</v>
      </c>
      <c r="E1972" s="12">
        <v>97</v>
      </c>
      <c r="F1972" s="12">
        <f t="shared" si="61"/>
        <v>6.4709806537691792</v>
      </c>
    </row>
    <row r="1973" spans="1:6" x14ac:dyDescent="0.3">
      <c r="A1973" s="12">
        <v>45</v>
      </c>
      <c r="B1973" s="12">
        <v>219</v>
      </c>
      <c r="C1973" s="12">
        <v>52</v>
      </c>
      <c r="D1973" s="12">
        <f t="shared" si="60"/>
        <v>14.899713467048711</v>
      </c>
      <c r="E1973" s="12">
        <v>97</v>
      </c>
      <c r="F1973" s="12">
        <f t="shared" si="61"/>
        <v>6.4709806537691792</v>
      </c>
    </row>
    <row r="1974" spans="1:6" x14ac:dyDescent="0.3">
      <c r="A1974" s="12">
        <v>65</v>
      </c>
      <c r="B1974" s="12">
        <v>79</v>
      </c>
      <c r="C1974" s="12">
        <v>52</v>
      </c>
      <c r="D1974" s="12">
        <f t="shared" si="60"/>
        <v>14.899713467048711</v>
      </c>
      <c r="E1974" s="12">
        <v>97</v>
      </c>
      <c r="F1974" s="12">
        <f t="shared" si="61"/>
        <v>6.4709806537691792</v>
      </c>
    </row>
    <row r="1975" spans="1:6" x14ac:dyDescent="0.3">
      <c r="A1975" s="12">
        <v>46</v>
      </c>
      <c r="B1975" s="12">
        <v>44</v>
      </c>
      <c r="C1975" s="12">
        <v>52</v>
      </c>
      <c r="D1975" s="12">
        <f t="shared" si="60"/>
        <v>14.899713467048711</v>
      </c>
      <c r="E1975" s="12">
        <v>97</v>
      </c>
      <c r="F1975" s="12">
        <f t="shared" si="61"/>
        <v>6.4709806537691792</v>
      </c>
    </row>
    <row r="1976" spans="1:6" x14ac:dyDescent="0.3">
      <c r="A1976" s="12">
        <v>51</v>
      </c>
      <c r="B1976" s="12">
        <v>284</v>
      </c>
      <c r="C1976" s="12">
        <v>52</v>
      </c>
      <c r="D1976" s="12">
        <f t="shared" si="60"/>
        <v>14.899713467048711</v>
      </c>
      <c r="E1976" s="12">
        <v>97</v>
      </c>
      <c r="F1976" s="12">
        <f t="shared" si="61"/>
        <v>6.4709806537691792</v>
      </c>
    </row>
    <row r="1977" spans="1:6" x14ac:dyDescent="0.3">
      <c r="A1977" s="12">
        <v>61</v>
      </c>
      <c r="B1977" s="12">
        <v>483</v>
      </c>
      <c r="C1977" s="12">
        <v>52</v>
      </c>
      <c r="D1977" s="12">
        <f t="shared" si="60"/>
        <v>14.899713467048711</v>
      </c>
      <c r="E1977" s="12">
        <v>97</v>
      </c>
      <c r="F1977" s="12">
        <f t="shared" si="61"/>
        <v>6.4709806537691792</v>
      </c>
    </row>
    <row r="1978" spans="1:6" x14ac:dyDescent="0.3">
      <c r="A1978" s="12">
        <v>49</v>
      </c>
      <c r="B1978" s="12">
        <v>702</v>
      </c>
      <c r="C1978" s="12">
        <v>52</v>
      </c>
      <c r="D1978" s="12">
        <f t="shared" si="60"/>
        <v>14.899713467048711</v>
      </c>
      <c r="E1978" s="12">
        <v>97</v>
      </c>
      <c r="F1978" s="12">
        <f t="shared" si="61"/>
        <v>6.4709806537691792</v>
      </c>
    </row>
    <row r="1979" spans="1:6" x14ac:dyDescent="0.3">
      <c r="A1979" s="12">
        <v>56</v>
      </c>
      <c r="B1979" s="12">
        <v>22</v>
      </c>
      <c r="C1979" s="12">
        <v>52</v>
      </c>
      <c r="D1979" s="12">
        <f t="shared" si="60"/>
        <v>14.899713467048711</v>
      </c>
      <c r="E1979" s="12">
        <v>97</v>
      </c>
      <c r="F1979" s="12">
        <f t="shared" si="61"/>
        <v>6.4709806537691792</v>
      </c>
    </row>
    <row r="1980" spans="1:6" x14ac:dyDescent="0.3">
      <c r="A1980" s="12">
        <v>33</v>
      </c>
      <c r="B1980" s="12">
        <v>65</v>
      </c>
      <c r="C1980" s="12">
        <v>52</v>
      </c>
      <c r="D1980" s="12">
        <f t="shared" si="60"/>
        <v>14.899713467048711</v>
      </c>
      <c r="E1980" s="12">
        <v>97</v>
      </c>
      <c r="F1980" s="12">
        <f t="shared" si="61"/>
        <v>6.4709806537691792</v>
      </c>
    </row>
    <row r="1981" spans="1:6" x14ac:dyDescent="0.3">
      <c r="A1981" s="12">
        <v>53</v>
      </c>
      <c r="B1981" s="12">
        <v>338</v>
      </c>
      <c r="C1981" s="12">
        <v>52</v>
      </c>
      <c r="D1981" s="12">
        <f t="shared" si="60"/>
        <v>14.899713467048711</v>
      </c>
      <c r="E1981" s="12">
        <v>97</v>
      </c>
      <c r="F1981" s="12">
        <f t="shared" si="61"/>
        <v>6.4709806537691792</v>
      </c>
    </row>
    <row r="1982" spans="1:6" x14ac:dyDescent="0.3">
      <c r="A1982" s="12">
        <v>57</v>
      </c>
      <c r="B1982" s="12">
        <v>60</v>
      </c>
      <c r="C1982" s="12">
        <v>52</v>
      </c>
      <c r="D1982" s="12">
        <f t="shared" si="60"/>
        <v>14.899713467048711</v>
      </c>
      <c r="E1982" s="12">
        <v>97</v>
      </c>
      <c r="F1982" s="12">
        <f t="shared" si="61"/>
        <v>6.4709806537691792</v>
      </c>
    </row>
    <row r="1983" spans="1:6" x14ac:dyDescent="0.3">
      <c r="A1983" s="12">
        <v>104</v>
      </c>
      <c r="B1983" s="12">
        <v>149</v>
      </c>
      <c r="C1983" s="12">
        <v>52</v>
      </c>
      <c r="D1983" s="12">
        <f t="shared" si="60"/>
        <v>14.899713467048711</v>
      </c>
      <c r="E1983" s="12">
        <v>98</v>
      </c>
      <c r="F1983" s="12">
        <f t="shared" si="61"/>
        <v>6.5376917945296862</v>
      </c>
    </row>
    <row r="1984" spans="1:6" x14ac:dyDescent="0.3">
      <c r="A1984" s="12">
        <v>64</v>
      </c>
      <c r="B1984" s="12">
        <v>103</v>
      </c>
      <c r="C1984" s="12">
        <v>52</v>
      </c>
      <c r="D1984" s="12">
        <f t="shared" si="60"/>
        <v>14.899713467048711</v>
      </c>
      <c r="E1984" s="12">
        <v>98</v>
      </c>
      <c r="F1984" s="12">
        <f t="shared" si="61"/>
        <v>6.5376917945296862</v>
      </c>
    </row>
    <row r="1985" spans="1:6" x14ac:dyDescent="0.3">
      <c r="A1985" s="12">
        <v>52</v>
      </c>
      <c r="B1985" s="12">
        <v>470</v>
      </c>
      <c r="C1985" s="12">
        <v>52</v>
      </c>
      <c r="D1985" s="12">
        <f t="shared" si="60"/>
        <v>14.899713467048711</v>
      </c>
      <c r="E1985" s="12">
        <v>98</v>
      </c>
      <c r="F1985" s="12">
        <f t="shared" si="61"/>
        <v>6.5376917945296862</v>
      </c>
    </row>
    <row r="1986" spans="1:6" x14ac:dyDescent="0.3">
      <c r="A1986" s="12">
        <v>80</v>
      </c>
      <c r="B1986" s="12">
        <v>366</v>
      </c>
      <c r="C1986" s="12">
        <v>52</v>
      </c>
      <c r="D1986" s="12">
        <f t="shared" si="60"/>
        <v>14.899713467048711</v>
      </c>
      <c r="E1986" s="12">
        <v>98</v>
      </c>
      <c r="F1986" s="12">
        <f t="shared" si="61"/>
        <v>6.5376917945296862</v>
      </c>
    </row>
    <row r="1987" spans="1:6" x14ac:dyDescent="0.3">
      <c r="A1987" s="12">
        <v>46</v>
      </c>
      <c r="B1987" s="12">
        <v>69</v>
      </c>
      <c r="C1987" s="12">
        <v>52</v>
      </c>
      <c r="D1987" s="12">
        <f t="shared" ref="D1987:D2050" si="62">C1987*100/LARGE(C1987:C7003,1)</f>
        <v>14.899713467048711</v>
      </c>
      <c r="E1987" s="12">
        <v>98</v>
      </c>
      <c r="F1987" s="12">
        <f t="shared" ref="F1987:F2050" si="63">E1987*100/LARGE(E1987:E7003,1)</f>
        <v>6.5376917945296862</v>
      </c>
    </row>
    <row r="1988" spans="1:6" x14ac:dyDescent="0.3">
      <c r="A1988" s="12">
        <v>69</v>
      </c>
      <c r="B1988" s="12">
        <v>163</v>
      </c>
      <c r="C1988" s="12">
        <v>52</v>
      </c>
      <c r="D1988" s="12">
        <f t="shared" si="62"/>
        <v>14.899713467048711</v>
      </c>
      <c r="E1988" s="12">
        <v>98</v>
      </c>
      <c r="F1988" s="12">
        <f t="shared" si="63"/>
        <v>6.5376917945296862</v>
      </c>
    </row>
    <row r="1989" spans="1:6" x14ac:dyDescent="0.3">
      <c r="A1989" s="12">
        <v>21</v>
      </c>
      <c r="B1989" s="12">
        <v>872</v>
      </c>
      <c r="C1989" s="12">
        <v>52</v>
      </c>
      <c r="D1989" s="12">
        <f t="shared" si="62"/>
        <v>14.899713467048711</v>
      </c>
      <c r="E1989" s="12">
        <v>98</v>
      </c>
      <c r="F1989" s="12">
        <f t="shared" si="63"/>
        <v>6.5376917945296862</v>
      </c>
    </row>
    <row r="1990" spans="1:6" x14ac:dyDescent="0.3">
      <c r="A1990" s="12">
        <v>47</v>
      </c>
      <c r="B1990" s="12">
        <v>4</v>
      </c>
      <c r="C1990" s="12">
        <v>52</v>
      </c>
      <c r="D1990" s="12">
        <f t="shared" si="62"/>
        <v>14.899713467048711</v>
      </c>
      <c r="E1990" s="12">
        <v>98</v>
      </c>
      <c r="F1990" s="12">
        <f t="shared" si="63"/>
        <v>6.5376917945296862</v>
      </c>
    </row>
    <row r="1991" spans="1:6" x14ac:dyDescent="0.3">
      <c r="A1991" s="12">
        <v>94</v>
      </c>
      <c r="B1991" s="12">
        <v>322</v>
      </c>
      <c r="C1991" s="12">
        <v>52</v>
      </c>
      <c r="D1991" s="12">
        <f t="shared" si="62"/>
        <v>14.899713467048711</v>
      </c>
      <c r="E1991" s="12">
        <v>98</v>
      </c>
      <c r="F1991" s="12">
        <f t="shared" si="63"/>
        <v>6.5376917945296862</v>
      </c>
    </row>
    <row r="1992" spans="1:6" x14ac:dyDescent="0.3">
      <c r="A1992" s="12">
        <v>47</v>
      </c>
      <c r="B1992" s="12">
        <v>4</v>
      </c>
      <c r="C1992" s="12">
        <v>52</v>
      </c>
      <c r="D1992" s="12">
        <f t="shared" si="62"/>
        <v>14.899713467048711</v>
      </c>
      <c r="E1992" s="12">
        <v>98</v>
      </c>
      <c r="F1992" s="12">
        <f t="shared" si="63"/>
        <v>6.5376917945296862</v>
      </c>
    </row>
    <row r="1993" spans="1:6" x14ac:dyDescent="0.3">
      <c r="A1993" s="12">
        <v>94</v>
      </c>
      <c r="B1993" s="12">
        <v>322</v>
      </c>
      <c r="C1993" s="12">
        <v>52</v>
      </c>
      <c r="D1993" s="12">
        <f t="shared" si="62"/>
        <v>14.899713467048711</v>
      </c>
      <c r="E1993" s="12">
        <v>98</v>
      </c>
      <c r="F1993" s="12">
        <f t="shared" si="63"/>
        <v>6.5376917945296862</v>
      </c>
    </row>
    <row r="1994" spans="1:6" x14ac:dyDescent="0.3">
      <c r="A1994" s="12">
        <v>72</v>
      </c>
      <c r="B1994" s="12">
        <v>40</v>
      </c>
      <c r="C1994" s="12">
        <v>52</v>
      </c>
      <c r="D1994" s="12">
        <f t="shared" si="62"/>
        <v>14.899713467048711</v>
      </c>
      <c r="E1994" s="12">
        <v>98</v>
      </c>
      <c r="F1994" s="12">
        <f t="shared" si="63"/>
        <v>6.5376917945296862</v>
      </c>
    </row>
    <row r="1995" spans="1:6" x14ac:dyDescent="0.3">
      <c r="A1995" s="12">
        <v>131</v>
      </c>
      <c r="B1995" s="12">
        <v>116</v>
      </c>
      <c r="C1995" s="12">
        <v>52</v>
      </c>
      <c r="D1995" s="12">
        <f t="shared" si="62"/>
        <v>14.899713467048711</v>
      </c>
      <c r="E1995" s="12">
        <v>98</v>
      </c>
      <c r="F1995" s="12">
        <f t="shared" si="63"/>
        <v>6.5376917945296862</v>
      </c>
    </row>
    <row r="1996" spans="1:6" x14ac:dyDescent="0.3">
      <c r="A1996" s="12">
        <v>89</v>
      </c>
      <c r="B1996" s="12">
        <v>120</v>
      </c>
      <c r="C1996" s="12">
        <v>52</v>
      </c>
      <c r="D1996" s="12">
        <f t="shared" si="62"/>
        <v>14.899713467048711</v>
      </c>
      <c r="E1996" s="12">
        <v>99</v>
      </c>
      <c r="F1996" s="12">
        <f t="shared" si="63"/>
        <v>6.6044029352901932</v>
      </c>
    </row>
    <row r="1997" spans="1:6" x14ac:dyDescent="0.3">
      <c r="A1997" s="12">
        <v>35</v>
      </c>
      <c r="B1997" s="12">
        <v>91</v>
      </c>
      <c r="C1997" s="12">
        <v>52</v>
      </c>
      <c r="D1997" s="12">
        <f t="shared" si="62"/>
        <v>14.899713467048711</v>
      </c>
      <c r="E1997" s="12">
        <v>99</v>
      </c>
      <c r="F1997" s="12">
        <f t="shared" si="63"/>
        <v>6.6044029352901932</v>
      </c>
    </row>
    <row r="1998" spans="1:6" x14ac:dyDescent="0.3">
      <c r="A1998" s="12">
        <v>123</v>
      </c>
      <c r="B1998" s="12">
        <v>353</v>
      </c>
      <c r="C1998" s="12">
        <v>52</v>
      </c>
      <c r="D1998" s="12">
        <f t="shared" si="62"/>
        <v>14.899713467048711</v>
      </c>
      <c r="E1998" s="12">
        <v>99</v>
      </c>
      <c r="F1998" s="12">
        <f t="shared" si="63"/>
        <v>6.6044029352901932</v>
      </c>
    </row>
    <row r="1999" spans="1:6" x14ac:dyDescent="0.3">
      <c r="A1999" s="12">
        <v>80</v>
      </c>
      <c r="B1999" s="12">
        <v>193</v>
      </c>
      <c r="C1999" s="12">
        <v>52</v>
      </c>
      <c r="D1999" s="12">
        <f t="shared" si="62"/>
        <v>14.899713467048711</v>
      </c>
      <c r="E1999" s="12">
        <v>99</v>
      </c>
      <c r="F1999" s="12">
        <f t="shared" si="63"/>
        <v>6.6044029352901932</v>
      </c>
    </row>
    <row r="2000" spans="1:6" x14ac:dyDescent="0.3">
      <c r="A2000" s="12">
        <v>89</v>
      </c>
      <c r="B2000" s="12">
        <v>120</v>
      </c>
      <c r="C2000" s="12">
        <v>52</v>
      </c>
      <c r="D2000" s="12">
        <f t="shared" si="62"/>
        <v>14.899713467048711</v>
      </c>
      <c r="E2000" s="12">
        <v>99</v>
      </c>
      <c r="F2000" s="12">
        <f t="shared" si="63"/>
        <v>6.6044029352901932</v>
      </c>
    </row>
    <row r="2001" spans="1:6" x14ac:dyDescent="0.3">
      <c r="A2001" s="12">
        <v>113</v>
      </c>
      <c r="B2001" s="12">
        <v>13</v>
      </c>
      <c r="C2001" s="12">
        <v>52</v>
      </c>
      <c r="D2001" s="12">
        <f t="shared" si="62"/>
        <v>14.899713467048711</v>
      </c>
      <c r="E2001" s="12">
        <v>99</v>
      </c>
      <c r="F2001" s="12">
        <f t="shared" si="63"/>
        <v>6.6044029352901932</v>
      </c>
    </row>
    <row r="2002" spans="1:6" x14ac:dyDescent="0.3">
      <c r="A2002" s="12">
        <v>140</v>
      </c>
      <c r="B2002" s="12">
        <v>105</v>
      </c>
      <c r="C2002" s="12">
        <v>52</v>
      </c>
      <c r="D2002" s="12">
        <f t="shared" si="62"/>
        <v>14.899713467048711</v>
      </c>
      <c r="E2002" s="12">
        <v>99</v>
      </c>
      <c r="F2002" s="12">
        <f t="shared" si="63"/>
        <v>6.6044029352901932</v>
      </c>
    </row>
    <row r="2003" spans="1:6" x14ac:dyDescent="0.3">
      <c r="A2003" s="12">
        <v>31</v>
      </c>
      <c r="B2003" s="12">
        <v>34</v>
      </c>
      <c r="C2003" s="12">
        <v>52</v>
      </c>
      <c r="D2003" s="12">
        <f t="shared" si="62"/>
        <v>14.899713467048711</v>
      </c>
      <c r="E2003" s="12">
        <v>99</v>
      </c>
      <c r="F2003" s="12">
        <f t="shared" si="63"/>
        <v>6.6044029352901932</v>
      </c>
    </row>
    <row r="2004" spans="1:6" x14ac:dyDescent="0.3">
      <c r="A2004" s="12">
        <v>80</v>
      </c>
      <c r="B2004" s="12">
        <v>193</v>
      </c>
      <c r="C2004" s="12">
        <v>52</v>
      </c>
      <c r="D2004" s="12">
        <f t="shared" si="62"/>
        <v>14.899713467048711</v>
      </c>
      <c r="E2004" s="12">
        <v>99</v>
      </c>
      <c r="F2004" s="12">
        <f t="shared" si="63"/>
        <v>6.6044029352901932</v>
      </c>
    </row>
    <row r="2005" spans="1:6" x14ac:dyDescent="0.3">
      <c r="A2005" s="12">
        <v>32</v>
      </c>
      <c r="B2005" s="12">
        <v>117</v>
      </c>
      <c r="C2005" s="12">
        <v>52</v>
      </c>
      <c r="D2005" s="12">
        <f t="shared" si="62"/>
        <v>14.899713467048711</v>
      </c>
      <c r="E2005" s="12">
        <v>99</v>
      </c>
      <c r="F2005" s="12">
        <f t="shared" si="63"/>
        <v>6.6044029352901932</v>
      </c>
    </row>
    <row r="2006" spans="1:6" x14ac:dyDescent="0.3">
      <c r="A2006" s="12">
        <v>60</v>
      </c>
      <c r="B2006" s="12">
        <v>37</v>
      </c>
      <c r="C2006" s="12">
        <v>52</v>
      </c>
      <c r="D2006" s="12">
        <f t="shared" si="62"/>
        <v>14.899713467048711</v>
      </c>
      <c r="E2006" s="12">
        <v>99</v>
      </c>
      <c r="F2006" s="12">
        <f t="shared" si="63"/>
        <v>6.6044029352901932</v>
      </c>
    </row>
    <row r="2007" spans="1:6" x14ac:dyDescent="0.3">
      <c r="A2007" s="12">
        <v>50</v>
      </c>
      <c r="B2007" s="12">
        <v>74</v>
      </c>
      <c r="C2007" s="12">
        <v>52</v>
      </c>
      <c r="D2007" s="12">
        <f t="shared" si="62"/>
        <v>14.899713467048711</v>
      </c>
      <c r="E2007" s="12">
        <v>100</v>
      </c>
      <c r="F2007" s="12">
        <f t="shared" si="63"/>
        <v>6.6711140760507002</v>
      </c>
    </row>
    <row r="2008" spans="1:6" x14ac:dyDescent="0.3">
      <c r="A2008" s="12">
        <v>19</v>
      </c>
      <c r="B2008" s="12">
        <v>193</v>
      </c>
      <c r="C2008" s="12">
        <v>52</v>
      </c>
      <c r="D2008" s="12">
        <f t="shared" si="62"/>
        <v>14.899713467048711</v>
      </c>
      <c r="E2008" s="12">
        <v>100</v>
      </c>
      <c r="F2008" s="12">
        <f t="shared" si="63"/>
        <v>6.6711140760507002</v>
      </c>
    </row>
    <row r="2009" spans="1:6" x14ac:dyDescent="0.3">
      <c r="A2009" s="12">
        <v>55</v>
      </c>
      <c r="B2009" s="12">
        <v>29</v>
      </c>
      <c r="C2009" s="12">
        <v>52</v>
      </c>
      <c r="D2009" s="12">
        <f t="shared" si="62"/>
        <v>14.899713467048711</v>
      </c>
      <c r="E2009" s="12">
        <v>100</v>
      </c>
      <c r="F2009" s="12">
        <f t="shared" si="63"/>
        <v>6.6711140760507002</v>
      </c>
    </row>
    <row r="2010" spans="1:6" x14ac:dyDescent="0.3">
      <c r="A2010" s="12">
        <v>69</v>
      </c>
      <c r="B2010" s="12">
        <v>179</v>
      </c>
      <c r="C2010" s="12">
        <v>52</v>
      </c>
      <c r="D2010" s="12">
        <f t="shared" si="62"/>
        <v>14.899713467048711</v>
      </c>
      <c r="E2010" s="12">
        <v>100</v>
      </c>
      <c r="F2010" s="12">
        <f t="shared" si="63"/>
        <v>6.6711140760507002</v>
      </c>
    </row>
    <row r="2011" spans="1:6" x14ac:dyDescent="0.3">
      <c r="A2011" s="12">
        <v>45</v>
      </c>
      <c r="B2011" s="12">
        <v>25</v>
      </c>
      <c r="C2011" s="12">
        <v>52</v>
      </c>
      <c r="D2011" s="12">
        <f t="shared" si="62"/>
        <v>14.899713467048711</v>
      </c>
      <c r="E2011" s="12">
        <v>100</v>
      </c>
      <c r="F2011" s="12">
        <f t="shared" si="63"/>
        <v>6.6711140760507002</v>
      </c>
    </row>
    <row r="2012" spans="1:6" x14ac:dyDescent="0.3">
      <c r="A2012" s="12">
        <v>67</v>
      </c>
      <c r="B2012" s="12">
        <v>67</v>
      </c>
      <c r="C2012" s="12">
        <v>52</v>
      </c>
      <c r="D2012" s="12">
        <f t="shared" si="62"/>
        <v>14.899713467048711</v>
      </c>
      <c r="E2012" s="12">
        <v>100</v>
      </c>
      <c r="F2012" s="12">
        <f t="shared" si="63"/>
        <v>6.6711140760507002</v>
      </c>
    </row>
    <row r="2013" spans="1:6" x14ac:dyDescent="0.3">
      <c r="A2013" s="12">
        <v>51</v>
      </c>
      <c r="B2013" s="12">
        <v>442</v>
      </c>
      <c r="C2013" s="12">
        <v>52</v>
      </c>
      <c r="D2013" s="12">
        <f t="shared" si="62"/>
        <v>14.899713467048711</v>
      </c>
      <c r="E2013" s="12">
        <v>100</v>
      </c>
      <c r="F2013" s="12">
        <f t="shared" si="63"/>
        <v>6.6711140760507002</v>
      </c>
    </row>
    <row r="2014" spans="1:6" x14ac:dyDescent="0.3">
      <c r="A2014" s="12">
        <v>37</v>
      </c>
      <c r="B2014" s="12">
        <v>153</v>
      </c>
      <c r="C2014" s="12">
        <v>52</v>
      </c>
      <c r="D2014" s="12">
        <f t="shared" si="62"/>
        <v>14.899713467048711</v>
      </c>
      <c r="E2014" s="12">
        <v>100</v>
      </c>
      <c r="F2014" s="12">
        <f t="shared" si="63"/>
        <v>6.6711140760507002</v>
      </c>
    </row>
    <row r="2015" spans="1:6" x14ac:dyDescent="0.3">
      <c r="A2015" s="12">
        <v>55</v>
      </c>
      <c r="B2015" s="12">
        <v>66</v>
      </c>
      <c r="C2015" s="12">
        <v>52</v>
      </c>
      <c r="D2015" s="12">
        <f t="shared" si="62"/>
        <v>14.899713467048711</v>
      </c>
      <c r="E2015" s="12">
        <v>100</v>
      </c>
      <c r="F2015" s="12">
        <f t="shared" si="63"/>
        <v>6.6711140760507002</v>
      </c>
    </row>
    <row r="2016" spans="1:6" x14ac:dyDescent="0.3">
      <c r="A2016" s="12">
        <v>73</v>
      </c>
      <c r="B2016" s="12">
        <v>70</v>
      </c>
      <c r="C2016" s="12">
        <v>52</v>
      </c>
      <c r="D2016" s="12">
        <f t="shared" si="62"/>
        <v>14.899713467048711</v>
      </c>
      <c r="E2016" s="12">
        <v>100</v>
      </c>
      <c r="F2016" s="12">
        <f t="shared" si="63"/>
        <v>6.6711140760507002</v>
      </c>
    </row>
    <row r="2017" spans="1:6" x14ac:dyDescent="0.3">
      <c r="A2017" s="12">
        <v>32</v>
      </c>
      <c r="B2017" s="12">
        <v>201</v>
      </c>
      <c r="C2017" s="12">
        <v>52</v>
      </c>
      <c r="D2017" s="12">
        <f t="shared" si="62"/>
        <v>14.899713467048711</v>
      </c>
      <c r="E2017" s="12">
        <v>100</v>
      </c>
      <c r="F2017" s="12">
        <f t="shared" si="63"/>
        <v>6.6711140760507002</v>
      </c>
    </row>
    <row r="2018" spans="1:6" x14ac:dyDescent="0.3">
      <c r="A2018" s="12">
        <v>117</v>
      </c>
      <c r="B2018" s="12">
        <v>76</v>
      </c>
      <c r="C2018" s="12">
        <v>52</v>
      </c>
      <c r="D2018" s="12">
        <f t="shared" si="62"/>
        <v>14.899713467048711</v>
      </c>
      <c r="E2018" s="12">
        <v>100</v>
      </c>
      <c r="F2018" s="12">
        <f t="shared" si="63"/>
        <v>6.6711140760507002</v>
      </c>
    </row>
    <row r="2019" spans="1:6" x14ac:dyDescent="0.3">
      <c r="A2019" s="12">
        <v>24</v>
      </c>
      <c r="B2019" s="12">
        <v>479</v>
      </c>
      <c r="C2019" s="12">
        <v>53</v>
      </c>
      <c r="D2019" s="12">
        <f t="shared" si="62"/>
        <v>15.18624641833811</v>
      </c>
      <c r="E2019" s="12">
        <v>100</v>
      </c>
      <c r="F2019" s="12">
        <f t="shared" si="63"/>
        <v>6.6711140760507002</v>
      </c>
    </row>
    <row r="2020" spans="1:6" x14ac:dyDescent="0.3">
      <c r="A2020" s="12">
        <v>11</v>
      </c>
      <c r="B2020" s="12">
        <v>26</v>
      </c>
      <c r="C2020" s="12">
        <v>53</v>
      </c>
      <c r="D2020" s="12">
        <f t="shared" si="62"/>
        <v>15.18624641833811</v>
      </c>
      <c r="E2020" s="12">
        <v>101</v>
      </c>
      <c r="F2020" s="12">
        <f t="shared" si="63"/>
        <v>6.7378252168112072</v>
      </c>
    </row>
    <row r="2021" spans="1:6" x14ac:dyDescent="0.3">
      <c r="A2021" s="12">
        <v>22</v>
      </c>
      <c r="B2021" s="12">
        <v>1</v>
      </c>
      <c r="C2021" s="12">
        <v>53</v>
      </c>
      <c r="D2021" s="12">
        <f t="shared" si="62"/>
        <v>15.18624641833811</v>
      </c>
      <c r="E2021" s="12">
        <v>101</v>
      </c>
      <c r="F2021" s="12">
        <f t="shared" si="63"/>
        <v>6.7378252168112072</v>
      </c>
    </row>
    <row r="2022" spans="1:6" x14ac:dyDescent="0.3">
      <c r="A2022" s="12">
        <v>81</v>
      </c>
      <c r="B2022" s="12">
        <v>232</v>
      </c>
      <c r="C2022" s="12">
        <v>53</v>
      </c>
      <c r="D2022" s="12">
        <f t="shared" si="62"/>
        <v>15.18624641833811</v>
      </c>
      <c r="E2022" s="12">
        <v>101</v>
      </c>
      <c r="F2022" s="12">
        <f t="shared" si="63"/>
        <v>6.7378252168112072</v>
      </c>
    </row>
    <row r="2023" spans="1:6" x14ac:dyDescent="0.3">
      <c r="A2023" s="12">
        <v>66</v>
      </c>
      <c r="B2023" s="12">
        <v>62</v>
      </c>
      <c r="C2023" s="12">
        <v>53</v>
      </c>
      <c r="D2023" s="12">
        <f t="shared" si="62"/>
        <v>15.18624641833811</v>
      </c>
      <c r="E2023" s="12">
        <v>101</v>
      </c>
      <c r="F2023" s="12">
        <f t="shared" si="63"/>
        <v>6.7378252168112072</v>
      </c>
    </row>
    <row r="2024" spans="1:6" x14ac:dyDescent="0.3">
      <c r="A2024" s="12">
        <v>84</v>
      </c>
      <c r="B2024" s="12">
        <v>267</v>
      </c>
      <c r="C2024" s="12">
        <v>53</v>
      </c>
      <c r="D2024" s="12">
        <f t="shared" si="62"/>
        <v>15.18624641833811</v>
      </c>
      <c r="E2024" s="12">
        <v>101</v>
      </c>
      <c r="F2024" s="12">
        <f t="shared" si="63"/>
        <v>6.7378252168112072</v>
      </c>
    </row>
    <row r="2025" spans="1:6" x14ac:dyDescent="0.3">
      <c r="A2025" s="12">
        <v>152</v>
      </c>
      <c r="B2025" s="12">
        <v>83</v>
      </c>
      <c r="C2025" s="12">
        <v>53</v>
      </c>
      <c r="D2025" s="12">
        <f t="shared" si="62"/>
        <v>15.18624641833811</v>
      </c>
      <c r="E2025" s="12">
        <v>101</v>
      </c>
      <c r="F2025" s="12">
        <f t="shared" si="63"/>
        <v>6.7378252168112072</v>
      </c>
    </row>
    <row r="2026" spans="1:6" x14ac:dyDescent="0.3">
      <c r="A2026" s="12">
        <v>65</v>
      </c>
      <c r="B2026" s="12">
        <v>320</v>
      </c>
      <c r="C2026" s="12">
        <v>53</v>
      </c>
      <c r="D2026" s="12">
        <f t="shared" si="62"/>
        <v>15.18624641833811</v>
      </c>
      <c r="E2026" s="12">
        <v>101</v>
      </c>
      <c r="F2026" s="12">
        <f t="shared" si="63"/>
        <v>6.7378252168112072</v>
      </c>
    </row>
    <row r="2027" spans="1:6" x14ac:dyDescent="0.3">
      <c r="A2027" s="12">
        <v>47</v>
      </c>
      <c r="B2027" s="12">
        <v>478</v>
      </c>
      <c r="C2027" s="12">
        <v>53</v>
      </c>
      <c r="D2027" s="12">
        <f t="shared" si="62"/>
        <v>15.18624641833811</v>
      </c>
      <c r="E2027" s="12">
        <v>101</v>
      </c>
      <c r="F2027" s="12">
        <f t="shared" si="63"/>
        <v>6.7378252168112072</v>
      </c>
    </row>
    <row r="2028" spans="1:6" x14ac:dyDescent="0.3">
      <c r="A2028" s="12">
        <v>55</v>
      </c>
      <c r="B2028" s="12">
        <v>267</v>
      </c>
      <c r="C2028" s="12">
        <v>53</v>
      </c>
      <c r="D2028" s="12">
        <f t="shared" si="62"/>
        <v>15.18624641833811</v>
      </c>
      <c r="E2028" s="12">
        <v>101</v>
      </c>
      <c r="F2028" s="12">
        <f t="shared" si="63"/>
        <v>6.7378252168112072</v>
      </c>
    </row>
    <row r="2029" spans="1:6" x14ac:dyDescent="0.3">
      <c r="A2029" s="12">
        <v>88</v>
      </c>
      <c r="B2029" s="12">
        <v>164</v>
      </c>
      <c r="C2029" s="12">
        <v>53</v>
      </c>
      <c r="D2029" s="12">
        <f t="shared" si="62"/>
        <v>15.18624641833811</v>
      </c>
      <c r="E2029" s="12">
        <v>101</v>
      </c>
      <c r="F2029" s="12">
        <f t="shared" si="63"/>
        <v>6.7378252168112072</v>
      </c>
    </row>
    <row r="2030" spans="1:6" x14ac:dyDescent="0.3">
      <c r="A2030" s="12">
        <v>101</v>
      </c>
      <c r="B2030" s="12">
        <v>161</v>
      </c>
      <c r="C2030" s="12">
        <v>53</v>
      </c>
      <c r="D2030" s="12">
        <f t="shared" si="62"/>
        <v>15.18624641833811</v>
      </c>
      <c r="E2030" s="12">
        <v>101</v>
      </c>
      <c r="F2030" s="12">
        <f t="shared" si="63"/>
        <v>6.7378252168112072</v>
      </c>
    </row>
    <row r="2031" spans="1:6" x14ac:dyDescent="0.3">
      <c r="A2031" s="12">
        <v>102</v>
      </c>
      <c r="B2031" s="12">
        <v>84</v>
      </c>
      <c r="C2031" s="12">
        <v>53</v>
      </c>
      <c r="D2031" s="12">
        <f t="shared" si="62"/>
        <v>15.18624641833811</v>
      </c>
      <c r="E2031" s="12">
        <v>102</v>
      </c>
      <c r="F2031" s="12">
        <f t="shared" si="63"/>
        <v>6.8045363575717142</v>
      </c>
    </row>
    <row r="2032" spans="1:6" x14ac:dyDescent="0.3">
      <c r="A2032" s="12">
        <v>56</v>
      </c>
      <c r="B2032" s="12">
        <v>58</v>
      </c>
      <c r="C2032" s="12">
        <v>53</v>
      </c>
      <c r="D2032" s="12">
        <f t="shared" si="62"/>
        <v>15.18624641833811</v>
      </c>
      <c r="E2032" s="12">
        <v>102</v>
      </c>
      <c r="F2032" s="12">
        <f t="shared" si="63"/>
        <v>6.8045363575717142</v>
      </c>
    </row>
    <row r="2033" spans="1:6" x14ac:dyDescent="0.3">
      <c r="A2033" s="12">
        <v>77</v>
      </c>
      <c r="B2033" s="12">
        <v>214</v>
      </c>
      <c r="C2033" s="12">
        <v>53</v>
      </c>
      <c r="D2033" s="12">
        <f t="shared" si="62"/>
        <v>15.18624641833811</v>
      </c>
      <c r="E2033" s="12">
        <v>102</v>
      </c>
      <c r="F2033" s="12">
        <f t="shared" si="63"/>
        <v>6.8045363575717142</v>
      </c>
    </row>
    <row r="2034" spans="1:6" x14ac:dyDescent="0.3">
      <c r="A2034" s="12">
        <v>80</v>
      </c>
      <c r="B2034" s="12">
        <v>264</v>
      </c>
      <c r="C2034" s="12">
        <v>53</v>
      </c>
      <c r="D2034" s="12">
        <f t="shared" si="62"/>
        <v>15.18624641833811</v>
      </c>
      <c r="E2034" s="12">
        <v>102</v>
      </c>
      <c r="F2034" s="12">
        <f t="shared" si="63"/>
        <v>6.8045363575717142</v>
      </c>
    </row>
    <row r="2035" spans="1:6" x14ac:dyDescent="0.3">
      <c r="A2035" s="12">
        <v>47</v>
      </c>
      <c r="B2035" s="12">
        <v>413</v>
      </c>
      <c r="C2035" s="12">
        <v>53</v>
      </c>
      <c r="D2035" s="12">
        <f t="shared" si="62"/>
        <v>15.18624641833811</v>
      </c>
      <c r="E2035" s="12">
        <v>102</v>
      </c>
      <c r="F2035" s="12">
        <f t="shared" si="63"/>
        <v>6.8045363575717142</v>
      </c>
    </row>
    <row r="2036" spans="1:6" x14ac:dyDescent="0.3">
      <c r="A2036" s="12">
        <v>146</v>
      </c>
      <c r="B2036" s="12">
        <v>161</v>
      </c>
      <c r="C2036" s="12">
        <v>53</v>
      </c>
      <c r="D2036" s="12">
        <f t="shared" si="62"/>
        <v>15.18624641833811</v>
      </c>
      <c r="E2036" s="12">
        <v>102</v>
      </c>
      <c r="F2036" s="12">
        <f t="shared" si="63"/>
        <v>6.8045363575717142</v>
      </c>
    </row>
    <row r="2037" spans="1:6" x14ac:dyDescent="0.3">
      <c r="A2037" s="12">
        <v>122</v>
      </c>
      <c r="B2037" s="12">
        <v>35</v>
      </c>
      <c r="C2037" s="12">
        <v>53</v>
      </c>
      <c r="D2037" s="12">
        <f t="shared" si="62"/>
        <v>15.18624641833811</v>
      </c>
      <c r="E2037" s="12">
        <v>102</v>
      </c>
      <c r="F2037" s="12">
        <f t="shared" si="63"/>
        <v>6.8045363575717142</v>
      </c>
    </row>
    <row r="2038" spans="1:6" x14ac:dyDescent="0.3">
      <c r="A2038" s="12">
        <v>63</v>
      </c>
      <c r="B2038" s="12">
        <v>29</v>
      </c>
      <c r="C2038" s="12">
        <v>53</v>
      </c>
      <c r="D2038" s="12">
        <f t="shared" si="62"/>
        <v>15.18624641833811</v>
      </c>
      <c r="E2038" s="12">
        <v>102</v>
      </c>
      <c r="F2038" s="12">
        <f t="shared" si="63"/>
        <v>6.8045363575717142</v>
      </c>
    </row>
    <row r="2039" spans="1:6" x14ac:dyDescent="0.3">
      <c r="A2039" s="12">
        <v>39</v>
      </c>
      <c r="B2039" s="12">
        <v>159</v>
      </c>
      <c r="C2039" s="12">
        <v>53</v>
      </c>
      <c r="D2039" s="12">
        <f t="shared" si="62"/>
        <v>15.18624641833811</v>
      </c>
      <c r="E2039" s="12">
        <v>102</v>
      </c>
      <c r="F2039" s="12">
        <f t="shared" si="63"/>
        <v>6.8045363575717142</v>
      </c>
    </row>
    <row r="2040" spans="1:6" x14ac:dyDescent="0.3">
      <c r="A2040" s="12">
        <v>63</v>
      </c>
      <c r="B2040" s="12">
        <v>12</v>
      </c>
      <c r="C2040" s="12">
        <v>53</v>
      </c>
      <c r="D2040" s="12">
        <f t="shared" si="62"/>
        <v>15.18624641833811</v>
      </c>
      <c r="E2040" s="12">
        <v>102</v>
      </c>
      <c r="F2040" s="12">
        <f t="shared" si="63"/>
        <v>6.8045363575717142</v>
      </c>
    </row>
    <row r="2041" spans="1:6" x14ac:dyDescent="0.3">
      <c r="A2041" s="12">
        <v>141</v>
      </c>
      <c r="B2041" s="12">
        <v>11</v>
      </c>
      <c r="C2041" s="12">
        <v>53</v>
      </c>
      <c r="D2041" s="12">
        <f t="shared" si="62"/>
        <v>15.18624641833811</v>
      </c>
      <c r="E2041" s="12">
        <v>102</v>
      </c>
      <c r="F2041" s="12">
        <f t="shared" si="63"/>
        <v>6.8045363575717142</v>
      </c>
    </row>
    <row r="2042" spans="1:6" x14ac:dyDescent="0.3">
      <c r="A2042" s="12">
        <v>139</v>
      </c>
      <c r="B2042" s="12">
        <v>128</v>
      </c>
      <c r="C2042" s="12">
        <v>53</v>
      </c>
      <c r="D2042" s="12">
        <f t="shared" si="62"/>
        <v>15.18624641833811</v>
      </c>
      <c r="E2042" s="12">
        <v>102</v>
      </c>
      <c r="F2042" s="12">
        <f t="shared" si="63"/>
        <v>6.8045363575717142</v>
      </c>
    </row>
    <row r="2043" spans="1:6" x14ac:dyDescent="0.3">
      <c r="A2043" s="12">
        <v>56</v>
      </c>
      <c r="B2043" s="12">
        <v>407</v>
      </c>
      <c r="C2043" s="12">
        <v>53</v>
      </c>
      <c r="D2043" s="12">
        <f t="shared" si="62"/>
        <v>15.18624641833811</v>
      </c>
      <c r="E2043" s="12">
        <v>102</v>
      </c>
      <c r="F2043" s="12">
        <f t="shared" si="63"/>
        <v>6.8045363575717142</v>
      </c>
    </row>
    <row r="2044" spans="1:6" x14ac:dyDescent="0.3">
      <c r="A2044" s="12">
        <v>81</v>
      </c>
      <c r="B2044" s="12">
        <v>221</v>
      </c>
      <c r="C2044" s="12">
        <v>53</v>
      </c>
      <c r="D2044" s="12">
        <f t="shared" si="62"/>
        <v>15.18624641833811</v>
      </c>
      <c r="E2044" s="12">
        <v>102</v>
      </c>
      <c r="F2044" s="12">
        <f t="shared" si="63"/>
        <v>6.8045363575717142</v>
      </c>
    </row>
    <row r="2045" spans="1:6" x14ac:dyDescent="0.3">
      <c r="A2045" s="12">
        <v>73</v>
      </c>
      <c r="B2045" s="12">
        <v>131</v>
      </c>
      <c r="C2045" s="12">
        <v>53</v>
      </c>
      <c r="D2045" s="12">
        <f t="shared" si="62"/>
        <v>15.18624641833811</v>
      </c>
      <c r="E2045" s="12">
        <v>103</v>
      </c>
      <c r="F2045" s="12">
        <f t="shared" si="63"/>
        <v>6.8712474983322211</v>
      </c>
    </row>
    <row r="2046" spans="1:6" x14ac:dyDescent="0.3">
      <c r="A2046" s="12">
        <v>42</v>
      </c>
      <c r="B2046" s="12">
        <v>176</v>
      </c>
      <c r="C2046" s="12">
        <v>53</v>
      </c>
      <c r="D2046" s="12">
        <f t="shared" si="62"/>
        <v>15.18624641833811</v>
      </c>
      <c r="E2046" s="12">
        <v>103</v>
      </c>
      <c r="F2046" s="12">
        <f t="shared" si="63"/>
        <v>6.8712474983322211</v>
      </c>
    </row>
    <row r="2047" spans="1:6" x14ac:dyDescent="0.3">
      <c r="A2047" s="12">
        <v>61</v>
      </c>
      <c r="B2047" s="12">
        <v>22</v>
      </c>
      <c r="C2047" s="12">
        <v>53</v>
      </c>
      <c r="D2047" s="12">
        <f t="shared" si="62"/>
        <v>15.18624641833811</v>
      </c>
      <c r="E2047" s="12">
        <v>103</v>
      </c>
      <c r="F2047" s="12">
        <f t="shared" si="63"/>
        <v>6.8712474983322211</v>
      </c>
    </row>
    <row r="2048" spans="1:6" x14ac:dyDescent="0.3">
      <c r="A2048" s="12">
        <v>63</v>
      </c>
      <c r="B2048" s="12">
        <v>12</v>
      </c>
      <c r="C2048" s="12">
        <v>53</v>
      </c>
      <c r="D2048" s="12">
        <f t="shared" si="62"/>
        <v>15.18624641833811</v>
      </c>
      <c r="E2048" s="12">
        <v>103</v>
      </c>
      <c r="F2048" s="12">
        <f t="shared" si="63"/>
        <v>6.8712474983322211</v>
      </c>
    </row>
    <row r="2049" spans="1:6" x14ac:dyDescent="0.3">
      <c r="A2049" s="12">
        <v>141</v>
      </c>
      <c r="B2049" s="12">
        <v>11</v>
      </c>
      <c r="C2049" s="12">
        <v>53</v>
      </c>
      <c r="D2049" s="12">
        <f t="shared" si="62"/>
        <v>15.18624641833811</v>
      </c>
      <c r="E2049" s="12">
        <v>103</v>
      </c>
      <c r="F2049" s="12">
        <f t="shared" si="63"/>
        <v>6.8712474983322211</v>
      </c>
    </row>
    <row r="2050" spans="1:6" x14ac:dyDescent="0.3">
      <c r="A2050" s="12">
        <v>171</v>
      </c>
      <c r="B2050" s="12">
        <v>34</v>
      </c>
      <c r="C2050" s="12">
        <v>53</v>
      </c>
      <c r="D2050" s="12">
        <f t="shared" si="62"/>
        <v>15.18624641833811</v>
      </c>
      <c r="E2050" s="12">
        <v>103</v>
      </c>
      <c r="F2050" s="12">
        <f t="shared" si="63"/>
        <v>6.8712474983322211</v>
      </c>
    </row>
    <row r="2051" spans="1:6" x14ac:dyDescent="0.3">
      <c r="A2051" s="12">
        <v>42</v>
      </c>
      <c r="B2051" s="12">
        <v>176</v>
      </c>
      <c r="C2051" s="12">
        <v>53</v>
      </c>
      <c r="D2051" s="12">
        <f t="shared" ref="D2051:D2114" si="64">C2051*100/LARGE(C2051:C7067,1)</f>
        <v>15.18624641833811</v>
      </c>
      <c r="E2051" s="12">
        <v>103</v>
      </c>
      <c r="F2051" s="12">
        <f t="shared" ref="F2051:F2114" si="65">E2051*100/LARGE(E2051:E7067,1)</f>
        <v>6.8712474983322211</v>
      </c>
    </row>
    <row r="2052" spans="1:6" x14ac:dyDescent="0.3">
      <c r="A2052" s="12">
        <v>63</v>
      </c>
      <c r="B2052" s="12">
        <v>12</v>
      </c>
      <c r="C2052" s="12">
        <v>53</v>
      </c>
      <c r="D2052" s="12">
        <f t="shared" si="64"/>
        <v>15.18624641833811</v>
      </c>
      <c r="E2052" s="12">
        <v>103</v>
      </c>
      <c r="F2052" s="12">
        <f t="shared" si="65"/>
        <v>6.8712474983322211</v>
      </c>
    </row>
    <row r="2053" spans="1:6" x14ac:dyDescent="0.3">
      <c r="A2053" s="12">
        <v>141</v>
      </c>
      <c r="B2053" s="12">
        <v>11</v>
      </c>
      <c r="C2053" s="12">
        <v>53</v>
      </c>
      <c r="D2053" s="12">
        <f t="shared" si="64"/>
        <v>15.18624641833811</v>
      </c>
      <c r="E2053" s="12">
        <v>103</v>
      </c>
      <c r="F2053" s="12">
        <f t="shared" si="65"/>
        <v>6.8712474983322211</v>
      </c>
    </row>
    <row r="2054" spans="1:6" x14ac:dyDescent="0.3">
      <c r="A2054" s="12">
        <v>53</v>
      </c>
      <c r="B2054" s="12">
        <v>101</v>
      </c>
      <c r="C2054" s="12">
        <v>53</v>
      </c>
      <c r="D2054" s="12">
        <f t="shared" si="64"/>
        <v>15.18624641833811</v>
      </c>
      <c r="E2054" s="12">
        <v>103</v>
      </c>
      <c r="F2054" s="12">
        <f t="shared" si="65"/>
        <v>6.8712474983322211</v>
      </c>
    </row>
    <row r="2055" spans="1:6" x14ac:dyDescent="0.3">
      <c r="A2055" s="12">
        <v>123</v>
      </c>
      <c r="B2055" s="12">
        <v>51</v>
      </c>
      <c r="C2055" s="12">
        <v>53</v>
      </c>
      <c r="D2055" s="12">
        <f t="shared" si="64"/>
        <v>15.18624641833811</v>
      </c>
      <c r="E2055" s="12">
        <v>103</v>
      </c>
      <c r="F2055" s="12">
        <f t="shared" si="65"/>
        <v>6.8712474983322211</v>
      </c>
    </row>
    <row r="2056" spans="1:6" x14ac:dyDescent="0.3">
      <c r="A2056" s="12">
        <v>102</v>
      </c>
      <c r="B2056" s="12">
        <v>80</v>
      </c>
      <c r="C2056" s="12">
        <v>53</v>
      </c>
      <c r="D2056" s="12">
        <f t="shared" si="64"/>
        <v>15.18624641833811</v>
      </c>
      <c r="E2056" s="12">
        <v>103</v>
      </c>
      <c r="F2056" s="12">
        <f t="shared" si="65"/>
        <v>6.8712474983322211</v>
      </c>
    </row>
    <row r="2057" spans="1:6" x14ac:dyDescent="0.3">
      <c r="A2057" s="12">
        <v>64</v>
      </c>
      <c r="B2057" s="12">
        <v>67</v>
      </c>
      <c r="C2057" s="12">
        <v>53</v>
      </c>
      <c r="D2057" s="12">
        <f t="shared" si="64"/>
        <v>15.18624641833811</v>
      </c>
      <c r="E2057" s="12">
        <v>103</v>
      </c>
      <c r="F2057" s="12">
        <f t="shared" si="65"/>
        <v>6.8712474983322211</v>
      </c>
    </row>
    <row r="2058" spans="1:6" x14ac:dyDescent="0.3">
      <c r="A2058" s="12">
        <v>71</v>
      </c>
      <c r="B2058" s="12">
        <v>11</v>
      </c>
      <c r="C2058" s="12">
        <v>53</v>
      </c>
      <c r="D2058" s="12">
        <f t="shared" si="64"/>
        <v>15.18624641833811</v>
      </c>
      <c r="E2058" s="12">
        <v>103</v>
      </c>
      <c r="F2058" s="12">
        <f t="shared" si="65"/>
        <v>6.8712474983322211</v>
      </c>
    </row>
    <row r="2059" spans="1:6" x14ac:dyDescent="0.3">
      <c r="A2059" s="12">
        <v>80</v>
      </c>
      <c r="B2059" s="12">
        <v>13</v>
      </c>
      <c r="C2059" s="12">
        <v>53</v>
      </c>
      <c r="D2059" s="12">
        <f t="shared" si="64"/>
        <v>15.18624641833811</v>
      </c>
      <c r="E2059" s="12">
        <v>103</v>
      </c>
      <c r="F2059" s="12">
        <f t="shared" si="65"/>
        <v>6.8712474983322211</v>
      </c>
    </row>
    <row r="2060" spans="1:6" x14ac:dyDescent="0.3">
      <c r="A2060" s="12">
        <v>29</v>
      </c>
      <c r="B2060" s="12">
        <v>225</v>
      </c>
      <c r="C2060" s="12">
        <v>53</v>
      </c>
      <c r="D2060" s="12">
        <f t="shared" si="64"/>
        <v>15.18624641833811</v>
      </c>
      <c r="E2060" s="12">
        <v>104</v>
      </c>
      <c r="F2060" s="12">
        <f t="shared" si="65"/>
        <v>6.9379586390927281</v>
      </c>
    </row>
    <row r="2061" spans="1:6" x14ac:dyDescent="0.3">
      <c r="A2061" s="12">
        <v>71</v>
      </c>
      <c r="B2061" s="12">
        <v>40</v>
      </c>
      <c r="C2061" s="12">
        <v>53</v>
      </c>
      <c r="D2061" s="12">
        <f t="shared" si="64"/>
        <v>15.18624641833811</v>
      </c>
      <c r="E2061" s="12">
        <v>104</v>
      </c>
      <c r="F2061" s="12">
        <f t="shared" si="65"/>
        <v>6.9379586390927281</v>
      </c>
    </row>
    <row r="2062" spans="1:6" x14ac:dyDescent="0.3">
      <c r="A2062" s="12">
        <v>116</v>
      </c>
      <c r="B2062" s="12">
        <v>68</v>
      </c>
      <c r="C2062" s="12">
        <v>53</v>
      </c>
      <c r="D2062" s="12">
        <f t="shared" si="64"/>
        <v>15.18624641833811</v>
      </c>
      <c r="E2062" s="12">
        <v>104</v>
      </c>
      <c r="F2062" s="12">
        <f t="shared" si="65"/>
        <v>6.9379586390927281</v>
      </c>
    </row>
    <row r="2063" spans="1:6" x14ac:dyDescent="0.3">
      <c r="A2063" s="12">
        <v>64</v>
      </c>
      <c r="B2063" s="12">
        <v>67</v>
      </c>
      <c r="C2063" s="12">
        <v>53</v>
      </c>
      <c r="D2063" s="12">
        <f t="shared" si="64"/>
        <v>15.18624641833811</v>
      </c>
      <c r="E2063" s="12">
        <v>104</v>
      </c>
      <c r="F2063" s="12">
        <f t="shared" si="65"/>
        <v>6.9379586390927281</v>
      </c>
    </row>
    <row r="2064" spans="1:6" x14ac:dyDescent="0.3">
      <c r="A2064" s="12">
        <v>64</v>
      </c>
      <c r="B2064" s="12">
        <v>67</v>
      </c>
      <c r="C2064" s="12">
        <v>53</v>
      </c>
      <c r="D2064" s="12">
        <f t="shared" si="64"/>
        <v>15.18624641833811</v>
      </c>
      <c r="E2064" s="12">
        <v>104</v>
      </c>
      <c r="F2064" s="12">
        <f t="shared" si="65"/>
        <v>6.9379586390927281</v>
      </c>
    </row>
    <row r="2065" spans="1:6" x14ac:dyDescent="0.3">
      <c r="A2065" s="12">
        <v>59</v>
      </c>
      <c r="B2065" s="12">
        <v>59</v>
      </c>
      <c r="C2065" s="12">
        <v>53</v>
      </c>
      <c r="D2065" s="12">
        <f t="shared" si="64"/>
        <v>15.18624641833811</v>
      </c>
      <c r="E2065" s="12">
        <v>104</v>
      </c>
      <c r="F2065" s="12">
        <f t="shared" si="65"/>
        <v>6.9379586390927281</v>
      </c>
    </row>
    <row r="2066" spans="1:6" x14ac:dyDescent="0.3">
      <c r="A2066" s="12">
        <v>77</v>
      </c>
      <c r="B2066" s="12">
        <v>129</v>
      </c>
      <c r="C2066" s="12">
        <v>53</v>
      </c>
      <c r="D2066" s="12">
        <f t="shared" si="64"/>
        <v>15.18624641833811</v>
      </c>
      <c r="E2066" s="12">
        <v>104</v>
      </c>
      <c r="F2066" s="12">
        <f t="shared" si="65"/>
        <v>6.9379586390927281</v>
      </c>
    </row>
    <row r="2067" spans="1:6" x14ac:dyDescent="0.3">
      <c r="A2067" s="12">
        <v>54</v>
      </c>
      <c r="B2067" s="12">
        <v>75</v>
      </c>
      <c r="C2067" s="12">
        <v>53</v>
      </c>
      <c r="D2067" s="12">
        <f t="shared" si="64"/>
        <v>15.18624641833811</v>
      </c>
      <c r="E2067" s="12">
        <v>104</v>
      </c>
      <c r="F2067" s="12">
        <f t="shared" si="65"/>
        <v>6.9379586390927281</v>
      </c>
    </row>
    <row r="2068" spans="1:6" x14ac:dyDescent="0.3">
      <c r="A2068" s="12">
        <v>60</v>
      </c>
      <c r="B2068" s="12">
        <v>16</v>
      </c>
      <c r="C2068" s="12">
        <v>53</v>
      </c>
      <c r="D2068" s="12">
        <f t="shared" si="64"/>
        <v>15.18624641833811</v>
      </c>
      <c r="E2068" s="12">
        <v>104</v>
      </c>
      <c r="F2068" s="12">
        <f t="shared" si="65"/>
        <v>6.9379586390927281</v>
      </c>
    </row>
    <row r="2069" spans="1:6" x14ac:dyDescent="0.3">
      <c r="A2069" s="12">
        <v>52</v>
      </c>
      <c r="B2069" s="12">
        <v>269</v>
      </c>
      <c r="C2069" s="12">
        <v>53</v>
      </c>
      <c r="D2069" s="12">
        <f t="shared" si="64"/>
        <v>15.18624641833811</v>
      </c>
      <c r="E2069" s="12">
        <v>104</v>
      </c>
      <c r="F2069" s="12">
        <f t="shared" si="65"/>
        <v>6.9379586390927281</v>
      </c>
    </row>
    <row r="2070" spans="1:6" x14ac:dyDescent="0.3">
      <c r="A2070" s="12">
        <v>43</v>
      </c>
      <c r="B2070" s="12">
        <v>321</v>
      </c>
      <c r="C2070" s="12">
        <v>53</v>
      </c>
      <c r="D2070" s="12">
        <f t="shared" si="64"/>
        <v>15.18624641833811</v>
      </c>
      <c r="E2070" s="12">
        <v>104</v>
      </c>
      <c r="F2070" s="12">
        <f t="shared" si="65"/>
        <v>6.9379586390927281</v>
      </c>
    </row>
    <row r="2071" spans="1:6" x14ac:dyDescent="0.3">
      <c r="A2071" s="12">
        <v>118</v>
      </c>
      <c r="B2071" s="12">
        <v>15</v>
      </c>
      <c r="C2071" s="12">
        <v>53</v>
      </c>
      <c r="D2071" s="12">
        <f t="shared" si="64"/>
        <v>15.18624641833811</v>
      </c>
      <c r="E2071" s="12">
        <v>104</v>
      </c>
      <c r="F2071" s="12">
        <f t="shared" si="65"/>
        <v>6.9379586390927281</v>
      </c>
    </row>
    <row r="2072" spans="1:6" x14ac:dyDescent="0.3">
      <c r="A2072" s="12">
        <v>42</v>
      </c>
      <c r="B2072" s="12">
        <v>13</v>
      </c>
      <c r="C2072" s="12">
        <v>53</v>
      </c>
      <c r="D2072" s="12">
        <f t="shared" si="64"/>
        <v>15.18624641833811</v>
      </c>
      <c r="E2072" s="12">
        <v>104</v>
      </c>
      <c r="F2072" s="12">
        <f t="shared" si="65"/>
        <v>6.9379586390927281</v>
      </c>
    </row>
    <row r="2073" spans="1:6" x14ac:dyDescent="0.3">
      <c r="A2073" s="12">
        <v>75</v>
      </c>
      <c r="B2073" s="12">
        <v>338</v>
      </c>
      <c r="C2073" s="12">
        <v>53</v>
      </c>
      <c r="D2073" s="12">
        <f t="shared" si="64"/>
        <v>15.18624641833811</v>
      </c>
      <c r="E2073" s="12">
        <v>104</v>
      </c>
      <c r="F2073" s="12">
        <f t="shared" si="65"/>
        <v>6.9379586390927281</v>
      </c>
    </row>
    <row r="2074" spans="1:6" x14ac:dyDescent="0.3">
      <c r="A2074" s="12">
        <v>146</v>
      </c>
      <c r="B2074" s="12">
        <v>45</v>
      </c>
      <c r="C2074" s="12">
        <v>53</v>
      </c>
      <c r="D2074" s="12">
        <f t="shared" si="64"/>
        <v>15.18624641833811</v>
      </c>
      <c r="E2074" s="12">
        <v>104</v>
      </c>
      <c r="F2074" s="12">
        <f t="shared" si="65"/>
        <v>6.9379586390927281</v>
      </c>
    </row>
    <row r="2075" spans="1:6" x14ac:dyDescent="0.3">
      <c r="A2075" s="12">
        <v>48</v>
      </c>
      <c r="B2075" s="12">
        <v>489</v>
      </c>
      <c r="C2075" s="12">
        <v>53</v>
      </c>
      <c r="D2075" s="12">
        <f t="shared" si="64"/>
        <v>15.18624641833811</v>
      </c>
      <c r="E2075" s="12">
        <v>104</v>
      </c>
      <c r="F2075" s="12">
        <f t="shared" si="65"/>
        <v>6.9379586390927281</v>
      </c>
    </row>
    <row r="2076" spans="1:6" x14ac:dyDescent="0.3">
      <c r="A2076" s="12">
        <v>81</v>
      </c>
      <c r="B2076" s="12">
        <v>30</v>
      </c>
      <c r="C2076" s="12">
        <v>53</v>
      </c>
      <c r="D2076" s="12">
        <f t="shared" si="64"/>
        <v>15.18624641833811</v>
      </c>
      <c r="E2076" s="12">
        <v>104</v>
      </c>
      <c r="F2076" s="12">
        <f t="shared" si="65"/>
        <v>6.9379586390927281</v>
      </c>
    </row>
    <row r="2077" spans="1:6" x14ac:dyDescent="0.3">
      <c r="A2077" s="12">
        <v>69</v>
      </c>
      <c r="B2077" s="12">
        <v>165</v>
      </c>
      <c r="C2077" s="12">
        <v>53</v>
      </c>
      <c r="D2077" s="12">
        <f t="shared" si="64"/>
        <v>15.18624641833811</v>
      </c>
      <c r="E2077" s="12">
        <v>104</v>
      </c>
      <c r="F2077" s="12">
        <f t="shared" si="65"/>
        <v>6.9379586390927281</v>
      </c>
    </row>
    <row r="2078" spans="1:6" x14ac:dyDescent="0.3">
      <c r="A2078" s="12">
        <v>68</v>
      </c>
      <c r="B2078" s="12">
        <v>117</v>
      </c>
      <c r="C2078" s="12">
        <v>53</v>
      </c>
      <c r="D2078" s="12">
        <f t="shared" si="64"/>
        <v>15.18624641833811</v>
      </c>
      <c r="E2078" s="12">
        <v>105</v>
      </c>
      <c r="F2078" s="12">
        <f t="shared" si="65"/>
        <v>7.0046697798532351</v>
      </c>
    </row>
    <row r="2079" spans="1:6" x14ac:dyDescent="0.3">
      <c r="A2079" s="12">
        <v>48</v>
      </c>
      <c r="B2079" s="12">
        <v>67</v>
      </c>
      <c r="C2079" s="12">
        <v>53</v>
      </c>
      <c r="D2079" s="12">
        <f t="shared" si="64"/>
        <v>15.18624641833811</v>
      </c>
      <c r="E2079" s="12">
        <v>105</v>
      </c>
      <c r="F2079" s="12">
        <f t="shared" si="65"/>
        <v>7.0046697798532351</v>
      </c>
    </row>
    <row r="2080" spans="1:6" x14ac:dyDescent="0.3">
      <c r="A2080" s="12">
        <v>48</v>
      </c>
      <c r="B2080" s="12">
        <v>67</v>
      </c>
      <c r="C2080" s="12">
        <v>53</v>
      </c>
      <c r="D2080" s="12">
        <f t="shared" si="64"/>
        <v>15.18624641833811</v>
      </c>
      <c r="E2080" s="12">
        <v>105</v>
      </c>
      <c r="F2080" s="12">
        <f t="shared" si="65"/>
        <v>7.0046697798532351</v>
      </c>
    </row>
    <row r="2081" spans="1:6" x14ac:dyDescent="0.3">
      <c r="A2081" s="12">
        <v>19</v>
      </c>
      <c r="B2081" s="12">
        <v>468</v>
      </c>
      <c r="C2081" s="12">
        <v>53</v>
      </c>
      <c r="D2081" s="12">
        <f t="shared" si="64"/>
        <v>15.18624641833811</v>
      </c>
      <c r="E2081" s="12">
        <v>105</v>
      </c>
      <c r="F2081" s="12">
        <f t="shared" si="65"/>
        <v>7.0046697798532351</v>
      </c>
    </row>
    <row r="2082" spans="1:6" x14ac:dyDescent="0.3">
      <c r="A2082" s="12">
        <v>51</v>
      </c>
      <c r="B2082" s="12">
        <v>208</v>
      </c>
      <c r="C2082" s="12">
        <v>53</v>
      </c>
      <c r="D2082" s="12">
        <f t="shared" si="64"/>
        <v>15.18624641833811</v>
      </c>
      <c r="E2082" s="12">
        <v>105</v>
      </c>
      <c r="F2082" s="12">
        <f t="shared" si="65"/>
        <v>7.0046697798532351</v>
      </c>
    </row>
    <row r="2083" spans="1:6" x14ac:dyDescent="0.3">
      <c r="A2083" s="12">
        <v>58</v>
      </c>
      <c r="B2083" s="12">
        <v>451</v>
      </c>
      <c r="C2083" s="12">
        <v>53</v>
      </c>
      <c r="D2083" s="12">
        <f t="shared" si="64"/>
        <v>15.18624641833811</v>
      </c>
      <c r="E2083" s="12">
        <v>105</v>
      </c>
      <c r="F2083" s="12">
        <f t="shared" si="65"/>
        <v>7.0046697798532351</v>
      </c>
    </row>
    <row r="2084" spans="1:6" x14ac:dyDescent="0.3">
      <c r="A2084" s="12">
        <v>24</v>
      </c>
      <c r="B2084" s="12">
        <v>191</v>
      </c>
      <c r="C2084" s="12">
        <v>53</v>
      </c>
      <c r="D2084" s="12">
        <f t="shared" si="64"/>
        <v>15.18624641833811</v>
      </c>
      <c r="E2084" s="12">
        <v>105</v>
      </c>
      <c r="F2084" s="12">
        <f t="shared" si="65"/>
        <v>7.0046697798532351</v>
      </c>
    </row>
    <row r="2085" spans="1:6" x14ac:dyDescent="0.3">
      <c r="A2085" s="12">
        <v>70</v>
      </c>
      <c r="B2085" s="12">
        <v>0</v>
      </c>
      <c r="C2085" s="12">
        <v>53</v>
      </c>
      <c r="D2085" s="12">
        <f t="shared" si="64"/>
        <v>15.18624641833811</v>
      </c>
      <c r="E2085" s="12">
        <v>105</v>
      </c>
      <c r="F2085" s="12">
        <f t="shared" si="65"/>
        <v>7.0046697798532351</v>
      </c>
    </row>
    <row r="2086" spans="1:6" x14ac:dyDescent="0.3">
      <c r="A2086" s="12">
        <v>37</v>
      </c>
      <c r="B2086" s="12">
        <v>574</v>
      </c>
      <c r="C2086" s="12">
        <v>53</v>
      </c>
      <c r="D2086" s="12">
        <f t="shared" si="64"/>
        <v>15.18624641833811</v>
      </c>
      <c r="E2086" s="12">
        <v>105</v>
      </c>
      <c r="F2086" s="12">
        <f t="shared" si="65"/>
        <v>7.0046697798532351</v>
      </c>
    </row>
    <row r="2087" spans="1:6" x14ac:dyDescent="0.3">
      <c r="A2087" s="12">
        <v>36</v>
      </c>
      <c r="B2087" s="12">
        <v>92</v>
      </c>
      <c r="C2087" s="12">
        <v>53</v>
      </c>
      <c r="D2087" s="12">
        <f t="shared" si="64"/>
        <v>15.18624641833811</v>
      </c>
      <c r="E2087" s="12">
        <v>105</v>
      </c>
      <c r="F2087" s="12">
        <f t="shared" si="65"/>
        <v>7.0046697798532351</v>
      </c>
    </row>
    <row r="2088" spans="1:6" x14ac:dyDescent="0.3">
      <c r="A2088" s="12">
        <v>33</v>
      </c>
      <c r="B2088" s="12">
        <v>92</v>
      </c>
      <c r="C2088" s="12">
        <v>53</v>
      </c>
      <c r="D2088" s="12">
        <f t="shared" si="64"/>
        <v>15.18624641833811</v>
      </c>
      <c r="E2088" s="12">
        <v>106</v>
      </c>
      <c r="F2088" s="12">
        <f t="shared" si="65"/>
        <v>7.0713809206137421</v>
      </c>
    </row>
    <row r="2089" spans="1:6" x14ac:dyDescent="0.3">
      <c r="A2089" s="12">
        <v>31</v>
      </c>
      <c r="B2089" s="12">
        <v>92</v>
      </c>
      <c r="C2089" s="12">
        <v>53</v>
      </c>
      <c r="D2089" s="12">
        <f t="shared" si="64"/>
        <v>15.18624641833811</v>
      </c>
      <c r="E2089" s="12">
        <v>106</v>
      </c>
      <c r="F2089" s="12">
        <f t="shared" si="65"/>
        <v>7.0713809206137421</v>
      </c>
    </row>
    <row r="2090" spans="1:6" x14ac:dyDescent="0.3">
      <c r="A2090" s="12">
        <v>2</v>
      </c>
      <c r="B2090" s="12">
        <v>92</v>
      </c>
      <c r="C2090" s="12">
        <v>53</v>
      </c>
      <c r="D2090" s="12">
        <f t="shared" si="64"/>
        <v>15.18624641833811</v>
      </c>
      <c r="E2090" s="12">
        <v>106</v>
      </c>
      <c r="F2090" s="12">
        <f t="shared" si="65"/>
        <v>7.0713809206137421</v>
      </c>
    </row>
    <row r="2091" spans="1:6" x14ac:dyDescent="0.3">
      <c r="A2091" s="12">
        <v>37</v>
      </c>
      <c r="B2091" s="12">
        <v>92</v>
      </c>
      <c r="C2091" s="12">
        <v>53</v>
      </c>
      <c r="D2091" s="12">
        <f t="shared" si="64"/>
        <v>15.18624641833811</v>
      </c>
      <c r="E2091" s="12">
        <v>106</v>
      </c>
      <c r="F2091" s="12">
        <f t="shared" si="65"/>
        <v>7.0713809206137421</v>
      </c>
    </row>
    <row r="2092" spans="1:6" x14ac:dyDescent="0.3">
      <c r="A2092" s="12">
        <v>60</v>
      </c>
      <c r="B2092" s="12">
        <v>163</v>
      </c>
      <c r="C2092" s="12">
        <v>53</v>
      </c>
      <c r="D2092" s="12">
        <f t="shared" si="64"/>
        <v>15.18624641833811</v>
      </c>
      <c r="E2092" s="12">
        <v>106</v>
      </c>
      <c r="F2092" s="12">
        <f t="shared" si="65"/>
        <v>7.0713809206137421</v>
      </c>
    </row>
    <row r="2093" spans="1:6" x14ac:dyDescent="0.3">
      <c r="A2093" s="12">
        <v>54</v>
      </c>
      <c r="B2093" s="12">
        <v>163</v>
      </c>
      <c r="C2093" s="12">
        <v>53</v>
      </c>
      <c r="D2093" s="12">
        <f t="shared" si="64"/>
        <v>15.18624641833811</v>
      </c>
      <c r="E2093" s="12">
        <v>106</v>
      </c>
      <c r="F2093" s="12">
        <f t="shared" si="65"/>
        <v>7.0713809206137421</v>
      </c>
    </row>
    <row r="2094" spans="1:6" x14ac:dyDescent="0.3">
      <c r="A2094" s="12">
        <v>57</v>
      </c>
      <c r="B2094" s="12">
        <v>163</v>
      </c>
      <c r="C2094" s="12">
        <v>53</v>
      </c>
      <c r="D2094" s="12">
        <f t="shared" si="64"/>
        <v>15.18624641833811</v>
      </c>
      <c r="E2094" s="12">
        <v>106</v>
      </c>
      <c r="F2094" s="12">
        <f t="shared" si="65"/>
        <v>7.0713809206137421</v>
      </c>
    </row>
    <row r="2095" spans="1:6" x14ac:dyDescent="0.3">
      <c r="A2095" s="12">
        <v>11</v>
      </c>
      <c r="B2095" s="12">
        <v>163</v>
      </c>
      <c r="C2095" s="12">
        <v>53</v>
      </c>
      <c r="D2095" s="12">
        <f t="shared" si="64"/>
        <v>15.18624641833811</v>
      </c>
      <c r="E2095" s="12">
        <v>106</v>
      </c>
      <c r="F2095" s="12">
        <f t="shared" si="65"/>
        <v>7.0713809206137421</v>
      </c>
    </row>
    <row r="2096" spans="1:6" x14ac:dyDescent="0.3">
      <c r="A2096" s="12">
        <v>39</v>
      </c>
      <c r="B2096" s="12">
        <v>163</v>
      </c>
      <c r="C2096" s="12">
        <v>53</v>
      </c>
      <c r="D2096" s="12">
        <f t="shared" si="64"/>
        <v>15.18624641833811</v>
      </c>
      <c r="E2096" s="12">
        <v>106</v>
      </c>
      <c r="F2096" s="12">
        <f t="shared" si="65"/>
        <v>7.0713809206137421</v>
      </c>
    </row>
    <row r="2097" spans="1:6" x14ac:dyDescent="0.3">
      <c r="A2097" s="12">
        <v>11</v>
      </c>
      <c r="B2097" s="12">
        <v>163</v>
      </c>
      <c r="C2097" s="12">
        <v>53</v>
      </c>
      <c r="D2097" s="12">
        <f t="shared" si="64"/>
        <v>15.18624641833811</v>
      </c>
      <c r="E2097" s="12">
        <v>106</v>
      </c>
      <c r="F2097" s="12">
        <f t="shared" si="65"/>
        <v>7.0713809206137421</v>
      </c>
    </row>
    <row r="2098" spans="1:6" x14ac:dyDescent="0.3">
      <c r="A2098" s="12">
        <v>15</v>
      </c>
      <c r="B2098" s="12">
        <v>163</v>
      </c>
      <c r="C2098" s="12">
        <v>53</v>
      </c>
      <c r="D2098" s="12">
        <f t="shared" si="64"/>
        <v>15.18624641833811</v>
      </c>
      <c r="E2098" s="12">
        <v>106</v>
      </c>
      <c r="F2098" s="12">
        <f t="shared" si="65"/>
        <v>7.0713809206137421</v>
      </c>
    </row>
    <row r="2099" spans="1:6" x14ac:dyDescent="0.3">
      <c r="A2099" s="12">
        <v>31</v>
      </c>
      <c r="B2099" s="12">
        <v>163</v>
      </c>
      <c r="C2099" s="12">
        <v>53</v>
      </c>
      <c r="D2099" s="12">
        <f t="shared" si="64"/>
        <v>15.18624641833811</v>
      </c>
      <c r="E2099" s="12">
        <v>106</v>
      </c>
      <c r="F2099" s="12">
        <f t="shared" si="65"/>
        <v>7.0713809206137421</v>
      </c>
    </row>
    <row r="2100" spans="1:6" x14ac:dyDescent="0.3">
      <c r="A2100" s="12">
        <v>41</v>
      </c>
      <c r="B2100" s="12">
        <v>163</v>
      </c>
      <c r="C2100" s="12">
        <v>54</v>
      </c>
      <c r="D2100" s="12">
        <f t="shared" si="64"/>
        <v>15.472779369627506</v>
      </c>
      <c r="E2100" s="12">
        <v>106</v>
      </c>
      <c r="F2100" s="12">
        <f t="shared" si="65"/>
        <v>7.0713809206137421</v>
      </c>
    </row>
    <row r="2101" spans="1:6" x14ac:dyDescent="0.3">
      <c r="A2101" s="12">
        <v>35</v>
      </c>
      <c r="B2101" s="12">
        <v>163</v>
      </c>
      <c r="C2101" s="12">
        <v>54</v>
      </c>
      <c r="D2101" s="12">
        <f t="shared" si="64"/>
        <v>15.472779369627506</v>
      </c>
      <c r="E2101" s="12">
        <v>106</v>
      </c>
      <c r="F2101" s="12">
        <f t="shared" si="65"/>
        <v>7.0713809206137421</v>
      </c>
    </row>
    <row r="2102" spans="1:6" x14ac:dyDescent="0.3">
      <c r="A2102" s="12">
        <v>30</v>
      </c>
      <c r="B2102" s="12">
        <v>163</v>
      </c>
      <c r="C2102" s="12">
        <v>54</v>
      </c>
      <c r="D2102" s="12">
        <f t="shared" si="64"/>
        <v>15.472779369627506</v>
      </c>
      <c r="E2102" s="12">
        <v>106</v>
      </c>
      <c r="F2102" s="12">
        <f t="shared" si="65"/>
        <v>7.0713809206137421</v>
      </c>
    </row>
    <row r="2103" spans="1:6" x14ac:dyDescent="0.3">
      <c r="A2103" s="12">
        <v>26</v>
      </c>
      <c r="B2103" s="12">
        <v>163</v>
      </c>
      <c r="C2103" s="12">
        <v>54</v>
      </c>
      <c r="D2103" s="12">
        <f t="shared" si="64"/>
        <v>15.472779369627506</v>
      </c>
      <c r="E2103" s="12">
        <v>106</v>
      </c>
      <c r="F2103" s="12">
        <f t="shared" si="65"/>
        <v>7.0713809206137421</v>
      </c>
    </row>
    <row r="2104" spans="1:6" x14ac:dyDescent="0.3">
      <c r="A2104" s="12">
        <v>23</v>
      </c>
      <c r="B2104" s="12">
        <v>163</v>
      </c>
      <c r="C2104" s="12">
        <v>54</v>
      </c>
      <c r="D2104" s="12">
        <f t="shared" si="64"/>
        <v>15.472779369627506</v>
      </c>
      <c r="E2104" s="12">
        <v>106</v>
      </c>
      <c r="F2104" s="12">
        <f t="shared" si="65"/>
        <v>7.0713809206137421</v>
      </c>
    </row>
    <row r="2105" spans="1:6" x14ac:dyDescent="0.3">
      <c r="A2105" s="12">
        <v>10</v>
      </c>
      <c r="B2105" s="12">
        <v>133</v>
      </c>
      <c r="C2105" s="12">
        <v>54</v>
      </c>
      <c r="D2105" s="12">
        <f t="shared" si="64"/>
        <v>15.472779369627506</v>
      </c>
      <c r="E2105" s="12">
        <v>107</v>
      </c>
      <c r="F2105" s="12">
        <f t="shared" si="65"/>
        <v>7.1380920613742491</v>
      </c>
    </row>
    <row r="2106" spans="1:6" x14ac:dyDescent="0.3">
      <c r="A2106" s="12">
        <v>74</v>
      </c>
      <c r="B2106" s="12">
        <v>20</v>
      </c>
      <c r="C2106" s="12">
        <v>54</v>
      </c>
      <c r="D2106" s="12">
        <f t="shared" si="64"/>
        <v>15.472779369627506</v>
      </c>
      <c r="E2106" s="12">
        <v>107</v>
      </c>
      <c r="F2106" s="12">
        <f t="shared" si="65"/>
        <v>7.1380920613742491</v>
      </c>
    </row>
    <row r="2107" spans="1:6" x14ac:dyDescent="0.3">
      <c r="A2107" s="12">
        <v>140</v>
      </c>
      <c r="B2107" s="12">
        <v>94</v>
      </c>
      <c r="C2107" s="12">
        <v>54</v>
      </c>
      <c r="D2107" s="12">
        <f t="shared" si="64"/>
        <v>15.472779369627506</v>
      </c>
      <c r="E2107" s="12">
        <v>107</v>
      </c>
      <c r="F2107" s="12">
        <f t="shared" si="65"/>
        <v>7.1380920613742491</v>
      </c>
    </row>
    <row r="2108" spans="1:6" x14ac:dyDescent="0.3">
      <c r="A2108" s="12">
        <v>92</v>
      </c>
      <c r="B2108" s="12">
        <v>53</v>
      </c>
      <c r="C2108" s="12">
        <v>54</v>
      </c>
      <c r="D2108" s="12">
        <f t="shared" si="64"/>
        <v>15.472779369627506</v>
      </c>
      <c r="E2108" s="12">
        <v>107</v>
      </c>
      <c r="F2108" s="12">
        <f t="shared" si="65"/>
        <v>7.1380920613742491</v>
      </c>
    </row>
    <row r="2109" spans="1:6" x14ac:dyDescent="0.3">
      <c r="A2109" s="12">
        <v>150</v>
      </c>
      <c r="B2109" s="12">
        <v>13</v>
      </c>
      <c r="C2109" s="12">
        <v>54</v>
      </c>
      <c r="D2109" s="12">
        <f t="shared" si="64"/>
        <v>15.472779369627506</v>
      </c>
      <c r="E2109" s="12">
        <v>107</v>
      </c>
      <c r="F2109" s="12">
        <f t="shared" si="65"/>
        <v>7.1380920613742491</v>
      </c>
    </row>
    <row r="2110" spans="1:6" x14ac:dyDescent="0.3">
      <c r="A2110" s="12">
        <v>76</v>
      </c>
      <c r="B2110" s="12">
        <v>100</v>
      </c>
      <c r="C2110" s="12">
        <v>54</v>
      </c>
      <c r="D2110" s="12">
        <f t="shared" si="64"/>
        <v>15.472779369627506</v>
      </c>
      <c r="E2110" s="12">
        <v>107</v>
      </c>
      <c r="F2110" s="12">
        <f t="shared" si="65"/>
        <v>7.1380920613742491</v>
      </c>
    </row>
    <row r="2111" spans="1:6" x14ac:dyDescent="0.3">
      <c r="A2111" s="12">
        <v>57</v>
      </c>
      <c r="B2111" s="12">
        <v>329</v>
      </c>
      <c r="C2111" s="12">
        <v>54</v>
      </c>
      <c r="D2111" s="12">
        <f t="shared" si="64"/>
        <v>15.472779369627506</v>
      </c>
      <c r="E2111" s="12">
        <v>107</v>
      </c>
      <c r="F2111" s="12">
        <f t="shared" si="65"/>
        <v>7.1380920613742491</v>
      </c>
    </row>
    <row r="2112" spans="1:6" x14ac:dyDescent="0.3">
      <c r="A2112" s="12">
        <v>51</v>
      </c>
      <c r="B2112" s="12">
        <v>472</v>
      </c>
      <c r="C2112" s="12">
        <v>54</v>
      </c>
      <c r="D2112" s="12">
        <f t="shared" si="64"/>
        <v>15.472779369627506</v>
      </c>
      <c r="E2112" s="12">
        <v>107</v>
      </c>
      <c r="F2112" s="12">
        <f t="shared" si="65"/>
        <v>7.1380920613742491</v>
      </c>
    </row>
    <row r="2113" spans="1:6" x14ac:dyDescent="0.3">
      <c r="A2113" s="12">
        <v>67</v>
      </c>
      <c r="B2113" s="12">
        <v>489</v>
      </c>
      <c r="C2113" s="12">
        <v>54</v>
      </c>
      <c r="D2113" s="12">
        <f t="shared" si="64"/>
        <v>15.472779369627506</v>
      </c>
      <c r="E2113" s="12">
        <v>107</v>
      </c>
      <c r="F2113" s="12">
        <f t="shared" si="65"/>
        <v>7.1380920613742491</v>
      </c>
    </row>
    <row r="2114" spans="1:6" x14ac:dyDescent="0.3">
      <c r="A2114" s="12">
        <v>38</v>
      </c>
      <c r="B2114" s="12">
        <v>202</v>
      </c>
      <c r="C2114" s="12">
        <v>54</v>
      </c>
      <c r="D2114" s="12">
        <f t="shared" si="64"/>
        <v>15.472779369627506</v>
      </c>
      <c r="E2114" s="12">
        <v>107</v>
      </c>
      <c r="F2114" s="12">
        <f t="shared" si="65"/>
        <v>7.1380920613742491</v>
      </c>
    </row>
    <row r="2115" spans="1:6" x14ac:dyDescent="0.3">
      <c r="A2115" s="12">
        <v>14</v>
      </c>
      <c r="B2115" s="12">
        <v>55</v>
      </c>
      <c r="C2115" s="12">
        <v>54</v>
      </c>
      <c r="D2115" s="12">
        <f t="shared" ref="D2115:D2178" si="66">C2115*100/LARGE(C2115:C7131,1)</f>
        <v>15.472779369627506</v>
      </c>
      <c r="E2115" s="12">
        <v>107</v>
      </c>
      <c r="F2115" s="12">
        <f t="shared" ref="F2115:F2178" si="67">E2115*100/LARGE(E2115:E7131,1)</f>
        <v>7.1380920613742491</v>
      </c>
    </row>
    <row r="2116" spans="1:6" x14ac:dyDescent="0.3">
      <c r="A2116" s="12">
        <v>152</v>
      </c>
      <c r="B2116" s="12">
        <v>38</v>
      </c>
      <c r="C2116" s="12">
        <v>54</v>
      </c>
      <c r="D2116" s="12">
        <f t="shared" si="66"/>
        <v>15.472779369627506</v>
      </c>
      <c r="E2116" s="12">
        <v>107</v>
      </c>
      <c r="F2116" s="12">
        <f t="shared" si="67"/>
        <v>7.1380920613742491</v>
      </c>
    </row>
    <row r="2117" spans="1:6" x14ac:dyDescent="0.3">
      <c r="A2117" s="12">
        <v>85</v>
      </c>
      <c r="B2117" s="12">
        <v>1</v>
      </c>
      <c r="C2117" s="12">
        <v>54</v>
      </c>
      <c r="D2117" s="12">
        <f t="shared" si="66"/>
        <v>15.472779369627506</v>
      </c>
      <c r="E2117" s="12">
        <v>107</v>
      </c>
      <c r="F2117" s="12">
        <f t="shared" si="67"/>
        <v>7.1380920613742491</v>
      </c>
    </row>
    <row r="2118" spans="1:6" x14ac:dyDescent="0.3">
      <c r="A2118" s="12">
        <v>83</v>
      </c>
      <c r="B2118" s="12">
        <v>181</v>
      </c>
      <c r="C2118" s="12">
        <v>54</v>
      </c>
      <c r="D2118" s="12">
        <f t="shared" si="66"/>
        <v>15.472779369627506</v>
      </c>
      <c r="E2118" s="12">
        <v>107</v>
      </c>
      <c r="F2118" s="12">
        <f t="shared" si="67"/>
        <v>7.1380920613742491</v>
      </c>
    </row>
    <row r="2119" spans="1:6" x14ac:dyDescent="0.3">
      <c r="A2119" s="12">
        <v>28</v>
      </c>
      <c r="B2119" s="12">
        <v>475</v>
      </c>
      <c r="C2119" s="12">
        <v>54</v>
      </c>
      <c r="D2119" s="12">
        <f t="shared" si="66"/>
        <v>15.472779369627506</v>
      </c>
      <c r="E2119" s="12">
        <v>107</v>
      </c>
      <c r="F2119" s="12">
        <f t="shared" si="67"/>
        <v>7.1380920613742491</v>
      </c>
    </row>
    <row r="2120" spans="1:6" x14ac:dyDescent="0.3">
      <c r="A2120" s="12">
        <v>41</v>
      </c>
      <c r="B2120" s="12">
        <v>254</v>
      </c>
      <c r="C2120" s="12">
        <v>54</v>
      </c>
      <c r="D2120" s="12">
        <f t="shared" si="66"/>
        <v>15.472779369627506</v>
      </c>
      <c r="E2120" s="12">
        <v>108</v>
      </c>
      <c r="F2120" s="12">
        <f t="shared" si="67"/>
        <v>7.2048032021347561</v>
      </c>
    </row>
    <row r="2121" spans="1:6" x14ac:dyDescent="0.3">
      <c r="A2121" s="12">
        <v>89</v>
      </c>
      <c r="B2121" s="12">
        <v>6</v>
      </c>
      <c r="C2121" s="12">
        <v>54</v>
      </c>
      <c r="D2121" s="12">
        <f t="shared" si="66"/>
        <v>15.472779369627506</v>
      </c>
      <c r="E2121" s="12">
        <v>108</v>
      </c>
      <c r="F2121" s="12">
        <f t="shared" si="67"/>
        <v>7.2048032021347561</v>
      </c>
    </row>
    <row r="2122" spans="1:6" x14ac:dyDescent="0.3">
      <c r="A2122" s="12">
        <v>20</v>
      </c>
      <c r="B2122" s="12">
        <v>787</v>
      </c>
      <c r="C2122" s="12">
        <v>54</v>
      </c>
      <c r="D2122" s="12">
        <f t="shared" si="66"/>
        <v>15.472779369627506</v>
      </c>
      <c r="E2122" s="12">
        <v>108</v>
      </c>
      <c r="F2122" s="12">
        <f t="shared" si="67"/>
        <v>7.2048032021347561</v>
      </c>
    </row>
    <row r="2123" spans="1:6" x14ac:dyDescent="0.3">
      <c r="A2123" s="12">
        <v>39</v>
      </c>
      <c r="B2123" s="12">
        <v>654</v>
      </c>
      <c r="C2123" s="12">
        <v>54</v>
      </c>
      <c r="D2123" s="12">
        <f t="shared" si="66"/>
        <v>15.472779369627506</v>
      </c>
      <c r="E2123" s="12">
        <v>108</v>
      </c>
      <c r="F2123" s="12">
        <f t="shared" si="67"/>
        <v>7.2048032021347561</v>
      </c>
    </row>
    <row r="2124" spans="1:6" x14ac:dyDescent="0.3">
      <c r="A2124" s="12">
        <v>156</v>
      </c>
      <c r="B2124" s="12">
        <v>113</v>
      </c>
      <c r="C2124" s="12">
        <v>54</v>
      </c>
      <c r="D2124" s="12">
        <f t="shared" si="66"/>
        <v>15.472779369627506</v>
      </c>
      <c r="E2124" s="12">
        <v>108</v>
      </c>
      <c r="F2124" s="12">
        <f t="shared" si="67"/>
        <v>7.2048032021347561</v>
      </c>
    </row>
    <row r="2125" spans="1:6" x14ac:dyDescent="0.3">
      <c r="A2125" s="12">
        <v>10</v>
      </c>
      <c r="B2125" s="12">
        <v>727</v>
      </c>
      <c r="C2125" s="12">
        <v>54</v>
      </c>
      <c r="D2125" s="12">
        <f t="shared" si="66"/>
        <v>15.472779369627506</v>
      </c>
      <c r="E2125" s="12">
        <v>108</v>
      </c>
      <c r="F2125" s="12">
        <f t="shared" si="67"/>
        <v>7.2048032021347561</v>
      </c>
    </row>
    <row r="2126" spans="1:6" x14ac:dyDescent="0.3">
      <c r="A2126" s="12">
        <v>134</v>
      </c>
      <c r="B2126" s="12">
        <v>224</v>
      </c>
      <c r="C2126" s="12">
        <v>54</v>
      </c>
      <c r="D2126" s="12">
        <f t="shared" si="66"/>
        <v>15.472779369627506</v>
      </c>
      <c r="E2126" s="12">
        <v>108</v>
      </c>
      <c r="F2126" s="12">
        <f t="shared" si="67"/>
        <v>7.2048032021347561</v>
      </c>
    </row>
    <row r="2127" spans="1:6" x14ac:dyDescent="0.3">
      <c r="A2127" s="12">
        <v>10</v>
      </c>
      <c r="B2127" s="12">
        <v>727</v>
      </c>
      <c r="C2127" s="12">
        <v>54</v>
      </c>
      <c r="D2127" s="12">
        <f t="shared" si="66"/>
        <v>15.472779369627506</v>
      </c>
      <c r="E2127" s="12">
        <v>108</v>
      </c>
      <c r="F2127" s="12">
        <f t="shared" si="67"/>
        <v>7.2048032021347561</v>
      </c>
    </row>
    <row r="2128" spans="1:6" x14ac:dyDescent="0.3">
      <c r="A2128" s="12">
        <v>10</v>
      </c>
      <c r="B2128" s="12">
        <v>727</v>
      </c>
      <c r="C2128" s="12">
        <v>54</v>
      </c>
      <c r="D2128" s="12">
        <f t="shared" si="66"/>
        <v>15.472779369627506</v>
      </c>
      <c r="E2128" s="12">
        <v>108</v>
      </c>
      <c r="F2128" s="12">
        <f t="shared" si="67"/>
        <v>7.2048032021347561</v>
      </c>
    </row>
    <row r="2129" spans="1:6" x14ac:dyDescent="0.3">
      <c r="A2129" s="12">
        <v>64</v>
      </c>
      <c r="B2129" s="12">
        <v>223</v>
      </c>
      <c r="C2129" s="12">
        <v>54</v>
      </c>
      <c r="D2129" s="12">
        <f t="shared" si="66"/>
        <v>15.472779369627506</v>
      </c>
      <c r="E2129" s="12">
        <v>108</v>
      </c>
      <c r="F2129" s="12">
        <f t="shared" si="67"/>
        <v>7.2048032021347561</v>
      </c>
    </row>
    <row r="2130" spans="1:6" x14ac:dyDescent="0.3">
      <c r="A2130" s="12">
        <v>27</v>
      </c>
      <c r="B2130" s="12">
        <v>260</v>
      </c>
      <c r="C2130" s="12">
        <v>54</v>
      </c>
      <c r="D2130" s="12">
        <f t="shared" si="66"/>
        <v>15.472779369627506</v>
      </c>
      <c r="E2130" s="12">
        <v>108</v>
      </c>
      <c r="F2130" s="12">
        <f t="shared" si="67"/>
        <v>7.2048032021347561</v>
      </c>
    </row>
    <row r="2131" spans="1:6" x14ac:dyDescent="0.3">
      <c r="A2131" s="12">
        <v>58</v>
      </c>
      <c r="B2131" s="12">
        <v>48</v>
      </c>
      <c r="C2131" s="12">
        <v>54</v>
      </c>
      <c r="D2131" s="12">
        <f t="shared" si="66"/>
        <v>15.472779369627506</v>
      </c>
      <c r="E2131" s="12">
        <v>108</v>
      </c>
      <c r="F2131" s="12">
        <f t="shared" si="67"/>
        <v>7.2048032021347561</v>
      </c>
    </row>
    <row r="2132" spans="1:6" x14ac:dyDescent="0.3">
      <c r="A2132" s="12">
        <v>80</v>
      </c>
      <c r="B2132" s="12">
        <v>135</v>
      </c>
      <c r="C2132" s="12">
        <v>54</v>
      </c>
      <c r="D2132" s="12">
        <f t="shared" si="66"/>
        <v>15.472779369627506</v>
      </c>
      <c r="E2132" s="12">
        <v>108</v>
      </c>
      <c r="F2132" s="12">
        <f t="shared" si="67"/>
        <v>7.2048032021347561</v>
      </c>
    </row>
    <row r="2133" spans="1:6" x14ac:dyDescent="0.3">
      <c r="A2133" s="12">
        <v>39</v>
      </c>
      <c r="B2133" s="12">
        <v>304</v>
      </c>
      <c r="C2133" s="12">
        <v>54</v>
      </c>
      <c r="D2133" s="12">
        <f t="shared" si="66"/>
        <v>15.472779369627506</v>
      </c>
      <c r="E2133" s="12">
        <v>108</v>
      </c>
      <c r="F2133" s="12">
        <f t="shared" si="67"/>
        <v>7.2048032021347561</v>
      </c>
    </row>
    <row r="2134" spans="1:6" x14ac:dyDescent="0.3">
      <c r="A2134" s="12">
        <v>20</v>
      </c>
      <c r="B2134" s="12">
        <v>11</v>
      </c>
      <c r="C2134" s="12">
        <v>54</v>
      </c>
      <c r="D2134" s="12">
        <f t="shared" si="66"/>
        <v>15.472779369627506</v>
      </c>
      <c r="E2134" s="12">
        <v>108</v>
      </c>
      <c r="F2134" s="12">
        <f t="shared" si="67"/>
        <v>7.2048032021347561</v>
      </c>
    </row>
    <row r="2135" spans="1:6" x14ac:dyDescent="0.3">
      <c r="A2135" s="12">
        <v>29</v>
      </c>
      <c r="B2135" s="12">
        <v>117</v>
      </c>
      <c r="C2135" s="12">
        <v>54</v>
      </c>
      <c r="D2135" s="12">
        <f t="shared" si="66"/>
        <v>15.472779369627506</v>
      </c>
      <c r="E2135" s="12">
        <v>108</v>
      </c>
      <c r="F2135" s="12">
        <f t="shared" si="67"/>
        <v>7.2048032021347561</v>
      </c>
    </row>
    <row r="2136" spans="1:6" x14ac:dyDescent="0.3">
      <c r="A2136" s="12">
        <v>87</v>
      </c>
      <c r="B2136" s="12">
        <v>185</v>
      </c>
      <c r="C2136" s="12">
        <v>54</v>
      </c>
      <c r="D2136" s="12">
        <f t="shared" si="66"/>
        <v>15.472779369627506</v>
      </c>
      <c r="E2136" s="12">
        <v>108</v>
      </c>
      <c r="F2136" s="12">
        <f t="shared" si="67"/>
        <v>7.2048032021347561</v>
      </c>
    </row>
    <row r="2137" spans="1:6" x14ac:dyDescent="0.3">
      <c r="A2137" s="12">
        <v>57</v>
      </c>
      <c r="B2137" s="12">
        <v>117</v>
      </c>
      <c r="C2137" s="12">
        <v>54</v>
      </c>
      <c r="D2137" s="12">
        <f t="shared" si="66"/>
        <v>15.472779369627506</v>
      </c>
      <c r="E2137" s="12">
        <v>109</v>
      </c>
      <c r="F2137" s="12">
        <f t="shared" si="67"/>
        <v>7.2715143428952631</v>
      </c>
    </row>
    <row r="2138" spans="1:6" x14ac:dyDescent="0.3">
      <c r="A2138" s="12">
        <v>56</v>
      </c>
      <c r="B2138" s="12">
        <v>13</v>
      </c>
      <c r="C2138" s="12">
        <v>54</v>
      </c>
      <c r="D2138" s="12">
        <f t="shared" si="66"/>
        <v>15.472779369627506</v>
      </c>
      <c r="E2138" s="12">
        <v>109</v>
      </c>
      <c r="F2138" s="12">
        <f t="shared" si="67"/>
        <v>7.2715143428952631</v>
      </c>
    </row>
    <row r="2139" spans="1:6" x14ac:dyDescent="0.3">
      <c r="A2139" s="12">
        <v>87</v>
      </c>
      <c r="B2139" s="12">
        <v>185</v>
      </c>
      <c r="C2139" s="12">
        <v>54</v>
      </c>
      <c r="D2139" s="12">
        <f t="shared" si="66"/>
        <v>15.472779369627506</v>
      </c>
      <c r="E2139" s="12">
        <v>109</v>
      </c>
      <c r="F2139" s="12">
        <f t="shared" si="67"/>
        <v>7.2715143428952631</v>
      </c>
    </row>
    <row r="2140" spans="1:6" x14ac:dyDescent="0.3">
      <c r="A2140" s="12">
        <v>3</v>
      </c>
      <c r="B2140" s="12">
        <v>138</v>
      </c>
      <c r="C2140" s="12">
        <v>54</v>
      </c>
      <c r="D2140" s="12">
        <f t="shared" si="66"/>
        <v>15.472779369627506</v>
      </c>
      <c r="E2140" s="12">
        <v>109</v>
      </c>
      <c r="F2140" s="12">
        <f t="shared" si="67"/>
        <v>7.2715143428952631</v>
      </c>
    </row>
    <row r="2141" spans="1:6" x14ac:dyDescent="0.3">
      <c r="A2141" s="12">
        <v>138</v>
      </c>
      <c r="B2141" s="12">
        <v>84</v>
      </c>
      <c r="C2141" s="12">
        <v>54</v>
      </c>
      <c r="D2141" s="12">
        <f t="shared" si="66"/>
        <v>15.472779369627506</v>
      </c>
      <c r="E2141" s="12">
        <v>109</v>
      </c>
      <c r="F2141" s="12">
        <f t="shared" si="67"/>
        <v>7.2715143428952631</v>
      </c>
    </row>
    <row r="2142" spans="1:6" x14ac:dyDescent="0.3">
      <c r="A2142" s="12">
        <v>29</v>
      </c>
      <c r="B2142" s="12">
        <v>470</v>
      </c>
      <c r="C2142" s="12">
        <v>54</v>
      </c>
      <c r="D2142" s="12">
        <f t="shared" si="66"/>
        <v>15.472779369627506</v>
      </c>
      <c r="E2142" s="12">
        <v>109</v>
      </c>
      <c r="F2142" s="12">
        <f t="shared" si="67"/>
        <v>7.2715143428952631</v>
      </c>
    </row>
    <row r="2143" spans="1:6" x14ac:dyDescent="0.3">
      <c r="A2143" s="12">
        <v>17</v>
      </c>
      <c r="B2143" s="12">
        <v>260</v>
      </c>
      <c r="C2143" s="12">
        <v>54</v>
      </c>
      <c r="D2143" s="12">
        <f t="shared" si="66"/>
        <v>15.472779369627506</v>
      </c>
      <c r="E2143" s="12">
        <v>109</v>
      </c>
      <c r="F2143" s="12">
        <f t="shared" si="67"/>
        <v>7.2715143428952631</v>
      </c>
    </row>
    <row r="2144" spans="1:6" x14ac:dyDescent="0.3">
      <c r="A2144" s="12">
        <v>46</v>
      </c>
      <c r="B2144" s="12">
        <v>762</v>
      </c>
      <c r="C2144" s="12">
        <v>54</v>
      </c>
      <c r="D2144" s="12">
        <f t="shared" si="66"/>
        <v>15.472779369627506</v>
      </c>
      <c r="E2144" s="12">
        <v>109</v>
      </c>
      <c r="F2144" s="12">
        <f t="shared" si="67"/>
        <v>7.2715143428952631</v>
      </c>
    </row>
    <row r="2145" spans="1:6" x14ac:dyDescent="0.3">
      <c r="A2145" s="12">
        <v>141</v>
      </c>
      <c r="B2145" s="12">
        <v>464</v>
      </c>
      <c r="C2145" s="12">
        <v>54</v>
      </c>
      <c r="D2145" s="12">
        <f t="shared" si="66"/>
        <v>15.472779369627506</v>
      </c>
      <c r="E2145" s="12">
        <v>109</v>
      </c>
      <c r="F2145" s="12">
        <f t="shared" si="67"/>
        <v>7.2715143428952631</v>
      </c>
    </row>
    <row r="2146" spans="1:6" x14ac:dyDescent="0.3">
      <c r="A2146" s="12">
        <v>25</v>
      </c>
      <c r="B2146" s="12">
        <v>470</v>
      </c>
      <c r="C2146" s="12">
        <v>54</v>
      </c>
      <c r="D2146" s="12">
        <f t="shared" si="66"/>
        <v>15.472779369627506</v>
      </c>
      <c r="E2146" s="12">
        <v>109</v>
      </c>
      <c r="F2146" s="12">
        <f t="shared" si="67"/>
        <v>7.2715143428952631</v>
      </c>
    </row>
    <row r="2147" spans="1:6" x14ac:dyDescent="0.3">
      <c r="A2147" s="12">
        <v>24</v>
      </c>
      <c r="B2147" s="12">
        <v>154</v>
      </c>
      <c r="C2147" s="12">
        <v>54</v>
      </c>
      <c r="D2147" s="12">
        <f t="shared" si="66"/>
        <v>15.472779369627506</v>
      </c>
      <c r="E2147" s="12">
        <v>109</v>
      </c>
      <c r="F2147" s="12">
        <f t="shared" si="67"/>
        <v>7.2715143428952631</v>
      </c>
    </row>
    <row r="2148" spans="1:6" x14ac:dyDescent="0.3">
      <c r="A2148" s="12">
        <v>23</v>
      </c>
      <c r="B2148" s="12">
        <v>147</v>
      </c>
      <c r="C2148" s="12">
        <v>54</v>
      </c>
      <c r="D2148" s="12">
        <f t="shared" si="66"/>
        <v>15.472779369627506</v>
      </c>
      <c r="E2148" s="12">
        <v>110</v>
      </c>
      <c r="F2148" s="12">
        <f t="shared" si="67"/>
        <v>7.3382254836557701</v>
      </c>
    </row>
    <row r="2149" spans="1:6" x14ac:dyDescent="0.3">
      <c r="A2149" s="12">
        <v>59</v>
      </c>
      <c r="B2149" s="12">
        <v>278</v>
      </c>
      <c r="C2149" s="12">
        <v>54</v>
      </c>
      <c r="D2149" s="12">
        <f t="shared" si="66"/>
        <v>15.472779369627506</v>
      </c>
      <c r="E2149" s="12">
        <v>110</v>
      </c>
      <c r="F2149" s="12">
        <f t="shared" si="67"/>
        <v>7.3382254836557701</v>
      </c>
    </row>
    <row r="2150" spans="1:6" x14ac:dyDescent="0.3">
      <c r="A2150" s="12">
        <v>36</v>
      </c>
      <c r="B2150" s="12">
        <v>54</v>
      </c>
      <c r="C2150" s="12">
        <v>54</v>
      </c>
      <c r="D2150" s="12">
        <f t="shared" si="66"/>
        <v>15.472779369627506</v>
      </c>
      <c r="E2150" s="12">
        <v>110</v>
      </c>
      <c r="F2150" s="12">
        <f t="shared" si="67"/>
        <v>7.3382254836557701</v>
      </c>
    </row>
    <row r="2151" spans="1:6" x14ac:dyDescent="0.3">
      <c r="A2151" s="12">
        <v>109</v>
      </c>
      <c r="B2151" s="12">
        <v>2</v>
      </c>
      <c r="C2151" s="12">
        <v>54</v>
      </c>
      <c r="D2151" s="12">
        <f t="shared" si="66"/>
        <v>15.472779369627506</v>
      </c>
      <c r="E2151" s="12">
        <v>110</v>
      </c>
      <c r="F2151" s="12">
        <f t="shared" si="67"/>
        <v>7.3382254836557701</v>
      </c>
    </row>
    <row r="2152" spans="1:6" x14ac:dyDescent="0.3">
      <c r="A2152" s="12">
        <v>97</v>
      </c>
      <c r="B2152" s="12">
        <v>649</v>
      </c>
      <c r="C2152" s="12">
        <v>54</v>
      </c>
      <c r="D2152" s="12">
        <f t="shared" si="66"/>
        <v>15.472779369627506</v>
      </c>
      <c r="E2152" s="12">
        <v>110</v>
      </c>
      <c r="F2152" s="12">
        <f t="shared" si="67"/>
        <v>7.3382254836557701</v>
      </c>
    </row>
    <row r="2153" spans="1:6" x14ac:dyDescent="0.3">
      <c r="A2153" s="12">
        <v>116</v>
      </c>
      <c r="B2153" s="12">
        <v>0</v>
      </c>
      <c r="C2153" s="12">
        <v>54</v>
      </c>
      <c r="D2153" s="12">
        <f t="shared" si="66"/>
        <v>15.472779369627506</v>
      </c>
      <c r="E2153" s="12">
        <v>110</v>
      </c>
      <c r="F2153" s="12">
        <f t="shared" si="67"/>
        <v>7.3382254836557701</v>
      </c>
    </row>
    <row r="2154" spans="1:6" x14ac:dyDescent="0.3">
      <c r="A2154" s="12">
        <v>109</v>
      </c>
      <c r="B2154" s="12">
        <v>2</v>
      </c>
      <c r="C2154" s="12">
        <v>54</v>
      </c>
      <c r="D2154" s="12">
        <f t="shared" si="66"/>
        <v>15.472779369627506</v>
      </c>
      <c r="E2154" s="12">
        <v>110</v>
      </c>
      <c r="F2154" s="12">
        <f t="shared" si="67"/>
        <v>7.3382254836557701</v>
      </c>
    </row>
    <row r="2155" spans="1:6" x14ac:dyDescent="0.3">
      <c r="A2155" s="12">
        <v>118</v>
      </c>
      <c r="B2155" s="12">
        <v>209</v>
      </c>
      <c r="C2155" s="12">
        <v>54</v>
      </c>
      <c r="D2155" s="12">
        <f t="shared" si="66"/>
        <v>15.472779369627506</v>
      </c>
      <c r="E2155" s="12">
        <v>110</v>
      </c>
      <c r="F2155" s="12">
        <f t="shared" si="67"/>
        <v>7.3382254836557701</v>
      </c>
    </row>
    <row r="2156" spans="1:6" x14ac:dyDescent="0.3">
      <c r="A2156" s="12">
        <v>37</v>
      </c>
      <c r="B2156" s="12">
        <v>604</v>
      </c>
      <c r="C2156" s="12">
        <v>54</v>
      </c>
      <c r="D2156" s="12">
        <f t="shared" si="66"/>
        <v>15.472779369627506</v>
      </c>
      <c r="E2156" s="12">
        <v>110</v>
      </c>
      <c r="F2156" s="12">
        <f t="shared" si="67"/>
        <v>7.3382254836557701</v>
      </c>
    </row>
    <row r="2157" spans="1:6" x14ac:dyDescent="0.3">
      <c r="A2157" s="12">
        <v>54</v>
      </c>
      <c r="B2157" s="12">
        <v>31</v>
      </c>
      <c r="C2157" s="12">
        <v>54</v>
      </c>
      <c r="D2157" s="12">
        <f t="shared" si="66"/>
        <v>15.472779369627506</v>
      </c>
      <c r="E2157" s="12">
        <v>110</v>
      </c>
      <c r="F2157" s="12">
        <f t="shared" si="67"/>
        <v>7.3382254836557701</v>
      </c>
    </row>
    <row r="2158" spans="1:6" x14ac:dyDescent="0.3">
      <c r="A2158" s="12">
        <v>43</v>
      </c>
      <c r="B2158" s="12">
        <v>135</v>
      </c>
      <c r="C2158" s="12">
        <v>54</v>
      </c>
      <c r="D2158" s="12">
        <f t="shared" si="66"/>
        <v>15.472779369627506</v>
      </c>
      <c r="E2158" s="12">
        <v>110</v>
      </c>
      <c r="F2158" s="12">
        <f t="shared" si="67"/>
        <v>7.3382254836557701</v>
      </c>
    </row>
    <row r="2159" spans="1:6" x14ac:dyDescent="0.3">
      <c r="A2159" s="12">
        <v>63</v>
      </c>
      <c r="B2159" s="12">
        <v>41</v>
      </c>
      <c r="C2159" s="12">
        <v>54</v>
      </c>
      <c r="D2159" s="12">
        <f t="shared" si="66"/>
        <v>15.472779369627506</v>
      </c>
      <c r="E2159" s="12">
        <v>110</v>
      </c>
      <c r="F2159" s="12">
        <f t="shared" si="67"/>
        <v>7.3382254836557701</v>
      </c>
    </row>
    <row r="2160" spans="1:6" x14ac:dyDescent="0.3">
      <c r="A2160" s="12">
        <v>23</v>
      </c>
      <c r="B2160" s="12">
        <v>98</v>
      </c>
      <c r="C2160" s="12">
        <v>54</v>
      </c>
      <c r="D2160" s="12">
        <f t="shared" si="66"/>
        <v>15.472779369627506</v>
      </c>
      <c r="E2160" s="12">
        <v>110</v>
      </c>
      <c r="F2160" s="12">
        <f t="shared" si="67"/>
        <v>7.3382254836557701</v>
      </c>
    </row>
    <row r="2161" spans="1:6" x14ac:dyDescent="0.3">
      <c r="A2161" s="12">
        <v>22</v>
      </c>
      <c r="B2161" s="12">
        <v>47</v>
      </c>
      <c r="C2161" s="12">
        <v>54</v>
      </c>
      <c r="D2161" s="12">
        <f t="shared" si="66"/>
        <v>15.472779369627506</v>
      </c>
      <c r="E2161" s="12">
        <v>110</v>
      </c>
      <c r="F2161" s="12">
        <f t="shared" si="67"/>
        <v>7.3382254836557701</v>
      </c>
    </row>
    <row r="2162" spans="1:6" x14ac:dyDescent="0.3">
      <c r="A2162" s="12">
        <v>72</v>
      </c>
      <c r="B2162" s="12">
        <v>86</v>
      </c>
      <c r="C2162" s="12">
        <v>55</v>
      </c>
      <c r="D2162" s="12">
        <f t="shared" si="66"/>
        <v>15.759312320916905</v>
      </c>
      <c r="E2162" s="12">
        <v>110</v>
      </c>
      <c r="F2162" s="12">
        <f t="shared" si="67"/>
        <v>7.3382254836557701</v>
      </c>
    </row>
    <row r="2163" spans="1:6" x14ac:dyDescent="0.3">
      <c r="A2163" s="12">
        <v>114</v>
      </c>
      <c r="B2163" s="12">
        <v>376</v>
      </c>
      <c r="C2163" s="12">
        <v>55</v>
      </c>
      <c r="D2163" s="12">
        <f t="shared" si="66"/>
        <v>15.759312320916905</v>
      </c>
      <c r="E2163" s="12">
        <v>110</v>
      </c>
      <c r="F2163" s="12">
        <f t="shared" si="67"/>
        <v>7.3382254836557701</v>
      </c>
    </row>
    <row r="2164" spans="1:6" x14ac:dyDescent="0.3">
      <c r="A2164" s="12">
        <v>61</v>
      </c>
      <c r="B2164" s="12">
        <v>159</v>
      </c>
      <c r="C2164" s="12">
        <v>55</v>
      </c>
      <c r="D2164" s="12">
        <f t="shared" si="66"/>
        <v>15.759312320916905</v>
      </c>
      <c r="E2164" s="12">
        <v>110</v>
      </c>
      <c r="F2164" s="12">
        <f t="shared" si="67"/>
        <v>7.3382254836557701</v>
      </c>
    </row>
    <row r="2165" spans="1:6" x14ac:dyDescent="0.3">
      <c r="A2165" s="12">
        <v>77</v>
      </c>
      <c r="B2165" s="12">
        <v>151</v>
      </c>
      <c r="C2165" s="12">
        <v>55</v>
      </c>
      <c r="D2165" s="12">
        <f t="shared" si="66"/>
        <v>15.759312320916905</v>
      </c>
      <c r="E2165" s="12">
        <v>110</v>
      </c>
      <c r="F2165" s="12">
        <f t="shared" si="67"/>
        <v>7.3382254836557701</v>
      </c>
    </row>
    <row r="2166" spans="1:6" x14ac:dyDescent="0.3">
      <c r="A2166" s="12">
        <v>63</v>
      </c>
      <c r="B2166" s="12">
        <v>342</v>
      </c>
      <c r="C2166" s="12">
        <v>55</v>
      </c>
      <c r="D2166" s="12">
        <f t="shared" si="66"/>
        <v>15.759312320916905</v>
      </c>
      <c r="E2166" s="12">
        <v>111</v>
      </c>
      <c r="F2166" s="12">
        <f t="shared" si="67"/>
        <v>7.4049366244162771</v>
      </c>
    </row>
    <row r="2167" spans="1:6" x14ac:dyDescent="0.3">
      <c r="A2167" s="12">
        <v>56</v>
      </c>
      <c r="B2167" s="12">
        <v>10</v>
      </c>
      <c r="C2167" s="12">
        <v>55</v>
      </c>
      <c r="D2167" s="12">
        <f t="shared" si="66"/>
        <v>15.759312320916905</v>
      </c>
      <c r="E2167" s="12">
        <v>111</v>
      </c>
      <c r="F2167" s="12">
        <f t="shared" si="67"/>
        <v>7.4049366244162771</v>
      </c>
    </row>
    <row r="2168" spans="1:6" x14ac:dyDescent="0.3">
      <c r="A2168" s="12">
        <v>77</v>
      </c>
      <c r="B2168" s="12">
        <v>151</v>
      </c>
      <c r="C2168" s="12">
        <v>55</v>
      </c>
      <c r="D2168" s="12">
        <f t="shared" si="66"/>
        <v>15.759312320916905</v>
      </c>
      <c r="E2168" s="12">
        <v>111</v>
      </c>
      <c r="F2168" s="12">
        <f t="shared" si="67"/>
        <v>7.4049366244162771</v>
      </c>
    </row>
    <row r="2169" spans="1:6" x14ac:dyDescent="0.3">
      <c r="A2169" s="12">
        <v>121</v>
      </c>
      <c r="B2169" s="12">
        <v>521</v>
      </c>
      <c r="C2169" s="12">
        <v>55</v>
      </c>
      <c r="D2169" s="12">
        <f t="shared" si="66"/>
        <v>15.759312320916905</v>
      </c>
      <c r="E2169" s="12">
        <v>111</v>
      </c>
      <c r="F2169" s="12">
        <f t="shared" si="67"/>
        <v>7.4049366244162771</v>
      </c>
    </row>
    <row r="2170" spans="1:6" x14ac:dyDescent="0.3">
      <c r="A2170" s="12">
        <v>93</v>
      </c>
      <c r="B2170" s="12">
        <v>143</v>
      </c>
      <c r="C2170" s="12">
        <v>55</v>
      </c>
      <c r="D2170" s="12">
        <f t="shared" si="66"/>
        <v>15.759312320916905</v>
      </c>
      <c r="E2170" s="12">
        <v>111</v>
      </c>
      <c r="F2170" s="12">
        <f t="shared" si="67"/>
        <v>7.4049366244162771</v>
      </c>
    </row>
    <row r="2171" spans="1:6" x14ac:dyDescent="0.3">
      <c r="A2171" s="12">
        <v>118</v>
      </c>
      <c r="B2171" s="12">
        <v>115</v>
      </c>
      <c r="C2171" s="12">
        <v>55</v>
      </c>
      <c r="D2171" s="12">
        <f t="shared" si="66"/>
        <v>15.759312320916905</v>
      </c>
      <c r="E2171" s="12">
        <v>111</v>
      </c>
      <c r="F2171" s="12">
        <f t="shared" si="67"/>
        <v>7.4049366244162771</v>
      </c>
    </row>
    <row r="2172" spans="1:6" x14ac:dyDescent="0.3">
      <c r="A2172" s="12">
        <v>28</v>
      </c>
      <c r="B2172" s="12">
        <v>467</v>
      </c>
      <c r="C2172" s="12">
        <v>55</v>
      </c>
      <c r="D2172" s="12">
        <f t="shared" si="66"/>
        <v>15.759312320916905</v>
      </c>
      <c r="E2172" s="12">
        <v>111</v>
      </c>
      <c r="F2172" s="12">
        <f t="shared" si="67"/>
        <v>7.4049366244162771</v>
      </c>
    </row>
    <row r="2173" spans="1:6" x14ac:dyDescent="0.3">
      <c r="A2173" s="12">
        <v>52</v>
      </c>
      <c r="B2173" s="12">
        <v>672</v>
      </c>
      <c r="C2173" s="12">
        <v>55</v>
      </c>
      <c r="D2173" s="12">
        <f t="shared" si="66"/>
        <v>15.759312320916905</v>
      </c>
      <c r="E2173" s="12">
        <v>111</v>
      </c>
      <c r="F2173" s="12">
        <f t="shared" si="67"/>
        <v>7.4049366244162771</v>
      </c>
    </row>
    <row r="2174" spans="1:6" x14ac:dyDescent="0.3">
      <c r="A2174" s="12">
        <v>40</v>
      </c>
      <c r="B2174" s="12">
        <v>192</v>
      </c>
      <c r="C2174" s="12">
        <v>55</v>
      </c>
      <c r="D2174" s="12">
        <f t="shared" si="66"/>
        <v>15.759312320916905</v>
      </c>
      <c r="E2174" s="12">
        <v>111</v>
      </c>
      <c r="F2174" s="12">
        <f t="shared" si="67"/>
        <v>7.4049366244162771</v>
      </c>
    </row>
    <row r="2175" spans="1:6" x14ac:dyDescent="0.3">
      <c r="A2175" s="12">
        <v>92</v>
      </c>
      <c r="B2175" s="12">
        <v>149</v>
      </c>
      <c r="C2175" s="12">
        <v>55</v>
      </c>
      <c r="D2175" s="12">
        <f t="shared" si="66"/>
        <v>15.759312320916905</v>
      </c>
      <c r="E2175" s="12">
        <v>111</v>
      </c>
      <c r="F2175" s="12">
        <f t="shared" si="67"/>
        <v>7.4049366244162771</v>
      </c>
    </row>
    <row r="2176" spans="1:6" x14ac:dyDescent="0.3">
      <c r="A2176" s="12">
        <v>141</v>
      </c>
      <c r="B2176" s="12">
        <v>400</v>
      </c>
      <c r="C2176" s="12">
        <v>55</v>
      </c>
      <c r="D2176" s="12">
        <f t="shared" si="66"/>
        <v>15.759312320916905</v>
      </c>
      <c r="E2176" s="12">
        <v>111</v>
      </c>
      <c r="F2176" s="12">
        <f t="shared" si="67"/>
        <v>7.4049366244162771</v>
      </c>
    </row>
    <row r="2177" spans="1:6" x14ac:dyDescent="0.3">
      <c r="A2177" s="12">
        <v>43</v>
      </c>
      <c r="B2177" s="12">
        <v>556</v>
      </c>
      <c r="C2177" s="12">
        <v>55</v>
      </c>
      <c r="D2177" s="12">
        <f t="shared" si="66"/>
        <v>15.759312320916905</v>
      </c>
      <c r="E2177" s="12">
        <v>112</v>
      </c>
      <c r="F2177" s="12">
        <f t="shared" si="67"/>
        <v>7.4716477651767841</v>
      </c>
    </row>
    <row r="2178" spans="1:6" x14ac:dyDescent="0.3">
      <c r="A2178" s="12">
        <v>83</v>
      </c>
      <c r="B2178" s="12">
        <v>815</v>
      </c>
      <c r="C2178" s="12">
        <v>55</v>
      </c>
      <c r="D2178" s="12">
        <f t="shared" si="66"/>
        <v>15.759312320916905</v>
      </c>
      <c r="E2178" s="12">
        <v>112</v>
      </c>
      <c r="F2178" s="12">
        <f t="shared" si="67"/>
        <v>7.4716477651767841</v>
      </c>
    </row>
    <row r="2179" spans="1:6" x14ac:dyDescent="0.3">
      <c r="A2179" s="12">
        <v>28</v>
      </c>
      <c r="B2179" s="12">
        <v>467</v>
      </c>
      <c r="C2179" s="12">
        <v>55</v>
      </c>
      <c r="D2179" s="12">
        <f t="shared" ref="D2179:D2242" si="68">C2179*100/LARGE(C2179:C7195,1)</f>
        <v>15.759312320916905</v>
      </c>
      <c r="E2179" s="12">
        <v>112</v>
      </c>
      <c r="F2179" s="12">
        <f t="shared" ref="F2179:F2242" si="69">E2179*100/LARGE(E2179:E7195,1)</f>
        <v>7.4716477651767841</v>
      </c>
    </row>
    <row r="2180" spans="1:6" x14ac:dyDescent="0.3">
      <c r="A2180" s="12">
        <v>52</v>
      </c>
      <c r="B2180" s="12">
        <v>672</v>
      </c>
      <c r="C2180" s="12">
        <v>55</v>
      </c>
      <c r="D2180" s="12">
        <f t="shared" si="68"/>
        <v>15.759312320916905</v>
      </c>
      <c r="E2180" s="12">
        <v>112</v>
      </c>
      <c r="F2180" s="12">
        <f t="shared" si="69"/>
        <v>7.4716477651767841</v>
      </c>
    </row>
    <row r="2181" spans="1:6" x14ac:dyDescent="0.3">
      <c r="A2181" s="12">
        <v>28</v>
      </c>
      <c r="B2181" s="12">
        <v>467</v>
      </c>
      <c r="C2181" s="12">
        <v>55</v>
      </c>
      <c r="D2181" s="12">
        <f t="shared" si="68"/>
        <v>15.759312320916905</v>
      </c>
      <c r="E2181" s="12">
        <v>112</v>
      </c>
      <c r="F2181" s="12">
        <f t="shared" si="69"/>
        <v>7.4716477651767841</v>
      </c>
    </row>
    <row r="2182" spans="1:6" x14ac:dyDescent="0.3">
      <c r="A2182" s="12">
        <v>52</v>
      </c>
      <c r="B2182" s="12">
        <v>672</v>
      </c>
      <c r="C2182" s="12">
        <v>55</v>
      </c>
      <c r="D2182" s="12">
        <f t="shared" si="68"/>
        <v>15.759312320916905</v>
      </c>
      <c r="E2182" s="12">
        <v>112</v>
      </c>
      <c r="F2182" s="12">
        <f t="shared" si="69"/>
        <v>7.4716477651767841</v>
      </c>
    </row>
    <row r="2183" spans="1:6" x14ac:dyDescent="0.3">
      <c r="A2183" s="12">
        <v>40</v>
      </c>
      <c r="B2183" s="12">
        <v>107</v>
      </c>
      <c r="C2183" s="12">
        <v>55</v>
      </c>
      <c r="D2183" s="12">
        <f t="shared" si="68"/>
        <v>15.759312320916905</v>
      </c>
      <c r="E2183" s="12">
        <v>112</v>
      </c>
      <c r="F2183" s="12">
        <f t="shared" si="69"/>
        <v>7.4716477651767841</v>
      </c>
    </row>
    <row r="2184" spans="1:6" x14ac:dyDescent="0.3">
      <c r="A2184" s="12">
        <v>36</v>
      </c>
      <c r="B2184" s="12">
        <v>22</v>
      </c>
      <c r="C2184" s="12">
        <v>55</v>
      </c>
      <c r="D2184" s="12">
        <f t="shared" si="68"/>
        <v>15.759312320916905</v>
      </c>
      <c r="E2184" s="12">
        <v>112</v>
      </c>
      <c r="F2184" s="12">
        <f t="shared" si="69"/>
        <v>7.4716477651767841</v>
      </c>
    </row>
    <row r="2185" spans="1:6" x14ac:dyDescent="0.3">
      <c r="A2185" s="12">
        <v>31</v>
      </c>
      <c r="B2185" s="12">
        <v>61</v>
      </c>
      <c r="C2185" s="12">
        <v>55</v>
      </c>
      <c r="D2185" s="12">
        <f t="shared" si="68"/>
        <v>15.759312320916905</v>
      </c>
      <c r="E2185" s="12">
        <v>112</v>
      </c>
      <c r="F2185" s="12">
        <f t="shared" si="69"/>
        <v>7.4716477651767841</v>
      </c>
    </row>
    <row r="2186" spans="1:6" x14ac:dyDescent="0.3">
      <c r="A2186" s="12">
        <v>64</v>
      </c>
      <c r="B2186" s="12">
        <v>248</v>
      </c>
      <c r="C2186" s="12">
        <v>55</v>
      </c>
      <c r="D2186" s="12">
        <f t="shared" si="68"/>
        <v>15.759312320916905</v>
      </c>
      <c r="E2186" s="12">
        <v>112</v>
      </c>
      <c r="F2186" s="12">
        <f t="shared" si="69"/>
        <v>7.4716477651767841</v>
      </c>
    </row>
    <row r="2187" spans="1:6" x14ac:dyDescent="0.3">
      <c r="A2187" s="12">
        <v>131</v>
      </c>
      <c r="B2187" s="12">
        <v>169</v>
      </c>
      <c r="C2187" s="12">
        <v>55</v>
      </c>
      <c r="D2187" s="12">
        <f t="shared" si="68"/>
        <v>15.759312320916905</v>
      </c>
      <c r="E2187" s="12">
        <v>112</v>
      </c>
      <c r="F2187" s="12">
        <f t="shared" si="69"/>
        <v>7.4716477651767841</v>
      </c>
    </row>
    <row r="2188" spans="1:6" x14ac:dyDescent="0.3">
      <c r="A2188" s="12">
        <v>65</v>
      </c>
      <c r="B2188" s="12">
        <v>90</v>
      </c>
      <c r="C2188" s="12">
        <v>55</v>
      </c>
      <c r="D2188" s="12">
        <f t="shared" si="68"/>
        <v>15.759312320916905</v>
      </c>
      <c r="E2188" s="12">
        <v>112</v>
      </c>
      <c r="F2188" s="12">
        <f t="shared" si="69"/>
        <v>7.4716477651767841</v>
      </c>
    </row>
    <row r="2189" spans="1:6" x14ac:dyDescent="0.3">
      <c r="A2189" s="12">
        <v>6</v>
      </c>
      <c r="B2189" s="12">
        <v>350</v>
      </c>
      <c r="C2189" s="12">
        <v>55</v>
      </c>
      <c r="D2189" s="12">
        <f t="shared" si="68"/>
        <v>15.759312320916905</v>
      </c>
      <c r="E2189" s="12">
        <v>112</v>
      </c>
      <c r="F2189" s="12">
        <f t="shared" si="69"/>
        <v>7.4716477651767841</v>
      </c>
    </row>
    <row r="2190" spans="1:6" x14ac:dyDescent="0.3">
      <c r="A2190" s="12">
        <v>68</v>
      </c>
      <c r="B2190" s="12">
        <v>287</v>
      </c>
      <c r="C2190" s="12">
        <v>55</v>
      </c>
      <c r="D2190" s="12">
        <f t="shared" si="68"/>
        <v>15.759312320916905</v>
      </c>
      <c r="E2190" s="12">
        <v>112</v>
      </c>
      <c r="F2190" s="12">
        <f t="shared" si="69"/>
        <v>7.4716477651767841</v>
      </c>
    </row>
    <row r="2191" spans="1:6" x14ac:dyDescent="0.3">
      <c r="A2191" s="12">
        <v>31</v>
      </c>
      <c r="B2191" s="12">
        <v>117</v>
      </c>
      <c r="C2191" s="12">
        <v>55</v>
      </c>
      <c r="D2191" s="12">
        <f t="shared" si="68"/>
        <v>15.759312320916905</v>
      </c>
      <c r="E2191" s="12">
        <v>113</v>
      </c>
      <c r="F2191" s="12">
        <f t="shared" si="69"/>
        <v>7.538358905937292</v>
      </c>
    </row>
    <row r="2192" spans="1:6" x14ac:dyDescent="0.3">
      <c r="A2192" s="12">
        <v>54</v>
      </c>
      <c r="B2192" s="12">
        <v>107</v>
      </c>
      <c r="C2192" s="12">
        <v>55</v>
      </c>
      <c r="D2192" s="12">
        <f t="shared" si="68"/>
        <v>15.759312320916905</v>
      </c>
      <c r="E2192" s="12">
        <v>113</v>
      </c>
      <c r="F2192" s="12">
        <f t="shared" si="69"/>
        <v>7.538358905937292</v>
      </c>
    </row>
    <row r="2193" spans="1:6" x14ac:dyDescent="0.3">
      <c r="A2193" s="12">
        <v>62</v>
      </c>
      <c r="B2193" s="12">
        <v>189</v>
      </c>
      <c r="C2193" s="12">
        <v>55</v>
      </c>
      <c r="D2193" s="12">
        <f t="shared" si="68"/>
        <v>15.759312320916905</v>
      </c>
      <c r="E2193" s="12">
        <v>113</v>
      </c>
      <c r="F2193" s="12">
        <f t="shared" si="69"/>
        <v>7.538358905937292</v>
      </c>
    </row>
    <row r="2194" spans="1:6" x14ac:dyDescent="0.3">
      <c r="A2194" s="12">
        <v>32</v>
      </c>
      <c r="B2194" s="12">
        <v>601</v>
      </c>
      <c r="C2194" s="12">
        <v>55</v>
      </c>
      <c r="D2194" s="12">
        <f t="shared" si="68"/>
        <v>15.759312320916905</v>
      </c>
      <c r="E2194" s="12">
        <v>113</v>
      </c>
      <c r="F2194" s="12">
        <f t="shared" si="69"/>
        <v>7.538358905937292</v>
      </c>
    </row>
    <row r="2195" spans="1:6" x14ac:dyDescent="0.3">
      <c r="A2195" s="12">
        <v>104</v>
      </c>
      <c r="B2195" s="12">
        <v>205</v>
      </c>
      <c r="C2195" s="12">
        <v>55</v>
      </c>
      <c r="D2195" s="12">
        <f t="shared" si="68"/>
        <v>15.759312320916905</v>
      </c>
      <c r="E2195" s="12">
        <v>113</v>
      </c>
      <c r="F2195" s="12">
        <f t="shared" si="69"/>
        <v>7.538358905937292</v>
      </c>
    </row>
    <row r="2196" spans="1:6" x14ac:dyDescent="0.3">
      <c r="A2196" s="12">
        <v>40</v>
      </c>
      <c r="B2196" s="12">
        <v>27</v>
      </c>
      <c r="C2196" s="12">
        <v>55</v>
      </c>
      <c r="D2196" s="12">
        <f t="shared" si="68"/>
        <v>15.759312320916905</v>
      </c>
      <c r="E2196" s="12">
        <v>113</v>
      </c>
      <c r="F2196" s="12">
        <f t="shared" si="69"/>
        <v>7.538358905937292</v>
      </c>
    </row>
    <row r="2197" spans="1:6" x14ac:dyDescent="0.3">
      <c r="A2197" s="12">
        <v>154</v>
      </c>
      <c r="B2197" s="12">
        <v>122</v>
      </c>
      <c r="C2197" s="12">
        <v>55</v>
      </c>
      <c r="D2197" s="12">
        <f t="shared" si="68"/>
        <v>15.759312320916905</v>
      </c>
      <c r="E2197" s="12">
        <v>113</v>
      </c>
      <c r="F2197" s="12">
        <f t="shared" si="69"/>
        <v>7.538358905937292</v>
      </c>
    </row>
    <row r="2198" spans="1:6" x14ac:dyDescent="0.3">
      <c r="A2198" s="12">
        <v>114</v>
      </c>
      <c r="B2198" s="12">
        <v>112</v>
      </c>
      <c r="C2198" s="12">
        <v>55</v>
      </c>
      <c r="D2198" s="12">
        <f t="shared" si="68"/>
        <v>15.759312320916905</v>
      </c>
      <c r="E2198" s="12">
        <v>113</v>
      </c>
      <c r="F2198" s="12">
        <f t="shared" si="69"/>
        <v>7.538358905937292</v>
      </c>
    </row>
    <row r="2199" spans="1:6" x14ac:dyDescent="0.3">
      <c r="A2199" s="12">
        <v>102</v>
      </c>
      <c r="B2199" s="12">
        <v>25</v>
      </c>
      <c r="C2199" s="12">
        <v>55</v>
      </c>
      <c r="D2199" s="12">
        <f t="shared" si="68"/>
        <v>15.759312320916905</v>
      </c>
      <c r="E2199" s="12">
        <v>113</v>
      </c>
      <c r="F2199" s="12">
        <f t="shared" si="69"/>
        <v>7.538358905937292</v>
      </c>
    </row>
    <row r="2200" spans="1:6" x14ac:dyDescent="0.3">
      <c r="A2200" s="12">
        <v>33</v>
      </c>
      <c r="B2200" s="12">
        <v>252</v>
      </c>
      <c r="C2200" s="12">
        <v>55</v>
      </c>
      <c r="D2200" s="12">
        <f t="shared" si="68"/>
        <v>15.759312320916905</v>
      </c>
      <c r="E2200" s="12">
        <v>113</v>
      </c>
      <c r="F2200" s="12">
        <f t="shared" si="69"/>
        <v>7.538358905937292</v>
      </c>
    </row>
    <row r="2201" spans="1:6" x14ac:dyDescent="0.3">
      <c r="A2201" s="12">
        <v>81</v>
      </c>
      <c r="B2201" s="12">
        <v>8</v>
      </c>
      <c r="C2201" s="12">
        <v>55</v>
      </c>
      <c r="D2201" s="12">
        <f t="shared" si="68"/>
        <v>15.759312320916905</v>
      </c>
      <c r="E2201" s="12">
        <v>113</v>
      </c>
      <c r="F2201" s="12">
        <f t="shared" si="69"/>
        <v>7.538358905937292</v>
      </c>
    </row>
    <row r="2202" spans="1:6" x14ac:dyDescent="0.3">
      <c r="A2202" s="12">
        <v>39</v>
      </c>
      <c r="B2202" s="12">
        <v>224</v>
      </c>
      <c r="C2202" s="12">
        <v>55</v>
      </c>
      <c r="D2202" s="12">
        <f t="shared" si="68"/>
        <v>15.759312320916905</v>
      </c>
      <c r="E2202" s="12">
        <v>113</v>
      </c>
      <c r="F2202" s="12">
        <f t="shared" si="69"/>
        <v>7.538358905937292</v>
      </c>
    </row>
    <row r="2203" spans="1:6" x14ac:dyDescent="0.3">
      <c r="A2203" s="12">
        <v>88</v>
      </c>
      <c r="B2203" s="12">
        <v>323</v>
      </c>
      <c r="C2203" s="12">
        <v>55</v>
      </c>
      <c r="D2203" s="12">
        <f t="shared" si="68"/>
        <v>15.759312320916905</v>
      </c>
      <c r="E2203" s="12">
        <v>113</v>
      </c>
      <c r="F2203" s="12">
        <f t="shared" si="69"/>
        <v>7.538358905937292</v>
      </c>
    </row>
    <row r="2204" spans="1:6" x14ac:dyDescent="0.3">
      <c r="A2204" s="12">
        <v>101</v>
      </c>
      <c r="B2204" s="12">
        <v>259</v>
      </c>
      <c r="C2204" s="12">
        <v>55</v>
      </c>
      <c r="D2204" s="12">
        <f t="shared" si="68"/>
        <v>15.759312320916905</v>
      </c>
      <c r="E2204" s="12">
        <v>113</v>
      </c>
      <c r="F2204" s="12">
        <f t="shared" si="69"/>
        <v>7.538358905937292</v>
      </c>
    </row>
    <row r="2205" spans="1:6" x14ac:dyDescent="0.3">
      <c r="A2205" s="12">
        <v>41</v>
      </c>
      <c r="B2205" s="12">
        <v>51</v>
      </c>
      <c r="C2205" s="12">
        <v>55</v>
      </c>
      <c r="D2205" s="12">
        <f t="shared" si="68"/>
        <v>15.759312320916905</v>
      </c>
      <c r="E2205" s="12">
        <v>113</v>
      </c>
      <c r="F2205" s="12">
        <f t="shared" si="69"/>
        <v>7.538358905937292</v>
      </c>
    </row>
    <row r="2206" spans="1:6" x14ac:dyDescent="0.3">
      <c r="A2206" s="12">
        <v>60</v>
      </c>
      <c r="B2206" s="12">
        <v>205</v>
      </c>
      <c r="C2206" s="12">
        <v>55</v>
      </c>
      <c r="D2206" s="12">
        <f t="shared" si="68"/>
        <v>15.759312320916905</v>
      </c>
      <c r="E2206" s="12">
        <v>113</v>
      </c>
      <c r="F2206" s="12">
        <f t="shared" si="69"/>
        <v>7.538358905937292</v>
      </c>
    </row>
    <row r="2207" spans="1:6" x14ac:dyDescent="0.3">
      <c r="A2207" s="12">
        <v>145</v>
      </c>
      <c r="B2207" s="12">
        <v>146</v>
      </c>
      <c r="C2207" s="12">
        <v>55</v>
      </c>
      <c r="D2207" s="12">
        <f t="shared" si="68"/>
        <v>15.759312320916905</v>
      </c>
      <c r="E2207" s="12">
        <v>113</v>
      </c>
      <c r="F2207" s="12">
        <f t="shared" si="69"/>
        <v>7.538358905937292</v>
      </c>
    </row>
    <row r="2208" spans="1:6" x14ac:dyDescent="0.3">
      <c r="A2208" s="12">
        <v>38</v>
      </c>
      <c r="B2208" s="12">
        <v>151</v>
      </c>
      <c r="C2208" s="12">
        <v>55</v>
      </c>
      <c r="D2208" s="12">
        <f t="shared" si="68"/>
        <v>15.759312320916905</v>
      </c>
      <c r="E2208" s="12">
        <v>113</v>
      </c>
      <c r="F2208" s="12">
        <f t="shared" si="69"/>
        <v>7.538358905937292</v>
      </c>
    </row>
    <row r="2209" spans="1:6" x14ac:dyDescent="0.3">
      <c r="A2209" s="12">
        <v>52</v>
      </c>
      <c r="B2209" s="12">
        <v>367</v>
      </c>
      <c r="C2209" s="12">
        <v>55</v>
      </c>
      <c r="D2209" s="12">
        <f t="shared" si="68"/>
        <v>15.759312320916905</v>
      </c>
      <c r="E2209" s="12">
        <v>114</v>
      </c>
      <c r="F2209" s="12">
        <f t="shared" si="69"/>
        <v>7.605070046697799</v>
      </c>
    </row>
    <row r="2210" spans="1:6" x14ac:dyDescent="0.3">
      <c r="A2210" s="12">
        <v>83</v>
      </c>
      <c r="B2210" s="12">
        <v>196</v>
      </c>
      <c r="C2210" s="12">
        <v>55</v>
      </c>
      <c r="D2210" s="12">
        <f t="shared" si="68"/>
        <v>15.759312320916905</v>
      </c>
      <c r="E2210" s="12">
        <v>114</v>
      </c>
      <c r="F2210" s="12">
        <f t="shared" si="69"/>
        <v>7.605070046697799</v>
      </c>
    </row>
    <row r="2211" spans="1:6" x14ac:dyDescent="0.3">
      <c r="A2211" s="12">
        <v>63</v>
      </c>
      <c r="B2211" s="12">
        <v>41</v>
      </c>
      <c r="C2211" s="12">
        <v>55</v>
      </c>
      <c r="D2211" s="12">
        <f t="shared" si="68"/>
        <v>15.759312320916905</v>
      </c>
      <c r="E2211" s="12">
        <v>114</v>
      </c>
      <c r="F2211" s="12">
        <f t="shared" si="69"/>
        <v>7.605070046697799</v>
      </c>
    </row>
    <row r="2212" spans="1:6" x14ac:dyDescent="0.3">
      <c r="A2212" s="12">
        <v>87</v>
      </c>
      <c r="B2212" s="12">
        <v>123</v>
      </c>
      <c r="C2212" s="12">
        <v>55</v>
      </c>
      <c r="D2212" s="12">
        <f t="shared" si="68"/>
        <v>15.759312320916905</v>
      </c>
      <c r="E2212" s="12">
        <v>114</v>
      </c>
      <c r="F2212" s="12">
        <f t="shared" si="69"/>
        <v>7.605070046697799</v>
      </c>
    </row>
    <row r="2213" spans="1:6" x14ac:dyDescent="0.3">
      <c r="A2213" s="12">
        <v>110</v>
      </c>
      <c r="B2213" s="12">
        <v>72</v>
      </c>
      <c r="C2213" s="12">
        <v>55</v>
      </c>
      <c r="D2213" s="12">
        <f t="shared" si="68"/>
        <v>15.759312320916905</v>
      </c>
      <c r="E2213" s="12">
        <v>114</v>
      </c>
      <c r="F2213" s="12">
        <f t="shared" si="69"/>
        <v>7.605070046697799</v>
      </c>
    </row>
    <row r="2214" spans="1:6" x14ac:dyDescent="0.3">
      <c r="A2214" s="12">
        <v>57</v>
      </c>
      <c r="B2214" s="12">
        <v>21</v>
      </c>
      <c r="C2214" s="12">
        <v>55</v>
      </c>
      <c r="D2214" s="12">
        <f t="shared" si="68"/>
        <v>15.759312320916905</v>
      </c>
      <c r="E2214" s="12">
        <v>114</v>
      </c>
      <c r="F2214" s="12">
        <f t="shared" si="69"/>
        <v>7.605070046697799</v>
      </c>
    </row>
    <row r="2215" spans="1:6" x14ac:dyDescent="0.3">
      <c r="A2215" s="12">
        <v>32</v>
      </c>
      <c r="B2215" s="12">
        <v>97</v>
      </c>
      <c r="C2215" s="12">
        <v>55</v>
      </c>
      <c r="D2215" s="12">
        <f t="shared" si="68"/>
        <v>15.759312320916905</v>
      </c>
      <c r="E2215" s="12">
        <v>114</v>
      </c>
      <c r="F2215" s="12">
        <f t="shared" si="69"/>
        <v>7.605070046697799</v>
      </c>
    </row>
    <row r="2216" spans="1:6" x14ac:dyDescent="0.3">
      <c r="A2216" s="12">
        <v>22</v>
      </c>
      <c r="B2216" s="12">
        <v>583</v>
      </c>
      <c r="C2216" s="12">
        <v>55</v>
      </c>
      <c r="D2216" s="12">
        <f t="shared" si="68"/>
        <v>15.759312320916905</v>
      </c>
      <c r="E2216" s="12">
        <v>114</v>
      </c>
      <c r="F2216" s="12">
        <f t="shared" si="69"/>
        <v>7.605070046697799</v>
      </c>
    </row>
    <row r="2217" spans="1:6" x14ac:dyDescent="0.3">
      <c r="A2217" s="12">
        <v>97</v>
      </c>
      <c r="B2217" s="12">
        <v>106</v>
      </c>
      <c r="C2217" s="12">
        <v>55</v>
      </c>
      <c r="D2217" s="12">
        <f t="shared" si="68"/>
        <v>15.759312320916905</v>
      </c>
      <c r="E2217" s="12">
        <v>114</v>
      </c>
      <c r="F2217" s="12">
        <f t="shared" si="69"/>
        <v>7.605070046697799</v>
      </c>
    </row>
    <row r="2218" spans="1:6" x14ac:dyDescent="0.3">
      <c r="A2218" s="12">
        <v>32</v>
      </c>
      <c r="B2218" s="12">
        <v>57</v>
      </c>
      <c r="C2218" s="12">
        <v>55</v>
      </c>
      <c r="D2218" s="12">
        <f t="shared" si="68"/>
        <v>15.759312320916905</v>
      </c>
      <c r="E2218" s="12">
        <v>114</v>
      </c>
      <c r="F2218" s="12">
        <f t="shared" si="69"/>
        <v>7.605070046697799</v>
      </c>
    </row>
    <row r="2219" spans="1:6" x14ac:dyDescent="0.3">
      <c r="A2219" s="12">
        <v>48</v>
      </c>
      <c r="B2219" s="12">
        <v>27</v>
      </c>
      <c r="C2219" s="12">
        <v>55</v>
      </c>
      <c r="D2219" s="12">
        <f t="shared" si="68"/>
        <v>15.759312320916905</v>
      </c>
      <c r="E2219" s="12">
        <v>114</v>
      </c>
      <c r="F2219" s="12">
        <f t="shared" si="69"/>
        <v>7.605070046697799</v>
      </c>
    </row>
    <row r="2220" spans="1:6" x14ac:dyDescent="0.3">
      <c r="A2220" s="12">
        <v>49</v>
      </c>
      <c r="B2220" s="12">
        <v>126</v>
      </c>
      <c r="C2220" s="12">
        <v>55</v>
      </c>
      <c r="D2220" s="12">
        <f t="shared" si="68"/>
        <v>15.759312320916905</v>
      </c>
      <c r="E2220" s="12">
        <v>114</v>
      </c>
      <c r="F2220" s="12">
        <f t="shared" si="69"/>
        <v>7.605070046697799</v>
      </c>
    </row>
    <row r="2221" spans="1:6" x14ac:dyDescent="0.3">
      <c r="A2221" s="12">
        <v>32</v>
      </c>
      <c r="B2221" s="12">
        <v>39</v>
      </c>
      <c r="C2221" s="12">
        <v>55</v>
      </c>
      <c r="D2221" s="12">
        <f t="shared" si="68"/>
        <v>15.759312320916905</v>
      </c>
      <c r="E2221" s="12">
        <v>114</v>
      </c>
      <c r="F2221" s="12">
        <f t="shared" si="69"/>
        <v>7.605070046697799</v>
      </c>
    </row>
    <row r="2222" spans="1:6" x14ac:dyDescent="0.3">
      <c r="A2222" s="12">
        <v>23</v>
      </c>
      <c r="B2222" s="12">
        <v>82</v>
      </c>
      <c r="C2222" s="12">
        <v>55</v>
      </c>
      <c r="D2222" s="12">
        <f t="shared" si="68"/>
        <v>15.759312320916905</v>
      </c>
      <c r="E2222" s="12">
        <v>115</v>
      </c>
      <c r="F2222" s="12">
        <f t="shared" si="69"/>
        <v>7.671781187458306</v>
      </c>
    </row>
    <row r="2223" spans="1:6" x14ac:dyDescent="0.3">
      <c r="A2223" s="12">
        <v>7</v>
      </c>
      <c r="B2223" s="12">
        <v>82</v>
      </c>
      <c r="C2223" s="12">
        <v>55</v>
      </c>
      <c r="D2223" s="12">
        <f t="shared" si="68"/>
        <v>15.759312320916905</v>
      </c>
      <c r="E2223" s="12">
        <v>115</v>
      </c>
      <c r="F2223" s="12">
        <f t="shared" si="69"/>
        <v>7.671781187458306</v>
      </c>
    </row>
    <row r="2224" spans="1:6" x14ac:dyDescent="0.3">
      <c r="A2224" s="12">
        <v>10</v>
      </c>
      <c r="B2224" s="12">
        <v>82</v>
      </c>
      <c r="C2224" s="12">
        <v>55</v>
      </c>
      <c r="D2224" s="12">
        <f t="shared" si="68"/>
        <v>15.759312320916905</v>
      </c>
      <c r="E2224" s="12">
        <v>115</v>
      </c>
      <c r="F2224" s="12">
        <f t="shared" si="69"/>
        <v>7.671781187458306</v>
      </c>
    </row>
    <row r="2225" spans="1:6" x14ac:dyDescent="0.3">
      <c r="A2225" s="12">
        <v>2</v>
      </c>
      <c r="B2225" s="12">
        <v>82</v>
      </c>
      <c r="C2225" s="12">
        <v>55</v>
      </c>
      <c r="D2225" s="12">
        <f t="shared" si="68"/>
        <v>15.759312320916905</v>
      </c>
      <c r="E2225" s="12">
        <v>115</v>
      </c>
      <c r="F2225" s="12">
        <f t="shared" si="69"/>
        <v>7.671781187458306</v>
      </c>
    </row>
    <row r="2226" spans="1:6" x14ac:dyDescent="0.3">
      <c r="A2226" s="12">
        <v>59</v>
      </c>
      <c r="B2226" s="12">
        <v>257</v>
      </c>
      <c r="C2226" s="12">
        <v>55</v>
      </c>
      <c r="D2226" s="12">
        <f t="shared" si="68"/>
        <v>15.759312320916905</v>
      </c>
      <c r="E2226" s="12">
        <v>115</v>
      </c>
      <c r="F2226" s="12">
        <f t="shared" si="69"/>
        <v>7.671781187458306</v>
      </c>
    </row>
    <row r="2227" spans="1:6" x14ac:dyDescent="0.3">
      <c r="A2227" s="12">
        <v>63</v>
      </c>
      <c r="B2227" s="12">
        <v>38</v>
      </c>
      <c r="C2227" s="12">
        <v>55</v>
      </c>
      <c r="D2227" s="12">
        <f t="shared" si="68"/>
        <v>15.759312320916905</v>
      </c>
      <c r="E2227" s="12">
        <v>115</v>
      </c>
      <c r="F2227" s="12">
        <f t="shared" si="69"/>
        <v>7.671781187458306</v>
      </c>
    </row>
    <row r="2228" spans="1:6" x14ac:dyDescent="0.3">
      <c r="A2228" s="12">
        <v>63</v>
      </c>
      <c r="B2228" s="12">
        <v>61</v>
      </c>
      <c r="C2228" s="12">
        <v>55</v>
      </c>
      <c r="D2228" s="12">
        <f t="shared" si="68"/>
        <v>15.759312320916905</v>
      </c>
      <c r="E2228" s="12">
        <v>115</v>
      </c>
      <c r="F2228" s="12">
        <f t="shared" si="69"/>
        <v>7.671781187458306</v>
      </c>
    </row>
    <row r="2229" spans="1:6" x14ac:dyDescent="0.3">
      <c r="A2229" s="12">
        <v>107</v>
      </c>
      <c r="B2229" s="12">
        <v>308</v>
      </c>
      <c r="C2229" s="12">
        <v>55</v>
      </c>
      <c r="D2229" s="12">
        <f t="shared" si="68"/>
        <v>15.759312320916905</v>
      </c>
      <c r="E2229" s="12">
        <v>115</v>
      </c>
      <c r="F2229" s="12">
        <f t="shared" si="69"/>
        <v>7.671781187458306</v>
      </c>
    </row>
    <row r="2230" spans="1:6" x14ac:dyDescent="0.3">
      <c r="A2230" s="12">
        <v>45</v>
      </c>
      <c r="B2230" s="12">
        <v>205</v>
      </c>
      <c r="C2230" s="12">
        <v>55</v>
      </c>
      <c r="D2230" s="12">
        <f t="shared" si="68"/>
        <v>15.759312320916905</v>
      </c>
      <c r="E2230" s="12">
        <v>115</v>
      </c>
      <c r="F2230" s="12">
        <f t="shared" si="69"/>
        <v>7.671781187458306</v>
      </c>
    </row>
    <row r="2231" spans="1:6" x14ac:dyDescent="0.3">
      <c r="A2231" s="12">
        <v>104</v>
      </c>
      <c r="B2231" s="12">
        <v>129</v>
      </c>
      <c r="C2231" s="12">
        <v>55</v>
      </c>
      <c r="D2231" s="12">
        <f t="shared" si="68"/>
        <v>15.759312320916905</v>
      </c>
      <c r="E2231" s="12">
        <v>115</v>
      </c>
      <c r="F2231" s="12">
        <f t="shared" si="69"/>
        <v>7.671781187458306</v>
      </c>
    </row>
    <row r="2232" spans="1:6" x14ac:dyDescent="0.3">
      <c r="A2232" s="12">
        <v>35</v>
      </c>
      <c r="B2232" s="12">
        <v>27</v>
      </c>
      <c r="C2232" s="12">
        <v>55</v>
      </c>
      <c r="D2232" s="12">
        <f t="shared" si="68"/>
        <v>15.759312320916905</v>
      </c>
      <c r="E2232" s="12">
        <v>116</v>
      </c>
      <c r="F2232" s="12">
        <f t="shared" si="69"/>
        <v>7.7384923282188129</v>
      </c>
    </row>
    <row r="2233" spans="1:6" x14ac:dyDescent="0.3">
      <c r="A2233" s="12">
        <v>129</v>
      </c>
      <c r="B2233" s="12">
        <v>73</v>
      </c>
      <c r="C2233" s="12">
        <v>55</v>
      </c>
      <c r="D2233" s="12">
        <f t="shared" si="68"/>
        <v>15.759312320916905</v>
      </c>
      <c r="E2233" s="12">
        <v>116</v>
      </c>
      <c r="F2233" s="12">
        <f t="shared" si="69"/>
        <v>7.7384923282188129</v>
      </c>
    </row>
    <row r="2234" spans="1:6" x14ac:dyDescent="0.3">
      <c r="A2234" s="12">
        <v>127</v>
      </c>
      <c r="B2234" s="12">
        <v>11</v>
      </c>
      <c r="C2234" s="12">
        <v>55</v>
      </c>
      <c r="D2234" s="12">
        <f t="shared" si="68"/>
        <v>15.759312320916905</v>
      </c>
      <c r="E2234" s="12">
        <v>116</v>
      </c>
      <c r="F2234" s="12">
        <f t="shared" si="69"/>
        <v>7.7384923282188129</v>
      </c>
    </row>
    <row r="2235" spans="1:6" x14ac:dyDescent="0.3">
      <c r="A2235" s="12">
        <v>110</v>
      </c>
      <c r="B2235" s="12">
        <v>11</v>
      </c>
      <c r="C2235" s="12">
        <v>55</v>
      </c>
      <c r="D2235" s="12">
        <f t="shared" si="68"/>
        <v>15.759312320916905</v>
      </c>
      <c r="E2235" s="12">
        <v>116</v>
      </c>
      <c r="F2235" s="12">
        <f t="shared" si="69"/>
        <v>7.7384923282188129</v>
      </c>
    </row>
    <row r="2236" spans="1:6" x14ac:dyDescent="0.3">
      <c r="A2236" s="12">
        <v>51</v>
      </c>
      <c r="B2236" s="12">
        <v>594</v>
      </c>
      <c r="C2236" s="12">
        <v>55</v>
      </c>
      <c r="D2236" s="12">
        <f t="shared" si="68"/>
        <v>15.759312320916905</v>
      </c>
      <c r="E2236" s="12">
        <v>116</v>
      </c>
      <c r="F2236" s="12">
        <f t="shared" si="69"/>
        <v>7.7384923282188129</v>
      </c>
    </row>
    <row r="2237" spans="1:6" x14ac:dyDescent="0.3">
      <c r="A2237" s="12">
        <v>29</v>
      </c>
      <c r="B2237" s="12">
        <v>262</v>
      </c>
      <c r="C2237" s="12">
        <v>55</v>
      </c>
      <c r="D2237" s="12">
        <f t="shared" si="68"/>
        <v>15.759312320916905</v>
      </c>
      <c r="E2237" s="12">
        <v>116</v>
      </c>
      <c r="F2237" s="12">
        <f t="shared" si="69"/>
        <v>7.7384923282188129</v>
      </c>
    </row>
    <row r="2238" spans="1:6" x14ac:dyDescent="0.3">
      <c r="A2238" s="12">
        <v>49</v>
      </c>
      <c r="B2238" s="12">
        <v>118</v>
      </c>
      <c r="C2238" s="12">
        <v>55</v>
      </c>
      <c r="D2238" s="12">
        <f t="shared" si="68"/>
        <v>15.759312320916905</v>
      </c>
      <c r="E2238" s="12">
        <v>116</v>
      </c>
      <c r="F2238" s="12">
        <f t="shared" si="69"/>
        <v>7.7384923282188129</v>
      </c>
    </row>
    <row r="2239" spans="1:6" x14ac:dyDescent="0.3">
      <c r="A2239" s="12">
        <v>57</v>
      </c>
      <c r="B2239" s="12">
        <v>403</v>
      </c>
      <c r="C2239" s="12">
        <v>55</v>
      </c>
      <c r="D2239" s="12">
        <f t="shared" si="68"/>
        <v>15.759312320916905</v>
      </c>
      <c r="E2239" s="12">
        <v>116</v>
      </c>
      <c r="F2239" s="12">
        <f t="shared" si="69"/>
        <v>7.7384923282188129</v>
      </c>
    </row>
    <row r="2240" spans="1:6" x14ac:dyDescent="0.3">
      <c r="A2240" s="12">
        <v>100</v>
      </c>
      <c r="B2240" s="12">
        <v>254</v>
      </c>
      <c r="C2240" s="12">
        <v>55</v>
      </c>
      <c r="D2240" s="12">
        <f t="shared" si="68"/>
        <v>15.759312320916905</v>
      </c>
      <c r="E2240" s="12">
        <v>116</v>
      </c>
      <c r="F2240" s="12">
        <f t="shared" si="69"/>
        <v>7.7384923282188129</v>
      </c>
    </row>
    <row r="2241" spans="1:6" x14ac:dyDescent="0.3">
      <c r="A2241" s="12">
        <v>64</v>
      </c>
      <c r="B2241" s="12">
        <v>123</v>
      </c>
      <c r="C2241" s="12">
        <v>55</v>
      </c>
      <c r="D2241" s="12">
        <f t="shared" si="68"/>
        <v>15.759312320916905</v>
      </c>
      <c r="E2241" s="12">
        <v>116</v>
      </c>
      <c r="F2241" s="12">
        <f t="shared" si="69"/>
        <v>7.7384923282188129</v>
      </c>
    </row>
    <row r="2242" spans="1:6" x14ac:dyDescent="0.3">
      <c r="A2242" s="12">
        <v>64</v>
      </c>
      <c r="B2242" s="12">
        <v>31</v>
      </c>
      <c r="C2242" s="12">
        <v>55</v>
      </c>
      <c r="D2242" s="12">
        <f t="shared" si="68"/>
        <v>15.759312320916905</v>
      </c>
      <c r="E2242" s="12">
        <v>116</v>
      </c>
      <c r="F2242" s="12">
        <f t="shared" si="69"/>
        <v>7.7384923282188129</v>
      </c>
    </row>
    <row r="2243" spans="1:6" x14ac:dyDescent="0.3">
      <c r="A2243" s="12">
        <v>87</v>
      </c>
      <c r="B2243" s="12">
        <v>156</v>
      </c>
      <c r="C2243" s="12">
        <v>55</v>
      </c>
      <c r="D2243" s="12">
        <f t="shared" ref="D2243:D2306" si="70">C2243*100/LARGE(C2243:C7259,1)</f>
        <v>15.759312320916905</v>
      </c>
      <c r="E2243" s="12">
        <v>116</v>
      </c>
      <c r="F2243" s="12">
        <f t="shared" ref="F2243:F2306" si="71">E2243*100/LARGE(E2243:E7259,1)</f>
        <v>7.7384923282188129</v>
      </c>
    </row>
    <row r="2244" spans="1:6" x14ac:dyDescent="0.3">
      <c r="A2244" s="12">
        <v>76</v>
      </c>
      <c r="B2244" s="12">
        <v>461</v>
      </c>
      <c r="C2244" s="12">
        <v>55</v>
      </c>
      <c r="D2244" s="12">
        <f t="shared" si="70"/>
        <v>15.759312320916905</v>
      </c>
      <c r="E2244" s="12">
        <v>116</v>
      </c>
      <c r="F2244" s="12">
        <f t="shared" si="71"/>
        <v>7.7384923282188129</v>
      </c>
    </row>
    <row r="2245" spans="1:6" x14ac:dyDescent="0.3">
      <c r="A2245" s="12">
        <v>87</v>
      </c>
      <c r="B2245" s="12">
        <v>156</v>
      </c>
      <c r="C2245" s="12">
        <v>55</v>
      </c>
      <c r="D2245" s="12">
        <f t="shared" si="70"/>
        <v>15.759312320916905</v>
      </c>
      <c r="E2245" s="12">
        <v>117</v>
      </c>
      <c r="F2245" s="12">
        <f t="shared" si="71"/>
        <v>7.8052034689793199</v>
      </c>
    </row>
    <row r="2246" spans="1:6" x14ac:dyDescent="0.3">
      <c r="A2246" s="12">
        <v>52</v>
      </c>
      <c r="B2246" s="12">
        <v>173</v>
      </c>
      <c r="C2246" s="12">
        <v>56</v>
      </c>
      <c r="D2246" s="12">
        <f t="shared" si="70"/>
        <v>16.045845272206304</v>
      </c>
      <c r="E2246" s="12">
        <v>117</v>
      </c>
      <c r="F2246" s="12">
        <f t="shared" si="71"/>
        <v>7.8052034689793199</v>
      </c>
    </row>
    <row r="2247" spans="1:6" x14ac:dyDescent="0.3">
      <c r="A2247" s="12">
        <v>119</v>
      </c>
      <c r="B2247" s="12">
        <v>56</v>
      </c>
      <c r="C2247" s="12">
        <v>56</v>
      </c>
      <c r="D2247" s="12">
        <f t="shared" si="70"/>
        <v>16.045845272206304</v>
      </c>
      <c r="E2247" s="12">
        <v>117</v>
      </c>
      <c r="F2247" s="12">
        <f t="shared" si="71"/>
        <v>7.8052034689793199</v>
      </c>
    </row>
    <row r="2248" spans="1:6" x14ac:dyDescent="0.3">
      <c r="A2248" s="12">
        <v>86</v>
      </c>
      <c r="B2248" s="12">
        <v>83</v>
      </c>
      <c r="C2248" s="12">
        <v>56</v>
      </c>
      <c r="D2248" s="12">
        <f t="shared" si="70"/>
        <v>16.045845272206304</v>
      </c>
      <c r="E2248" s="12">
        <v>117</v>
      </c>
      <c r="F2248" s="12">
        <f t="shared" si="71"/>
        <v>7.8052034689793199</v>
      </c>
    </row>
    <row r="2249" spans="1:6" x14ac:dyDescent="0.3">
      <c r="A2249" s="12">
        <v>161</v>
      </c>
      <c r="B2249" s="12">
        <v>92</v>
      </c>
      <c r="C2249" s="12">
        <v>56</v>
      </c>
      <c r="D2249" s="12">
        <f t="shared" si="70"/>
        <v>16.045845272206304</v>
      </c>
      <c r="E2249" s="12">
        <v>117</v>
      </c>
      <c r="F2249" s="12">
        <f t="shared" si="71"/>
        <v>7.8052034689793199</v>
      </c>
    </row>
    <row r="2250" spans="1:6" x14ac:dyDescent="0.3">
      <c r="A2250" s="12">
        <v>64</v>
      </c>
      <c r="B2250" s="12">
        <v>300</v>
      </c>
      <c r="C2250" s="12">
        <v>56</v>
      </c>
      <c r="D2250" s="12">
        <f t="shared" si="70"/>
        <v>16.045845272206304</v>
      </c>
      <c r="E2250" s="12">
        <v>117</v>
      </c>
      <c r="F2250" s="12">
        <f t="shared" si="71"/>
        <v>7.8052034689793199</v>
      </c>
    </row>
    <row r="2251" spans="1:6" x14ac:dyDescent="0.3">
      <c r="A2251" s="12">
        <v>61</v>
      </c>
      <c r="B2251" s="12">
        <v>10</v>
      </c>
      <c r="C2251" s="12">
        <v>56</v>
      </c>
      <c r="D2251" s="12">
        <f t="shared" si="70"/>
        <v>16.045845272206304</v>
      </c>
      <c r="E2251" s="12">
        <v>117</v>
      </c>
      <c r="F2251" s="12">
        <f t="shared" si="71"/>
        <v>7.8052034689793199</v>
      </c>
    </row>
    <row r="2252" spans="1:6" x14ac:dyDescent="0.3">
      <c r="A2252" s="12">
        <v>53</v>
      </c>
      <c r="B2252" s="12">
        <v>40</v>
      </c>
      <c r="C2252" s="12">
        <v>56</v>
      </c>
      <c r="D2252" s="12">
        <f t="shared" si="70"/>
        <v>16.045845272206304</v>
      </c>
      <c r="E2252" s="12">
        <v>117</v>
      </c>
      <c r="F2252" s="12">
        <f t="shared" si="71"/>
        <v>7.8052034689793199</v>
      </c>
    </row>
    <row r="2253" spans="1:6" x14ac:dyDescent="0.3">
      <c r="A2253" s="12">
        <v>51</v>
      </c>
      <c r="B2253" s="12">
        <v>103</v>
      </c>
      <c r="C2253" s="12">
        <v>56</v>
      </c>
      <c r="D2253" s="12">
        <f t="shared" si="70"/>
        <v>16.045845272206304</v>
      </c>
      <c r="E2253" s="12">
        <v>117</v>
      </c>
      <c r="F2253" s="12">
        <f t="shared" si="71"/>
        <v>7.8052034689793199</v>
      </c>
    </row>
    <row r="2254" spans="1:6" x14ac:dyDescent="0.3">
      <c r="A2254" s="12">
        <v>112</v>
      </c>
      <c r="B2254" s="12">
        <v>32</v>
      </c>
      <c r="C2254" s="12">
        <v>56</v>
      </c>
      <c r="D2254" s="12">
        <f t="shared" si="70"/>
        <v>16.045845272206304</v>
      </c>
      <c r="E2254" s="12">
        <v>117</v>
      </c>
      <c r="F2254" s="12">
        <f t="shared" si="71"/>
        <v>7.8052034689793199</v>
      </c>
    </row>
    <row r="2255" spans="1:6" x14ac:dyDescent="0.3">
      <c r="A2255" s="12">
        <v>81</v>
      </c>
      <c r="B2255" s="12">
        <v>69</v>
      </c>
      <c r="C2255" s="12">
        <v>56</v>
      </c>
      <c r="D2255" s="12">
        <f t="shared" si="70"/>
        <v>16.045845272206304</v>
      </c>
      <c r="E2255" s="12">
        <v>117</v>
      </c>
      <c r="F2255" s="12">
        <f t="shared" si="71"/>
        <v>7.8052034689793199</v>
      </c>
    </row>
    <row r="2256" spans="1:6" x14ac:dyDescent="0.3">
      <c r="A2256" s="12">
        <v>71</v>
      </c>
      <c r="B2256" s="12">
        <v>120</v>
      </c>
      <c r="C2256" s="12">
        <v>56</v>
      </c>
      <c r="D2256" s="12">
        <f t="shared" si="70"/>
        <v>16.045845272206304</v>
      </c>
      <c r="E2256" s="12">
        <v>117</v>
      </c>
      <c r="F2256" s="12">
        <f t="shared" si="71"/>
        <v>7.8052034689793199</v>
      </c>
    </row>
    <row r="2257" spans="1:6" x14ac:dyDescent="0.3">
      <c r="A2257" s="12">
        <v>52</v>
      </c>
      <c r="B2257" s="12">
        <v>330</v>
      </c>
      <c r="C2257" s="12">
        <v>56</v>
      </c>
      <c r="D2257" s="12">
        <f t="shared" si="70"/>
        <v>16.045845272206304</v>
      </c>
      <c r="E2257" s="12">
        <v>117</v>
      </c>
      <c r="F2257" s="12">
        <f t="shared" si="71"/>
        <v>7.8052034689793199</v>
      </c>
    </row>
    <row r="2258" spans="1:6" x14ac:dyDescent="0.3">
      <c r="A2258" s="12">
        <v>43</v>
      </c>
      <c r="B2258" s="12">
        <v>6</v>
      </c>
      <c r="C2258" s="12">
        <v>56</v>
      </c>
      <c r="D2258" s="12">
        <f t="shared" si="70"/>
        <v>16.045845272206304</v>
      </c>
      <c r="E2258" s="12">
        <v>117</v>
      </c>
      <c r="F2258" s="12">
        <f t="shared" si="71"/>
        <v>7.8052034689793199</v>
      </c>
    </row>
    <row r="2259" spans="1:6" x14ac:dyDescent="0.3">
      <c r="A2259" s="12">
        <v>25</v>
      </c>
      <c r="B2259" s="12">
        <v>15</v>
      </c>
      <c r="C2259" s="12">
        <v>56</v>
      </c>
      <c r="D2259" s="12">
        <f t="shared" si="70"/>
        <v>16.045845272206304</v>
      </c>
      <c r="E2259" s="12">
        <v>117</v>
      </c>
      <c r="F2259" s="12">
        <f t="shared" si="71"/>
        <v>7.8052034689793199</v>
      </c>
    </row>
    <row r="2260" spans="1:6" x14ac:dyDescent="0.3">
      <c r="A2260" s="12">
        <v>6</v>
      </c>
      <c r="B2260" s="12">
        <v>49</v>
      </c>
      <c r="C2260" s="12">
        <v>56</v>
      </c>
      <c r="D2260" s="12">
        <f t="shared" si="70"/>
        <v>16.045845272206304</v>
      </c>
      <c r="E2260" s="12">
        <v>118</v>
      </c>
      <c r="F2260" s="12">
        <f t="shared" si="71"/>
        <v>7.8719146097398269</v>
      </c>
    </row>
    <row r="2261" spans="1:6" x14ac:dyDescent="0.3">
      <c r="A2261" s="12">
        <v>38</v>
      </c>
      <c r="B2261" s="12">
        <v>192</v>
      </c>
      <c r="C2261" s="12">
        <v>56</v>
      </c>
      <c r="D2261" s="12">
        <f t="shared" si="70"/>
        <v>16.045845272206304</v>
      </c>
      <c r="E2261" s="12">
        <v>118</v>
      </c>
      <c r="F2261" s="12">
        <f t="shared" si="71"/>
        <v>7.8719146097398269</v>
      </c>
    </row>
    <row r="2262" spans="1:6" x14ac:dyDescent="0.3">
      <c r="A2262" s="12">
        <v>20</v>
      </c>
      <c r="B2262" s="12">
        <v>324</v>
      </c>
      <c r="C2262" s="12">
        <v>56</v>
      </c>
      <c r="D2262" s="12">
        <f t="shared" si="70"/>
        <v>16.045845272206304</v>
      </c>
      <c r="E2262" s="12">
        <v>118</v>
      </c>
      <c r="F2262" s="12">
        <f t="shared" si="71"/>
        <v>7.8719146097398269</v>
      </c>
    </row>
    <row r="2263" spans="1:6" x14ac:dyDescent="0.3">
      <c r="A2263" s="12">
        <v>113</v>
      </c>
      <c r="B2263" s="12">
        <v>6</v>
      </c>
      <c r="C2263" s="12">
        <v>56</v>
      </c>
      <c r="D2263" s="12">
        <f t="shared" si="70"/>
        <v>16.045845272206304</v>
      </c>
      <c r="E2263" s="12">
        <v>118</v>
      </c>
      <c r="F2263" s="12">
        <f t="shared" si="71"/>
        <v>7.8719146097398269</v>
      </c>
    </row>
    <row r="2264" spans="1:6" x14ac:dyDescent="0.3">
      <c r="A2264" s="12">
        <v>17</v>
      </c>
      <c r="B2264" s="12">
        <v>38</v>
      </c>
      <c r="C2264" s="12">
        <v>56</v>
      </c>
      <c r="D2264" s="12">
        <f t="shared" si="70"/>
        <v>16.045845272206304</v>
      </c>
      <c r="E2264" s="12">
        <v>118</v>
      </c>
      <c r="F2264" s="12">
        <f t="shared" si="71"/>
        <v>7.8719146097398269</v>
      </c>
    </row>
    <row r="2265" spans="1:6" x14ac:dyDescent="0.3">
      <c r="A2265" s="12">
        <v>40</v>
      </c>
      <c r="B2265" s="12">
        <v>9</v>
      </c>
      <c r="C2265" s="12">
        <v>56</v>
      </c>
      <c r="D2265" s="12">
        <f t="shared" si="70"/>
        <v>16.045845272206304</v>
      </c>
      <c r="E2265" s="12">
        <v>118</v>
      </c>
      <c r="F2265" s="12">
        <f t="shared" si="71"/>
        <v>7.8719146097398269</v>
      </c>
    </row>
    <row r="2266" spans="1:6" x14ac:dyDescent="0.3">
      <c r="A2266" s="12">
        <v>147</v>
      </c>
      <c r="B2266" s="12">
        <v>20</v>
      </c>
      <c r="C2266" s="12">
        <v>56</v>
      </c>
      <c r="D2266" s="12">
        <f t="shared" si="70"/>
        <v>16.045845272206304</v>
      </c>
      <c r="E2266" s="12">
        <v>118</v>
      </c>
      <c r="F2266" s="12">
        <f t="shared" si="71"/>
        <v>7.8719146097398269</v>
      </c>
    </row>
    <row r="2267" spans="1:6" x14ac:dyDescent="0.3">
      <c r="A2267" s="12">
        <v>80</v>
      </c>
      <c r="B2267" s="12">
        <v>29</v>
      </c>
      <c r="C2267" s="12">
        <v>56</v>
      </c>
      <c r="D2267" s="12">
        <f t="shared" si="70"/>
        <v>16.045845272206304</v>
      </c>
      <c r="E2267" s="12">
        <v>118</v>
      </c>
      <c r="F2267" s="12">
        <f t="shared" si="71"/>
        <v>7.8719146097398269</v>
      </c>
    </row>
    <row r="2268" spans="1:6" x14ac:dyDescent="0.3">
      <c r="A2268" s="12">
        <v>71</v>
      </c>
      <c r="B2268" s="12">
        <v>91</v>
      </c>
      <c r="C2268" s="12">
        <v>56</v>
      </c>
      <c r="D2268" s="12">
        <f t="shared" si="70"/>
        <v>16.045845272206304</v>
      </c>
      <c r="E2268" s="12">
        <v>118</v>
      </c>
      <c r="F2268" s="12">
        <f t="shared" si="71"/>
        <v>7.8719146097398269</v>
      </c>
    </row>
    <row r="2269" spans="1:6" x14ac:dyDescent="0.3">
      <c r="A2269" s="12">
        <v>70</v>
      </c>
      <c r="B2269" s="12">
        <v>179</v>
      </c>
      <c r="C2269" s="12">
        <v>56</v>
      </c>
      <c r="D2269" s="12">
        <f t="shared" si="70"/>
        <v>16.045845272206304</v>
      </c>
      <c r="E2269" s="12">
        <v>118</v>
      </c>
      <c r="F2269" s="12">
        <f t="shared" si="71"/>
        <v>7.8719146097398269</v>
      </c>
    </row>
    <row r="2270" spans="1:6" x14ac:dyDescent="0.3">
      <c r="A2270" s="12">
        <v>54</v>
      </c>
      <c r="B2270" s="12">
        <v>217</v>
      </c>
      <c r="C2270" s="12">
        <v>56</v>
      </c>
      <c r="D2270" s="12">
        <f t="shared" si="70"/>
        <v>16.045845272206304</v>
      </c>
      <c r="E2270" s="12">
        <v>118</v>
      </c>
      <c r="F2270" s="12">
        <f t="shared" si="71"/>
        <v>7.8719146097398269</v>
      </c>
    </row>
    <row r="2271" spans="1:6" x14ac:dyDescent="0.3">
      <c r="A2271" s="12">
        <v>45</v>
      </c>
      <c r="B2271" s="12">
        <v>269</v>
      </c>
      <c r="C2271" s="12">
        <v>56</v>
      </c>
      <c r="D2271" s="12">
        <f t="shared" si="70"/>
        <v>16.045845272206304</v>
      </c>
      <c r="E2271" s="12">
        <v>118</v>
      </c>
      <c r="F2271" s="12">
        <f t="shared" si="71"/>
        <v>7.8719146097398269</v>
      </c>
    </row>
    <row r="2272" spans="1:6" x14ac:dyDescent="0.3">
      <c r="A2272" s="12">
        <v>70</v>
      </c>
      <c r="B2272" s="12">
        <v>137</v>
      </c>
      <c r="C2272" s="12">
        <v>56</v>
      </c>
      <c r="D2272" s="12">
        <f t="shared" si="70"/>
        <v>16.045845272206304</v>
      </c>
      <c r="E2272" s="12">
        <v>118</v>
      </c>
      <c r="F2272" s="12">
        <f t="shared" si="71"/>
        <v>7.8719146097398269</v>
      </c>
    </row>
    <row r="2273" spans="1:6" x14ac:dyDescent="0.3">
      <c r="A2273" s="12">
        <v>70</v>
      </c>
      <c r="B2273" s="12">
        <v>137</v>
      </c>
      <c r="C2273" s="12">
        <v>56</v>
      </c>
      <c r="D2273" s="12">
        <f t="shared" si="70"/>
        <v>16.045845272206304</v>
      </c>
      <c r="E2273" s="12">
        <v>118</v>
      </c>
      <c r="F2273" s="12">
        <f t="shared" si="71"/>
        <v>7.8719146097398269</v>
      </c>
    </row>
    <row r="2274" spans="1:6" x14ac:dyDescent="0.3">
      <c r="A2274" s="12">
        <v>45</v>
      </c>
      <c r="B2274" s="12">
        <v>34</v>
      </c>
      <c r="C2274" s="12">
        <v>56</v>
      </c>
      <c r="D2274" s="12">
        <f t="shared" si="70"/>
        <v>16.045845272206304</v>
      </c>
      <c r="E2274" s="12">
        <v>118</v>
      </c>
      <c r="F2274" s="12">
        <f t="shared" si="71"/>
        <v>7.8719146097398269</v>
      </c>
    </row>
    <row r="2275" spans="1:6" x14ac:dyDescent="0.3">
      <c r="A2275" s="12">
        <v>19</v>
      </c>
      <c r="B2275" s="12">
        <v>37</v>
      </c>
      <c r="C2275" s="12">
        <v>56</v>
      </c>
      <c r="D2275" s="12">
        <f t="shared" si="70"/>
        <v>16.045845272206304</v>
      </c>
      <c r="E2275" s="12">
        <v>118</v>
      </c>
      <c r="F2275" s="12">
        <f t="shared" si="71"/>
        <v>7.8719146097398269</v>
      </c>
    </row>
    <row r="2276" spans="1:6" x14ac:dyDescent="0.3">
      <c r="A2276" s="12">
        <v>40</v>
      </c>
      <c r="B2276" s="12">
        <v>194</v>
      </c>
      <c r="C2276" s="12">
        <v>56</v>
      </c>
      <c r="D2276" s="12">
        <f t="shared" si="70"/>
        <v>16.045845272206304</v>
      </c>
      <c r="E2276" s="12">
        <v>118</v>
      </c>
      <c r="F2276" s="12">
        <f t="shared" si="71"/>
        <v>7.8719146097398269</v>
      </c>
    </row>
    <row r="2277" spans="1:6" x14ac:dyDescent="0.3">
      <c r="A2277" s="12">
        <v>60</v>
      </c>
      <c r="B2277" s="12">
        <v>15</v>
      </c>
      <c r="C2277" s="12">
        <v>56</v>
      </c>
      <c r="D2277" s="12">
        <f t="shared" si="70"/>
        <v>16.045845272206304</v>
      </c>
      <c r="E2277" s="12">
        <v>118</v>
      </c>
      <c r="F2277" s="12">
        <f t="shared" si="71"/>
        <v>7.8719146097398269</v>
      </c>
    </row>
    <row r="2278" spans="1:6" x14ac:dyDescent="0.3">
      <c r="A2278" s="12">
        <v>77</v>
      </c>
      <c r="B2278" s="12">
        <v>102</v>
      </c>
      <c r="C2278" s="12">
        <v>56</v>
      </c>
      <c r="D2278" s="12">
        <f t="shared" si="70"/>
        <v>16.045845272206304</v>
      </c>
      <c r="E2278" s="12">
        <v>119</v>
      </c>
      <c r="F2278" s="12">
        <f t="shared" si="71"/>
        <v>7.9386257505003339</v>
      </c>
    </row>
    <row r="2279" spans="1:6" x14ac:dyDescent="0.3">
      <c r="A2279" s="12">
        <v>108</v>
      </c>
      <c r="B2279" s="12">
        <v>137</v>
      </c>
      <c r="C2279" s="12">
        <v>56</v>
      </c>
      <c r="D2279" s="12">
        <f t="shared" si="70"/>
        <v>16.045845272206304</v>
      </c>
      <c r="E2279" s="12">
        <v>119</v>
      </c>
      <c r="F2279" s="12">
        <f t="shared" si="71"/>
        <v>7.9386257505003339</v>
      </c>
    </row>
    <row r="2280" spans="1:6" x14ac:dyDescent="0.3">
      <c r="A2280" s="12">
        <v>75</v>
      </c>
      <c r="B2280" s="12">
        <v>382</v>
      </c>
      <c r="C2280" s="12">
        <v>56</v>
      </c>
      <c r="D2280" s="12">
        <f t="shared" si="70"/>
        <v>16.045845272206304</v>
      </c>
      <c r="E2280" s="12">
        <v>119</v>
      </c>
      <c r="F2280" s="12">
        <f t="shared" si="71"/>
        <v>7.9386257505003339</v>
      </c>
    </row>
    <row r="2281" spans="1:6" x14ac:dyDescent="0.3">
      <c r="A2281" s="12">
        <v>77</v>
      </c>
      <c r="B2281" s="12">
        <v>241</v>
      </c>
      <c r="C2281" s="12">
        <v>56</v>
      </c>
      <c r="D2281" s="12">
        <f t="shared" si="70"/>
        <v>16.045845272206304</v>
      </c>
      <c r="E2281" s="12">
        <v>119</v>
      </c>
      <c r="F2281" s="12">
        <f t="shared" si="71"/>
        <v>7.9386257505003339</v>
      </c>
    </row>
    <row r="2282" spans="1:6" x14ac:dyDescent="0.3">
      <c r="A2282" s="12">
        <v>113</v>
      </c>
      <c r="B2282" s="12">
        <v>94</v>
      </c>
      <c r="C2282" s="12">
        <v>56</v>
      </c>
      <c r="D2282" s="12">
        <f t="shared" si="70"/>
        <v>16.045845272206304</v>
      </c>
      <c r="E2282" s="12">
        <v>119</v>
      </c>
      <c r="F2282" s="12">
        <f t="shared" si="71"/>
        <v>7.9386257505003339</v>
      </c>
    </row>
    <row r="2283" spans="1:6" x14ac:dyDescent="0.3">
      <c r="A2283" s="12">
        <v>49</v>
      </c>
      <c r="B2283" s="12">
        <v>36</v>
      </c>
      <c r="C2283" s="12">
        <v>56</v>
      </c>
      <c r="D2283" s="12">
        <f t="shared" si="70"/>
        <v>16.045845272206304</v>
      </c>
      <c r="E2283" s="12">
        <v>119</v>
      </c>
      <c r="F2283" s="12">
        <f t="shared" si="71"/>
        <v>7.9386257505003339</v>
      </c>
    </row>
    <row r="2284" spans="1:6" x14ac:dyDescent="0.3">
      <c r="A2284" s="12">
        <v>87</v>
      </c>
      <c r="B2284" s="12">
        <v>120</v>
      </c>
      <c r="C2284" s="12">
        <v>56</v>
      </c>
      <c r="D2284" s="12">
        <f t="shared" si="70"/>
        <v>16.045845272206304</v>
      </c>
      <c r="E2284" s="12">
        <v>119</v>
      </c>
      <c r="F2284" s="12">
        <f t="shared" si="71"/>
        <v>7.9386257505003339</v>
      </c>
    </row>
    <row r="2285" spans="1:6" x14ac:dyDescent="0.3">
      <c r="A2285" s="12">
        <v>52</v>
      </c>
      <c r="B2285" s="12">
        <v>92</v>
      </c>
      <c r="C2285" s="12">
        <v>56</v>
      </c>
      <c r="D2285" s="12">
        <f t="shared" si="70"/>
        <v>16.045845272206304</v>
      </c>
      <c r="E2285" s="12">
        <v>119</v>
      </c>
      <c r="F2285" s="12">
        <f t="shared" si="71"/>
        <v>7.9386257505003339</v>
      </c>
    </row>
    <row r="2286" spans="1:6" x14ac:dyDescent="0.3">
      <c r="A2286" s="12">
        <v>61</v>
      </c>
      <c r="B2286" s="12">
        <v>365</v>
      </c>
      <c r="C2286" s="12">
        <v>56</v>
      </c>
      <c r="D2286" s="12">
        <f t="shared" si="70"/>
        <v>16.045845272206304</v>
      </c>
      <c r="E2286" s="12">
        <v>119</v>
      </c>
      <c r="F2286" s="12">
        <f t="shared" si="71"/>
        <v>7.9386257505003339</v>
      </c>
    </row>
    <row r="2287" spans="1:6" x14ac:dyDescent="0.3">
      <c r="A2287" s="12">
        <v>102</v>
      </c>
      <c r="B2287" s="12">
        <v>118</v>
      </c>
      <c r="C2287" s="12">
        <v>56</v>
      </c>
      <c r="D2287" s="12">
        <f t="shared" si="70"/>
        <v>16.045845272206304</v>
      </c>
      <c r="E2287" s="12">
        <v>119</v>
      </c>
      <c r="F2287" s="12">
        <f t="shared" si="71"/>
        <v>7.9386257505003339</v>
      </c>
    </row>
    <row r="2288" spans="1:6" x14ac:dyDescent="0.3">
      <c r="A2288" s="12">
        <v>31</v>
      </c>
      <c r="B2288" s="12">
        <v>702</v>
      </c>
      <c r="C2288" s="12">
        <v>56</v>
      </c>
      <c r="D2288" s="12">
        <f t="shared" si="70"/>
        <v>16.045845272206304</v>
      </c>
      <c r="E2288" s="12">
        <v>120</v>
      </c>
      <c r="F2288" s="12">
        <f t="shared" si="71"/>
        <v>8.0053368912608409</v>
      </c>
    </row>
    <row r="2289" spans="1:6" x14ac:dyDescent="0.3">
      <c r="A2289" s="12">
        <v>26</v>
      </c>
      <c r="B2289" s="12">
        <v>9</v>
      </c>
      <c r="C2289" s="12">
        <v>56</v>
      </c>
      <c r="D2289" s="12">
        <f t="shared" si="70"/>
        <v>16.045845272206304</v>
      </c>
      <c r="E2289" s="12">
        <v>120</v>
      </c>
      <c r="F2289" s="12">
        <f t="shared" si="71"/>
        <v>8.0053368912608409</v>
      </c>
    </row>
    <row r="2290" spans="1:6" x14ac:dyDescent="0.3">
      <c r="A2290" s="12">
        <v>29</v>
      </c>
      <c r="B2290" s="12">
        <v>501</v>
      </c>
      <c r="C2290" s="12">
        <v>56</v>
      </c>
      <c r="D2290" s="12">
        <f t="shared" si="70"/>
        <v>16.045845272206304</v>
      </c>
      <c r="E2290" s="12">
        <v>120</v>
      </c>
      <c r="F2290" s="12">
        <f t="shared" si="71"/>
        <v>8.0053368912608409</v>
      </c>
    </row>
    <row r="2291" spans="1:6" x14ac:dyDescent="0.3">
      <c r="A2291" s="12">
        <v>20</v>
      </c>
      <c r="B2291" s="12">
        <v>105</v>
      </c>
      <c r="C2291" s="12">
        <v>56</v>
      </c>
      <c r="D2291" s="12">
        <f t="shared" si="70"/>
        <v>16.045845272206304</v>
      </c>
      <c r="E2291" s="12">
        <v>120</v>
      </c>
      <c r="F2291" s="12">
        <f t="shared" si="71"/>
        <v>8.0053368912608409</v>
      </c>
    </row>
    <row r="2292" spans="1:6" x14ac:dyDescent="0.3">
      <c r="A2292" s="12">
        <v>34</v>
      </c>
      <c r="B2292" s="12">
        <v>70</v>
      </c>
      <c r="C2292" s="12">
        <v>56</v>
      </c>
      <c r="D2292" s="12">
        <f t="shared" si="70"/>
        <v>16.045845272206304</v>
      </c>
      <c r="E2292" s="12">
        <v>120</v>
      </c>
      <c r="F2292" s="12">
        <f t="shared" si="71"/>
        <v>8.0053368912608409</v>
      </c>
    </row>
    <row r="2293" spans="1:6" x14ac:dyDescent="0.3">
      <c r="A2293" s="12">
        <v>30</v>
      </c>
      <c r="B2293" s="12">
        <v>65</v>
      </c>
      <c r="C2293" s="12">
        <v>56</v>
      </c>
      <c r="D2293" s="12">
        <f t="shared" si="70"/>
        <v>16.045845272206304</v>
      </c>
      <c r="E2293" s="12">
        <v>120</v>
      </c>
      <c r="F2293" s="12">
        <f t="shared" si="71"/>
        <v>8.0053368912608409</v>
      </c>
    </row>
    <row r="2294" spans="1:6" x14ac:dyDescent="0.3">
      <c r="A2294" s="12">
        <v>65</v>
      </c>
      <c r="B2294" s="12">
        <v>14</v>
      </c>
      <c r="C2294" s="12">
        <v>56</v>
      </c>
      <c r="D2294" s="12">
        <f t="shared" si="70"/>
        <v>16.045845272206304</v>
      </c>
      <c r="E2294" s="12">
        <v>120</v>
      </c>
      <c r="F2294" s="12">
        <f t="shared" si="71"/>
        <v>8.0053368912608409</v>
      </c>
    </row>
    <row r="2295" spans="1:6" x14ac:dyDescent="0.3">
      <c r="A2295" s="12">
        <v>85</v>
      </c>
      <c r="B2295" s="12">
        <v>65</v>
      </c>
      <c r="C2295" s="12">
        <v>57</v>
      </c>
      <c r="D2295" s="12">
        <f t="shared" si="70"/>
        <v>16.332378223495702</v>
      </c>
      <c r="E2295" s="12">
        <v>120</v>
      </c>
      <c r="F2295" s="12">
        <f t="shared" si="71"/>
        <v>8.0053368912608409</v>
      </c>
    </row>
    <row r="2296" spans="1:6" x14ac:dyDescent="0.3">
      <c r="A2296" s="12">
        <v>41</v>
      </c>
      <c r="B2296" s="12">
        <v>259</v>
      </c>
      <c r="C2296" s="12">
        <v>57</v>
      </c>
      <c r="D2296" s="12">
        <f t="shared" si="70"/>
        <v>16.332378223495702</v>
      </c>
      <c r="E2296" s="12">
        <v>120</v>
      </c>
      <c r="F2296" s="12">
        <f t="shared" si="71"/>
        <v>8.0053368912608409</v>
      </c>
    </row>
    <row r="2297" spans="1:6" x14ac:dyDescent="0.3">
      <c r="A2297" s="12">
        <v>65</v>
      </c>
      <c r="B2297" s="12">
        <v>13</v>
      </c>
      <c r="C2297" s="12">
        <v>57</v>
      </c>
      <c r="D2297" s="12">
        <f t="shared" si="70"/>
        <v>16.332378223495702</v>
      </c>
      <c r="E2297" s="12">
        <v>120</v>
      </c>
      <c r="F2297" s="12">
        <f t="shared" si="71"/>
        <v>8.0053368912608409</v>
      </c>
    </row>
    <row r="2298" spans="1:6" x14ac:dyDescent="0.3">
      <c r="A2298" s="12">
        <v>34</v>
      </c>
      <c r="B2298" s="12">
        <v>204</v>
      </c>
      <c r="C2298" s="12">
        <v>57</v>
      </c>
      <c r="D2298" s="12">
        <f t="shared" si="70"/>
        <v>16.332378223495702</v>
      </c>
      <c r="E2298" s="12">
        <v>120</v>
      </c>
      <c r="F2298" s="12">
        <f t="shared" si="71"/>
        <v>8.0053368912608409</v>
      </c>
    </row>
    <row r="2299" spans="1:6" x14ac:dyDescent="0.3">
      <c r="A2299" s="12">
        <v>35</v>
      </c>
      <c r="B2299" s="12">
        <v>54</v>
      </c>
      <c r="C2299" s="12">
        <v>57</v>
      </c>
      <c r="D2299" s="12">
        <f t="shared" si="70"/>
        <v>16.332378223495702</v>
      </c>
      <c r="E2299" s="12">
        <v>120</v>
      </c>
      <c r="F2299" s="12">
        <f t="shared" si="71"/>
        <v>8.0053368912608409</v>
      </c>
    </row>
    <row r="2300" spans="1:6" x14ac:dyDescent="0.3">
      <c r="A2300" s="12">
        <v>116</v>
      </c>
      <c r="B2300" s="12">
        <v>54</v>
      </c>
      <c r="C2300" s="12">
        <v>57</v>
      </c>
      <c r="D2300" s="12">
        <f t="shared" si="70"/>
        <v>16.332378223495702</v>
      </c>
      <c r="E2300" s="12">
        <v>120</v>
      </c>
      <c r="F2300" s="12">
        <f t="shared" si="71"/>
        <v>8.0053368912608409</v>
      </c>
    </row>
    <row r="2301" spans="1:6" x14ac:dyDescent="0.3">
      <c r="A2301" s="12">
        <v>133</v>
      </c>
      <c r="B2301" s="12">
        <v>376</v>
      </c>
      <c r="C2301" s="12">
        <v>57</v>
      </c>
      <c r="D2301" s="12">
        <f t="shared" si="70"/>
        <v>16.332378223495702</v>
      </c>
      <c r="E2301" s="12">
        <v>120</v>
      </c>
      <c r="F2301" s="12">
        <f t="shared" si="71"/>
        <v>8.0053368912608409</v>
      </c>
    </row>
    <row r="2302" spans="1:6" x14ac:dyDescent="0.3">
      <c r="A2302" s="12">
        <v>37</v>
      </c>
      <c r="B2302" s="12">
        <v>42</v>
      </c>
      <c r="C2302" s="12">
        <v>57</v>
      </c>
      <c r="D2302" s="12">
        <f t="shared" si="70"/>
        <v>16.332378223495702</v>
      </c>
      <c r="E2302" s="12">
        <v>120</v>
      </c>
      <c r="F2302" s="12">
        <f t="shared" si="71"/>
        <v>8.0053368912608409</v>
      </c>
    </row>
    <row r="2303" spans="1:6" x14ac:dyDescent="0.3">
      <c r="A2303" s="12">
        <v>52</v>
      </c>
      <c r="B2303" s="12">
        <v>123</v>
      </c>
      <c r="C2303" s="12">
        <v>57</v>
      </c>
      <c r="D2303" s="12">
        <f t="shared" si="70"/>
        <v>16.332378223495702</v>
      </c>
      <c r="E2303" s="12">
        <v>120</v>
      </c>
      <c r="F2303" s="12">
        <f t="shared" si="71"/>
        <v>8.0053368912608409</v>
      </c>
    </row>
    <row r="2304" spans="1:6" x14ac:dyDescent="0.3">
      <c r="A2304" s="12">
        <v>173</v>
      </c>
      <c r="B2304" s="12">
        <v>95</v>
      </c>
      <c r="C2304" s="12">
        <v>57</v>
      </c>
      <c r="D2304" s="12">
        <f t="shared" si="70"/>
        <v>16.332378223495702</v>
      </c>
      <c r="E2304" s="12">
        <v>121</v>
      </c>
      <c r="F2304" s="12">
        <f t="shared" si="71"/>
        <v>8.0720480320213479</v>
      </c>
    </row>
    <row r="2305" spans="1:6" x14ac:dyDescent="0.3">
      <c r="A2305" s="12">
        <v>196</v>
      </c>
      <c r="B2305" s="12">
        <v>104</v>
      </c>
      <c r="C2305" s="12">
        <v>57</v>
      </c>
      <c r="D2305" s="12">
        <f t="shared" si="70"/>
        <v>16.332378223495702</v>
      </c>
      <c r="E2305" s="12">
        <v>121</v>
      </c>
      <c r="F2305" s="12">
        <f t="shared" si="71"/>
        <v>8.0720480320213479</v>
      </c>
    </row>
    <row r="2306" spans="1:6" x14ac:dyDescent="0.3">
      <c r="A2306" s="12">
        <v>70</v>
      </c>
      <c r="B2306" s="12">
        <v>183</v>
      </c>
      <c r="C2306" s="12">
        <v>57</v>
      </c>
      <c r="D2306" s="12">
        <f t="shared" si="70"/>
        <v>16.332378223495702</v>
      </c>
      <c r="E2306" s="12">
        <v>121</v>
      </c>
      <c r="F2306" s="12">
        <f t="shared" si="71"/>
        <v>8.0720480320213479</v>
      </c>
    </row>
    <row r="2307" spans="1:6" x14ac:dyDescent="0.3">
      <c r="A2307" s="12">
        <v>34</v>
      </c>
      <c r="B2307" s="12">
        <v>295</v>
      </c>
      <c r="C2307" s="12">
        <v>57</v>
      </c>
      <c r="D2307" s="12">
        <f t="shared" ref="D2307:D2370" si="72">C2307*100/LARGE(C2307:C7323,1)</f>
        <v>16.332378223495702</v>
      </c>
      <c r="E2307" s="12">
        <v>121</v>
      </c>
      <c r="F2307" s="12">
        <f t="shared" ref="F2307:F2370" si="73">E2307*100/LARGE(E2307:E7323,1)</f>
        <v>8.0720480320213479</v>
      </c>
    </row>
    <row r="2308" spans="1:6" x14ac:dyDescent="0.3">
      <c r="A2308" s="12">
        <v>159</v>
      </c>
      <c r="B2308" s="12">
        <v>52</v>
      </c>
      <c r="C2308" s="12">
        <v>57</v>
      </c>
      <c r="D2308" s="12">
        <f t="shared" si="72"/>
        <v>16.332378223495702</v>
      </c>
      <c r="E2308" s="12">
        <v>121</v>
      </c>
      <c r="F2308" s="12">
        <f t="shared" si="73"/>
        <v>8.0720480320213479</v>
      </c>
    </row>
    <row r="2309" spans="1:6" x14ac:dyDescent="0.3">
      <c r="A2309" s="12">
        <v>72</v>
      </c>
      <c r="B2309" s="12">
        <v>128</v>
      </c>
      <c r="C2309" s="12">
        <v>57</v>
      </c>
      <c r="D2309" s="12">
        <f t="shared" si="72"/>
        <v>16.332378223495702</v>
      </c>
      <c r="E2309" s="12">
        <v>121</v>
      </c>
      <c r="F2309" s="12">
        <f t="shared" si="73"/>
        <v>8.0720480320213479</v>
      </c>
    </row>
    <row r="2310" spans="1:6" x14ac:dyDescent="0.3">
      <c r="A2310" s="12">
        <v>37</v>
      </c>
      <c r="B2310" s="12">
        <v>167</v>
      </c>
      <c r="C2310" s="12">
        <v>57</v>
      </c>
      <c r="D2310" s="12">
        <f t="shared" si="72"/>
        <v>16.332378223495702</v>
      </c>
      <c r="E2310" s="12">
        <v>121</v>
      </c>
      <c r="F2310" s="12">
        <f t="shared" si="73"/>
        <v>8.0720480320213479</v>
      </c>
    </row>
    <row r="2311" spans="1:6" x14ac:dyDescent="0.3">
      <c r="A2311" s="12">
        <v>55</v>
      </c>
      <c r="B2311" s="12">
        <v>1</v>
      </c>
      <c r="C2311" s="12">
        <v>57</v>
      </c>
      <c r="D2311" s="12">
        <f t="shared" si="72"/>
        <v>16.332378223495702</v>
      </c>
      <c r="E2311" s="12">
        <v>121</v>
      </c>
      <c r="F2311" s="12">
        <f t="shared" si="73"/>
        <v>8.0720480320213479</v>
      </c>
    </row>
    <row r="2312" spans="1:6" x14ac:dyDescent="0.3">
      <c r="A2312" s="12">
        <v>63</v>
      </c>
      <c r="B2312" s="12">
        <v>341</v>
      </c>
      <c r="C2312" s="12">
        <v>57</v>
      </c>
      <c r="D2312" s="12">
        <f t="shared" si="72"/>
        <v>16.332378223495702</v>
      </c>
      <c r="E2312" s="12">
        <v>121</v>
      </c>
      <c r="F2312" s="12">
        <f t="shared" si="73"/>
        <v>8.0720480320213479</v>
      </c>
    </row>
    <row r="2313" spans="1:6" x14ac:dyDescent="0.3">
      <c r="A2313" s="12">
        <v>91</v>
      </c>
      <c r="B2313" s="12">
        <v>246</v>
      </c>
      <c r="C2313" s="12">
        <v>57</v>
      </c>
      <c r="D2313" s="12">
        <f t="shared" si="72"/>
        <v>16.332378223495702</v>
      </c>
      <c r="E2313" s="12">
        <v>121</v>
      </c>
      <c r="F2313" s="12">
        <f t="shared" si="73"/>
        <v>8.0720480320213479</v>
      </c>
    </row>
    <row r="2314" spans="1:6" x14ac:dyDescent="0.3">
      <c r="A2314" s="12">
        <v>36</v>
      </c>
      <c r="B2314" s="12">
        <v>16</v>
      </c>
      <c r="C2314" s="12">
        <v>57</v>
      </c>
      <c r="D2314" s="12">
        <f t="shared" si="72"/>
        <v>16.332378223495702</v>
      </c>
      <c r="E2314" s="12">
        <v>121</v>
      </c>
      <c r="F2314" s="12">
        <f t="shared" si="73"/>
        <v>8.0720480320213479</v>
      </c>
    </row>
    <row r="2315" spans="1:6" x14ac:dyDescent="0.3">
      <c r="A2315" s="12">
        <v>80</v>
      </c>
      <c r="B2315" s="12">
        <v>204</v>
      </c>
      <c r="C2315" s="12">
        <v>57</v>
      </c>
      <c r="D2315" s="12">
        <f t="shared" si="72"/>
        <v>16.332378223495702</v>
      </c>
      <c r="E2315" s="12">
        <v>121</v>
      </c>
      <c r="F2315" s="12">
        <f t="shared" si="73"/>
        <v>8.0720480320213479</v>
      </c>
    </row>
    <row r="2316" spans="1:6" x14ac:dyDescent="0.3">
      <c r="A2316" s="12">
        <v>87</v>
      </c>
      <c r="B2316" s="12">
        <v>454</v>
      </c>
      <c r="C2316" s="12">
        <v>57</v>
      </c>
      <c r="D2316" s="12">
        <f t="shared" si="72"/>
        <v>16.332378223495702</v>
      </c>
      <c r="E2316" s="12">
        <v>121</v>
      </c>
      <c r="F2316" s="12">
        <f t="shared" si="73"/>
        <v>8.0720480320213479</v>
      </c>
    </row>
    <row r="2317" spans="1:6" x14ac:dyDescent="0.3">
      <c r="A2317" s="12">
        <v>77</v>
      </c>
      <c r="B2317" s="12">
        <v>55</v>
      </c>
      <c r="C2317" s="12">
        <v>57</v>
      </c>
      <c r="D2317" s="12">
        <f t="shared" si="72"/>
        <v>16.332378223495702</v>
      </c>
      <c r="E2317" s="12">
        <v>122</v>
      </c>
      <c r="F2317" s="12">
        <f t="shared" si="73"/>
        <v>8.1387591727818549</v>
      </c>
    </row>
    <row r="2318" spans="1:6" x14ac:dyDescent="0.3">
      <c r="A2318" s="12">
        <v>38</v>
      </c>
      <c r="B2318" s="12">
        <v>20</v>
      </c>
      <c r="C2318" s="12">
        <v>57</v>
      </c>
      <c r="D2318" s="12">
        <f t="shared" si="72"/>
        <v>16.332378223495702</v>
      </c>
      <c r="E2318" s="12">
        <v>122</v>
      </c>
      <c r="F2318" s="12">
        <f t="shared" si="73"/>
        <v>8.1387591727818549</v>
      </c>
    </row>
    <row r="2319" spans="1:6" x14ac:dyDescent="0.3">
      <c r="A2319" s="12">
        <v>66</v>
      </c>
      <c r="B2319" s="12">
        <v>33</v>
      </c>
      <c r="C2319" s="12">
        <v>57</v>
      </c>
      <c r="D2319" s="12">
        <f t="shared" si="72"/>
        <v>16.332378223495702</v>
      </c>
      <c r="E2319" s="12">
        <v>122</v>
      </c>
      <c r="F2319" s="12">
        <f t="shared" si="73"/>
        <v>8.1387591727818549</v>
      </c>
    </row>
    <row r="2320" spans="1:6" x14ac:dyDescent="0.3">
      <c r="A2320" s="12">
        <v>61</v>
      </c>
      <c r="B2320" s="12">
        <v>250</v>
      </c>
      <c r="C2320" s="12">
        <v>57</v>
      </c>
      <c r="D2320" s="12">
        <f t="shared" si="72"/>
        <v>16.332378223495702</v>
      </c>
      <c r="E2320" s="12">
        <v>122</v>
      </c>
      <c r="F2320" s="12">
        <f t="shared" si="73"/>
        <v>8.1387591727818549</v>
      </c>
    </row>
    <row r="2321" spans="1:6" x14ac:dyDescent="0.3">
      <c r="A2321" s="12">
        <v>118</v>
      </c>
      <c r="B2321" s="12">
        <v>183</v>
      </c>
      <c r="C2321" s="12">
        <v>57</v>
      </c>
      <c r="D2321" s="12">
        <f t="shared" si="72"/>
        <v>16.332378223495702</v>
      </c>
      <c r="E2321" s="12">
        <v>122</v>
      </c>
      <c r="F2321" s="12">
        <f t="shared" si="73"/>
        <v>8.1387591727818549</v>
      </c>
    </row>
    <row r="2322" spans="1:6" x14ac:dyDescent="0.3">
      <c r="A2322" s="12">
        <v>25</v>
      </c>
      <c r="B2322" s="12">
        <v>453</v>
      </c>
      <c r="C2322" s="12">
        <v>57</v>
      </c>
      <c r="D2322" s="12">
        <f t="shared" si="72"/>
        <v>16.332378223495702</v>
      </c>
      <c r="E2322" s="12">
        <v>122</v>
      </c>
      <c r="F2322" s="12">
        <f t="shared" si="73"/>
        <v>8.1387591727818549</v>
      </c>
    </row>
    <row r="2323" spans="1:6" x14ac:dyDescent="0.3">
      <c r="A2323" s="12">
        <v>30</v>
      </c>
      <c r="B2323" s="12">
        <v>232</v>
      </c>
      <c r="C2323" s="12">
        <v>57</v>
      </c>
      <c r="D2323" s="12">
        <f t="shared" si="72"/>
        <v>16.332378223495702</v>
      </c>
      <c r="E2323" s="12">
        <v>122</v>
      </c>
      <c r="F2323" s="12">
        <f t="shared" si="73"/>
        <v>8.1387591727818549</v>
      </c>
    </row>
    <row r="2324" spans="1:6" x14ac:dyDescent="0.3">
      <c r="A2324" s="12">
        <v>92</v>
      </c>
      <c r="B2324" s="12">
        <v>4</v>
      </c>
      <c r="C2324" s="12">
        <v>57</v>
      </c>
      <c r="D2324" s="12">
        <f t="shared" si="72"/>
        <v>16.332378223495702</v>
      </c>
      <c r="E2324" s="12">
        <v>122</v>
      </c>
      <c r="F2324" s="12">
        <f t="shared" si="73"/>
        <v>8.1387591727818549</v>
      </c>
    </row>
    <row r="2325" spans="1:6" x14ac:dyDescent="0.3">
      <c r="A2325" s="12">
        <v>47</v>
      </c>
      <c r="B2325" s="12">
        <v>505</v>
      </c>
      <c r="C2325" s="12">
        <v>57</v>
      </c>
      <c r="D2325" s="12">
        <f t="shared" si="72"/>
        <v>16.332378223495702</v>
      </c>
      <c r="E2325" s="12">
        <v>122</v>
      </c>
      <c r="F2325" s="12">
        <f t="shared" si="73"/>
        <v>8.1387591727818549</v>
      </c>
    </row>
    <row r="2326" spans="1:6" x14ac:dyDescent="0.3">
      <c r="A2326" s="12">
        <v>69</v>
      </c>
      <c r="B2326" s="12">
        <v>109</v>
      </c>
      <c r="C2326" s="12">
        <v>57</v>
      </c>
      <c r="D2326" s="12">
        <f t="shared" si="72"/>
        <v>16.332378223495702</v>
      </c>
      <c r="E2326" s="12">
        <v>122</v>
      </c>
      <c r="F2326" s="12">
        <f t="shared" si="73"/>
        <v>8.1387591727818549</v>
      </c>
    </row>
    <row r="2327" spans="1:6" x14ac:dyDescent="0.3">
      <c r="A2327" s="12">
        <v>47</v>
      </c>
      <c r="B2327" s="12">
        <v>196</v>
      </c>
      <c r="C2327" s="12">
        <v>57</v>
      </c>
      <c r="D2327" s="12">
        <f t="shared" si="72"/>
        <v>16.332378223495702</v>
      </c>
      <c r="E2327" s="12">
        <v>122</v>
      </c>
      <c r="F2327" s="12">
        <f t="shared" si="73"/>
        <v>8.1387591727818549</v>
      </c>
    </row>
    <row r="2328" spans="1:6" x14ac:dyDescent="0.3">
      <c r="A2328" s="12">
        <v>55</v>
      </c>
      <c r="B2328" s="12">
        <v>59</v>
      </c>
      <c r="C2328" s="12">
        <v>57</v>
      </c>
      <c r="D2328" s="12">
        <f t="shared" si="72"/>
        <v>16.332378223495702</v>
      </c>
      <c r="E2328" s="12">
        <v>123</v>
      </c>
      <c r="F2328" s="12">
        <f t="shared" si="73"/>
        <v>8.2054703135423619</v>
      </c>
    </row>
    <row r="2329" spans="1:6" x14ac:dyDescent="0.3">
      <c r="A2329" s="12">
        <v>109</v>
      </c>
      <c r="B2329" s="12">
        <v>369</v>
      </c>
      <c r="C2329" s="12">
        <v>57</v>
      </c>
      <c r="D2329" s="12">
        <f t="shared" si="72"/>
        <v>16.332378223495702</v>
      </c>
      <c r="E2329" s="12">
        <v>123</v>
      </c>
      <c r="F2329" s="12">
        <f t="shared" si="73"/>
        <v>8.2054703135423619</v>
      </c>
    </row>
    <row r="2330" spans="1:6" x14ac:dyDescent="0.3">
      <c r="A2330" s="12">
        <v>101</v>
      </c>
      <c r="B2330" s="12">
        <v>67</v>
      </c>
      <c r="C2330" s="12">
        <v>57</v>
      </c>
      <c r="D2330" s="12">
        <f t="shared" si="72"/>
        <v>16.332378223495702</v>
      </c>
      <c r="E2330" s="12">
        <v>123</v>
      </c>
      <c r="F2330" s="12">
        <f t="shared" si="73"/>
        <v>8.2054703135423619</v>
      </c>
    </row>
    <row r="2331" spans="1:6" x14ac:dyDescent="0.3">
      <c r="A2331" s="12">
        <v>71</v>
      </c>
      <c r="B2331" s="12">
        <v>188</v>
      </c>
      <c r="C2331" s="12">
        <v>57</v>
      </c>
      <c r="D2331" s="12">
        <f t="shared" si="72"/>
        <v>16.332378223495702</v>
      </c>
      <c r="E2331" s="12">
        <v>123</v>
      </c>
      <c r="F2331" s="12">
        <f t="shared" si="73"/>
        <v>8.2054703135423619</v>
      </c>
    </row>
    <row r="2332" spans="1:6" x14ac:dyDescent="0.3">
      <c r="A2332" s="12">
        <v>47</v>
      </c>
      <c r="B2332" s="12">
        <v>196</v>
      </c>
      <c r="C2332" s="12">
        <v>57</v>
      </c>
      <c r="D2332" s="12">
        <f t="shared" si="72"/>
        <v>16.332378223495702</v>
      </c>
      <c r="E2332" s="12">
        <v>123</v>
      </c>
      <c r="F2332" s="12">
        <f t="shared" si="73"/>
        <v>8.2054703135423619</v>
      </c>
    </row>
    <row r="2333" spans="1:6" x14ac:dyDescent="0.3">
      <c r="A2333" s="12">
        <v>75</v>
      </c>
      <c r="B2333" s="12">
        <v>336</v>
      </c>
      <c r="C2333" s="12">
        <v>57</v>
      </c>
      <c r="D2333" s="12">
        <f t="shared" si="72"/>
        <v>16.332378223495702</v>
      </c>
      <c r="E2333" s="12">
        <v>123</v>
      </c>
      <c r="F2333" s="12">
        <f t="shared" si="73"/>
        <v>8.2054703135423619</v>
      </c>
    </row>
    <row r="2334" spans="1:6" x14ac:dyDescent="0.3">
      <c r="A2334" s="12">
        <v>85</v>
      </c>
      <c r="B2334" s="12">
        <v>29</v>
      </c>
      <c r="C2334" s="12">
        <v>57</v>
      </c>
      <c r="D2334" s="12">
        <f t="shared" si="72"/>
        <v>16.332378223495702</v>
      </c>
      <c r="E2334" s="12">
        <v>123</v>
      </c>
      <c r="F2334" s="12">
        <f t="shared" si="73"/>
        <v>8.2054703135423619</v>
      </c>
    </row>
    <row r="2335" spans="1:6" x14ac:dyDescent="0.3">
      <c r="A2335" s="12">
        <v>45</v>
      </c>
      <c r="B2335" s="12">
        <v>6</v>
      </c>
      <c r="C2335" s="12">
        <v>57</v>
      </c>
      <c r="D2335" s="12">
        <f t="shared" si="72"/>
        <v>16.332378223495702</v>
      </c>
      <c r="E2335" s="12">
        <v>123</v>
      </c>
      <c r="F2335" s="12">
        <f t="shared" si="73"/>
        <v>8.2054703135423619</v>
      </c>
    </row>
    <row r="2336" spans="1:6" x14ac:dyDescent="0.3">
      <c r="A2336" s="12">
        <v>35</v>
      </c>
      <c r="B2336" s="12">
        <v>262</v>
      </c>
      <c r="C2336" s="12">
        <v>57</v>
      </c>
      <c r="D2336" s="12">
        <f t="shared" si="72"/>
        <v>16.332378223495702</v>
      </c>
      <c r="E2336" s="12">
        <v>123</v>
      </c>
      <c r="F2336" s="12">
        <f t="shared" si="73"/>
        <v>8.2054703135423619</v>
      </c>
    </row>
    <row r="2337" spans="1:6" x14ac:dyDescent="0.3">
      <c r="A2337" s="12">
        <v>3</v>
      </c>
      <c r="B2337" s="12">
        <v>46</v>
      </c>
      <c r="C2337" s="12">
        <v>57</v>
      </c>
      <c r="D2337" s="12">
        <f t="shared" si="72"/>
        <v>16.332378223495702</v>
      </c>
      <c r="E2337" s="12">
        <v>123</v>
      </c>
      <c r="F2337" s="12">
        <f t="shared" si="73"/>
        <v>8.2054703135423619</v>
      </c>
    </row>
    <row r="2338" spans="1:6" x14ac:dyDescent="0.3">
      <c r="A2338" s="12">
        <v>158</v>
      </c>
      <c r="B2338" s="12">
        <v>45</v>
      </c>
      <c r="C2338" s="12">
        <v>57</v>
      </c>
      <c r="D2338" s="12">
        <f t="shared" si="72"/>
        <v>16.332378223495702</v>
      </c>
      <c r="E2338" s="12">
        <v>123</v>
      </c>
      <c r="F2338" s="12">
        <f t="shared" si="73"/>
        <v>8.2054703135423619</v>
      </c>
    </row>
    <row r="2339" spans="1:6" x14ac:dyDescent="0.3">
      <c r="A2339" s="12">
        <v>54</v>
      </c>
      <c r="B2339" s="12">
        <v>227</v>
      </c>
      <c r="C2339" s="12">
        <v>57</v>
      </c>
      <c r="D2339" s="12">
        <f t="shared" si="72"/>
        <v>16.332378223495702</v>
      </c>
      <c r="E2339" s="12">
        <v>123</v>
      </c>
      <c r="F2339" s="12">
        <f t="shared" si="73"/>
        <v>8.2054703135423619</v>
      </c>
    </row>
    <row r="2340" spans="1:6" x14ac:dyDescent="0.3">
      <c r="A2340" s="12">
        <v>110</v>
      </c>
      <c r="B2340" s="12">
        <v>8</v>
      </c>
      <c r="C2340" s="12">
        <v>57</v>
      </c>
      <c r="D2340" s="12">
        <f t="shared" si="72"/>
        <v>16.332378223495702</v>
      </c>
      <c r="E2340" s="12">
        <v>123</v>
      </c>
      <c r="F2340" s="12">
        <f t="shared" si="73"/>
        <v>8.2054703135423619</v>
      </c>
    </row>
    <row r="2341" spans="1:6" x14ac:dyDescent="0.3">
      <c r="A2341" s="12">
        <v>37</v>
      </c>
      <c r="B2341" s="12">
        <v>445</v>
      </c>
      <c r="C2341" s="12">
        <v>57</v>
      </c>
      <c r="D2341" s="12">
        <f t="shared" si="72"/>
        <v>16.332378223495702</v>
      </c>
      <c r="E2341" s="12">
        <v>123</v>
      </c>
      <c r="F2341" s="12">
        <f t="shared" si="73"/>
        <v>8.2054703135423619</v>
      </c>
    </row>
    <row r="2342" spans="1:6" x14ac:dyDescent="0.3">
      <c r="A2342" s="12">
        <v>49</v>
      </c>
      <c r="B2342" s="12">
        <v>389</v>
      </c>
      <c r="C2342" s="12">
        <v>57</v>
      </c>
      <c r="D2342" s="12">
        <f t="shared" si="72"/>
        <v>16.332378223495702</v>
      </c>
      <c r="E2342" s="12">
        <v>123</v>
      </c>
      <c r="F2342" s="12">
        <f t="shared" si="73"/>
        <v>8.2054703135423619</v>
      </c>
    </row>
    <row r="2343" spans="1:6" x14ac:dyDescent="0.3">
      <c r="A2343" s="12">
        <v>25</v>
      </c>
      <c r="B2343" s="12">
        <v>6</v>
      </c>
      <c r="C2343" s="12">
        <v>57</v>
      </c>
      <c r="D2343" s="12">
        <f t="shared" si="72"/>
        <v>16.332378223495702</v>
      </c>
      <c r="E2343" s="12">
        <v>124</v>
      </c>
      <c r="F2343" s="12">
        <f t="shared" si="73"/>
        <v>8.2721814543028689</v>
      </c>
    </row>
    <row r="2344" spans="1:6" x14ac:dyDescent="0.3">
      <c r="A2344" s="12">
        <v>154</v>
      </c>
      <c r="B2344" s="12">
        <v>227</v>
      </c>
      <c r="C2344" s="12">
        <v>57</v>
      </c>
      <c r="D2344" s="12">
        <f t="shared" si="72"/>
        <v>16.332378223495702</v>
      </c>
      <c r="E2344" s="12">
        <v>124</v>
      </c>
      <c r="F2344" s="12">
        <f t="shared" si="73"/>
        <v>8.2721814543028689</v>
      </c>
    </row>
    <row r="2345" spans="1:6" x14ac:dyDescent="0.3">
      <c r="A2345" s="12">
        <v>60</v>
      </c>
      <c r="B2345" s="12">
        <v>178</v>
      </c>
      <c r="C2345" s="12">
        <v>57</v>
      </c>
      <c r="D2345" s="12">
        <f t="shared" si="72"/>
        <v>16.332378223495702</v>
      </c>
      <c r="E2345" s="12">
        <v>124</v>
      </c>
      <c r="F2345" s="12">
        <f t="shared" si="73"/>
        <v>8.2721814543028689</v>
      </c>
    </row>
    <row r="2346" spans="1:6" x14ac:dyDescent="0.3">
      <c r="A2346" s="12">
        <v>78</v>
      </c>
      <c r="B2346" s="12">
        <v>285</v>
      </c>
      <c r="C2346" s="12">
        <v>57</v>
      </c>
      <c r="D2346" s="12">
        <f t="shared" si="72"/>
        <v>16.332378223495702</v>
      </c>
      <c r="E2346" s="12">
        <v>124</v>
      </c>
      <c r="F2346" s="12">
        <f t="shared" si="73"/>
        <v>8.2721814543028689</v>
      </c>
    </row>
    <row r="2347" spans="1:6" x14ac:dyDescent="0.3">
      <c r="A2347" s="12">
        <v>40</v>
      </c>
      <c r="B2347" s="12">
        <v>446</v>
      </c>
      <c r="C2347" s="12">
        <v>57</v>
      </c>
      <c r="D2347" s="12">
        <f t="shared" si="72"/>
        <v>16.332378223495702</v>
      </c>
      <c r="E2347" s="12">
        <v>124</v>
      </c>
      <c r="F2347" s="12">
        <f t="shared" si="73"/>
        <v>8.2721814543028689</v>
      </c>
    </row>
    <row r="2348" spans="1:6" x14ac:dyDescent="0.3">
      <c r="A2348" s="12">
        <v>77</v>
      </c>
      <c r="B2348" s="12">
        <v>145</v>
      </c>
      <c r="C2348" s="12">
        <v>57</v>
      </c>
      <c r="D2348" s="12">
        <f t="shared" si="72"/>
        <v>16.332378223495702</v>
      </c>
      <c r="E2348" s="12">
        <v>124</v>
      </c>
      <c r="F2348" s="12">
        <f t="shared" si="73"/>
        <v>8.2721814543028689</v>
      </c>
    </row>
    <row r="2349" spans="1:6" x14ac:dyDescent="0.3">
      <c r="A2349" s="12">
        <v>65</v>
      </c>
      <c r="B2349" s="12">
        <v>2</v>
      </c>
      <c r="C2349" s="12">
        <v>57</v>
      </c>
      <c r="D2349" s="12">
        <f t="shared" si="72"/>
        <v>16.332378223495702</v>
      </c>
      <c r="E2349" s="12">
        <v>124</v>
      </c>
      <c r="F2349" s="12">
        <f t="shared" si="73"/>
        <v>8.2721814543028689</v>
      </c>
    </row>
    <row r="2350" spans="1:6" x14ac:dyDescent="0.3">
      <c r="A2350" s="12">
        <v>54</v>
      </c>
      <c r="B2350" s="12">
        <v>69</v>
      </c>
      <c r="C2350" s="12">
        <v>57</v>
      </c>
      <c r="D2350" s="12">
        <f t="shared" si="72"/>
        <v>16.332378223495702</v>
      </c>
      <c r="E2350" s="12">
        <v>124</v>
      </c>
      <c r="F2350" s="12">
        <f t="shared" si="73"/>
        <v>8.2721814543028689</v>
      </c>
    </row>
    <row r="2351" spans="1:6" x14ac:dyDescent="0.3">
      <c r="A2351" s="12">
        <v>135</v>
      </c>
      <c r="B2351" s="12">
        <v>222</v>
      </c>
      <c r="C2351" s="12">
        <v>57</v>
      </c>
      <c r="D2351" s="12">
        <f t="shared" si="72"/>
        <v>16.332378223495702</v>
      </c>
      <c r="E2351" s="12">
        <v>124</v>
      </c>
      <c r="F2351" s="12">
        <f t="shared" si="73"/>
        <v>8.2721814543028689</v>
      </c>
    </row>
    <row r="2352" spans="1:6" x14ac:dyDescent="0.3">
      <c r="A2352" s="12">
        <v>119</v>
      </c>
      <c r="B2352" s="12">
        <v>98</v>
      </c>
      <c r="C2352" s="12">
        <v>57</v>
      </c>
      <c r="D2352" s="12">
        <f t="shared" si="72"/>
        <v>16.332378223495702</v>
      </c>
      <c r="E2352" s="12">
        <v>124</v>
      </c>
      <c r="F2352" s="12">
        <f t="shared" si="73"/>
        <v>8.2721814543028689</v>
      </c>
    </row>
    <row r="2353" spans="1:6" x14ac:dyDescent="0.3">
      <c r="A2353" s="12">
        <v>25</v>
      </c>
      <c r="B2353" s="12">
        <v>287</v>
      </c>
      <c r="C2353" s="12">
        <v>57</v>
      </c>
      <c r="D2353" s="12">
        <f t="shared" si="72"/>
        <v>16.332378223495702</v>
      </c>
      <c r="E2353" s="12">
        <v>124</v>
      </c>
      <c r="F2353" s="12">
        <f t="shared" si="73"/>
        <v>8.2721814543028689</v>
      </c>
    </row>
    <row r="2354" spans="1:6" x14ac:dyDescent="0.3">
      <c r="A2354" s="12">
        <v>39</v>
      </c>
      <c r="B2354" s="12">
        <v>89</v>
      </c>
      <c r="C2354" s="12">
        <v>57</v>
      </c>
      <c r="D2354" s="12">
        <f t="shared" si="72"/>
        <v>16.332378223495702</v>
      </c>
      <c r="E2354" s="12">
        <v>124</v>
      </c>
      <c r="F2354" s="12">
        <f t="shared" si="73"/>
        <v>8.2721814543028689</v>
      </c>
    </row>
    <row r="2355" spans="1:6" x14ac:dyDescent="0.3">
      <c r="A2355" s="12">
        <v>41</v>
      </c>
      <c r="B2355" s="12">
        <v>24</v>
      </c>
      <c r="C2355" s="12">
        <v>57</v>
      </c>
      <c r="D2355" s="12">
        <f t="shared" si="72"/>
        <v>16.332378223495702</v>
      </c>
      <c r="E2355" s="12">
        <v>124</v>
      </c>
      <c r="F2355" s="12">
        <f t="shared" si="73"/>
        <v>8.2721814543028689</v>
      </c>
    </row>
    <row r="2356" spans="1:6" x14ac:dyDescent="0.3">
      <c r="A2356" s="12">
        <v>82</v>
      </c>
      <c r="B2356" s="12">
        <v>158</v>
      </c>
      <c r="C2356" s="12">
        <v>57</v>
      </c>
      <c r="D2356" s="12">
        <f t="shared" si="72"/>
        <v>16.332378223495702</v>
      </c>
      <c r="E2356" s="12">
        <v>124</v>
      </c>
      <c r="F2356" s="12">
        <f t="shared" si="73"/>
        <v>8.2721814543028689</v>
      </c>
    </row>
    <row r="2357" spans="1:6" x14ac:dyDescent="0.3">
      <c r="A2357" s="12">
        <v>119</v>
      </c>
      <c r="B2357" s="12">
        <v>57</v>
      </c>
      <c r="C2357" s="12">
        <v>57</v>
      </c>
      <c r="D2357" s="12">
        <f t="shared" si="72"/>
        <v>16.332378223495702</v>
      </c>
      <c r="E2357" s="12">
        <v>124</v>
      </c>
      <c r="F2357" s="12">
        <f t="shared" si="73"/>
        <v>8.2721814543028689</v>
      </c>
    </row>
    <row r="2358" spans="1:6" x14ac:dyDescent="0.3">
      <c r="A2358" s="12">
        <v>48</v>
      </c>
      <c r="B2358" s="12">
        <v>233</v>
      </c>
      <c r="C2358" s="12">
        <v>57</v>
      </c>
      <c r="D2358" s="12">
        <f t="shared" si="72"/>
        <v>16.332378223495702</v>
      </c>
      <c r="E2358" s="12">
        <v>124</v>
      </c>
      <c r="F2358" s="12">
        <f t="shared" si="73"/>
        <v>8.2721814543028689</v>
      </c>
    </row>
    <row r="2359" spans="1:6" x14ac:dyDescent="0.3">
      <c r="A2359" s="12">
        <v>31</v>
      </c>
      <c r="B2359" s="12">
        <v>451</v>
      </c>
      <c r="C2359" s="12">
        <v>57</v>
      </c>
      <c r="D2359" s="12">
        <f t="shared" si="72"/>
        <v>16.332378223495702</v>
      </c>
      <c r="E2359" s="12">
        <v>125</v>
      </c>
      <c r="F2359" s="12">
        <f t="shared" si="73"/>
        <v>8.3388925950633759</v>
      </c>
    </row>
    <row r="2360" spans="1:6" x14ac:dyDescent="0.3">
      <c r="A2360" s="12">
        <v>23</v>
      </c>
      <c r="B2360" s="12">
        <v>516</v>
      </c>
      <c r="C2360" s="12">
        <v>57</v>
      </c>
      <c r="D2360" s="12">
        <f t="shared" si="72"/>
        <v>16.332378223495702</v>
      </c>
      <c r="E2360" s="12">
        <v>125</v>
      </c>
      <c r="F2360" s="12">
        <f t="shared" si="73"/>
        <v>8.3388925950633759</v>
      </c>
    </row>
    <row r="2361" spans="1:6" x14ac:dyDescent="0.3">
      <c r="A2361" s="12">
        <v>27</v>
      </c>
      <c r="B2361" s="12">
        <v>451</v>
      </c>
      <c r="C2361" s="12">
        <v>57</v>
      </c>
      <c r="D2361" s="12">
        <f t="shared" si="72"/>
        <v>16.332378223495702</v>
      </c>
      <c r="E2361" s="12">
        <v>125</v>
      </c>
      <c r="F2361" s="12">
        <f t="shared" si="73"/>
        <v>8.3388925950633759</v>
      </c>
    </row>
    <row r="2362" spans="1:6" x14ac:dyDescent="0.3">
      <c r="A2362" s="12">
        <v>54</v>
      </c>
      <c r="B2362" s="12">
        <v>76</v>
      </c>
      <c r="C2362" s="12">
        <v>57</v>
      </c>
      <c r="D2362" s="12">
        <f t="shared" si="72"/>
        <v>16.332378223495702</v>
      </c>
      <c r="E2362" s="12">
        <v>125</v>
      </c>
      <c r="F2362" s="12">
        <f t="shared" si="73"/>
        <v>8.3388925950633759</v>
      </c>
    </row>
    <row r="2363" spans="1:6" x14ac:dyDescent="0.3">
      <c r="A2363" s="12">
        <v>51</v>
      </c>
      <c r="B2363" s="12">
        <v>103</v>
      </c>
      <c r="C2363" s="12">
        <v>57</v>
      </c>
      <c r="D2363" s="12">
        <f t="shared" si="72"/>
        <v>16.332378223495702</v>
      </c>
      <c r="E2363" s="12">
        <v>125</v>
      </c>
      <c r="F2363" s="12">
        <f t="shared" si="73"/>
        <v>8.3388925950633759</v>
      </c>
    </row>
    <row r="2364" spans="1:6" x14ac:dyDescent="0.3">
      <c r="A2364" s="12">
        <v>29</v>
      </c>
      <c r="B2364" s="12">
        <v>272</v>
      </c>
      <c r="C2364" s="12">
        <v>57</v>
      </c>
      <c r="D2364" s="12">
        <f t="shared" si="72"/>
        <v>16.332378223495702</v>
      </c>
      <c r="E2364" s="12">
        <v>125</v>
      </c>
      <c r="F2364" s="12">
        <f t="shared" si="73"/>
        <v>8.3388925950633759</v>
      </c>
    </row>
    <row r="2365" spans="1:6" x14ac:dyDescent="0.3">
      <c r="A2365" s="12">
        <v>97</v>
      </c>
      <c r="B2365" s="12">
        <v>438</v>
      </c>
      <c r="C2365" s="12">
        <v>57</v>
      </c>
      <c r="D2365" s="12">
        <f t="shared" si="72"/>
        <v>16.332378223495702</v>
      </c>
      <c r="E2365" s="12">
        <v>125</v>
      </c>
      <c r="F2365" s="12">
        <f t="shared" si="73"/>
        <v>8.3388925950633759</v>
      </c>
    </row>
    <row r="2366" spans="1:6" x14ac:dyDescent="0.3">
      <c r="A2366" s="12">
        <v>73</v>
      </c>
      <c r="B2366" s="12">
        <v>476</v>
      </c>
      <c r="C2366" s="12">
        <v>57</v>
      </c>
      <c r="D2366" s="12">
        <f t="shared" si="72"/>
        <v>16.332378223495702</v>
      </c>
      <c r="E2366" s="12">
        <v>125</v>
      </c>
      <c r="F2366" s="12">
        <f t="shared" si="73"/>
        <v>8.3388925950633759</v>
      </c>
    </row>
    <row r="2367" spans="1:6" x14ac:dyDescent="0.3">
      <c r="A2367" s="12">
        <v>69</v>
      </c>
      <c r="B2367" s="12">
        <v>58</v>
      </c>
      <c r="C2367" s="12">
        <v>57</v>
      </c>
      <c r="D2367" s="12">
        <f t="shared" si="72"/>
        <v>16.332378223495702</v>
      </c>
      <c r="E2367" s="12">
        <v>125</v>
      </c>
      <c r="F2367" s="12">
        <f t="shared" si="73"/>
        <v>8.3388925950633759</v>
      </c>
    </row>
    <row r="2368" spans="1:6" x14ac:dyDescent="0.3">
      <c r="A2368" s="12">
        <v>31</v>
      </c>
      <c r="B2368" s="12">
        <v>76</v>
      </c>
      <c r="C2368" s="12">
        <v>57</v>
      </c>
      <c r="D2368" s="12">
        <f t="shared" si="72"/>
        <v>16.332378223495702</v>
      </c>
      <c r="E2368" s="12">
        <v>125</v>
      </c>
      <c r="F2368" s="12">
        <f t="shared" si="73"/>
        <v>8.3388925950633759</v>
      </c>
    </row>
    <row r="2369" spans="1:6" x14ac:dyDescent="0.3">
      <c r="A2369" s="12">
        <v>52</v>
      </c>
      <c r="B2369" s="12">
        <v>276</v>
      </c>
      <c r="C2369" s="12">
        <v>57</v>
      </c>
      <c r="D2369" s="12">
        <f t="shared" si="72"/>
        <v>16.332378223495702</v>
      </c>
      <c r="E2369" s="12">
        <v>125</v>
      </c>
      <c r="F2369" s="12">
        <f t="shared" si="73"/>
        <v>8.3388925950633759</v>
      </c>
    </row>
    <row r="2370" spans="1:6" x14ac:dyDescent="0.3">
      <c r="A2370" s="12">
        <v>46</v>
      </c>
      <c r="B2370" s="12">
        <v>330</v>
      </c>
      <c r="C2370" s="12">
        <v>57</v>
      </c>
      <c r="D2370" s="12">
        <f t="shared" si="72"/>
        <v>16.332378223495702</v>
      </c>
      <c r="E2370" s="12">
        <v>125</v>
      </c>
      <c r="F2370" s="12">
        <f t="shared" si="73"/>
        <v>8.3388925950633759</v>
      </c>
    </row>
    <row r="2371" spans="1:6" x14ac:dyDescent="0.3">
      <c r="A2371" s="12">
        <v>21</v>
      </c>
      <c r="B2371" s="12">
        <v>330</v>
      </c>
      <c r="C2371" s="12">
        <v>57</v>
      </c>
      <c r="D2371" s="12">
        <f t="shared" ref="D2371:D2434" si="74">C2371*100/LARGE(C2371:C7387,1)</f>
        <v>16.332378223495702</v>
      </c>
      <c r="E2371" s="12">
        <v>126</v>
      </c>
      <c r="F2371" s="12">
        <f t="shared" ref="F2371:F2434" si="75">E2371*100/LARGE(E2371:E7387,1)</f>
        <v>8.4056037358238829</v>
      </c>
    </row>
    <row r="2372" spans="1:6" x14ac:dyDescent="0.3">
      <c r="A2372" s="12">
        <v>21</v>
      </c>
      <c r="B2372" s="12">
        <v>69</v>
      </c>
      <c r="C2372" s="12">
        <v>57</v>
      </c>
      <c r="D2372" s="12">
        <f t="shared" si="74"/>
        <v>16.332378223495702</v>
      </c>
      <c r="E2372" s="12">
        <v>126</v>
      </c>
      <c r="F2372" s="12">
        <f t="shared" si="75"/>
        <v>8.4056037358238829</v>
      </c>
    </row>
    <row r="2373" spans="1:6" x14ac:dyDescent="0.3">
      <c r="A2373" s="12">
        <v>90</v>
      </c>
      <c r="B2373" s="12">
        <v>24</v>
      </c>
      <c r="C2373" s="12">
        <v>58</v>
      </c>
      <c r="D2373" s="12">
        <f t="shared" si="74"/>
        <v>16.618911174785101</v>
      </c>
      <c r="E2373" s="12">
        <v>126</v>
      </c>
      <c r="F2373" s="12">
        <f t="shared" si="75"/>
        <v>8.4056037358238829</v>
      </c>
    </row>
    <row r="2374" spans="1:6" x14ac:dyDescent="0.3">
      <c r="A2374" s="12">
        <v>55</v>
      </c>
      <c r="B2374" s="12">
        <v>262</v>
      </c>
      <c r="C2374" s="12">
        <v>58</v>
      </c>
      <c r="D2374" s="12">
        <f t="shared" si="74"/>
        <v>16.618911174785101</v>
      </c>
      <c r="E2374" s="12">
        <v>126</v>
      </c>
      <c r="F2374" s="12">
        <f t="shared" si="75"/>
        <v>8.4056037358238829</v>
      </c>
    </row>
    <row r="2375" spans="1:6" x14ac:dyDescent="0.3">
      <c r="A2375" s="12">
        <v>49</v>
      </c>
      <c r="B2375" s="12">
        <v>724</v>
      </c>
      <c r="C2375" s="12">
        <v>58</v>
      </c>
      <c r="D2375" s="12">
        <f t="shared" si="74"/>
        <v>16.618911174785101</v>
      </c>
      <c r="E2375" s="12">
        <v>126</v>
      </c>
      <c r="F2375" s="12">
        <f t="shared" si="75"/>
        <v>8.4056037358238829</v>
      </c>
    </row>
    <row r="2376" spans="1:6" x14ac:dyDescent="0.3">
      <c r="A2376" s="12">
        <v>78</v>
      </c>
      <c r="B2376" s="12">
        <v>65</v>
      </c>
      <c r="C2376" s="12">
        <v>58</v>
      </c>
      <c r="D2376" s="12">
        <f t="shared" si="74"/>
        <v>16.618911174785101</v>
      </c>
      <c r="E2376" s="12">
        <v>126</v>
      </c>
      <c r="F2376" s="12">
        <f t="shared" si="75"/>
        <v>8.4056037358238829</v>
      </c>
    </row>
    <row r="2377" spans="1:6" x14ac:dyDescent="0.3">
      <c r="A2377" s="12">
        <v>29</v>
      </c>
      <c r="B2377" s="12">
        <v>254</v>
      </c>
      <c r="C2377" s="12">
        <v>58</v>
      </c>
      <c r="D2377" s="12">
        <f t="shared" si="74"/>
        <v>16.618911174785101</v>
      </c>
      <c r="E2377" s="12">
        <v>126</v>
      </c>
      <c r="F2377" s="12">
        <f t="shared" si="75"/>
        <v>8.4056037358238829</v>
      </c>
    </row>
    <row r="2378" spans="1:6" x14ac:dyDescent="0.3">
      <c r="A2378" s="12">
        <v>65</v>
      </c>
      <c r="B2378" s="12">
        <v>450</v>
      </c>
      <c r="C2378" s="12">
        <v>58</v>
      </c>
      <c r="D2378" s="12">
        <f t="shared" si="74"/>
        <v>16.618911174785101</v>
      </c>
      <c r="E2378" s="12">
        <v>126</v>
      </c>
      <c r="F2378" s="12">
        <f t="shared" si="75"/>
        <v>8.4056037358238829</v>
      </c>
    </row>
    <row r="2379" spans="1:6" x14ac:dyDescent="0.3">
      <c r="A2379" s="12">
        <v>66</v>
      </c>
      <c r="B2379" s="12">
        <v>131</v>
      </c>
      <c r="C2379" s="12">
        <v>58</v>
      </c>
      <c r="D2379" s="12">
        <f t="shared" si="74"/>
        <v>16.618911174785101</v>
      </c>
      <c r="E2379" s="12">
        <v>126</v>
      </c>
      <c r="F2379" s="12">
        <f t="shared" si="75"/>
        <v>8.4056037358238829</v>
      </c>
    </row>
    <row r="2380" spans="1:6" x14ac:dyDescent="0.3">
      <c r="A2380" s="12">
        <v>112</v>
      </c>
      <c r="B2380" s="12">
        <v>473</v>
      </c>
      <c r="C2380" s="12">
        <v>58</v>
      </c>
      <c r="D2380" s="12">
        <f t="shared" si="74"/>
        <v>16.618911174785101</v>
      </c>
      <c r="E2380" s="12">
        <v>126</v>
      </c>
      <c r="F2380" s="12">
        <f t="shared" si="75"/>
        <v>8.4056037358238829</v>
      </c>
    </row>
    <row r="2381" spans="1:6" x14ac:dyDescent="0.3">
      <c r="A2381" s="12">
        <v>70</v>
      </c>
      <c r="B2381" s="12">
        <v>450</v>
      </c>
      <c r="C2381" s="12">
        <v>58</v>
      </c>
      <c r="D2381" s="12">
        <f t="shared" si="74"/>
        <v>16.618911174785101</v>
      </c>
      <c r="E2381" s="12">
        <v>127</v>
      </c>
      <c r="F2381" s="12">
        <f t="shared" si="75"/>
        <v>8.4723148765843899</v>
      </c>
    </row>
    <row r="2382" spans="1:6" x14ac:dyDescent="0.3">
      <c r="A2382" s="12">
        <v>68</v>
      </c>
      <c r="B2382" s="12">
        <v>47</v>
      </c>
      <c r="C2382" s="12">
        <v>58</v>
      </c>
      <c r="D2382" s="12">
        <f t="shared" si="74"/>
        <v>16.618911174785101</v>
      </c>
      <c r="E2382" s="12">
        <v>127</v>
      </c>
      <c r="F2382" s="12">
        <f t="shared" si="75"/>
        <v>8.4723148765843899</v>
      </c>
    </row>
    <row r="2383" spans="1:6" x14ac:dyDescent="0.3">
      <c r="A2383" s="12">
        <v>66</v>
      </c>
      <c r="B2383" s="12">
        <v>30</v>
      </c>
      <c r="C2383" s="12">
        <v>58</v>
      </c>
      <c r="D2383" s="12">
        <f t="shared" si="74"/>
        <v>16.618911174785101</v>
      </c>
      <c r="E2383" s="12">
        <v>127</v>
      </c>
      <c r="F2383" s="12">
        <f t="shared" si="75"/>
        <v>8.4723148765843899</v>
      </c>
    </row>
    <row r="2384" spans="1:6" x14ac:dyDescent="0.3">
      <c r="A2384" s="12">
        <v>29</v>
      </c>
      <c r="B2384" s="12">
        <v>49</v>
      </c>
      <c r="C2384" s="12">
        <v>58</v>
      </c>
      <c r="D2384" s="12">
        <f t="shared" si="74"/>
        <v>16.618911174785101</v>
      </c>
      <c r="E2384" s="12">
        <v>127</v>
      </c>
      <c r="F2384" s="12">
        <f t="shared" si="75"/>
        <v>8.4723148765843899</v>
      </c>
    </row>
    <row r="2385" spans="1:6" x14ac:dyDescent="0.3">
      <c r="A2385" s="12">
        <v>38</v>
      </c>
      <c r="B2385" s="12">
        <v>99</v>
      </c>
      <c r="C2385" s="12">
        <v>58</v>
      </c>
      <c r="D2385" s="12">
        <f t="shared" si="74"/>
        <v>16.618911174785101</v>
      </c>
      <c r="E2385" s="12">
        <v>127</v>
      </c>
      <c r="F2385" s="12">
        <f t="shared" si="75"/>
        <v>8.4723148765843899</v>
      </c>
    </row>
    <row r="2386" spans="1:6" x14ac:dyDescent="0.3">
      <c r="A2386" s="12">
        <v>57</v>
      </c>
      <c r="B2386" s="12">
        <v>115</v>
      </c>
      <c r="C2386" s="12">
        <v>58</v>
      </c>
      <c r="D2386" s="12">
        <f t="shared" si="74"/>
        <v>16.618911174785101</v>
      </c>
      <c r="E2386" s="12">
        <v>127</v>
      </c>
      <c r="F2386" s="12">
        <f t="shared" si="75"/>
        <v>8.4723148765843899</v>
      </c>
    </row>
    <row r="2387" spans="1:6" x14ac:dyDescent="0.3">
      <c r="A2387" s="12">
        <v>146</v>
      </c>
      <c r="B2387" s="12">
        <v>74</v>
      </c>
      <c r="C2387" s="12">
        <v>58</v>
      </c>
      <c r="D2387" s="12">
        <f t="shared" si="74"/>
        <v>16.618911174785101</v>
      </c>
      <c r="E2387" s="12">
        <v>127</v>
      </c>
      <c r="F2387" s="12">
        <f t="shared" si="75"/>
        <v>8.4723148765843899</v>
      </c>
    </row>
    <row r="2388" spans="1:6" x14ac:dyDescent="0.3">
      <c r="A2388" s="12">
        <v>103</v>
      </c>
      <c r="B2388" s="12">
        <v>330</v>
      </c>
      <c r="C2388" s="12">
        <v>58</v>
      </c>
      <c r="D2388" s="12">
        <f t="shared" si="74"/>
        <v>16.618911174785101</v>
      </c>
      <c r="E2388" s="12">
        <v>127</v>
      </c>
      <c r="F2388" s="12">
        <f t="shared" si="75"/>
        <v>8.4723148765843899</v>
      </c>
    </row>
    <row r="2389" spans="1:6" x14ac:dyDescent="0.3">
      <c r="A2389" s="12">
        <v>55</v>
      </c>
      <c r="B2389" s="12">
        <v>262</v>
      </c>
      <c r="C2389" s="12">
        <v>58</v>
      </c>
      <c r="D2389" s="12">
        <f t="shared" si="74"/>
        <v>16.618911174785101</v>
      </c>
      <c r="E2389" s="12">
        <v>127</v>
      </c>
      <c r="F2389" s="12">
        <f t="shared" si="75"/>
        <v>8.4723148765843899</v>
      </c>
    </row>
    <row r="2390" spans="1:6" x14ac:dyDescent="0.3">
      <c r="A2390" s="12">
        <v>49</v>
      </c>
      <c r="B2390" s="12">
        <v>724</v>
      </c>
      <c r="C2390" s="12">
        <v>58</v>
      </c>
      <c r="D2390" s="12">
        <f t="shared" si="74"/>
        <v>16.618911174785101</v>
      </c>
      <c r="E2390" s="12">
        <v>127</v>
      </c>
      <c r="F2390" s="12">
        <f t="shared" si="75"/>
        <v>8.4723148765843899</v>
      </c>
    </row>
    <row r="2391" spans="1:6" x14ac:dyDescent="0.3">
      <c r="A2391" s="12">
        <v>78</v>
      </c>
      <c r="B2391" s="12">
        <v>65</v>
      </c>
      <c r="C2391" s="12">
        <v>58</v>
      </c>
      <c r="D2391" s="12">
        <f t="shared" si="74"/>
        <v>16.618911174785101</v>
      </c>
      <c r="E2391" s="12">
        <v>127</v>
      </c>
      <c r="F2391" s="12">
        <f t="shared" si="75"/>
        <v>8.4723148765843899</v>
      </c>
    </row>
    <row r="2392" spans="1:6" x14ac:dyDescent="0.3">
      <c r="A2392" s="12">
        <v>29</v>
      </c>
      <c r="B2392" s="12">
        <v>254</v>
      </c>
      <c r="C2392" s="12">
        <v>58</v>
      </c>
      <c r="D2392" s="12">
        <f t="shared" si="74"/>
        <v>16.618911174785101</v>
      </c>
      <c r="E2392" s="12">
        <v>127</v>
      </c>
      <c r="F2392" s="12">
        <f t="shared" si="75"/>
        <v>8.4723148765843899</v>
      </c>
    </row>
    <row r="2393" spans="1:6" x14ac:dyDescent="0.3">
      <c r="A2393" s="12">
        <v>65</v>
      </c>
      <c r="B2393" s="12">
        <v>450</v>
      </c>
      <c r="C2393" s="12">
        <v>58</v>
      </c>
      <c r="D2393" s="12">
        <f t="shared" si="74"/>
        <v>16.618911174785101</v>
      </c>
      <c r="E2393" s="12">
        <v>127</v>
      </c>
      <c r="F2393" s="12">
        <f t="shared" si="75"/>
        <v>8.4723148765843899</v>
      </c>
    </row>
    <row r="2394" spans="1:6" x14ac:dyDescent="0.3">
      <c r="A2394" s="12">
        <v>66</v>
      </c>
      <c r="B2394" s="12">
        <v>131</v>
      </c>
      <c r="C2394" s="12">
        <v>58</v>
      </c>
      <c r="D2394" s="12">
        <f t="shared" si="74"/>
        <v>16.618911174785101</v>
      </c>
      <c r="E2394" s="12">
        <v>127</v>
      </c>
      <c r="F2394" s="12">
        <f t="shared" si="75"/>
        <v>8.4723148765843899</v>
      </c>
    </row>
    <row r="2395" spans="1:6" x14ac:dyDescent="0.3">
      <c r="A2395" s="12">
        <v>112</v>
      </c>
      <c r="B2395" s="12">
        <v>473</v>
      </c>
      <c r="C2395" s="12">
        <v>58</v>
      </c>
      <c r="D2395" s="12">
        <f t="shared" si="74"/>
        <v>16.618911174785101</v>
      </c>
      <c r="E2395" s="12">
        <v>127</v>
      </c>
      <c r="F2395" s="12">
        <f t="shared" si="75"/>
        <v>8.4723148765843899</v>
      </c>
    </row>
    <row r="2396" spans="1:6" x14ac:dyDescent="0.3">
      <c r="A2396" s="12">
        <v>70</v>
      </c>
      <c r="B2396" s="12">
        <v>450</v>
      </c>
      <c r="C2396" s="12">
        <v>58</v>
      </c>
      <c r="D2396" s="12">
        <f t="shared" si="74"/>
        <v>16.618911174785101</v>
      </c>
      <c r="E2396" s="12">
        <v>127</v>
      </c>
      <c r="F2396" s="12">
        <f t="shared" si="75"/>
        <v>8.4723148765843899</v>
      </c>
    </row>
    <row r="2397" spans="1:6" x14ac:dyDescent="0.3">
      <c r="A2397" s="12">
        <v>84</v>
      </c>
      <c r="B2397" s="12">
        <v>10</v>
      </c>
      <c r="C2397" s="12">
        <v>58</v>
      </c>
      <c r="D2397" s="12">
        <f t="shared" si="74"/>
        <v>16.618911174785101</v>
      </c>
      <c r="E2397" s="12">
        <v>127</v>
      </c>
      <c r="F2397" s="12">
        <f t="shared" si="75"/>
        <v>8.4723148765843899</v>
      </c>
    </row>
    <row r="2398" spans="1:6" x14ac:dyDescent="0.3">
      <c r="A2398" s="12">
        <v>68</v>
      </c>
      <c r="B2398" s="12">
        <v>47</v>
      </c>
      <c r="C2398" s="12">
        <v>58</v>
      </c>
      <c r="D2398" s="12">
        <f t="shared" si="74"/>
        <v>16.618911174785101</v>
      </c>
      <c r="E2398" s="12">
        <v>127</v>
      </c>
      <c r="F2398" s="12">
        <f t="shared" si="75"/>
        <v>8.4723148765843899</v>
      </c>
    </row>
    <row r="2399" spans="1:6" x14ac:dyDescent="0.3">
      <c r="A2399" s="12">
        <v>49</v>
      </c>
      <c r="B2399" s="12">
        <v>77</v>
      </c>
      <c r="C2399" s="12">
        <v>58</v>
      </c>
      <c r="D2399" s="12">
        <f t="shared" si="74"/>
        <v>16.618911174785101</v>
      </c>
      <c r="E2399" s="12">
        <v>127</v>
      </c>
      <c r="F2399" s="12">
        <f t="shared" si="75"/>
        <v>8.4723148765843899</v>
      </c>
    </row>
    <row r="2400" spans="1:6" x14ac:dyDescent="0.3">
      <c r="A2400" s="12">
        <v>55</v>
      </c>
      <c r="B2400" s="12">
        <v>262</v>
      </c>
      <c r="C2400" s="12">
        <v>58</v>
      </c>
      <c r="D2400" s="12">
        <f t="shared" si="74"/>
        <v>16.618911174785101</v>
      </c>
      <c r="E2400" s="12">
        <v>128</v>
      </c>
      <c r="F2400" s="12">
        <f t="shared" si="75"/>
        <v>8.5390260173448969</v>
      </c>
    </row>
    <row r="2401" spans="1:6" x14ac:dyDescent="0.3">
      <c r="A2401" s="12">
        <v>49</v>
      </c>
      <c r="B2401" s="12">
        <v>724</v>
      </c>
      <c r="C2401" s="12">
        <v>58</v>
      </c>
      <c r="D2401" s="12">
        <f t="shared" si="74"/>
        <v>16.618911174785101</v>
      </c>
      <c r="E2401" s="12">
        <v>128</v>
      </c>
      <c r="F2401" s="12">
        <f t="shared" si="75"/>
        <v>8.5390260173448969</v>
      </c>
    </row>
    <row r="2402" spans="1:6" x14ac:dyDescent="0.3">
      <c r="A2402" s="12">
        <v>78</v>
      </c>
      <c r="B2402" s="12">
        <v>65</v>
      </c>
      <c r="C2402" s="12">
        <v>58</v>
      </c>
      <c r="D2402" s="12">
        <f t="shared" si="74"/>
        <v>16.618911174785101</v>
      </c>
      <c r="E2402" s="12">
        <v>128</v>
      </c>
      <c r="F2402" s="12">
        <f t="shared" si="75"/>
        <v>8.5390260173448969</v>
      </c>
    </row>
    <row r="2403" spans="1:6" x14ac:dyDescent="0.3">
      <c r="A2403" s="12">
        <v>29</v>
      </c>
      <c r="B2403" s="12">
        <v>254</v>
      </c>
      <c r="C2403" s="12">
        <v>58</v>
      </c>
      <c r="D2403" s="12">
        <f t="shared" si="74"/>
        <v>16.618911174785101</v>
      </c>
      <c r="E2403" s="12">
        <v>128</v>
      </c>
      <c r="F2403" s="12">
        <f t="shared" si="75"/>
        <v>8.5390260173448969</v>
      </c>
    </row>
    <row r="2404" spans="1:6" x14ac:dyDescent="0.3">
      <c r="A2404" s="12">
        <v>65</v>
      </c>
      <c r="B2404" s="12">
        <v>450</v>
      </c>
      <c r="C2404" s="12">
        <v>58</v>
      </c>
      <c r="D2404" s="12">
        <f t="shared" si="74"/>
        <v>16.618911174785101</v>
      </c>
      <c r="E2404" s="12">
        <v>128</v>
      </c>
      <c r="F2404" s="12">
        <f t="shared" si="75"/>
        <v>8.5390260173448969</v>
      </c>
    </row>
    <row r="2405" spans="1:6" x14ac:dyDescent="0.3">
      <c r="A2405" s="12">
        <v>66</v>
      </c>
      <c r="B2405" s="12">
        <v>131</v>
      </c>
      <c r="C2405" s="12">
        <v>58</v>
      </c>
      <c r="D2405" s="12">
        <f t="shared" si="74"/>
        <v>16.618911174785101</v>
      </c>
      <c r="E2405" s="12">
        <v>128</v>
      </c>
      <c r="F2405" s="12">
        <f t="shared" si="75"/>
        <v>8.5390260173448969</v>
      </c>
    </row>
    <row r="2406" spans="1:6" x14ac:dyDescent="0.3">
      <c r="A2406" s="12">
        <v>112</v>
      </c>
      <c r="B2406" s="12">
        <v>473</v>
      </c>
      <c r="C2406" s="12">
        <v>58</v>
      </c>
      <c r="D2406" s="12">
        <f t="shared" si="74"/>
        <v>16.618911174785101</v>
      </c>
      <c r="E2406" s="12">
        <v>128</v>
      </c>
      <c r="F2406" s="12">
        <f t="shared" si="75"/>
        <v>8.5390260173448969</v>
      </c>
    </row>
    <row r="2407" spans="1:6" x14ac:dyDescent="0.3">
      <c r="A2407" s="12">
        <v>70</v>
      </c>
      <c r="B2407" s="12">
        <v>450</v>
      </c>
      <c r="C2407" s="12">
        <v>58</v>
      </c>
      <c r="D2407" s="12">
        <f t="shared" si="74"/>
        <v>16.618911174785101</v>
      </c>
      <c r="E2407" s="12">
        <v>128</v>
      </c>
      <c r="F2407" s="12">
        <f t="shared" si="75"/>
        <v>8.5390260173448969</v>
      </c>
    </row>
    <row r="2408" spans="1:6" x14ac:dyDescent="0.3">
      <c r="A2408" s="12">
        <v>84</v>
      </c>
      <c r="B2408" s="12">
        <v>10</v>
      </c>
      <c r="C2408" s="12">
        <v>58</v>
      </c>
      <c r="D2408" s="12">
        <f t="shared" si="74"/>
        <v>16.618911174785101</v>
      </c>
      <c r="E2408" s="12">
        <v>128</v>
      </c>
      <c r="F2408" s="12">
        <f t="shared" si="75"/>
        <v>8.5390260173448969</v>
      </c>
    </row>
    <row r="2409" spans="1:6" x14ac:dyDescent="0.3">
      <c r="A2409" s="12">
        <v>68</v>
      </c>
      <c r="B2409" s="12">
        <v>47</v>
      </c>
      <c r="C2409" s="12">
        <v>58</v>
      </c>
      <c r="D2409" s="12">
        <f t="shared" si="74"/>
        <v>16.618911174785101</v>
      </c>
      <c r="E2409" s="12">
        <v>128</v>
      </c>
      <c r="F2409" s="12">
        <f t="shared" si="75"/>
        <v>8.5390260173448969</v>
      </c>
    </row>
    <row r="2410" spans="1:6" x14ac:dyDescent="0.3">
      <c r="A2410" s="12">
        <v>95</v>
      </c>
      <c r="B2410" s="12">
        <v>15</v>
      </c>
      <c r="C2410" s="12">
        <v>58</v>
      </c>
      <c r="D2410" s="12">
        <f t="shared" si="74"/>
        <v>16.618911174785101</v>
      </c>
      <c r="E2410" s="12">
        <v>128</v>
      </c>
      <c r="F2410" s="12">
        <f t="shared" si="75"/>
        <v>8.5390260173448969</v>
      </c>
    </row>
    <row r="2411" spans="1:6" x14ac:dyDescent="0.3">
      <c r="A2411" s="12">
        <v>81</v>
      </c>
      <c r="B2411" s="12">
        <v>101</v>
      </c>
      <c r="C2411" s="12">
        <v>58</v>
      </c>
      <c r="D2411" s="12">
        <f t="shared" si="74"/>
        <v>16.618911174785101</v>
      </c>
      <c r="E2411" s="12">
        <v>128</v>
      </c>
      <c r="F2411" s="12">
        <f t="shared" si="75"/>
        <v>8.5390260173448969</v>
      </c>
    </row>
    <row r="2412" spans="1:6" x14ac:dyDescent="0.3">
      <c r="A2412" s="12">
        <v>59</v>
      </c>
      <c r="B2412" s="12">
        <v>70</v>
      </c>
      <c r="C2412" s="12">
        <v>58</v>
      </c>
      <c r="D2412" s="12">
        <f t="shared" si="74"/>
        <v>16.618911174785101</v>
      </c>
      <c r="E2412" s="12">
        <v>128</v>
      </c>
      <c r="F2412" s="12">
        <f t="shared" si="75"/>
        <v>8.5390260173448969</v>
      </c>
    </row>
    <row r="2413" spans="1:6" x14ac:dyDescent="0.3">
      <c r="A2413" s="12">
        <v>63</v>
      </c>
      <c r="B2413" s="12">
        <v>475</v>
      </c>
      <c r="C2413" s="12">
        <v>58</v>
      </c>
      <c r="D2413" s="12">
        <f t="shared" si="74"/>
        <v>16.618911174785101</v>
      </c>
      <c r="E2413" s="12">
        <v>128</v>
      </c>
      <c r="F2413" s="12">
        <f t="shared" si="75"/>
        <v>8.5390260173448969</v>
      </c>
    </row>
    <row r="2414" spans="1:6" x14ac:dyDescent="0.3">
      <c r="A2414" s="12">
        <v>112</v>
      </c>
      <c r="B2414" s="12">
        <v>155</v>
      </c>
      <c r="C2414" s="12">
        <v>58</v>
      </c>
      <c r="D2414" s="12">
        <f t="shared" si="74"/>
        <v>16.618911174785101</v>
      </c>
      <c r="E2414" s="12">
        <v>128</v>
      </c>
      <c r="F2414" s="12">
        <f t="shared" si="75"/>
        <v>8.5390260173448969</v>
      </c>
    </row>
    <row r="2415" spans="1:6" x14ac:dyDescent="0.3">
      <c r="A2415" s="12">
        <v>107</v>
      </c>
      <c r="B2415" s="12">
        <v>128</v>
      </c>
      <c r="C2415" s="12">
        <v>58</v>
      </c>
      <c r="D2415" s="12">
        <f t="shared" si="74"/>
        <v>16.618911174785101</v>
      </c>
      <c r="E2415" s="12">
        <v>128</v>
      </c>
      <c r="F2415" s="12">
        <f t="shared" si="75"/>
        <v>8.5390260173448969</v>
      </c>
    </row>
    <row r="2416" spans="1:6" x14ac:dyDescent="0.3">
      <c r="A2416" s="12">
        <v>38</v>
      </c>
      <c r="B2416" s="12">
        <v>86</v>
      </c>
      <c r="C2416" s="12">
        <v>58</v>
      </c>
      <c r="D2416" s="12">
        <f t="shared" si="74"/>
        <v>16.618911174785101</v>
      </c>
      <c r="E2416" s="12">
        <v>129</v>
      </c>
      <c r="F2416" s="12">
        <f t="shared" si="75"/>
        <v>8.6057371581054039</v>
      </c>
    </row>
    <row r="2417" spans="1:6" x14ac:dyDescent="0.3">
      <c r="A2417" s="12">
        <v>111</v>
      </c>
      <c r="B2417" s="12">
        <v>104</v>
      </c>
      <c r="C2417" s="12">
        <v>58</v>
      </c>
      <c r="D2417" s="12">
        <f t="shared" si="74"/>
        <v>16.618911174785101</v>
      </c>
      <c r="E2417" s="12">
        <v>129</v>
      </c>
      <c r="F2417" s="12">
        <f t="shared" si="75"/>
        <v>8.6057371581054039</v>
      </c>
    </row>
    <row r="2418" spans="1:6" x14ac:dyDescent="0.3">
      <c r="A2418" s="12">
        <v>90</v>
      </c>
      <c r="B2418" s="12">
        <v>108</v>
      </c>
      <c r="C2418" s="12">
        <v>58</v>
      </c>
      <c r="D2418" s="12">
        <f t="shared" si="74"/>
        <v>16.618911174785101</v>
      </c>
      <c r="E2418" s="12">
        <v>129</v>
      </c>
      <c r="F2418" s="12">
        <f t="shared" si="75"/>
        <v>8.6057371581054039</v>
      </c>
    </row>
    <row r="2419" spans="1:6" x14ac:dyDescent="0.3">
      <c r="A2419" s="12">
        <v>119</v>
      </c>
      <c r="B2419" s="12">
        <v>235</v>
      </c>
      <c r="C2419" s="12">
        <v>58</v>
      </c>
      <c r="D2419" s="12">
        <f t="shared" si="74"/>
        <v>16.618911174785101</v>
      </c>
      <c r="E2419" s="12">
        <v>129</v>
      </c>
      <c r="F2419" s="12">
        <f t="shared" si="75"/>
        <v>8.6057371581054039</v>
      </c>
    </row>
    <row r="2420" spans="1:6" x14ac:dyDescent="0.3">
      <c r="A2420" s="12">
        <v>89</v>
      </c>
      <c r="B2420" s="12">
        <v>276</v>
      </c>
      <c r="C2420" s="12">
        <v>58</v>
      </c>
      <c r="D2420" s="12">
        <f t="shared" si="74"/>
        <v>16.618911174785101</v>
      </c>
      <c r="E2420" s="12">
        <v>129</v>
      </c>
      <c r="F2420" s="12">
        <f t="shared" si="75"/>
        <v>8.6057371581054039</v>
      </c>
    </row>
    <row r="2421" spans="1:6" x14ac:dyDescent="0.3">
      <c r="A2421" s="12">
        <v>34</v>
      </c>
      <c r="B2421" s="12">
        <v>311</v>
      </c>
      <c r="C2421" s="12">
        <v>58</v>
      </c>
      <c r="D2421" s="12">
        <f t="shared" si="74"/>
        <v>16.618911174785101</v>
      </c>
      <c r="E2421" s="12">
        <v>129</v>
      </c>
      <c r="F2421" s="12">
        <f t="shared" si="75"/>
        <v>8.6057371581054039</v>
      </c>
    </row>
    <row r="2422" spans="1:6" x14ac:dyDescent="0.3">
      <c r="A2422" s="12">
        <v>119</v>
      </c>
      <c r="B2422" s="12">
        <v>387</v>
      </c>
      <c r="C2422" s="12">
        <v>58</v>
      </c>
      <c r="D2422" s="12">
        <f t="shared" si="74"/>
        <v>16.618911174785101</v>
      </c>
      <c r="E2422" s="12">
        <v>129</v>
      </c>
      <c r="F2422" s="12">
        <f t="shared" si="75"/>
        <v>8.6057371581054039</v>
      </c>
    </row>
    <row r="2423" spans="1:6" x14ac:dyDescent="0.3">
      <c r="A2423" s="12">
        <v>94</v>
      </c>
      <c r="B2423" s="12">
        <v>37</v>
      </c>
      <c r="C2423" s="12">
        <v>59</v>
      </c>
      <c r="D2423" s="12">
        <f t="shared" si="74"/>
        <v>16.905444126074499</v>
      </c>
      <c r="E2423" s="12">
        <v>129</v>
      </c>
      <c r="F2423" s="12">
        <f t="shared" si="75"/>
        <v>8.6057371581054039</v>
      </c>
    </row>
    <row r="2424" spans="1:6" x14ac:dyDescent="0.3">
      <c r="A2424" s="12">
        <v>35</v>
      </c>
      <c r="B2424" s="12">
        <v>331</v>
      </c>
      <c r="C2424" s="12">
        <v>59</v>
      </c>
      <c r="D2424" s="12">
        <f t="shared" si="74"/>
        <v>16.905444126074499</v>
      </c>
      <c r="E2424" s="12">
        <v>129</v>
      </c>
      <c r="F2424" s="12">
        <f t="shared" si="75"/>
        <v>8.6057371581054039</v>
      </c>
    </row>
    <row r="2425" spans="1:6" x14ac:dyDescent="0.3">
      <c r="A2425" s="12">
        <v>28</v>
      </c>
      <c r="B2425" s="12">
        <v>207</v>
      </c>
      <c r="C2425" s="12">
        <v>59</v>
      </c>
      <c r="D2425" s="12">
        <f t="shared" si="74"/>
        <v>16.905444126074499</v>
      </c>
      <c r="E2425" s="12">
        <v>129</v>
      </c>
      <c r="F2425" s="12">
        <f t="shared" si="75"/>
        <v>8.6057371581054039</v>
      </c>
    </row>
    <row r="2426" spans="1:6" x14ac:dyDescent="0.3">
      <c r="A2426" s="12">
        <v>64</v>
      </c>
      <c r="B2426" s="12">
        <v>8</v>
      </c>
      <c r="C2426" s="12">
        <v>59</v>
      </c>
      <c r="D2426" s="12">
        <f t="shared" si="74"/>
        <v>16.905444126074499</v>
      </c>
      <c r="E2426" s="12">
        <v>129</v>
      </c>
      <c r="F2426" s="12">
        <f t="shared" si="75"/>
        <v>8.6057371581054039</v>
      </c>
    </row>
    <row r="2427" spans="1:6" x14ac:dyDescent="0.3">
      <c r="A2427" s="12">
        <v>65</v>
      </c>
      <c r="B2427" s="12">
        <v>138</v>
      </c>
      <c r="C2427" s="12">
        <v>59</v>
      </c>
      <c r="D2427" s="12">
        <f t="shared" si="74"/>
        <v>16.905444126074499</v>
      </c>
      <c r="E2427" s="12">
        <v>129</v>
      </c>
      <c r="F2427" s="12">
        <f t="shared" si="75"/>
        <v>8.6057371581054039</v>
      </c>
    </row>
    <row r="2428" spans="1:6" x14ac:dyDescent="0.3">
      <c r="A2428" s="12">
        <v>91</v>
      </c>
      <c r="B2428" s="12">
        <v>17</v>
      </c>
      <c r="C2428" s="12">
        <v>59</v>
      </c>
      <c r="D2428" s="12">
        <f t="shared" si="74"/>
        <v>16.905444126074499</v>
      </c>
      <c r="E2428" s="12">
        <v>129</v>
      </c>
      <c r="F2428" s="12">
        <f t="shared" si="75"/>
        <v>8.6057371581054039</v>
      </c>
    </row>
    <row r="2429" spans="1:6" x14ac:dyDescent="0.3">
      <c r="A2429" s="12">
        <v>43</v>
      </c>
      <c r="B2429" s="12">
        <v>55</v>
      </c>
      <c r="C2429" s="12">
        <v>59</v>
      </c>
      <c r="D2429" s="12">
        <f t="shared" si="74"/>
        <v>16.905444126074499</v>
      </c>
      <c r="E2429" s="12">
        <v>129</v>
      </c>
      <c r="F2429" s="12">
        <f t="shared" si="75"/>
        <v>8.6057371581054039</v>
      </c>
    </row>
    <row r="2430" spans="1:6" x14ac:dyDescent="0.3">
      <c r="A2430" s="12">
        <v>36</v>
      </c>
      <c r="B2430" s="12">
        <v>95</v>
      </c>
      <c r="C2430" s="12">
        <v>59</v>
      </c>
      <c r="D2430" s="12">
        <f t="shared" si="74"/>
        <v>16.905444126074499</v>
      </c>
      <c r="E2430" s="12">
        <v>129</v>
      </c>
      <c r="F2430" s="12">
        <f t="shared" si="75"/>
        <v>8.6057371581054039</v>
      </c>
    </row>
    <row r="2431" spans="1:6" x14ac:dyDescent="0.3">
      <c r="A2431" s="12">
        <v>110</v>
      </c>
      <c r="B2431" s="12">
        <v>0</v>
      </c>
      <c r="C2431" s="12">
        <v>59</v>
      </c>
      <c r="D2431" s="12">
        <f t="shared" si="74"/>
        <v>16.905444126074499</v>
      </c>
      <c r="E2431" s="12">
        <v>129</v>
      </c>
      <c r="F2431" s="12">
        <f t="shared" si="75"/>
        <v>8.6057371581054039</v>
      </c>
    </row>
    <row r="2432" spans="1:6" x14ac:dyDescent="0.3">
      <c r="A2432" s="12">
        <v>50</v>
      </c>
      <c r="B2432" s="12">
        <v>106</v>
      </c>
      <c r="C2432" s="12">
        <v>59</v>
      </c>
      <c r="D2432" s="12">
        <f t="shared" si="74"/>
        <v>16.905444126074499</v>
      </c>
      <c r="E2432" s="12">
        <v>129</v>
      </c>
      <c r="F2432" s="12">
        <f t="shared" si="75"/>
        <v>8.6057371581054039</v>
      </c>
    </row>
    <row r="2433" spans="1:6" x14ac:dyDescent="0.3">
      <c r="A2433" s="12">
        <v>65</v>
      </c>
      <c r="B2433" s="12">
        <v>211</v>
      </c>
      <c r="C2433" s="12">
        <v>59</v>
      </c>
      <c r="D2433" s="12">
        <f t="shared" si="74"/>
        <v>16.905444126074499</v>
      </c>
      <c r="E2433" s="12">
        <v>129</v>
      </c>
      <c r="F2433" s="12">
        <f t="shared" si="75"/>
        <v>8.6057371581054039</v>
      </c>
    </row>
    <row r="2434" spans="1:6" x14ac:dyDescent="0.3">
      <c r="A2434" s="12">
        <v>60</v>
      </c>
      <c r="B2434" s="12">
        <v>84</v>
      </c>
      <c r="C2434" s="12">
        <v>59</v>
      </c>
      <c r="D2434" s="12">
        <f t="shared" si="74"/>
        <v>16.905444126074499</v>
      </c>
      <c r="E2434" s="12">
        <v>129</v>
      </c>
      <c r="F2434" s="12">
        <f t="shared" si="75"/>
        <v>8.6057371581054039</v>
      </c>
    </row>
    <row r="2435" spans="1:6" x14ac:dyDescent="0.3">
      <c r="A2435" s="12">
        <v>57</v>
      </c>
      <c r="B2435" s="12">
        <v>440</v>
      </c>
      <c r="C2435" s="12">
        <v>59</v>
      </c>
      <c r="D2435" s="12">
        <f t="shared" ref="D2435:D2498" si="76">C2435*100/LARGE(C2435:C7451,1)</f>
        <v>16.905444126074499</v>
      </c>
      <c r="E2435" s="12">
        <v>129</v>
      </c>
      <c r="F2435" s="12">
        <f t="shared" ref="F2435:F2498" si="77">E2435*100/LARGE(E2435:E7451,1)</f>
        <v>8.6057371581054039</v>
      </c>
    </row>
    <row r="2436" spans="1:6" x14ac:dyDescent="0.3">
      <c r="A2436" s="12">
        <v>46</v>
      </c>
      <c r="B2436" s="12">
        <v>30</v>
      </c>
      <c r="C2436" s="12">
        <v>59</v>
      </c>
      <c r="D2436" s="12">
        <f t="shared" si="76"/>
        <v>16.905444126074499</v>
      </c>
      <c r="E2436" s="12">
        <v>130</v>
      </c>
      <c r="F2436" s="12">
        <f t="shared" si="77"/>
        <v>8.6724482988659108</v>
      </c>
    </row>
    <row r="2437" spans="1:6" x14ac:dyDescent="0.3">
      <c r="A2437" s="12">
        <v>63</v>
      </c>
      <c r="B2437" s="12">
        <v>139</v>
      </c>
      <c r="C2437" s="12">
        <v>59</v>
      </c>
      <c r="D2437" s="12">
        <f t="shared" si="76"/>
        <v>16.905444126074499</v>
      </c>
      <c r="E2437" s="12">
        <v>130</v>
      </c>
      <c r="F2437" s="12">
        <f t="shared" si="77"/>
        <v>8.6724482988659108</v>
      </c>
    </row>
    <row r="2438" spans="1:6" x14ac:dyDescent="0.3">
      <c r="A2438" s="12">
        <v>47</v>
      </c>
      <c r="B2438" s="12">
        <v>551</v>
      </c>
      <c r="C2438" s="12">
        <v>59</v>
      </c>
      <c r="D2438" s="12">
        <f t="shared" si="76"/>
        <v>16.905444126074499</v>
      </c>
      <c r="E2438" s="12">
        <v>130</v>
      </c>
      <c r="F2438" s="12">
        <f t="shared" si="77"/>
        <v>8.6724482988659108</v>
      </c>
    </row>
    <row r="2439" spans="1:6" x14ac:dyDescent="0.3">
      <c r="A2439" s="12">
        <v>65</v>
      </c>
      <c r="B2439" s="12">
        <v>139</v>
      </c>
      <c r="C2439" s="12">
        <v>59</v>
      </c>
      <c r="D2439" s="12">
        <f t="shared" si="76"/>
        <v>16.905444126074499</v>
      </c>
      <c r="E2439" s="12">
        <v>130</v>
      </c>
      <c r="F2439" s="12">
        <f t="shared" si="77"/>
        <v>8.6724482988659108</v>
      </c>
    </row>
    <row r="2440" spans="1:6" x14ac:dyDescent="0.3">
      <c r="A2440" s="12">
        <v>80</v>
      </c>
      <c r="B2440" s="12">
        <v>104</v>
      </c>
      <c r="C2440" s="12">
        <v>59</v>
      </c>
      <c r="D2440" s="12">
        <f t="shared" si="76"/>
        <v>16.905444126074499</v>
      </c>
      <c r="E2440" s="12">
        <v>130</v>
      </c>
      <c r="F2440" s="12">
        <f t="shared" si="77"/>
        <v>8.6724482988659108</v>
      </c>
    </row>
    <row r="2441" spans="1:6" x14ac:dyDescent="0.3">
      <c r="A2441" s="12">
        <v>32</v>
      </c>
      <c r="B2441" s="12">
        <v>6</v>
      </c>
      <c r="C2441" s="12">
        <v>59</v>
      </c>
      <c r="D2441" s="12">
        <f t="shared" si="76"/>
        <v>16.905444126074499</v>
      </c>
      <c r="E2441" s="12">
        <v>130</v>
      </c>
      <c r="F2441" s="12">
        <f t="shared" si="77"/>
        <v>8.6724482988659108</v>
      </c>
    </row>
    <row r="2442" spans="1:6" x14ac:dyDescent="0.3">
      <c r="A2442" s="12">
        <v>102</v>
      </c>
      <c r="B2442" s="12">
        <v>18</v>
      </c>
      <c r="C2442" s="12">
        <v>59</v>
      </c>
      <c r="D2442" s="12">
        <f t="shared" si="76"/>
        <v>16.905444126074499</v>
      </c>
      <c r="E2442" s="12">
        <v>130</v>
      </c>
      <c r="F2442" s="12">
        <f t="shared" si="77"/>
        <v>8.6724482988659108</v>
      </c>
    </row>
    <row r="2443" spans="1:6" x14ac:dyDescent="0.3">
      <c r="A2443" s="12">
        <v>36</v>
      </c>
      <c r="B2443" s="12">
        <v>167</v>
      </c>
      <c r="C2443" s="12">
        <v>59</v>
      </c>
      <c r="D2443" s="12">
        <f t="shared" si="76"/>
        <v>16.905444126074499</v>
      </c>
      <c r="E2443" s="12">
        <v>131</v>
      </c>
      <c r="F2443" s="12">
        <f t="shared" si="77"/>
        <v>8.7391594396264178</v>
      </c>
    </row>
    <row r="2444" spans="1:6" x14ac:dyDescent="0.3">
      <c r="A2444" s="12">
        <v>89</v>
      </c>
      <c r="B2444" s="12">
        <v>246</v>
      </c>
      <c r="C2444" s="12">
        <v>59</v>
      </c>
      <c r="D2444" s="12">
        <f t="shared" si="76"/>
        <v>16.905444126074499</v>
      </c>
      <c r="E2444" s="12">
        <v>131</v>
      </c>
      <c r="F2444" s="12">
        <f t="shared" si="77"/>
        <v>8.7391594396264178</v>
      </c>
    </row>
    <row r="2445" spans="1:6" x14ac:dyDescent="0.3">
      <c r="A2445" s="12">
        <v>66</v>
      </c>
      <c r="B2445" s="12">
        <v>113</v>
      </c>
      <c r="C2445" s="12">
        <v>59</v>
      </c>
      <c r="D2445" s="12">
        <f t="shared" si="76"/>
        <v>16.905444126074499</v>
      </c>
      <c r="E2445" s="12">
        <v>131</v>
      </c>
      <c r="F2445" s="12">
        <f t="shared" si="77"/>
        <v>8.7391594396264178</v>
      </c>
    </row>
    <row r="2446" spans="1:6" x14ac:dyDescent="0.3">
      <c r="A2446" s="12">
        <v>39</v>
      </c>
      <c r="B2446" s="12">
        <v>24</v>
      </c>
      <c r="C2446" s="12">
        <v>59</v>
      </c>
      <c r="D2446" s="12">
        <f t="shared" si="76"/>
        <v>16.905444126074499</v>
      </c>
      <c r="E2446" s="12">
        <v>131</v>
      </c>
      <c r="F2446" s="12">
        <f t="shared" si="77"/>
        <v>8.7391594396264178</v>
      </c>
    </row>
    <row r="2447" spans="1:6" x14ac:dyDescent="0.3">
      <c r="A2447" s="12">
        <v>117</v>
      </c>
      <c r="B2447" s="12">
        <v>176</v>
      </c>
      <c r="C2447" s="12">
        <v>59</v>
      </c>
      <c r="D2447" s="12">
        <f t="shared" si="76"/>
        <v>16.905444126074499</v>
      </c>
      <c r="E2447" s="12">
        <v>131</v>
      </c>
      <c r="F2447" s="12">
        <f t="shared" si="77"/>
        <v>8.7391594396264178</v>
      </c>
    </row>
    <row r="2448" spans="1:6" x14ac:dyDescent="0.3">
      <c r="A2448" s="12">
        <v>49</v>
      </c>
      <c r="B2448" s="12">
        <v>10</v>
      </c>
      <c r="C2448" s="12">
        <v>59</v>
      </c>
      <c r="D2448" s="12">
        <f t="shared" si="76"/>
        <v>16.905444126074499</v>
      </c>
      <c r="E2448" s="12">
        <v>131</v>
      </c>
      <c r="F2448" s="12">
        <f t="shared" si="77"/>
        <v>8.7391594396264178</v>
      </c>
    </row>
    <row r="2449" spans="1:6" x14ac:dyDescent="0.3">
      <c r="A2449" s="12">
        <v>80</v>
      </c>
      <c r="B2449" s="12">
        <v>38</v>
      </c>
      <c r="C2449" s="12">
        <v>59</v>
      </c>
      <c r="D2449" s="12">
        <f t="shared" si="76"/>
        <v>16.905444126074499</v>
      </c>
      <c r="E2449" s="12">
        <v>131</v>
      </c>
      <c r="F2449" s="12">
        <f t="shared" si="77"/>
        <v>8.7391594396264178</v>
      </c>
    </row>
    <row r="2450" spans="1:6" x14ac:dyDescent="0.3">
      <c r="A2450" s="12">
        <v>54</v>
      </c>
      <c r="B2450" s="12">
        <v>33</v>
      </c>
      <c r="C2450" s="12">
        <v>59</v>
      </c>
      <c r="D2450" s="12">
        <f t="shared" si="76"/>
        <v>16.905444126074499</v>
      </c>
      <c r="E2450" s="12">
        <v>131</v>
      </c>
      <c r="F2450" s="12">
        <f t="shared" si="77"/>
        <v>8.7391594396264178</v>
      </c>
    </row>
    <row r="2451" spans="1:6" x14ac:dyDescent="0.3">
      <c r="A2451" s="12">
        <v>63</v>
      </c>
      <c r="B2451" s="12">
        <v>163</v>
      </c>
      <c r="C2451" s="12">
        <v>59</v>
      </c>
      <c r="D2451" s="12">
        <f t="shared" si="76"/>
        <v>16.905444126074499</v>
      </c>
      <c r="E2451" s="12">
        <v>131</v>
      </c>
      <c r="F2451" s="12">
        <f t="shared" si="77"/>
        <v>8.7391594396264178</v>
      </c>
    </row>
    <row r="2452" spans="1:6" x14ac:dyDescent="0.3">
      <c r="A2452" s="12">
        <v>74</v>
      </c>
      <c r="B2452" s="12">
        <v>11</v>
      </c>
      <c r="C2452" s="12">
        <v>59</v>
      </c>
      <c r="D2452" s="12">
        <f t="shared" si="76"/>
        <v>16.905444126074499</v>
      </c>
      <c r="E2452" s="12">
        <v>131</v>
      </c>
      <c r="F2452" s="12">
        <f t="shared" si="77"/>
        <v>8.7391594396264178</v>
      </c>
    </row>
    <row r="2453" spans="1:6" x14ac:dyDescent="0.3">
      <c r="A2453" s="12">
        <v>23</v>
      </c>
      <c r="B2453" s="12">
        <v>11</v>
      </c>
      <c r="C2453" s="12">
        <v>59</v>
      </c>
      <c r="D2453" s="12">
        <f t="shared" si="76"/>
        <v>16.905444126074499</v>
      </c>
      <c r="E2453" s="12">
        <v>131</v>
      </c>
      <c r="F2453" s="12">
        <f t="shared" si="77"/>
        <v>8.7391594396264178</v>
      </c>
    </row>
    <row r="2454" spans="1:6" x14ac:dyDescent="0.3">
      <c r="A2454" s="12">
        <v>63</v>
      </c>
      <c r="B2454" s="12">
        <v>118</v>
      </c>
      <c r="C2454" s="12">
        <v>59</v>
      </c>
      <c r="D2454" s="12">
        <f t="shared" si="76"/>
        <v>16.905444126074499</v>
      </c>
      <c r="E2454" s="12">
        <v>131</v>
      </c>
      <c r="F2454" s="12">
        <f t="shared" si="77"/>
        <v>8.7391594396264178</v>
      </c>
    </row>
    <row r="2455" spans="1:6" x14ac:dyDescent="0.3">
      <c r="A2455" s="12">
        <v>57</v>
      </c>
      <c r="B2455" s="12">
        <v>62</v>
      </c>
      <c r="C2455" s="12">
        <v>59</v>
      </c>
      <c r="D2455" s="12">
        <f t="shared" si="76"/>
        <v>16.905444126074499</v>
      </c>
      <c r="E2455" s="12">
        <v>131</v>
      </c>
      <c r="F2455" s="12">
        <f t="shared" si="77"/>
        <v>8.7391594396264178</v>
      </c>
    </row>
    <row r="2456" spans="1:6" x14ac:dyDescent="0.3">
      <c r="A2456" s="12">
        <v>83</v>
      </c>
      <c r="B2456" s="12">
        <v>265</v>
      </c>
      <c r="C2456" s="12">
        <v>59</v>
      </c>
      <c r="D2456" s="12">
        <f t="shared" si="76"/>
        <v>16.905444126074499</v>
      </c>
      <c r="E2456" s="12">
        <v>131</v>
      </c>
      <c r="F2456" s="12">
        <f t="shared" si="77"/>
        <v>8.7391594396264178</v>
      </c>
    </row>
    <row r="2457" spans="1:6" x14ac:dyDescent="0.3">
      <c r="A2457" s="12">
        <v>50</v>
      </c>
      <c r="B2457" s="12">
        <v>339</v>
      </c>
      <c r="C2457" s="12">
        <v>59</v>
      </c>
      <c r="D2457" s="12">
        <f t="shared" si="76"/>
        <v>16.905444126074499</v>
      </c>
      <c r="E2457" s="12">
        <v>131</v>
      </c>
      <c r="F2457" s="12">
        <f t="shared" si="77"/>
        <v>8.7391594396264178</v>
      </c>
    </row>
    <row r="2458" spans="1:6" x14ac:dyDescent="0.3">
      <c r="A2458" s="12">
        <v>61</v>
      </c>
      <c r="B2458" s="12">
        <v>725</v>
      </c>
      <c r="C2458" s="12">
        <v>59</v>
      </c>
      <c r="D2458" s="12">
        <f t="shared" si="76"/>
        <v>16.905444126074499</v>
      </c>
      <c r="E2458" s="12">
        <v>131</v>
      </c>
      <c r="F2458" s="12">
        <f t="shared" si="77"/>
        <v>8.7391594396264178</v>
      </c>
    </row>
    <row r="2459" spans="1:6" x14ac:dyDescent="0.3">
      <c r="A2459" s="12">
        <v>55</v>
      </c>
      <c r="B2459" s="12">
        <v>687</v>
      </c>
      <c r="C2459" s="12">
        <v>59</v>
      </c>
      <c r="D2459" s="12">
        <f t="shared" si="76"/>
        <v>16.905444126074499</v>
      </c>
      <c r="E2459" s="12">
        <v>131</v>
      </c>
      <c r="F2459" s="12">
        <f t="shared" si="77"/>
        <v>8.7391594396264178</v>
      </c>
    </row>
    <row r="2460" spans="1:6" x14ac:dyDescent="0.3">
      <c r="A2460" s="12">
        <v>41</v>
      </c>
      <c r="B2460" s="12">
        <v>34</v>
      </c>
      <c r="C2460" s="12">
        <v>59</v>
      </c>
      <c r="D2460" s="12">
        <f t="shared" si="76"/>
        <v>16.905444126074499</v>
      </c>
      <c r="E2460" s="12">
        <v>131</v>
      </c>
      <c r="F2460" s="12">
        <f t="shared" si="77"/>
        <v>8.7391594396264178</v>
      </c>
    </row>
    <row r="2461" spans="1:6" x14ac:dyDescent="0.3">
      <c r="A2461" s="12">
        <v>69</v>
      </c>
      <c r="B2461" s="12">
        <v>99</v>
      </c>
      <c r="C2461" s="12">
        <v>59</v>
      </c>
      <c r="D2461" s="12">
        <f t="shared" si="76"/>
        <v>16.905444126074499</v>
      </c>
      <c r="E2461" s="12">
        <v>131</v>
      </c>
      <c r="F2461" s="12">
        <f t="shared" si="77"/>
        <v>8.7391594396264178</v>
      </c>
    </row>
    <row r="2462" spans="1:6" x14ac:dyDescent="0.3">
      <c r="A2462" s="12">
        <v>59</v>
      </c>
      <c r="B2462" s="12">
        <v>477</v>
      </c>
      <c r="C2462" s="12">
        <v>59</v>
      </c>
      <c r="D2462" s="12">
        <f t="shared" si="76"/>
        <v>16.905444126074499</v>
      </c>
      <c r="E2462" s="12">
        <v>131</v>
      </c>
      <c r="F2462" s="12">
        <f t="shared" si="77"/>
        <v>8.7391594396264178</v>
      </c>
    </row>
    <row r="2463" spans="1:6" x14ac:dyDescent="0.3">
      <c r="A2463" s="12">
        <v>66</v>
      </c>
      <c r="B2463" s="12">
        <v>9</v>
      </c>
      <c r="C2463" s="12">
        <v>59</v>
      </c>
      <c r="D2463" s="12">
        <f t="shared" si="76"/>
        <v>16.905444126074499</v>
      </c>
      <c r="E2463" s="12">
        <v>131</v>
      </c>
      <c r="F2463" s="12">
        <f t="shared" si="77"/>
        <v>8.7391594396264178</v>
      </c>
    </row>
    <row r="2464" spans="1:6" x14ac:dyDescent="0.3">
      <c r="A2464" s="12">
        <v>122</v>
      </c>
      <c r="B2464" s="12">
        <v>30</v>
      </c>
      <c r="C2464" s="12">
        <v>59</v>
      </c>
      <c r="D2464" s="12">
        <f t="shared" si="76"/>
        <v>16.905444126074499</v>
      </c>
      <c r="E2464" s="12">
        <v>131</v>
      </c>
      <c r="F2464" s="12">
        <f t="shared" si="77"/>
        <v>8.7391594396264178</v>
      </c>
    </row>
    <row r="2465" spans="1:6" x14ac:dyDescent="0.3">
      <c r="A2465" s="12">
        <v>67</v>
      </c>
      <c r="B2465" s="12">
        <v>174</v>
      </c>
      <c r="C2465" s="12">
        <v>59</v>
      </c>
      <c r="D2465" s="12">
        <f t="shared" si="76"/>
        <v>16.905444126074499</v>
      </c>
      <c r="E2465" s="12">
        <v>131</v>
      </c>
      <c r="F2465" s="12">
        <f t="shared" si="77"/>
        <v>8.7391594396264178</v>
      </c>
    </row>
    <row r="2466" spans="1:6" x14ac:dyDescent="0.3">
      <c r="A2466" s="12">
        <v>48</v>
      </c>
      <c r="B2466" s="12">
        <v>16</v>
      </c>
      <c r="C2466" s="12">
        <v>59</v>
      </c>
      <c r="D2466" s="12">
        <f t="shared" si="76"/>
        <v>16.905444126074499</v>
      </c>
      <c r="E2466" s="12">
        <v>132</v>
      </c>
      <c r="F2466" s="12">
        <f t="shared" si="77"/>
        <v>8.8058705803869248</v>
      </c>
    </row>
    <row r="2467" spans="1:6" x14ac:dyDescent="0.3">
      <c r="A2467" s="12">
        <v>94</v>
      </c>
      <c r="B2467" s="12">
        <v>44</v>
      </c>
      <c r="C2467" s="12">
        <v>59</v>
      </c>
      <c r="D2467" s="12">
        <f t="shared" si="76"/>
        <v>16.905444126074499</v>
      </c>
      <c r="E2467" s="12">
        <v>132</v>
      </c>
      <c r="F2467" s="12">
        <f t="shared" si="77"/>
        <v>8.8058705803869248</v>
      </c>
    </row>
    <row r="2468" spans="1:6" x14ac:dyDescent="0.3">
      <c r="A2468" s="12">
        <v>136</v>
      </c>
      <c r="B2468" s="12">
        <v>61</v>
      </c>
      <c r="C2468" s="12">
        <v>59</v>
      </c>
      <c r="D2468" s="12">
        <f t="shared" si="76"/>
        <v>16.905444126074499</v>
      </c>
      <c r="E2468" s="12">
        <v>132</v>
      </c>
      <c r="F2468" s="12">
        <f t="shared" si="77"/>
        <v>8.8058705803869248</v>
      </c>
    </row>
    <row r="2469" spans="1:6" x14ac:dyDescent="0.3">
      <c r="A2469" s="12">
        <v>63</v>
      </c>
      <c r="B2469" s="12">
        <v>161</v>
      </c>
      <c r="C2469" s="12">
        <v>59</v>
      </c>
      <c r="D2469" s="12">
        <f t="shared" si="76"/>
        <v>16.905444126074499</v>
      </c>
      <c r="E2469" s="12">
        <v>132</v>
      </c>
      <c r="F2469" s="12">
        <f t="shared" si="77"/>
        <v>8.8058705803869248</v>
      </c>
    </row>
    <row r="2470" spans="1:6" x14ac:dyDescent="0.3">
      <c r="A2470" s="12">
        <v>45</v>
      </c>
      <c r="B2470" s="12">
        <v>959</v>
      </c>
      <c r="C2470" s="12">
        <v>59</v>
      </c>
      <c r="D2470" s="12">
        <f t="shared" si="76"/>
        <v>16.905444126074499</v>
      </c>
      <c r="E2470" s="12">
        <v>132</v>
      </c>
      <c r="F2470" s="12">
        <f t="shared" si="77"/>
        <v>8.8058705803869248</v>
      </c>
    </row>
    <row r="2471" spans="1:6" x14ac:dyDescent="0.3">
      <c r="A2471" s="12">
        <v>95</v>
      </c>
      <c r="B2471" s="12">
        <v>411</v>
      </c>
      <c r="C2471" s="12">
        <v>59</v>
      </c>
      <c r="D2471" s="12">
        <f t="shared" si="76"/>
        <v>16.905444126074499</v>
      </c>
      <c r="E2471" s="12">
        <v>132</v>
      </c>
      <c r="F2471" s="12">
        <f t="shared" si="77"/>
        <v>8.8058705803869248</v>
      </c>
    </row>
    <row r="2472" spans="1:6" x14ac:dyDescent="0.3">
      <c r="A2472" s="12">
        <v>39</v>
      </c>
      <c r="B2472" s="12">
        <v>168</v>
      </c>
      <c r="C2472" s="12">
        <v>59</v>
      </c>
      <c r="D2472" s="12">
        <f t="shared" si="76"/>
        <v>16.905444126074499</v>
      </c>
      <c r="E2472" s="12">
        <v>132</v>
      </c>
      <c r="F2472" s="12">
        <f t="shared" si="77"/>
        <v>8.8058705803869248</v>
      </c>
    </row>
    <row r="2473" spans="1:6" x14ac:dyDescent="0.3">
      <c r="A2473" s="12">
        <v>41</v>
      </c>
      <c r="B2473" s="12">
        <v>213</v>
      </c>
      <c r="C2473" s="12">
        <v>59</v>
      </c>
      <c r="D2473" s="12">
        <f t="shared" si="76"/>
        <v>16.905444126074499</v>
      </c>
      <c r="E2473" s="12">
        <v>132</v>
      </c>
      <c r="F2473" s="12">
        <f t="shared" si="77"/>
        <v>8.8058705803869248</v>
      </c>
    </row>
    <row r="2474" spans="1:6" x14ac:dyDescent="0.3">
      <c r="A2474" s="12">
        <v>48</v>
      </c>
      <c r="B2474" s="12">
        <v>48</v>
      </c>
      <c r="C2474" s="12">
        <v>59</v>
      </c>
      <c r="D2474" s="12">
        <f t="shared" si="76"/>
        <v>16.905444126074499</v>
      </c>
      <c r="E2474" s="12">
        <v>132</v>
      </c>
      <c r="F2474" s="12">
        <f t="shared" si="77"/>
        <v>8.8058705803869248</v>
      </c>
    </row>
    <row r="2475" spans="1:6" x14ac:dyDescent="0.3">
      <c r="A2475" s="12">
        <v>94</v>
      </c>
      <c r="B2475" s="12">
        <v>16</v>
      </c>
      <c r="C2475" s="12">
        <v>59</v>
      </c>
      <c r="D2475" s="12">
        <f t="shared" si="76"/>
        <v>16.905444126074499</v>
      </c>
      <c r="E2475" s="12">
        <v>132</v>
      </c>
      <c r="F2475" s="12">
        <f t="shared" si="77"/>
        <v>8.8058705803869248</v>
      </c>
    </row>
    <row r="2476" spans="1:6" x14ac:dyDescent="0.3">
      <c r="A2476" s="12">
        <v>85</v>
      </c>
      <c r="B2476" s="12">
        <v>270</v>
      </c>
      <c r="C2476" s="12">
        <v>59</v>
      </c>
      <c r="D2476" s="12">
        <f t="shared" si="76"/>
        <v>16.905444126074499</v>
      </c>
      <c r="E2476" s="12">
        <v>132</v>
      </c>
      <c r="F2476" s="12">
        <f t="shared" si="77"/>
        <v>8.8058705803869248</v>
      </c>
    </row>
    <row r="2477" spans="1:6" x14ac:dyDescent="0.3">
      <c r="A2477" s="12">
        <v>76</v>
      </c>
      <c r="B2477" s="12">
        <v>121</v>
      </c>
      <c r="C2477" s="12">
        <v>59</v>
      </c>
      <c r="D2477" s="12">
        <f t="shared" si="76"/>
        <v>16.905444126074499</v>
      </c>
      <c r="E2477" s="12">
        <v>132</v>
      </c>
      <c r="F2477" s="12">
        <f t="shared" si="77"/>
        <v>8.8058705803869248</v>
      </c>
    </row>
    <row r="2478" spans="1:6" x14ac:dyDescent="0.3">
      <c r="A2478" s="12">
        <v>116</v>
      </c>
      <c r="B2478" s="12">
        <v>38</v>
      </c>
      <c r="C2478" s="12">
        <v>59</v>
      </c>
      <c r="D2478" s="12">
        <f t="shared" si="76"/>
        <v>16.905444126074499</v>
      </c>
      <c r="E2478" s="12">
        <v>132</v>
      </c>
      <c r="F2478" s="12">
        <f t="shared" si="77"/>
        <v>8.8058705803869248</v>
      </c>
    </row>
    <row r="2479" spans="1:6" x14ac:dyDescent="0.3">
      <c r="A2479" s="12">
        <v>138</v>
      </c>
      <c r="B2479" s="12">
        <v>146</v>
      </c>
      <c r="C2479" s="12">
        <v>59</v>
      </c>
      <c r="D2479" s="12">
        <f t="shared" si="76"/>
        <v>16.905444126074499</v>
      </c>
      <c r="E2479" s="12">
        <v>133</v>
      </c>
      <c r="F2479" s="12">
        <f t="shared" si="77"/>
        <v>8.8725817211474318</v>
      </c>
    </row>
    <row r="2480" spans="1:6" x14ac:dyDescent="0.3">
      <c r="A2480" s="12">
        <v>73</v>
      </c>
      <c r="B2480" s="12">
        <v>3</v>
      </c>
      <c r="C2480" s="12">
        <v>59</v>
      </c>
      <c r="D2480" s="12">
        <f t="shared" si="76"/>
        <v>16.905444126074499</v>
      </c>
      <c r="E2480" s="12">
        <v>133</v>
      </c>
      <c r="F2480" s="12">
        <f t="shared" si="77"/>
        <v>8.8725817211474318</v>
      </c>
    </row>
    <row r="2481" spans="1:6" x14ac:dyDescent="0.3">
      <c r="A2481" s="12">
        <v>81</v>
      </c>
      <c r="B2481" s="12">
        <v>6</v>
      </c>
      <c r="C2481" s="12">
        <v>59</v>
      </c>
      <c r="D2481" s="12">
        <f t="shared" si="76"/>
        <v>16.905444126074499</v>
      </c>
      <c r="E2481" s="12">
        <v>133</v>
      </c>
      <c r="F2481" s="12">
        <f t="shared" si="77"/>
        <v>8.8725817211474318</v>
      </c>
    </row>
    <row r="2482" spans="1:6" x14ac:dyDescent="0.3">
      <c r="A2482" s="12">
        <v>49</v>
      </c>
      <c r="B2482" s="12">
        <v>148</v>
      </c>
      <c r="C2482" s="12">
        <v>59</v>
      </c>
      <c r="D2482" s="12">
        <f t="shared" si="76"/>
        <v>16.905444126074499</v>
      </c>
      <c r="E2482" s="12">
        <v>133</v>
      </c>
      <c r="F2482" s="12">
        <f t="shared" si="77"/>
        <v>8.8725817211474318</v>
      </c>
    </row>
    <row r="2483" spans="1:6" x14ac:dyDescent="0.3">
      <c r="A2483" s="12">
        <v>103</v>
      </c>
      <c r="B2483" s="12">
        <v>104</v>
      </c>
      <c r="C2483" s="12">
        <v>59</v>
      </c>
      <c r="D2483" s="12">
        <f t="shared" si="76"/>
        <v>16.905444126074499</v>
      </c>
      <c r="E2483" s="12">
        <v>133</v>
      </c>
      <c r="F2483" s="12">
        <f t="shared" si="77"/>
        <v>8.8725817211474318</v>
      </c>
    </row>
    <row r="2484" spans="1:6" x14ac:dyDescent="0.3">
      <c r="A2484" s="12">
        <v>58</v>
      </c>
      <c r="B2484" s="12">
        <v>61</v>
      </c>
      <c r="C2484" s="12">
        <v>59</v>
      </c>
      <c r="D2484" s="12">
        <f t="shared" si="76"/>
        <v>16.905444126074499</v>
      </c>
      <c r="E2484" s="12">
        <v>133</v>
      </c>
      <c r="F2484" s="12">
        <f t="shared" si="77"/>
        <v>8.8725817211474318</v>
      </c>
    </row>
    <row r="2485" spans="1:6" x14ac:dyDescent="0.3">
      <c r="A2485" s="12">
        <v>45</v>
      </c>
      <c r="B2485" s="12">
        <v>957</v>
      </c>
      <c r="C2485" s="12">
        <v>59</v>
      </c>
      <c r="D2485" s="12">
        <f t="shared" si="76"/>
        <v>16.905444126074499</v>
      </c>
      <c r="E2485" s="12">
        <v>133</v>
      </c>
      <c r="F2485" s="12">
        <f t="shared" si="77"/>
        <v>8.8725817211474318</v>
      </c>
    </row>
    <row r="2486" spans="1:6" x14ac:dyDescent="0.3">
      <c r="A2486" s="12">
        <v>39</v>
      </c>
      <c r="B2486" s="12">
        <v>128</v>
      </c>
      <c r="C2486" s="12">
        <v>59</v>
      </c>
      <c r="D2486" s="12">
        <f t="shared" si="76"/>
        <v>16.905444126074499</v>
      </c>
      <c r="E2486" s="12">
        <v>133</v>
      </c>
      <c r="F2486" s="12">
        <f t="shared" si="77"/>
        <v>8.8725817211474318</v>
      </c>
    </row>
    <row r="2487" spans="1:6" x14ac:dyDescent="0.3">
      <c r="A2487" s="12">
        <v>83</v>
      </c>
      <c r="B2487" s="12">
        <v>171</v>
      </c>
      <c r="C2487" s="12">
        <v>59</v>
      </c>
      <c r="D2487" s="12">
        <f t="shared" si="76"/>
        <v>16.905444126074499</v>
      </c>
      <c r="E2487" s="12">
        <v>134</v>
      </c>
      <c r="F2487" s="12">
        <f t="shared" si="77"/>
        <v>8.9392928619079388</v>
      </c>
    </row>
    <row r="2488" spans="1:6" x14ac:dyDescent="0.3">
      <c r="A2488" s="12">
        <v>53</v>
      </c>
      <c r="B2488" s="12">
        <v>443</v>
      </c>
      <c r="C2488" s="12">
        <v>59</v>
      </c>
      <c r="D2488" s="12">
        <f t="shared" si="76"/>
        <v>16.905444126074499</v>
      </c>
      <c r="E2488" s="12">
        <v>134</v>
      </c>
      <c r="F2488" s="12">
        <f t="shared" si="77"/>
        <v>8.9392928619079388</v>
      </c>
    </row>
    <row r="2489" spans="1:6" x14ac:dyDescent="0.3">
      <c r="A2489" s="12">
        <v>42</v>
      </c>
      <c r="B2489" s="12">
        <v>20</v>
      </c>
      <c r="C2489" s="12">
        <v>59</v>
      </c>
      <c r="D2489" s="12">
        <f t="shared" si="76"/>
        <v>16.905444126074499</v>
      </c>
      <c r="E2489" s="12">
        <v>134</v>
      </c>
      <c r="F2489" s="12">
        <f t="shared" si="77"/>
        <v>8.9392928619079388</v>
      </c>
    </row>
    <row r="2490" spans="1:6" x14ac:dyDescent="0.3">
      <c r="A2490" s="12">
        <v>49</v>
      </c>
      <c r="B2490" s="12">
        <v>40</v>
      </c>
      <c r="C2490" s="12">
        <v>60</v>
      </c>
      <c r="D2490" s="12">
        <f t="shared" si="76"/>
        <v>17.191977077363898</v>
      </c>
      <c r="E2490" s="12">
        <v>134</v>
      </c>
      <c r="F2490" s="12">
        <f t="shared" si="77"/>
        <v>8.9392928619079388</v>
      </c>
    </row>
    <row r="2491" spans="1:6" x14ac:dyDescent="0.3">
      <c r="A2491" s="12">
        <v>69</v>
      </c>
      <c r="B2491" s="12">
        <v>736</v>
      </c>
      <c r="C2491" s="12">
        <v>60</v>
      </c>
      <c r="D2491" s="12">
        <f t="shared" si="76"/>
        <v>17.191977077363898</v>
      </c>
      <c r="E2491" s="12">
        <v>134</v>
      </c>
      <c r="F2491" s="12">
        <f t="shared" si="77"/>
        <v>8.9392928619079388</v>
      </c>
    </row>
    <row r="2492" spans="1:6" x14ac:dyDescent="0.3">
      <c r="A2492" s="12">
        <v>96</v>
      </c>
      <c r="B2492" s="12">
        <v>8</v>
      </c>
      <c r="C2492" s="12">
        <v>60</v>
      </c>
      <c r="D2492" s="12">
        <f t="shared" si="76"/>
        <v>17.191977077363898</v>
      </c>
      <c r="E2492" s="12">
        <v>134</v>
      </c>
      <c r="F2492" s="12">
        <f t="shared" si="77"/>
        <v>8.9392928619079388</v>
      </c>
    </row>
    <row r="2493" spans="1:6" x14ac:dyDescent="0.3">
      <c r="A2493" s="12">
        <v>101</v>
      </c>
      <c r="B2493" s="12">
        <v>203</v>
      </c>
      <c r="C2493" s="12">
        <v>60</v>
      </c>
      <c r="D2493" s="12">
        <f t="shared" si="76"/>
        <v>17.191977077363898</v>
      </c>
      <c r="E2493" s="12">
        <v>134</v>
      </c>
      <c r="F2493" s="12">
        <f t="shared" si="77"/>
        <v>8.9392928619079388</v>
      </c>
    </row>
    <row r="2494" spans="1:6" x14ac:dyDescent="0.3">
      <c r="A2494" s="12">
        <v>48</v>
      </c>
      <c r="B2494" s="12">
        <v>331</v>
      </c>
      <c r="C2494" s="12">
        <v>60</v>
      </c>
      <c r="D2494" s="12">
        <f t="shared" si="76"/>
        <v>17.191977077363898</v>
      </c>
      <c r="E2494" s="12">
        <v>134</v>
      </c>
      <c r="F2494" s="12">
        <f t="shared" si="77"/>
        <v>8.9392928619079388</v>
      </c>
    </row>
    <row r="2495" spans="1:6" x14ac:dyDescent="0.3">
      <c r="A2495" s="12">
        <v>3</v>
      </c>
      <c r="B2495" s="12">
        <v>177</v>
      </c>
      <c r="C2495" s="12">
        <v>60</v>
      </c>
      <c r="D2495" s="12">
        <f t="shared" si="76"/>
        <v>17.191977077363898</v>
      </c>
      <c r="E2495" s="12">
        <v>134</v>
      </c>
      <c r="F2495" s="12">
        <f t="shared" si="77"/>
        <v>8.9392928619079388</v>
      </c>
    </row>
    <row r="2496" spans="1:6" x14ac:dyDescent="0.3">
      <c r="A2496" s="12">
        <v>58</v>
      </c>
      <c r="B2496" s="12">
        <v>9</v>
      </c>
      <c r="C2496" s="12">
        <v>60</v>
      </c>
      <c r="D2496" s="12">
        <f t="shared" si="76"/>
        <v>17.191977077363898</v>
      </c>
      <c r="E2496" s="12">
        <v>134</v>
      </c>
      <c r="F2496" s="12">
        <f t="shared" si="77"/>
        <v>8.9392928619079388</v>
      </c>
    </row>
    <row r="2497" spans="1:6" x14ac:dyDescent="0.3">
      <c r="A2497" s="12">
        <v>73</v>
      </c>
      <c r="B2497" s="12">
        <v>97</v>
      </c>
      <c r="C2497" s="12">
        <v>60</v>
      </c>
      <c r="D2497" s="12">
        <f t="shared" si="76"/>
        <v>17.191977077363898</v>
      </c>
      <c r="E2497" s="12">
        <v>134</v>
      </c>
      <c r="F2497" s="12">
        <f t="shared" si="77"/>
        <v>8.9392928619079388</v>
      </c>
    </row>
    <row r="2498" spans="1:6" x14ac:dyDescent="0.3">
      <c r="A2498" s="12">
        <v>119</v>
      </c>
      <c r="B2498" s="12">
        <v>476</v>
      </c>
      <c r="C2498" s="12">
        <v>60</v>
      </c>
      <c r="D2498" s="12">
        <f t="shared" si="76"/>
        <v>17.191977077363898</v>
      </c>
      <c r="E2498" s="12">
        <v>134</v>
      </c>
      <c r="F2498" s="12">
        <f t="shared" si="77"/>
        <v>8.9392928619079388</v>
      </c>
    </row>
    <row r="2499" spans="1:6" x14ac:dyDescent="0.3">
      <c r="A2499" s="12">
        <v>59</v>
      </c>
      <c r="B2499" s="12">
        <v>309</v>
      </c>
      <c r="C2499" s="12">
        <v>60</v>
      </c>
      <c r="D2499" s="12">
        <f t="shared" ref="D2499:D2562" si="78">C2499*100/LARGE(C2499:C7515,1)</f>
        <v>17.191977077363898</v>
      </c>
      <c r="E2499" s="12">
        <v>134</v>
      </c>
      <c r="F2499" s="12">
        <f t="shared" ref="F2499:F2562" si="79">E2499*100/LARGE(E2499:E7515,1)</f>
        <v>8.9392928619079388</v>
      </c>
    </row>
    <row r="2500" spans="1:6" x14ac:dyDescent="0.3">
      <c r="A2500" s="12">
        <v>62</v>
      </c>
      <c r="B2500" s="12">
        <v>0</v>
      </c>
      <c r="C2500" s="12">
        <v>60</v>
      </c>
      <c r="D2500" s="12">
        <f t="shared" si="78"/>
        <v>17.191977077363898</v>
      </c>
      <c r="E2500" s="12">
        <v>135</v>
      </c>
      <c r="F2500" s="12">
        <f t="shared" si="79"/>
        <v>9.0060040026684458</v>
      </c>
    </row>
    <row r="2501" spans="1:6" x14ac:dyDescent="0.3">
      <c r="A2501" s="12">
        <v>51</v>
      </c>
      <c r="B2501" s="12">
        <v>442</v>
      </c>
      <c r="C2501" s="12">
        <v>60</v>
      </c>
      <c r="D2501" s="12">
        <f t="shared" si="78"/>
        <v>17.191977077363898</v>
      </c>
      <c r="E2501" s="12">
        <v>135</v>
      </c>
      <c r="F2501" s="12">
        <f t="shared" si="79"/>
        <v>9.0060040026684458</v>
      </c>
    </row>
    <row r="2502" spans="1:6" x14ac:dyDescent="0.3">
      <c r="A2502" s="12">
        <v>17</v>
      </c>
      <c r="B2502" s="12">
        <v>442</v>
      </c>
      <c r="C2502" s="12">
        <v>60</v>
      </c>
      <c r="D2502" s="12">
        <f t="shared" si="78"/>
        <v>17.191977077363898</v>
      </c>
      <c r="E2502" s="12">
        <v>135</v>
      </c>
      <c r="F2502" s="12">
        <f t="shared" si="79"/>
        <v>9.0060040026684458</v>
      </c>
    </row>
    <row r="2503" spans="1:6" x14ac:dyDescent="0.3">
      <c r="A2503" s="12">
        <v>57</v>
      </c>
      <c r="B2503" s="12">
        <v>51</v>
      </c>
      <c r="C2503" s="12">
        <v>60</v>
      </c>
      <c r="D2503" s="12">
        <f t="shared" si="78"/>
        <v>17.191977077363898</v>
      </c>
      <c r="E2503" s="12">
        <v>135</v>
      </c>
      <c r="F2503" s="12">
        <f t="shared" si="79"/>
        <v>9.0060040026684458</v>
      </c>
    </row>
    <row r="2504" spans="1:6" x14ac:dyDescent="0.3">
      <c r="A2504" s="12">
        <v>119</v>
      </c>
      <c r="B2504" s="12">
        <v>476</v>
      </c>
      <c r="C2504" s="12">
        <v>60</v>
      </c>
      <c r="D2504" s="12">
        <f t="shared" si="78"/>
        <v>17.191977077363898</v>
      </c>
      <c r="E2504" s="12">
        <v>135</v>
      </c>
      <c r="F2504" s="12">
        <f t="shared" si="79"/>
        <v>9.0060040026684458</v>
      </c>
    </row>
    <row r="2505" spans="1:6" x14ac:dyDescent="0.3">
      <c r="A2505" s="12">
        <v>49</v>
      </c>
      <c r="B2505" s="12">
        <v>185</v>
      </c>
      <c r="C2505" s="12">
        <v>60</v>
      </c>
      <c r="D2505" s="12">
        <f t="shared" si="78"/>
        <v>17.191977077363898</v>
      </c>
      <c r="E2505" s="12">
        <v>135</v>
      </c>
      <c r="F2505" s="12">
        <f t="shared" si="79"/>
        <v>9.0060040026684458</v>
      </c>
    </row>
    <row r="2506" spans="1:6" x14ac:dyDescent="0.3">
      <c r="A2506" s="12">
        <v>109</v>
      </c>
      <c r="B2506" s="12">
        <v>25</v>
      </c>
      <c r="C2506" s="12">
        <v>60</v>
      </c>
      <c r="D2506" s="12">
        <f t="shared" si="78"/>
        <v>17.191977077363898</v>
      </c>
      <c r="E2506" s="12">
        <v>135</v>
      </c>
      <c r="F2506" s="12">
        <f t="shared" si="79"/>
        <v>9.0060040026684458</v>
      </c>
    </row>
    <row r="2507" spans="1:6" x14ac:dyDescent="0.3">
      <c r="A2507" s="12">
        <v>56</v>
      </c>
      <c r="B2507" s="12">
        <v>16</v>
      </c>
      <c r="C2507" s="12">
        <v>60</v>
      </c>
      <c r="D2507" s="12">
        <f t="shared" si="78"/>
        <v>17.191977077363898</v>
      </c>
      <c r="E2507" s="12">
        <v>135</v>
      </c>
      <c r="F2507" s="12">
        <f t="shared" si="79"/>
        <v>9.0060040026684458</v>
      </c>
    </row>
    <row r="2508" spans="1:6" x14ac:dyDescent="0.3">
      <c r="A2508" s="12">
        <v>114</v>
      </c>
      <c r="B2508" s="12">
        <v>16</v>
      </c>
      <c r="C2508" s="12">
        <v>60</v>
      </c>
      <c r="D2508" s="12">
        <f t="shared" si="78"/>
        <v>17.191977077363898</v>
      </c>
      <c r="E2508" s="12">
        <v>135</v>
      </c>
      <c r="F2508" s="12">
        <f t="shared" si="79"/>
        <v>9.0060040026684458</v>
      </c>
    </row>
    <row r="2509" spans="1:6" x14ac:dyDescent="0.3">
      <c r="A2509" s="12">
        <v>68</v>
      </c>
      <c r="B2509" s="12">
        <v>93</v>
      </c>
      <c r="C2509" s="12">
        <v>60</v>
      </c>
      <c r="D2509" s="12">
        <f t="shared" si="78"/>
        <v>17.191977077363898</v>
      </c>
      <c r="E2509" s="12">
        <v>135</v>
      </c>
      <c r="F2509" s="12">
        <f t="shared" si="79"/>
        <v>9.0060040026684458</v>
      </c>
    </row>
    <row r="2510" spans="1:6" x14ac:dyDescent="0.3">
      <c r="A2510" s="12">
        <v>23</v>
      </c>
      <c r="B2510" s="12">
        <v>254</v>
      </c>
      <c r="C2510" s="12">
        <v>60</v>
      </c>
      <c r="D2510" s="12">
        <f t="shared" si="78"/>
        <v>17.191977077363898</v>
      </c>
      <c r="E2510" s="12">
        <v>135</v>
      </c>
      <c r="F2510" s="12">
        <f t="shared" si="79"/>
        <v>9.0060040026684458</v>
      </c>
    </row>
    <row r="2511" spans="1:6" x14ac:dyDescent="0.3">
      <c r="A2511" s="12">
        <v>54</v>
      </c>
      <c r="B2511" s="12">
        <v>336</v>
      </c>
      <c r="C2511" s="12">
        <v>60</v>
      </c>
      <c r="D2511" s="12">
        <f t="shared" si="78"/>
        <v>17.191977077363898</v>
      </c>
      <c r="E2511" s="12">
        <v>135</v>
      </c>
      <c r="F2511" s="12">
        <f t="shared" si="79"/>
        <v>9.0060040026684458</v>
      </c>
    </row>
    <row r="2512" spans="1:6" x14ac:dyDescent="0.3">
      <c r="A2512" s="12">
        <v>24</v>
      </c>
      <c r="B2512" s="12">
        <v>315</v>
      </c>
      <c r="C2512" s="12">
        <v>60</v>
      </c>
      <c r="D2512" s="12">
        <f t="shared" si="78"/>
        <v>17.191977077363898</v>
      </c>
      <c r="E2512" s="12">
        <v>135</v>
      </c>
      <c r="F2512" s="12">
        <f t="shared" si="79"/>
        <v>9.0060040026684458</v>
      </c>
    </row>
    <row r="2513" spans="1:6" x14ac:dyDescent="0.3">
      <c r="A2513" s="12">
        <v>56</v>
      </c>
      <c r="B2513" s="12">
        <v>30</v>
      </c>
      <c r="C2513" s="12">
        <v>60</v>
      </c>
      <c r="D2513" s="12">
        <f t="shared" si="78"/>
        <v>17.191977077363898</v>
      </c>
      <c r="E2513" s="12">
        <v>135</v>
      </c>
      <c r="F2513" s="12">
        <f t="shared" si="79"/>
        <v>9.0060040026684458</v>
      </c>
    </row>
    <row r="2514" spans="1:6" x14ac:dyDescent="0.3">
      <c r="A2514" s="12">
        <v>103</v>
      </c>
      <c r="B2514" s="12">
        <v>36</v>
      </c>
      <c r="C2514" s="12">
        <v>60</v>
      </c>
      <c r="D2514" s="12">
        <f t="shared" si="78"/>
        <v>17.191977077363898</v>
      </c>
      <c r="E2514" s="12">
        <v>135</v>
      </c>
      <c r="F2514" s="12">
        <f t="shared" si="79"/>
        <v>9.0060040026684458</v>
      </c>
    </row>
    <row r="2515" spans="1:6" x14ac:dyDescent="0.3">
      <c r="A2515" s="12">
        <v>135</v>
      </c>
      <c r="B2515" s="12">
        <v>71</v>
      </c>
      <c r="C2515" s="12">
        <v>60</v>
      </c>
      <c r="D2515" s="12">
        <f t="shared" si="78"/>
        <v>17.191977077363898</v>
      </c>
      <c r="E2515" s="12">
        <v>135</v>
      </c>
      <c r="F2515" s="12">
        <f t="shared" si="79"/>
        <v>9.0060040026684458</v>
      </c>
    </row>
    <row r="2516" spans="1:6" x14ac:dyDescent="0.3">
      <c r="A2516" s="12">
        <v>11</v>
      </c>
      <c r="B2516" s="12">
        <v>450</v>
      </c>
      <c r="C2516" s="12">
        <v>60</v>
      </c>
      <c r="D2516" s="12">
        <f t="shared" si="78"/>
        <v>17.191977077363898</v>
      </c>
      <c r="E2516" s="12">
        <v>135</v>
      </c>
      <c r="F2516" s="12">
        <f t="shared" si="79"/>
        <v>9.0060040026684458</v>
      </c>
    </row>
    <row r="2517" spans="1:6" x14ac:dyDescent="0.3">
      <c r="A2517" s="12">
        <v>56</v>
      </c>
      <c r="B2517" s="12">
        <v>30</v>
      </c>
      <c r="C2517" s="12">
        <v>60</v>
      </c>
      <c r="D2517" s="12">
        <f t="shared" si="78"/>
        <v>17.191977077363898</v>
      </c>
      <c r="E2517" s="12">
        <v>135</v>
      </c>
      <c r="F2517" s="12">
        <f t="shared" si="79"/>
        <v>9.0060040026684458</v>
      </c>
    </row>
    <row r="2518" spans="1:6" x14ac:dyDescent="0.3">
      <c r="A2518" s="12">
        <v>139</v>
      </c>
      <c r="B2518" s="12">
        <v>166</v>
      </c>
      <c r="C2518" s="12">
        <v>60</v>
      </c>
      <c r="D2518" s="12">
        <f t="shared" si="78"/>
        <v>17.191977077363898</v>
      </c>
      <c r="E2518" s="12">
        <v>135</v>
      </c>
      <c r="F2518" s="12">
        <f t="shared" si="79"/>
        <v>9.0060040026684458</v>
      </c>
    </row>
    <row r="2519" spans="1:6" x14ac:dyDescent="0.3">
      <c r="A2519" s="12">
        <v>56</v>
      </c>
      <c r="B2519" s="12">
        <v>1</v>
      </c>
      <c r="C2519" s="12">
        <v>60</v>
      </c>
      <c r="D2519" s="12">
        <f t="shared" si="78"/>
        <v>17.191977077363898</v>
      </c>
      <c r="E2519" s="12">
        <v>136</v>
      </c>
      <c r="F2519" s="12">
        <f t="shared" si="79"/>
        <v>9.0727151434289528</v>
      </c>
    </row>
    <row r="2520" spans="1:6" x14ac:dyDescent="0.3">
      <c r="A2520" s="12">
        <v>40</v>
      </c>
      <c r="B2520" s="12">
        <v>44</v>
      </c>
      <c r="C2520" s="12">
        <v>60</v>
      </c>
      <c r="D2520" s="12">
        <f t="shared" si="78"/>
        <v>17.191977077363898</v>
      </c>
      <c r="E2520" s="12">
        <v>136</v>
      </c>
      <c r="F2520" s="12">
        <f t="shared" si="79"/>
        <v>9.0727151434289528</v>
      </c>
    </row>
    <row r="2521" spans="1:6" x14ac:dyDescent="0.3">
      <c r="A2521" s="12">
        <v>10</v>
      </c>
      <c r="B2521" s="12">
        <v>7</v>
      </c>
      <c r="C2521" s="12">
        <v>60</v>
      </c>
      <c r="D2521" s="12">
        <f t="shared" si="78"/>
        <v>17.191977077363898</v>
      </c>
      <c r="E2521" s="12">
        <v>136</v>
      </c>
      <c r="F2521" s="12">
        <f t="shared" si="79"/>
        <v>9.0727151434289528</v>
      </c>
    </row>
    <row r="2522" spans="1:6" x14ac:dyDescent="0.3">
      <c r="A2522" s="12">
        <v>52</v>
      </c>
      <c r="B2522" s="12">
        <v>579</v>
      </c>
      <c r="C2522" s="12">
        <v>60</v>
      </c>
      <c r="D2522" s="12">
        <f t="shared" si="78"/>
        <v>17.191977077363898</v>
      </c>
      <c r="E2522" s="12">
        <v>136</v>
      </c>
      <c r="F2522" s="12">
        <f t="shared" si="79"/>
        <v>9.0727151434289528</v>
      </c>
    </row>
    <row r="2523" spans="1:6" x14ac:dyDescent="0.3">
      <c r="A2523" s="12">
        <v>68</v>
      </c>
      <c r="B2523" s="12">
        <v>325</v>
      </c>
      <c r="C2523" s="12">
        <v>60</v>
      </c>
      <c r="D2523" s="12">
        <f t="shared" si="78"/>
        <v>17.191977077363898</v>
      </c>
      <c r="E2523" s="12">
        <v>136</v>
      </c>
      <c r="F2523" s="12">
        <f t="shared" si="79"/>
        <v>9.0727151434289528</v>
      </c>
    </row>
    <row r="2524" spans="1:6" x14ac:dyDescent="0.3">
      <c r="A2524" s="12">
        <v>107</v>
      </c>
      <c r="B2524" s="12">
        <v>48</v>
      </c>
      <c r="C2524" s="12">
        <v>60</v>
      </c>
      <c r="D2524" s="12">
        <f t="shared" si="78"/>
        <v>17.191977077363898</v>
      </c>
      <c r="E2524" s="12">
        <v>136</v>
      </c>
      <c r="F2524" s="12">
        <f t="shared" si="79"/>
        <v>9.0727151434289528</v>
      </c>
    </row>
    <row r="2525" spans="1:6" x14ac:dyDescent="0.3">
      <c r="A2525" s="12">
        <v>93</v>
      </c>
      <c r="B2525" s="12">
        <v>61</v>
      </c>
      <c r="C2525" s="12">
        <v>60</v>
      </c>
      <c r="D2525" s="12">
        <f t="shared" si="78"/>
        <v>17.191977077363898</v>
      </c>
      <c r="E2525" s="12">
        <v>136</v>
      </c>
      <c r="F2525" s="12">
        <f t="shared" si="79"/>
        <v>9.0727151434289528</v>
      </c>
    </row>
    <row r="2526" spans="1:6" x14ac:dyDescent="0.3">
      <c r="A2526" s="12">
        <v>39</v>
      </c>
      <c r="B2526" s="12">
        <v>613</v>
      </c>
      <c r="C2526" s="12">
        <v>60</v>
      </c>
      <c r="D2526" s="12">
        <f t="shared" si="78"/>
        <v>17.191977077363898</v>
      </c>
      <c r="E2526" s="12">
        <v>136</v>
      </c>
      <c r="F2526" s="12">
        <f t="shared" si="79"/>
        <v>9.0727151434289528</v>
      </c>
    </row>
    <row r="2527" spans="1:6" x14ac:dyDescent="0.3">
      <c r="A2527" s="12">
        <v>28</v>
      </c>
      <c r="B2527" s="12">
        <v>280</v>
      </c>
      <c r="C2527" s="12">
        <v>60</v>
      </c>
      <c r="D2527" s="12">
        <f t="shared" si="78"/>
        <v>17.191977077363898</v>
      </c>
      <c r="E2527" s="12">
        <v>136</v>
      </c>
      <c r="F2527" s="12">
        <f t="shared" si="79"/>
        <v>9.0727151434289528</v>
      </c>
    </row>
    <row r="2528" spans="1:6" x14ac:dyDescent="0.3">
      <c r="A2528" s="12">
        <v>55</v>
      </c>
      <c r="B2528" s="12">
        <v>202</v>
      </c>
      <c r="C2528" s="12">
        <v>60</v>
      </c>
      <c r="D2528" s="12">
        <f t="shared" si="78"/>
        <v>17.191977077363898</v>
      </c>
      <c r="E2528" s="12">
        <v>136</v>
      </c>
      <c r="F2528" s="12">
        <f t="shared" si="79"/>
        <v>9.0727151434289528</v>
      </c>
    </row>
    <row r="2529" spans="1:6" x14ac:dyDescent="0.3">
      <c r="A2529" s="12">
        <v>28</v>
      </c>
      <c r="B2529" s="12">
        <v>132</v>
      </c>
      <c r="C2529" s="12">
        <v>60</v>
      </c>
      <c r="D2529" s="12">
        <f t="shared" si="78"/>
        <v>17.191977077363898</v>
      </c>
      <c r="E2529" s="12">
        <v>136</v>
      </c>
      <c r="F2529" s="12">
        <f t="shared" si="79"/>
        <v>9.0727151434289528</v>
      </c>
    </row>
    <row r="2530" spans="1:6" x14ac:dyDescent="0.3">
      <c r="A2530" s="12">
        <v>75</v>
      </c>
      <c r="B2530" s="12">
        <v>105</v>
      </c>
      <c r="C2530" s="12">
        <v>60</v>
      </c>
      <c r="D2530" s="12">
        <f t="shared" si="78"/>
        <v>17.191977077363898</v>
      </c>
      <c r="E2530" s="12">
        <v>136</v>
      </c>
      <c r="F2530" s="12">
        <f t="shared" si="79"/>
        <v>9.0727151434289528</v>
      </c>
    </row>
    <row r="2531" spans="1:6" x14ac:dyDescent="0.3">
      <c r="A2531" s="12">
        <v>55</v>
      </c>
      <c r="B2531" s="12">
        <v>93</v>
      </c>
      <c r="C2531" s="12">
        <v>60</v>
      </c>
      <c r="D2531" s="12">
        <f t="shared" si="78"/>
        <v>17.191977077363898</v>
      </c>
      <c r="E2531" s="12">
        <v>136</v>
      </c>
      <c r="F2531" s="12">
        <f t="shared" si="79"/>
        <v>9.0727151434289528</v>
      </c>
    </row>
    <row r="2532" spans="1:6" x14ac:dyDescent="0.3">
      <c r="A2532" s="12">
        <v>39</v>
      </c>
      <c r="B2532" s="12">
        <v>613</v>
      </c>
      <c r="C2532" s="12">
        <v>60</v>
      </c>
      <c r="D2532" s="12">
        <f t="shared" si="78"/>
        <v>17.191977077363898</v>
      </c>
      <c r="E2532" s="12">
        <v>137</v>
      </c>
      <c r="F2532" s="12">
        <f t="shared" si="79"/>
        <v>9.1394262841894598</v>
      </c>
    </row>
    <row r="2533" spans="1:6" x14ac:dyDescent="0.3">
      <c r="A2533" s="12">
        <v>25</v>
      </c>
      <c r="B2533" s="12">
        <v>358</v>
      </c>
      <c r="C2533" s="12">
        <v>60</v>
      </c>
      <c r="D2533" s="12">
        <f t="shared" si="78"/>
        <v>17.191977077363898</v>
      </c>
      <c r="E2533" s="12">
        <v>137</v>
      </c>
      <c r="F2533" s="12">
        <f t="shared" si="79"/>
        <v>9.1394262841894598</v>
      </c>
    </row>
    <row r="2534" spans="1:6" x14ac:dyDescent="0.3">
      <c r="A2534" s="12">
        <v>65</v>
      </c>
      <c r="B2534" s="12">
        <v>320</v>
      </c>
      <c r="C2534" s="12">
        <v>60</v>
      </c>
      <c r="D2534" s="12">
        <f t="shared" si="78"/>
        <v>17.191977077363898</v>
      </c>
      <c r="E2534" s="12">
        <v>137</v>
      </c>
      <c r="F2534" s="12">
        <f t="shared" si="79"/>
        <v>9.1394262841894598</v>
      </c>
    </row>
    <row r="2535" spans="1:6" x14ac:dyDescent="0.3">
      <c r="A2535" s="12">
        <v>47</v>
      </c>
      <c r="B2535" s="12">
        <v>238</v>
      </c>
      <c r="C2535" s="12">
        <v>60</v>
      </c>
      <c r="D2535" s="12">
        <f t="shared" si="78"/>
        <v>17.191977077363898</v>
      </c>
      <c r="E2535" s="12">
        <v>137</v>
      </c>
      <c r="F2535" s="12">
        <f t="shared" si="79"/>
        <v>9.1394262841894598</v>
      </c>
    </row>
    <row r="2536" spans="1:6" x14ac:dyDescent="0.3">
      <c r="A2536" s="12">
        <v>47</v>
      </c>
      <c r="B2536" s="12">
        <v>161</v>
      </c>
      <c r="C2536" s="12">
        <v>60</v>
      </c>
      <c r="D2536" s="12">
        <f t="shared" si="78"/>
        <v>17.191977077363898</v>
      </c>
      <c r="E2536" s="12">
        <v>137</v>
      </c>
      <c r="F2536" s="12">
        <f t="shared" si="79"/>
        <v>9.1394262841894598</v>
      </c>
    </row>
    <row r="2537" spans="1:6" x14ac:dyDescent="0.3">
      <c r="A2537" s="12">
        <v>37</v>
      </c>
      <c r="B2537" s="12">
        <v>772</v>
      </c>
      <c r="C2537" s="12">
        <v>60</v>
      </c>
      <c r="D2537" s="12">
        <f t="shared" si="78"/>
        <v>17.191977077363898</v>
      </c>
      <c r="E2537" s="12">
        <v>137</v>
      </c>
      <c r="F2537" s="12">
        <f t="shared" si="79"/>
        <v>9.1394262841894598</v>
      </c>
    </row>
    <row r="2538" spans="1:6" x14ac:dyDescent="0.3">
      <c r="A2538" s="12">
        <v>39</v>
      </c>
      <c r="B2538" s="12">
        <v>158</v>
      </c>
      <c r="C2538" s="12">
        <v>61</v>
      </c>
      <c r="D2538" s="12">
        <f t="shared" si="78"/>
        <v>17.478510028653297</v>
      </c>
      <c r="E2538" s="12">
        <v>137</v>
      </c>
      <c r="F2538" s="12">
        <f t="shared" si="79"/>
        <v>9.1394262841894598</v>
      </c>
    </row>
    <row r="2539" spans="1:6" x14ac:dyDescent="0.3">
      <c r="A2539" s="12">
        <v>84</v>
      </c>
      <c r="B2539" s="12">
        <v>69</v>
      </c>
      <c r="C2539" s="12">
        <v>61</v>
      </c>
      <c r="D2539" s="12">
        <f t="shared" si="78"/>
        <v>17.478510028653297</v>
      </c>
      <c r="E2539" s="12">
        <v>137</v>
      </c>
      <c r="F2539" s="12">
        <f t="shared" si="79"/>
        <v>9.1394262841894598</v>
      </c>
    </row>
    <row r="2540" spans="1:6" x14ac:dyDescent="0.3">
      <c r="A2540" s="12">
        <v>81</v>
      </c>
      <c r="B2540" s="12">
        <v>72</v>
      </c>
      <c r="C2540" s="12">
        <v>61</v>
      </c>
      <c r="D2540" s="12">
        <f t="shared" si="78"/>
        <v>17.478510028653297</v>
      </c>
      <c r="E2540" s="12">
        <v>137</v>
      </c>
      <c r="F2540" s="12">
        <f t="shared" si="79"/>
        <v>9.1394262841894598</v>
      </c>
    </row>
    <row r="2541" spans="1:6" x14ac:dyDescent="0.3">
      <c r="A2541" s="12">
        <v>92</v>
      </c>
      <c r="B2541" s="12">
        <v>190</v>
      </c>
      <c r="C2541" s="12">
        <v>61</v>
      </c>
      <c r="D2541" s="12">
        <f t="shared" si="78"/>
        <v>17.478510028653297</v>
      </c>
      <c r="E2541" s="12">
        <v>137</v>
      </c>
      <c r="F2541" s="12">
        <f t="shared" si="79"/>
        <v>9.1394262841894598</v>
      </c>
    </row>
    <row r="2542" spans="1:6" x14ac:dyDescent="0.3">
      <c r="A2542" s="12">
        <v>103</v>
      </c>
      <c r="B2542" s="12">
        <v>277</v>
      </c>
      <c r="C2542" s="12">
        <v>61</v>
      </c>
      <c r="D2542" s="12">
        <f t="shared" si="78"/>
        <v>17.478510028653297</v>
      </c>
      <c r="E2542" s="12">
        <v>137</v>
      </c>
      <c r="F2542" s="12">
        <f t="shared" si="79"/>
        <v>9.1394262841894598</v>
      </c>
    </row>
    <row r="2543" spans="1:6" x14ac:dyDescent="0.3">
      <c r="A2543" s="12">
        <v>24</v>
      </c>
      <c r="B2543" s="12">
        <v>121</v>
      </c>
      <c r="C2543" s="12">
        <v>61</v>
      </c>
      <c r="D2543" s="12">
        <f t="shared" si="78"/>
        <v>17.478510028653297</v>
      </c>
      <c r="E2543" s="12">
        <v>137</v>
      </c>
      <c r="F2543" s="12">
        <f t="shared" si="79"/>
        <v>9.1394262841894598</v>
      </c>
    </row>
    <row r="2544" spans="1:6" x14ac:dyDescent="0.3">
      <c r="A2544" s="12">
        <v>89</v>
      </c>
      <c r="B2544" s="12">
        <v>144</v>
      </c>
      <c r="C2544" s="12">
        <v>61</v>
      </c>
      <c r="D2544" s="12">
        <f t="shared" si="78"/>
        <v>17.478510028653297</v>
      </c>
      <c r="E2544" s="12">
        <v>138</v>
      </c>
      <c r="F2544" s="12">
        <f t="shared" si="79"/>
        <v>9.2061374249499668</v>
      </c>
    </row>
    <row r="2545" spans="1:6" x14ac:dyDescent="0.3">
      <c r="A2545" s="12">
        <v>105</v>
      </c>
      <c r="B2545" s="12">
        <v>42</v>
      </c>
      <c r="C2545" s="12">
        <v>61</v>
      </c>
      <c r="D2545" s="12">
        <f t="shared" si="78"/>
        <v>17.478510028653297</v>
      </c>
      <c r="E2545" s="12">
        <v>138</v>
      </c>
      <c r="F2545" s="12">
        <f t="shared" si="79"/>
        <v>9.2061374249499668</v>
      </c>
    </row>
    <row r="2546" spans="1:6" x14ac:dyDescent="0.3">
      <c r="A2546" s="12">
        <v>52</v>
      </c>
      <c r="B2546" s="12">
        <v>82</v>
      </c>
      <c r="C2546" s="12">
        <v>61</v>
      </c>
      <c r="D2546" s="12">
        <f t="shared" si="78"/>
        <v>17.478510028653297</v>
      </c>
      <c r="E2546" s="12">
        <v>138</v>
      </c>
      <c r="F2546" s="12">
        <f t="shared" si="79"/>
        <v>9.2061374249499668</v>
      </c>
    </row>
    <row r="2547" spans="1:6" x14ac:dyDescent="0.3">
      <c r="A2547" s="12">
        <v>48</v>
      </c>
      <c r="B2547" s="12">
        <v>82</v>
      </c>
      <c r="C2547" s="12">
        <v>61</v>
      </c>
      <c r="D2547" s="12">
        <f t="shared" si="78"/>
        <v>17.478510028653297</v>
      </c>
      <c r="E2547" s="12">
        <v>138</v>
      </c>
      <c r="F2547" s="12">
        <f t="shared" si="79"/>
        <v>9.2061374249499668</v>
      </c>
    </row>
    <row r="2548" spans="1:6" x14ac:dyDescent="0.3">
      <c r="A2548" s="12">
        <v>63</v>
      </c>
      <c r="B2548" s="12">
        <v>107</v>
      </c>
      <c r="C2548" s="12">
        <v>61</v>
      </c>
      <c r="D2548" s="12">
        <f t="shared" si="78"/>
        <v>17.478510028653297</v>
      </c>
      <c r="E2548" s="12">
        <v>138</v>
      </c>
      <c r="F2548" s="12">
        <f t="shared" si="79"/>
        <v>9.2061374249499668</v>
      </c>
    </row>
    <row r="2549" spans="1:6" x14ac:dyDescent="0.3">
      <c r="A2549" s="12">
        <v>26</v>
      </c>
      <c r="B2549" s="12">
        <v>161</v>
      </c>
      <c r="C2549" s="12">
        <v>61</v>
      </c>
      <c r="D2549" s="12">
        <f t="shared" si="78"/>
        <v>17.478510028653297</v>
      </c>
      <c r="E2549" s="12">
        <v>138</v>
      </c>
      <c r="F2549" s="12">
        <f t="shared" si="79"/>
        <v>9.2061374249499668</v>
      </c>
    </row>
    <row r="2550" spans="1:6" x14ac:dyDescent="0.3">
      <c r="A2550" s="12">
        <v>89</v>
      </c>
      <c r="B2550" s="12">
        <v>438</v>
      </c>
      <c r="C2550" s="12">
        <v>61</v>
      </c>
      <c r="D2550" s="12">
        <f t="shared" si="78"/>
        <v>17.478510028653297</v>
      </c>
      <c r="E2550" s="12">
        <v>138</v>
      </c>
      <c r="F2550" s="12">
        <f t="shared" si="79"/>
        <v>9.2061374249499668</v>
      </c>
    </row>
    <row r="2551" spans="1:6" x14ac:dyDescent="0.3">
      <c r="A2551" s="12">
        <v>77</v>
      </c>
      <c r="B2551" s="12">
        <v>76</v>
      </c>
      <c r="C2551" s="12">
        <v>61</v>
      </c>
      <c r="D2551" s="12">
        <f t="shared" si="78"/>
        <v>17.478510028653297</v>
      </c>
      <c r="E2551" s="12">
        <v>138</v>
      </c>
      <c r="F2551" s="12">
        <f t="shared" si="79"/>
        <v>9.2061374249499668</v>
      </c>
    </row>
    <row r="2552" spans="1:6" x14ac:dyDescent="0.3">
      <c r="A2552" s="12">
        <v>69</v>
      </c>
      <c r="B2552" s="12">
        <v>47</v>
      </c>
      <c r="C2552" s="12">
        <v>61</v>
      </c>
      <c r="D2552" s="12">
        <f t="shared" si="78"/>
        <v>17.478510028653297</v>
      </c>
      <c r="E2552" s="12">
        <v>138</v>
      </c>
      <c r="F2552" s="12">
        <f t="shared" si="79"/>
        <v>9.2061374249499668</v>
      </c>
    </row>
    <row r="2553" spans="1:6" x14ac:dyDescent="0.3">
      <c r="A2553" s="12">
        <v>41</v>
      </c>
      <c r="B2553" s="12">
        <v>411</v>
      </c>
      <c r="C2553" s="12">
        <v>61</v>
      </c>
      <c r="D2553" s="12">
        <f t="shared" si="78"/>
        <v>17.478510028653297</v>
      </c>
      <c r="E2553" s="12">
        <v>138</v>
      </c>
      <c r="F2553" s="12">
        <f t="shared" si="79"/>
        <v>9.2061374249499668</v>
      </c>
    </row>
    <row r="2554" spans="1:6" x14ac:dyDescent="0.3">
      <c r="A2554" s="12">
        <v>108</v>
      </c>
      <c r="B2554" s="12">
        <v>202</v>
      </c>
      <c r="C2554" s="12">
        <v>61</v>
      </c>
      <c r="D2554" s="12">
        <f t="shared" si="78"/>
        <v>17.478510028653297</v>
      </c>
      <c r="E2554" s="12">
        <v>138</v>
      </c>
      <c r="F2554" s="12">
        <f t="shared" si="79"/>
        <v>9.2061374249499668</v>
      </c>
    </row>
    <row r="2555" spans="1:6" x14ac:dyDescent="0.3">
      <c r="A2555" s="12">
        <v>33</v>
      </c>
      <c r="B2555" s="12">
        <v>586</v>
      </c>
      <c r="C2555" s="12">
        <v>61</v>
      </c>
      <c r="D2555" s="12">
        <f t="shared" si="78"/>
        <v>17.478510028653297</v>
      </c>
      <c r="E2555" s="12">
        <v>138</v>
      </c>
      <c r="F2555" s="12">
        <f t="shared" si="79"/>
        <v>9.2061374249499668</v>
      </c>
    </row>
    <row r="2556" spans="1:6" x14ac:dyDescent="0.3">
      <c r="A2556" s="12">
        <v>67</v>
      </c>
      <c r="B2556" s="12">
        <v>160</v>
      </c>
      <c r="C2556" s="12">
        <v>61</v>
      </c>
      <c r="D2556" s="12">
        <f t="shared" si="78"/>
        <v>17.478510028653297</v>
      </c>
      <c r="E2556" s="12">
        <v>139</v>
      </c>
      <c r="F2556" s="12">
        <f t="shared" si="79"/>
        <v>9.2728485657104738</v>
      </c>
    </row>
    <row r="2557" spans="1:6" x14ac:dyDescent="0.3">
      <c r="A2557" s="12">
        <v>21</v>
      </c>
      <c r="B2557" s="12">
        <v>14</v>
      </c>
      <c r="C2557" s="12">
        <v>61</v>
      </c>
      <c r="D2557" s="12">
        <f t="shared" si="78"/>
        <v>17.478510028653297</v>
      </c>
      <c r="E2557" s="12">
        <v>139</v>
      </c>
      <c r="F2557" s="12">
        <f t="shared" si="79"/>
        <v>9.2728485657104738</v>
      </c>
    </row>
    <row r="2558" spans="1:6" x14ac:dyDescent="0.3">
      <c r="A2558" s="12">
        <v>55</v>
      </c>
      <c r="B2558" s="12">
        <v>8</v>
      </c>
      <c r="C2558" s="12">
        <v>61</v>
      </c>
      <c r="D2558" s="12">
        <f t="shared" si="78"/>
        <v>17.478510028653297</v>
      </c>
      <c r="E2558" s="12">
        <v>139</v>
      </c>
      <c r="F2558" s="12">
        <f t="shared" si="79"/>
        <v>9.2728485657104738</v>
      </c>
    </row>
    <row r="2559" spans="1:6" x14ac:dyDescent="0.3">
      <c r="A2559" s="12">
        <v>48</v>
      </c>
      <c r="B2559" s="12">
        <v>15</v>
      </c>
      <c r="C2559" s="12">
        <v>61</v>
      </c>
      <c r="D2559" s="12">
        <f t="shared" si="78"/>
        <v>17.478510028653297</v>
      </c>
      <c r="E2559" s="12">
        <v>139</v>
      </c>
      <c r="F2559" s="12">
        <f t="shared" si="79"/>
        <v>9.2728485657104738</v>
      </c>
    </row>
    <row r="2560" spans="1:6" x14ac:dyDescent="0.3">
      <c r="A2560" s="12">
        <v>51</v>
      </c>
      <c r="B2560" s="12">
        <v>15</v>
      </c>
      <c r="C2560" s="12">
        <v>61</v>
      </c>
      <c r="D2560" s="12">
        <f t="shared" si="78"/>
        <v>17.478510028653297</v>
      </c>
      <c r="E2560" s="12">
        <v>139</v>
      </c>
      <c r="F2560" s="12">
        <f t="shared" si="79"/>
        <v>9.2728485657104738</v>
      </c>
    </row>
    <row r="2561" spans="1:6" x14ac:dyDescent="0.3">
      <c r="A2561" s="12">
        <v>129</v>
      </c>
      <c r="B2561" s="12">
        <v>153</v>
      </c>
      <c r="C2561" s="12">
        <v>61</v>
      </c>
      <c r="D2561" s="12">
        <f t="shared" si="78"/>
        <v>17.478510028653297</v>
      </c>
      <c r="E2561" s="12">
        <v>139</v>
      </c>
      <c r="F2561" s="12">
        <f t="shared" si="79"/>
        <v>9.2728485657104738</v>
      </c>
    </row>
    <row r="2562" spans="1:6" x14ac:dyDescent="0.3">
      <c r="A2562" s="12">
        <v>33</v>
      </c>
      <c r="B2562" s="12">
        <v>430</v>
      </c>
      <c r="C2562" s="12">
        <v>61</v>
      </c>
      <c r="D2562" s="12">
        <f t="shared" si="78"/>
        <v>17.478510028653297</v>
      </c>
      <c r="E2562" s="12">
        <v>139</v>
      </c>
      <c r="F2562" s="12">
        <f t="shared" si="79"/>
        <v>9.2728485657104738</v>
      </c>
    </row>
    <row r="2563" spans="1:6" x14ac:dyDescent="0.3">
      <c r="A2563" s="12">
        <v>57</v>
      </c>
      <c r="B2563" s="12">
        <v>145</v>
      </c>
      <c r="C2563" s="12">
        <v>61</v>
      </c>
      <c r="D2563" s="12">
        <f t="shared" ref="D2563:D2626" si="80">C2563*100/LARGE(C2563:C7579,1)</f>
        <v>17.478510028653297</v>
      </c>
      <c r="E2563" s="12">
        <v>139</v>
      </c>
      <c r="F2563" s="12">
        <f t="shared" ref="F2563:F2626" si="81">E2563*100/LARGE(E2563:E7579,1)</f>
        <v>9.2728485657104738</v>
      </c>
    </row>
    <row r="2564" spans="1:6" x14ac:dyDescent="0.3">
      <c r="A2564" s="12">
        <v>119</v>
      </c>
      <c r="B2564" s="12">
        <v>22</v>
      </c>
      <c r="C2564" s="12">
        <v>61</v>
      </c>
      <c r="D2564" s="12">
        <f t="shared" si="80"/>
        <v>17.478510028653297</v>
      </c>
      <c r="E2564" s="12">
        <v>139</v>
      </c>
      <c r="F2564" s="12">
        <f t="shared" si="81"/>
        <v>9.2728485657104738</v>
      </c>
    </row>
    <row r="2565" spans="1:6" x14ac:dyDescent="0.3">
      <c r="A2565" s="12">
        <v>5</v>
      </c>
      <c r="B2565" s="12">
        <v>530</v>
      </c>
      <c r="C2565" s="12">
        <v>61</v>
      </c>
      <c r="D2565" s="12">
        <f t="shared" si="80"/>
        <v>17.478510028653297</v>
      </c>
      <c r="E2565" s="12">
        <v>139</v>
      </c>
      <c r="F2565" s="12">
        <f t="shared" si="81"/>
        <v>9.2728485657104738</v>
      </c>
    </row>
    <row r="2566" spans="1:6" x14ac:dyDescent="0.3">
      <c r="A2566" s="12">
        <v>41</v>
      </c>
      <c r="B2566" s="12">
        <v>67</v>
      </c>
      <c r="C2566" s="12">
        <v>61</v>
      </c>
      <c r="D2566" s="12">
        <f t="shared" si="80"/>
        <v>17.478510028653297</v>
      </c>
      <c r="E2566" s="12">
        <v>139</v>
      </c>
      <c r="F2566" s="12">
        <f t="shared" si="81"/>
        <v>9.2728485657104738</v>
      </c>
    </row>
    <row r="2567" spans="1:6" x14ac:dyDescent="0.3">
      <c r="A2567" s="12">
        <v>87</v>
      </c>
      <c r="B2567" s="12">
        <v>716</v>
      </c>
      <c r="C2567" s="12">
        <v>61</v>
      </c>
      <c r="D2567" s="12">
        <f t="shared" si="80"/>
        <v>17.478510028653297</v>
      </c>
      <c r="E2567" s="12">
        <v>139</v>
      </c>
      <c r="F2567" s="12">
        <f t="shared" si="81"/>
        <v>9.2728485657104738</v>
      </c>
    </row>
    <row r="2568" spans="1:6" x14ac:dyDescent="0.3">
      <c r="A2568" s="12">
        <v>120</v>
      </c>
      <c r="B2568" s="12">
        <v>68</v>
      </c>
      <c r="C2568" s="12">
        <v>61</v>
      </c>
      <c r="D2568" s="12">
        <f t="shared" si="80"/>
        <v>17.478510028653297</v>
      </c>
      <c r="E2568" s="12">
        <v>139</v>
      </c>
      <c r="F2568" s="12">
        <f t="shared" si="81"/>
        <v>9.2728485657104738</v>
      </c>
    </row>
    <row r="2569" spans="1:6" x14ac:dyDescent="0.3">
      <c r="A2569" s="12">
        <v>149</v>
      </c>
      <c r="B2569" s="12">
        <v>38</v>
      </c>
      <c r="C2569" s="12">
        <v>61</v>
      </c>
      <c r="D2569" s="12">
        <f t="shared" si="80"/>
        <v>17.478510028653297</v>
      </c>
      <c r="E2569" s="12">
        <v>139</v>
      </c>
      <c r="F2569" s="12">
        <f t="shared" si="81"/>
        <v>9.2728485657104738</v>
      </c>
    </row>
    <row r="2570" spans="1:6" x14ac:dyDescent="0.3">
      <c r="A2570" s="12">
        <v>66</v>
      </c>
      <c r="B2570" s="12">
        <v>131</v>
      </c>
      <c r="C2570" s="12">
        <v>61</v>
      </c>
      <c r="D2570" s="12">
        <f t="shared" si="80"/>
        <v>17.478510028653297</v>
      </c>
      <c r="E2570" s="12">
        <v>139</v>
      </c>
      <c r="F2570" s="12">
        <f t="shared" si="81"/>
        <v>9.2728485657104738</v>
      </c>
    </row>
    <row r="2571" spans="1:6" x14ac:dyDescent="0.3">
      <c r="A2571" s="12">
        <v>42</v>
      </c>
      <c r="B2571" s="12">
        <v>132</v>
      </c>
      <c r="C2571" s="12">
        <v>61</v>
      </c>
      <c r="D2571" s="12">
        <f t="shared" si="80"/>
        <v>17.478510028653297</v>
      </c>
      <c r="E2571" s="12">
        <v>139</v>
      </c>
      <c r="F2571" s="12">
        <f t="shared" si="81"/>
        <v>9.2728485657104738</v>
      </c>
    </row>
    <row r="2572" spans="1:6" x14ac:dyDescent="0.3">
      <c r="A2572" s="12">
        <v>26</v>
      </c>
      <c r="B2572" s="12">
        <v>298</v>
      </c>
      <c r="C2572" s="12">
        <v>61</v>
      </c>
      <c r="D2572" s="12">
        <f t="shared" si="80"/>
        <v>17.478510028653297</v>
      </c>
      <c r="E2572" s="12">
        <v>140</v>
      </c>
      <c r="F2572" s="12">
        <f t="shared" si="81"/>
        <v>9.3395597064709808</v>
      </c>
    </row>
    <row r="2573" spans="1:6" x14ac:dyDescent="0.3">
      <c r="A2573" s="12">
        <v>77</v>
      </c>
      <c r="B2573" s="12">
        <v>93</v>
      </c>
      <c r="C2573" s="12">
        <v>61</v>
      </c>
      <c r="D2573" s="12">
        <f t="shared" si="80"/>
        <v>17.478510028653297</v>
      </c>
      <c r="E2573" s="12">
        <v>140</v>
      </c>
      <c r="F2573" s="12">
        <f t="shared" si="81"/>
        <v>9.3395597064709808</v>
      </c>
    </row>
    <row r="2574" spans="1:6" x14ac:dyDescent="0.3">
      <c r="A2574" s="12">
        <v>38</v>
      </c>
      <c r="B2574" s="12">
        <v>6</v>
      </c>
      <c r="C2574" s="12">
        <v>61</v>
      </c>
      <c r="D2574" s="12">
        <f t="shared" si="80"/>
        <v>17.478510028653297</v>
      </c>
      <c r="E2574" s="12">
        <v>140</v>
      </c>
      <c r="F2574" s="12">
        <f t="shared" si="81"/>
        <v>9.3395597064709808</v>
      </c>
    </row>
    <row r="2575" spans="1:6" x14ac:dyDescent="0.3">
      <c r="A2575" s="12">
        <v>145</v>
      </c>
      <c r="B2575" s="12">
        <v>2</v>
      </c>
      <c r="C2575" s="12">
        <v>61</v>
      </c>
      <c r="D2575" s="12">
        <f t="shared" si="80"/>
        <v>17.478510028653297</v>
      </c>
      <c r="E2575" s="12">
        <v>140</v>
      </c>
      <c r="F2575" s="12">
        <f t="shared" si="81"/>
        <v>9.3395597064709808</v>
      </c>
    </row>
    <row r="2576" spans="1:6" x14ac:dyDescent="0.3">
      <c r="A2576" s="12">
        <v>27</v>
      </c>
      <c r="B2576" s="12">
        <v>44</v>
      </c>
      <c r="C2576" s="12">
        <v>61</v>
      </c>
      <c r="D2576" s="12">
        <f t="shared" si="80"/>
        <v>17.478510028653297</v>
      </c>
      <c r="E2576" s="12">
        <v>140</v>
      </c>
      <c r="F2576" s="12">
        <f t="shared" si="81"/>
        <v>9.3395597064709808</v>
      </c>
    </row>
    <row r="2577" spans="1:6" x14ac:dyDescent="0.3">
      <c r="A2577" s="12">
        <v>55</v>
      </c>
      <c r="B2577" s="12">
        <v>30</v>
      </c>
      <c r="C2577" s="12">
        <v>61</v>
      </c>
      <c r="D2577" s="12">
        <f t="shared" si="80"/>
        <v>17.478510028653297</v>
      </c>
      <c r="E2577" s="12">
        <v>140</v>
      </c>
      <c r="F2577" s="12">
        <f t="shared" si="81"/>
        <v>9.3395597064709808</v>
      </c>
    </row>
    <row r="2578" spans="1:6" x14ac:dyDescent="0.3">
      <c r="A2578" s="12">
        <v>143</v>
      </c>
      <c r="B2578" s="12">
        <v>124</v>
      </c>
      <c r="C2578" s="12">
        <v>61</v>
      </c>
      <c r="D2578" s="12">
        <f t="shared" si="80"/>
        <v>17.478510028653297</v>
      </c>
      <c r="E2578" s="12">
        <v>140</v>
      </c>
      <c r="F2578" s="12">
        <f t="shared" si="81"/>
        <v>9.3395597064709808</v>
      </c>
    </row>
    <row r="2579" spans="1:6" x14ac:dyDescent="0.3">
      <c r="A2579" s="12">
        <v>42</v>
      </c>
      <c r="B2579" s="12">
        <v>165</v>
      </c>
      <c r="C2579" s="12">
        <v>61</v>
      </c>
      <c r="D2579" s="12">
        <f t="shared" si="80"/>
        <v>17.478510028653297</v>
      </c>
      <c r="E2579" s="12">
        <v>140</v>
      </c>
      <c r="F2579" s="12">
        <f t="shared" si="81"/>
        <v>9.3395597064709808</v>
      </c>
    </row>
    <row r="2580" spans="1:6" x14ac:dyDescent="0.3">
      <c r="A2580" s="12">
        <v>47</v>
      </c>
      <c r="B2580" s="12">
        <v>300</v>
      </c>
      <c r="C2580" s="12">
        <v>61</v>
      </c>
      <c r="D2580" s="12">
        <f t="shared" si="80"/>
        <v>17.478510028653297</v>
      </c>
      <c r="E2580" s="12">
        <v>140</v>
      </c>
      <c r="F2580" s="12">
        <f t="shared" si="81"/>
        <v>9.3395597064709808</v>
      </c>
    </row>
    <row r="2581" spans="1:6" x14ac:dyDescent="0.3">
      <c r="A2581" s="12">
        <v>51</v>
      </c>
      <c r="B2581" s="12">
        <v>65</v>
      </c>
      <c r="C2581" s="12">
        <v>61</v>
      </c>
      <c r="D2581" s="12">
        <f t="shared" si="80"/>
        <v>17.478510028653297</v>
      </c>
      <c r="E2581" s="12">
        <v>140</v>
      </c>
      <c r="F2581" s="12">
        <f t="shared" si="81"/>
        <v>9.3395597064709808</v>
      </c>
    </row>
    <row r="2582" spans="1:6" x14ac:dyDescent="0.3">
      <c r="A2582" s="12">
        <v>160</v>
      </c>
      <c r="B2582" s="12">
        <v>68</v>
      </c>
      <c r="C2582" s="12">
        <v>61</v>
      </c>
      <c r="D2582" s="12">
        <f t="shared" si="80"/>
        <v>17.478510028653297</v>
      </c>
      <c r="E2582" s="12">
        <v>140</v>
      </c>
      <c r="F2582" s="12">
        <f t="shared" si="81"/>
        <v>9.3395597064709808</v>
      </c>
    </row>
    <row r="2583" spans="1:6" x14ac:dyDescent="0.3">
      <c r="A2583" s="12">
        <v>64</v>
      </c>
      <c r="B2583" s="12">
        <v>60</v>
      </c>
      <c r="C2583" s="12">
        <v>61</v>
      </c>
      <c r="D2583" s="12">
        <f t="shared" si="80"/>
        <v>17.478510028653297</v>
      </c>
      <c r="E2583" s="12">
        <v>140</v>
      </c>
      <c r="F2583" s="12">
        <f t="shared" si="81"/>
        <v>9.3395597064709808</v>
      </c>
    </row>
    <row r="2584" spans="1:6" x14ac:dyDescent="0.3">
      <c r="A2584" s="12">
        <v>62</v>
      </c>
      <c r="B2584" s="12">
        <v>85</v>
      </c>
      <c r="C2584" s="12">
        <v>61</v>
      </c>
      <c r="D2584" s="12">
        <f t="shared" si="80"/>
        <v>17.478510028653297</v>
      </c>
      <c r="E2584" s="12">
        <v>140</v>
      </c>
      <c r="F2584" s="12">
        <f t="shared" si="81"/>
        <v>9.3395597064709808</v>
      </c>
    </row>
    <row r="2585" spans="1:6" x14ac:dyDescent="0.3">
      <c r="A2585" s="12">
        <v>35</v>
      </c>
      <c r="B2585" s="12">
        <v>304</v>
      </c>
      <c r="C2585" s="12">
        <v>61</v>
      </c>
      <c r="D2585" s="12">
        <f t="shared" si="80"/>
        <v>17.478510028653297</v>
      </c>
      <c r="E2585" s="12">
        <v>140</v>
      </c>
      <c r="F2585" s="12">
        <f t="shared" si="81"/>
        <v>9.3395597064709808</v>
      </c>
    </row>
    <row r="2586" spans="1:6" x14ac:dyDescent="0.3">
      <c r="A2586" s="12">
        <v>45</v>
      </c>
      <c r="B2586" s="12">
        <v>64</v>
      </c>
      <c r="C2586" s="12">
        <v>61</v>
      </c>
      <c r="D2586" s="12">
        <f t="shared" si="80"/>
        <v>17.478510028653297</v>
      </c>
      <c r="E2586" s="12">
        <v>141</v>
      </c>
      <c r="F2586" s="12">
        <f t="shared" si="81"/>
        <v>9.4062708472314878</v>
      </c>
    </row>
    <row r="2587" spans="1:6" x14ac:dyDescent="0.3">
      <c r="A2587" s="12">
        <v>74</v>
      </c>
      <c r="B2587" s="12">
        <v>189</v>
      </c>
      <c r="C2587" s="12">
        <v>61</v>
      </c>
      <c r="D2587" s="12">
        <f t="shared" si="80"/>
        <v>17.478510028653297</v>
      </c>
      <c r="E2587" s="12">
        <v>141</v>
      </c>
      <c r="F2587" s="12">
        <f t="shared" si="81"/>
        <v>9.4062708472314878</v>
      </c>
    </row>
    <row r="2588" spans="1:6" x14ac:dyDescent="0.3">
      <c r="A2588" s="12">
        <v>48</v>
      </c>
      <c r="B2588" s="12">
        <v>159</v>
      </c>
      <c r="C2588" s="12">
        <v>61</v>
      </c>
      <c r="D2588" s="12">
        <f t="shared" si="80"/>
        <v>17.478510028653297</v>
      </c>
      <c r="E2588" s="12">
        <v>141</v>
      </c>
      <c r="F2588" s="12">
        <f t="shared" si="81"/>
        <v>9.4062708472314878</v>
      </c>
    </row>
    <row r="2589" spans="1:6" x14ac:dyDescent="0.3">
      <c r="A2589" s="12">
        <v>43</v>
      </c>
      <c r="B2589" s="12">
        <v>129</v>
      </c>
      <c r="C2589" s="12">
        <v>61</v>
      </c>
      <c r="D2589" s="12">
        <f t="shared" si="80"/>
        <v>17.478510028653297</v>
      </c>
      <c r="E2589" s="12">
        <v>141</v>
      </c>
      <c r="F2589" s="12">
        <f t="shared" si="81"/>
        <v>9.4062708472314878</v>
      </c>
    </row>
    <row r="2590" spans="1:6" x14ac:dyDescent="0.3">
      <c r="A2590" s="12">
        <v>89</v>
      </c>
      <c r="B2590" s="12">
        <v>33</v>
      </c>
      <c r="C2590" s="12">
        <v>61</v>
      </c>
      <c r="D2590" s="12">
        <f t="shared" si="80"/>
        <v>17.478510028653297</v>
      </c>
      <c r="E2590" s="12">
        <v>142</v>
      </c>
      <c r="F2590" s="12">
        <f t="shared" si="81"/>
        <v>9.4729819879919948</v>
      </c>
    </row>
    <row r="2591" spans="1:6" x14ac:dyDescent="0.3">
      <c r="A2591" s="12">
        <v>74</v>
      </c>
      <c r="B2591" s="12">
        <v>189</v>
      </c>
      <c r="C2591" s="12">
        <v>61</v>
      </c>
      <c r="D2591" s="12">
        <f t="shared" si="80"/>
        <v>17.478510028653297</v>
      </c>
      <c r="E2591" s="12">
        <v>142</v>
      </c>
      <c r="F2591" s="12">
        <f t="shared" si="81"/>
        <v>9.4729819879919948</v>
      </c>
    </row>
    <row r="2592" spans="1:6" x14ac:dyDescent="0.3">
      <c r="A2592" s="12">
        <v>28</v>
      </c>
      <c r="B2592" s="12">
        <v>271</v>
      </c>
      <c r="C2592" s="12">
        <v>61</v>
      </c>
      <c r="D2592" s="12">
        <f t="shared" si="80"/>
        <v>17.478510028653297</v>
      </c>
      <c r="E2592" s="12">
        <v>142</v>
      </c>
      <c r="F2592" s="12">
        <f t="shared" si="81"/>
        <v>9.4729819879919948</v>
      </c>
    </row>
    <row r="2593" spans="1:6" x14ac:dyDescent="0.3">
      <c r="A2593" s="12">
        <v>70</v>
      </c>
      <c r="B2593" s="12">
        <v>11</v>
      </c>
      <c r="C2593" s="12">
        <v>61</v>
      </c>
      <c r="D2593" s="12">
        <f t="shared" si="80"/>
        <v>17.478510028653297</v>
      </c>
      <c r="E2593" s="12">
        <v>142</v>
      </c>
      <c r="F2593" s="12">
        <f t="shared" si="81"/>
        <v>9.4729819879919948</v>
      </c>
    </row>
    <row r="2594" spans="1:6" x14ac:dyDescent="0.3">
      <c r="A2594" s="12">
        <v>94</v>
      </c>
      <c r="B2594" s="12">
        <v>11</v>
      </c>
      <c r="C2594" s="12">
        <v>61</v>
      </c>
      <c r="D2594" s="12">
        <f t="shared" si="80"/>
        <v>17.478510028653297</v>
      </c>
      <c r="E2594" s="12">
        <v>142</v>
      </c>
      <c r="F2594" s="12">
        <f t="shared" si="81"/>
        <v>9.4729819879919948</v>
      </c>
    </row>
    <row r="2595" spans="1:6" x14ac:dyDescent="0.3">
      <c r="A2595" s="12">
        <v>86</v>
      </c>
      <c r="B2595" s="12">
        <v>151</v>
      </c>
      <c r="C2595" s="12">
        <v>61</v>
      </c>
      <c r="D2595" s="12">
        <f t="shared" si="80"/>
        <v>17.478510028653297</v>
      </c>
      <c r="E2595" s="12">
        <v>142</v>
      </c>
      <c r="F2595" s="12">
        <f t="shared" si="81"/>
        <v>9.4729819879919948</v>
      </c>
    </row>
    <row r="2596" spans="1:6" x14ac:dyDescent="0.3">
      <c r="A2596" s="12">
        <v>88</v>
      </c>
      <c r="B2596" s="12">
        <v>167</v>
      </c>
      <c r="C2596" s="12">
        <v>61</v>
      </c>
      <c r="D2596" s="12">
        <f t="shared" si="80"/>
        <v>17.478510028653297</v>
      </c>
      <c r="E2596" s="12">
        <v>142</v>
      </c>
      <c r="F2596" s="12">
        <f t="shared" si="81"/>
        <v>9.4729819879919948</v>
      </c>
    </row>
    <row r="2597" spans="1:6" x14ac:dyDescent="0.3">
      <c r="A2597" s="12">
        <v>71</v>
      </c>
      <c r="B2597" s="12">
        <v>416</v>
      </c>
      <c r="C2597" s="12">
        <v>61</v>
      </c>
      <c r="D2597" s="12">
        <f t="shared" si="80"/>
        <v>17.478510028653297</v>
      </c>
      <c r="E2597" s="12">
        <v>143</v>
      </c>
      <c r="F2597" s="12">
        <f t="shared" si="81"/>
        <v>9.5396931287525017</v>
      </c>
    </row>
    <row r="2598" spans="1:6" x14ac:dyDescent="0.3">
      <c r="A2598" s="12">
        <v>114</v>
      </c>
      <c r="B2598" s="12">
        <v>15</v>
      </c>
      <c r="C2598" s="12">
        <v>61</v>
      </c>
      <c r="D2598" s="12">
        <f t="shared" si="80"/>
        <v>17.478510028653297</v>
      </c>
      <c r="E2598" s="12">
        <v>143</v>
      </c>
      <c r="F2598" s="12">
        <f t="shared" si="81"/>
        <v>9.5396931287525017</v>
      </c>
    </row>
    <row r="2599" spans="1:6" x14ac:dyDescent="0.3">
      <c r="A2599" s="12">
        <v>83</v>
      </c>
      <c r="B2599" s="12">
        <v>111</v>
      </c>
      <c r="C2599" s="12">
        <v>61</v>
      </c>
      <c r="D2599" s="12">
        <f t="shared" si="80"/>
        <v>17.478510028653297</v>
      </c>
      <c r="E2599" s="12">
        <v>143</v>
      </c>
      <c r="F2599" s="12">
        <f t="shared" si="81"/>
        <v>9.5396931287525017</v>
      </c>
    </row>
    <row r="2600" spans="1:6" x14ac:dyDescent="0.3">
      <c r="A2600" s="12">
        <v>33</v>
      </c>
      <c r="B2600" s="12">
        <v>372</v>
      </c>
      <c r="C2600" s="12">
        <v>61</v>
      </c>
      <c r="D2600" s="12">
        <f t="shared" si="80"/>
        <v>17.478510028653297</v>
      </c>
      <c r="E2600" s="12">
        <v>143</v>
      </c>
      <c r="F2600" s="12">
        <f t="shared" si="81"/>
        <v>9.5396931287525017</v>
      </c>
    </row>
    <row r="2601" spans="1:6" x14ac:dyDescent="0.3">
      <c r="A2601" s="12">
        <v>28</v>
      </c>
      <c r="B2601" s="12">
        <v>90</v>
      </c>
      <c r="C2601" s="12">
        <v>61</v>
      </c>
      <c r="D2601" s="12">
        <f t="shared" si="80"/>
        <v>17.478510028653297</v>
      </c>
      <c r="E2601" s="12">
        <v>143</v>
      </c>
      <c r="F2601" s="12">
        <f t="shared" si="81"/>
        <v>9.5396931287525017</v>
      </c>
    </row>
    <row r="2602" spans="1:6" x14ac:dyDescent="0.3">
      <c r="A2602" s="12">
        <v>61</v>
      </c>
      <c r="B2602" s="12">
        <v>17</v>
      </c>
      <c r="C2602" s="12">
        <v>61</v>
      </c>
      <c r="D2602" s="12">
        <f t="shared" si="80"/>
        <v>17.478510028653297</v>
      </c>
      <c r="E2602" s="12">
        <v>143</v>
      </c>
      <c r="F2602" s="12">
        <f t="shared" si="81"/>
        <v>9.5396931287525017</v>
      </c>
    </row>
    <row r="2603" spans="1:6" x14ac:dyDescent="0.3">
      <c r="A2603" s="12">
        <v>27</v>
      </c>
      <c r="B2603" s="12">
        <v>208</v>
      </c>
      <c r="C2603" s="12">
        <v>61</v>
      </c>
      <c r="D2603" s="12">
        <f t="shared" si="80"/>
        <v>17.478510028653297</v>
      </c>
      <c r="E2603" s="12">
        <v>143</v>
      </c>
      <c r="F2603" s="12">
        <f t="shared" si="81"/>
        <v>9.5396931287525017</v>
      </c>
    </row>
    <row r="2604" spans="1:6" x14ac:dyDescent="0.3">
      <c r="A2604" s="12">
        <v>81</v>
      </c>
      <c r="B2604" s="12">
        <v>53</v>
      </c>
      <c r="C2604" s="12">
        <v>61</v>
      </c>
      <c r="D2604" s="12">
        <f t="shared" si="80"/>
        <v>17.478510028653297</v>
      </c>
      <c r="E2604" s="12">
        <v>143</v>
      </c>
      <c r="F2604" s="12">
        <f t="shared" si="81"/>
        <v>9.5396931287525017</v>
      </c>
    </row>
    <row r="2605" spans="1:6" x14ac:dyDescent="0.3">
      <c r="A2605" s="12">
        <v>50</v>
      </c>
      <c r="B2605" s="12">
        <v>344</v>
      </c>
      <c r="C2605" s="12">
        <v>61</v>
      </c>
      <c r="D2605" s="12">
        <f t="shared" si="80"/>
        <v>17.478510028653297</v>
      </c>
      <c r="E2605" s="12">
        <v>143</v>
      </c>
      <c r="F2605" s="12">
        <f t="shared" si="81"/>
        <v>9.5396931287525017</v>
      </c>
    </row>
    <row r="2606" spans="1:6" x14ac:dyDescent="0.3">
      <c r="A2606" s="12">
        <v>118</v>
      </c>
      <c r="B2606" s="12">
        <v>97</v>
      </c>
      <c r="C2606" s="12">
        <v>62</v>
      </c>
      <c r="D2606" s="12">
        <f t="shared" si="80"/>
        <v>17.765042979942692</v>
      </c>
      <c r="E2606" s="12">
        <v>144</v>
      </c>
      <c r="F2606" s="12">
        <f t="shared" si="81"/>
        <v>9.6064042695130087</v>
      </c>
    </row>
    <row r="2607" spans="1:6" x14ac:dyDescent="0.3">
      <c r="A2607" s="12">
        <v>48</v>
      </c>
      <c r="B2607" s="12">
        <v>385</v>
      </c>
      <c r="C2607" s="12">
        <v>62</v>
      </c>
      <c r="D2607" s="12">
        <f t="shared" si="80"/>
        <v>17.765042979942692</v>
      </c>
      <c r="E2607" s="12">
        <v>144</v>
      </c>
      <c r="F2607" s="12">
        <f t="shared" si="81"/>
        <v>9.6064042695130087</v>
      </c>
    </row>
    <row r="2608" spans="1:6" x14ac:dyDescent="0.3">
      <c r="A2608" s="12">
        <v>46</v>
      </c>
      <c r="B2608" s="12">
        <v>434</v>
      </c>
      <c r="C2608" s="12">
        <v>62</v>
      </c>
      <c r="D2608" s="12">
        <f t="shared" si="80"/>
        <v>17.765042979942692</v>
      </c>
      <c r="E2608" s="12">
        <v>144</v>
      </c>
      <c r="F2608" s="12">
        <f t="shared" si="81"/>
        <v>9.6064042695130087</v>
      </c>
    </row>
    <row r="2609" spans="1:6" x14ac:dyDescent="0.3">
      <c r="A2609" s="12">
        <v>53</v>
      </c>
      <c r="B2609" s="12">
        <v>75</v>
      </c>
      <c r="C2609" s="12">
        <v>62</v>
      </c>
      <c r="D2609" s="12">
        <f t="shared" si="80"/>
        <v>17.765042979942692</v>
      </c>
      <c r="E2609" s="12">
        <v>144</v>
      </c>
      <c r="F2609" s="12">
        <f t="shared" si="81"/>
        <v>9.6064042695130087</v>
      </c>
    </row>
    <row r="2610" spans="1:6" x14ac:dyDescent="0.3">
      <c r="A2610" s="12">
        <v>121</v>
      </c>
      <c r="B2610" s="12">
        <v>37</v>
      </c>
      <c r="C2610" s="12">
        <v>62</v>
      </c>
      <c r="D2610" s="12">
        <f t="shared" si="80"/>
        <v>17.765042979942692</v>
      </c>
      <c r="E2610" s="12">
        <v>144</v>
      </c>
      <c r="F2610" s="12">
        <f t="shared" si="81"/>
        <v>9.6064042695130087</v>
      </c>
    </row>
    <row r="2611" spans="1:6" x14ac:dyDescent="0.3">
      <c r="A2611" s="12">
        <v>19</v>
      </c>
      <c r="B2611" s="12">
        <v>369</v>
      </c>
      <c r="C2611" s="12">
        <v>62</v>
      </c>
      <c r="D2611" s="12">
        <f t="shared" si="80"/>
        <v>17.765042979942692</v>
      </c>
      <c r="E2611" s="12">
        <v>144</v>
      </c>
      <c r="F2611" s="12">
        <f t="shared" si="81"/>
        <v>9.6064042695130087</v>
      </c>
    </row>
    <row r="2612" spans="1:6" x14ac:dyDescent="0.3">
      <c r="A2612" s="12">
        <v>121</v>
      </c>
      <c r="B2612" s="12">
        <v>37</v>
      </c>
      <c r="C2612" s="12">
        <v>62</v>
      </c>
      <c r="D2612" s="12">
        <f t="shared" si="80"/>
        <v>17.765042979942692</v>
      </c>
      <c r="E2612" s="12">
        <v>144</v>
      </c>
      <c r="F2612" s="12">
        <f t="shared" si="81"/>
        <v>9.6064042695130087</v>
      </c>
    </row>
    <row r="2613" spans="1:6" x14ac:dyDescent="0.3">
      <c r="A2613" s="12">
        <v>103</v>
      </c>
      <c r="B2613" s="12">
        <v>154</v>
      </c>
      <c r="C2613" s="12">
        <v>62</v>
      </c>
      <c r="D2613" s="12">
        <f t="shared" si="80"/>
        <v>17.765042979942692</v>
      </c>
      <c r="E2613" s="12">
        <v>144</v>
      </c>
      <c r="F2613" s="12">
        <f t="shared" si="81"/>
        <v>9.6064042695130087</v>
      </c>
    </row>
    <row r="2614" spans="1:6" x14ac:dyDescent="0.3">
      <c r="A2614" s="12">
        <v>27</v>
      </c>
      <c r="B2614" s="12">
        <v>237</v>
      </c>
      <c r="C2614" s="12">
        <v>62</v>
      </c>
      <c r="D2614" s="12">
        <f t="shared" si="80"/>
        <v>17.765042979942692</v>
      </c>
      <c r="E2614" s="12">
        <v>144</v>
      </c>
      <c r="F2614" s="12">
        <f t="shared" si="81"/>
        <v>9.6064042695130087</v>
      </c>
    </row>
    <row r="2615" spans="1:6" x14ac:dyDescent="0.3">
      <c r="A2615" s="12">
        <v>85</v>
      </c>
      <c r="B2615" s="12">
        <v>52</v>
      </c>
      <c r="C2615" s="12">
        <v>62</v>
      </c>
      <c r="D2615" s="12">
        <f t="shared" si="80"/>
        <v>17.765042979942692</v>
      </c>
      <c r="E2615" s="12">
        <v>144</v>
      </c>
      <c r="F2615" s="12">
        <f t="shared" si="81"/>
        <v>9.6064042695130087</v>
      </c>
    </row>
    <row r="2616" spans="1:6" x14ac:dyDescent="0.3">
      <c r="A2616" s="12">
        <v>72</v>
      </c>
      <c r="B2616" s="12">
        <v>175</v>
      </c>
      <c r="C2616" s="12">
        <v>62</v>
      </c>
      <c r="D2616" s="12">
        <f t="shared" si="80"/>
        <v>17.765042979942692</v>
      </c>
      <c r="E2616" s="12">
        <v>144</v>
      </c>
      <c r="F2616" s="12">
        <f t="shared" si="81"/>
        <v>9.6064042695130087</v>
      </c>
    </row>
    <row r="2617" spans="1:6" x14ac:dyDescent="0.3">
      <c r="A2617" s="12">
        <v>68</v>
      </c>
      <c r="B2617" s="12">
        <v>19</v>
      </c>
      <c r="C2617" s="12">
        <v>62</v>
      </c>
      <c r="D2617" s="12">
        <f t="shared" si="80"/>
        <v>17.765042979942692</v>
      </c>
      <c r="E2617" s="12">
        <v>144</v>
      </c>
      <c r="F2617" s="12">
        <f t="shared" si="81"/>
        <v>9.6064042695130087</v>
      </c>
    </row>
    <row r="2618" spans="1:6" x14ac:dyDescent="0.3">
      <c r="A2618" s="12">
        <v>48</v>
      </c>
      <c r="B2618" s="12">
        <v>143</v>
      </c>
      <c r="C2618" s="12">
        <v>62</v>
      </c>
      <c r="D2618" s="12">
        <f t="shared" si="80"/>
        <v>17.765042979942692</v>
      </c>
      <c r="E2618" s="12">
        <v>144</v>
      </c>
      <c r="F2618" s="12">
        <f t="shared" si="81"/>
        <v>9.6064042695130087</v>
      </c>
    </row>
    <row r="2619" spans="1:6" x14ac:dyDescent="0.3">
      <c r="A2619" s="12">
        <v>24</v>
      </c>
      <c r="B2619" s="12">
        <v>93</v>
      </c>
      <c r="C2619" s="12">
        <v>62</v>
      </c>
      <c r="D2619" s="12">
        <f t="shared" si="80"/>
        <v>17.765042979942692</v>
      </c>
      <c r="E2619" s="12">
        <v>145</v>
      </c>
      <c r="F2619" s="12">
        <f t="shared" si="81"/>
        <v>9.6731154102735157</v>
      </c>
    </row>
    <row r="2620" spans="1:6" x14ac:dyDescent="0.3">
      <c r="A2620" s="12">
        <v>27</v>
      </c>
      <c r="B2620" s="12">
        <v>16</v>
      </c>
      <c r="C2620" s="12">
        <v>62</v>
      </c>
      <c r="D2620" s="12">
        <f t="shared" si="80"/>
        <v>17.765042979942692</v>
      </c>
      <c r="E2620" s="12">
        <v>145</v>
      </c>
      <c r="F2620" s="12">
        <f t="shared" si="81"/>
        <v>9.6731154102735157</v>
      </c>
    </row>
    <row r="2621" spans="1:6" x14ac:dyDescent="0.3">
      <c r="A2621" s="12">
        <v>115</v>
      </c>
      <c r="B2621" s="12">
        <v>101</v>
      </c>
      <c r="C2621" s="12">
        <v>62</v>
      </c>
      <c r="D2621" s="12">
        <f t="shared" si="80"/>
        <v>17.765042979942692</v>
      </c>
      <c r="E2621" s="12">
        <v>145</v>
      </c>
      <c r="F2621" s="12">
        <f t="shared" si="81"/>
        <v>9.6731154102735157</v>
      </c>
    </row>
    <row r="2622" spans="1:6" x14ac:dyDescent="0.3">
      <c r="A2622" s="12">
        <v>68</v>
      </c>
      <c r="B2622" s="12">
        <v>46</v>
      </c>
      <c r="C2622" s="12">
        <v>62</v>
      </c>
      <c r="D2622" s="12">
        <f t="shared" si="80"/>
        <v>17.765042979942692</v>
      </c>
      <c r="E2622" s="12">
        <v>145</v>
      </c>
      <c r="F2622" s="12">
        <f t="shared" si="81"/>
        <v>9.6731154102735157</v>
      </c>
    </row>
    <row r="2623" spans="1:6" x14ac:dyDescent="0.3">
      <c r="A2623" s="12">
        <v>33</v>
      </c>
      <c r="B2623" s="12">
        <v>288</v>
      </c>
      <c r="C2623" s="12">
        <v>62</v>
      </c>
      <c r="D2623" s="12">
        <f t="shared" si="80"/>
        <v>17.765042979942692</v>
      </c>
      <c r="E2623" s="12">
        <v>145</v>
      </c>
      <c r="F2623" s="12">
        <f t="shared" si="81"/>
        <v>9.6731154102735157</v>
      </c>
    </row>
    <row r="2624" spans="1:6" x14ac:dyDescent="0.3">
      <c r="A2624" s="12">
        <v>9</v>
      </c>
      <c r="B2624" s="12">
        <v>57</v>
      </c>
      <c r="C2624" s="12">
        <v>62</v>
      </c>
      <c r="D2624" s="12">
        <f t="shared" si="80"/>
        <v>17.765042979942692</v>
      </c>
      <c r="E2624" s="12">
        <v>145</v>
      </c>
      <c r="F2624" s="12">
        <f t="shared" si="81"/>
        <v>9.6731154102735157</v>
      </c>
    </row>
    <row r="2625" spans="1:6" x14ac:dyDescent="0.3">
      <c r="A2625" s="12">
        <v>35</v>
      </c>
      <c r="B2625" s="12">
        <v>450</v>
      </c>
      <c r="C2625" s="12">
        <v>62</v>
      </c>
      <c r="D2625" s="12">
        <f t="shared" si="80"/>
        <v>17.765042979942692</v>
      </c>
      <c r="E2625" s="12">
        <v>145</v>
      </c>
      <c r="F2625" s="12">
        <f t="shared" si="81"/>
        <v>9.6731154102735157</v>
      </c>
    </row>
    <row r="2626" spans="1:6" x14ac:dyDescent="0.3">
      <c r="A2626" s="12">
        <v>72</v>
      </c>
      <c r="B2626" s="12">
        <v>130</v>
      </c>
      <c r="C2626" s="12">
        <v>62</v>
      </c>
      <c r="D2626" s="12">
        <f t="shared" si="80"/>
        <v>17.765042979942692</v>
      </c>
      <c r="E2626" s="12">
        <v>145</v>
      </c>
      <c r="F2626" s="12">
        <f t="shared" si="81"/>
        <v>9.6731154102735157</v>
      </c>
    </row>
    <row r="2627" spans="1:6" x14ac:dyDescent="0.3">
      <c r="A2627" s="12">
        <v>53</v>
      </c>
      <c r="B2627" s="12">
        <v>16</v>
      </c>
      <c r="C2627" s="12">
        <v>62</v>
      </c>
      <c r="D2627" s="12">
        <f t="shared" ref="D2627:D2690" si="82">C2627*100/LARGE(C2627:C7643,1)</f>
        <v>17.765042979942692</v>
      </c>
      <c r="E2627" s="12">
        <v>145</v>
      </c>
      <c r="F2627" s="12">
        <f t="shared" ref="F2627:F2690" si="83">E2627*100/LARGE(E2627:E7643,1)</f>
        <v>9.6731154102735157</v>
      </c>
    </row>
    <row r="2628" spans="1:6" x14ac:dyDescent="0.3">
      <c r="A2628" s="12">
        <v>92</v>
      </c>
      <c r="B2628" s="12">
        <v>182</v>
      </c>
      <c r="C2628" s="12">
        <v>62</v>
      </c>
      <c r="D2628" s="12">
        <f t="shared" si="82"/>
        <v>17.765042979942692</v>
      </c>
      <c r="E2628" s="12">
        <v>145</v>
      </c>
      <c r="F2628" s="12">
        <f t="shared" si="83"/>
        <v>9.6731154102735157</v>
      </c>
    </row>
    <row r="2629" spans="1:6" x14ac:dyDescent="0.3">
      <c r="A2629" s="12">
        <v>53</v>
      </c>
      <c r="B2629" s="12">
        <v>9</v>
      </c>
      <c r="C2629" s="12">
        <v>62</v>
      </c>
      <c r="D2629" s="12">
        <f t="shared" si="82"/>
        <v>17.765042979942692</v>
      </c>
      <c r="E2629" s="12">
        <v>145</v>
      </c>
      <c r="F2629" s="12">
        <f t="shared" si="83"/>
        <v>9.6731154102735157</v>
      </c>
    </row>
    <row r="2630" spans="1:6" x14ac:dyDescent="0.3">
      <c r="A2630" s="12">
        <v>73</v>
      </c>
      <c r="B2630" s="12">
        <v>305</v>
      </c>
      <c r="C2630" s="12">
        <v>62</v>
      </c>
      <c r="D2630" s="12">
        <f t="shared" si="82"/>
        <v>17.765042979942692</v>
      </c>
      <c r="E2630" s="12">
        <v>145</v>
      </c>
      <c r="F2630" s="12">
        <f t="shared" si="83"/>
        <v>9.6731154102735157</v>
      </c>
    </row>
    <row r="2631" spans="1:6" x14ac:dyDescent="0.3">
      <c r="A2631" s="12">
        <v>92</v>
      </c>
      <c r="B2631" s="12">
        <v>182</v>
      </c>
      <c r="C2631" s="12">
        <v>62</v>
      </c>
      <c r="D2631" s="12">
        <f t="shared" si="82"/>
        <v>17.765042979942692</v>
      </c>
      <c r="E2631" s="12">
        <v>145</v>
      </c>
      <c r="F2631" s="12">
        <f t="shared" si="83"/>
        <v>9.6731154102735157</v>
      </c>
    </row>
    <row r="2632" spans="1:6" x14ac:dyDescent="0.3">
      <c r="A2632" s="12">
        <v>105</v>
      </c>
      <c r="B2632" s="12">
        <v>136</v>
      </c>
      <c r="C2632" s="12">
        <v>62</v>
      </c>
      <c r="D2632" s="12">
        <f t="shared" si="82"/>
        <v>17.765042979942692</v>
      </c>
      <c r="E2632" s="12">
        <v>146</v>
      </c>
      <c r="F2632" s="12">
        <f t="shared" si="83"/>
        <v>9.7398265510340227</v>
      </c>
    </row>
    <row r="2633" spans="1:6" x14ac:dyDescent="0.3">
      <c r="A2633" s="12">
        <v>50</v>
      </c>
      <c r="B2633" s="12">
        <v>139</v>
      </c>
      <c r="C2633" s="12">
        <v>62</v>
      </c>
      <c r="D2633" s="12">
        <f t="shared" si="82"/>
        <v>17.765042979942692</v>
      </c>
      <c r="E2633" s="12">
        <v>146</v>
      </c>
      <c r="F2633" s="12">
        <f t="shared" si="83"/>
        <v>9.7398265510340227</v>
      </c>
    </row>
    <row r="2634" spans="1:6" x14ac:dyDescent="0.3">
      <c r="A2634" s="12">
        <v>88</v>
      </c>
      <c r="B2634" s="12">
        <v>547</v>
      </c>
      <c r="C2634" s="12">
        <v>62</v>
      </c>
      <c r="D2634" s="12">
        <f t="shared" si="82"/>
        <v>17.765042979942692</v>
      </c>
      <c r="E2634" s="12">
        <v>146</v>
      </c>
      <c r="F2634" s="12">
        <f t="shared" si="83"/>
        <v>9.7398265510340227</v>
      </c>
    </row>
    <row r="2635" spans="1:6" x14ac:dyDescent="0.3">
      <c r="A2635" s="12">
        <v>57</v>
      </c>
      <c r="B2635" s="12">
        <v>456</v>
      </c>
      <c r="C2635" s="12">
        <v>62</v>
      </c>
      <c r="D2635" s="12">
        <f t="shared" si="82"/>
        <v>17.765042979942692</v>
      </c>
      <c r="E2635" s="12">
        <v>146</v>
      </c>
      <c r="F2635" s="12">
        <f t="shared" si="83"/>
        <v>9.7398265510340227</v>
      </c>
    </row>
    <row r="2636" spans="1:6" x14ac:dyDescent="0.3">
      <c r="A2636" s="12">
        <v>33</v>
      </c>
      <c r="B2636" s="12">
        <v>390</v>
      </c>
      <c r="C2636" s="12">
        <v>62</v>
      </c>
      <c r="D2636" s="12">
        <f t="shared" si="82"/>
        <v>17.765042979942692</v>
      </c>
      <c r="E2636" s="12">
        <v>146</v>
      </c>
      <c r="F2636" s="12">
        <f t="shared" si="83"/>
        <v>9.7398265510340227</v>
      </c>
    </row>
    <row r="2637" spans="1:6" x14ac:dyDescent="0.3">
      <c r="A2637" s="12">
        <v>64</v>
      </c>
      <c r="B2637" s="12">
        <v>128</v>
      </c>
      <c r="C2637" s="12">
        <v>62</v>
      </c>
      <c r="D2637" s="12">
        <f t="shared" si="82"/>
        <v>17.765042979942692</v>
      </c>
      <c r="E2637" s="12">
        <v>146</v>
      </c>
      <c r="F2637" s="12">
        <f t="shared" si="83"/>
        <v>9.7398265510340227</v>
      </c>
    </row>
    <row r="2638" spans="1:6" x14ac:dyDescent="0.3">
      <c r="A2638" s="12">
        <v>76</v>
      </c>
      <c r="B2638" s="12">
        <v>46</v>
      </c>
      <c r="C2638" s="12">
        <v>62</v>
      </c>
      <c r="D2638" s="12">
        <f t="shared" si="82"/>
        <v>17.765042979942692</v>
      </c>
      <c r="E2638" s="12">
        <v>146</v>
      </c>
      <c r="F2638" s="12">
        <f t="shared" si="83"/>
        <v>9.7398265510340227</v>
      </c>
    </row>
    <row r="2639" spans="1:6" x14ac:dyDescent="0.3">
      <c r="A2639" s="12">
        <v>30</v>
      </c>
      <c r="B2639" s="12">
        <v>205</v>
      </c>
      <c r="C2639" s="12">
        <v>62</v>
      </c>
      <c r="D2639" s="12">
        <f t="shared" si="82"/>
        <v>17.765042979942692</v>
      </c>
      <c r="E2639" s="12">
        <v>146</v>
      </c>
      <c r="F2639" s="12">
        <f t="shared" si="83"/>
        <v>9.7398265510340227</v>
      </c>
    </row>
    <row r="2640" spans="1:6" x14ac:dyDescent="0.3">
      <c r="A2640" s="12">
        <v>43</v>
      </c>
      <c r="B2640" s="12">
        <v>205</v>
      </c>
      <c r="C2640" s="12">
        <v>62</v>
      </c>
      <c r="D2640" s="12">
        <f t="shared" si="82"/>
        <v>17.765042979942692</v>
      </c>
      <c r="E2640" s="12">
        <v>146</v>
      </c>
      <c r="F2640" s="12">
        <f t="shared" si="83"/>
        <v>9.7398265510340227</v>
      </c>
    </row>
    <row r="2641" spans="1:6" x14ac:dyDescent="0.3">
      <c r="A2641" s="12">
        <v>96</v>
      </c>
      <c r="B2641" s="12">
        <v>141</v>
      </c>
      <c r="C2641" s="12">
        <v>62</v>
      </c>
      <c r="D2641" s="12">
        <f t="shared" si="82"/>
        <v>17.765042979942692</v>
      </c>
      <c r="E2641" s="12">
        <v>146</v>
      </c>
      <c r="F2641" s="12">
        <f t="shared" si="83"/>
        <v>9.7398265510340227</v>
      </c>
    </row>
    <row r="2642" spans="1:6" x14ac:dyDescent="0.3">
      <c r="A2642" s="12">
        <v>40</v>
      </c>
      <c r="B2642" s="12">
        <v>49</v>
      </c>
      <c r="C2642" s="12">
        <v>62</v>
      </c>
      <c r="D2642" s="12">
        <f t="shared" si="82"/>
        <v>17.765042979942692</v>
      </c>
      <c r="E2642" s="12">
        <v>146</v>
      </c>
      <c r="F2642" s="12">
        <f t="shared" si="83"/>
        <v>9.7398265510340227</v>
      </c>
    </row>
    <row r="2643" spans="1:6" x14ac:dyDescent="0.3">
      <c r="A2643" s="12">
        <v>21</v>
      </c>
      <c r="B2643" s="12">
        <v>120</v>
      </c>
      <c r="C2643" s="12">
        <v>62</v>
      </c>
      <c r="D2643" s="12">
        <f t="shared" si="82"/>
        <v>17.765042979942692</v>
      </c>
      <c r="E2643" s="12">
        <v>146</v>
      </c>
      <c r="F2643" s="12">
        <f t="shared" si="83"/>
        <v>9.7398265510340227</v>
      </c>
    </row>
    <row r="2644" spans="1:6" x14ac:dyDescent="0.3">
      <c r="A2644" s="12">
        <v>43</v>
      </c>
      <c r="B2644" s="12">
        <v>430</v>
      </c>
      <c r="C2644" s="12">
        <v>62</v>
      </c>
      <c r="D2644" s="12">
        <f t="shared" si="82"/>
        <v>17.765042979942692</v>
      </c>
      <c r="E2644" s="12">
        <v>147</v>
      </c>
      <c r="F2644" s="12">
        <f t="shared" si="83"/>
        <v>9.8065376917945297</v>
      </c>
    </row>
    <row r="2645" spans="1:6" x14ac:dyDescent="0.3">
      <c r="A2645" s="12">
        <v>48</v>
      </c>
      <c r="B2645" s="12">
        <v>340</v>
      </c>
      <c r="C2645" s="12">
        <v>62</v>
      </c>
      <c r="D2645" s="12">
        <f t="shared" si="82"/>
        <v>17.765042979942692</v>
      </c>
      <c r="E2645" s="12">
        <v>147</v>
      </c>
      <c r="F2645" s="12">
        <f t="shared" si="83"/>
        <v>9.8065376917945297</v>
      </c>
    </row>
    <row r="2646" spans="1:6" x14ac:dyDescent="0.3">
      <c r="A2646" s="12">
        <v>33</v>
      </c>
      <c r="B2646" s="12">
        <v>80</v>
      </c>
      <c r="C2646" s="12">
        <v>62</v>
      </c>
      <c r="D2646" s="12">
        <f t="shared" si="82"/>
        <v>17.765042979942692</v>
      </c>
      <c r="E2646" s="12">
        <v>147</v>
      </c>
      <c r="F2646" s="12">
        <f t="shared" si="83"/>
        <v>9.8065376917945297</v>
      </c>
    </row>
    <row r="2647" spans="1:6" x14ac:dyDescent="0.3">
      <c r="A2647" s="12">
        <v>56</v>
      </c>
      <c r="B2647" s="12">
        <v>138</v>
      </c>
      <c r="C2647" s="12">
        <v>62</v>
      </c>
      <c r="D2647" s="12">
        <f t="shared" si="82"/>
        <v>17.765042979942692</v>
      </c>
      <c r="E2647" s="12">
        <v>147</v>
      </c>
      <c r="F2647" s="12">
        <f t="shared" si="83"/>
        <v>9.8065376917945297</v>
      </c>
    </row>
    <row r="2648" spans="1:6" x14ac:dyDescent="0.3">
      <c r="A2648" s="12">
        <v>30</v>
      </c>
      <c r="B2648" s="12">
        <v>18</v>
      </c>
      <c r="C2648" s="12">
        <v>62</v>
      </c>
      <c r="D2648" s="12">
        <f t="shared" si="82"/>
        <v>17.765042979942692</v>
      </c>
      <c r="E2648" s="12">
        <v>147</v>
      </c>
      <c r="F2648" s="12">
        <f t="shared" si="83"/>
        <v>9.8065376917945297</v>
      </c>
    </row>
    <row r="2649" spans="1:6" x14ac:dyDescent="0.3">
      <c r="A2649" s="12">
        <v>52</v>
      </c>
      <c r="B2649" s="12">
        <v>63</v>
      </c>
      <c r="C2649" s="12">
        <v>62</v>
      </c>
      <c r="D2649" s="12">
        <f t="shared" si="82"/>
        <v>17.765042979942692</v>
      </c>
      <c r="E2649" s="12">
        <v>147</v>
      </c>
      <c r="F2649" s="12">
        <f t="shared" si="83"/>
        <v>9.8065376917945297</v>
      </c>
    </row>
    <row r="2650" spans="1:6" x14ac:dyDescent="0.3">
      <c r="A2650" s="12">
        <v>53</v>
      </c>
      <c r="B2650" s="12">
        <v>168</v>
      </c>
      <c r="C2650" s="12">
        <v>62</v>
      </c>
      <c r="D2650" s="12">
        <f t="shared" si="82"/>
        <v>17.765042979942692</v>
      </c>
      <c r="E2650" s="12">
        <v>148</v>
      </c>
      <c r="F2650" s="12">
        <f t="shared" si="83"/>
        <v>9.8732488325550367</v>
      </c>
    </row>
    <row r="2651" spans="1:6" x14ac:dyDescent="0.3">
      <c r="A2651" s="12">
        <v>24</v>
      </c>
      <c r="B2651" s="12">
        <v>58</v>
      </c>
      <c r="C2651" s="12">
        <v>62</v>
      </c>
      <c r="D2651" s="12">
        <f t="shared" si="82"/>
        <v>17.765042979942692</v>
      </c>
      <c r="E2651" s="12">
        <v>148</v>
      </c>
      <c r="F2651" s="12">
        <f t="shared" si="83"/>
        <v>9.8732488325550367</v>
      </c>
    </row>
    <row r="2652" spans="1:6" x14ac:dyDescent="0.3">
      <c r="A2652" s="12">
        <v>43</v>
      </c>
      <c r="B2652" s="12">
        <v>86</v>
      </c>
      <c r="C2652" s="12">
        <v>62</v>
      </c>
      <c r="D2652" s="12">
        <f t="shared" si="82"/>
        <v>17.765042979942692</v>
      </c>
      <c r="E2652" s="12">
        <v>148</v>
      </c>
      <c r="F2652" s="12">
        <f t="shared" si="83"/>
        <v>9.8732488325550367</v>
      </c>
    </row>
    <row r="2653" spans="1:6" x14ac:dyDescent="0.3">
      <c r="A2653" s="12">
        <v>37</v>
      </c>
      <c r="B2653" s="12">
        <v>378</v>
      </c>
      <c r="C2653" s="12">
        <v>62</v>
      </c>
      <c r="D2653" s="12">
        <f t="shared" si="82"/>
        <v>17.765042979942692</v>
      </c>
      <c r="E2653" s="12">
        <v>148</v>
      </c>
      <c r="F2653" s="12">
        <f t="shared" si="83"/>
        <v>9.8732488325550367</v>
      </c>
    </row>
    <row r="2654" spans="1:6" x14ac:dyDescent="0.3">
      <c r="A2654" s="12">
        <v>124</v>
      </c>
      <c r="B2654" s="12">
        <v>33</v>
      </c>
      <c r="C2654" s="12">
        <v>62</v>
      </c>
      <c r="D2654" s="12">
        <f t="shared" si="82"/>
        <v>17.765042979942692</v>
      </c>
      <c r="E2654" s="12">
        <v>148</v>
      </c>
      <c r="F2654" s="12">
        <f t="shared" si="83"/>
        <v>9.8732488325550367</v>
      </c>
    </row>
    <row r="2655" spans="1:6" x14ac:dyDescent="0.3">
      <c r="A2655" s="12">
        <v>113</v>
      </c>
      <c r="B2655" s="12">
        <v>274</v>
      </c>
      <c r="C2655" s="12">
        <v>62</v>
      </c>
      <c r="D2655" s="12">
        <f t="shared" si="82"/>
        <v>17.765042979942692</v>
      </c>
      <c r="E2655" s="12">
        <v>148</v>
      </c>
      <c r="F2655" s="12">
        <f t="shared" si="83"/>
        <v>9.8732488325550367</v>
      </c>
    </row>
    <row r="2656" spans="1:6" x14ac:dyDescent="0.3">
      <c r="A2656" s="12">
        <v>93</v>
      </c>
      <c r="B2656" s="12">
        <v>177</v>
      </c>
      <c r="C2656" s="12">
        <v>62</v>
      </c>
      <c r="D2656" s="12">
        <f t="shared" si="82"/>
        <v>17.765042979942692</v>
      </c>
      <c r="E2656" s="12">
        <v>148</v>
      </c>
      <c r="F2656" s="12">
        <f t="shared" si="83"/>
        <v>9.8732488325550367</v>
      </c>
    </row>
    <row r="2657" spans="1:6" x14ac:dyDescent="0.3">
      <c r="A2657" s="12">
        <v>51</v>
      </c>
      <c r="B2657" s="12">
        <v>102</v>
      </c>
      <c r="C2657" s="12">
        <v>62</v>
      </c>
      <c r="D2657" s="12">
        <f t="shared" si="82"/>
        <v>17.765042979942692</v>
      </c>
      <c r="E2657" s="12">
        <v>148</v>
      </c>
      <c r="F2657" s="12">
        <f t="shared" si="83"/>
        <v>9.8732488325550367</v>
      </c>
    </row>
    <row r="2658" spans="1:6" x14ac:dyDescent="0.3">
      <c r="A2658" s="12">
        <v>81</v>
      </c>
      <c r="B2658" s="12">
        <v>123</v>
      </c>
      <c r="C2658" s="12">
        <v>62</v>
      </c>
      <c r="D2658" s="12">
        <f t="shared" si="82"/>
        <v>17.765042979942692</v>
      </c>
      <c r="E2658" s="12">
        <v>148</v>
      </c>
      <c r="F2658" s="12">
        <f t="shared" si="83"/>
        <v>9.8732488325550367</v>
      </c>
    </row>
    <row r="2659" spans="1:6" x14ac:dyDescent="0.3">
      <c r="A2659" s="12">
        <v>126</v>
      </c>
      <c r="B2659" s="12">
        <v>26</v>
      </c>
      <c r="C2659" s="12">
        <v>62</v>
      </c>
      <c r="D2659" s="12">
        <f t="shared" si="82"/>
        <v>17.765042979942692</v>
      </c>
      <c r="E2659" s="12">
        <v>148</v>
      </c>
      <c r="F2659" s="12">
        <f t="shared" si="83"/>
        <v>9.8732488325550367</v>
      </c>
    </row>
    <row r="2660" spans="1:6" x14ac:dyDescent="0.3">
      <c r="A2660" s="12">
        <v>87</v>
      </c>
      <c r="B2660" s="12">
        <v>117</v>
      </c>
      <c r="C2660" s="12">
        <v>62</v>
      </c>
      <c r="D2660" s="12">
        <f t="shared" si="82"/>
        <v>17.765042979942692</v>
      </c>
      <c r="E2660" s="12">
        <v>148</v>
      </c>
      <c r="F2660" s="12">
        <f t="shared" si="83"/>
        <v>9.8732488325550367</v>
      </c>
    </row>
    <row r="2661" spans="1:6" x14ac:dyDescent="0.3">
      <c r="A2661" s="12">
        <v>126</v>
      </c>
      <c r="B2661" s="12">
        <v>177</v>
      </c>
      <c r="C2661" s="12">
        <v>62</v>
      </c>
      <c r="D2661" s="12">
        <f t="shared" si="82"/>
        <v>17.765042979942692</v>
      </c>
      <c r="E2661" s="12">
        <v>149</v>
      </c>
      <c r="F2661" s="12">
        <f t="shared" si="83"/>
        <v>9.9399599733155437</v>
      </c>
    </row>
    <row r="2662" spans="1:6" x14ac:dyDescent="0.3">
      <c r="A2662" s="12">
        <v>61</v>
      </c>
      <c r="B2662" s="12">
        <v>108</v>
      </c>
      <c r="C2662" s="12">
        <v>62</v>
      </c>
      <c r="D2662" s="12">
        <f t="shared" si="82"/>
        <v>17.765042979942692</v>
      </c>
      <c r="E2662" s="12">
        <v>149</v>
      </c>
      <c r="F2662" s="12">
        <f t="shared" si="83"/>
        <v>9.9399599733155437</v>
      </c>
    </row>
    <row r="2663" spans="1:6" x14ac:dyDescent="0.3">
      <c r="A2663" s="12">
        <v>71</v>
      </c>
      <c r="B2663" s="12">
        <v>53</v>
      </c>
      <c r="C2663" s="12">
        <v>62</v>
      </c>
      <c r="D2663" s="12">
        <f t="shared" si="82"/>
        <v>17.765042979942692</v>
      </c>
      <c r="E2663" s="12">
        <v>149</v>
      </c>
      <c r="F2663" s="12">
        <f t="shared" si="83"/>
        <v>9.9399599733155437</v>
      </c>
    </row>
    <row r="2664" spans="1:6" x14ac:dyDescent="0.3">
      <c r="A2664" s="12">
        <v>111</v>
      </c>
      <c r="B2664" s="12">
        <v>13</v>
      </c>
      <c r="C2664" s="12">
        <v>62</v>
      </c>
      <c r="D2664" s="12">
        <f t="shared" si="82"/>
        <v>17.765042979942692</v>
      </c>
      <c r="E2664" s="12">
        <v>149</v>
      </c>
      <c r="F2664" s="12">
        <f t="shared" si="83"/>
        <v>9.9399599733155437</v>
      </c>
    </row>
    <row r="2665" spans="1:6" x14ac:dyDescent="0.3">
      <c r="A2665" s="12">
        <v>69</v>
      </c>
      <c r="B2665" s="12">
        <v>54</v>
      </c>
      <c r="C2665" s="12">
        <v>62</v>
      </c>
      <c r="D2665" s="12">
        <f t="shared" si="82"/>
        <v>17.765042979942692</v>
      </c>
      <c r="E2665" s="12">
        <v>149</v>
      </c>
      <c r="F2665" s="12">
        <f t="shared" si="83"/>
        <v>9.9399599733155437</v>
      </c>
    </row>
    <row r="2666" spans="1:6" x14ac:dyDescent="0.3">
      <c r="A2666" s="12">
        <v>97</v>
      </c>
      <c r="B2666" s="12">
        <v>161</v>
      </c>
      <c r="C2666" s="12">
        <v>62</v>
      </c>
      <c r="D2666" s="12">
        <f t="shared" si="82"/>
        <v>17.765042979942692</v>
      </c>
      <c r="E2666" s="12">
        <v>149</v>
      </c>
      <c r="F2666" s="12">
        <f t="shared" si="83"/>
        <v>9.9399599733155437</v>
      </c>
    </row>
    <row r="2667" spans="1:6" x14ac:dyDescent="0.3">
      <c r="A2667" s="12">
        <v>101</v>
      </c>
      <c r="B2667" s="12">
        <v>239</v>
      </c>
      <c r="C2667" s="12">
        <v>62</v>
      </c>
      <c r="D2667" s="12">
        <f t="shared" si="82"/>
        <v>17.765042979942692</v>
      </c>
      <c r="E2667" s="12">
        <v>149</v>
      </c>
      <c r="F2667" s="12">
        <f t="shared" si="83"/>
        <v>9.9399599733155437</v>
      </c>
    </row>
    <row r="2668" spans="1:6" x14ac:dyDescent="0.3">
      <c r="A2668" s="12">
        <v>34</v>
      </c>
      <c r="B2668" s="12">
        <v>9</v>
      </c>
      <c r="C2668" s="12">
        <v>62</v>
      </c>
      <c r="D2668" s="12">
        <f t="shared" si="82"/>
        <v>17.765042979942692</v>
      </c>
      <c r="E2668" s="12">
        <v>149</v>
      </c>
      <c r="F2668" s="12">
        <f t="shared" si="83"/>
        <v>9.9399599733155437</v>
      </c>
    </row>
    <row r="2669" spans="1:6" x14ac:dyDescent="0.3">
      <c r="A2669" s="12">
        <v>69</v>
      </c>
      <c r="B2669" s="12">
        <v>715</v>
      </c>
      <c r="C2669" s="12">
        <v>62</v>
      </c>
      <c r="D2669" s="12">
        <f t="shared" si="82"/>
        <v>17.765042979942692</v>
      </c>
      <c r="E2669" s="12">
        <v>150</v>
      </c>
      <c r="F2669" s="12">
        <f t="shared" si="83"/>
        <v>10.006671114076051</v>
      </c>
    </row>
    <row r="2670" spans="1:6" x14ac:dyDescent="0.3">
      <c r="A2670" s="12">
        <v>62</v>
      </c>
      <c r="B2670" s="12">
        <v>60</v>
      </c>
      <c r="C2670" s="12">
        <v>63</v>
      </c>
      <c r="D2670" s="12">
        <f t="shared" si="82"/>
        <v>18.05157593123209</v>
      </c>
      <c r="E2670" s="12">
        <v>150</v>
      </c>
      <c r="F2670" s="12">
        <f t="shared" si="83"/>
        <v>10.006671114076051</v>
      </c>
    </row>
    <row r="2671" spans="1:6" x14ac:dyDescent="0.3">
      <c r="A2671" s="12">
        <v>54</v>
      </c>
      <c r="B2671" s="12">
        <v>123</v>
      </c>
      <c r="C2671" s="12">
        <v>63</v>
      </c>
      <c r="D2671" s="12">
        <f t="shared" si="82"/>
        <v>18.05157593123209</v>
      </c>
      <c r="E2671" s="12">
        <v>150</v>
      </c>
      <c r="F2671" s="12">
        <f t="shared" si="83"/>
        <v>10.006671114076051</v>
      </c>
    </row>
    <row r="2672" spans="1:6" x14ac:dyDescent="0.3">
      <c r="A2672" s="12">
        <v>51</v>
      </c>
      <c r="B2672" s="12">
        <v>240</v>
      </c>
      <c r="C2672" s="12">
        <v>63</v>
      </c>
      <c r="D2672" s="12">
        <f t="shared" si="82"/>
        <v>18.05157593123209</v>
      </c>
      <c r="E2672" s="12">
        <v>150</v>
      </c>
      <c r="F2672" s="12">
        <f t="shared" si="83"/>
        <v>10.006671114076051</v>
      </c>
    </row>
    <row r="2673" spans="1:6" x14ac:dyDescent="0.3">
      <c r="A2673" s="12">
        <v>56</v>
      </c>
      <c r="B2673" s="12">
        <v>236</v>
      </c>
      <c r="C2673" s="12">
        <v>63</v>
      </c>
      <c r="D2673" s="12">
        <f t="shared" si="82"/>
        <v>18.05157593123209</v>
      </c>
      <c r="E2673" s="12">
        <v>150</v>
      </c>
      <c r="F2673" s="12">
        <f t="shared" si="83"/>
        <v>10.006671114076051</v>
      </c>
    </row>
    <row r="2674" spans="1:6" x14ac:dyDescent="0.3">
      <c r="A2674" s="12">
        <v>79</v>
      </c>
      <c r="B2674" s="12">
        <v>399</v>
      </c>
      <c r="C2674" s="12">
        <v>63</v>
      </c>
      <c r="D2674" s="12">
        <f t="shared" si="82"/>
        <v>18.05157593123209</v>
      </c>
      <c r="E2674" s="12">
        <v>150</v>
      </c>
      <c r="F2674" s="12">
        <f t="shared" si="83"/>
        <v>10.006671114076051</v>
      </c>
    </row>
    <row r="2675" spans="1:6" x14ac:dyDescent="0.3">
      <c r="A2675" s="12">
        <v>76</v>
      </c>
      <c r="B2675" s="12">
        <v>205</v>
      </c>
      <c r="C2675" s="12">
        <v>63</v>
      </c>
      <c r="D2675" s="12">
        <f t="shared" si="82"/>
        <v>18.05157593123209</v>
      </c>
      <c r="E2675" s="12">
        <v>150</v>
      </c>
      <c r="F2675" s="12">
        <f t="shared" si="83"/>
        <v>10.006671114076051</v>
      </c>
    </row>
    <row r="2676" spans="1:6" x14ac:dyDescent="0.3">
      <c r="A2676" s="12">
        <v>24</v>
      </c>
      <c r="B2676" s="12">
        <v>49</v>
      </c>
      <c r="C2676" s="12">
        <v>63</v>
      </c>
      <c r="D2676" s="12">
        <f t="shared" si="82"/>
        <v>18.05157593123209</v>
      </c>
      <c r="E2676" s="12">
        <v>150</v>
      </c>
      <c r="F2676" s="12">
        <f t="shared" si="83"/>
        <v>10.006671114076051</v>
      </c>
    </row>
    <row r="2677" spans="1:6" x14ac:dyDescent="0.3">
      <c r="A2677" s="12">
        <v>103</v>
      </c>
      <c r="B2677" s="12">
        <v>146</v>
      </c>
      <c r="C2677" s="12">
        <v>63</v>
      </c>
      <c r="D2677" s="12">
        <f t="shared" si="82"/>
        <v>18.05157593123209</v>
      </c>
      <c r="E2677" s="12">
        <v>150</v>
      </c>
      <c r="F2677" s="12">
        <f t="shared" si="83"/>
        <v>10.006671114076051</v>
      </c>
    </row>
    <row r="2678" spans="1:6" x14ac:dyDescent="0.3">
      <c r="A2678" s="12">
        <v>64</v>
      </c>
      <c r="B2678" s="12">
        <v>8</v>
      </c>
      <c r="C2678" s="12">
        <v>63</v>
      </c>
      <c r="D2678" s="12">
        <f t="shared" si="82"/>
        <v>18.05157593123209</v>
      </c>
      <c r="E2678" s="12">
        <v>150</v>
      </c>
      <c r="F2678" s="12">
        <f t="shared" si="83"/>
        <v>10.006671114076051</v>
      </c>
    </row>
    <row r="2679" spans="1:6" x14ac:dyDescent="0.3">
      <c r="A2679" s="12">
        <v>24</v>
      </c>
      <c r="B2679" s="12">
        <v>122</v>
      </c>
      <c r="C2679" s="12">
        <v>63</v>
      </c>
      <c r="D2679" s="12">
        <f t="shared" si="82"/>
        <v>18.05157593123209</v>
      </c>
      <c r="E2679" s="12">
        <v>150</v>
      </c>
      <c r="F2679" s="12">
        <f t="shared" si="83"/>
        <v>10.006671114076051</v>
      </c>
    </row>
    <row r="2680" spans="1:6" x14ac:dyDescent="0.3">
      <c r="A2680" s="12">
        <v>56</v>
      </c>
      <c r="B2680" s="12">
        <v>236</v>
      </c>
      <c r="C2680" s="12">
        <v>63</v>
      </c>
      <c r="D2680" s="12">
        <f t="shared" si="82"/>
        <v>18.05157593123209</v>
      </c>
      <c r="E2680" s="12">
        <v>150</v>
      </c>
      <c r="F2680" s="12">
        <f t="shared" si="83"/>
        <v>10.006671114076051</v>
      </c>
    </row>
    <row r="2681" spans="1:6" x14ac:dyDescent="0.3">
      <c r="A2681" s="12">
        <v>73</v>
      </c>
      <c r="B2681" s="12">
        <v>53</v>
      </c>
      <c r="C2681" s="12">
        <v>63</v>
      </c>
      <c r="D2681" s="12">
        <f t="shared" si="82"/>
        <v>18.05157593123209</v>
      </c>
      <c r="E2681" s="12">
        <v>150</v>
      </c>
      <c r="F2681" s="12">
        <f t="shared" si="83"/>
        <v>10.006671114076051</v>
      </c>
    </row>
    <row r="2682" spans="1:6" x14ac:dyDescent="0.3">
      <c r="A2682" s="12">
        <v>108</v>
      </c>
      <c r="B2682" s="12">
        <v>11</v>
      </c>
      <c r="C2682" s="12">
        <v>63</v>
      </c>
      <c r="D2682" s="12">
        <f t="shared" si="82"/>
        <v>18.05157593123209</v>
      </c>
      <c r="E2682" s="12">
        <v>150</v>
      </c>
      <c r="F2682" s="12">
        <f t="shared" si="83"/>
        <v>10.006671114076051</v>
      </c>
    </row>
    <row r="2683" spans="1:6" x14ac:dyDescent="0.3">
      <c r="A2683" s="12">
        <v>40</v>
      </c>
      <c r="B2683" s="12">
        <v>266</v>
      </c>
      <c r="C2683" s="12">
        <v>63</v>
      </c>
      <c r="D2683" s="12">
        <f t="shared" si="82"/>
        <v>18.05157593123209</v>
      </c>
      <c r="E2683" s="12">
        <v>151</v>
      </c>
      <c r="F2683" s="12">
        <f t="shared" si="83"/>
        <v>10.073382254836558</v>
      </c>
    </row>
    <row r="2684" spans="1:6" x14ac:dyDescent="0.3">
      <c r="A2684" s="12">
        <v>37</v>
      </c>
      <c r="B2684" s="12">
        <v>130</v>
      </c>
      <c r="C2684" s="12">
        <v>63</v>
      </c>
      <c r="D2684" s="12">
        <f t="shared" si="82"/>
        <v>18.05157593123209</v>
      </c>
      <c r="E2684" s="12">
        <v>151</v>
      </c>
      <c r="F2684" s="12">
        <f t="shared" si="83"/>
        <v>10.073382254836558</v>
      </c>
    </row>
    <row r="2685" spans="1:6" x14ac:dyDescent="0.3">
      <c r="A2685" s="12">
        <v>42</v>
      </c>
      <c r="B2685" s="12">
        <v>87</v>
      </c>
      <c r="C2685" s="12">
        <v>63</v>
      </c>
      <c r="D2685" s="12">
        <f t="shared" si="82"/>
        <v>18.05157593123209</v>
      </c>
      <c r="E2685" s="12">
        <v>151</v>
      </c>
      <c r="F2685" s="12">
        <f t="shared" si="83"/>
        <v>10.073382254836558</v>
      </c>
    </row>
    <row r="2686" spans="1:6" x14ac:dyDescent="0.3">
      <c r="A2686" s="12">
        <v>53</v>
      </c>
      <c r="B2686" s="12">
        <v>362</v>
      </c>
      <c r="C2686" s="12">
        <v>63</v>
      </c>
      <c r="D2686" s="12">
        <f t="shared" si="82"/>
        <v>18.05157593123209</v>
      </c>
      <c r="E2686" s="12">
        <v>151</v>
      </c>
      <c r="F2686" s="12">
        <f t="shared" si="83"/>
        <v>10.073382254836558</v>
      </c>
    </row>
    <row r="2687" spans="1:6" x14ac:dyDescent="0.3">
      <c r="A2687" s="12">
        <v>102</v>
      </c>
      <c r="B2687" s="12">
        <v>209</v>
      </c>
      <c r="C2687" s="12">
        <v>63</v>
      </c>
      <c r="D2687" s="12">
        <f t="shared" si="82"/>
        <v>18.05157593123209</v>
      </c>
      <c r="E2687" s="12">
        <v>151</v>
      </c>
      <c r="F2687" s="12">
        <f t="shared" si="83"/>
        <v>10.073382254836558</v>
      </c>
    </row>
    <row r="2688" spans="1:6" x14ac:dyDescent="0.3">
      <c r="A2688" s="12">
        <v>32</v>
      </c>
      <c r="B2688" s="12">
        <v>51</v>
      </c>
      <c r="C2688" s="12">
        <v>63</v>
      </c>
      <c r="D2688" s="12">
        <f t="shared" si="82"/>
        <v>18.05157593123209</v>
      </c>
      <c r="E2688" s="12">
        <v>151</v>
      </c>
      <c r="F2688" s="12">
        <f t="shared" si="83"/>
        <v>10.073382254836558</v>
      </c>
    </row>
    <row r="2689" spans="1:6" x14ac:dyDescent="0.3">
      <c r="A2689" s="12">
        <v>34</v>
      </c>
      <c r="B2689" s="12">
        <v>11</v>
      </c>
      <c r="C2689" s="12">
        <v>63</v>
      </c>
      <c r="D2689" s="12">
        <f t="shared" si="82"/>
        <v>18.05157593123209</v>
      </c>
      <c r="E2689" s="12">
        <v>151</v>
      </c>
      <c r="F2689" s="12">
        <f t="shared" si="83"/>
        <v>10.073382254836558</v>
      </c>
    </row>
    <row r="2690" spans="1:6" x14ac:dyDescent="0.3">
      <c r="A2690" s="12">
        <v>81</v>
      </c>
      <c r="B2690" s="12">
        <v>507</v>
      </c>
      <c r="C2690" s="12">
        <v>63</v>
      </c>
      <c r="D2690" s="12">
        <f t="shared" si="82"/>
        <v>18.05157593123209</v>
      </c>
      <c r="E2690" s="12">
        <v>151</v>
      </c>
      <c r="F2690" s="12">
        <f t="shared" si="83"/>
        <v>10.073382254836558</v>
      </c>
    </row>
    <row r="2691" spans="1:6" x14ac:dyDescent="0.3">
      <c r="A2691" s="12">
        <v>23</v>
      </c>
      <c r="B2691" s="12">
        <v>35</v>
      </c>
      <c r="C2691" s="12">
        <v>63</v>
      </c>
      <c r="D2691" s="12">
        <f t="shared" ref="D2691:D2754" si="84">C2691*100/LARGE(C2691:C7707,1)</f>
        <v>18.05157593123209</v>
      </c>
      <c r="E2691" s="12">
        <v>151</v>
      </c>
      <c r="F2691" s="12">
        <f t="shared" ref="F2691:F2754" si="85">E2691*100/LARGE(E2691:E7707,1)</f>
        <v>10.073382254836558</v>
      </c>
    </row>
    <row r="2692" spans="1:6" x14ac:dyDescent="0.3">
      <c r="A2692" s="12">
        <v>26</v>
      </c>
      <c r="B2692" s="12">
        <v>185</v>
      </c>
      <c r="C2692" s="12">
        <v>63</v>
      </c>
      <c r="D2692" s="12">
        <f t="shared" si="84"/>
        <v>18.05157593123209</v>
      </c>
      <c r="E2692" s="12">
        <v>151</v>
      </c>
      <c r="F2692" s="12">
        <f t="shared" si="85"/>
        <v>10.073382254836558</v>
      </c>
    </row>
    <row r="2693" spans="1:6" x14ac:dyDescent="0.3">
      <c r="A2693" s="12">
        <v>81</v>
      </c>
      <c r="B2693" s="12">
        <v>507</v>
      </c>
      <c r="C2693" s="12">
        <v>63</v>
      </c>
      <c r="D2693" s="12">
        <f t="shared" si="84"/>
        <v>18.05157593123209</v>
      </c>
      <c r="E2693" s="12">
        <v>151</v>
      </c>
      <c r="F2693" s="12">
        <f t="shared" si="85"/>
        <v>10.073382254836558</v>
      </c>
    </row>
    <row r="2694" spans="1:6" x14ac:dyDescent="0.3">
      <c r="A2694" s="12">
        <v>92</v>
      </c>
      <c r="B2694" s="12">
        <v>189</v>
      </c>
      <c r="C2694" s="12">
        <v>63</v>
      </c>
      <c r="D2694" s="12">
        <f t="shared" si="84"/>
        <v>18.05157593123209</v>
      </c>
      <c r="E2694" s="12">
        <v>151</v>
      </c>
      <c r="F2694" s="12">
        <f t="shared" si="85"/>
        <v>10.073382254836558</v>
      </c>
    </row>
    <row r="2695" spans="1:6" x14ac:dyDescent="0.3">
      <c r="A2695" s="12">
        <v>31</v>
      </c>
      <c r="B2695" s="12">
        <v>103</v>
      </c>
      <c r="C2695" s="12">
        <v>63</v>
      </c>
      <c r="D2695" s="12">
        <f t="shared" si="84"/>
        <v>18.05157593123209</v>
      </c>
      <c r="E2695" s="12">
        <v>151</v>
      </c>
      <c r="F2695" s="12">
        <f t="shared" si="85"/>
        <v>10.073382254836558</v>
      </c>
    </row>
    <row r="2696" spans="1:6" x14ac:dyDescent="0.3">
      <c r="A2696" s="12">
        <v>111</v>
      </c>
      <c r="B2696" s="12">
        <v>74</v>
      </c>
      <c r="C2696" s="12">
        <v>63</v>
      </c>
      <c r="D2696" s="12">
        <f t="shared" si="84"/>
        <v>18.05157593123209</v>
      </c>
      <c r="E2696" s="12">
        <v>151</v>
      </c>
      <c r="F2696" s="12">
        <f t="shared" si="85"/>
        <v>10.073382254836558</v>
      </c>
    </row>
    <row r="2697" spans="1:6" x14ac:dyDescent="0.3">
      <c r="A2697" s="12">
        <v>45</v>
      </c>
      <c r="B2697" s="12">
        <v>56</v>
      </c>
      <c r="C2697" s="12">
        <v>63</v>
      </c>
      <c r="D2697" s="12">
        <f t="shared" si="84"/>
        <v>18.05157593123209</v>
      </c>
      <c r="E2697" s="12">
        <v>151</v>
      </c>
      <c r="F2697" s="12">
        <f t="shared" si="85"/>
        <v>10.073382254836558</v>
      </c>
    </row>
    <row r="2698" spans="1:6" x14ac:dyDescent="0.3">
      <c r="A2698" s="12">
        <v>67</v>
      </c>
      <c r="B2698" s="12">
        <v>190</v>
      </c>
      <c r="C2698" s="12">
        <v>63</v>
      </c>
      <c r="D2698" s="12">
        <f t="shared" si="84"/>
        <v>18.05157593123209</v>
      </c>
      <c r="E2698" s="12">
        <v>151</v>
      </c>
      <c r="F2698" s="12">
        <f t="shared" si="85"/>
        <v>10.073382254836558</v>
      </c>
    </row>
    <row r="2699" spans="1:6" x14ac:dyDescent="0.3">
      <c r="A2699" s="12">
        <v>17</v>
      </c>
      <c r="B2699" s="12">
        <v>468</v>
      </c>
      <c r="C2699" s="12">
        <v>63</v>
      </c>
      <c r="D2699" s="12">
        <f t="shared" si="84"/>
        <v>18.05157593123209</v>
      </c>
      <c r="E2699" s="12">
        <v>152</v>
      </c>
      <c r="F2699" s="12">
        <f t="shared" si="85"/>
        <v>10.140093395597065</v>
      </c>
    </row>
    <row r="2700" spans="1:6" x14ac:dyDescent="0.3">
      <c r="A2700" s="12">
        <v>102</v>
      </c>
      <c r="B2700" s="12">
        <v>148</v>
      </c>
      <c r="C2700" s="12">
        <v>63</v>
      </c>
      <c r="D2700" s="12">
        <f t="shared" si="84"/>
        <v>18.05157593123209</v>
      </c>
      <c r="E2700" s="12">
        <v>152</v>
      </c>
      <c r="F2700" s="12">
        <f t="shared" si="85"/>
        <v>10.140093395597065</v>
      </c>
    </row>
    <row r="2701" spans="1:6" x14ac:dyDescent="0.3">
      <c r="A2701" s="12">
        <v>59</v>
      </c>
      <c r="B2701" s="12">
        <v>86</v>
      </c>
      <c r="C2701" s="12">
        <v>63</v>
      </c>
      <c r="D2701" s="12">
        <f t="shared" si="84"/>
        <v>18.05157593123209</v>
      </c>
      <c r="E2701" s="12">
        <v>152</v>
      </c>
      <c r="F2701" s="12">
        <f t="shared" si="85"/>
        <v>10.140093395597065</v>
      </c>
    </row>
    <row r="2702" spans="1:6" x14ac:dyDescent="0.3">
      <c r="A2702" s="12">
        <v>17</v>
      </c>
      <c r="B2702" s="12">
        <v>227</v>
      </c>
      <c r="C2702" s="12">
        <v>63</v>
      </c>
      <c r="D2702" s="12">
        <f t="shared" si="84"/>
        <v>18.05157593123209</v>
      </c>
      <c r="E2702" s="12">
        <v>152</v>
      </c>
      <c r="F2702" s="12">
        <f t="shared" si="85"/>
        <v>10.140093395597065</v>
      </c>
    </row>
    <row r="2703" spans="1:6" x14ac:dyDescent="0.3">
      <c r="A2703" s="12">
        <v>57</v>
      </c>
      <c r="B2703" s="12">
        <v>45</v>
      </c>
      <c r="C2703" s="12">
        <v>63</v>
      </c>
      <c r="D2703" s="12">
        <f t="shared" si="84"/>
        <v>18.05157593123209</v>
      </c>
      <c r="E2703" s="12">
        <v>152</v>
      </c>
      <c r="F2703" s="12">
        <f t="shared" si="85"/>
        <v>10.140093395597065</v>
      </c>
    </row>
    <row r="2704" spans="1:6" x14ac:dyDescent="0.3">
      <c r="A2704" s="12">
        <v>53</v>
      </c>
      <c r="B2704" s="12">
        <v>229</v>
      </c>
      <c r="C2704" s="12">
        <v>63</v>
      </c>
      <c r="D2704" s="12">
        <f t="shared" si="84"/>
        <v>18.05157593123209</v>
      </c>
      <c r="E2704" s="12">
        <v>152</v>
      </c>
      <c r="F2704" s="12">
        <f t="shared" si="85"/>
        <v>10.140093395597065</v>
      </c>
    </row>
    <row r="2705" spans="1:6" x14ac:dyDescent="0.3">
      <c r="A2705" s="12">
        <v>39</v>
      </c>
      <c r="B2705" s="12">
        <v>172</v>
      </c>
      <c r="C2705" s="12">
        <v>63</v>
      </c>
      <c r="D2705" s="12">
        <f t="shared" si="84"/>
        <v>18.05157593123209</v>
      </c>
      <c r="E2705" s="12">
        <v>152</v>
      </c>
      <c r="F2705" s="12">
        <f t="shared" si="85"/>
        <v>10.140093395597065</v>
      </c>
    </row>
    <row r="2706" spans="1:6" x14ac:dyDescent="0.3">
      <c r="A2706" s="12">
        <v>98</v>
      </c>
      <c r="B2706" s="12">
        <v>16</v>
      </c>
      <c r="C2706" s="12">
        <v>63</v>
      </c>
      <c r="D2706" s="12">
        <f t="shared" si="84"/>
        <v>18.05157593123209</v>
      </c>
      <c r="E2706" s="12">
        <v>152</v>
      </c>
      <c r="F2706" s="12">
        <f t="shared" si="85"/>
        <v>10.140093395597065</v>
      </c>
    </row>
    <row r="2707" spans="1:6" x14ac:dyDescent="0.3">
      <c r="A2707" s="12">
        <v>25</v>
      </c>
      <c r="B2707" s="12">
        <v>352</v>
      </c>
      <c r="C2707" s="12">
        <v>63</v>
      </c>
      <c r="D2707" s="12">
        <f t="shared" si="84"/>
        <v>18.05157593123209</v>
      </c>
      <c r="E2707" s="12">
        <v>152</v>
      </c>
      <c r="F2707" s="12">
        <f t="shared" si="85"/>
        <v>10.140093395597065</v>
      </c>
    </row>
    <row r="2708" spans="1:6" x14ac:dyDescent="0.3">
      <c r="A2708" s="12">
        <v>67</v>
      </c>
      <c r="B2708" s="12">
        <v>250</v>
      </c>
      <c r="C2708" s="12">
        <v>63</v>
      </c>
      <c r="D2708" s="12">
        <f t="shared" si="84"/>
        <v>18.05157593123209</v>
      </c>
      <c r="E2708" s="12">
        <v>153</v>
      </c>
      <c r="F2708" s="12">
        <f t="shared" si="85"/>
        <v>10.206804536357572</v>
      </c>
    </row>
    <row r="2709" spans="1:6" x14ac:dyDescent="0.3">
      <c r="A2709" s="12">
        <v>14</v>
      </c>
      <c r="B2709" s="12">
        <v>412</v>
      </c>
      <c r="C2709" s="12">
        <v>63</v>
      </c>
      <c r="D2709" s="12">
        <f t="shared" si="84"/>
        <v>18.05157593123209</v>
      </c>
      <c r="E2709" s="12">
        <v>153</v>
      </c>
      <c r="F2709" s="12">
        <f t="shared" si="85"/>
        <v>10.206804536357572</v>
      </c>
    </row>
    <row r="2710" spans="1:6" x14ac:dyDescent="0.3">
      <c r="A2710" s="12">
        <v>70</v>
      </c>
      <c r="B2710" s="12">
        <v>63</v>
      </c>
      <c r="C2710" s="12">
        <v>63</v>
      </c>
      <c r="D2710" s="12">
        <f t="shared" si="84"/>
        <v>18.05157593123209</v>
      </c>
      <c r="E2710" s="12">
        <v>153</v>
      </c>
      <c r="F2710" s="12">
        <f t="shared" si="85"/>
        <v>10.206804536357572</v>
      </c>
    </row>
    <row r="2711" spans="1:6" x14ac:dyDescent="0.3">
      <c r="A2711" s="12">
        <v>109</v>
      </c>
      <c r="B2711" s="12">
        <v>74</v>
      </c>
      <c r="C2711" s="12">
        <v>63</v>
      </c>
      <c r="D2711" s="12">
        <f t="shared" si="84"/>
        <v>18.05157593123209</v>
      </c>
      <c r="E2711" s="12">
        <v>153</v>
      </c>
      <c r="F2711" s="12">
        <f t="shared" si="85"/>
        <v>10.206804536357572</v>
      </c>
    </row>
    <row r="2712" spans="1:6" x14ac:dyDescent="0.3">
      <c r="A2712" s="12">
        <v>88</v>
      </c>
      <c r="B2712" s="12">
        <v>74</v>
      </c>
      <c r="C2712" s="12">
        <v>63</v>
      </c>
      <c r="D2712" s="12">
        <f t="shared" si="84"/>
        <v>18.05157593123209</v>
      </c>
      <c r="E2712" s="12">
        <v>153</v>
      </c>
      <c r="F2712" s="12">
        <f t="shared" si="85"/>
        <v>10.206804536357572</v>
      </c>
    </row>
    <row r="2713" spans="1:6" x14ac:dyDescent="0.3">
      <c r="A2713" s="12">
        <v>32</v>
      </c>
      <c r="B2713" s="12">
        <v>103</v>
      </c>
      <c r="C2713" s="12">
        <v>63</v>
      </c>
      <c r="D2713" s="12">
        <f t="shared" si="84"/>
        <v>18.05157593123209</v>
      </c>
      <c r="E2713" s="12">
        <v>153</v>
      </c>
      <c r="F2713" s="12">
        <f t="shared" si="85"/>
        <v>10.206804536357572</v>
      </c>
    </row>
    <row r="2714" spans="1:6" x14ac:dyDescent="0.3">
      <c r="A2714" s="12">
        <v>31</v>
      </c>
      <c r="B2714" s="12">
        <v>427</v>
      </c>
      <c r="C2714" s="12">
        <v>63</v>
      </c>
      <c r="D2714" s="12">
        <f t="shared" si="84"/>
        <v>18.05157593123209</v>
      </c>
      <c r="E2714" s="12">
        <v>153</v>
      </c>
      <c r="F2714" s="12">
        <f t="shared" si="85"/>
        <v>10.206804536357572</v>
      </c>
    </row>
    <row r="2715" spans="1:6" x14ac:dyDescent="0.3">
      <c r="A2715" s="12">
        <v>41</v>
      </c>
      <c r="B2715" s="12">
        <v>19</v>
      </c>
      <c r="C2715" s="12">
        <v>63</v>
      </c>
      <c r="D2715" s="12">
        <f t="shared" si="84"/>
        <v>18.05157593123209</v>
      </c>
      <c r="E2715" s="12">
        <v>153</v>
      </c>
      <c r="F2715" s="12">
        <f t="shared" si="85"/>
        <v>10.206804536357572</v>
      </c>
    </row>
    <row r="2716" spans="1:6" x14ac:dyDescent="0.3">
      <c r="A2716" s="12">
        <v>49</v>
      </c>
      <c r="B2716" s="12">
        <v>92</v>
      </c>
      <c r="C2716" s="12">
        <v>63</v>
      </c>
      <c r="D2716" s="12">
        <f t="shared" si="84"/>
        <v>18.05157593123209</v>
      </c>
      <c r="E2716" s="12">
        <v>153</v>
      </c>
      <c r="F2716" s="12">
        <f t="shared" si="85"/>
        <v>10.206804536357572</v>
      </c>
    </row>
    <row r="2717" spans="1:6" x14ac:dyDescent="0.3">
      <c r="A2717" s="12">
        <v>104</v>
      </c>
      <c r="B2717" s="12">
        <v>150</v>
      </c>
      <c r="C2717" s="12">
        <v>63</v>
      </c>
      <c r="D2717" s="12">
        <f t="shared" si="84"/>
        <v>18.05157593123209</v>
      </c>
      <c r="E2717" s="12">
        <v>153</v>
      </c>
      <c r="F2717" s="12">
        <f t="shared" si="85"/>
        <v>10.206804536357572</v>
      </c>
    </row>
    <row r="2718" spans="1:6" x14ac:dyDescent="0.3">
      <c r="A2718" s="12">
        <v>115</v>
      </c>
      <c r="B2718" s="12">
        <v>36</v>
      </c>
      <c r="C2718" s="12">
        <v>63</v>
      </c>
      <c r="D2718" s="12">
        <f t="shared" si="84"/>
        <v>18.05157593123209</v>
      </c>
      <c r="E2718" s="12">
        <v>153</v>
      </c>
      <c r="F2718" s="12">
        <f t="shared" si="85"/>
        <v>10.206804536357572</v>
      </c>
    </row>
    <row r="2719" spans="1:6" x14ac:dyDescent="0.3">
      <c r="A2719" s="12">
        <v>74</v>
      </c>
      <c r="B2719" s="12">
        <v>712</v>
      </c>
      <c r="C2719" s="12">
        <v>63</v>
      </c>
      <c r="D2719" s="12">
        <f t="shared" si="84"/>
        <v>18.05157593123209</v>
      </c>
      <c r="E2719" s="12">
        <v>153</v>
      </c>
      <c r="F2719" s="12">
        <f t="shared" si="85"/>
        <v>10.206804536357572</v>
      </c>
    </row>
    <row r="2720" spans="1:6" x14ac:dyDescent="0.3">
      <c r="A2720" s="12">
        <v>41</v>
      </c>
      <c r="B2720" s="12">
        <v>665</v>
      </c>
      <c r="C2720" s="12">
        <v>63</v>
      </c>
      <c r="D2720" s="12">
        <f t="shared" si="84"/>
        <v>18.05157593123209</v>
      </c>
      <c r="E2720" s="12">
        <v>154</v>
      </c>
      <c r="F2720" s="12">
        <f t="shared" si="85"/>
        <v>10.273515677118079</v>
      </c>
    </row>
    <row r="2721" spans="1:6" x14ac:dyDescent="0.3">
      <c r="A2721" s="12">
        <v>40</v>
      </c>
      <c r="B2721" s="12">
        <v>36</v>
      </c>
      <c r="C2721" s="12">
        <v>63</v>
      </c>
      <c r="D2721" s="12">
        <f t="shared" si="84"/>
        <v>18.05157593123209</v>
      </c>
      <c r="E2721" s="12">
        <v>154</v>
      </c>
      <c r="F2721" s="12">
        <f t="shared" si="85"/>
        <v>10.273515677118079</v>
      </c>
    </row>
    <row r="2722" spans="1:6" x14ac:dyDescent="0.3">
      <c r="A2722" s="12">
        <v>103</v>
      </c>
      <c r="B2722" s="12">
        <v>44</v>
      </c>
      <c r="C2722" s="12">
        <v>63</v>
      </c>
      <c r="D2722" s="12">
        <f t="shared" si="84"/>
        <v>18.05157593123209</v>
      </c>
      <c r="E2722" s="12">
        <v>154</v>
      </c>
      <c r="F2722" s="12">
        <f t="shared" si="85"/>
        <v>10.273515677118079</v>
      </c>
    </row>
    <row r="2723" spans="1:6" x14ac:dyDescent="0.3">
      <c r="A2723" s="12">
        <v>44</v>
      </c>
      <c r="B2723" s="12">
        <v>51</v>
      </c>
      <c r="C2723" s="12">
        <v>63</v>
      </c>
      <c r="D2723" s="12">
        <f t="shared" si="84"/>
        <v>18.05157593123209</v>
      </c>
      <c r="E2723" s="12">
        <v>154</v>
      </c>
      <c r="F2723" s="12">
        <f t="shared" si="85"/>
        <v>10.273515677118079</v>
      </c>
    </row>
    <row r="2724" spans="1:6" x14ac:dyDescent="0.3">
      <c r="A2724" s="12">
        <v>19</v>
      </c>
      <c r="B2724" s="12">
        <v>61</v>
      </c>
      <c r="C2724" s="12">
        <v>63</v>
      </c>
      <c r="D2724" s="12">
        <f t="shared" si="84"/>
        <v>18.05157593123209</v>
      </c>
      <c r="E2724" s="12">
        <v>154</v>
      </c>
      <c r="F2724" s="12">
        <f t="shared" si="85"/>
        <v>10.273515677118079</v>
      </c>
    </row>
    <row r="2725" spans="1:6" x14ac:dyDescent="0.3">
      <c r="A2725" s="12">
        <v>115</v>
      </c>
      <c r="B2725" s="12">
        <v>36</v>
      </c>
      <c r="C2725" s="12">
        <v>63</v>
      </c>
      <c r="D2725" s="12">
        <f t="shared" si="84"/>
        <v>18.05157593123209</v>
      </c>
      <c r="E2725" s="12">
        <v>154</v>
      </c>
      <c r="F2725" s="12">
        <f t="shared" si="85"/>
        <v>10.273515677118079</v>
      </c>
    </row>
    <row r="2726" spans="1:6" x14ac:dyDescent="0.3">
      <c r="A2726" s="12">
        <v>115</v>
      </c>
      <c r="B2726" s="12">
        <v>36</v>
      </c>
      <c r="C2726" s="12">
        <v>63</v>
      </c>
      <c r="D2726" s="12">
        <f t="shared" si="84"/>
        <v>18.05157593123209</v>
      </c>
      <c r="E2726" s="12">
        <v>154</v>
      </c>
      <c r="F2726" s="12">
        <f t="shared" si="85"/>
        <v>10.273515677118079</v>
      </c>
    </row>
    <row r="2727" spans="1:6" x14ac:dyDescent="0.3">
      <c r="A2727" s="12">
        <v>37</v>
      </c>
      <c r="B2727" s="12">
        <v>38</v>
      </c>
      <c r="C2727" s="12">
        <v>63</v>
      </c>
      <c r="D2727" s="12">
        <f t="shared" si="84"/>
        <v>18.05157593123209</v>
      </c>
      <c r="E2727" s="12">
        <v>154</v>
      </c>
      <c r="F2727" s="12">
        <f t="shared" si="85"/>
        <v>10.273515677118079</v>
      </c>
    </row>
    <row r="2728" spans="1:6" x14ac:dyDescent="0.3">
      <c r="A2728" s="12">
        <v>32</v>
      </c>
      <c r="B2728" s="12">
        <v>45</v>
      </c>
      <c r="C2728" s="12">
        <v>63</v>
      </c>
      <c r="D2728" s="12">
        <f t="shared" si="84"/>
        <v>18.05157593123209</v>
      </c>
      <c r="E2728" s="12">
        <v>154</v>
      </c>
      <c r="F2728" s="12">
        <f t="shared" si="85"/>
        <v>10.273515677118079</v>
      </c>
    </row>
    <row r="2729" spans="1:6" x14ac:dyDescent="0.3">
      <c r="A2729" s="12">
        <v>81</v>
      </c>
      <c r="B2729" s="12">
        <v>298</v>
      </c>
      <c r="C2729" s="12">
        <v>63</v>
      </c>
      <c r="D2729" s="12">
        <f t="shared" si="84"/>
        <v>18.05157593123209</v>
      </c>
      <c r="E2729" s="12">
        <v>154</v>
      </c>
      <c r="F2729" s="12">
        <f t="shared" si="85"/>
        <v>10.273515677118079</v>
      </c>
    </row>
    <row r="2730" spans="1:6" x14ac:dyDescent="0.3">
      <c r="A2730" s="12">
        <v>50</v>
      </c>
      <c r="B2730" s="12">
        <v>12</v>
      </c>
      <c r="C2730" s="12">
        <v>63</v>
      </c>
      <c r="D2730" s="12">
        <f t="shared" si="84"/>
        <v>18.05157593123209</v>
      </c>
      <c r="E2730" s="12">
        <v>155</v>
      </c>
      <c r="F2730" s="12">
        <f t="shared" si="85"/>
        <v>10.340226817878586</v>
      </c>
    </row>
    <row r="2731" spans="1:6" x14ac:dyDescent="0.3">
      <c r="A2731" s="12">
        <v>98</v>
      </c>
      <c r="B2731" s="12">
        <v>71</v>
      </c>
      <c r="C2731" s="12">
        <v>63</v>
      </c>
      <c r="D2731" s="12">
        <f t="shared" si="84"/>
        <v>18.05157593123209</v>
      </c>
      <c r="E2731" s="12">
        <v>155</v>
      </c>
      <c r="F2731" s="12">
        <f t="shared" si="85"/>
        <v>10.340226817878586</v>
      </c>
    </row>
    <row r="2732" spans="1:6" x14ac:dyDescent="0.3">
      <c r="A2732" s="12">
        <v>73</v>
      </c>
      <c r="B2732" s="12">
        <v>123</v>
      </c>
      <c r="C2732" s="12">
        <v>63</v>
      </c>
      <c r="D2732" s="12">
        <f t="shared" si="84"/>
        <v>18.05157593123209</v>
      </c>
      <c r="E2732" s="12">
        <v>155</v>
      </c>
      <c r="F2732" s="12">
        <f t="shared" si="85"/>
        <v>10.340226817878586</v>
      </c>
    </row>
    <row r="2733" spans="1:6" x14ac:dyDescent="0.3">
      <c r="A2733" s="12">
        <v>26</v>
      </c>
      <c r="B2733" s="12">
        <v>83</v>
      </c>
      <c r="C2733" s="12">
        <v>63</v>
      </c>
      <c r="D2733" s="12">
        <f t="shared" si="84"/>
        <v>18.05157593123209</v>
      </c>
      <c r="E2733" s="12">
        <v>155</v>
      </c>
      <c r="F2733" s="12">
        <f t="shared" si="85"/>
        <v>10.340226817878586</v>
      </c>
    </row>
    <row r="2734" spans="1:6" x14ac:dyDescent="0.3">
      <c r="A2734" s="12">
        <v>140</v>
      </c>
      <c r="B2734" s="12">
        <v>75</v>
      </c>
      <c r="C2734" s="12">
        <v>63</v>
      </c>
      <c r="D2734" s="12">
        <f t="shared" si="84"/>
        <v>18.05157593123209</v>
      </c>
      <c r="E2734" s="12">
        <v>155</v>
      </c>
      <c r="F2734" s="12">
        <f t="shared" si="85"/>
        <v>10.340226817878586</v>
      </c>
    </row>
    <row r="2735" spans="1:6" x14ac:dyDescent="0.3">
      <c r="A2735" s="12">
        <v>130</v>
      </c>
      <c r="B2735" s="12">
        <v>191</v>
      </c>
      <c r="C2735" s="12">
        <v>63</v>
      </c>
      <c r="D2735" s="12">
        <f t="shared" si="84"/>
        <v>18.05157593123209</v>
      </c>
      <c r="E2735" s="12">
        <v>156</v>
      </c>
      <c r="F2735" s="12">
        <f t="shared" si="85"/>
        <v>10.406937958639093</v>
      </c>
    </row>
    <row r="2736" spans="1:6" x14ac:dyDescent="0.3">
      <c r="A2736" s="12">
        <v>75</v>
      </c>
      <c r="B2736" s="12">
        <v>229</v>
      </c>
      <c r="C2736" s="12">
        <v>63</v>
      </c>
      <c r="D2736" s="12">
        <f t="shared" si="84"/>
        <v>18.05157593123209</v>
      </c>
      <c r="E2736" s="12">
        <v>156</v>
      </c>
      <c r="F2736" s="12">
        <f t="shared" si="85"/>
        <v>10.406937958639093</v>
      </c>
    </row>
    <row r="2737" spans="1:6" x14ac:dyDescent="0.3">
      <c r="A2737" s="12">
        <v>59</v>
      </c>
      <c r="B2737" s="12">
        <v>293</v>
      </c>
      <c r="C2737" s="12">
        <v>63</v>
      </c>
      <c r="D2737" s="12">
        <f t="shared" si="84"/>
        <v>18.05157593123209</v>
      </c>
      <c r="E2737" s="12">
        <v>156</v>
      </c>
      <c r="F2737" s="12">
        <f t="shared" si="85"/>
        <v>10.406937958639093</v>
      </c>
    </row>
    <row r="2738" spans="1:6" x14ac:dyDescent="0.3">
      <c r="A2738" s="12">
        <v>82</v>
      </c>
      <c r="B2738" s="12">
        <v>118</v>
      </c>
      <c r="C2738" s="12">
        <v>63</v>
      </c>
      <c r="D2738" s="12">
        <f t="shared" si="84"/>
        <v>18.05157593123209</v>
      </c>
      <c r="E2738" s="12">
        <v>156</v>
      </c>
      <c r="F2738" s="12">
        <f t="shared" si="85"/>
        <v>10.406937958639093</v>
      </c>
    </row>
    <row r="2739" spans="1:6" x14ac:dyDescent="0.3">
      <c r="A2739" s="12">
        <v>82</v>
      </c>
      <c r="B2739" s="12">
        <v>118</v>
      </c>
      <c r="C2739" s="12">
        <v>63</v>
      </c>
      <c r="D2739" s="12">
        <f t="shared" si="84"/>
        <v>18.05157593123209</v>
      </c>
      <c r="E2739" s="12">
        <v>156</v>
      </c>
      <c r="F2739" s="12">
        <f t="shared" si="85"/>
        <v>10.406937958639093</v>
      </c>
    </row>
    <row r="2740" spans="1:6" x14ac:dyDescent="0.3">
      <c r="A2740" s="12">
        <v>98</v>
      </c>
      <c r="B2740" s="12">
        <v>71</v>
      </c>
      <c r="C2740" s="12">
        <v>63</v>
      </c>
      <c r="D2740" s="12">
        <f t="shared" si="84"/>
        <v>18.05157593123209</v>
      </c>
      <c r="E2740" s="12">
        <v>156</v>
      </c>
      <c r="F2740" s="12">
        <f t="shared" si="85"/>
        <v>10.406937958639093</v>
      </c>
    </row>
    <row r="2741" spans="1:6" x14ac:dyDescent="0.3">
      <c r="A2741" s="12">
        <v>48</v>
      </c>
      <c r="B2741" s="12">
        <v>5</v>
      </c>
      <c r="C2741" s="12">
        <v>63</v>
      </c>
      <c r="D2741" s="12">
        <f t="shared" si="84"/>
        <v>18.05157593123209</v>
      </c>
      <c r="E2741" s="12">
        <v>156</v>
      </c>
      <c r="F2741" s="12">
        <f t="shared" si="85"/>
        <v>10.406937958639093</v>
      </c>
    </row>
    <row r="2742" spans="1:6" x14ac:dyDescent="0.3">
      <c r="A2742" s="12">
        <v>147</v>
      </c>
      <c r="B2742" s="12">
        <v>124</v>
      </c>
      <c r="C2742" s="12">
        <v>63</v>
      </c>
      <c r="D2742" s="12">
        <f t="shared" si="84"/>
        <v>18.05157593123209</v>
      </c>
      <c r="E2742" s="12">
        <v>157</v>
      </c>
      <c r="F2742" s="12">
        <f t="shared" si="85"/>
        <v>10.4736490993996</v>
      </c>
    </row>
    <row r="2743" spans="1:6" x14ac:dyDescent="0.3">
      <c r="A2743" s="12">
        <v>29</v>
      </c>
      <c r="B2743" s="12">
        <v>28</v>
      </c>
      <c r="C2743" s="12">
        <v>63</v>
      </c>
      <c r="D2743" s="12">
        <f t="shared" si="84"/>
        <v>18.05157593123209</v>
      </c>
      <c r="E2743" s="12">
        <v>157</v>
      </c>
      <c r="F2743" s="12">
        <f t="shared" si="85"/>
        <v>10.4736490993996</v>
      </c>
    </row>
    <row r="2744" spans="1:6" x14ac:dyDescent="0.3">
      <c r="A2744" s="12">
        <v>68</v>
      </c>
      <c r="B2744" s="12">
        <v>234</v>
      </c>
      <c r="C2744" s="12">
        <v>64</v>
      </c>
      <c r="D2744" s="12">
        <f t="shared" si="84"/>
        <v>18.338108882521489</v>
      </c>
      <c r="E2744" s="12">
        <v>157</v>
      </c>
      <c r="F2744" s="12">
        <f t="shared" si="85"/>
        <v>10.4736490993996</v>
      </c>
    </row>
    <row r="2745" spans="1:6" x14ac:dyDescent="0.3">
      <c r="A2745" s="12">
        <v>80</v>
      </c>
      <c r="B2745" s="12">
        <v>101</v>
      </c>
      <c r="C2745" s="12">
        <v>64</v>
      </c>
      <c r="D2745" s="12">
        <f t="shared" si="84"/>
        <v>18.338108882521489</v>
      </c>
      <c r="E2745" s="12">
        <v>157</v>
      </c>
      <c r="F2745" s="12">
        <f t="shared" si="85"/>
        <v>10.4736490993996</v>
      </c>
    </row>
    <row r="2746" spans="1:6" x14ac:dyDescent="0.3">
      <c r="A2746" s="12">
        <v>73</v>
      </c>
      <c r="B2746" s="12">
        <v>50</v>
      </c>
      <c r="C2746" s="12">
        <v>64</v>
      </c>
      <c r="D2746" s="12">
        <f t="shared" si="84"/>
        <v>18.338108882521489</v>
      </c>
      <c r="E2746" s="12">
        <v>157</v>
      </c>
      <c r="F2746" s="12">
        <f t="shared" si="85"/>
        <v>10.4736490993996</v>
      </c>
    </row>
    <row r="2747" spans="1:6" x14ac:dyDescent="0.3">
      <c r="A2747" s="12">
        <v>136</v>
      </c>
      <c r="B2747" s="12">
        <v>389</v>
      </c>
      <c r="C2747" s="12">
        <v>64</v>
      </c>
      <c r="D2747" s="12">
        <f t="shared" si="84"/>
        <v>18.338108882521489</v>
      </c>
      <c r="E2747" s="12">
        <v>157</v>
      </c>
      <c r="F2747" s="12">
        <f t="shared" si="85"/>
        <v>10.4736490993996</v>
      </c>
    </row>
    <row r="2748" spans="1:6" x14ac:dyDescent="0.3">
      <c r="A2748" s="12">
        <v>30</v>
      </c>
      <c r="B2748" s="12">
        <v>470</v>
      </c>
      <c r="C2748" s="12">
        <v>64</v>
      </c>
      <c r="D2748" s="12">
        <f t="shared" si="84"/>
        <v>18.338108882521489</v>
      </c>
      <c r="E2748" s="12">
        <v>158</v>
      </c>
      <c r="F2748" s="12">
        <f t="shared" si="85"/>
        <v>10.540360240160107</v>
      </c>
    </row>
    <row r="2749" spans="1:6" x14ac:dyDescent="0.3">
      <c r="A2749" s="12">
        <v>49</v>
      </c>
      <c r="B2749" s="12">
        <v>106</v>
      </c>
      <c r="C2749" s="12">
        <v>64</v>
      </c>
      <c r="D2749" s="12">
        <f t="shared" si="84"/>
        <v>18.338108882521489</v>
      </c>
      <c r="E2749" s="12">
        <v>158</v>
      </c>
      <c r="F2749" s="12">
        <f t="shared" si="85"/>
        <v>10.540360240160107</v>
      </c>
    </row>
    <row r="2750" spans="1:6" x14ac:dyDescent="0.3">
      <c r="A2750" s="12">
        <v>24</v>
      </c>
      <c r="B2750" s="12">
        <v>236</v>
      </c>
      <c r="C2750" s="12">
        <v>64</v>
      </c>
      <c r="D2750" s="12">
        <f t="shared" si="84"/>
        <v>18.338108882521489</v>
      </c>
      <c r="E2750" s="12">
        <v>158</v>
      </c>
      <c r="F2750" s="12">
        <f t="shared" si="85"/>
        <v>10.540360240160107</v>
      </c>
    </row>
    <row r="2751" spans="1:6" x14ac:dyDescent="0.3">
      <c r="A2751" s="12">
        <v>2</v>
      </c>
      <c r="B2751" s="12">
        <v>401</v>
      </c>
      <c r="C2751" s="12">
        <v>64</v>
      </c>
      <c r="D2751" s="12">
        <f t="shared" si="84"/>
        <v>18.338108882521489</v>
      </c>
      <c r="E2751" s="12">
        <v>158</v>
      </c>
      <c r="F2751" s="12">
        <f t="shared" si="85"/>
        <v>10.540360240160107</v>
      </c>
    </row>
    <row r="2752" spans="1:6" x14ac:dyDescent="0.3">
      <c r="A2752" s="12">
        <v>36</v>
      </c>
      <c r="B2752" s="12">
        <v>88</v>
      </c>
      <c r="C2752" s="12">
        <v>64</v>
      </c>
      <c r="D2752" s="12">
        <f t="shared" si="84"/>
        <v>18.338108882521489</v>
      </c>
      <c r="E2752" s="12">
        <v>158</v>
      </c>
      <c r="F2752" s="12">
        <f t="shared" si="85"/>
        <v>10.540360240160107</v>
      </c>
    </row>
    <row r="2753" spans="1:6" x14ac:dyDescent="0.3">
      <c r="A2753" s="12">
        <v>43</v>
      </c>
      <c r="B2753" s="12">
        <v>32</v>
      </c>
      <c r="C2753" s="12">
        <v>64</v>
      </c>
      <c r="D2753" s="12">
        <f t="shared" si="84"/>
        <v>18.338108882521489</v>
      </c>
      <c r="E2753" s="12">
        <v>158</v>
      </c>
      <c r="F2753" s="12">
        <f t="shared" si="85"/>
        <v>10.540360240160107</v>
      </c>
    </row>
    <row r="2754" spans="1:6" x14ac:dyDescent="0.3">
      <c r="A2754" s="12">
        <v>53</v>
      </c>
      <c r="B2754" s="12">
        <v>274</v>
      </c>
      <c r="C2754" s="12">
        <v>64</v>
      </c>
      <c r="D2754" s="12">
        <f t="shared" si="84"/>
        <v>18.338108882521489</v>
      </c>
      <c r="E2754" s="12">
        <v>158</v>
      </c>
      <c r="F2754" s="12">
        <f t="shared" si="85"/>
        <v>10.540360240160107</v>
      </c>
    </row>
    <row r="2755" spans="1:6" x14ac:dyDescent="0.3">
      <c r="A2755" s="12">
        <v>86</v>
      </c>
      <c r="B2755" s="12">
        <v>109</v>
      </c>
      <c r="C2755" s="12">
        <v>64</v>
      </c>
      <c r="D2755" s="12">
        <f t="shared" ref="D2755:D2818" si="86">C2755*100/LARGE(C2755:C7771,1)</f>
        <v>18.338108882521489</v>
      </c>
      <c r="E2755" s="12">
        <v>158</v>
      </c>
      <c r="F2755" s="12">
        <f t="shared" ref="F2755:F2818" si="87">E2755*100/LARGE(E2755:E7771,1)</f>
        <v>10.540360240160107</v>
      </c>
    </row>
    <row r="2756" spans="1:6" x14ac:dyDescent="0.3">
      <c r="A2756" s="12">
        <v>87</v>
      </c>
      <c r="B2756" s="12">
        <v>84</v>
      </c>
      <c r="C2756" s="12">
        <v>64</v>
      </c>
      <c r="D2756" s="12">
        <f t="shared" si="86"/>
        <v>18.338108882521489</v>
      </c>
      <c r="E2756" s="12">
        <v>158</v>
      </c>
      <c r="F2756" s="12">
        <f t="shared" si="87"/>
        <v>10.540360240160107</v>
      </c>
    </row>
    <row r="2757" spans="1:6" x14ac:dyDescent="0.3">
      <c r="A2757" s="12">
        <v>26</v>
      </c>
      <c r="B2757" s="12">
        <v>238</v>
      </c>
      <c r="C2757" s="12">
        <v>64</v>
      </c>
      <c r="D2757" s="12">
        <f t="shared" si="86"/>
        <v>18.338108882521489</v>
      </c>
      <c r="E2757" s="12">
        <v>158</v>
      </c>
      <c r="F2757" s="12">
        <f t="shared" si="87"/>
        <v>10.540360240160107</v>
      </c>
    </row>
    <row r="2758" spans="1:6" x14ac:dyDescent="0.3">
      <c r="A2758" s="12">
        <v>68</v>
      </c>
      <c r="B2758" s="12">
        <v>167</v>
      </c>
      <c r="C2758" s="12">
        <v>64</v>
      </c>
      <c r="D2758" s="12">
        <f t="shared" si="86"/>
        <v>18.338108882521489</v>
      </c>
      <c r="E2758" s="12">
        <v>158</v>
      </c>
      <c r="F2758" s="12">
        <f t="shared" si="87"/>
        <v>10.540360240160107</v>
      </c>
    </row>
    <row r="2759" spans="1:6" x14ac:dyDescent="0.3">
      <c r="A2759" s="12">
        <v>68</v>
      </c>
      <c r="B2759" s="12">
        <v>167</v>
      </c>
      <c r="C2759" s="12">
        <v>64</v>
      </c>
      <c r="D2759" s="12">
        <f t="shared" si="86"/>
        <v>18.338108882521489</v>
      </c>
      <c r="E2759" s="12">
        <v>158</v>
      </c>
      <c r="F2759" s="12">
        <f t="shared" si="87"/>
        <v>10.540360240160107</v>
      </c>
    </row>
    <row r="2760" spans="1:6" x14ac:dyDescent="0.3">
      <c r="A2760" s="12">
        <v>104</v>
      </c>
      <c r="B2760" s="12">
        <v>165</v>
      </c>
      <c r="C2760" s="12">
        <v>64</v>
      </c>
      <c r="D2760" s="12">
        <f t="shared" si="86"/>
        <v>18.338108882521489</v>
      </c>
      <c r="E2760" s="12">
        <v>158</v>
      </c>
      <c r="F2760" s="12">
        <f t="shared" si="87"/>
        <v>10.540360240160107</v>
      </c>
    </row>
    <row r="2761" spans="1:6" x14ac:dyDescent="0.3">
      <c r="A2761" s="12">
        <v>77</v>
      </c>
      <c r="B2761" s="12">
        <v>345</v>
      </c>
      <c r="C2761" s="12">
        <v>64</v>
      </c>
      <c r="D2761" s="12">
        <f t="shared" si="86"/>
        <v>18.338108882521489</v>
      </c>
      <c r="E2761" s="12">
        <v>158</v>
      </c>
      <c r="F2761" s="12">
        <f t="shared" si="87"/>
        <v>10.540360240160107</v>
      </c>
    </row>
    <row r="2762" spans="1:6" x14ac:dyDescent="0.3">
      <c r="A2762" s="12">
        <v>42</v>
      </c>
      <c r="B2762" s="12">
        <v>274</v>
      </c>
      <c r="C2762" s="12">
        <v>64</v>
      </c>
      <c r="D2762" s="12">
        <f t="shared" si="86"/>
        <v>18.338108882521489</v>
      </c>
      <c r="E2762" s="12">
        <v>158</v>
      </c>
      <c r="F2762" s="12">
        <f t="shared" si="87"/>
        <v>10.540360240160107</v>
      </c>
    </row>
    <row r="2763" spans="1:6" x14ac:dyDescent="0.3">
      <c r="A2763" s="12">
        <v>31</v>
      </c>
      <c r="B2763" s="12">
        <v>431</v>
      </c>
      <c r="C2763" s="12">
        <v>64</v>
      </c>
      <c r="D2763" s="12">
        <f t="shared" si="86"/>
        <v>18.338108882521489</v>
      </c>
      <c r="E2763" s="12">
        <v>159</v>
      </c>
      <c r="F2763" s="12">
        <f t="shared" si="87"/>
        <v>10.607071380920614</v>
      </c>
    </row>
    <row r="2764" spans="1:6" x14ac:dyDescent="0.3">
      <c r="A2764" s="12">
        <v>85</v>
      </c>
      <c r="B2764" s="12">
        <v>75</v>
      </c>
      <c r="C2764" s="12">
        <v>64</v>
      </c>
      <c r="D2764" s="12">
        <f t="shared" si="86"/>
        <v>18.338108882521489</v>
      </c>
      <c r="E2764" s="12">
        <v>159</v>
      </c>
      <c r="F2764" s="12">
        <f t="shared" si="87"/>
        <v>10.607071380920614</v>
      </c>
    </row>
    <row r="2765" spans="1:6" x14ac:dyDescent="0.3">
      <c r="A2765" s="12">
        <v>117</v>
      </c>
      <c r="B2765" s="12">
        <v>417</v>
      </c>
      <c r="C2765" s="12">
        <v>64</v>
      </c>
      <c r="D2765" s="12">
        <f t="shared" si="86"/>
        <v>18.338108882521489</v>
      </c>
      <c r="E2765" s="12">
        <v>159</v>
      </c>
      <c r="F2765" s="12">
        <f t="shared" si="87"/>
        <v>10.607071380920614</v>
      </c>
    </row>
    <row r="2766" spans="1:6" x14ac:dyDescent="0.3">
      <c r="A2766" s="12">
        <v>38</v>
      </c>
      <c r="B2766" s="12">
        <v>30</v>
      </c>
      <c r="C2766" s="12">
        <v>64</v>
      </c>
      <c r="D2766" s="12">
        <f t="shared" si="86"/>
        <v>18.338108882521489</v>
      </c>
      <c r="E2766" s="12">
        <v>159</v>
      </c>
      <c r="F2766" s="12">
        <f t="shared" si="87"/>
        <v>10.607071380920614</v>
      </c>
    </row>
    <row r="2767" spans="1:6" x14ac:dyDescent="0.3">
      <c r="A2767" s="12">
        <v>51</v>
      </c>
      <c r="B2767" s="12">
        <v>102</v>
      </c>
      <c r="C2767" s="12">
        <v>64</v>
      </c>
      <c r="D2767" s="12">
        <f t="shared" si="86"/>
        <v>18.338108882521489</v>
      </c>
      <c r="E2767" s="12">
        <v>159</v>
      </c>
      <c r="F2767" s="12">
        <f t="shared" si="87"/>
        <v>10.607071380920614</v>
      </c>
    </row>
    <row r="2768" spans="1:6" x14ac:dyDescent="0.3">
      <c r="A2768" s="12">
        <v>30</v>
      </c>
      <c r="B2768" s="12">
        <v>118</v>
      </c>
      <c r="C2768" s="12">
        <v>64</v>
      </c>
      <c r="D2768" s="12">
        <f t="shared" si="86"/>
        <v>18.338108882521489</v>
      </c>
      <c r="E2768" s="12">
        <v>159</v>
      </c>
      <c r="F2768" s="12">
        <f t="shared" si="87"/>
        <v>10.607071380920614</v>
      </c>
    </row>
    <row r="2769" spans="1:6" x14ac:dyDescent="0.3">
      <c r="A2769" s="12">
        <v>121</v>
      </c>
      <c r="B2769" s="12">
        <v>279</v>
      </c>
      <c r="C2769" s="12">
        <v>64</v>
      </c>
      <c r="D2769" s="12">
        <f t="shared" si="86"/>
        <v>18.338108882521489</v>
      </c>
      <c r="E2769" s="12">
        <v>159</v>
      </c>
      <c r="F2769" s="12">
        <f t="shared" si="87"/>
        <v>10.607071380920614</v>
      </c>
    </row>
    <row r="2770" spans="1:6" x14ac:dyDescent="0.3">
      <c r="A2770" s="12">
        <v>28</v>
      </c>
      <c r="B2770" s="12">
        <v>30</v>
      </c>
      <c r="C2770" s="12">
        <v>64</v>
      </c>
      <c r="D2770" s="12">
        <f t="shared" si="86"/>
        <v>18.338108882521489</v>
      </c>
      <c r="E2770" s="12">
        <v>159</v>
      </c>
      <c r="F2770" s="12">
        <f t="shared" si="87"/>
        <v>10.607071380920614</v>
      </c>
    </row>
    <row r="2771" spans="1:6" x14ac:dyDescent="0.3">
      <c r="A2771" s="12">
        <v>71</v>
      </c>
      <c r="B2771" s="12">
        <v>237</v>
      </c>
      <c r="C2771" s="12">
        <v>64</v>
      </c>
      <c r="D2771" s="12">
        <f t="shared" si="86"/>
        <v>18.338108882521489</v>
      </c>
      <c r="E2771" s="12">
        <v>159</v>
      </c>
      <c r="F2771" s="12">
        <f t="shared" si="87"/>
        <v>10.607071380920614</v>
      </c>
    </row>
    <row r="2772" spans="1:6" x14ac:dyDescent="0.3">
      <c r="A2772" s="12">
        <v>15</v>
      </c>
      <c r="B2772" s="12">
        <v>34</v>
      </c>
      <c r="C2772" s="12">
        <v>64</v>
      </c>
      <c r="D2772" s="12">
        <f t="shared" si="86"/>
        <v>18.338108882521489</v>
      </c>
      <c r="E2772" s="12">
        <v>159</v>
      </c>
      <c r="F2772" s="12">
        <f t="shared" si="87"/>
        <v>10.607071380920614</v>
      </c>
    </row>
    <row r="2773" spans="1:6" x14ac:dyDescent="0.3">
      <c r="A2773" s="12">
        <v>79</v>
      </c>
      <c r="B2773" s="12">
        <v>26</v>
      </c>
      <c r="C2773" s="12">
        <v>64</v>
      </c>
      <c r="D2773" s="12">
        <f t="shared" si="86"/>
        <v>18.338108882521489</v>
      </c>
      <c r="E2773" s="12">
        <v>159</v>
      </c>
      <c r="F2773" s="12">
        <f t="shared" si="87"/>
        <v>10.607071380920614</v>
      </c>
    </row>
    <row r="2774" spans="1:6" x14ac:dyDescent="0.3">
      <c r="A2774" s="12">
        <v>77</v>
      </c>
      <c r="B2774" s="12">
        <v>64</v>
      </c>
      <c r="C2774" s="12">
        <v>64</v>
      </c>
      <c r="D2774" s="12">
        <f t="shared" si="86"/>
        <v>18.338108882521489</v>
      </c>
      <c r="E2774" s="12">
        <v>160</v>
      </c>
      <c r="F2774" s="12">
        <f t="shared" si="87"/>
        <v>10.673782521681121</v>
      </c>
    </row>
    <row r="2775" spans="1:6" x14ac:dyDescent="0.3">
      <c r="A2775" s="12">
        <v>123</v>
      </c>
      <c r="B2775" s="12">
        <v>61</v>
      </c>
      <c r="C2775" s="12">
        <v>64</v>
      </c>
      <c r="D2775" s="12">
        <f t="shared" si="86"/>
        <v>18.338108882521489</v>
      </c>
      <c r="E2775" s="12">
        <v>160</v>
      </c>
      <c r="F2775" s="12">
        <f t="shared" si="87"/>
        <v>10.673782521681121</v>
      </c>
    </row>
    <row r="2776" spans="1:6" x14ac:dyDescent="0.3">
      <c r="A2776" s="12">
        <v>61</v>
      </c>
      <c r="B2776" s="12">
        <v>121</v>
      </c>
      <c r="C2776" s="12">
        <v>64</v>
      </c>
      <c r="D2776" s="12">
        <f t="shared" si="86"/>
        <v>18.338108882521489</v>
      </c>
      <c r="E2776" s="12">
        <v>160</v>
      </c>
      <c r="F2776" s="12">
        <f t="shared" si="87"/>
        <v>10.673782521681121</v>
      </c>
    </row>
    <row r="2777" spans="1:6" x14ac:dyDescent="0.3">
      <c r="A2777" s="12">
        <v>66</v>
      </c>
      <c r="B2777" s="12">
        <v>168</v>
      </c>
      <c r="C2777" s="12">
        <v>64</v>
      </c>
      <c r="D2777" s="12">
        <f t="shared" si="86"/>
        <v>18.338108882521489</v>
      </c>
      <c r="E2777" s="12">
        <v>160</v>
      </c>
      <c r="F2777" s="12">
        <f t="shared" si="87"/>
        <v>10.673782521681121</v>
      </c>
    </row>
    <row r="2778" spans="1:6" x14ac:dyDescent="0.3">
      <c r="A2778" s="12">
        <v>29</v>
      </c>
      <c r="B2778" s="12">
        <v>768</v>
      </c>
      <c r="C2778" s="12">
        <v>64</v>
      </c>
      <c r="D2778" s="12">
        <f t="shared" si="86"/>
        <v>18.338108882521489</v>
      </c>
      <c r="E2778" s="12">
        <v>160</v>
      </c>
      <c r="F2778" s="12">
        <f t="shared" si="87"/>
        <v>10.673782521681121</v>
      </c>
    </row>
    <row r="2779" spans="1:6" x14ac:dyDescent="0.3">
      <c r="A2779" s="12">
        <v>53</v>
      </c>
      <c r="B2779" s="12">
        <v>219</v>
      </c>
      <c r="C2779" s="12">
        <v>64</v>
      </c>
      <c r="D2779" s="12">
        <f t="shared" si="86"/>
        <v>18.338108882521489</v>
      </c>
      <c r="E2779" s="12">
        <v>160</v>
      </c>
      <c r="F2779" s="12">
        <f t="shared" si="87"/>
        <v>10.673782521681121</v>
      </c>
    </row>
    <row r="2780" spans="1:6" x14ac:dyDescent="0.3">
      <c r="A2780" s="12">
        <v>44</v>
      </c>
      <c r="B2780" s="12">
        <v>30</v>
      </c>
      <c r="C2780" s="12">
        <v>64</v>
      </c>
      <c r="D2780" s="12">
        <f t="shared" si="86"/>
        <v>18.338108882521489</v>
      </c>
      <c r="E2780" s="12">
        <v>160</v>
      </c>
      <c r="F2780" s="12">
        <f t="shared" si="87"/>
        <v>10.673782521681121</v>
      </c>
    </row>
    <row r="2781" spans="1:6" x14ac:dyDescent="0.3">
      <c r="A2781" s="12">
        <v>73</v>
      </c>
      <c r="B2781" s="12">
        <v>35</v>
      </c>
      <c r="C2781" s="12">
        <v>64</v>
      </c>
      <c r="D2781" s="12">
        <f t="shared" si="86"/>
        <v>18.338108882521489</v>
      </c>
      <c r="E2781" s="12">
        <v>160</v>
      </c>
      <c r="F2781" s="12">
        <f t="shared" si="87"/>
        <v>10.673782521681121</v>
      </c>
    </row>
    <row r="2782" spans="1:6" x14ac:dyDescent="0.3">
      <c r="A2782" s="12">
        <v>36</v>
      </c>
      <c r="B2782" s="12">
        <v>4</v>
      </c>
      <c r="C2782" s="12">
        <v>64</v>
      </c>
      <c r="D2782" s="12">
        <f t="shared" si="86"/>
        <v>18.338108882521489</v>
      </c>
      <c r="E2782" s="12">
        <v>160</v>
      </c>
      <c r="F2782" s="12">
        <f t="shared" si="87"/>
        <v>10.673782521681121</v>
      </c>
    </row>
    <row r="2783" spans="1:6" x14ac:dyDescent="0.3">
      <c r="A2783" s="12">
        <v>41</v>
      </c>
      <c r="B2783" s="12">
        <v>60</v>
      </c>
      <c r="C2783" s="12">
        <v>64</v>
      </c>
      <c r="D2783" s="12">
        <f t="shared" si="86"/>
        <v>18.338108882521489</v>
      </c>
      <c r="E2783" s="12">
        <v>160</v>
      </c>
      <c r="F2783" s="12">
        <f t="shared" si="87"/>
        <v>10.673782521681121</v>
      </c>
    </row>
    <row r="2784" spans="1:6" x14ac:dyDescent="0.3">
      <c r="A2784" s="12">
        <v>54</v>
      </c>
      <c r="B2784" s="12">
        <v>27</v>
      </c>
      <c r="C2784" s="12">
        <v>64</v>
      </c>
      <c r="D2784" s="12">
        <f t="shared" si="86"/>
        <v>18.338108882521489</v>
      </c>
      <c r="E2784" s="12">
        <v>160</v>
      </c>
      <c r="F2784" s="12">
        <f t="shared" si="87"/>
        <v>10.673782521681121</v>
      </c>
    </row>
    <row r="2785" spans="1:6" x14ac:dyDescent="0.3">
      <c r="A2785" s="12">
        <v>19</v>
      </c>
      <c r="B2785" s="12">
        <v>98</v>
      </c>
      <c r="C2785" s="12">
        <v>64</v>
      </c>
      <c r="D2785" s="12">
        <f t="shared" si="86"/>
        <v>18.338108882521489</v>
      </c>
      <c r="E2785" s="12">
        <v>160</v>
      </c>
      <c r="F2785" s="12">
        <f t="shared" si="87"/>
        <v>10.673782521681121</v>
      </c>
    </row>
    <row r="2786" spans="1:6" x14ac:dyDescent="0.3">
      <c r="A2786" s="12">
        <v>39</v>
      </c>
      <c r="B2786" s="12">
        <v>48</v>
      </c>
      <c r="C2786" s="12">
        <v>64</v>
      </c>
      <c r="D2786" s="12">
        <f t="shared" si="86"/>
        <v>18.338108882521489</v>
      </c>
      <c r="E2786" s="12">
        <v>160</v>
      </c>
      <c r="F2786" s="12">
        <f t="shared" si="87"/>
        <v>10.673782521681121</v>
      </c>
    </row>
    <row r="2787" spans="1:6" x14ac:dyDescent="0.3">
      <c r="A2787" s="12">
        <v>45</v>
      </c>
      <c r="B2787" s="12">
        <v>14</v>
      </c>
      <c r="C2787" s="12">
        <v>64</v>
      </c>
      <c r="D2787" s="12">
        <f t="shared" si="86"/>
        <v>18.338108882521489</v>
      </c>
      <c r="E2787" s="12">
        <v>160</v>
      </c>
      <c r="F2787" s="12">
        <f t="shared" si="87"/>
        <v>10.673782521681121</v>
      </c>
    </row>
    <row r="2788" spans="1:6" x14ac:dyDescent="0.3">
      <c r="A2788" s="12">
        <v>59</v>
      </c>
      <c r="B2788" s="12">
        <v>95</v>
      </c>
      <c r="C2788" s="12">
        <v>64</v>
      </c>
      <c r="D2788" s="12">
        <f t="shared" si="86"/>
        <v>18.338108882521489</v>
      </c>
      <c r="E2788" s="12">
        <v>160</v>
      </c>
      <c r="F2788" s="12">
        <f t="shared" si="87"/>
        <v>10.673782521681121</v>
      </c>
    </row>
    <row r="2789" spans="1:6" x14ac:dyDescent="0.3">
      <c r="A2789" s="12">
        <v>126</v>
      </c>
      <c r="B2789" s="12">
        <v>89</v>
      </c>
      <c r="C2789" s="12">
        <v>64</v>
      </c>
      <c r="D2789" s="12">
        <f t="shared" si="86"/>
        <v>18.338108882521489</v>
      </c>
      <c r="E2789" s="12">
        <v>161</v>
      </c>
      <c r="F2789" s="12">
        <f t="shared" si="87"/>
        <v>10.740493662441628</v>
      </c>
    </row>
    <row r="2790" spans="1:6" x14ac:dyDescent="0.3">
      <c r="A2790" s="12">
        <v>54</v>
      </c>
      <c r="B2790" s="12">
        <v>204</v>
      </c>
      <c r="C2790" s="12">
        <v>64</v>
      </c>
      <c r="D2790" s="12">
        <f t="shared" si="86"/>
        <v>18.338108882521489</v>
      </c>
      <c r="E2790" s="12">
        <v>161</v>
      </c>
      <c r="F2790" s="12">
        <f t="shared" si="87"/>
        <v>10.740493662441628</v>
      </c>
    </row>
    <row r="2791" spans="1:6" x14ac:dyDescent="0.3">
      <c r="A2791" s="12">
        <v>69</v>
      </c>
      <c r="B2791" s="12">
        <v>296</v>
      </c>
      <c r="C2791" s="12">
        <v>64</v>
      </c>
      <c r="D2791" s="12">
        <f t="shared" si="86"/>
        <v>18.338108882521489</v>
      </c>
      <c r="E2791" s="12">
        <v>161</v>
      </c>
      <c r="F2791" s="12">
        <f t="shared" si="87"/>
        <v>10.740493662441628</v>
      </c>
    </row>
    <row r="2792" spans="1:6" x14ac:dyDescent="0.3">
      <c r="A2792" s="12">
        <v>87</v>
      </c>
      <c r="B2792" s="12">
        <v>44</v>
      </c>
      <c r="C2792" s="12">
        <v>64</v>
      </c>
      <c r="D2792" s="12">
        <f t="shared" si="86"/>
        <v>18.338108882521489</v>
      </c>
      <c r="E2792" s="12">
        <v>161</v>
      </c>
      <c r="F2792" s="12">
        <f t="shared" si="87"/>
        <v>10.740493662441628</v>
      </c>
    </row>
    <row r="2793" spans="1:6" x14ac:dyDescent="0.3">
      <c r="A2793" s="12">
        <v>51</v>
      </c>
      <c r="B2793" s="12">
        <v>113</v>
      </c>
      <c r="C2793" s="12">
        <v>64</v>
      </c>
      <c r="D2793" s="12">
        <f t="shared" si="86"/>
        <v>18.338108882521489</v>
      </c>
      <c r="E2793" s="12">
        <v>161</v>
      </c>
      <c r="F2793" s="12">
        <f t="shared" si="87"/>
        <v>10.740493662441628</v>
      </c>
    </row>
    <row r="2794" spans="1:6" x14ac:dyDescent="0.3">
      <c r="A2794" s="12">
        <v>71</v>
      </c>
      <c r="B2794" s="12">
        <v>85</v>
      </c>
      <c r="C2794" s="12">
        <v>64</v>
      </c>
      <c r="D2794" s="12">
        <f t="shared" si="86"/>
        <v>18.338108882521489</v>
      </c>
      <c r="E2794" s="12">
        <v>161</v>
      </c>
      <c r="F2794" s="12">
        <f t="shared" si="87"/>
        <v>10.740493662441628</v>
      </c>
    </row>
    <row r="2795" spans="1:6" x14ac:dyDescent="0.3">
      <c r="A2795" s="12">
        <v>60</v>
      </c>
      <c r="B2795" s="12">
        <v>152</v>
      </c>
      <c r="C2795" s="12">
        <v>64</v>
      </c>
      <c r="D2795" s="12">
        <f t="shared" si="86"/>
        <v>18.338108882521489</v>
      </c>
      <c r="E2795" s="12">
        <v>161</v>
      </c>
      <c r="F2795" s="12">
        <f t="shared" si="87"/>
        <v>10.740493662441628</v>
      </c>
    </row>
    <row r="2796" spans="1:6" x14ac:dyDescent="0.3">
      <c r="A2796" s="12">
        <v>68</v>
      </c>
      <c r="B2796" s="12">
        <v>122</v>
      </c>
      <c r="C2796" s="12">
        <v>64</v>
      </c>
      <c r="D2796" s="12">
        <f t="shared" si="86"/>
        <v>18.338108882521489</v>
      </c>
      <c r="E2796" s="12">
        <v>161</v>
      </c>
      <c r="F2796" s="12">
        <f t="shared" si="87"/>
        <v>10.740493662441628</v>
      </c>
    </row>
    <row r="2797" spans="1:6" x14ac:dyDescent="0.3">
      <c r="A2797" s="12">
        <v>104</v>
      </c>
      <c r="B2797" s="12">
        <v>95</v>
      </c>
      <c r="C2797" s="12">
        <v>64</v>
      </c>
      <c r="D2797" s="12">
        <f t="shared" si="86"/>
        <v>18.338108882521489</v>
      </c>
      <c r="E2797" s="12">
        <v>161</v>
      </c>
      <c r="F2797" s="12">
        <f t="shared" si="87"/>
        <v>10.740493662441628</v>
      </c>
    </row>
    <row r="2798" spans="1:6" x14ac:dyDescent="0.3">
      <c r="A2798" s="12">
        <v>44</v>
      </c>
      <c r="B2798" s="12">
        <v>369</v>
      </c>
      <c r="C2798" s="12">
        <v>64</v>
      </c>
      <c r="D2798" s="12">
        <f t="shared" si="86"/>
        <v>18.338108882521489</v>
      </c>
      <c r="E2798" s="12">
        <v>161</v>
      </c>
      <c r="F2798" s="12">
        <f t="shared" si="87"/>
        <v>10.740493662441628</v>
      </c>
    </row>
    <row r="2799" spans="1:6" x14ac:dyDescent="0.3">
      <c r="A2799" s="12">
        <v>32</v>
      </c>
      <c r="B2799" s="12">
        <v>74</v>
      </c>
      <c r="C2799" s="12">
        <v>64</v>
      </c>
      <c r="D2799" s="12">
        <f t="shared" si="86"/>
        <v>18.338108882521489</v>
      </c>
      <c r="E2799" s="12">
        <v>162</v>
      </c>
      <c r="F2799" s="12">
        <f t="shared" si="87"/>
        <v>10.807204803202135</v>
      </c>
    </row>
    <row r="2800" spans="1:6" x14ac:dyDescent="0.3">
      <c r="A2800" s="12">
        <v>41</v>
      </c>
      <c r="B2800" s="12">
        <v>694</v>
      </c>
      <c r="C2800" s="12">
        <v>64</v>
      </c>
      <c r="D2800" s="12">
        <f t="shared" si="86"/>
        <v>18.338108882521489</v>
      </c>
      <c r="E2800" s="12">
        <v>162</v>
      </c>
      <c r="F2800" s="12">
        <f t="shared" si="87"/>
        <v>10.807204803202135</v>
      </c>
    </row>
    <row r="2801" spans="1:6" x14ac:dyDescent="0.3">
      <c r="A2801" s="12">
        <v>72</v>
      </c>
      <c r="B2801" s="12">
        <v>416</v>
      </c>
      <c r="C2801" s="12">
        <v>64</v>
      </c>
      <c r="D2801" s="12">
        <f t="shared" si="86"/>
        <v>18.338108882521489</v>
      </c>
      <c r="E2801" s="12">
        <v>162</v>
      </c>
      <c r="F2801" s="12">
        <f t="shared" si="87"/>
        <v>10.807204803202135</v>
      </c>
    </row>
    <row r="2802" spans="1:6" x14ac:dyDescent="0.3">
      <c r="A2802" s="12">
        <v>77</v>
      </c>
      <c r="B2802" s="12">
        <v>6</v>
      </c>
      <c r="C2802" s="12">
        <v>64</v>
      </c>
      <c r="D2802" s="12">
        <f t="shared" si="86"/>
        <v>18.338108882521489</v>
      </c>
      <c r="E2802" s="12">
        <v>162</v>
      </c>
      <c r="F2802" s="12">
        <f t="shared" si="87"/>
        <v>10.807204803202135</v>
      </c>
    </row>
    <row r="2803" spans="1:6" x14ac:dyDescent="0.3">
      <c r="A2803" s="12">
        <v>75</v>
      </c>
      <c r="B2803" s="12">
        <v>29</v>
      </c>
      <c r="C2803" s="12">
        <v>65</v>
      </c>
      <c r="D2803" s="12">
        <f t="shared" si="86"/>
        <v>18.624641833810887</v>
      </c>
      <c r="E2803" s="12">
        <v>162</v>
      </c>
      <c r="F2803" s="12">
        <f t="shared" si="87"/>
        <v>10.807204803202135</v>
      </c>
    </row>
    <row r="2804" spans="1:6" x14ac:dyDescent="0.3">
      <c r="A2804" s="12">
        <v>40</v>
      </c>
      <c r="B2804" s="12">
        <v>9</v>
      </c>
      <c r="C2804" s="12">
        <v>65</v>
      </c>
      <c r="D2804" s="12">
        <f t="shared" si="86"/>
        <v>18.624641833810887</v>
      </c>
      <c r="E2804" s="12">
        <v>162</v>
      </c>
      <c r="F2804" s="12">
        <f t="shared" si="87"/>
        <v>10.807204803202135</v>
      </c>
    </row>
    <row r="2805" spans="1:6" x14ac:dyDescent="0.3">
      <c r="A2805" s="12">
        <v>76</v>
      </c>
      <c r="B2805" s="12">
        <v>218</v>
      </c>
      <c r="C2805" s="12">
        <v>65</v>
      </c>
      <c r="D2805" s="12">
        <f t="shared" si="86"/>
        <v>18.624641833810887</v>
      </c>
      <c r="E2805" s="12">
        <v>162</v>
      </c>
      <c r="F2805" s="12">
        <f t="shared" si="87"/>
        <v>10.807204803202135</v>
      </c>
    </row>
    <row r="2806" spans="1:6" x14ac:dyDescent="0.3">
      <c r="A2806" s="12">
        <v>45</v>
      </c>
      <c r="B2806" s="12">
        <v>703</v>
      </c>
      <c r="C2806" s="12">
        <v>65</v>
      </c>
      <c r="D2806" s="12">
        <f t="shared" si="86"/>
        <v>18.624641833810887</v>
      </c>
      <c r="E2806" s="12">
        <v>162</v>
      </c>
      <c r="F2806" s="12">
        <f t="shared" si="87"/>
        <v>10.807204803202135</v>
      </c>
    </row>
    <row r="2807" spans="1:6" x14ac:dyDescent="0.3">
      <c r="A2807" s="12">
        <v>37</v>
      </c>
      <c r="B2807" s="12">
        <v>354</v>
      </c>
      <c r="C2807" s="12">
        <v>65</v>
      </c>
      <c r="D2807" s="12">
        <f t="shared" si="86"/>
        <v>18.624641833810887</v>
      </c>
      <c r="E2807" s="12">
        <v>162</v>
      </c>
      <c r="F2807" s="12">
        <f t="shared" si="87"/>
        <v>10.807204803202135</v>
      </c>
    </row>
    <row r="2808" spans="1:6" x14ac:dyDescent="0.3">
      <c r="A2808" s="12">
        <v>35</v>
      </c>
      <c r="B2808" s="12">
        <v>1073</v>
      </c>
      <c r="C2808" s="12">
        <v>65</v>
      </c>
      <c r="D2808" s="12">
        <f t="shared" si="86"/>
        <v>18.624641833810887</v>
      </c>
      <c r="E2808" s="12">
        <v>162</v>
      </c>
      <c r="F2808" s="12">
        <f t="shared" si="87"/>
        <v>10.807204803202135</v>
      </c>
    </row>
    <row r="2809" spans="1:6" x14ac:dyDescent="0.3">
      <c r="A2809" s="12">
        <v>33</v>
      </c>
      <c r="B2809" s="12">
        <v>85</v>
      </c>
      <c r="C2809" s="12">
        <v>65</v>
      </c>
      <c r="D2809" s="12">
        <f t="shared" si="86"/>
        <v>18.624641833810887</v>
      </c>
      <c r="E2809" s="12">
        <v>162</v>
      </c>
      <c r="F2809" s="12">
        <f t="shared" si="87"/>
        <v>10.807204803202135</v>
      </c>
    </row>
    <row r="2810" spans="1:6" x14ac:dyDescent="0.3">
      <c r="A2810" s="12">
        <v>75</v>
      </c>
      <c r="B2810" s="12">
        <v>5</v>
      </c>
      <c r="C2810" s="12">
        <v>65</v>
      </c>
      <c r="D2810" s="12">
        <f t="shared" si="86"/>
        <v>18.624641833810887</v>
      </c>
      <c r="E2810" s="12">
        <v>162</v>
      </c>
      <c r="F2810" s="12">
        <f t="shared" si="87"/>
        <v>10.807204803202135</v>
      </c>
    </row>
    <row r="2811" spans="1:6" x14ac:dyDescent="0.3">
      <c r="A2811" s="12">
        <v>29</v>
      </c>
      <c r="B2811" s="12">
        <v>844</v>
      </c>
      <c r="C2811" s="12">
        <v>65</v>
      </c>
      <c r="D2811" s="12">
        <f t="shared" si="86"/>
        <v>18.624641833810887</v>
      </c>
      <c r="E2811" s="12">
        <v>162</v>
      </c>
      <c r="F2811" s="12">
        <f t="shared" si="87"/>
        <v>10.807204803202135</v>
      </c>
    </row>
    <row r="2812" spans="1:6" x14ac:dyDescent="0.3">
      <c r="A2812" s="12">
        <v>132</v>
      </c>
      <c r="B2812" s="12">
        <v>80</v>
      </c>
      <c r="C2812" s="12">
        <v>65</v>
      </c>
      <c r="D2812" s="12">
        <f t="shared" si="86"/>
        <v>18.624641833810887</v>
      </c>
      <c r="E2812" s="12">
        <v>163</v>
      </c>
      <c r="F2812" s="12">
        <f t="shared" si="87"/>
        <v>10.873915943962642</v>
      </c>
    </row>
    <row r="2813" spans="1:6" x14ac:dyDescent="0.3">
      <c r="A2813" s="12">
        <v>94</v>
      </c>
      <c r="B2813" s="12">
        <v>8</v>
      </c>
      <c r="C2813" s="12">
        <v>65</v>
      </c>
      <c r="D2813" s="12">
        <f t="shared" si="86"/>
        <v>18.624641833810887</v>
      </c>
      <c r="E2813" s="12">
        <v>163</v>
      </c>
      <c r="F2813" s="12">
        <f t="shared" si="87"/>
        <v>10.873915943962642</v>
      </c>
    </row>
    <row r="2814" spans="1:6" x14ac:dyDescent="0.3">
      <c r="A2814" s="12">
        <v>75</v>
      </c>
      <c r="B2814" s="12">
        <v>125</v>
      </c>
      <c r="C2814" s="12">
        <v>65</v>
      </c>
      <c r="D2814" s="12">
        <f t="shared" si="86"/>
        <v>18.624641833810887</v>
      </c>
      <c r="E2814" s="12">
        <v>163</v>
      </c>
      <c r="F2814" s="12">
        <f t="shared" si="87"/>
        <v>10.873915943962642</v>
      </c>
    </row>
    <row r="2815" spans="1:6" x14ac:dyDescent="0.3">
      <c r="A2815" s="12">
        <v>94</v>
      </c>
      <c r="B2815" s="12">
        <v>8</v>
      </c>
      <c r="C2815" s="12">
        <v>65</v>
      </c>
      <c r="D2815" s="12">
        <f t="shared" si="86"/>
        <v>18.624641833810887</v>
      </c>
      <c r="E2815" s="12">
        <v>163</v>
      </c>
      <c r="F2815" s="12">
        <f t="shared" si="87"/>
        <v>10.873915943962642</v>
      </c>
    </row>
    <row r="2816" spans="1:6" x14ac:dyDescent="0.3">
      <c r="A2816" s="12">
        <v>75</v>
      </c>
      <c r="B2816" s="12">
        <v>125</v>
      </c>
      <c r="C2816" s="12">
        <v>65</v>
      </c>
      <c r="D2816" s="12">
        <f t="shared" si="86"/>
        <v>18.624641833810887</v>
      </c>
      <c r="E2816" s="12">
        <v>163</v>
      </c>
      <c r="F2816" s="12">
        <f t="shared" si="87"/>
        <v>10.873915943962642</v>
      </c>
    </row>
    <row r="2817" spans="1:6" x14ac:dyDescent="0.3">
      <c r="A2817" s="12">
        <v>58</v>
      </c>
      <c r="B2817" s="12">
        <v>167</v>
      </c>
      <c r="C2817" s="12">
        <v>65</v>
      </c>
      <c r="D2817" s="12">
        <f t="shared" si="86"/>
        <v>18.624641833810887</v>
      </c>
      <c r="E2817" s="12">
        <v>163</v>
      </c>
      <c r="F2817" s="12">
        <f t="shared" si="87"/>
        <v>10.873915943962642</v>
      </c>
    </row>
    <row r="2818" spans="1:6" x14ac:dyDescent="0.3">
      <c r="A2818" s="12">
        <v>9</v>
      </c>
      <c r="B2818" s="12">
        <v>296</v>
      </c>
      <c r="C2818" s="12">
        <v>65</v>
      </c>
      <c r="D2818" s="12">
        <f t="shared" si="86"/>
        <v>18.624641833810887</v>
      </c>
      <c r="E2818" s="12">
        <v>163</v>
      </c>
      <c r="F2818" s="12">
        <f t="shared" si="87"/>
        <v>10.873915943962642</v>
      </c>
    </row>
    <row r="2819" spans="1:6" x14ac:dyDescent="0.3">
      <c r="A2819" s="12">
        <v>32</v>
      </c>
      <c r="B2819" s="12">
        <v>86</v>
      </c>
      <c r="C2819" s="12">
        <v>65</v>
      </c>
      <c r="D2819" s="12">
        <f t="shared" ref="D2819:D2882" si="88">C2819*100/LARGE(C2819:C7835,1)</f>
        <v>18.624641833810887</v>
      </c>
      <c r="E2819" s="12">
        <v>163</v>
      </c>
      <c r="F2819" s="12">
        <f t="shared" ref="F2819:F2882" si="89">E2819*100/LARGE(E2819:E7835,1)</f>
        <v>10.873915943962642</v>
      </c>
    </row>
    <row r="2820" spans="1:6" x14ac:dyDescent="0.3">
      <c r="A2820" s="12">
        <v>91</v>
      </c>
      <c r="B2820" s="12">
        <v>27</v>
      </c>
      <c r="C2820" s="12">
        <v>65</v>
      </c>
      <c r="D2820" s="12">
        <f t="shared" si="88"/>
        <v>18.624641833810887</v>
      </c>
      <c r="E2820" s="12">
        <v>163</v>
      </c>
      <c r="F2820" s="12">
        <f t="shared" si="89"/>
        <v>10.873915943962642</v>
      </c>
    </row>
    <row r="2821" spans="1:6" x14ac:dyDescent="0.3">
      <c r="A2821" s="12">
        <v>121</v>
      </c>
      <c r="B2821" s="12">
        <v>45</v>
      </c>
      <c r="C2821" s="12">
        <v>65</v>
      </c>
      <c r="D2821" s="12">
        <f t="shared" si="88"/>
        <v>18.624641833810887</v>
      </c>
      <c r="E2821" s="12">
        <v>163</v>
      </c>
      <c r="F2821" s="12">
        <f t="shared" si="89"/>
        <v>10.873915943962642</v>
      </c>
    </row>
    <row r="2822" spans="1:6" x14ac:dyDescent="0.3">
      <c r="A2822" s="12">
        <v>65</v>
      </c>
      <c r="B2822" s="12">
        <v>80</v>
      </c>
      <c r="C2822" s="12">
        <v>65</v>
      </c>
      <c r="D2822" s="12">
        <f t="shared" si="88"/>
        <v>18.624641833810887</v>
      </c>
      <c r="E2822" s="12">
        <v>163</v>
      </c>
      <c r="F2822" s="12">
        <f t="shared" si="89"/>
        <v>10.873915943962642</v>
      </c>
    </row>
    <row r="2823" spans="1:6" x14ac:dyDescent="0.3">
      <c r="A2823" s="12">
        <v>66</v>
      </c>
      <c r="B2823" s="12">
        <v>108</v>
      </c>
      <c r="C2823" s="12">
        <v>65</v>
      </c>
      <c r="D2823" s="12">
        <f t="shared" si="88"/>
        <v>18.624641833810887</v>
      </c>
      <c r="E2823" s="12">
        <v>163</v>
      </c>
      <c r="F2823" s="12">
        <f t="shared" si="89"/>
        <v>10.873915943962642</v>
      </c>
    </row>
    <row r="2824" spans="1:6" x14ac:dyDescent="0.3">
      <c r="A2824" s="12">
        <v>35</v>
      </c>
      <c r="B2824" s="12">
        <v>41</v>
      </c>
      <c r="C2824" s="12">
        <v>65</v>
      </c>
      <c r="D2824" s="12">
        <f t="shared" si="88"/>
        <v>18.624641833810887</v>
      </c>
      <c r="E2824" s="12">
        <v>163</v>
      </c>
      <c r="F2824" s="12">
        <f t="shared" si="89"/>
        <v>10.873915943962642</v>
      </c>
    </row>
    <row r="2825" spans="1:6" x14ac:dyDescent="0.3">
      <c r="A2825" s="12">
        <v>50</v>
      </c>
      <c r="B2825" s="12">
        <v>94</v>
      </c>
      <c r="C2825" s="12">
        <v>65</v>
      </c>
      <c r="D2825" s="12">
        <f t="shared" si="88"/>
        <v>18.624641833810887</v>
      </c>
      <c r="E2825" s="12">
        <v>163</v>
      </c>
      <c r="F2825" s="12">
        <f t="shared" si="89"/>
        <v>10.873915943962642</v>
      </c>
    </row>
    <row r="2826" spans="1:6" x14ac:dyDescent="0.3">
      <c r="A2826" s="12">
        <v>54</v>
      </c>
      <c r="B2826" s="12">
        <v>283</v>
      </c>
      <c r="C2826" s="12">
        <v>65</v>
      </c>
      <c r="D2826" s="12">
        <f t="shared" si="88"/>
        <v>18.624641833810887</v>
      </c>
      <c r="E2826" s="12">
        <v>163</v>
      </c>
      <c r="F2826" s="12">
        <f t="shared" si="89"/>
        <v>10.873915943962642</v>
      </c>
    </row>
    <row r="2827" spans="1:6" x14ac:dyDescent="0.3">
      <c r="A2827" s="12">
        <v>74</v>
      </c>
      <c r="B2827" s="12">
        <v>343</v>
      </c>
      <c r="C2827" s="12">
        <v>65</v>
      </c>
      <c r="D2827" s="12">
        <f t="shared" si="88"/>
        <v>18.624641833810887</v>
      </c>
      <c r="E2827" s="12">
        <v>163</v>
      </c>
      <c r="F2827" s="12">
        <f t="shared" si="89"/>
        <v>10.873915943962642</v>
      </c>
    </row>
    <row r="2828" spans="1:6" x14ac:dyDescent="0.3">
      <c r="A2828" s="12">
        <v>40</v>
      </c>
      <c r="B2828" s="12">
        <v>56</v>
      </c>
      <c r="C2828" s="12">
        <v>65</v>
      </c>
      <c r="D2828" s="12">
        <f t="shared" si="88"/>
        <v>18.624641833810887</v>
      </c>
      <c r="E2828" s="12">
        <v>163</v>
      </c>
      <c r="F2828" s="12">
        <f t="shared" si="89"/>
        <v>10.873915943962642</v>
      </c>
    </row>
    <row r="2829" spans="1:6" x14ac:dyDescent="0.3">
      <c r="A2829" s="12">
        <v>33</v>
      </c>
      <c r="B2829" s="12">
        <v>121</v>
      </c>
      <c r="C2829" s="12">
        <v>65</v>
      </c>
      <c r="D2829" s="12">
        <f t="shared" si="88"/>
        <v>18.624641833810887</v>
      </c>
      <c r="E2829" s="12">
        <v>163</v>
      </c>
      <c r="F2829" s="12">
        <f t="shared" si="89"/>
        <v>10.873915943962642</v>
      </c>
    </row>
    <row r="2830" spans="1:6" x14ac:dyDescent="0.3">
      <c r="A2830" s="12">
        <v>121</v>
      </c>
      <c r="B2830" s="12">
        <v>28</v>
      </c>
      <c r="C2830" s="12">
        <v>65</v>
      </c>
      <c r="D2830" s="12">
        <f t="shared" si="88"/>
        <v>18.624641833810887</v>
      </c>
      <c r="E2830" s="12">
        <v>163</v>
      </c>
      <c r="F2830" s="12">
        <f t="shared" si="89"/>
        <v>10.873915943962642</v>
      </c>
    </row>
    <row r="2831" spans="1:6" x14ac:dyDescent="0.3">
      <c r="A2831" s="12">
        <v>148</v>
      </c>
      <c r="B2831" s="12">
        <v>51</v>
      </c>
      <c r="C2831" s="12">
        <v>65</v>
      </c>
      <c r="D2831" s="12">
        <f t="shared" si="88"/>
        <v>18.624641833810887</v>
      </c>
      <c r="E2831" s="12">
        <v>163</v>
      </c>
      <c r="F2831" s="12">
        <f t="shared" si="89"/>
        <v>10.873915943962642</v>
      </c>
    </row>
    <row r="2832" spans="1:6" x14ac:dyDescent="0.3">
      <c r="A2832" s="12">
        <v>34</v>
      </c>
      <c r="B2832" s="12">
        <v>72</v>
      </c>
      <c r="C2832" s="12">
        <v>65</v>
      </c>
      <c r="D2832" s="12">
        <f t="shared" si="88"/>
        <v>18.624641833810887</v>
      </c>
      <c r="E2832" s="12">
        <v>163</v>
      </c>
      <c r="F2832" s="12">
        <f t="shared" si="89"/>
        <v>10.873915943962642</v>
      </c>
    </row>
    <row r="2833" spans="1:6" x14ac:dyDescent="0.3">
      <c r="A2833" s="12">
        <v>37</v>
      </c>
      <c r="B2833" s="12">
        <v>134</v>
      </c>
      <c r="C2833" s="12">
        <v>65</v>
      </c>
      <c r="D2833" s="12">
        <f t="shared" si="88"/>
        <v>18.624641833810887</v>
      </c>
      <c r="E2833" s="12">
        <v>163</v>
      </c>
      <c r="F2833" s="12">
        <f t="shared" si="89"/>
        <v>10.873915943962642</v>
      </c>
    </row>
    <row r="2834" spans="1:6" x14ac:dyDescent="0.3">
      <c r="A2834" s="12">
        <v>51</v>
      </c>
      <c r="B2834" s="12">
        <v>126</v>
      </c>
      <c r="C2834" s="12">
        <v>65</v>
      </c>
      <c r="D2834" s="12">
        <f t="shared" si="88"/>
        <v>18.624641833810887</v>
      </c>
      <c r="E2834" s="12">
        <v>163</v>
      </c>
      <c r="F2834" s="12">
        <f t="shared" si="89"/>
        <v>10.873915943962642</v>
      </c>
    </row>
    <row r="2835" spans="1:6" x14ac:dyDescent="0.3">
      <c r="A2835" s="12">
        <v>147</v>
      </c>
      <c r="B2835" s="12">
        <v>82</v>
      </c>
      <c r="C2835" s="12">
        <v>65</v>
      </c>
      <c r="D2835" s="12">
        <f t="shared" si="88"/>
        <v>18.624641833810887</v>
      </c>
      <c r="E2835" s="12">
        <v>163</v>
      </c>
      <c r="F2835" s="12">
        <f t="shared" si="89"/>
        <v>10.873915943962642</v>
      </c>
    </row>
    <row r="2836" spans="1:6" x14ac:dyDescent="0.3">
      <c r="A2836" s="12">
        <v>38</v>
      </c>
      <c r="B2836" s="12">
        <v>11</v>
      </c>
      <c r="C2836" s="12">
        <v>65</v>
      </c>
      <c r="D2836" s="12">
        <f t="shared" si="88"/>
        <v>18.624641833810887</v>
      </c>
      <c r="E2836" s="12">
        <v>163</v>
      </c>
      <c r="F2836" s="12">
        <f t="shared" si="89"/>
        <v>10.873915943962642</v>
      </c>
    </row>
    <row r="2837" spans="1:6" x14ac:dyDescent="0.3">
      <c r="A2837" s="12">
        <v>49</v>
      </c>
      <c r="B2837" s="12">
        <v>45</v>
      </c>
      <c r="C2837" s="12">
        <v>65</v>
      </c>
      <c r="D2837" s="12">
        <f t="shared" si="88"/>
        <v>18.624641833810887</v>
      </c>
      <c r="E2837" s="12">
        <v>164</v>
      </c>
      <c r="F2837" s="12">
        <f t="shared" si="89"/>
        <v>10.940627084723149</v>
      </c>
    </row>
    <row r="2838" spans="1:6" x14ac:dyDescent="0.3">
      <c r="A2838" s="12">
        <v>67</v>
      </c>
      <c r="B2838" s="12">
        <v>17</v>
      </c>
      <c r="C2838" s="12">
        <v>65</v>
      </c>
      <c r="D2838" s="12">
        <f t="shared" si="88"/>
        <v>18.624641833810887</v>
      </c>
      <c r="E2838" s="12">
        <v>164</v>
      </c>
      <c r="F2838" s="12">
        <f t="shared" si="89"/>
        <v>10.940627084723149</v>
      </c>
    </row>
    <row r="2839" spans="1:6" x14ac:dyDescent="0.3">
      <c r="A2839" s="12">
        <v>39</v>
      </c>
      <c r="B2839" s="12">
        <v>4</v>
      </c>
      <c r="C2839" s="12">
        <v>65</v>
      </c>
      <c r="D2839" s="12">
        <f t="shared" si="88"/>
        <v>18.624641833810887</v>
      </c>
      <c r="E2839" s="12">
        <v>164</v>
      </c>
      <c r="F2839" s="12">
        <f t="shared" si="89"/>
        <v>10.940627084723149</v>
      </c>
    </row>
    <row r="2840" spans="1:6" x14ac:dyDescent="0.3">
      <c r="A2840" s="12">
        <v>71</v>
      </c>
      <c r="B2840" s="12">
        <v>85</v>
      </c>
      <c r="C2840" s="12">
        <v>65</v>
      </c>
      <c r="D2840" s="12">
        <f t="shared" si="88"/>
        <v>18.624641833810887</v>
      </c>
      <c r="E2840" s="12">
        <v>164</v>
      </c>
      <c r="F2840" s="12">
        <f t="shared" si="89"/>
        <v>10.940627084723149</v>
      </c>
    </row>
    <row r="2841" spans="1:6" x14ac:dyDescent="0.3">
      <c r="A2841" s="12">
        <v>33</v>
      </c>
      <c r="B2841" s="12">
        <v>270</v>
      </c>
      <c r="C2841" s="12">
        <v>65</v>
      </c>
      <c r="D2841" s="12">
        <f t="shared" si="88"/>
        <v>18.624641833810887</v>
      </c>
      <c r="E2841" s="12">
        <v>164</v>
      </c>
      <c r="F2841" s="12">
        <f t="shared" si="89"/>
        <v>10.940627084723149</v>
      </c>
    </row>
    <row r="2842" spans="1:6" x14ac:dyDescent="0.3">
      <c r="A2842" s="12">
        <v>71</v>
      </c>
      <c r="B2842" s="12">
        <v>409</v>
      </c>
      <c r="C2842" s="12">
        <v>65</v>
      </c>
      <c r="D2842" s="12">
        <f t="shared" si="88"/>
        <v>18.624641833810887</v>
      </c>
      <c r="E2842" s="12">
        <v>164</v>
      </c>
      <c r="F2842" s="12">
        <f t="shared" si="89"/>
        <v>10.940627084723149</v>
      </c>
    </row>
    <row r="2843" spans="1:6" x14ac:dyDescent="0.3">
      <c r="A2843" s="12">
        <v>63</v>
      </c>
      <c r="B2843" s="12">
        <v>450</v>
      </c>
      <c r="C2843" s="12">
        <v>65</v>
      </c>
      <c r="D2843" s="12">
        <f t="shared" si="88"/>
        <v>18.624641833810887</v>
      </c>
      <c r="E2843" s="12">
        <v>164</v>
      </c>
      <c r="F2843" s="12">
        <f t="shared" si="89"/>
        <v>10.940627084723149</v>
      </c>
    </row>
    <row r="2844" spans="1:6" x14ac:dyDescent="0.3">
      <c r="A2844" s="12">
        <v>29</v>
      </c>
      <c r="B2844" s="12">
        <v>39</v>
      </c>
      <c r="C2844" s="12">
        <v>65</v>
      </c>
      <c r="D2844" s="12">
        <f t="shared" si="88"/>
        <v>18.624641833810887</v>
      </c>
      <c r="E2844" s="12">
        <v>164</v>
      </c>
      <c r="F2844" s="12">
        <f t="shared" si="89"/>
        <v>10.940627084723149</v>
      </c>
    </row>
    <row r="2845" spans="1:6" x14ac:dyDescent="0.3">
      <c r="A2845" s="12">
        <v>131</v>
      </c>
      <c r="B2845" s="12">
        <v>159</v>
      </c>
      <c r="C2845" s="12">
        <v>65</v>
      </c>
      <c r="D2845" s="12">
        <f t="shared" si="88"/>
        <v>18.624641833810887</v>
      </c>
      <c r="E2845" s="12">
        <v>164</v>
      </c>
      <c r="F2845" s="12">
        <f t="shared" si="89"/>
        <v>10.940627084723149</v>
      </c>
    </row>
    <row r="2846" spans="1:6" x14ac:dyDescent="0.3">
      <c r="A2846" s="12">
        <v>82</v>
      </c>
      <c r="B2846" s="12">
        <v>12</v>
      </c>
      <c r="C2846" s="12">
        <v>65</v>
      </c>
      <c r="D2846" s="12">
        <f t="shared" si="88"/>
        <v>18.624641833810887</v>
      </c>
      <c r="E2846" s="12">
        <v>165</v>
      </c>
      <c r="F2846" s="12">
        <f t="shared" si="89"/>
        <v>11.007338225483656</v>
      </c>
    </row>
    <row r="2847" spans="1:6" x14ac:dyDescent="0.3">
      <c r="A2847" s="12">
        <v>75</v>
      </c>
      <c r="B2847" s="12">
        <v>129</v>
      </c>
      <c r="C2847" s="12">
        <v>65</v>
      </c>
      <c r="D2847" s="12">
        <f t="shared" si="88"/>
        <v>18.624641833810887</v>
      </c>
      <c r="E2847" s="12">
        <v>165</v>
      </c>
      <c r="F2847" s="12">
        <f t="shared" si="89"/>
        <v>11.007338225483656</v>
      </c>
    </row>
    <row r="2848" spans="1:6" x14ac:dyDescent="0.3">
      <c r="A2848" s="12">
        <v>50</v>
      </c>
      <c r="B2848" s="12">
        <v>766</v>
      </c>
      <c r="C2848" s="12">
        <v>65</v>
      </c>
      <c r="D2848" s="12">
        <f t="shared" si="88"/>
        <v>18.624641833810887</v>
      </c>
      <c r="E2848" s="12">
        <v>165</v>
      </c>
      <c r="F2848" s="12">
        <f t="shared" si="89"/>
        <v>11.007338225483656</v>
      </c>
    </row>
    <row r="2849" spans="1:6" x14ac:dyDescent="0.3">
      <c r="A2849" s="12">
        <v>69</v>
      </c>
      <c r="B2849" s="12">
        <v>409</v>
      </c>
      <c r="C2849" s="12">
        <v>65</v>
      </c>
      <c r="D2849" s="12">
        <f t="shared" si="88"/>
        <v>18.624641833810887</v>
      </c>
      <c r="E2849" s="12">
        <v>165</v>
      </c>
      <c r="F2849" s="12">
        <f t="shared" si="89"/>
        <v>11.007338225483656</v>
      </c>
    </row>
    <row r="2850" spans="1:6" x14ac:dyDescent="0.3">
      <c r="A2850" s="12">
        <v>42</v>
      </c>
      <c r="B2850" s="12">
        <v>638</v>
      </c>
      <c r="C2850" s="12">
        <v>65</v>
      </c>
      <c r="D2850" s="12">
        <f t="shared" si="88"/>
        <v>18.624641833810887</v>
      </c>
      <c r="E2850" s="12">
        <v>165</v>
      </c>
      <c r="F2850" s="12">
        <f t="shared" si="89"/>
        <v>11.007338225483656</v>
      </c>
    </row>
    <row r="2851" spans="1:6" x14ac:dyDescent="0.3">
      <c r="A2851" s="12">
        <v>69</v>
      </c>
      <c r="B2851" s="12">
        <v>409</v>
      </c>
      <c r="C2851" s="12">
        <v>65</v>
      </c>
      <c r="D2851" s="12">
        <f t="shared" si="88"/>
        <v>18.624641833810887</v>
      </c>
      <c r="E2851" s="12">
        <v>165</v>
      </c>
      <c r="F2851" s="12">
        <f t="shared" si="89"/>
        <v>11.007338225483656</v>
      </c>
    </row>
    <row r="2852" spans="1:6" x14ac:dyDescent="0.3">
      <c r="A2852" s="12">
        <v>81</v>
      </c>
      <c r="B2852" s="12">
        <v>35</v>
      </c>
      <c r="C2852" s="12">
        <v>65</v>
      </c>
      <c r="D2852" s="12">
        <f t="shared" si="88"/>
        <v>18.624641833810887</v>
      </c>
      <c r="E2852" s="12">
        <v>165</v>
      </c>
      <c r="F2852" s="12">
        <f t="shared" si="89"/>
        <v>11.007338225483656</v>
      </c>
    </row>
    <row r="2853" spans="1:6" x14ac:dyDescent="0.3">
      <c r="A2853" s="12">
        <v>21</v>
      </c>
      <c r="B2853" s="12">
        <v>64</v>
      </c>
      <c r="C2853" s="12">
        <v>65</v>
      </c>
      <c r="D2853" s="12">
        <f t="shared" si="88"/>
        <v>18.624641833810887</v>
      </c>
      <c r="E2853" s="12">
        <v>165</v>
      </c>
      <c r="F2853" s="12">
        <f t="shared" si="89"/>
        <v>11.007338225483656</v>
      </c>
    </row>
    <row r="2854" spans="1:6" x14ac:dyDescent="0.3">
      <c r="A2854" s="12">
        <v>36</v>
      </c>
      <c r="B2854" s="12">
        <v>107</v>
      </c>
      <c r="C2854" s="12">
        <v>65</v>
      </c>
      <c r="D2854" s="12">
        <f t="shared" si="88"/>
        <v>18.624641833810887</v>
      </c>
      <c r="E2854" s="12">
        <v>165</v>
      </c>
      <c r="F2854" s="12">
        <f t="shared" si="89"/>
        <v>11.007338225483656</v>
      </c>
    </row>
    <row r="2855" spans="1:6" x14ac:dyDescent="0.3">
      <c r="A2855" s="12">
        <v>55</v>
      </c>
      <c r="B2855" s="12">
        <v>85</v>
      </c>
      <c r="C2855" s="12">
        <v>65</v>
      </c>
      <c r="D2855" s="12">
        <f t="shared" si="88"/>
        <v>18.624641833810887</v>
      </c>
      <c r="E2855" s="12">
        <v>165</v>
      </c>
      <c r="F2855" s="12">
        <f t="shared" si="89"/>
        <v>11.007338225483656</v>
      </c>
    </row>
    <row r="2856" spans="1:6" x14ac:dyDescent="0.3">
      <c r="A2856" s="12">
        <v>106</v>
      </c>
      <c r="B2856" s="12">
        <v>45</v>
      </c>
      <c r="C2856" s="12">
        <v>65</v>
      </c>
      <c r="D2856" s="12">
        <f t="shared" si="88"/>
        <v>18.624641833810887</v>
      </c>
      <c r="E2856" s="12">
        <v>165</v>
      </c>
      <c r="F2856" s="12">
        <f t="shared" si="89"/>
        <v>11.007338225483656</v>
      </c>
    </row>
    <row r="2857" spans="1:6" x14ac:dyDescent="0.3">
      <c r="A2857" s="12">
        <v>101</v>
      </c>
      <c r="B2857" s="12">
        <v>199</v>
      </c>
      <c r="C2857" s="12">
        <v>65</v>
      </c>
      <c r="D2857" s="12">
        <f t="shared" si="88"/>
        <v>18.624641833810887</v>
      </c>
      <c r="E2857" s="12">
        <v>165</v>
      </c>
      <c r="F2857" s="12">
        <f t="shared" si="89"/>
        <v>11.007338225483656</v>
      </c>
    </row>
    <row r="2858" spans="1:6" x14ac:dyDescent="0.3">
      <c r="A2858" s="12">
        <v>53</v>
      </c>
      <c r="B2858" s="12">
        <v>573</v>
      </c>
      <c r="C2858" s="12">
        <v>65</v>
      </c>
      <c r="D2858" s="12">
        <f t="shared" si="88"/>
        <v>18.624641833810887</v>
      </c>
      <c r="E2858" s="12">
        <v>165</v>
      </c>
      <c r="F2858" s="12">
        <f t="shared" si="89"/>
        <v>11.007338225483656</v>
      </c>
    </row>
    <row r="2859" spans="1:6" x14ac:dyDescent="0.3">
      <c r="A2859" s="12">
        <v>39</v>
      </c>
      <c r="B2859" s="12">
        <v>404</v>
      </c>
      <c r="C2859" s="12">
        <v>65</v>
      </c>
      <c r="D2859" s="12">
        <f t="shared" si="88"/>
        <v>18.624641833810887</v>
      </c>
      <c r="E2859" s="12">
        <v>165</v>
      </c>
      <c r="F2859" s="12">
        <f t="shared" si="89"/>
        <v>11.007338225483656</v>
      </c>
    </row>
    <row r="2860" spans="1:6" x14ac:dyDescent="0.3">
      <c r="A2860" s="12">
        <v>44</v>
      </c>
      <c r="B2860" s="12">
        <v>91</v>
      </c>
      <c r="C2860" s="12">
        <v>65</v>
      </c>
      <c r="D2860" s="12">
        <f t="shared" si="88"/>
        <v>18.624641833810887</v>
      </c>
      <c r="E2860" s="12">
        <v>166</v>
      </c>
      <c r="F2860" s="12">
        <f t="shared" si="89"/>
        <v>11.074049366244163</v>
      </c>
    </row>
    <row r="2861" spans="1:6" x14ac:dyDescent="0.3">
      <c r="A2861" s="12">
        <v>42</v>
      </c>
      <c r="B2861" s="12">
        <v>46</v>
      </c>
      <c r="C2861" s="12">
        <v>65</v>
      </c>
      <c r="D2861" s="12">
        <f t="shared" si="88"/>
        <v>18.624641833810887</v>
      </c>
      <c r="E2861" s="12">
        <v>166</v>
      </c>
      <c r="F2861" s="12">
        <f t="shared" si="89"/>
        <v>11.074049366244163</v>
      </c>
    </row>
    <row r="2862" spans="1:6" x14ac:dyDescent="0.3">
      <c r="A2862" s="12">
        <v>60</v>
      </c>
      <c r="B2862" s="12">
        <v>24</v>
      </c>
      <c r="C2862" s="12">
        <v>65</v>
      </c>
      <c r="D2862" s="12">
        <f t="shared" si="88"/>
        <v>18.624641833810887</v>
      </c>
      <c r="E2862" s="12">
        <v>166</v>
      </c>
      <c r="F2862" s="12">
        <f t="shared" si="89"/>
        <v>11.074049366244163</v>
      </c>
    </row>
    <row r="2863" spans="1:6" x14ac:dyDescent="0.3">
      <c r="A2863" s="12">
        <v>98</v>
      </c>
      <c r="B2863" s="12">
        <v>8</v>
      </c>
      <c r="C2863" s="12">
        <v>65</v>
      </c>
      <c r="D2863" s="12">
        <f t="shared" si="88"/>
        <v>18.624641833810887</v>
      </c>
      <c r="E2863" s="12">
        <v>166</v>
      </c>
      <c r="F2863" s="12">
        <f t="shared" si="89"/>
        <v>11.074049366244163</v>
      </c>
    </row>
    <row r="2864" spans="1:6" x14ac:dyDescent="0.3">
      <c r="A2864" s="12">
        <v>27</v>
      </c>
      <c r="B2864" s="12">
        <v>572</v>
      </c>
      <c r="C2864" s="12">
        <v>65</v>
      </c>
      <c r="D2864" s="12">
        <f t="shared" si="88"/>
        <v>18.624641833810887</v>
      </c>
      <c r="E2864" s="12">
        <v>166</v>
      </c>
      <c r="F2864" s="12">
        <f t="shared" si="89"/>
        <v>11.074049366244163</v>
      </c>
    </row>
    <row r="2865" spans="1:6" x14ac:dyDescent="0.3">
      <c r="A2865" s="12">
        <v>30</v>
      </c>
      <c r="B2865" s="12">
        <v>215</v>
      </c>
      <c r="C2865" s="12">
        <v>65</v>
      </c>
      <c r="D2865" s="12">
        <f t="shared" si="88"/>
        <v>18.624641833810887</v>
      </c>
      <c r="E2865" s="12">
        <v>166</v>
      </c>
      <c r="F2865" s="12">
        <f t="shared" si="89"/>
        <v>11.074049366244163</v>
      </c>
    </row>
    <row r="2866" spans="1:6" x14ac:dyDescent="0.3">
      <c r="A2866" s="12">
        <v>37</v>
      </c>
      <c r="B2866" s="12">
        <v>17</v>
      </c>
      <c r="C2866" s="12">
        <v>65</v>
      </c>
      <c r="D2866" s="12">
        <f t="shared" si="88"/>
        <v>18.624641833810887</v>
      </c>
      <c r="E2866" s="12">
        <v>166</v>
      </c>
      <c r="F2866" s="12">
        <f t="shared" si="89"/>
        <v>11.074049366244163</v>
      </c>
    </row>
    <row r="2867" spans="1:6" x14ac:dyDescent="0.3">
      <c r="A2867" s="12">
        <v>35</v>
      </c>
      <c r="B2867" s="12">
        <v>236</v>
      </c>
      <c r="C2867" s="12">
        <v>65</v>
      </c>
      <c r="D2867" s="12">
        <f t="shared" si="88"/>
        <v>18.624641833810887</v>
      </c>
      <c r="E2867" s="12">
        <v>166</v>
      </c>
      <c r="F2867" s="12">
        <f t="shared" si="89"/>
        <v>11.074049366244163</v>
      </c>
    </row>
    <row r="2868" spans="1:6" x14ac:dyDescent="0.3">
      <c r="A2868" s="12">
        <v>48</v>
      </c>
      <c r="B2868" s="12">
        <v>67</v>
      </c>
      <c r="C2868" s="12">
        <v>65</v>
      </c>
      <c r="D2868" s="12">
        <f t="shared" si="88"/>
        <v>18.624641833810887</v>
      </c>
      <c r="E2868" s="12">
        <v>166</v>
      </c>
      <c r="F2868" s="12">
        <f t="shared" si="89"/>
        <v>11.074049366244163</v>
      </c>
    </row>
    <row r="2869" spans="1:6" x14ac:dyDescent="0.3">
      <c r="A2869" s="12">
        <v>101</v>
      </c>
      <c r="B2869" s="12">
        <v>330</v>
      </c>
      <c r="C2869" s="12">
        <v>65</v>
      </c>
      <c r="D2869" s="12">
        <f t="shared" si="88"/>
        <v>18.624641833810887</v>
      </c>
      <c r="E2869" s="12">
        <v>166</v>
      </c>
      <c r="F2869" s="12">
        <f t="shared" si="89"/>
        <v>11.074049366244163</v>
      </c>
    </row>
    <row r="2870" spans="1:6" x14ac:dyDescent="0.3">
      <c r="A2870" s="12">
        <v>41</v>
      </c>
      <c r="B2870" s="12">
        <v>48</v>
      </c>
      <c r="C2870" s="12">
        <v>65</v>
      </c>
      <c r="D2870" s="12">
        <f t="shared" si="88"/>
        <v>18.624641833810887</v>
      </c>
      <c r="E2870" s="12">
        <v>166</v>
      </c>
      <c r="F2870" s="12">
        <f t="shared" si="89"/>
        <v>11.074049366244163</v>
      </c>
    </row>
    <row r="2871" spans="1:6" x14ac:dyDescent="0.3">
      <c r="A2871" s="12">
        <v>58</v>
      </c>
      <c r="B2871" s="12">
        <v>196</v>
      </c>
      <c r="C2871" s="12">
        <v>65</v>
      </c>
      <c r="D2871" s="12">
        <f t="shared" si="88"/>
        <v>18.624641833810887</v>
      </c>
      <c r="E2871" s="12">
        <v>166</v>
      </c>
      <c r="F2871" s="12">
        <f t="shared" si="89"/>
        <v>11.074049366244163</v>
      </c>
    </row>
    <row r="2872" spans="1:6" x14ac:dyDescent="0.3">
      <c r="A2872" s="12">
        <v>136</v>
      </c>
      <c r="B2872" s="12">
        <v>69</v>
      </c>
      <c r="C2872" s="12">
        <v>65</v>
      </c>
      <c r="D2872" s="12">
        <f t="shared" si="88"/>
        <v>18.624641833810887</v>
      </c>
      <c r="E2872" s="12">
        <v>167</v>
      </c>
      <c r="F2872" s="12">
        <f t="shared" si="89"/>
        <v>11.14076050700467</v>
      </c>
    </row>
    <row r="2873" spans="1:6" x14ac:dyDescent="0.3">
      <c r="A2873" s="12">
        <v>130</v>
      </c>
      <c r="B2873" s="12">
        <v>45</v>
      </c>
      <c r="C2873" s="12">
        <v>65</v>
      </c>
      <c r="D2873" s="12">
        <f t="shared" si="88"/>
        <v>18.624641833810887</v>
      </c>
      <c r="E2873" s="12">
        <v>167</v>
      </c>
      <c r="F2873" s="12">
        <f t="shared" si="89"/>
        <v>11.14076050700467</v>
      </c>
    </row>
    <row r="2874" spans="1:6" x14ac:dyDescent="0.3">
      <c r="A2874" s="12">
        <v>67</v>
      </c>
      <c r="B2874" s="12">
        <v>137</v>
      </c>
      <c r="C2874" s="12">
        <v>66</v>
      </c>
      <c r="D2874" s="12">
        <f t="shared" si="88"/>
        <v>18.911174785100286</v>
      </c>
      <c r="E2874" s="12">
        <v>167</v>
      </c>
      <c r="F2874" s="12">
        <f t="shared" si="89"/>
        <v>11.14076050700467</v>
      </c>
    </row>
    <row r="2875" spans="1:6" x14ac:dyDescent="0.3">
      <c r="A2875" s="12">
        <v>67</v>
      </c>
      <c r="B2875" s="12">
        <v>170</v>
      </c>
      <c r="C2875" s="12">
        <v>66</v>
      </c>
      <c r="D2875" s="12">
        <f t="shared" si="88"/>
        <v>18.911174785100286</v>
      </c>
      <c r="E2875" s="12">
        <v>167</v>
      </c>
      <c r="F2875" s="12">
        <f t="shared" si="89"/>
        <v>11.14076050700467</v>
      </c>
    </row>
    <row r="2876" spans="1:6" x14ac:dyDescent="0.3">
      <c r="A2876" s="12">
        <v>84</v>
      </c>
      <c r="B2876" s="12">
        <v>46</v>
      </c>
      <c r="C2876" s="12">
        <v>66</v>
      </c>
      <c r="D2876" s="12">
        <f t="shared" si="88"/>
        <v>18.911174785100286</v>
      </c>
      <c r="E2876" s="12">
        <v>167</v>
      </c>
      <c r="F2876" s="12">
        <f t="shared" si="89"/>
        <v>11.14076050700467</v>
      </c>
    </row>
    <row r="2877" spans="1:6" x14ac:dyDescent="0.3">
      <c r="A2877" s="12">
        <v>45</v>
      </c>
      <c r="B2877" s="12">
        <v>93</v>
      </c>
      <c r="C2877" s="12">
        <v>66</v>
      </c>
      <c r="D2877" s="12">
        <f t="shared" si="88"/>
        <v>18.911174785100286</v>
      </c>
      <c r="E2877" s="12">
        <v>167</v>
      </c>
      <c r="F2877" s="12">
        <f t="shared" si="89"/>
        <v>11.14076050700467</v>
      </c>
    </row>
    <row r="2878" spans="1:6" x14ac:dyDescent="0.3">
      <c r="A2878" s="12">
        <v>61</v>
      </c>
      <c r="B2878" s="12">
        <v>40</v>
      </c>
      <c r="C2878" s="12">
        <v>66</v>
      </c>
      <c r="D2878" s="12">
        <f t="shared" si="88"/>
        <v>18.911174785100286</v>
      </c>
      <c r="E2878" s="12">
        <v>167</v>
      </c>
      <c r="F2878" s="12">
        <f t="shared" si="89"/>
        <v>11.14076050700467</v>
      </c>
    </row>
    <row r="2879" spans="1:6" x14ac:dyDescent="0.3">
      <c r="A2879" s="12">
        <v>74</v>
      </c>
      <c r="B2879" s="12">
        <v>47</v>
      </c>
      <c r="C2879" s="12">
        <v>66</v>
      </c>
      <c r="D2879" s="12">
        <f t="shared" si="88"/>
        <v>18.911174785100286</v>
      </c>
      <c r="E2879" s="12">
        <v>167</v>
      </c>
      <c r="F2879" s="12">
        <f t="shared" si="89"/>
        <v>11.14076050700467</v>
      </c>
    </row>
    <row r="2880" spans="1:6" x14ac:dyDescent="0.3">
      <c r="A2880" s="12">
        <v>200</v>
      </c>
      <c r="B2880" s="12">
        <v>83</v>
      </c>
      <c r="C2880" s="12">
        <v>66</v>
      </c>
      <c r="D2880" s="12">
        <f t="shared" si="88"/>
        <v>18.911174785100286</v>
      </c>
      <c r="E2880" s="12">
        <v>167</v>
      </c>
      <c r="F2880" s="12">
        <f t="shared" si="89"/>
        <v>11.14076050700467</v>
      </c>
    </row>
    <row r="2881" spans="1:6" x14ac:dyDescent="0.3">
      <c r="A2881" s="12">
        <v>96</v>
      </c>
      <c r="B2881" s="12">
        <v>61</v>
      </c>
      <c r="C2881" s="12">
        <v>66</v>
      </c>
      <c r="D2881" s="12">
        <f t="shared" si="88"/>
        <v>18.911174785100286</v>
      </c>
      <c r="E2881" s="12">
        <v>167</v>
      </c>
      <c r="F2881" s="12">
        <f t="shared" si="89"/>
        <v>11.14076050700467</v>
      </c>
    </row>
    <row r="2882" spans="1:6" x14ac:dyDescent="0.3">
      <c r="A2882" s="12">
        <v>113</v>
      </c>
      <c r="B2882" s="12">
        <v>252</v>
      </c>
      <c r="C2882" s="12">
        <v>66</v>
      </c>
      <c r="D2882" s="12">
        <f t="shared" si="88"/>
        <v>18.911174785100286</v>
      </c>
      <c r="E2882" s="12">
        <v>167</v>
      </c>
      <c r="F2882" s="12">
        <f t="shared" si="89"/>
        <v>11.14076050700467</v>
      </c>
    </row>
    <row r="2883" spans="1:6" x14ac:dyDescent="0.3">
      <c r="A2883" s="12">
        <v>134</v>
      </c>
      <c r="B2883" s="12">
        <v>150</v>
      </c>
      <c r="C2883" s="12">
        <v>66</v>
      </c>
      <c r="D2883" s="12">
        <f t="shared" ref="D2883:D2946" si="90">C2883*100/LARGE(C2883:C7899,1)</f>
        <v>18.911174785100286</v>
      </c>
      <c r="E2883" s="12">
        <v>167</v>
      </c>
      <c r="F2883" s="12">
        <f t="shared" ref="F2883:F2946" si="91">E2883*100/LARGE(E2883:E7899,1)</f>
        <v>11.14076050700467</v>
      </c>
    </row>
    <row r="2884" spans="1:6" x14ac:dyDescent="0.3">
      <c r="A2884" s="12">
        <v>51</v>
      </c>
      <c r="B2884" s="12">
        <v>97</v>
      </c>
      <c r="C2884" s="12">
        <v>66</v>
      </c>
      <c r="D2884" s="12">
        <f t="shared" si="90"/>
        <v>18.911174785100286</v>
      </c>
      <c r="E2884" s="12">
        <v>167</v>
      </c>
      <c r="F2884" s="12">
        <f t="shared" si="91"/>
        <v>11.14076050700467</v>
      </c>
    </row>
    <row r="2885" spans="1:6" x14ac:dyDescent="0.3">
      <c r="A2885" s="12">
        <v>48</v>
      </c>
      <c r="B2885" s="12">
        <v>362</v>
      </c>
      <c r="C2885" s="12">
        <v>66</v>
      </c>
      <c r="D2885" s="12">
        <f t="shared" si="90"/>
        <v>18.911174785100286</v>
      </c>
      <c r="E2885" s="12">
        <v>167</v>
      </c>
      <c r="F2885" s="12">
        <f t="shared" si="91"/>
        <v>11.14076050700467</v>
      </c>
    </row>
    <row r="2886" spans="1:6" x14ac:dyDescent="0.3">
      <c r="A2886" s="12">
        <v>51</v>
      </c>
      <c r="B2886" s="12">
        <v>22</v>
      </c>
      <c r="C2886" s="12">
        <v>66</v>
      </c>
      <c r="D2886" s="12">
        <f t="shared" si="90"/>
        <v>18.911174785100286</v>
      </c>
      <c r="E2886" s="12">
        <v>167</v>
      </c>
      <c r="F2886" s="12">
        <f t="shared" si="91"/>
        <v>11.14076050700467</v>
      </c>
    </row>
    <row r="2887" spans="1:6" x14ac:dyDescent="0.3">
      <c r="A2887" s="12">
        <v>97</v>
      </c>
      <c r="B2887" s="12">
        <v>22</v>
      </c>
      <c r="C2887" s="12">
        <v>66</v>
      </c>
      <c r="D2887" s="12">
        <f t="shared" si="90"/>
        <v>18.911174785100286</v>
      </c>
      <c r="E2887" s="12">
        <v>167</v>
      </c>
      <c r="F2887" s="12">
        <f t="shared" si="91"/>
        <v>11.14076050700467</v>
      </c>
    </row>
    <row r="2888" spans="1:6" x14ac:dyDescent="0.3">
      <c r="A2888" s="12">
        <v>85</v>
      </c>
      <c r="B2888" s="12">
        <v>311</v>
      </c>
      <c r="C2888" s="12">
        <v>66</v>
      </c>
      <c r="D2888" s="12">
        <f t="shared" si="90"/>
        <v>18.911174785100286</v>
      </c>
      <c r="E2888" s="12">
        <v>167</v>
      </c>
      <c r="F2888" s="12">
        <f t="shared" si="91"/>
        <v>11.14076050700467</v>
      </c>
    </row>
    <row r="2889" spans="1:6" x14ac:dyDescent="0.3">
      <c r="A2889" s="12">
        <v>66</v>
      </c>
      <c r="B2889" s="12">
        <v>270</v>
      </c>
      <c r="C2889" s="12">
        <v>66</v>
      </c>
      <c r="D2889" s="12">
        <f t="shared" si="90"/>
        <v>18.911174785100286</v>
      </c>
      <c r="E2889" s="12">
        <v>167</v>
      </c>
      <c r="F2889" s="12">
        <f t="shared" si="91"/>
        <v>11.14076050700467</v>
      </c>
    </row>
    <row r="2890" spans="1:6" x14ac:dyDescent="0.3">
      <c r="A2890" s="12">
        <v>66</v>
      </c>
      <c r="B2890" s="12">
        <v>270</v>
      </c>
      <c r="C2890" s="12">
        <v>66</v>
      </c>
      <c r="D2890" s="12">
        <f t="shared" si="90"/>
        <v>18.911174785100286</v>
      </c>
      <c r="E2890" s="12">
        <v>167</v>
      </c>
      <c r="F2890" s="12">
        <f t="shared" si="91"/>
        <v>11.14076050700467</v>
      </c>
    </row>
    <row r="2891" spans="1:6" x14ac:dyDescent="0.3">
      <c r="A2891" s="12">
        <v>65</v>
      </c>
      <c r="B2891" s="12">
        <v>503</v>
      </c>
      <c r="C2891" s="12">
        <v>66</v>
      </c>
      <c r="D2891" s="12">
        <f t="shared" si="90"/>
        <v>18.911174785100286</v>
      </c>
      <c r="E2891" s="12">
        <v>168</v>
      </c>
      <c r="F2891" s="12">
        <f t="shared" si="91"/>
        <v>11.207471647765177</v>
      </c>
    </row>
    <row r="2892" spans="1:6" x14ac:dyDescent="0.3">
      <c r="A2892" s="12">
        <v>35</v>
      </c>
      <c r="B2892" s="12">
        <v>156</v>
      </c>
      <c r="C2892" s="12">
        <v>66</v>
      </c>
      <c r="D2892" s="12">
        <f t="shared" si="90"/>
        <v>18.911174785100286</v>
      </c>
      <c r="E2892" s="12">
        <v>168</v>
      </c>
      <c r="F2892" s="12">
        <f t="shared" si="91"/>
        <v>11.207471647765177</v>
      </c>
    </row>
    <row r="2893" spans="1:6" x14ac:dyDescent="0.3">
      <c r="A2893" s="12">
        <v>128</v>
      </c>
      <c r="B2893" s="12">
        <v>5</v>
      </c>
      <c r="C2893" s="12">
        <v>66</v>
      </c>
      <c r="D2893" s="12">
        <f t="shared" si="90"/>
        <v>18.911174785100286</v>
      </c>
      <c r="E2893" s="12">
        <v>168</v>
      </c>
      <c r="F2893" s="12">
        <f t="shared" si="91"/>
        <v>11.207471647765177</v>
      </c>
    </row>
    <row r="2894" spans="1:6" x14ac:dyDescent="0.3">
      <c r="A2894" s="12">
        <v>61</v>
      </c>
      <c r="B2894" s="12">
        <v>487</v>
      </c>
      <c r="C2894" s="12">
        <v>66</v>
      </c>
      <c r="D2894" s="12">
        <f t="shared" si="90"/>
        <v>18.911174785100286</v>
      </c>
      <c r="E2894" s="12">
        <v>168</v>
      </c>
      <c r="F2894" s="12">
        <f t="shared" si="91"/>
        <v>11.207471647765177</v>
      </c>
    </row>
    <row r="2895" spans="1:6" x14ac:dyDescent="0.3">
      <c r="A2895" s="12">
        <v>101</v>
      </c>
      <c r="B2895" s="12">
        <v>410</v>
      </c>
      <c r="C2895" s="12">
        <v>66</v>
      </c>
      <c r="D2895" s="12">
        <f t="shared" si="90"/>
        <v>18.911174785100286</v>
      </c>
      <c r="E2895" s="12">
        <v>168</v>
      </c>
      <c r="F2895" s="12">
        <f t="shared" si="91"/>
        <v>11.207471647765177</v>
      </c>
    </row>
    <row r="2896" spans="1:6" x14ac:dyDescent="0.3">
      <c r="A2896" s="12">
        <v>36</v>
      </c>
      <c r="B2896" s="12">
        <v>168</v>
      </c>
      <c r="C2896" s="12">
        <v>66</v>
      </c>
      <c r="D2896" s="12">
        <f t="shared" si="90"/>
        <v>18.911174785100286</v>
      </c>
      <c r="E2896" s="12">
        <v>168</v>
      </c>
      <c r="F2896" s="12">
        <f t="shared" si="91"/>
        <v>11.207471647765177</v>
      </c>
    </row>
    <row r="2897" spans="1:6" x14ac:dyDescent="0.3">
      <c r="A2897" s="12">
        <v>48</v>
      </c>
      <c r="B2897" s="12">
        <v>76</v>
      </c>
      <c r="C2897" s="12">
        <v>66</v>
      </c>
      <c r="D2897" s="12">
        <f t="shared" si="90"/>
        <v>18.911174785100286</v>
      </c>
      <c r="E2897" s="12">
        <v>168</v>
      </c>
      <c r="F2897" s="12">
        <f t="shared" si="91"/>
        <v>11.207471647765177</v>
      </c>
    </row>
    <row r="2898" spans="1:6" x14ac:dyDescent="0.3">
      <c r="A2898" s="12">
        <v>76</v>
      </c>
      <c r="B2898" s="12">
        <v>87</v>
      </c>
      <c r="C2898" s="12">
        <v>66</v>
      </c>
      <c r="D2898" s="12">
        <f t="shared" si="90"/>
        <v>18.911174785100286</v>
      </c>
      <c r="E2898" s="12">
        <v>168</v>
      </c>
      <c r="F2898" s="12">
        <f t="shared" si="91"/>
        <v>11.207471647765177</v>
      </c>
    </row>
    <row r="2899" spans="1:6" x14ac:dyDescent="0.3">
      <c r="A2899" s="12">
        <v>57</v>
      </c>
      <c r="B2899" s="12">
        <v>494</v>
      </c>
      <c r="C2899" s="12">
        <v>66</v>
      </c>
      <c r="D2899" s="12">
        <f t="shared" si="90"/>
        <v>18.911174785100286</v>
      </c>
      <c r="E2899" s="12">
        <v>168</v>
      </c>
      <c r="F2899" s="12">
        <f t="shared" si="91"/>
        <v>11.207471647765177</v>
      </c>
    </row>
    <row r="2900" spans="1:6" x14ac:dyDescent="0.3">
      <c r="A2900" s="12">
        <v>33</v>
      </c>
      <c r="B2900" s="12">
        <v>429</v>
      </c>
      <c r="C2900" s="12">
        <v>66</v>
      </c>
      <c r="D2900" s="12">
        <f t="shared" si="90"/>
        <v>18.911174785100286</v>
      </c>
      <c r="E2900" s="12">
        <v>168</v>
      </c>
      <c r="F2900" s="12">
        <f t="shared" si="91"/>
        <v>11.207471647765177</v>
      </c>
    </row>
    <row r="2901" spans="1:6" x14ac:dyDescent="0.3">
      <c r="A2901" s="12">
        <v>137</v>
      </c>
      <c r="B2901" s="12">
        <v>10</v>
      </c>
      <c r="C2901" s="12">
        <v>66</v>
      </c>
      <c r="D2901" s="12">
        <f t="shared" si="90"/>
        <v>18.911174785100286</v>
      </c>
      <c r="E2901" s="12">
        <v>169</v>
      </c>
      <c r="F2901" s="12">
        <f t="shared" si="91"/>
        <v>11.274182788525684</v>
      </c>
    </row>
    <row r="2902" spans="1:6" x14ac:dyDescent="0.3">
      <c r="A2902" s="12">
        <v>74</v>
      </c>
      <c r="B2902" s="12">
        <v>83</v>
      </c>
      <c r="C2902" s="12">
        <v>66</v>
      </c>
      <c r="D2902" s="12">
        <f t="shared" si="90"/>
        <v>18.911174785100286</v>
      </c>
      <c r="E2902" s="12">
        <v>169</v>
      </c>
      <c r="F2902" s="12">
        <f t="shared" si="91"/>
        <v>11.274182788525684</v>
      </c>
    </row>
    <row r="2903" spans="1:6" x14ac:dyDescent="0.3">
      <c r="A2903" s="12">
        <v>43</v>
      </c>
      <c r="B2903" s="12">
        <v>275</v>
      </c>
      <c r="C2903" s="12">
        <v>66</v>
      </c>
      <c r="D2903" s="12">
        <f t="shared" si="90"/>
        <v>18.911174785100286</v>
      </c>
      <c r="E2903" s="12">
        <v>169</v>
      </c>
      <c r="F2903" s="12">
        <f t="shared" si="91"/>
        <v>11.274182788525684</v>
      </c>
    </row>
    <row r="2904" spans="1:6" x14ac:dyDescent="0.3">
      <c r="A2904" s="12">
        <v>38</v>
      </c>
      <c r="B2904" s="12">
        <v>45</v>
      </c>
      <c r="C2904" s="12">
        <v>66</v>
      </c>
      <c r="D2904" s="12">
        <f t="shared" si="90"/>
        <v>18.911174785100286</v>
      </c>
      <c r="E2904" s="12">
        <v>169</v>
      </c>
      <c r="F2904" s="12">
        <f t="shared" si="91"/>
        <v>11.274182788525684</v>
      </c>
    </row>
    <row r="2905" spans="1:6" x14ac:dyDescent="0.3">
      <c r="A2905" s="12">
        <v>140</v>
      </c>
      <c r="B2905" s="12">
        <v>151</v>
      </c>
      <c r="C2905" s="12">
        <v>66</v>
      </c>
      <c r="D2905" s="12">
        <f t="shared" si="90"/>
        <v>18.911174785100286</v>
      </c>
      <c r="E2905" s="12">
        <v>169</v>
      </c>
      <c r="F2905" s="12">
        <f t="shared" si="91"/>
        <v>11.274182788525684</v>
      </c>
    </row>
    <row r="2906" spans="1:6" x14ac:dyDescent="0.3">
      <c r="A2906" s="12">
        <v>47</v>
      </c>
      <c r="B2906" s="12">
        <v>211</v>
      </c>
      <c r="C2906" s="12">
        <v>66</v>
      </c>
      <c r="D2906" s="12">
        <f t="shared" si="90"/>
        <v>18.911174785100286</v>
      </c>
      <c r="E2906" s="12">
        <v>169</v>
      </c>
      <c r="F2906" s="12">
        <f t="shared" si="91"/>
        <v>11.274182788525684</v>
      </c>
    </row>
    <row r="2907" spans="1:6" x14ac:dyDescent="0.3">
      <c r="A2907" s="12">
        <v>112</v>
      </c>
      <c r="B2907" s="12">
        <v>48</v>
      </c>
      <c r="C2907" s="12">
        <v>66</v>
      </c>
      <c r="D2907" s="12">
        <f t="shared" si="90"/>
        <v>18.911174785100286</v>
      </c>
      <c r="E2907" s="12">
        <v>170</v>
      </c>
      <c r="F2907" s="12">
        <f t="shared" si="91"/>
        <v>11.340893929286191</v>
      </c>
    </row>
    <row r="2908" spans="1:6" x14ac:dyDescent="0.3">
      <c r="A2908" s="12">
        <v>75</v>
      </c>
      <c r="B2908" s="12">
        <v>46</v>
      </c>
      <c r="C2908" s="12">
        <v>66</v>
      </c>
      <c r="D2908" s="12">
        <f t="shared" si="90"/>
        <v>18.911174785100286</v>
      </c>
      <c r="E2908" s="12">
        <v>170</v>
      </c>
      <c r="F2908" s="12">
        <f t="shared" si="91"/>
        <v>11.340893929286191</v>
      </c>
    </row>
    <row r="2909" spans="1:6" x14ac:dyDescent="0.3">
      <c r="A2909" s="12">
        <v>51</v>
      </c>
      <c r="B2909" s="12">
        <v>39</v>
      </c>
      <c r="C2909" s="12">
        <v>66</v>
      </c>
      <c r="D2909" s="12">
        <f t="shared" si="90"/>
        <v>18.911174785100286</v>
      </c>
      <c r="E2909" s="12">
        <v>170</v>
      </c>
      <c r="F2909" s="12">
        <f t="shared" si="91"/>
        <v>11.340893929286191</v>
      </c>
    </row>
    <row r="2910" spans="1:6" x14ac:dyDescent="0.3">
      <c r="A2910" s="12">
        <v>15</v>
      </c>
      <c r="B2910" s="12">
        <v>812</v>
      </c>
      <c r="C2910" s="12">
        <v>66</v>
      </c>
      <c r="D2910" s="12">
        <f t="shared" si="90"/>
        <v>18.911174785100286</v>
      </c>
      <c r="E2910" s="12">
        <v>170</v>
      </c>
      <c r="F2910" s="12">
        <f t="shared" si="91"/>
        <v>11.340893929286191</v>
      </c>
    </row>
    <row r="2911" spans="1:6" x14ac:dyDescent="0.3">
      <c r="A2911" s="12">
        <v>73</v>
      </c>
      <c r="B2911" s="12">
        <v>230</v>
      </c>
      <c r="C2911" s="12">
        <v>66</v>
      </c>
      <c r="D2911" s="12">
        <f t="shared" si="90"/>
        <v>18.911174785100286</v>
      </c>
      <c r="E2911" s="12">
        <v>170</v>
      </c>
      <c r="F2911" s="12">
        <f t="shared" si="91"/>
        <v>11.340893929286191</v>
      </c>
    </row>
    <row r="2912" spans="1:6" x14ac:dyDescent="0.3">
      <c r="A2912" s="12">
        <v>56</v>
      </c>
      <c r="B2912" s="12">
        <v>47</v>
      </c>
      <c r="C2912" s="12">
        <v>66</v>
      </c>
      <c r="D2912" s="12">
        <f t="shared" si="90"/>
        <v>18.911174785100286</v>
      </c>
      <c r="E2912" s="12">
        <v>170</v>
      </c>
      <c r="F2912" s="12">
        <f t="shared" si="91"/>
        <v>11.340893929286191</v>
      </c>
    </row>
    <row r="2913" spans="1:6" x14ac:dyDescent="0.3">
      <c r="A2913" s="12">
        <v>68</v>
      </c>
      <c r="B2913" s="12">
        <v>459</v>
      </c>
      <c r="C2913" s="12">
        <v>66</v>
      </c>
      <c r="D2913" s="12">
        <f t="shared" si="90"/>
        <v>18.911174785100286</v>
      </c>
      <c r="E2913" s="12">
        <v>170</v>
      </c>
      <c r="F2913" s="12">
        <f t="shared" si="91"/>
        <v>11.340893929286191</v>
      </c>
    </row>
    <row r="2914" spans="1:6" x14ac:dyDescent="0.3">
      <c r="A2914" s="12">
        <v>68</v>
      </c>
      <c r="B2914" s="12">
        <v>308</v>
      </c>
      <c r="C2914" s="12">
        <v>66</v>
      </c>
      <c r="D2914" s="12">
        <f t="shared" si="90"/>
        <v>18.911174785100286</v>
      </c>
      <c r="E2914" s="12">
        <v>170</v>
      </c>
      <c r="F2914" s="12">
        <f t="shared" si="91"/>
        <v>11.340893929286191</v>
      </c>
    </row>
    <row r="2915" spans="1:6" x14ac:dyDescent="0.3">
      <c r="A2915" s="12">
        <v>70</v>
      </c>
      <c r="B2915" s="12">
        <v>643</v>
      </c>
      <c r="C2915" s="12">
        <v>66</v>
      </c>
      <c r="D2915" s="12">
        <f t="shared" si="90"/>
        <v>18.911174785100286</v>
      </c>
      <c r="E2915" s="12">
        <v>170</v>
      </c>
      <c r="F2915" s="12">
        <f t="shared" si="91"/>
        <v>11.340893929286191</v>
      </c>
    </row>
    <row r="2916" spans="1:6" x14ac:dyDescent="0.3">
      <c r="A2916" s="12">
        <v>20</v>
      </c>
      <c r="B2916" s="12">
        <v>137</v>
      </c>
      <c r="C2916" s="12">
        <v>66</v>
      </c>
      <c r="D2916" s="12">
        <f t="shared" si="90"/>
        <v>18.911174785100286</v>
      </c>
      <c r="E2916" s="12">
        <v>170</v>
      </c>
      <c r="F2916" s="12">
        <f t="shared" si="91"/>
        <v>11.340893929286191</v>
      </c>
    </row>
    <row r="2917" spans="1:6" x14ac:dyDescent="0.3">
      <c r="A2917" s="12">
        <v>47</v>
      </c>
      <c r="B2917" s="12">
        <v>1</v>
      </c>
      <c r="C2917" s="12">
        <v>66</v>
      </c>
      <c r="D2917" s="12">
        <f t="shared" si="90"/>
        <v>18.911174785100286</v>
      </c>
      <c r="E2917" s="12">
        <v>171</v>
      </c>
      <c r="F2917" s="12">
        <f t="shared" si="91"/>
        <v>11.407605070046698</v>
      </c>
    </row>
    <row r="2918" spans="1:6" x14ac:dyDescent="0.3">
      <c r="A2918" s="12">
        <v>66</v>
      </c>
      <c r="B2918" s="12">
        <v>21</v>
      </c>
      <c r="C2918" s="12">
        <v>66</v>
      </c>
      <c r="D2918" s="12">
        <f t="shared" si="90"/>
        <v>18.911174785100286</v>
      </c>
      <c r="E2918" s="12">
        <v>171</v>
      </c>
      <c r="F2918" s="12">
        <f t="shared" si="91"/>
        <v>11.407605070046698</v>
      </c>
    </row>
    <row r="2919" spans="1:6" x14ac:dyDescent="0.3">
      <c r="A2919" s="12">
        <v>118</v>
      </c>
      <c r="B2919" s="12">
        <v>74</v>
      </c>
      <c r="C2919" s="12">
        <v>66</v>
      </c>
      <c r="D2919" s="12">
        <f t="shared" si="90"/>
        <v>18.911174785100286</v>
      </c>
      <c r="E2919" s="12">
        <v>171</v>
      </c>
      <c r="F2919" s="12">
        <f t="shared" si="91"/>
        <v>11.407605070046698</v>
      </c>
    </row>
    <row r="2920" spans="1:6" x14ac:dyDescent="0.3">
      <c r="A2920" s="12">
        <v>82</v>
      </c>
      <c r="B2920" s="12">
        <v>407</v>
      </c>
      <c r="C2920" s="12">
        <v>66</v>
      </c>
      <c r="D2920" s="12">
        <f t="shared" si="90"/>
        <v>18.911174785100286</v>
      </c>
      <c r="E2920" s="12">
        <v>171</v>
      </c>
      <c r="F2920" s="12">
        <f t="shared" si="91"/>
        <v>11.407605070046698</v>
      </c>
    </row>
    <row r="2921" spans="1:6" x14ac:dyDescent="0.3">
      <c r="A2921" s="12">
        <v>46</v>
      </c>
      <c r="B2921" s="12">
        <v>76</v>
      </c>
      <c r="C2921" s="12">
        <v>66</v>
      </c>
      <c r="D2921" s="12">
        <f t="shared" si="90"/>
        <v>18.911174785100286</v>
      </c>
      <c r="E2921" s="12">
        <v>172</v>
      </c>
      <c r="F2921" s="12">
        <f t="shared" si="91"/>
        <v>11.474316210807205</v>
      </c>
    </row>
    <row r="2922" spans="1:6" x14ac:dyDescent="0.3">
      <c r="A2922" s="12">
        <v>57</v>
      </c>
      <c r="B2922" s="12">
        <v>408</v>
      </c>
      <c r="C2922" s="12">
        <v>66</v>
      </c>
      <c r="D2922" s="12">
        <f t="shared" si="90"/>
        <v>18.911174785100286</v>
      </c>
      <c r="E2922" s="12">
        <v>172</v>
      </c>
      <c r="F2922" s="12">
        <f t="shared" si="91"/>
        <v>11.474316210807205</v>
      </c>
    </row>
    <row r="2923" spans="1:6" x14ac:dyDescent="0.3">
      <c r="A2923" s="12">
        <v>15</v>
      </c>
      <c r="B2923" s="12">
        <v>812</v>
      </c>
      <c r="C2923" s="12">
        <v>66</v>
      </c>
      <c r="D2923" s="12">
        <f t="shared" si="90"/>
        <v>18.911174785100286</v>
      </c>
      <c r="E2923" s="12">
        <v>172</v>
      </c>
      <c r="F2923" s="12">
        <f t="shared" si="91"/>
        <v>11.474316210807205</v>
      </c>
    </row>
    <row r="2924" spans="1:6" x14ac:dyDescent="0.3">
      <c r="A2924" s="12">
        <v>28</v>
      </c>
      <c r="B2924" s="12">
        <v>218</v>
      </c>
      <c r="C2924" s="12">
        <v>66</v>
      </c>
      <c r="D2924" s="12">
        <f t="shared" si="90"/>
        <v>18.911174785100286</v>
      </c>
      <c r="E2924" s="12">
        <v>172</v>
      </c>
      <c r="F2924" s="12">
        <f t="shared" si="91"/>
        <v>11.474316210807205</v>
      </c>
    </row>
    <row r="2925" spans="1:6" x14ac:dyDescent="0.3">
      <c r="A2925" s="12">
        <v>137</v>
      </c>
      <c r="B2925" s="12">
        <v>9</v>
      </c>
      <c r="C2925" s="12">
        <v>66</v>
      </c>
      <c r="D2925" s="12">
        <f t="shared" si="90"/>
        <v>18.911174785100286</v>
      </c>
      <c r="E2925" s="12">
        <v>172</v>
      </c>
      <c r="F2925" s="12">
        <f t="shared" si="91"/>
        <v>11.474316210807205</v>
      </c>
    </row>
    <row r="2926" spans="1:6" x14ac:dyDescent="0.3">
      <c r="A2926" s="12">
        <v>45</v>
      </c>
      <c r="B2926" s="12">
        <v>144</v>
      </c>
      <c r="C2926" s="12">
        <v>66</v>
      </c>
      <c r="D2926" s="12">
        <f t="shared" si="90"/>
        <v>18.911174785100286</v>
      </c>
      <c r="E2926" s="12">
        <v>172</v>
      </c>
      <c r="F2926" s="12">
        <f t="shared" si="91"/>
        <v>11.474316210807205</v>
      </c>
    </row>
    <row r="2927" spans="1:6" x14ac:dyDescent="0.3">
      <c r="A2927" s="12">
        <v>60</v>
      </c>
      <c r="B2927" s="12">
        <v>72</v>
      </c>
      <c r="C2927" s="12">
        <v>66</v>
      </c>
      <c r="D2927" s="12">
        <f t="shared" si="90"/>
        <v>18.911174785100286</v>
      </c>
      <c r="E2927" s="12">
        <v>173</v>
      </c>
      <c r="F2927" s="12">
        <f t="shared" si="91"/>
        <v>11.541027351567712</v>
      </c>
    </row>
    <row r="2928" spans="1:6" x14ac:dyDescent="0.3">
      <c r="A2928" s="12">
        <v>77</v>
      </c>
      <c r="B2928" s="12">
        <v>4</v>
      </c>
      <c r="C2928" s="12">
        <v>66</v>
      </c>
      <c r="D2928" s="12">
        <f t="shared" si="90"/>
        <v>18.911174785100286</v>
      </c>
      <c r="E2928" s="12">
        <v>173</v>
      </c>
      <c r="F2928" s="12">
        <f t="shared" si="91"/>
        <v>11.541027351567712</v>
      </c>
    </row>
    <row r="2929" spans="1:6" x14ac:dyDescent="0.3">
      <c r="A2929" s="12">
        <v>62</v>
      </c>
      <c r="B2929" s="12">
        <v>100</v>
      </c>
      <c r="C2929" s="12">
        <v>66</v>
      </c>
      <c r="D2929" s="12">
        <f t="shared" si="90"/>
        <v>18.911174785100286</v>
      </c>
      <c r="E2929" s="12">
        <v>173</v>
      </c>
      <c r="F2929" s="12">
        <f t="shared" si="91"/>
        <v>11.541027351567712</v>
      </c>
    </row>
    <row r="2930" spans="1:6" x14ac:dyDescent="0.3">
      <c r="A2930" s="12">
        <v>62</v>
      </c>
      <c r="B2930" s="12">
        <v>152</v>
      </c>
      <c r="C2930" s="12">
        <v>66</v>
      </c>
      <c r="D2930" s="12">
        <f t="shared" si="90"/>
        <v>18.911174785100286</v>
      </c>
      <c r="E2930" s="12">
        <v>173</v>
      </c>
      <c r="F2930" s="12">
        <f t="shared" si="91"/>
        <v>11.541027351567712</v>
      </c>
    </row>
    <row r="2931" spans="1:6" x14ac:dyDescent="0.3">
      <c r="A2931" s="12">
        <v>21</v>
      </c>
      <c r="B2931" s="12">
        <v>98</v>
      </c>
      <c r="C2931" s="12">
        <v>66</v>
      </c>
      <c r="D2931" s="12">
        <f t="shared" si="90"/>
        <v>18.911174785100286</v>
      </c>
      <c r="E2931" s="12">
        <v>173</v>
      </c>
      <c r="F2931" s="12">
        <f t="shared" si="91"/>
        <v>11.541027351567712</v>
      </c>
    </row>
    <row r="2932" spans="1:6" x14ac:dyDescent="0.3">
      <c r="A2932" s="12">
        <v>41</v>
      </c>
      <c r="B2932" s="12">
        <v>204</v>
      </c>
      <c r="C2932" s="12">
        <v>66</v>
      </c>
      <c r="D2932" s="12">
        <f t="shared" si="90"/>
        <v>18.911174785100286</v>
      </c>
      <c r="E2932" s="12">
        <v>173</v>
      </c>
      <c r="F2932" s="12">
        <f t="shared" si="91"/>
        <v>11.541027351567712</v>
      </c>
    </row>
    <row r="2933" spans="1:6" x14ac:dyDescent="0.3">
      <c r="A2933" s="12">
        <v>23</v>
      </c>
      <c r="B2933" s="12">
        <v>37</v>
      </c>
      <c r="C2933" s="12">
        <v>66</v>
      </c>
      <c r="D2933" s="12">
        <f t="shared" si="90"/>
        <v>18.911174785100286</v>
      </c>
      <c r="E2933" s="12">
        <v>173</v>
      </c>
      <c r="F2933" s="12">
        <f t="shared" si="91"/>
        <v>11.541027351567712</v>
      </c>
    </row>
    <row r="2934" spans="1:6" x14ac:dyDescent="0.3">
      <c r="A2934" s="12">
        <v>102</v>
      </c>
      <c r="B2934" s="12">
        <v>234</v>
      </c>
      <c r="C2934" s="12">
        <v>67</v>
      </c>
      <c r="D2934" s="12">
        <f t="shared" si="90"/>
        <v>19.197707736389685</v>
      </c>
      <c r="E2934" s="12">
        <v>173</v>
      </c>
      <c r="F2934" s="12">
        <f t="shared" si="91"/>
        <v>11.541027351567712</v>
      </c>
    </row>
    <row r="2935" spans="1:6" x14ac:dyDescent="0.3">
      <c r="A2935" s="12">
        <v>51</v>
      </c>
      <c r="B2935" s="12">
        <v>49</v>
      </c>
      <c r="C2935" s="12">
        <v>67</v>
      </c>
      <c r="D2935" s="12">
        <f t="shared" si="90"/>
        <v>19.197707736389685</v>
      </c>
      <c r="E2935" s="12">
        <v>174</v>
      </c>
      <c r="F2935" s="12">
        <f t="shared" si="91"/>
        <v>11.607738492328219</v>
      </c>
    </row>
    <row r="2936" spans="1:6" x14ac:dyDescent="0.3">
      <c r="A2936" s="12">
        <v>49</v>
      </c>
      <c r="B2936" s="12">
        <v>22</v>
      </c>
      <c r="C2936" s="12">
        <v>67</v>
      </c>
      <c r="D2936" s="12">
        <f t="shared" si="90"/>
        <v>19.197707736389685</v>
      </c>
      <c r="E2936" s="12">
        <v>174</v>
      </c>
      <c r="F2936" s="12">
        <f t="shared" si="91"/>
        <v>11.607738492328219</v>
      </c>
    </row>
    <row r="2937" spans="1:6" x14ac:dyDescent="0.3">
      <c r="A2937" s="12">
        <v>92</v>
      </c>
      <c r="B2937" s="12">
        <v>169</v>
      </c>
      <c r="C2937" s="12">
        <v>67</v>
      </c>
      <c r="D2937" s="12">
        <f t="shared" si="90"/>
        <v>19.197707736389685</v>
      </c>
      <c r="E2937" s="12">
        <v>174</v>
      </c>
      <c r="F2937" s="12">
        <f t="shared" si="91"/>
        <v>11.607738492328219</v>
      </c>
    </row>
    <row r="2938" spans="1:6" x14ac:dyDescent="0.3">
      <c r="A2938" s="12">
        <v>82</v>
      </c>
      <c r="B2938" s="12">
        <v>16</v>
      </c>
      <c r="C2938" s="12">
        <v>67</v>
      </c>
      <c r="D2938" s="12">
        <f t="shared" si="90"/>
        <v>19.197707736389685</v>
      </c>
      <c r="E2938" s="12">
        <v>174</v>
      </c>
      <c r="F2938" s="12">
        <f t="shared" si="91"/>
        <v>11.607738492328219</v>
      </c>
    </row>
    <row r="2939" spans="1:6" x14ac:dyDescent="0.3">
      <c r="A2939" s="12">
        <v>105</v>
      </c>
      <c r="B2939" s="12">
        <v>114</v>
      </c>
      <c r="C2939" s="12">
        <v>67</v>
      </c>
      <c r="D2939" s="12">
        <f t="shared" si="90"/>
        <v>19.197707736389685</v>
      </c>
      <c r="E2939" s="12">
        <v>174</v>
      </c>
      <c r="F2939" s="12">
        <f t="shared" si="91"/>
        <v>11.607738492328219</v>
      </c>
    </row>
    <row r="2940" spans="1:6" x14ac:dyDescent="0.3">
      <c r="A2940" s="12">
        <v>28</v>
      </c>
      <c r="B2940" s="12">
        <v>18</v>
      </c>
      <c r="C2940" s="12">
        <v>67</v>
      </c>
      <c r="D2940" s="12">
        <f t="shared" si="90"/>
        <v>19.197707736389685</v>
      </c>
      <c r="E2940" s="12">
        <v>174</v>
      </c>
      <c r="F2940" s="12">
        <f t="shared" si="91"/>
        <v>11.607738492328219</v>
      </c>
    </row>
    <row r="2941" spans="1:6" x14ac:dyDescent="0.3">
      <c r="A2941" s="12">
        <v>45</v>
      </c>
      <c r="B2941" s="12">
        <v>255</v>
      </c>
      <c r="C2941" s="12">
        <v>67</v>
      </c>
      <c r="D2941" s="12">
        <f t="shared" si="90"/>
        <v>19.197707736389685</v>
      </c>
      <c r="E2941" s="12">
        <v>175</v>
      </c>
      <c r="F2941" s="12">
        <f t="shared" si="91"/>
        <v>11.674449633088726</v>
      </c>
    </row>
    <row r="2942" spans="1:6" x14ac:dyDescent="0.3">
      <c r="A2942" s="12">
        <v>72</v>
      </c>
      <c r="B2942" s="12">
        <v>18</v>
      </c>
      <c r="C2942" s="12">
        <v>67</v>
      </c>
      <c r="D2942" s="12">
        <f t="shared" si="90"/>
        <v>19.197707736389685</v>
      </c>
      <c r="E2942" s="12">
        <v>175</v>
      </c>
      <c r="F2942" s="12">
        <f t="shared" si="91"/>
        <v>11.674449633088726</v>
      </c>
    </row>
    <row r="2943" spans="1:6" x14ac:dyDescent="0.3">
      <c r="A2943" s="12">
        <v>49</v>
      </c>
      <c r="B2943" s="12">
        <v>22</v>
      </c>
      <c r="C2943" s="12">
        <v>67</v>
      </c>
      <c r="D2943" s="12">
        <f t="shared" si="90"/>
        <v>19.197707736389685</v>
      </c>
      <c r="E2943" s="12">
        <v>175</v>
      </c>
      <c r="F2943" s="12">
        <f t="shared" si="91"/>
        <v>11.674449633088726</v>
      </c>
    </row>
    <row r="2944" spans="1:6" x14ac:dyDescent="0.3">
      <c r="A2944" s="12">
        <v>49</v>
      </c>
      <c r="B2944" s="12">
        <v>53</v>
      </c>
      <c r="C2944" s="12">
        <v>67</v>
      </c>
      <c r="D2944" s="12">
        <f t="shared" si="90"/>
        <v>19.197707736389685</v>
      </c>
      <c r="E2944" s="12">
        <v>175</v>
      </c>
      <c r="F2944" s="12">
        <f t="shared" si="91"/>
        <v>11.674449633088726</v>
      </c>
    </row>
    <row r="2945" spans="1:6" x14ac:dyDescent="0.3">
      <c r="A2945" s="12">
        <v>34</v>
      </c>
      <c r="B2945" s="12">
        <v>54</v>
      </c>
      <c r="C2945" s="12">
        <v>67</v>
      </c>
      <c r="D2945" s="12">
        <f t="shared" si="90"/>
        <v>19.197707736389685</v>
      </c>
      <c r="E2945" s="12">
        <v>175</v>
      </c>
      <c r="F2945" s="12">
        <f t="shared" si="91"/>
        <v>11.674449633088726</v>
      </c>
    </row>
    <row r="2946" spans="1:6" x14ac:dyDescent="0.3">
      <c r="A2946" s="12">
        <v>61</v>
      </c>
      <c r="B2946" s="12">
        <v>167</v>
      </c>
      <c r="C2946" s="12">
        <v>67</v>
      </c>
      <c r="D2946" s="12">
        <f t="shared" si="90"/>
        <v>19.197707736389685</v>
      </c>
      <c r="E2946" s="12">
        <v>175</v>
      </c>
      <c r="F2946" s="12">
        <f t="shared" si="91"/>
        <v>11.674449633088726</v>
      </c>
    </row>
    <row r="2947" spans="1:6" x14ac:dyDescent="0.3">
      <c r="A2947" s="12">
        <v>106</v>
      </c>
      <c r="B2947" s="12">
        <v>7</v>
      </c>
      <c r="C2947" s="12">
        <v>67</v>
      </c>
      <c r="D2947" s="12">
        <f t="shared" ref="D2947:D3010" si="92">C2947*100/LARGE(C2947:C7963,1)</f>
        <v>19.197707736389685</v>
      </c>
      <c r="E2947" s="12">
        <v>175</v>
      </c>
      <c r="F2947" s="12">
        <f t="shared" ref="F2947:F3010" si="93">E2947*100/LARGE(E2947:E7963,1)</f>
        <v>11.674449633088726</v>
      </c>
    </row>
    <row r="2948" spans="1:6" x14ac:dyDescent="0.3">
      <c r="A2948" s="12">
        <v>53</v>
      </c>
      <c r="B2948" s="12">
        <v>62</v>
      </c>
      <c r="C2948" s="12">
        <v>67</v>
      </c>
      <c r="D2948" s="12">
        <f t="shared" si="92"/>
        <v>19.197707736389685</v>
      </c>
      <c r="E2948" s="12">
        <v>175</v>
      </c>
      <c r="F2948" s="12">
        <f t="shared" si="93"/>
        <v>11.674449633088726</v>
      </c>
    </row>
    <row r="2949" spans="1:6" x14ac:dyDescent="0.3">
      <c r="A2949" s="12">
        <v>42</v>
      </c>
      <c r="B2949" s="12">
        <v>121</v>
      </c>
      <c r="C2949" s="12">
        <v>67</v>
      </c>
      <c r="D2949" s="12">
        <f t="shared" si="92"/>
        <v>19.197707736389685</v>
      </c>
      <c r="E2949" s="12">
        <v>175</v>
      </c>
      <c r="F2949" s="12">
        <f t="shared" si="93"/>
        <v>11.674449633088726</v>
      </c>
    </row>
    <row r="2950" spans="1:6" x14ac:dyDescent="0.3">
      <c r="A2950" s="12">
        <v>52</v>
      </c>
      <c r="B2950" s="12">
        <v>117</v>
      </c>
      <c r="C2950" s="12">
        <v>67</v>
      </c>
      <c r="D2950" s="12">
        <f t="shared" si="92"/>
        <v>19.197707736389685</v>
      </c>
      <c r="E2950" s="12">
        <v>175</v>
      </c>
      <c r="F2950" s="12">
        <f t="shared" si="93"/>
        <v>11.674449633088726</v>
      </c>
    </row>
    <row r="2951" spans="1:6" x14ac:dyDescent="0.3">
      <c r="A2951" s="12">
        <v>86</v>
      </c>
      <c r="B2951" s="12">
        <v>9</v>
      </c>
      <c r="C2951" s="12">
        <v>67</v>
      </c>
      <c r="D2951" s="12">
        <f t="shared" si="92"/>
        <v>19.197707736389685</v>
      </c>
      <c r="E2951" s="12">
        <v>175</v>
      </c>
      <c r="F2951" s="12">
        <f t="shared" si="93"/>
        <v>11.674449633088726</v>
      </c>
    </row>
    <row r="2952" spans="1:6" x14ac:dyDescent="0.3">
      <c r="A2952" s="12">
        <v>109</v>
      </c>
      <c r="B2952" s="12">
        <v>63</v>
      </c>
      <c r="C2952" s="12">
        <v>67</v>
      </c>
      <c r="D2952" s="12">
        <f t="shared" si="92"/>
        <v>19.197707736389685</v>
      </c>
      <c r="E2952" s="12">
        <v>175</v>
      </c>
      <c r="F2952" s="12">
        <f t="shared" si="93"/>
        <v>11.674449633088726</v>
      </c>
    </row>
    <row r="2953" spans="1:6" x14ac:dyDescent="0.3">
      <c r="A2953" s="12">
        <v>28</v>
      </c>
      <c r="B2953" s="12">
        <v>19</v>
      </c>
      <c r="C2953" s="12">
        <v>67</v>
      </c>
      <c r="D2953" s="12">
        <f t="shared" si="92"/>
        <v>19.197707736389685</v>
      </c>
      <c r="E2953" s="12">
        <v>175</v>
      </c>
      <c r="F2953" s="12">
        <f t="shared" si="93"/>
        <v>11.674449633088726</v>
      </c>
    </row>
    <row r="2954" spans="1:6" x14ac:dyDescent="0.3">
      <c r="A2954" s="12">
        <v>24</v>
      </c>
      <c r="B2954" s="12">
        <v>72</v>
      </c>
      <c r="C2954" s="12">
        <v>67</v>
      </c>
      <c r="D2954" s="12">
        <f t="shared" si="92"/>
        <v>19.197707736389685</v>
      </c>
      <c r="E2954" s="12">
        <v>175</v>
      </c>
      <c r="F2954" s="12">
        <f t="shared" si="93"/>
        <v>11.674449633088726</v>
      </c>
    </row>
    <row r="2955" spans="1:6" x14ac:dyDescent="0.3">
      <c r="A2955" s="12">
        <v>72</v>
      </c>
      <c r="B2955" s="12">
        <v>228</v>
      </c>
      <c r="C2955" s="12">
        <v>67</v>
      </c>
      <c r="D2955" s="12">
        <f t="shared" si="92"/>
        <v>19.197707736389685</v>
      </c>
      <c r="E2955" s="12">
        <v>176</v>
      </c>
      <c r="F2955" s="12">
        <f t="shared" si="93"/>
        <v>11.741160773849233</v>
      </c>
    </row>
    <row r="2956" spans="1:6" x14ac:dyDescent="0.3">
      <c r="A2956" s="12">
        <v>80</v>
      </c>
      <c r="B2956" s="12">
        <v>102</v>
      </c>
      <c r="C2956" s="12">
        <v>67</v>
      </c>
      <c r="D2956" s="12">
        <f t="shared" si="92"/>
        <v>19.197707736389685</v>
      </c>
      <c r="E2956" s="12">
        <v>176</v>
      </c>
      <c r="F2956" s="12">
        <f t="shared" si="93"/>
        <v>11.741160773849233</v>
      </c>
    </row>
    <row r="2957" spans="1:6" x14ac:dyDescent="0.3">
      <c r="A2957" s="12">
        <v>36</v>
      </c>
      <c r="B2957" s="12">
        <v>160</v>
      </c>
      <c r="C2957" s="12">
        <v>67</v>
      </c>
      <c r="D2957" s="12">
        <f t="shared" si="92"/>
        <v>19.197707736389685</v>
      </c>
      <c r="E2957" s="12">
        <v>176</v>
      </c>
      <c r="F2957" s="12">
        <f t="shared" si="93"/>
        <v>11.741160773849233</v>
      </c>
    </row>
    <row r="2958" spans="1:6" x14ac:dyDescent="0.3">
      <c r="A2958" s="12">
        <v>79</v>
      </c>
      <c r="B2958" s="12">
        <v>3</v>
      </c>
      <c r="C2958" s="12">
        <v>67</v>
      </c>
      <c r="D2958" s="12">
        <f t="shared" si="92"/>
        <v>19.197707736389685</v>
      </c>
      <c r="E2958" s="12">
        <v>176</v>
      </c>
      <c r="F2958" s="12">
        <f t="shared" si="93"/>
        <v>11.741160773849233</v>
      </c>
    </row>
    <row r="2959" spans="1:6" x14ac:dyDescent="0.3">
      <c r="A2959" s="12">
        <v>83</v>
      </c>
      <c r="B2959" s="12">
        <v>215</v>
      </c>
      <c r="C2959" s="12">
        <v>67</v>
      </c>
      <c r="D2959" s="12">
        <f t="shared" si="92"/>
        <v>19.197707736389685</v>
      </c>
      <c r="E2959" s="12">
        <v>176</v>
      </c>
      <c r="F2959" s="12">
        <f t="shared" si="93"/>
        <v>11.741160773849233</v>
      </c>
    </row>
    <row r="2960" spans="1:6" x14ac:dyDescent="0.3">
      <c r="A2960" s="12">
        <v>27</v>
      </c>
      <c r="B2960" s="12">
        <v>360</v>
      </c>
      <c r="C2960" s="12">
        <v>67</v>
      </c>
      <c r="D2960" s="12">
        <f t="shared" si="92"/>
        <v>19.197707736389685</v>
      </c>
      <c r="E2960" s="12">
        <v>176</v>
      </c>
      <c r="F2960" s="12">
        <f t="shared" si="93"/>
        <v>11.741160773849233</v>
      </c>
    </row>
    <row r="2961" spans="1:6" x14ac:dyDescent="0.3">
      <c r="A2961" s="12">
        <v>40</v>
      </c>
      <c r="B2961" s="12">
        <v>116</v>
      </c>
      <c r="C2961" s="12">
        <v>67</v>
      </c>
      <c r="D2961" s="12">
        <f t="shared" si="92"/>
        <v>19.197707736389685</v>
      </c>
      <c r="E2961" s="12">
        <v>176</v>
      </c>
      <c r="F2961" s="12">
        <f t="shared" si="93"/>
        <v>11.741160773849233</v>
      </c>
    </row>
    <row r="2962" spans="1:6" x14ac:dyDescent="0.3">
      <c r="A2962" s="12">
        <v>53</v>
      </c>
      <c r="B2962" s="12">
        <v>34</v>
      </c>
      <c r="C2962" s="12">
        <v>67</v>
      </c>
      <c r="D2962" s="12">
        <f t="shared" si="92"/>
        <v>19.197707736389685</v>
      </c>
      <c r="E2962" s="12">
        <v>176</v>
      </c>
      <c r="F2962" s="12">
        <f t="shared" si="93"/>
        <v>11.741160773849233</v>
      </c>
    </row>
    <row r="2963" spans="1:6" x14ac:dyDescent="0.3">
      <c r="A2963" s="12">
        <v>131</v>
      </c>
      <c r="B2963" s="12">
        <v>42</v>
      </c>
      <c r="C2963" s="12">
        <v>67</v>
      </c>
      <c r="D2963" s="12">
        <f t="shared" si="92"/>
        <v>19.197707736389685</v>
      </c>
      <c r="E2963" s="12">
        <v>177</v>
      </c>
      <c r="F2963" s="12">
        <f t="shared" si="93"/>
        <v>11.80787191460974</v>
      </c>
    </row>
    <row r="2964" spans="1:6" x14ac:dyDescent="0.3">
      <c r="A2964" s="12">
        <v>39</v>
      </c>
      <c r="B2964" s="12">
        <v>256</v>
      </c>
      <c r="C2964" s="12">
        <v>67</v>
      </c>
      <c r="D2964" s="12">
        <f t="shared" si="92"/>
        <v>19.197707736389685</v>
      </c>
      <c r="E2964" s="12">
        <v>177</v>
      </c>
      <c r="F2964" s="12">
        <f t="shared" si="93"/>
        <v>11.80787191460974</v>
      </c>
    </row>
    <row r="2965" spans="1:6" x14ac:dyDescent="0.3">
      <c r="A2965" s="12">
        <v>13</v>
      </c>
      <c r="B2965" s="12">
        <v>152</v>
      </c>
      <c r="C2965" s="12">
        <v>67</v>
      </c>
      <c r="D2965" s="12">
        <f t="shared" si="92"/>
        <v>19.197707736389685</v>
      </c>
      <c r="E2965" s="12">
        <v>177</v>
      </c>
      <c r="F2965" s="12">
        <f t="shared" si="93"/>
        <v>11.80787191460974</v>
      </c>
    </row>
    <row r="2966" spans="1:6" x14ac:dyDescent="0.3">
      <c r="A2966" s="12">
        <v>47</v>
      </c>
      <c r="B2966" s="12">
        <v>63</v>
      </c>
      <c r="C2966" s="12">
        <v>67</v>
      </c>
      <c r="D2966" s="12">
        <f t="shared" si="92"/>
        <v>19.197707736389685</v>
      </c>
      <c r="E2966" s="12">
        <v>177</v>
      </c>
      <c r="F2966" s="12">
        <f t="shared" si="93"/>
        <v>11.80787191460974</v>
      </c>
    </row>
    <row r="2967" spans="1:6" x14ac:dyDescent="0.3">
      <c r="A2967" s="12">
        <v>104</v>
      </c>
      <c r="B2967" s="12">
        <v>92</v>
      </c>
      <c r="C2967" s="12">
        <v>67</v>
      </c>
      <c r="D2967" s="12">
        <f t="shared" si="92"/>
        <v>19.197707736389685</v>
      </c>
      <c r="E2967" s="12">
        <v>177</v>
      </c>
      <c r="F2967" s="12">
        <f t="shared" si="93"/>
        <v>11.80787191460974</v>
      </c>
    </row>
    <row r="2968" spans="1:6" x14ac:dyDescent="0.3">
      <c r="A2968" s="12">
        <v>147</v>
      </c>
      <c r="B2968" s="12">
        <v>2</v>
      </c>
      <c r="C2968" s="12">
        <v>67</v>
      </c>
      <c r="D2968" s="12">
        <f t="shared" si="92"/>
        <v>19.197707736389685</v>
      </c>
      <c r="E2968" s="12">
        <v>177</v>
      </c>
      <c r="F2968" s="12">
        <f t="shared" si="93"/>
        <v>11.80787191460974</v>
      </c>
    </row>
    <row r="2969" spans="1:6" x14ac:dyDescent="0.3">
      <c r="A2969" s="12">
        <v>138</v>
      </c>
      <c r="B2969" s="12">
        <v>218</v>
      </c>
      <c r="C2969" s="12">
        <v>67</v>
      </c>
      <c r="D2969" s="12">
        <f t="shared" si="92"/>
        <v>19.197707736389685</v>
      </c>
      <c r="E2969" s="12">
        <v>177</v>
      </c>
      <c r="F2969" s="12">
        <f t="shared" si="93"/>
        <v>11.80787191460974</v>
      </c>
    </row>
    <row r="2970" spans="1:6" x14ac:dyDescent="0.3">
      <c r="A2970" s="12">
        <v>75</v>
      </c>
      <c r="B2970" s="12">
        <v>395</v>
      </c>
      <c r="C2970" s="12">
        <v>67</v>
      </c>
      <c r="D2970" s="12">
        <f t="shared" si="92"/>
        <v>19.197707736389685</v>
      </c>
      <c r="E2970" s="12">
        <v>177</v>
      </c>
      <c r="F2970" s="12">
        <f t="shared" si="93"/>
        <v>11.80787191460974</v>
      </c>
    </row>
    <row r="2971" spans="1:6" x14ac:dyDescent="0.3">
      <c r="A2971" s="12">
        <v>95</v>
      </c>
      <c r="B2971" s="12">
        <v>251</v>
      </c>
      <c r="C2971" s="12">
        <v>67</v>
      </c>
      <c r="D2971" s="12">
        <f t="shared" si="92"/>
        <v>19.197707736389685</v>
      </c>
      <c r="E2971" s="12">
        <v>177</v>
      </c>
      <c r="F2971" s="12">
        <f t="shared" si="93"/>
        <v>11.80787191460974</v>
      </c>
    </row>
    <row r="2972" spans="1:6" x14ac:dyDescent="0.3">
      <c r="A2972" s="12">
        <v>64</v>
      </c>
      <c r="B2972" s="12">
        <v>185</v>
      </c>
      <c r="C2972" s="12">
        <v>67</v>
      </c>
      <c r="D2972" s="12">
        <f t="shared" si="92"/>
        <v>19.197707736389685</v>
      </c>
      <c r="E2972" s="12">
        <v>177</v>
      </c>
      <c r="F2972" s="12">
        <f t="shared" si="93"/>
        <v>11.80787191460974</v>
      </c>
    </row>
    <row r="2973" spans="1:6" x14ac:dyDescent="0.3">
      <c r="A2973" s="12">
        <v>75</v>
      </c>
      <c r="B2973" s="12">
        <v>395</v>
      </c>
      <c r="C2973" s="12">
        <v>67</v>
      </c>
      <c r="D2973" s="12">
        <f t="shared" si="92"/>
        <v>19.197707736389685</v>
      </c>
      <c r="E2973" s="12">
        <v>177</v>
      </c>
      <c r="F2973" s="12">
        <f t="shared" si="93"/>
        <v>11.80787191460974</v>
      </c>
    </row>
    <row r="2974" spans="1:6" x14ac:dyDescent="0.3">
      <c r="A2974" s="12">
        <v>55</v>
      </c>
      <c r="B2974" s="12">
        <v>58</v>
      </c>
      <c r="C2974" s="12">
        <v>67</v>
      </c>
      <c r="D2974" s="12">
        <f t="shared" si="92"/>
        <v>19.197707736389685</v>
      </c>
      <c r="E2974" s="12">
        <v>177</v>
      </c>
      <c r="F2974" s="12">
        <f t="shared" si="93"/>
        <v>11.80787191460974</v>
      </c>
    </row>
    <row r="2975" spans="1:6" x14ac:dyDescent="0.3">
      <c r="A2975" s="12">
        <v>55</v>
      </c>
      <c r="B2975" s="12">
        <v>406</v>
      </c>
      <c r="C2975" s="12">
        <v>67</v>
      </c>
      <c r="D2975" s="12">
        <f t="shared" si="92"/>
        <v>19.197707736389685</v>
      </c>
      <c r="E2975" s="12">
        <v>178</v>
      </c>
      <c r="F2975" s="12">
        <f t="shared" si="93"/>
        <v>11.874583055370246</v>
      </c>
    </row>
    <row r="2976" spans="1:6" x14ac:dyDescent="0.3">
      <c r="A2976" s="12">
        <v>43</v>
      </c>
      <c r="B2976" s="12">
        <v>404</v>
      </c>
      <c r="C2976" s="12">
        <v>67</v>
      </c>
      <c r="D2976" s="12">
        <f t="shared" si="92"/>
        <v>19.197707736389685</v>
      </c>
      <c r="E2976" s="12">
        <v>178</v>
      </c>
      <c r="F2976" s="12">
        <f t="shared" si="93"/>
        <v>11.874583055370246</v>
      </c>
    </row>
    <row r="2977" spans="1:6" x14ac:dyDescent="0.3">
      <c r="A2977" s="12">
        <v>56</v>
      </c>
      <c r="B2977" s="12">
        <v>23</v>
      </c>
      <c r="C2977" s="12">
        <v>67</v>
      </c>
      <c r="D2977" s="12">
        <f t="shared" si="92"/>
        <v>19.197707736389685</v>
      </c>
      <c r="E2977" s="12">
        <v>178</v>
      </c>
      <c r="F2977" s="12">
        <f t="shared" si="93"/>
        <v>11.874583055370246</v>
      </c>
    </row>
    <row r="2978" spans="1:6" x14ac:dyDescent="0.3">
      <c r="A2978" s="12">
        <v>55</v>
      </c>
      <c r="B2978" s="12">
        <v>239</v>
      </c>
      <c r="C2978" s="12">
        <v>67</v>
      </c>
      <c r="D2978" s="12">
        <f t="shared" si="92"/>
        <v>19.197707736389685</v>
      </c>
      <c r="E2978" s="12">
        <v>178</v>
      </c>
      <c r="F2978" s="12">
        <f t="shared" si="93"/>
        <v>11.874583055370246</v>
      </c>
    </row>
    <row r="2979" spans="1:6" x14ac:dyDescent="0.3">
      <c r="A2979" s="12">
        <v>61</v>
      </c>
      <c r="B2979" s="12">
        <v>185</v>
      </c>
      <c r="C2979" s="12">
        <v>67</v>
      </c>
      <c r="D2979" s="12">
        <f t="shared" si="92"/>
        <v>19.197707736389685</v>
      </c>
      <c r="E2979" s="12">
        <v>178</v>
      </c>
      <c r="F2979" s="12">
        <f t="shared" si="93"/>
        <v>11.874583055370246</v>
      </c>
    </row>
    <row r="2980" spans="1:6" x14ac:dyDescent="0.3">
      <c r="A2980" s="12">
        <v>58</v>
      </c>
      <c r="B2980" s="12">
        <v>164</v>
      </c>
      <c r="C2980" s="12">
        <v>67</v>
      </c>
      <c r="D2980" s="12">
        <f t="shared" si="92"/>
        <v>19.197707736389685</v>
      </c>
      <c r="E2980" s="12">
        <v>178</v>
      </c>
      <c r="F2980" s="12">
        <f t="shared" si="93"/>
        <v>11.874583055370246</v>
      </c>
    </row>
    <row r="2981" spans="1:6" x14ac:dyDescent="0.3">
      <c r="A2981" s="12">
        <v>91</v>
      </c>
      <c r="B2981" s="12">
        <v>72</v>
      </c>
      <c r="C2981" s="12">
        <v>67</v>
      </c>
      <c r="D2981" s="12">
        <f t="shared" si="92"/>
        <v>19.197707736389685</v>
      </c>
      <c r="E2981" s="12">
        <v>178</v>
      </c>
      <c r="F2981" s="12">
        <f t="shared" si="93"/>
        <v>11.874583055370246</v>
      </c>
    </row>
    <row r="2982" spans="1:6" x14ac:dyDescent="0.3">
      <c r="A2982" s="12">
        <v>41</v>
      </c>
      <c r="B2982" s="12">
        <v>17</v>
      </c>
      <c r="C2982" s="12">
        <v>67</v>
      </c>
      <c r="D2982" s="12">
        <f t="shared" si="92"/>
        <v>19.197707736389685</v>
      </c>
      <c r="E2982" s="12">
        <v>178</v>
      </c>
      <c r="F2982" s="12">
        <f t="shared" si="93"/>
        <v>11.874583055370246</v>
      </c>
    </row>
    <row r="2983" spans="1:6" x14ac:dyDescent="0.3">
      <c r="A2983" s="12">
        <v>37</v>
      </c>
      <c r="B2983" s="12">
        <v>391</v>
      </c>
      <c r="C2983" s="12">
        <v>67</v>
      </c>
      <c r="D2983" s="12">
        <f t="shared" si="92"/>
        <v>19.197707736389685</v>
      </c>
      <c r="E2983" s="12">
        <v>178</v>
      </c>
      <c r="F2983" s="12">
        <f t="shared" si="93"/>
        <v>11.874583055370246</v>
      </c>
    </row>
    <row r="2984" spans="1:6" x14ac:dyDescent="0.3">
      <c r="A2984" s="12">
        <v>37</v>
      </c>
      <c r="B2984" s="12">
        <v>255</v>
      </c>
      <c r="C2984" s="12">
        <v>67</v>
      </c>
      <c r="D2984" s="12">
        <f t="shared" si="92"/>
        <v>19.197707736389685</v>
      </c>
      <c r="E2984" s="12">
        <v>178</v>
      </c>
      <c r="F2984" s="12">
        <f t="shared" si="93"/>
        <v>11.874583055370246</v>
      </c>
    </row>
    <row r="2985" spans="1:6" x14ac:dyDescent="0.3">
      <c r="A2985" s="12">
        <v>73</v>
      </c>
      <c r="B2985" s="12">
        <v>16</v>
      </c>
      <c r="C2985" s="12">
        <v>67</v>
      </c>
      <c r="D2985" s="12">
        <f t="shared" si="92"/>
        <v>19.197707736389685</v>
      </c>
      <c r="E2985" s="12">
        <v>179</v>
      </c>
      <c r="F2985" s="12">
        <f t="shared" si="93"/>
        <v>11.941294196130753</v>
      </c>
    </row>
    <row r="2986" spans="1:6" x14ac:dyDescent="0.3">
      <c r="A2986" s="12">
        <v>130</v>
      </c>
      <c r="B2986" s="12">
        <v>66</v>
      </c>
      <c r="C2986" s="12">
        <v>67</v>
      </c>
      <c r="D2986" s="12">
        <f t="shared" si="92"/>
        <v>19.197707736389685</v>
      </c>
      <c r="E2986" s="12">
        <v>179</v>
      </c>
      <c r="F2986" s="12">
        <f t="shared" si="93"/>
        <v>11.941294196130753</v>
      </c>
    </row>
    <row r="2987" spans="1:6" x14ac:dyDescent="0.3">
      <c r="A2987" s="12">
        <v>27</v>
      </c>
      <c r="B2987" s="12">
        <v>449</v>
      </c>
      <c r="C2987" s="12">
        <v>67</v>
      </c>
      <c r="D2987" s="12">
        <f t="shared" si="92"/>
        <v>19.197707736389685</v>
      </c>
      <c r="E2987" s="12">
        <v>179</v>
      </c>
      <c r="F2987" s="12">
        <f t="shared" si="93"/>
        <v>11.941294196130753</v>
      </c>
    </row>
    <row r="2988" spans="1:6" x14ac:dyDescent="0.3">
      <c r="A2988" s="12">
        <v>21</v>
      </c>
      <c r="B2988" s="12">
        <v>5</v>
      </c>
      <c r="C2988" s="12">
        <v>67</v>
      </c>
      <c r="D2988" s="12">
        <f t="shared" si="92"/>
        <v>19.197707736389685</v>
      </c>
      <c r="E2988" s="12">
        <v>179</v>
      </c>
      <c r="F2988" s="12">
        <f t="shared" si="93"/>
        <v>11.941294196130753</v>
      </c>
    </row>
    <row r="2989" spans="1:6" x14ac:dyDescent="0.3">
      <c r="A2989" s="12">
        <v>82</v>
      </c>
      <c r="B2989" s="12">
        <v>159</v>
      </c>
      <c r="C2989" s="12">
        <v>67</v>
      </c>
      <c r="D2989" s="12">
        <f t="shared" si="92"/>
        <v>19.197707736389685</v>
      </c>
      <c r="E2989" s="12">
        <v>179</v>
      </c>
      <c r="F2989" s="12">
        <f t="shared" si="93"/>
        <v>11.941294196130753</v>
      </c>
    </row>
    <row r="2990" spans="1:6" x14ac:dyDescent="0.3">
      <c r="A2990" s="12">
        <v>67</v>
      </c>
      <c r="B2990" s="12">
        <v>39</v>
      </c>
      <c r="C2990" s="12">
        <v>67</v>
      </c>
      <c r="D2990" s="12">
        <f t="shared" si="92"/>
        <v>19.197707736389685</v>
      </c>
      <c r="E2990" s="12">
        <v>179</v>
      </c>
      <c r="F2990" s="12">
        <f t="shared" si="93"/>
        <v>11.941294196130753</v>
      </c>
    </row>
    <row r="2991" spans="1:6" x14ac:dyDescent="0.3">
      <c r="A2991" s="12">
        <v>49</v>
      </c>
      <c r="B2991" s="12">
        <v>513</v>
      </c>
      <c r="C2991" s="12">
        <v>67</v>
      </c>
      <c r="D2991" s="12">
        <f t="shared" si="92"/>
        <v>19.197707736389685</v>
      </c>
      <c r="E2991" s="12">
        <v>179</v>
      </c>
      <c r="F2991" s="12">
        <f t="shared" si="93"/>
        <v>11.941294196130753</v>
      </c>
    </row>
    <row r="2992" spans="1:6" x14ac:dyDescent="0.3">
      <c r="A2992" s="12">
        <v>19</v>
      </c>
      <c r="B2992" s="12">
        <v>82</v>
      </c>
      <c r="C2992" s="12">
        <v>67</v>
      </c>
      <c r="D2992" s="12">
        <f t="shared" si="92"/>
        <v>19.197707736389685</v>
      </c>
      <c r="E2992" s="12">
        <v>179</v>
      </c>
      <c r="F2992" s="12">
        <f t="shared" si="93"/>
        <v>11.941294196130753</v>
      </c>
    </row>
    <row r="2993" spans="1:6" x14ac:dyDescent="0.3">
      <c r="A2993" s="12">
        <v>15</v>
      </c>
      <c r="B2993" s="12">
        <v>720</v>
      </c>
      <c r="C2993" s="12">
        <v>67</v>
      </c>
      <c r="D2993" s="12">
        <f t="shared" si="92"/>
        <v>19.197707736389685</v>
      </c>
      <c r="E2993" s="12">
        <v>179</v>
      </c>
      <c r="F2993" s="12">
        <f t="shared" si="93"/>
        <v>11.941294196130753</v>
      </c>
    </row>
    <row r="2994" spans="1:6" x14ac:dyDescent="0.3">
      <c r="A2994" s="12">
        <v>70</v>
      </c>
      <c r="B2994" s="12">
        <v>196</v>
      </c>
      <c r="C2994" s="12">
        <v>67</v>
      </c>
      <c r="D2994" s="12">
        <f t="shared" si="92"/>
        <v>19.197707736389685</v>
      </c>
      <c r="E2994" s="12">
        <v>180</v>
      </c>
      <c r="F2994" s="12">
        <f t="shared" si="93"/>
        <v>12.00800533689126</v>
      </c>
    </row>
    <row r="2995" spans="1:6" x14ac:dyDescent="0.3">
      <c r="A2995" s="12">
        <v>107</v>
      </c>
      <c r="B2995" s="12">
        <v>11</v>
      </c>
      <c r="C2995" s="12">
        <v>67</v>
      </c>
      <c r="D2995" s="12">
        <f t="shared" si="92"/>
        <v>19.197707736389685</v>
      </c>
      <c r="E2995" s="12">
        <v>180</v>
      </c>
      <c r="F2995" s="12">
        <f t="shared" si="93"/>
        <v>12.00800533689126</v>
      </c>
    </row>
    <row r="2996" spans="1:6" x14ac:dyDescent="0.3">
      <c r="A2996" s="12">
        <v>27</v>
      </c>
      <c r="B2996" s="12">
        <v>282</v>
      </c>
      <c r="C2996" s="12">
        <v>67</v>
      </c>
      <c r="D2996" s="12">
        <f t="shared" si="92"/>
        <v>19.197707736389685</v>
      </c>
      <c r="E2996" s="12">
        <v>180</v>
      </c>
      <c r="F2996" s="12">
        <f t="shared" si="93"/>
        <v>12.00800533689126</v>
      </c>
    </row>
    <row r="2997" spans="1:6" x14ac:dyDescent="0.3">
      <c r="A2997" s="12">
        <v>39</v>
      </c>
      <c r="B2997" s="12">
        <v>282</v>
      </c>
      <c r="C2997" s="12">
        <v>67</v>
      </c>
      <c r="D2997" s="12">
        <f t="shared" si="92"/>
        <v>19.197707736389685</v>
      </c>
      <c r="E2997" s="12">
        <v>180</v>
      </c>
      <c r="F2997" s="12">
        <f t="shared" si="93"/>
        <v>12.00800533689126</v>
      </c>
    </row>
    <row r="2998" spans="1:6" x14ac:dyDescent="0.3">
      <c r="A2998" s="12">
        <v>34</v>
      </c>
      <c r="B2998" s="12">
        <v>282</v>
      </c>
      <c r="C2998" s="12">
        <v>67</v>
      </c>
      <c r="D2998" s="12">
        <f t="shared" si="92"/>
        <v>19.197707736389685</v>
      </c>
      <c r="E2998" s="12">
        <v>180</v>
      </c>
      <c r="F2998" s="12">
        <f t="shared" si="93"/>
        <v>12.00800533689126</v>
      </c>
    </row>
    <row r="2999" spans="1:6" x14ac:dyDescent="0.3">
      <c r="A2999" s="12">
        <v>82</v>
      </c>
      <c r="B2999" s="12">
        <v>7</v>
      </c>
      <c r="C2999" s="12">
        <v>67</v>
      </c>
      <c r="D2999" s="12">
        <f t="shared" si="92"/>
        <v>19.197707736389685</v>
      </c>
      <c r="E2999" s="12">
        <v>180</v>
      </c>
      <c r="F2999" s="12">
        <f t="shared" si="93"/>
        <v>12.00800533689126</v>
      </c>
    </row>
    <row r="3000" spans="1:6" x14ac:dyDescent="0.3">
      <c r="A3000" s="12">
        <v>61</v>
      </c>
      <c r="B3000" s="12">
        <v>601</v>
      </c>
      <c r="C3000" s="12">
        <v>68</v>
      </c>
      <c r="D3000" s="12">
        <f t="shared" si="92"/>
        <v>19.484240687679083</v>
      </c>
      <c r="E3000" s="12">
        <v>180</v>
      </c>
      <c r="F3000" s="12">
        <f t="shared" si="93"/>
        <v>12.00800533689126</v>
      </c>
    </row>
    <row r="3001" spans="1:6" x14ac:dyDescent="0.3">
      <c r="A3001" s="12">
        <v>15</v>
      </c>
      <c r="B3001" s="12">
        <v>151</v>
      </c>
      <c r="C3001" s="12">
        <v>68</v>
      </c>
      <c r="D3001" s="12">
        <f t="shared" si="92"/>
        <v>19.484240687679083</v>
      </c>
      <c r="E3001" s="12">
        <v>181</v>
      </c>
      <c r="F3001" s="12">
        <f t="shared" si="93"/>
        <v>12.074716477651767</v>
      </c>
    </row>
    <row r="3002" spans="1:6" x14ac:dyDescent="0.3">
      <c r="A3002" s="12">
        <v>55</v>
      </c>
      <c r="B3002" s="12">
        <v>17</v>
      </c>
      <c r="C3002" s="12">
        <v>68</v>
      </c>
      <c r="D3002" s="12">
        <f t="shared" si="92"/>
        <v>19.484240687679083</v>
      </c>
      <c r="E3002" s="12">
        <v>181</v>
      </c>
      <c r="F3002" s="12">
        <f t="shared" si="93"/>
        <v>12.074716477651767</v>
      </c>
    </row>
    <row r="3003" spans="1:6" x14ac:dyDescent="0.3">
      <c r="A3003" s="12">
        <v>76</v>
      </c>
      <c r="B3003" s="12">
        <v>61</v>
      </c>
      <c r="C3003" s="12">
        <v>68</v>
      </c>
      <c r="D3003" s="12">
        <f t="shared" si="92"/>
        <v>19.484240687679083</v>
      </c>
      <c r="E3003" s="12">
        <v>181</v>
      </c>
      <c r="F3003" s="12">
        <f t="shared" si="93"/>
        <v>12.074716477651767</v>
      </c>
    </row>
    <row r="3004" spans="1:6" x14ac:dyDescent="0.3">
      <c r="A3004" s="12">
        <v>45</v>
      </c>
      <c r="B3004" s="12">
        <v>116</v>
      </c>
      <c r="C3004" s="12">
        <v>68</v>
      </c>
      <c r="D3004" s="12">
        <f t="shared" si="92"/>
        <v>19.484240687679083</v>
      </c>
      <c r="E3004" s="12">
        <v>181</v>
      </c>
      <c r="F3004" s="12">
        <f t="shared" si="93"/>
        <v>12.074716477651767</v>
      </c>
    </row>
    <row r="3005" spans="1:6" x14ac:dyDescent="0.3">
      <c r="A3005" s="12">
        <v>72</v>
      </c>
      <c r="B3005" s="12">
        <v>159</v>
      </c>
      <c r="C3005" s="12">
        <v>68</v>
      </c>
      <c r="D3005" s="12">
        <f t="shared" si="92"/>
        <v>19.484240687679083</v>
      </c>
      <c r="E3005" s="12">
        <v>181</v>
      </c>
      <c r="F3005" s="12">
        <f t="shared" si="93"/>
        <v>12.074716477651767</v>
      </c>
    </row>
    <row r="3006" spans="1:6" x14ac:dyDescent="0.3">
      <c r="A3006" s="12">
        <v>38</v>
      </c>
      <c r="B3006" s="12">
        <v>72</v>
      </c>
      <c r="C3006" s="12">
        <v>68</v>
      </c>
      <c r="D3006" s="12">
        <f t="shared" si="92"/>
        <v>19.484240687679083</v>
      </c>
      <c r="E3006" s="12">
        <v>181</v>
      </c>
      <c r="F3006" s="12">
        <f t="shared" si="93"/>
        <v>12.074716477651767</v>
      </c>
    </row>
    <row r="3007" spans="1:6" x14ac:dyDescent="0.3">
      <c r="A3007" s="12">
        <v>38</v>
      </c>
      <c r="B3007" s="12">
        <v>91</v>
      </c>
      <c r="C3007" s="12">
        <v>68</v>
      </c>
      <c r="D3007" s="12">
        <f t="shared" si="92"/>
        <v>19.484240687679083</v>
      </c>
      <c r="E3007" s="12">
        <v>181</v>
      </c>
      <c r="F3007" s="12">
        <f t="shared" si="93"/>
        <v>12.074716477651767</v>
      </c>
    </row>
    <row r="3008" spans="1:6" x14ac:dyDescent="0.3">
      <c r="A3008" s="12">
        <v>50</v>
      </c>
      <c r="B3008" s="12">
        <v>274</v>
      </c>
      <c r="C3008" s="12">
        <v>68</v>
      </c>
      <c r="D3008" s="12">
        <f t="shared" si="92"/>
        <v>19.484240687679083</v>
      </c>
      <c r="E3008" s="12">
        <v>182</v>
      </c>
      <c r="F3008" s="12">
        <f t="shared" si="93"/>
        <v>12.141427618412274</v>
      </c>
    </row>
    <row r="3009" spans="1:6" x14ac:dyDescent="0.3">
      <c r="A3009" s="12">
        <v>86</v>
      </c>
      <c r="B3009" s="12">
        <v>286</v>
      </c>
      <c r="C3009" s="12">
        <v>68</v>
      </c>
      <c r="D3009" s="12">
        <f t="shared" si="92"/>
        <v>19.484240687679083</v>
      </c>
      <c r="E3009" s="12">
        <v>182</v>
      </c>
      <c r="F3009" s="12">
        <f t="shared" si="93"/>
        <v>12.141427618412274</v>
      </c>
    </row>
    <row r="3010" spans="1:6" x14ac:dyDescent="0.3">
      <c r="A3010" s="12">
        <v>22</v>
      </c>
      <c r="B3010" s="12">
        <v>669</v>
      </c>
      <c r="C3010" s="12">
        <v>68</v>
      </c>
      <c r="D3010" s="12">
        <f t="shared" si="92"/>
        <v>19.484240687679083</v>
      </c>
      <c r="E3010" s="12">
        <v>182</v>
      </c>
      <c r="F3010" s="12">
        <f t="shared" si="93"/>
        <v>12.141427618412274</v>
      </c>
    </row>
    <row r="3011" spans="1:6" x14ac:dyDescent="0.3">
      <c r="A3011" s="12">
        <v>137</v>
      </c>
      <c r="B3011" s="12">
        <v>71</v>
      </c>
      <c r="C3011" s="12">
        <v>68</v>
      </c>
      <c r="D3011" s="12">
        <f t="shared" ref="D3011:D3074" si="94">C3011*100/LARGE(C3011:C8027,1)</f>
        <v>19.484240687679083</v>
      </c>
      <c r="E3011" s="12">
        <v>182</v>
      </c>
      <c r="F3011" s="12">
        <f t="shared" ref="F3011:F3074" si="95">E3011*100/LARGE(E3011:E8027,1)</f>
        <v>12.141427618412274</v>
      </c>
    </row>
    <row r="3012" spans="1:6" x14ac:dyDescent="0.3">
      <c r="A3012" s="12">
        <v>38</v>
      </c>
      <c r="B3012" s="12">
        <v>72</v>
      </c>
      <c r="C3012" s="12">
        <v>68</v>
      </c>
      <c r="D3012" s="12">
        <f t="shared" si="94"/>
        <v>19.484240687679083</v>
      </c>
      <c r="E3012" s="12">
        <v>182</v>
      </c>
      <c r="F3012" s="12">
        <f t="shared" si="95"/>
        <v>12.141427618412274</v>
      </c>
    </row>
    <row r="3013" spans="1:6" x14ac:dyDescent="0.3">
      <c r="A3013" s="12">
        <v>91</v>
      </c>
      <c r="B3013" s="12">
        <v>113</v>
      </c>
      <c r="C3013" s="12">
        <v>68</v>
      </c>
      <c r="D3013" s="12">
        <f t="shared" si="94"/>
        <v>19.484240687679083</v>
      </c>
      <c r="E3013" s="12">
        <v>182</v>
      </c>
      <c r="F3013" s="12">
        <f t="shared" si="95"/>
        <v>12.141427618412274</v>
      </c>
    </row>
    <row r="3014" spans="1:6" x14ac:dyDescent="0.3">
      <c r="A3014" s="12">
        <v>85</v>
      </c>
      <c r="B3014" s="12">
        <v>196</v>
      </c>
      <c r="C3014" s="12">
        <v>68</v>
      </c>
      <c r="D3014" s="12">
        <f t="shared" si="94"/>
        <v>19.484240687679083</v>
      </c>
      <c r="E3014" s="12">
        <v>183</v>
      </c>
      <c r="F3014" s="12">
        <f t="shared" si="95"/>
        <v>12.208138759172781</v>
      </c>
    </row>
    <row r="3015" spans="1:6" x14ac:dyDescent="0.3">
      <c r="A3015" s="12">
        <v>81</v>
      </c>
      <c r="B3015" s="12">
        <v>50</v>
      </c>
      <c r="C3015" s="12">
        <v>68</v>
      </c>
      <c r="D3015" s="12">
        <f t="shared" si="94"/>
        <v>19.484240687679083</v>
      </c>
      <c r="E3015" s="12">
        <v>183</v>
      </c>
      <c r="F3015" s="12">
        <f t="shared" si="95"/>
        <v>12.208138759172781</v>
      </c>
    </row>
    <row r="3016" spans="1:6" x14ac:dyDescent="0.3">
      <c r="A3016" s="12">
        <v>40</v>
      </c>
      <c r="B3016" s="12">
        <v>143</v>
      </c>
      <c r="C3016" s="12">
        <v>68</v>
      </c>
      <c r="D3016" s="12">
        <f t="shared" si="94"/>
        <v>19.484240687679083</v>
      </c>
      <c r="E3016" s="12">
        <v>183</v>
      </c>
      <c r="F3016" s="12">
        <f t="shared" si="95"/>
        <v>12.208138759172781</v>
      </c>
    </row>
    <row r="3017" spans="1:6" x14ac:dyDescent="0.3">
      <c r="A3017" s="12">
        <v>55</v>
      </c>
      <c r="B3017" s="12">
        <v>537</v>
      </c>
      <c r="C3017" s="12">
        <v>68</v>
      </c>
      <c r="D3017" s="12">
        <f t="shared" si="94"/>
        <v>19.484240687679083</v>
      </c>
      <c r="E3017" s="12">
        <v>183</v>
      </c>
      <c r="F3017" s="12">
        <f t="shared" si="95"/>
        <v>12.208138759172781</v>
      </c>
    </row>
    <row r="3018" spans="1:6" x14ac:dyDescent="0.3">
      <c r="A3018" s="12">
        <v>70</v>
      </c>
      <c r="B3018" s="12">
        <v>359</v>
      </c>
      <c r="C3018" s="12">
        <v>68</v>
      </c>
      <c r="D3018" s="12">
        <f t="shared" si="94"/>
        <v>19.484240687679083</v>
      </c>
      <c r="E3018" s="12">
        <v>183</v>
      </c>
      <c r="F3018" s="12">
        <f t="shared" si="95"/>
        <v>12.208138759172781</v>
      </c>
    </row>
    <row r="3019" spans="1:6" x14ac:dyDescent="0.3">
      <c r="A3019" s="12">
        <v>66</v>
      </c>
      <c r="B3019" s="12">
        <v>16</v>
      </c>
      <c r="C3019" s="12">
        <v>68</v>
      </c>
      <c r="D3019" s="12">
        <f t="shared" si="94"/>
        <v>19.484240687679083</v>
      </c>
      <c r="E3019" s="12">
        <v>183</v>
      </c>
      <c r="F3019" s="12">
        <f t="shared" si="95"/>
        <v>12.208138759172781</v>
      </c>
    </row>
    <row r="3020" spans="1:6" x14ac:dyDescent="0.3">
      <c r="A3020" s="12">
        <v>62</v>
      </c>
      <c r="B3020" s="12">
        <v>135</v>
      </c>
      <c r="C3020" s="12">
        <v>68</v>
      </c>
      <c r="D3020" s="12">
        <f t="shared" si="94"/>
        <v>19.484240687679083</v>
      </c>
      <c r="E3020" s="12">
        <v>183</v>
      </c>
      <c r="F3020" s="12">
        <f t="shared" si="95"/>
        <v>12.208138759172781</v>
      </c>
    </row>
    <row r="3021" spans="1:6" x14ac:dyDescent="0.3">
      <c r="A3021" s="12">
        <v>158</v>
      </c>
      <c r="B3021" s="12">
        <v>92</v>
      </c>
      <c r="C3021" s="12">
        <v>68</v>
      </c>
      <c r="D3021" s="12">
        <f t="shared" si="94"/>
        <v>19.484240687679083</v>
      </c>
      <c r="E3021" s="12">
        <v>183</v>
      </c>
      <c r="F3021" s="12">
        <f t="shared" si="95"/>
        <v>12.208138759172781</v>
      </c>
    </row>
    <row r="3022" spans="1:6" x14ac:dyDescent="0.3">
      <c r="A3022" s="12">
        <v>22</v>
      </c>
      <c r="B3022" s="12">
        <v>669</v>
      </c>
      <c r="C3022" s="12">
        <v>68</v>
      </c>
      <c r="D3022" s="12">
        <f t="shared" si="94"/>
        <v>19.484240687679083</v>
      </c>
      <c r="E3022" s="12">
        <v>183</v>
      </c>
      <c r="F3022" s="12">
        <f t="shared" si="95"/>
        <v>12.208138759172781</v>
      </c>
    </row>
    <row r="3023" spans="1:6" x14ac:dyDescent="0.3">
      <c r="A3023" s="12">
        <v>53</v>
      </c>
      <c r="B3023" s="12">
        <v>2</v>
      </c>
      <c r="C3023" s="12">
        <v>68</v>
      </c>
      <c r="D3023" s="12">
        <f t="shared" si="94"/>
        <v>19.484240687679083</v>
      </c>
      <c r="E3023" s="12">
        <v>184</v>
      </c>
      <c r="F3023" s="12">
        <f t="shared" si="95"/>
        <v>12.274849899933288</v>
      </c>
    </row>
    <row r="3024" spans="1:6" x14ac:dyDescent="0.3">
      <c r="A3024" s="12">
        <v>122</v>
      </c>
      <c r="B3024" s="12">
        <v>202</v>
      </c>
      <c r="C3024" s="12">
        <v>68</v>
      </c>
      <c r="D3024" s="12">
        <f t="shared" si="94"/>
        <v>19.484240687679083</v>
      </c>
      <c r="E3024" s="12">
        <v>184</v>
      </c>
      <c r="F3024" s="12">
        <f t="shared" si="95"/>
        <v>12.274849899933288</v>
      </c>
    </row>
    <row r="3025" spans="1:6" x14ac:dyDescent="0.3">
      <c r="A3025" s="12">
        <v>54</v>
      </c>
      <c r="B3025" s="12">
        <v>24</v>
      </c>
      <c r="C3025" s="12">
        <v>68</v>
      </c>
      <c r="D3025" s="12">
        <f t="shared" si="94"/>
        <v>19.484240687679083</v>
      </c>
      <c r="E3025" s="12">
        <v>184</v>
      </c>
      <c r="F3025" s="12">
        <f t="shared" si="95"/>
        <v>12.274849899933288</v>
      </c>
    </row>
    <row r="3026" spans="1:6" x14ac:dyDescent="0.3">
      <c r="A3026" s="12">
        <v>73</v>
      </c>
      <c r="B3026" s="12">
        <v>737</v>
      </c>
      <c r="C3026" s="12">
        <v>68</v>
      </c>
      <c r="D3026" s="12">
        <f t="shared" si="94"/>
        <v>19.484240687679083</v>
      </c>
      <c r="E3026" s="12">
        <v>184</v>
      </c>
      <c r="F3026" s="12">
        <f t="shared" si="95"/>
        <v>12.274849899933288</v>
      </c>
    </row>
    <row r="3027" spans="1:6" x14ac:dyDescent="0.3">
      <c r="A3027" s="12">
        <v>132</v>
      </c>
      <c r="B3027" s="12">
        <v>92</v>
      </c>
      <c r="C3027" s="12">
        <v>68</v>
      </c>
      <c r="D3027" s="12">
        <f t="shared" si="94"/>
        <v>19.484240687679083</v>
      </c>
      <c r="E3027" s="12">
        <v>184</v>
      </c>
      <c r="F3027" s="12">
        <f t="shared" si="95"/>
        <v>12.274849899933288</v>
      </c>
    </row>
    <row r="3028" spans="1:6" x14ac:dyDescent="0.3">
      <c r="A3028" s="12">
        <v>148</v>
      </c>
      <c r="B3028" s="12">
        <v>8</v>
      </c>
      <c r="C3028" s="12">
        <v>68</v>
      </c>
      <c r="D3028" s="12">
        <f t="shared" si="94"/>
        <v>19.484240687679083</v>
      </c>
      <c r="E3028" s="12">
        <v>184</v>
      </c>
      <c r="F3028" s="12">
        <f t="shared" si="95"/>
        <v>12.274849899933288</v>
      </c>
    </row>
    <row r="3029" spans="1:6" x14ac:dyDescent="0.3">
      <c r="A3029" s="12">
        <v>25</v>
      </c>
      <c r="B3029" s="12">
        <v>804</v>
      </c>
      <c r="C3029" s="12">
        <v>68</v>
      </c>
      <c r="D3029" s="12">
        <f t="shared" si="94"/>
        <v>19.484240687679083</v>
      </c>
      <c r="E3029" s="12">
        <v>184</v>
      </c>
      <c r="F3029" s="12">
        <f t="shared" si="95"/>
        <v>12.274849899933288</v>
      </c>
    </row>
    <row r="3030" spans="1:6" x14ac:dyDescent="0.3">
      <c r="A3030" s="12">
        <v>39</v>
      </c>
      <c r="B3030" s="12">
        <v>401</v>
      </c>
      <c r="C3030" s="12">
        <v>68</v>
      </c>
      <c r="D3030" s="12">
        <f t="shared" si="94"/>
        <v>19.484240687679083</v>
      </c>
      <c r="E3030" s="12">
        <v>184</v>
      </c>
      <c r="F3030" s="12">
        <f t="shared" si="95"/>
        <v>12.274849899933288</v>
      </c>
    </row>
    <row r="3031" spans="1:6" x14ac:dyDescent="0.3">
      <c r="A3031" s="12">
        <v>61</v>
      </c>
      <c r="B3031" s="12">
        <v>74</v>
      </c>
      <c r="C3031" s="12">
        <v>68</v>
      </c>
      <c r="D3031" s="12">
        <f t="shared" si="94"/>
        <v>19.484240687679083</v>
      </c>
      <c r="E3031" s="12">
        <v>184</v>
      </c>
      <c r="F3031" s="12">
        <f t="shared" si="95"/>
        <v>12.274849899933288</v>
      </c>
    </row>
    <row r="3032" spans="1:6" x14ac:dyDescent="0.3">
      <c r="A3032" s="12">
        <v>65</v>
      </c>
      <c r="B3032" s="12">
        <v>614</v>
      </c>
      <c r="C3032" s="12">
        <v>68</v>
      </c>
      <c r="D3032" s="12">
        <f t="shared" si="94"/>
        <v>19.484240687679083</v>
      </c>
      <c r="E3032" s="12">
        <v>184</v>
      </c>
      <c r="F3032" s="12">
        <f t="shared" si="95"/>
        <v>12.274849899933288</v>
      </c>
    </row>
    <row r="3033" spans="1:6" x14ac:dyDescent="0.3">
      <c r="A3033" s="12">
        <v>26</v>
      </c>
      <c r="B3033" s="12">
        <v>272</v>
      </c>
      <c r="C3033" s="12">
        <v>68</v>
      </c>
      <c r="D3033" s="12">
        <f t="shared" si="94"/>
        <v>19.484240687679083</v>
      </c>
      <c r="E3033" s="12">
        <v>184</v>
      </c>
      <c r="F3033" s="12">
        <f t="shared" si="95"/>
        <v>12.274849899933288</v>
      </c>
    </row>
    <row r="3034" spans="1:6" x14ac:dyDescent="0.3">
      <c r="A3034" s="12">
        <v>48</v>
      </c>
      <c r="B3034" s="12">
        <v>183</v>
      </c>
      <c r="C3034" s="12">
        <v>68</v>
      </c>
      <c r="D3034" s="12">
        <f t="shared" si="94"/>
        <v>19.484240687679083</v>
      </c>
      <c r="E3034" s="12">
        <v>185</v>
      </c>
      <c r="F3034" s="12">
        <f t="shared" si="95"/>
        <v>12.341561040693795</v>
      </c>
    </row>
    <row r="3035" spans="1:6" x14ac:dyDescent="0.3">
      <c r="A3035" s="12">
        <v>24</v>
      </c>
      <c r="B3035" s="12">
        <v>123</v>
      </c>
      <c r="C3035" s="12">
        <v>68</v>
      </c>
      <c r="D3035" s="12">
        <f t="shared" si="94"/>
        <v>19.484240687679083</v>
      </c>
      <c r="E3035" s="12">
        <v>185</v>
      </c>
      <c r="F3035" s="12">
        <f t="shared" si="95"/>
        <v>12.341561040693795</v>
      </c>
    </row>
    <row r="3036" spans="1:6" x14ac:dyDescent="0.3">
      <c r="A3036" s="12">
        <v>61</v>
      </c>
      <c r="B3036" s="12">
        <v>23</v>
      </c>
      <c r="C3036" s="12">
        <v>68</v>
      </c>
      <c r="D3036" s="12">
        <f t="shared" si="94"/>
        <v>19.484240687679083</v>
      </c>
      <c r="E3036" s="12">
        <v>185</v>
      </c>
      <c r="F3036" s="12">
        <f t="shared" si="95"/>
        <v>12.341561040693795</v>
      </c>
    </row>
    <row r="3037" spans="1:6" x14ac:dyDescent="0.3">
      <c r="A3037" s="12">
        <v>59</v>
      </c>
      <c r="B3037" s="12">
        <v>288</v>
      </c>
      <c r="C3037" s="12">
        <v>68</v>
      </c>
      <c r="D3037" s="12">
        <f t="shared" si="94"/>
        <v>19.484240687679083</v>
      </c>
      <c r="E3037" s="12">
        <v>185</v>
      </c>
      <c r="F3037" s="12">
        <f t="shared" si="95"/>
        <v>12.341561040693795</v>
      </c>
    </row>
    <row r="3038" spans="1:6" x14ac:dyDescent="0.3">
      <c r="A3038" s="12">
        <v>70</v>
      </c>
      <c r="B3038" s="12">
        <v>40</v>
      </c>
      <c r="C3038" s="12">
        <v>68</v>
      </c>
      <c r="D3038" s="12">
        <f t="shared" si="94"/>
        <v>19.484240687679083</v>
      </c>
      <c r="E3038" s="12">
        <v>185</v>
      </c>
      <c r="F3038" s="12">
        <f t="shared" si="95"/>
        <v>12.341561040693795</v>
      </c>
    </row>
    <row r="3039" spans="1:6" x14ac:dyDescent="0.3">
      <c r="A3039" s="12">
        <v>50</v>
      </c>
      <c r="B3039" s="12">
        <v>222</v>
      </c>
      <c r="C3039" s="12">
        <v>68</v>
      </c>
      <c r="D3039" s="12">
        <f t="shared" si="94"/>
        <v>19.484240687679083</v>
      </c>
      <c r="E3039" s="12">
        <v>185</v>
      </c>
      <c r="F3039" s="12">
        <f t="shared" si="95"/>
        <v>12.341561040693795</v>
      </c>
    </row>
    <row r="3040" spans="1:6" x14ac:dyDescent="0.3">
      <c r="A3040" s="12">
        <v>68</v>
      </c>
      <c r="B3040" s="12">
        <v>536</v>
      </c>
      <c r="C3040" s="12">
        <v>68</v>
      </c>
      <c r="D3040" s="12">
        <f t="shared" si="94"/>
        <v>19.484240687679083</v>
      </c>
      <c r="E3040" s="12">
        <v>185</v>
      </c>
      <c r="F3040" s="12">
        <f t="shared" si="95"/>
        <v>12.341561040693795</v>
      </c>
    </row>
    <row r="3041" spans="1:6" x14ac:dyDescent="0.3">
      <c r="A3041" s="12">
        <v>54</v>
      </c>
      <c r="B3041" s="12">
        <v>155</v>
      </c>
      <c r="C3041" s="12">
        <v>68</v>
      </c>
      <c r="D3041" s="12">
        <f t="shared" si="94"/>
        <v>19.484240687679083</v>
      </c>
      <c r="E3041" s="12">
        <v>185</v>
      </c>
      <c r="F3041" s="12">
        <f t="shared" si="95"/>
        <v>12.341561040693795</v>
      </c>
    </row>
    <row r="3042" spans="1:6" x14ac:dyDescent="0.3">
      <c r="A3042" s="12">
        <v>68</v>
      </c>
      <c r="B3042" s="12">
        <v>95</v>
      </c>
      <c r="C3042" s="12">
        <v>68</v>
      </c>
      <c r="D3042" s="12">
        <f t="shared" si="94"/>
        <v>19.484240687679083</v>
      </c>
      <c r="E3042" s="12">
        <v>185</v>
      </c>
      <c r="F3042" s="12">
        <f t="shared" si="95"/>
        <v>12.341561040693795</v>
      </c>
    </row>
    <row r="3043" spans="1:6" x14ac:dyDescent="0.3">
      <c r="A3043" s="12">
        <v>42</v>
      </c>
      <c r="B3043" s="12">
        <v>17</v>
      </c>
      <c r="C3043" s="12">
        <v>68</v>
      </c>
      <c r="D3043" s="12">
        <f t="shared" si="94"/>
        <v>19.484240687679083</v>
      </c>
      <c r="E3043" s="12">
        <v>185</v>
      </c>
      <c r="F3043" s="12">
        <f t="shared" si="95"/>
        <v>12.341561040693795</v>
      </c>
    </row>
    <row r="3044" spans="1:6" x14ac:dyDescent="0.3">
      <c r="A3044" s="12">
        <v>58</v>
      </c>
      <c r="B3044" s="12">
        <v>0</v>
      </c>
      <c r="C3044" s="12">
        <v>68</v>
      </c>
      <c r="D3044" s="12">
        <f t="shared" si="94"/>
        <v>19.484240687679083</v>
      </c>
      <c r="E3044" s="12">
        <v>186</v>
      </c>
      <c r="F3044" s="12">
        <f t="shared" si="95"/>
        <v>12.408272181454302</v>
      </c>
    </row>
    <row r="3045" spans="1:6" x14ac:dyDescent="0.3">
      <c r="A3045" s="12">
        <v>21</v>
      </c>
      <c r="B3045" s="12">
        <v>90</v>
      </c>
      <c r="C3045" s="12">
        <v>68</v>
      </c>
      <c r="D3045" s="12">
        <f t="shared" si="94"/>
        <v>19.484240687679083</v>
      </c>
      <c r="E3045" s="12">
        <v>186</v>
      </c>
      <c r="F3045" s="12">
        <f t="shared" si="95"/>
        <v>12.408272181454302</v>
      </c>
    </row>
    <row r="3046" spans="1:6" x14ac:dyDescent="0.3">
      <c r="A3046" s="12">
        <v>113</v>
      </c>
      <c r="B3046" s="12">
        <v>106</v>
      </c>
      <c r="C3046" s="12">
        <v>68</v>
      </c>
      <c r="D3046" s="12">
        <f t="shared" si="94"/>
        <v>19.484240687679083</v>
      </c>
      <c r="E3046" s="12">
        <v>186</v>
      </c>
      <c r="F3046" s="12">
        <f t="shared" si="95"/>
        <v>12.408272181454302</v>
      </c>
    </row>
    <row r="3047" spans="1:6" x14ac:dyDescent="0.3">
      <c r="A3047" s="12">
        <v>13</v>
      </c>
      <c r="B3047" s="12">
        <v>205</v>
      </c>
      <c r="C3047" s="12">
        <v>68</v>
      </c>
      <c r="D3047" s="12">
        <f t="shared" si="94"/>
        <v>19.484240687679083</v>
      </c>
      <c r="E3047" s="12">
        <v>186</v>
      </c>
      <c r="F3047" s="12">
        <f t="shared" si="95"/>
        <v>12.408272181454302</v>
      </c>
    </row>
    <row r="3048" spans="1:6" x14ac:dyDescent="0.3">
      <c r="A3048" s="12">
        <v>120</v>
      </c>
      <c r="B3048" s="12">
        <v>110</v>
      </c>
      <c r="C3048" s="12">
        <v>68</v>
      </c>
      <c r="D3048" s="12">
        <f t="shared" si="94"/>
        <v>19.484240687679083</v>
      </c>
      <c r="E3048" s="12">
        <v>186</v>
      </c>
      <c r="F3048" s="12">
        <f t="shared" si="95"/>
        <v>12.408272181454302</v>
      </c>
    </row>
    <row r="3049" spans="1:6" x14ac:dyDescent="0.3">
      <c r="A3049" s="12">
        <v>59</v>
      </c>
      <c r="B3049" s="12">
        <v>253</v>
      </c>
      <c r="C3049" s="12">
        <v>68</v>
      </c>
      <c r="D3049" s="12">
        <f t="shared" si="94"/>
        <v>19.484240687679083</v>
      </c>
      <c r="E3049" s="12">
        <v>187</v>
      </c>
      <c r="F3049" s="12">
        <f t="shared" si="95"/>
        <v>12.474983322214809</v>
      </c>
    </row>
    <row r="3050" spans="1:6" x14ac:dyDescent="0.3">
      <c r="A3050" s="12">
        <v>30</v>
      </c>
      <c r="B3050" s="12">
        <v>175</v>
      </c>
      <c r="C3050" s="12">
        <v>68</v>
      </c>
      <c r="D3050" s="12">
        <f t="shared" si="94"/>
        <v>19.484240687679083</v>
      </c>
      <c r="E3050" s="12">
        <v>187</v>
      </c>
      <c r="F3050" s="12">
        <f t="shared" si="95"/>
        <v>12.474983322214809</v>
      </c>
    </row>
    <row r="3051" spans="1:6" x14ac:dyDescent="0.3">
      <c r="A3051" s="12">
        <v>54</v>
      </c>
      <c r="B3051" s="12">
        <v>346</v>
      </c>
      <c r="C3051" s="12">
        <v>69</v>
      </c>
      <c r="D3051" s="12">
        <f t="shared" si="94"/>
        <v>19.770773638968482</v>
      </c>
      <c r="E3051" s="12">
        <v>187</v>
      </c>
      <c r="F3051" s="12">
        <f t="shared" si="95"/>
        <v>12.474983322214809</v>
      </c>
    </row>
    <row r="3052" spans="1:6" x14ac:dyDescent="0.3">
      <c r="A3052" s="12">
        <v>27</v>
      </c>
      <c r="B3052" s="12">
        <v>94</v>
      </c>
      <c r="C3052" s="12">
        <v>69</v>
      </c>
      <c r="D3052" s="12">
        <f t="shared" si="94"/>
        <v>19.770773638968482</v>
      </c>
      <c r="E3052" s="12">
        <v>187</v>
      </c>
      <c r="F3052" s="12">
        <f t="shared" si="95"/>
        <v>12.474983322214809</v>
      </c>
    </row>
    <row r="3053" spans="1:6" x14ac:dyDescent="0.3">
      <c r="A3053" s="12">
        <v>74</v>
      </c>
      <c r="B3053" s="12">
        <v>300</v>
      </c>
      <c r="C3053" s="12">
        <v>69</v>
      </c>
      <c r="D3053" s="12">
        <f t="shared" si="94"/>
        <v>19.770773638968482</v>
      </c>
      <c r="E3053" s="12">
        <v>187</v>
      </c>
      <c r="F3053" s="12">
        <f t="shared" si="95"/>
        <v>12.474983322214809</v>
      </c>
    </row>
    <row r="3054" spans="1:6" x14ac:dyDescent="0.3">
      <c r="A3054" s="12">
        <v>24</v>
      </c>
      <c r="B3054" s="12">
        <v>134</v>
      </c>
      <c r="C3054" s="12">
        <v>69</v>
      </c>
      <c r="D3054" s="12">
        <f t="shared" si="94"/>
        <v>19.770773638968482</v>
      </c>
      <c r="E3054" s="12">
        <v>187</v>
      </c>
      <c r="F3054" s="12">
        <f t="shared" si="95"/>
        <v>12.474983322214809</v>
      </c>
    </row>
    <row r="3055" spans="1:6" x14ac:dyDescent="0.3">
      <c r="A3055" s="12">
        <v>42</v>
      </c>
      <c r="B3055" s="12">
        <v>126</v>
      </c>
      <c r="C3055" s="12">
        <v>69</v>
      </c>
      <c r="D3055" s="12">
        <f t="shared" si="94"/>
        <v>19.770773638968482</v>
      </c>
      <c r="E3055" s="12">
        <v>187</v>
      </c>
      <c r="F3055" s="12">
        <f t="shared" si="95"/>
        <v>12.474983322214809</v>
      </c>
    </row>
    <row r="3056" spans="1:6" x14ac:dyDescent="0.3">
      <c r="A3056" s="12">
        <v>116</v>
      </c>
      <c r="B3056" s="12">
        <v>198</v>
      </c>
      <c r="C3056" s="12">
        <v>69</v>
      </c>
      <c r="D3056" s="12">
        <f t="shared" si="94"/>
        <v>19.770773638968482</v>
      </c>
      <c r="E3056" s="12">
        <v>188</v>
      </c>
      <c r="F3056" s="12">
        <f t="shared" si="95"/>
        <v>12.541694462975316</v>
      </c>
    </row>
    <row r="3057" spans="1:6" x14ac:dyDescent="0.3">
      <c r="A3057" s="12">
        <v>134</v>
      </c>
      <c r="B3057" s="12">
        <v>20</v>
      </c>
      <c r="C3057" s="12">
        <v>69</v>
      </c>
      <c r="D3057" s="12">
        <f t="shared" si="94"/>
        <v>19.770773638968482</v>
      </c>
      <c r="E3057" s="12">
        <v>188</v>
      </c>
      <c r="F3057" s="12">
        <f t="shared" si="95"/>
        <v>12.541694462975316</v>
      </c>
    </row>
    <row r="3058" spans="1:6" x14ac:dyDescent="0.3">
      <c r="A3058" s="12">
        <v>103</v>
      </c>
      <c r="B3058" s="12">
        <v>51</v>
      </c>
      <c r="C3058" s="12">
        <v>69</v>
      </c>
      <c r="D3058" s="12">
        <f t="shared" si="94"/>
        <v>19.770773638968482</v>
      </c>
      <c r="E3058" s="12">
        <v>188</v>
      </c>
      <c r="F3058" s="12">
        <f t="shared" si="95"/>
        <v>12.541694462975316</v>
      </c>
    </row>
    <row r="3059" spans="1:6" x14ac:dyDescent="0.3">
      <c r="A3059" s="12">
        <v>41</v>
      </c>
      <c r="B3059" s="12">
        <v>119</v>
      </c>
      <c r="C3059" s="12">
        <v>69</v>
      </c>
      <c r="D3059" s="12">
        <f t="shared" si="94"/>
        <v>19.770773638968482</v>
      </c>
      <c r="E3059" s="12">
        <v>188</v>
      </c>
      <c r="F3059" s="12">
        <f t="shared" si="95"/>
        <v>12.541694462975316</v>
      </c>
    </row>
    <row r="3060" spans="1:6" x14ac:dyDescent="0.3">
      <c r="A3060" s="12">
        <v>63</v>
      </c>
      <c r="B3060" s="12">
        <v>636</v>
      </c>
      <c r="C3060" s="12">
        <v>69</v>
      </c>
      <c r="D3060" s="12">
        <f t="shared" si="94"/>
        <v>19.770773638968482</v>
      </c>
      <c r="E3060" s="12">
        <v>188</v>
      </c>
      <c r="F3060" s="12">
        <f t="shared" si="95"/>
        <v>12.541694462975316</v>
      </c>
    </row>
    <row r="3061" spans="1:6" x14ac:dyDescent="0.3">
      <c r="A3061" s="12">
        <v>34</v>
      </c>
      <c r="B3061" s="12">
        <v>308</v>
      </c>
      <c r="C3061" s="12">
        <v>69</v>
      </c>
      <c r="D3061" s="12">
        <f t="shared" si="94"/>
        <v>19.770773638968482</v>
      </c>
      <c r="E3061" s="12">
        <v>188</v>
      </c>
      <c r="F3061" s="12">
        <f t="shared" si="95"/>
        <v>12.541694462975316</v>
      </c>
    </row>
    <row r="3062" spans="1:6" x14ac:dyDescent="0.3">
      <c r="A3062" s="12">
        <v>61</v>
      </c>
      <c r="B3062" s="12">
        <v>162</v>
      </c>
      <c r="C3062" s="12">
        <v>69</v>
      </c>
      <c r="D3062" s="12">
        <f t="shared" si="94"/>
        <v>19.770773638968482</v>
      </c>
      <c r="E3062" s="12">
        <v>188</v>
      </c>
      <c r="F3062" s="12">
        <f t="shared" si="95"/>
        <v>12.541694462975316</v>
      </c>
    </row>
    <row r="3063" spans="1:6" x14ac:dyDescent="0.3">
      <c r="A3063" s="12">
        <v>39</v>
      </c>
      <c r="B3063" s="12">
        <v>109</v>
      </c>
      <c r="C3063" s="12">
        <v>69</v>
      </c>
      <c r="D3063" s="12">
        <f t="shared" si="94"/>
        <v>19.770773638968482</v>
      </c>
      <c r="E3063" s="12">
        <v>188</v>
      </c>
      <c r="F3063" s="12">
        <f t="shared" si="95"/>
        <v>12.541694462975316</v>
      </c>
    </row>
    <row r="3064" spans="1:6" x14ac:dyDescent="0.3">
      <c r="A3064" s="12">
        <v>67</v>
      </c>
      <c r="B3064" s="12">
        <v>387</v>
      </c>
      <c r="C3064" s="12">
        <v>69</v>
      </c>
      <c r="D3064" s="12">
        <f t="shared" si="94"/>
        <v>19.770773638968482</v>
      </c>
      <c r="E3064" s="12">
        <v>188</v>
      </c>
      <c r="F3064" s="12">
        <f t="shared" si="95"/>
        <v>12.541694462975316</v>
      </c>
    </row>
    <row r="3065" spans="1:6" x14ac:dyDescent="0.3">
      <c r="A3065" s="12">
        <v>83</v>
      </c>
      <c r="B3065" s="12">
        <v>179</v>
      </c>
      <c r="C3065" s="12">
        <v>69</v>
      </c>
      <c r="D3065" s="12">
        <f t="shared" si="94"/>
        <v>19.770773638968482</v>
      </c>
      <c r="E3065" s="12">
        <v>188</v>
      </c>
      <c r="F3065" s="12">
        <f t="shared" si="95"/>
        <v>12.541694462975316</v>
      </c>
    </row>
    <row r="3066" spans="1:6" x14ac:dyDescent="0.3">
      <c r="A3066" s="12">
        <v>58</v>
      </c>
      <c r="B3066" s="12">
        <v>158</v>
      </c>
      <c r="C3066" s="12">
        <v>69</v>
      </c>
      <c r="D3066" s="12">
        <f t="shared" si="94"/>
        <v>19.770773638968482</v>
      </c>
      <c r="E3066" s="12">
        <v>188</v>
      </c>
      <c r="F3066" s="12">
        <f t="shared" si="95"/>
        <v>12.541694462975316</v>
      </c>
    </row>
    <row r="3067" spans="1:6" x14ac:dyDescent="0.3">
      <c r="A3067" s="12">
        <v>105</v>
      </c>
      <c r="B3067" s="12">
        <v>123</v>
      </c>
      <c r="C3067" s="12">
        <v>69</v>
      </c>
      <c r="D3067" s="12">
        <f t="shared" si="94"/>
        <v>19.770773638968482</v>
      </c>
      <c r="E3067" s="12">
        <v>188</v>
      </c>
      <c r="F3067" s="12">
        <f t="shared" si="95"/>
        <v>12.541694462975316</v>
      </c>
    </row>
    <row r="3068" spans="1:6" x14ac:dyDescent="0.3">
      <c r="A3068" s="12">
        <v>57</v>
      </c>
      <c r="B3068" s="12">
        <v>197</v>
      </c>
      <c r="C3068" s="12">
        <v>69</v>
      </c>
      <c r="D3068" s="12">
        <f t="shared" si="94"/>
        <v>19.770773638968482</v>
      </c>
      <c r="E3068" s="12">
        <v>189</v>
      </c>
      <c r="F3068" s="12">
        <f t="shared" si="95"/>
        <v>12.608405603735823</v>
      </c>
    </row>
    <row r="3069" spans="1:6" x14ac:dyDescent="0.3">
      <c r="A3069" s="12">
        <v>115</v>
      </c>
      <c r="B3069" s="12">
        <v>177</v>
      </c>
      <c r="C3069" s="12">
        <v>69</v>
      </c>
      <c r="D3069" s="12">
        <f t="shared" si="94"/>
        <v>19.770773638968482</v>
      </c>
      <c r="E3069" s="12">
        <v>189</v>
      </c>
      <c r="F3069" s="12">
        <f t="shared" si="95"/>
        <v>12.608405603735823</v>
      </c>
    </row>
    <row r="3070" spans="1:6" x14ac:dyDescent="0.3">
      <c r="A3070" s="12">
        <v>61</v>
      </c>
      <c r="B3070" s="12">
        <v>881</v>
      </c>
      <c r="C3070" s="12">
        <v>69</v>
      </c>
      <c r="D3070" s="12">
        <f t="shared" si="94"/>
        <v>19.770773638968482</v>
      </c>
      <c r="E3070" s="12">
        <v>189</v>
      </c>
      <c r="F3070" s="12">
        <f t="shared" si="95"/>
        <v>12.608405603735823</v>
      </c>
    </row>
    <row r="3071" spans="1:6" x14ac:dyDescent="0.3">
      <c r="A3071" s="12">
        <v>37</v>
      </c>
      <c r="B3071" s="12">
        <v>46</v>
      </c>
      <c r="C3071" s="12">
        <v>69</v>
      </c>
      <c r="D3071" s="12">
        <f t="shared" si="94"/>
        <v>19.770773638968482</v>
      </c>
      <c r="E3071" s="12">
        <v>189</v>
      </c>
      <c r="F3071" s="12">
        <f t="shared" si="95"/>
        <v>12.608405603735823</v>
      </c>
    </row>
    <row r="3072" spans="1:6" x14ac:dyDescent="0.3">
      <c r="A3072" s="12">
        <v>99</v>
      </c>
      <c r="B3072" s="12">
        <v>179</v>
      </c>
      <c r="C3072" s="12">
        <v>69</v>
      </c>
      <c r="D3072" s="12">
        <f t="shared" si="94"/>
        <v>19.770773638968482</v>
      </c>
      <c r="E3072" s="12">
        <v>189</v>
      </c>
      <c r="F3072" s="12">
        <f t="shared" si="95"/>
        <v>12.608405603735823</v>
      </c>
    </row>
    <row r="3073" spans="1:6" x14ac:dyDescent="0.3">
      <c r="A3073" s="12">
        <v>28</v>
      </c>
      <c r="B3073" s="12">
        <v>157</v>
      </c>
      <c r="C3073" s="12">
        <v>69</v>
      </c>
      <c r="D3073" s="12">
        <f t="shared" si="94"/>
        <v>19.770773638968482</v>
      </c>
      <c r="E3073" s="12">
        <v>189</v>
      </c>
      <c r="F3073" s="12">
        <f t="shared" si="95"/>
        <v>12.608405603735823</v>
      </c>
    </row>
    <row r="3074" spans="1:6" x14ac:dyDescent="0.3">
      <c r="A3074" s="12">
        <v>113</v>
      </c>
      <c r="B3074" s="12">
        <v>108</v>
      </c>
      <c r="C3074" s="12">
        <v>69</v>
      </c>
      <c r="D3074" s="12">
        <f t="shared" si="94"/>
        <v>19.770773638968482</v>
      </c>
      <c r="E3074" s="12">
        <v>189</v>
      </c>
      <c r="F3074" s="12">
        <f t="shared" si="95"/>
        <v>12.608405603735823</v>
      </c>
    </row>
    <row r="3075" spans="1:6" x14ac:dyDescent="0.3">
      <c r="A3075" s="12">
        <v>60</v>
      </c>
      <c r="B3075" s="12">
        <v>227</v>
      </c>
      <c r="C3075" s="12">
        <v>69</v>
      </c>
      <c r="D3075" s="12">
        <f t="shared" ref="D3075:D3138" si="96">C3075*100/LARGE(C3075:C8091,1)</f>
        <v>19.770773638968482</v>
      </c>
      <c r="E3075" s="12">
        <v>189</v>
      </c>
      <c r="F3075" s="12">
        <f t="shared" ref="F3075:F3138" si="97">E3075*100/LARGE(E3075:E8091,1)</f>
        <v>12.608405603735823</v>
      </c>
    </row>
    <row r="3076" spans="1:6" x14ac:dyDescent="0.3">
      <c r="A3076" s="12">
        <v>30</v>
      </c>
      <c r="B3076" s="12">
        <v>236</v>
      </c>
      <c r="C3076" s="12">
        <v>69</v>
      </c>
      <c r="D3076" s="12">
        <f t="shared" si="96"/>
        <v>19.770773638968482</v>
      </c>
      <c r="E3076" s="12">
        <v>189</v>
      </c>
      <c r="F3076" s="12">
        <f t="shared" si="97"/>
        <v>12.608405603735823</v>
      </c>
    </row>
    <row r="3077" spans="1:6" x14ac:dyDescent="0.3">
      <c r="A3077" s="12">
        <v>80</v>
      </c>
      <c r="B3077" s="12">
        <v>28</v>
      </c>
      <c r="C3077" s="12">
        <v>69</v>
      </c>
      <c r="D3077" s="12">
        <f t="shared" si="96"/>
        <v>19.770773638968482</v>
      </c>
      <c r="E3077" s="12">
        <v>189</v>
      </c>
      <c r="F3077" s="12">
        <f t="shared" si="97"/>
        <v>12.608405603735823</v>
      </c>
    </row>
    <row r="3078" spans="1:6" x14ac:dyDescent="0.3">
      <c r="A3078" s="12">
        <v>103</v>
      </c>
      <c r="B3078" s="12">
        <v>405</v>
      </c>
      <c r="C3078" s="12">
        <v>69</v>
      </c>
      <c r="D3078" s="12">
        <f t="shared" si="96"/>
        <v>19.770773638968482</v>
      </c>
      <c r="E3078" s="12">
        <v>189</v>
      </c>
      <c r="F3078" s="12">
        <f t="shared" si="97"/>
        <v>12.608405603735823</v>
      </c>
    </row>
    <row r="3079" spans="1:6" x14ac:dyDescent="0.3">
      <c r="A3079" s="12">
        <v>77</v>
      </c>
      <c r="B3079" s="12">
        <v>17</v>
      </c>
      <c r="C3079" s="12">
        <v>69</v>
      </c>
      <c r="D3079" s="12">
        <f t="shared" si="96"/>
        <v>19.770773638968482</v>
      </c>
      <c r="E3079" s="12">
        <v>189</v>
      </c>
      <c r="F3079" s="12">
        <f t="shared" si="97"/>
        <v>12.608405603735823</v>
      </c>
    </row>
    <row r="3080" spans="1:6" x14ac:dyDescent="0.3">
      <c r="A3080" s="12">
        <v>54</v>
      </c>
      <c r="B3080" s="12">
        <v>153</v>
      </c>
      <c r="C3080" s="12">
        <v>69</v>
      </c>
      <c r="D3080" s="12">
        <f t="shared" si="96"/>
        <v>19.770773638968482</v>
      </c>
      <c r="E3080" s="12">
        <v>189</v>
      </c>
      <c r="F3080" s="12">
        <f t="shared" si="97"/>
        <v>12.608405603735823</v>
      </c>
    </row>
    <row r="3081" spans="1:6" x14ac:dyDescent="0.3">
      <c r="A3081" s="12">
        <v>89</v>
      </c>
      <c r="B3081" s="12">
        <v>196</v>
      </c>
      <c r="C3081" s="12">
        <v>69</v>
      </c>
      <c r="D3081" s="12">
        <f t="shared" si="96"/>
        <v>19.770773638968482</v>
      </c>
      <c r="E3081" s="12">
        <v>189</v>
      </c>
      <c r="F3081" s="12">
        <f t="shared" si="97"/>
        <v>12.608405603735823</v>
      </c>
    </row>
    <row r="3082" spans="1:6" x14ac:dyDescent="0.3">
      <c r="A3082" s="12">
        <v>72</v>
      </c>
      <c r="B3082" s="12">
        <v>286</v>
      </c>
      <c r="C3082" s="12">
        <v>69</v>
      </c>
      <c r="D3082" s="12">
        <f t="shared" si="96"/>
        <v>19.770773638968482</v>
      </c>
      <c r="E3082" s="12">
        <v>190</v>
      </c>
      <c r="F3082" s="12">
        <f t="shared" si="97"/>
        <v>12.67511674449633</v>
      </c>
    </row>
    <row r="3083" spans="1:6" x14ac:dyDescent="0.3">
      <c r="A3083" s="12">
        <v>60</v>
      </c>
      <c r="B3083" s="12">
        <v>106</v>
      </c>
      <c r="C3083" s="12">
        <v>69</v>
      </c>
      <c r="D3083" s="12">
        <f t="shared" si="96"/>
        <v>19.770773638968482</v>
      </c>
      <c r="E3083" s="12">
        <v>190</v>
      </c>
      <c r="F3083" s="12">
        <f t="shared" si="97"/>
        <v>12.67511674449633</v>
      </c>
    </row>
    <row r="3084" spans="1:6" x14ac:dyDescent="0.3">
      <c r="A3084" s="12">
        <v>73</v>
      </c>
      <c r="B3084" s="12">
        <v>870</v>
      </c>
      <c r="C3084" s="12">
        <v>69</v>
      </c>
      <c r="D3084" s="12">
        <f t="shared" si="96"/>
        <v>19.770773638968482</v>
      </c>
      <c r="E3084" s="12">
        <v>190</v>
      </c>
      <c r="F3084" s="12">
        <f t="shared" si="97"/>
        <v>12.67511674449633</v>
      </c>
    </row>
    <row r="3085" spans="1:6" x14ac:dyDescent="0.3">
      <c r="A3085" s="12">
        <v>59</v>
      </c>
      <c r="B3085" s="12">
        <v>594</v>
      </c>
      <c r="C3085" s="12">
        <v>69</v>
      </c>
      <c r="D3085" s="12">
        <f t="shared" si="96"/>
        <v>19.770773638968482</v>
      </c>
      <c r="E3085" s="12">
        <v>190</v>
      </c>
      <c r="F3085" s="12">
        <f t="shared" si="97"/>
        <v>12.67511674449633</v>
      </c>
    </row>
    <row r="3086" spans="1:6" x14ac:dyDescent="0.3">
      <c r="A3086" s="12">
        <v>101</v>
      </c>
      <c r="B3086" s="12">
        <v>212</v>
      </c>
      <c r="C3086" s="12">
        <v>69</v>
      </c>
      <c r="D3086" s="12">
        <f t="shared" si="96"/>
        <v>19.770773638968482</v>
      </c>
      <c r="E3086" s="12">
        <v>190</v>
      </c>
      <c r="F3086" s="12">
        <f t="shared" si="97"/>
        <v>12.67511674449633</v>
      </c>
    </row>
    <row r="3087" spans="1:6" x14ac:dyDescent="0.3">
      <c r="A3087" s="12">
        <v>71</v>
      </c>
      <c r="B3087" s="12">
        <v>184</v>
      </c>
      <c r="C3087" s="12">
        <v>69</v>
      </c>
      <c r="D3087" s="12">
        <f t="shared" si="96"/>
        <v>19.770773638968482</v>
      </c>
      <c r="E3087" s="12">
        <v>190</v>
      </c>
      <c r="F3087" s="12">
        <f t="shared" si="97"/>
        <v>12.67511674449633</v>
      </c>
    </row>
    <row r="3088" spans="1:6" x14ac:dyDescent="0.3">
      <c r="A3088" s="12">
        <v>125</v>
      </c>
      <c r="B3088" s="12">
        <v>104</v>
      </c>
      <c r="C3088" s="12">
        <v>69</v>
      </c>
      <c r="D3088" s="12">
        <f t="shared" si="96"/>
        <v>19.770773638968482</v>
      </c>
      <c r="E3088" s="12">
        <v>190</v>
      </c>
      <c r="F3088" s="12">
        <f t="shared" si="97"/>
        <v>12.67511674449633</v>
      </c>
    </row>
    <row r="3089" spans="1:6" x14ac:dyDescent="0.3">
      <c r="A3089" s="12">
        <v>117</v>
      </c>
      <c r="B3089" s="12">
        <v>167</v>
      </c>
      <c r="C3089" s="12">
        <v>69</v>
      </c>
      <c r="D3089" s="12">
        <f t="shared" si="96"/>
        <v>19.770773638968482</v>
      </c>
      <c r="E3089" s="12">
        <v>190</v>
      </c>
      <c r="F3089" s="12">
        <f t="shared" si="97"/>
        <v>12.67511674449633</v>
      </c>
    </row>
    <row r="3090" spans="1:6" x14ac:dyDescent="0.3">
      <c r="A3090" s="12">
        <v>52</v>
      </c>
      <c r="B3090" s="12">
        <v>184</v>
      </c>
      <c r="C3090" s="12">
        <v>69</v>
      </c>
      <c r="D3090" s="12">
        <f t="shared" si="96"/>
        <v>19.770773638968482</v>
      </c>
      <c r="E3090" s="12">
        <v>190</v>
      </c>
      <c r="F3090" s="12">
        <f t="shared" si="97"/>
        <v>12.67511674449633</v>
      </c>
    </row>
    <row r="3091" spans="1:6" x14ac:dyDescent="0.3">
      <c r="A3091" s="12">
        <v>26</v>
      </c>
      <c r="B3091" s="12">
        <v>63</v>
      </c>
      <c r="C3091" s="12">
        <v>69</v>
      </c>
      <c r="D3091" s="12">
        <f t="shared" si="96"/>
        <v>19.770773638968482</v>
      </c>
      <c r="E3091" s="12">
        <v>190</v>
      </c>
      <c r="F3091" s="12">
        <f t="shared" si="97"/>
        <v>12.67511674449633</v>
      </c>
    </row>
    <row r="3092" spans="1:6" x14ac:dyDescent="0.3">
      <c r="A3092" s="12">
        <v>51</v>
      </c>
      <c r="B3092" s="12">
        <v>14</v>
      </c>
      <c r="C3092" s="12">
        <v>69</v>
      </c>
      <c r="D3092" s="12">
        <f t="shared" si="96"/>
        <v>19.770773638968482</v>
      </c>
      <c r="E3092" s="12">
        <v>191</v>
      </c>
      <c r="F3092" s="12">
        <f t="shared" si="97"/>
        <v>12.741827885256837</v>
      </c>
    </row>
    <row r="3093" spans="1:6" x14ac:dyDescent="0.3">
      <c r="A3093" s="12">
        <v>109</v>
      </c>
      <c r="B3093" s="12">
        <v>53</v>
      </c>
      <c r="C3093" s="12">
        <v>69</v>
      </c>
      <c r="D3093" s="12">
        <f t="shared" si="96"/>
        <v>19.770773638968482</v>
      </c>
      <c r="E3093" s="12">
        <v>191</v>
      </c>
      <c r="F3093" s="12">
        <f t="shared" si="97"/>
        <v>12.741827885256837</v>
      </c>
    </row>
    <row r="3094" spans="1:6" x14ac:dyDescent="0.3">
      <c r="A3094" s="12">
        <v>71</v>
      </c>
      <c r="B3094" s="12">
        <v>252</v>
      </c>
      <c r="C3094" s="12">
        <v>69</v>
      </c>
      <c r="D3094" s="12">
        <f t="shared" si="96"/>
        <v>19.770773638968482</v>
      </c>
      <c r="E3094" s="12">
        <v>191</v>
      </c>
      <c r="F3094" s="12">
        <f t="shared" si="97"/>
        <v>12.741827885256837</v>
      </c>
    </row>
    <row r="3095" spans="1:6" x14ac:dyDescent="0.3">
      <c r="A3095" s="12">
        <v>175</v>
      </c>
      <c r="B3095" s="12">
        <v>277</v>
      </c>
      <c r="C3095" s="12">
        <v>69</v>
      </c>
      <c r="D3095" s="12">
        <f t="shared" si="96"/>
        <v>19.770773638968482</v>
      </c>
      <c r="E3095" s="12">
        <v>191</v>
      </c>
      <c r="F3095" s="12">
        <f t="shared" si="97"/>
        <v>12.741827885256837</v>
      </c>
    </row>
    <row r="3096" spans="1:6" x14ac:dyDescent="0.3">
      <c r="A3096" s="12">
        <v>60</v>
      </c>
      <c r="B3096" s="12">
        <v>25</v>
      </c>
      <c r="C3096" s="12">
        <v>69</v>
      </c>
      <c r="D3096" s="12">
        <f t="shared" si="96"/>
        <v>19.770773638968482</v>
      </c>
      <c r="E3096" s="12">
        <v>191</v>
      </c>
      <c r="F3096" s="12">
        <f t="shared" si="97"/>
        <v>12.741827885256837</v>
      </c>
    </row>
    <row r="3097" spans="1:6" x14ac:dyDescent="0.3">
      <c r="A3097" s="12">
        <v>50</v>
      </c>
      <c r="B3097" s="12">
        <v>77</v>
      </c>
      <c r="C3097" s="12">
        <v>69</v>
      </c>
      <c r="D3097" s="12">
        <f t="shared" si="96"/>
        <v>19.770773638968482</v>
      </c>
      <c r="E3097" s="12">
        <v>191</v>
      </c>
      <c r="F3097" s="12">
        <f t="shared" si="97"/>
        <v>12.741827885256837</v>
      </c>
    </row>
    <row r="3098" spans="1:6" x14ac:dyDescent="0.3">
      <c r="A3098" s="12">
        <v>99</v>
      </c>
      <c r="B3098" s="12">
        <v>54</v>
      </c>
      <c r="C3098" s="12">
        <v>69</v>
      </c>
      <c r="D3098" s="12">
        <f t="shared" si="96"/>
        <v>19.770773638968482</v>
      </c>
      <c r="E3098" s="12">
        <v>191</v>
      </c>
      <c r="F3098" s="12">
        <f t="shared" si="97"/>
        <v>12.741827885256837</v>
      </c>
    </row>
    <row r="3099" spans="1:6" x14ac:dyDescent="0.3">
      <c r="A3099" s="12">
        <v>84</v>
      </c>
      <c r="B3099" s="12">
        <v>96</v>
      </c>
      <c r="C3099" s="12">
        <v>69</v>
      </c>
      <c r="D3099" s="12">
        <f t="shared" si="96"/>
        <v>19.770773638968482</v>
      </c>
      <c r="E3099" s="12">
        <v>192</v>
      </c>
      <c r="F3099" s="12">
        <f t="shared" si="97"/>
        <v>12.808539026017344</v>
      </c>
    </row>
    <row r="3100" spans="1:6" x14ac:dyDescent="0.3">
      <c r="A3100" s="12">
        <v>105</v>
      </c>
      <c r="B3100" s="12">
        <v>36</v>
      </c>
      <c r="C3100" s="12">
        <v>69</v>
      </c>
      <c r="D3100" s="12">
        <f t="shared" si="96"/>
        <v>19.770773638968482</v>
      </c>
      <c r="E3100" s="12">
        <v>192</v>
      </c>
      <c r="F3100" s="12">
        <f t="shared" si="97"/>
        <v>12.808539026017344</v>
      </c>
    </row>
    <row r="3101" spans="1:6" x14ac:dyDescent="0.3">
      <c r="A3101" s="12">
        <v>32</v>
      </c>
      <c r="B3101" s="12">
        <v>98</v>
      </c>
      <c r="C3101" s="12">
        <v>69</v>
      </c>
      <c r="D3101" s="12">
        <f t="shared" si="96"/>
        <v>19.770773638968482</v>
      </c>
      <c r="E3101" s="12">
        <v>192</v>
      </c>
      <c r="F3101" s="12">
        <f t="shared" si="97"/>
        <v>12.808539026017344</v>
      </c>
    </row>
    <row r="3102" spans="1:6" x14ac:dyDescent="0.3">
      <c r="A3102" s="12">
        <v>154</v>
      </c>
      <c r="B3102" s="12">
        <v>82</v>
      </c>
      <c r="C3102" s="12">
        <v>69</v>
      </c>
      <c r="D3102" s="12">
        <f t="shared" si="96"/>
        <v>19.770773638968482</v>
      </c>
      <c r="E3102" s="12">
        <v>192</v>
      </c>
      <c r="F3102" s="12">
        <f t="shared" si="97"/>
        <v>12.808539026017344</v>
      </c>
    </row>
    <row r="3103" spans="1:6" x14ac:dyDescent="0.3">
      <c r="A3103" s="12">
        <v>54</v>
      </c>
      <c r="B3103" s="12">
        <v>82</v>
      </c>
      <c r="C3103" s="12">
        <v>69</v>
      </c>
      <c r="D3103" s="12">
        <f t="shared" si="96"/>
        <v>19.770773638968482</v>
      </c>
      <c r="E3103" s="12">
        <v>192</v>
      </c>
      <c r="F3103" s="12">
        <f t="shared" si="97"/>
        <v>12.808539026017344</v>
      </c>
    </row>
    <row r="3104" spans="1:6" x14ac:dyDescent="0.3">
      <c r="A3104" s="12">
        <v>14</v>
      </c>
      <c r="B3104" s="12">
        <v>145</v>
      </c>
      <c r="C3104" s="12">
        <v>69</v>
      </c>
      <c r="D3104" s="12">
        <f t="shared" si="96"/>
        <v>19.770773638968482</v>
      </c>
      <c r="E3104" s="12">
        <v>192</v>
      </c>
      <c r="F3104" s="12">
        <f t="shared" si="97"/>
        <v>12.808539026017344</v>
      </c>
    </row>
    <row r="3105" spans="1:6" x14ac:dyDescent="0.3">
      <c r="A3105" s="12">
        <v>72</v>
      </c>
      <c r="B3105" s="12">
        <v>24</v>
      </c>
      <c r="C3105" s="12">
        <v>69</v>
      </c>
      <c r="D3105" s="12">
        <f t="shared" si="96"/>
        <v>19.770773638968482</v>
      </c>
      <c r="E3105" s="12">
        <v>192</v>
      </c>
      <c r="F3105" s="12">
        <f t="shared" si="97"/>
        <v>12.808539026017344</v>
      </c>
    </row>
    <row r="3106" spans="1:6" x14ac:dyDescent="0.3">
      <c r="A3106" s="12">
        <v>119</v>
      </c>
      <c r="B3106" s="12">
        <v>133</v>
      </c>
      <c r="C3106" s="12">
        <v>69</v>
      </c>
      <c r="D3106" s="12">
        <f t="shared" si="96"/>
        <v>19.770773638968482</v>
      </c>
      <c r="E3106" s="12">
        <v>192</v>
      </c>
      <c r="F3106" s="12">
        <f t="shared" si="97"/>
        <v>12.808539026017344</v>
      </c>
    </row>
    <row r="3107" spans="1:6" x14ac:dyDescent="0.3">
      <c r="A3107" s="12">
        <v>40</v>
      </c>
      <c r="B3107" s="12">
        <v>58</v>
      </c>
      <c r="C3107" s="12">
        <v>69</v>
      </c>
      <c r="D3107" s="12">
        <f t="shared" si="96"/>
        <v>19.770773638968482</v>
      </c>
      <c r="E3107" s="12">
        <v>192</v>
      </c>
      <c r="F3107" s="12">
        <f t="shared" si="97"/>
        <v>12.808539026017344</v>
      </c>
    </row>
    <row r="3108" spans="1:6" x14ac:dyDescent="0.3">
      <c r="A3108" s="12">
        <v>58</v>
      </c>
      <c r="B3108" s="12">
        <v>64</v>
      </c>
      <c r="C3108" s="12">
        <v>69</v>
      </c>
      <c r="D3108" s="12">
        <f t="shared" si="96"/>
        <v>19.770773638968482</v>
      </c>
      <c r="E3108" s="12">
        <v>193</v>
      </c>
      <c r="F3108" s="12">
        <f t="shared" si="97"/>
        <v>12.875250166777851</v>
      </c>
    </row>
    <row r="3109" spans="1:6" x14ac:dyDescent="0.3">
      <c r="A3109" s="12">
        <v>69</v>
      </c>
      <c r="B3109" s="12">
        <v>259</v>
      </c>
      <c r="C3109" s="12">
        <v>69</v>
      </c>
      <c r="D3109" s="12">
        <f t="shared" si="96"/>
        <v>19.770773638968482</v>
      </c>
      <c r="E3109" s="12">
        <v>193</v>
      </c>
      <c r="F3109" s="12">
        <f t="shared" si="97"/>
        <v>12.875250166777851</v>
      </c>
    </row>
    <row r="3110" spans="1:6" x14ac:dyDescent="0.3">
      <c r="A3110" s="12">
        <v>87</v>
      </c>
      <c r="B3110" s="12">
        <v>2</v>
      </c>
      <c r="C3110" s="12">
        <v>69</v>
      </c>
      <c r="D3110" s="12">
        <f t="shared" si="96"/>
        <v>19.770773638968482</v>
      </c>
      <c r="E3110" s="12">
        <v>193</v>
      </c>
      <c r="F3110" s="12">
        <f t="shared" si="97"/>
        <v>12.875250166777851</v>
      </c>
    </row>
    <row r="3111" spans="1:6" x14ac:dyDescent="0.3">
      <c r="A3111" s="12">
        <v>62</v>
      </c>
      <c r="B3111" s="12">
        <v>121</v>
      </c>
      <c r="C3111" s="12">
        <v>69</v>
      </c>
      <c r="D3111" s="12">
        <f t="shared" si="96"/>
        <v>19.770773638968482</v>
      </c>
      <c r="E3111" s="12">
        <v>193</v>
      </c>
      <c r="F3111" s="12">
        <f t="shared" si="97"/>
        <v>12.875250166777851</v>
      </c>
    </row>
    <row r="3112" spans="1:6" x14ac:dyDescent="0.3">
      <c r="A3112" s="12">
        <v>33</v>
      </c>
      <c r="B3112" s="12">
        <v>135</v>
      </c>
      <c r="C3112" s="12">
        <v>69</v>
      </c>
      <c r="D3112" s="12">
        <f t="shared" si="96"/>
        <v>19.770773638968482</v>
      </c>
      <c r="E3112" s="12">
        <v>193</v>
      </c>
      <c r="F3112" s="12">
        <f t="shared" si="97"/>
        <v>12.875250166777851</v>
      </c>
    </row>
    <row r="3113" spans="1:6" x14ac:dyDescent="0.3">
      <c r="A3113" s="12">
        <v>61</v>
      </c>
      <c r="B3113" s="12">
        <v>37</v>
      </c>
      <c r="C3113" s="12">
        <v>69</v>
      </c>
      <c r="D3113" s="12">
        <f t="shared" si="96"/>
        <v>19.770773638968482</v>
      </c>
      <c r="E3113" s="12">
        <v>193</v>
      </c>
      <c r="F3113" s="12">
        <f t="shared" si="97"/>
        <v>12.875250166777851</v>
      </c>
    </row>
    <row r="3114" spans="1:6" x14ac:dyDescent="0.3">
      <c r="A3114" s="12">
        <v>17</v>
      </c>
      <c r="B3114" s="12">
        <v>388</v>
      </c>
      <c r="C3114" s="12">
        <v>69</v>
      </c>
      <c r="D3114" s="12">
        <f t="shared" si="96"/>
        <v>19.770773638968482</v>
      </c>
      <c r="E3114" s="12">
        <v>193</v>
      </c>
      <c r="F3114" s="12">
        <f t="shared" si="97"/>
        <v>12.875250166777851</v>
      </c>
    </row>
    <row r="3115" spans="1:6" x14ac:dyDescent="0.3">
      <c r="A3115" s="12">
        <v>51</v>
      </c>
      <c r="B3115" s="12">
        <v>0</v>
      </c>
      <c r="C3115" s="12">
        <v>69</v>
      </c>
      <c r="D3115" s="12">
        <f t="shared" si="96"/>
        <v>19.770773638968482</v>
      </c>
      <c r="E3115" s="12">
        <v>193</v>
      </c>
      <c r="F3115" s="12">
        <f t="shared" si="97"/>
        <v>12.875250166777851</v>
      </c>
    </row>
    <row r="3116" spans="1:6" x14ac:dyDescent="0.3">
      <c r="A3116" s="12">
        <v>31</v>
      </c>
      <c r="B3116" s="12">
        <v>70</v>
      </c>
      <c r="C3116" s="12">
        <v>69</v>
      </c>
      <c r="D3116" s="12">
        <f t="shared" si="96"/>
        <v>19.770773638968482</v>
      </c>
      <c r="E3116" s="12">
        <v>193</v>
      </c>
      <c r="F3116" s="12">
        <f t="shared" si="97"/>
        <v>12.875250166777851</v>
      </c>
    </row>
    <row r="3117" spans="1:6" x14ac:dyDescent="0.3">
      <c r="A3117" s="12">
        <v>37</v>
      </c>
      <c r="B3117" s="12">
        <v>94</v>
      </c>
      <c r="C3117" s="12">
        <v>69</v>
      </c>
      <c r="D3117" s="12">
        <f t="shared" si="96"/>
        <v>19.770773638968482</v>
      </c>
      <c r="E3117" s="12">
        <v>193</v>
      </c>
      <c r="F3117" s="12">
        <f t="shared" si="97"/>
        <v>12.875250166777851</v>
      </c>
    </row>
    <row r="3118" spans="1:6" x14ac:dyDescent="0.3">
      <c r="A3118" s="12">
        <v>45</v>
      </c>
      <c r="B3118" s="12">
        <v>97</v>
      </c>
      <c r="C3118" s="12">
        <v>69</v>
      </c>
      <c r="D3118" s="12">
        <f t="shared" si="96"/>
        <v>19.770773638968482</v>
      </c>
      <c r="E3118" s="12">
        <v>193</v>
      </c>
      <c r="F3118" s="12">
        <f t="shared" si="97"/>
        <v>12.875250166777851</v>
      </c>
    </row>
    <row r="3119" spans="1:6" x14ac:dyDescent="0.3">
      <c r="A3119" s="12">
        <v>81</v>
      </c>
      <c r="B3119" s="12">
        <v>4</v>
      </c>
      <c r="C3119" s="12">
        <v>69</v>
      </c>
      <c r="D3119" s="12">
        <f t="shared" si="96"/>
        <v>19.770773638968482</v>
      </c>
      <c r="E3119" s="12">
        <v>193</v>
      </c>
      <c r="F3119" s="12">
        <f t="shared" si="97"/>
        <v>12.875250166777851</v>
      </c>
    </row>
    <row r="3120" spans="1:6" x14ac:dyDescent="0.3">
      <c r="A3120" s="12">
        <v>5</v>
      </c>
      <c r="B3120" s="12">
        <v>355</v>
      </c>
      <c r="C3120" s="12">
        <v>70</v>
      </c>
      <c r="D3120" s="12">
        <f t="shared" si="96"/>
        <v>20.05730659025788</v>
      </c>
      <c r="E3120" s="12">
        <v>193</v>
      </c>
      <c r="F3120" s="12">
        <f t="shared" si="97"/>
        <v>12.875250166777851</v>
      </c>
    </row>
    <row r="3121" spans="1:6" x14ac:dyDescent="0.3">
      <c r="A3121" s="12">
        <v>89</v>
      </c>
      <c r="B3121" s="12">
        <v>388</v>
      </c>
      <c r="C3121" s="12">
        <v>70</v>
      </c>
      <c r="D3121" s="12">
        <f t="shared" si="96"/>
        <v>20.05730659025788</v>
      </c>
      <c r="E3121" s="12">
        <v>193</v>
      </c>
      <c r="F3121" s="12">
        <f t="shared" si="97"/>
        <v>12.875250166777851</v>
      </c>
    </row>
    <row r="3122" spans="1:6" x14ac:dyDescent="0.3">
      <c r="A3122" s="12">
        <v>67</v>
      </c>
      <c r="B3122" s="12">
        <v>119</v>
      </c>
      <c r="C3122" s="12">
        <v>70</v>
      </c>
      <c r="D3122" s="12">
        <f t="shared" si="96"/>
        <v>20.05730659025788</v>
      </c>
      <c r="E3122" s="12">
        <v>193</v>
      </c>
      <c r="F3122" s="12">
        <f t="shared" si="97"/>
        <v>12.875250166777851</v>
      </c>
    </row>
    <row r="3123" spans="1:6" x14ac:dyDescent="0.3">
      <c r="A3123" s="12">
        <v>46</v>
      </c>
      <c r="B3123" s="12">
        <v>239</v>
      </c>
      <c r="C3123" s="12">
        <v>70</v>
      </c>
      <c r="D3123" s="12">
        <f t="shared" si="96"/>
        <v>20.05730659025788</v>
      </c>
      <c r="E3123" s="12">
        <v>194</v>
      </c>
      <c r="F3123" s="12">
        <f t="shared" si="97"/>
        <v>12.941961307538358</v>
      </c>
    </row>
    <row r="3124" spans="1:6" x14ac:dyDescent="0.3">
      <c r="A3124" s="12">
        <v>43</v>
      </c>
      <c r="B3124" s="12">
        <v>67</v>
      </c>
      <c r="C3124" s="12">
        <v>70</v>
      </c>
      <c r="D3124" s="12">
        <f t="shared" si="96"/>
        <v>20.05730659025788</v>
      </c>
      <c r="E3124" s="12">
        <v>194</v>
      </c>
      <c r="F3124" s="12">
        <f t="shared" si="97"/>
        <v>12.941961307538358</v>
      </c>
    </row>
    <row r="3125" spans="1:6" x14ac:dyDescent="0.3">
      <c r="A3125" s="12">
        <v>39</v>
      </c>
      <c r="B3125" s="12">
        <v>44</v>
      </c>
      <c r="C3125" s="12">
        <v>70</v>
      </c>
      <c r="D3125" s="12">
        <f t="shared" si="96"/>
        <v>20.05730659025788</v>
      </c>
      <c r="E3125" s="12">
        <v>194</v>
      </c>
      <c r="F3125" s="12">
        <f t="shared" si="97"/>
        <v>12.941961307538358</v>
      </c>
    </row>
    <row r="3126" spans="1:6" x14ac:dyDescent="0.3">
      <c r="A3126" s="12">
        <v>35</v>
      </c>
      <c r="B3126" s="12">
        <v>29</v>
      </c>
      <c r="C3126" s="12">
        <v>70</v>
      </c>
      <c r="D3126" s="12">
        <f t="shared" si="96"/>
        <v>20.05730659025788</v>
      </c>
      <c r="E3126" s="12">
        <v>194</v>
      </c>
      <c r="F3126" s="12">
        <f t="shared" si="97"/>
        <v>12.941961307538358</v>
      </c>
    </row>
    <row r="3127" spans="1:6" x14ac:dyDescent="0.3">
      <c r="A3127" s="12">
        <v>149</v>
      </c>
      <c r="B3127" s="12">
        <v>177</v>
      </c>
      <c r="C3127" s="12">
        <v>70</v>
      </c>
      <c r="D3127" s="12">
        <f t="shared" si="96"/>
        <v>20.05730659025788</v>
      </c>
      <c r="E3127" s="12">
        <v>194</v>
      </c>
      <c r="F3127" s="12">
        <f t="shared" si="97"/>
        <v>12.941961307538358</v>
      </c>
    </row>
    <row r="3128" spans="1:6" x14ac:dyDescent="0.3">
      <c r="A3128" s="12">
        <v>5</v>
      </c>
      <c r="B3128" s="12">
        <v>355</v>
      </c>
      <c r="C3128" s="12">
        <v>70</v>
      </c>
      <c r="D3128" s="12">
        <f t="shared" si="96"/>
        <v>20.05730659025788</v>
      </c>
      <c r="E3128" s="12">
        <v>194</v>
      </c>
      <c r="F3128" s="12">
        <f t="shared" si="97"/>
        <v>12.941961307538358</v>
      </c>
    </row>
    <row r="3129" spans="1:6" x14ac:dyDescent="0.3">
      <c r="A3129" s="12">
        <v>29</v>
      </c>
      <c r="B3129" s="12">
        <v>273</v>
      </c>
      <c r="C3129" s="12">
        <v>70</v>
      </c>
      <c r="D3129" s="12">
        <f t="shared" si="96"/>
        <v>20.05730659025788</v>
      </c>
      <c r="E3129" s="12">
        <v>194</v>
      </c>
      <c r="F3129" s="12">
        <f t="shared" si="97"/>
        <v>12.941961307538358</v>
      </c>
    </row>
    <row r="3130" spans="1:6" x14ac:dyDescent="0.3">
      <c r="A3130" s="12">
        <v>14</v>
      </c>
      <c r="B3130" s="12">
        <v>273</v>
      </c>
      <c r="C3130" s="12">
        <v>70</v>
      </c>
      <c r="D3130" s="12">
        <f t="shared" si="96"/>
        <v>20.05730659025788</v>
      </c>
      <c r="E3130" s="12">
        <v>194</v>
      </c>
      <c r="F3130" s="12">
        <f t="shared" si="97"/>
        <v>12.941961307538358</v>
      </c>
    </row>
    <row r="3131" spans="1:6" x14ac:dyDescent="0.3">
      <c r="A3131" s="12">
        <v>14</v>
      </c>
      <c r="B3131" s="12">
        <v>273</v>
      </c>
      <c r="C3131" s="12">
        <v>70</v>
      </c>
      <c r="D3131" s="12">
        <f t="shared" si="96"/>
        <v>20.05730659025788</v>
      </c>
      <c r="E3131" s="12">
        <v>194</v>
      </c>
      <c r="F3131" s="12">
        <f t="shared" si="97"/>
        <v>12.941961307538358</v>
      </c>
    </row>
    <row r="3132" spans="1:6" x14ac:dyDescent="0.3">
      <c r="A3132" s="12">
        <v>5</v>
      </c>
      <c r="B3132" s="12">
        <v>355</v>
      </c>
      <c r="C3132" s="12">
        <v>70</v>
      </c>
      <c r="D3132" s="12">
        <f t="shared" si="96"/>
        <v>20.05730659025788</v>
      </c>
      <c r="E3132" s="12">
        <v>195</v>
      </c>
      <c r="F3132" s="12">
        <f t="shared" si="97"/>
        <v>13.008672448298865</v>
      </c>
    </row>
    <row r="3133" spans="1:6" x14ac:dyDescent="0.3">
      <c r="A3133" s="12">
        <v>39</v>
      </c>
      <c r="B3133" s="12">
        <v>113</v>
      </c>
      <c r="C3133" s="12">
        <v>70</v>
      </c>
      <c r="D3133" s="12">
        <f t="shared" si="96"/>
        <v>20.05730659025788</v>
      </c>
      <c r="E3133" s="12">
        <v>195</v>
      </c>
      <c r="F3133" s="12">
        <f t="shared" si="97"/>
        <v>13.008672448298865</v>
      </c>
    </row>
    <row r="3134" spans="1:6" x14ac:dyDescent="0.3">
      <c r="A3134" s="12">
        <v>39</v>
      </c>
      <c r="B3134" s="12">
        <v>74</v>
      </c>
      <c r="C3134" s="12">
        <v>70</v>
      </c>
      <c r="D3134" s="12">
        <f t="shared" si="96"/>
        <v>20.05730659025788</v>
      </c>
      <c r="E3134" s="12">
        <v>195</v>
      </c>
      <c r="F3134" s="12">
        <f t="shared" si="97"/>
        <v>13.008672448298865</v>
      </c>
    </row>
    <row r="3135" spans="1:6" x14ac:dyDescent="0.3">
      <c r="A3135" s="12">
        <v>171</v>
      </c>
      <c r="B3135" s="12">
        <v>52</v>
      </c>
      <c r="C3135" s="12">
        <v>70</v>
      </c>
      <c r="D3135" s="12">
        <f t="shared" si="96"/>
        <v>20.05730659025788</v>
      </c>
      <c r="E3135" s="12">
        <v>195</v>
      </c>
      <c r="F3135" s="12">
        <f t="shared" si="97"/>
        <v>13.008672448298865</v>
      </c>
    </row>
    <row r="3136" spans="1:6" x14ac:dyDescent="0.3">
      <c r="A3136" s="12">
        <v>79</v>
      </c>
      <c r="B3136" s="12">
        <v>32</v>
      </c>
      <c r="C3136" s="12">
        <v>70</v>
      </c>
      <c r="D3136" s="12">
        <f t="shared" si="96"/>
        <v>20.05730659025788</v>
      </c>
      <c r="E3136" s="12">
        <v>195</v>
      </c>
      <c r="F3136" s="12">
        <f t="shared" si="97"/>
        <v>13.008672448298865</v>
      </c>
    </row>
    <row r="3137" spans="1:6" x14ac:dyDescent="0.3">
      <c r="A3137" s="12">
        <v>23</v>
      </c>
      <c r="B3137" s="12">
        <v>269</v>
      </c>
      <c r="C3137" s="12">
        <v>70</v>
      </c>
      <c r="D3137" s="12">
        <f t="shared" si="96"/>
        <v>20.05730659025788</v>
      </c>
      <c r="E3137" s="12">
        <v>195</v>
      </c>
      <c r="F3137" s="12">
        <f t="shared" si="97"/>
        <v>13.008672448298865</v>
      </c>
    </row>
    <row r="3138" spans="1:6" x14ac:dyDescent="0.3">
      <c r="A3138" s="12">
        <v>72</v>
      </c>
      <c r="B3138" s="12">
        <v>193</v>
      </c>
      <c r="C3138" s="12">
        <v>70</v>
      </c>
      <c r="D3138" s="12">
        <f t="shared" si="96"/>
        <v>20.05730659025788</v>
      </c>
      <c r="E3138" s="12">
        <v>195</v>
      </c>
      <c r="F3138" s="12">
        <f t="shared" si="97"/>
        <v>13.008672448298865</v>
      </c>
    </row>
    <row r="3139" spans="1:6" x14ac:dyDescent="0.3">
      <c r="A3139" s="12">
        <v>60</v>
      </c>
      <c r="B3139" s="12">
        <v>63</v>
      </c>
      <c r="C3139" s="12">
        <v>70</v>
      </c>
      <c r="D3139" s="12">
        <f t="shared" ref="D3139:D3202" si="98">C3139*100/LARGE(C3139:C8155,1)</f>
        <v>20.05730659025788</v>
      </c>
      <c r="E3139" s="12">
        <v>195</v>
      </c>
      <c r="F3139" s="12">
        <f t="shared" ref="F3139:F3202" si="99">E3139*100/LARGE(E3139:E8155,1)</f>
        <v>13.008672448298865</v>
      </c>
    </row>
    <row r="3140" spans="1:6" x14ac:dyDescent="0.3">
      <c r="A3140" s="12">
        <v>31</v>
      </c>
      <c r="B3140" s="12">
        <v>6</v>
      </c>
      <c r="C3140" s="12">
        <v>70</v>
      </c>
      <c r="D3140" s="12">
        <f t="shared" si="98"/>
        <v>20.05730659025788</v>
      </c>
      <c r="E3140" s="12">
        <v>195</v>
      </c>
      <c r="F3140" s="12">
        <f t="shared" si="99"/>
        <v>13.008672448298865</v>
      </c>
    </row>
    <row r="3141" spans="1:6" x14ac:dyDescent="0.3">
      <c r="A3141" s="12">
        <v>89</v>
      </c>
      <c r="B3141" s="12">
        <v>244</v>
      </c>
      <c r="C3141" s="12">
        <v>70</v>
      </c>
      <c r="D3141" s="12">
        <f t="shared" si="98"/>
        <v>20.05730659025788</v>
      </c>
      <c r="E3141" s="12">
        <v>195</v>
      </c>
      <c r="F3141" s="12">
        <f t="shared" si="99"/>
        <v>13.008672448298865</v>
      </c>
    </row>
    <row r="3142" spans="1:6" x14ac:dyDescent="0.3">
      <c r="A3142" s="12">
        <v>87</v>
      </c>
      <c r="B3142" s="12">
        <v>125</v>
      </c>
      <c r="C3142" s="12">
        <v>70</v>
      </c>
      <c r="D3142" s="12">
        <f t="shared" si="98"/>
        <v>20.05730659025788</v>
      </c>
      <c r="E3142" s="12">
        <v>196</v>
      </c>
      <c r="F3142" s="12">
        <f t="shared" si="99"/>
        <v>13.075383589059372</v>
      </c>
    </row>
    <row r="3143" spans="1:6" x14ac:dyDescent="0.3">
      <c r="A3143" s="12">
        <v>75</v>
      </c>
      <c r="B3143" s="12">
        <v>4</v>
      </c>
      <c r="C3143" s="12">
        <v>70</v>
      </c>
      <c r="D3143" s="12">
        <f t="shared" si="98"/>
        <v>20.05730659025788</v>
      </c>
      <c r="E3143" s="12">
        <v>196</v>
      </c>
      <c r="F3143" s="12">
        <f t="shared" si="99"/>
        <v>13.075383589059372</v>
      </c>
    </row>
    <row r="3144" spans="1:6" x14ac:dyDescent="0.3">
      <c r="A3144" s="12">
        <v>20</v>
      </c>
      <c r="B3144" s="12">
        <v>80</v>
      </c>
      <c r="C3144" s="12">
        <v>70</v>
      </c>
      <c r="D3144" s="12">
        <f t="shared" si="98"/>
        <v>20.05730659025788</v>
      </c>
      <c r="E3144" s="12">
        <v>196</v>
      </c>
      <c r="F3144" s="12">
        <f t="shared" si="99"/>
        <v>13.075383589059372</v>
      </c>
    </row>
    <row r="3145" spans="1:6" x14ac:dyDescent="0.3">
      <c r="A3145" s="12">
        <v>107</v>
      </c>
      <c r="B3145" s="12">
        <v>9</v>
      </c>
      <c r="C3145" s="12">
        <v>70</v>
      </c>
      <c r="D3145" s="12">
        <f t="shared" si="98"/>
        <v>20.05730659025788</v>
      </c>
      <c r="E3145" s="12">
        <v>196</v>
      </c>
      <c r="F3145" s="12">
        <f t="shared" si="99"/>
        <v>13.075383589059372</v>
      </c>
    </row>
    <row r="3146" spans="1:6" x14ac:dyDescent="0.3">
      <c r="A3146" s="12">
        <v>48</v>
      </c>
      <c r="B3146" s="12">
        <v>126</v>
      </c>
      <c r="C3146" s="12">
        <v>70</v>
      </c>
      <c r="D3146" s="12">
        <f t="shared" si="98"/>
        <v>20.05730659025788</v>
      </c>
      <c r="E3146" s="12">
        <v>196</v>
      </c>
      <c r="F3146" s="12">
        <f t="shared" si="99"/>
        <v>13.075383589059372</v>
      </c>
    </row>
    <row r="3147" spans="1:6" x14ac:dyDescent="0.3">
      <c r="A3147" s="12">
        <v>56</v>
      </c>
      <c r="B3147" s="12">
        <v>67</v>
      </c>
      <c r="C3147" s="12">
        <v>70</v>
      </c>
      <c r="D3147" s="12">
        <f t="shared" si="98"/>
        <v>20.05730659025788</v>
      </c>
      <c r="E3147" s="12">
        <v>196</v>
      </c>
      <c r="F3147" s="12">
        <f t="shared" si="99"/>
        <v>13.075383589059372</v>
      </c>
    </row>
    <row r="3148" spans="1:6" x14ac:dyDescent="0.3">
      <c r="A3148" s="12">
        <v>77</v>
      </c>
      <c r="B3148" s="12">
        <v>61</v>
      </c>
      <c r="C3148" s="12">
        <v>70</v>
      </c>
      <c r="D3148" s="12">
        <f t="shared" si="98"/>
        <v>20.05730659025788</v>
      </c>
      <c r="E3148" s="12">
        <v>196</v>
      </c>
      <c r="F3148" s="12">
        <f t="shared" si="99"/>
        <v>13.075383589059372</v>
      </c>
    </row>
    <row r="3149" spans="1:6" x14ac:dyDescent="0.3">
      <c r="A3149" s="12">
        <v>44</v>
      </c>
      <c r="B3149" s="12">
        <v>452</v>
      </c>
      <c r="C3149" s="12">
        <v>70</v>
      </c>
      <c r="D3149" s="12">
        <f t="shared" si="98"/>
        <v>20.05730659025788</v>
      </c>
      <c r="E3149" s="12">
        <v>196</v>
      </c>
      <c r="F3149" s="12">
        <f t="shared" si="99"/>
        <v>13.075383589059372</v>
      </c>
    </row>
    <row r="3150" spans="1:6" x14ac:dyDescent="0.3">
      <c r="A3150" s="12">
        <v>51</v>
      </c>
      <c r="B3150" s="12">
        <v>570</v>
      </c>
      <c r="C3150" s="12">
        <v>70</v>
      </c>
      <c r="D3150" s="12">
        <f t="shared" si="98"/>
        <v>20.05730659025788</v>
      </c>
      <c r="E3150" s="12">
        <v>196</v>
      </c>
      <c r="F3150" s="12">
        <f t="shared" si="99"/>
        <v>13.075383589059372</v>
      </c>
    </row>
    <row r="3151" spans="1:6" x14ac:dyDescent="0.3">
      <c r="A3151" s="12">
        <v>68</v>
      </c>
      <c r="B3151" s="12">
        <v>131</v>
      </c>
      <c r="C3151" s="12">
        <v>70</v>
      </c>
      <c r="D3151" s="12">
        <f t="shared" si="98"/>
        <v>20.05730659025788</v>
      </c>
      <c r="E3151" s="12">
        <v>196</v>
      </c>
      <c r="F3151" s="12">
        <f t="shared" si="99"/>
        <v>13.075383589059372</v>
      </c>
    </row>
    <row r="3152" spans="1:6" x14ac:dyDescent="0.3">
      <c r="A3152" s="12">
        <v>62</v>
      </c>
      <c r="B3152" s="12">
        <v>83</v>
      </c>
      <c r="C3152" s="12">
        <v>70</v>
      </c>
      <c r="D3152" s="12">
        <f t="shared" si="98"/>
        <v>20.05730659025788</v>
      </c>
      <c r="E3152" s="12">
        <v>196</v>
      </c>
      <c r="F3152" s="12">
        <f t="shared" si="99"/>
        <v>13.075383589059372</v>
      </c>
    </row>
    <row r="3153" spans="1:6" x14ac:dyDescent="0.3">
      <c r="A3153" s="12">
        <v>96</v>
      </c>
      <c r="B3153" s="12">
        <v>46</v>
      </c>
      <c r="C3153" s="12">
        <v>70</v>
      </c>
      <c r="D3153" s="12">
        <f t="shared" si="98"/>
        <v>20.05730659025788</v>
      </c>
      <c r="E3153" s="12">
        <v>196</v>
      </c>
      <c r="F3153" s="12">
        <f t="shared" si="99"/>
        <v>13.075383589059372</v>
      </c>
    </row>
    <row r="3154" spans="1:6" x14ac:dyDescent="0.3">
      <c r="A3154" s="12">
        <v>57</v>
      </c>
      <c r="B3154" s="12">
        <v>53</v>
      </c>
      <c r="C3154" s="12">
        <v>70</v>
      </c>
      <c r="D3154" s="12">
        <f t="shared" si="98"/>
        <v>20.05730659025788</v>
      </c>
      <c r="E3154" s="12">
        <v>197</v>
      </c>
      <c r="F3154" s="12">
        <f t="shared" si="99"/>
        <v>13.142094729819879</v>
      </c>
    </row>
    <row r="3155" spans="1:6" x14ac:dyDescent="0.3">
      <c r="A3155" s="12">
        <v>86</v>
      </c>
      <c r="B3155" s="12">
        <v>110</v>
      </c>
      <c r="C3155" s="12">
        <v>70</v>
      </c>
      <c r="D3155" s="12">
        <f t="shared" si="98"/>
        <v>20.05730659025788</v>
      </c>
      <c r="E3155" s="12">
        <v>197</v>
      </c>
      <c r="F3155" s="12">
        <f t="shared" si="99"/>
        <v>13.142094729819879</v>
      </c>
    </row>
    <row r="3156" spans="1:6" x14ac:dyDescent="0.3">
      <c r="A3156" s="12">
        <v>43</v>
      </c>
      <c r="B3156" s="12">
        <v>422</v>
      </c>
      <c r="C3156" s="12">
        <v>70</v>
      </c>
      <c r="D3156" s="12">
        <f t="shared" si="98"/>
        <v>20.05730659025788</v>
      </c>
      <c r="E3156" s="12">
        <v>197</v>
      </c>
      <c r="F3156" s="12">
        <f t="shared" si="99"/>
        <v>13.142094729819879</v>
      </c>
    </row>
    <row r="3157" spans="1:6" x14ac:dyDescent="0.3">
      <c r="A3157" s="12">
        <v>131</v>
      </c>
      <c r="B3157" s="12">
        <v>417</v>
      </c>
      <c r="C3157" s="12">
        <v>70</v>
      </c>
      <c r="D3157" s="12">
        <f t="shared" si="98"/>
        <v>20.05730659025788</v>
      </c>
      <c r="E3157" s="12">
        <v>197</v>
      </c>
      <c r="F3157" s="12">
        <f t="shared" si="99"/>
        <v>13.142094729819879</v>
      </c>
    </row>
    <row r="3158" spans="1:6" x14ac:dyDescent="0.3">
      <c r="A3158" s="12">
        <v>92</v>
      </c>
      <c r="B3158" s="12">
        <v>122</v>
      </c>
      <c r="C3158" s="12">
        <v>70</v>
      </c>
      <c r="D3158" s="12">
        <f t="shared" si="98"/>
        <v>20.05730659025788</v>
      </c>
      <c r="E3158" s="12">
        <v>197</v>
      </c>
      <c r="F3158" s="12">
        <f t="shared" si="99"/>
        <v>13.142094729819879</v>
      </c>
    </row>
    <row r="3159" spans="1:6" x14ac:dyDescent="0.3">
      <c r="A3159" s="12">
        <v>131</v>
      </c>
      <c r="B3159" s="12">
        <v>31</v>
      </c>
      <c r="C3159" s="12">
        <v>70</v>
      </c>
      <c r="D3159" s="12">
        <f t="shared" si="98"/>
        <v>20.05730659025788</v>
      </c>
      <c r="E3159" s="12">
        <v>197</v>
      </c>
      <c r="F3159" s="12">
        <f t="shared" si="99"/>
        <v>13.142094729819879</v>
      </c>
    </row>
    <row r="3160" spans="1:6" x14ac:dyDescent="0.3">
      <c r="A3160" s="12">
        <v>44</v>
      </c>
      <c r="B3160" s="12">
        <v>46</v>
      </c>
      <c r="C3160" s="12">
        <v>70</v>
      </c>
      <c r="D3160" s="12">
        <f t="shared" si="98"/>
        <v>20.05730659025788</v>
      </c>
      <c r="E3160" s="12">
        <v>198</v>
      </c>
      <c r="F3160" s="12">
        <f t="shared" si="99"/>
        <v>13.208805870580386</v>
      </c>
    </row>
    <row r="3161" spans="1:6" x14ac:dyDescent="0.3">
      <c r="A3161" s="12">
        <v>129</v>
      </c>
      <c r="B3161" s="12">
        <v>77</v>
      </c>
      <c r="C3161" s="12">
        <v>70</v>
      </c>
      <c r="D3161" s="12">
        <f t="shared" si="98"/>
        <v>20.05730659025788</v>
      </c>
      <c r="E3161" s="12">
        <v>198</v>
      </c>
      <c r="F3161" s="12">
        <f t="shared" si="99"/>
        <v>13.208805870580386</v>
      </c>
    </row>
    <row r="3162" spans="1:6" x14ac:dyDescent="0.3">
      <c r="A3162" s="12">
        <v>60</v>
      </c>
      <c r="B3162" s="12">
        <v>86</v>
      </c>
      <c r="C3162" s="12">
        <v>70</v>
      </c>
      <c r="D3162" s="12">
        <f t="shared" si="98"/>
        <v>20.05730659025788</v>
      </c>
      <c r="E3162" s="12">
        <v>198</v>
      </c>
      <c r="F3162" s="12">
        <f t="shared" si="99"/>
        <v>13.208805870580386</v>
      </c>
    </row>
    <row r="3163" spans="1:6" x14ac:dyDescent="0.3">
      <c r="A3163" s="12">
        <v>50</v>
      </c>
      <c r="B3163" s="12">
        <v>98</v>
      </c>
      <c r="C3163" s="12">
        <v>70</v>
      </c>
      <c r="D3163" s="12">
        <f t="shared" si="98"/>
        <v>20.05730659025788</v>
      </c>
      <c r="E3163" s="12">
        <v>198</v>
      </c>
      <c r="F3163" s="12">
        <f t="shared" si="99"/>
        <v>13.208805870580386</v>
      </c>
    </row>
    <row r="3164" spans="1:6" x14ac:dyDescent="0.3">
      <c r="A3164" s="12">
        <v>56</v>
      </c>
      <c r="B3164" s="12">
        <v>37</v>
      </c>
      <c r="C3164" s="12">
        <v>70</v>
      </c>
      <c r="D3164" s="12">
        <f t="shared" si="98"/>
        <v>20.05730659025788</v>
      </c>
      <c r="E3164" s="12">
        <v>198</v>
      </c>
      <c r="F3164" s="12">
        <f t="shared" si="99"/>
        <v>13.208805870580386</v>
      </c>
    </row>
    <row r="3165" spans="1:6" x14ac:dyDescent="0.3">
      <c r="A3165" s="12">
        <v>26</v>
      </c>
      <c r="B3165" s="12">
        <v>391</v>
      </c>
      <c r="C3165" s="12">
        <v>70</v>
      </c>
      <c r="D3165" s="12">
        <f t="shared" si="98"/>
        <v>20.05730659025788</v>
      </c>
      <c r="E3165" s="12">
        <v>198</v>
      </c>
      <c r="F3165" s="12">
        <f t="shared" si="99"/>
        <v>13.208805870580386</v>
      </c>
    </row>
    <row r="3166" spans="1:6" x14ac:dyDescent="0.3">
      <c r="A3166" s="12">
        <v>98</v>
      </c>
      <c r="B3166" s="12">
        <v>21</v>
      </c>
      <c r="C3166" s="12">
        <v>70</v>
      </c>
      <c r="D3166" s="12">
        <f t="shared" si="98"/>
        <v>20.05730659025788</v>
      </c>
      <c r="E3166" s="12">
        <v>198</v>
      </c>
      <c r="F3166" s="12">
        <f t="shared" si="99"/>
        <v>13.208805870580386</v>
      </c>
    </row>
    <row r="3167" spans="1:6" x14ac:dyDescent="0.3">
      <c r="A3167" s="12">
        <v>91</v>
      </c>
      <c r="B3167" s="12">
        <v>13</v>
      </c>
      <c r="C3167" s="12">
        <v>70</v>
      </c>
      <c r="D3167" s="12">
        <f t="shared" si="98"/>
        <v>20.05730659025788</v>
      </c>
      <c r="E3167" s="12">
        <v>199</v>
      </c>
      <c r="F3167" s="12">
        <f t="shared" si="99"/>
        <v>13.275517011340893</v>
      </c>
    </row>
    <row r="3168" spans="1:6" x14ac:dyDescent="0.3">
      <c r="A3168" s="12">
        <v>44</v>
      </c>
      <c r="B3168" s="12">
        <v>46</v>
      </c>
      <c r="C3168" s="12">
        <v>70</v>
      </c>
      <c r="D3168" s="12">
        <f t="shared" si="98"/>
        <v>20.05730659025788</v>
      </c>
      <c r="E3168" s="12">
        <v>199</v>
      </c>
      <c r="F3168" s="12">
        <f t="shared" si="99"/>
        <v>13.275517011340893</v>
      </c>
    </row>
    <row r="3169" spans="1:6" x14ac:dyDescent="0.3">
      <c r="A3169" s="12">
        <v>101</v>
      </c>
      <c r="B3169" s="12">
        <v>189</v>
      </c>
      <c r="C3169" s="12">
        <v>70</v>
      </c>
      <c r="D3169" s="12">
        <f t="shared" si="98"/>
        <v>20.05730659025788</v>
      </c>
      <c r="E3169" s="12">
        <v>199</v>
      </c>
      <c r="F3169" s="12">
        <f t="shared" si="99"/>
        <v>13.275517011340893</v>
      </c>
    </row>
    <row r="3170" spans="1:6" x14ac:dyDescent="0.3">
      <c r="A3170" s="12">
        <v>37</v>
      </c>
      <c r="B3170" s="12">
        <v>86</v>
      </c>
      <c r="C3170" s="12">
        <v>70</v>
      </c>
      <c r="D3170" s="12">
        <f t="shared" si="98"/>
        <v>20.05730659025788</v>
      </c>
      <c r="E3170" s="12">
        <v>199</v>
      </c>
      <c r="F3170" s="12">
        <f t="shared" si="99"/>
        <v>13.275517011340893</v>
      </c>
    </row>
    <row r="3171" spans="1:6" x14ac:dyDescent="0.3">
      <c r="A3171" s="12">
        <v>89</v>
      </c>
      <c r="B3171" s="12">
        <v>59</v>
      </c>
      <c r="C3171" s="12">
        <v>71</v>
      </c>
      <c r="D3171" s="12">
        <f t="shared" si="98"/>
        <v>20.343839541547279</v>
      </c>
      <c r="E3171" s="12">
        <v>199</v>
      </c>
      <c r="F3171" s="12">
        <f t="shared" si="99"/>
        <v>13.275517011340893</v>
      </c>
    </row>
    <row r="3172" spans="1:6" x14ac:dyDescent="0.3">
      <c r="A3172" s="12">
        <v>82</v>
      </c>
      <c r="B3172" s="12">
        <v>19</v>
      </c>
      <c r="C3172" s="12">
        <v>71</v>
      </c>
      <c r="D3172" s="12">
        <f t="shared" si="98"/>
        <v>20.343839541547279</v>
      </c>
      <c r="E3172" s="12">
        <v>199</v>
      </c>
      <c r="F3172" s="12">
        <f t="shared" si="99"/>
        <v>13.275517011340893</v>
      </c>
    </row>
    <row r="3173" spans="1:6" x14ac:dyDescent="0.3">
      <c r="A3173" s="12">
        <v>129</v>
      </c>
      <c r="B3173" s="12">
        <v>284</v>
      </c>
      <c r="C3173" s="12">
        <v>71</v>
      </c>
      <c r="D3173" s="12">
        <f t="shared" si="98"/>
        <v>20.343839541547279</v>
      </c>
      <c r="E3173" s="12">
        <v>199</v>
      </c>
      <c r="F3173" s="12">
        <f t="shared" si="99"/>
        <v>13.275517011340893</v>
      </c>
    </row>
    <row r="3174" spans="1:6" x14ac:dyDescent="0.3">
      <c r="A3174" s="12">
        <v>59</v>
      </c>
      <c r="B3174" s="12">
        <v>178</v>
      </c>
      <c r="C3174" s="12">
        <v>71</v>
      </c>
      <c r="D3174" s="12">
        <f t="shared" si="98"/>
        <v>20.343839541547279</v>
      </c>
      <c r="E3174" s="12">
        <v>200</v>
      </c>
      <c r="F3174" s="12">
        <f t="shared" si="99"/>
        <v>13.3422281521014</v>
      </c>
    </row>
    <row r="3175" spans="1:6" x14ac:dyDescent="0.3">
      <c r="A3175" s="12">
        <v>138</v>
      </c>
      <c r="B3175" s="12">
        <v>83</v>
      </c>
      <c r="C3175" s="12">
        <v>71</v>
      </c>
      <c r="D3175" s="12">
        <f t="shared" si="98"/>
        <v>20.343839541547279</v>
      </c>
      <c r="E3175" s="12">
        <v>201</v>
      </c>
      <c r="F3175" s="12">
        <f t="shared" si="99"/>
        <v>13.408939292861907</v>
      </c>
    </row>
    <row r="3176" spans="1:6" x14ac:dyDescent="0.3">
      <c r="A3176" s="12">
        <v>91</v>
      </c>
      <c r="B3176" s="12">
        <v>115</v>
      </c>
      <c r="C3176" s="12">
        <v>71</v>
      </c>
      <c r="D3176" s="12">
        <f t="shared" si="98"/>
        <v>20.343839541547279</v>
      </c>
      <c r="E3176" s="12">
        <v>201</v>
      </c>
      <c r="F3176" s="12">
        <f t="shared" si="99"/>
        <v>13.408939292861907</v>
      </c>
    </row>
    <row r="3177" spans="1:6" x14ac:dyDescent="0.3">
      <c r="A3177" s="12">
        <v>105</v>
      </c>
      <c r="B3177" s="12">
        <v>215</v>
      </c>
      <c r="C3177" s="12">
        <v>71</v>
      </c>
      <c r="D3177" s="12">
        <f t="shared" si="98"/>
        <v>20.343839541547279</v>
      </c>
      <c r="E3177" s="12">
        <v>201</v>
      </c>
      <c r="F3177" s="12">
        <f t="shared" si="99"/>
        <v>13.408939292861907</v>
      </c>
    </row>
    <row r="3178" spans="1:6" x14ac:dyDescent="0.3">
      <c r="A3178" s="12">
        <v>132</v>
      </c>
      <c r="B3178" s="12">
        <v>249</v>
      </c>
      <c r="C3178" s="12">
        <v>71</v>
      </c>
      <c r="D3178" s="12">
        <f t="shared" si="98"/>
        <v>20.343839541547279</v>
      </c>
      <c r="E3178" s="12">
        <v>201</v>
      </c>
      <c r="F3178" s="12">
        <f t="shared" si="99"/>
        <v>13.408939292861907</v>
      </c>
    </row>
    <row r="3179" spans="1:6" x14ac:dyDescent="0.3">
      <c r="A3179" s="12">
        <v>73</v>
      </c>
      <c r="B3179" s="12">
        <v>273</v>
      </c>
      <c r="C3179" s="12">
        <v>71</v>
      </c>
      <c r="D3179" s="12">
        <f t="shared" si="98"/>
        <v>20.343839541547279</v>
      </c>
      <c r="E3179" s="12">
        <v>201</v>
      </c>
      <c r="F3179" s="12">
        <f t="shared" si="99"/>
        <v>13.408939292861907</v>
      </c>
    </row>
    <row r="3180" spans="1:6" x14ac:dyDescent="0.3">
      <c r="A3180" s="12">
        <v>66</v>
      </c>
      <c r="B3180" s="12">
        <v>37</v>
      </c>
      <c r="C3180" s="12">
        <v>71</v>
      </c>
      <c r="D3180" s="12">
        <f t="shared" si="98"/>
        <v>20.343839541547279</v>
      </c>
      <c r="E3180" s="12">
        <v>201</v>
      </c>
      <c r="F3180" s="12">
        <f t="shared" si="99"/>
        <v>13.408939292861907</v>
      </c>
    </row>
    <row r="3181" spans="1:6" x14ac:dyDescent="0.3">
      <c r="A3181" s="12">
        <v>63</v>
      </c>
      <c r="B3181" s="12">
        <v>251</v>
      </c>
      <c r="C3181" s="12">
        <v>71</v>
      </c>
      <c r="D3181" s="12">
        <f t="shared" si="98"/>
        <v>20.343839541547279</v>
      </c>
      <c r="E3181" s="12">
        <v>201</v>
      </c>
      <c r="F3181" s="12">
        <f t="shared" si="99"/>
        <v>13.408939292861907</v>
      </c>
    </row>
    <row r="3182" spans="1:6" x14ac:dyDescent="0.3">
      <c r="A3182" s="12">
        <v>59</v>
      </c>
      <c r="B3182" s="12">
        <v>69</v>
      </c>
      <c r="C3182" s="12">
        <v>71</v>
      </c>
      <c r="D3182" s="12">
        <f t="shared" si="98"/>
        <v>20.343839541547279</v>
      </c>
      <c r="E3182" s="12">
        <v>201</v>
      </c>
      <c r="F3182" s="12">
        <f t="shared" si="99"/>
        <v>13.408939292861907</v>
      </c>
    </row>
    <row r="3183" spans="1:6" x14ac:dyDescent="0.3">
      <c r="A3183" s="12">
        <v>69</v>
      </c>
      <c r="B3183" s="12">
        <v>44</v>
      </c>
      <c r="C3183" s="12">
        <v>71</v>
      </c>
      <c r="D3183" s="12">
        <f t="shared" si="98"/>
        <v>20.343839541547279</v>
      </c>
      <c r="E3183" s="12">
        <v>201</v>
      </c>
      <c r="F3183" s="12">
        <f t="shared" si="99"/>
        <v>13.408939292861907</v>
      </c>
    </row>
    <row r="3184" spans="1:6" x14ac:dyDescent="0.3">
      <c r="A3184" s="12">
        <v>36</v>
      </c>
      <c r="B3184" s="12">
        <v>52</v>
      </c>
      <c r="C3184" s="12">
        <v>71</v>
      </c>
      <c r="D3184" s="12">
        <f t="shared" si="98"/>
        <v>20.343839541547279</v>
      </c>
      <c r="E3184" s="12">
        <v>201</v>
      </c>
      <c r="F3184" s="12">
        <f t="shared" si="99"/>
        <v>13.408939292861907</v>
      </c>
    </row>
    <row r="3185" spans="1:6" x14ac:dyDescent="0.3">
      <c r="A3185" s="12">
        <v>132</v>
      </c>
      <c r="B3185" s="12">
        <v>249</v>
      </c>
      <c r="C3185" s="12">
        <v>71</v>
      </c>
      <c r="D3185" s="12">
        <f t="shared" si="98"/>
        <v>20.343839541547279</v>
      </c>
      <c r="E3185" s="12">
        <v>202</v>
      </c>
      <c r="F3185" s="12">
        <f t="shared" si="99"/>
        <v>13.475650433622414</v>
      </c>
    </row>
    <row r="3186" spans="1:6" x14ac:dyDescent="0.3">
      <c r="A3186" s="12">
        <v>91</v>
      </c>
      <c r="B3186" s="12">
        <v>3</v>
      </c>
      <c r="C3186" s="12">
        <v>71</v>
      </c>
      <c r="D3186" s="12">
        <f t="shared" si="98"/>
        <v>20.343839541547279</v>
      </c>
      <c r="E3186" s="12">
        <v>202</v>
      </c>
      <c r="F3186" s="12">
        <f t="shared" si="99"/>
        <v>13.475650433622414</v>
      </c>
    </row>
    <row r="3187" spans="1:6" x14ac:dyDescent="0.3">
      <c r="A3187" s="12">
        <v>34</v>
      </c>
      <c r="B3187" s="12">
        <v>156</v>
      </c>
      <c r="C3187" s="12">
        <v>71</v>
      </c>
      <c r="D3187" s="12">
        <f t="shared" si="98"/>
        <v>20.343839541547279</v>
      </c>
      <c r="E3187" s="12">
        <v>202</v>
      </c>
      <c r="F3187" s="12">
        <f t="shared" si="99"/>
        <v>13.475650433622414</v>
      </c>
    </row>
    <row r="3188" spans="1:6" x14ac:dyDescent="0.3">
      <c r="A3188" s="12">
        <v>45</v>
      </c>
      <c r="B3188" s="12">
        <v>112</v>
      </c>
      <c r="C3188" s="12">
        <v>71</v>
      </c>
      <c r="D3188" s="12">
        <f t="shared" si="98"/>
        <v>20.343839541547279</v>
      </c>
      <c r="E3188" s="12">
        <v>202</v>
      </c>
      <c r="F3188" s="12">
        <f t="shared" si="99"/>
        <v>13.475650433622414</v>
      </c>
    </row>
    <row r="3189" spans="1:6" x14ac:dyDescent="0.3">
      <c r="A3189" s="12">
        <v>48</v>
      </c>
      <c r="B3189" s="12">
        <v>67</v>
      </c>
      <c r="C3189" s="12">
        <v>71</v>
      </c>
      <c r="D3189" s="12">
        <f t="shared" si="98"/>
        <v>20.343839541547279</v>
      </c>
      <c r="E3189" s="12">
        <v>202</v>
      </c>
      <c r="F3189" s="12">
        <f t="shared" si="99"/>
        <v>13.475650433622414</v>
      </c>
    </row>
    <row r="3190" spans="1:6" x14ac:dyDescent="0.3">
      <c r="A3190" s="12">
        <v>91</v>
      </c>
      <c r="B3190" s="12">
        <v>6</v>
      </c>
      <c r="C3190" s="12">
        <v>71</v>
      </c>
      <c r="D3190" s="12">
        <f t="shared" si="98"/>
        <v>20.343839541547279</v>
      </c>
      <c r="E3190" s="12">
        <v>202</v>
      </c>
      <c r="F3190" s="12">
        <f t="shared" si="99"/>
        <v>13.475650433622414</v>
      </c>
    </row>
    <row r="3191" spans="1:6" x14ac:dyDescent="0.3">
      <c r="A3191" s="12">
        <v>82</v>
      </c>
      <c r="B3191" s="12">
        <v>209</v>
      </c>
      <c r="C3191" s="12">
        <v>71</v>
      </c>
      <c r="D3191" s="12">
        <f t="shared" si="98"/>
        <v>20.343839541547279</v>
      </c>
      <c r="E3191" s="12">
        <v>203</v>
      </c>
      <c r="F3191" s="12">
        <f t="shared" si="99"/>
        <v>13.542361574382921</v>
      </c>
    </row>
    <row r="3192" spans="1:6" x14ac:dyDescent="0.3">
      <c r="A3192" s="12">
        <v>63</v>
      </c>
      <c r="B3192" s="12">
        <v>407</v>
      </c>
      <c r="C3192" s="12">
        <v>71</v>
      </c>
      <c r="D3192" s="12">
        <f t="shared" si="98"/>
        <v>20.343839541547279</v>
      </c>
      <c r="E3192" s="12">
        <v>203</v>
      </c>
      <c r="F3192" s="12">
        <f t="shared" si="99"/>
        <v>13.542361574382921</v>
      </c>
    </row>
    <row r="3193" spans="1:6" x14ac:dyDescent="0.3">
      <c r="A3193" s="12">
        <v>121</v>
      </c>
      <c r="B3193" s="12">
        <v>135</v>
      </c>
      <c r="C3193" s="12">
        <v>71</v>
      </c>
      <c r="D3193" s="12">
        <f t="shared" si="98"/>
        <v>20.343839541547279</v>
      </c>
      <c r="E3193" s="12">
        <v>203</v>
      </c>
      <c r="F3193" s="12">
        <f t="shared" si="99"/>
        <v>13.542361574382921</v>
      </c>
    </row>
    <row r="3194" spans="1:6" x14ac:dyDescent="0.3">
      <c r="A3194" s="12">
        <v>63</v>
      </c>
      <c r="B3194" s="12">
        <v>122</v>
      </c>
      <c r="C3194" s="12">
        <v>71</v>
      </c>
      <c r="D3194" s="12">
        <f t="shared" si="98"/>
        <v>20.343839541547279</v>
      </c>
      <c r="E3194" s="12">
        <v>203</v>
      </c>
      <c r="F3194" s="12">
        <f t="shared" si="99"/>
        <v>13.542361574382921</v>
      </c>
    </row>
    <row r="3195" spans="1:6" x14ac:dyDescent="0.3">
      <c r="A3195" s="12">
        <v>86</v>
      </c>
      <c r="B3195" s="12">
        <v>193</v>
      </c>
      <c r="C3195" s="12">
        <v>71</v>
      </c>
      <c r="D3195" s="12">
        <f t="shared" si="98"/>
        <v>20.343839541547279</v>
      </c>
      <c r="E3195" s="12">
        <v>203</v>
      </c>
      <c r="F3195" s="12">
        <f t="shared" si="99"/>
        <v>13.542361574382921</v>
      </c>
    </row>
    <row r="3196" spans="1:6" x14ac:dyDescent="0.3">
      <c r="A3196" s="12">
        <v>37</v>
      </c>
      <c r="B3196" s="12">
        <v>24</v>
      </c>
      <c r="C3196" s="12">
        <v>71</v>
      </c>
      <c r="D3196" s="12">
        <f t="shared" si="98"/>
        <v>20.343839541547279</v>
      </c>
      <c r="E3196" s="12">
        <v>203</v>
      </c>
      <c r="F3196" s="12">
        <f t="shared" si="99"/>
        <v>13.542361574382921</v>
      </c>
    </row>
    <row r="3197" spans="1:6" x14ac:dyDescent="0.3">
      <c r="A3197" s="12">
        <v>62</v>
      </c>
      <c r="B3197" s="12">
        <v>18</v>
      </c>
      <c r="C3197" s="12">
        <v>71</v>
      </c>
      <c r="D3197" s="12">
        <f t="shared" si="98"/>
        <v>20.343839541547279</v>
      </c>
      <c r="E3197" s="12">
        <v>204</v>
      </c>
      <c r="F3197" s="12">
        <f t="shared" si="99"/>
        <v>13.609072715143428</v>
      </c>
    </row>
    <row r="3198" spans="1:6" x14ac:dyDescent="0.3">
      <c r="A3198" s="12">
        <v>39</v>
      </c>
      <c r="B3198" s="12">
        <v>500</v>
      </c>
      <c r="C3198" s="12">
        <v>71</v>
      </c>
      <c r="D3198" s="12">
        <f t="shared" si="98"/>
        <v>20.343839541547279</v>
      </c>
      <c r="E3198" s="12">
        <v>204</v>
      </c>
      <c r="F3198" s="12">
        <f t="shared" si="99"/>
        <v>13.609072715143428</v>
      </c>
    </row>
    <row r="3199" spans="1:6" x14ac:dyDescent="0.3">
      <c r="A3199" s="12">
        <v>109</v>
      </c>
      <c r="B3199" s="12">
        <v>82</v>
      </c>
      <c r="C3199" s="12">
        <v>71</v>
      </c>
      <c r="D3199" s="12">
        <f t="shared" si="98"/>
        <v>20.343839541547279</v>
      </c>
      <c r="E3199" s="12">
        <v>204</v>
      </c>
      <c r="F3199" s="12">
        <f t="shared" si="99"/>
        <v>13.609072715143428</v>
      </c>
    </row>
    <row r="3200" spans="1:6" x14ac:dyDescent="0.3">
      <c r="A3200" s="12">
        <v>55</v>
      </c>
      <c r="B3200" s="12">
        <v>248</v>
      </c>
      <c r="C3200" s="12">
        <v>71</v>
      </c>
      <c r="D3200" s="12">
        <f t="shared" si="98"/>
        <v>20.343839541547279</v>
      </c>
      <c r="E3200" s="12">
        <v>204</v>
      </c>
      <c r="F3200" s="12">
        <f t="shared" si="99"/>
        <v>13.609072715143428</v>
      </c>
    </row>
    <row r="3201" spans="1:6" x14ac:dyDescent="0.3">
      <c r="A3201" s="12">
        <v>76</v>
      </c>
      <c r="B3201" s="12">
        <v>110</v>
      </c>
      <c r="C3201" s="12">
        <v>71</v>
      </c>
      <c r="D3201" s="12">
        <f t="shared" si="98"/>
        <v>20.343839541547279</v>
      </c>
      <c r="E3201" s="12">
        <v>204</v>
      </c>
      <c r="F3201" s="12">
        <f t="shared" si="99"/>
        <v>13.609072715143428</v>
      </c>
    </row>
    <row r="3202" spans="1:6" x14ac:dyDescent="0.3">
      <c r="A3202" s="12">
        <v>74</v>
      </c>
      <c r="B3202" s="12">
        <v>52</v>
      </c>
      <c r="C3202" s="12">
        <v>71</v>
      </c>
      <c r="D3202" s="12">
        <f t="shared" si="98"/>
        <v>20.343839541547279</v>
      </c>
      <c r="E3202" s="12">
        <v>204</v>
      </c>
      <c r="F3202" s="12">
        <f t="shared" si="99"/>
        <v>13.609072715143428</v>
      </c>
    </row>
    <row r="3203" spans="1:6" x14ac:dyDescent="0.3">
      <c r="A3203" s="12">
        <v>59</v>
      </c>
      <c r="B3203" s="12">
        <v>49</v>
      </c>
      <c r="C3203" s="12">
        <v>71</v>
      </c>
      <c r="D3203" s="12">
        <f t="shared" ref="D3203:D3266" si="100">C3203*100/LARGE(C3203:C8219,1)</f>
        <v>20.343839541547279</v>
      </c>
      <c r="E3203" s="12">
        <v>204</v>
      </c>
      <c r="F3203" s="12">
        <f t="shared" ref="F3203:F3266" si="101">E3203*100/LARGE(E3203:E8219,1)</f>
        <v>13.609072715143428</v>
      </c>
    </row>
    <row r="3204" spans="1:6" x14ac:dyDescent="0.3">
      <c r="A3204" s="12">
        <v>58</v>
      </c>
      <c r="B3204" s="12">
        <v>449</v>
      </c>
      <c r="C3204" s="12">
        <v>71</v>
      </c>
      <c r="D3204" s="12">
        <f t="shared" si="100"/>
        <v>20.343839541547279</v>
      </c>
      <c r="E3204" s="12">
        <v>204</v>
      </c>
      <c r="F3204" s="12">
        <f t="shared" si="101"/>
        <v>13.609072715143428</v>
      </c>
    </row>
    <row r="3205" spans="1:6" x14ac:dyDescent="0.3">
      <c r="A3205" s="12">
        <v>39</v>
      </c>
      <c r="B3205" s="12">
        <v>271</v>
      </c>
      <c r="C3205" s="12">
        <v>71</v>
      </c>
      <c r="D3205" s="12">
        <f t="shared" si="100"/>
        <v>20.343839541547279</v>
      </c>
      <c r="E3205" s="12">
        <v>204</v>
      </c>
      <c r="F3205" s="12">
        <f t="shared" si="101"/>
        <v>13.609072715143428</v>
      </c>
    </row>
    <row r="3206" spans="1:6" x14ac:dyDescent="0.3">
      <c r="A3206" s="12">
        <v>53</v>
      </c>
      <c r="B3206" s="12">
        <v>57</v>
      </c>
      <c r="C3206" s="12">
        <v>71</v>
      </c>
      <c r="D3206" s="12">
        <f t="shared" si="100"/>
        <v>20.343839541547279</v>
      </c>
      <c r="E3206" s="12">
        <v>205</v>
      </c>
      <c r="F3206" s="12">
        <f t="shared" si="101"/>
        <v>13.675783855903935</v>
      </c>
    </row>
    <row r="3207" spans="1:6" x14ac:dyDescent="0.3">
      <c r="A3207" s="12">
        <v>81</v>
      </c>
      <c r="B3207" s="12">
        <v>186</v>
      </c>
      <c r="C3207" s="12">
        <v>71</v>
      </c>
      <c r="D3207" s="12">
        <f t="shared" si="100"/>
        <v>20.343839541547279</v>
      </c>
      <c r="E3207" s="12">
        <v>205</v>
      </c>
      <c r="F3207" s="12">
        <f t="shared" si="101"/>
        <v>13.675783855903935</v>
      </c>
    </row>
    <row r="3208" spans="1:6" x14ac:dyDescent="0.3">
      <c r="A3208" s="12">
        <v>53</v>
      </c>
      <c r="B3208" s="12">
        <v>144</v>
      </c>
      <c r="C3208" s="12">
        <v>71</v>
      </c>
      <c r="D3208" s="12">
        <f t="shared" si="100"/>
        <v>20.343839541547279</v>
      </c>
      <c r="E3208" s="12">
        <v>205</v>
      </c>
      <c r="F3208" s="12">
        <f t="shared" si="101"/>
        <v>13.675783855903935</v>
      </c>
    </row>
    <row r="3209" spans="1:6" x14ac:dyDescent="0.3">
      <c r="A3209" s="12">
        <v>58</v>
      </c>
      <c r="B3209" s="12">
        <v>42</v>
      </c>
      <c r="C3209" s="12">
        <v>71</v>
      </c>
      <c r="D3209" s="12">
        <f t="shared" si="100"/>
        <v>20.343839541547279</v>
      </c>
      <c r="E3209" s="12">
        <v>205</v>
      </c>
      <c r="F3209" s="12">
        <f t="shared" si="101"/>
        <v>13.675783855903935</v>
      </c>
    </row>
    <row r="3210" spans="1:6" x14ac:dyDescent="0.3">
      <c r="A3210" s="12">
        <v>59</v>
      </c>
      <c r="B3210" s="12">
        <v>95</v>
      </c>
      <c r="C3210" s="12">
        <v>71</v>
      </c>
      <c r="D3210" s="12">
        <f t="shared" si="100"/>
        <v>20.343839541547279</v>
      </c>
      <c r="E3210" s="12">
        <v>205</v>
      </c>
      <c r="F3210" s="12">
        <f t="shared" si="101"/>
        <v>13.675783855903935</v>
      </c>
    </row>
    <row r="3211" spans="1:6" x14ac:dyDescent="0.3">
      <c r="A3211" s="12">
        <v>64</v>
      </c>
      <c r="B3211" s="12">
        <v>13</v>
      </c>
      <c r="C3211" s="12">
        <v>71</v>
      </c>
      <c r="D3211" s="12">
        <f t="shared" si="100"/>
        <v>20.343839541547279</v>
      </c>
      <c r="E3211" s="12">
        <v>205</v>
      </c>
      <c r="F3211" s="12">
        <f t="shared" si="101"/>
        <v>13.675783855903935</v>
      </c>
    </row>
    <row r="3212" spans="1:6" x14ac:dyDescent="0.3">
      <c r="A3212" s="12">
        <v>70</v>
      </c>
      <c r="B3212" s="12">
        <v>257</v>
      </c>
      <c r="C3212" s="12">
        <v>71</v>
      </c>
      <c r="D3212" s="12">
        <f t="shared" si="100"/>
        <v>20.343839541547279</v>
      </c>
      <c r="E3212" s="12">
        <v>205</v>
      </c>
      <c r="F3212" s="12">
        <f t="shared" si="101"/>
        <v>13.675783855903935</v>
      </c>
    </row>
    <row r="3213" spans="1:6" x14ac:dyDescent="0.3">
      <c r="A3213" s="12">
        <v>49</v>
      </c>
      <c r="B3213" s="12">
        <v>113</v>
      </c>
      <c r="C3213" s="12">
        <v>71</v>
      </c>
      <c r="D3213" s="12">
        <f t="shared" si="100"/>
        <v>20.343839541547279</v>
      </c>
      <c r="E3213" s="12">
        <v>205</v>
      </c>
      <c r="F3213" s="12">
        <f t="shared" si="101"/>
        <v>13.675783855903935</v>
      </c>
    </row>
    <row r="3214" spans="1:6" x14ac:dyDescent="0.3">
      <c r="A3214" s="12">
        <v>48</v>
      </c>
      <c r="B3214" s="12">
        <v>69</v>
      </c>
      <c r="C3214" s="12">
        <v>71</v>
      </c>
      <c r="D3214" s="12">
        <f t="shared" si="100"/>
        <v>20.343839541547279</v>
      </c>
      <c r="E3214" s="12">
        <v>205</v>
      </c>
      <c r="F3214" s="12">
        <f t="shared" si="101"/>
        <v>13.675783855903935</v>
      </c>
    </row>
    <row r="3215" spans="1:6" x14ac:dyDescent="0.3">
      <c r="A3215" s="12">
        <v>67</v>
      </c>
      <c r="B3215" s="12">
        <v>156</v>
      </c>
      <c r="C3215" s="12">
        <v>71</v>
      </c>
      <c r="D3215" s="12">
        <f t="shared" si="100"/>
        <v>20.343839541547279</v>
      </c>
      <c r="E3215" s="12">
        <v>205</v>
      </c>
      <c r="F3215" s="12">
        <f t="shared" si="101"/>
        <v>13.675783855903935</v>
      </c>
    </row>
    <row r="3216" spans="1:6" x14ac:dyDescent="0.3">
      <c r="A3216" s="12">
        <v>77</v>
      </c>
      <c r="B3216" s="12">
        <v>165</v>
      </c>
      <c r="C3216" s="12">
        <v>71</v>
      </c>
      <c r="D3216" s="12">
        <f t="shared" si="100"/>
        <v>20.343839541547279</v>
      </c>
      <c r="E3216" s="12">
        <v>205</v>
      </c>
      <c r="F3216" s="12">
        <f t="shared" si="101"/>
        <v>13.675783855903935</v>
      </c>
    </row>
    <row r="3217" spans="1:6" x14ac:dyDescent="0.3">
      <c r="A3217" s="12">
        <v>129</v>
      </c>
      <c r="B3217" s="12">
        <v>152</v>
      </c>
      <c r="C3217" s="12">
        <v>71</v>
      </c>
      <c r="D3217" s="12">
        <f t="shared" si="100"/>
        <v>20.343839541547279</v>
      </c>
      <c r="E3217" s="12">
        <v>205</v>
      </c>
      <c r="F3217" s="12">
        <f t="shared" si="101"/>
        <v>13.675783855903935</v>
      </c>
    </row>
    <row r="3218" spans="1:6" x14ac:dyDescent="0.3">
      <c r="A3218" s="12">
        <v>67</v>
      </c>
      <c r="B3218" s="12">
        <v>112</v>
      </c>
      <c r="C3218" s="12">
        <v>71</v>
      </c>
      <c r="D3218" s="12">
        <f t="shared" si="100"/>
        <v>20.343839541547279</v>
      </c>
      <c r="E3218" s="12">
        <v>205</v>
      </c>
      <c r="F3218" s="12">
        <f t="shared" si="101"/>
        <v>13.675783855903935</v>
      </c>
    </row>
    <row r="3219" spans="1:6" x14ac:dyDescent="0.3">
      <c r="A3219" s="12">
        <v>70</v>
      </c>
      <c r="B3219" s="12">
        <v>30</v>
      </c>
      <c r="C3219" s="12">
        <v>71</v>
      </c>
      <c r="D3219" s="12">
        <f t="shared" si="100"/>
        <v>20.343839541547279</v>
      </c>
      <c r="E3219" s="12">
        <v>205</v>
      </c>
      <c r="F3219" s="12">
        <f t="shared" si="101"/>
        <v>13.675783855903935</v>
      </c>
    </row>
    <row r="3220" spans="1:6" x14ac:dyDescent="0.3">
      <c r="A3220" s="12">
        <v>68</v>
      </c>
      <c r="B3220" s="12">
        <v>108</v>
      </c>
      <c r="C3220" s="12">
        <v>71</v>
      </c>
      <c r="D3220" s="12">
        <f t="shared" si="100"/>
        <v>20.343839541547279</v>
      </c>
      <c r="E3220" s="12">
        <v>205</v>
      </c>
      <c r="F3220" s="12">
        <f t="shared" si="101"/>
        <v>13.675783855903935</v>
      </c>
    </row>
    <row r="3221" spans="1:6" x14ac:dyDescent="0.3">
      <c r="A3221" s="12">
        <v>115</v>
      </c>
      <c r="B3221" s="12">
        <v>188</v>
      </c>
      <c r="C3221" s="12">
        <v>71</v>
      </c>
      <c r="D3221" s="12">
        <f t="shared" si="100"/>
        <v>20.343839541547279</v>
      </c>
      <c r="E3221" s="12">
        <v>206</v>
      </c>
      <c r="F3221" s="12">
        <f t="shared" si="101"/>
        <v>13.742494996664442</v>
      </c>
    </row>
    <row r="3222" spans="1:6" x14ac:dyDescent="0.3">
      <c r="A3222" s="12">
        <v>96</v>
      </c>
      <c r="B3222" s="12">
        <v>123</v>
      </c>
      <c r="C3222" s="12">
        <v>71</v>
      </c>
      <c r="D3222" s="12">
        <f t="shared" si="100"/>
        <v>20.343839541547279</v>
      </c>
      <c r="E3222" s="12">
        <v>206</v>
      </c>
      <c r="F3222" s="12">
        <f t="shared" si="101"/>
        <v>13.742494996664442</v>
      </c>
    </row>
    <row r="3223" spans="1:6" x14ac:dyDescent="0.3">
      <c r="A3223" s="12">
        <v>60</v>
      </c>
      <c r="B3223" s="12">
        <v>127</v>
      </c>
      <c r="C3223" s="12">
        <v>71</v>
      </c>
      <c r="D3223" s="12">
        <f t="shared" si="100"/>
        <v>20.343839541547279</v>
      </c>
      <c r="E3223" s="12">
        <v>206</v>
      </c>
      <c r="F3223" s="12">
        <f t="shared" si="101"/>
        <v>13.742494996664442</v>
      </c>
    </row>
    <row r="3224" spans="1:6" x14ac:dyDescent="0.3">
      <c r="A3224" s="12">
        <v>48</v>
      </c>
      <c r="B3224" s="12">
        <v>5</v>
      </c>
      <c r="C3224" s="12">
        <v>71</v>
      </c>
      <c r="D3224" s="12">
        <f t="shared" si="100"/>
        <v>20.343839541547279</v>
      </c>
      <c r="E3224" s="12">
        <v>206</v>
      </c>
      <c r="F3224" s="12">
        <f t="shared" si="101"/>
        <v>13.742494996664442</v>
      </c>
    </row>
    <row r="3225" spans="1:6" x14ac:dyDescent="0.3">
      <c r="A3225" s="12">
        <v>53</v>
      </c>
      <c r="B3225" s="12">
        <v>323</v>
      </c>
      <c r="C3225" s="12">
        <v>71</v>
      </c>
      <c r="D3225" s="12">
        <f t="shared" si="100"/>
        <v>20.343839541547279</v>
      </c>
      <c r="E3225" s="12">
        <v>206</v>
      </c>
      <c r="F3225" s="12">
        <f t="shared" si="101"/>
        <v>13.742494996664442</v>
      </c>
    </row>
    <row r="3226" spans="1:6" x14ac:dyDescent="0.3">
      <c r="A3226" s="12">
        <v>70</v>
      </c>
      <c r="B3226" s="12">
        <v>158</v>
      </c>
      <c r="C3226" s="12">
        <v>71</v>
      </c>
      <c r="D3226" s="12">
        <f t="shared" si="100"/>
        <v>20.343839541547279</v>
      </c>
      <c r="E3226" s="12">
        <v>206</v>
      </c>
      <c r="F3226" s="12">
        <f t="shared" si="101"/>
        <v>13.742494996664442</v>
      </c>
    </row>
    <row r="3227" spans="1:6" x14ac:dyDescent="0.3">
      <c r="A3227" s="12">
        <v>55</v>
      </c>
      <c r="B3227" s="12">
        <v>102</v>
      </c>
      <c r="C3227" s="12">
        <v>71</v>
      </c>
      <c r="D3227" s="12">
        <f t="shared" si="100"/>
        <v>20.343839541547279</v>
      </c>
      <c r="E3227" s="12">
        <v>207</v>
      </c>
      <c r="F3227" s="12">
        <f t="shared" si="101"/>
        <v>13.809206137424949</v>
      </c>
    </row>
    <row r="3228" spans="1:6" x14ac:dyDescent="0.3">
      <c r="A3228" s="12">
        <v>41</v>
      </c>
      <c r="B3228" s="12">
        <v>18</v>
      </c>
      <c r="C3228" s="12">
        <v>71</v>
      </c>
      <c r="D3228" s="12">
        <f t="shared" si="100"/>
        <v>20.343839541547279</v>
      </c>
      <c r="E3228" s="12">
        <v>207</v>
      </c>
      <c r="F3228" s="12">
        <f t="shared" si="101"/>
        <v>13.809206137424949</v>
      </c>
    </row>
    <row r="3229" spans="1:6" x14ac:dyDescent="0.3">
      <c r="A3229" s="12">
        <v>38</v>
      </c>
      <c r="B3229" s="12">
        <v>300</v>
      </c>
      <c r="C3229" s="12">
        <v>71</v>
      </c>
      <c r="D3229" s="12">
        <f t="shared" si="100"/>
        <v>20.343839541547279</v>
      </c>
      <c r="E3229" s="12">
        <v>207</v>
      </c>
      <c r="F3229" s="12">
        <f t="shared" si="101"/>
        <v>13.809206137424949</v>
      </c>
    </row>
    <row r="3230" spans="1:6" x14ac:dyDescent="0.3">
      <c r="A3230" s="12">
        <v>94</v>
      </c>
      <c r="B3230" s="12">
        <v>172</v>
      </c>
      <c r="C3230" s="12">
        <v>71</v>
      </c>
      <c r="D3230" s="12">
        <f t="shared" si="100"/>
        <v>20.343839541547279</v>
      </c>
      <c r="E3230" s="12">
        <v>207</v>
      </c>
      <c r="F3230" s="12">
        <f t="shared" si="101"/>
        <v>13.809206137424949</v>
      </c>
    </row>
    <row r="3231" spans="1:6" x14ac:dyDescent="0.3">
      <c r="A3231" s="12">
        <v>16</v>
      </c>
      <c r="B3231" s="12">
        <v>110</v>
      </c>
      <c r="C3231" s="12">
        <v>72</v>
      </c>
      <c r="D3231" s="12">
        <f t="shared" si="100"/>
        <v>20.630372492836678</v>
      </c>
      <c r="E3231" s="12">
        <v>207</v>
      </c>
      <c r="F3231" s="12">
        <f t="shared" si="101"/>
        <v>13.809206137424949</v>
      </c>
    </row>
    <row r="3232" spans="1:6" x14ac:dyDescent="0.3">
      <c r="A3232" s="12">
        <v>49</v>
      </c>
      <c r="B3232" s="12">
        <v>387</v>
      </c>
      <c r="C3232" s="12">
        <v>72</v>
      </c>
      <c r="D3232" s="12">
        <f t="shared" si="100"/>
        <v>20.630372492836678</v>
      </c>
      <c r="E3232" s="12">
        <v>207</v>
      </c>
      <c r="F3232" s="12">
        <f t="shared" si="101"/>
        <v>13.809206137424949</v>
      </c>
    </row>
    <row r="3233" spans="1:6" x14ac:dyDescent="0.3">
      <c r="A3233" s="12">
        <v>11</v>
      </c>
      <c r="B3233" s="12">
        <v>592</v>
      </c>
      <c r="C3233" s="12">
        <v>72</v>
      </c>
      <c r="D3233" s="12">
        <f t="shared" si="100"/>
        <v>20.630372492836678</v>
      </c>
      <c r="E3233" s="12">
        <v>207</v>
      </c>
      <c r="F3233" s="12">
        <f t="shared" si="101"/>
        <v>13.809206137424949</v>
      </c>
    </row>
    <row r="3234" spans="1:6" x14ac:dyDescent="0.3">
      <c r="A3234" s="12">
        <v>35</v>
      </c>
      <c r="B3234" s="12">
        <v>222</v>
      </c>
      <c r="C3234" s="12">
        <v>72</v>
      </c>
      <c r="D3234" s="12">
        <f t="shared" si="100"/>
        <v>20.630372492836678</v>
      </c>
      <c r="E3234" s="12">
        <v>207</v>
      </c>
      <c r="F3234" s="12">
        <f t="shared" si="101"/>
        <v>13.809206137424949</v>
      </c>
    </row>
    <row r="3235" spans="1:6" x14ac:dyDescent="0.3">
      <c r="A3235" s="12">
        <v>41</v>
      </c>
      <c r="B3235" s="12">
        <v>188</v>
      </c>
      <c r="C3235" s="12">
        <v>72</v>
      </c>
      <c r="D3235" s="12">
        <f t="shared" si="100"/>
        <v>20.630372492836678</v>
      </c>
      <c r="E3235" s="12">
        <v>208</v>
      </c>
      <c r="F3235" s="12">
        <f t="shared" si="101"/>
        <v>13.875917278185456</v>
      </c>
    </row>
    <row r="3236" spans="1:6" x14ac:dyDescent="0.3">
      <c r="A3236" s="12">
        <v>25</v>
      </c>
      <c r="B3236" s="12">
        <v>115</v>
      </c>
      <c r="C3236" s="12">
        <v>72</v>
      </c>
      <c r="D3236" s="12">
        <f t="shared" si="100"/>
        <v>20.630372492836678</v>
      </c>
      <c r="E3236" s="12">
        <v>208</v>
      </c>
      <c r="F3236" s="12">
        <f t="shared" si="101"/>
        <v>13.875917278185456</v>
      </c>
    </row>
    <row r="3237" spans="1:6" x14ac:dyDescent="0.3">
      <c r="A3237" s="12">
        <v>45</v>
      </c>
      <c r="B3237" s="12">
        <v>149</v>
      </c>
      <c r="C3237" s="12">
        <v>72</v>
      </c>
      <c r="D3237" s="12">
        <f t="shared" si="100"/>
        <v>20.630372492836678</v>
      </c>
      <c r="E3237" s="12">
        <v>208</v>
      </c>
      <c r="F3237" s="12">
        <f t="shared" si="101"/>
        <v>13.875917278185456</v>
      </c>
    </row>
    <row r="3238" spans="1:6" x14ac:dyDescent="0.3">
      <c r="A3238" s="12">
        <v>59</v>
      </c>
      <c r="B3238" s="12">
        <v>24</v>
      </c>
      <c r="C3238" s="12">
        <v>72</v>
      </c>
      <c r="D3238" s="12">
        <f t="shared" si="100"/>
        <v>20.630372492836678</v>
      </c>
      <c r="E3238" s="12">
        <v>208</v>
      </c>
      <c r="F3238" s="12">
        <f t="shared" si="101"/>
        <v>13.875917278185456</v>
      </c>
    </row>
    <row r="3239" spans="1:6" x14ac:dyDescent="0.3">
      <c r="A3239" s="12">
        <v>60</v>
      </c>
      <c r="B3239" s="12">
        <v>198</v>
      </c>
      <c r="C3239" s="12">
        <v>72</v>
      </c>
      <c r="D3239" s="12">
        <f t="shared" si="100"/>
        <v>20.630372492836678</v>
      </c>
      <c r="E3239" s="12">
        <v>208</v>
      </c>
      <c r="F3239" s="12">
        <f t="shared" si="101"/>
        <v>13.875917278185456</v>
      </c>
    </row>
    <row r="3240" spans="1:6" x14ac:dyDescent="0.3">
      <c r="A3240" s="12">
        <v>23</v>
      </c>
      <c r="B3240" s="12">
        <v>296</v>
      </c>
      <c r="C3240" s="12">
        <v>72</v>
      </c>
      <c r="D3240" s="12">
        <f t="shared" si="100"/>
        <v>20.630372492836678</v>
      </c>
      <c r="E3240" s="12">
        <v>208</v>
      </c>
      <c r="F3240" s="12">
        <f t="shared" si="101"/>
        <v>13.875917278185456</v>
      </c>
    </row>
    <row r="3241" spans="1:6" x14ac:dyDescent="0.3">
      <c r="A3241" s="12">
        <v>93</v>
      </c>
      <c r="B3241" s="12">
        <v>20</v>
      </c>
      <c r="C3241" s="12">
        <v>72</v>
      </c>
      <c r="D3241" s="12">
        <f t="shared" si="100"/>
        <v>20.630372492836678</v>
      </c>
      <c r="E3241" s="12">
        <v>209</v>
      </c>
      <c r="F3241" s="12">
        <f t="shared" si="101"/>
        <v>13.942628418945963</v>
      </c>
    </row>
    <row r="3242" spans="1:6" x14ac:dyDescent="0.3">
      <c r="A3242" s="12">
        <v>64</v>
      </c>
      <c r="B3242" s="12">
        <v>10</v>
      </c>
      <c r="C3242" s="12">
        <v>72</v>
      </c>
      <c r="D3242" s="12">
        <f t="shared" si="100"/>
        <v>20.630372492836678</v>
      </c>
      <c r="E3242" s="12">
        <v>209</v>
      </c>
      <c r="F3242" s="12">
        <f t="shared" si="101"/>
        <v>13.942628418945963</v>
      </c>
    </row>
    <row r="3243" spans="1:6" x14ac:dyDescent="0.3">
      <c r="A3243" s="12">
        <v>39</v>
      </c>
      <c r="B3243" s="12">
        <v>1</v>
      </c>
      <c r="C3243" s="12">
        <v>72</v>
      </c>
      <c r="D3243" s="12">
        <f t="shared" si="100"/>
        <v>20.630372492836678</v>
      </c>
      <c r="E3243" s="12">
        <v>209</v>
      </c>
      <c r="F3243" s="12">
        <f t="shared" si="101"/>
        <v>13.942628418945963</v>
      </c>
    </row>
    <row r="3244" spans="1:6" x14ac:dyDescent="0.3">
      <c r="A3244" s="12">
        <v>55</v>
      </c>
      <c r="B3244" s="12">
        <v>663</v>
      </c>
      <c r="C3244" s="12">
        <v>72</v>
      </c>
      <c r="D3244" s="12">
        <f t="shared" si="100"/>
        <v>20.630372492836678</v>
      </c>
      <c r="E3244" s="12">
        <v>209</v>
      </c>
      <c r="F3244" s="12">
        <f t="shared" si="101"/>
        <v>13.942628418945963</v>
      </c>
    </row>
    <row r="3245" spans="1:6" x14ac:dyDescent="0.3">
      <c r="A3245" s="12">
        <v>35</v>
      </c>
      <c r="B3245" s="12">
        <v>541</v>
      </c>
      <c r="C3245" s="12">
        <v>72</v>
      </c>
      <c r="D3245" s="12">
        <f t="shared" si="100"/>
        <v>20.630372492836678</v>
      </c>
      <c r="E3245" s="12">
        <v>209</v>
      </c>
      <c r="F3245" s="12">
        <f t="shared" si="101"/>
        <v>13.942628418945963</v>
      </c>
    </row>
    <row r="3246" spans="1:6" x14ac:dyDescent="0.3">
      <c r="A3246" s="12">
        <v>52</v>
      </c>
      <c r="B3246" s="12">
        <v>28</v>
      </c>
      <c r="C3246" s="12">
        <v>72</v>
      </c>
      <c r="D3246" s="12">
        <f t="shared" si="100"/>
        <v>20.630372492836678</v>
      </c>
      <c r="E3246" s="12">
        <v>209</v>
      </c>
      <c r="F3246" s="12">
        <f t="shared" si="101"/>
        <v>13.942628418945963</v>
      </c>
    </row>
    <row r="3247" spans="1:6" x14ac:dyDescent="0.3">
      <c r="A3247" s="12">
        <v>55</v>
      </c>
      <c r="B3247" s="12">
        <v>180</v>
      </c>
      <c r="C3247" s="12">
        <v>72</v>
      </c>
      <c r="D3247" s="12">
        <f t="shared" si="100"/>
        <v>20.630372492836678</v>
      </c>
      <c r="E3247" s="12">
        <v>209</v>
      </c>
      <c r="F3247" s="12">
        <f t="shared" si="101"/>
        <v>13.942628418945963</v>
      </c>
    </row>
    <row r="3248" spans="1:6" x14ac:dyDescent="0.3">
      <c r="A3248" s="12">
        <v>88</v>
      </c>
      <c r="B3248" s="12">
        <v>6</v>
      </c>
      <c r="C3248" s="12">
        <v>72</v>
      </c>
      <c r="D3248" s="12">
        <f t="shared" si="100"/>
        <v>20.630372492836678</v>
      </c>
      <c r="E3248" s="12">
        <v>209</v>
      </c>
      <c r="F3248" s="12">
        <f t="shared" si="101"/>
        <v>13.942628418945963</v>
      </c>
    </row>
    <row r="3249" spans="1:6" x14ac:dyDescent="0.3">
      <c r="A3249" s="12">
        <v>31</v>
      </c>
      <c r="B3249" s="12">
        <v>83</v>
      </c>
      <c r="C3249" s="12">
        <v>72</v>
      </c>
      <c r="D3249" s="12">
        <f t="shared" si="100"/>
        <v>20.630372492836678</v>
      </c>
      <c r="E3249" s="12">
        <v>210</v>
      </c>
      <c r="F3249" s="12">
        <f t="shared" si="101"/>
        <v>14.00933955970647</v>
      </c>
    </row>
    <row r="3250" spans="1:6" x14ac:dyDescent="0.3">
      <c r="A3250" s="12">
        <v>108</v>
      </c>
      <c r="B3250" s="12">
        <v>22</v>
      </c>
      <c r="C3250" s="12">
        <v>72</v>
      </c>
      <c r="D3250" s="12">
        <f t="shared" si="100"/>
        <v>20.630372492836678</v>
      </c>
      <c r="E3250" s="12">
        <v>210</v>
      </c>
      <c r="F3250" s="12">
        <f t="shared" si="101"/>
        <v>14.00933955970647</v>
      </c>
    </row>
    <row r="3251" spans="1:6" x14ac:dyDescent="0.3">
      <c r="A3251" s="12">
        <v>53</v>
      </c>
      <c r="B3251" s="12">
        <v>84</v>
      </c>
      <c r="C3251" s="12">
        <v>72</v>
      </c>
      <c r="D3251" s="12">
        <f t="shared" si="100"/>
        <v>20.630372492836678</v>
      </c>
      <c r="E3251" s="12">
        <v>210</v>
      </c>
      <c r="F3251" s="12">
        <f t="shared" si="101"/>
        <v>14.00933955970647</v>
      </c>
    </row>
    <row r="3252" spans="1:6" x14ac:dyDescent="0.3">
      <c r="A3252" s="12">
        <v>135</v>
      </c>
      <c r="B3252" s="12">
        <v>84</v>
      </c>
      <c r="C3252" s="12">
        <v>72</v>
      </c>
      <c r="D3252" s="12">
        <f t="shared" si="100"/>
        <v>20.630372492836678</v>
      </c>
      <c r="E3252" s="12">
        <v>210</v>
      </c>
      <c r="F3252" s="12">
        <f t="shared" si="101"/>
        <v>14.00933955970647</v>
      </c>
    </row>
    <row r="3253" spans="1:6" x14ac:dyDescent="0.3">
      <c r="A3253" s="12">
        <v>51</v>
      </c>
      <c r="B3253" s="12">
        <v>422</v>
      </c>
      <c r="C3253" s="12">
        <v>72</v>
      </c>
      <c r="D3253" s="12">
        <f t="shared" si="100"/>
        <v>20.630372492836678</v>
      </c>
      <c r="E3253" s="12">
        <v>210</v>
      </c>
      <c r="F3253" s="12">
        <f t="shared" si="101"/>
        <v>14.00933955970647</v>
      </c>
    </row>
    <row r="3254" spans="1:6" x14ac:dyDescent="0.3">
      <c r="A3254" s="12">
        <v>44</v>
      </c>
      <c r="B3254" s="12">
        <v>50</v>
      </c>
      <c r="C3254" s="12">
        <v>72</v>
      </c>
      <c r="D3254" s="12">
        <f t="shared" si="100"/>
        <v>20.630372492836678</v>
      </c>
      <c r="E3254" s="12">
        <v>210</v>
      </c>
      <c r="F3254" s="12">
        <f t="shared" si="101"/>
        <v>14.00933955970647</v>
      </c>
    </row>
    <row r="3255" spans="1:6" x14ac:dyDescent="0.3">
      <c r="A3255" s="12">
        <v>107</v>
      </c>
      <c r="B3255" s="12">
        <v>29</v>
      </c>
      <c r="C3255" s="12">
        <v>72</v>
      </c>
      <c r="D3255" s="12">
        <f t="shared" si="100"/>
        <v>20.630372492836678</v>
      </c>
      <c r="E3255" s="12">
        <v>210</v>
      </c>
      <c r="F3255" s="12">
        <f t="shared" si="101"/>
        <v>14.00933955970647</v>
      </c>
    </row>
    <row r="3256" spans="1:6" x14ac:dyDescent="0.3">
      <c r="A3256" s="12">
        <v>99</v>
      </c>
      <c r="B3256" s="12">
        <v>278</v>
      </c>
      <c r="C3256" s="12">
        <v>72</v>
      </c>
      <c r="D3256" s="12">
        <f t="shared" si="100"/>
        <v>20.630372492836678</v>
      </c>
      <c r="E3256" s="12">
        <v>211</v>
      </c>
      <c r="F3256" s="12">
        <f t="shared" si="101"/>
        <v>14.076050700466977</v>
      </c>
    </row>
    <row r="3257" spans="1:6" x14ac:dyDescent="0.3">
      <c r="A3257" s="12">
        <v>133</v>
      </c>
      <c r="B3257" s="12">
        <v>48</v>
      </c>
      <c r="C3257" s="12">
        <v>72</v>
      </c>
      <c r="D3257" s="12">
        <f t="shared" si="100"/>
        <v>20.630372492836678</v>
      </c>
      <c r="E3257" s="12">
        <v>211</v>
      </c>
      <c r="F3257" s="12">
        <f t="shared" si="101"/>
        <v>14.076050700466977</v>
      </c>
    </row>
    <row r="3258" spans="1:6" x14ac:dyDescent="0.3">
      <c r="A3258" s="12">
        <v>74</v>
      </c>
      <c r="B3258" s="12">
        <v>376</v>
      </c>
      <c r="C3258" s="12">
        <v>72</v>
      </c>
      <c r="D3258" s="12">
        <f t="shared" si="100"/>
        <v>20.630372492836678</v>
      </c>
      <c r="E3258" s="12">
        <v>211</v>
      </c>
      <c r="F3258" s="12">
        <f t="shared" si="101"/>
        <v>14.076050700466977</v>
      </c>
    </row>
    <row r="3259" spans="1:6" x14ac:dyDescent="0.3">
      <c r="A3259" s="12">
        <v>73</v>
      </c>
      <c r="B3259" s="12">
        <v>87</v>
      </c>
      <c r="C3259" s="12">
        <v>72</v>
      </c>
      <c r="D3259" s="12">
        <f t="shared" si="100"/>
        <v>20.630372492836678</v>
      </c>
      <c r="E3259" s="12">
        <v>211</v>
      </c>
      <c r="F3259" s="12">
        <f t="shared" si="101"/>
        <v>14.076050700466977</v>
      </c>
    </row>
    <row r="3260" spans="1:6" x14ac:dyDescent="0.3">
      <c r="A3260" s="12">
        <v>66</v>
      </c>
      <c r="B3260" s="12">
        <v>12</v>
      </c>
      <c r="C3260" s="12">
        <v>72</v>
      </c>
      <c r="D3260" s="12">
        <f t="shared" si="100"/>
        <v>20.630372492836678</v>
      </c>
      <c r="E3260" s="12">
        <v>211</v>
      </c>
      <c r="F3260" s="12">
        <f t="shared" si="101"/>
        <v>14.076050700466977</v>
      </c>
    </row>
    <row r="3261" spans="1:6" x14ac:dyDescent="0.3">
      <c r="A3261" s="12">
        <v>168</v>
      </c>
      <c r="B3261" s="12">
        <v>222</v>
      </c>
      <c r="C3261" s="12">
        <v>72</v>
      </c>
      <c r="D3261" s="12">
        <f t="shared" si="100"/>
        <v>20.630372492836678</v>
      </c>
      <c r="E3261" s="12">
        <v>211</v>
      </c>
      <c r="F3261" s="12">
        <f t="shared" si="101"/>
        <v>14.076050700466977</v>
      </c>
    </row>
    <row r="3262" spans="1:6" x14ac:dyDescent="0.3">
      <c r="A3262" s="12">
        <v>35</v>
      </c>
      <c r="B3262" s="12">
        <v>425</v>
      </c>
      <c r="C3262" s="12">
        <v>72</v>
      </c>
      <c r="D3262" s="12">
        <f t="shared" si="100"/>
        <v>20.630372492836678</v>
      </c>
      <c r="E3262" s="12">
        <v>211</v>
      </c>
      <c r="F3262" s="12">
        <f t="shared" si="101"/>
        <v>14.076050700466977</v>
      </c>
    </row>
    <row r="3263" spans="1:6" x14ac:dyDescent="0.3">
      <c r="A3263" s="12">
        <v>76</v>
      </c>
      <c r="B3263" s="12">
        <v>67</v>
      </c>
      <c r="C3263" s="12">
        <v>72</v>
      </c>
      <c r="D3263" s="12">
        <f t="shared" si="100"/>
        <v>20.630372492836678</v>
      </c>
      <c r="E3263" s="12">
        <v>211</v>
      </c>
      <c r="F3263" s="12">
        <f t="shared" si="101"/>
        <v>14.076050700466977</v>
      </c>
    </row>
    <row r="3264" spans="1:6" x14ac:dyDescent="0.3">
      <c r="A3264" s="12">
        <v>20</v>
      </c>
      <c r="B3264" s="12">
        <v>75</v>
      </c>
      <c r="C3264" s="12">
        <v>72</v>
      </c>
      <c r="D3264" s="12">
        <f t="shared" si="100"/>
        <v>20.630372492836678</v>
      </c>
      <c r="E3264" s="12">
        <v>211</v>
      </c>
      <c r="F3264" s="12">
        <f t="shared" si="101"/>
        <v>14.076050700466977</v>
      </c>
    </row>
    <row r="3265" spans="1:6" x14ac:dyDescent="0.3">
      <c r="A3265" s="12">
        <v>16</v>
      </c>
      <c r="B3265" s="12">
        <v>594</v>
      </c>
      <c r="C3265" s="12">
        <v>72</v>
      </c>
      <c r="D3265" s="12">
        <f t="shared" si="100"/>
        <v>20.630372492836678</v>
      </c>
      <c r="E3265" s="12">
        <v>211</v>
      </c>
      <c r="F3265" s="12">
        <f t="shared" si="101"/>
        <v>14.076050700466977</v>
      </c>
    </row>
    <row r="3266" spans="1:6" x14ac:dyDescent="0.3">
      <c r="A3266" s="12">
        <v>68</v>
      </c>
      <c r="B3266" s="12">
        <v>370</v>
      </c>
      <c r="C3266" s="12">
        <v>72</v>
      </c>
      <c r="D3266" s="12">
        <f t="shared" si="100"/>
        <v>20.630372492836678</v>
      </c>
      <c r="E3266" s="12">
        <v>211</v>
      </c>
      <c r="F3266" s="12">
        <f t="shared" si="101"/>
        <v>14.076050700466977</v>
      </c>
    </row>
    <row r="3267" spans="1:6" x14ac:dyDescent="0.3">
      <c r="A3267" s="12">
        <v>96</v>
      </c>
      <c r="B3267" s="12">
        <v>385</v>
      </c>
      <c r="C3267" s="12">
        <v>72</v>
      </c>
      <c r="D3267" s="12">
        <f t="shared" ref="D3267:D3330" si="102">C3267*100/LARGE(C3267:C8283,1)</f>
        <v>20.630372492836678</v>
      </c>
      <c r="E3267" s="12">
        <v>212</v>
      </c>
      <c r="F3267" s="12">
        <f t="shared" ref="F3267:F3330" si="103">E3267*100/LARGE(E3267:E8283,1)</f>
        <v>14.142761841227484</v>
      </c>
    </row>
    <row r="3268" spans="1:6" x14ac:dyDescent="0.3">
      <c r="A3268" s="12">
        <v>53</v>
      </c>
      <c r="B3268" s="12">
        <v>240</v>
      </c>
      <c r="C3268" s="12">
        <v>72</v>
      </c>
      <c r="D3268" s="12">
        <f t="shared" si="102"/>
        <v>20.630372492836678</v>
      </c>
      <c r="E3268" s="12">
        <v>212</v>
      </c>
      <c r="F3268" s="12">
        <f t="shared" si="103"/>
        <v>14.142761841227484</v>
      </c>
    </row>
    <row r="3269" spans="1:6" x14ac:dyDescent="0.3">
      <c r="A3269" s="12">
        <v>64</v>
      </c>
      <c r="B3269" s="12">
        <v>385</v>
      </c>
      <c r="C3269" s="12">
        <v>72</v>
      </c>
      <c r="D3269" s="12">
        <f t="shared" si="102"/>
        <v>20.630372492836678</v>
      </c>
      <c r="E3269" s="12">
        <v>212</v>
      </c>
      <c r="F3269" s="12">
        <f t="shared" si="103"/>
        <v>14.142761841227484</v>
      </c>
    </row>
    <row r="3270" spans="1:6" x14ac:dyDescent="0.3">
      <c r="A3270" s="12">
        <v>65</v>
      </c>
      <c r="B3270" s="12">
        <v>143</v>
      </c>
      <c r="C3270" s="12">
        <v>72</v>
      </c>
      <c r="D3270" s="12">
        <f t="shared" si="102"/>
        <v>20.630372492836678</v>
      </c>
      <c r="E3270" s="12">
        <v>212</v>
      </c>
      <c r="F3270" s="12">
        <f t="shared" si="103"/>
        <v>14.142761841227484</v>
      </c>
    </row>
    <row r="3271" spans="1:6" x14ac:dyDescent="0.3">
      <c r="A3271" s="12">
        <v>90</v>
      </c>
      <c r="B3271" s="12">
        <v>116</v>
      </c>
      <c r="C3271" s="12">
        <v>72</v>
      </c>
      <c r="D3271" s="12">
        <f t="shared" si="102"/>
        <v>20.630372492836678</v>
      </c>
      <c r="E3271" s="12">
        <v>213</v>
      </c>
      <c r="F3271" s="12">
        <f t="shared" si="103"/>
        <v>14.209472981987991</v>
      </c>
    </row>
    <row r="3272" spans="1:6" x14ac:dyDescent="0.3">
      <c r="A3272" s="12">
        <v>67</v>
      </c>
      <c r="B3272" s="12">
        <v>22</v>
      </c>
      <c r="C3272" s="12">
        <v>72</v>
      </c>
      <c r="D3272" s="12">
        <f t="shared" si="102"/>
        <v>20.630372492836678</v>
      </c>
      <c r="E3272" s="12">
        <v>213</v>
      </c>
      <c r="F3272" s="12">
        <f t="shared" si="103"/>
        <v>14.209472981987991</v>
      </c>
    </row>
    <row r="3273" spans="1:6" x14ac:dyDescent="0.3">
      <c r="A3273" s="12">
        <v>82</v>
      </c>
      <c r="B3273" s="12">
        <v>54</v>
      </c>
      <c r="C3273" s="12">
        <v>72</v>
      </c>
      <c r="D3273" s="12">
        <f t="shared" si="102"/>
        <v>20.630372492836678</v>
      </c>
      <c r="E3273" s="12">
        <v>213</v>
      </c>
      <c r="F3273" s="12">
        <f t="shared" si="103"/>
        <v>14.209472981987991</v>
      </c>
    </row>
    <row r="3274" spans="1:6" x14ac:dyDescent="0.3">
      <c r="A3274" s="12">
        <v>36</v>
      </c>
      <c r="B3274" s="12">
        <v>120</v>
      </c>
      <c r="C3274" s="12">
        <v>72</v>
      </c>
      <c r="D3274" s="12">
        <f t="shared" si="102"/>
        <v>20.630372492836678</v>
      </c>
      <c r="E3274" s="12">
        <v>213</v>
      </c>
      <c r="F3274" s="12">
        <f t="shared" si="103"/>
        <v>14.209472981987991</v>
      </c>
    </row>
    <row r="3275" spans="1:6" x14ac:dyDescent="0.3">
      <c r="A3275" s="12">
        <v>21</v>
      </c>
      <c r="B3275" s="12">
        <v>753</v>
      </c>
      <c r="C3275" s="12">
        <v>72</v>
      </c>
      <c r="D3275" s="12">
        <f t="shared" si="102"/>
        <v>20.630372492836678</v>
      </c>
      <c r="E3275" s="12">
        <v>213</v>
      </c>
      <c r="F3275" s="12">
        <f t="shared" si="103"/>
        <v>14.209472981987991</v>
      </c>
    </row>
    <row r="3276" spans="1:6" x14ac:dyDescent="0.3">
      <c r="A3276" s="12">
        <v>33</v>
      </c>
      <c r="B3276" s="12">
        <v>616</v>
      </c>
      <c r="C3276" s="12">
        <v>72</v>
      </c>
      <c r="D3276" s="12">
        <f t="shared" si="102"/>
        <v>20.630372492836678</v>
      </c>
      <c r="E3276" s="12">
        <v>213</v>
      </c>
      <c r="F3276" s="12">
        <f t="shared" si="103"/>
        <v>14.209472981987991</v>
      </c>
    </row>
    <row r="3277" spans="1:6" x14ac:dyDescent="0.3">
      <c r="A3277" s="12">
        <v>87</v>
      </c>
      <c r="B3277" s="12">
        <v>214</v>
      </c>
      <c r="C3277" s="12">
        <v>72</v>
      </c>
      <c r="D3277" s="12">
        <f t="shared" si="102"/>
        <v>20.630372492836678</v>
      </c>
      <c r="E3277" s="12">
        <v>213</v>
      </c>
      <c r="F3277" s="12">
        <f t="shared" si="103"/>
        <v>14.209472981987991</v>
      </c>
    </row>
    <row r="3278" spans="1:6" x14ac:dyDescent="0.3">
      <c r="A3278" s="12">
        <v>41</v>
      </c>
      <c r="B3278" s="12">
        <v>75</v>
      </c>
      <c r="C3278" s="12">
        <v>72</v>
      </c>
      <c r="D3278" s="12">
        <f t="shared" si="102"/>
        <v>20.630372492836678</v>
      </c>
      <c r="E3278" s="12">
        <v>213</v>
      </c>
      <c r="F3278" s="12">
        <f t="shared" si="103"/>
        <v>14.209472981987991</v>
      </c>
    </row>
    <row r="3279" spans="1:6" x14ac:dyDescent="0.3">
      <c r="A3279" s="12">
        <v>65</v>
      </c>
      <c r="B3279" s="12">
        <v>69</v>
      </c>
      <c r="C3279" s="12">
        <v>72</v>
      </c>
      <c r="D3279" s="12">
        <f t="shared" si="102"/>
        <v>20.630372492836678</v>
      </c>
      <c r="E3279" s="12">
        <v>214</v>
      </c>
      <c r="F3279" s="12">
        <f t="shared" si="103"/>
        <v>14.276184122748498</v>
      </c>
    </row>
    <row r="3280" spans="1:6" x14ac:dyDescent="0.3">
      <c r="A3280" s="12">
        <v>73</v>
      </c>
      <c r="B3280" s="12">
        <v>14</v>
      </c>
      <c r="C3280" s="12">
        <v>72</v>
      </c>
      <c r="D3280" s="12">
        <f t="shared" si="102"/>
        <v>20.630372492836678</v>
      </c>
      <c r="E3280" s="12">
        <v>214</v>
      </c>
      <c r="F3280" s="12">
        <f t="shared" si="103"/>
        <v>14.276184122748498</v>
      </c>
    </row>
    <row r="3281" spans="1:6" x14ac:dyDescent="0.3">
      <c r="A3281" s="12">
        <v>16</v>
      </c>
      <c r="B3281" s="12">
        <v>48</v>
      </c>
      <c r="C3281" s="12">
        <v>72</v>
      </c>
      <c r="D3281" s="12">
        <f t="shared" si="102"/>
        <v>20.630372492836678</v>
      </c>
      <c r="E3281" s="12">
        <v>214</v>
      </c>
      <c r="F3281" s="12">
        <f t="shared" si="103"/>
        <v>14.276184122748498</v>
      </c>
    </row>
    <row r="3282" spans="1:6" x14ac:dyDescent="0.3">
      <c r="A3282" s="12">
        <v>94</v>
      </c>
      <c r="B3282" s="12">
        <v>57</v>
      </c>
      <c r="C3282" s="12">
        <v>73</v>
      </c>
      <c r="D3282" s="12">
        <f t="shared" si="102"/>
        <v>20.916905444126076</v>
      </c>
      <c r="E3282" s="12">
        <v>214</v>
      </c>
      <c r="F3282" s="12">
        <f t="shared" si="103"/>
        <v>14.276184122748498</v>
      </c>
    </row>
    <row r="3283" spans="1:6" x14ac:dyDescent="0.3">
      <c r="A3283" s="12">
        <v>39</v>
      </c>
      <c r="B3283" s="12">
        <v>51</v>
      </c>
      <c r="C3283" s="12">
        <v>73</v>
      </c>
      <c r="D3283" s="12">
        <f t="shared" si="102"/>
        <v>20.916905444126076</v>
      </c>
      <c r="E3283" s="12">
        <v>214</v>
      </c>
      <c r="F3283" s="12">
        <f t="shared" si="103"/>
        <v>14.276184122748498</v>
      </c>
    </row>
    <row r="3284" spans="1:6" x14ac:dyDescent="0.3">
      <c r="A3284" s="12">
        <v>90</v>
      </c>
      <c r="B3284" s="12">
        <v>116</v>
      </c>
      <c r="C3284" s="12">
        <v>73</v>
      </c>
      <c r="D3284" s="12">
        <f t="shared" si="102"/>
        <v>20.916905444126076</v>
      </c>
      <c r="E3284" s="12">
        <v>214</v>
      </c>
      <c r="F3284" s="12">
        <f t="shared" si="103"/>
        <v>14.276184122748498</v>
      </c>
    </row>
    <row r="3285" spans="1:6" x14ac:dyDescent="0.3">
      <c r="A3285" s="12">
        <v>109</v>
      </c>
      <c r="B3285" s="12">
        <v>11</v>
      </c>
      <c r="C3285" s="12">
        <v>73</v>
      </c>
      <c r="D3285" s="12">
        <f t="shared" si="102"/>
        <v>20.916905444126076</v>
      </c>
      <c r="E3285" s="12">
        <v>214</v>
      </c>
      <c r="F3285" s="12">
        <f t="shared" si="103"/>
        <v>14.276184122748498</v>
      </c>
    </row>
    <row r="3286" spans="1:6" x14ac:dyDescent="0.3">
      <c r="A3286" s="12">
        <v>62</v>
      </c>
      <c r="B3286" s="12">
        <v>174</v>
      </c>
      <c r="C3286" s="12">
        <v>73</v>
      </c>
      <c r="D3286" s="12">
        <f t="shared" si="102"/>
        <v>20.916905444126076</v>
      </c>
      <c r="E3286" s="12">
        <v>215</v>
      </c>
      <c r="F3286" s="12">
        <f t="shared" si="103"/>
        <v>14.342895263509005</v>
      </c>
    </row>
    <row r="3287" spans="1:6" x14ac:dyDescent="0.3">
      <c r="A3287" s="12">
        <v>75</v>
      </c>
      <c r="B3287" s="12">
        <v>100</v>
      </c>
      <c r="C3287" s="12">
        <v>73</v>
      </c>
      <c r="D3287" s="12">
        <f t="shared" si="102"/>
        <v>20.916905444126076</v>
      </c>
      <c r="E3287" s="12">
        <v>215</v>
      </c>
      <c r="F3287" s="12">
        <f t="shared" si="103"/>
        <v>14.342895263509005</v>
      </c>
    </row>
    <row r="3288" spans="1:6" x14ac:dyDescent="0.3">
      <c r="A3288" s="12">
        <v>39</v>
      </c>
      <c r="B3288" s="12">
        <v>510</v>
      </c>
      <c r="C3288" s="12">
        <v>73</v>
      </c>
      <c r="D3288" s="12">
        <f t="shared" si="102"/>
        <v>20.916905444126076</v>
      </c>
      <c r="E3288" s="12">
        <v>215</v>
      </c>
      <c r="F3288" s="12">
        <f t="shared" si="103"/>
        <v>14.342895263509005</v>
      </c>
    </row>
    <row r="3289" spans="1:6" x14ac:dyDescent="0.3">
      <c r="A3289" s="12">
        <v>29</v>
      </c>
      <c r="B3289" s="12">
        <v>237</v>
      </c>
      <c r="C3289" s="12">
        <v>73</v>
      </c>
      <c r="D3289" s="12">
        <f t="shared" si="102"/>
        <v>20.916905444126076</v>
      </c>
      <c r="E3289" s="12">
        <v>215</v>
      </c>
      <c r="F3289" s="12">
        <f t="shared" si="103"/>
        <v>14.342895263509005</v>
      </c>
    </row>
    <row r="3290" spans="1:6" x14ac:dyDescent="0.3">
      <c r="A3290" s="12">
        <v>68</v>
      </c>
      <c r="B3290" s="12">
        <v>78</v>
      </c>
      <c r="C3290" s="12">
        <v>73</v>
      </c>
      <c r="D3290" s="12">
        <f t="shared" si="102"/>
        <v>20.916905444126076</v>
      </c>
      <c r="E3290" s="12">
        <v>215</v>
      </c>
      <c r="F3290" s="12">
        <f t="shared" si="103"/>
        <v>14.342895263509005</v>
      </c>
    </row>
    <row r="3291" spans="1:6" x14ac:dyDescent="0.3">
      <c r="A3291" s="12">
        <v>64</v>
      </c>
      <c r="B3291" s="12">
        <v>6</v>
      </c>
      <c r="C3291" s="12">
        <v>73</v>
      </c>
      <c r="D3291" s="12">
        <f t="shared" si="102"/>
        <v>20.916905444126076</v>
      </c>
      <c r="E3291" s="12">
        <v>215</v>
      </c>
      <c r="F3291" s="12">
        <f t="shared" si="103"/>
        <v>14.342895263509005</v>
      </c>
    </row>
    <row r="3292" spans="1:6" x14ac:dyDescent="0.3">
      <c r="A3292" s="12">
        <v>64</v>
      </c>
      <c r="B3292" s="12">
        <v>66</v>
      </c>
      <c r="C3292" s="12">
        <v>73</v>
      </c>
      <c r="D3292" s="12">
        <f t="shared" si="102"/>
        <v>20.916905444126076</v>
      </c>
      <c r="E3292" s="12">
        <v>215</v>
      </c>
      <c r="F3292" s="12">
        <f t="shared" si="103"/>
        <v>14.342895263509005</v>
      </c>
    </row>
    <row r="3293" spans="1:6" x14ac:dyDescent="0.3">
      <c r="A3293" s="12">
        <v>62</v>
      </c>
      <c r="B3293" s="12">
        <v>56</v>
      </c>
      <c r="C3293" s="12">
        <v>73</v>
      </c>
      <c r="D3293" s="12">
        <f t="shared" si="102"/>
        <v>20.916905444126076</v>
      </c>
      <c r="E3293" s="12">
        <v>216</v>
      </c>
      <c r="F3293" s="12">
        <f t="shared" si="103"/>
        <v>14.409606404269512</v>
      </c>
    </row>
    <row r="3294" spans="1:6" x14ac:dyDescent="0.3">
      <c r="A3294" s="12">
        <v>68</v>
      </c>
      <c r="B3294" s="12">
        <v>210</v>
      </c>
      <c r="C3294" s="12">
        <v>73</v>
      </c>
      <c r="D3294" s="12">
        <f t="shared" si="102"/>
        <v>20.916905444126076</v>
      </c>
      <c r="E3294" s="12">
        <v>217</v>
      </c>
      <c r="F3294" s="12">
        <f t="shared" si="103"/>
        <v>14.476317545030019</v>
      </c>
    </row>
    <row r="3295" spans="1:6" x14ac:dyDescent="0.3">
      <c r="A3295" s="12">
        <v>53</v>
      </c>
      <c r="B3295" s="12">
        <v>175</v>
      </c>
      <c r="C3295" s="12">
        <v>73</v>
      </c>
      <c r="D3295" s="12">
        <f t="shared" si="102"/>
        <v>20.916905444126076</v>
      </c>
      <c r="E3295" s="12">
        <v>217</v>
      </c>
      <c r="F3295" s="12">
        <f t="shared" si="103"/>
        <v>14.476317545030019</v>
      </c>
    </row>
    <row r="3296" spans="1:6" x14ac:dyDescent="0.3">
      <c r="A3296" s="12">
        <v>43</v>
      </c>
      <c r="B3296" s="12">
        <v>59</v>
      </c>
      <c r="C3296" s="12">
        <v>73</v>
      </c>
      <c r="D3296" s="12">
        <f t="shared" si="102"/>
        <v>20.916905444126076</v>
      </c>
      <c r="E3296" s="12">
        <v>217</v>
      </c>
      <c r="F3296" s="12">
        <f t="shared" si="103"/>
        <v>14.476317545030019</v>
      </c>
    </row>
    <row r="3297" spans="1:6" x14ac:dyDescent="0.3">
      <c r="A3297" s="12">
        <v>32</v>
      </c>
      <c r="B3297" s="12">
        <v>422</v>
      </c>
      <c r="C3297" s="12">
        <v>73</v>
      </c>
      <c r="D3297" s="12">
        <f t="shared" si="102"/>
        <v>20.916905444126076</v>
      </c>
      <c r="E3297" s="12">
        <v>217</v>
      </c>
      <c r="F3297" s="12">
        <f t="shared" si="103"/>
        <v>14.476317545030019</v>
      </c>
    </row>
    <row r="3298" spans="1:6" x14ac:dyDescent="0.3">
      <c r="A3298" s="12">
        <v>55</v>
      </c>
      <c r="B3298" s="12">
        <v>422</v>
      </c>
      <c r="C3298" s="12">
        <v>73</v>
      </c>
      <c r="D3298" s="12">
        <f t="shared" si="102"/>
        <v>20.916905444126076</v>
      </c>
      <c r="E3298" s="12">
        <v>217</v>
      </c>
      <c r="F3298" s="12">
        <f t="shared" si="103"/>
        <v>14.476317545030019</v>
      </c>
    </row>
    <row r="3299" spans="1:6" x14ac:dyDescent="0.3">
      <c r="A3299" s="12">
        <v>23</v>
      </c>
      <c r="B3299" s="12">
        <v>67</v>
      </c>
      <c r="C3299" s="12">
        <v>73</v>
      </c>
      <c r="D3299" s="12">
        <f t="shared" si="102"/>
        <v>20.916905444126076</v>
      </c>
      <c r="E3299" s="12">
        <v>217</v>
      </c>
      <c r="F3299" s="12">
        <f t="shared" si="103"/>
        <v>14.476317545030019</v>
      </c>
    </row>
    <row r="3300" spans="1:6" x14ac:dyDescent="0.3">
      <c r="A3300" s="12">
        <v>131</v>
      </c>
      <c r="B3300" s="12">
        <v>184</v>
      </c>
      <c r="C3300" s="12">
        <v>73</v>
      </c>
      <c r="D3300" s="12">
        <f t="shared" si="102"/>
        <v>20.916905444126076</v>
      </c>
      <c r="E3300" s="12">
        <v>217</v>
      </c>
      <c r="F3300" s="12">
        <f t="shared" si="103"/>
        <v>14.476317545030019</v>
      </c>
    </row>
    <row r="3301" spans="1:6" x14ac:dyDescent="0.3">
      <c r="A3301" s="12">
        <v>94</v>
      </c>
      <c r="B3301" s="12">
        <v>37</v>
      </c>
      <c r="C3301" s="12">
        <v>73</v>
      </c>
      <c r="D3301" s="12">
        <f t="shared" si="102"/>
        <v>20.916905444126076</v>
      </c>
      <c r="E3301" s="12">
        <v>217</v>
      </c>
      <c r="F3301" s="12">
        <f t="shared" si="103"/>
        <v>14.476317545030019</v>
      </c>
    </row>
    <row r="3302" spans="1:6" x14ac:dyDescent="0.3">
      <c r="A3302" s="12">
        <v>20</v>
      </c>
      <c r="B3302" s="12">
        <v>42</v>
      </c>
      <c r="C3302" s="12">
        <v>73</v>
      </c>
      <c r="D3302" s="12">
        <f t="shared" si="102"/>
        <v>20.916905444126076</v>
      </c>
      <c r="E3302" s="12">
        <v>217</v>
      </c>
      <c r="F3302" s="12">
        <f t="shared" si="103"/>
        <v>14.476317545030019</v>
      </c>
    </row>
    <row r="3303" spans="1:6" x14ac:dyDescent="0.3">
      <c r="A3303" s="12">
        <v>45</v>
      </c>
      <c r="B3303" s="12">
        <v>280</v>
      </c>
      <c r="C3303" s="12">
        <v>73</v>
      </c>
      <c r="D3303" s="12">
        <f t="shared" si="102"/>
        <v>20.916905444126076</v>
      </c>
      <c r="E3303" s="12">
        <v>217</v>
      </c>
      <c r="F3303" s="12">
        <f t="shared" si="103"/>
        <v>14.476317545030019</v>
      </c>
    </row>
    <row r="3304" spans="1:6" x14ac:dyDescent="0.3">
      <c r="A3304" s="12">
        <v>51</v>
      </c>
      <c r="B3304" s="12">
        <v>9</v>
      </c>
      <c r="C3304" s="12">
        <v>73</v>
      </c>
      <c r="D3304" s="12">
        <f t="shared" si="102"/>
        <v>20.916905444126076</v>
      </c>
      <c r="E3304" s="12">
        <v>217</v>
      </c>
      <c r="F3304" s="12">
        <f t="shared" si="103"/>
        <v>14.476317545030019</v>
      </c>
    </row>
    <row r="3305" spans="1:6" x14ac:dyDescent="0.3">
      <c r="A3305" s="12">
        <v>41</v>
      </c>
      <c r="B3305" s="12">
        <v>76</v>
      </c>
      <c r="C3305" s="12">
        <v>73</v>
      </c>
      <c r="D3305" s="12">
        <f t="shared" si="102"/>
        <v>20.916905444126076</v>
      </c>
      <c r="E3305" s="12">
        <v>217</v>
      </c>
      <c r="F3305" s="12">
        <f t="shared" si="103"/>
        <v>14.476317545030019</v>
      </c>
    </row>
    <row r="3306" spans="1:6" x14ac:dyDescent="0.3">
      <c r="A3306" s="12">
        <v>35</v>
      </c>
      <c r="B3306" s="12">
        <v>54</v>
      </c>
      <c r="C3306" s="12">
        <v>73</v>
      </c>
      <c r="D3306" s="12">
        <f t="shared" si="102"/>
        <v>20.916905444126076</v>
      </c>
      <c r="E3306" s="12">
        <v>217</v>
      </c>
      <c r="F3306" s="12">
        <f t="shared" si="103"/>
        <v>14.476317545030019</v>
      </c>
    </row>
    <row r="3307" spans="1:6" x14ac:dyDescent="0.3">
      <c r="A3307" s="12">
        <v>57</v>
      </c>
      <c r="B3307" s="12">
        <v>77</v>
      </c>
      <c r="C3307" s="12">
        <v>73</v>
      </c>
      <c r="D3307" s="12">
        <f t="shared" si="102"/>
        <v>20.916905444126076</v>
      </c>
      <c r="E3307" s="12">
        <v>217</v>
      </c>
      <c r="F3307" s="12">
        <f t="shared" si="103"/>
        <v>14.476317545030019</v>
      </c>
    </row>
    <row r="3308" spans="1:6" x14ac:dyDescent="0.3">
      <c r="A3308" s="12">
        <v>20</v>
      </c>
      <c r="B3308" s="12">
        <v>42</v>
      </c>
      <c r="C3308" s="12">
        <v>73</v>
      </c>
      <c r="D3308" s="12">
        <f t="shared" si="102"/>
        <v>20.916905444126076</v>
      </c>
      <c r="E3308" s="12">
        <v>217</v>
      </c>
      <c r="F3308" s="12">
        <f t="shared" si="103"/>
        <v>14.476317545030019</v>
      </c>
    </row>
    <row r="3309" spans="1:6" x14ac:dyDescent="0.3">
      <c r="A3309" s="12">
        <v>94</v>
      </c>
      <c r="B3309" s="12">
        <v>27</v>
      </c>
      <c r="C3309" s="12">
        <v>73</v>
      </c>
      <c r="D3309" s="12">
        <f t="shared" si="102"/>
        <v>20.916905444126076</v>
      </c>
      <c r="E3309" s="12">
        <v>218</v>
      </c>
      <c r="F3309" s="12">
        <f t="shared" si="103"/>
        <v>14.543028685790526</v>
      </c>
    </row>
    <row r="3310" spans="1:6" x14ac:dyDescent="0.3">
      <c r="A3310" s="12">
        <v>151</v>
      </c>
      <c r="B3310" s="12">
        <v>34</v>
      </c>
      <c r="C3310" s="12">
        <v>73</v>
      </c>
      <c r="D3310" s="12">
        <f t="shared" si="102"/>
        <v>20.916905444126076</v>
      </c>
      <c r="E3310" s="12">
        <v>218</v>
      </c>
      <c r="F3310" s="12">
        <f t="shared" si="103"/>
        <v>14.543028685790526</v>
      </c>
    </row>
    <row r="3311" spans="1:6" x14ac:dyDescent="0.3">
      <c r="A3311" s="12">
        <v>66</v>
      </c>
      <c r="B3311" s="12">
        <v>20</v>
      </c>
      <c r="C3311" s="12">
        <v>73</v>
      </c>
      <c r="D3311" s="12">
        <f t="shared" si="102"/>
        <v>20.916905444126076</v>
      </c>
      <c r="E3311" s="12">
        <v>218</v>
      </c>
      <c r="F3311" s="12">
        <f t="shared" si="103"/>
        <v>14.543028685790526</v>
      </c>
    </row>
    <row r="3312" spans="1:6" x14ac:dyDescent="0.3">
      <c r="A3312" s="12">
        <v>53</v>
      </c>
      <c r="B3312" s="12">
        <v>54</v>
      </c>
      <c r="C3312" s="12">
        <v>73</v>
      </c>
      <c r="D3312" s="12">
        <f t="shared" si="102"/>
        <v>20.916905444126076</v>
      </c>
      <c r="E3312" s="12">
        <v>218</v>
      </c>
      <c r="F3312" s="12">
        <f t="shared" si="103"/>
        <v>14.543028685790526</v>
      </c>
    </row>
    <row r="3313" spans="1:6" x14ac:dyDescent="0.3">
      <c r="A3313" s="12">
        <v>54</v>
      </c>
      <c r="B3313" s="12">
        <v>196</v>
      </c>
      <c r="C3313" s="12">
        <v>73</v>
      </c>
      <c r="D3313" s="12">
        <f t="shared" si="102"/>
        <v>20.916905444126076</v>
      </c>
      <c r="E3313" s="12">
        <v>219</v>
      </c>
      <c r="F3313" s="12">
        <f t="shared" si="103"/>
        <v>14.609739826551033</v>
      </c>
    </row>
    <row r="3314" spans="1:6" x14ac:dyDescent="0.3">
      <c r="A3314" s="12">
        <v>80</v>
      </c>
      <c r="B3314" s="12">
        <v>378</v>
      </c>
      <c r="C3314" s="12">
        <v>73</v>
      </c>
      <c r="D3314" s="12">
        <f t="shared" si="102"/>
        <v>20.916905444126076</v>
      </c>
      <c r="E3314" s="12">
        <v>219</v>
      </c>
      <c r="F3314" s="12">
        <f t="shared" si="103"/>
        <v>14.609739826551033</v>
      </c>
    </row>
    <row r="3315" spans="1:6" x14ac:dyDescent="0.3">
      <c r="A3315" s="12">
        <v>63</v>
      </c>
      <c r="B3315" s="12">
        <v>107</v>
      </c>
      <c r="C3315" s="12">
        <v>73</v>
      </c>
      <c r="D3315" s="12">
        <f t="shared" si="102"/>
        <v>20.916905444126076</v>
      </c>
      <c r="E3315" s="12">
        <v>219</v>
      </c>
      <c r="F3315" s="12">
        <f t="shared" si="103"/>
        <v>14.609739826551033</v>
      </c>
    </row>
    <row r="3316" spans="1:6" x14ac:dyDescent="0.3">
      <c r="A3316" s="12">
        <v>108</v>
      </c>
      <c r="B3316" s="12">
        <v>160</v>
      </c>
      <c r="C3316" s="12">
        <v>73</v>
      </c>
      <c r="D3316" s="12">
        <f t="shared" si="102"/>
        <v>20.916905444126076</v>
      </c>
      <c r="E3316" s="12">
        <v>219</v>
      </c>
      <c r="F3316" s="12">
        <f t="shared" si="103"/>
        <v>14.609739826551033</v>
      </c>
    </row>
    <row r="3317" spans="1:6" x14ac:dyDescent="0.3">
      <c r="A3317" s="12">
        <v>104</v>
      </c>
      <c r="B3317" s="12">
        <v>311</v>
      </c>
      <c r="C3317" s="12">
        <v>73</v>
      </c>
      <c r="D3317" s="12">
        <f t="shared" si="102"/>
        <v>20.916905444126076</v>
      </c>
      <c r="E3317" s="12">
        <v>219</v>
      </c>
      <c r="F3317" s="12">
        <f t="shared" si="103"/>
        <v>14.609739826551033</v>
      </c>
    </row>
    <row r="3318" spans="1:6" x14ac:dyDescent="0.3">
      <c r="A3318" s="12">
        <v>12</v>
      </c>
      <c r="B3318" s="12">
        <v>164</v>
      </c>
      <c r="C3318" s="12">
        <v>73</v>
      </c>
      <c r="D3318" s="12">
        <f t="shared" si="102"/>
        <v>20.916905444126076</v>
      </c>
      <c r="E3318" s="12">
        <v>219</v>
      </c>
      <c r="F3318" s="12">
        <f t="shared" si="103"/>
        <v>14.609739826551033</v>
      </c>
    </row>
    <row r="3319" spans="1:6" x14ac:dyDescent="0.3">
      <c r="A3319" s="12">
        <v>37</v>
      </c>
      <c r="B3319" s="12">
        <v>199</v>
      </c>
      <c r="C3319" s="12">
        <v>73</v>
      </c>
      <c r="D3319" s="12">
        <f t="shared" si="102"/>
        <v>20.916905444126076</v>
      </c>
      <c r="E3319" s="12">
        <v>219</v>
      </c>
      <c r="F3319" s="12">
        <f t="shared" si="103"/>
        <v>14.609739826551033</v>
      </c>
    </row>
    <row r="3320" spans="1:6" x14ac:dyDescent="0.3">
      <c r="A3320" s="12">
        <v>121</v>
      </c>
      <c r="B3320" s="12">
        <v>53</v>
      </c>
      <c r="C3320" s="12">
        <v>73</v>
      </c>
      <c r="D3320" s="12">
        <f t="shared" si="102"/>
        <v>20.916905444126076</v>
      </c>
      <c r="E3320" s="12">
        <v>220</v>
      </c>
      <c r="F3320" s="12">
        <f t="shared" si="103"/>
        <v>14.67645096731154</v>
      </c>
    </row>
    <row r="3321" spans="1:6" x14ac:dyDescent="0.3">
      <c r="A3321" s="12">
        <v>42</v>
      </c>
      <c r="B3321" s="12">
        <v>326</v>
      </c>
      <c r="C3321" s="12">
        <v>73</v>
      </c>
      <c r="D3321" s="12">
        <f t="shared" si="102"/>
        <v>20.916905444126076</v>
      </c>
      <c r="E3321" s="12">
        <v>220</v>
      </c>
      <c r="F3321" s="12">
        <f t="shared" si="103"/>
        <v>14.67645096731154</v>
      </c>
    </row>
    <row r="3322" spans="1:6" x14ac:dyDescent="0.3">
      <c r="A3322" s="12">
        <v>62</v>
      </c>
      <c r="B3322" s="12">
        <v>56</v>
      </c>
      <c r="C3322" s="12">
        <v>73</v>
      </c>
      <c r="D3322" s="12">
        <f t="shared" si="102"/>
        <v>20.916905444126076</v>
      </c>
      <c r="E3322" s="12">
        <v>220</v>
      </c>
      <c r="F3322" s="12">
        <f t="shared" si="103"/>
        <v>14.67645096731154</v>
      </c>
    </row>
    <row r="3323" spans="1:6" x14ac:dyDescent="0.3">
      <c r="A3323" s="12">
        <v>84</v>
      </c>
      <c r="B3323" s="12">
        <v>363</v>
      </c>
      <c r="C3323" s="12">
        <v>73</v>
      </c>
      <c r="D3323" s="12">
        <f t="shared" si="102"/>
        <v>20.916905444126076</v>
      </c>
      <c r="E3323" s="12">
        <v>220</v>
      </c>
      <c r="F3323" s="12">
        <f t="shared" si="103"/>
        <v>14.67645096731154</v>
      </c>
    </row>
    <row r="3324" spans="1:6" x14ac:dyDescent="0.3">
      <c r="A3324" s="12">
        <v>31</v>
      </c>
      <c r="B3324" s="12">
        <v>24</v>
      </c>
      <c r="C3324" s="12">
        <v>73</v>
      </c>
      <c r="D3324" s="12">
        <f t="shared" si="102"/>
        <v>20.916905444126076</v>
      </c>
      <c r="E3324" s="12">
        <v>220</v>
      </c>
      <c r="F3324" s="12">
        <f t="shared" si="103"/>
        <v>14.67645096731154</v>
      </c>
    </row>
    <row r="3325" spans="1:6" x14ac:dyDescent="0.3">
      <c r="A3325" s="12">
        <v>99</v>
      </c>
      <c r="B3325" s="12">
        <v>71</v>
      </c>
      <c r="C3325" s="12">
        <v>73</v>
      </c>
      <c r="D3325" s="12">
        <f t="shared" si="102"/>
        <v>20.916905444126076</v>
      </c>
      <c r="E3325" s="12">
        <v>220</v>
      </c>
      <c r="F3325" s="12">
        <f t="shared" si="103"/>
        <v>14.67645096731154</v>
      </c>
    </row>
    <row r="3326" spans="1:6" x14ac:dyDescent="0.3">
      <c r="A3326" s="12">
        <v>68</v>
      </c>
      <c r="B3326" s="12">
        <v>150</v>
      </c>
      <c r="C3326" s="12">
        <v>73</v>
      </c>
      <c r="D3326" s="12">
        <f t="shared" si="102"/>
        <v>20.916905444126076</v>
      </c>
      <c r="E3326" s="12">
        <v>220</v>
      </c>
      <c r="F3326" s="12">
        <f t="shared" si="103"/>
        <v>14.67645096731154</v>
      </c>
    </row>
    <row r="3327" spans="1:6" x14ac:dyDescent="0.3">
      <c r="A3327" s="12">
        <v>63</v>
      </c>
      <c r="B3327" s="12">
        <v>104</v>
      </c>
      <c r="C3327" s="12">
        <v>73</v>
      </c>
      <c r="D3327" s="12">
        <f t="shared" si="102"/>
        <v>20.916905444126076</v>
      </c>
      <c r="E3327" s="12">
        <v>221</v>
      </c>
      <c r="F3327" s="12">
        <f t="shared" si="103"/>
        <v>14.743162108072047</v>
      </c>
    </row>
    <row r="3328" spans="1:6" x14ac:dyDescent="0.3">
      <c r="A3328" s="12">
        <v>71</v>
      </c>
      <c r="B3328" s="12">
        <v>144</v>
      </c>
      <c r="C3328" s="12">
        <v>73</v>
      </c>
      <c r="D3328" s="12">
        <f t="shared" si="102"/>
        <v>20.916905444126076</v>
      </c>
      <c r="E3328" s="12">
        <v>221</v>
      </c>
      <c r="F3328" s="12">
        <f t="shared" si="103"/>
        <v>14.743162108072047</v>
      </c>
    </row>
    <row r="3329" spans="1:6" x14ac:dyDescent="0.3">
      <c r="A3329" s="12">
        <v>99</v>
      </c>
      <c r="B3329" s="12">
        <v>274</v>
      </c>
      <c r="C3329" s="12">
        <v>73</v>
      </c>
      <c r="D3329" s="12">
        <f t="shared" si="102"/>
        <v>20.916905444126076</v>
      </c>
      <c r="E3329" s="12">
        <v>221</v>
      </c>
      <c r="F3329" s="12">
        <f t="shared" si="103"/>
        <v>14.743162108072047</v>
      </c>
    </row>
    <row r="3330" spans="1:6" x14ac:dyDescent="0.3">
      <c r="A3330" s="12">
        <v>92</v>
      </c>
      <c r="B3330" s="12">
        <v>54</v>
      </c>
      <c r="C3330" s="12">
        <v>73</v>
      </c>
      <c r="D3330" s="12">
        <f t="shared" si="102"/>
        <v>20.916905444126076</v>
      </c>
      <c r="E3330" s="12">
        <v>221</v>
      </c>
      <c r="F3330" s="12">
        <f t="shared" si="103"/>
        <v>14.743162108072047</v>
      </c>
    </row>
    <row r="3331" spans="1:6" x14ac:dyDescent="0.3">
      <c r="A3331" s="12">
        <v>69</v>
      </c>
      <c r="B3331" s="12">
        <v>8</v>
      </c>
      <c r="C3331" s="12">
        <v>74</v>
      </c>
      <c r="D3331" s="12">
        <f t="shared" ref="D3331:D3394" si="104">C3331*100/LARGE(C3331:C8347,1)</f>
        <v>21.203438395415471</v>
      </c>
      <c r="E3331" s="12">
        <v>222</v>
      </c>
      <c r="F3331" s="12">
        <f t="shared" ref="F3331:F3394" si="105">E3331*100/LARGE(E3331:E8347,1)</f>
        <v>14.809873248832554</v>
      </c>
    </row>
    <row r="3332" spans="1:6" x14ac:dyDescent="0.3">
      <c r="A3332" s="12">
        <v>56</v>
      </c>
      <c r="B3332" s="12">
        <v>51</v>
      </c>
      <c r="C3332" s="12">
        <v>74</v>
      </c>
      <c r="D3332" s="12">
        <f t="shared" si="104"/>
        <v>21.203438395415471</v>
      </c>
      <c r="E3332" s="12">
        <v>222</v>
      </c>
      <c r="F3332" s="12">
        <f t="shared" si="105"/>
        <v>14.809873248832554</v>
      </c>
    </row>
    <row r="3333" spans="1:6" x14ac:dyDescent="0.3">
      <c r="A3333" s="12">
        <v>65</v>
      </c>
      <c r="B3333" s="12">
        <v>210</v>
      </c>
      <c r="C3333" s="12">
        <v>74</v>
      </c>
      <c r="D3333" s="12">
        <f t="shared" si="104"/>
        <v>21.203438395415471</v>
      </c>
      <c r="E3333" s="12">
        <v>222</v>
      </c>
      <c r="F3333" s="12">
        <f t="shared" si="105"/>
        <v>14.809873248832554</v>
      </c>
    </row>
    <row r="3334" spans="1:6" x14ac:dyDescent="0.3">
      <c r="A3334" s="12">
        <v>89</v>
      </c>
      <c r="B3334" s="12">
        <v>276</v>
      </c>
      <c r="C3334" s="12">
        <v>74</v>
      </c>
      <c r="D3334" s="12">
        <f t="shared" si="104"/>
        <v>21.203438395415471</v>
      </c>
      <c r="E3334" s="12">
        <v>222</v>
      </c>
      <c r="F3334" s="12">
        <f t="shared" si="105"/>
        <v>14.809873248832554</v>
      </c>
    </row>
    <row r="3335" spans="1:6" x14ac:dyDescent="0.3">
      <c r="A3335" s="12">
        <v>43</v>
      </c>
      <c r="B3335" s="12">
        <v>82</v>
      </c>
      <c r="C3335" s="12">
        <v>74</v>
      </c>
      <c r="D3335" s="12">
        <f t="shared" si="104"/>
        <v>21.203438395415471</v>
      </c>
      <c r="E3335" s="12">
        <v>222</v>
      </c>
      <c r="F3335" s="12">
        <f t="shared" si="105"/>
        <v>14.809873248832554</v>
      </c>
    </row>
    <row r="3336" spans="1:6" x14ac:dyDescent="0.3">
      <c r="A3336" s="12">
        <v>48</v>
      </c>
      <c r="B3336" s="12">
        <v>82</v>
      </c>
      <c r="C3336" s="12">
        <v>74</v>
      </c>
      <c r="D3336" s="12">
        <f t="shared" si="104"/>
        <v>21.203438395415471</v>
      </c>
      <c r="E3336" s="12">
        <v>222</v>
      </c>
      <c r="F3336" s="12">
        <f t="shared" si="105"/>
        <v>14.809873248832554</v>
      </c>
    </row>
    <row r="3337" spans="1:6" x14ac:dyDescent="0.3">
      <c r="A3337" s="12">
        <v>71</v>
      </c>
      <c r="B3337" s="12">
        <v>81</v>
      </c>
      <c r="C3337" s="12">
        <v>74</v>
      </c>
      <c r="D3337" s="12">
        <f t="shared" si="104"/>
        <v>21.203438395415471</v>
      </c>
      <c r="E3337" s="12">
        <v>222</v>
      </c>
      <c r="F3337" s="12">
        <f t="shared" si="105"/>
        <v>14.809873248832554</v>
      </c>
    </row>
    <row r="3338" spans="1:6" x14ac:dyDescent="0.3">
      <c r="A3338" s="12">
        <v>18</v>
      </c>
      <c r="B3338" s="12">
        <v>92</v>
      </c>
      <c r="C3338" s="12">
        <v>74</v>
      </c>
      <c r="D3338" s="12">
        <f t="shared" si="104"/>
        <v>21.203438395415471</v>
      </c>
      <c r="E3338" s="12">
        <v>222</v>
      </c>
      <c r="F3338" s="12">
        <f t="shared" si="105"/>
        <v>14.809873248832554</v>
      </c>
    </row>
    <row r="3339" spans="1:6" x14ac:dyDescent="0.3">
      <c r="A3339" s="12">
        <v>32</v>
      </c>
      <c r="B3339" s="12">
        <v>92</v>
      </c>
      <c r="C3339" s="12">
        <v>74</v>
      </c>
      <c r="D3339" s="12">
        <f t="shared" si="104"/>
        <v>21.203438395415471</v>
      </c>
      <c r="E3339" s="12">
        <v>222</v>
      </c>
      <c r="F3339" s="12">
        <f t="shared" si="105"/>
        <v>14.809873248832554</v>
      </c>
    </row>
    <row r="3340" spans="1:6" x14ac:dyDescent="0.3">
      <c r="A3340" s="12">
        <v>57</v>
      </c>
      <c r="B3340" s="12">
        <v>92</v>
      </c>
      <c r="C3340" s="12">
        <v>74</v>
      </c>
      <c r="D3340" s="12">
        <f t="shared" si="104"/>
        <v>21.203438395415471</v>
      </c>
      <c r="E3340" s="12">
        <v>222</v>
      </c>
      <c r="F3340" s="12">
        <f t="shared" si="105"/>
        <v>14.809873248832554</v>
      </c>
    </row>
    <row r="3341" spans="1:6" x14ac:dyDescent="0.3">
      <c r="A3341" s="12">
        <v>15</v>
      </c>
      <c r="B3341" s="12">
        <v>92</v>
      </c>
      <c r="C3341" s="12">
        <v>74</v>
      </c>
      <c r="D3341" s="12">
        <f t="shared" si="104"/>
        <v>21.203438395415471</v>
      </c>
      <c r="E3341" s="12">
        <v>222</v>
      </c>
      <c r="F3341" s="12">
        <f t="shared" si="105"/>
        <v>14.809873248832554</v>
      </c>
    </row>
    <row r="3342" spans="1:6" x14ac:dyDescent="0.3">
      <c r="A3342" s="12">
        <v>69</v>
      </c>
      <c r="B3342" s="12">
        <v>128</v>
      </c>
      <c r="C3342" s="12">
        <v>74</v>
      </c>
      <c r="D3342" s="12">
        <f t="shared" si="104"/>
        <v>21.203438395415471</v>
      </c>
      <c r="E3342" s="12">
        <v>222</v>
      </c>
      <c r="F3342" s="12">
        <f t="shared" si="105"/>
        <v>14.809873248832554</v>
      </c>
    </row>
    <row r="3343" spans="1:6" x14ac:dyDescent="0.3">
      <c r="A3343" s="12">
        <v>76</v>
      </c>
      <c r="B3343" s="12">
        <v>178</v>
      </c>
      <c r="C3343" s="12">
        <v>74</v>
      </c>
      <c r="D3343" s="12">
        <f t="shared" si="104"/>
        <v>21.203438395415471</v>
      </c>
      <c r="E3343" s="12">
        <v>222</v>
      </c>
      <c r="F3343" s="12">
        <f t="shared" si="105"/>
        <v>14.809873248832554</v>
      </c>
    </row>
    <row r="3344" spans="1:6" x14ac:dyDescent="0.3">
      <c r="A3344" s="12">
        <v>38</v>
      </c>
      <c r="B3344" s="12">
        <v>52</v>
      </c>
      <c r="C3344" s="12">
        <v>74</v>
      </c>
      <c r="D3344" s="12">
        <f t="shared" si="104"/>
        <v>21.203438395415471</v>
      </c>
      <c r="E3344" s="12">
        <v>223</v>
      </c>
      <c r="F3344" s="12">
        <f t="shared" si="105"/>
        <v>14.876584389593061</v>
      </c>
    </row>
    <row r="3345" spans="1:6" x14ac:dyDescent="0.3">
      <c r="A3345" s="12">
        <v>111</v>
      </c>
      <c r="B3345" s="12">
        <v>77</v>
      </c>
      <c r="C3345" s="12">
        <v>74</v>
      </c>
      <c r="D3345" s="12">
        <f t="shared" si="104"/>
        <v>21.203438395415471</v>
      </c>
      <c r="E3345" s="12">
        <v>223</v>
      </c>
      <c r="F3345" s="12">
        <f t="shared" si="105"/>
        <v>14.876584389593061</v>
      </c>
    </row>
    <row r="3346" spans="1:6" x14ac:dyDescent="0.3">
      <c r="A3346" s="12">
        <v>41</v>
      </c>
      <c r="B3346" s="12">
        <v>99</v>
      </c>
      <c r="C3346" s="12">
        <v>74</v>
      </c>
      <c r="D3346" s="12">
        <f t="shared" si="104"/>
        <v>21.203438395415471</v>
      </c>
      <c r="E3346" s="12">
        <v>223</v>
      </c>
      <c r="F3346" s="12">
        <f t="shared" si="105"/>
        <v>14.876584389593061</v>
      </c>
    </row>
    <row r="3347" spans="1:6" x14ac:dyDescent="0.3">
      <c r="A3347" s="12">
        <v>70</v>
      </c>
      <c r="B3347" s="12">
        <v>560</v>
      </c>
      <c r="C3347" s="12">
        <v>74</v>
      </c>
      <c r="D3347" s="12">
        <f t="shared" si="104"/>
        <v>21.203438395415471</v>
      </c>
      <c r="E3347" s="12">
        <v>223</v>
      </c>
      <c r="F3347" s="12">
        <f t="shared" si="105"/>
        <v>14.876584389593061</v>
      </c>
    </row>
    <row r="3348" spans="1:6" x14ac:dyDescent="0.3">
      <c r="A3348" s="12">
        <v>3</v>
      </c>
      <c r="B3348" s="12">
        <v>6</v>
      </c>
      <c r="C3348" s="12">
        <v>74</v>
      </c>
      <c r="D3348" s="12">
        <f t="shared" si="104"/>
        <v>21.203438395415471</v>
      </c>
      <c r="E3348" s="12">
        <v>223</v>
      </c>
      <c r="F3348" s="12">
        <f t="shared" si="105"/>
        <v>14.876584389593061</v>
      </c>
    </row>
    <row r="3349" spans="1:6" x14ac:dyDescent="0.3">
      <c r="A3349" s="12">
        <v>68</v>
      </c>
      <c r="B3349" s="12">
        <v>95</v>
      </c>
      <c r="C3349" s="12">
        <v>74</v>
      </c>
      <c r="D3349" s="12">
        <f t="shared" si="104"/>
        <v>21.203438395415471</v>
      </c>
      <c r="E3349" s="12">
        <v>223</v>
      </c>
      <c r="F3349" s="12">
        <f t="shared" si="105"/>
        <v>14.876584389593061</v>
      </c>
    </row>
    <row r="3350" spans="1:6" x14ac:dyDescent="0.3">
      <c r="A3350" s="12">
        <v>150</v>
      </c>
      <c r="B3350" s="12">
        <v>92</v>
      </c>
      <c r="C3350" s="12">
        <v>74</v>
      </c>
      <c r="D3350" s="12">
        <f t="shared" si="104"/>
        <v>21.203438395415471</v>
      </c>
      <c r="E3350" s="12">
        <v>223</v>
      </c>
      <c r="F3350" s="12">
        <f t="shared" si="105"/>
        <v>14.876584389593061</v>
      </c>
    </row>
    <row r="3351" spans="1:6" x14ac:dyDescent="0.3">
      <c r="A3351" s="12">
        <v>83</v>
      </c>
      <c r="B3351" s="12">
        <v>29</v>
      </c>
      <c r="C3351" s="12">
        <v>74</v>
      </c>
      <c r="D3351" s="12">
        <f t="shared" si="104"/>
        <v>21.203438395415471</v>
      </c>
      <c r="E3351" s="12">
        <v>224</v>
      </c>
      <c r="F3351" s="12">
        <f t="shared" si="105"/>
        <v>14.943295530353568</v>
      </c>
    </row>
    <row r="3352" spans="1:6" x14ac:dyDescent="0.3">
      <c r="A3352" s="12">
        <v>150</v>
      </c>
      <c r="B3352" s="12">
        <v>92</v>
      </c>
      <c r="C3352" s="12">
        <v>74</v>
      </c>
      <c r="D3352" s="12">
        <f t="shared" si="104"/>
        <v>21.203438395415471</v>
      </c>
      <c r="E3352" s="12">
        <v>224</v>
      </c>
      <c r="F3352" s="12">
        <f t="shared" si="105"/>
        <v>14.943295530353568</v>
      </c>
    </row>
    <row r="3353" spans="1:6" x14ac:dyDescent="0.3">
      <c r="A3353" s="12">
        <v>68</v>
      </c>
      <c r="B3353" s="12">
        <v>173</v>
      </c>
      <c r="C3353" s="12">
        <v>74</v>
      </c>
      <c r="D3353" s="12">
        <f t="shared" si="104"/>
        <v>21.203438395415471</v>
      </c>
      <c r="E3353" s="12">
        <v>224</v>
      </c>
      <c r="F3353" s="12">
        <f t="shared" si="105"/>
        <v>14.943295530353568</v>
      </c>
    </row>
    <row r="3354" spans="1:6" x14ac:dyDescent="0.3">
      <c r="A3354" s="12">
        <v>83</v>
      </c>
      <c r="B3354" s="12">
        <v>334</v>
      </c>
      <c r="C3354" s="12">
        <v>74</v>
      </c>
      <c r="D3354" s="12">
        <f t="shared" si="104"/>
        <v>21.203438395415471</v>
      </c>
      <c r="E3354" s="12">
        <v>224</v>
      </c>
      <c r="F3354" s="12">
        <f t="shared" si="105"/>
        <v>14.943295530353568</v>
      </c>
    </row>
    <row r="3355" spans="1:6" x14ac:dyDescent="0.3">
      <c r="A3355" s="12">
        <v>43</v>
      </c>
      <c r="B3355" s="12">
        <v>390</v>
      </c>
      <c r="C3355" s="12">
        <v>74</v>
      </c>
      <c r="D3355" s="12">
        <f t="shared" si="104"/>
        <v>21.203438395415471</v>
      </c>
      <c r="E3355" s="12">
        <v>224</v>
      </c>
      <c r="F3355" s="12">
        <f t="shared" si="105"/>
        <v>14.943295530353568</v>
      </c>
    </row>
    <row r="3356" spans="1:6" x14ac:dyDescent="0.3">
      <c r="A3356" s="12">
        <v>71</v>
      </c>
      <c r="B3356" s="12">
        <v>158</v>
      </c>
      <c r="C3356" s="12">
        <v>74</v>
      </c>
      <c r="D3356" s="12">
        <f t="shared" si="104"/>
        <v>21.203438395415471</v>
      </c>
      <c r="E3356" s="12">
        <v>224</v>
      </c>
      <c r="F3356" s="12">
        <f t="shared" si="105"/>
        <v>14.943295530353568</v>
      </c>
    </row>
    <row r="3357" spans="1:6" x14ac:dyDescent="0.3">
      <c r="A3357" s="12">
        <v>35</v>
      </c>
      <c r="B3357" s="12">
        <v>12</v>
      </c>
      <c r="C3357" s="12">
        <v>74</v>
      </c>
      <c r="D3357" s="12">
        <f t="shared" si="104"/>
        <v>21.203438395415471</v>
      </c>
      <c r="E3357" s="12">
        <v>224</v>
      </c>
      <c r="F3357" s="12">
        <f t="shared" si="105"/>
        <v>14.943295530353568</v>
      </c>
    </row>
    <row r="3358" spans="1:6" x14ac:dyDescent="0.3">
      <c r="A3358" s="12">
        <v>65</v>
      </c>
      <c r="B3358" s="12">
        <v>201</v>
      </c>
      <c r="C3358" s="12">
        <v>74</v>
      </c>
      <c r="D3358" s="12">
        <f t="shared" si="104"/>
        <v>21.203438395415471</v>
      </c>
      <c r="E3358" s="12">
        <v>224</v>
      </c>
      <c r="F3358" s="12">
        <f t="shared" si="105"/>
        <v>14.943295530353568</v>
      </c>
    </row>
    <row r="3359" spans="1:6" x14ac:dyDescent="0.3">
      <c r="A3359" s="12">
        <v>45</v>
      </c>
      <c r="B3359" s="12">
        <v>181</v>
      </c>
      <c r="C3359" s="12">
        <v>74</v>
      </c>
      <c r="D3359" s="12">
        <f t="shared" si="104"/>
        <v>21.203438395415471</v>
      </c>
      <c r="E3359" s="12">
        <v>224</v>
      </c>
      <c r="F3359" s="12">
        <f t="shared" si="105"/>
        <v>14.943295530353568</v>
      </c>
    </row>
    <row r="3360" spans="1:6" x14ac:dyDescent="0.3">
      <c r="A3360" s="12">
        <v>132</v>
      </c>
      <c r="B3360" s="12">
        <v>24</v>
      </c>
      <c r="C3360" s="12">
        <v>74</v>
      </c>
      <c r="D3360" s="12">
        <f t="shared" si="104"/>
        <v>21.203438395415471</v>
      </c>
      <c r="E3360" s="12">
        <v>224</v>
      </c>
      <c r="F3360" s="12">
        <f t="shared" si="105"/>
        <v>14.943295530353568</v>
      </c>
    </row>
    <row r="3361" spans="1:6" x14ac:dyDescent="0.3">
      <c r="A3361" s="12">
        <v>84</v>
      </c>
      <c r="B3361" s="12">
        <v>447</v>
      </c>
      <c r="C3361" s="12">
        <v>74</v>
      </c>
      <c r="D3361" s="12">
        <f t="shared" si="104"/>
        <v>21.203438395415471</v>
      </c>
      <c r="E3361" s="12">
        <v>224</v>
      </c>
      <c r="F3361" s="12">
        <f t="shared" si="105"/>
        <v>14.943295530353568</v>
      </c>
    </row>
    <row r="3362" spans="1:6" x14ac:dyDescent="0.3">
      <c r="A3362" s="12">
        <v>56</v>
      </c>
      <c r="B3362" s="12">
        <v>351</v>
      </c>
      <c r="C3362" s="12">
        <v>74</v>
      </c>
      <c r="D3362" s="12">
        <f t="shared" si="104"/>
        <v>21.203438395415471</v>
      </c>
      <c r="E3362" s="12">
        <v>224</v>
      </c>
      <c r="F3362" s="12">
        <f t="shared" si="105"/>
        <v>14.943295530353568</v>
      </c>
    </row>
    <row r="3363" spans="1:6" x14ac:dyDescent="0.3">
      <c r="A3363" s="12">
        <v>51</v>
      </c>
      <c r="B3363" s="12">
        <v>310</v>
      </c>
      <c r="C3363" s="12">
        <v>74</v>
      </c>
      <c r="D3363" s="12">
        <f t="shared" si="104"/>
        <v>21.203438395415471</v>
      </c>
      <c r="E3363" s="12">
        <v>225</v>
      </c>
      <c r="F3363" s="12">
        <f t="shared" si="105"/>
        <v>15.010006671114077</v>
      </c>
    </row>
    <row r="3364" spans="1:6" x14ac:dyDescent="0.3">
      <c r="A3364" s="12">
        <v>123</v>
      </c>
      <c r="B3364" s="12">
        <v>16</v>
      </c>
      <c r="C3364" s="12">
        <v>74</v>
      </c>
      <c r="D3364" s="12">
        <f t="shared" si="104"/>
        <v>21.203438395415471</v>
      </c>
      <c r="E3364" s="12">
        <v>225</v>
      </c>
      <c r="F3364" s="12">
        <f t="shared" si="105"/>
        <v>15.010006671114077</v>
      </c>
    </row>
    <row r="3365" spans="1:6" x14ac:dyDescent="0.3">
      <c r="A3365" s="12">
        <v>108</v>
      </c>
      <c r="B3365" s="12">
        <v>38</v>
      </c>
      <c r="C3365" s="12">
        <v>74</v>
      </c>
      <c r="D3365" s="12">
        <f t="shared" si="104"/>
        <v>21.203438395415471</v>
      </c>
      <c r="E3365" s="12">
        <v>225</v>
      </c>
      <c r="F3365" s="12">
        <f t="shared" si="105"/>
        <v>15.010006671114077</v>
      </c>
    </row>
    <row r="3366" spans="1:6" x14ac:dyDescent="0.3">
      <c r="A3366" s="12">
        <v>95</v>
      </c>
      <c r="B3366" s="12">
        <v>208</v>
      </c>
      <c r="C3366" s="12">
        <v>74</v>
      </c>
      <c r="D3366" s="12">
        <f t="shared" si="104"/>
        <v>21.203438395415471</v>
      </c>
      <c r="E3366" s="12">
        <v>225</v>
      </c>
      <c r="F3366" s="12">
        <f t="shared" si="105"/>
        <v>15.010006671114077</v>
      </c>
    </row>
    <row r="3367" spans="1:6" x14ac:dyDescent="0.3">
      <c r="A3367" s="12">
        <v>25</v>
      </c>
      <c r="B3367" s="12">
        <v>197</v>
      </c>
      <c r="C3367" s="12">
        <v>74</v>
      </c>
      <c r="D3367" s="12">
        <f t="shared" si="104"/>
        <v>21.203438395415471</v>
      </c>
      <c r="E3367" s="12">
        <v>225</v>
      </c>
      <c r="F3367" s="12">
        <f t="shared" si="105"/>
        <v>15.010006671114077</v>
      </c>
    </row>
    <row r="3368" spans="1:6" x14ac:dyDescent="0.3">
      <c r="A3368" s="12">
        <v>96</v>
      </c>
      <c r="B3368" s="12">
        <v>35</v>
      </c>
      <c r="C3368" s="12">
        <v>74</v>
      </c>
      <c r="D3368" s="12">
        <f t="shared" si="104"/>
        <v>21.203438395415471</v>
      </c>
      <c r="E3368" s="12">
        <v>225</v>
      </c>
      <c r="F3368" s="12">
        <f t="shared" si="105"/>
        <v>15.010006671114077</v>
      </c>
    </row>
    <row r="3369" spans="1:6" x14ac:dyDescent="0.3">
      <c r="A3369" s="12">
        <v>87</v>
      </c>
      <c r="B3369" s="12">
        <v>89</v>
      </c>
      <c r="C3369" s="12">
        <v>75</v>
      </c>
      <c r="D3369" s="12">
        <f t="shared" si="104"/>
        <v>21.48997134670487</v>
      </c>
      <c r="E3369" s="12">
        <v>225</v>
      </c>
      <c r="F3369" s="12">
        <f t="shared" si="105"/>
        <v>15.010006671114077</v>
      </c>
    </row>
    <row r="3370" spans="1:6" x14ac:dyDescent="0.3">
      <c r="A3370" s="12">
        <v>103</v>
      </c>
      <c r="B3370" s="12">
        <v>438</v>
      </c>
      <c r="C3370" s="12">
        <v>75</v>
      </c>
      <c r="D3370" s="12">
        <f t="shared" si="104"/>
        <v>21.48997134670487</v>
      </c>
      <c r="E3370" s="12">
        <v>226</v>
      </c>
      <c r="F3370" s="12">
        <f t="shared" si="105"/>
        <v>15.076717811874584</v>
      </c>
    </row>
    <row r="3371" spans="1:6" x14ac:dyDescent="0.3">
      <c r="A3371" s="12">
        <v>43</v>
      </c>
      <c r="B3371" s="12">
        <v>53</v>
      </c>
      <c r="C3371" s="12">
        <v>75</v>
      </c>
      <c r="D3371" s="12">
        <f t="shared" si="104"/>
        <v>21.48997134670487</v>
      </c>
      <c r="E3371" s="12">
        <v>226</v>
      </c>
      <c r="F3371" s="12">
        <f t="shared" si="105"/>
        <v>15.076717811874584</v>
      </c>
    </row>
    <row r="3372" spans="1:6" x14ac:dyDescent="0.3">
      <c r="A3372" s="12">
        <v>103</v>
      </c>
      <c r="B3372" s="12">
        <v>27</v>
      </c>
      <c r="C3372" s="12">
        <v>75</v>
      </c>
      <c r="D3372" s="12">
        <f t="shared" si="104"/>
        <v>21.48997134670487</v>
      </c>
      <c r="E3372" s="12">
        <v>226</v>
      </c>
      <c r="F3372" s="12">
        <f t="shared" si="105"/>
        <v>15.076717811874584</v>
      </c>
    </row>
    <row r="3373" spans="1:6" x14ac:dyDescent="0.3">
      <c r="A3373" s="12">
        <v>40</v>
      </c>
      <c r="B3373" s="12">
        <v>21</v>
      </c>
      <c r="C3373" s="12">
        <v>75</v>
      </c>
      <c r="D3373" s="12">
        <f t="shared" si="104"/>
        <v>21.48997134670487</v>
      </c>
      <c r="E3373" s="12">
        <v>227</v>
      </c>
      <c r="F3373" s="12">
        <f t="shared" si="105"/>
        <v>15.143428952635091</v>
      </c>
    </row>
    <row r="3374" spans="1:6" x14ac:dyDescent="0.3">
      <c r="A3374" s="12">
        <v>55</v>
      </c>
      <c r="B3374" s="12">
        <v>132</v>
      </c>
      <c r="C3374" s="12">
        <v>75</v>
      </c>
      <c r="D3374" s="12">
        <f t="shared" si="104"/>
        <v>21.48997134670487</v>
      </c>
      <c r="E3374" s="12">
        <v>227</v>
      </c>
      <c r="F3374" s="12">
        <f t="shared" si="105"/>
        <v>15.143428952635091</v>
      </c>
    </row>
    <row r="3375" spans="1:6" x14ac:dyDescent="0.3">
      <c r="A3375" s="12">
        <v>65</v>
      </c>
      <c r="B3375" s="12">
        <v>288</v>
      </c>
      <c r="C3375" s="12">
        <v>75</v>
      </c>
      <c r="D3375" s="12">
        <f t="shared" si="104"/>
        <v>21.48997134670487</v>
      </c>
      <c r="E3375" s="12">
        <v>227</v>
      </c>
      <c r="F3375" s="12">
        <f t="shared" si="105"/>
        <v>15.143428952635091</v>
      </c>
    </row>
    <row r="3376" spans="1:6" x14ac:dyDescent="0.3">
      <c r="A3376" s="12">
        <v>52</v>
      </c>
      <c r="B3376" s="12">
        <v>304</v>
      </c>
      <c r="C3376" s="12">
        <v>75</v>
      </c>
      <c r="D3376" s="12">
        <f t="shared" si="104"/>
        <v>21.48997134670487</v>
      </c>
      <c r="E3376" s="12">
        <v>227</v>
      </c>
      <c r="F3376" s="12">
        <f t="shared" si="105"/>
        <v>15.143428952635091</v>
      </c>
    </row>
    <row r="3377" spans="1:6" x14ac:dyDescent="0.3">
      <c r="A3377" s="12">
        <v>67</v>
      </c>
      <c r="B3377" s="12">
        <v>182</v>
      </c>
      <c r="C3377" s="12">
        <v>75</v>
      </c>
      <c r="D3377" s="12">
        <f t="shared" si="104"/>
        <v>21.48997134670487</v>
      </c>
      <c r="E3377" s="12">
        <v>227</v>
      </c>
      <c r="F3377" s="12">
        <f t="shared" si="105"/>
        <v>15.143428952635091</v>
      </c>
    </row>
    <row r="3378" spans="1:6" x14ac:dyDescent="0.3">
      <c r="A3378" s="12">
        <v>68</v>
      </c>
      <c r="B3378" s="12">
        <v>128</v>
      </c>
      <c r="C3378" s="12">
        <v>75</v>
      </c>
      <c r="D3378" s="12">
        <f t="shared" si="104"/>
        <v>21.48997134670487</v>
      </c>
      <c r="E3378" s="12">
        <v>227</v>
      </c>
      <c r="F3378" s="12">
        <f t="shared" si="105"/>
        <v>15.143428952635091</v>
      </c>
    </row>
    <row r="3379" spans="1:6" x14ac:dyDescent="0.3">
      <c r="A3379" s="12">
        <v>42</v>
      </c>
      <c r="B3379" s="12">
        <v>42</v>
      </c>
      <c r="C3379" s="12">
        <v>75</v>
      </c>
      <c r="D3379" s="12">
        <f t="shared" si="104"/>
        <v>21.48997134670487</v>
      </c>
      <c r="E3379" s="12">
        <v>227</v>
      </c>
      <c r="F3379" s="12">
        <f t="shared" si="105"/>
        <v>15.143428952635091</v>
      </c>
    </row>
    <row r="3380" spans="1:6" x14ac:dyDescent="0.3">
      <c r="A3380" s="12">
        <v>59</v>
      </c>
      <c r="B3380" s="12">
        <v>73</v>
      </c>
      <c r="C3380" s="12">
        <v>75</v>
      </c>
      <c r="D3380" s="12">
        <f t="shared" si="104"/>
        <v>21.48997134670487</v>
      </c>
      <c r="E3380" s="12">
        <v>227</v>
      </c>
      <c r="F3380" s="12">
        <f t="shared" si="105"/>
        <v>15.143428952635091</v>
      </c>
    </row>
    <row r="3381" spans="1:6" x14ac:dyDescent="0.3">
      <c r="A3381" s="12">
        <v>112</v>
      </c>
      <c r="B3381" s="12">
        <v>29</v>
      </c>
      <c r="C3381" s="12">
        <v>75</v>
      </c>
      <c r="D3381" s="12">
        <f t="shared" si="104"/>
        <v>21.48997134670487</v>
      </c>
      <c r="E3381" s="12">
        <v>227</v>
      </c>
      <c r="F3381" s="12">
        <f t="shared" si="105"/>
        <v>15.143428952635091</v>
      </c>
    </row>
    <row r="3382" spans="1:6" x14ac:dyDescent="0.3">
      <c r="A3382" s="12">
        <v>16</v>
      </c>
      <c r="B3382" s="12">
        <v>180</v>
      </c>
      <c r="C3382" s="12">
        <v>75</v>
      </c>
      <c r="D3382" s="12">
        <f t="shared" si="104"/>
        <v>21.48997134670487</v>
      </c>
      <c r="E3382" s="12">
        <v>227</v>
      </c>
      <c r="F3382" s="12">
        <f t="shared" si="105"/>
        <v>15.143428952635091</v>
      </c>
    </row>
    <row r="3383" spans="1:6" x14ac:dyDescent="0.3">
      <c r="A3383" s="12">
        <v>85</v>
      </c>
      <c r="B3383" s="12">
        <v>28</v>
      </c>
      <c r="C3383" s="12">
        <v>75</v>
      </c>
      <c r="D3383" s="12">
        <f t="shared" si="104"/>
        <v>21.48997134670487</v>
      </c>
      <c r="E3383" s="12">
        <v>227</v>
      </c>
      <c r="F3383" s="12">
        <f t="shared" si="105"/>
        <v>15.143428952635091</v>
      </c>
    </row>
    <row r="3384" spans="1:6" x14ac:dyDescent="0.3">
      <c r="A3384" s="12">
        <v>29</v>
      </c>
      <c r="B3384" s="12">
        <v>9</v>
      </c>
      <c r="C3384" s="12">
        <v>75</v>
      </c>
      <c r="D3384" s="12">
        <f t="shared" si="104"/>
        <v>21.48997134670487</v>
      </c>
      <c r="E3384" s="12">
        <v>227</v>
      </c>
      <c r="F3384" s="12">
        <f t="shared" si="105"/>
        <v>15.143428952635091</v>
      </c>
    </row>
    <row r="3385" spans="1:6" x14ac:dyDescent="0.3">
      <c r="A3385" s="12">
        <v>73</v>
      </c>
      <c r="B3385" s="12">
        <v>835</v>
      </c>
      <c r="C3385" s="12">
        <v>75</v>
      </c>
      <c r="D3385" s="12">
        <f t="shared" si="104"/>
        <v>21.48997134670487</v>
      </c>
      <c r="E3385" s="12">
        <v>227</v>
      </c>
      <c r="F3385" s="12">
        <f t="shared" si="105"/>
        <v>15.143428952635091</v>
      </c>
    </row>
    <row r="3386" spans="1:6" x14ac:dyDescent="0.3">
      <c r="A3386" s="12">
        <v>57</v>
      </c>
      <c r="B3386" s="12">
        <v>344</v>
      </c>
      <c r="C3386" s="12">
        <v>75</v>
      </c>
      <c r="D3386" s="12">
        <f t="shared" si="104"/>
        <v>21.48997134670487</v>
      </c>
      <c r="E3386" s="12">
        <v>227</v>
      </c>
      <c r="F3386" s="12">
        <f t="shared" si="105"/>
        <v>15.143428952635091</v>
      </c>
    </row>
    <row r="3387" spans="1:6" x14ac:dyDescent="0.3">
      <c r="A3387" s="12">
        <v>61</v>
      </c>
      <c r="B3387" s="12">
        <v>77</v>
      </c>
      <c r="C3387" s="12">
        <v>75</v>
      </c>
      <c r="D3387" s="12">
        <f t="shared" si="104"/>
        <v>21.48997134670487</v>
      </c>
      <c r="E3387" s="12">
        <v>228</v>
      </c>
      <c r="F3387" s="12">
        <f t="shared" si="105"/>
        <v>15.210140093395598</v>
      </c>
    </row>
    <row r="3388" spans="1:6" x14ac:dyDescent="0.3">
      <c r="A3388" s="12">
        <v>162</v>
      </c>
      <c r="B3388" s="12">
        <v>127</v>
      </c>
      <c r="C3388" s="12">
        <v>75</v>
      </c>
      <c r="D3388" s="12">
        <f t="shared" si="104"/>
        <v>21.48997134670487</v>
      </c>
      <c r="E3388" s="12">
        <v>228</v>
      </c>
      <c r="F3388" s="12">
        <f t="shared" si="105"/>
        <v>15.210140093395598</v>
      </c>
    </row>
    <row r="3389" spans="1:6" x14ac:dyDescent="0.3">
      <c r="A3389" s="12">
        <v>50</v>
      </c>
      <c r="B3389" s="12">
        <v>93</v>
      </c>
      <c r="C3389" s="12">
        <v>75</v>
      </c>
      <c r="D3389" s="12">
        <f t="shared" si="104"/>
        <v>21.48997134670487</v>
      </c>
      <c r="E3389" s="12">
        <v>228</v>
      </c>
      <c r="F3389" s="12">
        <f t="shared" si="105"/>
        <v>15.210140093395598</v>
      </c>
    </row>
    <row r="3390" spans="1:6" x14ac:dyDescent="0.3">
      <c r="A3390" s="12">
        <v>16</v>
      </c>
      <c r="B3390" s="12">
        <v>180</v>
      </c>
      <c r="C3390" s="12">
        <v>75</v>
      </c>
      <c r="D3390" s="12">
        <f t="shared" si="104"/>
        <v>21.48997134670487</v>
      </c>
      <c r="E3390" s="12">
        <v>228</v>
      </c>
      <c r="F3390" s="12">
        <f t="shared" si="105"/>
        <v>15.210140093395598</v>
      </c>
    </row>
    <row r="3391" spans="1:6" x14ac:dyDescent="0.3">
      <c r="A3391" s="12">
        <v>85</v>
      </c>
      <c r="B3391" s="12">
        <v>28</v>
      </c>
      <c r="C3391" s="12">
        <v>75</v>
      </c>
      <c r="D3391" s="12">
        <f t="shared" si="104"/>
        <v>21.48997134670487</v>
      </c>
      <c r="E3391" s="12">
        <v>228</v>
      </c>
      <c r="F3391" s="12">
        <f t="shared" si="105"/>
        <v>15.210140093395598</v>
      </c>
    </row>
    <row r="3392" spans="1:6" x14ac:dyDescent="0.3">
      <c r="A3392" s="12">
        <v>50</v>
      </c>
      <c r="B3392" s="12">
        <v>93</v>
      </c>
      <c r="C3392" s="12">
        <v>75</v>
      </c>
      <c r="D3392" s="12">
        <f t="shared" si="104"/>
        <v>21.48997134670487</v>
      </c>
      <c r="E3392" s="12">
        <v>228</v>
      </c>
      <c r="F3392" s="12">
        <f t="shared" si="105"/>
        <v>15.210140093395598</v>
      </c>
    </row>
    <row r="3393" spans="1:6" x14ac:dyDescent="0.3">
      <c r="A3393" s="12">
        <v>50</v>
      </c>
      <c r="B3393" s="12">
        <v>184</v>
      </c>
      <c r="C3393" s="12">
        <v>75</v>
      </c>
      <c r="D3393" s="12">
        <f t="shared" si="104"/>
        <v>21.48997134670487</v>
      </c>
      <c r="E3393" s="12">
        <v>228</v>
      </c>
      <c r="F3393" s="12">
        <f t="shared" si="105"/>
        <v>15.210140093395598</v>
      </c>
    </row>
    <row r="3394" spans="1:6" x14ac:dyDescent="0.3">
      <c r="A3394" s="12">
        <v>1</v>
      </c>
      <c r="B3394" s="12">
        <v>18</v>
      </c>
      <c r="C3394" s="12">
        <v>75</v>
      </c>
      <c r="D3394" s="12">
        <f t="shared" si="104"/>
        <v>21.48997134670487</v>
      </c>
      <c r="E3394" s="12">
        <v>229</v>
      </c>
      <c r="F3394" s="12">
        <f t="shared" si="105"/>
        <v>15.276851234156105</v>
      </c>
    </row>
    <row r="3395" spans="1:6" x14ac:dyDescent="0.3">
      <c r="A3395" s="12">
        <v>70</v>
      </c>
      <c r="B3395" s="12">
        <v>59</v>
      </c>
      <c r="C3395" s="12">
        <v>75</v>
      </c>
      <c r="D3395" s="12">
        <f t="shared" ref="D3395:D3458" si="106">C3395*100/LARGE(C3395:C8411,1)</f>
        <v>21.48997134670487</v>
      </c>
      <c r="E3395" s="12">
        <v>229</v>
      </c>
      <c r="F3395" s="12">
        <f t="shared" ref="F3395:F3458" si="107">E3395*100/LARGE(E3395:E8411,1)</f>
        <v>15.276851234156105</v>
      </c>
    </row>
    <row r="3396" spans="1:6" x14ac:dyDescent="0.3">
      <c r="A3396" s="12">
        <v>96</v>
      </c>
      <c r="B3396" s="12">
        <v>154</v>
      </c>
      <c r="C3396" s="12">
        <v>75</v>
      </c>
      <c r="D3396" s="12">
        <f t="shared" si="106"/>
        <v>21.48997134670487</v>
      </c>
      <c r="E3396" s="12">
        <v>229</v>
      </c>
      <c r="F3396" s="12">
        <f t="shared" si="107"/>
        <v>15.276851234156105</v>
      </c>
    </row>
    <row r="3397" spans="1:6" x14ac:dyDescent="0.3">
      <c r="A3397" s="12">
        <v>75</v>
      </c>
      <c r="B3397" s="12">
        <v>62</v>
      </c>
      <c r="C3397" s="12">
        <v>75</v>
      </c>
      <c r="D3397" s="12">
        <f t="shared" si="106"/>
        <v>21.48997134670487</v>
      </c>
      <c r="E3397" s="12">
        <v>229</v>
      </c>
      <c r="F3397" s="12">
        <f t="shared" si="107"/>
        <v>15.276851234156105</v>
      </c>
    </row>
    <row r="3398" spans="1:6" x14ac:dyDescent="0.3">
      <c r="A3398" s="12">
        <v>65</v>
      </c>
      <c r="B3398" s="12">
        <v>90</v>
      </c>
      <c r="C3398" s="12">
        <v>75</v>
      </c>
      <c r="D3398" s="12">
        <f t="shared" si="106"/>
        <v>21.48997134670487</v>
      </c>
      <c r="E3398" s="12">
        <v>229</v>
      </c>
      <c r="F3398" s="12">
        <f t="shared" si="107"/>
        <v>15.276851234156105</v>
      </c>
    </row>
    <row r="3399" spans="1:6" x14ac:dyDescent="0.3">
      <c r="A3399" s="12">
        <v>95</v>
      </c>
      <c r="B3399" s="12">
        <v>109</v>
      </c>
      <c r="C3399" s="12">
        <v>75</v>
      </c>
      <c r="D3399" s="12">
        <f t="shared" si="106"/>
        <v>21.48997134670487</v>
      </c>
      <c r="E3399" s="12">
        <v>229</v>
      </c>
      <c r="F3399" s="12">
        <f t="shared" si="107"/>
        <v>15.276851234156105</v>
      </c>
    </row>
    <row r="3400" spans="1:6" x14ac:dyDescent="0.3">
      <c r="A3400" s="12">
        <v>38</v>
      </c>
      <c r="B3400" s="12">
        <v>149</v>
      </c>
      <c r="C3400" s="12">
        <v>75</v>
      </c>
      <c r="D3400" s="12">
        <f t="shared" si="106"/>
        <v>21.48997134670487</v>
      </c>
      <c r="E3400" s="12">
        <v>229</v>
      </c>
      <c r="F3400" s="12">
        <f t="shared" si="107"/>
        <v>15.276851234156105</v>
      </c>
    </row>
    <row r="3401" spans="1:6" x14ac:dyDescent="0.3">
      <c r="A3401" s="12">
        <v>85</v>
      </c>
      <c r="B3401" s="12">
        <v>49</v>
      </c>
      <c r="C3401" s="12">
        <v>75</v>
      </c>
      <c r="D3401" s="12">
        <f t="shared" si="106"/>
        <v>21.48997134670487</v>
      </c>
      <c r="E3401" s="12">
        <v>229</v>
      </c>
      <c r="F3401" s="12">
        <f t="shared" si="107"/>
        <v>15.276851234156105</v>
      </c>
    </row>
    <row r="3402" spans="1:6" x14ac:dyDescent="0.3">
      <c r="A3402" s="12">
        <v>58</v>
      </c>
      <c r="B3402" s="12">
        <v>95</v>
      </c>
      <c r="C3402" s="12">
        <v>75</v>
      </c>
      <c r="D3402" s="12">
        <f t="shared" si="106"/>
        <v>21.48997134670487</v>
      </c>
      <c r="E3402" s="12">
        <v>229</v>
      </c>
      <c r="F3402" s="12">
        <f t="shared" si="107"/>
        <v>15.276851234156105</v>
      </c>
    </row>
    <row r="3403" spans="1:6" x14ac:dyDescent="0.3">
      <c r="A3403" s="12">
        <v>115</v>
      </c>
      <c r="B3403" s="12">
        <v>158</v>
      </c>
      <c r="C3403" s="12">
        <v>75</v>
      </c>
      <c r="D3403" s="12">
        <f t="shared" si="106"/>
        <v>21.48997134670487</v>
      </c>
      <c r="E3403" s="12">
        <v>230</v>
      </c>
      <c r="F3403" s="12">
        <f t="shared" si="107"/>
        <v>15.343562374916612</v>
      </c>
    </row>
    <row r="3404" spans="1:6" x14ac:dyDescent="0.3">
      <c r="A3404" s="12">
        <v>69</v>
      </c>
      <c r="B3404" s="12">
        <v>17</v>
      </c>
      <c r="C3404" s="12">
        <v>75</v>
      </c>
      <c r="D3404" s="12">
        <f t="shared" si="106"/>
        <v>21.48997134670487</v>
      </c>
      <c r="E3404" s="12">
        <v>230</v>
      </c>
      <c r="F3404" s="12">
        <f t="shared" si="107"/>
        <v>15.343562374916612</v>
      </c>
    </row>
    <row r="3405" spans="1:6" x14ac:dyDescent="0.3">
      <c r="A3405" s="12">
        <v>50</v>
      </c>
      <c r="B3405" s="12">
        <v>319</v>
      </c>
      <c r="C3405" s="12">
        <v>75</v>
      </c>
      <c r="D3405" s="12">
        <f t="shared" si="106"/>
        <v>21.48997134670487</v>
      </c>
      <c r="E3405" s="12">
        <v>230</v>
      </c>
      <c r="F3405" s="12">
        <f t="shared" si="107"/>
        <v>15.343562374916612</v>
      </c>
    </row>
    <row r="3406" spans="1:6" x14ac:dyDescent="0.3">
      <c r="A3406" s="12">
        <v>120</v>
      </c>
      <c r="B3406" s="12">
        <v>56</v>
      </c>
      <c r="C3406" s="12">
        <v>75</v>
      </c>
      <c r="D3406" s="12">
        <f t="shared" si="106"/>
        <v>21.48997134670487</v>
      </c>
      <c r="E3406" s="12">
        <v>230</v>
      </c>
      <c r="F3406" s="12">
        <f t="shared" si="107"/>
        <v>15.343562374916612</v>
      </c>
    </row>
    <row r="3407" spans="1:6" x14ac:dyDescent="0.3">
      <c r="A3407" s="12">
        <v>37</v>
      </c>
      <c r="B3407" s="12">
        <v>202</v>
      </c>
      <c r="C3407" s="12">
        <v>75</v>
      </c>
      <c r="D3407" s="12">
        <f t="shared" si="106"/>
        <v>21.48997134670487</v>
      </c>
      <c r="E3407" s="12">
        <v>230</v>
      </c>
      <c r="F3407" s="12">
        <f t="shared" si="107"/>
        <v>15.343562374916612</v>
      </c>
    </row>
    <row r="3408" spans="1:6" x14ac:dyDescent="0.3">
      <c r="A3408" s="12">
        <v>92</v>
      </c>
      <c r="B3408" s="12">
        <v>64</v>
      </c>
      <c r="C3408" s="12">
        <v>75</v>
      </c>
      <c r="D3408" s="12">
        <f t="shared" si="106"/>
        <v>21.48997134670487</v>
      </c>
      <c r="E3408" s="12">
        <v>230</v>
      </c>
      <c r="F3408" s="12">
        <f t="shared" si="107"/>
        <v>15.343562374916612</v>
      </c>
    </row>
    <row r="3409" spans="1:6" x14ac:dyDescent="0.3">
      <c r="A3409" s="12">
        <v>55</v>
      </c>
      <c r="B3409" s="12">
        <v>96</v>
      </c>
      <c r="C3409" s="12">
        <v>75</v>
      </c>
      <c r="D3409" s="12">
        <f t="shared" si="106"/>
        <v>21.48997134670487</v>
      </c>
      <c r="E3409" s="12">
        <v>230</v>
      </c>
      <c r="F3409" s="12">
        <f t="shared" si="107"/>
        <v>15.343562374916612</v>
      </c>
    </row>
    <row r="3410" spans="1:6" x14ac:dyDescent="0.3">
      <c r="A3410" s="12">
        <v>120</v>
      </c>
      <c r="B3410" s="12">
        <v>56</v>
      </c>
      <c r="C3410" s="12">
        <v>75</v>
      </c>
      <c r="D3410" s="12">
        <f t="shared" si="106"/>
        <v>21.48997134670487</v>
      </c>
      <c r="E3410" s="12">
        <v>230</v>
      </c>
      <c r="F3410" s="12">
        <f t="shared" si="107"/>
        <v>15.343562374916612</v>
      </c>
    </row>
    <row r="3411" spans="1:6" x14ac:dyDescent="0.3">
      <c r="A3411" s="12">
        <v>73</v>
      </c>
      <c r="B3411" s="12">
        <v>90</v>
      </c>
      <c r="C3411" s="12">
        <v>75</v>
      </c>
      <c r="D3411" s="12">
        <f t="shared" si="106"/>
        <v>21.48997134670487</v>
      </c>
      <c r="E3411" s="12">
        <v>231</v>
      </c>
      <c r="F3411" s="12">
        <f t="shared" si="107"/>
        <v>15.410273515677119</v>
      </c>
    </row>
    <row r="3412" spans="1:6" x14ac:dyDescent="0.3">
      <c r="A3412" s="12">
        <v>92</v>
      </c>
      <c r="B3412" s="12">
        <v>144</v>
      </c>
      <c r="C3412" s="12">
        <v>75</v>
      </c>
      <c r="D3412" s="12">
        <f t="shared" si="106"/>
        <v>21.48997134670487</v>
      </c>
      <c r="E3412" s="12">
        <v>231</v>
      </c>
      <c r="F3412" s="12">
        <f t="shared" si="107"/>
        <v>15.410273515677119</v>
      </c>
    </row>
    <row r="3413" spans="1:6" x14ac:dyDescent="0.3">
      <c r="A3413" s="12">
        <v>71</v>
      </c>
      <c r="B3413" s="12">
        <v>85</v>
      </c>
      <c r="C3413" s="12">
        <v>75</v>
      </c>
      <c r="D3413" s="12">
        <f t="shared" si="106"/>
        <v>21.48997134670487</v>
      </c>
      <c r="E3413" s="12">
        <v>231</v>
      </c>
      <c r="F3413" s="12">
        <f t="shared" si="107"/>
        <v>15.410273515677119</v>
      </c>
    </row>
    <row r="3414" spans="1:6" x14ac:dyDescent="0.3">
      <c r="A3414" s="12">
        <v>31</v>
      </c>
      <c r="B3414" s="12">
        <v>63</v>
      </c>
      <c r="C3414" s="12">
        <v>75</v>
      </c>
      <c r="D3414" s="12">
        <f t="shared" si="106"/>
        <v>21.48997134670487</v>
      </c>
      <c r="E3414" s="12">
        <v>231</v>
      </c>
      <c r="F3414" s="12">
        <f t="shared" si="107"/>
        <v>15.410273515677119</v>
      </c>
    </row>
    <row r="3415" spans="1:6" x14ac:dyDescent="0.3">
      <c r="A3415" s="12">
        <v>39</v>
      </c>
      <c r="B3415" s="12">
        <v>797</v>
      </c>
      <c r="C3415" s="12">
        <v>75</v>
      </c>
      <c r="D3415" s="12">
        <f t="shared" si="106"/>
        <v>21.48997134670487</v>
      </c>
      <c r="E3415" s="12">
        <v>232</v>
      </c>
      <c r="F3415" s="12">
        <f t="shared" si="107"/>
        <v>15.476984656437626</v>
      </c>
    </row>
    <row r="3416" spans="1:6" x14ac:dyDescent="0.3">
      <c r="A3416" s="12">
        <v>53</v>
      </c>
      <c r="B3416" s="12">
        <v>78</v>
      </c>
      <c r="C3416" s="12">
        <v>75</v>
      </c>
      <c r="D3416" s="12">
        <f t="shared" si="106"/>
        <v>21.48997134670487</v>
      </c>
      <c r="E3416" s="12">
        <v>232</v>
      </c>
      <c r="F3416" s="12">
        <f t="shared" si="107"/>
        <v>15.476984656437626</v>
      </c>
    </row>
    <row r="3417" spans="1:6" x14ac:dyDescent="0.3">
      <c r="A3417" s="12">
        <v>77</v>
      </c>
      <c r="B3417" s="12">
        <v>97</v>
      </c>
      <c r="C3417" s="12">
        <v>75</v>
      </c>
      <c r="D3417" s="12">
        <f t="shared" si="106"/>
        <v>21.48997134670487</v>
      </c>
      <c r="E3417" s="12">
        <v>232</v>
      </c>
      <c r="F3417" s="12">
        <f t="shared" si="107"/>
        <v>15.476984656437626</v>
      </c>
    </row>
    <row r="3418" spans="1:6" x14ac:dyDescent="0.3">
      <c r="A3418" s="12">
        <v>69</v>
      </c>
      <c r="B3418" s="12">
        <v>167</v>
      </c>
      <c r="C3418" s="12">
        <v>75</v>
      </c>
      <c r="D3418" s="12">
        <f t="shared" si="106"/>
        <v>21.48997134670487</v>
      </c>
      <c r="E3418" s="12">
        <v>232</v>
      </c>
      <c r="F3418" s="12">
        <f t="shared" si="107"/>
        <v>15.476984656437626</v>
      </c>
    </row>
    <row r="3419" spans="1:6" x14ac:dyDescent="0.3">
      <c r="A3419" s="12">
        <v>48</v>
      </c>
      <c r="B3419" s="12">
        <v>50</v>
      </c>
      <c r="C3419" s="12">
        <v>76</v>
      </c>
      <c r="D3419" s="12">
        <f t="shared" si="106"/>
        <v>21.776504297994268</v>
      </c>
      <c r="E3419" s="12">
        <v>232</v>
      </c>
      <c r="F3419" s="12">
        <f t="shared" si="107"/>
        <v>15.476984656437626</v>
      </c>
    </row>
    <row r="3420" spans="1:6" x14ac:dyDescent="0.3">
      <c r="A3420" s="12">
        <v>55</v>
      </c>
      <c r="B3420" s="12">
        <v>20</v>
      </c>
      <c r="C3420" s="12">
        <v>76</v>
      </c>
      <c r="D3420" s="12">
        <f t="shared" si="106"/>
        <v>21.776504297994268</v>
      </c>
      <c r="E3420" s="12">
        <v>232</v>
      </c>
      <c r="F3420" s="12">
        <f t="shared" si="107"/>
        <v>15.476984656437626</v>
      </c>
    </row>
    <row r="3421" spans="1:6" x14ac:dyDescent="0.3">
      <c r="A3421" s="12">
        <v>87</v>
      </c>
      <c r="B3421" s="12">
        <v>66</v>
      </c>
      <c r="C3421" s="12">
        <v>76</v>
      </c>
      <c r="D3421" s="12">
        <f t="shared" si="106"/>
        <v>21.776504297994268</v>
      </c>
      <c r="E3421" s="12">
        <v>232</v>
      </c>
      <c r="F3421" s="12">
        <f t="shared" si="107"/>
        <v>15.476984656437626</v>
      </c>
    </row>
    <row r="3422" spans="1:6" x14ac:dyDescent="0.3">
      <c r="A3422" s="12">
        <v>84</v>
      </c>
      <c r="B3422" s="12">
        <v>30</v>
      </c>
      <c r="C3422" s="12">
        <v>76</v>
      </c>
      <c r="D3422" s="12">
        <f t="shared" si="106"/>
        <v>21.776504297994268</v>
      </c>
      <c r="E3422" s="12">
        <v>233</v>
      </c>
      <c r="F3422" s="12">
        <f t="shared" si="107"/>
        <v>15.543695797198133</v>
      </c>
    </row>
    <row r="3423" spans="1:6" x14ac:dyDescent="0.3">
      <c r="A3423" s="12">
        <v>135</v>
      </c>
      <c r="B3423" s="12">
        <v>228</v>
      </c>
      <c r="C3423" s="12">
        <v>76</v>
      </c>
      <c r="D3423" s="12">
        <f t="shared" si="106"/>
        <v>21.776504297994268</v>
      </c>
      <c r="E3423" s="12">
        <v>233</v>
      </c>
      <c r="F3423" s="12">
        <f t="shared" si="107"/>
        <v>15.543695797198133</v>
      </c>
    </row>
    <row r="3424" spans="1:6" x14ac:dyDescent="0.3">
      <c r="A3424" s="12">
        <v>55</v>
      </c>
      <c r="B3424" s="12">
        <v>20</v>
      </c>
      <c r="C3424" s="12">
        <v>76</v>
      </c>
      <c r="D3424" s="12">
        <f t="shared" si="106"/>
        <v>21.776504297994268</v>
      </c>
      <c r="E3424" s="12">
        <v>233</v>
      </c>
      <c r="F3424" s="12">
        <f t="shared" si="107"/>
        <v>15.543695797198133</v>
      </c>
    </row>
    <row r="3425" spans="1:6" x14ac:dyDescent="0.3">
      <c r="A3425" s="12">
        <v>44</v>
      </c>
      <c r="B3425" s="12">
        <v>43</v>
      </c>
      <c r="C3425" s="12">
        <v>76</v>
      </c>
      <c r="D3425" s="12">
        <f t="shared" si="106"/>
        <v>21.776504297994268</v>
      </c>
      <c r="E3425" s="12">
        <v>233</v>
      </c>
      <c r="F3425" s="12">
        <f t="shared" si="107"/>
        <v>15.543695797198133</v>
      </c>
    </row>
    <row r="3426" spans="1:6" x14ac:dyDescent="0.3">
      <c r="A3426" s="12">
        <v>51</v>
      </c>
      <c r="B3426" s="12">
        <v>69</v>
      </c>
      <c r="C3426" s="12">
        <v>76</v>
      </c>
      <c r="D3426" s="12">
        <f t="shared" si="106"/>
        <v>21.776504297994268</v>
      </c>
      <c r="E3426" s="12">
        <v>233</v>
      </c>
      <c r="F3426" s="12">
        <f t="shared" si="107"/>
        <v>15.543695797198133</v>
      </c>
    </row>
    <row r="3427" spans="1:6" x14ac:dyDescent="0.3">
      <c r="A3427" s="12">
        <v>67</v>
      </c>
      <c r="B3427" s="12">
        <v>36</v>
      </c>
      <c r="C3427" s="12">
        <v>76</v>
      </c>
      <c r="D3427" s="12">
        <f t="shared" si="106"/>
        <v>21.776504297994268</v>
      </c>
      <c r="E3427" s="12">
        <v>233</v>
      </c>
      <c r="F3427" s="12">
        <f t="shared" si="107"/>
        <v>15.543695797198133</v>
      </c>
    </row>
    <row r="3428" spans="1:6" x14ac:dyDescent="0.3">
      <c r="A3428" s="12">
        <v>51</v>
      </c>
      <c r="B3428" s="12">
        <v>45</v>
      </c>
      <c r="C3428" s="12">
        <v>76</v>
      </c>
      <c r="D3428" s="12">
        <f t="shared" si="106"/>
        <v>21.776504297994268</v>
      </c>
      <c r="E3428" s="12">
        <v>233</v>
      </c>
      <c r="F3428" s="12">
        <f t="shared" si="107"/>
        <v>15.543695797198133</v>
      </c>
    </row>
    <row r="3429" spans="1:6" x14ac:dyDescent="0.3">
      <c r="A3429" s="12">
        <v>97</v>
      </c>
      <c r="B3429" s="12">
        <v>745</v>
      </c>
      <c r="C3429" s="12">
        <v>76</v>
      </c>
      <c r="D3429" s="12">
        <f t="shared" si="106"/>
        <v>21.776504297994268</v>
      </c>
      <c r="E3429" s="12">
        <v>233</v>
      </c>
      <c r="F3429" s="12">
        <f t="shared" si="107"/>
        <v>15.543695797198133</v>
      </c>
    </row>
    <row r="3430" spans="1:6" x14ac:dyDescent="0.3">
      <c r="A3430" s="12">
        <v>95</v>
      </c>
      <c r="B3430" s="12">
        <v>184</v>
      </c>
      <c r="C3430" s="12">
        <v>76</v>
      </c>
      <c r="D3430" s="12">
        <f t="shared" si="106"/>
        <v>21.776504297994268</v>
      </c>
      <c r="E3430" s="12">
        <v>234</v>
      </c>
      <c r="F3430" s="12">
        <f t="shared" si="107"/>
        <v>15.61040693795864</v>
      </c>
    </row>
    <row r="3431" spans="1:6" x14ac:dyDescent="0.3">
      <c r="A3431" s="12">
        <v>92</v>
      </c>
      <c r="B3431" s="12">
        <v>7</v>
      </c>
      <c r="C3431" s="12">
        <v>76</v>
      </c>
      <c r="D3431" s="12">
        <f t="shared" si="106"/>
        <v>21.776504297994268</v>
      </c>
      <c r="E3431" s="12">
        <v>234</v>
      </c>
      <c r="F3431" s="12">
        <f t="shared" si="107"/>
        <v>15.61040693795864</v>
      </c>
    </row>
    <row r="3432" spans="1:6" x14ac:dyDescent="0.3">
      <c r="A3432" s="12">
        <v>56</v>
      </c>
      <c r="B3432" s="12">
        <v>37</v>
      </c>
      <c r="C3432" s="12">
        <v>76</v>
      </c>
      <c r="D3432" s="12">
        <f t="shared" si="106"/>
        <v>21.776504297994268</v>
      </c>
      <c r="E3432" s="12">
        <v>234</v>
      </c>
      <c r="F3432" s="12">
        <f t="shared" si="107"/>
        <v>15.61040693795864</v>
      </c>
    </row>
    <row r="3433" spans="1:6" x14ac:dyDescent="0.3">
      <c r="A3433" s="12">
        <v>82</v>
      </c>
      <c r="B3433" s="12">
        <v>3</v>
      </c>
      <c r="C3433" s="12">
        <v>76</v>
      </c>
      <c r="D3433" s="12">
        <f t="shared" si="106"/>
        <v>21.776504297994268</v>
      </c>
      <c r="E3433" s="12">
        <v>234</v>
      </c>
      <c r="F3433" s="12">
        <f t="shared" si="107"/>
        <v>15.61040693795864</v>
      </c>
    </row>
    <row r="3434" spans="1:6" x14ac:dyDescent="0.3">
      <c r="A3434" s="12">
        <v>57</v>
      </c>
      <c r="B3434" s="12">
        <v>54</v>
      </c>
      <c r="C3434" s="12">
        <v>76</v>
      </c>
      <c r="D3434" s="12">
        <f t="shared" si="106"/>
        <v>21.776504297994268</v>
      </c>
      <c r="E3434" s="12">
        <v>234</v>
      </c>
      <c r="F3434" s="12">
        <f t="shared" si="107"/>
        <v>15.61040693795864</v>
      </c>
    </row>
    <row r="3435" spans="1:6" x14ac:dyDescent="0.3">
      <c r="A3435" s="12">
        <v>75</v>
      </c>
      <c r="B3435" s="12">
        <v>801</v>
      </c>
      <c r="C3435" s="12">
        <v>76</v>
      </c>
      <c r="D3435" s="12">
        <f t="shared" si="106"/>
        <v>21.776504297994268</v>
      </c>
      <c r="E3435" s="12">
        <v>234</v>
      </c>
      <c r="F3435" s="12">
        <f t="shared" si="107"/>
        <v>15.61040693795864</v>
      </c>
    </row>
    <row r="3436" spans="1:6" x14ac:dyDescent="0.3">
      <c r="A3436" s="12">
        <v>50</v>
      </c>
      <c r="B3436" s="12">
        <v>167</v>
      </c>
      <c r="C3436" s="12">
        <v>76</v>
      </c>
      <c r="D3436" s="12">
        <f t="shared" si="106"/>
        <v>21.776504297994268</v>
      </c>
      <c r="E3436" s="12">
        <v>234</v>
      </c>
      <c r="F3436" s="12">
        <f t="shared" si="107"/>
        <v>15.61040693795864</v>
      </c>
    </row>
    <row r="3437" spans="1:6" x14ac:dyDescent="0.3">
      <c r="A3437" s="12">
        <v>111</v>
      </c>
      <c r="B3437" s="12">
        <v>286</v>
      </c>
      <c r="C3437" s="12">
        <v>76</v>
      </c>
      <c r="D3437" s="12">
        <f t="shared" si="106"/>
        <v>21.776504297994268</v>
      </c>
      <c r="E3437" s="12">
        <v>234</v>
      </c>
      <c r="F3437" s="12">
        <f t="shared" si="107"/>
        <v>15.61040693795864</v>
      </c>
    </row>
    <row r="3438" spans="1:6" x14ac:dyDescent="0.3">
      <c r="A3438" s="12">
        <v>71</v>
      </c>
      <c r="B3438" s="12">
        <v>442</v>
      </c>
      <c r="C3438" s="12">
        <v>76</v>
      </c>
      <c r="D3438" s="12">
        <f t="shared" si="106"/>
        <v>21.776504297994268</v>
      </c>
      <c r="E3438" s="12">
        <v>234</v>
      </c>
      <c r="F3438" s="12">
        <f t="shared" si="107"/>
        <v>15.61040693795864</v>
      </c>
    </row>
    <row r="3439" spans="1:6" x14ac:dyDescent="0.3">
      <c r="A3439" s="12">
        <v>65</v>
      </c>
      <c r="B3439" s="12">
        <v>170</v>
      </c>
      <c r="C3439" s="12">
        <v>76</v>
      </c>
      <c r="D3439" s="12">
        <f t="shared" si="106"/>
        <v>21.776504297994268</v>
      </c>
      <c r="E3439" s="12">
        <v>234</v>
      </c>
      <c r="F3439" s="12">
        <f t="shared" si="107"/>
        <v>15.61040693795864</v>
      </c>
    </row>
    <row r="3440" spans="1:6" x14ac:dyDescent="0.3">
      <c r="A3440" s="12">
        <v>60</v>
      </c>
      <c r="B3440" s="12">
        <v>46</v>
      </c>
      <c r="C3440" s="12">
        <v>76</v>
      </c>
      <c r="D3440" s="12">
        <f t="shared" si="106"/>
        <v>21.776504297994268</v>
      </c>
      <c r="E3440" s="12">
        <v>234</v>
      </c>
      <c r="F3440" s="12">
        <f t="shared" si="107"/>
        <v>15.61040693795864</v>
      </c>
    </row>
    <row r="3441" spans="1:6" x14ac:dyDescent="0.3">
      <c r="A3441" s="12">
        <v>24</v>
      </c>
      <c r="B3441" s="12">
        <v>66</v>
      </c>
      <c r="C3441" s="12">
        <v>76</v>
      </c>
      <c r="D3441" s="12">
        <f t="shared" si="106"/>
        <v>21.776504297994268</v>
      </c>
      <c r="E3441" s="12">
        <v>235</v>
      </c>
      <c r="F3441" s="12">
        <f t="shared" si="107"/>
        <v>15.677118078719147</v>
      </c>
    </row>
    <row r="3442" spans="1:6" x14ac:dyDescent="0.3">
      <c r="A3442" s="12">
        <v>62</v>
      </c>
      <c r="B3442" s="12">
        <v>213</v>
      </c>
      <c r="C3442" s="12">
        <v>76</v>
      </c>
      <c r="D3442" s="12">
        <f t="shared" si="106"/>
        <v>21.776504297994268</v>
      </c>
      <c r="E3442" s="12">
        <v>235</v>
      </c>
      <c r="F3442" s="12">
        <f t="shared" si="107"/>
        <v>15.677118078719147</v>
      </c>
    </row>
    <row r="3443" spans="1:6" x14ac:dyDescent="0.3">
      <c r="A3443" s="12">
        <v>114</v>
      </c>
      <c r="B3443" s="12">
        <v>47</v>
      </c>
      <c r="C3443" s="12">
        <v>76</v>
      </c>
      <c r="D3443" s="12">
        <f t="shared" si="106"/>
        <v>21.776504297994268</v>
      </c>
      <c r="E3443" s="12">
        <v>235</v>
      </c>
      <c r="F3443" s="12">
        <f t="shared" si="107"/>
        <v>15.677118078719147</v>
      </c>
    </row>
    <row r="3444" spans="1:6" x14ac:dyDescent="0.3">
      <c r="A3444" s="12">
        <v>49</v>
      </c>
      <c r="B3444" s="12">
        <v>195</v>
      </c>
      <c r="C3444" s="12">
        <v>76</v>
      </c>
      <c r="D3444" s="12">
        <f t="shared" si="106"/>
        <v>21.776504297994268</v>
      </c>
      <c r="E3444" s="12">
        <v>235</v>
      </c>
      <c r="F3444" s="12">
        <f t="shared" si="107"/>
        <v>15.677118078719147</v>
      </c>
    </row>
    <row r="3445" spans="1:6" x14ac:dyDescent="0.3">
      <c r="A3445" s="12">
        <v>139</v>
      </c>
      <c r="B3445" s="12">
        <v>307</v>
      </c>
      <c r="C3445" s="12">
        <v>76</v>
      </c>
      <c r="D3445" s="12">
        <f t="shared" si="106"/>
        <v>21.776504297994268</v>
      </c>
      <c r="E3445" s="12">
        <v>235</v>
      </c>
      <c r="F3445" s="12">
        <f t="shared" si="107"/>
        <v>15.677118078719147</v>
      </c>
    </row>
    <row r="3446" spans="1:6" x14ac:dyDescent="0.3">
      <c r="A3446" s="12">
        <v>115</v>
      </c>
      <c r="B3446" s="12">
        <v>100</v>
      </c>
      <c r="C3446" s="12">
        <v>76</v>
      </c>
      <c r="D3446" s="12">
        <f t="shared" si="106"/>
        <v>21.776504297994268</v>
      </c>
      <c r="E3446" s="12">
        <v>235</v>
      </c>
      <c r="F3446" s="12">
        <f t="shared" si="107"/>
        <v>15.677118078719147</v>
      </c>
    </row>
    <row r="3447" spans="1:6" x14ac:dyDescent="0.3">
      <c r="A3447" s="12">
        <v>135</v>
      </c>
      <c r="B3447" s="12">
        <v>136</v>
      </c>
      <c r="C3447" s="12">
        <v>76</v>
      </c>
      <c r="D3447" s="12">
        <f t="shared" si="106"/>
        <v>21.776504297994268</v>
      </c>
      <c r="E3447" s="12">
        <v>235</v>
      </c>
      <c r="F3447" s="12">
        <f t="shared" si="107"/>
        <v>15.677118078719147</v>
      </c>
    </row>
    <row r="3448" spans="1:6" x14ac:dyDescent="0.3">
      <c r="A3448" s="12">
        <v>52</v>
      </c>
      <c r="B3448" s="12">
        <v>100</v>
      </c>
      <c r="C3448" s="12">
        <v>76</v>
      </c>
      <c r="D3448" s="12">
        <f t="shared" si="106"/>
        <v>21.776504297994268</v>
      </c>
      <c r="E3448" s="12">
        <v>235</v>
      </c>
      <c r="F3448" s="12">
        <f t="shared" si="107"/>
        <v>15.677118078719147</v>
      </c>
    </row>
    <row r="3449" spans="1:6" x14ac:dyDescent="0.3">
      <c r="A3449" s="12">
        <v>149</v>
      </c>
      <c r="B3449" s="12">
        <v>65</v>
      </c>
      <c r="C3449" s="12">
        <v>76</v>
      </c>
      <c r="D3449" s="12">
        <f t="shared" si="106"/>
        <v>21.776504297994268</v>
      </c>
      <c r="E3449" s="12">
        <v>235</v>
      </c>
      <c r="F3449" s="12">
        <f t="shared" si="107"/>
        <v>15.677118078719147</v>
      </c>
    </row>
    <row r="3450" spans="1:6" x14ac:dyDescent="0.3">
      <c r="A3450" s="12">
        <v>57</v>
      </c>
      <c r="B3450" s="12">
        <v>109</v>
      </c>
      <c r="C3450" s="12">
        <v>76</v>
      </c>
      <c r="D3450" s="12">
        <f t="shared" si="106"/>
        <v>21.776504297994268</v>
      </c>
      <c r="E3450" s="12">
        <v>235</v>
      </c>
      <c r="F3450" s="12">
        <f t="shared" si="107"/>
        <v>15.677118078719147</v>
      </c>
    </row>
    <row r="3451" spans="1:6" x14ac:dyDescent="0.3">
      <c r="A3451" s="12">
        <v>141</v>
      </c>
      <c r="B3451" s="12">
        <v>2</v>
      </c>
      <c r="C3451" s="12">
        <v>76</v>
      </c>
      <c r="D3451" s="12">
        <f t="shared" si="106"/>
        <v>21.776504297994268</v>
      </c>
      <c r="E3451" s="12">
        <v>236</v>
      </c>
      <c r="F3451" s="12">
        <f t="shared" si="107"/>
        <v>15.743829219479654</v>
      </c>
    </row>
    <row r="3452" spans="1:6" x14ac:dyDescent="0.3">
      <c r="A3452" s="12">
        <v>81</v>
      </c>
      <c r="B3452" s="12">
        <v>146</v>
      </c>
      <c r="C3452" s="12">
        <v>76</v>
      </c>
      <c r="D3452" s="12">
        <f t="shared" si="106"/>
        <v>21.776504297994268</v>
      </c>
      <c r="E3452" s="12">
        <v>236</v>
      </c>
      <c r="F3452" s="12">
        <f t="shared" si="107"/>
        <v>15.743829219479654</v>
      </c>
    </row>
    <row r="3453" spans="1:6" x14ac:dyDescent="0.3">
      <c r="A3453" s="12">
        <v>107</v>
      </c>
      <c r="B3453" s="12">
        <v>11</v>
      </c>
      <c r="C3453" s="12">
        <v>76</v>
      </c>
      <c r="D3453" s="12">
        <f t="shared" si="106"/>
        <v>21.776504297994268</v>
      </c>
      <c r="E3453" s="12">
        <v>236</v>
      </c>
      <c r="F3453" s="12">
        <f t="shared" si="107"/>
        <v>15.743829219479654</v>
      </c>
    </row>
    <row r="3454" spans="1:6" x14ac:dyDescent="0.3">
      <c r="A3454" s="12">
        <v>34</v>
      </c>
      <c r="B3454" s="12">
        <v>37</v>
      </c>
      <c r="C3454" s="12">
        <v>76</v>
      </c>
      <c r="D3454" s="12">
        <f t="shared" si="106"/>
        <v>21.776504297994268</v>
      </c>
      <c r="E3454" s="12">
        <v>236</v>
      </c>
      <c r="F3454" s="12">
        <f t="shared" si="107"/>
        <v>15.743829219479654</v>
      </c>
    </row>
    <row r="3455" spans="1:6" x14ac:dyDescent="0.3">
      <c r="A3455" s="12">
        <v>38</v>
      </c>
      <c r="B3455" s="12">
        <v>75</v>
      </c>
      <c r="C3455" s="12">
        <v>76</v>
      </c>
      <c r="D3455" s="12">
        <f t="shared" si="106"/>
        <v>21.776504297994268</v>
      </c>
      <c r="E3455" s="12">
        <v>236</v>
      </c>
      <c r="F3455" s="12">
        <f t="shared" si="107"/>
        <v>15.743829219479654</v>
      </c>
    </row>
    <row r="3456" spans="1:6" x14ac:dyDescent="0.3">
      <c r="A3456" s="12">
        <v>79</v>
      </c>
      <c r="B3456" s="12">
        <v>50</v>
      </c>
      <c r="C3456" s="12">
        <v>76</v>
      </c>
      <c r="D3456" s="12">
        <f t="shared" si="106"/>
        <v>21.776504297994268</v>
      </c>
      <c r="E3456" s="12">
        <v>236</v>
      </c>
      <c r="F3456" s="12">
        <f t="shared" si="107"/>
        <v>15.743829219479654</v>
      </c>
    </row>
    <row r="3457" spans="1:6" x14ac:dyDescent="0.3">
      <c r="A3457" s="12">
        <v>86</v>
      </c>
      <c r="B3457" s="12">
        <v>120</v>
      </c>
      <c r="C3457" s="12">
        <v>76</v>
      </c>
      <c r="D3457" s="12">
        <f t="shared" si="106"/>
        <v>21.776504297994268</v>
      </c>
      <c r="E3457" s="12">
        <v>236</v>
      </c>
      <c r="F3457" s="12">
        <f t="shared" si="107"/>
        <v>15.743829219479654</v>
      </c>
    </row>
    <row r="3458" spans="1:6" x14ac:dyDescent="0.3">
      <c r="A3458" s="12">
        <v>85</v>
      </c>
      <c r="B3458" s="12">
        <v>8</v>
      </c>
      <c r="C3458" s="12">
        <v>76</v>
      </c>
      <c r="D3458" s="12">
        <f t="shared" si="106"/>
        <v>21.776504297994268</v>
      </c>
      <c r="E3458" s="12">
        <v>237</v>
      </c>
      <c r="F3458" s="12">
        <f t="shared" si="107"/>
        <v>15.810540360240161</v>
      </c>
    </row>
    <row r="3459" spans="1:6" x14ac:dyDescent="0.3">
      <c r="A3459" s="12">
        <v>55</v>
      </c>
      <c r="B3459" s="12">
        <v>23</v>
      </c>
      <c r="C3459" s="12">
        <v>76</v>
      </c>
      <c r="D3459" s="12">
        <f t="shared" ref="D3459:D3522" si="108">C3459*100/LARGE(C3459:C8475,1)</f>
        <v>21.776504297994268</v>
      </c>
      <c r="E3459" s="12">
        <v>237</v>
      </c>
      <c r="F3459" s="12">
        <f t="shared" ref="F3459:F3522" si="109">E3459*100/LARGE(E3459:E8475,1)</f>
        <v>15.810540360240161</v>
      </c>
    </row>
    <row r="3460" spans="1:6" x14ac:dyDescent="0.3">
      <c r="A3460" s="12">
        <v>59</v>
      </c>
      <c r="B3460" s="12">
        <v>175</v>
      </c>
      <c r="C3460" s="12">
        <v>76</v>
      </c>
      <c r="D3460" s="12">
        <f t="shared" si="108"/>
        <v>21.776504297994268</v>
      </c>
      <c r="E3460" s="12">
        <v>237</v>
      </c>
      <c r="F3460" s="12">
        <f t="shared" si="109"/>
        <v>15.810540360240161</v>
      </c>
    </row>
    <row r="3461" spans="1:6" x14ac:dyDescent="0.3">
      <c r="A3461" s="12">
        <v>30</v>
      </c>
      <c r="B3461" s="12">
        <v>493</v>
      </c>
      <c r="C3461" s="12">
        <v>77</v>
      </c>
      <c r="D3461" s="12">
        <f t="shared" si="108"/>
        <v>22.063037249283667</v>
      </c>
      <c r="E3461" s="12">
        <v>237</v>
      </c>
      <c r="F3461" s="12">
        <f t="shared" si="109"/>
        <v>15.810540360240161</v>
      </c>
    </row>
    <row r="3462" spans="1:6" x14ac:dyDescent="0.3">
      <c r="A3462" s="12">
        <v>117</v>
      </c>
      <c r="B3462" s="12">
        <v>77</v>
      </c>
      <c r="C3462" s="12">
        <v>77</v>
      </c>
      <c r="D3462" s="12">
        <f t="shared" si="108"/>
        <v>22.063037249283667</v>
      </c>
      <c r="E3462" s="12">
        <v>237</v>
      </c>
      <c r="F3462" s="12">
        <f t="shared" si="109"/>
        <v>15.810540360240161</v>
      </c>
    </row>
    <row r="3463" spans="1:6" x14ac:dyDescent="0.3">
      <c r="A3463" s="12">
        <v>55</v>
      </c>
      <c r="B3463" s="12">
        <v>229</v>
      </c>
      <c r="C3463" s="12">
        <v>77</v>
      </c>
      <c r="D3463" s="12">
        <f t="shared" si="108"/>
        <v>22.063037249283667</v>
      </c>
      <c r="E3463" s="12">
        <v>237</v>
      </c>
      <c r="F3463" s="12">
        <f t="shared" si="109"/>
        <v>15.810540360240161</v>
      </c>
    </row>
    <row r="3464" spans="1:6" x14ac:dyDescent="0.3">
      <c r="A3464" s="12">
        <v>39</v>
      </c>
      <c r="B3464" s="12">
        <v>41</v>
      </c>
      <c r="C3464" s="12">
        <v>77</v>
      </c>
      <c r="D3464" s="12">
        <f t="shared" si="108"/>
        <v>22.063037249283667</v>
      </c>
      <c r="E3464" s="12">
        <v>238</v>
      </c>
      <c r="F3464" s="12">
        <f t="shared" si="109"/>
        <v>15.877251501000668</v>
      </c>
    </row>
    <row r="3465" spans="1:6" x14ac:dyDescent="0.3">
      <c r="A3465" s="12">
        <v>25</v>
      </c>
      <c r="B3465" s="12">
        <v>126</v>
      </c>
      <c r="C3465" s="12">
        <v>77</v>
      </c>
      <c r="D3465" s="12">
        <f t="shared" si="108"/>
        <v>22.063037249283667</v>
      </c>
      <c r="E3465" s="12">
        <v>238</v>
      </c>
      <c r="F3465" s="12">
        <f t="shared" si="109"/>
        <v>15.877251501000668</v>
      </c>
    </row>
    <row r="3466" spans="1:6" x14ac:dyDescent="0.3">
      <c r="A3466" s="12">
        <v>66</v>
      </c>
      <c r="B3466" s="12">
        <v>388</v>
      </c>
      <c r="C3466" s="12">
        <v>77</v>
      </c>
      <c r="D3466" s="12">
        <f t="shared" si="108"/>
        <v>22.063037249283667</v>
      </c>
      <c r="E3466" s="12">
        <v>238</v>
      </c>
      <c r="F3466" s="12">
        <f t="shared" si="109"/>
        <v>15.877251501000668</v>
      </c>
    </row>
    <row r="3467" spans="1:6" x14ac:dyDescent="0.3">
      <c r="A3467" s="12">
        <v>54</v>
      </c>
      <c r="B3467" s="12">
        <v>132</v>
      </c>
      <c r="C3467" s="12">
        <v>77</v>
      </c>
      <c r="D3467" s="12">
        <f t="shared" si="108"/>
        <v>22.063037249283667</v>
      </c>
      <c r="E3467" s="12">
        <v>238</v>
      </c>
      <c r="F3467" s="12">
        <f t="shared" si="109"/>
        <v>15.877251501000668</v>
      </c>
    </row>
    <row r="3468" spans="1:6" x14ac:dyDescent="0.3">
      <c r="A3468" s="12">
        <v>64</v>
      </c>
      <c r="B3468" s="12">
        <v>174</v>
      </c>
      <c r="C3468" s="12">
        <v>77</v>
      </c>
      <c r="D3468" s="12">
        <f t="shared" si="108"/>
        <v>22.063037249283667</v>
      </c>
      <c r="E3468" s="12">
        <v>238</v>
      </c>
      <c r="F3468" s="12">
        <f t="shared" si="109"/>
        <v>15.877251501000668</v>
      </c>
    </row>
    <row r="3469" spans="1:6" x14ac:dyDescent="0.3">
      <c r="A3469" s="12">
        <v>47</v>
      </c>
      <c r="B3469" s="12">
        <v>222</v>
      </c>
      <c r="C3469" s="12">
        <v>77</v>
      </c>
      <c r="D3469" s="12">
        <f t="shared" si="108"/>
        <v>22.063037249283667</v>
      </c>
      <c r="E3469" s="12">
        <v>238</v>
      </c>
      <c r="F3469" s="12">
        <f t="shared" si="109"/>
        <v>15.877251501000668</v>
      </c>
    </row>
    <row r="3470" spans="1:6" x14ac:dyDescent="0.3">
      <c r="A3470" s="12">
        <v>132</v>
      </c>
      <c r="B3470" s="12">
        <v>70</v>
      </c>
      <c r="C3470" s="12">
        <v>77</v>
      </c>
      <c r="D3470" s="12">
        <f t="shared" si="108"/>
        <v>22.063037249283667</v>
      </c>
      <c r="E3470" s="12">
        <v>238</v>
      </c>
      <c r="F3470" s="12">
        <f t="shared" si="109"/>
        <v>15.877251501000668</v>
      </c>
    </row>
    <row r="3471" spans="1:6" x14ac:dyDescent="0.3">
      <c r="A3471" s="12">
        <v>143</v>
      </c>
      <c r="B3471" s="12">
        <v>40</v>
      </c>
      <c r="C3471" s="12">
        <v>77</v>
      </c>
      <c r="D3471" s="12">
        <f t="shared" si="108"/>
        <v>22.063037249283667</v>
      </c>
      <c r="E3471" s="12">
        <v>238</v>
      </c>
      <c r="F3471" s="12">
        <f t="shared" si="109"/>
        <v>15.877251501000668</v>
      </c>
    </row>
    <row r="3472" spans="1:6" x14ac:dyDescent="0.3">
      <c r="A3472" s="12">
        <v>48</v>
      </c>
      <c r="B3472" s="12">
        <v>232</v>
      </c>
      <c r="C3472" s="12">
        <v>77</v>
      </c>
      <c r="D3472" s="12">
        <f t="shared" si="108"/>
        <v>22.063037249283667</v>
      </c>
      <c r="E3472" s="12">
        <v>239</v>
      </c>
      <c r="F3472" s="12">
        <f t="shared" si="109"/>
        <v>15.943962641761175</v>
      </c>
    </row>
    <row r="3473" spans="1:6" x14ac:dyDescent="0.3">
      <c r="A3473" s="12">
        <v>16</v>
      </c>
      <c r="B3473" s="12">
        <v>299</v>
      </c>
      <c r="C3473" s="12">
        <v>77</v>
      </c>
      <c r="D3473" s="12">
        <f t="shared" si="108"/>
        <v>22.063037249283667</v>
      </c>
      <c r="E3473" s="12">
        <v>239</v>
      </c>
      <c r="F3473" s="12">
        <f t="shared" si="109"/>
        <v>15.943962641761175</v>
      </c>
    </row>
    <row r="3474" spans="1:6" x14ac:dyDescent="0.3">
      <c r="A3474" s="12">
        <v>22</v>
      </c>
      <c r="B3474" s="12">
        <v>243</v>
      </c>
      <c r="C3474" s="12">
        <v>77</v>
      </c>
      <c r="D3474" s="12">
        <f t="shared" si="108"/>
        <v>22.063037249283667</v>
      </c>
      <c r="E3474" s="12">
        <v>239</v>
      </c>
      <c r="F3474" s="12">
        <f t="shared" si="109"/>
        <v>15.943962641761175</v>
      </c>
    </row>
    <row r="3475" spans="1:6" x14ac:dyDescent="0.3">
      <c r="A3475" s="12">
        <v>39</v>
      </c>
      <c r="B3475" s="12">
        <v>11</v>
      </c>
      <c r="C3475" s="12">
        <v>77</v>
      </c>
      <c r="D3475" s="12">
        <f t="shared" si="108"/>
        <v>22.063037249283667</v>
      </c>
      <c r="E3475" s="12">
        <v>239</v>
      </c>
      <c r="F3475" s="12">
        <f t="shared" si="109"/>
        <v>15.943962641761175</v>
      </c>
    </row>
    <row r="3476" spans="1:6" x14ac:dyDescent="0.3">
      <c r="A3476" s="12">
        <v>35</v>
      </c>
      <c r="B3476" s="12">
        <v>129</v>
      </c>
      <c r="C3476" s="12">
        <v>77</v>
      </c>
      <c r="D3476" s="12">
        <f t="shared" si="108"/>
        <v>22.063037249283667</v>
      </c>
      <c r="E3476" s="12">
        <v>239</v>
      </c>
      <c r="F3476" s="12">
        <f t="shared" si="109"/>
        <v>15.943962641761175</v>
      </c>
    </row>
    <row r="3477" spans="1:6" x14ac:dyDescent="0.3">
      <c r="A3477" s="12">
        <v>33</v>
      </c>
      <c r="B3477" s="12">
        <v>135</v>
      </c>
      <c r="C3477" s="12">
        <v>77</v>
      </c>
      <c r="D3477" s="12">
        <f t="shared" si="108"/>
        <v>22.063037249283667</v>
      </c>
      <c r="E3477" s="12">
        <v>239</v>
      </c>
      <c r="F3477" s="12">
        <f t="shared" si="109"/>
        <v>15.943962641761175</v>
      </c>
    </row>
    <row r="3478" spans="1:6" x14ac:dyDescent="0.3">
      <c r="A3478" s="12">
        <v>119</v>
      </c>
      <c r="B3478" s="12">
        <v>22</v>
      </c>
      <c r="C3478" s="12">
        <v>77</v>
      </c>
      <c r="D3478" s="12">
        <f t="shared" si="108"/>
        <v>22.063037249283667</v>
      </c>
      <c r="E3478" s="12">
        <v>239</v>
      </c>
      <c r="F3478" s="12">
        <f t="shared" si="109"/>
        <v>15.943962641761175</v>
      </c>
    </row>
    <row r="3479" spans="1:6" x14ac:dyDescent="0.3">
      <c r="A3479" s="12">
        <v>37</v>
      </c>
      <c r="B3479" s="12">
        <v>332</v>
      </c>
      <c r="C3479" s="12">
        <v>77</v>
      </c>
      <c r="D3479" s="12">
        <f t="shared" si="108"/>
        <v>22.063037249283667</v>
      </c>
      <c r="E3479" s="12">
        <v>240</v>
      </c>
      <c r="F3479" s="12">
        <f t="shared" si="109"/>
        <v>16.010673782521682</v>
      </c>
    </row>
    <row r="3480" spans="1:6" x14ac:dyDescent="0.3">
      <c r="A3480" s="12">
        <v>53</v>
      </c>
      <c r="B3480" s="12">
        <v>373</v>
      </c>
      <c r="C3480" s="12">
        <v>77</v>
      </c>
      <c r="D3480" s="12">
        <f t="shared" si="108"/>
        <v>22.063037249283667</v>
      </c>
      <c r="E3480" s="12">
        <v>240</v>
      </c>
      <c r="F3480" s="12">
        <f t="shared" si="109"/>
        <v>16.010673782521682</v>
      </c>
    </row>
    <row r="3481" spans="1:6" x14ac:dyDescent="0.3">
      <c r="A3481" s="12">
        <v>95</v>
      </c>
      <c r="B3481" s="12">
        <v>348</v>
      </c>
      <c r="C3481" s="12">
        <v>77</v>
      </c>
      <c r="D3481" s="12">
        <f t="shared" si="108"/>
        <v>22.063037249283667</v>
      </c>
      <c r="E3481" s="12">
        <v>240</v>
      </c>
      <c r="F3481" s="12">
        <f t="shared" si="109"/>
        <v>16.010673782521682</v>
      </c>
    </row>
    <row r="3482" spans="1:6" x14ac:dyDescent="0.3">
      <c r="A3482" s="12">
        <v>81</v>
      </c>
      <c r="B3482" s="12">
        <v>348</v>
      </c>
      <c r="C3482" s="12">
        <v>77</v>
      </c>
      <c r="D3482" s="12">
        <f t="shared" si="108"/>
        <v>22.063037249283667</v>
      </c>
      <c r="E3482" s="12">
        <v>240</v>
      </c>
      <c r="F3482" s="12">
        <f t="shared" si="109"/>
        <v>16.010673782521682</v>
      </c>
    </row>
    <row r="3483" spans="1:6" x14ac:dyDescent="0.3">
      <c r="A3483" s="12">
        <v>37</v>
      </c>
      <c r="B3483" s="12">
        <v>32</v>
      </c>
      <c r="C3483" s="12">
        <v>77</v>
      </c>
      <c r="D3483" s="12">
        <f t="shared" si="108"/>
        <v>22.063037249283667</v>
      </c>
      <c r="E3483" s="12">
        <v>240</v>
      </c>
      <c r="F3483" s="12">
        <f t="shared" si="109"/>
        <v>16.010673782521682</v>
      </c>
    </row>
    <row r="3484" spans="1:6" x14ac:dyDescent="0.3">
      <c r="A3484" s="12">
        <v>84</v>
      </c>
      <c r="B3484" s="12">
        <v>97</v>
      </c>
      <c r="C3484" s="12">
        <v>77</v>
      </c>
      <c r="D3484" s="12">
        <f t="shared" si="108"/>
        <v>22.063037249283667</v>
      </c>
      <c r="E3484" s="12">
        <v>241</v>
      </c>
      <c r="F3484" s="12">
        <f t="shared" si="109"/>
        <v>16.077384923282189</v>
      </c>
    </row>
    <row r="3485" spans="1:6" x14ac:dyDescent="0.3">
      <c r="A3485" s="12">
        <v>48</v>
      </c>
      <c r="B3485" s="12">
        <v>40</v>
      </c>
      <c r="C3485" s="12">
        <v>77</v>
      </c>
      <c r="D3485" s="12">
        <f t="shared" si="108"/>
        <v>22.063037249283667</v>
      </c>
      <c r="E3485" s="12">
        <v>241</v>
      </c>
      <c r="F3485" s="12">
        <f t="shared" si="109"/>
        <v>16.077384923282189</v>
      </c>
    </row>
    <row r="3486" spans="1:6" x14ac:dyDescent="0.3">
      <c r="A3486" s="12">
        <v>64</v>
      </c>
      <c r="B3486" s="12">
        <v>15</v>
      </c>
      <c r="C3486" s="12">
        <v>77</v>
      </c>
      <c r="D3486" s="12">
        <f t="shared" si="108"/>
        <v>22.063037249283667</v>
      </c>
      <c r="E3486" s="12">
        <v>241</v>
      </c>
      <c r="F3486" s="12">
        <f t="shared" si="109"/>
        <v>16.077384923282189</v>
      </c>
    </row>
    <row r="3487" spans="1:6" x14ac:dyDescent="0.3">
      <c r="A3487" s="12">
        <v>74</v>
      </c>
      <c r="B3487" s="12">
        <v>341</v>
      </c>
      <c r="C3487" s="12">
        <v>77</v>
      </c>
      <c r="D3487" s="12">
        <f t="shared" si="108"/>
        <v>22.063037249283667</v>
      </c>
      <c r="E3487" s="12">
        <v>241</v>
      </c>
      <c r="F3487" s="12">
        <f t="shared" si="109"/>
        <v>16.077384923282189</v>
      </c>
    </row>
    <row r="3488" spans="1:6" x14ac:dyDescent="0.3">
      <c r="A3488" s="12">
        <v>45</v>
      </c>
      <c r="B3488" s="12">
        <v>206</v>
      </c>
      <c r="C3488" s="12">
        <v>77</v>
      </c>
      <c r="D3488" s="12">
        <f t="shared" si="108"/>
        <v>22.063037249283667</v>
      </c>
      <c r="E3488" s="12">
        <v>241</v>
      </c>
      <c r="F3488" s="12">
        <f t="shared" si="109"/>
        <v>16.077384923282189</v>
      </c>
    </row>
    <row r="3489" spans="1:6" x14ac:dyDescent="0.3">
      <c r="A3489" s="12">
        <v>43</v>
      </c>
      <c r="B3489" s="12">
        <v>64</v>
      </c>
      <c r="C3489" s="12">
        <v>77</v>
      </c>
      <c r="D3489" s="12">
        <f t="shared" si="108"/>
        <v>22.063037249283667</v>
      </c>
      <c r="E3489" s="12">
        <v>241</v>
      </c>
      <c r="F3489" s="12">
        <f t="shared" si="109"/>
        <v>16.077384923282189</v>
      </c>
    </row>
    <row r="3490" spans="1:6" x14ac:dyDescent="0.3">
      <c r="A3490" s="12">
        <v>40</v>
      </c>
      <c r="B3490" s="12">
        <v>14</v>
      </c>
      <c r="C3490" s="12">
        <v>77</v>
      </c>
      <c r="D3490" s="12">
        <f t="shared" si="108"/>
        <v>22.063037249283667</v>
      </c>
      <c r="E3490" s="12">
        <v>241</v>
      </c>
      <c r="F3490" s="12">
        <f t="shared" si="109"/>
        <v>16.077384923282189</v>
      </c>
    </row>
    <row r="3491" spans="1:6" x14ac:dyDescent="0.3">
      <c r="A3491" s="12">
        <v>89</v>
      </c>
      <c r="B3491" s="12">
        <v>164</v>
      </c>
      <c r="C3491" s="12">
        <v>77</v>
      </c>
      <c r="D3491" s="12">
        <f t="shared" si="108"/>
        <v>22.063037249283667</v>
      </c>
      <c r="E3491" s="12">
        <v>241</v>
      </c>
      <c r="F3491" s="12">
        <f t="shared" si="109"/>
        <v>16.077384923282189</v>
      </c>
    </row>
    <row r="3492" spans="1:6" x14ac:dyDescent="0.3">
      <c r="A3492" s="12">
        <v>59</v>
      </c>
      <c r="B3492" s="12">
        <v>23</v>
      </c>
      <c r="C3492" s="12">
        <v>77</v>
      </c>
      <c r="D3492" s="12">
        <f t="shared" si="108"/>
        <v>22.063037249283667</v>
      </c>
      <c r="E3492" s="12">
        <v>242</v>
      </c>
      <c r="F3492" s="12">
        <f t="shared" si="109"/>
        <v>16.144096064042696</v>
      </c>
    </row>
    <row r="3493" spans="1:6" x14ac:dyDescent="0.3">
      <c r="A3493" s="12">
        <v>48</v>
      </c>
      <c r="B3493" s="12">
        <v>101</v>
      </c>
      <c r="C3493" s="12">
        <v>77</v>
      </c>
      <c r="D3493" s="12">
        <f t="shared" si="108"/>
        <v>22.063037249283667</v>
      </c>
      <c r="E3493" s="12">
        <v>242</v>
      </c>
      <c r="F3493" s="12">
        <f t="shared" si="109"/>
        <v>16.144096064042696</v>
      </c>
    </row>
    <row r="3494" spans="1:6" x14ac:dyDescent="0.3">
      <c r="A3494" s="12">
        <v>56</v>
      </c>
      <c r="B3494" s="12">
        <v>95</v>
      </c>
      <c r="C3494" s="12">
        <v>77</v>
      </c>
      <c r="D3494" s="12">
        <f t="shared" si="108"/>
        <v>22.063037249283667</v>
      </c>
      <c r="E3494" s="12">
        <v>242</v>
      </c>
      <c r="F3494" s="12">
        <f t="shared" si="109"/>
        <v>16.144096064042696</v>
      </c>
    </row>
    <row r="3495" spans="1:6" x14ac:dyDescent="0.3">
      <c r="A3495" s="12">
        <v>178</v>
      </c>
      <c r="B3495" s="12">
        <v>4</v>
      </c>
      <c r="C3495" s="12">
        <v>77</v>
      </c>
      <c r="D3495" s="12">
        <f t="shared" si="108"/>
        <v>22.063037249283667</v>
      </c>
      <c r="E3495" s="12">
        <v>242</v>
      </c>
      <c r="F3495" s="12">
        <f t="shared" si="109"/>
        <v>16.144096064042696</v>
      </c>
    </row>
    <row r="3496" spans="1:6" x14ac:dyDescent="0.3">
      <c r="A3496" s="12">
        <v>73</v>
      </c>
      <c r="B3496" s="12">
        <v>47</v>
      </c>
      <c r="C3496" s="12">
        <v>77</v>
      </c>
      <c r="D3496" s="12">
        <f t="shared" si="108"/>
        <v>22.063037249283667</v>
      </c>
      <c r="E3496" s="12">
        <v>242</v>
      </c>
      <c r="F3496" s="12">
        <f t="shared" si="109"/>
        <v>16.144096064042696</v>
      </c>
    </row>
    <row r="3497" spans="1:6" x14ac:dyDescent="0.3">
      <c r="A3497" s="12">
        <v>39</v>
      </c>
      <c r="B3497" s="12">
        <v>46</v>
      </c>
      <c r="C3497" s="12">
        <v>77</v>
      </c>
      <c r="D3497" s="12">
        <f t="shared" si="108"/>
        <v>22.063037249283667</v>
      </c>
      <c r="E3497" s="12">
        <v>242</v>
      </c>
      <c r="F3497" s="12">
        <f t="shared" si="109"/>
        <v>16.144096064042696</v>
      </c>
    </row>
    <row r="3498" spans="1:6" x14ac:dyDescent="0.3">
      <c r="A3498" s="12">
        <v>53</v>
      </c>
      <c r="B3498" s="12">
        <v>23</v>
      </c>
      <c r="C3498" s="12">
        <v>77</v>
      </c>
      <c r="D3498" s="12">
        <f t="shared" si="108"/>
        <v>22.063037249283667</v>
      </c>
      <c r="E3498" s="12">
        <v>242</v>
      </c>
      <c r="F3498" s="12">
        <f t="shared" si="109"/>
        <v>16.144096064042696</v>
      </c>
    </row>
    <row r="3499" spans="1:6" x14ac:dyDescent="0.3">
      <c r="A3499" s="12">
        <v>42</v>
      </c>
      <c r="B3499" s="12">
        <v>217</v>
      </c>
      <c r="C3499" s="12">
        <v>77</v>
      </c>
      <c r="D3499" s="12">
        <f t="shared" si="108"/>
        <v>22.063037249283667</v>
      </c>
      <c r="E3499" s="12">
        <v>242</v>
      </c>
      <c r="F3499" s="12">
        <f t="shared" si="109"/>
        <v>16.144096064042696</v>
      </c>
    </row>
    <row r="3500" spans="1:6" x14ac:dyDescent="0.3">
      <c r="A3500" s="12">
        <v>41</v>
      </c>
      <c r="B3500" s="12">
        <v>139</v>
      </c>
      <c r="C3500" s="12">
        <v>77</v>
      </c>
      <c r="D3500" s="12">
        <f t="shared" si="108"/>
        <v>22.063037249283667</v>
      </c>
      <c r="E3500" s="12">
        <v>242</v>
      </c>
      <c r="F3500" s="12">
        <f t="shared" si="109"/>
        <v>16.144096064042696</v>
      </c>
    </row>
    <row r="3501" spans="1:6" x14ac:dyDescent="0.3">
      <c r="A3501" s="12">
        <v>69</v>
      </c>
      <c r="B3501" s="12">
        <v>187</v>
      </c>
      <c r="C3501" s="12">
        <v>77</v>
      </c>
      <c r="D3501" s="12">
        <f t="shared" si="108"/>
        <v>22.063037249283667</v>
      </c>
      <c r="E3501" s="12">
        <v>243</v>
      </c>
      <c r="F3501" s="12">
        <f t="shared" si="109"/>
        <v>16.210807204803203</v>
      </c>
    </row>
    <row r="3502" spans="1:6" x14ac:dyDescent="0.3">
      <c r="A3502" s="12">
        <v>81</v>
      </c>
      <c r="B3502" s="12">
        <v>68</v>
      </c>
      <c r="C3502" s="12">
        <v>77</v>
      </c>
      <c r="D3502" s="12">
        <f t="shared" si="108"/>
        <v>22.063037249283667</v>
      </c>
      <c r="E3502" s="12">
        <v>243</v>
      </c>
      <c r="F3502" s="12">
        <f t="shared" si="109"/>
        <v>16.210807204803203</v>
      </c>
    </row>
    <row r="3503" spans="1:6" x14ac:dyDescent="0.3">
      <c r="A3503" s="12">
        <v>99</v>
      </c>
      <c r="B3503" s="12">
        <v>149</v>
      </c>
      <c r="C3503" s="12">
        <v>77</v>
      </c>
      <c r="D3503" s="12">
        <f t="shared" si="108"/>
        <v>22.063037249283667</v>
      </c>
      <c r="E3503" s="12">
        <v>243</v>
      </c>
      <c r="F3503" s="12">
        <f t="shared" si="109"/>
        <v>16.210807204803203</v>
      </c>
    </row>
    <row r="3504" spans="1:6" x14ac:dyDescent="0.3">
      <c r="A3504" s="12">
        <v>54</v>
      </c>
      <c r="B3504" s="12">
        <v>24</v>
      </c>
      <c r="C3504" s="12">
        <v>77</v>
      </c>
      <c r="D3504" s="12">
        <f t="shared" si="108"/>
        <v>22.063037249283667</v>
      </c>
      <c r="E3504" s="12">
        <v>244</v>
      </c>
      <c r="F3504" s="12">
        <f t="shared" si="109"/>
        <v>16.27751834556371</v>
      </c>
    </row>
    <row r="3505" spans="1:6" x14ac:dyDescent="0.3">
      <c r="A3505" s="12">
        <v>77</v>
      </c>
      <c r="B3505" s="12">
        <v>30</v>
      </c>
      <c r="C3505" s="12">
        <v>77</v>
      </c>
      <c r="D3505" s="12">
        <f t="shared" si="108"/>
        <v>22.063037249283667</v>
      </c>
      <c r="E3505" s="12">
        <v>244</v>
      </c>
      <c r="F3505" s="12">
        <f t="shared" si="109"/>
        <v>16.27751834556371</v>
      </c>
    </row>
    <row r="3506" spans="1:6" x14ac:dyDescent="0.3">
      <c r="A3506" s="12">
        <v>38</v>
      </c>
      <c r="B3506" s="12">
        <v>393</v>
      </c>
      <c r="C3506" s="12">
        <v>77</v>
      </c>
      <c r="D3506" s="12">
        <f t="shared" si="108"/>
        <v>22.063037249283667</v>
      </c>
      <c r="E3506" s="12">
        <v>244</v>
      </c>
      <c r="F3506" s="12">
        <f t="shared" si="109"/>
        <v>16.27751834556371</v>
      </c>
    </row>
    <row r="3507" spans="1:6" x14ac:dyDescent="0.3">
      <c r="A3507" s="12">
        <v>71</v>
      </c>
      <c r="B3507" s="12">
        <v>393</v>
      </c>
      <c r="C3507" s="12">
        <v>77</v>
      </c>
      <c r="D3507" s="12">
        <f t="shared" si="108"/>
        <v>22.063037249283667</v>
      </c>
      <c r="E3507" s="12">
        <v>244</v>
      </c>
      <c r="F3507" s="12">
        <f t="shared" si="109"/>
        <v>16.27751834556371</v>
      </c>
    </row>
    <row r="3508" spans="1:6" x14ac:dyDescent="0.3">
      <c r="A3508" s="12">
        <v>68</v>
      </c>
      <c r="B3508" s="12">
        <v>97</v>
      </c>
      <c r="C3508" s="12">
        <v>77</v>
      </c>
      <c r="D3508" s="12">
        <f t="shared" si="108"/>
        <v>22.063037249283667</v>
      </c>
      <c r="E3508" s="12">
        <v>244</v>
      </c>
      <c r="F3508" s="12">
        <f t="shared" si="109"/>
        <v>16.27751834556371</v>
      </c>
    </row>
    <row r="3509" spans="1:6" x14ac:dyDescent="0.3">
      <c r="A3509" s="12">
        <v>61</v>
      </c>
      <c r="B3509" s="12">
        <v>167</v>
      </c>
      <c r="C3509" s="12">
        <v>77</v>
      </c>
      <c r="D3509" s="12">
        <f t="shared" si="108"/>
        <v>22.063037249283667</v>
      </c>
      <c r="E3509" s="12">
        <v>245</v>
      </c>
      <c r="F3509" s="12">
        <f t="shared" si="109"/>
        <v>16.344229486324217</v>
      </c>
    </row>
    <row r="3510" spans="1:6" x14ac:dyDescent="0.3">
      <c r="A3510" s="12">
        <v>30</v>
      </c>
      <c r="B3510" s="12">
        <v>6</v>
      </c>
      <c r="C3510" s="12">
        <v>77</v>
      </c>
      <c r="D3510" s="12">
        <f t="shared" si="108"/>
        <v>22.063037249283667</v>
      </c>
      <c r="E3510" s="12">
        <v>245</v>
      </c>
      <c r="F3510" s="12">
        <f t="shared" si="109"/>
        <v>16.344229486324217</v>
      </c>
    </row>
    <row r="3511" spans="1:6" x14ac:dyDescent="0.3">
      <c r="A3511" s="12">
        <v>37</v>
      </c>
      <c r="B3511" s="12">
        <v>69</v>
      </c>
      <c r="C3511" s="12">
        <v>77</v>
      </c>
      <c r="D3511" s="12">
        <f t="shared" si="108"/>
        <v>22.063037249283667</v>
      </c>
      <c r="E3511" s="12">
        <v>245</v>
      </c>
      <c r="F3511" s="12">
        <f t="shared" si="109"/>
        <v>16.344229486324217</v>
      </c>
    </row>
    <row r="3512" spans="1:6" x14ac:dyDescent="0.3">
      <c r="A3512" s="12">
        <v>61</v>
      </c>
      <c r="B3512" s="12">
        <v>415</v>
      </c>
      <c r="C3512" s="12">
        <v>77</v>
      </c>
      <c r="D3512" s="12">
        <f t="shared" si="108"/>
        <v>22.063037249283667</v>
      </c>
      <c r="E3512" s="12">
        <v>245</v>
      </c>
      <c r="F3512" s="12">
        <f t="shared" si="109"/>
        <v>16.344229486324217</v>
      </c>
    </row>
    <row r="3513" spans="1:6" x14ac:dyDescent="0.3">
      <c r="A3513" s="12">
        <v>13</v>
      </c>
      <c r="B3513" s="12">
        <v>773</v>
      </c>
      <c r="C3513" s="12">
        <v>77</v>
      </c>
      <c r="D3513" s="12">
        <f t="shared" si="108"/>
        <v>22.063037249283667</v>
      </c>
      <c r="E3513" s="12">
        <v>245</v>
      </c>
      <c r="F3513" s="12">
        <f t="shared" si="109"/>
        <v>16.344229486324217</v>
      </c>
    </row>
    <row r="3514" spans="1:6" x14ac:dyDescent="0.3">
      <c r="A3514" s="12">
        <v>74</v>
      </c>
      <c r="B3514" s="12">
        <v>7</v>
      </c>
      <c r="C3514" s="12">
        <v>77</v>
      </c>
      <c r="D3514" s="12">
        <f t="shared" si="108"/>
        <v>22.063037249283667</v>
      </c>
      <c r="E3514" s="12">
        <v>246</v>
      </c>
      <c r="F3514" s="12">
        <f t="shared" si="109"/>
        <v>16.410940627084724</v>
      </c>
    </row>
    <row r="3515" spans="1:6" x14ac:dyDescent="0.3">
      <c r="A3515" s="12">
        <v>74</v>
      </c>
      <c r="B3515" s="12">
        <v>371</v>
      </c>
      <c r="C3515" s="12">
        <v>77</v>
      </c>
      <c r="D3515" s="12">
        <f t="shared" si="108"/>
        <v>22.063037249283667</v>
      </c>
      <c r="E3515" s="12">
        <v>246</v>
      </c>
      <c r="F3515" s="12">
        <f t="shared" si="109"/>
        <v>16.410940627084724</v>
      </c>
    </row>
    <row r="3516" spans="1:6" x14ac:dyDescent="0.3">
      <c r="A3516" s="12">
        <v>91</v>
      </c>
      <c r="B3516" s="12">
        <v>67</v>
      </c>
      <c r="C3516" s="12">
        <v>77</v>
      </c>
      <c r="D3516" s="12">
        <f t="shared" si="108"/>
        <v>22.063037249283667</v>
      </c>
      <c r="E3516" s="12">
        <v>246</v>
      </c>
      <c r="F3516" s="12">
        <f t="shared" si="109"/>
        <v>16.410940627084724</v>
      </c>
    </row>
    <row r="3517" spans="1:6" x14ac:dyDescent="0.3">
      <c r="A3517" s="12">
        <v>51</v>
      </c>
      <c r="B3517" s="12">
        <v>230</v>
      </c>
      <c r="C3517" s="12">
        <v>77</v>
      </c>
      <c r="D3517" s="12">
        <f t="shared" si="108"/>
        <v>22.063037249283667</v>
      </c>
      <c r="E3517" s="12">
        <v>246</v>
      </c>
      <c r="F3517" s="12">
        <f t="shared" si="109"/>
        <v>16.410940627084724</v>
      </c>
    </row>
    <row r="3518" spans="1:6" x14ac:dyDescent="0.3">
      <c r="A3518" s="12">
        <v>45</v>
      </c>
      <c r="B3518" s="12">
        <v>5</v>
      </c>
      <c r="C3518" s="12">
        <v>77</v>
      </c>
      <c r="D3518" s="12">
        <f t="shared" si="108"/>
        <v>22.063037249283667</v>
      </c>
      <c r="E3518" s="12">
        <v>246</v>
      </c>
      <c r="F3518" s="12">
        <f t="shared" si="109"/>
        <v>16.410940627084724</v>
      </c>
    </row>
    <row r="3519" spans="1:6" x14ac:dyDescent="0.3">
      <c r="A3519" s="12">
        <v>21</v>
      </c>
      <c r="B3519" s="12">
        <v>391</v>
      </c>
      <c r="C3519" s="12">
        <v>77</v>
      </c>
      <c r="D3519" s="12">
        <f t="shared" si="108"/>
        <v>22.063037249283667</v>
      </c>
      <c r="E3519" s="12">
        <v>246</v>
      </c>
      <c r="F3519" s="12">
        <f t="shared" si="109"/>
        <v>16.410940627084724</v>
      </c>
    </row>
    <row r="3520" spans="1:6" x14ac:dyDescent="0.3">
      <c r="A3520" s="12">
        <v>77</v>
      </c>
      <c r="B3520" s="12">
        <v>458</v>
      </c>
      <c r="C3520" s="12">
        <v>77</v>
      </c>
      <c r="D3520" s="12">
        <f t="shared" si="108"/>
        <v>22.063037249283667</v>
      </c>
      <c r="E3520" s="12">
        <v>246</v>
      </c>
      <c r="F3520" s="12">
        <f t="shared" si="109"/>
        <v>16.410940627084724</v>
      </c>
    </row>
    <row r="3521" spans="1:6" x14ac:dyDescent="0.3">
      <c r="A3521" s="12">
        <v>75</v>
      </c>
      <c r="B3521" s="12">
        <v>668</v>
      </c>
      <c r="C3521" s="12">
        <v>77</v>
      </c>
      <c r="D3521" s="12">
        <f t="shared" si="108"/>
        <v>22.063037249283667</v>
      </c>
      <c r="E3521" s="12">
        <v>246</v>
      </c>
      <c r="F3521" s="12">
        <f t="shared" si="109"/>
        <v>16.410940627084724</v>
      </c>
    </row>
    <row r="3522" spans="1:6" x14ac:dyDescent="0.3">
      <c r="A3522" s="12">
        <v>66</v>
      </c>
      <c r="B3522" s="12">
        <v>44</v>
      </c>
      <c r="C3522" s="12">
        <v>77</v>
      </c>
      <c r="D3522" s="12">
        <f t="shared" si="108"/>
        <v>22.063037249283667</v>
      </c>
      <c r="E3522" s="12">
        <v>247</v>
      </c>
      <c r="F3522" s="12">
        <f t="shared" si="109"/>
        <v>16.477651767845231</v>
      </c>
    </row>
    <row r="3523" spans="1:6" x14ac:dyDescent="0.3">
      <c r="A3523" s="12">
        <v>44</v>
      </c>
      <c r="B3523" s="12">
        <v>203</v>
      </c>
      <c r="C3523" s="12">
        <v>77</v>
      </c>
      <c r="D3523" s="12">
        <f t="shared" ref="D3523:D3586" si="110">C3523*100/LARGE(C3523:C8539,1)</f>
        <v>22.063037249283667</v>
      </c>
      <c r="E3523" s="12">
        <v>247</v>
      </c>
      <c r="F3523" s="12">
        <f t="shared" ref="F3523:F3586" si="111">E3523*100/LARGE(E3523:E8539,1)</f>
        <v>16.477651767845231</v>
      </c>
    </row>
    <row r="3524" spans="1:6" x14ac:dyDescent="0.3">
      <c r="A3524" s="12">
        <v>68</v>
      </c>
      <c r="B3524" s="12">
        <v>119</v>
      </c>
      <c r="C3524" s="12">
        <v>77</v>
      </c>
      <c r="D3524" s="12">
        <f t="shared" si="110"/>
        <v>22.063037249283667</v>
      </c>
      <c r="E3524" s="12">
        <v>247</v>
      </c>
      <c r="F3524" s="12">
        <f t="shared" si="111"/>
        <v>16.477651767845231</v>
      </c>
    </row>
    <row r="3525" spans="1:6" x14ac:dyDescent="0.3">
      <c r="A3525" s="12">
        <v>41</v>
      </c>
      <c r="B3525" s="12">
        <v>220</v>
      </c>
      <c r="C3525" s="12">
        <v>77</v>
      </c>
      <c r="D3525" s="12">
        <f t="shared" si="110"/>
        <v>22.063037249283667</v>
      </c>
      <c r="E3525" s="12">
        <v>247</v>
      </c>
      <c r="F3525" s="12">
        <f t="shared" si="111"/>
        <v>16.477651767845231</v>
      </c>
    </row>
    <row r="3526" spans="1:6" x14ac:dyDescent="0.3">
      <c r="A3526" s="12">
        <v>74</v>
      </c>
      <c r="B3526" s="12">
        <v>194</v>
      </c>
      <c r="C3526" s="12">
        <v>78</v>
      </c>
      <c r="D3526" s="12">
        <f t="shared" si="110"/>
        <v>22.349570200573066</v>
      </c>
      <c r="E3526" s="12">
        <v>247</v>
      </c>
      <c r="F3526" s="12">
        <f t="shared" si="111"/>
        <v>16.477651767845231</v>
      </c>
    </row>
    <row r="3527" spans="1:6" x14ac:dyDescent="0.3">
      <c r="A3527" s="12">
        <v>89</v>
      </c>
      <c r="B3527" s="12">
        <v>113</v>
      </c>
      <c r="C3527" s="12">
        <v>78</v>
      </c>
      <c r="D3527" s="12">
        <f t="shared" si="110"/>
        <v>22.349570200573066</v>
      </c>
      <c r="E3527" s="12">
        <v>247</v>
      </c>
      <c r="F3527" s="12">
        <f t="shared" si="111"/>
        <v>16.477651767845231</v>
      </c>
    </row>
    <row r="3528" spans="1:6" x14ac:dyDescent="0.3">
      <c r="A3528" s="12">
        <v>55</v>
      </c>
      <c r="B3528" s="12">
        <v>339</v>
      </c>
      <c r="C3528" s="12">
        <v>78</v>
      </c>
      <c r="D3528" s="12">
        <f t="shared" si="110"/>
        <v>22.349570200573066</v>
      </c>
      <c r="E3528" s="12">
        <v>247</v>
      </c>
      <c r="F3528" s="12">
        <f t="shared" si="111"/>
        <v>16.477651767845231</v>
      </c>
    </row>
    <row r="3529" spans="1:6" x14ac:dyDescent="0.3">
      <c r="A3529" s="12">
        <v>73</v>
      </c>
      <c r="B3529" s="12">
        <v>31</v>
      </c>
      <c r="C3529" s="12">
        <v>78</v>
      </c>
      <c r="D3529" s="12">
        <f t="shared" si="110"/>
        <v>22.349570200573066</v>
      </c>
      <c r="E3529" s="12">
        <v>247</v>
      </c>
      <c r="F3529" s="12">
        <f t="shared" si="111"/>
        <v>16.477651767845231</v>
      </c>
    </row>
    <row r="3530" spans="1:6" x14ac:dyDescent="0.3">
      <c r="A3530" s="12">
        <v>51</v>
      </c>
      <c r="B3530" s="12">
        <v>440</v>
      </c>
      <c r="C3530" s="12">
        <v>78</v>
      </c>
      <c r="D3530" s="12">
        <f t="shared" si="110"/>
        <v>22.349570200573066</v>
      </c>
      <c r="E3530" s="12">
        <v>248</v>
      </c>
      <c r="F3530" s="12">
        <f t="shared" si="111"/>
        <v>16.544362908605738</v>
      </c>
    </row>
    <row r="3531" spans="1:6" x14ac:dyDescent="0.3">
      <c r="A3531" s="12">
        <v>45</v>
      </c>
      <c r="B3531" s="12">
        <v>33</v>
      </c>
      <c r="C3531" s="12">
        <v>78</v>
      </c>
      <c r="D3531" s="12">
        <f t="shared" si="110"/>
        <v>22.349570200573066</v>
      </c>
      <c r="E3531" s="12">
        <v>248</v>
      </c>
      <c r="F3531" s="12">
        <f t="shared" si="111"/>
        <v>16.544362908605738</v>
      </c>
    </row>
    <row r="3532" spans="1:6" x14ac:dyDescent="0.3">
      <c r="A3532" s="12">
        <v>135</v>
      </c>
      <c r="B3532" s="12">
        <v>70</v>
      </c>
      <c r="C3532" s="12">
        <v>78</v>
      </c>
      <c r="D3532" s="12">
        <f t="shared" si="110"/>
        <v>22.349570200573066</v>
      </c>
      <c r="E3532" s="12">
        <v>248</v>
      </c>
      <c r="F3532" s="12">
        <f t="shared" si="111"/>
        <v>16.544362908605738</v>
      </c>
    </row>
    <row r="3533" spans="1:6" x14ac:dyDescent="0.3">
      <c r="A3533" s="12">
        <v>62</v>
      </c>
      <c r="B3533" s="12">
        <v>199</v>
      </c>
      <c r="C3533" s="12">
        <v>78</v>
      </c>
      <c r="D3533" s="12">
        <f t="shared" si="110"/>
        <v>22.349570200573066</v>
      </c>
      <c r="E3533" s="12">
        <v>248</v>
      </c>
      <c r="F3533" s="12">
        <f t="shared" si="111"/>
        <v>16.544362908605738</v>
      </c>
    </row>
    <row r="3534" spans="1:6" x14ac:dyDescent="0.3">
      <c r="A3534" s="12">
        <v>77</v>
      </c>
      <c r="B3534" s="12">
        <v>615</v>
      </c>
      <c r="C3534" s="12">
        <v>78</v>
      </c>
      <c r="D3534" s="12">
        <f t="shared" si="110"/>
        <v>22.349570200573066</v>
      </c>
      <c r="E3534" s="12">
        <v>248</v>
      </c>
      <c r="F3534" s="12">
        <f t="shared" si="111"/>
        <v>16.544362908605738</v>
      </c>
    </row>
    <row r="3535" spans="1:6" x14ac:dyDescent="0.3">
      <c r="A3535" s="12">
        <v>27</v>
      </c>
      <c r="B3535" s="12">
        <v>95</v>
      </c>
      <c r="C3535" s="12">
        <v>78</v>
      </c>
      <c r="D3535" s="12">
        <f t="shared" si="110"/>
        <v>22.349570200573066</v>
      </c>
      <c r="E3535" s="12">
        <v>248</v>
      </c>
      <c r="F3535" s="12">
        <f t="shared" si="111"/>
        <v>16.544362908605738</v>
      </c>
    </row>
    <row r="3536" spans="1:6" x14ac:dyDescent="0.3">
      <c r="A3536" s="12">
        <v>25</v>
      </c>
      <c r="B3536" s="12">
        <v>217</v>
      </c>
      <c r="C3536" s="12">
        <v>78</v>
      </c>
      <c r="D3536" s="12">
        <f t="shared" si="110"/>
        <v>22.349570200573066</v>
      </c>
      <c r="E3536" s="12">
        <v>248</v>
      </c>
      <c r="F3536" s="12">
        <f t="shared" si="111"/>
        <v>16.544362908605738</v>
      </c>
    </row>
    <row r="3537" spans="1:6" x14ac:dyDescent="0.3">
      <c r="A3537" s="12">
        <v>40</v>
      </c>
      <c r="B3537" s="12">
        <v>241</v>
      </c>
      <c r="C3537" s="12">
        <v>78</v>
      </c>
      <c r="D3537" s="12">
        <f t="shared" si="110"/>
        <v>22.349570200573066</v>
      </c>
      <c r="E3537" s="12">
        <v>248</v>
      </c>
      <c r="F3537" s="12">
        <f t="shared" si="111"/>
        <v>16.544362908605738</v>
      </c>
    </row>
    <row r="3538" spans="1:6" x14ac:dyDescent="0.3">
      <c r="A3538" s="12">
        <v>65</v>
      </c>
      <c r="B3538" s="12">
        <v>91</v>
      </c>
      <c r="C3538" s="12">
        <v>78</v>
      </c>
      <c r="D3538" s="12">
        <f t="shared" si="110"/>
        <v>22.349570200573066</v>
      </c>
      <c r="E3538" s="12">
        <v>248</v>
      </c>
      <c r="F3538" s="12">
        <f t="shared" si="111"/>
        <v>16.544362908605738</v>
      </c>
    </row>
    <row r="3539" spans="1:6" x14ac:dyDescent="0.3">
      <c r="A3539" s="12">
        <v>165</v>
      </c>
      <c r="B3539" s="12">
        <v>145</v>
      </c>
      <c r="C3539" s="12">
        <v>78</v>
      </c>
      <c r="D3539" s="12">
        <f t="shared" si="110"/>
        <v>22.349570200573066</v>
      </c>
      <c r="E3539" s="12">
        <v>248</v>
      </c>
      <c r="F3539" s="12">
        <f t="shared" si="111"/>
        <v>16.544362908605738</v>
      </c>
    </row>
    <row r="3540" spans="1:6" x14ac:dyDescent="0.3">
      <c r="A3540" s="12">
        <v>26</v>
      </c>
      <c r="B3540" s="12">
        <v>369</v>
      </c>
      <c r="C3540" s="12">
        <v>78</v>
      </c>
      <c r="D3540" s="12">
        <f t="shared" si="110"/>
        <v>22.349570200573066</v>
      </c>
      <c r="E3540" s="12">
        <v>248</v>
      </c>
      <c r="F3540" s="12">
        <f t="shared" si="111"/>
        <v>16.544362908605738</v>
      </c>
    </row>
    <row r="3541" spans="1:6" x14ac:dyDescent="0.3">
      <c r="A3541" s="12">
        <v>88</v>
      </c>
      <c r="B3541" s="12">
        <v>118</v>
      </c>
      <c r="C3541" s="12">
        <v>78</v>
      </c>
      <c r="D3541" s="12">
        <f t="shared" si="110"/>
        <v>22.349570200573066</v>
      </c>
      <c r="E3541" s="12">
        <v>248</v>
      </c>
      <c r="F3541" s="12">
        <f t="shared" si="111"/>
        <v>16.544362908605738</v>
      </c>
    </row>
    <row r="3542" spans="1:6" x14ac:dyDescent="0.3">
      <c r="A3542" s="12">
        <v>70</v>
      </c>
      <c r="B3542" s="12">
        <v>67</v>
      </c>
      <c r="C3542" s="12">
        <v>78</v>
      </c>
      <c r="D3542" s="12">
        <f t="shared" si="110"/>
        <v>22.349570200573066</v>
      </c>
      <c r="E3542" s="12">
        <v>248</v>
      </c>
      <c r="F3542" s="12">
        <f t="shared" si="111"/>
        <v>16.544362908605738</v>
      </c>
    </row>
    <row r="3543" spans="1:6" x14ac:dyDescent="0.3">
      <c r="A3543" s="12">
        <v>63</v>
      </c>
      <c r="B3543" s="12">
        <v>253</v>
      </c>
      <c r="C3543" s="12">
        <v>78</v>
      </c>
      <c r="D3543" s="12">
        <f t="shared" si="110"/>
        <v>22.349570200573066</v>
      </c>
      <c r="E3543" s="12">
        <v>249</v>
      </c>
      <c r="F3543" s="12">
        <f t="shared" si="111"/>
        <v>16.611074049366245</v>
      </c>
    </row>
    <row r="3544" spans="1:6" x14ac:dyDescent="0.3">
      <c r="A3544" s="12">
        <v>30</v>
      </c>
      <c r="B3544" s="12">
        <v>58</v>
      </c>
      <c r="C3544" s="12">
        <v>78</v>
      </c>
      <c r="D3544" s="12">
        <f t="shared" si="110"/>
        <v>22.349570200573066</v>
      </c>
      <c r="E3544" s="12">
        <v>249</v>
      </c>
      <c r="F3544" s="12">
        <f t="shared" si="111"/>
        <v>16.611074049366245</v>
      </c>
    </row>
    <row r="3545" spans="1:6" x14ac:dyDescent="0.3">
      <c r="A3545" s="12">
        <v>103</v>
      </c>
      <c r="B3545" s="12">
        <v>212</v>
      </c>
      <c r="C3545" s="12">
        <v>78</v>
      </c>
      <c r="D3545" s="12">
        <f t="shared" si="110"/>
        <v>22.349570200573066</v>
      </c>
      <c r="E3545" s="12">
        <v>249</v>
      </c>
      <c r="F3545" s="12">
        <f t="shared" si="111"/>
        <v>16.611074049366245</v>
      </c>
    </row>
    <row r="3546" spans="1:6" x14ac:dyDescent="0.3">
      <c r="A3546" s="12">
        <v>75</v>
      </c>
      <c r="B3546" s="12">
        <v>44</v>
      </c>
      <c r="C3546" s="12">
        <v>78</v>
      </c>
      <c r="D3546" s="12">
        <f t="shared" si="110"/>
        <v>22.349570200573066</v>
      </c>
      <c r="E3546" s="12">
        <v>249</v>
      </c>
      <c r="F3546" s="12">
        <f t="shared" si="111"/>
        <v>16.611074049366245</v>
      </c>
    </row>
    <row r="3547" spans="1:6" x14ac:dyDescent="0.3">
      <c r="A3547" s="12">
        <v>107</v>
      </c>
      <c r="B3547" s="12">
        <v>152</v>
      </c>
      <c r="C3547" s="12">
        <v>78</v>
      </c>
      <c r="D3547" s="12">
        <f t="shared" si="110"/>
        <v>22.349570200573066</v>
      </c>
      <c r="E3547" s="12">
        <v>249</v>
      </c>
      <c r="F3547" s="12">
        <f t="shared" si="111"/>
        <v>16.611074049366245</v>
      </c>
    </row>
    <row r="3548" spans="1:6" x14ac:dyDescent="0.3">
      <c r="A3548" s="12">
        <v>51</v>
      </c>
      <c r="B3548" s="12">
        <v>123</v>
      </c>
      <c r="C3548" s="12">
        <v>78</v>
      </c>
      <c r="D3548" s="12">
        <f t="shared" si="110"/>
        <v>22.349570200573066</v>
      </c>
      <c r="E3548" s="12">
        <v>249</v>
      </c>
      <c r="F3548" s="12">
        <f t="shared" si="111"/>
        <v>16.611074049366245</v>
      </c>
    </row>
    <row r="3549" spans="1:6" x14ac:dyDescent="0.3">
      <c r="A3549" s="12">
        <v>29</v>
      </c>
      <c r="B3549" s="12">
        <v>131</v>
      </c>
      <c r="C3549" s="12">
        <v>78</v>
      </c>
      <c r="D3549" s="12">
        <f t="shared" si="110"/>
        <v>22.349570200573066</v>
      </c>
      <c r="E3549" s="12">
        <v>249</v>
      </c>
      <c r="F3549" s="12">
        <f t="shared" si="111"/>
        <v>16.611074049366245</v>
      </c>
    </row>
    <row r="3550" spans="1:6" x14ac:dyDescent="0.3">
      <c r="A3550" s="12">
        <v>93</v>
      </c>
      <c r="B3550" s="12">
        <v>205</v>
      </c>
      <c r="C3550" s="12">
        <v>78</v>
      </c>
      <c r="D3550" s="12">
        <f t="shared" si="110"/>
        <v>22.349570200573066</v>
      </c>
      <c r="E3550" s="12">
        <v>249</v>
      </c>
      <c r="F3550" s="12">
        <f t="shared" si="111"/>
        <v>16.611074049366245</v>
      </c>
    </row>
    <row r="3551" spans="1:6" x14ac:dyDescent="0.3">
      <c r="A3551" s="12">
        <v>94</v>
      </c>
      <c r="B3551" s="12">
        <v>193</v>
      </c>
      <c r="C3551" s="12">
        <v>78</v>
      </c>
      <c r="D3551" s="12">
        <f t="shared" si="110"/>
        <v>22.349570200573066</v>
      </c>
      <c r="E3551" s="12">
        <v>249</v>
      </c>
      <c r="F3551" s="12">
        <f t="shared" si="111"/>
        <v>16.611074049366245</v>
      </c>
    </row>
    <row r="3552" spans="1:6" x14ac:dyDescent="0.3">
      <c r="A3552" s="12">
        <v>63</v>
      </c>
      <c r="B3552" s="12">
        <v>6</v>
      </c>
      <c r="C3552" s="12">
        <v>79</v>
      </c>
      <c r="D3552" s="12">
        <f t="shared" si="110"/>
        <v>22.636103151862464</v>
      </c>
      <c r="E3552" s="12">
        <v>250</v>
      </c>
      <c r="F3552" s="12">
        <f t="shared" si="111"/>
        <v>16.677785190126752</v>
      </c>
    </row>
    <row r="3553" spans="1:6" x14ac:dyDescent="0.3">
      <c r="A3553" s="12">
        <v>44</v>
      </c>
      <c r="B3553" s="12">
        <v>352</v>
      </c>
      <c r="C3553" s="12">
        <v>79</v>
      </c>
      <c r="D3553" s="12">
        <f t="shared" si="110"/>
        <v>22.636103151862464</v>
      </c>
      <c r="E3553" s="12">
        <v>250</v>
      </c>
      <c r="F3553" s="12">
        <f t="shared" si="111"/>
        <v>16.677785190126752</v>
      </c>
    </row>
    <row r="3554" spans="1:6" x14ac:dyDescent="0.3">
      <c r="A3554" s="12">
        <v>104</v>
      </c>
      <c r="B3554" s="12">
        <v>16</v>
      </c>
      <c r="C3554" s="12">
        <v>79</v>
      </c>
      <c r="D3554" s="12">
        <f t="shared" si="110"/>
        <v>22.636103151862464</v>
      </c>
      <c r="E3554" s="12">
        <v>250</v>
      </c>
      <c r="F3554" s="12">
        <f t="shared" si="111"/>
        <v>16.677785190126752</v>
      </c>
    </row>
    <row r="3555" spans="1:6" x14ac:dyDescent="0.3">
      <c r="A3555" s="12">
        <v>81</v>
      </c>
      <c r="B3555" s="12">
        <v>167</v>
      </c>
      <c r="C3555" s="12">
        <v>79</v>
      </c>
      <c r="D3555" s="12">
        <f t="shared" si="110"/>
        <v>22.636103151862464</v>
      </c>
      <c r="E3555" s="12">
        <v>250</v>
      </c>
      <c r="F3555" s="12">
        <f t="shared" si="111"/>
        <v>16.677785190126752</v>
      </c>
    </row>
    <row r="3556" spans="1:6" x14ac:dyDescent="0.3">
      <c r="A3556" s="12">
        <v>69</v>
      </c>
      <c r="B3556" s="12">
        <v>349</v>
      </c>
      <c r="C3556" s="12">
        <v>79</v>
      </c>
      <c r="D3556" s="12">
        <f t="shared" si="110"/>
        <v>22.636103151862464</v>
      </c>
      <c r="E3556" s="12">
        <v>250</v>
      </c>
      <c r="F3556" s="12">
        <f t="shared" si="111"/>
        <v>16.677785190126752</v>
      </c>
    </row>
    <row r="3557" spans="1:6" x14ac:dyDescent="0.3">
      <c r="A3557" s="12">
        <v>28</v>
      </c>
      <c r="B3557" s="12">
        <v>18</v>
      </c>
      <c r="C3557" s="12">
        <v>79</v>
      </c>
      <c r="D3557" s="12">
        <f t="shared" si="110"/>
        <v>22.636103151862464</v>
      </c>
      <c r="E3557" s="12">
        <v>250</v>
      </c>
      <c r="F3557" s="12">
        <f t="shared" si="111"/>
        <v>16.677785190126752</v>
      </c>
    </row>
    <row r="3558" spans="1:6" x14ac:dyDescent="0.3">
      <c r="A3558" s="12">
        <v>120</v>
      </c>
      <c r="B3558" s="12">
        <v>211</v>
      </c>
      <c r="C3558" s="12">
        <v>79</v>
      </c>
      <c r="D3558" s="12">
        <f t="shared" si="110"/>
        <v>22.636103151862464</v>
      </c>
      <c r="E3558" s="12">
        <v>251</v>
      </c>
      <c r="F3558" s="12">
        <f t="shared" si="111"/>
        <v>16.744496330887259</v>
      </c>
    </row>
    <row r="3559" spans="1:6" x14ac:dyDescent="0.3">
      <c r="A3559" s="12">
        <v>88</v>
      </c>
      <c r="B3559" s="12">
        <v>81</v>
      </c>
      <c r="C3559" s="12">
        <v>79</v>
      </c>
      <c r="D3559" s="12">
        <f t="shared" si="110"/>
        <v>22.636103151862464</v>
      </c>
      <c r="E3559" s="12">
        <v>251</v>
      </c>
      <c r="F3559" s="12">
        <f t="shared" si="111"/>
        <v>16.744496330887259</v>
      </c>
    </row>
    <row r="3560" spans="1:6" x14ac:dyDescent="0.3">
      <c r="A3560" s="12">
        <v>169</v>
      </c>
      <c r="B3560" s="12">
        <v>0</v>
      </c>
      <c r="C3560" s="12">
        <v>79</v>
      </c>
      <c r="D3560" s="12">
        <f t="shared" si="110"/>
        <v>22.636103151862464</v>
      </c>
      <c r="E3560" s="12">
        <v>251</v>
      </c>
      <c r="F3560" s="12">
        <f t="shared" si="111"/>
        <v>16.744496330887259</v>
      </c>
    </row>
    <row r="3561" spans="1:6" x14ac:dyDescent="0.3">
      <c r="A3561" s="12">
        <v>45</v>
      </c>
      <c r="B3561" s="12">
        <v>223</v>
      </c>
      <c r="C3561" s="12">
        <v>79</v>
      </c>
      <c r="D3561" s="12">
        <f t="shared" si="110"/>
        <v>22.636103151862464</v>
      </c>
      <c r="E3561" s="12">
        <v>251</v>
      </c>
      <c r="F3561" s="12">
        <f t="shared" si="111"/>
        <v>16.744496330887259</v>
      </c>
    </row>
    <row r="3562" spans="1:6" x14ac:dyDescent="0.3">
      <c r="A3562" s="12">
        <v>103</v>
      </c>
      <c r="B3562" s="12">
        <v>193</v>
      </c>
      <c r="C3562" s="12">
        <v>79</v>
      </c>
      <c r="D3562" s="12">
        <f t="shared" si="110"/>
        <v>22.636103151862464</v>
      </c>
      <c r="E3562" s="12">
        <v>251</v>
      </c>
      <c r="F3562" s="12">
        <f t="shared" si="111"/>
        <v>16.744496330887259</v>
      </c>
    </row>
    <row r="3563" spans="1:6" x14ac:dyDescent="0.3">
      <c r="A3563" s="12">
        <v>41</v>
      </c>
      <c r="B3563" s="12">
        <v>206</v>
      </c>
      <c r="C3563" s="12">
        <v>79</v>
      </c>
      <c r="D3563" s="12">
        <f t="shared" si="110"/>
        <v>22.636103151862464</v>
      </c>
      <c r="E3563" s="12">
        <v>252</v>
      </c>
      <c r="F3563" s="12">
        <f t="shared" si="111"/>
        <v>16.811207471647766</v>
      </c>
    </row>
    <row r="3564" spans="1:6" x14ac:dyDescent="0.3">
      <c r="A3564" s="12">
        <v>60</v>
      </c>
      <c r="B3564" s="12">
        <v>206</v>
      </c>
      <c r="C3564" s="12">
        <v>79</v>
      </c>
      <c r="D3564" s="12">
        <f t="shared" si="110"/>
        <v>22.636103151862464</v>
      </c>
      <c r="E3564" s="12">
        <v>252</v>
      </c>
      <c r="F3564" s="12">
        <f t="shared" si="111"/>
        <v>16.811207471647766</v>
      </c>
    </row>
    <row r="3565" spans="1:6" x14ac:dyDescent="0.3">
      <c r="A3565" s="12">
        <v>84</v>
      </c>
      <c r="B3565" s="12">
        <v>162</v>
      </c>
      <c r="C3565" s="12">
        <v>79</v>
      </c>
      <c r="D3565" s="12">
        <f t="shared" si="110"/>
        <v>22.636103151862464</v>
      </c>
      <c r="E3565" s="12">
        <v>252</v>
      </c>
      <c r="F3565" s="12">
        <f t="shared" si="111"/>
        <v>16.811207471647766</v>
      </c>
    </row>
    <row r="3566" spans="1:6" x14ac:dyDescent="0.3">
      <c r="A3566" s="12">
        <v>29</v>
      </c>
      <c r="B3566" s="12">
        <v>99</v>
      </c>
      <c r="C3566" s="12">
        <v>79</v>
      </c>
      <c r="D3566" s="12">
        <f t="shared" si="110"/>
        <v>22.636103151862464</v>
      </c>
      <c r="E3566" s="12">
        <v>252</v>
      </c>
      <c r="F3566" s="12">
        <f t="shared" si="111"/>
        <v>16.811207471647766</v>
      </c>
    </row>
    <row r="3567" spans="1:6" x14ac:dyDescent="0.3">
      <c r="A3567" s="12">
        <v>46</v>
      </c>
      <c r="B3567" s="12">
        <v>254</v>
      </c>
      <c r="C3567" s="12">
        <v>79</v>
      </c>
      <c r="D3567" s="12">
        <f t="shared" si="110"/>
        <v>22.636103151862464</v>
      </c>
      <c r="E3567" s="12">
        <v>252</v>
      </c>
      <c r="F3567" s="12">
        <f t="shared" si="111"/>
        <v>16.811207471647766</v>
      </c>
    </row>
    <row r="3568" spans="1:6" x14ac:dyDescent="0.3">
      <c r="A3568" s="12">
        <v>27</v>
      </c>
      <c r="B3568" s="12">
        <v>60</v>
      </c>
      <c r="C3568" s="12">
        <v>79</v>
      </c>
      <c r="D3568" s="12">
        <f t="shared" si="110"/>
        <v>22.636103151862464</v>
      </c>
      <c r="E3568" s="12">
        <v>252</v>
      </c>
      <c r="F3568" s="12">
        <f t="shared" si="111"/>
        <v>16.811207471647766</v>
      </c>
    </row>
    <row r="3569" spans="1:6" x14ac:dyDescent="0.3">
      <c r="A3569" s="12">
        <v>57</v>
      </c>
      <c r="B3569" s="12">
        <v>42</v>
      </c>
      <c r="C3569" s="12">
        <v>79</v>
      </c>
      <c r="D3569" s="12">
        <f t="shared" si="110"/>
        <v>22.636103151862464</v>
      </c>
      <c r="E3569" s="12">
        <v>252</v>
      </c>
      <c r="F3569" s="12">
        <f t="shared" si="111"/>
        <v>16.811207471647766</v>
      </c>
    </row>
    <row r="3570" spans="1:6" x14ac:dyDescent="0.3">
      <c r="A3570" s="12">
        <v>102</v>
      </c>
      <c r="B3570" s="12">
        <v>81</v>
      </c>
      <c r="C3570" s="12">
        <v>79</v>
      </c>
      <c r="D3570" s="12">
        <f t="shared" si="110"/>
        <v>22.636103151862464</v>
      </c>
      <c r="E3570" s="12">
        <v>252</v>
      </c>
      <c r="F3570" s="12">
        <f t="shared" si="111"/>
        <v>16.811207471647766</v>
      </c>
    </row>
    <row r="3571" spans="1:6" x14ac:dyDescent="0.3">
      <c r="A3571" s="12">
        <v>92</v>
      </c>
      <c r="B3571" s="12">
        <v>16</v>
      </c>
      <c r="C3571" s="12">
        <v>79</v>
      </c>
      <c r="D3571" s="12">
        <f t="shared" si="110"/>
        <v>22.636103151862464</v>
      </c>
      <c r="E3571" s="12">
        <v>253</v>
      </c>
      <c r="F3571" s="12">
        <f t="shared" si="111"/>
        <v>16.877918612408273</v>
      </c>
    </row>
    <row r="3572" spans="1:6" x14ac:dyDescent="0.3">
      <c r="A3572" s="12">
        <v>13</v>
      </c>
      <c r="B3572" s="12">
        <v>468</v>
      </c>
      <c r="C3572" s="12">
        <v>79</v>
      </c>
      <c r="D3572" s="12">
        <f t="shared" si="110"/>
        <v>22.636103151862464</v>
      </c>
      <c r="E3572" s="12">
        <v>253</v>
      </c>
      <c r="F3572" s="12">
        <f t="shared" si="111"/>
        <v>16.877918612408273</v>
      </c>
    </row>
    <row r="3573" spans="1:6" x14ac:dyDescent="0.3">
      <c r="A3573" s="12">
        <v>100</v>
      </c>
      <c r="B3573" s="12">
        <v>82</v>
      </c>
      <c r="C3573" s="12">
        <v>79</v>
      </c>
      <c r="D3573" s="12">
        <f t="shared" si="110"/>
        <v>22.636103151862464</v>
      </c>
      <c r="E3573" s="12">
        <v>253</v>
      </c>
      <c r="F3573" s="12">
        <f t="shared" si="111"/>
        <v>16.877918612408273</v>
      </c>
    </row>
    <row r="3574" spans="1:6" x14ac:dyDescent="0.3">
      <c r="A3574" s="12">
        <v>117</v>
      </c>
      <c r="B3574" s="12">
        <v>343</v>
      </c>
      <c r="C3574" s="12">
        <v>79</v>
      </c>
      <c r="D3574" s="12">
        <f t="shared" si="110"/>
        <v>22.636103151862464</v>
      </c>
      <c r="E3574" s="12">
        <v>253</v>
      </c>
      <c r="F3574" s="12">
        <f t="shared" si="111"/>
        <v>16.877918612408273</v>
      </c>
    </row>
    <row r="3575" spans="1:6" x14ac:dyDescent="0.3">
      <c r="A3575" s="12">
        <v>85</v>
      </c>
      <c r="B3575" s="12">
        <v>101</v>
      </c>
      <c r="C3575" s="12">
        <v>79</v>
      </c>
      <c r="D3575" s="12">
        <f t="shared" si="110"/>
        <v>22.636103151862464</v>
      </c>
      <c r="E3575" s="12">
        <v>254</v>
      </c>
      <c r="F3575" s="12">
        <f t="shared" si="111"/>
        <v>16.94462975316878</v>
      </c>
    </row>
    <row r="3576" spans="1:6" x14ac:dyDescent="0.3">
      <c r="A3576" s="12">
        <v>85</v>
      </c>
      <c r="B3576" s="12">
        <v>101</v>
      </c>
      <c r="C3576" s="12">
        <v>79</v>
      </c>
      <c r="D3576" s="12">
        <f t="shared" si="110"/>
        <v>22.636103151862464</v>
      </c>
      <c r="E3576" s="12">
        <v>254</v>
      </c>
      <c r="F3576" s="12">
        <f t="shared" si="111"/>
        <v>16.94462975316878</v>
      </c>
    </row>
    <row r="3577" spans="1:6" x14ac:dyDescent="0.3">
      <c r="A3577" s="12">
        <v>92</v>
      </c>
      <c r="B3577" s="12">
        <v>16</v>
      </c>
      <c r="C3577" s="12">
        <v>79</v>
      </c>
      <c r="D3577" s="12">
        <f t="shared" si="110"/>
        <v>22.636103151862464</v>
      </c>
      <c r="E3577" s="12">
        <v>254</v>
      </c>
      <c r="F3577" s="12">
        <f t="shared" si="111"/>
        <v>16.94462975316878</v>
      </c>
    </row>
    <row r="3578" spans="1:6" x14ac:dyDescent="0.3">
      <c r="A3578" s="12">
        <v>96</v>
      </c>
      <c r="B3578" s="12">
        <v>47</v>
      </c>
      <c r="C3578" s="12">
        <v>79</v>
      </c>
      <c r="D3578" s="12">
        <f t="shared" si="110"/>
        <v>22.636103151862464</v>
      </c>
      <c r="E3578" s="12">
        <v>254</v>
      </c>
      <c r="F3578" s="12">
        <f t="shared" si="111"/>
        <v>16.94462975316878</v>
      </c>
    </row>
    <row r="3579" spans="1:6" x14ac:dyDescent="0.3">
      <c r="A3579" s="12">
        <v>64</v>
      </c>
      <c r="B3579" s="12">
        <v>11</v>
      </c>
      <c r="C3579" s="12">
        <v>79</v>
      </c>
      <c r="D3579" s="12">
        <f t="shared" si="110"/>
        <v>22.636103151862464</v>
      </c>
      <c r="E3579" s="12">
        <v>254</v>
      </c>
      <c r="F3579" s="12">
        <f t="shared" si="111"/>
        <v>16.94462975316878</v>
      </c>
    </row>
    <row r="3580" spans="1:6" x14ac:dyDescent="0.3">
      <c r="A3580" s="12">
        <v>33</v>
      </c>
      <c r="B3580" s="12">
        <v>124</v>
      </c>
      <c r="C3580" s="12">
        <v>79</v>
      </c>
      <c r="D3580" s="12">
        <f t="shared" si="110"/>
        <v>22.636103151862464</v>
      </c>
      <c r="E3580" s="12">
        <v>254</v>
      </c>
      <c r="F3580" s="12">
        <f t="shared" si="111"/>
        <v>16.94462975316878</v>
      </c>
    </row>
    <row r="3581" spans="1:6" x14ac:dyDescent="0.3">
      <c r="A3581" s="12">
        <v>111</v>
      </c>
      <c r="B3581" s="12">
        <v>196</v>
      </c>
      <c r="C3581" s="12">
        <v>79</v>
      </c>
      <c r="D3581" s="12">
        <f t="shared" si="110"/>
        <v>22.636103151862464</v>
      </c>
      <c r="E3581" s="12">
        <v>254</v>
      </c>
      <c r="F3581" s="12">
        <f t="shared" si="111"/>
        <v>16.94462975316878</v>
      </c>
    </row>
    <row r="3582" spans="1:6" x14ac:dyDescent="0.3">
      <c r="A3582" s="12">
        <v>27</v>
      </c>
      <c r="B3582" s="12">
        <v>65</v>
      </c>
      <c r="C3582" s="12">
        <v>79</v>
      </c>
      <c r="D3582" s="12">
        <f t="shared" si="110"/>
        <v>22.636103151862464</v>
      </c>
      <c r="E3582" s="12">
        <v>254</v>
      </c>
      <c r="F3582" s="12">
        <f t="shared" si="111"/>
        <v>16.94462975316878</v>
      </c>
    </row>
    <row r="3583" spans="1:6" x14ac:dyDescent="0.3">
      <c r="A3583" s="12">
        <v>59</v>
      </c>
      <c r="B3583" s="12">
        <v>197</v>
      </c>
      <c r="C3583" s="12">
        <v>79</v>
      </c>
      <c r="D3583" s="12">
        <f t="shared" si="110"/>
        <v>22.636103151862464</v>
      </c>
      <c r="E3583" s="12">
        <v>254</v>
      </c>
      <c r="F3583" s="12">
        <f t="shared" si="111"/>
        <v>16.94462975316878</v>
      </c>
    </row>
    <row r="3584" spans="1:6" x14ac:dyDescent="0.3">
      <c r="A3584" s="12">
        <v>50</v>
      </c>
      <c r="B3584" s="12">
        <v>99</v>
      </c>
      <c r="C3584" s="12">
        <v>79</v>
      </c>
      <c r="D3584" s="12">
        <f t="shared" si="110"/>
        <v>22.636103151862464</v>
      </c>
      <c r="E3584" s="12">
        <v>254</v>
      </c>
      <c r="F3584" s="12">
        <f t="shared" si="111"/>
        <v>16.94462975316878</v>
      </c>
    </row>
    <row r="3585" spans="1:6" x14ac:dyDescent="0.3">
      <c r="A3585" s="12">
        <v>144</v>
      </c>
      <c r="B3585" s="12">
        <v>23</v>
      </c>
      <c r="C3585" s="12">
        <v>79</v>
      </c>
      <c r="D3585" s="12">
        <f t="shared" si="110"/>
        <v>22.636103151862464</v>
      </c>
      <c r="E3585" s="12">
        <v>254</v>
      </c>
      <c r="F3585" s="12">
        <f t="shared" si="111"/>
        <v>16.94462975316878</v>
      </c>
    </row>
    <row r="3586" spans="1:6" x14ac:dyDescent="0.3">
      <c r="A3586" s="12">
        <v>107</v>
      </c>
      <c r="B3586" s="12">
        <v>31</v>
      </c>
      <c r="C3586" s="12">
        <v>79</v>
      </c>
      <c r="D3586" s="12">
        <f t="shared" si="110"/>
        <v>22.636103151862464</v>
      </c>
      <c r="E3586" s="12">
        <v>254</v>
      </c>
      <c r="F3586" s="12">
        <f t="shared" si="111"/>
        <v>16.94462975316878</v>
      </c>
    </row>
    <row r="3587" spans="1:6" x14ac:dyDescent="0.3">
      <c r="A3587" s="12">
        <v>49</v>
      </c>
      <c r="B3587" s="12">
        <v>767</v>
      </c>
      <c r="C3587" s="12">
        <v>79</v>
      </c>
      <c r="D3587" s="12">
        <f t="shared" ref="D3587:D3650" si="112">C3587*100/LARGE(C3587:C8603,1)</f>
        <v>22.636103151862464</v>
      </c>
      <c r="E3587" s="12">
        <v>255</v>
      </c>
      <c r="F3587" s="12">
        <f t="shared" ref="F3587:F3650" si="113">E3587*100/LARGE(E3587:E8603,1)</f>
        <v>17.011340893929287</v>
      </c>
    </row>
    <row r="3588" spans="1:6" x14ac:dyDescent="0.3">
      <c r="A3588" s="12">
        <v>28</v>
      </c>
      <c r="B3588" s="12">
        <v>443</v>
      </c>
      <c r="C3588" s="12">
        <v>79</v>
      </c>
      <c r="D3588" s="12">
        <f t="shared" si="112"/>
        <v>22.636103151862464</v>
      </c>
      <c r="E3588" s="12">
        <v>255</v>
      </c>
      <c r="F3588" s="12">
        <f t="shared" si="113"/>
        <v>17.011340893929287</v>
      </c>
    </row>
    <row r="3589" spans="1:6" x14ac:dyDescent="0.3">
      <c r="A3589" s="12">
        <v>63</v>
      </c>
      <c r="B3589" s="12">
        <v>132</v>
      </c>
      <c r="C3589" s="12">
        <v>79</v>
      </c>
      <c r="D3589" s="12">
        <f t="shared" si="112"/>
        <v>22.636103151862464</v>
      </c>
      <c r="E3589" s="12">
        <v>255</v>
      </c>
      <c r="F3589" s="12">
        <f t="shared" si="113"/>
        <v>17.011340893929287</v>
      </c>
    </row>
    <row r="3590" spans="1:6" x14ac:dyDescent="0.3">
      <c r="A3590" s="12">
        <v>45</v>
      </c>
      <c r="B3590" s="12">
        <v>608</v>
      </c>
      <c r="C3590" s="12">
        <v>79</v>
      </c>
      <c r="D3590" s="12">
        <f t="shared" si="112"/>
        <v>22.636103151862464</v>
      </c>
      <c r="E3590" s="12">
        <v>255</v>
      </c>
      <c r="F3590" s="12">
        <f t="shared" si="113"/>
        <v>17.011340893929287</v>
      </c>
    </row>
    <row r="3591" spans="1:6" x14ac:dyDescent="0.3">
      <c r="A3591" s="12">
        <v>30</v>
      </c>
      <c r="B3591" s="12">
        <v>137</v>
      </c>
      <c r="C3591" s="12">
        <v>80</v>
      </c>
      <c r="D3591" s="12">
        <f t="shared" si="112"/>
        <v>22.922636103151863</v>
      </c>
      <c r="E3591" s="12">
        <v>255</v>
      </c>
      <c r="F3591" s="12">
        <f t="shared" si="113"/>
        <v>17.011340893929287</v>
      </c>
    </row>
    <row r="3592" spans="1:6" x14ac:dyDescent="0.3">
      <c r="A3592" s="12">
        <v>2</v>
      </c>
      <c r="B3592" s="12">
        <v>366</v>
      </c>
      <c r="C3592" s="12">
        <v>80</v>
      </c>
      <c r="D3592" s="12">
        <f t="shared" si="112"/>
        <v>22.922636103151863</v>
      </c>
      <c r="E3592" s="12">
        <v>255</v>
      </c>
      <c r="F3592" s="12">
        <f t="shared" si="113"/>
        <v>17.011340893929287</v>
      </c>
    </row>
    <row r="3593" spans="1:6" x14ac:dyDescent="0.3">
      <c r="A3593" s="12">
        <v>39</v>
      </c>
      <c r="B3593" s="12">
        <v>356</v>
      </c>
      <c r="C3593" s="12">
        <v>80</v>
      </c>
      <c r="D3593" s="12">
        <f t="shared" si="112"/>
        <v>22.922636103151863</v>
      </c>
      <c r="E3593" s="12">
        <v>256</v>
      </c>
      <c r="F3593" s="12">
        <f t="shared" si="113"/>
        <v>17.078052034689794</v>
      </c>
    </row>
    <row r="3594" spans="1:6" x14ac:dyDescent="0.3">
      <c r="A3594" s="12">
        <v>38</v>
      </c>
      <c r="B3594" s="12">
        <v>400</v>
      </c>
      <c r="C3594" s="12">
        <v>80</v>
      </c>
      <c r="D3594" s="12">
        <f t="shared" si="112"/>
        <v>22.922636103151863</v>
      </c>
      <c r="E3594" s="12">
        <v>256</v>
      </c>
      <c r="F3594" s="12">
        <f t="shared" si="113"/>
        <v>17.078052034689794</v>
      </c>
    </row>
    <row r="3595" spans="1:6" x14ac:dyDescent="0.3">
      <c r="A3595" s="12">
        <v>9</v>
      </c>
      <c r="B3595" s="12">
        <v>310</v>
      </c>
      <c r="C3595" s="12">
        <v>80</v>
      </c>
      <c r="D3595" s="12">
        <f t="shared" si="112"/>
        <v>22.922636103151863</v>
      </c>
      <c r="E3595" s="12">
        <v>256</v>
      </c>
      <c r="F3595" s="12">
        <f t="shared" si="113"/>
        <v>17.078052034689794</v>
      </c>
    </row>
    <row r="3596" spans="1:6" x14ac:dyDescent="0.3">
      <c r="A3596" s="12">
        <v>19</v>
      </c>
      <c r="B3596" s="12">
        <v>366</v>
      </c>
      <c r="C3596" s="12">
        <v>80</v>
      </c>
      <c r="D3596" s="12">
        <f t="shared" si="112"/>
        <v>22.922636103151863</v>
      </c>
      <c r="E3596" s="12">
        <v>256</v>
      </c>
      <c r="F3596" s="12">
        <f t="shared" si="113"/>
        <v>17.078052034689794</v>
      </c>
    </row>
    <row r="3597" spans="1:6" x14ac:dyDescent="0.3">
      <c r="A3597" s="12">
        <v>13</v>
      </c>
      <c r="B3597" s="12">
        <v>428</v>
      </c>
      <c r="C3597" s="12">
        <v>80</v>
      </c>
      <c r="D3597" s="12">
        <f t="shared" si="112"/>
        <v>22.922636103151863</v>
      </c>
      <c r="E3597" s="12">
        <v>256</v>
      </c>
      <c r="F3597" s="12">
        <f t="shared" si="113"/>
        <v>17.078052034689794</v>
      </c>
    </row>
    <row r="3598" spans="1:6" x14ac:dyDescent="0.3">
      <c r="A3598" s="12">
        <v>81</v>
      </c>
      <c r="B3598" s="12">
        <v>366</v>
      </c>
      <c r="C3598" s="12">
        <v>80</v>
      </c>
      <c r="D3598" s="12">
        <f t="shared" si="112"/>
        <v>22.922636103151863</v>
      </c>
      <c r="E3598" s="12">
        <v>257</v>
      </c>
      <c r="F3598" s="12">
        <f t="shared" si="113"/>
        <v>17.144763175450301</v>
      </c>
    </row>
    <row r="3599" spans="1:6" x14ac:dyDescent="0.3">
      <c r="A3599" s="12">
        <v>69</v>
      </c>
      <c r="B3599" s="12">
        <v>370</v>
      </c>
      <c r="C3599" s="12">
        <v>80</v>
      </c>
      <c r="D3599" s="12">
        <f t="shared" si="112"/>
        <v>22.922636103151863</v>
      </c>
      <c r="E3599" s="12">
        <v>257</v>
      </c>
      <c r="F3599" s="12">
        <f t="shared" si="113"/>
        <v>17.144763175450301</v>
      </c>
    </row>
    <row r="3600" spans="1:6" x14ac:dyDescent="0.3">
      <c r="A3600" s="12">
        <v>31</v>
      </c>
      <c r="B3600" s="12">
        <v>352</v>
      </c>
      <c r="C3600" s="12">
        <v>80</v>
      </c>
      <c r="D3600" s="12">
        <f t="shared" si="112"/>
        <v>22.922636103151863</v>
      </c>
      <c r="E3600" s="12">
        <v>257</v>
      </c>
      <c r="F3600" s="12">
        <f t="shared" si="113"/>
        <v>17.144763175450301</v>
      </c>
    </row>
    <row r="3601" spans="1:6" x14ac:dyDescent="0.3">
      <c r="A3601" s="12">
        <v>52</v>
      </c>
      <c r="B3601" s="12">
        <v>238</v>
      </c>
      <c r="C3601" s="12">
        <v>80</v>
      </c>
      <c r="D3601" s="12">
        <f t="shared" si="112"/>
        <v>22.922636103151863</v>
      </c>
      <c r="E3601" s="12">
        <v>257</v>
      </c>
      <c r="F3601" s="12">
        <f t="shared" si="113"/>
        <v>17.144763175450301</v>
      </c>
    </row>
    <row r="3602" spans="1:6" x14ac:dyDescent="0.3">
      <c r="A3602" s="12">
        <v>76</v>
      </c>
      <c r="B3602" s="12">
        <v>82</v>
      </c>
      <c r="C3602" s="12">
        <v>80</v>
      </c>
      <c r="D3602" s="12">
        <f t="shared" si="112"/>
        <v>22.922636103151863</v>
      </c>
      <c r="E3602" s="12">
        <v>257</v>
      </c>
      <c r="F3602" s="12">
        <f t="shared" si="113"/>
        <v>17.144763175450301</v>
      </c>
    </row>
    <row r="3603" spans="1:6" x14ac:dyDescent="0.3">
      <c r="A3603" s="12">
        <v>37</v>
      </c>
      <c r="B3603" s="12">
        <v>345</v>
      </c>
      <c r="C3603" s="12">
        <v>80</v>
      </c>
      <c r="D3603" s="12">
        <f t="shared" si="112"/>
        <v>22.922636103151863</v>
      </c>
      <c r="E3603" s="12">
        <v>257</v>
      </c>
      <c r="F3603" s="12">
        <f t="shared" si="113"/>
        <v>17.144763175450301</v>
      </c>
    </row>
    <row r="3604" spans="1:6" x14ac:dyDescent="0.3">
      <c r="A3604" s="12">
        <v>96</v>
      </c>
      <c r="B3604" s="12">
        <v>94</v>
      </c>
      <c r="C3604" s="12">
        <v>80</v>
      </c>
      <c r="D3604" s="12">
        <f t="shared" si="112"/>
        <v>22.922636103151863</v>
      </c>
      <c r="E3604" s="12">
        <v>258</v>
      </c>
      <c r="F3604" s="12">
        <f t="shared" si="113"/>
        <v>17.211474316210808</v>
      </c>
    </row>
    <row r="3605" spans="1:6" x14ac:dyDescent="0.3">
      <c r="A3605" s="12">
        <v>87</v>
      </c>
      <c r="B3605" s="12">
        <v>129</v>
      </c>
      <c r="C3605" s="12">
        <v>80</v>
      </c>
      <c r="D3605" s="12">
        <f t="shared" si="112"/>
        <v>22.922636103151863</v>
      </c>
      <c r="E3605" s="12">
        <v>258</v>
      </c>
      <c r="F3605" s="12">
        <f t="shared" si="113"/>
        <v>17.211474316210808</v>
      </c>
    </row>
    <row r="3606" spans="1:6" x14ac:dyDescent="0.3">
      <c r="A3606" s="12">
        <v>25</v>
      </c>
      <c r="B3606" s="12">
        <v>188</v>
      </c>
      <c r="C3606" s="12">
        <v>80</v>
      </c>
      <c r="D3606" s="12">
        <f t="shared" si="112"/>
        <v>22.922636103151863</v>
      </c>
      <c r="E3606" s="12">
        <v>258</v>
      </c>
      <c r="F3606" s="12">
        <f t="shared" si="113"/>
        <v>17.211474316210808</v>
      </c>
    </row>
    <row r="3607" spans="1:6" x14ac:dyDescent="0.3">
      <c r="A3607" s="12">
        <v>8</v>
      </c>
      <c r="B3607" s="12">
        <v>222</v>
      </c>
      <c r="C3607" s="12">
        <v>80</v>
      </c>
      <c r="D3607" s="12">
        <f t="shared" si="112"/>
        <v>22.922636103151863</v>
      </c>
      <c r="E3607" s="12">
        <v>259</v>
      </c>
      <c r="F3607" s="12">
        <f t="shared" si="113"/>
        <v>17.278185456971315</v>
      </c>
    </row>
    <row r="3608" spans="1:6" x14ac:dyDescent="0.3">
      <c r="A3608" s="12">
        <v>111</v>
      </c>
      <c r="B3608" s="12">
        <v>3</v>
      </c>
      <c r="C3608" s="12">
        <v>80</v>
      </c>
      <c r="D3608" s="12">
        <f t="shared" si="112"/>
        <v>22.922636103151863</v>
      </c>
      <c r="E3608" s="12">
        <v>259</v>
      </c>
      <c r="F3608" s="12">
        <f t="shared" si="113"/>
        <v>17.278185456971315</v>
      </c>
    </row>
    <row r="3609" spans="1:6" x14ac:dyDescent="0.3">
      <c r="A3609" s="12">
        <v>74</v>
      </c>
      <c r="B3609" s="12">
        <v>252</v>
      </c>
      <c r="C3609" s="12">
        <v>80</v>
      </c>
      <c r="D3609" s="12">
        <f t="shared" si="112"/>
        <v>22.922636103151863</v>
      </c>
      <c r="E3609" s="12">
        <v>259</v>
      </c>
      <c r="F3609" s="12">
        <f t="shared" si="113"/>
        <v>17.278185456971315</v>
      </c>
    </row>
    <row r="3610" spans="1:6" x14ac:dyDescent="0.3">
      <c r="A3610" s="12">
        <v>26</v>
      </c>
      <c r="B3610" s="12">
        <v>211</v>
      </c>
      <c r="C3610" s="12">
        <v>80</v>
      </c>
      <c r="D3610" s="12">
        <f t="shared" si="112"/>
        <v>22.922636103151863</v>
      </c>
      <c r="E3610" s="12">
        <v>259</v>
      </c>
      <c r="F3610" s="12">
        <f t="shared" si="113"/>
        <v>17.278185456971315</v>
      </c>
    </row>
    <row r="3611" spans="1:6" x14ac:dyDescent="0.3">
      <c r="A3611" s="12">
        <v>78</v>
      </c>
      <c r="B3611" s="12">
        <v>15</v>
      </c>
      <c r="C3611" s="12">
        <v>80</v>
      </c>
      <c r="D3611" s="12">
        <f t="shared" si="112"/>
        <v>22.922636103151863</v>
      </c>
      <c r="E3611" s="12">
        <v>259</v>
      </c>
      <c r="F3611" s="12">
        <f t="shared" si="113"/>
        <v>17.278185456971315</v>
      </c>
    </row>
    <row r="3612" spans="1:6" x14ac:dyDescent="0.3">
      <c r="A3612" s="12">
        <v>44</v>
      </c>
      <c r="B3612" s="12">
        <v>125</v>
      </c>
      <c r="C3612" s="12">
        <v>80</v>
      </c>
      <c r="D3612" s="12">
        <f t="shared" si="112"/>
        <v>22.922636103151863</v>
      </c>
      <c r="E3612" s="12">
        <v>259</v>
      </c>
      <c r="F3612" s="12">
        <f t="shared" si="113"/>
        <v>17.278185456971315</v>
      </c>
    </row>
    <row r="3613" spans="1:6" x14ac:dyDescent="0.3">
      <c r="A3613" s="12">
        <v>65</v>
      </c>
      <c r="B3613" s="12">
        <v>88</v>
      </c>
      <c r="C3613" s="12">
        <v>80</v>
      </c>
      <c r="D3613" s="12">
        <f t="shared" si="112"/>
        <v>22.922636103151863</v>
      </c>
      <c r="E3613" s="12">
        <v>259</v>
      </c>
      <c r="F3613" s="12">
        <f t="shared" si="113"/>
        <v>17.278185456971315</v>
      </c>
    </row>
    <row r="3614" spans="1:6" x14ac:dyDescent="0.3">
      <c r="A3614" s="12">
        <v>112</v>
      </c>
      <c r="B3614" s="12">
        <v>87</v>
      </c>
      <c r="C3614" s="12">
        <v>80</v>
      </c>
      <c r="D3614" s="12">
        <f t="shared" si="112"/>
        <v>22.922636103151863</v>
      </c>
      <c r="E3614" s="12">
        <v>259</v>
      </c>
      <c r="F3614" s="12">
        <f t="shared" si="113"/>
        <v>17.278185456971315</v>
      </c>
    </row>
    <row r="3615" spans="1:6" x14ac:dyDescent="0.3">
      <c r="A3615" s="12">
        <v>75</v>
      </c>
      <c r="B3615" s="12">
        <v>248</v>
      </c>
      <c r="C3615" s="12">
        <v>80</v>
      </c>
      <c r="D3615" s="12">
        <f t="shared" si="112"/>
        <v>22.922636103151863</v>
      </c>
      <c r="E3615" s="12">
        <v>260</v>
      </c>
      <c r="F3615" s="12">
        <f t="shared" si="113"/>
        <v>17.344896597731822</v>
      </c>
    </row>
    <row r="3616" spans="1:6" x14ac:dyDescent="0.3">
      <c r="A3616" s="12">
        <v>11</v>
      </c>
      <c r="B3616" s="12">
        <v>303</v>
      </c>
      <c r="C3616" s="12">
        <v>80</v>
      </c>
      <c r="D3616" s="12">
        <f t="shared" si="112"/>
        <v>22.922636103151863</v>
      </c>
      <c r="E3616" s="12">
        <v>260</v>
      </c>
      <c r="F3616" s="12">
        <f t="shared" si="113"/>
        <v>17.344896597731822</v>
      </c>
    </row>
    <row r="3617" spans="1:6" x14ac:dyDescent="0.3">
      <c r="A3617" s="12">
        <v>103</v>
      </c>
      <c r="B3617" s="12">
        <v>24</v>
      </c>
      <c r="C3617" s="12">
        <v>80</v>
      </c>
      <c r="D3617" s="12">
        <f t="shared" si="112"/>
        <v>22.922636103151863</v>
      </c>
      <c r="E3617" s="12">
        <v>260</v>
      </c>
      <c r="F3617" s="12">
        <f t="shared" si="113"/>
        <v>17.344896597731822</v>
      </c>
    </row>
    <row r="3618" spans="1:6" x14ac:dyDescent="0.3">
      <c r="A3618" s="12">
        <v>66</v>
      </c>
      <c r="B3618" s="12">
        <v>5</v>
      </c>
      <c r="C3618" s="12">
        <v>80</v>
      </c>
      <c r="D3618" s="12">
        <f t="shared" si="112"/>
        <v>22.922636103151863</v>
      </c>
      <c r="E3618" s="12">
        <v>260</v>
      </c>
      <c r="F3618" s="12">
        <f t="shared" si="113"/>
        <v>17.344896597731822</v>
      </c>
    </row>
    <row r="3619" spans="1:6" x14ac:dyDescent="0.3">
      <c r="A3619" s="12">
        <v>27</v>
      </c>
      <c r="B3619" s="12">
        <v>356</v>
      </c>
      <c r="C3619" s="12">
        <v>80</v>
      </c>
      <c r="D3619" s="12">
        <f t="shared" si="112"/>
        <v>22.922636103151863</v>
      </c>
      <c r="E3619" s="12">
        <v>260</v>
      </c>
      <c r="F3619" s="12">
        <f t="shared" si="113"/>
        <v>17.344896597731822</v>
      </c>
    </row>
    <row r="3620" spans="1:6" x14ac:dyDescent="0.3">
      <c r="A3620" s="12">
        <v>50</v>
      </c>
      <c r="B3620" s="12">
        <v>20</v>
      </c>
      <c r="C3620" s="12">
        <v>80</v>
      </c>
      <c r="D3620" s="12">
        <f t="shared" si="112"/>
        <v>22.922636103151863</v>
      </c>
      <c r="E3620" s="12">
        <v>260</v>
      </c>
      <c r="F3620" s="12">
        <f t="shared" si="113"/>
        <v>17.344896597731822</v>
      </c>
    </row>
    <row r="3621" spans="1:6" x14ac:dyDescent="0.3">
      <c r="A3621" s="12">
        <v>79</v>
      </c>
      <c r="B3621" s="12">
        <v>84</v>
      </c>
      <c r="C3621" s="12">
        <v>80</v>
      </c>
      <c r="D3621" s="12">
        <f t="shared" si="112"/>
        <v>22.922636103151863</v>
      </c>
      <c r="E3621" s="12">
        <v>260</v>
      </c>
      <c r="F3621" s="12">
        <f t="shared" si="113"/>
        <v>17.344896597731822</v>
      </c>
    </row>
    <row r="3622" spans="1:6" x14ac:dyDescent="0.3">
      <c r="A3622" s="12">
        <v>71</v>
      </c>
      <c r="B3622" s="12">
        <v>242</v>
      </c>
      <c r="C3622" s="12">
        <v>80</v>
      </c>
      <c r="D3622" s="12">
        <f t="shared" si="112"/>
        <v>22.922636103151863</v>
      </c>
      <c r="E3622" s="12">
        <v>260</v>
      </c>
      <c r="F3622" s="12">
        <f t="shared" si="113"/>
        <v>17.344896597731822</v>
      </c>
    </row>
    <row r="3623" spans="1:6" x14ac:dyDescent="0.3">
      <c r="A3623" s="12">
        <v>66</v>
      </c>
      <c r="B3623" s="12">
        <v>227</v>
      </c>
      <c r="C3623" s="12">
        <v>80</v>
      </c>
      <c r="D3623" s="12">
        <f t="shared" si="112"/>
        <v>22.922636103151863</v>
      </c>
      <c r="E3623" s="12">
        <v>260</v>
      </c>
      <c r="F3623" s="12">
        <f t="shared" si="113"/>
        <v>17.344896597731822</v>
      </c>
    </row>
    <row r="3624" spans="1:6" x14ac:dyDescent="0.3">
      <c r="A3624" s="12">
        <v>34</v>
      </c>
      <c r="B3624" s="12">
        <v>61</v>
      </c>
      <c r="C3624" s="12">
        <v>80</v>
      </c>
      <c r="D3624" s="12">
        <f t="shared" si="112"/>
        <v>22.922636103151863</v>
      </c>
      <c r="E3624" s="12">
        <v>260</v>
      </c>
      <c r="F3624" s="12">
        <f t="shared" si="113"/>
        <v>17.344896597731822</v>
      </c>
    </row>
    <row r="3625" spans="1:6" x14ac:dyDescent="0.3">
      <c r="A3625" s="12">
        <v>56</v>
      </c>
      <c r="B3625" s="12">
        <v>184</v>
      </c>
      <c r="C3625" s="12">
        <v>80</v>
      </c>
      <c r="D3625" s="12">
        <f t="shared" si="112"/>
        <v>22.922636103151863</v>
      </c>
      <c r="E3625" s="12">
        <v>261</v>
      </c>
      <c r="F3625" s="12">
        <f t="shared" si="113"/>
        <v>17.411607738492329</v>
      </c>
    </row>
    <row r="3626" spans="1:6" x14ac:dyDescent="0.3">
      <c r="A3626" s="12">
        <v>79</v>
      </c>
      <c r="B3626" s="12">
        <v>42</v>
      </c>
      <c r="C3626" s="12">
        <v>80</v>
      </c>
      <c r="D3626" s="12">
        <f t="shared" si="112"/>
        <v>22.922636103151863</v>
      </c>
      <c r="E3626" s="12">
        <v>261</v>
      </c>
      <c r="F3626" s="12">
        <f t="shared" si="113"/>
        <v>17.411607738492329</v>
      </c>
    </row>
    <row r="3627" spans="1:6" x14ac:dyDescent="0.3">
      <c r="A3627" s="12">
        <v>88</v>
      </c>
      <c r="B3627" s="12">
        <v>49</v>
      </c>
      <c r="C3627" s="12">
        <v>81</v>
      </c>
      <c r="D3627" s="12">
        <f t="shared" si="112"/>
        <v>23.209169054441261</v>
      </c>
      <c r="E3627" s="12">
        <v>261</v>
      </c>
      <c r="F3627" s="12">
        <f t="shared" si="113"/>
        <v>17.411607738492329</v>
      </c>
    </row>
    <row r="3628" spans="1:6" x14ac:dyDescent="0.3">
      <c r="A3628" s="12">
        <v>81</v>
      </c>
      <c r="B3628" s="12">
        <v>59</v>
      </c>
      <c r="C3628" s="12">
        <v>81</v>
      </c>
      <c r="D3628" s="12">
        <f t="shared" si="112"/>
        <v>23.209169054441261</v>
      </c>
      <c r="E3628" s="12">
        <v>262</v>
      </c>
      <c r="F3628" s="12">
        <f t="shared" si="113"/>
        <v>17.478318879252836</v>
      </c>
    </row>
    <row r="3629" spans="1:6" x14ac:dyDescent="0.3">
      <c r="A3629" s="12">
        <v>27</v>
      </c>
      <c r="B3629" s="12">
        <v>415</v>
      </c>
      <c r="C3629" s="12">
        <v>81</v>
      </c>
      <c r="D3629" s="12">
        <f t="shared" si="112"/>
        <v>23.209169054441261</v>
      </c>
      <c r="E3629" s="12">
        <v>262</v>
      </c>
      <c r="F3629" s="12">
        <f t="shared" si="113"/>
        <v>17.478318879252836</v>
      </c>
    </row>
    <row r="3630" spans="1:6" x14ac:dyDescent="0.3">
      <c r="A3630" s="12">
        <v>61</v>
      </c>
      <c r="B3630" s="12">
        <v>22</v>
      </c>
      <c r="C3630" s="12">
        <v>81</v>
      </c>
      <c r="D3630" s="12">
        <f t="shared" si="112"/>
        <v>23.209169054441261</v>
      </c>
      <c r="E3630" s="12">
        <v>262</v>
      </c>
      <c r="F3630" s="12">
        <f t="shared" si="113"/>
        <v>17.478318879252836</v>
      </c>
    </row>
    <row r="3631" spans="1:6" x14ac:dyDescent="0.3">
      <c r="A3631" s="12">
        <v>43</v>
      </c>
      <c r="B3631" s="12">
        <v>28</v>
      </c>
      <c r="C3631" s="12">
        <v>81</v>
      </c>
      <c r="D3631" s="12">
        <f t="shared" si="112"/>
        <v>23.209169054441261</v>
      </c>
      <c r="E3631" s="12">
        <v>262</v>
      </c>
      <c r="F3631" s="12">
        <f t="shared" si="113"/>
        <v>17.478318879252836</v>
      </c>
    </row>
    <row r="3632" spans="1:6" x14ac:dyDescent="0.3">
      <c r="A3632" s="12">
        <v>24</v>
      </c>
      <c r="B3632" s="12">
        <v>31</v>
      </c>
      <c r="C3632" s="12">
        <v>81</v>
      </c>
      <c r="D3632" s="12">
        <f t="shared" si="112"/>
        <v>23.209169054441261</v>
      </c>
      <c r="E3632" s="12">
        <v>262</v>
      </c>
      <c r="F3632" s="12">
        <f t="shared" si="113"/>
        <v>17.478318879252836</v>
      </c>
    </row>
    <row r="3633" spans="1:6" x14ac:dyDescent="0.3">
      <c r="A3633" s="12">
        <v>39</v>
      </c>
      <c r="B3633" s="12">
        <v>344</v>
      </c>
      <c r="C3633" s="12">
        <v>81</v>
      </c>
      <c r="D3633" s="12">
        <f t="shared" si="112"/>
        <v>23.209169054441261</v>
      </c>
      <c r="E3633" s="12">
        <v>262</v>
      </c>
      <c r="F3633" s="12">
        <f t="shared" si="113"/>
        <v>17.478318879252836</v>
      </c>
    </row>
    <row r="3634" spans="1:6" x14ac:dyDescent="0.3">
      <c r="A3634" s="12">
        <v>45</v>
      </c>
      <c r="B3634" s="12">
        <v>403</v>
      </c>
      <c r="C3634" s="12">
        <v>81</v>
      </c>
      <c r="D3634" s="12">
        <f t="shared" si="112"/>
        <v>23.209169054441261</v>
      </c>
      <c r="E3634" s="12">
        <v>262</v>
      </c>
      <c r="F3634" s="12">
        <f t="shared" si="113"/>
        <v>17.478318879252836</v>
      </c>
    </row>
    <row r="3635" spans="1:6" x14ac:dyDescent="0.3">
      <c r="A3635" s="12">
        <v>71</v>
      </c>
      <c r="B3635" s="12">
        <v>466</v>
      </c>
      <c r="C3635" s="12">
        <v>81</v>
      </c>
      <c r="D3635" s="12">
        <f t="shared" si="112"/>
        <v>23.209169054441261</v>
      </c>
      <c r="E3635" s="12">
        <v>262</v>
      </c>
      <c r="F3635" s="12">
        <f t="shared" si="113"/>
        <v>17.478318879252836</v>
      </c>
    </row>
    <row r="3636" spans="1:6" x14ac:dyDescent="0.3">
      <c r="A3636" s="12">
        <v>96</v>
      </c>
      <c r="B3636" s="12">
        <v>41</v>
      </c>
      <c r="C3636" s="12">
        <v>81</v>
      </c>
      <c r="D3636" s="12">
        <f t="shared" si="112"/>
        <v>23.209169054441261</v>
      </c>
      <c r="E3636" s="12">
        <v>263</v>
      </c>
      <c r="F3636" s="12">
        <f t="shared" si="113"/>
        <v>17.545030020013343</v>
      </c>
    </row>
    <row r="3637" spans="1:6" x14ac:dyDescent="0.3">
      <c r="A3637" s="12">
        <v>27</v>
      </c>
      <c r="B3637" s="12">
        <v>415</v>
      </c>
      <c r="C3637" s="12">
        <v>81</v>
      </c>
      <c r="D3637" s="12">
        <f t="shared" si="112"/>
        <v>23.209169054441261</v>
      </c>
      <c r="E3637" s="12">
        <v>263</v>
      </c>
      <c r="F3637" s="12">
        <f t="shared" si="113"/>
        <v>17.545030020013343</v>
      </c>
    </row>
    <row r="3638" spans="1:6" x14ac:dyDescent="0.3">
      <c r="A3638" s="12">
        <v>61</v>
      </c>
      <c r="B3638" s="12">
        <v>22</v>
      </c>
      <c r="C3638" s="12">
        <v>81</v>
      </c>
      <c r="D3638" s="12">
        <f t="shared" si="112"/>
        <v>23.209169054441261</v>
      </c>
      <c r="E3638" s="12">
        <v>263</v>
      </c>
      <c r="F3638" s="12">
        <f t="shared" si="113"/>
        <v>17.545030020013343</v>
      </c>
    </row>
    <row r="3639" spans="1:6" x14ac:dyDescent="0.3">
      <c r="A3639" s="12">
        <v>29</v>
      </c>
      <c r="B3639" s="12">
        <v>112</v>
      </c>
      <c r="C3639" s="12">
        <v>81</v>
      </c>
      <c r="D3639" s="12">
        <f t="shared" si="112"/>
        <v>23.209169054441261</v>
      </c>
      <c r="E3639" s="12">
        <v>263</v>
      </c>
      <c r="F3639" s="12">
        <f t="shared" si="113"/>
        <v>17.545030020013343</v>
      </c>
    </row>
    <row r="3640" spans="1:6" x14ac:dyDescent="0.3">
      <c r="A3640" s="12">
        <v>124</v>
      </c>
      <c r="B3640" s="12">
        <v>57</v>
      </c>
      <c r="C3640" s="12">
        <v>81</v>
      </c>
      <c r="D3640" s="12">
        <f t="shared" si="112"/>
        <v>23.209169054441261</v>
      </c>
      <c r="E3640" s="12">
        <v>264</v>
      </c>
      <c r="F3640" s="12">
        <f t="shared" si="113"/>
        <v>17.61174116077385</v>
      </c>
    </row>
    <row r="3641" spans="1:6" x14ac:dyDescent="0.3">
      <c r="A3641" s="12">
        <v>29</v>
      </c>
      <c r="B3641" s="12">
        <v>112</v>
      </c>
      <c r="C3641" s="12">
        <v>81</v>
      </c>
      <c r="D3641" s="12">
        <f t="shared" si="112"/>
        <v>23.209169054441261</v>
      </c>
      <c r="E3641" s="12">
        <v>264</v>
      </c>
      <c r="F3641" s="12">
        <f t="shared" si="113"/>
        <v>17.61174116077385</v>
      </c>
    </row>
    <row r="3642" spans="1:6" x14ac:dyDescent="0.3">
      <c r="A3642" s="12">
        <v>123</v>
      </c>
      <c r="B3642" s="12">
        <v>387</v>
      </c>
      <c r="C3642" s="12">
        <v>81</v>
      </c>
      <c r="D3642" s="12">
        <f t="shared" si="112"/>
        <v>23.209169054441261</v>
      </c>
      <c r="E3642" s="12">
        <v>264</v>
      </c>
      <c r="F3642" s="12">
        <f t="shared" si="113"/>
        <v>17.61174116077385</v>
      </c>
    </row>
    <row r="3643" spans="1:6" x14ac:dyDescent="0.3">
      <c r="A3643" s="12">
        <v>32</v>
      </c>
      <c r="B3643" s="12">
        <v>151</v>
      </c>
      <c r="C3643" s="12">
        <v>81</v>
      </c>
      <c r="D3643" s="12">
        <f t="shared" si="112"/>
        <v>23.209169054441261</v>
      </c>
      <c r="E3643" s="12">
        <v>264</v>
      </c>
      <c r="F3643" s="12">
        <f t="shared" si="113"/>
        <v>17.61174116077385</v>
      </c>
    </row>
    <row r="3644" spans="1:6" x14ac:dyDescent="0.3">
      <c r="A3644" s="12">
        <v>72</v>
      </c>
      <c r="B3644" s="12">
        <v>147</v>
      </c>
      <c r="C3644" s="12">
        <v>81</v>
      </c>
      <c r="D3644" s="12">
        <f t="shared" si="112"/>
        <v>23.209169054441261</v>
      </c>
      <c r="E3644" s="12">
        <v>264</v>
      </c>
      <c r="F3644" s="12">
        <f t="shared" si="113"/>
        <v>17.61174116077385</v>
      </c>
    </row>
    <row r="3645" spans="1:6" x14ac:dyDescent="0.3">
      <c r="A3645" s="12">
        <v>104</v>
      </c>
      <c r="B3645" s="12">
        <v>37</v>
      </c>
      <c r="C3645" s="12">
        <v>81</v>
      </c>
      <c r="D3645" s="12">
        <f t="shared" si="112"/>
        <v>23.209169054441261</v>
      </c>
      <c r="E3645" s="12">
        <v>265</v>
      </c>
      <c r="F3645" s="12">
        <f t="shared" si="113"/>
        <v>17.678452301534357</v>
      </c>
    </row>
    <row r="3646" spans="1:6" x14ac:dyDescent="0.3">
      <c r="A3646" s="12">
        <v>93</v>
      </c>
      <c r="B3646" s="12">
        <v>78</v>
      </c>
      <c r="C3646" s="12">
        <v>81</v>
      </c>
      <c r="D3646" s="12">
        <f t="shared" si="112"/>
        <v>23.209169054441261</v>
      </c>
      <c r="E3646" s="12">
        <v>265</v>
      </c>
      <c r="F3646" s="12">
        <f t="shared" si="113"/>
        <v>17.678452301534357</v>
      </c>
    </row>
    <row r="3647" spans="1:6" x14ac:dyDescent="0.3">
      <c r="A3647" s="12">
        <v>47</v>
      </c>
      <c r="B3647" s="12">
        <v>296</v>
      </c>
      <c r="C3647" s="12">
        <v>81</v>
      </c>
      <c r="D3647" s="12">
        <f t="shared" si="112"/>
        <v>23.209169054441261</v>
      </c>
      <c r="E3647" s="12">
        <v>265</v>
      </c>
      <c r="F3647" s="12">
        <f t="shared" si="113"/>
        <v>17.678452301534357</v>
      </c>
    </row>
    <row r="3648" spans="1:6" x14ac:dyDescent="0.3">
      <c r="A3648" s="12">
        <v>35</v>
      </c>
      <c r="B3648" s="12">
        <v>514</v>
      </c>
      <c r="C3648" s="12">
        <v>81</v>
      </c>
      <c r="D3648" s="12">
        <f t="shared" si="112"/>
        <v>23.209169054441261</v>
      </c>
      <c r="E3648" s="12">
        <v>266</v>
      </c>
      <c r="F3648" s="12">
        <f t="shared" si="113"/>
        <v>17.745163442294864</v>
      </c>
    </row>
    <row r="3649" spans="1:6" x14ac:dyDescent="0.3">
      <c r="A3649" s="12">
        <v>39</v>
      </c>
      <c r="B3649" s="12">
        <v>36</v>
      </c>
      <c r="C3649" s="12">
        <v>81</v>
      </c>
      <c r="D3649" s="12">
        <f t="shared" si="112"/>
        <v>23.209169054441261</v>
      </c>
      <c r="E3649" s="12">
        <v>266</v>
      </c>
      <c r="F3649" s="12">
        <f t="shared" si="113"/>
        <v>17.745163442294864</v>
      </c>
    </row>
    <row r="3650" spans="1:6" x14ac:dyDescent="0.3">
      <c r="A3650" s="12">
        <v>54</v>
      </c>
      <c r="B3650" s="12">
        <v>32</v>
      </c>
      <c r="C3650" s="12">
        <v>81</v>
      </c>
      <c r="D3650" s="12">
        <f t="shared" si="112"/>
        <v>23.209169054441261</v>
      </c>
      <c r="E3650" s="12">
        <v>266</v>
      </c>
      <c r="F3650" s="12">
        <f t="shared" si="113"/>
        <v>17.745163442294864</v>
      </c>
    </row>
    <row r="3651" spans="1:6" x14ac:dyDescent="0.3">
      <c r="A3651" s="12">
        <v>80</v>
      </c>
      <c r="B3651" s="12">
        <v>69</v>
      </c>
      <c r="C3651" s="12">
        <v>81</v>
      </c>
      <c r="D3651" s="12">
        <f t="shared" ref="D3651:D3714" si="114">C3651*100/LARGE(C3651:C8667,1)</f>
        <v>23.209169054441261</v>
      </c>
      <c r="E3651" s="12">
        <v>266</v>
      </c>
      <c r="F3651" s="12">
        <f t="shared" ref="F3651:F3714" si="115">E3651*100/LARGE(E3651:E8667,1)</f>
        <v>17.745163442294864</v>
      </c>
    </row>
    <row r="3652" spans="1:6" x14ac:dyDescent="0.3">
      <c r="A3652" s="12">
        <v>69</v>
      </c>
      <c r="B3652" s="12">
        <v>103</v>
      </c>
      <c r="C3652" s="12">
        <v>81</v>
      </c>
      <c r="D3652" s="12">
        <f t="shared" si="114"/>
        <v>23.209169054441261</v>
      </c>
      <c r="E3652" s="12">
        <v>266</v>
      </c>
      <c r="F3652" s="12">
        <f t="shared" si="115"/>
        <v>17.745163442294864</v>
      </c>
    </row>
    <row r="3653" spans="1:6" x14ac:dyDescent="0.3">
      <c r="A3653" s="12">
        <v>61</v>
      </c>
      <c r="B3653" s="12">
        <v>45</v>
      </c>
      <c r="C3653" s="12">
        <v>81</v>
      </c>
      <c r="D3653" s="12">
        <f t="shared" si="114"/>
        <v>23.209169054441261</v>
      </c>
      <c r="E3653" s="12">
        <v>267</v>
      </c>
      <c r="F3653" s="12">
        <f t="shared" si="115"/>
        <v>17.811874583055371</v>
      </c>
    </row>
    <row r="3654" spans="1:6" x14ac:dyDescent="0.3">
      <c r="A3654" s="12">
        <v>73</v>
      </c>
      <c r="B3654" s="12">
        <v>150</v>
      </c>
      <c r="C3654" s="12">
        <v>81</v>
      </c>
      <c r="D3654" s="12">
        <f t="shared" si="114"/>
        <v>23.209169054441261</v>
      </c>
      <c r="E3654" s="12">
        <v>267</v>
      </c>
      <c r="F3654" s="12">
        <f t="shared" si="115"/>
        <v>17.811874583055371</v>
      </c>
    </row>
    <row r="3655" spans="1:6" x14ac:dyDescent="0.3">
      <c r="A3655" s="12">
        <v>34</v>
      </c>
      <c r="B3655" s="12">
        <v>504</v>
      </c>
      <c r="C3655" s="12">
        <v>81</v>
      </c>
      <c r="D3655" s="12">
        <f t="shared" si="114"/>
        <v>23.209169054441261</v>
      </c>
      <c r="E3655" s="12">
        <v>267</v>
      </c>
      <c r="F3655" s="12">
        <f t="shared" si="115"/>
        <v>17.811874583055371</v>
      </c>
    </row>
    <row r="3656" spans="1:6" x14ac:dyDescent="0.3">
      <c r="A3656" s="12">
        <v>27</v>
      </c>
      <c r="B3656" s="12">
        <v>475</v>
      </c>
      <c r="C3656" s="12">
        <v>81</v>
      </c>
      <c r="D3656" s="12">
        <f t="shared" si="114"/>
        <v>23.209169054441261</v>
      </c>
      <c r="E3656" s="12">
        <v>267</v>
      </c>
      <c r="F3656" s="12">
        <f t="shared" si="115"/>
        <v>17.811874583055371</v>
      </c>
    </row>
    <row r="3657" spans="1:6" x14ac:dyDescent="0.3">
      <c r="A3657" s="12">
        <v>54</v>
      </c>
      <c r="B3657" s="12">
        <v>55</v>
      </c>
      <c r="C3657" s="12">
        <v>81</v>
      </c>
      <c r="D3657" s="12">
        <f t="shared" si="114"/>
        <v>23.209169054441261</v>
      </c>
      <c r="E3657" s="12">
        <v>268</v>
      </c>
      <c r="F3657" s="12">
        <f t="shared" si="115"/>
        <v>17.878585723815878</v>
      </c>
    </row>
    <row r="3658" spans="1:6" x14ac:dyDescent="0.3">
      <c r="A3658" s="12">
        <v>55</v>
      </c>
      <c r="B3658" s="12">
        <v>172</v>
      </c>
      <c r="C3658" s="12">
        <v>81</v>
      </c>
      <c r="D3658" s="12">
        <f t="shared" si="114"/>
        <v>23.209169054441261</v>
      </c>
      <c r="E3658" s="12">
        <v>268</v>
      </c>
      <c r="F3658" s="12">
        <f t="shared" si="115"/>
        <v>17.878585723815878</v>
      </c>
    </row>
    <row r="3659" spans="1:6" x14ac:dyDescent="0.3">
      <c r="A3659" s="12">
        <v>36</v>
      </c>
      <c r="B3659" s="12">
        <v>341</v>
      </c>
      <c r="C3659" s="12">
        <v>81</v>
      </c>
      <c r="D3659" s="12">
        <f t="shared" si="114"/>
        <v>23.209169054441261</v>
      </c>
      <c r="E3659" s="12">
        <v>268</v>
      </c>
      <c r="F3659" s="12">
        <f t="shared" si="115"/>
        <v>17.878585723815878</v>
      </c>
    </row>
    <row r="3660" spans="1:6" x14ac:dyDescent="0.3">
      <c r="A3660" s="12">
        <v>58</v>
      </c>
      <c r="B3660" s="12">
        <v>140</v>
      </c>
      <c r="C3660" s="12">
        <v>81</v>
      </c>
      <c r="D3660" s="12">
        <f t="shared" si="114"/>
        <v>23.209169054441261</v>
      </c>
      <c r="E3660" s="12">
        <v>269</v>
      </c>
      <c r="F3660" s="12">
        <f t="shared" si="115"/>
        <v>17.945296864576385</v>
      </c>
    </row>
    <row r="3661" spans="1:6" x14ac:dyDescent="0.3">
      <c r="A3661" s="12">
        <v>56</v>
      </c>
      <c r="B3661" s="12">
        <v>362</v>
      </c>
      <c r="C3661" s="12">
        <v>81</v>
      </c>
      <c r="D3661" s="12">
        <f t="shared" si="114"/>
        <v>23.209169054441261</v>
      </c>
      <c r="E3661" s="12">
        <v>269</v>
      </c>
      <c r="F3661" s="12">
        <f t="shared" si="115"/>
        <v>17.945296864576385</v>
      </c>
    </row>
    <row r="3662" spans="1:6" x14ac:dyDescent="0.3">
      <c r="A3662" s="12">
        <v>24</v>
      </c>
      <c r="B3662" s="12">
        <v>349</v>
      </c>
      <c r="C3662" s="12">
        <v>81</v>
      </c>
      <c r="D3662" s="12">
        <f t="shared" si="114"/>
        <v>23.209169054441261</v>
      </c>
      <c r="E3662" s="12">
        <v>269</v>
      </c>
      <c r="F3662" s="12">
        <f t="shared" si="115"/>
        <v>17.945296864576385</v>
      </c>
    </row>
    <row r="3663" spans="1:6" x14ac:dyDescent="0.3">
      <c r="A3663" s="12">
        <v>66</v>
      </c>
      <c r="B3663" s="12">
        <v>413</v>
      </c>
      <c r="C3663" s="12">
        <v>81</v>
      </c>
      <c r="D3663" s="12">
        <f t="shared" si="114"/>
        <v>23.209169054441261</v>
      </c>
      <c r="E3663" s="12">
        <v>269</v>
      </c>
      <c r="F3663" s="12">
        <f t="shared" si="115"/>
        <v>17.945296864576385</v>
      </c>
    </row>
    <row r="3664" spans="1:6" x14ac:dyDescent="0.3">
      <c r="A3664" s="12">
        <v>45</v>
      </c>
      <c r="B3664" s="12">
        <v>362</v>
      </c>
      <c r="C3664" s="12">
        <v>81</v>
      </c>
      <c r="D3664" s="12">
        <f t="shared" si="114"/>
        <v>23.209169054441261</v>
      </c>
      <c r="E3664" s="12">
        <v>269</v>
      </c>
      <c r="F3664" s="12">
        <f t="shared" si="115"/>
        <v>17.945296864576385</v>
      </c>
    </row>
    <row r="3665" spans="1:6" x14ac:dyDescent="0.3">
      <c r="A3665" s="12">
        <v>18</v>
      </c>
      <c r="B3665" s="12">
        <v>93</v>
      </c>
      <c r="C3665" s="12">
        <v>81</v>
      </c>
      <c r="D3665" s="12">
        <f t="shared" si="114"/>
        <v>23.209169054441261</v>
      </c>
      <c r="E3665" s="12">
        <v>269</v>
      </c>
      <c r="F3665" s="12">
        <f t="shared" si="115"/>
        <v>17.945296864576385</v>
      </c>
    </row>
    <row r="3666" spans="1:6" x14ac:dyDescent="0.3">
      <c r="A3666" s="12">
        <v>34</v>
      </c>
      <c r="B3666" s="12">
        <v>161</v>
      </c>
      <c r="C3666" s="12">
        <v>81</v>
      </c>
      <c r="D3666" s="12">
        <f t="shared" si="114"/>
        <v>23.209169054441261</v>
      </c>
      <c r="E3666" s="12">
        <v>269</v>
      </c>
      <c r="F3666" s="12">
        <f t="shared" si="115"/>
        <v>17.945296864576385</v>
      </c>
    </row>
    <row r="3667" spans="1:6" x14ac:dyDescent="0.3">
      <c r="A3667" s="12">
        <v>24</v>
      </c>
      <c r="B3667" s="12">
        <v>283</v>
      </c>
      <c r="C3667" s="12">
        <v>81</v>
      </c>
      <c r="D3667" s="12">
        <f t="shared" si="114"/>
        <v>23.209169054441261</v>
      </c>
      <c r="E3667" s="12">
        <v>270</v>
      </c>
      <c r="F3667" s="12">
        <f t="shared" si="115"/>
        <v>18.012008005336892</v>
      </c>
    </row>
    <row r="3668" spans="1:6" x14ac:dyDescent="0.3">
      <c r="A3668" s="12">
        <v>18</v>
      </c>
      <c r="B3668" s="12">
        <v>446</v>
      </c>
      <c r="C3668" s="12">
        <v>81</v>
      </c>
      <c r="D3668" s="12">
        <f t="shared" si="114"/>
        <v>23.209169054441261</v>
      </c>
      <c r="E3668" s="12">
        <v>270</v>
      </c>
      <c r="F3668" s="12">
        <f t="shared" si="115"/>
        <v>18.012008005336892</v>
      </c>
    </row>
    <row r="3669" spans="1:6" x14ac:dyDescent="0.3">
      <c r="A3669" s="12">
        <v>36</v>
      </c>
      <c r="B3669" s="12">
        <v>211</v>
      </c>
      <c r="C3669" s="12">
        <v>81</v>
      </c>
      <c r="D3669" s="12">
        <f t="shared" si="114"/>
        <v>23.209169054441261</v>
      </c>
      <c r="E3669" s="12">
        <v>270</v>
      </c>
      <c r="F3669" s="12">
        <f t="shared" si="115"/>
        <v>18.012008005336892</v>
      </c>
    </row>
    <row r="3670" spans="1:6" x14ac:dyDescent="0.3">
      <c r="A3670" s="12">
        <v>77</v>
      </c>
      <c r="B3670" s="12">
        <v>722</v>
      </c>
      <c r="C3670" s="12">
        <v>81</v>
      </c>
      <c r="D3670" s="12">
        <f t="shared" si="114"/>
        <v>23.209169054441261</v>
      </c>
      <c r="E3670" s="12">
        <v>270</v>
      </c>
      <c r="F3670" s="12">
        <f t="shared" si="115"/>
        <v>18.012008005336892</v>
      </c>
    </row>
    <row r="3671" spans="1:6" x14ac:dyDescent="0.3">
      <c r="A3671" s="12">
        <v>34</v>
      </c>
      <c r="B3671" s="12">
        <v>306</v>
      </c>
      <c r="C3671" s="12">
        <v>81</v>
      </c>
      <c r="D3671" s="12">
        <f t="shared" si="114"/>
        <v>23.209169054441261</v>
      </c>
      <c r="E3671" s="12">
        <v>270</v>
      </c>
      <c r="F3671" s="12">
        <f t="shared" si="115"/>
        <v>18.012008005336892</v>
      </c>
    </row>
    <row r="3672" spans="1:6" x14ac:dyDescent="0.3">
      <c r="A3672" s="12">
        <v>72</v>
      </c>
      <c r="B3672" s="12">
        <v>16</v>
      </c>
      <c r="C3672" s="12">
        <v>81</v>
      </c>
      <c r="D3672" s="12">
        <f t="shared" si="114"/>
        <v>23.209169054441261</v>
      </c>
      <c r="E3672" s="12">
        <v>270</v>
      </c>
      <c r="F3672" s="12">
        <f t="shared" si="115"/>
        <v>18.012008005336892</v>
      </c>
    </row>
    <row r="3673" spans="1:6" x14ac:dyDescent="0.3">
      <c r="A3673" s="12">
        <v>99</v>
      </c>
      <c r="B3673" s="12">
        <v>360</v>
      </c>
      <c r="C3673" s="12">
        <v>81</v>
      </c>
      <c r="D3673" s="12">
        <f t="shared" si="114"/>
        <v>23.209169054441261</v>
      </c>
      <c r="E3673" s="12">
        <v>270</v>
      </c>
      <c r="F3673" s="12">
        <f t="shared" si="115"/>
        <v>18.012008005336892</v>
      </c>
    </row>
    <row r="3674" spans="1:6" x14ac:dyDescent="0.3">
      <c r="A3674" s="12">
        <v>61</v>
      </c>
      <c r="B3674" s="12">
        <v>37</v>
      </c>
      <c r="C3674" s="12">
        <v>81</v>
      </c>
      <c r="D3674" s="12">
        <f t="shared" si="114"/>
        <v>23.209169054441261</v>
      </c>
      <c r="E3674" s="12">
        <v>270</v>
      </c>
      <c r="F3674" s="12">
        <f t="shared" si="115"/>
        <v>18.012008005336892</v>
      </c>
    </row>
    <row r="3675" spans="1:6" x14ac:dyDescent="0.3">
      <c r="A3675" s="12">
        <v>44</v>
      </c>
      <c r="B3675" s="12">
        <v>39</v>
      </c>
      <c r="C3675" s="12">
        <v>81</v>
      </c>
      <c r="D3675" s="12">
        <f t="shared" si="114"/>
        <v>23.209169054441261</v>
      </c>
      <c r="E3675" s="12">
        <v>270</v>
      </c>
      <c r="F3675" s="12">
        <f t="shared" si="115"/>
        <v>18.012008005336892</v>
      </c>
    </row>
    <row r="3676" spans="1:6" x14ac:dyDescent="0.3">
      <c r="A3676" s="12">
        <v>10</v>
      </c>
      <c r="B3676" s="12">
        <v>35</v>
      </c>
      <c r="C3676" s="12">
        <v>82</v>
      </c>
      <c r="D3676" s="12">
        <f t="shared" si="114"/>
        <v>23.49570200573066</v>
      </c>
      <c r="E3676" s="12">
        <v>270</v>
      </c>
      <c r="F3676" s="12">
        <f t="shared" si="115"/>
        <v>18.012008005336892</v>
      </c>
    </row>
    <row r="3677" spans="1:6" x14ac:dyDescent="0.3">
      <c r="A3677" s="12">
        <v>54</v>
      </c>
      <c r="B3677" s="12">
        <v>19</v>
      </c>
      <c r="C3677" s="12">
        <v>82</v>
      </c>
      <c r="D3677" s="12">
        <f t="shared" si="114"/>
        <v>23.49570200573066</v>
      </c>
      <c r="E3677" s="12">
        <v>270</v>
      </c>
      <c r="F3677" s="12">
        <f t="shared" si="115"/>
        <v>18.012008005336892</v>
      </c>
    </row>
    <row r="3678" spans="1:6" x14ac:dyDescent="0.3">
      <c r="A3678" s="12">
        <v>31</v>
      </c>
      <c r="B3678" s="12">
        <v>9</v>
      </c>
      <c r="C3678" s="12">
        <v>82</v>
      </c>
      <c r="D3678" s="12">
        <f t="shared" si="114"/>
        <v>23.49570200573066</v>
      </c>
      <c r="E3678" s="12">
        <v>271</v>
      </c>
      <c r="F3678" s="12">
        <f t="shared" si="115"/>
        <v>18.078719146097399</v>
      </c>
    </row>
    <row r="3679" spans="1:6" x14ac:dyDescent="0.3">
      <c r="A3679" s="12">
        <v>71</v>
      </c>
      <c r="B3679" s="12">
        <v>73</v>
      </c>
      <c r="C3679" s="12">
        <v>82</v>
      </c>
      <c r="D3679" s="12">
        <f t="shared" si="114"/>
        <v>23.49570200573066</v>
      </c>
      <c r="E3679" s="12">
        <v>271</v>
      </c>
      <c r="F3679" s="12">
        <f t="shared" si="115"/>
        <v>18.078719146097399</v>
      </c>
    </row>
    <row r="3680" spans="1:6" x14ac:dyDescent="0.3">
      <c r="A3680" s="12">
        <v>164</v>
      </c>
      <c r="B3680" s="12">
        <v>164</v>
      </c>
      <c r="C3680" s="12">
        <v>82</v>
      </c>
      <c r="D3680" s="12">
        <f t="shared" si="114"/>
        <v>23.49570200573066</v>
      </c>
      <c r="E3680" s="12">
        <v>271</v>
      </c>
      <c r="F3680" s="12">
        <f t="shared" si="115"/>
        <v>18.078719146097399</v>
      </c>
    </row>
    <row r="3681" spans="1:6" x14ac:dyDescent="0.3">
      <c r="A3681" s="12">
        <v>30</v>
      </c>
      <c r="B3681" s="12">
        <v>98</v>
      </c>
      <c r="C3681" s="12">
        <v>82</v>
      </c>
      <c r="D3681" s="12">
        <f t="shared" si="114"/>
        <v>23.49570200573066</v>
      </c>
      <c r="E3681" s="12">
        <v>272</v>
      </c>
      <c r="F3681" s="12">
        <f t="shared" si="115"/>
        <v>18.145430286857906</v>
      </c>
    </row>
    <row r="3682" spans="1:6" x14ac:dyDescent="0.3">
      <c r="A3682" s="12">
        <v>62</v>
      </c>
      <c r="B3682" s="12">
        <v>126</v>
      </c>
      <c r="C3682" s="12">
        <v>82</v>
      </c>
      <c r="D3682" s="12">
        <f t="shared" si="114"/>
        <v>23.49570200573066</v>
      </c>
      <c r="E3682" s="12">
        <v>272</v>
      </c>
      <c r="F3682" s="12">
        <f t="shared" si="115"/>
        <v>18.145430286857906</v>
      </c>
    </row>
    <row r="3683" spans="1:6" x14ac:dyDescent="0.3">
      <c r="A3683" s="12">
        <v>21</v>
      </c>
      <c r="B3683" s="12">
        <v>53</v>
      </c>
      <c r="C3683" s="12">
        <v>82</v>
      </c>
      <c r="D3683" s="12">
        <f t="shared" si="114"/>
        <v>23.49570200573066</v>
      </c>
      <c r="E3683" s="12">
        <v>272</v>
      </c>
      <c r="F3683" s="12">
        <f t="shared" si="115"/>
        <v>18.145430286857906</v>
      </c>
    </row>
    <row r="3684" spans="1:6" x14ac:dyDescent="0.3">
      <c r="A3684" s="12">
        <v>44</v>
      </c>
      <c r="B3684" s="12">
        <v>337</v>
      </c>
      <c r="C3684" s="12">
        <v>82</v>
      </c>
      <c r="D3684" s="12">
        <f t="shared" si="114"/>
        <v>23.49570200573066</v>
      </c>
      <c r="E3684" s="12">
        <v>272</v>
      </c>
      <c r="F3684" s="12">
        <f t="shared" si="115"/>
        <v>18.145430286857906</v>
      </c>
    </row>
    <row r="3685" spans="1:6" x14ac:dyDescent="0.3">
      <c r="A3685" s="12">
        <v>126</v>
      </c>
      <c r="B3685" s="12">
        <v>50</v>
      </c>
      <c r="C3685" s="12">
        <v>82</v>
      </c>
      <c r="D3685" s="12">
        <f t="shared" si="114"/>
        <v>23.49570200573066</v>
      </c>
      <c r="E3685" s="12">
        <v>272</v>
      </c>
      <c r="F3685" s="12">
        <f t="shared" si="115"/>
        <v>18.145430286857906</v>
      </c>
    </row>
    <row r="3686" spans="1:6" x14ac:dyDescent="0.3">
      <c r="A3686" s="12">
        <v>76</v>
      </c>
      <c r="B3686" s="12">
        <v>17</v>
      </c>
      <c r="C3686" s="12">
        <v>82</v>
      </c>
      <c r="D3686" s="12">
        <f t="shared" si="114"/>
        <v>23.49570200573066</v>
      </c>
      <c r="E3686" s="12">
        <v>273</v>
      </c>
      <c r="F3686" s="12">
        <f t="shared" si="115"/>
        <v>18.212141427618413</v>
      </c>
    </row>
    <row r="3687" spans="1:6" x14ac:dyDescent="0.3">
      <c r="A3687" s="12">
        <v>51</v>
      </c>
      <c r="B3687" s="12">
        <v>2</v>
      </c>
      <c r="C3687" s="12">
        <v>82</v>
      </c>
      <c r="D3687" s="12">
        <f t="shared" si="114"/>
        <v>23.49570200573066</v>
      </c>
      <c r="E3687" s="12">
        <v>273</v>
      </c>
      <c r="F3687" s="12">
        <f t="shared" si="115"/>
        <v>18.212141427618413</v>
      </c>
    </row>
    <row r="3688" spans="1:6" x14ac:dyDescent="0.3">
      <c r="A3688" s="12">
        <v>24</v>
      </c>
      <c r="B3688" s="12">
        <v>38</v>
      </c>
      <c r="C3688" s="12">
        <v>82</v>
      </c>
      <c r="D3688" s="12">
        <f t="shared" si="114"/>
        <v>23.49570200573066</v>
      </c>
      <c r="E3688" s="12">
        <v>273</v>
      </c>
      <c r="F3688" s="12">
        <f t="shared" si="115"/>
        <v>18.212141427618413</v>
      </c>
    </row>
    <row r="3689" spans="1:6" x14ac:dyDescent="0.3">
      <c r="A3689" s="12">
        <v>30</v>
      </c>
      <c r="B3689" s="12">
        <v>12</v>
      </c>
      <c r="C3689" s="12">
        <v>82</v>
      </c>
      <c r="D3689" s="12">
        <f t="shared" si="114"/>
        <v>23.49570200573066</v>
      </c>
      <c r="E3689" s="12">
        <v>273</v>
      </c>
      <c r="F3689" s="12">
        <f t="shared" si="115"/>
        <v>18.212141427618413</v>
      </c>
    </row>
    <row r="3690" spans="1:6" x14ac:dyDescent="0.3">
      <c r="A3690" s="12">
        <v>43</v>
      </c>
      <c r="B3690" s="12">
        <v>99</v>
      </c>
      <c r="C3690" s="12">
        <v>82</v>
      </c>
      <c r="D3690" s="12">
        <f t="shared" si="114"/>
        <v>23.49570200573066</v>
      </c>
      <c r="E3690" s="12">
        <v>273</v>
      </c>
      <c r="F3690" s="12">
        <f t="shared" si="115"/>
        <v>18.212141427618413</v>
      </c>
    </row>
    <row r="3691" spans="1:6" x14ac:dyDescent="0.3">
      <c r="A3691" s="12">
        <v>36</v>
      </c>
      <c r="B3691" s="12">
        <v>104</v>
      </c>
      <c r="C3691" s="12">
        <v>82</v>
      </c>
      <c r="D3691" s="12">
        <f t="shared" si="114"/>
        <v>23.49570200573066</v>
      </c>
      <c r="E3691" s="12">
        <v>273</v>
      </c>
      <c r="F3691" s="12">
        <f t="shared" si="115"/>
        <v>18.212141427618413</v>
      </c>
    </row>
    <row r="3692" spans="1:6" x14ac:dyDescent="0.3">
      <c r="A3692" s="12">
        <v>52</v>
      </c>
      <c r="B3692" s="12">
        <v>361</v>
      </c>
      <c r="C3692" s="12">
        <v>82</v>
      </c>
      <c r="D3692" s="12">
        <f t="shared" si="114"/>
        <v>23.49570200573066</v>
      </c>
      <c r="E3692" s="12">
        <v>273</v>
      </c>
      <c r="F3692" s="12">
        <f t="shared" si="115"/>
        <v>18.212141427618413</v>
      </c>
    </row>
    <row r="3693" spans="1:6" x14ac:dyDescent="0.3">
      <c r="A3693" s="12">
        <v>39</v>
      </c>
      <c r="B3693" s="12">
        <v>562</v>
      </c>
      <c r="C3693" s="12">
        <v>82</v>
      </c>
      <c r="D3693" s="12">
        <f t="shared" si="114"/>
        <v>23.49570200573066</v>
      </c>
      <c r="E3693" s="12">
        <v>273</v>
      </c>
      <c r="F3693" s="12">
        <f t="shared" si="115"/>
        <v>18.212141427618413</v>
      </c>
    </row>
    <row r="3694" spans="1:6" x14ac:dyDescent="0.3">
      <c r="A3694" s="12">
        <v>7</v>
      </c>
      <c r="B3694" s="12">
        <v>795</v>
      </c>
      <c r="C3694" s="12">
        <v>82</v>
      </c>
      <c r="D3694" s="12">
        <f t="shared" si="114"/>
        <v>23.49570200573066</v>
      </c>
      <c r="E3694" s="12">
        <v>274</v>
      </c>
      <c r="F3694" s="12">
        <f t="shared" si="115"/>
        <v>18.27885256837892</v>
      </c>
    </row>
    <row r="3695" spans="1:6" x14ac:dyDescent="0.3">
      <c r="A3695" s="12">
        <v>19</v>
      </c>
      <c r="B3695" s="12">
        <v>463</v>
      </c>
      <c r="C3695" s="12">
        <v>82</v>
      </c>
      <c r="D3695" s="12">
        <f t="shared" si="114"/>
        <v>23.49570200573066</v>
      </c>
      <c r="E3695" s="12">
        <v>274</v>
      </c>
      <c r="F3695" s="12">
        <f t="shared" si="115"/>
        <v>18.27885256837892</v>
      </c>
    </row>
    <row r="3696" spans="1:6" x14ac:dyDescent="0.3">
      <c r="A3696" s="12">
        <v>51</v>
      </c>
      <c r="B3696" s="12">
        <v>448</v>
      </c>
      <c r="C3696" s="12">
        <v>82</v>
      </c>
      <c r="D3696" s="12">
        <f t="shared" si="114"/>
        <v>23.49570200573066</v>
      </c>
      <c r="E3696" s="12">
        <v>274</v>
      </c>
      <c r="F3696" s="12">
        <f t="shared" si="115"/>
        <v>18.27885256837892</v>
      </c>
    </row>
    <row r="3697" spans="1:6" x14ac:dyDescent="0.3">
      <c r="A3697" s="12">
        <v>85</v>
      </c>
      <c r="B3697" s="12">
        <v>64</v>
      </c>
      <c r="C3697" s="12">
        <v>82</v>
      </c>
      <c r="D3697" s="12">
        <f t="shared" si="114"/>
        <v>23.49570200573066</v>
      </c>
      <c r="E3697" s="12">
        <v>274</v>
      </c>
      <c r="F3697" s="12">
        <f t="shared" si="115"/>
        <v>18.27885256837892</v>
      </c>
    </row>
    <row r="3698" spans="1:6" x14ac:dyDescent="0.3">
      <c r="A3698" s="12">
        <v>24</v>
      </c>
      <c r="B3698" s="12">
        <v>38</v>
      </c>
      <c r="C3698" s="12">
        <v>82</v>
      </c>
      <c r="D3698" s="12">
        <f t="shared" si="114"/>
        <v>23.49570200573066</v>
      </c>
      <c r="E3698" s="12">
        <v>274</v>
      </c>
      <c r="F3698" s="12">
        <f t="shared" si="115"/>
        <v>18.27885256837892</v>
      </c>
    </row>
    <row r="3699" spans="1:6" x14ac:dyDescent="0.3">
      <c r="A3699" s="12">
        <v>51</v>
      </c>
      <c r="B3699" s="12">
        <v>35</v>
      </c>
      <c r="C3699" s="12">
        <v>82</v>
      </c>
      <c r="D3699" s="12">
        <f t="shared" si="114"/>
        <v>23.49570200573066</v>
      </c>
      <c r="E3699" s="12">
        <v>274</v>
      </c>
      <c r="F3699" s="12">
        <f t="shared" si="115"/>
        <v>18.27885256837892</v>
      </c>
    </row>
    <row r="3700" spans="1:6" x14ac:dyDescent="0.3">
      <c r="A3700" s="12">
        <v>52</v>
      </c>
      <c r="B3700" s="12">
        <v>21</v>
      </c>
      <c r="C3700" s="12">
        <v>82</v>
      </c>
      <c r="D3700" s="12">
        <f t="shared" si="114"/>
        <v>23.49570200573066</v>
      </c>
      <c r="E3700" s="12">
        <v>274</v>
      </c>
      <c r="F3700" s="12">
        <f t="shared" si="115"/>
        <v>18.27885256837892</v>
      </c>
    </row>
    <row r="3701" spans="1:6" x14ac:dyDescent="0.3">
      <c r="A3701" s="12">
        <v>57</v>
      </c>
      <c r="B3701" s="12">
        <v>16</v>
      </c>
      <c r="C3701" s="12">
        <v>82</v>
      </c>
      <c r="D3701" s="12">
        <f t="shared" si="114"/>
        <v>23.49570200573066</v>
      </c>
      <c r="E3701" s="12">
        <v>274</v>
      </c>
      <c r="F3701" s="12">
        <f t="shared" si="115"/>
        <v>18.27885256837892</v>
      </c>
    </row>
    <row r="3702" spans="1:6" x14ac:dyDescent="0.3">
      <c r="A3702" s="12">
        <v>178</v>
      </c>
      <c r="B3702" s="12">
        <v>49</v>
      </c>
      <c r="C3702" s="12">
        <v>82</v>
      </c>
      <c r="D3702" s="12">
        <f t="shared" si="114"/>
        <v>23.49570200573066</v>
      </c>
      <c r="E3702" s="12">
        <v>274</v>
      </c>
      <c r="F3702" s="12">
        <f t="shared" si="115"/>
        <v>18.27885256837892</v>
      </c>
    </row>
    <row r="3703" spans="1:6" x14ac:dyDescent="0.3">
      <c r="A3703" s="12">
        <v>86</v>
      </c>
      <c r="B3703" s="12">
        <v>314</v>
      </c>
      <c r="C3703" s="12">
        <v>82</v>
      </c>
      <c r="D3703" s="12">
        <f t="shared" si="114"/>
        <v>23.49570200573066</v>
      </c>
      <c r="E3703" s="12">
        <v>274</v>
      </c>
      <c r="F3703" s="12">
        <f t="shared" si="115"/>
        <v>18.27885256837892</v>
      </c>
    </row>
    <row r="3704" spans="1:6" x14ac:dyDescent="0.3">
      <c r="A3704" s="12">
        <v>111</v>
      </c>
      <c r="B3704" s="12">
        <v>24</v>
      </c>
      <c r="C3704" s="12">
        <v>82</v>
      </c>
      <c r="D3704" s="12">
        <f t="shared" si="114"/>
        <v>23.49570200573066</v>
      </c>
      <c r="E3704" s="12">
        <v>275</v>
      </c>
      <c r="F3704" s="12">
        <f t="shared" si="115"/>
        <v>18.345563709139427</v>
      </c>
    </row>
    <row r="3705" spans="1:6" x14ac:dyDescent="0.3">
      <c r="A3705" s="12">
        <v>85</v>
      </c>
      <c r="B3705" s="12">
        <v>28</v>
      </c>
      <c r="C3705" s="12">
        <v>82</v>
      </c>
      <c r="D3705" s="12">
        <f t="shared" si="114"/>
        <v>23.49570200573066</v>
      </c>
      <c r="E3705" s="12">
        <v>275</v>
      </c>
      <c r="F3705" s="12">
        <f t="shared" si="115"/>
        <v>18.345563709139427</v>
      </c>
    </row>
    <row r="3706" spans="1:6" x14ac:dyDescent="0.3">
      <c r="A3706" s="12">
        <v>70</v>
      </c>
      <c r="B3706" s="12">
        <v>20</v>
      </c>
      <c r="C3706" s="12">
        <v>82</v>
      </c>
      <c r="D3706" s="12">
        <f t="shared" si="114"/>
        <v>23.49570200573066</v>
      </c>
      <c r="E3706" s="12">
        <v>275</v>
      </c>
      <c r="F3706" s="12">
        <f t="shared" si="115"/>
        <v>18.345563709139427</v>
      </c>
    </row>
    <row r="3707" spans="1:6" x14ac:dyDescent="0.3">
      <c r="A3707" s="12">
        <v>44</v>
      </c>
      <c r="B3707" s="12">
        <v>40</v>
      </c>
      <c r="C3707" s="12">
        <v>82</v>
      </c>
      <c r="D3707" s="12">
        <f t="shared" si="114"/>
        <v>23.49570200573066</v>
      </c>
      <c r="E3707" s="12">
        <v>275</v>
      </c>
      <c r="F3707" s="12">
        <f t="shared" si="115"/>
        <v>18.345563709139427</v>
      </c>
    </row>
    <row r="3708" spans="1:6" x14ac:dyDescent="0.3">
      <c r="A3708" s="12">
        <v>10</v>
      </c>
      <c r="B3708" s="12">
        <v>148</v>
      </c>
      <c r="C3708" s="12">
        <v>82</v>
      </c>
      <c r="D3708" s="12">
        <f t="shared" si="114"/>
        <v>23.49570200573066</v>
      </c>
      <c r="E3708" s="12">
        <v>275</v>
      </c>
      <c r="F3708" s="12">
        <f t="shared" si="115"/>
        <v>18.345563709139427</v>
      </c>
    </row>
    <row r="3709" spans="1:6" x14ac:dyDescent="0.3">
      <c r="A3709" s="12">
        <v>26</v>
      </c>
      <c r="B3709" s="12">
        <v>148</v>
      </c>
      <c r="C3709" s="12">
        <v>83</v>
      </c>
      <c r="D3709" s="12">
        <f t="shared" si="114"/>
        <v>23.782234957020059</v>
      </c>
      <c r="E3709" s="12">
        <v>275</v>
      </c>
      <c r="F3709" s="12">
        <f t="shared" si="115"/>
        <v>18.345563709139427</v>
      </c>
    </row>
    <row r="3710" spans="1:6" x14ac:dyDescent="0.3">
      <c r="A3710" s="12">
        <v>39</v>
      </c>
      <c r="B3710" s="12">
        <v>90</v>
      </c>
      <c r="C3710" s="12">
        <v>83</v>
      </c>
      <c r="D3710" s="12">
        <f t="shared" si="114"/>
        <v>23.782234957020059</v>
      </c>
      <c r="E3710" s="12">
        <v>276</v>
      </c>
      <c r="F3710" s="12">
        <f t="shared" si="115"/>
        <v>18.412274849899934</v>
      </c>
    </row>
    <row r="3711" spans="1:6" x14ac:dyDescent="0.3">
      <c r="A3711" s="12">
        <v>71</v>
      </c>
      <c r="B3711" s="12">
        <v>60</v>
      </c>
      <c r="C3711" s="12">
        <v>83</v>
      </c>
      <c r="D3711" s="12">
        <f t="shared" si="114"/>
        <v>23.782234957020059</v>
      </c>
      <c r="E3711" s="12">
        <v>276</v>
      </c>
      <c r="F3711" s="12">
        <f t="shared" si="115"/>
        <v>18.412274849899934</v>
      </c>
    </row>
    <row r="3712" spans="1:6" x14ac:dyDescent="0.3">
      <c r="A3712" s="12">
        <v>88</v>
      </c>
      <c r="B3712" s="12">
        <v>364</v>
      </c>
      <c r="C3712" s="12">
        <v>83</v>
      </c>
      <c r="D3712" s="12">
        <f t="shared" si="114"/>
        <v>23.782234957020059</v>
      </c>
      <c r="E3712" s="12">
        <v>276</v>
      </c>
      <c r="F3712" s="12">
        <f t="shared" si="115"/>
        <v>18.412274849899934</v>
      </c>
    </row>
    <row r="3713" spans="1:6" x14ac:dyDescent="0.3">
      <c r="A3713" s="12">
        <v>35</v>
      </c>
      <c r="B3713" s="12">
        <v>3</v>
      </c>
      <c r="C3713" s="12">
        <v>83</v>
      </c>
      <c r="D3713" s="12">
        <f t="shared" si="114"/>
        <v>23.782234957020059</v>
      </c>
      <c r="E3713" s="12">
        <v>276</v>
      </c>
      <c r="F3713" s="12">
        <f t="shared" si="115"/>
        <v>18.412274849899934</v>
      </c>
    </row>
    <row r="3714" spans="1:6" x14ac:dyDescent="0.3">
      <c r="A3714" s="12">
        <v>50</v>
      </c>
      <c r="B3714" s="12">
        <v>26</v>
      </c>
      <c r="C3714" s="12">
        <v>83</v>
      </c>
      <c r="D3714" s="12">
        <f t="shared" si="114"/>
        <v>23.782234957020059</v>
      </c>
      <c r="E3714" s="12">
        <v>276</v>
      </c>
      <c r="F3714" s="12">
        <f t="shared" si="115"/>
        <v>18.412274849899934</v>
      </c>
    </row>
    <row r="3715" spans="1:6" x14ac:dyDescent="0.3">
      <c r="A3715" s="12">
        <v>52</v>
      </c>
      <c r="B3715" s="12">
        <v>203</v>
      </c>
      <c r="C3715" s="12">
        <v>83</v>
      </c>
      <c r="D3715" s="12">
        <f t="shared" ref="D3715:D3778" si="116">C3715*100/LARGE(C3715:C8731,1)</f>
        <v>23.782234957020059</v>
      </c>
      <c r="E3715" s="12">
        <v>277</v>
      </c>
      <c r="F3715" s="12">
        <f t="shared" ref="F3715:F3778" si="117">E3715*100/LARGE(E3715:E8731,1)</f>
        <v>18.478985990660441</v>
      </c>
    </row>
    <row r="3716" spans="1:6" x14ac:dyDescent="0.3">
      <c r="A3716" s="12">
        <v>17</v>
      </c>
      <c r="B3716" s="12">
        <v>479</v>
      </c>
      <c r="C3716" s="12">
        <v>83</v>
      </c>
      <c r="D3716" s="12">
        <f t="shared" si="116"/>
        <v>23.782234957020059</v>
      </c>
      <c r="E3716" s="12">
        <v>277</v>
      </c>
      <c r="F3716" s="12">
        <f t="shared" si="117"/>
        <v>18.478985990660441</v>
      </c>
    </row>
    <row r="3717" spans="1:6" x14ac:dyDescent="0.3">
      <c r="A3717" s="12">
        <v>38</v>
      </c>
      <c r="B3717" s="12">
        <v>90</v>
      </c>
      <c r="C3717" s="12">
        <v>83</v>
      </c>
      <c r="D3717" s="12">
        <f t="shared" si="116"/>
        <v>23.782234957020059</v>
      </c>
      <c r="E3717" s="12">
        <v>277</v>
      </c>
      <c r="F3717" s="12">
        <f t="shared" si="117"/>
        <v>18.478985990660441</v>
      </c>
    </row>
    <row r="3718" spans="1:6" x14ac:dyDescent="0.3">
      <c r="A3718" s="12">
        <v>36</v>
      </c>
      <c r="B3718" s="12">
        <v>109</v>
      </c>
      <c r="C3718" s="12">
        <v>83</v>
      </c>
      <c r="D3718" s="12">
        <f t="shared" si="116"/>
        <v>23.782234957020059</v>
      </c>
      <c r="E3718" s="12">
        <v>277</v>
      </c>
      <c r="F3718" s="12">
        <f t="shared" si="117"/>
        <v>18.478985990660441</v>
      </c>
    </row>
    <row r="3719" spans="1:6" x14ac:dyDescent="0.3">
      <c r="A3719" s="12">
        <v>75</v>
      </c>
      <c r="B3719" s="12">
        <v>78</v>
      </c>
      <c r="C3719" s="12">
        <v>83</v>
      </c>
      <c r="D3719" s="12">
        <f t="shared" si="116"/>
        <v>23.782234957020059</v>
      </c>
      <c r="E3719" s="12">
        <v>277</v>
      </c>
      <c r="F3719" s="12">
        <f t="shared" si="117"/>
        <v>18.478985990660441</v>
      </c>
    </row>
    <row r="3720" spans="1:6" x14ac:dyDescent="0.3">
      <c r="A3720" s="12">
        <v>57</v>
      </c>
      <c r="B3720" s="12">
        <v>131</v>
      </c>
      <c r="C3720" s="12">
        <v>83</v>
      </c>
      <c r="D3720" s="12">
        <f t="shared" si="116"/>
        <v>23.782234957020059</v>
      </c>
      <c r="E3720" s="12">
        <v>278</v>
      </c>
      <c r="F3720" s="12">
        <f t="shared" si="117"/>
        <v>18.545697131420948</v>
      </c>
    </row>
    <row r="3721" spans="1:6" x14ac:dyDescent="0.3">
      <c r="A3721" s="12">
        <v>53</v>
      </c>
      <c r="B3721" s="12">
        <v>59</v>
      </c>
      <c r="C3721" s="12">
        <v>83</v>
      </c>
      <c r="D3721" s="12">
        <f t="shared" si="116"/>
        <v>23.782234957020059</v>
      </c>
      <c r="E3721" s="12">
        <v>278</v>
      </c>
      <c r="F3721" s="12">
        <f t="shared" si="117"/>
        <v>18.545697131420948</v>
      </c>
    </row>
    <row r="3722" spans="1:6" x14ac:dyDescent="0.3">
      <c r="A3722" s="12">
        <v>50</v>
      </c>
      <c r="B3722" s="12">
        <v>62</v>
      </c>
      <c r="C3722" s="12">
        <v>83</v>
      </c>
      <c r="D3722" s="12">
        <f t="shared" si="116"/>
        <v>23.782234957020059</v>
      </c>
      <c r="E3722" s="12">
        <v>278</v>
      </c>
      <c r="F3722" s="12">
        <f t="shared" si="117"/>
        <v>18.545697131420948</v>
      </c>
    </row>
    <row r="3723" spans="1:6" x14ac:dyDescent="0.3">
      <c r="A3723" s="12">
        <v>48</v>
      </c>
      <c r="B3723" s="12">
        <v>45</v>
      </c>
      <c r="C3723" s="12">
        <v>83</v>
      </c>
      <c r="D3723" s="12">
        <f t="shared" si="116"/>
        <v>23.782234957020059</v>
      </c>
      <c r="E3723" s="12">
        <v>278</v>
      </c>
      <c r="F3723" s="12">
        <f t="shared" si="117"/>
        <v>18.545697131420948</v>
      </c>
    </row>
    <row r="3724" spans="1:6" x14ac:dyDescent="0.3">
      <c r="A3724" s="12">
        <v>53</v>
      </c>
      <c r="B3724" s="12">
        <v>210</v>
      </c>
      <c r="C3724" s="12">
        <v>83</v>
      </c>
      <c r="D3724" s="12">
        <f t="shared" si="116"/>
        <v>23.782234957020059</v>
      </c>
      <c r="E3724" s="12">
        <v>279</v>
      </c>
      <c r="F3724" s="12">
        <f t="shared" si="117"/>
        <v>18.612408272181455</v>
      </c>
    </row>
    <row r="3725" spans="1:6" x14ac:dyDescent="0.3">
      <c r="A3725" s="12">
        <v>49</v>
      </c>
      <c r="B3725" s="12">
        <v>9</v>
      </c>
      <c r="C3725" s="12">
        <v>83</v>
      </c>
      <c r="D3725" s="12">
        <f t="shared" si="116"/>
        <v>23.782234957020059</v>
      </c>
      <c r="E3725" s="12">
        <v>279</v>
      </c>
      <c r="F3725" s="12">
        <f t="shared" si="117"/>
        <v>18.612408272181455</v>
      </c>
    </row>
    <row r="3726" spans="1:6" x14ac:dyDescent="0.3">
      <c r="A3726" s="12">
        <v>48</v>
      </c>
      <c r="B3726" s="12">
        <v>380</v>
      </c>
      <c r="C3726" s="12">
        <v>83</v>
      </c>
      <c r="D3726" s="12">
        <f t="shared" si="116"/>
        <v>23.782234957020059</v>
      </c>
      <c r="E3726" s="12">
        <v>280</v>
      </c>
      <c r="F3726" s="12">
        <f t="shared" si="117"/>
        <v>18.679119412941962</v>
      </c>
    </row>
    <row r="3727" spans="1:6" x14ac:dyDescent="0.3">
      <c r="A3727" s="12">
        <v>110</v>
      </c>
      <c r="B3727" s="12">
        <v>185</v>
      </c>
      <c r="C3727" s="12">
        <v>83</v>
      </c>
      <c r="D3727" s="12">
        <f t="shared" si="116"/>
        <v>23.782234957020059</v>
      </c>
      <c r="E3727" s="12">
        <v>280</v>
      </c>
      <c r="F3727" s="12">
        <f t="shared" si="117"/>
        <v>18.679119412941962</v>
      </c>
    </row>
    <row r="3728" spans="1:6" x14ac:dyDescent="0.3">
      <c r="A3728" s="12">
        <v>64</v>
      </c>
      <c r="B3728" s="12">
        <v>86</v>
      </c>
      <c r="C3728" s="12">
        <v>83</v>
      </c>
      <c r="D3728" s="12">
        <f t="shared" si="116"/>
        <v>23.782234957020059</v>
      </c>
      <c r="E3728" s="12">
        <v>281</v>
      </c>
      <c r="F3728" s="12">
        <f t="shared" si="117"/>
        <v>18.745830553702469</v>
      </c>
    </row>
    <row r="3729" spans="1:6" x14ac:dyDescent="0.3">
      <c r="A3729" s="12">
        <v>35</v>
      </c>
      <c r="B3729" s="12">
        <v>399</v>
      </c>
      <c r="C3729" s="12">
        <v>83</v>
      </c>
      <c r="D3729" s="12">
        <f t="shared" si="116"/>
        <v>23.782234957020059</v>
      </c>
      <c r="E3729" s="12">
        <v>281</v>
      </c>
      <c r="F3729" s="12">
        <f t="shared" si="117"/>
        <v>18.745830553702469</v>
      </c>
    </row>
    <row r="3730" spans="1:6" x14ac:dyDescent="0.3">
      <c r="A3730" s="12">
        <v>151</v>
      </c>
      <c r="B3730" s="12">
        <v>95</v>
      </c>
      <c r="C3730" s="12">
        <v>83</v>
      </c>
      <c r="D3730" s="12">
        <f t="shared" si="116"/>
        <v>23.782234957020059</v>
      </c>
      <c r="E3730" s="12">
        <v>281</v>
      </c>
      <c r="F3730" s="12">
        <f t="shared" si="117"/>
        <v>18.745830553702469</v>
      </c>
    </row>
    <row r="3731" spans="1:6" x14ac:dyDescent="0.3">
      <c r="A3731" s="12">
        <v>75</v>
      </c>
      <c r="B3731" s="12">
        <v>118</v>
      </c>
      <c r="C3731" s="12">
        <v>83</v>
      </c>
      <c r="D3731" s="12">
        <f t="shared" si="116"/>
        <v>23.782234957020059</v>
      </c>
      <c r="E3731" s="12">
        <v>281</v>
      </c>
      <c r="F3731" s="12">
        <f t="shared" si="117"/>
        <v>18.745830553702469</v>
      </c>
    </row>
    <row r="3732" spans="1:6" x14ac:dyDescent="0.3">
      <c r="A3732" s="12">
        <v>51</v>
      </c>
      <c r="B3732" s="12">
        <v>318</v>
      </c>
      <c r="C3732" s="12">
        <v>83</v>
      </c>
      <c r="D3732" s="12">
        <f t="shared" si="116"/>
        <v>23.782234957020059</v>
      </c>
      <c r="E3732" s="12">
        <v>281</v>
      </c>
      <c r="F3732" s="12">
        <f t="shared" si="117"/>
        <v>18.745830553702469</v>
      </c>
    </row>
    <row r="3733" spans="1:6" x14ac:dyDescent="0.3">
      <c r="A3733" s="12">
        <v>87</v>
      </c>
      <c r="B3733" s="12">
        <v>87</v>
      </c>
      <c r="C3733" s="12">
        <v>83</v>
      </c>
      <c r="D3733" s="12">
        <f t="shared" si="116"/>
        <v>23.782234957020059</v>
      </c>
      <c r="E3733" s="12">
        <v>282</v>
      </c>
      <c r="F3733" s="12">
        <f t="shared" si="117"/>
        <v>18.812541694462976</v>
      </c>
    </row>
    <row r="3734" spans="1:6" x14ac:dyDescent="0.3">
      <c r="A3734" s="12">
        <v>40</v>
      </c>
      <c r="B3734" s="12">
        <v>61</v>
      </c>
      <c r="C3734" s="12">
        <v>83</v>
      </c>
      <c r="D3734" s="12">
        <f t="shared" si="116"/>
        <v>23.782234957020059</v>
      </c>
      <c r="E3734" s="12">
        <v>282</v>
      </c>
      <c r="F3734" s="12">
        <f t="shared" si="117"/>
        <v>18.812541694462976</v>
      </c>
    </row>
    <row r="3735" spans="1:6" x14ac:dyDescent="0.3">
      <c r="A3735" s="12">
        <v>53</v>
      </c>
      <c r="B3735" s="12">
        <v>128</v>
      </c>
      <c r="C3735" s="12">
        <v>83</v>
      </c>
      <c r="D3735" s="12">
        <f t="shared" si="116"/>
        <v>23.782234957020059</v>
      </c>
      <c r="E3735" s="12">
        <v>282</v>
      </c>
      <c r="F3735" s="12">
        <f t="shared" si="117"/>
        <v>18.812541694462976</v>
      </c>
    </row>
    <row r="3736" spans="1:6" x14ac:dyDescent="0.3">
      <c r="A3736" s="12">
        <v>53</v>
      </c>
      <c r="B3736" s="12">
        <v>158</v>
      </c>
      <c r="C3736" s="12">
        <v>83</v>
      </c>
      <c r="D3736" s="12">
        <f t="shared" si="116"/>
        <v>23.782234957020059</v>
      </c>
      <c r="E3736" s="12">
        <v>282</v>
      </c>
      <c r="F3736" s="12">
        <f t="shared" si="117"/>
        <v>18.812541694462976</v>
      </c>
    </row>
    <row r="3737" spans="1:6" x14ac:dyDescent="0.3">
      <c r="A3737" s="12">
        <v>62</v>
      </c>
      <c r="B3737" s="12">
        <v>79</v>
      </c>
      <c r="C3737" s="12">
        <v>83</v>
      </c>
      <c r="D3737" s="12">
        <f t="shared" si="116"/>
        <v>23.782234957020059</v>
      </c>
      <c r="E3737" s="12">
        <v>282</v>
      </c>
      <c r="F3737" s="12">
        <f t="shared" si="117"/>
        <v>18.812541694462976</v>
      </c>
    </row>
    <row r="3738" spans="1:6" x14ac:dyDescent="0.3">
      <c r="A3738" s="12">
        <v>62</v>
      </c>
      <c r="B3738" s="12">
        <v>131</v>
      </c>
      <c r="C3738" s="12">
        <v>83</v>
      </c>
      <c r="D3738" s="12">
        <f t="shared" si="116"/>
        <v>23.782234957020059</v>
      </c>
      <c r="E3738" s="12">
        <v>283</v>
      </c>
      <c r="F3738" s="12">
        <f t="shared" si="117"/>
        <v>18.879252835223483</v>
      </c>
    </row>
    <row r="3739" spans="1:6" x14ac:dyDescent="0.3">
      <c r="A3739" s="12">
        <v>89</v>
      </c>
      <c r="B3739" s="12">
        <v>125</v>
      </c>
      <c r="C3739" s="12">
        <v>83</v>
      </c>
      <c r="D3739" s="12">
        <f t="shared" si="116"/>
        <v>23.782234957020059</v>
      </c>
      <c r="E3739" s="12">
        <v>283</v>
      </c>
      <c r="F3739" s="12">
        <f t="shared" si="117"/>
        <v>18.879252835223483</v>
      </c>
    </row>
    <row r="3740" spans="1:6" x14ac:dyDescent="0.3">
      <c r="A3740" s="12">
        <v>35</v>
      </c>
      <c r="B3740" s="12">
        <v>399</v>
      </c>
      <c r="C3740" s="12">
        <v>83</v>
      </c>
      <c r="D3740" s="12">
        <f t="shared" si="116"/>
        <v>23.782234957020059</v>
      </c>
      <c r="E3740" s="12">
        <v>283</v>
      </c>
      <c r="F3740" s="12">
        <f t="shared" si="117"/>
        <v>18.879252835223483</v>
      </c>
    </row>
    <row r="3741" spans="1:6" x14ac:dyDescent="0.3">
      <c r="A3741" s="12">
        <v>37</v>
      </c>
      <c r="B3741" s="12">
        <v>110</v>
      </c>
      <c r="C3741" s="12">
        <v>83</v>
      </c>
      <c r="D3741" s="12">
        <f t="shared" si="116"/>
        <v>23.782234957020059</v>
      </c>
      <c r="E3741" s="12">
        <v>283</v>
      </c>
      <c r="F3741" s="12">
        <f t="shared" si="117"/>
        <v>18.879252835223483</v>
      </c>
    </row>
    <row r="3742" spans="1:6" x14ac:dyDescent="0.3">
      <c r="A3742" s="12">
        <v>89</v>
      </c>
      <c r="B3742" s="12">
        <v>125</v>
      </c>
      <c r="C3742" s="12">
        <v>83</v>
      </c>
      <c r="D3742" s="12">
        <f t="shared" si="116"/>
        <v>23.782234957020059</v>
      </c>
      <c r="E3742" s="12">
        <v>284</v>
      </c>
      <c r="F3742" s="12">
        <f t="shared" si="117"/>
        <v>18.94596397598399</v>
      </c>
    </row>
    <row r="3743" spans="1:6" x14ac:dyDescent="0.3">
      <c r="A3743" s="12">
        <v>209</v>
      </c>
      <c r="B3743" s="12">
        <v>274</v>
      </c>
      <c r="C3743" s="12">
        <v>83</v>
      </c>
      <c r="D3743" s="12">
        <f t="shared" si="116"/>
        <v>23.782234957020059</v>
      </c>
      <c r="E3743" s="12">
        <v>284</v>
      </c>
      <c r="F3743" s="12">
        <f t="shared" si="117"/>
        <v>18.94596397598399</v>
      </c>
    </row>
    <row r="3744" spans="1:6" x14ac:dyDescent="0.3">
      <c r="A3744" s="12">
        <v>38</v>
      </c>
      <c r="B3744" s="12">
        <v>353</v>
      </c>
      <c r="C3744" s="12">
        <v>83</v>
      </c>
      <c r="D3744" s="12">
        <f t="shared" si="116"/>
        <v>23.782234957020059</v>
      </c>
      <c r="E3744" s="12">
        <v>284</v>
      </c>
      <c r="F3744" s="12">
        <f t="shared" si="117"/>
        <v>18.94596397598399</v>
      </c>
    </row>
    <row r="3745" spans="1:6" x14ac:dyDescent="0.3">
      <c r="A3745" s="12">
        <v>45</v>
      </c>
      <c r="B3745" s="12">
        <v>36</v>
      </c>
      <c r="C3745" s="12">
        <v>83</v>
      </c>
      <c r="D3745" s="12">
        <f t="shared" si="116"/>
        <v>23.782234957020059</v>
      </c>
      <c r="E3745" s="12">
        <v>284</v>
      </c>
      <c r="F3745" s="12">
        <f t="shared" si="117"/>
        <v>18.94596397598399</v>
      </c>
    </row>
    <row r="3746" spans="1:6" x14ac:dyDescent="0.3">
      <c r="A3746" s="12">
        <v>55</v>
      </c>
      <c r="B3746" s="12">
        <v>49</v>
      </c>
      <c r="C3746" s="12">
        <v>83</v>
      </c>
      <c r="D3746" s="12">
        <f t="shared" si="116"/>
        <v>23.782234957020059</v>
      </c>
      <c r="E3746" s="12">
        <v>284</v>
      </c>
      <c r="F3746" s="12">
        <f t="shared" si="117"/>
        <v>18.94596397598399</v>
      </c>
    </row>
    <row r="3747" spans="1:6" x14ac:dyDescent="0.3">
      <c r="A3747" s="12">
        <v>56</v>
      </c>
      <c r="B3747" s="12">
        <v>558</v>
      </c>
      <c r="C3747" s="12">
        <v>83</v>
      </c>
      <c r="D3747" s="12">
        <f t="shared" si="116"/>
        <v>23.782234957020059</v>
      </c>
      <c r="E3747" s="12">
        <v>285</v>
      </c>
      <c r="F3747" s="12">
        <f t="shared" si="117"/>
        <v>19.012675116744497</v>
      </c>
    </row>
    <row r="3748" spans="1:6" x14ac:dyDescent="0.3">
      <c r="A3748" s="12">
        <v>161</v>
      </c>
      <c r="B3748" s="12">
        <v>145</v>
      </c>
      <c r="C3748" s="12">
        <v>84</v>
      </c>
      <c r="D3748" s="12">
        <f t="shared" si="116"/>
        <v>24.068767908309457</v>
      </c>
      <c r="E3748" s="12">
        <v>285</v>
      </c>
      <c r="F3748" s="12">
        <f t="shared" si="117"/>
        <v>19.012675116744497</v>
      </c>
    </row>
    <row r="3749" spans="1:6" x14ac:dyDescent="0.3">
      <c r="A3749" s="12">
        <v>29</v>
      </c>
      <c r="B3749" s="12">
        <v>115</v>
      </c>
      <c r="C3749" s="12">
        <v>84</v>
      </c>
      <c r="D3749" s="12">
        <f t="shared" si="116"/>
        <v>24.068767908309457</v>
      </c>
      <c r="E3749" s="12">
        <v>285</v>
      </c>
      <c r="F3749" s="12">
        <f t="shared" si="117"/>
        <v>19.012675116744497</v>
      </c>
    </row>
    <row r="3750" spans="1:6" x14ac:dyDescent="0.3">
      <c r="A3750" s="12">
        <v>30</v>
      </c>
      <c r="B3750" s="12">
        <v>68</v>
      </c>
      <c r="C3750" s="12">
        <v>84</v>
      </c>
      <c r="D3750" s="12">
        <f t="shared" si="116"/>
        <v>24.068767908309457</v>
      </c>
      <c r="E3750" s="12">
        <v>285</v>
      </c>
      <c r="F3750" s="12">
        <f t="shared" si="117"/>
        <v>19.012675116744497</v>
      </c>
    </row>
    <row r="3751" spans="1:6" x14ac:dyDescent="0.3">
      <c r="A3751" s="12">
        <v>49</v>
      </c>
      <c r="B3751" s="12">
        <v>128</v>
      </c>
      <c r="C3751" s="12">
        <v>84</v>
      </c>
      <c r="D3751" s="12">
        <f t="shared" si="116"/>
        <v>24.068767908309457</v>
      </c>
      <c r="E3751" s="12">
        <v>285</v>
      </c>
      <c r="F3751" s="12">
        <f t="shared" si="117"/>
        <v>19.012675116744497</v>
      </c>
    </row>
    <row r="3752" spans="1:6" x14ac:dyDescent="0.3">
      <c r="A3752" s="12">
        <v>97</v>
      </c>
      <c r="B3752" s="12">
        <v>44</v>
      </c>
      <c r="C3752" s="12">
        <v>84</v>
      </c>
      <c r="D3752" s="12">
        <f t="shared" si="116"/>
        <v>24.068767908309457</v>
      </c>
      <c r="E3752" s="12">
        <v>285</v>
      </c>
      <c r="F3752" s="12">
        <f t="shared" si="117"/>
        <v>19.012675116744497</v>
      </c>
    </row>
    <row r="3753" spans="1:6" x14ac:dyDescent="0.3">
      <c r="A3753" s="12">
        <v>59</v>
      </c>
      <c r="B3753" s="12">
        <v>422</v>
      </c>
      <c r="C3753" s="12">
        <v>84</v>
      </c>
      <c r="D3753" s="12">
        <f t="shared" si="116"/>
        <v>24.068767908309457</v>
      </c>
      <c r="E3753" s="12">
        <v>286</v>
      </c>
      <c r="F3753" s="12">
        <f t="shared" si="117"/>
        <v>19.079386257505003</v>
      </c>
    </row>
    <row r="3754" spans="1:6" x14ac:dyDescent="0.3">
      <c r="A3754" s="12">
        <v>93</v>
      </c>
      <c r="B3754" s="12">
        <v>62</v>
      </c>
      <c r="C3754" s="12">
        <v>84</v>
      </c>
      <c r="D3754" s="12">
        <f t="shared" si="116"/>
        <v>24.068767908309457</v>
      </c>
      <c r="E3754" s="12">
        <v>286</v>
      </c>
      <c r="F3754" s="12">
        <f t="shared" si="117"/>
        <v>19.079386257505003</v>
      </c>
    </row>
    <row r="3755" spans="1:6" x14ac:dyDescent="0.3">
      <c r="A3755" s="12">
        <v>128</v>
      </c>
      <c r="B3755" s="12">
        <v>45</v>
      </c>
      <c r="C3755" s="12">
        <v>84</v>
      </c>
      <c r="D3755" s="12">
        <f t="shared" si="116"/>
        <v>24.068767908309457</v>
      </c>
      <c r="E3755" s="12">
        <v>286</v>
      </c>
      <c r="F3755" s="12">
        <f t="shared" si="117"/>
        <v>19.079386257505003</v>
      </c>
    </row>
    <row r="3756" spans="1:6" x14ac:dyDescent="0.3">
      <c r="A3756" s="12">
        <v>54</v>
      </c>
      <c r="B3756" s="12">
        <v>408</v>
      </c>
      <c r="C3756" s="12">
        <v>84</v>
      </c>
      <c r="D3756" s="12">
        <f t="shared" si="116"/>
        <v>24.068767908309457</v>
      </c>
      <c r="E3756" s="12">
        <v>286</v>
      </c>
      <c r="F3756" s="12">
        <f t="shared" si="117"/>
        <v>19.079386257505003</v>
      </c>
    </row>
    <row r="3757" spans="1:6" x14ac:dyDescent="0.3">
      <c r="A3757" s="12">
        <v>22</v>
      </c>
      <c r="B3757" s="12">
        <v>21</v>
      </c>
      <c r="C3757" s="12">
        <v>84</v>
      </c>
      <c r="D3757" s="12">
        <f t="shared" si="116"/>
        <v>24.068767908309457</v>
      </c>
      <c r="E3757" s="12">
        <v>286</v>
      </c>
      <c r="F3757" s="12">
        <f t="shared" si="117"/>
        <v>19.079386257505003</v>
      </c>
    </row>
    <row r="3758" spans="1:6" x14ac:dyDescent="0.3">
      <c r="A3758" s="12">
        <v>86</v>
      </c>
      <c r="B3758" s="12">
        <v>30</v>
      </c>
      <c r="C3758" s="12">
        <v>84</v>
      </c>
      <c r="D3758" s="12">
        <f t="shared" si="116"/>
        <v>24.068767908309457</v>
      </c>
      <c r="E3758" s="12">
        <v>286</v>
      </c>
      <c r="F3758" s="12">
        <f t="shared" si="117"/>
        <v>19.079386257505003</v>
      </c>
    </row>
    <row r="3759" spans="1:6" x14ac:dyDescent="0.3">
      <c r="A3759" s="12">
        <v>55</v>
      </c>
      <c r="B3759" s="12">
        <v>184</v>
      </c>
      <c r="C3759" s="12">
        <v>84</v>
      </c>
      <c r="D3759" s="12">
        <f t="shared" si="116"/>
        <v>24.068767908309457</v>
      </c>
      <c r="E3759" s="12">
        <v>286</v>
      </c>
      <c r="F3759" s="12">
        <f t="shared" si="117"/>
        <v>19.079386257505003</v>
      </c>
    </row>
    <row r="3760" spans="1:6" x14ac:dyDescent="0.3">
      <c r="A3760" s="12">
        <v>28</v>
      </c>
      <c r="B3760" s="12">
        <v>157</v>
      </c>
      <c r="C3760" s="12">
        <v>84</v>
      </c>
      <c r="D3760" s="12">
        <f t="shared" si="116"/>
        <v>24.068767908309457</v>
      </c>
      <c r="E3760" s="12">
        <v>286</v>
      </c>
      <c r="F3760" s="12">
        <f t="shared" si="117"/>
        <v>19.079386257505003</v>
      </c>
    </row>
    <row r="3761" spans="1:6" x14ac:dyDescent="0.3">
      <c r="A3761" s="12">
        <v>7</v>
      </c>
      <c r="B3761" s="12">
        <v>140</v>
      </c>
      <c r="C3761" s="12">
        <v>84</v>
      </c>
      <c r="D3761" s="12">
        <f t="shared" si="116"/>
        <v>24.068767908309457</v>
      </c>
      <c r="E3761" s="12">
        <v>287</v>
      </c>
      <c r="F3761" s="12">
        <f t="shared" si="117"/>
        <v>19.14609739826551</v>
      </c>
    </row>
    <row r="3762" spans="1:6" x14ac:dyDescent="0.3">
      <c r="A3762" s="12">
        <v>126</v>
      </c>
      <c r="B3762" s="12">
        <v>86</v>
      </c>
      <c r="C3762" s="12">
        <v>84</v>
      </c>
      <c r="D3762" s="12">
        <f t="shared" si="116"/>
        <v>24.068767908309457</v>
      </c>
      <c r="E3762" s="12">
        <v>287</v>
      </c>
      <c r="F3762" s="12">
        <f t="shared" si="117"/>
        <v>19.14609739826551</v>
      </c>
    </row>
    <row r="3763" spans="1:6" x14ac:dyDescent="0.3">
      <c r="A3763" s="12">
        <v>61</v>
      </c>
      <c r="B3763" s="12">
        <v>74</v>
      </c>
      <c r="C3763" s="12">
        <v>84</v>
      </c>
      <c r="D3763" s="12">
        <f t="shared" si="116"/>
        <v>24.068767908309457</v>
      </c>
      <c r="E3763" s="12">
        <v>287</v>
      </c>
      <c r="F3763" s="12">
        <f t="shared" si="117"/>
        <v>19.14609739826551</v>
      </c>
    </row>
    <row r="3764" spans="1:6" x14ac:dyDescent="0.3">
      <c r="A3764" s="12">
        <v>52</v>
      </c>
      <c r="B3764" s="12">
        <v>79</v>
      </c>
      <c r="C3764" s="12">
        <v>84</v>
      </c>
      <c r="D3764" s="12">
        <f t="shared" si="116"/>
        <v>24.068767908309457</v>
      </c>
      <c r="E3764" s="12">
        <v>287</v>
      </c>
      <c r="F3764" s="12">
        <f t="shared" si="117"/>
        <v>19.14609739826551</v>
      </c>
    </row>
    <row r="3765" spans="1:6" x14ac:dyDescent="0.3">
      <c r="A3765" s="12">
        <v>93</v>
      </c>
      <c r="B3765" s="12">
        <v>81</v>
      </c>
      <c r="C3765" s="12">
        <v>84</v>
      </c>
      <c r="D3765" s="12">
        <f t="shared" si="116"/>
        <v>24.068767908309457</v>
      </c>
      <c r="E3765" s="12">
        <v>287</v>
      </c>
      <c r="F3765" s="12">
        <f t="shared" si="117"/>
        <v>19.14609739826551</v>
      </c>
    </row>
    <row r="3766" spans="1:6" x14ac:dyDescent="0.3">
      <c r="A3766" s="12">
        <v>49</v>
      </c>
      <c r="B3766" s="12">
        <v>128</v>
      </c>
      <c r="C3766" s="12">
        <v>84</v>
      </c>
      <c r="D3766" s="12">
        <f t="shared" si="116"/>
        <v>24.068767908309457</v>
      </c>
      <c r="E3766" s="12">
        <v>287</v>
      </c>
      <c r="F3766" s="12">
        <f t="shared" si="117"/>
        <v>19.14609739826551</v>
      </c>
    </row>
    <row r="3767" spans="1:6" x14ac:dyDescent="0.3">
      <c r="A3767" s="12">
        <v>49</v>
      </c>
      <c r="B3767" s="12">
        <v>135</v>
      </c>
      <c r="C3767" s="12">
        <v>84</v>
      </c>
      <c r="D3767" s="12">
        <f t="shared" si="116"/>
        <v>24.068767908309457</v>
      </c>
      <c r="E3767" s="12">
        <v>288</v>
      </c>
      <c r="F3767" s="12">
        <f t="shared" si="117"/>
        <v>19.212808539026017</v>
      </c>
    </row>
    <row r="3768" spans="1:6" x14ac:dyDescent="0.3">
      <c r="A3768" s="12">
        <v>38</v>
      </c>
      <c r="B3768" s="12">
        <v>110</v>
      </c>
      <c r="C3768" s="12">
        <v>84</v>
      </c>
      <c r="D3768" s="12">
        <f t="shared" si="116"/>
        <v>24.068767908309457</v>
      </c>
      <c r="E3768" s="12">
        <v>288</v>
      </c>
      <c r="F3768" s="12">
        <f t="shared" si="117"/>
        <v>19.212808539026017</v>
      </c>
    </row>
    <row r="3769" spans="1:6" x14ac:dyDescent="0.3">
      <c r="A3769" s="12">
        <v>61</v>
      </c>
      <c r="B3769" s="12">
        <v>66</v>
      </c>
      <c r="C3769" s="12">
        <v>84</v>
      </c>
      <c r="D3769" s="12">
        <f t="shared" si="116"/>
        <v>24.068767908309457</v>
      </c>
      <c r="E3769" s="12">
        <v>288</v>
      </c>
      <c r="F3769" s="12">
        <f t="shared" si="117"/>
        <v>19.212808539026017</v>
      </c>
    </row>
    <row r="3770" spans="1:6" x14ac:dyDescent="0.3">
      <c r="A3770" s="12">
        <v>38</v>
      </c>
      <c r="B3770" s="12">
        <v>90</v>
      </c>
      <c r="C3770" s="12">
        <v>84</v>
      </c>
      <c r="D3770" s="12">
        <f t="shared" si="116"/>
        <v>24.068767908309457</v>
      </c>
      <c r="E3770" s="12">
        <v>288</v>
      </c>
      <c r="F3770" s="12">
        <f t="shared" si="117"/>
        <v>19.212808539026017</v>
      </c>
    </row>
    <row r="3771" spans="1:6" x14ac:dyDescent="0.3">
      <c r="A3771" s="12">
        <v>52</v>
      </c>
      <c r="B3771" s="12">
        <v>319</v>
      </c>
      <c r="C3771" s="12">
        <v>84</v>
      </c>
      <c r="D3771" s="12">
        <f t="shared" si="116"/>
        <v>24.068767908309457</v>
      </c>
      <c r="E3771" s="12">
        <v>288</v>
      </c>
      <c r="F3771" s="12">
        <f t="shared" si="117"/>
        <v>19.212808539026017</v>
      </c>
    </row>
    <row r="3772" spans="1:6" x14ac:dyDescent="0.3">
      <c r="A3772" s="12">
        <v>43</v>
      </c>
      <c r="B3772" s="12">
        <v>267</v>
      </c>
      <c r="C3772" s="12">
        <v>84</v>
      </c>
      <c r="D3772" s="12">
        <f t="shared" si="116"/>
        <v>24.068767908309457</v>
      </c>
      <c r="E3772" s="12">
        <v>289</v>
      </c>
      <c r="F3772" s="12">
        <f t="shared" si="117"/>
        <v>19.279519679786524</v>
      </c>
    </row>
    <row r="3773" spans="1:6" x14ac:dyDescent="0.3">
      <c r="A3773" s="12">
        <v>57</v>
      </c>
      <c r="B3773" s="12">
        <v>120</v>
      </c>
      <c r="C3773" s="12">
        <v>84</v>
      </c>
      <c r="D3773" s="12">
        <f t="shared" si="116"/>
        <v>24.068767908309457</v>
      </c>
      <c r="E3773" s="12">
        <v>289</v>
      </c>
      <c r="F3773" s="12">
        <f t="shared" si="117"/>
        <v>19.279519679786524</v>
      </c>
    </row>
    <row r="3774" spans="1:6" x14ac:dyDescent="0.3">
      <c r="A3774" s="12">
        <v>94</v>
      </c>
      <c r="B3774" s="12">
        <v>5</v>
      </c>
      <c r="C3774" s="12">
        <v>84</v>
      </c>
      <c r="D3774" s="12">
        <f t="shared" si="116"/>
        <v>24.068767908309457</v>
      </c>
      <c r="E3774" s="12">
        <v>289</v>
      </c>
      <c r="F3774" s="12">
        <f t="shared" si="117"/>
        <v>19.279519679786524</v>
      </c>
    </row>
    <row r="3775" spans="1:6" x14ac:dyDescent="0.3">
      <c r="A3775" s="12">
        <v>84</v>
      </c>
      <c r="B3775" s="12">
        <v>292</v>
      </c>
      <c r="C3775" s="12">
        <v>84</v>
      </c>
      <c r="D3775" s="12">
        <f t="shared" si="116"/>
        <v>24.068767908309457</v>
      </c>
      <c r="E3775" s="12">
        <v>289</v>
      </c>
      <c r="F3775" s="12">
        <f t="shared" si="117"/>
        <v>19.279519679786524</v>
      </c>
    </row>
    <row r="3776" spans="1:6" x14ac:dyDescent="0.3">
      <c r="A3776" s="12">
        <v>49</v>
      </c>
      <c r="B3776" s="12">
        <v>225</v>
      </c>
      <c r="C3776" s="12">
        <v>84</v>
      </c>
      <c r="D3776" s="12">
        <f t="shared" si="116"/>
        <v>24.068767908309457</v>
      </c>
      <c r="E3776" s="12">
        <v>289</v>
      </c>
      <c r="F3776" s="12">
        <f t="shared" si="117"/>
        <v>19.279519679786524</v>
      </c>
    </row>
    <row r="3777" spans="1:6" x14ac:dyDescent="0.3">
      <c r="A3777" s="12">
        <v>46</v>
      </c>
      <c r="B3777" s="12">
        <v>359</v>
      </c>
      <c r="C3777" s="12">
        <v>84</v>
      </c>
      <c r="D3777" s="12">
        <f t="shared" si="116"/>
        <v>24.068767908309457</v>
      </c>
      <c r="E3777" s="12">
        <v>289</v>
      </c>
      <c r="F3777" s="12">
        <f t="shared" si="117"/>
        <v>19.279519679786524</v>
      </c>
    </row>
    <row r="3778" spans="1:6" x14ac:dyDescent="0.3">
      <c r="A3778" s="12">
        <v>86</v>
      </c>
      <c r="B3778" s="12">
        <v>390</v>
      </c>
      <c r="C3778" s="12">
        <v>84</v>
      </c>
      <c r="D3778" s="12">
        <f t="shared" si="116"/>
        <v>24.068767908309457</v>
      </c>
      <c r="E3778" s="12">
        <v>289</v>
      </c>
      <c r="F3778" s="12">
        <f t="shared" si="117"/>
        <v>19.279519679786524</v>
      </c>
    </row>
    <row r="3779" spans="1:6" x14ac:dyDescent="0.3">
      <c r="A3779" s="12">
        <v>34</v>
      </c>
      <c r="B3779" s="12">
        <v>338</v>
      </c>
      <c r="C3779" s="12">
        <v>84</v>
      </c>
      <c r="D3779" s="12">
        <f t="shared" ref="D3779:D3842" si="118">C3779*100/LARGE(C3779:C8795,1)</f>
        <v>24.068767908309457</v>
      </c>
      <c r="E3779" s="12">
        <v>289</v>
      </c>
      <c r="F3779" s="12">
        <f t="shared" ref="F3779:F3842" si="119">E3779*100/LARGE(E3779:E8795,1)</f>
        <v>19.279519679786524</v>
      </c>
    </row>
    <row r="3780" spans="1:6" x14ac:dyDescent="0.3">
      <c r="A3780" s="12">
        <v>93</v>
      </c>
      <c r="B3780" s="12">
        <v>320</v>
      </c>
      <c r="C3780" s="12">
        <v>85</v>
      </c>
      <c r="D3780" s="12">
        <f t="shared" si="118"/>
        <v>24.355300859598852</v>
      </c>
      <c r="E3780" s="12">
        <v>291</v>
      </c>
      <c r="F3780" s="12">
        <f t="shared" si="119"/>
        <v>19.412941961307538</v>
      </c>
    </row>
    <row r="3781" spans="1:6" x14ac:dyDescent="0.3">
      <c r="A3781" s="12">
        <v>120</v>
      </c>
      <c r="B3781" s="12">
        <v>81</v>
      </c>
      <c r="C3781" s="12">
        <v>85</v>
      </c>
      <c r="D3781" s="12">
        <f t="shared" si="118"/>
        <v>24.355300859598852</v>
      </c>
      <c r="E3781" s="12">
        <v>292</v>
      </c>
      <c r="F3781" s="12">
        <f t="shared" si="119"/>
        <v>19.479653102068045</v>
      </c>
    </row>
    <row r="3782" spans="1:6" x14ac:dyDescent="0.3">
      <c r="A3782" s="12">
        <v>76</v>
      </c>
      <c r="B3782" s="12">
        <v>40</v>
      </c>
      <c r="C3782" s="12">
        <v>85</v>
      </c>
      <c r="D3782" s="12">
        <f t="shared" si="118"/>
        <v>24.355300859598852</v>
      </c>
      <c r="E3782" s="12">
        <v>292</v>
      </c>
      <c r="F3782" s="12">
        <f t="shared" si="119"/>
        <v>19.479653102068045</v>
      </c>
    </row>
    <row r="3783" spans="1:6" x14ac:dyDescent="0.3">
      <c r="A3783" s="12">
        <v>108</v>
      </c>
      <c r="B3783" s="12">
        <v>94</v>
      </c>
      <c r="C3783" s="12">
        <v>85</v>
      </c>
      <c r="D3783" s="12">
        <f t="shared" si="118"/>
        <v>24.355300859598852</v>
      </c>
      <c r="E3783" s="12">
        <v>292</v>
      </c>
      <c r="F3783" s="12">
        <f t="shared" si="119"/>
        <v>19.479653102068045</v>
      </c>
    </row>
    <row r="3784" spans="1:6" x14ac:dyDescent="0.3">
      <c r="A3784" s="12">
        <v>16</v>
      </c>
      <c r="B3784" s="12">
        <v>123</v>
      </c>
      <c r="C3784" s="12">
        <v>85</v>
      </c>
      <c r="D3784" s="12">
        <f t="shared" si="118"/>
        <v>24.355300859598852</v>
      </c>
      <c r="E3784" s="12">
        <v>292</v>
      </c>
      <c r="F3784" s="12">
        <f t="shared" si="119"/>
        <v>19.479653102068045</v>
      </c>
    </row>
    <row r="3785" spans="1:6" x14ac:dyDescent="0.3">
      <c r="A3785" s="12">
        <v>64</v>
      </c>
      <c r="B3785" s="12">
        <v>227</v>
      </c>
      <c r="C3785" s="12">
        <v>85</v>
      </c>
      <c r="D3785" s="12">
        <f t="shared" si="118"/>
        <v>24.355300859598852</v>
      </c>
      <c r="E3785" s="12">
        <v>292</v>
      </c>
      <c r="F3785" s="12">
        <f t="shared" si="119"/>
        <v>19.479653102068045</v>
      </c>
    </row>
    <row r="3786" spans="1:6" x14ac:dyDescent="0.3">
      <c r="A3786" s="12">
        <v>61</v>
      </c>
      <c r="B3786" s="12">
        <v>59</v>
      </c>
      <c r="C3786" s="12">
        <v>85</v>
      </c>
      <c r="D3786" s="12">
        <f t="shared" si="118"/>
        <v>24.355300859598852</v>
      </c>
      <c r="E3786" s="12">
        <v>293</v>
      </c>
      <c r="F3786" s="12">
        <f t="shared" si="119"/>
        <v>19.546364242828552</v>
      </c>
    </row>
    <row r="3787" spans="1:6" x14ac:dyDescent="0.3">
      <c r="A3787" s="12">
        <v>117</v>
      </c>
      <c r="B3787" s="12">
        <v>27</v>
      </c>
      <c r="C3787" s="12">
        <v>85</v>
      </c>
      <c r="D3787" s="12">
        <f t="shared" si="118"/>
        <v>24.355300859598852</v>
      </c>
      <c r="E3787" s="12">
        <v>293</v>
      </c>
      <c r="F3787" s="12">
        <f t="shared" si="119"/>
        <v>19.546364242828552</v>
      </c>
    </row>
    <row r="3788" spans="1:6" x14ac:dyDescent="0.3">
      <c r="A3788" s="12">
        <v>53</v>
      </c>
      <c r="B3788" s="12">
        <v>47</v>
      </c>
      <c r="C3788" s="12">
        <v>85</v>
      </c>
      <c r="D3788" s="12">
        <f t="shared" si="118"/>
        <v>24.355300859598852</v>
      </c>
      <c r="E3788" s="12">
        <v>293</v>
      </c>
      <c r="F3788" s="12">
        <f t="shared" si="119"/>
        <v>19.546364242828552</v>
      </c>
    </row>
    <row r="3789" spans="1:6" x14ac:dyDescent="0.3">
      <c r="A3789" s="12">
        <v>106</v>
      </c>
      <c r="B3789" s="12">
        <v>315</v>
      </c>
      <c r="C3789" s="12">
        <v>85</v>
      </c>
      <c r="D3789" s="12">
        <f t="shared" si="118"/>
        <v>24.355300859598852</v>
      </c>
      <c r="E3789" s="12">
        <v>293</v>
      </c>
      <c r="F3789" s="12">
        <f t="shared" si="119"/>
        <v>19.546364242828552</v>
      </c>
    </row>
    <row r="3790" spans="1:6" x14ac:dyDescent="0.3">
      <c r="A3790" s="12">
        <v>13</v>
      </c>
      <c r="B3790" s="12">
        <v>811</v>
      </c>
      <c r="C3790" s="12">
        <v>85</v>
      </c>
      <c r="D3790" s="12">
        <f t="shared" si="118"/>
        <v>24.355300859598852</v>
      </c>
      <c r="E3790" s="12">
        <v>294</v>
      </c>
      <c r="F3790" s="12">
        <f t="shared" si="119"/>
        <v>19.613075383589059</v>
      </c>
    </row>
    <row r="3791" spans="1:6" x14ac:dyDescent="0.3">
      <c r="A3791" s="12">
        <v>44</v>
      </c>
      <c r="B3791" s="12">
        <v>129</v>
      </c>
      <c r="C3791" s="12">
        <v>85</v>
      </c>
      <c r="D3791" s="12">
        <f t="shared" si="118"/>
        <v>24.355300859598852</v>
      </c>
      <c r="E3791" s="12">
        <v>295</v>
      </c>
      <c r="F3791" s="12">
        <f t="shared" si="119"/>
        <v>19.679786524349566</v>
      </c>
    </row>
    <row r="3792" spans="1:6" x14ac:dyDescent="0.3">
      <c r="A3792" s="12">
        <v>114</v>
      </c>
      <c r="B3792" s="12">
        <v>37</v>
      </c>
      <c r="C3792" s="12">
        <v>85</v>
      </c>
      <c r="D3792" s="12">
        <f t="shared" si="118"/>
        <v>24.355300859598852</v>
      </c>
      <c r="E3792" s="12">
        <v>295</v>
      </c>
      <c r="F3792" s="12">
        <f t="shared" si="119"/>
        <v>19.679786524349566</v>
      </c>
    </row>
    <row r="3793" spans="1:6" x14ac:dyDescent="0.3">
      <c r="A3793" s="12">
        <v>57</v>
      </c>
      <c r="B3793" s="12">
        <v>138</v>
      </c>
      <c r="C3793" s="12">
        <v>85</v>
      </c>
      <c r="D3793" s="12">
        <f t="shared" si="118"/>
        <v>24.355300859598852</v>
      </c>
      <c r="E3793" s="12">
        <v>295</v>
      </c>
      <c r="F3793" s="12">
        <f t="shared" si="119"/>
        <v>19.679786524349566</v>
      </c>
    </row>
    <row r="3794" spans="1:6" x14ac:dyDescent="0.3">
      <c r="A3794" s="12">
        <v>71</v>
      </c>
      <c r="B3794" s="12">
        <v>339</v>
      </c>
      <c r="C3794" s="12">
        <v>85</v>
      </c>
      <c r="D3794" s="12">
        <f t="shared" si="118"/>
        <v>24.355300859598852</v>
      </c>
      <c r="E3794" s="12">
        <v>295</v>
      </c>
      <c r="F3794" s="12">
        <f t="shared" si="119"/>
        <v>19.679786524349566</v>
      </c>
    </row>
    <row r="3795" spans="1:6" x14ac:dyDescent="0.3">
      <c r="A3795" s="12">
        <v>43</v>
      </c>
      <c r="B3795" s="12">
        <v>205</v>
      </c>
      <c r="C3795" s="12">
        <v>85</v>
      </c>
      <c r="D3795" s="12">
        <f t="shared" si="118"/>
        <v>24.355300859598852</v>
      </c>
      <c r="E3795" s="12">
        <v>295</v>
      </c>
      <c r="F3795" s="12">
        <f t="shared" si="119"/>
        <v>19.679786524349566</v>
      </c>
    </row>
    <row r="3796" spans="1:6" x14ac:dyDescent="0.3">
      <c r="A3796" s="12">
        <v>57</v>
      </c>
      <c r="B3796" s="12">
        <v>97</v>
      </c>
      <c r="C3796" s="12">
        <v>85</v>
      </c>
      <c r="D3796" s="12">
        <f t="shared" si="118"/>
        <v>24.355300859598852</v>
      </c>
      <c r="E3796" s="12">
        <v>296</v>
      </c>
      <c r="F3796" s="12">
        <f t="shared" si="119"/>
        <v>19.746497665110073</v>
      </c>
    </row>
    <row r="3797" spans="1:6" x14ac:dyDescent="0.3">
      <c r="A3797" s="12">
        <v>110</v>
      </c>
      <c r="B3797" s="12">
        <v>22</v>
      </c>
      <c r="C3797" s="12">
        <v>85</v>
      </c>
      <c r="D3797" s="12">
        <f t="shared" si="118"/>
        <v>24.355300859598852</v>
      </c>
      <c r="E3797" s="12">
        <v>296</v>
      </c>
      <c r="F3797" s="12">
        <f t="shared" si="119"/>
        <v>19.746497665110073</v>
      </c>
    </row>
    <row r="3798" spans="1:6" x14ac:dyDescent="0.3">
      <c r="A3798" s="12">
        <v>45</v>
      </c>
      <c r="B3798" s="12">
        <v>39</v>
      </c>
      <c r="C3798" s="12">
        <v>85</v>
      </c>
      <c r="D3798" s="12">
        <f t="shared" si="118"/>
        <v>24.355300859598852</v>
      </c>
      <c r="E3798" s="12">
        <v>296</v>
      </c>
      <c r="F3798" s="12">
        <f t="shared" si="119"/>
        <v>19.746497665110073</v>
      </c>
    </row>
    <row r="3799" spans="1:6" x14ac:dyDescent="0.3">
      <c r="A3799" s="12">
        <v>45</v>
      </c>
      <c r="B3799" s="12">
        <v>2</v>
      </c>
      <c r="C3799" s="12">
        <v>85</v>
      </c>
      <c r="D3799" s="12">
        <f t="shared" si="118"/>
        <v>24.355300859598852</v>
      </c>
      <c r="E3799" s="12">
        <v>296</v>
      </c>
      <c r="F3799" s="12">
        <f t="shared" si="119"/>
        <v>19.746497665110073</v>
      </c>
    </row>
    <row r="3800" spans="1:6" x14ac:dyDescent="0.3">
      <c r="A3800" s="12">
        <v>25</v>
      </c>
      <c r="B3800" s="12">
        <v>334</v>
      </c>
      <c r="C3800" s="12">
        <v>85</v>
      </c>
      <c r="D3800" s="12">
        <f t="shared" si="118"/>
        <v>24.355300859598852</v>
      </c>
      <c r="E3800" s="12">
        <v>296</v>
      </c>
      <c r="F3800" s="12">
        <f t="shared" si="119"/>
        <v>19.746497665110073</v>
      </c>
    </row>
    <row r="3801" spans="1:6" x14ac:dyDescent="0.3">
      <c r="A3801" s="12">
        <v>124</v>
      </c>
      <c r="B3801" s="12">
        <v>16</v>
      </c>
      <c r="C3801" s="12">
        <v>85</v>
      </c>
      <c r="D3801" s="12">
        <f t="shared" si="118"/>
        <v>24.355300859598852</v>
      </c>
      <c r="E3801" s="12">
        <v>296</v>
      </c>
      <c r="F3801" s="12">
        <f t="shared" si="119"/>
        <v>19.746497665110073</v>
      </c>
    </row>
    <row r="3802" spans="1:6" x14ac:dyDescent="0.3">
      <c r="A3802" s="12">
        <v>99</v>
      </c>
      <c r="B3802" s="12">
        <v>491</v>
      </c>
      <c r="C3802" s="12">
        <v>85</v>
      </c>
      <c r="D3802" s="12">
        <f t="shared" si="118"/>
        <v>24.355300859598852</v>
      </c>
      <c r="E3802" s="12">
        <v>296</v>
      </c>
      <c r="F3802" s="12">
        <f t="shared" si="119"/>
        <v>19.746497665110073</v>
      </c>
    </row>
    <row r="3803" spans="1:6" x14ac:dyDescent="0.3">
      <c r="A3803" s="12">
        <v>31</v>
      </c>
      <c r="B3803" s="12">
        <v>491</v>
      </c>
      <c r="C3803" s="12">
        <v>85</v>
      </c>
      <c r="D3803" s="12">
        <f t="shared" si="118"/>
        <v>24.355300859598852</v>
      </c>
      <c r="E3803" s="12">
        <v>296</v>
      </c>
      <c r="F3803" s="12">
        <f t="shared" si="119"/>
        <v>19.746497665110073</v>
      </c>
    </row>
    <row r="3804" spans="1:6" x14ac:dyDescent="0.3">
      <c r="A3804" s="12">
        <v>21</v>
      </c>
      <c r="B3804" s="12">
        <v>491</v>
      </c>
      <c r="C3804" s="12">
        <v>85</v>
      </c>
      <c r="D3804" s="12">
        <f t="shared" si="118"/>
        <v>24.355300859598852</v>
      </c>
      <c r="E3804" s="12">
        <v>296</v>
      </c>
      <c r="F3804" s="12">
        <f t="shared" si="119"/>
        <v>19.746497665110073</v>
      </c>
    </row>
    <row r="3805" spans="1:6" x14ac:dyDescent="0.3">
      <c r="A3805" s="12">
        <v>58</v>
      </c>
      <c r="B3805" s="12">
        <v>347</v>
      </c>
      <c r="C3805" s="12">
        <v>85</v>
      </c>
      <c r="D3805" s="12">
        <f t="shared" si="118"/>
        <v>24.355300859598852</v>
      </c>
      <c r="E3805" s="12">
        <v>296</v>
      </c>
      <c r="F3805" s="12">
        <f t="shared" si="119"/>
        <v>19.746497665110073</v>
      </c>
    </row>
    <row r="3806" spans="1:6" x14ac:dyDescent="0.3">
      <c r="A3806" s="12">
        <v>72</v>
      </c>
      <c r="B3806" s="12">
        <v>20</v>
      </c>
      <c r="C3806" s="12">
        <v>85</v>
      </c>
      <c r="D3806" s="12">
        <f t="shared" si="118"/>
        <v>24.355300859598852</v>
      </c>
      <c r="E3806" s="12">
        <v>296</v>
      </c>
      <c r="F3806" s="12">
        <f t="shared" si="119"/>
        <v>19.746497665110073</v>
      </c>
    </row>
    <row r="3807" spans="1:6" x14ac:dyDescent="0.3">
      <c r="A3807" s="12">
        <v>39</v>
      </c>
      <c r="B3807" s="12">
        <v>336</v>
      </c>
      <c r="C3807" s="12">
        <v>85</v>
      </c>
      <c r="D3807" s="12">
        <f t="shared" si="118"/>
        <v>24.355300859598852</v>
      </c>
      <c r="E3807" s="12">
        <v>297</v>
      </c>
      <c r="F3807" s="12">
        <f t="shared" si="119"/>
        <v>19.81320880587058</v>
      </c>
    </row>
    <row r="3808" spans="1:6" x14ac:dyDescent="0.3">
      <c r="A3808" s="12">
        <v>48</v>
      </c>
      <c r="B3808" s="12">
        <v>356</v>
      </c>
      <c r="C3808" s="12">
        <v>85</v>
      </c>
      <c r="D3808" s="12">
        <f t="shared" si="118"/>
        <v>24.355300859598852</v>
      </c>
      <c r="E3808" s="12">
        <v>297</v>
      </c>
      <c r="F3808" s="12">
        <f t="shared" si="119"/>
        <v>19.81320880587058</v>
      </c>
    </row>
    <row r="3809" spans="1:6" x14ac:dyDescent="0.3">
      <c r="A3809" s="12">
        <v>37</v>
      </c>
      <c r="B3809" s="12">
        <v>256</v>
      </c>
      <c r="C3809" s="12">
        <v>85</v>
      </c>
      <c r="D3809" s="12">
        <f t="shared" si="118"/>
        <v>24.355300859598852</v>
      </c>
      <c r="E3809" s="12">
        <v>298</v>
      </c>
      <c r="F3809" s="12">
        <f t="shared" si="119"/>
        <v>19.879919946631087</v>
      </c>
    </row>
    <row r="3810" spans="1:6" x14ac:dyDescent="0.3">
      <c r="A3810" s="12">
        <v>69</v>
      </c>
      <c r="B3810" s="12">
        <v>3</v>
      </c>
      <c r="C3810" s="12">
        <v>85</v>
      </c>
      <c r="D3810" s="12">
        <f t="shared" si="118"/>
        <v>24.355300859598852</v>
      </c>
      <c r="E3810" s="12">
        <v>298</v>
      </c>
      <c r="F3810" s="12">
        <f t="shared" si="119"/>
        <v>19.879919946631087</v>
      </c>
    </row>
    <row r="3811" spans="1:6" x14ac:dyDescent="0.3">
      <c r="A3811" s="12">
        <v>32</v>
      </c>
      <c r="B3811" s="12">
        <v>458</v>
      </c>
      <c r="C3811" s="12">
        <v>85</v>
      </c>
      <c r="D3811" s="12">
        <f t="shared" si="118"/>
        <v>24.355300859598852</v>
      </c>
      <c r="E3811" s="12">
        <v>298</v>
      </c>
      <c r="F3811" s="12">
        <f t="shared" si="119"/>
        <v>19.879919946631087</v>
      </c>
    </row>
    <row r="3812" spans="1:6" x14ac:dyDescent="0.3">
      <c r="A3812" s="12">
        <v>54</v>
      </c>
      <c r="B3812" s="12">
        <v>409</v>
      </c>
      <c r="C3812" s="12">
        <v>85</v>
      </c>
      <c r="D3812" s="12">
        <f t="shared" si="118"/>
        <v>24.355300859598852</v>
      </c>
      <c r="E3812" s="12">
        <v>298</v>
      </c>
      <c r="F3812" s="12">
        <f t="shared" si="119"/>
        <v>19.879919946631087</v>
      </c>
    </row>
    <row r="3813" spans="1:6" x14ac:dyDescent="0.3">
      <c r="A3813" s="12">
        <v>97</v>
      </c>
      <c r="B3813" s="12">
        <v>57</v>
      </c>
      <c r="C3813" s="12">
        <v>85</v>
      </c>
      <c r="D3813" s="12">
        <f t="shared" si="118"/>
        <v>24.355300859598852</v>
      </c>
      <c r="E3813" s="12">
        <v>298</v>
      </c>
      <c r="F3813" s="12">
        <f t="shared" si="119"/>
        <v>19.879919946631087</v>
      </c>
    </row>
    <row r="3814" spans="1:6" x14ac:dyDescent="0.3">
      <c r="A3814" s="12">
        <v>89</v>
      </c>
      <c r="B3814" s="12">
        <v>180</v>
      </c>
      <c r="C3814" s="12">
        <v>85</v>
      </c>
      <c r="D3814" s="12">
        <f t="shared" si="118"/>
        <v>24.355300859598852</v>
      </c>
      <c r="E3814" s="12">
        <v>299</v>
      </c>
      <c r="F3814" s="12">
        <f t="shared" si="119"/>
        <v>19.946631087391594</v>
      </c>
    </row>
    <row r="3815" spans="1:6" x14ac:dyDescent="0.3">
      <c r="A3815" s="12">
        <v>51</v>
      </c>
      <c r="B3815" s="12">
        <v>653</v>
      </c>
      <c r="C3815" s="12">
        <v>85</v>
      </c>
      <c r="D3815" s="12">
        <f t="shared" si="118"/>
        <v>24.355300859598852</v>
      </c>
      <c r="E3815" s="12">
        <v>299</v>
      </c>
      <c r="F3815" s="12">
        <f t="shared" si="119"/>
        <v>19.946631087391594</v>
      </c>
    </row>
    <row r="3816" spans="1:6" x14ac:dyDescent="0.3">
      <c r="A3816" s="12">
        <v>59</v>
      </c>
      <c r="B3816" s="12">
        <v>32</v>
      </c>
      <c r="C3816" s="12">
        <v>85</v>
      </c>
      <c r="D3816" s="12">
        <f t="shared" si="118"/>
        <v>24.355300859598852</v>
      </c>
      <c r="E3816" s="12">
        <v>299</v>
      </c>
      <c r="F3816" s="12">
        <f t="shared" si="119"/>
        <v>19.946631087391594</v>
      </c>
    </row>
    <row r="3817" spans="1:6" x14ac:dyDescent="0.3">
      <c r="A3817" s="12">
        <v>53</v>
      </c>
      <c r="B3817" s="12">
        <v>353</v>
      </c>
      <c r="C3817" s="12">
        <v>85</v>
      </c>
      <c r="D3817" s="12">
        <f t="shared" si="118"/>
        <v>24.355300859598852</v>
      </c>
      <c r="E3817" s="12">
        <v>299</v>
      </c>
      <c r="F3817" s="12">
        <f t="shared" si="119"/>
        <v>19.946631087391594</v>
      </c>
    </row>
    <row r="3818" spans="1:6" x14ac:dyDescent="0.3">
      <c r="A3818" s="12">
        <v>45</v>
      </c>
      <c r="B3818" s="12">
        <v>113</v>
      </c>
      <c r="C3818" s="12">
        <v>85</v>
      </c>
      <c r="D3818" s="12">
        <f t="shared" si="118"/>
        <v>24.355300859598852</v>
      </c>
      <c r="E3818" s="12">
        <v>299</v>
      </c>
      <c r="F3818" s="12">
        <f t="shared" si="119"/>
        <v>19.946631087391594</v>
      </c>
    </row>
    <row r="3819" spans="1:6" x14ac:dyDescent="0.3">
      <c r="A3819" s="12">
        <v>42</v>
      </c>
      <c r="B3819" s="12">
        <v>175</v>
      </c>
      <c r="C3819" s="12">
        <v>85</v>
      </c>
      <c r="D3819" s="12">
        <f t="shared" si="118"/>
        <v>24.355300859598852</v>
      </c>
      <c r="E3819" s="12">
        <v>300</v>
      </c>
      <c r="F3819" s="12">
        <f t="shared" si="119"/>
        <v>20.013342228152101</v>
      </c>
    </row>
    <row r="3820" spans="1:6" x14ac:dyDescent="0.3">
      <c r="A3820" s="12">
        <v>109</v>
      </c>
      <c r="B3820" s="12">
        <v>64</v>
      </c>
      <c r="C3820" s="12">
        <v>85</v>
      </c>
      <c r="D3820" s="12">
        <f t="shared" si="118"/>
        <v>24.355300859598852</v>
      </c>
      <c r="E3820" s="12">
        <v>300</v>
      </c>
      <c r="F3820" s="12">
        <f t="shared" si="119"/>
        <v>20.013342228152101</v>
      </c>
    </row>
    <row r="3821" spans="1:6" x14ac:dyDescent="0.3">
      <c r="A3821" s="12">
        <v>57</v>
      </c>
      <c r="B3821" s="12">
        <v>60</v>
      </c>
      <c r="C3821" s="12">
        <v>85</v>
      </c>
      <c r="D3821" s="12">
        <f t="shared" si="118"/>
        <v>24.355300859598852</v>
      </c>
      <c r="E3821" s="12">
        <v>300</v>
      </c>
      <c r="F3821" s="12">
        <f t="shared" si="119"/>
        <v>20.013342228152101</v>
      </c>
    </row>
    <row r="3822" spans="1:6" x14ac:dyDescent="0.3">
      <c r="A3822" s="12">
        <v>22</v>
      </c>
      <c r="B3822" s="12">
        <v>355</v>
      </c>
      <c r="C3822" s="12">
        <v>85</v>
      </c>
      <c r="D3822" s="12">
        <f t="shared" si="118"/>
        <v>24.355300859598852</v>
      </c>
      <c r="E3822" s="12">
        <v>300</v>
      </c>
      <c r="F3822" s="12">
        <f t="shared" si="119"/>
        <v>20.013342228152101</v>
      </c>
    </row>
    <row r="3823" spans="1:6" x14ac:dyDescent="0.3">
      <c r="A3823" s="12">
        <v>31</v>
      </c>
      <c r="B3823" s="12">
        <v>63</v>
      </c>
      <c r="C3823" s="12">
        <v>85</v>
      </c>
      <c r="D3823" s="12">
        <f t="shared" si="118"/>
        <v>24.355300859598852</v>
      </c>
      <c r="E3823" s="12">
        <v>300</v>
      </c>
      <c r="F3823" s="12">
        <f t="shared" si="119"/>
        <v>20.013342228152101</v>
      </c>
    </row>
    <row r="3824" spans="1:6" x14ac:dyDescent="0.3">
      <c r="A3824" s="12">
        <v>29</v>
      </c>
      <c r="B3824" s="12">
        <v>316</v>
      </c>
      <c r="C3824" s="12">
        <v>85</v>
      </c>
      <c r="D3824" s="12">
        <f t="shared" si="118"/>
        <v>24.355300859598852</v>
      </c>
      <c r="E3824" s="12">
        <v>301</v>
      </c>
      <c r="F3824" s="12">
        <f t="shared" si="119"/>
        <v>20.080053368912608</v>
      </c>
    </row>
    <row r="3825" spans="1:6" x14ac:dyDescent="0.3">
      <c r="A3825" s="12">
        <v>131</v>
      </c>
      <c r="B3825" s="12">
        <v>240</v>
      </c>
      <c r="C3825" s="12">
        <v>86</v>
      </c>
      <c r="D3825" s="12">
        <f t="shared" si="118"/>
        <v>24.641833810888251</v>
      </c>
      <c r="E3825" s="12">
        <v>301</v>
      </c>
      <c r="F3825" s="12">
        <f t="shared" si="119"/>
        <v>20.080053368912608</v>
      </c>
    </row>
    <row r="3826" spans="1:6" x14ac:dyDescent="0.3">
      <c r="A3826" s="12">
        <v>40</v>
      </c>
      <c r="B3826" s="12">
        <v>5</v>
      </c>
      <c r="C3826" s="12">
        <v>86</v>
      </c>
      <c r="D3826" s="12">
        <f t="shared" si="118"/>
        <v>24.641833810888251</v>
      </c>
      <c r="E3826" s="12">
        <v>301</v>
      </c>
      <c r="F3826" s="12">
        <f t="shared" si="119"/>
        <v>20.080053368912608</v>
      </c>
    </row>
    <row r="3827" spans="1:6" x14ac:dyDescent="0.3">
      <c r="A3827" s="12">
        <v>77</v>
      </c>
      <c r="B3827" s="12">
        <v>124</v>
      </c>
      <c r="C3827" s="12">
        <v>86</v>
      </c>
      <c r="D3827" s="12">
        <f t="shared" si="118"/>
        <v>24.641833810888251</v>
      </c>
      <c r="E3827" s="12">
        <v>301</v>
      </c>
      <c r="F3827" s="12">
        <f t="shared" si="119"/>
        <v>20.080053368912608</v>
      </c>
    </row>
    <row r="3828" spans="1:6" x14ac:dyDescent="0.3">
      <c r="A3828" s="12">
        <v>83</v>
      </c>
      <c r="B3828" s="12">
        <v>17</v>
      </c>
      <c r="C3828" s="12">
        <v>86</v>
      </c>
      <c r="D3828" s="12">
        <f t="shared" si="118"/>
        <v>24.641833810888251</v>
      </c>
      <c r="E3828" s="12">
        <v>301</v>
      </c>
      <c r="F3828" s="12">
        <f t="shared" si="119"/>
        <v>20.080053368912608</v>
      </c>
    </row>
    <row r="3829" spans="1:6" x14ac:dyDescent="0.3">
      <c r="A3829" s="12">
        <v>39</v>
      </c>
      <c r="B3829" s="12">
        <v>26</v>
      </c>
      <c r="C3829" s="12">
        <v>86</v>
      </c>
      <c r="D3829" s="12">
        <f t="shared" si="118"/>
        <v>24.641833810888251</v>
      </c>
      <c r="E3829" s="12">
        <v>301</v>
      </c>
      <c r="F3829" s="12">
        <f t="shared" si="119"/>
        <v>20.080053368912608</v>
      </c>
    </row>
    <row r="3830" spans="1:6" x14ac:dyDescent="0.3">
      <c r="A3830" s="12">
        <v>57</v>
      </c>
      <c r="B3830" s="12">
        <v>39</v>
      </c>
      <c r="C3830" s="12">
        <v>86</v>
      </c>
      <c r="D3830" s="12">
        <f t="shared" si="118"/>
        <v>24.641833810888251</v>
      </c>
      <c r="E3830" s="12">
        <v>301</v>
      </c>
      <c r="F3830" s="12">
        <f t="shared" si="119"/>
        <v>20.080053368912608</v>
      </c>
    </row>
    <row r="3831" spans="1:6" x14ac:dyDescent="0.3">
      <c r="A3831" s="12">
        <v>110</v>
      </c>
      <c r="B3831" s="12">
        <v>40</v>
      </c>
      <c r="C3831" s="12">
        <v>86</v>
      </c>
      <c r="D3831" s="12">
        <f t="shared" si="118"/>
        <v>24.641833810888251</v>
      </c>
      <c r="E3831" s="12">
        <v>301</v>
      </c>
      <c r="F3831" s="12">
        <f t="shared" si="119"/>
        <v>20.080053368912608</v>
      </c>
    </row>
    <row r="3832" spans="1:6" x14ac:dyDescent="0.3">
      <c r="A3832" s="12">
        <v>29</v>
      </c>
      <c r="B3832" s="12">
        <v>55</v>
      </c>
      <c r="C3832" s="12">
        <v>86</v>
      </c>
      <c r="D3832" s="12">
        <f t="shared" si="118"/>
        <v>24.641833810888251</v>
      </c>
      <c r="E3832" s="12">
        <v>301</v>
      </c>
      <c r="F3832" s="12">
        <f t="shared" si="119"/>
        <v>20.080053368912608</v>
      </c>
    </row>
    <row r="3833" spans="1:6" x14ac:dyDescent="0.3">
      <c r="A3833" s="12">
        <v>93</v>
      </c>
      <c r="B3833" s="12">
        <v>352</v>
      </c>
      <c r="C3833" s="12">
        <v>86</v>
      </c>
      <c r="D3833" s="12">
        <f t="shared" si="118"/>
        <v>24.641833810888251</v>
      </c>
      <c r="E3833" s="12">
        <v>301</v>
      </c>
      <c r="F3833" s="12">
        <f t="shared" si="119"/>
        <v>20.080053368912608</v>
      </c>
    </row>
    <row r="3834" spans="1:6" x14ac:dyDescent="0.3">
      <c r="A3834" s="12">
        <v>101</v>
      </c>
      <c r="B3834" s="12">
        <v>331</v>
      </c>
      <c r="C3834" s="12">
        <v>86</v>
      </c>
      <c r="D3834" s="12">
        <f t="shared" si="118"/>
        <v>24.641833810888251</v>
      </c>
      <c r="E3834" s="12">
        <v>302</v>
      </c>
      <c r="F3834" s="12">
        <f t="shared" si="119"/>
        <v>20.146764509673115</v>
      </c>
    </row>
    <row r="3835" spans="1:6" x14ac:dyDescent="0.3">
      <c r="A3835" s="12">
        <v>155</v>
      </c>
      <c r="B3835" s="12">
        <v>223</v>
      </c>
      <c r="C3835" s="12">
        <v>86</v>
      </c>
      <c r="D3835" s="12">
        <f t="shared" si="118"/>
        <v>24.641833810888251</v>
      </c>
      <c r="E3835" s="12">
        <v>302</v>
      </c>
      <c r="F3835" s="12">
        <f t="shared" si="119"/>
        <v>20.146764509673115</v>
      </c>
    </row>
    <row r="3836" spans="1:6" x14ac:dyDescent="0.3">
      <c r="A3836" s="12">
        <v>35</v>
      </c>
      <c r="B3836" s="12">
        <v>692</v>
      </c>
      <c r="C3836" s="12">
        <v>86</v>
      </c>
      <c r="D3836" s="12">
        <f t="shared" si="118"/>
        <v>24.641833810888251</v>
      </c>
      <c r="E3836" s="12">
        <v>302</v>
      </c>
      <c r="F3836" s="12">
        <f t="shared" si="119"/>
        <v>20.146764509673115</v>
      </c>
    </row>
    <row r="3837" spans="1:6" x14ac:dyDescent="0.3">
      <c r="A3837" s="12">
        <v>77</v>
      </c>
      <c r="B3837" s="12">
        <v>124</v>
      </c>
      <c r="C3837" s="12">
        <v>86</v>
      </c>
      <c r="D3837" s="12">
        <f t="shared" si="118"/>
        <v>24.641833810888251</v>
      </c>
      <c r="E3837" s="12">
        <v>302</v>
      </c>
      <c r="F3837" s="12">
        <f t="shared" si="119"/>
        <v>20.146764509673115</v>
      </c>
    </row>
    <row r="3838" spans="1:6" x14ac:dyDescent="0.3">
      <c r="A3838" s="12">
        <v>73</v>
      </c>
      <c r="B3838" s="12">
        <v>89</v>
      </c>
      <c r="C3838" s="12">
        <v>86</v>
      </c>
      <c r="D3838" s="12">
        <f t="shared" si="118"/>
        <v>24.641833810888251</v>
      </c>
      <c r="E3838" s="12">
        <v>302</v>
      </c>
      <c r="F3838" s="12">
        <f t="shared" si="119"/>
        <v>20.146764509673115</v>
      </c>
    </row>
    <row r="3839" spans="1:6" x14ac:dyDescent="0.3">
      <c r="A3839" s="12">
        <v>47</v>
      </c>
      <c r="B3839" s="12">
        <v>4</v>
      </c>
      <c r="C3839" s="12">
        <v>86</v>
      </c>
      <c r="D3839" s="12">
        <f t="shared" si="118"/>
        <v>24.641833810888251</v>
      </c>
      <c r="E3839" s="12">
        <v>302</v>
      </c>
      <c r="F3839" s="12">
        <f t="shared" si="119"/>
        <v>20.146764509673115</v>
      </c>
    </row>
    <row r="3840" spans="1:6" x14ac:dyDescent="0.3">
      <c r="A3840" s="12">
        <v>65</v>
      </c>
      <c r="B3840" s="12">
        <v>79</v>
      </c>
      <c r="C3840" s="12">
        <v>86</v>
      </c>
      <c r="D3840" s="12">
        <f t="shared" si="118"/>
        <v>24.641833810888251</v>
      </c>
      <c r="E3840" s="12">
        <v>303</v>
      </c>
      <c r="F3840" s="12">
        <f t="shared" si="119"/>
        <v>20.213475650433622</v>
      </c>
    </row>
    <row r="3841" spans="1:6" x14ac:dyDescent="0.3">
      <c r="A3841" s="12">
        <v>66</v>
      </c>
      <c r="B3841" s="12">
        <v>0</v>
      </c>
      <c r="C3841" s="12">
        <v>86</v>
      </c>
      <c r="D3841" s="12">
        <f t="shared" si="118"/>
        <v>24.641833810888251</v>
      </c>
      <c r="E3841" s="12">
        <v>303</v>
      </c>
      <c r="F3841" s="12">
        <f t="shared" si="119"/>
        <v>20.213475650433622</v>
      </c>
    </row>
    <row r="3842" spans="1:6" x14ac:dyDescent="0.3">
      <c r="A3842" s="12">
        <v>67</v>
      </c>
      <c r="B3842" s="12">
        <v>178</v>
      </c>
      <c r="C3842" s="12">
        <v>86</v>
      </c>
      <c r="D3842" s="12">
        <f t="shared" si="118"/>
        <v>24.641833810888251</v>
      </c>
      <c r="E3842" s="12">
        <v>303</v>
      </c>
      <c r="F3842" s="12">
        <f t="shared" si="119"/>
        <v>20.213475650433622</v>
      </c>
    </row>
    <row r="3843" spans="1:6" x14ac:dyDescent="0.3">
      <c r="A3843" s="12">
        <v>76</v>
      </c>
      <c r="B3843" s="12">
        <v>258</v>
      </c>
      <c r="C3843" s="12">
        <v>86</v>
      </c>
      <c r="D3843" s="12">
        <f t="shared" ref="D3843:D3906" si="120">C3843*100/LARGE(C3843:C8859,1)</f>
        <v>24.641833810888251</v>
      </c>
      <c r="E3843" s="12">
        <v>304</v>
      </c>
      <c r="F3843" s="12">
        <f t="shared" ref="F3843:F3906" si="121">E3843*100/LARGE(E3843:E8859,1)</f>
        <v>20.280186791194129</v>
      </c>
    </row>
    <row r="3844" spans="1:6" x14ac:dyDescent="0.3">
      <c r="A3844" s="12">
        <v>62</v>
      </c>
      <c r="B3844" s="12">
        <v>44</v>
      </c>
      <c r="C3844" s="12">
        <v>86</v>
      </c>
      <c r="D3844" s="12">
        <f t="shared" si="120"/>
        <v>24.641833810888251</v>
      </c>
      <c r="E3844" s="12">
        <v>304</v>
      </c>
      <c r="F3844" s="12">
        <f t="shared" si="121"/>
        <v>20.280186791194129</v>
      </c>
    </row>
    <row r="3845" spans="1:6" x14ac:dyDescent="0.3">
      <c r="A3845" s="12">
        <v>45</v>
      </c>
      <c r="B3845" s="12">
        <v>87</v>
      </c>
      <c r="C3845" s="12">
        <v>86</v>
      </c>
      <c r="D3845" s="12">
        <f t="shared" si="120"/>
        <v>24.641833810888251</v>
      </c>
      <c r="E3845" s="12">
        <v>304</v>
      </c>
      <c r="F3845" s="12">
        <f t="shared" si="121"/>
        <v>20.280186791194129</v>
      </c>
    </row>
    <row r="3846" spans="1:6" x14ac:dyDescent="0.3">
      <c r="A3846" s="12">
        <v>114</v>
      </c>
      <c r="B3846" s="12">
        <v>330</v>
      </c>
      <c r="C3846" s="12">
        <v>86</v>
      </c>
      <c r="D3846" s="12">
        <f t="shared" si="120"/>
        <v>24.641833810888251</v>
      </c>
      <c r="E3846" s="12">
        <v>305</v>
      </c>
      <c r="F3846" s="12">
        <f t="shared" si="121"/>
        <v>20.346897931954636</v>
      </c>
    </row>
    <row r="3847" spans="1:6" x14ac:dyDescent="0.3">
      <c r="A3847" s="12">
        <v>86</v>
      </c>
      <c r="B3847" s="12">
        <v>75</v>
      </c>
      <c r="C3847" s="12">
        <v>86</v>
      </c>
      <c r="D3847" s="12">
        <f t="shared" si="120"/>
        <v>24.641833810888251</v>
      </c>
      <c r="E3847" s="12">
        <v>305</v>
      </c>
      <c r="F3847" s="12">
        <f t="shared" si="121"/>
        <v>20.346897931954636</v>
      </c>
    </row>
    <row r="3848" spans="1:6" x14ac:dyDescent="0.3">
      <c r="A3848" s="12">
        <v>44</v>
      </c>
      <c r="B3848" s="12">
        <v>105</v>
      </c>
      <c r="C3848" s="12">
        <v>86</v>
      </c>
      <c r="D3848" s="12">
        <f t="shared" si="120"/>
        <v>24.641833810888251</v>
      </c>
      <c r="E3848" s="12">
        <v>305</v>
      </c>
      <c r="F3848" s="12">
        <f t="shared" si="121"/>
        <v>20.346897931954636</v>
      </c>
    </row>
    <row r="3849" spans="1:6" x14ac:dyDescent="0.3">
      <c r="A3849" s="12">
        <v>71</v>
      </c>
      <c r="B3849" s="12">
        <v>328</v>
      </c>
      <c r="C3849" s="12">
        <v>86</v>
      </c>
      <c r="D3849" s="12">
        <f t="shared" si="120"/>
        <v>24.641833810888251</v>
      </c>
      <c r="E3849" s="12">
        <v>305</v>
      </c>
      <c r="F3849" s="12">
        <f t="shared" si="121"/>
        <v>20.346897931954636</v>
      </c>
    </row>
    <row r="3850" spans="1:6" x14ac:dyDescent="0.3">
      <c r="A3850" s="12">
        <v>92</v>
      </c>
      <c r="B3850" s="12">
        <v>59</v>
      </c>
      <c r="C3850" s="12">
        <v>86</v>
      </c>
      <c r="D3850" s="12">
        <f t="shared" si="120"/>
        <v>24.641833810888251</v>
      </c>
      <c r="E3850" s="12">
        <v>306</v>
      </c>
      <c r="F3850" s="12">
        <f t="shared" si="121"/>
        <v>20.413609072715143</v>
      </c>
    </row>
    <row r="3851" spans="1:6" x14ac:dyDescent="0.3">
      <c r="A3851" s="12">
        <v>117</v>
      </c>
      <c r="B3851" s="12">
        <v>42</v>
      </c>
      <c r="C3851" s="12">
        <v>86</v>
      </c>
      <c r="D3851" s="12">
        <f t="shared" si="120"/>
        <v>24.641833810888251</v>
      </c>
      <c r="E3851" s="12">
        <v>306</v>
      </c>
      <c r="F3851" s="12">
        <f t="shared" si="121"/>
        <v>20.413609072715143</v>
      </c>
    </row>
    <row r="3852" spans="1:6" x14ac:dyDescent="0.3">
      <c r="A3852" s="12">
        <v>104</v>
      </c>
      <c r="B3852" s="12">
        <v>80</v>
      </c>
      <c r="C3852" s="12">
        <v>86</v>
      </c>
      <c r="D3852" s="12">
        <f t="shared" si="120"/>
        <v>24.641833810888251</v>
      </c>
      <c r="E3852" s="12">
        <v>306</v>
      </c>
      <c r="F3852" s="12">
        <f t="shared" si="121"/>
        <v>20.413609072715143</v>
      </c>
    </row>
    <row r="3853" spans="1:6" x14ac:dyDescent="0.3">
      <c r="A3853" s="12">
        <v>5</v>
      </c>
      <c r="B3853" s="12">
        <v>353</v>
      </c>
      <c r="C3853" s="12">
        <v>86</v>
      </c>
      <c r="D3853" s="12">
        <f t="shared" si="120"/>
        <v>24.641833810888251</v>
      </c>
      <c r="E3853" s="12">
        <v>307</v>
      </c>
      <c r="F3853" s="12">
        <f t="shared" si="121"/>
        <v>20.48032021347565</v>
      </c>
    </row>
    <row r="3854" spans="1:6" x14ac:dyDescent="0.3">
      <c r="A3854" s="12">
        <v>61</v>
      </c>
      <c r="B3854" s="12">
        <v>70</v>
      </c>
      <c r="C3854" s="12">
        <v>86</v>
      </c>
      <c r="D3854" s="12">
        <f t="shared" si="120"/>
        <v>24.641833810888251</v>
      </c>
      <c r="E3854" s="12">
        <v>307</v>
      </c>
      <c r="F3854" s="12">
        <f t="shared" si="121"/>
        <v>20.48032021347565</v>
      </c>
    </row>
    <row r="3855" spans="1:6" x14ac:dyDescent="0.3">
      <c r="A3855" s="12">
        <v>66</v>
      </c>
      <c r="B3855" s="12">
        <v>0</v>
      </c>
      <c r="C3855" s="12">
        <v>86</v>
      </c>
      <c r="D3855" s="12">
        <f t="shared" si="120"/>
        <v>24.641833810888251</v>
      </c>
      <c r="E3855" s="12">
        <v>307</v>
      </c>
      <c r="F3855" s="12">
        <f t="shared" si="121"/>
        <v>20.48032021347565</v>
      </c>
    </row>
    <row r="3856" spans="1:6" x14ac:dyDescent="0.3">
      <c r="A3856" s="12">
        <v>44</v>
      </c>
      <c r="B3856" s="12">
        <v>27</v>
      </c>
      <c r="C3856" s="12">
        <v>86</v>
      </c>
      <c r="D3856" s="12">
        <f t="shared" si="120"/>
        <v>24.641833810888251</v>
      </c>
      <c r="E3856" s="12">
        <v>307</v>
      </c>
      <c r="F3856" s="12">
        <f t="shared" si="121"/>
        <v>20.48032021347565</v>
      </c>
    </row>
    <row r="3857" spans="1:6" x14ac:dyDescent="0.3">
      <c r="A3857" s="12">
        <v>61</v>
      </c>
      <c r="B3857" s="12">
        <v>70</v>
      </c>
      <c r="C3857" s="12">
        <v>86</v>
      </c>
      <c r="D3857" s="12">
        <f t="shared" si="120"/>
        <v>24.641833810888251</v>
      </c>
      <c r="E3857" s="12">
        <v>308</v>
      </c>
      <c r="F3857" s="12">
        <f t="shared" si="121"/>
        <v>20.547031354236157</v>
      </c>
    </row>
    <row r="3858" spans="1:6" x14ac:dyDescent="0.3">
      <c r="A3858" s="12">
        <v>25</v>
      </c>
      <c r="B3858" s="12">
        <v>248</v>
      </c>
      <c r="C3858" s="12">
        <v>86</v>
      </c>
      <c r="D3858" s="12">
        <f t="shared" si="120"/>
        <v>24.641833810888251</v>
      </c>
      <c r="E3858" s="12">
        <v>308</v>
      </c>
      <c r="F3858" s="12">
        <f t="shared" si="121"/>
        <v>20.547031354236157</v>
      </c>
    </row>
    <row r="3859" spans="1:6" x14ac:dyDescent="0.3">
      <c r="A3859" s="12">
        <v>99</v>
      </c>
      <c r="B3859" s="12">
        <v>260</v>
      </c>
      <c r="C3859" s="12">
        <v>87</v>
      </c>
      <c r="D3859" s="12">
        <f t="shared" si="120"/>
        <v>24.928366762177649</v>
      </c>
      <c r="E3859" s="12">
        <v>308</v>
      </c>
      <c r="F3859" s="12">
        <f t="shared" si="121"/>
        <v>20.547031354236157</v>
      </c>
    </row>
    <row r="3860" spans="1:6" x14ac:dyDescent="0.3">
      <c r="A3860" s="12">
        <v>85</v>
      </c>
      <c r="B3860" s="12">
        <v>376</v>
      </c>
      <c r="C3860" s="12">
        <v>87</v>
      </c>
      <c r="D3860" s="12">
        <f t="shared" si="120"/>
        <v>24.928366762177649</v>
      </c>
      <c r="E3860" s="12">
        <v>308</v>
      </c>
      <c r="F3860" s="12">
        <f t="shared" si="121"/>
        <v>20.547031354236157</v>
      </c>
    </row>
    <row r="3861" spans="1:6" x14ac:dyDescent="0.3">
      <c r="A3861" s="12">
        <v>98</v>
      </c>
      <c r="B3861" s="12">
        <v>195</v>
      </c>
      <c r="C3861" s="12">
        <v>87</v>
      </c>
      <c r="D3861" s="12">
        <f t="shared" si="120"/>
        <v>24.928366762177649</v>
      </c>
      <c r="E3861" s="12">
        <v>308</v>
      </c>
      <c r="F3861" s="12">
        <f t="shared" si="121"/>
        <v>20.547031354236157</v>
      </c>
    </row>
    <row r="3862" spans="1:6" x14ac:dyDescent="0.3">
      <c r="A3862" s="12">
        <v>28</v>
      </c>
      <c r="B3862" s="12">
        <v>25</v>
      </c>
      <c r="C3862" s="12">
        <v>87</v>
      </c>
      <c r="D3862" s="12">
        <f t="shared" si="120"/>
        <v>24.928366762177649</v>
      </c>
      <c r="E3862" s="12">
        <v>308</v>
      </c>
      <c r="F3862" s="12">
        <f t="shared" si="121"/>
        <v>20.547031354236157</v>
      </c>
    </row>
    <row r="3863" spans="1:6" x14ac:dyDescent="0.3">
      <c r="A3863" s="12">
        <v>111</v>
      </c>
      <c r="B3863" s="12">
        <v>224</v>
      </c>
      <c r="C3863" s="12">
        <v>87</v>
      </c>
      <c r="D3863" s="12">
        <f t="shared" si="120"/>
        <v>24.928366762177649</v>
      </c>
      <c r="E3863" s="12">
        <v>308</v>
      </c>
      <c r="F3863" s="12">
        <f t="shared" si="121"/>
        <v>20.547031354236157</v>
      </c>
    </row>
    <row r="3864" spans="1:6" x14ac:dyDescent="0.3">
      <c r="A3864" s="12">
        <v>65</v>
      </c>
      <c r="B3864" s="12">
        <v>0</v>
      </c>
      <c r="C3864" s="12">
        <v>87</v>
      </c>
      <c r="D3864" s="12">
        <f t="shared" si="120"/>
        <v>24.928366762177649</v>
      </c>
      <c r="E3864" s="12">
        <v>308</v>
      </c>
      <c r="F3864" s="12">
        <f t="shared" si="121"/>
        <v>20.547031354236157</v>
      </c>
    </row>
    <row r="3865" spans="1:6" x14ac:dyDescent="0.3">
      <c r="A3865" s="12">
        <v>56</v>
      </c>
      <c r="B3865" s="12">
        <v>27</v>
      </c>
      <c r="C3865" s="12">
        <v>87</v>
      </c>
      <c r="D3865" s="12">
        <f t="shared" si="120"/>
        <v>24.928366762177649</v>
      </c>
      <c r="E3865" s="12">
        <v>309</v>
      </c>
      <c r="F3865" s="12">
        <f t="shared" si="121"/>
        <v>20.613742494996664</v>
      </c>
    </row>
    <row r="3866" spans="1:6" x14ac:dyDescent="0.3">
      <c r="A3866" s="12">
        <v>78</v>
      </c>
      <c r="B3866" s="12">
        <v>22</v>
      </c>
      <c r="C3866" s="12">
        <v>87</v>
      </c>
      <c r="D3866" s="12">
        <f t="shared" si="120"/>
        <v>24.928366762177649</v>
      </c>
      <c r="E3866" s="12">
        <v>310</v>
      </c>
      <c r="F3866" s="12">
        <f t="shared" si="121"/>
        <v>20.680453635757171</v>
      </c>
    </row>
    <row r="3867" spans="1:6" x14ac:dyDescent="0.3">
      <c r="A3867" s="12">
        <v>74</v>
      </c>
      <c r="B3867" s="12">
        <v>10</v>
      </c>
      <c r="C3867" s="12">
        <v>87</v>
      </c>
      <c r="D3867" s="12">
        <f t="shared" si="120"/>
        <v>24.928366762177649</v>
      </c>
      <c r="E3867" s="12">
        <v>310</v>
      </c>
      <c r="F3867" s="12">
        <f t="shared" si="121"/>
        <v>20.680453635757171</v>
      </c>
    </row>
    <row r="3868" spans="1:6" x14ac:dyDescent="0.3">
      <c r="A3868" s="12">
        <v>24</v>
      </c>
      <c r="B3868" s="12">
        <v>104</v>
      </c>
      <c r="C3868" s="12">
        <v>87</v>
      </c>
      <c r="D3868" s="12">
        <f t="shared" si="120"/>
        <v>24.928366762177649</v>
      </c>
      <c r="E3868" s="12">
        <v>310</v>
      </c>
      <c r="F3868" s="12">
        <f t="shared" si="121"/>
        <v>20.680453635757171</v>
      </c>
    </row>
    <row r="3869" spans="1:6" x14ac:dyDescent="0.3">
      <c r="A3869" s="12">
        <v>27</v>
      </c>
      <c r="B3869" s="12">
        <v>91</v>
      </c>
      <c r="C3869" s="12">
        <v>87</v>
      </c>
      <c r="D3869" s="12">
        <f t="shared" si="120"/>
        <v>24.928366762177649</v>
      </c>
      <c r="E3869" s="12">
        <v>310</v>
      </c>
      <c r="F3869" s="12">
        <f t="shared" si="121"/>
        <v>20.680453635757171</v>
      </c>
    </row>
    <row r="3870" spans="1:6" x14ac:dyDescent="0.3">
      <c r="A3870" s="12">
        <v>119</v>
      </c>
      <c r="B3870" s="12">
        <v>16</v>
      </c>
      <c r="C3870" s="12">
        <v>87</v>
      </c>
      <c r="D3870" s="12">
        <f t="shared" si="120"/>
        <v>24.928366762177649</v>
      </c>
      <c r="E3870" s="12">
        <v>310</v>
      </c>
      <c r="F3870" s="12">
        <f t="shared" si="121"/>
        <v>20.680453635757171</v>
      </c>
    </row>
    <row r="3871" spans="1:6" x14ac:dyDescent="0.3">
      <c r="A3871" s="12">
        <v>102</v>
      </c>
      <c r="B3871" s="12">
        <v>3</v>
      </c>
      <c r="C3871" s="12">
        <v>87</v>
      </c>
      <c r="D3871" s="12">
        <f t="shared" si="120"/>
        <v>24.928366762177649</v>
      </c>
      <c r="E3871" s="12">
        <v>310</v>
      </c>
      <c r="F3871" s="12">
        <f t="shared" si="121"/>
        <v>20.680453635757171</v>
      </c>
    </row>
    <row r="3872" spans="1:6" x14ac:dyDescent="0.3">
      <c r="A3872" s="12">
        <v>79</v>
      </c>
      <c r="B3872" s="12">
        <v>334</v>
      </c>
      <c r="C3872" s="12">
        <v>87</v>
      </c>
      <c r="D3872" s="12">
        <f t="shared" si="120"/>
        <v>24.928366762177649</v>
      </c>
      <c r="E3872" s="12">
        <v>311</v>
      </c>
      <c r="F3872" s="12">
        <f t="shared" si="121"/>
        <v>20.747164776517678</v>
      </c>
    </row>
    <row r="3873" spans="1:6" x14ac:dyDescent="0.3">
      <c r="A3873" s="12">
        <v>50</v>
      </c>
      <c r="B3873" s="12">
        <v>439</v>
      </c>
      <c r="C3873" s="12">
        <v>87</v>
      </c>
      <c r="D3873" s="12">
        <f t="shared" si="120"/>
        <v>24.928366762177649</v>
      </c>
      <c r="E3873" s="12">
        <v>311</v>
      </c>
      <c r="F3873" s="12">
        <f t="shared" si="121"/>
        <v>20.747164776517678</v>
      </c>
    </row>
    <row r="3874" spans="1:6" x14ac:dyDescent="0.3">
      <c r="A3874" s="12">
        <v>40</v>
      </c>
      <c r="B3874" s="12">
        <v>44</v>
      </c>
      <c r="C3874" s="12">
        <v>87</v>
      </c>
      <c r="D3874" s="12">
        <f t="shared" si="120"/>
        <v>24.928366762177649</v>
      </c>
      <c r="E3874" s="12">
        <v>311</v>
      </c>
      <c r="F3874" s="12">
        <f t="shared" si="121"/>
        <v>20.747164776517678</v>
      </c>
    </row>
    <row r="3875" spans="1:6" x14ac:dyDescent="0.3">
      <c r="A3875" s="12">
        <v>59</v>
      </c>
      <c r="B3875" s="12">
        <v>71</v>
      </c>
      <c r="C3875" s="12">
        <v>87</v>
      </c>
      <c r="D3875" s="12">
        <f t="shared" si="120"/>
        <v>24.928366762177649</v>
      </c>
      <c r="E3875" s="12">
        <v>311</v>
      </c>
      <c r="F3875" s="12">
        <f t="shared" si="121"/>
        <v>20.747164776517678</v>
      </c>
    </row>
    <row r="3876" spans="1:6" x14ac:dyDescent="0.3">
      <c r="A3876" s="12">
        <v>47</v>
      </c>
      <c r="B3876" s="12">
        <v>94</v>
      </c>
      <c r="C3876" s="12">
        <v>87</v>
      </c>
      <c r="D3876" s="12">
        <f t="shared" si="120"/>
        <v>24.928366762177649</v>
      </c>
      <c r="E3876" s="12">
        <v>311</v>
      </c>
      <c r="F3876" s="12">
        <f t="shared" si="121"/>
        <v>20.747164776517678</v>
      </c>
    </row>
    <row r="3877" spans="1:6" x14ac:dyDescent="0.3">
      <c r="A3877" s="12">
        <v>47</v>
      </c>
      <c r="B3877" s="12">
        <v>73</v>
      </c>
      <c r="C3877" s="12">
        <v>87</v>
      </c>
      <c r="D3877" s="12">
        <f t="shared" si="120"/>
        <v>24.928366762177649</v>
      </c>
      <c r="E3877" s="12">
        <v>311</v>
      </c>
      <c r="F3877" s="12">
        <f t="shared" si="121"/>
        <v>20.747164776517678</v>
      </c>
    </row>
    <row r="3878" spans="1:6" x14ac:dyDescent="0.3">
      <c r="A3878" s="12">
        <v>84</v>
      </c>
      <c r="B3878" s="12">
        <v>20</v>
      </c>
      <c r="C3878" s="12">
        <v>87</v>
      </c>
      <c r="D3878" s="12">
        <f t="shared" si="120"/>
        <v>24.928366762177649</v>
      </c>
      <c r="E3878" s="12">
        <v>312</v>
      </c>
      <c r="F3878" s="12">
        <f t="shared" si="121"/>
        <v>20.813875917278185</v>
      </c>
    </row>
    <row r="3879" spans="1:6" x14ac:dyDescent="0.3">
      <c r="A3879" s="12">
        <v>51</v>
      </c>
      <c r="B3879" s="12">
        <v>46</v>
      </c>
      <c r="C3879" s="12">
        <v>87</v>
      </c>
      <c r="D3879" s="12">
        <f t="shared" si="120"/>
        <v>24.928366762177649</v>
      </c>
      <c r="E3879" s="12">
        <v>312</v>
      </c>
      <c r="F3879" s="12">
        <f t="shared" si="121"/>
        <v>20.813875917278185</v>
      </c>
    </row>
    <row r="3880" spans="1:6" x14ac:dyDescent="0.3">
      <c r="A3880" s="12">
        <v>58</v>
      </c>
      <c r="B3880" s="12">
        <v>47</v>
      </c>
      <c r="C3880" s="12">
        <v>87</v>
      </c>
      <c r="D3880" s="12">
        <f t="shared" si="120"/>
        <v>24.928366762177649</v>
      </c>
      <c r="E3880" s="12">
        <v>312</v>
      </c>
      <c r="F3880" s="12">
        <f t="shared" si="121"/>
        <v>20.813875917278185</v>
      </c>
    </row>
    <row r="3881" spans="1:6" x14ac:dyDescent="0.3">
      <c r="A3881" s="12">
        <v>25</v>
      </c>
      <c r="B3881" s="12">
        <v>189</v>
      </c>
      <c r="C3881" s="12">
        <v>87</v>
      </c>
      <c r="D3881" s="12">
        <f t="shared" si="120"/>
        <v>24.928366762177649</v>
      </c>
      <c r="E3881" s="12">
        <v>312</v>
      </c>
      <c r="F3881" s="12">
        <f t="shared" si="121"/>
        <v>20.813875917278185</v>
      </c>
    </row>
    <row r="3882" spans="1:6" x14ac:dyDescent="0.3">
      <c r="A3882" s="12">
        <v>125</v>
      </c>
      <c r="B3882" s="12">
        <v>67</v>
      </c>
      <c r="C3882" s="12">
        <v>87</v>
      </c>
      <c r="D3882" s="12">
        <f t="shared" si="120"/>
        <v>24.928366762177649</v>
      </c>
      <c r="E3882" s="12">
        <v>312</v>
      </c>
      <c r="F3882" s="12">
        <f t="shared" si="121"/>
        <v>20.813875917278185</v>
      </c>
    </row>
    <row r="3883" spans="1:6" x14ac:dyDescent="0.3">
      <c r="A3883" s="12">
        <v>59</v>
      </c>
      <c r="B3883" s="12">
        <v>39</v>
      </c>
      <c r="C3883" s="12">
        <v>87</v>
      </c>
      <c r="D3883" s="12">
        <f t="shared" si="120"/>
        <v>24.928366762177649</v>
      </c>
      <c r="E3883" s="12">
        <v>312</v>
      </c>
      <c r="F3883" s="12">
        <f t="shared" si="121"/>
        <v>20.813875917278185</v>
      </c>
    </row>
    <row r="3884" spans="1:6" x14ac:dyDescent="0.3">
      <c r="A3884" s="12">
        <v>52</v>
      </c>
      <c r="B3884" s="12">
        <v>2</v>
      </c>
      <c r="C3884" s="12">
        <v>87</v>
      </c>
      <c r="D3884" s="12">
        <f t="shared" si="120"/>
        <v>24.928366762177649</v>
      </c>
      <c r="E3884" s="12">
        <v>313</v>
      </c>
      <c r="F3884" s="12">
        <f t="shared" si="121"/>
        <v>20.880587058038692</v>
      </c>
    </row>
    <row r="3885" spans="1:6" x14ac:dyDescent="0.3">
      <c r="A3885" s="12">
        <v>52</v>
      </c>
      <c r="B3885" s="12">
        <v>172</v>
      </c>
      <c r="C3885" s="12">
        <v>87</v>
      </c>
      <c r="D3885" s="12">
        <f t="shared" si="120"/>
        <v>24.928366762177649</v>
      </c>
      <c r="E3885" s="12">
        <v>313</v>
      </c>
      <c r="F3885" s="12">
        <f t="shared" si="121"/>
        <v>20.880587058038692</v>
      </c>
    </row>
    <row r="3886" spans="1:6" x14ac:dyDescent="0.3">
      <c r="A3886" s="12">
        <v>35</v>
      </c>
      <c r="B3886" s="12">
        <v>139</v>
      </c>
      <c r="C3886" s="12">
        <v>87</v>
      </c>
      <c r="D3886" s="12">
        <f t="shared" si="120"/>
        <v>24.928366762177649</v>
      </c>
      <c r="E3886" s="12">
        <v>313</v>
      </c>
      <c r="F3886" s="12">
        <f t="shared" si="121"/>
        <v>20.880587058038692</v>
      </c>
    </row>
    <row r="3887" spans="1:6" x14ac:dyDescent="0.3">
      <c r="A3887" s="12">
        <v>70</v>
      </c>
      <c r="B3887" s="12">
        <v>36</v>
      </c>
      <c r="C3887" s="12">
        <v>87</v>
      </c>
      <c r="D3887" s="12">
        <f t="shared" si="120"/>
        <v>24.928366762177649</v>
      </c>
      <c r="E3887" s="12">
        <v>313</v>
      </c>
      <c r="F3887" s="12">
        <f t="shared" si="121"/>
        <v>20.880587058038692</v>
      </c>
    </row>
    <row r="3888" spans="1:6" x14ac:dyDescent="0.3">
      <c r="A3888" s="12">
        <v>133</v>
      </c>
      <c r="B3888" s="12">
        <v>231</v>
      </c>
      <c r="C3888" s="12">
        <v>87</v>
      </c>
      <c r="D3888" s="12">
        <f t="shared" si="120"/>
        <v>24.928366762177649</v>
      </c>
      <c r="E3888" s="12">
        <v>314</v>
      </c>
      <c r="F3888" s="12">
        <f t="shared" si="121"/>
        <v>20.947298198799199</v>
      </c>
    </row>
    <row r="3889" spans="1:6" x14ac:dyDescent="0.3">
      <c r="A3889" s="12">
        <v>131</v>
      </c>
      <c r="B3889" s="12">
        <v>43</v>
      </c>
      <c r="C3889" s="12">
        <v>87</v>
      </c>
      <c r="D3889" s="12">
        <f t="shared" si="120"/>
        <v>24.928366762177649</v>
      </c>
      <c r="E3889" s="12">
        <v>314</v>
      </c>
      <c r="F3889" s="12">
        <f t="shared" si="121"/>
        <v>20.947298198799199</v>
      </c>
    </row>
    <row r="3890" spans="1:6" x14ac:dyDescent="0.3">
      <c r="A3890" s="12">
        <v>126</v>
      </c>
      <c r="B3890" s="12">
        <v>148</v>
      </c>
      <c r="C3890" s="12">
        <v>87</v>
      </c>
      <c r="D3890" s="12">
        <f t="shared" si="120"/>
        <v>24.928366762177649</v>
      </c>
      <c r="E3890" s="12">
        <v>315</v>
      </c>
      <c r="F3890" s="12">
        <f t="shared" si="121"/>
        <v>21.014009339559706</v>
      </c>
    </row>
    <row r="3891" spans="1:6" x14ac:dyDescent="0.3">
      <c r="A3891" s="12">
        <v>123</v>
      </c>
      <c r="B3891" s="12">
        <v>148</v>
      </c>
      <c r="C3891" s="12">
        <v>87</v>
      </c>
      <c r="D3891" s="12">
        <f t="shared" si="120"/>
        <v>24.928366762177649</v>
      </c>
      <c r="E3891" s="12">
        <v>315</v>
      </c>
      <c r="F3891" s="12">
        <f t="shared" si="121"/>
        <v>21.014009339559706</v>
      </c>
    </row>
    <row r="3892" spans="1:6" x14ac:dyDescent="0.3">
      <c r="A3892" s="12">
        <v>222</v>
      </c>
      <c r="B3892" s="12">
        <v>2</v>
      </c>
      <c r="C3892" s="12">
        <v>87</v>
      </c>
      <c r="D3892" s="12">
        <f t="shared" si="120"/>
        <v>24.928366762177649</v>
      </c>
      <c r="E3892" s="12">
        <v>315</v>
      </c>
      <c r="F3892" s="12">
        <f t="shared" si="121"/>
        <v>21.014009339559706</v>
      </c>
    </row>
    <row r="3893" spans="1:6" x14ac:dyDescent="0.3">
      <c r="A3893" s="12">
        <v>46</v>
      </c>
      <c r="B3893" s="12">
        <v>48</v>
      </c>
      <c r="C3893" s="12">
        <v>87</v>
      </c>
      <c r="D3893" s="12">
        <f t="shared" si="120"/>
        <v>24.928366762177649</v>
      </c>
      <c r="E3893" s="12">
        <v>316</v>
      </c>
      <c r="F3893" s="12">
        <f t="shared" si="121"/>
        <v>21.080720480320213</v>
      </c>
    </row>
    <row r="3894" spans="1:6" x14ac:dyDescent="0.3">
      <c r="A3894" s="12">
        <v>93</v>
      </c>
      <c r="B3894" s="12">
        <v>266</v>
      </c>
      <c r="C3894" s="12">
        <v>88</v>
      </c>
      <c r="D3894" s="12">
        <f t="shared" si="120"/>
        <v>25.214899713467048</v>
      </c>
      <c r="E3894" s="12">
        <v>316</v>
      </c>
      <c r="F3894" s="12">
        <f t="shared" si="121"/>
        <v>21.080720480320213</v>
      </c>
    </row>
    <row r="3895" spans="1:6" x14ac:dyDescent="0.3">
      <c r="A3895" s="12">
        <v>91</v>
      </c>
      <c r="B3895" s="12">
        <v>135</v>
      </c>
      <c r="C3895" s="12">
        <v>88</v>
      </c>
      <c r="D3895" s="12">
        <f t="shared" si="120"/>
        <v>25.214899713467048</v>
      </c>
      <c r="E3895" s="12">
        <v>317</v>
      </c>
      <c r="F3895" s="12">
        <f t="shared" si="121"/>
        <v>21.14743162108072</v>
      </c>
    </row>
    <row r="3896" spans="1:6" x14ac:dyDescent="0.3">
      <c r="A3896" s="12">
        <v>66</v>
      </c>
      <c r="B3896" s="12">
        <v>21</v>
      </c>
      <c r="C3896" s="12">
        <v>88</v>
      </c>
      <c r="D3896" s="12">
        <f t="shared" si="120"/>
        <v>25.214899713467048</v>
      </c>
      <c r="E3896" s="12">
        <v>318</v>
      </c>
      <c r="F3896" s="12">
        <f t="shared" si="121"/>
        <v>21.214142761841227</v>
      </c>
    </row>
    <row r="3897" spans="1:6" x14ac:dyDescent="0.3">
      <c r="A3897" s="12">
        <v>38</v>
      </c>
      <c r="B3897" s="12">
        <v>145</v>
      </c>
      <c r="C3897" s="12">
        <v>88</v>
      </c>
      <c r="D3897" s="12">
        <f t="shared" si="120"/>
        <v>25.214899713467048</v>
      </c>
      <c r="E3897" s="12">
        <v>318</v>
      </c>
      <c r="F3897" s="12">
        <f t="shared" si="121"/>
        <v>21.214142761841227</v>
      </c>
    </row>
    <row r="3898" spans="1:6" x14ac:dyDescent="0.3">
      <c r="A3898" s="12">
        <v>40</v>
      </c>
      <c r="B3898" s="12">
        <v>46</v>
      </c>
      <c r="C3898" s="12">
        <v>88</v>
      </c>
      <c r="D3898" s="12">
        <f t="shared" si="120"/>
        <v>25.214899713467048</v>
      </c>
      <c r="E3898" s="12">
        <v>318</v>
      </c>
      <c r="F3898" s="12">
        <f t="shared" si="121"/>
        <v>21.214142761841227</v>
      </c>
    </row>
    <row r="3899" spans="1:6" x14ac:dyDescent="0.3">
      <c r="A3899" s="12">
        <v>86</v>
      </c>
      <c r="B3899" s="12">
        <v>39</v>
      </c>
      <c r="C3899" s="12">
        <v>88</v>
      </c>
      <c r="D3899" s="12">
        <f t="shared" si="120"/>
        <v>25.214899713467048</v>
      </c>
      <c r="E3899" s="12">
        <v>318</v>
      </c>
      <c r="F3899" s="12">
        <f t="shared" si="121"/>
        <v>21.214142761841227</v>
      </c>
    </row>
    <row r="3900" spans="1:6" x14ac:dyDescent="0.3">
      <c r="A3900" s="12">
        <v>66</v>
      </c>
      <c r="B3900" s="12">
        <v>342</v>
      </c>
      <c r="C3900" s="12">
        <v>88</v>
      </c>
      <c r="D3900" s="12">
        <f t="shared" si="120"/>
        <v>25.214899713467048</v>
      </c>
      <c r="E3900" s="12">
        <v>319</v>
      </c>
      <c r="F3900" s="12">
        <f t="shared" si="121"/>
        <v>21.280853902601734</v>
      </c>
    </row>
    <row r="3901" spans="1:6" x14ac:dyDescent="0.3">
      <c r="A3901" s="12">
        <v>66</v>
      </c>
      <c r="B3901" s="12">
        <v>21</v>
      </c>
      <c r="C3901" s="12">
        <v>88</v>
      </c>
      <c r="D3901" s="12">
        <f t="shared" si="120"/>
        <v>25.214899713467048</v>
      </c>
      <c r="E3901" s="12">
        <v>319</v>
      </c>
      <c r="F3901" s="12">
        <f t="shared" si="121"/>
        <v>21.280853902601734</v>
      </c>
    </row>
    <row r="3902" spans="1:6" x14ac:dyDescent="0.3">
      <c r="A3902" s="12">
        <v>96</v>
      </c>
      <c r="B3902" s="12">
        <v>73</v>
      </c>
      <c r="C3902" s="12">
        <v>88</v>
      </c>
      <c r="D3902" s="12">
        <f t="shared" si="120"/>
        <v>25.214899713467048</v>
      </c>
      <c r="E3902" s="12">
        <v>319</v>
      </c>
      <c r="F3902" s="12">
        <f t="shared" si="121"/>
        <v>21.280853902601734</v>
      </c>
    </row>
    <row r="3903" spans="1:6" x14ac:dyDescent="0.3">
      <c r="A3903" s="12">
        <v>59</v>
      </c>
      <c r="B3903" s="12">
        <v>38</v>
      </c>
      <c r="C3903" s="12">
        <v>88</v>
      </c>
      <c r="D3903" s="12">
        <f t="shared" si="120"/>
        <v>25.214899713467048</v>
      </c>
      <c r="E3903" s="12">
        <v>319</v>
      </c>
      <c r="F3903" s="12">
        <f t="shared" si="121"/>
        <v>21.280853902601734</v>
      </c>
    </row>
    <row r="3904" spans="1:6" x14ac:dyDescent="0.3">
      <c r="A3904" s="12">
        <v>41</v>
      </c>
      <c r="B3904" s="12">
        <v>54</v>
      </c>
      <c r="C3904" s="12">
        <v>88</v>
      </c>
      <c r="D3904" s="12">
        <f t="shared" si="120"/>
        <v>25.214899713467048</v>
      </c>
      <c r="E3904" s="12">
        <v>320</v>
      </c>
      <c r="F3904" s="12">
        <f t="shared" si="121"/>
        <v>21.347565043362241</v>
      </c>
    </row>
    <row r="3905" spans="1:6" x14ac:dyDescent="0.3">
      <c r="A3905" s="12">
        <v>49</v>
      </c>
      <c r="B3905" s="12">
        <v>322</v>
      </c>
      <c r="C3905" s="12">
        <v>88</v>
      </c>
      <c r="D3905" s="12">
        <f t="shared" si="120"/>
        <v>25.214899713467048</v>
      </c>
      <c r="E3905" s="12">
        <v>320</v>
      </c>
      <c r="F3905" s="12">
        <f t="shared" si="121"/>
        <v>21.347565043362241</v>
      </c>
    </row>
    <row r="3906" spans="1:6" x14ac:dyDescent="0.3">
      <c r="A3906" s="12">
        <v>71</v>
      </c>
      <c r="B3906" s="12">
        <v>565</v>
      </c>
      <c r="C3906" s="12">
        <v>88</v>
      </c>
      <c r="D3906" s="12">
        <f t="shared" si="120"/>
        <v>25.214899713467048</v>
      </c>
      <c r="E3906" s="12">
        <v>320</v>
      </c>
      <c r="F3906" s="12">
        <f t="shared" si="121"/>
        <v>21.347565043362241</v>
      </c>
    </row>
    <row r="3907" spans="1:6" x14ac:dyDescent="0.3">
      <c r="A3907" s="12">
        <v>52</v>
      </c>
      <c r="B3907" s="12">
        <v>55</v>
      </c>
      <c r="C3907" s="12">
        <v>88</v>
      </c>
      <c r="D3907" s="12">
        <f t="shared" ref="D3907:D3970" si="122">C3907*100/LARGE(C3907:C8923,1)</f>
        <v>25.214899713467048</v>
      </c>
      <c r="E3907" s="12">
        <v>320</v>
      </c>
      <c r="F3907" s="12">
        <f t="shared" ref="F3907:F3970" si="123">E3907*100/LARGE(E3907:E8923,1)</f>
        <v>21.347565043362241</v>
      </c>
    </row>
    <row r="3908" spans="1:6" x14ac:dyDescent="0.3">
      <c r="A3908" s="12">
        <v>152</v>
      </c>
      <c r="B3908" s="12">
        <v>124</v>
      </c>
      <c r="C3908" s="12">
        <v>88</v>
      </c>
      <c r="D3908" s="12">
        <f t="shared" si="122"/>
        <v>25.214899713467048</v>
      </c>
      <c r="E3908" s="12">
        <v>320</v>
      </c>
      <c r="F3908" s="12">
        <f t="shared" si="123"/>
        <v>21.347565043362241</v>
      </c>
    </row>
    <row r="3909" spans="1:6" x14ac:dyDescent="0.3">
      <c r="A3909" s="12">
        <v>63</v>
      </c>
      <c r="B3909" s="12">
        <v>20</v>
      </c>
      <c r="C3909" s="12">
        <v>88</v>
      </c>
      <c r="D3909" s="12">
        <f t="shared" si="122"/>
        <v>25.214899713467048</v>
      </c>
      <c r="E3909" s="12">
        <v>320</v>
      </c>
      <c r="F3909" s="12">
        <f t="shared" si="123"/>
        <v>21.347565043362241</v>
      </c>
    </row>
    <row r="3910" spans="1:6" x14ac:dyDescent="0.3">
      <c r="A3910" s="12">
        <v>40</v>
      </c>
      <c r="B3910" s="12">
        <v>46</v>
      </c>
      <c r="C3910" s="12">
        <v>88</v>
      </c>
      <c r="D3910" s="12">
        <f t="shared" si="122"/>
        <v>25.214899713467048</v>
      </c>
      <c r="E3910" s="12">
        <v>321</v>
      </c>
      <c r="F3910" s="12">
        <f t="shared" si="123"/>
        <v>21.414276184122748</v>
      </c>
    </row>
    <row r="3911" spans="1:6" x14ac:dyDescent="0.3">
      <c r="A3911" s="12">
        <v>129</v>
      </c>
      <c r="B3911" s="12">
        <v>1</v>
      </c>
      <c r="C3911" s="12">
        <v>88</v>
      </c>
      <c r="D3911" s="12">
        <f t="shared" si="122"/>
        <v>25.214899713467048</v>
      </c>
      <c r="E3911" s="12">
        <v>321</v>
      </c>
      <c r="F3911" s="12">
        <f t="shared" si="123"/>
        <v>21.414276184122748</v>
      </c>
    </row>
    <row r="3912" spans="1:6" x14ac:dyDescent="0.3">
      <c r="A3912" s="12">
        <v>75</v>
      </c>
      <c r="B3912" s="12">
        <v>106</v>
      </c>
      <c r="C3912" s="12">
        <v>88</v>
      </c>
      <c r="D3912" s="12">
        <f t="shared" si="122"/>
        <v>25.214899713467048</v>
      </c>
      <c r="E3912" s="12">
        <v>321</v>
      </c>
      <c r="F3912" s="12">
        <f t="shared" si="123"/>
        <v>21.414276184122748</v>
      </c>
    </row>
    <row r="3913" spans="1:6" x14ac:dyDescent="0.3">
      <c r="A3913" s="12">
        <v>29</v>
      </c>
      <c r="B3913" s="12">
        <v>22</v>
      </c>
      <c r="C3913" s="12">
        <v>88</v>
      </c>
      <c r="D3913" s="12">
        <f t="shared" si="122"/>
        <v>25.214899713467048</v>
      </c>
      <c r="E3913" s="12">
        <v>321</v>
      </c>
      <c r="F3913" s="12">
        <f t="shared" si="123"/>
        <v>21.414276184122748</v>
      </c>
    </row>
    <row r="3914" spans="1:6" x14ac:dyDescent="0.3">
      <c r="A3914" s="12">
        <v>41</v>
      </c>
      <c r="B3914" s="12">
        <v>154</v>
      </c>
      <c r="C3914" s="12">
        <v>88</v>
      </c>
      <c r="D3914" s="12">
        <f t="shared" si="122"/>
        <v>25.214899713467048</v>
      </c>
      <c r="E3914" s="12">
        <v>321</v>
      </c>
      <c r="F3914" s="12">
        <f t="shared" si="123"/>
        <v>21.414276184122748</v>
      </c>
    </row>
    <row r="3915" spans="1:6" x14ac:dyDescent="0.3">
      <c r="A3915" s="12">
        <v>70</v>
      </c>
      <c r="B3915" s="12">
        <v>93</v>
      </c>
      <c r="C3915" s="12">
        <v>88</v>
      </c>
      <c r="D3915" s="12">
        <f t="shared" si="122"/>
        <v>25.214899713467048</v>
      </c>
      <c r="E3915" s="12">
        <v>321</v>
      </c>
      <c r="F3915" s="12">
        <f t="shared" si="123"/>
        <v>21.414276184122748</v>
      </c>
    </row>
    <row r="3916" spans="1:6" x14ac:dyDescent="0.3">
      <c r="A3916" s="12">
        <v>77</v>
      </c>
      <c r="B3916" s="12">
        <v>25</v>
      </c>
      <c r="C3916" s="12">
        <v>88</v>
      </c>
      <c r="D3916" s="12">
        <f t="shared" si="122"/>
        <v>25.214899713467048</v>
      </c>
      <c r="E3916" s="12">
        <v>322</v>
      </c>
      <c r="F3916" s="12">
        <f t="shared" si="123"/>
        <v>21.480987324883255</v>
      </c>
    </row>
    <row r="3917" spans="1:6" x14ac:dyDescent="0.3">
      <c r="A3917" s="12">
        <v>38</v>
      </c>
      <c r="B3917" s="12">
        <v>460</v>
      </c>
      <c r="C3917" s="12">
        <v>88</v>
      </c>
      <c r="D3917" s="12">
        <f t="shared" si="122"/>
        <v>25.214899713467048</v>
      </c>
      <c r="E3917" s="12">
        <v>322</v>
      </c>
      <c r="F3917" s="12">
        <f t="shared" si="123"/>
        <v>21.480987324883255</v>
      </c>
    </row>
    <row r="3918" spans="1:6" x14ac:dyDescent="0.3">
      <c r="A3918" s="12">
        <v>69</v>
      </c>
      <c r="B3918" s="12">
        <v>54</v>
      </c>
      <c r="C3918" s="12">
        <v>88</v>
      </c>
      <c r="D3918" s="12">
        <f t="shared" si="122"/>
        <v>25.214899713467048</v>
      </c>
      <c r="E3918" s="12">
        <v>322</v>
      </c>
      <c r="F3918" s="12">
        <f t="shared" si="123"/>
        <v>21.480987324883255</v>
      </c>
    </row>
    <row r="3919" spans="1:6" x14ac:dyDescent="0.3">
      <c r="A3919" s="12">
        <v>13</v>
      </c>
      <c r="B3919" s="12">
        <v>23</v>
      </c>
      <c r="C3919" s="12">
        <v>88</v>
      </c>
      <c r="D3919" s="12">
        <f t="shared" si="122"/>
        <v>25.214899713467048</v>
      </c>
      <c r="E3919" s="12">
        <v>322</v>
      </c>
      <c r="F3919" s="12">
        <f t="shared" si="123"/>
        <v>21.480987324883255</v>
      </c>
    </row>
    <row r="3920" spans="1:6" x14ac:dyDescent="0.3">
      <c r="A3920" s="12">
        <v>80</v>
      </c>
      <c r="B3920" s="12">
        <v>119</v>
      </c>
      <c r="C3920" s="12">
        <v>89</v>
      </c>
      <c r="D3920" s="12">
        <f t="shared" si="122"/>
        <v>25.501432664756447</v>
      </c>
      <c r="E3920" s="12">
        <v>322</v>
      </c>
      <c r="F3920" s="12">
        <f t="shared" si="123"/>
        <v>21.480987324883255</v>
      </c>
    </row>
    <row r="3921" spans="1:6" x14ac:dyDescent="0.3">
      <c r="A3921" s="12">
        <v>31</v>
      </c>
      <c r="B3921" s="12">
        <v>436</v>
      </c>
      <c r="C3921" s="12">
        <v>89</v>
      </c>
      <c r="D3921" s="12">
        <f t="shared" si="122"/>
        <v>25.501432664756447</v>
      </c>
      <c r="E3921" s="12">
        <v>322</v>
      </c>
      <c r="F3921" s="12">
        <f t="shared" si="123"/>
        <v>21.480987324883255</v>
      </c>
    </row>
    <row r="3922" spans="1:6" x14ac:dyDescent="0.3">
      <c r="A3922" s="12">
        <v>71</v>
      </c>
      <c r="B3922" s="12">
        <v>97</v>
      </c>
      <c r="C3922" s="12">
        <v>89</v>
      </c>
      <c r="D3922" s="12">
        <f t="shared" si="122"/>
        <v>25.501432664756447</v>
      </c>
      <c r="E3922" s="12">
        <v>322</v>
      </c>
      <c r="F3922" s="12">
        <f t="shared" si="123"/>
        <v>21.480987324883255</v>
      </c>
    </row>
    <row r="3923" spans="1:6" x14ac:dyDescent="0.3">
      <c r="A3923" s="12">
        <v>153</v>
      </c>
      <c r="B3923" s="12">
        <v>70</v>
      </c>
      <c r="C3923" s="12">
        <v>89</v>
      </c>
      <c r="D3923" s="12">
        <f t="shared" si="122"/>
        <v>25.501432664756447</v>
      </c>
      <c r="E3923" s="12">
        <v>322</v>
      </c>
      <c r="F3923" s="12">
        <f t="shared" si="123"/>
        <v>21.480987324883255</v>
      </c>
    </row>
    <row r="3924" spans="1:6" x14ac:dyDescent="0.3">
      <c r="A3924" s="12">
        <v>41</v>
      </c>
      <c r="B3924" s="12">
        <v>39</v>
      </c>
      <c r="C3924" s="12">
        <v>89</v>
      </c>
      <c r="D3924" s="12">
        <f t="shared" si="122"/>
        <v>25.501432664756447</v>
      </c>
      <c r="E3924" s="12">
        <v>323</v>
      </c>
      <c r="F3924" s="12">
        <f t="shared" si="123"/>
        <v>21.547698465643762</v>
      </c>
    </row>
    <row r="3925" spans="1:6" x14ac:dyDescent="0.3">
      <c r="A3925" s="12">
        <v>38</v>
      </c>
      <c r="B3925" s="12">
        <v>460</v>
      </c>
      <c r="C3925" s="12">
        <v>89</v>
      </c>
      <c r="D3925" s="12">
        <f t="shared" si="122"/>
        <v>25.501432664756447</v>
      </c>
      <c r="E3925" s="12">
        <v>323</v>
      </c>
      <c r="F3925" s="12">
        <f t="shared" si="123"/>
        <v>21.547698465643762</v>
      </c>
    </row>
    <row r="3926" spans="1:6" x14ac:dyDescent="0.3">
      <c r="A3926" s="12">
        <v>80</v>
      </c>
      <c r="B3926" s="12">
        <v>42</v>
      </c>
      <c r="C3926" s="12">
        <v>89</v>
      </c>
      <c r="D3926" s="12">
        <f t="shared" si="122"/>
        <v>25.501432664756447</v>
      </c>
      <c r="E3926" s="12">
        <v>323</v>
      </c>
      <c r="F3926" s="12">
        <f t="shared" si="123"/>
        <v>21.547698465643762</v>
      </c>
    </row>
    <row r="3927" spans="1:6" x14ac:dyDescent="0.3">
      <c r="A3927" s="12">
        <v>78</v>
      </c>
      <c r="B3927" s="12">
        <v>250</v>
      </c>
      <c r="C3927" s="12">
        <v>89</v>
      </c>
      <c r="D3927" s="12">
        <f t="shared" si="122"/>
        <v>25.501432664756447</v>
      </c>
      <c r="E3927" s="12">
        <v>323</v>
      </c>
      <c r="F3927" s="12">
        <f t="shared" si="123"/>
        <v>21.547698465643762</v>
      </c>
    </row>
    <row r="3928" spans="1:6" x14ac:dyDescent="0.3">
      <c r="A3928" s="12">
        <v>39</v>
      </c>
      <c r="B3928" s="12">
        <v>9</v>
      </c>
      <c r="C3928" s="12">
        <v>89</v>
      </c>
      <c r="D3928" s="12">
        <f t="shared" si="122"/>
        <v>25.501432664756447</v>
      </c>
      <c r="E3928" s="12">
        <v>323</v>
      </c>
      <c r="F3928" s="12">
        <f t="shared" si="123"/>
        <v>21.547698465643762</v>
      </c>
    </row>
    <row r="3929" spans="1:6" x14ac:dyDescent="0.3">
      <c r="A3929" s="12">
        <v>125</v>
      </c>
      <c r="B3929" s="12">
        <v>416</v>
      </c>
      <c r="C3929" s="12">
        <v>89</v>
      </c>
      <c r="D3929" s="12">
        <f t="shared" si="122"/>
        <v>25.501432664756447</v>
      </c>
      <c r="E3929" s="12">
        <v>324</v>
      </c>
      <c r="F3929" s="12">
        <f t="shared" si="123"/>
        <v>21.614409606404269</v>
      </c>
    </row>
    <row r="3930" spans="1:6" x14ac:dyDescent="0.3">
      <c r="A3930" s="12">
        <v>25</v>
      </c>
      <c r="B3930" s="12">
        <v>662</v>
      </c>
      <c r="C3930" s="12">
        <v>89</v>
      </c>
      <c r="D3930" s="12">
        <f t="shared" si="122"/>
        <v>25.501432664756447</v>
      </c>
      <c r="E3930" s="12">
        <v>324</v>
      </c>
      <c r="F3930" s="12">
        <f t="shared" si="123"/>
        <v>21.614409606404269</v>
      </c>
    </row>
    <row r="3931" spans="1:6" x14ac:dyDescent="0.3">
      <c r="A3931" s="12">
        <v>39</v>
      </c>
      <c r="B3931" s="12">
        <v>10</v>
      </c>
      <c r="C3931" s="12">
        <v>89</v>
      </c>
      <c r="D3931" s="12">
        <f t="shared" si="122"/>
        <v>25.501432664756447</v>
      </c>
      <c r="E3931" s="12">
        <v>324</v>
      </c>
      <c r="F3931" s="12">
        <f t="shared" si="123"/>
        <v>21.614409606404269</v>
      </c>
    </row>
    <row r="3932" spans="1:6" x14ac:dyDescent="0.3">
      <c r="A3932" s="12">
        <v>3</v>
      </c>
      <c r="B3932" s="12">
        <v>25</v>
      </c>
      <c r="C3932" s="12">
        <v>89</v>
      </c>
      <c r="D3932" s="12">
        <f t="shared" si="122"/>
        <v>25.501432664756447</v>
      </c>
      <c r="E3932" s="12">
        <v>324</v>
      </c>
      <c r="F3932" s="12">
        <f t="shared" si="123"/>
        <v>21.614409606404269</v>
      </c>
    </row>
    <row r="3933" spans="1:6" x14ac:dyDescent="0.3">
      <c r="A3933" s="12">
        <v>58</v>
      </c>
      <c r="B3933" s="12">
        <v>75</v>
      </c>
      <c r="C3933" s="12">
        <v>89</v>
      </c>
      <c r="D3933" s="12">
        <f t="shared" si="122"/>
        <v>25.501432664756447</v>
      </c>
      <c r="E3933" s="12">
        <v>325</v>
      </c>
      <c r="F3933" s="12">
        <f t="shared" si="123"/>
        <v>21.681120747164776</v>
      </c>
    </row>
    <row r="3934" spans="1:6" x14ac:dyDescent="0.3">
      <c r="A3934" s="12">
        <v>79</v>
      </c>
      <c r="B3934" s="12">
        <v>34</v>
      </c>
      <c r="C3934" s="12">
        <v>89</v>
      </c>
      <c r="D3934" s="12">
        <f t="shared" si="122"/>
        <v>25.501432664756447</v>
      </c>
      <c r="E3934" s="12">
        <v>326</v>
      </c>
      <c r="F3934" s="12">
        <f t="shared" si="123"/>
        <v>21.747831887925283</v>
      </c>
    </row>
    <row r="3935" spans="1:6" x14ac:dyDescent="0.3">
      <c r="A3935" s="12">
        <v>17</v>
      </c>
      <c r="B3935" s="12">
        <v>21</v>
      </c>
      <c r="C3935" s="12">
        <v>89</v>
      </c>
      <c r="D3935" s="12">
        <f t="shared" si="122"/>
        <v>25.501432664756447</v>
      </c>
      <c r="E3935" s="12">
        <v>326</v>
      </c>
      <c r="F3935" s="12">
        <f t="shared" si="123"/>
        <v>21.747831887925283</v>
      </c>
    </row>
    <row r="3936" spans="1:6" x14ac:dyDescent="0.3">
      <c r="A3936" s="12">
        <v>52</v>
      </c>
      <c r="B3936" s="12">
        <v>274</v>
      </c>
      <c r="C3936" s="12">
        <v>89</v>
      </c>
      <c r="D3936" s="12">
        <f t="shared" si="122"/>
        <v>25.501432664756447</v>
      </c>
      <c r="E3936" s="12">
        <v>326</v>
      </c>
      <c r="F3936" s="12">
        <f t="shared" si="123"/>
        <v>21.747831887925283</v>
      </c>
    </row>
    <row r="3937" spans="1:6" x14ac:dyDescent="0.3">
      <c r="A3937" s="12">
        <v>80</v>
      </c>
      <c r="B3937" s="12">
        <v>201</v>
      </c>
      <c r="C3937" s="12">
        <v>89</v>
      </c>
      <c r="D3937" s="12">
        <f t="shared" si="122"/>
        <v>25.501432664756447</v>
      </c>
      <c r="E3937" s="12">
        <v>327</v>
      </c>
      <c r="F3937" s="12">
        <f t="shared" si="123"/>
        <v>21.81454302868579</v>
      </c>
    </row>
    <row r="3938" spans="1:6" x14ac:dyDescent="0.3">
      <c r="A3938" s="12">
        <v>46</v>
      </c>
      <c r="B3938" s="12">
        <v>289</v>
      </c>
      <c r="C3938" s="12">
        <v>89</v>
      </c>
      <c r="D3938" s="12">
        <f t="shared" si="122"/>
        <v>25.501432664756447</v>
      </c>
      <c r="E3938" s="12">
        <v>327</v>
      </c>
      <c r="F3938" s="12">
        <f t="shared" si="123"/>
        <v>21.81454302868579</v>
      </c>
    </row>
    <row r="3939" spans="1:6" x14ac:dyDescent="0.3">
      <c r="A3939" s="12">
        <v>43</v>
      </c>
      <c r="B3939" s="12">
        <v>424</v>
      </c>
      <c r="C3939" s="12">
        <v>89</v>
      </c>
      <c r="D3939" s="12">
        <f t="shared" si="122"/>
        <v>25.501432664756447</v>
      </c>
      <c r="E3939" s="12">
        <v>328</v>
      </c>
      <c r="F3939" s="12">
        <f t="shared" si="123"/>
        <v>21.881254169446297</v>
      </c>
    </row>
    <row r="3940" spans="1:6" x14ac:dyDescent="0.3">
      <c r="A3940" s="12">
        <v>65</v>
      </c>
      <c r="B3940" s="12">
        <v>25</v>
      </c>
      <c r="C3940" s="12">
        <v>89</v>
      </c>
      <c r="D3940" s="12">
        <f t="shared" si="122"/>
        <v>25.501432664756447</v>
      </c>
      <c r="E3940" s="12">
        <v>328</v>
      </c>
      <c r="F3940" s="12">
        <f t="shared" si="123"/>
        <v>21.881254169446297</v>
      </c>
    </row>
    <row r="3941" spans="1:6" x14ac:dyDescent="0.3">
      <c r="A3941" s="12">
        <v>46</v>
      </c>
      <c r="B3941" s="12">
        <v>129</v>
      </c>
      <c r="C3941" s="12">
        <v>89</v>
      </c>
      <c r="D3941" s="12">
        <f t="shared" si="122"/>
        <v>25.501432664756447</v>
      </c>
      <c r="E3941" s="12">
        <v>328</v>
      </c>
      <c r="F3941" s="12">
        <f t="shared" si="123"/>
        <v>21.881254169446297</v>
      </c>
    </row>
    <row r="3942" spans="1:6" x14ac:dyDescent="0.3">
      <c r="A3942" s="12">
        <v>68</v>
      </c>
      <c r="B3942" s="12">
        <v>73</v>
      </c>
      <c r="C3942" s="12">
        <v>89</v>
      </c>
      <c r="D3942" s="12">
        <f t="shared" si="122"/>
        <v>25.501432664756447</v>
      </c>
      <c r="E3942" s="12">
        <v>328</v>
      </c>
      <c r="F3942" s="12">
        <f t="shared" si="123"/>
        <v>21.881254169446297</v>
      </c>
    </row>
    <row r="3943" spans="1:6" x14ac:dyDescent="0.3">
      <c r="A3943" s="12">
        <v>36</v>
      </c>
      <c r="B3943" s="12">
        <v>220</v>
      </c>
      <c r="C3943" s="12">
        <v>89</v>
      </c>
      <c r="D3943" s="12">
        <f t="shared" si="122"/>
        <v>25.501432664756447</v>
      </c>
      <c r="E3943" s="12">
        <v>328</v>
      </c>
      <c r="F3943" s="12">
        <f t="shared" si="123"/>
        <v>21.881254169446297</v>
      </c>
    </row>
    <row r="3944" spans="1:6" x14ac:dyDescent="0.3">
      <c r="A3944" s="12">
        <v>63</v>
      </c>
      <c r="B3944" s="12">
        <v>48</v>
      </c>
      <c r="C3944" s="12">
        <v>89</v>
      </c>
      <c r="D3944" s="12">
        <f t="shared" si="122"/>
        <v>25.501432664756447</v>
      </c>
      <c r="E3944" s="12">
        <v>328</v>
      </c>
      <c r="F3944" s="12">
        <f t="shared" si="123"/>
        <v>21.881254169446297</v>
      </c>
    </row>
    <row r="3945" spans="1:6" x14ac:dyDescent="0.3">
      <c r="A3945" s="12">
        <v>58</v>
      </c>
      <c r="B3945" s="12">
        <v>45</v>
      </c>
      <c r="C3945" s="12">
        <v>89</v>
      </c>
      <c r="D3945" s="12">
        <f t="shared" si="122"/>
        <v>25.501432664756447</v>
      </c>
      <c r="E3945" s="12">
        <v>328</v>
      </c>
      <c r="F3945" s="12">
        <f t="shared" si="123"/>
        <v>21.881254169446297</v>
      </c>
    </row>
    <row r="3946" spans="1:6" x14ac:dyDescent="0.3">
      <c r="A3946" s="12">
        <v>34</v>
      </c>
      <c r="B3946" s="12">
        <v>9</v>
      </c>
      <c r="C3946" s="12">
        <v>89</v>
      </c>
      <c r="D3946" s="12">
        <f t="shared" si="122"/>
        <v>25.501432664756447</v>
      </c>
      <c r="E3946" s="12">
        <v>329</v>
      </c>
      <c r="F3946" s="12">
        <f t="shared" si="123"/>
        <v>21.947965310206804</v>
      </c>
    </row>
    <row r="3947" spans="1:6" x14ac:dyDescent="0.3">
      <c r="A3947" s="12">
        <v>41</v>
      </c>
      <c r="B3947" s="12">
        <v>74</v>
      </c>
      <c r="C3947" s="12">
        <v>89</v>
      </c>
      <c r="D3947" s="12">
        <f t="shared" si="122"/>
        <v>25.501432664756447</v>
      </c>
      <c r="E3947" s="12">
        <v>329</v>
      </c>
      <c r="F3947" s="12">
        <f t="shared" si="123"/>
        <v>21.947965310206804</v>
      </c>
    </row>
    <row r="3948" spans="1:6" x14ac:dyDescent="0.3">
      <c r="A3948" s="12">
        <v>51</v>
      </c>
      <c r="B3948" s="12">
        <v>25</v>
      </c>
      <c r="C3948" s="12">
        <v>89</v>
      </c>
      <c r="D3948" s="12">
        <f t="shared" si="122"/>
        <v>25.501432664756447</v>
      </c>
      <c r="E3948" s="12">
        <v>329</v>
      </c>
      <c r="F3948" s="12">
        <f t="shared" si="123"/>
        <v>21.947965310206804</v>
      </c>
    </row>
    <row r="3949" spans="1:6" x14ac:dyDescent="0.3">
      <c r="A3949" s="12">
        <v>113</v>
      </c>
      <c r="B3949" s="12">
        <v>306</v>
      </c>
      <c r="C3949" s="12">
        <v>89</v>
      </c>
      <c r="D3949" s="12">
        <f t="shared" si="122"/>
        <v>25.501432664756447</v>
      </c>
      <c r="E3949" s="12">
        <v>329</v>
      </c>
      <c r="F3949" s="12">
        <f t="shared" si="123"/>
        <v>21.947965310206804</v>
      </c>
    </row>
    <row r="3950" spans="1:6" x14ac:dyDescent="0.3">
      <c r="A3950" s="12">
        <v>41</v>
      </c>
      <c r="B3950" s="12">
        <v>12</v>
      </c>
      <c r="C3950" s="12">
        <v>89</v>
      </c>
      <c r="D3950" s="12">
        <f t="shared" si="122"/>
        <v>25.501432664756447</v>
      </c>
      <c r="E3950" s="12">
        <v>330</v>
      </c>
      <c r="F3950" s="12">
        <f t="shared" si="123"/>
        <v>22.014676450967311</v>
      </c>
    </row>
    <row r="3951" spans="1:6" x14ac:dyDescent="0.3">
      <c r="A3951" s="12">
        <v>104</v>
      </c>
      <c r="B3951" s="12">
        <v>48</v>
      </c>
      <c r="C3951" s="12">
        <v>89</v>
      </c>
      <c r="D3951" s="12">
        <f t="shared" si="122"/>
        <v>25.501432664756447</v>
      </c>
      <c r="E3951" s="12">
        <v>330</v>
      </c>
      <c r="F3951" s="12">
        <f t="shared" si="123"/>
        <v>22.014676450967311</v>
      </c>
    </row>
    <row r="3952" spans="1:6" x14ac:dyDescent="0.3">
      <c r="A3952" s="12">
        <v>54</v>
      </c>
      <c r="B3952" s="12">
        <v>44</v>
      </c>
      <c r="C3952" s="12">
        <v>89</v>
      </c>
      <c r="D3952" s="12">
        <f t="shared" si="122"/>
        <v>25.501432664756447</v>
      </c>
      <c r="E3952" s="12">
        <v>330</v>
      </c>
      <c r="F3952" s="12">
        <f t="shared" si="123"/>
        <v>22.014676450967311</v>
      </c>
    </row>
    <row r="3953" spans="1:6" x14ac:dyDescent="0.3">
      <c r="A3953" s="12">
        <v>73</v>
      </c>
      <c r="B3953" s="12">
        <v>140</v>
      </c>
      <c r="C3953" s="12">
        <v>89</v>
      </c>
      <c r="D3953" s="12">
        <f t="shared" si="122"/>
        <v>25.501432664756447</v>
      </c>
      <c r="E3953" s="12">
        <v>330</v>
      </c>
      <c r="F3953" s="12">
        <f t="shared" si="123"/>
        <v>22.014676450967311</v>
      </c>
    </row>
    <row r="3954" spans="1:6" x14ac:dyDescent="0.3">
      <c r="A3954" s="12">
        <v>62</v>
      </c>
      <c r="B3954" s="12">
        <v>135</v>
      </c>
      <c r="C3954" s="12">
        <v>89</v>
      </c>
      <c r="D3954" s="12">
        <f t="shared" si="122"/>
        <v>25.501432664756447</v>
      </c>
      <c r="E3954" s="12">
        <v>330</v>
      </c>
      <c r="F3954" s="12">
        <f t="shared" si="123"/>
        <v>22.014676450967311</v>
      </c>
    </row>
    <row r="3955" spans="1:6" x14ac:dyDescent="0.3">
      <c r="A3955" s="12">
        <v>96</v>
      </c>
      <c r="B3955" s="12">
        <v>85</v>
      </c>
      <c r="C3955" s="12">
        <v>89</v>
      </c>
      <c r="D3955" s="12">
        <f t="shared" si="122"/>
        <v>25.501432664756447</v>
      </c>
      <c r="E3955" s="12">
        <v>330</v>
      </c>
      <c r="F3955" s="12">
        <f t="shared" si="123"/>
        <v>22.014676450967311</v>
      </c>
    </row>
    <row r="3956" spans="1:6" x14ac:dyDescent="0.3">
      <c r="A3956" s="12">
        <v>89</v>
      </c>
      <c r="B3956" s="12">
        <v>560</v>
      </c>
      <c r="C3956" s="12">
        <v>89</v>
      </c>
      <c r="D3956" s="12">
        <f t="shared" si="122"/>
        <v>25.501432664756447</v>
      </c>
      <c r="E3956" s="12">
        <v>330</v>
      </c>
      <c r="F3956" s="12">
        <f t="shared" si="123"/>
        <v>22.014676450967311</v>
      </c>
    </row>
    <row r="3957" spans="1:6" x14ac:dyDescent="0.3">
      <c r="A3957" s="12">
        <v>88</v>
      </c>
      <c r="B3957" s="12">
        <v>76</v>
      </c>
      <c r="C3957" s="12">
        <v>89</v>
      </c>
      <c r="D3957" s="12">
        <f t="shared" si="122"/>
        <v>25.501432664756447</v>
      </c>
      <c r="E3957" s="12">
        <v>330</v>
      </c>
      <c r="F3957" s="12">
        <f t="shared" si="123"/>
        <v>22.014676450967311</v>
      </c>
    </row>
    <row r="3958" spans="1:6" x14ac:dyDescent="0.3">
      <c r="A3958" s="12">
        <v>88</v>
      </c>
      <c r="B3958" s="12">
        <v>97</v>
      </c>
      <c r="C3958" s="12">
        <v>90</v>
      </c>
      <c r="D3958" s="12">
        <f t="shared" si="122"/>
        <v>25.787965616045845</v>
      </c>
      <c r="E3958" s="12">
        <v>330</v>
      </c>
      <c r="F3958" s="12">
        <f t="shared" si="123"/>
        <v>22.014676450967311</v>
      </c>
    </row>
    <row r="3959" spans="1:6" x14ac:dyDescent="0.3">
      <c r="A3959" s="12">
        <v>183</v>
      </c>
      <c r="B3959" s="12">
        <v>46</v>
      </c>
      <c r="C3959" s="12">
        <v>90</v>
      </c>
      <c r="D3959" s="12">
        <f t="shared" si="122"/>
        <v>25.787965616045845</v>
      </c>
      <c r="E3959" s="12">
        <v>330</v>
      </c>
      <c r="F3959" s="12">
        <f t="shared" si="123"/>
        <v>22.014676450967311</v>
      </c>
    </row>
    <row r="3960" spans="1:6" x14ac:dyDescent="0.3">
      <c r="A3960" s="12">
        <v>132</v>
      </c>
      <c r="B3960" s="12">
        <v>38</v>
      </c>
      <c r="C3960" s="12">
        <v>90</v>
      </c>
      <c r="D3960" s="12">
        <f t="shared" si="122"/>
        <v>25.787965616045845</v>
      </c>
      <c r="E3960" s="12">
        <v>330</v>
      </c>
      <c r="F3960" s="12">
        <f t="shared" si="123"/>
        <v>22.014676450967311</v>
      </c>
    </row>
    <row r="3961" spans="1:6" x14ac:dyDescent="0.3">
      <c r="A3961" s="12">
        <v>75</v>
      </c>
      <c r="B3961" s="12">
        <v>112</v>
      </c>
      <c r="C3961" s="12">
        <v>90</v>
      </c>
      <c r="D3961" s="12">
        <f t="shared" si="122"/>
        <v>25.787965616045845</v>
      </c>
      <c r="E3961" s="12">
        <v>330</v>
      </c>
      <c r="F3961" s="12">
        <f t="shared" si="123"/>
        <v>22.014676450967311</v>
      </c>
    </row>
    <row r="3962" spans="1:6" x14ac:dyDescent="0.3">
      <c r="A3962" s="12">
        <v>81</v>
      </c>
      <c r="B3962" s="12">
        <v>35</v>
      </c>
      <c r="C3962" s="12">
        <v>90</v>
      </c>
      <c r="D3962" s="12">
        <f t="shared" si="122"/>
        <v>25.787965616045845</v>
      </c>
      <c r="E3962" s="12">
        <v>330</v>
      </c>
      <c r="F3962" s="12">
        <f t="shared" si="123"/>
        <v>22.014676450967311</v>
      </c>
    </row>
    <row r="3963" spans="1:6" x14ac:dyDescent="0.3">
      <c r="A3963" s="12">
        <v>16</v>
      </c>
      <c r="B3963" s="12">
        <v>190</v>
      </c>
      <c r="C3963" s="12">
        <v>90</v>
      </c>
      <c r="D3963" s="12">
        <f t="shared" si="122"/>
        <v>25.787965616045845</v>
      </c>
      <c r="E3963" s="12">
        <v>331</v>
      </c>
      <c r="F3963" s="12">
        <f t="shared" si="123"/>
        <v>22.081387591727818</v>
      </c>
    </row>
    <row r="3964" spans="1:6" x14ac:dyDescent="0.3">
      <c r="A3964" s="12">
        <v>156</v>
      </c>
      <c r="B3964" s="12">
        <v>54</v>
      </c>
      <c r="C3964" s="12">
        <v>90</v>
      </c>
      <c r="D3964" s="12">
        <f t="shared" si="122"/>
        <v>25.787965616045845</v>
      </c>
      <c r="E3964" s="12">
        <v>331</v>
      </c>
      <c r="F3964" s="12">
        <f t="shared" si="123"/>
        <v>22.081387591727818</v>
      </c>
    </row>
    <row r="3965" spans="1:6" x14ac:dyDescent="0.3">
      <c r="A3965" s="12">
        <v>37</v>
      </c>
      <c r="B3965" s="12">
        <v>15</v>
      </c>
      <c r="C3965" s="12">
        <v>90</v>
      </c>
      <c r="D3965" s="12">
        <f t="shared" si="122"/>
        <v>25.787965616045845</v>
      </c>
      <c r="E3965" s="12">
        <v>331</v>
      </c>
      <c r="F3965" s="12">
        <f t="shared" si="123"/>
        <v>22.081387591727818</v>
      </c>
    </row>
    <row r="3966" spans="1:6" x14ac:dyDescent="0.3">
      <c r="A3966" s="12">
        <v>48</v>
      </c>
      <c r="B3966" s="12">
        <v>189</v>
      </c>
      <c r="C3966" s="12">
        <v>90</v>
      </c>
      <c r="D3966" s="12">
        <f t="shared" si="122"/>
        <v>25.787965616045845</v>
      </c>
      <c r="E3966" s="12">
        <v>331</v>
      </c>
      <c r="F3966" s="12">
        <f t="shared" si="123"/>
        <v>22.081387591727818</v>
      </c>
    </row>
    <row r="3967" spans="1:6" x14ac:dyDescent="0.3">
      <c r="A3967" s="12">
        <v>47</v>
      </c>
      <c r="B3967" s="12">
        <v>169</v>
      </c>
      <c r="C3967" s="12">
        <v>90</v>
      </c>
      <c r="D3967" s="12">
        <f t="shared" si="122"/>
        <v>25.787965616045845</v>
      </c>
      <c r="E3967" s="12">
        <v>331</v>
      </c>
      <c r="F3967" s="12">
        <f t="shared" si="123"/>
        <v>22.081387591727818</v>
      </c>
    </row>
    <row r="3968" spans="1:6" x14ac:dyDescent="0.3">
      <c r="A3968" s="12">
        <v>59</v>
      </c>
      <c r="B3968" s="12">
        <v>1</v>
      </c>
      <c r="C3968" s="12">
        <v>90</v>
      </c>
      <c r="D3968" s="12">
        <f t="shared" si="122"/>
        <v>25.787965616045845</v>
      </c>
      <c r="E3968" s="12">
        <v>331</v>
      </c>
      <c r="F3968" s="12">
        <f t="shared" si="123"/>
        <v>22.081387591727818</v>
      </c>
    </row>
    <row r="3969" spans="1:6" x14ac:dyDescent="0.3">
      <c r="A3969" s="12">
        <v>69</v>
      </c>
      <c r="B3969" s="12">
        <v>23</v>
      </c>
      <c r="C3969" s="12">
        <v>90</v>
      </c>
      <c r="D3969" s="12">
        <f t="shared" si="122"/>
        <v>25.787965616045845</v>
      </c>
      <c r="E3969" s="12">
        <v>332</v>
      </c>
      <c r="F3969" s="12">
        <f t="shared" si="123"/>
        <v>22.148098732488325</v>
      </c>
    </row>
    <row r="3970" spans="1:6" x14ac:dyDescent="0.3">
      <c r="A3970" s="12">
        <v>75</v>
      </c>
      <c r="B3970" s="12">
        <v>68</v>
      </c>
      <c r="C3970" s="12">
        <v>90</v>
      </c>
      <c r="D3970" s="12">
        <f t="shared" si="122"/>
        <v>25.787965616045845</v>
      </c>
      <c r="E3970" s="12">
        <v>332</v>
      </c>
      <c r="F3970" s="12">
        <f t="shared" si="123"/>
        <v>22.148098732488325</v>
      </c>
    </row>
    <row r="3971" spans="1:6" x14ac:dyDescent="0.3">
      <c r="A3971" s="12">
        <v>69</v>
      </c>
      <c r="B3971" s="12">
        <v>127</v>
      </c>
      <c r="C3971" s="12">
        <v>90</v>
      </c>
      <c r="D3971" s="12">
        <f t="shared" ref="D3971:D4034" si="124">C3971*100/LARGE(C3971:C8987,1)</f>
        <v>25.787965616045845</v>
      </c>
      <c r="E3971" s="12">
        <v>332</v>
      </c>
      <c r="F3971" s="12">
        <f t="shared" ref="F3971:F4034" si="125">E3971*100/LARGE(E3971:E8987,1)</f>
        <v>22.148098732488325</v>
      </c>
    </row>
    <row r="3972" spans="1:6" x14ac:dyDescent="0.3">
      <c r="A3972" s="12">
        <v>17</v>
      </c>
      <c r="B3972" s="12">
        <v>285</v>
      </c>
      <c r="C3972" s="12">
        <v>90</v>
      </c>
      <c r="D3972" s="12">
        <f t="shared" si="124"/>
        <v>25.787965616045845</v>
      </c>
      <c r="E3972" s="12">
        <v>332</v>
      </c>
      <c r="F3972" s="12">
        <f t="shared" si="125"/>
        <v>22.148098732488325</v>
      </c>
    </row>
    <row r="3973" spans="1:6" x14ac:dyDescent="0.3">
      <c r="A3973" s="12">
        <v>76</v>
      </c>
      <c r="B3973" s="12">
        <v>131</v>
      </c>
      <c r="C3973" s="12">
        <v>90</v>
      </c>
      <c r="D3973" s="12">
        <f t="shared" si="124"/>
        <v>25.787965616045845</v>
      </c>
      <c r="E3973" s="12">
        <v>332</v>
      </c>
      <c r="F3973" s="12">
        <f t="shared" si="125"/>
        <v>22.148098732488325</v>
      </c>
    </row>
    <row r="3974" spans="1:6" x14ac:dyDescent="0.3">
      <c r="A3974" s="12">
        <v>49</v>
      </c>
      <c r="B3974" s="12">
        <v>12</v>
      </c>
      <c r="C3974" s="12">
        <v>90</v>
      </c>
      <c r="D3974" s="12">
        <f t="shared" si="124"/>
        <v>25.787965616045845</v>
      </c>
      <c r="E3974" s="12">
        <v>333</v>
      </c>
      <c r="F3974" s="12">
        <f t="shared" si="125"/>
        <v>22.214809873248832</v>
      </c>
    </row>
    <row r="3975" spans="1:6" x14ac:dyDescent="0.3">
      <c r="A3975" s="12">
        <v>57</v>
      </c>
      <c r="B3975" s="12">
        <v>101</v>
      </c>
      <c r="C3975" s="12">
        <v>90</v>
      </c>
      <c r="D3975" s="12">
        <f t="shared" si="124"/>
        <v>25.787965616045845</v>
      </c>
      <c r="E3975" s="12">
        <v>333</v>
      </c>
      <c r="F3975" s="12">
        <f t="shared" si="125"/>
        <v>22.214809873248832</v>
      </c>
    </row>
    <row r="3976" spans="1:6" x14ac:dyDescent="0.3">
      <c r="A3976" s="12">
        <v>72</v>
      </c>
      <c r="B3976" s="12">
        <v>7</v>
      </c>
      <c r="C3976" s="12">
        <v>91</v>
      </c>
      <c r="D3976" s="12">
        <f t="shared" si="124"/>
        <v>26.074498567335244</v>
      </c>
      <c r="E3976" s="12">
        <v>333</v>
      </c>
      <c r="F3976" s="12">
        <f t="shared" si="125"/>
        <v>22.214809873248832</v>
      </c>
    </row>
    <row r="3977" spans="1:6" x14ac:dyDescent="0.3">
      <c r="A3977" s="12">
        <v>43</v>
      </c>
      <c r="B3977" s="12">
        <v>322</v>
      </c>
      <c r="C3977" s="12">
        <v>91</v>
      </c>
      <c r="D3977" s="12">
        <f t="shared" si="124"/>
        <v>26.074498567335244</v>
      </c>
      <c r="E3977" s="12">
        <v>334</v>
      </c>
      <c r="F3977" s="12">
        <f t="shared" si="125"/>
        <v>22.281521014009339</v>
      </c>
    </row>
    <row r="3978" spans="1:6" x14ac:dyDescent="0.3">
      <c r="A3978" s="12">
        <v>114</v>
      </c>
      <c r="B3978" s="12">
        <v>64</v>
      </c>
      <c r="C3978" s="12">
        <v>91</v>
      </c>
      <c r="D3978" s="12">
        <f t="shared" si="124"/>
        <v>26.074498567335244</v>
      </c>
      <c r="E3978" s="12">
        <v>334</v>
      </c>
      <c r="F3978" s="12">
        <f t="shared" si="125"/>
        <v>22.281521014009339</v>
      </c>
    </row>
    <row r="3979" spans="1:6" x14ac:dyDescent="0.3">
      <c r="A3979" s="12">
        <v>161</v>
      </c>
      <c r="B3979" s="12">
        <v>177</v>
      </c>
      <c r="C3979" s="12">
        <v>91</v>
      </c>
      <c r="D3979" s="12">
        <f t="shared" si="124"/>
        <v>26.074498567335244</v>
      </c>
      <c r="E3979" s="12">
        <v>334</v>
      </c>
      <c r="F3979" s="12">
        <f t="shared" si="125"/>
        <v>22.281521014009339</v>
      </c>
    </row>
    <row r="3980" spans="1:6" x14ac:dyDescent="0.3">
      <c r="A3980" s="12">
        <v>64</v>
      </c>
      <c r="B3980" s="12">
        <v>270</v>
      </c>
      <c r="C3980" s="12">
        <v>91</v>
      </c>
      <c r="D3980" s="12">
        <f t="shared" si="124"/>
        <v>26.074498567335244</v>
      </c>
      <c r="E3980" s="12">
        <v>334</v>
      </c>
      <c r="F3980" s="12">
        <f t="shared" si="125"/>
        <v>22.281521014009339</v>
      </c>
    </row>
    <row r="3981" spans="1:6" x14ac:dyDescent="0.3">
      <c r="A3981" s="12">
        <v>129</v>
      </c>
      <c r="B3981" s="12">
        <v>33</v>
      </c>
      <c r="C3981" s="12">
        <v>91</v>
      </c>
      <c r="D3981" s="12">
        <f t="shared" si="124"/>
        <v>26.074498567335244</v>
      </c>
      <c r="E3981" s="12">
        <v>334</v>
      </c>
      <c r="F3981" s="12">
        <f t="shared" si="125"/>
        <v>22.281521014009339</v>
      </c>
    </row>
    <row r="3982" spans="1:6" x14ac:dyDescent="0.3">
      <c r="A3982" s="12">
        <v>62</v>
      </c>
      <c r="B3982" s="12">
        <v>58</v>
      </c>
      <c r="C3982" s="12">
        <v>91</v>
      </c>
      <c r="D3982" s="12">
        <f t="shared" si="124"/>
        <v>26.074498567335244</v>
      </c>
      <c r="E3982" s="12">
        <v>334</v>
      </c>
      <c r="F3982" s="12">
        <f t="shared" si="125"/>
        <v>22.281521014009339</v>
      </c>
    </row>
    <row r="3983" spans="1:6" x14ac:dyDescent="0.3">
      <c r="A3983" s="12">
        <v>102</v>
      </c>
      <c r="B3983" s="12">
        <v>224</v>
      </c>
      <c r="C3983" s="12">
        <v>91</v>
      </c>
      <c r="D3983" s="12">
        <f t="shared" si="124"/>
        <v>26.074498567335244</v>
      </c>
      <c r="E3983" s="12">
        <v>335</v>
      </c>
      <c r="F3983" s="12">
        <f t="shared" si="125"/>
        <v>22.348232154769846</v>
      </c>
    </row>
    <row r="3984" spans="1:6" x14ac:dyDescent="0.3">
      <c r="A3984" s="12">
        <v>71</v>
      </c>
      <c r="B3984" s="12">
        <v>295</v>
      </c>
      <c r="C3984" s="12">
        <v>91</v>
      </c>
      <c r="D3984" s="12">
        <f t="shared" si="124"/>
        <v>26.074498567335244</v>
      </c>
      <c r="E3984" s="12">
        <v>335</v>
      </c>
      <c r="F3984" s="12">
        <f t="shared" si="125"/>
        <v>22.348232154769846</v>
      </c>
    </row>
    <row r="3985" spans="1:6" x14ac:dyDescent="0.3">
      <c r="A3985" s="12">
        <v>62</v>
      </c>
      <c r="B3985" s="12">
        <v>121</v>
      </c>
      <c r="C3985" s="12">
        <v>91</v>
      </c>
      <c r="D3985" s="12">
        <f t="shared" si="124"/>
        <v>26.074498567335244</v>
      </c>
      <c r="E3985" s="12">
        <v>336</v>
      </c>
      <c r="F3985" s="12">
        <f t="shared" si="125"/>
        <v>22.414943295530353</v>
      </c>
    </row>
    <row r="3986" spans="1:6" x14ac:dyDescent="0.3">
      <c r="A3986" s="12">
        <v>43</v>
      </c>
      <c r="B3986" s="12">
        <v>179</v>
      </c>
      <c r="C3986" s="12">
        <v>91</v>
      </c>
      <c r="D3986" s="12">
        <f t="shared" si="124"/>
        <v>26.074498567335244</v>
      </c>
      <c r="E3986" s="12">
        <v>336</v>
      </c>
      <c r="F3986" s="12">
        <f t="shared" si="125"/>
        <v>22.414943295530353</v>
      </c>
    </row>
    <row r="3987" spans="1:6" x14ac:dyDescent="0.3">
      <c r="A3987" s="12">
        <v>44</v>
      </c>
      <c r="B3987" s="12">
        <v>1</v>
      </c>
      <c r="C3987" s="12">
        <v>91</v>
      </c>
      <c r="D3987" s="12">
        <f t="shared" si="124"/>
        <v>26.074498567335244</v>
      </c>
      <c r="E3987" s="12">
        <v>336</v>
      </c>
      <c r="F3987" s="12">
        <f t="shared" si="125"/>
        <v>22.414943295530353</v>
      </c>
    </row>
    <row r="3988" spans="1:6" x14ac:dyDescent="0.3">
      <c r="A3988" s="12">
        <v>110</v>
      </c>
      <c r="B3988" s="12">
        <v>72</v>
      </c>
      <c r="C3988" s="12">
        <v>91</v>
      </c>
      <c r="D3988" s="12">
        <f t="shared" si="124"/>
        <v>26.074498567335244</v>
      </c>
      <c r="E3988" s="12">
        <v>336</v>
      </c>
      <c r="F3988" s="12">
        <f t="shared" si="125"/>
        <v>22.414943295530353</v>
      </c>
    </row>
    <row r="3989" spans="1:6" x14ac:dyDescent="0.3">
      <c r="A3989" s="12">
        <v>9</v>
      </c>
      <c r="B3989" s="12">
        <v>95</v>
      </c>
      <c r="C3989" s="12">
        <v>91</v>
      </c>
      <c r="D3989" s="12">
        <f t="shared" si="124"/>
        <v>26.074498567335244</v>
      </c>
      <c r="E3989" s="12">
        <v>336</v>
      </c>
      <c r="F3989" s="12">
        <f t="shared" si="125"/>
        <v>22.414943295530353</v>
      </c>
    </row>
    <row r="3990" spans="1:6" x14ac:dyDescent="0.3">
      <c r="A3990" s="12">
        <v>90</v>
      </c>
      <c r="B3990" s="12">
        <v>1</v>
      </c>
      <c r="C3990" s="12">
        <v>91</v>
      </c>
      <c r="D3990" s="12">
        <f t="shared" si="124"/>
        <v>26.074498567335244</v>
      </c>
      <c r="E3990" s="12">
        <v>336</v>
      </c>
      <c r="F3990" s="12">
        <f t="shared" si="125"/>
        <v>22.414943295530353</v>
      </c>
    </row>
    <row r="3991" spans="1:6" x14ac:dyDescent="0.3">
      <c r="A3991" s="12">
        <v>99</v>
      </c>
      <c r="B3991" s="12">
        <v>4</v>
      </c>
      <c r="C3991" s="12">
        <v>91</v>
      </c>
      <c r="D3991" s="12">
        <f t="shared" si="124"/>
        <v>26.074498567335244</v>
      </c>
      <c r="E3991" s="12">
        <v>336</v>
      </c>
      <c r="F3991" s="12">
        <f t="shared" si="125"/>
        <v>22.414943295530353</v>
      </c>
    </row>
    <row r="3992" spans="1:6" x14ac:dyDescent="0.3">
      <c r="A3992" s="12">
        <v>37</v>
      </c>
      <c r="B3992" s="12">
        <v>338</v>
      </c>
      <c r="C3992" s="12">
        <v>91</v>
      </c>
      <c r="D3992" s="12">
        <f t="shared" si="124"/>
        <v>26.074498567335244</v>
      </c>
      <c r="E3992" s="12">
        <v>336</v>
      </c>
      <c r="F3992" s="12">
        <f t="shared" si="125"/>
        <v>22.414943295530353</v>
      </c>
    </row>
    <row r="3993" spans="1:6" x14ac:dyDescent="0.3">
      <c r="A3993" s="12">
        <v>76</v>
      </c>
      <c r="B3993" s="12">
        <v>166</v>
      </c>
      <c r="C3993" s="12">
        <v>91</v>
      </c>
      <c r="D3993" s="12">
        <f t="shared" si="124"/>
        <v>26.074498567335244</v>
      </c>
      <c r="E3993" s="12">
        <v>336</v>
      </c>
      <c r="F3993" s="12">
        <f t="shared" si="125"/>
        <v>22.414943295530353</v>
      </c>
    </row>
    <row r="3994" spans="1:6" x14ac:dyDescent="0.3">
      <c r="A3994" s="12">
        <v>59</v>
      </c>
      <c r="B3994" s="12">
        <v>207</v>
      </c>
      <c r="C3994" s="12">
        <v>91</v>
      </c>
      <c r="D3994" s="12">
        <f t="shared" si="124"/>
        <v>26.074498567335244</v>
      </c>
      <c r="E3994" s="12">
        <v>337</v>
      </c>
      <c r="F3994" s="12">
        <f t="shared" si="125"/>
        <v>22.48165443629086</v>
      </c>
    </row>
    <row r="3995" spans="1:6" x14ac:dyDescent="0.3">
      <c r="A3995" s="12">
        <v>25</v>
      </c>
      <c r="B3995" s="12">
        <v>656</v>
      </c>
      <c r="C3995" s="12">
        <v>91</v>
      </c>
      <c r="D3995" s="12">
        <f t="shared" si="124"/>
        <v>26.074498567335244</v>
      </c>
      <c r="E3995" s="12">
        <v>337</v>
      </c>
      <c r="F3995" s="12">
        <f t="shared" si="125"/>
        <v>22.48165443629086</v>
      </c>
    </row>
    <row r="3996" spans="1:6" x14ac:dyDescent="0.3">
      <c r="A3996" s="12">
        <v>20</v>
      </c>
      <c r="B3996" s="12">
        <v>104</v>
      </c>
      <c r="C3996" s="12">
        <v>91</v>
      </c>
      <c r="D3996" s="12">
        <f t="shared" si="124"/>
        <v>26.074498567335244</v>
      </c>
      <c r="E3996" s="12">
        <v>337</v>
      </c>
      <c r="F3996" s="12">
        <f t="shared" si="125"/>
        <v>22.48165443629086</v>
      </c>
    </row>
    <row r="3997" spans="1:6" x14ac:dyDescent="0.3">
      <c r="A3997" s="12">
        <v>35</v>
      </c>
      <c r="B3997" s="12">
        <v>64</v>
      </c>
      <c r="C3997" s="12">
        <v>91</v>
      </c>
      <c r="D3997" s="12">
        <f t="shared" si="124"/>
        <v>26.074498567335244</v>
      </c>
      <c r="E3997" s="12">
        <v>337</v>
      </c>
      <c r="F3997" s="12">
        <f t="shared" si="125"/>
        <v>22.48165443629086</v>
      </c>
    </row>
    <row r="3998" spans="1:6" x14ac:dyDescent="0.3">
      <c r="A3998" s="12">
        <v>3</v>
      </c>
      <c r="B3998" s="12">
        <v>404</v>
      </c>
      <c r="C3998" s="12">
        <v>91</v>
      </c>
      <c r="D3998" s="12">
        <f t="shared" si="124"/>
        <v>26.074498567335244</v>
      </c>
      <c r="E3998" s="12">
        <v>337</v>
      </c>
      <c r="F3998" s="12">
        <f t="shared" si="125"/>
        <v>22.48165443629086</v>
      </c>
    </row>
    <row r="3999" spans="1:6" x14ac:dyDescent="0.3">
      <c r="A3999" s="12">
        <v>80</v>
      </c>
      <c r="B3999" s="12">
        <v>42</v>
      </c>
      <c r="C3999" s="12">
        <v>91</v>
      </c>
      <c r="D3999" s="12">
        <f t="shared" si="124"/>
        <v>26.074498567335244</v>
      </c>
      <c r="E3999" s="12">
        <v>338</v>
      </c>
      <c r="F3999" s="12">
        <f t="shared" si="125"/>
        <v>22.548365577051367</v>
      </c>
    </row>
    <row r="4000" spans="1:6" x14ac:dyDescent="0.3">
      <c r="A4000" s="12">
        <v>90</v>
      </c>
      <c r="B4000" s="12">
        <v>99</v>
      </c>
      <c r="C4000" s="12">
        <v>91</v>
      </c>
      <c r="D4000" s="12">
        <f t="shared" si="124"/>
        <v>26.074498567335244</v>
      </c>
      <c r="E4000" s="12">
        <v>338</v>
      </c>
      <c r="F4000" s="12">
        <f t="shared" si="125"/>
        <v>22.548365577051367</v>
      </c>
    </row>
    <row r="4001" spans="1:6" x14ac:dyDescent="0.3">
      <c r="A4001" s="12">
        <v>119</v>
      </c>
      <c r="B4001" s="12">
        <v>87</v>
      </c>
      <c r="C4001" s="12">
        <v>91</v>
      </c>
      <c r="D4001" s="12">
        <f t="shared" si="124"/>
        <v>26.074498567335244</v>
      </c>
      <c r="E4001" s="12">
        <v>338</v>
      </c>
      <c r="F4001" s="12">
        <f t="shared" si="125"/>
        <v>22.548365577051367</v>
      </c>
    </row>
    <row r="4002" spans="1:6" x14ac:dyDescent="0.3">
      <c r="A4002" s="12">
        <v>59</v>
      </c>
      <c r="B4002" s="12">
        <v>207</v>
      </c>
      <c r="C4002" s="12">
        <v>91</v>
      </c>
      <c r="D4002" s="12">
        <f t="shared" si="124"/>
        <v>26.074498567335244</v>
      </c>
      <c r="E4002" s="12">
        <v>338</v>
      </c>
      <c r="F4002" s="12">
        <f t="shared" si="125"/>
        <v>22.548365577051367</v>
      </c>
    </row>
    <row r="4003" spans="1:6" x14ac:dyDescent="0.3">
      <c r="A4003" s="12">
        <v>43</v>
      </c>
      <c r="B4003" s="12">
        <v>130</v>
      </c>
      <c r="C4003" s="12">
        <v>91</v>
      </c>
      <c r="D4003" s="12">
        <f t="shared" si="124"/>
        <v>26.074498567335244</v>
      </c>
      <c r="E4003" s="12">
        <v>338</v>
      </c>
      <c r="F4003" s="12">
        <f t="shared" si="125"/>
        <v>22.548365577051367</v>
      </c>
    </row>
    <row r="4004" spans="1:6" x14ac:dyDescent="0.3">
      <c r="A4004" s="12">
        <v>76</v>
      </c>
      <c r="B4004" s="12">
        <v>113</v>
      </c>
      <c r="C4004" s="12">
        <v>91</v>
      </c>
      <c r="D4004" s="12">
        <f t="shared" si="124"/>
        <v>26.074498567335244</v>
      </c>
      <c r="E4004" s="12">
        <v>339</v>
      </c>
      <c r="F4004" s="12">
        <f t="shared" si="125"/>
        <v>22.615076717811874</v>
      </c>
    </row>
    <row r="4005" spans="1:6" x14ac:dyDescent="0.3">
      <c r="A4005" s="12">
        <v>154</v>
      </c>
      <c r="B4005" s="12">
        <v>131</v>
      </c>
      <c r="C4005" s="12">
        <v>92</v>
      </c>
      <c r="D4005" s="12">
        <f t="shared" si="124"/>
        <v>26.361031518624642</v>
      </c>
      <c r="E4005" s="12">
        <v>339</v>
      </c>
      <c r="F4005" s="12">
        <f t="shared" si="125"/>
        <v>22.615076717811874</v>
      </c>
    </row>
    <row r="4006" spans="1:6" x14ac:dyDescent="0.3">
      <c r="A4006" s="12">
        <v>56</v>
      </c>
      <c r="B4006" s="12">
        <v>51</v>
      </c>
      <c r="C4006" s="12">
        <v>92</v>
      </c>
      <c r="D4006" s="12">
        <f t="shared" si="124"/>
        <v>26.361031518624642</v>
      </c>
      <c r="E4006" s="12">
        <v>339</v>
      </c>
      <c r="F4006" s="12">
        <f t="shared" si="125"/>
        <v>22.615076717811874</v>
      </c>
    </row>
    <row r="4007" spans="1:6" x14ac:dyDescent="0.3">
      <c r="A4007" s="12">
        <v>142</v>
      </c>
      <c r="B4007" s="12">
        <v>13</v>
      </c>
      <c r="C4007" s="12">
        <v>92</v>
      </c>
      <c r="D4007" s="12">
        <f t="shared" si="124"/>
        <v>26.361031518624642</v>
      </c>
      <c r="E4007" s="12">
        <v>340</v>
      </c>
      <c r="F4007" s="12">
        <f t="shared" si="125"/>
        <v>22.681787858572381</v>
      </c>
    </row>
    <row r="4008" spans="1:6" x14ac:dyDescent="0.3">
      <c r="A4008" s="12">
        <v>85</v>
      </c>
      <c r="B4008" s="12">
        <v>35</v>
      </c>
      <c r="C4008" s="12">
        <v>92</v>
      </c>
      <c r="D4008" s="12">
        <f t="shared" si="124"/>
        <v>26.361031518624642</v>
      </c>
      <c r="E4008" s="12">
        <v>340</v>
      </c>
      <c r="F4008" s="12">
        <f t="shared" si="125"/>
        <v>22.681787858572381</v>
      </c>
    </row>
    <row r="4009" spans="1:6" x14ac:dyDescent="0.3">
      <c r="A4009" s="12">
        <v>80</v>
      </c>
      <c r="B4009" s="12">
        <v>5</v>
      </c>
      <c r="C4009" s="12">
        <v>92</v>
      </c>
      <c r="D4009" s="12">
        <f t="shared" si="124"/>
        <v>26.361031518624642</v>
      </c>
      <c r="E4009" s="12">
        <v>341</v>
      </c>
      <c r="F4009" s="12">
        <f t="shared" si="125"/>
        <v>22.748498999332888</v>
      </c>
    </row>
    <row r="4010" spans="1:6" x14ac:dyDescent="0.3">
      <c r="A4010" s="12">
        <v>49</v>
      </c>
      <c r="B4010" s="12">
        <v>73</v>
      </c>
      <c r="C4010" s="12">
        <v>92</v>
      </c>
      <c r="D4010" s="12">
        <f t="shared" si="124"/>
        <v>26.361031518624642</v>
      </c>
      <c r="E4010" s="12">
        <v>341</v>
      </c>
      <c r="F4010" s="12">
        <f t="shared" si="125"/>
        <v>22.748498999332888</v>
      </c>
    </row>
    <row r="4011" spans="1:6" x14ac:dyDescent="0.3">
      <c r="A4011" s="12">
        <v>87</v>
      </c>
      <c r="B4011" s="12">
        <v>75</v>
      </c>
      <c r="C4011" s="12">
        <v>92</v>
      </c>
      <c r="D4011" s="12">
        <f t="shared" si="124"/>
        <v>26.361031518624642</v>
      </c>
      <c r="E4011" s="12">
        <v>341</v>
      </c>
      <c r="F4011" s="12">
        <f t="shared" si="125"/>
        <v>22.748498999332888</v>
      </c>
    </row>
    <row r="4012" spans="1:6" x14ac:dyDescent="0.3">
      <c r="A4012" s="12">
        <v>69</v>
      </c>
      <c r="B4012" s="12">
        <v>212</v>
      </c>
      <c r="C4012" s="12">
        <v>92</v>
      </c>
      <c r="D4012" s="12">
        <f t="shared" si="124"/>
        <v>26.361031518624642</v>
      </c>
      <c r="E4012" s="12">
        <v>341</v>
      </c>
      <c r="F4012" s="12">
        <f t="shared" si="125"/>
        <v>22.748498999332888</v>
      </c>
    </row>
    <row r="4013" spans="1:6" x14ac:dyDescent="0.3">
      <c r="A4013" s="12">
        <v>59</v>
      </c>
      <c r="B4013" s="12">
        <v>255</v>
      </c>
      <c r="C4013" s="12">
        <v>92</v>
      </c>
      <c r="D4013" s="12">
        <f t="shared" si="124"/>
        <v>26.361031518624642</v>
      </c>
      <c r="E4013" s="12">
        <v>341</v>
      </c>
      <c r="F4013" s="12">
        <f t="shared" si="125"/>
        <v>22.748498999332888</v>
      </c>
    </row>
    <row r="4014" spans="1:6" x14ac:dyDescent="0.3">
      <c r="A4014" s="12">
        <v>56</v>
      </c>
      <c r="B4014" s="12">
        <v>40</v>
      </c>
      <c r="C4014" s="12">
        <v>92</v>
      </c>
      <c r="D4014" s="12">
        <f t="shared" si="124"/>
        <v>26.361031518624642</v>
      </c>
      <c r="E4014" s="12">
        <v>342</v>
      </c>
      <c r="F4014" s="12">
        <f t="shared" si="125"/>
        <v>22.815210140093395</v>
      </c>
    </row>
    <row r="4015" spans="1:6" x14ac:dyDescent="0.3">
      <c r="A4015" s="12">
        <v>120</v>
      </c>
      <c r="B4015" s="12">
        <v>24</v>
      </c>
      <c r="C4015" s="12">
        <v>92</v>
      </c>
      <c r="D4015" s="12">
        <f t="shared" si="124"/>
        <v>26.361031518624642</v>
      </c>
      <c r="E4015" s="12">
        <v>342</v>
      </c>
      <c r="F4015" s="12">
        <f t="shared" si="125"/>
        <v>22.815210140093395</v>
      </c>
    </row>
    <row r="4016" spans="1:6" x14ac:dyDescent="0.3">
      <c r="A4016" s="12">
        <v>57</v>
      </c>
      <c r="B4016" s="12">
        <v>63</v>
      </c>
      <c r="C4016" s="12">
        <v>92</v>
      </c>
      <c r="D4016" s="12">
        <f t="shared" si="124"/>
        <v>26.361031518624642</v>
      </c>
      <c r="E4016" s="12">
        <v>342</v>
      </c>
      <c r="F4016" s="12">
        <f t="shared" si="125"/>
        <v>22.815210140093395</v>
      </c>
    </row>
    <row r="4017" spans="1:6" x14ac:dyDescent="0.3">
      <c r="A4017" s="12">
        <v>47</v>
      </c>
      <c r="B4017" s="12">
        <v>391</v>
      </c>
      <c r="C4017" s="12">
        <v>92</v>
      </c>
      <c r="D4017" s="12">
        <f t="shared" si="124"/>
        <v>26.361031518624642</v>
      </c>
      <c r="E4017" s="12">
        <v>342</v>
      </c>
      <c r="F4017" s="12">
        <f t="shared" si="125"/>
        <v>22.815210140093395</v>
      </c>
    </row>
    <row r="4018" spans="1:6" x14ac:dyDescent="0.3">
      <c r="A4018" s="12">
        <v>54</v>
      </c>
      <c r="B4018" s="12">
        <v>305</v>
      </c>
      <c r="C4018" s="12">
        <v>92</v>
      </c>
      <c r="D4018" s="12">
        <f t="shared" si="124"/>
        <v>26.361031518624642</v>
      </c>
      <c r="E4018" s="12">
        <v>342</v>
      </c>
      <c r="F4018" s="12">
        <f t="shared" si="125"/>
        <v>22.815210140093395</v>
      </c>
    </row>
    <row r="4019" spans="1:6" x14ac:dyDescent="0.3">
      <c r="A4019" s="12">
        <v>36</v>
      </c>
      <c r="B4019" s="12">
        <v>305</v>
      </c>
      <c r="C4019" s="12">
        <v>92</v>
      </c>
      <c r="D4019" s="12">
        <f t="shared" si="124"/>
        <v>26.361031518624642</v>
      </c>
      <c r="E4019" s="12">
        <v>343</v>
      </c>
      <c r="F4019" s="12">
        <f t="shared" si="125"/>
        <v>22.881921280853902</v>
      </c>
    </row>
    <row r="4020" spans="1:6" x14ac:dyDescent="0.3">
      <c r="A4020" s="12">
        <v>125</v>
      </c>
      <c r="B4020" s="12">
        <v>266</v>
      </c>
      <c r="C4020" s="12">
        <v>92</v>
      </c>
      <c r="D4020" s="12">
        <f t="shared" si="124"/>
        <v>26.361031518624642</v>
      </c>
      <c r="E4020" s="12">
        <v>343</v>
      </c>
      <c r="F4020" s="12">
        <f t="shared" si="125"/>
        <v>22.881921280853902</v>
      </c>
    </row>
    <row r="4021" spans="1:6" x14ac:dyDescent="0.3">
      <c r="A4021" s="12">
        <v>80</v>
      </c>
      <c r="B4021" s="12">
        <v>61</v>
      </c>
      <c r="C4021" s="12">
        <v>92</v>
      </c>
      <c r="D4021" s="12">
        <f t="shared" si="124"/>
        <v>26.361031518624642</v>
      </c>
      <c r="E4021" s="12">
        <v>343</v>
      </c>
      <c r="F4021" s="12">
        <f t="shared" si="125"/>
        <v>22.881921280853902</v>
      </c>
    </row>
    <row r="4022" spans="1:6" x14ac:dyDescent="0.3">
      <c r="A4022" s="12">
        <v>178</v>
      </c>
      <c r="B4022" s="12">
        <v>7</v>
      </c>
      <c r="C4022" s="12">
        <v>92</v>
      </c>
      <c r="D4022" s="12">
        <f t="shared" si="124"/>
        <v>26.361031518624642</v>
      </c>
      <c r="E4022" s="12">
        <v>344</v>
      </c>
      <c r="F4022" s="12">
        <f t="shared" si="125"/>
        <v>22.948632421614409</v>
      </c>
    </row>
    <row r="4023" spans="1:6" x14ac:dyDescent="0.3">
      <c r="A4023" s="12">
        <v>168</v>
      </c>
      <c r="B4023" s="12">
        <v>25</v>
      </c>
      <c r="C4023" s="12">
        <v>92</v>
      </c>
      <c r="D4023" s="12">
        <f t="shared" si="124"/>
        <v>26.361031518624642</v>
      </c>
      <c r="E4023" s="12">
        <v>344</v>
      </c>
      <c r="F4023" s="12">
        <f t="shared" si="125"/>
        <v>22.948632421614409</v>
      </c>
    </row>
    <row r="4024" spans="1:6" x14ac:dyDescent="0.3">
      <c r="A4024" s="12">
        <v>48</v>
      </c>
      <c r="B4024" s="12">
        <v>95</v>
      </c>
      <c r="C4024" s="12">
        <v>92</v>
      </c>
      <c r="D4024" s="12">
        <f t="shared" si="124"/>
        <v>26.361031518624642</v>
      </c>
      <c r="E4024" s="12">
        <v>344</v>
      </c>
      <c r="F4024" s="12">
        <f t="shared" si="125"/>
        <v>22.948632421614409</v>
      </c>
    </row>
    <row r="4025" spans="1:6" x14ac:dyDescent="0.3">
      <c r="A4025" s="12">
        <v>49</v>
      </c>
      <c r="B4025" s="12">
        <v>50</v>
      </c>
      <c r="C4025" s="12">
        <v>92</v>
      </c>
      <c r="D4025" s="12">
        <f t="shared" si="124"/>
        <v>26.361031518624642</v>
      </c>
      <c r="E4025" s="12">
        <v>345</v>
      </c>
      <c r="F4025" s="12">
        <f t="shared" si="125"/>
        <v>23.015343562374916</v>
      </c>
    </row>
    <row r="4026" spans="1:6" x14ac:dyDescent="0.3">
      <c r="A4026" s="12">
        <v>31</v>
      </c>
      <c r="B4026" s="12">
        <v>81</v>
      </c>
      <c r="C4026" s="12">
        <v>92</v>
      </c>
      <c r="D4026" s="12">
        <f t="shared" si="124"/>
        <v>26.361031518624642</v>
      </c>
      <c r="E4026" s="12">
        <v>345</v>
      </c>
      <c r="F4026" s="12">
        <f t="shared" si="125"/>
        <v>23.015343562374916</v>
      </c>
    </row>
    <row r="4027" spans="1:6" x14ac:dyDescent="0.3">
      <c r="A4027" s="12">
        <v>54</v>
      </c>
      <c r="B4027" s="12">
        <v>72</v>
      </c>
      <c r="C4027" s="12">
        <v>92</v>
      </c>
      <c r="D4027" s="12">
        <f t="shared" si="124"/>
        <v>26.361031518624642</v>
      </c>
      <c r="E4027" s="12">
        <v>346</v>
      </c>
      <c r="F4027" s="12">
        <f t="shared" si="125"/>
        <v>23.082054703135423</v>
      </c>
    </row>
    <row r="4028" spans="1:6" x14ac:dyDescent="0.3">
      <c r="A4028" s="12">
        <v>132</v>
      </c>
      <c r="B4028" s="12">
        <v>59</v>
      </c>
      <c r="C4028" s="12">
        <v>92</v>
      </c>
      <c r="D4028" s="12">
        <f t="shared" si="124"/>
        <v>26.361031518624642</v>
      </c>
      <c r="E4028" s="12">
        <v>346</v>
      </c>
      <c r="F4028" s="12">
        <f t="shared" si="125"/>
        <v>23.082054703135423</v>
      </c>
    </row>
    <row r="4029" spans="1:6" x14ac:dyDescent="0.3">
      <c r="A4029" s="12">
        <v>40</v>
      </c>
      <c r="B4029" s="12">
        <v>377</v>
      </c>
      <c r="C4029" s="12">
        <v>92</v>
      </c>
      <c r="D4029" s="12">
        <f t="shared" si="124"/>
        <v>26.361031518624642</v>
      </c>
      <c r="E4029" s="12">
        <v>346</v>
      </c>
      <c r="F4029" s="12">
        <f t="shared" si="125"/>
        <v>23.082054703135423</v>
      </c>
    </row>
    <row r="4030" spans="1:6" x14ac:dyDescent="0.3">
      <c r="A4030" s="12">
        <v>23</v>
      </c>
      <c r="B4030" s="12">
        <v>542</v>
      </c>
      <c r="C4030" s="12">
        <v>92</v>
      </c>
      <c r="D4030" s="12">
        <f t="shared" si="124"/>
        <v>26.361031518624642</v>
      </c>
      <c r="E4030" s="12">
        <v>347</v>
      </c>
      <c r="F4030" s="12">
        <f t="shared" si="125"/>
        <v>23.14876584389593</v>
      </c>
    </row>
    <row r="4031" spans="1:6" x14ac:dyDescent="0.3">
      <c r="A4031" s="12">
        <v>7</v>
      </c>
      <c r="B4031" s="12">
        <v>139</v>
      </c>
      <c r="C4031" s="12">
        <v>92</v>
      </c>
      <c r="D4031" s="12">
        <f t="shared" si="124"/>
        <v>26.361031518624642</v>
      </c>
      <c r="E4031" s="12">
        <v>347</v>
      </c>
      <c r="F4031" s="12">
        <f t="shared" si="125"/>
        <v>23.14876584389593</v>
      </c>
    </row>
    <row r="4032" spans="1:6" x14ac:dyDescent="0.3">
      <c r="A4032" s="12">
        <v>37</v>
      </c>
      <c r="B4032" s="12">
        <v>171</v>
      </c>
      <c r="C4032" s="12">
        <v>92</v>
      </c>
      <c r="D4032" s="12">
        <f t="shared" si="124"/>
        <v>26.361031518624642</v>
      </c>
      <c r="E4032" s="12">
        <v>348</v>
      </c>
      <c r="F4032" s="12">
        <f t="shared" si="125"/>
        <v>23.215476984656437</v>
      </c>
    </row>
    <row r="4033" spans="1:6" x14ac:dyDescent="0.3">
      <c r="A4033" s="12">
        <v>42</v>
      </c>
      <c r="B4033" s="12">
        <v>295</v>
      </c>
      <c r="C4033" s="12">
        <v>92</v>
      </c>
      <c r="D4033" s="12">
        <f t="shared" si="124"/>
        <v>26.361031518624642</v>
      </c>
      <c r="E4033" s="12">
        <v>348</v>
      </c>
      <c r="F4033" s="12">
        <f t="shared" si="125"/>
        <v>23.215476984656437</v>
      </c>
    </row>
    <row r="4034" spans="1:6" x14ac:dyDescent="0.3">
      <c r="A4034" s="12">
        <v>155</v>
      </c>
      <c r="B4034" s="12">
        <v>116</v>
      </c>
      <c r="C4034" s="12">
        <v>92</v>
      </c>
      <c r="D4034" s="12">
        <f t="shared" si="124"/>
        <v>26.361031518624642</v>
      </c>
      <c r="E4034" s="12">
        <v>348</v>
      </c>
      <c r="F4034" s="12">
        <f t="shared" si="125"/>
        <v>23.215476984656437</v>
      </c>
    </row>
    <row r="4035" spans="1:6" x14ac:dyDescent="0.3">
      <c r="A4035" s="12">
        <v>39</v>
      </c>
      <c r="B4035" s="12">
        <v>782</v>
      </c>
      <c r="C4035" s="12">
        <v>92</v>
      </c>
      <c r="D4035" s="12">
        <f t="shared" ref="D4035:D4098" si="126">C4035*100/LARGE(C4035:C9051,1)</f>
        <v>26.361031518624642</v>
      </c>
      <c r="E4035" s="12">
        <v>349</v>
      </c>
      <c r="F4035" s="12">
        <f t="shared" ref="F4035:F4098" si="127">E4035*100/LARGE(E4035:E9051,1)</f>
        <v>23.282188125416944</v>
      </c>
    </row>
    <row r="4036" spans="1:6" x14ac:dyDescent="0.3">
      <c r="A4036" s="12">
        <v>3</v>
      </c>
      <c r="B4036" s="12">
        <v>342</v>
      </c>
      <c r="C4036" s="12">
        <v>92</v>
      </c>
      <c r="D4036" s="12">
        <f t="shared" si="126"/>
        <v>26.361031518624642</v>
      </c>
      <c r="E4036" s="12">
        <v>349</v>
      </c>
      <c r="F4036" s="12">
        <f t="shared" si="127"/>
        <v>23.282188125416944</v>
      </c>
    </row>
    <row r="4037" spans="1:6" x14ac:dyDescent="0.3">
      <c r="A4037" s="12">
        <v>72</v>
      </c>
      <c r="B4037" s="12">
        <v>125</v>
      </c>
      <c r="C4037" s="12">
        <v>92</v>
      </c>
      <c r="D4037" s="12">
        <f t="shared" si="126"/>
        <v>26.361031518624642</v>
      </c>
      <c r="E4037" s="12">
        <v>349</v>
      </c>
      <c r="F4037" s="12">
        <f t="shared" si="127"/>
        <v>23.282188125416944</v>
      </c>
    </row>
    <row r="4038" spans="1:6" x14ac:dyDescent="0.3">
      <c r="A4038" s="12">
        <v>118</v>
      </c>
      <c r="B4038" s="12">
        <v>137</v>
      </c>
      <c r="C4038" s="12">
        <v>92</v>
      </c>
      <c r="D4038" s="12">
        <f t="shared" si="126"/>
        <v>26.361031518624642</v>
      </c>
      <c r="E4038" s="12">
        <v>350</v>
      </c>
      <c r="F4038" s="12">
        <f t="shared" si="127"/>
        <v>23.348899266177451</v>
      </c>
    </row>
    <row r="4039" spans="1:6" x14ac:dyDescent="0.3">
      <c r="A4039" s="12">
        <v>56</v>
      </c>
      <c r="B4039" s="12">
        <v>99</v>
      </c>
      <c r="C4039" s="12">
        <v>93</v>
      </c>
      <c r="D4039" s="12">
        <f t="shared" si="126"/>
        <v>26.647564469914041</v>
      </c>
      <c r="E4039" s="12">
        <v>350</v>
      </c>
      <c r="F4039" s="12">
        <f t="shared" si="127"/>
        <v>23.348899266177451</v>
      </c>
    </row>
    <row r="4040" spans="1:6" x14ac:dyDescent="0.3">
      <c r="A4040" s="12">
        <v>79</v>
      </c>
      <c r="B4040" s="12">
        <v>42</v>
      </c>
      <c r="C4040" s="12">
        <v>93</v>
      </c>
      <c r="D4040" s="12">
        <f t="shared" si="126"/>
        <v>26.647564469914041</v>
      </c>
      <c r="E4040" s="12">
        <v>351</v>
      </c>
      <c r="F4040" s="12">
        <f t="shared" si="127"/>
        <v>23.415610406937958</v>
      </c>
    </row>
    <row r="4041" spans="1:6" x14ac:dyDescent="0.3">
      <c r="A4041" s="12">
        <v>35</v>
      </c>
      <c r="B4041" s="12">
        <v>73</v>
      </c>
      <c r="C4041" s="12">
        <v>93</v>
      </c>
      <c r="D4041" s="12">
        <f t="shared" si="126"/>
        <v>26.647564469914041</v>
      </c>
      <c r="E4041" s="12">
        <v>351</v>
      </c>
      <c r="F4041" s="12">
        <f t="shared" si="127"/>
        <v>23.415610406937958</v>
      </c>
    </row>
    <row r="4042" spans="1:6" x14ac:dyDescent="0.3">
      <c r="A4042" s="12">
        <v>34</v>
      </c>
      <c r="B4042" s="12">
        <v>118</v>
      </c>
      <c r="C4042" s="12">
        <v>93</v>
      </c>
      <c r="D4042" s="12">
        <f t="shared" si="126"/>
        <v>26.647564469914041</v>
      </c>
      <c r="E4042" s="12">
        <v>351</v>
      </c>
      <c r="F4042" s="12">
        <f t="shared" si="127"/>
        <v>23.415610406937958</v>
      </c>
    </row>
    <row r="4043" spans="1:6" x14ac:dyDescent="0.3">
      <c r="A4043" s="12">
        <v>78</v>
      </c>
      <c r="B4043" s="12">
        <v>39</v>
      </c>
      <c r="C4043" s="12">
        <v>93</v>
      </c>
      <c r="D4043" s="12">
        <f t="shared" si="126"/>
        <v>26.647564469914041</v>
      </c>
      <c r="E4043" s="12">
        <v>351</v>
      </c>
      <c r="F4043" s="12">
        <f t="shared" si="127"/>
        <v>23.415610406937958</v>
      </c>
    </row>
    <row r="4044" spans="1:6" x14ac:dyDescent="0.3">
      <c r="A4044" s="12">
        <v>70</v>
      </c>
      <c r="B4044" s="12">
        <v>16</v>
      </c>
      <c r="C4044" s="12">
        <v>93</v>
      </c>
      <c r="D4044" s="12">
        <f t="shared" si="126"/>
        <v>26.647564469914041</v>
      </c>
      <c r="E4044" s="12">
        <v>351</v>
      </c>
      <c r="F4044" s="12">
        <f t="shared" si="127"/>
        <v>23.415610406937958</v>
      </c>
    </row>
    <row r="4045" spans="1:6" x14ac:dyDescent="0.3">
      <c r="A4045" s="12">
        <v>73</v>
      </c>
      <c r="B4045" s="12">
        <v>265</v>
      </c>
      <c r="C4045" s="12">
        <v>93</v>
      </c>
      <c r="D4045" s="12">
        <f t="shared" si="126"/>
        <v>26.647564469914041</v>
      </c>
      <c r="E4045" s="12">
        <v>351</v>
      </c>
      <c r="F4045" s="12">
        <f t="shared" si="127"/>
        <v>23.415610406937958</v>
      </c>
    </row>
    <row r="4046" spans="1:6" x14ac:dyDescent="0.3">
      <c r="A4046" s="12">
        <v>42</v>
      </c>
      <c r="B4046" s="12">
        <v>231</v>
      </c>
      <c r="C4046" s="12">
        <v>93</v>
      </c>
      <c r="D4046" s="12">
        <f t="shared" si="126"/>
        <v>26.647564469914041</v>
      </c>
      <c r="E4046" s="12">
        <v>351</v>
      </c>
      <c r="F4046" s="12">
        <f t="shared" si="127"/>
        <v>23.415610406937958</v>
      </c>
    </row>
    <row r="4047" spans="1:6" x14ac:dyDescent="0.3">
      <c r="A4047" s="12">
        <v>55</v>
      </c>
      <c r="B4047" s="12">
        <v>284</v>
      </c>
      <c r="C4047" s="12">
        <v>93</v>
      </c>
      <c r="D4047" s="12">
        <f t="shared" si="126"/>
        <v>26.647564469914041</v>
      </c>
      <c r="E4047" s="12">
        <v>352</v>
      </c>
      <c r="F4047" s="12">
        <f t="shared" si="127"/>
        <v>23.482321547698465</v>
      </c>
    </row>
    <row r="4048" spans="1:6" x14ac:dyDescent="0.3">
      <c r="A4048" s="12">
        <v>47</v>
      </c>
      <c r="B4048" s="12">
        <v>43</v>
      </c>
      <c r="C4048" s="12">
        <v>93</v>
      </c>
      <c r="D4048" s="12">
        <f t="shared" si="126"/>
        <v>26.647564469914041</v>
      </c>
      <c r="E4048" s="12">
        <v>352</v>
      </c>
      <c r="F4048" s="12">
        <f t="shared" si="127"/>
        <v>23.482321547698465</v>
      </c>
    </row>
    <row r="4049" spans="1:6" x14ac:dyDescent="0.3">
      <c r="A4049" s="12">
        <v>96</v>
      </c>
      <c r="B4049" s="12">
        <v>80</v>
      </c>
      <c r="C4049" s="12">
        <v>93</v>
      </c>
      <c r="D4049" s="12">
        <f t="shared" si="126"/>
        <v>26.647564469914041</v>
      </c>
      <c r="E4049" s="12">
        <v>352</v>
      </c>
      <c r="F4049" s="12">
        <f t="shared" si="127"/>
        <v>23.482321547698465</v>
      </c>
    </row>
    <row r="4050" spans="1:6" x14ac:dyDescent="0.3">
      <c r="A4050" s="12">
        <v>122</v>
      </c>
      <c r="B4050" s="12">
        <v>174</v>
      </c>
      <c r="C4050" s="12">
        <v>93</v>
      </c>
      <c r="D4050" s="12">
        <f t="shared" si="126"/>
        <v>26.647564469914041</v>
      </c>
      <c r="E4050" s="12">
        <v>352</v>
      </c>
      <c r="F4050" s="12">
        <f t="shared" si="127"/>
        <v>23.482321547698465</v>
      </c>
    </row>
    <row r="4051" spans="1:6" x14ac:dyDescent="0.3">
      <c r="A4051" s="12">
        <v>32</v>
      </c>
      <c r="B4051" s="12">
        <v>153</v>
      </c>
      <c r="C4051" s="12">
        <v>93</v>
      </c>
      <c r="D4051" s="12">
        <f t="shared" si="126"/>
        <v>26.647564469914041</v>
      </c>
      <c r="E4051" s="12">
        <v>352</v>
      </c>
      <c r="F4051" s="12">
        <f t="shared" si="127"/>
        <v>23.482321547698465</v>
      </c>
    </row>
    <row r="4052" spans="1:6" x14ac:dyDescent="0.3">
      <c r="A4052" s="12">
        <v>67</v>
      </c>
      <c r="B4052" s="12">
        <v>59</v>
      </c>
      <c r="C4052" s="12">
        <v>93</v>
      </c>
      <c r="D4052" s="12">
        <f t="shared" si="126"/>
        <v>26.647564469914041</v>
      </c>
      <c r="E4052" s="12">
        <v>352</v>
      </c>
      <c r="F4052" s="12">
        <f t="shared" si="127"/>
        <v>23.482321547698465</v>
      </c>
    </row>
    <row r="4053" spans="1:6" x14ac:dyDescent="0.3">
      <c r="A4053" s="12">
        <v>52</v>
      </c>
      <c r="B4053" s="12">
        <v>423</v>
      </c>
      <c r="C4053" s="12">
        <v>93</v>
      </c>
      <c r="D4053" s="12">
        <f t="shared" si="126"/>
        <v>26.647564469914041</v>
      </c>
      <c r="E4053" s="12">
        <v>352</v>
      </c>
      <c r="F4053" s="12">
        <f t="shared" si="127"/>
        <v>23.482321547698465</v>
      </c>
    </row>
    <row r="4054" spans="1:6" x14ac:dyDescent="0.3">
      <c r="A4054" s="12">
        <v>50</v>
      </c>
      <c r="B4054" s="12">
        <v>423</v>
      </c>
      <c r="C4054" s="12">
        <v>93</v>
      </c>
      <c r="D4054" s="12">
        <f t="shared" si="126"/>
        <v>26.647564469914041</v>
      </c>
      <c r="E4054" s="12">
        <v>352</v>
      </c>
      <c r="F4054" s="12">
        <f t="shared" si="127"/>
        <v>23.482321547698465</v>
      </c>
    </row>
    <row r="4055" spans="1:6" x14ac:dyDescent="0.3">
      <c r="A4055" s="12">
        <v>65</v>
      </c>
      <c r="B4055" s="12">
        <v>6</v>
      </c>
      <c r="C4055" s="12">
        <v>93</v>
      </c>
      <c r="D4055" s="12">
        <f t="shared" si="126"/>
        <v>26.647564469914041</v>
      </c>
      <c r="E4055" s="12">
        <v>352</v>
      </c>
      <c r="F4055" s="12">
        <f t="shared" si="127"/>
        <v>23.482321547698465</v>
      </c>
    </row>
    <row r="4056" spans="1:6" x14ac:dyDescent="0.3">
      <c r="A4056" s="12">
        <v>168</v>
      </c>
      <c r="B4056" s="12">
        <v>73</v>
      </c>
      <c r="C4056" s="12">
        <v>93</v>
      </c>
      <c r="D4056" s="12">
        <f t="shared" si="126"/>
        <v>26.647564469914041</v>
      </c>
      <c r="E4056" s="12">
        <v>352</v>
      </c>
      <c r="F4056" s="12">
        <f t="shared" si="127"/>
        <v>23.482321547698465</v>
      </c>
    </row>
    <row r="4057" spans="1:6" x14ac:dyDescent="0.3">
      <c r="A4057" s="12">
        <v>70</v>
      </c>
      <c r="B4057" s="12">
        <v>67</v>
      </c>
      <c r="C4057" s="12">
        <v>93</v>
      </c>
      <c r="D4057" s="12">
        <f t="shared" si="126"/>
        <v>26.647564469914041</v>
      </c>
      <c r="E4057" s="12">
        <v>353</v>
      </c>
      <c r="F4057" s="12">
        <f t="shared" si="127"/>
        <v>23.549032688458972</v>
      </c>
    </row>
    <row r="4058" spans="1:6" x14ac:dyDescent="0.3">
      <c r="A4058" s="12">
        <v>61</v>
      </c>
      <c r="B4058" s="12">
        <v>75</v>
      </c>
      <c r="C4058" s="12">
        <v>93</v>
      </c>
      <c r="D4058" s="12">
        <f t="shared" si="126"/>
        <v>26.647564469914041</v>
      </c>
      <c r="E4058" s="12">
        <v>353</v>
      </c>
      <c r="F4058" s="12">
        <f t="shared" si="127"/>
        <v>23.549032688458972</v>
      </c>
    </row>
    <row r="4059" spans="1:6" x14ac:dyDescent="0.3">
      <c r="A4059" s="12">
        <v>47</v>
      </c>
      <c r="B4059" s="12">
        <v>140</v>
      </c>
      <c r="C4059" s="12">
        <v>93</v>
      </c>
      <c r="D4059" s="12">
        <f t="shared" si="126"/>
        <v>26.647564469914041</v>
      </c>
      <c r="E4059" s="12">
        <v>353</v>
      </c>
      <c r="F4059" s="12">
        <f t="shared" si="127"/>
        <v>23.549032688458972</v>
      </c>
    </row>
    <row r="4060" spans="1:6" x14ac:dyDescent="0.3">
      <c r="A4060" s="12">
        <v>47</v>
      </c>
      <c r="B4060" s="12">
        <v>99</v>
      </c>
      <c r="C4060" s="12">
        <v>93</v>
      </c>
      <c r="D4060" s="12">
        <f t="shared" si="126"/>
        <v>26.647564469914041</v>
      </c>
      <c r="E4060" s="12">
        <v>353</v>
      </c>
      <c r="F4060" s="12">
        <f t="shared" si="127"/>
        <v>23.549032688458972</v>
      </c>
    </row>
    <row r="4061" spans="1:6" x14ac:dyDescent="0.3">
      <c r="A4061" s="12">
        <v>49</v>
      </c>
      <c r="B4061" s="12">
        <v>104</v>
      </c>
      <c r="C4061" s="12">
        <v>93</v>
      </c>
      <c r="D4061" s="12">
        <f t="shared" si="126"/>
        <v>26.647564469914041</v>
      </c>
      <c r="E4061" s="12">
        <v>353</v>
      </c>
      <c r="F4061" s="12">
        <f t="shared" si="127"/>
        <v>23.549032688458972</v>
      </c>
    </row>
    <row r="4062" spans="1:6" x14ac:dyDescent="0.3">
      <c r="A4062" s="12">
        <v>73</v>
      </c>
      <c r="B4062" s="12">
        <v>205</v>
      </c>
      <c r="C4062" s="12">
        <v>93</v>
      </c>
      <c r="D4062" s="12">
        <f t="shared" si="126"/>
        <v>26.647564469914041</v>
      </c>
      <c r="E4062" s="12">
        <v>354</v>
      </c>
      <c r="F4062" s="12">
        <f t="shared" si="127"/>
        <v>23.615743829219479</v>
      </c>
    </row>
    <row r="4063" spans="1:6" x14ac:dyDescent="0.3">
      <c r="A4063" s="12">
        <v>50</v>
      </c>
      <c r="B4063" s="12">
        <v>40</v>
      </c>
      <c r="C4063" s="12">
        <v>93</v>
      </c>
      <c r="D4063" s="12">
        <f t="shared" si="126"/>
        <v>26.647564469914041</v>
      </c>
      <c r="E4063" s="12">
        <v>355</v>
      </c>
      <c r="F4063" s="12">
        <f t="shared" si="127"/>
        <v>23.682454969979986</v>
      </c>
    </row>
    <row r="4064" spans="1:6" x14ac:dyDescent="0.3">
      <c r="A4064" s="12">
        <v>51</v>
      </c>
      <c r="B4064" s="12">
        <v>195</v>
      </c>
      <c r="C4064" s="12">
        <v>93</v>
      </c>
      <c r="D4064" s="12">
        <f t="shared" si="126"/>
        <v>26.647564469914041</v>
      </c>
      <c r="E4064" s="12">
        <v>355</v>
      </c>
      <c r="F4064" s="12">
        <f t="shared" si="127"/>
        <v>23.682454969979986</v>
      </c>
    </row>
    <row r="4065" spans="1:6" x14ac:dyDescent="0.3">
      <c r="A4065" s="12">
        <v>72</v>
      </c>
      <c r="B4065" s="12">
        <v>96</v>
      </c>
      <c r="C4065" s="12">
        <v>93</v>
      </c>
      <c r="D4065" s="12">
        <f t="shared" si="126"/>
        <v>26.647564469914041</v>
      </c>
      <c r="E4065" s="12">
        <v>355</v>
      </c>
      <c r="F4065" s="12">
        <f t="shared" si="127"/>
        <v>23.682454969979986</v>
      </c>
    </row>
    <row r="4066" spans="1:6" x14ac:dyDescent="0.3">
      <c r="A4066" s="12">
        <v>51</v>
      </c>
      <c r="B4066" s="12">
        <v>184</v>
      </c>
      <c r="C4066" s="12">
        <v>93</v>
      </c>
      <c r="D4066" s="12">
        <f t="shared" si="126"/>
        <v>26.647564469914041</v>
      </c>
      <c r="E4066" s="12">
        <v>355</v>
      </c>
      <c r="F4066" s="12">
        <f t="shared" si="127"/>
        <v>23.682454969979986</v>
      </c>
    </row>
    <row r="4067" spans="1:6" x14ac:dyDescent="0.3">
      <c r="A4067" s="12">
        <v>81</v>
      </c>
      <c r="B4067" s="12">
        <v>9</v>
      </c>
      <c r="C4067" s="12">
        <v>93</v>
      </c>
      <c r="D4067" s="12">
        <f t="shared" si="126"/>
        <v>26.647564469914041</v>
      </c>
      <c r="E4067" s="12">
        <v>356</v>
      </c>
      <c r="F4067" s="12">
        <f t="shared" si="127"/>
        <v>23.749166110740493</v>
      </c>
    </row>
    <row r="4068" spans="1:6" x14ac:dyDescent="0.3">
      <c r="A4068" s="12">
        <v>58</v>
      </c>
      <c r="B4068" s="12">
        <v>160</v>
      </c>
      <c r="C4068" s="12">
        <v>93</v>
      </c>
      <c r="D4068" s="12">
        <f t="shared" si="126"/>
        <v>26.647564469914041</v>
      </c>
      <c r="E4068" s="12">
        <v>356</v>
      </c>
      <c r="F4068" s="12">
        <f t="shared" si="127"/>
        <v>23.749166110740493</v>
      </c>
    </row>
    <row r="4069" spans="1:6" x14ac:dyDescent="0.3">
      <c r="A4069" s="12">
        <v>151</v>
      </c>
      <c r="B4069" s="12">
        <v>88</v>
      </c>
      <c r="C4069" s="12">
        <v>93</v>
      </c>
      <c r="D4069" s="12">
        <f t="shared" si="126"/>
        <v>26.647564469914041</v>
      </c>
      <c r="E4069" s="12">
        <v>356</v>
      </c>
      <c r="F4069" s="12">
        <f t="shared" si="127"/>
        <v>23.749166110740493</v>
      </c>
    </row>
    <row r="4070" spans="1:6" x14ac:dyDescent="0.3">
      <c r="A4070" s="12">
        <v>30</v>
      </c>
      <c r="B4070" s="12">
        <v>61</v>
      </c>
      <c r="C4070" s="12">
        <v>93</v>
      </c>
      <c r="D4070" s="12">
        <f t="shared" si="126"/>
        <v>26.647564469914041</v>
      </c>
      <c r="E4070" s="12">
        <v>356</v>
      </c>
      <c r="F4070" s="12">
        <f t="shared" si="127"/>
        <v>23.749166110740493</v>
      </c>
    </row>
    <row r="4071" spans="1:6" x14ac:dyDescent="0.3">
      <c r="A4071" s="12">
        <v>110</v>
      </c>
      <c r="B4071" s="12">
        <v>129</v>
      </c>
      <c r="C4071" s="12">
        <v>94</v>
      </c>
      <c r="D4071" s="12">
        <f t="shared" si="126"/>
        <v>26.93409742120344</v>
      </c>
      <c r="E4071" s="12">
        <v>357</v>
      </c>
      <c r="F4071" s="12">
        <f t="shared" si="127"/>
        <v>23.815877251501</v>
      </c>
    </row>
    <row r="4072" spans="1:6" x14ac:dyDescent="0.3">
      <c r="A4072" s="12">
        <v>100</v>
      </c>
      <c r="B4072" s="12">
        <v>3</v>
      </c>
      <c r="C4072" s="12">
        <v>94</v>
      </c>
      <c r="D4072" s="12">
        <f t="shared" si="126"/>
        <v>26.93409742120344</v>
      </c>
      <c r="E4072" s="12">
        <v>357</v>
      </c>
      <c r="F4072" s="12">
        <f t="shared" si="127"/>
        <v>23.815877251501</v>
      </c>
    </row>
    <row r="4073" spans="1:6" x14ac:dyDescent="0.3">
      <c r="A4073" s="12">
        <v>111</v>
      </c>
      <c r="B4073" s="12">
        <v>276</v>
      </c>
      <c r="C4073" s="12">
        <v>94</v>
      </c>
      <c r="D4073" s="12">
        <f t="shared" si="126"/>
        <v>26.93409742120344</v>
      </c>
      <c r="E4073" s="12">
        <v>358</v>
      </c>
      <c r="F4073" s="12">
        <f t="shared" si="127"/>
        <v>23.882588392261507</v>
      </c>
    </row>
    <row r="4074" spans="1:6" x14ac:dyDescent="0.3">
      <c r="A4074" s="12">
        <v>85</v>
      </c>
      <c r="B4074" s="12">
        <v>108</v>
      </c>
      <c r="C4074" s="12">
        <v>94</v>
      </c>
      <c r="D4074" s="12">
        <f t="shared" si="126"/>
        <v>26.93409742120344</v>
      </c>
      <c r="E4074" s="12">
        <v>359</v>
      </c>
      <c r="F4074" s="12">
        <f t="shared" si="127"/>
        <v>23.949299533022014</v>
      </c>
    </row>
    <row r="4075" spans="1:6" x14ac:dyDescent="0.3">
      <c r="A4075" s="12">
        <v>29</v>
      </c>
      <c r="B4075" s="12">
        <v>55</v>
      </c>
      <c r="C4075" s="12">
        <v>94</v>
      </c>
      <c r="D4075" s="12">
        <f t="shared" si="126"/>
        <v>26.93409742120344</v>
      </c>
      <c r="E4075" s="12">
        <v>359</v>
      </c>
      <c r="F4075" s="12">
        <f t="shared" si="127"/>
        <v>23.949299533022014</v>
      </c>
    </row>
    <row r="4076" spans="1:6" x14ac:dyDescent="0.3">
      <c r="A4076" s="12">
        <v>82</v>
      </c>
      <c r="B4076" s="12">
        <v>260</v>
      </c>
      <c r="C4076" s="12">
        <v>94</v>
      </c>
      <c r="D4076" s="12">
        <f t="shared" si="126"/>
        <v>26.93409742120344</v>
      </c>
      <c r="E4076" s="12">
        <v>359</v>
      </c>
      <c r="F4076" s="12">
        <f t="shared" si="127"/>
        <v>23.949299533022014</v>
      </c>
    </row>
    <row r="4077" spans="1:6" x14ac:dyDescent="0.3">
      <c r="A4077" s="12">
        <v>88</v>
      </c>
      <c r="B4077" s="12">
        <v>234</v>
      </c>
      <c r="C4077" s="12">
        <v>94</v>
      </c>
      <c r="D4077" s="12">
        <f t="shared" si="126"/>
        <v>26.93409742120344</v>
      </c>
      <c r="E4077" s="12">
        <v>359</v>
      </c>
      <c r="F4077" s="12">
        <f t="shared" si="127"/>
        <v>23.949299533022014</v>
      </c>
    </row>
    <row r="4078" spans="1:6" x14ac:dyDescent="0.3">
      <c r="A4078" s="12">
        <v>123</v>
      </c>
      <c r="B4078" s="12">
        <v>141</v>
      </c>
      <c r="C4078" s="12">
        <v>94</v>
      </c>
      <c r="D4078" s="12">
        <f t="shared" si="126"/>
        <v>26.93409742120344</v>
      </c>
      <c r="E4078" s="12">
        <v>360</v>
      </c>
      <c r="F4078" s="12">
        <f t="shared" si="127"/>
        <v>24.016010673782521</v>
      </c>
    </row>
    <row r="4079" spans="1:6" x14ac:dyDescent="0.3">
      <c r="A4079" s="12">
        <v>30</v>
      </c>
      <c r="B4079" s="12">
        <v>74</v>
      </c>
      <c r="C4079" s="12">
        <v>94</v>
      </c>
      <c r="D4079" s="12">
        <f t="shared" si="126"/>
        <v>26.93409742120344</v>
      </c>
      <c r="E4079" s="12">
        <v>360</v>
      </c>
      <c r="F4079" s="12">
        <f t="shared" si="127"/>
        <v>24.016010673782521</v>
      </c>
    </row>
    <row r="4080" spans="1:6" x14ac:dyDescent="0.3">
      <c r="A4080" s="12">
        <v>20</v>
      </c>
      <c r="B4080" s="12">
        <v>35</v>
      </c>
      <c r="C4080" s="12">
        <v>94</v>
      </c>
      <c r="D4080" s="12">
        <f t="shared" si="126"/>
        <v>26.93409742120344</v>
      </c>
      <c r="E4080" s="12">
        <v>360</v>
      </c>
      <c r="F4080" s="12">
        <f t="shared" si="127"/>
        <v>24.016010673782521</v>
      </c>
    </row>
    <row r="4081" spans="1:6" x14ac:dyDescent="0.3">
      <c r="A4081" s="12">
        <v>24</v>
      </c>
      <c r="B4081" s="12">
        <v>53</v>
      </c>
      <c r="C4081" s="12">
        <v>94</v>
      </c>
      <c r="D4081" s="12">
        <f t="shared" si="126"/>
        <v>26.93409742120344</v>
      </c>
      <c r="E4081" s="12">
        <v>360</v>
      </c>
      <c r="F4081" s="12">
        <f t="shared" si="127"/>
        <v>24.016010673782521</v>
      </c>
    </row>
    <row r="4082" spans="1:6" x14ac:dyDescent="0.3">
      <c r="A4082" s="12">
        <v>41</v>
      </c>
      <c r="B4082" s="12">
        <v>227</v>
      </c>
      <c r="C4082" s="12">
        <v>94</v>
      </c>
      <c r="D4082" s="12">
        <f t="shared" si="126"/>
        <v>26.93409742120344</v>
      </c>
      <c r="E4082" s="12">
        <v>360</v>
      </c>
      <c r="F4082" s="12">
        <f t="shared" si="127"/>
        <v>24.016010673782521</v>
      </c>
    </row>
    <row r="4083" spans="1:6" x14ac:dyDescent="0.3">
      <c r="A4083" s="12">
        <v>85</v>
      </c>
      <c r="B4083" s="12">
        <v>108</v>
      </c>
      <c r="C4083" s="12">
        <v>94</v>
      </c>
      <c r="D4083" s="12">
        <f t="shared" si="126"/>
        <v>26.93409742120344</v>
      </c>
      <c r="E4083" s="12">
        <v>360</v>
      </c>
      <c r="F4083" s="12">
        <f t="shared" si="127"/>
        <v>24.016010673782521</v>
      </c>
    </row>
    <row r="4084" spans="1:6" x14ac:dyDescent="0.3">
      <c r="A4084" s="12">
        <v>28</v>
      </c>
      <c r="B4084" s="12">
        <v>135</v>
      </c>
      <c r="C4084" s="12">
        <v>94</v>
      </c>
      <c r="D4084" s="12">
        <f t="shared" si="126"/>
        <v>26.93409742120344</v>
      </c>
      <c r="E4084" s="12">
        <v>360</v>
      </c>
      <c r="F4084" s="12">
        <f t="shared" si="127"/>
        <v>24.016010673782521</v>
      </c>
    </row>
    <row r="4085" spans="1:6" x14ac:dyDescent="0.3">
      <c r="A4085" s="12">
        <v>83</v>
      </c>
      <c r="B4085" s="12">
        <v>173</v>
      </c>
      <c r="C4085" s="12">
        <v>94</v>
      </c>
      <c r="D4085" s="12">
        <f t="shared" si="126"/>
        <v>26.93409742120344</v>
      </c>
      <c r="E4085" s="12">
        <v>360</v>
      </c>
      <c r="F4085" s="12">
        <f t="shared" si="127"/>
        <v>24.016010673782521</v>
      </c>
    </row>
    <row r="4086" spans="1:6" x14ac:dyDescent="0.3">
      <c r="A4086" s="12">
        <v>64</v>
      </c>
      <c r="B4086" s="12">
        <v>132</v>
      </c>
      <c r="C4086" s="12">
        <v>94</v>
      </c>
      <c r="D4086" s="12">
        <f t="shared" si="126"/>
        <v>26.93409742120344</v>
      </c>
      <c r="E4086" s="12">
        <v>361</v>
      </c>
      <c r="F4086" s="12">
        <f t="shared" si="127"/>
        <v>24.082721814543028</v>
      </c>
    </row>
    <row r="4087" spans="1:6" x14ac:dyDescent="0.3">
      <c r="A4087" s="12">
        <v>100</v>
      </c>
      <c r="B4087" s="12">
        <v>32</v>
      </c>
      <c r="C4087" s="12">
        <v>94</v>
      </c>
      <c r="D4087" s="12">
        <f t="shared" si="126"/>
        <v>26.93409742120344</v>
      </c>
      <c r="E4087" s="12">
        <v>361</v>
      </c>
      <c r="F4087" s="12">
        <f t="shared" si="127"/>
        <v>24.082721814543028</v>
      </c>
    </row>
    <row r="4088" spans="1:6" x14ac:dyDescent="0.3">
      <c r="A4088" s="12">
        <v>79</v>
      </c>
      <c r="B4088" s="12">
        <v>20</v>
      </c>
      <c r="C4088" s="12">
        <v>94</v>
      </c>
      <c r="D4088" s="12">
        <f t="shared" si="126"/>
        <v>26.93409742120344</v>
      </c>
      <c r="E4088" s="12">
        <v>362</v>
      </c>
      <c r="F4088" s="12">
        <f t="shared" si="127"/>
        <v>24.149432955303535</v>
      </c>
    </row>
    <row r="4089" spans="1:6" x14ac:dyDescent="0.3">
      <c r="A4089" s="12">
        <v>86</v>
      </c>
      <c r="B4089" s="12">
        <v>188</v>
      </c>
      <c r="C4089" s="12">
        <v>94</v>
      </c>
      <c r="D4089" s="12">
        <f t="shared" si="126"/>
        <v>26.93409742120344</v>
      </c>
      <c r="E4089" s="12">
        <v>362</v>
      </c>
      <c r="F4089" s="12">
        <f t="shared" si="127"/>
        <v>24.149432955303535</v>
      </c>
    </row>
    <row r="4090" spans="1:6" x14ac:dyDescent="0.3">
      <c r="A4090" s="12">
        <v>64</v>
      </c>
      <c r="B4090" s="12">
        <v>128</v>
      </c>
      <c r="C4090" s="12">
        <v>94</v>
      </c>
      <c r="D4090" s="12">
        <f t="shared" si="126"/>
        <v>26.93409742120344</v>
      </c>
      <c r="E4090" s="12">
        <v>362</v>
      </c>
      <c r="F4090" s="12">
        <f t="shared" si="127"/>
        <v>24.149432955303535</v>
      </c>
    </row>
    <row r="4091" spans="1:6" x14ac:dyDescent="0.3">
      <c r="A4091" s="12">
        <v>27</v>
      </c>
      <c r="B4091" s="12">
        <v>610</v>
      </c>
      <c r="C4091" s="12">
        <v>94</v>
      </c>
      <c r="D4091" s="12">
        <f t="shared" si="126"/>
        <v>26.93409742120344</v>
      </c>
      <c r="E4091" s="12">
        <v>362</v>
      </c>
      <c r="F4091" s="12">
        <f t="shared" si="127"/>
        <v>24.149432955303535</v>
      </c>
    </row>
    <row r="4092" spans="1:6" x14ac:dyDescent="0.3">
      <c r="A4092" s="12">
        <v>24</v>
      </c>
      <c r="B4092" s="12">
        <v>207</v>
      </c>
      <c r="C4092" s="12">
        <v>94</v>
      </c>
      <c r="D4092" s="12">
        <f t="shared" si="126"/>
        <v>26.93409742120344</v>
      </c>
      <c r="E4092" s="12">
        <v>362</v>
      </c>
      <c r="F4092" s="12">
        <f t="shared" si="127"/>
        <v>24.149432955303535</v>
      </c>
    </row>
    <row r="4093" spans="1:6" x14ac:dyDescent="0.3">
      <c r="A4093" s="12">
        <v>117</v>
      </c>
      <c r="B4093" s="12">
        <v>96</v>
      </c>
      <c r="C4093" s="12">
        <v>94</v>
      </c>
      <c r="D4093" s="12">
        <f t="shared" si="126"/>
        <v>26.93409742120344</v>
      </c>
      <c r="E4093" s="12">
        <v>362</v>
      </c>
      <c r="F4093" s="12">
        <f t="shared" si="127"/>
        <v>24.149432955303535</v>
      </c>
    </row>
    <row r="4094" spans="1:6" x14ac:dyDescent="0.3">
      <c r="A4094" s="12">
        <v>54</v>
      </c>
      <c r="B4094" s="12">
        <v>166</v>
      </c>
      <c r="C4094" s="12">
        <v>94</v>
      </c>
      <c r="D4094" s="12">
        <f t="shared" si="126"/>
        <v>26.93409742120344</v>
      </c>
      <c r="E4094" s="12">
        <v>362</v>
      </c>
      <c r="F4094" s="12">
        <f t="shared" si="127"/>
        <v>24.149432955303535</v>
      </c>
    </row>
    <row r="4095" spans="1:6" x14ac:dyDescent="0.3">
      <c r="A4095" s="12">
        <v>50</v>
      </c>
      <c r="B4095" s="12">
        <v>166</v>
      </c>
      <c r="C4095" s="12">
        <v>94</v>
      </c>
      <c r="D4095" s="12">
        <f t="shared" si="126"/>
        <v>26.93409742120344</v>
      </c>
      <c r="E4095" s="12">
        <v>362</v>
      </c>
      <c r="F4095" s="12">
        <f t="shared" si="127"/>
        <v>24.149432955303535</v>
      </c>
    </row>
    <row r="4096" spans="1:6" x14ac:dyDescent="0.3">
      <c r="A4096" s="12">
        <v>50</v>
      </c>
      <c r="B4096" s="12">
        <v>166</v>
      </c>
      <c r="C4096" s="12">
        <v>95</v>
      </c>
      <c r="D4096" s="12">
        <f t="shared" si="126"/>
        <v>27.220630372492838</v>
      </c>
      <c r="E4096" s="12">
        <v>362</v>
      </c>
      <c r="F4096" s="12">
        <f t="shared" si="127"/>
        <v>24.149432955303535</v>
      </c>
    </row>
    <row r="4097" spans="1:6" x14ac:dyDescent="0.3">
      <c r="A4097" s="12">
        <v>70</v>
      </c>
      <c r="B4097" s="12">
        <v>246</v>
      </c>
      <c r="C4097" s="12">
        <v>95</v>
      </c>
      <c r="D4097" s="12">
        <f t="shared" si="126"/>
        <v>27.220630372492838</v>
      </c>
      <c r="E4097" s="12">
        <v>363</v>
      </c>
      <c r="F4097" s="12">
        <f t="shared" si="127"/>
        <v>24.216144096064042</v>
      </c>
    </row>
    <row r="4098" spans="1:6" x14ac:dyDescent="0.3">
      <c r="A4098" s="12">
        <v>2</v>
      </c>
      <c r="B4098" s="12">
        <v>74</v>
      </c>
      <c r="C4098" s="12">
        <v>95</v>
      </c>
      <c r="D4098" s="12">
        <f t="shared" si="126"/>
        <v>27.220630372492838</v>
      </c>
      <c r="E4098" s="12">
        <v>363</v>
      </c>
      <c r="F4098" s="12">
        <f t="shared" si="127"/>
        <v>24.216144096064042</v>
      </c>
    </row>
    <row r="4099" spans="1:6" x14ac:dyDescent="0.3">
      <c r="A4099" s="12">
        <v>53</v>
      </c>
      <c r="B4099" s="12">
        <v>34</v>
      </c>
      <c r="C4099" s="12">
        <v>95</v>
      </c>
      <c r="D4099" s="12">
        <f t="shared" ref="D4099:D4162" si="128">C4099*100/LARGE(C4099:C9115,1)</f>
        <v>27.220630372492838</v>
      </c>
      <c r="E4099" s="12">
        <v>364</v>
      </c>
      <c r="F4099" s="12">
        <f t="shared" ref="F4099:F4162" si="129">E4099*100/LARGE(E4099:E9115,1)</f>
        <v>24.282855236824549</v>
      </c>
    </row>
    <row r="4100" spans="1:6" x14ac:dyDescent="0.3">
      <c r="A4100" s="12">
        <v>31</v>
      </c>
      <c r="B4100" s="12">
        <v>25</v>
      </c>
      <c r="C4100" s="12">
        <v>95</v>
      </c>
      <c r="D4100" s="12">
        <f t="shared" si="128"/>
        <v>27.220630372492838</v>
      </c>
      <c r="E4100" s="12">
        <v>364</v>
      </c>
      <c r="F4100" s="12">
        <f t="shared" si="129"/>
        <v>24.282855236824549</v>
      </c>
    </row>
    <row r="4101" spans="1:6" x14ac:dyDescent="0.3">
      <c r="A4101" s="12">
        <v>94</v>
      </c>
      <c r="B4101" s="12">
        <v>103</v>
      </c>
      <c r="C4101" s="12">
        <v>95</v>
      </c>
      <c r="D4101" s="12">
        <f t="shared" si="128"/>
        <v>27.220630372492838</v>
      </c>
      <c r="E4101" s="12">
        <v>365</v>
      </c>
      <c r="F4101" s="12">
        <f t="shared" si="129"/>
        <v>24.349566377585056</v>
      </c>
    </row>
    <row r="4102" spans="1:6" x14ac:dyDescent="0.3">
      <c r="A4102" s="12">
        <v>53</v>
      </c>
      <c r="B4102" s="12">
        <v>74</v>
      </c>
      <c r="C4102" s="12">
        <v>95</v>
      </c>
      <c r="D4102" s="12">
        <f t="shared" si="128"/>
        <v>27.220630372492838</v>
      </c>
      <c r="E4102" s="12">
        <v>365</v>
      </c>
      <c r="F4102" s="12">
        <f t="shared" si="129"/>
        <v>24.349566377585056</v>
      </c>
    </row>
    <row r="4103" spans="1:6" x14ac:dyDescent="0.3">
      <c r="A4103" s="12">
        <v>68</v>
      </c>
      <c r="B4103" s="12">
        <v>113</v>
      </c>
      <c r="C4103" s="12">
        <v>95</v>
      </c>
      <c r="D4103" s="12">
        <f t="shared" si="128"/>
        <v>27.220630372492838</v>
      </c>
      <c r="E4103" s="12">
        <v>366</v>
      </c>
      <c r="F4103" s="12">
        <f t="shared" si="129"/>
        <v>24.416277518345563</v>
      </c>
    </row>
    <row r="4104" spans="1:6" x14ac:dyDescent="0.3">
      <c r="A4104" s="12">
        <v>41</v>
      </c>
      <c r="B4104" s="12">
        <v>228</v>
      </c>
      <c r="C4104" s="12">
        <v>95</v>
      </c>
      <c r="D4104" s="12">
        <f t="shared" si="128"/>
        <v>27.220630372492838</v>
      </c>
      <c r="E4104" s="12">
        <v>366</v>
      </c>
      <c r="F4104" s="12">
        <f t="shared" si="129"/>
        <v>24.416277518345563</v>
      </c>
    </row>
    <row r="4105" spans="1:6" x14ac:dyDescent="0.3">
      <c r="A4105" s="12">
        <v>157</v>
      </c>
      <c r="B4105" s="12">
        <v>139</v>
      </c>
      <c r="C4105" s="12">
        <v>95</v>
      </c>
      <c r="D4105" s="12">
        <f t="shared" si="128"/>
        <v>27.220630372492838</v>
      </c>
      <c r="E4105" s="12">
        <v>366</v>
      </c>
      <c r="F4105" s="12">
        <f t="shared" si="129"/>
        <v>24.416277518345563</v>
      </c>
    </row>
    <row r="4106" spans="1:6" x14ac:dyDescent="0.3">
      <c r="A4106" s="12">
        <v>77</v>
      </c>
      <c r="B4106" s="12">
        <v>40</v>
      </c>
      <c r="C4106" s="12">
        <v>95</v>
      </c>
      <c r="D4106" s="12">
        <f t="shared" si="128"/>
        <v>27.220630372492838</v>
      </c>
      <c r="E4106" s="12">
        <v>366</v>
      </c>
      <c r="F4106" s="12">
        <f t="shared" si="129"/>
        <v>24.416277518345563</v>
      </c>
    </row>
    <row r="4107" spans="1:6" x14ac:dyDescent="0.3">
      <c r="A4107" s="12">
        <v>118</v>
      </c>
      <c r="B4107" s="12">
        <v>8</v>
      </c>
      <c r="C4107" s="12">
        <v>95</v>
      </c>
      <c r="D4107" s="12">
        <f t="shared" si="128"/>
        <v>27.220630372492838</v>
      </c>
      <c r="E4107" s="12">
        <v>366</v>
      </c>
      <c r="F4107" s="12">
        <f t="shared" si="129"/>
        <v>24.416277518345563</v>
      </c>
    </row>
    <row r="4108" spans="1:6" x14ac:dyDescent="0.3">
      <c r="A4108" s="12">
        <v>30</v>
      </c>
      <c r="B4108" s="12">
        <v>124</v>
      </c>
      <c r="C4108" s="12">
        <v>95</v>
      </c>
      <c r="D4108" s="12">
        <f t="shared" si="128"/>
        <v>27.220630372492838</v>
      </c>
      <c r="E4108" s="12">
        <v>366</v>
      </c>
      <c r="F4108" s="12">
        <f t="shared" si="129"/>
        <v>24.416277518345563</v>
      </c>
    </row>
    <row r="4109" spans="1:6" x14ac:dyDescent="0.3">
      <c r="A4109" s="12">
        <v>44</v>
      </c>
      <c r="B4109" s="12">
        <v>20</v>
      </c>
      <c r="C4109" s="12">
        <v>95</v>
      </c>
      <c r="D4109" s="12">
        <f t="shared" si="128"/>
        <v>27.220630372492838</v>
      </c>
      <c r="E4109" s="12">
        <v>366</v>
      </c>
      <c r="F4109" s="12">
        <f t="shared" si="129"/>
        <v>24.416277518345563</v>
      </c>
    </row>
    <row r="4110" spans="1:6" x14ac:dyDescent="0.3">
      <c r="A4110" s="12">
        <v>45</v>
      </c>
      <c r="B4110" s="12">
        <v>39</v>
      </c>
      <c r="C4110" s="12">
        <v>95</v>
      </c>
      <c r="D4110" s="12">
        <f t="shared" si="128"/>
        <v>27.220630372492838</v>
      </c>
      <c r="E4110" s="12">
        <v>366</v>
      </c>
      <c r="F4110" s="12">
        <f t="shared" si="129"/>
        <v>24.416277518345563</v>
      </c>
    </row>
    <row r="4111" spans="1:6" x14ac:dyDescent="0.3">
      <c r="A4111" s="12">
        <v>40</v>
      </c>
      <c r="B4111" s="12">
        <v>188</v>
      </c>
      <c r="C4111" s="12">
        <v>95</v>
      </c>
      <c r="D4111" s="12">
        <f t="shared" si="128"/>
        <v>27.220630372492838</v>
      </c>
      <c r="E4111" s="12">
        <v>367</v>
      </c>
      <c r="F4111" s="12">
        <f t="shared" si="129"/>
        <v>24.48298865910607</v>
      </c>
    </row>
    <row r="4112" spans="1:6" x14ac:dyDescent="0.3">
      <c r="A4112" s="12">
        <v>84</v>
      </c>
      <c r="B4112" s="12">
        <v>64</v>
      </c>
      <c r="C4112" s="12">
        <v>95</v>
      </c>
      <c r="D4112" s="12">
        <f t="shared" si="128"/>
        <v>27.220630372492838</v>
      </c>
      <c r="E4112" s="12">
        <v>367</v>
      </c>
      <c r="F4112" s="12">
        <f t="shared" si="129"/>
        <v>24.48298865910607</v>
      </c>
    </row>
    <row r="4113" spans="1:6" x14ac:dyDescent="0.3">
      <c r="A4113" s="12">
        <v>40</v>
      </c>
      <c r="B4113" s="12">
        <v>210</v>
      </c>
      <c r="C4113" s="12">
        <v>95</v>
      </c>
      <c r="D4113" s="12">
        <f t="shared" si="128"/>
        <v>27.220630372492838</v>
      </c>
      <c r="E4113" s="12">
        <v>367</v>
      </c>
      <c r="F4113" s="12">
        <f t="shared" si="129"/>
        <v>24.48298865910607</v>
      </c>
    </row>
    <row r="4114" spans="1:6" x14ac:dyDescent="0.3">
      <c r="A4114" s="12">
        <v>43</v>
      </c>
      <c r="B4114" s="12">
        <v>141</v>
      </c>
      <c r="C4114" s="12">
        <v>95</v>
      </c>
      <c r="D4114" s="12">
        <f t="shared" si="128"/>
        <v>27.220630372492838</v>
      </c>
      <c r="E4114" s="12">
        <v>367</v>
      </c>
      <c r="F4114" s="12">
        <f t="shared" si="129"/>
        <v>24.48298865910607</v>
      </c>
    </row>
    <row r="4115" spans="1:6" x14ac:dyDescent="0.3">
      <c r="A4115" s="12">
        <v>93</v>
      </c>
      <c r="B4115" s="12">
        <v>16</v>
      </c>
      <c r="C4115" s="12">
        <v>95</v>
      </c>
      <c r="D4115" s="12">
        <f t="shared" si="128"/>
        <v>27.220630372492838</v>
      </c>
      <c r="E4115" s="12">
        <v>367</v>
      </c>
      <c r="F4115" s="12">
        <f t="shared" si="129"/>
        <v>24.48298865910607</v>
      </c>
    </row>
    <row r="4116" spans="1:6" x14ac:dyDescent="0.3">
      <c r="A4116" s="12">
        <v>50</v>
      </c>
      <c r="B4116" s="12">
        <v>1</v>
      </c>
      <c r="C4116" s="12">
        <v>95</v>
      </c>
      <c r="D4116" s="12">
        <f t="shared" si="128"/>
        <v>27.220630372492838</v>
      </c>
      <c r="E4116" s="12">
        <v>369</v>
      </c>
      <c r="F4116" s="12">
        <f t="shared" si="129"/>
        <v>24.616410940627084</v>
      </c>
    </row>
    <row r="4117" spans="1:6" x14ac:dyDescent="0.3">
      <c r="A4117" s="12">
        <v>152</v>
      </c>
      <c r="B4117" s="12">
        <v>215</v>
      </c>
      <c r="C4117" s="12">
        <v>95</v>
      </c>
      <c r="D4117" s="12">
        <f t="shared" si="128"/>
        <v>27.220630372492838</v>
      </c>
      <c r="E4117" s="12">
        <v>369</v>
      </c>
      <c r="F4117" s="12">
        <f t="shared" si="129"/>
        <v>24.616410940627084</v>
      </c>
    </row>
    <row r="4118" spans="1:6" x14ac:dyDescent="0.3">
      <c r="A4118" s="12">
        <v>34</v>
      </c>
      <c r="B4118" s="12">
        <v>77</v>
      </c>
      <c r="C4118" s="12">
        <v>95</v>
      </c>
      <c r="D4118" s="12">
        <f t="shared" si="128"/>
        <v>27.220630372492838</v>
      </c>
      <c r="E4118" s="12">
        <v>369</v>
      </c>
      <c r="F4118" s="12">
        <f t="shared" si="129"/>
        <v>24.616410940627084</v>
      </c>
    </row>
    <row r="4119" spans="1:6" x14ac:dyDescent="0.3">
      <c r="A4119" s="12">
        <v>69</v>
      </c>
      <c r="B4119" s="12">
        <v>148</v>
      </c>
      <c r="C4119" s="12">
        <v>95</v>
      </c>
      <c r="D4119" s="12">
        <f t="shared" si="128"/>
        <v>27.220630372492838</v>
      </c>
      <c r="E4119" s="12">
        <v>369</v>
      </c>
      <c r="F4119" s="12">
        <f t="shared" si="129"/>
        <v>24.616410940627084</v>
      </c>
    </row>
    <row r="4120" spans="1:6" x14ac:dyDescent="0.3">
      <c r="A4120" s="12">
        <v>59</v>
      </c>
      <c r="B4120" s="12">
        <v>10</v>
      </c>
      <c r="C4120" s="12">
        <v>95</v>
      </c>
      <c r="D4120" s="12">
        <f t="shared" si="128"/>
        <v>27.220630372492838</v>
      </c>
      <c r="E4120" s="12">
        <v>370</v>
      </c>
      <c r="F4120" s="12">
        <f t="shared" si="129"/>
        <v>24.683122081387591</v>
      </c>
    </row>
    <row r="4121" spans="1:6" x14ac:dyDescent="0.3">
      <c r="A4121" s="12">
        <v>117</v>
      </c>
      <c r="B4121" s="12">
        <v>242</v>
      </c>
      <c r="C4121" s="12">
        <v>96</v>
      </c>
      <c r="D4121" s="12">
        <f t="shared" si="128"/>
        <v>27.507163323782233</v>
      </c>
      <c r="E4121" s="12">
        <v>370</v>
      </c>
      <c r="F4121" s="12">
        <f t="shared" si="129"/>
        <v>24.683122081387591</v>
      </c>
    </row>
    <row r="4122" spans="1:6" x14ac:dyDescent="0.3">
      <c r="A4122" s="12">
        <v>46</v>
      </c>
      <c r="B4122" s="12">
        <v>141</v>
      </c>
      <c r="C4122" s="12">
        <v>96</v>
      </c>
      <c r="D4122" s="12">
        <f t="shared" si="128"/>
        <v>27.507163323782233</v>
      </c>
      <c r="E4122" s="12">
        <v>370</v>
      </c>
      <c r="F4122" s="12">
        <f t="shared" si="129"/>
        <v>24.683122081387591</v>
      </c>
    </row>
    <row r="4123" spans="1:6" x14ac:dyDescent="0.3">
      <c r="A4123" s="12">
        <v>100</v>
      </c>
      <c r="B4123" s="12">
        <v>9</v>
      </c>
      <c r="C4123" s="12">
        <v>96</v>
      </c>
      <c r="D4123" s="12">
        <f t="shared" si="128"/>
        <v>27.507163323782233</v>
      </c>
      <c r="E4123" s="12">
        <v>371</v>
      </c>
      <c r="F4123" s="12">
        <f t="shared" si="129"/>
        <v>24.749833222148098</v>
      </c>
    </row>
    <row r="4124" spans="1:6" x14ac:dyDescent="0.3">
      <c r="A4124" s="12">
        <v>79</v>
      </c>
      <c r="B4124" s="12">
        <v>63</v>
      </c>
      <c r="C4124" s="12">
        <v>96</v>
      </c>
      <c r="D4124" s="12">
        <f t="shared" si="128"/>
        <v>27.507163323782233</v>
      </c>
      <c r="E4124" s="12">
        <v>371</v>
      </c>
      <c r="F4124" s="12">
        <f t="shared" si="129"/>
        <v>24.749833222148098</v>
      </c>
    </row>
    <row r="4125" spans="1:6" x14ac:dyDescent="0.3">
      <c r="A4125" s="12">
        <v>55</v>
      </c>
      <c r="B4125" s="12">
        <v>14</v>
      </c>
      <c r="C4125" s="12">
        <v>96</v>
      </c>
      <c r="D4125" s="12">
        <f t="shared" si="128"/>
        <v>27.507163323782233</v>
      </c>
      <c r="E4125" s="12">
        <v>371</v>
      </c>
      <c r="F4125" s="12">
        <f t="shared" si="129"/>
        <v>24.749833222148098</v>
      </c>
    </row>
    <row r="4126" spans="1:6" x14ac:dyDescent="0.3">
      <c r="A4126" s="12">
        <v>44</v>
      </c>
      <c r="B4126" s="12">
        <v>94</v>
      </c>
      <c r="C4126" s="12">
        <v>96</v>
      </c>
      <c r="D4126" s="12">
        <f t="shared" si="128"/>
        <v>27.507163323782233</v>
      </c>
      <c r="E4126" s="12">
        <v>372</v>
      </c>
      <c r="F4126" s="12">
        <f t="shared" si="129"/>
        <v>24.816544362908605</v>
      </c>
    </row>
    <row r="4127" spans="1:6" x14ac:dyDescent="0.3">
      <c r="A4127" s="12">
        <v>54</v>
      </c>
      <c r="B4127" s="12">
        <v>411</v>
      </c>
      <c r="C4127" s="12">
        <v>96</v>
      </c>
      <c r="D4127" s="12">
        <f t="shared" si="128"/>
        <v>27.507163323782233</v>
      </c>
      <c r="E4127" s="12">
        <v>372</v>
      </c>
      <c r="F4127" s="12">
        <f t="shared" si="129"/>
        <v>24.816544362908605</v>
      </c>
    </row>
    <row r="4128" spans="1:6" x14ac:dyDescent="0.3">
      <c r="A4128" s="12">
        <v>89</v>
      </c>
      <c r="B4128" s="12">
        <v>15</v>
      </c>
      <c r="C4128" s="12">
        <v>96</v>
      </c>
      <c r="D4128" s="12">
        <f t="shared" si="128"/>
        <v>27.507163323782233</v>
      </c>
      <c r="E4128" s="12">
        <v>372</v>
      </c>
      <c r="F4128" s="12">
        <f t="shared" si="129"/>
        <v>24.816544362908605</v>
      </c>
    </row>
    <row r="4129" spans="1:6" x14ac:dyDescent="0.3">
      <c r="A4129" s="12">
        <v>103</v>
      </c>
      <c r="B4129" s="12">
        <v>56</v>
      </c>
      <c r="C4129" s="12">
        <v>96</v>
      </c>
      <c r="D4129" s="12">
        <f t="shared" si="128"/>
        <v>27.507163323782233</v>
      </c>
      <c r="E4129" s="12">
        <v>372</v>
      </c>
      <c r="F4129" s="12">
        <f t="shared" si="129"/>
        <v>24.816544362908605</v>
      </c>
    </row>
    <row r="4130" spans="1:6" x14ac:dyDescent="0.3">
      <c r="A4130" s="12">
        <v>58</v>
      </c>
      <c r="B4130" s="12">
        <v>119</v>
      </c>
      <c r="C4130" s="12">
        <v>96</v>
      </c>
      <c r="D4130" s="12">
        <f t="shared" si="128"/>
        <v>27.507163323782233</v>
      </c>
      <c r="E4130" s="12">
        <v>372</v>
      </c>
      <c r="F4130" s="12">
        <f t="shared" si="129"/>
        <v>24.816544362908605</v>
      </c>
    </row>
    <row r="4131" spans="1:6" x14ac:dyDescent="0.3">
      <c r="A4131" s="12">
        <v>152</v>
      </c>
      <c r="B4131" s="12">
        <v>111</v>
      </c>
      <c r="C4131" s="12">
        <v>96</v>
      </c>
      <c r="D4131" s="12">
        <f t="shared" si="128"/>
        <v>27.507163323782233</v>
      </c>
      <c r="E4131" s="12">
        <v>372</v>
      </c>
      <c r="F4131" s="12">
        <f t="shared" si="129"/>
        <v>24.816544362908605</v>
      </c>
    </row>
    <row r="4132" spans="1:6" x14ac:dyDescent="0.3">
      <c r="A4132" s="12">
        <v>90</v>
      </c>
      <c r="B4132" s="12">
        <v>500</v>
      </c>
      <c r="C4132" s="12">
        <v>96</v>
      </c>
      <c r="D4132" s="12">
        <f t="shared" si="128"/>
        <v>27.507163323782233</v>
      </c>
      <c r="E4132" s="12">
        <v>372</v>
      </c>
      <c r="F4132" s="12">
        <f t="shared" si="129"/>
        <v>24.816544362908605</v>
      </c>
    </row>
    <row r="4133" spans="1:6" x14ac:dyDescent="0.3">
      <c r="A4133" s="12">
        <v>81</v>
      </c>
      <c r="B4133" s="12">
        <v>150</v>
      </c>
      <c r="C4133" s="12">
        <v>96</v>
      </c>
      <c r="D4133" s="12">
        <f t="shared" si="128"/>
        <v>27.507163323782233</v>
      </c>
      <c r="E4133" s="12">
        <v>373</v>
      </c>
      <c r="F4133" s="12">
        <f t="shared" si="129"/>
        <v>24.883255503669112</v>
      </c>
    </row>
    <row r="4134" spans="1:6" x14ac:dyDescent="0.3">
      <c r="A4134" s="12">
        <v>108</v>
      </c>
      <c r="B4134" s="12">
        <v>151</v>
      </c>
      <c r="C4134" s="12">
        <v>96</v>
      </c>
      <c r="D4134" s="12">
        <f t="shared" si="128"/>
        <v>27.507163323782233</v>
      </c>
      <c r="E4134" s="12">
        <v>373</v>
      </c>
      <c r="F4134" s="12">
        <f t="shared" si="129"/>
        <v>24.883255503669112</v>
      </c>
    </row>
    <row r="4135" spans="1:6" x14ac:dyDescent="0.3">
      <c r="A4135" s="12">
        <v>40</v>
      </c>
      <c r="B4135" s="12">
        <v>4</v>
      </c>
      <c r="C4135" s="12">
        <v>96</v>
      </c>
      <c r="D4135" s="12">
        <f t="shared" si="128"/>
        <v>27.507163323782233</v>
      </c>
      <c r="E4135" s="12">
        <v>373</v>
      </c>
      <c r="F4135" s="12">
        <f t="shared" si="129"/>
        <v>24.883255503669112</v>
      </c>
    </row>
    <row r="4136" spans="1:6" x14ac:dyDescent="0.3">
      <c r="A4136" s="12">
        <v>46</v>
      </c>
      <c r="B4136" s="12">
        <v>95</v>
      </c>
      <c r="C4136" s="12">
        <v>96</v>
      </c>
      <c r="D4136" s="12">
        <f t="shared" si="128"/>
        <v>27.507163323782233</v>
      </c>
      <c r="E4136" s="12">
        <v>373</v>
      </c>
      <c r="F4136" s="12">
        <f t="shared" si="129"/>
        <v>24.883255503669112</v>
      </c>
    </row>
    <row r="4137" spans="1:6" x14ac:dyDescent="0.3">
      <c r="A4137" s="12">
        <v>101</v>
      </c>
      <c r="B4137" s="12">
        <v>89</v>
      </c>
      <c r="C4137" s="12">
        <v>96</v>
      </c>
      <c r="D4137" s="12">
        <f t="shared" si="128"/>
        <v>27.507163323782233</v>
      </c>
      <c r="E4137" s="12">
        <v>376</v>
      </c>
      <c r="F4137" s="12">
        <f t="shared" si="129"/>
        <v>25.083388925950633</v>
      </c>
    </row>
    <row r="4138" spans="1:6" x14ac:dyDescent="0.3">
      <c r="A4138" s="12">
        <v>77</v>
      </c>
      <c r="B4138" s="12">
        <v>336</v>
      </c>
      <c r="C4138" s="12">
        <v>96</v>
      </c>
      <c r="D4138" s="12">
        <f t="shared" si="128"/>
        <v>27.507163323782233</v>
      </c>
      <c r="E4138" s="12">
        <v>376</v>
      </c>
      <c r="F4138" s="12">
        <f t="shared" si="129"/>
        <v>25.083388925950633</v>
      </c>
    </row>
    <row r="4139" spans="1:6" x14ac:dyDescent="0.3">
      <c r="A4139" s="12">
        <v>60</v>
      </c>
      <c r="B4139" s="12">
        <v>22</v>
      </c>
      <c r="C4139" s="12">
        <v>96</v>
      </c>
      <c r="D4139" s="12">
        <f t="shared" si="128"/>
        <v>27.507163323782233</v>
      </c>
      <c r="E4139" s="12">
        <v>376</v>
      </c>
      <c r="F4139" s="12">
        <f t="shared" si="129"/>
        <v>25.083388925950633</v>
      </c>
    </row>
    <row r="4140" spans="1:6" x14ac:dyDescent="0.3">
      <c r="A4140" s="12">
        <v>27</v>
      </c>
      <c r="B4140" s="12">
        <v>336</v>
      </c>
      <c r="C4140" s="12">
        <v>96</v>
      </c>
      <c r="D4140" s="12">
        <f t="shared" si="128"/>
        <v>27.507163323782233</v>
      </c>
      <c r="E4140" s="12">
        <v>376</v>
      </c>
      <c r="F4140" s="12">
        <f t="shared" si="129"/>
        <v>25.083388925950633</v>
      </c>
    </row>
    <row r="4141" spans="1:6" x14ac:dyDescent="0.3">
      <c r="A4141" s="12">
        <v>45</v>
      </c>
      <c r="B4141" s="12">
        <v>117</v>
      </c>
      <c r="C4141" s="12">
        <v>96</v>
      </c>
      <c r="D4141" s="12">
        <f t="shared" si="128"/>
        <v>27.507163323782233</v>
      </c>
      <c r="E4141" s="12">
        <v>376</v>
      </c>
      <c r="F4141" s="12">
        <f t="shared" si="129"/>
        <v>25.083388925950633</v>
      </c>
    </row>
    <row r="4142" spans="1:6" x14ac:dyDescent="0.3">
      <c r="A4142" s="12">
        <v>2</v>
      </c>
      <c r="B4142" s="12">
        <v>504</v>
      </c>
      <c r="C4142" s="12">
        <v>96</v>
      </c>
      <c r="D4142" s="12">
        <f t="shared" si="128"/>
        <v>27.507163323782233</v>
      </c>
      <c r="E4142" s="12">
        <v>377</v>
      </c>
      <c r="F4142" s="12">
        <f t="shared" si="129"/>
        <v>25.15010006671114</v>
      </c>
    </row>
    <row r="4143" spans="1:6" x14ac:dyDescent="0.3">
      <c r="A4143" s="12">
        <v>63</v>
      </c>
      <c r="B4143" s="12">
        <v>106</v>
      </c>
      <c r="C4143" s="12">
        <v>96</v>
      </c>
      <c r="D4143" s="12">
        <f t="shared" si="128"/>
        <v>27.507163323782233</v>
      </c>
      <c r="E4143" s="12">
        <v>378</v>
      </c>
      <c r="F4143" s="12">
        <f t="shared" si="129"/>
        <v>25.216811207471647</v>
      </c>
    </row>
    <row r="4144" spans="1:6" x14ac:dyDescent="0.3">
      <c r="A4144" s="12">
        <v>52</v>
      </c>
      <c r="B4144" s="12">
        <v>69</v>
      </c>
      <c r="C4144" s="12">
        <v>96</v>
      </c>
      <c r="D4144" s="12">
        <f t="shared" si="128"/>
        <v>27.507163323782233</v>
      </c>
      <c r="E4144" s="12">
        <v>378</v>
      </c>
      <c r="F4144" s="12">
        <f t="shared" si="129"/>
        <v>25.216811207471647</v>
      </c>
    </row>
    <row r="4145" spans="1:6" x14ac:dyDescent="0.3">
      <c r="A4145" s="12">
        <v>17</v>
      </c>
      <c r="B4145" s="12">
        <v>6</v>
      </c>
      <c r="C4145" s="12">
        <v>96</v>
      </c>
      <c r="D4145" s="12">
        <f t="shared" si="128"/>
        <v>27.507163323782233</v>
      </c>
      <c r="E4145" s="12">
        <v>378</v>
      </c>
      <c r="F4145" s="12">
        <f t="shared" si="129"/>
        <v>25.216811207471647</v>
      </c>
    </row>
    <row r="4146" spans="1:6" x14ac:dyDescent="0.3">
      <c r="A4146" s="12">
        <v>80</v>
      </c>
      <c r="B4146" s="12">
        <v>48</v>
      </c>
      <c r="C4146" s="12">
        <v>96</v>
      </c>
      <c r="D4146" s="12">
        <f t="shared" si="128"/>
        <v>27.507163323782233</v>
      </c>
      <c r="E4146" s="12">
        <v>378</v>
      </c>
      <c r="F4146" s="12">
        <f t="shared" si="129"/>
        <v>25.216811207471647</v>
      </c>
    </row>
    <row r="4147" spans="1:6" x14ac:dyDescent="0.3">
      <c r="A4147" s="12">
        <v>39</v>
      </c>
      <c r="B4147" s="12">
        <v>97</v>
      </c>
      <c r="C4147" s="12">
        <v>96</v>
      </c>
      <c r="D4147" s="12">
        <f t="shared" si="128"/>
        <v>27.507163323782233</v>
      </c>
      <c r="E4147" s="12">
        <v>378</v>
      </c>
      <c r="F4147" s="12">
        <f t="shared" si="129"/>
        <v>25.216811207471647</v>
      </c>
    </row>
    <row r="4148" spans="1:6" x14ac:dyDescent="0.3">
      <c r="A4148" s="12">
        <v>81</v>
      </c>
      <c r="B4148" s="12">
        <v>31</v>
      </c>
      <c r="C4148" s="12">
        <v>96</v>
      </c>
      <c r="D4148" s="12">
        <f t="shared" si="128"/>
        <v>27.507163323782233</v>
      </c>
      <c r="E4148" s="12">
        <v>379</v>
      </c>
      <c r="F4148" s="12">
        <f t="shared" si="129"/>
        <v>25.283522348232154</v>
      </c>
    </row>
    <row r="4149" spans="1:6" x14ac:dyDescent="0.3">
      <c r="A4149" s="12">
        <v>158</v>
      </c>
      <c r="B4149" s="12">
        <v>30</v>
      </c>
      <c r="C4149" s="12">
        <v>96</v>
      </c>
      <c r="D4149" s="12">
        <f t="shared" si="128"/>
        <v>27.507163323782233</v>
      </c>
      <c r="E4149" s="12">
        <v>379</v>
      </c>
      <c r="F4149" s="12">
        <f t="shared" si="129"/>
        <v>25.283522348232154</v>
      </c>
    </row>
    <row r="4150" spans="1:6" x14ac:dyDescent="0.3">
      <c r="A4150" s="12">
        <v>74</v>
      </c>
      <c r="B4150" s="12">
        <v>472</v>
      </c>
      <c r="C4150" s="12">
        <v>97</v>
      </c>
      <c r="D4150" s="12">
        <f t="shared" si="128"/>
        <v>27.793696275071632</v>
      </c>
      <c r="E4150" s="12">
        <v>379</v>
      </c>
      <c r="F4150" s="12">
        <f t="shared" si="129"/>
        <v>25.283522348232154</v>
      </c>
    </row>
    <row r="4151" spans="1:6" x14ac:dyDescent="0.3">
      <c r="A4151" s="12">
        <v>48</v>
      </c>
      <c r="B4151" s="12">
        <v>33</v>
      </c>
      <c r="C4151" s="12">
        <v>97</v>
      </c>
      <c r="D4151" s="12">
        <f t="shared" si="128"/>
        <v>27.793696275071632</v>
      </c>
      <c r="E4151" s="12">
        <v>380</v>
      </c>
      <c r="F4151" s="12">
        <f t="shared" si="129"/>
        <v>25.350233488992661</v>
      </c>
    </row>
    <row r="4152" spans="1:6" x14ac:dyDescent="0.3">
      <c r="A4152" s="12">
        <v>21</v>
      </c>
      <c r="B4152" s="12">
        <v>75</v>
      </c>
      <c r="C4152" s="12">
        <v>97</v>
      </c>
      <c r="D4152" s="12">
        <f t="shared" si="128"/>
        <v>27.793696275071632</v>
      </c>
      <c r="E4152" s="12">
        <v>380</v>
      </c>
      <c r="F4152" s="12">
        <f t="shared" si="129"/>
        <v>25.350233488992661</v>
      </c>
    </row>
    <row r="4153" spans="1:6" x14ac:dyDescent="0.3">
      <c r="A4153" s="12">
        <v>25</v>
      </c>
      <c r="B4153" s="12">
        <v>253</v>
      </c>
      <c r="C4153" s="12">
        <v>97</v>
      </c>
      <c r="D4153" s="12">
        <f t="shared" si="128"/>
        <v>27.793696275071632</v>
      </c>
      <c r="E4153" s="12">
        <v>380</v>
      </c>
      <c r="F4153" s="12">
        <f t="shared" si="129"/>
        <v>25.350233488992661</v>
      </c>
    </row>
    <row r="4154" spans="1:6" x14ac:dyDescent="0.3">
      <c r="A4154" s="12">
        <v>50</v>
      </c>
      <c r="B4154" s="12">
        <v>431</v>
      </c>
      <c r="C4154" s="12">
        <v>97</v>
      </c>
      <c r="D4154" s="12">
        <f t="shared" si="128"/>
        <v>27.793696275071632</v>
      </c>
      <c r="E4154" s="12">
        <v>380</v>
      </c>
      <c r="F4154" s="12">
        <f t="shared" si="129"/>
        <v>25.350233488992661</v>
      </c>
    </row>
    <row r="4155" spans="1:6" x14ac:dyDescent="0.3">
      <c r="A4155" s="12">
        <v>61</v>
      </c>
      <c r="B4155" s="12">
        <v>439</v>
      </c>
      <c r="C4155" s="12">
        <v>97</v>
      </c>
      <c r="D4155" s="12">
        <f t="shared" si="128"/>
        <v>27.793696275071632</v>
      </c>
      <c r="E4155" s="12">
        <v>380</v>
      </c>
      <c r="F4155" s="12">
        <f t="shared" si="129"/>
        <v>25.350233488992661</v>
      </c>
    </row>
    <row r="4156" spans="1:6" x14ac:dyDescent="0.3">
      <c r="A4156" s="12">
        <v>59</v>
      </c>
      <c r="B4156" s="12">
        <v>23</v>
      </c>
      <c r="C4156" s="12">
        <v>97</v>
      </c>
      <c r="D4156" s="12">
        <f t="shared" si="128"/>
        <v>27.793696275071632</v>
      </c>
      <c r="E4156" s="12">
        <v>381</v>
      </c>
      <c r="F4156" s="12">
        <f t="shared" si="129"/>
        <v>25.416944629753168</v>
      </c>
    </row>
    <row r="4157" spans="1:6" x14ac:dyDescent="0.3">
      <c r="A4157" s="12">
        <v>36</v>
      </c>
      <c r="B4157" s="12">
        <v>52</v>
      </c>
      <c r="C4157" s="12">
        <v>97</v>
      </c>
      <c r="D4157" s="12">
        <f t="shared" si="128"/>
        <v>27.793696275071632</v>
      </c>
      <c r="E4157" s="12">
        <v>381</v>
      </c>
      <c r="F4157" s="12">
        <f t="shared" si="129"/>
        <v>25.416944629753168</v>
      </c>
    </row>
    <row r="4158" spans="1:6" x14ac:dyDescent="0.3">
      <c r="A4158" s="12">
        <v>56</v>
      </c>
      <c r="B4158" s="12">
        <v>145</v>
      </c>
      <c r="C4158" s="12">
        <v>97</v>
      </c>
      <c r="D4158" s="12">
        <f t="shared" si="128"/>
        <v>27.793696275071632</v>
      </c>
      <c r="E4158" s="12">
        <v>382</v>
      </c>
      <c r="F4158" s="12">
        <f t="shared" si="129"/>
        <v>25.483655770513675</v>
      </c>
    </row>
    <row r="4159" spans="1:6" x14ac:dyDescent="0.3">
      <c r="A4159" s="12">
        <v>88</v>
      </c>
      <c r="B4159" s="12">
        <v>203</v>
      </c>
      <c r="C4159" s="12">
        <v>97</v>
      </c>
      <c r="D4159" s="12">
        <f t="shared" si="128"/>
        <v>27.793696275071632</v>
      </c>
      <c r="E4159" s="12">
        <v>382</v>
      </c>
      <c r="F4159" s="12">
        <f t="shared" si="129"/>
        <v>25.483655770513675</v>
      </c>
    </row>
    <row r="4160" spans="1:6" x14ac:dyDescent="0.3">
      <c r="A4160" s="12">
        <v>107</v>
      </c>
      <c r="B4160" s="12">
        <v>203</v>
      </c>
      <c r="C4160" s="12">
        <v>97</v>
      </c>
      <c r="D4160" s="12">
        <f t="shared" si="128"/>
        <v>27.793696275071632</v>
      </c>
      <c r="E4160" s="12">
        <v>382</v>
      </c>
      <c r="F4160" s="12">
        <f t="shared" si="129"/>
        <v>25.483655770513675</v>
      </c>
    </row>
    <row r="4161" spans="1:6" x14ac:dyDescent="0.3">
      <c r="A4161" s="12">
        <v>87</v>
      </c>
      <c r="B4161" s="12">
        <v>16</v>
      </c>
      <c r="C4161" s="12">
        <v>97</v>
      </c>
      <c r="D4161" s="12">
        <f t="shared" si="128"/>
        <v>27.793696275071632</v>
      </c>
      <c r="E4161" s="12">
        <v>383</v>
      </c>
      <c r="F4161" s="12">
        <f t="shared" si="129"/>
        <v>25.550366911274182</v>
      </c>
    </row>
    <row r="4162" spans="1:6" x14ac:dyDescent="0.3">
      <c r="A4162" s="12">
        <v>34</v>
      </c>
      <c r="B4162" s="12">
        <v>102</v>
      </c>
      <c r="C4162" s="12">
        <v>97</v>
      </c>
      <c r="D4162" s="12">
        <f t="shared" si="128"/>
        <v>27.793696275071632</v>
      </c>
      <c r="E4162" s="12">
        <v>383</v>
      </c>
      <c r="F4162" s="12">
        <f t="shared" si="129"/>
        <v>25.550366911274182</v>
      </c>
    </row>
    <row r="4163" spans="1:6" x14ac:dyDescent="0.3">
      <c r="A4163" s="12">
        <v>97</v>
      </c>
      <c r="B4163" s="12">
        <v>4</v>
      </c>
      <c r="C4163" s="12">
        <v>97</v>
      </c>
      <c r="D4163" s="12">
        <f t="shared" ref="D4163:D4226" si="130">C4163*100/LARGE(C4163:C9179,1)</f>
        <v>27.793696275071632</v>
      </c>
      <c r="E4163" s="12">
        <v>383</v>
      </c>
      <c r="F4163" s="12">
        <f t="shared" ref="F4163:F4226" si="131">E4163*100/LARGE(E4163:E9179,1)</f>
        <v>25.550366911274182</v>
      </c>
    </row>
    <row r="4164" spans="1:6" x14ac:dyDescent="0.3">
      <c r="A4164" s="12">
        <v>40</v>
      </c>
      <c r="B4164" s="12">
        <v>1</v>
      </c>
      <c r="C4164" s="12">
        <v>97</v>
      </c>
      <c r="D4164" s="12">
        <f t="shared" si="130"/>
        <v>27.793696275071632</v>
      </c>
      <c r="E4164" s="12">
        <v>383</v>
      </c>
      <c r="F4164" s="12">
        <f t="shared" si="131"/>
        <v>25.550366911274182</v>
      </c>
    </row>
    <row r="4165" spans="1:6" x14ac:dyDescent="0.3">
      <c r="A4165" s="12">
        <v>41</v>
      </c>
      <c r="B4165" s="12">
        <v>334</v>
      </c>
      <c r="C4165" s="12">
        <v>97</v>
      </c>
      <c r="D4165" s="12">
        <f t="shared" si="130"/>
        <v>27.793696275071632</v>
      </c>
      <c r="E4165" s="12">
        <v>384</v>
      </c>
      <c r="F4165" s="12">
        <f t="shared" si="131"/>
        <v>25.617078052034689</v>
      </c>
    </row>
    <row r="4166" spans="1:6" x14ac:dyDescent="0.3">
      <c r="A4166" s="12">
        <v>50</v>
      </c>
      <c r="B4166" s="12">
        <v>160</v>
      </c>
      <c r="C4166" s="12">
        <v>97</v>
      </c>
      <c r="D4166" s="12">
        <f t="shared" si="130"/>
        <v>27.793696275071632</v>
      </c>
      <c r="E4166" s="12">
        <v>384</v>
      </c>
      <c r="F4166" s="12">
        <f t="shared" si="131"/>
        <v>25.617078052034689</v>
      </c>
    </row>
    <row r="4167" spans="1:6" x14ac:dyDescent="0.3">
      <c r="A4167" s="12">
        <v>98</v>
      </c>
      <c r="B4167" s="12">
        <v>14</v>
      </c>
      <c r="C4167" s="12">
        <v>97</v>
      </c>
      <c r="D4167" s="12">
        <f t="shared" si="130"/>
        <v>27.793696275071632</v>
      </c>
      <c r="E4167" s="12">
        <v>385</v>
      </c>
      <c r="F4167" s="12">
        <f t="shared" si="131"/>
        <v>25.683789192795196</v>
      </c>
    </row>
    <row r="4168" spans="1:6" x14ac:dyDescent="0.3">
      <c r="A4168" s="12">
        <v>47</v>
      </c>
      <c r="B4168" s="12">
        <v>22</v>
      </c>
      <c r="C4168" s="12">
        <v>97</v>
      </c>
      <c r="D4168" s="12">
        <f t="shared" si="130"/>
        <v>27.793696275071632</v>
      </c>
      <c r="E4168" s="12">
        <v>385</v>
      </c>
      <c r="F4168" s="12">
        <f t="shared" si="131"/>
        <v>25.683789192795196</v>
      </c>
    </row>
    <row r="4169" spans="1:6" x14ac:dyDescent="0.3">
      <c r="A4169" s="12">
        <v>43</v>
      </c>
      <c r="B4169" s="12">
        <v>616</v>
      </c>
      <c r="C4169" s="12">
        <v>97</v>
      </c>
      <c r="D4169" s="12">
        <f t="shared" si="130"/>
        <v>27.793696275071632</v>
      </c>
      <c r="E4169" s="12">
        <v>385</v>
      </c>
      <c r="F4169" s="12">
        <f t="shared" si="131"/>
        <v>25.683789192795196</v>
      </c>
    </row>
    <row r="4170" spans="1:6" x14ac:dyDescent="0.3">
      <c r="A4170" s="12">
        <v>21</v>
      </c>
      <c r="B4170" s="12">
        <v>96</v>
      </c>
      <c r="C4170" s="12">
        <v>98</v>
      </c>
      <c r="D4170" s="12">
        <f t="shared" si="130"/>
        <v>28.08022922636103</v>
      </c>
      <c r="E4170" s="12">
        <v>386</v>
      </c>
      <c r="F4170" s="12">
        <f t="shared" si="131"/>
        <v>25.750500333555703</v>
      </c>
    </row>
    <row r="4171" spans="1:6" x14ac:dyDescent="0.3">
      <c r="A4171" s="12">
        <v>27</v>
      </c>
      <c r="B4171" s="12">
        <v>347</v>
      </c>
      <c r="C4171" s="12">
        <v>98</v>
      </c>
      <c r="D4171" s="12">
        <f t="shared" si="130"/>
        <v>28.08022922636103</v>
      </c>
      <c r="E4171" s="12">
        <v>387</v>
      </c>
      <c r="F4171" s="12">
        <f t="shared" si="131"/>
        <v>25.81721147431621</v>
      </c>
    </row>
    <row r="4172" spans="1:6" x14ac:dyDescent="0.3">
      <c r="A4172" s="12">
        <v>82</v>
      </c>
      <c r="B4172" s="12">
        <v>1</v>
      </c>
      <c r="C4172" s="12">
        <v>98</v>
      </c>
      <c r="D4172" s="12">
        <f t="shared" si="130"/>
        <v>28.08022922636103</v>
      </c>
      <c r="E4172" s="12">
        <v>387</v>
      </c>
      <c r="F4172" s="12">
        <f t="shared" si="131"/>
        <v>25.81721147431621</v>
      </c>
    </row>
    <row r="4173" spans="1:6" x14ac:dyDescent="0.3">
      <c r="A4173" s="12">
        <v>78</v>
      </c>
      <c r="B4173" s="12">
        <v>111</v>
      </c>
      <c r="C4173" s="12">
        <v>98</v>
      </c>
      <c r="D4173" s="12">
        <f t="shared" si="130"/>
        <v>28.08022922636103</v>
      </c>
      <c r="E4173" s="12">
        <v>387</v>
      </c>
      <c r="F4173" s="12">
        <f t="shared" si="131"/>
        <v>25.81721147431621</v>
      </c>
    </row>
    <row r="4174" spans="1:6" x14ac:dyDescent="0.3">
      <c r="A4174" s="12">
        <v>32</v>
      </c>
      <c r="B4174" s="12">
        <v>62</v>
      </c>
      <c r="C4174" s="12">
        <v>98</v>
      </c>
      <c r="D4174" s="12">
        <f t="shared" si="130"/>
        <v>28.08022922636103</v>
      </c>
      <c r="E4174" s="12">
        <v>387</v>
      </c>
      <c r="F4174" s="12">
        <f t="shared" si="131"/>
        <v>25.81721147431621</v>
      </c>
    </row>
    <row r="4175" spans="1:6" x14ac:dyDescent="0.3">
      <c r="A4175" s="12">
        <v>147</v>
      </c>
      <c r="B4175" s="12">
        <v>135</v>
      </c>
      <c r="C4175" s="12">
        <v>98</v>
      </c>
      <c r="D4175" s="12">
        <f t="shared" si="130"/>
        <v>28.08022922636103</v>
      </c>
      <c r="E4175" s="12">
        <v>387</v>
      </c>
      <c r="F4175" s="12">
        <f t="shared" si="131"/>
        <v>25.81721147431621</v>
      </c>
    </row>
    <row r="4176" spans="1:6" x14ac:dyDescent="0.3">
      <c r="A4176" s="12">
        <v>134</v>
      </c>
      <c r="B4176" s="12">
        <v>230</v>
      </c>
      <c r="C4176" s="12">
        <v>98</v>
      </c>
      <c r="D4176" s="12">
        <f t="shared" si="130"/>
        <v>28.08022922636103</v>
      </c>
      <c r="E4176" s="12">
        <v>387</v>
      </c>
      <c r="F4176" s="12">
        <f t="shared" si="131"/>
        <v>25.81721147431621</v>
      </c>
    </row>
    <row r="4177" spans="1:6" x14ac:dyDescent="0.3">
      <c r="A4177" s="12">
        <v>46</v>
      </c>
      <c r="B4177" s="12">
        <v>160</v>
      </c>
      <c r="C4177" s="12">
        <v>98</v>
      </c>
      <c r="D4177" s="12">
        <f t="shared" si="130"/>
        <v>28.08022922636103</v>
      </c>
      <c r="E4177" s="12">
        <v>387</v>
      </c>
      <c r="F4177" s="12">
        <f t="shared" si="131"/>
        <v>25.81721147431621</v>
      </c>
    </row>
    <row r="4178" spans="1:6" x14ac:dyDescent="0.3">
      <c r="A4178" s="12">
        <v>46</v>
      </c>
      <c r="B4178" s="12">
        <v>160</v>
      </c>
      <c r="C4178" s="12">
        <v>98</v>
      </c>
      <c r="D4178" s="12">
        <f t="shared" si="130"/>
        <v>28.08022922636103</v>
      </c>
      <c r="E4178" s="12">
        <v>387</v>
      </c>
      <c r="F4178" s="12">
        <f t="shared" si="131"/>
        <v>25.81721147431621</v>
      </c>
    </row>
    <row r="4179" spans="1:6" x14ac:dyDescent="0.3">
      <c r="A4179" s="12">
        <v>85</v>
      </c>
      <c r="B4179" s="12">
        <v>32</v>
      </c>
      <c r="C4179" s="12">
        <v>98</v>
      </c>
      <c r="D4179" s="12">
        <f t="shared" si="130"/>
        <v>28.08022922636103</v>
      </c>
      <c r="E4179" s="12">
        <v>388</v>
      </c>
      <c r="F4179" s="12">
        <f t="shared" si="131"/>
        <v>25.883922615076717</v>
      </c>
    </row>
    <row r="4180" spans="1:6" x14ac:dyDescent="0.3">
      <c r="A4180" s="12">
        <v>4</v>
      </c>
      <c r="B4180" s="12">
        <v>502</v>
      </c>
      <c r="C4180" s="12">
        <v>98</v>
      </c>
      <c r="D4180" s="12">
        <f t="shared" si="130"/>
        <v>28.08022922636103</v>
      </c>
      <c r="E4180" s="12">
        <v>388</v>
      </c>
      <c r="F4180" s="12">
        <f t="shared" si="131"/>
        <v>25.883922615076717</v>
      </c>
    </row>
    <row r="4181" spans="1:6" x14ac:dyDescent="0.3">
      <c r="A4181" s="12">
        <v>62</v>
      </c>
      <c r="B4181" s="12">
        <v>298</v>
      </c>
      <c r="C4181" s="12">
        <v>98</v>
      </c>
      <c r="D4181" s="12">
        <f t="shared" si="130"/>
        <v>28.08022922636103</v>
      </c>
      <c r="E4181" s="12">
        <v>388</v>
      </c>
      <c r="F4181" s="12">
        <f t="shared" si="131"/>
        <v>25.883922615076717</v>
      </c>
    </row>
    <row r="4182" spans="1:6" x14ac:dyDescent="0.3">
      <c r="A4182" s="12">
        <v>72</v>
      </c>
      <c r="B4182" s="12">
        <v>129</v>
      </c>
      <c r="C4182" s="12">
        <v>98</v>
      </c>
      <c r="D4182" s="12">
        <f t="shared" si="130"/>
        <v>28.08022922636103</v>
      </c>
      <c r="E4182" s="12">
        <v>388</v>
      </c>
      <c r="F4182" s="12">
        <f t="shared" si="131"/>
        <v>25.883922615076717</v>
      </c>
    </row>
    <row r="4183" spans="1:6" x14ac:dyDescent="0.3">
      <c r="A4183" s="12">
        <v>36</v>
      </c>
      <c r="B4183" s="12">
        <v>102</v>
      </c>
      <c r="C4183" s="12">
        <v>98</v>
      </c>
      <c r="D4183" s="12">
        <f t="shared" si="130"/>
        <v>28.08022922636103</v>
      </c>
      <c r="E4183" s="12">
        <v>389</v>
      </c>
      <c r="F4183" s="12">
        <f t="shared" si="131"/>
        <v>25.950633755837224</v>
      </c>
    </row>
    <row r="4184" spans="1:6" x14ac:dyDescent="0.3">
      <c r="A4184" s="12">
        <v>43</v>
      </c>
      <c r="B4184" s="12">
        <v>616</v>
      </c>
      <c r="C4184" s="12">
        <v>98</v>
      </c>
      <c r="D4184" s="12">
        <f t="shared" si="130"/>
        <v>28.08022922636103</v>
      </c>
      <c r="E4184" s="12">
        <v>389</v>
      </c>
      <c r="F4184" s="12">
        <f t="shared" si="131"/>
        <v>25.950633755837224</v>
      </c>
    </row>
    <row r="4185" spans="1:6" x14ac:dyDescent="0.3">
      <c r="A4185" s="12">
        <v>107</v>
      </c>
      <c r="B4185" s="12">
        <v>43</v>
      </c>
      <c r="C4185" s="12">
        <v>98</v>
      </c>
      <c r="D4185" s="12">
        <f t="shared" si="130"/>
        <v>28.08022922636103</v>
      </c>
      <c r="E4185" s="12">
        <v>389</v>
      </c>
      <c r="F4185" s="12">
        <f t="shared" si="131"/>
        <v>25.950633755837224</v>
      </c>
    </row>
    <row r="4186" spans="1:6" x14ac:dyDescent="0.3">
      <c r="A4186" s="12">
        <v>2</v>
      </c>
      <c r="B4186" s="12">
        <v>125</v>
      </c>
      <c r="C4186" s="12">
        <v>99</v>
      </c>
      <c r="D4186" s="12">
        <f t="shared" si="130"/>
        <v>28.366762177650429</v>
      </c>
      <c r="E4186" s="12">
        <v>389</v>
      </c>
      <c r="F4186" s="12">
        <f t="shared" si="131"/>
        <v>25.950633755837224</v>
      </c>
    </row>
    <row r="4187" spans="1:6" x14ac:dyDescent="0.3">
      <c r="A4187" s="12">
        <v>65</v>
      </c>
      <c r="B4187" s="12">
        <v>41</v>
      </c>
      <c r="C4187" s="12">
        <v>99</v>
      </c>
      <c r="D4187" s="12">
        <f t="shared" si="130"/>
        <v>28.366762177650429</v>
      </c>
      <c r="E4187" s="12">
        <v>389</v>
      </c>
      <c r="F4187" s="12">
        <f t="shared" si="131"/>
        <v>25.950633755837224</v>
      </c>
    </row>
    <row r="4188" spans="1:6" x14ac:dyDescent="0.3">
      <c r="A4188" s="12">
        <v>73</v>
      </c>
      <c r="B4188" s="12">
        <v>30</v>
      </c>
      <c r="C4188" s="12">
        <v>99</v>
      </c>
      <c r="D4188" s="12">
        <f t="shared" si="130"/>
        <v>28.366762177650429</v>
      </c>
      <c r="E4188" s="12">
        <v>390</v>
      </c>
      <c r="F4188" s="12">
        <f t="shared" si="131"/>
        <v>26.017344896597731</v>
      </c>
    </row>
    <row r="4189" spans="1:6" x14ac:dyDescent="0.3">
      <c r="A4189" s="12">
        <v>23</v>
      </c>
      <c r="B4189" s="12">
        <v>93</v>
      </c>
      <c r="C4189" s="12">
        <v>99</v>
      </c>
      <c r="D4189" s="12">
        <f t="shared" si="130"/>
        <v>28.366762177650429</v>
      </c>
      <c r="E4189" s="12">
        <v>390</v>
      </c>
      <c r="F4189" s="12">
        <f t="shared" si="131"/>
        <v>26.017344896597731</v>
      </c>
    </row>
    <row r="4190" spans="1:6" x14ac:dyDescent="0.3">
      <c r="A4190" s="12">
        <v>35</v>
      </c>
      <c r="B4190" s="12">
        <v>40</v>
      </c>
      <c r="C4190" s="12">
        <v>99</v>
      </c>
      <c r="D4190" s="12">
        <f t="shared" si="130"/>
        <v>28.366762177650429</v>
      </c>
      <c r="E4190" s="12">
        <v>390</v>
      </c>
      <c r="F4190" s="12">
        <f t="shared" si="131"/>
        <v>26.017344896597731</v>
      </c>
    </row>
    <row r="4191" spans="1:6" x14ac:dyDescent="0.3">
      <c r="A4191" s="12">
        <v>127</v>
      </c>
      <c r="B4191" s="12">
        <v>95</v>
      </c>
      <c r="C4191" s="12">
        <v>99</v>
      </c>
      <c r="D4191" s="12">
        <f t="shared" si="130"/>
        <v>28.366762177650429</v>
      </c>
      <c r="E4191" s="12">
        <v>390</v>
      </c>
      <c r="F4191" s="12">
        <f t="shared" si="131"/>
        <v>26.017344896597731</v>
      </c>
    </row>
    <row r="4192" spans="1:6" x14ac:dyDescent="0.3">
      <c r="A4192" s="12">
        <v>53</v>
      </c>
      <c r="B4192" s="12">
        <v>619</v>
      </c>
      <c r="C4192" s="12">
        <v>99</v>
      </c>
      <c r="D4192" s="12">
        <f t="shared" si="130"/>
        <v>28.366762177650429</v>
      </c>
      <c r="E4192" s="12">
        <v>390</v>
      </c>
      <c r="F4192" s="12">
        <f t="shared" si="131"/>
        <v>26.017344896597731</v>
      </c>
    </row>
    <row r="4193" spans="1:6" x14ac:dyDescent="0.3">
      <c r="A4193" s="12">
        <v>27</v>
      </c>
      <c r="B4193" s="12">
        <v>132</v>
      </c>
      <c r="C4193" s="12">
        <v>99</v>
      </c>
      <c r="D4193" s="12">
        <f t="shared" si="130"/>
        <v>28.366762177650429</v>
      </c>
      <c r="E4193" s="12">
        <v>390</v>
      </c>
      <c r="F4193" s="12">
        <f t="shared" si="131"/>
        <v>26.017344896597731</v>
      </c>
    </row>
    <row r="4194" spans="1:6" x14ac:dyDescent="0.3">
      <c r="A4194" s="12">
        <v>41</v>
      </c>
      <c r="B4194" s="12">
        <v>224</v>
      </c>
      <c r="C4194" s="12">
        <v>99</v>
      </c>
      <c r="D4194" s="12">
        <f t="shared" si="130"/>
        <v>28.366762177650429</v>
      </c>
      <c r="E4194" s="12">
        <v>390</v>
      </c>
      <c r="F4194" s="12">
        <f t="shared" si="131"/>
        <v>26.017344896597731</v>
      </c>
    </row>
    <row r="4195" spans="1:6" x14ac:dyDescent="0.3">
      <c r="A4195" s="12">
        <v>73</v>
      </c>
      <c r="B4195" s="12">
        <v>81</v>
      </c>
      <c r="C4195" s="12">
        <v>99</v>
      </c>
      <c r="D4195" s="12">
        <f t="shared" si="130"/>
        <v>28.366762177650429</v>
      </c>
      <c r="E4195" s="12">
        <v>390</v>
      </c>
      <c r="F4195" s="12">
        <f t="shared" si="131"/>
        <v>26.017344896597731</v>
      </c>
    </row>
    <row r="4196" spans="1:6" x14ac:dyDescent="0.3">
      <c r="A4196" s="12">
        <v>44</v>
      </c>
      <c r="B4196" s="12">
        <v>360</v>
      </c>
      <c r="C4196" s="12">
        <v>99</v>
      </c>
      <c r="D4196" s="12">
        <f t="shared" si="130"/>
        <v>28.366762177650429</v>
      </c>
      <c r="E4196" s="12">
        <v>391</v>
      </c>
      <c r="F4196" s="12">
        <f t="shared" si="131"/>
        <v>26.084056037358238</v>
      </c>
    </row>
    <row r="4197" spans="1:6" x14ac:dyDescent="0.3">
      <c r="A4197" s="12">
        <v>107</v>
      </c>
      <c r="B4197" s="12">
        <v>114</v>
      </c>
      <c r="C4197" s="12">
        <v>99</v>
      </c>
      <c r="D4197" s="12">
        <f t="shared" si="130"/>
        <v>28.366762177650429</v>
      </c>
      <c r="E4197" s="12">
        <v>391</v>
      </c>
      <c r="F4197" s="12">
        <f t="shared" si="131"/>
        <v>26.084056037358238</v>
      </c>
    </row>
    <row r="4198" spans="1:6" x14ac:dyDescent="0.3">
      <c r="A4198" s="12">
        <v>96</v>
      </c>
      <c r="B4198" s="12">
        <v>298</v>
      </c>
      <c r="C4198" s="12">
        <v>99</v>
      </c>
      <c r="D4198" s="12">
        <f t="shared" si="130"/>
        <v>28.366762177650429</v>
      </c>
      <c r="E4198" s="12">
        <v>391</v>
      </c>
      <c r="F4198" s="12">
        <f t="shared" si="131"/>
        <v>26.084056037358238</v>
      </c>
    </row>
    <row r="4199" spans="1:6" x14ac:dyDescent="0.3">
      <c r="A4199" s="12">
        <v>23</v>
      </c>
      <c r="B4199" s="12">
        <v>93</v>
      </c>
      <c r="C4199" s="12">
        <v>99</v>
      </c>
      <c r="D4199" s="12">
        <f t="shared" si="130"/>
        <v>28.366762177650429</v>
      </c>
      <c r="E4199" s="12">
        <v>391</v>
      </c>
      <c r="F4199" s="12">
        <f t="shared" si="131"/>
        <v>26.084056037358238</v>
      </c>
    </row>
    <row r="4200" spans="1:6" x14ac:dyDescent="0.3">
      <c r="A4200" s="12">
        <v>65</v>
      </c>
      <c r="B4200" s="12">
        <v>372</v>
      </c>
      <c r="C4200" s="12">
        <v>99</v>
      </c>
      <c r="D4200" s="12">
        <f t="shared" si="130"/>
        <v>28.366762177650429</v>
      </c>
      <c r="E4200" s="12">
        <v>391</v>
      </c>
      <c r="F4200" s="12">
        <f t="shared" si="131"/>
        <v>26.084056037358238</v>
      </c>
    </row>
    <row r="4201" spans="1:6" x14ac:dyDescent="0.3">
      <c r="A4201" s="12">
        <v>67</v>
      </c>
      <c r="B4201" s="12">
        <v>372</v>
      </c>
      <c r="C4201" s="12">
        <v>99</v>
      </c>
      <c r="D4201" s="12">
        <f t="shared" si="130"/>
        <v>28.366762177650429</v>
      </c>
      <c r="E4201" s="12">
        <v>391</v>
      </c>
      <c r="F4201" s="12">
        <f t="shared" si="131"/>
        <v>26.084056037358238</v>
      </c>
    </row>
    <row r="4202" spans="1:6" x14ac:dyDescent="0.3">
      <c r="A4202" s="12">
        <v>103</v>
      </c>
      <c r="B4202" s="12">
        <v>381</v>
      </c>
      <c r="C4202" s="12">
        <v>99</v>
      </c>
      <c r="D4202" s="12">
        <f t="shared" si="130"/>
        <v>28.366762177650429</v>
      </c>
      <c r="E4202" s="12">
        <v>391</v>
      </c>
      <c r="F4202" s="12">
        <f t="shared" si="131"/>
        <v>26.084056037358238</v>
      </c>
    </row>
    <row r="4203" spans="1:6" x14ac:dyDescent="0.3">
      <c r="A4203" s="12">
        <v>37</v>
      </c>
      <c r="B4203" s="12">
        <v>402</v>
      </c>
      <c r="C4203" s="12">
        <v>99</v>
      </c>
      <c r="D4203" s="12">
        <f t="shared" si="130"/>
        <v>28.366762177650429</v>
      </c>
      <c r="E4203" s="12">
        <v>391</v>
      </c>
      <c r="F4203" s="12">
        <f t="shared" si="131"/>
        <v>26.084056037358238</v>
      </c>
    </row>
    <row r="4204" spans="1:6" x14ac:dyDescent="0.3">
      <c r="A4204" s="12">
        <v>18</v>
      </c>
      <c r="B4204" s="12">
        <v>453</v>
      </c>
      <c r="C4204" s="12">
        <v>99</v>
      </c>
      <c r="D4204" s="12">
        <f t="shared" si="130"/>
        <v>28.366762177650429</v>
      </c>
      <c r="E4204" s="12">
        <v>392</v>
      </c>
      <c r="F4204" s="12">
        <f t="shared" si="131"/>
        <v>26.150767178118745</v>
      </c>
    </row>
    <row r="4205" spans="1:6" x14ac:dyDescent="0.3">
      <c r="A4205" s="12">
        <v>61</v>
      </c>
      <c r="B4205" s="12">
        <v>252</v>
      </c>
      <c r="C4205" s="12">
        <v>99</v>
      </c>
      <c r="D4205" s="12">
        <f t="shared" si="130"/>
        <v>28.366762177650429</v>
      </c>
      <c r="E4205" s="12">
        <v>393</v>
      </c>
      <c r="F4205" s="12">
        <f t="shared" si="131"/>
        <v>26.217478318879252</v>
      </c>
    </row>
    <row r="4206" spans="1:6" x14ac:dyDescent="0.3">
      <c r="A4206" s="12">
        <v>61</v>
      </c>
      <c r="B4206" s="12">
        <v>231</v>
      </c>
      <c r="C4206" s="12">
        <v>100</v>
      </c>
      <c r="D4206" s="12">
        <f t="shared" si="130"/>
        <v>28.653295128939828</v>
      </c>
      <c r="E4206" s="12">
        <v>393</v>
      </c>
      <c r="F4206" s="12">
        <f t="shared" si="131"/>
        <v>26.217478318879252</v>
      </c>
    </row>
    <row r="4207" spans="1:6" x14ac:dyDescent="0.3">
      <c r="A4207" s="12">
        <v>55</v>
      </c>
      <c r="B4207" s="12">
        <v>333</v>
      </c>
      <c r="C4207" s="12">
        <v>100</v>
      </c>
      <c r="D4207" s="12">
        <f t="shared" si="130"/>
        <v>28.653295128939828</v>
      </c>
      <c r="E4207" s="12">
        <v>393</v>
      </c>
      <c r="F4207" s="12">
        <f t="shared" si="131"/>
        <v>26.217478318879252</v>
      </c>
    </row>
    <row r="4208" spans="1:6" x14ac:dyDescent="0.3">
      <c r="A4208" s="12">
        <v>83</v>
      </c>
      <c r="B4208" s="12">
        <v>239</v>
      </c>
      <c r="C4208" s="12">
        <v>100</v>
      </c>
      <c r="D4208" s="12">
        <f t="shared" si="130"/>
        <v>28.653295128939828</v>
      </c>
      <c r="E4208" s="12">
        <v>393</v>
      </c>
      <c r="F4208" s="12">
        <f t="shared" si="131"/>
        <v>26.217478318879252</v>
      </c>
    </row>
    <row r="4209" spans="1:6" x14ac:dyDescent="0.3">
      <c r="A4209" s="12">
        <v>44</v>
      </c>
      <c r="B4209" s="12">
        <v>360</v>
      </c>
      <c r="C4209" s="12">
        <v>100</v>
      </c>
      <c r="D4209" s="12">
        <f t="shared" si="130"/>
        <v>28.653295128939828</v>
      </c>
      <c r="E4209" s="12">
        <v>393</v>
      </c>
      <c r="F4209" s="12">
        <f t="shared" si="131"/>
        <v>26.217478318879252</v>
      </c>
    </row>
    <row r="4210" spans="1:6" x14ac:dyDescent="0.3">
      <c r="A4210" s="12">
        <v>107</v>
      </c>
      <c r="B4210" s="12">
        <v>114</v>
      </c>
      <c r="C4210" s="12">
        <v>100</v>
      </c>
      <c r="D4210" s="12">
        <f t="shared" si="130"/>
        <v>28.653295128939828</v>
      </c>
      <c r="E4210" s="12">
        <v>393</v>
      </c>
      <c r="F4210" s="12">
        <f t="shared" si="131"/>
        <v>26.217478318879252</v>
      </c>
    </row>
    <row r="4211" spans="1:6" x14ac:dyDescent="0.3">
      <c r="A4211" s="12">
        <v>96</v>
      </c>
      <c r="B4211" s="12">
        <v>128</v>
      </c>
      <c r="C4211" s="12">
        <v>100</v>
      </c>
      <c r="D4211" s="12">
        <f t="shared" si="130"/>
        <v>28.653295128939828</v>
      </c>
      <c r="E4211" s="12">
        <v>393</v>
      </c>
      <c r="F4211" s="12">
        <f t="shared" si="131"/>
        <v>26.217478318879252</v>
      </c>
    </row>
    <row r="4212" spans="1:6" x14ac:dyDescent="0.3">
      <c r="A4212" s="12">
        <v>48</v>
      </c>
      <c r="B4212" s="12">
        <v>11</v>
      </c>
      <c r="C4212" s="12">
        <v>100</v>
      </c>
      <c r="D4212" s="12">
        <f t="shared" si="130"/>
        <v>28.653295128939828</v>
      </c>
      <c r="E4212" s="12">
        <v>394</v>
      </c>
      <c r="F4212" s="12">
        <f t="shared" si="131"/>
        <v>26.284189459639759</v>
      </c>
    </row>
    <row r="4213" spans="1:6" x14ac:dyDescent="0.3">
      <c r="A4213" s="12">
        <v>31</v>
      </c>
      <c r="B4213" s="12">
        <v>11</v>
      </c>
      <c r="C4213" s="12">
        <v>100</v>
      </c>
      <c r="D4213" s="12">
        <f t="shared" si="130"/>
        <v>28.653295128939828</v>
      </c>
      <c r="E4213" s="12">
        <v>394</v>
      </c>
      <c r="F4213" s="12">
        <f t="shared" si="131"/>
        <v>26.284189459639759</v>
      </c>
    </row>
    <row r="4214" spans="1:6" x14ac:dyDescent="0.3">
      <c r="A4214" s="12">
        <v>49</v>
      </c>
      <c r="B4214" s="12">
        <v>136</v>
      </c>
      <c r="C4214" s="12">
        <v>100</v>
      </c>
      <c r="D4214" s="12">
        <f t="shared" si="130"/>
        <v>28.653295128939828</v>
      </c>
      <c r="E4214" s="12">
        <v>394</v>
      </c>
      <c r="F4214" s="12">
        <f t="shared" si="131"/>
        <v>26.284189459639759</v>
      </c>
    </row>
    <row r="4215" spans="1:6" x14ac:dyDescent="0.3">
      <c r="A4215" s="12">
        <v>54</v>
      </c>
      <c r="B4215" s="12">
        <v>3</v>
      </c>
      <c r="C4215" s="12">
        <v>100</v>
      </c>
      <c r="D4215" s="12">
        <f t="shared" si="130"/>
        <v>28.653295128939828</v>
      </c>
      <c r="E4215" s="12">
        <v>394</v>
      </c>
      <c r="F4215" s="12">
        <f t="shared" si="131"/>
        <v>26.284189459639759</v>
      </c>
    </row>
    <row r="4216" spans="1:6" x14ac:dyDescent="0.3">
      <c r="A4216" s="12">
        <v>47</v>
      </c>
      <c r="B4216" s="12">
        <v>332</v>
      </c>
      <c r="C4216" s="12">
        <v>100</v>
      </c>
      <c r="D4216" s="12">
        <f t="shared" si="130"/>
        <v>28.653295128939828</v>
      </c>
      <c r="E4216" s="12">
        <v>395</v>
      </c>
      <c r="F4216" s="12">
        <f t="shared" si="131"/>
        <v>26.350900600400266</v>
      </c>
    </row>
    <row r="4217" spans="1:6" x14ac:dyDescent="0.3">
      <c r="A4217" s="12">
        <v>133</v>
      </c>
      <c r="B4217" s="12">
        <v>70</v>
      </c>
      <c r="C4217" s="12">
        <v>100</v>
      </c>
      <c r="D4217" s="12">
        <f t="shared" si="130"/>
        <v>28.653295128939828</v>
      </c>
      <c r="E4217" s="12">
        <v>395</v>
      </c>
      <c r="F4217" s="12">
        <f t="shared" si="131"/>
        <v>26.350900600400266</v>
      </c>
    </row>
    <row r="4218" spans="1:6" x14ac:dyDescent="0.3">
      <c r="A4218" s="12">
        <v>155</v>
      </c>
      <c r="B4218" s="12">
        <v>45</v>
      </c>
      <c r="C4218" s="12">
        <v>100</v>
      </c>
      <c r="D4218" s="12">
        <f t="shared" si="130"/>
        <v>28.653295128939828</v>
      </c>
      <c r="E4218" s="12">
        <v>396</v>
      </c>
      <c r="F4218" s="12">
        <f t="shared" si="131"/>
        <v>26.417611741160773</v>
      </c>
    </row>
    <row r="4219" spans="1:6" x14ac:dyDescent="0.3">
      <c r="A4219" s="12">
        <v>82</v>
      </c>
      <c r="B4219" s="12">
        <v>41</v>
      </c>
      <c r="C4219" s="12">
        <v>100</v>
      </c>
      <c r="D4219" s="12">
        <f t="shared" si="130"/>
        <v>28.653295128939828</v>
      </c>
      <c r="E4219" s="12">
        <v>397</v>
      </c>
      <c r="F4219" s="12">
        <f t="shared" si="131"/>
        <v>26.48432288192128</v>
      </c>
    </row>
    <row r="4220" spans="1:6" x14ac:dyDescent="0.3">
      <c r="A4220" s="12">
        <v>75</v>
      </c>
      <c r="B4220" s="12">
        <v>131</v>
      </c>
      <c r="C4220" s="12">
        <v>100</v>
      </c>
      <c r="D4220" s="12">
        <f t="shared" si="130"/>
        <v>28.653295128939828</v>
      </c>
      <c r="E4220" s="12">
        <v>397</v>
      </c>
      <c r="F4220" s="12">
        <f t="shared" si="131"/>
        <v>26.48432288192128</v>
      </c>
    </row>
    <row r="4221" spans="1:6" x14ac:dyDescent="0.3">
      <c r="A4221" s="12">
        <v>27</v>
      </c>
      <c r="B4221" s="12">
        <v>332</v>
      </c>
      <c r="C4221" s="12">
        <v>100</v>
      </c>
      <c r="D4221" s="12">
        <f t="shared" si="130"/>
        <v>28.653295128939828</v>
      </c>
      <c r="E4221" s="12">
        <v>397</v>
      </c>
      <c r="F4221" s="12">
        <f t="shared" si="131"/>
        <v>26.48432288192128</v>
      </c>
    </row>
    <row r="4222" spans="1:6" x14ac:dyDescent="0.3">
      <c r="A4222" s="12">
        <v>116</v>
      </c>
      <c r="B4222" s="12">
        <v>80</v>
      </c>
      <c r="C4222" s="12">
        <v>100</v>
      </c>
      <c r="D4222" s="12">
        <f t="shared" si="130"/>
        <v>28.653295128939828</v>
      </c>
      <c r="E4222" s="12">
        <v>397</v>
      </c>
      <c r="F4222" s="12">
        <f t="shared" si="131"/>
        <v>26.48432288192128</v>
      </c>
    </row>
    <row r="4223" spans="1:6" x14ac:dyDescent="0.3">
      <c r="A4223" s="12">
        <v>101</v>
      </c>
      <c r="B4223" s="12">
        <v>206</v>
      </c>
      <c r="C4223" s="12">
        <v>101</v>
      </c>
      <c r="D4223" s="12">
        <f t="shared" si="130"/>
        <v>28.939828080229226</v>
      </c>
      <c r="E4223" s="12">
        <v>398</v>
      </c>
      <c r="F4223" s="12">
        <f t="shared" si="131"/>
        <v>26.551034022681787</v>
      </c>
    </row>
    <row r="4224" spans="1:6" x14ac:dyDescent="0.3">
      <c r="A4224" s="12">
        <v>66</v>
      </c>
      <c r="B4224" s="12">
        <v>27</v>
      </c>
      <c r="C4224" s="12">
        <v>101</v>
      </c>
      <c r="D4224" s="12">
        <f t="shared" si="130"/>
        <v>28.939828080229226</v>
      </c>
      <c r="E4224" s="12">
        <v>398</v>
      </c>
      <c r="F4224" s="12">
        <f t="shared" si="131"/>
        <v>26.551034022681787</v>
      </c>
    </row>
    <row r="4225" spans="1:6" x14ac:dyDescent="0.3">
      <c r="A4225" s="12">
        <v>125</v>
      </c>
      <c r="B4225" s="12">
        <v>59</v>
      </c>
      <c r="C4225" s="12">
        <v>101</v>
      </c>
      <c r="D4225" s="12">
        <f t="shared" si="130"/>
        <v>28.939828080229226</v>
      </c>
      <c r="E4225" s="12">
        <v>399</v>
      </c>
      <c r="F4225" s="12">
        <f t="shared" si="131"/>
        <v>26.617745163442294</v>
      </c>
    </row>
    <row r="4226" spans="1:6" x14ac:dyDescent="0.3">
      <c r="A4226" s="12">
        <v>42</v>
      </c>
      <c r="B4226" s="12">
        <v>312</v>
      </c>
      <c r="C4226" s="12">
        <v>101</v>
      </c>
      <c r="D4226" s="12">
        <f t="shared" si="130"/>
        <v>28.939828080229226</v>
      </c>
      <c r="E4226" s="12">
        <v>399</v>
      </c>
      <c r="F4226" s="12">
        <f t="shared" si="131"/>
        <v>26.617745163442294</v>
      </c>
    </row>
    <row r="4227" spans="1:6" x14ac:dyDescent="0.3">
      <c r="A4227" s="12">
        <v>57</v>
      </c>
      <c r="B4227" s="12">
        <v>24</v>
      </c>
      <c r="C4227" s="12">
        <v>101</v>
      </c>
      <c r="D4227" s="12">
        <f t="shared" ref="D4227:D4290" si="132">C4227*100/LARGE(C4227:C9243,1)</f>
        <v>28.939828080229226</v>
      </c>
      <c r="E4227" s="12">
        <v>399</v>
      </c>
      <c r="F4227" s="12">
        <f t="shared" ref="F4227:F4290" si="133">E4227*100/LARGE(E4227:E9243,1)</f>
        <v>26.617745163442294</v>
      </c>
    </row>
    <row r="4228" spans="1:6" x14ac:dyDescent="0.3">
      <c r="A4228" s="12">
        <v>48</v>
      </c>
      <c r="B4228" s="12">
        <v>11</v>
      </c>
      <c r="C4228" s="12">
        <v>101</v>
      </c>
      <c r="D4228" s="12">
        <f t="shared" si="132"/>
        <v>28.939828080229226</v>
      </c>
      <c r="E4228" s="12">
        <v>400</v>
      </c>
      <c r="F4228" s="12">
        <f t="shared" si="133"/>
        <v>26.684456304202801</v>
      </c>
    </row>
    <row r="4229" spans="1:6" x14ac:dyDescent="0.3">
      <c r="A4229" s="12">
        <v>31</v>
      </c>
      <c r="B4229" s="12">
        <v>11</v>
      </c>
      <c r="C4229" s="12">
        <v>101</v>
      </c>
      <c r="D4229" s="12">
        <f t="shared" si="132"/>
        <v>28.939828080229226</v>
      </c>
      <c r="E4229" s="12">
        <v>400</v>
      </c>
      <c r="F4229" s="12">
        <f t="shared" si="133"/>
        <v>26.684456304202801</v>
      </c>
    </row>
    <row r="4230" spans="1:6" x14ac:dyDescent="0.3">
      <c r="A4230" s="12">
        <v>49</v>
      </c>
      <c r="B4230" s="12">
        <v>136</v>
      </c>
      <c r="C4230" s="12">
        <v>101</v>
      </c>
      <c r="D4230" s="12">
        <f t="shared" si="132"/>
        <v>28.939828080229226</v>
      </c>
      <c r="E4230" s="12">
        <v>400</v>
      </c>
      <c r="F4230" s="12">
        <f t="shared" si="133"/>
        <v>26.684456304202801</v>
      </c>
    </row>
    <row r="4231" spans="1:6" x14ac:dyDescent="0.3">
      <c r="A4231" s="12">
        <v>86</v>
      </c>
      <c r="B4231" s="12">
        <v>25</v>
      </c>
      <c r="C4231" s="12">
        <v>101</v>
      </c>
      <c r="D4231" s="12">
        <f t="shared" si="132"/>
        <v>28.939828080229226</v>
      </c>
      <c r="E4231" s="12">
        <v>401</v>
      </c>
      <c r="F4231" s="12">
        <f t="shared" si="133"/>
        <v>26.751167444963308</v>
      </c>
    </row>
    <row r="4232" spans="1:6" x14ac:dyDescent="0.3">
      <c r="A4232" s="12">
        <v>143</v>
      </c>
      <c r="B4232" s="12">
        <v>33</v>
      </c>
      <c r="C4232" s="12">
        <v>101</v>
      </c>
      <c r="D4232" s="12">
        <f t="shared" si="132"/>
        <v>28.939828080229226</v>
      </c>
      <c r="E4232" s="12">
        <v>401</v>
      </c>
      <c r="F4232" s="12">
        <f t="shared" si="133"/>
        <v>26.751167444963308</v>
      </c>
    </row>
    <row r="4233" spans="1:6" x14ac:dyDescent="0.3">
      <c r="A4233" s="12">
        <v>69</v>
      </c>
      <c r="B4233" s="12">
        <v>380</v>
      </c>
      <c r="C4233" s="12">
        <v>101</v>
      </c>
      <c r="D4233" s="12">
        <f t="shared" si="132"/>
        <v>28.939828080229226</v>
      </c>
      <c r="E4233" s="12">
        <v>401</v>
      </c>
      <c r="F4233" s="12">
        <f t="shared" si="133"/>
        <v>26.751167444963308</v>
      </c>
    </row>
    <row r="4234" spans="1:6" x14ac:dyDescent="0.3">
      <c r="A4234" s="12">
        <v>87</v>
      </c>
      <c r="B4234" s="12">
        <v>380</v>
      </c>
      <c r="C4234" s="12">
        <v>101</v>
      </c>
      <c r="D4234" s="12">
        <f t="shared" si="132"/>
        <v>28.939828080229226</v>
      </c>
      <c r="E4234" s="12">
        <v>402</v>
      </c>
      <c r="F4234" s="12">
        <f t="shared" si="133"/>
        <v>26.817878585723815</v>
      </c>
    </row>
    <row r="4235" spans="1:6" x14ac:dyDescent="0.3">
      <c r="A4235" s="12">
        <v>110</v>
      </c>
      <c r="B4235" s="12">
        <v>114</v>
      </c>
      <c r="C4235" s="12">
        <v>101</v>
      </c>
      <c r="D4235" s="12">
        <f t="shared" si="132"/>
        <v>28.939828080229226</v>
      </c>
      <c r="E4235" s="12">
        <v>402</v>
      </c>
      <c r="F4235" s="12">
        <f t="shared" si="133"/>
        <v>26.817878585723815</v>
      </c>
    </row>
    <row r="4236" spans="1:6" x14ac:dyDescent="0.3">
      <c r="A4236" s="12">
        <v>33</v>
      </c>
      <c r="B4236" s="12">
        <v>249</v>
      </c>
      <c r="C4236" s="12">
        <v>101</v>
      </c>
      <c r="D4236" s="12">
        <f t="shared" si="132"/>
        <v>28.939828080229226</v>
      </c>
      <c r="E4236" s="12">
        <v>402</v>
      </c>
      <c r="F4236" s="12">
        <f t="shared" si="133"/>
        <v>26.817878585723815</v>
      </c>
    </row>
    <row r="4237" spans="1:6" x14ac:dyDescent="0.3">
      <c r="A4237" s="12">
        <v>45</v>
      </c>
      <c r="B4237" s="12">
        <v>329</v>
      </c>
      <c r="C4237" s="12">
        <v>101</v>
      </c>
      <c r="D4237" s="12">
        <f t="shared" si="132"/>
        <v>28.939828080229226</v>
      </c>
      <c r="E4237" s="12">
        <v>403</v>
      </c>
      <c r="F4237" s="12">
        <f t="shared" si="133"/>
        <v>26.884589726484322</v>
      </c>
    </row>
    <row r="4238" spans="1:6" x14ac:dyDescent="0.3">
      <c r="A4238" s="12">
        <v>67</v>
      </c>
      <c r="B4238" s="12">
        <v>109</v>
      </c>
      <c r="C4238" s="12">
        <v>101</v>
      </c>
      <c r="D4238" s="12">
        <f t="shared" si="132"/>
        <v>28.939828080229226</v>
      </c>
      <c r="E4238" s="12">
        <v>403</v>
      </c>
      <c r="F4238" s="12">
        <f t="shared" si="133"/>
        <v>26.884589726484322</v>
      </c>
    </row>
    <row r="4239" spans="1:6" x14ac:dyDescent="0.3">
      <c r="A4239" s="12">
        <v>101</v>
      </c>
      <c r="B4239" s="12">
        <v>232</v>
      </c>
      <c r="C4239" s="12">
        <v>101</v>
      </c>
      <c r="D4239" s="12">
        <f t="shared" si="132"/>
        <v>28.939828080229226</v>
      </c>
      <c r="E4239" s="12">
        <v>403</v>
      </c>
      <c r="F4239" s="12">
        <f t="shared" si="133"/>
        <v>26.884589726484322</v>
      </c>
    </row>
    <row r="4240" spans="1:6" x14ac:dyDescent="0.3">
      <c r="A4240" s="12">
        <v>70</v>
      </c>
      <c r="B4240" s="12">
        <v>151</v>
      </c>
      <c r="C4240" s="12">
        <v>101</v>
      </c>
      <c r="D4240" s="12">
        <f t="shared" si="132"/>
        <v>28.939828080229226</v>
      </c>
      <c r="E4240" s="12">
        <v>404</v>
      </c>
      <c r="F4240" s="12">
        <f t="shared" si="133"/>
        <v>26.951300867244829</v>
      </c>
    </row>
    <row r="4241" spans="1:6" x14ac:dyDescent="0.3">
      <c r="A4241" s="12">
        <v>101</v>
      </c>
      <c r="B4241" s="12">
        <v>311</v>
      </c>
      <c r="C4241" s="12">
        <v>101</v>
      </c>
      <c r="D4241" s="12">
        <f t="shared" si="132"/>
        <v>28.939828080229226</v>
      </c>
      <c r="E4241" s="12">
        <v>404</v>
      </c>
      <c r="F4241" s="12">
        <f t="shared" si="133"/>
        <v>26.951300867244829</v>
      </c>
    </row>
    <row r="4242" spans="1:6" x14ac:dyDescent="0.3">
      <c r="A4242" s="12">
        <v>46</v>
      </c>
      <c r="B4242" s="12">
        <v>35</v>
      </c>
      <c r="C4242" s="12">
        <v>101</v>
      </c>
      <c r="D4242" s="12">
        <f t="shared" si="132"/>
        <v>28.939828080229226</v>
      </c>
      <c r="E4242" s="12">
        <v>404</v>
      </c>
      <c r="F4242" s="12">
        <f t="shared" si="133"/>
        <v>26.951300867244829</v>
      </c>
    </row>
    <row r="4243" spans="1:6" x14ac:dyDescent="0.3">
      <c r="A4243" s="12">
        <v>40</v>
      </c>
      <c r="B4243" s="12">
        <v>41</v>
      </c>
      <c r="C4243" s="12">
        <v>101</v>
      </c>
      <c r="D4243" s="12">
        <f t="shared" si="132"/>
        <v>28.939828080229226</v>
      </c>
      <c r="E4243" s="12">
        <v>404</v>
      </c>
      <c r="F4243" s="12">
        <f t="shared" si="133"/>
        <v>26.951300867244829</v>
      </c>
    </row>
    <row r="4244" spans="1:6" x14ac:dyDescent="0.3">
      <c r="A4244" s="12">
        <v>79</v>
      </c>
      <c r="B4244" s="12">
        <v>67</v>
      </c>
      <c r="C4244" s="12">
        <v>101</v>
      </c>
      <c r="D4244" s="12">
        <f t="shared" si="132"/>
        <v>28.939828080229226</v>
      </c>
      <c r="E4244" s="12">
        <v>405</v>
      </c>
      <c r="F4244" s="12">
        <f t="shared" si="133"/>
        <v>27.018012008005336</v>
      </c>
    </row>
    <row r="4245" spans="1:6" x14ac:dyDescent="0.3">
      <c r="A4245" s="12">
        <v>65</v>
      </c>
      <c r="B4245" s="12">
        <v>217</v>
      </c>
      <c r="C4245" s="12">
        <v>101</v>
      </c>
      <c r="D4245" s="12">
        <f t="shared" si="132"/>
        <v>28.939828080229226</v>
      </c>
      <c r="E4245" s="12">
        <v>405</v>
      </c>
      <c r="F4245" s="12">
        <f t="shared" si="133"/>
        <v>27.018012008005336</v>
      </c>
    </row>
    <row r="4246" spans="1:6" x14ac:dyDescent="0.3">
      <c r="A4246" s="12">
        <v>93</v>
      </c>
      <c r="B4246" s="12">
        <v>66</v>
      </c>
      <c r="C4246" s="12">
        <v>101</v>
      </c>
      <c r="D4246" s="12">
        <f t="shared" si="132"/>
        <v>28.939828080229226</v>
      </c>
      <c r="E4246" s="12">
        <v>405</v>
      </c>
      <c r="F4246" s="12">
        <f t="shared" si="133"/>
        <v>27.018012008005336</v>
      </c>
    </row>
    <row r="4247" spans="1:6" x14ac:dyDescent="0.3">
      <c r="A4247" s="12">
        <v>33</v>
      </c>
      <c r="B4247" s="12">
        <v>21</v>
      </c>
      <c r="C4247" s="12">
        <v>101</v>
      </c>
      <c r="D4247" s="12">
        <f t="shared" si="132"/>
        <v>28.939828080229226</v>
      </c>
      <c r="E4247" s="12">
        <v>406</v>
      </c>
      <c r="F4247" s="12">
        <f t="shared" si="133"/>
        <v>27.084723148765843</v>
      </c>
    </row>
    <row r="4248" spans="1:6" x14ac:dyDescent="0.3">
      <c r="A4248" s="12">
        <v>56</v>
      </c>
      <c r="B4248" s="12">
        <v>289</v>
      </c>
      <c r="C4248" s="12">
        <v>101</v>
      </c>
      <c r="D4248" s="12">
        <f t="shared" si="132"/>
        <v>28.939828080229226</v>
      </c>
      <c r="E4248" s="12">
        <v>406</v>
      </c>
      <c r="F4248" s="12">
        <f t="shared" si="133"/>
        <v>27.084723148765843</v>
      </c>
    </row>
    <row r="4249" spans="1:6" x14ac:dyDescent="0.3">
      <c r="A4249" s="12">
        <v>41</v>
      </c>
      <c r="B4249" s="12">
        <v>98</v>
      </c>
      <c r="C4249" s="12">
        <v>101</v>
      </c>
      <c r="D4249" s="12">
        <f t="shared" si="132"/>
        <v>28.939828080229226</v>
      </c>
      <c r="E4249" s="12">
        <v>407</v>
      </c>
      <c r="F4249" s="12">
        <f t="shared" si="133"/>
        <v>27.15143428952635</v>
      </c>
    </row>
    <row r="4250" spans="1:6" x14ac:dyDescent="0.3">
      <c r="A4250" s="12">
        <v>115</v>
      </c>
      <c r="B4250" s="12">
        <v>373</v>
      </c>
      <c r="C4250" s="12">
        <v>101</v>
      </c>
      <c r="D4250" s="12">
        <f t="shared" si="132"/>
        <v>28.939828080229226</v>
      </c>
      <c r="E4250" s="12">
        <v>407</v>
      </c>
      <c r="F4250" s="12">
        <f t="shared" si="133"/>
        <v>27.15143428952635</v>
      </c>
    </row>
    <row r="4251" spans="1:6" x14ac:dyDescent="0.3">
      <c r="A4251" s="12">
        <v>82</v>
      </c>
      <c r="B4251" s="12">
        <v>110</v>
      </c>
      <c r="C4251" s="12">
        <v>101</v>
      </c>
      <c r="D4251" s="12">
        <f t="shared" si="132"/>
        <v>28.939828080229226</v>
      </c>
      <c r="E4251" s="12">
        <v>407</v>
      </c>
      <c r="F4251" s="12">
        <f t="shared" si="133"/>
        <v>27.15143428952635</v>
      </c>
    </row>
    <row r="4252" spans="1:6" x14ac:dyDescent="0.3">
      <c r="A4252" s="12">
        <v>37</v>
      </c>
      <c r="B4252" s="12">
        <v>86</v>
      </c>
      <c r="C4252" s="12">
        <v>101</v>
      </c>
      <c r="D4252" s="12">
        <f t="shared" si="132"/>
        <v>28.939828080229226</v>
      </c>
      <c r="E4252" s="12">
        <v>407</v>
      </c>
      <c r="F4252" s="12">
        <f t="shared" si="133"/>
        <v>27.15143428952635</v>
      </c>
    </row>
    <row r="4253" spans="1:6" x14ac:dyDescent="0.3">
      <c r="A4253" s="12">
        <v>104</v>
      </c>
      <c r="B4253" s="12">
        <v>55</v>
      </c>
      <c r="C4253" s="12">
        <v>101</v>
      </c>
      <c r="D4253" s="12">
        <f t="shared" si="132"/>
        <v>28.939828080229226</v>
      </c>
      <c r="E4253" s="12">
        <v>407</v>
      </c>
      <c r="F4253" s="12">
        <f t="shared" si="133"/>
        <v>27.15143428952635</v>
      </c>
    </row>
    <row r="4254" spans="1:6" x14ac:dyDescent="0.3">
      <c r="A4254" s="12">
        <v>33</v>
      </c>
      <c r="B4254" s="12">
        <v>259</v>
      </c>
      <c r="C4254" s="12">
        <v>101</v>
      </c>
      <c r="D4254" s="12">
        <f t="shared" si="132"/>
        <v>28.939828080229226</v>
      </c>
      <c r="E4254" s="12">
        <v>408</v>
      </c>
      <c r="F4254" s="12">
        <f t="shared" si="133"/>
        <v>27.218145430286857</v>
      </c>
    </row>
    <row r="4255" spans="1:6" x14ac:dyDescent="0.3">
      <c r="A4255" s="12">
        <v>109</v>
      </c>
      <c r="B4255" s="12">
        <v>126</v>
      </c>
      <c r="C4255" s="12">
        <v>101</v>
      </c>
      <c r="D4255" s="12">
        <f t="shared" si="132"/>
        <v>28.939828080229226</v>
      </c>
      <c r="E4255" s="12">
        <v>408</v>
      </c>
      <c r="F4255" s="12">
        <f t="shared" si="133"/>
        <v>27.218145430286857</v>
      </c>
    </row>
    <row r="4256" spans="1:6" x14ac:dyDescent="0.3">
      <c r="A4256" s="12">
        <v>53</v>
      </c>
      <c r="B4256" s="12">
        <v>32</v>
      </c>
      <c r="C4256" s="12">
        <v>102</v>
      </c>
      <c r="D4256" s="12">
        <f t="shared" si="132"/>
        <v>29.226361031518625</v>
      </c>
      <c r="E4256" s="12">
        <v>408</v>
      </c>
      <c r="F4256" s="12">
        <f t="shared" si="133"/>
        <v>27.218145430286857</v>
      </c>
    </row>
    <row r="4257" spans="1:6" x14ac:dyDescent="0.3">
      <c r="A4257" s="12">
        <v>33</v>
      </c>
      <c r="B4257" s="12">
        <v>217</v>
      </c>
      <c r="C4257" s="12">
        <v>102</v>
      </c>
      <c r="D4257" s="12">
        <f t="shared" si="132"/>
        <v>29.226361031518625</v>
      </c>
      <c r="E4257" s="12">
        <v>408</v>
      </c>
      <c r="F4257" s="12">
        <f t="shared" si="133"/>
        <v>27.218145430286857</v>
      </c>
    </row>
    <row r="4258" spans="1:6" x14ac:dyDescent="0.3">
      <c r="A4258" s="12">
        <v>62</v>
      </c>
      <c r="B4258" s="12">
        <v>217</v>
      </c>
      <c r="C4258" s="12">
        <v>102</v>
      </c>
      <c r="D4258" s="12">
        <f t="shared" si="132"/>
        <v>29.226361031518625</v>
      </c>
      <c r="E4258" s="12">
        <v>409</v>
      </c>
      <c r="F4258" s="12">
        <f t="shared" si="133"/>
        <v>27.284856571047364</v>
      </c>
    </row>
    <row r="4259" spans="1:6" x14ac:dyDescent="0.3">
      <c r="A4259" s="12">
        <v>64</v>
      </c>
      <c r="B4259" s="12">
        <v>217</v>
      </c>
      <c r="C4259" s="12">
        <v>102</v>
      </c>
      <c r="D4259" s="12">
        <f t="shared" si="132"/>
        <v>29.226361031518625</v>
      </c>
      <c r="E4259" s="12">
        <v>409</v>
      </c>
      <c r="F4259" s="12">
        <f t="shared" si="133"/>
        <v>27.284856571047364</v>
      </c>
    </row>
    <row r="4260" spans="1:6" x14ac:dyDescent="0.3">
      <c r="A4260" s="12">
        <v>56</v>
      </c>
      <c r="B4260" s="12">
        <v>296</v>
      </c>
      <c r="C4260" s="12">
        <v>102</v>
      </c>
      <c r="D4260" s="12">
        <f t="shared" si="132"/>
        <v>29.226361031518625</v>
      </c>
      <c r="E4260" s="12">
        <v>409</v>
      </c>
      <c r="F4260" s="12">
        <f t="shared" si="133"/>
        <v>27.284856571047364</v>
      </c>
    </row>
    <row r="4261" spans="1:6" x14ac:dyDescent="0.3">
      <c r="A4261" s="12">
        <v>76</v>
      </c>
      <c r="B4261" s="12">
        <v>21</v>
      </c>
      <c r="C4261" s="12">
        <v>102</v>
      </c>
      <c r="D4261" s="12">
        <f t="shared" si="132"/>
        <v>29.226361031518625</v>
      </c>
      <c r="E4261" s="12">
        <v>409</v>
      </c>
      <c r="F4261" s="12">
        <f t="shared" si="133"/>
        <v>27.284856571047364</v>
      </c>
    </row>
    <row r="4262" spans="1:6" x14ac:dyDescent="0.3">
      <c r="A4262" s="12">
        <v>61</v>
      </c>
      <c r="B4262" s="12">
        <v>519</v>
      </c>
      <c r="C4262" s="12">
        <v>102</v>
      </c>
      <c r="D4262" s="12">
        <f t="shared" si="132"/>
        <v>29.226361031518625</v>
      </c>
      <c r="E4262" s="12">
        <v>409</v>
      </c>
      <c r="F4262" s="12">
        <f t="shared" si="133"/>
        <v>27.284856571047364</v>
      </c>
    </row>
    <row r="4263" spans="1:6" x14ac:dyDescent="0.3">
      <c r="A4263" s="12">
        <v>84</v>
      </c>
      <c r="B4263" s="12">
        <v>173</v>
      </c>
      <c r="C4263" s="12">
        <v>102</v>
      </c>
      <c r="D4263" s="12">
        <f t="shared" si="132"/>
        <v>29.226361031518625</v>
      </c>
      <c r="E4263" s="12">
        <v>409</v>
      </c>
      <c r="F4263" s="12">
        <f t="shared" si="133"/>
        <v>27.284856571047364</v>
      </c>
    </row>
    <row r="4264" spans="1:6" x14ac:dyDescent="0.3">
      <c r="A4264" s="12">
        <v>84</v>
      </c>
      <c r="B4264" s="12">
        <v>136</v>
      </c>
      <c r="C4264" s="12">
        <v>102</v>
      </c>
      <c r="D4264" s="12">
        <f t="shared" si="132"/>
        <v>29.226361031518625</v>
      </c>
      <c r="E4264" s="12">
        <v>409</v>
      </c>
      <c r="F4264" s="12">
        <f t="shared" si="133"/>
        <v>27.284856571047364</v>
      </c>
    </row>
    <row r="4265" spans="1:6" x14ac:dyDescent="0.3">
      <c r="A4265" s="12">
        <v>72</v>
      </c>
      <c r="B4265" s="12">
        <v>31</v>
      </c>
      <c r="C4265" s="12">
        <v>102</v>
      </c>
      <c r="D4265" s="12">
        <f t="shared" si="132"/>
        <v>29.226361031518625</v>
      </c>
      <c r="E4265" s="12">
        <v>410</v>
      </c>
      <c r="F4265" s="12">
        <f t="shared" si="133"/>
        <v>27.351567711807871</v>
      </c>
    </row>
    <row r="4266" spans="1:6" x14ac:dyDescent="0.3">
      <c r="A4266" s="12">
        <v>37</v>
      </c>
      <c r="B4266" s="12">
        <v>0</v>
      </c>
      <c r="C4266" s="12">
        <v>102</v>
      </c>
      <c r="D4266" s="12">
        <f t="shared" si="132"/>
        <v>29.226361031518625</v>
      </c>
      <c r="E4266" s="12">
        <v>410</v>
      </c>
      <c r="F4266" s="12">
        <f t="shared" si="133"/>
        <v>27.351567711807871</v>
      </c>
    </row>
    <row r="4267" spans="1:6" x14ac:dyDescent="0.3">
      <c r="A4267" s="12">
        <v>102</v>
      </c>
      <c r="B4267" s="12">
        <v>330</v>
      </c>
      <c r="C4267" s="12">
        <v>102</v>
      </c>
      <c r="D4267" s="12">
        <f t="shared" si="132"/>
        <v>29.226361031518625</v>
      </c>
      <c r="E4267" s="12">
        <v>411</v>
      </c>
      <c r="F4267" s="12">
        <f t="shared" si="133"/>
        <v>27.418278852568378</v>
      </c>
    </row>
    <row r="4268" spans="1:6" x14ac:dyDescent="0.3">
      <c r="A4268" s="12">
        <v>33</v>
      </c>
      <c r="B4268" s="12">
        <v>567</v>
      </c>
      <c r="C4268" s="12">
        <v>102</v>
      </c>
      <c r="D4268" s="12">
        <f t="shared" si="132"/>
        <v>29.226361031518625</v>
      </c>
      <c r="E4268" s="12">
        <v>411</v>
      </c>
      <c r="F4268" s="12">
        <f t="shared" si="133"/>
        <v>27.418278852568378</v>
      </c>
    </row>
    <row r="4269" spans="1:6" x14ac:dyDescent="0.3">
      <c r="A4269" s="12">
        <v>117</v>
      </c>
      <c r="B4269" s="12">
        <v>27</v>
      </c>
      <c r="C4269" s="12">
        <v>102</v>
      </c>
      <c r="D4269" s="12">
        <f t="shared" si="132"/>
        <v>29.226361031518625</v>
      </c>
      <c r="E4269" s="12">
        <v>411</v>
      </c>
      <c r="F4269" s="12">
        <f t="shared" si="133"/>
        <v>27.418278852568378</v>
      </c>
    </row>
    <row r="4270" spans="1:6" x14ac:dyDescent="0.3">
      <c r="A4270" s="12">
        <v>61</v>
      </c>
      <c r="B4270" s="12">
        <v>519</v>
      </c>
      <c r="C4270" s="12">
        <v>102</v>
      </c>
      <c r="D4270" s="12">
        <f t="shared" si="132"/>
        <v>29.226361031518625</v>
      </c>
      <c r="E4270" s="12">
        <v>412</v>
      </c>
      <c r="F4270" s="12">
        <f t="shared" si="133"/>
        <v>27.484989993328885</v>
      </c>
    </row>
    <row r="4271" spans="1:6" x14ac:dyDescent="0.3">
      <c r="A4271" s="12">
        <v>55</v>
      </c>
      <c r="B4271" s="12">
        <v>461</v>
      </c>
      <c r="C4271" s="12">
        <v>102</v>
      </c>
      <c r="D4271" s="12">
        <f t="shared" si="132"/>
        <v>29.226361031518625</v>
      </c>
      <c r="E4271" s="12">
        <v>412</v>
      </c>
      <c r="F4271" s="12">
        <f t="shared" si="133"/>
        <v>27.484989993328885</v>
      </c>
    </row>
    <row r="4272" spans="1:6" x14ac:dyDescent="0.3">
      <c r="A4272" s="12">
        <v>52</v>
      </c>
      <c r="B4272" s="12">
        <v>207</v>
      </c>
      <c r="C4272" s="12">
        <v>102</v>
      </c>
      <c r="D4272" s="12">
        <f t="shared" si="132"/>
        <v>29.226361031518625</v>
      </c>
      <c r="E4272" s="12">
        <v>412</v>
      </c>
      <c r="F4272" s="12">
        <f t="shared" si="133"/>
        <v>27.484989993328885</v>
      </c>
    </row>
    <row r="4273" spans="1:6" x14ac:dyDescent="0.3">
      <c r="A4273" s="12">
        <v>19</v>
      </c>
      <c r="B4273" s="12">
        <v>221</v>
      </c>
      <c r="C4273" s="12">
        <v>102</v>
      </c>
      <c r="D4273" s="12">
        <f t="shared" si="132"/>
        <v>29.226361031518625</v>
      </c>
      <c r="E4273" s="12">
        <v>412</v>
      </c>
      <c r="F4273" s="12">
        <f t="shared" si="133"/>
        <v>27.484989993328885</v>
      </c>
    </row>
    <row r="4274" spans="1:6" x14ac:dyDescent="0.3">
      <c r="A4274" s="12">
        <v>133</v>
      </c>
      <c r="B4274" s="12">
        <v>132</v>
      </c>
      <c r="C4274" s="12">
        <v>102</v>
      </c>
      <c r="D4274" s="12">
        <f t="shared" si="132"/>
        <v>29.226361031518625</v>
      </c>
      <c r="E4274" s="12">
        <v>412</v>
      </c>
      <c r="F4274" s="12">
        <f t="shared" si="133"/>
        <v>27.484989993328885</v>
      </c>
    </row>
    <row r="4275" spans="1:6" x14ac:dyDescent="0.3">
      <c r="A4275" s="12">
        <v>13</v>
      </c>
      <c r="B4275" s="12">
        <v>468</v>
      </c>
      <c r="C4275" s="12">
        <v>102</v>
      </c>
      <c r="D4275" s="12">
        <f t="shared" si="132"/>
        <v>29.226361031518625</v>
      </c>
      <c r="E4275" s="12">
        <v>413</v>
      </c>
      <c r="F4275" s="12">
        <f t="shared" si="133"/>
        <v>27.551701134089392</v>
      </c>
    </row>
    <row r="4276" spans="1:6" x14ac:dyDescent="0.3">
      <c r="A4276" s="12">
        <v>119</v>
      </c>
      <c r="B4276" s="12">
        <v>76</v>
      </c>
      <c r="C4276" s="12">
        <v>102</v>
      </c>
      <c r="D4276" s="12">
        <f t="shared" si="132"/>
        <v>29.226361031518625</v>
      </c>
      <c r="E4276" s="12">
        <v>413</v>
      </c>
      <c r="F4276" s="12">
        <f t="shared" si="133"/>
        <v>27.551701134089392</v>
      </c>
    </row>
    <row r="4277" spans="1:6" x14ac:dyDescent="0.3">
      <c r="A4277" s="12">
        <v>142</v>
      </c>
      <c r="B4277" s="12">
        <v>17</v>
      </c>
      <c r="C4277" s="12">
        <v>102</v>
      </c>
      <c r="D4277" s="12">
        <f t="shared" si="132"/>
        <v>29.226361031518625</v>
      </c>
      <c r="E4277" s="12">
        <v>414</v>
      </c>
      <c r="F4277" s="12">
        <f t="shared" si="133"/>
        <v>27.618412274849899</v>
      </c>
    </row>
    <row r="4278" spans="1:6" x14ac:dyDescent="0.3">
      <c r="A4278" s="12">
        <v>64</v>
      </c>
      <c r="B4278" s="12">
        <v>14</v>
      </c>
      <c r="C4278" s="12">
        <v>102</v>
      </c>
      <c r="D4278" s="12">
        <f t="shared" si="132"/>
        <v>29.226361031518625</v>
      </c>
      <c r="E4278" s="12">
        <v>414</v>
      </c>
      <c r="F4278" s="12">
        <f t="shared" si="133"/>
        <v>27.618412274849899</v>
      </c>
    </row>
    <row r="4279" spans="1:6" x14ac:dyDescent="0.3">
      <c r="A4279" s="12">
        <v>72</v>
      </c>
      <c r="B4279" s="12">
        <v>122</v>
      </c>
      <c r="C4279" s="12">
        <v>102</v>
      </c>
      <c r="D4279" s="12">
        <f t="shared" si="132"/>
        <v>29.226361031518625</v>
      </c>
      <c r="E4279" s="12">
        <v>415</v>
      </c>
      <c r="F4279" s="12">
        <f t="shared" si="133"/>
        <v>27.685123415610406</v>
      </c>
    </row>
    <row r="4280" spans="1:6" x14ac:dyDescent="0.3">
      <c r="A4280" s="12">
        <v>65</v>
      </c>
      <c r="B4280" s="12">
        <v>505</v>
      </c>
      <c r="C4280" s="12">
        <v>102</v>
      </c>
      <c r="D4280" s="12">
        <f t="shared" si="132"/>
        <v>29.226361031518625</v>
      </c>
      <c r="E4280" s="12">
        <v>415</v>
      </c>
      <c r="F4280" s="12">
        <f t="shared" si="133"/>
        <v>27.685123415610406</v>
      </c>
    </row>
    <row r="4281" spans="1:6" x14ac:dyDescent="0.3">
      <c r="A4281" s="12">
        <v>20</v>
      </c>
      <c r="B4281" s="12">
        <v>179</v>
      </c>
      <c r="C4281" s="12">
        <v>102</v>
      </c>
      <c r="D4281" s="12">
        <f t="shared" si="132"/>
        <v>29.226361031518625</v>
      </c>
      <c r="E4281" s="12">
        <v>415</v>
      </c>
      <c r="F4281" s="12">
        <f t="shared" si="133"/>
        <v>27.685123415610406</v>
      </c>
    </row>
    <row r="4282" spans="1:6" x14ac:dyDescent="0.3">
      <c r="A4282" s="12">
        <v>164</v>
      </c>
      <c r="B4282" s="12">
        <v>329</v>
      </c>
      <c r="C4282" s="12">
        <v>102</v>
      </c>
      <c r="D4282" s="12">
        <f t="shared" si="132"/>
        <v>29.226361031518625</v>
      </c>
      <c r="E4282" s="12">
        <v>415</v>
      </c>
      <c r="F4282" s="12">
        <f t="shared" si="133"/>
        <v>27.685123415610406</v>
      </c>
    </row>
    <row r="4283" spans="1:6" x14ac:dyDescent="0.3">
      <c r="A4283" s="12">
        <v>18</v>
      </c>
      <c r="B4283" s="12">
        <v>409</v>
      </c>
      <c r="C4283" s="12">
        <v>102</v>
      </c>
      <c r="D4283" s="12">
        <f t="shared" si="132"/>
        <v>29.226361031518625</v>
      </c>
      <c r="E4283" s="12">
        <v>415</v>
      </c>
      <c r="F4283" s="12">
        <f t="shared" si="133"/>
        <v>27.685123415610406</v>
      </c>
    </row>
    <row r="4284" spans="1:6" x14ac:dyDescent="0.3">
      <c r="A4284" s="12">
        <v>11</v>
      </c>
      <c r="B4284" s="12">
        <v>285</v>
      </c>
      <c r="C4284" s="12">
        <v>102</v>
      </c>
      <c r="D4284" s="12">
        <f t="shared" si="132"/>
        <v>29.226361031518625</v>
      </c>
      <c r="E4284" s="12">
        <v>415</v>
      </c>
      <c r="F4284" s="12">
        <f t="shared" si="133"/>
        <v>27.685123415610406</v>
      </c>
    </row>
    <row r="4285" spans="1:6" x14ac:dyDescent="0.3">
      <c r="A4285" s="12">
        <v>96</v>
      </c>
      <c r="B4285" s="12">
        <v>188</v>
      </c>
      <c r="C4285" s="12">
        <v>102</v>
      </c>
      <c r="D4285" s="12">
        <f t="shared" si="132"/>
        <v>29.226361031518625</v>
      </c>
      <c r="E4285" s="12">
        <v>416</v>
      </c>
      <c r="F4285" s="12">
        <f t="shared" si="133"/>
        <v>27.751834556370913</v>
      </c>
    </row>
    <row r="4286" spans="1:6" x14ac:dyDescent="0.3">
      <c r="A4286" s="12">
        <v>71</v>
      </c>
      <c r="B4286" s="12">
        <v>39</v>
      </c>
      <c r="C4286" s="12">
        <v>103</v>
      </c>
      <c r="D4286" s="12">
        <f t="shared" si="132"/>
        <v>29.512893982808023</v>
      </c>
      <c r="E4286" s="12">
        <v>416</v>
      </c>
      <c r="F4286" s="12">
        <f t="shared" si="133"/>
        <v>27.751834556370913</v>
      </c>
    </row>
    <row r="4287" spans="1:6" x14ac:dyDescent="0.3">
      <c r="A4287" s="12">
        <v>65</v>
      </c>
      <c r="B4287" s="12">
        <v>52</v>
      </c>
      <c r="C4287" s="12">
        <v>103</v>
      </c>
      <c r="D4287" s="12">
        <f t="shared" si="132"/>
        <v>29.512893982808023</v>
      </c>
      <c r="E4287" s="12">
        <v>416</v>
      </c>
      <c r="F4287" s="12">
        <f t="shared" si="133"/>
        <v>27.751834556370913</v>
      </c>
    </row>
    <row r="4288" spans="1:6" x14ac:dyDescent="0.3">
      <c r="A4288" s="12">
        <v>53</v>
      </c>
      <c r="B4288" s="12">
        <v>72</v>
      </c>
      <c r="C4288" s="12">
        <v>103</v>
      </c>
      <c r="D4288" s="12">
        <f t="shared" si="132"/>
        <v>29.512893982808023</v>
      </c>
      <c r="E4288" s="12">
        <v>416</v>
      </c>
      <c r="F4288" s="12">
        <f t="shared" si="133"/>
        <v>27.751834556370913</v>
      </c>
    </row>
    <row r="4289" spans="1:6" x14ac:dyDescent="0.3">
      <c r="A4289" s="12">
        <v>72</v>
      </c>
      <c r="B4289" s="12">
        <v>22</v>
      </c>
      <c r="C4289" s="12">
        <v>103</v>
      </c>
      <c r="D4289" s="12">
        <f t="shared" si="132"/>
        <v>29.512893982808023</v>
      </c>
      <c r="E4289" s="12">
        <v>416</v>
      </c>
      <c r="F4289" s="12">
        <f t="shared" si="133"/>
        <v>27.751834556370913</v>
      </c>
    </row>
    <row r="4290" spans="1:6" x14ac:dyDescent="0.3">
      <c r="A4290" s="12">
        <v>47</v>
      </c>
      <c r="B4290" s="12">
        <v>562</v>
      </c>
      <c r="C4290" s="12">
        <v>103</v>
      </c>
      <c r="D4290" s="12">
        <f t="shared" si="132"/>
        <v>29.512893982808023</v>
      </c>
      <c r="E4290" s="12">
        <v>416</v>
      </c>
      <c r="F4290" s="12">
        <f t="shared" si="133"/>
        <v>27.751834556370913</v>
      </c>
    </row>
    <row r="4291" spans="1:6" x14ac:dyDescent="0.3">
      <c r="A4291" s="12">
        <v>187</v>
      </c>
      <c r="B4291" s="12">
        <v>45</v>
      </c>
      <c r="C4291" s="12">
        <v>103</v>
      </c>
      <c r="D4291" s="12">
        <f t="shared" ref="D4291:D4354" si="134">C4291*100/LARGE(C4291:C9307,1)</f>
        <v>29.512893982808023</v>
      </c>
      <c r="E4291" s="12">
        <v>416</v>
      </c>
      <c r="F4291" s="12">
        <f t="shared" ref="F4291:F4354" si="135">E4291*100/LARGE(E4291:E9307,1)</f>
        <v>27.751834556370913</v>
      </c>
    </row>
    <row r="4292" spans="1:6" x14ac:dyDescent="0.3">
      <c r="A4292" s="12">
        <v>72</v>
      </c>
      <c r="B4292" s="12">
        <v>22</v>
      </c>
      <c r="C4292" s="12">
        <v>103</v>
      </c>
      <c r="D4292" s="12">
        <f t="shared" si="134"/>
        <v>29.512893982808023</v>
      </c>
      <c r="E4292" s="12">
        <v>417</v>
      </c>
      <c r="F4292" s="12">
        <f t="shared" si="135"/>
        <v>27.81854569713142</v>
      </c>
    </row>
    <row r="4293" spans="1:6" x14ac:dyDescent="0.3">
      <c r="A4293" s="12">
        <v>34</v>
      </c>
      <c r="B4293" s="12">
        <v>20</v>
      </c>
      <c r="C4293" s="12">
        <v>103</v>
      </c>
      <c r="D4293" s="12">
        <f t="shared" si="134"/>
        <v>29.512893982808023</v>
      </c>
      <c r="E4293" s="12">
        <v>417</v>
      </c>
      <c r="F4293" s="12">
        <f t="shared" si="135"/>
        <v>27.81854569713142</v>
      </c>
    </row>
    <row r="4294" spans="1:6" x14ac:dyDescent="0.3">
      <c r="A4294" s="12">
        <v>33</v>
      </c>
      <c r="B4294" s="12">
        <v>56</v>
      </c>
      <c r="C4294" s="12">
        <v>103</v>
      </c>
      <c r="D4294" s="12">
        <f t="shared" si="134"/>
        <v>29.512893982808023</v>
      </c>
      <c r="E4294" s="12">
        <v>418</v>
      </c>
      <c r="F4294" s="12">
        <f t="shared" si="135"/>
        <v>27.885256837891927</v>
      </c>
    </row>
    <row r="4295" spans="1:6" x14ac:dyDescent="0.3">
      <c r="A4295" s="12">
        <v>94</v>
      </c>
      <c r="B4295" s="12">
        <v>134</v>
      </c>
      <c r="C4295" s="12">
        <v>103</v>
      </c>
      <c r="D4295" s="12">
        <f t="shared" si="134"/>
        <v>29.512893982808023</v>
      </c>
      <c r="E4295" s="12">
        <v>418</v>
      </c>
      <c r="F4295" s="12">
        <f t="shared" si="135"/>
        <v>27.885256837891927</v>
      </c>
    </row>
    <row r="4296" spans="1:6" x14ac:dyDescent="0.3">
      <c r="A4296" s="12">
        <v>87</v>
      </c>
      <c r="B4296" s="12">
        <v>61</v>
      </c>
      <c r="C4296" s="12">
        <v>103</v>
      </c>
      <c r="D4296" s="12">
        <f t="shared" si="134"/>
        <v>29.512893982808023</v>
      </c>
      <c r="E4296" s="12">
        <v>419</v>
      </c>
      <c r="F4296" s="12">
        <f t="shared" si="135"/>
        <v>27.951967978652434</v>
      </c>
    </row>
    <row r="4297" spans="1:6" x14ac:dyDescent="0.3">
      <c r="A4297" s="12">
        <v>31</v>
      </c>
      <c r="B4297" s="12">
        <v>328</v>
      </c>
      <c r="C4297" s="12">
        <v>103</v>
      </c>
      <c r="D4297" s="12">
        <f t="shared" si="134"/>
        <v>29.512893982808023</v>
      </c>
      <c r="E4297" s="12">
        <v>419</v>
      </c>
      <c r="F4297" s="12">
        <f t="shared" si="135"/>
        <v>27.951967978652434</v>
      </c>
    </row>
    <row r="4298" spans="1:6" x14ac:dyDescent="0.3">
      <c r="A4298" s="12">
        <v>76</v>
      </c>
      <c r="B4298" s="12">
        <v>131</v>
      </c>
      <c r="C4298" s="12">
        <v>103</v>
      </c>
      <c r="D4298" s="12">
        <f t="shared" si="134"/>
        <v>29.512893982808023</v>
      </c>
      <c r="E4298" s="12">
        <v>419</v>
      </c>
      <c r="F4298" s="12">
        <f t="shared" si="135"/>
        <v>27.951967978652434</v>
      </c>
    </row>
    <row r="4299" spans="1:6" x14ac:dyDescent="0.3">
      <c r="A4299" s="12">
        <v>62</v>
      </c>
      <c r="B4299" s="12">
        <v>27</v>
      </c>
      <c r="C4299" s="12">
        <v>103</v>
      </c>
      <c r="D4299" s="12">
        <f t="shared" si="134"/>
        <v>29.512893982808023</v>
      </c>
      <c r="E4299" s="12">
        <v>419</v>
      </c>
      <c r="F4299" s="12">
        <f t="shared" si="135"/>
        <v>27.951967978652434</v>
      </c>
    </row>
    <row r="4300" spans="1:6" x14ac:dyDescent="0.3">
      <c r="A4300" s="12">
        <v>111</v>
      </c>
      <c r="B4300" s="12">
        <v>158</v>
      </c>
      <c r="C4300" s="12">
        <v>103</v>
      </c>
      <c r="D4300" s="12">
        <f t="shared" si="134"/>
        <v>29.512893982808023</v>
      </c>
      <c r="E4300" s="12">
        <v>419</v>
      </c>
      <c r="F4300" s="12">
        <f t="shared" si="135"/>
        <v>27.951967978652434</v>
      </c>
    </row>
    <row r="4301" spans="1:6" x14ac:dyDescent="0.3">
      <c r="A4301" s="12">
        <v>65</v>
      </c>
      <c r="B4301" s="12">
        <v>184</v>
      </c>
      <c r="C4301" s="12">
        <v>103</v>
      </c>
      <c r="D4301" s="12">
        <f t="shared" si="134"/>
        <v>29.512893982808023</v>
      </c>
      <c r="E4301" s="12">
        <v>419</v>
      </c>
      <c r="F4301" s="12">
        <f t="shared" si="135"/>
        <v>27.951967978652434</v>
      </c>
    </row>
    <row r="4302" spans="1:6" x14ac:dyDescent="0.3">
      <c r="A4302" s="12">
        <v>74</v>
      </c>
      <c r="B4302" s="12">
        <v>113</v>
      </c>
      <c r="C4302" s="12">
        <v>103</v>
      </c>
      <c r="D4302" s="12">
        <f t="shared" si="134"/>
        <v>29.512893982808023</v>
      </c>
      <c r="E4302" s="12">
        <v>420</v>
      </c>
      <c r="F4302" s="12">
        <f t="shared" si="135"/>
        <v>28.018679119412941</v>
      </c>
    </row>
    <row r="4303" spans="1:6" x14ac:dyDescent="0.3">
      <c r="A4303" s="12">
        <v>94</v>
      </c>
      <c r="B4303" s="12">
        <v>120</v>
      </c>
      <c r="C4303" s="12">
        <v>103</v>
      </c>
      <c r="D4303" s="12">
        <f t="shared" si="134"/>
        <v>29.512893982808023</v>
      </c>
      <c r="E4303" s="12">
        <v>420</v>
      </c>
      <c r="F4303" s="12">
        <f t="shared" si="135"/>
        <v>28.018679119412941</v>
      </c>
    </row>
    <row r="4304" spans="1:6" x14ac:dyDescent="0.3">
      <c r="A4304" s="12">
        <v>63</v>
      </c>
      <c r="B4304" s="12">
        <v>230</v>
      </c>
      <c r="C4304" s="12">
        <v>103</v>
      </c>
      <c r="D4304" s="12">
        <f t="shared" si="134"/>
        <v>29.512893982808023</v>
      </c>
      <c r="E4304" s="12">
        <v>421</v>
      </c>
      <c r="F4304" s="12">
        <f t="shared" si="135"/>
        <v>28.085390260173448</v>
      </c>
    </row>
    <row r="4305" spans="1:6" x14ac:dyDescent="0.3">
      <c r="A4305" s="12">
        <v>3</v>
      </c>
      <c r="B4305" s="12">
        <v>328</v>
      </c>
      <c r="C4305" s="12">
        <v>103</v>
      </c>
      <c r="D4305" s="12">
        <f t="shared" si="134"/>
        <v>29.512893982808023</v>
      </c>
      <c r="E4305" s="12">
        <v>421</v>
      </c>
      <c r="F4305" s="12">
        <f t="shared" si="135"/>
        <v>28.085390260173448</v>
      </c>
    </row>
    <row r="4306" spans="1:6" x14ac:dyDescent="0.3">
      <c r="A4306" s="12">
        <v>118</v>
      </c>
      <c r="B4306" s="12">
        <v>109</v>
      </c>
      <c r="C4306" s="12">
        <v>103</v>
      </c>
      <c r="D4306" s="12">
        <f t="shared" si="134"/>
        <v>29.512893982808023</v>
      </c>
      <c r="E4306" s="12">
        <v>421</v>
      </c>
      <c r="F4306" s="12">
        <f t="shared" si="135"/>
        <v>28.085390260173448</v>
      </c>
    </row>
    <row r="4307" spans="1:6" x14ac:dyDescent="0.3">
      <c r="A4307" s="12">
        <v>45</v>
      </c>
      <c r="B4307" s="12">
        <v>328</v>
      </c>
      <c r="C4307" s="12">
        <v>103</v>
      </c>
      <c r="D4307" s="12">
        <f t="shared" si="134"/>
        <v>29.512893982808023</v>
      </c>
      <c r="E4307" s="12">
        <v>421</v>
      </c>
      <c r="F4307" s="12">
        <f t="shared" si="135"/>
        <v>28.085390260173448</v>
      </c>
    </row>
    <row r="4308" spans="1:6" x14ac:dyDescent="0.3">
      <c r="A4308" s="12">
        <v>27</v>
      </c>
      <c r="B4308" s="12">
        <v>62</v>
      </c>
      <c r="C4308" s="12">
        <v>103</v>
      </c>
      <c r="D4308" s="12">
        <f t="shared" si="134"/>
        <v>29.512893982808023</v>
      </c>
      <c r="E4308" s="12">
        <v>422</v>
      </c>
      <c r="F4308" s="12">
        <f t="shared" si="135"/>
        <v>28.152101400933955</v>
      </c>
    </row>
    <row r="4309" spans="1:6" x14ac:dyDescent="0.3">
      <c r="A4309" s="12">
        <v>42</v>
      </c>
      <c r="B4309" s="12">
        <v>41</v>
      </c>
      <c r="C4309" s="12">
        <v>104</v>
      </c>
      <c r="D4309" s="12">
        <f t="shared" si="134"/>
        <v>29.799426934097422</v>
      </c>
      <c r="E4309" s="12">
        <v>422</v>
      </c>
      <c r="F4309" s="12">
        <f t="shared" si="135"/>
        <v>28.152101400933955</v>
      </c>
    </row>
    <row r="4310" spans="1:6" x14ac:dyDescent="0.3">
      <c r="A4310" s="12">
        <v>72</v>
      </c>
      <c r="B4310" s="12">
        <v>154</v>
      </c>
      <c r="C4310" s="12">
        <v>104</v>
      </c>
      <c r="D4310" s="12">
        <f t="shared" si="134"/>
        <v>29.799426934097422</v>
      </c>
      <c r="E4310" s="12">
        <v>422</v>
      </c>
      <c r="F4310" s="12">
        <f t="shared" si="135"/>
        <v>28.152101400933955</v>
      </c>
    </row>
    <row r="4311" spans="1:6" x14ac:dyDescent="0.3">
      <c r="A4311" s="12">
        <v>91</v>
      </c>
      <c r="B4311" s="12">
        <v>26</v>
      </c>
      <c r="C4311" s="12">
        <v>104</v>
      </c>
      <c r="D4311" s="12">
        <f t="shared" si="134"/>
        <v>29.799426934097422</v>
      </c>
      <c r="E4311" s="12">
        <v>422</v>
      </c>
      <c r="F4311" s="12">
        <f t="shared" si="135"/>
        <v>28.152101400933955</v>
      </c>
    </row>
    <row r="4312" spans="1:6" x14ac:dyDescent="0.3">
      <c r="A4312" s="12">
        <v>62</v>
      </c>
      <c r="B4312" s="12">
        <v>269</v>
      </c>
      <c r="C4312" s="12">
        <v>104</v>
      </c>
      <c r="D4312" s="12">
        <f t="shared" si="134"/>
        <v>29.799426934097422</v>
      </c>
      <c r="E4312" s="12">
        <v>422</v>
      </c>
      <c r="F4312" s="12">
        <f t="shared" si="135"/>
        <v>28.152101400933955</v>
      </c>
    </row>
    <row r="4313" spans="1:6" x14ac:dyDescent="0.3">
      <c r="A4313" s="12">
        <v>80</v>
      </c>
      <c r="B4313" s="12">
        <v>224</v>
      </c>
      <c r="C4313" s="12">
        <v>104</v>
      </c>
      <c r="D4313" s="12">
        <f t="shared" si="134"/>
        <v>29.799426934097422</v>
      </c>
      <c r="E4313" s="12">
        <v>422</v>
      </c>
      <c r="F4313" s="12">
        <f t="shared" si="135"/>
        <v>28.152101400933955</v>
      </c>
    </row>
    <row r="4314" spans="1:6" x14ac:dyDescent="0.3">
      <c r="A4314" s="12">
        <v>48</v>
      </c>
      <c r="B4314" s="12">
        <v>244</v>
      </c>
      <c r="C4314" s="12">
        <v>104</v>
      </c>
      <c r="D4314" s="12">
        <f t="shared" si="134"/>
        <v>29.799426934097422</v>
      </c>
      <c r="E4314" s="12">
        <v>422</v>
      </c>
      <c r="F4314" s="12">
        <f t="shared" si="135"/>
        <v>28.152101400933955</v>
      </c>
    </row>
    <row r="4315" spans="1:6" x14ac:dyDescent="0.3">
      <c r="A4315" s="12">
        <v>91</v>
      </c>
      <c r="B4315" s="12">
        <v>357</v>
      </c>
      <c r="C4315" s="12">
        <v>104</v>
      </c>
      <c r="D4315" s="12">
        <f t="shared" si="134"/>
        <v>29.799426934097422</v>
      </c>
      <c r="E4315" s="12">
        <v>422</v>
      </c>
      <c r="F4315" s="12">
        <f t="shared" si="135"/>
        <v>28.152101400933955</v>
      </c>
    </row>
    <row r="4316" spans="1:6" x14ac:dyDescent="0.3">
      <c r="A4316" s="12">
        <v>32</v>
      </c>
      <c r="B4316" s="12">
        <v>32</v>
      </c>
      <c r="C4316" s="12">
        <v>104</v>
      </c>
      <c r="D4316" s="12">
        <f t="shared" si="134"/>
        <v>29.799426934097422</v>
      </c>
      <c r="E4316" s="12">
        <v>422</v>
      </c>
      <c r="F4316" s="12">
        <f t="shared" si="135"/>
        <v>28.152101400933955</v>
      </c>
    </row>
    <row r="4317" spans="1:6" x14ac:dyDescent="0.3">
      <c r="A4317" s="12">
        <v>69</v>
      </c>
      <c r="B4317" s="12">
        <v>328</v>
      </c>
      <c r="C4317" s="12">
        <v>104</v>
      </c>
      <c r="D4317" s="12">
        <f t="shared" si="134"/>
        <v>29.799426934097422</v>
      </c>
      <c r="E4317" s="12">
        <v>423</v>
      </c>
      <c r="F4317" s="12">
        <f t="shared" si="135"/>
        <v>28.218812541694462</v>
      </c>
    </row>
    <row r="4318" spans="1:6" x14ac:dyDescent="0.3">
      <c r="A4318" s="12">
        <v>24</v>
      </c>
      <c r="B4318" s="12">
        <v>207</v>
      </c>
      <c r="C4318" s="12">
        <v>104</v>
      </c>
      <c r="D4318" s="12">
        <f t="shared" si="134"/>
        <v>29.799426934097422</v>
      </c>
      <c r="E4318" s="12">
        <v>423</v>
      </c>
      <c r="F4318" s="12">
        <f t="shared" si="135"/>
        <v>28.218812541694462</v>
      </c>
    </row>
    <row r="4319" spans="1:6" x14ac:dyDescent="0.3">
      <c r="A4319" s="12">
        <v>126</v>
      </c>
      <c r="B4319" s="12">
        <v>6</v>
      </c>
      <c r="C4319" s="12">
        <v>104</v>
      </c>
      <c r="D4319" s="12">
        <f t="shared" si="134"/>
        <v>29.799426934097422</v>
      </c>
      <c r="E4319" s="12">
        <v>423</v>
      </c>
      <c r="F4319" s="12">
        <f t="shared" si="135"/>
        <v>28.218812541694462</v>
      </c>
    </row>
    <row r="4320" spans="1:6" x14ac:dyDescent="0.3">
      <c r="A4320" s="12">
        <v>76</v>
      </c>
      <c r="B4320" s="12">
        <v>106</v>
      </c>
      <c r="C4320" s="12">
        <v>104</v>
      </c>
      <c r="D4320" s="12">
        <f t="shared" si="134"/>
        <v>29.799426934097422</v>
      </c>
      <c r="E4320" s="12">
        <v>423</v>
      </c>
      <c r="F4320" s="12">
        <f t="shared" si="135"/>
        <v>28.218812541694462</v>
      </c>
    </row>
    <row r="4321" spans="1:6" x14ac:dyDescent="0.3">
      <c r="A4321" s="12">
        <v>52</v>
      </c>
      <c r="B4321" s="12">
        <v>2</v>
      </c>
      <c r="C4321" s="12">
        <v>104</v>
      </c>
      <c r="D4321" s="12">
        <f t="shared" si="134"/>
        <v>29.799426934097422</v>
      </c>
      <c r="E4321" s="12">
        <v>423</v>
      </c>
      <c r="F4321" s="12">
        <f t="shared" si="135"/>
        <v>28.218812541694462</v>
      </c>
    </row>
    <row r="4322" spans="1:6" x14ac:dyDescent="0.3">
      <c r="A4322" s="12">
        <v>173</v>
      </c>
      <c r="B4322" s="12">
        <v>114</v>
      </c>
      <c r="C4322" s="12">
        <v>104</v>
      </c>
      <c r="D4322" s="12">
        <f t="shared" si="134"/>
        <v>29.799426934097422</v>
      </c>
      <c r="E4322" s="12">
        <v>423</v>
      </c>
      <c r="F4322" s="12">
        <f t="shared" si="135"/>
        <v>28.218812541694462</v>
      </c>
    </row>
    <row r="4323" spans="1:6" x14ac:dyDescent="0.3">
      <c r="A4323" s="12">
        <v>59</v>
      </c>
      <c r="B4323" s="12">
        <v>30</v>
      </c>
      <c r="C4323" s="12">
        <v>104</v>
      </c>
      <c r="D4323" s="12">
        <f t="shared" si="134"/>
        <v>29.799426934097422</v>
      </c>
      <c r="E4323" s="12">
        <v>424</v>
      </c>
      <c r="F4323" s="12">
        <f t="shared" si="135"/>
        <v>28.285523682454969</v>
      </c>
    </row>
    <row r="4324" spans="1:6" x14ac:dyDescent="0.3">
      <c r="A4324" s="12">
        <v>170</v>
      </c>
      <c r="B4324" s="12">
        <v>97</v>
      </c>
      <c r="C4324" s="12">
        <v>104</v>
      </c>
      <c r="D4324" s="12">
        <f t="shared" si="134"/>
        <v>29.799426934097422</v>
      </c>
      <c r="E4324" s="12">
        <v>424</v>
      </c>
      <c r="F4324" s="12">
        <f t="shared" si="135"/>
        <v>28.285523682454969</v>
      </c>
    </row>
    <row r="4325" spans="1:6" x14ac:dyDescent="0.3">
      <c r="A4325" s="12">
        <v>111</v>
      </c>
      <c r="B4325" s="12">
        <v>167</v>
      </c>
      <c r="C4325" s="12">
        <v>104</v>
      </c>
      <c r="D4325" s="12">
        <f t="shared" si="134"/>
        <v>29.799426934097422</v>
      </c>
      <c r="E4325" s="12">
        <v>424</v>
      </c>
      <c r="F4325" s="12">
        <f t="shared" si="135"/>
        <v>28.285523682454969</v>
      </c>
    </row>
    <row r="4326" spans="1:6" x14ac:dyDescent="0.3">
      <c r="A4326" s="12">
        <v>76</v>
      </c>
      <c r="B4326" s="12">
        <v>15</v>
      </c>
      <c r="C4326" s="12">
        <v>104</v>
      </c>
      <c r="D4326" s="12">
        <f t="shared" si="134"/>
        <v>29.799426934097422</v>
      </c>
      <c r="E4326" s="12">
        <v>424</v>
      </c>
      <c r="F4326" s="12">
        <f t="shared" si="135"/>
        <v>28.285523682454969</v>
      </c>
    </row>
    <row r="4327" spans="1:6" x14ac:dyDescent="0.3">
      <c r="A4327" s="12">
        <v>73</v>
      </c>
      <c r="B4327" s="12">
        <v>74</v>
      </c>
      <c r="C4327" s="12">
        <v>104</v>
      </c>
      <c r="D4327" s="12">
        <f t="shared" si="134"/>
        <v>29.799426934097422</v>
      </c>
      <c r="E4327" s="12">
        <v>424</v>
      </c>
      <c r="F4327" s="12">
        <f t="shared" si="135"/>
        <v>28.285523682454969</v>
      </c>
    </row>
    <row r="4328" spans="1:6" x14ac:dyDescent="0.3">
      <c r="A4328" s="12">
        <v>61</v>
      </c>
      <c r="B4328" s="12">
        <v>139</v>
      </c>
      <c r="C4328" s="12">
        <v>104</v>
      </c>
      <c r="D4328" s="12">
        <f t="shared" si="134"/>
        <v>29.799426934097422</v>
      </c>
      <c r="E4328" s="12">
        <v>425</v>
      </c>
      <c r="F4328" s="12">
        <f t="shared" si="135"/>
        <v>28.352234823215476</v>
      </c>
    </row>
    <row r="4329" spans="1:6" x14ac:dyDescent="0.3">
      <c r="A4329" s="12">
        <v>73</v>
      </c>
      <c r="B4329" s="12">
        <v>25</v>
      </c>
      <c r="C4329" s="12">
        <v>105</v>
      </c>
      <c r="D4329" s="12">
        <f t="shared" si="134"/>
        <v>30.085959885386821</v>
      </c>
      <c r="E4329" s="12">
        <v>425</v>
      </c>
      <c r="F4329" s="12">
        <f t="shared" si="135"/>
        <v>28.352234823215476</v>
      </c>
    </row>
    <row r="4330" spans="1:6" x14ac:dyDescent="0.3">
      <c r="A4330" s="12">
        <v>66</v>
      </c>
      <c r="B4330" s="12">
        <v>24</v>
      </c>
      <c r="C4330" s="12">
        <v>105</v>
      </c>
      <c r="D4330" s="12">
        <f t="shared" si="134"/>
        <v>30.085959885386821</v>
      </c>
      <c r="E4330" s="12">
        <v>426</v>
      </c>
      <c r="F4330" s="12">
        <f t="shared" si="135"/>
        <v>28.418945963975982</v>
      </c>
    </row>
    <row r="4331" spans="1:6" x14ac:dyDescent="0.3">
      <c r="A4331" s="12">
        <v>119</v>
      </c>
      <c r="B4331" s="12">
        <v>54</v>
      </c>
      <c r="C4331" s="12">
        <v>105</v>
      </c>
      <c r="D4331" s="12">
        <f t="shared" si="134"/>
        <v>30.085959885386821</v>
      </c>
      <c r="E4331" s="12">
        <v>426</v>
      </c>
      <c r="F4331" s="12">
        <f t="shared" si="135"/>
        <v>28.418945963975982</v>
      </c>
    </row>
    <row r="4332" spans="1:6" x14ac:dyDescent="0.3">
      <c r="A4332" s="12">
        <v>57</v>
      </c>
      <c r="B4332" s="12">
        <v>505</v>
      </c>
      <c r="C4332" s="12">
        <v>105</v>
      </c>
      <c r="D4332" s="12">
        <f t="shared" si="134"/>
        <v>30.085959885386821</v>
      </c>
      <c r="E4332" s="12">
        <v>427</v>
      </c>
      <c r="F4332" s="12">
        <f t="shared" si="135"/>
        <v>28.485657104736489</v>
      </c>
    </row>
    <row r="4333" spans="1:6" x14ac:dyDescent="0.3">
      <c r="A4333" s="12">
        <v>73</v>
      </c>
      <c r="B4333" s="12">
        <v>34</v>
      </c>
      <c r="C4333" s="12">
        <v>105</v>
      </c>
      <c r="D4333" s="12">
        <f t="shared" si="134"/>
        <v>30.085959885386821</v>
      </c>
      <c r="E4333" s="12">
        <v>427</v>
      </c>
      <c r="F4333" s="12">
        <f t="shared" si="135"/>
        <v>28.485657104736489</v>
      </c>
    </row>
    <row r="4334" spans="1:6" x14ac:dyDescent="0.3">
      <c r="A4334" s="12">
        <v>52</v>
      </c>
      <c r="B4334" s="12">
        <v>57</v>
      </c>
      <c r="C4334" s="12">
        <v>105</v>
      </c>
      <c r="D4334" s="12">
        <f t="shared" si="134"/>
        <v>30.085959885386821</v>
      </c>
      <c r="E4334" s="12">
        <v>427</v>
      </c>
      <c r="F4334" s="12">
        <f t="shared" si="135"/>
        <v>28.485657104736489</v>
      </c>
    </row>
    <row r="4335" spans="1:6" x14ac:dyDescent="0.3">
      <c r="A4335" s="12">
        <v>41</v>
      </c>
      <c r="B4335" s="12">
        <v>178</v>
      </c>
      <c r="C4335" s="12">
        <v>105</v>
      </c>
      <c r="D4335" s="12">
        <f t="shared" si="134"/>
        <v>30.085959885386821</v>
      </c>
      <c r="E4335" s="12">
        <v>428</v>
      </c>
      <c r="F4335" s="12">
        <f t="shared" si="135"/>
        <v>28.552368245496996</v>
      </c>
    </row>
    <row r="4336" spans="1:6" x14ac:dyDescent="0.3">
      <c r="A4336" s="12">
        <v>35</v>
      </c>
      <c r="B4336" s="12">
        <v>27</v>
      </c>
      <c r="C4336" s="12">
        <v>105</v>
      </c>
      <c r="D4336" s="12">
        <f t="shared" si="134"/>
        <v>30.085959885386821</v>
      </c>
      <c r="E4336" s="12">
        <v>428</v>
      </c>
      <c r="F4336" s="12">
        <f t="shared" si="135"/>
        <v>28.552368245496996</v>
      </c>
    </row>
    <row r="4337" spans="1:6" x14ac:dyDescent="0.3">
      <c r="A4337" s="12">
        <v>74</v>
      </c>
      <c r="B4337" s="12">
        <v>144</v>
      </c>
      <c r="C4337" s="12">
        <v>105</v>
      </c>
      <c r="D4337" s="12">
        <f t="shared" si="134"/>
        <v>30.085959885386821</v>
      </c>
      <c r="E4337" s="12">
        <v>428</v>
      </c>
      <c r="F4337" s="12">
        <f t="shared" si="135"/>
        <v>28.552368245496996</v>
      </c>
    </row>
    <row r="4338" spans="1:6" x14ac:dyDescent="0.3">
      <c r="A4338" s="12">
        <v>54</v>
      </c>
      <c r="B4338" s="12">
        <v>93</v>
      </c>
      <c r="C4338" s="12">
        <v>105</v>
      </c>
      <c r="D4338" s="12">
        <f t="shared" si="134"/>
        <v>30.085959885386821</v>
      </c>
      <c r="E4338" s="12">
        <v>429</v>
      </c>
      <c r="F4338" s="12">
        <f t="shared" si="135"/>
        <v>28.619079386257503</v>
      </c>
    </row>
    <row r="4339" spans="1:6" x14ac:dyDescent="0.3">
      <c r="A4339" s="12">
        <v>96</v>
      </c>
      <c r="B4339" s="12">
        <v>189</v>
      </c>
      <c r="C4339" s="12">
        <v>105</v>
      </c>
      <c r="D4339" s="12">
        <f t="shared" si="134"/>
        <v>30.085959885386821</v>
      </c>
      <c r="E4339" s="12">
        <v>429</v>
      </c>
      <c r="F4339" s="12">
        <f t="shared" si="135"/>
        <v>28.619079386257503</v>
      </c>
    </row>
    <row r="4340" spans="1:6" x14ac:dyDescent="0.3">
      <c r="A4340" s="12">
        <v>54</v>
      </c>
      <c r="B4340" s="12">
        <v>402</v>
      </c>
      <c r="C4340" s="12">
        <v>105</v>
      </c>
      <c r="D4340" s="12">
        <f t="shared" si="134"/>
        <v>30.085959885386821</v>
      </c>
      <c r="E4340" s="12">
        <v>430</v>
      </c>
      <c r="F4340" s="12">
        <f t="shared" si="135"/>
        <v>28.68579052701801</v>
      </c>
    </row>
    <row r="4341" spans="1:6" x14ac:dyDescent="0.3">
      <c r="A4341" s="12">
        <v>76</v>
      </c>
      <c r="B4341" s="12">
        <v>436</v>
      </c>
      <c r="C4341" s="12">
        <v>105</v>
      </c>
      <c r="D4341" s="12">
        <f t="shared" si="134"/>
        <v>30.085959885386821</v>
      </c>
      <c r="E4341" s="12">
        <v>430</v>
      </c>
      <c r="F4341" s="12">
        <f t="shared" si="135"/>
        <v>28.68579052701801</v>
      </c>
    </row>
    <row r="4342" spans="1:6" x14ac:dyDescent="0.3">
      <c r="A4342" s="12">
        <v>43</v>
      </c>
      <c r="B4342" s="12">
        <v>346</v>
      </c>
      <c r="C4342" s="12">
        <v>105</v>
      </c>
      <c r="D4342" s="12">
        <f t="shared" si="134"/>
        <v>30.085959885386821</v>
      </c>
      <c r="E4342" s="12">
        <v>430</v>
      </c>
      <c r="F4342" s="12">
        <f t="shared" si="135"/>
        <v>28.68579052701801</v>
      </c>
    </row>
    <row r="4343" spans="1:6" x14ac:dyDescent="0.3">
      <c r="A4343" s="12">
        <v>41</v>
      </c>
      <c r="B4343" s="12">
        <v>83</v>
      </c>
      <c r="C4343" s="12">
        <v>105</v>
      </c>
      <c r="D4343" s="12">
        <f t="shared" si="134"/>
        <v>30.085959885386821</v>
      </c>
      <c r="E4343" s="12">
        <v>430</v>
      </c>
      <c r="F4343" s="12">
        <f t="shared" si="135"/>
        <v>28.68579052701801</v>
      </c>
    </row>
    <row r="4344" spans="1:6" x14ac:dyDescent="0.3">
      <c r="A4344" s="12">
        <v>76</v>
      </c>
      <c r="B4344" s="12">
        <v>187</v>
      </c>
      <c r="C4344" s="12">
        <v>105</v>
      </c>
      <c r="D4344" s="12">
        <f t="shared" si="134"/>
        <v>30.085959885386821</v>
      </c>
      <c r="E4344" s="12">
        <v>431</v>
      </c>
      <c r="F4344" s="12">
        <f t="shared" si="135"/>
        <v>28.752501667778517</v>
      </c>
    </row>
    <row r="4345" spans="1:6" x14ac:dyDescent="0.3">
      <c r="A4345" s="12">
        <v>46</v>
      </c>
      <c r="B4345" s="12">
        <v>34</v>
      </c>
      <c r="C4345" s="12">
        <v>105</v>
      </c>
      <c r="D4345" s="12">
        <f t="shared" si="134"/>
        <v>30.085959885386821</v>
      </c>
      <c r="E4345" s="12">
        <v>431</v>
      </c>
      <c r="F4345" s="12">
        <f t="shared" si="135"/>
        <v>28.752501667778517</v>
      </c>
    </row>
    <row r="4346" spans="1:6" x14ac:dyDescent="0.3">
      <c r="A4346" s="12">
        <v>20</v>
      </c>
      <c r="B4346" s="12">
        <v>333</v>
      </c>
      <c r="C4346" s="12">
        <v>106</v>
      </c>
      <c r="D4346" s="12">
        <f t="shared" si="134"/>
        <v>30.372492836676219</v>
      </c>
      <c r="E4346" s="12">
        <v>431</v>
      </c>
      <c r="F4346" s="12">
        <f t="shared" si="135"/>
        <v>28.752501667778517</v>
      </c>
    </row>
    <row r="4347" spans="1:6" x14ac:dyDescent="0.3">
      <c r="A4347" s="12">
        <v>26</v>
      </c>
      <c r="B4347" s="12">
        <v>326</v>
      </c>
      <c r="C4347" s="12">
        <v>106</v>
      </c>
      <c r="D4347" s="12">
        <f t="shared" si="134"/>
        <v>30.372492836676219</v>
      </c>
      <c r="E4347" s="12">
        <v>431</v>
      </c>
      <c r="F4347" s="12">
        <f t="shared" si="135"/>
        <v>28.752501667778517</v>
      </c>
    </row>
    <row r="4348" spans="1:6" x14ac:dyDescent="0.3">
      <c r="A4348" s="12">
        <v>124</v>
      </c>
      <c r="B4348" s="12">
        <v>193</v>
      </c>
      <c r="C4348" s="12">
        <v>106</v>
      </c>
      <c r="D4348" s="12">
        <f t="shared" si="134"/>
        <v>30.372492836676219</v>
      </c>
      <c r="E4348" s="12">
        <v>431</v>
      </c>
      <c r="F4348" s="12">
        <f t="shared" si="135"/>
        <v>28.752501667778517</v>
      </c>
    </row>
    <row r="4349" spans="1:6" x14ac:dyDescent="0.3">
      <c r="A4349" s="12">
        <v>140</v>
      </c>
      <c r="B4349" s="12">
        <v>336</v>
      </c>
      <c r="C4349" s="12">
        <v>106</v>
      </c>
      <c r="D4349" s="12">
        <f t="shared" si="134"/>
        <v>30.372492836676219</v>
      </c>
      <c r="E4349" s="12">
        <v>431</v>
      </c>
      <c r="F4349" s="12">
        <f t="shared" si="135"/>
        <v>28.752501667778517</v>
      </c>
    </row>
    <row r="4350" spans="1:6" x14ac:dyDescent="0.3">
      <c r="A4350" s="12">
        <v>76</v>
      </c>
      <c r="B4350" s="12">
        <v>436</v>
      </c>
      <c r="C4350" s="12">
        <v>106</v>
      </c>
      <c r="D4350" s="12">
        <f t="shared" si="134"/>
        <v>30.372492836676219</v>
      </c>
      <c r="E4350" s="12">
        <v>432</v>
      </c>
      <c r="F4350" s="12">
        <f t="shared" si="135"/>
        <v>28.819212808539024</v>
      </c>
    </row>
    <row r="4351" spans="1:6" x14ac:dyDescent="0.3">
      <c r="A4351" s="12">
        <v>43</v>
      </c>
      <c r="B4351" s="12">
        <v>746</v>
      </c>
      <c r="C4351" s="12">
        <v>106</v>
      </c>
      <c r="D4351" s="12">
        <f t="shared" si="134"/>
        <v>30.372492836676219</v>
      </c>
      <c r="E4351" s="12">
        <v>432</v>
      </c>
      <c r="F4351" s="12">
        <f t="shared" si="135"/>
        <v>28.819212808539024</v>
      </c>
    </row>
    <row r="4352" spans="1:6" x14ac:dyDescent="0.3">
      <c r="A4352" s="12">
        <v>57</v>
      </c>
      <c r="B4352" s="12">
        <v>60</v>
      </c>
      <c r="C4352" s="12">
        <v>106</v>
      </c>
      <c r="D4352" s="12">
        <f t="shared" si="134"/>
        <v>30.372492836676219</v>
      </c>
      <c r="E4352" s="12">
        <v>433</v>
      </c>
      <c r="F4352" s="12">
        <f t="shared" si="135"/>
        <v>28.885923949299531</v>
      </c>
    </row>
    <row r="4353" spans="1:6" x14ac:dyDescent="0.3">
      <c r="A4353" s="12">
        <v>54</v>
      </c>
      <c r="B4353" s="12">
        <v>44</v>
      </c>
      <c r="C4353" s="12">
        <v>106</v>
      </c>
      <c r="D4353" s="12">
        <f t="shared" si="134"/>
        <v>30.372492836676219</v>
      </c>
      <c r="E4353" s="12">
        <v>433</v>
      </c>
      <c r="F4353" s="12">
        <f t="shared" si="135"/>
        <v>28.885923949299531</v>
      </c>
    </row>
    <row r="4354" spans="1:6" x14ac:dyDescent="0.3">
      <c r="A4354" s="12">
        <v>53</v>
      </c>
      <c r="B4354" s="12">
        <v>751</v>
      </c>
      <c r="C4354" s="12">
        <v>106</v>
      </c>
      <c r="D4354" s="12">
        <f t="shared" si="134"/>
        <v>30.372492836676219</v>
      </c>
      <c r="E4354" s="12">
        <v>434</v>
      </c>
      <c r="F4354" s="12">
        <f t="shared" si="135"/>
        <v>28.952635090060038</v>
      </c>
    </row>
    <row r="4355" spans="1:6" x14ac:dyDescent="0.3">
      <c r="A4355" s="12">
        <v>55</v>
      </c>
      <c r="B4355" s="12">
        <v>284</v>
      </c>
      <c r="C4355" s="12">
        <v>106</v>
      </c>
      <c r="D4355" s="12">
        <f t="shared" ref="D4355:D4418" si="136">C4355*100/LARGE(C4355:C9371,1)</f>
        <v>30.372492836676219</v>
      </c>
      <c r="E4355" s="12">
        <v>434</v>
      </c>
      <c r="F4355" s="12">
        <f t="shared" ref="F4355:F4418" si="137">E4355*100/LARGE(E4355:E9371,1)</f>
        <v>28.952635090060038</v>
      </c>
    </row>
    <row r="4356" spans="1:6" x14ac:dyDescent="0.3">
      <c r="A4356" s="12">
        <v>23</v>
      </c>
      <c r="B4356" s="12">
        <v>362</v>
      </c>
      <c r="C4356" s="12">
        <v>106</v>
      </c>
      <c r="D4356" s="12">
        <f t="shared" si="136"/>
        <v>30.372492836676219</v>
      </c>
      <c r="E4356" s="12">
        <v>434</v>
      </c>
      <c r="F4356" s="12">
        <f t="shared" si="137"/>
        <v>28.952635090060038</v>
      </c>
    </row>
    <row r="4357" spans="1:6" x14ac:dyDescent="0.3">
      <c r="A4357" s="12">
        <v>129</v>
      </c>
      <c r="B4357" s="12">
        <v>56</v>
      </c>
      <c r="C4357" s="12">
        <v>106</v>
      </c>
      <c r="D4357" s="12">
        <f t="shared" si="136"/>
        <v>30.372492836676219</v>
      </c>
      <c r="E4357" s="12">
        <v>434</v>
      </c>
      <c r="F4357" s="12">
        <f t="shared" si="137"/>
        <v>28.952635090060038</v>
      </c>
    </row>
    <row r="4358" spans="1:6" x14ac:dyDescent="0.3">
      <c r="A4358" s="12">
        <v>106</v>
      </c>
      <c r="B4358" s="12">
        <v>89</v>
      </c>
      <c r="C4358" s="12">
        <v>106</v>
      </c>
      <c r="D4358" s="12">
        <f t="shared" si="136"/>
        <v>30.372492836676219</v>
      </c>
      <c r="E4358" s="12">
        <v>434</v>
      </c>
      <c r="F4358" s="12">
        <f t="shared" si="137"/>
        <v>28.952635090060038</v>
      </c>
    </row>
    <row r="4359" spans="1:6" x14ac:dyDescent="0.3">
      <c r="A4359" s="12">
        <v>60</v>
      </c>
      <c r="B4359" s="12">
        <v>323</v>
      </c>
      <c r="C4359" s="12">
        <v>106</v>
      </c>
      <c r="D4359" s="12">
        <f t="shared" si="136"/>
        <v>30.372492836676219</v>
      </c>
      <c r="E4359" s="12">
        <v>435</v>
      </c>
      <c r="F4359" s="12">
        <f t="shared" si="137"/>
        <v>29.019346230820545</v>
      </c>
    </row>
    <row r="4360" spans="1:6" x14ac:dyDescent="0.3">
      <c r="A4360" s="12">
        <v>55</v>
      </c>
      <c r="B4360" s="12">
        <v>593</v>
      </c>
      <c r="C4360" s="12">
        <v>106</v>
      </c>
      <c r="D4360" s="12">
        <f t="shared" si="136"/>
        <v>30.372492836676219</v>
      </c>
      <c r="E4360" s="12">
        <v>436</v>
      </c>
      <c r="F4360" s="12">
        <f t="shared" si="137"/>
        <v>29.086057371581052</v>
      </c>
    </row>
    <row r="4361" spans="1:6" x14ac:dyDescent="0.3">
      <c r="A4361" s="12">
        <v>79</v>
      </c>
      <c r="B4361" s="12">
        <v>25</v>
      </c>
      <c r="C4361" s="12">
        <v>107</v>
      </c>
      <c r="D4361" s="12">
        <f t="shared" si="136"/>
        <v>30.659025787965614</v>
      </c>
      <c r="E4361" s="12">
        <v>436</v>
      </c>
      <c r="F4361" s="12">
        <f t="shared" si="137"/>
        <v>29.086057371581052</v>
      </c>
    </row>
    <row r="4362" spans="1:6" x14ac:dyDescent="0.3">
      <c r="A4362" s="12">
        <v>28</v>
      </c>
      <c r="B4362" s="12">
        <v>6</v>
      </c>
      <c r="C4362" s="12">
        <v>107</v>
      </c>
      <c r="D4362" s="12">
        <f t="shared" si="136"/>
        <v>30.659025787965614</v>
      </c>
      <c r="E4362" s="12">
        <v>436</v>
      </c>
      <c r="F4362" s="12">
        <f t="shared" si="137"/>
        <v>29.086057371581052</v>
      </c>
    </row>
    <row r="4363" spans="1:6" x14ac:dyDescent="0.3">
      <c r="A4363" s="12">
        <v>43</v>
      </c>
      <c r="B4363" s="12">
        <v>324</v>
      </c>
      <c r="C4363" s="12">
        <v>107</v>
      </c>
      <c r="D4363" s="12">
        <f t="shared" si="136"/>
        <v>30.659025787965614</v>
      </c>
      <c r="E4363" s="12">
        <v>437</v>
      </c>
      <c r="F4363" s="12">
        <f t="shared" si="137"/>
        <v>29.152768512341559</v>
      </c>
    </row>
    <row r="4364" spans="1:6" x14ac:dyDescent="0.3">
      <c r="A4364" s="12">
        <v>47</v>
      </c>
      <c r="B4364" s="12">
        <v>7</v>
      </c>
      <c r="C4364" s="12">
        <v>107</v>
      </c>
      <c r="D4364" s="12">
        <f t="shared" si="136"/>
        <v>30.659025787965614</v>
      </c>
      <c r="E4364" s="12">
        <v>438</v>
      </c>
      <c r="F4364" s="12">
        <f t="shared" si="137"/>
        <v>29.219479653102066</v>
      </c>
    </row>
    <row r="4365" spans="1:6" x14ac:dyDescent="0.3">
      <c r="A4365" s="12">
        <v>45</v>
      </c>
      <c r="B4365" s="12">
        <v>50</v>
      </c>
      <c r="C4365" s="12">
        <v>107</v>
      </c>
      <c r="D4365" s="12">
        <f t="shared" si="136"/>
        <v>30.659025787965614</v>
      </c>
      <c r="E4365" s="12">
        <v>438</v>
      </c>
      <c r="F4365" s="12">
        <f t="shared" si="137"/>
        <v>29.219479653102066</v>
      </c>
    </row>
    <row r="4366" spans="1:6" x14ac:dyDescent="0.3">
      <c r="A4366" s="12">
        <v>58</v>
      </c>
      <c r="B4366" s="12">
        <v>168</v>
      </c>
      <c r="C4366" s="12">
        <v>107</v>
      </c>
      <c r="D4366" s="12">
        <f t="shared" si="136"/>
        <v>30.659025787965614</v>
      </c>
      <c r="E4366" s="12">
        <v>438</v>
      </c>
      <c r="F4366" s="12">
        <f t="shared" si="137"/>
        <v>29.219479653102066</v>
      </c>
    </row>
    <row r="4367" spans="1:6" x14ac:dyDescent="0.3">
      <c r="A4367" s="12">
        <v>44</v>
      </c>
      <c r="B4367" s="12">
        <v>26</v>
      </c>
      <c r="C4367" s="12">
        <v>107</v>
      </c>
      <c r="D4367" s="12">
        <f t="shared" si="136"/>
        <v>30.659025787965614</v>
      </c>
      <c r="E4367" s="12">
        <v>439</v>
      </c>
      <c r="F4367" s="12">
        <f t="shared" si="137"/>
        <v>29.286190793862573</v>
      </c>
    </row>
    <row r="4368" spans="1:6" x14ac:dyDescent="0.3">
      <c r="A4368" s="12">
        <v>31</v>
      </c>
      <c r="B4368" s="12">
        <v>19</v>
      </c>
      <c r="C4368" s="12">
        <v>107</v>
      </c>
      <c r="D4368" s="12">
        <f t="shared" si="136"/>
        <v>30.659025787965614</v>
      </c>
      <c r="E4368" s="12">
        <v>439</v>
      </c>
      <c r="F4368" s="12">
        <f t="shared" si="137"/>
        <v>29.286190793862573</v>
      </c>
    </row>
    <row r="4369" spans="1:6" x14ac:dyDescent="0.3">
      <c r="A4369" s="12">
        <v>28</v>
      </c>
      <c r="B4369" s="12">
        <v>6</v>
      </c>
      <c r="C4369" s="12">
        <v>107</v>
      </c>
      <c r="D4369" s="12">
        <f t="shared" si="136"/>
        <v>30.659025787965614</v>
      </c>
      <c r="E4369" s="12">
        <v>439</v>
      </c>
      <c r="F4369" s="12">
        <f t="shared" si="137"/>
        <v>29.286190793862573</v>
      </c>
    </row>
    <row r="4370" spans="1:6" x14ac:dyDescent="0.3">
      <c r="A4370" s="12">
        <v>57</v>
      </c>
      <c r="B4370" s="12">
        <v>326</v>
      </c>
      <c r="C4370" s="12">
        <v>107</v>
      </c>
      <c r="D4370" s="12">
        <f t="shared" si="136"/>
        <v>30.659025787965614</v>
      </c>
      <c r="E4370" s="12">
        <v>439</v>
      </c>
      <c r="F4370" s="12">
        <f t="shared" si="137"/>
        <v>29.286190793862573</v>
      </c>
    </row>
    <row r="4371" spans="1:6" x14ac:dyDescent="0.3">
      <c r="A4371" s="12">
        <v>125</v>
      </c>
      <c r="B4371" s="12">
        <v>391</v>
      </c>
      <c r="C4371" s="12">
        <v>107</v>
      </c>
      <c r="D4371" s="12">
        <f t="shared" si="136"/>
        <v>30.659025787965614</v>
      </c>
      <c r="E4371" s="12">
        <v>440</v>
      </c>
      <c r="F4371" s="12">
        <f t="shared" si="137"/>
        <v>29.35290193462308</v>
      </c>
    </row>
    <row r="4372" spans="1:6" x14ac:dyDescent="0.3">
      <c r="A4372" s="12">
        <v>54</v>
      </c>
      <c r="B4372" s="12">
        <v>100</v>
      </c>
      <c r="C4372" s="12">
        <v>107</v>
      </c>
      <c r="D4372" s="12">
        <f t="shared" si="136"/>
        <v>30.659025787965614</v>
      </c>
      <c r="E4372" s="12">
        <v>440</v>
      </c>
      <c r="F4372" s="12">
        <f t="shared" si="137"/>
        <v>29.35290193462308</v>
      </c>
    </row>
    <row r="4373" spans="1:6" x14ac:dyDescent="0.3">
      <c r="A4373" s="12">
        <v>24</v>
      </c>
      <c r="B4373" s="12">
        <v>138</v>
      </c>
      <c r="C4373" s="12">
        <v>107</v>
      </c>
      <c r="D4373" s="12">
        <f t="shared" si="136"/>
        <v>30.659025787965614</v>
      </c>
      <c r="E4373" s="12">
        <v>441</v>
      </c>
      <c r="F4373" s="12">
        <f t="shared" si="137"/>
        <v>29.419613075383587</v>
      </c>
    </row>
    <row r="4374" spans="1:6" x14ac:dyDescent="0.3">
      <c r="A4374" s="12">
        <v>50</v>
      </c>
      <c r="B4374" s="12">
        <v>45</v>
      </c>
      <c r="C4374" s="12">
        <v>107</v>
      </c>
      <c r="D4374" s="12">
        <f t="shared" si="136"/>
        <v>30.659025787965614</v>
      </c>
      <c r="E4374" s="12">
        <v>441</v>
      </c>
      <c r="F4374" s="12">
        <f t="shared" si="137"/>
        <v>29.419613075383587</v>
      </c>
    </row>
    <row r="4375" spans="1:6" x14ac:dyDescent="0.3">
      <c r="A4375" s="12">
        <v>150</v>
      </c>
      <c r="B4375" s="12">
        <v>189</v>
      </c>
      <c r="C4375" s="12">
        <v>107</v>
      </c>
      <c r="D4375" s="12">
        <f t="shared" si="136"/>
        <v>30.659025787965614</v>
      </c>
      <c r="E4375" s="12">
        <v>442</v>
      </c>
      <c r="F4375" s="12">
        <f t="shared" si="137"/>
        <v>29.486324216144094</v>
      </c>
    </row>
    <row r="4376" spans="1:6" x14ac:dyDescent="0.3">
      <c r="A4376" s="12">
        <v>35</v>
      </c>
      <c r="B4376" s="12">
        <v>269</v>
      </c>
      <c r="C4376" s="12">
        <v>107</v>
      </c>
      <c r="D4376" s="12">
        <f t="shared" si="136"/>
        <v>30.659025787965614</v>
      </c>
      <c r="E4376" s="12">
        <v>442</v>
      </c>
      <c r="F4376" s="12">
        <f t="shared" si="137"/>
        <v>29.486324216144094</v>
      </c>
    </row>
    <row r="4377" spans="1:6" x14ac:dyDescent="0.3">
      <c r="A4377" s="12">
        <v>74</v>
      </c>
      <c r="B4377" s="12">
        <v>57</v>
      </c>
      <c r="C4377" s="12">
        <v>107</v>
      </c>
      <c r="D4377" s="12">
        <f t="shared" si="136"/>
        <v>30.659025787965614</v>
      </c>
      <c r="E4377" s="12">
        <v>442</v>
      </c>
      <c r="F4377" s="12">
        <f t="shared" si="137"/>
        <v>29.486324216144094</v>
      </c>
    </row>
    <row r="4378" spans="1:6" x14ac:dyDescent="0.3">
      <c r="A4378" s="12">
        <v>57</v>
      </c>
      <c r="B4378" s="12">
        <v>71</v>
      </c>
      <c r="C4378" s="12">
        <v>107</v>
      </c>
      <c r="D4378" s="12">
        <f t="shared" si="136"/>
        <v>30.659025787965614</v>
      </c>
      <c r="E4378" s="12">
        <v>442</v>
      </c>
      <c r="F4378" s="12">
        <f t="shared" si="137"/>
        <v>29.486324216144094</v>
      </c>
    </row>
    <row r="4379" spans="1:6" x14ac:dyDescent="0.3">
      <c r="A4379" s="12">
        <v>27</v>
      </c>
      <c r="B4379" s="12">
        <v>223</v>
      </c>
      <c r="C4379" s="12">
        <v>107</v>
      </c>
      <c r="D4379" s="12">
        <f t="shared" si="136"/>
        <v>30.659025787965614</v>
      </c>
      <c r="E4379" s="12">
        <v>442</v>
      </c>
      <c r="F4379" s="12">
        <f t="shared" si="137"/>
        <v>29.486324216144094</v>
      </c>
    </row>
    <row r="4380" spans="1:6" x14ac:dyDescent="0.3">
      <c r="A4380" s="12">
        <v>27</v>
      </c>
      <c r="B4380" s="12">
        <v>223</v>
      </c>
      <c r="C4380" s="12">
        <v>107</v>
      </c>
      <c r="D4380" s="12">
        <f t="shared" si="136"/>
        <v>30.659025787965614</v>
      </c>
      <c r="E4380" s="12">
        <v>442</v>
      </c>
      <c r="F4380" s="12">
        <f t="shared" si="137"/>
        <v>29.486324216144094</v>
      </c>
    </row>
    <row r="4381" spans="1:6" x14ac:dyDescent="0.3">
      <c r="A4381" s="12">
        <v>100</v>
      </c>
      <c r="B4381" s="12">
        <v>57</v>
      </c>
      <c r="C4381" s="12">
        <v>107</v>
      </c>
      <c r="D4381" s="12">
        <f t="shared" si="136"/>
        <v>30.659025787965614</v>
      </c>
      <c r="E4381" s="12">
        <v>442</v>
      </c>
      <c r="F4381" s="12">
        <f t="shared" si="137"/>
        <v>29.486324216144094</v>
      </c>
    </row>
    <row r="4382" spans="1:6" x14ac:dyDescent="0.3">
      <c r="A4382" s="12">
        <v>79</v>
      </c>
      <c r="B4382" s="12">
        <v>53</v>
      </c>
      <c r="C4382" s="12">
        <v>107</v>
      </c>
      <c r="D4382" s="12">
        <f t="shared" si="136"/>
        <v>30.659025787965614</v>
      </c>
      <c r="E4382" s="12">
        <v>443</v>
      </c>
      <c r="F4382" s="12">
        <f t="shared" si="137"/>
        <v>29.553035356904601</v>
      </c>
    </row>
    <row r="4383" spans="1:6" x14ac:dyDescent="0.3">
      <c r="A4383" s="12">
        <v>37</v>
      </c>
      <c r="B4383" s="12">
        <v>123</v>
      </c>
      <c r="C4383" s="12">
        <v>107</v>
      </c>
      <c r="D4383" s="12">
        <f t="shared" si="136"/>
        <v>30.659025787965614</v>
      </c>
      <c r="E4383" s="12">
        <v>443</v>
      </c>
      <c r="F4383" s="12">
        <f t="shared" si="137"/>
        <v>29.553035356904601</v>
      </c>
    </row>
    <row r="4384" spans="1:6" x14ac:dyDescent="0.3">
      <c r="A4384" s="12">
        <v>60</v>
      </c>
      <c r="B4384" s="12">
        <v>94</v>
      </c>
      <c r="C4384" s="12">
        <v>108</v>
      </c>
      <c r="D4384" s="12">
        <f t="shared" si="136"/>
        <v>30.945558739255013</v>
      </c>
      <c r="E4384" s="12">
        <v>443</v>
      </c>
      <c r="F4384" s="12">
        <f t="shared" si="137"/>
        <v>29.553035356904601</v>
      </c>
    </row>
    <row r="4385" spans="1:6" x14ac:dyDescent="0.3">
      <c r="A4385" s="12">
        <v>120</v>
      </c>
      <c r="B4385" s="12">
        <v>137</v>
      </c>
      <c r="C4385" s="12">
        <v>108</v>
      </c>
      <c r="D4385" s="12">
        <f t="shared" si="136"/>
        <v>30.945558739255013</v>
      </c>
      <c r="E4385" s="12">
        <v>445</v>
      </c>
      <c r="F4385" s="12">
        <f t="shared" si="137"/>
        <v>29.686457638425615</v>
      </c>
    </row>
    <row r="4386" spans="1:6" x14ac:dyDescent="0.3">
      <c r="A4386" s="12">
        <v>68</v>
      </c>
      <c r="B4386" s="12">
        <v>147</v>
      </c>
      <c r="C4386" s="12">
        <v>108</v>
      </c>
      <c r="D4386" s="12">
        <f t="shared" si="136"/>
        <v>30.945558739255013</v>
      </c>
      <c r="E4386" s="12">
        <v>445</v>
      </c>
      <c r="F4386" s="12">
        <f t="shared" si="137"/>
        <v>29.686457638425615</v>
      </c>
    </row>
    <row r="4387" spans="1:6" x14ac:dyDescent="0.3">
      <c r="A4387" s="12">
        <v>85</v>
      </c>
      <c r="B4387" s="12">
        <v>263</v>
      </c>
      <c r="C4387" s="12">
        <v>108</v>
      </c>
      <c r="D4387" s="12">
        <f t="shared" si="136"/>
        <v>30.945558739255013</v>
      </c>
      <c r="E4387" s="12">
        <v>445</v>
      </c>
      <c r="F4387" s="12">
        <f t="shared" si="137"/>
        <v>29.686457638425615</v>
      </c>
    </row>
    <row r="4388" spans="1:6" x14ac:dyDescent="0.3">
      <c r="A4388" s="12">
        <v>91</v>
      </c>
      <c r="B4388" s="12">
        <v>391</v>
      </c>
      <c r="C4388" s="12">
        <v>108</v>
      </c>
      <c r="D4388" s="12">
        <f t="shared" si="136"/>
        <v>30.945558739255013</v>
      </c>
      <c r="E4388" s="12">
        <v>445</v>
      </c>
      <c r="F4388" s="12">
        <f t="shared" si="137"/>
        <v>29.686457638425615</v>
      </c>
    </row>
    <row r="4389" spans="1:6" x14ac:dyDescent="0.3">
      <c r="A4389" s="12">
        <v>60</v>
      </c>
      <c r="B4389" s="12">
        <v>234</v>
      </c>
      <c r="C4389" s="12">
        <v>108</v>
      </c>
      <c r="D4389" s="12">
        <f t="shared" si="136"/>
        <v>30.945558739255013</v>
      </c>
      <c r="E4389" s="12">
        <v>445</v>
      </c>
      <c r="F4389" s="12">
        <f t="shared" si="137"/>
        <v>29.686457638425615</v>
      </c>
    </row>
    <row r="4390" spans="1:6" x14ac:dyDescent="0.3">
      <c r="A4390" s="12">
        <v>119</v>
      </c>
      <c r="B4390" s="12">
        <v>260</v>
      </c>
      <c r="C4390" s="12">
        <v>108</v>
      </c>
      <c r="D4390" s="12">
        <f t="shared" si="136"/>
        <v>30.945558739255013</v>
      </c>
      <c r="E4390" s="12">
        <v>446</v>
      </c>
      <c r="F4390" s="12">
        <f t="shared" si="137"/>
        <v>29.753168779186122</v>
      </c>
    </row>
    <row r="4391" spans="1:6" x14ac:dyDescent="0.3">
      <c r="A4391" s="12">
        <v>105</v>
      </c>
      <c r="B4391" s="12">
        <v>24</v>
      </c>
      <c r="C4391" s="12">
        <v>108</v>
      </c>
      <c r="D4391" s="12">
        <f t="shared" si="136"/>
        <v>30.945558739255013</v>
      </c>
      <c r="E4391" s="12">
        <v>446</v>
      </c>
      <c r="F4391" s="12">
        <f t="shared" si="137"/>
        <v>29.753168779186122</v>
      </c>
    </row>
    <row r="4392" spans="1:6" x14ac:dyDescent="0.3">
      <c r="A4392" s="12">
        <v>39</v>
      </c>
      <c r="B4392" s="12">
        <v>29</v>
      </c>
      <c r="C4392" s="12">
        <v>108</v>
      </c>
      <c r="D4392" s="12">
        <f t="shared" si="136"/>
        <v>30.945558739255013</v>
      </c>
      <c r="E4392" s="12">
        <v>446</v>
      </c>
      <c r="F4392" s="12">
        <f t="shared" si="137"/>
        <v>29.753168779186122</v>
      </c>
    </row>
    <row r="4393" spans="1:6" x14ac:dyDescent="0.3">
      <c r="A4393" s="12">
        <v>23</v>
      </c>
      <c r="B4393" s="12">
        <v>121</v>
      </c>
      <c r="C4393" s="12">
        <v>108</v>
      </c>
      <c r="D4393" s="12">
        <f t="shared" si="136"/>
        <v>30.945558739255013</v>
      </c>
      <c r="E4393" s="12">
        <v>446</v>
      </c>
      <c r="F4393" s="12">
        <f t="shared" si="137"/>
        <v>29.753168779186122</v>
      </c>
    </row>
    <row r="4394" spans="1:6" x14ac:dyDescent="0.3">
      <c r="A4394" s="12">
        <v>86</v>
      </c>
      <c r="B4394" s="12">
        <v>370</v>
      </c>
      <c r="C4394" s="12">
        <v>108</v>
      </c>
      <c r="D4394" s="12">
        <f t="shared" si="136"/>
        <v>30.945558739255013</v>
      </c>
      <c r="E4394" s="12">
        <v>446</v>
      </c>
      <c r="F4394" s="12">
        <f t="shared" si="137"/>
        <v>29.753168779186122</v>
      </c>
    </row>
    <row r="4395" spans="1:6" x14ac:dyDescent="0.3">
      <c r="A4395" s="12">
        <v>22</v>
      </c>
      <c r="B4395" s="12">
        <v>160</v>
      </c>
      <c r="C4395" s="12">
        <v>108</v>
      </c>
      <c r="D4395" s="12">
        <f t="shared" si="136"/>
        <v>30.945558739255013</v>
      </c>
      <c r="E4395" s="12">
        <v>447</v>
      </c>
      <c r="F4395" s="12">
        <f t="shared" si="137"/>
        <v>29.819879919946629</v>
      </c>
    </row>
    <row r="4396" spans="1:6" x14ac:dyDescent="0.3">
      <c r="A4396" s="12">
        <v>113</v>
      </c>
      <c r="B4396" s="12">
        <v>170</v>
      </c>
      <c r="C4396" s="12">
        <v>108</v>
      </c>
      <c r="D4396" s="12">
        <f t="shared" si="136"/>
        <v>30.945558739255013</v>
      </c>
      <c r="E4396" s="12">
        <v>447</v>
      </c>
      <c r="F4396" s="12">
        <f t="shared" si="137"/>
        <v>29.819879919946629</v>
      </c>
    </row>
    <row r="4397" spans="1:6" x14ac:dyDescent="0.3">
      <c r="A4397" s="12">
        <v>39</v>
      </c>
      <c r="B4397" s="12">
        <v>190</v>
      </c>
      <c r="C4397" s="12">
        <v>108</v>
      </c>
      <c r="D4397" s="12">
        <f t="shared" si="136"/>
        <v>30.945558739255013</v>
      </c>
      <c r="E4397" s="12">
        <v>448</v>
      </c>
      <c r="F4397" s="12">
        <f t="shared" si="137"/>
        <v>29.886591060707136</v>
      </c>
    </row>
    <row r="4398" spans="1:6" x14ac:dyDescent="0.3">
      <c r="A4398" s="12">
        <v>80</v>
      </c>
      <c r="B4398" s="12">
        <v>51</v>
      </c>
      <c r="C4398" s="12">
        <v>108</v>
      </c>
      <c r="D4398" s="12">
        <f t="shared" si="136"/>
        <v>30.945558739255013</v>
      </c>
      <c r="E4398" s="12">
        <v>448</v>
      </c>
      <c r="F4398" s="12">
        <f t="shared" si="137"/>
        <v>29.886591060707136</v>
      </c>
    </row>
    <row r="4399" spans="1:6" x14ac:dyDescent="0.3">
      <c r="A4399" s="12">
        <v>101</v>
      </c>
      <c r="B4399" s="12">
        <v>64</v>
      </c>
      <c r="C4399" s="12">
        <v>108</v>
      </c>
      <c r="D4399" s="12">
        <f t="shared" si="136"/>
        <v>30.945558739255013</v>
      </c>
      <c r="E4399" s="12">
        <v>449</v>
      </c>
      <c r="F4399" s="12">
        <f t="shared" si="137"/>
        <v>29.953302201467643</v>
      </c>
    </row>
    <row r="4400" spans="1:6" x14ac:dyDescent="0.3">
      <c r="A4400" s="12">
        <v>93</v>
      </c>
      <c r="B4400" s="12">
        <v>112</v>
      </c>
      <c r="C4400" s="12">
        <v>108</v>
      </c>
      <c r="D4400" s="12">
        <f t="shared" si="136"/>
        <v>30.945558739255013</v>
      </c>
      <c r="E4400" s="12">
        <v>449</v>
      </c>
      <c r="F4400" s="12">
        <f t="shared" si="137"/>
        <v>29.953302201467643</v>
      </c>
    </row>
    <row r="4401" spans="1:6" x14ac:dyDescent="0.3">
      <c r="A4401" s="12">
        <v>14</v>
      </c>
      <c r="B4401" s="12">
        <v>301</v>
      </c>
      <c r="C4401" s="12">
        <v>108</v>
      </c>
      <c r="D4401" s="12">
        <f t="shared" si="136"/>
        <v>30.945558739255013</v>
      </c>
      <c r="E4401" s="12">
        <v>449</v>
      </c>
      <c r="F4401" s="12">
        <f t="shared" si="137"/>
        <v>29.953302201467643</v>
      </c>
    </row>
    <row r="4402" spans="1:6" x14ac:dyDescent="0.3">
      <c r="A4402" s="12">
        <v>83</v>
      </c>
      <c r="B4402" s="12">
        <v>193</v>
      </c>
      <c r="C4402" s="12">
        <v>109</v>
      </c>
      <c r="D4402" s="12">
        <f t="shared" si="136"/>
        <v>31.232091690544411</v>
      </c>
      <c r="E4402" s="12">
        <v>449</v>
      </c>
      <c r="F4402" s="12">
        <f t="shared" si="137"/>
        <v>29.953302201467643</v>
      </c>
    </row>
    <row r="4403" spans="1:6" x14ac:dyDescent="0.3">
      <c r="A4403" s="12">
        <v>65</v>
      </c>
      <c r="B4403" s="12">
        <v>55</v>
      </c>
      <c r="C4403" s="12">
        <v>109</v>
      </c>
      <c r="D4403" s="12">
        <f t="shared" si="136"/>
        <v>31.232091690544411</v>
      </c>
      <c r="E4403" s="12">
        <v>449</v>
      </c>
      <c r="F4403" s="12">
        <f t="shared" si="137"/>
        <v>29.953302201467643</v>
      </c>
    </row>
    <row r="4404" spans="1:6" x14ac:dyDescent="0.3">
      <c r="A4404" s="12">
        <v>47</v>
      </c>
      <c r="B4404" s="12">
        <v>498</v>
      </c>
      <c r="C4404" s="12">
        <v>109</v>
      </c>
      <c r="D4404" s="12">
        <f t="shared" si="136"/>
        <v>31.232091690544411</v>
      </c>
      <c r="E4404" s="12">
        <v>450</v>
      </c>
      <c r="F4404" s="12">
        <f t="shared" si="137"/>
        <v>30.020013342228154</v>
      </c>
    </row>
    <row r="4405" spans="1:6" x14ac:dyDescent="0.3">
      <c r="A4405" s="12">
        <v>80</v>
      </c>
      <c r="B4405" s="12">
        <v>50</v>
      </c>
      <c r="C4405" s="12">
        <v>109</v>
      </c>
      <c r="D4405" s="12">
        <f t="shared" si="136"/>
        <v>31.232091690544411</v>
      </c>
      <c r="E4405" s="12">
        <v>450</v>
      </c>
      <c r="F4405" s="12">
        <f t="shared" si="137"/>
        <v>30.020013342228154</v>
      </c>
    </row>
    <row r="4406" spans="1:6" x14ac:dyDescent="0.3">
      <c r="A4406" s="12">
        <v>108</v>
      </c>
      <c r="B4406" s="12">
        <v>21</v>
      </c>
      <c r="C4406" s="12">
        <v>109</v>
      </c>
      <c r="D4406" s="12">
        <f t="shared" si="136"/>
        <v>31.232091690544411</v>
      </c>
      <c r="E4406" s="12">
        <v>450</v>
      </c>
      <c r="F4406" s="12">
        <f t="shared" si="137"/>
        <v>30.020013342228154</v>
      </c>
    </row>
    <row r="4407" spans="1:6" x14ac:dyDescent="0.3">
      <c r="A4407" s="12">
        <v>21</v>
      </c>
      <c r="B4407" s="12">
        <v>11</v>
      </c>
      <c r="C4407" s="12">
        <v>109</v>
      </c>
      <c r="D4407" s="12">
        <f t="shared" si="136"/>
        <v>31.232091690544411</v>
      </c>
      <c r="E4407" s="12">
        <v>450</v>
      </c>
      <c r="F4407" s="12">
        <f t="shared" si="137"/>
        <v>30.020013342228154</v>
      </c>
    </row>
    <row r="4408" spans="1:6" x14ac:dyDescent="0.3">
      <c r="A4408" s="12">
        <v>89</v>
      </c>
      <c r="B4408" s="12">
        <v>11</v>
      </c>
      <c r="C4408" s="12">
        <v>109</v>
      </c>
      <c r="D4408" s="12">
        <f t="shared" si="136"/>
        <v>31.232091690544411</v>
      </c>
      <c r="E4408" s="12">
        <v>450</v>
      </c>
      <c r="F4408" s="12">
        <f t="shared" si="137"/>
        <v>30.020013342228154</v>
      </c>
    </row>
    <row r="4409" spans="1:6" x14ac:dyDescent="0.3">
      <c r="A4409" s="12">
        <v>80</v>
      </c>
      <c r="B4409" s="12">
        <v>1</v>
      </c>
      <c r="C4409" s="12">
        <v>109</v>
      </c>
      <c r="D4409" s="12">
        <f t="shared" si="136"/>
        <v>31.232091690544411</v>
      </c>
      <c r="E4409" s="12">
        <v>450</v>
      </c>
      <c r="F4409" s="12">
        <f t="shared" si="137"/>
        <v>30.020013342228154</v>
      </c>
    </row>
    <row r="4410" spans="1:6" x14ac:dyDescent="0.3">
      <c r="A4410" s="12">
        <v>46</v>
      </c>
      <c r="B4410" s="12">
        <v>52</v>
      </c>
      <c r="C4410" s="12">
        <v>109</v>
      </c>
      <c r="D4410" s="12">
        <f t="shared" si="136"/>
        <v>31.232091690544411</v>
      </c>
      <c r="E4410" s="12">
        <v>450</v>
      </c>
      <c r="F4410" s="12">
        <f t="shared" si="137"/>
        <v>30.020013342228154</v>
      </c>
    </row>
    <row r="4411" spans="1:6" x14ac:dyDescent="0.3">
      <c r="A4411" s="12">
        <v>5</v>
      </c>
      <c r="B4411" s="12">
        <v>180</v>
      </c>
      <c r="C4411" s="12">
        <v>109</v>
      </c>
      <c r="D4411" s="12">
        <f t="shared" si="136"/>
        <v>31.232091690544411</v>
      </c>
      <c r="E4411" s="12">
        <v>450</v>
      </c>
      <c r="F4411" s="12">
        <f t="shared" si="137"/>
        <v>30.020013342228154</v>
      </c>
    </row>
    <row r="4412" spans="1:6" x14ac:dyDescent="0.3">
      <c r="A4412" s="12">
        <v>29</v>
      </c>
      <c r="B4412" s="12">
        <v>122</v>
      </c>
      <c r="C4412" s="12">
        <v>109</v>
      </c>
      <c r="D4412" s="12">
        <f t="shared" si="136"/>
        <v>31.232091690544411</v>
      </c>
      <c r="E4412" s="12">
        <v>450</v>
      </c>
      <c r="F4412" s="12">
        <f t="shared" si="137"/>
        <v>30.020013342228154</v>
      </c>
    </row>
    <row r="4413" spans="1:6" x14ac:dyDescent="0.3">
      <c r="A4413" s="12">
        <v>76</v>
      </c>
      <c r="B4413" s="12">
        <v>158</v>
      </c>
      <c r="C4413" s="12">
        <v>109</v>
      </c>
      <c r="D4413" s="12">
        <f t="shared" si="136"/>
        <v>31.232091690544411</v>
      </c>
      <c r="E4413" s="12">
        <v>450</v>
      </c>
      <c r="F4413" s="12">
        <f t="shared" si="137"/>
        <v>30.020013342228154</v>
      </c>
    </row>
    <row r="4414" spans="1:6" x14ac:dyDescent="0.3">
      <c r="A4414" s="12">
        <v>126</v>
      </c>
      <c r="B4414" s="12">
        <v>400</v>
      </c>
      <c r="C4414" s="12">
        <v>109</v>
      </c>
      <c r="D4414" s="12">
        <f t="shared" si="136"/>
        <v>31.232091690544411</v>
      </c>
      <c r="E4414" s="12">
        <v>450</v>
      </c>
      <c r="F4414" s="12">
        <f t="shared" si="137"/>
        <v>30.020013342228154</v>
      </c>
    </row>
    <row r="4415" spans="1:6" x14ac:dyDescent="0.3">
      <c r="A4415" s="12">
        <v>16</v>
      </c>
      <c r="B4415" s="12">
        <v>390</v>
      </c>
      <c r="C4415" s="12">
        <v>109</v>
      </c>
      <c r="D4415" s="12">
        <f t="shared" si="136"/>
        <v>31.232091690544411</v>
      </c>
      <c r="E4415" s="12">
        <v>451</v>
      </c>
      <c r="F4415" s="12">
        <f t="shared" si="137"/>
        <v>30.086724482988661</v>
      </c>
    </row>
    <row r="4416" spans="1:6" x14ac:dyDescent="0.3">
      <c r="A4416" s="12">
        <v>46</v>
      </c>
      <c r="B4416" s="12">
        <v>149</v>
      </c>
      <c r="C4416" s="12">
        <v>109</v>
      </c>
      <c r="D4416" s="12">
        <f t="shared" si="136"/>
        <v>31.232091690544411</v>
      </c>
      <c r="E4416" s="12">
        <v>451</v>
      </c>
      <c r="F4416" s="12">
        <f t="shared" si="137"/>
        <v>30.086724482988661</v>
      </c>
    </row>
    <row r="4417" spans="1:6" x14ac:dyDescent="0.3">
      <c r="A4417" s="12">
        <v>60</v>
      </c>
      <c r="B4417" s="12">
        <v>22</v>
      </c>
      <c r="C4417" s="12">
        <v>109</v>
      </c>
      <c r="D4417" s="12">
        <f t="shared" si="136"/>
        <v>31.232091690544411</v>
      </c>
      <c r="E4417" s="12">
        <v>451</v>
      </c>
      <c r="F4417" s="12">
        <f t="shared" si="137"/>
        <v>30.086724482988661</v>
      </c>
    </row>
    <row r="4418" spans="1:6" x14ac:dyDescent="0.3">
      <c r="A4418" s="12">
        <v>108</v>
      </c>
      <c r="B4418" s="12">
        <v>21</v>
      </c>
      <c r="C4418" s="12">
        <v>109</v>
      </c>
      <c r="D4418" s="12">
        <f t="shared" si="136"/>
        <v>31.232091690544411</v>
      </c>
      <c r="E4418" s="12">
        <v>452</v>
      </c>
      <c r="F4418" s="12">
        <f t="shared" si="137"/>
        <v>30.153435623749168</v>
      </c>
    </row>
    <row r="4419" spans="1:6" x14ac:dyDescent="0.3">
      <c r="A4419" s="12">
        <v>21</v>
      </c>
      <c r="B4419" s="12">
        <v>11</v>
      </c>
      <c r="C4419" s="12">
        <v>109</v>
      </c>
      <c r="D4419" s="12">
        <f t="shared" ref="D4419:D4482" si="138">C4419*100/LARGE(C4419:C9435,1)</f>
        <v>31.232091690544411</v>
      </c>
      <c r="E4419" s="12">
        <v>453</v>
      </c>
      <c r="F4419" s="12">
        <f t="shared" ref="F4419:F4482" si="139">E4419*100/LARGE(E4419:E9435,1)</f>
        <v>30.220146764509675</v>
      </c>
    </row>
    <row r="4420" spans="1:6" x14ac:dyDescent="0.3">
      <c r="A4420" s="12">
        <v>89</v>
      </c>
      <c r="B4420" s="12">
        <v>11</v>
      </c>
      <c r="C4420" s="12">
        <v>109</v>
      </c>
      <c r="D4420" s="12">
        <f t="shared" si="138"/>
        <v>31.232091690544411</v>
      </c>
      <c r="E4420" s="12">
        <v>453</v>
      </c>
      <c r="F4420" s="12">
        <f t="shared" si="139"/>
        <v>30.220146764509675</v>
      </c>
    </row>
    <row r="4421" spans="1:6" x14ac:dyDescent="0.3">
      <c r="A4421" s="12">
        <v>80</v>
      </c>
      <c r="B4421" s="12">
        <v>1</v>
      </c>
      <c r="C4421" s="12">
        <v>109</v>
      </c>
      <c r="D4421" s="12">
        <f t="shared" si="138"/>
        <v>31.232091690544411</v>
      </c>
      <c r="E4421" s="12">
        <v>453</v>
      </c>
      <c r="F4421" s="12">
        <f t="shared" si="139"/>
        <v>30.220146764509675</v>
      </c>
    </row>
    <row r="4422" spans="1:6" x14ac:dyDescent="0.3">
      <c r="A4422" s="12">
        <v>92</v>
      </c>
      <c r="B4422" s="12">
        <v>246</v>
      </c>
      <c r="C4422" s="12">
        <v>109</v>
      </c>
      <c r="D4422" s="12">
        <f t="shared" si="138"/>
        <v>31.232091690544411</v>
      </c>
      <c r="E4422" s="12">
        <v>454</v>
      </c>
      <c r="F4422" s="12">
        <f t="shared" si="139"/>
        <v>30.286857905270182</v>
      </c>
    </row>
    <row r="4423" spans="1:6" x14ac:dyDescent="0.3">
      <c r="A4423" s="12">
        <v>59</v>
      </c>
      <c r="B4423" s="12">
        <v>201</v>
      </c>
      <c r="C4423" s="12">
        <v>109</v>
      </c>
      <c r="D4423" s="12">
        <f t="shared" si="138"/>
        <v>31.232091690544411</v>
      </c>
      <c r="E4423" s="12">
        <v>455</v>
      </c>
      <c r="F4423" s="12">
        <f t="shared" si="139"/>
        <v>30.353569046030689</v>
      </c>
    </row>
    <row r="4424" spans="1:6" x14ac:dyDescent="0.3">
      <c r="A4424" s="12">
        <v>53</v>
      </c>
      <c r="B4424" s="12">
        <v>415</v>
      </c>
      <c r="C4424" s="12">
        <v>109</v>
      </c>
      <c r="D4424" s="12">
        <f t="shared" si="138"/>
        <v>31.232091690544411</v>
      </c>
      <c r="E4424" s="12">
        <v>456</v>
      </c>
      <c r="F4424" s="12">
        <f t="shared" si="139"/>
        <v>30.420280186791196</v>
      </c>
    </row>
    <row r="4425" spans="1:6" x14ac:dyDescent="0.3">
      <c r="A4425" s="12">
        <v>29</v>
      </c>
      <c r="B4425" s="12">
        <v>17</v>
      </c>
      <c r="C4425" s="12">
        <v>110</v>
      </c>
      <c r="D4425" s="12">
        <f t="shared" si="138"/>
        <v>31.51862464183381</v>
      </c>
      <c r="E4425" s="12">
        <v>456</v>
      </c>
      <c r="F4425" s="12">
        <f t="shared" si="139"/>
        <v>30.420280186791196</v>
      </c>
    </row>
    <row r="4426" spans="1:6" x14ac:dyDescent="0.3">
      <c r="A4426" s="12">
        <v>42</v>
      </c>
      <c r="B4426" s="12">
        <v>221</v>
      </c>
      <c r="C4426" s="12">
        <v>110</v>
      </c>
      <c r="D4426" s="12">
        <f t="shared" si="138"/>
        <v>31.51862464183381</v>
      </c>
      <c r="E4426" s="12">
        <v>457</v>
      </c>
      <c r="F4426" s="12">
        <f t="shared" si="139"/>
        <v>30.486991327551703</v>
      </c>
    </row>
    <row r="4427" spans="1:6" x14ac:dyDescent="0.3">
      <c r="A4427" s="12">
        <v>77</v>
      </c>
      <c r="B4427" s="12">
        <v>6</v>
      </c>
      <c r="C4427" s="12">
        <v>110</v>
      </c>
      <c r="D4427" s="12">
        <f t="shared" si="138"/>
        <v>31.51862464183381</v>
      </c>
      <c r="E4427" s="12">
        <v>458</v>
      </c>
      <c r="F4427" s="12">
        <f t="shared" si="139"/>
        <v>30.55370246831221</v>
      </c>
    </row>
    <row r="4428" spans="1:6" x14ac:dyDescent="0.3">
      <c r="A4428" s="12">
        <v>27</v>
      </c>
      <c r="B4428" s="12">
        <v>275</v>
      </c>
      <c r="C4428" s="12">
        <v>110</v>
      </c>
      <c r="D4428" s="12">
        <f t="shared" si="138"/>
        <v>31.51862464183381</v>
      </c>
      <c r="E4428" s="12">
        <v>458</v>
      </c>
      <c r="F4428" s="12">
        <f t="shared" si="139"/>
        <v>30.55370246831221</v>
      </c>
    </row>
    <row r="4429" spans="1:6" x14ac:dyDescent="0.3">
      <c r="A4429" s="12">
        <v>29</v>
      </c>
      <c r="B4429" s="12">
        <v>346</v>
      </c>
      <c r="C4429" s="12">
        <v>110</v>
      </c>
      <c r="D4429" s="12">
        <f t="shared" si="138"/>
        <v>31.51862464183381</v>
      </c>
      <c r="E4429" s="12">
        <v>459</v>
      </c>
      <c r="F4429" s="12">
        <f t="shared" si="139"/>
        <v>30.620413609072717</v>
      </c>
    </row>
    <row r="4430" spans="1:6" x14ac:dyDescent="0.3">
      <c r="A4430" s="12">
        <v>33</v>
      </c>
      <c r="B4430" s="12">
        <v>28</v>
      </c>
      <c r="C4430" s="12">
        <v>110</v>
      </c>
      <c r="D4430" s="12">
        <f t="shared" si="138"/>
        <v>31.51862464183381</v>
      </c>
      <c r="E4430" s="12">
        <v>460</v>
      </c>
      <c r="F4430" s="12">
        <f t="shared" si="139"/>
        <v>30.687124749833224</v>
      </c>
    </row>
    <row r="4431" spans="1:6" x14ac:dyDescent="0.3">
      <c r="A4431" s="12">
        <v>118</v>
      </c>
      <c r="B4431" s="12">
        <v>204</v>
      </c>
      <c r="C4431" s="12">
        <v>110</v>
      </c>
      <c r="D4431" s="12">
        <f t="shared" si="138"/>
        <v>31.51862464183381</v>
      </c>
      <c r="E4431" s="12">
        <v>460</v>
      </c>
      <c r="F4431" s="12">
        <f t="shared" si="139"/>
        <v>30.687124749833224</v>
      </c>
    </row>
    <row r="4432" spans="1:6" x14ac:dyDescent="0.3">
      <c r="A4432" s="12">
        <v>38</v>
      </c>
      <c r="B4432" s="12">
        <v>22</v>
      </c>
      <c r="C4432" s="12">
        <v>110</v>
      </c>
      <c r="D4432" s="12">
        <f t="shared" si="138"/>
        <v>31.51862464183381</v>
      </c>
      <c r="E4432" s="12">
        <v>460</v>
      </c>
      <c r="F4432" s="12">
        <f t="shared" si="139"/>
        <v>30.687124749833224</v>
      </c>
    </row>
    <row r="4433" spans="1:6" x14ac:dyDescent="0.3">
      <c r="A4433" s="12">
        <v>61</v>
      </c>
      <c r="B4433" s="12">
        <v>199</v>
      </c>
      <c r="C4433" s="12">
        <v>110</v>
      </c>
      <c r="D4433" s="12">
        <f t="shared" si="138"/>
        <v>31.51862464183381</v>
      </c>
      <c r="E4433" s="12">
        <v>460</v>
      </c>
      <c r="F4433" s="12">
        <f t="shared" si="139"/>
        <v>30.687124749833224</v>
      </c>
    </row>
    <row r="4434" spans="1:6" x14ac:dyDescent="0.3">
      <c r="A4434" s="12">
        <v>28</v>
      </c>
      <c r="B4434" s="12">
        <v>405</v>
      </c>
      <c r="C4434" s="12">
        <v>110</v>
      </c>
      <c r="D4434" s="12">
        <f t="shared" si="138"/>
        <v>31.51862464183381</v>
      </c>
      <c r="E4434" s="12">
        <v>461</v>
      </c>
      <c r="F4434" s="12">
        <f t="shared" si="139"/>
        <v>30.753835890593731</v>
      </c>
    </row>
    <row r="4435" spans="1:6" x14ac:dyDescent="0.3">
      <c r="A4435" s="12">
        <v>85</v>
      </c>
      <c r="B4435" s="12">
        <v>12</v>
      </c>
      <c r="C4435" s="12">
        <v>110</v>
      </c>
      <c r="D4435" s="12">
        <f t="shared" si="138"/>
        <v>31.51862464183381</v>
      </c>
      <c r="E4435" s="12">
        <v>461</v>
      </c>
      <c r="F4435" s="12">
        <f t="shared" si="139"/>
        <v>30.753835890593731</v>
      </c>
    </row>
    <row r="4436" spans="1:6" x14ac:dyDescent="0.3">
      <c r="A4436" s="12">
        <v>92</v>
      </c>
      <c r="B4436" s="12">
        <v>0</v>
      </c>
      <c r="C4436" s="12">
        <v>110</v>
      </c>
      <c r="D4436" s="12">
        <f t="shared" si="138"/>
        <v>31.51862464183381</v>
      </c>
      <c r="E4436" s="12">
        <v>461</v>
      </c>
      <c r="F4436" s="12">
        <f t="shared" si="139"/>
        <v>30.753835890593731</v>
      </c>
    </row>
    <row r="4437" spans="1:6" x14ac:dyDescent="0.3">
      <c r="A4437" s="12">
        <v>52</v>
      </c>
      <c r="B4437" s="12">
        <v>801</v>
      </c>
      <c r="C4437" s="12">
        <v>110</v>
      </c>
      <c r="D4437" s="12">
        <f t="shared" si="138"/>
        <v>31.51862464183381</v>
      </c>
      <c r="E4437" s="12">
        <v>463</v>
      </c>
      <c r="F4437" s="12">
        <f t="shared" si="139"/>
        <v>30.887258172114745</v>
      </c>
    </row>
    <row r="4438" spans="1:6" x14ac:dyDescent="0.3">
      <c r="A4438" s="12">
        <v>58</v>
      </c>
      <c r="B4438" s="12">
        <v>131</v>
      </c>
      <c r="C4438" s="12">
        <v>110</v>
      </c>
      <c r="D4438" s="12">
        <f t="shared" si="138"/>
        <v>31.51862464183381</v>
      </c>
      <c r="E4438" s="12">
        <v>463</v>
      </c>
      <c r="F4438" s="12">
        <f t="shared" si="139"/>
        <v>30.887258172114745</v>
      </c>
    </row>
    <row r="4439" spans="1:6" x14ac:dyDescent="0.3">
      <c r="A4439" s="12">
        <v>117</v>
      </c>
      <c r="B4439" s="12">
        <v>38</v>
      </c>
      <c r="C4439" s="12">
        <v>110</v>
      </c>
      <c r="D4439" s="12">
        <f t="shared" si="138"/>
        <v>31.51862464183381</v>
      </c>
      <c r="E4439" s="12">
        <v>464</v>
      </c>
      <c r="F4439" s="12">
        <f t="shared" si="139"/>
        <v>30.953969312875252</v>
      </c>
    </row>
    <row r="4440" spans="1:6" x14ac:dyDescent="0.3">
      <c r="A4440" s="12">
        <v>81</v>
      </c>
      <c r="B4440" s="12">
        <v>30</v>
      </c>
      <c r="C4440" s="12">
        <v>110</v>
      </c>
      <c r="D4440" s="12">
        <f t="shared" si="138"/>
        <v>31.51862464183381</v>
      </c>
      <c r="E4440" s="12">
        <v>464</v>
      </c>
      <c r="F4440" s="12">
        <f t="shared" si="139"/>
        <v>30.953969312875252</v>
      </c>
    </row>
    <row r="4441" spans="1:6" x14ac:dyDescent="0.3">
      <c r="A4441" s="12">
        <v>118</v>
      </c>
      <c r="B4441" s="12">
        <v>204</v>
      </c>
      <c r="C4441" s="12">
        <v>110</v>
      </c>
      <c r="D4441" s="12">
        <f t="shared" si="138"/>
        <v>31.51862464183381</v>
      </c>
      <c r="E4441" s="12">
        <v>466</v>
      </c>
      <c r="F4441" s="12">
        <f t="shared" si="139"/>
        <v>31.087391594396266</v>
      </c>
    </row>
    <row r="4442" spans="1:6" x14ac:dyDescent="0.3">
      <c r="A4442" s="12">
        <v>83</v>
      </c>
      <c r="B4442" s="12">
        <v>120</v>
      </c>
      <c r="C4442" s="12">
        <v>110</v>
      </c>
      <c r="D4442" s="12">
        <f t="shared" si="138"/>
        <v>31.51862464183381</v>
      </c>
      <c r="E4442" s="12">
        <v>466</v>
      </c>
      <c r="F4442" s="12">
        <f t="shared" si="139"/>
        <v>31.087391594396266</v>
      </c>
    </row>
    <row r="4443" spans="1:6" x14ac:dyDescent="0.3">
      <c r="A4443" s="12">
        <v>58</v>
      </c>
      <c r="B4443" s="12">
        <v>277</v>
      </c>
      <c r="C4443" s="12">
        <v>110</v>
      </c>
      <c r="D4443" s="12">
        <f t="shared" si="138"/>
        <v>31.51862464183381</v>
      </c>
      <c r="E4443" s="12">
        <v>466</v>
      </c>
      <c r="F4443" s="12">
        <f t="shared" si="139"/>
        <v>31.087391594396266</v>
      </c>
    </row>
    <row r="4444" spans="1:6" x14ac:dyDescent="0.3">
      <c r="A4444" s="12">
        <v>63</v>
      </c>
      <c r="B4444" s="12">
        <v>201</v>
      </c>
      <c r="C4444" s="12">
        <v>111</v>
      </c>
      <c r="D4444" s="12">
        <f t="shared" si="138"/>
        <v>31.805157593123209</v>
      </c>
      <c r="E4444" s="12">
        <v>467</v>
      </c>
      <c r="F4444" s="12">
        <f t="shared" si="139"/>
        <v>31.154102735156773</v>
      </c>
    </row>
    <row r="4445" spans="1:6" x14ac:dyDescent="0.3">
      <c r="A4445" s="12">
        <v>36</v>
      </c>
      <c r="B4445" s="12">
        <v>62</v>
      </c>
      <c r="C4445" s="12">
        <v>111</v>
      </c>
      <c r="D4445" s="12">
        <f t="shared" si="138"/>
        <v>31.805157593123209</v>
      </c>
      <c r="E4445" s="12">
        <v>467</v>
      </c>
      <c r="F4445" s="12">
        <f t="shared" si="139"/>
        <v>31.154102735156773</v>
      </c>
    </row>
    <row r="4446" spans="1:6" x14ac:dyDescent="0.3">
      <c r="A4446" s="12">
        <v>170</v>
      </c>
      <c r="B4446" s="12">
        <v>70</v>
      </c>
      <c r="C4446" s="12">
        <v>111</v>
      </c>
      <c r="D4446" s="12">
        <f t="shared" si="138"/>
        <v>31.805157593123209</v>
      </c>
      <c r="E4446" s="12">
        <v>467</v>
      </c>
      <c r="F4446" s="12">
        <f t="shared" si="139"/>
        <v>31.154102735156773</v>
      </c>
    </row>
    <row r="4447" spans="1:6" x14ac:dyDescent="0.3">
      <c r="A4447" s="12">
        <v>37</v>
      </c>
      <c r="B4447" s="12">
        <v>474</v>
      </c>
      <c r="C4447" s="12">
        <v>111</v>
      </c>
      <c r="D4447" s="12">
        <f t="shared" si="138"/>
        <v>31.805157593123209</v>
      </c>
      <c r="E4447" s="12">
        <v>467</v>
      </c>
      <c r="F4447" s="12">
        <f t="shared" si="139"/>
        <v>31.154102735156773</v>
      </c>
    </row>
    <row r="4448" spans="1:6" x14ac:dyDescent="0.3">
      <c r="A4448" s="12">
        <v>64</v>
      </c>
      <c r="B4448" s="12">
        <v>72</v>
      </c>
      <c r="C4448" s="12">
        <v>111</v>
      </c>
      <c r="D4448" s="12">
        <f t="shared" si="138"/>
        <v>31.805157593123209</v>
      </c>
      <c r="E4448" s="12">
        <v>467</v>
      </c>
      <c r="F4448" s="12">
        <f t="shared" si="139"/>
        <v>31.154102735156773</v>
      </c>
    </row>
    <row r="4449" spans="1:6" x14ac:dyDescent="0.3">
      <c r="A4449" s="12">
        <v>64</v>
      </c>
      <c r="B4449" s="12">
        <v>691</v>
      </c>
      <c r="C4449" s="12">
        <v>111</v>
      </c>
      <c r="D4449" s="12">
        <f t="shared" si="138"/>
        <v>31.805157593123209</v>
      </c>
      <c r="E4449" s="12">
        <v>468</v>
      </c>
      <c r="F4449" s="12">
        <f t="shared" si="139"/>
        <v>31.22081387591728</v>
      </c>
    </row>
    <row r="4450" spans="1:6" x14ac:dyDescent="0.3">
      <c r="A4450" s="12">
        <v>93</v>
      </c>
      <c r="B4450" s="12">
        <v>182</v>
      </c>
      <c r="C4450" s="12">
        <v>111</v>
      </c>
      <c r="D4450" s="12">
        <f t="shared" si="138"/>
        <v>31.805157593123209</v>
      </c>
      <c r="E4450" s="12">
        <v>468</v>
      </c>
      <c r="F4450" s="12">
        <f t="shared" si="139"/>
        <v>31.22081387591728</v>
      </c>
    </row>
    <row r="4451" spans="1:6" x14ac:dyDescent="0.3">
      <c r="A4451" s="12">
        <v>74</v>
      </c>
      <c r="B4451" s="12">
        <v>233</v>
      </c>
      <c r="C4451" s="12">
        <v>111</v>
      </c>
      <c r="D4451" s="12">
        <f t="shared" si="138"/>
        <v>31.805157593123209</v>
      </c>
      <c r="E4451" s="12">
        <v>468</v>
      </c>
      <c r="F4451" s="12">
        <f t="shared" si="139"/>
        <v>31.22081387591728</v>
      </c>
    </row>
    <row r="4452" spans="1:6" x14ac:dyDescent="0.3">
      <c r="A4452" s="12">
        <v>74</v>
      </c>
      <c r="B4452" s="12">
        <v>233</v>
      </c>
      <c r="C4452" s="12">
        <v>111</v>
      </c>
      <c r="D4452" s="12">
        <f t="shared" si="138"/>
        <v>31.805157593123209</v>
      </c>
      <c r="E4452" s="12">
        <v>468</v>
      </c>
      <c r="F4452" s="12">
        <f t="shared" si="139"/>
        <v>31.22081387591728</v>
      </c>
    </row>
    <row r="4453" spans="1:6" x14ac:dyDescent="0.3">
      <c r="A4453" s="12">
        <v>86</v>
      </c>
      <c r="B4453" s="12">
        <v>9</v>
      </c>
      <c r="C4453" s="12">
        <v>111</v>
      </c>
      <c r="D4453" s="12">
        <f t="shared" si="138"/>
        <v>31.805157593123209</v>
      </c>
      <c r="E4453" s="12">
        <v>468</v>
      </c>
      <c r="F4453" s="12">
        <f t="shared" si="139"/>
        <v>31.22081387591728</v>
      </c>
    </row>
    <row r="4454" spans="1:6" x14ac:dyDescent="0.3">
      <c r="A4454" s="12">
        <v>156</v>
      </c>
      <c r="B4454" s="12">
        <v>252</v>
      </c>
      <c r="C4454" s="12">
        <v>111</v>
      </c>
      <c r="D4454" s="12">
        <f t="shared" si="138"/>
        <v>31.805157593123209</v>
      </c>
      <c r="E4454" s="12">
        <v>468</v>
      </c>
      <c r="F4454" s="12">
        <f t="shared" si="139"/>
        <v>31.22081387591728</v>
      </c>
    </row>
    <row r="4455" spans="1:6" x14ac:dyDescent="0.3">
      <c r="A4455" s="12">
        <v>67</v>
      </c>
      <c r="B4455" s="12">
        <v>0</v>
      </c>
      <c r="C4455" s="12">
        <v>111</v>
      </c>
      <c r="D4455" s="12">
        <f t="shared" si="138"/>
        <v>31.805157593123209</v>
      </c>
      <c r="E4455" s="12">
        <v>469</v>
      </c>
      <c r="F4455" s="12">
        <f t="shared" si="139"/>
        <v>31.287525016677787</v>
      </c>
    </row>
    <row r="4456" spans="1:6" x14ac:dyDescent="0.3">
      <c r="A4456" s="12">
        <v>101</v>
      </c>
      <c r="B4456" s="12">
        <v>23</v>
      </c>
      <c r="C4456" s="12">
        <v>111</v>
      </c>
      <c r="D4456" s="12">
        <f t="shared" si="138"/>
        <v>31.805157593123209</v>
      </c>
      <c r="E4456" s="12">
        <v>470</v>
      </c>
      <c r="F4456" s="12">
        <f t="shared" si="139"/>
        <v>31.354236157438294</v>
      </c>
    </row>
    <row r="4457" spans="1:6" x14ac:dyDescent="0.3">
      <c r="A4457" s="12">
        <v>204</v>
      </c>
      <c r="B4457" s="12">
        <v>78</v>
      </c>
      <c r="C4457" s="12">
        <v>111</v>
      </c>
      <c r="D4457" s="12">
        <f t="shared" si="138"/>
        <v>31.805157593123209</v>
      </c>
      <c r="E4457" s="12">
        <v>470</v>
      </c>
      <c r="F4457" s="12">
        <f t="shared" si="139"/>
        <v>31.354236157438294</v>
      </c>
    </row>
    <row r="4458" spans="1:6" x14ac:dyDescent="0.3">
      <c r="A4458" s="12">
        <v>85</v>
      </c>
      <c r="B4458" s="12">
        <v>25</v>
      </c>
      <c r="C4458" s="12">
        <v>111</v>
      </c>
      <c r="D4458" s="12">
        <f t="shared" si="138"/>
        <v>31.805157593123209</v>
      </c>
      <c r="E4458" s="12">
        <v>470</v>
      </c>
      <c r="F4458" s="12">
        <f t="shared" si="139"/>
        <v>31.354236157438294</v>
      </c>
    </row>
    <row r="4459" spans="1:6" x14ac:dyDescent="0.3">
      <c r="A4459" s="12">
        <v>53</v>
      </c>
      <c r="B4459" s="12">
        <v>450</v>
      </c>
      <c r="C4459" s="12">
        <v>111</v>
      </c>
      <c r="D4459" s="12">
        <f t="shared" si="138"/>
        <v>31.805157593123209</v>
      </c>
      <c r="E4459" s="12">
        <v>470</v>
      </c>
      <c r="F4459" s="12">
        <f t="shared" si="139"/>
        <v>31.354236157438294</v>
      </c>
    </row>
    <row r="4460" spans="1:6" x14ac:dyDescent="0.3">
      <c r="A4460" s="12">
        <v>78</v>
      </c>
      <c r="B4460" s="12">
        <v>42</v>
      </c>
      <c r="C4460" s="12">
        <v>111</v>
      </c>
      <c r="D4460" s="12">
        <f t="shared" si="138"/>
        <v>31.805157593123209</v>
      </c>
      <c r="E4460" s="12">
        <v>471</v>
      </c>
      <c r="F4460" s="12">
        <f t="shared" si="139"/>
        <v>31.420947298198801</v>
      </c>
    </row>
    <row r="4461" spans="1:6" x14ac:dyDescent="0.3">
      <c r="A4461" s="12">
        <v>97</v>
      </c>
      <c r="B4461" s="12">
        <v>803</v>
      </c>
      <c r="C4461" s="12">
        <v>111</v>
      </c>
      <c r="D4461" s="12">
        <f t="shared" si="138"/>
        <v>31.805157593123209</v>
      </c>
      <c r="E4461" s="12">
        <v>471</v>
      </c>
      <c r="F4461" s="12">
        <f t="shared" si="139"/>
        <v>31.420947298198801</v>
      </c>
    </row>
    <row r="4462" spans="1:6" x14ac:dyDescent="0.3">
      <c r="A4462" s="12">
        <v>47</v>
      </c>
      <c r="B4462" s="12">
        <v>114</v>
      </c>
      <c r="C4462" s="12">
        <v>111</v>
      </c>
      <c r="D4462" s="12">
        <f t="shared" si="138"/>
        <v>31.805157593123209</v>
      </c>
      <c r="E4462" s="12">
        <v>472</v>
      </c>
      <c r="F4462" s="12">
        <f t="shared" si="139"/>
        <v>31.487658438959308</v>
      </c>
    </row>
    <row r="4463" spans="1:6" x14ac:dyDescent="0.3">
      <c r="A4463" s="12">
        <v>35</v>
      </c>
      <c r="B4463" s="12">
        <v>250</v>
      </c>
      <c r="C4463" s="12">
        <v>111</v>
      </c>
      <c r="D4463" s="12">
        <f t="shared" si="138"/>
        <v>31.805157593123209</v>
      </c>
      <c r="E4463" s="12">
        <v>472</v>
      </c>
      <c r="F4463" s="12">
        <f t="shared" si="139"/>
        <v>31.487658438959308</v>
      </c>
    </row>
    <row r="4464" spans="1:6" x14ac:dyDescent="0.3">
      <c r="A4464" s="12">
        <v>71</v>
      </c>
      <c r="B4464" s="12">
        <v>5</v>
      </c>
      <c r="C4464" s="12">
        <v>111</v>
      </c>
      <c r="D4464" s="12">
        <f t="shared" si="138"/>
        <v>31.805157593123209</v>
      </c>
      <c r="E4464" s="12">
        <v>472</v>
      </c>
      <c r="F4464" s="12">
        <f t="shared" si="139"/>
        <v>31.487658438959308</v>
      </c>
    </row>
    <row r="4465" spans="1:6" x14ac:dyDescent="0.3">
      <c r="A4465" s="12">
        <v>190</v>
      </c>
      <c r="B4465" s="12">
        <v>31</v>
      </c>
      <c r="C4465" s="12">
        <v>112</v>
      </c>
      <c r="D4465" s="12">
        <f t="shared" si="138"/>
        <v>32.091690544412607</v>
      </c>
      <c r="E4465" s="12">
        <v>472</v>
      </c>
      <c r="F4465" s="12">
        <f t="shared" si="139"/>
        <v>31.487658438959308</v>
      </c>
    </row>
    <row r="4466" spans="1:6" x14ac:dyDescent="0.3">
      <c r="A4466" s="12">
        <v>24</v>
      </c>
      <c r="B4466" s="12">
        <v>124</v>
      </c>
      <c r="C4466" s="12">
        <v>112</v>
      </c>
      <c r="D4466" s="12">
        <f t="shared" si="138"/>
        <v>32.091690544412607</v>
      </c>
      <c r="E4466" s="12">
        <v>472</v>
      </c>
      <c r="F4466" s="12">
        <f t="shared" si="139"/>
        <v>31.487658438959308</v>
      </c>
    </row>
    <row r="4467" spans="1:6" x14ac:dyDescent="0.3">
      <c r="A4467" s="12">
        <v>50</v>
      </c>
      <c r="B4467" s="12">
        <v>367</v>
      </c>
      <c r="C4467" s="12">
        <v>112</v>
      </c>
      <c r="D4467" s="12">
        <f t="shared" si="138"/>
        <v>32.091690544412607</v>
      </c>
      <c r="E4467" s="12">
        <v>472</v>
      </c>
      <c r="F4467" s="12">
        <f t="shared" si="139"/>
        <v>31.487658438959308</v>
      </c>
    </row>
    <row r="4468" spans="1:6" x14ac:dyDescent="0.3">
      <c r="A4468" s="12">
        <v>134</v>
      </c>
      <c r="B4468" s="12">
        <v>403</v>
      </c>
      <c r="C4468" s="12">
        <v>112</v>
      </c>
      <c r="D4468" s="12">
        <f t="shared" si="138"/>
        <v>32.091690544412607</v>
      </c>
      <c r="E4468" s="12">
        <v>473</v>
      </c>
      <c r="F4468" s="12">
        <f t="shared" si="139"/>
        <v>31.554369579719815</v>
      </c>
    </row>
    <row r="4469" spans="1:6" x14ac:dyDescent="0.3">
      <c r="A4469" s="12">
        <v>43</v>
      </c>
      <c r="B4469" s="12">
        <v>70</v>
      </c>
      <c r="C4469" s="12">
        <v>112</v>
      </c>
      <c r="D4469" s="12">
        <f t="shared" si="138"/>
        <v>32.091690544412607</v>
      </c>
      <c r="E4469" s="12">
        <v>473</v>
      </c>
      <c r="F4469" s="12">
        <f t="shared" si="139"/>
        <v>31.554369579719815</v>
      </c>
    </row>
    <row r="4470" spans="1:6" x14ac:dyDescent="0.3">
      <c r="A4470" s="12">
        <v>77</v>
      </c>
      <c r="B4470" s="12">
        <v>242</v>
      </c>
      <c r="C4470" s="12">
        <v>112</v>
      </c>
      <c r="D4470" s="12">
        <f t="shared" si="138"/>
        <v>32.091690544412607</v>
      </c>
      <c r="E4470" s="12">
        <v>473</v>
      </c>
      <c r="F4470" s="12">
        <f t="shared" si="139"/>
        <v>31.554369579719815</v>
      </c>
    </row>
    <row r="4471" spans="1:6" x14ac:dyDescent="0.3">
      <c r="A4471" s="12">
        <v>79</v>
      </c>
      <c r="B4471" s="12">
        <v>260</v>
      </c>
      <c r="C4471" s="12">
        <v>112</v>
      </c>
      <c r="D4471" s="12">
        <f t="shared" si="138"/>
        <v>32.091690544412607</v>
      </c>
      <c r="E4471" s="12">
        <v>474</v>
      </c>
      <c r="F4471" s="12">
        <f t="shared" si="139"/>
        <v>31.621080720480322</v>
      </c>
    </row>
    <row r="4472" spans="1:6" x14ac:dyDescent="0.3">
      <c r="A4472" s="12">
        <v>29</v>
      </c>
      <c r="B4472" s="12">
        <v>421</v>
      </c>
      <c r="C4472" s="12">
        <v>112</v>
      </c>
      <c r="D4472" s="12">
        <f t="shared" si="138"/>
        <v>32.091690544412607</v>
      </c>
      <c r="E4472" s="12">
        <v>475</v>
      </c>
      <c r="F4472" s="12">
        <f t="shared" si="139"/>
        <v>31.687791861240829</v>
      </c>
    </row>
    <row r="4473" spans="1:6" x14ac:dyDescent="0.3">
      <c r="A4473" s="12">
        <v>113</v>
      </c>
      <c r="B4473" s="12">
        <v>268</v>
      </c>
      <c r="C4473" s="12">
        <v>112</v>
      </c>
      <c r="D4473" s="12">
        <f t="shared" si="138"/>
        <v>32.091690544412607</v>
      </c>
      <c r="E4473" s="12">
        <v>475</v>
      </c>
      <c r="F4473" s="12">
        <f t="shared" si="139"/>
        <v>31.687791861240829</v>
      </c>
    </row>
    <row r="4474" spans="1:6" x14ac:dyDescent="0.3">
      <c r="A4474" s="12">
        <v>107</v>
      </c>
      <c r="B4474" s="12">
        <v>19</v>
      </c>
      <c r="C4474" s="12">
        <v>112</v>
      </c>
      <c r="D4474" s="12">
        <f t="shared" si="138"/>
        <v>32.091690544412607</v>
      </c>
      <c r="E4474" s="12">
        <v>475</v>
      </c>
      <c r="F4474" s="12">
        <f t="shared" si="139"/>
        <v>31.687791861240829</v>
      </c>
    </row>
    <row r="4475" spans="1:6" x14ac:dyDescent="0.3">
      <c r="A4475" s="12">
        <v>86</v>
      </c>
      <c r="B4475" s="12">
        <v>49</v>
      </c>
      <c r="C4475" s="12">
        <v>112</v>
      </c>
      <c r="D4475" s="12">
        <f t="shared" si="138"/>
        <v>32.091690544412607</v>
      </c>
      <c r="E4475" s="12">
        <v>475</v>
      </c>
      <c r="F4475" s="12">
        <f t="shared" si="139"/>
        <v>31.687791861240829</v>
      </c>
    </row>
    <row r="4476" spans="1:6" x14ac:dyDescent="0.3">
      <c r="A4476" s="12">
        <v>153</v>
      </c>
      <c r="B4476" s="12">
        <v>94</v>
      </c>
      <c r="C4476" s="12">
        <v>112</v>
      </c>
      <c r="D4476" s="12">
        <f t="shared" si="138"/>
        <v>32.091690544412607</v>
      </c>
      <c r="E4476" s="12">
        <v>476</v>
      </c>
      <c r="F4476" s="12">
        <f t="shared" si="139"/>
        <v>31.754503002001336</v>
      </c>
    </row>
    <row r="4477" spans="1:6" x14ac:dyDescent="0.3">
      <c r="A4477" s="12">
        <v>121</v>
      </c>
      <c r="B4477" s="12">
        <v>22</v>
      </c>
      <c r="C4477" s="12">
        <v>112</v>
      </c>
      <c r="D4477" s="12">
        <f t="shared" si="138"/>
        <v>32.091690544412607</v>
      </c>
      <c r="E4477" s="12">
        <v>476</v>
      </c>
      <c r="F4477" s="12">
        <f t="shared" si="139"/>
        <v>31.754503002001336</v>
      </c>
    </row>
    <row r="4478" spans="1:6" x14ac:dyDescent="0.3">
      <c r="A4478" s="12">
        <v>17</v>
      </c>
      <c r="B4478" s="12">
        <v>323</v>
      </c>
      <c r="C4478" s="12">
        <v>112</v>
      </c>
      <c r="D4478" s="12">
        <f t="shared" si="138"/>
        <v>32.091690544412607</v>
      </c>
      <c r="E4478" s="12">
        <v>476</v>
      </c>
      <c r="F4478" s="12">
        <f t="shared" si="139"/>
        <v>31.754503002001336</v>
      </c>
    </row>
    <row r="4479" spans="1:6" x14ac:dyDescent="0.3">
      <c r="A4479" s="12">
        <v>115</v>
      </c>
      <c r="B4479" s="12">
        <v>129</v>
      </c>
      <c r="C4479" s="12">
        <v>113</v>
      </c>
      <c r="D4479" s="12">
        <f t="shared" si="138"/>
        <v>32.378223495702002</v>
      </c>
      <c r="E4479" s="12">
        <v>477</v>
      </c>
      <c r="F4479" s="12">
        <f t="shared" si="139"/>
        <v>31.821214142761843</v>
      </c>
    </row>
    <row r="4480" spans="1:6" x14ac:dyDescent="0.3">
      <c r="A4480" s="12">
        <v>55</v>
      </c>
      <c r="B4480" s="12">
        <v>21</v>
      </c>
      <c r="C4480" s="12">
        <v>113</v>
      </c>
      <c r="D4480" s="12">
        <f t="shared" si="138"/>
        <v>32.378223495702002</v>
      </c>
      <c r="E4480" s="12">
        <v>478</v>
      </c>
      <c r="F4480" s="12">
        <f t="shared" si="139"/>
        <v>31.88792528352235</v>
      </c>
    </row>
    <row r="4481" spans="1:6" x14ac:dyDescent="0.3">
      <c r="A4481" s="12">
        <v>10</v>
      </c>
      <c r="B4481" s="12">
        <v>103</v>
      </c>
      <c r="C4481" s="12">
        <v>113</v>
      </c>
      <c r="D4481" s="12">
        <f t="shared" si="138"/>
        <v>32.378223495702002</v>
      </c>
      <c r="E4481" s="12">
        <v>478</v>
      </c>
      <c r="F4481" s="12">
        <f t="shared" si="139"/>
        <v>31.88792528352235</v>
      </c>
    </row>
    <row r="4482" spans="1:6" x14ac:dyDescent="0.3">
      <c r="A4482" s="12">
        <v>164</v>
      </c>
      <c r="B4482" s="12">
        <v>124</v>
      </c>
      <c r="C4482" s="12">
        <v>113</v>
      </c>
      <c r="D4482" s="12">
        <f t="shared" si="138"/>
        <v>32.378223495702002</v>
      </c>
      <c r="E4482" s="12">
        <v>478</v>
      </c>
      <c r="F4482" s="12">
        <f t="shared" si="139"/>
        <v>31.88792528352235</v>
      </c>
    </row>
    <row r="4483" spans="1:6" x14ac:dyDescent="0.3">
      <c r="A4483" s="12">
        <v>117</v>
      </c>
      <c r="B4483" s="12">
        <v>39</v>
      </c>
      <c r="C4483" s="12">
        <v>113</v>
      </c>
      <c r="D4483" s="12">
        <f t="shared" ref="D4483:D4546" si="140">C4483*100/LARGE(C4483:C9499,1)</f>
        <v>32.378223495702002</v>
      </c>
      <c r="E4483" s="12">
        <v>479</v>
      </c>
      <c r="F4483" s="12">
        <f t="shared" ref="F4483:F4546" si="141">E4483*100/LARGE(E4483:E9499,1)</f>
        <v>31.954636424282857</v>
      </c>
    </row>
    <row r="4484" spans="1:6" x14ac:dyDescent="0.3">
      <c r="A4484" s="12">
        <v>85</v>
      </c>
      <c r="B4484" s="12">
        <v>134</v>
      </c>
      <c r="C4484" s="12">
        <v>113</v>
      </c>
      <c r="D4484" s="12">
        <f t="shared" si="140"/>
        <v>32.378223495702002</v>
      </c>
      <c r="E4484" s="12">
        <v>479</v>
      </c>
      <c r="F4484" s="12">
        <f t="shared" si="141"/>
        <v>31.954636424282857</v>
      </c>
    </row>
    <row r="4485" spans="1:6" x14ac:dyDescent="0.3">
      <c r="A4485" s="12">
        <v>69</v>
      </c>
      <c r="B4485" s="12">
        <v>33</v>
      </c>
      <c r="C4485" s="12">
        <v>113</v>
      </c>
      <c r="D4485" s="12">
        <f t="shared" si="140"/>
        <v>32.378223495702002</v>
      </c>
      <c r="E4485" s="12">
        <v>479</v>
      </c>
      <c r="F4485" s="12">
        <f t="shared" si="141"/>
        <v>31.954636424282857</v>
      </c>
    </row>
    <row r="4486" spans="1:6" x14ac:dyDescent="0.3">
      <c r="A4486" s="12">
        <v>100</v>
      </c>
      <c r="B4486" s="12">
        <v>8</v>
      </c>
      <c r="C4486" s="12">
        <v>113</v>
      </c>
      <c r="D4486" s="12">
        <f t="shared" si="140"/>
        <v>32.378223495702002</v>
      </c>
      <c r="E4486" s="12">
        <v>480</v>
      </c>
      <c r="F4486" s="12">
        <f t="shared" si="141"/>
        <v>32.021347565043364</v>
      </c>
    </row>
    <row r="4487" spans="1:6" x14ac:dyDescent="0.3">
      <c r="A4487" s="12">
        <v>52</v>
      </c>
      <c r="B4487" s="12">
        <v>107</v>
      </c>
      <c r="C4487" s="12">
        <v>113</v>
      </c>
      <c r="D4487" s="12">
        <f t="shared" si="140"/>
        <v>32.378223495702002</v>
      </c>
      <c r="E4487" s="12">
        <v>481</v>
      </c>
      <c r="F4487" s="12">
        <f t="shared" si="141"/>
        <v>32.088058705803867</v>
      </c>
    </row>
    <row r="4488" spans="1:6" x14ac:dyDescent="0.3">
      <c r="A4488" s="12">
        <v>226</v>
      </c>
      <c r="B4488" s="12">
        <v>90</v>
      </c>
      <c r="C4488" s="12">
        <v>113</v>
      </c>
      <c r="D4488" s="12">
        <f t="shared" si="140"/>
        <v>32.378223495702002</v>
      </c>
      <c r="E4488" s="12">
        <v>481</v>
      </c>
      <c r="F4488" s="12">
        <f t="shared" si="141"/>
        <v>32.088058705803867</v>
      </c>
    </row>
    <row r="4489" spans="1:6" x14ac:dyDescent="0.3">
      <c r="A4489" s="12">
        <v>164</v>
      </c>
      <c r="B4489" s="12">
        <v>46</v>
      </c>
      <c r="C4489" s="12">
        <v>113</v>
      </c>
      <c r="D4489" s="12">
        <f t="shared" si="140"/>
        <v>32.378223495702002</v>
      </c>
      <c r="E4489" s="12">
        <v>482</v>
      </c>
      <c r="F4489" s="12">
        <f t="shared" si="141"/>
        <v>32.154769846564378</v>
      </c>
    </row>
    <row r="4490" spans="1:6" x14ac:dyDescent="0.3">
      <c r="A4490" s="12">
        <v>119</v>
      </c>
      <c r="B4490" s="12">
        <v>233</v>
      </c>
      <c r="C4490" s="12">
        <v>113</v>
      </c>
      <c r="D4490" s="12">
        <f t="shared" si="140"/>
        <v>32.378223495702002</v>
      </c>
      <c r="E4490" s="12">
        <v>482</v>
      </c>
      <c r="F4490" s="12">
        <f t="shared" si="141"/>
        <v>32.154769846564378</v>
      </c>
    </row>
    <row r="4491" spans="1:6" x14ac:dyDescent="0.3">
      <c r="A4491" s="12">
        <v>67</v>
      </c>
      <c r="B4491" s="12">
        <v>407</v>
      </c>
      <c r="C4491" s="12">
        <v>113</v>
      </c>
      <c r="D4491" s="12">
        <f t="shared" si="140"/>
        <v>32.378223495702002</v>
      </c>
      <c r="E4491" s="12">
        <v>482</v>
      </c>
      <c r="F4491" s="12">
        <f t="shared" si="141"/>
        <v>32.154769846564378</v>
      </c>
    </row>
    <row r="4492" spans="1:6" x14ac:dyDescent="0.3">
      <c r="A4492" s="12">
        <v>104</v>
      </c>
      <c r="B4492" s="12">
        <v>56</v>
      </c>
      <c r="C4492" s="12">
        <v>113</v>
      </c>
      <c r="D4492" s="12">
        <f t="shared" si="140"/>
        <v>32.378223495702002</v>
      </c>
      <c r="E4492" s="12">
        <v>482</v>
      </c>
      <c r="F4492" s="12">
        <f t="shared" si="141"/>
        <v>32.154769846564378</v>
      </c>
    </row>
    <row r="4493" spans="1:6" x14ac:dyDescent="0.3">
      <c r="A4493" s="12">
        <v>25</v>
      </c>
      <c r="B4493" s="12">
        <v>4</v>
      </c>
      <c r="C4493" s="12">
        <v>113</v>
      </c>
      <c r="D4493" s="12">
        <f t="shared" si="140"/>
        <v>32.378223495702002</v>
      </c>
      <c r="E4493" s="12">
        <v>483</v>
      </c>
      <c r="F4493" s="12">
        <f t="shared" si="141"/>
        <v>32.221480987324881</v>
      </c>
    </row>
    <row r="4494" spans="1:6" x14ac:dyDescent="0.3">
      <c r="A4494" s="12">
        <v>133</v>
      </c>
      <c r="B4494" s="12">
        <v>225</v>
      </c>
      <c r="C4494" s="12">
        <v>113</v>
      </c>
      <c r="D4494" s="12">
        <f t="shared" si="140"/>
        <v>32.378223495702002</v>
      </c>
      <c r="E4494" s="12">
        <v>483</v>
      </c>
      <c r="F4494" s="12">
        <f t="shared" si="141"/>
        <v>32.221480987324881</v>
      </c>
    </row>
    <row r="4495" spans="1:6" x14ac:dyDescent="0.3">
      <c r="A4495" s="12">
        <v>2</v>
      </c>
      <c r="B4495" s="12">
        <v>414</v>
      </c>
      <c r="C4495" s="12">
        <v>113</v>
      </c>
      <c r="D4495" s="12">
        <f t="shared" si="140"/>
        <v>32.378223495702002</v>
      </c>
      <c r="E4495" s="12">
        <v>483</v>
      </c>
      <c r="F4495" s="12">
        <f t="shared" si="141"/>
        <v>32.221480987324881</v>
      </c>
    </row>
    <row r="4496" spans="1:6" x14ac:dyDescent="0.3">
      <c r="A4496" s="12">
        <v>35</v>
      </c>
      <c r="B4496" s="12">
        <v>214</v>
      </c>
      <c r="C4496" s="12">
        <v>113</v>
      </c>
      <c r="D4496" s="12">
        <f t="shared" si="140"/>
        <v>32.378223495702002</v>
      </c>
      <c r="E4496" s="12">
        <v>484</v>
      </c>
      <c r="F4496" s="12">
        <f t="shared" si="141"/>
        <v>32.288192128085392</v>
      </c>
    </row>
    <row r="4497" spans="1:6" x14ac:dyDescent="0.3">
      <c r="A4497" s="12">
        <v>67</v>
      </c>
      <c r="B4497" s="12">
        <v>25</v>
      </c>
      <c r="C4497" s="12">
        <v>113</v>
      </c>
      <c r="D4497" s="12">
        <f t="shared" si="140"/>
        <v>32.378223495702002</v>
      </c>
      <c r="E4497" s="12">
        <v>485</v>
      </c>
      <c r="F4497" s="12">
        <f t="shared" si="141"/>
        <v>32.354903268845895</v>
      </c>
    </row>
    <row r="4498" spans="1:6" x14ac:dyDescent="0.3">
      <c r="A4498" s="12">
        <v>66</v>
      </c>
      <c r="B4498" s="12">
        <v>144</v>
      </c>
      <c r="C4498" s="12">
        <v>113</v>
      </c>
      <c r="D4498" s="12">
        <f t="shared" si="140"/>
        <v>32.378223495702002</v>
      </c>
      <c r="E4498" s="12">
        <v>485</v>
      </c>
      <c r="F4498" s="12">
        <f t="shared" si="141"/>
        <v>32.354903268845895</v>
      </c>
    </row>
    <row r="4499" spans="1:6" x14ac:dyDescent="0.3">
      <c r="A4499" s="12">
        <v>64</v>
      </c>
      <c r="B4499" s="12">
        <v>140</v>
      </c>
      <c r="C4499" s="12">
        <v>114</v>
      </c>
      <c r="D4499" s="12">
        <f t="shared" si="140"/>
        <v>32.664756446991404</v>
      </c>
      <c r="E4499" s="12">
        <v>486</v>
      </c>
      <c r="F4499" s="12">
        <f t="shared" si="141"/>
        <v>32.421614409606406</v>
      </c>
    </row>
    <row r="4500" spans="1:6" x14ac:dyDescent="0.3">
      <c r="A4500" s="12">
        <v>71</v>
      </c>
      <c r="B4500" s="12">
        <v>1</v>
      </c>
      <c r="C4500" s="12">
        <v>114</v>
      </c>
      <c r="D4500" s="12">
        <f t="shared" si="140"/>
        <v>32.664756446991404</v>
      </c>
      <c r="E4500" s="12">
        <v>486</v>
      </c>
      <c r="F4500" s="12">
        <f t="shared" si="141"/>
        <v>32.421614409606406</v>
      </c>
    </row>
    <row r="4501" spans="1:6" x14ac:dyDescent="0.3">
      <c r="A4501" s="12">
        <v>129</v>
      </c>
      <c r="B4501" s="12">
        <v>11</v>
      </c>
      <c r="C4501" s="12">
        <v>114</v>
      </c>
      <c r="D4501" s="12">
        <f t="shared" si="140"/>
        <v>32.664756446991404</v>
      </c>
      <c r="E4501" s="12">
        <v>487</v>
      </c>
      <c r="F4501" s="12">
        <f t="shared" si="141"/>
        <v>32.488325550366909</v>
      </c>
    </row>
    <row r="4502" spans="1:6" x14ac:dyDescent="0.3">
      <c r="A4502" s="12">
        <v>59</v>
      </c>
      <c r="B4502" s="12">
        <v>61</v>
      </c>
      <c r="C4502" s="12">
        <v>114</v>
      </c>
      <c r="D4502" s="12">
        <f t="shared" si="140"/>
        <v>32.664756446991404</v>
      </c>
      <c r="E4502" s="12">
        <v>487</v>
      </c>
      <c r="F4502" s="12">
        <f t="shared" si="141"/>
        <v>32.488325550366909</v>
      </c>
    </row>
    <row r="4503" spans="1:6" x14ac:dyDescent="0.3">
      <c r="A4503" s="12">
        <v>71</v>
      </c>
      <c r="B4503" s="12">
        <v>289</v>
      </c>
      <c r="C4503" s="12">
        <v>114</v>
      </c>
      <c r="D4503" s="12">
        <f t="shared" si="140"/>
        <v>32.664756446991404</v>
      </c>
      <c r="E4503" s="12">
        <v>487</v>
      </c>
      <c r="F4503" s="12">
        <f t="shared" si="141"/>
        <v>32.488325550366909</v>
      </c>
    </row>
    <row r="4504" spans="1:6" x14ac:dyDescent="0.3">
      <c r="A4504" s="12">
        <v>90</v>
      </c>
      <c r="B4504" s="12">
        <v>289</v>
      </c>
      <c r="C4504" s="12">
        <v>114</v>
      </c>
      <c r="D4504" s="12">
        <f t="shared" si="140"/>
        <v>32.664756446991404</v>
      </c>
      <c r="E4504" s="12">
        <v>487</v>
      </c>
      <c r="F4504" s="12">
        <f t="shared" si="141"/>
        <v>32.488325550366909</v>
      </c>
    </row>
    <row r="4505" spans="1:6" x14ac:dyDescent="0.3">
      <c r="A4505" s="12">
        <v>36</v>
      </c>
      <c r="B4505" s="12">
        <v>179</v>
      </c>
      <c r="C4505" s="12">
        <v>114</v>
      </c>
      <c r="D4505" s="12">
        <f t="shared" si="140"/>
        <v>32.664756446991404</v>
      </c>
      <c r="E4505" s="12">
        <v>487</v>
      </c>
      <c r="F4505" s="12">
        <f t="shared" si="141"/>
        <v>32.488325550366909</v>
      </c>
    </row>
    <row r="4506" spans="1:6" x14ac:dyDescent="0.3">
      <c r="A4506" s="12">
        <v>53</v>
      </c>
      <c r="B4506" s="12">
        <v>15</v>
      </c>
      <c r="C4506" s="12">
        <v>114</v>
      </c>
      <c r="D4506" s="12">
        <f t="shared" si="140"/>
        <v>32.664756446991404</v>
      </c>
      <c r="E4506" s="12">
        <v>488</v>
      </c>
      <c r="F4506" s="12">
        <f t="shared" si="141"/>
        <v>32.55503669112742</v>
      </c>
    </row>
    <row r="4507" spans="1:6" x14ac:dyDescent="0.3">
      <c r="A4507" s="12">
        <v>53</v>
      </c>
      <c r="B4507" s="12">
        <v>4</v>
      </c>
      <c r="C4507" s="12">
        <v>114</v>
      </c>
      <c r="D4507" s="12">
        <f t="shared" si="140"/>
        <v>32.664756446991404</v>
      </c>
      <c r="E4507" s="12">
        <v>489</v>
      </c>
      <c r="F4507" s="12">
        <f t="shared" si="141"/>
        <v>32.621747831887923</v>
      </c>
    </row>
    <row r="4508" spans="1:6" x14ac:dyDescent="0.3">
      <c r="A4508" s="12">
        <v>48</v>
      </c>
      <c r="B4508" s="12">
        <v>248</v>
      </c>
      <c r="C4508" s="12">
        <v>114</v>
      </c>
      <c r="D4508" s="12">
        <f t="shared" si="140"/>
        <v>32.664756446991404</v>
      </c>
      <c r="E4508" s="12">
        <v>489</v>
      </c>
      <c r="F4508" s="12">
        <f t="shared" si="141"/>
        <v>32.621747831887923</v>
      </c>
    </row>
    <row r="4509" spans="1:6" x14ac:dyDescent="0.3">
      <c r="A4509" s="12">
        <v>30</v>
      </c>
      <c r="B4509" s="12">
        <v>74</v>
      </c>
      <c r="C4509" s="12">
        <v>114</v>
      </c>
      <c r="D4509" s="12">
        <f t="shared" si="140"/>
        <v>32.664756446991404</v>
      </c>
      <c r="E4509" s="12">
        <v>491</v>
      </c>
      <c r="F4509" s="12">
        <f t="shared" si="141"/>
        <v>32.755170113408937</v>
      </c>
    </row>
    <row r="4510" spans="1:6" x14ac:dyDescent="0.3">
      <c r="A4510" s="12">
        <v>58</v>
      </c>
      <c r="B4510" s="12">
        <v>78</v>
      </c>
      <c r="C4510" s="12">
        <v>114</v>
      </c>
      <c r="D4510" s="12">
        <f t="shared" si="140"/>
        <v>32.664756446991404</v>
      </c>
      <c r="E4510" s="12">
        <v>491</v>
      </c>
      <c r="F4510" s="12">
        <f t="shared" si="141"/>
        <v>32.755170113408937</v>
      </c>
    </row>
    <row r="4511" spans="1:6" x14ac:dyDescent="0.3">
      <c r="A4511" s="12">
        <v>64</v>
      </c>
      <c r="B4511" s="12">
        <v>67</v>
      </c>
      <c r="C4511" s="12">
        <v>114</v>
      </c>
      <c r="D4511" s="12">
        <f t="shared" si="140"/>
        <v>32.664756446991404</v>
      </c>
      <c r="E4511" s="12">
        <v>491</v>
      </c>
      <c r="F4511" s="12">
        <f t="shared" si="141"/>
        <v>32.755170113408937</v>
      </c>
    </row>
    <row r="4512" spans="1:6" x14ac:dyDescent="0.3">
      <c r="A4512" s="12">
        <v>53</v>
      </c>
      <c r="B4512" s="12">
        <v>63</v>
      </c>
      <c r="C4512" s="12">
        <v>114</v>
      </c>
      <c r="D4512" s="12">
        <f t="shared" si="140"/>
        <v>32.664756446991404</v>
      </c>
      <c r="E4512" s="12">
        <v>491</v>
      </c>
      <c r="F4512" s="12">
        <f t="shared" si="141"/>
        <v>32.755170113408937</v>
      </c>
    </row>
    <row r="4513" spans="1:6" x14ac:dyDescent="0.3">
      <c r="A4513" s="12">
        <v>117</v>
      </c>
      <c r="B4513" s="12">
        <v>132</v>
      </c>
      <c r="C4513" s="12">
        <v>114</v>
      </c>
      <c r="D4513" s="12">
        <f t="shared" si="140"/>
        <v>32.664756446991404</v>
      </c>
      <c r="E4513" s="12">
        <v>491</v>
      </c>
      <c r="F4513" s="12">
        <f t="shared" si="141"/>
        <v>32.755170113408937</v>
      </c>
    </row>
    <row r="4514" spans="1:6" x14ac:dyDescent="0.3">
      <c r="A4514" s="12">
        <v>29</v>
      </c>
      <c r="B4514" s="12">
        <v>88</v>
      </c>
      <c r="C4514" s="12">
        <v>115</v>
      </c>
      <c r="D4514" s="12">
        <f t="shared" si="140"/>
        <v>32.9512893982808</v>
      </c>
      <c r="E4514" s="12">
        <v>493</v>
      </c>
      <c r="F4514" s="12">
        <f t="shared" si="141"/>
        <v>32.888592394929951</v>
      </c>
    </row>
    <row r="4515" spans="1:6" x14ac:dyDescent="0.3">
      <c r="A4515" s="12">
        <v>41</v>
      </c>
      <c r="B4515" s="12">
        <v>23</v>
      </c>
      <c r="C4515" s="12">
        <v>115</v>
      </c>
      <c r="D4515" s="12">
        <f t="shared" si="140"/>
        <v>32.9512893982808</v>
      </c>
      <c r="E4515" s="12">
        <v>493</v>
      </c>
      <c r="F4515" s="12">
        <f t="shared" si="141"/>
        <v>32.888592394929951</v>
      </c>
    </row>
    <row r="4516" spans="1:6" x14ac:dyDescent="0.3">
      <c r="A4516" s="12">
        <v>22</v>
      </c>
      <c r="B4516" s="12">
        <v>437</v>
      </c>
      <c r="C4516" s="12">
        <v>115</v>
      </c>
      <c r="D4516" s="12">
        <f t="shared" si="140"/>
        <v>32.9512893982808</v>
      </c>
      <c r="E4516" s="12">
        <v>494</v>
      </c>
      <c r="F4516" s="12">
        <f t="shared" si="141"/>
        <v>32.955303535690462</v>
      </c>
    </row>
    <row r="4517" spans="1:6" x14ac:dyDescent="0.3">
      <c r="A4517" s="12">
        <v>92</v>
      </c>
      <c r="B4517" s="12">
        <v>91</v>
      </c>
      <c r="C4517" s="12">
        <v>115</v>
      </c>
      <c r="D4517" s="12">
        <f t="shared" si="140"/>
        <v>32.9512893982808</v>
      </c>
      <c r="E4517" s="12">
        <v>494</v>
      </c>
      <c r="F4517" s="12">
        <f t="shared" si="141"/>
        <v>32.955303535690462</v>
      </c>
    </row>
    <row r="4518" spans="1:6" x14ac:dyDescent="0.3">
      <c r="A4518" s="12">
        <v>62</v>
      </c>
      <c r="B4518" s="12">
        <v>57</v>
      </c>
      <c r="C4518" s="12">
        <v>115</v>
      </c>
      <c r="D4518" s="12">
        <f t="shared" si="140"/>
        <v>32.9512893982808</v>
      </c>
      <c r="E4518" s="12">
        <v>495</v>
      </c>
      <c r="F4518" s="12">
        <f t="shared" si="141"/>
        <v>33.022014676450965</v>
      </c>
    </row>
    <row r="4519" spans="1:6" x14ac:dyDescent="0.3">
      <c r="A4519" s="12">
        <v>101</v>
      </c>
      <c r="B4519" s="12">
        <v>89</v>
      </c>
      <c r="C4519" s="12">
        <v>115</v>
      </c>
      <c r="D4519" s="12">
        <f t="shared" si="140"/>
        <v>32.9512893982808</v>
      </c>
      <c r="E4519" s="12">
        <v>495</v>
      </c>
      <c r="F4519" s="12">
        <f t="shared" si="141"/>
        <v>33.022014676450965</v>
      </c>
    </row>
    <row r="4520" spans="1:6" x14ac:dyDescent="0.3">
      <c r="A4520" s="12">
        <v>5</v>
      </c>
      <c r="B4520" s="12">
        <v>127</v>
      </c>
      <c r="C4520" s="12">
        <v>115</v>
      </c>
      <c r="D4520" s="12">
        <f t="shared" si="140"/>
        <v>32.9512893982808</v>
      </c>
      <c r="E4520" s="12">
        <v>496</v>
      </c>
      <c r="F4520" s="12">
        <f t="shared" si="141"/>
        <v>33.088725817211476</v>
      </c>
    </row>
    <row r="4521" spans="1:6" x14ac:dyDescent="0.3">
      <c r="A4521" s="12">
        <v>6</v>
      </c>
      <c r="B4521" s="12">
        <v>515</v>
      </c>
      <c r="C4521" s="12">
        <v>115</v>
      </c>
      <c r="D4521" s="12">
        <f t="shared" si="140"/>
        <v>32.9512893982808</v>
      </c>
      <c r="E4521" s="12">
        <v>497</v>
      </c>
      <c r="F4521" s="12">
        <f t="shared" si="141"/>
        <v>33.155436957971979</v>
      </c>
    </row>
    <row r="4522" spans="1:6" x14ac:dyDescent="0.3">
      <c r="A4522" s="12">
        <v>101</v>
      </c>
      <c r="B4522" s="12">
        <v>246</v>
      </c>
      <c r="C4522" s="12">
        <v>115</v>
      </c>
      <c r="D4522" s="12">
        <f t="shared" si="140"/>
        <v>32.9512893982808</v>
      </c>
      <c r="E4522" s="12">
        <v>498</v>
      </c>
      <c r="F4522" s="12">
        <f t="shared" si="141"/>
        <v>33.22214809873249</v>
      </c>
    </row>
    <row r="4523" spans="1:6" x14ac:dyDescent="0.3">
      <c r="A4523" s="12">
        <v>79</v>
      </c>
      <c r="B4523" s="12">
        <v>245</v>
      </c>
      <c r="C4523" s="12">
        <v>115</v>
      </c>
      <c r="D4523" s="12">
        <f t="shared" si="140"/>
        <v>32.9512893982808</v>
      </c>
      <c r="E4523" s="12">
        <v>498</v>
      </c>
      <c r="F4523" s="12">
        <f t="shared" si="141"/>
        <v>33.22214809873249</v>
      </c>
    </row>
    <row r="4524" spans="1:6" x14ac:dyDescent="0.3">
      <c r="A4524" s="12">
        <v>24</v>
      </c>
      <c r="B4524" s="12">
        <v>379</v>
      </c>
      <c r="C4524" s="12">
        <v>115</v>
      </c>
      <c r="D4524" s="12">
        <f t="shared" si="140"/>
        <v>32.9512893982808</v>
      </c>
      <c r="E4524" s="12">
        <v>498</v>
      </c>
      <c r="F4524" s="12">
        <f t="shared" si="141"/>
        <v>33.22214809873249</v>
      </c>
    </row>
    <row r="4525" spans="1:6" x14ac:dyDescent="0.3">
      <c r="A4525" s="12">
        <v>66</v>
      </c>
      <c r="B4525" s="12">
        <v>64</v>
      </c>
      <c r="C4525" s="12">
        <v>115</v>
      </c>
      <c r="D4525" s="12">
        <f t="shared" si="140"/>
        <v>32.9512893982808</v>
      </c>
      <c r="E4525" s="12">
        <v>500</v>
      </c>
      <c r="F4525" s="12">
        <f t="shared" si="141"/>
        <v>33.355570380253504</v>
      </c>
    </row>
    <row r="4526" spans="1:6" x14ac:dyDescent="0.3">
      <c r="A4526" s="12">
        <v>33</v>
      </c>
      <c r="B4526" s="12">
        <v>153</v>
      </c>
      <c r="C4526" s="12">
        <v>115</v>
      </c>
      <c r="D4526" s="12">
        <f t="shared" si="140"/>
        <v>32.9512893982808</v>
      </c>
      <c r="E4526" s="12">
        <v>500</v>
      </c>
      <c r="F4526" s="12">
        <f t="shared" si="141"/>
        <v>33.355570380253504</v>
      </c>
    </row>
    <row r="4527" spans="1:6" x14ac:dyDescent="0.3">
      <c r="A4527" s="12">
        <v>72</v>
      </c>
      <c r="B4527" s="12">
        <v>224</v>
      </c>
      <c r="C4527" s="12">
        <v>115</v>
      </c>
      <c r="D4527" s="12">
        <f t="shared" si="140"/>
        <v>32.9512893982808</v>
      </c>
      <c r="E4527" s="12">
        <v>500</v>
      </c>
      <c r="F4527" s="12">
        <f t="shared" si="141"/>
        <v>33.355570380253504</v>
      </c>
    </row>
    <row r="4528" spans="1:6" x14ac:dyDescent="0.3">
      <c r="A4528" s="12">
        <v>51</v>
      </c>
      <c r="B4528" s="12">
        <v>9</v>
      </c>
      <c r="C4528" s="12">
        <v>115</v>
      </c>
      <c r="D4528" s="12">
        <f t="shared" si="140"/>
        <v>32.9512893982808</v>
      </c>
      <c r="E4528" s="12">
        <v>501</v>
      </c>
      <c r="F4528" s="12">
        <f t="shared" si="141"/>
        <v>33.422281521014007</v>
      </c>
    </row>
    <row r="4529" spans="1:6" x14ac:dyDescent="0.3">
      <c r="A4529" s="12">
        <v>68</v>
      </c>
      <c r="B4529" s="12">
        <v>213</v>
      </c>
      <c r="C4529" s="12">
        <v>115</v>
      </c>
      <c r="D4529" s="12">
        <f t="shared" si="140"/>
        <v>32.9512893982808</v>
      </c>
      <c r="E4529" s="12">
        <v>501</v>
      </c>
      <c r="F4529" s="12">
        <f t="shared" si="141"/>
        <v>33.422281521014007</v>
      </c>
    </row>
    <row r="4530" spans="1:6" x14ac:dyDescent="0.3">
      <c r="A4530" s="12">
        <v>69</v>
      </c>
      <c r="B4530" s="12">
        <v>247</v>
      </c>
      <c r="C4530" s="12">
        <v>115</v>
      </c>
      <c r="D4530" s="12">
        <f t="shared" si="140"/>
        <v>32.9512893982808</v>
      </c>
      <c r="E4530" s="12">
        <v>502</v>
      </c>
      <c r="F4530" s="12">
        <f t="shared" si="141"/>
        <v>33.488992661774518</v>
      </c>
    </row>
    <row r="4531" spans="1:6" x14ac:dyDescent="0.3">
      <c r="A4531" s="12">
        <v>93</v>
      </c>
      <c r="B4531" s="12">
        <v>393</v>
      </c>
      <c r="C4531" s="12">
        <v>115</v>
      </c>
      <c r="D4531" s="12">
        <f t="shared" si="140"/>
        <v>32.9512893982808</v>
      </c>
      <c r="E4531" s="12">
        <v>503</v>
      </c>
      <c r="F4531" s="12">
        <f t="shared" si="141"/>
        <v>33.555703802535021</v>
      </c>
    </row>
    <row r="4532" spans="1:6" x14ac:dyDescent="0.3">
      <c r="A4532" s="12">
        <v>179</v>
      </c>
      <c r="B4532" s="12">
        <v>308</v>
      </c>
      <c r="C4532" s="12">
        <v>116</v>
      </c>
      <c r="D4532" s="12">
        <f t="shared" si="140"/>
        <v>33.237822349570202</v>
      </c>
      <c r="E4532" s="12">
        <v>503</v>
      </c>
      <c r="F4532" s="12">
        <f t="shared" si="141"/>
        <v>33.555703802535021</v>
      </c>
    </row>
    <row r="4533" spans="1:6" x14ac:dyDescent="0.3">
      <c r="A4533" s="12">
        <v>130</v>
      </c>
      <c r="B4533" s="12">
        <v>254</v>
      </c>
      <c r="C4533" s="12">
        <v>116</v>
      </c>
      <c r="D4533" s="12">
        <f t="shared" si="140"/>
        <v>33.237822349570202</v>
      </c>
      <c r="E4533" s="12">
        <v>503</v>
      </c>
      <c r="F4533" s="12">
        <f t="shared" si="141"/>
        <v>33.555703802535021</v>
      </c>
    </row>
    <row r="4534" spans="1:6" x14ac:dyDescent="0.3">
      <c r="A4534" s="12">
        <v>15</v>
      </c>
      <c r="B4534" s="12">
        <v>283</v>
      </c>
      <c r="C4534" s="12">
        <v>116</v>
      </c>
      <c r="D4534" s="12">
        <f t="shared" si="140"/>
        <v>33.237822349570202</v>
      </c>
      <c r="E4534" s="12">
        <v>503</v>
      </c>
      <c r="F4534" s="12">
        <f t="shared" si="141"/>
        <v>33.555703802535021</v>
      </c>
    </row>
    <row r="4535" spans="1:6" x14ac:dyDescent="0.3">
      <c r="A4535" s="12">
        <v>41</v>
      </c>
      <c r="B4535" s="12">
        <v>613</v>
      </c>
      <c r="C4535" s="12">
        <v>116</v>
      </c>
      <c r="D4535" s="12">
        <f t="shared" si="140"/>
        <v>33.237822349570202</v>
      </c>
      <c r="E4535" s="12">
        <v>504</v>
      </c>
      <c r="F4535" s="12">
        <f t="shared" si="141"/>
        <v>33.622414943295531</v>
      </c>
    </row>
    <row r="4536" spans="1:6" x14ac:dyDescent="0.3">
      <c r="A4536" s="12">
        <v>55</v>
      </c>
      <c r="B4536" s="12">
        <v>257</v>
      </c>
      <c r="C4536" s="12">
        <v>116</v>
      </c>
      <c r="D4536" s="12">
        <f t="shared" si="140"/>
        <v>33.237822349570202</v>
      </c>
      <c r="E4536" s="12">
        <v>504</v>
      </c>
      <c r="F4536" s="12">
        <f t="shared" si="141"/>
        <v>33.622414943295531</v>
      </c>
    </row>
    <row r="4537" spans="1:6" x14ac:dyDescent="0.3">
      <c r="A4537" s="12">
        <v>68</v>
      </c>
      <c r="B4537" s="12">
        <v>22</v>
      </c>
      <c r="C4537" s="12">
        <v>116</v>
      </c>
      <c r="D4537" s="12">
        <f t="shared" si="140"/>
        <v>33.237822349570202</v>
      </c>
      <c r="E4537" s="12">
        <v>505</v>
      </c>
      <c r="F4537" s="12">
        <f t="shared" si="141"/>
        <v>33.689126084056035</v>
      </c>
    </row>
    <row r="4538" spans="1:6" x14ac:dyDescent="0.3">
      <c r="A4538" s="12">
        <v>86</v>
      </c>
      <c r="B4538" s="12">
        <v>152</v>
      </c>
      <c r="C4538" s="12">
        <v>116</v>
      </c>
      <c r="D4538" s="12">
        <f t="shared" si="140"/>
        <v>33.237822349570202</v>
      </c>
      <c r="E4538" s="12">
        <v>505</v>
      </c>
      <c r="F4538" s="12">
        <f t="shared" si="141"/>
        <v>33.689126084056035</v>
      </c>
    </row>
    <row r="4539" spans="1:6" x14ac:dyDescent="0.3">
      <c r="A4539" s="12">
        <v>52</v>
      </c>
      <c r="B4539" s="12">
        <v>91</v>
      </c>
      <c r="C4539" s="12">
        <v>116</v>
      </c>
      <c r="D4539" s="12">
        <f t="shared" si="140"/>
        <v>33.237822349570202</v>
      </c>
      <c r="E4539" s="12">
        <v>505</v>
      </c>
      <c r="F4539" s="12">
        <f t="shared" si="141"/>
        <v>33.689126084056035</v>
      </c>
    </row>
    <row r="4540" spans="1:6" x14ac:dyDescent="0.3">
      <c r="A4540" s="12">
        <v>102</v>
      </c>
      <c r="B4540" s="12">
        <v>266</v>
      </c>
      <c r="C4540" s="12">
        <v>116</v>
      </c>
      <c r="D4540" s="12">
        <f t="shared" si="140"/>
        <v>33.237822349570202</v>
      </c>
      <c r="E4540" s="12">
        <v>505</v>
      </c>
      <c r="F4540" s="12">
        <f t="shared" si="141"/>
        <v>33.689126084056035</v>
      </c>
    </row>
    <row r="4541" spans="1:6" x14ac:dyDescent="0.3">
      <c r="A4541" s="12">
        <v>51</v>
      </c>
      <c r="B4541" s="12">
        <v>9</v>
      </c>
      <c r="C4541" s="12">
        <v>116</v>
      </c>
      <c r="D4541" s="12">
        <f t="shared" si="140"/>
        <v>33.237822349570202</v>
      </c>
      <c r="E4541" s="12">
        <v>506</v>
      </c>
      <c r="F4541" s="12">
        <f t="shared" si="141"/>
        <v>33.755837224816545</v>
      </c>
    </row>
    <row r="4542" spans="1:6" x14ac:dyDescent="0.3">
      <c r="A4542" s="12">
        <v>31</v>
      </c>
      <c r="B4542" s="12">
        <v>314</v>
      </c>
      <c r="C4542" s="12">
        <v>116</v>
      </c>
      <c r="D4542" s="12">
        <f t="shared" si="140"/>
        <v>33.237822349570202</v>
      </c>
      <c r="E4542" s="12">
        <v>506</v>
      </c>
      <c r="F4542" s="12">
        <f t="shared" si="141"/>
        <v>33.755837224816545</v>
      </c>
    </row>
    <row r="4543" spans="1:6" x14ac:dyDescent="0.3">
      <c r="A4543" s="12">
        <v>26</v>
      </c>
      <c r="B4543" s="12">
        <v>74</v>
      </c>
      <c r="C4543" s="12">
        <v>116</v>
      </c>
      <c r="D4543" s="12">
        <f t="shared" si="140"/>
        <v>33.237822349570202</v>
      </c>
      <c r="E4543" s="12">
        <v>507</v>
      </c>
      <c r="F4543" s="12">
        <f t="shared" si="141"/>
        <v>33.822548365577049</v>
      </c>
    </row>
    <row r="4544" spans="1:6" x14ac:dyDescent="0.3">
      <c r="A4544" s="12">
        <v>40</v>
      </c>
      <c r="B4544" s="12">
        <v>285</v>
      </c>
      <c r="C4544" s="12">
        <v>116</v>
      </c>
      <c r="D4544" s="12">
        <f t="shared" si="140"/>
        <v>33.237822349570202</v>
      </c>
      <c r="E4544" s="12">
        <v>507</v>
      </c>
      <c r="F4544" s="12">
        <f t="shared" si="141"/>
        <v>33.822548365577049</v>
      </c>
    </row>
    <row r="4545" spans="1:6" x14ac:dyDescent="0.3">
      <c r="A4545" s="12">
        <v>41</v>
      </c>
      <c r="B4545" s="12">
        <v>61</v>
      </c>
      <c r="C4545" s="12">
        <v>116</v>
      </c>
      <c r="D4545" s="12">
        <f t="shared" si="140"/>
        <v>33.237822349570202</v>
      </c>
      <c r="E4545" s="12">
        <v>507</v>
      </c>
      <c r="F4545" s="12">
        <f t="shared" si="141"/>
        <v>33.822548365577049</v>
      </c>
    </row>
    <row r="4546" spans="1:6" x14ac:dyDescent="0.3">
      <c r="A4546" s="12">
        <v>156</v>
      </c>
      <c r="B4546" s="12">
        <v>21</v>
      </c>
      <c r="C4546" s="12">
        <v>116</v>
      </c>
      <c r="D4546" s="12">
        <f t="shared" si="140"/>
        <v>33.237822349570202</v>
      </c>
      <c r="E4546" s="12">
        <v>510</v>
      </c>
      <c r="F4546" s="12">
        <f t="shared" si="141"/>
        <v>34.022681787858573</v>
      </c>
    </row>
    <row r="4547" spans="1:6" x14ac:dyDescent="0.3">
      <c r="A4547" s="12">
        <v>75</v>
      </c>
      <c r="B4547" s="12">
        <v>127</v>
      </c>
      <c r="C4547" s="12">
        <v>117</v>
      </c>
      <c r="D4547" s="12">
        <f t="shared" ref="D4547:D4610" si="142">C4547*100/LARGE(C4547:C9563,1)</f>
        <v>33.524355300859597</v>
      </c>
      <c r="E4547" s="12">
        <v>511</v>
      </c>
      <c r="F4547" s="12">
        <f t="shared" ref="F4547:F4610" si="143">E4547*100/LARGE(E4547:E9563,1)</f>
        <v>34.089392928619077</v>
      </c>
    </row>
    <row r="4548" spans="1:6" x14ac:dyDescent="0.3">
      <c r="A4548" s="12">
        <v>24</v>
      </c>
      <c r="B4548" s="12">
        <v>211</v>
      </c>
      <c r="C4548" s="12">
        <v>117</v>
      </c>
      <c r="D4548" s="12">
        <f t="shared" si="142"/>
        <v>33.524355300859597</v>
      </c>
      <c r="E4548" s="12">
        <v>511</v>
      </c>
      <c r="F4548" s="12">
        <f t="shared" si="143"/>
        <v>34.089392928619077</v>
      </c>
    </row>
    <row r="4549" spans="1:6" x14ac:dyDescent="0.3">
      <c r="A4549" s="12">
        <v>104</v>
      </c>
      <c r="B4549" s="12">
        <v>37</v>
      </c>
      <c r="C4549" s="12">
        <v>117</v>
      </c>
      <c r="D4549" s="12">
        <f t="shared" si="142"/>
        <v>33.524355300859597</v>
      </c>
      <c r="E4549" s="12">
        <v>511</v>
      </c>
      <c r="F4549" s="12">
        <f t="shared" si="143"/>
        <v>34.089392928619077</v>
      </c>
    </row>
    <row r="4550" spans="1:6" x14ac:dyDescent="0.3">
      <c r="A4550" s="12">
        <v>108</v>
      </c>
      <c r="B4550" s="12">
        <v>130</v>
      </c>
      <c r="C4550" s="12">
        <v>117</v>
      </c>
      <c r="D4550" s="12">
        <f t="shared" si="142"/>
        <v>33.524355300859597</v>
      </c>
      <c r="E4550" s="12">
        <v>511</v>
      </c>
      <c r="F4550" s="12">
        <f t="shared" si="143"/>
        <v>34.089392928619077</v>
      </c>
    </row>
    <row r="4551" spans="1:6" x14ac:dyDescent="0.3">
      <c r="A4551" s="12">
        <v>65</v>
      </c>
      <c r="B4551" s="12">
        <v>186</v>
      </c>
      <c r="C4551" s="12">
        <v>117</v>
      </c>
      <c r="D4551" s="12">
        <f t="shared" si="142"/>
        <v>33.524355300859597</v>
      </c>
      <c r="E4551" s="12">
        <v>511</v>
      </c>
      <c r="F4551" s="12">
        <f t="shared" si="143"/>
        <v>34.089392928619077</v>
      </c>
    </row>
    <row r="4552" spans="1:6" x14ac:dyDescent="0.3">
      <c r="A4552" s="12">
        <v>63</v>
      </c>
      <c r="B4552" s="12">
        <v>21</v>
      </c>
      <c r="C4552" s="12">
        <v>117</v>
      </c>
      <c r="D4552" s="12">
        <f t="shared" si="142"/>
        <v>33.524355300859597</v>
      </c>
      <c r="E4552" s="12">
        <v>512</v>
      </c>
      <c r="F4552" s="12">
        <f t="shared" si="143"/>
        <v>34.156104069379587</v>
      </c>
    </row>
    <row r="4553" spans="1:6" x14ac:dyDescent="0.3">
      <c r="A4553" s="12">
        <v>51</v>
      </c>
      <c r="B4553" s="12">
        <v>242</v>
      </c>
      <c r="C4553" s="12">
        <v>117</v>
      </c>
      <c r="D4553" s="12">
        <f t="shared" si="142"/>
        <v>33.524355300859597</v>
      </c>
      <c r="E4553" s="12">
        <v>513</v>
      </c>
      <c r="F4553" s="12">
        <f t="shared" si="143"/>
        <v>34.222815210140091</v>
      </c>
    </row>
    <row r="4554" spans="1:6" x14ac:dyDescent="0.3">
      <c r="A4554" s="12">
        <v>86</v>
      </c>
      <c r="B4554" s="12">
        <v>17</v>
      </c>
      <c r="C4554" s="12">
        <v>117</v>
      </c>
      <c r="D4554" s="12">
        <f t="shared" si="142"/>
        <v>33.524355300859597</v>
      </c>
      <c r="E4554" s="12">
        <v>514</v>
      </c>
      <c r="F4554" s="12">
        <f t="shared" si="143"/>
        <v>34.289526350900601</v>
      </c>
    </row>
    <row r="4555" spans="1:6" x14ac:dyDescent="0.3">
      <c r="A4555" s="12">
        <v>79</v>
      </c>
      <c r="B4555" s="12">
        <v>22</v>
      </c>
      <c r="C4555" s="12">
        <v>117</v>
      </c>
      <c r="D4555" s="12">
        <f t="shared" si="142"/>
        <v>33.524355300859597</v>
      </c>
      <c r="E4555" s="12">
        <v>514</v>
      </c>
      <c r="F4555" s="12">
        <f t="shared" si="143"/>
        <v>34.289526350900601</v>
      </c>
    </row>
    <row r="4556" spans="1:6" x14ac:dyDescent="0.3">
      <c r="A4556" s="12">
        <v>38</v>
      </c>
      <c r="B4556" s="12">
        <v>137</v>
      </c>
      <c r="C4556" s="12">
        <v>117</v>
      </c>
      <c r="D4556" s="12">
        <f t="shared" si="142"/>
        <v>33.524355300859597</v>
      </c>
      <c r="E4556" s="12">
        <v>514</v>
      </c>
      <c r="F4556" s="12">
        <f t="shared" si="143"/>
        <v>34.289526350900601</v>
      </c>
    </row>
    <row r="4557" spans="1:6" x14ac:dyDescent="0.3">
      <c r="A4557" s="12">
        <v>66</v>
      </c>
      <c r="B4557" s="12">
        <v>60</v>
      </c>
      <c r="C4557" s="12">
        <v>117</v>
      </c>
      <c r="D4557" s="12">
        <f t="shared" si="142"/>
        <v>33.524355300859597</v>
      </c>
      <c r="E4557" s="12">
        <v>514</v>
      </c>
      <c r="F4557" s="12">
        <f t="shared" si="143"/>
        <v>34.289526350900601</v>
      </c>
    </row>
    <row r="4558" spans="1:6" x14ac:dyDescent="0.3">
      <c r="A4558" s="12">
        <v>105</v>
      </c>
      <c r="B4558" s="12">
        <v>62</v>
      </c>
      <c r="C4558" s="12">
        <v>117</v>
      </c>
      <c r="D4558" s="12">
        <f t="shared" si="142"/>
        <v>33.524355300859597</v>
      </c>
      <c r="E4558" s="12">
        <v>514</v>
      </c>
      <c r="F4558" s="12">
        <f t="shared" si="143"/>
        <v>34.289526350900601</v>
      </c>
    </row>
    <row r="4559" spans="1:6" x14ac:dyDescent="0.3">
      <c r="A4559" s="12">
        <v>69</v>
      </c>
      <c r="B4559" s="12">
        <v>1</v>
      </c>
      <c r="C4559" s="12">
        <v>117</v>
      </c>
      <c r="D4559" s="12">
        <f t="shared" si="142"/>
        <v>33.524355300859597</v>
      </c>
      <c r="E4559" s="12">
        <v>515</v>
      </c>
      <c r="F4559" s="12">
        <f t="shared" si="143"/>
        <v>34.356237491661105</v>
      </c>
    </row>
    <row r="4560" spans="1:6" x14ac:dyDescent="0.3">
      <c r="A4560" s="12">
        <v>95</v>
      </c>
      <c r="B4560" s="12">
        <v>121</v>
      </c>
      <c r="C4560" s="12">
        <v>117</v>
      </c>
      <c r="D4560" s="12">
        <f t="shared" si="142"/>
        <v>33.524355300859597</v>
      </c>
      <c r="E4560" s="12">
        <v>515</v>
      </c>
      <c r="F4560" s="12">
        <f t="shared" si="143"/>
        <v>34.356237491661105</v>
      </c>
    </row>
    <row r="4561" spans="1:6" x14ac:dyDescent="0.3">
      <c r="A4561" s="12">
        <v>69</v>
      </c>
      <c r="B4561" s="12">
        <v>237</v>
      </c>
      <c r="C4561" s="12">
        <v>117</v>
      </c>
      <c r="D4561" s="12">
        <f t="shared" si="142"/>
        <v>33.524355300859597</v>
      </c>
      <c r="E4561" s="12">
        <v>516</v>
      </c>
      <c r="F4561" s="12">
        <f t="shared" si="143"/>
        <v>34.422948632421615</v>
      </c>
    </row>
    <row r="4562" spans="1:6" x14ac:dyDescent="0.3">
      <c r="A4562" s="12">
        <v>13</v>
      </c>
      <c r="B4562" s="12">
        <v>15</v>
      </c>
      <c r="C4562" s="12">
        <v>117</v>
      </c>
      <c r="D4562" s="12">
        <f t="shared" si="142"/>
        <v>33.524355300859597</v>
      </c>
      <c r="E4562" s="12">
        <v>516</v>
      </c>
      <c r="F4562" s="12">
        <f t="shared" si="143"/>
        <v>34.422948632421615</v>
      </c>
    </row>
    <row r="4563" spans="1:6" x14ac:dyDescent="0.3">
      <c r="A4563" s="12">
        <v>61</v>
      </c>
      <c r="B4563" s="12">
        <v>17</v>
      </c>
      <c r="C4563" s="12">
        <v>117</v>
      </c>
      <c r="D4563" s="12">
        <f t="shared" si="142"/>
        <v>33.524355300859597</v>
      </c>
      <c r="E4563" s="12">
        <v>517</v>
      </c>
      <c r="F4563" s="12">
        <f t="shared" si="143"/>
        <v>34.489659773182119</v>
      </c>
    </row>
    <row r="4564" spans="1:6" x14ac:dyDescent="0.3">
      <c r="A4564" s="12">
        <v>13</v>
      </c>
      <c r="B4564" s="12">
        <v>15</v>
      </c>
      <c r="C4564" s="12">
        <v>117</v>
      </c>
      <c r="D4564" s="12">
        <f t="shared" si="142"/>
        <v>33.524355300859597</v>
      </c>
      <c r="E4564" s="12">
        <v>517</v>
      </c>
      <c r="F4564" s="12">
        <f t="shared" si="143"/>
        <v>34.489659773182119</v>
      </c>
    </row>
    <row r="4565" spans="1:6" x14ac:dyDescent="0.3">
      <c r="A4565" s="12">
        <v>49</v>
      </c>
      <c r="B4565" s="12">
        <v>103</v>
      </c>
      <c r="C4565" s="12">
        <v>117</v>
      </c>
      <c r="D4565" s="12">
        <f t="shared" si="142"/>
        <v>33.524355300859597</v>
      </c>
      <c r="E4565" s="12">
        <v>517</v>
      </c>
      <c r="F4565" s="12">
        <f t="shared" si="143"/>
        <v>34.489659773182119</v>
      </c>
    </row>
    <row r="4566" spans="1:6" x14ac:dyDescent="0.3">
      <c r="A4566" s="12">
        <v>80</v>
      </c>
      <c r="B4566" s="12">
        <v>119</v>
      </c>
      <c r="C4566" s="12">
        <v>117</v>
      </c>
      <c r="D4566" s="12">
        <f t="shared" si="142"/>
        <v>33.524355300859597</v>
      </c>
      <c r="E4566" s="12">
        <v>517</v>
      </c>
      <c r="F4566" s="12">
        <f t="shared" si="143"/>
        <v>34.489659773182119</v>
      </c>
    </row>
    <row r="4567" spans="1:6" x14ac:dyDescent="0.3">
      <c r="A4567" s="12">
        <v>48</v>
      </c>
      <c r="B4567" s="12">
        <v>360</v>
      </c>
      <c r="C4567" s="12">
        <v>117</v>
      </c>
      <c r="D4567" s="12">
        <f t="shared" si="142"/>
        <v>33.524355300859597</v>
      </c>
      <c r="E4567" s="12">
        <v>517</v>
      </c>
      <c r="F4567" s="12">
        <f t="shared" si="143"/>
        <v>34.489659773182119</v>
      </c>
    </row>
    <row r="4568" spans="1:6" x14ac:dyDescent="0.3">
      <c r="A4568" s="12">
        <v>73</v>
      </c>
      <c r="B4568" s="12">
        <v>79</v>
      </c>
      <c r="C4568" s="12">
        <v>117</v>
      </c>
      <c r="D4568" s="12">
        <f t="shared" si="142"/>
        <v>33.524355300859597</v>
      </c>
      <c r="E4568" s="12">
        <v>517</v>
      </c>
      <c r="F4568" s="12">
        <f t="shared" si="143"/>
        <v>34.489659773182119</v>
      </c>
    </row>
    <row r="4569" spans="1:6" x14ac:dyDescent="0.3">
      <c r="A4569" s="12">
        <v>60</v>
      </c>
      <c r="B4569" s="12">
        <v>98</v>
      </c>
      <c r="C4569" s="12">
        <v>117</v>
      </c>
      <c r="D4569" s="12">
        <f t="shared" si="142"/>
        <v>33.524355300859597</v>
      </c>
      <c r="E4569" s="12">
        <v>517</v>
      </c>
      <c r="F4569" s="12">
        <f t="shared" si="143"/>
        <v>34.489659773182119</v>
      </c>
    </row>
    <row r="4570" spans="1:6" x14ac:dyDescent="0.3">
      <c r="A4570" s="12">
        <v>62</v>
      </c>
      <c r="B4570" s="12">
        <v>200</v>
      </c>
      <c r="C4570" s="12">
        <v>117</v>
      </c>
      <c r="D4570" s="12">
        <f t="shared" si="142"/>
        <v>33.524355300859597</v>
      </c>
      <c r="E4570" s="12">
        <v>517</v>
      </c>
      <c r="F4570" s="12">
        <f t="shared" si="143"/>
        <v>34.489659773182119</v>
      </c>
    </row>
    <row r="4571" spans="1:6" x14ac:dyDescent="0.3">
      <c r="A4571" s="12">
        <v>85</v>
      </c>
      <c r="B4571" s="12">
        <v>85</v>
      </c>
      <c r="C4571" s="12">
        <v>117</v>
      </c>
      <c r="D4571" s="12">
        <f t="shared" si="142"/>
        <v>33.524355300859597</v>
      </c>
      <c r="E4571" s="12">
        <v>517</v>
      </c>
      <c r="F4571" s="12">
        <f t="shared" si="143"/>
        <v>34.489659773182119</v>
      </c>
    </row>
    <row r="4572" spans="1:6" x14ac:dyDescent="0.3">
      <c r="A4572" s="12">
        <v>71</v>
      </c>
      <c r="B4572" s="12">
        <v>108</v>
      </c>
      <c r="C4572" s="12">
        <v>117</v>
      </c>
      <c r="D4572" s="12">
        <f t="shared" si="142"/>
        <v>33.524355300859597</v>
      </c>
      <c r="E4572" s="12">
        <v>517</v>
      </c>
      <c r="F4572" s="12">
        <f t="shared" si="143"/>
        <v>34.489659773182119</v>
      </c>
    </row>
    <row r="4573" spans="1:6" x14ac:dyDescent="0.3">
      <c r="A4573" s="12">
        <v>63</v>
      </c>
      <c r="B4573" s="12">
        <v>0</v>
      </c>
      <c r="C4573" s="12">
        <v>117</v>
      </c>
      <c r="D4573" s="12">
        <f t="shared" si="142"/>
        <v>33.524355300859597</v>
      </c>
      <c r="E4573" s="12">
        <v>517</v>
      </c>
      <c r="F4573" s="12">
        <f t="shared" si="143"/>
        <v>34.489659773182119</v>
      </c>
    </row>
    <row r="4574" spans="1:6" x14ac:dyDescent="0.3">
      <c r="A4574" s="12">
        <v>76</v>
      </c>
      <c r="B4574" s="12">
        <v>41</v>
      </c>
      <c r="C4574" s="12">
        <v>118</v>
      </c>
      <c r="D4574" s="12">
        <f t="shared" si="142"/>
        <v>33.810888252148999</v>
      </c>
      <c r="E4574" s="12">
        <v>518</v>
      </c>
      <c r="F4574" s="12">
        <f t="shared" si="143"/>
        <v>34.556370913942629</v>
      </c>
    </row>
    <row r="4575" spans="1:6" x14ac:dyDescent="0.3">
      <c r="A4575" s="12">
        <v>70</v>
      </c>
      <c r="B4575" s="12">
        <v>40</v>
      </c>
      <c r="C4575" s="12">
        <v>118</v>
      </c>
      <c r="D4575" s="12">
        <f t="shared" si="142"/>
        <v>33.810888252148999</v>
      </c>
      <c r="E4575" s="12">
        <v>518</v>
      </c>
      <c r="F4575" s="12">
        <f t="shared" si="143"/>
        <v>34.556370913942629</v>
      </c>
    </row>
    <row r="4576" spans="1:6" x14ac:dyDescent="0.3">
      <c r="A4576" s="12">
        <v>39</v>
      </c>
      <c r="B4576" s="12">
        <v>8</v>
      </c>
      <c r="C4576" s="12">
        <v>118</v>
      </c>
      <c r="D4576" s="12">
        <f t="shared" si="142"/>
        <v>33.810888252148999</v>
      </c>
      <c r="E4576" s="12">
        <v>519</v>
      </c>
      <c r="F4576" s="12">
        <f t="shared" si="143"/>
        <v>34.623082054703133</v>
      </c>
    </row>
    <row r="4577" spans="1:6" x14ac:dyDescent="0.3">
      <c r="A4577" s="12">
        <v>61</v>
      </c>
      <c r="B4577" s="12">
        <v>312</v>
      </c>
      <c r="C4577" s="12">
        <v>118</v>
      </c>
      <c r="D4577" s="12">
        <f t="shared" si="142"/>
        <v>33.810888252148999</v>
      </c>
      <c r="E4577" s="12">
        <v>519</v>
      </c>
      <c r="F4577" s="12">
        <f t="shared" si="143"/>
        <v>34.623082054703133</v>
      </c>
    </row>
    <row r="4578" spans="1:6" x14ac:dyDescent="0.3">
      <c r="A4578" s="12">
        <v>69</v>
      </c>
      <c r="B4578" s="12">
        <v>20</v>
      </c>
      <c r="C4578" s="12">
        <v>118</v>
      </c>
      <c r="D4578" s="12">
        <f t="shared" si="142"/>
        <v>33.810888252148999</v>
      </c>
      <c r="E4578" s="12">
        <v>520</v>
      </c>
      <c r="F4578" s="12">
        <f t="shared" si="143"/>
        <v>34.689793195463643</v>
      </c>
    </row>
    <row r="4579" spans="1:6" x14ac:dyDescent="0.3">
      <c r="A4579" s="12">
        <v>35</v>
      </c>
      <c r="B4579" s="12">
        <v>188</v>
      </c>
      <c r="C4579" s="12">
        <v>118</v>
      </c>
      <c r="D4579" s="12">
        <f t="shared" si="142"/>
        <v>33.810888252148999</v>
      </c>
      <c r="E4579" s="12">
        <v>521</v>
      </c>
      <c r="F4579" s="12">
        <f t="shared" si="143"/>
        <v>34.756504336224147</v>
      </c>
    </row>
    <row r="4580" spans="1:6" x14ac:dyDescent="0.3">
      <c r="A4580" s="12">
        <v>79</v>
      </c>
      <c r="B4580" s="12">
        <v>86</v>
      </c>
      <c r="C4580" s="12">
        <v>118</v>
      </c>
      <c r="D4580" s="12">
        <f t="shared" si="142"/>
        <v>33.810888252148999</v>
      </c>
      <c r="E4580" s="12">
        <v>522</v>
      </c>
      <c r="F4580" s="12">
        <f t="shared" si="143"/>
        <v>34.823215476984657</v>
      </c>
    </row>
    <row r="4581" spans="1:6" x14ac:dyDescent="0.3">
      <c r="A4581" s="12">
        <v>120</v>
      </c>
      <c r="B4581" s="12">
        <v>22</v>
      </c>
      <c r="C4581" s="12">
        <v>118</v>
      </c>
      <c r="D4581" s="12">
        <f t="shared" si="142"/>
        <v>33.810888252148999</v>
      </c>
      <c r="E4581" s="12">
        <v>524</v>
      </c>
      <c r="F4581" s="12">
        <f t="shared" si="143"/>
        <v>34.956637758505671</v>
      </c>
    </row>
    <row r="4582" spans="1:6" x14ac:dyDescent="0.3">
      <c r="A4582" s="12">
        <v>62</v>
      </c>
      <c r="B4582" s="12">
        <v>391</v>
      </c>
      <c r="C4582" s="12">
        <v>118</v>
      </c>
      <c r="D4582" s="12">
        <f t="shared" si="142"/>
        <v>33.810888252148999</v>
      </c>
      <c r="E4582" s="12">
        <v>525</v>
      </c>
      <c r="F4582" s="12">
        <f t="shared" si="143"/>
        <v>35.023348899266175</v>
      </c>
    </row>
    <row r="4583" spans="1:6" x14ac:dyDescent="0.3">
      <c r="A4583" s="12">
        <v>88</v>
      </c>
      <c r="B4583" s="12">
        <v>109</v>
      </c>
      <c r="C4583" s="12">
        <v>118</v>
      </c>
      <c r="D4583" s="12">
        <f t="shared" si="142"/>
        <v>33.810888252148999</v>
      </c>
      <c r="E4583" s="12">
        <v>525</v>
      </c>
      <c r="F4583" s="12">
        <f t="shared" si="143"/>
        <v>35.023348899266175</v>
      </c>
    </row>
    <row r="4584" spans="1:6" x14ac:dyDescent="0.3">
      <c r="A4584" s="12">
        <v>35</v>
      </c>
      <c r="B4584" s="12">
        <v>148</v>
      </c>
      <c r="C4584" s="12">
        <v>118</v>
      </c>
      <c r="D4584" s="12">
        <f t="shared" si="142"/>
        <v>33.810888252148999</v>
      </c>
      <c r="E4584" s="12">
        <v>525</v>
      </c>
      <c r="F4584" s="12">
        <f t="shared" si="143"/>
        <v>35.023348899266175</v>
      </c>
    </row>
    <row r="4585" spans="1:6" x14ac:dyDescent="0.3">
      <c r="A4585" s="12">
        <v>31</v>
      </c>
      <c r="B4585" s="12">
        <v>103</v>
      </c>
      <c r="C4585" s="12">
        <v>118</v>
      </c>
      <c r="D4585" s="12">
        <f t="shared" si="142"/>
        <v>33.810888252148999</v>
      </c>
      <c r="E4585" s="12">
        <v>527</v>
      </c>
      <c r="F4585" s="12">
        <f t="shared" si="143"/>
        <v>35.156771180787189</v>
      </c>
    </row>
    <row r="4586" spans="1:6" x14ac:dyDescent="0.3">
      <c r="A4586" s="12">
        <v>72</v>
      </c>
      <c r="B4586" s="12">
        <v>25</v>
      </c>
      <c r="C4586" s="12">
        <v>118</v>
      </c>
      <c r="D4586" s="12">
        <f t="shared" si="142"/>
        <v>33.810888252148999</v>
      </c>
      <c r="E4586" s="12">
        <v>529</v>
      </c>
      <c r="F4586" s="12">
        <f t="shared" si="143"/>
        <v>35.290193462308203</v>
      </c>
    </row>
    <row r="4587" spans="1:6" x14ac:dyDescent="0.3">
      <c r="A4587" s="12">
        <v>94</v>
      </c>
      <c r="B4587" s="12">
        <v>163</v>
      </c>
      <c r="C4587" s="12">
        <v>118</v>
      </c>
      <c r="D4587" s="12">
        <f t="shared" si="142"/>
        <v>33.810888252148999</v>
      </c>
      <c r="E4587" s="12">
        <v>529</v>
      </c>
      <c r="F4587" s="12">
        <f t="shared" si="143"/>
        <v>35.290193462308203</v>
      </c>
    </row>
    <row r="4588" spans="1:6" x14ac:dyDescent="0.3">
      <c r="A4588" s="12">
        <v>51</v>
      </c>
      <c r="B4588" s="12">
        <v>77</v>
      </c>
      <c r="C4588" s="12">
        <v>118</v>
      </c>
      <c r="D4588" s="12">
        <f t="shared" si="142"/>
        <v>33.810888252148999</v>
      </c>
      <c r="E4588" s="12">
        <v>529</v>
      </c>
      <c r="F4588" s="12">
        <f t="shared" si="143"/>
        <v>35.290193462308203</v>
      </c>
    </row>
    <row r="4589" spans="1:6" x14ac:dyDescent="0.3">
      <c r="A4589" s="12">
        <v>28</v>
      </c>
      <c r="B4589" s="12">
        <v>806</v>
      </c>
      <c r="C4589" s="12">
        <v>118</v>
      </c>
      <c r="D4589" s="12">
        <f t="shared" si="142"/>
        <v>33.810888252148999</v>
      </c>
      <c r="E4589" s="12">
        <v>530</v>
      </c>
      <c r="F4589" s="12">
        <f t="shared" si="143"/>
        <v>35.356904603068713</v>
      </c>
    </row>
    <row r="4590" spans="1:6" x14ac:dyDescent="0.3">
      <c r="A4590" s="12">
        <v>120</v>
      </c>
      <c r="B4590" s="12">
        <v>22</v>
      </c>
      <c r="C4590" s="12">
        <v>118</v>
      </c>
      <c r="D4590" s="12">
        <f t="shared" si="142"/>
        <v>33.810888252148999</v>
      </c>
      <c r="E4590" s="12">
        <v>531</v>
      </c>
      <c r="F4590" s="12">
        <f t="shared" si="143"/>
        <v>35.423615743829217</v>
      </c>
    </row>
    <row r="4591" spans="1:6" x14ac:dyDescent="0.3">
      <c r="A4591" s="12">
        <v>57</v>
      </c>
      <c r="B4591" s="12">
        <v>37</v>
      </c>
      <c r="C4591" s="12">
        <v>118</v>
      </c>
      <c r="D4591" s="12">
        <f t="shared" si="142"/>
        <v>33.810888252148999</v>
      </c>
      <c r="E4591" s="12">
        <v>531</v>
      </c>
      <c r="F4591" s="12">
        <f t="shared" si="143"/>
        <v>35.423615743829217</v>
      </c>
    </row>
    <row r="4592" spans="1:6" x14ac:dyDescent="0.3">
      <c r="A4592" s="12">
        <v>52</v>
      </c>
      <c r="B4592" s="12">
        <v>43</v>
      </c>
      <c r="C4592" s="12">
        <v>118</v>
      </c>
      <c r="D4592" s="12">
        <f t="shared" si="142"/>
        <v>33.810888252148999</v>
      </c>
      <c r="E4592" s="12">
        <v>531</v>
      </c>
      <c r="F4592" s="12">
        <f t="shared" si="143"/>
        <v>35.423615743829217</v>
      </c>
    </row>
    <row r="4593" spans="1:6" x14ac:dyDescent="0.3">
      <c r="A4593" s="12">
        <v>106</v>
      </c>
      <c r="B4593" s="12">
        <v>56</v>
      </c>
      <c r="C4593" s="12">
        <v>118</v>
      </c>
      <c r="D4593" s="12">
        <f t="shared" si="142"/>
        <v>33.810888252148999</v>
      </c>
      <c r="E4593" s="12">
        <v>532</v>
      </c>
      <c r="F4593" s="12">
        <f t="shared" si="143"/>
        <v>35.490326884589727</v>
      </c>
    </row>
    <row r="4594" spans="1:6" x14ac:dyDescent="0.3">
      <c r="A4594" s="12">
        <v>16</v>
      </c>
      <c r="B4594" s="12">
        <v>58</v>
      </c>
      <c r="C4594" s="12">
        <v>119</v>
      </c>
      <c r="D4594" s="12">
        <f t="shared" si="142"/>
        <v>34.097421203438394</v>
      </c>
      <c r="E4594" s="12">
        <v>532</v>
      </c>
      <c r="F4594" s="12">
        <f t="shared" si="143"/>
        <v>35.490326884589727</v>
      </c>
    </row>
    <row r="4595" spans="1:6" x14ac:dyDescent="0.3">
      <c r="A4595" s="12">
        <v>81</v>
      </c>
      <c r="B4595" s="12">
        <v>230</v>
      </c>
      <c r="C4595" s="12">
        <v>119</v>
      </c>
      <c r="D4595" s="12">
        <f t="shared" si="142"/>
        <v>34.097421203438394</v>
      </c>
      <c r="E4595" s="12">
        <v>533</v>
      </c>
      <c r="F4595" s="12">
        <f t="shared" si="143"/>
        <v>35.557038025350231</v>
      </c>
    </row>
    <row r="4596" spans="1:6" x14ac:dyDescent="0.3">
      <c r="A4596" s="12">
        <v>98</v>
      </c>
      <c r="B4596" s="12">
        <v>103</v>
      </c>
      <c r="C4596" s="12">
        <v>119</v>
      </c>
      <c r="D4596" s="12">
        <f t="shared" si="142"/>
        <v>34.097421203438394</v>
      </c>
      <c r="E4596" s="12">
        <v>533</v>
      </c>
      <c r="F4596" s="12">
        <f t="shared" si="143"/>
        <v>35.557038025350231</v>
      </c>
    </row>
    <row r="4597" spans="1:6" x14ac:dyDescent="0.3">
      <c r="A4597" s="12">
        <v>27</v>
      </c>
      <c r="B4597" s="12">
        <v>17</v>
      </c>
      <c r="C4597" s="12">
        <v>119</v>
      </c>
      <c r="D4597" s="12">
        <f t="shared" si="142"/>
        <v>34.097421203438394</v>
      </c>
      <c r="E4597" s="12">
        <v>533</v>
      </c>
      <c r="F4597" s="12">
        <f t="shared" si="143"/>
        <v>35.557038025350231</v>
      </c>
    </row>
    <row r="4598" spans="1:6" x14ac:dyDescent="0.3">
      <c r="A4598" s="12">
        <v>14</v>
      </c>
      <c r="B4598" s="12">
        <v>180</v>
      </c>
      <c r="C4598" s="12">
        <v>119</v>
      </c>
      <c r="D4598" s="12">
        <f t="shared" si="142"/>
        <v>34.097421203438394</v>
      </c>
      <c r="E4598" s="12">
        <v>533</v>
      </c>
      <c r="F4598" s="12">
        <f t="shared" si="143"/>
        <v>35.557038025350231</v>
      </c>
    </row>
    <row r="4599" spans="1:6" x14ac:dyDescent="0.3">
      <c r="A4599" s="12">
        <v>100</v>
      </c>
      <c r="B4599" s="12">
        <v>3</v>
      </c>
      <c r="C4599" s="12">
        <v>119</v>
      </c>
      <c r="D4599" s="12">
        <f t="shared" si="142"/>
        <v>34.097421203438394</v>
      </c>
      <c r="E4599" s="12">
        <v>533</v>
      </c>
      <c r="F4599" s="12">
        <f t="shared" si="143"/>
        <v>35.557038025350231</v>
      </c>
    </row>
    <row r="4600" spans="1:6" x14ac:dyDescent="0.3">
      <c r="A4600" s="12">
        <v>17</v>
      </c>
      <c r="B4600" s="12">
        <v>88</v>
      </c>
      <c r="C4600" s="12">
        <v>119</v>
      </c>
      <c r="D4600" s="12">
        <f t="shared" si="142"/>
        <v>34.097421203438394</v>
      </c>
      <c r="E4600" s="12">
        <v>533</v>
      </c>
      <c r="F4600" s="12">
        <f t="shared" si="143"/>
        <v>35.557038025350231</v>
      </c>
    </row>
    <row r="4601" spans="1:6" x14ac:dyDescent="0.3">
      <c r="A4601" s="12">
        <v>96</v>
      </c>
      <c r="B4601" s="12">
        <v>208</v>
      </c>
      <c r="C4601" s="12">
        <v>119</v>
      </c>
      <c r="D4601" s="12">
        <f t="shared" si="142"/>
        <v>34.097421203438394</v>
      </c>
      <c r="E4601" s="12">
        <v>534</v>
      </c>
      <c r="F4601" s="12">
        <f t="shared" si="143"/>
        <v>35.623749166110741</v>
      </c>
    </row>
    <row r="4602" spans="1:6" x14ac:dyDescent="0.3">
      <c r="A4602" s="12">
        <v>160</v>
      </c>
      <c r="B4602" s="12">
        <v>76</v>
      </c>
      <c r="C4602" s="12">
        <v>119</v>
      </c>
      <c r="D4602" s="12">
        <f t="shared" si="142"/>
        <v>34.097421203438394</v>
      </c>
      <c r="E4602" s="12">
        <v>535</v>
      </c>
      <c r="F4602" s="12">
        <f t="shared" si="143"/>
        <v>35.690460306871245</v>
      </c>
    </row>
    <row r="4603" spans="1:6" x14ac:dyDescent="0.3">
      <c r="A4603" s="12">
        <v>22</v>
      </c>
      <c r="B4603" s="12">
        <v>115</v>
      </c>
      <c r="C4603" s="12">
        <v>119</v>
      </c>
      <c r="D4603" s="12">
        <f t="shared" si="142"/>
        <v>34.097421203438394</v>
      </c>
      <c r="E4603" s="12">
        <v>535</v>
      </c>
      <c r="F4603" s="12">
        <f t="shared" si="143"/>
        <v>35.690460306871245</v>
      </c>
    </row>
    <row r="4604" spans="1:6" x14ac:dyDescent="0.3">
      <c r="A4604" s="12">
        <v>62</v>
      </c>
      <c r="B4604" s="12">
        <v>144</v>
      </c>
      <c r="C4604" s="12">
        <v>119</v>
      </c>
      <c r="D4604" s="12">
        <f t="shared" si="142"/>
        <v>34.097421203438394</v>
      </c>
      <c r="E4604" s="12">
        <v>535</v>
      </c>
      <c r="F4604" s="12">
        <f t="shared" si="143"/>
        <v>35.690460306871245</v>
      </c>
    </row>
    <row r="4605" spans="1:6" x14ac:dyDescent="0.3">
      <c r="A4605" s="12">
        <v>89</v>
      </c>
      <c r="B4605" s="12">
        <v>83</v>
      </c>
      <c r="C4605" s="12">
        <v>119</v>
      </c>
      <c r="D4605" s="12">
        <f t="shared" si="142"/>
        <v>34.097421203438394</v>
      </c>
      <c r="E4605" s="12">
        <v>535</v>
      </c>
      <c r="F4605" s="12">
        <f t="shared" si="143"/>
        <v>35.690460306871245</v>
      </c>
    </row>
    <row r="4606" spans="1:6" x14ac:dyDescent="0.3">
      <c r="A4606" s="12">
        <v>20</v>
      </c>
      <c r="B4606" s="12">
        <v>315</v>
      </c>
      <c r="C4606" s="12">
        <v>119</v>
      </c>
      <c r="D4606" s="12">
        <f t="shared" si="142"/>
        <v>34.097421203438394</v>
      </c>
      <c r="E4606" s="12">
        <v>536</v>
      </c>
      <c r="F4606" s="12">
        <f t="shared" si="143"/>
        <v>35.757171447631755</v>
      </c>
    </row>
    <row r="4607" spans="1:6" x14ac:dyDescent="0.3">
      <c r="A4607" s="12">
        <v>70</v>
      </c>
      <c r="B4607" s="12">
        <v>337</v>
      </c>
      <c r="C4607" s="12">
        <v>119</v>
      </c>
      <c r="D4607" s="12">
        <f t="shared" si="142"/>
        <v>34.097421203438394</v>
      </c>
      <c r="E4607" s="12">
        <v>536</v>
      </c>
      <c r="F4607" s="12">
        <f t="shared" si="143"/>
        <v>35.757171447631755</v>
      </c>
    </row>
    <row r="4608" spans="1:6" x14ac:dyDescent="0.3">
      <c r="A4608" s="12">
        <v>51</v>
      </c>
      <c r="B4608" s="12">
        <v>25</v>
      </c>
      <c r="C4608" s="12">
        <v>119</v>
      </c>
      <c r="D4608" s="12">
        <f t="shared" si="142"/>
        <v>34.097421203438394</v>
      </c>
      <c r="E4608" s="12">
        <v>537</v>
      </c>
      <c r="F4608" s="12">
        <f t="shared" si="143"/>
        <v>35.823882588392259</v>
      </c>
    </row>
    <row r="4609" spans="1:6" x14ac:dyDescent="0.3">
      <c r="A4609" s="12">
        <v>78</v>
      </c>
      <c r="B4609" s="12">
        <v>164</v>
      </c>
      <c r="C4609" s="12">
        <v>119</v>
      </c>
      <c r="D4609" s="12">
        <f t="shared" si="142"/>
        <v>34.097421203438394</v>
      </c>
      <c r="E4609" s="12">
        <v>539</v>
      </c>
      <c r="F4609" s="12">
        <f t="shared" si="143"/>
        <v>35.957304869913273</v>
      </c>
    </row>
    <row r="4610" spans="1:6" x14ac:dyDescent="0.3">
      <c r="A4610" s="12">
        <v>23</v>
      </c>
      <c r="B4610" s="12">
        <v>532</v>
      </c>
      <c r="C4610" s="12">
        <v>119</v>
      </c>
      <c r="D4610" s="12">
        <f t="shared" si="142"/>
        <v>34.097421203438394</v>
      </c>
      <c r="E4610" s="12">
        <v>539</v>
      </c>
      <c r="F4610" s="12">
        <f t="shared" si="143"/>
        <v>35.957304869913273</v>
      </c>
    </row>
    <row r="4611" spans="1:6" x14ac:dyDescent="0.3">
      <c r="A4611" s="12">
        <v>62</v>
      </c>
      <c r="B4611" s="12">
        <v>7</v>
      </c>
      <c r="C4611" s="12">
        <v>119</v>
      </c>
      <c r="D4611" s="12">
        <f t="shared" ref="D4611:D4674" si="144">C4611*100/LARGE(C4611:C9627,1)</f>
        <v>34.097421203438394</v>
      </c>
      <c r="E4611" s="12">
        <v>540</v>
      </c>
      <c r="F4611" s="12">
        <f t="shared" ref="F4611:F4674" si="145">E4611*100/LARGE(E4611:E9627,1)</f>
        <v>36.024016010673783</v>
      </c>
    </row>
    <row r="4612" spans="1:6" x14ac:dyDescent="0.3">
      <c r="A4612" s="12">
        <v>53</v>
      </c>
      <c r="B4612" s="12">
        <v>157</v>
      </c>
      <c r="C4612" s="12">
        <v>119</v>
      </c>
      <c r="D4612" s="12">
        <f t="shared" si="144"/>
        <v>34.097421203438394</v>
      </c>
      <c r="E4612" s="12">
        <v>541</v>
      </c>
      <c r="F4612" s="12">
        <f t="shared" si="145"/>
        <v>36.090727151434287</v>
      </c>
    </row>
    <row r="4613" spans="1:6" x14ac:dyDescent="0.3">
      <c r="A4613" s="12">
        <v>84</v>
      </c>
      <c r="B4613" s="12">
        <v>235</v>
      </c>
      <c r="C4613" s="12">
        <v>119</v>
      </c>
      <c r="D4613" s="12">
        <f t="shared" si="144"/>
        <v>34.097421203438394</v>
      </c>
      <c r="E4613" s="12">
        <v>542</v>
      </c>
      <c r="F4613" s="12">
        <f t="shared" si="145"/>
        <v>36.157438292194797</v>
      </c>
    </row>
    <row r="4614" spans="1:6" x14ac:dyDescent="0.3">
      <c r="A4614" s="12">
        <v>147</v>
      </c>
      <c r="B4614" s="12">
        <v>123</v>
      </c>
      <c r="C4614" s="12">
        <v>119</v>
      </c>
      <c r="D4614" s="12">
        <f t="shared" si="144"/>
        <v>34.097421203438394</v>
      </c>
      <c r="E4614" s="12">
        <v>543</v>
      </c>
      <c r="F4614" s="12">
        <f t="shared" si="145"/>
        <v>36.224149432955301</v>
      </c>
    </row>
    <row r="4615" spans="1:6" x14ac:dyDescent="0.3">
      <c r="A4615" s="12">
        <v>66</v>
      </c>
      <c r="B4615" s="12">
        <v>292</v>
      </c>
      <c r="C4615" s="12">
        <v>119</v>
      </c>
      <c r="D4615" s="12">
        <f t="shared" si="144"/>
        <v>34.097421203438394</v>
      </c>
      <c r="E4615" s="12">
        <v>543</v>
      </c>
      <c r="F4615" s="12">
        <f t="shared" si="145"/>
        <v>36.224149432955301</v>
      </c>
    </row>
    <row r="4616" spans="1:6" x14ac:dyDescent="0.3">
      <c r="A4616" s="12">
        <v>66</v>
      </c>
      <c r="B4616" s="12">
        <v>72</v>
      </c>
      <c r="C4616" s="12">
        <v>119</v>
      </c>
      <c r="D4616" s="12">
        <f t="shared" si="144"/>
        <v>34.097421203438394</v>
      </c>
      <c r="E4616" s="12">
        <v>543</v>
      </c>
      <c r="F4616" s="12">
        <f t="shared" si="145"/>
        <v>36.224149432955301</v>
      </c>
    </row>
    <row r="4617" spans="1:6" x14ac:dyDescent="0.3">
      <c r="A4617" s="12">
        <v>45</v>
      </c>
      <c r="B4617" s="12">
        <v>110</v>
      </c>
      <c r="C4617" s="12">
        <v>119</v>
      </c>
      <c r="D4617" s="12">
        <f t="shared" si="144"/>
        <v>34.097421203438394</v>
      </c>
      <c r="E4617" s="12">
        <v>543</v>
      </c>
      <c r="F4617" s="12">
        <f t="shared" si="145"/>
        <v>36.224149432955301</v>
      </c>
    </row>
    <row r="4618" spans="1:6" x14ac:dyDescent="0.3">
      <c r="A4618" s="12">
        <v>60</v>
      </c>
      <c r="B4618" s="12">
        <v>48</v>
      </c>
      <c r="C4618" s="12">
        <v>119</v>
      </c>
      <c r="D4618" s="12">
        <f t="shared" si="144"/>
        <v>34.097421203438394</v>
      </c>
      <c r="E4618" s="12">
        <v>543</v>
      </c>
      <c r="F4618" s="12">
        <f t="shared" si="145"/>
        <v>36.224149432955301</v>
      </c>
    </row>
    <row r="4619" spans="1:6" x14ac:dyDescent="0.3">
      <c r="A4619" s="12">
        <v>53</v>
      </c>
      <c r="B4619" s="12">
        <v>87</v>
      </c>
      <c r="C4619" s="12">
        <v>120</v>
      </c>
      <c r="D4619" s="12">
        <f t="shared" si="144"/>
        <v>34.383954154727796</v>
      </c>
      <c r="E4619" s="12">
        <v>545</v>
      </c>
      <c r="F4619" s="12">
        <f t="shared" si="145"/>
        <v>36.357571714476315</v>
      </c>
    </row>
    <row r="4620" spans="1:6" x14ac:dyDescent="0.3">
      <c r="A4620" s="12">
        <v>56</v>
      </c>
      <c r="B4620" s="12">
        <v>90</v>
      </c>
      <c r="C4620" s="12">
        <v>120</v>
      </c>
      <c r="D4620" s="12">
        <f t="shared" si="144"/>
        <v>34.383954154727796</v>
      </c>
      <c r="E4620" s="12">
        <v>545</v>
      </c>
      <c r="F4620" s="12">
        <f t="shared" si="145"/>
        <v>36.357571714476315</v>
      </c>
    </row>
    <row r="4621" spans="1:6" x14ac:dyDescent="0.3">
      <c r="A4621" s="12">
        <v>70</v>
      </c>
      <c r="B4621" s="12">
        <v>337</v>
      </c>
      <c r="C4621" s="12">
        <v>120</v>
      </c>
      <c r="D4621" s="12">
        <f t="shared" si="144"/>
        <v>34.383954154727796</v>
      </c>
      <c r="E4621" s="12">
        <v>545</v>
      </c>
      <c r="F4621" s="12">
        <f t="shared" si="145"/>
        <v>36.357571714476315</v>
      </c>
    </row>
    <row r="4622" spans="1:6" x14ac:dyDescent="0.3">
      <c r="A4622" s="12">
        <v>41</v>
      </c>
      <c r="B4622" s="12">
        <v>169</v>
      </c>
      <c r="C4622" s="12">
        <v>120</v>
      </c>
      <c r="D4622" s="12">
        <f t="shared" si="144"/>
        <v>34.383954154727796</v>
      </c>
      <c r="E4622" s="12">
        <v>547</v>
      </c>
      <c r="F4622" s="12">
        <f t="shared" si="145"/>
        <v>36.490993995997329</v>
      </c>
    </row>
    <row r="4623" spans="1:6" x14ac:dyDescent="0.3">
      <c r="A4623" s="12">
        <v>19</v>
      </c>
      <c r="B4623" s="12">
        <v>246</v>
      </c>
      <c r="C4623" s="12">
        <v>120</v>
      </c>
      <c r="D4623" s="12">
        <f t="shared" si="144"/>
        <v>34.383954154727796</v>
      </c>
      <c r="E4623" s="12">
        <v>548</v>
      </c>
      <c r="F4623" s="12">
        <f t="shared" si="145"/>
        <v>36.557705136757839</v>
      </c>
    </row>
    <row r="4624" spans="1:6" x14ac:dyDescent="0.3">
      <c r="A4624" s="12">
        <v>61</v>
      </c>
      <c r="B4624" s="12">
        <v>124</v>
      </c>
      <c r="C4624" s="12">
        <v>120</v>
      </c>
      <c r="D4624" s="12">
        <f t="shared" si="144"/>
        <v>34.383954154727796</v>
      </c>
      <c r="E4624" s="12">
        <v>548</v>
      </c>
      <c r="F4624" s="12">
        <f t="shared" si="145"/>
        <v>36.557705136757839</v>
      </c>
    </row>
    <row r="4625" spans="1:6" x14ac:dyDescent="0.3">
      <c r="A4625" s="12">
        <v>99</v>
      </c>
      <c r="B4625" s="12">
        <v>82</v>
      </c>
      <c r="C4625" s="12">
        <v>120</v>
      </c>
      <c r="D4625" s="12">
        <f t="shared" si="144"/>
        <v>34.383954154727796</v>
      </c>
      <c r="E4625" s="12">
        <v>548</v>
      </c>
      <c r="F4625" s="12">
        <f t="shared" si="145"/>
        <v>36.557705136757839</v>
      </c>
    </row>
    <row r="4626" spans="1:6" x14ac:dyDescent="0.3">
      <c r="A4626" s="12">
        <v>42</v>
      </c>
      <c r="B4626" s="12">
        <v>308</v>
      </c>
      <c r="C4626" s="12">
        <v>120</v>
      </c>
      <c r="D4626" s="12">
        <f t="shared" si="144"/>
        <v>34.383954154727796</v>
      </c>
      <c r="E4626" s="12">
        <v>549</v>
      </c>
      <c r="F4626" s="12">
        <f t="shared" si="145"/>
        <v>36.624416277518343</v>
      </c>
    </row>
    <row r="4627" spans="1:6" x14ac:dyDescent="0.3">
      <c r="A4627" s="12">
        <v>55</v>
      </c>
      <c r="B4627" s="12">
        <v>187</v>
      </c>
      <c r="C4627" s="12">
        <v>120</v>
      </c>
      <c r="D4627" s="12">
        <f t="shared" si="144"/>
        <v>34.383954154727796</v>
      </c>
      <c r="E4627" s="12">
        <v>550</v>
      </c>
      <c r="F4627" s="12">
        <f t="shared" si="145"/>
        <v>36.691127418278853</v>
      </c>
    </row>
    <row r="4628" spans="1:6" x14ac:dyDescent="0.3">
      <c r="A4628" s="12">
        <v>55</v>
      </c>
      <c r="B4628" s="12">
        <v>61</v>
      </c>
      <c r="C4628" s="12">
        <v>120</v>
      </c>
      <c r="D4628" s="12">
        <f t="shared" si="144"/>
        <v>34.383954154727796</v>
      </c>
      <c r="E4628" s="12">
        <v>551</v>
      </c>
      <c r="F4628" s="12">
        <f t="shared" si="145"/>
        <v>36.757838559039357</v>
      </c>
    </row>
    <row r="4629" spans="1:6" x14ac:dyDescent="0.3">
      <c r="A4629" s="12">
        <v>14</v>
      </c>
      <c r="B4629" s="12">
        <v>163</v>
      </c>
      <c r="C4629" s="12">
        <v>120</v>
      </c>
      <c r="D4629" s="12">
        <f t="shared" si="144"/>
        <v>34.383954154727796</v>
      </c>
      <c r="E4629" s="12">
        <v>551</v>
      </c>
      <c r="F4629" s="12">
        <f t="shared" si="145"/>
        <v>36.757838559039357</v>
      </c>
    </row>
    <row r="4630" spans="1:6" x14ac:dyDescent="0.3">
      <c r="A4630" s="12">
        <v>38</v>
      </c>
      <c r="B4630" s="12">
        <v>163</v>
      </c>
      <c r="C4630" s="12">
        <v>120</v>
      </c>
      <c r="D4630" s="12">
        <f t="shared" si="144"/>
        <v>34.383954154727796</v>
      </c>
      <c r="E4630" s="12">
        <v>552</v>
      </c>
      <c r="F4630" s="12">
        <f t="shared" si="145"/>
        <v>36.824549699799867</v>
      </c>
    </row>
    <row r="4631" spans="1:6" x14ac:dyDescent="0.3">
      <c r="A4631" s="12">
        <v>28</v>
      </c>
      <c r="B4631" s="12">
        <v>163</v>
      </c>
      <c r="C4631" s="12">
        <v>120</v>
      </c>
      <c r="D4631" s="12">
        <f t="shared" si="144"/>
        <v>34.383954154727796</v>
      </c>
      <c r="E4631" s="12">
        <v>552</v>
      </c>
      <c r="F4631" s="12">
        <f t="shared" si="145"/>
        <v>36.824549699799867</v>
      </c>
    </row>
    <row r="4632" spans="1:6" x14ac:dyDescent="0.3">
      <c r="A4632" s="12">
        <v>27</v>
      </c>
      <c r="B4632" s="12">
        <v>163</v>
      </c>
      <c r="C4632" s="12">
        <v>120</v>
      </c>
      <c r="D4632" s="12">
        <f t="shared" si="144"/>
        <v>34.383954154727796</v>
      </c>
      <c r="E4632" s="12">
        <v>553</v>
      </c>
      <c r="F4632" s="12">
        <f t="shared" si="145"/>
        <v>36.891260840560371</v>
      </c>
    </row>
    <row r="4633" spans="1:6" x14ac:dyDescent="0.3">
      <c r="A4633" s="12">
        <v>93</v>
      </c>
      <c r="B4633" s="12">
        <v>811</v>
      </c>
      <c r="C4633" s="12">
        <v>120</v>
      </c>
      <c r="D4633" s="12">
        <f t="shared" si="144"/>
        <v>34.383954154727796</v>
      </c>
      <c r="E4633" s="12">
        <v>553</v>
      </c>
      <c r="F4633" s="12">
        <f t="shared" si="145"/>
        <v>36.891260840560371</v>
      </c>
    </row>
    <row r="4634" spans="1:6" x14ac:dyDescent="0.3">
      <c r="A4634" s="12">
        <v>43</v>
      </c>
      <c r="B4634" s="12">
        <v>811</v>
      </c>
      <c r="C4634" s="12">
        <v>120</v>
      </c>
      <c r="D4634" s="12">
        <f t="shared" si="144"/>
        <v>34.383954154727796</v>
      </c>
      <c r="E4634" s="12">
        <v>555</v>
      </c>
      <c r="F4634" s="12">
        <f t="shared" si="145"/>
        <v>37.024683122081385</v>
      </c>
    </row>
    <row r="4635" spans="1:6" x14ac:dyDescent="0.3">
      <c r="A4635" s="12">
        <v>35</v>
      </c>
      <c r="B4635" s="12">
        <v>811</v>
      </c>
      <c r="C4635" s="12">
        <v>121</v>
      </c>
      <c r="D4635" s="12">
        <f t="shared" si="144"/>
        <v>34.670487106017191</v>
      </c>
      <c r="E4635" s="12">
        <v>556</v>
      </c>
      <c r="F4635" s="12">
        <f t="shared" si="145"/>
        <v>37.091394262841895</v>
      </c>
    </row>
    <row r="4636" spans="1:6" x14ac:dyDescent="0.3">
      <c r="A4636" s="12">
        <v>52</v>
      </c>
      <c r="B4636" s="12">
        <v>180</v>
      </c>
      <c r="C4636" s="12">
        <v>121</v>
      </c>
      <c r="D4636" s="12">
        <f t="shared" si="144"/>
        <v>34.670487106017191</v>
      </c>
      <c r="E4636" s="12">
        <v>558</v>
      </c>
      <c r="F4636" s="12">
        <f t="shared" si="145"/>
        <v>37.224816544362909</v>
      </c>
    </row>
    <row r="4637" spans="1:6" x14ac:dyDescent="0.3">
      <c r="A4637" s="12">
        <v>31</v>
      </c>
      <c r="B4637" s="12">
        <v>495</v>
      </c>
      <c r="C4637" s="12">
        <v>121</v>
      </c>
      <c r="D4637" s="12">
        <f t="shared" si="144"/>
        <v>34.670487106017191</v>
      </c>
      <c r="E4637" s="12">
        <v>560</v>
      </c>
      <c r="F4637" s="12">
        <f t="shared" si="145"/>
        <v>37.358238825883923</v>
      </c>
    </row>
    <row r="4638" spans="1:6" x14ac:dyDescent="0.3">
      <c r="A4638" s="12">
        <v>29</v>
      </c>
      <c r="B4638" s="12">
        <v>17</v>
      </c>
      <c r="C4638" s="12">
        <v>121</v>
      </c>
      <c r="D4638" s="12">
        <f t="shared" si="144"/>
        <v>34.670487106017191</v>
      </c>
      <c r="E4638" s="12">
        <v>560</v>
      </c>
      <c r="F4638" s="12">
        <f t="shared" si="145"/>
        <v>37.358238825883923</v>
      </c>
    </row>
    <row r="4639" spans="1:6" x14ac:dyDescent="0.3">
      <c r="A4639" s="12">
        <v>77</v>
      </c>
      <c r="B4639" s="12">
        <v>109</v>
      </c>
      <c r="C4639" s="12">
        <v>121</v>
      </c>
      <c r="D4639" s="12">
        <f t="shared" si="144"/>
        <v>34.670487106017191</v>
      </c>
      <c r="E4639" s="12">
        <v>560</v>
      </c>
      <c r="F4639" s="12">
        <f t="shared" si="145"/>
        <v>37.358238825883923</v>
      </c>
    </row>
    <row r="4640" spans="1:6" x14ac:dyDescent="0.3">
      <c r="A4640" s="12">
        <v>80</v>
      </c>
      <c r="B4640" s="12">
        <v>249</v>
      </c>
      <c r="C4640" s="12">
        <v>121</v>
      </c>
      <c r="D4640" s="12">
        <f t="shared" si="144"/>
        <v>34.670487106017191</v>
      </c>
      <c r="E4640" s="12">
        <v>561</v>
      </c>
      <c r="F4640" s="12">
        <f t="shared" si="145"/>
        <v>37.424949966644427</v>
      </c>
    </row>
    <row r="4641" spans="1:6" x14ac:dyDescent="0.3">
      <c r="A4641" s="12">
        <v>73</v>
      </c>
      <c r="B4641" s="12">
        <v>162</v>
      </c>
      <c r="C4641" s="12">
        <v>121</v>
      </c>
      <c r="D4641" s="12">
        <f t="shared" si="144"/>
        <v>34.670487106017191</v>
      </c>
      <c r="E4641" s="12">
        <v>562</v>
      </c>
      <c r="F4641" s="12">
        <f t="shared" si="145"/>
        <v>37.491661107404937</v>
      </c>
    </row>
    <row r="4642" spans="1:6" x14ac:dyDescent="0.3">
      <c r="A4642" s="12">
        <v>87</v>
      </c>
      <c r="B4642" s="12">
        <v>7</v>
      </c>
      <c r="C4642" s="12">
        <v>121</v>
      </c>
      <c r="D4642" s="12">
        <f t="shared" si="144"/>
        <v>34.670487106017191</v>
      </c>
      <c r="E4642" s="12">
        <v>562</v>
      </c>
      <c r="F4642" s="12">
        <f t="shared" si="145"/>
        <v>37.491661107404937</v>
      </c>
    </row>
    <row r="4643" spans="1:6" x14ac:dyDescent="0.3">
      <c r="A4643" s="12">
        <v>112</v>
      </c>
      <c r="B4643" s="12">
        <v>80</v>
      </c>
      <c r="C4643" s="12">
        <v>121</v>
      </c>
      <c r="D4643" s="12">
        <f t="shared" si="144"/>
        <v>34.670487106017191</v>
      </c>
      <c r="E4643" s="12">
        <v>563</v>
      </c>
      <c r="F4643" s="12">
        <f t="shared" si="145"/>
        <v>37.558372248165441</v>
      </c>
    </row>
    <row r="4644" spans="1:6" x14ac:dyDescent="0.3">
      <c r="A4644" s="12">
        <v>39</v>
      </c>
      <c r="B4644" s="12">
        <v>625</v>
      </c>
      <c r="C4644" s="12">
        <v>121</v>
      </c>
      <c r="D4644" s="12">
        <f t="shared" si="144"/>
        <v>34.670487106017191</v>
      </c>
      <c r="E4644" s="12">
        <v>563</v>
      </c>
      <c r="F4644" s="12">
        <f t="shared" si="145"/>
        <v>37.558372248165441</v>
      </c>
    </row>
    <row r="4645" spans="1:6" x14ac:dyDescent="0.3">
      <c r="A4645" s="12">
        <v>64</v>
      </c>
      <c r="B4645" s="12">
        <v>70</v>
      </c>
      <c r="C4645" s="12">
        <v>121</v>
      </c>
      <c r="D4645" s="12">
        <f t="shared" si="144"/>
        <v>34.670487106017191</v>
      </c>
      <c r="E4645" s="12">
        <v>563</v>
      </c>
      <c r="F4645" s="12">
        <f t="shared" si="145"/>
        <v>37.558372248165441</v>
      </c>
    </row>
    <row r="4646" spans="1:6" x14ac:dyDescent="0.3">
      <c r="A4646" s="12">
        <v>41</v>
      </c>
      <c r="B4646" s="12">
        <v>80</v>
      </c>
      <c r="C4646" s="12">
        <v>121</v>
      </c>
      <c r="D4646" s="12">
        <f t="shared" si="144"/>
        <v>34.670487106017191</v>
      </c>
      <c r="E4646" s="12">
        <v>564</v>
      </c>
      <c r="F4646" s="12">
        <f t="shared" si="145"/>
        <v>37.625083388925951</v>
      </c>
    </row>
    <row r="4647" spans="1:6" x14ac:dyDescent="0.3">
      <c r="A4647" s="12">
        <v>52</v>
      </c>
      <c r="B4647" s="12">
        <v>147</v>
      </c>
      <c r="C4647" s="12">
        <v>121</v>
      </c>
      <c r="D4647" s="12">
        <f t="shared" si="144"/>
        <v>34.670487106017191</v>
      </c>
      <c r="E4647" s="12">
        <v>565</v>
      </c>
      <c r="F4647" s="12">
        <f t="shared" si="145"/>
        <v>37.691794529686454</v>
      </c>
    </row>
    <row r="4648" spans="1:6" x14ac:dyDescent="0.3">
      <c r="A4648" s="12">
        <v>47</v>
      </c>
      <c r="B4648" s="12">
        <v>47</v>
      </c>
      <c r="C4648" s="12">
        <v>121</v>
      </c>
      <c r="D4648" s="12">
        <f t="shared" si="144"/>
        <v>34.670487106017191</v>
      </c>
      <c r="E4648" s="12">
        <v>565</v>
      </c>
      <c r="F4648" s="12">
        <f t="shared" si="145"/>
        <v>37.691794529686454</v>
      </c>
    </row>
    <row r="4649" spans="1:6" x14ac:dyDescent="0.3">
      <c r="A4649" s="12">
        <v>121</v>
      </c>
      <c r="B4649" s="12">
        <v>250</v>
      </c>
      <c r="C4649" s="12">
        <v>122</v>
      </c>
      <c r="D4649" s="12">
        <f t="shared" si="144"/>
        <v>34.957020057306593</v>
      </c>
      <c r="E4649" s="12">
        <v>566</v>
      </c>
      <c r="F4649" s="12">
        <f t="shared" si="145"/>
        <v>37.758505670446965</v>
      </c>
    </row>
    <row r="4650" spans="1:6" x14ac:dyDescent="0.3">
      <c r="A4650" s="12">
        <v>55</v>
      </c>
      <c r="B4650" s="12">
        <v>121</v>
      </c>
      <c r="C4650" s="12">
        <v>122</v>
      </c>
      <c r="D4650" s="12">
        <f t="shared" si="144"/>
        <v>34.957020057306593</v>
      </c>
      <c r="E4650" s="12">
        <v>567</v>
      </c>
      <c r="F4650" s="12">
        <f t="shared" si="145"/>
        <v>37.825216811207468</v>
      </c>
    </row>
    <row r="4651" spans="1:6" x14ac:dyDescent="0.3">
      <c r="A4651" s="12">
        <v>108</v>
      </c>
      <c r="B4651" s="12">
        <v>247</v>
      </c>
      <c r="C4651" s="12">
        <v>122</v>
      </c>
      <c r="D4651" s="12">
        <f t="shared" si="144"/>
        <v>34.957020057306593</v>
      </c>
      <c r="E4651" s="12">
        <v>567</v>
      </c>
      <c r="F4651" s="12">
        <f t="shared" si="145"/>
        <v>37.825216811207468</v>
      </c>
    </row>
    <row r="4652" spans="1:6" x14ac:dyDescent="0.3">
      <c r="A4652" s="12">
        <v>15</v>
      </c>
      <c r="B4652" s="12">
        <v>108</v>
      </c>
      <c r="C4652" s="12">
        <v>122</v>
      </c>
      <c r="D4652" s="12">
        <f t="shared" si="144"/>
        <v>34.957020057306593</v>
      </c>
      <c r="E4652" s="12">
        <v>567</v>
      </c>
      <c r="F4652" s="12">
        <f t="shared" si="145"/>
        <v>37.825216811207468</v>
      </c>
    </row>
    <row r="4653" spans="1:6" x14ac:dyDescent="0.3">
      <c r="A4653" s="12">
        <v>45</v>
      </c>
      <c r="B4653" s="12">
        <v>139</v>
      </c>
      <c r="C4653" s="12">
        <v>122</v>
      </c>
      <c r="D4653" s="12">
        <f t="shared" si="144"/>
        <v>34.957020057306593</v>
      </c>
      <c r="E4653" s="12">
        <v>568</v>
      </c>
      <c r="F4653" s="12">
        <f t="shared" si="145"/>
        <v>37.891927951967979</v>
      </c>
    </row>
    <row r="4654" spans="1:6" x14ac:dyDescent="0.3">
      <c r="A4654" s="12">
        <v>55</v>
      </c>
      <c r="B4654" s="12">
        <v>617</v>
      </c>
      <c r="C4654" s="12">
        <v>122</v>
      </c>
      <c r="D4654" s="12">
        <f t="shared" si="144"/>
        <v>34.957020057306593</v>
      </c>
      <c r="E4654" s="12">
        <v>568</v>
      </c>
      <c r="F4654" s="12">
        <f t="shared" si="145"/>
        <v>37.891927951967979</v>
      </c>
    </row>
    <row r="4655" spans="1:6" x14ac:dyDescent="0.3">
      <c r="A4655" s="12">
        <v>65</v>
      </c>
      <c r="B4655" s="12">
        <v>617</v>
      </c>
      <c r="C4655" s="12">
        <v>122</v>
      </c>
      <c r="D4655" s="12">
        <f t="shared" si="144"/>
        <v>34.957020057306593</v>
      </c>
      <c r="E4655" s="12">
        <v>568</v>
      </c>
      <c r="F4655" s="12">
        <f t="shared" si="145"/>
        <v>37.891927951967979</v>
      </c>
    </row>
    <row r="4656" spans="1:6" x14ac:dyDescent="0.3">
      <c r="A4656" s="12">
        <v>144</v>
      </c>
      <c r="B4656" s="12">
        <v>617</v>
      </c>
      <c r="C4656" s="12">
        <v>122</v>
      </c>
      <c r="D4656" s="12">
        <f t="shared" si="144"/>
        <v>34.957020057306593</v>
      </c>
      <c r="E4656" s="12">
        <v>569</v>
      </c>
      <c r="F4656" s="12">
        <f t="shared" si="145"/>
        <v>37.958639092728482</v>
      </c>
    </row>
    <row r="4657" spans="1:6" x14ac:dyDescent="0.3">
      <c r="A4657" s="12">
        <v>51</v>
      </c>
      <c r="B4657" s="12">
        <v>308</v>
      </c>
      <c r="C4657" s="12">
        <v>122</v>
      </c>
      <c r="D4657" s="12">
        <f t="shared" si="144"/>
        <v>34.957020057306593</v>
      </c>
      <c r="E4657" s="12">
        <v>570</v>
      </c>
      <c r="F4657" s="12">
        <f t="shared" si="145"/>
        <v>38.025350233488993</v>
      </c>
    </row>
    <row r="4658" spans="1:6" x14ac:dyDescent="0.3">
      <c r="A4658" s="12">
        <v>37</v>
      </c>
      <c r="B4658" s="12">
        <v>398</v>
      </c>
      <c r="C4658" s="12">
        <v>122</v>
      </c>
      <c r="D4658" s="12">
        <f t="shared" si="144"/>
        <v>34.957020057306593</v>
      </c>
      <c r="E4658" s="12">
        <v>570</v>
      </c>
      <c r="F4658" s="12">
        <f t="shared" si="145"/>
        <v>38.025350233488993</v>
      </c>
    </row>
    <row r="4659" spans="1:6" x14ac:dyDescent="0.3">
      <c r="A4659" s="12">
        <v>28</v>
      </c>
      <c r="B4659" s="12">
        <v>308</v>
      </c>
      <c r="C4659" s="12">
        <v>122</v>
      </c>
      <c r="D4659" s="12">
        <f t="shared" si="144"/>
        <v>34.957020057306593</v>
      </c>
      <c r="E4659" s="12">
        <v>572</v>
      </c>
      <c r="F4659" s="12">
        <f t="shared" si="145"/>
        <v>38.158772515010007</v>
      </c>
    </row>
    <row r="4660" spans="1:6" x14ac:dyDescent="0.3">
      <c r="A4660" s="12">
        <v>99</v>
      </c>
      <c r="B4660" s="12">
        <v>617</v>
      </c>
      <c r="C4660" s="12">
        <v>123</v>
      </c>
      <c r="D4660" s="12">
        <f t="shared" si="144"/>
        <v>35.243553008595988</v>
      </c>
      <c r="E4660" s="12">
        <v>572</v>
      </c>
      <c r="F4660" s="12">
        <f t="shared" si="145"/>
        <v>38.158772515010007</v>
      </c>
    </row>
    <row r="4661" spans="1:6" x14ac:dyDescent="0.3">
      <c r="A4661" s="12">
        <v>53</v>
      </c>
      <c r="B4661" s="12">
        <v>108</v>
      </c>
      <c r="C4661" s="12">
        <v>123</v>
      </c>
      <c r="D4661" s="12">
        <f t="shared" si="144"/>
        <v>35.243553008595988</v>
      </c>
      <c r="E4661" s="12">
        <v>572</v>
      </c>
      <c r="F4661" s="12">
        <f t="shared" si="145"/>
        <v>38.158772515010007</v>
      </c>
    </row>
    <row r="4662" spans="1:6" x14ac:dyDescent="0.3">
      <c r="A4662" s="12">
        <v>49</v>
      </c>
      <c r="B4662" s="12">
        <v>293</v>
      </c>
      <c r="C4662" s="12">
        <v>123</v>
      </c>
      <c r="D4662" s="12">
        <f t="shared" si="144"/>
        <v>35.243553008595988</v>
      </c>
      <c r="E4662" s="12">
        <v>572</v>
      </c>
      <c r="F4662" s="12">
        <f t="shared" si="145"/>
        <v>38.158772515010007</v>
      </c>
    </row>
    <row r="4663" spans="1:6" x14ac:dyDescent="0.3">
      <c r="A4663" s="12">
        <v>34</v>
      </c>
      <c r="B4663" s="12">
        <v>189</v>
      </c>
      <c r="C4663" s="12">
        <v>123</v>
      </c>
      <c r="D4663" s="12">
        <f t="shared" si="144"/>
        <v>35.243553008595988</v>
      </c>
      <c r="E4663" s="12">
        <v>573</v>
      </c>
      <c r="F4663" s="12">
        <f t="shared" si="145"/>
        <v>38.22548365577051</v>
      </c>
    </row>
    <row r="4664" spans="1:6" x14ac:dyDescent="0.3">
      <c r="A4664" s="12">
        <v>84</v>
      </c>
      <c r="B4664" s="12">
        <v>56</v>
      </c>
      <c r="C4664" s="12">
        <v>123</v>
      </c>
      <c r="D4664" s="12">
        <f t="shared" si="144"/>
        <v>35.243553008595988</v>
      </c>
      <c r="E4664" s="12">
        <v>573</v>
      </c>
      <c r="F4664" s="12">
        <f t="shared" si="145"/>
        <v>38.22548365577051</v>
      </c>
    </row>
    <row r="4665" spans="1:6" x14ac:dyDescent="0.3">
      <c r="A4665" s="12">
        <v>38</v>
      </c>
      <c r="B4665" s="12">
        <v>367</v>
      </c>
      <c r="C4665" s="12">
        <v>123</v>
      </c>
      <c r="D4665" s="12">
        <f t="shared" si="144"/>
        <v>35.243553008595988</v>
      </c>
      <c r="E4665" s="12">
        <v>573</v>
      </c>
      <c r="F4665" s="12">
        <f t="shared" si="145"/>
        <v>38.22548365577051</v>
      </c>
    </row>
    <row r="4666" spans="1:6" x14ac:dyDescent="0.3">
      <c r="A4666" s="12">
        <v>81</v>
      </c>
      <c r="B4666" s="12">
        <v>10</v>
      </c>
      <c r="C4666" s="12">
        <v>123</v>
      </c>
      <c r="D4666" s="12">
        <f t="shared" si="144"/>
        <v>35.243553008595988</v>
      </c>
      <c r="E4666" s="12">
        <v>574</v>
      </c>
      <c r="F4666" s="12">
        <f t="shared" si="145"/>
        <v>38.292194796531021</v>
      </c>
    </row>
    <row r="4667" spans="1:6" x14ac:dyDescent="0.3">
      <c r="A4667" s="12">
        <v>59</v>
      </c>
      <c r="B4667" s="12">
        <v>50</v>
      </c>
      <c r="C4667" s="12">
        <v>123</v>
      </c>
      <c r="D4667" s="12">
        <f t="shared" si="144"/>
        <v>35.243553008595988</v>
      </c>
      <c r="E4667" s="12">
        <v>574</v>
      </c>
      <c r="F4667" s="12">
        <f t="shared" si="145"/>
        <v>38.292194796531021</v>
      </c>
    </row>
    <row r="4668" spans="1:6" x14ac:dyDescent="0.3">
      <c r="A4668" s="12">
        <v>142</v>
      </c>
      <c r="B4668" s="12">
        <v>106</v>
      </c>
      <c r="C4668" s="12">
        <v>123</v>
      </c>
      <c r="D4668" s="12">
        <f t="shared" si="144"/>
        <v>35.243553008595988</v>
      </c>
      <c r="E4668" s="12">
        <v>576</v>
      </c>
      <c r="F4668" s="12">
        <f t="shared" si="145"/>
        <v>38.425617078052035</v>
      </c>
    </row>
    <row r="4669" spans="1:6" x14ac:dyDescent="0.3">
      <c r="A4669" s="12">
        <v>101</v>
      </c>
      <c r="B4669" s="12">
        <v>82</v>
      </c>
      <c r="C4669" s="12">
        <v>123</v>
      </c>
      <c r="D4669" s="12">
        <f t="shared" si="144"/>
        <v>35.243553008595988</v>
      </c>
      <c r="E4669" s="12">
        <v>577</v>
      </c>
      <c r="F4669" s="12">
        <f t="shared" si="145"/>
        <v>38.492328218812538</v>
      </c>
    </row>
    <row r="4670" spans="1:6" x14ac:dyDescent="0.3">
      <c r="A4670" s="12">
        <v>86</v>
      </c>
      <c r="B4670" s="12">
        <v>148</v>
      </c>
      <c r="C4670" s="12">
        <v>124</v>
      </c>
      <c r="D4670" s="12">
        <f t="shared" si="144"/>
        <v>35.530085959885383</v>
      </c>
      <c r="E4670" s="12">
        <v>577</v>
      </c>
      <c r="F4670" s="12">
        <f t="shared" si="145"/>
        <v>38.492328218812538</v>
      </c>
    </row>
    <row r="4671" spans="1:6" x14ac:dyDescent="0.3">
      <c r="A4671" s="12">
        <v>24</v>
      </c>
      <c r="B4671" s="12">
        <v>86</v>
      </c>
      <c r="C4671" s="12">
        <v>124</v>
      </c>
      <c r="D4671" s="12">
        <f t="shared" si="144"/>
        <v>35.530085959885383</v>
      </c>
      <c r="E4671" s="12">
        <v>579</v>
      </c>
      <c r="F4671" s="12">
        <f t="shared" si="145"/>
        <v>38.625750500333552</v>
      </c>
    </row>
    <row r="4672" spans="1:6" x14ac:dyDescent="0.3">
      <c r="A4672" s="12">
        <v>56</v>
      </c>
      <c r="B4672" s="12">
        <v>18</v>
      </c>
      <c r="C4672" s="12">
        <v>124</v>
      </c>
      <c r="D4672" s="12">
        <f t="shared" si="144"/>
        <v>35.530085959885383</v>
      </c>
      <c r="E4672" s="12">
        <v>579</v>
      </c>
      <c r="F4672" s="12">
        <f t="shared" si="145"/>
        <v>38.625750500333552</v>
      </c>
    </row>
    <row r="4673" spans="1:6" x14ac:dyDescent="0.3">
      <c r="A4673" s="12">
        <v>26</v>
      </c>
      <c r="B4673" s="12">
        <v>398</v>
      </c>
      <c r="C4673" s="12">
        <v>124</v>
      </c>
      <c r="D4673" s="12">
        <f t="shared" si="144"/>
        <v>35.530085959885383</v>
      </c>
      <c r="E4673" s="12">
        <v>580</v>
      </c>
      <c r="F4673" s="12">
        <f t="shared" si="145"/>
        <v>38.692461641094063</v>
      </c>
    </row>
    <row r="4674" spans="1:6" x14ac:dyDescent="0.3">
      <c r="A4674" s="12">
        <v>38</v>
      </c>
      <c r="B4674" s="12">
        <v>55</v>
      </c>
      <c r="C4674" s="12">
        <v>124</v>
      </c>
      <c r="D4674" s="12">
        <f t="shared" si="144"/>
        <v>35.530085959885383</v>
      </c>
      <c r="E4674" s="12">
        <v>580</v>
      </c>
      <c r="F4674" s="12">
        <f t="shared" si="145"/>
        <v>38.692461641094063</v>
      </c>
    </row>
    <row r="4675" spans="1:6" x14ac:dyDescent="0.3">
      <c r="A4675" s="12">
        <v>94</v>
      </c>
      <c r="B4675" s="12">
        <v>201</v>
      </c>
      <c r="C4675" s="12">
        <v>124</v>
      </c>
      <c r="D4675" s="12">
        <f t="shared" ref="D4675:D4738" si="146">C4675*100/LARGE(C4675:C9691,1)</f>
        <v>35.530085959885383</v>
      </c>
      <c r="E4675" s="12">
        <v>582</v>
      </c>
      <c r="F4675" s="12">
        <f t="shared" ref="F4675:F4738" si="147">E4675*100/LARGE(E4675:E9691,1)</f>
        <v>38.825883922615077</v>
      </c>
    </row>
    <row r="4676" spans="1:6" x14ac:dyDescent="0.3">
      <c r="A4676" s="12">
        <v>45</v>
      </c>
      <c r="B4676" s="12">
        <v>9</v>
      </c>
      <c r="C4676" s="12">
        <v>124</v>
      </c>
      <c r="D4676" s="12">
        <f t="shared" si="146"/>
        <v>35.530085959885383</v>
      </c>
      <c r="E4676" s="12">
        <v>582</v>
      </c>
      <c r="F4676" s="12">
        <f t="shared" si="147"/>
        <v>38.825883922615077</v>
      </c>
    </row>
    <row r="4677" spans="1:6" x14ac:dyDescent="0.3">
      <c r="A4677" s="12">
        <v>18</v>
      </c>
      <c r="B4677" s="12">
        <v>120</v>
      </c>
      <c r="C4677" s="12">
        <v>124</v>
      </c>
      <c r="D4677" s="12">
        <f t="shared" si="146"/>
        <v>35.530085959885383</v>
      </c>
      <c r="E4677" s="12">
        <v>583</v>
      </c>
      <c r="F4677" s="12">
        <f t="shared" si="147"/>
        <v>38.89259506337558</v>
      </c>
    </row>
    <row r="4678" spans="1:6" x14ac:dyDescent="0.3">
      <c r="A4678" s="12">
        <v>12</v>
      </c>
      <c r="B4678" s="12">
        <v>533</v>
      </c>
      <c r="C4678" s="12">
        <v>124</v>
      </c>
      <c r="D4678" s="12">
        <f t="shared" si="146"/>
        <v>35.530085959885383</v>
      </c>
      <c r="E4678" s="12">
        <v>583</v>
      </c>
      <c r="F4678" s="12">
        <f t="shared" si="147"/>
        <v>38.89259506337558</v>
      </c>
    </row>
    <row r="4679" spans="1:6" x14ac:dyDescent="0.3">
      <c r="A4679" s="12">
        <v>62</v>
      </c>
      <c r="B4679" s="12">
        <v>365</v>
      </c>
      <c r="C4679" s="12">
        <v>124</v>
      </c>
      <c r="D4679" s="12">
        <f t="shared" si="146"/>
        <v>35.530085959885383</v>
      </c>
      <c r="E4679" s="12">
        <v>583</v>
      </c>
      <c r="F4679" s="12">
        <f t="shared" si="147"/>
        <v>38.89259506337558</v>
      </c>
    </row>
    <row r="4680" spans="1:6" x14ac:dyDescent="0.3">
      <c r="A4680" s="12">
        <v>105</v>
      </c>
      <c r="B4680" s="12">
        <v>118</v>
      </c>
      <c r="C4680" s="12">
        <v>124</v>
      </c>
      <c r="D4680" s="12">
        <f t="shared" si="146"/>
        <v>35.530085959885383</v>
      </c>
      <c r="E4680" s="12">
        <v>585</v>
      </c>
      <c r="F4680" s="12">
        <f t="shared" si="147"/>
        <v>39.026017344896594</v>
      </c>
    </row>
    <row r="4681" spans="1:6" x14ac:dyDescent="0.3">
      <c r="A4681" s="12">
        <v>35</v>
      </c>
      <c r="B4681" s="12">
        <v>117</v>
      </c>
      <c r="C4681" s="12">
        <v>124</v>
      </c>
      <c r="D4681" s="12">
        <f t="shared" si="146"/>
        <v>35.530085959885383</v>
      </c>
      <c r="E4681" s="12">
        <v>586</v>
      </c>
      <c r="F4681" s="12">
        <f t="shared" si="147"/>
        <v>39.092728485657105</v>
      </c>
    </row>
    <row r="4682" spans="1:6" x14ac:dyDescent="0.3">
      <c r="A4682" s="12">
        <v>122</v>
      </c>
      <c r="B4682" s="12">
        <v>38</v>
      </c>
      <c r="C4682" s="12">
        <v>124</v>
      </c>
      <c r="D4682" s="12">
        <f t="shared" si="146"/>
        <v>35.530085959885383</v>
      </c>
      <c r="E4682" s="12">
        <v>586</v>
      </c>
      <c r="F4682" s="12">
        <f t="shared" si="147"/>
        <v>39.092728485657105</v>
      </c>
    </row>
    <row r="4683" spans="1:6" x14ac:dyDescent="0.3">
      <c r="A4683" s="12">
        <v>76</v>
      </c>
      <c r="B4683" s="12">
        <v>72</v>
      </c>
      <c r="C4683" s="12">
        <v>125</v>
      </c>
      <c r="D4683" s="12">
        <f t="shared" si="146"/>
        <v>35.816618911174785</v>
      </c>
      <c r="E4683" s="12">
        <v>588</v>
      </c>
      <c r="F4683" s="12">
        <f t="shared" si="147"/>
        <v>39.226150767178119</v>
      </c>
    </row>
    <row r="4684" spans="1:6" x14ac:dyDescent="0.3">
      <c r="A4684" s="12">
        <v>46</v>
      </c>
      <c r="B4684" s="12">
        <v>301</v>
      </c>
      <c r="C4684" s="12">
        <v>125</v>
      </c>
      <c r="D4684" s="12">
        <f t="shared" si="146"/>
        <v>35.816618911174785</v>
      </c>
      <c r="E4684" s="12">
        <v>590</v>
      </c>
      <c r="F4684" s="12">
        <f t="shared" si="147"/>
        <v>39.359573048699133</v>
      </c>
    </row>
    <row r="4685" spans="1:6" x14ac:dyDescent="0.3">
      <c r="A4685" s="12">
        <v>79</v>
      </c>
      <c r="B4685" s="12">
        <v>127</v>
      </c>
      <c r="C4685" s="12">
        <v>125</v>
      </c>
      <c r="D4685" s="12">
        <f t="shared" si="146"/>
        <v>35.816618911174785</v>
      </c>
      <c r="E4685" s="12">
        <v>591</v>
      </c>
      <c r="F4685" s="12">
        <f t="shared" si="147"/>
        <v>39.426284189459636</v>
      </c>
    </row>
    <row r="4686" spans="1:6" x14ac:dyDescent="0.3">
      <c r="A4686" s="12">
        <v>91</v>
      </c>
      <c r="B4686" s="12">
        <v>66</v>
      </c>
      <c r="C4686" s="12">
        <v>125</v>
      </c>
      <c r="D4686" s="12">
        <f t="shared" si="146"/>
        <v>35.816618911174785</v>
      </c>
      <c r="E4686" s="12">
        <v>591</v>
      </c>
      <c r="F4686" s="12">
        <f t="shared" si="147"/>
        <v>39.426284189459636</v>
      </c>
    </row>
    <row r="4687" spans="1:6" x14ac:dyDescent="0.3">
      <c r="A4687" s="12">
        <v>12</v>
      </c>
      <c r="B4687" s="12">
        <v>20</v>
      </c>
      <c r="C4687" s="12">
        <v>125</v>
      </c>
      <c r="D4687" s="12">
        <f t="shared" si="146"/>
        <v>35.816618911174785</v>
      </c>
      <c r="E4687" s="12">
        <v>592</v>
      </c>
      <c r="F4687" s="12">
        <f t="shared" si="147"/>
        <v>39.492995330220147</v>
      </c>
    </row>
    <row r="4688" spans="1:6" x14ac:dyDescent="0.3">
      <c r="A4688" s="12">
        <v>34</v>
      </c>
      <c r="B4688" s="12">
        <v>372</v>
      </c>
      <c r="C4688" s="12">
        <v>125</v>
      </c>
      <c r="D4688" s="12">
        <f t="shared" si="146"/>
        <v>35.816618911174785</v>
      </c>
      <c r="E4688" s="12">
        <v>592</v>
      </c>
      <c r="F4688" s="12">
        <f t="shared" si="147"/>
        <v>39.492995330220147</v>
      </c>
    </row>
    <row r="4689" spans="1:6" x14ac:dyDescent="0.3">
      <c r="A4689" s="12">
        <v>123</v>
      </c>
      <c r="B4689" s="12">
        <v>220</v>
      </c>
      <c r="C4689" s="12">
        <v>125</v>
      </c>
      <c r="D4689" s="12">
        <f t="shared" si="146"/>
        <v>35.816618911174785</v>
      </c>
      <c r="E4689" s="12">
        <v>593</v>
      </c>
      <c r="F4689" s="12">
        <f t="shared" si="147"/>
        <v>39.55970647098065</v>
      </c>
    </row>
    <row r="4690" spans="1:6" x14ac:dyDescent="0.3">
      <c r="A4690" s="12">
        <v>162</v>
      </c>
      <c r="B4690" s="12">
        <v>21</v>
      </c>
      <c r="C4690" s="12">
        <v>125</v>
      </c>
      <c r="D4690" s="12">
        <f t="shared" si="146"/>
        <v>35.816618911174785</v>
      </c>
      <c r="E4690" s="12">
        <v>593</v>
      </c>
      <c r="F4690" s="12">
        <f t="shared" si="147"/>
        <v>39.55970647098065</v>
      </c>
    </row>
    <row r="4691" spans="1:6" x14ac:dyDescent="0.3">
      <c r="A4691" s="12">
        <v>131</v>
      </c>
      <c r="B4691" s="12">
        <v>2</v>
      </c>
      <c r="C4691" s="12">
        <v>125</v>
      </c>
      <c r="D4691" s="12">
        <f t="shared" si="146"/>
        <v>35.816618911174785</v>
      </c>
      <c r="E4691" s="12">
        <v>594</v>
      </c>
      <c r="F4691" s="12">
        <f t="shared" si="147"/>
        <v>39.626417611741161</v>
      </c>
    </row>
    <row r="4692" spans="1:6" x14ac:dyDescent="0.3">
      <c r="A4692" s="12">
        <v>35</v>
      </c>
      <c r="B4692" s="12">
        <v>163</v>
      </c>
      <c r="C4692" s="12">
        <v>125</v>
      </c>
      <c r="D4692" s="12">
        <f t="shared" si="146"/>
        <v>35.816618911174785</v>
      </c>
      <c r="E4692" s="12">
        <v>594</v>
      </c>
      <c r="F4692" s="12">
        <f t="shared" si="147"/>
        <v>39.626417611741161</v>
      </c>
    </row>
    <row r="4693" spans="1:6" x14ac:dyDescent="0.3">
      <c r="A4693" s="12">
        <v>58</v>
      </c>
      <c r="B4693" s="12">
        <v>120</v>
      </c>
      <c r="C4693" s="12">
        <v>125</v>
      </c>
      <c r="D4693" s="12">
        <f t="shared" si="146"/>
        <v>35.816618911174785</v>
      </c>
      <c r="E4693" s="12">
        <v>594</v>
      </c>
      <c r="F4693" s="12">
        <f t="shared" si="147"/>
        <v>39.626417611741161</v>
      </c>
    </row>
    <row r="4694" spans="1:6" x14ac:dyDescent="0.3">
      <c r="A4694" s="12">
        <v>41</v>
      </c>
      <c r="B4694" s="12">
        <v>195</v>
      </c>
      <c r="C4694" s="12">
        <v>125</v>
      </c>
      <c r="D4694" s="12">
        <f t="shared" si="146"/>
        <v>35.816618911174785</v>
      </c>
      <c r="E4694" s="12">
        <v>594</v>
      </c>
      <c r="F4694" s="12">
        <f t="shared" si="147"/>
        <v>39.626417611741161</v>
      </c>
    </row>
    <row r="4695" spans="1:6" x14ac:dyDescent="0.3">
      <c r="A4695" s="12">
        <v>60</v>
      </c>
      <c r="B4695" s="12">
        <v>235</v>
      </c>
      <c r="C4695" s="12">
        <v>126</v>
      </c>
      <c r="D4695" s="12">
        <f t="shared" si="146"/>
        <v>36.103151862464181</v>
      </c>
      <c r="E4695" s="12">
        <v>597</v>
      </c>
      <c r="F4695" s="12">
        <f t="shared" si="147"/>
        <v>39.826551034022678</v>
      </c>
    </row>
    <row r="4696" spans="1:6" x14ac:dyDescent="0.3">
      <c r="A4696" s="12">
        <v>152</v>
      </c>
      <c r="B4696" s="12">
        <v>88</v>
      </c>
      <c r="C4696" s="12">
        <v>126</v>
      </c>
      <c r="D4696" s="12">
        <f t="shared" si="146"/>
        <v>36.103151862464181</v>
      </c>
      <c r="E4696" s="12">
        <v>598</v>
      </c>
      <c r="F4696" s="12">
        <f t="shared" si="147"/>
        <v>39.893262174783189</v>
      </c>
    </row>
    <row r="4697" spans="1:6" x14ac:dyDescent="0.3">
      <c r="A4697" s="12">
        <v>15</v>
      </c>
      <c r="B4697" s="12">
        <v>517</v>
      </c>
      <c r="C4697" s="12">
        <v>126</v>
      </c>
      <c r="D4697" s="12">
        <f t="shared" si="146"/>
        <v>36.103151862464181</v>
      </c>
      <c r="E4697" s="12">
        <v>598</v>
      </c>
      <c r="F4697" s="12">
        <f t="shared" si="147"/>
        <v>39.893262174783189</v>
      </c>
    </row>
    <row r="4698" spans="1:6" x14ac:dyDescent="0.3">
      <c r="A4698" s="12">
        <v>66</v>
      </c>
      <c r="B4698" s="12">
        <v>517</v>
      </c>
      <c r="C4698" s="12">
        <v>126</v>
      </c>
      <c r="D4698" s="12">
        <f t="shared" si="146"/>
        <v>36.103151862464181</v>
      </c>
      <c r="E4698" s="12">
        <v>598</v>
      </c>
      <c r="F4698" s="12">
        <f t="shared" si="147"/>
        <v>39.893262174783189</v>
      </c>
    </row>
    <row r="4699" spans="1:6" x14ac:dyDescent="0.3">
      <c r="A4699" s="12">
        <v>124</v>
      </c>
      <c r="B4699" s="12">
        <v>69</v>
      </c>
      <c r="C4699" s="12">
        <v>126</v>
      </c>
      <c r="D4699" s="12">
        <f t="shared" si="146"/>
        <v>36.103151862464181</v>
      </c>
      <c r="E4699" s="12">
        <v>598</v>
      </c>
      <c r="F4699" s="12">
        <f t="shared" si="147"/>
        <v>39.893262174783189</v>
      </c>
    </row>
    <row r="4700" spans="1:6" x14ac:dyDescent="0.3">
      <c r="A4700" s="12">
        <v>83</v>
      </c>
      <c r="B4700" s="12">
        <v>78</v>
      </c>
      <c r="C4700" s="12">
        <v>126</v>
      </c>
      <c r="D4700" s="12">
        <f t="shared" si="146"/>
        <v>36.103151862464181</v>
      </c>
      <c r="E4700" s="12">
        <v>599</v>
      </c>
      <c r="F4700" s="12">
        <f t="shared" si="147"/>
        <v>39.959973315543692</v>
      </c>
    </row>
    <row r="4701" spans="1:6" x14ac:dyDescent="0.3">
      <c r="A4701" s="12">
        <v>41</v>
      </c>
      <c r="B4701" s="12">
        <v>20</v>
      </c>
      <c r="C4701" s="12">
        <v>126</v>
      </c>
      <c r="D4701" s="12">
        <f t="shared" si="146"/>
        <v>36.103151862464181</v>
      </c>
      <c r="E4701" s="12">
        <v>601</v>
      </c>
      <c r="F4701" s="12">
        <f t="shared" si="147"/>
        <v>40.093395597064713</v>
      </c>
    </row>
    <row r="4702" spans="1:6" x14ac:dyDescent="0.3">
      <c r="A4702" s="12">
        <v>143</v>
      </c>
      <c r="B4702" s="12">
        <v>17</v>
      </c>
      <c r="C4702" s="12">
        <v>126</v>
      </c>
      <c r="D4702" s="12">
        <f t="shared" si="146"/>
        <v>36.103151862464181</v>
      </c>
      <c r="E4702" s="12">
        <v>601</v>
      </c>
      <c r="F4702" s="12">
        <f t="shared" si="147"/>
        <v>40.093395597064713</v>
      </c>
    </row>
    <row r="4703" spans="1:6" x14ac:dyDescent="0.3">
      <c r="A4703" s="12">
        <v>31</v>
      </c>
      <c r="B4703" s="12">
        <v>75</v>
      </c>
      <c r="C4703" s="12">
        <v>126</v>
      </c>
      <c r="D4703" s="12">
        <f t="shared" si="146"/>
        <v>36.103151862464181</v>
      </c>
      <c r="E4703" s="12">
        <v>602</v>
      </c>
      <c r="F4703" s="12">
        <f t="shared" si="147"/>
        <v>40.160106737825217</v>
      </c>
    </row>
    <row r="4704" spans="1:6" x14ac:dyDescent="0.3">
      <c r="A4704" s="12">
        <v>53</v>
      </c>
      <c r="B4704" s="12">
        <v>133</v>
      </c>
      <c r="C4704" s="12">
        <v>126</v>
      </c>
      <c r="D4704" s="12">
        <f t="shared" si="146"/>
        <v>36.103151862464181</v>
      </c>
      <c r="E4704" s="12">
        <v>604</v>
      </c>
      <c r="F4704" s="12">
        <f t="shared" si="147"/>
        <v>40.293529019346231</v>
      </c>
    </row>
    <row r="4705" spans="1:6" x14ac:dyDescent="0.3">
      <c r="A4705" s="12">
        <v>79</v>
      </c>
      <c r="B4705" s="12">
        <v>139</v>
      </c>
      <c r="C4705" s="12">
        <v>126</v>
      </c>
      <c r="D4705" s="12">
        <f t="shared" si="146"/>
        <v>36.103151862464181</v>
      </c>
      <c r="E4705" s="12">
        <v>605</v>
      </c>
      <c r="F4705" s="12">
        <f t="shared" si="147"/>
        <v>40.360240160106741</v>
      </c>
    </row>
    <row r="4706" spans="1:6" x14ac:dyDescent="0.3">
      <c r="A4706" s="12">
        <v>27</v>
      </c>
      <c r="B4706" s="12">
        <v>393</v>
      </c>
      <c r="C4706" s="12">
        <v>127</v>
      </c>
      <c r="D4706" s="12">
        <f t="shared" si="146"/>
        <v>36.389684813753583</v>
      </c>
      <c r="E4706" s="12">
        <v>605</v>
      </c>
      <c r="F4706" s="12">
        <f t="shared" si="147"/>
        <v>40.360240160106741</v>
      </c>
    </row>
    <row r="4707" spans="1:6" x14ac:dyDescent="0.3">
      <c r="A4707" s="12">
        <v>59</v>
      </c>
      <c r="B4707" s="12">
        <v>229</v>
      </c>
      <c r="C4707" s="12">
        <v>127</v>
      </c>
      <c r="D4707" s="12">
        <f t="shared" si="146"/>
        <v>36.389684813753583</v>
      </c>
      <c r="E4707" s="12">
        <v>606</v>
      </c>
      <c r="F4707" s="12">
        <f t="shared" si="147"/>
        <v>40.426951300867245</v>
      </c>
    </row>
    <row r="4708" spans="1:6" x14ac:dyDescent="0.3">
      <c r="A4708" s="12">
        <v>64</v>
      </c>
      <c r="B4708" s="12">
        <v>203</v>
      </c>
      <c r="C4708" s="12">
        <v>127</v>
      </c>
      <c r="D4708" s="12">
        <f t="shared" si="146"/>
        <v>36.389684813753583</v>
      </c>
      <c r="E4708" s="12">
        <v>606</v>
      </c>
      <c r="F4708" s="12">
        <f t="shared" si="147"/>
        <v>40.426951300867245</v>
      </c>
    </row>
    <row r="4709" spans="1:6" x14ac:dyDescent="0.3">
      <c r="A4709" s="12">
        <v>47</v>
      </c>
      <c r="B4709" s="12">
        <v>607</v>
      </c>
      <c r="C4709" s="12">
        <v>127</v>
      </c>
      <c r="D4709" s="12">
        <f t="shared" si="146"/>
        <v>36.389684813753583</v>
      </c>
      <c r="E4709" s="12">
        <v>607</v>
      </c>
      <c r="F4709" s="12">
        <f t="shared" si="147"/>
        <v>40.493662441627755</v>
      </c>
    </row>
    <row r="4710" spans="1:6" x14ac:dyDescent="0.3">
      <c r="A4710" s="12">
        <v>47</v>
      </c>
      <c r="B4710" s="12">
        <v>607</v>
      </c>
      <c r="C4710" s="12">
        <v>127</v>
      </c>
      <c r="D4710" s="12">
        <f t="shared" si="146"/>
        <v>36.389684813753583</v>
      </c>
      <c r="E4710" s="12">
        <v>607</v>
      </c>
      <c r="F4710" s="12">
        <f t="shared" si="147"/>
        <v>40.493662441627755</v>
      </c>
    </row>
    <row r="4711" spans="1:6" x14ac:dyDescent="0.3">
      <c r="A4711" s="12">
        <v>15</v>
      </c>
      <c r="B4711" s="12">
        <v>517</v>
      </c>
      <c r="C4711" s="12">
        <v>127</v>
      </c>
      <c r="D4711" s="12">
        <f t="shared" si="146"/>
        <v>36.389684813753583</v>
      </c>
      <c r="E4711" s="12">
        <v>607</v>
      </c>
      <c r="F4711" s="12">
        <f t="shared" si="147"/>
        <v>40.493662441627755</v>
      </c>
    </row>
    <row r="4712" spans="1:6" x14ac:dyDescent="0.3">
      <c r="A4712" s="12">
        <v>66</v>
      </c>
      <c r="B4712" s="12">
        <v>517</v>
      </c>
      <c r="C4712" s="12">
        <v>127</v>
      </c>
      <c r="D4712" s="12">
        <f t="shared" si="146"/>
        <v>36.389684813753583</v>
      </c>
      <c r="E4712" s="12">
        <v>608</v>
      </c>
      <c r="F4712" s="12">
        <f t="shared" si="147"/>
        <v>40.560373582388259</v>
      </c>
    </row>
    <row r="4713" spans="1:6" x14ac:dyDescent="0.3">
      <c r="A4713" s="12">
        <v>124</v>
      </c>
      <c r="B4713" s="12">
        <v>69</v>
      </c>
      <c r="C4713" s="12">
        <v>127</v>
      </c>
      <c r="D4713" s="12">
        <f t="shared" si="146"/>
        <v>36.389684813753583</v>
      </c>
      <c r="E4713" s="12">
        <v>608</v>
      </c>
      <c r="F4713" s="12">
        <f t="shared" si="147"/>
        <v>40.560373582388259</v>
      </c>
    </row>
    <row r="4714" spans="1:6" x14ac:dyDescent="0.3">
      <c r="A4714" s="12">
        <v>43</v>
      </c>
      <c r="B4714" s="12">
        <v>313</v>
      </c>
      <c r="C4714" s="12">
        <v>127</v>
      </c>
      <c r="D4714" s="12">
        <f t="shared" si="146"/>
        <v>36.389684813753583</v>
      </c>
      <c r="E4714" s="12">
        <v>610</v>
      </c>
      <c r="F4714" s="12">
        <f t="shared" si="147"/>
        <v>40.693795863909273</v>
      </c>
    </row>
    <row r="4715" spans="1:6" x14ac:dyDescent="0.3">
      <c r="A4715" s="12">
        <v>15</v>
      </c>
      <c r="B4715" s="12">
        <v>517</v>
      </c>
      <c r="C4715" s="12">
        <v>128</v>
      </c>
      <c r="D4715" s="12">
        <f t="shared" si="146"/>
        <v>36.676217765042978</v>
      </c>
      <c r="E4715" s="12">
        <v>610</v>
      </c>
      <c r="F4715" s="12">
        <f t="shared" si="147"/>
        <v>40.693795863909273</v>
      </c>
    </row>
    <row r="4716" spans="1:6" x14ac:dyDescent="0.3">
      <c r="A4716" s="12">
        <v>66</v>
      </c>
      <c r="B4716" s="12">
        <v>517</v>
      </c>
      <c r="C4716" s="12">
        <v>128</v>
      </c>
      <c r="D4716" s="12">
        <f t="shared" si="146"/>
        <v>36.676217765042978</v>
      </c>
      <c r="E4716" s="12">
        <v>613</v>
      </c>
      <c r="F4716" s="12">
        <f t="shared" si="147"/>
        <v>40.893929286190797</v>
      </c>
    </row>
    <row r="4717" spans="1:6" x14ac:dyDescent="0.3">
      <c r="A4717" s="12">
        <v>69</v>
      </c>
      <c r="B4717" s="12">
        <v>13</v>
      </c>
      <c r="C4717" s="12">
        <v>128</v>
      </c>
      <c r="D4717" s="12">
        <f t="shared" si="146"/>
        <v>36.676217765042978</v>
      </c>
      <c r="E4717" s="12">
        <v>613</v>
      </c>
      <c r="F4717" s="12">
        <f t="shared" si="147"/>
        <v>40.893929286190797</v>
      </c>
    </row>
    <row r="4718" spans="1:6" x14ac:dyDescent="0.3">
      <c r="A4718" s="12">
        <v>23</v>
      </c>
      <c r="B4718" s="12">
        <v>7</v>
      </c>
      <c r="C4718" s="12">
        <v>128</v>
      </c>
      <c r="D4718" s="12">
        <f t="shared" si="146"/>
        <v>36.676217765042978</v>
      </c>
      <c r="E4718" s="12">
        <v>613</v>
      </c>
      <c r="F4718" s="12">
        <f t="shared" si="147"/>
        <v>40.893929286190797</v>
      </c>
    </row>
    <row r="4719" spans="1:6" x14ac:dyDescent="0.3">
      <c r="A4719" s="12">
        <v>59</v>
      </c>
      <c r="B4719" s="12">
        <v>2</v>
      </c>
      <c r="C4719" s="12">
        <v>128</v>
      </c>
      <c r="D4719" s="12">
        <f t="shared" si="146"/>
        <v>36.676217765042978</v>
      </c>
      <c r="E4719" s="12">
        <v>614</v>
      </c>
      <c r="F4719" s="12">
        <f t="shared" si="147"/>
        <v>40.960640426951301</v>
      </c>
    </row>
    <row r="4720" spans="1:6" x14ac:dyDescent="0.3">
      <c r="A4720" s="12">
        <v>88</v>
      </c>
      <c r="B4720" s="12">
        <v>4</v>
      </c>
      <c r="C4720" s="12">
        <v>129</v>
      </c>
      <c r="D4720" s="12">
        <f t="shared" si="146"/>
        <v>36.96275071633238</v>
      </c>
      <c r="E4720" s="12">
        <v>615</v>
      </c>
      <c r="F4720" s="12">
        <f t="shared" si="147"/>
        <v>41.027351567711811</v>
      </c>
    </row>
    <row r="4721" spans="1:6" x14ac:dyDescent="0.3">
      <c r="A4721" s="12">
        <v>93</v>
      </c>
      <c r="B4721" s="12">
        <v>70</v>
      </c>
      <c r="C4721" s="12">
        <v>129</v>
      </c>
      <c r="D4721" s="12">
        <f t="shared" si="146"/>
        <v>36.96275071633238</v>
      </c>
      <c r="E4721" s="12">
        <v>615</v>
      </c>
      <c r="F4721" s="12">
        <f t="shared" si="147"/>
        <v>41.027351567711811</v>
      </c>
    </row>
    <row r="4722" spans="1:6" x14ac:dyDescent="0.3">
      <c r="A4722" s="12">
        <v>15</v>
      </c>
      <c r="B4722" s="12">
        <v>517</v>
      </c>
      <c r="C4722" s="12">
        <v>129</v>
      </c>
      <c r="D4722" s="12">
        <f t="shared" si="146"/>
        <v>36.96275071633238</v>
      </c>
      <c r="E4722" s="12">
        <v>616</v>
      </c>
      <c r="F4722" s="12">
        <f t="shared" si="147"/>
        <v>41.094062708472315</v>
      </c>
    </row>
    <row r="4723" spans="1:6" x14ac:dyDescent="0.3">
      <c r="A4723" s="12">
        <v>66</v>
      </c>
      <c r="B4723" s="12">
        <v>517</v>
      </c>
      <c r="C4723" s="12">
        <v>129</v>
      </c>
      <c r="D4723" s="12">
        <f t="shared" si="146"/>
        <v>36.96275071633238</v>
      </c>
      <c r="E4723" s="12">
        <v>616</v>
      </c>
      <c r="F4723" s="12">
        <f t="shared" si="147"/>
        <v>41.094062708472315</v>
      </c>
    </row>
    <row r="4724" spans="1:6" x14ac:dyDescent="0.3">
      <c r="A4724" s="12">
        <v>37</v>
      </c>
      <c r="B4724" s="12">
        <v>242</v>
      </c>
      <c r="C4724" s="12">
        <v>129</v>
      </c>
      <c r="D4724" s="12">
        <f t="shared" si="146"/>
        <v>36.96275071633238</v>
      </c>
      <c r="E4724" s="12">
        <v>616</v>
      </c>
      <c r="F4724" s="12">
        <f t="shared" si="147"/>
        <v>41.094062708472315</v>
      </c>
    </row>
    <row r="4725" spans="1:6" x14ac:dyDescent="0.3">
      <c r="A4725" s="12">
        <v>33</v>
      </c>
      <c r="B4725" s="12">
        <v>390</v>
      </c>
      <c r="C4725" s="12">
        <v>129</v>
      </c>
      <c r="D4725" s="12">
        <f t="shared" si="146"/>
        <v>36.96275071633238</v>
      </c>
      <c r="E4725" s="12">
        <v>617</v>
      </c>
      <c r="F4725" s="12">
        <f t="shared" si="147"/>
        <v>41.160773849232825</v>
      </c>
    </row>
    <row r="4726" spans="1:6" x14ac:dyDescent="0.3">
      <c r="A4726" s="12">
        <v>41</v>
      </c>
      <c r="B4726" s="12">
        <v>56</v>
      </c>
      <c r="C4726" s="12">
        <v>129</v>
      </c>
      <c r="D4726" s="12">
        <f t="shared" si="146"/>
        <v>36.96275071633238</v>
      </c>
      <c r="E4726" s="12">
        <v>617</v>
      </c>
      <c r="F4726" s="12">
        <f t="shared" si="147"/>
        <v>41.160773849232825</v>
      </c>
    </row>
    <row r="4727" spans="1:6" x14ac:dyDescent="0.3">
      <c r="A4727" s="12">
        <v>9</v>
      </c>
      <c r="B4727" s="12">
        <v>421</v>
      </c>
      <c r="C4727" s="12">
        <v>129</v>
      </c>
      <c r="D4727" s="12">
        <f t="shared" si="146"/>
        <v>36.96275071633238</v>
      </c>
      <c r="E4727" s="12">
        <v>617</v>
      </c>
      <c r="F4727" s="12">
        <f t="shared" si="147"/>
        <v>41.160773849232825</v>
      </c>
    </row>
    <row r="4728" spans="1:6" x14ac:dyDescent="0.3">
      <c r="A4728" s="12">
        <v>45</v>
      </c>
      <c r="B4728" s="12">
        <v>65</v>
      </c>
      <c r="C4728" s="12">
        <v>129</v>
      </c>
      <c r="D4728" s="12">
        <f t="shared" si="146"/>
        <v>36.96275071633238</v>
      </c>
      <c r="E4728" s="12">
        <v>617</v>
      </c>
      <c r="F4728" s="12">
        <f t="shared" si="147"/>
        <v>41.160773849232825</v>
      </c>
    </row>
    <row r="4729" spans="1:6" x14ac:dyDescent="0.3">
      <c r="A4729" s="12">
        <v>106</v>
      </c>
      <c r="B4729" s="12">
        <v>5</v>
      </c>
      <c r="C4729" s="12">
        <v>129</v>
      </c>
      <c r="D4729" s="12">
        <f t="shared" si="146"/>
        <v>36.96275071633238</v>
      </c>
      <c r="E4729" s="12">
        <v>617</v>
      </c>
      <c r="F4729" s="12">
        <f t="shared" si="147"/>
        <v>41.160773849232825</v>
      </c>
    </row>
    <row r="4730" spans="1:6" x14ac:dyDescent="0.3">
      <c r="A4730" s="12">
        <v>64</v>
      </c>
      <c r="B4730" s="12">
        <v>78</v>
      </c>
      <c r="C4730" s="12">
        <v>129</v>
      </c>
      <c r="D4730" s="12">
        <f t="shared" si="146"/>
        <v>36.96275071633238</v>
      </c>
      <c r="E4730" s="12">
        <v>618</v>
      </c>
      <c r="F4730" s="12">
        <f t="shared" si="147"/>
        <v>41.227484989993329</v>
      </c>
    </row>
    <row r="4731" spans="1:6" x14ac:dyDescent="0.3">
      <c r="A4731" s="12">
        <v>47</v>
      </c>
      <c r="B4731" s="12">
        <v>269</v>
      </c>
      <c r="C4731" s="12">
        <v>129</v>
      </c>
      <c r="D4731" s="12">
        <f t="shared" si="146"/>
        <v>36.96275071633238</v>
      </c>
      <c r="E4731" s="12">
        <v>619</v>
      </c>
      <c r="F4731" s="12">
        <f t="shared" si="147"/>
        <v>41.294196130753839</v>
      </c>
    </row>
    <row r="4732" spans="1:6" x14ac:dyDescent="0.3">
      <c r="A4732" s="12">
        <v>34</v>
      </c>
      <c r="B4732" s="12">
        <v>48</v>
      </c>
      <c r="C4732" s="12">
        <v>129</v>
      </c>
      <c r="D4732" s="12">
        <f t="shared" si="146"/>
        <v>36.96275071633238</v>
      </c>
      <c r="E4732" s="12">
        <v>619</v>
      </c>
      <c r="F4732" s="12">
        <f t="shared" si="147"/>
        <v>41.294196130753839</v>
      </c>
    </row>
    <row r="4733" spans="1:6" x14ac:dyDescent="0.3">
      <c r="A4733" s="12">
        <v>101</v>
      </c>
      <c r="B4733" s="12">
        <v>257</v>
      </c>
      <c r="C4733" s="12">
        <v>129</v>
      </c>
      <c r="D4733" s="12">
        <f t="shared" si="146"/>
        <v>36.96275071633238</v>
      </c>
      <c r="E4733" s="12">
        <v>619</v>
      </c>
      <c r="F4733" s="12">
        <f t="shared" si="147"/>
        <v>41.294196130753839</v>
      </c>
    </row>
    <row r="4734" spans="1:6" x14ac:dyDescent="0.3">
      <c r="A4734" s="12">
        <v>10</v>
      </c>
      <c r="B4734" s="12">
        <v>629</v>
      </c>
      <c r="C4734" s="12">
        <v>130</v>
      </c>
      <c r="D4734" s="12">
        <f t="shared" si="146"/>
        <v>37.249283667621775</v>
      </c>
      <c r="E4734" s="12">
        <v>620</v>
      </c>
      <c r="F4734" s="12">
        <f t="shared" si="147"/>
        <v>41.360907271514343</v>
      </c>
    </row>
    <row r="4735" spans="1:6" x14ac:dyDescent="0.3">
      <c r="A4735" s="12">
        <v>42</v>
      </c>
      <c r="B4735" s="12">
        <v>125</v>
      </c>
      <c r="C4735" s="12">
        <v>130</v>
      </c>
      <c r="D4735" s="12">
        <f t="shared" si="146"/>
        <v>37.249283667621775</v>
      </c>
      <c r="E4735" s="12">
        <v>624</v>
      </c>
      <c r="F4735" s="12">
        <f t="shared" si="147"/>
        <v>41.627751834556371</v>
      </c>
    </row>
    <row r="4736" spans="1:6" x14ac:dyDescent="0.3">
      <c r="A4736" s="12">
        <v>43</v>
      </c>
      <c r="B4736" s="12">
        <v>532</v>
      </c>
      <c r="C4736" s="12">
        <v>130</v>
      </c>
      <c r="D4736" s="12">
        <f t="shared" si="146"/>
        <v>37.249283667621775</v>
      </c>
      <c r="E4736" s="12">
        <v>624</v>
      </c>
      <c r="F4736" s="12">
        <f t="shared" si="147"/>
        <v>41.627751834556371</v>
      </c>
    </row>
    <row r="4737" spans="1:6" x14ac:dyDescent="0.3">
      <c r="A4737" s="12">
        <v>45</v>
      </c>
      <c r="B4737" s="12">
        <v>10</v>
      </c>
      <c r="C4737" s="12">
        <v>130</v>
      </c>
      <c r="D4737" s="12">
        <f t="shared" si="146"/>
        <v>37.249283667621775</v>
      </c>
      <c r="E4737" s="12">
        <v>625</v>
      </c>
      <c r="F4737" s="12">
        <f t="shared" si="147"/>
        <v>41.694462975316881</v>
      </c>
    </row>
    <row r="4738" spans="1:6" x14ac:dyDescent="0.3">
      <c r="A4738" s="12">
        <v>135</v>
      </c>
      <c r="B4738" s="12">
        <v>84</v>
      </c>
      <c r="C4738" s="12">
        <v>130</v>
      </c>
      <c r="D4738" s="12">
        <f t="shared" si="146"/>
        <v>37.249283667621775</v>
      </c>
      <c r="E4738" s="12">
        <v>625</v>
      </c>
      <c r="F4738" s="12">
        <f t="shared" si="147"/>
        <v>41.694462975316881</v>
      </c>
    </row>
    <row r="4739" spans="1:6" x14ac:dyDescent="0.3">
      <c r="A4739" s="12">
        <v>96</v>
      </c>
      <c r="B4739" s="12">
        <v>85</v>
      </c>
      <c r="C4739" s="12">
        <v>130</v>
      </c>
      <c r="D4739" s="12">
        <f t="shared" ref="D4739:D4802" si="148">C4739*100/LARGE(C4739:C9755,1)</f>
        <v>37.249283667621775</v>
      </c>
      <c r="E4739" s="12">
        <v>626</v>
      </c>
      <c r="F4739" s="12">
        <f t="shared" ref="F4739:F4802" si="149">E4739*100/LARGE(E4739:E9755,1)</f>
        <v>41.761174116077385</v>
      </c>
    </row>
    <row r="4740" spans="1:6" x14ac:dyDescent="0.3">
      <c r="A4740" s="12">
        <v>83</v>
      </c>
      <c r="B4740" s="12">
        <v>119</v>
      </c>
      <c r="C4740" s="12">
        <v>130</v>
      </c>
      <c r="D4740" s="12">
        <f t="shared" si="148"/>
        <v>37.249283667621775</v>
      </c>
      <c r="E4740" s="12">
        <v>626</v>
      </c>
      <c r="F4740" s="12">
        <f t="shared" si="149"/>
        <v>41.761174116077385</v>
      </c>
    </row>
    <row r="4741" spans="1:6" x14ac:dyDescent="0.3">
      <c r="A4741" s="12">
        <v>17</v>
      </c>
      <c r="B4741" s="12">
        <v>17</v>
      </c>
      <c r="C4741" s="12">
        <v>130</v>
      </c>
      <c r="D4741" s="12">
        <f t="shared" si="148"/>
        <v>37.249283667621775</v>
      </c>
      <c r="E4741" s="12">
        <v>626</v>
      </c>
      <c r="F4741" s="12">
        <f t="shared" si="149"/>
        <v>41.761174116077385</v>
      </c>
    </row>
    <row r="4742" spans="1:6" x14ac:dyDescent="0.3">
      <c r="A4742" s="12">
        <v>12</v>
      </c>
      <c r="B4742" s="12">
        <v>63</v>
      </c>
      <c r="C4742" s="12">
        <v>130</v>
      </c>
      <c r="D4742" s="12">
        <f t="shared" si="148"/>
        <v>37.249283667621775</v>
      </c>
      <c r="E4742" s="12">
        <v>629</v>
      </c>
      <c r="F4742" s="12">
        <f t="shared" si="149"/>
        <v>41.961307538358909</v>
      </c>
    </row>
    <row r="4743" spans="1:6" x14ac:dyDescent="0.3">
      <c r="A4743" s="12">
        <v>46</v>
      </c>
      <c r="B4743" s="12">
        <v>10</v>
      </c>
      <c r="C4743" s="12">
        <v>131</v>
      </c>
      <c r="D4743" s="12">
        <f t="shared" si="148"/>
        <v>37.535816618911177</v>
      </c>
      <c r="E4743" s="12">
        <v>629</v>
      </c>
      <c r="F4743" s="12">
        <f t="shared" si="149"/>
        <v>41.961307538358909</v>
      </c>
    </row>
    <row r="4744" spans="1:6" x14ac:dyDescent="0.3">
      <c r="A4744" s="12">
        <v>42</v>
      </c>
      <c r="B4744" s="12">
        <v>47</v>
      </c>
      <c r="C4744" s="12">
        <v>131</v>
      </c>
      <c r="D4744" s="12">
        <f t="shared" si="148"/>
        <v>37.535816618911177</v>
      </c>
      <c r="E4744" s="12">
        <v>630</v>
      </c>
      <c r="F4744" s="12">
        <f t="shared" si="149"/>
        <v>42.028018679119413</v>
      </c>
    </row>
    <row r="4745" spans="1:6" x14ac:dyDescent="0.3">
      <c r="A4745" s="12">
        <v>78</v>
      </c>
      <c r="B4745" s="12">
        <v>127</v>
      </c>
      <c r="C4745" s="12">
        <v>131</v>
      </c>
      <c r="D4745" s="12">
        <f t="shared" si="148"/>
        <v>37.535816618911177</v>
      </c>
      <c r="E4745" s="12">
        <v>632</v>
      </c>
      <c r="F4745" s="12">
        <f t="shared" si="149"/>
        <v>42.161440960640427</v>
      </c>
    </row>
    <row r="4746" spans="1:6" x14ac:dyDescent="0.3">
      <c r="A4746" s="12">
        <v>114</v>
      </c>
      <c r="B4746" s="12">
        <v>25</v>
      </c>
      <c r="C4746" s="12">
        <v>131</v>
      </c>
      <c r="D4746" s="12">
        <f t="shared" si="148"/>
        <v>37.535816618911177</v>
      </c>
      <c r="E4746" s="12">
        <v>636</v>
      </c>
      <c r="F4746" s="12">
        <f t="shared" si="149"/>
        <v>42.428285523682455</v>
      </c>
    </row>
    <row r="4747" spans="1:6" x14ac:dyDescent="0.3">
      <c r="A4747" s="12">
        <v>48</v>
      </c>
      <c r="B4747" s="12">
        <v>33</v>
      </c>
      <c r="C4747" s="12">
        <v>131</v>
      </c>
      <c r="D4747" s="12">
        <f t="shared" si="148"/>
        <v>37.535816618911177</v>
      </c>
      <c r="E4747" s="12">
        <v>638</v>
      </c>
      <c r="F4747" s="12">
        <f t="shared" si="149"/>
        <v>42.561707805203469</v>
      </c>
    </row>
    <row r="4748" spans="1:6" x14ac:dyDescent="0.3">
      <c r="A4748" s="12">
        <v>4</v>
      </c>
      <c r="B4748" s="12">
        <v>432</v>
      </c>
      <c r="C4748" s="12">
        <v>131</v>
      </c>
      <c r="D4748" s="12">
        <f t="shared" si="148"/>
        <v>37.535816618911177</v>
      </c>
      <c r="E4748" s="12">
        <v>640</v>
      </c>
      <c r="F4748" s="12">
        <f t="shared" si="149"/>
        <v>42.695130086724483</v>
      </c>
    </row>
    <row r="4749" spans="1:6" x14ac:dyDescent="0.3">
      <c r="A4749" s="12">
        <v>99</v>
      </c>
      <c r="B4749" s="12">
        <v>219</v>
      </c>
      <c r="C4749" s="12">
        <v>131</v>
      </c>
      <c r="D4749" s="12">
        <f t="shared" si="148"/>
        <v>37.535816618911177</v>
      </c>
      <c r="E4749" s="12">
        <v>640</v>
      </c>
      <c r="F4749" s="12">
        <f t="shared" si="149"/>
        <v>42.695130086724483</v>
      </c>
    </row>
    <row r="4750" spans="1:6" x14ac:dyDescent="0.3">
      <c r="A4750" s="12">
        <v>86</v>
      </c>
      <c r="B4750" s="12">
        <v>65</v>
      </c>
      <c r="C4750" s="12">
        <v>131</v>
      </c>
      <c r="D4750" s="12">
        <f t="shared" si="148"/>
        <v>37.535816618911177</v>
      </c>
      <c r="E4750" s="12">
        <v>643</v>
      </c>
      <c r="F4750" s="12">
        <f t="shared" si="149"/>
        <v>42.895263509006007</v>
      </c>
    </row>
    <row r="4751" spans="1:6" x14ac:dyDescent="0.3">
      <c r="A4751" s="12">
        <v>31</v>
      </c>
      <c r="B4751" s="12">
        <v>520</v>
      </c>
      <c r="C4751" s="12">
        <v>131</v>
      </c>
      <c r="D4751" s="12">
        <f t="shared" si="148"/>
        <v>37.535816618911177</v>
      </c>
      <c r="E4751" s="12">
        <v>645</v>
      </c>
      <c r="F4751" s="12">
        <f t="shared" si="149"/>
        <v>43.028685790527021</v>
      </c>
    </row>
    <row r="4752" spans="1:6" x14ac:dyDescent="0.3">
      <c r="A4752" s="12">
        <v>70</v>
      </c>
      <c r="B4752" s="12">
        <v>68</v>
      </c>
      <c r="C4752" s="12">
        <v>131</v>
      </c>
      <c r="D4752" s="12">
        <f t="shared" si="148"/>
        <v>37.535816618911177</v>
      </c>
      <c r="E4752" s="12">
        <v>645</v>
      </c>
      <c r="F4752" s="12">
        <f t="shared" si="149"/>
        <v>43.028685790527021</v>
      </c>
    </row>
    <row r="4753" spans="1:6" x14ac:dyDescent="0.3">
      <c r="A4753" s="12">
        <v>57</v>
      </c>
      <c r="B4753" s="12">
        <v>446</v>
      </c>
      <c r="C4753" s="12">
        <v>131</v>
      </c>
      <c r="D4753" s="12">
        <f t="shared" si="148"/>
        <v>37.535816618911177</v>
      </c>
      <c r="E4753" s="12">
        <v>645</v>
      </c>
      <c r="F4753" s="12">
        <f t="shared" si="149"/>
        <v>43.028685790527021</v>
      </c>
    </row>
    <row r="4754" spans="1:6" x14ac:dyDescent="0.3">
      <c r="A4754" s="12">
        <v>30</v>
      </c>
      <c r="B4754" s="12">
        <v>134</v>
      </c>
      <c r="C4754" s="12">
        <v>131</v>
      </c>
      <c r="D4754" s="12">
        <f t="shared" si="148"/>
        <v>37.535816618911177</v>
      </c>
      <c r="E4754" s="12">
        <v>645</v>
      </c>
      <c r="F4754" s="12">
        <f t="shared" si="149"/>
        <v>43.028685790527021</v>
      </c>
    </row>
    <row r="4755" spans="1:6" x14ac:dyDescent="0.3">
      <c r="A4755" s="12">
        <v>104</v>
      </c>
      <c r="B4755" s="12">
        <v>65</v>
      </c>
      <c r="C4755" s="12">
        <v>132</v>
      </c>
      <c r="D4755" s="12">
        <f t="shared" si="148"/>
        <v>37.822349570200572</v>
      </c>
      <c r="E4755" s="12">
        <v>645</v>
      </c>
      <c r="F4755" s="12">
        <f t="shared" si="149"/>
        <v>43.028685790527021</v>
      </c>
    </row>
    <row r="4756" spans="1:6" x14ac:dyDescent="0.3">
      <c r="A4756" s="12">
        <v>152</v>
      </c>
      <c r="B4756" s="12">
        <v>52</v>
      </c>
      <c r="C4756" s="12">
        <v>132</v>
      </c>
      <c r="D4756" s="12">
        <f t="shared" si="148"/>
        <v>37.822349570200572</v>
      </c>
      <c r="E4756" s="12">
        <v>645</v>
      </c>
      <c r="F4756" s="12">
        <f t="shared" si="149"/>
        <v>43.028685790527021</v>
      </c>
    </row>
    <row r="4757" spans="1:6" x14ac:dyDescent="0.3">
      <c r="A4757" s="12">
        <v>63</v>
      </c>
      <c r="B4757" s="12">
        <v>101</v>
      </c>
      <c r="C4757" s="12">
        <v>132</v>
      </c>
      <c r="D4757" s="12">
        <f t="shared" si="148"/>
        <v>37.822349570200572</v>
      </c>
      <c r="E4757" s="12">
        <v>645</v>
      </c>
      <c r="F4757" s="12">
        <f t="shared" si="149"/>
        <v>43.028685790527021</v>
      </c>
    </row>
    <row r="4758" spans="1:6" x14ac:dyDescent="0.3">
      <c r="A4758" s="12">
        <v>31</v>
      </c>
      <c r="B4758" s="12">
        <v>193</v>
      </c>
      <c r="C4758" s="12">
        <v>132</v>
      </c>
      <c r="D4758" s="12">
        <f t="shared" si="148"/>
        <v>37.822349570200572</v>
      </c>
      <c r="E4758" s="12">
        <v>647</v>
      </c>
      <c r="F4758" s="12">
        <f t="shared" si="149"/>
        <v>43.162108072048035</v>
      </c>
    </row>
    <row r="4759" spans="1:6" x14ac:dyDescent="0.3">
      <c r="A4759" s="12">
        <v>138</v>
      </c>
      <c r="B4759" s="12">
        <v>209</v>
      </c>
      <c r="C4759" s="12">
        <v>132</v>
      </c>
      <c r="D4759" s="12">
        <f t="shared" si="148"/>
        <v>37.822349570200572</v>
      </c>
      <c r="E4759" s="12">
        <v>648</v>
      </c>
      <c r="F4759" s="12">
        <f t="shared" si="149"/>
        <v>43.228819212808538</v>
      </c>
    </row>
    <row r="4760" spans="1:6" x14ac:dyDescent="0.3">
      <c r="A4760" s="12">
        <v>31</v>
      </c>
      <c r="B4760" s="12">
        <v>193</v>
      </c>
      <c r="C4760" s="12">
        <v>132</v>
      </c>
      <c r="D4760" s="12">
        <f t="shared" si="148"/>
        <v>37.822349570200572</v>
      </c>
      <c r="E4760" s="12">
        <v>648</v>
      </c>
      <c r="F4760" s="12">
        <f t="shared" si="149"/>
        <v>43.228819212808538</v>
      </c>
    </row>
    <row r="4761" spans="1:6" x14ac:dyDescent="0.3">
      <c r="A4761" s="12">
        <v>138</v>
      </c>
      <c r="B4761" s="12">
        <v>209</v>
      </c>
      <c r="C4761" s="12">
        <v>132</v>
      </c>
      <c r="D4761" s="12">
        <f t="shared" si="148"/>
        <v>37.822349570200572</v>
      </c>
      <c r="E4761" s="12">
        <v>648</v>
      </c>
      <c r="F4761" s="12">
        <f t="shared" si="149"/>
        <v>43.228819212808538</v>
      </c>
    </row>
    <row r="4762" spans="1:6" x14ac:dyDescent="0.3">
      <c r="A4762" s="12">
        <v>125</v>
      </c>
      <c r="B4762" s="12">
        <v>91</v>
      </c>
      <c r="C4762" s="12">
        <v>132</v>
      </c>
      <c r="D4762" s="12">
        <f t="shared" si="148"/>
        <v>37.822349570200572</v>
      </c>
      <c r="E4762" s="12">
        <v>648</v>
      </c>
      <c r="F4762" s="12">
        <f t="shared" si="149"/>
        <v>43.228819212808538</v>
      </c>
    </row>
    <row r="4763" spans="1:6" x14ac:dyDescent="0.3">
      <c r="A4763" s="12">
        <v>30</v>
      </c>
      <c r="B4763" s="12">
        <v>150</v>
      </c>
      <c r="C4763" s="12">
        <v>132</v>
      </c>
      <c r="D4763" s="12">
        <f t="shared" si="148"/>
        <v>37.822349570200572</v>
      </c>
      <c r="E4763" s="12">
        <v>648</v>
      </c>
      <c r="F4763" s="12">
        <f t="shared" si="149"/>
        <v>43.228819212808538</v>
      </c>
    </row>
    <row r="4764" spans="1:6" x14ac:dyDescent="0.3">
      <c r="A4764" s="12">
        <v>48</v>
      </c>
      <c r="B4764" s="12">
        <v>15</v>
      </c>
      <c r="C4764" s="12">
        <v>132</v>
      </c>
      <c r="D4764" s="12">
        <f t="shared" si="148"/>
        <v>37.822349570200572</v>
      </c>
      <c r="E4764" s="12">
        <v>649</v>
      </c>
      <c r="F4764" s="12">
        <f t="shared" si="149"/>
        <v>43.295530353569049</v>
      </c>
    </row>
    <row r="4765" spans="1:6" x14ac:dyDescent="0.3">
      <c r="A4765" s="12">
        <v>78</v>
      </c>
      <c r="B4765" s="12">
        <v>127</v>
      </c>
      <c r="C4765" s="12">
        <v>132</v>
      </c>
      <c r="D4765" s="12">
        <f t="shared" si="148"/>
        <v>37.822349570200572</v>
      </c>
      <c r="E4765" s="12">
        <v>649</v>
      </c>
      <c r="F4765" s="12">
        <f t="shared" si="149"/>
        <v>43.295530353569049</v>
      </c>
    </row>
    <row r="4766" spans="1:6" x14ac:dyDescent="0.3">
      <c r="A4766" s="12">
        <v>114</v>
      </c>
      <c r="B4766" s="12">
        <v>25</v>
      </c>
      <c r="C4766" s="12">
        <v>132</v>
      </c>
      <c r="D4766" s="12">
        <f t="shared" si="148"/>
        <v>37.822349570200572</v>
      </c>
      <c r="E4766" s="12">
        <v>650</v>
      </c>
      <c r="F4766" s="12">
        <f t="shared" si="149"/>
        <v>43.362241494329552</v>
      </c>
    </row>
    <row r="4767" spans="1:6" x14ac:dyDescent="0.3">
      <c r="A4767" s="12">
        <v>41</v>
      </c>
      <c r="B4767" s="12">
        <v>89</v>
      </c>
      <c r="C4767" s="12">
        <v>133</v>
      </c>
      <c r="D4767" s="12">
        <f t="shared" si="148"/>
        <v>38.108882521489974</v>
      </c>
      <c r="E4767" s="12">
        <v>652</v>
      </c>
      <c r="F4767" s="12">
        <f t="shared" si="149"/>
        <v>43.495663775850566</v>
      </c>
    </row>
    <row r="4768" spans="1:6" x14ac:dyDescent="0.3">
      <c r="A4768" s="12">
        <v>55</v>
      </c>
      <c r="B4768" s="12">
        <v>127</v>
      </c>
      <c r="C4768" s="12">
        <v>133</v>
      </c>
      <c r="D4768" s="12">
        <f t="shared" si="148"/>
        <v>38.108882521489974</v>
      </c>
      <c r="E4768" s="12">
        <v>653</v>
      </c>
      <c r="F4768" s="12">
        <f t="shared" si="149"/>
        <v>43.562374916611077</v>
      </c>
    </row>
    <row r="4769" spans="1:6" x14ac:dyDescent="0.3">
      <c r="A4769" s="12">
        <v>28</v>
      </c>
      <c r="B4769" s="12">
        <v>111</v>
      </c>
      <c r="C4769" s="12">
        <v>133</v>
      </c>
      <c r="D4769" s="12">
        <f t="shared" si="148"/>
        <v>38.108882521489974</v>
      </c>
      <c r="E4769" s="12">
        <v>654</v>
      </c>
      <c r="F4769" s="12">
        <f t="shared" si="149"/>
        <v>43.62908605737158</v>
      </c>
    </row>
    <row r="4770" spans="1:6" x14ac:dyDescent="0.3">
      <c r="A4770" s="12">
        <v>158</v>
      </c>
      <c r="B4770" s="12">
        <v>47</v>
      </c>
      <c r="C4770" s="12">
        <v>133</v>
      </c>
      <c r="D4770" s="12">
        <f t="shared" si="148"/>
        <v>38.108882521489974</v>
      </c>
      <c r="E4770" s="12">
        <v>656</v>
      </c>
      <c r="F4770" s="12">
        <f t="shared" si="149"/>
        <v>43.762508338892594</v>
      </c>
    </row>
    <row r="4771" spans="1:6" x14ac:dyDescent="0.3">
      <c r="A4771" s="12">
        <v>61</v>
      </c>
      <c r="B4771" s="12">
        <v>106</v>
      </c>
      <c r="C4771" s="12">
        <v>133</v>
      </c>
      <c r="D4771" s="12">
        <f t="shared" si="148"/>
        <v>38.108882521489974</v>
      </c>
      <c r="E4771" s="12">
        <v>657</v>
      </c>
      <c r="F4771" s="12">
        <f t="shared" si="149"/>
        <v>43.829219479653105</v>
      </c>
    </row>
    <row r="4772" spans="1:6" x14ac:dyDescent="0.3">
      <c r="A4772" s="12">
        <v>48</v>
      </c>
      <c r="B4772" s="12">
        <v>418</v>
      </c>
      <c r="C4772" s="12">
        <v>133</v>
      </c>
      <c r="D4772" s="12">
        <f t="shared" si="148"/>
        <v>38.108882521489974</v>
      </c>
      <c r="E4772" s="12">
        <v>657</v>
      </c>
      <c r="F4772" s="12">
        <f t="shared" si="149"/>
        <v>43.829219479653105</v>
      </c>
    </row>
    <row r="4773" spans="1:6" x14ac:dyDescent="0.3">
      <c r="A4773" s="12">
        <v>88</v>
      </c>
      <c r="B4773" s="12">
        <v>21</v>
      </c>
      <c r="C4773" s="12">
        <v>133</v>
      </c>
      <c r="D4773" s="12">
        <f t="shared" si="148"/>
        <v>38.108882521489974</v>
      </c>
      <c r="E4773" s="12">
        <v>657</v>
      </c>
      <c r="F4773" s="12">
        <f t="shared" si="149"/>
        <v>43.829219479653105</v>
      </c>
    </row>
    <row r="4774" spans="1:6" x14ac:dyDescent="0.3">
      <c r="A4774" s="12">
        <v>107</v>
      </c>
      <c r="B4774" s="12">
        <v>129</v>
      </c>
      <c r="C4774" s="12">
        <v>133</v>
      </c>
      <c r="D4774" s="12">
        <f t="shared" si="148"/>
        <v>38.108882521489974</v>
      </c>
      <c r="E4774" s="12">
        <v>659</v>
      </c>
      <c r="F4774" s="12">
        <f t="shared" si="149"/>
        <v>43.962641761174119</v>
      </c>
    </row>
    <row r="4775" spans="1:6" x14ac:dyDescent="0.3">
      <c r="A4775" s="12">
        <v>65</v>
      </c>
      <c r="B4775" s="12">
        <v>412</v>
      </c>
      <c r="C4775" s="12">
        <v>133</v>
      </c>
      <c r="D4775" s="12">
        <f t="shared" si="148"/>
        <v>38.108882521489974</v>
      </c>
      <c r="E4775" s="12">
        <v>659</v>
      </c>
      <c r="F4775" s="12">
        <f t="shared" si="149"/>
        <v>43.962641761174119</v>
      </c>
    </row>
    <row r="4776" spans="1:6" x14ac:dyDescent="0.3">
      <c r="A4776" s="12">
        <v>63</v>
      </c>
      <c r="B4776" s="12">
        <v>66</v>
      </c>
      <c r="C4776" s="12">
        <v>133</v>
      </c>
      <c r="D4776" s="12">
        <f t="shared" si="148"/>
        <v>38.108882521489974</v>
      </c>
      <c r="E4776" s="12">
        <v>660</v>
      </c>
      <c r="F4776" s="12">
        <f t="shared" si="149"/>
        <v>44.029352901934622</v>
      </c>
    </row>
    <row r="4777" spans="1:6" x14ac:dyDescent="0.3">
      <c r="A4777" s="12">
        <v>35</v>
      </c>
      <c r="B4777" s="12">
        <v>468</v>
      </c>
      <c r="C4777" s="12">
        <v>133</v>
      </c>
      <c r="D4777" s="12">
        <f t="shared" si="148"/>
        <v>38.108882521489974</v>
      </c>
      <c r="E4777" s="12">
        <v>661</v>
      </c>
      <c r="F4777" s="12">
        <f t="shared" si="149"/>
        <v>44.096064042695133</v>
      </c>
    </row>
    <row r="4778" spans="1:6" x14ac:dyDescent="0.3">
      <c r="A4778" s="12">
        <v>50</v>
      </c>
      <c r="B4778" s="12">
        <v>482</v>
      </c>
      <c r="C4778" s="12">
        <v>134</v>
      </c>
      <c r="D4778" s="12">
        <f t="shared" si="148"/>
        <v>38.395415472779369</v>
      </c>
      <c r="E4778" s="12">
        <v>662</v>
      </c>
      <c r="F4778" s="12">
        <f t="shared" si="149"/>
        <v>44.162775183455636</v>
      </c>
    </row>
    <row r="4779" spans="1:6" x14ac:dyDescent="0.3">
      <c r="A4779" s="12">
        <v>111</v>
      </c>
      <c r="B4779" s="12">
        <v>303</v>
      </c>
      <c r="C4779" s="12">
        <v>134</v>
      </c>
      <c r="D4779" s="12">
        <f t="shared" si="148"/>
        <v>38.395415472779369</v>
      </c>
      <c r="E4779" s="12">
        <v>663</v>
      </c>
      <c r="F4779" s="12">
        <f t="shared" si="149"/>
        <v>44.229486324216147</v>
      </c>
    </row>
    <row r="4780" spans="1:6" x14ac:dyDescent="0.3">
      <c r="A4780" s="12">
        <v>77</v>
      </c>
      <c r="B4780" s="12">
        <v>229</v>
      </c>
      <c r="C4780" s="12">
        <v>134</v>
      </c>
      <c r="D4780" s="12">
        <f t="shared" si="148"/>
        <v>38.395415472779369</v>
      </c>
      <c r="E4780" s="12">
        <v>665</v>
      </c>
      <c r="F4780" s="12">
        <f t="shared" si="149"/>
        <v>44.362908605737161</v>
      </c>
    </row>
    <row r="4781" spans="1:6" x14ac:dyDescent="0.3">
      <c r="A4781" s="12">
        <v>55</v>
      </c>
      <c r="B4781" s="12">
        <v>131</v>
      </c>
      <c r="C4781" s="12">
        <v>134</v>
      </c>
      <c r="D4781" s="12">
        <f t="shared" si="148"/>
        <v>38.395415472779369</v>
      </c>
      <c r="E4781" s="12">
        <v>666</v>
      </c>
      <c r="F4781" s="12">
        <f t="shared" si="149"/>
        <v>44.429619746497664</v>
      </c>
    </row>
    <row r="4782" spans="1:6" x14ac:dyDescent="0.3">
      <c r="A4782" s="12">
        <v>69</v>
      </c>
      <c r="B4782" s="12">
        <v>80</v>
      </c>
      <c r="C4782" s="12">
        <v>134</v>
      </c>
      <c r="D4782" s="12">
        <f t="shared" si="148"/>
        <v>38.395415472779369</v>
      </c>
      <c r="E4782" s="12">
        <v>666</v>
      </c>
      <c r="F4782" s="12">
        <f t="shared" si="149"/>
        <v>44.429619746497664</v>
      </c>
    </row>
    <row r="4783" spans="1:6" x14ac:dyDescent="0.3">
      <c r="A4783" s="12">
        <v>121</v>
      </c>
      <c r="B4783" s="12">
        <v>25</v>
      </c>
      <c r="C4783" s="12">
        <v>134</v>
      </c>
      <c r="D4783" s="12">
        <f t="shared" si="148"/>
        <v>38.395415472779369</v>
      </c>
      <c r="E4783" s="12">
        <v>668</v>
      </c>
      <c r="F4783" s="12">
        <f t="shared" si="149"/>
        <v>44.563042028018678</v>
      </c>
    </row>
    <row r="4784" spans="1:6" x14ac:dyDescent="0.3">
      <c r="A4784" s="12">
        <v>33</v>
      </c>
      <c r="B4784" s="12">
        <v>241</v>
      </c>
      <c r="C4784" s="12">
        <v>134</v>
      </c>
      <c r="D4784" s="12">
        <f t="shared" si="148"/>
        <v>38.395415472779369</v>
      </c>
      <c r="E4784" s="12">
        <v>669</v>
      </c>
      <c r="F4784" s="12">
        <f t="shared" si="149"/>
        <v>44.629753168779189</v>
      </c>
    </row>
    <row r="4785" spans="1:6" x14ac:dyDescent="0.3">
      <c r="A4785" s="12">
        <v>82</v>
      </c>
      <c r="B4785" s="12">
        <v>56</v>
      </c>
      <c r="C4785" s="12">
        <v>134</v>
      </c>
      <c r="D4785" s="12">
        <f t="shared" si="148"/>
        <v>38.395415472779369</v>
      </c>
      <c r="E4785" s="12">
        <v>669</v>
      </c>
      <c r="F4785" s="12">
        <f t="shared" si="149"/>
        <v>44.629753168779189</v>
      </c>
    </row>
    <row r="4786" spans="1:6" x14ac:dyDescent="0.3">
      <c r="A4786" s="12">
        <v>99</v>
      </c>
      <c r="B4786" s="12">
        <v>301</v>
      </c>
      <c r="C4786" s="12">
        <v>135</v>
      </c>
      <c r="D4786" s="12">
        <f t="shared" si="148"/>
        <v>38.681948424068771</v>
      </c>
      <c r="E4786" s="12">
        <v>669</v>
      </c>
      <c r="F4786" s="12">
        <f t="shared" si="149"/>
        <v>44.629753168779189</v>
      </c>
    </row>
    <row r="4787" spans="1:6" x14ac:dyDescent="0.3">
      <c r="A4787" s="12">
        <v>71</v>
      </c>
      <c r="B4787" s="12">
        <v>416</v>
      </c>
      <c r="C4787" s="12">
        <v>135</v>
      </c>
      <c r="D4787" s="12">
        <f t="shared" si="148"/>
        <v>38.681948424068771</v>
      </c>
      <c r="E4787" s="12">
        <v>669</v>
      </c>
      <c r="F4787" s="12">
        <f t="shared" si="149"/>
        <v>44.629753168779189</v>
      </c>
    </row>
    <row r="4788" spans="1:6" x14ac:dyDescent="0.3">
      <c r="A4788" s="12">
        <v>55</v>
      </c>
      <c r="B4788" s="12">
        <v>36</v>
      </c>
      <c r="C4788" s="12">
        <v>135</v>
      </c>
      <c r="D4788" s="12">
        <f t="shared" si="148"/>
        <v>38.681948424068771</v>
      </c>
      <c r="E4788" s="12">
        <v>671</v>
      </c>
      <c r="F4788" s="12">
        <f t="shared" si="149"/>
        <v>44.763175450300203</v>
      </c>
    </row>
    <row r="4789" spans="1:6" x14ac:dyDescent="0.3">
      <c r="A4789" s="12">
        <v>49</v>
      </c>
      <c r="B4789" s="12">
        <v>310</v>
      </c>
      <c r="C4789" s="12">
        <v>135</v>
      </c>
      <c r="D4789" s="12">
        <f t="shared" si="148"/>
        <v>38.681948424068771</v>
      </c>
      <c r="E4789" s="12">
        <v>672</v>
      </c>
      <c r="F4789" s="12">
        <f t="shared" si="149"/>
        <v>44.829886591060706</v>
      </c>
    </row>
    <row r="4790" spans="1:6" x14ac:dyDescent="0.3">
      <c r="A4790" s="12">
        <v>51</v>
      </c>
      <c r="B4790" s="12">
        <v>145</v>
      </c>
      <c r="C4790" s="12">
        <v>135</v>
      </c>
      <c r="D4790" s="12">
        <f t="shared" si="148"/>
        <v>38.681948424068771</v>
      </c>
      <c r="E4790" s="12">
        <v>672</v>
      </c>
      <c r="F4790" s="12">
        <f t="shared" si="149"/>
        <v>44.829886591060706</v>
      </c>
    </row>
    <row r="4791" spans="1:6" x14ac:dyDescent="0.3">
      <c r="A4791" s="12">
        <v>24</v>
      </c>
      <c r="B4791" s="12">
        <v>59</v>
      </c>
      <c r="C4791" s="12">
        <v>135</v>
      </c>
      <c r="D4791" s="12">
        <f t="shared" si="148"/>
        <v>38.681948424068771</v>
      </c>
      <c r="E4791" s="12">
        <v>672</v>
      </c>
      <c r="F4791" s="12">
        <f t="shared" si="149"/>
        <v>44.829886591060706</v>
      </c>
    </row>
    <row r="4792" spans="1:6" x14ac:dyDescent="0.3">
      <c r="A4792" s="12">
        <v>87</v>
      </c>
      <c r="B4792" s="12">
        <v>0</v>
      </c>
      <c r="C4792" s="12">
        <v>135</v>
      </c>
      <c r="D4792" s="12">
        <f t="shared" si="148"/>
        <v>38.681948424068771</v>
      </c>
      <c r="E4792" s="12">
        <v>679</v>
      </c>
      <c r="F4792" s="12">
        <f t="shared" si="149"/>
        <v>45.296864576384259</v>
      </c>
    </row>
    <row r="4793" spans="1:6" x14ac:dyDescent="0.3">
      <c r="A4793" s="12">
        <v>69</v>
      </c>
      <c r="B4793" s="12">
        <v>80</v>
      </c>
      <c r="C4793" s="12">
        <v>135</v>
      </c>
      <c r="D4793" s="12">
        <f t="shared" si="148"/>
        <v>38.681948424068771</v>
      </c>
      <c r="E4793" s="12">
        <v>681</v>
      </c>
      <c r="F4793" s="12">
        <f t="shared" si="149"/>
        <v>45.430286857905273</v>
      </c>
    </row>
    <row r="4794" spans="1:6" x14ac:dyDescent="0.3">
      <c r="A4794" s="12">
        <v>83</v>
      </c>
      <c r="B4794" s="12">
        <v>71</v>
      </c>
      <c r="C4794" s="12">
        <v>135</v>
      </c>
      <c r="D4794" s="12">
        <f t="shared" si="148"/>
        <v>38.681948424068771</v>
      </c>
      <c r="E4794" s="12">
        <v>682</v>
      </c>
      <c r="F4794" s="12">
        <f t="shared" si="149"/>
        <v>45.496997998665776</v>
      </c>
    </row>
    <row r="4795" spans="1:6" x14ac:dyDescent="0.3">
      <c r="A4795" s="12">
        <v>83</v>
      </c>
      <c r="B4795" s="12">
        <v>261</v>
      </c>
      <c r="C4795" s="12">
        <v>135</v>
      </c>
      <c r="D4795" s="12">
        <f t="shared" si="148"/>
        <v>38.681948424068771</v>
      </c>
      <c r="E4795" s="12">
        <v>683</v>
      </c>
      <c r="F4795" s="12">
        <f t="shared" si="149"/>
        <v>45.563709139426287</v>
      </c>
    </row>
    <row r="4796" spans="1:6" x14ac:dyDescent="0.3">
      <c r="A4796" s="12">
        <v>62</v>
      </c>
      <c r="B4796" s="12">
        <v>97</v>
      </c>
      <c r="C4796" s="12">
        <v>136</v>
      </c>
      <c r="D4796" s="12">
        <f t="shared" si="148"/>
        <v>38.968481375358166</v>
      </c>
      <c r="E4796" s="12">
        <v>683</v>
      </c>
      <c r="F4796" s="12">
        <f t="shared" si="149"/>
        <v>45.563709139426287</v>
      </c>
    </row>
    <row r="4797" spans="1:6" x14ac:dyDescent="0.3">
      <c r="A4797" s="12">
        <v>56</v>
      </c>
      <c r="B4797" s="12">
        <v>6</v>
      </c>
      <c r="C4797" s="12">
        <v>136</v>
      </c>
      <c r="D4797" s="12">
        <f t="shared" si="148"/>
        <v>38.968481375358166</v>
      </c>
      <c r="E4797" s="12">
        <v>686</v>
      </c>
      <c r="F4797" s="12">
        <f t="shared" si="149"/>
        <v>45.763842561707804</v>
      </c>
    </row>
    <row r="4798" spans="1:6" x14ac:dyDescent="0.3">
      <c r="A4798" s="12">
        <v>40</v>
      </c>
      <c r="B4798" s="12">
        <v>111</v>
      </c>
      <c r="C4798" s="12">
        <v>136</v>
      </c>
      <c r="D4798" s="12">
        <f t="shared" si="148"/>
        <v>38.968481375358166</v>
      </c>
      <c r="E4798" s="12">
        <v>687</v>
      </c>
      <c r="F4798" s="12">
        <f t="shared" si="149"/>
        <v>45.830553702468315</v>
      </c>
    </row>
    <row r="4799" spans="1:6" x14ac:dyDescent="0.3">
      <c r="A4799" s="12">
        <v>34</v>
      </c>
      <c r="B4799" s="12">
        <v>111</v>
      </c>
      <c r="C4799" s="12">
        <v>136</v>
      </c>
      <c r="D4799" s="12">
        <f t="shared" si="148"/>
        <v>38.968481375358166</v>
      </c>
      <c r="E4799" s="12">
        <v>687</v>
      </c>
      <c r="F4799" s="12">
        <f t="shared" si="149"/>
        <v>45.830553702468315</v>
      </c>
    </row>
    <row r="4800" spans="1:6" x14ac:dyDescent="0.3">
      <c r="A4800" s="12">
        <v>156</v>
      </c>
      <c r="B4800" s="12">
        <v>62</v>
      </c>
      <c r="C4800" s="12">
        <v>136</v>
      </c>
      <c r="D4800" s="12">
        <f t="shared" si="148"/>
        <v>38.968481375358166</v>
      </c>
      <c r="E4800" s="12">
        <v>691</v>
      </c>
      <c r="F4800" s="12">
        <f t="shared" si="149"/>
        <v>46.097398265510343</v>
      </c>
    </row>
    <row r="4801" spans="1:6" x14ac:dyDescent="0.3">
      <c r="A4801" s="12">
        <v>39</v>
      </c>
      <c r="B4801" s="12">
        <v>506</v>
      </c>
      <c r="C4801" s="12">
        <v>136</v>
      </c>
      <c r="D4801" s="12">
        <f t="shared" si="148"/>
        <v>38.968481375358166</v>
      </c>
      <c r="E4801" s="12">
        <v>692</v>
      </c>
      <c r="F4801" s="12">
        <f t="shared" si="149"/>
        <v>46.164109406270846</v>
      </c>
    </row>
    <row r="4802" spans="1:6" x14ac:dyDescent="0.3">
      <c r="A4802" s="12">
        <v>60</v>
      </c>
      <c r="B4802" s="12">
        <v>93</v>
      </c>
      <c r="C4802" s="12">
        <v>136</v>
      </c>
      <c r="D4802" s="12">
        <f t="shared" si="148"/>
        <v>38.968481375358166</v>
      </c>
      <c r="E4802" s="12">
        <v>692</v>
      </c>
      <c r="F4802" s="12">
        <f t="shared" si="149"/>
        <v>46.164109406270846</v>
      </c>
    </row>
    <row r="4803" spans="1:6" x14ac:dyDescent="0.3">
      <c r="A4803" s="12">
        <v>68</v>
      </c>
      <c r="B4803" s="12">
        <v>449</v>
      </c>
      <c r="C4803" s="12">
        <v>136</v>
      </c>
      <c r="D4803" s="12">
        <f t="shared" ref="D4803:D4866" si="150">C4803*100/LARGE(C4803:C9819,1)</f>
        <v>38.968481375358166</v>
      </c>
      <c r="E4803" s="12">
        <v>692</v>
      </c>
      <c r="F4803" s="12">
        <f t="shared" ref="F4803:F4866" si="151">E4803*100/LARGE(E4803:E9819,1)</f>
        <v>46.164109406270846</v>
      </c>
    </row>
    <row r="4804" spans="1:6" x14ac:dyDescent="0.3">
      <c r="A4804" s="12">
        <v>69</v>
      </c>
      <c r="B4804" s="12">
        <v>435</v>
      </c>
      <c r="C4804" s="12">
        <v>136</v>
      </c>
      <c r="D4804" s="12">
        <f t="shared" si="150"/>
        <v>38.968481375358166</v>
      </c>
      <c r="E4804" s="12">
        <v>692</v>
      </c>
      <c r="F4804" s="12">
        <f t="shared" si="151"/>
        <v>46.164109406270846</v>
      </c>
    </row>
    <row r="4805" spans="1:6" x14ac:dyDescent="0.3">
      <c r="A4805" s="12">
        <v>46</v>
      </c>
      <c r="B4805" s="12">
        <v>252</v>
      </c>
      <c r="C4805" s="12">
        <v>137</v>
      </c>
      <c r="D4805" s="12">
        <f t="shared" si="150"/>
        <v>39.255014326647562</v>
      </c>
      <c r="E4805" s="12">
        <v>692</v>
      </c>
      <c r="F4805" s="12">
        <f t="shared" si="151"/>
        <v>46.164109406270846</v>
      </c>
    </row>
    <row r="4806" spans="1:6" x14ac:dyDescent="0.3">
      <c r="A4806" s="12">
        <v>109</v>
      </c>
      <c r="B4806" s="12">
        <v>140</v>
      </c>
      <c r="C4806" s="12">
        <v>137</v>
      </c>
      <c r="D4806" s="12">
        <f t="shared" si="150"/>
        <v>39.255014326647562</v>
      </c>
      <c r="E4806" s="12">
        <v>693</v>
      </c>
      <c r="F4806" s="12">
        <f t="shared" si="151"/>
        <v>46.230820547031357</v>
      </c>
    </row>
    <row r="4807" spans="1:6" x14ac:dyDescent="0.3">
      <c r="A4807" s="12">
        <v>36</v>
      </c>
      <c r="B4807" s="12">
        <v>722</v>
      </c>
      <c r="C4807" s="12">
        <v>137</v>
      </c>
      <c r="D4807" s="12">
        <f t="shared" si="150"/>
        <v>39.255014326647562</v>
      </c>
      <c r="E4807" s="12">
        <v>694</v>
      </c>
      <c r="F4807" s="12">
        <f t="shared" si="151"/>
        <v>46.29753168779186</v>
      </c>
    </row>
    <row r="4808" spans="1:6" x14ac:dyDescent="0.3">
      <c r="A4808" s="12">
        <v>56</v>
      </c>
      <c r="B4808" s="12">
        <v>666</v>
      </c>
      <c r="C4808" s="12">
        <v>137</v>
      </c>
      <c r="D4808" s="12">
        <f t="shared" si="150"/>
        <v>39.255014326647562</v>
      </c>
      <c r="E4808" s="12">
        <v>696</v>
      </c>
      <c r="F4808" s="12">
        <f t="shared" si="151"/>
        <v>46.430953969312874</v>
      </c>
    </row>
    <row r="4809" spans="1:6" x14ac:dyDescent="0.3">
      <c r="A4809" s="12">
        <v>34</v>
      </c>
      <c r="B4809" s="12">
        <v>698</v>
      </c>
      <c r="C4809" s="12">
        <v>137</v>
      </c>
      <c r="D4809" s="12">
        <f t="shared" si="150"/>
        <v>39.255014326647562</v>
      </c>
      <c r="E4809" s="12">
        <v>696</v>
      </c>
      <c r="F4809" s="12">
        <f t="shared" si="151"/>
        <v>46.430953969312874</v>
      </c>
    </row>
    <row r="4810" spans="1:6" x14ac:dyDescent="0.3">
      <c r="A4810" s="12">
        <v>39</v>
      </c>
      <c r="B4810" s="12">
        <v>302</v>
      </c>
      <c r="C4810" s="12">
        <v>137</v>
      </c>
      <c r="D4810" s="12">
        <f t="shared" si="150"/>
        <v>39.255014326647562</v>
      </c>
      <c r="E4810" s="12">
        <v>698</v>
      </c>
      <c r="F4810" s="12">
        <f t="shared" si="151"/>
        <v>46.564376250833888</v>
      </c>
    </row>
    <row r="4811" spans="1:6" x14ac:dyDescent="0.3">
      <c r="A4811" s="12">
        <v>88</v>
      </c>
      <c r="B4811" s="12">
        <v>302</v>
      </c>
      <c r="C4811" s="12">
        <v>137</v>
      </c>
      <c r="D4811" s="12">
        <f t="shared" si="150"/>
        <v>39.255014326647562</v>
      </c>
      <c r="E4811" s="12">
        <v>698</v>
      </c>
      <c r="F4811" s="12">
        <f t="shared" si="151"/>
        <v>46.564376250833888</v>
      </c>
    </row>
    <row r="4812" spans="1:6" x14ac:dyDescent="0.3">
      <c r="A4812" s="12">
        <v>53</v>
      </c>
      <c r="B4812" s="12">
        <v>503</v>
      </c>
      <c r="C4812" s="12">
        <v>137</v>
      </c>
      <c r="D4812" s="12">
        <f t="shared" si="150"/>
        <v>39.255014326647562</v>
      </c>
      <c r="E4812" s="12">
        <v>698</v>
      </c>
      <c r="F4812" s="12">
        <f t="shared" si="151"/>
        <v>46.564376250833888</v>
      </c>
    </row>
    <row r="4813" spans="1:6" x14ac:dyDescent="0.3">
      <c r="A4813" s="12">
        <v>74</v>
      </c>
      <c r="B4813" s="12">
        <v>615</v>
      </c>
      <c r="C4813" s="12">
        <v>138</v>
      </c>
      <c r="D4813" s="12">
        <f t="shared" si="150"/>
        <v>39.541547277936964</v>
      </c>
      <c r="E4813" s="12">
        <v>698</v>
      </c>
      <c r="F4813" s="12">
        <f t="shared" si="151"/>
        <v>46.564376250833888</v>
      </c>
    </row>
    <row r="4814" spans="1:6" x14ac:dyDescent="0.3">
      <c r="A4814" s="12">
        <v>94</v>
      </c>
      <c r="B4814" s="12">
        <v>698</v>
      </c>
      <c r="C4814" s="12">
        <v>138</v>
      </c>
      <c r="D4814" s="12">
        <f t="shared" si="150"/>
        <v>39.541547277936964</v>
      </c>
      <c r="E4814" s="12">
        <v>700</v>
      </c>
      <c r="F4814" s="12">
        <f t="shared" si="151"/>
        <v>46.697798532354902</v>
      </c>
    </row>
    <row r="4815" spans="1:6" x14ac:dyDescent="0.3">
      <c r="A4815" s="12">
        <v>37</v>
      </c>
      <c r="B4815" s="12">
        <v>302</v>
      </c>
      <c r="C4815" s="12">
        <v>138</v>
      </c>
      <c r="D4815" s="12">
        <f t="shared" si="150"/>
        <v>39.541547277936964</v>
      </c>
      <c r="E4815" s="12">
        <v>700</v>
      </c>
      <c r="F4815" s="12">
        <f t="shared" si="151"/>
        <v>46.697798532354902</v>
      </c>
    </row>
    <row r="4816" spans="1:6" x14ac:dyDescent="0.3">
      <c r="A4816" s="12">
        <v>69</v>
      </c>
      <c r="B4816" s="12">
        <v>302</v>
      </c>
      <c r="C4816" s="12">
        <v>138</v>
      </c>
      <c r="D4816" s="12">
        <f t="shared" si="150"/>
        <v>39.541547277936964</v>
      </c>
      <c r="E4816" s="12">
        <v>702</v>
      </c>
      <c r="F4816" s="12">
        <f t="shared" si="151"/>
        <v>46.831220813875916</v>
      </c>
    </row>
    <row r="4817" spans="1:6" x14ac:dyDescent="0.3">
      <c r="A4817" s="12">
        <v>37</v>
      </c>
      <c r="B4817" s="12">
        <v>671</v>
      </c>
      <c r="C4817" s="12">
        <v>138</v>
      </c>
      <c r="D4817" s="12">
        <f t="shared" si="150"/>
        <v>39.541547277936964</v>
      </c>
      <c r="E4817" s="12">
        <v>702</v>
      </c>
      <c r="F4817" s="12">
        <f t="shared" si="151"/>
        <v>46.831220813875916</v>
      </c>
    </row>
    <row r="4818" spans="1:6" x14ac:dyDescent="0.3">
      <c r="A4818" s="12">
        <v>83</v>
      </c>
      <c r="B4818" s="12">
        <v>313</v>
      </c>
      <c r="C4818" s="12">
        <v>138</v>
      </c>
      <c r="D4818" s="12">
        <f t="shared" si="150"/>
        <v>39.541547277936964</v>
      </c>
      <c r="E4818" s="12">
        <v>702</v>
      </c>
      <c r="F4818" s="12">
        <f t="shared" si="151"/>
        <v>46.831220813875916</v>
      </c>
    </row>
    <row r="4819" spans="1:6" x14ac:dyDescent="0.3">
      <c r="A4819" s="12">
        <v>47</v>
      </c>
      <c r="B4819" s="12">
        <v>142</v>
      </c>
      <c r="C4819" s="12">
        <v>138</v>
      </c>
      <c r="D4819" s="12">
        <f t="shared" si="150"/>
        <v>39.541547277936964</v>
      </c>
      <c r="E4819" s="12">
        <v>702</v>
      </c>
      <c r="F4819" s="12">
        <f t="shared" si="151"/>
        <v>46.831220813875916</v>
      </c>
    </row>
    <row r="4820" spans="1:6" x14ac:dyDescent="0.3">
      <c r="A4820" s="12">
        <v>16</v>
      </c>
      <c r="B4820" s="12">
        <v>15</v>
      </c>
      <c r="C4820" s="12">
        <v>138</v>
      </c>
      <c r="D4820" s="12">
        <f t="shared" si="150"/>
        <v>39.541547277936964</v>
      </c>
      <c r="E4820" s="12">
        <v>703</v>
      </c>
      <c r="F4820" s="12">
        <f t="shared" si="151"/>
        <v>46.897931954636427</v>
      </c>
    </row>
    <row r="4821" spans="1:6" x14ac:dyDescent="0.3">
      <c r="A4821" s="12">
        <v>35</v>
      </c>
      <c r="B4821" s="12">
        <v>24</v>
      </c>
      <c r="C4821" s="12">
        <v>138</v>
      </c>
      <c r="D4821" s="12">
        <f t="shared" si="150"/>
        <v>39.541547277936964</v>
      </c>
      <c r="E4821" s="12">
        <v>708</v>
      </c>
      <c r="F4821" s="12">
        <f t="shared" si="151"/>
        <v>47.231487658438958</v>
      </c>
    </row>
    <row r="4822" spans="1:6" x14ac:dyDescent="0.3">
      <c r="A4822" s="12">
        <v>44</v>
      </c>
      <c r="B4822" s="12">
        <v>56</v>
      </c>
      <c r="C4822" s="12">
        <v>138</v>
      </c>
      <c r="D4822" s="12">
        <f t="shared" si="150"/>
        <v>39.541547277936964</v>
      </c>
      <c r="E4822" s="12">
        <v>708</v>
      </c>
      <c r="F4822" s="12">
        <f t="shared" si="151"/>
        <v>47.231487658438958</v>
      </c>
    </row>
    <row r="4823" spans="1:6" x14ac:dyDescent="0.3">
      <c r="A4823" s="12">
        <v>111</v>
      </c>
      <c r="B4823" s="12">
        <v>21</v>
      </c>
      <c r="C4823" s="12">
        <v>138</v>
      </c>
      <c r="D4823" s="12">
        <f t="shared" si="150"/>
        <v>39.541547277936964</v>
      </c>
      <c r="E4823" s="12">
        <v>708</v>
      </c>
      <c r="F4823" s="12">
        <f t="shared" si="151"/>
        <v>47.231487658438958</v>
      </c>
    </row>
    <row r="4824" spans="1:6" x14ac:dyDescent="0.3">
      <c r="A4824" s="12">
        <v>90</v>
      </c>
      <c r="B4824" s="12">
        <v>77</v>
      </c>
      <c r="C4824" s="12">
        <v>139</v>
      </c>
      <c r="D4824" s="12">
        <f t="shared" si="150"/>
        <v>39.828080229226359</v>
      </c>
      <c r="E4824" s="12">
        <v>709</v>
      </c>
      <c r="F4824" s="12">
        <f t="shared" si="151"/>
        <v>47.298198799199469</v>
      </c>
    </row>
    <row r="4825" spans="1:6" x14ac:dyDescent="0.3">
      <c r="A4825" s="12">
        <v>54</v>
      </c>
      <c r="B4825" s="12">
        <v>379</v>
      </c>
      <c r="C4825" s="12">
        <v>139</v>
      </c>
      <c r="D4825" s="12">
        <f t="shared" si="150"/>
        <v>39.828080229226359</v>
      </c>
      <c r="E4825" s="12">
        <v>709</v>
      </c>
      <c r="F4825" s="12">
        <f t="shared" si="151"/>
        <v>47.298198799199469</v>
      </c>
    </row>
    <row r="4826" spans="1:6" x14ac:dyDescent="0.3">
      <c r="A4826" s="12">
        <v>46</v>
      </c>
      <c r="B4826" s="12">
        <v>20</v>
      </c>
      <c r="C4826" s="12">
        <v>139</v>
      </c>
      <c r="D4826" s="12">
        <f t="shared" si="150"/>
        <v>39.828080229226359</v>
      </c>
      <c r="E4826" s="12">
        <v>712</v>
      </c>
      <c r="F4826" s="12">
        <f t="shared" si="151"/>
        <v>47.498332221480986</v>
      </c>
    </row>
    <row r="4827" spans="1:6" x14ac:dyDescent="0.3">
      <c r="A4827" s="12">
        <v>75</v>
      </c>
      <c r="B4827" s="12">
        <v>150</v>
      </c>
      <c r="C4827" s="12">
        <v>139</v>
      </c>
      <c r="D4827" s="12">
        <f t="shared" si="150"/>
        <v>39.828080229226359</v>
      </c>
      <c r="E4827" s="12">
        <v>712</v>
      </c>
      <c r="F4827" s="12">
        <f t="shared" si="151"/>
        <v>47.498332221480986</v>
      </c>
    </row>
    <row r="4828" spans="1:6" x14ac:dyDescent="0.3">
      <c r="A4828" s="12">
        <v>127</v>
      </c>
      <c r="B4828" s="12">
        <v>53</v>
      </c>
      <c r="C4828" s="12">
        <v>139</v>
      </c>
      <c r="D4828" s="12">
        <f t="shared" si="150"/>
        <v>39.828080229226359</v>
      </c>
      <c r="E4828" s="12">
        <v>715</v>
      </c>
      <c r="F4828" s="12">
        <f t="shared" si="151"/>
        <v>47.698465643762511</v>
      </c>
    </row>
    <row r="4829" spans="1:6" x14ac:dyDescent="0.3">
      <c r="A4829" s="12">
        <v>42</v>
      </c>
      <c r="B4829" s="12">
        <v>115</v>
      </c>
      <c r="C4829" s="12">
        <v>139</v>
      </c>
      <c r="D4829" s="12">
        <f t="shared" si="150"/>
        <v>39.828080229226359</v>
      </c>
      <c r="E4829" s="12">
        <v>715</v>
      </c>
      <c r="F4829" s="12">
        <f t="shared" si="151"/>
        <v>47.698465643762511</v>
      </c>
    </row>
    <row r="4830" spans="1:6" x14ac:dyDescent="0.3">
      <c r="A4830" s="12">
        <v>50</v>
      </c>
      <c r="B4830" s="12">
        <v>84</v>
      </c>
      <c r="C4830" s="12">
        <v>140</v>
      </c>
      <c r="D4830" s="12">
        <f t="shared" si="150"/>
        <v>40.114613180515761</v>
      </c>
      <c r="E4830" s="12">
        <v>716</v>
      </c>
      <c r="F4830" s="12">
        <f t="shared" si="151"/>
        <v>47.765176784523014</v>
      </c>
    </row>
    <row r="4831" spans="1:6" x14ac:dyDescent="0.3">
      <c r="A4831" s="12">
        <v>73</v>
      </c>
      <c r="B4831" s="12">
        <v>301</v>
      </c>
      <c r="C4831" s="12">
        <v>140</v>
      </c>
      <c r="D4831" s="12">
        <f t="shared" si="150"/>
        <v>40.114613180515761</v>
      </c>
      <c r="E4831" s="12">
        <v>716</v>
      </c>
      <c r="F4831" s="12">
        <f t="shared" si="151"/>
        <v>47.765176784523014</v>
      </c>
    </row>
    <row r="4832" spans="1:6" x14ac:dyDescent="0.3">
      <c r="A4832" s="12">
        <v>23</v>
      </c>
      <c r="B4832" s="12">
        <v>301</v>
      </c>
      <c r="C4832" s="12">
        <v>140</v>
      </c>
      <c r="D4832" s="12">
        <f t="shared" si="150"/>
        <v>40.114613180515761</v>
      </c>
      <c r="E4832" s="12">
        <v>717</v>
      </c>
      <c r="F4832" s="12">
        <f t="shared" si="151"/>
        <v>47.831887925283525</v>
      </c>
    </row>
    <row r="4833" spans="1:6" x14ac:dyDescent="0.3">
      <c r="A4833" s="12">
        <v>62</v>
      </c>
      <c r="B4833" s="12">
        <v>23</v>
      </c>
      <c r="C4833" s="12">
        <v>140</v>
      </c>
      <c r="D4833" s="12">
        <f t="shared" si="150"/>
        <v>40.114613180515761</v>
      </c>
      <c r="E4833" s="12">
        <v>717</v>
      </c>
      <c r="F4833" s="12">
        <f t="shared" si="151"/>
        <v>47.831887925283525</v>
      </c>
    </row>
    <row r="4834" spans="1:6" x14ac:dyDescent="0.3">
      <c r="A4834" s="12">
        <v>62</v>
      </c>
      <c r="B4834" s="12">
        <v>144</v>
      </c>
      <c r="C4834" s="12">
        <v>140</v>
      </c>
      <c r="D4834" s="12">
        <f t="shared" si="150"/>
        <v>40.114613180515761</v>
      </c>
      <c r="E4834" s="12">
        <v>718</v>
      </c>
      <c r="F4834" s="12">
        <f t="shared" si="151"/>
        <v>47.898599066044028</v>
      </c>
    </row>
    <row r="4835" spans="1:6" x14ac:dyDescent="0.3">
      <c r="A4835" s="12">
        <v>20</v>
      </c>
      <c r="B4835" s="12">
        <v>52</v>
      </c>
      <c r="C4835" s="12">
        <v>140</v>
      </c>
      <c r="D4835" s="12">
        <f t="shared" si="150"/>
        <v>40.114613180515761</v>
      </c>
      <c r="E4835" s="12">
        <v>719</v>
      </c>
      <c r="F4835" s="12">
        <f t="shared" si="151"/>
        <v>47.965310206804538</v>
      </c>
    </row>
    <row r="4836" spans="1:6" x14ac:dyDescent="0.3">
      <c r="A4836" s="12">
        <v>58</v>
      </c>
      <c r="B4836" s="12">
        <v>142</v>
      </c>
      <c r="C4836" s="12">
        <v>140</v>
      </c>
      <c r="D4836" s="12">
        <f t="shared" si="150"/>
        <v>40.114613180515761</v>
      </c>
      <c r="E4836" s="12">
        <v>720</v>
      </c>
      <c r="F4836" s="12">
        <f t="shared" si="151"/>
        <v>48.032021347565042</v>
      </c>
    </row>
    <row r="4837" spans="1:6" x14ac:dyDescent="0.3">
      <c r="A4837" s="12">
        <v>32</v>
      </c>
      <c r="B4837" s="12">
        <v>146</v>
      </c>
      <c r="C4837" s="12">
        <v>140</v>
      </c>
      <c r="D4837" s="12">
        <f t="shared" si="150"/>
        <v>40.114613180515761</v>
      </c>
      <c r="E4837" s="12">
        <v>720</v>
      </c>
      <c r="F4837" s="12">
        <f t="shared" si="151"/>
        <v>48.032021347565042</v>
      </c>
    </row>
    <row r="4838" spans="1:6" x14ac:dyDescent="0.3">
      <c r="A4838" s="12">
        <v>58</v>
      </c>
      <c r="B4838" s="12">
        <v>142</v>
      </c>
      <c r="C4838" s="12">
        <v>140</v>
      </c>
      <c r="D4838" s="12">
        <f t="shared" si="150"/>
        <v>40.114613180515761</v>
      </c>
      <c r="E4838" s="12">
        <v>720</v>
      </c>
      <c r="F4838" s="12">
        <f t="shared" si="151"/>
        <v>48.032021347565042</v>
      </c>
    </row>
    <row r="4839" spans="1:6" x14ac:dyDescent="0.3">
      <c r="A4839" s="12">
        <v>54</v>
      </c>
      <c r="B4839" s="12">
        <v>151</v>
      </c>
      <c r="C4839" s="12">
        <v>141</v>
      </c>
      <c r="D4839" s="12">
        <f t="shared" si="150"/>
        <v>40.401146131805156</v>
      </c>
      <c r="E4839" s="12">
        <v>722</v>
      </c>
      <c r="F4839" s="12">
        <f t="shared" si="151"/>
        <v>48.165443629086056</v>
      </c>
    </row>
    <row r="4840" spans="1:6" x14ac:dyDescent="0.3">
      <c r="A4840" s="12">
        <v>37</v>
      </c>
      <c r="B4840" s="12">
        <v>85</v>
      </c>
      <c r="C4840" s="12">
        <v>141</v>
      </c>
      <c r="D4840" s="12">
        <f t="shared" si="150"/>
        <v>40.401146131805156</v>
      </c>
      <c r="E4840" s="12">
        <v>722</v>
      </c>
      <c r="F4840" s="12">
        <f t="shared" si="151"/>
        <v>48.165443629086056</v>
      </c>
    </row>
    <row r="4841" spans="1:6" x14ac:dyDescent="0.3">
      <c r="A4841" s="12">
        <v>70</v>
      </c>
      <c r="B4841" s="12">
        <v>445</v>
      </c>
      <c r="C4841" s="12">
        <v>141</v>
      </c>
      <c r="D4841" s="12">
        <f t="shared" si="150"/>
        <v>40.401146131805156</v>
      </c>
      <c r="E4841" s="12">
        <v>724</v>
      </c>
      <c r="F4841" s="12">
        <f t="shared" si="151"/>
        <v>48.29886591060707</v>
      </c>
    </row>
    <row r="4842" spans="1:6" x14ac:dyDescent="0.3">
      <c r="A4842" s="12">
        <v>72</v>
      </c>
      <c r="B4842" s="12">
        <v>7</v>
      </c>
      <c r="C4842" s="12">
        <v>141</v>
      </c>
      <c r="D4842" s="12">
        <f t="shared" si="150"/>
        <v>40.401146131805156</v>
      </c>
      <c r="E4842" s="12">
        <v>724</v>
      </c>
      <c r="F4842" s="12">
        <f t="shared" si="151"/>
        <v>48.29886591060707</v>
      </c>
    </row>
    <row r="4843" spans="1:6" x14ac:dyDescent="0.3">
      <c r="A4843" s="12">
        <v>87</v>
      </c>
      <c r="B4843" s="12">
        <v>424</v>
      </c>
      <c r="C4843" s="12">
        <v>141</v>
      </c>
      <c r="D4843" s="12">
        <f t="shared" si="150"/>
        <v>40.401146131805156</v>
      </c>
      <c r="E4843" s="12">
        <v>724</v>
      </c>
      <c r="F4843" s="12">
        <f t="shared" si="151"/>
        <v>48.29886591060707</v>
      </c>
    </row>
    <row r="4844" spans="1:6" x14ac:dyDescent="0.3">
      <c r="A4844" s="12">
        <v>53</v>
      </c>
      <c r="B4844" s="12">
        <v>72</v>
      </c>
      <c r="C4844" s="12">
        <v>141</v>
      </c>
      <c r="D4844" s="12">
        <f t="shared" si="150"/>
        <v>40.401146131805156</v>
      </c>
      <c r="E4844" s="12">
        <v>725</v>
      </c>
      <c r="F4844" s="12">
        <f t="shared" si="151"/>
        <v>48.36557705136758</v>
      </c>
    </row>
    <row r="4845" spans="1:6" x14ac:dyDescent="0.3">
      <c r="A4845" s="12">
        <v>26</v>
      </c>
      <c r="B4845" s="12">
        <v>301</v>
      </c>
      <c r="C4845" s="12">
        <v>141</v>
      </c>
      <c r="D4845" s="12">
        <f t="shared" si="150"/>
        <v>40.401146131805156</v>
      </c>
      <c r="E4845" s="12">
        <v>727</v>
      </c>
      <c r="F4845" s="12">
        <f t="shared" si="151"/>
        <v>48.498999332888594</v>
      </c>
    </row>
    <row r="4846" spans="1:6" x14ac:dyDescent="0.3">
      <c r="A4846" s="12">
        <v>164</v>
      </c>
      <c r="B4846" s="12">
        <v>57</v>
      </c>
      <c r="C4846" s="12">
        <v>141</v>
      </c>
      <c r="D4846" s="12">
        <f t="shared" si="150"/>
        <v>40.401146131805156</v>
      </c>
      <c r="E4846" s="12">
        <v>727</v>
      </c>
      <c r="F4846" s="12">
        <f t="shared" si="151"/>
        <v>48.498999332888594</v>
      </c>
    </row>
    <row r="4847" spans="1:6" x14ac:dyDescent="0.3">
      <c r="A4847" s="12">
        <v>105</v>
      </c>
      <c r="B4847" s="12">
        <v>15</v>
      </c>
      <c r="C4847" s="12">
        <v>141</v>
      </c>
      <c r="D4847" s="12">
        <f t="shared" si="150"/>
        <v>40.401146131805156</v>
      </c>
      <c r="E4847" s="12">
        <v>727</v>
      </c>
      <c r="F4847" s="12">
        <f t="shared" si="151"/>
        <v>48.498999332888594</v>
      </c>
    </row>
    <row r="4848" spans="1:6" x14ac:dyDescent="0.3">
      <c r="A4848" s="12">
        <v>95</v>
      </c>
      <c r="B4848" s="12">
        <v>17</v>
      </c>
      <c r="C4848" s="12">
        <v>141</v>
      </c>
      <c r="D4848" s="12">
        <f t="shared" si="150"/>
        <v>40.401146131805156</v>
      </c>
      <c r="E4848" s="12">
        <v>727</v>
      </c>
      <c r="F4848" s="12">
        <f t="shared" si="151"/>
        <v>48.498999332888594</v>
      </c>
    </row>
    <row r="4849" spans="1:6" x14ac:dyDescent="0.3">
      <c r="A4849" s="12">
        <v>83</v>
      </c>
      <c r="B4849" s="12">
        <v>80</v>
      </c>
      <c r="C4849" s="12">
        <v>141</v>
      </c>
      <c r="D4849" s="12">
        <f t="shared" si="150"/>
        <v>40.401146131805156</v>
      </c>
      <c r="E4849" s="12">
        <v>727</v>
      </c>
      <c r="F4849" s="12">
        <f t="shared" si="151"/>
        <v>48.498999332888594</v>
      </c>
    </row>
    <row r="4850" spans="1:6" x14ac:dyDescent="0.3">
      <c r="A4850" s="12">
        <v>42</v>
      </c>
      <c r="B4850" s="12">
        <v>170</v>
      </c>
      <c r="C4850" s="12">
        <v>142</v>
      </c>
      <c r="D4850" s="12">
        <f t="shared" si="150"/>
        <v>40.687679083094558</v>
      </c>
      <c r="E4850" s="12">
        <v>729</v>
      </c>
      <c r="F4850" s="12">
        <f t="shared" si="151"/>
        <v>48.632421614409608</v>
      </c>
    </row>
    <row r="4851" spans="1:6" x14ac:dyDescent="0.3">
      <c r="A4851" s="12">
        <v>44</v>
      </c>
      <c r="B4851" s="12">
        <v>104</v>
      </c>
      <c r="C4851" s="12">
        <v>142</v>
      </c>
      <c r="D4851" s="12">
        <f t="shared" si="150"/>
        <v>40.687679083094558</v>
      </c>
      <c r="E4851" s="12">
        <v>729</v>
      </c>
      <c r="F4851" s="12">
        <f t="shared" si="151"/>
        <v>48.632421614409608</v>
      </c>
    </row>
    <row r="4852" spans="1:6" x14ac:dyDescent="0.3">
      <c r="A4852" s="12">
        <v>90</v>
      </c>
      <c r="B4852" s="12">
        <v>388</v>
      </c>
      <c r="C4852" s="12">
        <v>142</v>
      </c>
      <c r="D4852" s="12">
        <f t="shared" si="150"/>
        <v>40.687679083094558</v>
      </c>
      <c r="E4852" s="12">
        <v>730</v>
      </c>
      <c r="F4852" s="12">
        <f t="shared" si="151"/>
        <v>48.699132755170112</v>
      </c>
    </row>
    <row r="4853" spans="1:6" x14ac:dyDescent="0.3">
      <c r="A4853" s="12">
        <v>65</v>
      </c>
      <c r="B4853" s="12">
        <v>305</v>
      </c>
      <c r="C4853" s="12">
        <v>142</v>
      </c>
      <c r="D4853" s="12">
        <f t="shared" si="150"/>
        <v>40.687679083094558</v>
      </c>
      <c r="E4853" s="12">
        <v>732</v>
      </c>
      <c r="F4853" s="12">
        <f t="shared" si="151"/>
        <v>48.832555036691126</v>
      </c>
    </row>
    <row r="4854" spans="1:6" x14ac:dyDescent="0.3">
      <c r="A4854" s="12">
        <v>32</v>
      </c>
      <c r="B4854" s="12">
        <v>175</v>
      </c>
      <c r="C4854" s="12">
        <v>142</v>
      </c>
      <c r="D4854" s="12">
        <f t="shared" si="150"/>
        <v>40.687679083094558</v>
      </c>
      <c r="E4854" s="12">
        <v>735</v>
      </c>
      <c r="F4854" s="12">
        <f t="shared" si="151"/>
        <v>49.03268845897265</v>
      </c>
    </row>
    <row r="4855" spans="1:6" x14ac:dyDescent="0.3">
      <c r="A4855" s="12">
        <v>50</v>
      </c>
      <c r="B4855" s="12">
        <v>84</v>
      </c>
      <c r="C4855" s="12">
        <v>142</v>
      </c>
      <c r="D4855" s="12">
        <f t="shared" si="150"/>
        <v>40.687679083094558</v>
      </c>
      <c r="E4855" s="12">
        <v>735</v>
      </c>
      <c r="F4855" s="12">
        <f t="shared" si="151"/>
        <v>49.03268845897265</v>
      </c>
    </row>
    <row r="4856" spans="1:6" x14ac:dyDescent="0.3">
      <c r="A4856" s="12">
        <v>70</v>
      </c>
      <c r="B4856" s="12">
        <v>445</v>
      </c>
      <c r="C4856" s="12">
        <v>143</v>
      </c>
      <c r="D4856" s="12">
        <f t="shared" si="150"/>
        <v>40.974212034383953</v>
      </c>
      <c r="E4856" s="12">
        <v>736</v>
      </c>
      <c r="F4856" s="12">
        <f t="shared" si="151"/>
        <v>49.099399599733154</v>
      </c>
    </row>
    <row r="4857" spans="1:6" x14ac:dyDescent="0.3">
      <c r="A4857" s="12">
        <v>136</v>
      </c>
      <c r="B4857" s="12">
        <v>26</v>
      </c>
      <c r="C4857" s="12">
        <v>143</v>
      </c>
      <c r="D4857" s="12">
        <f t="shared" si="150"/>
        <v>40.974212034383953</v>
      </c>
      <c r="E4857" s="12">
        <v>736</v>
      </c>
      <c r="F4857" s="12">
        <f t="shared" si="151"/>
        <v>49.099399599733154</v>
      </c>
    </row>
    <row r="4858" spans="1:6" x14ac:dyDescent="0.3">
      <c r="A4858" s="12">
        <v>35</v>
      </c>
      <c r="B4858" s="12">
        <v>210</v>
      </c>
      <c r="C4858" s="12">
        <v>143</v>
      </c>
      <c r="D4858" s="12">
        <f t="shared" si="150"/>
        <v>40.974212034383953</v>
      </c>
      <c r="E4858" s="12">
        <v>737</v>
      </c>
      <c r="F4858" s="12">
        <f t="shared" si="151"/>
        <v>49.166110740493664</v>
      </c>
    </row>
    <row r="4859" spans="1:6" x14ac:dyDescent="0.3">
      <c r="A4859" s="12">
        <v>59</v>
      </c>
      <c r="B4859" s="12">
        <v>31</v>
      </c>
      <c r="C4859" s="12">
        <v>143</v>
      </c>
      <c r="D4859" s="12">
        <f t="shared" si="150"/>
        <v>40.974212034383953</v>
      </c>
      <c r="E4859" s="12">
        <v>745</v>
      </c>
      <c r="F4859" s="12">
        <f t="shared" si="151"/>
        <v>49.69979986657772</v>
      </c>
    </row>
    <row r="4860" spans="1:6" x14ac:dyDescent="0.3">
      <c r="A4860" s="12">
        <v>59</v>
      </c>
      <c r="B4860" s="12">
        <v>50</v>
      </c>
      <c r="C4860" s="12">
        <v>143</v>
      </c>
      <c r="D4860" s="12">
        <f t="shared" si="150"/>
        <v>40.974212034383953</v>
      </c>
      <c r="E4860" s="12">
        <v>746</v>
      </c>
      <c r="F4860" s="12">
        <f t="shared" si="151"/>
        <v>49.766511007338224</v>
      </c>
    </row>
    <row r="4861" spans="1:6" x14ac:dyDescent="0.3">
      <c r="A4861" s="12">
        <v>20</v>
      </c>
      <c r="B4861" s="12">
        <v>86</v>
      </c>
      <c r="C4861" s="12">
        <v>144</v>
      </c>
      <c r="D4861" s="12">
        <f t="shared" si="150"/>
        <v>41.260744985673355</v>
      </c>
      <c r="E4861" s="12">
        <v>746</v>
      </c>
      <c r="F4861" s="12">
        <f t="shared" si="151"/>
        <v>49.766511007338224</v>
      </c>
    </row>
    <row r="4862" spans="1:6" x14ac:dyDescent="0.3">
      <c r="A4862" s="12">
        <v>52</v>
      </c>
      <c r="B4862" s="12">
        <v>86</v>
      </c>
      <c r="C4862" s="12">
        <v>144</v>
      </c>
      <c r="D4862" s="12">
        <f t="shared" si="150"/>
        <v>41.260744985673355</v>
      </c>
      <c r="E4862" s="12">
        <v>751</v>
      </c>
      <c r="F4862" s="12">
        <f t="shared" si="151"/>
        <v>50.100066711140762</v>
      </c>
    </row>
    <row r="4863" spans="1:6" x14ac:dyDescent="0.3">
      <c r="A4863" s="12">
        <v>92</v>
      </c>
      <c r="B4863" s="12">
        <v>132</v>
      </c>
      <c r="C4863" s="12">
        <v>144</v>
      </c>
      <c r="D4863" s="12">
        <f t="shared" si="150"/>
        <v>41.260744985673355</v>
      </c>
      <c r="E4863" s="12">
        <v>752</v>
      </c>
      <c r="F4863" s="12">
        <f t="shared" si="151"/>
        <v>50.166777851901266</v>
      </c>
    </row>
    <row r="4864" spans="1:6" x14ac:dyDescent="0.3">
      <c r="A4864" s="12">
        <v>61</v>
      </c>
      <c r="B4864" s="12">
        <v>328</v>
      </c>
      <c r="C4864" s="12">
        <v>144</v>
      </c>
      <c r="D4864" s="12">
        <f t="shared" si="150"/>
        <v>41.260744985673355</v>
      </c>
      <c r="E4864" s="12">
        <v>753</v>
      </c>
      <c r="F4864" s="12">
        <f t="shared" si="151"/>
        <v>50.233488992661776</v>
      </c>
    </row>
    <row r="4865" spans="1:6" x14ac:dyDescent="0.3">
      <c r="A4865" s="12">
        <v>113</v>
      </c>
      <c r="B4865" s="12">
        <v>518</v>
      </c>
      <c r="C4865" s="12">
        <v>144</v>
      </c>
      <c r="D4865" s="12">
        <f t="shared" si="150"/>
        <v>41.260744985673355</v>
      </c>
      <c r="E4865" s="12">
        <v>753</v>
      </c>
      <c r="F4865" s="12">
        <f t="shared" si="151"/>
        <v>50.233488992661776</v>
      </c>
    </row>
    <row r="4866" spans="1:6" x14ac:dyDescent="0.3">
      <c r="A4866" s="12">
        <v>31</v>
      </c>
      <c r="B4866" s="12">
        <v>42</v>
      </c>
      <c r="C4866" s="12">
        <v>144</v>
      </c>
      <c r="D4866" s="12">
        <f t="shared" si="150"/>
        <v>41.260744985673355</v>
      </c>
      <c r="E4866" s="12">
        <v>755</v>
      </c>
      <c r="F4866" s="12">
        <f t="shared" si="151"/>
        <v>50.36691127418279</v>
      </c>
    </row>
    <row r="4867" spans="1:6" x14ac:dyDescent="0.3">
      <c r="A4867" s="12">
        <v>46</v>
      </c>
      <c r="B4867" s="12">
        <v>460</v>
      </c>
      <c r="C4867" s="12">
        <v>144</v>
      </c>
      <c r="D4867" s="12">
        <f t="shared" ref="D4867:D4930" si="152">C4867*100/LARGE(C4867:C9883,1)</f>
        <v>41.260744985673355</v>
      </c>
      <c r="E4867" s="12">
        <v>756</v>
      </c>
      <c r="F4867" s="12">
        <f t="shared" ref="F4867:F4930" si="153">E4867*100/LARGE(E4867:E9883,1)</f>
        <v>50.433622414943294</v>
      </c>
    </row>
    <row r="4868" spans="1:6" x14ac:dyDescent="0.3">
      <c r="A4868" s="12">
        <v>102</v>
      </c>
      <c r="B4868" s="12">
        <v>235</v>
      </c>
      <c r="C4868" s="12">
        <v>144</v>
      </c>
      <c r="D4868" s="12">
        <f t="shared" si="152"/>
        <v>41.260744985673355</v>
      </c>
      <c r="E4868" s="12">
        <v>760</v>
      </c>
      <c r="F4868" s="12">
        <f t="shared" si="153"/>
        <v>50.700466977985322</v>
      </c>
    </row>
    <row r="4869" spans="1:6" x14ac:dyDescent="0.3">
      <c r="A4869" s="12">
        <v>145</v>
      </c>
      <c r="B4869" s="12">
        <v>279</v>
      </c>
      <c r="C4869" s="12">
        <v>145</v>
      </c>
      <c r="D4869" s="12">
        <f t="shared" si="152"/>
        <v>41.54727793696275</v>
      </c>
      <c r="E4869" s="12">
        <v>762</v>
      </c>
      <c r="F4869" s="12">
        <f t="shared" si="153"/>
        <v>50.833889259506336</v>
      </c>
    </row>
    <row r="4870" spans="1:6" x14ac:dyDescent="0.3">
      <c r="A4870" s="12">
        <v>115</v>
      </c>
      <c r="B4870" s="12">
        <v>173</v>
      </c>
      <c r="C4870" s="12">
        <v>145</v>
      </c>
      <c r="D4870" s="12">
        <f t="shared" si="152"/>
        <v>41.54727793696275</v>
      </c>
      <c r="E4870" s="12">
        <v>763</v>
      </c>
      <c r="F4870" s="12">
        <f t="shared" si="153"/>
        <v>50.900600400266846</v>
      </c>
    </row>
    <row r="4871" spans="1:6" x14ac:dyDescent="0.3">
      <c r="A4871" s="12">
        <v>43</v>
      </c>
      <c r="B4871" s="12">
        <v>81</v>
      </c>
      <c r="C4871" s="12">
        <v>145</v>
      </c>
      <c r="D4871" s="12">
        <f t="shared" si="152"/>
        <v>41.54727793696275</v>
      </c>
      <c r="E4871" s="12">
        <v>763</v>
      </c>
      <c r="F4871" s="12">
        <f t="shared" si="153"/>
        <v>50.900600400266846</v>
      </c>
    </row>
    <row r="4872" spans="1:6" x14ac:dyDescent="0.3">
      <c r="A4872" s="12">
        <v>52</v>
      </c>
      <c r="B4872" s="12">
        <v>777</v>
      </c>
      <c r="C4872" s="12">
        <v>145</v>
      </c>
      <c r="D4872" s="12">
        <f t="shared" si="152"/>
        <v>41.54727793696275</v>
      </c>
      <c r="E4872" s="12">
        <v>764</v>
      </c>
      <c r="F4872" s="12">
        <f t="shared" si="153"/>
        <v>50.96731154102735</v>
      </c>
    </row>
    <row r="4873" spans="1:6" x14ac:dyDescent="0.3">
      <c r="A4873" s="12">
        <v>76</v>
      </c>
      <c r="B4873" s="12">
        <v>62</v>
      </c>
      <c r="C4873" s="12">
        <v>145</v>
      </c>
      <c r="D4873" s="12">
        <f t="shared" si="152"/>
        <v>41.54727793696275</v>
      </c>
      <c r="E4873" s="12">
        <v>766</v>
      </c>
      <c r="F4873" s="12">
        <f t="shared" si="153"/>
        <v>51.100733822548364</v>
      </c>
    </row>
    <row r="4874" spans="1:6" x14ac:dyDescent="0.3">
      <c r="A4874" s="12">
        <v>47</v>
      </c>
      <c r="B4874" s="12">
        <v>815</v>
      </c>
      <c r="C4874" s="12">
        <v>145</v>
      </c>
      <c r="D4874" s="12">
        <f t="shared" si="152"/>
        <v>41.54727793696275</v>
      </c>
      <c r="E4874" s="12">
        <v>767</v>
      </c>
      <c r="F4874" s="12">
        <f t="shared" si="153"/>
        <v>51.167444963308874</v>
      </c>
    </row>
    <row r="4875" spans="1:6" x14ac:dyDescent="0.3">
      <c r="A4875" s="12">
        <v>24</v>
      </c>
      <c r="B4875" s="12">
        <v>67</v>
      </c>
      <c r="C4875" s="12">
        <v>146</v>
      </c>
      <c r="D4875" s="12">
        <f t="shared" si="152"/>
        <v>41.833810888252152</v>
      </c>
      <c r="E4875" s="12">
        <v>767</v>
      </c>
      <c r="F4875" s="12">
        <f t="shared" si="153"/>
        <v>51.167444963308874</v>
      </c>
    </row>
    <row r="4876" spans="1:6" x14ac:dyDescent="0.3">
      <c r="A4876" s="12">
        <v>31</v>
      </c>
      <c r="B4876" s="12">
        <v>153</v>
      </c>
      <c r="C4876" s="12">
        <v>146</v>
      </c>
      <c r="D4876" s="12">
        <f t="shared" si="152"/>
        <v>41.833810888252152</v>
      </c>
      <c r="E4876" s="12">
        <v>768</v>
      </c>
      <c r="F4876" s="12">
        <f t="shared" si="153"/>
        <v>51.234156104069378</v>
      </c>
    </row>
    <row r="4877" spans="1:6" x14ac:dyDescent="0.3">
      <c r="A4877" s="12">
        <v>74</v>
      </c>
      <c r="B4877" s="12">
        <v>159</v>
      </c>
      <c r="C4877" s="12">
        <v>146</v>
      </c>
      <c r="D4877" s="12">
        <f t="shared" si="152"/>
        <v>41.833810888252152</v>
      </c>
      <c r="E4877" s="12">
        <v>772</v>
      </c>
      <c r="F4877" s="12">
        <f t="shared" si="153"/>
        <v>51.501000667111406</v>
      </c>
    </row>
    <row r="4878" spans="1:6" x14ac:dyDescent="0.3">
      <c r="A4878" s="12">
        <v>47</v>
      </c>
      <c r="B4878" s="12">
        <v>59</v>
      </c>
      <c r="C4878" s="12">
        <v>146</v>
      </c>
      <c r="D4878" s="12">
        <f t="shared" si="152"/>
        <v>41.833810888252152</v>
      </c>
      <c r="E4878" s="12">
        <v>772</v>
      </c>
      <c r="F4878" s="12">
        <f t="shared" si="153"/>
        <v>51.501000667111406</v>
      </c>
    </row>
    <row r="4879" spans="1:6" x14ac:dyDescent="0.3">
      <c r="A4879" s="12">
        <v>79</v>
      </c>
      <c r="B4879" s="12">
        <v>292</v>
      </c>
      <c r="C4879" s="12">
        <v>146</v>
      </c>
      <c r="D4879" s="12">
        <f t="shared" si="152"/>
        <v>41.833810888252152</v>
      </c>
      <c r="E4879" s="12">
        <v>772</v>
      </c>
      <c r="F4879" s="12">
        <f t="shared" si="153"/>
        <v>51.501000667111406</v>
      </c>
    </row>
    <row r="4880" spans="1:6" x14ac:dyDescent="0.3">
      <c r="A4880" s="12">
        <v>74</v>
      </c>
      <c r="B4880" s="12">
        <v>12</v>
      </c>
      <c r="C4880" s="12">
        <v>147</v>
      </c>
      <c r="D4880" s="12">
        <f t="shared" si="152"/>
        <v>42.120343839541547</v>
      </c>
      <c r="E4880" s="12">
        <v>773</v>
      </c>
      <c r="F4880" s="12">
        <f t="shared" si="153"/>
        <v>51.567711807871916</v>
      </c>
    </row>
    <row r="4881" spans="1:6" x14ac:dyDescent="0.3">
      <c r="A4881" s="12">
        <v>62</v>
      </c>
      <c r="B4881" s="12">
        <v>53</v>
      </c>
      <c r="C4881" s="12">
        <v>147</v>
      </c>
      <c r="D4881" s="12">
        <f t="shared" si="152"/>
        <v>42.120343839541547</v>
      </c>
      <c r="E4881" s="12">
        <v>774</v>
      </c>
      <c r="F4881" s="12">
        <f t="shared" si="153"/>
        <v>51.63442294863242</v>
      </c>
    </row>
    <row r="4882" spans="1:6" x14ac:dyDescent="0.3">
      <c r="A4882" s="12">
        <v>75</v>
      </c>
      <c r="B4882" s="12">
        <v>63</v>
      </c>
      <c r="C4882" s="12">
        <v>147</v>
      </c>
      <c r="D4882" s="12">
        <f t="shared" si="152"/>
        <v>42.120343839541547</v>
      </c>
      <c r="E4882" s="12">
        <v>777</v>
      </c>
      <c r="F4882" s="12">
        <f t="shared" si="153"/>
        <v>51.834556370913944</v>
      </c>
    </row>
    <row r="4883" spans="1:6" x14ac:dyDescent="0.3">
      <c r="A4883" s="12">
        <v>18</v>
      </c>
      <c r="B4883" s="12">
        <v>391</v>
      </c>
      <c r="C4883" s="12">
        <v>147</v>
      </c>
      <c r="D4883" s="12">
        <f t="shared" si="152"/>
        <v>42.120343839541547</v>
      </c>
      <c r="E4883" s="12">
        <v>777</v>
      </c>
      <c r="F4883" s="12">
        <f t="shared" si="153"/>
        <v>51.834556370913944</v>
      </c>
    </row>
    <row r="4884" spans="1:6" x14ac:dyDescent="0.3">
      <c r="A4884" s="12">
        <v>41</v>
      </c>
      <c r="B4884" s="12">
        <v>88</v>
      </c>
      <c r="C4884" s="12">
        <v>147</v>
      </c>
      <c r="D4884" s="12">
        <f t="shared" si="152"/>
        <v>42.120343839541547</v>
      </c>
      <c r="E4884" s="12">
        <v>777</v>
      </c>
      <c r="F4884" s="12">
        <f t="shared" si="153"/>
        <v>51.834556370913944</v>
      </c>
    </row>
    <row r="4885" spans="1:6" x14ac:dyDescent="0.3">
      <c r="A4885" s="12">
        <v>21</v>
      </c>
      <c r="B4885" s="12">
        <v>67</v>
      </c>
      <c r="C4885" s="12">
        <v>147</v>
      </c>
      <c r="D4885" s="12">
        <f t="shared" si="152"/>
        <v>42.120343839541547</v>
      </c>
      <c r="E4885" s="12">
        <v>779</v>
      </c>
      <c r="F4885" s="12">
        <f t="shared" si="153"/>
        <v>51.967978652434958</v>
      </c>
    </row>
    <row r="4886" spans="1:6" x14ac:dyDescent="0.3">
      <c r="A4886" s="12">
        <v>43</v>
      </c>
      <c r="B4886" s="12">
        <v>274</v>
      </c>
      <c r="C4886" s="12">
        <v>147</v>
      </c>
      <c r="D4886" s="12">
        <f t="shared" si="152"/>
        <v>42.120343839541547</v>
      </c>
      <c r="E4886" s="12">
        <v>780</v>
      </c>
      <c r="F4886" s="12">
        <f t="shared" si="153"/>
        <v>52.034689793195462</v>
      </c>
    </row>
    <row r="4887" spans="1:6" x14ac:dyDescent="0.3">
      <c r="A4887" s="12">
        <v>36</v>
      </c>
      <c r="B4887" s="12">
        <v>394</v>
      </c>
      <c r="C4887" s="12">
        <v>148</v>
      </c>
      <c r="D4887" s="12">
        <f t="shared" si="152"/>
        <v>42.406876790830943</v>
      </c>
      <c r="E4887" s="12">
        <v>780</v>
      </c>
      <c r="F4887" s="12">
        <f t="shared" si="153"/>
        <v>52.034689793195462</v>
      </c>
    </row>
    <row r="4888" spans="1:6" x14ac:dyDescent="0.3">
      <c r="A4888" s="12">
        <v>46</v>
      </c>
      <c r="B4888" s="12">
        <v>394</v>
      </c>
      <c r="C4888" s="12">
        <v>148</v>
      </c>
      <c r="D4888" s="12">
        <f t="shared" si="152"/>
        <v>42.406876790830943</v>
      </c>
      <c r="E4888" s="12">
        <v>782</v>
      </c>
      <c r="F4888" s="12">
        <f t="shared" si="153"/>
        <v>52.168112074716475</v>
      </c>
    </row>
    <row r="4889" spans="1:6" x14ac:dyDescent="0.3">
      <c r="A4889" s="12">
        <v>47</v>
      </c>
      <c r="B4889" s="12">
        <v>17</v>
      </c>
      <c r="C4889" s="12">
        <v>148</v>
      </c>
      <c r="D4889" s="12">
        <f t="shared" si="152"/>
        <v>42.406876790830943</v>
      </c>
      <c r="E4889" s="12">
        <v>787</v>
      </c>
      <c r="F4889" s="12">
        <f t="shared" si="153"/>
        <v>52.501667778519014</v>
      </c>
    </row>
    <row r="4890" spans="1:6" x14ac:dyDescent="0.3">
      <c r="A4890" s="12">
        <v>61</v>
      </c>
      <c r="B4890" s="12">
        <v>115</v>
      </c>
      <c r="C4890" s="12">
        <v>149</v>
      </c>
      <c r="D4890" s="12">
        <f t="shared" si="152"/>
        <v>42.693409742120345</v>
      </c>
      <c r="E4890" s="12">
        <v>788</v>
      </c>
      <c r="F4890" s="12">
        <f t="shared" si="153"/>
        <v>52.568378919279517</v>
      </c>
    </row>
    <row r="4891" spans="1:6" x14ac:dyDescent="0.3">
      <c r="A4891" s="12">
        <v>116</v>
      </c>
      <c r="B4891" s="12">
        <v>39</v>
      </c>
      <c r="C4891" s="12">
        <v>149</v>
      </c>
      <c r="D4891" s="12">
        <f t="shared" si="152"/>
        <v>42.693409742120345</v>
      </c>
      <c r="E4891" s="12">
        <v>789</v>
      </c>
      <c r="F4891" s="12">
        <f t="shared" si="153"/>
        <v>52.635090060040028</v>
      </c>
    </row>
    <row r="4892" spans="1:6" x14ac:dyDescent="0.3">
      <c r="A4892" s="12">
        <v>60</v>
      </c>
      <c r="B4892" s="12">
        <v>188</v>
      </c>
      <c r="C4892" s="12">
        <v>149</v>
      </c>
      <c r="D4892" s="12">
        <f t="shared" si="152"/>
        <v>42.693409742120345</v>
      </c>
      <c r="E4892" s="12">
        <v>794</v>
      </c>
      <c r="F4892" s="12">
        <f t="shared" si="153"/>
        <v>52.968645763842559</v>
      </c>
    </row>
    <row r="4893" spans="1:6" x14ac:dyDescent="0.3">
      <c r="A4893" s="12">
        <v>71</v>
      </c>
      <c r="B4893" s="12">
        <v>44</v>
      </c>
      <c r="C4893" s="12">
        <v>149</v>
      </c>
      <c r="D4893" s="12">
        <f t="shared" si="152"/>
        <v>42.693409742120345</v>
      </c>
      <c r="E4893" s="12">
        <v>795</v>
      </c>
      <c r="F4893" s="12">
        <f t="shared" si="153"/>
        <v>53.03535690460307</v>
      </c>
    </row>
    <row r="4894" spans="1:6" x14ac:dyDescent="0.3">
      <c r="A4894" s="12">
        <v>64</v>
      </c>
      <c r="B4894" s="12">
        <v>397</v>
      </c>
      <c r="C4894" s="12">
        <v>149</v>
      </c>
      <c r="D4894" s="12">
        <f t="shared" si="152"/>
        <v>42.693409742120345</v>
      </c>
      <c r="E4894" s="12">
        <v>797</v>
      </c>
      <c r="F4894" s="12">
        <f t="shared" si="153"/>
        <v>53.168779186124084</v>
      </c>
    </row>
    <row r="4895" spans="1:6" x14ac:dyDescent="0.3">
      <c r="A4895" s="12">
        <v>92</v>
      </c>
      <c r="B4895" s="12">
        <v>165</v>
      </c>
      <c r="C4895" s="12">
        <v>149</v>
      </c>
      <c r="D4895" s="12">
        <f t="shared" si="152"/>
        <v>42.693409742120345</v>
      </c>
      <c r="E4895" s="12">
        <v>801</v>
      </c>
      <c r="F4895" s="12">
        <f t="shared" si="153"/>
        <v>53.435623749166112</v>
      </c>
    </row>
    <row r="4896" spans="1:6" x14ac:dyDescent="0.3">
      <c r="A4896" s="12">
        <v>42</v>
      </c>
      <c r="B4896" s="12">
        <v>12</v>
      </c>
      <c r="C4896" s="12">
        <v>149</v>
      </c>
      <c r="D4896" s="12">
        <f t="shared" si="152"/>
        <v>42.693409742120345</v>
      </c>
      <c r="E4896" s="12">
        <v>801</v>
      </c>
      <c r="F4896" s="12">
        <f t="shared" si="153"/>
        <v>53.435623749166112</v>
      </c>
    </row>
    <row r="4897" spans="1:6" x14ac:dyDescent="0.3">
      <c r="A4897" s="12">
        <v>57</v>
      </c>
      <c r="B4897" s="12">
        <v>299</v>
      </c>
      <c r="C4897" s="12">
        <v>149</v>
      </c>
      <c r="D4897" s="12">
        <f t="shared" si="152"/>
        <v>42.693409742120345</v>
      </c>
      <c r="E4897" s="12">
        <v>803</v>
      </c>
      <c r="F4897" s="12">
        <f t="shared" si="153"/>
        <v>53.569046030687126</v>
      </c>
    </row>
    <row r="4898" spans="1:6" x14ac:dyDescent="0.3">
      <c r="A4898" s="12">
        <v>78</v>
      </c>
      <c r="B4898" s="12">
        <v>28</v>
      </c>
      <c r="C4898" s="12">
        <v>149</v>
      </c>
      <c r="D4898" s="12">
        <f t="shared" si="152"/>
        <v>42.693409742120345</v>
      </c>
      <c r="E4898" s="12">
        <v>804</v>
      </c>
      <c r="F4898" s="12">
        <f t="shared" si="153"/>
        <v>53.635757171447629</v>
      </c>
    </row>
    <row r="4899" spans="1:6" x14ac:dyDescent="0.3">
      <c r="A4899" s="12">
        <v>116</v>
      </c>
      <c r="B4899" s="12">
        <v>134</v>
      </c>
      <c r="C4899" s="12">
        <v>150</v>
      </c>
      <c r="D4899" s="12">
        <f t="shared" si="152"/>
        <v>42.97994269340974</v>
      </c>
      <c r="E4899" s="12">
        <v>805</v>
      </c>
      <c r="F4899" s="12">
        <f t="shared" si="153"/>
        <v>53.70246831220814</v>
      </c>
    </row>
    <row r="4900" spans="1:6" x14ac:dyDescent="0.3">
      <c r="A4900" s="12">
        <v>36</v>
      </c>
      <c r="B4900" s="12">
        <v>23</v>
      </c>
      <c r="C4900" s="12">
        <v>150</v>
      </c>
      <c r="D4900" s="12">
        <f t="shared" si="152"/>
        <v>42.97994269340974</v>
      </c>
      <c r="E4900" s="12">
        <v>805</v>
      </c>
      <c r="F4900" s="12">
        <f t="shared" si="153"/>
        <v>53.70246831220814</v>
      </c>
    </row>
    <row r="4901" spans="1:6" x14ac:dyDescent="0.3">
      <c r="A4901" s="12">
        <v>141</v>
      </c>
      <c r="B4901" s="12">
        <v>33</v>
      </c>
      <c r="C4901" s="12">
        <v>150</v>
      </c>
      <c r="D4901" s="12">
        <f t="shared" si="152"/>
        <v>42.97994269340974</v>
      </c>
      <c r="E4901" s="12">
        <v>805</v>
      </c>
      <c r="F4901" s="12">
        <f t="shared" si="153"/>
        <v>53.70246831220814</v>
      </c>
    </row>
    <row r="4902" spans="1:6" x14ac:dyDescent="0.3">
      <c r="A4902" s="12">
        <v>151</v>
      </c>
      <c r="B4902" s="12">
        <v>299</v>
      </c>
      <c r="C4902" s="12">
        <v>150</v>
      </c>
      <c r="D4902" s="12">
        <f t="shared" si="152"/>
        <v>42.97994269340974</v>
      </c>
      <c r="E4902" s="12">
        <v>806</v>
      </c>
      <c r="F4902" s="12">
        <f t="shared" si="153"/>
        <v>53.769179452968643</v>
      </c>
    </row>
    <row r="4903" spans="1:6" x14ac:dyDescent="0.3">
      <c r="A4903" s="12">
        <v>105</v>
      </c>
      <c r="B4903" s="12">
        <v>299</v>
      </c>
      <c r="C4903" s="12">
        <v>150</v>
      </c>
      <c r="D4903" s="12">
        <f t="shared" si="152"/>
        <v>42.97994269340974</v>
      </c>
      <c r="E4903" s="12">
        <v>809</v>
      </c>
      <c r="F4903" s="12">
        <f t="shared" si="153"/>
        <v>53.969312875250168</v>
      </c>
    </row>
    <row r="4904" spans="1:6" x14ac:dyDescent="0.3">
      <c r="A4904" s="12">
        <v>55</v>
      </c>
      <c r="B4904" s="12">
        <v>142</v>
      </c>
      <c r="C4904" s="12">
        <v>150</v>
      </c>
      <c r="D4904" s="12">
        <f t="shared" si="152"/>
        <v>42.97994269340974</v>
      </c>
      <c r="E4904" s="12">
        <v>809</v>
      </c>
      <c r="F4904" s="12">
        <f t="shared" si="153"/>
        <v>53.969312875250168</v>
      </c>
    </row>
    <row r="4905" spans="1:6" x14ac:dyDescent="0.3">
      <c r="A4905" s="12">
        <v>45</v>
      </c>
      <c r="B4905" s="12">
        <v>221</v>
      </c>
      <c r="C4905" s="12">
        <v>150</v>
      </c>
      <c r="D4905" s="12">
        <f t="shared" si="152"/>
        <v>42.97994269340974</v>
      </c>
      <c r="E4905" s="12">
        <v>809</v>
      </c>
      <c r="F4905" s="12">
        <f t="shared" si="153"/>
        <v>53.969312875250168</v>
      </c>
    </row>
    <row r="4906" spans="1:6" x14ac:dyDescent="0.3">
      <c r="A4906" s="12">
        <v>31</v>
      </c>
      <c r="B4906" s="12">
        <v>201</v>
      </c>
      <c r="C4906" s="12">
        <v>150</v>
      </c>
      <c r="D4906" s="12">
        <f t="shared" si="152"/>
        <v>42.97994269340974</v>
      </c>
      <c r="E4906" s="12">
        <v>811</v>
      </c>
      <c r="F4906" s="12">
        <f t="shared" si="153"/>
        <v>54.102735156771182</v>
      </c>
    </row>
    <row r="4907" spans="1:6" x14ac:dyDescent="0.3">
      <c r="A4907" s="12">
        <v>23</v>
      </c>
      <c r="B4907" s="12">
        <v>548</v>
      </c>
      <c r="C4907" s="12">
        <v>151</v>
      </c>
      <c r="D4907" s="12">
        <f t="shared" si="152"/>
        <v>43.266475644699142</v>
      </c>
      <c r="E4907" s="12">
        <v>811</v>
      </c>
      <c r="F4907" s="12">
        <f t="shared" si="153"/>
        <v>54.102735156771182</v>
      </c>
    </row>
    <row r="4908" spans="1:6" x14ac:dyDescent="0.3">
      <c r="A4908" s="12">
        <v>48</v>
      </c>
      <c r="B4908" s="12">
        <v>50</v>
      </c>
      <c r="C4908" s="12">
        <v>151</v>
      </c>
      <c r="D4908" s="12">
        <f t="shared" si="152"/>
        <v>43.266475644699142</v>
      </c>
      <c r="E4908" s="12">
        <v>811</v>
      </c>
      <c r="F4908" s="12">
        <f t="shared" si="153"/>
        <v>54.102735156771182</v>
      </c>
    </row>
    <row r="4909" spans="1:6" x14ac:dyDescent="0.3">
      <c r="A4909" s="12">
        <v>65</v>
      </c>
      <c r="B4909" s="12">
        <v>87</v>
      </c>
      <c r="C4909" s="12">
        <v>151</v>
      </c>
      <c r="D4909" s="12">
        <f t="shared" si="152"/>
        <v>43.266475644699142</v>
      </c>
      <c r="E4909" s="12">
        <v>811</v>
      </c>
      <c r="F4909" s="12">
        <f t="shared" si="153"/>
        <v>54.102735156771182</v>
      </c>
    </row>
    <row r="4910" spans="1:6" x14ac:dyDescent="0.3">
      <c r="A4910" s="12">
        <v>153</v>
      </c>
      <c r="B4910" s="12">
        <v>69</v>
      </c>
      <c r="C4910" s="12">
        <v>151</v>
      </c>
      <c r="D4910" s="12">
        <f t="shared" si="152"/>
        <v>43.266475644699142</v>
      </c>
      <c r="E4910" s="12">
        <v>811</v>
      </c>
      <c r="F4910" s="12">
        <f t="shared" si="153"/>
        <v>54.102735156771182</v>
      </c>
    </row>
    <row r="4911" spans="1:6" x14ac:dyDescent="0.3">
      <c r="A4911" s="12">
        <v>32</v>
      </c>
      <c r="B4911" s="12">
        <v>34</v>
      </c>
      <c r="C4911" s="12">
        <v>151</v>
      </c>
      <c r="D4911" s="12">
        <f t="shared" si="152"/>
        <v>43.266475644699142</v>
      </c>
      <c r="E4911" s="12">
        <v>811</v>
      </c>
      <c r="F4911" s="12">
        <f t="shared" si="153"/>
        <v>54.102735156771182</v>
      </c>
    </row>
    <row r="4912" spans="1:6" x14ac:dyDescent="0.3">
      <c r="A4912" s="12">
        <v>107</v>
      </c>
      <c r="B4912" s="12">
        <v>281</v>
      </c>
      <c r="C4912" s="12">
        <v>151</v>
      </c>
      <c r="D4912" s="12">
        <f t="shared" si="152"/>
        <v>43.266475644699142</v>
      </c>
      <c r="E4912" s="12">
        <v>812</v>
      </c>
      <c r="F4912" s="12">
        <f t="shared" si="153"/>
        <v>54.169446297531685</v>
      </c>
    </row>
    <row r="4913" spans="1:6" x14ac:dyDescent="0.3">
      <c r="A4913" s="12">
        <v>45</v>
      </c>
      <c r="B4913" s="12">
        <v>18</v>
      </c>
      <c r="C4913" s="12">
        <v>152</v>
      </c>
      <c r="D4913" s="12">
        <f t="shared" si="152"/>
        <v>43.553008595988537</v>
      </c>
      <c r="E4913" s="12">
        <v>812</v>
      </c>
      <c r="F4913" s="12">
        <f t="shared" si="153"/>
        <v>54.169446297531685</v>
      </c>
    </row>
    <row r="4914" spans="1:6" x14ac:dyDescent="0.3">
      <c r="A4914" s="12">
        <v>13</v>
      </c>
      <c r="B4914" s="12">
        <v>144</v>
      </c>
      <c r="C4914" s="12">
        <v>152</v>
      </c>
      <c r="D4914" s="12">
        <f t="shared" si="152"/>
        <v>43.553008595988537</v>
      </c>
      <c r="E4914" s="12">
        <v>815</v>
      </c>
      <c r="F4914" s="12">
        <f t="shared" si="153"/>
        <v>54.36957971981321</v>
      </c>
    </row>
    <row r="4915" spans="1:6" x14ac:dyDescent="0.3">
      <c r="A4915" s="12">
        <v>13</v>
      </c>
      <c r="B4915" s="12">
        <v>249</v>
      </c>
      <c r="C4915" s="12">
        <v>152</v>
      </c>
      <c r="D4915" s="12">
        <f t="shared" si="152"/>
        <v>43.553008595988537</v>
      </c>
      <c r="E4915" s="12">
        <v>815</v>
      </c>
      <c r="F4915" s="12">
        <f t="shared" si="153"/>
        <v>54.36957971981321</v>
      </c>
    </row>
    <row r="4916" spans="1:6" x14ac:dyDescent="0.3">
      <c r="A4916" s="12">
        <v>56</v>
      </c>
      <c r="B4916" s="12">
        <v>113</v>
      </c>
      <c r="C4916" s="12">
        <v>152</v>
      </c>
      <c r="D4916" s="12">
        <f t="shared" si="152"/>
        <v>43.553008595988537</v>
      </c>
      <c r="E4916" s="12">
        <v>819</v>
      </c>
      <c r="F4916" s="12">
        <f t="shared" si="153"/>
        <v>54.636424282855238</v>
      </c>
    </row>
    <row r="4917" spans="1:6" x14ac:dyDescent="0.3">
      <c r="A4917" s="12">
        <v>125</v>
      </c>
      <c r="B4917" s="12">
        <v>38</v>
      </c>
      <c r="C4917" s="12">
        <v>152</v>
      </c>
      <c r="D4917" s="12">
        <f t="shared" si="152"/>
        <v>43.553008595988537</v>
      </c>
      <c r="E4917" s="12">
        <v>819</v>
      </c>
      <c r="F4917" s="12">
        <f t="shared" si="153"/>
        <v>54.636424282855238</v>
      </c>
    </row>
    <row r="4918" spans="1:6" x14ac:dyDescent="0.3">
      <c r="A4918" s="12">
        <v>116</v>
      </c>
      <c r="B4918" s="12">
        <v>190</v>
      </c>
      <c r="C4918" s="12">
        <v>152</v>
      </c>
      <c r="D4918" s="12">
        <f t="shared" si="152"/>
        <v>43.553008595988537</v>
      </c>
      <c r="E4918" s="12">
        <v>820</v>
      </c>
      <c r="F4918" s="12">
        <f t="shared" si="153"/>
        <v>54.703135423615741</v>
      </c>
    </row>
    <row r="4919" spans="1:6" x14ac:dyDescent="0.3">
      <c r="A4919" s="12">
        <v>54</v>
      </c>
      <c r="B4919" s="12">
        <v>101</v>
      </c>
      <c r="C4919" s="12">
        <v>152</v>
      </c>
      <c r="D4919" s="12">
        <f t="shared" si="152"/>
        <v>43.553008595988537</v>
      </c>
      <c r="E4919" s="12">
        <v>824</v>
      </c>
      <c r="F4919" s="12">
        <f t="shared" si="153"/>
        <v>54.969979986657769</v>
      </c>
    </row>
    <row r="4920" spans="1:6" x14ac:dyDescent="0.3">
      <c r="A4920" s="12">
        <v>106</v>
      </c>
      <c r="B4920" s="12">
        <v>408</v>
      </c>
      <c r="C4920" s="12">
        <v>152</v>
      </c>
      <c r="D4920" s="12">
        <f t="shared" si="152"/>
        <v>43.553008595988537</v>
      </c>
      <c r="E4920" s="12">
        <v>826</v>
      </c>
      <c r="F4920" s="12">
        <f t="shared" si="153"/>
        <v>55.103402268178783</v>
      </c>
    </row>
    <row r="4921" spans="1:6" x14ac:dyDescent="0.3">
      <c r="A4921" s="12">
        <v>48</v>
      </c>
      <c r="B4921" s="12">
        <v>73</v>
      </c>
      <c r="C4921" s="12">
        <v>153</v>
      </c>
      <c r="D4921" s="12">
        <f t="shared" si="152"/>
        <v>43.839541547277939</v>
      </c>
      <c r="E4921" s="12">
        <v>833</v>
      </c>
      <c r="F4921" s="12">
        <f t="shared" si="153"/>
        <v>55.570380253502336</v>
      </c>
    </row>
    <row r="4922" spans="1:6" x14ac:dyDescent="0.3">
      <c r="A4922" s="12">
        <v>49</v>
      </c>
      <c r="B4922" s="12">
        <v>2</v>
      </c>
      <c r="C4922" s="12">
        <v>153</v>
      </c>
      <c r="D4922" s="12">
        <f t="shared" si="152"/>
        <v>43.839541547277939</v>
      </c>
      <c r="E4922" s="12">
        <v>835</v>
      </c>
      <c r="F4922" s="12">
        <f t="shared" si="153"/>
        <v>55.70380253502335</v>
      </c>
    </row>
    <row r="4923" spans="1:6" x14ac:dyDescent="0.3">
      <c r="A4923" s="12">
        <v>44</v>
      </c>
      <c r="B4923" s="12">
        <v>168</v>
      </c>
      <c r="C4923" s="12">
        <v>153</v>
      </c>
      <c r="D4923" s="12">
        <f t="shared" si="152"/>
        <v>43.839541547277939</v>
      </c>
      <c r="E4923" s="12">
        <v>835</v>
      </c>
      <c r="F4923" s="12">
        <f t="shared" si="153"/>
        <v>55.70380253502335</v>
      </c>
    </row>
    <row r="4924" spans="1:6" x14ac:dyDescent="0.3">
      <c r="A4924" s="12">
        <v>118</v>
      </c>
      <c r="B4924" s="12">
        <v>246</v>
      </c>
      <c r="C4924" s="12">
        <v>153</v>
      </c>
      <c r="D4924" s="12">
        <f t="shared" si="152"/>
        <v>43.839541547277939</v>
      </c>
      <c r="E4924" s="12">
        <v>840</v>
      </c>
      <c r="F4924" s="12">
        <f t="shared" si="153"/>
        <v>56.037358238825881</v>
      </c>
    </row>
    <row r="4925" spans="1:6" x14ac:dyDescent="0.3">
      <c r="A4925" s="12">
        <v>71</v>
      </c>
      <c r="B4925" s="12">
        <v>286</v>
      </c>
      <c r="C4925" s="12">
        <v>153</v>
      </c>
      <c r="D4925" s="12">
        <f t="shared" si="152"/>
        <v>43.839541547277939</v>
      </c>
      <c r="E4925" s="12">
        <v>843</v>
      </c>
      <c r="F4925" s="12">
        <f t="shared" si="153"/>
        <v>56.237491661107406</v>
      </c>
    </row>
    <row r="4926" spans="1:6" x14ac:dyDescent="0.3">
      <c r="A4926" s="12">
        <v>42</v>
      </c>
      <c r="B4926" s="12">
        <v>402</v>
      </c>
      <c r="C4926" s="12">
        <v>154</v>
      </c>
      <c r="D4926" s="12">
        <f t="shared" si="152"/>
        <v>44.126074498567334</v>
      </c>
      <c r="E4926" s="12">
        <v>844</v>
      </c>
      <c r="F4926" s="12">
        <f t="shared" si="153"/>
        <v>56.304202801867909</v>
      </c>
    </row>
    <row r="4927" spans="1:6" x14ac:dyDescent="0.3">
      <c r="A4927" s="12">
        <v>46</v>
      </c>
      <c r="B4927" s="12">
        <v>134</v>
      </c>
      <c r="C4927" s="12">
        <v>154</v>
      </c>
      <c r="D4927" s="12">
        <f t="shared" si="152"/>
        <v>44.126074498567334</v>
      </c>
      <c r="E4927" s="12">
        <v>850</v>
      </c>
      <c r="F4927" s="12">
        <f t="shared" si="153"/>
        <v>56.704469646430951</v>
      </c>
    </row>
    <row r="4928" spans="1:6" x14ac:dyDescent="0.3">
      <c r="A4928" s="12">
        <v>63</v>
      </c>
      <c r="B4928" s="12">
        <v>227</v>
      </c>
      <c r="C4928" s="12">
        <v>154</v>
      </c>
      <c r="D4928" s="12">
        <f t="shared" si="152"/>
        <v>44.126074498567334</v>
      </c>
      <c r="E4928" s="12">
        <v>851</v>
      </c>
      <c r="F4928" s="12">
        <f t="shared" si="153"/>
        <v>56.771180787191462</v>
      </c>
    </row>
    <row r="4929" spans="1:6" x14ac:dyDescent="0.3">
      <c r="A4929" s="12">
        <v>77</v>
      </c>
      <c r="B4929" s="12">
        <v>209</v>
      </c>
      <c r="C4929" s="12">
        <v>154</v>
      </c>
      <c r="D4929" s="12">
        <f t="shared" si="152"/>
        <v>44.126074498567334</v>
      </c>
      <c r="E4929" s="12">
        <v>855</v>
      </c>
      <c r="F4929" s="12">
        <f t="shared" si="153"/>
        <v>57.03802535023349</v>
      </c>
    </row>
    <row r="4930" spans="1:6" x14ac:dyDescent="0.3">
      <c r="A4930" s="12">
        <v>44</v>
      </c>
      <c r="B4930" s="12">
        <v>104</v>
      </c>
      <c r="C4930" s="12">
        <v>154</v>
      </c>
      <c r="D4930" s="12">
        <f t="shared" si="152"/>
        <v>44.126074498567334</v>
      </c>
      <c r="E4930" s="12">
        <v>860</v>
      </c>
      <c r="F4930" s="12">
        <f t="shared" si="153"/>
        <v>57.371581054036021</v>
      </c>
    </row>
    <row r="4931" spans="1:6" x14ac:dyDescent="0.3">
      <c r="A4931" s="12">
        <v>33</v>
      </c>
      <c r="B4931" s="12">
        <v>68</v>
      </c>
      <c r="C4931" s="12">
        <v>155</v>
      </c>
      <c r="D4931" s="12">
        <f t="shared" ref="D4931:D4994" si="154">C4931*100/LARGE(C4931:C9947,1)</f>
        <v>44.412607449856736</v>
      </c>
      <c r="E4931" s="12">
        <v>864</v>
      </c>
      <c r="F4931" s="12">
        <f t="shared" ref="F4931:F4994" si="155">E4931*100/LARGE(E4931:E9947,1)</f>
        <v>57.638425617078049</v>
      </c>
    </row>
    <row r="4932" spans="1:6" x14ac:dyDescent="0.3">
      <c r="A4932" s="12">
        <v>66</v>
      </c>
      <c r="B4932" s="12">
        <v>2</v>
      </c>
      <c r="C4932" s="12">
        <v>155</v>
      </c>
      <c r="D4932" s="12">
        <f t="shared" si="154"/>
        <v>44.412607449856736</v>
      </c>
      <c r="E4932" s="12">
        <v>864</v>
      </c>
      <c r="F4932" s="12">
        <f t="shared" si="155"/>
        <v>57.638425617078049</v>
      </c>
    </row>
    <row r="4933" spans="1:6" x14ac:dyDescent="0.3">
      <c r="A4933" s="12">
        <v>52</v>
      </c>
      <c r="B4933" s="12">
        <v>57</v>
      </c>
      <c r="C4933" s="12">
        <v>155</v>
      </c>
      <c r="D4933" s="12">
        <f t="shared" si="154"/>
        <v>44.412607449856736</v>
      </c>
      <c r="E4933" s="12">
        <v>864</v>
      </c>
      <c r="F4933" s="12">
        <f t="shared" si="155"/>
        <v>57.638425617078049</v>
      </c>
    </row>
    <row r="4934" spans="1:6" x14ac:dyDescent="0.3">
      <c r="A4934" s="12">
        <v>115</v>
      </c>
      <c r="B4934" s="12">
        <v>165</v>
      </c>
      <c r="C4934" s="12">
        <v>155</v>
      </c>
      <c r="D4934" s="12">
        <f t="shared" si="154"/>
        <v>44.412607449856736</v>
      </c>
      <c r="E4934" s="12">
        <v>870</v>
      </c>
      <c r="F4934" s="12">
        <f t="shared" si="155"/>
        <v>58.038692461641091</v>
      </c>
    </row>
    <row r="4935" spans="1:6" x14ac:dyDescent="0.3">
      <c r="A4935" s="12">
        <v>34</v>
      </c>
      <c r="B4935" s="12">
        <v>439</v>
      </c>
      <c r="C4935" s="12">
        <v>156</v>
      </c>
      <c r="D4935" s="12">
        <f t="shared" si="154"/>
        <v>44.699140401146131</v>
      </c>
      <c r="E4935" s="12">
        <v>872</v>
      </c>
      <c r="F4935" s="12">
        <f t="shared" si="155"/>
        <v>58.172114743162105</v>
      </c>
    </row>
    <row r="4936" spans="1:6" x14ac:dyDescent="0.3">
      <c r="A4936" s="12">
        <v>92</v>
      </c>
      <c r="B4936" s="12">
        <v>79</v>
      </c>
      <c r="C4936" s="12">
        <v>156</v>
      </c>
      <c r="D4936" s="12">
        <f t="shared" si="154"/>
        <v>44.699140401146131</v>
      </c>
      <c r="E4936" s="12">
        <v>881</v>
      </c>
      <c r="F4936" s="12">
        <f t="shared" si="155"/>
        <v>58.772515010006671</v>
      </c>
    </row>
    <row r="4937" spans="1:6" x14ac:dyDescent="0.3">
      <c r="A4937" s="12">
        <v>149</v>
      </c>
      <c r="B4937" s="12">
        <v>87</v>
      </c>
      <c r="C4937" s="12">
        <v>156</v>
      </c>
      <c r="D4937" s="12">
        <f t="shared" si="154"/>
        <v>44.699140401146131</v>
      </c>
      <c r="E4937" s="12">
        <v>881</v>
      </c>
      <c r="F4937" s="12">
        <f t="shared" si="155"/>
        <v>58.772515010006671</v>
      </c>
    </row>
    <row r="4938" spans="1:6" x14ac:dyDescent="0.3">
      <c r="A4938" s="12">
        <v>36</v>
      </c>
      <c r="B4938" s="12">
        <v>116</v>
      </c>
      <c r="C4938" s="12">
        <v>156</v>
      </c>
      <c r="D4938" s="12">
        <f t="shared" si="154"/>
        <v>44.699140401146131</v>
      </c>
      <c r="E4938" s="12">
        <v>884</v>
      </c>
      <c r="F4938" s="12">
        <f t="shared" si="155"/>
        <v>58.972648432288189</v>
      </c>
    </row>
    <row r="4939" spans="1:6" x14ac:dyDescent="0.3">
      <c r="A4939" s="12">
        <v>106</v>
      </c>
      <c r="B4939" s="12">
        <v>34</v>
      </c>
      <c r="C4939" s="12">
        <v>156</v>
      </c>
      <c r="D4939" s="12">
        <f t="shared" si="154"/>
        <v>44.699140401146131</v>
      </c>
      <c r="E4939" s="12">
        <v>884</v>
      </c>
      <c r="F4939" s="12">
        <f t="shared" si="155"/>
        <v>58.972648432288189</v>
      </c>
    </row>
    <row r="4940" spans="1:6" x14ac:dyDescent="0.3">
      <c r="A4940" s="12">
        <v>63</v>
      </c>
      <c r="B4940" s="12">
        <v>408</v>
      </c>
      <c r="C4940" s="12">
        <v>156</v>
      </c>
      <c r="D4940" s="12">
        <f t="shared" si="154"/>
        <v>44.699140401146131</v>
      </c>
      <c r="E4940" s="12">
        <v>889</v>
      </c>
      <c r="F4940" s="12">
        <f t="shared" si="155"/>
        <v>59.306204136090727</v>
      </c>
    </row>
    <row r="4941" spans="1:6" x14ac:dyDescent="0.3">
      <c r="A4941" s="12">
        <v>55</v>
      </c>
      <c r="B4941" s="12">
        <v>127</v>
      </c>
      <c r="C4941" s="12">
        <v>157</v>
      </c>
      <c r="D4941" s="12">
        <f t="shared" si="154"/>
        <v>44.985673352435533</v>
      </c>
      <c r="E4941" s="12">
        <v>901</v>
      </c>
      <c r="F4941" s="12">
        <f t="shared" si="155"/>
        <v>60.106737825216811</v>
      </c>
    </row>
    <row r="4942" spans="1:6" x14ac:dyDescent="0.3">
      <c r="A4942" s="12">
        <v>33</v>
      </c>
      <c r="B4942" s="12">
        <v>205</v>
      </c>
      <c r="C4942" s="12">
        <v>157</v>
      </c>
      <c r="D4942" s="12">
        <f t="shared" si="154"/>
        <v>44.985673352435533</v>
      </c>
      <c r="E4942" s="12">
        <v>901</v>
      </c>
      <c r="F4942" s="12">
        <f t="shared" si="155"/>
        <v>60.106737825216811</v>
      </c>
    </row>
    <row r="4943" spans="1:6" x14ac:dyDescent="0.3">
      <c r="A4943" s="12">
        <v>91</v>
      </c>
      <c r="B4943" s="12">
        <v>263</v>
      </c>
      <c r="C4943" s="12">
        <v>157</v>
      </c>
      <c r="D4943" s="12">
        <f t="shared" si="154"/>
        <v>44.985673352435533</v>
      </c>
      <c r="E4943" s="12">
        <v>906</v>
      </c>
      <c r="F4943" s="12">
        <f t="shared" si="155"/>
        <v>60.44029352901935</v>
      </c>
    </row>
    <row r="4944" spans="1:6" x14ac:dyDescent="0.3">
      <c r="A4944" s="12">
        <v>41</v>
      </c>
      <c r="B4944" s="12">
        <v>42</v>
      </c>
      <c r="C4944" s="12">
        <v>158</v>
      </c>
      <c r="D4944" s="12">
        <f t="shared" si="154"/>
        <v>45.272206303724928</v>
      </c>
      <c r="E4944" s="12">
        <v>906</v>
      </c>
      <c r="F4944" s="12">
        <f t="shared" si="155"/>
        <v>60.44029352901935</v>
      </c>
    </row>
    <row r="4945" spans="1:6" x14ac:dyDescent="0.3">
      <c r="A4945" s="12">
        <v>43</v>
      </c>
      <c r="B4945" s="12">
        <v>36</v>
      </c>
      <c r="C4945" s="12">
        <v>158</v>
      </c>
      <c r="D4945" s="12">
        <f t="shared" si="154"/>
        <v>45.272206303724928</v>
      </c>
      <c r="E4945" s="12">
        <v>906</v>
      </c>
      <c r="F4945" s="12">
        <f t="shared" si="155"/>
        <v>60.44029352901935</v>
      </c>
    </row>
    <row r="4946" spans="1:6" x14ac:dyDescent="0.3">
      <c r="A4946" s="12">
        <v>14</v>
      </c>
      <c r="B4946" s="12">
        <v>9</v>
      </c>
      <c r="C4946" s="12">
        <v>158</v>
      </c>
      <c r="D4946" s="12">
        <f t="shared" si="154"/>
        <v>45.272206303724928</v>
      </c>
      <c r="E4946" s="12">
        <v>906</v>
      </c>
      <c r="F4946" s="12">
        <f t="shared" si="155"/>
        <v>60.44029352901935</v>
      </c>
    </row>
    <row r="4947" spans="1:6" x14ac:dyDescent="0.3">
      <c r="A4947" s="12">
        <v>84</v>
      </c>
      <c r="B4947" s="12">
        <v>144</v>
      </c>
      <c r="C4947" s="12">
        <v>158</v>
      </c>
      <c r="D4947" s="12">
        <f t="shared" si="154"/>
        <v>45.272206303724928</v>
      </c>
      <c r="E4947" s="12">
        <v>913</v>
      </c>
      <c r="F4947" s="12">
        <f t="shared" si="155"/>
        <v>60.907271514342895</v>
      </c>
    </row>
    <row r="4948" spans="1:6" x14ac:dyDescent="0.3">
      <c r="A4948" s="12">
        <v>21</v>
      </c>
      <c r="B4948" s="12">
        <v>153</v>
      </c>
      <c r="C4948" s="12">
        <v>158</v>
      </c>
      <c r="D4948" s="12">
        <f t="shared" si="154"/>
        <v>45.272206303724928</v>
      </c>
      <c r="E4948" s="12">
        <v>921</v>
      </c>
      <c r="F4948" s="12">
        <f t="shared" si="155"/>
        <v>61.440960640426951</v>
      </c>
    </row>
    <row r="4949" spans="1:6" x14ac:dyDescent="0.3">
      <c r="A4949" s="12">
        <v>85</v>
      </c>
      <c r="B4949" s="12">
        <v>96</v>
      </c>
      <c r="C4949" s="12">
        <v>158</v>
      </c>
      <c r="D4949" s="12">
        <f t="shared" si="154"/>
        <v>45.272206303724928</v>
      </c>
      <c r="E4949" s="12">
        <v>924</v>
      </c>
      <c r="F4949" s="12">
        <f t="shared" si="155"/>
        <v>61.641094062708476</v>
      </c>
    </row>
    <row r="4950" spans="1:6" x14ac:dyDescent="0.3">
      <c r="A4950" s="12">
        <v>78</v>
      </c>
      <c r="B4950" s="12">
        <v>160</v>
      </c>
      <c r="C4950" s="12">
        <v>159</v>
      </c>
      <c r="D4950" s="12">
        <f t="shared" si="154"/>
        <v>45.558739255014324</v>
      </c>
      <c r="E4950" s="12">
        <v>936</v>
      </c>
      <c r="F4950" s="12">
        <f t="shared" si="155"/>
        <v>62.441627751834559</v>
      </c>
    </row>
    <row r="4951" spans="1:6" x14ac:dyDescent="0.3">
      <c r="A4951" s="12">
        <v>40</v>
      </c>
      <c r="B4951" s="12">
        <v>14</v>
      </c>
      <c r="C4951" s="12">
        <v>159</v>
      </c>
      <c r="D4951" s="12">
        <f t="shared" si="154"/>
        <v>45.558739255014324</v>
      </c>
      <c r="E4951" s="12">
        <v>937</v>
      </c>
      <c r="F4951" s="12">
        <f t="shared" si="155"/>
        <v>62.508338892595063</v>
      </c>
    </row>
    <row r="4952" spans="1:6" x14ac:dyDescent="0.3">
      <c r="A4952" s="12">
        <v>40</v>
      </c>
      <c r="B4952" s="12">
        <v>96</v>
      </c>
      <c r="C4952" s="12">
        <v>160</v>
      </c>
      <c r="D4952" s="12">
        <f t="shared" si="154"/>
        <v>45.845272206303726</v>
      </c>
      <c r="E4952" s="12">
        <v>943</v>
      </c>
      <c r="F4952" s="12">
        <f t="shared" si="155"/>
        <v>62.908605737158105</v>
      </c>
    </row>
    <row r="4953" spans="1:6" x14ac:dyDescent="0.3">
      <c r="A4953" s="12">
        <v>45</v>
      </c>
      <c r="B4953" s="12">
        <v>431</v>
      </c>
      <c r="C4953" s="12">
        <v>160</v>
      </c>
      <c r="D4953" s="12">
        <f t="shared" si="154"/>
        <v>45.845272206303726</v>
      </c>
      <c r="E4953" s="12">
        <v>952</v>
      </c>
      <c r="F4953" s="12">
        <f t="shared" si="155"/>
        <v>63.509006004002671</v>
      </c>
    </row>
    <row r="4954" spans="1:6" x14ac:dyDescent="0.3">
      <c r="A4954" s="12">
        <v>59</v>
      </c>
      <c r="B4954" s="12">
        <v>431</v>
      </c>
      <c r="C4954" s="12">
        <v>160</v>
      </c>
      <c r="D4954" s="12">
        <f t="shared" si="154"/>
        <v>45.845272206303726</v>
      </c>
      <c r="E4954" s="12">
        <v>957</v>
      </c>
      <c r="F4954" s="12">
        <f t="shared" si="155"/>
        <v>63.842561707805203</v>
      </c>
    </row>
    <row r="4955" spans="1:6" x14ac:dyDescent="0.3">
      <c r="A4955" s="12">
        <v>24</v>
      </c>
      <c r="B4955" s="12">
        <v>296</v>
      </c>
      <c r="C4955" s="12">
        <v>161</v>
      </c>
      <c r="D4955" s="12">
        <f t="shared" si="154"/>
        <v>46.131805157593121</v>
      </c>
      <c r="E4955" s="12">
        <v>959</v>
      </c>
      <c r="F4955" s="12">
        <f t="shared" si="155"/>
        <v>63.975983989326217</v>
      </c>
    </row>
    <row r="4956" spans="1:6" x14ac:dyDescent="0.3">
      <c r="A4956" s="12">
        <v>40</v>
      </c>
      <c r="B4956" s="12">
        <v>35</v>
      </c>
      <c r="C4956" s="12">
        <v>161</v>
      </c>
      <c r="D4956" s="12">
        <f t="shared" si="154"/>
        <v>46.131805157593121</v>
      </c>
      <c r="E4956" s="12">
        <v>968</v>
      </c>
      <c r="F4956" s="12">
        <f t="shared" si="155"/>
        <v>64.576384256170783</v>
      </c>
    </row>
    <row r="4957" spans="1:6" x14ac:dyDescent="0.3">
      <c r="A4957" s="12">
        <v>54</v>
      </c>
      <c r="B4957" s="12">
        <v>11</v>
      </c>
      <c r="C4957" s="12">
        <v>161</v>
      </c>
      <c r="D4957" s="12">
        <f t="shared" si="154"/>
        <v>46.131805157593121</v>
      </c>
      <c r="E4957" s="12">
        <v>973</v>
      </c>
      <c r="F4957" s="12">
        <f t="shared" si="155"/>
        <v>64.909939959973315</v>
      </c>
    </row>
    <row r="4958" spans="1:6" x14ac:dyDescent="0.3">
      <c r="A4958" s="12">
        <v>40</v>
      </c>
      <c r="B4958" s="12">
        <v>241</v>
      </c>
      <c r="C4958" s="12">
        <v>161</v>
      </c>
      <c r="D4958" s="12">
        <f t="shared" si="154"/>
        <v>46.131805157593121</v>
      </c>
      <c r="E4958" s="12">
        <v>973</v>
      </c>
      <c r="F4958" s="12">
        <f t="shared" si="155"/>
        <v>64.909939959973315</v>
      </c>
    </row>
    <row r="4959" spans="1:6" x14ac:dyDescent="0.3">
      <c r="A4959" s="12">
        <v>84</v>
      </c>
      <c r="B4959" s="12">
        <v>6</v>
      </c>
      <c r="C4959" s="12">
        <v>161</v>
      </c>
      <c r="D4959" s="12">
        <f t="shared" si="154"/>
        <v>46.131805157593121</v>
      </c>
      <c r="E4959" s="12">
        <v>975</v>
      </c>
      <c r="F4959" s="12">
        <f t="shared" si="155"/>
        <v>65.043362241494336</v>
      </c>
    </row>
    <row r="4960" spans="1:6" x14ac:dyDescent="0.3">
      <c r="A4960" s="12">
        <v>68</v>
      </c>
      <c r="B4960" s="12">
        <v>217</v>
      </c>
      <c r="C4960" s="12">
        <v>161</v>
      </c>
      <c r="D4960" s="12">
        <f t="shared" si="154"/>
        <v>46.131805157593121</v>
      </c>
      <c r="E4960" s="12">
        <v>975</v>
      </c>
      <c r="F4960" s="12">
        <f t="shared" si="155"/>
        <v>65.043362241494336</v>
      </c>
    </row>
    <row r="4961" spans="1:6" x14ac:dyDescent="0.3">
      <c r="A4961" s="12">
        <v>119</v>
      </c>
      <c r="B4961" s="12">
        <v>95</v>
      </c>
      <c r="C4961" s="12">
        <v>162</v>
      </c>
      <c r="D4961" s="12">
        <f t="shared" si="154"/>
        <v>46.418338108882523</v>
      </c>
      <c r="E4961" s="12">
        <v>975</v>
      </c>
      <c r="F4961" s="12">
        <f t="shared" si="155"/>
        <v>65.043362241494336</v>
      </c>
    </row>
    <row r="4962" spans="1:6" x14ac:dyDescent="0.3">
      <c r="A4962" s="12">
        <v>94</v>
      </c>
      <c r="B4962" s="12">
        <v>420</v>
      </c>
      <c r="C4962" s="12">
        <v>162</v>
      </c>
      <c r="D4962" s="12">
        <f t="shared" si="154"/>
        <v>46.418338108882523</v>
      </c>
      <c r="E4962" s="12">
        <v>975</v>
      </c>
      <c r="F4962" s="12">
        <f t="shared" si="155"/>
        <v>65.043362241494336</v>
      </c>
    </row>
    <row r="4963" spans="1:6" x14ac:dyDescent="0.3">
      <c r="A4963" s="12">
        <v>117</v>
      </c>
      <c r="B4963" s="12">
        <v>16</v>
      </c>
      <c r="C4963" s="12">
        <v>164</v>
      </c>
      <c r="D4963" s="12">
        <f t="shared" si="154"/>
        <v>46.99140401146132</v>
      </c>
      <c r="E4963" s="12">
        <v>975</v>
      </c>
      <c r="F4963" s="12">
        <f t="shared" si="155"/>
        <v>65.043362241494336</v>
      </c>
    </row>
    <row r="4964" spans="1:6" x14ac:dyDescent="0.3">
      <c r="A4964" s="12">
        <v>51</v>
      </c>
      <c r="B4964" s="12">
        <v>88</v>
      </c>
      <c r="C4964" s="12">
        <v>164</v>
      </c>
      <c r="D4964" s="12">
        <f t="shared" si="154"/>
        <v>46.99140401146132</v>
      </c>
      <c r="E4964" s="12">
        <v>975</v>
      </c>
      <c r="F4964" s="12">
        <f t="shared" si="155"/>
        <v>65.043362241494336</v>
      </c>
    </row>
    <row r="4965" spans="1:6" x14ac:dyDescent="0.3">
      <c r="A4965" s="12">
        <v>71</v>
      </c>
      <c r="B4965" s="12">
        <v>83</v>
      </c>
      <c r="C4965" s="12">
        <v>164</v>
      </c>
      <c r="D4965" s="12">
        <f t="shared" si="154"/>
        <v>46.99140401146132</v>
      </c>
      <c r="E4965" s="12">
        <v>975</v>
      </c>
      <c r="F4965" s="12">
        <f t="shared" si="155"/>
        <v>65.043362241494336</v>
      </c>
    </row>
    <row r="4966" spans="1:6" x14ac:dyDescent="0.3">
      <c r="A4966" s="12">
        <v>25</v>
      </c>
      <c r="B4966" s="12">
        <v>160</v>
      </c>
      <c r="C4966" s="12">
        <v>164</v>
      </c>
      <c r="D4966" s="12">
        <f t="shared" si="154"/>
        <v>46.99140401146132</v>
      </c>
      <c r="E4966" s="12">
        <v>975</v>
      </c>
      <c r="F4966" s="12">
        <f t="shared" si="155"/>
        <v>65.043362241494336</v>
      </c>
    </row>
    <row r="4967" spans="1:6" x14ac:dyDescent="0.3">
      <c r="A4967" s="12">
        <v>37</v>
      </c>
      <c r="B4967" s="12">
        <v>95</v>
      </c>
      <c r="C4967" s="12">
        <v>164</v>
      </c>
      <c r="D4967" s="12">
        <f t="shared" si="154"/>
        <v>46.99140401146132</v>
      </c>
      <c r="E4967" s="12">
        <v>976</v>
      </c>
      <c r="F4967" s="12">
        <f t="shared" si="155"/>
        <v>65.110073382254839</v>
      </c>
    </row>
    <row r="4968" spans="1:6" x14ac:dyDescent="0.3">
      <c r="A4968" s="12">
        <v>78</v>
      </c>
      <c r="B4968" s="12">
        <v>561</v>
      </c>
      <c r="C4968" s="12">
        <v>164</v>
      </c>
      <c r="D4968" s="12">
        <f t="shared" si="154"/>
        <v>46.99140401146132</v>
      </c>
      <c r="E4968" s="12">
        <v>977</v>
      </c>
      <c r="F4968" s="12">
        <f t="shared" si="155"/>
        <v>65.176784523015343</v>
      </c>
    </row>
    <row r="4969" spans="1:6" x14ac:dyDescent="0.3">
      <c r="A4969" s="12">
        <v>36</v>
      </c>
      <c r="B4969" s="12">
        <v>214</v>
      </c>
      <c r="C4969" s="12">
        <v>165</v>
      </c>
      <c r="D4969" s="12">
        <f t="shared" si="154"/>
        <v>47.277936962750715</v>
      </c>
      <c r="E4969" s="12">
        <v>977</v>
      </c>
      <c r="F4969" s="12">
        <f t="shared" si="155"/>
        <v>65.176784523015343</v>
      </c>
    </row>
    <row r="4970" spans="1:6" x14ac:dyDescent="0.3">
      <c r="A4970" s="12">
        <v>36</v>
      </c>
      <c r="B4970" s="12">
        <v>214</v>
      </c>
      <c r="C4970" s="12">
        <v>165</v>
      </c>
      <c r="D4970" s="12">
        <f t="shared" si="154"/>
        <v>47.277936962750715</v>
      </c>
      <c r="E4970" s="12">
        <v>977</v>
      </c>
      <c r="F4970" s="12">
        <f t="shared" si="155"/>
        <v>65.176784523015343</v>
      </c>
    </row>
    <row r="4971" spans="1:6" x14ac:dyDescent="0.3">
      <c r="A4971" s="12">
        <v>40</v>
      </c>
      <c r="B4971" s="12">
        <v>241</v>
      </c>
      <c r="C4971" s="12">
        <v>166</v>
      </c>
      <c r="D4971" s="12">
        <f t="shared" si="154"/>
        <v>47.564469914040117</v>
      </c>
      <c r="E4971" s="12">
        <v>977</v>
      </c>
      <c r="F4971" s="12">
        <f t="shared" si="155"/>
        <v>65.176784523015343</v>
      </c>
    </row>
    <row r="4972" spans="1:6" x14ac:dyDescent="0.3">
      <c r="A4972" s="12">
        <v>24</v>
      </c>
      <c r="B4972" s="12">
        <v>177</v>
      </c>
      <c r="C4972" s="12">
        <v>166</v>
      </c>
      <c r="D4972" s="12">
        <f t="shared" si="154"/>
        <v>47.564469914040117</v>
      </c>
      <c r="E4972" s="12">
        <v>984</v>
      </c>
      <c r="F4972" s="12">
        <f t="shared" si="155"/>
        <v>65.643762508338895</v>
      </c>
    </row>
    <row r="4973" spans="1:6" x14ac:dyDescent="0.3">
      <c r="A4973" s="12">
        <v>40</v>
      </c>
      <c r="B4973" s="12">
        <v>35</v>
      </c>
      <c r="C4973" s="12">
        <v>168</v>
      </c>
      <c r="D4973" s="12">
        <f t="shared" si="154"/>
        <v>48.137535816618914</v>
      </c>
      <c r="E4973" s="12">
        <v>985</v>
      </c>
      <c r="F4973" s="12">
        <f t="shared" si="155"/>
        <v>65.710473649099399</v>
      </c>
    </row>
    <row r="4974" spans="1:6" x14ac:dyDescent="0.3">
      <c r="A4974" s="12">
        <v>54</v>
      </c>
      <c r="B4974" s="12">
        <v>11</v>
      </c>
      <c r="C4974" s="12">
        <v>168</v>
      </c>
      <c r="D4974" s="12">
        <f t="shared" si="154"/>
        <v>48.137535816618914</v>
      </c>
      <c r="E4974" s="12">
        <v>985</v>
      </c>
      <c r="F4974" s="12">
        <f t="shared" si="155"/>
        <v>65.710473649099399</v>
      </c>
    </row>
    <row r="4975" spans="1:6" x14ac:dyDescent="0.3">
      <c r="A4975" s="12">
        <v>55</v>
      </c>
      <c r="B4975" s="12">
        <v>36</v>
      </c>
      <c r="C4975" s="12">
        <v>168</v>
      </c>
      <c r="D4975" s="12">
        <f t="shared" si="154"/>
        <v>48.137535816618914</v>
      </c>
      <c r="E4975" s="12">
        <v>988</v>
      </c>
      <c r="F4975" s="12">
        <f t="shared" si="155"/>
        <v>65.910607071380923</v>
      </c>
    </row>
    <row r="4976" spans="1:6" x14ac:dyDescent="0.3">
      <c r="A4976" s="12">
        <v>40</v>
      </c>
      <c r="B4976" s="12">
        <v>241</v>
      </c>
      <c r="C4976" s="12">
        <v>168</v>
      </c>
      <c r="D4976" s="12">
        <f t="shared" si="154"/>
        <v>48.137535816618914</v>
      </c>
      <c r="E4976" s="12">
        <v>988</v>
      </c>
      <c r="F4976" s="12">
        <f t="shared" si="155"/>
        <v>65.910607071380923</v>
      </c>
    </row>
    <row r="4977" spans="1:6" x14ac:dyDescent="0.3">
      <c r="A4977" s="12">
        <v>27</v>
      </c>
      <c r="B4977" s="12">
        <v>222</v>
      </c>
      <c r="C4977" s="12">
        <v>168</v>
      </c>
      <c r="D4977" s="12">
        <f t="shared" si="154"/>
        <v>48.137535816618914</v>
      </c>
      <c r="E4977" s="12">
        <v>989</v>
      </c>
      <c r="F4977" s="12">
        <f t="shared" si="155"/>
        <v>65.977318212141427</v>
      </c>
    </row>
    <row r="4978" spans="1:6" x14ac:dyDescent="0.3">
      <c r="A4978" s="12">
        <v>37</v>
      </c>
      <c r="B4978" s="12">
        <v>86</v>
      </c>
      <c r="C4978" s="12">
        <v>168</v>
      </c>
      <c r="D4978" s="12">
        <f t="shared" si="154"/>
        <v>48.137535816618914</v>
      </c>
      <c r="E4978" s="12">
        <v>989</v>
      </c>
      <c r="F4978" s="12">
        <f t="shared" si="155"/>
        <v>65.977318212141427</v>
      </c>
    </row>
    <row r="4979" spans="1:6" x14ac:dyDescent="0.3">
      <c r="A4979" s="12">
        <v>141</v>
      </c>
      <c r="B4979" s="12">
        <v>272</v>
      </c>
      <c r="C4979" s="12">
        <v>169</v>
      </c>
      <c r="D4979" s="12">
        <f t="shared" si="154"/>
        <v>48.424068767908309</v>
      </c>
      <c r="E4979" s="12">
        <v>991</v>
      </c>
      <c r="F4979" s="12">
        <f t="shared" si="155"/>
        <v>66.110740493662448</v>
      </c>
    </row>
    <row r="4980" spans="1:6" x14ac:dyDescent="0.3">
      <c r="A4980" s="12">
        <v>28</v>
      </c>
      <c r="B4980" s="12">
        <v>44</v>
      </c>
      <c r="C4980" s="12">
        <v>170</v>
      </c>
      <c r="D4980" s="12">
        <f t="shared" si="154"/>
        <v>48.710601719197705</v>
      </c>
      <c r="E4980" s="12">
        <v>995</v>
      </c>
      <c r="F4980" s="12">
        <f t="shared" si="155"/>
        <v>66.377585056704476</v>
      </c>
    </row>
    <row r="4981" spans="1:6" x14ac:dyDescent="0.3">
      <c r="A4981" s="12">
        <v>23</v>
      </c>
      <c r="B4981" s="12">
        <v>3</v>
      </c>
      <c r="C4981" s="12">
        <v>170</v>
      </c>
      <c r="D4981" s="12">
        <f t="shared" si="154"/>
        <v>48.710601719197705</v>
      </c>
      <c r="E4981" s="12">
        <v>1001</v>
      </c>
      <c r="F4981" s="12">
        <f t="shared" si="155"/>
        <v>66.77785190126751</v>
      </c>
    </row>
    <row r="4982" spans="1:6" x14ac:dyDescent="0.3">
      <c r="A4982" s="12">
        <v>12</v>
      </c>
      <c r="B4982" s="12">
        <v>42</v>
      </c>
      <c r="C4982" s="12">
        <v>170</v>
      </c>
      <c r="D4982" s="12">
        <f t="shared" si="154"/>
        <v>48.710601719197705</v>
      </c>
      <c r="E4982" s="12">
        <v>1007</v>
      </c>
      <c r="F4982" s="12">
        <f t="shared" si="155"/>
        <v>67.17811874583056</v>
      </c>
    </row>
    <row r="4983" spans="1:6" x14ac:dyDescent="0.3">
      <c r="A4983" s="12">
        <v>57</v>
      </c>
      <c r="B4983" s="12">
        <v>85</v>
      </c>
      <c r="C4983" s="12">
        <v>170</v>
      </c>
      <c r="D4983" s="12">
        <f t="shared" si="154"/>
        <v>48.710601719197705</v>
      </c>
      <c r="E4983" s="12">
        <v>1008</v>
      </c>
      <c r="F4983" s="12">
        <f t="shared" si="155"/>
        <v>67.244829886591063</v>
      </c>
    </row>
    <row r="4984" spans="1:6" x14ac:dyDescent="0.3">
      <c r="A4984" s="12">
        <v>71</v>
      </c>
      <c r="B4984" s="12">
        <v>80</v>
      </c>
      <c r="C4984" s="12">
        <v>170</v>
      </c>
      <c r="D4984" s="12">
        <f t="shared" si="154"/>
        <v>48.710601719197705</v>
      </c>
      <c r="E4984" s="12">
        <v>1015</v>
      </c>
      <c r="F4984" s="12">
        <f t="shared" si="155"/>
        <v>67.711807871914615</v>
      </c>
    </row>
    <row r="4985" spans="1:6" x14ac:dyDescent="0.3">
      <c r="A4985" s="12">
        <v>51</v>
      </c>
      <c r="B4985" s="12">
        <v>197</v>
      </c>
      <c r="C4985" s="12">
        <v>171</v>
      </c>
      <c r="D4985" s="12">
        <f t="shared" si="154"/>
        <v>48.997134670487107</v>
      </c>
      <c r="E4985" s="12">
        <v>1017</v>
      </c>
      <c r="F4985" s="12">
        <f t="shared" si="155"/>
        <v>67.845230153435622</v>
      </c>
    </row>
    <row r="4986" spans="1:6" x14ac:dyDescent="0.3">
      <c r="A4986" s="12">
        <v>59</v>
      </c>
      <c r="B4986" s="12">
        <v>123</v>
      </c>
      <c r="C4986" s="12">
        <v>171</v>
      </c>
      <c r="D4986" s="12">
        <f t="shared" si="154"/>
        <v>48.997134670487107</v>
      </c>
      <c r="E4986" s="12">
        <v>1017</v>
      </c>
      <c r="F4986" s="12">
        <f t="shared" si="155"/>
        <v>67.845230153435622</v>
      </c>
    </row>
    <row r="4987" spans="1:6" x14ac:dyDescent="0.3">
      <c r="A4987" s="12">
        <v>35</v>
      </c>
      <c r="B4987" s="12">
        <v>10</v>
      </c>
      <c r="C4987" s="12">
        <v>171</v>
      </c>
      <c r="D4987" s="12">
        <f t="shared" si="154"/>
        <v>48.997134670487107</v>
      </c>
      <c r="E4987" s="12">
        <v>1017</v>
      </c>
      <c r="F4987" s="12">
        <f t="shared" si="155"/>
        <v>67.845230153435622</v>
      </c>
    </row>
    <row r="4988" spans="1:6" x14ac:dyDescent="0.3">
      <c r="A4988" s="12">
        <v>38</v>
      </c>
      <c r="B4988" s="12">
        <v>44</v>
      </c>
      <c r="C4988" s="12">
        <v>173</v>
      </c>
      <c r="D4988" s="12">
        <f t="shared" si="154"/>
        <v>49.570200573065904</v>
      </c>
      <c r="E4988" s="12">
        <v>1021</v>
      </c>
      <c r="F4988" s="12">
        <f t="shared" si="155"/>
        <v>68.11207471647765</v>
      </c>
    </row>
    <row r="4989" spans="1:6" x14ac:dyDescent="0.3">
      <c r="A4989" s="12">
        <v>21</v>
      </c>
      <c r="B4989" s="12">
        <v>843</v>
      </c>
      <c r="C4989" s="12">
        <v>173</v>
      </c>
      <c r="D4989" s="12">
        <f t="shared" si="154"/>
        <v>49.570200573065904</v>
      </c>
      <c r="E4989" s="12">
        <v>1022</v>
      </c>
      <c r="F4989" s="12">
        <f t="shared" si="155"/>
        <v>68.178785857238154</v>
      </c>
    </row>
    <row r="4990" spans="1:6" x14ac:dyDescent="0.3">
      <c r="A4990" s="12">
        <v>47</v>
      </c>
      <c r="B4990" s="12">
        <v>22</v>
      </c>
      <c r="C4990" s="12">
        <v>173</v>
      </c>
      <c r="D4990" s="12">
        <f t="shared" si="154"/>
        <v>49.570200573065904</v>
      </c>
      <c r="E4990" s="12">
        <v>1024</v>
      </c>
      <c r="F4990" s="12">
        <f t="shared" si="155"/>
        <v>68.312208138759175</v>
      </c>
    </row>
    <row r="4991" spans="1:6" x14ac:dyDescent="0.3">
      <c r="A4991" s="12">
        <v>81</v>
      </c>
      <c r="B4991" s="12">
        <v>70</v>
      </c>
      <c r="C4991" s="12">
        <v>174</v>
      </c>
      <c r="D4991" s="12">
        <f t="shared" si="154"/>
        <v>49.856733524355299</v>
      </c>
      <c r="E4991" s="12">
        <v>1027</v>
      </c>
      <c r="F4991" s="12">
        <f t="shared" si="155"/>
        <v>68.512341561040699</v>
      </c>
    </row>
    <row r="4992" spans="1:6" x14ac:dyDescent="0.3">
      <c r="A4992" s="12">
        <v>151</v>
      </c>
      <c r="B4992" s="12">
        <v>146</v>
      </c>
      <c r="C4992" s="12">
        <v>175</v>
      </c>
      <c r="D4992" s="12">
        <f t="shared" si="154"/>
        <v>50.143266475644701</v>
      </c>
      <c r="E4992" s="12">
        <v>1056</v>
      </c>
      <c r="F4992" s="12">
        <f t="shared" si="155"/>
        <v>70.446964643095399</v>
      </c>
    </row>
    <row r="4993" spans="1:6" x14ac:dyDescent="0.3">
      <c r="A4993" s="12">
        <v>56</v>
      </c>
      <c r="B4993" s="12">
        <v>70</v>
      </c>
      <c r="C4993" s="12">
        <v>178</v>
      </c>
      <c r="D4993" s="12">
        <f t="shared" si="154"/>
        <v>51.002865329512893</v>
      </c>
      <c r="E4993" s="12">
        <v>1066</v>
      </c>
      <c r="F4993" s="12">
        <f t="shared" si="155"/>
        <v>71.114076050700461</v>
      </c>
    </row>
    <row r="4994" spans="1:6" x14ac:dyDescent="0.3">
      <c r="A4994" s="12">
        <v>60</v>
      </c>
      <c r="B4994" s="12">
        <v>82</v>
      </c>
      <c r="C4994" s="12">
        <v>178</v>
      </c>
      <c r="D4994" s="12">
        <f t="shared" si="154"/>
        <v>51.002865329512893</v>
      </c>
      <c r="E4994" s="12">
        <v>1066</v>
      </c>
      <c r="F4994" s="12">
        <f t="shared" si="155"/>
        <v>71.114076050700461</v>
      </c>
    </row>
    <row r="4995" spans="1:6" x14ac:dyDescent="0.3">
      <c r="A4995" s="12">
        <v>69</v>
      </c>
      <c r="B4995" s="12">
        <v>3</v>
      </c>
      <c r="C4995" s="12">
        <v>178</v>
      </c>
      <c r="D4995" s="12">
        <f t="shared" ref="D4995:D5018" si="156">C4995*100/LARGE(C4995:C10011,1)</f>
        <v>51.002865329512893</v>
      </c>
      <c r="E4995" s="12">
        <v>1073</v>
      </c>
      <c r="F4995" s="12">
        <f t="shared" ref="F4995:F5018" si="157">E4995*100/LARGE(E4995:E10011,1)</f>
        <v>71.581054036024014</v>
      </c>
    </row>
    <row r="4996" spans="1:6" x14ac:dyDescent="0.3">
      <c r="A4996" s="12">
        <v>37</v>
      </c>
      <c r="B4996" s="12">
        <v>426</v>
      </c>
      <c r="C4996" s="12">
        <v>178</v>
      </c>
      <c r="D4996" s="12">
        <f t="shared" si="156"/>
        <v>51.002865329512893</v>
      </c>
      <c r="E4996" s="12">
        <v>1076</v>
      </c>
      <c r="F4996" s="12">
        <f t="shared" si="157"/>
        <v>71.781187458305538</v>
      </c>
    </row>
    <row r="4997" spans="1:6" x14ac:dyDescent="0.3">
      <c r="A4997" s="12">
        <v>63</v>
      </c>
      <c r="B4997" s="12">
        <v>12</v>
      </c>
      <c r="C4997" s="12">
        <v>178</v>
      </c>
      <c r="D4997" s="12">
        <f t="shared" si="156"/>
        <v>51.002865329512893</v>
      </c>
      <c r="E4997" s="12">
        <v>1117</v>
      </c>
      <c r="F4997" s="12">
        <f t="shared" si="157"/>
        <v>74.516344229486322</v>
      </c>
    </row>
    <row r="4998" spans="1:6" x14ac:dyDescent="0.3">
      <c r="A4998" s="12">
        <v>89</v>
      </c>
      <c r="B4998" s="12">
        <v>29</v>
      </c>
      <c r="C4998" s="12">
        <v>179</v>
      </c>
      <c r="D4998" s="12">
        <f t="shared" si="156"/>
        <v>51.289398280802295</v>
      </c>
      <c r="E4998" s="12">
        <v>1121</v>
      </c>
      <c r="F4998" s="12">
        <f t="shared" si="157"/>
        <v>74.78318879252835</v>
      </c>
    </row>
    <row r="4999" spans="1:6" x14ac:dyDescent="0.3">
      <c r="A4999" s="12">
        <v>39</v>
      </c>
      <c r="B4999" s="12">
        <v>717</v>
      </c>
      <c r="C4999" s="12">
        <v>180</v>
      </c>
      <c r="D4999" s="12">
        <f t="shared" si="156"/>
        <v>51.575931232091691</v>
      </c>
      <c r="E4999" s="12">
        <v>1124</v>
      </c>
      <c r="F4999" s="12">
        <f t="shared" si="157"/>
        <v>74.983322214809874</v>
      </c>
    </row>
    <row r="5000" spans="1:6" x14ac:dyDescent="0.3">
      <c r="A5000" s="12">
        <v>14</v>
      </c>
      <c r="B5000" s="12">
        <v>338</v>
      </c>
      <c r="C5000" s="12">
        <v>183</v>
      </c>
      <c r="D5000" s="12">
        <f t="shared" si="156"/>
        <v>52.435530085959883</v>
      </c>
      <c r="E5000" s="12">
        <v>1166</v>
      </c>
      <c r="F5000" s="12">
        <f t="shared" si="157"/>
        <v>77.785190126751161</v>
      </c>
    </row>
    <row r="5001" spans="1:6" x14ac:dyDescent="0.3">
      <c r="A5001" s="12">
        <v>45</v>
      </c>
      <c r="B5001" s="12">
        <v>25</v>
      </c>
      <c r="C5001" s="12">
        <v>184</v>
      </c>
      <c r="D5001" s="12">
        <f t="shared" si="156"/>
        <v>52.722063037249285</v>
      </c>
      <c r="E5001" s="12">
        <v>1169</v>
      </c>
      <c r="F5001" s="12">
        <f t="shared" si="157"/>
        <v>77.985323549032685</v>
      </c>
    </row>
    <row r="5002" spans="1:6" x14ac:dyDescent="0.3">
      <c r="A5002" s="12">
        <v>40</v>
      </c>
      <c r="B5002" s="12">
        <v>153</v>
      </c>
      <c r="C5002" s="12">
        <v>185</v>
      </c>
      <c r="D5002" s="12">
        <f t="shared" si="156"/>
        <v>53.00859598853868</v>
      </c>
      <c r="E5002" s="12">
        <v>1172</v>
      </c>
      <c r="F5002" s="12">
        <f t="shared" si="157"/>
        <v>78.18545697131421</v>
      </c>
    </row>
    <row r="5003" spans="1:6" x14ac:dyDescent="0.3">
      <c r="A5003" s="12">
        <v>53</v>
      </c>
      <c r="B5003" s="12">
        <v>43</v>
      </c>
      <c r="C5003" s="12">
        <v>187</v>
      </c>
      <c r="D5003" s="12">
        <f t="shared" si="156"/>
        <v>53.581661891117477</v>
      </c>
      <c r="E5003" s="12">
        <v>1172</v>
      </c>
      <c r="F5003" s="12">
        <f t="shared" si="157"/>
        <v>78.18545697131421</v>
      </c>
    </row>
    <row r="5004" spans="1:6" x14ac:dyDescent="0.3">
      <c r="A5004" s="12">
        <v>31</v>
      </c>
      <c r="B5004" s="12">
        <v>943</v>
      </c>
      <c r="C5004" s="12">
        <v>189</v>
      </c>
      <c r="D5004" s="12">
        <f t="shared" si="156"/>
        <v>54.154727793696274</v>
      </c>
      <c r="E5004" s="12">
        <v>1196</v>
      </c>
      <c r="F5004" s="12">
        <f t="shared" si="157"/>
        <v>79.786524349566378</v>
      </c>
    </row>
    <row r="5005" spans="1:6" x14ac:dyDescent="0.3">
      <c r="A5005" s="12">
        <v>45</v>
      </c>
      <c r="B5005" s="12">
        <v>539</v>
      </c>
      <c r="C5005" s="12">
        <v>190</v>
      </c>
      <c r="D5005" s="12">
        <f t="shared" si="156"/>
        <v>54.441260744985676</v>
      </c>
      <c r="E5005" s="12">
        <v>1200</v>
      </c>
      <c r="F5005" s="12">
        <f t="shared" si="157"/>
        <v>80.053368912608406</v>
      </c>
    </row>
    <row r="5006" spans="1:6" x14ac:dyDescent="0.3">
      <c r="A5006" s="12">
        <v>41</v>
      </c>
      <c r="B5006" s="12">
        <v>577</v>
      </c>
      <c r="C5006" s="12">
        <v>190</v>
      </c>
      <c r="D5006" s="12">
        <f t="shared" si="156"/>
        <v>54.441260744985676</v>
      </c>
      <c r="E5006" s="12">
        <v>1212</v>
      </c>
      <c r="F5006" s="12">
        <f t="shared" si="157"/>
        <v>80.85390260173449</v>
      </c>
    </row>
    <row r="5007" spans="1:6" x14ac:dyDescent="0.3">
      <c r="A5007" s="12">
        <v>152</v>
      </c>
      <c r="B5007" s="12">
        <v>222</v>
      </c>
      <c r="C5007" s="12">
        <v>196</v>
      </c>
      <c r="D5007" s="12">
        <f t="shared" si="156"/>
        <v>56.160458452722061</v>
      </c>
      <c r="E5007" s="12">
        <v>1214</v>
      </c>
      <c r="F5007" s="12">
        <f t="shared" si="157"/>
        <v>80.987324883255511</v>
      </c>
    </row>
    <row r="5008" spans="1:6" x14ac:dyDescent="0.3">
      <c r="A5008" s="12">
        <v>120</v>
      </c>
      <c r="B5008" s="12">
        <v>222</v>
      </c>
      <c r="C5008" s="12">
        <v>200</v>
      </c>
      <c r="D5008" s="12">
        <f t="shared" si="156"/>
        <v>57.306590257879655</v>
      </c>
      <c r="E5008" s="12">
        <v>1237</v>
      </c>
      <c r="F5008" s="12">
        <f t="shared" si="157"/>
        <v>82.521681120747161</v>
      </c>
    </row>
    <row r="5009" spans="1:6" x14ac:dyDescent="0.3">
      <c r="A5009" s="12">
        <v>45</v>
      </c>
      <c r="B5009" s="12">
        <v>274</v>
      </c>
      <c r="C5009" s="12">
        <v>204</v>
      </c>
      <c r="D5009" s="12">
        <f t="shared" si="156"/>
        <v>58.45272206303725</v>
      </c>
      <c r="E5009" s="12">
        <v>1262</v>
      </c>
      <c r="F5009" s="12">
        <f t="shared" si="157"/>
        <v>84.189459639759846</v>
      </c>
    </row>
    <row r="5010" spans="1:6" x14ac:dyDescent="0.3">
      <c r="A5010" s="12">
        <v>88</v>
      </c>
      <c r="B5010" s="12">
        <v>98</v>
      </c>
      <c r="C5010" s="12">
        <v>205</v>
      </c>
      <c r="D5010" s="12">
        <f t="shared" si="156"/>
        <v>58.739255014326645</v>
      </c>
      <c r="E5010" s="12">
        <v>1262</v>
      </c>
      <c r="F5010" s="12">
        <f t="shared" si="157"/>
        <v>84.189459639759846</v>
      </c>
    </row>
    <row r="5011" spans="1:6" x14ac:dyDescent="0.3">
      <c r="A5011" s="12">
        <v>43</v>
      </c>
      <c r="B5011" s="12">
        <v>69</v>
      </c>
      <c r="C5011" s="12">
        <v>207</v>
      </c>
      <c r="D5011" s="12">
        <f t="shared" si="156"/>
        <v>59.312320916905442</v>
      </c>
      <c r="E5011" s="12">
        <v>1290</v>
      </c>
      <c r="F5011" s="12">
        <f t="shared" si="157"/>
        <v>86.057371581054042</v>
      </c>
    </row>
    <row r="5012" spans="1:6" x14ac:dyDescent="0.3">
      <c r="A5012" s="12">
        <v>19</v>
      </c>
      <c r="B5012" s="12">
        <v>712</v>
      </c>
      <c r="C5012" s="12">
        <v>209</v>
      </c>
      <c r="D5012" s="12">
        <f t="shared" si="156"/>
        <v>59.885386819484239</v>
      </c>
      <c r="E5012" s="12">
        <v>1297</v>
      </c>
      <c r="F5012" s="12">
        <f t="shared" si="157"/>
        <v>86.52434956637758</v>
      </c>
    </row>
    <row r="5013" spans="1:6" x14ac:dyDescent="0.3">
      <c r="A5013" s="12">
        <v>15</v>
      </c>
      <c r="B5013" s="12">
        <v>270</v>
      </c>
      <c r="C5013" s="12">
        <v>216</v>
      </c>
      <c r="D5013" s="12">
        <f t="shared" si="156"/>
        <v>61.891117478510026</v>
      </c>
      <c r="E5013" s="12">
        <v>1458</v>
      </c>
      <c r="F5013" s="12">
        <f t="shared" si="157"/>
        <v>97.264843228819217</v>
      </c>
    </row>
    <row r="5014" spans="1:6" x14ac:dyDescent="0.3">
      <c r="A5014" s="12">
        <v>77</v>
      </c>
      <c r="B5014" s="12">
        <v>64</v>
      </c>
      <c r="C5014" s="12">
        <v>221</v>
      </c>
      <c r="D5014" s="12">
        <f t="shared" si="156"/>
        <v>63.323782234957022</v>
      </c>
      <c r="E5014" s="12">
        <v>1458</v>
      </c>
      <c r="F5014" s="12">
        <f t="shared" si="157"/>
        <v>97.264843228819217</v>
      </c>
    </row>
    <row r="5015" spans="1:6" x14ac:dyDescent="0.3">
      <c r="A5015" s="12">
        <v>60</v>
      </c>
      <c r="B5015" s="12">
        <v>10</v>
      </c>
      <c r="C5015" s="12">
        <v>222</v>
      </c>
      <c r="D5015" s="12">
        <f t="shared" si="156"/>
        <v>63.610315186246417</v>
      </c>
      <c r="E5015" s="12">
        <v>1465</v>
      </c>
      <c r="F5015" s="12">
        <f t="shared" si="157"/>
        <v>97.731821214142755</v>
      </c>
    </row>
    <row r="5016" spans="1:6" x14ac:dyDescent="0.3">
      <c r="A5016" s="12">
        <v>34</v>
      </c>
      <c r="B5016" s="12">
        <v>434</v>
      </c>
      <c r="C5016" s="12">
        <v>226</v>
      </c>
      <c r="D5016" s="12">
        <f t="shared" si="156"/>
        <v>64.756446991404005</v>
      </c>
      <c r="E5016" s="12">
        <v>1471</v>
      </c>
      <c r="F5016" s="12">
        <f t="shared" si="157"/>
        <v>98.132088058705804</v>
      </c>
    </row>
    <row r="5017" spans="1:6" x14ac:dyDescent="0.3">
      <c r="A5017" s="12">
        <v>123</v>
      </c>
      <c r="B5017" s="12">
        <v>32</v>
      </c>
      <c r="C5017" s="12">
        <v>349</v>
      </c>
      <c r="D5017" s="12">
        <f t="shared" si="156"/>
        <v>100</v>
      </c>
      <c r="E5017" s="12">
        <v>1492</v>
      </c>
      <c r="F5017" s="12">
        <f t="shared" si="157"/>
        <v>99.533022014676447</v>
      </c>
    </row>
    <row r="5018" spans="1:6" x14ac:dyDescent="0.3">
      <c r="A5018" s="12">
        <v>47</v>
      </c>
      <c r="B5018" s="12">
        <v>63</v>
      </c>
      <c r="C5018" s="12">
        <v>349</v>
      </c>
      <c r="D5018" s="12">
        <f t="shared" si="156"/>
        <v>100</v>
      </c>
      <c r="E5018" s="12">
        <v>1499</v>
      </c>
      <c r="F5018" s="12">
        <f t="shared" si="157"/>
        <v>100</v>
      </c>
    </row>
  </sheetData>
  <autoFilter ref="E1:E5018" xr:uid="{51BA7830-D72C-4645-9047-45DE85C0FA5B}">
    <sortState xmlns:xlrd2="http://schemas.microsoft.com/office/spreadsheetml/2017/richdata2" ref="E2:E5018">
      <sortCondition ref="E1:E5018"/>
    </sortState>
  </autoFilter>
  <mergeCells count="10">
    <mergeCell ref="I46:R50"/>
    <mergeCell ref="I52:R53"/>
    <mergeCell ref="I77:R79"/>
    <mergeCell ref="H3:K4"/>
    <mergeCell ref="I6:R10"/>
    <mergeCell ref="H43:K44"/>
    <mergeCell ref="K29:Q31"/>
    <mergeCell ref="L33:M33"/>
    <mergeCell ref="L34:M34"/>
    <mergeCell ref="K36:Q39"/>
  </mergeCells>
  <pageMargins left="0.511811024" right="0.511811024" top="0.78740157499999996" bottom="0.78740157499999996" header="0.31496062000000002" footer="0.31496062000000002"/>
  <ignoredErrors>
    <ignoredError sqref="D1:D5018 F1:F5018" formulaRange="1"/>
  </ignoredErrors>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E4628-0506-494C-9C13-399455E867C2}">
  <dimension ref="A1:R5019"/>
  <sheetViews>
    <sheetView workbookViewId="0">
      <selection activeCell="L14" sqref="L14"/>
    </sheetView>
  </sheetViews>
  <sheetFormatPr defaultRowHeight="14.4" x14ac:dyDescent="0.3"/>
  <cols>
    <col min="7" max="7" width="17.109375" customWidth="1"/>
    <col min="8" max="8" width="18.109375" customWidth="1"/>
    <col min="9" max="9" width="9.88671875" customWidth="1"/>
    <col min="13" max="13" width="14.6640625" customWidth="1"/>
    <col min="14" max="14" width="16.109375" customWidth="1"/>
    <col min="15" max="15" width="9.88671875" customWidth="1"/>
  </cols>
  <sheetData>
    <row r="1" spans="1:18" x14ac:dyDescent="0.3">
      <c r="A1" s="132" t="s">
        <v>8112</v>
      </c>
      <c r="B1" s="132"/>
      <c r="C1" s="132"/>
      <c r="D1" s="132"/>
      <c r="E1" s="132"/>
      <c r="G1" s="132" t="s">
        <v>8199</v>
      </c>
      <c r="H1" s="132"/>
      <c r="I1" s="132"/>
      <c r="J1" s="132"/>
      <c r="K1" s="132"/>
      <c r="M1" s="132" t="s">
        <v>8201</v>
      </c>
      <c r="N1" s="132"/>
      <c r="O1" s="132"/>
      <c r="P1" s="132"/>
      <c r="Q1" s="132"/>
      <c r="R1" s="132"/>
    </row>
    <row r="2" spans="1:18" x14ac:dyDescent="0.3">
      <c r="A2" t="s">
        <v>3</v>
      </c>
      <c r="B2" t="s">
        <v>3</v>
      </c>
      <c r="C2" t="s">
        <v>8194</v>
      </c>
      <c r="D2" t="s">
        <v>8195</v>
      </c>
      <c r="E2" t="s">
        <v>8196</v>
      </c>
      <c r="G2" s="21" t="s">
        <v>8106</v>
      </c>
      <c r="H2" s="23" t="s">
        <v>8200</v>
      </c>
      <c r="I2" t="s">
        <v>8194</v>
      </c>
      <c r="J2" t="s">
        <v>8195</v>
      </c>
      <c r="K2" t="s">
        <v>8196</v>
      </c>
      <c r="M2" t="s">
        <v>8189</v>
      </c>
      <c r="N2" t="s">
        <v>8202</v>
      </c>
      <c r="O2" t="s">
        <v>8194</v>
      </c>
      <c r="P2" t="s">
        <v>8195</v>
      </c>
      <c r="Q2" t="s">
        <v>8196</v>
      </c>
    </row>
    <row r="3" spans="1:18" x14ac:dyDescent="0.3">
      <c r="A3">
        <v>1</v>
      </c>
      <c r="B3">
        <v>349</v>
      </c>
      <c r="C3">
        <v>60</v>
      </c>
      <c r="D3">
        <f>Tabela559[[#This Row],[mediana]]-Tabela55[[#This Row],[turns]]</f>
        <v>59</v>
      </c>
      <c r="E3">
        <f>Tabela559[[#This Row],[turns]]-Tabela559[[#This Row],[mediana]]</f>
        <v>289</v>
      </c>
      <c r="G3" s="33">
        <v>-801</v>
      </c>
      <c r="H3" s="22">
        <v>1499</v>
      </c>
      <c r="I3">
        <v>80</v>
      </c>
      <c r="J3">
        <f>I3-G3</f>
        <v>881</v>
      </c>
      <c r="K3">
        <f t="shared" ref="K3:K66" si="0">H3-I3</f>
        <v>1419</v>
      </c>
      <c r="M3">
        <v>0</v>
      </c>
      <c r="N3">
        <v>1499</v>
      </c>
      <c r="O3">
        <v>135</v>
      </c>
      <c r="P3">
        <f>O3-M3</f>
        <v>135</v>
      </c>
      <c r="Q3">
        <f>N3-O3</f>
        <v>1364</v>
      </c>
    </row>
    <row r="4" spans="1:18" x14ac:dyDescent="0.3">
      <c r="A4">
        <v>1</v>
      </c>
      <c r="B4">
        <v>349</v>
      </c>
      <c r="C4">
        <v>60</v>
      </c>
      <c r="D4">
        <f>Tabela559[[#This Row],[mediana]]-Tabela55[[#This Row],[turns]]</f>
        <v>59</v>
      </c>
      <c r="E4">
        <f>Tabela559[[#This Row],[turns]]-Tabela559[[#This Row],[mediana]]</f>
        <v>289</v>
      </c>
      <c r="G4" s="33">
        <v>-745</v>
      </c>
      <c r="H4" s="22">
        <v>1492</v>
      </c>
      <c r="I4">
        <v>80</v>
      </c>
      <c r="J4">
        <f t="shared" ref="J4:J66" si="1">I4-G4</f>
        <v>825</v>
      </c>
      <c r="K4">
        <f t="shared" si="0"/>
        <v>1412</v>
      </c>
      <c r="M4">
        <v>0</v>
      </c>
      <c r="N4">
        <v>1492</v>
      </c>
      <c r="O4">
        <v>135</v>
      </c>
      <c r="P4">
        <f t="shared" ref="P4:P67" si="2">O4-M4</f>
        <v>135</v>
      </c>
      <c r="Q4">
        <f t="shared" ref="Q4:Q67" si="3">N4-O4</f>
        <v>1357</v>
      </c>
    </row>
    <row r="5" spans="1:18" x14ac:dyDescent="0.3">
      <c r="A5">
        <v>1</v>
      </c>
      <c r="B5">
        <v>226</v>
      </c>
      <c r="C5">
        <v>60</v>
      </c>
      <c r="D5">
        <f>Tabela559[[#This Row],[mediana]]-Tabela55[[#This Row],[turns]]</f>
        <v>59</v>
      </c>
      <c r="E5">
        <f>Tabela559[[#This Row],[turns]]-Tabela559[[#This Row],[mediana]]</f>
        <v>166</v>
      </c>
      <c r="G5" s="33">
        <v>-722</v>
      </c>
      <c r="H5" s="22">
        <v>1471</v>
      </c>
      <c r="I5">
        <v>80</v>
      </c>
      <c r="J5">
        <f t="shared" si="1"/>
        <v>802</v>
      </c>
      <c r="K5">
        <f t="shared" si="0"/>
        <v>1391</v>
      </c>
      <c r="M5">
        <v>0</v>
      </c>
      <c r="N5">
        <v>1471</v>
      </c>
      <c r="O5">
        <v>135</v>
      </c>
      <c r="P5">
        <f t="shared" si="2"/>
        <v>135</v>
      </c>
      <c r="Q5">
        <f t="shared" si="3"/>
        <v>1336</v>
      </c>
    </row>
    <row r="6" spans="1:18" x14ac:dyDescent="0.3">
      <c r="A6">
        <v>1</v>
      </c>
      <c r="B6">
        <v>222</v>
      </c>
      <c r="C6">
        <v>60</v>
      </c>
      <c r="D6">
        <f>Tabela559[[#This Row],[mediana]]-Tabela55[[#This Row],[turns]]</f>
        <v>59</v>
      </c>
      <c r="E6">
        <f>Tabela559[[#This Row],[turns]]-Tabela559[[#This Row],[mediana]]</f>
        <v>162</v>
      </c>
      <c r="G6" s="33">
        <v>-698</v>
      </c>
      <c r="H6" s="22">
        <v>1465</v>
      </c>
      <c r="I6">
        <v>80</v>
      </c>
      <c r="J6">
        <f t="shared" si="1"/>
        <v>778</v>
      </c>
      <c r="K6">
        <f t="shared" si="0"/>
        <v>1385</v>
      </c>
      <c r="M6">
        <v>0</v>
      </c>
      <c r="N6">
        <v>1465</v>
      </c>
      <c r="O6">
        <v>135</v>
      </c>
      <c r="P6">
        <f t="shared" si="2"/>
        <v>135</v>
      </c>
      <c r="Q6">
        <f t="shared" si="3"/>
        <v>1330</v>
      </c>
    </row>
    <row r="7" spans="1:18" x14ac:dyDescent="0.3">
      <c r="A7">
        <v>1</v>
      </c>
      <c r="B7">
        <v>221</v>
      </c>
      <c r="C7">
        <v>60</v>
      </c>
      <c r="D7">
        <f>Tabela559[[#This Row],[mediana]]-Tabela55[[#This Row],[turns]]</f>
        <v>59</v>
      </c>
      <c r="E7">
        <f>Tabela559[[#This Row],[turns]]-Tabela559[[#This Row],[mediana]]</f>
        <v>161</v>
      </c>
      <c r="G7" s="33">
        <v>-698</v>
      </c>
      <c r="H7" s="22">
        <v>1458</v>
      </c>
      <c r="I7">
        <v>80</v>
      </c>
      <c r="J7">
        <f t="shared" si="1"/>
        <v>778</v>
      </c>
      <c r="K7">
        <f t="shared" si="0"/>
        <v>1378</v>
      </c>
      <c r="M7">
        <v>0</v>
      </c>
      <c r="N7">
        <v>1458</v>
      </c>
      <c r="O7">
        <v>135</v>
      </c>
      <c r="P7">
        <f t="shared" si="2"/>
        <v>135</v>
      </c>
      <c r="Q7">
        <f t="shared" si="3"/>
        <v>1323</v>
      </c>
    </row>
    <row r="8" spans="1:18" x14ac:dyDescent="0.3">
      <c r="A8">
        <v>1</v>
      </c>
      <c r="B8">
        <v>216</v>
      </c>
      <c r="C8">
        <v>60</v>
      </c>
      <c r="D8">
        <f>Tabela559[[#This Row],[mediana]]-Tabela55[[#This Row],[turns]]</f>
        <v>59</v>
      </c>
      <c r="E8">
        <f>Tabela559[[#This Row],[turns]]-Tabela559[[#This Row],[mediana]]</f>
        <v>156</v>
      </c>
      <c r="G8" s="33">
        <v>-671</v>
      </c>
      <c r="H8" s="22">
        <v>1458</v>
      </c>
      <c r="I8">
        <v>80</v>
      </c>
      <c r="J8">
        <f t="shared" si="1"/>
        <v>751</v>
      </c>
      <c r="K8">
        <f t="shared" si="0"/>
        <v>1378</v>
      </c>
      <c r="M8">
        <v>0</v>
      </c>
      <c r="N8">
        <v>1458</v>
      </c>
      <c r="O8">
        <v>135</v>
      </c>
      <c r="P8">
        <f t="shared" si="2"/>
        <v>135</v>
      </c>
      <c r="Q8">
        <f t="shared" si="3"/>
        <v>1323</v>
      </c>
    </row>
    <row r="9" spans="1:18" x14ac:dyDescent="0.3">
      <c r="A9">
        <v>1</v>
      </c>
      <c r="B9">
        <v>209</v>
      </c>
      <c r="C9">
        <v>60</v>
      </c>
      <c r="D9">
        <f>Tabela559[[#This Row],[mediana]]-Tabela55[[#This Row],[turns]]</f>
        <v>59</v>
      </c>
      <c r="E9">
        <f>Tabela559[[#This Row],[turns]]-Tabela559[[#This Row],[mediana]]</f>
        <v>149</v>
      </c>
      <c r="G9" s="33">
        <v>-666</v>
      </c>
      <c r="H9" s="22">
        <v>1297</v>
      </c>
      <c r="I9">
        <v>80</v>
      </c>
      <c r="J9">
        <f t="shared" si="1"/>
        <v>746</v>
      </c>
      <c r="K9">
        <f t="shared" si="0"/>
        <v>1217</v>
      </c>
      <c r="M9">
        <v>0</v>
      </c>
      <c r="N9">
        <v>1297</v>
      </c>
      <c r="O9">
        <v>135</v>
      </c>
      <c r="P9">
        <f t="shared" si="2"/>
        <v>135</v>
      </c>
      <c r="Q9">
        <f t="shared" si="3"/>
        <v>1162</v>
      </c>
    </row>
    <row r="10" spans="1:18" x14ac:dyDescent="0.3">
      <c r="A10">
        <v>1</v>
      </c>
      <c r="B10">
        <v>207</v>
      </c>
      <c r="C10">
        <v>60</v>
      </c>
      <c r="D10">
        <f>Tabela559[[#This Row],[mediana]]-Tabela55[[#This Row],[turns]]</f>
        <v>59</v>
      </c>
      <c r="E10">
        <f>Tabela559[[#This Row],[turns]]-Tabela559[[#This Row],[mediana]]</f>
        <v>147</v>
      </c>
      <c r="G10" s="33">
        <v>-616</v>
      </c>
      <c r="H10" s="22">
        <v>1290</v>
      </c>
      <c r="I10">
        <v>80</v>
      </c>
      <c r="J10">
        <f t="shared" si="1"/>
        <v>696</v>
      </c>
      <c r="K10">
        <f t="shared" si="0"/>
        <v>1210</v>
      </c>
      <c r="M10">
        <v>0</v>
      </c>
      <c r="N10">
        <v>1290</v>
      </c>
      <c r="O10">
        <v>135</v>
      </c>
      <c r="P10">
        <f t="shared" si="2"/>
        <v>135</v>
      </c>
      <c r="Q10">
        <f t="shared" si="3"/>
        <v>1155</v>
      </c>
    </row>
    <row r="11" spans="1:18" x14ac:dyDescent="0.3">
      <c r="A11">
        <v>1</v>
      </c>
      <c r="B11">
        <v>205</v>
      </c>
      <c r="C11">
        <v>60</v>
      </c>
      <c r="D11">
        <f>Tabela559[[#This Row],[mediana]]-Tabela55[[#This Row],[turns]]</f>
        <v>59</v>
      </c>
      <c r="E11">
        <f>Tabela559[[#This Row],[turns]]-Tabela559[[#This Row],[mediana]]</f>
        <v>145</v>
      </c>
      <c r="G11" s="33">
        <v>-615</v>
      </c>
      <c r="H11" s="22">
        <v>1262</v>
      </c>
      <c r="I11">
        <v>80</v>
      </c>
      <c r="J11">
        <f t="shared" si="1"/>
        <v>695</v>
      </c>
      <c r="K11">
        <f t="shared" si="0"/>
        <v>1182</v>
      </c>
      <c r="M11">
        <v>0</v>
      </c>
      <c r="N11">
        <v>1262</v>
      </c>
      <c r="O11">
        <v>135</v>
      </c>
      <c r="P11">
        <f t="shared" si="2"/>
        <v>135</v>
      </c>
      <c r="Q11">
        <f t="shared" si="3"/>
        <v>1127</v>
      </c>
    </row>
    <row r="12" spans="1:18" x14ac:dyDescent="0.3">
      <c r="A12">
        <v>1</v>
      </c>
      <c r="B12">
        <v>204</v>
      </c>
      <c r="C12">
        <v>60</v>
      </c>
      <c r="D12">
        <f>Tabela559[[#This Row],[mediana]]-Tabela55[[#This Row],[turns]]</f>
        <v>59</v>
      </c>
      <c r="E12">
        <f>Tabela559[[#This Row],[turns]]-Tabela559[[#This Row],[mediana]]</f>
        <v>144</v>
      </c>
      <c r="G12" s="33">
        <v>-558</v>
      </c>
      <c r="H12" s="22">
        <v>1262</v>
      </c>
      <c r="I12">
        <v>80</v>
      </c>
      <c r="J12">
        <f t="shared" si="1"/>
        <v>638</v>
      </c>
      <c r="K12">
        <f t="shared" si="0"/>
        <v>1182</v>
      </c>
      <c r="M12">
        <v>0</v>
      </c>
      <c r="N12">
        <v>1262</v>
      </c>
      <c r="O12">
        <v>135</v>
      </c>
      <c r="P12">
        <f t="shared" si="2"/>
        <v>135</v>
      </c>
      <c r="Q12">
        <f t="shared" si="3"/>
        <v>1127</v>
      </c>
    </row>
    <row r="13" spans="1:18" x14ac:dyDescent="0.3">
      <c r="A13">
        <v>1</v>
      </c>
      <c r="B13">
        <v>200</v>
      </c>
      <c r="C13">
        <v>60</v>
      </c>
      <c r="D13">
        <f>Tabela559[[#This Row],[mediana]]-Tabela55[[#This Row],[turns]]</f>
        <v>59</v>
      </c>
      <c r="E13">
        <f>Tabela559[[#This Row],[turns]]-Tabela559[[#This Row],[mediana]]</f>
        <v>140</v>
      </c>
      <c r="G13" s="33">
        <v>-540</v>
      </c>
      <c r="H13" s="22">
        <v>1237</v>
      </c>
      <c r="I13">
        <v>80</v>
      </c>
      <c r="J13">
        <f t="shared" si="1"/>
        <v>620</v>
      </c>
      <c r="K13">
        <f t="shared" si="0"/>
        <v>1157</v>
      </c>
      <c r="M13">
        <v>0</v>
      </c>
      <c r="N13">
        <v>1237</v>
      </c>
      <c r="O13">
        <v>135</v>
      </c>
      <c r="P13">
        <f t="shared" si="2"/>
        <v>135</v>
      </c>
      <c r="Q13">
        <f t="shared" si="3"/>
        <v>1102</v>
      </c>
    </row>
    <row r="14" spans="1:18" x14ac:dyDescent="0.3">
      <c r="A14">
        <v>1</v>
      </c>
      <c r="B14">
        <v>196</v>
      </c>
      <c r="C14">
        <v>60</v>
      </c>
      <c r="D14">
        <f>Tabela559[[#This Row],[mediana]]-Tabela55[[#This Row],[turns]]</f>
        <v>59</v>
      </c>
      <c r="E14">
        <f>Tabela559[[#This Row],[turns]]-Tabela559[[#This Row],[mediana]]</f>
        <v>136</v>
      </c>
      <c r="G14" s="33">
        <v>-531</v>
      </c>
      <c r="H14" s="22">
        <v>1214</v>
      </c>
      <c r="I14">
        <v>80</v>
      </c>
      <c r="J14">
        <f t="shared" si="1"/>
        <v>611</v>
      </c>
      <c r="K14">
        <f t="shared" si="0"/>
        <v>1134</v>
      </c>
      <c r="M14">
        <v>0</v>
      </c>
      <c r="N14">
        <v>1214</v>
      </c>
      <c r="O14">
        <v>135</v>
      </c>
      <c r="P14">
        <f t="shared" si="2"/>
        <v>135</v>
      </c>
      <c r="Q14">
        <f t="shared" si="3"/>
        <v>1079</v>
      </c>
    </row>
    <row r="15" spans="1:18" x14ac:dyDescent="0.3">
      <c r="A15">
        <v>2</v>
      </c>
      <c r="B15">
        <v>190</v>
      </c>
      <c r="C15">
        <v>60</v>
      </c>
      <c r="D15">
        <f>Tabela559[[#This Row],[mediana]]-Tabela55[[#This Row],[turns]]</f>
        <v>58</v>
      </c>
      <c r="E15">
        <f>Tabela559[[#This Row],[turns]]-Tabela559[[#This Row],[mediana]]</f>
        <v>130</v>
      </c>
      <c r="G15" s="33">
        <v>-507</v>
      </c>
      <c r="H15" s="22">
        <v>1212</v>
      </c>
      <c r="I15">
        <v>80</v>
      </c>
      <c r="J15">
        <f t="shared" si="1"/>
        <v>587</v>
      </c>
      <c r="K15">
        <f t="shared" si="0"/>
        <v>1132</v>
      </c>
      <c r="M15">
        <v>0</v>
      </c>
      <c r="N15">
        <v>1212</v>
      </c>
      <c r="O15">
        <v>135</v>
      </c>
      <c r="P15">
        <f t="shared" si="2"/>
        <v>135</v>
      </c>
      <c r="Q15">
        <f t="shared" si="3"/>
        <v>1077</v>
      </c>
    </row>
    <row r="16" spans="1:18" x14ac:dyDescent="0.3">
      <c r="A16">
        <v>2</v>
      </c>
      <c r="B16">
        <v>190</v>
      </c>
      <c r="C16">
        <v>60</v>
      </c>
      <c r="D16">
        <f>Tabela559[[#This Row],[mediana]]-Tabela55[[#This Row],[turns]]</f>
        <v>58</v>
      </c>
      <c r="E16">
        <f>Tabela559[[#This Row],[turns]]-Tabela559[[#This Row],[mediana]]</f>
        <v>130</v>
      </c>
      <c r="G16" s="33">
        <v>-507</v>
      </c>
      <c r="H16" s="22">
        <v>1200</v>
      </c>
      <c r="I16">
        <v>80</v>
      </c>
      <c r="J16">
        <f t="shared" si="1"/>
        <v>587</v>
      </c>
      <c r="K16">
        <f t="shared" si="0"/>
        <v>1120</v>
      </c>
      <c r="M16">
        <v>0</v>
      </c>
      <c r="N16">
        <v>1200</v>
      </c>
      <c r="O16">
        <v>135</v>
      </c>
      <c r="P16">
        <f t="shared" si="2"/>
        <v>135</v>
      </c>
      <c r="Q16">
        <f t="shared" si="3"/>
        <v>1065</v>
      </c>
    </row>
    <row r="17" spans="1:17" x14ac:dyDescent="0.3">
      <c r="A17">
        <v>2</v>
      </c>
      <c r="B17">
        <v>189</v>
      </c>
      <c r="C17">
        <v>60</v>
      </c>
      <c r="D17">
        <f>Tabela559[[#This Row],[mediana]]-Tabela55[[#This Row],[turns]]</f>
        <v>58</v>
      </c>
      <c r="E17">
        <f>Tabela559[[#This Row],[turns]]-Tabela559[[#This Row],[mediana]]</f>
        <v>129</v>
      </c>
      <c r="G17" s="33">
        <v>-504</v>
      </c>
      <c r="H17" s="22">
        <v>1196</v>
      </c>
      <c r="I17">
        <v>80</v>
      </c>
      <c r="J17">
        <f t="shared" si="1"/>
        <v>584</v>
      </c>
      <c r="K17">
        <f t="shared" si="0"/>
        <v>1116</v>
      </c>
      <c r="M17">
        <v>0</v>
      </c>
      <c r="N17">
        <v>1196</v>
      </c>
      <c r="O17">
        <v>135</v>
      </c>
      <c r="P17">
        <f t="shared" si="2"/>
        <v>135</v>
      </c>
      <c r="Q17">
        <f t="shared" si="3"/>
        <v>1061</v>
      </c>
    </row>
    <row r="18" spans="1:17" x14ac:dyDescent="0.3">
      <c r="A18">
        <v>2</v>
      </c>
      <c r="B18">
        <v>187</v>
      </c>
      <c r="C18">
        <v>60</v>
      </c>
      <c r="D18">
        <f>Tabela559[[#This Row],[mediana]]-Tabela55[[#This Row],[turns]]</f>
        <v>58</v>
      </c>
      <c r="E18">
        <f>Tabela559[[#This Row],[turns]]-Tabela559[[#This Row],[mediana]]</f>
        <v>127</v>
      </c>
      <c r="G18" s="33">
        <v>-503</v>
      </c>
      <c r="H18" s="22">
        <v>1172</v>
      </c>
      <c r="I18">
        <v>80</v>
      </c>
      <c r="J18">
        <f t="shared" si="1"/>
        <v>583</v>
      </c>
      <c r="K18">
        <f t="shared" si="0"/>
        <v>1092</v>
      </c>
      <c r="M18">
        <v>0</v>
      </c>
      <c r="N18">
        <v>1172</v>
      </c>
      <c r="O18">
        <v>135</v>
      </c>
      <c r="P18">
        <f t="shared" si="2"/>
        <v>135</v>
      </c>
      <c r="Q18">
        <f t="shared" si="3"/>
        <v>1037</v>
      </c>
    </row>
    <row r="19" spans="1:17" x14ac:dyDescent="0.3">
      <c r="A19">
        <v>2</v>
      </c>
      <c r="B19">
        <v>185</v>
      </c>
      <c r="C19">
        <v>60</v>
      </c>
      <c r="D19">
        <f>Tabela559[[#This Row],[mediana]]-Tabela55[[#This Row],[turns]]</f>
        <v>58</v>
      </c>
      <c r="E19">
        <f>Tabela559[[#This Row],[turns]]-Tabela559[[#This Row],[mediana]]</f>
        <v>125</v>
      </c>
      <c r="G19" s="33">
        <v>-500</v>
      </c>
      <c r="H19" s="22">
        <v>1172</v>
      </c>
      <c r="I19">
        <v>80</v>
      </c>
      <c r="J19">
        <f t="shared" si="1"/>
        <v>580</v>
      </c>
      <c r="K19">
        <f t="shared" si="0"/>
        <v>1092</v>
      </c>
      <c r="M19">
        <v>0</v>
      </c>
      <c r="N19">
        <v>1172</v>
      </c>
      <c r="O19">
        <v>135</v>
      </c>
      <c r="P19">
        <f t="shared" si="2"/>
        <v>135</v>
      </c>
      <c r="Q19">
        <f t="shared" si="3"/>
        <v>1037</v>
      </c>
    </row>
    <row r="20" spans="1:17" x14ac:dyDescent="0.3">
      <c r="A20">
        <v>2</v>
      </c>
      <c r="B20">
        <v>184</v>
      </c>
      <c r="C20">
        <v>60</v>
      </c>
      <c r="D20">
        <f>Tabela559[[#This Row],[mediana]]-Tabela55[[#This Row],[turns]]</f>
        <v>58</v>
      </c>
      <c r="E20">
        <f>Tabela559[[#This Row],[turns]]-Tabela559[[#This Row],[mediana]]</f>
        <v>124</v>
      </c>
      <c r="G20" s="33">
        <v>-489</v>
      </c>
      <c r="H20" s="22">
        <v>1169</v>
      </c>
      <c r="I20">
        <v>80</v>
      </c>
      <c r="J20">
        <f t="shared" si="1"/>
        <v>569</v>
      </c>
      <c r="K20">
        <f t="shared" si="0"/>
        <v>1089</v>
      </c>
      <c r="M20">
        <v>0</v>
      </c>
      <c r="N20">
        <v>1169</v>
      </c>
      <c r="O20">
        <v>135</v>
      </c>
      <c r="P20">
        <f t="shared" si="2"/>
        <v>135</v>
      </c>
      <c r="Q20">
        <f t="shared" si="3"/>
        <v>1034</v>
      </c>
    </row>
    <row r="21" spans="1:17" x14ac:dyDescent="0.3">
      <c r="A21">
        <v>2</v>
      </c>
      <c r="B21">
        <v>183</v>
      </c>
      <c r="C21">
        <v>60</v>
      </c>
      <c r="D21">
        <f>Tabela559[[#This Row],[mediana]]-Tabela55[[#This Row],[turns]]</f>
        <v>58</v>
      </c>
      <c r="E21">
        <f>Tabela559[[#This Row],[turns]]-Tabela559[[#This Row],[mediana]]</f>
        <v>123</v>
      </c>
      <c r="G21" s="33">
        <v>-482</v>
      </c>
      <c r="H21" s="22">
        <v>1166</v>
      </c>
      <c r="I21">
        <v>80</v>
      </c>
      <c r="J21">
        <f t="shared" si="1"/>
        <v>562</v>
      </c>
      <c r="K21">
        <f t="shared" si="0"/>
        <v>1086</v>
      </c>
      <c r="M21">
        <v>1</v>
      </c>
      <c r="N21">
        <v>1166</v>
      </c>
      <c r="O21">
        <v>135</v>
      </c>
      <c r="P21">
        <f t="shared" si="2"/>
        <v>134</v>
      </c>
      <c r="Q21">
        <f t="shared" si="3"/>
        <v>1031</v>
      </c>
    </row>
    <row r="22" spans="1:17" x14ac:dyDescent="0.3">
      <c r="A22">
        <v>2</v>
      </c>
      <c r="B22">
        <v>180</v>
      </c>
      <c r="C22">
        <v>60</v>
      </c>
      <c r="D22">
        <f>Tabela559[[#This Row],[mediana]]-Tabela55[[#This Row],[turns]]</f>
        <v>58</v>
      </c>
      <c r="E22">
        <f>Tabela559[[#This Row],[turns]]-Tabela559[[#This Row],[mediana]]</f>
        <v>120</v>
      </c>
      <c r="G22" s="33">
        <v>-479</v>
      </c>
      <c r="H22" s="22">
        <v>1124</v>
      </c>
      <c r="I22">
        <v>80</v>
      </c>
      <c r="J22">
        <f t="shared" si="1"/>
        <v>559</v>
      </c>
      <c r="K22">
        <f t="shared" si="0"/>
        <v>1044</v>
      </c>
      <c r="M22">
        <v>1</v>
      </c>
      <c r="N22">
        <v>1124</v>
      </c>
      <c r="O22">
        <v>135</v>
      </c>
      <c r="P22">
        <f t="shared" si="2"/>
        <v>134</v>
      </c>
      <c r="Q22">
        <f t="shared" si="3"/>
        <v>989</v>
      </c>
    </row>
    <row r="23" spans="1:17" x14ac:dyDescent="0.3">
      <c r="A23">
        <v>2</v>
      </c>
      <c r="B23">
        <v>179</v>
      </c>
      <c r="C23">
        <v>60</v>
      </c>
      <c r="D23">
        <f>Tabela559[[#This Row],[mediana]]-Tabela55[[#This Row],[turns]]</f>
        <v>58</v>
      </c>
      <c r="E23">
        <f>Tabela559[[#This Row],[turns]]-Tabela559[[#This Row],[mediana]]</f>
        <v>119</v>
      </c>
      <c r="G23" s="33">
        <v>-475</v>
      </c>
      <c r="H23" s="22">
        <v>1121</v>
      </c>
      <c r="I23">
        <v>80</v>
      </c>
      <c r="J23">
        <f t="shared" si="1"/>
        <v>555</v>
      </c>
      <c r="K23">
        <f t="shared" si="0"/>
        <v>1041</v>
      </c>
      <c r="M23">
        <v>1</v>
      </c>
      <c r="N23">
        <v>1121</v>
      </c>
      <c r="O23">
        <v>135</v>
      </c>
      <c r="P23">
        <f t="shared" si="2"/>
        <v>134</v>
      </c>
      <c r="Q23">
        <f t="shared" si="3"/>
        <v>986</v>
      </c>
    </row>
    <row r="24" spans="1:17" x14ac:dyDescent="0.3">
      <c r="A24">
        <v>2</v>
      </c>
      <c r="B24">
        <v>178</v>
      </c>
      <c r="C24">
        <v>60</v>
      </c>
      <c r="D24">
        <f>Tabela559[[#This Row],[mediana]]-Tabela55[[#This Row],[turns]]</f>
        <v>58</v>
      </c>
      <c r="E24">
        <f>Tabela559[[#This Row],[turns]]-Tabela559[[#This Row],[mediana]]</f>
        <v>118</v>
      </c>
      <c r="G24" s="33">
        <v>-472</v>
      </c>
      <c r="H24" s="22">
        <v>1117</v>
      </c>
      <c r="I24">
        <v>80</v>
      </c>
      <c r="J24">
        <f t="shared" si="1"/>
        <v>552</v>
      </c>
      <c r="K24">
        <f t="shared" si="0"/>
        <v>1037</v>
      </c>
      <c r="M24">
        <v>1</v>
      </c>
      <c r="N24">
        <v>1117</v>
      </c>
      <c r="O24">
        <v>135</v>
      </c>
      <c r="P24">
        <f t="shared" si="2"/>
        <v>134</v>
      </c>
      <c r="Q24">
        <f t="shared" si="3"/>
        <v>982</v>
      </c>
    </row>
    <row r="25" spans="1:17" x14ac:dyDescent="0.3">
      <c r="A25">
        <v>2</v>
      </c>
      <c r="B25">
        <v>178</v>
      </c>
      <c r="C25">
        <v>60</v>
      </c>
      <c r="D25">
        <f>Tabela559[[#This Row],[mediana]]-Tabela55[[#This Row],[turns]]</f>
        <v>58</v>
      </c>
      <c r="E25">
        <f>Tabela559[[#This Row],[turns]]-Tabela559[[#This Row],[mediana]]</f>
        <v>118</v>
      </c>
      <c r="G25" s="33">
        <v>-460</v>
      </c>
      <c r="H25" s="22">
        <v>1076</v>
      </c>
      <c r="I25">
        <v>80</v>
      </c>
      <c r="J25">
        <f t="shared" si="1"/>
        <v>540</v>
      </c>
      <c r="K25">
        <f t="shared" si="0"/>
        <v>996</v>
      </c>
      <c r="M25">
        <v>1</v>
      </c>
      <c r="N25">
        <v>1076</v>
      </c>
      <c r="O25">
        <v>135</v>
      </c>
      <c r="P25">
        <f t="shared" si="2"/>
        <v>134</v>
      </c>
      <c r="Q25">
        <f t="shared" si="3"/>
        <v>941</v>
      </c>
    </row>
    <row r="26" spans="1:17" x14ac:dyDescent="0.3">
      <c r="A26">
        <v>2</v>
      </c>
      <c r="B26">
        <v>178</v>
      </c>
      <c r="C26">
        <v>60</v>
      </c>
      <c r="D26">
        <f>Tabela559[[#This Row],[mediana]]-Tabela55[[#This Row],[turns]]</f>
        <v>58</v>
      </c>
      <c r="E26">
        <f>Tabela559[[#This Row],[turns]]-Tabela559[[#This Row],[mediana]]</f>
        <v>118</v>
      </c>
      <c r="G26" s="33">
        <v>-458</v>
      </c>
      <c r="H26" s="22">
        <v>1073</v>
      </c>
      <c r="I26">
        <v>80</v>
      </c>
      <c r="J26">
        <f t="shared" si="1"/>
        <v>538</v>
      </c>
      <c r="K26">
        <f t="shared" si="0"/>
        <v>993</v>
      </c>
      <c r="M26">
        <v>1</v>
      </c>
      <c r="N26">
        <v>1073</v>
      </c>
      <c r="O26">
        <v>135</v>
      </c>
      <c r="P26">
        <f t="shared" si="2"/>
        <v>134</v>
      </c>
      <c r="Q26">
        <f t="shared" si="3"/>
        <v>938</v>
      </c>
    </row>
    <row r="27" spans="1:17" x14ac:dyDescent="0.3">
      <c r="A27">
        <v>2</v>
      </c>
      <c r="B27">
        <v>178</v>
      </c>
      <c r="C27">
        <v>60</v>
      </c>
      <c r="D27">
        <f>Tabela559[[#This Row],[mediana]]-Tabela55[[#This Row],[turns]]</f>
        <v>58</v>
      </c>
      <c r="E27">
        <f>Tabela559[[#This Row],[turns]]-Tabela559[[#This Row],[mediana]]</f>
        <v>118</v>
      </c>
      <c r="G27" s="33">
        <v>-452</v>
      </c>
      <c r="H27" s="22">
        <v>1066</v>
      </c>
      <c r="I27">
        <v>80</v>
      </c>
      <c r="J27">
        <f t="shared" si="1"/>
        <v>532</v>
      </c>
      <c r="K27">
        <f t="shared" si="0"/>
        <v>986</v>
      </c>
      <c r="M27">
        <v>1</v>
      </c>
      <c r="N27">
        <v>1066</v>
      </c>
      <c r="O27">
        <v>135</v>
      </c>
      <c r="P27">
        <f t="shared" si="2"/>
        <v>134</v>
      </c>
      <c r="Q27">
        <f t="shared" si="3"/>
        <v>931</v>
      </c>
    </row>
    <row r="28" spans="1:17" x14ac:dyDescent="0.3">
      <c r="A28">
        <v>2</v>
      </c>
      <c r="B28">
        <v>178</v>
      </c>
      <c r="C28">
        <v>60</v>
      </c>
      <c r="D28">
        <f>Tabela559[[#This Row],[mediana]]-Tabela55[[#This Row],[turns]]</f>
        <v>58</v>
      </c>
      <c r="E28">
        <f>Tabela559[[#This Row],[turns]]-Tabela559[[#This Row],[mediana]]</f>
        <v>118</v>
      </c>
      <c r="G28" s="33">
        <v>-449</v>
      </c>
      <c r="H28" s="22">
        <v>1066</v>
      </c>
      <c r="I28">
        <v>80</v>
      </c>
      <c r="J28">
        <f t="shared" si="1"/>
        <v>529</v>
      </c>
      <c r="K28">
        <f t="shared" si="0"/>
        <v>986</v>
      </c>
      <c r="M28">
        <v>1</v>
      </c>
      <c r="N28">
        <v>1066</v>
      </c>
      <c r="O28">
        <v>135</v>
      </c>
      <c r="P28">
        <f t="shared" si="2"/>
        <v>134</v>
      </c>
      <c r="Q28">
        <f t="shared" si="3"/>
        <v>931</v>
      </c>
    </row>
    <row r="29" spans="1:17" x14ac:dyDescent="0.3">
      <c r="A29">
        <v>2</v>
      </c>
      <c r="B29">
        <v>175</v>
      </c>
      <c r="C29">
        <v>60</v>
      </c>
      <c r="D29">
        <f>Tabela559[[#This Row],[mediana]]-Tabela55[[#This Row],[turns]]</f>
        <v>58</v>
      </c>
      <c r="E29">
        <f>Tabela559[[#This Row],[turns]]-Tabela559[[#This Row],[mediana]]</f>
        <v>115</v>
      </c>
      <c r="G29" s="33">
        <v>-447</v>
      </c>
      <c r="H29" s="22">
        <v>1056</v>
      </c>
      <c r="I29">
        <v>80</v>
      </c>
      <c r="J29">
        <f t="shared" si="1"/>
        <v>527</v>
      </c>
      <c r="K29">
        <f t="shared" si="0"/>
        <v>976</v>
      </c>
      <c r="M29">
        <v>1</v>
      </c>
      <c r="N29">
        <v>1056</v>
      </c>
      <c r="O29">
        <v>135</v>
      </c>
      <c r="P29">
        <f t="shared" si="2"/>
        <v>134</v>
      </c>
      <c r="Q29">
        <f t="shared" si="3"/>
        <v>921</v>
      </c>
    </row>
    <row r="30" spans="1:17" x14ac:dyDescent="0.3">
      <c r="A30">
        <v>2</v>
      </c>
      <c r="B30">
        <v>174</v>
      </c>
      <c r="C30">
        <v>60</v>
      </c>
      <c r="D30">
        <f>Tabela559[[#This Row],[mediana]]-Tabela55[[#This Row],[turns]]</f>
        <v>58</v>
      </c>
      <c r="E30">
        <f>Tabela559[[#This Row],[turns]]-Tabela559[[#This Row],[mediana]]</f>
        <v>114</v>
      </c>
      <c r="G30" s="33">
        <v>-445</v>
      </c>
      <c r="H30" s="22">
        <v>1027</v>
      </c>
      <c r="I30">
        <v>80</v>
      </c>
      <c r="J30">
        <f t="shared" si="1"/>
        <v>525</v>
      </c>
      <c r="K30">
        <f t="shared" si="0"/>
        <v>947</v>
      </c>
      <c r="M30">
        <v>1</v>
      </c>
      <c r="N30">
        <v>1027</v>
      </c>
      <c r="O30">
        <v>135</v>
      </c>
      <c r="P30">
        <f t="shared" si="2"/>
        <v>134</v>
      </c>
      <c r="Q30">
        <f t="shared" si="3"/>
        <v>892</v>
      </c>
    </row>
    <row r="31" spans="1:17" x14ac:dyDescent="0.3">
      <c r="A31">
        <v>2</v>
      </c>
      <c r="B31">
        <v>173</v>
      </c>
      <c r="C31">
        <v>60</v>
      </c>
      <c r="D31">
        <f>Tabela559[[#This Row],[mediana]]-Tabela55[[#This Row],[turns]]</f>
        <v>58</v>
      </c>
      <c r="E31">
        <f>Tabela559[[#This Row],[turns]]-Tabela559[[#This Row],[mediana]]</f>
        <v>113</v>
      </c>
      <c r="G31" s="33">
        <v>-445</v>
      </c>
      <c r="H31" s="22">
        <v>1024</v>
      </c>
      <c r="I31">
        <v>80</v>
      </c>
      <c r="J31">
        <f t="shared" si="1"/>
        <v>525</v>
      </c>
      <c r="K31">
        <f t="shared" si="0"/>
        <v>944</v>
      </c>
      <c r="M31">
        <v>1</v>
      </c>
      <c r="N31">
        <v>1024</v>
      </c>
      <c r="O31">
        <v>135</v>
      </c>
      <c r="P31">
        <f t="shared" si="2"/>
        <v>134</v>
      </c>
      <c r="Q31">
        <f t="shared" si="3"/>
        <v>889</v>
      </c>
    </row>
    <row r="32" spans="1:17" x14ac:dyDescent="0.3">
      <c r="A32">
        <v>3</v>
      </c>
      <c r="B32">
        <v>173</v>
      </c>
      <c r="C32">
        <v>60</v>
      </c>
      <c r="D32">
        <f>Tabela559[[#This Row],[mediana]]-Tabela55[[#This Row],[turns]]</f>
        <v>57</v>
      </c>
      <c r="E32">
        <f>Tabela559[[#This Row],[turns]]-Tabela559[[#This Row],[mediana]]</f>
        <v>113</v>
      </c>
      <c r="G32" s="33">
        <v>-443</v>
      </c>
      <c r="H32" s="22">
        <v>1022</v>
      </c>
      <c r="I32">
        <v>80</v>
      </c>
      <c r="J32">
        <f t="shared" si="1"/>
        <v>523</v>
      </c>
      <c r="K32">
        <f t="shared" si="0"/>
        <v>942</v>
      </c>
      <c r="M32">
        <v>1</v>
      </c>
      <c r="N32">
        <v>1022</v>
      </c>
      <c r="O32">
        <v>135</v>
      </c>
      <c r="P32">
        <f t="shared" si="2"/>
        <v>134</v>
      </c>
      <c r="Q32">
        <f t="shared" si="3"/>
        <v>887</v>
      </c>
    </row>
    <row r="33" spans="1:17" x14ac:dyDescent="0.3">
      <c r="A33">
        <v>3</v>
      </c>
      <c r="B33">
        <v>173</v>
      </c>
      <c r="C33">
        <v>60</v>
      </c>
      <c r="D33">
        <f>Tabela559[[#This Row],[mediana]]-Tabela55[[#This Row],[turns]]</f>
        <v>57</v>
      </c>
      <c r="E33">
        <f>Tabela559[[#This Row],[turns]]-Tabela559[[#This Row],[mediana]]</f>
        <v>113</v>
      </c>
      <c r="G33" s="33">
        <v>-443</v>
      </c>
      <c r="H33" s="22">
        <v>1021</v>
      </c>
      <c r="I33">
        <v>80</v>
      </c>
      <c r="J33">
        <f t="shared" si="1"/>
        <v>523</v>
      </c>
      <c r="K33">
        <f t="shared" si="0"/>
        <v>941</v>
      </c>
      <c r="M33">
        <v>1</v>
      </c>
      <c r="N33">
        <v>1021</v>
      </c>
      <c r="O33">
        <v>135</v>
      </c>
      <c r="P33">
        <f t="shared" si="2"/>
        <v>134</v>
      </c>
      <c r="Q33">
        <f t="shared" si="3"/>
        <v>886</v>
      </c>
    </row>
    <row r="34" spans="1:17" x14ac:dyDescent="0.3">
      <c r="A34">
        <v>3</v>
      </c>
      <c r="B34">
        <v>171</v>
      </c>
      <c r="C34">
        <v>60</v>
      </c>
      <c r="D34">
        <f>Tabela559[[#This Row],[mediana]]-Tabela55[[#This Row],[turns]]</f>
        <v>57</v>
      </c>
      <c r="E34">
        <f>Tabela559[[#This Row],[turns]]-Tabela559[[#This Row],[mediana]]</f>
        <v>111</v>
      </c>
      <c r="G34" s="33">
        <v>-439</v>
      </c>
      <c r="H34" s="22">
        <v>1017</v>
      </c>
      <c r="I34">
        <v>80</v>
      </c>
      <c r="J34">
        <f t="shared" si="1"/>
        <v>519</v>
      </c>
      <c r="K34">
        <f t="shared" si="0"/>
        <v>937</v>
      </c>
      <c r="M34">
        <v>1</v>
      </c>
      <c r="N34">
        <v>1017</v>
      </c>
      <c r="O34">
        <v>135</v>
      </c>
      <c r="P34">
        <f t="shared" si="2"/>
        <v>134</v>
      </c>
      <c r="Q34">
        <f t="shared" si="3"/>
        <v>882</v>
      </c>
    </row>
    <row r="35" spans="1:17" x14ac:dyDescent="0.3">
      <c r="A35">
        <v>3</v>
      </c>
      <c r="B35">
        <v>171</v>
      </c>
      <c r="C35">
        <v>60</v>
      </c>
      <c r="D35">
        <f>Tabela559[[#This Row],[mediana]]-Tabela55[[#This Row],[turns]]</f>
        <v>57</v>
      </c>
      <c r="E35">
        <f>Tabela559[[#This Row],[turns]]-Tabela559[[#This Row],[mediana]]</f>
        <v>111</v>
      </c>
      <c r="G35" s="33">
        <v>-436</v>
      </c>
      <c r="H35" s="22">
        <v>1017</v>
      </c>
      <c r="I35">
        <v>80</v>
      </c>
      <c r="J35">
        <f t="shared" si="1"/>
        <v>516</v>
      </c>
      <c r="K35">
        <f t="shared" si="0"/>
        <v>937</v>
      </c>
      <c r="M35">
        <v>1</v>
      </c>
      <c r="N35">
        <v>1017</v>
      </c>
      <c r="O35">
        <v>135</v>
      </c>
      <c r="P35">
        <f t="shared" si="2"/>
        <v>134</v>
      </c>
      <c r="Q35">
        <f t="shared" si="3"/>
        <v>882</v>
      </c>
    </row>
    <row r="36" spans="1:17" x14ac:dyDescent="0.3">
      <c r="A36">
        <v>3</v>
      </c>
      <c r="B36">
        <v>171</v>
      </c>
      <c r="C36">
        <v>60</v>
      </c>
      <c r="D36">
        <f>Tabela559[[#This Row],[mediana]]-Tabela55[[#This Row],[turns]]</f>
        <v>57</v>
      </c>
      <c r="E36">
        <f>Tabela559[[#This Row],[turns]]-Tabela559[[#This Row],[mediana]]</f>
        <v>111</v>
      </c>
      <c r="G36" s="33">
        <v>-436</v>
      </c>
      <c r="H36" s="22">
        <v>1017</v>
      </c>
      <c r="I36">
        <v>80</v>
      </c>
      <c r="J36">
        <f t="shared" si="1"/>
        <v>516</v>
      </c>
      <c r="K36">
        <f t="shared" si="0"/>
        <v>937</v>
      </c>
      <c r="M36">
        <v>1</v>
      </c>
      <c r="N36">
        <v>1017</v>
      </c>
      <c r="O36">
        <v>135</v>
      </c>
      <c r="P36">
        <f t="shared" si="2"/>
        <v>134</v>
      </c>
      <c r="Q36">
        <f t="shared" si="3"/>
        <v>882</v>
      </c>
    </row>
    <row r="37" spans="1:17" x14ac:dyDescent="0.3">
      <c r="A37">
        <v>3</v>
      </c>
      <c r="B37">
        <v>170</v>
      </c>
      <c r="C37">
        <v>60</v>
      </c>
      <c r="D37">
        <f>Tabela559[[#This Row],[mediana]]-Tabela55[[#This Row],[turns]]</f>
        <v>57</v>
      </c>
      <c r="E37">
        <f>Tabela559[[#This Row],[turns]]-Tabela559[[#This Row],[mediana]]</f>
        <v>110</v>
      </c>
      <c r="G37" s="33">
        <v>-434</v>
      </c>
      <c r="H37" s="22">
        <v>1015</v>
      </c>
      <c r="I37">
        <v>80</v>
      </c>
      <c r="J37">
        <f t="shared" si="1"/>
        <v>514</v>
      </c>
      <c r="K37">
        <f t="shared" si="0"/>
        <v>935</v>
      </c>
      <c r="M37">
        <v>1</v>
      </c>
      <c r="N37">
        <v>1015</v>
      </c>
      <c r="O37">
        <v>135</v>
      </c>
      <c r="P37">
        <f t="shared" si="2"/>
        <v>134</v>
      </c>
      <c r="Q37">
        <f t="shared" si="3"/>
        <v>880</v>
      </c>
    </row>
    <row r="38" spans="1:17" x14ac:dyDescent="0.3">
      <c r="A38">
        <v>3</v>
      </c>
      <c r="B38">
        <v>170</v>
      </c>
      <c r="C38">
        <v>60</v>
      </c>
      <c r="D38">
        <f>Tabela559[[#This Row],[mediana]]-Tabela55[[#This Row],[turns]]</f>
        <v>57</v>
      </c>
      <c r="E38">
        <f>Tabela559[[#This Row],[turns]]-Tabela559[[#This Row],[mediana]]</f>
        <v>110</v>
      </c>
      <c r="G38" s="33">
        <v>-431</v>
      </c>
      <c r="H38" s="22">
        <v>1008</v>
      </c>
      <c r="I38">
        <v>80</v>
      </c>
      <c r="J38">
        <f t="shared" si="1"/>
        <v>511</v>
      </c>
      <c r="K38">
        <f t="shared" si="0"/>
        <v>928</v>
      </c>
      <c r="M38">
        <v>1</v>
      </c>
      <c r="N38">
        <v>1008</v>
      </c>
      <c r="O38">
        <v>135</v>
      </c>
      <c r="P38">
        <f t="shared" si="2"/>
        <v>134</v>
      </c>
      <c r="Q38">
        <f t="shared" si="3"/>
        <v>873</v>
      </c>
    </row>
    <row r="39" spans="1:17" x14ac:dyDescent="0.3">
      <c r="A39">
        <v>3</v>
      </c>
      <c r="B39">
        <v>170</v>
      </c>
      <c r="C39">
        <v>60</v>
      </c>
      <c r="D39">
        <f>Tabela559[[#This Row],[mediana]]-Tabela55[[#This Row],[turns]]</f>
        <v>57</v>
      </c>
      <c r="E39">
        <f>Tabela559[[#This Row],[turns]]-Tabela559[[#This Row],[mediana]]</f>
        <v>110</v>
      </c>
      <c r="G39" s="33">
        <v>-427</v>
      </c>
      <c r="H39" s="22">
        <v>1007</v>
      </c>
      <c r="I39">
        <v>80</v>
      </c>
      <c r="J39">
        <f t="shared" si="1"/>
        <v>507</v>
      </c>
      <c r="K39">
        <f t="shared" si="0"/>
        <v>927</v>
      </c>
      <c r="M39">
        <v>1</v>
      </c>
      <c r="N39">
        <v>1007</v>
      </c>
      <c r="O39">
        <v>135</v>
      </c>
      <c r="P39">
        <f t="shared" si="2"/>
        <v>134</v>
      </c>
      <c r="Q39">
        <f t="shared" si="3"/>
        <v>872</v>
      </c>
    </row>
    <row r="40" spans="1:17" x14ac:dyDescent="0.3">
      <c r="A40">
        <v>3</v>
      </c>
      <c r="B40">
        <v>170</v>
      </c>
      <c r="C40">
        <v>60</v>
      </c>
      <c r="D40">
        <f>Tabela559[[#This Row],[mediana]]-Tabela55[[#This Row],[turns]]</f>
        <v>57</v>
      </c>
      <c r="E40">
        <f>Tabela559[[#This Row],[turns]]-Tabela559[[#This Row],[mediana]]</f>
        <v>110</v>
      </c>
      <c r="G40" s="33">
        <v>-424</v>
      </c>
      <c r="H40" s="22">
        <v>1001</v>
      </c>
      <c r="I40">
        <v>80</v>
      </c>
      <c r="J40">
        <f t="shared" si="1"/>
        <v>504</v>
      </c>
      <c r="K40">
        <f t="shared" si="0"/>
        <v>921</v>
      </c>
      <c r="M40">
        <v>1</v>
      </c>
      <c r="N40">
        <v>1001</v>
      </c>
      <c r="O40">
        <v>135</v>
      </c>
      <c r="P40">
        <f t="shared" si="2"/>
        <v>134</v>
      </c>
      <c r="Q40">
        <f t="shared" si="3"/>
        <v>866</v>
      </c>
    </row>
    <row r="41" spans="1:17" x14ac:dyDescent="0.3">
      <c r="A41">
        <v>3</v>
      </c>
      <c r="B41">
        <v>170</v>
      </c>
      <c r="C41">
        <v>60</v>
      </c>
      <c r="D41">
        <f>Tabela559[[#This Row],[mediana]]-Tabela55[[#This Row],[turns]]</f>
        <v>57</v>
      </c>
      <c r="E41">
        <f>Tabela559[[#This Row],[turns]]-Tabela559[[#This Row],[mediana]]</f>
        <v>110</v>
      </c>
      <c r="G41" s="33">
        <v>-423</v>
      </c>
      <c r="H41" s="22">
        <v>995</v>
      </c>
      <c r="I41">
        <v>80</v>
      </c>
      <c r="J41">
        <f t="shared" si="1"/>
        <v>503</v>
      </c>
      <c r="K41">
        <f t="shared" si="0"/>
        <v>915</v>
      </c>
      <c r="M41">
        <v>1</v>
      </c>
      <c r="N41">
        <v>995</v>
      </c>
      <c r="O41">
        <v>135</v>
      </c>
      <c r="P41">
        <f t="shared" si="2"/>
        <v>134</v>
      </c>
      <c r="Q41">
        <f t="shared" si="3"/>
        <v>860</v>
      </c>
    </row>
    <row r="42" spans="1:17" x14ac:dyDescent="0.3">
      <c r="A42">
        <v>3</v>
      </c>
      <c r="B42">
        <v>169</v>
      </c>
      <c r="C42">
        <v>60</v>
      </c>
      <c r="D42">
        <f>Tabela559[[#This Row],[mediana]]-Tabela55[[#This Row],[turns]]</f>
        <v>57</v>
      </c>
      <c r="E42">
        <f>Tabela559[[#This Row],[turns]]-Tabela559[[#This Row],[mediana]]</f>
        <v>109</v>
      </c>
      <c r="G42" s="33">
        <v>-423</v>
      </c>
      <c r="H42" s="22">
        <v>991</v>
      </c>
      <c r="I42">
        <v>80</v>
      </c>
      <c r="J42">
        <f t="shared" si="1"/>
        <v>503</v>
      </c>
      <c r="K42">
        <f t="shared" si="0"/>
        <v>911</v>
      </c>
      <c r="M42">
        <v>1</v>
      </c>
      <c r="N42">
        <v>991</v>
      </c>
      <c r="O42">
        <v>135</v>
      </c>
      <c r="P42">
        <f t="shared" si="2"/>
        <v>134</v>
      </c>
      <c r="Q42">
        <f t="shared" si="3"/>
        <v>856</v>
      </c>
    </row>
    <row r="43" spans="1:17" x14ac:dyDescent="0.3">
      <c r="A43">
        <v>3</v>
      </c>
      <c r="B43">
        <v>168</v>
      </c>
      <c r="C43">
        <v>60</v>
      </c>
      <c r="D43">
        <f>Tabela559[[#This Row],[mediana]]-Tabela55[[#This Row],[turns]]</f>
        <v>57</v>
      </c>
      <c r="E43">
        <f>Tabela559[[#This Row],[turns]]-Tabela559[[#This Row],[mediana]]</f>
        <v>108</v>
      </c>
      <c r="G43" s="33">
        <v>-422</v>
      </c>
      <c r="H43" s="22">
        <v>989</v>
      </c>
      <c r="I43">
        <v>80</v>
      </c>
      <c r="J43">
        <f t="shared" si="1"/>
        <v>502</v>
      </c>
      <c r="K43">
        <f t="shared" si="0"/>
        <v>909</v>
      </c>
      <c r="M43">
        <v>1</v>
      </c>
      <c r="N43">
        <v>989</v>
      </c>
      <c r="O43">
        <v>135</v>
      </c>
      <c r="P43">
        <f t="shared" si="2"/>
        <v>134</v>
      </c>
      <c r="Q43">
        <f t="shared" si="3"/>
        <v>854</v>
      </c>
    </row>
    <row r="44" spans="1:17" x14ac:dyDescent="0.3">
      <c r="A44">
        <v>3</v>
      </c>
      <c r="B44">
        <v>168</v>
      </c>
      <c r="C44">
        <v>60</v>
      </c>
      <c r="D44">
        <f>Tabela559[[#This Row],[mediana]]-Tabela55[[#This Row],[turns]]</f>
        <v>57</v>
      </c>
      <c r="E44">
        <f>Tabela559[[#This Row],[turns]]-Tabela559[[#This Row],[mediana]]</f>
        <v>108</v>
      </c>
      <c r="G44" s="33">
        <v>-422</v>
      </c>
      <c r="H44" s="22">
        <v>989</v>
      </c>
      <c r="I44">
        <v>80</v>
      </c>
      <c r="J44">
        <f t="shared" si="1"/>
        <v>502</v>
      </c>
      <c r="K44">
        <f t="shared" si="0"/>
        <v>909</v>
      </c>
      <c r="M44">
        <v>1</v>
      </c>
      <c r="N44">
        <v>989</v>
      </c>
      <c r="O44">
        <v>135</v>
      </c>
      <c r="P44">
        <f t="shared" si="2"/>
        <v>134</v>
      </c>
      <c r="Q44">
        <f t="shared" si="3"/>
        <v>854</v>
      </c>
    </row>
    <row r="45" spans="1:17" x14ac:dyDescent="0.3">
      <c r="A45">
        <v>3</v>
      </c>
      <c r="B45">
        <v>168</v>
      </c>
      <c r="C45">
        <v>60</v>
      </c>
      <c r="D45">
        <f>Tabela559[[#This Row],[mediana]]-Tabela55[[#This Row],[turns]]</f>
        <v>57</v>
      </c>
      <c r="E45">
        <f>Tabela559[[#This Row],[turns]]-Tabela559[[#This Row],[mediana]]</f>
        <v>108</v>
      </c>
      <c r="G45" s="33">
        <v>-420</v>
      </c>
      <c r="H45" s="22">
        <v>988</v>
      </c>
      <c r="I45">
        <v>80</v>
      </c>
      <c r="J45">
        <f t="shared" si="1"/>
        <v>500</v>
      </c>
      <c r="K45">
        <f t="shared" si="0"/>
        <v>908</v>
      </c>
      <c r="M45">
        <v>1</v>
      </c>
      <c r="N45">
        <v>988</v>
      </c>
      <c r="O45">
        <v>135</v>
      </c>
      <c r="P45">
        <f t="shared" si="2"/>
        <v>134</v>
      </c>
      <c r="Q45">
        <f t="shared" si="3"/>
        <v>853</v>
      </c>
    </row>
    <row r="46" spans="1:17" x14ac:dyDescent="0.3">
      <c r="A46">
        <v>4</v>
      </c>
      <c r="B46">
        <v>168</v>
      </c>
      <c r="C46">
        <v>60</v>
      </c>
      <c r="D46">
        <f>Tabela559[[#This Row],[mediana]]-Tabela55[[#This Row],[turns]]</f>
        <v>56</v>
      </c>
      <c r="E46">
        <f>Tabela559[[#This Row],[turns]]-Tabela559[[#This Row],[mediana]]</f>
        <v>108</v>
      </c>
      <c r="G46" s="33">
        <v>-418</v>
      </c>
      <c r="H46" s="22">
        <v>988</v>
      </c>
      <c r="I46">
        <v>80</v>
      </c>
      <c r="J46">
        <f t="shared" si="1"/>
        <v>498</v>
      </c>
      <c r="K46">
        <f t="shared" si="0"/>
        <v>908</v>
      </c>
      <c r="M46">
        <v>2</v>
      </c>
      <c r="N46">
        <v>988</v>
      </c>
      <c r="O46">
        <v>135</v>
      </c>
      <c r="P46">
        <f t="shared" si="2"/>
        <v>133</v>
      </c>
      <c r="Q46">
        <f t="shared" si="3"/>
        <v>853</v>
      </c>
    </row>
    <row r="47" spans="1:17" x14ac:dyDescent="0.3">
      <c r="A47">
        <v>4</v>
      </c>
      <c r="B47">
        <v>168</v>
      </c>
      <c r="C47">
        <v>60</v>
      </c>
      <c r="D47">
        <f>Tabela559[[#This Row],[mediana]]-Tabela55[[#This Row],[turns]]</f>
        <v>56</v>
      </c>
      <c r="E47">
        <f>Tabela559[[#This Row],[turns]]-Tabela559[[#This Row],[mediana]]</f>
        <v>108</v>
      </c>
      <c r="G47" s="33">
        <v>-416</v>
      </c>
      <c r="H47" s="22">
        <v>985</v>
      </c>
      <c r="I47">
        <v>80</v>
      </c>
      <c r="J47">
        <f t="shared" si="1"/>
        <v>496</v>
      </c>
      <c r="K47">
        <f t="shared" si="0"/>
        <v>905</v>
      </c>
      <c r="M47">
        <v>2</v>
      </c>
      <c r="N47">
        <v>985</v>
      </c>
      <c r="O47">
        <v>135</v>
      </c>
      <c r="P47">
        <f t="shared" si="2"/>
        <v>133</v>
      </c>
      <c r="Q47">
        <f t="shared" si="3"/>
        <v>850</v>
      </c>
    </row>
    <row r="48" spans="1:17" x14ac:dyDescent="0.3">
      <c r="A48">
        <v>4</v>
      </c>
      <c r="B48">
        <v>168</v>
      </c>
      <c r="C48">
        <v>60</v>
      </c>
      <c r="D48">
        <f>Tabela559[[#This Row],[mediana]]-Tabela55[[#This Row],[turns]]</f>
        <v>56</v>
      </c>
      <c r="E48">
        <f>Tabela559[[#This Row],[turns]]-Tabela559[[#This Row],[mediana]]</f>
        <v>108</v>
      </c>
      <c r="G48" s="33">
        <v>-415</v>
      </c>
      <c r="H48" s="22">
        <v>985</v>
      </c>
      <c r="I48">
        <v>80</v>
      </c>
      <c r="J48">
        <f t="shared" si="1"/>
        <v>495</v>
      </c>
      <c r="K48">
        <f t="shared" si="0"/>
        <v>905</v>
      </c>
      <c r="M48">
        <v>2</v>
      </c>
      <c r="N48">
        <v>985</v>
      </c>
      <c r="O48">
        <v>135</v>
      </c>
      <c r="P48">
        <f t="shared" si="2"/>
        <v>133</v>
      </c>
      <c r="Q48">
        <f t="shared" si="3"/>
        <v>850</v>
      </c>
    </row>
    <row r="49" spans="1:17" x14ac:dyDescent="0.3">
      <c r="A49">
        <v>4</v>
      </c>
      <c r="B49">
        <v>166</v>
      </c>
      <c r="C49">
        <v>60</v>
      </c>
      <c r="D49">
        <f>Tabela559[[#This Row],[mediana]]-Tabela55[[#This Row],[turns]]</f>
        <v>56</v>
      </c>
      <c r="E49">
        <f>Tabela559[[#This Row],[turns]]-Tabela559[[#This Row],[mediana]]</f>
        <v>106</v>
      </c>
      <c r="G49" s="33">
        <v>-414</v>
      </c>
      <c r="H49" s="22">
        <v>984</v>
      </c>
      <c r="I49">
        <v>80</v>
      </c>
      <c r="J49">
        <f t="shared" si="1"/>
        <v>494</v>
      </c>
      <c r="K49">
        <f t="shared" si="0"/>
        <v>904</v>
      </c>
      <c r="M49">
        <v>2</v>
      </c>
      <c r="N49">
        <v>984</v>
      </c>
      <c r="O49">
        <v>135</v>
      </c>
      <c r="P49">
        <f t="shared" si="2"/>
        <v>133</v>
      </c>
      <c r="Q49">
        <f t="shared" si="3"/>
        <v>849</v>
      </c>
    </row>
    <row r="50" spans="1:17" x14ac:dyDescent="0.3">
      <c r="A50">
        <v>4</v>
      </c>
      <c r="B50">
        <v>166</v>
      </c>
      <c r="C50">
        <v>60</v>
      </c>
      <c r="D50">
        <f>Tabela559[[#This Row],[mediana]]-Tabela55[[#This Row],[turns]]</f>
        <v>56</v>
      </c>
      <c r="E50">
        <f>Tabela559[[#This Row],[turns]]-Tabela559[[#This Row],[mediana]]</f>
        <v>106</v>
      </c>
      <c r="G50" s="33">
        <v>-412</v>
      </c>
      <c r="H50" s="22">
        <v>977</v>
      </c>
      <c r="I50">
        <v>80</v>
      </c>
      <c r="J50">
        <f t="shared" si="1"/>
        <v>492</v>
      </c>
      <c r="K50">
        <f t="shared" si="0"/>
        <v>897</v>
      </c>
      <c r="M50">
        <v>2</v>
      </c>
      <c r="N50">
        <v>977</v>
      </c>
      <c r="O50">
        <v>135</v>
      </c>
      <c r="P50">
        <f t="shared" si="2"/>
        <v>133</v>
      </c>
      <c r="Q50">
        <f t="shared" si="3"/>
        <v>842</v>
      </c>
    </row>
    <row r="51" spans="1:17" x14ac:dyDescent="0.3">
      <c r="A51">
        <v>4</v>
      </c>
      <c r="B51">
        <v>165</v>
      </c>
      <c r="C51">
        <v>60</v>
      </c>
      <c r="D51">
        <f>Tabela559[[#This Row],[mediana]]-Tabela55[[#This Row],[turns]]</f>
        <v>56</v>
      </c>
      <c r="E51">
        <f>Tabela559[[#This Row],[turns]]-Tabela559[[#This Row],[mediana]]</f>
        <v>105</v>
      </c>
      <c r="G51" s="33">
        <v>-409</v>
      </c>
      <c r="H51" s="22">
        <v>977</v>
      </c>
      <c r="I51">
        <v>80</v>
      </c>
      <c r="J51">
        <f t="shared" si="1"/>
        <v>489</v>
      </c>
      <c r="K51">
        <f t="shared" si="0"/>
        <v>897</v>
      </c>
      <c r="M51">
        <v>2</v>
      </c>
      <c r="N51">
        <v>977</v>
      </c>
      <c r="O51">
        <v>135</v>
      </c>
      <c r="P51">
        <f t="shared" si="2"/>
        <v>133</v>
      </c>
      <c r="Q51">
        <f t="shared" si="3"/>
        <v>842</v>
      </c>
    </row>
    <row r="52" spans="1:17" x14ac:dyDescent="0.3">
      <c r="A52">
        <v>5</v>
      </c>
      <c r="B52">
        <v>165</v>
      </c>
      <c r="C52">
        <v>60</v>
      </c>
      <c r="D52">
        <f>Tabela559[[#This Row],[mediana]]-Tabela55[[#This Row],[turns]]</f>
        <v>55</v>
      </c>
      <c r="E52">
        <f>Tabela559[[#This Row],[turns]]-Tabela559[[#This Row],[mediana]]</f>
        <v>105</v>
      </c>
      <c r="G52" s="33">
        <v>-405</v>
      </c>
      <c r="H52" s="22">
        <v>977</v>
      </c>
      <c r="I52">
        <v>80</v>
      </c>
      <c r="J52">
        <f t="shared" si="1"/>
        <v>485</v>
      </c>
      <c r="K52">
        <f t="shared" si="0"/>
        <v>897</v>
      </c>
      <c r="M52">
        <v>2</v>
      </c>
      <c r="N52">
        <v>977</v>
      </c>
      <c r="O52">
        <v>135</v>
      </c>
      <c r="P52">
        <f t="shared" si="2"/>
        <v>133</v>
      </c>
      <c r="Q52">
        <f t="shared" si="3"/>
        <v>842</v>
      </c>
    </row>
    <row r="53" spans="1:17" x14ac:dyDescent="0.3">
      <c r="A53">
        <v>5</v>
      </c>
      <c r="B53">
        <v>164</v>
      </c>
      <c r="C53">
        <v>60</v>
      </c>
      <c r="D53">
        <f>Tabela559[[#This Row],[mediana]]-Tabela55[[#This Row],[turns]]</f>
        <v>55</v>
      </c>
      <c r="E53">
        <f>Tabela559[[#This Row],[turns]]-Tabela559[[#This Row],[mediana]]</f>
        <v>104</v>
      </c>
      <c r="G53" s="33">
        <v>-404</v>
      </c>
      <c r="H53" s="22">
        <v>977</v>
      </c>
      <c r="I53">
        <v>80</v>
      </c>
      <c r="J53">
        <f t="shared" si="1"/>
        <v>484</v>
      </c>
      <c r="K53">
        <f t="shared" si="0"/>
        <v>897</v>
      </c>
      <c r="M53">
        <v>2</v>
      </c>
      <c r="N53">
        <v>977</v>
      </c>
      <c r="O53">
        <v>135</v>
      </c>
      <c r="P53">
        <f t="shared" si="2"/>
        <v>133</v>
      </c>
      <c r="Q53">
        <f t="shared" si="3"/>
        <v>842</v>
      </c>
    </row>
    <row r="54" spans="1:17" x14ac:dyDescent="0.3">
      <c r="A54">
        <v>5</v>
      </c>
      <c r="B54">
        <v>164</v>
      </c>
      <c r="C54">
        <v>60</v>
      </c>
      <c r="D54">
        <f>Tabela559[[#This Row],[mediana]]-Tabela55[[#This Row],[turns]]</f>
        <v>55</v>
      </c>
      <c r="E54">
        <f>Tabela559[[#This Row],[turns]]-Tabela559[[#This Row],[mediana]]</f>
        <v>104</v>
      </c>
      <c r="G54" s="33">
        <v>-403</v>
      </c>
      <c r="H54" s="22">
        <v>976</v>
      </c>
      <c r="I54">
        <v>80</v>
      </c>
      <c r="J54">
        <f t="shared" si="1"/>
        <v>483</v>
      </c>
      <c r="K54">
        <f t="shared" si="0"/>
        <v>896</v>
      </c>
      <c r="M54">
        <v>2</v>
      </c>
      <c r="N54">
        <v>976</v>
      </c>
      <c r="O54">
        <v>135</v>
      </c>
      <c r="P54">
        <f t="shared" si="2"/>
        <v>133</v>
      </c>
      <c r="Q54">
        <f t="shared" si="3"/>
        <v>841</v>
      </c>
    </row>
    <row r="55" spans="1:17" x14ac:dyDescent="0.3">
      <c r="A55">
        <v>5</v>
      </c>
      <c r="B55">
        <v>164</v>
      </c>
      <c r="C55">
        <v>60</v>
      </c>
      <c r="D55">
        <f>Tabela559[[#This Row],[mediana]]-Tabela55[[#This Row],[turns]]</f>
        <v>55</v>
      </c>
      <c r="E55">
        <f>Tabela559[[#This Row],[turns]]-Tabela559[[#This Row],[mediana]]</f>
        <v>104</v>
      </c>
      <c r="G55" s="33">
        <v>-403</v>
      </c>
      <c r="H55" s="22">
        <v>975</v>
      </c>
      <c r="I55">
        <v>80</v>
      </c>
      <c r="J55">
        <f t="shared" si="1"/>
        <v>483</v>
      </c>
      <c r="K55">
        <f t="shared" si="0"/>
        <v>895</v>
      </c>
      <c r="M55">
        <v>2</v>
      </c>
      <c r="N55">
        <v>975</v>
      </c>
      <c r="O55">
        <v>135</v>
      </c>
      <c r="P55">
        <f t="shared" si="2"/>
        <v>133</v>
      </c>
      <c r="Q55">
        <f t="shared" si="3"/>
        <v>840</v>
      </c>
    </row>
    <row r="56" spans="1:17" x14ac:dyDescent="0.3">
      <c r="A56">
        <v>5</v>
      </c>
      <c r="B56">
        <v>164</v>
      </c>
      <c r="C56">
        <v>60</v>
      </c>
      <c r="D56">
        <f>Tabela559[[#This Row],[mediana]]-Tabela55[[#This Row],[turns]]</f>
        <v>55</v>
      </c>
      <c r="E56">
        <f>Tabela559[[#This Row],[turns]]-Tabela559[[#This Row],[mediana]]</f>
        <v>104</v>
      </c>
      <c r="G56" s="33">
        <v>-402</v>
      </c>
      <c r="H56" s="22">
        <v>975</v>
      </c>
      <c r="I56">
        <v>80</v>
      </c>
      <c r="J56">
        <f t="shared" si="1"/>
        <v>482</v>
      </c>
      <c r="K56">
        <f t="shared" si="0"/>
        <v>895</v>
      </c>
      <c r="M56">
        <v>2</v>
      </c>
      <c r="N56">
        <v>975</v>
      </c>
      <c r="O56">
        <v>135</v>
      </c>
      <c r="P56">
        <f t="shared" si="2"/>
        <v>133</v>
      </c>
      <c r="Q56">
        <f t="shared" si="3"/>
        <v>840</v>
      </c>
    </row>
    <row r="57" spans="1:17" x14ac:dyDescent="0.3">
      <c r="A57">
        <v>5</v>
      </c>
      <c r="B57">
        <v>164</v>
      </c>
      <c r="C57">
        <v>60</v>
      </c>
      <c r="D57">
        <f>Tabela559[[#This Row],[mediana]]-Tabela55[[#This Row],[turns]]</f>
        <v>55</v>
      </c>
      <c r="E57">
        <f>Tabela559[[#This Row],[turns]]-Tabela559[[#This Row],[mediana]]</f>
        <v>104</v>
      </c>
      <c r="G57" s="33">
        <v>-402</v>
      </c>
      <c r="H57" s="22">
        <v>975</v>
      </c>
      <c r="I57">
        <v>80</v>
      </c>
      <c r="J57">
        <f t="shared" si="1"/>
        <v>482</v>
      </c>
      <c r="K57">
        <f t="shared" si="0"/>
        <v>895</v>
      </c>
      <c r="M57">
        <v>2</v>
      </c>
      <c r="N57">
        <v>975</v>
      </c>
      <c r="O57">
        <v>135</v>
      </c>
      <c r="P57">
        <f t="shared" si="2"/>
        <v>133</v>
      </c>
      <c r="Q57">
        <f t="shared" si="3"/>
        <v>840</v>
      </c>
    </row>
    <row r="58" spans="1:17" x14ac:dyDescent="0.3">
      <c r="A58">
        <v>5</v>
      </c>
      <c r="B58">
        <v>164</v>
      </c>
      <c r="C58">
        <v>60</v>
      </c>
      <c r="D58">
        <f>Tabela559[[#This Row],[mediana]]-Tabela55[[#This Row],[turns]]</f>
        <v>55</v>
      </c>
      <c r="E58">
        <f>Tabela559[[#This Row],[turns]]-Tabela559[[#This Row],[mediana]]</f>
        <v>104</v>
      </c>
      <c r="G58" s="33">
        <v>-401</v>
      </c>
      <c r="H58" s="22">
        <v>975</v>
      </c>
      <c r="I58">
        <v>80</v>
      </c>
      <c r="J58">
        <f t="shared" si="1"/>
        <v>481</v>
      </c>
      <c r="K58">
        <f t="shared" si="0"/>
        <v>895</v>
      </c>
      <c r="M58">
        <v>2</v>
      </c>
      <c r="N58">
        <v>975</v>
      </c>
      <c r="O58">
        <v>135</v>
      </c>
      <c r="P58">
        <f t="shared" si="2"/>
        <v>133</v>
      </c>
      <c r="Q58">
        <f t="shared" si="3"/>
        <v>840</v>
      </c>
    </row>
    <row r="59" spans="1:17" x14ac:dyDescent="0.3">
      <c r="A59">
        <v>5</v>
      </c>
      <c r="B59">
        <v>162</v>
      </c>
      <c r="C59">
        <v>60</v>
      </c>
      <c r="D59">
        <f>Tabela559[[#This Row],[mediana]]-Tabela55[[#This Row],[turns]]</f>
        <v>55</v>
      </c>
      <c r="E59">
        <f>Tabela559[[#This Row],[turns]]-Tabela559[[#This Row],[mediana]]</f>
        <v>102</v>
      </c>
      <c r="G59" s="33">
        <v>-400</v>
      </c>
      <c r="H59" s="22">
        <v>975</v>
      </c>
      <c r="I59">
        <v>80</v>
      </c>
      <c r="J59">
        <f t="shared" si="1"/>
        <v>480</v>
      </c>
      <c r="K59">
        <f t="shared" si="0"/>
        <v>895</v>
      </c>
      <c r="M59">
        <v>2</v>
      </c>
      <c r="N59">
        <v>975</v>
      </c>
      <c r="O59">
        <v>135</v>
      </c>
      <c r="P59">
        <f t="shared" si="2"/>
        <v>133</v>
      </c>
      <c r="Q59">
        <f t="shared" si="3"/>
        <v>840</v>
      </c>
    </row>
    <row r="60" spans="1:17" x14ac:dyDescent="0.3">
      <c r="A60">
        <v>5</v>
      </c>
      <c r="B60">
        <v>162</v>
      </c>
      <c r="C60">
        <v>60</v>
      </c>
      <c r="D60">
        <f>Tabela559[[#This Row],[mediana]]-Tabela55[[#This Row],[turns]]</f>
        <v>55</v>
      </c>
      <c r="E60">
        <f>Tabela559[[#This Row],[turns]]-Tabela559[[#This Row],[mediana]]</f>
        <v>102</v>
      </c>
      <c r="G60" s="33">
        <v>-398</v>
      </c>
      <c r="H60" s="22">
        <v>975</v>
      </c>
      <c r="I60">
        <v>80</v>
      </c>
      <c r="J60">
        <f t="shared" si="1"/>
        <v>478</v>
      </c>
      <c r="K60">
        <f t="shared" si="0"/>
        <v>895</v>
      </c>
      <c r="M60">
        <v>2</v>
      </c>
      <c r="N60">
        <v>975</v>
      </c>
      <c r="O60">
        <v>135</v>
      </c>
      <c r="P60">
        <f t="shared" si="2"/>
        <v>133</v>
      </c>
      <c r="Q60">
        <f t="shared" si="3"/>
        <v>840</v>
      </c>
    </row>
    <row r="61" spans="1:17" x14ac:dyDescent="0.3">
      <c r="A61">
        <v>5</v>
      </c>
      <c r="B61">
        <v>161</v>
      </c>
      <c r="C61">
        <v>60</v>
      </c>
      <c r="D61">
        <f>Tabela559[[#This Row],[mediana]]-Tabela55[[#This Row],[turns]]</f>
        <v>55</v>
      </c>
      <c r="E61">
        <f>Tabela559[[#This Row],[turns]]-Tabela559[[#This Row],[mediana]]</f>
        <v>101</v>
      </c>
      <c r="G61" s="33">
        <v>-397</v>
      </c>
      <c r="H61" s="22">
        <v>975</v>
      </c>
      <c r="I61">
        <v>80</v>
      </c>
      <c r="J61">
        <f t="shared" si="1"/>
        <v>477</v>
      </c>
      <c r="K61">
        <f t="shared" si="0"/>
        <v>895</v>
      </c>
      <c r="M61">
        <v>2</v>
      </c>
      <c r="N61">
        <v>975</v>
      </c>
      <c r="O61">
        <v>135</v>
      </c>
      <c r="P61">
        <f t="shared" si="2"/>
        <v>133</v>
      </c>
      <c r="Q61">
        <f t="shared" si="3"/>
        <v>840</v>
      </c>
    </row>
    <row r="62" spans="1:17" x14ac:dyDescent="0.3">
      <c r="A62">
        <v>5</v>
      </c>
      <c r="B62">
        <v>161</v>
      </c>
      <c r="C62">
        <v>60</v>
      </c>
      <c r="D62">
        <f>Tabela559[[#This Row],[mediana]]-Tabela55[[#This Row],[turns]]</f>
        <v>55</v>
      </c>
      <c r="E62">
        <f>Tabela559[[#This Row],[turns]]-Tabela559[[#This Row],[mediana]]</f>
        <v>101</v>
      </c>
      <c r="G62" s="33">
        <v>-394</v>
      </c>
      <c r="H62" s="22">
        <v>975</v>
      </c>
      <c r="I62">
        <v>80</v>
      </c>
      <c r="J62">
        <f t="shared" si="1"/>
        <v>474</v>
      </c>
      <c r="K62">
        <f t="shared" si="0"/>
        <v>895</v>
      </c>
      <c r="M62">
        <v>2</v>
      </c>
      <c r="N62">
        <v>975</v>
      </c>
      <c r="O62">
        <v>135</v>
      </c>
      <c r="P62">
        <f t="shared" si="2"/>
        <v>133</v>
      </c>
      <c r="Q62">
        <f t="shared" si="3"/>
        <v>840</v>
      </c>
    </row>
    <row r="63" spans="1:17" x14ac:dyDescent="0.3">
      <c r="A63">
        <v>5</v>
      </c>
      <c r="B63">
        <v>161</v>
      </c>
      <c r="C63">
        <v>60</v>
      </c>
      <c r="D63">
        <f>Tabela559[[#This Row],[mediana]]-Tabela55[[#This Row],[turns]]</f>
        <v>55</v>
      </c>
      <c r="E63">
        <f>Tabela559[[#This Row],[turns]]-Tabela559[[#This Row],[mediana]]</f>
        <v>101</v>
      </c>
      <c r="G63" s="33">
        <v>-394</v>
      </c>
      <c r="H63" s="22">
        <v>973</v>
      </c>
      <c r="I63">
        <v>80</v>
      </c>
      <c r="J63">
        <f t="shared" si="1"/>
        <v>474</v>
      </c>
      <c r="K63">
        <f t="shared" si="0"/>
        <v>893</v>
      </c>
      <c r="M63">
        <v>2</v>
      </c>
      <c r="N63">
        <v>973</v>
      </c>
      <c r="O63">
        <v>135</v>
      </c>
      <c r="P63">
        <f t="shared" si="2"/>
        <v>133</v>
      </c>
      <c r="Q63">
        <f t="shared" si="3"/>
        <v>838</v>
      </c>
    </row>
    <row r="64" spans="1:17" x14ac:dyDescent="0.3">
      <c r="A64">
        <v>6</v>
      </c>
      <c r="B64">
        <v>161</v>
      </c>
      <c r="C64">
        <v>60</v>
      </c>
      <c r="D64">
        <f>Tabela559[[#This Row],[mediana]]-Tabela55[[#This Row],[turns]]</f>
        <v>54</v>
      </c>
      <c r="E64">
        <f>Tabela559[[#This Row],[turns]]-Tabela559[[#This Row],[mediana]]</f>
        <v>101</v>
      </c>
      <c r="G64" s="33">
        <v>-393</v>
      </c>
      <c r="H64" s="22">
        <v>973</v>
      </c>
      <c r="I64">
        <v>80</v>
      </c>
      <c r="J64">
        <f t="shared" si="1"/>
        <v>473</v>
      </c>
      <c r="K64">
        <f t="shared" si="0"/>
        <v>893</v>
      </c>
      <c r="M64">
        <v>2</v>
      </c>
      <c r="N64">
        <v>973</v>
      </c>
      <c r="O64">
        <v>135</v>
      </c>
      <c r="P64">
        <f t="shared" si="2"/>
        <v>133</v>
      </c>
      <c r="Q64">
        <f t="shared" si="3"/>
        <v>838</v>
      </c>
    </row>
    <row r="65" spans="1:17" x14ac:dyDescent="0.3">
      <c r="A65">
        <v>6</v>
      </c>
      <c r="B65">
        <v>161</v>
      </c>
      <c r="C65">
        <v>60</v>
      </c>
      <c r="D65">
        <f>Tabela559[[#This Row],[mediana]]-Tabela55[[#This Row],[turns]]</f>
        <v>54</v>
      </c>
      <c r="E65">
        <f>Tabela559[[#This Row],[turns]]-Tabela559[[#This Row],[mediana]]</f>
        <v>101</v>
      </c>
      <c r="G65" s="33">
        <v>-393</v>
      </c>
      <c r="H65" s="22">
        <v>968</v>
      </c>
      <c r="I65">
        <v>80</v>
      </c>
      <c r="J65">
        <f t="shared" si="1"/>
        <v>473</v>
      </c>
      <c r="K65">
        <f t="shared" si="0"/>
        <v>888</v>
      </c>
      <c r="M65">
        <v>2</v>
      </c>
      <c r="N65">
        <v>968</v>
      </c>
      <c r="O65">
        <v>135</v>
      </c>
      <c r="P65">
        <f t="shared" si="2"/>
        <v>133</v>
      </c>
      <c r="Q65">
        <f t="shared" si="3"/>
        <v>833</v>
      </c>
    </row>
    <row r="66" spans="1:17" x14ac:dyDescent="0.3">
      <c r="A66">
        <v>6</v>
      </c>
      <c r="B66">
        <v>161</v>
      </c>
      <c r="C66">
        <v>60</v>
      </c>
      <c r="D66">
        <f>Tabela559[[#This Row],[mediana]]-Tabela55[[#This Row],[turns]]</f>
        <v>54</v>
      </c>
      <c r="E66">
        <f>Tabela559[[#This Row],[turns]]-Tabela559[[#This Row],[mediana]]</f>
        <v>101</v>
      </c>
      <c r="G66" s="33">
        <v>-393</v>
      </c>
      <c r="H66" s="22">
        <v>959</v>
      </c>
      <c r="I66">
        <v>80</v>
      </c>
      <c r="J66">
        <f t="shared" si="1"/>
        <v>473</v>
      </c>
      <c r="K66">
        <f t="shared" si="0"/>
        <v>879</v>
      </c>
      <c r="M66">
        <v>2</v>
      </c>
      <c r="N66">
        <v>959</v>
      </c>
      <c r="O66">
        <v>135</v>
      </c>
      <c r="P66">
        <f t="shared" si="2"/>
        <v>133</v>
      </c>
      <c r="Q66">
        <f t="shared" si="3"/>
        <v>824</v>
      </c>
    </row>
    <row r="67" spans="1:17" x14ac:dyDescent="0.3">
      <c r="A67">
        <v>7</v>
      </c>
      <c r="B67">
        <v>160</v>
      </c>
      <c r="C67">
        <v>60</v>
      </c>
      <c r="D67">
        <f>Tabela559[[#This Row],[mediana]]-Tabela55[[#This Row],[turns]]</f>
        <v>53</v>
      </c>
      <c r="E67">
        <f>Tabela559[[#This Row],[turns]]-Tabela559[[#This Row],[mediana]]</f>
        <v>100</v>
      </c>
      <c r="G67" s="33">
        <v>-391</v>
      </c>
      <c r="H67" s="22">
        <v>957</v>
      </c>
      <c r="I67">
        <v>80</v>
      </c>
      <c r="J67">
        <f t="shared" ref="J67:J130" si="4">I67-G67</f>
        <v>471</v>
      </c>
      <c r="K67">
        <f t="shared" ref="K67:K130" si="5">H67-I67</f>
        <v>877</v>
      </c>
      <c r="M67">
        <v>2</v>
      </c>
      <c r="N67">
        <v>957</v>
      </c>
      <c r="O67">
        <v>135</v>
      </c>
      <c r="P67">
        <f t="shared" si="2"/>
        <v>133</v>
      </c>
      <c r="Q67">
        <f t="shared" si="3"/>
        <v>822</v>
      </c>
    </row>
    <row r="68" spans="1:17" x14ac:dyDescent="0.3">
      <c r="A68">
        <v>7</v>
      </c>
      <c r="B68">
        <v>160</v>
      </c>
      <c r="C68">
        <v>60</v>
      </c>
      <c r="D68">
        <f>Tabela559[[#This Row],[mediana]]-Tabela55[[#This Row],[turns]]</f>
        <v>53</v>
      </c>
      <c r="E68">
        <f>Tabela559[[#This Row],[turns]]-Tabela559[[#This Row],[mediana]]</f>
        <v>100</v>
      </c>
      <c r="G68" s="33">
        <v>-390</v>
      </c>
      <c r="H68" s="22">
        <v>952</v>
      </c>
      <c r="I68">
        <v>80</v>
      </c>
      <c r="J68">
        <f t="shared" si="4"/>
        <v>470</v>
      </c>
      <c r="K68">
        <f t="shared" si="5"/>
        <v>872</v>
      </c>
      <c r="M68">
        <v>3</v>
      </c>
      <c r="N68">
        <v>952</v>
      </c>
      <c r="O68">
        <v>135</v>
      </c>
      <c r="P68">
        <f t="shared" ref="P68:P131" si="6">O68-M68</f>
        <v>132</v>
      </c>
      <c r="Q68">
        <f t="shared" ref="Q68:Q131" si="7">N68-O68</f>
        <v>817</v>
      </c>
    </row>
    <row r="69" spans="1:17" x14ac:dyDescent="0.3">
      <c r="A69">
        <v>7</v>
      </c>
      <c r="B69">
        <v>160</v>
      </c>
      <c r="C69">
        <v>60</v>
      </c>
      <c r="D69">
        <f>Tabela559[[#This Row],[mediana]]-Tabela55[[#This Row],[turns]]</f>
        <v>53</v>
      </c>
      <c r="E69">
        <f>Tabela559[[#This Row],[turns]]-Tabela559[[#This Row],[mediana]]</f>
        <v>100</v>
      </c>
      <c r="G69" s="33">
        <v>-390</v>
      </c>
      <c r="H69" s="22">
        <v>943</v>
      </c>
      <c r="I69">
        <v>80</v>
      </c>
      <c r="J69">
        <f t="shared" si="4"/>
        <v>470</v>
      </c>
      <c r="K69">
        <f t="shared" si="5"/>
        <v>863</v>
      </c>
      <c r="M69">
        <v>3</v>
      </c>
      <c r="N69">
        <v>943</v>
      </c>
      <c r="O69">
        <v>135</v>
      </c>
      <c r="P69">
        <f t="shared" si="6"/>
        <v>132</v>
      </c>
      <c r="Q69">
        <f t="shared" si="7"/>
        <v>808</v>
      </c>
    </row>
    <row r="70" spans="1:17" x14ac:dyDescent="0.3">
      <c r="A70">
        <v>7</v>
      </c>
      <c r="B70">
        <v>159</v>
      </c>
      <c r="C70">
        <v>60</v>
      </c>
      <c r="D70">
        <f>Tabela559[[#This Row],[mediana]]-Tabela55[[#This Row],[turns]]</f>
        <v>53</v>
      </c>
      <c r="E70">
        <f>Tabela559[[#This Row],[turns]]-Tabela559[[#This Row],[mediana]]</f>
        <v>99</v>
      </c>
      <c r="G70" s="33">
        <v>-390</v>
      </c>
      <c r="H70" s="22">
        <v>937</v>
      </c>
      <c r="I70">
        <v>80</v>
      </c>
      <c r="J70">
        <f t="shared" si="4"/>
        <v>470</v>
      </c>
      <c r="K70">
        <f t="shared" si="5"/>
        <v>857</v>
      </c>
      <c r="M70">
        <v>3</v>
      </c>
      <c r="N70">
        <v>937</v>
      </c>
      <c r="O70">
        <v>135</v>
      </c>
      <c r="P70">
        <f t="shared" si="6"/>
        <v>132</v>
      </c>
      <c r="Q70">
        <f t="shared" si="7"/>
        <v>802</v>
      </c>
    </row>
    <row r="71" spans="1:17" x14ac:dyDescent="0.3">
      <c r="A71">
        <v>7</v>
      </c>
      <c r="B71">
        <v>159</v>
      </c>
      <c r="C71">
        <v>60</v>
      </c>
      <c r="D71">
        <f>Tabela559[[#This Row],[mediana]]-Tabela55[[#This Row],[turns]]</f>
        <v>53</v>
      </c>
      <c r="E71">
        <f>Tabela559[[#This Row],[turns]]-Tabela559[[#This Row],[mediana]]</f>
        <v>99</v>
      </c>
      <c r="G71" s="33">
        <v>-388</v>
      </c>
      <c r="H71" s="22">
        <v>936</v>
      </c>
      <c r="I71">
        <v>80</v>
      </c>
      <c r="J71">
        <f t="shared" si="4"/>
        <v>468</v>
      </c>
      <c r="K71">
        <f t="shared" si="5"/>
        <v>856</v>
      </c>
      <c r="M71">
        <v>3</v>
      </c>
      <c r="N71">
        <v>936</v>
      </c>
      <c r="O71">
        <v>135</v>
      </c>
      <c r="P71">
        <f t="shared" si="6"/>
        <v>132</v>
      </c>
      <c r="Q71">
        <f t="shared" si="7"/>
        <v>801</v>
      </c>
    </row>
    <row r="72" spans="1:17" x14ac:dyDescent="0.3">
      <c r="A72">
        <v>7</v>
      </c>
      <c r="B72">
        <v>158</v>
      </c>
      <c r="C72">
        <v>60</v>
      </c>
      <c r="D72">
        <f>Tabela559[[#This Row],[mediana]]-Tabela55[[#This Row],[turns]]</f>
        <v>53</v>
      </c>
      <c r="E72">
        <f>Tabela559[[#This Row],[turns]]-Tabela559[[#This Row],[mediana]]</f>
        <v>98</v>
      </c>
      <c r="G72" s="33">
        <v>-386</v>
      </c>
      <c r="H72" s="22">
        <v>924</v>
      </c>
      <c r="I72">
        <v>80</v>
      </c>
      <c r="J72">
        <f t="shared" si="4"/>
        <v>466</v>
      </c>
      <c r="K72">
        <f t="shared" si="5"/>
        <v>844</v>
      </c>
      <c r="M72">
        <v>3</v>
      </c>
      <c r="N72">
        <v>924</v>
      </c>
      <c r="O72">
        <v>135</v>
      </c>
      <c r="P72">
        <f t="shared" si="6"/>
        <v>132</v>
      </c>
      <c r="Q72">
        <f t="shared" si="7"/>
        <v>789</v>
      </c>
    </row>
    <row r="73" spans="1:17" x14ac:dyDescent="0.3">
      <c r="A73">
        <v>7</v>
      </c>
      <c r="B73">
        <v>158</v>
      </c>
      <c r="C73">
        <v>60</v>
      </c>
      <c r="D73">
        <f>Tabela559[[#This Row],[mediana]]-Tabela55[[#This Row],[turns]]</f>
        <v>53</v>
      </c>
      <c r="E73">
        <f>Tabela559[[#This Row],[turns]]-Tabela559[[#This Row],[mediana]]</f>
        <v>98</v>
      </c>
      <c r="G73" s="33">
        <v>-385</v>
      </c>
      <c r="H73" s="22">
        <v>921</v>
      </c>
      <c r="I73">
        <v>80</v>
      </c>
      <c r="J73">
        <f t="shared" si="4"/>
        <v>465</v>
      </c>
      <c r="K73">
        <f t="shared" si="5"/>
        <v>841</v>
      </c>
      <c r="M73">
        <v>3</v>
      </c>
      <c r="N73">
        <v>921</v>
      </c>
      <c r="O73">
        <v>135</v>
      </c>
      <c r="P73">
        <f t="shared" si="6"/>
        <v>132</v>
      </c>
      <c r="Q73">
        <f t="shared" si="7"/>
        <v>786</v>
      </c>
    </row>
    <row r="74" spans="1:17" x14ac:dyDescent="0.3">
      <c r="A74">
        <v>7</v>
      </c>
      <c r="B74">
        <v>158</v>
      </c>
      <c r="C74">
        <v>60</v>
      </c>
      <c r="D74">
        <f>Tabela559[[#This Row],[mediana]]-Tabela55[[#This Row],[turns]]</f>
        <v>53</v>
      </c>
      <c r="E74">
        <f>Tabela559[[#This Row],[turns]]-Tabela559[[#This Row],[mediana]]</f>
        <v>98</v>
      </c>
      <c r="G74" s="33">
        <v>-382</v>
      </c>
      <c r="H74" s="22">
        <v>913</v>
      </c>
      <c r="I74">
        <v>80</v>
      </c>
      <c r="J74">
        <f t="shared" si="4"/>
        <v>462</v>
      </c>
      <c r="K74">
        <f t="shared" si="5"/>
        <v>833</v>
      </c>
      <c r="M74">
        <v>3</v>
      </c>
      <c r="N74">
        <v>913</v>
      </c>
      <c r="O74">
        <v>135</v>
      </c>
      <c r="P74">
        <f t="shared" si="6"/>
        <v>132</v>
      </c>
      <c r="Q74">
        <f t="shared" si="7"/>
        <v>778</v>
      </c>
    </row>
    <row r="75" spans="1:17" x14ac:dyDescent="0.3">
      <c r="A75">
        <v>7</v>
      </c>
      <c r="B75">
        <v>158</v>
      </c>
      <c r="C75">
        <v>60</v>
      </c>
      <c r="D75">
        <f>Tabela559[[#This Row],[mediana]]-Tabela55[[#This Row],[turns]]</f>
        <v>53</v>
      </c>
      <c r="E75">
        <f>Tabela559[[#This Row],[turns]]-Tabela559[[#This Row],[mediana]]</f>
        <v>98</v>
      </c>
      <c r="G75" s="33">
        <v>-379</v>
      </c>
      <c r="H75" s="22">
        <v>906</v>
      </c>
      <c r="I75">
        <v>80</v>
      </c>
      <c r="J75">
        <f t="shared" si="4"/>
        <v>459</v>
      </c>
      <c r="K75">
        <f t="shared" si="5"/>
        <v>826</v>
      </c>
      <c r="M75">
        <v>3</v>
      </c>
      <c r="N75">
        <v>906</v>
      </c>
      <c r="O75">
        <v>135</v>
      </c>
      <c r="P75">
        <f t="shared" si="6"/>
        <v>132</v>
      </c>
      <c r="Q75">
        <f t="shared" si="7"/>
        <v>771</v>
      </c>
    </row>
    <row r="76" spans="1:17" x14ac:dyDescent="0.3">
      <c r="A76">
        <v>7</v>
      </c>
      <c r="B76">
        <v>158</v>
      </c>
      <c r="C76">
        <v>60</v>
      </c>
      <c r="D76">
        <f>Tabela559[[#This Row],[mediana]]-Tabela55[[#This Row],[turns]]</f>
        <v>53</v>
      </c>
      <c r="E76">
        <f>Tabela559[[#This Row],[turns]]-Tabela559[[#This Row],[mediana]]</f>
        <v>98</v>
      </c>
      <c r="G76" s="33">
        <v>-379</v>
      </c>
      <c r="H76" s="22">
        <v>906</v>
      </c>
      <c r="I76">
        <v>80</v>
      </c>
      <c r="J76">
        <f t="shared" si="4"/>
        <v>459</v>
      </c>
      <c r="K76">
        <f t="shared" si="5"/>
        <v>826</v>
      </c>
      <c r="M76">
        <v>3</v>
      </c>
      <c r="N76">
        <v>906</v>
      </c>
      <c r="O76">
        <v>135</v>
      </c>
      <c r="P76">
        <f t="shared" si="6"/>
        <v>132</v>
      </c>
      <c r="Q76">
        <f t="shared" si="7"/>
        <v>771</v>
      </c>
    </row>
    <row r="77" spans="1:17" x14ac:dyDescent="0.3">
      <c r="A77">
        <v>8</v>
      </c>
      <c r="B77">
        <v>158</v>
      </c>
      <c r="C77">
        <v>60</v>
      </c>
      <c r="D77">
        <f>Tabela559[[#This Row],[mediana]]-Tabela55[[#This Row],[turns]]</f>
        <v>52</v>
      </c>
      <c r="E77">
        <f>Tabela559[[#This Row],[turns]]-Tabela559[[#This Row],[mediana]]</f>
        <v>98</v>
      </c>
      <c r="G77" s="33">
        <v>-377</v>
      </c>
      <c r="H77" s="22">
        <v>906</v>
      </c>
      <c r="I77">
        <v>80</v>
      </c>
      <c r="J77">
        <f t="shared" si="4"/>
        <v>457</v>
      </c>
      <c r="K77">
        <f t="shared" si="5"/>
        <v>826</v>
      </c>
      <c r="M77">
        <v>3</v>
      </c>
      <c r="N77">
        <v>906</v>
      </c>
      <c r="O77">
        <v>135</v>
      </c>
      <c r="P77">
        <f t="shared" si="6"/>
        <v>132</v>
      </c>
      <c r="Q77">
        <f t="shared" si="7"/>
        <v>771</v>
      </c>
    </row>
    <row r="78" spans="1:17" x14ac:dyDescent="0.3">
      <c r="A78">
        <v>8</v>
      </c>
      <c r="B78">
        <v>157</v>
      </c>
      <c r="C78">
        <v>60</v>
      </c>
      <c r="D78">
        <f>Tabela559[[#This Row],[mediana]]-Tabela55[[#This Row],[turns]]</f>
        <v>52</v>
      </c>
      <c r="E78">
        <f>Tabela559[[#This Row],[turns]]-Tabela559[[#This Row],[mediana]]</f>
        <v>97</v>
      </c>
      <c r="G78" s="33">
        <v>-376</v>
      </c>
      <c r="H78" s="22">
        <v>906</v>
      </c>
      <c r="I78">
        <v>80</v>
      </c>
      <c r="J78">
        <f t="shared" si="4"/>
        <v>456</v>
      </c>
      <c r="K78">
        <f t="shared" si="5"/>
        <v>826</v>
      </c>
      <c r="M78">
        <v>3</v>
      </c>
      <c r="N78">
        <v>906</v>
      </c>
      <c r="O78">
        <v>135</v>
      </c>
      <c r="P78">
        <f t="shared" si="6"/>
        <v>132</v>
      </c>
      <c r="Q78">
        <f t="shared" si="7"/>
        <v>771</v>
      </c>
    </row>
    <row r="79" spans="1:17" x14ac:dyDescent="0.3">
      <c r="A79">
        <v>9</v>
      </c>
      <c r="B79">
        <v>157</v>
      </c>
      <c r="C79">
        <v>60</v>
      </c>
      <c r="D79">
        <f>Tabela559[[#This Row],[mediana]]-Tabela55[[#This Row],[turns]]</f>
        <v>51</v>
      </c>
      <c r="E79">
        <f>Tabela559[[#This Row],[turns]]-Tabela559[[#This Row],[mediana]]</f>
        <v>97</v>
      </c>
      <c r="G79" s="33">
        <v>-376</v>
      </c>
      <c r="H79" s="22">
        <v>901</v>
      </c>
      <c r="I79">
        <v>80</v>
      </c>
      <c r="J79">
        <f t="shared" si="4"/>
        <v>456</v>
      </c>
      <c r="K79">
        <f t="shared" si="5"/>
        <v>821</v>
      </c>
      <c r="M79">
        <v>3</v>
      </c>
      <c r="N79">
        <v>901</v>
      </c>
      <c r="O79">
        <v>135</v>
      </c>
      <c r="P79">
        <f t="shared" si="6"/>
        <v>132</v>
      </c>
      <c r="Q79">
        <f t="shared" si="7"/>
        <v>766</v>
      </c>
    </row>
    <row r="80" spans="1:17" x14ac:dyDescent="0.3">
      <c r="A80">
        <v>9</v>
      </c>
      <c r="B80">
        <v>157</v>
      </c>
      <c r="C80">
        <v>60</v>
      </c>
      <c r="D80">
        <f>Tabela559[[#This Row],[mediana]]-Tabela55[[#This Row],[turns]]</f>
        <v>51</v>
      </c>
      <c r="E80">
        <f>Tabela559[[#This Row],[turns]]-Tabela559[[#This Row],[mediana]]</f>
        <v>97</v>
      </c>
      <c r="G80" s="33">
        <v>-376</v>
      </c>
      <c r="H80" s="22">
        <v>901</v>
      </c>
      <c r="I80">
        <v>80</v>
      </c>
      <c r="J80">
        <f t="shared" si="4"/>
        <v>456</v>
      </c>
      <c r="K80">
        <f t="shared" si="5"/>
        <v>821</v>
      </c>
      <c r="M80">
        <v>3</v>
      </c>
      <c r="N80">
        <v>901</v>
      </c>
      <c r="O80">
        <v>135</v>
      </c>
      <c r="P80">
        <f t="shared" si="6"/>
        <v>132</v>
      </c>
      <c r="Q80">
        <f t="shared" si="7"/>
        <v>766</v>
      </c>
    </row>
    <row r="81" spans="1:17" x14ac:dyDescent="0.3">
      <c r="A81">
        <v>9</v>
      </c>
      <c r="B81">
        <v>156</v>
      </c>
      <c r="C81">
        <v>60</v>
      </c>
      <c r="D81">
        <f>Tabela559[[#This Row],[mediana]]-Tabela55[[#This Row],[turns]]</f>
        <v>51</v>
      </c>
      <c r="E81">
        <f>Tabela559[[#This Row],[turns]]-Tabela559[[#This Row],[mediana]]</f>
        <v>96</v>
      </c>
      <c r="G81" s="33">
        <v>-372</v>
      </c>
      <c r="H81" s="22">
        <v>889</v>
      </c>
      <c r="I81">
        <v>80</v>
      </c>
      <c r="J81">
        <f t="shared" si="4"/>
        <v>452</v>
      </c>
      <c r="K81">
        <f t="shared" si="5"/>
        <v>809</v>
      </c>
      <c r="M81">
        <v>3</v>
      </c>
      <c r="N81">
        <v>889</v>
      </c>
      <c r="O81">
        <v>135</v>
      </c>
      <c r="P81">
        <f t="shared" si="6"/>
        <v>132</v>
      </c>
      <c r="Q81">
        <f t="shared" si="7"/>
        <v>754</v>
      </c>
    </row>
    <row r="82" spans="1:17" x14ac:dyDescent="0.3">
      <c r="A82">
        <v>9</v>
      </c>
      <c r="B82">
        <v>156</v>
      </c>
      <c r="C82">
        <v>60</v>
      </c>
      <c r="D82">
        <f>Tabela559[[#This Row],[mediana]]-Tabela55[[#This Row],[turns]]</f>
        <v>51</v>
      </c>
      <c r="E82">
        <f>Tabela559[[#This Row],[turns]]-Tabela559[[#This Row],[mediana]]</f>
        <v>96</v>
      </c>
      <c r="G82" s="33">
        <v>-370</v>
      </c>
      <c r="H82" s="22">
        <v>884</v>
      </c>
      <c r="I82">
        <v>80</v>
      </c>
      <c r="J82">
        <f t="shared" si="4"/>
        <v>450</v>
      </c>
      <c r="K82">
        <f t="shared" si="5"/>
        <v>804</v>
      </c>
      <c r="M82">
        <v>3</v>
      </c>
      <c r="N82">
        <v>884</v>
      </c>
      <c r="O82">
        <v>135</v>
      </c>
      <c r="P82">
        <f t="shared" si="6"/>
        <v>132</v>
      </c>
      <c r="Q82">
        <f t="shared" si="7"/>
        <v>749</v>
      </c>
    </row>
    <row r="83" spans="1:17" x14ac:dyDescent="0.3">
      <c r="A83">
        <v>9</v>
      </c>
      <c r="B83">
        <v>156</v>
      </c>
      <c r="C83">
        <v>60</v>
      </c>
      <c r="D83">
        <f>Tabela559[[#This Row],[mediana]]-Tabela55[[#This Row],[turns]]</f>
        <v>51</v>
      </c>
      <c r="E83">
        <f>Tabela559[[#This Row],[turns]]-Tabela559[[#This Row],[mediana]]</f>
        <v>96</v>
      </c>
      <c r="G83" s="33">
        <v>-370</v>
      </c>
      <c r="H83" s="22">
        <v>884</v>
      </c>
      <c r="I83">
        <v>80</v>
      </c>
      <c r="J83">
        <f t="shared" si="4"/>
        <v>450</v>
      </c>
      <c r="K83">
        <f t="shared" si="5"/>
        <v>804</v>
      </c>
      <c r="M83">
        <v>3</v>
      </c>
      <c r="N83">
        <v>884</v>
      </c>
      <c r="O83">
        <v>135</v>
      </c>
      <c r="P83">
        <f t="shared" si="6"/>
        <v>132</v>
      </c>
      <c r="Q83">
        <f t="shared" si="7"/>
        <v>749</v>
      </c>
    </row>
    <row r="84" spans="1:17" x14ac:dyDescent="0.3">
      <c r="A84">
        <v>9</v>
      </c>
      <c r="B84">
        <v>156</v>
      </c>
      <c r="C84">
        <v>60</v>
      </c>
      <c r="D84">
        <f>Tabela559[[#This Row],[mediana]]-Tabela55[[#This Row],[turns]]</f>
        <v>51</v>
      </c>
      <c r="E84">
        <f>Tabela559[[#This Row],[turns]]-Tabela559[[#This Row],[mediana]]</f>
        <v>96</v>
      </c>
      <c r="G84" s="33">
        <v>-369</v>
      </c>
      <c r="H84" s="22">
        <v>881</v>
      </c>
      <c r="I84">
        <v>80</v>
      </c>
      <c r="J84">
        <f t="shared" si="4"/>
        <v>449</v>
      </c>
      <c r="K84">
        <f t="shared" si="5"/>
        <v>801</v>
      </c>
      <c r="M84">
        <v>3</v>
      </c>
      <c r="N84">
        <v>881</v>
      </c>
      <c r="O84">
        <v>135</v>
      </c>
      <c r="P84">
        <f t="shared" si="6"/>
        <v>132</v>
      </c>
      <c r="Q84">
        <f t="shared" si="7"/>
        <v>746</v>
      </c>
    </row>
    <row r="85" spans="1:17" x14ac:dyDescent="0.3">
      <c r="A85">
        <v>9</v>
      </c>
      <c r="B85">
        <v>156</v>
      </c>
      <c r="C85">
        <v>60</v>
      </c>
      <c r="D85">
        <f>Tabela559[[#This Row],[mediana]]-Tabela55[[#This Row],[turns]]</f>
        <v>51</v>
      </c>
      <c r="E85">
        <f>Tabela559[[#This Row],[turns]]-Tabela559[[#This Row],[mediana]]</f>
        <v>96</v>
      </c>
      <c r="G85" s="33">
        <v>-367</v>
      </c>
      <c r="H85" s="22">
        <v>881</v>
      </c>
      <c r="I85">
        <v>80</v>
      </c>
      <c r="J85">
        <f t="shared" si="4"/>
        <v>447</v>
      </c>
      <c r="K85">
        <f t="shared" si="5"/>
        <v>801</v>
      </c>
      <c r="M85">
        <v>3</v>
      </c>
      <c r="N85">
        <v>881</v>
      </c>
      <c r="O85">
        <v>135</v>
      </c>
      <c r="P85">
        <f t="shared" si="6"/>
        <v>132</v>
      </c>
      <c r="Q85">
        <f t="shared" si="7"/>
        <v>746</v>
      </c>
    </row>
    <row r="86" spans="1:17" x14ac:dyDescent="0.3">
      <c r="A86">
        <v>9</v>
      </c>
      <c r="B86">
        <v>156</v>
      </c>
      <c r="C86">
        <v>60</v>
      </c>
      <c r="D86">
        <f>Tabela559[[#This Row],[mediana]]-Tabela55[[#This Row],[turns]]</f>
        <v>51</v>
      </c>
      <c r="E86">
        <f>Tabela559[[#This Row],[turns]]-Tabela559[[#This Row],[mediana]]</f>
        <v>96</v>
      </c>
      <c r="G86" s="33">
        <v>-367</v>
      </c>
      <c r="H86" s="22">
        <v>872</v>
      </c>
      <c r="I86">
        <v>80</v>
      </c>
      <c r="J86">
        <f t="shared" si="4"/>
        <v>447</v>
      </c>
      <c r="K86">
        <f t="shared" si="5"/>
        <v>792</v>
      </c>
      <c r="M86">
        <v>3</v>
      </c>
      <c r="N86">
        <v>872</v>
      </c>
      <c r="O86">
        <v>135</v>
      </c>
      <c r="P86">
        <f t="shared" si="6"/>
        <v>132</v>
      </c>
      <c r="Q86">
        <f t="shared" si="7"/>
        <v>737</v>
      </c>
    </row>
    <row r="87" spans="1:17" x14ac:dyDescent="0.3">
      <c r="A87">
        <v>9</v>
      </c>
      <c r="B87">
        <v>155</v>
      </c>
      <c r="C87">
        <v>60</v>
      </c>
      <c r="D87">
        <f>Tabela559[[#This Row],[mediana]]-Tabela55[[#This Row],[turns]]</f>
        <v>51</v>
      </c>
      <c r="E87">
        <f>Tabela559[[#This Row],[turns]]-Tabela559[[#This Row],[mediana]]</f>
        <v>95</v>
      </c>
      <c r="G87" s="33">
        <v>-367</v>
      </c>
      <c r="H87" s="22">
        <v>870</v>
      </c>
      <c r="I87">
        <v>80</v>
      </c>
      <c r="J87">
        <f t="shared" si="4"/>
        <v>447</v>
      </c>
      <c r="K87">
        <f t="shared" si="5"/>
        <v>790</v>
      </c>
      <c r="M87">
        <v>3</v>
      </c>
      <c r="N87">
        <v>870</v>
      </c>
      <c r="O87">
        <v>135</v>
      </c>
      <c r="P87">
        <f t="shared" si="6"/>
        <v>132</v>
      </c>
      <c r="Q87">
        <f t="shared" si="7"/>
        <v>735</v>
      </c>
    </row>
    <row r="88" spans="1:17" x14ac:dyDescent="0.3">
      <c r="A88">
        <v>9</v>
      </c>
      <c r="B88">
        <v>155</v>
      </c>
      <c r="C88">
        <v>60</v>
      </c>
      <c r="D88">
        <f>Tabela559[[#This Row],[mediana]]-Tabela55[[#This Row],[turns]]</f>
        <v>51</v>
      </c>
      <c r="E88">
        <f>Tabela559[[#This Row],[turns]]-Tabela559[[#This Row],[mediana]]</f>
        <v>95</v>
      </c>
      <c r="G88" s="33">
        <v>-366</v>
      </c>
      <c r="H88" s="22">
        <v>864</v>
      </c>
      <c r="I88">
        <v>80</v>
      </c>
      <c r="J88">
        <f t="shared" si="4"/>
        <v>446</v>
      </c>
      <c r="K88">
        <f t="shared" si="5"/>
        <v>784</v>
      </c>
      <c r="M88">
        <v>3</v>
      </c>
      <c r="N88">
        <v>864</v>
      </c>
      <c r="O88">
        <v>135</v>
      </c>
      <c r="P88">
        <f t="shared" si="6"/>
        <v>132</v>
      </c>
      <c r="Q88">
        <f t="shared" si="7"/>
        <v>729</v>
      </c>
    </row>
    <row r="89" spans="1:17" x14ac:dyDescent="0.3">
      <c r="A89">
        <v>10</v>
      </c>
      <c r="B89">
        <v>155</v>
      </c>
      <c r="C89">
        <v>60</v>
      </c>
      <c r="D89">
        <f>Tabela559[[#This Row],[mediana]]-Tabela55[[#This Row],[turns]]</f>
        <v>50</v>
      </c>
      <c r="E89">
        <f>Tabela559[[#This Row],[turns]]-Tabela559[[#This Row],[mediana]]</f>
        <v>95</v>
      </c>
      <c r="G89" s="33">
        <v>-366</v>
      </c>
      <c r="H89" s="22">
        <v>864</v>
      </c>
      <c r="I89">
        <v>80</v>
      </c>
      <c r="J89">
        <f t="shared" si="4"/>
        <v>446</v>
      </c>
      <c r="K89">
        <f t="shared" si="5"/>
        <v>784</v>
      </c>
      <c r="M89">
        <v>4</v>
      </c>
      <c r="N89">
        <v>864</v>
      </c>
      <c r="O89">
        <v>135</v>
      </c>
      <c r="P89">
        <f t="shared" si="6"/>
        <v>131</v>
      </c>
      <c r="Q89">
        <f t="shared" si="7"/>
        <v>729</v>
      </c>
    </row>
    <row r="90" spans="1:17" x14ac:dyDescent="0.3">
      <c r="A90">
        <v>10</v>
      </c>
      <c r="B90">
        <v>155</v>
      </c>
      <c r="C90">
        <v>60</v>
      </c>
      <c r="D90">
        <f>Tabela559[[#This Row],[mediana]]-Tabela55[[#This Row],[turns]]</f>
        <v>50</v>
      </c>
      <c r="E90">
        <f>Tabela559[[#This Row],[turns]]-Tabela559[[#This Row],[mediana]]</f>
        <v>95</v>
      </c>
      <c r="G90" s="33">
        <v>-365</v>
      </c>
      <c r="H90" s="22">
        <v>864</v>
      </c>
      <c r="I90">
        <v>80</v>
      </c>
      <c r="J90">
        <f t="shared" si="4"/>
        <v>445</v>
      </c>
      <c r="K90">
        <f t="shared" si="5"/>
        <v>784</v>
      </c>
      <c r="M90">
        <v>4</v>
      </c>
      <c r="N90">
        <v>864</v>
      </c>
      <c r="O90">
        <v>135</v>
      </c>
      <c r="P90">
        <f t="shared" si="6"/>
        <v>131</v>
      </c>
      <c r="Q90">
        <f t="shared" si="7"/>
        <v>729</v>
      </c>
    </row>
    <row r="91" spans="1:17" x14ac:dyDescent="0.3">
      <c r="A91">
        <v>10</v>
      </c>
      <c r="B91">
        <v>154</v>
      </c>
      <c r="C91">
        <v>60</v>
      </c>
      <c r="D91">
        <f>Tabela559[[#This Row],[mediana]]-Tabela55[[#This Row],[turns]]</f>
        <v>50</v>
      </c>
      <c r="E91">
        <f>Tabela559[[#This Row],[turns]]-Tabela559[[#This Row],[mediana]]</f>
        <v>94</v>
      </c>
      <c r="G91" s="33">
        <v>-362</v>
      </c>
      <c r="H91" s="22">
        <v>860</v>
      </c>
      <c r="I91">
        <v>80</v>
      </c>
      <c r="J91">
        <f t="shared" si="4"/>
        <v>442</v>
      </c>
      <c r="K91">
        <f t="shared" si="5"/>
        <v>780</v>
      </c>
      <c r="M91">
        <v>4</v>
      </c>
      <c r="N91">
        <v>860</v>
      </c>
      <c r="O91">
        <v>135</v>
      </c>
      <c r="P91">
        <f t="shared" si="6"/>
        <v>131</v>
      </c>
      <c r="Q91">
        <f t="shared" si="7"/>
        <v>725</v>
      </c>
    </row>
    <row r="92" spans="1:17" x14ac:dyDescent="0.3">
      <c r="A92">
        <v>10</v>
      </c>
      <c r="B92">
        <v>154</v>
      </c>
      <c r="C92">
        <v>60</v>
      </c>
      <c r="D92">
        <f>Tabela559[[#This Row],[mediana]]-Tabela55[[#This Row],[turns]]</f>
        <v>50</v>
      </c>
      <c r="E92">
        <f>Tabela559[[#This Row],[turns]]-Tabela559[[#This Row],[mediana]]</f>
        <v>94</v>
      </c>
      <c r="G92" s="33">
        <v>-360</v>
      </c>
      <c r="H92" s="22">
        <v>855</v>
      </c>
      <c r="I92">
        <v>80</v>
      </c>
      <c r="J92">
        <f t="shared" si="4"/>
        <v>440</v>
      </c>
      <c r="K92">
        <f t="shared" si="5"/>
        <v>775</v>
      </c>
      <c r="M92">
        <v>4</v>
      </c>
      <c r="N92">
        <v>855</v>
      </c>
      <c r="O92">
        <v>135</v>
      </c>
      <c r="P92">
        <f t="shared" si="6"/>
        <v>131</v>
      </c>
      <c r="Q92">
        <f t="shared" si="7"/>
        <v>720</v>
      </c>
    </row>
    <row r="93" spans="1:17" x14ac:dyDescent="0.3">
      <c r="A93">
        <v>10</v>
      </c>
      <c r="B93">
        <v>154</v>
      </c>
      <c r="C93">
        <v>60</v>
      </c>
      <c r="D93">
        <f>Tabela559[[#This Row],[mediana]]-Tabela55[[#This Row],[turns]]</f>
        <v>50</v>
      </c>
      <c r="E93">
        <f>Tabela559[[#This Row],[turns]]-Tabela559[[#This Row],[mediana]]</f>
        <v>94</v>
      </c>
      <c r="G93" s="33">
        <v>-360</v>
      </c>
      <c r="H93" s="22">
        <v>851</v>
      </c>
      <c r="I93">
        <v>80</v>
      </c>
      <c r="J93">
        <f t="shared" si="4"/>
        <v>440</v>
      </c>
      <c r="K93">
        <f t="shared" si="5"/>
        <v>771</v>
      </c>
      <c r="M93">
        <v>4</v>
      </c>
      <c r="N93">
        <v>851</v>
      </c>
      <c r="O93">
        <v>135</v>
      </c>
      <c r="P93">
        <f t="shared" si="6"/>
        <v>131</v>
      </c>
      <c r="Q93">
        <f t="shared" si="7"/>
        <v>716</v>
      </c>
    </row>
    <row r="94" spans="1:17" x14ac:dyDescent="0.3">
      <c r="A94">
        <v>10</v>
      </c>
      <c r="B94">
        <v>154</v>
      </c>
      <c r="C94">
        <v>60</v>
      </c>
      <c r="D94">
        <f>Tabela559[[#This Row],[mediana]]-Tabela55[[#This Row],[turns]]</f>
        <v>50</v>
      </c>
      <c r="E94">
        <f>Tabela559[[#This Row],[turns]]-Tabela559[[#This Row],[mediana]]</f>
        <v>94</v>
      </c>
      <c r="G94" s="33">
        <v>-360</v>
      </c>
      <c r="H94" s="22">
        <v>850</v>
      </c>
      <c r="I94">
        <v>80</v>
      </c>
      <c r="J94">
        <f t="shared" si="4"/>
        <v>440</v>
      </c>
      <c r="K94">
        <f t="shared" si="5"/>
        <v>770</v>
      </c>
      <c r="M94">
        <v>4</v>
      </c>
      <c r="N94">
        <v>850</v>
      </c>
      <c r="O94">
        <v>135</v>
      </c>
      <c r="P94">
        <f t="shared" si="6"/>
        <v>131</v>
      </c>
      <c r="Q94">
        <f t="shared" si="7"/>
        <v>715</v>
      </c>
    </row>
    <row r="95" spans="1:17" x14ac:dyDescent="0.3">
      <c r="A95">
        <v>10</v>
      </c>
      <c r="B95">
        <v>154</v>
      </c>
      <c r="C95">
        <v>60</v>
      </c>
      <c r="D95">
        <f>Tabela559[[#This Row],[mediana]]-Tabela55[[#This Row],[turns]]</f>
        <v>50</v>
      </c>
      <c r="E95">
        <f>Tabela559[[#This Row],[turns]]-Tabela559[[#This Row],[mediana]]</f>
        <v>94</v>
      </c>
      <c r="G95" s="33">
        <v>-359</v>
      </c>
      <c r="H95" s="22">
        <v>844</v>
      </c>
      <c r="I95">
        <v>80</v>
      </c>
      <c r="J95">
        <f t="shared" si="4"/>
        <v>439</v>
      </c>
      <c r="K95">
        <f t="shared" si="5"/>
        <v>764</v>
      </c>
      <c r="M95">
        <v>4</v>
      </c>
      <c r="N95">
        <v>844</v>
      </c>
      <c r="O95">
        <v>135</v>
      </c>
      <c r="P95">
        <f t="shared" si="6"/>
        <v>131</v>
      </c>
      <c r="Q95">
        <f t="shared" si="7"/>
        <v>709</v>
      </c>
    </row>
    <row r="96" spans="1:17" x14ac:dyDescent="0.3">
      <c r="A96">
        <v>10</v>
      </c>
      <c r="B96">
        <v>153</v>
      </c>
      <c r="C96">
        <v>60</v>
      </c>
      <c r="D96">
        <f>Tabela559[[#This Row],[mediana]]-Tabela55[[#This Row],[turns]]</f>
        <v>50</v>
      </c>
      <c r="E96">
        <f>Tabela559[[#This Row],[turns]]-Tabela559[[#This Row],[mediana]]</f>
        <v>93</v>
      </c>
      <c r="G96" s="33">
        <v>-353</v>
      </c>
      <c r="H96" s="22">
        <v>843</v>
      </c>
      <c r="I96">
        <v>80</v>
      </c>
      <c r="J96">
        <f t="shared" si="4"/>
        <v>433</v>
      </c>
      <c r="K96">
        <f t="shared" si="5"/>
        <v>763</v>
      </c>
      <c r="M96">
        <v>4</v>
      </c>
      <c r="N96">
        <v>843</v>
      </c>
      <c r="O96">
        <v>135</v>
      </c>
      <c r="P96">
        <f t="shared" si="6"/>
        <v>131</v>
      </c>
      <c r="Q96">
        <f t="shared" si="7"/>
        <v>708</v>
      </c>
    </row>
    <row r="97" spans="1:17" x14ac:dyDescent="0.3">
      <c r="A97">
        <v>10</v>
      </c>
      <c r="B97">
        <v>153</v>
      </c>
      <c r="C97">
        <v>60</v>
      </c>
      <c r="D97">
        <f>Tabela559[[#This Row],[mediana]]-Tabela55[[#This Row],[turns]]</f>
        <v>50</v>
      </c>
      <c r="E97">
        <f>Tabela559[[#This Row],[turns]]-Tabela559[[#This Row],[mediana]]</f>
        <v>93</v>
      </c>
      <c r="G97" s="33">
        <v>-352</v>
      </c>
      <c r="H97" s="22">
        <v>840</v>
      </c>
      <c r="I97">
        <v>80</v>
      </c>
      <c r="J97">
        <f t="shared" si="4"/>
        <v>432</v>
      </c>
      <c r="K97">
        <f t="shared" si="5"/>
        <v>760</v>
      </c>
      <c r="M97">
        <v>4</v>
      </c>
      <c r="N97">
        <v>840</v>
      </c>
      <c r="O97">
        <v>135</v>
      </c>
      <c r="P97">
        <f t="shared" si="6"/>
        <v>131</v>
      </c>
      <c r="Q97">
        <f t="shared" si="7"/>
        <v>705</v>
      </c>
    </row>
    <row r="98" spans="1:17" x14ac:dyDescent="0.3">
      <c r="A98">
        <v>10</v>
      </c>
      <c r="B98">
        <v>153</v>
      </c>
      <c r="C98">
        <v>60</v>
      </c>
      <c r="D98">
        <f>Tabela559[[#This Row],[mediana]]-Tabela55[[#This Row],[turns]]</f>
        <v>50</v>
      </c>
      <c r="E98">
        <f>Tabela559[[#This Row],[turns]]-Tabela559[[#This Row],[mediana]]</f>
        <v>93</v>
      </c>
      <c r="G98" s="33">
        <v>-352</v>
      </c>
      <c r="H98" s="22">
        <v>835</v>
      </c>
      <c r="I98">
        <v>80</v>
      </c>
      <c r="J98">
        <f t="shared" si="4"/>
        <v>432</v>
      </c>
      <c r="K98">
        <f t="shared" si="5"/>
        <v>755</v>
      </c>
      <c r="M98">
        <v>4</v>
      </c>
      <c r="N98">
        <v>835</v>
      </c>
      <c r="O98">
        <v>135</v>
      </c>
      <c r="P98">
        <f t="shared" si="6"/>
        <v>131</v>
      </c>
      <c r="Q98">
        <f t="shared" si="7"/>
        <v>700</v>
      </c>
    </row>
    <row r="99" spans="1:17" x14ac:dyDescent="0.3">
      <c r="A99">
        <v>10</v>
      </c>
      <c r="B99">
        <v>153</v>
      </c>
      <c r="C99">
        <v>60</v>
      </c>
      <c r="D99">
        <f>Tabela559[[#This Row],[mediana]]-Tabela55[[#This Row],[turns]]</f>
        <v>50</v>
      </c>
      <c r="E99">
        <f>Tabela559[[#This Row],[turns]]-Tabela559[[#This Row],[mediana]]</f>
        <v>93</v>
      </c>
      <c r="G99" s="33">
        <v>-352</v>
      </c>
      <c r="H99" s="22">
        <v>835</v>
      </c>
      <c r="I99">
        <v>80</v>
      </c>
      <c r="J99">
        <f t="shared" si="4"/>
        <v>432</v>
      </c>
      <c r="K99">
        <f t="shared" si="5"/>
        <v>755</v>
      </c>
      <c r="M99">
        <v>4</v>
      </c>
      <c r="N99">
        <v>835</v>
      </c>
      <c r="O99">
        <v>135</v>
      </c>
      <c r="P99">
        <f t="shared" si="6"/>
        <v>131</v>
      </c>
      <c r="Q99">
        <f t="shared" si="7"/>
        <v>700</v>
      </c>
    </row>
    <row r="100" spans="1:17" x14ac:dyDescent="0.3">
      <c r="A100">
        <v>10</v>
      </c>
      <c r="B100">
        <v>153</v>
      </c>
      <c r="C100">
        <v>60</v>
      </c>
      <c r="D100">
        <f>Tabela559[[#This Row],[mediana]]-Tabela55[[#This Row],[turns]]</f>
        <v>50</v>
      </c>
      <c r="E100">
        <f>Tabela559[[#This Row],[turns]]-Tabela559[[#This Row],[mediana]]</f>
        <v>93</v>
      </c>
      <c r="G100" s="33">
        <v>-351</v>
      </c>
      <c r="H100" s="22">
        <v>833</v>
      </c>
      <c r="I100">
        <v>80</v>
      </c>
      <c r="J100">
        <f t="shared" si="4"/>
        <v>431</v>
      </c>
      <c r="K100">
        <f t="shared" si="5"/>
        <v>753</v>
      </c>
      <c r="M100">
        <v>4</v>
      </c>
      <c r="N100">
        <v>833</v>
      </c>
      <c r="O100">
        <v>135</v>
      </c>
      <c r="P100">
        <f t="shared" si="6"/>
        <v>131</v>
      </c>
      <c r="Q100">
        <f t="shared" si="7"/>
        <v>698</v>
      </c>
    </row>
    <row r="101" spans="1:17" x14ac:dyDescent="0.3">
      <c r="A101">
        <v>10</v>
      </c>
      <c r="B101">
        <v>152</v>
      </c>
      <c r="C101">
        <v>60</v>
      </c>
      <c r="D101">
        <f>Tabela559[[#This Row],[mediana]]-Tabela55[[#This Row],[turns]]</f>
        <v>50</v>
      </c>
      <c r="E101">
        <f>Tabela559[[#This Row],[turns]]-Tabela559[[#This Row],[mediana]]</f>
        <v>92</v>
      </c>
      <c r="G101" s="33">
        <v>-351</v>
      </c>
      <c r="H101" s="22">
        <v>826</v>
      </c>
      <c r="I101">
        <v>80</v>
      </c>
      <c r="J101">
        <f t="shared" si="4"/>
        <v>431</v>
      </c>
      <c r="K101">
        <f t="shared" si="5"/>
        <v>746</v>
      </c>
      <c r="M101">
        <v>4</v>
      </c>
      <c r="N101">
        <v>826</v>
      </c>
      <c r="O101">
        <v>135</v>
      </c>
      <c r="P101">
        <f t="shared" si="6"/>
        <v>131</v>
      </c>
      <c r="Q101">
        <f t="shared" si="7"/>
        <v>691</v>
      </c>
    </row>
    <row r="102" spans="1:17" x14ac:dyDescent="0.3">
      <c r="A102">
        <v>11</v>
      </c>
      <c r="B102">
        <v>152</v>
      </c>
      <c r="C102">
        <v>60</v>
      </c>
      <c r="D102">
        <f>Tabela559[[#This Row],[mediana]]-Tabela55[[#This Row],[turns]]</f>
        <v>49</v>
      </c>
      <c r="E102">
        <f>Tabela559[[#This Row],[turns]]-Tabela559[[#This Row],[mediana]]</f>
        <v>92</v>
      </c>
      <c r="G102" s="33">
        <v>-351</v>
      </c>
      <c r="H102" s="22">
        <v>824</v>
      </c>
      <c r="I102">
        <v>80</v>
      </c>
      <c r="J102">
        <f t="shared" si="4"/>
        <v>431</v>
      </c>
      <c r="K102">
        <f t="shared" si="5"/>
        <v>744</v>
      </c>
      <c r="M102">
        <v>4</v>
      </c>
      <c r="N102">
        <v>824</v>
      </c>
      <c r="O102">
        <v>135</v>
      </c>
      <c r="P102">
        <f t="shared" si="6"/>
        <v>131</v>
      </c>
      <c r="Q102">
        <f t="shared" si="7"/>
        <v>689</v>
      </c>
    </row>
    <row r="103" spans="1:17" x14ac:dyDescent="0.3">
      <c r="A103">
        <v>11</v>
      </c>
      <c r="B103">
        <v>152</v>
      </c>
      <c r="C103">
        <v>60</v>
      </c>
      <c r="D103">
        <f>Tabela559[[#This Row],[mediana]]-Tabela55[[#This Row],[turns]]</f>
        <v>49</v>
      </c>
      <c r="E103">
        <f>Tabela559[[#This Row],[turns]]-Tabela559[[#This Row],[mediana]]</f>
        <v>92</v>
      </c>
      <c r="G103" s="33">
        <v>-350</v>
      </c>
      <c r="H103" s="22">
        <v>820</v>
      </c>
      <c r="I103">
        <v>80</v>
      </c>
      <c r="J103">
        <f t="shared" si="4"/>
        <v>430</v>
      </c>
      <c r="K103">
        <f t="shared" si="5"/>
        <v>740</v>
      </c>
      <c r="M103">
        <v>4</v>
      </c>
      <c r="N103">
        <v>820</v>
      </c>
      <c r="O103">
        <v>135</v>
      </c>
      <c r="P103">
        <f t="shared" si="6"/>
        <v>131</v>
      </c>
      <c r="Q103">
        <f t="shared" si="7"/>
        <v>685</v>
      </c>
    </row>
    <row r="104" spans="1:17" x14ac:dyDescent="0.3">
      <c r="A104">
        <v>11</v>
      </c>
      <c r="B104">
        <v>152</v>
      </c>
      <c r="C104">
        <v>60</v>
      </c>
      <c r="D104">
        <f>Tabela559[[#This Row],[mediana]]-Tabela55[[#This Row],[turns]]</f>
        <v>49</v>
      </c>
      <c r="E104">
        <f>Tabela559[[#This Row],[turns]]-Tabela559[[#This Row],[mediana]]</f>
        <v>92</v>
      </c>
      <c r="G104" s="33">
        <v>-347</v>
      </c>
      <c r="H104" s="22">
        <v>819</v>
      </c>
      <c r="I104">
        <v>80</v>
      </c>
      <c r="J104">
        <f t="shared" si="4"/>
        <v>427</v>
      </c>
      <c r="K104">
        <f t="shared" si="5"/>
        <v>739</v>
      </c>
      <c r="M104">
        <v>4</v>
      </c>
      <c r="N104">
        <v>819</v>
      </c>
      <c r="O104">
        <v>135</v>
      </c>
      <c r="P104">
        <f t="shared" si="6"/>
        <v>131</v>
      </c>
      <c r="Q104">
        <f t="shared" si="7"/>
        <v>684</v>
      </c>
    </row>
    <row r="105" spans="1:17" x14ac:dyDescent="0.3">
      <c r="A105">
        <v>11</v>
      </c>
      <c r="B105">
        <v>152</v>
      </c>
      <c r="C105">
        <v>60</v>
      </c>
      <c r="D105">
        <f>Tabela559[[#This Row],[mediana]]-Tabela55[[#This Row],[turns]]</f>
        <v>49</v>
      </c>
      <c r="E105">
        <f>Tabela559[[#This Row],[turns]]-Tabela559[[#This Row],[mediana]]</f>
        <v>92</v>
      </c>
      <c r="G105" s="33">
        <v>-346</v>
      </c>
      <c r="H105" s="22">
        <v>819</v>
      </c>
      <c r="I105">
        <v>80</v>
      </c>
      <c r="J105">
        <f t="shared" si="4"/>
        <v>426</v>
      </c>
      <c r="K105">
        <f t="shared" si="5"/>
        <v>739</v>
      </c>
      <c r="M105">
        <v>4</v>
      </c>
      <c r="N105">
        <v>819</v>
      </c>
      <c r="O105">
        <v>135</v>
      </c>
      <c r="P105">
        <f t="shared" si="6"/>
        <v>131</v>
      </c>
      <c r="Q105">
        <f t="shared" si="7"/>
        <v>684</v>
      </c>
    </row>
    <row r="106" spans="1:17" x14ac:dyDescent="0.3">
      <c r="A106">
        <v>11</v>
      </c>
      <c r="B106">
        <v>152</v>
      </c>
      <c r="C106">
        <v>60</v>
      </c>
      <c r="D106">
        <f>Tabela559[[#This Row],[mediana]]-Tabela55[[#This Row],[turns]]</f>
        <v>49</v>
      </c>
      <c r="E106">
        <f>Tabela559[[#This Row],[turns]]-Tabela559[[#This Row],[mediana]]</f>
        <v>92</v>
      </c>
      <c r="G106" s="33">
        <v>-343</v>
      </c>
      <c r="H106" s="22">
        <v>815</v>
      </c>
      <c r="I106">
        <v>80</v>
      </c>
      <c r="J106">
        <f t="shared" si="4"/>
        <v>423</v>
      </c>
      <c r="K106">
        <f t="shared" si="5"/>
        <v>735</v>
      </c>
      <c r="M106">
        <v>4</v>
      </c>
      <c r="N106">
        <v>815</v>
      </c>
      <c r="O106">
        <v>135</v>
      </c>
      <c r="P106">
        <f t="shared" si="6"/>
        <v>131</v>
      </c>
      <c r="Q106">
        <f t="shared" si="7"/>
        <v>680</v>
      </c>
    </row>
    <row r="107" spans="1:17" x14ac:dyDescent="0.3">
      <c r="A107">
        <v>11</v>
      </c>
      <c r="B107">
        <v>152</v>
      </c>
      <c r="C107">
        <v>60</v>
      </c>
      <c r="D107">
        <f>Tabela559[[#This Row],[mediana]]-Tabela55[[#This Row],[turns]]</f>
        <v>49</v>
      </c>
      <c r="E107">
        <f>Tabela559[[#This Row],[turns]]-Tabela559[[#This Row],[mediana]]</f>
        <v>92</v>
      </c>
      <c r="G107" s="33">
        <v>-343</v>
      </c>
      <c r="H107" s="22">
        <v>815</v>
      </c>
      <c r="I107">
        <v>80</v>
      </c>
      <c r="J107">
        <f t="shared" si="4"/>
        <v>423</v>
      </c>
      <c r="K107">
        <f t="shared" si="5"/>
        <v>735</v>
      </c>
      <c r="M107">
        <v>4</v>
      </c>
      <c r="N107">
        <v>815</v>
      </c>
      <c r="O107">
        <v>135</v>
      </c>
      <c r="P107">
        <f t="shared" si="6"/>
        <v>131</v>
      </c>
      <c r="Q107">
        <f t="shared" si="7"/>
        <v>680</v>
      </c>
    </row>
    <row r="108" spans="1:17" x14ac:dyDescent="0.3">
      <c r="A108">
        <v>11</v>
      </c>
      <c r="B108">
        <v>152</v>
      </c>
      <c r="C108">
        <v>60</v>
      </c>
      <c r="D108">
        <f>Tabela559[[#This Row],[mediana]]-Tabela55[[#This Row],[turns]]</f>
        <v>49</v>
      </c>
      <c r="E108">
        <f>Tabela559[[#This Row],[turns]]-Tabela559[[#This Row],[mediana]]</f>
        <v>92</v>
      </c>
      <c r="G108" s="33">
        <v>-342</v>
      </c>
      <c r="H108" s="22">
        <v>812</v>
      </c>
      <c r="I108">
        <v>80</v>
      </c>
      <c r="J108">
        <f t="shared" si="4"/>
        <v>422</v>
      </c>
      <c r="K108">
        <f t="shared" si="5"/>
        <v>732</v>
      </c>
      <c r="M108">
        <v>5</v>
      </c>
      <c r="N108">
        <v>812</v>
      </c>
      <c r="O108">
        <v>135</v>
      </c>
      <c r="P108">
        <f t="shared" si="6"/>
        <v>130</v>
      </c>
      <c r="Q108">
        <f t="shared" si="7"/>
        <v>677</v>
      </c>
    </row>
    <row r="109" spans="1:17" x14ac:dyDescent="0.3">
      <c r="A109">
        <v>11</v>
      </c>
      <c r="B109">
        <v>151</v>
      </c>
      <c r="C109">
        <v>60</v>
      </c>
      <c r="D109">
        <f>Tabela559[[#This Row],[mediana]]-Tabela55[[#This Row],[turns]]</f>
        <v>49</v>
      </c>
      <c r="E109">
        <f>Tabela559[[#This Row],[turns]]-Tabela559[[#This Row],[mediana]]</f>
        <v>91</v>
      </c>
      <c r="G109" s="33">
        <v>-341</v>
      </c>
      <c r="H109" s="22">
        <v>812</v>
      </c>
      <c r="I109">
        <v>80</v>
      </c>
      <c r="J109">
        <f t="shared" si="4"/>
        <v>421</v>
      </c>
      <c r="K109">
        <f t="shared" si="5"/>
        <v>732</v>
      </c>
      <c r="M109">
        <v>5</v>
      </c>
      <c r="N109">
        <v>812</v>
      </c>
      <c r="O109">
        <v>135</v>
      </c>
      <c r="P109">
        <f t="shared" si="6"/>
        <v>130</v>
      </c>
      <c r="Q109">
        <f t="shared" si="7"/>
        <v>677</v>
      </c>
    </row>
    <row r="110" spans="1:17" x14ac:dyDescent="0.3">
      <c r="A110">
        <v>11</v>
      </c>
      <c r="B110">
        <v>151</v>
      </c>
      <c r="C110">
        <v>60</v>
      </c>
      <c r="D110">
        <f>Tabela559[[#This Row],[mediana]]-Tabela55[[#This Row],[turns]]</f>
        <v>49</v>
      </c>
      <c r="E110">
        <f>Tabela559[[#This Row],[turns]]-Tabela559[[#This Row],[mediana]]</f>
        <v>91</v>
      </c>
      <c r="G110" s="33">
        <v>-341</v>
      </c>
      <c r="H110" s="22">
        <v>811</v>
      </c>
      <c r="I110">
        <v>80</v>
      </c>
      <c r="J110">
        <f t="shared" si="4"/>
        <v>421</v>
      </c>
      <c r="K110">
        <f t="shared" si="5"/>
        <v>731</v>
      </c>
      <c r="M110">
        <v>5</v>
      </c>
      <c r="N110">
        <v>811</v>
      </c>
      <c r="O110">
        <v>135</v>
      </c>
      <c r="P110">
        <f t="shared" si="6"/>
        <v>130</v>
      </c>
      <c r="Q110">
        <f t="shared" si="7"/>
        <v>676</v>
      </c>
    </row>
    <row r="111" spans="1:17" x14ac:dyDescent="0.3">
      <c r="A111">
        <v>11</v>
      </c>
      <c r="B111">
        <v>151</v>
      </c>
      <c r="C111">
        <v>60</v>
      </c>
      <c r="D111">
        <f>Tabela559[[#This Row],[mediana]]-Tabela55[[#This Row],[turns]]</f>
        <v>49</v>
      </c>
      <c r="E111">
        <f>Tabela559[[#This Row],[turns]]-Tabela559[[#This Row],[mediana]]</f>
        <v>91</v>
      </c>
      <c r="G111" s="33">
        <v>-340</v>
      </c>
      <c r="H111" s="22">
        <v>811</v>
      </c>
      <c r="I111">
        <v>80</v>
      </c>
      <c r="J111">
        <f t="shared" si="4"/>
        <v>420</v>
      </c>
      <c r="K111">
        <f t="shared" si="5"/>
        <v>731</v>
      </c>
      <c r="M111">
        <v>5</v>
      </c>
      <c r="N111">
        <v>811</v>
      </c>
      <c r="O111">
        <v>135</v>
      </c>
      <c r="P111">
        <f t="shared" si="6"/>
        <v>130</v>
      </c>
      <c r="Q111">
        <f t="shared" si="7"/>
        <v>676</v>
      </c>
    </row>
    <row r="112" spans="1:17" x14ac:dyDescent="0.3">
      <c r="A112">
        <v>11</v>
      </c>
      <c r="B112">
        <v>151</v>
      </c>
      <c r="C112">
        <v>60</v>
      </c>
      <c r="D112">
        <f>Tabela559[[#This Row],[mediana]]-Tabela55[[#This Row],[turns]]</f>
        <v>49</v>
      </c>
      <c r="E112">
        <f>Tabela559[[#This Row],[turns]]-Tabela559[[#This Row],[mediana]]</f>
        <v>91</v>
      </c>
      <c r="G112" s="33">
        <v>-338</v>
      </c>
      <c r="H112" s="22">
        <v>811</v>
      </c>
      <c r="I112">
        <v>80</v>
      </c>
      <c r="J112">
        <f t="shared" si="4"/>
        <v>418</v>
      </c>
      <c r="K112">
        <f t="shared" si="5"/>
        <v>731</v>
      </c>
      <c r="M112">
        <v>5</v>
      </c>
      <c r="N112">
        <v>811</v>
      </c>
      <c r="O112">
        <v>135</v>
      </c>
      <c r="P112">
        <f t="shared" si="6"/>
        <v>130</v>
      </c>
      <c r="Q112">
        <f t="shared" si="7"/>
        <v>676</v>
      </c>
    </row>
    <row r="113" spans="1:17" x14ac:dyDescent="0.3">
      <c r="A113">
        <v>11</v>
      </c>
      <c r="B113">
        <v>151</v>
      </c>
      <c r="C113">
        <v>60</v>
      </c>
      <c r="D113">
        <f>Tabela559[[#This Row],[mediana]]-Tabela55[[#This Row],[turns]]</f>
        <v>49</v>
      </c>
      <c r="E113">
        <f>Tabela559[[#This Row],[turns]]-Tabela559[[#This Row],[mediana]]</f>
        <v>91</v>
      </c>
      <c r="G113" s="33">
        <v>-337</v>
      </c>
      <c r="H113" s="22">
        <v>811</v>
      </c>
      <c r="I113">
        <v>80</v>
      </c>
      <c r="J113">
        <f t="shared" si="4"/>
        <v>417</v>
      </c>
      <c r="K113">
        <f t="shared" si="5"/>
        <v>731</v>
      </c>
      <c r="M113">
        <v>5</v>
      </c>
      <c r="N113">
        <v>811</v>
      </c>
      <c r="O113">
        <v>135</v>
      </c>
      <c r="P113">
        <f t="shared" si="6"/>
        <v>130</v>
      </c>
      <c r="Q113">
        <f t="shared" si="7"/>
        <v>676</v>
      </c>
    </row>
    <row r="114" spans="1:17" x14ac:dyDescent="0.3">
      <c r="A114">
        <v>12</v>
      </c>
      <c r="B114">
        <v>151</v>
      </c>
      <c r="C114">
        <v>60</v>
      </c>
      <c r="D114">
        <f>Tabela559[[#This Row],[mediana]]-Tabela55[[#This Row],[turns]]</f>
        <v>48</v>
      </c>
      <c r="E114">
        <f>Tabela559[[#This Row],[turns]]-Tabela559[[#This Row],[mediana]]</f>
        <v>91</v>
      </c>
      <c r="G114" s="33">
        <v>-336</v>
      </c>
      <c r="H114" s="22">
        <v>811</v>
      </c>
      <c r="I114">
        <v>80</v>
      </c>
      <c r="J114">
        <f t="shared" si="4"/>
        <v>416</v>
      </c>
      <c r="K114">
        <f t="shared" si="5"/>
        <v>731</v>
      </c>
      <c r="M114">
        <v>5</v>
      </c>
      <c r="N114">
        <v>811</v>
      </c>
      <c r="O114">
        <v>135</v>
      </c>
      <c r="P114">
        <f t="shared" si="6"/>
        <v>130</v>
      </c>
      <c r="Q114">
        <f t="shared" si="7"/>
        <v>676</v>
      </c>
    </row>
    <row r="115" spans="1:17" x14ac:dyDescent="0.3">
      <c r="A115">
        <v>12</v>
      </c>
      <c r="B115">
        <v>150</v>
      </c>
      <c r="C115">
        <v>60</v>
      </c>
      <c r="D115">
        <f>Tabela559[[#This Row],[mediana]]-Tabela55[[#This Row],[turns]]</f>
        <v>48</v>
      </c>
      <c r="E115">
        <f>Tabela559[[#This Row],[turns]]-Tabela559[[#This Row],[mediana]]</f>
        <v>90</v>
      </c>
      <c r="G115" s="33">
        <v>-336</v>
      </c>
      <c r="H115" s="22">
        <v>811</v>
      </c>
      <c r="I115">
        <v>80</v>
      </c>
      <c r="J115">
        <f t="shared" si="4"/>
        <v>416</v>
      </c>
      <c r="K115">
        <f t="shared" si="5"/>
        <v>731</v>
      </c>
      <c r="M115">
        <v>5</v>
      </c>
      <c r="N115">
        <v>811</v>
      </c>
      <c r="O115">
        <v>135</v>
      </c>
      <c r="P115">
        <f t="shared" si="6"/>
        <v>130</v>
      </c>
      <c r="Q115">
        <f t="shared" si="7"/>
        <v>676</v>
      </c>
    </row>
    <row r="116" spans="1:17" x14ac:dyDescent="0.3">
      <c r="A116">
        <v>12</v>
      </c>
      <c r="B116">
        <v>150</v>
      </c>
      <c r="C116">
        <v>60</v>
      </c>
      <c r="D116">
        <f>Tabela559[[#This Row],[mediana]]-Tabela55[[#This Row],[turns]]</f>
        <v>48</v>
      </c>
      <c r="E116">
        <f>Tabela559[[#This Row],[turns]]-Tabela559[[#This Row],[mediana]]</f>
        <v>90</v>
      </c>
      <c r="G116" s="33">
        <v>-336</v>
      </c>
      <c r="H116" s="22">
        <v>809</v>
      </c>
      <c r="I116">
        <v>80</v>
      </c>
      <c r="J116">
        <f t="shared" si="4"/>
        <v>416</v>
      </c>
      <c r="K116">
        <f t="shared" si="5"/>
        <v>729</v>
      </c>
      <c r="M116">
        <v>5</v>
      </c>
      <c r="N116">
        <v>809</v>
      </c>
      <c r="O116">
        <v>135</v>
      </c>
      <c r="P116">
        <f t="shared" si="6"/>
        <v>130</v>
      </c>
      <c r="Q116">
        <f t="shared" si="7"/>
        <v>674</v>
      </c>
    </row>
    <row r="117" spans="1:17" x14ac:dyDescent="0.3">
      <c r="A117">
        <v>12</v>
      </c>
      <c r="B117">
        <v>150</v>
      </c>
      <c r="C117">
        <v>60</v>
      </c>
      <c r="D117">
        <f>Tabela559[[#This Row],[mediana]]-Tabela55[[#This Row],[turns]]</f>
        <v>48</v>
      </c>
      <c r="E117">
        <f>Tabela559[[#This Row],[turns]]-Tabela559[[#This Row],[mediana]]</f>
        <v>90</v>
      </c>
      <c r="G117" s="33">
        <v>-335</v>
      </c>
      <c r="H117" s="22">
        <v>809</v>
      </c>
      <c r="I117">
        <v>80</v>
      </c>
      <c r="J117">
        <f t="shared" si="4"/>
        <v>415</v>
      </c>
      <c r="K117">
        <f t="shared" si="5"/>
        <v>729</v>
      </c>
      <c r="M117">
        <v>5</v>
      </c>
      <c r="N117">
        <v>809</v>
      </c>
      <c r="O117">
        <v>135</v>
      </c>
      <c r="P117">
        <f t="shared" si="6"/>
        <v>130</v>
      </c>
      <c r="Q117">
        <f t="shared" si="7"/>
        <v>674</v>
      </c>
    </row>
    <row r="118" spans="1:17" x14ac:dyDescent="0.3">
      <c r="A118">
        <v>12</v>
      </c>
      <c r="B118">
        <v>150</v>
      </c>
      <c r="C118">
        <v>60</v>
      </c>
      <c r="D118">
        <f>Tabela559[[#This Row],[mediana]]-Tabela55[[#This Row],[turns]]</f>
        <v>48</v>
      </c>
      <c r="E118">
        <f>Tabela559[[#This Row],[turns]]-Tabela559[[#This Row],[mediana]]</f>
        <v>90</v>
      </c>
      <c r="G118" s="33">
        <v>-334</v>
      </c>
      <c r="H118" s="22">
        <v>809</v>
      </c>
      <c r="I118">
        <v>80</v>
      </c>
      <c r="J118">
        <f t="shared" si="4"/>
        <v>414</v>
      </c>
      <c r="K118">
        <f t="shared" si="5"/>
        <v>729</v>
      </c>
      <c r="M118">
        <v>5</v>
      </c>
      <c r="N118">
        <v>809</v>
      </c>
      <c r="O118">
        <v>135</v>
      </c>
      <c r="P118">
        <f t="shared" si="6"/>
        <v>130</v>
      </c>
      <c r="Q118">
        <f t="shared" si="7"/>
        <v>674</v>
      </c>
    </row>
    <row r="119" spans="1:17" x14ac:dyDescent="0.3">
      <c r="A119">
        <v>12</v>
      </c>
      <c r="B119">
        <v>150</v>
      </c>
      <c r="C119">
        <v>60</v>
      </c>
      <c r="D119">
        <f>Tabela559[[#This Row],[mediana]]-Tabela55[[#This Row],[turns]]</f>
        <v>48</v>
      </c>
      <c r="E119">
        <f>Tabela559[[#This Row],[turns]]-Tabela559[[#This Row],[mediana]]</f>
        <v>90</v>
      </c>
      <c r="G119" s="33">
        <v>-333</v>
      </c>
      <c r="H119" s="22">
        <v>806</v>
      </c>
      <c r="I119">
        <v>80</v>
      </c>
      <c r="J119">
        <f t="shared" si="4"/>
        <v>413</v>
      </c>
      <c r="K119">
        <f t="shared" si="5"/>
        <v>726</v>
      </c>
      <c r="M119">
        <v>5</v>
      </c>
      <c r="N119">
        <v>806</v>
      </c>
      <c r="O119">
        <v>135</v>
      </c>
      <c r="P119">
        <f t="shared" si="6"/>
        <v>130</v>
      </c>
      <c r="Q119">
        <f t="shared" si="7"/>
        <v>671</v>
      </c>
    </row>
    <row r="120" spans="1:17" x14ac:dyDescent="0.3">
      <c r="A120">
        <v>12</v>
      </c>
      <c r="B120">
        <v>150</v>
      </c>
      <c r="C120">
        <v>60</v>
      </c>
      <c r="D120">
        <f>Tabela559[[#This Row],[mediana]]-Tabela55[[#This Row],[turns]]</f>
        <v>48</v>
      </c>
      <c r="E120">
        <f>Tabela559[[#This Row],[turns]]-Tabela559[[#This Row],[mediana]]</f>
        <v>90</v>
      </c>
      <c r="G120" s="33">
        <v>-332</v>
      </c>
      <c r="H120" s="22">
        <v>805</v>
      </c>
      <c r="I120">
        <v>80</v>
      </c>
      <c r="J120">
        <f t="shared" si="4"/>
        <v>412</v>
      </c>
      <c r="K120">
        <f t="shared" si="5"/>
        <v>725</v>
      </c>
      <c r="M120">
        <v>5</v>
      </c>
      <c r="N120">
        <v>805</v>
      </c>
      <c r="O120">
        <v>135</v>
      </c>
      <c r="P120">
        <f t="shared" si="6"/>
        <v>130</v>
      </c>
      <c r="Q120">
        <f t="shared" si="7"/>
        <v>670</v>
      </c>
    </row>
    <row r="121" spans="1:17" x14ac:dyDescent="0.3">
      <c r="A121">
        <v>13</v>
      </c>
      <c r="B121">
        <v>150</v>
      </c>
      <c r="C121">
        <v>60</v>
      </c>
      <c r="D121">
        <f>Tabela559[[#This Row],[mediana]]-Tabela55[[#This Row],[turns]]</f>
        <v>47</v>
      </c>
      <c r="E121">
        <f>Tabela559[[#This Row],[turns]]-Tabela559[[#This Row],[mediana]]</f>
        <v>90</v>
      </c>
      <c r="G121" s="33">
        <v>-330</v>
      </c>
      <c r="H121" s="22">
        <v>805</v>
      </c>
      <c r="I121">
        <v>80</v>
      </c>
      <c r="J121">
        <f t="shared" si="4"/>
        <v>410</v>
      </c>
      <c r="K121">
        <f t="shared" si="5"/>
        <v>725</v>
      </c>
      <c r="M121">
        <v>5</v>
      </c>
      <c r="N121">
        <v>805</v>
      </c>
      <c r="O121">
        <v>135</v>
      </c>
      <c r="P121">
        <f t="shared" si="6"/>
        <v>130</v>
      </c>
      <c r="Q121">
        <f t="shared" si="7"/>
        <v>670</v>
      </c>
    </row>
    <row r="122" spans="1:17" x14ac:dyDescent="0.3">
      <c r="A122">
        <v>13</v>
      </c>
      <c r="B122">
        <v>150</v>
      </c>
      <c r="C122">
        <v>60</v>
      </c>
      <c r="D122">
        <f>Tabela559[[#This Row],[mediana]]-Tabela55[[#This Row],[turns]]</f>
        <v>47</v>
      </c>
      <c r="E122">
        <f>Tabela559[[#This Row],[turns]]-Tabela559[[#This Row],[mediana]]</f>
        <v>90</v>
      </c>
      <c r="G122" s="33">
        <v>-328</v>
      </c>
      <c r="H122" s="22">
        <v>805</v>
      </c>
      <c r="I122">
        <v>80</v>
      </c>
      <c r="J122">
        <f t="shared" si="4"/>
        <v>408</v>
      </c>
      <c r="K122">
        <f t="shared" si="5"/>
        <v>725</v>
      </c>
      <c r="M122">
        <v>5</v>
      </c>
      <c r="N122">
        <v>805</v>
      </c>
      <c r="O122">
        <v>135</v>
      </c>
      <c r="P122">
        <f t="shared" si="6"/>
        <v>130</v>
      </c>
      <c r="Q122">
        <f t="shared" si="7"/>
        <v>670</v>
      </c>
    </row>
    <row r="123" spans="1:17" x14ac:dyDescent="0.3">
      <c r="A123">
        <v>13</v>
      </c>
      <c r="B123">
        <v>149</v>
      </c>
      <c r="C123">
        <v>60</v>
      </c>
      <c r="D123">
        <f>Tabela559[[#This Row],[mediana]]-Tabela55[[#This Row],[turns]]</f>
        <v>47</v>
      </c>
      <c r="E123">
        <f>Tabela559[[#This Row],[turns]]-Tabela559[[#This Row],[mediana]]</f>
        <v>89</v>
      </c>
      <c r="G123" s="33">
        <v>-325</v>
      </c>
      <c r="H123" s="22">
        <v>804</v>
      </c>
      <c r="I123">
        <v>80</v>
      </c>
      <c r="J123">
        <f t="shared" si="4"/>
        <v>405</v>
      </c>
      <c r="K123">
        <f t="shared" si="5"/>
        <v>724</v>
      </c>
      <c r="M123">
        <v>5</v>
      </c>
      <c r="N123">
        <v>804</v>
      </c>
      <c r="O123">
        <v>135</v>
      </c>
      <c r="P123">
        <f t="shared" si="6"/>
        <v>130</v>
      </c>
      <c r="Q123">
        <f t="shared" si="7"/>
        <v>669</v>
      </c>
    </row>
    <row r="124" spans="1:17" x14ac:dyDescent="0.3">
      <c r="A124">
        <v>13</v>
      </c>
      <c r="B124">
        <v>149</v>
      </c>
      <c r="C124">
        <v>60</v>
      </c>
      <c r="D124">
        <f>Tabela559[[#This Row],[mediana]]-Tabela55[[#This Row],[turns]]</f>
        <v>47</v>
      </c>
      <c r="E124">
        <f>Tabela559[[#This Row],[turns]]-Tabela559[[#This Row],[mediana]]</f>
        <v>89</v>
      </c>
      <c r="G124" s="33">
        <v>-324</v>
      </c>
      <c r="H124" s="22">
        <v>803</v>
      </c>
      <c r="I124">
        <v>80</v>
      </c>
      <c r="J124">
        <f t="shared" si="4"/>
        <v>404</v>
      </c>
      <c r="K124">
        <f t="shared" si="5"/>
        <v>723</v>
      </c>
      <c r="M124">
        <v>5</v>
      </c>
      <c r="N124">
        <v>803</v>
      </c>
      <c r="O124">
        <v>135</v>
      </c>
      <c r="P124">
        <f t="shared" si="6"/>
        <v>130</v>
      </c>
      <c r="Q124">
        <f t="shared" si="7"/>
        <v>668</v>
      </c>
    </row>
    <row r="125" spans="1:17" x14ac:dyDescent="0.3">
      <c r="A125">
        <v>13</v>
      </c>
      <c r="B125">
        <v>149</v>
      </c>
      <c r="C125">
        <v>60</v>
      </c>
      <c r="D125">
        <f>Tabela559[[#This Row],[mediana]]-Tabela55[[#This Row],[turns]]</f>
        <v>47</v>
      </c>
      <c r="E125">
        <f>Tabela559[[#This Row],[turns]]-Tabela559[[#This Row],[mediana]]</f>
        <v>89</v>
      </c>
      <c r="G125" s="33">
        <v>-324</v>
      </c>
      <c r="H125" s="22">
        <v>801</v>
      </c>
      <c r="I125">
        <v>80</v>
      </c>
      <c r="J125">
        <f t="shared" si="4"/>
        <v>404</v>
      </c>
      <c r="K125">
        <f t="shared" si="5"/>
        <v>721</v>
      </c>
      <c r="M125">
        <v>5</v>
      </c>
      <c r="N125">
        <v>801</v>
      </c>
      <c r="O125">
        <v>135</v>
      </c>
      <c r="P125">
        <f t="shared" si="6"/>
        <v>130</v>
      </c>
      <c r="Q125">
        <f t="shared" si="7"/>
        <v>666</v>
      </c>
    </row>
    <row r="126" spans="1:17" x14ac:dyDescent="0.3">
      <c r="A126">
        <v>13</v>
      </c>
      <c r="B126">
        <v>149</v>
      </c>
      <c r="C126">
        <v>60</v>
      </c>
      <c r="D126">
        <f>Tabela559[[#This Row],[mediana]]-Tabela55[[#This Row],[turns]]</f>
        <v>47</v>
      </c>
      <c r="E126">
        <f>Tabela559[[#This Row],[turns]]-Tabela559[[#This Row],[mediana]]</f>
        <v>89</v>
      </c>
      <c r="G126" s="33">
        <v>-323</v>
      </c>
      <c r="H126" s="22">
        <v>797</v>
      </c>
      <c r="I126">
        <v>80</v>
      </c>
      <c r="J126">
        <f t="shared" si="4"/>
        <v>403</v>
      </c>
      <c r="K126">
        <f t="shared" si="5"/>
        <v>717</v>
      </c>
      <c r="M126">
        <v>5</v>
      </c>
      <c r="N126">
        <v>801</v>
      </c>
      <c r="O126">
        <v>135</v>
      </c>
      <c r="P126">
        <f t="shared" si="6"/>
        <v>130</v>
      </c>
      <c r="Q126">
        <f t="shared" si="7"/>
        <v>666</v>
      </c>
    </row>
    <row r="127" spans="1:17" x14ac:dyDescent="0.3">
      <c r="A127">
        <v>13</v>
      </c>
      <c r="B127">
        <v>149</v>
      </c>
      <c r="C127">
        <v>60</v>
      </c>
      <c r="D127">
        <f>Tabela559[[#This Row],[mediana]]-Tabela55[[#This Row],[turns]]</f>
        <v>47</v>
      </c>
      <c r="E127">
        <f>Tabela559[[#This Row],[turns]]-Tabela559[[#This Row],[mediana]]</f>
        <v>89</v>
      </c>
      <c r="G127" s="33">
        <v>-322</v>
      </c>
      <c r="H127" s="22">
        <v>795</v>
      </c>
      <c r="I127">
        <v>80</v>
      </c>
      <c r="J127">
        <f t="shared" si="4"/>
        <v>402</v>
      </c>
      <c r="K127">
        <f t="shared" si="5"/>
        <v>715</v>
      </c>
      <c r="M127">
        <v>6</v>
      </c>
      <c r="N127">
        <v>797</v>
      </c>
      <c r="O127">
        <v>135</v>
      </c>
      <c r="P127">
        <f t="shared" si="6"/>
        <v>129</v>
      </c>
      <c r="Q127">
        <f t="shared" si="7"/>
        <v>662</v>
      </c>
    </row>
    <row r="128" spans="1:17" x14ac:dyDescent="0.3">
      <c r="A128">
        <v>13</v>
      </c>
      <c r="B128">
        <v>149</v>
      </c>
      <c r="C128">
        <v>60</v>
      </c>
      <c r="D128">
        <f>Tabela559[[#This Row],[mediana]]-Tabela55[[#This Row],[turns]]</f>
        <v>47</v>
      </c>
      <c r="E128">
        <f>Tabela559[[#This Row],[turns]]-Tabela559[[#This Row],[mediana]]</f>
        <v>89</v>
      </c>
      <c r="G128" s="33">
        <v>-322</v>
      </c>
      <c r="H128" s="22">
        <v>794</v>
      </c>
      <c r="I128">
        <v>80</v>
      </c>
      <c r="J128">
        <f t="shared" si="4"/>
        <v>402</v>
      </c>
      <c r="K128">
        <f t="shared" si="5"/>
        <v>714</v>
      </c>
      <c r="M128">
        <v>6</v>
      </c>
      <c r="N128">
        <v>795</v>
      </c>
      <c r="O128">
        <v>135</v>
      </c>
      <c r="P128">
        <f t="shared" si="6"/>
        <v>129</v>
      </c>
      <c r="Q128">
        <f t="shared" si="7"/>
        <v>660</v>
      </c>
    </row>
    <row r="129" spans="1:17" x14ac:dyDescent="0.3">
      <c r="A129">
        <v>13</v>
      </c>
      <c r="B129">
        <v>149</v>
      </c>
      <c r="C129">
        <v>60</v>
      </c>
      <c r="D129">
        <f>Tabela559[[#This Row],[mediana]]-Tabela55[[#This Row],[turns]]</f>
        <v>47</v>
      </c>
      <c r="E129">
        <f>Tabela559[[#This Row],[turns]]-Tabela559[[#This Row],[mediana]]</f>
        <v>89</v>
      </c>
      <c r="G129" s="33">
        <v>-322</v>
      </c>
      <c r="H129" s="22">
        <v>789</v>
      </c>
      <c r="I129">
        <v>80</v>
      </c>
      <c r="J129">
        <f t="shared" si="4"/>
        <v>402</v>
      </c>
      <c r="K129">
        <f t="shared" si="5"/>
        <v>709</v>
      </c>
      <c r="M129">
        <v>6</v>
      </c>
      <c r="N129">
        <v>794</v>
      </c>
      <c r="O129">
        <v>135</v>
      </c>
      <c r="P129">
        <f t="shared" si="6"/>
        <v>129</v>
      </c>
      <c r="Q129">
        <f t="shared" si="7"/>
        <v>659</v>
      </c>
    </row>
    <row r="130" spans="1:17" x14ac:dyDescent="0.3">
      <c r="A130">
        <v>13</v>
      </c>
      <c r="B130">
        <v>149</v>
      </c>
      <c r="C130">
        <v>60</v>
      </c>
      <c r="D130">
        <f>Tabela559[[#This Row],[mediana]]-Tabela55[[#This Row],[turns]]</f>
        <v>47</v>
      </c>
      <c r="E130">
        <f>Tabela559[[#This Row],[turns]]-Tabela559[[#This Row],[mediana]]</f>
        <v>89</v>
      </c>
      <c r="G130" s="33">
        <v>-321</v>
      </c>
      <c r="H130" s="22">
        <v>788</v>
      </c>
      <c r="I130">
        <v>80</v>
      </c>
      <c r="J130">
        <f t="shared" si="4"/>
        <v>401</v>
      </c>
      <c r="K130">
        <f t="shared" si="5"/>
        <v>708</v>
      </c>
      <c r="M130">
        <v>6</v>
      </c>
      <c r="N130">
        <v>789</v>
      </c>
      <c r="O130">
        <v>135</v>
      </c>
      <c r="P130">
        <f t="shared" si="6"/>
        <v>129</v>
      </c>
      <c r="Q130">
        <f t="shared" si="7"/>
        <v>654</v>
      </c>
    </row>
    <row r="131" spans="1:17" x14ac:dyDescent="0.3">
      <c r="A131">
        <v>13</v>
      </c>
      <c r="B131">
        <v>149</v>
      </c>
      <c r="C131">
        <v>60</v>
      </c>
      <c r="D131">
        <f>Tabela559[[#This Row],[mediana]]-Tabela55[[#This Row],[turns]]</f>
        <v>47</v>
      </c>
      <c r="E131">
        <f>Tabela559[[#This Row],[turns]]-Tabela559[[#This Row],[mediana]]</f>
        <v>89</v>
      </c>
      <c r="G131" s="33">
        <v>-320</v>
      </c>
      <c r="H131" s="22">
        <v>787</v>
      </c>
      <c r="I131">
        <v>80</v>
      </c>
      <c r="J131">
        <f t="shared" ref="J131:J194" si="8">I131-G131</f>
        <v>400</v>
      </c>
      <c r="K131">
        <f t="shared" ref="K131:K194" si="9">H131-I131</f>
        <v>707</v>
      </c>
      <c r="M131">
        <v>6</v>
      </c>
      <c r="N131">
        <v>788</v>
      </c>
      <c r="O131">
        <v>135</v>
      </c>
      <c r="P131">
        <f t="shared" si="6"/>
        <v>129</v>
      </c>
      <c r="Q131">
        <f t="shared" si="7"/>
        <v>653</v>
      </c>
    </row>
    <row r="132" spans="1:17" x14ac:dyDescent="0.3">
      <c r="A132">
        <v>13</v>
      </c>
      <c r="B132">
        <v>148</v>
      </c>
      <c r="C132">
        <v>60</v>
      </c>
      <c r="D132">
        <f>Tabela559[[#This Row],[mediana]]-Tabela55[[#This Row],[turns]]</f>
        <v>47</v>
      </c>
      <c r="E132">
        <f>Tabela559[[#This Row],[turns]]-Tabela559[[#This Row],[mediana]]</f>
        <v>88</v>
      </c>
      <c r="G132" s="33">
        <v>-319</v>
      </c>
      <c r="H132" s="22">
        <v>782</v>
      </c>
      <c r="I132">
        <v>80</v>
      </c>
      <c r="J132">
        <f t="shared" si="8"/>
        <v>399</v>
      </c>
      <c r="K132">
        <f t="shared" si="9"/>
        <v>702</v>
      </c>
      <c r="M132">
        <v>6</v>
      </c>
      <c r="N132">
        <v>787</v>
      </c>
      <c r="O132">
        <v>135</v>
      </c>
      <c r="P132">
        <f t="shared" ref="P132:P195" si="10">O132-M132</f>
        <v>129</v>
      </c>
      <c r="Q132">
        <f t="shared" ref="Q132:Q195" si="11">N132-O132</f>
        <v>652</v>
      </c>
    </row>
    <row r="133" spans="1:17" x14ac:dyDescent="0.3">
      <c r="A133">
        <v>13</v>
      </c>
      <c r="B133">
        <v>148</v>
      </c>
      <c r="C133">
        <v>60</v>
      </c>
      <c r="D133">
        <f>Tabela559[[#This Row],[mediana]]-Tabela55[[#This Row],[turns]]</f>
        <v>47</v>
      </c>
      <c r="E133">
        <f>Tabela559[[#This Row],[turns]]-Tabela559[[#This Row],[mediana]]</f>
        <v>88</v>
      </c>
      <c r="G133" s="33">
        <v>-318</v>
      </c>
      <c r="H133" s="22">
        <v>780</v>
      </c>
      <c r="I133">
        <v>80</v>
      </c>
      <c r="J133">
        <f t="shared" si="8"/>
        <v>398</v>
      </c>
      <c r="K133">
        <f t="shared" si="9"/>
        <v>700</v>
      </c>
      <c r="M133">
        <v>6</v>
      </c>
      <c r="N133">
        <v>782</v>
      </c>
      <c r="O133">
        <v>135</v>
      </c>
      <c r="P133">
        <f t="shared" si="10"/>
        <v>129</v>
      </c>
      <c r="Q133">
        <f t="shared" si="11"/>
        <v>647</v>
      </c>
    </row>
    <row r="134" spans="1:17" x14ac:dyDescent="0.3">
      <c r="A134">
        <v>13</v>
      </c>
      <c r="B134">
        <v>148</v>
      </c>
      <c r="C134">
        <v>60</v>
      </c>
      <c r="D134">
        <f>Tabela559[[#This Row],[mediana]]-Tabela55[[#This Row],[turns]]</f>
        <v>47</v>
      </c>
      <c r="E134">
        <f>Tabela559[[#This Row],[turns]]-Tabela559[[#This Row],[mediana]]</f>
        <v>88</v>
      </c>
      <c r="G134" s="33">
        <v>-317</v>
      </c>
      <c r="H134" s="22">
        <v>780</v>
      </c>
      <c r="I134">
        <v>80</v>
      </c>
      <c r="J134">
        <f t="shared" si="8"/>
        <v>397</v>
      </c>
      <c r="K134">
        <f t="shared" si="9"/>
        <v>700</v>
      </c>
      <c r="M134">
        <v>6</v>
      </c>
      <c r="N134">
        <v>780</v>
      </c>
      <c r="O134">
        <v>135</v>
      </c>
      <c r="P134">
        <f t="shared" si="10"/>
        <v>129</v>
      </c>
      <c r="Q134">
        <f t="shared" si="11"/>
        <v>645</v>
      </c>
    </row>
    <row r="135" spans="1:17" x14ac:dyDescent="0.3">
      <c r="A135">
        <v>13</v>
      </c>
      <c r="B135">
        <v>147</v>
      </c>
      <c r="C135">
        <v>60</v>
      </c>
      <c r="D135">
        <f>Tabela559[[#This Row],[mediana]]-Tabela55[[#This Row],[turns]]</f>
        <v>47</v>
      </c>
      <c r="E135">
        <f>Tabela559[[#This Row],[turns]]-Tabela559[[#This Row],[mediana]]</f>
        <v>87</v>
      </c>
      <c r="G135" s="33">
        <v>-315</v>
      </c>
      <c r="H135" s="22">
        <v>779</v>
      </c>
      <c r="I135">
        <v>80</v>
      </c>
      <c r="J135">
        <f t="shared" si="8"/>
        <v>395</v>
      </c>
      <c r="K135">
        <f t="shared" si="9"/>
        <v>699</v>
      </c>
      <c r="M135">
        <v>6</v>
      </c>
      <c r="N135">
        <v>780</v>
      </c>
      <c r="O135">
        <v>135</v>
      </c>
      <c r="P135">
        <f t="shared" si="10"/>
        <v>129</v>
      </c>
      <c r="Q135">
        <f t="shared" si="11"/>
        <v>645</v>
      </c>
    </row>
    <row r="136" spans="1:17" x14ac:dyDescent="0.3">
      <c r="A136">
        <v>13</v>
      </c>
      <c r="B136">
        <v>147</v>
      </c>
      <c r="C136">
        <v>60</v>
      </c>
      <c r="D136">
        <f>Tabela559[[#This Row],[mediana]]-Tabela55[[#This Row],[turns]]</f>
        <v>47</v>
      </c>
      <c r="E136">
        <f>Tabela559[[#This Row],[turns]]-Tabela559[[#This Row],[mediana]]</f>
        <v>87</v>
      </c>
      <c r="G136" s="33">
        <v>-311</v>
      </c>
      <c r="H136" s="22">
        <v>777</v>
      </c>
      <c r="I136">
        <v>80</v>
      </c>
      <c r="J136">
        <f t="shared" si="8"/>
        <v>391</v>
      </c>
      <c r="K136">
        <f t="shared" si="9"/>
        <v>697</v>
      </c>
      <c r="M136">
        <v>6</v>
      </c>
      <c r="N136">
        <v>779</v>
      </c>
      <c r="O136">
        <v>135</v>
      </c>
      <c r="P136">
        <f t="shared" si="10"/>
        <v>129</v>
      </c>
      <c r="Q136">
        <f t="shared" si="11"/>
        <v>644</v>
      </c>
    </row>
    <row r="137" spans="1:17" x14ac:dyDescent="0.3">
      <c r="A137">
        <v>13</v>
      </c>
      <c r="B137">
        <v>147</v>
      </c>
      <c r="C137">
        <v>60</v>
      </c>
      <c r="D137">
        <f>Tabela559[[#This Row],[mediana]]-Tabela55[[#This Row],[turns]]</f>
        <v>47</v>
      </c>
      <c r="E137">
        <f>Tabela559[[#This Row],[turns]]-Tabela559[[#This Row],[mediana]]</f>
        <v>87</v>
      </c>
      <c r="G137" s="33">
        <v>-311</v>
      </c>
      <c r="H137" s="22">
        <v>777</v>
      </c>
      <c r="I137">
        <v>80</v>
      </c>
      <c r="J137">
        <f t="shared" si="8"/>
        <v>391</v>
      </c>
      <c r="K137">
        <f t="shared" si="9"/>
        <v>697</v>
      </c>
      <c r="M137">
        <v>6</v>
      </c>
      <c r="N137">
        <v>777</v>
      </c>
      <c r="O137">
        <v>135</v>
      </c>
      <c r="P137">
        <f t="shared" si="10"/>
        <v>129</v>
      </c>
      <c r="Q137">
        <f t="shared" si="11"/>
        <v>642</v>
      </c>
    </row>
    <row r="138" spans="1:17" x14ac:dyDescent="0.3">
      <c r="A138">
        <v>13</v>
      </c>
      <c r="B138">
        <v>147</v>
      </c>
      <c r="C138">
        <v>60</v>
      </c>
      <c r="D138">
        <f>Tabela559[[#This Row],[mediana]]-Tabela55[[#This Row],[turns]]</f>
        <v>47</v>
      </c>
      <c r="E138">
        <f>Tabela559[[#This Row],[turns]]-Tabela559[[#This Row],[mediana]]</f>
        <v>87</v>
      </c>
      <c r="G138" s="33">
        <v>-308</v>
      </c>
      <c r="H138" s="22">
        <v>777</v>
      </c>
      <c r="I138">
        <v>80</v>
      </c>
      <c r="J138">
        <f t="shared" si="8"/>
        <v>388</v>
      </c>
      <c r="K138">
        <f t="shared" si="9"/>
        <v>697</v>
      </c>
      <c r="M138">
        <v>6</v>
      </c>
      <c r="N138">
        <v>777</v>
      </c>
      <c r="O138">
        <v>135</v>
      </c>
      <c r="P138">
        <f t="shared" si="10"/>
        <v>129</v>
      </c>
      <c r="Q138">
        <f t="shared" si="11"/>
        <v>642</v>
      </c>
    </row>
    <row r="139" spans="1:17" x14ac:dyDescent="0.3">
      <c r="A139">
        <v>14</v>
      </c>
      <c r="B139">
        <v>147</v>
      </c>
      <c r="C139">
        <v>60</v>
      </c>
      <c r="D139">
        <f>Tabela559[[#This Row],[mediana]]-Tabela55[[#This Row],[turns]]</f>
        <v>46</v>
      </c>
      <c r="E139">
        <f>Tabela559[[#This Row],[turns]]-Tabela559[[#This Row],[mediana]]</f>
        <v>87</v>
      </c>
      <c r="G139" s="33">
        <v>-308</v>
      </c>
      <c r="H139" s="22">
        <v>774</v>
      </c>
      <c r="I139">
        <v>80</v>
      </c>
      <c r="J139">
        <f t="shared" si="8"/>
        <v>388</v>
      </c>
      <c r="K139">
        <f t="shared" si="9"/>
        <v>694</v>
      </c>
      <c r="M139">
        <v>6</v>
      </c>
      <c r="N139">
        <v>777</v>
      </c>
      <c r="O139">
        <v>135</v>
      </c>
      <c r="P139">
        <f t="shared" si="10"/>
        <v>129</v>
      </c>
      <c r="Q139">
        <f t="shared" si="11"/>
        <v>642</v>
      </c>
    </row>
    <row r="140" spans="1:17" x14ac:dyDescent="0.3">
      <c r="A140">
        <v>14</v>
      </c>
      <c r="B140">
        <v>147</v>
      </c>
      <c r="C140">
        <v>60</v>
      </c>
      <c r="D140">
        <f>Tabela559[[#This Row],[mediana]]-Tabela55[[#This Row],[turns]]</f>
        <v>46</v>
      </c>
      <c r="E140">
        <f>Tabela559[[#This Row],[turns]]-Tabela559[[#This Row],[mediana]]</f>
        <v>87</v>
      </c>
      <c r="G140" s="33">
        <v>-308</v>
      </c>
      <c r="H140" s="22">
        <v>773</v>
      </c>
      <c r="I140">
        <v>80</v>
      </c>
      <c r="J140">
        <f t="shared" si="8"/>
        <v>388</v>
      </c>
      <c r="K140">
        <f t="shared" si="9"/>
        <v>693</v>
      </c>
      <c r="M140">
        <v>6</v>
      </c>
      <c r="N140">
        <v>774</v>
      </c>
      <c r="O140">
        <v>135</v>
      </c>
      <c r="P140">
        <f t="shared" si="10"/>
        <v>129</v>
      </c>
      <c r="Q140">
        <f t="shared" si="11"/>
        <v>639</v>
      </c>
    </row>
    <row r="141" spans="1:17" x14ac:dyDescent="0.3">
      <c r="A141">
        <v>14</v>
      </c>
      <c r="B141">
        <v>147</v>
      </c>
      <c r="C141">
        <v>60</v>
      </c>
      <c r="D141">
        <f>Tabela559[[#This Row],[mediana]]-Tabela55[[#This Row],[turns]]</f>
        <v>46</v>
      </c>
      <c r="E141">
        <f>Tabela559[[#This Row],[turns]]-Tabela559[[#This Row],[mediana]]</f>
        <v>87</v>
      </c>
      <c r="G141" s="33">
        <v>-308</v>
      </c>
      <c r="H141" s="22">
        <v>772</v>
      </c>
      <c r="I141">
        <v>80</v>
      </c>
      <c r="J141">
        <f t="shared" si="8"/>
        <v>388</v>
      </c>
      <c r="K141">
        <f t="shared" si="9"/>
        <v>692</v>
      </c>
      <c r="M141">
        <v>6</v>
      </c>
      <c r="N141">
        <v>773</v>
      </c>
      <c r="O141">
        <v>135</v>
      </c>
      <c r="P141">
        <f t="shared" si="10"/>
        <v>129</v>
      </c>
      <c r="Q141">
        <f t="shared" si="11"/>
        <v>638</v>
      </c>
    </row>
    <row r="142" spans="1:17" x14ac:dyDescent="0.3">
      <c r="A142">
        <v>14</v>
      </c>
      <c r="B142">
        <v>146</v>
      </c>
      <c r="C142">
        <v>60</v>
      </c>
      <c r="D142">
        <f>Tabela559[[#This Row],[mediana]]-Tabela55[[#This Row],[turns]]</f>
        <v>46</v>
      </c>
      <c r="E142">
        <f>Tabela559[[#This Row],[turns]]-Tabela559[[#This Row],[mediana]]</f>
        <v>86</v>
      </c>
      <c r="G142" s="33">
        <v>-307</v>
      </c>
      <c r="H142" s="22">
        <v>772</v>
      </c>
      <c r="I142">
        <v>80</v>
      </c>
      <c r="J142">
        <f t="shared" si="8"/>
        <v>387</v>
      </c>
      <c r="K142">
        <f t="shared" si="9"/>
        <v>692</v>
      </c>
      <c r="M142">
        <v>6</v>
      </c>
      <c r="N142">
        <v>772</v>
      </c>
      <c r="O142">
        <v>135</v>
      </c>
      <c r="P142">
        <f t="shared" si="10"/>
        <v>129</v>
      </c>
      <c r="Q142">
        <f t="shared" si="11"/>
        <v>637</v>
      </c>
    </row>
    <row r="143" spans="1:17" x14ac:dyDescent="0.3">
      <c r="A143">
        <v>14</v>
      </c>
      <c r="B143">
        <v>146</v>
      </c>
      <c r="C143">
        <v>60</v>
      </c>
      <c r="D143">
        <f>Tabela559[[#This Row],[mediana]]-Tabela55[[#This Row],[turns]]</f>
        <v>46</v>
      </c>
      <c r="E143">
        <f>Tabela559[[#This Row],[turns]]-Tabela559[[#This Row],[mediana]]</f>
        <v>86</v>
      </c>
      <c r="G143" s="33">
        <v>-304</v>
      </c>
      <c r="H143" s="22">
        <v>772</v>
      </c>
      <c r="I143">
        <v>80</v>
      </c>
      <c r="J143">
        <f t="shared" si="8"/>
        <v>384</v>
      </c>
      <c r="K143">
        <f t="shared" si="9"/>
        <v>692</v>
      </c>
      <c r="M143">
        <v>6</v>
      </c>
      <c r="N143">
        <v>772</v>
      </c>
      <c r="O143">
        <v>135</v>
      </c>
      <c r="P143">
        <f t="shared" si="10"/>
        <v>129</v>
      </c>
      <c r="Q143">
        <f t="shared" si="11"/>
        <v>637</v>
      </c>
    </row>
    <row r="144" spans="1:17" x14ac:dyDescent="0.3">
      <c r="A144">
        <v>14</v>
      </c>
      <c r="B144">
        <v>146</v>
      </c>
      <c r="C144">
        <v>60</v>
      </c>
      <c r="D144">
        <f>Tabela559[[#This Row],[mediana]]-Tabela55[[#This Row],[turns]]</f>
        <v>46</v>
      </c>
      <c r="E144">
        <f>Tabela559[[#This Row],[turns]]-Tabela559[[#This Row],[mediana]]</f>
        <v>86</v>
      </c>
      <c r="G144" s="33">
        <v>-301</v>
      </c>
      <c r="H144" s="22">
        <v>768</v>
      </c>
      <c r="I144">
        <v>80</v>
      </c>
      <c r="J144">
        <f t="shared" si="8"/>
        <v>381</v>
      </c>
      <c r="K144">
        <f t="shared" si="9"/>
        <v>688</v>
      </c>
      <c r="M144">
        <v>6</v>
      </c>
      <c r="N144">
        <v>772</v>
      </c>
      <c r="O144">
        <v>135</v>
      </c>
      <c r="P144">
        <f t="shared" si="10"/>
        <v>129</v>
      </c>
      <c r="Q144">
        <f t="shared" si="11"/>
        <v>637</v>
      </c>
    </row>
    <row r="145" spans="1:17" x14ac:dyDescent="0.3">
      <c r="A145">
        <v>14</v>
      </c>
      <c r="B145">
        <v>146</v>
      </c>
      <c r="C145">
        <v>60</v>
      </c>
      <c r="D145">
        <f>Tabela559[[#This Row],[mediana]]-Tabela55[[#This Row],[turns]]</f>
        <v>46</v>
      </c>
      <c r="E145">
        <f>Tabela559[[#This Row],[turns]]-Tabela559[[#This Row],[mediana]]</f>
        <v>86</v>
      </c>
      <c r="G145" s="33">
        <v>-301</v>
      </c>
      <c r="H145" s="22">
        <v>767</v>
      </c>
      <c r="I145">
        <v>80</v>
      </c>
      <c r="J145">
        <f t="shared" si="8"/>
        <v>381</v>
      </c>
      <c r="K145">
        <f t="shared" si="9"/>
        <v>687</v>
      </c>
      <c r="M145">
        <v>6</v>
      </c>
      <c r="N145">
        <v>768</v>
      </c>
      <c r="O145">
        <v>135</v>
      </c>
      <c r="P145">
        <f t="shared" si="10"/>
        <v>129</v>
      </c>
      <c r="Q145">
        <f t="shared" si="11"/>
        <v>633</v>
      </c>
    </row>
    <row r="146" spans="1:17" x14ac:dyDescent="0.3">
      <c r="A146">
        <v>14</v>
      </c>
      <c r="B146">
        <v>146</v>
      </c>
      <c r="C146">
        <v>60</v>
      </c>
      <c r="D146">
        <f>Tabela559[[#This Row],[mediana]]-Tabela55[[#This Row],[turns]]</f>
        <v>46</v>
      </c>
      <c r="E146">
        <f>Tabela559[[#This Row],[turns]]-Tabela559[[#This Row],[mediana]]</f>
        <v>86</v>
      </c>
      <c r="G146" s="33">
        <v>-300</v>
      </c>
      <c r="H146" s="22">
        <v>767</v>
      </c>
      <c r="I146">
        <v>80</v>
      </c>
      <c r="J146">
        <f t="shared" si="8"/>
        <v>380</v>
      </c>
      <c r="K146">
        <f t="shared" si="9"/>
        <v>687</v>
      </c>
      <c r="M146">
        <v>6</v>
      </c>
      <c r="N146">
        <v>767</v>
      </c>
      <c r="O146">
        <v>135</v>
      </c>
      <c r="P146">
        <f t="shared" si="10"/>
        <v>129</v>
      </c>
      <c r="Q146">
        <f t="shared" si="11"/>
        <v>632</v>
      </c>
    </row>
    <row r="147" spans="1:17" x14ac:dyDescent="0.3">
      <c r="A147">
        <v>14</v>
      </c>
      <c r="B147">
        <v>145</v>
      </c>
      <c r="C147">
        <v>60</v>
      </c>
      <c r="D147">
        <f>Tabela559[[#This Row],[mediana]]-Tabela55[[#This Row],[turns]]</f>
        <v>46</v>
      </c>
      <c r="E147">
        <f>Tabela559[[#This Row],[turns]]-Tabela559[[#This Row],[mediana]]</f>
        <v>85</v>
      </c>
      <c r="G147" s="33">
        <v>-300</v>
      </c>
      <c r="H147" s="22">
        <v>766</v>
      </c>
      <c r="I147">
        <v>80</v>
      </c>
      <c r="J147">
        <f t="shared" si="8"/>
        <v>380</v>
      </c>
      <c r="K147">
        <f t="shared" si="9"/>
        <v>686</v>
      </c>
      <c r="M147">
        <v>6</v>
      </c>
      <c r="N147">
        <v>767</v>
      </c>
      <c r="O147">
        <v>135</v>
      </c>
      <c r="P147">
        <f t="shared" si="10"/>
        <v>129</v>
      </c>
      <c r="Q147">
        <f t="shared" si="11"/>
        <v>632</v>
      </c>
    </row>
    <row r="148" spans="1:17" x14ac:dyDescent="0.3">
      <c r="A148">
        <v>14</v>
      </c>
      <c r="B148">
        <v>145</v>
      </c>
      <c r="C148">
        <v>60</v>
      </c>
      <c r="D148">
        <f>Tabela559[[#This Row],[mediana]]-Tabela55[[#This Row],[turns]]</f>
        <v>46</v>
      </c>
      <c r="E148">
        <f>Tabela559[[#This Row],[turns]]-Tabela559[[#This Row],[mediana]]</f>
        <v>85</v>
      </c>
      <c r="G148" s="33">
        <v>-300</v>
      </c>
      <c r="H148" s="22">
        <v>764</v>
      </c>
      <c r="I148">
        <v>80</v>
      </c>
      <c r="J148">
        <f t="shared" si="8"/>
        <v>380</v>
      </c>
      <c r="K148">
        <f t="shared" si="9"/>
        <v>684</v>
      </c>
      <c r="M148">
        <v>6</v>
      </c>
      <c r="N148">
        <v>766</v>
      </c>
      <c r="O148">
        <v>135</v>
      </c>
      <c r="P148">
        <f t="shared" si="10"/>
        <v>129</v>
      </c>
      <c r="Q148">
        <f t="shared" si="11"/>
        <v>631</v>
      </c>
    </row>
    <row r="149" spans="1:17" x14ac:dyDescent="0.3">
      <c r="A149">
        <v>14</v>
      </c>
      <c r="B149">
        <v>145</v>
      </c>
      <c r="C149">
        <v>60</v>
      </c>
      <c r="D149">
        <f>Tabela559[[#This Row],[mediana]]-Tabela55[[#This Row],[turns]]</f>
        <v>46</v>
      </c>
      <c r="E149">
        <f>Tabela559[[#This Row],[turns]]-Tabela559[[#This Row],[mediana]]</f>
        <v>85</v>
      </c>
      <c r="G149" s="33">
        <v>-300</v>
      </c>
      <c r="H149" s="22">
        <v>763</v>
      </c>
      <c r="I149">
        <v>80</v>
      </c>
      <c r="J149">
        <f t="shared" si="8"/>
        <v>380</v>
      </c>
      <c r="K149">
        <f t="shared" si="9"/>
        <v>683</v>
      </c>
      <c r="M149">
        <v>6</v>
      </c>
      <c r="N149">
        <v>764</v>
      </c>
      <c r="O149">
        <v>135</v>
      </c>
      <c r="P149">
        <f t="shared" si="10"/>
        <v>129</v>
      </c>
      <c r="Q149">
        <f t="shared" si="11"/>
        <v>629</v>
      </c>
    </row>
    <row r="150" spans="1:17" x14ac:dyDescent="0.3">
      <c r="A150">
        <v>15</v>
      </c>
      <c r="B150">
        <v>145</v>
      </c>
      <c r="C150">
        <v>60</v>
      </c>
      <c r="D150">
        <f>Tabela559[[#This Row],[mediana]]-Tabela55[[#This Row],[turns]]</f>
        <v>45</v>
      </c>
      <c r="E150">
        <f>Tabela559[[#This Row],[turns]]-Tabela559[[#This Row],[mediana]]</f>
        <v>85</v>
      </c>
      <c r="G150" s="33">
        <v>-300</v>
      </c>
      <c r="H150" s="22">
        <v>763</v>
      </c>
      <c r="I150">
        <v>80</v>
      </c>
      <c r="J150">
        <f t="shared" si="8"/>
        <v>380</v>
      </c>
      <c r="K150">
        <f t="shared" si="9"/>
        <v>683</v>
      </c>
      <c r="M150">
        <v>6</v>
      </c>
      <c r="N150">
        <v>763</v>
      </c>
      <c r="O150">
        <v>135</v>
      </c>
      <c r="P150">
        <f t="shared" si="10"/>
        <v>129</v>
      </c>
      <c r="Q150">
        <f t="shared" si="11"/>
        <v>628</v>
      </c>
    </row>
    <row r="151" spans="1:17" x14ac:dyDescent="0.3">
      <c r="A151">
        <v>15</v>
      </c>
      <c r="B151">
        <v>145</v>
      </c>
      <c r="C151">
        <v>60</v>
      </c>
      <c r="D151">
        <f>Tabela559[[#This Row],[mediana]]-Tabela55[[#This Row],[turns]]</f>
        <v>45</v>
      </c>
      <c r="E151">
        <f>Tabela559[[#This Row],[turns]]-Tabela559[[#This Row],[mediana]]</f>
        <v>85</v>
      </c>
      <c r="G151" s="33">
        <v>-298</v>
      </c>
      <c r="H151" s="22">
        <v>762</v>
      </c>
      <c r="I151">
        <v>80</v>
      </c>
      <c r="J151">
        <f t="shared" si="8"/>
        <v>378</v>
      </c>
      <c r="K151">
        <f t="shared" si="9"/>
        <v>682</v>
      </c>
      <c r="M151">
        <v>6</v>
      </c>
      <c r="N151">
        <v>763</v>
      </c>
      <c r="O151">
        <v>135</v>
      </c>
      <c r="P151">
        <f t="shared" si="10"/>
        <v>129</v>
      </c>
      <c r="Q151">
        <f t="shared" si="11"/>
        <v>628</v>
      </c>
    </row>
    <row r="152" spans="1:17" x14ac:dyDescent="0.3">
      <c r="A152">
        <v>15</v>
      </c>
      <c r="B152">
        <v>145</v>
      </c>
      <c r="C152">
        <v>60</v>
      </c>
      <c r="D152">
        <f>Tabela559[[#This Row],[mediana]]-Tabela55[[#This Row],[turns]]</f>
        <v>45</v>
      </c>
      <c r="E152">
        <f>Tabela559[[#This Row],[turns]]-Tabela559[[#This Row],[mediana]]</f>
        <v>85</v>
      </c>
      <c r="G152" s="33">
        <v>-298</v>
      </c>
      <c r="H152" s="22">
        <v>760</v>
      </c>
      <c r="I152">
        <v>80</v>
      </c>
      <c r="J152">
        <f t="shared" si="8"/>
        <v>378</v>
      </c>
      <c r="K152">
        <f t="shared" si="9"/>
        <v>680</v>
      </c>
      <c r="M152">
        <v>6</v>
      </c>
      <c r="N152">
        <v>762</v>
      </c>
      <c r="O152">
        <v>135</v>
      </c>
      <c r="P152">
        <f t="shared" si="10"/>
        <v>129</v>
      </c>
      <c r="Q152">
        <f t="shared" si="11"/>
        <v>627</v>
      </c>
    </row>
    <row r="153" spans="1:17" x14ac:dyDescent="0.3">
      <c r="A153">
        <v>15</v>
      </c>
      <c r="B153">
        <v>144</v>
      </c>
      <c r="C153">
        <v>60</v>
      </c>
      <c r="D153">
        <f>Tabela559[[#This Row],[mediana]]-Tabela55[[#This Row],[turns]]</f>
        <v>45</v>
      </c>
      <c r="E153">
        <f>Tabela559[[#This Row],[turns]]-Tabela559[[#This Row],[mediana]]</f>
        <v>84</v>
      </c>
      <c r="G153" s="33">
        <v>-296</v>
      </c>
      <c r="H153" s="22">
        <v>756</v>
      </c>
      <c r="I153">
        <v>80</v>
      </c>
      <c r="J153">
        <f t="shared" si="8"/>
        <v>376</v>
      </c>
      <c r="K153">
        <f t="shared" si="9"/>
        <v>676</v>
      </c>
      <c r="M153">
        <v>6</v>
      </c>
      <c r="N153">
        <v>760</v>
      </c>
      <c r="O153">
        <v>135</v>
      </c>
      <c r="P153">
        <f t="shared" si="10"/>
        <v>129</v>
      </c>
      <c r="Q153">
        <f t="shared" si="11"/>
        <v>625</v>
      </c>
    </row>
    <row r="154" spans="1:17" x14ac:dyDescent="0.3">
      <c r="A154">
        <v>15</v>
      </c>
      <c r="B154">
        <v>144</v>
      </c>
      <c r="C154">
        <v>60</v>
      </c>
      <c r="D154">
        <f>Tabela559[[#This Row],[mediana]]-Tabela55[[#This Row],[turns]]</f>
        <v>45</v>
      </c>
      <c r="E154">
        <f>Tabela559[[#This Row],[turns]]-Tabela559[[#This Row],[mediana]]</f>
        <v>84</v>
      </c>
      <c r="G154" s="33">
        <v>-295</v>
      </c>
      <c r="H154" s="22">
        <v>755</v>
      </c>
      <c r="I154">
        <v>80</v>
      </c>
      <c r="J154">
        <f t="shared" si="8"/>
        <v>375</v>
      </c>
      <c r="K154">
        <f t="shared" si="9"/>
        <v>675</v>
      </c>
      <c r="M154">
        <v>6</v>
      </c>
      <c r="N154">
        <v>756</v>
      </c>
      <c r="O154">
        <v>135</v>
      </c>
      <c r="P154">
        <f t="shared" si="10"/>
        <v>129</v>
      </c>
      <c r="Q154">
        <f t="shared" si="11"/>
        <v>621</v>
      </c>
    </row>
    <row r="155" spans="1:17" x14ac:dyDescent="0.3">
      <c r="A155">
        <v>15</v>
      </c>
      <c r="B155">
        <v>144</v>
      </c>
      <c r="C155">
        <v>60</v>
      </c>
      <c r="D155">
        <f>Tabela559[[#This Row],[mediana]]-Tabela55[[#This Row],[turns]]</f>
        <v>45</v>
      </c>
      <c r="E155">
        <f>Tabela559[[#This Row],[turns]]-Tabela559[[#This Row],[mediana]]</f>
        <v>84</v>
      </c>
      <c r="G155" s="33">
        <v>-295</v>
      </c>
      <c r="H155" s="22">
        <v>753</v>
      </c>
      <c r="I155">
        <v>80</v>
      </c>
      <c r="J155">
        <f t="shared" si="8"/>
        <v>375</v>
      </c>
      <c r="K155">
        <f t="shared" si="9"/>
        <v>673</v>
      </c>
      <c r="M155">
        <v>6</v>
      </c>
      <c r="N155">
        <v>755</v>
      </c>
      <c r="O155">
        <v>135</v>
      </c>
      <c r="P155">
        <f t="shared" si="10"/>
        <v>129</v>
      </c>
      <c r="Q155">
        <f t="shared" si="11"/>
        <v>620</v>
      </c>
    </row>
    <row r="156" spans="1:17" x14ac:dyDescent="0.3">
      <c r="A156">
        <v>15</v>
      </c>
      <c r="B156">
        <v>144</v>
      </c>
      <c r="C156">
        <v>60</v>
      </c>
      <c r="D156">
        <f>Tabela559[[#This Row],[mediana]]-Tabela55[[#This Row],[turns]]</f>
        <v>45</v>
      </c>
      <c r="E156">
        <f>Tabela559[[#This Row],[turns]]-Tabela559[[#This Row],[mediana]]</f>
        <v>84</v>
      </c>
      <c r="G156" s="33">
        <v>-294</v>
      </c>
      <c r="H156" s="22">
        <v>753</v>
      </c>
      <c r="I156">
        <v>80</v>
      </c>
      <c r="J156">
        <f t="shared" si="8"/>
        <v>374</v>
      </c>
      <c r="K156">
        <f t="shared" si="9"/>
        <v>673</v>
      </c>
      <c r="M156">
        <v>6</v>
      </c>
      <c r="N156">
        <v>753</v>
      </c>
      <c r="O156">
        <v>135</v>
      </c>
      <c r="P156">
        <f t="shared" si="10"/>
        <v>129</v>
      </c>
      <c r="Q156">
        <f t="shared" si="11"/>
        <v>618</v>
      </c>
    </row>
    <row r="157" spans="1:17" x14ac:dyDescent="0.3">
      <c r="A157">
        <v>15</v>
      </c>
      <c r="B157">
        <v>144</v>
      </c>
      <c r="C157">
        <v>60</v>
      </c>
      <c r="D157">
        <f>Tabela559[[#This Row],[mediana]]-Tabela55[[#This Row],[turns]]</f>
        <v>45</v>
      </c>
      <c r="E157">
        <f>Tabela559[[#This Row],[turns]]-Tabela559[[#This Row],[mediana]]</f>
        <v>84</v>
      </c>
      <c r="G157" s="33">
        <v>-292</v>
      </c>
      <c r="H157" s="22">
        <v>752</v>
      </c>
      <c r="I157">
        <v>80</v>
      </c>
      <c r="J157">
        <f t="shared" si="8"/>
        <v>372</v>
      </c>
      <c r="K157">
        <f t="shared" si="9"/>
        <v>672</v>
      </c>
      <c r="M157">
        <v>6</v>
      </c>
      <c r="N157">
        <v>753</v>
      </c>
      <c r="O157">
        <v>135</v>
      </c>
      <c r="P157">
        <f t="shared" si="10"/>
        <v>129</v>
      </c>
      <c r="Q157">
        <f t="shared" si="11"/>
        <v>618</v>
      </c>
    </row>
    <row r="158" spans="1:17" x14ac:dyDescent="0.3">
      <c r="A158">
        <v>15</v>
      </c>
      <c r="B158">
        <v>144</v>
      </c>
      <c r="C158">
        <v>60</v>
      </c>
      <c r="D158">
        <f>Tabela559[[#This Row],[mediana]]-Tabela55[[#This Row],[turns]]</f>
        <v>45</v>
      </c>
      <c r="E158">
        <f>Tabela559[[#This Row],[turns]]-Tabela559[[#This Row],[mediana]]</f>
        <v>84</v>
      </c>
      <c r="G158" s="33">
        <v>-289</v>
      </c>
      <c r="H158" s="22">
        <v>751</v>
      </c>
      <c r="I158">
        <v>80</v>
      </c>
      <c r="J158">
        <f t="shared" si="8"/>
        <v>369</v>
      </c>
      <c r="K158">
        <f t="shared" si="9"/>
        <v>671</v>
      </c>
      <c r="M158">
        <v>6</v>
      </c>
      <c r="N158">
        <v>752</v>
      </c>
      <c r="O158">
        <v>135</v>
      </c>
      <c r="P158">
        <f t="shared" si="10"/>
        <v>129</v>
      </c>
      <c r="Q158">
        <f t="shared" si="11"/>
        <v>617</v>
      </c>
    </row>
    <row r="159" spans="1:17" x14ac:dyDescent="0.3">
      <c r="A159">
        <v>15</v>
      </c>
      <c r="B159">
        <v>144</v>
      </c>
      <c r="C159">
        <v>60</v>
      </c>
      <c r="D159">
        <f>Tabela559[[#This Row],[mediana]]-Tabela55[[#This Row],[turns]]</f>
        <v>45</v>
      </c>
      <c r="E159">
        <f>Tabela559[[#This Row],[turns]]-Tabela559[[#This Row],[mediana]]</f>
        <v>84</v>
      </c>
      <c r="G159" s="33">
        <v>-289</v>
      </c>
      <c r="H159" s="22">
        <v>746</v>
      </c>
      <c r="I159">
        <v>80</v>
      </c>
      <c r="J159">
        <f t="shared" si="8"/>
        <v>369</v>
      </c>
      <c r="K159">
        <f t="shared" si="9"/>
        <v>666</v>
      </c>
      <c r="M159">
        <v>6</v>
      </c>
      <c r="N159">
        <v>751</v>
      </c>
      <c r="O159">
        <v>135</v>
      </c>
      <c r="P159">
        <f t="shared" si="10"/>
        <v>129</v>
      </c>
      <c r="Q159">
        <f t="shared" si="11"/>
        <v>616</v>
      </c>
    </row>
    <row r="160" spans="1:17" x14ac:dyDescent="0.3">
      <c r="A160">
        <v>15</v>
      </c>
      <c r="B160">
        <v>144</v>
      </c>
      <c r="C160">
        <v>60</v>
      </c>
      <c r="D160">
        <f>Tabela559[[#This Row],[mediana]]-Tabela55[[#This Row],[turns]]</f>
        <v>45</v>
      </c>
      <c r="E160">
        <f>Tabela559[[#This Row],[turns]]-Tabela559[[#This Row],[mediana]]</f>
        <v>84</v>
      </c>
      <c r="G160" s="33">
        <v>-289</v>
      </c>
      <c r="H160" s="22">
        <v>746</v>
      </c>
      <c r="I160">
        <v>80</v>
      </c>
      <c r="J160">
        <f t="shared" si="8"/>
        <v>369</v>
      </c>
      <c r="K160">
        <f t="shared" si="9"/>
        <v>666</v>
      </c>
      <c r="M160">
        <v>6</v>
      </c>
      <c r="N160">
        <v>746</v>
      </c>
      <c r="O160">
        <v>135</v>
      </c>
      <c r="P160">
        <f t="shared" si="10"/>
        <v>129</v>
      </c>
      <c r="Q160">
        <f t="shared" si="11"/>
        <v>611</v>
      </c>
    </row>
    <row r="161" spans="1:17" x14ac:dyDescent="0.3">
      <c r="A161">
        <v>15</v>
      </c>
      <c r="B161">
        <v>143</v>
      </c>
      <c r="C161">
        <v>60</v>
      </c>
      <c r="D161">
        <f>Tabela559[[#This Row],[mediana]]-Tabela55[[#This Row],[turns]]</f>
        <v>45</v>
      </c>
      <c r="E161">
        <f>Tabela559[[#This Row],[turns]]-Tabela559[[#This Row],[mediana]]</f>
        <v>83</v>
      </c>
      <c r="G161" s="33">
        <v>-289</v>
      </c>
      <c r="H161" s="22">
        <v>737</v>
      </c>
      <c r="I161">
        <v>80</v>
      </c>
      <c r="J161">
        <f t="shared" si="8"/>
        <v>369</v>
      </c>
      <c r="K161">
        <f t="shared" si="9"/>
        <v>657</v>
      </c>
      <c r="M161">
        <v>7</v>
      </c>
      <c r="N161">
        <v>746</v>
      </c>
      <c r="O161">
        <v>135</v>
      </c>
      <c r="P161">
        <f t="shared" si="10"/>
        <v>128</v>
      </c>
      <c r="Q161">
        <f t="shared" si="11"/>
        <v>611</v>
      </c>
    </row>
    <row r="162" spans="1:17" x14ac:dyDescent="0.3">
      <c r="A162">
        <v>15</v>
      </c>
      <c r="B162">
        <v>143</v>
      </c>
      <c r="C162">
        <v>60</v>
      </c>
      <c r="D162">
        <f>Tabela559[[#This Row],[mediana]]-Tabela55[[#This Row],[turns]]</f>
        <v>45</v>
      </c>
      <c r="E162">
        <f>Tabela559[[#This Row],[turns]]-Tabela559[[#This Row],[mediana]]</f>
        <v>83</v>
      </c>
      <c r="G162" s="33">
        <v>-289</v>
      </c>
      <c r="H162" s="22">
        <v>736</v>
      </c>
      <c r="I162">
        <v>80</v>
      </c>
      <c r="J162">
        <f t="shared" si="8"/>
        <v>369</v>
      </c>
      <c r="K162">
        <f t="shared" si="9"/>
        <v>656</v>
      </c>
      <c r="M162">
        <v>7</v>
      </c>
      <c r="N162">
        <v>745</v>
      </c>
      <c r="O162">
        <v>135</v>
      </c>
      <c r="P162">
        <f t="shared" si="10"/>
        <v>128</v>
      </c>
      <c r="Q162">
        <f t="shared" si="11"/>
        <v>610</v>
      </c>
    </row>
    <row r="163" spans="1:17" x14ac:dyDescent="0.3">
      <c r="A163">
        <v>15</v>
      </c>
      <c r="B163">
        <v>143</v>
      </c>
      <c r="C163">
        <v>60</v>
      </c>
      <c r="D163">
        <f>Tabela559[[#This Row],[mediana]]-Tabela55[[#This Row],[turns]]</f>
        <v>45</v>
      </c>
      <c r="E163">
        <f>Tabela559[[#This Row],[turns]]-Tabela559[[#This Row],[mediana]]</f>
        <v>83</v>
      </c>
      <c r="G163" s="33">
        <v>-286</v>
      </c>
      <c r="H163" s="22">
        <v>736</v>
      </c>
      <c r="I163">
        <v>80</v>
      </c>
      <c r="J163">
        <f t="shared" si="8"/>
        <v>366</v>
      </c>
      <c r="K163">
        <f t="shared" si="9"/>
        <v>656</v>
      </c>
      <c r="M163">
        <v>7</v>
      </c>
      <c r="N163">
        <v>737</v>
      </c>
      <c r="O163">
        <v>135</v>
      </c>
      <c r="P163">
        <f t="shared" si="10"/>
        <v>128</v>
      </c>
      <c r="Q163">
        <f t="shared" si="11"/>
        <v>602</v>
      </c>
    </row>
    <row r="164" spans="1:17" x14ac:dyDescent="0.3">
      <c r="A164">
        <v>15</v>
      </c>
      <c r="B164">
        <v>143</v>
      </c>
      <c r="C164">
        <v>60</v>
      </c>
      <c r="D164">
        <f>Tabela559[[#This Row],[mediana]]-Tabela55[[#This Row],[turns]]</f>
        <v>45</v>
      </c>
      <c r="E164">
        <f>Tabela559[[#This Row],[turns]]-Tabela559[[#This Row],[mediana]]</f>
        <v>83</v>
      </c>
      <c r="G164" s="33">
        <v>-286</v>
      </c>
      <c r="H164" s="22">
        <v>735</v>
      </c>
      <c r="I164">
        <v>80</v>
      </c>
      <c r="J164">
        <f t="shared" si="8"/>
        <v>366</v>
      </c>
      <c r="K164">
        <f t="shared" si="9"/>
        <v>655</v>
      </c>
      <c r="M164">
        <v>7</v>
      </c>
      <c r="N164">
        <v>736</v>
      </c>
      <c r="O164">
        <v>135</v>
      </c>
      <c r="P164">
        <f t="shared" si="10"/>
        <v>128</v>
      </c>
      <c r="Q164">
        <f t="shared" si="11"/>
        <v>601</v>
      </c>
    </row>
    <row r="165" spans="1:17" x14ac:dyDescent="0.3">
      <c r="A165">
        <v>15</v>
      </c>
      <c r="B165">
        <v>143</v>
      </c>
      <c r="C165">
        <v>60</v>
      </c>
      <c r="D165">
        <f>Tabela559[[#This Row],[mediana]]-Tabela55[[#This Row],[turns]]</f>
        <v>45</v>
      </c>
      <c r="E165">
        <f>Tabela559[[#This Row],[turns]]-Tabela559[[#This Row],[mediana]]</f>
        <v>83</v>
      </c>
      <c r="G165" s="33">
        <v>-286</v>
      </c>
      <c r="H165" s="22">
        <v>735</v>
      </c>
      <c r="I165">
        <v>80</v>
      </c>
      <c r="J165">
        <f t="shared" si="8"/>
        <v>366</v>
      </c>
      <c r="K165">
        <f t="shared" si="9"/>
        <v>655</v>
      </c>
      <c r="M165">
        <v>7</v>
      </c>
      <c r="N165">
        <v>736</v>
      </c>
      <c r="O165">
        <v>135</v>
      </c>
      <c r="P165">
        <f t="shared" si="10"/>
        <v>128</v>
      </c>
      <c r="Q165">
        <f t="shared" si="11"/>
        <v>601</v>
      </c>
    </row>
    <row r="166" spans="1:17" x14ac:dyDescent="0.3">
      <c r="A166">
        <v>15</v>
      </c>
      <c r="B166">
        <v>142</v>
      </c>
      <c r="C166">
        <v>60</v>
      </c>
      <c r="D166">
        <f>Tabela559[[#This Row],[mediana]]-Tabela55[[#This Row],[turns]]</f>
        <v>45</v>
      </c>
      <c r="E166">
        <f>Tabela559[[#This Row],[turns]]-Tabela559[[#This Row],[mediana]]</f>
        <v>82</v>
      </c>
      <c r="G166" s="33">
        <v>-285</v>
      </c>
      <c r="H166" s="22">
        <v>732</v>
      </c>
      <c r="I166">
        <v>80</v>
      </c>
      <c r="J166">
        <f t="shared" si="8"/>
        <v>365</v>
      </c>
      <c r="K166">
        <f t="shared" si="9"/>
        <v>652</v>
      </c>
      <c r="M166">
        <v>7</v>
      </c>
      <c r="N166">
        <v>735</v>
      </c>
      <c r="O166">
        <v>135</v>
      </c>
      <c r="P166">
        <f t="shared" si="10"/>
        <v>128</v>
      </c>
      <c r="Q166">
        <f t="shared" si="11"/>
        <v>600</v>
      </c>
    </row>
    <row r="167" spans="1:17" x14ac:dyDescent="0.3">
      <c r="A167">
        <v>15</v>
      </c>
      <c r="B167">
        <v>142</v>
      </c>
      <c r="C167">
        <v>60</v>
      </c>
      <c r="D167">
        <f>Tabela559[[#This Row],[mediana]]-Tabela55[[#This Row],[turns]]</f>
        <v>45</v>
      </c>
      <c r="E167">
        <f>Tabela559[[#This Row],[turns]]-Tabela559[[#This Row],[mediana]]</f>
        <v>82</v>
      </c>
      <c r="G167" s="33">
        <v>-284</v>
      </c>
      <c r="H167" s="22">
        <v>730</v>
      </c>
      <c r="I167">
        <v>80</v>
      </c>
      <c r="J167">
        <f t="shared" si="8"/>
        <v>364</v>
      </c>
      <c r="K167">
        <f t="shared" si="9"/>
        <v>650</v>
      </c>
      <c r="M167">
        <v>7</v>
      </c>
      <c r="N167">
        <v>735</v>
      </c>
      <c r="O167">
        <v>135</v>
      </c>
      <c r="P167">
        <f t="shared" si="10"/>
        <v>128</v>
      </c>
      <c r="Q167">
        <f t="shared" si="11"/>
        <v>600</v>
      </c>
    </row>
    <row r="168" spans="1:17" x14ac:dyDescent="0.3">
      <c r="A168">
        <v>15</v>
      </c>
      <c r="B168">
        <v>142</v>
      </c>
      <c r="C168">
        <v>60</v>
      </c>
      <c r="D168">
        <f>Tabela559[[#This Row],[mediana]]-Tabela55[[#This Row],[turns]]</f>
        <v>45</v>
      </c>
      <c r="E168">
        <f>Tabela559[[#This Row],[turns]]-Tabela559[[#This Row],[mediana]]</f>
        <v>82</v>
      </c>
      <c r="G168" s="33">
        <v>-283</v>
      </c>
      <c r="H168" s="22">
        <v>729</v>
      </c>
      <c r="I168">
        <v>80</v>
      </c>
      <c r="J168">
        <f t="shared" si="8"/>
        <v>363</v>
      </c>
      <c r="K168">
        <f t="shared" si="9"/>
        <v>649</v>
      </c>
      <c r="M168">
        <v>7</v>
      </c>
      <c r="N168">
        <v>732</v>
      </c>
      <c r="O168">
        <v>135</v>
      </c>
      <c r="P168">
        <f t="shared" si="10"/>
        <v>128</v>
      </c>
      <c r="Q168">
        <f t="shared" si="11"/>
        <v>597</v>
      </c>
    </row>
    <row r="169" spans="1:17" x14ac:dyDescent="0.3">
      <c r="A169">
        <v>16</v>
      </c>
      <c r="B169">
        <v>142</v>
      </c>
      <c r="C169">
        <v>60</v>
      </c>
      <c r="D169">
        <f>Tabela559[[#This Row],[mediana]]-Tabela55[[#This Row],[turns]]</f>
        <v>44</v>
      </c>
      <c r="E169">
        <f>Tabela559[[#This Row],[turns]]-Tabela559[[#This Row],[mediana]]</f>
        <v>82</v>
      </c>
      <c r="G169" s="33">
        <v>-280</v>
      </c>
      <c r="H169" s="22">
        <v>729</v>
      </c>
      <c r="I169">
        <v>80</v>
      </c>
      <c r="J169">
        <f t="shared" si="8"/>
        <v>360</v>
      </c>
      <c r="K169">
        <f t="shared" si="9"/>
        <v>649</v>
      </c>
      <c r="M169">
        <v>7</v>
      </c>
      <c r="N169">
        <v>730</v>
      </c>
      <c r="O169">
        <v>135</v>
      </c>
      <c r="P169">
        <f t="shared" si="10"/>
        <v>128</v>
      </c>
      <c r="Q169">
        <f t="shared" si="11"/>
        <v>595</v>
      </c>
    </row>
    <row r="170" spans="1:17" x14ac:dyDescent="0.3">
      <c r="A170">
        <v>16</v>
      </c>
      <c r="B170">
        <v>142</v>
      </c>
      <c r="C170">
        <v>60</v>
      </c>
      <c r="D170">
        <f>Tabela559[[#This Row],[mediana]]-Tabela55[[#This Row],[turns]]</f>
        <v>44</v>
      </c>
      <c r="E170">
        <f>Tabela559[[#This Row],[turns]]-Tabela559[[#This Row],[mediana]]</f>
        <v>82</v>
      </c>
      <c r="G170" s="33">
        <v>-279</v>
      </c>
      <c r="H170" s="22">
        <v>727</v>
      </c>
      <c r="I170">
        <v>80</v>
      </c>
      <c r="J170">
        <f t="shared" si="8"/>
        <v>359</v>
      </c>
      <c r="K170">
        <f t="shared" si="9"/>
        <v>647</v>
      </c>
      <c r="M170">
        <v>7</v>
      </c>
      <c r="N170">
        <v>729</v>
      </c>
      <c r="O170">
        <v>135</v>
      </c>
      <c r="P170">
        <f t="shared" si="10"/>
        <v>128</v>
      </c>
      <c r="Q170">
        <f t="shared" si="11"/>
        <v>594</v>
      </c>
    </row>
    <row r="171" spans="1:17" x14ac:dyDescent="0.3">
      <c r="A171">
        <v>16</v>
      </c>
      <c r="B171">
        <v>142</v>
      </c>
      <c r="C171">
        <v>60</v>
      </c>
      <c r="D171">
        <f>Tabela559[[#This Row],[mediana]]-Tabela55[[#This Row],[turns]]</f>
        <v>44</v>
      </c>
      <c r="E171">
        <f>Tabela559[[#This Row],[turns]]-Tabela559[[#This Row],[mediana]]</f>
        <v>82</v>
      </c>
      <c r="G171" s="33">
        <v>-278</v>
      </c>
      <c r="H171" s="22">
        <v>727</v>
      </c>
      <c r="I171">
        <v>80</v>
      </c>
      <c r="J171">
        <f t="shared" si="8"/>
        <v>358</v>
      </c>
      <c r="K171">
        <f t="shared" si="9"/>
        <v>647</v>
      </c>
      <c r="M171">
        <v>7</v>
      </c>
      <c r="N171">
        <v>729</v>
      </c>
      <c r="O171">
        <v>135</v>
      </c>
      <c r="P171">
        <f t="shared" si="10"/>
        <v>128</v>
      </c>
      <c r="Q171">
        <f t="shared" si="11"/>
        <v>594</v>
      </c>
    </row>
    <row r="172" spans="1:17" x14ac:dyDescent="0.3">
      <c r="A172">
        <v>16</v>
      </c>
      <c r="B172">
        <v>141</v>
      </c>
      <c r="C172">
        <v>60</v>
      </c>
      <c r="D172">
        <f>Tabela559[[#This Row],[mediana]]-Tabela55[[#This Row],[turns]]</f>
        <v>44</v>
      </c>
      <c r="E172">
        <f>Tabela559[[#This Row],[turns]]-Tabela559[[#This Row],[mediana]]</f>
        <v>81</v>
      </c>
      <c r="G172" s="33">
        <v>-278</v>
      </c>
      <c r="H172" s="22">
        <v>727</v>
      </c>
      <c r="I172">
        <v>80</v>
      </c>
      <c r="J172">
        <f t="shared" si="8"/>
        <v>358</v>
      </c>
      <c r="K172">
        <f t="shared" si="9"/>
        <v>647</v>
      </c>
      <c r="M172">
        <v>7</v>
      </c>
      <c r="N172">
        <v>727</v>
      </c>
      <c r="O172">
        <v>135</v>
      </c>
      <c r="P172">
        <f t="shared" si="10"/>
        <v>128</v>
      </c>
      <c r="Q172">
        <f t="shared" si="11"/>
        <v>592</v>
      </c>
    </row>
    <row r="173" spans="1:17" x14ac:dyDescent="0.3">
      <c r="A173">
        <v>16</v>
      </c>
      <c r="B173">
        <v>141</v>
      </c>
      <c r="C173">
        <v>60</v>
      </c>
      <c r="D173">
        <f>Tabela559[[#This Row],[mediana]]-Tabela55[[#This Row],[turns]]</f>
        <v>44</v>
      </c>
      <c r="E173">
        <f>Tabela559[[#This Row],[turns]]-Tabela559[[#This Row],[mediana]]</f>
        <v>81</v>
      </c>
      <c r="G173" s="33">
        <v>-276</v>
      </c>
      <c r="H173" s="22">
        <v>727</v>
      </c>
      <c r="I173">
        <v>80</v>
      </c>
      <c r="J173">
        <f t="shared" si="8"/>
        <v>356</v>
      </c>
      <c r="K173">
        <f t="shared" si="9"/>
        <v>647</v>
      </c>
      <c r="M173">
        <v>7</v>
      </c>
      <c r="N173">
        <v>727</v>
      </c>
      <c r="O173">
        <v>135</v>
      </c>
      <c r="P173">
        <f t="shared" si="10"/>
        <v>128</v>
      </c>
      <c r="Q173">
        <f t="shared" si="11"/>
        <v>592</v>
      </c>
    </row>
    <row r="174" spans="1:17" x14ac:dyDescent="0.3">
      <c r="A174">
        <v>16</v>
      </c>
      <c r="B174">
        <v>141</v>
      </c>
      <c r="C174">
        <v>60</v>
      </c>
      <c r="D174">
        <f>Tabela559[[#This Row],[mediana]]-Tabela55[[#This Row],[turns]]</f>
        <v>44</v>
      </c>
      <c r="E174">
        <f>Tabela559[[#This Row],[turns]]-Tabela559[[#This Row],[mediana]]</f>
        <v>81</v>
      </c>
      <c r="G174" s="33">
        <v>-276</v>
      </c>
      <c r="H174" s="22">
        <v>727</v>
      </c>
      <c r="I174">
        <v>80</v>
      </c>
      <c r="J174">
        <f t="shared" si="8"/>
        <v>356</v>
      </c>
      <c r="K174">
        <f t="shared" si="9"/>
        <v>647</v>
      </c>
      <c r="M174">
        <v>7</v>
      </c>
      <c r="N174">
        <v>727</v>
      </c>
      <c r="O174">
        <v>135</v>
      </c>
      <c r="P174">
        <f t="shared" si="10"/>
        <v>128</v>
      </c>
      <c r="Q174">
        <f t="shared" si="11"/>
        <v>592</v>
      </c>
    </row>
    <row r="175" spans="1:17" x14ac:dyDescent="0.3">
      <c r="A175">
        <v>16</v>
      </c>
      <c r="B175">
        <v>141</v>
      </c>
      <c r="C175">
        <v>60</v>
      </c>
      <c r="D175">
        <f>Tabela559[[#This Row],[mediana]]-Tabela55[[#This Row],[turns]]</f>
        <v>44</v>
      </c>
      <c r="E175">
        <f>Tabela559[[#This Row],[turns]]-Tabela559[[#This Row],[mediana]]</f>
        <v>81</v>
      </c>
      <c r="G175" s="33">
        <v>-276</v>
      </c>
      <c r="H175" s="22">
        <v>725</v>
      </c>
      <c r="I175">
        <v>80</v>
      </c>
      <c r="J175">
        <f t="shared" si="8"/>
        <v>356</v>
      </c>
      <c r="K175">
        <f t="shared" si="9"/>
        <v>645</v>
      </c>
      <c r="M175">
        <v>7</v>
      </c>
      <c r="N175">
        <v>727</v>
      </c>
      <c r="O175">
        <v>135</v>
      </c>
      <c r="P175">
        <f t="shared" si="10"/>
        <v>128</v>
      </c>
      <c r="Q175">
        <f t="shared" si="11"/>
        <v>592</v>
      </c>
    </row>
    <row r="176" spans="1:17" x14ac:dyDescent="0.3">
      <c r="A176">
        <v>16</v>
      </c>
      <c r="B176">
        <v>141</v>
      </c>
      <c r="C176">
        <v>60</v>
      </c>
      <c r="D176">
        <f>Tabela559[[#This Row],[mediana]]-Tabela55[[#This Row],[turns]]</f>
        <v>44</v>
      </c>
      <c r="E176">
        <f>Tabela559[[#This Row],[turns]]-Tabela559[[#This Row],[mediana]]</f>
        <v>81</v>
      </c>
      <c r="G176" s="33">
        <v>-276</v>
      </c>
      <c r="H176" s="22">
        <v>724</v>
      </c>
      <c r="I176">
        <v>80</v>
      </c>
      <c r="J176">
        <f t="shared" si="8"/>
        <v>356</v>
      </c>
      <c r="K176">
        <f t="shared" si="9"/>
        <v>644</v>
      </c>
      <c r="M176">
        <v>7</v>
      </c>
      <c r="N176">
        <v>727</v>
      </c>
      <c r="O176">
        <v>135</v>
      </c>
      <c r="P176">
        <f t="shared" si="10"/>
        <v>128</v>
      </c>
      <c r="Q176">
        <f t="shared" si="11"/>
        <v>592</v>
      </c>
    </row>
    <row r="177" spans="1:17" x14ac:dyDescent="0.3">
      <c r="A177">
        <v>16</v>
      </c>
      <c r="B177">
        <v>141</v>
      </c>
      <c r="C177">
        <v>60</v>
      </c>
      <c r="D177">
        <f>Tabela559[[#This Row],[mediana]]-Tabela55[[#This Row],[turns]]</f>
        <v>44</v>
      </c>
      <c r="E177">
        <f>Tabela559[[#This Row],[turns]]-Tabela559[[#This Row],[mediana]]</f>
        <v>81</v>
      </c>
      <c r="G177" s="33">
        <v>-275</v>
      </c>
      <c r="H177" s="22">
        <v>724</v>
      </c>
      <c r="I177">
        <v>80</v>
      </c>
      <c r="J177">
        <f t="shared" si="8"/>
        <v>355</v>
      </c>
      <c r="K177">
        <f t="shared" si="9"/>
        <v>644</v>
      </c>
      <c r="M177">
        <v>7</v>
      </c>
      <c r="N177">
        <v>725</v>
      </c>
      <c r="O177">
        <v>135</v>
      </c>
      <c r="P177">
        <f t="shared" si="10"/>
        <v>128</v>
      </c>
      <c r="Q177">
        <f t="shared" si="11"/>
        <v>590</v>
      </c>
    </row>
    <row r="178" spans="1:17" x14ac:dyDescent="0.3">
      <c r="A178">
        <v>16</v>
      </c>
      <c r="B178">
        <v>141</v>
      </c>
      <c r="C178">
        <v>60</v>
      </c>
      <c r="D178">
        <f>Tabela559[[#This Row],[mediana]]-Tabela55[[#This Row],[turns]]</f>
        <v>44</v>
      </c>
      <c r="E178">
        <f>Tabela559[[#This Row],[turns]]-Tabela559[[#This Row],[mediana]]</f>
        <v>81</v>
      </c>
      <c r="G178" s="33">
        <v>-274</v>
      </c>
      <c r="H178" s="22">
        <v>724</v>
      </c>
      <c r="I178">
        <v>80</v>
      </c>
      <c r="J178">
        <f t="shared" si="8"/>
        <v>354</v>
      </c>
      <c r="K178">
        <f t="shared" si="9"/>
        <v>644</v>
      </c>
      <c r="M178">
        <v>7</v>
      </c>
      <c r="N178">
        <v>724</v>
      </c>
      <c r="O178">
        <v>135</v>
      </c>
      <c r="P178">
        <f t="shared" si="10"/>
        <v>128</v>
      </c>
      <c r="Q178">
        <f t="shared" si="11"/>
        <v>589</v>
      </c>
    </row>
    <row r="179" spans="1:17" x14ac:dyDescent="0.3">
      <c r="A179">
        <v>16</v>
      </c>
      <c r="B179">
        <v>141</v>
      </c>
      <c r="C179">
        <v>60</v>
      </c>
      <c r="D179">
        <f>Tabela559[[#This Row],[mediana]]-Tabela55[[#This Row],[turns]]</f>
        <v>44</v>
      </c>
      <c r="E179">
        <f>Tabela559[[#This Row],[turns]]-Tabela559[[#This Row],[mediana]]</f>
        <v>81</v>
      </c>
      <c r="G179" s="33">
        <v>-274</v>
      </c>
      <c r="H179" s="22">
        <v>722</v>
      </c>
      <c r="I179">
        <v>80</v>
      </c>
      <c r="J179">
        <f t="shared" si="8"/>
        <v>354</v>
      </c>
      <c r="K179">
        <f t="shared" si="9"/>
        <v>642</v>
      </c>
      <c r="M179">
        <v>7</v>
      </c>
      <c r="N179">
        <v>724</v>
      </c>
      <c r="O179">
        <v>135</v>
      </c>
      <c r="P179">
        <f t="shared" si="10"/>
        <v>128</v>
      </c>
      <c r="Q179">
        <f t="shared" si="11"/>
        <v>589</v>
      </c>
    </row>
    <row r="180" spans="1:17" x14ac:dyDescent="0.3">
      <c r="A180">
        <v>16</v>
      </c>
      <c r="B180">
        <v>141</v>
      </c>
      <c r="C180">
        <v>60</v>
      </c>
      <c r="D180">
        <f>Tabela559[[#This Row],[mediana]]-Tabela55[[#This Row],[turns]]</f>
        <v>44</v>
      </c>
      <c r="E180">
        <f>Tabela559[[#This Row],[turns]]-Tabela559[[#This Row],[mediana]]</f>
        <v>81</v>
      </c>
      <c r="G180" s="33">
        <v>-274</v>
      </c>
      <c r="H180" s="22">
        <v>720</v>
      </c>
      <c r="I180">
        <v>80</v>
      </c>
      <c r="J180">
        <f t="shared" si="8"/>
        <v>354</v>
      </c>
      <c r="K180">
        <f t="shared" si="9"/>
        <v>640</v>
      </c>
      <c r="M180">
        <v>7</v>
      </c>
      <c r="N180">
        <v>724</v>
      </c>
      <c r="O180">
        <v>135</v>
      </c>
      <c r="P180">
        <f t="shared" si="10"/>
        <v>128</v>
      </c>
      <c r="Q180">
        <f t="shared" si="11"/>
        <v>589</v>
      </c>
    </row>
    <row r="181" spans="1:17" x14ac:dyDescent="0.3">
      <c r="A181">
        <v>16</v>
      </c>
      <c r="B181">
        <v>141</v>
      </c>
      <c r="C181">
        <v>60</v>
      </c>
      <c r="D181">
        <f>Tabela559[[#This Row],[mediana]]-Tabela55[[#This Row],[turns]]</f>
        <v>44</v>
      </c>
      <c r="E181">
        <f>Tabela559[[#This Row],[turns]]-Tabela559[[#This Row],[mediana]]</f>
        <v>81</v>
      </c>
      <c r="G181" s="33">
        <v>-274</v>
      </c>
      <c r="H181" s="22">
        <v>720</v>
      </c>
      <c r="I181">
        <v>80</v>
      </c>
      <c r="J181">
        <f t="shared" si="8"/>
        <v>354</v>
      </c>
      <c r="K181">
        <f t="shared" si="9"/>
        <v>640</v>
      </c>
      <c r="M181">
        <v>7</v>
      </c>
      <c r="N181">
        <v>722</v>
      </c>
      <c r="O181">
        <v>135</v>
      </c>
      <c r="P181">
        <f t="shared" si="10"/>
        <v>128</v>
      </c>
      <c r="Q181">
        <f t="shared" si="11"/>
        <v>587</v>
      </c>
    </row>
    <row r="182" spans="1:17" x14ac:dyDescent="0.3">
      <c r="A182">
        <v>16</v>
      </c>
      <c r="B182">
        <v>141</v>
      </c>
      <c r="C182">
        <v>60</v>
      </c>
      <c r="D182">
        <f>Tabela559[[#This Row],[mediana]]-Tabela55[[#This Row],[turns]]</f>
        <v>44</v>
      </c>
      <c r="E182">
        <f>Tabela559[[#This Row],[turns]]-Tabela559[[#This Row],[mediana]]</f>
        <v>81</v>
      </c>
      <c r="G182" s="33">
        <v>-274</v>
      </c>
      <c r="H182" s="22">
        <v>720</v>
      </c>
      <c r="I182">
        <v>80</v>
      </c>
      <c r="J182">
        <f t="shared" si="8"/>
        <v>354</v>
      </c>
      <c r="K182">
        <f t="shared" si="9"/>
        <v>640</v>
      </c>
      <c r="M182">
        <v>7</v>
      </c>
      <c r="N182">
        <v>722</v>
      </c>
      <c r="O182">
        <v>135</v>
      </c>
      <c r="P182">
        <f t="shared" si="10"/>
        <v>128</v>
      </c>
      <c r="Q182">
        <f t="shared" si="11"/>
        <v>587</v>
      </c>
    </row>
    <row r="183" spans="1:17" x14ac:dyDescent="0.3">
      <c r="A183">
        <v>16</v>
      </c>
      <c r="B183">
        <v>140</v>
      </c>
      <c r="C183">
        <v>60</v>
      </c>
      <c r="D183">
        <f>Tabela559[[#This Row],[mediana]]-Tabela55[[#This Row],[turns]]</f>
        <v>44</v>
      </c>
      <c r="E183">
        <f>Tabela559[[#This Row],[turns]]-Tabela559[[#This Row],[mediana]]</f>
        <v>80</v>
      </c>
      <c r="G183" s="33">
        <v>-272</v>
      </c>
      <c r="H183" s="22">
        <v>719</v>
      </c>
      <c r="I183">
        <v>80</v>
      </c>
      <c r="J183">
        <f t="shared" si="8"/>
        <v>352</v>
      </c>
      <c r="K183">
        <f t="shared" si="9"/>
        <v>639</v>
      </c>
      <c r="M183">
        <v>8</v>
      </c>
      <c r="N183">
        <v>720</v>
      </c>
      <c r="O183">
        <v>135</v>
      </c>
      <c r="P183">
        <f t="shared" si="10"/>
        <v>127</v>
      </c>
      <c r="Q183">
        <f t="shared" si="11"/>
        <v>585</v>
      </c>
    </row>
    <row r="184" spans="1:17" x14ac:dyDescent="0.3">
      <c r="A184">
        <v>16</v>
      </c>
      <c r="B184">
        <v>140</v>
      </c>
      <c r="C184">
        <v>60</v>
      </c>
      <c r="D184">
        <f>Tabela559[[#This Row],[mediana]]-Tabela55[[#This Row],[turns]]</f>
        <v>44</v>
      </c>
      <c r="E184">
        <f>Tabela559[[#This Row],[turns]]-Tabela559[[#This Row],[mediana]]</f>
        <v>80</v>
      </c>
      <c r="G184" s="33">
        <v>-271</v>
      </c>
      <c r="H184" s="22">
        <v>718</v>
      </c>
      <c r="I184">
        <v>80</v>
      </c>
      <c r="J184">
        <f t="shared" si="8"/>
        <v>351</v>
      </c>
      <c r="K184">
        <f t="shared" si="9"/>
        <v>638</v>
      </c>
      <c r="M184">
        <v>8</v>
      </c>
      <c r="N184">
        <v>720</v>
      </c>
      <c r="O184">
        <v>135</v>
      </c>
      <c r="P184">
        <f t="shared" si="10"/>
        <v>127</v>
      </c>
      <c r="Q184">
        <f t="shared" si="11"/>
        <v>585</v>
      </c>
    </row>
    <row r="185" spans="1:17" x14ac:dyDescent="0.3">
      <c r="A185">
        <v>16</v>
      </c>
      <c r="B185">
        <v>140</v>
      </c>
      <c r="C185">
        <v>60</v>
      </c>
      <c r="D185">
        <f>Tabela559[[#This Row],[mediana]]-Tabela55[[#This Row],[turns]]</f>
        <v>44</v>
      </c>
      <c r="E185">
        <f>Tabela559[[#This Row],[turns]]-Tabela559[[#This Row],[mediana]]</f>
        <v>80</v>
      </c>
      <c r="G185" s="33">
        <v>-269</v>
      </c>
      <c r="H185" s="22">
        <v>717</v>
      </c>
      <c r="I185">
        <v>80</v>
      </c>
      <c r="J185">
        <f t="shared" si="8"/>
        <v>349</v>
      </c>
      <c r="K185">
        <f t="shared" si="9"/>
        <v>637</v>
      </c>
      <c r="M185">
        <v>8</v>
      </c>
      <c r="N185">
        <v>720</v>
      </c>
      <c r="O185">
        <v>135</v>
      </c>
      <c r="P185">
        <f t="shared" si="10"/>
        <v>127</v>
      </c>
      <c r="Q185">
        <f t="shared" si="11"/>
        <v>585</v>
      </c>
    </row>
    <row r="186" spans="1:17" x14ac:dyDescent="0.3">
      <c r="A186">
        <v>16</v>
      </c>
      <c r="B186">
        <v>140</v>
      </c>
      <c r="C186">
        <v>60</v>
      </c>
      <c r="D186">
        <f>Tabela559[[#This Row],[mediana]]-Tabela55[[#This Row],[turns]]</f>
        <v>44</v>
      </c>
      <c r="E186">
        <f>Tabela559[[#This Row],[turns]]-Tabela559[[#This Row],[mediana]]</f>
        <v>80</v>
      </c>
      <c r="G186" s="33">
        <v>-269</v>
      </c>
      <c r="H186" s="22">
        <v>717</v>
      </c>
      <c r="I186">
        <v>80</v>
      </c>
      <c r="J186">
        <f t="shared" si="8"/>
        <v>349</v>
      </c>
      <c r="K186">
        <f t="shared" si="9"/>
        <v>637</v>
      </c>
      <c r="M186">
        <v>8</v>
      </c>
      <c r="N186">
        <v>719</v>
      </c>
      <c r="O186">
        <v>135</v>
      </c>
      <c r="P186">
        <f t="shared" si="10"/>
        <v>127</v>
      </c>
      <c r="Q186">
        <f t="shared" si="11"/>
        <v>584</v>
      </c>
    </row>
    <row r="187" spans="1:17" x14ac:dyDescent="0.3">
      <c r="A187">
        <v>17</v>
      </c>
      <c r="B187">
        <v>140</v>
      </c>
      <c r="C187">
        <v>60</v>
      </c>
      <c r="D187">
        <f>Tabela559[[#This Row],[mediana]]-Tabela55[[#This Row],[turns]]</f>
        <v>43</v>
      </c>
      <c r="E187">
        <f>Tabela559[[#This Row],[turns]]-Tabela559[[#This Row],[mediana]]</f>
        <v>80</v>
      </c>
      <c r="G187" s="33">
        <v>-268</v>
      </c>
      <c r="H187" s="22">
        <v>716</v>
      </c>
      <c r="I187">
        <v>80</v>
      </c>
      <c r="J187">
        <f t="shared" si="8"/>
        <v>348</v>
      </c>
      <c r="K187">
        <f t="shared" si="9"/>
        <v>636</v>
      </c>
      <c r="M187">
        <v>8</v>
      </c>
      <c r="N187">
        <v>718</v>
      </c>
      <c r="O187">
        <v>135</v>
      </c>
      <c r="P187">
        <f t="shared" si="10"/>
        <v>127</v>
      </c>
      <c r="Q187">
        <f t="shared" si="11"/>
        <v>583</v>
      </c>
    </row>
    <row r="188" spans="1:17" x14ac:dyDescent="0.3">
      <c r="A188">
        <v>17</v>
      </c>
      <c r="B188">
        <v>140</v>
      </c>
      <c r="C188">
        <v>60</v>
      </c>
      <c r="D188">
        <f>Tabela559[[#This Row],[mediana]]-Tabela55[[#This Row],[turns]]</f>
        <v>43</v>
      </c>
      <c r="E188">
        <f>Tabela559[[#This Row],[turns]]-Tabela559[[#This Row],[mediana]]</f>
        <v>80</v>
      </c>
      <c r="G188" s="33">
        <v>-267</v>
      </c>
      <c r="H188" s="22">
        <v>716</v>
      </c>
      <c r="I188">
        <v>80</v>
      </c>
      <c r="J188">
        <f t="shared" si="8"/>
        <v>347</v>
      </c>
      <c r="K188">
        <f t="shared" si="9"/>
        <v>636</v>
      </c>
      <c r="M188">
        <v>8</v>
      </c>
      <c r="N188">
        <v>717</v>
      </c>
      <c r="O188">
        <v>135</v>
      </c>
      <c r="P188">
        <f t="shared" si="10"/>
        <v>127</v>
      </c>
      <c r="Q188">
        <f t="shared" si="11"/>
        <v>582</v>
      </c>
    </row>
    <row r="189" spans="1:17" x14ac:dyDescent="0.3">
      <c r="A189">
        <v>17</v>
      </c>
      <c r="B189">
        <v>140</v>
      </c>
      <c r="C189">
        <v>60</v>
      </c>
      <c r="D189">
        <f>Tabela559[[#This Row],[mediana]]-Tabela55[[#This Row],[turns]]</f>
        <v>43</v>
      </c>
      <c r="E189">
        <f>Tabela559[[#This Row],[turns]]-Tabela559[[#This Row],[mediana]]</f>
        <v>80</v>
      </c>
      <c r="G189" s="33">
        <v>-266</v>
      </c>
      <c r="H189" s="22">
        <v>715</v>
      </c>
      <c r="I189">
        <v>80</v>
      </c>
      <c r="J189">
        <f t="shared" si="8"/>
        <v>346</v>
      </c>
      <c r="K189">
        <f t="shared" si="9"/>
        <v>635</v>
      </c>
      <c r="M189">
        <v>8</v>
      </c>
      <c r="N189">
        <v>717</v>
      </c>
      <c r="O189">
        <v>135</v>
      </c>
      <c r="P189">
        <f t="shared" si="10"/>
        <v>127</v>
      </c>
      <c r="Q189">
        <f t="shared" si="11"/>
        <v>582</v>
      </c>
    </row>
    <row r="190" spans="1:17" x14ac:dyDescent="0.3">
      <c r="A190">
        <v>17</v>
      </c>
      <c r="B190">
        <v>140</v>
      </c>
      <c r="C190">
        <v>60</v>
      </c>
      <c r="D190">
        <f>Tabela559[[#This Row],[mediana]]-Tabela55[[#This Row],[turns]]</f>
        <v>43</v>
      </c>
      <c r="E190">
        <f>Tabela559[[#This Row],[turns]]-Tabela559[[#This Row],[mediana]]</f>
        <v>80</v>
      </c>
      <c r="G190" s="33">
        <v>-266</v>
      </c>
      <c r="H190" s="22">
        <v>715</v>
      </c>
      <c r="I190">
        <v>80</v>
      </c>
      <c r="J190">
        <f t="shared" si="8"/>
        <v>346</v>
      </c>
      <c r="K190">
        <f t="shared" si="9"/>
        <v>635</v>
      </c>
      <c r="M190">
        <v>8</v>
      </c>
      <c r="N190">
        <v>716</v>
      </c>
      <c r="O190">
        <v>135</v>
      </c>
      <c r="P190">
        <f t="shared" si="10"/>
        <v>127</v>
      </c>
      <c r="Q190">
        <f t="shared" si="11"/>
        <v>581</v>
      </c>
    </row>
    <row r="191" spans="1:17" x14ac:dyDescent="0.3">
      <c r="A191">
        <v>17</v>
      </c>
      <c r="B191">
        <v>140</v>
      </c>
      <c r="C191">
        <v>60</v>
      </c>
      <c r="D191">
        <f>Tabela559[[#This Row],[mediana]]-Tabela55[[#This Row],[turns]]</f>
        <v>43</v>
      </c>
      <c r="E191">
        <f>Tabela559[[#This Row],[turns]]-Tabela559[[#This Row],[mediana]]</f>
        <v>80</v>
      </c>
      <c r="G191" s="33">
        <v>-266</v>
      </c>
      <c r="H191" s="22">
        <v>712</v>
      </c>
      <c r="I191">
        <v>80</v>
      </c>
      <c r="J191">
        <f t="shared" si="8"/>
        <v>346</v>
      </c>
      <c r="K191">
        <f t="shared" si="9"/>
        <v>632</v>
      </c>
      <c r="M191">
        <v>8</v>
      </c>
      <c r="N191">
        <v>716</v>
      </c>
      <c r="O191">
        <v>135</v>
      </c>
      <c r="P191">
        <f t="shared" si="10"/>
        <v>127</v>
      </c>
      <c r="Q191">
        <f t="shared" si="11"/>
        <v>581</v>
      </c>
    </row>
    <row r="192" spans="1:17" x14ac:dyDescent="0.3">
      <c r="A192">
        <v>17</v>
      </c>
      <c r="B192">
        <v>139</v>
      </c>
      <c r="C192">
        <v>60</v>
      </c>
      <c r="D192">
        <f>Tabela559[[#This Row],[mediana]]-Tabela55[[#This Row],[turns]]</f>
        <v>43</v>
      </c>
      <c r="E192">
        <f>Tabela559[[#This Row],[turns]]-Tabela559[[#This Row],[mediana]]</f>
        <v>79</v>
      </c>
      <c r="G192" s="33">
        <v>-265</v>
      </c>
      <c r="H192" s="22">
        <v>712</v>
      </c>
      <c r="I192">
        <v>80</v>
      </c>
      <c r="J192">
        <f t="shared" si="8"/>
        <v>345</v>
      </c>
      <c r="K192">
        <f t="shared" si="9"/>
        <v>632</v>
      </c>
      <c r="M192">
        <v>8</v>
      </c>
      <c r="N192">
        <v>715</v>
      </c>
      <c r="O192">
        <v>135</v>
      </c>
      <c r="P192">
        <f t="shared" si="10"/>
        <v>127</v>
      </c>
      <c r="Q192">
        <f t="shared" si="11"/>
        <v>580</v>
      </c>
    </row>
    <row r="193" spans="1:17" x14ac:dyDescent="0.3">
      <c r="A193">
        <v>17</v>
      </c>
      <c r="B193">
        <v>139</v>
      </c>
      <c r="C193">
        <v>60</v>
      </c>
      <c r="D193">
        <f>Tabela559[[#This Row],[mediana]]-Tabela55[[#This Row],[turns]]</f>
        <v>43</v>
      </c>
      <c r="E193">
        <f>Tabela559[[#This Row],[turns]]-Tabela559[[#This Row],[mediana]]</f>
        <v>79</v>
      </c>
      <c r="G193" s="33">
        <v>-264</v>
      </c>
      <c r="H193" s="22">
        <v>709</v>
      </c>
      <c r="I193">
        <v>80</v>
      </c>
      <c r="J193">
        <f t="shared" si="8"/>
        <v>344</v>
      </c>
      <c r="K193">
        <f t="shared" si="9"/>
        <v>629</v>
      </c>
      <c r="M193">
        <v>8</v>
      </c>
      <c r="N193">
        <v>715</v>
      </c>
      <c r="O193">
        <v>135</v>
      </c>
      <c r="P193">
        <f t="shared" si="10"/>
        <v>127</v>
      </c>
      <c r="Q193">
        <f t="shared" si="11"/>
        <v>580</v>
      </c>
    </row>
    <row r="194" spans="1:17" x14ac:dyDescent="0.3">
      <c r="A194">
        <v>17</v>
      </c>
      <c r="B194">
        <v>139</v>
      </c>
      <c r="C194">
        <v>60</v>
      </c>
      <c r="D194">
        <f>Tabela559[[#This Row],[mediana]]-Tabela55[[#This Row],[turns]]</f>
        <v>43</v>
      </c>
      <c r="E194">
        <f>Tabela559[[#This Row],[turns]]-Tabela559[[#This Row],[mediana]]</f>
        <v>79</v>
      </c>
      <c r="G194" s="33">
        <v>-262</v>
      </c>
      <c r="H194" s="22">
        <v>709</v>
      </c>
      <c r="I194">
        <v>80</v>
      </c>
      <c r="J194">
        <f t="shared" si="8"/>
        <v>342</v>
      </c>
      <c r="K194">
        <f t="shared" si="9"/>
        <v>629</v>
      </c>
      <c r="M194">
        <v>8</v>
      </c>
      <c r="N194">
        <v>712</v>
      </c>
      <c r="O194">
        <v>135</v>
      </c>
      <c r="P194">
        <f t="shared" si="10"/>
        <v>127</v>
      </c>
      <c r="Q194">
        <f t="shared" si="11"/>
        <v>577</v>
      </c>
    </row>
    <row r="195" spans="1:17" x14ac:dyDescent="0.3">
      <c r="A195">
        <v>17</v>
      </c>
      <c r="B195">
        <v>139</v>
      </c>
      <c r="C195">
        <v>60</v>
      </c>
      <c r="D195">
        <f>Tabela559[[#This Row],[mediana]]-Tabela55[[#This Row],[turns]]</f>
        <v>43</v>
      </c>
      <c r="E195">
        <f>Tabela559[[#This Row],[turns]]-Tabela559[[#This Row],[mediana]]</f>
        <v>79</v>
      </c>
      <c r="G195" s="33">
        <v>-262</v>
      </c>
      <c r="H195" s="22">
        <v>708</v>
      </c>
      <c r="I195">
        <v>80</v>
      </c>
      <c r="J195">
        <f t="shared" ref="J195:J258" si="12">I195-G195</f>
        <v>342</v>
      </c>
      <c r="K195">
        <f t="shared" ref="K195:K258" si="13">H195-I195</f>
        <v>628</v>
      </c>
      <c r="M195">
        <v>8</v>
      </c>
      <c r="N195">
        <v>712</v>
      </c>
      <c r="O195">
        <v>135</v>
      </c>
      <c r="P195">
        <f t="shared" si="10"/>
        <v>127</v>
      </c>
      <c r="Q195">
        <f t="shared" si="11"/>
        <v>577</v>
      </c>
    </row>
    <row r="196" spans="1:17" x14ac:dyDescent="0.3">
      <c r="A196">
        <v>17</v>
      </c>
      <c r="B196">
        <v>139</v>
      </c>
      <c r="C196">
        <v>60</v>
      </c>
      <c r="D196">
        <f>Tabela559[[#This Row],[mediana]]-Tabela55[[#This Row],[turns]]</f>
        <v>43</v>
      </c>
      <c r="E196">
        <f>Tabela559[[#This Row],[turns]]-Tabela559[[#This Row],[mediana]]</f>
        <v>79</v>
      </c>
      <c r="G196" s="33">
        <v>-262</v>
      </c>
      <c r="H196" s="22">
        <v>708</v>
      </c>
      <c r="I196">
        <v>80</v>
      </c>
      <c r="J196">
        <f t="shared" si="12"/>
        <v>342</v>
      </c>
      <c r="K196">
        <f t="shared" si="13"/>
        <v>628</v>
      </c>
      <c r="M196">
        <v>8</v>
      </c>
      <c r="N196">
        <v>709</v>
      </c>
      <c r="O196">
        <v>135</v>
      </c>
      <c r="P196">
        <f t="shared" ref="P196:P259" si="14">O196-M196</f>
        <v>127</v>
      </c>
      <c r="Q196">
        <f t="shared" ref="Q196:Q259" si="15">N196-O196</f>
        <v>574</v>
      </c>
    </row>
    <row r="197" spans="1:17" x14ac:dyDescent="0.3">
      <c r="A197">
        <v>17</v>
      </c>
      <c r="B197">
        <v>139</v>
      </c>
      <c r="C197">
        <v>60</v>
      </c>
      <c r="D197">
        <f>Tabela559[[#This Row],[mediana]]-Tabela55[[#This Row],[turns]]</f>
        <v>43</v>
      </c>
      <c r="E197">
        <f>Tabela559[[#This Row],[turns]]-Tabela559[[#This Row],[mediana]]</f>
        <v>79</v>
      </c>
      <c r="G197" s="33">
        <v>-261</v>
      </c>
      <c r="H197" s="22">
        <v>708</v>
      </c>
      <c r="I197">
        <v>80</v>
      </c>
      <c r="J197">
        <f t="shared" si="12"/>
        <v>341</v>
      </c>
      <c r="K197">
        <f t="shared" si="13"/>
        <v>628</v>
      </c>
      <c r="M197">
        <v>8</v>
      </c>
      <c r="N197">
        <v>709</v>
      </c>
      <c r="O197">
        <v>135</v>
      </c>
      <c r="P197">
        <f t="shared" si="14"/>
        <v>127</v>
      </c>
      <c r="Q197">
        <f t="shared" si="15"/>
        <v>574</v>
      </c>
    </row>
    <row r="198" spans="1:17" x14ac:dyDescent="0.3">
      <c r="A198">
        <v>17</v>
      </c>
      <c r="B198">
        <v>138</v>
      </c>
      <c r="C198">
        <v>60</v>
      </c>
      <c r="D198">
        <f>Tabela559[[#This Row],[mediana]]-Tabela55[[#This Row],[turns]]</f>
        <v>43</v>
      </c>
      <c r="E198">
        <f>Tabela559[[#This Row],[turns]]-Tabela559[[#This Row],[mediana]]</f>
        <v>78</v>
      </c>
      <c r="G198" s="33">
        <v>-257</v>
      </c>
      <c r="H198" s="22">
        <v>703</v>
      </c>
      <c r="I198">
        <v>80</v>
      </c>
      <c r="J198">
        <f t="shared" si="12"/>
        <v>337</v>
      </c>
      <c r="K198">
        <f t="shared" si="13"/>
        <v>623</v>
      </c>
      <c r="M198">
        <v>8</v>
      </c>
      <c r="N198">
        <v>708</v>
      </c>
      <c r="O198">
        <v>135</v>
      </c>
      <c r="P198">
        <f t="shared" si="14"/>
        <v>127</v>
      </c>
      <c r="Q198">
        <f t="shared" si="15"/>
        <v>573</v>
      </c>
    </row>
    <row r="199" spans="1:17" x14ac:dyDescent="0.3">
      <c r="A199">
        <v>17</v>
      </c>
      <c r="B199">
        <v>138</v>
      </c>
      <c r="C199">
        <v>60</v>
      </c>
      <c r="D199">
        <f>Tabela559[[#This Row],[mediana]]-Tabela55[[#This Row],[turns]]</f>
        <v>43</v>
      </c>
      <c r="E199">
        <f>Tabela559[[#This Row],[turns]]-Tabela559[[#This Row],[mediana]]</f>
        <v>78</v>
      </c>
      <c r="G199" s="33">
        <v>-257</v>
      </c>
      <c r="H199" s="22">
        <v>702</v>
      </c>
      <c r="I199">
        <v>80</v>
      </c>
      <c r="J199">
        <f t="shared" si="12"/>
        <v>337</v>
      </c>
      <c r="K199">
        <f t="shared" si="13"/>
        <v>622</v>
      </c>
      <c r="M199">
        <v>8</v>
      </c>
      <c r="N199">
        <v>708</v>
      </c>
      <c r="O199">
        <v>135</v>
      </c>
      <c r="P199">
        <f t="shared" si="14"/>
        <v>127</v>
      </c>
      <c r="Q199">
        <f t="shared" si="15"/>
        <v>573</v>
      </c>
    </row>
    <row r="200" spans="1:17" x14ac:dyDescent="0.3">
      <c r="A200">
        <v>17</v>
      </c>
      <c r="B200">
        <v>138</v>
      </c>
      <c r="C200">
        <v>60</v>
      </c>
      <c r="D200">
        <f>Tabela559[[#This Row],[mediana]]-Tabela55[[#This Row],[turns]]</f>
        <v>43</v>
      </c>
      <c r="E200">
        <f>Tabela559[[#This Row],[turns]]-Tabela559[[#This Row],[mediana]]</f>
        <v>78</v>
      </c>
      <c r="G200" s="33">
        <v>-256</v>
      </c>
      <c r="H200" s="22">
        <v>702</v>
      </c>
      <c r="I200">
        <v>80</v>
      </c>
      <c r="J200">
        <f t="shared" si="12"/>
        <v>336</v>
      </c>
      <c r="K200">
        <f t="shared" si="13"/>
        <v>622</v>
      </c>
      <c r="M200">
        <v>8</v>
      </c>
      <c r="N200">
        <v>708</v>
      </c>
      <c r="O200">
        <v>135</v>
      </c>
      <c r="P200">
        <f t="shared" si="14"/>
        <v>127</v>
      </c>
      <c r="Q200">
        <f t="shared" si="15"/>
        <v>573</v>
      </c>
    </row>
    <row r="201" spans="1:17" x14ac:dyDescent="0.3">
      <c r="A201">
        <v>17</v>
      </c>
      <c r="B201">
        <v>138</v>
      </c>
      <c r="C201">
        <v>60</v>
      </c>
      <c r="D201">
        <f>Tabela559[[#This Row],[mediana]]-Tabela55[[#This Row],[turns]]</f>
        <v>43</v>
      </c>
      <c r="E201">
        <f>Tabela559[[#This Row],[turns]]-Tabela559[[#This Row],[mediana]]</f>
        <v>78</v>
      </c>
      <c r="G201" s="33">
        <v>-255</v>
      </c>
      <c r="H201" s="22">
        <v>702</v>
      </c>
      <c r="I201">
        <v>80</v>
      </c>
      <c r="J201">
        <f t="shared" si="12"/>
        <v>335</v>
      </c>
      <c r="K201">
        <f t="shared" si="13"/>
        <v>622</v>
      </c>
      <c r="M201">
        <v>8</v>
      </c>
      <c r="N201">
        <v>703</v>
      </c>
      <c r="O201">
        <v>135</v>
      </c>
      <c r="P201">
        <f t="shared" si="14"/>
        <v>127</v>
      </c>
      <c r="Q201">
        <f t="shared" si="15"/>
        <v>568</v>
      </c>
    </row>
    <row r="202" spans="1:17" x14ac:dyDescent="0.3">
      <c r="A202">
        <v>17</v>
      </c>
      <c r="B202">
        <v>138</v>
      </c>
      <c r="C202">
        <v>60</v>
      </c>
      <c r="D202">
        <f>Tabela559[[#This Row],[mediana]]-Tabela55[[#This Row],[turns]]</f>
        <v>43</v>
      </c>
      <c r="E202">
        <f>Tabela559[[#This Row],[turns]]-Tabela559[[#This Row],[mediana]]</f>
        <v>78</v>
      </c>
      <c r="G202" s="33">
        <v>-254</v>
      </c>
      <c r="H202" s="22">
        <v>702</v>
      </c>
      <c r="I202">
        <v>80</v>
      </c>
      <c r="J202">
        <f t="shared" si="12"/>
        <v>334</v>
      </c>
      <c r="K202">
        <f t="shared" si="13"/>
        <v>622</v>
      </c>
      <c r="M202">
        <v>9</v>
      </c>
      <c r="N202">
        <v>702</v>
      </c>
      <c r="O202">
        <v>135</v>
      </c>
      <c r="P202">
        <f t="shared" si="14"/>
        <v>126</v>
      </c>
      <c r="Q202">
        <f t="shared" si="15"/>
        <v>567</v>
      </c>
    </row>
    <row r="203" spans="1:17" x14ac:dyDescent="0.3">
      <c r="A203">
        <v>17</v>
      </c>
      <c r="B203">
        <v>138</v>
      </c>
      <c r="C203">
        <v>60</v>
      </c>
      <c r="D203">
        <f>Tabela559[[#This Row],[mediana]]-Tabela55[[#This Row],[turns]]</f>
        <v>43</v>
      </c>
      <c r="E203">
        <f>Tabela559[[#This Row],[turns]]-Tabela559[[#This Row],[mediana]]</f>
        <v>78</v>
      </c>
      <c r="G203" s="33">
        <v>-254</v>
      </c>
      <c r="H203" s="22">
        <v>700</v>
      </c>
      <c r="I203">
        <v>80</v>
      </c>
      <c r="J203">
        <f t="shared" si="12"/>
        <v>334</v>
      </c>
      <c r="K203">
        <f t="shared" si="13"/>
        <v>620</v>
      </c>
      <c r="M203">
        <v>9</v>
      </c>
      <c r="N203">
        <v>702</v>
      </c>
      <c r="O203">
        <v>135</v>
      </c>
      <c r="P203">
        <f t="shared" si="14"/>
        <v>126</v>
      </c>
      <c r="Q203">
        <f t="shared" si="15"/>
        <v>567</v>
      </c>
    </row>
    <row r="204" spans="1:17" x14ac:dyDescent="0.3">
      <c r="A204">
        <v>17</v>
      </c>
      <c r="B204">
        <v>138</v>
      </c>
      <c r="C204">
        <v>60</v>
      </c>
      <c r="D204">
        <f>Tabela559[[#This Row],[mediana]]-Tabela55[[#This Row],[turns]]</f>
        <v>43</v>
      </c>
      <c r="E204">
        <f>Tabela559[[#This Row],[turns]]-Tabela559[[#This Row],[mediana]]</f>
        <v>78</v>
      </c>
      <c r="G204" s="33">
        <v>-254</v>
      </c>
      <c r="H204" s="22">
        <v>700</v>
      </c>
      <c r="I204">
        <v>80</v>
      </c>
      <c r="J204">
        <f t="shared" si="12"/>
        <v>334</v>
      </c>
      <c r="K204">
        <f t="shared" si="13"/>
        <v>620</v>
      </c>
      <c r="M204">
        <v>9</v>
      </c>
      <c r="N204">
        <v>702</v>
      </c>
      <c r="O204">
        <v>135</v>
      </c>
      <c r="P204">
        <f t="shared" si="14"/>
        <v>126</v>
      </c>
      <c r="Q204">
        <f t="shared" si="15"/>
        <v>567</v>
      </c>
    </row>
    <row r="205" spans="1:17" x14ac:dyDescent="0.3">
      <c r="A205">
        <v>17</v>
      </c>
      <c r="B205">
        <v>138</v>
      </c>
      <c r="C205">
        <v>60</v>
      </c>
      <c r="D205">
        <f>Tabela559[[#This Row],[mediana]]-Tabela55[[#This Row],[turns]]</f>
        <v>43</v>
      </c>
      <c r="E205">
        <f>Tabela559[[#This Row],[turns]]-Tabela559[[#This Row],[mediana]]</f>
        <v>78</v>
      </c>
      <c r="G205" s="33">
        <v>-254</v>
      </c>
      <c r="H205" s="22">
        <v>698</v>
      </c>
      <c r="I205">
        <v>80</v>
      </c>
      <c r="J205">
        <f t="shared" si="12"/>
        <v>334</v>
      </c>
      <c r="K205">
        <f t="shared" si="13"/>
        <v>618</v>
      </c>
      <c r="M205">
        <v>9</v>
      </c>
      <c r="N205">
        <v>702</v>
      </c>
      <c r="O205">
        <v>135</v>
      </c>
      <c r="P205">
        <f t="shared" si="14"/>
        <v>126</v>
      </c>
      <c r="Q205">
        <f t="shared" si="15"/>
        <v>567</v>
      </c>
    </row>
    <row r="206" spans="1:17" x14ac:dyDescent="0.3">
      <c r="A206">
        <v>18</v>
      </c>
      <c r="B206">
        <v>138</v>
      </c>
      <c r="C206">
        <v>60</v>
      </c>
      <c r="D206">
        <f>Tabela559[[#This Row],[mediana]]-Tabela55[[#This Row],[turns]]</f>
        <v>42</v>
      </c>
      <c r="E206">
        <f>Tabela559[[#This Row],[turns]]-Tabela559[[#This Row],[mediana]]</f>
        <v>78</v>
      </c>
      <c r="G206" s="33">
        <v>-254</v>
      </c>
      <c r="H206" s="22">
        <v>698</v>
      </c>
      <c r="I206">
        <v>80</v>
      </c>
      <c r="J206">
        <f t="shared" si="12"/>
        <v>334</v>
      </c>
      <c r="K206">
        <f t="shared" si="13"/>
        <v>618</v>
      </c>
      <c r="M206">
        <v>9</v>
      </c>
      <c r="N206">
        <v>700</v>
      </c>
      <c r="O206">
        <v>135</v>
      </c>
      <c r="P206">
        <f t="shared" si="14"/>
        <v>126</v>
      </c>
      <c r="Q206">
        <f t="shared" si="15"/>
        <v>565</v>
      </c>
    </row>
    <row r="207" spans="1:17" x14ac:dyDescent="0.3">
      <c r="A207">
        <v>18</v>
      </c>
      <c r="B207">
        <v>138</v>
      </c>
      <c r="C207">
        <v>60</v>
      </c>
      <c r="D207">
        <f>Tabela559[[#This Row],[mediana]]-Tabela55[[#This Row],[turns]]</f>
        <v>42</v>
      </c>
      <c r="E207">
        <f>Tabela559[[#This Row],[turns]]-Tabela559[[#This Row],[mediana]]</f>
        <v>78</v>
      </c>
      <c r="G207" s="33">
        <v>-252</v>
      </c>
      <c r="H207" s="22">
        <v>696</v>
      </c>
      <c r="I207">
        <v>80</v>
      </c>
      <c r="J207">
        <f t="shared" si="12"/>
        <v>332</v>
      </c>
      <c r="K207">
        <f t="shared" si="13"/>
        <v>616</v>
      </c>
      <c r="M207">
        <v>9</v>
      </c>
      <c r="N207">
        <v>700</v>
      </c>
      <c r="O207">
        <v>135</v>
      </c>
      <c r="P207">
        <f t="shared" si="14"/>
        <v>126</v>
      </c>
      <c r="Q207">
        <f t="shared" si="15"/>
        <v>565</v>
      </c>
    </row>
    <row r="208" spans="1:17" x14ac:dyDescent="0.3">
      <c r="A208">
        <v>18</v>
      </c>
      <c r="B208">
        <v>138</v>
      </c>
      <c r="C208">
        <v>60</v>
      </c>
      <c r="D208">
        <f>Tabela559[[#This Row],[mediana]]-Tabela55[[#This Row],[turns]]</f>
        <v>42</v>
      </c>
      <c r="E208">
        <f>Tabela559[[#This Row],[turns]]-Tabela559[[#This Row],[mediana]]</f>
        <v>78</v>
      </c>
      <c r="G208" s="33">
        <v>-252</v>
      </c>
      <c r="H208" s="22">
        <v>696</v>
      </c>
      <c r="I208">
        <v>80</v>
      </c>
      <c r="J208">
        <f t="shared" si="12"/>
        <v>332</v>
      </c>
      <c r="K208">
        <f t="shared" si="13"/>
        <v>616</v>
      </c>
      <c r="M208">
        <v>9</v>
      </c>
      <c r="N208">
        <v>698</v>
      </c>
      <c r="O208">
        <v>135</v>
      </c>
      <c r="P208">
        <f t="shared" si="14"/>
        <v>126</v>
      </c>
      <c r="Q208">
        <f t="shared" si="15"/>
        <v>563</v>
      </c>
    </row>
    <row r="209" spans="1:17" x14ac:dyDescent="0.3">
      <c r="A209">
        <v>18</v>
      </c>
      <c r="B209">
        <v>137</v>
      </c>
      <c r="C209">
        <v>60</v>
      </c>
      <c r="D209">
        <f>Tabela559[[#This Row],[mediana]]-Tabela55[[#This Row],[turns]]</f>
        <v>42</v>
      </c>
      <c r="E209">
        <f>Tabela559[[#This Row],[turns]]-Tabela559[[#This Row],[mediana]]</f>
        <v>77</v>
      </c>
      <c r="G209" s="33">
        <v>-252</v>
      </c>
      <c r="H209" s="22">
        <v>694</v>
      </c>
      <c r="I209">
        <v>80</v>
      </c>
      <c r="J209">
        <f t="shared" si="12"/>
        <v>332</v>
      </c>
      <c r="K209">
        <f t="shared" si="13"/>
        <v>614</v>
      </c>
      <c r="M209">
        <v>9</v>
      </c>
      <c r="N209">
        <v>698</v>
      </c>
      <c r="O209">
        <v>135</v>
      </c>
      <c r="P209">
        <f t="shared" si="14"/>
        <v>126</v>
      </c>
      <c r="Q209">
        <f t="shared" si="15"/>
        <v>563</v>
      </c>
    </row>
    <row r="210" spans="1:17" x14ac:dyDescent="0.3">
      <c r="A210">
        <v>18</v>
      </c>
      <c r="B210">
        <v>137</v>
      </c>
      <c r="C210">
        <v>60</v>
      </c>
      <c r="D210">
        <f>Tabela559[[#This Row],[mediana]]-Tabela55[[#This Row],[turns]]</f>
        <v>42</v>
      </c>
      <c r="E210">
        <f>Tabela559[[#This Row],[turns]]-Tabela559[[#This Row],[mediana]]</f>
        <v>77</v>
      </c>
      <c r="G210" s="33">
        <v>-250</v>
      </c>
      <c r="H210" s="22">
        <v>693</v>
      </c>
      <c r="I210">
        <v>80</v>
      </c>
      <c r="J210">
        <f t="shared" si="12"/>
        <v>330</v>
      </c>
      <c r="K210">
        <f t="shared" si="13"/>
        <v>613</v>
      </c>
      <c r="M210">
        <v>9</v>
      </c>
      <c r="N210">
        <v>698</v>
      </c>
      <c r="O210">
        <v>135</v>
      </c>
      <c r="P210">
        <f t="shared" si="14"/>
        <v>126</v>
      </c>
      <c r="Q210">
        <f t="shared" si="15"/>
        <v>563</v>
      </c>
    </row>
    <row r="211" spans="1:17" x14ac:dyDescent="0.3">
      <c r="A211">
        <v>18</v>
      </c>
      <c r="B211">
        <v>137</v>
      </c>
      <c r="C211">
        <v>60</v>
      </c>
      <c r="D211">
        <f>Tabela559[[#This Row],[mediana]]-Tabela55[[#This Row],[turns]]</f>
        <v>42</v>
      </c>
      <c r="E211">
        <f>Tabela559[[#This Row],[turns]]-Tabela559[[#This Row],[mediana]]</f>
        <v>77</v>
      </c>
      <c r="G211" s="33">
        <v>-250</v>
      </c>
      <c r="H211" s="22">
        <v>692</v>
      </c>
      <c r="I211">
        <v>80</v>
      </c>
      <c r="J211">
        <f t="shared" si="12"/>
        <v>330</v>
      </c>
      <c r="K211">
        <f t="shared" si="13"/>
        <v>612</v>
      </c>
      <c r="M211">
        <v>9</v>
      </c>
      <c r="N211">
        <v>698</v>
      </c>
      <c r="O211">
        <v>135</v>
      </c>
      <c r="P211">
        <f t="shared" si="14"/>
        <v>126</v>
      </c>
      <c r="Q211">
        <f t="shared" si="15"/>
        <v>563</v>
      </c>
    </row>
    <row r="212" spans="1:17" x14ac:dyDescent="0.3">
      <c r="A212">
        <v>18</v>
      </c>
      <c r="B212">
        <v>137</v>
      </c>
      <c r="C212">
        <v>60</v>
      </c>
      <c r="D212">
        <f>Tabela559[[#This Row],[mediana]]-Tabela55[[#This Row],[turns]]</f>
        <v>42</v>
      </c>
      <c r="E212">
        <f>Tabela559[[#This Row],[turns]]-Tabela559[[#This Row],[mediana]]</f>
        <v>77</v>
      </c>
      <c r="G212" s="33">
        <v>-250</v>
      </c>
      <c r="H212" s="22">
        <v>692</v>
      </c>
      <c r="I212">
        <v>80</v>
      </c>
      <c r="J212">
        <f t="shared" si="12"/>
        <v>330</v>
      </c>
      <c r="K212">
        <f t="shared" si="13"/>
        <v>612</v>
      </c>
      <c r="M212">
        <v>9</v>
      </c>
      <c r="N212">
        <v>696</v>
      </c>
      <c r="O212">
        <v>135</v>
      </c>
      <c r="P212">
        <f t="shared" si="14"/>
        <v>126</v>
      </c>
      <c r="Q212">
        <f t="shared" si="15"/>
        <v>561</v>
      </c>
    </row>
    <row r="213" spans="1:17" x14ac:dyDescent="0.3">
      <c r="A213">
        <v>18</v>
      </c>
      <c r="B213">
        <v>137</v>
      </c>
      <c r="C213">
        <v>60</v>
      </c>
      <c r="D213">
        <f>Tabela559[[#This Row],[mediana]]-Tabela55[[#This Row],[turns]]</f>
        <v>42</v>
      </c>
      <c r="E213">
        <f>Tabela559[[#This Row],[turns]]-Tabela559[[#This Row],[mediana]]</f>
        <v>77</v>
      </c>
      <c r="G213" s="33">
        <v>-249</v>
      </c>
      <c r="H213" s="22">
        <v>692</v>
      </c>
      <c r="I213">
        <v>80</v>
      </c>
      <c r="J213">
        <f t="shared" si="12"/>
        <v>329</v>
      </c>
      <c r="K213">
        <f t="shared" si="13"/>
        <v>612</v>
      </c>
      <c r="M213">
        <v>9</v>
      </c>
      <c r="N213">
        <v>696</v>
      </c>
      <c r="O213">
        <v>135</v>
      </c>
      <c r="P213">
        <f t="shared" si="14"/>
        <v>126</v>
      </c>
      <c r="Q213">
        <f t="shared" si="15"/>
        <v>561</v>
      </c>
    </row>
    <row r="214" spans="1:17" x14ac:dyDescent="0.3">
      <c r="A214">
        <v>18</v>
      </c>
      <c r="B214">
        <v>137</v>
      </c>
      <c r="C214">
        <v>60</v>
      </c>
      <c r="D214">
        <f>Tabela559[[#This Row],[mediana]]-Tabela55[[#This Row],[turns]]</f>
        <v>42</v>
      </c>
      <c r="E214">
        <f>Tabela559[[#This Row],[turns]]-Tabela559[[#This Row],[mediana]]</f>
        <v>77</v>
      </c>
      <c r="G214" s="33">
        <v>-249</v>
      </c>
      <c r="H214" s="22">
        <v>692</v>
      </c>
      <c r="I214">
        <v>80</v>
      </c>
      <c r="J214">
        <f t="shared" si="12"/>
        <v>329</v>
      </c>
      <c r="K214">
        <f t="shared" si="13"/>
        <v>612</v>
      </c>
      <c r="M214">
        <v>9</v>
      </c>
      <c r="N214">
        <v>694</v>
      </c>
      <c r="O214">
        <v>135</v>
      </c>
      <c r="P214">
        <f t="shared" si="14"/>
        <v>126</v>
      </c>
      <c r="Q214">
        <f t="shared" si="15"/>
        <v>559</v>
      </c>
    </row>
    <row r="215" spans="1:17" x14ac:dyDescent="0.3">
      <c r="A215">
        <v>19</v>
      </c>
      <c r="B215">
        <v>137</v>
      </c>
      <c r="C215">
        <v>60</v>
      </c>
      <c r="D215">
        <f>Tabela559[[#This Row],[mediana]]-Tabela55[[#This Row],[turns]]</f>
        <v>41</v>
      </c>
      <c r="E215">
        <f>Tabela559[[#This Row],[turns]]-Tabela559[[#This Row],[mediana]]</f>
        <v>77</v>
      </c>
      <c r="G215" s="33">
        <v>-249</v>
      </c>
      <c r="H215" s="22">
        <v>692</v>
      </c>
      <c r="I215">
        <v>80</v>
      </c>
      <c r="J215">
        <f t="shared" si="12"/>
        <v>329</v>
      </c>
      <c r="K215">
        <f t="shared" si="13"/>
        <v>612</v>
      </c>
      <c r="M215">
        <v>9</v>
      </c>
      <c r="N215">
        <v>693</v>
      </c>
      <c r="O215">
        <v>135</v>
      </c>
      <c r="P215">
        <f t="shared" si="14"/>
        <v>126</v>
      </c>
      <c r="Q215">
        <f t="shared" si="15"/>
        <v>558</v>
      </c>
    </row>
    <row r="216" spans="1:17" x14ac:dyDescent="0.3">
      <c r="A216">
        <v>19</v>
      </c>
      <c r="B216">
        <v>137</v>
      </c>
      <c r="C216">
        <v>60</v>
      </c>
      <c r="D216">
        <f>Tabela559[[#This Row],[mediana]]-Tabela55[[#This Row],[turns]]</f>
        <v>41</v>
      </c>
      <c r="E216">
        <f>Tabela559[[#This Row],[turns]]-Tabela559[[#This Row],[mediana]]</f>
        <v>77</v>
      </c>
      <c r="G216" s="33">
        <v>-248</v>
      </c>
      <c r="H216" s="22">
        <v>691</v>
      </c>
      <c r="I216">
        <v>80</v>
      </c>
      <c r="J216">
        <f t="shared" si="12"/>
        <v>328</v>
      </c>
      <c r="K216">
        <f t="shared" si="13"/>
        <v>611</v>
      </c>
      <c r="M216">
        <v>9</v>
      </c>
      <c r="N216">
        <v>692</v>
      </c>
      <c r="O216">
        <v>135</v>
      </c>
      <c r="P216">
        <f t="shared" si="14"/>
        <v>126</v>
      </c>
      <c r="Q216">
        <f t="shared" si="15"/>
        <v>557</v>
      </c>
    </row>
    <row r="217" spans="1:17" x14ac:dyDescent="0.3">
      <c r="A217">
        <v>19</v>
      </c>
      <c r="B217">
        <v>136</v>
      </c>
      <c r="C217">
        <v>60</v>
      </c>
      <c r="D217">
        <f>Tabela559[[#This Row],[mediana]]-Tabela55[[#This Row],[turns]]</f>
        <v>41</v>
      </c>
      <c r="E217">
        <f>Tabela559[[#This Row],[turns]]-Tabela559[[#This Row],[mediana]]</f>
        <v>76</v>
      </c>
      <c r="G217" s="33">
        <v>-248</v>
      </c>
      <c r="H217" s="22">
        <v>687</v>
      </c>
      <c r="I217">
        <v>80</v>
      </c>
      <c r="J217">
        <f t="shared" si="12"/>
        <v>328</v>
      </c>
      <c r="K217">
        <f t="shared" si="13"/>
        <v>607</v>
      </c>
      <c r="M217">
        <v>9</v>
      </c>
      <c r="N217">
        <v>692</v>
      </c>
      <c r="O217">
        <v>135</v>
      </c>
      <c r="P217">
        <f t="shared" si="14"/>
        <v>126</v>
      </c>
      <c r="Q217">
        <f t="shared" si="15"/>
        <v>557</v>
      </c>
    </row>
    <row r="218" spans="1:17" x14ac:dyDescent="0.3">
      <c r="A218">
        <v>19</v>
      </c>
      <c r="B218">
        <v>136</v>
      </c>
      <c r="C218">
        <v>60</v>
      </c>
      <c r="D218">
        <f>Tabela559[[#This Row],[mediana]]-Tabela55[[#This Row],[turns]]</f>
        <v>41</v>
      </c>
      <c r="E218">
        <f>Tabela559[[#This Row],[turns]]-Tabela559[[#This Row],[mediana]]</f>
        <v>76</v>
      </c>
      <c r="G218" s="33">
        <v>-248</v>
      </c>
      <c r="H218" s="22">
        <v>687</v>
      </c>
      <c r="I218">
        <v>80</v>
      </c>
      <c r="J218">
        <f t="shared" si="12"/>
        <v>328</v>
      </c>
      <c r="K218">
        <f t="shared" si="13"/>
        <v>607</v>
      </c>
      <c r="M218">
        <v>9</v>
      </c>
      <c r="N218">
        <v>692</v>
      </c>
      <c r="O218">
        <v>135</v>
      </c>
      <c r="P218">
        <f t="shared" si="14"/>
        <v>126</v>
      </c>
      <c r="Q218">
        <f t="shared" si="15"/>
        <v>557</v>
      </c>
    </row>
    <row r="219" spans="1:17" x14ac:dyDescent="0.3">
      <c r="A219">
        <v>19</v>
      </c>
      <c r="B219">
        <v>136</v>
      </c>
      <c r="C219">
        <v>60</v>
      </c>
      <c r="D219">
        <f>Tabela559[[#This Row],[mediana]]-Tabela55[[#This Row],[turns]]</f>
        <v>41</v>
      </c>
      <c r="E219">
        <f>Tabela559[[#This Row],[turns]]-Tabela559[[#This Row],[mediana]]</f>
        <v>76</v>
      </c>
      <c r="G219" s="33">
        <v>-248</v>
      </c>
      <c r="H219" s="22">
        <v>686</v>
      </c>
      <c r="I219">
        <v>80</v>
      </c>
      <c r="J219">
        <f t="shared" si="12"/>
        <v>328</v>
      </c>
      <c r="K219">
        <f t="shared" si="13"/>
        <v>606</v>
      </c>
      <c r="M219">
        <v>9</v>
      </c>
      <c r="N219">
        <v>692</v>
      </c>
      <c r="O219">
        <v>135</v>
      </c>
      <c r="P219">
        <f t="shared" si="14"/>
        <v>126</v>
      </c>
      <c r="Q219">
        <f t="shared" si="15"/>
        <v>557</v>
      </c>
    </row>
    <row r="220" spans="1:17" x14ac:dyDescent="0.3">
      <c r="A220">
        <v>19</v>
      </c>
      <c r="B220">
        <v>136</v>
      </c>
      <c r="C220">
        <v>60</v>
      </c>
      <c r="D220">
        <f>Tabela559[[#This Row],[mediana]]-Tabela55[[#This Row],[turns]]</f>
        <v>41</v>
      </c>
      <c r="E220">
        <f>Tabela559[[#This Row],[turns]]-Tabela559[[#This Row],[mediana]]</f>
        <v>76</v>
      </c>
      <c r="G220" s="33">
        <v>-247</v>
      </c>
      <c r="H220" s="22">
        <v>683</v>
      </c>
      <c r="I220">
        <v>80</v>
      </c>
      <c r="J220">
        <f t="shared" si="12"/>
        <v>327</v>
      </c>
      <c r="K220">
        <f t="shared" si="13"/>
        <v>603</v>
      </c>
      <c r="M220">
        <v>9</v>
      </c>
      <c r="N220">
        <v>692</v>
      </c>
      <c r="O220">
        <v>135</v>
      </c>
      <c r="P220">
        <f t="shared" si="14"/>
        <v>126</v>
      </c>
      <c r="Q220">
        <f t="shared" si="15"/>
        <v>557</v>
      </c>
    </row>
    <row r="221" spans="1:17" x14ac:dyDescent="0.3">
      <c r="A221">
        <v>19</v>
      </c>
      <c r="B221">
        <v>136</v>
      </c>
      <c r="C221">
        <v>60</v>
      </c>
      <c r="D221">
        <f>Tabela559[[#This Row],[mediana]]-Tabela55[[#This Row],[turns]]</f>
        <v>41</v>
      </c>
      <c r="E221">
        <f>Tabela559[[#This Row],[turns]]-Tabela559[[#This Row],[mediana]]</f>
        <v>76</v>
      </c>
      <c r="G221" s="33">
        <v>-246</v>
      </c>
      <c r="H221" s="22">
        <v>683</v>
      </c>
      <c r="I221">
        <v>80</v>
      </c>
      <c r="J221">
        <f t="shared" si="12"/>
        <v>326</v>
      </c>
      <c r="K221">
        <f t="shared" si="13"/>
        <v>603</v>
      </c>
      <c r="M221">
        <v>9</v>
      </c>
      <c r="N221">
        <v>691</v>
      </c>
      <c r="O221">
        <v>135</v>
      </c>
      <c r="P221">
        <f t="shared" si="14"/>
        <v>126</v>
      </c>
      <c r="Q221">
        <f t="shared" si="15"/>
        <v>556</v>
      </c>
    </row>
    <row r="222" spans="1:17" x14ac:dyDescent="0.3">
      <c r="A222">
        <v>19</v>
      </c>
      <c r="B222">
        <v>136</v>
      </c>
      <c r="C222">
        <v>60</v>
      </c>
      <c r="D222">
        <f>Tabela559[[#This Row],[mediana]]-Tabela55[[#This Row],[turns]]</f>
        <v>41</v>
      </c>
      <c r="E222">
        <f>Tabela559[[#This Row],[turns]]-Tabela559[[#This Row],[mediana]]</f>
        <v>76</v>
      </c>
      <c r="G222" s="33">
        <v>-246</v>
      </c>
      <c r="H222" s="22">
        <v>682</v>
      </c>
      <c r="I222">
        <v>80</v>
      </c>
      <c r="J222">
        <f t="shared" si="12"/>
        <v>326</v>
      </c>
      <c r="K222">
        <f t="shared" si="13"/>
        <v>602</v>
      </c>
      <c r="M222">
        <v>9</v>
      </c>
      <c r="N222">
        <v>687</v>
      </c>
      <c r="O222">
        <v>135</v>
      </c>
      <c r="P222">
        <f t="shared" si="14"/>
        <v>126</v>
      </c>
      <c r="Q222">
        <f t="shared" si="15"/>
        <v>552</v>
      </c>
    </row>
    <row r="223" spans="1:17" x14ac:dyDescent="0.3">
      <c r="A223">
        <v>19</v>
      </c>
      <c r="B223">
        <v>136</v>
      </c>
      <c r="C223">
        <v>60</v>
      </c>
      <c r="D223">
        <f>Tabela559[[#This Row],[mediana]]-Tabela55[[#This Row],[turns]]</f>
        <v>41</v>
      </c>
      <c r="E223">
        <f>Tabela559[[#This Row],[turns]]-Tabela559[[#This Row],[mediana]]</f>
        <v>76</v>
      </c>
      <c r="G223" s="33">
        <v>-246</v>
      </c>
      <c r="H223" s="22">
        <v>681</v>
      </c>
      <c r="I223">
        <v>80</v>
      </c>
      <c r="J223">
        <f t="shared" si="12"/>
        <v>326</v>
      </c>
      <c r="K223">
        <f t="shared" si="13"/>
        <v>601</v>
      </c>
      <c r="M223">
        <v>9</v>
      </c>
      <c r="N223">
        <v>687</v>
      </c>
      <c r="O223">
        <v>135</v>
      </c>
      <c r="P223">
        <f t="shared" si="14"/>
        <v>126</v>
      </c>
      <c r="Q223">
        <f t="shared" si="15"/>
        <v>552</v>
      </c>
    </row>
    <row r="224" spans="1:17" x14ac:dyDescent="0.3">
      <c r="A224">
        <v>19</v>
      </c>
      <c r="B224">
        <v>136</v>
      </c>
      <c r="C224">
        <v>60</v>
      </c>
      <c r="D224">
        <f>Tabela559[[#This Row],[mediana]]-Tabela55[[#This Row],[turns]]</f>
        <v>41</v>
      </c>
      <c r="E224">
        <f>Tabela559[[#This Row],[turns]]-Tabela559[[#This Row],[mediana]]</f>
        <v>76</v>
      </c>
      <c r="G224" s="33">
        <v>-244</v>
      </c>
      <c r="H224" s="22">
        <v>679</v>
      </c>
      <c r="I224">
        <v>80</v>
      </c>
      <c r="J224">
        <f t="shared" si="12"/>
        <v>324</v>
      </c>
      <c r="K224">
        <f t="shared" si="13"/>
        <v>599</v>
      </c>
      <c r="M224">
        <v>9</v>
      </c>
      <c r="N224">
        <v>686</v>
      </c>
      <c r="O224">
        <v>135</v>
      </c>
      <c r="P224">
        <f t="shared" si="14"/>
        <v>126</v>
      </c>
      <c r="Q224">
        <f t="shared" si="15"/>
        <v>551</v>
      </c>
    </row>
    <row r="225" spans="1:17" x14ac:dyDescent="0.3">
      <c r="A225">
        <v>19</v>
      </c>
      <c r="B225">
        <v>136</v>
      </c>
      <c r="C225">
        <v>60</v>
      </c>
      <c r="D225">
        <f>Tabela559[[#This Row],[mediana]]-Tabela55[[#This Row],[turns]]</f>
        <v>41</v>
      </c>
      <c r="E225">
        <f>Tabela559[[#This Row],[turns]]-Tabela559[[#This Row],[mediana]]</f>
        <v>76</v>
      </c>
      <c r="G225" s="33">
        <v>-244</v>
      </c>
      <c r="H225" s="22">
        <v>672</v>
      </c>
      <c r="I225">
        <v>80</v>
      </c>
      <c r="J225">
        <f t="shared" si="12"/>
        <v>324</v>
      </c>
      <c r="K225">
        <f t="shared" si="13"/>
        <v>592</v>
      </c>
      <c r="M225">
        <v>9</v>
      </c>
      <c r="N225">
        <v>683</v>
      </c>
      <c r="O225">
        <v>135</v>
      </c>
      <c r="P225">
        <f t="shared" si="14"/>
        <v>126</v>
      </c>
      <c r="Q225">
        <f t="shared" si="15"/>
        <v>548</v>
      </c>
    </row>
    <row r="226" spans="1:17" x14ac:dyDescent="0.3">
      <c r="A226">
        <v>19</v>
      </c>
      <c r="B226">
        <v>135</v>
      </c>
      <c r="C226">
        <v>60</v>
      </c>
      <c r="D226">
        <f>Tabela559[[#This Row],[mediana]]-Tabela55[[#This Row],[turns]]</f>
        <v>41</v>
      </c>
      <c r="E226">
        <f>Tabela559[[#This Row],[turns]]-Tabela559[[#This Row],[mediana]]</f>
        <v>75</v>
      </c>
      <c r="G226" s="33">
        <v>-242</v>
      </c>
      <c r="H226" s="22">
        <v>672</v>
      </c>
      <c r="I226">
        <v>80</v>
      </c>
      <c r="J226">
        <f t="shared" si="12"/>
        <v>322</v>
      </c>
      <c r="K226">
        <f t="shared" si="13"/>
        <v>592</v>
      </c>
      <c r="M226">
        <v>9</v>
      </c>
      <c r="N226">
        <v>683</v>
      </c>
      <c r="O226">
        <v>135</v>
      </c>
      <c r="P226">
        <f t="shared" si="14"/>
        <v>126</v>
      </c>
      <c r="Q226">
        <f t="shared" si="15"/>
        <v>548</v>
      </c>
    </row>
    <row r="227" spans="1:17" x14ac:dyDescent="0.3">
      <c r="A227">
        <v>19</v>
      </c>
      <c r="B227">
        <v>135</v>
      </c>
      <c r="C227">
        <v>60</v>
      </c>
      <c r="D227">
        <f>Tabela559[[#This Row],[mediana]]-Tabela55[[#This Row],[turns]]</f>
        <v>41</v>
      </c>
      <c r="E227">
        <f>Tabela559[[#This Row],[turns]]-Tabela559[[#This Row],[mediana]]</f>
        <v>75</v>
      </c>
      <c r="G227" s="33">
        <v>-242</v>
      </c>
      <c r="H227" s="22">
        <v>672</v>
      </c>
      <c r="I227">
        <v>80</v>
      </c>
      <c r="J227">
        <f t="shared" si="12"/>
        <v>322</v>
      </c>
      <c r="K227">
        <f t="shared" si="13"/>
        <v>592</v>
      </c>
      <c r="M227">
        <v>9</v>
      </c>
      <c r="N227">
        <v>682</v>
      </c>
      <c r="O227">
        <v>135</v>
      </c>
      <c r="P227">
        <f t="shared" si="14"/>
        <v>126</v>
      </c>
      <c r="Q227">
        <f t="shared" si="15"/>
        <v>547</v>
      </c>
    </row>
    <row r="228" spans="1:17" x14ac:dyDescent="0.3">
      <c r="A228">
        <v>19</v>
      </c>
      <c r="B228">
        <v>135</v>
      </c>
      <c r="C228">
        <v>60</v>
      </c>
      <c r="D228">
        <f>Tabela559[[#This Row],[mediana]]-Tabela55[[#This Row],[turns]]</f>
        <v>41</v>
      </c>
      <c r="E228">
        <f>Tabela559[[#This Row],[turns]]-Tabela559[[#This Row],[mediana]]</f>
        <v>75</v>
      </c>
      <c r="G228" s="33">
        <v>-242</v>
      </c>
      <c r="H228" s="22">
        <v>669</v>
      </c>
      <c r="I228">
        <v>80</v>
      </c>
      <c r="J228">
        <f t="shared" si="12"/>
        <v>322</v>
      </c>
      <c r="K228">
        <f t="shared" si="13"/>
        <v>589</v>
      </c>
      <c r="M228">
        <v>9</v>
      </c>
      <c r="N228">
        <v>681</v>
      </c>
      <c r="O228">
        <v>135</v>
      </c>
      <c r="P228">
        <f t="shared" si="14"/>
        <v>126</v>
      </c>
      <c r="Q228">
        <f t="shared" si="15"/>
        <v>546</v>
      </c>
    </row>
    <row r="229" spans="1:17" x14ac:dyDescent="0.3">
      <c r="A229">
        <v>19</v>
      </c>
      <c r="B229">
        <v>135</v>
      </c>
      <c r="C229">
        <v>60</v>
      </c>
      <c r="D229">
        <f>Tabela559[[#This Row],[mediana]]-Tabela55[[#This Row],[turns]]</f>
        <v>41</v>
      </c>
      <c r="E229">
        <f>Tabela559[[#This Row],[turns]]-Tabela559[[#This Row],[mediana]]</f>
        <v>75</v>
      </c>
      <c r="G229" s="33">
        <v>-242</v>
      </c>
      <c r="H229" s="22">
        <v>669</v>
      </c>
      <c r="I229">
        <v>80</v>
      </c>
      <c r="J229">
        <f t="shared" si="12"/>
        <v>322</v>
      </c>
      <c r="K229">
        <f t="shared" si="13"/>
        <v>589</v>
      </c>
      <c r="M229">
        <v>9</v>
      </c>
      <c r="N229">
        <v>679</v>
      </c>
      <c r="O229">
        <v>135</v>
      </c>
      <c r="P229">
        <f t="shared" si="14"/>
        <v>126</v>
      </c>
      <c r="Q229">
        <f t="shared" si="15"/>
        <v>544</v>
      </c>
    </row>
    <row r="230" spans="1:17" x14ac:dyDescent="0.3">
      <c r="A230">
        <v>19</v>
      </c>
      <c r="B230">
        <v>135</v>
      </c>
      <c r="C230">
        <v>60</v>
      </c>
      <c r="D230">
        <f>Tabela559[[#This Row],[mediana]]-Tabela55[[#This Row],[turns]]</f>
        <v>41</v>
      </c>
      <c r="E230">
        <f>Tabela559[[#This Row],[turns]]-Tabela559[[#This Row],[mediana]]</f>
        <v>75</v>
      </c>
      <c r="G230" s="33">
        <v>-242</v>
      </c>
      <c r="H230" s="22">
        <v>669</v>
      </c>
      <c r="I230">
        <v>80</v>
      </c>
      <c r="J230">
        <f t="shared" si="12"/>
        <v>322</v>
      </c>
      <c r="K230">
        <f t="shared" si="13"/>
        <v>589</v>
      </c>
      <c r="M230">
        <v>9</v>
      </c>
      <c r="N230">
        <v>672</v>
      </c>
      <c r="O230">
        <v>135</v>
      </c>
      <c r="P230">
        <f t="shared" si="14"/>
        <v>126</v>
      </c>
      <c r="Q230">
        <f t="shared" si="15"/>
        <v>537</v>
      </c>
    </row>
    <row r="231" spans="1:17" x14ac:dyDescent="0.3">
      <c r="A231">
        <v>19</v>
      </c>
      <c r="B231">
        <v>135</v>
      </c>
      <c r="C231">
        <v>60</v>
      </c>
      <c r="D231">
        <f>Tabela559[[#This Row],[mediana]]-Tabela55[[#This Row],[turns]]</f>
        <v>41</v>
      </c>
      <c r="E231">
        <f>Tabela559[[#This Row],[turns]]-Tabela559[[#This Row],[mediana]]</f>
        <v>75</v>
      </c>
      <c r="G231" s="33">
        <v>-241</v>
      </c>
      <c r="H231" s="22">
        <v>669</v>
      </c>
      <c r="I231">
        <v>80</v>
      </c>
      <c r="J231">
        <f t="shared" si="12"/>
        <v>321</v>
      </c>
      <c r="K231">
        <f t="shared" si="13"/>
        <v>589</v>
      </c>
      <c r="M231">
        <v>9</v>
      </c>
      <c r="N231">
        <v>672</v>
      </c>
      <c r="O231">
        <v>135</v>
      </c>
      <c r="P231">
        <f t="shared" si="14"/>
        <v>126</v>
      </c>
      <c r="Q231">
        <f t="shared" si="15"/>
        <v>537</v>
      </c>
    </row>
    <row r="232" spans="1:17" x14ac:dyDescent="0.3">
      <c r="A232">
        <v>19</v>
      </c>
      <c r="B232">
        <v>135</v>
      </c>
      <c r="C232">
        <v>60</v>
      </c>
      <c r="D232">
        <f>Tabela559[[#This Row],[mediana]]-Tabela55[[#This Row],[turns]]</f>
        <v>41</v>
      </c>
      <c r="E232">
        <f>Tabela559[[#This Row],[turns]]-Tabela559[[#This Row],[mediana]]</f>
        <v>75</v>
      </c>
      <c r="G232" s="33">
        <v>-241</v>
      </c>
      <c r="H232" s="22">
        <v>668</v>
      </c>
      <c r="I232">
        <v>80</v>
      </c>
      <c r="J232">
        <f t="shared" si="12"/>
        <v>321</v>
      </c>
      <c r="K232">
        <f t="shared" si="13"/>
        <v>588</v>
      </c>
      <c r="M232">
        <v>9</v>
      </c>
      <c r="N232">
        <v>672</v>
      </c>
      <c r="O232">
        <v>135</v>
      </c>
      <c r="P232">
        <f t="shared" si="14"/>
        <v>126</v>
      </c>
      <c r="Q232">
        <f t="shared" si="15"/>
        <v>537</v>
      </c>
    </row>
    <row r="233" spans="1:17" x14ac:dyDescent="0.3">
      <c r="A233">
        <v>19</v>
      </c>
      <c r="B233">
        <v>135</v>
      </c>
      <c r="C233">
        <v>60</v>
      </c>
      <c r="D233">
        <f>Tabela559[[#This Row],[mediana]]-Tabela55[[#This Row],[turns]]</f>
        <v>41</v>
      </c>
      <c r="E233">
        <f>Tabela559[[#This Row],[turns]]-Tabela559[[#This Row],[mediana]]</f>
        <v>75</v>
      </c>
      <c r="G233" s="33">
        <v>-241</v>
      </c>
      <c r="H233" s="22">
        <v>666</v>
      </c>
      <c r="I233">
        <v>80</v>
      </c>
      <c r="J233">
        <f t="shared" si="12"/>
        <v>321</v>
      </c>
      <c r="K233">
        <f t="shared" si="13"/>
        <v>586</v>
      </c>
      <c r="M233">
        <v>10</v>
      </c>
      <c r="N233">
        <v>671</v>
      </c>
      <c r="O233">
        <v>135</v>
      </c>
      <c r="P233">
        <f t="shared" si="14"/>
        <v>125</v>
      </c>
      <c r="Q233">
        <f t="shared" si="15"/>
        <v>536</v>
      </c>
    </row>
    <row r="234" spans="1:17" x14ac:dyDescent="0.3">
      <c r="A234">
        <v>19</v>
      </c>
      <c r="B234">
        <v>135</v>
      </c>
      <c r="C234">
        <v>60</v>
      </c>
      <c r="D234">
        <f>Tabela559[[#This Row],[mediana]]-Tabela55[[#This Row],[turns]]</f>
        <v>41</v>
      </c>
      <c r="E234">
        <f>Tabela559[[#This Row],[turns]]-Tabela559[[#This Row],[mediana]]</f>
        <v>75</v>
      </c>
      <c r="G234" s="33">
        <v>-239</v>
      </c>
      <c r="H234" s="22">
        <v>665</v>
      </c>
      <c r="I234">
        <v>80</v>
      </c>
      <c r="J234">
        <f t="shared" si="12"/>
        <v>319</v>
      </c>
      <c r="K234">
        <f t="shared" si="13"/>
        <v>585</v>
      </c>
      <c r="M234">
        <v>10</v>
      </c>
      <c r="N234">
        <v>669</v>
      </c>
      <c r="O234">
        <v>135</v>
      </c>
      <c r="P234">
        <f t="shared" si="14"/>
        <v>125</v>
      </c>
      <c r="Q234">
        <f t="shared" si="15"/>
        <v>534</v>
      </c>
    </row>
    <row r="235" spans="1:17" x14ac:dyDescent="0.3">
      <c r="A235">
        <v>19</v>
      </c>
      <c r="B235">
        <v>135</v>
      </c>
      <c r="C235">
        <v>60</v>
      </c>
      <c r="D235">
        <f>Tabela559[[#This Row],[mediana]]-Tabela55[[#This Row],[turns]]</f>
        <v>41</v>
      </c>
      <c r="E235">
        <f>Tabela559[[#This Row],[turns]]-Tabela559[[#This Row],[mediana]]</f>
        <v>75</v>
      </c>
      <c r="G235" s="33">
        <v>-239</v>
      </c>
      <c r="H235" s="22">
        <v>663</v>
      </c>
      <c r="I235">
        <v>80</v>
      </c>
      <c r="J235">
        <f t="shared" si="12"/>
        <v>319</v>
      </c>
      <c r="K235">
        <f t="shared" si="13"/>
        <v>583</v>
      </c>
      <c r="M235">
        <v>10</v>
      </c>
      <c r="N235">
        <v>669</v>
      </c>
      <c r="O235">
        <v>135</v>
      </c>
      <c r="P235">
        <f t="shared" si="14"/>
        <v>125</v>
      </c>
      <c r="Q235">
        <f t="shared" si="15"/>
        <v>534</v>
      </c>
    </row>
    <row r="236" spans="1:17" x14ac:dyDescent="0.3">
      <c r="A236">
        <v>19</v>
      </c>
      <c r="B236">
        <v>134</v>
      </c>
      <c r="C236">
        <v>60</v>
      </c>
      <c r="D236">
        <f>Tabela559[[#This Row],[mediana]]-Tabela55[[#This Row],[turns]]</f>
        <v>41</v>
      </c>
      <c r="E236">
        <f>Tabela559[[#This Row],[turns]]-Tabela559[[#This Row],[mediana]]</f>
        <v>74</v>
      </c>
      <c r="G236" s="33">
        <v>-238</v>
      </c>
      <c r="H236" s="22">
        <v>662</v>
      </c>
      <c r="I236">
        <v>80</v>
      </c>
      <c r="J236">
        <f t="shared" si="12"/>
        <v>318</v>
      </c>
      <c r="K236">
        <f t="shared" si="13"/>
        <v>582</v>
      </c>
      <c r="M236">
        <v>10</v>
      </c>
      <c r="N236">
        <v>669</v>
      </c>
      <c r="O236">
        <v>135</v>
      </c>
      <c r="P236">
        <f t="shared" si="14"/>
        <v>125</v>
      </c>
      <c r="Q236">
        <f t="shared" si="15"/>
        <v>534</v>
      </c>
    </row>
    <row r="237" spans="1:17" x14ac:dyDescent="0.3">
      <c r="A237">
        <v>19</v>
      </c>
      <c r="B237">
        <v>134</v>
      </c>
      <c r="C237">
        <v>60</v>
      </c>
      <c r="D237">
        <f>Tabela559[[#This Row],[mediana]]-Tabela55[[#This Row],[turns]]</f>
        <v>41</v>
      </c>
      <c r="E237">
        <f>Tabela559[[#This Row],[turns]]-Tabela559[[#This Row],[mediana]]</f>
        <v>74</v>
      </c>
      <c r="G237" s="33">
        <v>-238</v>
      </c>
      <c r="H237" s="22">
        <v>661</v>
      </c>
      <c r="I237">
        <v>80</v>
      </c>
      <c r="J237">
        <f t="shared" si="12"/>
        <v>318</v>
      </c>
      <c r="K237">
        <f t="shared" si="13"/>
        <v>581</v>
      </c>
      <c r="M237">
        <v>10</v>
      </c>
      <c r="N237">
        <v>669</v>
      </c>
      <c r="O237">
        <v>135</v>
      </c>
      <c r="P237">
        <f t="shared" si="14"/>
        <v>125</v>
      </c>
      <c r="Q237">
        <f t="shared" si="15"/>
        <v>534</v>
      </c>
    </row>
    <row r="238" spans="1:17" x14ac:dyDescent="0.3">
      <c r="A238">
        <v>19</v>
      </c>
      <c r="B238">
        <v>134</v>
      </c>
      <c r="C238">
        <v>60</v>
      </c>
      <c r="D238">
        <f>Tabela559[[#This Row],[mediana]]-Tabela55[[#This Row],[turns]]</f>
        <v>41</v>
      </c>
      <c r="E238">
        <f>Tabela559[[#This Row],[turns]]-Tabela559[[#This Row],[mediana]]</f>
        <v>74</v>
      </c>
      <c r="G238" s="33">
        <v>-236</v>
      </c>
      <c r="H238" s="22">
        <v>660</v>
      </c>
      <c r="I238">
        <v>80</v>
      </c>
      <c r="J238">
        <f t="shared" si="12"/>
        <v>316</v>
      </c>
      <c r="K238">
        <f t="shared" si="13"/>
        <v>580</v>
      </c>
      <c r="M238">
        <v>10</v>
      </c>
      <c r="N238">
        <v>668</v>
      </c>
      <c r="O238">
        <v>135</v>
      </c>
      <c r="P238">
        <f t="shared" si="14"/>
        <v>125</v>
      </c>
      <c r="Q238">
        <f t="shared" si="15"/>
        <v>533</v>
      </c>
    </row>
    <row r="239" spans="1:17" x14ac:dyDescent="0.3">
      <c r="A239">
        <v>19</v>
      </c>
      <c r="B239">
        <v>134</v>
      </c>
      <c r="C239">
        <v>60</v>
      </c>
      <c r="D239">
        <f>Tabela559[[#This Row],[mediana]]-Tabela55[[#This Row],[turns]]</f>
        <v>41</v>
      </c>
      <c r="E239">
        <f>Tabela559[[#This Row],[turns]]-Tabela559[[#This Row],[mediana]]</f>
        <v>74</v>
      </c>
      <c r="G239" s="33">
        <v>-236</v>
      </c>
      <c r="H239" s="22">
        <v>659</v>
      </c>
      <c r="I239">
        <v>80</v>
      </c>
      <c r="J239">
        <f t="shared" si="12"/>
        <v>316</v>
      </c>
      <c r="K239">
        <f t="shared" si="13"/>
        <v>579</v>
      </c>
      <c r="M239">
        <v>10</v>
      </c>
      <c r="N239">
        <v>666</v>
      </c>
      <c r="O239">
        <v>135</v>
      </c>
      <c r="P239">
        <f t="shared" si="14"/>
        <v>125</v>
      </c>
      <c r="Q239">
        <f t="shared" si="15"/>
        <v>531</v>
      </c>
    </row>
    <row r="240" spans="1:17" x14ac:dyDescent="0.3">
      <c r="A240">
        <v>19</v>
      </c>
      <c r="B240">
        <v>134</v>
      </c>
      <c r="C240">
        <v>60</v>
      </c>
      <c r="D240">
        <f>Tabela559[[#This Row],[mediana]]-Tabela55[[#This Row],[turns]]</f>
        <v>41</v>
      </c>
      <c r="E240">
        <f>Tabela559[[#This Row],[turns]]-Tabela559[[#This Row],[mediana]]</f>
        <v>74</v>
      </c>
      <c r="G240" s="33">
        <v>-236</v>
      </c>
      <c r="H240" s="22">
        <v>659</v>
      </c>
      <c r="I240">
        <v>80</v>
      </c>
      <c r="J240">
        <f t="shared" si="12"/>
        <v>316</v>
      </c>
      <c r="K240">
        <f t="shared" si="13"/>
        <v>579</v>
      </c>
      <c r="M240">
        <v>10</v>
      </c>
      <c r="N240">
        <v>666</v>
      </c>
      <c r="O240">
        <v>135</v>
      </c>
      <c r="P240">
        <f t="shared" si="14"/>
        <v>125</v>
      </c>
      <c r="Q240">
        <f t="shared" si="15"/>
        <v>531</v>
      </c>
    </row>
    <row r="241" spans="1:17" x14ac:dyDescent="0.3">
      <c r="A241">
        <v>19</v>
      </c>
      <c r="B241">
        <v>134</v>
      </c>
      <c r="C241">
        <v>60</v>
      </c>
      <c r="D241">
        <f>Tabela559[[#This Row],[mediana]]-Tabela55[[#This Row],[turns]]</f>
        <v>41</v>
      </c>
      <c r="E241">
        <f>Tabela559[[#This Row],[turns]]-Tabela559[[#This Row],[mediana]]</f>
        <v>74</v>
      </c>
      <c r="G241" s="33">
        <v>-236</v>
      </c>
      <c r="H241" s="22">
        <v>657</v>
      </c>
      <c r="I241">
        <v>80</v>
      </c>
      <c r="J241">
        <f t="shared" si="12"/>
        <v>316</v>
      </c>
      <c r="K241">
        <f t="shared" si="13"/>
        <v>577</v>
      </c>
      <c r="M241">
        <v>10</v>
      </c>
      <c r="N241">
        <v>665</v>
      </c>
      <c r="O241">
        <v>135</v>
      </c>
      <c r="P241">
        <f t="shared" si="14"/>
        <v>125</v>
      </c>
      <c r="Q241">
        <f t="shared" si="15"/>
        <v>530</v>
      </c>
    </row>
    <row r="242" spans="1:17" x14ac:dyDescent="0.3">
      <c r="A242">
        <v>19</v>
      </c>
      <c r="B242">
        <v>134</v>
      </c>
      <c r="C242">
        <v>60</v>
      </c>
      <c r="D242">
        <f>Tabela559[[#This Row],[mediana]]-Tabela55[[#This Row],[turns]]</f>
        <v>41</v>
      </c>
      <c r="E242">
        <f>Tabela559[[#This Row],[turns]]-Tabela559[[#This Row],[mediana]]</f>
        <v>74</v>
      </c>
      <c r="G242" s="33">
        <v>-235</v>
      </c>
      <c r="H242" s="22">
        <v>657</v>
      </c>
      <c r="I242">
        <v>80</v>
      </c>
      <c r="J242">
        <f t="shared" si="12"/>
        <v>315</v>
      </c>
      <c r="K242">
        <f t="shared" si="13"/>
        <v>577</v>
      </c>
      <c r="M242">
        <v>10</v>
      </c>
      <c r="N242">
        <v>663</v>
      </c>
      <c r="O242">
        <v>135</v>
      </c>
      <c r="P242">
        <f t="shared" si="14"/>
        <v>125</v>
      </c>
      <c r="Q242">
        <f t="shared" si="15"/>
        <v>528</v>
      </c>
    </row>
    <row r="243" spans="1:17" x14ac:dyDescent="0.3">
      <c r="A243">
        <v>20</v>
      </c>
      <c r="B243">
        <v>134</v>
      </c>
      <c r="C243">
        <v>60</v>
      </c>
      <c r="D243">
        <f>Tabela559[[#This Row],[mediana]]-Tabela55[[#This Row],[turns]]</f>
        <v>40</v>
      </c>
      <c r="E243">
        <f>Tabela559[[#This Row],[turns]]-Tabela559[[#This Row],[mediana]]</f>
        <v>74</v>
      </c>
      <c r="G243" s="33">
        <v>-235</v>
      </c>
      <c r="H243" s="22">
        <v>657</v>
      </c>
      <c r="I243">
        <v>80</v>
      </c>
      <c r="J243">
        <f t="shared" si="12"/>
        <v>315</v>
      </c>
      <c r="K243">
        <f t="shared" si="13"/>
        <v>577</v>
      </c>
      <c r="M243">
        <v>10</v>
      </c>
      <c r="N243">
        <v>662</v>
      </c>
      <c r="O243">
        <v>135</v>
      </c>
      <c r="P243">
        <f t="shared" si="14"/>
        <v>125</v>
      </c>
      <c r="Q243">
        <f t="shared" si="15"/>
        <v>527</v>
      </c>
    </row>
    <row r="244" spans="1:17" x14ac:dyDescent="0.3">
      <c r="A244">
        <v>20</v>
      </c>
      <c r="B244">
        <v>133</v>
      </c>
      <c r="C244">
        <v>60</v>
      </c>
      <c r="D244">
        <f>Tabela559[[#This Row],[mediana]]-Tabela55[[#This Row],[turns]]</f>
        <v>40</v>
      </c>
      <c r="E244">
        <f>Tabela559[[#This Row],[turns]]-Tabela559[[#This Row],[mediana]]</f>
        <v>73</v>
      </c>
      <c r="G244" s="33">
        <v>-234</v>
      </c>
      <c r="H244" s="22">
        <v>656</v>
      </c>
      <c r="I244">
        <v>80</v>
      </c>
      <c r="J244">
        <f t="shared" si="12"/>
        <v>314</v>
      </c>
      <c r="K244">
        <f t="shared" si="13"/>
        <v>576</v>
      </c>
      <c r="M244">
        <v>10</v>
      </c>
      <c r="N244">
        <v>661</v>
      </c>
      <c r="O244">
        <v>135</v>
      </c>
      <c r="P244">
        <f t="shared" si="14"/>
        <v>125</v>
      </c>
      <c r="Q244">
        <f t="shared" si="15"/>
        <v>526</v>
      </c>
    </row>
    <row r="245" spans="1:17" x14ac:dyDescent="0.3">
      <c r="A245">
        <v>20</v>
      </c>
      <c r="B245">
        <v>133</v>
      </c>
      <c r="C245">
        <v>60</v>
      </c>
      <c r="D245">
        <f>Tabela559[[#This Row],[mediana]]-Tabela55[[#This Row],[turns]]</f>
        <v>40</v>
      </c>
      <c r="E245">
        <f>Tabela559[[#This Row],[turns]]-Tabela559[[#This Row],[mediana]]</f>
        <v>73</v>
      </c>
      <c r="G245" s="33">
        <v>-234</v>
      </c>
      <c r="H245" s="22">
        <v>654</v>
      </c>
      <c r="I245">
        <v>80</v>
      </c>
      <c r="J245">
        <f t="shared" si="12"/>
        <v>314</v>
      </c>
      <c r="K245">
        <f t="shared" si="13"/>
        <v>574</v>
      </c>
      <c r="M245">
        <v>10</v>
      </c>
      <c r="N245">
        <v>660</v>
      </c>
      <c r="O245">
        <v>135</v>
      </c>
      <c r="P245">
        <f t="shared" si="14"/>
        <v>125</v>
      </c>
      <c r="Q245">
        <f t="shared" si="15"/>
        <v>525</v>
      </c>
    </row>
    <row r="246" spans="1:17" x14ac:dyDescent="0.3">
      <c r="A246">
        <v>20</v>
      </c>
      <c r="B246">
        <v>133</v>
      </c>
      <c r="C246">
        <v>60</v>
      </c>
      <c r="D246">
        <f>Tabela559[[#This Row],[mediana]]-Tabela55[[#This Row],[turns]]</f>
        <v>40</v>
      </c>
      <c r="E246">
        <f>Tabela559[[#This Row],[turns]]-Tabela559[[#This Row],[mediana]]</f>
        <v>73</v>
      </c>
      <c r="G246" s="33">
        <v>-233</v>
      </c>
      <c r="H246" s="22">
        <v>653</v>
      </c>
      <c r="I246">
        <v>80</v>
      </c>
      <c r="J246">
        <f t="shared" si="12"/>
        <v>313</v>
      </c>
      <c r="K246">
        <f t="shared" si="13"/>
        <v>573</v>
      </c>
      <c r="M246">
        <v>10</v>
      </c>
      <c r="N246">
        <v>659</v>
      </c>
      <c r="O246">
        <v>135</v>
      </c>
      <c r="P246">
        <f t="shared" si="14"/>
        <v>125</v>
      </c>
      <c r="Q246">
        <f t="shared" si="15"/>
        <v>524</v>
      </c>
    </row>
    <row r="247" spans="1:17" x14ac:dyDescent="0.3">
      <c r="A247">
        <v>20</v>
      </c>
      <c r="B247">
        <v>133</v>
      </c>
      <c r="C247">
        <v>60</v>
      </c>
      <c r="D247">
        <f>Tabela559[[#This Row],[mediana]]-Tabela55[[#This Row],[turns]]</f>
        <v>40</v>
      </c>
      <c r="E247">
        <f>Tabela559[[#This Row],[turns]]-Tabela559[[#This Row],[mediana]]</f>
        <v>73</v>
      </c>
      <c r="G247" s="33">
        <v>-233</v>
      </c>
      <c r="H247" s="22">
        <v>652</v>
      </c>
      <c r="I247">
        <v>80</v>
      </c>
      <c r="J247">
        <f t="shared" si="12"/>
        <v>313</v>
      </c>
      <c r="K247">
        <f t="shared" si="13"/>
        <v>572</v>
      </c>
      <c r="M247">
        <v>10</v>
      </c>
      <c r="N247">
        <v>659</v>
      </c>
      <c r="O247">
        <v>135</v>
      </c>
      <c r="P247">
        <f t="shared" si="14"/>
        <v>125</v>
      </c>
      <c r="Q247">
        <f t="shared" si="15"/>
        <v>524</v>
      </c>
    </row>
    <row r="248" spans="1:17" x14ac:dyDescent="0.3">
      <c r="A248">
        <v>20</v>
      </c>
      <c r="B248">
        <v>133</v>
      </c>
      <c r="C248">
        <v>60</v>
      </c>
      <c r="D248">
        <f>Tabela559[[#This Row],[mediana]]-Tabela55[[#This Row],[turns]]</f>
        <v>40</v>
      </c>
      <c r="E248">
        <f>Tabela559[[#This Row],[turns]]-Tabela559[[#This Row],[mediana]]</f>
        <v>73</v>
      </c>
      <c r="G248" s="33">
        <v>-233</v>
      </c>
      <c r="H248" s="22">
        <v>650</v>
      </c>
      <c r="I248">
        <v>80</v>
      </c>
      <c r="J248">
        <f t="shared" si="12"/>
        <v>313</v>
      </c>
      <c r="K248">
        <f t="shared" si="13"/>
        <v>570</v>
      </c>
      <c r="M248">
        <v>10</v>
      </c>
      <c r="N248">
        <v>657</v>
      </c>
      <c r="O248">
        <v>135</v>
      </c>
      <c r="P248">
        <f t="shared" si="14"/>
        <v>125</v>
      </c>
      <c r="Q248">
        <f t="shared" si="15"/>
        <v>522</v>
      </c>
    </row>
    <row r="249" spans="1:17" x14ac:dyDescent="0.3">
      <c r="A249">
        <v>20</v>
      </c>
      <c r="B249">
        <v>133</v>
      </c>
      <c r="C249">
        <v>60</v>
      </c>
      <c r="D249">
        <f>Tabela559[[#This Row],[mediana]]-Tabela55[[#This Row],[turns]]</f>
        <v>40</v>
      </c>
      <c r="E249">
        <f>Tabela559[[#This Row],[turns]]-Tabela559[[#This Row],[mediana]]</f>
        <v>73</v>
      </c>
      <c r="G249" s="33">
        <v>-232</v>
      </c>
      <c r="H249" s="22">
        <v>649</v>
      </c>
      <c r="I249">
        <v>80</v>
      </c>
      <c r="J249">
        <f t="shared" si="12"/>
        <v>312</v>
      </c>
      <c r="K249">
        <f t="shared" si="13"/>
        <v>569</v>
      </c>
      <c r="M249">
        <v>10</v>
      </c>
      <c r="N249">
        <v>657</v>
      </c>
      <c r="O249">
        <v>135</v>
      </c>
      <c r="P249">
        <f t="shared" si="14"/>
        <v>125</v>
      </c>
      <c r="Q249">
        <f t="shared" si="15"/>
        <v>522</v>
      </c>
    </row>
    <row r="250" spans="1:17" x14ac:dyDescent="0.3">
      <c r="A250">
        <v>20</v>
      </c>
      <c r="B250">
        <v>133</v>
      </c>
      <c r="C250">
        <v>60</v>
      </c>
      <c r="D250">
        <f>Tabela559[[#This Row],[mediana]]-Tabela55[[#This Row],[turns]]</f>
        <v>40</v>
      </c>
      <c r="E250">
        <f>Tabela559[[#This Row],[turns]]-Tabela559[[#This Row],[mediana]]</f>
        <v>73</v>
      </c>
      <c r="G250" s="33">
        <v>-231</v>
      </c>
      <c r="H250" s="22">
        <v>649</v>
      </c>
      <c r="I250">
        <v>80</v>
      </c>
      <c r="J250">
        <f t="shared" si="12"/>
        <v>311</v>
      </c>
      <c r="K250">
        <f t="shared" si="13"/>
        <v>569</v>
      </c>
      <c r="M250">
        <v>10</v>
      </c>
      <c r="N250">
        <v>657</v>
      </c>
      <c r="O250">
        <v>135</v>
      </c>
      <c r="P250">
        <f t="shared" si="14"/>
        <v>125</v>
      </c>
      <c r="Q250">
        <f t="shared" si="15"/>
        <v>522</v>
      </c>
    </row>
    <row r="251" spans="1:17" x14ac:dyDescent="0.3">
      <c r="A251">
        <v>20</v>
      </c>
      <c r="B251">
        <v>133</v>
      </c>
      <c r="C251">
        <v>60</v>
      </c>
      <c r="D251">
        <f>Tabela559[[#This Row],[mediana]]-Tabela55[[#This Row],[turns]]</f>
        <v>40</v>
      </c>
      <c r="E251">
        <f>Tabela559[[#This Row],[turns]]-Tabela559[[#This Row],[mediana]]</f>
        <v>73</v>
      </c>
      <c r="G251" s="33">
        <v>-231</v>
      </c>
      <c r="H251" s="22">
        <v>648</v>
      </c>
      <c r="I251">
        <v>80</v>
      </c>
      <c r="J251">
        <f t="shared" si="12"/>
        <v>311</v>
      </c>
      <c r="K251">
        <f t="shared" si="13"/>
        <v>568</v>
      </c>
      <c r="M251">
        <v>10</v>
      </c>
      <c r="N251">
        <v>656</v>
      </c>
      <c r="O251">
        <v>135</v>
      </c>
      <c r="P251">
        <f t="shared" si="14"/>
        <v>125</v>
      </c>
      <c r="Q251">
        <f t="shared" si="15"/>
        <v>521</v>
      </c>
    </row>
    <row r="252" spans="1:17" x14ac:dyDescent="0.3">
      <c r="A252">
        <v>20</v>
      </c>
      <c r="B252">
        <v>133</v>
      </c>
      <c r="C252">
        <v>60</v>
      </c>
      <c r="D252">
        <f>Tabela559[[#This Row],[mediana]]-Tabela55[[#This Row],[turns]]</f>
        <v>40</v>
      </c>
      <c r="E252">
        <f>Tabela559[[#This Row],[turns]]-Tabela559[[#This Row],[mediana]]</f>
        <v>73</v>
      </c>
      <c r="G252" s="33">
        <v>-230</v>
      </c>
      <c r="H252" s="22">
        <v>648</v>
      </c>
      <c r="I252">
        <v>80</v>
      </c>
      <c r="J252">
        <f t="shared" si="12"/>
        <v>310</v>
      </c>
      <c r="K252">
        <f t="shared" si="13"/>
        <v>568</v>
      </c>
      <c r="M252">
        <v>10</v>
      </c>
      <c r="N252">
        <v>654</v>
      </c>
      <c r="O252">
        <v>135</v>
      </c>
      <c r="P252">
        <f t="shared" si="14"/>
        <v>125</v>
      </c>
      <c r="Q252">
        <f t="shared" si="15"/>
        <v>519</v>
      </c>
    </row>
    <row r="253" spans="1:17" x14ac:dyDescent="0.3">
      <c r="A253">
        <v>20</v>
      </c>
      <c r="B253">
        <v>133</v>
      </c>
      <c r="C253">
        <v>60</v>
      </c>
      <c r="D253">
        <f>Tabela559[[#This Row],[mediana]]-Tabela55[[#This Row],[turns]]</f>
        <v>40</v>
      </c>
      <c r="E253">
        <f>Tabela559[[#This Row],[turns]]-Tabela559[[#This Row],[mediana]]</f>
        <v>73</v>
      </c>
      <c r="G253" s="33">
        <v>-230</v>
      </c>
      <c r="H253" s="22">
        <v>648</v>
      </c>
      <c r="I253">
        <v>80</v>
      </c>
      <c r="J253">
        <f t="shared" si="12"/>
        <v>310</v>
      </c>
      <c r="K253">
        <f t="shared" si="13"/>
        <v>568</v>
      </c>
      <c r="M253">
        <v>10</v>
      </c>
      <c r="N253">
        <v>653</v>
      </c>
      <c r="O253">
        <v>135</v>
      </c>
      <c r="P253">
        <f t="shared" si="14"/>
        <v>125</v>
      </c>
      <c r="Q253">
        <f t="shared" si="15"/>
        <v>518</v>
      </c>
    </row>
    <row r="254" spans="1:17" x14ac:dyDescent="0.3">
      <c r="A254">
        <v>20</v>
      </c>
      <c r="B254">
        <v>133</v>
      </c>
      <c r="C254">
        <v>60</v>
      </c>
      <c r="D254">
        <f>Tabela559[[#This Row],[mediana]]-Tabela55[[#This Row],[turns]]</f>
        <v>40</v>
      </c>
      <c r="E254">
        <f>Tabela559[[#This Row],[turns]]-Tabela559[[#This Row],[mediana]]</f>
        <v>73</v>
      </c>
      <c r="G254" s="33">
        <v>-229</v>
      </c>
      <c r="H254" s="22">
        <v>648</v>
      </c>
      <c r="I254">
        <v>80</v>
      </c>
      <c r="J254">
        <f t="shared" si="12"/>
        <v>309</v>
      </c>
      <c r="K254">
        <f t="shared" si="13"/>
        <v>568</v>
      </c>
      <c r="M254">
        <v>11</v>
      </c>
      <c r="N254">
        <v>652</v>
      </c>
      <c r="O254">
        <v>135</v>
      </c>
      <c r="P254">
        <f t="shared" si="14"/>
        <v>124</v>
      </c>
      <c r="Q254">
        <f t="shared" si="15"/>
        <v>517</v>
      </c>
    </row>
    <row r="255" spans="1:17" x14ac:dyDescent="0.3">
      <c r="A255">
        <v>20</v>
      </c>
      <c r="B255">
        <v>132</v>
      </c>
      <c r="C255">
        <v>60</v>
      </c>
      <c r="D255">
        <f>Tabela559[[#This Row],[mediana]]-Tabela55[[#This Row],[turns]]</f>
        <v>40</v>
      </c>
      <c r="E255">
        <f>Tabela559[[#This Row],[turns]]-Tabela559[[#This Row],[mediana]]</f>
        <v>72</v>
      </c>
      <c r="G255" s="33">
        <v>-228</v>
      </c>
      <c r="H255" s="22">
        <v>648</v>
      </c>
      <c r="I255">
        <v>80</v>
      </c>
      <c r="J255">
        <f t="shared" si="12"/>
        <v>308</v>
      </c>
      <c r="K255">
        <f t="shared" si="13"/>
        <v>568</v>
      </c>
      <c r="M255">
        <v>11</v>
      </c>
      <c r="N255">
        <v>650</v>
      </c>
      <c r="O255">
        <v>135</v>
      </c>
      <c r="P255">
        <f t="shared" si="14"/>
        <v>124</v>
      </c>
      <c r="Q255">
        <f t="shared" si="15"/>
        <v>515</v>
      </c>
    </row>
    <row r="256" spans="1:17" x14ac:dyDescent="0.3">
      <c r="A256">
        <v>20</v>
      </c>
      <c r="B256">
        <v>132</v>
      </c>
      <c r="C256">
        <v>60</v>
      </c>
      <c r="D256">
        <f>Tabela559[[#This Row],[mediana]]-Tabela55[[#This Row],[turns]]</f>
        <v>40</v>
      </c>
      <c r="E256">
        <f>Tabela559[[#This Row],[turns]]-Tabela559[[#This Row],[mediana]]</f>
        <v>72</v>
      </c>
      <c r="G256" s="33">
        <v>-228</v>
      </c>
      <c r="H256" s="22">
        <v>647</v>
      </c>
      <c r="I256">
        <v>80</v>
      </c>
      <c r="J256">
        <f t="shared" si="12"/>
        <v>308</v>
      </c>
      <c r="K256">
        <f t="shared" si="13"/>
        <v>567</v>
      </c>
      <c r="M256">
        <v>11</v>
      </c>
      <c r="N256">
        <v>649</v>
      </c>
      <c r="O256">
        <v>135</v>
      </c>
      <c r="P256">
        <f t="shared" si="14"/>
        <v>124</v>
      </c>
      <c r="Q256">
        <f t="shared" si="15"/>
        <v>514</v>
      </c>
    </row>
    <row r="257" spans="1:17" x14ac:dyDescent="0.3">
      <c r="A257">
        <v>20</v>
      </c>
      <c r="B257">
        <v>132</v>
      </c>
      <c r="C257">
        <v>60</v>
      </c>
      <c r="D257">
        <f>Tabela559[[#This Row],[mediana]]-Tabela55[[#This Row],[turns]]</f>
        <v>40</v>
      </c>
      <c r="E257">
        <f>Tabela559[[#This Row],[turns]]-Tabela559[[#This Row],[mediana]]</f>
        <v>72</v>
      </c>
      <c r="G257" s="33">
        <v>-227</v>
      </c>
      <c r="H257" s="22">
        <v>645</v>
      </c>
      <c r="I257">
        <v>80</v>
      </c>
      <c r="J257">
        <f t="shared" si="12"/>
        <v>307</v>
      </c>
      <c r="K257">
        <f t="shared" si="13"/>
        <v>565</v>
      </c>
      <c r="M257">
        <v>11</v>
      </c>
      <c r="N257">
        <v>649</v>
      </c>
      <c r="O257">
        <v>135</v>
      </c>
      <c r="P257">
        <f t="shared" si="14"/>
        <v>124</v>
      </c>
      <c r="Q257">
        <f t="shared" si="15"/>
        <v>514</v>
      </c>
    </row>
    <row r="258" spans="1:17" x14ac:dyDescent="0.3">
      <c r="A258">
        <v>20</v>
      </c>
      <c r="B258">
        <v>132</v>
      </c>
      <c r="C258">
        <v>60</v>
      </c>
      <c r="D258">
        <f>Tabela559[[#This Row],[mediana]]-Tabela55[[#This Row],[turns]]</f>
        <v>40</v>
      </c>
      <c r="E258">
        <f>Tabela559[[#This Row],[turns]]-Tabela559[[#This Row],[mediana]]</f>
        <v>72</v>
      </c>
      <c r="G258" s="33">
        <v>-227</v>
      </c>
      <c r="H258" s="22">
        <v>645</v>
      </c>
      <c r="I258">
        <v>80</v>
      </c>
      <c r="J258">
        <f t="shared" si="12"/>
        <v>307</v>
      </c>
      <c r="K258">
        <f t="shared" si="13"/>
        <v>565</v>
      </c>
      <c r="M258">
        <v>11</v>
      </c>
      <c r="N258">
        <v>648</v>
      </c>
      <c r="O258">
        <v>135</v>
      </c>
      <c r="P258">
        <f t="shared" si="14"/>
        <v>124</v>
      </c>
      <c r="Q258">
        <f t="shared" si="15"/>
        <v>513</v>
      </c>
    </row>
    <row r="259" spans="1:17" x14ac:dyDescent="0.3">
      <c r="A259">
        <v>20</v>
      </c>
      <c r="B259">
        <v>132</v>
      </c>
      <c r="C259">
        <v>60</v>
      </c>
      <c r="D259">
        <f>Tabela559[[#This Row],[mediana]]-Tabela55[[#This Row],[turns]]</f>
        <v>40</v>
      </c>
      <c r="E259">
        <f>Tabela559[[#This Row],[turns]]-Tabela559[[#This Row],[mediana]]</f>
        <v>72</v>
      </c>
      <c r="G259" s="33">
        <v>-227</v>
      </c>
      <c r="H259" s="22">
        <v>645</v>
      </c>
      <c r="I259">
        <v>80</v>
      </c>
      <c r="J259">
        <f t="shared" ref="J259:J322" si="16">I259-G259</f>
        <v>307</v>
      </c>
      <c r="K259">
        <f t="shared" ref="K259:K322" si="17">H259-I259</f>
        <v>565</v>
      </c>
      <c r="M259">
        <v>11</v>
      </c>
      <c r="N259">
        <v>648</v>
      </c>
      <c r="O259">
        <v>135</v>
      </c>
      <c r="P259">
        <f t="shared" si="14"/>
        <v>124</v>
      </c>
      <c r="Q259">
        <f t="shared" si="15"/>
        <v>513</v>
      </c>
    </row>
    <row r="260" spans="1:17" x14ac:dyDescent="0.3">
      <c r="A260">
        <v>20</v>
      </c>
      <c r="B260">
        <v>132</v>
      </c>
      <c r="C260">
        <v>60</v>
      </c>
      <c r="D260">
        <f>Tabela559[[#This Row],[mediana]]-Tabela55[[#This Row],[turns]]</f>
        <v>40</v>
      </c>
      <c r="E260">
        <f>Tabela559[[#This Row],[turns]]-Tabela559[[#This Row],[mediana]]</f>
        <v>72</v>
      </c>
      <c r="G260" s="33">
        <v>-227</v>
      </c>
      <c r="H260" s="22">
        <v>645</v>
      </c>
      <c r="I260">
        <v>80</v>
      </c>
      <c r="J260">
        <f t="shared" si="16"/>
        <v>307</v>
      </c>
      <c r="K260">
        <f t="shared" si="17"/>
        <v>565</v>
      </c>
      <c r="M260">
        <v>11</v>
      </c>
      <c r="N260">
        <v>648</v>
      </c>
      <c r="O260">
        <v>135</v>
      </c>
      <c r="P260">
        <f t="shared" ref="P260:P323" si="18">O260-M260</f>
        <v>124</v>
      </c>
      <c r="Q260">
        <f t="shared" ref="Q260:Q323" si="19">N260-O260</f>
        <v>513</v>
      </c>
    </row>
    <row r="261" spans="1:17" x14ac:dyDescent="0.3">
      <c r="A261">
        <v>20</v>
      </c>
      <c r="B261">
        <v>132</v>
      </c>
      <c r="C261">
        <v>60</v>
      </c>
      <c r="D261">
        <f>Tabela559[[#This Row],[mediana]]-Tabela55[[#This Row],[turns]]</f>
        <v>40</v>
      </c>
      <c r="E261">
        <f>Tabela559[[#This Row],[turns]]-Tabela559[[#This Row],[mediana]]</f>
        <v>72</v>
      </c>
      <c r="G261" s="33">
        <v>-227</v>
      </c>
      <c r="H261" s="22">
        <v>645</v>
      </c>
      <c r="I261">
        <v>80</v>
      </c>
      <c r="J261">
        <f t="shared" si="16"/>
        <v>307</v>
      </c>
      <c r="K261">
        <f t="shared" si="17"/>
        <v>565</v>
      </c>
      <c r="M261">
        <v>11</v>
      </c>
      <c r="N261">
        <v>648</v>
      </c>
      <c r="O261">
        <v>135</v>
      </c>
      <c r="P261">
        <f t="shared" si="18"/>
        <v>124</v>
      </c>
      <c r="Q261">
        <f t="shared" si="19"/>
        <v>513</v>
      </c>
    </row>
    <row r="262" spans="1:17" x14ac:dyDescent="0.3">
      <c r="A262">
        <v>20</v>
      </c>
      <c r="B262">
        <v>132</v>
      </c>
      <c r="C262">
        <v>60</v>
      </c>
      <c r="D262">
        <f>Tabela559[[#This Row],[mediana]]-Tabela55[[#This Row],[turns]]</f>
        <v>40</v>
      </c>
      <c r="E262">
        <f>Tabela559[[#This Row],[turns]]-Tabela559[[#This Row],[mediana]]</f>
        <v>72</v>
      </c>
      <c r="G262" s="33">
        <v>-226</v>
      </c>
      <c r="H262" s="22">
        <v>645</v>
      </c>
      <c r="I262">
        <v>80</v>
      </c>
      <c r="J262">
        <f t="shared" si="16"/>
        <v>306</v>
      </c>
      <c r="K262">
        <f t="shared" si="17"/>
        <v>565</v>
      </c>
      <c r="M262">
        <v>11</v>
      </c>
      <c r="N262">
        <v>648</v>
      </c>
      <c r="O262">
        <v>135</v>
      </c>
      <c r="P262">
        <f t="shared" si="18"/>
        <v>124</v>
      </c>
      <c r="Q262">
        <f t="shared" si="19"/>
        <v>513</v>
      </c>
    </row>
    <row r="263" spans="1:17" x14ac:dyDescent="0.3">
      <c r="A263">
        <v>21</v>
      </c>
      <c r="B263">
        <v>132</v>
      </c>
      <c r="C263">
        <v>60</v>
      </c>
      <c r="D263">
        <f>Tabela559[[#This Row],[mediana]]-Tabela55[[#This Row],[turns]]</f>
        <v>39</v>
      </c>
      <c r="E263">
        <f>Tabela559[[#This Row],[turns]]-Tabela559[[#This Row],[mediana]]</f>
        <v>72</v>
      </c>
      <c r="G263" s="33">
        <v>-226</v>
      </c>
      <c r="H263" s="22">
        <v>645</v>
      </c>
      <c r="I263">
        <v>80</v>
      </c>
      <c r="J263">
        <f t="shared" si="16"/>
        <v>306</v>
      </c>
      <c r="K263">
        <f t="shared" si="17"/>
        <v>565</v>
      </c>
      <c r="M263">
        <v>11</v>
      </c>
      <c r="N263">
        <v>647</v>
      </c>
      <c r="O263">
        <v>135</v>
      </c>
      <c r="P263">
        <f t="shared" si="18"/>
        <v>124</v>
      </c>
      <c r="Q263">
        <f t="shared" si="19"/>
        <v>512</v>
      </c>
    </row>
    <row r="264" spans="1:17" x14ac:dyDescent="0.3">
      <c r="A264">
        <v>21</v>
      </c>
      <c r="B264">
        <v>132</v>
      </c>
      <c r="C264">
        <v>60</v>
      </c>
      <c r="D264">
        <f>Tabela559[[#This Row],[mediana]]-Tabela55[[#This Row],[turns]]</f>
        <v>39</v>
      </c>
      <c r="E264">
        <f>Tabela559[[#This Row],[turns]]-Tabela559[[#This Row],[mediana]]</f>
        <v>72</v>
      </c>
      <c r="G264" s="33">
        <v>-225</v>
      </c>
      <c r="H264" s="22">
        <v>643</v>
      </c>
      <c r="I264">
        <v>80</v>
      </c>
      <c r="J264">
        <f t="shared" si="16"/>
        <v>305</v>
      </c>
      <c r="K264">
        <f t="shared" si="17"/>
        <v>563</v>
      </c>
      <c r="M264">
        <v>11</v>
      </c>
      <c r="N264">
        <v>645</v>
      </c>
      <c r="O264">
        <v>135</v>
      </c>
      <c r="P264">
        <f t="shared" si="18"/>
        <v>124</v>
      </c>
      <c r="Q264">
        <f t="shared" si="19"/>
        <v>510</v>
      </c>
    </row>
    <row r="265" spans="1:17" x14ac:dyDescent="0.3">
      <c r="A265">
        <v>21</v>
      </c>
      <c r="B265">
        <v>132</v>
      </c>
      <c r="C265">
        <v>60</v>
      </c>
      <c r="D265">
        <f>Tabela559[[#This Row],[mediana]]-Tabela55[[#This Row],[turns]]</f>
        <v>39</v>
      </c>
      <c r="E265">
        <f>Tabela559[[#This Row],[turns]]-Tabela559[[#This Row],[mediana]]</f>
        <v>72</v>
      </c>
      <c r="G265" s="33">
        <v>-224</v>
      </c>
      <c r="H265" s="22">
        <v>640</v>
      </c>
      <c r="I265">
        <v>80</v>
      </c>
      <c r="J265">
        <f t="shared" si="16"/>
        <v>304</v>
      </c>
      <c r="K265">
        <f t="shared" si="17"/>
        <v>560</v>
      </c>
      <c r="M265">
        <v>11</v>
      </c>
      <c r="N265">
        <v>645</v>
      </c>
      <c r="O265">
        <v>135</v>
      </c>
      <c r="P265">
        <f t="shared" si="18"/>
        <v>124</v>
      </c>
      <c r="Q265">
        <f t="shared" si="19"/>
        <v>510</v>
      </c>
    </row>
    <row r="266" spans="1:17" x14ac:dyDescent="0.3">
      <c r="A266">
        <v>21</v>
      </c>
      <c r="B266">
        <v>132</v>
      </c>
      <c r="C266">
        <v>60</v>
      </c>
      <c r="D266">
        <f>Tabela559[[#This Row],[mediana]]-Tabela55[[#This Row],[turns]]</f>
        <v>39</v>
      </c>
      <c r="E266">
        <f>Tabela559[[#This Row],[turns]]-Tabela559[[#This Row],[mediana]]</f>
        <v>72</v>
      </c>
      <c r="G266" s="33">
        <v>-224</v>
      </c>
      <c r="H266" s="22">
        <v>640</v>
      </c>
      <c r="I266">
        <v>80</v>
      </c>
      <c r="J266">
        <f t="shared" si="16"/>
        <v>304</v>
      </c>
      <c r="K266">
        <f t="shared" si="17"/>
        <v>560</v>
      </c>
      <c r="M266">
        <v>11</v>
      </c>
      <c r="N266">
        <v>645</v>
      </c>
      <c r="O266">
        <v>135</v>
      </c>
      <c r="P266">
        <f t="shared" si="18"/>
        <v>124</v>
      </c>
      <c r="Q266">
        <f t="shared" si="19"/>
        <v>510</v>
      </c>
    </row>
    <row r="267" spans="1:17" x14ac:dyDescent="0.3">
      <c r="A267">
        <v>21</v>
      </c>
      <c r="B267">
        <v>131</v>
      </c>
      <c r="C267">
        <v>60</v>
      </c>
      <c r="D267">
        <f>Tabela559[[#This Row],[mediana]]-Tabela55[[#This Row],[turns]]</f>
        <v>39</v>
      </c>
      <c r="E267">
        <f>Tabela559[[#This Row],[turns]]-Tabela559[[#This Row],[mediana]]</f>
        <v>71</v>
      </c>
      <c r="G267" s="33">
        <v>-224</v>
      </c>
      <c r="H267" s="22">
        <v>638</v>
      </c>
      <c r="I267">
        <v>80</v>
      </c>
      <c r="J267">
        <f t="shared" si="16"/>
        <v>304</v>
      </c>
      <c r="K267">
        <f t="shared" si="17"/>
        <v>558</v>
      </c>
      <c r="M267">
        <v>11</v>
      </c>
      <c r="N267">
        <v>645</v>
      </c>
      <c r="O267">
        <v>135</v>
      </c>
      <c r="P267">
        <f t="shared" si="18"/>
        <v>124</v>
      </c>
      <c r="Q267">
        <f t="shared" si="19"/>
        <v>510</v>
      </c>
    </row>
    <row r="268" spans="1:17" x14ac:dyDescent="0.3">
      <c r="A268">
        <v>21</v>
      </c>
      <c r="B268">
        <v>131</v>
      </c>
      <c r="C268">
        <v>60</v>
      </c>
      <c r="D268">
        <f>Tabela559[[#This Row],[mediana]]-Tabela55[[#This Row],[turns]]</f>
        <v>39</v>
      </c>
      <c r="E268">
        <f>Tabela559[[#This Row],[turns]]-Tabela559[[#This Row],[mediana]]</f>
        <v>71</v>
      </c>
      <c r="G268" s="33">
        <v>-224</v>
      </c>
      <c r="H268" s="22">
        <v>636</v>
      </c>
      <c r="I268">
        <v>80</v>
      </c>
      <c r="J268">
        <f t="shared" si="16"/>
        <v>304</v>
      </c>
      <c r="K268">
        <f t="shared" si="17"/>
        <v>556</v>
      </c>
      <c r="M268">
        <v>11</v>
      </c>
      <c r="N268">
        <v>645</v>
      </c>
      <c r="O268">
        <v>135</v>
      </c>
      <c r="P268">
        <f t="shared" si="18"/>
        <v>124</v>
      </c>
      <c r="Q268">
        <f t="shared" si="19"/>
        <v>510</v>
      </c>
    </row>
    <row r="269" spans="1:17" x14ac:dyDescent="0.3">
      <c r="A269">
        <v>21</v>
      </c>
      <c r="B269">
        <v>131</v>
      </c>
      <c r="C269">
        <v>60</v>
      </c>
      <c r="D269">
        <f>Tabela559[[#This Row],[mediana]]-Tabela55[[#This Row],[turns]]</f>
        <v>39</v>
      </c>
      <c r="E269">
        <f>Tabela559[[#This Row],[turns]]-Tabela559[[#This Row],[mediana]]</f>
        <v>71</v>
      </c>
      <c r="G269" s="33">
        <v>-224</v>
      </c>
      <c r="H269" s="22">
        <v>632</v>
      </c>
      <c r="I269">
        <v>80</v>
      </c>
      <c r="J269">
        <f t="shared" si="16"/>
        <v>304</v>
      </c>
      <c r="K269">
        <f t="shared" si="17"/>
        <v>552</v>
      </c>
      <c r="M269">
        <v>11</v>
      </c>
      <c r="N269">
        <v>645</v>
      </c>
      <c r="O269">
        <v>135</v>
      </c>
      <c r="P269">
        <f t="shared" si="18"/>
        <v>124</v>
      </c>
      <c r="Q269">
        <f t="shared" si="19"/>
        <v>510</v>
      </c>
    </row>
    <row r="270" spans="1:17" x14ac:dyDescent="0.3">
      <c r="A270">
        <v>21</v>
      </c>
      <c r="B270">
        <v>131</v>
      </c>
      <c r="C270">
        <v>60</v>
      </c>
      <c r="D270">
        <f>Tabela559[[#This Row],[mediana]]-Tabela55[[#This Row],[turns]]</f>
        <v>39</v>
      </c>
      <c r="E270">
        <f>Tabela559[[#This Row],[turns]]-Tabela559[[#This Row],[mediana]]</f>
        <v>71</v>
      </c>
      <c r="G270" s="33">
        <v>-223</v>
      </c>
      <c r="H270" s="22">
        <v>630</v>
      </c>
      <c r="I270">
        <v>80</v>
      </c>
      <c r="J270">
        <f t="shared" si="16"/>
        <v>303</v>
      </c>
      <c r="K270">
        <f t="shared" si="17"/>
        <v>550</v>
      </c>
      <c r="M270">
        <v>11</v>
      </c>
      <c r="N270">
        <v>645</v>
      </c>
      <c r="O270">
        <v>135</v>
      </c>
      <c r="P270">
        <f t="shared" si="18"/>
        <v>124</v>
      </c>
      <c r="Q270">
        <f t="shared" si="19"/>
        <v>510</v>
      </c>
    </row>
    <row r="271" spans="1:17" x14ac:dyDescent="0.3">
      <c r="A271">
        <v>21</v>
      </c>
      <c r="B271">
        <v>131</v>
      </c>
      <c r="C271">
        <v>60</v>
      </c>
      <c r="D271">
        <f>Tabela559[[#This Row],[mediana]]-Tabela55[[#This Row],[turns]]</f>
        <v>39</v>
      </c>
      <c r="E271">
        <f>Tabela559[[#This Row],[turns]]-Tabela559[[#This Row],[mediana]]</f>
        <v>71</v>
      </c>
      <c r="G271" s="33">
        <v>-222</v>
      </c>
      <c r="H271" s="22">
        <v>629</v>
      </c>
      <c r="I271">
        <v>80</v>
      </c>
      <c r="J271">
        <f t="shared" si="16"/>
        <v>302</v>
      </c>
      <c r="K271">
        <f t="shared" si="17"/>
        <v>549</v>
      </c>
      <c r="M271">
        <v>11</v>
      </c>
      <c r="N271">
        <v>643</v>
      </c>
      <c r="O271">
        <v>135</v>
      </c>
      <c r="P271">
        <f t="shared" si="18"/>
        <v>124</v>
      </c>
      <c r="Q271">
        <f t="shared" si="19"/>
        <v>508</v>
      </c>
    </row>
    <row r="272" spans="1:17" x14ac:dyDescent="0.3">
      <c r="A272">
        <v>21</v>
      </c>
      <c r="B272">
        <v>131</v>
      </c>
      <c r="C272">
        <v>60</v>
      </c>
      <c r="D272">
        <f>Tabela559[[#This Row],[mediana]]-Tabela55[[#This Row],[turns]]</f>
        <v>39</v>
      </c>
      <c r="E272">
        <f>Tabela559[[#This Row],[turns]]-Tabela559[[#This Row],[mediana]]</f>
        <v>71</v>
      </c>
      <c r="G272" s="33">
        <v>-222</v>
      </c>
      <c r="H272" s="22">
        <v>629</v>
      </c>
      <c r="I272">
        <v>80</v>
      </c>
      <c r="J272">
        <f t="shared" si="16"/>
        <v>302</v>
      </c>
      <c r="K272">
        <f t="shared" si="17"/>
        <v>549</v>
      </c>
      <c r="M272">
        <v>11</v>
      </c>
      <c r="N272">
        <v>640</v>
      </c>
      <c r="O272">
        <v>135</v>
      </c>
      <c r="P272">
        <f t="shared" si="18"/>
        <v>124</v>
      </c>
      <c r="Q272">
        <f t="shared" si="19"/>
        <v>505</v>
      </c>
    </row>
    <row r="273" spans="1:17" x14ac:dyDescent="0.3">
      <c r="A273">
        <v>21</v>
      </c>
      <c r="B273">
        <v>131</v>
      </c>
      <c r="C273">
        <v>60</v>
      </c>
      <c r="D273">
        <f>Tabela559[[#This Row],[mediana]]-Tabela55[[#This Row],[turns]]</f>
        <v>39</v>
      </c>
      <c r="E273">
        <f>Tabela559[[#This Row],[turns]]-Tabela559[[#This Row],[mediana]]</f>
        <v>71</v>
      </c>
      <c r="G273" s="33">
        <v>-222</v>
      </c>
      <c r="H273" s="22">
        <v>626</v>
      </c>
      <c r="I273">
        <v>80</v>
      </c>
      <c r="J273">
        <f t="shared" si="16"/>
        <v>302</v>
      </c>
      <c r="K273">
        <f t="shared" si="17"/>
        <v>546</v>
      </c>
      <c r="M273">
        <v>11</v>
      </c>
      <c r="N273">
        <v>640</v>
      </c>
      <c r="O273">
        <v>135</v>
      </c>
      <c r="P273">
        <f t="shared" si="18"/>
        <v>124</v>
      </c>
      <c r="Q273">
        <f t="shared" si="19"/>
        <v>505</v>
      </c>
    </row>
    <row r="274" spans="1:17" x14ac:dyDescent="0.3">
      <c r="A274">
        <v>21</v>
      </c>
      <c r="B274">
        <v>131</v>
      </c>
      <c r="C274">
        <v>60</v>
      </c>
      <c r="D274">
        <f>Tabela559[[#This Row],[mediana]]-Tabela55[[#This Row],[turns]]</f>
        <v>39</v>
      </c>
      <c r="E274">
        <f>Tabela559[[#This Row],[turns]]-Tabela559[[#This Row],[mediana]]</f>
        <v>71</v>
      </c>
      <c r="G274" s="33">
        <v>-222</v>
      </c>
      <c r="H274" s="22">
        <v>626</v>
      </c>
      <c r="I274">
        <v>80</v>
      </c>
      <c r="J274">
        <f t="shared" si="16"/>
        <v>302</v>
      </c>
      <c r="K274">
        <f t="shared" si="17"/>
        <v>546</v>
      </c>
      <c r="M274">
        <v>11</v>
      </c>
      <c r="N274">
        <v>638</v>
      </c>
      <c r="O274">
        <v>135</v>
      </c>
      <c r="P274">
        <f t="shared" si="18"/>
        <v>124</v>
      </c>
      <c r="Q274">
        <f t="shared" si="19"/>
        <v>503</v>
      </c>
    </row>
    <row r="275" spans="1:17" x14ac:dyDescent="0.3">
      <c r="A275">
        <v>21</v>
      </c>
      <c r="B275">
        <v>131</v>
      </c>
      <c r="C275">
        <v>60</v>
      </c>
      <c r="D275">
        <f>Tabela559[[#This Row],[mediana]]-Tabela55[[#This Row],[turns]]</f>
        <v>39</v>
      </c>
      <c r="E275">
        <f>Tabela559[[#This Row],[turns]]-Tabela559[[#This Row],[mediana]]</f>
        <v>71</v>
      </c>
      <c r="G275" s="33">
        <v>-222</v>
      </c>
      <c r="H275" s="22">
        <v>626</v>
      </c>
      <c r="I275">
        <v>80</v>
      </c>
      <c r="J275">
        <f t="shared" si="16"/>
        <v>302</v>
      </c>
      <c r="K275">
        <f t="shared" si="17"/>
        <v>546</v>
      </c>
      <c r="M275">
        <v>11</v>
      </c>
      <c r="N275">
        <v>636</v>
      </c>
      <c r="O275">
        <v>135</v>
      </c>
      <c r="P275">
        <f t="shared" si="18"/>
        <v>124</v>
      </c>
      <c r="Q275">
        <f t="shared" si="19"/>
        <v>501</v>
      </c>
    </row>
    <row r="276" spans="1:17" x14ac:dyDescent="0.3">
      <c r="A276">
        <v>21</v>
      </c>
      <c r="B276">
        <v>131</v>
      </c>
      <c r="C276">
        <v>60</v>
      </c>
      <c r="D276">
        <f>Tabela559[[#This Row],[mediana]]-Tabela55[[#This Row],[turns]]</f>
        <v>39</v>
      </c>
      <c r="E276">
        <f>Tabela559[[#This Row],[turns]]-Tabela559[[#This Row],[mediana]]</f>
        <v>71</v>
      </c>
      <c r="G276" s="33">
        <v>-220</v>
      </c>
      <c r="H276" s="22">
        <v>625</v>
      </c>
      <c r="I276">
        <v>80</v>
      </c>
      <c r="J276">
        <f t="shared" si="16"/>
        <v>300</v>
      </c>
      <c r="K276">
        <f t="shared" si="17"/>
        <v>545</v>
      </c>
      <c r="M276">
        <v>11</v>
      </c>
      <c r="N276">
        <v>632</v>
      </c>
      <c r="O276">
        <v>135</v>
      </c>
      <c r="P276">
        <f t="shared" si="18"/>
        <v>124</v>
      </c>
      <c r="Q276">
        <f t="shared" si="19"/>
        <v>497</v>
      </c>
    </row>
    <row r="277" spans="1:17" x14ac:dyDescent="0.3">
      <c r="A277">
        <v>21</v>
      </c>
      <c r="B277">
        <v>131</v>
      </c>
      <c r="C277">
        <v>60</v>
      </c>
      <c r="D277">
        <f>Tabela559[[#This Row],[mediana]]-Tabela55[[#This Row],[turns]]</f>
        <v>39</v>
      </c>
      <c r="E277">
        <f>Tabela559[[#This Row],[turns]]-Tabela559[[#This Row],[mediana]]</f>
        <v>71</v>
      </c>
      <c r="G277" s="33">
        <v>-220</v>
      </c>
      <c r="H277" s="22">
        <v>625</v>
      </c>
      <c r="I277">
        <v>80</v>
      </c>
      <c r="J277">
        <f t="shared" si="16"/>
        <v>300</v>
      </c>
      <c r="K277">
        <f t="shared" si="17"/>
        <v>545</v>
      </c>
      <c r="M277">
        <v>11</v>
      </c>
      <c r="N277">
        <v>630</v>
      </c>
      <c r="O277">
        <v>135</v>
      </c>
      <c r="P277">
        <f t="shared" si="18"/>
        <v>124</v>
      </c>
      <c r="Q277">
        <f t="shared" si="19"/>
        <v>495</v>
      </c>
    </row>
    <row r="278" spans="1:17" x14ac:dyDescent="0.3">
      <c r="A278">
        <v>21</v>
      </c>
      <c r="B278">
        <v>131</v>
      </c>
      <c r="C278">
        <v>60</v>
      </c>
      <c r="D278">
        <f>Tabela559[[#This Row],[mediana]]-Tabela55[[#This Row],[turns]]</f>
        <v>39</v>
      </c>
      <c r="E278">
        <f>Tabela559[[#This Row],[turns]]-Tabela559[[#This Row],[mediana]]</f>
        <v>71</v>
      </c>
      <c r="G278" s="33">
        <v>-219</v>
      </c>
      <c r="H278" s="22">
        <v>624</v>
      </c>
      <c r="I278">
        <v>80</v>
      </c>
      <c r="J278">
        <f t="shared" si="16"/>
        <v>299</v>
      </c>
      <c r="K278">
        <f t="shared" si="17"/>
        <v>544</v>
      </c>
      <c r="M278">
        <v>11</v>
      </c>
      <c r="N278">
        <v>629</v>
      </c>
      <c r="O278">
        <v>135</v>
      </c>
      <c r="P278">
        <f t="shared" si="18"/>
        <v>124</v>
      </c>
      <c r="Q278">
        <f t="shared" si="19"/>
        <v>494</v>
      </c>
    </row>
    <row r="279" spans="1:17" x14ac:dyDescent="0.3">
      <c r="A279">
        <v>21</v>
      </c>
      <c r="B279">
        <v>130</v>
      </c>
      <c r="C279">
        <v>60</v>
      </c>
      <c r="D279">
        <f>Tabela559[[#This Row],[mediana]]-Tabela55[[#This Row],[turns]]</f>
        <v>39</v>
      </c>
      <c r="E279">
        <f>Tabela559[[#This Row],[turns]]-Tabela559[[#This Row],[mediana]]</f>
        <v>70</v>
      </c>
      <c r="G279" s="33">
        <v>-218</v>
      </c>
      <c r="H279" s="22">
        <v>624</v>
      </c>
      <c r="I279">
        <v>80</v>
      </c>
      <c r="J279">
        <f t="shared" si="16"/>
        <v>298</v>
      </c>
      <c r="K279">
        <f t="shared" si="17"/>
        <v>544</v>
      </c>
      <c r="M279">
        <v>11</v>
      </c>
      <c r="N279">
        <v>629</v>
      </c>
      <c r="O279">
        <v>135</v>
      </c>
      <c r="P279">
        <f t="shared" si="18"/>
        <v>124</v>
      </c>
      <c r="Q279">
        <f t="shared" si="19"/>
        <v>494</v>
      </c>
    </row>
    <row r="280" spans="1:17" x14ac:dyDescent="0.3">
      <c r="A280">
        <v>21</v>
      </c>
      <c r="B280">
        <v>130</v>
      </c>
      <c r="C280">
        <v>60</v>
      </c>
      <c r="D280">
        <f>Tabela559[[#This Row],[mediana]]-Tabela55[[#This Row],[turns]]</f>
        <v>39</v>
      </c>
      <c r="E280">
        <f>Tabela559[[#This Row],[turns]]-Tabela559[[#This Row],[mediana]]</f>
        <v>70</v>
      </c>
      <c r="G280" s="33">
        <v>-217</v>
      </c>
      <c r="H280" s="22">
        <v>620</v>
      </c>
      <c r="I280">
        <v>80</v>
      </c>
      <c r="J280">
        <f t="shared" si="16"/>
        <v>297</v>
      </c>
      <c r="K280">
        <f t="shared" si="17"/>
        <v>540</v>
      </c>
      <c r="M280">
        <v>11</v>
      </c>
      <c r="N280">
        <v>626</v>
      </c>
      <c r="O280">
        <v>135</v>
      </c>
      <c r="P280">
        <f t="shared" si="18"/>
        <v>124</v>
      </c>
      <c r="Q280">
        <f t="shared" si="19"/>
        <v>491</v>
      </c>
    </row>
    <row r="281" spans="1:17" x14ac:dyDescent="0.3">
      <c r="A281">
        <v>21</v>
      </c>
      <c r="B281">
        <v>130</v>
      </c>
      <c r="C281">
        <v>60</v>
      </c>
      <c r="D281">
        <f>Tabela559[[#This Row],[mediana]]-Tabela55[[#This Row],[turns]]</f>
        <v>39</v>
      </c>
      <c r="E281">
        <f>Tabela559[[#This Row],[turns]]-Tabela559[[#This Row],[mediana]]</f>
        <v>70</v>
      </c>
      <c r="G281" s="33">
        <v>-217</v>
      </c>
      <c r="H281" s="22">
        <v>619</v>
      </c>
      <c r="I281">
        <v>80</v>
      </c>
      <c r="J281">
        <f t="shared" si="16"/>
        <v>297</v>
      </c>
      <c r="K281">
        <f t="shared" si="17"/>
        <v>539</v>
      </c>
      <c r="M281">
        <v>11</v>
      </c>
      <c r="N281">
        <v>626</v>
      </c>
      <c r="O281">
        <v>135</v>
      </c>
      <c r="P281">
        <f t="shared" si="18"/>
        <v>124</v>
      </c>
      <c r="Q281">
        <f t="shared" si="19"/>
        <v>491</v>
      </c>
    </row>
    <row r="282" spans="1:17" x14ac:dyDescent="0.3">
      <c r="A282">
        <v>21</v>
      </c>
      <c r="B282">
        <v>130</v>
      </c>
      <c r="C282">
        <v>60</v>
      </c>
      <c r="D282">
        <f>Tabela559[[#This Row],[mediana]]-Tabela55[[#This Row],[turns]]</f>
        <v>39</v>
      </c>
      <c r="E282">
        <f>Tabela559[[#This Row],[turns]]-Tabela559[[#This Row],[mediana]]</f>
        <v>70</v>
      </c>
      <c r="G282" s="33">
        <v>-217</v>
      </c>
      <c r="H282" s="22">
        <v>619</v>
      </c>
      <c r="I282">
        <v>80</v>
      </c>
      <c r="J282">
        <f t="shared" si="16"/>
        <v>297</v>
      </c>
      <c r="K282">
        <f t="shared" si="17"/>
        <v>539</v>
      </c>
      <c r="M282">
        <v>11</v>
      </c>
      <c r="N282">
        <v>626</v>
      </c>
      <c r="O282">
        <v>135</v>
      </c>
      <c r="P282">
        <f t="shared" si="18"/>
        <v>124</v>
      </c>
      <c r="Q282">
        <f t="shared" si="19"/>
        <v>491</v>
      </c>
    </row>
    <row r="283" spans="1:17" x14ac:dyDescent="0.3">
      <c r="A283">
        <v>21</v>
      </c>
      <c r="B283">
        <v>130</v>
      </c>
      <c r="C283">
        <v>60</v>
      </c>
      <c r="D283">
        <f>Tabela559[[#This Row],[mediana]]-Tabela55[[#This Row],[turns]]</f>
        <v>39</v>
      </c>
      <c r="E283">
        <f>Tabela559[[#This Row],[turns]]-Tabela559[[#This Row],[mediana]]</f>
        <v>70</v>
      </c>
      <c r="G283" s="33">
        <v>-217</v>
      </c>
      <c r="H283" s="22">
        <v>619</v>
      </c>
      <c r="I283">
        <v>80</v>
      </c>
      <c r="J283">
        <f t="shared" si="16"/>
        <v>297</v>
      </c>
      <c r="K283">
        <f t="shared" si="17"/>
        <v>539</v>
      </c>
      <c r="M283">
        <v>11</v>
      </c>
      <c r="N283">
        <v>625</v>
      </c>
      <c r="O283">
        <v>135</v>
      </c>
      <c r="P283">
        <f t="shared" si="18"/>
        <v>124</v>
      </c>
      <c r="Q283">
        <f t="shared" si="19"/>
        <v>490</v>
      </c>
    </row>
    <row r="284" spans="1:17" x14ac:dyDescent="0.3">
      <c r="A284">
        <v>21</v>
      </c>
      <c r="B284">
        <v>130</v>
      </c>
      <c r="C284">
        <v>60</v>
      </c>
      <c r="D284">
        <f>Tabela559[[#This Row],[mediana]]-Tabela55[[#This Row],[turns]]</f>
        <v>39</v>
      </c>
      <c r="E284">
        <f>Tabela559[[#This Row],[turns]]-Tabela559[[#This Row],[mediana]]</f>
        <v>70</v>
      </c>
      <c r="G284" s="33">
        <v>-215</v>
      </c>
      <c r="H284" s="22">
        <v>618</v>
      </c>
      <c r="I284">
        <v>80</v>
      </c>
      <c r="J284">
        <f t="shared" si="16"/>
        <v>295</v>
      </c>
      <c r="K284">
        <f t="shared" si="17"/>
        <v>538</v>
      </c>
      <c r="M284">
        <v>11</v>
      </c>
      <c r="N284">
        <v>625</v>
      </c>
      <c r="O284">
        <v>135</v>
      </c>
      <c r="P284">
        <f t="shared" si="18"/>
        <v>124</v>
      </c>
      <c r="Q284">
        <f t="shared" si="19"/>
        <v>490</v>
      </c>
    </row>
    <row r="285" spans="1:17" x14ac:dyDescent="0.3">
      <c r="A285">
        <v>21</v>
      </c>
      <c r="B285">
        <v>130</v>
      </c>
      <c r="C285">
        <v>60</v>
      </c>
      <c r="D285">
        <f>Tabela559[[#This Row],[mediana]]-Tabela55[[#This Row],[turns]]</f>
        <v>39</v>
      </c>
      <c r="E285">
        <f>Tabela559[[#This Row],[turns]]-Tabela559[[#This Row],[mediana]]</f>
        <v>70</v>
      </c>
      <c r="G285" s="33">
        <v>-215</v>
      </c>
      <c r="H285" s="22">
        <v>617</v>
      </c>
      <c r="I285">
        <v>80</v>
      </c>
      <c r="J285">
        <f t="shared" si="16"/>
        <v>295</v>
      </c>
      <c r="K285">
        <f t="shared" si="17"/>
        <v>537</v>
      </c>
      <c r="M285">
        <v>11</v>
      </c>
      <c r="N285">
        <v>624</v>
      </c>
      <c r="O285">
        <v>135</v>
      </c>
      <c r="P285">
        <f t="shared" si="18"/>
        <v>124</v>
      </c>
      <c r="Q285">
        <f t="shared" si="19"/>
        <v>489</v>
      </c>
    </row>
    <row r="286" spans="1:17" x14ac:dyDescent="0.3">
      <c r="A286">
        <v>21</v>
      </c>
      <c r="B286">
        <v>130</v>
      </c>
      <c r="C286">
        <v>60</v>
      </c>
      <c r="D286">
        <f>Tabela559[[#This Row],[mediana]]-Tabela55[[#This Row],[turns]]</f>
        <v>39</v>
      </c>
      <c r="E286">
        <f>Tabela559[[#This Row],[turns]]-Tabela559[[#This Row],[mediana]]</f>
        <v>70</v>
      </c>
      <c r="G286" s="33">
        <v>-215</v>
      </c>
      <c r="H286" s="22">
        <v>617</v>
      </c>
      <c r="I286">
        <v>80</v>
      </c>
      <c r="J286">
        <f t="shared" si="16"/>
        <v>295</v>
      </c>
      <c r="K286">
        <f t="shared" si="17"/>
        <v>537</v>
      </c>
      <c r="M286">
        <v>11</v>
      </c>
      <c r="N286">
        <v>624</v>
      </c>
      <c r="O286">
        <v>135</v>
      </c>
      <c r="P286">
        <f t="shared" si="18"/>
        <v>124</v>
      </c>
      <c r="Q286">
        <f t="shared" si="19"/>
        <v>489</v>
      </c>
    </row>
    <row r="287" spans="1:17" x14ac:dyDescent="0.3">
      <c r="A287">
        <v>21</v>
      </c>
      <c r="B287">
        <v>130</v>
      </c>
      <c r="C287">
        <v>60</v>
      </c>
      <c r="D287">
        <f>Tabela559[[#This Row],[mediana]]-Tabela55[[#This Row],[turns]]</f>
        <v>39</v>
      </c>
      <c r="E287">
        <f>Tabela559[[#This Row],[turns]]-Tabela559[[#This Row],[mediana]]</f>
        <v>70</v>
      </c>
      <c r="G287" s="33">
        <v>-215</v>
      </c>
      <c r="H287" s="22">
        <v>617</v>
      </c>
      <c r="I287">
        <v>80</v>
      </c>
      <c r="J287">
        <f t="shared" si="16"/>
        <v>295</v>
      </c>
      <c r="K287">
        <f t="shared" si="17"/>
        <v>537</v>
      </c>
      <c r="M287">
        <v>11</v>
      </c>
      <c r="N287">
        <v>620</v>
      </c>
      <c r="O287">
        <v>135</v>
      </c>
      <c r="P287">
        <f t="shared" si="18"/>
        <v>124</v>
      </c>
      <c r="Q287">
        <f t="shared" si="19"/>
        <v>485</v>
      </c>
    </row>
    <row r="288" spans="1:17" x14ac:dyDescent="0.3">
      <c r="A288">
        <v>21</v>
      </c>
      <c r="B288">
        <v>129</v>
      </c>
      <c r="C288">
        <v>60</v>
      </c>
      <c r="D288">
        <f>Tabela559[[#This Row],[mediana]]-Tabela55[[#This Row],[turns]]</f>
        <v>39</v>
      </c>
      <c r="E288">
        <f>Tabela559[[#This Row],[turns]]-Tabela559[[#This Row],[mediana]]</f>
        <v>69</v>
      </c>
      <c r="G288" s="33">
        <v>-213</v>
      </c>
      <c r="H288" s="22">
        <v>617</v>
      </c>
      <c r="I288">
        <v>80</v>
      </c>
      <c r="J288">
        <f t="shared" si="16"/>
        <v>293</v>
      </c>
      <c r="K288">
        <f t="shared" si="17"/>
        <v>537</v>
      </c>
      <c r="M288">
        <v>11</v>
      </c>
      <c r="N288">
        <v>619</v>
      </c>
      <c r="O288">
        <v>135</v>
      </c>
      <c r="P288">
        <f t="shared" si="18"/>
        <v>124</v>
      </c>
      <c r="Q288">
        <f t="shared" si="19"/>
        <v>484</v>
      </c>
    </row>
    <row r="289" spans="1:17" x14ac:dyDescent="0.3">
      <c r="A289">
        <v>21</v>
      </c>
      <c r="B289">
        <v>129</v>
      </c>
      <c r="C289">
        <v>60</v>
      </c>
      <c r="D289">
        <f>Tabela559[[#This Row],[mediana]]-Tabela55[[#This Row],[turns]]</f>
        <v>39</v>
      </c>
      <c r="E289">
        <f>Tabela559[[#This Row],[turns]]-Tabela559[[#This Row],[mediana]]</f>
        <v>69</v>
      </c>
      <c r="G289" s="33">
        <v>-213</v>
      </c>
      <c r="H289" s="22">
        <v>617</v>
      </c>
      <c r="I289">
        <v>80</v>
      </c>
      <c r="J289">
        <f t="shared" si="16"/>
        <v>293</v>
      </c>
      <c r="K289">
        <f t="shared" si="17"/>
        <v>537</v>
      </c>
      <c r="M289">
        <v>11</v>
      </c>
      <c r="N289">
        <v>619</v>
      </c>
      <c r="O289">
        <v>135</v>
      </c>
      <c r="P289">
        <f t="shared" si="18"/>
        <v>124</v>
      </c>
      <c r="Q289">
        <f t="shared" si="19"/>
        <v>484</v>
      </c>
    </row>
    <row r="290" spans="1:17" x14ac:dyDescent="0.3">
      <c r="A290">
        <v>21</v>
      </c>
      <c r="B290">
        <v>129</v>
      </c>
      <c r="C290">
        <v>60</v>
      </c>
      <c r="D290">
        <f>Tabela559[[#This Row],[mediana]]-Tabela55[[#This Row],[turns]]</f>
        <v>39</v>
      </c>
      <c r="E290">
        <f>Tabela559[[#This Row],[turns]]-Tabela559[[#This Row],[mediana]]</f>
        <v>69</v>
      </c>
      <c r="G290" s="33">
        <v>-212</v>
      </c>
      <c r="H290" s="22">
        <v>616</v>
      </c>
      <c r="I290">
        <v>80</v>
      </c>
      <c r="J290">
        <f t="shared" si="16"/>
        <v>292</v>
      </c>
      <c r="K290">
        <f t="shared" si="17"/>
        <v>536</v>
      </c>
      <c r="M290">
        <v>11</v>
      </c>
      <c r="N290">
        <v>619</v>
      </c>
      <c r="O290">
        <v>135</v>
      </c>
      <c r="P290">
        <f t="shared" si="18"/>
        <v>124</v>
      </c>
      <c r="Q290">
        <f t="shared" si="19"/>
        <v>484</v>
      </c>
    </row>
    <row r="291" spans="1:17" x14ac:dyDescent="0.3">
      <c r="A291">
        <v>21</v>
      </c>
      <c r="B291">
        <v>129</v>
      </c>
      <c r="C291">
        <v>60</v>
      </c>
      <c r="D291">
        <f>Tabela559[[#This Row],[mediana]]-Tabela55[[#This Row],[turns]]</f>
        <v>39</v>
      </c>
      <c r="E291">
        <f>Tabela559[[#This Row],[turns]]-Tabela559[[#This Row],[mediana]]</f>
        <v>69</v>
      </c>
      <c r="G291" s="33">
        <v>-212</v>
      </c>
      <c r="H291" s="22">
        <v>616</v>
      </c>
      <c r="I291">
        <v>80</v>
      </c>
      <c r="J291">
        <f t="shared" si="16"/>
        <v>292</v>
      </c>
      <c r="K291">
        <f t="shared" si="17"/>
        <v>536</v>
      </c>
      <c r="M291">
        <v>11</v>
      </c>
      <c r="N291">
        <v>618</v>
      </c>
      <c r="O291">
        <v>135</v>
      </c>
      <c r="P291">
        <f t="shared" si="18"/>
        <v>124</v>
      </c>
      <c r="Q291">
        <f t="shared" si="19"/>
        <v>483</v>
      </c>
    </row>
    <row r="292" spans="1:17" x14ac:dyDescent="0.3">
      <c r="A292">
        <v>21</v>
      </c>
      <c r="B292">
        <v>129</v>
      </c>
      <c r="C292">
        <v>60</v>
      </c>
      <c r="D292">
        <f>Tabela559[[#This Row],[mediana]]-Tabela55[[#This Row],[turns]]</f>
        <v>39</v>
      </c>
      <c r="E292">
        <f>Tabela559[[#This Row],[turns]]-Tabela559[[#This Row],[mediana]]</f>
        <v>69</v>
      </c>
      <c r="G292" s="33">
        <v>-212</v>
      </c>
      <c r="H292" s="22">
        <v>615</v>
      </c>
      <c r="I292">
        <v>80</v>
      </c>
      <c r="J292">
        <f t="shared" si="16"/>
        <v>292</v>
      </c>
      <c r="K292">
        <f t="shared" si="17"/>
        <v>535</v>
      </c>
      <c r="M292">
        <v>11</v>
      </c>
      <c r="N292">
        <v>617</v>
      </c>
      <c r="O292">
        <v>135</v>
      </c>
      <c r="P292">
        <f t="shared" si="18"/>
        <v>124</v>
      </c>
      <c r="Q292">
        <f t="shared" si="19"/>
        <v>482</v>
      </c>
    </row>
    <row r="293" spans="1:17" x14ac:dyDescent="0.3">
      <c r="A293">
        <v>21</v>
      </c>
      <c r="B293">
        <v>129</v>
      </c>
      <c r="C293">
        <v>60</v>
      </c>
      <c r="D293">
        <f>Tabela559[[#This Row],[mediana]]-Tabela55[[#This Row],[turns]]</f>
        <v>39</v>
      </c>
      <c r="E293">
        <f>Tabela559[[#This Row],[turns]]-Tabela559[[#This Row],[mediana]]</f>
        <v>69</v>
      </c>
      <c r="G293" s="33">
        <v>-211</v>
      </c>
      <c r="H293" s="22">
        <v>614</v>
      </c>
      <c r="I293">
        <v>80</v>
      </c>
      <c r="J293">
        <f t="shared" si="16"/>
        <v>291</v>
      </c>
      <c r="K293">
        <f t="shared" si="17"/>
        <v>534</v>
      </c>
      <c r="M293">
        <v>11</v>
      </c>
      <c r="N293">
        <v>617</v>
      </c>
      <c r="O293">
        <v>135</v>
      </c>
      <c r="P293">
        <f t="shared" si="18"/>
        <v>124</v>
      </c>
      <c r="Q293">
        <f t="shared" si="19"/>
        <v>482</v>
      </c>
    </row>
    <row r="294" spans="1:17" x14ac:dyDescent="0.3">
      <c r="A294">
        <v>21</v>
      </c>
      <c r="B294">
        <v>129</v>
      </c>
      <c r="C294">
        <v>60</v>
      </c>
      <c r="D294">
        <f>Tabela559[[#This Row],[mediana]]-Tabela55[[#This Row],[turns]]</f>
        <v>39</v>
      </c>
      <c r="E294">
        <f>Tabela559[[#This Row],[turns]]-Tabela559[[#This Row],[mediana]]</f>
        <v>69</v>
      </c>
      <c r="G294" s="33">
        <v>-211</v>
      </c>
      <c r="H294" s="22">
        <v>613</v>
      </c>
      <c r="I294">
        <v>80</v>
      </c>
      <c r="J294">
        <f t="shared" si="16"/>
        <v>291</v>
      </c>
      <c r="K294">
        <f t="shared" si="17"/>
        <v>533</v>
      </c>
      <c r="M294">
        <v>11</v>
      </c>
      <c r="N294">
        <v>617</v>
      </c>
      <c r="O294">
        <v>135</v>
      </c>
      <c r="P294">
        <f t="shared" si="18"/>
        <v>124</v>
      </c>
      <c r="Q294">
        <f t="shared" si="19"/>
        <v>482</v>
      </c>
    </row>
    <row r="295" spans="1:17" x14ac:dyDescent="0.3">
      <c r="A295">
        <v>21</v>
      </c>
      <c r="B295">
        <v>129</v>
      </c>
      <c r="C295">
        <v>60</v>
      </c>
      <c r="D295">
        <f>Tabela559[[#This Row],[mediana]]-Tabela55[[#This Row],[turns]]</f>
        <v>39</v>
      </c>
      <c r="E295">
        <f>Tabela559[[#This Row],[turns]]-Tabela559[[#This Row],[mediana]]</f>
        <v>69</v>
      </c>
      <c r="G295" s="33">
        <v>-211</v>
      </c>
      <c r="H295" s="22">
        <v>613</v>
      </c>
      <c r="I295">
        <v>80</v>
      </c>
      <c r="J295">
        <f t="shared" si="16"/>
        <v>291</v>
      </c>
      <c r="K295">
        <f t="shared" si="17"/>
        <v>533</v>
      </c>
      <c r="M295">
        <v>12</v>
      </c>
      <c r="N295">
        <v>617</v>
      </c>
      <c r="O295">
        <v>135</v>
      </c>
      <c r="P295">
        <f t="shared" si="18"/>
        <v>123</v>
      </c>
      <c r="Q295">
        <f t="shared" si="19"/>
        <v>482</v>
      </c>
    </row>
    <row r="296" spans="1:17" x14ac:dyDescent="0.3">
      <c r="A296">
        <v>22</v>
      </c>
      <c r="B296">
        <v>129</v>
      </c>
      <c r="C296">
        <v>60</v>
      </c>
      <c r="D296">
        <f>Tabela559[[#This Row],[mediana]]-Tabela55[[#This Row],[turns]]</f>
        <v>38</v>
      </c>
      <c r="E296">
        <f>Tabela559[[#This Row],[turns]]-Tabela559[[#This Row],[mediana]]</f>
        <v>69</v>
      </c>
      <c r="G296" s="33">
        <v>-211</v>
      </c>
      <c r="H296" s="22">
        <v>613</v>
      </c>
      <c r="I296">
        <v>80</v>
      </c>
      <c r="J296">
        <f t="shared" si="16"/>
        <v>291</v>
      </c>
      <c r="K296">
        <f t="shared" si="17"/>
        <v>533</v>
      </c>
      <c r="M296">
        <v>12</v>
      </c>
      <c r="N296">
        <v>617</v>
      </c>
      <c r="O296">
        <v>135</v>
      </c>
      <c r="P296">
        <f t="shared" si="18"/>
        <v>123</v>
      </c>
      <c r="Q296">
        <f t="shared" si="19"/>
        <v>482</v>
      </c>
    </row>
    <row r="297" spans="1:17" x14ac:dyDescent="0.3">
      <c r="A297">
        <v>22</v>
      </c>
      <c r="B297">
        <v>129</v>
      </c>
      <c r="C297">
        <v>60</v>
      </c>
      <c r="D297">
        <f>Tabela559[[#This Row],[mediana]]-Tabela55[[#This Row],[turns]]</f>
        <v>38</v>
      </c>
      <c r="E297">
        <f>Tabela559[[#This Row],[turns]]-Tabela559[[#This Row],[mediana]]</f>
        <v>69</v>
      </c>
      <c r="G297" s="33">
        <v>-211</v>
      </c>
      <c r="H297" s="22">
        <v>610</v>
      </c>
      <c r="I297">
        <v>80</v>
      </c>
      <c r="J297">
        <f t="shared" si="16"/>
        <v>291</v>
      </c>
      <c r="K297">
        <f t="shared" si="17"/>
        <v>530</v>
      </c>
      <c r="M297">
        <v>12</v>
      </c>
      <c r="N297">
        <v>616</v>
      </c>
      <c r="O297">
        <v>135</v>
      </c>
      <c r="P297">
        <f t="shared" si="18"/>
        <v>123</v>
      </c>
      <c r="Q297">
        <f t="shared" si="19"/>
        <v>481</v>
      </c>
    </row>
    <row r="298" spans="1:17" x14ac:dyDescent="0.3">
      <c r="A298">
        <v>22</v>
      </c>
      <c r="B298">
        <v>129</v>
      </c>
      <c r="C298">
        <v>60</v>
      </c>
      <c r="D298">
        <f>Tabela559[[#This Row],[mediana]]-Tabela55[[#This Row],[turns]]</f>
        <v>38</v>
      </c>
      <c r="E298">
        <f>Tabela559[[#This Row],[turns]]-Tabela559[[#This Row],[mediana]]</f>
        <v>69</v>
      </c>
      <c r="G298" s="33">
        <v>-210</v>
      </c>
      <c r="H298" s="22">
        <v>610</v>
      </c>
      <c r="I298">
        <v>80</v>
      </c>
      <c r="J298">
        <f t="shared" si="16"/>
        <v>290</v>
      </c>
      <c r="K298">
        <f t="shared" si="17"/>
        <v>530</v>
      </c>
      <c r="M298">
        <v>12</v>
      </c>
      <c r="N298">
        <v>616</v>
      </c>
      <c r="O298">
        <v>135</v>
      </c>
      <c r="P298">
        <f t="shared" si="18"/>
        <v>123</v>
      </c>
      <c r="Q298">
        <f t="shared" si="19"/>
        <v>481</v>
      </c>
    </row>
    <row r="299" spans="1:17" x14ac:dyDescent="0.3">
      <c r="A299">
        <v>22</v>
      </c>
      <c r="B299">
        <v>129</v>
      </c>
      <c r="C299">
        <v>60</v>
      </c>
      <c r="D299">
        <f>Tabela559[[#This Row],[mediana]]-Tabela55[[#This Row],[turns]]</f>
        <v>38</v>
      </c>
      <c r="E299">
        <f>Tabela559[[#This Row],[turns]]-Tabela559[[#This Row],[mediana]]</f>
        <v>69</v>
      </c>
      <c r="G299" s="33">
        <v>-210</v>
      </c>
      <c r="H299" s="22">
        <v>608</v>
      </c>
      <c r="I299">
        <v>80</v>
      </c>
      <c r="J299">
        <f t="shared" si="16"/>
        <v>290</v>
      </c>
      <c r="K299">
        <f t="shared" si="17"/>
        <v>528</v>
      </c>
      <c r="M299">
        <v>12</v>
      </c>
      <c r="N299">
        <v>616</v>
      </c>
      <c r="O299">
        <v>135</v>
      </c>
      <c r="P299">
        <f t="shared" si="18"/>
        <v>123</v>
      </c>
      <c r="Q299">
        <f t="shared" si="19"/>
        <v>481</v>
      </c>
    </row>
    <row r="300" spans="1:17" x14ac:dyDescent="0.3">
      <c r="A300">
        <v>22</v>
      </c>
      <c r="B300">
        <v>129</v>
      </c>
      <c r="C300">
        <v>60</v>
      </c>
      <c r="D300">
        <f>Tabela559[[#This Row],[mediana]]-Tabela55[[#This Row],[turns]]</f>
        <v>38</v>
      </c>
      <c r="E300">
        <f>Tabela559[[#This Row],[turns]]-Tabela559[[#This Row],[mediana]]</f>
        <v>69</v>
      </c>
      <c r="G300" s="33">
        <v>-209</v>
      </c>
      <c r="H300" s="22">
        <v>608</v>
      </c>
      <c r="I300">
        <v>80</v>
      </c>
      <c r="J300">
        <f t="shared" si="16"/>
        <v>289</v>
      </c>
      <c r="K300">
        <f t="shared" si="17"/>
        <v>528</v>
      </c>
      <c r="M300">
        <v>12</v>
      </c>
      <c r="N300">
        <v>615</v>
      </c>
      <c r="O300">
        <v>135</v>
      </c>
      <c r="P300">
        <f t="shared" si="18"/>
        <v>123</v>
      </c>
      <c r="Q300">
        <f t="shared" si="19"/>
        <v>480</v>
      </c>
    </row>
    <row r="301" spans="1:17" x14ac:dyDescent="0.3">
      <c r="A301">
        <v>22</v>
      </c>
      <c r="B301">
        <v>129</v>
      </c>
      <c r="C301">
        <v>60</v>
      </c>
      <c r="D301">
        <f>Tabela559[[#This Row],[mediana]]-Tabela55[[#This Row],[turns]]</f>
        <v>38</v>
      </c>
      <c r="E301">
        <f>Tabela559[[#This Row],[turns]]-Tabela559[[#This Row],[mediana]]</f>
        <v>69</v>
      </c>
      <c r="G301" s="33">
        <v>-209</v>
      </c>
      <c r="H301" s="22">
        <v>607</v>
      </c>
      <c r="I301">
        <v>80</v>
      </c>
      <c r="J301">
        <f t="shared" si="16"/>
        <v>289</v>
      </c>
      <c r="K301">
        <f t="shared" si="17"/>
        <v>527</v>
      </c>
      <c r="M301">
        <v>12</v>
      </c>
      <c r="N301">
        <v>615</v>
      </c>
      <c r="O301">
        <v>135</v>
      </c>
      <c r="P301">
        <f t="shared" si="18"/>
        <v>123</v>
      </c>
      <c r="Q301">
        <f t="shared" si="19"/>
        <v>480</v>
      </c>
    </row>
    <row r="302" spans="1:17" x14ac:dyDescent="0.3">
      <c r="A302">
        <v>22</v>
      </c>
      <c r="B302">
        <v>128</v>
      </c>
      <c r="C302">
        <v>60</v>
      </c>
      <c r="D302">
        <f>Tabela559[[#This Row],[mediana]]-Tabela55[[#This Row],[turns]]</f>
        <v>38</v>
      </c>
      <c r="E302">
        <f>Tabela559[[#This Row],[turns]]-Tabela559[[#This Row],[mediana]]</f>
        <v>68</v>
      </c>
      <c r="G302" s="33">
        <v>-209</v>
      </c>
      <c r="H302" s="22">
        <v>607</v>
      </c>
      <c r="I302">
        <v>80</v>
      </c>
      <c r="J302">
        <f t="shared" si="16"/>
        <v>289</v>
      </c>
      <c r="K302">
        <f t="shared" si="17"/>
        <v>527</v>
      </c>
      <c r="M302">
        <v>12</v>
      </c>
      <c r="N302">
        <v>614</v>
      </c>
      <c r="O302">
        <v>135</v>
      </c>
      <c r="P302">
        <f t="shared" si="18"/>
        <v>123</v>
      </c>
      <c r="Q302">
        <f t="shared" si="19"/>
        <v>479</v>
      </c>
    </row>
    <row r="303" spans="1:17" x14ac:dyDescent="0.3">
      <c r="A303">
        <v>22</v>
      </c>
      <c r="B303">
        <v>128</v>
      </c>
      <c r="C303">
        <v>60</v>
      </c>
      <c r="D303">
        <f>Tabela559[[#This Row],[mediana]]-Tabela55[[#This Row],[turns]]</f>
        <v>38</v>
      </c>
      <c r="E303">
        <f>Tabela559[[#This Row],[turns]]-Tabela559[[#This Row],[mediana]]</f>
        <v>68</v>
      </c>
      <c r="G303" s="33">
        <v>-208</v>
      </c>
      <c r="H303" s="22">
        <v>607</v>
      </c>
      <c r="I303">
        <v>80</v>
      </c>
      <c r="J303">
        <f t="shared" si="16"/>
        <v>288</v>
      </c>
      <c r="K303">
        <f t="shared" si="17"/>
        <v>527</v>
      </c>
      <c r="M303">
        <v>12</v>
      </c>
      <c r="N303">
        <v>613</v>
      </c>
      <c r="O303">
        <v>135</v>
      </c>
      <c r="P303">
        <f t="shared" si="18"/>
        <v>123</v>
      </c>
      <c r="Q303">
        <f t="shared" si="19"/>
        <v>478</v>
      </c>
    </row>
    <row r="304" spans="1:17" x14ac:dyDescent="0.3">
      <c r="A304">
        <v>22</v>
      </c>
      <c r="B304">
        <v>128</v>
      </c>
      <c r="C304">
        <v>60</v>
      </c>
      <c r="D304">
        <f>Tabela559[[#This Row],[mediana]]-Tabela55[[#This Row],[turns]]</f>
        <v>38</v>
      </c>
      <c r="E304">
        <f>Tabela559[[#This Row],[turns]]-Tabela559[[#This Row],[mediana]]</f>
        <v>68</v>
      </c>
      <c r="G304" s="33">
        <v>-208</v>
      </c>
      <c r="H304" s="22">
        <v>606</v>
      </c>
      <c r="I304">
        <v>80</v>
      </c>
      <c r="J304">
        <f t="shared" si="16"/>
        <v>288</v>
      </c>
      <c r="K304">
        <f t="shared" si="17"/>
        <v>526</v>
      </c>
      <c r="M304">
        <v>12</v>
      </c>
      <c r="N304">
        <v>613</v>
      </c>
      <c r="O304">
        <v>135</v>
      </c>
      <c r="P304">
        <f t="shared" si="18"/>
        <v>123</v>
      </c>
      <c r="Q304">
        <f t="shared" si="19"/>
        <v>478</v>
      </c>
    </row>
    <row r="305" spans="1:17" x14ac:dyDescent="0.3">
      <c r="A305">
        <v>22</v>
      </c>
      <c r="B305">
        <v>128</v>
      </c>
      <c r="C305">
        <v>60</v>
      </c>
      <c r="D305">
        <f>Tabela559[[#This Row],[mediana]]-Tabela55[[#This Row],[turns]]</f>
        <v>38</v>
      </c>
      <c r="E305">
        <f>Tabela559[[#This Row],[turns]]-Tabela559[[#This Row],[mediana]]</f>
        <v>68</v>
      </c>
      <c r="G305" s="33">
        <v>-207</v>
      </c>
      <c r="H305" s="22">
        <v>606</v>
      </c>
      <c r="I305">
        <v>80</v>
      </c>
      <c r="J305">
        <f t="shared" si="16"/>
        <v>287</v>
      </c>
      <c r="K305">
        <f t="shared" si="17"/>
        <v>526</v>
      </c>
      <c r="M305">
        <v>12</v>
      </c>
      <c r="N305">
        <v>613</v>
      </c>
      <c r="O305">
        <v>135</v>
      </c>
      <c r="P305">
        <f t="shared" si="18"/>
        <v>123</v>
      </c>
      <c r="Q305">
        <f t="shared" si="19"/>
        <v>478</v>
      </c>
    </row>
    <row r="306" spans="1:17" x14ac:dyDescent="0.3">
      <c r="A306">
        <v>22</v>
      </c>
      <c r="B306">
        <v>128</v>
      </c>
      <c r="C306">
        <v>60</v>
      </c>
      <c r="D306">
        <f>Tabela559[[#This Row],[mediana]]-Tabela55[[#This Row],[turns]]</f>
        <v>38</v>
      </c>
      <c r="E306">
        <f>Tabela559[[#This Row],[turns]]-Tabela559[[#This Row],[mediana]]</f>
        <v>68</v>
      </c>
      <c r="G306" s="33">
        <v>-207</v>
      </c>
      <c r="H306" s="22">
        <v>605</v>
      </c>
      <c r="I306">
        <v>80</v>
      </c>
      <c r="J306">
        <f t="shared" si="16"/>
        <v>287</v>
      </c>
      <c r="K306">
        <f t="shared" si="17"/>
        <v>525</v>
      </c>
      <c r="M306">
        <v>12</v>
      </c>
      <c r="N306">
        <v>610</v>
      </c>
      <c r="O306">
        <v>135</v>
      </c>
      <c r="P306">
        <f t="shared" si="18"/>
        <v>123</v>
      </c>
      <c r="Q306">
        <f t="shared" si="19"/>
        <v>475</v>
      </c>
    </row>
    <row r="307" spans="1:17" x14ac:dyDescent="0.3">
      <c r="A307">
        <v>22</v>
      </c>
      <c r="B307">
        <v>127</v>
      </c>
      <c r="C307">
        <v>60</v>
      </c>
      <c r="D307">
        <f>Tabela559[[#This Row],[mediana]]-Tabela55[[#This Row],[turns]]</f>
        <v>38</v>
      </c>
      <c r="E307">
        <f>Tabela559[[#This Row],[turns]]-Tabela559[[#This Row],[mediana]]</f>
        <v>67</v>
      </c>
      <c r="G307" s="33">
        <v>-205</v>
      </c>
      <c r="H307" s="22">
        <v>605</v>
      </c>
      <c r="I307">
        <v>80</v>
      </c>
      <c r="J307">
        <f t="shared" si="16"/>
        <v>285</v>
      </c>
      <c r="K307">
        <f t="shared" si="17"/>
        <v>525</v>
      </c>
      <c r="M307">
        <v>12</v>
      </c>
      <c r="N307">
        <v>610</v>
      </c>
      <c r="O307">
        <v>135</v>
      </c>
      <c r="P307">
        <f t="shared" si="18"/>
        <v>123</v>
      </c>
      <c r="Q307">
        <f t="shared" si="19"/>
        <v>475</v>
      </c>
    </row>
    <row r="308" spans="1:17" x14ac:dyDescent="0.3">
      <c r="A308">
        <v>22</v>
      </c>
      <c r="B308">
        <v>127</v>
      </c>
      <c r="C308">
        <v>60</v>
      </c>
      <c r="D308">
        <f>Tabela559[[#This Row],[mediana]]-Tabela55[[#This Row],[turns]]</f>
        <v>38</v>
      </c>
      <c r="E308">
        <f>Tabela559[[#This Row],[turns]]-Tabela559[[#This Row],[mediana]]</f>
        <v>67</v>
      </c>
      <c r="G308" s="33">
        <v>-205</v>
      </c>
      <c r="H308" s="22">
        <v>604</v>
      </c>
      <c r="I308">
        <v>80</v>
      </c>
      <c r="J308">
        <f t="shared" si="16"/>
        <v>285</v>
      </c>
      <c r="K308">
        <f t="shared" si="17"/>
        <v>524</v>
      </c>
      <c r="M308">
        <v>12</v>
      </c>
      <c r="N308">
        <v>608</v>
      </c>
      <c r="O308">
        <v>135</v>
      </c>
      <c r="P308">
        <f t="shared" si="18"/>
        <v>123</v>
      </c>
      <c r="Q308">
        <f t="shared" si="19"/>
        <v>473</v>
      </c>
    </row>
    <row r="309" spans="1:17" x14ac:dyDescent="0.3">
      <c r="A309">
        <v>22</v>
      </c>
      <c r="B309">
        <v>127</v>
      </c>
      <c r="C309">
        <v>60</v>
      </c>
      <c r="D309">
        <f>Tabela559[[#This Row],[mediana]]-Tabela55[[#This Row],[turns]]</f>
        <v>38</v>
      </c>
      <c r="E309">
        <f>Tabela559[[#This Row],[turns]]-Tabela559[[#This Row],[mediana]]</f>
        <v>67</v>
      </c>
      <c r="G309" s="33">
        <v>-205</v>
      </c>
      <c r="H309" s="22">
        <v>602</v>
      </c>
      <c r="I309">
        <v>80</v>
      </c>
      <c r="J309">
        <f t="shared" si="16"/>
        <v>285</v>
      </c>
      <c r="K309">
        <f t="shared" si="17"/>
        <v>522</v>
      </c>
      <c r="M309">
        <v>12</v>
      </c>
      <c r="N309">
        <v>608</v>
      </c>
      <c r="O309">
        <v>135</v>
      </c>
      <c r="P309">
        <f t="shared" si="18"/>
        <v>123</v>
      </c>
      <c r="Q309">
        <f t="shared" si="19"/>
        <v>473</v>
      </c>
    </row>
    <row r="310" spans="1:17" x14ac:dyDescent="0.3">
      <c r="A310">
        <v>22</v>
      </c>
      <c r="B310">
        <v>127</v>
      </c>
      <c r="C310">
        <v>60</v>
      </c>
      <c r="D310">
        <f>Tabela559[[#This Row],[mediana]]-Tabela55[[#This Row],[turns]]</f>
        <v>38</v>
      </c>
      <c r="E310">
        <f>Tabela559[[#This Row],[turns]]-Tabela559[[#This Row],[mediana]]</f>
        <v>67</v>
      </c>
      <c r="G310" s="33">
        <v>-204</v>
      </c>
      <c r="H310" s="22">
        <v>601</v>
      </c>
      <c r="I310">
        <v>80</v>
      </c>
      <c r="J310">
        <f t="shared" si="16"/>
        <v>284</v>
      </c>
      <c r="K310">
        <f t="shared" si="17"/>
        <v>521</v>
      </c>
      <c r="M310">
        <v>12</v>
      </c>
      <c r="N310">
        <v>607</v>
      </c>
      <c r="O310">
        <v>135</v>
      </c>
      <c r="P310">
        <f t="shared" si="18"/>
        <v>123</v>
      </c>
      <c r="Q310">
        <f t="shared" si="19"/>
        <v>472</v>
      </c>
    </row>
    <row r="311" spans="1:17" x14ac:dyDescent="0.3">
      <c r="A311">
        <v>22</v>
      </c>
      <c r="B311">
        <v>127</v>
      </c>
      <c r="C311">
        <v>60</v>
      </c>
      <c r="D311">
        <f>Tabela559[[#This Row],[mediana]]-Tabela55[[#This Row],[turns]]</f>
        <v>38</v>
      </c>
      <c r="E311">
        <f>Tabela559[[#This Row],[turns]]-Tabela559[[#This Row],[mediana]]</f>
        <v>67</v>
      </c>
      <c r="G311" s="33">
        <v>-204</v>
      </c>
      <c r="H311" s="22">
        <v>601</v>
      </c>
      <c r="I311">
        <v>80</v>
      </c>
      <c r="J311">
        <f t="shared" si="16"/>
        <v>284</v>
      </c>
      <c r="K311">
        <f t="shared" si="17"/>
        <v>521</v>
      </c>
      <c r="M311">
        <v>12</v>
      </c>
      <c r="N311">
        <v>607</v>
      </c>
      <c r="O311">
        <v>135</v>
      </c>
      <c r="P311">
        <f t="shared" si="18"/>
        <v>123</v>
      </c>
      <c r="Q311">
        <f t="shared" si="19"/>
        <v>472</v>
      </c>
    </row>
    <row r="312" spans="1:17" x14ac:dyDescent="0.3">
      <c r="A312">
        <v>22</v>
      </c>
      <c r="B312">
        <v>127</v>
      </c>
      <c r="C312">
        <v>60</v>
      </c>
      <c r="D312">
        <f>Tabela559[[#This Row],[mediana]]-Tabela55[[#This Row],[turns]]</f>
        <v>38</v>
      </c>
      <c r="E312">
        <f>Tabela559[[#This Row],[turns]]-Tabela559[[#This Row],[mediana]]</f>
        <v>67</v>
      </c>
      <c r="G312" s="33">
        <v>-204</v>
      </c>
      <c r="H312" s="22">
        <v>599</v>
      </c>
      <c r="I312">
        <v>80</v>
      </c>
      <c r="J312">
        <f t="shared" si="16"/>
        <v>284</v>
      </c>
      <c r="K312">
        <f t="shared" si="17"/>
        <v>519</v>
      </c>
      <c r="M312">
        <v>12</v>
      </c>
      <c r="N312">
        <v>607</v>
      </c>
      <c r="O312">
        <v>135</v>
      </c>
      <c r="P312">
        <f t="shared" si="18"/>
        <v>123</v>
      </c>
      <c r="Q312">
        <f t="shared" si="19"/>
        <v>472</v>
      </c>
    </row>
    <row r="313" spans="1:17" x14ac:dyDescent="0.3">
      <c r="A313">
        <v>22</v>
      </c>
      <c r="B313">
        <v>127</v>
      </c>
      <c r="C313">
        <v>60</v>
      </c>
      <c r="D313">
        <f>Tabela559[[#This Row],[mediana]]-Tabela55[[#This Row],[turns]]</f>
        <v>38</v>
      </c>
      <c r="E313">
        <f>Tabela559[[#This Row],[turns]]-Tabela559[[#This Row],[mediana]]</f>
        <v>67</v>
      </c>
      <c r="G313" s="33">
        <v>-204</v>
      </c>
      <c r="H313" s="22">
        <v>598</v>
      </c>
      <c r="I313">
        <v>80</v>
      </c>
      <c r="J313">
        <f t="shared" si="16"/>
        <v>284</v>
      </c>
      <c r="K313">
        <f t="shared" si="17"/>
        <v>518</v>
      </c>
      <c r="M313">
        <v>12</v>
      </c>
      <c r="N313">
        <v>606</v>
      </c>
      <c r="O313">
        <v>135</v>
      </c>
      <c r="P313">
        <f t="shared" si="18"/>
        <v>123</v>
      </c>
      <c r="Q313">
        <f t="shared" si="19"/>
        <v>471</v>
      </c>
    </row>
    <row r="314" spans="1:17" x14ac:dyDescent="0.3">
      <c r="A314">
        <v>22</v>
      </c>
      <c r="B314">
        <v>127</v>
      </c>
      <c r="C314">
        <v>60</v>
      </c>
      <c r="D314">
        <f>Tabela559[[#This Row],[mediana]]-Tabela55[[#This Row],[turns]]</f>
        <v>38</v>
      </c>
      <c r="E314">
        <f>Tabela559[[#This Row],[turns]]-Tabela559[[#This Row],[mediana]]</f>
        <v>67</v>
      </c>
      <c r="G314" s="33">
        <v>-204</v>
      </c>
      <c r="H314" s="22">
        <v>598</v>
      </c>
      <c r="I314">
        <v>80</v>
      </c>
      <c r="J314">
        <f t="shared" si="16"/>
        <v>284</v>
      </c>
      <c r="K314">
        <f t="shared" si="17"/>
        <v>518</v>
      </c>
      <c r="M314">
        <v>12</v>
      </c>
      <c r="N314">
        <v>606</v>
      </c>
      <c r="O314">
        <v>135</v>
      </c>
      <c r="P314">
        <f t="shared" si="18"/>
        <v>123</v>
      </c>
      <c r="Q314">
        <f t="shared" si="19"/>
        <v>471</v>
      </c>
    </row>
    <row r="315" spans="1:17" x14ac:dyDescent="0.3">
      <c r="A315">
        <v>22</v>
      </c>
      <c r="B315">
        <v>127</v>
      </c>
      <c r="C315">
        <v>60</v>
      </c>
      <c r="D315">
        <f>Tabela559[[#This Row],[mediana]]-Tabela55[[#This Row],[turns]]</f>
        <v>38</v>
      </c>
      <c r="E315">
        <f>Tabela559[[#This Row],[turns]]-Tabela559[[#This Row],[mediana]]</f>
        <v>67</v>
      </c>
      <c r="G315" s="33">
        <v>-203</v>
      </c>
      <c r="H315" s="22">
        <v>598</v>
      </c>
      <c r="I315">
        <v>80</v>
      </c>
      <c r="J315">
        <f t="shared" si="16"/>
        <v>283</v>
      </c>
      <c r="K315">
        <f t="shared" si="17"/>
        <v>518</v>
      </c>
      <c r="M315">
        <v>12</v>
      </c>
      <c r="N315">
        <v>605</v>
      </c>
      <c r="O315">
        <v>135</v>
      </c>
      <c r="P315">
        <f t="shared" si="18"/>
        <v>123</v>
      </c>
      <c r="Q315">
        <f t="shared" si="19"/>
        <v>470</v>
      </c>
    </row>
    <row r="316" spans="1:17" x14ac:dyDescent="0.3">
      <c r="A316">
        <v>22</v>
      </c>
      <c r="B316">
        <v>126</v>
      </c>
      <c r="C316">
        <v>60</v>
      </c>
      <c r="D316">
        <f>Tabela559[[#This Row],[mediana]]-Tabela55[[#This Row],[turns]]</f>
        <v>38</v>
      </c>
      <c r="E316">
        <f>Tabela559[[#This Row],[turns]]-Tabela559[[#This Row],[mediana]]</f>
        <v>66</v>
      </c>
      <c r="G316" s="33">
        <v>-203</v>
      </c>
      <c r="H316" s="22">
        <v>598</v>
      </c>
      <c r="I316">
        <v>80</v>
      </c>
      <c r="J316">
        <f t="shared" si="16"/>
        <v>283</v>
      </c>
      <c r="K316">
        <f t="shared" si="17"/>
        <v>518</v>
      </c>
      <c r="M316">
        <v>12</v>
      </c>
      <c r="N316">
        <v>605</v>
      </c>
      <c r="O316">
        <v>135</v>
      </c>
      <c r="P316">
        <f t="shared" si="18"/>
        <v>123</v>
      </c>
      <c r="Q316">
        <f t="shared" si="19"/>
        <v>470</v>
      </c>
    </row>
    <row r="317" spans="1:17" x14ac:dyDescent="0.3">
      <c r="A317">
        <v>23</v>
      </c>
      <c r="B317">
        <v>126</v>
      </c>
      <c r="C317">
        <v>60</v>
      </c>
      <c r="D317">
        <f>Tabela559[[#This Row],[mediana]]-Tabela55[[#This Row],[turns]]</f>
        <v>37</v>
      </c>
      <c r="E317">
        <f>Tabela559[[#This Row],[turns]]-Tabela559[[#This Row],[mediana]]</f>
        <v>66</v>
      </c>
      <c r="G317" s="33">
        <v>-202</v>
      </c>
      <c r="H317" s="22">
        <v>597</v>
      </c>
      <c r="I317">
        <v>80</v>
      </c>
      <c r="J317">
        <f t="shared" si="16"/>
        <v>282</v>
      </c>
      <c r="K317">
        <f t="shared" si="17"/>
        <v>517</v>
      </c>
      <c r="M317">
        <v>12</v>
      </c>
      <c r="N317">
        <v>604</v>
      </c>
      <c r="O317">
        <v>135</v>
      </c>
      <c r="P317">
        <f t="shared" si="18"/>
        <v>123</v>
      </c>
      <c r="Q317">
        <f t="shared" si="19"/>
        <v>469</v>
      </c>
    </row>
    <row r="318" spans="1:17" x14ac:dyDescent="0.3">
      <c r="A318">
        <v>23</v>
      </c>
      <c r="B318">
        <v>126</v>
      </c>
      <c r="C318">
        <v>60</v>
      </c>
      <c r="D318">
        <f>Tabela559[[#This Row],[mediana]]-Tabela55[[#This Row],[turns]]</f>
        <v>37</v>
      </c>
      <c r="E318">
        <f>Tabela559[[#This Row],[turns]]-Tabela559[[#This Row],[mediana]]</f>
        <v>66</v>
      </c>
      <c r="G318" s="33">
        <v>-202</v>
      </c>
      <c r="H318" s="22">
        <v>594</v>
      </c>
      <c r="I318">
        <v>80</v>
      </c>
      <c r="J318">
        <f t="shared" si="16"/>
        <v>282</v>
      </c>
      <c r="K318">
        <f t="shared" si="17"/>
        <v>514</v>
      </c>
      <c r="M318">
        <v>13</v>
      </c>
      <c r="N318">
        <v>602</v>
      </c>
      <c r="O318">
        <v>135</v>
      </c>
      <c r="P318">
        <f t="shared" si="18"/>
        <v>122</v>
      </c>
      <c r="Q318">
        <f t="shared" si="19"/>
        <v>467</v>
      </c>
    </row>
    <row r="319" spans="1:17" x14ac:dyDescent="0.3">
      <c r="A319">
        <v>23</v>
      </c>
      <c r="B319">
        <v>126</v>
      </c>
      <c r="C319">
        <v>60</v>
      </c>
      <c r="D319">
        <f>Tabela559[[#This Row],[mediana]]-Tabela55[[#This Row],[turns]]</f>
        <v>37</v>
      </c>
      <c r="E319">
        <f>Tabela559[[#This Row],[turns]]-Tabela559[[#This Row],[mediana]]</f>
        <v>66</v>
      </c>
      <c r="G319" s="33">
        <v>-201</v>
      </c>
      <c r="H319" s="22">
        <v>594</v>
      </c>
      <c r="I319">
        <v>80</v>
      </c>
      <c r="J319">
        <f t="shared" si="16"/>
        <v>281</v>
      </c>
      <c r="K319">
        <f t="shared" si="17"/>
        <v>514</v>
      </c>
      <c r="M319">
        <v>13</v>
      </c>
      <c r="N319">
        <v>601</v>
      </c>
      <c r="O319">
        <v>135</v>
      </c>
      <c r="P319">
        <f t="shared" si="18"/>
        <v>122</v>
      </c>
      <c r="Q319">
        <f t="shared" si="19"/>
        <v>466</v>
      </c>
    </row>
    <row r="320" spans="1:17" x14ac:dyDescent="0.3">
      <c r="A320">
        <v>23</v>
      </c>
      <c r="B320">
        <v>126</v>
      </c>
      <c r="C320">
        <v>60</v>
      </c>
      <c r="D320">
        <f>Tabela559[[#This Row],[mediana]]-Tabela55[[#This Row],[turns]]</f>
        <v>37</v>
      </c>
      <c r="E320">
        <f>Tabela559[[#This Row],[turns]]-Tabela559[[#This Row],[mediana]]</f>
        <v>66</v>
      </c>
      <c r="G320" s="33">
        <v>-201</v>
      </c>
      <c r="H320" s="22">
        <v>594</v>
      </c>
      <c r="I320">
        <v>80</v>
      </c>
      <c r="J320">
        <f t="shared" si="16"/>
        <v>281</v>
      </c>
      <c r="K320">
        <f t="shared" si="17"/>
        <v>514</v>
      </c>
      <c r="M320">
        <v>13</v>
      </c>
      <c r="N320">
        <v>601</v>
      </c>
      <c r="O320">
        <v>135</v>
      </c>
      <c r="P320">
        <f t="shared" si="18"/>
        <v>122</v>
      </c>
      <c r="Q320">
        <f t="shared" si="19"/>
        <v>466</v>
      </c>
    </row>
    <row r="321" spans="1:17" x14ac:dyDescent="0.3">
      <c r="A321">
        <v>23</v>
      </c>
      <c r="B321">
        <v>126</v>
      </c>
      <c r="C321">
        <v>60</v>
      </c>
      <c r="D321">
        <f>Tabela559[[#This Row],[mediana]]-Tabela55[[#This Row],[turns]]</f>
        <v>37</v>
      </c>
      <c r="E321">
        <f>Tabela559[[#This Row],[turns]]-Tabela559[[#This Row],[mediana]]</f>
        <v>66</v>
      </c>
      <c r="G321" s="33">
        <v>-201</v>
      </c>
      <c r="H321" s="22">
        <v>594</v>
      </c>
      <c r="I321">
        <v>80</v>
      </c>
      <c r="J321">
        <f t="shared" si="16"/>
        <v>281</v>
      </c>
      <c r="K321">
        <f t="shared" si="17"/>
        <v>514</v>
      </c>
      <c r="M321">
        <v>13</v>
      </c>
      <c r="N321">
        <v>599</v>
      </c>
      <c r="O321">
        <v>135</v>
      </c>
      <c r="P321">
        <f t="shared" si="18"/>
        <v>122</v>
      </c>
      <c r="Q321">
        <f t="shared" si="19"/>
        <v>464</v>
      </c>
    </row>
    <row r="322" spans="1:17" x14ac:dyDescent="0.3">
      <c r="A322">
        <v>23</v>
      </c>
      <c r="B322">
        <v>126</v>
      </c>
      <c r="C322">
        <v>60</v>
      </c>
      <c r="D322">
        <f>Tabela559[[#This Row],[mediana]]-Tabela55[[#This Row],[turns]]</f>
        <v>37</v>
      </c>
      <c r="E322">
        <f>Tabela559[[#This Row],[turns]]-Tabela559[[#This Row],[mediana]]</f>
        <v>66</v>
      </c>
      <c r="G322" s="33">
        <v>-200</v>
      </c>
      <c r="H322" s="22">
        <v>593</v>
      </c>
      <c r="I322">
        <v>80</v>
      </c>
      <c r="J322">
        <f t="shared" si="16"/>
        <v>280</v>
      </c>
      <c r="K322">
        <f t="shared" si="17"/>
        <v>513</v>
      </c>
      <c r="M322">
        <v>13</v>
      </c>
      <c r="N322">
        <v>598</v>
      </c>
      <c r="O322">
        <v>135</v>
      </c>
      <c r="P322">
        <f t="shared" si="18"/>
        <v>122</v>
      </c>
      <c r="Q322">
        <f t="shared" si="19"/>
        <v>463</v>
      </c>
    </row>
    <row r="323" spans="1:17" x14ac:dyDescent="0.3">
      <c r="A323">
        <v>23</v>
      </c>
      <c r="B323">
        <v>126</v>
      </c>
      <c r="C323">
        <v>60</v>
      </c>
      <c r="D323">
        <f>Tabela559[[#This Row],[mediana]]-Tabela55[[#This Row],[turns]]</f>
        <v>37</v>
      </c>
      <c r="E323">
        <f>Tabela559[[#This Row],[turns]]-Tabela559[[#This Row],[mediana]]</f>
        <v>66</v>
      </c>
      <c r="G323" s="33">
        <v>-198</v>
      </c>
      <c r="H323" s="22">
        <v>593</v>
      </c>
      <c r="I323">
        <v>80</v>
      </c>
      <c r="J323">
        <f t="shared" ref="J323:J386" si="20">I323-G323</f>
        <v>278</v>
      </c>
      <c r="K323">
        <f t="shared" ref="K323:K386" si="21">H323-I323</f>
        <v>513</v>
      </c>
      <c r="M323">
        <v>13</v>
      </c>
      <c r="N323">
        <v>598</v>
      </c>
      <c r="O323">
        <v>135</v>
      </c>
      <c r="P323">
        <f t="shared" si="18"/>
        <v>122</v>
      </c>
      <c r="Q323">
        <f t="shared" si="19"/>
        <v>463</v>
      </c>
    </row>
    <row r="324" spans="1:17" x14ac:dyDescent="0.3">
      <c r="A324">
        <v>23</v>
      </c>
      <c r="B324">
        <v>126</v>
      </c>
      <c r="C324">
        <v>60</v>
      </c>
      <c r="D324">
        <f>Tabela559[[#This Row],[mediana]]-Tabela55[[#This Row],[turns]]</f>
        <v>37</v>
      </c>
      <c r="E324">
        <f>Tabela559[[#This Row],[turns]]-Tabela559[[#This Row],[mediana]]</f>
        <v>66</v>
      </c>
      <c r="G324" s="33">
        <v>-198</v>
      </c>
      <c r="H324" s="22">
        <v>592</v>
      </c>
      <c r="I324">
        <v>80</v>
      </c>
      <c r="J324">
        <f t="shared" si="20"/>
        <v>278</v>
      </c>
      <c r="K324">
        <f t="shared" si="21"/>
        <v>512</v>
      </c>
      <c r="M324">
        <v>13</v>
      </c>
      <c r="N324">
        <v>598</v>
      </c>
      <c r="O324">
        <v>135</v>
      </c>
      <c r="P324">
        <f t="shared" ref="P324:P387" si="22">O324-M324</f>
        <v>122</v>
      </c>
      <c r="Q324">
        <f t="shared" ref="Q324:Q387" si="23">N324-O324</f>
        <v>463</v>
      </c>
    </row>
    <row r="325" spans="1:17" x14ac:dyDescent="0.3">
      <c r="A325">
        <v>23</v>
      </c>
      <c r="B325">
        <v>126</v>
      </c>
      <c r="C325">
        <v>60</v>
      </c>
      <c r="D325">
        <f>Tabela559[[#This Row],[mediana]]-Tabela55[[#This Row],[turns]]</f>
        <v>37</v>
      </c>
      <c r="E325">
        <f>Tabela559[[#This Row],[turns]]-Tabela559[[#This Row],[mediana]]</f>
        <v>66</v>
      </c>
      <c r="G325" s="33">
        <v>-198</v>
      </c>
      <c r="H325" s="22">
        <v>592</v>
      </c>
      <c r="I325">
        <v>80</v>
      </c>
      <c r="J325">
        <f t="shared" si="20"/>
        <v>278</v>
      </c>
      <c r="K325">
        <f t="shared" si="21"/>
        <v>512</v>
      </c>
      <c r="M325">
        <v>13</v>
      </c>
      <c r="N325">
        <v>598</v>
      </c>
      <c r="O325">
        <v>135</v>
      </c>
      <c r="P325">
        <f t="shared" si="22"/>
        <v>122</v>
      </c>
      <c r="Q325">
        <f t="shared" si="23"/>
        <v>463</v>
      </c>
    </row>
    <row r="326" spans="1:17" x14ac:dyDescent="0.3">
      <c r="A326">
        <v>23</v>
      </c>
      <c r="B326">
        <v>126</v>
      </c>
      <c r="C326">
        <v>60</v>
      </c>
      <c r="D326">
        <f>Tabela559[[#This Row],[mediana]]-Tabela55[[#This Row],[turns]]</f>
        <v>37</v>
      </c>
      <c r="E326">
        <f>Tabela559[[#This Row],[turns]]-Tabela559[[#This Row],[mediana]]</f>
        <v>66</v>
      </c>
      <c r="G326" s="33">
        <v>-197</v>
      </c>
      <c r="H326" s="22">
        <v>591</v>
      </c>
      <c r="I326">
        <v>80</v>
      </c>
      <c r="J326">
        <f t="shared" si="20"/>
        <v>277</v>
      </c>
      <c r="K326">
        <f t="shared" si="21"/>
        <v>511</v>
      </c>
      <c r="M326">
        <v>13</v>
      </c>
      <c r="N326">
        <v>597</v>
      </c>
      <c r="O326">
        <v>135</v>
      </c>
      <c r="P326">
        <f t="shared" si="22"/>
        <v>122</v>
      </c>
      <c r="Q326">
        <f t="shared" si="23"/>
        <v>462</v>
      </c>
    </row>
    <row r="327" spans="1:17" x14ac:dyDescent="0.3">
      <c r="A327">
        <v>23</v>
      </c>
      <c r="B327">
        <v>125</v>
      </c>
      <c r="C327">
        <v>60</v>
      </c>
      <c r="D327">
        <f>Tabela559[[#This Row],[mediana]]-Tabela55[[#This Row],[turns]]</f>
        <v>37</v>
      </c>
      <c r="E327">
        <f>Tabela559[[#This Row],[turns]]-Tabela559[[#This Row],[mediana]]</f>
        <v>65</v>
      </c>
      <c r="G327" s="33">
        <v>-197</v>
      </c>
      <c r="H327" s="22">
        <v>591</v>
      </c>
      <c r="I327">
        <v>80</v>
      </c>
      <c r="J327">
        <f t="shared" si="20"/>
        <v>277</v>
      </c>
      <c r="K327">
        <f t="shared" si="21"/>
        <v>511</v>
      </c>
      <c r="M327">
        <v>13</v>
      </c>
      <c r="N327">
        <v>594</v>
      </c>
      <c r="O327">
        <v>135</v>
      </c>
      <c r="P327">
        <f t="shared" si="22"/>
        <v>122</v>
      </c>
      <c r="Q327">
        <f t="shared" si="23"/>
        <v>459</v>
      </c>
    </row>
    <row r="328" spans="1:17" x14ac:dyDescent="0.3">
      <c r="A328">
        <v>23</v>
      </c>
      <c r="B328">
        <v>125</v>
      </c>
      <c r="C328">
        <v>60</v>
      </c>
      <c r="D328">
        <f>Tabela559[[#This Row],[mediana]]-Tabela55[[#This Row],[turns]]</f>
        <v>37</v>
      </c>
      <c r="E328">
        <f>Tabela559[[#This Row],[turns]]-Tabela559[[#This Row],[mediana]]</f>
        <v>65</v>
      </c>
      <c r="G328" s="33">
        <v>-197</v>
      </c>
      <c r="H328" s="22">
        <v>590</v>
      </c>
      <c r="I328">
        <v>80</v>
      </c>
      <c r="J328">
        <f t="shared" si="20"/>
        <v>277</v>
      </c>
      <c r="K328">
        <f t="shared" si="21"/>
        <v>510</v>
      </c>
      <c r="M328">
        <v>13</v>
      </c>
      <c r="N328">
        <v>594</v>
      </c>
      <c r="O328">
        <v>135</v>
      </c>
      <c r="P328">
        <f t="shared" si="22"/>
        <v>122</v>
      </c>
      <c r="Q328">
        <f t="shared" si="23"/>
        <v>459</v>
      </c>
    </row>
    <row r="329" spans="1:17" x14ac:dyDescent="0.3">
      <c r="A329">
        <v>23</v>
      </c>
      <c r="B329">
        <v>125</v>
      </c>
      <c r="C329">
        <v>60</v>
      </c>
      <c r="D329">
        <f>Tabela559[[#This Row],[mediana]]-Tabela55[[#This Row],[turns]]</f>
        <v>37</v>
      </c>
      <c r="E329">
        <f>Tabela559[[#This Row],[turns]]-Tabela559[[#This Row],[mediana]]</f>
        <v>65</v>
      </c>
      <c r="G329" s="33">
        <v>-196</v>
      </c>
      <c r="H329" s="22">
        <v>588</v>
      </c>
      <c r="I329">
        <v>80</v>
      </c>
      <c r="J329">
        <f t="shared" si="20"/>
        <v>276</v>
      </c>
      <c r="K329">
        <f t="shared" si="21"/>
        <v>508</v>
      </c>
      <c r="M329">
        <v>13</v>
      </c>
      <c r="N329">
        <v>594</v>
      </c>
      <c r="O329">
        <v>135</v>
      </c>
      <c r="P329">
        <f t="shared" si="22"/>
        <v>122</v>
      </c>
      <c r="Q329">
        <f t="shared" si="23"/>
        <v>459</v>
      </c>
    </row>
    <row r="330" spans="1:17" x14ac:dyDescent="0.3">
      <c r="A330">
        <v>23</v>
      </c>
      <c r="B330">
        <v>125</v>
      </c>
      <c r="C330">
        <v>60</v>
      </c>
      <c r="D330">
        <f>Tabela559[[#This Row],[mediana]]-Tabela55[[#This Row],[turns]]</f>
        <v>37</v>
      </c>
      <c r="E330">
        <f>Tabela559[[#This Row],[turns]]-Tabela559[[#This Row],[mediana]]</f>
        <v>65</v>
      </c>
      <c r="G330" s="33">
        <v>-196</v>
      </c>
      <c r="H330" s="22">
        <v>586</v>
      </c>
      <c r="I330">
        <v>80</v>
      </c>
      <c r="J330">
        <f t="shared" si="20"/>
        <v>276</v>
      </c>
      <c r="K330">
        <f t="shared" si="21"/>
        <v>506</v>
      </c>
      <c r="M330">
        <v>13</v>
      </c>
      <c r="N330">
        <v>594</v>
      </c>
      <c r="O330">
        <v>135</v>
      </c>
      <c r="P330">
        <f t="shared" si="22"/>
        <v>122</v>
      </c>
      <c r="Q330">
        <f t="shared" si="23"/>
        <v>459</v>
      </c>
    </row>
    <row r="331" spans="1:17" x14ac:dyDescent="0.3">
      <c r="A331">
        <v>23</v>
      </c>
      <c r="B331">
        <v>125</v>
      </c>
      <c r="C331">
        <v>60</v>
      </c>
      <c r="D331">
        <f>Tabela559[[#This Row],[mediana]]-Tabela55[[#This Row],[turns]]</f>
        <v>37</v>
      </c>
      <c r="E331">
        <f>Tabela559[[#This Row],[turns]]-Tabela559[[#This Row],[mediana]]</f>
        <v>65</v>
      </c>
      <c r="G331" s="33">
        <v>-196</v>
      </c>
      <c r="H331" s="22">
        <v>586</v>
      </c>
      <c r="I331">
        <v>80</v>
      </c>
      <c r="J331">
        <f t="shared" si="20"/>
        <v>276</v>
      </c>
      <c r="K331">
        <f t="shared" si="21"/>
        <v>506</v>
      </c>
      <c r="M331">
        <v>13</v>
      </c>
      <c r="N331">
        <v>593</v>
      </c>
      <c r="O331">
        <v>135</v>
      </c>
      <c r="P331">
        <f t="shared" si="22"/>
        <v>122</v>
      </c>
      <c r="Q331">
        <f t="shared" si="23"/>
        <v>458</v>
      </c>
    </row>
    <row r="332" spans="1:17" x14ac:dyDescent="0.3">
      <c r="A332">
        <v>23</v>
      </c>
      <c r="B332">
        <v>125</v>
      </c>
      <c r="C332">
        <v>60</v>
      </c>
      <c r="D332">
        <f>Tabela559[[#This Row],[mediana]]-Tabela55[[#This Row],[turns]]</f>
        <v>37</v>
      </c>
      <c r="E332">
        <f>Tabela559[[#This Row],[turns]]-Tabela559[[#This Row],[mediana]]</f>
        <v>65</v>
      </c>
      <c r="G332" s="33">
        <v>-195</v>
      </c>
      <c r="H332" s="22">
        <v>585</v>
      </c>
      <c r="I332">
        <v>80</v>
      </c>
      <c r="J332">
        <f t="shared" si="20"/>
        <v>275</v>
      </c>
      <c r="K332">
        <f t="shared" si="21"/>
        <v>505</v>
      </c>
      <c r="M332">
        <v>13</v>
      </c>
      <c r="N332">
        <v>593</v>
      </c>
      <c r="O332">
        <v>135</v>
      </c>
      <c r="P332">
        <f t="shared" si="22"/>
        <v>122</v>
      </c>
      <c r="Q332">
        <f t="shared" si="23"/>
        <v>458</v>
      </c>
    </row>
    <row r="333" spans="1:17" x14ac:dyDescent="0.3">
      <c r="A333">
        <v>23</v>
      </c>
      <c r="B333">
        <v>125</v>
      </c>
      <c r="C333">
        <v>60</v>
      </c>
      <c r="D333">
        <f>Tabela559[[#This Row],[mediana]]-Tabela55[[#This Row],[turns]]</f>
        <v>37</v>
      </c>
      <c r="E333">
        <f>Tabela559[[#This Row],[turns]]-Tabela559[[#This Row],[mediana]]</f>
        <v>65</v>
      </c>
      <c r="G333" s="33">
        <v>-195</v>
      </c>
      <c r="H333" s="22">
        <v>583</v>
      </c>
      <c r="I333">
        <v>80</v>
      </c>
      <c r="J333">
        <f t="shared" si="20"/>
        <v>275</v>
      </c>
      <c r="K333">
        <f t="shared" si="21"/>
        <v>503</v>
      </c>
      <c r="M333">
        <v>14</v>
      </c>
      <c r="N333">
        <v>592</v>
      </c>
      <c r="O333">
        <v>135</v>
      </c>
      <c r="P333">
        <f t="shared" si="22"/>
        <v>121</v>
      </c>
      <c r="Q333">
        <f t="shared" si="23"/>
        <v>457</v>
      </c>
    </row>
    <row r="334" spans="1:17" x14ac:dyDescent="0.3">
      <c r="A334">
        <v>23</v>
      </c>
      <c r="B334">
        <v>125</v>
      </c>
      <c r="C334">
        <v>60</v>
      </c>
      <c r="D334">
        <f>Tabela559[[#This Row],[mediana]]-Tabela55[[#This Row],[turns]]</f>
        <v>37</v>
      </c>
      <c r="E334">
        <f>Tabela559[[#This Row],[turns]]-Tabela559[[#This Row],[mediana]]</f>
        <v>65</v>
      </c>
      <c r="G334" s="33">
        <v>-194</v>
      </c>
      <c r="H334" s="22">
        <v>583</v>
      </c>
      <c r="I334">
        <v>80</v>
      </c>
      <c r="J334">
        <f t="shared" si="20"/>
        <v>274</v>
      </c>
      <c r="K334">
        <f t="shared" si="21"/>
        <v>503</v>
      </c>
      <c r="M334">
        <v>14</v>
      </c>
      <c r="N334">
        <v>592</v>
      </c>
      <c r="O334">
        <v>135</v>
      </c>
      <c r="P334">
        <f t="shared" si="22"/>
        <v>121</v>
      </c>
      <c r="Q334">
        <f t="shared" si="23"/>
        <v>457</v>
      </c>
    </row>
    <row r="335" spans="1:17" x14ac:dyDescent="0.3">
      <c r="A335">
        <v>23</v>
      </c>
      <c r="B335">
        <v>125</v>
      </c>
      <c r="C335">
        <v>60</v>
      </c>
      <c r="D335">
        <f>Tabela559[[#This Row],[mediana]]-Tabela55[[#This Row],[turns]]</f>
        <v>37</v>
      </c>
      <c r="E335">
        <f>Tabela559[[#This Row],[turns]]-Tabela559[[#This Row],[mediana]]</f>
        <v>65</v>
      </c>
      <c r="G335" s="33">
        <v>-193</v>
      </c>
      <c r="H335" s="22">
        <v>583</v>
      </c>
      <c r="I335">
        <v>80</v>
      </c>
      <c r="J335">
        <f t="shared" si="20"/>
        <v>273</v>
      </c>
      <c r="K335">
        <f t="shared" si="21"/>
        <v>503</v>
      </c>
      <c r="M335">
        <v>14</v>
      </c>
      <c r="N335">
        <v>591</v>
      </c>
      <c r="O335">
        <v>135</v>
      </c>
      <c r="P335">
        <f t="shared" si="22"/>
        <v>121</v>
      </c>
      <c r="Q335">
        <f t="shared" si="23"/>
        <v>456</v>
      </c>
    </row>
    <row r="336" spans="1:17" x14ac:dyDescent="0.3">
      <c r="A336">
        <v>23</v>
      </c>
      <c r="B336">
        <v>125</v>
      </c>
      <c r="C336">
        <v>60</v>
      </c>
      <c r="D336">
        <f>Tabela559[[#This Row],[mediana]]-Tabela55[[#This Row],[turns]]</f>
        <v>37</v>
      </c>
      <c r="E336">
        <f>Tabela559[[#This Row],[turns]]-Tabela559[[#This Row],[mediana]]</f>
        <v>65</v>
      </c>
      <c r="G336" s="33">
        <v>-193</v>
      </c>
      <c r="H336" s="22">
        <v>582</v>
      </c>
      <c r="I336">
        <v>80</v>
      </c>
      <c r="J336">
        <f t="shared" si="20"/>
        <v>273</v>
      </c>
      <c r="K336">
        <f t="shared" si="21"/>
        <v>502</v>
      </c>
      <c r="M336">
        <v>14</v>
      </c>
      <c r="N336">
        <v>591</v>
      </c>
      <c r="O336">
        <v>135</v>
      </c>
      <c r="P336">
        <f t="shared" si="22"/>
        <v>121</v>
      </c>
      <c r="Q336">
        <f t="shared" si="23"/>
        <v>456</v>
      </c>
    </row>
    <row r="337" spans="1:17" x14ac:dyDescent="0.3">
      <c r="A337">
        <v>23</v>
      </c>
      <c r="B337">
        <v>125</v>
      </c>
      <c r="C337">
        <v>60</v>
      </c>
      <c r="D337">
        <f>Tabela559[[#This Row],[mediana]]-Tabela55[[#This Row],[turns]]</f>
        <v>37</v>
      </c>
      <c r="E337">
        <f>Tabela559[[#This Row],[turns]]-Tabela559[[#This Row],[mediana]]</f>
        <v>65</v>
      </c>
      <c r="G337" s="33">
        <v>-193</v>
      </c>
      <c r="H337" s="22">
        <v>582</v>
      </c>
      <c r="I337">
        <v>80</v>
      </c>
      <c r="J337">
        <f t="shared" si="20"/>
        <v>273</v>
      </c>
      <c r="K337">
        <f t="shared" si="21"/>
        <v>502</v>
      </c>
      <c r="M337">
        <v>14</v>
      </c>
      <c r="N337">
        <v>590</v>
      </c>
      <c r="O337">
        <v>135</v>
      </c>
      <c r="P337">
        <f t="shared" si="22"/>
        <v>121</v>
      </c>
      <c r="Q337">
        <f t="shared" si="23"/>
        <v>455</v>
      </c>
    </row>
    <row r="338" spans="1:17" x14ac:dyDescent="0.3">
      <c r="A338">
        <v>23</v>
      </c>
      <c r="B338">
        <v>125</v>
      </c>
      <c r="C338">
        <v>60</v>
      </c>
      <c r="D338">
        <f>Tabela559[[#This Row],[mediana]]-Tabela55[[#This Row],[turns]]</f>
        <v>37</v>
      </c>
      <c r="E338">
        <f>Tabela559[[#This Row],[turns]]-Tabela559[[#This Row],[mediana]]</f>
        <v>65</v>
      </c>
      <c r="G338" s="33">
        <v>-193</v>
      </c>
      <c r="H338" s="22">
        <v>580</v>
      </c>
      <c r="I338">
        <v>80</v>
      </c>
      <c r="J338">
        <f t="shared" si="20"/>
        <v>273</v>
      </c>
      <c r="K338">
        <f t="shared" si="21"/>
        <v>500</v>
      </c>
      <c r="M338">
        <v>14</v>
      </c>
      <c r="N338">
        <v>588</v>
      </c>
      <c r="O338">
        <v>135</v>
      </c>
      <c r="P338">
        <f t="shared" si="22"/>
        <v>121</v>
      </c>
      <c r="Q338">
        <f t="shared" si="23"/>
        <v>453</v>
      </c>
    </row>
    <row r="339" spans="1:17" x14ac:dyDescent="0.3">
      <c r="A339">
        <v>23</v>
      </c>
      <c r="B339">
        <v>124</v>
      </c>
      <c r="C339">
        <v>60</v>
      </c>
      <c r="D339">
        <f>Tabela559[[#This Row],[mediana]]-Tabela55[[#This Row],[turns]]</f>
        <v>37</v>
      </c>
      <c r="E339">
        <f>Tabela559[[#This Row],[turns]]-Tabela559[[#This Row],[mediana]]</f>
        <v>64</v>
      </c>
      <c r="G339" s="33">
        <v>-193</v>
      </c>
      <c r="H339" s="22">
        <v>580</v>
      </c>
      <c r="I339">
        <v>80</v>
      </c>
      <c r="J339">
        <f t="shared" si="20"/>
        <v>273</v>
      </c>
      <c r="K339">
        <f t="shared" si="21"/>
        <v>500</v>
      </c>
      <c r="M339">
        <v>14</v>
      </c>
      <c r="N339">
        <v>586</v>
      </c>
      <c r="O339">
        <v>135</v>
      </c>
      <c r="P339">
        <f t="shared" si="22"/>
        <v>121</v>
      </c>
      <c r="Q339">
        <f t="shared" si="23"/>
        <v>451</v>
      </c>
    </row>
    <row r="340" spans="1:17" x14ac:dyDescent="0.3">
      <c r="A340">
        <v>23</v>
      </c>
      <c r="B340">
        <v>124</v>
      </c>
      <c r="C340">
        <v>60</v>
      </c>
      <c r="D340">
        <f>Tabela559[[#This Row],[mediana]]-Tabela55[[#This Row],[turns]]</f>
        <v>37</v>
      </c>
      <c r="E340">
        <f>Tabela559[[#This Row],[turns]]-Tabela559[[#This Row],[mediana]]</f>
        <v>64</v>
      </c>
      <c r="G340" s="33">
        <v>-193</v>
      </c>
      <c r="H340" s="22">
        <v>579</v>
      </c>
      <c r="I340">
        <v>80</v>
      </c>
      <c r="J340">
        <f t="shared" si="20"/>
        <v>273</v>
      </c>
      <c r="K340">
        <f t="shared" si="21"/>
        <v>499</v>
      </c>
      <c r="M340">
        <v>14</v>
      </c>
      <c r="N340">
        <v>586</v>
      </c>
      <c r="O340">
        <v>135</v>
      </c>
      <c r="P340">
        <f t="shared" si="22"/>
        <v>121</v>
      </c>
      <c r="Q340">
        <f t="shared" si="23"/>
        <v>451</v>
      </c>
    </row>
    <row r="341" spans="1:17" x14ac:dyDescent="0.3">
      <c r="A341">
        <v>23</v>
      </c>
      <c r="B341">
        <v>124</v>
      </c>
      <c r="C341">
        <v>60</v>
      </c>
      <c r="D341">
        <f>Tabela559[[#This Row],[mediana]]-Tabela55[[#This Row],[turns]]</f>
        <v>37</v>
      </c>
      <c r="E341">
        <f>Tabela559[[#This Row],[turns]]-Tabela559[[#This Row],[mediana]]</f>
        <v>64</v>
      </c>
      <c r="G341" s="33">
        <v>-192</v>
      </c>
      <c r="H341" s="22">
        <v>579</v>
      </c>
      <c r="I341">
        <v>80</v>
      </c>
      <c r="J341">
        <f t="shared" si="20"/>
        <v>272</v>
      </c>
      <c r="K341">
        <f t="shared" si="21"/>
        <v>499</v>
      </c>
      <c r="M341">
        <v>14</v>
      </c>
      <c r="N341">
        <v>585</v>
      </c>
      <c r="O341">
        <v>135</v>
      </c>
      <c r="P341">
        <f t="shared" si="22"/>
        <v>121</v>
      </c>
      <c r="Q341">
        <f t="shared" si="23"/>
        <v>450</v>
      </c>
    </row>
    <row r="342" spans="1:17" x14ac:dyDescent="0.3">
      <c r="A342">
        <v>23</v>
      </c>
      <c r="B342">
        <v>124</v>
      </c>
      <c r="C342">
        <v>60</v>
      </c>
      <c r="D342">
        <f>Tabela559[[#This Row],[mediana]]-Tabela55[[#This Row],[turns]]</f>
        <v>37</v>
      </c>
      <c r="E342">
        <f>Tabela559[[#This Row],[turns]]-Tabela559[[#This Row],[mediana]]</f>
        <v>64</v>
      </c>
      <c r="G342" s="33">
        <v>-191</v>
      </c>
      <c r="H342" s="22">
        <v>577</v>
      </c>
      <c r="I342">
        <v>80</v>
      </c>
      <c r="J342">
        <f t="shared" si="20"/>
        <v>271</v>
      </c>
      <c r="K342">
        <f t="shared" si="21"/>
        <v>497</v>
      </c>
      <c r="M342">
        <v>14</v>
      </c>
      <c r="N342">
        <v>583</v>
      </c>
      <c r="O342">
        <v>135</v>
      </c>
      <c r="P342">
        <f t="shared" si="22"/>
        <v>121</v>
      </c>
      <c r="Q342">
        <f t="shared" si="23"/>
        <v>448</v>
      </c>
    </row>
    <row r="343" spans="1:17" x14ac:dyDescent="0.3">
      <c r="A343">
        <v>23</v>
      </c>
      <c r="B343">
        <v>124</v>
      </c>
      <c r="C343">
        <v>60</v>
      </c>
      <c r="D343">
        <f>Tabela559[[#This Row],[mediana]]-Tabela55[[#This Row],[turns]]</f>
        <v>37</v>
      </c>
      <c r="E343">
        <f>Tabela559[[#This Row],[turns]]-Tabela559[[#This Row],[mediana]]</f>
        <v>64</v>
      </c>
      <c r="G343" s="33">
        <v>-190</v>
      </c>
      <c r="H343" s="22">
        <v>577</v>
      </c>
      <c r="I343">
        <v>80</v>
      </c>
      <c r="J343">
        <f t="shared" si="20"/>
        <v>270</v>
      </c>
      <c r="K343">
        <f t="shared" si="21"/>
        <v>497</v>
      </c>
      <c r="M343">
        <v>14</v>
      </c>
      <c r="N343">
        <v>583</v>
      </c>
      <c r="O343">
        <v>135</v>
      </c>
      <c r="P343">
        <f t="shared" si="22"/>
        <v>121</v>
      </c>
      <c r="Q343">
        <f t="shared" si="23"/>
        <v>448</v>
      </c>
    </row>
    <row r="344" spans="1:17" x14ac:dyDescent="0.3">
      <c r="A344">
        <v>23</v>
      </c>
      <c r="B344">
        <v>124</v>
      </c>
      <c r="C344">
        <v>60</v>
      </c>
      <c r="D344">
        <f>Tabela559[[#This Row],[mediana]]-Tabela55[[#This Row],[turns]]</f>
        <v>37</v>
      </c>
      <c r="E344">
        <f>Tabela559[[#This Row],[turns]]-Tabela559[[#This Row],[mediana]]</f>
        <v>64</v>
      </c>
      <c r="G344" s="33">
        <v>-190</v>
      </c>
      <c r="H344" s="22">
        <v>576</v>
      </c>
      <c r="I344">
        <v>80</v>
      </c>
      <c r="J344">
        <f t="shared" si="20"/>
        <v>270</v>
      </c>
      <c r="K344">
        <f t="shared" si="21"/>
        <v>496</v>
      </c>
      <c r="M344">
        <v>14</v>
      </c>
      <c r="N344">
        <v>583</v>
      </c>
      <c r="O344">
        <v>135</v>
      </c>
      <c r="P344">
        <f t="shared" si="22"/>
        <v>121</v>
      </c>
      <c r="Q344">
        <f t="shared" si="23"/>
        <v>448</v>
      </c>
    </row>
    <row r="345" spans="1:17" x14ac:dyDescent="0.3">
      <c r="A345">
        <v>23</v>
      </c>
      <c r="B345">
        <v>124</v>
      </c>
      <c r="C345">
        <v>60</v>
      </c>
      <c r="D345">
        <f>Tabela559[[#This Row],[mediana]]-Tabela55[[#This Row],[turns]]</f>
        <v>37</v>
      </c>
      <c r="E345">
        <f>Tabela559[[#This Row],[turns]]-Tabela559[[#This Row],[mediana]]</f>
        <v>64</v>
      </c>
      <c r="G345" s="33">
        <v>-190</v>
      </c>
      <c r="H345" s="22">
        <v>574</v>
      </c>
      <c r="I345">
        <v>80</v>
      </c>
      <c r="J345">
        <f t="shared" si="20"/>
        <v>270</v>
      </c>
      <c r="K345">
        <f t="shared" si="21"/>
        <v>494</v>
      </c>
      <c r="M345">
        <v>14</v>
      </c>
      <c r="N345">
        <v>582</v>
      </c>
      <c r="O345">
        <v>135</v>
      </c>
      <c r="P345">
        <f t="shared" si="22"/>
        <v>121</v>
      </c>
      <c r="Q345">
        <f t="shared" si="23"/>
        <v>447</v>
      </c>
    </row>
    <row r="346" spans="1:17" x14ac:dyDescent="0.3">
      <c r="A346">
        <v>23</v>
      </c>
      <c r="B346">
        <v>124</v>
      </c>
      <c r="C346">
        <v>60</v>
      </c>
      <c r="D346">
        <f>Tabela559[[#This Row],[mediana]]-Tabela55[[#This Row],[turns]]</f>
        <v>37</v>
      </c>
      <c r="E346">
        <f>Tabela559[[#This Row],[turns]]-Tabela559[[#This Row],[mediana]]</f>
        <v>64</v>
      </c>
      <c r="G346" s="33">
        <v>-190</v>
      </c>
      <c r="H346" s="22">
        <v>574</v>
      </c>
      <c r="I346">
        <v>80</v>
      </c>
      <c r="J346">
        <f t="shared" si="20"/>
        <v>270</v>
      </c>
      <c r="K346">
        <f t="shared" si="21"/>
        <v>494</v>
      </c>
      <c r="M346">
        <v>14</v>
      </c>
      <c r="N346">
        <v>582</v>
      </c>
      <c r="O346">
        <v>135</v>
      </c>
      <c r="P346">
        <f t="shared" si="22"/>
        <v>121</v>
      </c>
      <c r="Q346">
        <f t="shared" si="23"/>
        <v>447</v>
      </c>
    </row>
    <row r="347" spans="1:17" x14ac:dyDescent="0.3">
      <c r="A347">
        <v>23</v>
      </c>
      <c r="B347">
        <v>124</v>
      </c>
      <c r="C347">
        <v>60</v>
      </c>
      <c r="D347">
        <f>Tabela559[[#This Row],[mediana]]-Tabela55[[#This Row],[turns]]</f>
        <v>37</v>
      </c>
      <c r="E347">
        <f>Tabela559[[#This Row],[turns]]-Tabela559[[#This Row],[mediana]]</f>
        <v>64</v>
      </c>
      <c r="G347" s="33">
        <v>-189</v>
      </c>
      <c r="H347" s="22">
        <v>573</v>
      </c>
      <c r="I347">
        <v>80</v>
      </c>
      <c r="J347">
        <f t="shared" si="20"/>
        <v>269</v>
      </c>
      <c r="K347">
        <f t="shared" si="21"/>
        <v>493</v>
      </c>
      <c r="M347">
        <v>14</v>
      </c>
      <c r="N347">
        <v>580</v>
      </c>
      <c r="O347">
        <v>135</v>
      </c>
      <c r="P347">
        <f t="shared" si="22"/>
        <v>121</v>
      </c>
      <c r="Q347">
        <f t="shared" si="23"/>
        <v>445</v>
      </c>
    </row>
    <row r="348" spans="1:17" x14ac:dyDescent="0.3">
      <c r="A348">
        <v>23</v>
      </c>
      <c r="B348">
        <v>124</v>
      </c>
      <c r="C348">
        <v>60</v>
      </c>
      <c r="D348">
        <f>Tabela559[[#This Row],[mediana]]-Tabela55[[#This Row],[turns]]</f>
        <v>37</v>
      </c>
      <c r="E348">
        <f>Tabela559[[#This Row],[turns]]-Tabela559[[#This Row],[mediana]]</f>
        <v>64</v>
      </c>
      <c r="G348" s="33">
        <v>-189</v>
      </c>
      <c r="H348" s="22">
        <v>573</v>
      </c>
      <c r="I348">
        <v>80</v>
      </c>
      <c r="J348">
        <f t="shared" si="20"/>
        <v>269</v>
      </c>
      <c r="K348">
        <f t="shared" si="21"/>
        <v>493</v>
      </c>
      <c r="M348">
        <v>14</v>
      </c>
      <c r="N348">
        <v>580</v>
      </c>
      <c r="O348">
        <v>135</v>
      </c>
      <c r="P348">
        <f t="shared" si="22"/>
        <v>121</v>
      </c>
      <c r="Q348">
        <f t="shared" si="23"/>
        <v>445</v>
      </c>
    </row>
    <row r="349" spans="1:17" x14ac:dyDescent="0.3">
      <c r="A349">
        <v>23</v>
      </c>
      <c r="B349">
        <v>124</v>
      </c>
      <c r="C349">
        <v>60</v>
      </c>
      <c r="D349">
        <f>Tabela559[[#This Row],[mediana]]-Tabela55[[#This Row],[turns]]</f>
        <v>37</v>
      </c>
      <c r="E349">
        <f>Tabela559[[#This Row],[turns]]-Tabela559[[#This Row],[mediana]]</f>
        <v>64</v>
      </c>
      <c r="G349" s="33">
        <v>-189</v>
      </c>
      <c r="H349" s="22">
        <v>573</v>
      </c>
      <c r="I349">
        <v>80</v>
      </c>
      <c r="J349">
        <f t="shared" si="20"/>
        <v>269</v>
      </c>
      <c r="K349">
        <f t="shared" si="21"/>
        <v>493</v>
      </c>
      <c r="M349">
        <v>14</v>
      </c>
      <c r="N349">
        <v>579</v>
      </c>
      <c r="O349">
        <v>135</v>
      </c>
      <c r="P349">
        <f t="shared" si="22"/>
        <v>121</v>
      </c>
      <c r="Q349">
        <f t="shared" si="23"/>
        <v>444</v>
      </c>
    </row>
    <row r="350" spans="1:17" x14ac:dyDescent="0.3">
      <c r="A350">
        <v>23</v>
      </c>
      <c r="B350">
        <v>124</v>
      </c>
      <c r="C350">
        <v>60</v>
      </c>
      <c r="D350">
        <f>Tabela559[[#This Row],[mediana]]-Tabela55[[#This Row],[turns]]</f>
        <v>37</v>
      </c>
      <c r="E350">
        <f>Tabela559[[#This Row],[turns]]-Tabela559[[#This Row],[mediana]]</f>
        <v>64</v>
      </c>
      <c r="G350" s="33">
        <v>-189</v>
      </c>
      <c r="H350" s="22">
        <v>572</v>
      </c>
      <c r="I350">
        <v>80</v>
      </c>
      <c r="J350">
        <f t="shared" si="20"/>
        <v>269</v>
      </c>
      <c r="K350">
        <f t="shared" si="21"/>
        <v>492</v>
      </c>
      <c r="M350">
        <v>15</v>
      </c>
      <c r="N350">
        <v>579</v>
      </c>
      <c r="O350">
        <v>135</v>
      </c>
      <c r="P350">
        <f t="shared" si="22"/>
        <v>120</v>
      </c>
      <c r="Q350">
        <f t="shared" si="23"/>
        <v>444</v>
      </c>
    </row>
    <row r="351" spans="1:17" x14ac:dyDescent="0.3">
      <c r="A351">
        <v>23</v>
      </c>
      <c r="B351">
        <v>124</v>
      </c>
      <c r="C351">
        <v>60</v>
      </c>
      <c r="D351">
        <f>Tabela559[[#This Row],[mediana]]-Tabela55[[#This Row],[turns]]</f>
        <v>37</v>
      </c>
      <c r="E351">
        <f>Tabela559[[#This Row],[turns]]-Tabela559[[#This Row],[mediana]]</f>
        <v>64</v>
      </c>
      <c r="G351" s="33">
        <v>-189</v>
      </c>
      <c r="H351" s="22">
        <v>572</v>
      </c>
      <c r="I351">
        <v>80</v>
      </c>
      <c r="J351">
        <f t="shared" si="20"/>
        <v>269</v>
      </c>
      <c r="K351">
        <f t="shared" si="21"/>
        <v>492</v>
      </c>
      <c r="M351">
        <v>15</v>
      </c>
      <c r="N351">
        <v>577</v>
      </c>
      <c r="O351">
        <v>135</v>
      </c>
      <c r="P351">
        <f t="shared" si="22"/>
        <v>120</v>
      </c>
      <c r="Q351">
        <f t="shared" si="23"/>
        <v>442</v>
      </c>
    </row>
    <row r="352" spans="1:17" x14ac:dyDescent="0.3">
      <c r="A352">
        <v>23</v>
      </c>
      <c r="B352">
        <v>123</v>
      </c>
      <c r="C352">
        <v>60</v>
      </c>
      <c r="D352">
        <f>Tabela559[[#This Row],[mediana]]-Tabela55[[#This Row],[turns]]</f>
        <v>37</v>
      </c>
      <c r="E352">
        <f>Tabela559[[#This Row],[turns]]-Tabela559[[#This Row],[mediana]]</f>
        <v>63</v>
      </c>
      <c r="G352" s="33">
        <v>-188</v>
      </c>
      <c r="H352" s="22">
        <v>572</v>
      </c>
      <c r="I352">
        <v>80</v>
      </c>
      <c r="J352">
        <f t="shared" si="20"/>
        <v>268</v>
      </c>
      <c r="K352">
        <f t="shared" si="21"/>
        <v>492</v>
      </c>
      <c r="M352">
        <v>15</v>
      </c>
      <c r="N352">
        <v>577</v>
      </c>
      <c r="O352">
        <v>135</v>
      </c>
      <c r="P352">
        <f t="shared" si="22"/>
        <v>120</v>
      </c>
      <c r="Q352">
        <f t="shared" si="23"/>
        <v>442</v>
      </c>
    </row>
    <row r="353" spans="1:17" x14ac:dyDescent="0.3">
      <c r="A353">
        <v>23</v>
      </c>
      <c r="B353">
        <v>123</v>
      </c>
      <c r="C353">
        <v>60</v>
      </c>
      <c r="D353">
        <f>Tabela559[[#This Row],[mediana]]-Tabela55[[#This Row],[turns]]</f>
        <v>37</v>
      </c>
      <c r="E353">
        <f>Tabela559[[#This Row],[turns]]-Tabela559[[#This Row],[mediana]]</f>
        <v>63</v>
      </c>
      <c r="G353" s="33">
        <v>-188</v>
      </c>
      <c r="H353" s="22">
        <v>572</v>
      </c>
      <c r="I353">
        <v>80</v>
      </c>
      <c r="J353">
        <f t="shared" si="20"/>
        <v>268</v>
      </c>
      <c r="K353">
        <f t="shared" si="21"/>
        <v>492</v>
      </c>
      <c r="M353">
        <v>15</v>
      </c>
      <c r="N353">
        <v>576</v>
      </c>
      <c r="O353">
        <v>135</v>
      </c>
      <c r="P353">
        <f t="shared" si="22"/>
        <v>120</v>
      </c>
      <c r="Q353">
        <f t="shared" si="23"/>
        <v>441</v>
      </c>
    </row>
    <row r="354" spans="1:17" x14ac:dyDescent="0.3">
      <c r="A354">
        <v>23</v>
      </c>
      <c r="B354">
        <v>123</v>
      </c>
      <c r="C354">
        <v>60</v>
      </c>
      <c r="D354">
        <f>Tabela559[[#This Row],[mediana]]-Tabela55[[#This Row],[turns]]</f>
        <v>37</v>
      </c>
      <c r="E354">
        <f>Tabela559[[#This Row],[turns]]-Tabela559[[#This Row],[mediana]]</f>
        <v>63</v>
      </c>
      <c r="G354" s="33">
        <v>-188</v>
      </c>
      <c r="H354" s="22">
        <v>570</v>
      </c>
      <c r="I354">
        <v>80</v>
      </c>
      <c r="J354">
        <f t="shared" si="20"/>
        <v>268</v>
      </c>
      <c r="K354">
        <f t="shared" si="21"/>
        <v>490</v>
      </c>
      <c r="M354">
        <v>15</v>
      </c>
      <c r="N354">
        <v>574</v>
      </c>
      <c r="O354">
        <v>135</v>
      </c>
      <c r="P354">
        <f t="shared" si="22"/>
        <v>120</v>
      </c>
      <c r="Q354">
        <f t="shared" si="23"/>
        <v>439</v>
      </c>
    </row>
    <row r="355" spans="1:17" x14ac:dyDescent="0.3">
      <c r="A355">
        <v>23</v>
      </c>
      <c r="B355">
        <v>123</v>
      </c>
      <c r="C355">
        <v>60</v>
      </c>
      <c r="D355">
        <f>Tabela559[[#This Row],[mediana]]-Tabela55[[#This Row],[turns]]</f>
        <v>37</v>
      </c>
      <c r="E355">
        <f>Tabela559[[#This Row],[turns]]-Tabela559[[#This Row],[mediana]]</f>
        <v>63</v>
      </c>
      <c r="G355" s="33">
        <v>-188</v>
      </c>
      <c r="H355" s="22">
        <v>570</v>
      </c>
      <c r="I355">
        <v>80</v>
      </c>
      <c r="J355">
        <f t="shared" si="20"/>
        <v>268</v>
      </c>
      <c r="K355">
        <f t="shared" si="21"/>
        <v>490</v>
      </c>
      <c r="M355">
        <v>15</v>
      </c>
      <c r="N355">
        <v>574</v>
      </c>
      <c r="O355">
        <v>135</v>
      </c>
      <c r="P355">
        <f t="shared" si="22"/>
        <v>120</v>
      </c>
      <c r="Q355">
        <f t="shared" si="23"/>
        <v>439</v>
      </c>
    </row>
    <row r="356" spans="1:17" x14ac:dyDescent="0.3">
      <c r="A356">
        <v>23</v>
      </c>
      <c r="B356">
        <v>123</v>
      </c>
      <c r="C356">
        <v>60</v>
      </c>
      <c r="D356">
        <f>Tabela559[[#This Row],[mediana]]-Tabela55[[#This Row],[turns]]</f>
        <v>37</v>
      </c>
      <c r="E356">
        <f>Tabela559[[#This Row],[turns]]-Tabela559[[#This Row],[mediana]]</f>
        <v>63</v>
      </c>
      <c r="G356" s="33">
        <v>-187</v>
      </c>
      <c r="H356" s="22">
        <v>569</v>
      </c>
      <c r="I356">
        <v>80</v>
      </c>
      <c r="J356">
        <f t="shared" si="20"/>
        <v>267</v>
      </c>
      <c r="K356">
        <f t="shared" si="21"/>
        <v>489</v>
      </c>
      <c r="M356">
        <v>15</v>
      </c>
      <c r="N356">
        <v>573</v>
      </c>
      <c r="O356">
        <v>135</v>
      </c>
      <c r="P356">
        <f t="shared" si="22"/>
        <v>120</v>
      </c>
      <c r="Q356">
        <f t="shared" si="23"/>
        <v>438</v>
      </c>
    </row>
    <row r="357" spans="1:17" x14ac:dyDescent="0.3">
      <c r="A357">
        <v>23</v>
      </c>
      <c r="B357">
        <v>123</v>
      </c>
      <c r="C357">
        <v>60</v>
      </c>
      <c r="D357">
        <f>Tabela559[[#This Row],[mediana]]-Tabela55[[#This Row],[turns]]</f>
        <v>37</v>
      </c>
      <c r="E357">
        <f>Tabela559[[#This Row],[turns]]-Tabela559[[#This Row],[mediana]]</f>
        <v>63</v>
      </c>
      <c r="G357" s="33">
        <v>-186</v>
      </c>
      <c r="H357" s="22">
        <v>568</v>
      </c>
      <c r="I357">
        <v>80</v>
      </c>
      <c r="J357">
        <f t="shared" si="20"/>
        <v>266</v>
      </c>
      <c r="K357">
        <f t="shared" si="21"/>
        <v>488</v>
      </c>
      <c r="M357">
        <v>15</v>
      </c>
      <c r="N357">
        <v>573</v>
      </c>
      <c r="O357">
        <v>135</v>
      </c>
      <c r="P357">
        <f t="shared" si="22"/>
        <v>120</v>
      </c>
      <c r="Q357">
        <f t="shared" si="23"/>
        <v>438</v>
      </c>
    </row>
    <row r="358" spans="1:17" x14ac:dyDescent="0.3">
      <c r="A358">
        <v>24</v>
      </c>
      <c r="B358">
        <v>123</v>
      </c>
      <c r="C358">
        <v>60</v>
      </c>
      <c r="D358">
        <f>Tabela559[[#This Row],[mediana]]-Tabela55[[#This Row],[turns]]</f>
        <v>36</v>
      </c>
      <c r="E358">
        <f>Tabela559[[#This Row],[turns]]-Tabela559[[#This Row],[mediana]]</f>
        <v>63</v>
      </c>
      <c r="G358" s="33">
        <v>-185</v>
      </c>
      <c r="H358" s="22">
        <v>568</v>
      </c>
      <c r="I358">
        <v>80</v>
      </c>
      <c r="J358">
        <f t="shared" si="20"/>
        <v>265</v>
      </c>
      <c r="K358">
        <f t="shared" si="21"/>
        <v>488</v>
      </c>
      <c r="M358">
        <v>15</v>
      </c>
      <c r="N358">
        <v>573</v>
      </c>
      <c r="O358">
        <v>135</v>
      </c>
      <c r="P358">
        <f t="shared" si="22"/>
        <v>120</v>
      </c>
      <c r="Q358">
        <f t="shared" si="23"/>
        <v>438</v>
      </c>
    </row>
    <row r="359" spans="1:17" x14ac:dyDescent="0.3">
      <c r="A359">
        <v>24</v>
      </c>
      <c r="B359">
        <v>123</v>
      </c>
      <c r="C359">
        <v>60</v>
      </c>
      <c r="D359">
        <f>Tabela559[[#This Row],[mediana]]-Tabela55[[#This Row],[turns]]</f>
        <v>36</v>
      </c>
      <c r="E359">
        <f>Tabela559[[#This Row],[turns]]-Tabela559[[#This Row],[mediana]]</f>
        <v>63</v>
      </c>
      <c r="G359" s="33">
        <v>-185</v>
      </c>
      <c r="H359" s="22">
        <v>568</v>
      </c>
      <c r="I359">
        <v>80</v>
      </c>
      <c r="J359">
        <f t="shared" si="20"/>
        <v>265</v>
      </c>
      <c r="K359">
        <f t="shared" si="21"/>
        <v>488</v>
      </c>
      <c r="M359">
        <v>15</v>
      </c>
      <c r="N359">
        <v>572</v>
      </c>
      <c r="O359">
        <v>135</v>
      </c>
      <c r="P359">
        <f t="shared" si="22"/>
        <v>120</v>
      </c>
      <c r="Q359">
        <f t="shared" si="23"/>
        <v>437</v>
      </c>
    </row>
    <row r="360" spans="1:17" x14ac:dyDescent="0.3">
      <c r="A360">
        <v>24</v>
      </c>
      <c r="B360">
        <v>123</v>
      </c>
      <c r="C360">
        <v>60</v>
      </c>
      <c r="D360">
        <f>Tabela559[[#This Row],[mediana]]-Tabela55[[#This Row],[turns]]</f>
        <v>36</v>
      </c>
      <c r="E360">
        <f>Tabela559[[#This Row],[turns]]-Tabela559[[#This Row],[mediana]]</f>
        <v>63</v>
      </c>
      <c r="G360" s="33">
        <v>-185</v>
      </c>
      <c r="H360" s="22">
        <v>567</v>
      </c>
      <c r="I360">
        <v>80</v>
      </c>
      <c r="J360">
        <f t="shared" si="20"/>
        <v>265</v>
      </c>
      <c r="K360">
        <f t="shared" si="21"/>
        <v>487</v>
      </c>
      <c r="M360">
        <v>15</v>
      </c>
      <c r="N360">
        <v>572</v>
      </c>
      <c r="O360">
        <v>135</v>
      </c>
      <c r="P360">
        <f t="shared" si="22"/>
        <v>120</v>
      </c>
      <c r="Q360">
        <f t="shared" si="23"/>
        <v>437</v>
      </c>
    </row>
    <row r="361" spans="1:17" x14ac:dyDescent="0.3">
      <c r="A361">
        <v>24</v>
      </c>
      <c r="B361">
        <v>123</v>
      </c>
      <c r="C361">
        <v>60</v>
      </c>
      <c r="D361">
        <f>Tabela559[[#This Row],[mediana]]-Tabela55[[#This Row],[turns]]</f>
        <v>36</v>
      </c>
      <c r="E361">
        <f>Tabela559[[#This Row],[turns]]-Tabela559[[#This Row],[mediana]]</f>
        <v>63</v>
      </c>
      <c r="G361" s="33">
        <v>-184</v>
      </c>
      <c r="H361" s="22">
        <v>567</v>
      </c>
      <c r="I361">
        <v>80</v>
      </c>
      <c r="J361">
        <f t="shared" si="20"/>
        <v>264</v>
      </c>
      <c r="K361">
        <f t="shared" si="21"/>
        <v>487</v>
      </c>
      <c r="M361">
        <v>15</v>
      </c>
      <c r="N361">
        <v>572</v>
      </c>
      <c r="O361">
        <v>135</v>
      </c>
      <c r="P361">
        <f t="shared" si="22"/>
        <v>120</v>
      </c>
      <c r="Q361">
        <f t="shared" si="23"/>
        <v>437</v>
      </c>
    </row>
    <row r="362" spans="1:17" x14ac:dyDescent="0.3">
      <c r="A362">
        <v>24</v>
      </c>
      <c r="B362">
        <v>122</v>
      </c>
      <c r="C362">
        <v>60</v>
      </c>
      <c r="D362">
        <f>Tabela559[[#This Row],[mediana]]-Tabela55[[#This Row],[turns]]</f>
        <v>36</v>
      </c>
      <c r="E362">
        <f>Tabela559[[#This Row],[turns]]-Tabela559[[#This Row],[mediana]]</f>
        <v>62</v>
      </c>
      <c r="G362" s="33">
        <v>-184</v>
      </c>
      <c r="H362" s="22">
        <v>567</v>
      </c>
      <c r="I362">
        <v>80</v>
      </c>
      <c r="J362">
        <f t="shared" si="20"/>
        <v>264</v>
      </c>
      <c r="K362">
        <f t="shared" si="21"/>
        <v>487</v>
      </c>
      <c r="M362">
        <v>15</v>
      </c>
      <c r="N362">
        <v>572</v>
      </c>
      <c r="O362">
        <v>135</v>
      </c>
      <c r="P362">
        <f t="shared" si="22"/>
        <v>120</v>
      </c>
      <c r="Q362">
        <f t="shared" si="23"/>
        <v>437</v>
      </c>
    </row>
    <row r="363" spans="1:17" x14ac:dyDescent="0.3">
      <c r="A363">
        <v>24</v>
      </c>
      <c r="B363">
        <v>122</v>
      </c>
      <c r="C363">
        <v>60</v>
      </c>
      <c r="D363">
        <f>Tabela559[[#This Row],[mediana]]-Tabela55[[#This Row],[turns]]</f>
        <v>36</v>
      </c>
      <c r="E363">
        <f>Tabela559[[#This Row],[turns]]-Tabela559[[#This Row],[mediana]]</f>
        <v>62</v>
      </c>
      <c r="G363" s="33">
        <v>-184</v>
      </c>
      <c r="H363" s="22">
        <v>566</v>
      </c>
      <c r="I363">
        <v>80</v>
      </c>
      <c r="J363">
        <f t="shared" si="20"/>
        <v>264</v>
      </c>
      <c r="K363">
        <f t="shared" si="21"/>
        <v>486</v>
      </c>
      <c r="M363">
        <v>15</v>
      </c>
      <c r="N363">
        <v>570</v>
      </c>
      <c r="O363">
        <v>135</v>
      </c>
      <c r="P363">
        <f t="shared" si="22"/>
        <v>120</v>
      </c>
      <c r="Q363">
        <f t="shared" si="23"/>
        <v>435</v>
      </c>
    </row>
    <row r="364" spans="1:17" x14ac:dyDescent="0.3">
      <c r="A364">
        <v>24</v>
      </c>
      <c r="B364">
        <v>122</v>
      </c>
      <c r="C364">
        <v>60</v>
      </c>
      <c r="D364">
        <f>Tabela559[[#This Row],[mediana]]-Tabela55[[#This Row],[turns]]</f>
        <v>36</v>
      </c>
      <c r="E364">
        <f>Tabela559[[#This Row],[turns]]-Tabela559[[#This Row],[mediana]]</f>
        <v>62</v>
      </c>
      <c r="G364" s="33">
        <v>-184</v>
      </c>
      <c r="H364" s="22">
        <v>565</v>
      </c>
      <c r="I364">
        <v>80</v>
      </c>
      <c r="J364">
        <f t="shared" si="20"/>
        <v>264</v>
      </c>
      <c r="K364">
        <f t="shared" si="21"/>
        <v>485</v>
      </c>
      <c r="M364">
        <v>15</v>
      </c>
      <c r="N364">
        <v>570</v>
      </c>
      <c r="O364">
        <v>135</v>
      </c>
      <c r="P364">
        <f t="shared" si="22"/>
        <v>120</v>
      </c>
      <c r="Q364">
        <f t="shared" si="23"/>
        <v>435</v>
      </c>
    </row>
    <row r="365" spans="1:17" x14ac:dyDescent="0.3">
      <c r="A365">
        <v>24</v>
      </c>
      <c r="B365">
        <v>122</v>
      </c>
      <c r="C365">
        <v>60</v>
      </c>
      <c r="D365">
        <f>Tabela559[[#This Row],[mediana]]-Tabela55[[#This Row],[turns]]</f>
        <v>36</v>
      </c>
      <c r="E365">
        <f>Tabela559[[#This Row],[turns]]-Tabela559[[#This Row],[mediana]]</f>
        <v>62</v>
      </c>
      <c r="G365" s="33">
        <v>-184</v>
      </c>
      <c r="H365" s="22">
        <v>565</v>
      </c>
      <c r="I365">
        <v>80</v>
      </c>
      <c r="J365">
        <f t="shared" si="20"/>
        <v>264</v>
      </c>
      <c r="K365">
        <f t="shared" si="21"/>
        <v>485</v>
      </c>
      <c r="M365">
        <v>15</v>
      </c>
      <c r="N365">
        <v>569</v>
      </c>
      <c r="O365">
        <v>135</v>
      </c>
      <c r="P365">
        <f t="shared" si="22"/>
        <v>120</v>
      </c>
      <c r="Q365">
        <f t="shared" si="23"/>
        <v>434</v>
      </c>
    </row>
    <row r="366" spans="1:17" x14ac:dyDescent="0.3">
      <c r="A366">
        <v>24</v>
      </c>
      <c r="B366">
        <v>122</v>
      </c>
      <c r="C366">
        <v>60</v>
      </c>
      <c r="D366">
        <f>Tabela559[[#This Row],[mediana]]-Tabela55[[#This Row],[turns]]</f>
        <v>36</v>
      </c>
      <c r="E366">
        <f>Tabela559[[#This Row],[turns]]-Tabela559[[#This Row],[mediana]]</f>
        <v>62</v>
      </c>
      <c r="G366" s="33">
        <v>-184</v>
      </c>
      <c r="H366" s="22">
        <v>564</v>
      </c>
      <c r="I366">
        <v>80</v>
      </c>
      <c r="J366">
        <f t="shared" si="20"/>
        <v>264</v>
      </c>
      <c r="K366">
        <f t="shared" si="21"/>
        <v>484</v>
      </c>
      <c r="M366">
        <v>15</v>
      </c>
      <c r="N366">
        <v>568</v>
      </c>
      <c r="O366">
        <v>135</v>
      </c>
      <c r="P366">
        <f t="shared" si="22"/>
        <v>120</v>
      </c>
      <c r="Q366">
        <f t="shared" si="23"/>
        <v>433</v>
      </c>
    </row>
    <row r="367" spans="1:17" x14ac:dyDescent="0.3">
      <c r="A367">
        <v>24</v>
      </c>
      <c r="B367">
        <v>122</v>
      </c>
      <c r="C367">
        <v>60</v>
      </c>
      <c r="D367">
        <f>Tabela559[[#This Row],[mediana]]-Tabela55[[#This Row],[turns]]</f>
        <v>36</v>
      </c>
      <c r="E367">
        <f>Tabela559[[#This Row],[turns]]-Tabela559[[#This Row],[mediana]]</f>
        <v>62</v>
      </c>
      <c r="G367" s="33">
        <v>-182</v>
      </c>
      <c r="H367" s="22">
        <v>563</v>
      </c>
      <c r="I367">
        <v>80</v>
      </c>
      <c r="J367">
        <f t="shared" si="20"/>
        <v>262</v>
      </c>
      <c r="K367">
        <f t="shared" si="21"/>
        <v>483</v>
      </c>
      <c r="M367">
        <v>15</v>
      </c>
      <c r="N367">
        <v>568</v>
      </c>
      <c r="O367">
        <v>135</v>
      </c>
      <c r="P367">
        <f t="shared" si="22"/>
        <v>120</v>
      </c>
      <c r="Q367">
        <f t="shared" si="23"/>
        <v>433</v>
      </c>
    </row>
    <row r="368" spans="1:17" x14ac:dyDescent="0.3">
      <c r="A368">
        <v>24</v>
      </c>
      <c r="B368">
        <v>122</v>
      </c>
      <c r="C368">
        <v>60</v>
      </c>
      <c r="D368">
        <f>Tabela559[[#This Row],[mediana]]-Tabela55[[#This Row],[turns]]</f>
        <v>36</v>
      </c>
      <c r="E368">
        <f>Tabela559[[#This Row],[turns]]-Tabela559[[#This Row],[mediana]]</f>
        <v>62</v>
      </c>
      <c r="G368" s="33">
        <v>-181</v>
      </c>
      <c r="H368" s="22">
        <v>563</v>
      </c>
      <c r="I368">
        <v>80</v>
      </c>
      <c r="J368">
        <f t="shared" si="20"/>
        <v>261</v>
      </c>
      <c r="K368">
        <f t="shared" si="21"/>
        <v>483</v>
      </c>
      <c r="M368">
        <v>15</v>
      </c>
      <c r="N368">
        <v>568</v>
      </c>
      <c r="O368">
        <v>135</v>
      </c>
      <c r="P368">
        <f t="shared" si="22"/>
        <v>120</v>
      </c>
      <c r="Q368">
        <f t="shared" si="23"/>
        <v>433</v>
      </c>
    </row>
    <row r="369" spans="1:17" x14ac:dyDescent="0.3">
      <c r="A369">
        <v>24</v>
      </c>
      <c r="B369">
        <v>122</v>
      </c>
      <c r="C369">
        <v>60</v>
      </c>
      <c r="D369">
        <f>Tabela559[[#This Row],[mediana]]-Tabela55[[#This Row],[turns]]</f>
        <v>36</v>
      </c>
      <c r="E369">
        <f>Tabela559[[#This Row],[turns]]-Tabela559[[#This Row],[mediana]]</f>
        <v>62</v>
      </c>
      <c r="G369" s="33">
        <v>-181</v>
      </c>
      <c r="H369" s="22">
        <v>563</v>
      </c>
      <c r="I369">
        <v>80</v>
      </c>
      <c r="J369">
        <f t="shared" si="20"/>
        <v>261</v>
      </c>
      <c r="K369">
        <f t="shared" si="21"/>
        <v>483</v>
      </c>
      <c r="M369">
        <v>15</v>
      </c>
      <c r="N369">
        <v>567</v>
      </c>
      <c r="O369">
        <v>135</v>
      </c>
      <c r="P369">
        <f t="shared" si="22"/>
        <v>120</v>
      </c>
      <c r="Q369">
        <f t="shared" si="23"/>
        <v>432</v>
      </c>
    </row>
    <row r="370" spans="1:17" x14ac:dyDescent="0.3">
      <c r="A370">
        <v>24</v>
      </c>
      <c r="B370">
        <v>122</v>
      </c>
      <c r="C370">
        <v>60</v>
      </c>
      <c r="D370">
        <f>Tabela559[[#This Row],[mediana]]-Tabela55[[#This Row],[turns]]</f>
        <v>36</v>
      </c>
      <c r="E370">
        <f>Tabela559[[#This Row],[turns]]-Tabela559[[#This Row],[mediana]]</f>
        <v>62</v>
      </c>
      <c r="G370" s="33">
        <v>-181</v>
      </c>
      <c r="H370" s="22">
        <v>562</v>
      </c>
      <c r="I370">
        <v>80</v>
      </c>
      <c r="J370">
        <f t="shared" si="20"/>
        <v>261</v>
      </c>
      <c r="K370">
        <f t="shared" si="21"/>
        <v>482</v>
      </c>
      <c r="M370">
        <v>15</v>
      </c>
      <c r="N370">
        <v>567</v>
      </c>
      <c r="O370">
        <v>135</v>
      </c>
      <c r="P370">
        <f t="shared" si="22"/>
        <v>120</v>
      </c>
      <c r="Q370">
        <f t="shared" si="23"/>
        <v>432</v>
      </c>
    </row>
    <row r="371" spans="1:17" x14ac:dyDescent="0.3">
      <c r="A371">
        <v>24</v>
      </c>
      <c r="B371">
        <v>122</v>
      </c>
      <c r="C371">
        <v>60</v>
      </c>
      <c r="D371">
        <f>Tabela559[[#This Row],[mediana]]-Tabela55[[#This Row],[turns]]</f>
        <v>36</v>
      </c>
      <c r="E371">
        <f>Tabela559[[#This Row],[turns]]-Tabela559[[#This Row],[mediana]]</f>
        <v>62</v>
      </c>
      <c r="G371" s="33">
        <v>-181</v>
      </c>
      <c r="H371" s="22">
        <v>562</v>
      </c>
      <c r="I371">
        <v>80</v>
      </c>
      <c r="J371">
        <f t="shared" si="20"/>
        <v>261</v>
      </c>
      <c r="K371">
        <f t="shared" si="21"/>
        <v>482</v>
      </c>
      <c r="M371">
        <v>15</v>
      </c>
      <c r="N371">
        <v>567</v>
      </c>
      <c r="O371">
        <v>135</v>
      </c>
      <c r="P371">
        <f t="shared" si="22"/>
        <v>120</v>
      </c>
      <c r="Q371">
        <f t="shared" si="23"/>
        <v>432</v>
      </c>
    </row>
    <row r="372" spans="1:17" x14ac:dyDescent="0.3">
      <c r="A372">
        <v>24</v>
      </c>
      <c r="B372">
        <v>122</v>
      </c>
      <c r="C372">
        <v>60</v>
      </c>
      <c r="D372">
        <f>Tabela559[[#This Row],[mediana]]-Tabela55[[#This Row],[turns]]</f>
        <v>36</v>
      </c>
      <c r="E372">
        <f>Tabela559[[#This Row],[turns]]-Tabela559[[#This Row],[mediana]]</f>
        <v>62</v>
      </c>
      <c r="G372" s="33">
        <v>-180</v>
      </c>
      <c r="H372" s="22">
        <v>561</v>
      </c>
      <c r="I372">
        <v>80</v>
      </c>
      <c r="J372">
        <f t="shared" si="20"/>
        <v>260</v>
      </c>
      <c r="K372">
        <f t="shared" si="21"/>
        <v>481</v>
      </c>
      <c r="M372">
        <v>15</v>
      </c>
      <c r="N372">
        <v>566</v>
      </c>
      <c r="O372">
        <v>135</v>
      </c>
      <c r="P372">
        <f t="shared" si="22"/>
        <v>120</v>
      </c>
      <c r="Q372">
        <f t="shared" si="23"/>
        <v>431</v>
      </c>
    </row>
    <row r="373" spans="1:17" x14ac:dyDescent="0.3">
      <c r="A373">
        <v>24</v>
      </c>
      <c r="B373">
        <v>121</v>
      </c>
      <c r="C373">
        <v>60</v>
      </c>
      <c r="D373">
        <f>Tabela559[[#This Row],[mediana]]-Tabela55[[#This Row],[turns]]</f>
        <v>36</v>
      </c>
      <c r="E373">
        <f>Tabela559[[#This Row],[turns]]-Tabela559[[#This Row],[mediana]]</f>
        <v>61</v>
      </c>
      <c r="G373" s="33">
        <v>-179</v>
      </c>
      <c r="H373" s="22">
        <v>560</v>
      </c>
      <c r="I373">
        <v>80</v>
      </c>
      <c r="J373">
        <f t="shared" si="20"/>
        <v>259</v>
      </c>
      <c r="K373">
        <f t="shared" si="21"/>
        <v>480</v>
      </c>
      <c r="M373">
        <v>15</v>
      </c>
      <c r="N373">
        <v>565</v>
      </c>
      <c r="O373">
        <v>135</v>
      </c>
      <c r="P373">
        <f t="shared" si="22"/>
        <v>120</v>
      </c>
      <c r="Q373">
        <f t="shared" si="23"/>
        <v>430</v>
      </c>
    </row>
    <row r="374" spans="1:17" x14ac:dyDescent="0.3">
      <c r="A374">
        <v>24</v>
      </c>
      <c r="B374">
        <v>121</v>
      </c>
      <c r="C374">
        <v>60</v>
      </c>
      <c r="D374">
        <f>Tabela559[[#This Row],[mediana]]-Tabela55[[#This Row],[turns]]</f>
        <v>36</v>
      </c>
      <c r="E374">
        <f>Tabela559[[#This Row],[turns]]-Tabela559[[#This Row],[mediana]]</f>
        <v>61</v>
      </c>
      <c r="G374" s="33">
        <v>-179</v>
      </c>
      <c r="H374" s="22">
        <v>560</v>
      </c>
      <c r="I374">
        <v>80</v>
      </c>
      <c r="J374">
        <f t="shared" si="20"/>
        <v>259</v>
      </c>
      <c r="K374">
        <f t="shared" si="21"/>
        <v>480</v>
      </c>
      <c r="M374">
        <v>15</v>
      </c>
      <c r="N374">
        <v>565</v>
      </c>
      <c r="O374">
        <v>135</v>
      </c>
      <c r="P374">
        <f t="shared" si="22"/>
        <v>120</v>
      </c>
      <c r="Q374">
        <f t="shared" si="23"/>
        <v>430</v>
      </c>
    </row>
    <row r="375" spans="1:17" x14ac:dyDescent="0.3">
      <c r="A375">
        <v>24</v>
      </c>
      <c r="B375">
        <v>121</v>
      </c>
      <c r="C375">
        <v>60</v>
      </c>
      <c r="D375">
        <f>Tabela559[[#This Row],[mediana]]-Tabela55[[#This Row],[turns]]</f>
        <v>36</v>
      </c>
      <c r="E375">
        <f>Tabela559[[#This Row],[turns]]-Tabela559[[#This Row],[mediana]]</f>
        <v>61</v>
      </c>
      <c r="G375" s="33">
        <v>-179</v>
      </c>
      <c r="H375" s="22">
        <v>560</v>
      </c>
      <c r="I375">
        <v>80</v>
      </c>
      <c r="J375">
        <f t="shared" si="20"/>
        <v>259</v>
      </c>
      <c r="K375">
        <f t="shared" si="21"/>
        <v>480</v>
      </c>
      <c r="M375">
        <v>15</v>
      </c>
      <c r="N375">
        <v>564</v>
      </c>
      <c r="O375">
        <v>135</v>
      </c>
      <c r="P375">
        <f t="shared" si="22"/>
        <v>120</v>
      </c>
      <c r="Q375">
        <f t="shared" si="23"/>
        <v>429</v>
      </c>
    </row>
    <row r="376" spans="1:17" x14ac:dyDescent="0.3">
      <c r="A376">
        <v>24</v>
      </c>
      <c r="B376">
        <v>121</v>
      </c>
      <c r="C376">
        <v>60</v>
      </c>
      <c r="D376">
        <f>Tabela559[[#This Row],[mediana]]-Tabela55[[#This Row],[turns]]</f>
        <v>36</v>
      </c>
      <c r="E376">
        <f>Tabela559[[#This Row],[turns]]-Tabela559[[#This Row],[mediana]]</f>
        <v>61</v>
      </c>
      <c r="G376" s="33">
        <v>-179</v>
      </c>
      <c r="H376" s="22">
        <v>556</v>
      </c>
      <c r="I376">
        <v>80</v>
      </c>
      <c r="J376">
        <f t="shared" si="20"/>
        <v>259</v>
      </c>
      <c r="K376">
        <f t="shared" si="21"/>
        <v>476</v>
      </c>
      <c r="M376">
        <v>15</v>
      </c>
      <c r="N376">
        <v>563</v>
      </c>
      <c r="O376">
        <v>135</v>
      </c>
      <c r="P376">
        <f t="shared" si="22"/>
        <v>120</v>
      </c>
      <c r="Q376">
        <f t="shared" si="23"/>
        <v>428</v>
      </c>
    </row>
    <row r="377" spans="1:17" x14ac:dyDescent="0.3">
      <c r="A377">
        <v>24</v>
      </c>
      <c r="B377">
        <v>121</v>
      </c>
      <c r="C377">
        <v>60</v>
      </c>
      <c r="D377">
        <f>Tabela559[[#This Row],[mediana]]-Tabela55[[#This Row],[turns]]</f>
        <v>36</v>
      </c>
      <c r="E377">
        <f>Tabela559[[#This Row],[turns]]-Tabela559[[#This Row],[mediana]]</f>
        <v>61</v>
      </c>
      <c r="G377" s="33">
        <v>-179</v>
      </c>
      <c r="H377" s="22">
        <v>555</v>
      </c>
      <c r="I377">
        <v>80</v>
      </c>
      <c r="J377">
        <f t="shared" si="20"/>
        <v>259</v>
      </c>
      <c r="K377">
        <f t="shared" si="21"/>
        <v>475</v>
      </c>
      <c r="M377">
        <v>15</v>
      </c>
      <c r="N377">
        <v>563</v>
      </c>
      <c r="O377">
        <v>135</v>
      </c>
      <c r="P377">
        <f t="shared" si="22"/>
        <v>120</v>
      </c>
      <c r="Q377">
        <f t="shared" si="23"/>
        <v>428</v>
      </c>
    </row>
    <row r="378" spans="1:17" x14ac:dyDescent="0.3">
      <c r="A378">
        <v>24</v>
      </c>
      <c r="B378">
        <v>121</v>
      </c>
      <c r="C378">
        <v>60</v>
      </c>
      <c r="D378">
        <f>Tabela559[[#This Row],[mediana]]-Tabela55[[#This Row],[turns]]</f>
        <v>36</v>
      </c>
      <c r="E378">
        <f>Tabela559[[#This Row],[turns]]-Tabela559[[#This Row],[mediana]]</f>
        <v>61</v>
      </c>
      <c r="G378" s="33">
        <v>-178</v>
      </c>
      <c r="H378" s="22">
        <v>553</v>
      </c>
      <c r="I378">
        <v>80</v>
      </c>
      <c r="J378">
        <f t="shared" si="20"/>
        <v>258</v>
      </c>
      <c r="K378">
        <f t="shared" si="21"/>
        <v>473</v>
      </c>
      <c r="M378">
        <v>15</v>
      </c>
      <c r="N378">
        <v>563</v>
      </c>
      <c r="O378">
        <v>135</v>
      </c>
      <c r="P378">
        <f t="shared" si="22"/>
        <v>120</v>
      </c>
      <c r="Q378">
        <f t="shared" si="23"/>
        <v>428</v>
      </c>
    </row>
    <row r="379" spans="1:17" x14ac:dyDescent="0.3">
      <c r="A379">
        <v>24</v>
      </c>
      <c r="B379">
        <v>121</v>
      </c>
      <c r="C379">
        <v>60</v>
      </c>
      <c r="D379">
        <f>Tabela559[[#This Row],[mediana]]-Tabela55[[#This Row],[turns]]</f>
        <v>36</v>
      </c>
      <c r="E379">
        <f>Tabela559[[#This Row],[turns]]-Tabela559[[#This Row],[mediana]]</f>
        <v>61</v>
      </c>
      <c r="G379" s="33">
        <v>-177</v>
      </c>
      <c r="H379" s="22">
        <v>553</v>
      </c>
      <c r="I379">
        <v>80</v>
      </c>
      <c r="J379">
        <f t="shared" si="20"/>
        <v>257</v>
      </c>
      <c r="K379">
        <f t="shared" si="21"/>
        <v>473</v>
      </c>
      <c r="M379">
        <v>16</v>
      </c>
      <c r="N379">
        <v>562</v>
      </c>
      <c r="O379">
        <v>135</v>
      </c>
      <c r="P379">
        <f t="shared" si="22"/>
        <v>119</v>
      </c>
      <c r="Q379">
        <f t="shared" si="23"/>
        <v>427</v>
      </c>
    </row>
    <row r="380" spans="1:17" x14ac:dyDescent="0.3">
      <c r="A380">
        <v>24</v>
      </c>
      <c r="B380">
        <v>121</v>
      </c>
      <c r="C380">
        <v>60</v>
      </c>
      <c r="D380">
        <f>Tabela559[[#This Row],[mediana]]-Tabela55[[#This Row],[turns]]</f>
        <v>36</v>
      </c>
      <c r="E380">
        <f>Tabela559[[#This Row],[turns]]-Tabela559[[#This Row],[mediana]]</f>
        <v>61</v>
      </c>
      <c r="G380" s="33">
        <v>-177</v>
      </c>
      <c r="H380" s="22">
        <v>552</v>
      </c>
      <c r="I380">
        <v>80</v>
      </c>
      <c r="J380">
        <f t="shared" si="20"/>
        <v>257</v>
      </c>
      <c r="K380">
        <f t="shared" si="21"/>
        <v>472</v>
      </c>
      <c r="M380">
        <v>16</v>
      </c>
      <c r="N380">
        <v>562</v>
      </c>
      <c r="O380">
        <v>135</v>
      </c>
      <c r="P380">
        <f t="shared" si="22"/>
        <v>119</v>
      </c>
      <c r="Q380">
        <f t="shared" si="23"/>
        <v>427</v>
      </c>
    </row>
    <row r="381" spans="1:17" x14ac:dyDescent="0.3">
      <c r="A381">
        <v>24</v>
      </c>
      <c r="B381">
        <v>121</v>
      </c>
      <c r="C381">
        <v>60</v>
      </c>
      <c r="D381">
        <f>Tabela559[[#This Row],[mediana]]-Tabela55[[#This Row],[turns]]</f>
        <v>36</v>
      </c>
      <c r="E381">
        <f>Tabela559[[#This Row],[turns]]-Tabela559[[#This Row],[mediana]]</f>
        <v>61</v>
      </c>
      <c r="G381" s="33">
        <v>-177</v>
      </c>
      <c r="H381" s="22">
        <v>552</v>
      </c>
      <c r="I381">
        <v>80</v>
      </c>
      <c r="J381">
        <f t="shared" si="20"/>
        <v>257</v>
      </c>
      <c r="K381">
        <f t="shared" si="21"/>
        <v>472</v>
      </c>
      <c r="M381">
        <v>16</v>
      </c>
      <c r="N381">
        <v>561</v>
      </c>
      <c r="O381">
        <v>135</v>
      </c>
      <c r="P381">
        <f t="shared" si="22"/>
        <v>119</v>
      </c>
      <c r="Q381">
        <f t="shared" si="23"/>
        <v>426</v>
      </c>
    </row>
    <row r="382" spans="1:17" x14ac:dyDescent="0.3">
      <c r="A382">
        <v>24</v>
      </c>
      <c r="B382">
        <v>121</v>
      </c>
      <c r="C382">
        <v>60</v>
      </c>
      <c r="D382">
        <f>Tabela559[[#This Row],[mediana]]-Tabela55[[#This Row],[turns]]</f>
        <v>36</v>
      </c>
      <c r="E382">
        <f>Tabela559[[#This Row],[turns]]-Tabela559[[#This Row],[mediana]]</f>
        <v>61</v>
      </c>
      <c r="G382" s="33">
        <v>-177</v>
      </c>
      <c r="H382" s="22">
        <v>551</v>
      </c>
      <c r="I382">
        <v>80</v>
      </c>
      <c r="J382">
        <f t="shared" si="20"/>
        <v>257</v>
      </c>
      <c r="K382">
        <f t="shared" si="21"/>
        <v>471</v>
      </c>
      <c r="M382">
        <v>16</v>
      </c>
      <c r="N382">
        <v>560</v>
      </c>
      <c r="O382">
        <v>135</v>
      </c>
      <c r="P382">
        <f t="shared" si="22"/>
        <v>119</v>
      </c>
      <c r="Q382">
        <f t="shared" si="23"/>
        <v>425</v>
      </c>
    </row>
    <row r="383" spans="1:17" x14ac:dyDescent="0.3">
      <c r="A383">
        <v>24</v>
      </c>
      <c r="B383">
        <v>121</v>
      </c>
      <c r="C383">
        <v>60</v>
      </c>
      <c r="D383">
        <f>Tabela559[[#This Row],[mediana]]-Tabela55[[#This Row],[turns]]</f>
        <v>36</v>
      </c>
      <c r="E383">
        <f>Tabela559[[#This Row],[turns]]-Tabela559[[#This Row],[mediana]]</f>
        <v>61</v>
      </c>
      <c r="G383" s="33">
        <v>-177</v>
      </c>
      <c r="H383" s="22">
        <v>551</v>
      </c>
      <c r="I383">
        <v>80</v>
      </c>
      <c r="J383">
        <f t="shared" si="20"/>
        <v>257</v>
      </c>
      <c r="K383">
        <f t="shared" si="21"/>
        <v>471</v>
      </c>
      <c r="M383">
        <v>16</v>
      </c>
      <c r="N383">
        <v>560</v>
      </c>
      <c r="O383">
        <v>135</v>
      </c>
      <c r="P383">
        <f t="shared" si="22"/>
        <v>119</v>
      </c>
      <c r="Q383">
        <f t="shared" si="23"/>
        <v>425</v>
      </c>
    </row>
    <row r="384" spans="1:17" x14ac:dyDescent="0.3">
      <c r="A384">
        <v>24</v>
      </c>
      <c r="B384">
        <v>121</v>
      </c>
      <c r="C384">
        <v>60</v>
      </c>
      <c r="D384">
        <f>Tabela559[[#This Row],[mediana]]-Tabela55[[#This Row],[turns]]</f>
        <v>36</v>
      </c>
      <c r="E384">
        <f>Tabela559[[#This Row],[turns]]-Tabela559[[#This Row],[mediana]]</f>
        <v>61</v>
      </c>
      <c r="G384" s="33">
        <v>-176</v>
      </c>
      <c r="H384" s="22">
        <v>550</v>
      </c>
      <c r="I384">
        <v>80</v>
      </c>
      <c r="J384">
        <f t="shared" si="20"/>
        <v>256</v>
      </c>
      <c r="K384">
        <f t="shared" si="21"/>
        <v>470</v>
      </c>
      <c r="M384">
        <v>16</v>
      </c>
      <c r="N384">
        <v>560</v>
      </c>
      <c r="O384">
        <v>135</v>
      </c>
      <c r="P384">
        <f t="shared" si="22"/>
        <v>119</v>
      </c>
      <c r="Q384">
        <f t="shared" si="23"/>
        <v>425</v>
      </c>
    </row>
    <row r="385" spans="1:17" x14ac:dyDescent="0.3">
      <c r="A385">
        <v>24</v>
      </c>
      <c r="B385">
        <v>121</v>
      </c>
      <c r="C385">
        <v>60</v>
      </c>
      <c r="D385">
        <f>Tabela559[[#This Row],[mediana]]-Tabela55[[#This Row],[turns]]</f>
        <v>36</v>
      </c>
      <c r="E385">
        <f>Tabela559[[#This Row],[turns]]-Tabela559[[#This Row],[mediana]]</f>
        <v>61</v>
      </c>
      <c r="G385" s="33">
        <v>-176</v>
      </c>
      <c r="H385" s="22">
        <v>549</v>
      </c>
      <c r="I385">
        <v>80</v>
      </c>
      <c r="J385">
        <f t="shared" si="20"/>
        <v>256</v>
      </c>
      <c r="K385">
        <f t="shared" si="21"/>
        <v>469</v>
      </c>
      <c r="M385">
        <v>16</v>
      </c>
      <c r="N385">
        <v>558</v>
      </c>
      <c r="O385">
        <v>135</v>
      </c>
      <c r="P385">
        <f t="shared" si="22"/>
        <v>119</v>
      </c>
      <c r="Q385">
        <f t="shared" si="23"/>
        <v>423</v>
      </c>
    </row>
    <row r="386" spans="1:17" x14ac:dyDescent="0.3">
      <c r="A386">
        <v>24</v>
      </c>
      <c r="B386">
        <v>121</v>
      </c>
      <c r="C386">
        <v>60</v>
      </c>
      <c r="D386">
        <f>Tabela559[[#This Row],[mediana]]-Tabela55[[#This Row],[turns]]</f>
        <v>36</v>
      </c>
      <c r="E386">
        <f>Tabela559[[#This Row],[turns]]-Tabela559[[#This Row],[mediana]]</f>
        <v>61</v>
      </c>
      <c r="G386" s="33">
        <v>-176</v>
      </c>
      <c r="H386" s="22">
        <v>548</v>
      </c>
      <c r="I386">
        <v>80</v>
      </c>
      <c r="J386">
        <f t="shared" si="20"/>
        <v>256</v>
      </c>
      <c r="K386">
        <f t="shared" si="21"/>
        <v>468</v>
      </c>
      <c r="M386">
        <v>16</v>
      </c>
      <c r="N386">
        <v>556</v>
      </c>
      <c r="O386">
        <v>135</v>
      </c>
      <c r="P386">
        <f t="shared" si="22"/>
        <v>119</v>
      </c>
      <c r="Q386">
        <f t="shared" si="23"/>
        <v>421</v>
      </c>
    </row>
    <row r="387" spans="1:17" x14ac:dyDescent="0.3">
      <c r="A387">
        <v>24</v>
      </c>
      <c r="B387">
        <v>120</v>
      </c>
      <c r="C387">
        <v>60</v>
      </c>
      <c r="D387">
        <f>Tabela559[[#This Row],[mediana]]-Tabela55[[#This Row],[turns]]</f>
        <v>36</v>
      </c>
      <c r="E387">
        <f>Tabela559[[#This Row],[turns]]-Tabela559[[#This Row],[mediana]]</f>
        <v>60</v>
      </c>
      <c r="G387" s="33">
        <v>-176</v>
      </c>
      <c r="H387" s="22">
        <v>548</v>
      </c>
      <c r="I387">
        <v>80</v>
      </c>
      <c r="J387">
        <f t="shared" ref="J387:J450" si="24">I387-G387</f>
        <v>256</v>
      </c>
      <c r="K387">
        <f t="shared" ref="K387:K450" si="25">H387-I387</f>
        <v>468</v>
      </c>
      <c r="M387">
        <v>16</v>
      </c>
      <c r="N387">
        <v>555</v>
      </c>
      <c r="O387">
        <v>135</v>
      </c>
      <c r="P387">
        <f t="shared" si="22"/>
        <v>119</v>
      </c>
      <c r="Q387">
        <f t="shared" si="23"/>
        <v>420</v>
      </c>
    </row>
    <row r="388" spans="1:17" x14ac:dyDescent="0.3">
      <c r="A388">
        <v>24</v>
      </c>
      <c r="B388">
        <v>120</v>
      </c>
      <c r="C388">
        <v>60</v>
      </c>
      <c r="D388">
        <f>Tabela559[[#This Row],[mediana]]-Tabela55[[#This Row],[turns]]</f>
        <v>36</v>
      </c>
      <c r="E388">
        <f>Tabela559[[#This Row],[turns]]-Tabela559[[#This Row],[mediana]]</f>
        <v>60</v>
      </c>
      <c r="G388" s="33">
        <v>-176</v>
      </c>
      <c r="H388" s="22">
        <v>548</v>
      </c>
      <c r="I388">
        <v>80</v>
      </c>
      <c r="J388">
        <f t="shared" si="24"/>
        <v>256</v>
      </c>
      <c r="K388">
        <f t="shared" si="25"/>
        <v>468</v>
      </c>
      <c r="M388">
        <v>16</v>
      </c>
      <c r="N388">
        <v>553</v>
      </c>
      <c r="O388">
        <v>135</v>
      </c>
      <c r="P388">
        <f t="shared" ref="P388:P451" si="26">O388-M388</f>
        <v>119</v>
      </c>
      <c r="Q388">
        <f t="shared" ref="Q388:Q451" si="27">N388-O388</f>
        <v>418</v>
      </c>
    </row>
    <row r="389" spans="1:17" x14ac:dyDescent="0.3">
      <c r="A389">
        <v>24</v>
      </c>
      <c r="B389">
        <v>120</v>
      </c>
      <c r="C389">
        <v>60</v>
      </c>
      <c r="D389">
        <f>Tabela559[[#This Row],[mediana]]-Tabela55[[#This Row],[turns]]</f>
        <v>36</v>
      </c>
      <c r="E389">
        <f>Tabela559[[#This Row],[turns]]-Tabela559[[#This Row],[mediana]]</f>
        <v>60</v>
      </c>
      <c r="G389" s="33">
        <v>-175</v>
      </c>
      <c r="H389" s="22">
        <v>547</v>
      </c>
      <c r="I389">
        <v>80</v>
      </c>
      <c r="J389">
        <f t="shared" si="24"/>
        <v>255</v>
      </c>
      <c r="K389">
        <f t="shared" si="25"/>
        <v>467</v>
      </c>
      <c r="M389">
        <v>16</v>
      </c>
      <c r="N389">
        <v>553</v>
      </c>
      <c r="O389">
        <v>135</v>
      </c>
      <c r="P389">
        <f t="shared" si="26"/>
        <v>119</v>
      </c>
      <c r="Q389">
        <f t="shared" si="27"/>
        <v>418</v>
      </c>
    </row>
    <row r="390" spans="1:17" x14ac:dyDescent="0.3">
      <c r="A390">
        <v>24</v>
      </c>
      <c r="B390">
        <v>120</v>
      </c>
      <c r="C390">
        <v>60</v>
      </c>
      <c r="D390">
        <f>Tabela559[[#This Row],[mediana]]-Tabela55[[#This Row],[turns]]</f>
        <v>36</v>
      </c>
      <c r="E390">
        <f>Tabela559[[#This Row],[turns]]-Tabela559[[#This Row],[mediana]]</f>
        <v>60</v>
      </c>
      <c r="G390" s="33">
        <v>-175</v>
      </c>
      <c r="H390" s="22">
        <v>545</v>
      </c>
      <c r="I390">
        <v>80</v>
      </c>
      <c r="J390">
        <f t="shared" si="24"/>
        <v>255</v>
      </c>
      <c r="K390">
        <f t="shared" si="25"/>
        <v>465</v>
      </c>
      <c r="M390">
        <v>16</v>
      </c>
      <c r="N390">
        <v>552</v>
      </c>
      <c r="O390">
        <v>135</v>
      </c>
      <c r="P390">
        <f t="shared" si="26"/>
        <v>119</v>
      </c>
      <c r="Q390">
        <f t="shared" si="27"/>
        <v>417</v>
      </c>
    </row>
    <row r="391" spans="1:17" x14ac:dyDescent="0.3">
      <c r="A391">
        <v>24</v>
      </c>
      <c r="B391">
        <v>120</v>
      </c>
      <c r="C391">
        <v>60</v>
      </c>
      <c r="D391">
        <f>Tabela559[[#This Row],[mediana]]-Tabela55[[#This Row],[turns]]</f>
        <v>36</v>
      </c>
      <c r="E391">
        <f>Tabela559[[#This Row],[turns]]-Tabela559[[#This Row],[mediana]]</f>
        <v>60</v>
      </c>
      <c r="G391" s="33">
        <v>-175</v>
      </c>
      <c r="H391" s="22">
        <v>545</v>
      </c>
      <c r="I391">
        <v>80</v>
      </c>
      <c r="J391">
        <f t="shared" si="24"/>
        <v>255</v>
      </c>
      <c r="K391">
        <f t="shared" si="25"/>
        <v>465</v>
      </c>
      <c r="M391">
        <v>16</v>
      </c>
      <c r="N391">
        <v>552</v>
      </c>
      <c r="O391">
        <v>135</v>
      </c>
      <c r="P391">
        <f t="shared" si="26"/>
        <v>119</v>
      </c>
      <c r="Q391">
        <f t="shared" si="27"/>
        <v>417</v>
      </c>
    </row>
    <row r="392" spans="1:17" x14ac:dyDescent="0.3">
      <c r="A392">
        <v>24</v>
      </c>
      <c r="B392">
        <v>120</v>
      </c>
      <c r="C392">
        <v>60</v>
      </c>
      <c r="D392">
        <f>Tabela559[[#This Row],[mediana]]-Tabela55[[#This Row],[turns]]</f>
        <v>36</v>
      </c>
      <c r="E392">
        <f>Tabela559[[#This Row],[turns]]-Tabela559[[#This Row],[mediana]]</f>
        <v>60</v>
      </c>
      <c r="G392" s="33">
        <v>-175</v>
      </c>
      <c r="H392" s="22">
        <v>545</v>
      </c>
      <c r="I392">
        <v>80</v>
      </c>
      <c r="J392">
        <f t="shared" si="24"/>
        <v>255</v>
      </c>
      <c r="K392">
        <f t="shared" si="25"/>
        <v>465</v>
      </c>
      <c r="M392">
        <v>16</v>
      </c>
      <c r="N392">
        <v>551</v>
      </c>
      <c r="O392">
        <v>135</v>
      </c>
      <c r="P392">
        <f t="shared" si="26"/>
        <v>119</v>
      </c>
      <c r="Q392">
        <f t="shared" si="27"/>
        <v>416</v>
      </c>
    </row>
    <row r="393" spans="1:17" x14ac:dyDescent="0.3">
      <c r="A393">
        <v>24</v>
      </c>
      <c r="B393">
        <v>120</v>
      </c>
      <c r="C393">
        <v>60</v>
      </c>
      <c r="D393">
        <f>Tabela559[[#This Row],[mediana]]-Tabela55[[#This Row],[turns]]</f>
        <v>36</v>
      </c>
      <c r="E393">
        <f>Tabela559[[#This Row],[turns]]-Tabela559[[#This Row],[mediana]]</f>
        <v>60</v>
      </c>
      <c r="G393" s="33">
        <v>-175</v>
      </c>
      <c r="H393" s="22">
        <v>543</v>
      </c>
      <c r="I393">
        <v>80</v>
      </c>
      <c r="J393">
        <f t="shared" si="24"/>
        <v>255</v>
      </c>
      <c r="K393">
        <f t="shared" si="25"/>
        <v>463</v>
      </c>
      <c r="M393">
        <v>16</v>
      </c>
      <c r="N393">
        <v>551</v>
      </c>
      <c r="O393">
        <v>135</v>
      </c>
      <c r="P393">
        <f t="shared" si="26"/>
        <v>119</v>
      </c>
      <c r="Q393">
        <f t="shared" si="27"/>
        <v>416</v>
      </c>
    </row>
    <row r="394" spans="1:17" x14ac:dyDescent="0.3">
      <c r="A394">
        <v>25</v>
      </c>
      <c r="B394">
        <v>120</v>
      </c>
      <c r="C394">
        <v>60</v>
      </c>
      <c r="D394">
        <f>Tabela559[[#This Row],[mediana]]-Tabela55[[#This Row],[turns]]</f>
        <v>35</v>
      </c>
      <c r="E394">
        <f>Tabela559[[#This Row],[turns]]-Tabela559[[#This Row],[mediana]]</f>
        <v>60</v>
      </c>
      <c r="G394" s="33">
        <v>-174</v>
      </c>
      <c r="H394" s="22">
        <v>543</v>
      </c>
      <c r="I394">
        <v>80</v>
      </c>
      <c r="J394">
        <f t="shared" si="24"/>
        <v>254</v>
      </c>
      <c r="K394">
        <f t="shared" si="25"/>
        <v>463</v>
      </c>
      <c r="M394">
        <v>16</v>
      </c>
      <c r="N394">
        <v>550</v>
      </c>
      <c r="O394">
        <v>135</v>
      </c>
      <c r="P394">
        <f t="shared" si="26"/>
        <v>119</v>
      </c>
      <c r="Q394">
        <f t="shared" si="27"/>
        <v>415</v>
      </c>
    </row>
    <row r="395" spans="1:17" x14ac:dyDescent="0.3">
      <c r="A395">
        <v>25</v>
      </c>
      <c r="B395">
        <v>120</v>
      </c>
      <c r="C395">
        <v>60</v>
      </c>
      <c r="D395">
        <f>Tabela559[[#This Row],[mediana]]-Tabela55[[#This Row],[turns]]</f>
        <v>35</v>
      </c>
      <c r="E395">
        <f>Tabela559[[#This Row],[turns]]-Tabela559[[#This Row],[mediana]]</f>
        <v>60</v>
      </c>
      <c r="G395" s="33">
        <v>-173</v>
      </c>
      <c r="H395" s="22">
        <v>543</v>
      </c>
      <c r="I395">
        <v>80</v>
      </c>
      <c r="J395">
        <f t="shared" si="24"/>
        <v>253</v>
      </c>
      <c r="K395">
        <f t="shared" si="25"/>
        <v>463</v>
      </c>
      <c r="M395">
        <v>16</v>
      </c>
      <c r="N395">
        <v>549</v>
      </c>
      <c r="O395">
        <v>135</v>
      </c>
      <c r="P395">
        <f t="shared" si="26"/>
        <v>119</v>
      </c>
      <c r="Q395">
        <f t="shared" si="27"/>
        <v>414</v>
      </c>
    </row>
    <row r="396" spans="1:17" x14ac:dyDescent="0.3">
      <c r="A396">
        <v>25</v>
      </c>
      <c r="B396">
        <v>120</v>
      </c>
      <c r="C396">
        <v>60</v>
      </c>
      <c r="D396">
        <f>Tabela559[[#This Row],[mediana]]-Tabela55[[#This Row],[turns]]</f>
        <v>35</v>
      </c>
      <c r="E396">
        <f>Tabela559[[#This Row],[turns]]-Tabela559[[#This Row],[mediana]]</f>
        <v>60</v>
      </c>
      <c r="G396" s="33">
        <v>-173</v>
      </c>
      <c r="H396" s="22">
        <v>543</v>
      </c>
      <c r="I396">
        <v>80</v>
      </c>
      <c r="J396">
        <f t="shared" si="24"/>
        <v>253</v>
      </c>
      <c r="K396">
        <f t="shared" si="25"/>
        <v>463</v>
      </c>
      <c r="M396">
        <v>16</v>
      </c>
      <c r="N396">
        <v>548</v>
      </c>
      <c r="O396">
        <v>135</v>
      </c>
      <c r="P396">
        <f t="shared" si="26"/>
        <v>119</v>
      </c>
      <c r="Q396">
        <f t="shared" si="27"/>
        <v>413</v>
      </c>
    </row>
    <row r="397" spans="1:17" x14ac:dyDescent="0.3">
      <c r="A397">
        <v>25</v>
      </c>
      <c r="B397">
        <v>120</v>
      </c>
      <c r="C397">
        <v>60</v>
      </c>
      <c r="D397">
        <f>Tabela559[[#This Row],[mediana]]-Tabela55[[#This Row],[turns]]</f>
        <v>35</v>
      </c>
      <c r="E397">
        <f>Tabela559[[#This Row],[turns]]-Tabela559[[#This Row],[mediana]]</f>
        <v>60</v>
      </c>
      <c r="G397" s="33">
        <v>-173</v>
      </c>
      <c r="H397" s="22">
        <v>543</v>
      </c>
      <c r="I397">
        <v>80</v>
      </c>
      <c r="J397">
        <f t="shared" si="24"/>
        <v>253</v>
      </c>
      <c r="K397">
        <f t="shared" si="25"/>
        <v>463</v>
      </c>
      <c r="M397">
        <v>16</v>
      </c>
      <c r="N397">
        <v>548</v>
      </c>
      <c r="O397">
        <v>135</v>
      </c>
      <c r="P397">
        <f t="shared" si="26"/>
        <v>119</v>
      </c>
      <c r="Q397">
        <f t="shared" si="27"/>
        <v>413</v>
      </c>
    </row>
    <row r="398" spans="1:17" x14ac:dyDescent="0.3">
      <c r="A398">
        <v>25</v>
      </c>
      <c r="B398">
        <v>120</v>
      </c>
      <c r="C398">
        <v>60</v>
      </c>
      <c r="D398">
        <f>Tabela559[[#This Row],[mediana]]-Tabela55[[#This Row],[turns]]</f>
        <v>35</v>
      </c>
      <c r="E398">
        <f>Tabela559[[#This Row],[turns]]-Tabela559[[#This Row],[mediana]]</f>
        <v>60</v>
      </c>
      <c r="G398" s="33">
        <v>-172</v>
      </c>
      <c r="H398" s="22">
        <v>542</v>
      </c>
      <c r="I398">
        <v>80</v>
      </c>
      <c r="J398">
        <f t="shared" si="24"/>
        <v>252</v>
      </c>
      <c r="K398">
        <f t="shared" si="25"/>
        <v>462</v>
      </c>
      <c r="M398">
        <v>16</v>
      </c>
      <c r="N398">
        <v>548</v>
      </c>
      <c r="O398">
        <v>135</v>
      </c>
      <c r="P398">
        <f t="shared" si="26"/>
        <v>119</v>
      </c>
      <c r="Q398">
        <f t="shared" si="27"/>
        <v>413</v>
      </c>
    </row>
    <row r="399" spans="1:17" x14ac:dyDescent="0.3">
      <c r="A399">
        <v>25</v>
      </c>
      <c r="B399">
        <v>120</v>
      </c>
      <c r="C399">
        <v>60</v>
      </c>
      <c r="D399">
        <f>Tabela559[[#This Row],[mediana]]-Tabela55[[#This Row],[turns]]</f>
        <v>35</v>
      </c>
      <c r="E399">
        <f>Tabela559[[#This Row],[turns]]-Tabela559[[#This Row],[mediana]]</f>
        <v>60</v>
      </c>
      <c r="G399" s="33">
        <v>-171</v>
      </c>
      <c r="H399" s="22">
        <v>541</v>
      </c>
      <c r="I399">
        <v>80</v>
      </c>
      <c r="J399">
        <f t="shared" si="24"/>
        <v>251</v>
      </c>
      <c r="K399">
        <f t="shared" si="25"/>
        <v>461</v>
      </c>
      <c r="M399">
        <v>16</v>
      </c>
      <c r="N399">
        <v>547</v>
      </c>
      <c r="O399">
        <v>135</v>
      </c>
      <c r="P399">
        <f t="shared" si="26"/>
        <v>119</v>
      </c>
      <c r="Q399">
        <f t="shared" si="27"/>
        <v>412</v>
      </c>
    </row>
    <row r="400" spans="1:17" x14ac:dyDescent="0.3">
      <c r="A400">
        <v>25</v>
      </c>
      <c r="B400">
        <v>120</v>
      </c>
      <c r="C400">
        <v>60</v>
      </c>
      <c r="D400">
        <f>Tabela559[[#This Row],[mediana]]-Tabela55[[#This Row],[turns]]</f>
        <v>35</v>
      </c>
      <c r="E400">
        <f>Tabela559[[#This Row],[turns]]-Tabela559[[#This Row],[mediana]]</f>
        <v>60</v>
      </c>
      <c r="G400" s="33">
        <v>-171</v>
      </c>
      <c r="H400" s="22">
        <v>539</v>
      </c>
      <c r="I400">
        <v>80</v>
      </c>
      <c r="J400">
        <f t="shared" si="24"/>
        <v>251</v>
      </c>
      <c r="K400">
        <f t="shared" si="25"/>
        <v>459</v>
      </c>
      <c r="M400">
        <v>16</v>
      </c>
      <c r="N400">
        <v>545</v>
      </c>
      <c r="O400">
        <v>135</v>
      </c>
      <c r="P400">
        <f t="shared" si="26"/>
        <v>119</v>
      </c>
      <c r="Q400">
        <f t="shared" si="27"/>
        <v>410</v>
      </c>
    </row>
    <row r="401" spans="1:17" x14ac:dyDescent="0.3">
      <c r="A401">
        <v>25</v>
      </c>
      <c r="B401">
        <v>120</v>
      </c>
      <c r="C401">
        <v>60</v>
      </c>
      <c r="D401">
        <f>Tabela559[[#This Row],[mediana]]-Tabela55[[#This Row],[turns]]</f>
        <v>35</v>
      </c>
      <c r="E401">
        <f>Tabela559[[#This Row],[turns]]-Tabela559[[#This Row],[mediana]]</f>
        <v>60</v>
      </c>
      <c r="G401" s="33">
        <v>-170</v>
      </c>
      <c r="H401" s="22">
        <v>539</v>
      </c>
      <c r="I401">
        <v>80</v>
      </c>
      <c r="J401">
        <f t="shared" si="24"/>
        <v>250</v>
      </c>
      <c r="K401">
        <f t="shared" si="25"/>
        <v>459</v>
      </c>
      <c r="M401">
        <v>16</v>
      </c>
      <c r="N401">
        <v>545</v>
      </c>
      <c r="O401">
        <v>135</v>
      </c>
      <c r="P401">
        <f t="shared" si="26"/>
        <v>119</v>
      </c>
      <c r="Q401">
        <f t="shared" si="27"/>
        <v>410</v>
      </c>
    </row>
    <row r="402" spans="1:17" x14ac:dyDescent="0.3">
      <c r="A402">
        <v>25</v>
      </c>
      <c r="B402">
        <v>120</v>
      </c>
      <c r="C402">
        <v>60</v>
      </c>
      <c r="D402">
        <f>Tabela559[[#This Row],[mediana]]-Tabela55[[#This Row],[turns]]</f>
        <v>35</v>
      </c>
      <c r="E402">
        <f>Tabela559[[#This Row],[turns]]-Tabela559[[#This Row],[mediana]]</f>
        <v>60</v>
      </c>
      <c r="G402" s="33">
        <v>-170</v>
      </c>
      <c r="H402" s="22">
        <v>537</v>
      </c>
      <c r="I402">
        <v>80</v>
      </c>
      <c r="J402">
        <f t="shared" si="24"/>
        <v>250</v>
      </c>
      <c r="K402">
        <f t="shared" si="25"/>
        <v>457</v>
      </c>
      <c r="M402">
        <v>16</v>
      </c>
      <c r="N402">
        <v>545</v>
      </c>
      <c r="O402">
        <v>135</v>
      </c>
      <c r="P402">
        <f t="shared" si="26"/>
        <v>119</v>
      </c>
      <c r="Q402">
        <f t="shared" si="27"/>
        <v>410</v>
      </c>
    </row>
    <row r="403" spans="1:17" x14ac:dyDescent="0.3">
      <c r="A403">
        <v>25</v>
      </c>
      <c r="B403">
        <v>119</v>
      </c>
      <c r="C403">
        <v>60</v>
      </c>
      <c r="D403">
        <f>Tabela559[[#This Row],[mediana]]-Tabela55[[#This Row],[turns]]</f>
        <v>35</v>
      </c>
      <c r="E403">
        <f>Tabela559[[#This Row],[turns]]-Tabela559[[#This Row],[mediana]]</f>
        <v>59</v>
      </c>
      <c r="G403" s="33">
        <v>-170</v>
      </c>
      <c r="H403" s="22">
        <v>536</v>
      </c>
      <c r="I403">
        <v>80</v>
      </c>
      <c r="J403">
        <f t="shared" si="24"/>
        <v>250</v>
      </c>
      <c r="K403">
        <f t="shared" si="25"/>
        <v>456</v>
      </c>
      <c r="M403">
        <v>16</v>
      </c>
      <c r="N403">
        <v>543</v>
      </c>
      <c r="O403">
        <v>135</v>
      </c>
      <c r="P403">
        <f t="shared" si="26"/>
        <v>119</v>
      </c>
      <c r="Q403">
        <f t="shared" si="27"/>
        <v>408</v>
      </c>
    </row>
    <row r="404" spans="1:17" x14ac:dyDescent="0.3">
      <c r="A404">
        <v>25</v>
      </c>
      <c r="B404">
        <v>119</v>
      </c>
      <c r="C404">
        <v>60</v>
      </c>
      <c r="D404">
        <f>Tabela559[[#This Row],[mediana]]-Tabela55[[#This Row],[turns]]</f>
        <v>35</v>
      </c>
      <c r="E404">
        <f>Tabela559[[#This Row],[turns]]-Tabela559[[#This Row],[mediana]]</f>
        <v>59</v>
      </c>
      <c r="G404" s="33">
        <v>-170</v>
      </c>
      <c r="H404" s="22">
        <v>536</v>
      </c>
      <c r="I404">
        <v>80</v>
      </c>
      <c r="J404">
        <f t="shared" si="24"/>
        <v>250</v>
      </c>
      <c r="K404">
        <f t="shared" si="25"/>
        <v>456</v>
      </c>
      <c r="M404">
        <v>16</v>
      </c>
      <c r="N404">
        <v>543</v>
      </c>
      <c r="O404">
        <v>135</v>
      </c>
      <c r="P404">
        <f t="shared" si="26"/>
        <v>119</v>
      </c>
      <c r="Q404">
        <f t="shared" si="27"/>
        <v>408</v>
      </c>
    </row>
    <row r="405" spans="1:17" x14ac:dyDescent="0.3">
      <c r="A405">
        <v>25</v>
      </c>
      <c r="B405">
        <v>119</v>
      </c>
      <c r="C405">
        <v>60</v>
      </c>
      <c r="D405">
        <f>Tabela559[[#This Row],[mediana]]-Tabela55[[#This Row],[turns]]</f>
        <v>35</v>
      </c>
      <c r="E405">
        <f>Tabela559[[#This Row],[turns]]-Tabela559[[#This Row],[mediana]]</f>
        <v>59</v>
      </c>
      <c r="G405" s="33">
        <v>-170</v>
      </c>
      <c r="H405" s="22">
        <v>535</v>
      </c>
      <c r="I405">
        <v>80</v>
      </c>
      <c r="J405">
        <f t="shared" si="24"/>
        <v>250</v>
      </c>
      <c r="K405">
        <f t="shared" si="25"/>
        <v>455</v>
      </c>
      <c r="M405">
        <v>16</v>
      </c>
      <c r="N405">
        <v>543</v>
      </c>
      <c r="O405">
        <v>135</v>
      </c>
      <c r="P405">
        <f t="shared" si="26"/>
        <v>119</v>
      </c>
      <c r="Q405">
        <f t="shared" si="27"/>
        <v>408</v>
      </c>
    </row>
    <row r="406" spans="1:17" x14ac:dyDescent="0.3">
      <c r="A406">
        <v>25</v>
      </c>
      <c r="B406">
        <v>119</v>
      </c>
      <c r="C406">
        <v>60</v>
      </c>
      <c r="D406">
        <f>Tabela559[[#This Row],[mediana]]-Tabela55[[#This Row],[turns]]</f>
        <v>35</v>
      </c>
      <c r="E406">
        <f>Tabela559[[#This Row],[turns]]-Tabela559[[#This Row],[mediana]]</f>
        <v>59</v>
      </c>
      <c r="G406" s="33">
        <v>-169</v>
      </c>
      <c r="H406" s="22">
        <v>535</v>
      </c>
      <c r="I406">
        <v>80</v>
      </c>
      <c r="J406">
        <f t="shared" si="24"/>
        <v>249</v>
      </c>
      <c r="K406">
        <f t="shared" si="25"/>
        <v>455</v>
      </c>
      <c r="M406">
        <v>16</v>
      </c>
      <c r="N406">
        <v>543</v>
      </c>
      <c r="O406">
        <v>135</v>
      </c>
      <c r="P406">
        <f t="shared" si="26"/>
        <v>119</v>
      </c>
      <c r="Q406">
        <f t="shared" si="27"/>
        <v>408</v>
      </c>
    </row>
    <row r="407" spans="1:17" x14ac:dyDescent="0.3">
      <c r="A407">
        <v>25</v>
      </c>
      <c r="B407">
        <v>119</v>
      </c>
      <c r="C407">
        <v>60</v>
      </c>
      <c r="D407">
        <f>Tabela559[[#This Row],[mediana]]-Tabela55[[#This Row],[turns]]</f>
        <v>35</v>
      </c>
      <c r="E407">
        <f>Tabela559[[#This Row],[turns]]-Tabela559[[#This Row],[mediana]]</f>
        <v>59</v>
      </c>
      <c r="G407" s="33">
        <v>-169</v>
      </c>
      <c r="H407" s="22">
        <v>535</v>
      </c>
      <c r="I407">
        <v>80</v>
      </c>
      <c r="J407">
        <f t="shared" si="24"/>
        <v>249</v>
      </c>
      <c r="K407">
        <f t="shared" si="25"/>
        <v>455</v>
      </c>
      <c r="M407">
        <v>16</v>
      </c>
      <c r="N407">
        <v>543</v>
      </c>
      <c r="O407">
        <v>135</v>
      </c>
      <c r="P407">
        <f t="shared" si="26"/>
        <v>119</v>
      </c>
      <c r="Q407">
        <f t="shared" si="27"/>
        <v>408</v>
      </c>
    </row>
    <row r="408" spans="1:17" x14ac:dyDescent="0.3">
      <c r="A408">
        <v>25</v>
      </c>
      <c r="B408">
        <v>119</v>
      </c>
      <c r="C408">
        <v>60</v>
      </c>
      <c r="D408">
        <f>Tabela559[[#This Row],[mediana]]-Tabela55[[#This Row],[turns]]</f>
        <v>35</v>
      </c>
      <c r="E408">
        <f>Tabela559[[#This Row],[turns]]-Tabela559[[#This Row],[mediana]]</f>
        <v>59</v>
      </c>
      <c r="G408" s="33">
        <v>-168</v>
      </c>
      <c r="H408" s="22">
        <v>535</v>
      </c>
      <c r="I408">
        <v>80</v>
      </c>
      <c r="J408">
        <f t="shared" si="24"/>
        <v>248</v>
      </c>
      <c r="K408">
        <f t="shared" si="25"/>
        <v>455</v>
      </c>
      <c r="M408">
        <v>16</v>
      </c>
      <c r="N408">
        <v>542</v>
      </c>
      <c r="O408">
        <v>135</v>
      </c>
      <c r="P408">
        <f t="shared" si="26"/>
        <v>119</v>
      </c>
      <c r="Q408">
        <f t="shared" si="27"/>
        <v>407</v>
      </c>
    </row>
    <row r="409" spans="1:17" x14ac:dyDescent="0.3">
      <c r="A409">
        <v>25</v>
      </c>
      <c r="B409">
        <v>119</v>
      </c>
      <c r="C409">
        <v>60</v>
      </c>
      <c r="D409">
        <f>Tabela559[[#This Row],[mediana]]-Tabela55[[#This Row],[turns]]</f>
        <v>35</v>
      </c>
      <c r="E409">
        <f>Tabela559[[#This Row],[turns]]-Tabela559[[#This Row],[mediana]]</f>
        <v>59</v>
      </c>
      <c r="G409" s="33">
        <v>-168</v>
      </c>
      <c r="H409" s="22">
        <v>534</v>
      </c>
      <c r="I409">
        <v>80</v>
      </c>
      <c r="J409">
        <f t="shared" si="24"/>
        <v>248</v>
      </c>
      <c r="K409">
        <f t="shared" si="25"/>
        <v>454</v>
      </c>
      <c r="M409">
        <v>16</v>
      </c>
      <c r="N409">
        <v>541</v>
      </c>
      <c r="O409">
        <v>135</v>
      </c>
      <c r="P409">
        <f t="shared" si="26"/>
        <v>119</v>
      </c>
      <c r="Q409">
        <f t="shared" si="27"/>
        <v>406</v>
      </c>
    </row>
    <row r="410" spans="1:17" x14ac:dyDescent="0.3">
      <c r="A410">
        <v>25</v>
      </c>
      <c r="B410">
        <v>119</v>
      </c>
      <c r="C410">
        <v>60</v>
      </c>
      <c r="D410">
        <f>Tabela559[[#This Row],[mediana]]-Tabela55[[#This Row],[turns]]</f>
        <v>35</v>
      </c>
      <c r="E410">
        <f>Tabela559[[#This Row],[turns]]-Tabela559[[#This Row],[mediana]]</f>
        <v>59</v>
      </c>
      <c r="G410" s="33">
        <v>-168</v>
      </c>
      <c r="H410" s="22">
        <v>533</v>
      </c>
      <c r="I410">
        <v>80</v>
      </c>
      <c r="J410">
        <f t="shared" si="24"/>
        <v>248</v>
      </c>
      <c r="K410">
        <f t="shared" si="25"/>
        <v>453</v>
      </c>
      <c r="M410">
        <v>16</v>
      </c>
      <c r="N410">
        <v>540</v>
      </c>
      <c r="O410">
        <v>135</v>
      </c>
      <c r="P410">
        <f t="shared" si="26"/>
        <v>119</v>
      </c>
      <c r="Q410">
        <f t="shared" si="27"/>
        <v>405</v>
      </c>
    </row>
    <row r="411" spans="1:17" x14ac:dyDescent="0.3">
      <c r="A411">
        <v>25</v>
      </c>
      <c r="B411">
        <v>119</v>
      </c>
      <c r="C411">
        <v>60</v>
      </c>
      <c r="D411">
        <f>Tabela559[[#This Row],[mediana]]-Tabela55[[#This Row],[turns]]</f>
        <v>35</v>
      </c>
      <c r="E411">
        <f>Tabela559[[#This Row],[turns]]-Tabela559[[#This Row],[mediana]]</f>
        <v>59</v>
      </c>
      <c r="G411" s="33">
        <v>-168</v>
      </c>
      <c r="H411" s="22">
        <v>533</v>
      </c>
      <c r="I411">
        <v>80</v>
      </c>
      <c r="J411">
        <f t="shared" si="24"/>
        <v>248</v>
      </c>
      <c r="K411">
        <f t="shared" si="25"/>
        <v>453</v>
      </c>
      <c r="M411">
        <v>16</v>
      </c>
      <c r="N411">
        <v>539</v>
      </c>
      <c r="O411">
        <v>135</v>
      </c>
      <c r="P411">
        <f t="shared" si="26"/>
        <v>119</v>
      </c>
      <c r="Q411">
        <f t="shared" si="27"/>
        <v>404</v>
      </c>
    </row>
    <row r="412" spans="1:17" x14ac:dyDescent="0.3">
      <c r="A412">
        <v>25</v>
      </c>
      <c r="B412">
        <v>119</v>
      </c>
      <c r="C412">
        <v>60</v>
      </c>
      <c r="D412">
        <f>Tabela559[[#This Row],[mediana]]-Tabela55[[#This Row],[turns]]</f>
        <v>35</v>
      </c>
      <c r="E412">
        <f>Tabela559[[#This Row],[turns]]-Tabela559[[#This Row],[mediana]]</f>
        <v>59</v>
      </c>
      <c r="G412" s="33">
        <v>-167</v>
      </c>
      <c r="H412" s="22">
        <v>533</v>
      </c>
      <c r="I412">
        <v>80</v>
      </c>
      <c r="J412">
        <f t="shared" si="24"/>
        <v>247</v>
      </c>
      <c r="K412">
        <f t="shared" si="25"/>
        <v>453</v>
      </c>
      <c r="M412">
        <v>16</v>
      </c>
      <c r="N412">
        <v>539</v>
      </c>
      <c r="O412">
        <v>135</v>
      </c>
      <c r="P412">
        <f t="shared" si="26"/>
        <v>119</v>
      </c>
      <c r="Q412">
        <f t="shared" si="27"/>
        <v>404</v>
      </c>
    </row>
    <row r="413" spans="1:17" x14ac:dyDescent="0.3">
      <c r="A413">
        <v>25</v>
      </c>
      <c r="B413">
        <v>119</v>
      </c>
      <c r="C413">
        <v>60</v>
      </c>
      <c r="D413">
        <f>Tabela559[[#This Row],[mediana]]-Tabela55[[#This Row],[turns]]</f>
        <v>35</v>
      </c>
      <c r="E413">
        <f>Tabela559[[#This Row],[turns]]-Tabela559[[#This Row],[mediana]]</f>
        <v>59</v>
      </c>
      <c r="G413" s="33">
        <v>-167</v>
      </c>
      <c r="H413" s="22">
        <v>533</v>
      </c>
      <c r="I413">
        <v>80</v>
      </c>
      <c r="J413">
        <f t="shared" si="24"/>
        <v>247</v>
      </c>
      <c r="K413">
        <f t="shared" si="25"/>
        <v>453</v>
      </c>
      <c r="M413">
        <v>17</v>
      </c>
      <c r="N413">
        <v>537</v>
      </c>
      <c r="O413">
        <v>135</v>
      </c>
      <c r="P413">
        <f t="shared" si="26"/>
        <v>118</v>
      </c>
      <c r="Q413">
        <f t="shared" si="27"/>
        <v>402</v>
      </c>
    </row>
    <row r="414" spans="1:17" x14ac:dyDescent="0.3">
      <c r="A414">
        <v>25</v>
      </c>
      <c r="B414">
        <v>119</v>
      </c>
      <c r="C414">
        <v>60</v>
      </c>
      <c r="D414">
        <f>Tabela559[[#This Row],[mediana]]-Tabela55[[#This Row],[turns]]</f>
        <v>35</v>
      </c>
      <c r="E414">
        <f>Tabela559[[#This Row],[turns]]-Tabela559[[#This Row],[mediana]]</f>
        <v>59</v>
      </c>
      <c r="G414" s="33">
        <v>-167</v>
      </c>
      <c r="H414" s="22">
        <v>533</v>
      </c>
      <c r="I414">
        <v>80</v>
      </c>
      <c r="J414">
        <f t="shared" si="24"/>
        <v>247</v>
      </c>
      <c r="K414">
        <f t="shared" si="25"/>
        <v>453</v>
      </c>
      <c r="M414">
        <v>17</v>
      </c>
      <c r="N414">
        <v>536</v>
      </c>
      <c r="O414">
        <v>135</v>
      </c>
      <c r="P414">
        <f t="shared" si="26"/>
        <v>118</v>
      </c>
      <c r="Q414">
        <f t="shared" si="27"/>
        <v>401</v>
      </c>
    </row>
    <row r="415" spans="1:17" x14ac:dyDescent="0.3">
      <c r="A415">
        <v>25</v>
      </c>
      <c r="B415">
        <v>119</v>
      </c>
      <c r="C415">
        <v>60</v>
      </c>
      <c r="D415">
        <f>Tabela559[[#This Row],[mediana]]-Tabela55[[#This Row],[turns]]</f>
        <v>35</v>
      </c>
      <c r="E415">
        <f>Tabela559[[#This Row],[turns]]-Tabela559[[#This Row],[mediana]]</f>
        <v>59</v>
      </c>
      <c r="G415" s="33">
        <v>-167</v>
      </c>
      <c r="H415" s="22">
        <v>533</v>
      </c>
      <c r="I415">
        <v>80</v>
      </c>
      <c r="J415">
        <f t="shared" si="24"/>
        <v>247</v>
      </c>
      <c r="K415">
        <f t="shared" si="25"/>
        <v>453</v>
      </c>
      <c r="M415">
        <v>17</v>
      </c>
      <c r="N415">
        <v>536</v>
      </c>
      <c r="O415">
        <v>135</v>
      </c>
      <c r="P415">
        <f t="shared" si="26"/>
        <v>118</v>
      </c>
      <c r="Q415">
        <f t="shared" si="27"/>
        <v>401</v>
      </c>
    </row>
    <row r="416" spans="1:17" x14ac:dyDescent="0.3">
      <c r="A416">
        <v>25</v>
      </c>
      <c r="B416">
        <v>119</v>
      </c>
      <c r="C416">
        <v>60</v>
      </c>
      <c r="D416">
        <f>Tabela559[[#This Row],[mediana]]-Tabela55[[#This Row],[turns]]</f>
        <v>35</v>
      </c>
      <c r="E416">
        <f>Tabela559[[#This Row],[turns]]-Tabela559[[#This Row],[mediana]]</f>
        <v>59</v>
      </c>
      <c r="G416" s="33">
        <v>-167</v>
      </c>
      <c r="H416" s="22">
        <v>532</v>
      </c>
      <c r="I416">
        <v>80</v>
      </c>
      <c r="J416">
        <f t="shared" si="24"/>
        <v>247</v>
      </c>
      <c r="K416">
        <f t="shared" si="25"/>
        <v>452</v>
      </c>
      <c r="M416">
        <v>17</v>
      </c>
      <c r="N416">
        <v>535</v>
      </c>
      <c r="O416">
        <v>135</v>
      </c>
      <c r="P416">
        <f t="shared" si="26"/>
        <v>118</v>
      </c>
      <c r="Q416">
        <f t="shared" si="27"/>
        <v>400</v>
      </c>
    </row>
    <row r="417" spans="1:17" x14ac:dyDescent="0.3">
      <c r="A417">
        <v>25</v>
      </c>
      <c r="B417">
        <v>119</v>
      </c>
      <c r="C417">
        <v>60</v>
      </c>
      <c r="D417">
        <f>Tabela559[[#This Row],[mediana]]-Tabela55[[#This Row],[turns]]</f>
        <v>35</v>
      </c>
      <c r="E417">
        <f>Tabela559[[#This Row],[turns]]-Tabela559[[#This Row],[mediana]]</f>
        <v>59</v>
      </c>
      <c r="G417" s="33">
        <v>-167</v>
      </c>
      <c r="H417" s="22">
        <v>532</v>
      </c>
      <c r="I417">
        <v>80</v>
      </c>
      <c r="J417">
        <f t="shared" si="24"/>
        <v>247</v>
      </c>
      <c r="K417">
        <f t="shared" si="25"/>
        <v>452</v>
      </c>
      <c r="M417">
        <v>17</v>
      </c>
      <c r="N417">
        <v>535</v>
      </c>
      <c r="O417">
        <v>135</v>
      </c>
      <c r="P417">
        <f t="shared" si="26"/>
        <v>118</v>
      </c>
      <c r="Q417">
        <f t="shared" si="27"/>
        <v>400</v>
      </c>
    </row>
    <row r="418" spans="1:17" x14ac:dyDescent="0.3">
      <c r="A418">
        <v>25</v>
      </c>
      <c r="B418">
        <v>119</v>
      </c>
      <c r="C418">
        <v>60</v>
      </c>
      <c r="D418">
        <f>Tabela559[[#This Row],[mediana]]-Tabela55[[#This Row],[turns]]</f>
        <v>35</v>
      </c>
      <c r="E418">
        <f>Tabela559[[#This Row],[turns]]-Tabela559[[#This Row],[mediana]]</f>
        <v>59</v>
      </c>
      <c r="G418" s="33">
        <v>-167</v>
      </c>
      <c r="H418" s="22">
        <v>531</v>
      </c>
      <c r="I418">
        <v>80</v>
      </c>
      <c r="J418">
        <f t="shared" si="24"/>
        <v>247</v>
      </c>
      <c r="K418">
        <f t="shared" si="25"/>
        <v>451</v>
      </c>
      <c r="M418">
        <v>17</v>
      </c>
      <c r="N418">
        <v>535</v>
      </c>
      <c r="O418">
        <v>135</v>
      </c>
      <c r="P418">
        <f t="shared" si="26"/>
        <v>118</v>
      </c>
      <c r="Q418">
        <f t="shared" si="27"/>
        <v>400</v>
      </c>
    </row>
    <row r="419" spans="1:17" x14ac:dyDescent="0.3">
      <c r="A419">
        <v>25</v>
      </c>
      <c r="B419">
        <v>119</v>
      </c>
      <c r="C419">
        <v>60</v>
      </c>
      <c r="D419">
        <f>Tabela559[[#This Row],[mediana]]-Tabela55[[#This Row],[turns]]</f>
        <v>35</v>
      </c>
      <c r="E419">
        <f>Tabela559[[#This Row],[turns]]-Tabela559[[#This Row],[mediana]]</f>
        <v>59</v>
      </c>
      <c r="G419" s="33">
        <v>-166</v>
      </c>
      <c r="H419" s="22">
        <v>531</v>
      </c>
      <c r="I419">
        <v>80</v>
      </c>
      <c r="J419">
        <f t="shared" si="24"/>
        <v>246</v>
      </c>
      <c r="K419">
        <f t="shared" si="25"/>
        <v>451</v>
      </c>
      <c r="M419">
        <v>17</v>
      </c>
      <c r="N419">
        <v>535</v>
      </c>
      <c r="O419">
        <v>135</v>
      </c>
      <c r="P419">
        <f t="shared" si="26"/>
        <v>118</v>
      </c>
      <c r="Q419">
        <f t="shared" si="27"/>
        <v>400</v>
      </c>
    </row>
    <row r="420" spans="1:17" x14ac:dyDescent="0.3">
      <c r="A420">
        <v>25</v>
      </c>
      <c r="B420">
        <v>119</v>
      </c>
      <c r="C420">
        <v>60</v>
      </c>
      <c r="D420">
        <f>Tabela559[[#This Row],[mediana]]-Tabela55[[#This Row],[turns]]</f>
        <v>35</v>
      </c>
      <c r="E420">
        <f>Tabela559[[#This Row],[turns]]-Tabela559[[#This Row],[mediana]]</f>
        <v>59</v>
      </c>
      <c r="G420" s="33">
        <v>-166</v>
      </c>
      <c r="H420" s="22">
        <v>530</v>
      </c>
      <c r="I420">
        <v>80</v>
      </c>
      <c r="J420">
        <f t="shared" si="24"/>
        <v>246</v>
      </c>
      <c r="K420">
        <f t="shared" si="25"/>
        <v>450</v>
      </c>
      <c r="M420">
        <v>17</v>
      </c>
      <c r="N420">
        <v>534</v>
      </c>
      <c r="O420">
        <v>135</v>
      </c>
      <c r="P420">
        <f t="shared" si="26"/>
        <v>118</v>
      </c>
      <c r="Q420">
        <f t="shared" si="27"/>
        <v>399</v>
      </c>
    </row>
    <row r="421" spans="1:17" x14ac:dyDescent="0.3">
      <c r="A421">
        <v>25</v>
      </c>
      <c r="B421">
        <v>119</v>
      </c>
      <c r="C421">
        <v>60</v>
      </c>
      <c r="D421">
        <f>Tabela559[[#This Row],[mediana]]-Tabela55[[#This Row],[turns]]</f>
        <v>35</v>
      </c>
      <c r="E421">
        <f>Tabela559[[#This Row],[turns]]-Tabela559[[#This Row],[mediana]]</f>
        <v>59</v>
      </c>
      <c r="G421" s="33">
        <v>-166</v>
      </c>
      <c r="H421" s="22">
        <v>529</v>
      </c>
      <c r="I421">
        <v>80</v>
      </c>
      <c r="J421">
        <f t="shared" si="24"/>
        <v>246</v>
      </c>
      <c r="K421">
        <f t="shared" si="25"/>
        <v>449</v>
      </c>
      <c r="M421">
        <v>17</v>
      </c>
      <c r="N421">
        <v>533</v>
      </c>
      <c r="O421">
        <v>135</v>
      </c>
      <c r="P421">
        <f t="shared" si="26"/>
        <v>118</v>
      </c>
      <c r="Q421">
        <f t="shared" si="27"/>
        <v>398</v>
      </c>
    </row>
    <row r="422" spans="1:17" x14ac:dyDescent="0.3">
      <c r="A422">
        <v>25</v>
      </c>
      <c r="B422">
        <v>119</v>
      </c>
      <c r="C422">
        <v>60</v>
      </c>
      <c r="D422">
        <f>Tabela559[[#This Row],[mediana]]-Tabela55[[#This Row],[turns]]</f>
        <v>35</v>
      </c>
      <c r="E422">
        <f>Tabela559[[#This Row],[turns]]-Tabela559[[#This Row],[mediana]]</f>
        <v>59</v>
      </c>
      <c r="G422" s="33">
        <v>-166</v>
      </c>
      <c r="H422" s="22">
        <v>529</v>
      </c>
      <c r="I422">
        <v>80</v>
      </c>
      <c r="J422">
        <f t="shared" si="24"/>
        <v>246</v>
      </c>
      <c r="K422">
        <f t="shared" si="25"/>
        <v>449</v>
      </c>
      <c r="M422">
        <v>17</v>
      </c>
      <c r="N422">
        <v>533</v>
      </c>
      <c r="O422">
        <v>135</v>
      </c>
      <c r="P422">
        <f t="shared" si="26"/>
        <v>118</v>
      </c>
      <c r="Q422">
        <f t="shared" si="27"/>
        <v>398</v>
      </c>
    </row>
    <row r="423" spans="1:17" x14ac:dyDescent="0.3">
      <c r="A423">
        <v>25</v>
      </c>
      <c r="B423">
        <v>119</v>
      </c>
      <c r="C423">
        <v>60</v>
      </c>
      <c r="D423">
        <f>Tabela559[[#This Row],[mediana]]-Tabela55[[#This Row],[turns]]</f>
        <v>35</v>
      </c>
      <c r="E423">
        <f>Tabela559[[#This Row],[turns]]-Tabela559[[#This Row],[mediana]]</f>
        <v>59</v>
      </c>
      <c r="G423" s="33">
        <v>-165</v>
      </c>
      <c r="H423" s="22">
        <v>529</v>
      </c>
      <c r="I423">
        <v>80</v>
      </c>
      <c r="J423">
        <f t="shared" si="24"/>
        <v>245</v>
      </c>
      <c r="K423">
        <f t="shared" si="25"/>
        <v>449</v>
      </c>
      <c r="M423">
        <v>17</v>
      </c>
      <c r="N423">
        <v>533</v>
      </c>
      <c r="O423">
        <v>135</v>
      </c>
      <c r="P423">
        <f t="shared" si="26"/>
        <v>118</v>
      </c>
      <c r="Q423">
        <f t="shared" si="27"/>
        <v>398</v>
      </c>
    </row>
    <row r="424" spans="1:17" x14ac:dyDescent="0.3">
      <c r="A424">
        <v>25</v>
      </c>
      <c r="B424">
        <v>119</v>
      </c>
      <c r="C424">
        <v>60</v>
      </c>
      <c r="D424">
        <f>Tabela559[[#This Row],[mediana]]-Tabela55[[#This Row],[turns]]</f>
        <v>35</v>
      </c>
      <c r="E424">
        <f>Tabela559[[#This Row],[turns]]-Tabela559[[#This Row],[mediana]]</f>
        <v>59</v>
      </c>
      <c r="G424" s="33">
        <v>-165</v>
      </c>
      <c r="H424" s="22">
        <v>527</v>
      </c>
      <c r="I424">
        <v>80</v>
      </c>
      <c r="J424">
        <f t="shared" si="24"/>
        <v>245</v>
      </c>
      <c r="K424">
        <f t="shared" si="25"/>
        <v>447</v>
      </c>
      <c r="M424">
        <v>17</v>
      </c>
      <c r="N424">
        <v>533</v>
      </c>
      <c r="O424">
        <v>135</v>
      </c>
      <c r="P424">
        <f t="shared" si="26"/>
        <v>118</v>
      </c>
      <c r="Q424">
        <f t="shared" si="27"/>
        <v>398</v>
      </c>
    </row>
    <row r="425" spans="1:17" x14ac:dyDescent="0.3">
      <c r="A425">
        <v>25</v>
      </c>
      <c r="B425">
        <v>119</v>
      </c>
      <c r="C425">
        <v>60</v>
      </c>
      <c r="D425">
        <f>Tabela559[[#This Row],[mediana]]-Tabela55[[#This Row],[turns]]</f>
        <v>35</v>
      </c>
      <c r="E425">
        <f>Tabela559[[#This Row],[turns]]-Tabela559[[#This Row],[mediana]]</f>
        <v>59</v>
      </c>
      <c r="G425" s="33">
        <v>-165</v>
      </c>
      <c r="H425" s="22">
        <v>525</v>
      </c>
      <c r="I425">
        <v>80</v>
      </c>
      <c r="J425">
        <f t="shared" si="24"/>
        <v>245</v>
      </c>
      <c r="K425">
        <f t="shared" si="25"/>
        <v>445</v>
      </c>
      <c r="M425">
        <v>17</v>
      </c>
      <c r="N425">
        <v>533</v>
      </c>
      <c r="O425">
        <v>135</v>
      </c>
      <c r="P425">
        <f t="shared" si="26"/>
        <v>118</v>
      </c>
      <c r="Q425">
        <f t="shared" si="27"/>
        <v>398</v>
      </c>
    </row>
    <row r="426" spans="1:17" x14ac:dyDescent="0.3">
      <c r="A426">
        <v>25</v>
      </c>
      <c r="B426">
        <v>119</v>
      </c>
      <c r="C426">
        <v>60</v>
      </c>
      <c r="D426">
        <f>Tabela559[[#This Row],[mediana]]-Tabela55[[#This Row],[turns]]</f>
        <v>35</v>
      </c>
      <c r="E426">
        <f>Tabela559[[#This Row],[turns]]-Tabela559[[#This Row],[mediana]]</f>
        <v>59</v>
      </c>
      <c r="G426" s="33">
        <v>-165</v>
      </c>
      <c r="H426" s="22">
        <v>525</v>
      </c>
      <c r="I426">
        <v>80</v>
      </c>
      <c r="J426">
        <f t="shared" si="24"/>
        <v>245</v>
      </c>
      <c r="K426">
        <f t="shared" si="25"/>
        <v>445</v>
      </c>
      <c r="M426">
        <v>17</v>
      </c>
      <c r="N426">
        <v>533</v>
      </c>
      <c r="O426">
        <v>135</v>
      </c>
      <c r="P426">
        <f t="shared" si="26"/>
        <v>118</v>
      </c>
      <c r="Q426">
        <f t="shared" si="27"/>
        <v>398</v>
      </c>
    </row>
    <row r="427" spans="1:17" x14ac:dyDescent="0.3">
      <c r="A427">
        <v>25</v>
      </c>
      <c r="B427">
        <v>119</v>
      </c>
      <c r="C427">
        <v>60</v>
      </c>
      <c r="D427">
        <f>Tabela559[[#This Row],[mediana]]-Tabela55[[#This Row],[turns]]</f>
        <v>35</v>
      </c>
      <c r="E427">
        <f>Tabela559[[#This Row],[turns]]-Tabela559[[#This Row],[mediana]]</f>
        <v>59</v>
      </c>
      <c r="G427" s="33">
        <v>-164</v>
      </c>
      <c r="H427" s="22">
        <v>525</v>
      </c>
      <c r="I427">
        <v>80</v>
      </c>
      <c r="J427">
        <f t="shared" si="24"/>
        <v>244</v>
      </c>
      <c r="K427">
        <f t="shared" si="25"/>
        <v>445</v>
      </c>
      <c r="M427">
        <v>17</v>
      </c>
      <c r="N427">
        <v>532</v>
      </c>
      <c r="O427">
        <v>135</v>
      </c>
      <c r="P427">
        <f t="shared" si="26"/>
        <v>118</v>
      </c>
      <c r="Q427">
        <f t="shared" si="27"/>
        <v>397</v>
      </c>
    </row>
    <row r="428" spans="1:17" x14ac:dyDescent="0.3">
      <c r="A428">
        <v>25</v>
      </c>
      <c r="B428">
        <v>118</v>
      </c>
      <c r="C428">
        <v>60</v>
      </c>
      <c r="D428">
        <f>Tabela559[[#This Row],[mediana]]-Tabela55[[#This Row],[turns]]</f>
        <v>35</v>
      </c>
      <c r="E428">
        <f>Tabela559[[#This Row],[turns]]-Tabela559[[#This Row],[mediana]]</f>
        <v>58</v>
      </c>
      <c r="G428" s="33">
        <v>-164</v>
      </c>
      <c r="H428" s="22">
        <v>524</v>
      </c>
      <c r="I428">
        <v>80</v>
      </c>
      <c r="J428">
        <f t="shared" si="24"/>
        <v>244</v>
      </c>
      <c r="K428">
        <f t="shared" si="25"/>
        <v>444</v>
      </c>
      <c r="M428">
        <v>17</v>
      </c>
      <c r="N428">
        <v>532</v>
      </c>
      <c r="O428">
        <v>135</v>
      </c>
      <c r="P428">
        <f t="shared" si="26"/>
        <v>118</v>
      </c>
      <c r="Q428">
        <f t="shared" si="27"/>
        <v>397</v>
      </c>
    </row>
    <row r="429" spans="1:17" x14ac:dyDescent="0.3">
      <c r="A429">
        <v>25</v>
      </c>
      <c r="B429">
        <v>118</v>
      </c>
      <c r="C429">
        <v>60</v>
      </c>
      <c r="D429">
        <f>Tabela559[[#This Row],[mediana]]-Tabela55[[#This Row],[turns]]</f>
        <v>35</v>
      </c>
      <c r="E429">
        <f>Tabela559[[#This Row],[turns]]-Tabela559[[#This Row],[mediana]]</f>
        <v>58</v>
      </c>
      <c r="G429" s="33">
        <v>-164</v>
      </c>
      <c r="H429" s="22">
        <v>522</v>
      </c>
      <c r="I429">
        <v>80</v>
      </c>
      <c r="J429">
        <f t="shared" si="24"/>
        <v>244</v>
      </c>
      <c r="K429">
        <f t="shared" si="25"/>
        <v>442</v>
      </c>
      <c r="M429">
        <v>17</v>
      </c>
      <c r="N429">
        <v>531</v>
      </c>
      <c r="O429">
        <v>135</v>
      </c>
      <c r="P429">
        <f t="shared" si="26"/>
        <v>118</v>
      </c>
      <c r="Q429">
        <f t="shared" si="27"/>
        <v>396</v>
      </c>
    </row>
    <row r="430" spans="1:17" x14ac:dyDescent="0.3">
      <c r="A430">
        <v>25</v>
      </c>
      <c r="B430">
        <v>118</v>
      </c>
      <c r="C430">
        <v>60</v>
      </c>
      <c r="D430">
        <f>Tabela559[[#This Row],[mediana]]-Tabela55[[#This Row],[turns]]</f>
        <v>35</v>
      </c>
      <c r="E430">
        <f>Tabela559[[#This Row],[turns]]-Tabela559[[#This Row],[mediana]]</f>
        <v>58</v>
      </c>
      <c r="G430" s="33">
        <v>-163</v>
      </c>
      <c r="H430" s="22">
        <v>521</v>
      </c>
      <c r="I430">
        <v>80</v>
      </c>
      <c r="J430">
        <f t="shared" si="24"/>
        <v>243</v>
      </c>
      <c r="K430">
        <f t="shared" si="25"/>
        <v>441</v>
      </c>
      <c r="M430">
        <v>17</v>
      </c>
      <c r="N430">
        <v>531</v>
      </c>
      <c r="O430">
        <v>135</v>
      </c>
      <c r="P430">
        <f t="shared" si="26"/>
        <v>118</v>
      </c>
      <c r="Q430">
        <f t="shared" si="27"/>
        <v>396</v>
      </c>
    </row>
    <row r="431" spans="1:17" x14ac:dyDescent="0.3">
      <c r="A431">
        <v>26</v>
      </c>
      <c r="B431">
        <v>118</v>
      </c>
      <c r="C431">
        <v>60</v>
      </c>
      <c r="D431">
        <f>Tabela559[[#This Row],[mediana]]-Tabela55[[#This Row],[turns]]</f>
        <v>34</v>
      </c>
      <c r="E431">
        <f>Tabela559[[#This Row],[turns]]-Tabela559[[#This Row],[mediana]]</f>
        <v>58</v>
      </c>
      <c r="G431" s="33">
        <v>-163</v>
      </c>
      <c r="H431" s="22">
        <v>520</v>
      </c>
      <c r="I431">
        <v>80</v>
      </c>
      <c r="J431">
        <f t="shared" si="24"/>
        <v>243</v>
      </c>
      <c r="K431">
        <f t="shared" si="25"/>
        <v>440</v>
      </c>
      <c r="M431">
        <v>17</v>
      </c>
      <c r="N431">
        <v>531</v>
      </c>
      <c r="O431">
        <v>135</v>
      </c>
      <c r="P431">
        <f t="shared" si="26"/>
        <v>118</v>
      </c>
      <c r="Q431">
        <f t="shared" si="27"/>
        <v>396</v>
      </c>
    </row>
    <row r="432" spans="1:17" x14ac:dyDescent="0.3">
      <c r="A432">
        <v>26</v>
      </c>
      <c r="B432">
        <v>118</v>
      </c>
      <c r="C432">
        <v>60</v>
      </c>
      <c r="D432">
        <f>Tabela559[[#This Row],[mediana]]-Tabela55[[#This Row],[turns]]</f>
        <v>34</v>
      </c>
      <c r="E432">
        <f>Tabela559[[#This Row],[turns]]-Tabela559[[#This Row],[mediana]]</f>
        <v>58</v>
      </c>
      <c r="G432" s="33">
        <v>-163</v>
      </c>
      <c r="H432" s="22">
        <v>519</v>
      </c>
      <c r="I432">
        <v>80</v>
      </c>
      <c r="J432">
        <f t="shared" si="24"/>
        <v>243</v>
      </c>
      <c r="K432">
        <f t="shared" si="25"/>
        <v>439</v>
      </c>
      <c r="M432">
        <v>17</v>
      </c>
      <c r="N432">
        <v>530</v>
      </c>
      <c r="O432">
        <v>135</v>
      </c>
      <c r="P432">
        <f t="shared" si="26"/>
        <v>118</v>
      </c>
      <c r="Q432">
        <f t="shared" si="27"/>
        <v>395</v>
      </c>
    </row>
    <row r="433" spans="1:17" x14ac:dyDescent="0.3">
      <c r="A433">
        <v>26</v>
      </c>
      <c r="B433">
        <v>118</v>
      </c>
      <c r="C433">
        <v>60</v>
      </c>
      <c r="D433">
        <f>Tabela559[[#This Row],[mediana]]-Tabela55[[#This Row],[turns]]</f>
        <v>34</v>
      </c>
      <c r="E433">
        <f>Tabela559[[#This Row],[turns]]-Tabela559[[#This Row],[mediana]]</f>
        <v>58</v>
      </c>
      <c r="G433" s="33">
        <v>-163</v>
      </c>
      <c r="H433" s="22">
        <v>519</v>
      </c>
      <c r="I433">
        <v>80</v>
      </c>
      <c r="J433">
        <f t="shared" si="24"/>
        <v>243</v>
      </c>
      <c r="K433">
        <f t="shared" si="25"/>
        <v>439</v>
      </c>
      <c r="M433">
        <v>17</v>
      </c>
      <c r="N433">
        <v>529</v>
      </c>
      <c r="O433">
        <v>135</v>
      </c>
      <c r="P433">
        <f t="shared" si="26"/>
        <v>118</v>
      </c>
      <c r="Q433">
        <f t="shared" si="27"/>
        <v>394</v>
      </c>
    </row>
    <row r="434" spans="1:17" x14ac:dyDescent="0.3">
      <c r="A434">
        <v>26</v>
      </c>
      <c r="B434">
        <v>118</v>
      </c>
      <c r="C434">
        <v>60</v>
      </c>
      <c r="D434">
        <f>Tabela559[[#This Row],[mediana]]-Tabela55[[#This Row],[turns]]</f>
        <v>34</v>
      </c>
      <c r="E434">
        <f>Tabela559[[#This Row],[turns]]-Tabela559[[#This Row],[mediana]]</f>
        <v>58</v>
      </c>
      <c r="G434" s="33">
        <v>-163</v>
      </c>
      <c r="H434" s="22">
        <v>518</v>
      </c>
      <c r="I434">
        <v>80</v>
      </c>
      <c r="J434">
        <f t="shared" si="24"/>
        <v>243</v>
      </c>
      <c r="K434">
        <f t="shared" si="25"/>
        <v>438</v>
      </c>
      <c r="M434">
        <v>17</v>
      </c>
      <c r="N434">
        <v>529</v>
      </c>
      <c r="O434">
        <v>135</v>
      </c>
      <c r="P434">
        <f t="shared" si="26"/>
        <v>118</v>
      </c>
      <c r="Q434">
        <f t="shared" si="27"/>
        <v>394</v>
      </c>
    </row>
    <row r="435" spans="1:17" x14ac:dyDescent="0.3">
      <c r="A435">
        <v>26</v>
      </c>
      <c r="B435">
        <v>118</v>
      </c>
      <c r="C435">
        <v>60</v>
      </c>
      <c r="D435">
        <f>Tabela559[[#This Row],[mediana]]-Tabela55[[#This Row],[turns]]</f>
        <v>34</v>
      </c>
      <c r="E435">
        <f>Tabela559[[#This Row],[turns]]-Tabela559[[#This Row],[mediana]]</f>
        <v>58</v>
      </c>
      <c r="G435" s="33">
        <v>-163</v>
      </c>
      <c r="H435" s="22">
        <v>518</v>
      </c>
      <c r="I435">
        <v>80</v>
      </c>
      <c r="J435">
        <f t="shared" si="24"/>
        <v>243</v>
      </c>
      <c r="K435">
        <f t="shared" si="25"/>
        <v>438</v>
      </c>
      <c r="M435">
        <v>17</v>
      </c>
      <c r="N435">
        <v>529</v>
      </c>
      <c r="O435">
        <v>135</v>
      </c>
      <c r="P435">
        <f t="shared" si="26"/>
        <v>118</v>
      </c>
      <c r="Q435">
        <f t="shared" si="27"/>
        <v>394</v>
      </c>
    </row>
    <row r="436" spans="1:17" x14ac:dyDescent="0.3">
      <c r="A436">
        <v>26</v>
      </c>
      <c r="B436">
        <v>118</v>
      </c>
      <c r="C436">
        <v>60</v>
      </c>
      <c r="D436">
        <f>Tabela559[[#This Row],[mediana]]-Tabela55[[#This Row],[turns]]</f>
        <v>34</v>
      </c>
      <c r="E436">
        <f>Tabela559[[#This Row],[turns]]-Tabela559[[#This Row],[mediana]]</f>
        <v>58</v>
      </c>
      <c r="G436" s="33">
        <v>-162</v>
      </c>
      <c r="H436" s="22">
        <v>517</v>
      </c>
      <c r="I436">
        <v>80</v>
      </c>
      <c r="J436">
        <f t="shared" si="24"/>
        <v>242</v>
      </c>
      <c r="K436">
        <f t="shared" si="25"/>
        <v>437</v>
      </c>
      <c r="M436">
        <v>17</v>
      </c>
      <c r="N436">
        <v>527</v>
      </c>
      <c r="O436">
        <v>135</v>
      </c>
      <c r="P436">
        <f t="shared" si="26"/>
        <v>118</v>
      </c>
      <c r="Q436">
        <f t="shared" si="27"/>
        <v>392</v>
      </c>
    </row>
    <row r="437" spans="1:17" x14ac:dyDescent="0.3">
      <c r="A437">
        <v>26</v>
      </c>
      <c r="B437">
        <v>118</v>
      </c>
      <c r="C437">
        <v>60</v>
      </c>
      <c r="D437">
        <f>Tabela559[[#This Row],[mediana]]-Tabela55[[#This Row],[turns]]</f>
        <v>34</v>
      </c>
      <c r="E437">
        <f>Tabela559[[#This Row],[turns]]-Tabela559[[#This Row],[mediana]]</f>
        <v>58</v>
      </c>
      <c r="G437" s="33">
        <v>-162</v>
      </c>
      <c r="H437" s="22">
        <v>517</v>
      </c>
      <c r="I437">
        <v>80</v>
      </c>
      <c r="J437">
        <f t="shared" si="24"/>
        <v>242</v>
      </c>
      <c r="K437">
        <f t="shared" si="25"/>
        <v>437</v>
      </c>
      <c r="M437">
        <v>17</v>
      </c>
      <c r="N437">
        <v>525</v>
      </c>
      <c r="O437">
        <v>135</v>
      </c>
      <c r="P437">
        <f t="shared" si="26"/>
        <v>118</v>
      </c>
      <c r="Q437">
        <f t="shared" si="27"/>
        <v>390</v>
      </c>
    </row>
    <row r="438" spans="1:17" x14ac:dyDescent="0.3">
      <c r="A438">
        <v>26</v>
      </c>
      <c r="B438">
        <v>118</v>
      </c>
      <c r="C438">
        <v>60</v>
      </c>
      <c r="D438">
        <f>Tabela559[[#This Row],[mediana]]-Tabela55[[#This Row],[turns]]</f>
        <v>34</v>
      </c>
      <c r="E438">
        <f>Tabela559[[#This Row],[turns]]-Tabela559[[#This Row],[mediana]]</f>
        <v>58</v>
      </c>
      <c r="G438" s="33">
        <v>-162</v>
      </c>
      <c r="H438" s="22">
        <v>517</v>
      </c>
      <c r="I438">
        <v>80</v>
      </c>
      <c r="J438">
        <f t="shared" si="24"/>
        <v>242</v>
      </c>
      <c r="K438">
        <f t="shared" si="25"/>
        <v>437</v>
      </c>
      <c r="M438">
        <v>17</v>
      </c>
      <c r="N438">
        <v>525</v>
      </c>
      <c r="O438">
        <v>135</v>
      </c>
      <c r="P438">
        <f t="shared" si="26"/>
        <v>118</v>
      </c>
      <c r="Q438">
        <f t="shared" si="27"/>
        <v>390</v>
      </c>
    </row>
    <row r="439" spans="1:17" x14ac:dyDescent="0.3">
      <c r="A439">
        <v>26</v>
      </c>
      <c r="B439">
        <v>118</v>
      </c>
      <c r="C439">
        <v>60</v>
      </c>
      <c r="D439">
        <f>Tabela559[[#This Row],[mediana]]-Tabela55[[#This Row],[turns]]</f>
        <v>34</v>
      </c>
      <c r="E439">
        <f>Tabela559[[#This Row],[turns]]-Tabela559[[#This Row],[mediana]]</f>
        <v>58</v>
      </c>
      <c r="G439" s="33">
        <v>-162</v>
      </c>
      <c r="H439" s="22">
        <v>517</v>
      </c>
      <c r="I439">
        <v>80</v>
      </c>
      <c r="J439">
        <f t="shared" si="24"/>
        <v>242</v>
      </c>
      <c r="K439">
        <f t="shared" si="25"/>
        <v>437</v>
      </c>
      <c r="M439">
        <v>17</v>
      </c>
      <c r="N439">
        <v>525</v>
      </c>
      <c r="O439">
        <v>135</v>
      </c>
      <c r="P439">
        <f t="shared" si="26"/>
        <v>118</v>
      </c>
      <c r="Q439">
        <f t="shared" si="27"/>
        <v>390</v>
      </c>
    </row>
    <row r="440" spans="1:17" x14ac:dyDescent="0.3">
      <c r="A440">
        <v>26</v>
      </c>
      <c r="B440">
        <v>118</v>
      </c>
      <c r="C440">
        <v>60</v>
      </c>
      <c r="D440">
        <f>Tabela559[[#This Row],[mediana]]-Tabela55[[#This Row],[turns]]</f>
        <v>34</v>
      </c>
      <c r="E440">
        <f>Tabela559[[#This Row],[turns]]-Tabela559[[#This Row],[mediana]]</f>
        <v>58</v>
      </c>
      <c r="G440" s="33">
        <v>-162</v>
      </c>
      <c r="H440" s="22">
        <v>517</v>
      </c>
      <c r="I440">
        <v>80</v>
      </c>
      <c r="J440">
        <f t="shared" si="24"/>
        <v>242</v>
      </c>
      <c r="K440">
        <f t="shared" si="25"/>
        <v>437</v>
      </c>
      <c r="M440">
        <v>17</v>
      </c>
      <c r="N440">
        <v>524</v>
      </c>
      <c r="O440">
        <v>135</v>
      </c>
      <c r="P440">
        <f t="shared" si="26"/>
        <v>118</v>
      </c>
      <c r="Q440">
        <f t="shared" si="27"/>
        <v>389</v>
      </c>
    </row>
    <row r="441" spans="1:17" x14ac:dyDescent="0.3">
      <c r="A441">
        <v>26</v>
      </c>
      <c r="B441">
        <v>118</v>
      </c>
      <c r="C441">
        <v>60</v>
      </c>
      <c r="D441">
        <f>Tabela559[[#This Row],[mediana]]-Tabela55[[#This Row],[turns]]</f>
        <v>34</v>
      </c>
      <c r="E441">
        <f>Tabela559[[#This Row],[turns]]-Tabela559[[#This Row],[mediana]]</f>
        <v>58</v>
      </c>
      <c r="G441" s="33">
        <v>-161</v>
      </c>
      <c r="H441" s="22">
        <v>517</v>
      </c>
      <c r="I441">
        <v>80</v>
      </c>
      <c r="J441">
        <f t="shared" si="24"/>
        <v>241</v>
      </c>
      <c r="K441">
        <f t="shared" si="25"/>
        <v>437</v>
      </c>
      <c r="M441">
        <v>18</v>
      </c>
      <c r="N441">
        <v>522</v>
      </c>
      <c r="O441">
        <v>135</v>
      </c>
      <c r="P441">
        <f t="shared" si="26"/>
        <v>117</v>
      </c>
      <c r="Q441">
        <f t="shared" si="27"/>
        <v>387</v>
      </c>
    </row>
    <row r="442" spans="1:17" x14ac:dyDescent="0.3">
      <c r="A442">
        <v>26</v>
      </c>
      <c r="B442">
        <v>118</v>
      </c>
      <c r="C442">
        <v>60</v>
      </c>
      <c r="D442">
        <f>Tabela559[[#This Row],[mediana]]-Tabela55[[#This Row],[turns]]</f>
        <v>34</v>
      </c>
      <c r="E442">
        <f>Tabela559[[#This Row],[turns]]-Tabela559[[#This Row],[mediana]]</f>
        <v>58</v>
      </c>
      <c r="G442" s="33">
        <v>-161</v>
      </c>
      <c r="H442" s="22">
        <v>517</v>
      </c>
      <c r="I442">
        <v>80</v>
      </c>
      <c r="J442">
        <f t="shared" si="24"/>
        <v>241</v>
      </c>
      <c r="K442">
        <f t="shared" si="25"/>
        <v>437</v>
      </c>
      <c r="M442">
        <v>18</v>
      </c>
      <c r="N442">
        <v>521</v>
      </c>
      <c r="O442">
        <v>135</v>
      </c>
      <c r="P442">
        <f t="shared" si="26"/>
        <v>117</v>
      </c>
      <c r="Q442">
        <f t="shared" si="27"/>
        <v>386</v>
      </c>
    </row>
    <row r="443" spans="1:17" x14ac:dyDescent="0.3">
      <c r="A443">
        <v>26</v>
      </c>
      <c r="B443">
        <v>118</v>
      </c>
      <c r="C443">
        <v>60</v>
      </c>
      <c r="D443">
        <f>Tabela559[[#This Row],[mediana]]-Tabela55[[#This Row],[turns]]</f>
        <v>34</v>
      </c>
      <c r="E443">
        <f>Tabela559[[#This Row],[turns]]-Tabela559[[#This Row],[mediana]]</f>
        <v>58</v>
      </c>
      <c r="G443" s="33">
        <v>-161</v>
      </c>
      <c r="H443" s="22">
        <v>517</v>
      </c>
      <c r="I443">
        <v>80</v>
      </c>
      <c r="J443">
        <f t="shared" si="24"/>
        <v>241</v>
      </c>
      <c r="K443">
        <f t="shared" si="25"/>
        <v>437</v>
      </c>
      <c r="M443">
        <v>18</v>
      </c>
      <c r="N443">
        <v>520</v>
      </c>
      <c r="O443">
        <v>135</v>
      </c>
      <c r="P443">
        <f t="shared" si="26"/>
        <v>117</v>
      </c>
      <c r="Q443">
        <f t="shared" si="27"/>
        <v>385</v>
      </c>
    </row>
    <row r="444" spans="1:17" x14ac:dyDescent="0.3">
      <c r="A444">
        <v>26</v>
      </c>
      <c r="B444">
        <v>118</v>
      </c>
      <c r="C444">
        <v>60</v>
      </c>
      <c r="D444">
        <f>Tabela559[[#This Row],[mediana]]-Tabela55[[#This Row],[turns]]</f>
        <v>34</v>
      </c>
      <c r="E444">
        <f>Tabela559[[#This Row],[turns]]-Tabela559[[#This Row],[mediana]]</f>
        <v>58</v>
      </c>
      <c r="G444" s="33">
        <v>-161</v>
      </c>
      <c r="H444" s="22">
        <v>517</v>
      </c>
      <c r="I444">
        <v>80</v>
      </c>
      <c r="J444">
        <f t="shared" si="24"/>
        <v>241</v>
      </c>
      <c r="K444">
        <f t="shared" si="25"/>
        <v>437</v>
      </c>
      <c r="M444">
        <v>18</v>
      </c>
      <c r="N444">
        <v>519</v>
      </c>
      <c r="O444">
        <v>135</v>
      </c>
      <c r="P444">
        <f t="shared" si="26"/>
        <v>117</v>
      </c>
      <c r="Q444">
        <f t="shared" si="27"/>
        <v>384</v>
      </c>
    </row>
    <row r="445" spans="1:17" x14ac:dyDescent="0.3">
      <c r="A445">
        <v>26</v>
      </c>
      <c r="B445">
        <v>118</v>
      </c>
      <c r="C445">
        <v>60</v>
      </c>
      <c r="D445">
        <f>Tabela559[[#This Row],[mediana]]-Tabela55[[#This Row],[turns]]</f>
        <v>34</v>
      </c>
      <c r="E445">
        <f>Tabela559[[#This Row],[turns]]-Tabela559[[#This Row],[mediana]]</f>
        <v>58</v>
      </c>
      <c r="G445" s="33">
        <v>-160</v>
      </c>
      <c r="H445" s="22">
        <v>517</v>
      </c>
      <c r="I445">
        <v>80</v>
      </c>
      <c r="J445">
        <f t="shared" si="24"/>
        <v>240</v>
      </c>
      <c r="K445">
        <f t="shared" si="25"/>
        <v>437</v>
      </c>
      <c r="M445">
        <v>18</v>
      </c>
      <c r="N445">
        <v>519</v>
      </c>
      <c r="O445">
        <v>135</v>
      </c>
      <c r="P445">
        <f t="shared" si="26"/>
        <v>117</v>
      </c>
      <c r="Q445">
        <f t="shared" si="27"/>
        <v>384</v>
      </c>
    </row>
    <row r="446" spans="1:17" x14ac:dyDescent="0.3">
      <c r="A446">
        <v>26</v>
      </c>
      <c r="B446">
        <v>118</v>
      </c>
      <c r="C446">
        <v>60</v>
      </c>
      <c r="D446">
        <f>Tabela559[[#This Row],[mediana]]-Tabela55[[#This Row],[turns]]</f>
        <v>34</v>
      </c>
      <c r="E446">
        <f>Tabela559[[#This Row],[turns]]-Tabela559[[#This Row],[mediana]]</f>
        <v>58</v>
      </c>
      <c r="G446" s="33">
        <v>-160</v>
      </c>
      <c r="H446" s="22">
        <v>517</v>
      </c>
      <c r="I446">
        <v>80</v>
      </c>
      <c r="J446">
        <f t="shared" si="24"/>
        <v>240</v>
      </c>
      <c r="K446">
        <f t="shared" si="25"/>
        <v>437</v>
      </c>
      <c r="M446">
        <v>18</v>
      </c>
      <c r="N446">
        <v>518</v>
      </c>
      <c r="O446">
        <v>135</v>
      </c>
      <c r="P446">
        <f t="shared" si="26"/>
        <v>117</v>
      </c>
      <c r="Q446">
        <f t="shared" si="27"/>
        <v>383</v>
      </c>
    </row>
    <row r="447" spans="1:17" x14ac:dyDescent="0.3">
      <c r="A447">
        <v>26</v>
      </c>
      <c r="B447">
        <v>118</v>
      </c>
      <c r="C447">
        <v>60</v>
      </c>
      <c r="D447">
        <f>Tabela559[[#This Row],[mediana]]-Tabela55[[#This Row],[turns]]</f>
        <v>34</v>
      </c>
      <c r="E447">
        <f>Tabela559[[#This Row],[turns]]-Tabela559[[#This Row],[mediana]]</f>
        <v>58</v>
      </c>
      <c r="G447" s="33">
        <v>-160</v>
      </c>
      <c r="H447" s="22">
        <v>516</v>
      </c>
      <c r="I447">
        <v>80</v>
      </c>
      <c r="J447">
        <f t="shared" si="24"/>
        <v>240</v>
      </c>
      <c r="K447">
        <f t="shared" si="25"/>
        <v>436</v>
      </c>
      <c r="M447">
        <v>18</v>
      </c>
      <c r="N447">
        <v>518</v>
      </c>
      <c r="O447">
        <v>135</v>
      </c>
      <c r="P447">
        <f t="shared" si="26"/>
        <v>117</v>
      </c>
      <c r="Q447">
        <f t="shared" si="27"/>
        <v>383</v>
      </c>
    </row>
    <row r="448" spans="1:17" x14ac:dyDescent="0.3">
      <c r="A448">
        <v>26</v>
      </c>
      <c r="B448">
        <v>117</v>
      </c>
      <c r="C448">
        <v>60</v>
      </c>
      <c r="D448">
        <f>Tabela559[[#This Row],[mediana]]-Tabela55[[#This Row],[turns]]</f>
        <v>34</v>
      </c>
      <c r="E448">
        <f>Tabela559[[#This Row],[turns]]-Tabela559[[#This Row],[mediana]]</f>
        <v>57</v>
      </c>
      <c r="G448" s="33">
        <v>-160</v>
      </c>
      <c r="H448" s="22">
        <v>516</v>
      </c>
      <c r="I448">
        <v>80</v>
      </c>
      <c r="J448">
        <f t="shared" si="24"/>
        <v>240</v>
      </c>
      <c r="K448">
        <f t="shared" si="25"/>
        <v>436</v>
      </c>
      <c r="M448">
        <v>18</v>
      </c>
      <c r="N448">
        <v>517</v>
      </c>
      <c r="O448">
        <v>135</v>
      </c>
      <c r="P448">
        <f t="shared" si="26"/>
        <v>117</v>
      </c>
      <c r="Q448">
        <f t="shared" si="27"/>
        <v>382</v>
      </c>
    </row>
    <row r="449" spans="1:17" x14ac:dyDescent="0.3">
      <c r="A449">
        <v>26</v>
      </c>
      <c r="B449">
        <v>117</v>
      </c>
      <c r="C449">
        <v>60</v>
      </c>
      <c r="D449">
        <f>Tabela559[[#This Row],[mediana]]-Tabela55[[#This Row],[turns]]</f>
        <v>34</v>
      </c>
      <c r="E449">
        <f>Tabela559[[#This Row],[turns]]-Tabela559[[#This Row],[mediana]]</f>
        <v>57</v>
      </c>
      <c r="G449" s="33">
        <v>-159</v>
      </c>
      <c r="H449" s="22">
        <v>515</v>
      </c>
      <c r="I449">
        <v>80</v>
      </c>
      <c r="J449">
        <f t="shared" si="24"/>
        <v>239</v>
      </c>
      <c r="K449">
        <f t="shared" si="25"/>
        <v>435</v>
      </c>
      <c r="M449">
        <v>18</v>
      </c>
      <c r="N449">
        <v>517</v>
      </c>
      <c r="O449">
        <v>135</v>
      </c>
      <c r="P449">
        <f t="shared" si="26"/>
        <v>117</v>
      </c>
      <c r="Q449">
        <f t="shared" si="27"/>
        <v>382</v>
      </c>
    </row>
    <row r="450" spans="1:17" x14ac:dyDescent="0.3">
      <c r="A450">
        <v>26</v>
      </c>
      <c r="B450">
        <v>117</v>
      </c>
      <c r="C450">
        <v>60</v>
      </c>
      <c r="D450">
        <f>Tabela559[[#This Row],[mediana]]-Tabela55[[#This Row],[turns]]</f>
        <v>34</v>
      </c>
      <c r="E450">
        <f>Tabela559[[#This Row],[turns]]-Tabela559[[#This Row],[mediana]]</f>
        <v>57</v>
      </c>
      <c r="G450" s="33">
        <v>-159</v>
      </c>
      <c r="H450" s="22">
        <v>515</v>
      </c>
      <c r="I450">
        <v>80</v>
      </c>
      <c r="J450">
        <f t="shared" si="24"/>
        <v>239</v>
      </c>
      <c r="K450">
        <f t="shared" si="25"/>
        <v>435</v>
      </c>
      <c r="M450">
        <v>18</v>
      </c>
      <c r="N450">
        <v>517</v>
      </c>
      <c r="O450">
        <v>135</v>
      </c>
      <c r="P450">
        <f t="shared" si="26"/>
        <v>117</v>
      </c>
      <c r="Q450">
        <f t="shared" si="27"/>
        <v>382</v>
      </c>
    </row>
    <row r="451" spans="1:17" x14ac:dyDescent="0.3">
      <c r="A451">
        <v>26</v>
      </c>
      <c r="B451">
        <v>117</v>
      </c>
      <c r="C451">
        <v>60</v>
      </c>
      <c r="D451">
        <f>Tabela559[[#This Row],[mediana]]-Tabela55[[#This Row],[turns]]</f>
        <v>34</v>
      </c>
      <c r="E451">
        <f>Tabela559[[#This Row],[turns]]-Tabela559[[#This Row],[mediana]]</f>
        <v>57</v>
      </c>
      <c r="G451" s="33">
        <v>-159</v>
      </c>
      <c r="H451" s="22">
        <v>514</v>
      </c>
      <c r="I451">
        <v>80</v>
      </c>
      <c r="J451">
        <f t="shared" ref="J451:J514" si="28">I451-G451</f>
        <v>239</v>
      </c>
      <c r="K451">
        <f t="shared" ref="K451:K514" si="29">H451-I451</f>
        <v>434</v>
      </c>
      <c r="M451">
        <v>18</v>
      </c>
      <c r="N451">
        <v>517</v>
      </c>
      <c r="O451">
        <v>135</v>
      </c>
      <c r="P451">
        <f t="shared" si="26"/>
        <v>117</v>
      </c>
      <c r="Q451">
        <f t="shared" si="27"/>
        <v>382</v>
      </c>
    </row>
    <row r="452" spans="1:17" x14ac:dyDescent="0.3">
      <c r="A452">
        <v>26</v>
      </c>
      <c r="B452">
        <v>117</v>
      </c>
      <c r="C452">
        <v>60</v>
      </c>
      <c r="D452">
        <f>Tabela559[[#This Row],[mediana]]-Tabela55[[#This Row],[turns]]</f>
        <v>34</v>
      </c>
      <c r="E452">
        <f>Tabela559[[#This Row],[turns]]-Tabela559[[#This Row],[mediana]]</f>
        <v>57</v>
      </c>
      <c r="G452" s="33">
        <v>-159</v>
      </c>
      <c r="H452" s="22">
        <v>514</v>
      </c>
      <c r="I452">
        <v>80</v>
      </c>
      <c r="J452">
        <f t="shared" si="28"/>
        <v>239</v>
      </c>
      <c r="K452">
        <f t="shared" si="29"/>
        <v>434</v>
      </c>
      <c r="M452">
        <v>18</v>
      </c>
      <c r="N452">
        <v>517</v>
      </c>
      <c r="O452">
        <v>135</v>
      </c>
      <c r="P452">
        <f t="shared" ref="P452:P515" si="30">O452-M452</f>
        <v>117</v>
      </c>
      <c r="Q452">
        <f t="shared" ref="Q452:Q515" si="31">N452-O452</f>
        <v>382</v>
      </c>
    </row>
    <row r="453" spans="1:17" x14ac:dyDescent="0.3">
      <c r="A453">
        <v>26</v>
      </c>
      <c r="B453">
        <v>117</v>
      </c>
      <c r="C453">
        <v>60</v>
      </c>
      <c r="D453">
        <f>Tabela559[[#This Row],[mediana]]-Tabela55[[#This Row],[turns]]</f>
        <v>34</v>
      </c>
      <c r="E453">
        <f>Tabela559[[#This Row],[turns]]-Tabela559[[#This Row],[mediana]]</f>
        <v>57</v>
      </c>
      <c r="G453" s="33">
        <v>-158</v>
      </c>
      <c r="H453" s="22">
        <v>514</v>
      </c>
      <c r="I453">
        <v>80</v>
      </c>
      <c r="J453">
        <f t="shared" si="28"/>
        <v>238</v>
      </c>
      <c r="K453">
        <f t="shared" si="29"/>
        <v>434</v>
      </c>
      <c r="M453">
        <v>18</v>
      </c>
      <c r="N453">
        <v>517</v>
      </c>
      <c r="O453">
        <v>135</v>
      </c>
      <c r="P453">
        <f t="shared" si="30"/>
        <v>117</v>
      </c>
      <c r="Q453">
        <f t="shared" si="31"/>
        <v>382</v>
      </c>
    </row>
    <row r="454" spans="1:17" x14ac:dyDescent="0.3">
      <c r="A454">
        <v>26</v>
      </c>
      <c r="B454">
        <v>117</v>
      </c>
      <c r="C454">
        <v>60</v>
      </c>
      <c r="D454">
        <f>Tabela559[[#This Row],[mediana]]-Tabela55[[#This Row],[turns]]</f>
        <v>34</v>
      </c>
      <c r="E454">
        <f>Tabela559[[#This Row],[turns]]-Tabela559[[#This Row],[mediana]]</f>
        <v>57</v>
      </c>
      <c r="G454" s="33">
        <v>-158</v>
      </c>
      <c r="H454" s="22">
        <v>514</v>
      </c>
      <c r="I454">
        <v>80</v>
      </c>
      <c r="J454">
        <f t="shared" si="28"/>
        <v>238</v>
      </c>
      <c r="K454">
        <f t="shared" si="29"/>
        <v>434</v>
      </c>
      <c r="M454">
        <v>18</v>
      </c>
      <c r="N454">
        <v>517</v>
      </c>
      <c r="O454">
        <v>135</v>
      </c>
      <c r="P454">
        <f t="shared" si="30"/>
        <v>117</v>
      </c>
      <c r="Q454">
        <f t="shared" si="31"/>
        <v>382</v>
      </c>
    </row>
    <row r="455" spans="1:17" x14ac:dyDescent="0.3">
      <c r="A455">
        <v>26</v>
      </c>
      <c r="B455">
        <v>117</v>
      </c>
      <c r="C455">
        <v>60</v>
      </c>
      <c r="D455">
        <f>Tabela559[[#This Row],[mediana]]-Tabela55[[#This Row],[turns]]</f>
        <v>34</v>
      </c>
      <c r="E455">
        <f>Tabela559[[#This Row],[turns]]-Tabela559[[#This Row],[mediana]]</f>
        <v>57</v>
      </c>
      <c r="G455" s="33">
        <v>-158</v>
      </c>
      <c r="H455" s="22">
        <v>514</v>
      </c>
      <c r="I455">
        <v>80</v>
      </c>
      <c r="J455">
        <f t="shared" si="28"/>
        <v>238</v>
      </c>
      <c r="K455">
        <f t="shared" si="29"/>
        <v>434</v>
      </c>
      <c r="M455">
        <v>18</v>
      </c>
      <c r="N455">
        <v>517</v>
      </c>
      <c r="O455">
        <v>135</v>
      </c>
      <c r="P455">
        <f t="shared" si="30"/>
        <v>117</v>
      </c>
      <c r="Q455">
        <f t="shared" si="31"/>
        <v>382</v>
      </c>
    </row>
    <row r="456" spans="1:17" x14ac:dyDescent="0.3">
      <c r="A456">
        <v>26</v>
      </c>
      <c r="B456">
        <v>117</v>
      </c>
      <c r="C456">
        <v>60</v>
      </c>
      <c r="D456">
        <f>Tabela559[[#This Row],[mediana]]-Tabela55[[#This Row],[turns]]</f>
        <v>34</v>
      </c>
      <c r="E456">
        <f>Tabela559[[#This Row],[turns]]-Tabela559[[#This Row],[mediana]]</f>
        <v>57</v>
      </c>
      <c r="G456" s="33">
        <v>-158</v>
      </c>
      <c r="H456" s="22">
        <v>513</v>
      </c>
      <c r="I456">
        <v>80</v>
      </c>
      <c r="J456">
        <f t="shared" si="28"/>
        <v>238</v>
      </c>
      <c r="K456">
        <f t="shared" si="29"/>
        <v>433</v>
      </c>
      <c r="M456">
        <v>18</v>
      </c>
      <c r="N456">
        <v>517</v>
      </c>
      <c r="O456">
        <v>135</v>
      </c>
      <c r="P456">
        <f t="shared" si="30"/>
        <v>117</v>
      </c>
      <c r="Q456">
        <f t="shared" si="31"/>
        <v>382</v>
      </c>
    </row>
    <row r="457" spans="1:17" x14ac:dyDescent="0.3">
      <c r="A457">
        <v>26</v>
      </c>
      <c r="B457">
        <v>117</v>
      </c>
      <c r="C457">
        <v>60</v>
      </c>
      <c r="D457">
        <f>Tabela559[[#This Row],[mediana]]-Tabela55[[#This Row],[turns]]</f>
        <v>34</v>
      </c>
      <c r="E457">
        <f>Tabela559[[#This Row],[turns]]-Tabela559[[#This Row],[mediana]]</f>
        <v>57</v>
      </c>
      <c r="G457" s="33">
        <v>-158</v>
      </c>
      <c r="H457" s="22">
        <v>512</v>
      </c>
      <c r="I457">
        <v>80</v>
      </c>
      <c r="J457">
        <f t="shared" si="28"/>
        <v>238</v>
      </c>
      <c r="K457">
        <f t="shared" si="29"/>
        <v>432</v>
      </c>
      <c r="M457">
        <v>18</v>
      </c>
      <c r="N457">
        <v>517</v>
      </c>
      <c r="O457">
        <v>135</v>
      </c>
      <c r="P457">
        <f t="shared" si="30"/>
        <v>117</v>
      </c>
      <c r="Q457">
        <f t="shared" si="31"/>
        <v>382</v>
      </c>
    </row>
    <row r="458" spans="1:17" x14ac:dyDescent="0.3">
      <c r="A458">
        <v>27</v>
      </c>
      <c r="B458">
        <v>117</v>
      </c>
      <c r="C458">
        <v>60</v>
      </c>
      <c r="D458">
        <f>Tabela559[[#This Row],[mediana]]-Tabela55[[#This Row],[turns]]</f>
        <v>33</v>
      </c>
      <c r="E458">
        <f>Tabela559[[#This Row],[turns]]-Tabela559[[#This Row],[mediana]]</f>
        <v>57</v>
      </c>
      <c r="G458" s="33">
        <v>-157</v>
      </c>
      <c r="H458" s="22">
        <v>511</v>
      </c>
      <c r="I458">
        <v>80</v>
      </c>
      <c r="J458">
        <f t="shared" si="28"/>
        <v>237</v>
      </c>
      <c r="K458">
        <f t="shared" si="29"/>
        <v>431</v>
      </c>
      <c r="M458">
        <v>18</v>
      </c>
      <c r="N458">
        <v>517</v>
      </c>
      <c r="O458">
        <v>135</v>
      </c>
      <c r="P458">
        <f t="shared" si="30"/>
        <v>117</v>
      </c>
      <c r="Q458">
        <f t="shared" si="31"/>
        <v>382</v>
      </c>
    </row>
    <row r="459" spans="1:17" x14ac:dyDescent="0.3">
      <c r="A459">
        <v>27</v>
      </c>
      <c r="B459">
        <v>117</v>
      </c>
      <c r="C459">
        <v>60</v>
      </c>
      <c r="D459">
        <f>Tabela559[[#This Row],[mediana]]-Tabela55[[#This Row],[turns]]</f>
        <v>33</v>
      </c>
      <c r="E459">
        <f>Tabela559[[#This Row],[turns]]-Tabela559[[#This Row],[mediana]]</f>
        <v>57</v>
      </c>
      <c r="G459" s="33">
        <v>-157</v>
      </c>
      <c r="H459" s="22">
        <v>511</v>
      </c>
      <c r="I459">
        <v>80</v>
      </c>
      <c r="J459">
        <f t="shared" si="28"/>
        <v>237</v>
      </c>
      <c r="K459">
        <f t="shared" si="29"/>
        <v>431</v>
      </c>
      <c r="M459">
        <v>18</v>
      </c>
      <c r="N459">
        <v>516</v>
      </c>
      <c r="O459">
        <v>135</v>
      </c>
      <c r="P459">
        <f t="shared" si="30"/>
        <v>117</v>
      </c>
      <c r="Q459">
        <f t="shared" si="31"/>
        <v>381</v>
      </c>
    </row>
    <row r="460" spans="1:17" x14ac:dyDescent="0.3">
      <c r="A460">
        <v>27</v>
      </c>
      <c r="B460">
        <v>117</v>
      </c>
      <c r="C460">
        <v>60</v>
      </c>
      <c r="D460">
        <f>Tabela559[[#This Row],[mediana]]-Tabela55[[#This Row],[turns]]</f>
        <v>33</v>
      </c>
      <c r="E460">
        <f>Tabela559[[#This Row],[turns]]-Tabela559[[#This Row],[mediana]]</f>
        <v>57</v>
      </c>
      <c r="G460" s="33">
        <v>-157</v>
      </c>
      <c r="H460" s="22">
        <v>511</v>
      </c>
      <c r="I460">
        <v>80</v>
      </c>
      <c r="J460">
        <f t="shared" si="28"/>
        <v>237</v>
      </c>
      <c r="K460">
        <f t="shared" si="29"/>
        <v>431</v>
      </c>
      <c r="M460">
        <v>19</v>
      </c>
      <c r="N460">
        <v>516</v>
      </c>
      <c r="O460">
        <v>135</v>
      </c>
      <c r="P460">
        <f t="shared" si="30"/>
        <v>116</v>
      </c>
      <c r="Q460">
        <f t="shared" si="31"/>
        <v>381</v>
      </c>
    </row>
    <row r="461" spans="1:17" x14ac:dyDescent="0.3">
      <c r="A461">
        <v>27</v>
      </c>
      <c r="B461">
        <v>117</v>
      </c>
      <c r="C461">
        <v>60</v>
      </c>
      <c r="D461">
        <f>Tabela559[[#This Row],[mediana]]-Tabela55[[#This Row],[turns]]</f>
        <v>33</v>
      </c>
      <c r="E461">
        <f>Tabela559[[#This Row],[turns]]-Tabela559[[#This Row],[mediana]]</f>
        <v>57</v>
      </c>
      <c r="G461" s="33">
        <v>-156</v>
      </c>
      <c r="H461" s="22">
        <v>511</v>
      </c>
      <c r="I461">
        <v>80</v>
      </c>
      <c r="J461">
        <f t="shared" si="28"/>
        <v>236</v>
      </c>
      <c r="K461">
        <f t="shared" si="29"/>
        <v>431</v>
      </c>
      <c r="M461">
        <v>19</v>
      </c>
      <c r="N461">
        <v>515</v>
      </c>
      <c r="O461">
        <v>135</v>
      </c>
      <c r="P461">
        <f t="shared" si="30"/>
        <v>116</v>
      </c>
      <c r="Q461">
        <f t="shared" si="31"/>
        <v>380</v>
      </c>
    </row>
    <row r="462" spans="1:17" x14ac:dyDescent="0.3">
      <c r="A462">
        <v>27</v>
      </c>
      <c r="B462">
        <v>117</v>
      </c>
      <c r="C462">
        <v>60</v>
      </c>
      <c r="D462">
        <f>Tabela559[[#This Row],[mediana]]-Tabela55[[#This Row],[turns]]</f>
        <v>33</v>
      </c>
      <c r="E462">
        <f>Tabela559[[#This Row],[turns]]-Tabela559[[#This Row],[mediana]]</f>
        <v>57</v>
      </c>
      <c r="G462" s="33">
        <v>-155</v>
      </c>
      <c r="H462" s="22">
        <v>511</v>
      </c>
      <c r="I462">
        <v>80</v>
      </c>
      <c r="J462">
        <f t="shared" si="28"/>
        <v>235</v>
      </c>
      <c r="K462">
        <f t="shared" si="29"/>
        <v>431</v>
      </c>
      <c r="M462">
        <v>19</v>
      </c>
      <c r="N462">
        <v>515</v>
      </c>
      <c r="O462">
        <v>135</v>
      </c>
      <c r="P462">
        <f t="shared" si="30"/>
        <v>116</v>
      </c>
      <c r="Q462">
        <f t="shared" si="31"/>
        <v>380</v>
      </c>
    </row>
    <row r="463" spans="1:17" x14ac:dyDescent="0.3">
      <c r="A463">
        <v>27</v>
      </c>
      <c r="B463">
        <v>117</v>
      </c>
      <c r="C463">
        <v>60</v>
      </c>
      <c r="D463">
        <f>Tabela559[[#This Row],[mediana]]-Tabela55[[#This Row],[turns]]</f>
        <v>33</v>
      </c>
      <c r="E463">
        <f>Tabela559[[#This Row],[turns]]-Tabela559[[#This Row],[mediana]]</f>
        <v>57</v>
      </c>
      <c r="G463" s="33">
        <v>-154</v>
      </c>
      <c r="H463" s="22">
        <v>510</v>
      </c>
      <c r="I463">
        <v>80</v>
      </c>
      <c r="J463">
        <f t="shared" si="28"/>
        <v>234</v>
      </c>
      <c r="K463">
        <f t="shared" si="29"/>
        <v>430</v>
      </c>
      <c r="M463">
        <v>19</v>
      </c>
      <c r="N463">
        <v>514</v>
      </c>
      <c r="O463">
        <v>135</v>
      </c>
      <c r="P463">
        <f t="shared" si="30"/>
        <v>116</v>
      </c>
      <c r="Q463">
        <f t="shared" si="31"/>
        <v>379</v>
      </c>
    </row>
    <row r="464" spans="1:17" x14ac:dyDescent="0.3">
      <c r="A464">
        <v>27</v>
      </c>
      <c r="B464">
        <v>117</v>
      </c>
      <c r="C464">
        <v>60</v>
      </c>
      <c r="D464">
        <f>Tabela559[[#This Row],[mediana]]-Tabela55[[#This Row],[turns]]</f>
        <v>33</v>
      </c>
      <c r="E464">
        <f>Tabela559[[#This Row],[turns]]-Tabela559[[#This Row],[mediana]]</f>
        <v>57</v>
      </c>
      <c r="G464" s="33">
        <v>-154</v>
      </c>
      <c r="H464" s="22">
        <v>507</v>
      </c>
      <c r="I464">
        <v>80</v>
      </c>
      <c r="J464">
        <f t="shared" si="28"/>
        <v>234</v>
      </c>
      <c r="K464">
        <f t="shared" si="29"/>
        <v>427</v>
      </c>
      <c r="M464">
        <v>19</v>
      </c>
      <c r="N464">
        <v>514</v>
      </c>
      <c r="O464">
        <v>135</v>
      </c>
      <c r="P464">
        <f t="shared" si="30"/>
        <v>116</v>
      </c>
      <c r="Q464">
        <f t="shared" si="31"/>
        <v>379</v>
      </c>
    </row>
    <row r="465" spans="1:17" x14ac:dyDescent="0.3">
      <c r="A465">
        <v>27</v>
      </c>
      <c r="B465">
        <v>117</v>
      </c>
      <c r="C465">
        <v>60</v>
      </c>
      <c r="D465">
        <f>Tabela559[[#This Row],[mediana]]-Tabela55[[#This Row],[turns]]</f>
        <v>33</v>
      </c>
      <c r="E465">
        <f>Tabela559[[#This Row],[turns]]-Tabela559[[#This Row],[mediana]]</f>
        <v>57</v>
      </c>
      <c r="G465" s="33">
        <v>-153</v>
      </c>
      <c r="H465" s="22">
        <v>506</v>
      </c>
      <c r="I465">
        <v>80</v>
      </c>
      <c r="J465">
        <f t="shared" si="28"/>
        <v>233</v>
      </c>
      <c r="K465">
        <f t="shared" si="29"/>
        <v>426</v>
      </c>
      <c r="M465">
        <v>19</v>
      </c>
      <c r="N465">
        <v>514</v>
      </c>
      <c r="O465">
        <v>135</v>
      </c>
      <c r="P465">
        <f t="shared" si="30"/>
        <v>116</v>
      </c>
      <c r="Q465">
        <f t="shared" si="31"/>
        <v>379</v>
      </c>
    </row>
    <row r="466" spans="1:17" x14ac:dyDescent="0.3">
      <c r="A466">
        <v>27</v>
      </c>
      <c r="B466">
        <v>117</v>
      </c>
      <c r="C466">
        <v>60</v>
      </c>
      <c r="D466">
        <f>Tabela559[[#This Row],[mediana]]-Tabela55[[#This Row],[turns]]</f>
        <v>33</v>
      </c>
      <c r="E466">
        <f>Tabela559[[#This Row],[turns]]-Tabela559[[#This Row],[mediana]]</f>
        <v>57</v>
      </c>
      <c r="G466" s="33">
        <v>-153</v>
      </c>
      <c r="H466" s="22">
        <v>506</v>
      </c>
      <c r="I466">
        <v>80</v>
      </c>
      <c r="J466">
        <f t="shared" si="28"/>
        <v>233</v>
      </c>
      <c r="K466">
        <f t="shared" si="29"/>
        <v>426</v>
      </c>
      <c r="M466">
        <v>19</v>
      </c>
      <c r="N466">
        <v>514</v>
      </c>
      <c r="O466">
        <v>135</v>
      </c>
      <c r="P466">
        <f t="shared" si="30"/>
        <v>116</v>
      </c>
      <c r="Q466">
        <f t="shared" si="31"/>
        <v>379</v>
      </c>
    </row>
    <row r="467" spans="1:17" x14ac:dyDescent="0.3">
      <c r="A467">
        <v>27</v>
      </c>
      <c r="B467">
        <v>117</v>
      </c>
      <c r="C467">
        <v>60</v>
      </c>
      <c r="D467">
        <f>Tabela559[[#This Row],[mediana]]-Tabela55[[#This Row],[turns]]</f>
        <v>33</v>
      </c>
      <c r="E467">
        <f>Tabela559[[#This Row],[turns]]-Tabela559[[#This Row],[mediana]]</f>
        <v>57</v>
      </c>
      <c r="G467" s="33">
        <v>-152</v>
      </c>
      <c r="H467" s="22">
        <v>505</v>
      </c>
      <c r="I467">
        <v>80</v>
      </c>
      <c r="J467">
        <f t="shared" si="28"/>
        <v>232</v>
      </c>
      <c r="K467">
        <f t="shared" si="29"/>
        <v>425</v>
      </c>
      <c r="M467">
        <v>19</v>
      </c>
      <c r="N467">
        <v>514</v>
      </c>
      <c r="O467">
        <v>135</v>
      </c>
      <c r="P467">
        <f t="shared" si="30"/>
        <v>116</v>
      </c>
      <c r="Q467">
        <f t="shared" si="31"/>
        <v>379</v>
      </c>
    </row>
    <row r="468" spans="1:17" x14ac:dyDescent="0.3">
      <c r="A468">
        <v>27</v>
      </c>
      <c r="B468">
        <v>117</v>
      </c>
      <c r="C468">
        <v>60</v>
      </c>
      <c r="D468">
        <f>Tabela559[[#This Row],[mediana]]-Tabela55[[#This Row],[turns]]</f>
        <v>33</v>
      </c>
      <c r="E468">
        <f>Tabela559[[#This Row],[turns]]-Tabela559[[#This Row],[mediana]]</f>
        <v>57</v>
      </c>
      <c r="G468" s="33">
        <v>-152</v>
      </c>
      <c r="H468" s="22">
        <v>505</v>
      </c>
      <c r="I468">
        <v>80</v>
      </c>
      <c r="J468">
        <f t="shared" si="28"/>
        <v>232</v>
      </c>
      <c r="K468">
        <f t="shared" si="29"/>
        <v>425</v>
      </c>
      <c r="M468">
        <v>19</v>
      </c>
      <c r="N468">
        <v>513</v>
      </c>
      <c r="O468">
        <v>135</v>
      </c>
      <c r="P468">
        <f t="shared" si="30"/>
        <v>116</v>
      </c>
      <c r="Q468">
        <f t="shared" si="31"/>
        <v>378</v>
      </c>
    </row>
    <row r="469" spans="1:17" x14ac:dyDescent="0.3">
      <c r="A469">
        <v>27</v>
      </c>
      <c r="B469">
        <v>117</v>
      </c>
      <c r="C469">
        <v>60</v>
      </c>
      <c r="D469">
        <f>Tabela559[[#This Row],[mediana]]-Tabela55[[#This Row],[turns]]</f>
        <v>33</v>
      </c>
      <c r="E469">
        <f>Tabela559[[#This Row],[turns]]-Tabela559[[#This Row],[mediana]]</f>
        <v>57</v>
      </c>
      <c r="G469" s="33">
        <v>-152</v>
      </c>
      <c r="H469" s="22">
        <v>505</v>
      </c>
      <c r="I469">
        <v>80</v>
      </c>
      <c r="J469">
        <f t="shared" si="28"/>
        <v>232</v>
      </c>
      <c r="K469">
        <f t="shared" si="29"/>
        <v>425</v>
      </c>
      <c r="M469">
        <v>19</v>
      </c>
      <c r="N469">
        <v>512</v>
      </c>
      <c r="O469">
        <v>135</v>
      </c>
      <c r="P469">
        <f t="shared" si="30"/>
        <v>116</v>
      </c>
      <c r="Q469">
        <f t="shared" si="31"/>
        <v>377</v>
      </c>
    </row>
    <row r="470" spans="1:17" x14ac:dyDescent="0.3">
      <c r="A470">
        <v>27</v>
      </c>
      <c r="B470">
        <v>117</v>
      </c>
      <c r="C470">
        <v>60</v>
      </c>
      <c r="D470">
        <f>Tabela559[[#This Row],[mediana]]-Tabela55[[#This Row],[turns]]</f>
        <v>33</v>
      </c>
      <c r="E470">
        <f>Tabela559[[#This Row],[turns]]-Tabela559[[#This Row],[mediana]]</f>
        <v>57</v>
      </c>
      <c r="G470" s="33">
        <v>-151</v>
      </c>
      <c r="H470" s="22">
        <v>505</v>
      </c>
      <c r="I470">
        <v>80</v>
      </c>
      <c r="J470">
        <f t="shared" si="28"/>
        <v>231</v>
      </c>
      <c r="K470">
        <f t="shared" si="29"/>
        <v>425</v>
      </c>
      <c r="M470">
        <v>19</v>
      </c>
      <c r="N470">
        <v>511</v>
      </c>
      <c r="O470">
        <v>135</v>
      </c>
      <c r="P470">
        <f t="shared" si="30"/>
        <v>116</v>
      </c>
      <c r="Q470">
        <f t="shared" si="31"/>
        <v>376</v>
      </c>
    </row>
    <row r="471" spans="1:17" x14ac:dyDescent="0.3">
      <c r="A471">
        <v>27</v>
      </c>
      <c r="B471">
        <v>117</v>
      </c>
      <c r="C471">
        <v>60</v>
      </c>
      <c r="D471">
        <f>Tabela559[[#This Row],[mediana]]-Tabela55[[#This Row],[turns]]</f>
        <v>33</v>
      </c>
      <c r="E471">
        <f>Tabela559[[#This Row],[turns]]-Tabela559[[#This Row],[mediana]]</f>
        <v>57</v>
      </c>
      <c r="G471" s="33">
        <v>-151</v>
      </c>
      <c r="H471" s="22">
        <v>504</v>
      </c>
      <c r="I471">
        <v>80</v>
      </c>
      <c r="J471">
        <f t="shared" si="28"/>
        <v>231</v>
      </c>
      <c r="K471">
        <f t="shared" si="29"/>
        <v>424</v>
      </c>
      <c r="M471">
        <v>19</v>
      </c>
      <c r="N471">
        <v>511</v>
      </c>
      <c r="O471">
        <v>135</v>
      </c>
      <c r="P471">
        <f t="shared" si="30"/>
        <v>116</v>
      </c>
      <c r="Q471">
        <f t="shared" si="31"/>
        <v>376</v>
      </c>
    </row>
    <row r="472" spans="1:17" x14ac:dyDescent="0.3">
      <c r="A472">
        <v>27</v>
      </c>
      <c r="B472">
        <v>117</v>
      </c>
      <c r="C472">
        <v>60</v>
      </c>
      <c r="D472">
        <f>Tabela559[[#This Row],[mediana]]-Tabela55[[#This Row],[turns]]</f>
        <v>33</v>
      </c>
      <c r="E472">
        <f>Tabela559[[#This Row],[turns]]-Tabela559[[#This Row],[mediana]]</f>
        <v>57</v>
      </c>
      <c r="G472" s="33">
        <v>-151</v>
      </c>
      <c r="H472" s="22">
        <v>503</v>
      </c>
      <c r="I472">
        <v>80</v>
      </c>
      <c r="J472">
        <f t="shared" si="28"/>
        <v>231</v>
      </c>
      <c r="K472">
        <f t="shared" si="29"/>
        <v>423</v>
      </c>
      <c r="M472">
        <v>19</v>
      </c>
      <c r="N472">
        <v>511</v>
      </c>
      <c r="O472">
        <v>135</v>
      </c>
      <c r="P472">
        <f t="shared" si="30"/>
        <v>116</v>
      </c>
      <c r="Q472">
        <f t="shared" si="31"/>
        <v>376</v>
      </c>
    </row>
    <row r="473" spans="1:17" x14ac:dyDescent="0.3">
      <c r="A473">
        <v>27</v>
      </c>
      <c r="B473">
        <v>117</v>
      </c>
      <c r="C473">
        <v>60</v>
      </c>
      <c r="D473">
        <f>Tabela559[[#This Row],[mediana]]-Tabela55[[#This Row],[turns]]</f>
        <v>33</v>
      </c>
      <c r="E473">
        <f>Tabela559[[#This Row],[turns]]-Tabela559[[#This Row],[mediana]]</f>
        <v>57</v>
      </c>
      <c r="G473" s="33">
        <v>-151</v>
      </c>
      <c r="H473" s="22">
        <v>503</v>
      </c>
      <c r="I473">
        <v>80</v>
      </c>
      <c r="J473">
        <f t="shared" si="28"/>
        <v>231</v>
      </c>
      <c r="K473">
        <f t="shared" si="29"/>
        <v>423</v>
      </c>
      <c r="M473">
        <v>19</v>
      </c>
      <c r="N473">
        <v>511</v>
      </c>
      <c r="O473">
        <v>135</v>
      </c>
      <c r="P473">
        <f t="shared" si="30"/>
        <v>116</v>
      </c>
      <c r="Q473">
        <f t="shared" si="31"/>
        <v>376</v>
      </c>
    </row>
    <row r="474" spans="1:17" x14ac:dyDescent="0.3">
      <c r="A474">
        <v>27</v>
      </c>
      <c r="B474">
        <v>117</v>
      </c>
      <c r="C474">
        <v>60</v>
      </c>
      <c r="D474">
        <f>Tabela559[[#This Row],[mediana]]-Tabela55[[#This Row],[turns]]</f>
        <v>33</v>
      </c>
      <c r="E474">
        <f>Tabela559[[#This Row],[turns]]-Tabela559[[#This Row],[mediana]]</f>
        <v>57</v>
      </c>
      <c r="G474" s="33">
        <v>-151</v>
      </c>
      <c r="H474" s="22">
        <v>503</v>
      </c>
      <c r="I474">
        <v>80</v>
      </c>
      <c r="J474">
        <f t="shared" si="28"/>
        <v>231</v>
      </c>
      <c r="K474">
        <f t="shared" si="29"/>
        <v>423</v>
      </c>
      <c r="M474">
        <v>19</v>
      </c>
      <c r="N474">
        <v>511</v>
      </c>
      <c r="O474">
        <v>135</v>
      </c>
      <c r="P474">
        <f t="shared" si="30"/>
        <v>116</v>
      </c>
      <c r="Q474">
        <f t="shared" si="31"/>
        <v>376</v>
      </c>
    </row>
    <row r="475" spans="1:17" x14ac:dyDescent="0.3">
      <c r="A475">
        <v>27</v>
      </c>
      <c r="B475">
        <v>116</v>
      </c>
      <c r="C475">
        <v>60</v>
      </c>
      <c r="D475">
        <f>Tabela559[[#This Row],[mediana]]-Tabela55[[#This Row],[turns]]</f>
        <v>33</v>
      </c>
      <c r="E475">
        <f>Tabela559[[#This Row],[turns]]-Tabela559[[#This Row],[mediana]]</f>
        <v>56</v>
      </c>
      <c r="G475" s="33">
        <v>-150</v>
      </c>
      <c r="H475" s="22">
        <v>502</v>
      </c>
      <c r="I475">
        <v>80</v>
      </c>
      <c r="J475">
        <f t="shared" si="28"/>
        <v>230</v>
      </c>
      <c r="K475">
        <f t="shared" si="29"/>
        <v>422</v>
      </c>
      <c r="M475">
        <v>19</v>
      </c>
      <c r="N475">
        <v>510</v>
      </c>
      <c r="O475">
        <v>135</v>
      </c>
      <c r="P475">
        <f t="shared" si="30"/>
        <v>116</v>
      </c>
      <c r="Q475">
        <f t="shared" si="31"/>
        <v>375</v>
      </c>
    </row>
    <row r="476" spans="1:17" x14ac:dyDescent="0.3">
      <c r="A476">
        <v>27</v>
      </c>
      <c r="B476">
        <v>116</v>
      </c>
      <c r="C476">
        <v>60</v>
      </c>
      <c r="D476">
        <f>Tabela559[[#This Row],[mediana]]-Tabela55[[#This Row],[turns]]</f>
        <v>33</v>
      </c>
      <c r="E476">
        <f>Tabela559[[#This Row],[turns]]-Tabela559[[#This Row],[mediana]]</f>
        <v>56</v>
      </c>
      <c r="G476" s="33">
        <v>-150</v>
      </c>
      <c r="H476" s="22">
        <v>501</v>
      </c>
      <c r="I476">
        <v>80</v>
      </c>
      <c r="J476">
        <f t="shared" si="28"/>
        <v>230</v>
      </c>
      <c r="K476">
        <f t="shared" si="29"/>
        <v>421</v>
      </c>
      <c r="M476">
        <v>20</v>
      </c>
      <c r="N476">
        <v>507</v>
      </c>
      <c r="O476">
        <v>135</v>
      </c>
      <c r="P476">
        <f t="shared" si="30"/>
        <v>115</v>
      </c>
      <c r="Q476">
        <f t="shared" si="31"/>
        <v>372</v>
      </c>
    </row>
    <row r="477" spans="1:17" x14ac:dyDescent="0.3">
      <c r="A477">
        <v>27</v>
      </c>
      <c r="B477">
        <v>116</v>
      </c>
      <c r="C477">
        <v>60</v>
      </c>
      <c r="D477">
        <f>Tabela559[[#This Row],[mediana]]-Tabela55[[#This Row],[turns]]</f>
        <v>33</v>
      </c>
      <c r="E477">
        <f>Tabela559[[#This Row],[turns]]-Tabela559[[#This Row],[mediana]]</f>
        <v>56</v>
      </c>
      <c r="G477" s="33">
        <v>-150</v>
      </c>
      <c r="H477" s="22">
        <v>501</v>
      </c>
      <c r="I477">
        <v>80</v>
      </c>
      <c r="J477">
        <f t="shared" si="28"/>
        <v>230</v>
      </c>
      <c r="K477">
        <f t="shared" si="29"/>
        <v>421</v>
      </c>
      <c r="M477">
        <v>20</v>
      </c>
      <c r="N477">
        <v>507</v>
      </c>
      <c r="O477">
        <v>135</v>
      </c>
      <c r="P477">
        <f t="shared" si="30"/>
        <v>115</v>
      </c>
      <c r="Q477">
        <f t="shared" si="31"/>
        <v>372</v>
      </c>
    </row>
    <row r="478" spans="1:17" x14ac:dyDescent="0.3">
      <c r="A478">
        <v>27</v>
      </c>
      <c r="B478">
        <v>116</v>
      </c>
      <c r="C478">
        <v>60</v>
      </c>
      <c r="D478">
        <f>Tabela559[[#This Row],[mediana]]-Tabela55[[#This Row],[turns]]</f>
        <v>33</v>
      </c>
      <c r="E478">
        <f>Tabela559[[#This Row],[turns]]-Tabela559[[#This Row],[mediana]]</f>
        <v>56</v>
      </c>
      <c r="G478" s="33">
        <v>-150</v>
      </c>
      <c r="H478" s="22">
        <v>500</v>
      </c>
      <c r="I478">
        <v>80</v>
      </c>
      <c r="J478">
        <f t="shared" si="28"/>
        <v>230</v>
      </c>
      <c r="K478">
        <f t="shared" si="29"/>
        <v>420</v>
      </c>
      <c r="M478">
        <v>20</v>
      </c>
      <c r="N478">
        <v>507</v>
      </c>
      <c r="O478">
        <v>135</v>
      </c>
      <c r="P478">
        <f t="shared" si="30"/>
        <v>115</v>
      </c>
      <c r="Q478">
        <f t="shared" si="31"/>
        <v>372</v>
      </c>
    </row>
    <row r="479" spans="1:17" x14ac:dyDescent="0.3">
      <c r="A479">
        <v>27</v>
      </c>
      <c r="B479">
        <v>116</v>
      </c>
      <c r="C479">
        <v>60</v>
      </c>
      <c r="D479">
        <f>Tabela559[[#This Row],[mediana]]-Tabela55[[#This Row],[turns]]</f>
        <v>33</v>
      </c>
      <c r="E479">
        <f>Tabela559[[#This Row],[turns]]-Tabela559[[#This Row],[mediana]]</f>
        <v>56</v>
      </c>
      <c r="G479" s="33">
        <v>-150</v>
      </c>
      <c r="H479" s="22">
        <v>500</v>
      </c>
      <c r="I479">
        <v>80</v>
      </c>
      <c r="J479">
        <f t="shared" si="28"/>
        <v>230</v>
      </c>
      <c r="K479">
        <f t="shared" si="29"/>
        <v>420</v>
      </c>
      <c r="M479">
        <v>20</v>
      </c>
      <c r="N479">
        <v>506</v>
      </c>
      <c r="O479">
        <v>135</v>
      </c>
      <c r="P479">
        <f t="shared" si="30"/>
        <v>115</v>
      </c>
      <c r="Q479">
        <f t="shared" si="31"/>
        <v>371</v>
      </c>
    </row>
    <row r="480" spans="1:17" x14ac:dyDescent="0.3">
      <c r="A480">
        <v>27</v>
      </c>
      <c r="B480">
        <v>116</v>
      </c>
      <c r="C480">
        <v>60</v>
      </c>
      <c r="D480">
        <f>Tabela559[[#This Row],[mediana]]-Tabela55[[#This Row],[turns]]</f>
        <v>33</v>
      </c>
      <c r="E480">
        <f>Tabela559[[#This Row],[turns]]-Tabela559[[#This Row],[mediana]]</f>
        <v>56</v>
      </c>
      <c r="G480" s="33">
        <v>-149</v>
      </c>
      <c r="H480" s="22">
        <v>498</v>
      </c>
      <c r="I480">
        <v>80</v>
      </c>
      <c r="J480">
        <f t="shared" si="28"/>
        <v>229</v>
      </c>
      <c r="K480">
        <f t="shared" si="29"/>
        <v>418</v>
      </c>
      <c r="M480">
        <v>20</v>
      </c>
      <c r="N480">
        <v>506</v>
      </c>
      <c r="O480">
        <v>135</v>
      </c>
      <c r="P480">
        <f t="shared" si="30"/>
        <v>115</v>
      </c>
      <c r="Q480">
        <f t="shared" si="31"/>
        <v>371</v>
      </c>
    </row>
    <row r="481" spans="1:17" x14ac:dyDescent="0.3">
      <c r="A481">
        <v>27</v>
      </c>
      <c r="B481">
        <v>116</v>
      </c>
      <c r="C481">
        <v>60</v>
      </c>
      <c r="D481">
        <f>Tabela559[[#This Row],[mediana]]-Tabela55[[#This Row],[turns]]</f>
        <v>33</v>
      </c>
      <c r="E481">
        <f>Tabela559[[#This Row],[turns]]-Tabela559[[#This Row],[mediana]]</f>
        <v>56</v>
      </c>
      <c r="G481" s="33">
        <v>-149</v>
      </c>
      <c r="H481" s="22">
        <v>498</v>
      </c>
      <c r="I481">
        <v>80</v>
      </c>
      <c r="J481">
        <f t="shared" si="28"/>
        <v>229</v>
      </c>
      <c r="K481">
        <f t="shared" si="29"/>
        <v>418</v>
      </c>
      <c r="M481">
        <v>20</v>
      </c>
      <c r="N481">
        <v>505</v>
      </c>
      <c r="O481">
        <v>135</v>
      </c>
      <c r="P481">
        <f t="shared" si="30"/>
        <v>115</v>
      </c>
      <c r="Q481">
        <f t="shared" si="31"/>
        <v>370</v>
      </c>
    </row>
    <row r="482" spans="1:17" x14ac:dyDescent="0.3">
      <c r="A482">
        <v>27</v>
      </c>
      <c r="B482">
        <v>116</v>
      </c>
      <c r="C482">
        <v>60</v>
      </c>
      <c r="D482">
        <f>Tabela559[[#This Row],[mediana]]-Tabela55[[#This Row],[turns]]</f>
        <v>33</v>
      </c>
      <c r="E482">
        <f>Tabela559[[#This Row],[turns]]-Tabela559[[#This Row],[mediana]]</f>
        <v>56</v>
      </c>
      <c r="G482" s="33">
        <v>-149</v>
      </c>
      <c r="H482" s="22">
        <v>498</v>
      </c>
      <c r="I482">
        <v>80</v>
      </c>
      <c r="J482">
        <f t="shared" si="28"/>
        <v>229</v>
      </c>
      <c r="K482">
        <f t="shared" si="29"/>
        <v>418</v>
      </c>
      <c r="M482">
        <v>20</v>
      </c>
      <c r="N482">
        <v>505</v>
      </c>
      <c r="O482">
        <v>135</v>
      </c>
      <c r="P482">
        <f t="shared" si="30"/>
        <v>115</v>
      </c>
      <c r="Q482">
        <f t="shared" si="31"/>
        <v>370</v>
      </c>
    </row>
    <row r="483" spans="1:17" x14ac:dyDescent="0.3">
      <c r="A483">
        <v>27</v>
      </c>
      <c r="B483">
        <v>116</v>
      </c>
      <c r="C483">
        <v>60</v>
      </c>
      <c r="D483">
        <f>Tabela559[[#This Row],[mediana]]-Tabela55[[#This Row],[turns]]</f>
        <v>33</v>
      </c>
      <c r="E483">
        <f>Tabela559[[#This Row],[turns]]-Tabela559[[#This Row],[mediana]]</f>
        <v>56</v>
      </c>
      <c r="G483" s="33">
        <v>-149</v>
      </c>
      <c r="H483" s="22">
        <v>497</v>
      </c>
      <c r="I483">
        <v>80</v>
      </c>
      <c r="J483">
        <f t="shared" si="28"/>
        <v>229</v>
      </c>
      <c r="K483">
        <f t="shared" si="29"/>
        <v>417</v>
      </c>
      <c r="M483">
        <v>20</v>
      </c>
      <c r="N483">
        <v>505</v>
      </c>
      <c r="O483">
        <v>135</v>
      </c>
      <c r="P483">
        <f t="shared" si="30"/>
        <v>115</v>
      </c>
      <c r="Q483">
        <f t="shared" si="31"/>
        <v>370</v>
      </c>
    </row>
    <row r="484" spans="1:17" x14ac:dyDescent="0.3">
      <c r="A484">
        <v>27</v>
      </c>
      <c r="B484">
        <v>116</v>
      </c>
      <c r="C484">
        <v>60</v>
      </c>
      <c r="D484">
        <f>Tabela559[[#This Row],[mediana]]-Tabela55[[#This Row],[turns]]</f>
        <v>33</v>
      </c>
      <c r="E484">
        <f>Tabela559[[#This Row],[turns]]-Tabela559[[#This Row],[mediana]]</f>
        <v>56</v>
      </c>
      <c r="G484" s="33">
        <v>-149</v>
      </c>
      <c r="H484" s="22">
        <v>496</v>
      </c>
      <c r="I484">
        <v>80</v>
      </c>
      <c r="J484">
        <f t="shared" si="28"/>
        <v>229</v>
      </c>
      <c r="K484">
        <f t="shared" si="29"/>
        <v>416</v>
      </c>
      <c r="M484">
        <v>20</v>
      </c>
      <c r="N484">
        <v>505</v>
      </c>
      <c r="O484">
        <v>135</v>
      </c>
      <c r="P484">
        <f t="shared" si="30"/>
        <v>115</v>
      </c>
      <c r="Q484">
        <f t="shared" si="31"/>
        <v>370</v>
      </c>
    </row>
    <row r="485" spans="1:17" x14ac:dyDescent="0.3">
      <c r="A485">
        <v>27</v>
      </c>
      <c r="B485">
        <v>116</v>
      </c>
      <c r="C485">
        <v>60</v>
      </c>
      <c r="D485">
        <f>Tabela559[[#This Row],[mediana]]-Tabela55[[#This Row],[turns]]</f>
        <v>33</v>
      </c>
      <c r="E485">
        <f>Tabela559[[#This Row],[turns]]-Tabela559[[#This Row],[mediana]]</f>
        <v>56</v>
      </c>
      <c r="G485" s="33">
        <v>-148</v>
      </c>
      <c r="H485" s="22">
        <v>495</v>
      </c>
      <c r="I485">
        <v>80</v>
      </c>
      <c r="J485">
        <f t="shared" si="28"/>
        <v>228</v>
      </c>
      <c r="K485">
        <f t="shared" si="29"/>
        <v>415</v>
      </c>
      <c r="M485">
        <v>20</v>
      </c>
      <c r="N485">
        <v>504</v>
      </c>
      <c r="O485">
        <v>135</v>
      </c>
      <c r="P485">
        <f t="shared" si="30"/>
        <v>115</v>
      </c>
      <c r="Q485">
        <f t="shared" si="31"/>
        <v>369</v>
      </c>
    </row>
    <row r="486" spans="1:17" x14ac:dyDescent="0.3">
      <c r="A486">
        <v>27</v>
      </c>
      <c r="B486">
        <v>116</v>
      </c>
      <c r="C486">
        <v>60</v>
      </c>
      <c r="D486">
        <f>Tabela559[[#This Row],[mediana]]-Tabela55[[#This Row],[turns]]</f>
        <v>33</v>
      </c>
      <c r="E486">
        <f>Tabela559[[#This Row],[turns]]-Tabela559[[#This Row],[mediana]]</f>
        <v>56</v>
      </c>
      <c r="G486" s="33">
        <v>-148</v>
      </c>
      <c r="H486" s="22">
        <v>495</v>
      </c>
      <c r="I486">
        <v>80</v>
      </c>
      <c r="J486">
        <f t="shared" si="28"/>
        <v>228</v>
      </c>
      <c r="K486">
        <f t="shared" si="29"/>
        <v>415</v>
      </c>
      <c r="M486">
        <v>20</v>
      </c>
      <c r="N486">
        <v>504</v>
      </c>
      <c r="O486">
        <v>135</v>
      </c>
      <c r="P486">
        <f t="shared" si="30"/>
        <v>115</v>
      </c>
      <c r="Q486">
        <f t="shared" si="31"/>
        <v>369</v>
      </c>
    </row>
    <row r="487" spans="1:17" x14ac:dyDescent="0.3">
      <c r="A487">
        <v>27</v>
      </c>
      <c r="B487">
        <v>116</v>
      </c>
      <c r="C487">
        <v>60</v>
      </c>
      <c r="D487">
        <f>Tabela559[[#This Row],[mediana]]-Tabela55[[#This Row],[turns]]</f>
        <v>33</v>
      </c>
      <c r="E487">
        <f>Tabela559[[#This Row],[turns]]-Tabela559[[#This Row],[mediana]]</f>
        <v>56</v>
      </c>
      <c r="G487" s="33">
        <v>-148</v>
      </c>
      <c r="H487" s="22">
        <v>494</v>
      </c>
      <c r="I487">
        <v>80</v>
      </c>
      <c r="J487">
        <f t="shared" si="28"/>
        <v>228</v>
      </c>
      <c r="K487">
        <f t="shared" si="29"/>
        <v>414</v>
      </c>
      <c r="M487">
        <v>20</v>
      </c>
      <c r="N487">
        <v>503</v>
      </c>
      <c r="O487">
        <v>135</v>
      </c>
      <c r="P487">
        <f t="shared" si="30"/>
        <v>115</v>
      </c>
      <c r="Q487">
        <f t="shared" si="31"/>
        <v>368</v>
      </c>
    </row>
    <row r="488" spans="1:17" x14ac:dyDescent="0.3">
      <c r="A488">
        <v>27</v>
      </c>
      <c r="B488">
        <v>116</v>
      </c>
      <c r="C488">
        <v>60</v>
      </c>
      <c r="D488">
        <f>Tabela559[[#This Row],[mediana]]-Tabela55[[#This Row],[turns]]</f>
        <v>33</v>
      </c>
      <c r="E488">
        <f>Tabela559[[#This Row],[turns]]-Tabela559[[#This Row],[mediana]]</f>
        <v>56</v>
      </c>
      <c r="G488" s="33">
        <v>-147</v>
      </c>
      <c r="H488" s="22">
        <v>494</v>
      </c>
      <c r="I488">
        <v>80</v>
      </c>
      <c r="J488">
        <f t="shared" si="28"/>
        <v>227</v>
      </c>
      <c r="K488">
        <f t="shared" si="29"/>
        <v>414</v>
      </c>
      <c r="M488">
        <v>20</v>
      </c>
      <c r="N488">
        <v>503</v>
      </c>
      <c r="O488">
        <v>135</v>
      </c>
      <c r="P488">
        <f t="shared" si="30"/>
        <v>115</v>
      </c>
      <c r="Q488">
        <f t="shared" si="31"/>
        <v>368</v>
      </c>
    </row>
    <row r="489" spans="1:17" x14ac:dyDescent="0.3">
      <c r="A489">
        <v>27</v>
      </c>
      <c r="B489">
        <v>116</v>
      </c>
      <c r="C489">
        <v>60</v>
      </c>
      <c r="D489">
        <f>Tabela559[[#This Row],[mediana]]-Tabela55[[#This Row],[turns]]</f>
        <v>33</v>
      </c>
      <c r="E489">
        <f>Tabela559[[#This Row],[turns]]-Tabela559[[#This Row],[mediana]]</f>
        <v>56</v>
      </c>
      <c r="G489" s="33">
        <v>-147</v>
      </c>
      <c r="H489" s="22">
        <v>493</v>
      </c>
      <c r="I489">
        <v>80</v>
      </c>
      <c r="J489">
        <f t="shared" si="28"/>
        <v>227</v>
      </c>
      <c r="K489">
        <f t="shared" si="29"/>
        <v>413</v>
      </c>
      <c r="M489">
        <v>20</v>
      </c>
      <c r="N489">
        <v>503</v>
      </c>
      <c r="O489">
        <v>135</v>
      </c>
      <c r="P489">
        <f t="shared" si="30"/>
        <v>115</v>
      </c>
      <c r="Q489">
        <f t="shared" si="31"/>
        <v>368</v>
      </c>
    </row>
    <row r="490" spans="1:17" x14ac:dyDescent="0.3">
      <c r="A490">
        <v>27</v>
      </c>
      <c r="B490">
        <v>115</v>
      </c>
      <c r="C490">
        <v>60</v>
      </c>
      <c r="D490">
        <f>Tabela559[[#This Row],[mediana]]-Tabela55[[#This Row],[turns]]</f>
        <v>33</v>
      </c>
      <c r="E490">
        <f>Tabela559[[#This Row],[turns]]-Tabela559[[#This Row],[mediana]]</f>
        <v>55</v>
      </c>
      <c r="G490" s="33">
        <v>-146</v>
      </c>
      <c r="H490" s="22">
        <v>493</v>
      </c>
      <c r="I490">
        <v>80</v>
      </c>
      <c r="J490">
        <f t="shared" si="28"/>
        <v>226</v>
      </c>
      <c r="K490">
        <f t="shared" si="29"/>
        <v>413</v>
      </c>
      <c r="M490">
        <v>20</v>
      </c>
      <c r="N490">
        <v>503</v>
      </c>
      <c r="O490">
        <v>135</v>
      </c>
      <c r="P490">
        <f t="shared" si="30"/>
        <v>115</v>
      </c>
      <c r="Q490">
        <f t="shared" si="31"/>
        <v>368</v>
      </c>
    </row>
    <row r="491" spans="1:17" x14ac:dyDescent="0.3">
      <c r="A491">
        <v>27</v>
      </c>
      <c r="B491">
        <v>115</v>
      </c>
      <c r="C491">
        <v>60</v>
      </c>
      <c r="D491">
        <f>Tabela559[[#This Row],[mediana]]-Tabela55[[#This Row],[turns]]</f>
        <v>33</v>
      </c>
      <c r="E491">
        <f>Tabela559[[#This Row],[turns]]-Tabela559[[#This Row],[mediana]]</f>
        <v>55</v>
      </c>
      <c r="G491" s="33">
        <v>-146</v>
      </c>
      <c r="H491" s="22">
        <v>491</v>
      </c>
      <c r="I491">
        <v>80</v>
      </c>
      <c r="J491">
        <f t="shared" si="28"/>
        <v>226</v>
      </c>
      <c r="K491">
        <f t="shared" si="29"/>
        <v>411</v>
      </c>
      <c r="M491">
        <v>20</v>
      </c>
      <c r="N491">
        <v>502</v>
      </c>
      <c r="O491">
        <v>135</v>
      </c>
      <c r="P491">
        <f t="shared" si="30"/>
        <v>115</v>
      </c>
      <c r="Q491">
        <f t="shared" si="31"/>
        <v>367</v>
      </c>
    </row>
    <row r="492" spans="1:17" x14ac:dyDescent="0.3">
      <c r="A492">
        <v>27</v>
      </c>
      <c r="B492">
        <v>115</v>
      </c>
      <c r="C492">
        <v>60</v>
      </c>
      <c r="D492">
        <f>Tabela559[[#This Row],[mediana]]-Tabela55[[#This Row],[turns]]</f>
        <v>33</v>
      </c>
      <c r="E492">
        <f>Tabela559[[#This Row],[turns]]-Tabela559[[#This Row],[mediana]]</f>
        <v>55</v>
      </c>
      <c r="G492" s="33">
        <v>-146</v>
      </c>
      <c r="H492" s="22">
        <v>491</v>
      </c>
      <c r="I492">
        <v>80</v>
      </c>
      <c r="J492">
        <f t="shared" si="28"/>
        <v>226</v>
      </c>
      <c r="K492">
        <f t="shared" si="29"/>
        <v>411</v>
      </c>
      <c r="M492">
        <v>20</v>
      </c>
      <c r="N492">
        <v>501</v>
      </c>
      <c r="O492">
        <v>135</v>
      </c>
      <c r="P492">
        <f t="shared" si="30"/>
        <v>115</v>
      </c>
      <c r="Q492">
        <f t="shared" si="31"/>
        <v>366</v>
      </c>
    </row>
    <row r="493" spans="1:17" x14ac:dyDescent="0.3">
      <c r="A493">
        <v>27</v>
      </c>
      <c r="B493">
        <v>115</v>
      </c>
      <c r="C493">
        <v>60</v>
      </c>
      <c r="D493">
        <f>Tabela559[[#This Row],[mediana]]-Tabela55[[#This Row],[turns]]</f>
        <v>33</v>
      </c>
      <c r="E493">
        <f>Tabela559[[#This Row],[turns]]-Tabela559[[#This Row],[mediana]]</f>
        <v>55</v>
      </c>
      <c r="G493" s="33">
        <v>-146</v>
      </c>
      <c r="H493" s="22">
        <v>491</v>
      </c>
      <c r="I493">
        <v>80</v>
      </c>
      <c r="J493">
        <f t="shared" si="28"/>
        <v>226</v>
      </c>
      <c r="K493">
        <f t="shared" si="29"/>
        <v>411</v>
      </c>
      <c r="M493">
        <v>20</v>
      </c>
      <c r="N493">
        <v>501</v>
      </c>
      <c r="O493">
        <v>135</v>
      </c>
      <c r="P493">
        <f t="shared" si="30"/>
        <v>115</v>
      </c>
      <c r="Q493">
        <f t="shared" si="31"/>
        <v>366</v>
      </c>
    </row>
    <row r="494" spans="1:17" x14ac:dyDescent="0.3">
      <c r="A494">
        <v>27</v>
      </c>
      <c r="B494">
        <v>115</v>
      </c>
      <c r="C494">
        <v>60</v>
      </c>
      <c r="D494">
        <f>Tabela559[[#This Row],[mediana]]-Tabela55[[#This Row],[turns]]</f>
        <v>33</v>
      </c>
      <c r="E494">
        <f>Tabela559[[#This Row],[turns]]-Tabela559[[#This Row],[mediana]]</f>
        <v>55</v>
      </c>
      <c r="G494" s="33">
        <v>-146</v>
      </c>
      <c r="H494" s="22">
        <v>491</v>
      </c>
      <c r="I494">
        <v>80</v>
      </c>
      <c r="J494">
        <f t="shared" si="28"/>
        <v>226</v>
      </c>
      <c r="K494">
        <f t="shared" si="29"/>
        <v>411</v>
      </c>
      <c r="M494">
        <v>20</v>
      </c>
      <c r="N494">
        <v>500</v>
      </c>
      <c r="O494">
        <v>135</v>
      </c>
      <c r="P494">
        <f t="shared" si="30"/>
        <v>115</v>
      </c>
      <c r="Q494">
        <f t="shared" si="31"/>
        <v>365</v>
      </c>
    </row>
    <row r="495" spans="1:17" x14ac:dyDescent="0.3">
      <c r="A495">
        <v>27</v>
      </c>
      <c r="B495">
        <v>115</v>
      </c>
      <c r="C495">
        <v>60</v>
      </c>
      <c r="D495">
        <f>Tabela559[[#This Row],[mediana]]-Tabela55[[#This Row],[turns]]</f>
        <v>33</v>
      </c>
      <c r="E495">
        <f>Tabela559[[#This Row],[turns]]-Tabela559[[#This Row],[mediana]]</f>
        <v>55</v>
      </c>
      <c r="G495" s="33">
        <v>-146</v>
      </c>
      <c r="H495" s="22">
        <v>491</v>
      </c>
      <c r="I495">
        <v>80</v>
      </c>
      <c r="J495">
        <f t="shared" si="28"/>
        <v>226</v>
      </c>
      <c r="K495">
        <f t="shared" si="29"/>
        <v>411</v>
      </c>
      <c r="M495">
        <v>20</v>
      </c>
      <c r="N495">
        <v>500</v>
      </c>
      <c r="O495">
        <v>135</v>
      </c>
      <c r="P495">
        <f t="shared" si="30"/>
        <v>115</v>
      </c>
      <c r="Q495">
        <f t="shared" si="31"/>
        <v>365</v>
      </c>
    </row>
    <row r="496" spans="1:17" x14ac:dyDescent="0.3">
      <c r="A496">
        <v>27</v>
      </c>
      <c r="B496">
        <v>115</v>
      </c>
      <c r="C496">
        <v>60</v>
      </c>
      <c r="D496">
        <f>Tabela559[[#This Row],[mediana]]-Tabela55[[#This Row],[turns]]</f>
        <v>33</v>
      </c>
      <c r="E496">
        <f>Tabela559[[#This Row],[turns]]-Tabela559[[#This Row],[mediana]]</f>
        <v>55</v>
      </c>
      <c r="G496" s="33">
        <v>-146</v>
      </c>
      <c r="H496" s="22">
        <v>489</v>
      </c>
      <c r="I496">
        <v>80</v>
      </c>
      <c r="J496">
        <f t="shared" si="28"/>
        <v>226</v>
      </c>
      <c r="K496">
        <f t="shared" si="29"/>
        <v>409</v>
      </c>
      <c r="M496">
        <v>20</v>
      </c>
      <c r="N496">
        <v>500</v>
      </c>
      <c r="O496">
        <v>135</v>
      </c>
      <c r="P496">
        <f t="shared" si="30"/>
        <v>115</v>
      </c>
      <c r="Q496">
        <f t="shared" si="31"/>
        <v>365</v>
      </c>
    </row>
    <row r="497" spans="1:17" x14ac:dyDescent="0.3">
      <c r="A497">
        <v>27</v>
      </c>
      <c r="B497">
        <v>115</v>
      </c>
      <c r="C497">
        <v>60</v>
      </c>
      <c r="D497">
        <f>Tabela559[[#This Row],[mediana]]-Tabela55[[#This Row],[turns]]</f>
        <v>33</v>
      </c>
      <c r="E497">
        <f>Tabela559[[#This Row],[turns]]-Tabela559[[#This Row],[mediana]]</f>
        <v>55</v>
      </c>
      <c r="G497" s="33">
        <v>-146</v>
      </c>
      <c r="H497" s="22">
        <v>488</v>
      </c>
      <c r="I497">
        <v>80</v>
      </c>
      <c r="J497">
        <f t="shared" si="28"/>
        <v>226</v>
      </c>
      <c r="K497">
        <f t="shared" si="29"/>
        <v>408</v>
      </c>
      <c r="M497">
        <v>20</v>
      </c>
      <c r="N497">
        <v>498</v>
      </c>
      <c r="O497">
        <v>135</v>
      </c>
      <c r="P497">
        <f t="shared" si="30"/>
        <v>115</v>
      </c>
      <c r="Q497">
        <f t="shared" si="31"/>
        <v>363</v>
      </c>
    </row>
    <row r="498" spans="1:17" x14ac:dyDescent="0.3">
      <c r="A498">
        <v>27</v>
      </c>
      <c r="B498">
        <v>115</v>
      </c>
      <c r="C498">
        <v>60</v>
      </c>
      <c r="D498">
        <f>Tabela559[[#This Row],[mediana]]-Tabela55[[#This Row],[turns]]</f>
        <v>33</v>
      </c>
      <c r="E498">
        <f>Tabela559[[#This Row],[turns]]-Tabela559[[#This Row],[mediana]]</f>
        <v>55</v>
      </c>
      <c r="G498" s="33">
        <v>-145</v>
      </c>
      <c r="H498" s="22">
        <v>487</v>
      </c>
      <c r="I498">
        <v>80</v>
      </c>
      <c r="J498">
        <f t="shared" si="28"/>
        <v>225</v>
      </c>
      <c r="K498">
        <f t="shared" si="29"/>
        <v>407</v>
      </c>
      <c r="M498">
        <v>20</v>
      </c>
      <c r="N498">
        <v>498</v>
      </c>
      <c r="O498">
        <v>135</v>
      </c>
      <c r="P498">
        <f t="shared" si="30"/>
        <v>115</v>
      </c>
      <c r="Q498">
        <f t="shared" si="31"/>
        <v>363</v>
      </c>
    </row>
    <row r="499" spans="1:17" x14ac:dyDescent="0.3">
      <c r="A499">
        <v>27</v>
      </c>
      <c r="B499">
        <v>115</v>
      </c>
      <c r="C499">
        <v>60</v>
      </c>
      <c r="D499">
        <f>Tabela559[[#This Row],[mediana]]-Tabela55[[#This Row],[turns]]</f>
        <v>33</v>
      </c>
      <c r="E499">
        <f>Tabela559[[#This Row],[turns]]-Tabela559[[#This Row],[mediana]]</f>
        <v>55</v>
      </c>
      <c r="G499" s="33">
        <v>-145</v>
      </c>
      <c r="H499" s="22">
        <v>487</v>
      </c>
      <c r="I499">
        <v>80</v>
      </c>
      <c r="J499">
        <f t="shared" si="28"/>
        <v>225</v>
      </c>
      <c r="K499">
        <f t="shared" si="29"/>
        <v>407</v>
      </c>
      <c r="M499">
        <v>20</v>
      </c>
      <c r="N499">
        <v>498</v>
      </c>
      <c r="O499">
        <v>135</v>
      </c>
      <c r="P499">
        <f t="shared" si="30"/>
        <v>115</v>
      </c>
      <c r="Q499">
        <f t="shared" si="31"/>
        <v>363</v>
      </c>
    </row>
    <row r="500" spans="1:17" x14ac:dyDescent="0.3">
      <c r="A500">
        <v>27</v>
      </c>
      <c r="B500">
        <v>115</v>
      </c>
      <c r="C500">
        <v>60</v>
      </c>
      <c r="D500">
        <f>Tabela559[[#This Row],[mediana]]-Tabela55[[#This Row],[turns]]</f>
        <v>33</v>
      </c>
      <c r="E500">
        <f>Tabela559[[#This Row],[turns]]-Tabela559[[#This Row],[mediana]]</f>
        <v>55</v>
      </c>
      <c r="G500" s="33">
        <v>-145</v>
      </c>
      <c r="H500" s="22">
        <v>487</v>
      </c>
      <c r="I500">
        <v>80</v>
      </c>
      <c r="J500">
        <f t="shared" si="28"/>
        <v>225</v>
      </c>
      <c r="K500">
        <f t="shared" si="29"/>
        <v>407</v>
      </c>
      <c r="M500">
        <v>20</v>
      </c>
      <c r="N500">
        <v>497</v>
      </c>
      <c r="O500">
        <v>135</v>
      </c>
      <c r="P500">
        <f t="shared" si="30"/>
        <v>115</v>
      </c>
      <c r="Q500">
        <f t="shared" si="31"/>
        <v>362</v>
      </c>
    </row>
    <row r="501" spans="1:17" x14ac:dyDescent="0.3">
      <c r="A501">
        <v>27</v>
      </c>
      <c r="B501">
        <v>115</v>
      </c>
      <c r="C501">
        <v>60</v>
      </c>
      <c r="D501">
        <f>Tabela559[[#This Row],[mediana]]-Tabela55[[#This Row],[turns]]</f>
        <v>33</v>
      </c>
      <c r="E501">
        <f>Tabela559[[#This Row],[turns]]-Tabela559[[#This Row],[mediana]]</f>
        <v>55</v>
      </c>
      <c r="G501" s="33">
        <v>-144</v>
      </c>
      <c r="H501" s="22">
        <v>487</v>
      </c>
      <c r="I501">
        <v>80</v>
      </c>
      <c r="J501">
        <f t="shared" si="28"/>
        <v>224</v>
      </c>
      <c r="K501">
        <f t="shared" si="29"/>
        <v>407</v>
      </c>
      <c r="M501">
        <v>20</v>
      </c>
      <c r="N501">
        <v>496</v>
      </c>
      <c r="O501">
        <v>135</v>
      </c>
      <c r="P501">
        <f t="shared" si="30"/>
        <v>115</v>
      </c>
      <c r="Q501">
        <f t="shared" si="31"/>
        <v>361</v>
      </c>
    </row>
    <row r="502" spans="1:17" x14ac:dyDescent="0.3">
      <c r="A502">
        <v>27</v>
      </c>
      <c r="B502">
        <v>115</v>
      </c>
      <c r="C502">
        <v>60</v>
      </c>
      <c r="D502">
        <f>Tabela559[[#This Row],[mediana]]-Tabela55[[#This Row],[turns]]</f>
        <v>33</v>
      </c>
      <c r="E502">
        <f>Tabela559[[#This Row],[turns]]-Tabela559[[#This Row],[mediana]]</f>
        <v>55</v>
      </c>
      <c r="G502" s="33">
        <v>-144</v>
      </c>
      <c r="H502" s="22">
        <v>487</v>
      </c>
      <c r="I502">
        <v>80</v>
      </c>
      <c r="J502">
        <f t="shared" si="28"/>
        <v>224</v>
      </c>
      <c r="K502">
        <f t="shared" si="29"/>
        <v>407</v>
      </c>
      <c r="M502">
        <v>20</v>
      </c>
      <c r="N502">
        <v>495</v>
      </c>
      <c r="O502">
        <v>135</v>
      </c>
      <c r="P502">
        <f t="shared" si="30"/>
        <v>115</v>
      </c>
      <c r="Q502">
        <f t="shared" si="31"/>
        <v>360</v>
      </c>
    </row>
    <row r="503" spans="1:17" x14ac:dyDescent="0.3">
      <c r="A503">
        <v>27</v>
      </c>
      <c r="B503">
        <v>115</v>
      </c>
      <c r="C503">
        <v>60</v>
      </c>
      <c r="D503">
        <f>Tabela559[[#This Row],[mediana]]-Tabela55[[#This Row],[turns]]</f>
        <v>33</v>
      </c>
      <c r="E503">
        <f>Tabela559[[#This Row],[turns]]-Tabela559[[#This Row],[mediana]]</f>
        <v>55</v>
      </c>
      <c r="G503" s="33">
        <v>-144</v>
      </c>
      <c r="H503" s="22">
        <v>486</v>
      </c>
      <c r="I503">
        <v>80</v>
      </c>
      <c r="J503">
        <f t="shared" si="28"/>
        <v>224</v>
      </c>
      <c r="K503">
        <f t="shared" si="29"/>
        <v>406</v>
      </c>
      <c r="M503">
        <v>20</v>
      </c>
      <c r="N503">
        <v>495</v>
      </c>
      <c r="O503">
        <v>135</v>
      </c>
      <c r="P503">
        <f t="shared" si="30"/>
        <v>115</v>
      </c>
      <c r="Q503">
        <f t="shared" si="31"/>
        <v>360</v>
      </c>
    </row>
    <row r="504" spans="1:17" x14ac:dyDescent="0.3">
      <c r="A504">
        <v>27</v>
      </c>
      <c r="B504">
        <v>115</v>
      </c>
      <c r="C504">
        <v>60</v>
      </c>
      <c r="D504">
        <f>Tabela559[[#This Row],[mediana]]-Tabela55[[#This Row],[turns]]</f>
        <v>33</v>
      </c>
      <c r="E504">
        <f>Tabela559[[#This Row],[turns]]-Tabela559[[#This Row],[mediana]]</f>
        <v>55</v>
      </c>
      <c r="G504" s="33">
        <v>-144</v>
      </c>
      <c r="H504" s="22">
        <v>486</v>
      </c>
      <c r="I504">
        <v>80</v>
      </c>
      <c r="J504">
        <f t="shared" si="28"/>
        <v>224</v>
      </c>
      <c r="K504">
        <f t="shared" si="29"/>
        <v>406</v>
      </c>
      <c r="M504">
        <v>20</v>
      </c>
      <c r="N504">
        <v>494</v>
      </c>
      <c r="O504">
        <v>135</v>
      </c>
      <c r="P504">
        <f t="shared" si="30"/>
        <v>115</v>
      </c>
      <c r="Q504">
        <f t="shared" si="31"/>
        <v>359</v>
      </c>
    </row>
    <row r="505" spans="1:17" x14ac:dyDescent="0.3">
      <c r="A505">
        <v>27</v>
      </c>
      <c r="B505">
        <v>115</v>
      </c>
      <c r="C505">
        <v>60</v>
      </c>
      <c r="D505">
        <f>Tabela559[[#This Row],[mediana]]-Tabela55[[#This Row],[turns]]</f>
        <v>33</v>
      </c>
      <c r="E505">
        <f>Tabela559[[#This Row],[turns]]-Tabela559[[#This Row],[mediana]]</f>
        <v>55</v>
      </c>
      <c r="G505" s="33">
        <v>-144</v>
      </c>
      <c r="H505" s="22">
        <v>485</v>
      </c>
      <c r="I505">
        <v>80</v>
      </c>
      <c r="J505">
        <f t="shared" si="28"/>
        <v>224</v>
      </c>
      <c r="K505">
        <f t="shared" si="29"/>
        <v>405</v>
      </c>
      <c r="M505">
        <v>20</v>
      </c>
      <c r="N505">
        <v>494</v>
      </c>
      <c r="O505">
        <v>135</v>
      </c>
      <c r="P505">
        <f t="shared" si="30"/>
        <v>115</v>
      </c>
      <c r="Q505">
        <f t="shared" si="31"/>
        <v>359</v>
      </c>
    </row>
    <row r="506" spans="1:17" x14ac:dyDescent="0.3">
      <c r="A506">
        <v>27</v>
      </c>
      <c r="B506">
        <v>115</v>
      </c>
      <c r="C506">
        <v>60</v>
      </c>
      <c r="D506">
        <f>Tabela559[[#This Row],[mediana]]-Tabela55[[#This Row],[turns]]</f>
        <v>33</v>
      </c>
      <c r="E506">
        <f>Tabela559[[#This Row],[turns]]-Tabela559[[#This Row],[mediana]]</f>
        <v>55</v>
      </c>
      <c r="G506" s="33">
        <v>-143</v>
      </c>
      <c r="H506" s="22">
        <v>485</v>
      </c>
      <c r="I506">
        <v>80</v>
      </c>
      <c r="J506">
        <f t="shared" si="28"/>
        <v>223</v>
      </c>
      <c r="K506">
        <f t="shared" si="29"/>
        <v>405</v>
      </c>
      <c r="M506">
        <v>20</v>
      </c>
      <c r="N506">
        <v>493</v>
      </c>
      <c r="O506">
        <v>135</v>
      </c>
      <c r="P506">
        <f t="shared" si="30"/>
        <v>115</v>
      </c>
      <c r="Q506">
        <f t="shared" si="31"/>
        <v>358</v>
      </c>
    </row>
    <row r="507" spans="1:17" x14ac:dyDescent="0.3">
      <c r="A507">
        <v>27</v>
      </c>
      <c r="B507">
        <v>115</v>
      </c>
      <c r="C507">
        <v>60</v>
      </c>
      <c r="D507">
        <f>Tabela559[[#This Row],[mediana]]-Tabela55[[#This Row],[turns]]</f>
        <v>33</v>
      </c>
      <c r="E507">
        <f>Tabela559[[#This Row],[turns]]-Tabela559[[#This Row],[mediana]]</f>
        <v>55</v>
      </c>
      <c r="G507" s="33">
        <v>-143</v>
      </c>
      <c r="H507" s="22">
        <v>484</v>
      </c>
      <c r="I507">
        <v>80</v>
      </c>
      <c r="J507">
        <f t="shared" si="28"/>
        <v>223</v>
      </c>
      <c r="K507">
        <f t="shared" si="29"/>
        <v>404</v>
      </c>
      <c r="M507">
        <v>20</v>
      </c>
      <c r="N507">
        <v>493</v>
      </c>
      <c r="O507">
        <v>135</v>
      </c>
      <c r="P507">
        <f t="shared" si="30"/>
        <v>115</v>
      </c>
      <c r="Q507">
        <f t="shared" si="31"/>
        <v>358</v>
      </c>
    </row>
    <row r="508" spans="1:17" x14ac:dyDescent="0.3">
      <c r="A508">
        <v>28</v>
      </c>
      <c r="B508">
        <v>114</v>
      </c>
      <c r="C508">
        <v>60</v>
      </c>
      <c r="D508">
        <f>Tabela559[[#This Row],[mediana]]-Tabela55[[#This Row],[turns]]</f>
        <v>32</v>
      </c>
      <c r="E508">
        <f>Tabela559[[#This Row],[turns]]-Tabela559[[#This Row],[mediana]]</f>
        <v>54</v>
      </c>
      <c r="G508" s="33">
        <v>-142</v>
      </c>
      <c r="H508" s="22">
        <v>483</v>
      </c>
      <c r="I508">
        <v>80</v>
      </c>
      <c r="J508">
        <f t="shared" si="28"/>
        <v>222</v>
      </c>
      <c r="K508">
        <f t="shared" si="29"/>
        <v>403</v>
      </c>
      <c r="M508">
        <v>20</v>
      </c>
      <c r="N508">
        <v>491</v>
      </c>
      <c r="O508">
        <v>135</v>
      </c>
      <c r="P508">
        <f t="shared" si="30"/>
        <v>115</v>
      </c>
      <c r="Q508">
        <f t="shared" si="31"/>
        <v>356</v>
      </c>
    </row>
    <row r="509" spans="1:17" x14ac:dyDescent="0.3">
      <c r="A509">
        <v>28</v>
      </c>
      <c r="B509">
        <v>114</v>
      </c>
      <c r="C509">
        <v>60</v>
      </c>
      <c r="D509">
        <f>Tabela559[[#This Row],[mediana]]-Tabela55[[#This Row],[turns]]</f>
        <v>32</v>
      </c>
      <c r="E509">
        <f>Tabela559[[#This Row],[turns]]-Tabela559[[#This Row],[mediana]]</f>
        <v>54</v>
      </c>
      <c r="G509" s="33">
        <v>-142</v>
      </c>
      <c r="H509" s="22">
        <v>483</v>
      </c>
      <c r="I509">
        <v>80</v>
      </c>
      <c r="J509">
        <f t="shared" si="28"/>
        <v>222</v>
      </c>
      <c r="K509">
        <f t="shared" si="29"/>
        <v>403</v>
      </c>
      <c r="M509">
        <v>21</v>
      </c>
      <c r="N509">
        <v>491</v>
      </c>
      <c r="O509">
        <v>135</v>
      </c>
      <c r="P509">
        <f t="shared" si="30"/>
        <v>114</v>
      </c>
      <c r="Q509">
        <f t="shared" si="31"/>
        <v>356</v>
      </c>
    </row>
    <row r="510" spans="1:17" x14ac:dyDescent="0.3">
      <c r="A510">
        <v>28</v>
      </c>
      <c r="B510">
        <v>114</v>
      </c>
      <c r="C510">
        <v>60</v>
      </c>
      <c r="D510">
        <f>Tabela559[[#This Row],[mediana]]-Tabela55[[#This Row],[turns]]</f>
        <v>32</v>
      </c>
      <c r="E510">
        <f>Tabela559[[#This Row],[turns]]-Tabela559[[#This Row],[mediana]]</f>
        <v>54</v>
      </c>
      <c r="G510" s="33">
        <v>-141</v>
      </c>
      <c r="H510" s="22">
        <v>483</v>
      </c>
      <c r="I510">
        <v>80</v>
      </c>
      <c r="J510">
        <f t="shared" si="28"/>
        <v>221</v>
      </c>
      <c r="K510">
        <f t="shared" si="29"/>
        <v>403</v>
      </c>
      <c r="M510">
        <v>21</v>
      </c>
      <c r="N510">
        <v>491</v>
      </c>
      <c r="O510">
        <v>135</v>
      </c>
      <c r="P510">
        <f t="shared" si="30"/>
        <v>114</v>
      </c>
      <c r="Q510">
        <f t="shared" si="31"/>
        <v>356</v>
      </c>
    </row>
    <row r="511" spans="1:17" x14ac:dyDescent="0.3">
      <c r="A511">
        <v>28</v>
      </c>
      <c r="B511">
        <v>114</v>
      </c>
      <c r="C511">
        <v>60</v>
      </c>
      <c r="D511">
        <f>Tabela559[[#This Row],[mediana]]-Tabela55[[#This Row],[turns]]</f>
        <v>32</v>
      </c>
      <c r="E511">
        <f>Tabela559[[#This Row],[turns]]-Tabela559[[#This Row],[mediana]]</f>
        <v>54</v>
      </c>
      <c r="G511" s="33">
        <v>-141</v>
      </c>
      <c r="H511" s="22">
        <v>482</v>
      </c>
      <c r="I511">
        <v>80</v>
      </c>
      <c r="J511">
        <f t="shared" si="28"/>
        <v>221</v>
      </c>
      <c r="K511">
        <f t="shared" si="29"/>
        <v>402</v>
      </c>
      <c r="M511">
        <v>21</v>
      </c>
      <c r="N511">
        <v>491</v>
      </c>
      <c r="O511">
        <v>135</v>
      </c>
      <c r="P511">
        <f t="shared" si="30"/>
        <v>114</v>
      </c>
      <c r="Q511">
        <f t="shared" si="31"/>
        <v>356</v>
      </c>
    </row>
    <row r="512" spans="1:17" x14ac:dyDescent="0.3">
      <c r="A512">
        <v>28</v>
      </c>
      <c r="B512">
        <v>114</v>
      </c>
      <c r="C512">
        <v>60</v>
      </c>
      <c r="D512">
        <f>Tabela559[[#This Row],[mediana]]-Tabela55[[#This Row],[turns]]</f>
        <v>32</v>
      </c>
      <c r="E512">
        <f>Tabela559[[#This Row],[turns]]-Tabela559[[#This Row],[mediana]]</f>
        <v>54</v>
      </c>
      <c r="G512" s="33">
        <v>-140</v>
      </c>
      <c r="H512" s="22">
        <v>482</v>
      </c>
      <c r="I512">
        <v>80</v>
      </c>
      <c r="J512">
        <f t="shared" si="28"/>
        <v>220</v>
      </c>
      <c r="K512">
        <f t="shared" si="29"/>
        <v>402</v>
      </c>
      <c r="M512">
        <v>21</v>
      </c>
      <c r="N512">
        <v>491</v>
      </c>
      <c r="O512">
        <v>135</v>
      </c>
      <c r="P512">
        <f t="shared" si="30"/>
        <v>114</v>
      </c>
      <c r="Q512">
        <f t="shared" si="31"/>
        <v>356</v>
      </c>
    </row>
    <row r="513" spans="1:17" x14ac:dyDescent="0.3">
      <c r="A513">
        <v>28</v>
      </c>
      <c r="B513">
        <v>114</v>
      </c>
      <c r="C513">
        <v>60</v>
      </c>
      <c r="D513">
        <f>Tabela559[[#This Row],[mediana]]-Tabela55[[#This Row],[turns]]</f>
        <v>32</v>
      </c>
      <c r="E513">
        <f>Tabela559[[#This Row],[turns]]-Tabela559[[#This Row],[mediana]]</f>
        <v>54</v>
      </c>
      <c r="G513" s="33">
        <v>-140</v>
      </c>
      <c r="H513" s="22">
        <v>482</v>
      </c>
      <c r="I513">
        <v>80</v>
      </c>
      <c r="J513">
        <f t="shared" si="28"/>
        <v>220</v>
      </c>
      <c r="K513">
        <f t="shared" si="29"/>
        <v>402</v>
      </c>
      <c r="M513">
        <v>21</v>
      </c>
      <c r="N513">
        <v>489</v>
      </c>
      <c r="O513">
        <v>135</v>
      </c>
      <c r="P513">
        <f t="shared" si="30"/>
        <v>114</v>
      </c>
      <c r="Q513">
        <f t="shared" si="31"/>
        <v>354</v>
      </c>
    </row>
    <row r="514" spans="1:17" x14ac:dyDescent="0.3">
      <c r="A514">
        <v>28</v>
      </c>
      <c r="B514">
        <v>114</v>
      </c>
      <c r="C514">
        <v>60</v>
      </c>
      <c r="D514">
        <f>Tabela559[[#This Row],[mediana]]-Tabela55[[#This Row],[turns]]</f>
        <v>32</v>
      </c>
      <c r="E514">
        <f>Tabela559[[#This Row],[turns]]-Tabela559[[#This Row],[mediana]]</f>
        <v>54</v>
      </c>
      <c r="G514" s="33">
        <v>-140</v>
      </c>
      <c r="H514" s="22">
        <v>481</v>
      </c>
      <c r="I514">
        <v>80</v>
      </c>
      <c r="J514">
        <f t="shared" si="28"/>
        <v>220</v>
      </c>
      <c r="K514">
        <f t="shared" si="29"/>
        <v>401</v>
      </c>
      <c r="M514">
        <v>21</v>
      </c>
      <c r="N514">
        <v>489</v>
      </c>
      <c r="O514">
        <v>135</v>
      </c>
      <c r="P514">
        <f t="shared" si="30"/>
        <v>114</v>
      </c>
      <c r="Q514">
        <f t="shared" si="31"/>
        <v>354</v>
      </c>
    </row>
    <row r="515" spans="1:17" x14ac:dyDescent="0.3">
      <c r="A515">
        <v>28</v>
      </c>
      <c r="B515">
        <v>114</v>
      </c>
      <c r="C515">
        <v>60</v>
      </c>
      <c r="D515">
        <f>Tabela559[[#This Row],[mediana]]-Tabela55[[#This Row],[turns]]</f>
        <v>32</v>
      </c>
      <c r="E515">
        <f>Tabela559[[#This Row],[turns]]-Tabela559[[#This Row],[mediana]]</f>
        <v>54</v>
      </c>
      <c r="G515" s="33">
        <v>-140</v>
      </c>
      <c r="H515" s="22">
        <v>481</v>
      </c>
      <c r="I515">
        <v>80</v>
      </c>
      <c r="J515">
        <f t="shared" ref="J515:J578" si="32">I515-G515</f>
        <v>220</v>
      </c>
      <c r="K515">
        <f t="shared" ref="K515:K578" si="33">H515-I515</f>
        <v>401</v>
      </c>
      <c r="M515">
        <v>21</v>
      </c>
      <c r="N515">
        <v>488</v>
      </c>
      <c r="O515">
        <v>135</v>
      </c>
      <c r="P515">
        <f t="shared" si="30"/>
        <v>114</v>
      </c>
      <c r="Q515">
        <f t="shared" si="31"/>
        <v>353</v>
      </c>
    </row>
    <row r="516" spans="1:17" x14ac:dyDescent="0.3">
      <c r="A516">
        <v>28</v>
      </c>
      <c r="B516">
        <v>114</v>
      </c>
      <c r="C516">
        <v>60</v>
      </c>
      <c r="D516">
        <f>Tabela559[[#This Row],[mediana]]-Tabela55[[#This Row],[turns]]</f>
        <v>32</v>
      </c>
      <c r="E516">
        <f>Tabela559[[#This Row],[turns]]-Tabela559[[#This Row],[mediana]]</f>
        <v>54</v>
      </c>
      <c r="G516" s="33">
        <v>-139</v>
      </c>
      <c r="H516" s="22">
        <v>480</v>
      </c>
      <c r="I516">
        <v>80</v>
      </c>
      <c r="J516">
        <f t="shared" si="32"/>
        <v>219</v>
      </c>
      <c r="K516">
        <f t="shared" si="33"/>
        <v>400</v>
      </c>
      <c r="M516">
        <v>21</v>
      </c>
      <c r="N516">
        <v>487</v>
      </c>
      <c r="O516">
        <v>135</v>
      </c>
      <c r="P516">
        <f t="shared" ref="P516:P579" si="34">O516-M516</f>
        <v>114</v>
      </c>
      <c r="Q516">
        <f t="shared" ref="Q516:Q579" si="35">N516-O516</f>
        <v>352</v>
      </c>
    </row>
    <row r="517" spans="1:17" x14ac:dyDescent="0.3">
      <c r="A517">
        <v>28</v>
      </c>
      <c r="B517">
        <v>114</v>
      </c>
      <c r="C517">
        <v>60</v>
      </c>
      <c r="D517">
        <f>Tabela559[[#This Row],[mediana]]-Tabela55[[#This Row],[turns]]</f>
        <v>32</v>
      </c>
      <c r="E517">
        <f>Tabela559[[#This Row],[turns]]-Tabela559[[#This Row],[mediana]]</f>
        <v>54</v>
      </c>
      <c r="G517" s="33">
        <v>-139</v>
      </c>
      <c r="H517" s="22">
        <v>479</v>
      </c>
      <c r="I517">
        <v>80</v>
      </c>
      <c r="J517">
        <f t="shared" si="32"/>
        <v>219</v>
      </c>
      <c r="K517">
        <f t="shared" si="33"/>
        <v>399</v>
      </c>
      <c r="M517">
        <v>21</v>
      </c>
      <c r="N517">
        <v>487</v>
      </c>
      <c r="O517">
        <v>135</v>
      </c>
      <c r="P517">
        <f t="shared" si="34"/>
        <v>114</v>
      </c>
      <c r="Q517">
        <f t="shared" si="35"/>
        <v>352</v>
      </c>
    </row>
    <row r="518" spans="1:17" x14ac:dyDescent="0.3">
      <c r="A518">
        <v>28</v>
      </c>
      <c r="B518">
        <v>114</v>
      </c>
      <c r="C518">
        <v>60</v>
      </c>
      <c r="D518">
        <f>Tabela559[[#This Row],[mediana]]-Tabela55[[#This Row],[turns]]</f>
        <v>32</v>
      </c>
      <c r="E518">
        <f>Tabela559[[#This Row],[turns]]-Tabela559[[#This Row],[mediana]]</f>
        <v>54</v>
      </c>
      <c r="G518" s="33">
        <v>-139</v>
      </c>
      <c r="H518" s="22">
        <v>479</v>
      </c>
      <c r="I518">
        <v>80</v>
      </c>
      <c r="J518">
        <f t="shared" si="32"/>
        <v>219</v>
      </c>
      <c r="K518">
        <f t="shared" si="33"/>
        <v>399</v>
      </c>
      <c r="M518">
        <v>21</v>
      </c>
      <c r="N518">
        <v>487</v>
      </c>
      <c r="O518">
        <v>135</v>
      </c>
      <c r="P518">
        <f t="shared" si="34"/>
        <v>114</v>
      </c>
      <c r="Q518">
        <f t="shared" si="35"/>
        <v>352</v>
      </c>
    </row>
    <row r="519" spans="1:17" x14ac:dyDescent="0.3">
      <c r="A519">
        <v>28</v>
      </c>
      <c r="B519">
        <v>114</v>
      </c>
      <c r="C519">
        <v>60</v>
      </c>
      <c r="D519">
        <f>Tabela559[[#This Row],[mediana]]-Tabela55[[#This Row],[turns]]</f>
        <v>32</v>
      </c>
      <c r="E519">
        <f>Tabela559[[#This Row],[turns]]-Tabela559[[#This Row],[mediana]]</f>
        <v>54</v>
      </c>
      <c r="G519" s="33">
        <v>-139</v>
      </c>
      <c r="H519" s="22">
        <v>478</v>
      </c>
      <c r="I519">
        <v>80</v>
      </c>
      <c r="J519">
        <f t="shared" si="32"/>
        <v>219</v>
      </c>
      <c r="K519">
        <f t="shared" si="33"/>
        <v>398</v>
      </c>
      <c r="M519">
        <v>21</v>
      </c>
      <c r="N519">
        <v>487</v>
      </c>
      <c r="O519">
        <v>135</v>
      </c>
      <c r="P519">
        <f t="shared" si="34"/>
        <v>114</v>
      </c>
      <c r="Q519">
        <f t="shared" si="35"/>
        <v>352</v>
      </c>
    </row>
    <row r="520" spans="1:17" x14ac:dyDescent="0.3">
      <c r="A520">
        <v>28</v>
      </c>
      <c r="B520">
        <v>114</v>
      </c>
      <c r="C520">
        <v>60</v>
      </c>
      <c r="D520">
        <f>Tabela559[[#This Row],[mediana]]-Tabela55[[#This Row],[turns]]</f>
        <v>32</v>
      </c>
      <c r="E520">
        <f>Tabela559[[#This Row],[turns]]-Tabela559[[#This Row],[mediana]]</f>
        <v>54</v>
      </c>
      <c r="G520" s="33">
        <v>-138</v>
      </c>
      <c r="H520" s="22">
        <v>478</v>
      </c>
      <c r="I520">
        <v>80</v>
      </c>
      <c r="J520">
        <f t="shared" si="32"/>
        <v>218</v>
      </c>
      <c r="K520">
        <f t="shared" si="33"/>
        <v>398</v>
      </c>
      <c r="M520">
        <v>21</v>
      </c>
      <c r="N520">
        <v>487</v>
      </c>
      <c r="O520">
        <v>135</v>
      </c>
      <c r="P520">
        <f t="shared" si="34"/>
        <v>114</v>
      </c>
      <c r="Q520">
        <f t="shared" si="35"/>
        <v>352</v>
      </c>
    </row>
    <row r="521" spans="1:17" x14ac:dyDescent="0.3">
      <c r="A521">
        <v>28</v>
      </c>
      <c r="B521">
        <v>114</v>
      </c>
      <c r="C521">
        <v>60</v>
      </c>
      <c r="D521">
        <f>Tabela559[[#This Row],[mediana]]-Tabela55[[#This Row],[turns]]</f>
        <v>32</v>
      </c>
      <c r="E521">
        <f>Tabela559[[#This Row],[turns]]-Tabela559[[#This Row],[mediana]]</f>
        <v>54</v>
      </c>
      <c r="G521" s="33">
        <v>-138</v>
      </c>
      <c r="H521" s="22">
        <v>478</v>
      </c>
      <c r="I521">
        <v>80</v>
      </c>
      <c r="J521">
        <f t="shared" si="32"/>
        <v>218</v>
      </c>
      <c r="K521">
        <f t="shared" si="33"/>
        <v>398</v>
      </c>
      <c r="M521">
        <v>21</v>
      </c>
      <c r="N521">
        <v>486</v>
      </c>
      <c r="O521">
        <v>135</v>
      </c>
      <c r="P521">
        <f t="shared" si="34"/>
        <v>114</v>
      </c>
      <c r="Q521">
        <f t="shared" si="35"/>
        <v>351</v>
      </c>
    </row>
    <row r="522" spans="1:17" x14ac:dyDescent="0.3">
      <c r="A522">
        <v>28</v>
      </c>
      <c r="B522">
        <v>114</v>
      </c>
      <c r="C522">
        <v>60</v>
      </c>
      <c r="D522">
        <f>Tabela559[[#This Row],[mediana]]-Tabela55[[#This Row],[turns]]</f>
        <v>32</v>
      </c>
      <c r="E522">
        <f>Tabela559[[#This Row],[turns]]-Tabela559[[#This Row],[mediana]]</f>
        <v>54</v>
      </c>
      <c r="G522" s="33">
        <v>-138</v>
      </c>
      <c r="H522" s="22">
        <v>477</v>
      </c>
      <c r="I522">
        <v>80</v>
      </c>
      <c r="J522">
        <f t="shared" si="32"/>
        <v>218</v>
      </c>
      <c r="K522">
        <f t="shared" si="33"/>
        <v>397</v>
      </c>
      <c r="M522">
        <v>21</v>
      </c>
      <c r="N522">
        <v>486</v>
      </c>
      <c r="O522">
        <v>135</v>
      </c>
      <c r="P522">
        <f t="shared" si="34"/>
        <v>114</v>
      </c>
      <c r="Q522">
        <f t="shared" si="35"/>
        <v>351</v>
      </c>
    </row>
    <row r="523" spans="1:17" x14ac:dyDescent="0.3">
      <c r="A523">
        <v>28</v>
      </c>
      <c r="B523">
        <v>113</v>
      </c>
      <c r="C523">
        <v>60</v>
      </c>
      <c r="D523">
        <f>Tabela559[[#This Row],[mediana]]-Tabela55[[#This Row],[turns]]</f>
        <v>32</v>
      </c>
      <c r="E523">
        <f>Tabela559[[#This Row],[turns]]-Tabela559[[#This Row],[mediana]]</f>
        <v>53</v>
      </c>
      <c r="G523" s="33">
        <v>-138</v>
      </c>
      <c r="H523" s="22">
        <v>476</v>
      </c>
      <c r="I523">
        <v>80</v>
      </c>
      <c r="J523">
        <f t="shared" si="32"/>
        <v>218</v>
      </c>
      <c r="K523">
        <f t="shared" si="33"/>
        <v>396</v>
      </c>
      <c r="M523">
        <v>21</v>
      </c>
      <c r="N523">
        <v>485</v>
      </c>
      <c r="O523">
        <v>135</v>
      </c>
      <c r="P523">
        <f t="shared" si="34"/>
        <v>114</v>
      </c>
      <c r="Q523">
        <f t="shared" si="35"/>
        <v>350</v>
      </c>
    </row>
    <row r="524" spans="1:17" x14ac:dyDescent="0.3">
      <c r="A524">
        <v>28</v>
      </c>
      <c r="B524">
        <v>113</v>
      </c>
      <c r="C524">
        <v>60</v>
      </c>
      <c r="D524">
        <f>Tabela559[[#This Row],[mediana]]-Tabela55[[#This Row],[turns]]</f>
        <v>32</v>
      </c>
      <c r="E524">
        <f>Tabela559[[#This Row],[turns]]-Tabela559[[#This Row],[mediana]]</f>
        <v>53</v>
      </c>
      <c r="G524" s="33">
        <v>-138</v>
      </c>
      <c r="H524" s="22">
        <v>476</v>
      </c>
      <c r="I524">
        <v>80</v>
      </c>
      <c r="J524">
        <f t="shared" si="32"/>
        <v>218</v>
      </c>
      <c r="K524">
        <f t="shared" si="33"/>
        <v>396</v>
      </c>
      <c r="M524">
        <v>21</v>
      </c>
      <c r="N524">
        <v>485</v>
      </c>
      <c r="O524">
        <v>135</v>
      </c>
      <c r="P524">
        <f t="shared" si="34"/>
        <v>114</v>
      </c>
      <c r="Q524">
        <f t="shared" si="35"/>
        <v>350</v>
      </c>
    </row>
    <row r="525" spans="1:17" x14ac:dyDescent="0.3">
      <c r="A525">
        <v>28</v>
      </c>
      <c r="B525">
        <v>113</v>
      </c>
      <c r="C525">
        <v>60</v>
      </c>
      <c r="D525">
        <f>Tabela559[[#This Row],[mediana]]-Tabela55[[#This Row],[turns]]</f>
        <v>32</v>
      </c>
      <c r="E525">
        <f>Tabela559[[#This Row],[turns]]-Tabela559[[#This Row],[mediana]]</f>
        <v>53</v>
      </c>
      <c r="G525" s="33">
        <v>-138</v>
      </c>
      <c r="H525" s="22">
        <v>476</v>
      </c>
      <c r="I525">
        <v>80</v>
      </c>
      <c r="J525">
        <f t="shared" si="32"/>
        <v>218</v>
      </c>
      <c r="K525">
        <f t="shared" si="33"/>
        <v>396</v>
      </c>
      <c r="M525">
        <v>21</v>
      </c>
      <c r="N525">
        <v>484</v>
      </c>
      <c r="O525">
        <v>135</v>
      </c>
      <c r="P525">
        <f t="shared" si="34"/>
        <v>114</v>
      </c>
      <c r="Q525">
        <f t="shared" si="35"/>
        <v>349</v>
      </c>
    </row>
    <row r="526" spans="1:17" x14ac:dyDescent="0.3">
      <c r="A526">
        <v>28</v>
      </c>
      <c r="B526">
        <v>113</v>
      </c>
      <c r="C526">
        <v>60</v>
      </c>
      <c r="D526">
        <f>Tabela559[[#This Row],[mediana]]-Tabela55[[#This Row],[turns]]</f>
        <v>32</v>
      </c>
      <c r="E526">
        <f>Tabela559[[#This Row],[turns]]-Tabela559[[#This Row],[mediana]]</f>
        <v>53</v>
      </c>
      <c r="G526" s="33">
        <v>-137</v>
      </c>
      <c r="H526" s="22">
        <v>475</v>
      </c>
      <c r="I526">
        <v>80</v>
      </c>
      <c r="J526">
        <f t="shared" si="32"/>
        <v>217</v>
      </c>
      <c r="K526">
        <f t="shared" si="33"/>
        <v>395</v>
      </c>
      <c r="M526">
        <v>21</v>
      </c>
      <c r="N526">
        <v>483</v>
      </c>
      <c r="O526">
        <v>135</v>
      </c>
      <c r="P526">
        <f t="shared" si="34"/>
        <v>114</v>
      </c>
      <c r="Q526">
        <f t="shared" si="35"/>
        <v>348</v>
      </c>
    </row>
    <row r="527" spans="1:17" x14ac:dyDescent="0.3">
      <c r="A527">
        <v>28</v>
      </c>
      <c r="B527">
        <v>113</v>
      </c>
      <c r="C527">
        <v>60</v>
      </c>
      <c r="D527">
        <f>Tabela559[[#This Row],[mediana]]-Tabela55[[#This Row],[turns]]</f>
        <v>32</v>
      </c>
      <c r="E527">
        <f>Tabela559[[#This Row],[turns]]-Tabela559[[#This Row],[mediana]]</f>
        <v>53</v>
      </c>
      <c r="G527" s="33">
        <v>-137</v>
      </c>
      <c r="H527" s="22">
        <v>475</v>
      </c>
      <c r="I527">
        <v>80</v>
      </c>
      <c r="J527">
        <f t="shared" si="32"/>
        <v>217</v>
      </c>
      <c r="K527">
        <f t="shared" si="33"/>
        <v>395</v>
      </c>
      <c r="M527">
        <v>21</v>
      </c>
      <c r="N527">
        <v>483</v>
      </c>
      <c r="O527">
        <v>135</v>
      </c>
      <c r="P527">
        <f t="shared" si="34"/>
        <v>114</v>
      </c>
      <c r="Q527">
        <f t="shared" si="35"/>
        <v>348</v>
      </c>
    </row>
    <row r="528" spans="1:17" x14ac:dyDescent="0.3">
      <c r="A528">
        <v>28</v>
      </c>
      <c r="B528">
        <v>113</v>
      </c>
      <c r="C528">
        <v>60</v>
      </c>
      <c r="D528">
        <f>Tabela559[[#This Row],[mediana]]-Tabela55[[#This Row],[turns]]</f>
        <v>32</v>
      </c>
      <c r="E528">
        <f>Tabela559[[#This Row],[turns]]-Tabela559[[#This Row],[mediana]]</f>
        <v>53</v>
      </c>
      <c r="G528" s="33">
        <v>-136</v>
      </c>
      <c r="H528" s="22">
        <v>475</v>
      </c>
      <c r="I528">
        <v>80</v>
      </c>
      <c r="J528">
        <f t="shared" si="32"/>
        <v>216</v>
      </c>
      <c r="K528">
        <f t="shared" si="33"/>
        <v>395</v>
      </c>
      <c r="M528">
        <v>21</v>
      </c>
      <c r="N528">
        <v>483</v>
      </c>
      <c r="O528">
        <v>135</v>
      </c>
      <c r="P528">
        <f t="shared" si="34"/>
        <v>114</v>
      </c>
      <c r="Q528">
        <f t="shared" si="35"/>
        <v>348</v>
      </c>
    </row>
    <row r="529" spans="1:17" x14ac:dyDescent="0.3">
      <c r="A529">
        <v>28</v>
      </c>
      <c r="B529">
        <v>113</v>
      </c>
      <c r="C529">
        <v>60</v>
      </c>
      <c r="D529">
        <f>Tabela559[[#This Row],[mediana]]-Tabela55[[#This Row],[turns]]</f>
        <v>32</v>
      </c>
      <c r="E529">
        <f>Tabela559[[#This Row],[turns]]-Tabela559[[#This Row],[mediana]]</f>
        <v>53</v>
      </c>
      <c r="G529" s="33">
        <v>-136</v>
      </c>
      <c r="H529" s="22">
        <v>474</v>
      </c>
      <c r="I529">
        <v>80</v>
      </c>
      <c r="J529">
        <f t="shared" si="32"/>
        <v>216</v>
      </c>
      <c r="K529">
        <f t="shared" si="33"/>
        <v>394</v>
      </c>
      <c r="M529">
        <v>21</v>
      </c>
      <c r="N529">
        <v>482</v>
      </c>
      <c r="O529">
        <v>135</v>
      </c>
      <c r="P529">
        <f t="shared" si="34"/>
        <v>114</v>
      </c>
      <c r="Q529">
        <f t="shared" si="35"/>
        <v>347</v>
      </c>
    </row>
    <row r="530" spans="1:17" x14ac:dyDescent="0.3">
      <c r="A530">
        <v>28</v>
      </c>
      <c r="B530">
        <v>113</v>
      </c>
      <c r="C530">
        <v>60</v>
      </c>
      <c r="D530">
        <f>Tabela559[[#This Row],[mediana]]-Tabela55[[#This Row],[turns]]</f>
        <v>32</v>
      </c>
      <c r="E530">
        <f>Tabela559[[#This Row],[turns]]-Tabela559[[#This Row],[mediana]]</f>
        <v>53</v>
      </c>
      <c r="G530" s="33">
        <v>-136</v>
      </c>
      <c r="H530" s="22">
        <v>473</v>
      </c>
      <c r="I530">
        <v>80</v>
      </c>
      <c r="J530">
        <f t="shared" si="32"/>
        <v>216</v>
      </c>
      <c r="K530">
        <f t="shared" si="33"/>
        <v>393</v>
      </c>
      <c r="M530">
        <v>21</v>
      </c>
      <c r="N530">
        <v>482</v>
      </c>
      <c r="O530">
        <v>135</v>
      </c>
      <c r="P530">
        <f t="shared" si="34"/>
        <v>114</v>
      </c>
      <c r="Q530">
        <f t="shared" si="35"/>
        <v>347</v>
      </c>
    </row>
    <row r="531" spans="1:17" x14ac:dyDescent="0.3">
      <c r="A531">
        <v>28</v>
      </c>
      <c r="B531">
        <v>113</v>
      </c>
      <c r="C531">
        <v>60</v>
      </c>
      <c r="D531">
        <f>Tabela559[[#This Row],[mediana]]-Tabela55[[#This Row],[turns]]</f>
        <v>32</v>
      </c>
      <c r="E531">
        <f>Tabela559[[#This Row],[turns]]-Tabela559[[#This Row],[mediana]]</f>
        <v>53</v>
      </c>
      <c r="G531" s="33">
        <v>-136</v>
      </c>
      <c r="H531" s="22">
        <v>473</v>
      </c>
      <c r="I531">
        <v>80</v>
      </c>
      <c r="J531">
        <f t="shared" si="32"/>
        <v>216</v>
      </c>
      <c r="K531">
        <f t="shared" si="33"/>
        <v>393</v>
      </c>
      <c r="M531">
        <v>21</v>
      </c>
      <c r="N531">
        <v>482</v>
      </c>
      <c r="O531">
        <v>135</v>
      </c>
      <c r="P531">
        <f t="shared" si="34"/>
        <v>114</v>
      </c>
      <c r="Q531">
        <f t="shared" si="35"/>
        <v>347</v>
      </c>
    </row>
    <row r="532" spans="1:17" x14ac:dyDescent="0.3">
      <c r="A532">
        <v>28</v>
      </c>
      <c r="B532">
        <v>113</v>
      </c>
      <c r="C532">
        <v>60</v>
      </c>
      <c r="D532">
        <f>Tabela559[[#This Row],[mediana]]-Tabela55[[#This Row],[turns]]</f>
        <v>32</v>
      </c>
      <c r="E532">
        <f>Tabela559[[#This Row],[turns]]-Tabela559[[#This Row],[mediana]]</f>
        <v>53</v>
      </c>
      <c r="G532" s="33">
        <v>-136</v>
      </c>
      <c r="H532" s="22">
        <v>473</v>
      </c>
      <c r="I532">
        <v>80</v>
      </c>
      <c r="J532">
        <f t="shared" si="32"/>
        <v>216</v>
      </c>
      <c r="K532">
        <f t="shared" si="33"/>
        <v>393</v>
      </c>
      <c r="M532">
        <v>21</v>
      </c>
      <c r="N532">
        <v>482</v>
      </c>
      <c r="O532">
        <v>135</v>
      </c>
      <c r="P532">
        <f t="shared" si="34"/>
        <v>114</v>
      </c>
      <c r="Q532">
        <f t="shared" si="35"/>
        <v>347</v>
      </c>
    </row>
    <row r="533" spans="1:17" x14ac:dyDescent="0.3">
      <c r="A533">
        <v>28</v>
      </c>
      <c r="B533">
        <v>113</v>
      </c>
      <c r="C533">
        <v>60</v>
      </c>
      <c r="D533">
        <f>Tabela559[[#This Row],[mediana]]-Tabela55[[#This Row],[turns]]</f>
        <v>32</v>
      </c>
      <c r="E533">
        <f>Tabela559[[#This Row],[turns]]-Tabela559[[#This Row],[mediana]]</f>
        <v>53</v>
      </c>
      <c r="G533" s="33">
        <v>-135</v>
      </c>
      <c r="H533" s="22">
        <v>472</v>
      </c>
      <c r="I533">
        <v>80</v>
      </c>
      <c r="J533">
        <f t="shared" si="32"/>
        <v>215</v>
      </c>
      <c r="K533">
        <f t="shared" si="33"/>
        <v>392</v>
      </c>
      <c r="M533">
        <v>21</v>
      </c>
      <c r="N533">
        <v>481</v>
      </c>
      <c r="O533">
        <v>135</v>
      </c>
      <c r="P533">
        <f t="shared" si="34"/>
        <v>114</v>
      </c>
      <c r="Q533">
        <f t="shared" si="35"/>
        <v>346</v>
      </c>
    </row>
    <row r="534" spans="1:17" x14ac:dyDescent="0.3">
      <c r="A534">
        <v>28</v>
      </c>
      <c r="B534">
        <v>113</v>
      </c>
      <c r="C534">
        <v>60</v>
      </c>
      <c r="D534">
        <f>Tabela559[[#This Row],[mediana]]-Tabela55[[#This Row],[turns]]</f>
        <v>32</v>
      </c>
      <c r="E534">
        <f>Tabela559[[#This Row],[turns]]-Tabela559[[#This Row],[mediana]]</f>
        <v>53</v>
      </c>
      <c r="G534" s="33">
        <v>-135</v>
      </c>
      <c r="H534" s="22">
        <v>472</v>
      </c>
      <c r="I534">
        <v>80</v>
      </c>
      <c r="J534">
        <f t="shared" si="32"/>
        <v>215</v>
      </c>
      <c r="K534">
        <f t="shared" si="33"/>
        <v>392</v>
      </c>
      <c r="M534">
        <v>21</v>
      </c>
      <c r="N534">
        <v>481</v>
      </c>
      <c r="O534">
        <v>135</v>
      </c>
      <c r="P534">
        <f t="shared" si="34"/>
        <v>114</v>
      </c>
      <c r="Q534">
        <f t="shared" si="35"/>
        <v>346</v>
      </c>
    </row>
    <row r="535" spans="1:17" x14ac:dyDescent="0.3">
      <c r="A535">
        <v>28</v>
      </c>
      <c r="B535">
        <v>113</v>
      </c>
      <c r="C535">
        <v>60</v>
      </c>
      <c r="D535">
        <f>Tabela559[[#This Row],[mediana]]-Tabela55[[#This Row],[turns]]</f>
        <v>32</v>
      </c>
      <c r="E535">
        <f>Tabela559[[#This Row],[turns]]-Tabela559[[#This Row],[mediana]]</f>
        <v>53</v>
      </c>
      <c r="G535" s="33">
        <v>-135</v>
      </c>
      <c r="H535" s="22">
        <v>472</v>
      </c>
      <c r="I535">
        <v>80</v>
      </c>
      <c r="J535">
        <f t="shared" si="32"/>
        <v>215</v>
      </c>
      <c r="K535">
        <f t="shared" si="33"/>
        <v>392</v>
      </c>
      <c r="M535">
        <v>22</v>
      </c>
      <c r="N535">
        <v>480</v>
      </c>
      <c r="O535">
        <v>135</v>
      </c>
      <c r="P535">
        <f t="shared" si="34"/>
        <v>113</v>
      </c>
      <c r="Q535">
        <f t="shared" si="35"/>
        <v>345</v>
      </c>
    </row>
    <row r="536" spans="1:17" x14ac:dyDescent="0.3">
      <c r="A536">
        <v>28</v>
      </c>
      <c r="B536">
        <v>113</v>
      </c>
      <c r="C536">
        <v>60</v>
      </c>
      <c r="D536">
        <f>Tabela559[[#This Row],[mediana]]-Tabela55[[#This Row],[turns]]</f>
        <v>32</v>
      </c>
      <c r="E536">
        <f>Tabela559[[#This Row],[turns]]-Tabela559[[#This Row],[mediana]]</f>
        <v>53</v>
      </c>
      <c r="G536" s="33">
        <v>-135</v>
      </c>
      <c r="H536" s="22">
        <v>472</v>
      </c>
      <c r="I536">
        <v>80</v>
      </c>
      <c r="J536">
        <f t="shared" si="32"/>
        <v>215</v>
      </c>
      <c r="K536">
        <f t="shared" si="33"/>
        <v>392</v>
      </c>
      <c r="M536">
        <v>22</v>
      </c>
      <c r="N536">
        <v>479</v>
      </c>
      <c r="O536">
        <v>135</v>
      </c>
      <c r="P536">
        <f t="shared" si="34"/>
        <v>113</v>
      </c>
      <c r="Q536">
        <f t="shared" si="35"/>
        <v>344</v>
      </c>
    </row>
    <row r="537" spans="1:17" x14ac:dyDescent="0.3">
      <c r="A537">
        <v>28</v>
      </c>
      <c r="B537">
        <v>113</v>
      </c>
      <c r="C537">
        <v>60</v>
      </c>
      <c r="D537">
        <f>Tabela559[[#This Row],[mediana]]-Tabela55[[#This Row],[turns]]</f>
        <v>32</v>
      </c>
      <c r="E537">
        <f>Tabela559[[#This Row],[turns]]-Tabela559[[#This Row],[mediana]]</f>
        <v>53</v>
      </c>
      <c r="G537" s="33">
        <v>-135</v>
      </c>
      <c r="H537" s="22">
        <v>472</v>
      </c>
      <c r="I537">
        <v>80</v>
      </c>
      <c r="J537">
        <f t="shared" si="32"/>
        <v>215</v>
      </c>
      <c r="K537">
        <f t="shared" si="33"/>
        <v>392</v>
      </c>
      <c r="M537">
        <v>22</v>
      </c>
      <c r="N537">
        <v>479</v>
      </c>
      <c r="O537">
        <v>135</v>
      </c>
      <c r="P537">
        <f t="shared" si="34"/>
        <v>113</v>
      </c>
      <c r="Q537">
        <f t="shared" si="35"/>
        <v>344</v>
      </c>
    </row>
    <row r="538" spans="1:17" x14ac:dyDescent="0.3">
      <c r="A538">
        <v>28</v>
      </c>
      <c r="B538">
        <v>113</v>
      </c>
      <c r="C538">
        <v>60</v>
      </c>
      <c r="D538">
        <f>Tabela559[[#This Row],[mediana]]-Tabela55[[#This Row],[turns]]</f>
        <v>32</v>
      </c>
      <c r="E538">
        <f>Tabela559[[#This Row],[turns]]-Tabela559[[#This Row],[mediana]]</f>
        <v>53</v>
      </c>
      <c r="G538" s="33">
        <v>-134</v>
      </c>
      <c r="H538" s="22">
        <v>471</v>
      </c>
      <c r="I538">
        <v>80</v>
      </c>
      <c r="J538">
        <f t="shared" si="32"/>
        <v>214</v>
      </c>
      <c r="K538">
        <f t="shared" si="33"/>
        <v>391</v>
      </c>
      <c r="M538">
        <v>22</v>
      </c>
      <c r="N538">
        <v>479</v>
      </c>
      <c r="O538">
        <v>135</v>
      </c>
      <c r="P538">
        <f t="shared" si="34"/>
        <v>113</v>
      </c>
      <c r="Q538">
        <f t="shared" si="35"/>
        <v>344</v>
      </c>
    </row>
    <row r="539" spans="1:17" x14ac:dyDescent="0.3">
      <c r="A539">
        <v>28</v>
      </c>
      <c r="B539">
        <v>113</v>
      </c>
      <c r="C539">
        <v>60</v>
      </c>
      <c r="D539">
        <f>Tabela559[[#This Row],[mediana]]-Tabela55[[#This Row],[turns]]</f>
        <v>32</v>
      </c>
      <c r="E539">
        <f>Tabela559[[#This Row],[turns]]-Tabela559[[#This Row],[mediana]]</f>
        <v>53</v>
      </c>
      <c r="G539" s="33">
        <v>-134</v>
      </c>
      <c r="H539" s="22">
        <v>471</v>
      </c>
      <c r="I539">
        <v>80</v>
      </c>
      <c r="J539">
        <f t="shared" si="32"/>
        <v>214</v>
      </c>
      <c r="K539">
        <f t="shared" si="33"/>
        <v>391</v>
      </c>
      <c r="M539">
        <v>22</v>
      </c>
      <c r="N539">
        <v>478</v>
      </c>
      <c r="O539">
        <v>135</v>
      </c>
      <c r="P539">
        <f t="shared" si="34"/>
        <v>113</v>
      </c>
      <c r="Q539">
        <f t="shared" si="35"/>
        <v>343</v>
      </c>
    </row>
    <row r="540" spans="1:17" x14ac:dyDescent="0.3">
      <c r="A540">
        <v>28</v>
      </c>
      <c r="B540">
        <v>113</v>
      </c>
      <c r="C540">
        <v>60</v>
      </c>
      <c r="D540">
        <f>Tabela559[[#This Row],[mediana]]-Tabela55[[#This Row],[turns]]</f>
        <v>32</v>
      </c>
      <c r="E540">
        <f>Tabela559[[#This Row],[turns]]-Tabela559[[#This Row],[mediana]]</f>
        <v>53</v>
      </c>
      <c r="G540" s="33">
        <v>-134</v>
      </c>
      <c r="H540" s="22">
        <v>470</v>
      </c>
      <c r="I540">
        <v>80</v>
      </c>
      <c r="J540">
        <f t="shared" si="32"/>
        <v>214</v>
      </c>
      <c r="K540">
        <f t="shared" si="33"/>
        <v>390</v>
      </c>
      <c r="M540">
        <v>22</v>
      </c>
      <c r="N540">
        <v>478</v>
      </c>
      <c r="O540">
        <v>135</v>
      </c>
      <c r="P540">
        <f t="shared" si="34"/>
        <v>113</v>
      </c>
      <c r="Q540">
        <f t="shared" si="35"/>
        <v>343</v>
      </c>
    </row>
    <row r="541" spans="1:17" x14ac:dyDescent="0.3">
      <c r="A541">
        <v>28</v>
      </c>
      <c r="B541">
        <v>113</v>
      </c>
      <c r="C541">
        <v>60</v>
      </c>
      <c r="D541">
        <f>Tabela559[[#This Row],[mediana]]-Tabela55[[#This Row],[turns]]</f>
        <v>32</v>
      </c>
      <c r="E541">
        <f>Tabela559[[#This Row],[turns]]-Tabela559[[#This Row],[mediana]]</f>
        <v>53</v>
      </c>
      <c r="G541" s="33">
        <v>-134</v>
      </c>
      <c r="H541" s="22">
        <v>470</v>
      </c>
      <c r="I541">
        <v>80</v>
      </c>
      <c r="J541">
        <f t="shared" si="32"/>
        <v>214</v>
      </c>
      <c r="K541">
        <f t="shared" si="33"/>
        <v>390</v>
      </c>
      <c r="M541">
        <v>22</v>
      </c>
      <c r="N541">
        <v>478</v>
      </c>
      <c r="O541">
        <v>135</v>
      </c>
      <c r="P541">
        <f t="shared" si="34"/>
        <v>113</v>
      </c>
      <c r="Q541">
        <f t="shared" si="35"/>
        <v>343</v>
      </c>
    </row>
    <row r="542" spans="1:17" x14ac:dyDescent="0.3">
      <c r="A542">
        <v>28</v>
      </c>
      <c r="B542">
        <v>113</v>
      </c>
      <c r="C542">
        <v>60</v>
      </c>
      <c r="D542">
        <f>Tabela559[[#This Row],[mediana]]-Tabela55[[#This Row],[turns]]</f>
        <v>32</v>
      </c>
      <c r="E542">
        <f>Tabela559[[#This Row],[turns]]-Tabela559[[#This Row],[mediana]]</f>
        <v>53</v>
      </c>
      <c r="G542" s="33">
        <v>-134</v>
      </c>
      <c r="H542" s="22">
        <v>470</v>
      </c>
      <c r="I542">
        <v>80</v>
      </c>
      <c r="J542">
        <f t="shared" si="32"/>
        <v>214</v>
      </c>
      <c r="K542">
        <f t="shared" si="33"/>
        <v>390</v>
      </c>
      <c r="M542">
        <v>22</v>
      </c>
      <c r="N542">
        <v>477</v>
      </c>
      <c r="O542">
        <v>135</v>
      </c>
      <c r="P542">
        <f t="shared" si="34"/>
        <v>113</v>
      </c>
      <c r="Q542">
        <f t="shared" si="35"/>
        <v>342</v>
      </c>
    </row>
    <row r="543" spans="1:17" x14ac:dyDescent="0.3">
      <c r="A543">
        <v>28</v>
      </c>
      <c r="B543">
        <v>112</v>
      </c>
      <c r="C543">
        <v>60</v>
      </c>
      <c r="D543">
        <f>Tabela559[[#This Row],[mediana]]-Tabela55[[#This Row],[turns]]</f>
        <v>32</v>
      </c>
      <c r="E543">
        <f>Tabela559[[#This Row],[turns]]-Tabela559[[#This Row],[mediana]]</f>
        <v>52</v>
      </c>
      <c r="G543" s="33">
        <v>-134</v>
      </c>
      <c r="H543" s="22">
        <v>470</v>
      </c>
      <c r="I543">
        <v>80</v>
      </c>
      <c r="J543">
        <f t="shared" si="32"/>
        <v>214</v>
      </c>
      <c r="K543">
        <f t="shared" si="33"/>
        <v>390</v>
      </c>
      <c r="M543">
        <v>22</v>
      </c>
      <c r="N543">
        <v>476</v>
      </c>
      <c r="O543">
        <v>135</v>
      </c>
      <c r="P543">
        <f t="shared" si="34"/>
        <v>113</v>
      </c>
      <c r="Q543">
        <f t="shared" si="35"/>
        <v>341</v>
      </c>
    </row>
    <row r="544" spans="1:17" x14ac:dyDescent="0.3">
      <c r="A544">
        <v>28</v>
      </c>
      <c r="B544">
        <v>112</v>
      </c>
      <c r="C544">
        <v>60</v>
      </c>
      <c r="D544">
        <f>Tabela559[[#This Row],[mediana]]-Tabela55[[#This Row],[turns]]</f>
        <v>32</v>
      </c>
      <c r="E544">
        <f>Tabela559[[#This Row],[turns]]-Tabela559[[#This Row],[mediana]]</f>
        <v>52</v>
      </c>
      <c r="G544" s="33">
        <v>-133</v>
      </c>
      <c r="H544" s="22">
        <v>469</v>
      </c>
      <c r="I544">
        <v>80</v>
      </c>
      <c r="J544">
        <f t="shared" si="32"/>
        <v>213</v>
      </c>
      <c r="K544">
        <f t="shared" si="33"/>
        <v>389</v>
      </c>
      <c r="M544">
        <v>22</v>
      </c>
      <c r="N544">
        <v>476</v>
      </c>
      <c r="O544">
        <v>135</v>
      </c>
      <c r="P544">
        <f t="shared" si="34"/>
        <v>113</v>
      </c>
      <c r="Q544">
        <f t="shared" si="35"/>
        <v>341</v>
      </c>
    </row>
    <row r="545" spans="1:17" x14ac:dyDescent="0.3">
      <c r="A545">
        <v>29</v>
      </c>
      <c r="B545">
        <v>112</v>
      </c>
      <c r="C545">
        <v>60</v>
      </c>
      <c r="D545">
        <f>Tabela559[[#This Row],[mediana]]-Tabela55[[#This Row],[turns]]</f>
        <v>31</v>
      </c>
      <c r="E545">
        <f>Tabela559[[#This Row],[turns]]-Tabela559[[#This Row],[mediana]]</f>
        <v>52</v>
      </c>
      <c r="G545" s="33">
        <v>-133</v>
      </c>
      <c r="H545" s="22">
        <v>468</v>
      </c>
      <c r="I545">
        <v>80</v>
      </c>
      <c r="J545">
        <f t="shared" si="32"/>
        <v>213</v>
      </c>
      <c r="K545">
        <f t="shared" si="33"/>
        <v>388</v>
      </c>
      <c r="M545">
        <v>22</v>
      </c>
      <c r="N545">
        <v>476</v>
      </c>
      <c r="O545">
        <v>135</v>
      </c>
      <c r="P545">
        <f t="shared" si="34"/>
        <v>113</v>
      </c>
      <c r="Q545">
        <f t="shared" si="35"/>
        <v>341</v>
      </c>
    </row>
    <row r="546" spans="1:17" x14ac:dyDescent="0.3">
      <c r="A546">
        <v>29</v>
      </c>
      <c r="B546">
        <v>112</v>
      </c>
      <c r="C546">
        <v>60</v>
      </c>
      <c r="D546">
        <f>Tabela559[[#This Row],[mediana]]-Tabela55[[#This Row],[turns]]</f>
        <v>31</v>
      </c>
      <c r="E546">
        <f>Tabela559[[#This Row],[turns]]-Tabela559[[#This Row],[mediana]]</f>
        <v>52</v>
      </c>
      <c r="G546" s="33">
        <v>-132</v>
      </c>
      <c r="H546" s="22">
        <v>468</v>
      </c>
      <c r="I546">
        <v>80</v>
      </c>
      <c r="J546">
        <f t="shared" si="32"/>
        <v>212</v>
      </c>
      <c r="K546">
        <f t="shared" si="33"/>
        <v>388</v>
      </c>
      <c r="M546">
        <v>22</v>
      </c>
      <c r="N546">
        <v>475</v>
      </c>
      <c r="O546">
        <v>135</v>
      </c>
      <c r="P546">
        <f t="shared" si="34"/>
        <v>113</v>
      </c>
      <c r="Q546">
        <f t="shared" si="35"/>
        <v>340</v>
      </c>
    </row>
    <row r="547" spans="1:17" x14ac:dyDescent="0.3">
      <c r="A547">
        <v>29</v>
      </c>
      <c r="B547">
        <v>112</v>
      </c>
      <c r="C547">
        <v>60</v>
      </c>
      <c r="D547">
        <f>Tabela559[[#This Row],[mediana]]-Tabela55[[#This Row],[turns]]</f>
        <v>31</v>
      </c>
      <c r="E547">
        <f>Tabela559[[#This Row],[turns]]-Tabela559[[#This Row],[mediana]]</f>
        <v>52</v>
      </c>
      <c r="G547" s="33">
        <v>-132</v>
      </c>
      <c r="H547" s="22">
        <v>468</v>
      </c>
      <c r="I547">
        <v>80</v>
      </c>
      <c r="J547">
        <f t="shared" si="32"/>
        <v>212</v>
      </c>
      <c r="K547">
        <f t="shared" si="33"/>
        <v>388</v>
      </c>
      <c r="M547">
        <v>22</v>
      </c>
      <c r="N547">
        <v>475</v>
      </c>
      <c r="O547">
        <v>135</v>
      </c>
      <c r="P547">
        <f t="shared" si="34"/>
        <v>113</v>
      </c>
      <c r="Q547">
        <f t="shared" si="35"/>
        <v>340</v>
      </c>
    </row>
    <row r="548" spans="1:17" x14ac:dyDescent="0.3">
      <c r="A548">
        <v>29</v>
      </c>
      <c r="B548">
        <v>112</v>
      </c>
      <c r="C548">
        <v>60</v>
      </c>
      <c r="D548">
        <f>Tabela559[[#This Row],[mediana]]-Tabela55[[#This Row],[turns]]</f>
        <v>31</v>
      </c>
      <c r="E548">
        <f>Tabela559[[#This Row],[turns]]-Tabela559[[#This Row],[mediana]]</f>
        <v>52</v>
      </c>
      <c r="G548" s="33">
        <v>-132</v>
      </c>
      <c r="H548" s="22">
        <v>468</v>
      </c>
      <c r="I548">
        <v>80</v>
      </c>
      <c r="J548">
        <f t="shared" si="32"/>
        <v>212</v>
      </c>
      <c r="K548">
        <f t="shared" si="33"/>
        <v>388</v>
      </c>
      <c r="M548">
        <v>22</v>
      </c>
      <c r="N548">
        <v>475</v>
      </c>
      <c r="O548">
        <v>135</v>
      </c>
      <c r="P548">
        <f t="shared" si="34"/>
        <v>113</v>
      </c>
      <c r="Q548">
        <f t="shared" si="35"/>
        <v>340</v>
      </c>
    </row>
    <row r="549" spans="1:17" x14ac:dyDescent="0.3">
      <c r="A549">
        <v>29</v>
      </c>
      <c r="B549">
        <v>112</v>
      </c>
      <c r="C549">
        <v>60</v>
      </c>
      <c r="D549">
        <f>Tabela559[[#This Row],[mediana]]-Tabela55[[#This Row],[turns]]</f>
        <v>31</v>
      </c>
      <c r="E549">
        <f>Tabela559[[#This Row],[turns]]-Tabela559[[#This Row],[mediana]]</f>
        <v>52</v>
      </c>
      <c r="G549" s="33">
        <v>-131</v>
      </c>
      <c r="H549" s="22">
        <v>468</v>
      </c>
      <c r="I549">
        <v>80</v>
      </c>
      <c r="J549">
        <f t="shared" si="32"/>
        <v>211</v>
      </c>
      <c r="K549">
        <f t="shared" si="33"/>
        <v>388</v>
      </c>
      <c r="M549">
        <v>22</v>
      </c>
      <c r="N549">
        <v>475</v>
      </c>
      <c r="O549">
        <v>135</v>
      </c>
      <c r="P549">
        <f t="shared" si="34"/>
        <v>113</v>
      </c>
      <c r="Q549">
        <f t="shared" si="35"/>
        <v>340</v>
      </c>
    </row>
    <row r="550" spans="1:17" x14ac:dyDescent="0.3">
      <c r="A550">
        <v>29</v>
      </c>
      <c r="B550">
        <v>112</v>
      </c>
      <c r="C550">
        <v>60</v>
      </c>
      <c r="D550">
        <f>Tabela559[[#This Row],[mediana]]-Tabela55[[#This Row],[turns]]</f>
        <v>31</v>
      </c>
      <c r="E550">
        <f>Tabela559[[#This Row],[turns]]-Tabela559[[#This Row],[mediana]]</f>
        <v>52</v>
      </c>
      <c r="G550" s="33">
        <v>-131</v>
      </c>
      <c r="H550" s="22">
        <v>468</v>
      </c>
      <c r="I550">
        <v>80</v>
      </c>
      <c r="J550">
        <f t="shared" si="32"/>
        <v>211</v>
      </c>
      <c r="K550">
        <f t="shared" si="33"/>
        <v>388</v>
      </c>
      <c r="M550">
        <v>22</v>
      </c>
      <c r="N550">
        <v>474</v>
      </c>
      <c r="O550">
        <v>135</v>
      </c>
      <c r="P550">
        <f t="shared" si="34"/>
        <v>113</v>
      </c>
      <c r="Q550">
        <f t="shared" si="35"/>
        <v>339</v>
      </c>
    </row>
    <row r="551" spans="1:17" x14ac:dyDescent="0.3">
      <c r="A551">
        <v>29</v>
      </c>
      <c r="B551">
        <v>112</v>
      </c>
      <c r="C551">
        <v>60</v>
      </c>
      <c r="D551">
        <f>Tabela559[[#This Row],[mediana]]-Tabela55[[#This Row],[turns]]</f>
        <v>31</v>
      </c>
      <c r="E551">
        <f>Tabela559[[#This Row],[turns]]-Tabela559[[#This Row],[mediana]]</f>
        <v>52</v>
      </c>
      <c r="G551" s="33">
        <v>-131</v>
      </c>
      <c r="H551" s="22">
        <v>467</v>
      </c>
      <c r="I551">
        <v>80</v>
      </c>
      <c r="J551">
        <f t="shared" si="32"/>
        <v>211</v>
      </c>
      <c r="K551">
        <f t="shared" si="33"/>
        <v>387</v>
      </c>
      <c r="M551">
        <v>22</v>
      </c>
      <c r="N551">
        <v>473</v>
      </c>
      <c r="O551">
        <v>135</v>
      </c>
      <c r="P551">
        <f t="shared" si="34"/>
        <v>113</v>
      </c>
      <c r="Q551">
        <f t="shared" si="35"/>
        <v>338</v>
      </c>
    </row>
    <row r="552" spans="1:17" x14ac:dyDescent="0.3">
      <c r="A552">
        <v>29</v>
      </c>
      <c r="B552">
        <v>112</v>
      </c>
      <c r="C552">
        <v>60</v>
      </c>
      <c r="D552">
        <f>Tabela559[[#This Row],[mediana]]-Tabela55[[#This Row],[turns]]</f>
        <v>31</v>
      </c>
      <c r="E552">
        <f>Tabela559[[#This Row],[turns]]-Tabela559[[#This Row],[mediana]]</f>
        <v>52</v>
      </c>
      <c r="G552" s="33">
        <v>-131</v>
      </c>
      <c r="H552" s="22">
        <v>467</v>
      </c>
      <c r="I552">
        <v>80</v>
      </c>
      <c r="J552">
        <f t="shared" si="32"/>
        <v>211</v>
      </c>
      <c r="K552">
        <f t="shared" si="33"/>
        <v>387</v>
      </c>
      <c r="M552">
        <v>22</v>
      </c>
      <c r="N552">
        <v>473</v>
      </c>
      <c r="O552">
        <v>135</v>
      </c>
      <c r="P552">
        <f t="shared" si="34"/>
        <v>113</v>
      </c>
      <c r="Q552">
        <f t="shared" si="35"/>
        <v>338</v>
      </c>
    </row>
    <row r="553" spans="1:17" x14ac:dyDescent="0.3">
      <c r="A553">
        <v>29</v>
      </c>
      <c r="B553">
        <v>112</v>
      </c>
      <c r="C553">
        <v>60</v>
      </c>
      <c r="D553">
        <f>Tabela559[[#This Row],[mediana]]-Tabela55[[#This Row],[turns]]</f>
        <v>31</v>
      </c>
      <c r="E553">
        <f>Tabela559[[#This Row],[turns]]-Tabela559[[#This Row],[mediana]]</f>
        <v>52</v>
      </c>
      <c r="G553" s="33">
        <v>-131</v>
      </c>
      <c r="H553" s="22">
        <v>467</v>
      </c>
      <c r="I553">
        <v>80</v>
      </c>
      <c r="J553">
        <f t="shared" si="32"/>
        <v>211</v>
      </c>
      <c r="K553">
        <f t="shared" si="33"/>
        <v>387</v>
      </c>
      <c r="M553">
        <v>22</v>
      </c>
      <c r="N553">
        <v>473</v>
      </c>
      <c r="O553">
        <v>135</v>
      </c>
      <c r="P553">
        <f t="shared" si="34"/>
        <v>113</v>
      </c>
      <c r="Q553">
        <f t="shared" si="35"/>
        <v>338</v>
      </c>
    </row>
    <row r="554" spans="1:17" x14ac:dyDescent="0.3">
      <c r="A554">
        <v>29</v>
      </c>
      <c r="B554">
        <v>112</v>
      </c>
      <c r="C554">
        <v>60</v>
      </c>
      <c r="D554">
        <f>Tabela559[[#This Row],[mediana]]-Tabela55[[#This Row],[turns]]</f>
        <v>31</v>
      </c>
      <c r="E554">
        <f>Tabela559[[#This Row],[turns]]-Tabela559[[#This Row],[mediana]]</f>
        <v>52</v>
      </c>
      <c r="G554" s="33">
        <v>-131</v>
      </c>
      <c r="H554" s="22">
        <v>467</v>
      </c>
      <c r="I554">
        <v>80</v>
      </c>
      <c r="J554">
        <f t="shared" si="32"/>
        <v>211</v>
      </c>
      <c r="K554">
        <f t="shared" si="33"/>
        <v>387</v>
      </c>
      <c r="M554">
        <v>22</v>
      </c>
      <c r="N554">
        <v>472</v>
      </c>
      <c r="O554">
        <v>135</v>
      </c>
      <c r="P554">
        <f t="shared" si="34"/>
        <v>113</v>
      </c>
      <c r="Q554">
        <f t="shared" si="35"/>
        <v>337</v>
      </c>
    </row>
    <row r="555" spans="1:17" x14ac:dyDescent="0.3">
      <c r="A555">
        <v>29</v>
      </c>
      <c r="B555">
        <v>112</v>
      </c>
      <c r="C555">
        <v>60</v>
      </c>
      <c r="D555">
        <f>Tabela559[[#This Row],[mediana]]-Tabela55[[#This Row],[turns]]</f>
        <v>31</v>
      </c>
      <c r="E555">
        <f>Tabela559[[#This Row],[turns]]-Tabela559[[#This Row],[mediana]]</f>
        <v>52</v>
      </c>
      <c r="G555" s="33">
        <v>-131</v>
      </c>
      <c r="H555" s="22">
        <v>467</v>
      </c>
      <c r="I555">
        <v>80</v>
      </c>
      <c r="J555">
        <f t="shared" si="32"/>
        <v>211</v>
      </c>
      <c r="K555">
        <f t="shared" si="33"/>
        <v>387</v>
      </c>
      <c r="M555">
        <v>22</v>
      </c>
      <c r="N555">
        <v>472</v>
      </c>
      <c r="O555">
        <v>135</v>
      </c>
      <c r="P555">
        <f t="shared" si="34"/>
        <v>113</v>
      </c>
      <c r="Q555">
        <f t="shared" si="35"/>
        <v>337</v>
      </c>
    </row>
    <row r="556" spans="1:17" x14ac:dyDescent="0.3">
      <c r="A556">
        <v>29</v>
      </c>
      <c r="B556">
        <v>112</v>
      </c>
      <c r="C556">
        <v>60</v>
      </c>
      <c r="D556">
        <f>Tabela559[[#This Row],[mediana]]-Tabela55[[#This Row],[turns]]</f>
        <v>31</v>
      </c>
      <c r="E556">
        <f>Tabela559[[#This Row],[turns]]-Tabela559[[#This Row],[mediana]]</f>
        <v>52</v>
      </c>
      <c r="G556" s="33">
        <v>-131</v>
      </c>
      <c r="H556" s="22">
        <v>466</v>
      </c>
      <c r="I556">
        <v>80</v>
      </c>
      <c r="J556">
        <f t="shared" si="32"/>
        <v>211</v>
      </c>
      <c r="K556">
        <f t="shared" si="33"/>
        <v>386</v>
      </c>
      <c r="M556">
        <v>22</v>
      </c>
      <c r="N556">
        <v>472</v>
      </c>
      <c r="O556">
        <v>135</v>
      </c>
      <c r="P556">
        <f t="shared" si="34"/>
        <v>113</v>
      </c>
      <c r="Q556">
        <f t="shared" si="35"/>
        <v>337</v>
      </c>
    </row>
    <row r="557" spans="1:17" x14ac:dyDescent="0.3">
      <c r="A557">
        <v>29</v>
      </c>
      <c r="B557">
        <v>111</v>
      </c>
      <c r="C557">
        <v>60</v>
      </c>
      <c r="D557">
        <f>Tabela559[[#This Row],[mediana]]-Tabela55[[#This Row],[turns]]</f>
        <v>31</v>
      </c>
      <c r="E557">
        <f>Tabela559[[#This Row],[turns]]-Tabela559[[#This Row],[mediana]]</f>
        <v>51</v>
      </c>
      <c r="G557" s="33">
        <v>-130</v>
      </c>
      <c r="H557" s="22">
        <v>466</v>
      </c>
      <c r="I557">
        <v>80</v>
      </c>
      <c r="J557">
        <f t="shared" si="32"/>
        <v>210</v>
      </c>
      <c r="K557">
        <f t="shared" si="33"/>
        <v>386</v>
      </c>
      <c r="M557">
        <v>22</v>
      </c>
      <c r="N557">
        <v>472</v>
      </c>
      <c r="O557">
        <v>135</v>
      </c>
      <c r="P557">
        <f t="shared" si="34"/>
        <v>113</v>
      </c>
      <c r="Q557">
        <f t="shared" si="35"/>
        <v>337</v>
      </c>
    </row>
    <row r="558" spans="1:17" x14ac:dyDescent="0.3">
      <c r="A558">
        <v>29</v>
      </c>
      <c r="B558">
        <v>111</v>
      </c>
      <c r="C558">
        <v>60</v>
      </c>
      <c r="D558">
        <f>Tabela559[[#This Row],[mediana]]-Tabela55[[#This Row],[turns]]</f>
        <v>31</v>
      </c>
      <c r="E558">
        <f>Tabela559[[#This Row],[turns]]-Tabela559[[#This Row],[mediana]]</f>
        <v>51</v>
      </c>
      <c r="G558" s="33">
        <v>-130</v>
      </c>
      <c r="H558" s="22">
        <v>466</v>
      </c>
      <c r="I558">
        <v>80</v>
      </c>
      <c r="J558">
        <f t="shared" si="32"/>
        <v>210</v>
      </c>
      <c r="K558">
        <f t="shared" si="33"/>
        <v>386</v>
      </c>
      <c r="M558">
        <v>22</v>
      </c>
      <c r="N558">
        <v>472</v>
      </c>
      <c r="O558">
        <v>135</v>
      </c>
      <c r="P558">
        <f t="shared" si="34"/>
        <v>113</v>
      </c>
      <c r="Q558">
        <f t="shared" si="35"/>
        <v>337</v>
      </c>
    </row>
    <row r="559" spans="1:17" x14ac:dyDescent="0.3">
      <c r="A559">
        <v>29</v>
      </c>
      <c r="B559">
        <v>111</v>
      </c>
      <c r="C559">
        <v>60</v>
      </c>
      <c r="D559">
        <f>Tabela559[[#This Row],[mediana]]-Tabela55[[#This Row],[turns]]</f>
        <v>31</v>
      </c>
      <c r="E559">
        <f>Tabela559[[#This Row],[turns]]-Tabela559[[#This Row],[mediana]]</f>
        <v>51</v>
      </c>
      <c r="G559" s="33">
        <v>-130</v>
      </c>
      <c r="H559" s="22">
        <v>464</v>
      </c>
      <c r="I559">
        <v>80</v>
      </c>
      <c r="J559">
        <f t="shared" si="32"/>
        <v>210</v>
      </c>
      <c r="K559">
        <f t="shared" si="33"/>
        <v>384</v>
      </c>
      <c r="M559">
        <v>22</v>
      </c>
      <c r="N559">
        <v>472</v>
      </c>
      <c r="O559">
        <v>135</v>
      </c>
      <c r="P559">
        <f t="shared" si="34"/>
        <v>113</v>
      </c>
      <c r="Q559">
        <f t="shared" si="35"/>
        <v>337</v>
      </c>
    </row>
    <row r="560" spans="1:17" x14ac:dyDescent="0.3">
      <c r="A560">
        <v>29</v>
      </c>
      <c r="B560">
        <v>111</v>
      </c>
      <c r="C560">
        <v>60</v>
      </c>
      <c r="D560">
        <f>Tabela559[[#This Row],[mediana]]-Tabela55[[#This Row],[turns]]</f>
        <v>31</v>
      </c>
      <c r="E560">
        <f>Tabela559[[#This Row],[turns]]-Tabela559[[#This Row],[mediana]]</f>
        <v>51</v>
      </c>
      <c r="G560" s="33">
        <v>-129</v>
      </c>
      <c r="H560" s="22">
        <v>464</v>
      </c>
      <c r="I560">
        <v>80</v>
      </c>
      <c r="J560">
        <f t="shared" si="32"/>
        <v>209</v>
      </c>
      <c r="K560">
        <f t="shared" si="33"/>
        <v>384</v>
      </c>
      <c r="M560">
        <v>22</v>
      </c>
      <c r="N560">
        <v>471</v>
      </c>
      <c r="O560">
        <v>135</v>
      </c>
      <c r="P560">
        <f t="shared" si="34"/>
        <v>113</v>
      </c>
      <c r="Q560">
        <f t="shared" si="35"/>
        <v>336</v>
      </c>
    </row>
    <row r="561" spans="1:17" x14ac:dyDescent="0.3">
      <c r="A561">
        <v>29</v>
      </c>
      <c r="B561">
        <v>111</v>
      </c>
      <c r="C561">
        <v>60</v>
      </c>
      <c r="D561">
        <f>Tabela559[[#This Row],[mediana]]-Tabela55[[#This Row],[turns]]</f>
        <v>31</v>
      </c>
      <c r="E561">
        <f>Tabela559[[#This Row],[turns]]-Tabela559[[#This Row],[mediana]]</f>
        <v>51</v>
      </c>
      <c r="G561" s="33">
        <v>-129</v>
      </c>
      <c r="H561" s="22">
        <v>463</v>
      </c>
      <c r="I561">
        <v>80</v>
      </c>
      <c r="J561">
        <f t="shared" si="32"/>
        <v>209</v>
      </c>
      <c r="K561">
        <f t="shared" si="33"/>
        <v>383</v>
      </c>
      <c r="M561">
        <v>22</v>
      </c>
      <c r="N561">
        <v>471</v>
      </c>
      <c r="O561">
        <v>135</v>
      </c>
      <c r="P561">
        <f t="shared" si="34"/>
        <v>113</v>
      </c>
      <c r="Q561">
        <f t="shared" si="35"/>
        <v>336</v>
      </c>
    </row>
    <row r="562" spans="1:17" x14ac:dyDescent="0.3">
      <c r="A562">
        <v>29</v>
      </c>
      <c r="B562">
        <v>111</v>
      </c>
      <c r="C562">
        <v>60</v>
      </c>
      <c r="D562">
        <f>Tabela559[[#This Row],[mediana]]-Tabela55[[#This Row],[turns]]</f>
        <v>31</v>
      </c>
      <c r="E562">
        <f>Tabela559[[#This Row],[turns]]-Tabela559[[#This Row],[mediana]]</f>
        <v>51</v>
      </c>
      <c r="G562" s="33">
        <v>-129</v>
      </c>
      <c r="H562" s="22">
        <v>463</v>
      </c>
      <c r="I562">
        <v>80</v>
      </c>
      <c r="J562">
        <f t="shared" si="32"/>
        <v>209</v>
      </c>
      <c r="K562">
        <f t="shared" si="33"/>
        <v>383</v>
      </c>
      <c r="M562">
        <v>22</v>
      </c>
      <c r="N562">
        <v>470</v>
      </c>
      <c r="O562">
        <v>135</v>
      </c>
      <c r="P562">
        <f t="shared" si="34"/>
        <v>113</v>
      </c>
      <c r="Q562">
        <f t="shared" si="35"/>
        <v>335</v>
      </c>
    </row>
    <row r="563" spans="1:17" x14ac:dyDescent="0.3">
      <c r="A563">
        <v>29</v>
      </c>
      <c r="B563">
        <v>111</v>
      </c>
      <c r="C563">
        <v>60</v>
      </c>
      <c r="D563">
        <f>Tabela559[[#This Row],[mediana]]-Tabela55[[#This Row],[turns]]</f>
        <v>31</v>
      </c>
      <c r="E563">
        <f>Tabela559[[#This Row],[turns]]-Tabela559[[#This Row],[mediana]]</f>
        <v>51</v>
      </c>
      <c r="G563" s="33">
        <v>-129</v>
      </c>
      <c r="H563" s="22">
        <v>461</v>
      </c>
      <c r="I563">
        <v>80</v>
      </c>
      <c r="J563">
        <f t="shared" si="32"/>
        <v>209</v>
      </c>
      <c r="K563">
        <f t="shared" si="33"/>
        <v>381</v>
      </c>
      <c r="M563">
        <v>22</v>
      </c>
      <c r="N563">
        <v>470</v>
      </c>
      <c r="O563">
        <v>135</v>
      </c>
      <c r="P563">
        <f t="shared" si="34"/>
        <v>113</v>
      </c>
      <c r="Q563">
        <f t="shared" si="35"/>
        <v>335</v>
      </c>
    </row>
    <row r="564" spans="1:17" x14ac:dyDescent="0.3">
      <c r="A564">
        <v>29</v>
      </c>
      <c r="B564">
        <v>111</v>
      </c>
      <c r="C564">
        <v>60</v>
      </c>
      <c r="D564">
        <f>Tabela559[[#This Row],[mediana]]-Tabela55[[#This Row],[turns]]</f>
        <v>31</v>
      </c>
      <c r="E564">
        <f>Tabela559[[#This Row],[turns]]-Tabela559[[#This Row],[mediana]]</f>
        <v>51</v>
      </c>
      <c r="G564" s="33">
        <v>-129</v>
      </c>
      <c r="H564" s="22">
        <v>461</v>
      </c>
      <c r="I564">
        <v>80</v>
      </c>
      <c r="J564">
        <f t="shared" si="32"/>
        <v>209</v>
      </c>
      <c r="K564">
        <f t="shared" si="33"/>
        <v>381</v>
      </c>
      <c r="M564">
        <v>22</v>
      </c>
      <c r="N564">
        <v>470</v>
      </c>
      <c r="O564">
        <v>135</v>
      </c>
      <c r="P564">
        <f t="shared" si="34"/>
        <v>113</v>
      </c>
      <c r="Q564">
        <f t="shared" si="35"/>
        <v>335</v>
      </c>
    </row>
    <row r="565" spans="1:17" x14ac:dyDescent="0.3">
      <c r="A565">
        <v>29</v>
      </c>
      <c r="B565">
        <v>111</v>
      </c>
      <c r="C565">
        <v>60</v>
      </c>
      <c r="D565">
        <f>Tabela559[[#This Row],[mediana]]-Tabela55[[#This Row],[turns]]</f>
        <v>31</v>
      </c>
      <c r="E565">
        <f>Tabela559[[#This Row],[turns]]-Tabela559[[#This Row],[mediana]]</f>
        <v>51</v>
      </c>
      <c r="G565" s="33">
        <v>-129</v>
      </c>
      <c r="H565" s="22">
        <v>461</v>
      </c>
      <c r="I565">
        <v>80</v>
      </c>
      <c r="J565">
        <f t="shared" si="32"/>
        <v>209</v>
      </c>
      <c r="K565">
        <f t="shared" si="33"/>
        <v>381</v>
      </c>
      <c r="M565">
        <v>22</v>
      </c>
      <c r="N565">
        <v>470</v>
      </c>
      <c r="O565">
        <v>135</v>
      </c>
      <c r="P565">
        <f t="shared" si="34"/>
        <v>113</v>
      </c>
      <c r="Q565">
        <f t="shared" si="35"/>
        <v>335</v>
      </c>
    </row>
    <row r="566" spans="1:17" x14ac:dyDescent="0.3">
      <c r="A566">
        <v>29</v>
      </c>
      <c r="B566">
        <v>111</v>
      </c>
      <c r="C566">
        <v>60</v>
      </c>
      <c r="D566">
        <f>Tabela559[[#This Row],[mediana]]-Tabela55[[#This Row],[turns]]</f>
        <v>31</v>
      </c>
      <c r="E566">
        <f>Tabela559[[#This Row],[turns]]-Tabela559[[#This Row],[mediana]]</f>
        <v>51</v>
      </c>
      <c r="G566" s="33">
        <v>-129</v>
      </c>
      <c r="H566" s="22">
        <v>460</v>
      </c>
      <c r="I566">
        <v>80</v>
      </c>
      <c r="J566">
        <f t="shared" si="32"/>
        <v>209</v>
      </c>
      <c r="K566">
        <f t="shared" si="33"/>
        <v>380</v>
      </c>
      <c r="M566">
        <v>22</v>
      </c>
      <c r="N566">
        <v>469</v>
      </c>
      <c r="O566">
        <v>135</v>
      </c>
      <c r="P566">
        <f t="shared" si="34"/>
        <v>113</v>
      </c>
      <c r="Q566">
        <f t="shared" si="35"/>
        <v>334</v>
      </c>
    </row>
    <row r="567" spans="1:17" x14ac:dyDescent="0.3">
      <c r="A567">
        <v>29</v>
      </c>
      <c r="B567">
        <v>111</v>
      </c>
      <c r="C567">
        <v>60</v>
      </c>
      <c r="D567">
        <f>Tabela559[[#This Row],[mediana]]-Tabela55[[#This Row],[turns]]</f>
        <v>31</v>
      </c>
      <c r="E567">
        <f>Tabela559[[#This Row],[turns]]-Tabela559[[#This Row],[mediana]]</f>
        <v>51</v>
      </c>
      <c r="G567" s="33">
        <v>-129</v>
      </c>
      <c r="H567" s="22">
        <v>460</v>
      </c>
      <c r="I567">
        <v>80</v>
      </c>
      <c r="J567">
        <f t="shared" si="32"/>
        <v>209</v>
      </c>
      <c r="K567">
        <f t="shared" si="33"/>
        <v>380</v>
      </c>
      <c r="M567">
        <v>22</v>
      </c>
      <c r="N567">
        <v>468</v>
      </c>
      <c r="O567">
        <v>135</v>
      </c>
      <c r="P567">
        <f t="shared" si="34"/>
        <v>113</v>
      </c>
      <c r="Q567">
        <f t="shared" si="35"/>
        <v>333</v>
      </c>
    </row>
    <row r="568" spans="1:17" x14ac:dyDescent="0.3">
      <c r="A568">
        <v>29</v>
      </c>
      <c r="B568">
        <v>111</v>
      </c>
      <c r="C568">
        <v>60</v>
      </c>
      <c r="D568">
        <f>Tabela559[[#This Row],[mediana]]-Tabela55[[#This Row],[turns]]</f>
        <v>31</v>
      </c>
      <c r="E568">
        <f>Tabela559[[#This Row],[turns]]-Tabela559[[#This Row],[mediana]]</f>
        <v>51</v>
      </c>
      <c r="G568" s="33">
        <v>-128</v>
      </c>
      <c r="H568" s="22">
        <v>460</v>
      </c>
      <c r="I568">
        <v>80</v>
      </c>
      <c r="J568">
        <f t="shared" si="32"/>
        <v>208</v>
      </c>
      <c r="K568">
        <f t="shared" si="33"/>
        <v>380</v>
      </c>
      <c r="M568">
        <v>22</v>
      </c>
      <c r="N568">
        <v>468</v>
      </c>
      <c r="O568">
        <v>135</v>
      </c>
      <c r="P568">
        <f t="shared" si="34"/>
        <v>113</v>
      </c>
      <c r="Q568">
        <f t="shared" si="35"/>
        <v>333</v>
      </c>
    </row>
    <row r="569" spans="1:17" x14ac:dyDescent="0.3">
      <c r="A569">
        <v>29</v>
      </c>
      <c r="B569">
        <v>111</v>
      </c>
      <c r="C569">
        <v>60</v>
      </c>
      <c r="D569">
        <f>Tabela559[[#This Row],[mediana]]-Tabela55[[#This Row],[turns]]</f>
        <v>31</v>
      </c>
      <c r="E569">
        <f>Tabela559[[#This Row],[turns]]-Tabela559[[#This Row],[mediana]]</f>
        <v>51</v>
      </c>
      <c r="G569" s="33">
        <v>-128</v>
      </c>
      <c r="H569" s="22">
        <v>459</v>
      </c>
      <c r="I569">
        <v>80</v>
      </c>
      <c r="J569">
        <f t="shared" si="32"/>
        <v>208</v>
      </c>
      <c r="K569">
        <f t="shared" si="33"/>
        <v>379</v>
      </c>
      <c r="M569">
        <v>22</v>
      </c>
      <c r="N569">
        <v>468</v>
      </c>
      <c r="O569">
        <v>135</v>
      </c>
      <c r="P569">
        <f t="shared" si="34"/>
        <v>113</v>
      </c>
      <c r="Q569">
        <f t="shared" si="35"/>
        <v>333</v>
      </c>
    </row>
    <row r="570" spans="1:17" x14ac:dyDescent="0.3">
      <c r="A570">
        <v>29</v>
      </c>
      <c r="B570">
        <v>111</v>
      </c>
      <c r="C570">
        <v>60</v>
      </c>
      <c r="D570">
        <f>Tabela559[[#This Row],[mediana]]-Tabela55[[#This Row],[turns]]</f>
        <v>31</v>
      </c>
      <c r="E570">
        <f>Tabela559[[#This Row],[turns]]-Tabela559[[#This Row],[mediana]]</f>
        <v>51</v>
      </c>
      <c r="G570" s="33">
        <v>-128</v>
      </c>
      <c r="H570" s="22">
        <v>458</v>
      </c>
      <c r="I570">
        <v>80</v>
      </c>
      <c r="J570">
        <f t="shared" si="32"/>
        <v>208</v>
      </c>
      <c r="K570">
        <f t="shared" si="33"/>
        <v>378</v>
      </c>
      <c r="M570">
        <v>22</v>
      </c>
      <c r="N570">
        <v>468</v>
      </c>
      <c r="O570">
        <v>135</v>
      </c>
      <c r="P570">
        <f t="shared" si="34"/>
        <v>113</v>
      </c>
      <c r="Q570">
        <f t="shared" si="35"/>
        <v>333</v>
      </c>
    </row>
    <row r="571" spans="1:17" x14ac:dyDescent="0.3">
      <c r="A571">
        <v>29</v>
      </c>
      <c r="B571">
        <v>111</v>
      </c>
      <c r="C571">
        <v>60</v>
      </c>
      <c r="D571">
        <f>Tabela559[[#This Row],[mediana]]-Tabela55[[#This Row],[turns]]</f>
        <v>31</v>
      </c>
      <c r="E571">
        <f>Tabela559[[#This Row],[turns]]-Tabela559[[#This Row],[mediana]]</f>
        <v>51</v>
      </c>
      <c r="G571" s="33">
        <v>-128</v>
      </c>
      <c r="H571" s="22">
        <v>457</v>
      </c>
      <c r="I571">
        <v>80</v>
      </c>
      <c r="J571">
        <f t="shared" si="32"/>
        <v>208</v>
      </c>
      <c r="K571">
        <f t="shared" si="33"/>
        <v>377</v>
      </c>
      <c r="M571">
        <v>22</v>
      </c>
      <c r="N571">
        <v>468</v>
      </c>
      <c r="O571">
        <v>135</v>
      </c>
      <c r="P571">
        <f t="shared" si="34"/>
        <v>113</v>
      </c>
      <c r="Q571">
        <f t="shared" si="35"/>
        <v>333</v>
      </c>
    </row>
    <row r="572" spans="1:17" x14ac:dyDescent="0.3">
      <c r="A572">
        <v>29</v>
      </c>
      <c r="B572">
        <v>111</v>
      </c>
      <c r="C572">
        <v>60</v>
      </c>
      <c r="D572">
        <f>Tabela559[[#This Row],[mediana]]-Tabela55[[#This Row],[turns]]</f>
        <v>31</v>
      </c>
      <c r="E572">
        <f>Tabela559[[#This Row],[turns]]-Tabela559[[#This Row],[mediana]]</f>
        <v>51</v>
      </c>
      <c r="G572" s="33">
        <v>-127</v>
      </c>
      <c r="H572" s="22">
        <v>456</v>
      </c>
      <c r="I572">
        <v>80</v>
      </c>
      <c r="J572">
        <f t="shared" si="32"/>
        <v>207</v>
      </c>
      <c r="K572">
        <f t="shared" si="33"/>
        <v>376</v>
      </c>
      <c r="M572">
        <v>22</v>
      </c>
      <c r="N572">
        <v>468</v>
      </c>
      <c r="O572">
        <v>135</v>
      </c>
      <c r="P572">
        <f t="shared" si="34"/>
        <v>113</v>
      </c>
      <c r="Q572">
        <f t="shared" si="35"/>
        <v>333</v>
      </c>
    </row>
    <row r="573" spans="1:17" x14ac:dyDescent="0.3">
      <c r="A573">
        <v>29</v>
      </c>
      <c r="B573">
        <v>111</v>
      </c>
      <c r="C573">
        <v>60</v>
      </c>
      <c r="D573">
        <f>Tabela559[[#This Row],[mediana]]-Tabela55[[#This Row],[turns]]</f>
        <v>31</v>
      </c>
      <c r="E573">
        <f>Tabela559[[#This Row],[turns]]-Tabela559[[#This Row],[mediana]]</f>
        <v>51</v>
      </c>
      <c r="G573" s="33">
        <v>-127</v>
      </c>
      <c r="H573" s="22">
        <v>456</v>
      </c>
      <c r="I573">
        <v>80</v>
      </c>
      <c r="J573">
        <f t="shared" si="32"/>
        <v>207</v>
      </c>
      <c r="K573">
        <f t="shared" si="33"/>
        <v>376</v>
      </c>
      <c r="M573">
        <v>23</v>
      </c>
      <c r="N573">
        <v>467</v>
      </c>
      <c r="O573">
        <v>135</v>
      </c>
      <c r="P573">
        <f t="shared" si="34"/>
        <v>112</v>
      </c>
      <c r="Q573">
        <f t="shared" si="35"/>
        <v>332</v>
      </c>
    </row>
    <row r="574" spans="1:17" x14ac:dyDescent="0.3">
      <c r="A574">
        <v>29</v>
      </c>
      <c r="B574">
        <v>111</v>
      </c>
      <c r="C574">
        <v>60</v>
      </c>
      <c r="D574">
        <f>Tabela559[[#This Row],[mediana]]-Tabela55[[#This Row],[turns]]</f>
        <v>31</v>
      </c>
      <c r="E574">
        <f>Tabela559[[#This Row],[turns]]-Tabela559[[#This Row],[mediana]]</f>
        <v>51</v>
      </c>
      <c r="G574" s="33">
        <v>-127</v>
      </c>
      <c r="H574" s="22">
        <v>455</v>
      </c>
      <c r="I574">
        <v>80</v>
      </c>
      <c r="J574">
        <f t="shared" si="32"/>
        <v>207</v>
      </c>
      <c r="K574">
        <f t="shared" si="33"/>
        <v>375</v>
      </c>
      <c r="M574">
        <v>23</v>
      </c>
      <c r="N574">
        <v>467</v>
      </c>
      <c r="O574">
        <v>135</v>
      </c>
      <c r="P574">
        <f t="shared" si="34"/>
        <v>112</v>
      </c>
      <c r="Q574">
        <f t="shared" si="35"/>
        <v>332</v>
      </c>
    </row>
    <row r="575" spans="1:17" x14ac:dyDescent="0.3">
      <c r="A575">
        <v>29</v>
      </c>
      <c r="B575">
        <v>111</v>
      </c>
      <c r="C575">
        <v>60</v>
      </c>
      <c r="D575">
        <f>Tabela559[[#This Row],[mediana]]-Tabela55[[#This Row],[turns]]</f>
        <v>31</v>
      </c>
      <c r="E575">
        <f>Tabela559[[#This Row],[turns]]-Tabela559[[#This Row],[mediana]]</f>
        <v>51</v>
      </c>
      <c r="G575" s="33">
        <v>-127</v>
      </c>
      <c r="H575" s="22">
        <v>454</v>
      </c>
      <c r="I575">
        <v>80</v>
      </c>
      <c r="J575">
        <f t="shared" si="32"/>
        <v>207</v>
      </c>
      <c r="K575">
        <f t="shared" si="33"/>
        <v>374</v>
      </c>
      <c r="M575">
        <v>23</v>
      </c>
      <c r="N575">
        <v>467</v>
      </c>
      <c r="O575">
        <v>135</v>
      </c>
      <c r="P575">
        <f t="shared" si="34"/>
        <v>112</v>
      </c>
      <c r="Q575">
        <f t="shared" si="35"/>
        <v>332</v>
      </c>
    </row>
    <row r="576" spans="1:17" x14ac:dyDescent="0.3">
      <c r="A576">
        <v>29</v>
      </c>
      <c r="B576">
        <v>111</v>
      </c>
      <c r="C576">
        <v>60</v>
      </c>
      <c r="D576">
        <f>Tabela559[[#This Row],[mediana]]-Tabela55[[#This Row],[turns]]</f>
        <v>31</v>
      </c>
      <c r="E576">
        <f>Tabela559[[#This Row],[turns]]-Tabela559[[#This Row],[mediana]]</f>
        <v>51</v>
      </c>
      <c r="G576" s="33">
        <v>-127</v>
      </c>
      <c r="H576" s="22">
        <v>453</v>
      </c>
      <c r="I576">
        <v>80</v>
      </c>
      <c r="J576">
        <f t="shared" si="32"/>
        <v>207</v>
      </c>
      <c r="K576">
        <f t="shared" si="33"/>
        <v>373</v>
      </c>
      <c r="M576">
        <v>23</v>
      </c>
      <c r="N576">
        <v>467</v>
      </c>
      <c r="O576">
        <v>135</v>
      </c>
      <c r="P576">
        <f t="shared" si="34"/>
        <v>112</v>
      </c>
      <c r="Q576">
        <f t="shared" si="35"/>
        <v>332</v>
      </c>
    </row>
    <row r="577" spans="1:17" x14ac:dyDescent="0.3">
      <c r="A577">
        <v>29</v>
      </c>
      <c r="B577">
        <v>111</v>
      </c>
      <c r="C577">
        <v>60</v>
      </c>
      <c r="D577">
        <f>Tabela559[[#This Row],[mediana]]-Tabela55[[#This Row],[turns]]</f>
        <v>31</v>
      </c>
      <c r="E577">
        <f>Tabela559[[#This Row],[turns]]-Tabela559[[#This Row],[mediana]]</f>
        <v>51</v>
      </c>
      <c r="G577" s="33">
        <v>-127</v>
      </c>
      <c r="H577" s="22">
        <v>453</v>
      </c>
      <c r="I577">
        <v>80</v>
      </c>
      <c r="J577">
        <f t="shared" si="32"/>
        <v>207</v>
      </c>
      <c r="K577">
        <f t="shared" si="33"/>
        <v>373</v>
      </c>
      <c r="M577">
        <v>23</v>
      </c>
      <c r="N577">
        <v>467</v>
      </c>
      <c r="O577">
        <v>135</v>
      </c>
      <c r="P577">
        <f t="shared" si="34"/>
        <v>112</v>
      </c>
      <c r="Q577">
        <f t="shared" si="35"/>
        <v>332</v>
      </c>
    </row>
    <row r="578" spans="1:17" x14ac:dyDescent="0.3">
      <c r="A578">
        <v>29</v>
      </c>
      <c r="B578">
        <v>110</v>
      </c>
      <c r="C578">
        <v>60</v>
      </c>
      <c r="D578">
        <f>Tabela559[[#This Row],[mediana]]-Tabela55[[#This Row],[turns]]</f>
        <v>31</v>
      </c>
      <c r="E578">
        <f>Tabela559[[#This Row],[turns]]-Tabela559[[#This Row],[mediana]]</f>
        <v>50</v>
      </c>
      <c r="G578" s="33">
        <v>-127</v>
      </c>
      <c r="H578" s="22">
        <v>453</v>
      </c>
      <c r="I578">
        <v>80</v>
      </c>
      <c r="J578">
        <f t="shared" si="32"/>
        <v>207</v>
      </c>
      <c r="K578">
        <f t="shared" si="33"/>
        <v>373</v>
      </c>
      <c r="M578">
        <v>23</v>
      </c>
      <c r="N578">
        <v>466</v>
      </c>
      <c r="O578">
        <v>135</v>
      </c>
      <c r="P578">
        <f t="shared" si="34"/>
        <v>112</v>
      </c>
      <c r="Q578">
        <f t="shared" si="35"/>
        <v>331</v>
      </c>
    </row>
    <row r="579" spans="1:17" x14ac:dyDescent="0.3">
      <c r="A579">
        <v>29</v>
      </c>
      <c r="B579">
        <v>110</v>
      </c>
      <c r="C579">
        <v>60</v>
      </c>
      <c r="D579">
        <f>Tabela559[[#This Row],[mediana]]-Tabela55[[#This Row],[turns]]</f>
        <v>31</v>
      </c>
      <c r="E579">
        <f>Tabela559[[#This Row],[turns]]-Tabela559[[#This Row],[mediana]]</f>
        <v>50</v>
      </c>
      <c r="G579" s="33">
        <v>-127</v>
      </c>
      <c r="H579" s="22">
        <v>451</v>
      </c>
      <c r="I579">
        <v>80</v>
      </c>
      <c r="J579">
        <f t="shared" ref="J579:J642" si="36">I579-G579</f>
        <v>207</v>
      </c>
      <c r="K579">
        <f t="shared" ref="K579:K642" si="37">H579-I579</f>
        <v>371</v>
      </c>
      <c r="M579">
        <v>23</v>
      </c>
      <c r="N579">
        <v>466</v>
      </c>
      <c r="O579">
        <v>135</v>
      </c>
      <c r="P579">
        <f t="shared" si="34"/>
        <v>112</v>
      </c>
      <c r="Q579">
        <f t="shared" si="35"/>
        <v>331</v>
      </c>
    </row>
    <row r="580" spans="1:17" x14ac:dyDescent="0.3">
      <c r="A580">
        <v>29</v>
      </c>
      <c r="B580">
        <v>110</v>
      </c>
      <c r="C580">
        <v>60</v>
      </c>
      <c r="D580">
        <f>Tabela559[[#This Row],[mediana]]-Tabela55[[#This Row],[turns]]</f>
        <v>31</v>
      </c>
      <c r="E580">
        <f>Tabela559[[#This Row],[turns]]-Tabela559[[#This Row],[mediana]]</f>
        <v>50</v>
      </c>
      <c r="G580" s="33">
        <v>-126</v>
      </c>
      <c r="H580" s="22">
        <v>451</v>
      </c>
      <c r="I580">
        <v>80</v>
      </c>
      <c r="J580">
        <f t="shared" si="36"/>
        <v>206</v>
      </c>
      <c r="K580">
        <f t="shared" si="37"/>
        <v>371</v>
      </c>
      <c r="M580">
        <v>23</v>
      </c>
      <c r="N580">
        <v>466</v>
      </c>
      <c r="O580">
        <v>135</v>
      </c>
      <c r="P580">
        <f t="shared" ref="P580:P643" si="38">O580-M580</f>
        <v>112</v>
      </c>
      <c r="Q580">
        <f t="shared" ref="Q580:Q643" si="39">N580-O580</f>
        <v>331</v>
      </c>
    </row>
    <row r="581" spans="1:17" x14ac:dyDescent="0.3">
      <c r="A581">
        <v>29</v>
      </c>
      <c r="B581">
        <v>110</v>
      </c>
      <c r="C581">
        <v>60</v>
      </c>
      <c r="D581">
        <f>Tabela559[[#This Row],[mediana]]-Tabela55[[#This Row],[turns]]</f>
        <v>31</v>
      </c>
      <c r="E581">
        <f>Tabela559[[#This Row],[turns]]-Tabela559[[#This Row],[mediana]]</f>
        <v>50</v>
      </c>
      <c r="G581" s="33">
        <v>-126</v>
      </c>
      <c r="H581" s="22">
        <v>451</v>
      </c>
      <c r="I581">
        <v>80</v>
      </c>
      <c r="J581">
        <f t="shared" si="36"/>
        <v>206</v>
      </c>
      <c r="K581">
        <f t="shared" si="37"/>
        <v>371</v>
      </c>
      <c r="M581">
        <v>23</v>
      </c>
      <c r="N581">
        <v>464</v>
      </c>
      <c r="O581">
        <v>135</v>
      </c>
      <c r="P581">
        <f t="shared" si="38"/>
        <v>112</v>
      </c>
      <c r="Q581">
        <f t="shared" si="39"/>
        <v>329</v>
      </c>
    </row>
    <row r="582" spans="1:17" x14ac:dyDescent="0.3">
      <c r="A582">
        <v>29</v>
      </c>
      <c r="B582">
        <v>110</v>
      </c>
      <c r="C582">
        <v>60</v>
      </c>
      <c r="D582">
        <f>Tabela559[[#This Row],[mediana]]-Tabela55[[#This Row],[turns]]</f>
        <v>31</v>
      </c>
      <c r="E582">
        <f>Tabela559[[#This Row],[turns]]-Tabela559[[#This Row],[mediana]]</f>
        <v>50</v>
      </c>
      <c r="G582" s="33">
        <v>-126</v>
      </c>
      <c r="H582" s="22">
        <v>450</v>
      </c>
      <c r="I582">
        <v>80</v>
      </c>
      <c r="J582">
        <f t="shared" si="36"/>
        <v>206</v>
      </c>
      <c r="K582">
        <f t="shared" si="37"/>
        <v>370</v>
      </c>
      <c r="M582">
        <v>23</v>
      </c>
      <c r="N582">
        <v>464</v>
      </c>
      <c r="O582">
        <v>135</v>
      </c>
      <c r="P582">
        <f t="shared" si="38"/>
        <v>112</v>
      </c>
      <c r="Q582">
        <f t="shared" si="39"/>
        <v>329</v>
      </c>
    </row>
    <row r="583" spans="1:17" x14ac:dyDescent="0.3">
      <c r="A583">
        <v>29</v>
      </c>
      <c r="B583">
        <v>110</v>
      </c>
      <c r="C583">
        <v>60</v>
      </c>
      <c r="D583">
        <f>Tabela559[[#This Row],[mediana]]-Tabela55[[#This Row],[turns]]</f>
        <v>31</v>
      </c>
      <c r="E583">
        <f>Tabela559[[#This Row],[turns]]-Tabela559[[#This Row],[mediana]]</f>
        <v>50</v>
      </c>
      <c r="G583" s="33">
        <v>-125</v>
      </c>
      <c r="H583" s="22">
        <v>450</v>
      </c>
      <c r="I583">
        <v>80</v>
      </c>
      <c r="J583">
        <f t="shared" si="36"/>
        <v>205</v>
      </c>
      <c r="K583">
        <f t="shared" si="37"/>
        <v>370</v>
      </c>
      <c r="M583">
        <v>23</v>
      </c>
      <c r="N583">
        <v>463</v>
      </c>
      <c r="O583">
        <v>135</v>
      </c>
      <c r="P583">
        <f t="shared" si="38"/>
        <v>112</v>
      </c>
      <c r="Q583">
        <f t="shared" si="39"/>
        <v>328</v>
      </c>
    </row>
    <row r="584" spans="1:17" x14ac:dyDescent="0.3">
      <c r="A584">
        <v>29</v>
      </c>
      <c r="B584">
        <v>110</v>
      </c>
      <c r="C584">
        <v>60</v>
      </c>
      <c r="D584">
        <f>Tabela559[[#This Row],[mediana]]-Tabela55[[#This Row],[turns]]</f>
        <v>31</v>
      </c>
      <c r="E584">
        <f>Tabela559[[#This Row],[turns]]-Tabela559[[#This Row],[mediana]]</f>
        <v>50</v>
      </c>
      <c r="G584" s="33">
        <v>-125</v>
      </c>
      <c r="H584" s="22">
        <v>450</v>
      </c>
      <c r="I584">
        <v>80</v>
      </c>
      <c r="J584">
        <f t="shared" si="36"/>
        <v>205</v>
      </c>
      <c r="K584">
        <f t="shared" si="37"/>
        <v>370</v>
      </c>
      <c r="M584">
        <v>23</v>
      </c>
      <c r="N584">
        <v>463</v>
      </c>
      <c r="O584">
        <v>135</v>
      </c>
      <c r="P584">
        <f t="shared" si="38"/>
        <v>112</v>
      </c>
      <c r="Q584">
        <f t="shared" si="39"/>
        <v>328</v>
      </c>
    </row>
    <row r="585" spans="1:17" x14ac:dyDescent="0.3">
      <c r="A585">
        <v>29</v>
      </c>
      <c r="B585">
        <v>110</v>
      </c>
      <c r="C585">
        <v>60</v>
      </c>
      <c r="D585">
        <f>Tabela559[[#This Row],[mediana]]-Tabela55[[#This Row],[turns]]</f>
        <v>31</v>
      </c>
      <c r="E585">
        <f>Tabela559[[#This Row],[turns]]-Tabela559[[#This Row],[mediana]]</f>
        <v>50</v>
      </c>
      <c r="G585" s="33">
        <v>-124</v>
      </c>
      <c r="H585" s="22">
        <v>450</v>
      </c>
      <c r="I585">
        <v>80</v>
      </c>
      <c r="J585">
        <f t="shared" si="36"/>
        <v>204</v>
      </c>
      <c r="K585">
        <f t="shared" si="37"/>
        <v>370</v>
      </c>
      <c r="M585">
        <v>23</v>
      </c>
      <c r="N585">
        <v>461</v>
      </c>
      <c r="O585">
        <v>135</v>
      </c>
      <c r="P585">
        <f t="shared" si="38"/>
        <v>112</v>
      </c>
      <c r="Q585">
        <f t="shared" si="39"/>
        <v>326</v>
      </c>
    </row>
    <row r="586" spans="1:17" x14ac:dyDescent="0.3">
      <c r="A586">
        <v>29</v>
      </c>
      <c r="B586">
        <v>110</v>
      </c>
      <c r="C586">
        <v>60</v>
      </c>
      <c r="D586">
        <f>Tabela559[[#This Row],[mediana]]-Tabela55[[#This Row],[turns]]</f>
        <v>31</v>
      </c>
      <c r="E586">
        <f>Tabela559[[#This Row],[turns]]-Tabela559[[#This Row],[mediana]]</f>
        <v>50</v>
      </c>
      <c r="G586" s="33">
        <v>-124</v>
      </c>
      <c r="H586" s="22">
        <v>450</v>
      </c>
      <c r="I586">
        <v>80</v>
      </c>
      <c r="J586">
        <f t="shared" si="36"/>
        <v>204</v>
      </c>
      <c r="K586">
        <f t="shared" si="37"/>
        <v>370</v>
      </c>
      <c r="M586">
        <v>23</v>
      </c>
      <c r="N586">
        <v>461</v>
      </c>
      <c r="O586">
        <v>135</v>
      </c>
      <c r="P586">
        <f t="shared" si="38"/>
        <v>112</v>
      </c>
      <c r="Q586">
        <f t="shared" si="39"/>
        <v>326</v>
      </c>
    </row>
    <row r="587" spans="1:17" x14ac:dyDescent="0.3">
      <c r="A587">
        <v>29</v>
      </c>
      <c r="B587">
        <v>110</v>
      </c>
      <c r="C587">
        <v>60</v>
      </c>
      <c r="D587">
        <f>Tabela559[[#This Row],[mediana]]-Tabela55[[#This Row],[turns]]</f>
        <v>31</v>
      </c>
      <c r="E587">
        <f>Tabela559[[#This Row],[turns]]-Tabela559[[#This Row],[mediana]]</f>
        <v>50</v>
      </c>
      <c r="G587" s="33">
        <v>-124</v>
      </c>
      <c r="H587" s="22">
        <v>450</v>
      </c>
      <c r="I587">
        <v>80</v>
      </c>
      <c r="J587">
        <f t="shared" si="36"/>
        <v>204</v>
      </c>
      <c r="K587">
        <f t="shared" si="37"/>
        <v>370</v>
      </c>
      <c r="M587">
        <v>23</v>
      </c>
      <c r="N587">
        <v>461</v>
      </c>
      <c r="O587">
        <v>135</v>
      </c>
      <c r="P587">
        <f t="shared" si="38"/>
        <v>112</v>
      </c>
      <c r="Q587">
        <f t="shared" si="39"/>
        <v>326</v>
      </c>
    </row>
    <row r="588" spans="1:17" x14ac:dyDescent="0.3">
      <c r="A588">
        <v>29</v>
      </c>
      <c r="B588">
        <v>110</v>
      </c>
      <c r="C588">
        <v>60</v>
      </c>
      <c r="D588">
        <f>Tabela559[[#This Row],[mediana]]-Tabela55[[#This Row],[turns]]</f>
        <v>31</v>
      </c>
      <c r="E588">
        <f>Tabela559[[#This Row],[turns]]-Tabela559[[#This Row],[mediana]]</f>
        <v>50</v>
      </c>
      <c r="G588" s="33">
        <v>-124</v>
      </c>
      <c r="H588" s="22">
        <v>450</v>
      </c>
      <c r="I588">
        <v>80</v>
      </c>
      <c r="J588">
        <f t="shared" si="36"/>
        <v>204</v>
      </c>
      <c r="K588">
        <f t="shared" si="37"/>
        <v>370</v>
      </c>
      <c r="M588">
        <v>23</v>
      </c>
      <c r="N588">
        <v>460</v>
      </c>
      <c r="O588">
        <v>135</v>
      </c>
      <c r="P588">
        <f t="shared" si="38"/>
        <v>112</v>
      </c>
      <c r="Q588">
        <f t="shared" si="39"/>
        <v>325</v>
      </c>
    </row>
    <row r="589" spans="1:17" x14ac:dyDescent="0.3">
      <c r="A589">
        <v>29</v>
      </c>
      <c r="B589">
        <v>110</v>
      </c>
      <c r="C589">
        <v>60</v>
      </c>
      <c r="D589">
        <f>Tabela559[[#This Row],[mediana]]-Tabela55[[#This Row],[turns]]</f>
        <v>31</v>
      </c>
      <c r="E589">
        <f>Tabela559[[#This Row],[turns]]-Tabela559[[#This Row],[mediana]]</f>
        <v>50</v>
      </c>
      <c r="G589" s="33">
        <v>-123</v>
      </c>
      <c r="H589" s="22">
        <v>450</v>
      </c>
      <c r="I589">
        <v>80</v>
      </c>
      <c r="J589">
        <f t="shared" si="36"/>
        <v>203</v>
      </c>
      <c r="K589">
        <f t="shared" si="37"/>
        <v>370</v>
      </c>
      <c r="M589">
        <v>23</v>
      </c>
      <c r="N589">
        <v>460</v>
      </c>
      <c r="O589">
        <v>135</v>
      </c>
      <c r="P589">
        <f t="shared" si="38"/>
        <v>112</v>
      </c>
      <c r="Q589">
        <f t="shared" si="39"/>
        <v>325</v>
      </c>
    </row>
    <row r="590" spans="1:17" x14ac:dyDescent="0.3">
      <c r="A590">
        <v>29</v>
      </c>
      <c r="B590">
        <v>110</v>
      </c>
      <c r="C590">
        <v>60</v>
      </c>
      <c r="D590">
        <f>Tabela559[[#This Row],[mediana]]-Tabela55[[#This Row],[turns]]</f>
        <v>31</v>
      </c>
      <c r="E590">
        <f>Tabela559[[#This Row],[turns]]-Tabela559[[#This Row],[mediana]]</f>
        <v>50</v>
      </c>
      <c r="G590" s="33">
        <v>-123</v>
      </c>
      <c r="H590" s="22">
        <v>450</v>
      </c>
      <c r="I590">
        <v>80</v>
      </c>
      <c r="J590">
        <f t="shared" si="36"/>
        <v>203</v>
      </c>
      <c r="K590">
        <f t="shared" si="37"/>
        <v>370</v>
      </c>
      <c r="M590">
        <v>23</v>
      </c>
      <c r="N590">
        <v>460</v>
      </c>
      <c r="O590">
        <v>135</v>
      </c>
      <c r="P590">
        <f t="shared" si="38"/>
        <v>112</v>
      </c>
      <c r="Q590">
        <f t="shared" si="39"/>
        <v>325</v>
      </c>
    </row>
    <row r="591" spans="1:17" x14ac:dyDescent="0.3">
      <c r="A591">
        <v>29</v>
      </c>
      <c r="B591">
        <v>110</v>
      </c>
      <c r="C591">
        <v>60</v>
      </c>
      <c r="D591">
        <f>Tabela559[[#This Row],[mediana]]-Tabela55[[#This Row],[turns]]</f>
        <v>31</v>
      </c>
      <c r="E591">
        <f>Tabela559[[#This Row],[turns]]-Tabela559[[#This Row],[mediana]]</f>
        <v>50</v>
      </c>
      <c r="G591" s="33">
        <v>-123</v>
      </c>
      <c r="H591" s="22">
        <v>450</v>
      </c>
      <c r="I591">
        <v>80</v>
      </c>
      <c r="J591">
        <f t="shared" si="36"/>
        <v>203</v>
      </c>
      <c r="K591">
        <f t="shared" si="37"/>
        <v>370</v>
      </c>
      <c r="M591">
        <v>23</v>
      </c>
      <c r="N591">
        <v>460</v>
      </c>
      <c r="O591">
        <v>135</v>
      </c>
      <c r="P591">
        <f t="shared" si="38"/>
        <v>112</v>
      </c>
      <c r="Q591">
        <f t="shared" si="39"/>
        <v>325</v>
      </c>
    </row>
    <row r="592" spans="1:17" x14ac:dyDescent="0.3">
      <c r="A592">
        <v>29</v>
      </c>
      <c r="B592">
        <v>110</v>
      </c>
      <c r="C592">
        <v>60</v>
      </c>
      <c r="D592">
        <f>Tabela559[[#This Row],[mediana]]-Tabela55[[#This Row],[turns]]</f>
        <v>31</v>
      </c>
      <c r="E592">
        <f>Tabela559[[#This Row],[turns]]-Tabela559[[#This Row],[mediana]]</f>
        <v>50</v>
      </c>
      <c r="G592" s="33">
        <v>-123</v>
      </c>
      <c r="H592" s="22">
        <v>450</v>
      </c>
      <c r="I592">
        <v>80</v>
      </c>
      <c r="J592">
        <f t="shared" si="36"/>
        <v>203</v>
      </c>
      <c r="K592">
        <f t="shared" si="37"/>
        <v>370</v>
      </c>
      <c r="M592">
        <v>24</v>
      </c>
      <c r="N592">
        <v>459</v>
      </c>
      <c r="O592">
        <v>135</v>
      </c>
      <c r="P592">
        <f t="shared" si="38"/>
        <v>111</v>
      </c>
      <c r="Q592">
        <f t="shared" si="39"/>
        <v>324</v>
      </c>
    </row>
    <row r="593" spans="1:17" x14ac:dyDescent="0.3">
      <c r="A593">
        <v>29</v>
      </c>
      <c r="B593">
        <v>110</v>
      </c>
      <c r="C593">
        <v>60</v>
      </c>
      <c r="D593">
        <f>Tabela559[[#This Row],[mediana]]-Tabela55[[#This Row],[turns]]</f>
        <v>31</v>
      </c>
      <c r="E593">
        <f>Tabela559[[#This Row],[turns]]-Tabela559[[#This Row],[mediana]]</f>
        <v>50</v>
      </c>
      <c r="G593" s="33">
        <v>-123</v>
      </c>
      <c r="H593" s="22">
        <v>449</v>
      </c>
      <c r="I593">
        <v>80</v>
      </c>
      <c r="J593">
        <f t="shared" si="36"/>
        <v>203</v>
      </c>
      <c r="K593">
        <f t="shared" si="37"/>
        <v>369</v>
      </c>
      <c r="M593">
        <v>24</v>
      </c>
      <c r="N593">
        <v>458</v>
      </c>
      <c r="O593">
        <v>135</v>
      </c>
      <c r="P593">
        <f t="shared" si="38"/>
        <v>111</v>
      </c>
      <c r="Q593">
        <f t="shared" si="39"/>
        <v>323</v>
      </c>
    </row>
    <row r="594" spans="1:17" x14ac:dyDescent="0.3">
      <c r="A594">
        <v>29</v>
      </c>
      <c r="B594">
        <v>110</v>
      </c>
      <c r="C594">
        <v>60</v>
      </c>
      <c r="D594">
        <f>Tabela559[[#This Row],[mediana]]-Tabela55[[#This Row],[turns]]</f>
        <v>31</v>
      </c>
      <c r="E594">
        <f>Tabela559[[#This Row],[turns]]-Tabela559[[#This Row],[mediana]]</f>
        <v>50</v>
      </c>
      <c r="G594" s="33">
        <v>-122</v>
      </c>
      <c r="H594" s="22">
        <v>449</v>
      </c>
      <c r="I594">
        <v>80</v>
      </c>
      <c r="J594">
        <f t="shared" si="36"/>
        <v>202</v>
      </c>
      <c r="K594">
        <f t="shared" si="37"/>
        <v>369</v>
      </c>
      <c r="M594">
        <v>24</v>
      </c>
      <c r="N594">
        <v>458</v>
      </c>
      <c r="O594">
        <v>135</v>
      </c>
      <c r="P594">
        <f t="shared" si="38"/>
        <v>111</v>
      </c>
      <c r="Q594">
        <f t="shared" si="39"/>
        <v>323</v>
      </c>
    </row>
    <row r="595" spans="1:17" x14ac:dyDescent="0.3">
      <c r="A595">
        <v>29</v>
      </c>
      <c r="B595">
        <v>110</v>
      </c>
      <c r="C595">
        <v>60</v>
      </c>
      <c r="D595">
        <f>Tabela559[[#This Row],[mediana]]-Tabela55[[#This Row],[turns]]</f>
        <v>31</v>
      </c>
      <c r="E595">
        <f>Tabela559[[#This Row],[turns]]-Tabela559[[#This Row],[mediana]]</f>
        <v>50</v>
      </c>
      <c r="G595" s="33">
        <v>-122</v>
      </c>
      <c r="H595" s="22">
        <v>449</v>
      </c>
      <c r="I595">
        <v>80</v>
      </c>
      <c r="J595">
        <f t="shared" si="36"/>
        <v>202</v>
      </c>
      <c r="K595">
        <f t="shared" si="37"/>
        <v>369</v>
      </c>
      <c r="M595">
        <v>24</v>
      </c>
      <c r="N595">
        <v>457</v>
      </c>
      <c r="O595">
        <v>135</v>
      </c>
      <c r="P595">
        <f t="shared" si="38"/>
        <v>111</v>
      </c>
      <c r="Q595">
        <f t="shared" si="39"/>
        <v>322</v>
      </c>
    </row>
    <row r="596" spans="1:17" x14ac:dyDescent="0.3">
      <c r="A596">
        <v>29</v>
      </c>
      <c r="B596">
        <v>110</v>
      </c>
      <c r="C596">
        <v>60</v>
      </c>
      <c r="D596">
        <f>Tabela559[[#This Row],[mediana]]-Tabela55[[#This Row],[turns]]</f>
        <v>31</v>
      </c>
      <c r="E596">
        <f>Tabela559[[#This Row],[turns]]-Tabela559[[#This Row],[mediana]]</f>
        <v>50</v>
      </c>
      <c r="G596" s="33">
        <v>-122</v>
      </c>
      <c r="H596" s="22">
        <v>449</v>
      </c>
      <c r="I596">
        <v>80</v>
      </c>
      <c r="J596">
        <f t="shared" si="36"/>
        <v>202</v>
      </c>
      <c r="K596">
        <f t="shared" si="37"/>
        <v>369</v>
      </c>
      <c r="M596">
        <v>24</v>
      </c>
      <c r="N596">
        <v>456</v>
      </c>
      <c r="O596">
        <v>135</v>
      </c>
      <c r="P596">
        <f t="shared" si="38"/>
        <v>111</v>
      </c>
      <c r="Q596">
        <f t="shared" si="39"/>
        <v>321</v>
      </c>
    </row>
    <row r="597" spans="1:17" x14ac:dyDescent="0.3">
      <c r="A597">
        <v>29</v>
      </c>
      <c r="B597">
        <v>109</v>
      </c>
      <c r="C597">
        <v>60</v>
      </c>
      <c r="D597">
        <f>Tabela559[[#This Row],[mediana]]-Tabela55[[#This Row],[turns]]</f>
        <v>31</v>
      </c>
      <c r="E597">
        <f>Tabela559[[#This Row],[turns]]-Tabela559[[#This Row],[mediana]]</f>
        <v>49</v>
      </c>
      <c r="G597" s="33">
        <v>-122</v>
      </c>
      <c r="H597" s="22">
        <v>448</v>
      </c>
      <c r="I597">
        <v>80</v>
      </c>
      <c r="J597">
        <f t="shared" si="36"/>
        <v>202</v>
      </c>
      <c r="K597">
        <f t="shared" si="37"/>
        <v>368</v>
      </c>
      <c r="M597">
        <v>24</v>
      </c>
      <c r="N597">
        <v>456</v>
      </c>
      <c r="O597">
        <v>135</v>
      </c>
      <c r="P597">
        <f t="shared" si="38"/>
        <v>111</v>
      </c>
      <c r="Q597">
        <f t="shared" si="39"/>
        <v>321</v>
      </c>
    </row>
    <row r="598" spans="1:17" x14ac:dyDescent="0.3">
      <c r="A598">
        <v>29</v>
      </c>
      <c r="B598">
        <v>109</v>
      </c>
      <c r="C598">
        <v>60</v>
      </c>
      <c r="D598">
        <f>Tabela559[[#This Row],[mediana]]-Tabela55[[#This Row],[turns]]</f>
        <v>31</v>
      </c>
      <c r="E598">
        <f>Tabela559[[#This Row],[turns]]-Tabela559[[#This Row],[mediana]]</f>
        <v>49</v>
      </c>
      <c r="G598" s="33">
        <v>-122</v>
      </c>
      <c r="H598" s="22">
        <v>448</v>
      </c>
      <c r="I598">
        <v>80</v>
      </c>
      <c r="J598">
        <f t="shared" si="36"/>
        <v>202</v>
      </c>
      <c r="K598">
        <f t="shared" si="37"/>
        <v>368</v>
      </c>
      <c r="M598">
        <v>24</v>
      </c>
      <c r="N598">
        <v>455</v>
      </c>
      <c r="O598">
        <v>135</v>
      </c>
      <c r="P598">
        <f t="shared" si="38"/>
        <v>111</v>
      </c>
      <c r="Q598">
        <f t="shared" si="39"/>
        <v>320</v>
      </c>
    </row>
    <row r="599" spans="1:17" x14ac:dyDescent="0.3">
      <c r="A599">
        <v>29</v>
      </c>
      <c r="B599">
        <v>109</v>
      </c>
      <c r="C599">
        <v>60</v>
      </c>
      <c r="D599">
        <f>Tabela559[[#This Row],[mediana]]-Tabela55[[#This Row],[turns]]</f>
        <v>31</v>
      </c>
      <c r="E599">
        <f>Tabela559[[#This Row],[turns]]-Tabela559[[#This Row],[mediana]]</f>
        <v>49</v>
      </c>
      <c r="G599" s="33">
        <v>-121</v>
      </c>
      <c r="H599" s="22">
        <v>447</v>
      </c>
      <c r="I599">
        <v>80</v>
      </c>
      <c r="J599">
        <f t="shared" si="36"/>
        <v>201</v>
      </c>
      <c r="K599">
        <f t="shared" si="37"/>
        <v>367</v>
      </c>
      <c r="M599">
        <v>24</v>
      </c>
      <c r="N599">
        <v>454</v>
      </c>
      <c r="O599">
        <v>135</v>
      </c>
      <c r="P599">
        <f t="shared" si="38"/>
        <v>111</v>
      </c>
      <c r="Q599">
        <f t="shared" si="39"/>
        <v>319</v>
      </c>
    </row>
    <row r="600" spans="1:17" x14ac:dyDescent="0.3">
      <c r="A600">
        <v>29</v>
      </c>
      <c r="B600">
        <v>109</v>
      </c>
      <c r="C600">
        <v>60</v>
      </c>
      <c r="D600">
        <f>Tabela559[[#This Row],[mediana]]-Tabela55[[#This Row],[turns]]</f>
        <v>31</v>
      </c>
      <c r="E600">
        <f>Tabela559[[#This Row],[turns]]-Tabela559[[#This Row],[mediana]]</f>
        <v>49</v>
      </c>
      <c r="G600" s="33">
        <v>-121</v>
      </c>
      <c r="H600" s="22">
        <v>446</v>
      </c>
      <c r="I600">
        <v>80</v>
      </c>
      <c r="J600">
        <f t="shared" si="36"/>
        <v>201</v>
      </c>
      <c r="K600">
        <f t="shared" si="37"/>
        <v>366</v>
      </c>
      <c r="M600">
        <v>24</v>
      </c>
      <c r="N600">
        <v>453</v>
      </c>
      <c r="O600">
        <v>135</v>
      </c>
      <c r="P600">
        <f t="shared" si="38"/>
        <v>111</v>
      </c>
      <c r="Q600">
        <f t="shared" si="39"/>
        <v>318</v>
      </c>
    </row>
    <row r="601" spans="1:17" x14ac:dyDescent="0.3">
      <c r="A601">
        <v>29</v>
      </c>
      <c r="B601">
        <v>109</v>
      </c>
      <c r="C601">
        <v>60</v>
      </c>
      <c r="D601">
        <f>Tabela559[[#This Row],[mediana]]-Tabela55[[#This Row],[turns]]</f>
        <v>31</v>
      </c>
      <c r="E601">
        <f>Tabela559[[#This Row],[turns]]-Tabela559[[#This Row],[mediana]]</f>
        <v>49</v>
      </c>
      <c r="G601" s="33">
        <v>-121</v>
      </c>
      <c r="H601" s="22">
        <v>446</v>
      </c>
      <c r="I601">
        <v>80</v>
      </c>
      <c r="J601">
        <f t="shared" si="36"/>
        <v>201</v>
      </c>
      <c r="K601">
        <f t="shared" si="37"/>
        <v>366</v>
      </c>
      <c r="M601">
        <v>24</v>
      </c>
      <c r="N601">
        <v>453</v>
      </c>
      <c r="O601">
        <v>135</v>
      </c>
      <c r="P601">
        <f t="shared" si="38"/>
        <v>111</v>
      </c>
      <c r="Q601">
        <f t="shared" si="39"/>
        <v>318</v>
      </c>
    </row>
    <row r="602" spans="1:17" x14ac:dyDescent="0.3">
      <c r="A602">
        <v>29</v>
      </c>
      <c r="B602">
        <v>109</v>
      </c>
      <c r="C602">
        <v>60</v>
      </c>
      <c r="D602">
        <f>Tabela559[[#This Row],[mediana]]-Tabela55[[#This Row],[turns]]</f>
        <v>31</v>
      </c>
      <c r="E602">
        <f>Tabela559[[#This Row],[turns]]-Tabela559[[#This Row],[mediana]]</f>
        <v>49</v>
      </c>
      <c r="G602" s="33">
        <v>-120</v>
      </c>
      <c r="H602" s="22">
        <v>446</v>
      </c>
      <c r="I602">
        <v>80</v>
      </c>
      <c r="J602">
        <f t="shared" si="36"/>
        <v>200</v>
      </c>
      <c r="K602">
        <f t="shared" si="37"/>
        <v>366</v>
      </c>
      <c r="M602">
        <v>24</v>
      </c>
      <c r="N602">
        <v>453</v>
      </c>
      <c r="O602">
        <v>135</v>
      </c>
      <c r="P602">
        <f t="shared" si="38"/>
        <v>111</v>
      </c>
      <c r="Q602">
        <f t="shared" si="39"/>
        <v>318</v>
      </c>
    </row>
    <row r="603" spans="1:17" x14ac:dyDescent="0.3">
      <c r="A603">
        <v>29</v>
      </c>
      <c r="B603">
        <v>109</v>
      </c>
      <c r="C603">
        <v>60</v>
      </c>
      <c r="D603">
        <f>Tabela559[[#This Row],[mediana]]-Tabela55[[#This Row],[turns]]</f>
        <v>31</v>
      </c>
      <c r="E603">
        <f>Tabela559[[#This Row],[turns]]-Tabela559[[#This Row],[mediana]]</f>
        <v>49</v>
      </c>
      <c r="G603" s="33">
        <v>-120</v>
      </c>
      <c r="H603" s="22">
        <v>446</v>
      </c>
      <c r="I603">
        <v>80</v>
      </c>
      <c r="J603">
        <f t="shared" si="36"/>
        <v>200</v>
      </c>
      <c r="K603">
        <f t="shared" si="37"/>
        <v>366</v>
      </c>
      <c r="M603">
        <v>24</v>
      </c>
      <c r="N603">
        <v>452</v>
      </c>
      <c r="O603">
        <v>135</v>
      </c>
      <c r="P603">
        <f t="shared" si="38"/>
        <v>111</v>
      </c>
      <c r="Q603">
        <f t="shared" si="39"/>
        <v>317</v>
      </c>
    </row>
    <row r="604" spans="1:17" x14ac:dyDescent="0.3">
      <c r="A604">
        <v>30</v>
      </c>
      <c r="B604">
        <v>109</v>
      </c>
      <c r="C604">
        <v>60</v>
      </c>
      <c r="D604">
        <f>Tabela559[[#This Row],[mediana]]-Tabela55[[#This Row],[turns]]</f>
        <v>30</v>
      </c>
      <c r="E604">
        <f>Tabela559[[#This Row],[turns]]-Tabela559[[#This Row],[mediana]]</f>
        <v>49</v>
      </c>
      <c r="G604" s="33">
        <v>-120</v>
      </c>
      <c r="H604" s="22">
        <v>446</v>
      </c>
      <c r="I604">
        <v>80</v>
      </c>
      <c r="J604">
        <f t="shared" si="36"/>
        <v>200</v>
      </c>
      <c r="K604">
        <f t="shared" si="37"/>
        <v>366</v>
      </c>
      <c r="M604">
        <v>24</v>
      </c>
      <c r="N604">
        <v>451</v>
      </c>
      <c r="O604">
        <v>135</v>
      </c>
      <c r="P604">
        <f t="shared" si="38"/>
        <v>111</v>
      </c>
      <c r="Q604">
        <f t="shared" si="39"/>
        <v>316</v>
      </c>
    </row>
    <row r="605" spans="1:17" x14ac:dyDescent="0.3">
      <c r="A605">
        <v>30</v>
      </c>
      <c r="B605">
        <v>109</v>
      </c>
      <c r="C605">
        <v>60</v>
      </c>
      <c r="D605">
        <f>Tabela559[[#This Row],[mediana]]-Tabela55[[#This Row],[turns]]</f>
        <v>30</v>
      </c>
      <c r="E605">
        <f>Tabela559[[#This Row],[turns]]-Tabela559[[#This Row],[mediana]]</f>
        <v>49</v>
      </c>
      <c r="G605" s="33">
        <v>-120</v>
      </c>
      <c r="H605" s="22">
        <v>445</v>
      </c>
      <c r="I605">
        <v>80</v>
      </c>
      <c r="J605">
        <f t="shared" si="36"/>
        <v>200</v>
      </c>
      <c r="K605">
        <f t="shared" si="37"/>
        <v>365</v>
      </c>
      <c r="M605">
        <v>24</v>
      </c>
      <c r="N605">
        <v>451</v>
      </c>
      <c r="O605">
        <v>135</v>
      </c>
      <c r="P605">
        <f t="shared" si="38"/>
        <v>111</v>
      </c>
      <c r="Q605">
        <f t="shared" si="39"/>
        <v>316</v>
      </c>
    </row>
    <row r="606" spans="1:17" x14ac:dyDescent="0.3">
      <c r="A606">
        <v>30</v>
      </c>
      <c r="B606">
        <v>109</v>
      </c>
      <c r="C606">
        <v>60</v>
      </c>
      <c r="D606">
        <f>Tabela559[[#This Row],[mediana]]-Tabela55[[#This Row],[turns]]</f>
        <v>30</v>
      </c>
      <c r="E606">
        <f>Tabela559[[#This Row],[turns]]-Tabela559[[#This Row],[mediana]]</f>
        <v>49</v>
      </c>
      <c r="G606" s="33">
        <v>-120</v>
      </c>
      <c r="H606" s="22">
        <v>445</v>
      </c>
      <c r="I606">
        <v>80</v>
      </c>
      <c r="J606">
        <f t="shared" si="36"/>
        <v>200</v>
      </c>
      <c r="K606">
        <f t="shared" si="37"/>
        <v>365</v>
      </c>
      <c r="M606">
        <v>24</v>
      </c>
      <c r="N606">
        <v>451</v>
      </c>
      <c r="O606">
        <v>135</v>
      </c>
      <c r="P606">
        <f t="shared" si="38"/>
        <v>111</v>
      </c>
      <c r="Q606">
        <f t="shared" si="39"/>
        <v>316</v>
      </c>
    </row>
    <row r="607" spans="1:17" x14ac:dyDescent="0.3">
      <c r="A607">
        <v>30</v>
      </c>
      <c r="B607">
        <v>109</v>
      </c>
      <c r="C607">
        <v>60</v>
      </c>
      <c r="D607">
        <f>Tabela559[[#This Row],[mediana]]-Tabela55[[#This Row],[turns]]</f>
        <v>30</v>
      </c>
      <c r="E607">
        <f>Tabela559[[#This Row],[turns]]-Tabela559[[#This Row],[mediana]]</f>
        <v>49</v>
      </c>
      <c r="G607" s="33">
        <v>-119</v>
      </c>
      <c r="H607" s="22">
        <v>445</v>
      </c>
      <c r="I607">
        <v>80</v>
      </c>
      <c r="J607">
        <f t="shared" si="36"/>
        <v>199</v>
      </c>
      <c r="K607">
        <f t="shared" si="37"/>
        <v>365</v>
      </c>
      <c r="M607">
        <v>24</v>
      </c>
      <c r="N607">
        <v>450</v>
      </c>
      <c r="O607">
        <v>135</v>
      </c>
      <c r="P607">
        <f t="shared" si="38"/>
        <v>111</v>
      </c>
      <c r="Q607">
        <f t="shared" si="39"/>
        <v>315</v>
      </c>
    </row>
    <row r="608" spans="1:17" x14ac:dyDescent="0.3">
      <c r="A608">
        <v>30</v>
      </c>
      <c r="B608">
        <v>109</v>
      </c>
      <c r="C608">
        <v>60</v>
      </c>
      <c r="D608">
        <f>Tabela559[[#This Row],[mediana]]-Tabela55[[#This Row],[turns]]</f>
        <v>30</v>
      </c>
      <c r="E608">
        <f>Tabela559[[#This Row],[turns]]-Tabela559[[#This Row],[mediana]]</f>
        <v>49</v>
      </c>
      <c r="G608" s="33">
        <v>-119</v>
      </c>
      <c r="H608" s="22">
        <v>443</v>
      </c>
      <c r="I608">
        <v>80</v>
      </c>
      <c r="J608">
        <f t="shared" si="36"/>
        <v>199</v>
      </c>
      <c r="K608">
        <f t="shared" si="37"/>
        <v>363</v>
      </c>
      <c r="M608">
        <v>24</v>
      </c>
      <c r="N608">
        <v>450</v>
      </c>
      <c r="O608">
        <v>135</v>
      </c>
      <c r="P608">
        <f t="shared" si="38"/>
        <v>111</v>
      </c>
      <c r="Q608">
        <f t="shared" si="39"/>
        <v>315</v>
      </c>
    </row>
    <row r="609" spans="1:17" x14ac:dyDescent="0.3">
      <c r="A609">
        <v>30</v>
      </c>
      <c r="B609">
        <v>109</v>
      </c>
      <c r="C609">
        <v>60</v>
      </c>
      <c r="D609">
        <f>Tabela559[[#This Row],[mediana]]-Tabela55[[#This Row],[turns]]</f>
        <v>30</v>
      </c>
      <c r="E609">
        <f>Tabela559[[#This Row],[turns]]-Tabela559[[#This Row],[mediana]]</f>
        <v>49</v>
      </c>
      <c r="G609" s="33">
        <v>-119</v>
      </c>
      <c r="H609" s="22">
        <v>442</v>
      </c>
      <c r="I609">
        <v>80</v>
      </c>
      <c r="J609">
        <f t="shared" si="36"/>
        <v>199</v>
      </c>
      <c r="K609">
        <f t="shared" si="37"/>
        <v>362</v>
      </c>
      <c r="M609">
        <v>24</v>
      </c>
      <c r="N609">
        <v>450</v>
      </c>
      <c r="O609">
        <v>135</v>
      </c>
      <c r="P609">
        <f t="shared" si="38"/>
        <v>111</v>
      </c>
      <c r="Q609">
        <f t="shared" si="39"/>
        <v>315</v>
      </c>
    </row>
    <row r="610" spans="1:17" x14ac:dyDescent="0.3">
      <c r="A610">
        <v>30</v>
      </c>
      <c r="B610">
        <v>109</v>
      </c>
      <c r="C610">
        <v>60</v>
      </c>
      <c r="D610">
        <f>Tabela559[[#This Row],[mediana]]-Tabela55[[#This Row],[turns]]</f>
        <v>30</v>
      </c>
      <c r="E610">
        <f>Tabela559[[#This Row],[turns]]-Tabela559[[#This Row],[mediana]]</f>
        <v>49</v>
      </c>
      <c r="G610" s="33">
        <v>-119</v>
      </c>
      <c r="H610" s="22">
        <v>442</v>
      </c>
      <c r="I610">
        <v>80</v>
      </c>
      <c r="J610">
        <f t="shared" si="36"/>
        <v>199</v>
      </c>
      <c r="K610">
        <f t="shared" si="37"/>
        <v>362</v>
      </c>
      <c r="M610">
        <v>24</v>
      </c>
      <c r="N610">
        <v>450</v>
      </c>
      <c r="O610">
        <v>135</v>
      </c>
      <c r="P610">
        <f t="shared" si="38"/>
        <v>111</v>
      </c>
      <c r="Q610">
        <f t="shared" si="39"/>
        <v>315</v>
      </c>
    </row>
    <row r="611" spans="1:17" x14ac:dyDescent="0.3">
      <c r="A611">
        <v>30</v>
      </c>
      <c r="B611">
        <v>109</v>
      </c>
      <c r="C611">
        <v>60</v>
      </c>
      <c r="D611">
        <f>Tabela559[[#This Row],[mediana]]-Tabela55[[#This Row],[turns]]</f>
        <v>30</v>
      </c>
      <c r="E611">
        <f>Tabela559[[#This Row],[turns]]-Tabela559[[#This Row],[mediana]]</f>
        <v>49</v>
      </c>
      <c r="G611" s="33">
        <v>-118</v>
      </c>
      <c r="H611" s="22">
        <v>442</v>
      </c>
      <c r="I611">
        <v>80</v>
      </c>
      <c r="J611">
        <f t="shared" si="36"/>
        <v>198</v>
      </c>
      <c r="K611">
        <f t="shared" si="37"/>
        <v>362</v>
      </c>
      <c r="M611">
        <v>24</v>
      </c>
      <c r="N611">
        <v>450</v>
      </c>
      <c r="O611">
        <v>135</v>
      </c>
      <c r="P611">
        <f t="shared" si="38"/>
        <v>111</v>
      </c>
      <c r="Q611">
        <f t="shared" si="39"/>
        <v>315</v>
      </c>
    </row>
    <row r="612" spans="1:17" x14ac:dyDescent="0.3">
      <c r="A612">
        <v>30</v>
      </c>
      <c r="B612">
        <v>109</v>
      </c>
      <c r="C612">
        <v>60</v>
      </c>
      <c r="D612">
        <f>Tabela559[[#This Row],[mediana]]-Tabela55[[#This Row],[turns]]</f>
        <v>30</v>
      </c>
      <c r="E612">
        <f>Tabela559[[#This Row],[turns]]-Tabela559[[#This Row],[mediana]]</f>
        <v>49</v>
      </c>
      <c r="G612" s="33">
        <v>-118</v>
      </c>
      <c r="H612" s="22">
        <v>442</v>
      </c>
      <c r="I612">
        <v>80</v>
      </c>
      <c r="J612">
        <f t="shared" si="36"/>
        <v>198</v>
      </c>
      <c r="K612">
        <f t="shared" si="37"/>
        <v>362</v>
      </c>
      <c r="M612">
        <v>24</v>
      </c>
      <c r="N612">
        <v>450</v>
      </c>
      <c r="O612">
        <v>135</v>
      </c>
      <c r="P612">
        <f t="shared" si="38"/>
        <v>111</v>
      </c>
      <c r="Q612">
        <f t="shared" si="39"/>
        <v>315</v>
      </c>
    </row>
    <row r="613" spans="1:17" x14ac:dyDescent="0.3">
      <c r="A613">
        <v>30</v>
      </c>
      <c r="B613">
        <v>109</v>
      </c>
      <c r="C613">
        <v>60</v>
      </c>
      <c r="D613">
        <f>Tabela559[[#This Row],[mediana]]-Tabela55[[#This Row],[turns]]</f>
        <v>30</v>
      </c>
      <c r="E613">
        <f>Tabela559[[#This Row],[turns]]-Tabela559[[#This Row],[mediana]]</f>
        <v>49</v>
      </c>
      <c r="G613" s="33">
        <v>-118</v>
      </c>
      <c r="H613" s="22">
        <v>442</v>
      </c>
      <c r="I613">
        <v>80</v>
      </c>
      <c r="J613">
        <f t="shared" si="36"/>
        <v>198</v>
      </c>
      <c r="K613">
        <f t="shared" si="37"/>
        <v>362</v>
      </c>
      <c r="M613">
        <v>24</v>
      </c>
      <c r="N613">
        <v>450</v>
      </c>
      <c r="O613">
        <v>135</v>
      </c>
      <c r="P613">
        <f t="shared" si="38"/>
        <v>111</v>
      </c>
      <c r="Q613">
        <f t="shared" si="39"/>
        <v>315</v>
      </c>
    </row>
    <row r="614" spans="1:17" x14ac:dyDescent="0.3">
      <c r="A614">
        <v>30</v>
      </c>
      <c r="B614">
        <v>109</v>
      </c>
      <c r="C614">
        <v>60</v>
      </c>
      <c r="D614">
        <f>Tabela559[[#This Row],[mediana]]-Tabela55[[#This Row],[turns]]</f>
        <v>30</v>
      </c>
      <c r="E614">
        <f>Tabela559[[#This Row],[turns]]-Tabela559[[#This Row],[mediana]]</f>
        <v>49</v>
      </c>
      <c r="G614" s="33">
        <v>-118</v>
      </c>
      <c r="H614" s="22">
        <v>442</v>
      </c>
      <c r="I614">
        <v>80</v>
      </c>
      <c r="J614">
        <f t="shared" si="36"/>
        <v>198</v>
      </c>
      <c r="K614">
        <f t="shared" si="37"/>
        <v>362</v>
      </c>
      <c r="M614">
        <v>24</v>
      </c>
      <c r="N614">
        <v>450</v>
      </c>
      <c r="O614">
        <v>135</v>
      </c>
      <c r="P614">
        <f t="shared" si="38"/>
        <v>111</v>
      </c>
      <c r="Q614">
        <f t="shared" si="39"/>
        <v>315</v>
      </c>
    </row>
    <row r="615" spans="1:17" x14ac:dyDescent="0.3">
      <c r="A615">
        <v>30</v>
      </c>
      <c r="B615">
        <v>109</v>
      </c>
      <c r="C615">
        <v>60</v>
      </c>
      <c r="D615">
        <f>Tabela559[[#This Row],[mediana]]-Tabela55[[#This Row],[turns]]</f>
        <v>30</v>
      </c>
      <c r="E615">
        <f>Tabela559[[#This Row],[turns]]-Tabela559[[#This Row],[mediana]]</f>
        <v>49</v>
      </c>
      <c r="G615" s="33">
        <v>-118</v>
      </c>
      <c r="H615" s="22">
        <v>442</v>
      </c>
      <c r="I615">
        <v>80</v>
      </c>
      <c r="J615">
        <f t="shared" si="36"/>
        <v>198</v>
      </c>
      <c r="K615">
        <f t="shared" si="37"/>
        <v>362</v>
      </c>
      <c r="M615">
        <v>25</v>
      </c>
      <c r="N615">
        <v>450</v>
      </c>
      <c r="O615">
        <v>135</v>
      </c>
      <c r="P615">
        <f t="shared" si="38"/>
        <v>110</v>
      </c>
      <c r="Q615">
        <f t="shared" si="39"/>
        <v>315</v>
      </c>
    </row>
    <row r="616" spans="1:17" x14ac:dyDescent="0.3">
      <c r="A616">
        <v>30</v>
      </c>
      <c r="B616">
        <v>109</v>
      </c>
      <c r="C616">
        <v>60</v>
      </c>
      <c r="D616">
        <f>Tabela559[[#This Row],[mediana]]-Tabela55[[#This Row],[turns]]</f>
        <v>30</v>
      </c>
      <c r="E616">
        <f>Tabela559[[#This Row],[turns]]-Tabela559[[#This Row],[mediana]]</f>
        <v>49</v>
      </c>
      <c r="G616" s="33">
        <v>-118</v>
      </c>
      <c r="H616" s="22">
        <v>441</v>
      </c>
      <c r="I616">
        <v>80</v>
      </c>
      <c r="J616">
        <f t="shared" si="36"/>
        <v>198</v>
      </c>
      <c r="K616">
        <f t="shared" si="37"/>
        <v>361</v>
      </c>
      <c r="M616">
        <v>25</v>
      </c>
      <c r="N616">
        <v>450</v>
      </c>
      <c r="O616">
        <v>135</v>
      </c>
      <c r="P616">
        <f t="shared" si="38"/>
        <v>110</v>
      </c>
      <c r="Q616">
        <f t="shared" si="39"/>
        <v>315</v>
      </c>
    </row>
    <row r="617" spans="1:17" x14ac:dyDescent="0.3">
      <c r="A617">
        <v>30</v>
      </c>
      <c r="B617">
        <v>109</v>
      </c>
      <c r="C617">
        <v>60</v>
      </c>
      <c r="D617">
        <f>Tabela559[[#This Row],[mediana]]-Tabela55[[#This Row],[turns]]</f>
        <v>30</v>
      </c>
      <c r="E617">
        <f>Tabela559[[#This Row],[turns]]-Tabela559[[#This Row],[mediana]]</f>
        <v>49</v>
      </c>
      <c r="G617" s="33">
        <v>-118</v>
      </c>
      <c r="H617" s="22">
        <v>441</v>
      </c>
      <c r="I617">
        <v>80</v>
      </c>
      <c r="J617">
        <f t="shared" si="36"/>
        <v>198</v>
      </c>
      <c r="K617">
        <f t="shared" si="37"/>
        <v>361</v>
      </c>
      <c r="M617">
        <v>25</v>
      </c>
      <c r="N617">
        <v>450</v>
      </c>
      <c r="O617">
        <v>135</v>
      </c>
      <c r="P617">
        <f t="shared" si="38"/>
        <v>110</v>
      </c>
      <c r="Q617">
        <f t="shared" si="39"/>
        <v>315</v>
      </c>
    </row>
    <row r="618" spans="1:17" x14ac:dyDescent="0.3">
      <c r="A618">
        <v>30</v>
      </c>
      <c r="B618">
        <v>109</v>
      </c>
      <c r="C618">
        <v>60</v>
      </c>
      <c r="D618">
        <f>Tabela559[[#This Row],[mediana]]-Tabela55[[#This Row],[turns]]</f>
        <v>30</v>
      </c>
      <c r="E618">
        <f>Tabela559[[#This Row],[turns]]-Tabela559[[#This Row],[mediana]]</f>
        <v>49</v>
      </c>
      <c r="G618" s="33">
        <v>-118</v>
      </c>
      <c r="H618" s="22">
        <v>440</v>
      </c>
      <c r="I618">
        <v>80</v>
      </c>
      <c r="J618">
        <f t="shared" si="36"/>
        <v>198</v>
      </c>
      <c r="K618">
        <f t="shared" si="37"/>
        <v>360</v>
      </c>
      <c r="M618">
        <v>25</v>
      </c>
      <c r="N618">
        <v>449</v>
      </c>
      <c r="O618">
        <v>135</v>
      </c>
      <c r="P618">
        <f t="shared" si="38"/>
        <v>110</v>
      </c>
      <c r="Q618">
        <f t="shared" si="39"/>
        <v>314</v>
      </c>
    </row>
    <row r="619" spans="1:17" x14ac:dyDescent="0.3">
      <c r="A619">
        <v>30</v>
      </c>
      <c r="B619">
        <v>109</v>
      </c>
      <c r="C619">
        <v>60</v>
      </c>
      <c r="D619">
        <f>Tabela559[[#This Row],[mediana]]-Tabela55[[#This Row],[turns]]</f>
        <v>30</v>
      </c>
      <c r="E619">
        <f>Tabela559[[#This Row],[turns]]-Tabela559[[#This Row],[mediana]]</f>
        <v>49</v>
      </c>
      <c r="G619" s="33">
        <v>-118</v>
      </c>
      <c r="H619" s="22">
        <v>440</v>
      </c>
      <c r="I619">
        <v>80</v>
      </c>
      <c r="J619">
        <f t="shared" si="36"/>
        <v>198</v>
      </c>
      <c r="K619">
        <f t="shared" si="37"/>
        <v>360</v>
      </c>
      <c r="M619">
        <v>25</v>
      </c>
      <c r="N619">
        <v>449</v>
      </c>
      <c r="O619">
        <v>135</v>
      </c>
      <c r="P619">
        <f t="shared" si="38"/>
        <v>110</v>
      </c>
      <c r="Q619">
        <f t="shared" si="39"/>
        <v>314</v>
      </c>
    </row>
    <row r="620" spans="1:17" x14ac:dyDescent="0.3">
      <c r="A620">
        <v>30</v>
      </c>
      <c r="B620">
        <v>108</v>
      </c>
      <c r="C620">
        <v>60</v>
      </c>
      <c r="D620">
        <f>Tabela559[[#This Row],[mediana]]-Tabela55[[#This Row],[turns]]</f>
        <v>30</v>
      </c>
      <c r="E620">
        <f>Tabela559[[#This Row],[turns]]-Tabela559[[#This Row],[mediana]]</f>
        <v>48</v>
      </c>
      <c r="G620" s="33">
        <v>-118</v>
      </c>
      <c r="H620" s="22">
        <v>439</v>
      </c>
      <c r="I620">
        <v>80</v>
      </c>
      <c r="J620">
        <f t="shared" si="36"/>
        <v>198</v>
      </c>
      <c r="K620">
        <f t="shared" si="37"/>
        <v>359</v>
      </c>
      <c r="M620">
        <v>25</v>
      </c>
      <c r="N620">
        <v>449</v>
      </c>
      <c r="O620">
        <v>135</v>
      </c>
      <c r="P620">
        <f t="shared" si="38"/>
        <v>110</v>
      </c>
      <c r="Q620">
        <f t="shared" si="39"/>
        <v>314</v>
      </c>
    </row>
    <row r="621" spans="1:17" x14ac:dyDescent="0.3">
      <c r="A621">
        <v>30</v>
      </c>
      <c r="B621">
        <v>108</v>
      </c>
      <c r="C621">
        <v>60</v>
      </c>
      <c r="D621">
        <f>Tabela559[[#This Row],[mediana]]-Tabela55[[#This Row],[turns]]</f>
        <v>30</v>
      </c>
      <c r="E621">
        <f>Tabela559[[#This Row],[turns]]-Tabela559[[#This Row],[mediana]]</f>
        <v>48</v>
      </c>
      <c r="G621" s="33">
        <v>-117</v>
      </c>
      <c r="H621" s="22">
        <v>439</v>
      </c>
      <c r="I621">
        <v>80</v>
      </c>
      <c r="J621">
        <f t="shared" si="36"/>
        <v>197</v>
      </c>
      <c r="K621">
        <f t="shared" si="37"/>
        <v>359</v>
      </c>
      <c r="M621">
        <v>25</v>
      </c>
      <c r="N621">
        <v>449</v>
      </c>
      <c r="O621">
        <v>135</v>
      </c>
      <c r="P621">
        <f t="shared" si="38"/>
        <v>110</v>
      </c>
      <c r="Q621">
        <f t="shared" si="39"/>
        <v>314</v>
      </c>
    </row>
    <row r="622" spans="1:17" x14ac:dyDescent="0.3">
      <c r="A622">
        <v>30</v>
      </c>
      <c r="B622">
        <v>108</v>
      </c>
      <c r="C622">
        <v>60</v>
      </c>
      <c r="D622">
        <f>Tabela559[[#This Row],[mediana]]-Tabela55[[#This Row],[turns]]</f>
        <v>30</v>
      </c>
      <c r="E622">
        <f>Tabela559[[#This Row],[turns]]-Tabela559[[#This Row],[mediana]]</f>
        <v>48</v>
      </c>
      <c r="G622" s="33">
        <v>-117</v>
      </c>
      <c r="H622" s="22">
        <v>439</v>
      </c>
      <c r="I622">
        <v>80</v>
      </c>
      <c r="J622">
        <f t="shared" si="36"/>
        <v>197</v>
      </c>
      <c r="K622">
        <f t="shared" si="37"/>
        <v>359</v>
      </c>
      <c r="M622">
        <v>25</v>
      </c>
      <c r="N622">
        <v>449</v>
      </c>
      <c r="O622">
        <v>135</v>
      </c>
      <c r="P622">
        <f t="shared" si="38"/>
        <v>110</v>
      </c>
      <c r="Q622">
        <f t="shared" si="39"/>
        <v>314</v>
      </c>
    </row>
    <row r="623" spans="1:17" x14ac:dyDescent="0.3">
      <c r="A623">
        <v>30</v>
      </c>
      <c r="B623">
        <v>108</v>
      </c>
      <c r="C623">
        <v>60</v>
      </c>
      <c r="D623">
        <f>Tabela559[[#This Row],[mediana]]-Tabela55[[#This Row],[turns]]</f>
        <v>30</v>
      </c>
      <c r="E623">
        <f>Tabela559[[#This Row],[turns]]-Tabela559[[#This Row],[mediana]]</f>
        <v>48</v>
      </c>
      <c r="G623" s="33">
        <v>-117</v>
      </c>
      <c r="H623" s="22">
        <v>438</v>
      </c>
      <c r="I623">
        <v>80</v>
      </c>
      <c r="J623">
        <f t="shared" si="36"/>
        <v>197</v>
      </c>
      <c r="K623">
        <f t="shared" si="37"/>
        <v>358</v>
      </c>
      <c r="M623">
        <v>25</v>
      </c>
      <c r="N623">
        <v>448</v>
      </c>
      <c r="O623">
        <v>135</v>
      </c>
      <c r="P623">
        <f t="shared" si="38"/>
        <v>110</v>
      </c>
      <c r="Q623">
        <f t="shared" si="39"/>
        <v>313</v>
      </c>
    </row>
    <row r="624" spans="1:17" x14ac:dyDescent="0.3">
      <c r="A624">
        <v>30</v>
      </c>
      <c r="B624">
        <v>108</v>
      </c>
      <c r="C624">
        <v>60</v>
      </c>
      <c r="D624">
        <f>Tabela559[[#This Row],[mediana]]-Tabela55[[#This Row],[turns]]</f>
        <v>30</v>
      </c>
      <c r="E624">
        <f>Tabela559[[#This Row],[turns]]-Tabela559[[#This Row],[mediana]]</f>
        <v>48</v>
      </c>
      <c r="G624" s="33">
        <v>-117</v>
      </c>
      <c r="H624" s="22">
        <v>438</v>
      </c>
      <c r="I624">
        <v>80</v>
      </c>
      <c r="J624">
        <f t="shared" si="36"/>
        <v>197</v>
      </c>
      <c r="K624">
        <f t="shared" si="37"/>
        <v>358</v>
      </c>
      <c r="M624">
        <v>25</v>
      </c>
      <c r="N624">
        <v>448</v>
      </c>
      <c r="O624">
        <v>135</v>
      </c>
      <c r="P624">
        <f t="shared" si="38"/>
        <v>110</v>
      </c>
      <c r="Q624">
        <f t="shared" si="39"/>
        <v>313</v>
      </c>
    </row>
    <row r="625" spans="1:17" x14ac:dyDescent="0.3">
      <c r="A625">
        <v>30</v>
      </c>
      <c r="B625">
        <v>108</v>
      </c>
      <c r="C625">
        <v>60</v>
      </c>
      <c r="D625">
        <f>Tabela559[[#This Row],[mediana]]-Tabela55[[#This Row],[turns]]</f>
        <v>30</v>
      </c>
      <c r="E625">
        <f>Tabela559[[#This Row],[turns]]-Tabela559[[#This Row],[mediana]]</f>
        <v>48</v>
      </c>
      <c r="G625" s="33">
        <v>-117</v>
      </c>
      <c r="H625" s="22">
        <v>438</v>
      </c>
      <c r="I625">
        <v>80</v>
      </c>
      <c r="J625">
        <f t="shared" si="36"/>
        <v>197</v>
      </c>
      <c r="K625">
        <f t="shared" si="37"/>
        <v>358</v>
      </c>
      <c r="M625">
        <v>25</v>
      </c>
      <c r="N625">
        <v>447</v>
      </c>
      <c r="O625">
        <v>135</v>
      </c>
      <c r="P625">
        <f t="shared" si="38"/>
        <v>110</v>
      </c>
      <c r="Q625">
        <f t="shared" si="39"/>
        <v>312</v>
      </c>
    </row>
    <row r="626" spans="1:17" x14ac:dyDescent="0.3">
      <c r="A626">
        <v>30</v>
      </c>
      <c r="B626">
        <v>108</v>
      </c>
      <c r="C626">
        <v>60</v>
      </c>
      <c r="D626">
        <f>Tabela559[[#This Row],[mediana]]-Tabela55[[#This Row],[turns]]</f>
        <v>30</v>
      </c>
      <c r="E626">
        <f>Tabela559[[#This Row],[turns]]-Tabela559[[#This Row],[mediana]]</f>
        <v>48</v>
      </c>
      <c r="G626" s="33">
        <v>-117</v>
      </c>
      <c r="H626" s="22">
        <v>437</v>
      </c>
      <c r="I626">
        <v>80</v>
      </c>
      <c r="J626">
        <f t="shared" si="36"/>
        <v>197</v>
      </c>
      <c r="K626">
        <f t="shared" si="37"/>
        <v>357</v>
      </c>
      <c r="M626">
        <v>25</v>
      </c>
      <c r="N626">
        <v>447</v>
      </c>
      <c r="O626">
        <v>135</v>
      </c>
      <c r="P626">
        <f t="shared" si="38"/>
        <v>110</v>
      </c>
      <c r="Q626">
        <f t="shared" si="39"/>
        <v>312</v>
      </c>
    </row>
    <row r="627" spans="1:17" x14ac:dyDescent="0.3">
      <c r="A627">
        <v>30</v>
      </c>
      <c r="B627">
        <v>108</v>
      </c>
      <c r="C627">
        <v>60</v>
      </c>
      <c r="D627">
        <f>Tabela559[[#This Row],[mediana]]-Tabela55[[#This Row],[turns]]</f>
        <v>30</v>
      </c>
      <c r="E627">
        <f>Tabela559[[#This Row],[turns]]-Tabela559[[#This Row],[mediana]]</f>
        <v>48</v>
      </c>
      <c r="G627" s="33">
        <v>-117</v>
      </c>
      <c r="H627" s="22">
        <v>436</v>
      </c>
      <c r="I627">
        <v>80</v>
      </c>
      <c r="J627">
        <f t="shared" si="36"/>
        <v>197</v>
      </c>
      <c r="K627">
        <f t="shared" si="37"/>
        <v>356</v>
      </c>
      <c r="M627">
        <v>25</v>
      </c>
      <c r="N627">
        <v>446</v>
      </c>
      <c r="O627">
        <v>135</v>
      </c>
      <c r="P627">
        <f t="shared" si="38"/>
        <v>110</v>
      </c>
      <c r="Q627">
        <f t="shared" si="39"/>
        <v>311</v>
      </c>
    </row>
    <row r="628" spans="1:17" x14ac:dyDescent="0.3">
      <c r="A628">
        <v>30</v>
      </c>
      <c r="B628">
        <v>108</v>
      </c>
      <c r="C628">
        <v>60</v>
      </c>
      <c r="D628">
        <f>Tabela559[[#This Row],[mediana]]-Tabela55[[#This Row],[turns]]</f>
        <v>30</v>
      </c>
      <c r="E628">
        <f>Tabela559[[#This Row],[turns]]-Tabela559[[#This Row],[mediana]]</f>
        <v>48</v>
      </c>
      <c r="G628" s="33">
        <v>-116</v>
      </c>
      <c r="H628" s="22">
        <v>435</v>
      </c>
      <c r="I628">
        <v>80</v>
      </c>
      <c r="J628">
        <f t="shared" si="36"/>
        <v>196</v>
      </c>
      <c r="K628">
        <f t="shared" si="37"/>
        <v>355</v>
      </c>
      <c r="M628">
        <v>25</v>
      </c>
      <c r="N628">
        <v>446</v>
      </c>
      <c r="O628">
        <v>135</v>
      </c>
      <c r="P628">
        <f t="shared" si="38"/>
        <v>110</v>
      </c>
      <c r="Q628">
        <f t="shared" si="39"/>
        <v>311</v>
      </c>
    </row>
    <row r="629" spans="1:17" x14ac:dyDescent="0.3">
      <c r="A629">
        <v>30</v>
      </c>
      <c r="B629">
        <v>108</v>
      </c>
      <c r="C629">
        <v>60</v>
      </c>
      <c r="D629">
        <f>Tabela559[[#This Row],[mediana]]-Tabela55[[#This Row],[turns]]</f>
        <v>30</v>
      </c>
      <c r="E629">
        <f>Tabela559[[#This Row],[turns]]-Tabela559[[#This Row],[mediana]]</f>
        <v>48</v>
      </c>
      <c r="G629" s="33">
        <v>-116</v>
      </c>
      <c r="H629" s="22">
        <v>434</v>
      </c>
      <c r="I629">
        <v>80</v>
      </c>
      <c r="J629">
        <f t="shared" si="36"/>
        <v>196</v>
      </c>
      <c r="K629">
        <f t="shared" si="37"/>
        <v>354</v>
      </c>
      <c r="M629">
        <v>25</v>
      </c>
      <c r="N629">
        <v>446</v>
      </c>
      <c r="O629">
        <v>135</v>
      </c>
      <c r="P629">
        <f t="shared" si="38"/>
        <v>110</v>
      </c>
      <c r="Q629">
        <f t="shared" si="39"/>
        <v>311</v>
      </c>
    </row>
    <row r="630" spans="1:17" x14ac:dyDescent="0.3">
      <c r="A630">
        <v>30</v>
      </c>
      <c r="B630">
        <v>108</v>
      </c>
      <c r="C630">
        <v>60</v>
      </c>
      <c r="D630">
        <f>Tabela559[[#This Row],[mediana]]-Tabela55[[#This Row],[turns]]</f>
        <v>30</v>
      </c>
      <c r="E630">
        <f>Tabela559[[#This Row],[turns]]-Tabela559[[#This Row],[mediana]]</f>
        <v>48</v>
      </c>
      <c r="G630" s="33">
        <v>-116</v>
      </c>
      <c r="H630" s="22">
        <v>434</v>
      </c>
      <c r="I630">
        <v>80</v>
      </c>
      <c r="J630">
        <f t="shared" si="36"/>
        <v>196</v>
      </c>
      <c r="K630">
        <f t="shared" si="37"/>
        <v>354</v>
      </c>
      <c r="M630">
        <v>25</v>
      </c>
      <c r="N630">
        <v>446</v>
      </c>
      <c r="O630">
        <v>135</v>
      </c>
      <c r="P630">
        <f t="shared" si="38"/>
        <v>110</v>
      </c>
      <c r="Q630">
        <f t="shared" si="39"/>
        <v>311</v>
      </c>
    </row>
    <row r="631" spans="1:17" x14ac:dyDescent="0.3">
      <c r="A631">
        <v>30</v>
      </c>
      <c r="B631">
        <v>108</v>
      </c>
      <c r="C631">
        <v>60</v>
      </c>
      <c r="D631">
        <f>Tabela559[[#This Row],[mediana]]-Tabela55[[#This Row],[turns]]</f>
        <v>30</v>
      </c>
      <c r="E631">
        <f>Tabela559[[#This Row],[turns]]-Tabela559[[#This Row],[mediana]]</f>
        <v>48</v>
      </c>
      <c r="G631" s="33">
        <v>-116</v>
      </c>
      <c r="H631" s="22">
        <v>434</v>
      </c>
      <c r="I631">
        <v>80</v>
      </c>
      <c r="J631">
        <f t="shared" si="36"/>
        <v>196</v>
      </c>
      <c r="K631">
        <f t="shared" si="37"/>
        <v>354</v>
      </c>
      <c r="M631">
        <v>25</v>
      </c>
      <c r="N631">
        <v>446</v>
      </c>
      <c r="O631">
        <v>135</v>
      </c>
      <c r="P631">
        <f t="shared" si="38"/>
        <v>110</v>
      </c>
      <c r="Q631">
        <f t="shared" si="39"/>
        <v>311</v>
      </c>
    </row>
    <row r="632" spans="1:17" x14ac:dyDescent="0.3">
      <c r="A632">
        <v>30</v>
      </c>
      <c r="B632">
        <v>108</v>
      </c>
      <c r="C632">
        <v>60</v>
      </c>
      <c r="D632">
        <f>Tabela559[[#This Row],[mediana]]-Tabela55[[#This Row],[turns]]</f>
        <v>30</v>
      </c>
      <c r="E632">
        <f>Tabela559[[#This Row],[turns]]-Tabela559[[#This Row],[mediana]]</f>
        <v>48</v>
      </c>
      <c r="G632" s="33">
        <v>-115</v>
      </c>
      <c r="H632" s="22">
        <v>434</v>
      </c>
      <c r="I632">
        <v>80</v>
      </c>
      <c r="J632">
        <f t="shared" si="36"/>
        <v>195</v>
      </c>
      <c r="K632">
        <f t="shared" si="37"/>
        <v>354</v>
      </c>
      <c r="M632">
        <v>25</v>
      </c>
      <c r="N632">
        <v>445</v>
      </c>
      <c r="O632">
        <v>135</v>
      </c>
      <c r="P632">
        <f t="shared" si="38"/>
        <v>110</v>
      </c>
      <c r="Q632">
        <f t="shared" si="39"/>
        <v>310</v>
      </c>
    </row>
    <row r="633" spans="1:17" x14ac:dyDescent="0.3">
      <c r="A633">
        <v>30</v>
      </c>
      <c r="B633">
        <v>108</v>
      </c>
      <c r="C633">
        <v>60</v>
      </c>
      <c r="D633">
        <f>Tabela559[[#This Row],[mediana]]-Tabela55[[#This Row],[turns]]</f>
        <v>30</v>
      </c>
      <c r="E633">
        <f>Tabela559[[#This Row],[turns]]-Tabela559[[#This Row],[mediana]]</f>
        <v>48</v>
      </c>
      <c r="G633" s="33">
        <v>-115</v>
      </c>
      <c r="H633" s="22">
        <v>433</v>
      </c>
      <c r="I633">
        <v>80</v>
      </c>
      <c r="J633">
        <f t="shared" si="36"/>
        <v>195</v>
      </c>
      <c r="K633">
        <f t="shared" si="37"/>
        <v>353</v>
      </c>
      <c r="M633">
        <v>25</v>
      </c>
      <c r="N633">
        <v>445</v>
      </c>
      <c r="O633">
        <v>135</v>
      </c>
      <c r="P633">
        <f t="shared" si="38"/>
        <v>110</v>
      </c>
      <c r="Q633">
        <f t="shared" si="39"/>
        <v>310</v>
      </c>
    </row>
    <row r="634" spans="1:17" x14ac:dyDescent="0.3">
      <c r="A634">
        <v>30</v>
      </c>
      <c r="B634">
        <v>108</v>
      </c>
      <c r="C634">
        <v>60</v>
      </c>
      <c r="D634">
        <f>Tabela559[[#This Row],[mediana]]-Tabela55[[#This Row],[turns]]</f>
        <v>30</v>
      </c>
      <c r="E634">
        <f>Tabela559[[#This Row],[turns]]-Tabela559[[#This Row],[mediana]]</f>
        <v>48</v>
      </c>
      <c r="G634" s="33">
        <v>-115</v>
      </c>
      <c r="H634" s="22">
        <v>433</v>
      </c>
      <c r="I634">
        <v>80</v>
      </c>
      <c r="J634">
        <f t="shared" si="36"/>
        <v>195</v>
      </c>
      <c r="K634">
        <f t="shared" si="37"/>
        <v>353</v>
      </c>
      <c r="M634">
        <v>25</v>
      </c>
      <c r="N634">
        <v>445</v>
      </c>
      <c r="O634">
        <v>135</v>
      </c>
      <c r="P634">
        <f t="shared" si="38"/>
        <v>110</v>
      </c>
      <c r="Q634">
        <f t="shared" si="39"/>
        <v>310</v>
      </c>
    </row>
    <row r="635" spans="1:17" x14ac:dyDescent="0.3">
      <c r="A635">
        <v>30</v>
      </c>
      <c r="B635">
        <v>108</v>
      </c>
      <c r="C635">
        <v>60</v>
      </c>
      <c r="D635">
        <f>Tabela559[[#This Row],[mediana]]-Tabela55[[#This Row],[turns]]</f>
        <v>30</v>
      </c>
      <c r="E635">
        <f>Tabela559[[#This Row],[turns]]-Tabela559[[#This Row],[mediana]]</f>
        <v>48</v>
      </c>
      <c r="G635" s="33">
        <v>-115</v>
      </c>
      <c r="H635" s="22">
        <v>432</v>
      </c>
      <c r="I635">
        <v>80</v>
      </c>
      <c r="J635">
        <f t="shared" si="36"/>
        <v>195</v>
      </c>
      <c r="K635">
        <f t="shared" si="37"/>
        <v>352</v>
      </c>
      <c r="M635">
        <v>25</v>
      </c>
      <c r="N635">
        <v>445</v>
      </c>
      <c r="O635">
        <v>135</v>
      </c>
      <c r="P635">
        <f t="shared" si="38"/>
        <v>110</v>
      </c>
      <c r="Q635">
        <f t="shared" si="39"/>
        <v>310</v>
      </c>
    </row>
    <row r="636" spans="1:17" x14ac:dyDescent="0.3">
      <c r="A636">
        <v>30</v>
      </c>
      <c r="B636">
        <v>108</v>
      </c>
      <c r="C636">
        <v>60</v>
      </c>
      <c r="D636">
        <f>Tabela559[[#This Row],[mediana]]-Tabela55[[#This Row],[turns]]</f>
        <v>30</v>
      </c>
      <c r="E636">
        <f>Tabela559[[#This Row],[turns]]-Tabela559[[#This Row],[mediana]]</f>
        <v>48</v>
      </c>
      <c r="G636" s="33">
        <v>-114</v>
      </c>
      <c r="H636" s="22">
        <v>432</v>
      </c>
      <c r="I636">
        <v>80</v>
      </c>
      <c r="J636">
        <f t="shared" si="36"/>
        <v>194</v>
      </c>
      <c r="K636">
        <f t="shared" si="37"/>
        <v>352</v>
      </c>
      <c r="M636">
        <v>25</v>
      </c>
      <c r="N636">
        <v>445</v>
      </c>
      <c r="O636">
        <v>135</v>
      </c>
      <c r="P636">
        <f t="shared" si="38"/>
        <v>110</v>
      </c>
      <c r="Q636">
        <f t="shared" si="39"/>
        <v>310</v>
      </c>
    </row>
    <row r="637" spans="1:17" x14ac:dyDescent="0.3">
      <c r="A637">
        <v>30</v>
      </c>
      <c r="B637">
        <v>108</v>
      </c>
      <c r="C637">
        <v>60</v>
      </c>
      <c r="D637">
        <f>Tabela559[[#This Row],[mediana]]-Tabela55[[#This Row],[turns]]</f>
        <v>30</v>
      </c>
      <c r="E637">
        <f>Tabela559[[#This Row],[turns]]-Tabela559[[#This Row],[mediana]]</f>
        <v>48</v>
      </c>
      <c r="G637" s="33">
        <v>-114</v>
      </c>
      <c r="H637" s="22">
        <v>431</v>
      </c>
      <c r="I637">
        <v>80</v>
      </c>
      <c r="J637">
        <f t="shared" si="36"/>
        <v>194</v>
      </c>
      <c r="K637">
        <f t="shared" si="37"/>
        <v>351</v>
      </c>
      <c r="M637">
        <v>25</v>
      </c>
      <c r="N637">
        <v>443</v>
      </c>
      <c r="O637">
        <v>135</v>
      </c>
      <c r="P637">
        <f t="shared" si="38"/>
        <v>110</v>
      </c>
      <c r="Q637">
        <f t="shared" si="39"/>
        <v>308</v>
      </c>
    </row>
    <row r="638" spans="1:17" x14ac:dyDescent="0.3">
      <c r="A638">
        <v>30</v>
      </c>
      <c r="B638">
        <v>107</v>
      </c>
      <c r="C638">
        <v>60</v>
      </c>
      <c r="D638">
        <f>Tabela559[[#This Row],[mediana]]-Tabela55[[#This Row],[turns]]</f>
        <v>30</v>
      </c>
      <c r="E638">
        <f>Tabela559[[#This Row],[turns]]-Tabela559[[#This Row],[mediana]]</f>
        <v>47</v>
      </c>
      <c r="G638" s="33">
        <v>-114</v>
      </c>
      <c r="H638" s="22">
        <v>431</v>
      </c>
      <c r="I638">
        <v>80</v>
      </c>
      <c r="J638">
        <f t="shared" si="36"/>
        <v>194</v>
      </c>
      <c r="K638">
        <f t="shared" si="37"/>
        <v>351</v>
      </c>
      <c r="M638">
        <v>25</v>
      </c>
      <c r="N638">
        <v>443</v>
      </c>
      <c r="O638">
        <v>135</v>
      </c>
      <c r="P638">
        <f t="shared" si="38"/>
        <v>110</v>
      </c>
      <c r="Q638">
        <f t="shared" si="39"/>
        <v>308</v>
      </c>
    </row>
    <row r="639" spans="1:17" x14ac:dyDescent="0.3">
      <c r="A639">
        <v>30</v>
      </c>
      <c r="B639">
        <v>107</v>
      </c>
      <c r="C639">
        <v>60</v>
      </c>
      <c r="D639">
        <f>Tabela559[[#This Row],[mediana]]-Tabela55[[#This Row],[turns]]</f>
        <v>30</v>
      </c>
      <c r="E639">
        <f>Tabela559[[#This Row],[turns]]-Tabela559[[#This Row],[mediana]]</f>
        <v>47</v>
      </c>
      <c r="G639" s="33">
        <v>-114</v>
      </c>
      <c r="H639" s="22">
        <v>431</v>
      </c>
      <c r="I639">
        <v>80</v>
      </c>
      <c r="J639">
        <f t="shared" si="36"/>
        <v>194</v>
      </c>
      <c r="K639">
        <f t="shared" si="37"/>
        <v>351</v>
      </c>
      <c r="M639">
        <v>25</v>
      </c>
      <c r="N639">
        <v>443</v>
      </c>
      <c r="O639">
        <v>135</v>
      </c>
      <c r="P639">
        <f t="shared" si="38"/>
        <v>110</v>
      </c>
      <c r="Q639">
        <f t="shared" si="39"/>
        <v>308</v>
      </c>
    </row>
    <row r="640" spans="1:17" x14ac:dyDescent="0.3">
      <c r="A640">
        <v>30</v>
      </c>
      <c r="B640">
        <v>107</v>
      </c>
      <c r="C640">
        <v>60</v>
      </c>
      <c r="D640">
        <f>Tabela559[[#This Row],[mediana]]-Tabela55[[#This Row],[turns]]</f>
        <v>30</v>
      </c>
      <c r="E640">
        <f>Tabela559[[#This Row],[turns]]-Tabela559[[#This Row],[mediana]]</f>
        <v>47</v>
      </c>
      <c r="G640" s="33">
        <v>-114</v>
      </c>
      <c r="H640" s="22">
        <v>431</v>
      </c>
      <c r="I640">
        <v>80</v>
      </c>
      <c r="J640">
        <f t="shared" si="36"/>
        <v>194</v>
      </c>
      <c r="K640">
        <f t="shared" si="37"/>
        <v>351</v>
      </c>
      <c r="M640">
        <v>25</v>
      </c>
      <c r="N640">
        <v>442</v>
      </c>
      <c r="O640">
        <v>135</v>
      </c>
      <c r="P640">
        <f t="shared" si="38"/>
        <v>110</v>
      </c>
      <c r="Q640">
        <f t="shared" si="39"/>
        <v>307</v>
      </c>
    </row>
    <row r="641" spans="1:17" x14ac:dyDescent="0.3">
      <c r="A641">
        <v>30</v>
      </c>
      <c r="B641">
        <v>107</v>
      </c>
      <c r="C641">
        <v>60</v>
      </c>
      <c r="D641">
        <f>Tabela559[[#This Row],[mediana]]-Tabela55[[#This Row],[turns]]</f>
        <v>30</v>
      </c>
      <c r="E641">
        <f>Tabela559[[#This Row],[turns]]-Tabela559[[#This Row],[mediana]]</f>
        <v>47</v>
      </c>
      <c r="G641" s="33">
        <v>-114</v>
      </c>
      <c r="H641" s="22">
        <v>431</v>
      </c>
      <c r="I641">
        <v>80</v>
      </c>
      <c r="J641">
        <f t="shared" si="36"/>
        <v>194</v>
      </c>
      <c r="K641">
        <f t="shared" si="37"/>
        <v>351</v>
      </c>
      <c r="M641">
        <v>25</v>
      </c>
      <c r="N641">
        <v>442</v>
      </c>
      <c r="O641">
        <v>135</v>
      </c>
      <c r="P641">
        <f t="shared" si="38"/>
        <v>110</v>
      </c>
      <c r="Q641">
        <f t="shared" si="39"/>
        <v>307</v>
      </c>
    </row>
    <row r="642" spans="1:17" x14ac:dyDescent="0.3">
      <c r="A642">
        <v>30</v>
      </c>
      <c r="B642">
        <v>107</v>
      </c>
      <c r="C642">
        <v>60</v>
      </c>
      <c r="D642">
        <f>Tabela559[[#This Row],[mediana]]-Tabela55[[#This Row],[turns]]</f>
        <v>30</v>
      </c>
      <c r="E642">
        <f>Tabela559[[#This Row],[turns]]-Tabela559[[#This Row],[mediana]]</f>
        <v>47</v>
      </c>
      <c r="G642" s="33">
        <v>-114</v>
      </c>
      <c r="H642" s="22">
        <v>430</v>
      </c>
      <c r="I642">
        <v>80</v>
      </c>
      <c r="J642">
        <f t="shared" si="36"/>
        <v>194</v>
      </c>
      <c r="K642">
        <f t="shared" si="37"/>
        <v>350</v>
      </c>
      <c r="M642">
        <v>25</v>
      </c>
      <c r="N642">
        <v>442</v>
      </c>
      <c r="O642">
        <v>135</v>
      </c>
      <c r="P642">
        <f t="shared" si="38"/>
        <v>110</v>
      </c>
      <c r="Q642">
        <f t="shared" si="39"/>
        <v>307</v>
      </c>
    </row>
    <row r="643" spans="1:17" x14ac:dyDescent="0.3">
      <c r="A643">
        <v>30</v>
      </c>
      <c r="B643">
        <v>107</v>
      </c>
      <c r="C643">
        <v>60</v>
      </c>
      <c r="D643">
        <f>Tabela559[[#This Row],[mediana]]-Tabela55[[#This Row],[turns]]</f>
        <v>30</v>
      </c>
      <c r="E643">
        <f>Tabela559[[#This Row],[turns]]-Tabela559[[#This Row],[mediana]]</f>
        <v>47</v>
      </c>
      <c r="G643" s="33">
        <v>-113</v>
      </c>
      <c r="H643" s="22">
        <v>430</v>
      </c>
      <c r="I643">
        <v>80</v>
      </c>
      <c r="J643">
        <f t="shared" ref="J643:J706" si="40">I643-G643</f>
        <v>193</v>
      </c>
      <c r="K643">
        <f t="shared" ref="K643:K706" si="41">H643-I643</f>
        <v>350</v>
      </c>
      <c r="M643">
        <v>25</v>
      </c>
      <c r="N643">
        <v>442</v>
      </c>
      <c r="O643">
        <v>135</v>
      </c>
      <c r="P643">
        <f t="shared" si="38"/>
        <v>110</v>
      </c>
      <c r="Q643">
        <f t="shared" si="39"/>
        <v>307</v>
      </c>
    </row>
    <row r="644" spans="1:17" x14ac:dyDescent="0.3">
      <c r="A644">
        <v>30</v>
      </c>
      <c r="B644">
        <v>107</v>
      </c>
      <c r="C644">
        <v>60</v>
      </c>
      <c r="D644">
        <f>Tabela559[[#This Row],[mediana]]-Tabela55[[#This Row],[turns]]</f>
        <v>30</v>
      </c>
      <c r="E644">
        <f>Tabela559[[#This Row],[turns]]-Tabela559[[#This Row],[mediana]]</f>
        <v>47</v>
      </c>
      <c r="G644" s="33">
        <v>-113</v>
      </c>
      <c r="H644" s="22">
        <v>430</v>
      </c>
      <c r="I644">
        <v>80</v>
      </c>
      <c r="J644">
        <f t="shared" si="40"/>
        <v>193</v>
      </c>
      <c r="K644">
        <f t="shared" si="41"/>
        <v>350</v>
      </c>
      <c r="M644">
        <v>26</v>
      </c>
      <c r="N644">
        <v>442</v>
      </c>
      <c r="O644">
        <v>135</v>
      </c>
      <c r="P644">
        <f t="shared" ref="P644:P707" si="42">O644-M644</f>
        <v>109</v>
      </c>
      <c r="Q644">
        <f t="shared" ref="Q644:Q707" si="43">N644-O644</f>
        <v>307</v>
      </c>
    </row>
    <row r="645" spans="1:17" x14ac:dyDescent="0.3">
      <c r="A645">
        <v>30</v>
      </c>
      <c r="B645">
        <v>107</v>
      </c>
      <c r="C645">
        <v>60</v>
      </c>
      <c r="D645">
        <f>Tabela559[[#This Row],[mediana]]-Tabela55[[#This Row],[turns]]</f>
        <v>30</v>
      </c>
      <c r="E645">
        <f>Tabela559[[#This Row],[turns]]-Tabela559[[#This Row],[mediana]]</f>
        <v>47</v>
      </c>
      <c r="G645" s="33">
        <v>-113</v>
      </c>
      <c r="H645" s="22">
        <v>430</v>
      </c>
      <c r="I645">
        <v>80</v>
      </c>
      <c r="J645">
        <f t="shared" si="40"/>
        <v>193</v>
      </c>
      <c r="K645">
        <f t="shared" si="41"/>
        <v>350</v>
      </c>
      <c r="M645">
        <v>26</v>
      </c>
      <c r="N645">
        <v>442</v>
      </c>
      <c r="O645">
        <v>135</v>
      </c>
      <c r="P645">
        <f t="shared" si="42"/>
        <v>109</v>
      </c>
      <c r="Q645">
        <f t="shared" si="43"/>
        <v>307</v>
      </c>
    </row>
    <row r="646" spans="1:17" x14ac:dyDescent="0.3">
      <c r="A646">
        <v>30</v>
      </c>
      <c r="B646">
        <v>107</v>
      </c>
      <c r="C646">
        <v>60</v>
      </c>
      <c r="D646">
        <f>Tabela559[[#This Row],[mediana]]-Tabela55[[#This Row],[turns]]</f>
        <v>30</v>
      </c>
      <c r="E646">
        <f>Tabela559[[#This Row],[turns]]-Tabela559[[#This Row],[mediana]]</f>
        <v>47</v>
      </c>
      <c r="G646" s="33">
        <v>-113</v>
      </c>
      <c r="H646" s="22">
        <v>429</v>
      </c>
      <c r="I646">
        <v>80</v>
      </c>
      <c r="J646">
        <f t="shared" si="40"/>
        <v>193</v>
      </c>
      <c r="K646">
        <f t="shared" si="41"/>
        <v>349</v>
      </c>
      <c r="M646">
        <v>26</v>
      </c>
      <c r="N646">
        <v>442</v>
      </c>
      <c r="O646">
        <v>135</v>
      </c>
      <c r="P646">
        <f t="shared" si="42"/>
        <v>109</v>
      </c>
      <c r="Q646">
        <f t="shared" si="43"/>
        <v>307</v>
      </c>
    </row>
    <row r="647" spans="1:17" x14ac:dyDescent="0.3">
      <c r="A647">
        <v>30</v>
      </c>
      <c r="B647">
        <v>107</v>
      </c>
      <c r="C647">
        <v>60</v>
      </c>
      <c r="D647">
        <f>Tabela559[[#This Row],[mediana]]-Tabela55[[#This Row],[turns]]</f>
        <v>30</v>
      </c>
      <c r="E647">
        <f>Tabela559[[#This Row],[turns]]-Tabela559[[#This Row],[mediana]]</f>
        <v>47</v>
      </c>
      <c r="G647" s="33">
        <v>-113</v>
      </c>
      <c r="H647" s="22">
        <v>429</v>
      </c>
      <c r="I647">
        <v>80</v>
      </c>
      <c r="J647">
        <f t="shared" si="40"/>
        <v>193</v>
      </c>
      <c r="K647">
        <f t="shared" si="41"/>
        <v>349</v>
      </c>
      <c r="M647">
        <v>26</v>
      </c>
      <c r="N647">
        <v>441</v>
      </c>
      <c r="O647">
        <v>135</v>
      </c>
      <c r="P647">
        <f t="shared" si="42"/>
        <v>109</v>
      </c>
      <c r="Q647">
        <f t="shared" si="43"/>
        <v>306</v>
      </c>
    </row>
    <row r="648" spans="1:17" x14ac:dyDescent="0.3">
      <c r="A648">
        <v>30</v>
      </c>
      <c r="B648">
        <v>107</v>
      </c>
      <c r="C648">
        <v>60</v>
      </c>
      <c r="D648">
        <f>Tabela559[[#This Row],[mediana]]-Tabela55[[#This Row],[turns]]</f>
        <v>30</v>
      </c>
      <c r="E648">
        <f>Tabela559[[#This Row],[turns]]-Tabela559[[#This Row],[mediana]]</f>
        <v>47</v>
      </c>
      <c r="G648" s="33">
        <v>-112</v>
      </c>
      <c r="H648" s="22">
        <v>428</v>
      </c>
      <c r="I648">
        <v>80</v>
      </c>
      <c r="J648">
        <f t="shared" si="40"/>
        <v>192</v>
      </c>
      <c r="K648">
        <f t="shared" si="41"/>
        <v>348</v>
      </c>
      <c r="M648">
        <v>26</v>
      </c>
      <c r="N648">
        <v>441</v>
      </c>
      <c r="O648">
        <v>135</v>
      </c>
      <c r="P648">
        <f t="shared" si="42"/>
        <v>109</v>
      </c>
      <c r="Q648">
        <f t="shared" si="43"/>
        <v>306</v>
      </c>
    </row>
    <row r="649" spans="1:17" x14ac:dyDescent="0.3">
      <c r="A649">
        <v>30</v>
      </c>
      <c r="B649">
        <v>107</v>
      </c>
      <c r="C649">
        <v>60</v>
      </c>
      <c r="D649">
        <f>Tabela559[[#This Row],[mediana]]-Tabela55[[#This Row],[turns]]</f>
        <v>30</v>
      </c>
      <c r="E649">
        <f>Tabela559[[#This Row],[turns]]-Tabela559[[#This Row],[mediana]]</f>
        <v>47</v>
      </c>
      <c r="G649" s="33">
        <v>-112</v>
      </c>
      <c r="H649" s="22">
        <v>428</v>
      </c>
      <c r="I649">
        <v>80</v>
      </c>
      <c r="J649">
        <f t="shared" si="40"/>
        <v>192</v>
      </c>
      <c r="K649">
        <f t="shared" si="41"/>
        <v>348</v>
      </c>
      <c r="M649">
        <v>26</v>
      </c>
      <c r="N649">
        <v>440</v>
      </c>
      <c r="O649">
        <v>135</v>
      </c>
      <c r="P649">
        <f t="shared" si="42"/>
        <v>109</v>
      </c>
      <c r="Q649">
        <f t="shared" si="43"/>
        <v>305</v>
      </c>
    </row>
    <row r="650" spans="1:17" x14ac:dyDescent="0.3">
      <c r="A650">
        <v>30</v>
      </c>
      <c r="B650">
        <v>107</v>
      </c>
      <c r="C650">
        <v>60</v>
      </c>
      <c r="D650">
        <f>Tabela559[[#This Row],[mediana]]-Tabela55[[#This Row],[turns]]</f>
        <v>30</v>
      </c>
      <c r="E650">
        <f>Tabela559[[#This Row],[turns]]-Tabela559[[#This Row],[mediana]]</f>
        <v>47</v>
      </c>
      <c r="G650" s="33">
        <v>-112</v>
      </c>
      <c r="H650" s="22">
        <v>428</v>
      </c>
      <c r="I650">
        <v>80</v>
      </c>
      <c r="J650">
        <f t="shared" si="40"/>
        <v>192</v>
      </c>
      <c r="K650">
        <f t="shared" si="41"/>
        <v>348</v>
      </c>
      <c r="M650">
        <v>26</v>
      </c>
      <c r="N650">
        <v>440</v>
      </c>
      <c r="O650">
        <v>135</v>
      </c>
      <c r="P650">
        <f t="shared" si="42"/>
        <v>109</v>
      </c>
      <c r="Q650">
        <f t="shared" si="43"/>
        <v>305</v>
      </c>
    </row>
    <row r="651" spans="1:17" x14ac:dyDescent="0.3">
      <c r="A651">
        <v>30</v>
      </c>
      <c r="B651">
        <v>107</v>
      </c>
      <c r="C651">
        <v>60</v>
      </c>
      <c r="D651">
        <f>Tabela559[[#This Row],[mediana]]-Tabela55[[#This Row],[turns]]</f>
        <v>30</v>
      </c>
      <c r="E651">
        <f>Tabela559[[#This Row],[turns]]-Tabela559[[#This Row],[mediana]]</f>
        <v>47</v>
      </c>
      <c r="G651" s="33">
        <v>-112</v>
      </c>
      <c r="H651" s="22">
        <v>427</v>
      </c>
      <c r="I651">
        <v>80</v>
      </c>
      <c r="J651">
        <f t="shared" si="40"/>
        <v>192</v>
      </c>
      <c r="K651">
        <f t="shared" si="41"/>
        <v>347</v>
      </c>
      <c r="M651">
        <v>26</v>
      </c>
      <c r="N651">
        <v>439</v>
      </c>
      <c r="O651">
        <v>135</v>
      </c>
      <c r="P651">
        <f t="shared" si="42"/>
        <v>109</v>
      </c>
      <c r="Q651">
        <f t="shared" si="43"/>
        <v>304</v>
      </c>
    </row>
    <row r="652" spans="1:17" x14ac:dyDescent="0.3">
      <c r="A652">
        <v>31</v>
      </c>
      <c r="B652">
        <v>107</v>
      </c>
      <c r="C652">
        <v>60</v>
      </c>
      <c r="D652">
        <f>Tabela559[[#This Row],[mediana]]-Tabela55[[#This Row],[turns]]</f>
        <v>29</v>
      </c>
      <c r="E652">
        <f>Tabela559[[#This Row],[turns]]-Tabela559[[#This Row],[mediana]]</f>
        <v>47</v>
      </c>
      <c r="G652" s="33">
        <v>-112</v>
      </c>
      <c r="H652" s="22">
        <v>427</v>
      </c>
      <c r="I652">
        <v>80</v>
      </c>
      <c r="J652">
        <f t="shared" si="40"/>
        <v>192</v>
      </c>
      <c r="K652">
        <f t="shared" si="41"/>
        <v>347</v>
      </c>
      <c r="M652">
        <v>26</v>
      </c>
      <c r="N652">
        <v>439</v>
      </c>
      <c r="O652">
        <v>135</v>
      </c>
      <c r="P652">
        <f t="shared" si="42"/>
        <v>109</v>
      </c>
      <c r="Q652">
        <f t="shared" si="43"/>
        <v>304</v>
      </c>
    </row>
    <row r="653" spans="1:17" x14ac:dyDescent="0.3">
      <c r="A653">
        <v>31</v>
      </c>
      <c r="B653">
        <v>107</v>
      </c>
      <c r="C653">
        <v>60</v>
      </c>
      <c r="D653">
        <f>Tabela559[[#This Row],[mediana]]-Tabela55[[#This Row],[turns]]</f>
        <v>29</v>
      </c>
      <c r="E653">
        <f>Tabela559[[#This Row],[turns]]-Tabela559[[#This Row],[mediana]]</f>
        <v>47</v>
      </c>
      <c r="G653" s="33">
        <v>-112</v>
      </c>
      <c r="H653" s="22">
        <v>426</v>
      </c>
      <c r="I653">
        <v>80</v>
      </c>
      <c r="J653">
        <f t="shared" si="40"/>
        <v>192</v>
      </c>
      <c r="K653">
        <f t="shared" si="41"/>
        <v>346</v>
      </c>
      <c r="M653">
        <v>26</v>
      </c>
      <c r="N653">
        <v>439</v>
      </c>
      <c r="O653">
        <v>135</v>
      </c>
      <c r="P653">
        <f t="shared" si="42"/>
        <v>109</v>
      </c>
      <c r="Q653">
        <f t="shared" si="43"/>
        <v>304</v>
      </c>
    </row>
    <row r="654" spans="1:17" x14ac:dyDescent="0.3">
      <c r="A654">
        <v>31</v>
      </c>
      <c r="B654">
        <v>107</v>
      </c>
      <c r="C654">
        <v>60</v>
      </c>
      <c r="D654">
        <f>Tabela559[[#This Row],[mediana]]-Tabela55[[#This Row],[turns]]</f>
        <v>29</v>
      </c>
      <c r="E654">
        <f>Tabela559[[#This Row],[turns]]-Tabela559[[#This Row],[mediana]]</f>
        <v>47</v>
      </c>
      <c r="G654" s="33">
        <v>-112</v>
      </c>
      <c r="H654" s="22">
        <v>426</v>
      </c>
      <c r="I654">
        <v>80</v>
      </c>
      <c r="J654">
        <f t="shared" si="40"/>
        <v>192</v>
      </c>
      <c r="K654">
        <f t="shared" si="41"/>
        <v>346</v>
      </c>
      <c r="M654">
        <v>26</v>
      </c>
      <c r="N654">
        <v>439</v>
      </c>
      <c r="O654">
        <v>135</v>
      </c>
      <c r="P654">
        <f t="shared" si="42"/>
        <v>109</v>
      </c>
      <c r="Q654">
        <f t="shared" si="43"/>
        <v>304</v>
      </c>
    </row>
    <row r="655" spans="1:17" x14ac:dyDescent="0.3">
      <c r="A655">
        <v>31</v>
      </c>
      <c r="B655">
        <v>107</v>
      </c>
      <c r="C655">
        <v>60</v>
      </c>
      <c r="D655">
        <f>Tabela559[[#This Row],[mediana]]-Tabela55[[#This Row],[turns]]</f>
        <v>29</v>
      </c>
      <c r="E655">
        <f>Tabela559[[#This Row],[turns]]-Tabela559[[#This Row],[mediana]]</f>
        <v>47</v>
      </c>
      <c r="G655" s="33">
        <v>-112</v>
      </c>
      <c r="H655" s="22">
        <v>425</v>
      </c>
      <c r="I655">
        <v>80</v>
      </c>
      <c r="J655">
        <f t="shared" si="40"/>
        <v>192</v>
      </c>
      <c r="K655">
        <f t="shared" si="41"/>
        <v>345</v>
      </c>
      <c r="M655">
        <v>26</v>
      </c>
      <c r="N655">
        <v>438</v>
      </c>
      <c r="O655">
        <v>135</v>
      </c>
      <c r="P655">
        <f t="shared" si="42"/>
        <v>109</v>
      </c>
      <c r="Q655">
        <f t="shared" si="43"/>
        <v>303</v>
      </c>
    </row>
    <row r="656" spans="1:17" x14ac:dyDescent="0.3">
      <c r="A656">
        <v>31</v>
      </c>
      <c r="B656">
        <v>107</v>
      </c>
      <c r="C656">
        <v>60</v>
      </c>
      <c r="D656">
        <f>Tabela559[[#This Row],[mediana]]-Tabela55[[#This Row],[turns]]</f>
        <v>29</v>
      </c>
      <c r="E656">
        <f>Tabela559[[#This Row],[turns]]-Tabela559[[#This Row],[mediana]]</f>
        <v>47</v>
      </c>
      <c r="G656" s="33">
        <v>-111</v>
      </c>
      <c r="H656" s="22">
        <v>425</v>
      </c>
      <c r="I656">
        <v>80</v>
      </c>
      <c r="J656">
        <f t="shared" si="40"/>
        <v>191</v>
      </c>
      <c r="K656">
        <f t="shared" si="41"/>
        <v>345</v>
      </c>
      <c r="M656">
        <v>27</v>
      </c>
      <c r="N656">
        <v>438</v>
      </c>
      <c r="O656">
        <v>135</v>
      </c>
      <c r="P656">
        <f t="shared" si="42"/>
        <v>108</v>
      </c>
      <c r="Q656">
        <f t="shared" si="43"/>
        <v>303</v>
      </c>
    </row>
    <row r="657" spans="1:17" x14ac:dyDescent="0.3">
      <c r="A657">
        <v>31</v>
      </c>
      <c r="B657">
        <v>107</v>
      </c>
      <c r="C657">
        <v>60</v>
      </c>
      <c r="D657">
        <f>Tabela559[[#This Row],[mediana]]-Tabela55[[#This Row],[turns]]</f>
        <v>29</v>
      </c>
      <c r="E657">
        <f>Tabela559[[#This Row],[turns]]-Tabela559[[#This Row],[mediana]]</f>
        <v>47</v>
      </c>
      <c r="G657" s="33">
        <v>-111</v>
      </c>
      <c r="H657" s="22">
        <v>424</v>
      </c>
      <c r="I657">
        <v>80</v>
      </c>
      <c r="J657">
        <f t="shared" si="40"/>
        <v>191</v>
      </c>
      <c r="K657">
        <f t="shared" si="41"/>
        <v>344</v>
      </c>
      <c r="M657">
        <v>27</v>
      </c>
      <c r="N657">
        <v>438</v>
      </c>
      <c r="O657">
        <v>135</v>
      </c>
      <c r="P657">
        <f t="shared" si="42"/>
        <v>108</v>
      </c>
      <c r="Q657">
        <f t="shared" si="43"/>
        <v>303</v>
      </c>
    </row>
    <row r="658" spans="1:17" x14ac:dyDescent="0.3">
      <c r="A658">
        <v>31</v>
      </c>
      <c r="B658">
        <v>107</v>
      </c>
      <c r="C658">
        <v>60</v>
      </c>
      <c r="D658">
        <f>Tabela559[[#This Row],[mediana]]-Tabela55[[#This Row],[turns]]</f>
        <v>29</v>
      </c>
      <c r="E658">
        <f>Tabela559[[#This Row],[turns]]-Tabela559[[#This Row],[mediana]]</f>
        <v>47</v>
      </c>
      <c r="G658" s="33">
        <v>-111</v>
      </c>
      <c r="H658" s="22">
        <v>424</v>
      </c>
      <c r="I658">
        <v>80</v>
      </c>
      <c r="J658">
        <f t="shared" si="40"/>
        <v>191</v>
      </c>
      <c r="K658">
        <f t="shared" si="41"/>
        <v>344</v>
      </c>
      <c r="M658">
        <v>27</v>
      </c>
      <c r="N658">
        <v>437</v>
      </c>
      <c r="O658">
        <v>135</v>
      </c>
      <c r="P658">
        <f t="shared" si="42"/>
        <v>108</v>
      </c>
      <c r="Q658">
        <f t="shared" si="43"/>
        <v>302</v>
      </c>
    </row>
    <row r="659" spans="1:17" x14ac:dyDescent="0.3">
      <c r="A659">
        <v>31</v>
      </c>
      <c r="B659">
        <v>107</v>
      </c>
      <c r="C659">
        <v>60</v>
      </c>
      <c r="D659">
        <f>Tabela559[[#This Row],[mediana]]-Tabela55[[#This Row],[turns]]</f>
        <v>29</v>
      </c>
      <c r="E659">
        <f>Tabela559[[#This Row],[turns]]-Tabela559[[#This Row],[mediana]]</f>
        <v>47</v>
      </c>
      <c r="G659" s="33">
        <v>-111</v>
      </c>
      <c r="H659" s="22">
        <v>424</v>
      </c>
      <c r="I659">
        <v>80</v>
      </c>
      <c r="J659">
        <f t="shared" si="40"/>
        <v>191</v>
      </c>
      <c r="K659">
        <f t="shared" si="41"/>
        <v>344</v>
      </c>
      <c r="M659">
        <v>27</v>
      </c>
      <c r="N659">
        <v>436</v>
      </c>
      <c r="O659">
        <v>135</v>
      </c>
      <c r="P659">
        <f t="shared" si="42"/>
        <v>108</v>
      </c>
      <c r="Q659">
        <f t="shared" si="43"/>
        <v>301</v>
      </c>
    </row>
    <row r="660" spans="1:17" x14ac:dyDescent="0.3">
      <c r="A660">
        <v>31</v>
      </c>
      <c r="B660">
        <v>107</v>
      </c>
      <c r="C660">
        <v>60</v>
      </c>
      <c r="D660">
        <f>Tabela559[[#This Row],[mediana]]-Tabela55[[#This Row],[turns]]</f>
        <v>29</v>
      </c>
      <c r="E660">
        <f>Tabela559[[#This Row],[turns]]-Tabela559[[#This Row],[mediana]]</f>
        <v>47</v>
      </c>
      <c r="G660" s="33">
        <v>-111</v>
      </c>
      <c r="H660" s="22">
        <v>424</v>
      </c>
      <c r="I660">
        <v>80</v>
      </c>
      <c r="J660">
        <f t="shared" si="40"/>
        <v>191</v>
      </c>
      <c r="K660">
        <f t="shared" si="41"/>
        <v>344</v>
      </c>
      <c r="M660">
        <v>27</v>
      </c>
      <c r="N660">
        <v>436</v>
      </c>
      <c r="O660">
        <v>135</v>
      </c>
      <c r="P660">
        <f t="shared" si="42"/>
        <v>108</v>
      </c>
      <c r="Q660">
        <f t="shared" si="43"/>
        <v>301</v>
      </c>
    </row>
    <row r="661" spans="1:17" x14ac:dyDescent="0.3">
      <c r="A661">
        <v>31</v>
      </c>
      <c r="B661">
        <v>106</v>
      </c>
      <c r="C661">
        <v>60</v>
      </c>
      <c r="D661">
        <f>Tabela559[[#This Row],[mediana]]-Tabela55[[#This Row],[turns]]</f>
        <v>29</v>
      </c>
      <c r="E661">
        <f>Tabela559[[#This Row],[turns]]-Tabela559[[#This Row],[mediana]]</f>
        <v>46</v>
      </c>
      <c r="G661" s="33">
        <v>-111</v>
      </c>
      <c r="H661" s="22">
        <v>423</v>
      </c>
      <c r="I661">
        <v>80</v>
      </c>
      <c r="J661">
        <f t="shared" si="40"/>
        <v>191</v>
      </c>
      <c r="K661">
        <f t="shared" si="41"/>
        <v>343</v>
      </c>
      <c r="M661">
        <v>27</v>
      </c>
      <c r="N661">
        <v>436</v>
      </c>
      <c r="O661">
        <v>135</v>
      </c>
      <c r="P661">
        <f t="shared" si="42"/>
        <v>108</v>
      </c>
      <c r="Q661">
        <f t="shared" si="43"/>
        <v>301</v>
      </c>
    </row>
    <row r="662" spans="1:17" x14ac:dyDescent="0.3">
      <c r="A662">
        <v>31</v>
      </c>
      <c r="B662">
        <v>106</v>
      </c>
      <c r="C662">
        <v>60</v>
      </c>
      <c r="D662">
        <f>Tabela559[[#This Row],[mediana]]-Tabela55[[#This Row],[turns]]</f>
        <v>29</v>
      </c>
      <c r="E662">
        <f>Tabela559[[#This Row],[turns]]-Tabela559[[#This Row],[mediana]]</f>
        <v>46</v>
      </c>
      <c r="G662" s="33">
        <v>-111</v>
      </c>
      <c r="H662" s="22">
        <v>423</v>
      </c>
      <c r="I662">
        <v>80</v>
      </c>
      <c r="J662">
        <f t="shared" si="40"/>
        <v>191</v>
      </c>
      <c r="K662">
        <f t="shared" si="41"/>
        <v>343</v>
      </c>
      <c r="M662">
        <v>27</v>
      </c>
      <c r="N662">
        <v>435</v>
      </c>
      <c r="O662">
        <v>135</v>
      </c>
      <c r="P662">
        <f t="shared" si="42"/>
        <v>108</v>
      </c>
      <c r="Q662">
        <f t="shared" si="43"/>
        <v>300</v>
      </c>
    </row>
    <row r="663" spans="1:17" x14ac:dyDescent="0.3">
      <c r="A663">
        <v>31</v>
      </c>
      <c r="B663">
        <v>106</v>
      </c>
      <c r="C663">
        <v>60</v>
      </c>
      <c r="D663">
        <f>Tabela559[[#This Row],[mediana]]-Tabela55[[#This Row],[turns]]</f>
        <v>29</v>
      </c>
      <c r="E663">
        <f>Tabela559[[#This Row],[turns]]-Tabela559[[#This Row],[mediana]]</f>
        <v>46</v>
      </c>
      <c r="G663" s="33">
        <v>-110</v>
      </c>
      <c r="H663" s="22">
        <v>423</v>
      </c>
      <c r="I663">
        <v>80</v>
      </c>
      <c r="J663">
        <f t="shared" si="40"/>
        <v>190</v>
      </c>
      <c r="K663">
        <f t="shared" si="41"/>
        <v>343</v>
      </c>
      <c r="M663">
        <v>27</v>
      </c>
      <c r="N663">
        <v>434</v>
      </c>
      <c r="O663">
        <v>135</v>
      </c>
      <c r="P663">
        <f t="shared" si="42"/>
        <v>108</v>
      </c>
      <c r="Q663">
        <f t="shared" si="43"/>
        <v>299</v>
      </c>
    </row>
    <row r="664" spans="1:17" x14ac:dyDescent="0.3">
      <c r="A664">
        <v>31</v>
      </c>
      <c r="B664">
        <v>106</v>
      </c>
      <c r="C664">
        <v>60</v>
      </c>
      <c r="D664">
        <f>Tabela559[[#This Row],[mediana]]-Tabela55[[#This Row],[turns]]</f>
        <v>29</v>
      </c>
      <c r="E664">
        <f>Tabela559[[#This Row],[turns]]-Tabela559[[#This Row],[mediana]]</f>
        <v>46</v>
      </c>
      <c r="G664" s="33">
        <v>-110</v>
      </c>
      <c r="H664" s="22">
        <v>423</v>
      </c>
      <c r="I664">
        <v>80</v>
      </c>
      <c r="J664">
        <f t="shared" si="40"/>
        <v>190</v>
      </c>
      <c r="K664">
        <f t="shared" si="41"/>
        <v>343</v>
      </c>
      <c r="M664">
        <v>27</v>
      </c>
      <c r="N664">
        <v>434</v>
      </c>
      <c r="O664">
        <v>135</v>
      </c>
      <c r="P664">
        <f t="shared" si="42"/>
        <v>108</v>
      </c>
      <c r="Q664">
        <f t="shared" si="43"/>
        <v>299</v>
      </c>
    </row>
    <row r="665" spans="1:17" x14ac:dyDescent="0.3">
      <c r="A665">
        <v>31</v>
      </c>
      <c r="B665">
        <v>106</v>
      </c>
      <c r="C665">
        <v>60</v>
      </c>
      <c r="D665">
        <f>Tabela559[[#This Row],[mediana]]-Tabela55[[#This Row],[turns]]</f>
        <v>29</v>
      </c>
      <c r="E665">
        <f>Tabela559[[#This Row],[turns]]-Tabela559[[#This Row],[mediana]]</f>
        <v>46</v>
      </c>
      <c r="G665" s="33">
        <v>-110</v>
      </c>
      <c r="H665" s="22">
        <v>422</v>
      </c>
      <c r="I665">
        <v>80</v>
      </c>
      <c r="J665">
        <f t="shared" si="40"/>
        <v>190</v>
      </c>
      <c r="K665">
        <f t="shared" si="41"/>
        <v>342</v>
      </c>
      <c r="M665">
        <v>27</v>
      </c>
      <c r="N665">
        <v>434</v>
      </c>
      <c r="O665">
        <v>135</v>
      </c>
      <c r="P665">
        <f t="shared" si="42"/>
        <v>108</v>
      </c>
      <c r="Q665">
        <f t="shared" si="43"/>
        <v>299</v>
      </c>
    </row>
    <row r="666" spans="1:17" x14ac:dyDescent="0.3">
      <c r="A666">
        <v>31</v>
      </c>
      <c r="B666">
        <v>106</v>
      </c>
      <c r="C666">
        <v>60</v>
      </c>
      <c r="D666">
        <f>Tabela559[[#This Row],[mediana]]-Tabela55[[#This Row],[turns]]</f>
        <v>29</v>
      </c>
      <c r="E666">
        <f>Tabela559[[#This Row],[turns]]-Tabela559[[#This Row],[mediana]]</f>
        <v>46</v>
      </c>
      <c r="G666" s="33">
        <v>-110</v>
      </c>
      <c r="H666" s="22">
        <v>422</v>
      </c>
      <c r="I666">
        <v>80</v>
      </c>
      <c r="J666">
        <f t="shared" si="40"/>
        <v>190</v>
      </c>
      <c r="K666">
        <f t="shared" si="41"/>
        <v>342</v>
      </c>
      <c r="M666">
        <v>27</v>
      </c>
      <c r="N666">
        <v>434</v>
      </c>
      <c r="O666">
        <v>135</v>
      </c>
      <c r="P666">
        <f t="shared" si="42"/>
        <v>108</v>
      </c>
      <c r="Q666">
        <f t="shared" si="43"/>
        <v>299</v>
      </c>
    </row>
    <row r="667" spans="1:17" x14ac:dyDescent="0.3">
      <c r="A667">
        <v>31</v>
      </c>
      <c r="B667">
        <v>106</v>
      </c>
      <c r="C667">
        <v>60</v>
      </c>
      <c r="D667">
        <f>Tabela559[[#This Row],[mediana]]-Tabela55[[#This Row],[turns]]</f>
        <v>29</v>
      </c>
      <c r="E667">
        <f>Tabela559[[#This Row],[turns]]-Tabela559[[#This Row],[mediana]]</f>
        <v>46</v>
      </c>
      <c r="G667" s="33">
        <v>-110</v>
      </c>
      <c r="H667" s="22">
        <v>422</v>
      </c>
      <c r="I667">
        <v>80</v>
      </c>
      <c r="J667">
        <f t="shared" si="40"/>
        <v>190</v>
      </c>
      <c r="K667">
        <f t="shared" si="41"/>
        <v>342</v>
      </c>
      <c r="M667">
        <v>27</v>
      </c>
      <c r="N667">
        <v>434</v>
      </c>
      <c r="O667">
        <v>135</v>
      </c>
      <c r="P667">
        <f t="shared" si="42"/>
        <v>108</v>
      </c>
      <c r="Q667">
        <f t="shared" si="43"/>
        <v>299</v>
      </c>
    </row>
    <row r="668" spans="1:17" x14ac:dyDescent="0.3">
      <c r="A668">
        <v>31</v>
      </c>
      <c r="B668">
        <v>106</v>
      </c>
      <c r="C668">
        <v>60</v>
      </c>
      <c r="D668">
        <f>Tabela559[[#This Row],[mediana]]-Tabela55[[#This Row],[turns]]</f>
        <v>29</v>
      </c>
      <c r="E668">
        <f>Tabela559[[#This Row],[turns]]-Tabela559[[#This Row],[mediana]]</f>
        <v>46</v>
      </c>
      <c r="G668" s="33">
        <v>-110</v>
      </c>
      <c r="H668" s="22">
        <v>422</v>
      </c>
      <c r="I668">
        <v>80</v>
      </c>
      <c r="J668">
        <f t="shared" si="40"/>
        <v>190</v>
      </c>
      <c r="K668">
        <f t="shared" si="41"/>
        <v>342</v>
      </c>
      <c r="M668">
        <v>27</v>
      </c>
      <c r="N668">
        <v>433</v>
      </c>
      <c r="O668">
        <v>135</v>
      </c>
      <c r="P668">
        <f t="shared" si="42"/>
        <v>108</v>
      </c>
      <c r="Q668">
        <f t="shared" si="43"/>
        <v>298</v>
      </c>
    </row>
    <row r="669" spans="1:17" x14ac:dyDescent="0.3">
      <c r="A669">
        <v>31</v>
      </c>
      <c r="B669">
        <v>106</v>
      </c>
      <c r="C669">
        <v>60</v>
      </c>
      <c r="D669">
        <f>Tabela559[[#This Row],[mediana]]-Tabela55[[#This Row],[turns]]</f>
        <v>29</v>
      </c>
      <c r="E669">
        <f>Tabela559[[#This Row],[turns]]-Tabela559[[#This Row],[mediana]]</f>
        <v>46</v>
      </c>
      <c r="G669" s="33">
        <v>-109</v>
      </c>
      <c r="H669" s="22">
        <v>422</v>
      </c>
      <c r="I669">
        <v>80</v>
      </c>
      <c r="J669">
        <f t="shared" si="40"/>
        <v>189</v>
      </c>
      <c r="K669">
        <f t="shared" si="41"/>
        <v>342</v>
      </c>
      <c r="M669">
        <v>27</v>
      </c>
      <c r="N669">
        <v>433</v>
      </c>
      <c r="O669">
        <v>135</v>
      </c>
      <c r="P669">
        <f t="shared" si="42"/>
        <v>108</v>
      </c>
      <c r="Q669">
        <f t="shared" si="43"/>
        <v>298</v>
      </c>
    </row>
    <row r="670" spans="1:17" x14ac:dyDescent="0.3">
      <c r="A670">
        <v>31</v>
      </c>
      <c r="B670">
        <v>106</v>
      </c>
      <c r="C670">
        <v>60</v>
      </c>
      <c r="D670">
        <f>Tabela559[[#This Row],[mediana]]-Tabela55[[#This Row],[turns]]</f>
        <v>29</v>
      </c>
      <c r="E670">
        <f>Tabela559[[#This Row],[turns]]-Tabela559[[#This Row],[mediana]]</f>
        <v>46</v>
      </c>
      <c r="G670" s="33">
        <v>-109</v>
      </c>
      <c r="H670" s="22">
        <v>422</v>
      </c>
      <c r="I670">
        <v>80</v>
      </c>
      <c r="J670">
        <f t="shared" si="40"/>
        <v>189</v>
      </c>
      <c r="K670">
        <f t="shared" si="41"/>
        <v>342</v>
      </c>
      <c r="M670">
        <v>27</v>
      </c>
      <c r="N670">
        <v>432</v>
      </c>
      <c r="O670">
        <v>135</v>
      </c>
      <c r="P670">
        <f t="shared" si="42"/>
        <v>108</v>
      </c>
      <c r="Q670">
        <f t="shared" si="43"/>
        <v>297</v>
      </c>
    </row>
    <row r="671" spans="1:17" x14ac:dyDescent="0.3">
      <c r="A671">
        <v>31</v>
      </c>
      <c r="B671">
        <v>106</v>
      </c>
      <c r="C671">
        <v>60</v>
      </c>
      <c r="D671">
        <f>Tabela559[[#This Row],[mediana]]-Tabela55[[#This Row],[turns]]</f>
        <v>29</v>
      </c>
      <c r="E671">
        <f>Tabela559[[#This Row],[turns]]-Tabela559[[#This Row],[mediana]]</f>
        <v>46</v>
      </c>
      <c r="G671" s="33">
        <v>-109</v>
      </c>
      <c r="H671" s="22">
        <v>422</v>
      </c>
      <c r="I671">
        <v>80</v>
      </c>
      <c r="J671">
        <f t="shared" si="40"/>
        <v>189</v>
      </c>
      <c r="K671">
        <f t="shared" si="41"/>
        <v>342</v>
      </c>
      <c r="M671">
        <v>27</v>
      </c>
      <c r="N671">
        <v>432</v>
      </c>
      <c r="O671">
        <v>135</v>
      </c>
      <c r="P671">
        <f t="shared" si="42"/>
        <v>108</v>
      </c>
      <c r="Q671">
        <f t="shared" si="43"/>
        <v>297</v>
      </c>
    </row>
    <row r="672" spans="1:17" x14ac:dyDescent="0.3">
      <c r="A672">
        <v>31</v>
      </c>
      <c r="B672">
        <v>106</v>
      </c>
      <c r="C672">
        <v>60</v>
      </c>
      <c r="D672">
        <f>Tabela559[[#This Row],[mediana]]-Tabela55[[#This Row],[turns]]</f>
        <v>29</v>
      </c>
      <c r="E672">
        <f>Tabela559[[#This Row],[turns]]-Tabela559[[#This Row],[mediana]]</f>
        <v>46</v>
      </c>
      <c r="G672" s="33">
        <v>-109</v>
      </c>
      <c r="H672" s="22">
        <v>421</v>
      </c>
      <c r="I672">
        <v>80</v>
      </c>
      <c r="J672">
        <f t="shared" si="40"/>
        <v>189</v>
      </c>
      <c r="K672">
        <f t="shared" si="41"/>
        <v>341</v>
      </c>
      <c r="M672">
        <v>27</v>
      </c>
      <c r="N672">
        <v>431</v>
      </c>
      <c r="O672">
        <v>135</v>
      </c>
      <c r="P672">
        <f t="shared" si="42"/>
        <v>108</v>
      </c>
      <c r="Q672">
        <f t="shared" si="43"/>
        <v>296</v>
      </c>
    </row>
    <row r="673" spans="1:17" x14ac:dyDescent="0.3">
      <c r="A673">
        <v>31</v>
      </c>
      <c r="B673">
        <v>106</v>
      </c>
      <c r="C673">
        <v>60</v>
      </c>
      <c r="D673">
        <f>Tabela559[[#This Row],[mediana]]-Tabela55[[#This Row],[turns]]</f>
        <v>29</v>
      </c>
      <c r="E673">
        <f>Tabela559[[#This Row],[turns]]-Tabela559[[#This Row],[mediana]]</f>
        <v>46</v>
      </c>
      <c r="G673" s="33">
        <v>-109</v>
      </c>
      <c r="H673" s="22">
        <v>421</v>
      </c>
      <c r="I673">
        <v>80</v>
      </c>
      <c r="J673">
        <f t="shared" si="40"/>
        <v>189</v>
      </c>
      <c r="K673">
        <f t="shared" si="41"/>
        <v>341</v>
      </c>
      <c r="M673">
        <v>27</v>
      </c>
      <c r="N673">
        <v>431</v>
      </c>
      <c r="O673">
        <v>135</v>
      </c>
      <c r="P673">
        <f t="shared" si="42"/>
        <v>108</v>
      </c>
      <c r="Q673">
        <f t="shared" si="43"/>
        <v>296</v>
      </c>
    </row>
    <row r="674" spans="1:17" x14ac:dyDescent="0.3">
      <c r="A674">
        <v>31</v>
      </c>
      <c r="B674">
        <v>106</v>
      </c>
      <c r="C674">
        <v>60</v>
      </c>
      <c r="D674">
        <f>Tabela559[[#This Row],[mediana]]-Tabela55[[#This Row],[turns]]</f>
        <v>29</v>
      </c>
      <c r="E674">
        <f>Tabela559[[#This Row],[turns]]-Tabela559[[#This Row],[mediana]]</f>
        <v>46</v>
      </c>
      <c r="G674" s="33">
        <v>-108</v>
      </c>
      <c r="H674" s="22">
        <v>421</v>
      </c>
      <c r="I674">
        <v>80</v>
      </c>
      <c r="J674">
        <f t="shared" si="40"/>
        <v>188</v>
      </c>
      <c r="K674">
        <f t="shared" si="41"/>
        <v>341</v>
      </c>
      <c r="M674">
        <v>27</v>
      </c>
      <c r="N674">
        <v>431</v>
      </c>
      <c r="O674">
        <v>135</v>
      </c>
      <c r="P674">
        <f t="shared" si="42"/>
        <v>108</v>
      </c>
      <c r="Q674">
        <f t="shared" si="43"/>
        <v>296</v>
      </c>
    </row>
    <row r="675" spans="1:17" x14ac:dyDescent="0.3">
      <c r="A675">
        <v>31</v>
      </c>
      <c r="B675">
        <v>106</v>
      </c>
      <c r="C675">
        <v>60</v>
      </c>
      <c r="D675">
        <f>Tabela559[[#This Row],[mediana]]-Tabela55[[#This Row],[turns]]</f>
        <v>29</v>
      </c>
      <c r="E675">
        <f>Tabela559[[#This Row],[turns]]-Tabela559[[#This Row],[mediana]]</f>
        <v>46</v>
      </c>
      <c r="G675" s="33">
        <v>-108</v>
      </c>
      <c r="H675" s="22">
        <v>421</v>
      </c>
      <c r="I675">
        <v>80</v>
      </c>
      <c r="J675">
        <f t="shared" si="40"/>
        <v>188</v>
      </c>
      <c r="K675">
        <f t="shared" si="41"/>
        <v>341</v>
      </c>
      <c r="M675">
        <v>27</v>
      </c>
      <c r="N675">
        <v>431</v>
      </c>
      <c r="O675">
        <v>135</v>
      </c>
      <c r="P675">
        <f t="shared" si="42"/>
        <v>108</v>
      </c>
      <c r="Q675">
        <f t="shared" si="43"/>
        <v>296</v>
      </c>
    </row>
    <row r="676" spans="1:17" x14ac:dyDescent="0.3">
      <c r="A676">
        <v>31</v>
      </c>
      <c r="B676">
        <v>105</v>
      </c>
      <c r="C676">
        <v>60</v>
      </c>
      <c r="D676">
        <f>Tabela559[[#This Row],[mediana]]-Tabela55[[#This Row],[turns]]</f>
        <v>29</v>
      </c>
      <c r="E676">
        <f>Tabela559[[#This Row],[turns]]-Tabela559[[#This Row],[mediana]]</f>
        <v>45</v>
      </c>
      <c r="G676" s="33">
        <v>-108</v>
      </c>
      <c r="H676" s="22">
        <v>420</v>
      </c>
      <c r="I676">
        <v>80</v>
      </c>
      <c r="J676">
        <f t="shared" si="40"/>
        <v>188</v>
      </c>
      <c r="K676">
        <f t="shared" si="41"/>
        <v>340</v>
      </c>
      <c r="M676">
        <v>27</v>
      </c>
      <c r="N676">
        <v>431</v>
      </c>
      <c r="O676">
        <v>135</v>
      </c>
      <c r="P676">
        <f t="shared" si="42"/>
        <v>108</v>
      </c>
      <c r="Q676">
        <f t="shared" si="43"/>
        <v>296</v>
      </c>
    </row>
    <row r="677" spans="1:17" x14ac:dyDescent="0.3">
      <c r="A677">
        <v>31</v>
      </c>
      <c r="B677">
        <v>105</v>
      </c>
      <c r="C677">
        <v>60</v>
      </c>
      <c r="D677">
        <f>Tabela559[[#This Row],[mediana]]-Tabela55[[#This Row],[turns]]</f>
        <v>29</v>
      </c>
      <c r="E677">
        <f>Tabela559[[#This Row],[turns]]-Tabela559[[#This Row],[mediana]]</f>
        <v>45</v>
      </c>
      <c r="G677" s="33">
        <v>-108</v>
      </c>
      <c r="H677" s="22">
        <v>419</v>
      </c>
      <c r="I677">
        <v>80</v>
      </c>
      <c r="J677">
        <f t="shared" si="40"/>
        <v>188</v>
      </c>
      <c r="K677">
        <f t="shared" si="41"/>
        <v>339</v>
      </c>
      <c r="M677">
        <v>27</v>
      </c>
      <c r="N677">
        <v>431</v>
      </c>
      <c r="O677">
        <v>135</v>
      </c>
      <c r="P677">
        <f t="shared" si="42"/>
        <v>108</v>
      </c>
      <c r="Q677">
        <f t="shared" si="43"/>
        <v>296</v>
      </c>
    </row>
    <row r="678" spans="1:17" x14ac:dyDescent="0.3">
      <c r="A678">
        <v>31</v>
      </c>
      <c r="B678">
        <v>105</v>
      </c>
      <c r="C678">
        <v>60</v>
      </c>
      <c r="D678">
        <f>Tabela559[[#This Row],[mediana]]-Tabela55[[#This Row],[turns]]</f>
        <v>29</v>
      </c>
      <c r="E678">
        <f>Tabela559[[#This Row],[turns]]-Tabela559[[#This Row],[mediana]]</f>
        <v>45</v>
      </c>
      <c r="G678" s="33">
        <v>-107</v>
      </c>
      <c r="H678" s="22">
        <v>419</v>
      </c>
      <c r="I678">
        <v>80</v>
      </c>
      <c r="J678">
        <f t="shared" si="40"/>
        <v>187</v>
      </c>
      <c r="K678">
        <f t="shared" si="41"/>
        <v>339</v>
      </c>
      <c r="M678">
        <v>27</v>
      </c>
      <c r="N678">
        <v>430</v>
      </c>
      <c r="O678">
        <v>135</v>
      </c>
      <c r="P678">
        <f t="shared" si="42"/>
        <v>108</v>
      </c>
      <c r="Q678">
        <f t="shared" si="43"/>
        <v>295</v>
      </c>
    </row>
    <row r="679" spans="1:17" x14ac:dyDescent="0.3">
      <c r="A679">
        <v>31</v>
      </c>
      <c r="B679">
        <v>105</v>
      </c>
      <c r="C679">
        <v>60</v>
      </c>
      <c r="D679">
        <f>Tabela559[[#This Row],[mediana]]-Tabela55[[#This Row],[turns]]</f>
        <v>29</v>
      </c>
      <c r="E679">
        <f>Tabela559[[#This Row],[turns]]-Tabela559[[#This Row],[mediana]]</f>
        <v>45</v>
      </c>
      <c r="G679" s="33">
        <v>-107</v>
      </c>
      <c r="H679" s="22">
        <v>419</v>
      </c>
      <c r="I679">
        <v>80</v>
      </c>
      <c r="J679">
        <f t="shared" si="40"/>
        <v>187</v>
      </c>
      <c r="K679">
        <f t="shared" si="41"/>
        <v>339</v>
      </c>
      <c r="M679">
        <v>28</v>
      </c>
      <c r="N679">
        <v>430</v>
      </c>
      <c r="O679">
        <v>135</v>
      </c>
      <c r="P679">
        <f t="shared" si="42"/>
        <v>107</v>
      </c>
      <c r="Q679">
        <f t="shared" si="43"/>
        <v>295</v>
      </c>
    </row>
    <row r="680" spans="1:17" x14ac:dyDescent="0.3">
      <c r="A680">
        <v>31</v>
      </c>
      <c r="B680">
        <v>105</v>
      </c>
      <c r="C680">
        <v>60</v>
      </c>
      <c r="D680">
        <f>Tabela559[[#This Row],[mediana]]-Tabela55[[#This Row],[turns]]</f>
        <v>29</v>
      </c>
      <c r="E680">
        <f>Tabela559[[#This Row],[turns]]-Tabela559[[#This Row],[mediana]]</f>
        <v>45</v>
      </c>
      <c r="G680" s="33">
        <v>-107</v>
      </c>
      <c r="H680" s="22">
        <v>419</v>
      </c>
      <c r="I680">
        <v>80</v>
      </c>
      <c r="J680">
        <f t="shared" si="40"/>
        <v>187</v>
      </c>
      <c r="K680">
        <f t="shared" si="41"/>
        <v>339</v>
      </c>
      <c r="M680">
        <v>28</v>
      </c>
      <c r="N680">
        <v>430</v>
      </c>
      <c r="O680">
        <v>135</v>
      </c>
      <c r="P680">
        <f t="shared" si="42"/>
        <v>107</v>
      </c>
      <c r="Q680">
        <f t="shared" si="43"/>
        <v>295</v>
      </c>
    </row>
    <row r="681" spans="1:17" x14ac:dyDescent="0.3">
      <c r="A681">
        <v>31</v>
      </c>
      <c r="B681">
        <v>105</v>
      </c>
      <c r="C681">
        <v>60</v>
      </c>
      <c r="D681">
        <f>Tabela559[[#This Row],[mediana]]-Tabela55[[#This Row],[turns]]</f>
        <v>29</v>
      </c>
      <c r="E681">
        <f>Tabela559[[#This Row],[turns]]-Tabela559[[#This Row],[mediana]]</f>
        <v>45</v>
      </c>
      <c r="G681" s="33">
        <v>-107</v>
      </c>
      <c r="H681" s="22">
        <v>419</v>
      </c>
      <c r="I681">
        <v>80</v>
      </c>
      <c r="J681">
        <f t="shared" si="40"/>
        <v>187</v>
      </c>
      <c r="K681">
        <f t="shared" si="41"/>
        <v>339</v>
      </c>
      <c r="M681">
        <v>28</v>
      </c>
      <c r="N681">
        <v>430</v>
      </c>
      <c r="O681">
        <v>135</v>
      </c>
      <c r="P681">
        <f t="shared" si="42"/>
        <v>107</v>
      </c>
      <c r="Q681">
        <f t="shared" si="43"/>
        <v>295</v>
      </c>
    </row>
    <row r="682" spans="1:17" x14ac:dyDescent="0.3">
      <c r="A682">
        <v>31</v>
      </c>
      <c r="B682">
        <v>105</v>
      </c>
      <c r="C682">
        <v>60</v>
      </c>
      <c r="D682">
        <f>Tabela559[[#This Row],[mediana]]-Tabela55[[#This Row],[turns]]</f>
        <v>29</v>
      </c>
      <c r="E682">
        <f>Tabela559[[#This Row],[turns]]-Tabela559[[#This Row],[mediana]]</f>
        <v>45</v>
      </c>
      <c r="G682" s="33">
        <v>-107</v>
      </c>
      <c r="H682" s="22">
        <v>419</v>
      </c>
      <c r="I682">
        <v>80</v>
      </c>
      <c r="J682">
        <f t="shared" si="40"/>
        <v>187</v>
      </c>
      <c r="K682">
        <f t="shared" si="41"/>
        <v>339</v>
      </c>
      <c r="M682">
        <v>28</v>
      </c>
      <c r="N682">
        <v>429</v>
      </c>
      <c r="O682">
        <v>135</v>
      </c>
      <c r="P682">
        <f t="shared" si="42"/>
        <v>107</v>
      </c>
      <c r="Q682">
        <f t="shared" si="43"/>
        <v>294</v>
      </c>
    </row>
    <row r="683" spans="1:17" x14ac:dyDescent="0.3">
      <c r="A683">
        <v>31</v>
      </c>
      <c r="B683">
        <v>105</v>
      </c>
      <c r="C683">
        <v>60</v>
      </c>
      <c r="D683">
        <f>Tabela559[[#This Row],[mediana]]-Tabela55[[#This Row],[turns]]</f>
        <v>29</v>
      </c>
      <c r="E683">
        <f>Tabela559[[#This Row],[turns]]-Tabela559[[#This Row],[mediana]]</f>
        <v>45</v>
      </c>
      <c r="G683" s="33">
        <v>-106</v>
      </c>
      <c r="H683" s="22">
        <v>418</v>
      </c>
      <c r="I683">
        <v>80</v>
      </c>
      <c r="J683">
        <f t="shared" si="40"/>
        <v>186</v>
      </c>
      <c r="K683">
        <f t="shared" si="41"/>
        <v>338</v>
      </c>
      <c r="M683">
        <v>28</v>
      </c>
      <c r="N683">
        <v>429</v>
      </c>
      <c r="O683">
        <v>135</v>
      </c>
      <c r="P683">
        <f t="shared" si="42"/>
        <v>107</v>
      </c>
      <c r="Q683">
        <f t="shared" si="43"/>
        <v>294</v>
      </c>
    </row>
    <row r="684" spans="1:17" x14ac:dyDescent="0.3">
      <c r="A684">
        <v>31</v>
      </c>
      <c r="B684">
        <v>105</v>
      </c>
      <c r="C684">
        <v>60</v>
      </c>
      <c r="D684">
        <f>Tabela559[[#This Row],[mediana]]-Tabela55[[#This Row],[turns]]</f>
        <v>29</v>
      </c>
      <c r="E684">
        <f>Tabela559[[#This Row],[turns]]-Tabela559[[#This Row],[mediana]]</f>
        <v>45</v>
      </c>
      <c r="G684" s="33">
        <v>-106</v>
      </c>
      <c r="H684" s="22">
        <v>417</v>
      </c>
      <c r="I684">
        <v>80</v>
      </c>
      <c r="J684">
        <f t="shared" si="40"/>
        <v>186</v>
      </c>
      <c r="K684">
        <f t="shared" si="41"/>
        <v>337</v>
      </c>
      <c r="M684">
        <v>28</v>
      </c>
      <c r="N684">
        <v>428</v>
      </c>
      <c r="O684">
        <v>135</v>
      </c>
      <c r="P684">
        <f t="shared" si="42"/>
        <v>107</v>
      </c>
      <c r="Q684">
        <f t="shared" si="43"/>
        <v>293</v>
      </c>
    </row>
    <row r="685" spans="1:17" x14ac:dyDescent="0.3">
      <c r="A685">
        <v>31</v>
      </c>
      <c r="B685">
        <v>105</v>
      </c>
      <c r="C685">
        <v>60</v>
      </c>
      <c r="D685">
        <f>Tabela559[[#This Row],[mediana]]-Tabela55[[#This Row],[turns]]</f>
        <v>29</v>
      </c>
      <c r="E685">
        <f>Tabela559[[#This Row],[turns]]-Tabela559[[#This Row],[mediana]]</f>
        <v>45</v>
      </c>
      <c r="G685" s="33">
        <v>-106</v>
      </c>
      <c r="H685" s="22">
        <v>417</v>
      </c>
      <c r="I685">
        <v>80</v>
      </c>
      <c r="J685">
        <f t="shared" si="40"/>
        <v>186</v>
      </c>
      <c r="K685">
        <f t="shared" si="41"/>
        <v>337</v>
      </c>
      <c r="M685">
        <v>28</v>
      </c>
      <c r="N685">
        <v>428</v>
      </c>
      <c r="O685">
        <v>135</v>
      </c>
      <c r="P685">
        <f t="shared" si="42"/>
        <v>107</v>
      </c>
      <c r="Q685">
        <f t="shared" si="43"/>
        <v>293</v>
      </c>
    </row>
    <row r="686" spans="1:17" x14ac:dyDescent="0.3">
      <c r="A686">
        <v>31</v>
      </c>
      <c r="B686">
        <v>105</v>
      </c>
      <c r="C686">
        <v>60</v>
      </c>
      <c r="D686">
        <f>Tabela559[[#This Row],[mediana]]-Tabela55[[#This Row],[turns]]</f>
        <v>29</v>
      </c>
      <c r="E686">
        <f>Tabela559[[#This Row],[turns]]-Tabela559[[#This Row],[mediana]]</f>
        <v>45</v>
      </c>
      <c r="G686" s="33">
        <v>-106</v>
      </c>
      <c r="H686" s="22">
        <v>416</v>
      </c>
      <c r="I686">
        <v>80</v>
      </c>
      <c r="J686">
        <f t="shared" si="40"/>
        <v>186</v>
      </c>
      <c r="K686">
        <f t="shared" si="41"/>
        <v>336</v>
      </c>
      <c r="M686">
        <v>28</v>
      </c>
      <c r="N686">
        <v>428</v>
      </c>
      <c r="O686">
        <v>135</v>
      </c>
      <c r="P686">
        <f t="shared" si="42"/>
        <v>107</v>
      </c>
      <c r="Q686">
        <f t="shared" si="43"/>
        <v>293</v>
      </c>
    </row>
    <row r="687" spans="1:17" x14ac:dyDescent="0.3">
      <c r="A687">
        <v>31</v>
      </c>
      <c r="B687">
        <v>105</v>
      </c>
      <c r="C687">
        <v>60</v>
      </c>
      <c r="D687">
        <f>Tabela559[[#This Row],[mediana]]-Tabela55[[#This Row],[turns]]</f>
        <v>29</v>
      </c>
      <c r="E687">
        <f>Tabela559[[#This Row],[turns]]-Tabela559[[#This Row],[mediana]]</f>
        <v>45</v>
      </c>
      <c r="G687" s="33">
        <v>-106</v>
      </c>
      <c r="H687" s="22">
        <v>416</v>
      </c>
      <c r="I687">
        <v>80</v>
      </c>
      <c r="J687">
        <f t="shared" si="40"/>
        <v>186</v>
      </c>
      <c r="K687">
        <f t="shared" si="41"/>
        <v>336</v>
      </c>
      <c r="M687">
        <v>28</v>
      </c>
      <c r="N687">
        <v>427</v>
      </c>
      <c r="O687">
        <v>135</v>
      </c>
      <c r="P687">
        <f t="shared" si="42"/>
        <v>107</v>
      </c>
      <c r="Q687">
        <f t="shared" si="43"/>
        <v>292</v>
      </c>
    </row>
    <row r="688" spans="1:17" x14ac:dyDescent="0.3">
      <c r="A688">
        <v>31</v>
      </c>
      <c r="B688">
        <v>105</v>
      </c>
      <c r="C688">
        <v>60</v>
      </c>
      <c r="D688">
        <f>Tabela559[[#This Row],[mediana]]-Tabela55[[#This Row],[turns]]</f>
        <v>29</v>
      </c>
      <c r="E688">
        <f>Tabela559[[#This Row],[turns]]-Tabela559[[#This Row],[mediana]]</f>
        <v>45</v>
      </c>
      <c r="G688" s="33">
        <v>-106</v>
      </c>
      <c r="H688" s="22">
        <v>416</v>
      </c>
      <c r="I688">
        <v>80</v>
      </c>
      <c r="J688">
        <f t="shared" si="40"/>
        <v>186</v>
      </c>
      <c r="K688">
        <f t="shared" si="41"/>
        <v>336</v>
      </c>
      <c r="M688">
        <v>28</v>
      </c>
      <c r="N688">
        <v>427</v>
      </c>
      <c r="O688">
        <v>135</v>
      </c>
      <c r="P688">
        <f t="shared" si="42"/>
        <v>107</v>
      </c>
      <c r="Q688">
        <f t="shared" si="43"/>
        <v>292</v>
      </c>
    </row>
    <row r="689" spans="1:17" x14ac:dyDescent="0.3">
      <c r="A689">
        <v>31</v>
      </c>
      <c r="B689">
        <v>105</v>
      </c>
      <c r="C689">
        <v>60</v>
      </c>
      <c r="D689">
        <f>Tabela559[[#This Row],[mediana]]-Tabela55[[#This Row],[turns]]</f>
        <v>29</v>
      </c>
      <c r="E689">
        <f>Tabela559[[#This Row],[turns]]-Tabela559[[#This Row],[mediana]]</f>
        <v>45</v>
      </c>
      <c r="G689" s="33">
        <v>-106</v>
      </c>
      <c r="H689" s="22">
        <v>416</v>
      </c>
      <c r="I689">
        <v>80</v>
      </c>
      <c r="J689">
        <f t="shared" si="40"/>
        <v>186</v>
      </c>
      <c r="K689">
        <f t="shared" si="41"/>
        <v>336</v>
      </c>
      <c r="M689">
        <v>28</v>
      </c>
      <c r="N689">
        <v>427</v>
      </c>
      <c r="O689">
        <v>135</v>
      </c>
      <c r="P689">
        <f t="shared" si="42"/>
        <v>107</v>
      </c>
      <c r="Q689">
        <f t="shared" si="43"/>
        <v>292</v>
      </c>
    </row>
    <row r="690" spans="1:17" x14ac:dyDescent="0.3">
      <c r="A690">
        <v>31</v>
      </c>
      <c r="B690">
        <v>105</v>
      </c>
      <c r="C690">
        <v>60</v>
      </c>
      <c r="D690">
        <f>Tabela559[[#This Row],[mediana]]-Tabela55[[#This Row],[turns]]</f>
        <v>29</v>
      </c>
      <c r="E690">
        <f>Tabela559[[#This Row],[turns]]-Tabela559[[#This Row],[mediana]]</f>
        <v>45</v>
      </c>
      <c r="G690" s="33">
        <v>-105</v>
      </c>
      <c r="H690" s="22">
        <v>416</v>
      </c>
      <c r="I690">
        <v>80</v>
      </c>
      <c r="J690">
        <f t="shared" si="40"/>
        <v>185</v>
      </c>
      <c r="K690">
        <f t="shared" si="41"/>
        <v>336</v>
      </c>
      <c r="M690">
        <v>28</v>
      </c>
      <c r="N690">
        <v>426</v>
      </c>
      <c r="O690">
        <v>135</v>
      </c>
      <c r="P690">
        <f t="shared" si="42"/>
        <v>107</v>
      </c>
      <c r="Q690">
        <f t="shared" si="43"/>
        <v>291</v>
      </c>
    </row>
    <row r="691" spans="1:17" x14ac:dyDescent="0.3">
      <c r="A691">
        <v>31</v>
      </c>
      <c r="B691">
        <v>105</v>
      </c>
      <c r="C691">
        <v>60</v>
      </c>
      <c r="D691">
        <f>Tabela559[[#This Row],[mediana]]-Tabela55[[#This Row],[turns]]</f>
        <v>29</v>
      </c>
      <c r="E691">
        <f>Tabela559[[#This Row],[turns]]-Tabela559[[#This Row],[mediana]]</f>
        <v>45</v>
      </c>
      <c r="G691" s="33">
        <v>-105</v>
      </c>
      <c r="H691" s="22">
        <v>416</v>
      </c>
      <c r="I691">
        <v>80</v>
      </c>
      <c r="J691">
        <f t="shared" si="40"/>
        <v>185</v>
      </c>
      <c r="K691">
        <f t="shared" si="41"/>
        <v>336</v>
      </c>
      <c r="M691">
        <v>28</v>
      </c>
      <c r="N691">
        <v>426</v>
      </c>
      <c r="O691">
        <v>135</v>
      </c>
      <c r="P691">
        <f t="shared" si="42"/>
        <v>107</v>
      </c>
      <c r="Q691">
        <f t="shared" si="43"/>
        <v>291</v>
      </c>
    </row>
    <row r="692" spans="1:17" x14ac:dyDescent="0.3">
      <c r="A692">
        <v>31</v>
      </c>
      <c r="B692">
        <v>105</v>
      </c>
      <c r="C692">
        <v>60</v>
      </c>
      <c r="D692">
        <f>Tabela559[[#This Row],[mediana]]-Tabela55[[#This Row],[turns]]</f>
        <v>29</v>
      </c>
      <c r="E692">
        <f>Tabela559[[#This Row],[turns]]-Tabela559[[#This Row],[mediana]]</f>
        <v>45</v>
      </c>
      <c r="G692" s="33">
        <v>-105</v>
      </c>
      <c r="H692" s="22">
        <v>415</v>
      </c>
      <c r="I692">
        <v>80</v>
      </c>
      <c r="J692">
        <f t="shared" si="40"/>
        <v>185</v>
      </c>
      <c r="K692">
        <f t="shared" si="41"/>
        <v>335</v>
      </c>
      <c r="M692">
        <v>28</v>
      </c>
      <c r="N692">
        <v>425</v>
      </c>
      <c r="O692">
        <v>135</v>
      </c>
      <c r="P692">
        <f t="shared" si="42"/>
        <v>107</v>
      </c>
      <c r="Q692">
        <f t="shared" si="43"/>
        <v>290</v>
      </c>
    </row>
    <row r="693" spans="1:17" x14ac:dyDescent="0.3">
      <c r="A693">
        <v>31</v>
      </c>
      <c r="B693">
        <v>104</v>
      </c>
      <c r="C693">
        <v>60</v>
      </c>
      <c r="D693">
        <f>Tabela559[[#This Row],[mediana]]-Tabela55[[#This Row],[turns]]</f>
        <v>29</v>
      </c>
      <c r="E693">
        <f>Tabela559[[#This Row],[turns]]-Tabela559[[#This Row],[mediana]]</f>
        <v>44</v>
      </c>
      <c r="G693" s="33">
        <v>-104</v>
      </c>
      <c r="H693" s="22">
        <v>415</v>
      </c>
      <c r="I693">
        <v>80</v>
      </c>
      <c r="J693">
        <f t="shared" si="40"/>
        <v>184</v>
      </c>
      <c r="K693">
        <f t="shared" si="41"/>
        <v>335</v>
      </c>
      <c r="M693">
        <v>28</v>
      </c>
      <c r="N693">
        <v>425</v>
      </c>
      <c r="O693">
        <v>135</v>
      </c>
      <c r="P693">
        <f t="shared" si="42"/>
        <v>107</v>
      </c>
      <c r="Q693">
        <f t="shared" si="43"/>
        <v>290</v>
      </c>
    </row>
    <row r="694" spans="1:17" x14ac:dyDescent="0.3">
      <c r="A694">
        <v>31</v>
      </c>
      <c r="B694">
        <v>104</v>
      </c>
      <c r="C694">
        <v>60</v>
      </c>
      <c r="D694">
        <f>Tabela559[[#This Row],[mediana]]-Tabela55[[#This Row],[turns]]</f>
        <v>29</v>
      </c>
      <c r="E694">
        <f>Tabela559[[#This Row],[turns]]-Tabela559[[#This Row],[mediana]]</f>
        <v>44</v>
      </c>
      <c r="G694" s="33">
        <v>-104</v>
      </c>
      <c r="H694" s="22">
        <v>415</v>
      </c>
      <c r="I694">
        <v>80</v>
      </c>
      <c r="J694">
        <f t="shared" si="40"/>
        <v>184</v>
      </c>
      <c r="K694">
        <f t="shared" si="41"/>
        <v>335</v>
      </c>
      <c r="M694">
        <v>28</v>
      </c>
      <c r="N694">
        <v>424</v>
      </c>
      <c r="O694">
        <v>135</v>
      </c>
      <c r="P694">
        <f t="shared" si="42"/>
        <v>107</v>
      </c>
      <c r="Q694">
        <f t="shared" si="43"/>
        <v>289</v>
      </c>
    </row>
    <row r="695" spans="1:17" x14ac:dyDescent="0.3">
      <c r="A695">
        <v>31</v>
      </c>
      <c r="B695">
        <v>104</v>
      </c>
      <c r="C695">
        <v>60</v>
      </c>
      <c r="D695">
        <f>Tabela559[[#This Row],[mediana]]-Tabela55[[#This Row],[turns]]</f>
        <v>29</v>
      </c>
      <c r="E695">
        <f>Tabela559[[#This Row],[turns]]-Tabela559[[#This Row],[mediana]]</f>
        <v>44</v>
      </c>
      <c r="G695" s="33">
        <v>-104</v>
      </c>
      <c r="H695" s="22">
        <v>415</v>
      </c>
      <c r="I695">
        <v>80</v>
      </c>
      <c r="J695">
        <f t="shared" si="40"/>
        <v>184</v>
      </c>
      <c r="K695">
        <f t="shared" si="41"/>
        <v>335</v>
      </c>
      <c r="M695">
        <v>28</v>
      </c>
      <c r="N695">
        <v>424</v>
      </c>
      <c r="O695">
        <v>135</v>
      </c>
      <c r="P695">
        <f t="shared" si="42"/>
        <v>107</v>
      </c>
      <c r="Q695">
        <f t="shared" si="43"/>
        <v>289</v>
      </c>
    </row>
    <row r="696" spans="1:17" x14ac:dyDescent="0.3">
      <c r="A696">
        <v>31</v>
      </c>
      <c r="B696">
        <v>104</v>
      </c>
      <c r="C696">
        <v>60</v>
      </c>
      <c r="D696">
        <f>Tabela559[[#This Row],[mediana]]-Tabela55[[#This Row],[turns]]</f>
        <v>29</v>
      </c>
      <c r="E696">
        <f>Tabela559[[#This Row],[turns]]-Tabela559[[#This Row],[mediana]]</f>
        <v>44</v>
      </c>
      <c r="G696" s="33">
        <v>-104</v>
      </c>
      <c r="H696" s="22">
        <v>415</v>
      </c>
      <c r="I696">
        <v>80</v>
      </c>
      <c r="J696">
        <f t="shared" si="40"/>
        <v>184</v>
      </c>
      <c r="K696">
        <f t="shared" si="41"/>
        <v>335</v>
      </c>
      <c r="M696">
        <v>28</v>
      </c>
      <c r="N696">
        <v>424</v>
      </c>
      <c r="O696">
        <v>135</v>
      </c>
      <c r="P696">
        <f t="shared" si="42"/>
        <v>107</v>
      </c>
      <c r="Q696">
        <f t="shared" si="43"/>
        <v>289</v>
      </c>
    </row>
    <row r="697" spans="1:17" x14ac:dyDescent="0.3">
      <c r="A697">
        <v>31</v>
      </c>
      <c r="B697">
        <v>104</v>
      </c>
      <c r="C697">
        <v>60</v>
      </c>
      <c r="D697">
        <f>Tabela559[[#This Row],[mediana]]-Tabela55[[#This Row],[turns]]</f>
        <v>29</v>
      </c>
      <c r="E697">
        <f>Tabela559[[#This Row],[turns]]-Tabela559[[#This Row],[mediana]]</f>
        <v>44</v>
      </c>
      <c r="G697" s="33">
        <v>-103</v>
      </c>
      <c r="H697" s="22">
        <v>414</v>
      </c>
      <c r="I697">
        <v>80</v>
      </c>
      <c r="J697">
        <f t="shared" si="40"/>
        <v>183</v>
      </c>
      <c r="K697">
        <f t="shared" si="41"/>
        <v>334</v>
      </c>
      <c r="M697">
        <v>28</v>
      </c>
      <c r="N697">
        <v>424</v>
      </c>
      <c r="O697">
        <v>135</v>
      </c>
      <c r="P697">
        <f t="shared" si="42"/>
        <v>107</v>
      </c>
      <c r="Q697">
        <f t="shared" si="43"/>
        <v>289</v>
      </c>
    </row>
    <row r="698" spans="1:17" x14ac:dyDescent="0.3">
      <c r="A698">
        <v>31</v>
      </c>
      <c r="B698">
        <v>104</v>
      </c>
      <c r="C698">
        <v>60</v>
      </c>
      <c r="D698">
        <f>Tabela559[[#This Row],[mediana]]-Tabela55[[#This Row],[turns]]</f>
        <v>29</v>
      </c>
      <c r="E698">
        <f>Tabela559[[#This Row],[turns]]-Tabela559[[#This Row],[mediana]]</f>
        <v>44</v>
      </c>
      <c r="G698" s="33">
        <v>-103</v>
      </c>
      <c r="H698" s="22">
        <v>413</v>
      </c>
      <c r="I698">
        <v>80</v>
      </c>
      <c r="J698">
        <f t="shared" si="40"/>
        <v>183</v>
      </c>
      <c r="K698">
        <f t="shared" si="41"/>
        <v>333</v>
      </c>
      <c r="M698">
        <v>28</v>
      </c>
      <c r="N698">
        <v>424</v>
      </c>
      <c r="O698">
        <v>135</v>
      </c>
      <c r="P698">
        <f t="shared" si="42"/>
        <v>107</v>
      </c>
      <c r="Q698">
        <f t="shared" si="43"/>
        <v>289</v>
      </c>
    </row>
    <row r="699" spans="1:17" x14ac:dyDescent="0.3">
      <c r="A699">
        <v>31</v>
      </c>
      <c r="B699">
        <v>104</v>
      </c>
      <c r="C699">
        <v>60</v>
      </c>
      <c r="D699">
        <f>Tabela559[[#This Row],[mediana]]-Tabela55[[#This Row],[turns]]</f>
        <v>29</v>
      </c>
      <c r="E699">
        <f>Tabela559[[#This Row],[turns]]-Tabela559[[#This Row],[mediana]]</f>
        <v>44</v>
      </c>
      <c r="G699" s="33">
        <v>-103</v>
      </c>
      <c r="H699" s="22">
        <v>413</v>
      </c>
      <c r="I699">
        <v>80</v>
      </c>
      <c r="J699">
        <f t="shared" si="40"/>
        <v>183</v>
      </c>
      <c r="K699">
        <f t="shared" si="41"/>
        <v>333</v>
      </c>
      <c r="M699">
        <v>28</v>
      </c>
      <c r="N699">
        <v>423</v>
      </c>
      <c r="O699">
        <v>135</v>
      </c>
      <c r="P699">
        <f t="shared" si="42"/>
        <v>107</v>
      </c>
      <c r="Q699">
        <f t="shared" si="43"/>
        <v>288</v>
      </c>
    </row>
    <row r="700" spans="1:17" x14ac:dyDescent="0.3">
      <c r="A700">
        <v>31</v>
      </c>
      <c r="B700">
        <v>104</v>
      </c>
      <c r="C700">
        <v>60</v>
      </c>
      <c r="D700">
        <f>Tabela559[[#This Row],[mediana]]-Tabela55[[#This Row],[turns]]</f>
        <v>29</v>
      </c>
      <c r="E700">
        <f>Tabela559[[#This Row],[turns]]-Tabela559[[#This Row],[mediana]]</f>
        <v>44</v>
      </c>
      <c r="G700" s="33">
        <v>-103</v>
      </c>
      <c r="H700" s="22">
        <v>412</v>
      </c>
      <c r="I700">
        <v>80</v>
      </c>
      <c r="J700">
        <f t="shared" si="40"/>
        <v>183</v>
      </c>
      <c r="K700">
        <f t="shared" si="41"/>
        <v>332</v>
      </c>
      <c r="M700">
        <v>28</v>
      </c>
      <c r="N700">
        <v>423</v>
      </c>
      <c r="O700">
        <v>135</v>
      </c>
      <c r="P700">
        <f t="shared" si="42"/>
        <v>107</v>
      </c>
      <c r="Q700">
        <f t="shared" si="43"/>
        <v>288</v>
      </c>
    </row>
    <row r="701" spans="1:17" x14ac:dyDescent="0.3">
      <c r="A701">
        <v>31</v>
      </c>
      <c r="B701">
        <v>104</v>
      </c>
      <c r="C701">
        <v>60</v>
      </c>
      <c r="D701">
        <f>Tabela559[[#This Row],[mediana]]-Tabela55[[#This Row],[turns]]</f>
        <v>29</v>
      </c>
      <c r="E701">
        <f>Tabela559[[#This Row],[turns]]-Tabela559[[#This Row],[mediana]]</f>
        <v>44</v>
      </c>
      <c r="G701" s="33">
        <v>-103</v>
      </c>
      <c r="H701" s="22">
        <v>412</v>
      </c>
      <c r="I701">
        <v>80</v>
      </c>
      <c r="J701">
        <f t="shared" si="40"/>
        <v>183</v>
      </c>
      <c r="K701">
        <f t="shared" si="41"/>
        <v>332</v>
      </c>
      <c r="M701">
        <v>29</v>
      </c>
      <c r="N701">
        <v>423</v>
      </c>
      <c r="O701">
        <v>135</v>
      </c>
      <c r="P701">
        <f t="shared" si="42"/>
        <v>106</v>
      </c>
      <c r="Q701">
        <f t="shared" si="43"/>
        <v>288</v>
      </c>
    </row>
    <row r="702" spans="1:17" x14ac:dyDescent="0.3">
      <c r="A702">
        <v>31</v>
      </c>
      <c r="B702">
        <v>104</v>
      </c>
      <c r="C702">
        <v>60</v>
      </c>
      <c r="D702">
        <f>Tabela559[[#This Row],[mediana]]-Tabela55[[#This Row],[turns]]</f>
        <v>29</v>
      </c>
      <c r="E702">
        <f>Tabela559[[#This Row],[turns]]-Tabela559[[#This Row],[mediana]]</f>
        <v>44</v>
      </c>
      <c r="G702" s="33">
        <v>-103</v>
      </c>
      <c r="H702" s="22">
        <v>412</v>
      </c>
      <c r="I702">
        <v>80</v>
      </c>
      <c r="J702">
        <f t="shared" si="40"/>
        <v>183</v>
      </c>
      <c r="K702">
        <f t="shared" si="41"/>
        <v>332</v>
      </c>
      <c r="M702">
        <v>29</v>
      </c>
      <c r="N702">
        <v>423</v>
      </c>
      <c r="O702">
        <v>135</v>
      </c>
      <c r="P702">
        <f t="shared" si="42"/>
        <v>106</v>
      </c>
      <c r="Q702">
        <f t="shared" si="43"/>
        <v>288</v>
      </c>
    </row>
    <row r="703" spans="1:17" x14ac:dyDescent="0.3">
      <c r="A703">
        <v>31</v>
      </c>
      <c r="B703">
        <v>104</v>
      </c>
      <c r="C703">
        <v>60</v>
      </c>
      <c r="D703">
        <f>Tabela559[[#This Row],[mediana]]-Tabela55[[#This Row],[turns]]</f>
        <v>29</v>
      </c>
      <c r="E703">
        <f>Tabela559[[#This Row],[turns]]-Tabela559[[#This Row],[mediana]]</f>
        <v>44</v>
      </c>
      <c r="G703" s="33">
        <v>-102</v>
      </c>
      <c r="H703" s="22">
        <v>412</v>
      </c>
      <c r="I703">
        <v>80</v>
      </c>
      <c r="J703">
        <f t="shared" si="40"/>
        <v>182</v>
      </c>
      <c r="K703">
        <f t="shared" si="41"/>
        <v>332</v>
      </c>
      <c r="M703">
        <v>29</v>
      </c>
      <c r="N703">
        <v>423</v>
      </c>
      <c r="O703">
        <v>135</v>
      </c>
      <c r="P703">
        <f t="shared" si="42"/>
        <v>106</v>
      </c>
      <c r="Q703">
        <f t="shared" si="43"/>
        <v>288</v>
      </c>
    </row>
    <row r="704" spans="1:17" x14ac:dyDescent="0.3">
      <c r="A704">
        <v>31</v>
      </c>
      <c r="B704">
        <v>104</v>
      </c>
      <c r="C704">
        <v>60</v>
      </c>
      <c r="D704">
        <f>Tabela559[[#This Row],[mediana]]-Tabela55[[#This Row],[turns]]</f>
        <v>29</v>
      </c>
      <c r="E704">
        <f>Tabela559[[#This Row],[turns]]-Tabela559[[#This Row],[mediana]]</f>
        <v>44</v>
      </c>
      <c r="G704" s="33">
        <v>-102</v>
      </c>
      <c r="H704" s="22">
        <v>411</v>
      </c>
      <c r="I704">
        <v>80</v>
      </c>
      <c r="J704">
        <f t="shared" si="40"/>
        <v>182</v>
      </c>
      <c r="K704">
        <f t="shared" si="41"/>
        <v>331</v>
      </c>
      <c r="M704">
        <v>29</v>
      </c>
      <c r="N704">
        <v>423</v>
      </c>
      <c r="O704">
        <v>135</v>
      </c>
      <c r="P704">
        <f t="shared" si="42"/>
        <v>106</v>
      </c>
      <c r="Q704">
        <f t="shared" si="43"/>
        <v>288</v>
      </c>
    </row>
    <row r="705" spans="1:17" x14ac:dyDescent="0.3">
      <c r="A705">
        <v>31</v>
      </c>
      <c r="B705">
        <v>104</v>
      </c>
      <c r="C705">
        <v>60</v>
      </c>
      <c r="D705">
        <f>Tabela559[[#This Row],[mediana]]-Tabela55[[#This Row],[turns]]</f>
        <v>29</v>
      </c>
      <c r="E705">
        <f>Tabela559[[#This Row],[turns]]-Tabela559[[#This Row],[mediana]]</f>
        <v>44</v>
      </c>
      <c r="G705" s="33">
        <v>-102</v>
      </c>
      <c r="H705" s="22">
        <v>411</v>
      </c>
      <c r="I705">
        <v>80</v>
      </c>
      <c r="J705">
        <f t="shared" si="40"/>
        <v>182</v>
      </c>
      <c r="K705">
        <f t="shared" si="41"/>
        <v>331</v>
      </c>
      <c r="M705">
        <v>29</v>
      </c>
      <c r="N705">
        <v>422</v>
      </c>
      <c r="O705">
        <v>135</v>
      </c>
      <c r="P705">
        <f t="shared" si="42"/>
        <v>106</v>
      </c>
      <c r="Q705">
        <f t="shared" si="43"/>
        <v>287</v>
      </c>
    </row>
    <row r="706" spans="1:17" x14ac:dyDescent="0.3">
      <c r="A706">
        <v>31</v>
      </c>
      <c r="B706">
        <v>104</v>
      </c>
      <c r="C706">
        <v>60</v>
      </c>
      <c r="D706">
        <f>Tabela559[[#This Row],[mediana]]-Tabela55[[#This Row],[turns]]</f>
        <v>29</v>
      </c>
      <c r="E706">
        <f>Tabela559[[#This Row],[turns]]-Tabela559[[#This Row],[mediana]]</f>
        <v>44</v>
      </c>
      <c r="G706" s="33">
        <v>-101</v>
      </c>
      <c r="H706" s="22">
        <v>411</v>
      </c>
      <c r="I706">
        <v>80</v>
      </c>
      <c r="J706">
        <f t="shared" si="40"/>
        <v>181</v>
      </c>
      <c r="K706">
        <f t="shared" si="41"/>
        <v>331</v>
      </c>
      <c r="M706">
        <v>29</v>
      </c>
      <c r="N706">
        <v>422</v>
      </c>
      <c r="O706">
        <v>135</v>
      </c>
      <c r="P706">
        <f t="shared" si="42"/>
        <v>106</v>
      </c>
      <c r="Q706">
        <f t="shared" si="43"/>
        <v>287</v>
      </c>
    </row>
    <row r="707" spans="1:17" x14ac:dyDescent="0.3">
      <c r="A707">
        <v>31</v>
      </c>
      <c r="B707">
        <v>104</v>
      </c>
      <c r="C707">
        <v>60</v>
      </c>
      <c r="D707">
        <f>Tabela559[[#This Row],[mediana]]-Tabela55[[#This Row],[turns]]</f>
        <v>29</v>
      </c>
      <c r="E707">
        <f>Tabela559[[#This Row],[turns]]-Tabela559[[#This Row],[mediana]]</f>
        <v>44</v>
      </c>
      <c r="G707" s="33">
        <v>-101</v>
      </c>
      <c r="H707" s="22">
        <v>410</v>
      </c>
      <c r="I707">
        <v>80</v>
      </c>
      <c r="J707">
        <f t="shared" ref="J707:J770" si="44">I707-G707</f>
        <v>181</v>
      </c>
      <c r="K707">
        <f t="shared" ref="K707:K770" si="45">H707-I707</f>
        <v>330</v>
      </c>
      <c r="M707">
        <v>29</v>
      </c>
      <c r="N707">
        <v>422</v>
      </c>
      <c r="O707">
        <v>135</v>
      </c>
      <c r="P707">
        <f t="shared" si="42"/>
        <v>106</v>
      </c>
      <c r="Q707">
        <f t="shared" si="43"/>
        <v>287</v>
      </c>
    </row>
    <row r="708" spans="1:17" x14ac:dyDescent="0.3">
      <c r="A708">
        <v>31</v>
      </c>
      <c r="B708">
        <v>104</v>
      </c>
      <c r="C708">
        <v>60</v>
      </c>
      <c r="D708">
        <f>Tabela559[[#This Row],[mediana]]-Tabela55[[#This Row],[turns]]</f>
        <v>29</v>
      </c>
      <c r="E708">
        <f>Tabela559[[#This Row],[turns]]-Tabela559[[#This Row],[mediana]]</f>
        <v>44</v>
      </c>
      <c r="G708" s="33">
        <v>-101</v>
      </c>
      <c r="H708" s="22">
        <v>410</v>
      </c>
      <c r="I708">
        <v>80</v>
      </c>
      <c r="J708">
        <f t="shared" si="44"/>
        <v>181</v>
      </c>
      <c r="K708">
        <f t="shared" si="45"/>
        <v>330</v>
      </c>
      <c r="M708">
        <v>29</v>
      </c>
      <c r="N708">
        <v>422</v>
      </c>
      <c r="O708">
        <v>135</v>
      </c>
      <c r="P708">
        <f t="shared" ref="P708:P771" si="46">O708-M708</f>
        <v>106</v>
      </c>
      <c r="Q708">
        <f t="shared" ref="Q708:Q771" si="47">N708-O708</f>
        <v>287</v>
      </c>
    </row>
    <row r="709" spans="1:17" x14ac:dyDescent="0.3">
      <c r="A709">
        <v>31</v>
      </c>
      <c r="B709">
        <v>104</v>
      </c>
      <c r="C709">
        <v>60</v>
      </c>
      <c r="D709">
        <f>Tabela559[[#This Row],[mediana]]-Tabela55[[#This Row],[turns]]</f>
        <v>29</v>
      </c>
      <c r="E709">
        <f>Tabela559[[#This Row],[turns]]-Tabela559[[#This Row],[mediana]]</f>
        <v>44</v>
      </c>
      <c r="G709" s="33">
        <v>-101</v>
      </c>
      <c r="H709" s="22">
        <v>409</v>
      </c>
      <c r="I709">
        <v>80</v>
      </c>
      <c r="J709">
        <f t="shared" si="44"/>
        <v>181</v>
      </c>
      <c r="K709">
        <f t="shared" si="45"/>
        <v>329</v>
      </c>
      <c r="M709">
        <v>29</v>
      </c>
      <c r="N709">
        <v>422</v>
      </c>
      <c r="O709">
        <v>135</v>
      </c>
      <c r="P709">
        <f t="shared" si="46"/>
        <v>106</v>
      </c>
      <c r="Q709">
        <f t="shared" si="47"/>
        <v>287</v>
      </c>
    </row>
    <row r="710" spans="1:17" x14ac:dyDescent="0.3">
      <c r="A710">
        <v>31</v>
      </c>
      <c r="B710">
        <v>104</v>
      </c>
      <c r="C710">
        <v>60</v>
      </c>
      <c r="D710">
        <f>Tabela559[[#This Row],[mediana]]-Tabela55[[#This Row],[turns]]</f>
        <v>29</v>
      </c>
      <c r="E710">
        <f>Tabela559[[#This Row],[turns]]-Tabela559[[#This Row],[mediana]]</f>
        <v>44</v>
      </c>
      <c r="G710" s="33">
        <v>-100</v>
      </c>
      <c r="H710" s="22">
        <v>409</v>
      </c>
      <c r="I710">
        <v>80</v>
      </c>
      <c r="J710">
        <f t="shared" si="44"/>
        <v>180</v>
      </c>
      <c r="K710">
        <f t="shared" si="45"/>
        <v>329</v>
      </c>
      <c r="M710">
        <v>29</v>
      </c>
      <c r="N710">
        <v>422</v>
      </c>
      <c r="O710">
        <v>135</v>
      </c>
      <c r="P710">
        <f t="shared" si="46"/>
        <v>106</v>
      </c>
      <c r="Q710">
        <f t="shared" si="47"/>
        <v>287</v>
      </c>
    </row>
    <row r="711" spans="1:17" x14ac:dyDescent="0.3">
      <c r="A711">
        <v>31</v>
      </c>
      <c r="B711">
        <v>104</v>
      </c>
      <c r="C711">
        <v>60</v>
      </c>
      <c r="D711">
        <f>Tabela559[[#This Row],[mediana]]-Tabela55[[#This Row],[turns]]</f>
        <v>29</v>
      </c>
      <c r="E711">
        <f>Tabela559[[#This Row],[turns]]-Tabela559[[#This Row],[mediana]]</f>
        <v>44</v>
      </c>
      <c r="G711" s="33">
        <v>-100</v>
      </c>
      <c r="H711" s="22">
        <v>409</v>
      </c>
      <c r="I711">
        <v>80</v>
      </c>
      <c r="J711">
        <f t="shared" si="44"/>
        <v>180</v>
      </c>
      <c r="K711">
        <f t="shared" si="45"/>
        <v>329</v>
      </c>
      <c r="M711">
        <v>29</v>
      </c>
      <c r="N711">
        <v>422</v>
      </c>
      <c r="O711">
        <v>135</v>
      </c>
      <c r="P711">
        <f t="shared" si="46"/>
        <v>106</v>
      </c>
      <c r="Q711">
        <f t="shared" si="47"/>
        <v>287</v>
      </c>
    </row>
    <row r="712" spans="1:17" x14ac:dyDescent="0.3">
      <c r="A712">
        <v>31</v>
      </c>
      <c r="B712">
        <v>104</v>
      </c>
      <c r="C712">
        <v>60</v>
      </c>
      <c r="D712">
        <f>Tabela559[[#This Row],[mediana]]-Tabela55[[#This Row],[turns]]</f>
        <v>29</v>
      </c>
      <c r="E712">
        <f>Tabela559[[#This Row],[turns]]-Tabela559[[#This Row],[mediana]]</f>
        <v>44</v>
      </c>
      <c r="G712" s="33">
        <v>-100</v>
      </c>
      <c r="H712" s="22">
        <v>409</v>
      </c>
      <c r="I712">
        <v>80</v>
      </c>
      <c r="J712">
        <f t="shared" si="44"/>
        <v>180</v>
      </c>
      <c r="K712">
        <f t="shared" si="45"/>
        <v>329</v>
      </c>
      <c r="M712">
        <v>29</v>
      </c>
      <c r="N712">
        <v>422</v>
      </c>
      <c r="O712">
        <v>135</v>
      </c>
      <c r="P712">
        <f t="shared" si="46"/>
        <v>106</v>
      </c>
      <c r="Q712">
        <f t="shared" si="47"/>
        <v>287</v>
      </c>
    </row>
    <row r="713" spans="1:17" x14ac:dyDescent="0.3">
      <c r="A713">
        <v>31</v>
      </c>
      <c r="B713">
        <v>103</v>
      </c>
      <c r="C713">
        <v>60</v>
      </c>
      <c r="D713">
        <f>Tabela559[[#This Row],[mediana]]-Tabela55[[#This Row],[turns]]</f>
        <v>29</v>
      </c>
      <c r="E713">
        <f>Tabela559[[#This Row],[turns]]-Tabela559[[#This Row],[mediana]]</f>
        <v>43</v>
      </c>
      <c r="G713" s="33">
        <v>-100</v>
      </c>
      <c r="H713" s="22">
        <v>409</v>
      </c>
      <c r="I713">
        <v>80</v>
      </c>
      <c r="J713">
        <f t="shared" si="44"/>
        <v>180</v>
      </c>
      <c r="K713">
        <f t="shared" si="45"/>
        <v>329</v>
      </c>
      <c r="M713">
        <v>29</v>
      </c>
      <c r="N713">
        <v>422</v>
      </c>
      <c r="O713">
        <v>135</v>
      </c>
      <c r="P713">
        <f t="shared" si="46"/>
        <v>106</v>
      </c>
      <c r="Q713">
        <f t="shared" si="47"/>
        <v>287</v>
      </c>
    </row>
    <row r="714" spans="1:17" x14ac:dyDescent="0.3">
      <c r="A714">
        <v>32</v>
      </c>
      <c r="B714">
        <v>103</v>
      </c>
      <c r="C714">
        <v>60</v>
      </c>
      <c r="D714">
        <f>Tabela559[[#This Row],[mediana]]-Tabela55[[#This Row],[turns]]</f>
        <v>28</v>
      </c>
      <c r="E714">
        <f>Tabela559[[#This Row],[turns]]-Tabela559[[#This Row],[mediana]]</f>
        <v>43</v>
      </c>
      <c r="G714" s="33">
        <v>-100</v>
      </c>
      <c r="H714" s="22">
        <v>409</v>
      </c>
      <c r="I714">
        <v>80</v>
      </c>
      <c r="J714">
        <f t="shared" si="44"/>
        <v>180</v>
      </c>
      <c r="K714">
        <f t="shared" si="45"/>
        <v>329</v>
      </c>
      <c r="M714">
        <v>29</v>
      </c>
      <c r="N714">
        <v>421</v>
      </c>
      <c r="O714">
        <v>135</v>
      </c>
      <c r="P714">
        <f t="shared" si="46"/>
        <v>106</v>
      </c>
      <c r="Q714">
        <f t="shared" si="47"/>
        <v>286</v>
      </c>
    </row>
    <row r="715" spans="1:17" x14ac:dyDescent="0.3">
      <c r="A715">
        <v>32</v>
      </c>
      <c r="B715">
        <v>103</v>
      </c>
      <c r="C715">
        <v>60</v>
      </c>
      <c r="D715">
        <f>Tabela559[[#This Row],[mediana]]-Tabela55[[#This Row],[turns]]</f>
        <v>28</v>
      </c>
      <c r="E715">
        <f>Tabela559[[#This Row],[turns]]-Tabela559[[#This Row],[mediana]]</f>
        <v>43</v>
      </c>
      <c r="G715" s="33">
        <v>-99</v>
      </c>
      <c r="H715" s="22">
        <v>408</v>
      </c>
      <c r="I715">
        <v>80</v>
      </c>
      <c r="J715">
        <f t="shared" si="44"/>
        <v>179</v>
      </c>
      <c r="K715">
        <f t="shared" si="45"/>
        <v>328</v>
      </c>
      <c r="M715">
        <v>29</v>
      </c>
      <c r="N715">
        <v>421</v>
      </c>
      <c r="O715">
        <v>135</v>
      </c>
      <c r="P715">
        <f t="shared" si="46"/>
        <v>106</v>
      </c>
      <c r="Q715">
        <f t="shared" si="47"/>
        <v>286</v>
      </c>
    </row>
    <row r="716" spans="1:17" x14ac:dyDescent="0.3">
      <c r="A716">
        <v>32</v>
      </c>
      <c r="B716">
        <v>103</v>
      </c>
      <c r="C716">
        <v>60</v>
      </c>
      <c r="D716">
        <f>Tabela559[[#This Row],[mediana]]-Tabela55[[#This Row],[turns]]</f>
        <v>28</v>
      </c>
      <c r="E716">
        <f>Tabela559[[#This Row],[turns]]-Tabela559[[#This Row],[mediana]]</f>
        <v>43</v>
      </c>
      <c r="G716" s="33">
        <v>-99</v>
      </c>
      <c r="H716" s="22">
        <v>408</v>
      </c>
      <c r="I716">
        <v>80</v>
      </c>
      <c r="J716">
        <f t="shared" si="44"/>
        <v>179</v>
      </c>
      <c r="K716">
        <f t="shared" si="45"/>
        <v>328</v>
      </c>
      <c r="M716">
        <v>30</v>
      </c>
      <c r="N716">
        <v>421</v>
      </c>
      <c r="O716">
        <v>135</v>
      </c>
      <c r="P716">
        <f t="shared" si="46"/>
        <v>105</v>
      </c>
      <c r="Q716">
        <f t="shared" si="47"/>
        <v>286</v>
      </c>
    </row>
    <row r="717" spans="1:17" x14ac:dyDescent="0.3">
      <c r="A717">
        <v>32</v>
      </c>
      <c r="B717">
        <v>103</v>
      </c>
      <c r="C717">
        <v>60</v>
      </c>
      <c r="D717">
        <f>Tabela559[[#This Row],[mediana]]-Tabela55[[#This Row],[turns]]</f>
        <v>28</v>
      </c>
      <c r="E717">
        <f>Tabela559[[#This Row],[turns]]-Tabela559[[#This Row],[mediana]]</f>
        <v>43</v>
      </c>
      <c r="G717" s="33">
        <v>-99</v>
      </c>
      <c r="H717" s="22">
        <v>408</v>
      </c>
      <c r="I717">
        <v>80</v>
      </c>
      <c r="J717">
        <f t="shared" si="44"/>
        <v>179</v>
      </c>
      <c r="K717">
        <f t="shared" si="45"/>
        <v>328</v>
      </c>
      <c r="M717">
        <v>30</v>
      </c>
      <c r="N717">
        <v>421</v>
      </c>
      <c r="O717">
        <v>135</v>
      </c>
      <c r="P717">
        <f t="shared" si="46"/>
        <v>105</v>
      </c>
      <c r="Q717">
        <f t="shared" si="47"/>
        <v>286</v>
      </c>
    </row>
    <row r="718" spans="1:17" x14ac:dyDescent="0.3">
      <c r="A718">
        <v>32</v>
      </c>
      <c r="B718">
        <v>103</v>
      </c>
      <c r="C718">
        <v>60</v>
      </c>
      <c r="D718">
        <f>Tabela559[[#This Row],[mediana]]-Tabela55[[#This Row],[turns]]</f>
        <v>28</v>
      </c>
      <c r="E718">
        <f>Tabela559[[#This Row],[turns]]-Tabela559[[#This Row],[mediana]]</f>
        <v>43</v>
      </c>
      <c r="G718" s="33">
        <v>-99</v>
      </c>
      <c r="H718" s="22">
        <v>408</v>
      </c>
      <c r="I718">
        <v>80</v>
      </c>
      <c r="J718">
        <f t="shared" si="44"/>
        <v>179</v>
      </c>
      <c r="K718">
        <f t="shared" si="45"/>
        <v>328</v>
      </c>
      <c r="M718">
        <v>30</v>
      </c>
      <c r="N718">
        <v>420</v>
      </c>
      <c r="O718">
        <v>135</v>
      </c>
      <c r="P718">
        <f t="shared" si="46"/>
        <v>105</v>
      </c>
      <c r="Q718">
        <f t="shared" si="47"/>
        <v>285</v>
      </c>
    </row>
    <row r="719" spans="1:17" x14ac:dyDescent="0.3">
      <c r="A719">
        <v>32</v>
      </c>
      <c r="B719">
        <v>103</v>
      </c>
      <c r="C719">
        <v>60</v>
      </c>
      <c r="D719">
        <f>Tabela559[[#This Row],[mediana]]-Tabela55[[#This Row],[turns]]</f>
        <v>28</v>
      </c>
      <c r="E719">
        <f>Tabela559[[#This Row],[turns]]-Tabela559[[#This Row],[mediana]]</f>
        <v>43</v>
      </c>
      <c r="G719" s="33">
        <v>-99</v>
      </c>
      <c r="H719" s="22">
        <v>407</v>
      </c>
      <c r="I719">
        <v>80</v>
      </c>
      <c r="J719">
        <f t="shared" si="44"/>
        <v>179</v>
      </c>
      <c r="K719">
        <f t="shared" si="45"/>
        <v>327</v>
      </c>
      <c r="M719">
        <v>30</v>
      </c>
      <c r="N719">
        <v>420</v>
      </c>
      <c r="O719">
        <v>135</v>
      </c>
      <c r="P719">
        <f t="shared" si="46"/>
        <v>105</v>
      </c>
      <c r="Q719">
        <f t="shared" si="47"/>
        <v>285</v>
      </c>
    </row>
    <row r="720" spans="1:17" x14ac:dyDescent="0.3">
      <c r="A720">
        <v>32</v>
      </c>
      <c r="B720">
        <v>103</v>
      </c>
      <c r="C720">
        <v>60</v>
      </c>
      <c r="D720">
        <f>Tabela559[[#This Row],[mediana]]-Tabela55[[#This Row],[turns]]</f>
        <v>28</v>
      </c>
      <c r="E720">
        <f>Tabela559[[#This Row],[turns]]-Tabela559[[#This Row],[mediana]]</f>
        <v>43</v>
      </c>
      <c r="G720" s="33">
        <v>-98</v>
      </c>
      <c r="H720" s="22">
        <v>407</v>
      </c>
      <c r="I720">
        <v>80</v>
      </c>
      <c r="J720">
        <f t="shared" si="44"/>
        <v>178</v>
      </c>
      <c r="K720">
        <f t="shared" si="45"/>
        <v>327</v>
      </c>
      <c r="M720">
        <v>30</v>
      </c>
      <c r="N720">
        <v>419</v>
      </c>
      <c r="O720">
        <v>135</v>
      </c>
      <c r="P720">
        <f t="shared" si="46"/>
        <v>105</v>
      </c>
      <c r="Q720">
        <f t="shared" si="47"/>
        <v>284</v>
      </c>
    </row>
    <row r="721" spans="1:17" x14ac:dyDescent="0.3">
      <c r="A721">
        <v>32</v>
      </c>
      <c r="B721">
        <v>103</v>
      </c>
      <c r="C721">
        <v>60</v>
      </c>
      <c r="D721">
        <f>Tabela559[[#This Row],[mediana]]-Tabela55[[#This Row],[turns]]</f>
        <v>28</v>
      </c>
      <c r="E721">
        <f>Tabela559[[#This Row],[turns]]-Tabela559[[#This Row],[mediana]]</f>
        <v>43</v>
      </c>
      <c r="G721" s="33">
        <v>-98</v>
      </c>
      <c r="H721" s="22">
        <v>407</v>
      </c>
      <c r="I721">
        <v>80</v>
      </c>
      <c r="J721">
        <f t="shared" si="44"/>
        <v>178</v>
      </c>
      <c r="K721">
        <f t="shared" si="45"/>
        <v>327</v>
      </c>
      <c r="M721">
        <v>30</v>
      </c>
      <c r="N721">
        <v>419</v>
      </c>
      <c r="O721">
        <v>135</v>
      </c>
      <c r="P721">
        <f t="shared" si="46"/>
        <v>105</v>
      </c>
      <c r="Q721">
        <f t="shared" si="47"/>
        <v>284</v>
      </c>
    </row>
    <row r="722" spans="1:17" x14ac:dyDescent="0.3">
      <c r="A722">
        <v>32</v>
      </c>
      <c r="B722">
        <v>103</v>
      </c>
      <c r="C722">
        <v>60</v>
      </c>
      <c r="D722">
        <f>Tabela559[[#This Row],[mediana]]-Tabela55[[#This Row],[turns]]</f>
        <v>28</v>
      </c>
      <c r="E722">
        <f>Tabela559[[#This Row],[turns]]-Tabela559[[#This Row],[mediana]]</f>
        <v>43</v>
      </c>
      <c r="G722" s="33">
        <v>-97</v>
      </c>
      <c r="H722" s="22">
        <v>407</v>
      </c>
      <c r="I722">
        <v>80</v>
      </c>
      <c r="J722">
        <f t="shared" si="44"/>
        <v>177</v>
      </c>
      <c r="K722">
        <f t="shared" si="45"/>
        <v>327</v>
      </c>
      <c r="M722">
        <v>30</v>
      </c>
      <c r="N722">
        <v>419</v>
      </c>
      <c r="O722">
        <v>135</v>
      </c>
      <c r="P722">
        <f t="shared" si="46"/>
        <v>105</v>
      </c>
      <c r="Q722">
        <f t="shared" si="47"/>
        <v>284</v>
      </c>
    </row>
    <row r="723" spans="1:17" x14ac:dyDescent="0.3">
      <c r="A723">
        <v>32</v>
      </c>
      <c r="B723">
        <v>103</v>
      </c>
      <c r="C723">
        <v>60</v>
      </c>
      <c r="D723">
        <f>Tabela559[[#This Row],[mediana]]-Tabela55[[#This Row],[turns]]</f>
        <v>28</v>
      </c>
      <c r="E723">
        <f>Tabela559[[#This Row],[turns]]-Tabela559[[#This Row],[mediana]]</f>
        <v>43</v>
      </c>
      <c r="G723" s="33">
        <v>-97</v>
      </c>
      <c r="H723" s="22">
        <v>407</v>
      </c>
      <c r="I723">
        <v>80</v>
      </c>
      <c r="J723">
        <f t="shared" si="44"/>
        <v>177</v>
      </c>
      <c r="K723">
        <f t="shared" si="45"/>
        <v>327</v>
      </c>
      <c r="M723">
        <v>30</v>
      </c>
      <c r="N723">
        <v>419</v>
      </c>
      <c r="O723">
        <v>135</v>
      </c>
      <c r="P723">
        <f t="shared" si="46"/>
        <v>105</v>
      </c>
      <c r="Q723">
        <f t="shared" si="47"/>
        <v>284</v>
      </c>
    </row>
    <row r="724" spans="1:17" x14ac:dyDescent="0.3">
      <c r="A724">
        <v>32</v>
      </c>
      <c r="B724">
        <v>103</v>
      </c>
      <c r="C724">
        <v>60</v>
      </c>
      <c r="D724">
        <f>Tabela559[[#This Row],[mediana]]-Tabela55[[#This Row],[turns]]</f>
        <v>28</v>
      </c>
      <c r="E724">
        <f>Tabela559[[#This Row],[turns]]-Tabela559[[#This Row],[mediana]]</f>
        <v>43</v>
      </c>
      <c r="G724" s="33">
        <v>-97</v>
      </c>
      <c r="H724" s="22">
        <v>406</v>
      </c>
      <c r="I724">
        <v>80</v>
      </c>
      <c r="J724">
        <f t="shared" si="44"/>
        <v>177</v>
      </c>
      <c r="K724">
        <f t="shared" si="45"/>
        <v>326</v>
      </c>
      <c r="M724">
        <v>30</v>
      </c>
      <c r="N724">
        <v>419</v>
      </c>
      <c r="O724">
        <v>135</v>
      </c>
      <c r="P724">
        <f t="shared" si="46"/>
        <v>105</v>
      </c>
      <c r="Q724">
        <f t="shared" si="47"/>
        <v>284</v>
      </c>
    </row>
    <row r="725" spans="1:17" x14ac:dyDescent="0.3">
      <c r="A725">
        <v>32</v>
      </c>
      <c r="B725">
        <v>103</v>
      </c>
      <c r="C725">
        <v>60</v>
      </c>
      <c r="D725">
        <f>Tabela559[[#This Row],[mediana]]-Tabela55[[#This Row],[turns]]</f>
        <v>28</v>
      </c>
      <c r="E725">
        <f>Tabela559[[#This Row],[turns]]-Tabela559[[#This Row],[mediana]]</f>
        <v>43</v>
      </c>
      <c r="G725" s="33">
        <v>-97</v>
      </c>
      <c r="H725" s="22">
        <v>406</v>
      </c>
      <c r="I725">
        <v>80</v>
      </c>
      <c r="J725">
        <f t="shared" si="44"/>
        <v>177</v>
      </c>
      <c r="K725">
        <f t="shared" si="45"/>
        <v>326</v>
      </c>
      <c r="M725">
        <v>30</v>
      </c>
      <c r="N725">
        <v>419</v>
      </c>
      <c r="O725">
        <v>135</v>
      </c>
      <c r="P725">
        <f t="shared" si="46"/>
        <v>105</v>
      </c>
      <c r="Q725">
        <f t="shared" si="47"/>
        <v>284</v>
      </c>
    </row>
    <row r="726" spans="1:17" x14ac:dyDescent="0.3">
      <c r="A726">
        <v>32</v>
      </c>
      <c r="B726">
        <v>103</v>
      </c>
      <c r="C726">
        <v>60</v>
      </c>
      <c r="D726">
        <f>Tabela559[[#This Row],[mediana]]-Tabela55[[#This Row],[turns]]</f>
        <v>28</v>
      </c>
      <c r="E726">
        <f>Tabela559[[#This Row],[turns]]-Tabela559[[#This Row],[mediana]]</f>
        <v>43</v>
      </c>
      <c r="G726" s="33">
        <v>-97</v>
      </c>
      <c r="H726" s="22">
        <v>405</v>
      </c>
      <c r="I726">
        <v>80</v>
      </c>
      <c r="J726">
        <f t="shared" si="44"/>
        <v>177</v>
      </c>
      <c r="K726">
        <f t="shared" si="45"/>
        <v>325</v>
      </c>
      <c r="M726">
        <v>30</v>
      </c>
      <c r="N726">
        <v>418</v>
      </c>
      <c r="O726">
        <v>135</v>
      </c>
      <c r="P726">
        <f t="shared" si="46"/>
        <v>105</v>
      </c>
      <c r="Q726">
        <f t="shared" si="47"/>
        <v>283</v>
      </c>
    </row>
    <row r="727" spans="1:17" x14ac:dyDescent="0.3">
      <c r="A727">
        <v>32</v>
      </c>
      <c r="B727">
        <v>103</v>
      </c>
      <c r="C727">
        <v>60</v>
      </c>
      <c r="D727">
        <f>Tabela559[[#This Row],[mediana]]-Tabela55[[#This Row],[turns]]</f>
        <v>28</v>
      </c>
      <c r="E727">
        <f>Tabela559[[#This Row],[turns]]-Tabela559[[#This Row],[mediana]]</f>
        <v>43</v>
      </c>
      <c r="G727" s="33">
        <v>-97</v>
      </c>
      <c r="H727" s="22">
        <v>405</v>
      </c>
      <c r="I727">
        <v>80</v>
      </c>
      <c r="J727">
        <f t="shared" si="44"/>
        <v>177</v>
      </c>
      <c r="K727">
        <f t="shared" si="45"/>
        <v>325</v>
      </c>
      <c r="M727">
        <v>30</v>
      </c>
      <c r="N727">
        <v>418</v>
      </c>
      <c r="O727">
        <v>135</v>
      </c>
      <c r="P727">
        <f t="shared" si="46"/>
        <v>105</v>
      </c>
      <c r="Q727">
        <f t="shared" si="47"/>
        <v>283</v>
      </c>
    </row>
    <row r="728" spans="1:17" x14ac:dyDescent="0.3">
      <c r="A728">
        <v>32</v>
      </c>
      <c r="B728">
        <v>103</v>
      </c>
      <c r="C728">
        <v>60</v>
      </c>
      <c r="D728">
        <f>Tabela559[[#This Row],[mediana]]-Tabela55[[#This Row],[turns]]</f>
        <v>28</v>
      </c>
      <c r="E728">
        <f>Tabela559[[#This Row],[turns]]-Tabela559[[#This Row],[mediana]]</f>
        <v>43</v>
      </c>
      <c r="G728" s="33">
        <v>-97</v>
      </c>
      <c r="H728" s="22">
        <v>404</v>
      </c>
      <c r="I728">
        <v>80</v>
      </c>
      <c r="J728">
        <f t="shared" si="44"/>
        <v>177</v>
      </c>
      <c r="K728">
        <f t="shared" si="45"/>
        <v>324</v>
      </c>
      <c r="M728">
        <v>30</v>
      </c>
      <c r="N728">
        <v>417</v>
      </c>
      <c r="O728">
        <v>135</v>
      </c>
      <c r="P728">
        <f t="shared" si="46"/>
        <v>105</v>
      </c>
      <c r="Q728">
        <f t="shared" si="47"/>
        <v>282</v>
      </c>
    </row>
    <row r="729" spans="1:17" x14ac:dyDescent="0.3">
      <c r="A729">
        <v>32</v>
      </c>
      <c r="B729">
        <v>103</v>
      </c>
      <c r="C729">
        <v>60</v>
      </c>
      <c r="D729">
        <f>Tabela559[[#This Row],[mediana]]-Tabela55[[#This Row],[turns]]</f>
        <v>28</v>
      </c>
      <c r="E729">
        <f>Tabela559[[#This Row],[turns]]-Tabela559[[#This Row],[mediana]]</f>
        <v>43</v>
      </c>
      <c r="G729" s="33">
        <v>-97</v>
      </c>
      <c r="H729" s="22">
        <v>404</v>
      </c>
      <c r="I729">
        <v>80</v>
      </c>
      <c r="J729">
        <f t="shared" si="44"/>
        <v>177</v>
      </c>
      <c r="K729">
        <f t="shared" si="45"/>
        <v>324</v>
      </c>
      <c r="M729">
        <v>30</v>
      </c>
      <c r="N729">
        <v>417</v>
      </c>
      <c r="O729">
        <v>135</v>
      </c>
      <c r="P729">
        <f t="shared" si="46"/>
        <v>105</v>
      </c>
      <c r="Q729">
        <f t="shared" si="47"/>
        <v>282</v>
      </c>
    </row>
    <row r="730" spans="1:17" x14ac:dyDescent="0.3">
      <c r="A730">
        <v>32</v>
      </c>
      <c r="B730">
        <v>103</v>
      </c>
      <c r="C730">
        <v>60</v>
      </c>
      <c r="D730">
        <f>Tabela559[[#This Row],[mediana]]-Tabela55[[#This Row],[turns]]</f>
        <v>28</v>
      </c>
      <c r="E730">
        <f>Tabela559[[#This Row],[turns]]-Tabela559[[#This Row],[mediana]]</f>
        <v>43</v>
      </c>
      <c r="G730" s="33">
        <v>-96</v>
      </c>
      <c r="H730" s="22">
        <v>404</v>
      </c>
      <c r="I730">
        <v>80</v>
      </c>
      <c r="J730">
        <f t="shared" si="44"/>
        <v>176</v>
      </c>
      <c r="K730">
        <f t="shared" si="45"/>
        <v>324</v>
      </c>
      <c r="M730">
        <v>30</v>
      </c>
      <c r="N730">
        <v>416</v>
      </c>
      <c r="O730">
        <v>135</v>
      </c>
      <c r="P730">
        <f t="shared" si="46"/>
        <v>105</v>
      </c>
      <c r="Q730">
        <f t="shared" si="47"/>
        <v>281</v>
      </c>
    </row>
    <row r="731" spans="1:17" x14ac:dyDescent="0.3">
      <c r="A731">
        <v>32</v>
      </c>
      <c r="B731">
        <v>103</v>
      </c>
      <c r="C731">
        <v>60</v>
      </c>
      <c r="D731">
        <f>Tabela559[[#This Row],[mediana]]-Tabela55[[#This Row],[turns]]</f>
        <v>28</v>
      </c>
      <c r="E731">
        <f>Tabela559[[#This Row],[turns]]-Tabela559[[#This Row],[mediana]]</f>
        <v>43</v>
      </c>
      <c r="G731" s="33">
        <v>-96</v>
      </c>
      <c r="H731" s="22">
        <v>403</v>
      </c>
      <c r="I731">
        <v>80</v>
      </c>
      <c r="J731">
        <f t="shared" si="44"/>
        <v>176</v>
      </c>
      <c r="K731">
        <f t="shared" si="45"/>
        <v>323</v>
      </c>
      <c r="M731">
        <v>30</v>
      </c>
      <c r="N731">
        <v>416</v>
      </c>
      <c r="O731">
        <v>135</v>
      </c>
      <c r="P731">
        <f t="shared" si="46"/>
        <v>105</v>
      </c>
      <c r="Q731">
        <f t="shared" si="47"/>
        <v>281</v>
      </c>
    </row>
    <row r="732" spans="1:17" x14ac:dyDescent="0.3">
      <c r="A732">
        <v>32</v>
      </c>
      <c r="B732">
        <v>103</v>
      </c>
      <c r="C732">
        <v>60</v>
      </c>
      <c r="D732">
        <f>Tabela559[[#This Row],[mediana]]-Tabela55[[#This Row],[turns]]</f>
        <v>28</v>
      </c>
      <c r="E732">
        <f>Tabela559[[#This Row],[turns]]-Tabela559[[#This Row],[mediana]]</f>
        <v>43</v>
      </c>
      <c r="G732" s="33">
        <v>-96</v>
      </c>
      <c r="H732" s="22">
        <v>402</v>
      </c>
      <c r="I732">
        <v>80</v>
      </c>
      <c r="J732">
        <f t="shared" si="44"/>
        <v>176</v>
      </c>
      <c r="K732">
        <f t="shared" si="45"/>
        <v>322</v>
      </c>
      <c r="M732">
        <v>30</v>
      </c>
      <c r="N732">
        <v>416</v>
      </c>
      <c r="O732">
        <v>135</v>
      </c>
      <c r="P732">
        <f t="shared" si="46"/>
        <v>105</v>
      </c>
      <c r="Q732">
        <f t="shared" si="47"/>
        <v>281</v>
      </c>
    </row>
    <row r="733" spans="1:17" x14ac:dyDescent="0.3">
      <c r="A733">
        <v>32</v>
      </c>
      <c r="B733">
        <v>103</v>
      </c>
      <c r="C733">
        <v>60</v>
      </c>
      <c r="D733">
        <f>Tabela559[[#This Row],[mediana]]-Tabela55[[#This Row],[turns]]</f>
        <v>28</v>
      </c>
      <c r="E733">
        <f>Tabela559[[#This Row],[turns]]-Tabela559[[#This Row],[mediana]]</f>
        <v>43</v>
      </c>
      <c r="G733" s="33">
        <v>-96</v>
      </c>
      <c r="H733" s="22">
        <v>401</v>
      </c>
      <c r="I733">
        <v>80</v>
      </c>
      <c r="J733">
        <f t="shared" si="44"/>
        <v>176</v>
      </c>
      <c r="K733">
        <f t="shared" si="45"/>
        <v>321</v>
      </c>
      <c r="M733">
        <v>30</v>
      </c>
      <c r="N733">
        <v>416</v>
      </c>
      <c r="O733">
        <v>135</v>
      </c>
      <c r="P733">
        <f t="shared" si="46"/>
        <v>105</v>
      </c>
      <c r="Q733">
        <f t="shared" si="47"/>
        <v>281</v>
      </c>
    </row>
    <row r="734" spans="1:17" x14ac:dyDescent="0.3">
      <c r="A734">
        <v>32</v>
      </c>
      <c r="B734">
        <v>103</v>
      </c>
      <c r="C734">
        <v>60</v>
      </c>
      <c r="D734">
        <f>Tabela559[[#This Row],[mediana]]-Tabela55[[#This Row],[turns]]</f>
        <v>28</v>
      </c>
      <c r="E734">
        <f>Tabela559[[#This Row],[turns]]-Tabela559[[#This Row],[mediana]]</f>
        <v>43</v>
      </c>
      <c r="G734" s="33">
        <v>-96</v>
      </c>
      <c r="H734" s="22">
        <v>401</v>
      </c>
      <c r="I734">
        <v>80</v>
      </c>
      <c r="J734">
        <f t="shared" si="44"/>
        <v>176</v>
      </c>
      <c r="K734">
        <f t="shared" si="45"/>
        <v>321</v>
      </c>
      <c r="M734">
        <v>30</v>
      </c>
      <c r="N734">
        <v>416</v>
      </c>
      <c r="O734">
        <v>135</v>
      </c>
      <c r="P734">
        <f t="shared" si="46"/>
        <v>105</v>
      </c>
      <c r="Q734">
        <f t="shared" si="47"/>
        <v>281</v>
      </c>
    </row>
    <row r="735" spans="1:17" x14ac:dyDescent="0.3">
      <c r="A735">
        <v>32</v>
      </c>
      <c r="B735">
        <v>103</v>
      </c>
      <c r="C735">
        <v>60</v>
      </c>
      <c r="D735">
        <f>Tabela559[[#This Row],[mediana]]-Tabela55[[#This Row],[turns]]</f>
        <v>28</v>
      </c>
      <c r="E735">
        <f>Tabela559[[#This Row],[turns]]-Tabela559[[#This Row],[mediana]]</f>
        <v>43</v>
      </c>
      <c r="G735" s="33">
        <v>-96</v>
      </c>
      <c r="H735" s="22">
        <v>400</v>
      </c>
      <c r="I735">
        <v>80</v>
      </c>
      <c r="J735">
        <f t="shared" si="44"/>
        <v>176</v>
      </c>
      <c r="K735">
        <f t="shared" si="45"/>
        <v>320</v>
      </c>
      <c r="M735">
        <v>30</v>
      </c>
      <c r="N735">
        <v>416</v>
      </c>
      <c r="O735">
        <v>135</v>
      </c>
      <c r="P735">
        <f t="shared" si="46"/>
        <v>105</v>
      </c>
      <c r="Q735">
        <f t="shared" si="47"/>
        <v>281</v>
      </c>
    </row>
    <row r="736" spans="1:17" x14ac:dyDescent="0.3">
      <c r="A736">
        <v>32</v>
      </c>
      <c r="B736">
        <v>102</v>
      </c>
      <c r="C736">
        <v>60</v>
      </c>
      <c r="D736">
        <f>Tabela559[[#This Row],[mediana]]-Tabela55[[#This Row],[turns]]</f>
        <v>28</v>
      </c>
      <c r="E736">
        <f>Tabela559[[#This Row],[turns]]-Tabela559[[#This Row],[mediana]]</f>
        <v>42</v>
      </c>
      <c r="G736" s="33">
        <v>-96</v>
      </c>
      <c r="H736" s="22">
        <v>400</v>
      </c>
      <c r="I736">
        <v>80</v>
      </c>
      <c r="J736">
        <f t="shared" si="44"/>
        <v>176</v>
      </c>
      <c r="K736">
        <f t="shared" si="45"/>
        <v>320</v>
      </c>
      <c r="M736">
        <v>30</v>
      </c>
      <c r="N736">
        <v>416</v>
      </c>
      <c r="O736">
        <v>135</v>
      </c>
      <c r="P736">
        <f t="shared" si="46"/>
        <v>105</v>
      </c>
      <c r="Q736">
        <f t="shared" si="47"/>
        <v>281</v>
      </c>
    </row>
    <row r="737" spans="1:17" x14ac:dyDescent="0.3">
      <c r="A737">
        <v>32</v>
      </c>
      <c r="B737">
        <v>102</v>
      </c>
      <c r="C737">
        <v>60</v>
      </c>
      <c r="D737">
        <f>Tabela559[[#This Row],[mediana]]-Tabela55[[#This Row],[turns]]</f>
        <v>28</v>
      </c>
      <c r="E737">
        <f>Tabela559[[#This Row],[turns]]-Tabela559[[#This Row],[mediana]]</f>
        <v>42</v>
      </c>
      <c r="G737" s="33">
        <v>-95</v>
      </c>
      <c r="H737" s="22">
        <v>399</v>
      </c>
      <c r="I737">
        <v>80</v>
      </c>
      <c r="J737">
        <f t="shared" si="44"/>
        <v>175</v>
      </c>
      <c r="K737">
        <f t="shared" si="45"/>
        <v>319</v>
      </c>
      <c r="M737">
        <v>31</v>
      </c>
      <c r="N737">
        <v>415</v>
      </c>
      <c r="O737">
        <v>135</v>
      </c>
      <c r="P737">
        <f t="shared" si="46"/>
        <v>104</v>
      </c>
      <c r="Q737">
        <f t="shared" si="47"/>
        <v>280</v>
      </c>
    </row>
    <row r="738" spans="1:17" x14ac:dyDescent="0.3">
      <c r="A738">
        <v>32</v>
      </c>
      <c r="B738">
        <v>102</v>
      </c>
      <c r="C738">
        <v>60</v>
      </c>
      <c r="D738">
        <f>Tabela559[[#This Row],[mediana]]-Tabela55[[#This Row],[turns]]</f>
        <v>28</v>
      </c>
      <c r="E738">
        <f>Tabela559[[#This Row],[turns]]-Tabela559[[#This Row],[mediana]]</f>
        <v>42</v>
      </c>
      <c r="G738" s="33">
        <v>-95</v>
      </c>
      <c r="H738" s="22">
        <v>399</v>
      </c>
      <c r="I738">
        <v>80</v>
      </c>
      <c r="J738">
        <f t="shared" si="44"/>
        <v>175</v>
      </c>
      <c r="K738">
        <f t="shared" si="45"/>
        <v>319</v>
      </c>
      <c r="M738">
        <v>31</v>
      </c>
      <c r="N738">
        <v>415</v>
      </c>
      <c r="O738">
        <v>135</v>
      </c>
      <c r="P738">
        <f t="shared" si="46"/>
        <v>104</v>
      </c>
      <c r="Q738">
        <f t="shared" si="47"/>
        <v>280</v>
      </c>
    </row>
    <row r="739" spans="1:17" x14ac:dyDescent="0.3">
      <c r="A739">
        <v>32</v>
      </c>
      <c r="B739">
        <v>102</v>
      </c>
      <c r="C739">
        <v>60</v>
      </c>
      <c r="D739">
        <f>Tabela559[[#This Row],[mediana]]-Tabela55[[#This Row],[turns]]</f>
        <v>28</v>
      </c>
      <c r="E739">
        <f>Tabela559[[#This Row],[turns]]-Tabela559[[#This Row],[mediana]]</f>
        <v>42</v>
      </c>
      <c r="G739" s="33">
        <v>-95</v>
      </c>
      <c r="H739" s="22">
        <v>399</v>
      </c>
      <c r="I739">
        <v>80</v>
      </c>
      <c r="J739">
        <f t="shared" si="44"/>
        <v>175</v>
      </c>
      <c r="K739">
        <f t="shared" si="45"/>
        <v>319</v>
      </c>
      <c r="M739">
        <v>31</v>
      </c>
      <c r="N739">
        <v>415</v>
      </c>
      <c r="O739">
        <v>135</v>
      </c>
      <c r="P739">
        <f t="shared" si="46"/>
        <v>104</v>
      </c>
      <c r="Q739">
        <f t="shared" si="47"/>
        <v>280</v>
      </c>
    </row>
    <row r="740" spans="1:17" x14ac:dyDescent="0.3">
      <c r="A740">
        <v>32</v>
      </c>
      <c r="B740">
        <v>102</v>
      </c>
      <c r="C740">
        <v>60</v>
      </c>
      <c r="D740">
        <f>Tabela559[[#This Row],[mediana]]-Tabela55[[#This Row],[turns]]</f>
        <v>28</v>
      </c>
      <c r="E740">
        <f>Tabela559[[#This Row],[turns]]-Tabela559[[#This Row],[mediana]]</f>
        <v>42</v>
      </c>
      <c r="G740" s="33">
        <v>-95</v>
      </c>
      <c r="H740" s="22">
        <v>398</v>
      </c>
      <c r="I740">
        <v>80</v>
      </c>
      <c r="J740">
        <f t="shared" si="44"/>
        <v>175</v>
      </c>
      <c r="K740">
        <f t="shared" si="45"/>
        <v>318</v>
      </c>
      <c r="M740">
        <v>31</v>
      </c>
      <c r="N740">
        <v>415</v>
      </c>
      <c r="O740">
        <v>135</v>
      </c>
      <c r="P740">
        <f t="shared" si="46"/>
        <v>104</v>
      </c>
      <c r="Q740">
        <f t="shared" si="47"/>
        <v>280</v>
      </c>
    </row>
    <row r="741" spans="1:17" x14ac:dyDescent="0.3">
      <c r="A741">
        <v>32</v>
      </c>
      <c r="B741">
        <v>102</v>
      </c>
      <c r="C741">
        <v>60</v>
      </c>
      <c r="D741">
        <f>Tabela559[[#This Row],[mediana]]-Tabela55[[#This Row],[turns]]</f>
        <v>28</v>
      </c>
      <c r="E741">
        <f>Tabela559[[#This Row],[turns]]-Tabela559[[#This Row],[mediana]]</f>
        <v>42</v>
      </c>
      <c r="G741" s="33">
        <v>-95</v>
      </c>
      <c r="H741" s="22">
        <v>397</v>
      </c>
      <c r="I741">
        <v>80</v>
      </c>
      <c r="J741">
        <f t="shared" si="44"/>
        <v>175</v>
      </c>
      <c r="K741">
        <f t="shared" si="45"/>
        <v>317</v>
      </c>
      <c r="M741">
        <v>31</v>
      </c>
      <c r="N741">
        <v>415</v>
      </c>
      <c r="O741">
        <v>135</v>
      </c>
      <c r="P741">
        <f t="shared" si="46"/>
        <v>104</v>
      </c>
      <c r="Q741">
        <f t="shared" si="47"/>
        <v>280</v>
      </c>
    </row>
    <row r="742" spans="1:17" x14ac:dyDescent="0.3">
      <c r="A742">
        <v>32</v>
      </c>
      <c r="B742">
        <v>102</v>
      </c>
      <c r="C742">
        <v>60</v>
      </c>
      <c r="D742">
        <f>Tabela559[[#This Row],[mediana]]-Tabela55[[#This Row],[turns]]</f>
        <v>28</v>
      </c>
      <c r="E742">
        <f>Tabela559[[#This Row],[turns]]-Tabela559[[#This Row],[mediana]]</f>
        <v>42</v>
      </c>
      <c r="G742" s="33">
        <v>-95</v>
      </c>
      <c r="H742" s="22">
        <v>397</v>
      </c>
      <c r="I742">
        <v>80</v>
      </c>
      <c r="J742">
        <f t="shared" si="44"/>
        <v>175</v>
      </c>
      <c r="K742">
        <f t="shared" si="45"/>
        <v>317</v>
      </c>
      <c r="M742">
        <v>31</v>
      </c>
      <c r="N742">
        <v>415</v>
      </c>
      <c r="O742">
        <v>135</v>
      </c>
      <c r="P742">
        <f t="shared" si="46"/>
        <v>104</v>
      </c>
      <c r="Q742">
        <f t="shared" si="47"/>
        <v>280</v>
      </c>
    </row>
    <row r="743" spans="1:17" x14ac:dyDescent="0.3">
      <c r="A743">
        <v>32</v>
      </c>
      <c r="B743">
        <v>102</v>
      </c>
      <c r="C743">
        <v>60</v>
      </c>
      <c r="D743">
        <f>Tabela559[[#This Row],[mediana]]-Tabela55[[#This Row],[turns]]</f>
        <v>28</v>
      </c>
      <c r="E743">
        <f>Tabela559[[#This Row],[turns]]-Tabela559[[#This Row],[mediana]]</f>
        <v>42</v>
      </c>
      <c r="G743" s="33">
        <v>-95</v>
      </c>
      <c r="H743" s="22">
        <v>397</v>
      </c>
      <c r="I743">
        <v>80</v>
      </c>
      <c r="J743">
        <f t="shared" si="44"/>
        <v>175</v>
      </c>
      <c r="K743">
        <f t="shared" si="45"/>
        <v>317</v>
      </c>
      <c r="M743">
        <v>31</v>
      </c>
      <c r="N743">
        <v>414</v>
      </c>
      <c r="O743">
        <v>135</v>
      </c>
      <c r="P743">
        <f t="shared" si="46"/>
        <v>104</v>
      </c>
      <c r="Q743">
        <f t="shared" si="47"/>
        <v>279</v>
      </c>
    </row>
    <row r="744" spans="1:17" x14ac:dyDescent="0.3">
      <c r="A744">
        <v>32</v>
      </c>
      <c r="B744">
        <v>102</v>
      </c>
      <c r="C744">
        <v>60</v>
      </c>
      <c r="D744">
        <f>Tabela559[[#This Row],[mediana]]-Tabela55[[#This Row],[turns]]</f>
        <v>28</v>
      </c>
      <c r="E744">
        <f>Tabela559[[#This Row],[turns]]-Tabela559[[#This Row],[mediana]]</f>
        <v>42</v>
      </c>
      <c r="G744" s="33">
        <v>-95</v>
      </c>
      <c r="H744" s="22">
        <v>396</v>
      </c>
      <c r="I744">
        <v>80</v>
      </c>
      <c r="J744">
        <f t="shared" si="44"/>
        <v>175</v>
      </c>
      <c r="K744">
        <f t="shared" si="45"/>
        <v>316</v>
      </c>
      <c r="M744">
        <v>31</v>
      </c>
      <c r="N744">
        <v>414</v>
      </c>
      <c r="O744">
        <v>135</v>
      </c>
      <c r="P744">
        <f t="shared" si="46"/>
        <v>104</v>
      </c>
      <c r="Q744">
        <f t="shared" si="47"/>
        <v>279</v>
      </c>
    </row>
    <row r="745" spans="1:17" x14ac:dyDescent="0.3">
      <c r="A745">
        <v>32</v>
      </c>
      <c r="B745">
        <v>102</v>
      </c>
      <c r="C745">
        <v>60</v>
      </c>
      <c r="D745">
        <f>Tabela559[[#This Row],[mediana]]-Tabela55[[#This Row],[turns]]</f>
        <v>28</v>
      </c>
      <c r="E745">
        <f>Tabela559[[#This Row],[turns]]-Tabela559[[#This Row],[mediana]]</f>
        <v>42</v>
      </c>
      <c r="G745" s="33">
        <v>-94</v>
      </c>
      <c r="H745" s="22">
        <v>395</v>
      </c>
      <c r="I745">
        <v>80</v>
      </c>
      <c r="J745">
        <f t="shared" si="44"/>
        <v>174</v>
      </c>
      <c r="K745">
        <f t="shared" si="45"/>
        <v>315</v>
      </c>
      <c r="M745">
        <v>31</v>
      </c>
      <c r="N745">
        <v>413</v>
      </c>
      <c r="O745">
        <v>135</v>
      </c>
      <c r="P745">
        <f t="shared" si="46"/>
        <v>104</v>
      </c>
      <c r="Q745">
        <f t="shared" si="47"/>
        <v>278</v>
      </c>
    </row>
    <row r="746" spans="1:17" x14ac:dyDescent="0.3">
      <c r="A746">
        <v>32</v>
      </c>
      <c r="B746">
        <v>102</v>
      </c>
      <c r="C746">
        <v>60</v>
      </c>
      <c r="D746">
        <f>Tabela559[[#This Row],[mediana]]-Tabela55[[#This Row],[turns]]</f>
        <v>28</v>
      </c>
      <c r="E746">
        <f>Tabela559[[#This Row],[turns]]-Tabela559[[#This Row],[mediana]]</f>
        <v>42</v>
      </c>
      <c r="G746" s="33">
        <v>-94</v>
      </c>
      <c r="H746" s="22">
        <v>395</v>
      </c>
      <c r="I746">
        <v>80</v>
      </c>
      <c r="J746">
        <f t="shared" si="44"/>
        <v>174</v>
      </c>
      <c r="K746">
        <f t="shared" si="45"/>
        <v>315</v>
      </c>
      <c r="M746">
        <v>31</v>
      </c>
      <c r="N746">
        <v>413</v>
      </c>
      <c r="O746">
        <v>135</v>
      </c>
      <c r="P746">
        <f t="shared" si="46"/>
        <v>104</v>
      </c>
      <c r="Q746">
        <f t="shared" si="47"/>
        <v>278</v>
      </c>
    </row>
    <row r="747" spans="1:17" x14ac:dyDescent="0.3">
      <c r="A747">
        <v>32</v>
      </c>
      <c r="B747">
        <v>102</v>
      </c>
      <c r="C747">
        <v>60</v>
      </c>
      <c r="D747">
        <f>Tabela559[[#This Row],[mediana]]-Tabela55[[#This Row],[turns]]</f>
        <v>28</v>
      </c>
      <c r="E747">
        <f>Tabela559[[#This Row],[turns]]-Tabela559[[#This Row],[mediana]]</f>
        <v>42</v>
      </c>
      <c r="G747" s="33">
        <v>-94</v>
      </c>
      <c r="H747" s="22">
        <v>394</v>
      </c>
      <c r="I747">
        <v>80</v>
      </c>
      <c r="J747">
        <f t="shared" si="44"/>
        <v>174</v>
      </c>
      <c r="K747">
        <f t="shared" si="45"/>
        <v>314</v>
      </c>
      <c r="M747">
        <v>32</v>
      </c>
      <c r="N747">
        <v>412</v>
      </c>
      <c r="O747">
        <v>135</v>
      </c>
      <c r="P747">
        <f t="shared" si="46"/>
        <v>103</v>
      </c>
      <c r="Q747">
        <f t="shared" si="47"/>
        <v>277</v>
      </c>
    </row>
    <row r="748" spans="1:17" x14ac:dyDescent="0.3">
      <c r="A748">
        <v>32</v>
      </c>
      <c r="B748">
        <v>102</v>
      </c>
      <c r="C748">
        <v>60</v>
      </c>
      <c r="D748">
        <f>Tabela559[[#This Row],[mediana]]-Tabela55[[#This Row],[turns]]</f>
        <v>28</v>
      </c>
      <c r="E748">
        <f>Tabela559[[#This Row],[turns]]-Tabela559[[#This Row],[mediana]]</f>
        <v>42</v>
      </c>
      <c r="G748" s="33">
        <v>-93</v>
      </c>
      <c r="H748" s="22">
        <v>394</v>
      </c>
      <c r="I748">
        <v>80</v>
      </c>
      <c r="J748">
        <f t="shared" si="44"/>
        <v>173</v>
      </c>
      <c r="K748">
        <f t="shared" si="45"/>
        <v>314</v>
      </c>
      <c r="M748">
        <v>32</v>
      </c>
      <c r="N748">
        <v>412</v>
      </c>
      <c r="O748">
        <v>135</v>
      </c>
      <c r="P748">
        <f t="shared" si="46"/>
        <v>103</v>
      </c>
      <c r="Q748">
        <f t="shared" si="47"/>
        <v>277</v>
      </c>
    </row>
    <row r="749" spans="1:17" x14ac:dyDescent="0.3">
      <c r="A749">
        <v>32</v>
      </c>
      <c r="B749">
        <v>102</v>
      </c>
      <c r="C749">
        <v>60</v>
      </c>
      <c r="D749">
        <f>Tabela559[[#This Row],[mediana]]-Tabela55[[#This Row],[turns]]</f>
        <v>28</v>
      </c>
      <c r="E749">
        <f>Tabela559[[#This Row],[turns]]-Tabela559[[#This Row],[mediana]]</f>
        <v>42</v>
      </c>
      <c r="G749" s="33">
        <v>-93</v>
      </c>
      <c r="H749" s="22">
        <v>393</v>
      </c>
      <c r="I749">
        <v>80</v>
      </c>
      <c r="J749">
        <f t="shared" si="44"/>
        <v>173</v>
      </c>
      <c r="K749">
        <f t="shared" si="45"/>
        <v>313</v>
      </c>
      <c r="M749">
        <v>32</v>
      </c>
      <c r="N749">
        <v>412</v>
      </c>
      <c r="O749">
        <v>135</v>
      </c>
      <c r="P749">
        <f t="shared" si="46"/>
        <v>103</v>
      </c>
      <c r="Q749">
        <f t="shared" si="47"/>
        <v>277</v>
      </c>
    </row>
    <row r="750" spans="1:17" x14ac:dyDescent="0.3">
      <c r="A750">
        <v>32</v>
      </c>
      <c r="B750">
        <v>102</v>
      </c>
      <c r="C750">
        <v>60</v>
      </c>
      <c r="D750">
        <f>Tabela559[[#This Row],[mediana]]-Tabela55[[#This Row],[turns]]</f>
        <v>28</v>
      </c>
      <c r="E750">
        <f>Tabela559[[#This Row],[turns]]-Tabela559[[#This Row],[mediana]]</f>
        <v>42</v>
      </c>
      <c r="G750" s="33">
        <v>-93</v>
      </c>
      <c r="H750" s="22">
        <v>393</v>
      </c>
      <c r="I750">
        <v>80</v>
      </c>
      <c r="J750">
        <f t="shared" si="44"/>
        <v>173</v>
      </c>
      <c r="K750">
        <f t="shared" si="45"/>
        <v>313</v>
      </c>
      <c r="M750">
        <v>32</v>
      </c>
      <c r="N750">
        <v>412</v>
      </c>
      <c r="O750">
        <v>135</v>
      </c>
      <c r="P750">
        <f t="shared" si="46"/>
        <v>103</v>
      </c>
      <c r="Q750">
        <f t="shared" si="47"/>
        <v>277</v>
      </c>
    </row>
    <row r="751" spans="1:17" x14ac:dyDescent="0.3">
      <c r="A751">
        <v>32</v>
      </c>
      <c r="B751">
        <v>102</v>
      </c>
      <c r="C751">
        <v>60</v>
      </c>
      <c r="D751">
        <f>Tabela559[[#This Row],[mediana]]-Tabela55[[#This Row],[turns]]</f>
        <v>28</v>
      </c>
      <c r="E751">
        <f>Tabela559[[#This Row],[turns]]-Tabela559[[#This Row],[mediana]]</f>
        <v>42</v>
      </c>
      <c r="G751" s="33">
        <v>-93</v>
      </c>
      <c r="H751" s="22">
        <v>393</v>
      </c>
      <c r="I751">
        <v>80</v>
      </c>
      <c r="J751">
        <f t="shared" si="44"/>
        <v>173</v>
      </c>
      <c r="K751">
        <f t="shared" si="45"/>
        <v>313</v>
      </c>
      <c r="M751">
        <v>32</v>
      </c>
      <c r="N751">
        <v>412</v>
      </c>
      <c r="O751">
        <v>135</v>
      </c>
      <c r="P751">
        <f t="shared" si="46"/>
        <v>103</v>
      </c>
      <c r="Q751">
        <f t="shared" si="47"/>
        <v>277</v>
      </c>
    </row>
    <row r="752" spans="1:17" x14ac:dyDescent="0.3">
      <c r="A752">
        <v>33</v>
      </c>
      <c r="B752">
        <v>102</v>
      </c>
      <c r="C752">
        <v>60</v>
      </c>
      <c r="D752">
        <f>Tabela559[[#This Row],[mediana]]-Tabela55[[#This Row],[turns]]</f>
        <v>27</v>
      </c>
      <c r="E752">
        <f>Tabela559[[#This Row],[turns]]-Tabela559[[#This Row],[mediana]]</f>
        <v>42</v>
      </c>
      <c r="G752" s="33">
        <v>-92</v>
      </c>
      <c r="H752" s="22">
        <v>393</v>
      </c>
      <c r="I752">
        <v>80</v>
      </c>
      <c r="J752">
        <f t="shared" si="44"/>
        <v>172</v>
      </c>
      <c r="K752">
        <f t="shared" si="45"/>
        <v>313</v>
      </c>
      <c r="M752">
        <v>32</v>
      </c>
      <c r="N752">
        <v>411</v>
      </c>
      <c r="O752">
        <v>135</v>
      </c>
      <c r="P752">
        <f t="shared" si="46"/>
        <v>103</v>
      </c>
      <c r="Q752">
        <f t="shared" si="47"/>
        <v>276</v>
      </c>
    </row>
    <row r="753" spans="1:17" x14ac:dyDescent="0.3">
      <c r="A753">
        <v>33</v>
      </c>
      <c r="B753">
        <v>102</v>
      </c>
      <c r="C753">
        <v>60</v>
      </c>
      <c r="D753">
        <f>Tabela559[[#This Row],[mediana]]-Tabela55[[#This Row],[turns]]</f>
        <v>27</v>
      </c>
      <c r="E753">
        <f>Tabela559[[#This Row],[turns]]-Tabela559[[#This Row],[mediana]]</f>
        <v>42</v>
      </c>
      <c r="G753" s="33">
        <v>-92</v>
      </c>
      <c r="H753" s="22">
        <v>392</v>
      </c>
      <c r="I753">
        <v>80</v>
      </c>
      <c r="J753">
        <f t="shared" si="44"/>
        <v>172</v>
      </c>
      <c r="K753">
        <f t="shared" si="45"/>
        <v>312</v>
      </c>
      <c r="M753">
        <v>32</v>
      </c>
      <c r="N753">
        <v>411</v>
      </c>
      <c r="O753">
        <v>135</v>
      </c>
      <c r="P753">
        <f t="shared" si="46"/>
        <v>103</v>
      </c>
      <c r="Q753">
        <f t="shared" si="47"/>
        <v>276</v>
      </c>
    </row>
    <row r="754" spans="1:17" x14ac:dyDescent="0.3">
      <c r="A754">
        <v>33</v>
      </c>
      <c r="B754">
        <v>102</v>
      </c>
      <c r="C754">
        <v>60</v>
      </c>
      <c r="D754">
        <f>Tabela559[[#This Row],[mediana]]-Tabela55[[#This Row],[turns]]</f>
        <v>27</v>
      </c>
      <c r="E754">
        <f>Tabela559[[#This Row],[turns]]-Tabela559[[#This Row],[mediana]]</f>
        <v>42</v>
      </c>
      <c r="G754" s="33">
        <v>-92</v>
      </c>
      <c r="H754" s="22">
        <v>391</v>
      </c>
      <c r="I754">
        <v>80</v>
      </c>
      <c r="J754">
        <f t="shared" si="44"/>
        <v>172</v>
      </c>
      <c r="K754">
        <f t="shared" si="45"/>
        <v>311</v>
      </c>
      <c r="M754">
        <v>32</v>
      </c>
      <c r="N754">
        <v>411</v>
      </c>
      <c r="O754">
        <v>135</v>
      </c>
      <c r="P754">
        <f t="shared" si="46"/>
        <v>103</v>
      </c>
      <c r="Q754">
        <f t="shared" si="47"/>
        <v>276</v>
      </c>
    </row>
    <row r="755" spans="1:17" x14ac:dyDescent="0.3">
      <c r="A755">
        <v>33</v>
      </c>
      <c r="B755">
        <v>102</v>
      </c>
      <c r="C755">
        <v>60</v>
      </c>
      <c r="D755">
        <f>Tabela559[[#This Row],[mediana]]-Tabela55[[#This Row],[turns]]</f>
        <v>27</v>
      </c>
      <c r="E755">
        <f>Tabela559[[#This Row],[turns]]-Tabela559[[#This Row],[mediana]]</f>
        <v>42</v>
      </c>
      <c r="G755" s="33">
        <v>-92</v>
      </c>
      <c r="H755" s="22">
        <v>391</v>
      </c>
      <c r="I755">
        <v>80</v>
      </c>
      <c r="J755">
        <f t="shared" si="44"/>
        <v>172</v>
      </c>
      <c r="K755">
        <f t="shared" si="45"/>
        <v>311</v>
      </c>
      <c r="M755">
        <v>32</v>
      </c>
      <c r="N755">
        <v>410</v>
      </c>
      <c r="O755">
        <v>135</v>
      </c>
      <c r="P755">
        <f t="shared" si="46"/>
        <v>103</v>
      </c>
      <c r="Q755">
        <f t="shared" si="47"/>
        <v>275</v>
      </c>
    </row>
    <row r="756" spans="1:17" x14ac:dyDescent="0.3">
      <c r="A756">
        <v>33</v>
      </c>
      <c r="B756">
        <v>102</v>
      </c>
      <c r="C756">
        <v>60</v>
      </c>
      <c r="D756">
        <f>Tabela559[[#This Row],[mediana]]-Tabela55[[#This Row],[turns]]</f>
        <v>27</v>
      </c>
      <c r="E756">
        <f>Tabela559[[#This Row],[turns]]-Tabela559[[#This Row],[mediana]]</f>
        <v>42</v>
      </c>
      <c r="G756" s="33">
        <v>-92</v>
      </c>
      <c r="H756" s="22">
        <v>391</v>
      </c>
      <c r="I756">
        <v>80</v>
      </c>
      <c r="J756">
        <f t="shared" si="44"/>
        <v>172</v>
      </c>
      <c r="K756">
        <f t="shared" si="45"/>
        <v>311</v>
      </c>
      <c r="M756">
        <v>32</v>
      </c>
      <c r="N756">
        <v>410</v>
      </c>
      <c r="O756">
        <v>135</v>
      </c>
      <c r="P756">
        <f t="shared" si="46"/>
        <v>103</v>
      </c>
      <c r="Q756">
        <f t="shared" si="47"/>
        <v>275</v>
      </c>
    </row>
    <row r="757" spans="1:17" x14ac:dyDescent="0.3">
      <c r="A757">
        <v>33</v>
      </c>
      <c r="B757">
        <v>102</v>
      </c>
      <c r="C757">
        <v>60</v>
      </c>
      <c r="D757">
        <f>Tabela559[[#This Row],[mediana]]-Tabela55[[#This Row],[turns]]</f>
        <v>27</v>
      </c>
      <c r="E757">
        <f>Tabela559[[#This Row],[turns]]-Tabela559[[#This Row],[mediana]]</f>
        <v>42</v>
      </c>
      <c r="G757" s="33">
        <v>-92</v>
      </c>
      <c r="H757" s="22">
        <v>391</v>
      </c>
      <c r="I757">
        <v>80</v>
      </c>
      <c r="J757">
        <f t="shared" si="44"/>
        <v>172</v>
      </c>
      <c r="K757">
        <f t="shared" si="45"/>
        <v>311</v>
      </c>
      <c r="M757">
        <v>32</v>
      </c>
      <c r="N757">
        <v>409</v>
      </c>
      <c r="O757">
        <v>135</v>
      </c>
      <c r="P757">
        <f t="shared" si="46"/>
        <v>103</v>
      </c>
      <c r="Q757">
        <f t="shared" si="47"/>
        <v>274</v>
      </c>
    </row>
    <row r="758" spans="1:17" x14ac:dyDescent="0.3">
      <c r="A758">
        <v>33</v>
      </c>
      <c r="B758">
        <v>102</v>
      </c>
      <c r="C758">
        <v>60</v>
      </c>
      <c r="D758">
        <f>Tabela559[[#This Row],[mediana]]-Tabela55[[#This Row],[turns]]</f>
        <v>27</v>
      </c>
      <c r="E758">
        <f>Tabela559[[#This Row],[turns]]-Tabela559[[#This Row],[mediana]]</f>
        <v>42</v>
      </c>
      <c r="G758" s="33">
        <v>-92</v>
      </c>
      <c r="H758" s="22">
        <v>391</v>
      </c>
      <c r="I758">
        <v>80</v>
      </c>
      <c r="J758">
        <f t="shared" si="44"/>
        <v>172</v>
      </c>
      <c r="K758">
        <f t="shared" si="45"/>
        <v>311</v>
      </c>
      <c r="M758">
        <v>32</v>
      </c>
      <c r="N758">
        <v>409</v>
      </c>
      <c r="O758">
        <v>135</v>
      </c>
      <c r="P758">
        <f t="shared" si="46"/>
        <v>103</v>
      </c>
      <c r="Q758">
        <f t="shared" si="47"/>
        <v>274</v>
      </c>
    </row>
    <row r="759" spans="1:17" x14ac:dyDescent="0.3">
      <c r="A759">
        <v>33</v>
      </c>
      <c r="B759">
        <v>102</v>
      </c>
      <c r="C759">
        <v>60</v>
      </c>
      <c r="D759">
        <f>Tabela559[[#This Row],[mediana]]-Tabela55[[#This Row],[turns]]</f>
        <v>27</v>
      </c>
      <c r="E759">
        <f>Tabela559[[#This Row],[turns]]-Tabela559[[#This Row],[mediana]]</f>
        <v>42</v>
      </c>
      <c r="G759" s="33">
        <v>-91</v>
      </c>
      <c r="H759" s="22">
        <v>391</v>
      </c>
      <c r="I759">
        <v>80</v>
      </c>
      <c r="J759">
        <f t="shared" si="44"/>
        <v>171</v>
      </c>
      <c r="K759">
        <f t="shared" si="45"/>
        <v>311</v>
      </c>
      <c r="M759">
        <v>32</v>
      </c>
      <c r="N759">
        <v>409</v>
      </c>
      <c r="O759">
        <v>135</v>
      </c>
      <c r="P759">
        <f t="shared" si="46"/>
        <v>103</v>
      </c>
      <c r="Q759">
        <f t="shared" si="47"/>
        <v>274</v>
      </c>
    </row>
    <row r="760" spans="1:17" x14ac:dyDescent="0.3">
      <c r="A760">
        <v>33</v>
      </c>
      <c r="B760">
        <v>102</v>
      </c>
      <c r="C760">
        <v>60</v>
      </c>
      <c r="D760">
        <f>Tabela559[[#This Row],[mediana]]-Tabela55[[#This Row],[turns]]</f>
        <v>27</v>
      </c>
      <c r="E760">
        <f>Tabela559[[#This Row],[turns]]-Tabela559[[#This Row],[mediana]]</f>
        <v>42</v>
      </c>
      <c r="G760" s="33">
        <v>-91</v>
      </c>
      <c r="H760" s="22">
        <v>391</v>
      </c>
      <c r="I760">
        <v>80</v>
      </c>
      <c r="J760">
        <f t="shared" si="44"/>
        <v>171</v>
      </c>
      <c r="K760">
        <f t="shared" si="45"/>
        <v>311</v>
      </c>
      <c r="M760">
        <v>32</v>
      </c>
      <c r="N760">
        <v>409</v>
      </c>
      <c r="O760">
        <v>135</v>
      </c>
      <c r="P760">
        <f t="shared" si="46"/>
        <v>103</v>
      </c>
      <c r="Q760">
        <f t="shared" si="47"/>
        <v>274</v>
      </c>
    </row>
    <row r="761" spans="1:17" x14ac:dyDescent="0.3">
      <c r="A761">
        <v>33</v>
      </c>
      <c r="B761">
        <v>102</v>
      </c>
      <c r="C761">
        <v>60</v>
      </c>
      <c r="D761">
        <f>Tabela559[[#This Row],[mediana]]-Tabela55[[#This Row],[turns]]</f>
        <v>27</v>
      </c>
      <c r="E761">
        <f>Tabela559[[#This Row],[turns]]-Tabela559[[#This Row],[mediana]]</f>
        <v>42</v>
      </c>
      <c r="G761" s="33">
        <v>-91</v>
      </c>
      <c r="H761" s="22">
        <v>390</v>
      </c>
      <c r="I761">
        <v>80</v>
      </c>
      <c r="J761">
        <f t="shared" si="44"/>
        <v>171</v>
      </c>
      <c r="K761">
        <f t="shared" si="45"/>
        <v>310</v>
      </c>
      <c r="M761">
        <v>32</v>
      </c>
      <c r="N761">
        <v>409</v>
      </c>
      <c r="O761">
        <v>135</v>
      </c>
      <c r="P761">
        <f t="shared" si="46"/>
        <v>103</v>
      </c>
      <c r="Q761">
        <f t="shared" si="47"/>
        <v>274</v>
      </c>
    </row>
    <row r="762" spans="1:17" x14ac:dyDescent="0.3">
      <c r="A762">
        <v>33</v>
      </c>
      <c r="B762">
        <v>102</v>
      </c>
      <c r="C762">
        <v>60</v>
      </c>
      <c r="D762">
        <f>Tabela559[[#This Row],[mediana]]-Tabela55[[#This Row],[turns]]</f>
        <v>27</v>
      </c>
      <c r="E762">
        <f>Tabela559[[#This Row],[turns]]-Tabela559[[#This Row],[mediana]]</f>
        <v>42</v>
      </c>
      <c r="G762" s="33">
        <v>-91</v>
      </c>
      <c r="H762" s="22">
        <v>390</v>
      </c>
      <c r="I762">
        <v>80</v>
      </c>
      <c r="J762">
        <f t="shared" si="44"/>
        <v>171</v>
      </c>
      <c r="K762">
        <f t="shared" si="45"/>
        <v>310</v>
      </c>
      <c r="M762">
        <v>32</v>
      </c>
      <c r="N762">
        <v>409</v>
      </c>
      <c r="O762">
        <v>135</v>
      </c>
      <c r="P762">
        <f t="shared" si="46"/>
        <v>103</v>
      </c>
      <c r="Q762">
        <f t="shared" si="47"/>
        <v>274</v>
      </c>
    </row>
    <row r="763" spans="1:17" x14ac:dyDescent="0.3">
      <c r="A763">
        <v>33</v>
      </c>
      <c r="B763">
        <v>102</v>
      </c>
      <c r="C763">
        <v>60</v>
      </c>
      <c r="D763">
        <f>Tabela559[[#This Row],[mediana]]-Tabela55[[#This Row],[turns]]</f>
        <v>27</v>
      </c>
      <c r="E763">
        <f>Tabela559[[#This Row],[turns]]-Tabela559[[#This Row],[mediana]]</f>
        <v>42</v>
      </c>
      <c r="G763" s="33">
        <v>-91</v>
      </c>
      <c r="H763" s="22">
        <v>390</v>
      </c>
      <c r="I763">
        <v>80</v>
      </c>
      <c r="J763">
        <f t="shared" si="44"/>
        <v>171</v>
      </c>
      <c r="K763">
        <f t="shared" si="45"/>
        <v>310</v>
      </c>
      <c r="M763">
        <v>32</v>
      </c>
      <c r="N763">
        <v>409</v>
      </c>
      <c r="O763">
        <v>135</v>
      </c>
      <c r="P763">
        <f t="shared" si="46"/>
        <v>103</v>
      </c>
      <c r="Q763">
        <f t="shared" si="47"/>
        <v>274</v>
      </c>
    </row>
    <row r="764" spans="1:17" x14ac:dyDescent="0.3">
      <c r="A764">
        <v>33</v>
      </c>
      <c r="B764">
        <v>102</v>
      </c>
      <c r="C764">
        <v>60</v>
      </c>
      <c r="D764">
        <f>Tabela559[[#This Row],[mediana]]-Tabela55[[#This Row],[turns]]</f>
        <v>27</v>
      </c>
      <c r="E764">
        <f>Tabela559[[#This Row],[turns]]-Tabela559[[#This Row],[mediana]]</f>
        <v>42</v>
      </c>
      <c r="G764" s="33">
        <v>-91</v>
      </c>
      <c r="H764" s="22">
        <v>390</v>
      </c>
      <c r="I764">
        <v>80</v>
      </c>
      <c r="J764">
        <f t="shared" si="44"/>
        <v>171</v>
      </c>
      <c r="K764">
        <f t="shared" si="45"/>
        <v>310</v>
      </c>
      <c r="M764">
        <v>33</v>
      </c>
      <c r="N764">
        <v>408</v>
      </c>
      <c r="O764">
        <v>135</v>
      </c>
      <c r="P764">
        <f t="shared" si="46"/>
        <v>102</v>
      </c>
      <c r="Q764">
        <f t="shared" si="47"/>
        <v>273</v>
      </c>
    </row>
    <row r="765" spans="1:17" x14ac:dyDescent="0.3">
      <c r="A765">
        <v>33</v>
      </c>
      <c r="B765">
        <v>102</v>
      </c>
      <c r="C765">
        <v>60</v>
      </c>
      <c r="D765">
        <f>Tabela559[[#This Row],[mediana]]-Tabela55[[#This Row],[turns]]</f>
        <v>27</v>
      </c>
      <c r="E765">
        <f>Tabela559[[#This Row],[turns]]-Tabela559[[#This Row],[mediana]]</f>
        <v>42</v>
      </c>
      <c r="G765" s="33">
        <v>-91</v>
      </c>
      <c r="H765" s="22">
        <v>390</v>
      </c>
      <c r="I765">
        <v>80</v>
      </c>
      <c r="J765">
        <f t="shared" si="44"/>
        <v>171</v>
      </c>
      <c r="K765">
        <f t="shared" si="45"/>
        <v>310</v>
      </c>
      <c r="M765">
        <v>33</v>
      </c>
      <c r="N765">
        <v>408</v>
      </c>
      <c r="O765">
        <v>135</v>
      </c>
      <c r="P765">
        <f t="shared" si="46"/>
        <v>102</v>
      </c>
      <c r="Q765">
        <f t="shared" si="47"/>
        <v>273</v>
      </c>
    </row>
    <row r="766" spans="1:17" x14ac:dyDescent="0.3">
      <c r="A766">
        <v>33</v>
      </c>
      <c r="B766">
        <v>101</v>
      </c>
      <c r="C766">
        <v>60</v>
      </c>
      <c r="D766">
        <f>Tabela559[[#This Row],[mediana]]-Tabela55[[#This Row],[turns]]</f>
        <v>27</v>
      </c>
      <c r="E766">
        <f>Tabela559[[#This Row],[turns]]-Tabela559[[#This Row],[mediana]]</f>
        <v>41</v>
      </c>
      <c r="G766" s="33">
        <v>-90</v>
      </c>
      <c r="H766" s="22">
        <v>389</v>
      </c>
      <c r="I766">
        <v>80</v>
      </c>
      <c r="J766">
        <f t="shared" si="44"/>
        <v>170</v>
      </c>
      <c r="K766">
        <f t="shared" si="45"/>
        <v>309</v>
      </c>
      <c r="M766">
        <v>33</v>
      </c>
      <c r="N766">
        <v>408</v>
      </c>
      <c r="O766">
        <v>135</v>
      </c>
      <c r="P766">
        <f t="shared" si="46"/>
        <v>102</v>
      </c>
      <c r="Q766">
        <f t="shared" si="47"/>
        <v>273</v>
      </c>
    </row>
    <row r="767" spans="1:17" x14ac:dyDescent="0.3">
      <c r="A767">
        <v>33</v>
      </c>
      <c r="B767">
        <v>101</v>
      </c>
      <c r="C767">
        <v>60</v>
      </c>
      <c r="D767">
        <f>Tabela559[[#This Row],[mediana]]-Tabela55[[#This Row],[turns]]</f>
        <v>27</v>
      </c>
      <c r="E767">
        <f>Tabela559[[#This Row],[turns]]-Tabela559[[#This Row],[mediana]]</f>
        <v>41</v>
      </c>
      <c r="G767" s="33">
        <v>-90</v>
      </c>
      <c r="H767" s="22">
        <v>389</v>
      </c>
      <c r="I767">
        <v>80</v>
      </c>
      <c r="J767">
        <f t="shared" si="44"/>
        <v>170</v>
      </c>
      <c r="K767">
        <f t="shared" si="45"/>
        <v>309</v>
      </c>
      <c r="M767">
        <v>33</v>
      </c>
      <c r="N767">
        <v>408</v>
      </c>
      <c r="O767">
        <v>135</v>
      </c>
      <c r="P767">
        <f t="shared" si="46"/>
        <v>102</v>
      </c>
      <c r="Q767">
        <f t="shared" si="47"/>
        <v>273</v>
      </c>
    </row>
    <row r="768" spans="1:17" x14ac:dyDescent="0.3">
      <c r="A768">
        <v>33</v>
      </c>
      <c r="B768">
        <v>101</v>
      </c>
      <c r="C768">
        <v>60</v>
      </c>
      <c r="D768">
        <f>Tabela559[[#This Row],[mediana]]-Tabela55[[#This Row],[turns]]</f>
        <v>27</v>
      </c>
      <c r="E768">
        <f>Tabela559[[#This Row],[turns]]-Tabela559[[#This Row],[mediana]]</f>
        <v>41</v>
      </c>
      <c r="G768" s="33">
        <v>-90</v>
      </c>
      <c r="H768" s="22">
        <v>389</v>
      </c>
      <c r="I768">
        <v>80</v>
      </c>
      <c r="J768">
        <f t="shared" si="44"/>
        <v>170</v>
      </c>
      <c r="K768">
        <f t="shared" si="45"/>
        <v>309</v>
      </c>
      <c r="M768">
        <v>33</v>
      </c>
      <c r="N768">
        <v>407</v>
      </c>
      <c r="O768">
        <v>135</v>
      </c>
      <c r="P768">
        <f t="shared" si="46"/>
        <v>102</v>
      </c>
      <c r="Q768">
        <f t="shared" si="47"/>
        <v>272</v>
      </c>
    </row>
    <row r="769" spans="1:17" x14ac:dyDescent="0.3">
      <c r="A769">
        <v>33</v>
      </c>
      <c r="B769">
        <v>101</v>
      </c>
      <c r="C769">
        <v>60</v>
      </c>
      <c r="D769">
        <f>Tabela559[[#This Row],[mediana]]-Tabela55[[#This Row],[turns]]</f>
        <v>27</v>
      </c>
      <c r="E769">
        <f>Tabela559[[#This Row],[turns]]-Tabela559[[#This Row],[mediana]]</f>
        <v>41</v>
      </c>
      <c r="G769" s="33">
        <v>-90</v>
      </c>
      <c r="H769" s="22">
        <v>389</v>
      </c>
      <c r="I769">
        <v>80</v>
      </c>
      <c r="J769">
        <f t="shared" si="44"/>
        <v>170</v>
      </c>
      <c r="K769">
        <f t="shared" si="45"/>
        <v>309</v>
      </c>
      <c r="M769">
        <v>33</v>
      </c>
      <c r="N769">
        <v>407</v>
      </c>
      <c r="O769">
        <v>135</v>
      </c>
      <c r="P769">
        <f t="shared" si="46"/>
        <v>102</v>
      </c>
      <c r="Q769">
        <f t="shared" si="47"/>
        <v>272</v>
      </c>
    </row>
    <row r="770" spans="1:17" x14ac:dyDescent="0.3">
      <c r="A770">
        <v>33</v>
      </c>
      <c r="B770">
        <v>101</v>
      </c>
      <c r="C770">
        <v>60</v>
      </c>
      <c r="D770">
        <f>Tabela559[[#This Row],[mediana]]-Tabela55[[#This Row],[turns]]</f>
        <v>27</v>
      </c>
      <c r="E770">
        <f>Tabela559[[#This Row],[turns]]-Tabela559[[#This Row],[mediana]]</f>
        <v>41</v>
      </c>
      <c r="G770" s="33">
        <v>-90</v>
      </c>
      <c r="H770" s="22">
        <v>389</v>
      </c>
      <c r="I770">
        <v>80</v>
      </c>
      <c r="J770">
        <f t="shared" si="44"/>
        <v>170</v>
      </c>
      <c r="K770">
        <f t="shared" si="45"/>
        <v>309</v>
      </c>
      <c r="M770">
        <v>33</v>
      </c>
      <c r="N770">
        <v>407</v>
      </c>
      <c r="O770">
        <v>135</v>
      </c>
      <c r="P770">
        <f t="shared" si="46"/>
        <v>102</v>
      </c>
      <c r="Q770">
        <f t="shared" si="47"/>
        <v>272</v>
      </c>
    </row>
    <row r="771" spans="1:17" x14ac:dyDescent="0.3">
      <c r="A771">
        <v>33</v>
      </c>
      <c r="B771">
        <v>101</v>
      </c>
      <c r="C771">
        <v>60</v>
      </c>
      <c r="D771">
        <f>Tabela559[[#This Row],[mediana]]-Tabela55[[#This Row],[turns]]</f>
        <v>27</v>
      </c>
      <c r="E771">
        <f>Tabela559[[#This Row],[turns]]-Tabela559[[#This Row],[mediana]]</f>
        <v>41</v>
      </c>
      <c r="G771" s="33">
        <v>-89</v>
      </c>
      <c r="H771" s="22">
        <v>388</v>
      </c>
      <c r="I771">
        <v>80</v>
      </c>
      <c r="J771">
        <f t="shared" ref="J771:J834" si="48">I771-G771</f>
        <v>169</v>
      </c>
      <c r="K771">
        <f t="shared" ref="K771:K834" si="49">H771-I771</f>
        <v>308</v>
      </c>
      <c r="M771">
        <v>33</v>
      </c>
      <c r="N771">
        <v>407</v>
      </c>
      <c r="O771">
        <v>135</v>
      </c>
      <c r="P771">
        <f t="shared" si="46"/>
        <v>102</v>
      </c>
      <c r="Q771">
        <f t="shared" si="47"/>
        <v>272</v>
      </c>
    </row>
    <row r="772" spans="1:17" x14ac:dyDescent="0.3">
      <c r="A772">
        <v>33</v>
      </c>
      <c r="B772">
        <v>101</v>
      </c>
      <c r="C772">
        <v>60</v>
      </c>
      <c r="D772">
        <f>Tabela559[[#This Row],[mediana]]-Tabela55[[#This Row],[turns]]</f>
        <v>27</v>
      </c>
      <c r="E772">
        <f>Tabela559[[#This Row],[turns]]-Tabela559[[#This Row],[mediana]]</f>
        <v>41</v>
      </c>
      <c r="G772" s="33">
        <v>-89</v>
      </c>
      <c r="H772" s="22">
        <v>388</v>
      </c>
      <c r="I772">
        <v>80</v>
      </c>
      <c r="J772">
        <f t="shared" si="48"/>
        <v>169</v>
      </c>
      <c r="K772">
        <f t="shared" si="49"/>
        <v>308</v>
      </c>
      <c r="M772">
        <v>33</v>
      </c>
      <c r="N772">
        <v>407</v>
      </c>
      <c r="O772">
        <v>135</v>
      </c>
      <c r="P772">
        <f t="shared" ref="P772:P835" si="50">O772-M772</f>
        <v>102</v>
      </c>
      <c r="Q772">
        <f t="shared" ref="Q772:Q835" si="51">N772-O772</f>
        <v>272</v>
      </c>
    </row>
    <row r="773" spans="1:17" x14ac:dyDescent="0.3">
      <c r="A773">
        <v>33</v>
      </c>
      <c r="B773">
        <v>101</v>
      </c>
      <c r="C773">
        <v>60</v>
      </c>
      <c r="D773">
        <f>Tabela559[[#This Row],[mediana]]-Tabela55[[#This Row],[turns]]</f>
        <v>27</v>
      </c>
      <c r="E773">
        <f>Tabela559[[#This Row],[turns]]-Tabela559[[#This Row],[mediana]]</f>
        <v>41</v>
      </c>
      <c r="G773" s="33">
        <v>-89</v>
      </c>
      <c r="H773" s="22">
        <v>388</v>
      </c>
      <c r="I773">
        <v>80</v>
      </c>
      <c r="J773">
        <f t="shared" si="48"/>
        <v>169</v>
      </c>
      <c r="K773">
        <f t="shared" si="49"/>
        <v>308</v>
      </c>
      <c r="M773">
        <v>33</v>
      </c>
      <c r="N773">
        <v>406</v>
      </c>
      <c r="O773">
        <v>135</v>
      </c>
      <c r="P773">
        <f t="shared" si="50"/>
        <v>102</v>
      </c>
      <c r="Q773">
        <f t="shared" si="51"/>
        <v>271</v>
      </c>
    </row>
    <row r="774" spans="1:17" x14ac:dyDescent="0.3">
      <c r="A774">
        <v>33</v>
      </c>
      <c r="B774">
        <v>101</v>
      </c>
      <c r="C774">
        <v>60</v>
      </c>
      <c r="D774">
        <f>Tabela559[[#This Row],[mediana]]-Tabela55[[#This Row],[turns]]</f>
        <v>27</v>
      </c>
      <c r="E774">
        <f>Tabela559[[#This Row],[turns]]-Tabela559[[#This Row],[mediana]]</f>
        <v>41</v>
      </c>
      <c r="G774" s="33">
        <v>-89</v>
      </c>
      <c r="H774" s="22">
        <v>387</v>
      </c>
      <c r="I774">
        <v>80</v>
      </c>
      <c r="J774">
        <f t="shared" si="48"/>
        <v>169</v>
      </c>
      <c r="K774">
        <f t="shared" si="49"/>
        <v>307</v>
      </c>
      <c r="M774">
        <v>33</v>
      </c>
      <c r="N774">
        <v>406</v>
      </c>
      <c r="O774">
        <v>135</v>
      </c>
      <c r="P774">
        <f t="shared" si="50"/>
        <v>102</v>
      </c>
      <c r="Q774">
        <f t="shared" si="51"/>
        <v>271</v>
      </c>
    </row>
    <row r="775" spans="1:17" x14ac:dyDescent="0.3">
      <c r="A775">
        <v>33</v>
      </c>
      <c r="B775">
        <v>101</v>
      </c>
      <c r="C775">
        <v>60</v>
      </c>
      <c r="D775">
        <f>Tabela559[[#This Row],[mediana]]-Tabela55[[#This Row],[turns]]</f>
        <v>27</v>
      </c>
      <c r="E775">
        <f>Tabela559[[#This Row],[turns]]-Tabela559[[#This Row],[mediana]]</f>
        <v>41</v>
      </c>
      <c r="G775" s="33">
        <v>-89</v>
      </c>
      <c r="H775" s="22">
        <v>387</v>
      </c>
      <c r="I775">
        <v>80</v>
      </c>
      <c r="J775">
        <f t="shared" si="48"/>
        <v>169</v>
      </c>
      <c r="K775">
        <f t="shared" si="49"/>
        <v>307</v>
      </c>
      <c r="M775">
        <v>33</v>
      </c>
      <c r="N775">
        <v>405</v>
      </c>
      <c r="O775">
        <v>135</v>
      </c>
      <c r="P775">
        <f t="shared" si="50"/>
        <v>102</v>
      </c>
      <c r="Q775">
        <f t="shared" si="51"/>
        <v>270</v>
      </c>
    </row>
    <row r="776" spans="1:17" x14ac:dyDescent="0.3">
      <c r="A776">
        <v>33</v>
      </c>
      <c r="B776">
        <v>101</v>
      </c>
      <c r="C776">
        <v>60</v>
      </c>
      <c r="D776">
        <f>Tabela559[[#This Row],[mediana]]-Tabela55[[#This Row],[turns]]</f>
        <v>27</v>
      </c>
      <c r="E776">
        <f>Tabela559[[#This Row],[turns]]-Tabela559[[#This Row],[mediana]]</f>
        <v>41</v>
      </c>
      <c r="G776" s="33">
        <v>-89</v>
      </c>
      <c r="H776" s="22">
        <v>387</v>
      </c>
      <c r="I776">
        <v>80</v>
      </c>
      <c r="J776">
        <f t="shared" si="48"/>
        <v>169</v>
      </c>
      <c r="K776">
        <f t="shared" si="49"/>
        <v>307</v>
      </c>
      <c r="M776">
        <v>33</v>
      </c>
      <c r="N776">
        <v>405</v>
      </c>
      <c r="O776">
        <v>135</v>
      </c>
      <c r="P776">
        <f t="shared" si="50"/>
        <v>102</v>
      </c>
      <c r="Q776">
        <f t="shared" si="51"/>
        <v>270</v>
      </c>
    </row>
    <row r="777" spans="1:17" x14ac:dyDescent="0.3">
      <c r="A777">
        <v>33</v>
      </c>
      <c r="B777">
        <v>101</v>
      </c>
      <c r="C777">
        <v>60</v>
      </c>
      <c r="D777">
        <f>Tabela559[[#This Row],[mediana]]-Tabela55[[#This Row],[turns]]</f>
        <v>27</v>
      </c>
      <c r="E777">
        <f>Tabela559[[#This Row],[turns]]-Tabela559[[#This Row],[mediana]]</f>
        <v>41</v>
      </c>
      <c r="G777" s="33">
        <v>-89</v>
      </c>
      <c r="H777" s="22">
        <v>387</v>
      </c>
      <c r="I777">
        <v>80</v>
      </c>
      <c r="J777">
        <f t="shared" si="48"/>
        <v>169</v>
      </c>
      <c r="K777">
        <f t="shared" si="49"/>
        <v>307</v>
      </c>
      <c r="M777">
        <v>33</v>
      </c>
      <c r="N777">
        <v>405</v>
      </c>
      <c r="O777">
        <v>135</v>
      </c>
      <c r="P777">
        <f t="shared" si="50"/>
        <v>102</v>
      </c>
      <c r="Q777">
        <f t="shared" si="51"/>
        <v>270</v>
      </c>
    </row>
    <row r="778" spans="1:17" x14ac:dyDescent="0.3">
      <c r="A778">
        <v>33</v>
      </c>
      <c r="B778">
        <v>101</v>
      </c>
      <c r="C778">
        <v>60</v>
      </c>
      <c r="D778">
        <f>Tabela559[[#This Row],[mediana]]-Tabela55[[#This Row],[turns]]</f>
        <v>27</v>
      </c>
      <c r="E778">
        <f>Tabela559[[#This Row],[turns]]-Tabela559[[#This Row],[mediana]]</f>
        <v>41</v>
      </c>
      <c r="G778" s="33">
        <v>-88</v>
      </c>
      <c r="H778" s="22">
        <v>387</v>
      </c>
      <c r="I778">
        <v>80</v>
      </c>
      <c r="J778">
        <f t="shared" si="48"/>
        <v>168</v>
      </c>
      <c r="K778">
        <f t="shared" si="49"/>
        <v>307</v>
      </c>
      <c r="M778">
        <v>33</v>
      </c>
      <c r="N778">
        <v>404</v>
      </c>
      <c r="O778">
        <v>135</v>
      </c>
      <c r="P778">
        <f t="shared" si="50"/>
        <v>102</v>
      </c>
      <c r="Q778">
        <f t="shared" si="51"/>
        <v>269</v>
      </c>
    </row>
    <row r="779" spans="1:17" x14ac:dyDescent="0.3">
      <c r="A779">
        <v>33</v>
      </c>
      <c r="B779">
        <v>101</v>
      </c>
      <c r="C779">
        <v>60</v>
      </c>
      <c r="D779">
        <f>Tabela559[[#This Row],[mediana]]-Tabela55[[#This Row],[turns]]</f>
        <v>27</v>
      </c>
      <c r="E779">
        <f>Tabela559[[#This Row],[turns]]-Tabela559[[#This Row],[mediana]]</f>
        <v>41</v>
      </c>
      <c r="G779" s="33">
        <v>-88</v>
      </c>
      <c r="H779" s="22">
        <v>387</v>
      </c>
      <c r="I779">
        <v>80</v>
      </c>
      <c r="J779">
        <f t="shared" si="48"/>
        <v>168</v>
      </c>
      <c r="K779">
        <f t="shared" si="49"/>
        <v>307</v>
      </c>
      <c r="M779">
        <v>33</v>
      </c>
      <c r="N779">
        <v>404</v>
      </c>
      <c r="O779">
        <v>135</v>
      </c>
      <c r="P779">
        <f t="shared" si="50"/>
        <v>102</v>
      </c>
      <c r="Q779">
        <f t="shared" si="51"/>
        <v>269</v>
      </c>
    </row>
    <row r="780" spans="1:17" x14ac:dyDescent="0.3">
      <c r="A780">
        <v>33</v>
      </c>
      <c r="B780">
        <v>101</v>
      </c>
      <c r="C780">
        <v>60</v>
      </c>
      <c r="D780">
        <f>Tabela559[[#This Row],[mediana]]-Tabela55[[#This Row],[turns]]</f>
        <v>27</v>
      </c>
      <c r="E780">
        <f>Tabela559[[#This Row],[turns]]-Tabela559[[#This Row],[mediana]]</f>
        <v>41</v>
      </c>
      <c r="G780" s="33">
        <v>-88</v>
      </c>
      <c r="H780" s="22">
        <v>387</v>
      </c>
      <c r="I780">
        <v>80</v>
      </c>
      <c r="J780">
        <f t="shared" si="48"/>
        <v>168</v>
      </c>
      <c r="K780">
        <f t="shared" si="49"/>
        <v>307</v>
      </c>
      <c r="M780">
        <v>33</v>
      </c>
      <c r="N780">
        <v>404</v>
      </c>
      <c r="O780">
        <v>135</v>
      </c>
      <c r="P780">
        <f t="shared" si="50"/>
        <v>102</v>
      </c>
      <c r="Q780">
        <f t="shared" si="51"/>
        <v>269</v>
      </c>
    </row>
    <row r="781" spans="1:17" x14ac:dyDescent="0.3">
      <c r="A781">
        <v>33</v>
      </c>
      <c r="B781">
        <v>101</v>
      </c>
      <c r="C781">
        <v>60</v>
      </c>
      <c r="D781">
        <f>Tabela559[[#This Row],[mediana]]-Tabela55[[#This Row],[turns]]</f>
        <v>27</v>
      </c>
      <c r="E781">
        <f>Tabela559[[#This Row],[turns]]-Tabela559[[#This Row],[mediana]]</f>
        <v>41</v>
      </c>
      <c r="G781" s="33">
        <v>-88</v>
      </c>
      <c r="H781" s="22">
        <v>387</v>
      </c>
      <c r="I781">
        <v>80</v>
      </c>
      <c r="J781">
        <f t="shared" si="48"/>
        <v>168</v>
      </c>
      <c r="K781">
        <f t="shared" si="49"/>
        <v>307</v>
      </c>
      <c r="M781">
        <v>33</v>
      </c>
      <c r="N781">
        <v>404</v>
      </c>
      <c r="O781">
        <v>135</v>
      </c>
      <c r="P781">
        <f t="shared" si="50"/>
        <v>102</v>
      </c>
      <c r="Q781">
        <f t="shared" si="51"/>
        <v>269</v>
      </c>
    </row>
    <row r="782" spans="1:17" x14ac:dyDescent="0.3">
      <c r="A782">
        <v>33</v>
      </c>
      <c r="B782">
        <v>101</v>
      </c>
      <c r="C782">
        <v>60</v>
      </c>
      <c r="D782">
        <f>Tabela559[[#This Row],[mediana]]-Tabela55[[#This Row],[turns]]</f>
        <v>27</v>
      </c>
      <c r="E782">
        <f>Tabela559[[#This Row],[turns]]-Tabela559[[#This Row],[mediana]]</f>
        <v>41</v>
      </c>
      <c r="G782" s="33">
        <v>-88</v>
      </c>
      <c r="H782" s="22">
        <v>385</v>
      </c>
      <c r="I782">
        <v>80</v>
      </c>
      <c r="J782">
        <f t="shared" si="48"/>
        <v>168</v>
      </c>
      <c r="K782">
        <f t="shared" si="49"/>
        <v>305</v>
      </c>
      <c r="M782">
        <v>33</v>
      </c>
      <c r="N782">
        <v>403</v>
      </c>
      <c r="O782">
        <v>135</v>
      </c>
      <c r="P782">
        <f t="shared" si="50"/>
        <v>102</v>
      </c>
      <c r="Q782">
        <f t="shared" si="51"/>
        <v>268</v>
      </c>
    </row>
    <row r="783" spans="1:17" x14ac:dyDescent="0.3">
      <c r="A783">
        <v>33</v>
      </c>
      <c r="B783">
        <v>101</v>
      </c>
      <c r="C783">
        <v>60</v>
      </c>
      <c r="D783">
        <f>Tabela559[[#This Row],[mediana]]-Tabela55[[#This Row],[turns]]</f>
        <v>27</v>
      </c>
      <c r="E783">
        <f>Tabela559[[#This Row],[turns]]-Tabela559[[#This Row],[mediana]]</f>
        <v>41</v>
      </c>
      <c r="G783" s="33">
        <v>-88</v>
      </c>
      <c r="H783" s="22">
        <v>385</v>
      </c>
      <c r="I783">
        <v>80</v>
      </c>
      <c r="J783">
        <f t="shared" si="48"/>
        <v>168</v>
      </c>
      <c r="K783">
        <f t="shared" si="49"/>
        <v>305</v>
      </c>
      <c r="M783">
        <v>34</v>
      </c>
      <c r="N783">
        <v>403</v>
      </c>
      <c r="O783">
        <v>135</v>
      </c>
      <c r="P783">
        <f t="shared" si="50"/>
        <v>101</v>
      </c>
      <c r="Q783">
        <f t="shared" si="51"/>
        <v>268</v>
      </c>
    </row>
    <row r="784" spans="1:17" x14ac:dyDescent="0.3">
      <c r="A784">
        <v>33</v>
      </c>
      <c r="B784">
        <v>101</v>
      </c>
      <c r="C784">
        <v>60</v>
      </c>
      <c r="D784">
        <f>Tabela559[[#This Row],[mediana]]-Tabela55[[#This Row],[turns]]</f>
        <v>27</v>
      </c>
      <c r="E784">
        <f>Tabela559[[#This Row],[turns]]-Tabela559[[#This Row],[mediana]]</f>
        <v>41</v>
      </c>
      <c r="G784" s="33">
        <v>-87</v>
      </c>
      <c r="H784" s="22">
        <v>384</v>
      </c>
      <c r="I784">
        <v>80</v>
      </c>
      <c r="J784">
        <f t="shared" si="48"/>
        <v>167</v>
      </c>
      <c r="K784">
        <f t="shared" si="49"/>
        <v>304</v>
      </c>
      <c r="M784">
        <v>34</v>
      </c>
      <c r="N784">
        <v>403</v>
      </c>
      <c r="O784">
        <v>135</v>
      </c>
      <c r="P784">
        <f t="shared" si="50"/>
        <v>101</v>
      </c>
      <c r="Q784">
        <f t="shared" si="51"/>
        <v>268</v>
      </c>
    </row>
    <row r="785" spans="1:17" x14ac:dyDescent="0.3">
      <c r="A785">
        <v>33</v>
      </c>
      <c r="B785">
        <v>101</v>
      </c>
      <c r="C785">
        <v>60</v>
      </c>
      <c r="D785">
        <f>Tabela559[[#This Row],[mediana]]-Tabela55[[#This Row],[turns]]</f>
        <v>27</v>
      </c>
      <c r="E785">
        <f>Tabela559[[#This Row],[turns]]-Tabela559[[#This Row],[mediana]]</f>
        <v>41</v>
      </c>
      <c r="G785" s="33">
        <v>-87</v>
      </c>
      <c r="H785" s="22">
        <v>384</v>
      </c>
      <c r="I785">
        <v>80</v>
      </c>
      <c r="J785">
        <f t="shared" si="48"/>
        <v>167</v>
      </c>
      <c r="K785">
        <f t="shared" si="49"/>
        <v>304</v>
      </c>
      <c r="M785">
        <v>34</v>
      </c>
      <c r="N785">
        <v>402</v>
      </c>
      <c r="O785">
        <v>135</v>
      </c>
      <c r="P785">
        <f t="shared" si="50"/>
        <v>101</v>
      </c>
      <c r="Q785">
        <f t="shared" si="51"/>
        <v>267</v>
      </c>
    </row>
    <row r="786" spans="1:17" x14ac:dyDescent="0.3">
      <c r="A786">
        <v>33</v>
      </c>
      <c r="B786">
        <v>101</v>
      </c>
      <c r="C786">
        <v>60</v>
      </c>
      <c r="D786">
        <f>Tabela559[[#This Row],[mediana]]-Tabela55[[#This Row],[turns]]</f>
        <v>27</v>
      </c>
      <c r="E786">
        <f>Tabela559[[#This Row],[turns]]-Tabela559[[#This Row],[mediana]]</f>
        <v>41</v>
      </c>
      <c r="G786" s="33">
        <v>-87</v>
      </c>
      <c r="H786" s="22">
        <v>383</v>
      </c>
      <c r="I786">
        <v>80</v>
      </c>
      <c r="J786">
        <f t="shared" si="48"/>
        <v>167</v>
      </c>
      <c r="K786">
        <f t="shared" si="49"/>
        <v>303</v>
      </c>
      <c r="M786">
        <v>34</v>
      </c>
      <c r="N786">
        <v>402</v>
      </c>
      <c r="O786">
        <v>135</v>
      </c>
      <c r="P786">
        <f t="shared" si="50"/>
        <v>101</v>
      </c>
      <c r="Q786">
        <f t="shared" si="51"/>
        <v>267</v>
      </c>
    </row>
    <row r="787" spans="1:17" x14ac:dyDescent="0.3">
      <c r="A787">
        <v>33</v>
      </c>
      <c r="B787">
        <v>101</v>
      </c>
      <c r="C787">
        <v>60</v>
      </c>
      <c r="D787">
        <f>Tabela559[[#This Row],[mediana]]-Tabela55[[#This Row],[turns]]</f>
        <v>27</v>
      </c>
      <c r="E787">
        <f>Tabela559[[#This Row],[turns]]-Tabela559[[#This Row],[mediana]]</f>
        <v>41</v>
      </c>
      <c r="G787" s="33">
        <v>-86</v>
      </c>
      <c r="H787" s="22">
        <v>383</v>
      </c>
      <c r="I787">
        <v>80</v>
      </c>
      <c r="J787">
        <f t="shared" si="48"/>
        <v>166</v>
      </c>
      <c r="K787">
        <f t="shared" si="49"/>
        <v>303</v>
      </c>
      <c r="M787">
        <v>34</v>
      </c>
      <c r="N787">
        <v>402</v>
      </c>
      <c r="O787">
        <v>135</v>
      </c>
      <c r="P787">
        <f t="shared" si="50"/>
        <v>101</v>
      </c>
      <c r="Q787">
        <f t="shared" si="51"/>
        <v>267</v>
      </c>
    </row>
    <row r="788" spans="1:17" x14ac:dyDescent="0.3">
      <c r="A788">
        <v>33</v>
      </c>
      <c r="B788">
        <v>101</v>
      </c>
      <c r="C788">
        <v>60</v>
      </c>
      <c r="D788">
        <f>Tabela559[[#This Row],[mediana]]-Tabela55[[#This Row],[turns]]</f>
        <v>27</v>
      </c>
      <c r="E788">
        <f>Tabela559[[#This Row],[turns]]-Tabela559[[#This Row],[mediana]]</f>
        <v>41</v>
      </c>
      <c r="G788" s="33">
        <v>-86</v>
      </c>
      <c r="H788" s="22">
        <v>383</v>
      </c>
      <c r="I788">
        <v>80</v>
      </c>
      <c r="J788">
        <f t="shared" si="48"/>
        <v>166</v>
      </c>
      <c r="K788">
        <f t="shared" si="49"/>
        <v>303</v>
      </c>
      <c r="M788">
        <v>34</v>
      </c>
      <c r="N788">
        <v>401</v>
      </c>
      <c r="O788">
        <v>135</v>
      </c>
      <c r="P788">
        <f t="shared" si="50"/>
        <v>101</v>
      </c>
      <c r="Q788">
        <f t="shared" si="51"/>
        <v>266</v>
      </c>
    </row>
    <row r="789" spans="1:17" x14ac:dyDescent="0.3">
      <c r="A789">
        <v>33</v>
      </c>
      <c r="B789">
        <v>101</v>
      </c>
      <c r="C789">
        <v>60</v>
      </c>
      <c r="D789">
        <f>Tabela559[[#This Row],[mediana]]-Tabela55[[#This Row],[turns]]</f>
        <v>27</v>
      </c>
      <c r="E789">
        <f>Tabela559[[#This Row],[turns]]-Tabela559[[#This Row],[mediana]]</f>
        <v>41</v>
      </c>
      <c r="G789" s="33">
        <v>-86</v>
      </c>
      <c r="H789" s="22">
        <v>383</v>
      </c>
      <c r="I789">
        <v>80</v>
      </c>
      <c r="J789">
        <f t="shared" si="48"/>
        <v>166</v>
      </c>
      <c r="K789">
        <f t="shared" si="49"/>
        <v>303</v>
      </c>
      <c r="M789">
        <v>34</v>
      </c>
      <c r="N789">
        <v>401</v>
      </c>
      <c r="O789">
        <v>135</v>
      </c>
      <c r="P789">
        <f t="shared" si="50"/>
        <v>101</v>
      </c>
      <c r="Q789">
        <f t="shared" si="51"/>
        <v>266</v>
      </c>
    </row>
    <row r="790" spans="1:17" x14ac:dyDescent="0.3">
      <c r="A790">
        <v>33</v>
      </c>
      <c r="B790">
        <v>101</v>
      </c>
      <c r="C790">
        <v>60</v>
      </c>
      <c r="D790">
        <f>Tabela559[[#This Row],[mediana]]-Tabela55[[#This Row],[turns]]</f>
        <v>27</v>
      </c>
      <c r="E790">
        <f>Tabela559[[#This Row],[turns]]-Tabela559[[#This Row],[mediana]]</f>
        <v>41</v>
      </c>
      <c r="G790" s="33">
        <v>-86</v>
      </c>
      <c r="H790" s="22">
        <v>382</v>
      </c>
      <c r="I790">
        <v>80</v>
      </c>
      <c r="J790">
        <f t="shared" si="48"/>
        <v>166</v>
      </c>
      <c r="K790">
        <f t="shared" si="49"/>
        <v>302</v>
      </c>
      <c r="M790">
        <v>34</v>
      </c>
      <c r="N790">
        <v>401</v>
      </c>
      <c r="O790">
        <v>135</v>
      </c>
      <c r="P790">
        <f t="shared" si="50"/>
        <v>101</v>
      </c>
      <c r="Q790">
        <f t="shared" si="51"/>
        <v>266</v>
      </c>
    </row>
    <row r="791" spans="1:17" x14ac:dyDescent="0.3">
      <c r="A791">
        <v>33</v>
      </c>
      <c r="B791">
        <v>101</v>
      </c>
      <c r="C791">
        <v>60</v>
      </c>
      <c r="D791">
        <f>Tabela559[[#This Row],[mediana]]-Tabela55[[#This Row],[turns]]</f>
        <v>27</v>
      </c>
      <c r="E791">
        <f>Tabela559[[#This Row],[turns]]-Tabela559[[#This Row],[mediana]]</f>
        <v>41</v>
      </c>
      <c r="G791" s="33">
        <v>-86</v>
      </c>
      <c r="H791" s="22">
        <v>382</v>
      </c>
      <c r="I791">
        <v>80</v>
      </c>
      <c r="J791">
        <f t="shared" si="48"/>
        <v>166</v>
      </c>
      <c r="K791">
        <f t="shared" si="49"/>
        <v>302</v>
      </c>
      <c r="M791">
        <v>34</v>
      </c>
      <c r="N791">
        <v>400</v>
      </c>
      <c r="O791">
        <v>135</v>
      </c>
      <c r="P791">
        <f t="shared" si="50"/>
        <v>101</v>
      </c>
      <c r="Q791">
        <f t="shared" si="51"/>
        <v>265</v>
      </c>
    </row>
    <row r="792" spans="1:17" x14ac:dyDescent="0.3">
      <c r="A792">
        <v>33</v>
      </c>
      <c r="B792">
        <v>101</v>
      </c>
      <c r="C792">
        <v>60</v>
      </c>
      <c r="D792">
        <f>Tabela559[[#This Row],[mediana]]-Tabela55[[#This Row],[turns]]</f>
        <v>27</v>
      </c>
      <c r="E792">
        <f>Tabela559[[#This Row],[turns]]-Tabela559[[#This Row],[mediana]]</f>
        <v>41</v>
      </c>
      <c r="G792" s="33">
        <v>-86</v>
      </c>
      <c r="H792" s="22">
        <v>381</v>
      </c>
      <c r="I792">
        <v>80</v>
      </c>
      <c r="J792">
        <f t="shared" si="48"/>
        <v>166</v>
      </c>
      <c r="K792">
        <f t="shared" si="49"/>
        <v>301</v>
      </c>
      <c r="M792">
        <v>34</v>
      </c>
      <c r="N792">
        <v>400</v>
      </c>
      <c r="O792">
        <v>135</v>
      </c>
      <c r="P792">
        <f t="shared" si="50"/>
        <v>101</v>
      </c>
      <c r="Q792">
        <f t="shared" si="51"/>
        <v>265</v>
      </c>
    </row>
    <row r="793" spans="1:17" x14ac:dyDescent="0.3">
      <c r="A793">
        <v>33</v>
      </c>
      <c r="B793">
        <v>101</v>
      </c>
      <c r="C793">
        <v>60</v>
      </c>
      <c r="D793">
        <f>Tabela559[[#This Row],[mediana]]-Tabela55[[#This Row],[turns]]</f>
        <v>27</v>
      </c>
      <c r="E793">
        <f>Tabela559[[#This Row],[turns]]-Tabela559[[#This Row],[mediana]]</f>
        <v>41</v>
      </c>
      <c r="G793" s="33">
        <v>-86</v>
      </c>
      <c r="H793" s="22">
        <v>381</v>
      </c>
      <c r="I793">
        <v>80</v>
      </c>
      <c r="J793">
        <f t="shared" si="48"/>
        <v>166</v>
      </c>
      <c r="K793">
        <f t="shared" si="49"/>
        <v>301</v>
      </c>
      <c r="M793">
        <v>34</v>
      </c>
      <c r="N793">
        <v>400</v>
      </c>
      <c r="O793">
        <v>135</v>
      </c>
      <c r="P793">
        <f t="shared" si="50"/>
        <v>101</v>
      </c>
      <c r="Q793">
        <f t="shared" si="51"/>
        <v>265</v>
      </c>
    </row>
    <row r="794" spans="1:17" x14ac:dyDescent="0.3">
      <c r="A794">
        <v>33</v>
      </c>
      <c r="B794">
        <v>101</v>
      </c>
      <c r="C794">
        <v>60</v>
      </c>
      <c r="D794">
        <f>Tabela559[[#This Row],[mediana]]-Tabela55[[#This Row],[turns]]</f>
        <v>27</v>
      </c>
      <c r="E794">
        <f>Tabela559[[#This Row],[turns]]-Tabela559[[#This Row],[mediana]]</f>
        <v>41</v>
      </c>
      <c r="G794" s="33">
        <v>-85</v>
      </c>
      <c r="H794" s="22">
        <v>380</v>
      </c>
      <c r="I794">
        <v>80</v>
      </c>
      <c r="J794">
        <f t="shared" si="48"/>
        <v>165</v>
      </c>
      <c r="K794">
        <f t="shared" si="49"/>
        <v>300</v>
      </c>
      <c r="M794">
        <v>34</v>
      </c>
      <c r="N794">
        <v>399</v>
      </c>
      <c r="O794">
        <v>135</v>
      </c>
      <c r="P794">
        <f t="shared" si="50"/>
        <v>101</v>
      </c>
      <c r="Q794">
        <f t="shared" si="51"/>
        <v>264</v>
      </c>
    </row>
    <row r="795" spans="1:17" x14ac:dyDescent="0.3">
      <c r="A795">
        <v>33</v>
      </c>
      <c r="B795">
        <v>101</v>
      </c>
      <c r="C795">
        <v>60</v>
      </c>
      <c r="D795">
        <f>Tabela559[[#This Row],[mediana]]-Tabela55[[#This Row],[turns]]</f>
        <v>27</v>
      </c>
      <c r="E795">
        <f>Tabela559[[#This Row],[turns]]-Tabela559[[#This Row],[mediana]]</f>
        <v>41</v>
      </c>
      <c r="G795" s="33">
        <v>-85</v>
      </c>
      <c r="H795" s="22">
        <v>380</v>
      </c>
      <c r="I795">
        <v>80</v>
      </c>
      <c r="J795">
        <f t="shared" si="48"/>
        <v>165</v>
      </c>
      <c r="K795">
        <f t="shared" si="49"/>
        <v>300</v>
      </c>
      <c r="M795">
        <v>34</v>
      </c>
      <c r="N795">
        <v>399</v>
      </c>
      <c r="O795">
        <v>135</v>
      </c>
      <c r="P795">
        <f t="shared" si="50"/>
        <v>101</v>
      </c>
      <c r="Q795">
        <f t="shared" si="51"/>
        <v>264</v>
      </c>
    </row>
    <row r="796" spans="1:17" x14ac:dyDescent="0.3">
      <c r="A796">
        <v>33</v>
      </c>
      <c r="B796">
        <v>101</v>
      </c>
      <c r="C796">
        <v>60</v>
      </c>
      <c r="D796">
        <f>Tabela559[[#This Row],[mediana]]-Tabela55[[#This Row],[turns]]</f>
        <v>27</v>
      </c>
      <c r="E796">
        <f>Tabela559[[#This Row],[turns]]-Tabela559[[#This Row],[mediana]]</f>
        <v>41</v>
      </c>
      <c r="G796" s="33">
        <v>-85</v>
      </c>
      <c r="H796" s="22">
        <v>380</v>
      </c>
      <c r="I796">
        <v>80</v>
      </c>
      <c r="J796">
        <f t="shared" si="48"/>
        <v>165</v>
      </c>
      <c r="K796">
        <f t="shared" si="49"/>
        <v>300</v>
      </c>
      <c r="M796">
        <v>34</v>
      </c>
      <c r="N796">
        <v>399</v>
      </c>
      <c r="O796">
        <v>135</v>
      </c>
      <c r="P796">
        <f t="shared" si="50"/>
        <v>101</v>
      </c>
      <c r="Q796">
        <f t="shared" si="51"/>
        <v>264</v>
      </c>
    </row>
    <row r="797" spans="1:17" x14ac:dyDescent="0.3">
      <c r="A797">
        <v>33</v>
      </c>
      <c r="B797">
        <v>101</v>
      </c>
      <c r="C797">
        <v>60</v>
      </c>
      <c r="D797">
        <f>Tabela559[[#This Row],[mediana]]-Tabela55[[#This Row],[turns]]</f>
        <v>27</v>
      </c>
      <c r="E797">
        <f>Tabela559[[#This Row],[turns]]-Tabela559[[#This Row],[mediana]]</f>
        <v>41</v>
      </c>
      <c r="G797" s="33">
        <v>-85</v>
      </c>
      <c r="H797" s="22">
        <v>380</v>
      </c>
      <c r="I797">
        <v>80</v>
      </c>
      <c r="J797">
        <f t="shared" si="48"/>
        <v>165</v>
      </c>
      <c r="K797">
        <f t="shared" si="49"/>
        <v>300</v>
      </c>
      <c r="M797">
        <v>34</v>
      </c>
      <c r="N797">
        <v>398</v>
      </c>
      <c r="O797">
        <v>135</v>
      </c>
      <c r="P797">
        <f t="shared" si="50"/>
        <v>101</v>
      </c>
      <c r="Q797">
        <f t="shared" si="51"/>
        <v>263</v>
      </c>
    </row>
    <row r="798" spans="1:17" x14ac:dyDescent="0.3">
      <c r="A798">
        <v>33</v>
      </c>
      <c r="B798">
        <v>101</v>
      </c>
      <c r="C798">
        <v>60</v>
      </c>
      <c r="D798">
        <f>Tabela559[[#This Row],[mediana]]-Tabela55[[#This Row],[turns]]</f>
        <v>27</v>
      </c>
      <c r="E798">
        <f>Tabela559[[#This Row],[turns]]-Tabela559[[#This Row],[mediana]]</f>
        <v>41</v>
      </c>
      <c r="G798" s="33">
        <v>-85</v>
      </c>
      <c r="H798" s="22">
        <v>380</v>
      </c>
      <c r="I798">
        <v>80</v>
      </c>
      <c r="J798">
        <f t="shared" si="48"/>
        <v>165</v>
      </c>
      <c r="K798">
        <f t="shared" si="49"/>
        <v>300</v>
      </c>
      <c r="M798">
        <v>34</v>
      </c>
      <c r="N798">
        <v>398</v>
      </c>
      <c r="O798">
        <v>135</v>
      </c>
      <c r="P798">
        <f t="shared" si="50"/>
        <v>101</v>
      </c>
      <c r="Q798">
        <f t="shared" si="51"/>
        <v>263</v>
      </c>
    </row>
    <row r="799" spans="1:17" x14ac:dyDescent="0.3">
      <c r="A799">
        <v>33</v>
      </c>
      <c r="B799">
        <v>100</v>
      </c>
      <c r="C799">
        <v>60</v>
      </c>
      <c r="D799">
        <f>Tabela559[[#This Row],[mediana]]-Tabela55[[#This Row],[turns]]</f>
        <v>27</v>
      </c>
      <c r="E799">
        <f>Tabela559[[#This Row],[turns]]-Tabela559[[#This Row],[mediana]]</f>
        <v>40</v>
      </c>
      <c r="G799" s="33">
        <v>-85</v>
      </c>
      <c r="H799" s="22">
        <v>379</v>
      </c>
      <c r="I799">
        <v>80</v>
      </c>
      <c r="J799">
        <f t="shared" si="48"/>
        <v>165</v>
      </c>
      <c r="K799">
        <f t="shared" si="49"/>
        <v>299</v>
      </c>
      <c r="M799">
        <v>34</v>
      </c>
      <c r="N799">
        <v>397</v>
      </c>
      <c r="O799">
        <v>135</v>
      </c>
      <c r="P799">
        <f t="shared" si="50"/>
        <v>101</v>
      </c>
      <c r="Q799">
        <f t="shared" si="51"/>
        <v>262</v>
      </c>
    </row>
    <row r="800" spans="1:17" x14ac:dyDescent="0.3">
      <c r="A800">
        <v>33</v>
      </c>
      <c r="B800">
        <v>100</v>
      </c>
      <c r="C800">
        <v>60</v>
      </c>
      <c r="D800">
        <f>Tabela559[[#This Row],[mediana]]-Tabela55[[#This Row],[turns]]</f>
        <v>27</v>
      </c>
      <c r="E800">
        <f>Tabela559[[#This Row],[turns]]-Tabela559[[#This Row],[mediana]]</f>
        <v>40</v>
      </c>
      <c r="G800" s="33">
        <v>-85</v>
      </c>
      <c r="H800" s="22">
        <v>378</v>
      </c>
      <c r="I800">
        <v>80</v>
      </c>
      <c r="J800">
        <f t="shared" si="48"/>
        <v>165</v>
      </c>
      <c r="K800">
        <f t="shared" si="49"/>
        <v>298</v>
      </c>
      <c r="M800">
        <v>34</v>
      </c>
      <c r="N800">
        <v>397</v>
      </c>
      <c r="O800">
        <v>135</v>
      </c>
      <c r="P800">
        <f t="shared" si="50"/>
        <v>101</v>
      </c>
      <c r="Q800">
        <f t="shared" si="51"/>
        <v>262</v>
      </c>
    </row>
    <row r="801" spans="1:17" x14ac:dyDescent="0.3">
      <c r="A801">
        <v>33</v>
      </c>
      <c r="B801">
        <v>100</v>
      </c>
      <c r="C801">
        <v>60</v>
      </c>
      <c r="D801">
        <f>Tabela559[[#This Row],[mediana]]-Tabela55[[#This Row],[turns]]</f>
        <v>27</v>
      </c>
      <c r="E801">
        <f>Tabela559[[#This Row],[turns]]-Tabela559[[#This Row],[mediana]]</f>
        <v>40</v>
      </c>
      <c r="G801" s="33">
        <v>-84</v>
      </c>
      <c r="H801" s="22">
        <v>378</v>
      </c>
      <c r="I801">
        <v>80</v>
      </c>
      <c r="J801">
        <f t="shared" si="48"/>
        <v>164</v>
      </c>
      <c r="K801">
        <f t="shared" si="49"/>
        <v>298</v>
      </c>
      <c r="M801">
        <v>34</v>
      </c>
      <c r="N801">
        <v>397</v>
      </c>
      <c r="O801">
        <v>135</v>
      </c>
      <c r="P801">
        <f t="shared" si="50"/>
        <v>101</v>
      </c>
      <c r="Q801">
        <f t="shared" si="51"/>
        <v>262</v>
      </c>
    </row>
    <row r="802" spans="1:17" x14ac:dyDescent="0.3">
      <c r="A802">
        <v>33</v>
      </c>
      <c r="B802">
        <v>100</v>
      </c>
      <c r="C802">
        <v>60</v>
      </c>
      <c r="D802">
        <f>Tabela559[[#This Row],[mediana]]-Tabela55[[#This Row],[turns]]</f>
        <v>27</v>
      </c>
      <c r="E802">
        <f>Tabela559[[#This Row],[turns]]-Tabela559[[#This Row],[mediana]]</f>
        <v>40</v>
      </c>
      <c r="G802" s="33">
        <v>-84</v>
      </c>
      <c r="H802" s="22">
        <v>378</v>
      </c>
      <c r="I802">
        <v>80</v>
      </c>
      <c r="J802">
        <f t="shared" si="48"/>
        <v>164</v>
      </c>
      <c r="K802">
        <f t="shared" si="49"/>
        <v>298</v>
      </c>
      <c r="M802">
        <v>35</v>
      </c>
      <c r="N802">
        <v>397</v>
      </c>
      <c r="O802">
        <v>135</v>
      </c>
      <c r="P802">
        <f t="shared" si="50"/>
        <v>100</v>
      </c>
      <c r="Q802">
        <f t="shared" si="51"/>
        <v>262</v>
      </c>
    </row>
    <row r="803" spans="1:17" x14ac:dyDescent="0.3">
      <c r="A803">
        <v>33</v>
      </c>
      <c r="B803">
        <v>100</v>
      </c>
      <c r="C803">
        <v>60</v>
      </c>
      <c r="D803">
        <f>Tabela559[[#This Row],[mediana]]-Tabela55[[#This Row],[turns]]</f>
        <v>27</v>
      </c>
      <c r="E803">
        <f>Tabela559[[#This Row],[turns]]-Tabela559[[#This Row],[mediana]]</f>
        <v>40</v>
      </c>
      <c r="G803" s="33">
        <v>-84</v>
      </c>
      <c r="H803" s="22">
        <v>378</v>
      </c>
      <c r="I803">
        <v>80</v>
      </c>
      <c r="J803">
        <f t="shared" si="48"/>
        <v>164</v>
      </c>
      <c r="K803">
        <f t="shared" si="49"/>
        <v>298</v>
      </c>
      <c r="M803">
        <v>35</v>
      </c>
      <c r="N803">
        <v>396</v>
      </c>
      <c r="O803">
        <v>135</v>
      </c>
      <c r="P803">
        <f t="shared" si="50"/>
        <v>100</v>
      </c>
      <c r="Q803">
        <f t="shared" si="51"/>
        <v>261</v>
      </c>
    </row>
    <row r="804" spans="1:17" x14ac:dyDescent="0.3">
      <c r="A804">
        <v>33</v>
      </c>
      <c r="B804">
        <v>100</v>
      </c>
      <c r="C804">
        <v>60</v>
      </c>
      <c r="D804">
        <f>Tabela559[[#This Row],[mediana]]-Tabela55[[#This Row],[turns]]</f>
        <v>27</v>
      </c>
      <c r="E804">
        <f>Tabela559[[#This Row],[turns]]-Tabela559[[#This Row],[mediana]]</f>
        <v>40</v>
      </c>
      <c r="G804" s="33">
        <v>-84</v>
      </c>
      <c r="H804" s="22">
        <v>378</v>
      </c>
      <c r="I804">
        <v>80</v>
      </c>
      <c r="J804">
        <f t="shared" si="48"/>
        <v>164</v>
      </c>
      <c r="K804">
        <f t="shared" si="49"/>
        <v>298</v>
      </c>
      <c r="M804">
        <v>35</v>
      </c>
      <c r="N804">
        <v>395</v>
      </c>
      <c r="O804">
        <v>135</v>
      </c>
      <c r="P804">
        <f t="shared" si="50"/>
        <v>100</v>
      </c>
      <c r="Q804">
        <f t="shared" si="51"/>
        <v>260</v>
      </c>
    </row>
    <row r="805" spans="1:17" x14ac:dyDescent="0.3">
      <c r="A805">
        <v>33</v>
      </c>
      <c r="B805">
        <v>100</v>
      </c>
      <c r="C805">
        <v>60</v>
      </c>
      <c r="D805">
        <f>Tabela559[[#This Row],[mediana]]-Tabela55[[#This Row],[turns]]</f>
        <v>27</v>
      </c>
      <c r="E805">
        <f>Tabela559[[#This Row],[turns]]-Tabela559[[#This Row],[mediana]]</f>
        <v>40</v>
      </c>
      <c r="G805" s="33">
        <v>-84</v>
      </c>
      <c r="H805" s="22">
        <v>376</v>
      </c>
      <c r="I805">
        <v>80</v>
      </c>
      <c r="J805">
        <f t="shared" si="48"/>
        <v>164</v>
      </c>
      <c r="K805">
        <f t="shared" si="49"/>
        <v>296</v>
      </c>
      <c r="M805">
        <v>35</v>
      </c>
      <c r="N805">
        <v>395</v>
      </c>
      <c r="O805">
        <v>135</v>
      </c>
      <c r="P805">
        <f t="shared" si="50"/>
        <v>100</v>
      </c>
      <c r="Q805">
        <f t="shared" si="51"/>
        <v>260</v>
      </c>
    </row>
    <row r="806" spans="1:17" x14ac:dyDescent="0.3">
      <c r="A806">
        <v>33</v>
      </c>
      <c r="B806">
        <v>100</v>
      </c>
      <c r="C806">
        <v>60</v>
      </c>
      <c r="D806">
        <f>Tabela559[[#This Row],[mediana]]-Tabela55[[#This Row],[turns]]</f>
        <v>27</v>
      </c>
      <c r="E806">
        <f>Tabela559[[#This Row],[turns]]-Tabela559[[#This Row],[mediana]]</f>
        <v>40</v>
      </c>
      <c r="G806" s="33">
        <v>-84</v>
      </c>
      <c r="H806" s="22">
        <v>376</v>
      </c>
      <c r="I806">
        <v>80</v>
      </c>
      <c r="J806">
        <f t="shared" si="48"/>
        <v>164</v>
      </c>
      <c r="K806">
        <f t="shared" si="49"/>
        <v>296</v>
      </c>
      <c r="M806">
        <v>35</v>
      </c>
      <c r="N806">
        <v>394</v>
      </c>
      <c r="O806">
        <v>135</v>
      </c>
      <c r="P806">
        <f t="shared" si="50"/>
        <v>100</v>
      </c>
      <c r="Q806">
        <f t="shared" si="51"/>
        <v>259</v>
      </c>
    </row>
    <row r="807" spans="1:17" x14ac:dyDescent="0.3">
      <c r="A807">
        <v>33</v>
      </c>
      <c r="B807">
        <v>100</v>
      </c>
      <c r="C807">
        <v>60</v>
      </c>
      <c r="D807">
        <f>Tabela559[[#This Row],[mediana]]-Tabela55[[#This Row],[turns]]</f>
        <v>27</v>
      </c>
      <c r="E807">
        <f>Tabela559[[#This Row],[turns]]-Tabela559[[#This Row],[mediana]]</f>
        <v>40</v>
      </c>
      <c r="G807" s="33">
        <v>-83</v>
      </c>
      <c r="H807" s="22">
        <v>373</v>
      </c>
      <c r="I807">
        <v>80</v>
      </c>
      <c r="J807">
        <f t="shared" si="48"/>
        <v>163</v>
      </c>
      <c r="K807">
        <f t="shared" si="49"/>
        <v>293</v>
      </c>
      <c r="M807">
        <v>35</v>
      </c>
      <c r="N807">
        <v>394</v>
      </c>
      <c r="O807">
        <v>135</v>
      </c>
      <c r="P807">
        <f t="shared" si="50"/>
        <v>100</v>
      </c>
      <c r="Q807">
        <f t="shared" si="51"/>
        <v>259</v>
      </c>
    </row>
    <row r="808" spans="1:17" x14ac:dyDescent="0.3">
      <c r="A808">
        <v>33</v>
      </c>
      <c r="B808">
        <v>100</v>
      </c>
      <c r="C808">
        <v>60</v>
      </c>
      <c r="D808">
        <f>Tabela559[[#This Row],[mediana]]-Tabela55[[#This Row],[turns]]</f>
        <v>27</v>
      </c>
      <c r="E808">
        <f>Tabela559[[#This Row],[turns]]-Tabela559[[#This Row],[mediana]]</f>
        <v>40</v>
      </c>
      <c r="G808" s="33">
        <v>-83</v>
      </c>
      <c r="H808" s="22">
        <v>373</v>
      </c>
      <c r="I808">
        <v>80</v>
      </c>
      <c r="J808">
        <f t="shared" si="48"/>
        <v>163</v>
      </c>
      <c r="K808">
        <f t="shared" si="49"/>
        <v>293</v>
      </c>
      <c r="M808">
        <v>35</v>
      </c>
      <c r="N808">
        <v>394</v>
      </c>
      <c r="O808">
        <v>135</v>
      </c>
      <c r="P808">
        <f t="shared" si="50"/>
        <v>100</v>
      </c>
      <c r="Q808">
        <f t="shared" si="51"/>
        <v>259</v>
      </c>
    </row>
    <row r="809" spans="1:17" x14ac:dyDescent="0.3">
      <c r="A809">
        <v>33</v>
      </c>
      <c r="B809">
        <v>100</v>
      </c>
      <c r="C809">
        <v>60</v>
      </c>
      <c r="D809">
        <f>Tabela559[[#This Row],[mediana]]-Tabela55[[#This Row],[turns]]</f>
        <v>27</v>
      </c>
      <c r="E809">
        <f>Tabela559[[#This Row],[turns]]-Tabela559[[#This Row],[mediana]]</f>
        <v>40</v>
      </c>
      <c r="G809" s="33">
        <v>-83</v>
      </c>
      <c r="H809" s="22">
        <v>373</v>
      </c>
      <c r="I809">
        <v>80</v>
      </c>
      <c r="J809">
        <f t="shared" si="48"/>
        <v>163</v>
      </c>
      <c r="K809">
        <f t="shared" si="49"/>
        <v>293</v>
      </c>
      <c r="M809">
        <v>35</v>
      </c>
      <c r="N809">
        <v>394</v>
      </c>
      <c r="O809">
        <v>135</v>
      </c>
      <c r="P809">
        <f t="shared" si="50"/>
        <v>100</v>
      </c>
      <c r="Q809">
        <f t="shared" si="51"/>
        <v>259</v>
      </c>
    </row>
    <row r="810" spans="1:17" x14ac:dyDescent="0.3">
      <c r="A810">
        <v>34</v>
      </c>
      <c r="B810">
        <v>100</v>
      </c>
      <c r="C810">
        <v>60</v>
      </c>
      <c r="D810">
        <f>Tabela559[[#This Row],[mediana]]-Tabela55[[#This Row],[turns]]</f>
        <v>26</v>
      </c>
      <c r="E810">
        <f>Tabela559[[#This Row],[turns]]-Tabela559[[#This Row],[mediana]]</f>
        <v>40</v>
      </c>
      <c r="G810" s="33">
        <v>-82</v>
      </c>
      <c r="H810" s="22">
        <v>373</v>
      </c>
      <c r="I810">
        <v>80</v>
      </c>
      <c r="J810">
        <f t="shared" si="48"/>
        <v>162</v>
      </c>
      <c r="K810">
        <f t="shared" si="49"/>
        <v>293</v>
      </c>
      <c r="M810">
        <v>35</v>
      </c>
      <c r="N810">
        <v>393</v>
      </c>
      <c r="O810">
        <v>135</v>
      </c>
      <c r="P810">
        <f t="shared" si="50"/>
        <v>100</v>
      </c>
      <c r="Q810">
        <f t="shared" si="51"/>
        <v>258</v>
      </c>
    </row>
    <row r="811" spans="1:17" x14ac:dyDescent="0.3">
      <c r="A811">
        <v>34</v>
      </c>
      <c r="B811">
        <v>100</v>
      </c>
      <c r="C811">
        <v>60</v>
      </c>
      <c r="D811">
        <f>Tabela559[[#This Row],[mediana]]-Tabela55[[#This Row],[turns]]</f>
        <v>26</v>
      </c>
      <c r="E811">
        <f>Tabela559[[#This Row],[turns]]-Tabela559[[#This Row],[mediana]]</f>
        <v>40</v>
      </c>
      <c r="G811" s="33">
        <v>-82</v>
      </c>
      <c r="H811" s="22">
        <v>372</v>
      </c>
      <c r="I811">
        <v>80</v>
      </c>
      <c r="J811">
        <f t="shared" si="48"/>
        <v>162</v>
      </c>
      <c r="K811">
        <f t="shared" si="49"/>
        <v>292</v>
      </c>
      <c r="M811">
        <v>35</v>
      </c>
      <c r="N811">
        <v>393</v>
      </c>
      <c r="O811">
        <v>135</v>
      </c>
      <c r="P811">
        <f t="shared" si="50"/>
        <v>100</v>
      </c>
      <c r="Q811">
        <f t="shared" si="51"/>
        <v>258</v>
      </c>
    </row>
    <row r="812" spans="1:17" x14ac:dyDescent="0.3">
      <c r="A812">
        <v>34</v>
      </c>
      <c r="B812">
        <v>100</v>
      </c>
      <c r="C812">
        <v>60</v>
      </c>
      <c r="D812">
        <f>Tabela559[[#This Row],[mediana]]-Tabela55[[#This Row],[turns]]</f>
        <v>26</v>
      </c>
      <c r="E812">
        <f>Tabela559[[#This Row],[turns]]-Tabela559[[#This Row],[mediana]]</f>
        <v>40</v>
      </c>
      <c r="G812" s="33">
        <v>-82</v>
      </c>
      <c r="H812" s="22">
        <v>372</v>
      </c>
      <c r="I812">
        <v>80</v>
      </c>
      <c r="J812">
        <f t="shared" si="48"/>
        <v>162</v>
      </c>
      <c r="K812">
        <f t="shared" si="49"/>
        <v>292</v>
      </c>
      <c r="M812">
        <v>35</v>
      </c>
      <c r="N812">
        <v>393</v>
      </c>
      <c r="O812">
        <v>135</v>
      </c>
      <c r="P812">
        <f t="shared" si="50"/>
        <v>100</v>
      </c>
      <c r="Q812">
        <f t="shared" si="51"/>
        <v>258</v>
      </c>
    </row>
    <row r="813" spans="1:17" x14ac:dyDescent="0.3">
      <c r="A813">
        <v>34</v>
      </c>
      <c r="B813">
        <v>100</v>
      </c>
      <c r="C813">
        <v>60</v>
      </c>
      <c r="D813">
        <f>Tabela559[[#This Row],[mediana]]-Tabela55[[#This Row],[turns]]</f>
        <v>26</v>
      </c>
      <c r="E813">
        <f>Tabela559[[#This Row],[turns]]-Tabela559[[#This Row],[mediana]]</f>
        <v>40</v>
      </c>
      <c r="G813" s="33">
        <v>-82</v>
      </c>
      <c r="H813" s="22">
        <v>372</v>
      </c>
      <c r="I813">
        <v>80</v>
      </c>
      <c r="J813">
        <f t="shared" si="48"/>
        <v>162</v>
      </c>
      <c r="K813">
        <f t="shared" si="49"/>
        <v>292</v>
      </c>
      <c r="M813">
        <v>35</v>
      </c>
      <c r="N813">
        <v>393</v>
      </c>
      <c r="O813">
        <v>135</v>
      </c>
      <c r="P813">
        <f t="shared" si="50"/>
        <v>100</v>
      </c>
      <c r="Q813">
        <f t="shared" si="51"/>
        <v>258</v>
      </c>
    </row>
    <row r="814" spans="1:17" x14ac:dyDescent="0.3">
      <c r="A814">
        <v>34</v>
      </c>
      <c r="B814">
        <v>100</v>
      </c>
      <c r="C814">
        <v>60</v>
      </c>
      <c r="D814">
        <f>Tabela559[[#This Row],[mediana]]-Tabela55[[#This Row],[turns]]</f>
        <v>26</v>
      </c>
      <c r="E814">
        <f>Tabela559[[#This Row],[turns]]-Tabela559[[#This Row],[mediana]]</f>
        <v>40</v>
      </c>
      <c r="G814" s="33">
        <v>-82</v>
      </c>
      <c r="H814" s="22">
        <v>372</v>
      </c>
      <c r="I814">
        <v>80</v>
      </c>
      <c r="J814">
        <f t="shared" si="48"/>
        <v>162</v>
      </c>
      <c r="K814">
        <f t="shared" si="49"/>
        <v>292</v>
      </c>
      <c r="M814">
        <v>35</v>
      </c>
      <c r="N814">
        <v>393</v>
      </c>
      <c r="O814">
        <v>135</v>
      </c>
      <c r="P814">
        <f t="shared" si="50"/>
        <v>100</v>
      </c>
      <c r="Q814">
        <f t="shared" si="51"/>
        <v>258</v>
      </c>
    </row>
    <row r="815" spans="1:17" x14ac:dyDescent="0.3">
      <c r="A815">
        <v>34</v>
      </c>
      <c r="B815">
        <v>100</v>
      </c>
      <c r="C815">
        <v>60</v>
      </c>
      <c r="D815">
        <f>Tabela559[[#This Row],[mediana]]-Tabela55[[#This Row],[turns]]</f>
        <v>26</v>
      </c>
      <c r="E815">
        <f>Tabela559[[#This Row],[turns]]-Tabela559[[#This Row],[mediana]]</f>
        <v>40</v>
      </c>
      <c r="G815" s="33">
        <v>-82</v>
      </c>
      <c r="H815" s="22">
        <v>372</v>
      </c>
      <c r="I815">
        <v>80</v>
      </c>
      <c r="J815">
        <f t="shared" si="48"/>
        <v>162</v>
      </c>
      <c r="K815">
        <f t="shared" si="49"/>
        <v>292</v>
      </c>
      <c r="M815">
        <v>35</v>
      </c>
      <c r="N815">
        <v>393</v>
      </c>
      <c r="O815">
        <v>135</v>
      </c>
      <c r="P815">
        <f t="shared" si="50"/>
        <v>100</v>
      </c>
      <c r="Q815">
        <f t="shared" si="51"/>
        <v>258</v>
      </c>
    </row>
    <row r="816" spans="1:17" x14ac:dyDescent="0.3">
      <c r="A816">
        <v>34</v>
      </c>
      <c r="B816">
        <v>99</v>
      </c>
      <c r="C816">
        <v>60</v>
      </c>
      <c r="D816">
        <f>Tabela559[[#This Row],[mediana]]-Tabela55[[#This Row],[turns]]</f>
        <v>26</v>
      </c>
      <c r="E816">
        <f>Tabela559[[#This Row],[turns]]-Tabela559[[#This Row],[mediana]]</f>
        <v>39</v>
      </c>
      <c r="G816" s="33">
        <v>-82</v>
      </c>
      <c r="H816" s="22">
        <v>372</v>
      </c>
      <c r="I816">
        <v>80</v>
      </c>
      <c r="J816">
        <f t="shared" si="48"/>
        <v>162</v>
      </c>
      <c r="K816">
        <f t="shared" si="49"/>
        <v>292</v>
      </c>
      <c r="M816">
        <v>35</v>
      </c>
      <c r="N816">
        <v>393</v>
      </c>
      <c r="O816">
        <v>135</v>
      </c>
      <c r="P816">
        <f t="shared" si="50"/>
        <v>100</v>
      </c>
      <c r="Q816">
        <f t="shared" si="51"/>
        <v>258</v>
      </c>
    </row>
    <row r="817" spans="1:17" x14ac:dyDescent="0.3">
      <c r="A817">
        <v>34</v>
      </c>
      <c r="B817">
        <v>99</v>
      </c>
      <c r="C817">
        <v>60</v>
      </c>
      <c r="D817">
        <f>Tabela559[[#This Row],[mediana]]-Tabela55[[#This Row],[turns]]</f>
        <v>26</v>
      </c>
      <c r="E817">
        <f>Tabela559[[#This Row],[turns]]-Tabela559[[#This Row],[mediana]]</f>
        <v>39</v>
      </c>
      <c r="G817" s="33">
        <v>-82</v>
      </c>
      <c r="H817" s="22">
        <v>371</v>
      </c>
      <c r="I817">
        <v>80</v>
      </c>
      <c r="J817">
        <f t="shared" si="48"/>
        <v>162</v>
      </c>
      <c r="K817">
        <f t="shared" si="49"/>
        <v>291</v>
      </c>
      <c r="M817">
        <v>35</v>
      </c>
      <c r="N817">
        <v>392</v>
      </c>
      <c r="O817">
        <v>135</v>
      </c>
      <c r="P817">
        <f t="shared" si="50"/>
        <v>100</v>
      </c>
      <c r="Q817">
        <f t="shared" si="51"/>
        <v>257</v>
      </c>
    </row>
    <row r="818" spans="1:17" x14ac:dyDescent="0.3">
      <c r="A818">
        <v>34</v>
      </c>
      <c r="B818">
        <v>99</v>
      </c>
      <c r="C818">
        <v>60</v>
      </c>
      <c r="D818">
        <f>Tabela559[[#This Row],[mediana]]-Tabela55[[#This Row],[turns]]</f>
        <v>26</v>
      </c>
      <c r="E818">
        <f>Tabela559[[#This Row],[turns]]-Tabela559[[#This Row],[mediana]]</f>
        <v>39</v>
      </c>
      <c r="G818" s="33">
        <v>-82</v>
      </c>
      <c r="H818" s="22">
        <v>371</v>
      </c>
      <c r="I818">
        <v>80</v>
      </c>
      <c r="J818">
        <f t="shared" si="48"/>
        <v>162</v>
      </c>
      <c r="K818">
        <f t="shared" si="49"/>
        <v>291</v>
      </c>
      <c r="M818">
        <v>35</v>
      </c>
      <c r="N818">
        <v>391</v>
      </c>
      <c r="O818">
        <v>135</v>
      </c>
      <c r="P818">
        <f t="shared" si="50"/>
        <v>100</v>
      </c>
      <c r="Q818">
        <f t="shared" si="51"/>
        <v>256</v>
      </c>
    </row>
    <row r="819" spans="1:17" x14ac:dyDescent="0.3">
      <c r="A819">
        <v>34</v>
      </c>
      <c r="B819">
        <v>99</v>
      </c>
      <c r="C819">
        <v>60</v>
      </c>
      <c r="D819">
        <f>Tabela559[[#This Row],[mediana]]-Tabela55[[#This Row],[turns]]</f>
        <v>26</v>
      </c>
      <c r="E819">
        <f>Tabela559[[#This Row],[turns]]-Tabela559[[#This Row],[mediana]]</f>
        <v>39</v>
      </c>
      <c r="G819" s="33">
        <v>-82</v>
      </c>
      <c r="H819" s="22">
        <v>371</v>
      </c>
      <c r="I819">
        <v>80</v>
      </c>
      <c r="J819">
        <f t="shared" si="48"/>
        <v>162</v>
      </c>
      <c r="K819">
        <f t="shared" si="49"/>
        <v>291</v>
      </c>
      <c r="M819">
        <v>35</v>
      </c>
      <c r="N819">
        <v>391</v>
      </c>
      <c r="O819">
        <v>135</v>
      </c>
      <c r="P819">
        <f t="shared" si="50"/>
        <v>100</v>
      </c>
      <c r="Q819">
        <f t="shared" si="51"/>
        <v>256</v>
      </c>
    </row>
    <row r="820" spans="1:17" x14ac:dyDescent="0.3">
      <c r="A820">
        <v>34</v>
      </c>
      <c r="B820">
        <v>99</v>
      </c>
      <c r="C820">
        <v>60</v>
      </c>
      <c r="D820">
        <f>Tabela559[[#This Row],[mediana]]-Tabela55[[#This Row],[turns]]</f>
        <v>26</v>
      </c>
      <c r="E820">
        <f>Tabela559[[#This Row],[turns]]-Tabela559[[#This Row],[mediana]]</f>
        <v>39</v>
      </c>
      <c r="G820" s="33">
        <v>-82</v>
      </c>
      <c r="H820" s="22">
        <v>370</v>
      </c>
      <c r="I820">
        <v>80</v>
      </c>
      <c r="J820">
        <f t="shared" si="48"/>
        <v>162</v>
      </c>
      <c r="K820">
        <f t="shared" si="49"/>
        <v>290</v>
      </c>
      <c r="M820">
        <v>35</v>
      </c>
      <c r="N820">
        <v>391</v>
      </c>
      <c r="O820">
        <v>135</v>
      </c>
      <c r="P820">
        <f t="shared" si="50"/>
        <v>100</v>
      </c>
      <c r="Q820">
        <f t="shared" si="51"/>
        <v>256</v>
      </c>
    </row>
    <row r="821" spans="1:17" x14ac:dyDescent="0.3">
      <c r="A821">
        <v>34</v>
      </c>
      <c r="B821">
        <v>99</v>
      </c>
      <c r="C821">
        <v>60</v>
      </c>
      <c r="D821">
        <f>Tabela559[[#This Row],[mediana]]-Tabela55[[#This Row],[turns]]</f>
        <v>26</v>
      </c>
      <c r="E821">
        <f>Tabela559[[#This Row],[turns]]-Tabela559[[#This Row],[mediana]]</f>
        <v>39</v>
      </c>
      <c r="G821" s="33">
        <v>-81</v>
      </c>
      <c r="H821" s="22">
        <v>369</v>
      </c>
      <c r="I821">
        <v>80</v>
      </c>
      <c r="J821">
        <f t="shared" si="48"/>
        <v>161</v>
      </c>
      <c r="K821">
        <f t="shared" si="49"/>
        <v>289</v>
      </c>
      <c r="M821">
        <v>35</v>
      </c>
      <c r="N821">
        <v>391</v>
      </c>
      <c r="O821">
        <v>135</v>
      </c>
      <c r="P821">
        <f t="shared" si="50"/>
        <v>100</v>
      </c>
      <c r="Q821">
        <f t="shared" si="51"/>
        <v>256</v>
      </c>
    </row>
    <row r="822" spans="1:17" x14ac:dyDescent="0.3">
      <c r="A822">
        <v>34</v>
      </c>
      <c r="B822">
        <v>99</v>
      </c>
      <c r="C822">
        <v>60</v>
      </c>
      <c r="D822">
        <f>Tabela559[[#This Row],[mediana]]-Tabela55[[#This Row],[turns]]</f>
        <v>26</v>
      </c>
      <c r="E822">
        <f>Tabela559[[#This Row],[turns]]-Tabela559[[#This Row],[mediana]]</f>
        <v>39</v>
      </c>
      <c r="G822" s="33">
        <v>-81</v>
      </c>
      <c r="H822" s="22">
        <v>369</v>
      </c>
      <c r="I822">
        <v>80</v>
      </c>
      <c r="J822">
        <f t="shared" si="48"/>
        <v>161</v>
      </c>
      <c r="K822">
        <f t="shared" si="49"/>
        <v>289</v>
      </c>
      <c r="M822">
        <v>35</v>
      </c>
      <c r="N822">
        <v>391</v>
      </c>
      <c r="O822">
        <v>135</v>
      </c>
      <c r="P822">
        <f t="shared" si="50"/>
        <v>100</v>
      </c>
      <c r="Q822">
        <f t="shared" si="51"/>
        <v>256</v>
      </c>
    </row>
    <row r="823" spans="1:17" x14ac:dyDescent="0.3">
      <c r="A823">
        <v>34</v>
      </c>
      <c r="B823">
        <v>99</v>
      </c>
      <c r="C823">
        <v>60</v>
      </c>
      <c r="D823">
        <f>Tabela559[[#This Row],[mediana]]-Tabela55[[#This Row],[turns]]</f>
        <v>26</v>
      </c>
      <c r="E823">
        <f>Tabela559[[#This Row],[turns]]-Tabela559[[#This Row],[mediana]]</f>
        <v>39</v>
      </c>
      <c r="G823" s="33">
        <v>-81</v>
      </c>
      <c r="H823" s="22">
        <v>369</v>
      </c>
      <c r="I823">
        <v>80</v>
      </c>
      <c r="J823">
        <f t="shared" si="48"/>
        <v>161</v>
      </c>
      <c r="K823">
        <f t="shared" si="49"/>
        <v>289</v>
      </c>
      <c r="M823">
        <v>35</v>
      </c>
      <c r="N823">
        <v>391</v>
      </c>
      <c r="O823">
        <v>135</v>
      </c>
      <c r="P823">
        <f t="shared" si="50"/>
        <v>100</v>
      </c>
      <c r="Q823">
        <f t="shared" si="51"/>
        <v>256</v>
      </c>
    </row>
    <row r="824" spans="1:17" x14ac:dyDescent="0.3">
      <c r="A824">
        <v>34</v>
      </c>
      <c r="B824">
        <v>99</v>
      </c>
      <c r="C824">
        <v>60</v>
      </c>
      <c r="D824">
        <f>Tabela559[[#This Row],[mediana]]-Tabela55[[#This Row],[turns]]</f>
        <v>26</v>
      </c>
      <c r="E824">
        <f>Tabela559[[#This Row],[turns]]-Tabela559[[#This Row],[mediana]]</f>
        <v>39</v>
      </c>
      <c r="G824" s="33">
        <v>-81</v>
      </c>
      <c r="H824" s="22">
        <v>367</v>
      </c>
      <c r="I824">
        <v>80</v>
      </c>
      <c r="J824">
        <f t="shared" si="48"/>
        <v>161</v>
      </c>
      <c r="K824">
        <f t="shared" si="49"/>
        <v>287</v>
      </c>
      <c r="M824">
        <v>36</v>
      </c>
      <c r="N824">
        <v>391</v>
      </c>
      <c r="O824">
        <v>135</v>
      </c>
      <c r="P824">
        <f t="shared" si="50"/>
        <v>99</v>
      </c>
      <c r="Q824">
        <f t="shared" si="51"/>
        <v>256</v>
      </c>
    </row>
    <row r="825" spans="1:17" x14ac:dyDescent="0.3">
      <c r="A825">
        <v>34</v>
      </c>
      <c r="B825">
        <v>99</v>
      </c>
      <c r="C825">
        <v>60</v>
      </c>
      <c r="D825">
        <f>Tabela559[[#This Row],[mediana]]-Tabela55[[#This Row],[turns]]</f>
        <v>26</v>
      </c>
      <c r="E825">
        <f>Tabela559[[#This Row],[turns]]-Tabela559[[#This Row],[mediana]]</f>
        <v>39</v>
      </c>
      <c r="G825" s="33">
        <v>-81</v>
      </c>
      <c r="H825" s="22">
        <v>367</v>
      </c>
      <c r="I825">
        <v>80</v>
      </c>
      <c r="J825">
        <f t="shared" si="48"/>
        <v>161</v>
      </c>
      <c r="K825">
        <f t="shared" si="49"/>
        <v>287</v>
      </c>
      <c r="M825">
        <v>36</v>
      </c>
      <c r="N825">
        <v>391</v>
      </c>
      <c r="O825">
        <v>135</v>
      </c>
      <c r="P825">
        <f t="shared" si="50"/>
        <v>99</v>
      </c>
      <c r="Q825">
        <f t="shared" si="51"/>
        <v>256</v>
      </c>
    </row>
    <row r="826" spans="1:17" x14ac:dyDescent="0.3">
      <c r="A826">
        <v>34</v>
      </c>
      <c r="B826">
        <v>99</v>
      </c>
      <c r="C826">
        <v>60</v>
      </c>
      <c r="D826">
        <f>Tabela559[[#This Row],[mediana]]-Tabela55[[#This Row],[turns]]</f>
        <v>26</v>
      </c>
      <c r="E826">
        <f>Tabela559[[#This Row],[turns]]-Tabela559[[#This Row],[mediana]]</f>
        <v>39</v>
      </c>
      <c r="G826" s="33">
        <v>-81</v>
      </c>
      <c r="H826" s="22">
        <v>366</v>
      </c>
      <c r="I826">
        <v>80</v>
      </c>
      <c r="J826">
        <f t="shared" si="48"/>
        <v>161</v>
      </c>
      <c r="K826">
        <f t="shared" si="49"/>
        <v>286</v>
      </c>
      <c r="M826">
        <v>36</v>
      </c>
      <c r="N826">
        <v>390</v>
      </c>
      <c r="O826">
        <v>135</v>
      </c>
      <c r="P826">
        <f t="shared" si="50"/>
        <v>99</v>
      </c>
      <c r="Q826">
        <f t="shared" si="51"/>
        <v>255</v>
      </c>
    </row>
    <row r="827" spans="1:17" x14ac:dyDescent="0.3">
      <c r="A827">
        <v>34</v>
      </c>
      <c r="B827">
        <v>99</v>
      </c>
      <c r="C827">
        <v>60</v>
      </c>
      <c r="D827">
        <f>Tabela559[[#This Row],[mediana]]-Tabela55[[#This Row],[turns]]</f>
        <v>26</v>
      </c>
      <c r="E827">
        <f>Tabela559[[#This Row],[turns]]-Tabela559[[#This Row],[mediana]]</f>
        <v>39</v>
      </c>
      <c r="G827" s="33">
        <v>-81</v>
      </c>
      <c r="H827" s="22">
        <v>366</v>
      </c>
      <c r="I827">
        <v>80</v>
      </c>
      <c r="J827">
        <f t="shared" si="48"/>
        <v>161</v>
      </c>
      <c r="K827">
        <f t="shared" si="49"/>
        <v>286</v>
      </c>
      <c r="M827">
        <v>36</v>
      </c>
      <c r="N827">
        <v>390</v>
      </c>
      <c r="O827">
        <v>135</v>
      </c>
      <c r="P827">
        <f t="shared" si="50"/>
        <v>99</v>
      </c>
      <c r="Q827">
        <f t="shared" si="51"/>
        <v>255</v>
      </c>
    </row>
    <row r="828" spans="1:17" x14ac:dyDescent="0.3">
      <c r="A828">
        <v>34</v>
      </c>
      <c r="B828">
        <v>99</v>
      </c>
      <c r="C828">
        <v>60</v>
      </c>
      <c r="D828">
        <f>Tabela559[[#This Row],[mediana]]-Tabela55[[#This Row],[turns]]</f>
        <v>26</v>
      </c>
      <c r="E828">
        <f>Tabela559[[#This Row],[turns]]-Tabela559[[#This Row],[mediana]]</f>
        <v>39</v>
      </c>
      <c r="G828" s="33">
        <v>-80</v>
      </c>
      <c r="H828" s="22">
        <v>366</v>
      </c>
      <c r="I828">
        <v>80</v>
      </c>
      <c r="J828">
        <f t="shared" si="48"/>
        <v>160</v>
      </c>
      <c r="K828">
        <f t="shared" si="49"/>
        <v>286</v>
      </c>
      <c r="M828">
        <v>36</v>
      </c>
      <c r="N828">
        <v>390</v>
      </c>
      <c r="O828">
        <v>135</v>
      </c>
      <c r="P828">
        <f t="shared" si="50"/>
        <v>99</v>
      </c>
      <c r="Q828">
        <f t="shared" si="51"/>
        <v>255</v>
      </c>
    </row>
    <row r="829" spans="1:17" x14ac:dyDescent="0.3">
      <c r="A829">
        <v>34</v>
      </c>
      <c r="B829">
        <v>99</v>
      </c>
      <c r="C829">
        <v>60</v>
      </c>
      <c r="D829">
        <f>Tabela559[[#This Row],[mediana]]-Tabela55[[#This Row],[turns]]</f>
        <v>26</v>
      </c>
      <c r="E829">
        <f>Tabela559[[#This Row],[turns]]-Tabela559[[#This Row],[mediana]]</f>
        <v>39</v>
      </c>
      <c r="G829" s="33">
        <v>-80</v>
      </c>
      <c r="H829" s="22">
        <v>366</v>
      </c>
      <c r="I829">
        <v>80</v>
      </c>
      <c r="J829">
        <f t="shared" si="48"/>
        <v>160</v>
      </c>
      <c r="K829">
        <f t="shared" si="49"/>
        <v>286</v>
      </c>
      <c r="M829">
        <v>36</v>
      </c>
      <c r="N829">
        <v>390</v>
      </c>
      <c r="O829">
        <v>135</v>
      </c>
      <c r="P829">
        <f t="shared" si="50"/>
        <v>99</v>
      </c>
      <c r="Q829">
        <f t="shared" si="51"/>
        <v>255</v>
      </c>
    </row>
    <row r="830" spans="1:17" x14ac:dyDescent="0.3">
      <c r="A830">
        <v>34</v>
      </c>
      <c r="B830">
        <v>99</v>
      </c>
      <c r="C830">
        <v>60</v>
      </c>
      <c r="D830">
        <f>Tabela559[[#This Row],[mediana]]-Tabela55[[#This Row],[turns]]</f>
        <v>26</v>
      </c>
      <c r="E830">
        <f>Tabela559[[#This Row],[turns]]-Tabela559[[#This Row],[mediana]]</f>
        <v>39</v>
      </c>
      <c r="G830" s="33">
        <v>-80</v>
      </c>
      <c r="H830" s="22">
        <v>366</v>
      </c>
      <c r="I830">
        <v>80</v>
      </c>
      <c r="J830">
        <f t="shared" si="48"/>
        <v>160</v>
      </c>
      <c r="K830">
        <f t="shared" si="49"/>
        <v>286</v>
      </c>
      <c r="M830">
        <v>36</v>
      </c>
      <c r="N830">
        <v>390</v>
      </c>
      <c r="O830">
        <v>135</v>
      </c>
      <c r="P830">
        <f t="shared" si="50"/>
        <v>99</v>
      </c>
      <c r="Q830">
        <f t="shared" si="51"/>
        <v>255</v>
      </c>
    </row>
    <row r="831" spans="1:17" x14ac:dyDescent="0.3">
      <c r="A831">
        <v>34</v>
      </c>
      <c r="B831">
        <v>99</v>
      </c>
      <c r="C831">
        <v>60</v>
      </c>
      <c r="D831">
        <f>Tabela559[[#This Row],[mediana]]-Tabela55[[#This Row],[turns]]</f>
        <v>26</v>
      </c>
      <c r="E831">
        <f>Tabela559[[#This Row],[turns]]-Tabela559[[#This Row],[mediana]]</f>
        <v>39</v>
      </c>
      <c r="G831" s="33">
        <v>-80</v>
      </c>
      <c r="H831" s="22">
        <v>366</v>
      </c>
      <c r="I831">
        <v>80</v>
      </c>
      <c r="J831">
        <f t="shared" si="48"/>
        <v>160</v>
      </c>
      <c r="K831">
        <f t="shared" si="49"/>
        <v>286</v>
      </c>
      <c r="M831">
        <v>36</v>
      </c>
      <c r="N831">
        <v>390</v>
      </c>
      <c r="O831">
        <v>135</v>
      </c>
      <c r="P831">
        <f t="shared" si="50"/>
        <v>99</v>
      </c>
      <c r="Q831">
        <f t="shared" si="51"/>
        <v>255</v>
      </c>
    </row>
    <row r="832" spans="1:17" x14ac:dyDescent="0.3">
      <c r="A832">
        <v>34</v>
      </c>
      <c r="B832">
        <v>99</v>
      </c>
      <c r="C832">
        <v>60</v>
      </c>
      <c r="D832">
        <f>Tabela559[[#This Row],[mediana]]-Tabela55[[#This Row],[turns]]</f>
        <v>26</v>
      </c>
      <c r="E832">
        <f>Tabela559[[#This Row],[turns]]-Tabela559[[#This Row],[mediana]]</f>
        <v>39</v>
      </c>
      <c r="G832" s="33">
        <v>-80</v>
      </c>
      <c r="H832" s="22">
        <v>365</v>
      </c>
      <c r="I832">
        <v>80</v>
      </c>
      <c r="J832">
        <f t="shared" si="48"/>
        <v>160</v>
      </c>
      <c r="K832">
        <f t="shared" si="49"/>
        <v>285</v>
      </c>
      <c r="M832">
        <v>36</v>
      </c>
      <c r="N832">
        <v>390</v>
      </c>
      <c r="O832">
        <v>135</v>
      </c>
      <c r="P832">
        <f t="shared" si="50"/>
        <v>99</v>
      </c>
      <c r="Q832">
        <f t="shared" si="51"/>
        <v>255</v>
      </c>
    </row>
    <row r="833" spans="1:17" x14ac:dyDescent="0.3">
      <c r="A833">
        <v>34</v>
      </c>
      <c r="B833">
        <v>99</v>
      </c>
      <c r="C833">
        <v>60</v>
      </c>
      <c r="D833">
        <f>Tabela559[[#This Row],[mediana]]-Tabela55[[#This Row],[turns]]</f>
        <v>26</v>
      </c>
      <c r="E833">
        <f>Tabela559[[#This Row],[turns]]-Tabela559[[#This Row],[mediana]]</f>
        <v>39</v>
      </c>
      <c r="G833" s="33">
        <v>-79</v>
      </c>
      <c r="H833" s="22">
        <v>364</v>
      </c>
      <c r="I833">
        <v>80</v>
      </c>
      <c r="J833">
        <f t="shared" si="48"/>
        <v>159</v>
      </c>
      <c r="K833">
        <f t="shared" si="49"/>
        <v>284</v>
      </c>
      <c r="M833">
        <v>36</v>
      </c>
      <c r="N833">
        <v>390</v>
      </c>
      <c r="O833">
        <v>135</v>
      </c>
      <c r="P833">
        <f t="shared" si="50"/>
        <v>99</v>
      </c>
      <c r="Q833">
        <f t="shared" si="51"/>
        <v>255</v>
      </c>
    </row>
    <row r="834" spans="1:17" x14ac:dyDescent="0.3">
      <c r="A834">
        <v>34</v>
      </c>
      <c r="B834">
        <v>99</v>
      </c>
      <c r="C834">
        <v>60</v>
      </c>
      <c r="D834">
        <f>Tabela559[[#This Row],[mediana]]-Tabela55[[#This Row],[turns]]</f>
        <v>26</v>
      </c>
      <c r="E834">
        <f>Tabela559[[#This Row],[turns]]-Tabela559[[#This Row],[mediana]]</f>
        <v>39</v>
      </c>
      <c r="G834" s="33">
        <v>-79</v>
      </c>
      <c r="H834" s="22">
        <v>364</v>
      </c>
      <c r="I834">
        <v>80</v>
      </c>
      <c r="J834">
        <f t="shared" si="48"/>
        <v>159</v>
      </c>
      <c r="K834">
        <f t="shared" si="49"/>
        <v>284</v>
      </c>
      <c r="M834">
        <v>36</v>
      </c>
      <c r="N834">
        <v>389</v>
      </c>
      <c r="O834">
        <v>135</v>
      </c>
      <c r="P834">
        <f t="shared" si="50"/>
        <v>99</v>
      </c>
      <c r="Q834">
        <f t="shared" si="51"/>
        <v>254</v>
      </c>
    </row>
    <row r="835" spans="1:17" x14ac:dyDescent="0.3">
      <c r="A835">
        <v>34</v>
      </c>
      <c r="B835">
        <v>99</v>
      </c>
      <c r="C835">
        <v>60</v>
      </c>
      <c r="D835">
        <f>Tabela559[[#This Row],[mediana]]-Tabela55[[#This Row],[turns]]</f>
        <v>26</v>
      </c>
      <c r="E835">
        <f>Tabela559[[#This Row],[turns]]-Tabela559[[#This Row],[mediana]]</f>
        <v>39</v>
      </c>
      <c r="G835" s="33">
        <v>-79</v>
      </c>
      <c r="H835" s="22">
        <v>363</v>
      </c>
      <c r="I835">
        <v>80</v>
      </c>
      <c r="J835">
        <f t="shared" ref="J835:J898" si="52">I835-G835</f>
        <v>159</v>
      </c>
      <c r="K835">
        <f t="shared" ref="K835:K898" si="53">H835-I835</f>
        <v>283</v>
      </c>
      <c r="M835">
        <v>36</v>
      </c>
      <c r="N835">
        <v>389</v>
      </c>
      <c r="O835">
        <v>135</v>
      </c>
      <c r="P835">
        <f t="shared" si="50"/>
        <v>99</v>
      </c>
      <c r="Q835">
        <f t="shared" si="51"/>
        <v>254</v>
      </c>
    </row>
    <row r="836" spans="1:17" x14ac:dyDescent="0.3">
      <c r="A836">
        <v>34</v>
      </c>
      <c r="B836">
        <v>98</v>
      </c>
      <c r="C836">
        <v>60</v>
      </c>
      <c r="D836">
        <f>Tabela559[[#This Row],[mediana]]-Tabela55[[#This Row],[turns]]</f>
        <v>26</v>
      </c>
      <c r="E836">
        <f>Tabela559[[#This Row],[turns]]-Tabela559[[#This Row],[mediana]]</f>
        <v>38</v>
      </c>
      <c r="G836" s="33">
        <v>-79</v>
      </c>
      <c r="H836" s="22">
        <v>363</v>
      </c>
      <c r="I836">
        <v>80</v>
      </c>
      <c r="J836">
        <f t="shared" si="52"/>
        <v>159</v>
      </c>
      <c r="K836">
        <f t="shared" si="53"/>
        <v>283</v>
      </c>
      <c r="M836">
        <v>36</v>
      </c>
      <c r="N836">
        <v>389</v>
      </c>
      <c r="O836">
        <v>135</v>
      </c>
      <c r="P836">
        <f t="shared" ref="P836:P899" si="54">O836-M836</f>
        <v>99</v>
      </c>
      <c r="Q836">
        <f t="shared" ref="Q836:Q899" si="55">N836-O836</f>
        <v>254</v>
      </c>
    </row>
    <row r="837" spans="1:17" x14ac:dyDescent="0.3">
      <c r="A837">
        <v>34</v>
      </c>
      <c r="B837">
        <v>98</v>
      </c>
      <c r="C837">
        <v>60</v>
      </c>
      <c r="D837">
        <f>Tabela559[[#This Row],[mediana]]-Tabela55[[#This Row],[turns]]</f>
        <v>26</v>
      </c>
      <c r="E837">
        <f>Tabela559[[#This Row],[turns]]-Tabela559[[#This Row],[mediana]]</f>
        <v>38</v>
      </c>
      <c r="G837" s="33">
        <v>-79</v>
      </c>
      <c r="H837" s="22">
        <v>362</v>
      </c>
      <c r="I837">
        <v>80</v>
      </c>
      <c r="J837">
        <f t="shared" si="52"/>
        <v>159</v>
      </c>
      <c r="K837">
        <f t="shared" si="53"/>
        <v>282</v>
      </c>
      <c r="M837">
        <v>36</v>
      </c>
      <c r="N837">
        <v>389</v>
      </c>
      <c r="O837">
        <v>135</v>
      </c>
      <c r="P837">
        <f t="shared" si="54"/>
        <v>99</v>
      </c>
      <c r="Q837">
        <f t="shared" si="55"/>
        <v>254</v>
      </c>
    </row>
    <row r="838" spans="1:17" x14ac:dyDescent="0.3">
      <c r="A838">
        <v>34</v>
      </c>
      <c r="B838">
        <v>98</v>
      </c>
      <c r="C838">
        <v>60</v>
      </c>
      <c r="D838">
        <f>Tabela559[[#This Row],[mediana]]-Tabela55[[#This Row],[turns]]</f>
        <v>26</v>
      </c>
      <c r="E838">
        <f>Tabela559[[#This Row],[turns]]-Tabela559[[#This Row],[mediana]]</f>
        <v>38</v>
      </c>
      <c r="G838" s="33">
        <v>-78</v>
      </c>
      <c r="H838" s="22">
        <v>362</v>
      </c>
      <c r="I838">
        <v>80</v>
      </c>
      <c r="J838">
        <f t="shared" si="52"/>
        <v>158</v>
      </c>
      <c r="K838">
        <f t="shared" si="53"/>
        <v>282</v>
      </c>
      <c r="M838">
        <v>36</v>
      </c>
      <c r="N838">
        <v>389</v>
      </c>
      <c r="O838">
        <v>135</v>
      </c>
      <c r="P838">
        <f t="shared" si="54"/>
        <v>99</v>
      </c>
      <c r="Q838">
        <f t="shared" si="55"/>
        <v>254</v>
      </c>
    </row>
    <row r="839" spans="1:17" x14ac:dyDescent="0.3">
      <c r="A839">
        <v>34</v>
      </c>
      <c r="B839">
        <v>98</v>
      </c>
      <c r="C839">
        <v>60</v>
      </c>
      <c r="D839">
        <f>Tabela559[[#This Row],[mediana]]-Tabela55[[#This Row],[turns]]</f>
        <v>26</v>
      </c>
      <c r="E839">
        <f>Tabela559[[#This Row],[turns]]-Tabela559[[#This Row],[mediana]]</f>
        <v>38</v>
      </c>
      <c r="G839" s="33">
        <v>-78</v>
      </c>
      <c r="H839" s="22">
        <v>362</v>
      </c>
      <c r="I839">
        <v>80</v>
      </c>
      <c r="J839">
        <f t="shared" si="52"/>
        <v>158</v>
      </c>
      <c r="K839">
        <f t="shared" si="53"/>
        <v>282</v>
      </c>
      <c r="M839">
        <v>36</v>
      </c>
      <c r="N839">
        <v>388</v>
      </c>
      <c r="O839">
        <v>135</v>
      </c>
      <c r="P839">
        <f t="shared" si="54"/>
        <v>99</v>
      </c>
      <c r="Q839">
        <f t="shared" si="55"/>
        <v>253</v>
      </c>
    </row>
    <row r="840" spans="1:17" x14ac:dyDescent="0.3">
      <c r="A840">
        <v>34</v>
      </c>
      <c r="B840">
        <v>98</v>
      </c>
      <c r="C840">
        <v>60</v>
      </c>
      <c r="D840">
        <f>Tabela559[[#This Row],[mediana]]-Tabela55[[#This Row],[turns]]</f>
        <v>26</v>
      </c>
      <c r="E840">
        <f>Tabela559[[#This Row],[turns]]-Tabela559[[#This Row],[mediana]]</f>
        <v>38</v>
      </c>
      <c r="G840" s="33">
        <v>-78</v>
      </c>
      <c r="H840" s="22">
        <v>362</v>
      </c>
      <c r="I840">
        <v>80</v>
      </c>
      <c r="J840">
        <f t="shared" si="52"/>
        <v>158</v>
      </c>
      <c r="K840">
        <f t="shared" si="53"/>
        <v>282</v>
      </c>
      <c r="M840">
        <v>36</v>
      </c>
      <c r="N840">
        <v>388</v>
      </c>
      <c r="O840">
        <v>135</v>
      </c>
      <c r="P840">
        <f t="shared" si="54"/>
        <v>99</v>
      </c>
      <c r="Q840">
        <f t="shared" si="55"/>
        <v>253</v>
      </c>
    </row>
    <row r="841" spans="1:17" x14ac:dyDescent="0.3">
      <c r="A841">
        <v>34</v>
      </c>
      <c r="B841">
        <v>98</v>
      </c>
      <c r="C841">
        <v>60</v>
      </c>
      <c r="D841">
        <f>Tabela559[[#This Row],[mediana]]-Tabela55[[#This Row],[turns]]</f>
        <v>26</v>
      </c>
      <c r="E841">
        <f>Tabela559[[#This Row],[turns]]-Tabela559[[#This Row],[mediana]]</f>
        <v>38</v>
      </c>
      <c r="G841" s="33">
        <v>-78</v>
      </c>
      <c r="H841" s="22">
        <v>362</v>
      </c>
      <c r="I841">
        <v>80</v>
      </c>
      <c r="J841">
        <f t="shared" si="52"/>
        <v>158</v>
      </c>
      <c r="K841">
        <f t="shared" si="53"/>
        <v>282</v>
      </c>
      <c r="M841">
        <v>36</v>
      </c>
      <c r="N841">
        <v>388</v>
      </c>
      <c r="O841">
        <v>135</v>
      </c>
      <c r="P841">
        <f t="shared" si="54"/>
        <v>99</v>
      </c>
      <c r="Q841">
        <f t="shared" si="55"/>
        <v>253</v>
      </c>
    </row>
    <row r="842" spans="1:17" x14ac:dyDescent="0.3">
      <c r="A842">
        <v>34</v>
      </c>
      <c r="B842">
        <v>98</v>
      </c>
      <c r="C842">
        <v>60</v>
      </c>
      <c r="D842">
        <f>Tabela559[[#This Row],[mediana]]-Tabela55[[#This Row],[turns]]</f>
        <v>26</v>
      </c>
      <c r="E842">
        <f>Tabela559[[#This Row],[turns]]-Tabela559[[#This Row],[mediana]]</f>
        <v>38</v>
      </c>
      <c r="G842" s="33">
        <v>-78</v>
      </c>
      <c r="H842" s="22">
        <v>362</v>
      </c>
      <c r="I842">
        <v>80</v>
      </c>
      <c r="J842">
        <f t="shared" si="52"/>
        <v>158</v>
      </c>
      <c r="K842">
        <f t="shared" si="53"/>
        <v>282</v>
      </c>
      <c r="M842">
        <v>36</v>
      </c>
      <c r="N842">
        <v>388</v>
      </c>
      <c r="O842">
        <v>135</v>
      </c>
      <c r="P842">
        <f t="shared" si="54"/>
        <v>99</v>
      </c>
      <c r="Q842">
        <f t="shared" si="55"/>
        <v>253</v>
      </c>
    </row>
    <row r="843" spans="1:17" x14ac:dyDescent="0.3">
      <c r="A843">
        <v>34</v>
      </c>
      <c r="B843">
        <v>98</v>
      </c>
      <c r="C843">
        <v>60</v>
      </c>
      <c r="D843">
        <f>Tabela559[[#This Row],[mediana]]-Tabela55[[#This Row],[turns]]</f>
        <v>26</v>
      </c>
      <c r="E843">
        <f>Tabela559[[#This Row],[turns]]-Tabela559[[#This Row],[mediana]]</f>
        <v>38</v>
      </c>
      <c r="G843" s="33">
        <v>-78</v>
      </c>
      <c r="H843" s="22">
        <v>362</v>
      </c>
      <c r="I843">
        <v>80</v>
      </c>
      <c r="J843">
        <f t="shared" si="52"/>
        <v>158</v>
      </c>
      <c r="K843">
        <f t="shared" si="53"/>
        <v>282</v>
      </c>
      <c r="M843">
        <v>36</v>
      </c>
      <c r="N843">
        <v>387</v>
      </c>
      <c r="O843">
        <v>135</v>
      </c>
      <c r="P843">
        <f t="shared" si="54"/>
        <v>99</v>
      </c>
      <c r="Q843">
        <f t="shared" si="55"/>
        <v>252</v>
      </c>
    </row>
    <row r="844" spans="1:17" x14ac:dyDescent="0.3">
      <c r="A844">
        <v>34</v>
      </c>
      <c r="B844">
        <v>98</v>
      </c>
      <c r="C844">
        <v>60</v>
      </c>
      <c r="D844">
        <f>Tabela559[[#This Row],[mediana]]-Tabela55[[#This Row],[turns]]</f>
        <v>26</v>
      </c>
      <c r="E844">
        <f>Tabela559[[#This Row],[turns]]-Tabela559[[#This Row],[mediana]]</f>
        <v>38</v>
      </c>
      <c r="G844" s="33">
        <v>-78</v>
      </c>
      <c r="H844" s="22">
        <v>362</v>
      </c>
      <c r="I844">
        <v>80</v>
      </c>
      <c r="J844">
        <f t="shared" si="52"/>
        <v>158</v>
      </c>
      <c r="K844">
        <f t="shared" si="53"/>
        <v>282</v>
      </c>
      <c r="M844">
        <v>36</v>
      </c>
      <c r="N844">
        <v>387</v>
      </c>
      <c r="O844">
        <v>135</v>
      </c>
      <c r="P844">
        <f t="shared" si="54"/>
        <v>99</v>
      </c>
      <c r="Q844">
        <f t="shared" si="55"/>
        <v>252</v>
      </c>
    </row>
    <row r="845" spans="1:17" x14ac:dyDescent="0.3">
      <c r="A845">
        <v>34</v>
      </c>
      <c r="B845">
        <v>98</v>
      </c>
      <c r="C845">
        <v>60</v>
      </c>
      <c r="D845">
        <f>Tabela559[[#This Row],[mediana]]-Tabela55[[#This Row],[turns]]</f>
        <v>26</v>
      </c>
      <c r="E845">
        <f>Tabela559[[#This Row],[turns]]-Tabela559[[#This Row],[mediana]]</f>
        <v>38</v>
      </c>
      <c r="G845" s="33">
        <v>-78</v>
      </c>
      <c r="H845" s="22">
        <v>361</v>
      </c>
      <c r="I845">
        <v>80</v>
      </c>
      <c r="J845">
        <f t="shared" si="52"/>
        <v>158</v>
      </c>
      <c r="K845">
        <f t="shared" si="53"/>
        <v>281</v>
      </c>
      <c r="M845">
        <v>36</v>
      </c>
      <c r="N845">
        <v>387</v>
      </c>
      <c r="O845">
        <v>135</v>
      </c>
      <c r="P845">
        <f t="shared" si="54"/>
        <v>99</v>
      </c>
      <c r="Q845">
        <f t="shared" si="55"/>
        <v>252</v>
      </c>
    </row>
    <row r="846" spans="1:17" x14ac:dyDescent="0.3">
      <c r="A846">
        <v>34</v>
      </c>
      <c r="B846">
        <v>98</v>
      </c>
      <c r="C846">
        <v>60</v>
      </c>
      <c r="D846">
        <f>Tabela559[[#This Row],[mediana]]-Tabela55[[#This Row],[turns]]</f>
        <v>26</v>
      </c>
      <c r="E846">
        <f>Tabela559[[#This Row],[turns]]-Tabela559[[#This Row],[mediana]]</f>
        <v>38</v>
      </c>
      <c r="G846" s="33">
        <v>-78</v>
      </c>
      <c r="H846" s="22">
        <v>361</v>
      </c>
      <c r="I846">
        <v>80</v>
      </c>
      <c r="J846">
        <f t="shared" si="52"/>
        <v>158</v>
      </c>
      <c r="K846">
        <f t="shared" si="53"/>
        <v>281</v>
      </c>
      <c r="M846">
        <v>36</v>
      </c>
      <c r="N846">
        <v>387</v>
      </c>
      <c r="O846">
        <v>135</v>
      </c>
      <c r="P846">
        <f t="shared" si="54"/>
        <v>99</v>
      </c>
      <c r="Q846">
        <f t="shared" si="55"/>
        <v>252</v>
      </c>
    </row>
    <row r="847" spans="1:17" x14ac:dyDescent="0.3">
      <c r="A847">
        <v>34</v>
      </c>
      <c r="B847">
        <v>98</v>
      </c>
      <c r="C847">
        <v>60</v>
      </c>
      <c r="D847">
        <f>Tabela559[[#This Row],[mediana]]-Tabela55[[#This Row],[turns]]</f>
        <v>26</v>
      </c>
      <c r="E847">
        <f>Tabela559[[#This Row],[turns]]-Tabela559[[#This Row],[mediana]]</f>
        <v>38</v>
      </c>
      <c r="G847" s="33">
        <v>-78</v>
      </c>
      <c r="H847" s="22">
        <v>360</v>
      </c>
      <c r="I847">
        <v>80</v>
      </c>
      <c r="J847">
        <f t="shared" si="52"/>
        <v>158</v>
      </c>
      <c r="K847">
        <f t="shared" si="53"/>
        <v>280</v>
      </c>
      <c r="M847">
        <v>36</v>
      </c>
      <c r="N847">
        <v>387</v>
      </c>
      <c r="O847">
        <v>135</v>
      </c>
      <c r="P847">
        <f t="shared" si="54"/>
        <v>99</v>
      </c>
      <c r="Q847">
        <f t="shared" si="55"/>
        <v>252</v>
      </c>
    </row>
    <row r="848" spans="1:17" x14ac:dyDescent="0.3">
      <c r="A848">
        <v>34</v>
      </c>
      <c r="B848">
        <v>98</v>
      </c>
      <c r="C848">
        <v>60</v>
      </c>
      <c r="D848">
        <f>Tabela559[[#This Row],[mediana]]-Tabela55[[#This Row],[turns]]</f>
        <v>26</v>
      </c>
      <c r="E848">
        <f>Tabela559[[#This Row],[turns]]-Tabela559[[#This Row],[mediana]]</f>
        <v>38</v>
      </c>
      <c r="G848" s="33">
        <v>-77</v>
      </c>
      <c r="H848" s="22">
        <v>360</v>
      </c>
      <c r="I848">
        <v>80</v>
      </c>
      <c r="J848">
        <f t="shared" si="52"/>
        <v>157</v>
      </c>
      <c r="K848">
        <f t="shared" si="53"/>
        <v>280</v>
      </c>
      <c r="M848">
        <v>36</v>
      </c>
      <c r="N848">
        <v>387</v>
      </c>
      <c r="O848">
        <v>135</v>
      </c>
      <c r="P848">
        <f t="shared" si="54"/>
        <v>99</v>
      </c>
      <c r="Q848">
        <f t="shared" si="55"/>
        <v>252</v>
      </c>
    </row>
    <row r="849" spans="1:17" x14ac:dyDescent="0.3">
      <c r="A849">
        <v>34</v>
      </c>
      <c r="B849">
        <v>98</v>
      </c>
      <c r="C849">
        <v>60</v>
      </c>
      <c r="D849">
        <f>Tabela559[[#This Row],[mediana]]-Tabela55[[#This Row],[turns]]</f>
        <v>26</v>
      </c>
      <c r="E849">
        <f>Tabela559[[#This Row],[turns]]-Tabela559[[#This Row],[mediana]]</f>
        <v>38</v>
      </c>
      <c r="G849" s="33">
        <v>-77</v>
      </c>
      <c r="H849" s="22">
        <v>360</v>
      </c>
      <c r="I849">
        <v>80</v>
      </c>
      <c r="J849">
        <f t="shared" si="52"/>
        <v>157</v>
      </c>
      <c r="K849">
        <f t="shared" si="53"/>
        <v>280</v>
      </c>
      <c r="M849">
        <v>37</v>
      </c>
      <c r="N849">
        <v>387</v>
      </c>
      <c r="O849">
        <v>135</v>
      </c>
      <c r="P849">
        <f t="shared" si="54"/>
        <v>98</v>
      </c>
      <c r="Q849">
        <f t="shared" si="55"/>
        <v>252</v>
      </c>
    </row>
    <row r="850" spans="1:17" x14ac:dyDescent="0.3">
      <c r="A850">
        <v>34</v>
      </c>
      <c r="B850">
        <v>98</v>
      </c>
      <c r="C850">
        <v>60</v>
      </c>
      <c r="D850">
        <f>Tabela559[[#This Row],[mediana]]-Tabela55[[#This Row],[turns]]</f>
        <v>26</v>
      </c>
      <c r="E850">
        <f>Tabela559[[#This Row],[turns]]-Tabela559[[#This Row],[mediana]]</f>
        <v>38</v>
      </c>
      <c r="G850" s="33">
        <v>-77</v>
      </c>
      <c r="H850" s="22">
        <v>360</v>
      </c>
      <c r="I850">
        <v>80</v>
      </c>
      <c r="J850">
        <f t="shared" si="52"/>
        <v>157</v>
      </c>
      <c r="K850">
        <f t="shared" si="53"/>
        <v>280</v>
      </c>
      <c r="M850">
        <v>37</v>
      </c>
      <c r="N850">
        <v>387</v>
      </c>
      <c r="O850">
        <v>135</v>
      </c>
      <c r="P850">
        <f t="shared" si="54"/>
        <v>98</v>
      </c>
      <c r="Q850">
        <f t="shared" si="55"/>
        <v>252</v>
      </c>
    </row>
    <row r="851" spans="1:17" x14ac:dyDescent="0.3">
      <c r="A851">
        <v>34</v>
      </c>
      <c r="B851">
        <v>98</v>
      </c>
      <c r="C851">
        <v>60</v>
      </c>
      <c r="D851">
        <f>Tabela559[[#This Row],[mediana]]-Tabela55[[#This Row],[turns]]</f>
        <v>26</v>
      </c>
      <c r="E851">
        <f>Tabela559[[#This Row],[turns]]-Tabela559[[#This Row],[mediana]]</f>
        <v>38</v>
      </c>
      <c r="G851" s="33">
        <v>-77</v>
      </c>
      <c r="H851" s="22">
        <v>360</v>
      </c>
      <c r="I851">
        <v>80</v>
      </c>
      <c r="J851">
        <f t="shared" si="52"/>
        <v>157</v>
      </c>
      <c r="K851">
        <f t="shared" si="53"/>
        <v>280</v>
      </c>
      <c r="M851">
        <v>37</v>
      </c>
      <c r="N851">
        <v>386</v>
      </c>
      <c r="O851">
        <v>135</v>
      </c>
      <c r="P851">
        <f t="shared" si="54"/>
        <v>98</v>
      </c>
      <c r="Q851">
        <f t="shared" si="55"/>
        <v>251</v>
      </c>
    </row>
    <row r="852" spans="1:17" x14ac:dyDescent="0.3">
      <c r="A852">
        <v>34</v>
      </c>
      <c r="B852">
        <v>97</v>
      </c>
      <c r="C852">
        <v>60</v>
      </c>
      <c r="D852">
        <f>Tabela559[[#This Row],[mediana]]-Tabela55[[#This Row],[turns]]</f>
        <v>26</v>
      </c>
      <c r="E852">
        <f>Tabela559[[#This Row],[turns]]-Tabela559[[#This Row],[mediana]]</f>
        <v>37</v>
      </c>
      <c r="G852" s="33">
        <v>-76</v>
      </c>
      <c r="H852" s="22">
        <v>359</v>
      </c>
      <c r="I852">
        <v>80</v>
      </c>
      <c r="J852">
        <f t="shared" si="52"/>
        <v>156</v>
      </c>
      <c r="K852">
        <f t="shared" si="53"/>
        <v>279</v>
      </c>
      <c r="M852">
        <v>37</v>
      </c>
      <c r="N852">
        <v>385</v>
      </c>
      <c r="O852">
        <v>135</v>
      </c>
      <c r="P852">
        <f t="shared" si="54"/>
        <v>98</v>
      </c>
      <c r="Q852">
        <f t="shared" si="55"/>
        <v>250</v>
      </c>
    </row>
    <row r="853" spans="1:17" x14ac:dyDescent="0.3">
      <c r="A853">
        <v>35</v>
      </c>
      <c r="B853">
        <v>97</v>
      </c>
      <c r="C853">
        <v>60</v>
      </c>
      <c r="D853">
        <f>Tabela559[[#This Row],[mediana]]-Tabela55[[#This Row],[turns]]</f>
        <v>25</v>
      </c>
      <c r="E853">
        <f>Tabela559[[#This Row],[turns]]-Tabela559[[#This Row],[mediana]]</f>
        <v>37</v>
      </c>
      <c r="G853" s="33">
        <v>-76</v>
      </c>
      <c r="H853" s="22">
        <v>359</v>
      </c>
      <c r="I853">
        <v>80</v>
      </c>
      <c r="J853">
        <f t="shared" si="52"/>
        <v>156</v>
      </c>
      <c r="K853">
        <f t="shared" si="53"/>
        <v>279</v>
      </c>
      <c r="M853">
        <v>37</v>
      </c>
      <c r="N853">
        <v>385</v>
      </c>
      <c r="O853">
        <v>135</v>
      </c>
      <c r="P853">
        <f t="shared" si="54"/>
        <v>98</v>
      </c>
      <c r="Q853">
        <f t="shared" si="55"/>
        <v>250</v>
      </c>
    </row>
    <row r="854" spans="1:17" x14ac:dyDescent="0.3">
      <c r="A854">
        <v>35</v>
      </c>
      <c r="B854">
        <v>97</v>
      </c>
      <c r="C854">
        <v>60</v>
      </c>
      <c r="D854">
        <f>Tabela559[[#This Row],[mediana]]-Tabela55[[#This Row],[turns]]</f>
        <v>25</v>
      </c>
      <c r="E854">
        <f>Tabela559[[#This Row],[turns]]-Tabela559[[#This Row],[mediana]]</f>
        <v>37</v>
      </c>
      <c r="G854" s="33">
        <v>-76</v>
      </c>
      <c r="H854" s="22">
        <v>359</v>
      </c>
      <c r="I854">
        <v>80</v>
      </c>
      <c r="J854">
        <f t="shared" si="52"/>
        <v>156</v>
      </c>
      <c r="K854">
        <f t="shared" si="53"/>
        <v>279</v>
      </c>
      <c r="M854">
        <v>37</v>
      </c>
      <c r="N854">
        <v>385</v>
      </c>
      <c r="O854">
        <v>135</v>
      </c>
      <c r="P854">
        <f t="shared" si="54"/>
        <v>98</v>
      </c>
      <c r="Q854">
        <f t="shared" si="55"/>
        <v>250</v>
      </c>
    </row>
    <row r="855" spans="1:17" x14ac:dyDescent="0.3">
      <c r="A855">
        <v>35</v>
      </c>
      <c r="B855">
        <v>97</v>
      </c>
      <c r="C855">
        <v>60</v>
      </c>
      <c r="D855">
        <f>Tabela559[[#This Row],[mediana]]-Tabela55[[#This Row],[turns]]</f>
        <v>25</v>
      </c>
      <c r="E855">
        <f>Tabela559[[#This Row],[turns]]-Tabela559[[#This Row],[mediana]]</f>
        <v>37</v>
      </c>
      <c r="G855" s="33">
        <v>-76</v>
      </c>
      <c r="H855" s="22">
        <v>358</v>
      </c>
      <c r="I855">
        <v>80</v>
      </c>
      <c r="J855">
        <f t="shared" si="52"/>
        <v>156</v>
      </c>
      <c r="K855">
        <f t="shared" si="53"/>
        <v>278</v>
      </c>
      <c r="M855">
        <v>37</v>
      </c>
      <c r="N855">
        <v>384</v>
      </c>
      <c r="O855">
        <v>135</v>
      </c>
      <c r="P855">
        <f t="shared" si="54"/>
        <v>98</v>
      </c>
      <c r="Q855">
        <f t="shared" si="55"/>
        <v>249</v>
      </c>
    </row>
    <row r="856" spans="1:17" x14ac:dyDescent="0.3">
      <c r="A856">
        <v>35</v>
      </c>
      <c r="B856">
        <v>97</v>
      </c>
      <c r="C856">
        <v>60</v>
      </c>
      <c r="D856">
        <f>Tabela559[[#This Row],[mediana]]-Tabela55[[#This Row],[turns]]</f>
        <v>25</v>
      </c>
      <c r="E856">
        <f>Tabela559[[#This Row],[turns]]-Tabela559[[#This Row],[mediana]]</f>
        <v>37</v>
      </c>
      <c r="G856" s="33">
        <v>-76</v>
      </c>
      <c r="H856" s="22">
        <v>357</v>
      </c>
      <c r="I856">
        <v>80</v>
      </c>
      <c r="J856">
        <f t="shared" si="52"/>
        <v>156</v>
      </c>
      <c r="K856">
        <f t="shared" si="53"/>
        <v>277</v>
      </c>
      <c r="M856">
        <v>37</v>
      </c>
      <c r="N856">
        <v>384</v>
      </c>
      <c r="O856">
        <v>135</v>
      </c>
      <c r="P856">
        <f t="shared" si="54"/>
        <v>98</v>
      </c>
      <c r="Q856">
        <f t="shared" si="55"/>
        <v>249</v>
      </c>
    </row>
    <row r="857" spans="1:17" x14ac:dyDescent="0.3">
      <c r="A857">
        <v>35</v>
      </c>
      <c r="B857">
        <v>97</v>
      </c>
      <c r="C857">
        <v>60</v>
      </c>
      <c r="D857">
        <f>Tabela559[[#This Row],[mediana]]-Tabela55[[#This Row],[turns]]</f>
        <v>25</v>
      </c>
      <c r="E857">
        <f>Tabela559[[#This Row],[turns]]-Tabela559[[#This Row],[mediana]]</f>
        <v>37</v>
      </c>
      <c r="G857" s="33">
        <v>-76</v>
      </c>
      <c r="H857" s="22">
        <v>357</v>
      </c>
      <c r="I857">
        <v>80</v>
      </c>
      <c r="J857">
        <f t="shared" si="52"/>
        <v>156</v>
      </c>
      <c r="K857">
        <f t="shared" si="53"/>
        <v>277</v>
      </c>
      <c r="M857">
        <v>37</v>
      </c>
      <c r="N857">
        <v>383</v>
      </c>
      <c r="O857">
        <v>135</v>
      </c>
      <c r="P857">
        <f t="shared" si="54"/>
        <v>98</v>
      </c>
      <c r="Q857">
        <f t="shared" si="55"/>
        <v>248</v>
      </c>
    </row>
    <row r="858" spans="1:17" x14ac:dyDescent="0.3">
      <c r="A858">
        <v>35</v>
      </c>
      <c r="B858">
        <v>97</v>
      </c>
      <c r="C858">
        <v>60</v>
      </c>
      <c r="D858">
        <f>Tabela559[[#This Row],[mediana]]-Tabela55[[#This Row],[turns]]</f>
        <v>25</v>
      </c>
      <c r="E858">
        <f>Tabela559[[#This Row],[turns]]-Tabela559[[#This Row],[mediana]]</f>
        <v>37</v>
      </c>
      <c r="G858" s="33">
        <v>-76</v>
      </c>
      <c r="H858" s="22">
        <v>356</v>
      </c>
      <c r="I858">
        <v>80</v>
      </c>
      <c r="J858">
        <f t="shared" si="52"/>
        <v>156</v>
      </c>
      <c r="K858">
        <f t="shared" si="53"/>
        <v>276</v>
      </c>
      <c r="M858">
        <v>37</v>
      </c>
      <c r="N858">
        <v>383</v>
      </c>
      <c r="O858">
        <v>135</v>
      </c>
      <c r="P858">
        <f t="shared" si="54"/>
        <v>98</v>
      </c>
      <c r="Q858">
        <f t="shared" si="55"/>
        <v>248</v>
      </c>
    </row>
    <row r="859" spans="1:17" x14ac:dyDescent="0.3">
      <c r="A859">
        <v>35</v>
      </c>
      <c r="B859">
        <v>97</v>
      </c>
      <c r="C859">
        <v>60</v>
      </c>
      <c r="D859">
        <f>Tabela559[[#This Row],[mediana]]-Tabela55[[#This Row],[turns]]</f>
        <v>25</v>
      </c>
      <c r="E859">
        <f>Tabela559[[#This Row],[turns]]-Tabela559[[#This Row],[mediana]]</f>
        <v>37</v>
      </c>
      <c r="G859" s="33">
        <v>-76</v>
      </c>
      <c r="H859" s="22">
        <v>356</v>
      </c>
      <c r="I859">
        <v>80</v>
      </c>
      <c r="J859">
        <f t="shared" si="52"/>
        <v>156</v>
      </c>
      <c r="K859">
        <f t="shared" si="53"/>
        <v>276</v>
      </c>
      <c r="M859">
        <v>37</v>
      </c>
      <c r="N859">
        <v>383</v>
      </c>
      <c r="O859">
        <v>135</v>
      </c>
      <c r="P859">
        <f t="shared" si="54"/>
        <v>98</v>
      </c>
      <c r="Q859">
        <f t="shared" si="55"/>
        <v>248</v>
      </c>
    </row>
    <row r="860" spans="1:17" x14ac:dyDescent="0.3">
      <c r="A860">
        <v>35</v>
      </c>
      <c r="B860">
        <v>97</v>
      </c>
      <c r="C860">
        <v>60</v>
      </c>
      <c r="D860">
        <f>Tabela559[[#This Row],[mediana]]-Tabela55[[#This Row],[turns]]</f>
        <v>25</v>
      </c>
      <c r="E860">
        <f>Tabela559[[#This Row],[turns]]-Tabela559[[#This Row],[mediana]]</f>
        <v>37</v>
      </c>
      <c r="G860" s="33">
        <v>-75</v>
      </c>
      <c r="H860" s="22">
        <v>356</v>
      </c>
      <c r="I860">
        <v>80</v>
      </c>
      <c r="J860">
        <f t="shared" si="52"/>
        <v>155</v>
      </c>
      <c r="K860">
        <f t="shared" si="53"/>
        <v>276</v>
      </c>
      <c r="M860">
        <v>37</v>
      </c>
      <c r="N860">
        <v>383</v>
      </c>
      <c r="O860">
        <v>135</v>
      </c>
      <c r="P860">
        <f t="shared" si="54"/>
        <v>98</v>
      </c>
      <c r="Q860">
        <f t="shared" si="55"/>
        <v>248</v>
      </c>
    </row>
    <row r="861" spans="1:17" x14ac:dyDescent="0.3">
      <c r="A861">
        <v>35</v>
      </c>
      <c r="B861">
        <v>97</v>
      </c>
      <c r="C861">
        <v>60</v>
      </c>
      <c r="D861">
        <f>Tabela559[[#This Row],[mediana]]-Tabela55[[#This Row],[turns]]</f>
        <v>25</v>
      </c>
      <c r="E861">
        <f>Tabela559[[#This Row],[turns]]-Tabela559[[#This Row],[mediana]]</f>
        <v>37</v>
      </c>
      <c r="G861" s="33">
        <v>-75</v>
      </c>
      <c r="H861" s="22">
        <v>356</v>
      </c>
      <c r="I861">
        <v>80</v>
      </c>
      <c r="J861">
        <f t="shared" si="52"/>
        <v>155</v>
      </c>
      <c r="K861">
        <f t="shared" si="53"/>
        <v>276</v>
      </c>
      <c r="M861">
        <v>37</v>
      </c>
      <c r="N861">
        <v>382</v>
      </c>
      <c r="O861">
        <v>135</v>
      </c>
      <c r="P861">
        <f t="shared" si="54"/>
        <v>98</v>
      </c>
      <c r="Q861">
        <f t="shared" si="55"/>
        <v>247</v>
      </c>
    </row>
    <row r="862" spans="1:17" x14ac:dyDescent="0.3">
      <c r="A862">
        <v>35</v>
      </c>
      <c r="B862">
        <v>97</v>
      </c>
      <c r="C862">
        <v>60</v>
      </c>
      <c r="D862">
        <f>Tabela559[[#This Row],[mediana]]-Tabela55[[#This Row],[turns]]</f>
        <v>25</v>
      </c>
      <c r="E862">
        <f>Tabela559[[#This Row],[turns]]-Tabela559[[#This Row],[mediana]]</f>
        <v>37</v>
      </c>
      <c r="G862" s="33">
        <v>-75</v>
      </c>
      <c r="H862" s="22">
        <v>355</v>
      </c>
      <c r="I862">
        <v>80</v>
      </c>
      <c r="J862">
        <f t="shared" si="52"/>
        <v>155</v>
      </c>
      <c r="K862">
        <f t="shared" si="53"/>
        <v>275</v>
      </c>
      <c r="M862">
        <v>37</v>
      </c>
      <c r="N862">
        <v>382</v>
      </c>
      <c r="O862">
        <v>135</v>
      </c>
      <c r="P862">
        <f t="shared" si="54"/>
        <v>98</v>
      </c>
      <c r="Q862">
        <f t="shared" si="55"/>
        <v>247</v>
      </c>
    </row>
    <row r="863" spans="1:17" x14ac:dyDescent="0.3">
      <c r="A863">
        <v>35</v>
      </c>
      <c r="B863">
        <v>97</v>
      </c>
      <c r="C863">
        <v>60</v>
      </c>
      <c r="D863">
        <f>Tabela559[[#This Row],[mediana]]-Tabela55[[#This Row],[turns]]</f>
        <v>25</v>
      </c>
      <c r="E863">
        <f>Tabela559[[#This Row],[turns]]-Tabela559[[#This Row],[mediana]]</f>
        <v>37</v>
      </c>
      <c r="G863" s="33">
        <v>-75</v>
      </c>
      <c r="H863" s="22">
        <v>355</v>
      </c>
      <c r="I863">
        <v>80</v>
      </c>
      <c r="J863">
        <f t="shared" si="52"/>
        <v>155</v>
      </c>
      <c r="K863">
        <f t="shared" si="53"/>
        <v>275</v>
      </c>
      <c r="M863">
        <v>37</v>
      </c>
      <c r="N863">
        <v>382</v>
      </c>
      <c r="O863">
        <v>135</v>
      </c>
      <c r="P863">
        <f t="shared" si="54"/>
        <v>98</v>
      </c>
      <c r="Q863">
        <f t="shared" si="55"/>
        <v>247</v>
      </c>
    </row>
    <row r="864" spans="1:17" x14ac:dyDescent="0.3">
      <c r="A864">
        <v>35</v>
      </c>
      <c r="B864">
        <v>97</v>
      </c>
      <c r="C864">
        <v>60</v>
      </c>
      <c r="D864">
        <f>Tabela559[[#This Row],[mediana]]-Tabela55[[#This Row],[turns]]</f>
        <v>25</v>
      </c>
      <c r="E864">
        <f>Tabela559[[#This Row],[turns]]-Tabela559[[#This Row],[mediana]]</f>
        <v>37</v>
      </c>
      <c r="G864" s="33">
        <v>-75</v>
      </c>
      <c r="H864" s="22">
        <v>355</v>
      </c>
      <c r="I864">
        <v>80</v>
      </c>
      <c r="J864">
        <f t="shared" si="52"/>
        <v>155</v>
      </c>
      <c r="K864">
        <f t="shared" si="53"/>
        <v>275</v>
      </c>
      <c r="M864">
        <v>37</v>
      </c>
      <c r="N864">
        <v>381</v>
      </c>
      <c r="O864">
        <v>135</v>
      </c>
      <c r="P864">
        <f t="shared" si="54"/>
        <v>98</v>
      </c>
      <c r="Q864">
        <f t="shared" si="55"/>
        <v>246</v>
      </c>
    </row>
    <row r="865" spans="1:17" x14ac:dyDescent="0.3">
      <c r="A865">
        <v>35</v>
      </c>
      <c r="B865">
        <v>97</v>
      </c>
      <c r="C865">
        <v>60</v>
      </c>
      <c r="D865">
        <f>Tabela559[[#This Row],[mediana]]-Tabela55[[#This Row],[turns]]</f>
        <v>25</v>
      </c>
      <c r="E865">
        <f>Tabela559[[#This Row],[turns]]-Tabela559[[#This Row],[mediana]]</f>
        <v>37</v>
      </c>
      <c r="G865" s="33">
        <v>-75</v>
      </c>
      <c r="H865" s="22">
        <v>355</v>
      </c>
      <c r="I865">
        <v>80</v>
      </c>
      <c r="J865">
        <f t="shared" si="52"/>
        <v>155</v>
      </c>
      <c r="K865">
        <f t="shared" si="53"/>
        <v>275</v>
      </c>
      <c r="M865">
        <v>37</v>
      </c>
      <c r="N865">
        <v>381</v>
      </c>
      <c r="O865">
        <v>135</v>
      </c>
      <c r="P865">
        <f t="shared" si="54"/>
        <v>98</v>
      </c>
      <c r="Q865">
        <f t="shared" si="55"/>
        <v>246</v>
      </c>
    </row>
    <row r="866" spans="1:17" x14ac:dyDescent="0.3">
      <c r="A866">
        <v>35</v>
      </c>
      <c r="B866">
        <v>97</v>
      </c>
      <c r="C866">
        <v>60</v>
      </c>
      <c r="D866">
        <f>Tabela559[[#This Row],[mediana]]-Tabela55[[#This Row],[turns]]</f>
        <v>25</v>
      </c>
      <c r="E866">
        <f>Tabela559[[#This Row],[turns]]-Tabela559[[#This Row],[mediana]]</f>
        <v>37</v>
      </c>
      <c r="G866" s="33">
        <v>-75</v>
      </c>
      <c r="H866" s="22">
        <v>354</v>
      </c>
      <c r="I866">
        <v>80</v>
      </c>
      <c r="J866">
        <f t="shared" si="52"/>
        <v>155</v>
      </c>
      <c r="K866">
        <f t="shared" si="53"/>
        <v>274</v>
      </c>
      <c r="M866">
        <v>37</v>
      </c>
      <c r="N866">
        <v>380</v>
      </c>
      <c r="O866">
        <v>135</v>
      </c>
      <c r="P866">
        <f t="shared" si="54"/>
        <v>98</v>
      </c>
      <c r="Q866">
        <f t="shared" si="55"/>
        <v>245</v>
      </c>
    </row>
    <row r="867" spans="1:17" x14ac:dyDescent="0.3">
      <c r="A867">
        <v>35</v>
      </c>
      <c r="B867">
        <v>97</v>
      </c>
      <c r="C867">
        <v>60</v>
      </c>
      <c r="D867">
        <f>Tabela559[[#This Row],[mediana]]-Tabela55[[#This Row],[turns]]</f>
        <v>25</v>
      </c>
      <c r="E867">
        <f>Tabela559[[#This Row],[turns]]-Tabela559[[#This Row],[mediana]]</f>
        <v>37</v>
      </c>
      <c r="G867" s="33">
        <v>-75</v>
      </c>
      <c r="H867" s="22">
        <v>353</v>
      </c>
      <c r="I867">
        <v>80</v>
      </c>
      <c r="J867">
        <f t="shared" si="52"/>
        <v>155</v>
      </c>
      <c r="K867">
        <f t="shared" si="53"/>
        <v>273</v>
      </c>
      <c r="M867">
        <v>37</v>
      </c>
      <c r="N867">
        <v>380</v>
      </c>
      <c r="O867">
        <v>135</v>
      </c>
      <c r="P867">
        <f t="shared" si="54"/>
        <v>98</v>
      </c>
      <c r="Q867">
        <f t="shared" si="55"/>
        <v>245</v>
      </c>
    </row>
    <row r="868" spans="1:17" x14ac:dyDescent="0.3">
      <c r="A868">
        <v>35</v>
      </c>
      <c r="B868">
        <v>97</v>
      </c>
      <c r="C868">
        <v>60</v>
      </c>
      <c r="D868">
        <f>Tabela559[[#This Row],[mediana]]-Tabela55[[#This Row],[turns]]</f>
        <v>25</v>
      </c>
      <c r="E868">
        <f>Tabela559[[#This Row],[turns]]-Tabela559[[#This Row],[mediana]]</f>
        <v>37</v>
      </c>
      <c r="G868" s="33">
        <v>-75</v>
      </c>
      <c r="H868" s="22">
        <v>353</v>
      </c>
      <c r="I868">
        <v>80</v>
      </c>
      <c r="J868">
        <f t="shared" si="52"/>
        <v>155</v>
      </c>
      <c r="K868">
        <f t="shared" si="53"/>
        <v>273</v>
      </c>
      <c r="M868">
        <v>37</v>
      </c>
      <c r="N868">
        <v>380</v>
      </c>
      <c r="O868">
        <v>135</v>
      </c>
      <c r="P868">
        <f t="shared" si="54"/>
        <v>98</v>
      </c>
      <c r="Q868">
        <f t="shared" si="55"/>
        <v>245</v>
      </c>
    </row>
    <row r="869" spans="1:17" x14ac:dyDescent="0.3">
      <c r="A869">
        <v>35</v>
      </c>
      <c r="B869">
        <v>97</v>
      </c>
      <c r="C869">
        <v>60</v>
      </c>
      <c r="D869">
        <f>Tabela559[[#This Row],[mediana]]-Tabela55[[#This Row],[turns]]</f>
        <v>25</v>
      </c>
      <c r="E869">
        <f>Tabela559[[#This Row],[turns]]-Tabela559[[#This Row],[mediana]]</f>
        <v>37</v>
      </c>
      <c r="G869" s="33">
        <v>-75</v>
      </c>
      <c r="H869" s="22">
        <v>353</v>
      </c>
      <c r="I869">
        <v>80</v>
      </c>
      <c r="J869">
        <f t="shared" si="52"/>
        <v>155</v>
      </c>
      <c r="K869">
        <f t="shared" si="53"/>
        <v>273</v>
      </c>
      <c r="M869">
        <v>37</v>
      </c>
      <c r="N869">
        <v>380</v>
      </c>
      <c r="O869">
        <v>135</v>
      </c>
      <c r="P869">
        <f t="shared" si="54"/>
        <v>98</v>
      </c>
      <c r="Q869">
        <f t="shared" si="55"/>
        <v>245</v>
      </c>
    </row>
    <row r="870" spans="1:17" x14ac:dyDescent="0.3">
      <c r="A870">
        <v>35</v>
      </c>
      <c r="B870">
        <v>97</v>
      </c>
      <c r="C870">
        <v>60</v>
      </c>
      <c r="D870">
        <f>Tabela559[[#This Row],[mediana]]-Tabela55[[#This Row],[turns]]</f>
        <v>25</v>
      </c>
      <c r="E870">
        <f>Tabela559[[#This Row],[turns]]-Tabela559[[#This Row],[mediana]]</f>
        <v>37</v>
      </c>
      <c r="G870" s="33">
        <v>-74</v>
      </c>
      <c r="H870" s="22">
        <v>353</v>
      </c>
      <c r="I870">
        <v>80</v>
      </c>
      <c r="J870">
        <f t="shared" si="52"/>
        <v>154</v>
      </c>
      <c r="K870">
        <f t="shared" si="53"/>
        <v>273</v>
      </c>
      <c r="M870">
        <v>37</v>
      </c>
      <c r="N870">
        <v>380</v>
      </c>
      <c r="O870">
        <v>135</v>
      </c>
      <c r="P870">
        <f t="shared" si="54"/>
        <v>98</v>
      </c>
      <c r="Q870">
        <f t="shared" si="55"/>
        <v>245</v>
      </c>
    </row>
    <row r="871" spans="1:17" x14ac:dyDescent="0.3">
      <c r="A871">
        <v>35</v>
      </c>
      <c r="B871">
        <v>97</v>
      </c>
      <c r="C871">
        <v>60</v>
      </c>
      <c r="D871">
        <f>Tabela559[[#This Row],[mediana]]-Tabela55[[#This Row],[turns]]</f>
        <v>25</v>
      </c>
      <c r="E871">
        <f>Tabela559[[#This Row],[turns]]-Tabela559[[#This Row],[mediana]]</f>
        <v>37</v>
      </c>
      <c r="G871" s="33">
        <v>-74</v>
      </c>
      <c r="H871" s="22">
        <v>352</v>
      </c>
      <c r="I871">
        <v>80</v>
      </c>
      <c r="J871">
        <f t="shared" si="52"/>
        <v>154</v>
      </c>
      <c r="K871">
        <f t="shared" si="53"/>
        <v>272</v>
      </c>
      <c r="M871">
        <v>38</v>
      </c>
      <c r="N871">
        <v>379</v>
      </c>
      <c r="O871">
        <v>135</v>
      </c>
      <c r="P871">
        <f t="shared" si="54"/>
        <v>97</v>
      </c>
      <c r="Q871">
        <f t="shared" si="55"/>
        <v>244</v>
      </c>
    </row>
    <row r="872" spans="1:17" x14ac:dyDescent="0.3">
      <c r="A872">
        <v>35</v>
      </c>
      <c r="B872">
        <v>96</v>
      </c>
      <c r="C872">
        <v>60</v>
      </c>
      <c r="D872">
        <f>Tabela559[[#This Row],[mediana]]-Tabela55[[#This Row],[turns]]</f>
        <v>25</v>
      </c>
      <c r="E872">
        <f>Tabela559[[#This Row],[turns]]-Tabela559[[#This Row],[mediana]]</f>
        <v>36</v>
      </c>
      <c r="G872" s="33">
        <v>-74</v>
      </c>
      <c r="H872" s="22">
        <v>352</v>
      </c>
      <c r="I872">
        <v>80</v>
      </c>
      <c r="J872">
        <f t="shared" si="52"/>
        <v>154</v>
      </c>
      <c r="K872">
        <f t="shared" si="53"/>
        <v>272</v>
      </c>
      <c r="M872">
        <v>38</v>
      </c>
      <c r="N872">
        <v>379</v>
      </c>
      <c r="O872">
        <v>135</v>
      </c>
      <c r="P872">
        <f t="shared" si="54"/>
        <v>97</v>
      </c>
      <c r="Q872">
        <f t="shared" si="55"/>
        <v>244</v>
      </c>
    </row>
    <row r="873" spans="1:17" x14ac:dyDescent="0.3">
      <c r="A873">
        <v>35</v>
      </c>
      <c r="B873">
        <v>96</v>
      </c>
      <c r="C873">
        <v>60</v>
      </c>
      <c r="D873">
        <f>Tabela559[[#This Row],[mediana]]-Tabela55[[#This Row],[turns]]</f>
        <v>25</v>
      </c>
      <c r="E873">
        <f>Tabela559[[#This Row],[turns]]-Tabela559[[#This Row],[mediana]]</f>
        <v>36</v>
      </c>
      <c r="G873" s="33">
        <v>-74</v>
      </c>
      <c r="H873" s="22">
        <v>352</v>
      </c>
      <c r="I873">
        <v>80</v>
      </c>
      <c r="J873">
        <f t="shared" si="52"/>
        <v>154</v>
      </c>
      <c r="K873">
        <f t="shared" si="53"/>
        <v>272</v>
      </c>
      <c r="M873">
        <v>38</v>
      </c>
      <c r="N873">
        <v>379</v>
      </c>
      <c r="O873">
        <v>135</v>
      </c>
      <c r="P873">
        <f t="shared" si="54"/>
        <v>97</v>
      </c>
      <c r="Q873">
        <f t="shared" si="55"/>
        <v>244</v>
      </c>
    </row>
    <row r="874" spans="1:17" x14ac:dyDescent="0.3">
      <c r="A874">
        <v>35</v>
      </c>
      <c r="B874">
        <v>96</v>
      </c>
      <c r="C874">
        <v>60</v>
      </c>
      <c r="D874">
        <f>Tabela559[[#This Row],[mediana]]-Tabela55[[#This Row],[turns]]</f>
        <v>25</v>
      </c>
      <c r="E874">
        <f>Tabela559[[#This Row],[turns]]-Tabela559[[#This Row],[mediana]]</f>
        <v>36</v>
      </c>
      <c r="G874" s="33">
        <v>-74</v>
      </c>
      <c r="H874" s="22">
        <v>352</v>
      </c>
      <c r="I874">
        <v>80</v>
      </c>
      <c r="J874">
        <f t="shared" si="52"/>
        <v>154</v>
      </c>
      <c r="K874">
        <f t="shared" si="53"/>
        <v>272</v>
      </c>
      <c r="M874">
        <v>38</v>
      </c>
      <c r="N874">
        <v>378</v>
      </c>
      <c r="O874">
        <v>135</v>
      </c>
      <c r="P874">
        <f t="shared" si="54"/>
        <v>97</v>
      </c>
      <c r="Q874">
        <f t="shared" si="55"/>
        <v>243</v>
      </c>
    </row>
    <row r="875" spans="1:17" x14ac:dyDescent="0.3">
      <c r="A875">
        <v>35</v>
      </c>
      <c r="B875">
        <v>96</v>
      </c>
      <c r="C875">
        <v>60</v>
      </c>
      <c r="D875">
        <f>Tabela559[[#This Row],[mediana]]-Tabela55[[#This Row],[turns]]</f>
        <v>25</v>
      </c>
      <c r="E875">
        <f>Tabela559[[#This Row],[turns]]-Tabela559[[#This Row],[mediana]]</f>
        <v>36</v>
      </c>
      <c r="G875" s="33">
        <v>-74</v>
      </c>
      <c r="H875" s="22">
        <v>352</v>
      </c>
      <c r="I875">
        <v>80</v>
      </c>
      <c r="J875">
        <f t="shared" si="52"/>
        <v>154</v>
      </c>
      <c r="K875">
        <f t="shared" si="53"/>
        <v>272</v>
      </c>
      <c r="M875">
        <v>38</v>
      </c>
      <c r="N875">
        <v>378</v>
      </c>
      <c r="O875">
        <v>135</v>
      </c>
      <c r="P875">
        <f t="shared" si="54"/>
        <v>97</v>
      </c>
      <c r="Q875">
        <f t="shared" si="55"/>
        <v>243</v>
      </c>
    </row>
    <row r="876" spans="1:17" x14ac:dyDescent="0.3">
      <c r="A876">
        <v>35</v>
      </c>
      <c r="B876">
        <v>96</v>
      </c>
      <c r="C876">
        <v>60</v>
      </c>
      <c r="D876">
        <f>Tabela559[[#This Row],[mediana]]-Tabela55[[#This Row],[turns]]</f>
        <v>25</v>
      </c>
      <c r="E876">
        <f>Tabela559[[#This Row],[turns]]-Tabela559[[#This Row],[mediana]]</f>
        <v>36</v>
      </c>
      <c r="G876" s="33">
        <v>-74</v>
      </c>
      <c r="H876" s="22">
        <v>352</v>
      </c>
      <c r="I876">
        <v>80</v>
      </c>
      <c r="J876">
        <f t="shared" si="52"/>
        <v>154</v>
      </c>
      <c r="K876">
        <f t="shared" si="53"/>
        <v>272</v>
      </c>
      <c r="M876">
        <v>38</v>
      </c>
      <c r="N876">
        <v>378</v>
      </c>
      <c r="O876">
        <v>135</v>
      </c>
      <c r="P876">
        <f t="shared" si="54"/>
        <v>97</v>
      </c>
      <c r="Q876">
        <f t="shared" si="55"/>
        <v>243</v>
      </c>
    </row>
    <row r="877" spans="1:17" x14ac:dyDescent="0.3">
      <c r="A877">
        <v>35</v>
      </c>
      <c r="B877">
        <v>96</v>
      </c>
      <c r="C877">
        <v>60</v>
      </c>
      <c r="D877">
        <f>Tabela559[[#This Row],[mediana]]-Tabela55[[#This Row],[turns]]</f>
        <v>25</v>
      </c>
      <c r="E877">
        <f>Tabela559[[#This Row],[turns]]-Tabela559[[#This Row],[mediana]]</f>
        <v>36</v>
      </c>
      <c r="G877" s="33">
        <v>-74</v>
      </c>
      <c r="H877" s="22">
        <v>352</v>
      </c>
      <c r="I877">
        <v>80</v>
      </c>
      <c r="J877">
        <f t="shared" si="52"/>
        <v>154</v>
      </c>
      <c r="K877">
        <f t="shared" si="53"/>
        <v>272</v>
      </c>
      <c r="M877">
        <v>38</v>
      </c>
      <c r="N877">
        <v>378</v>
      </c>
      <c r="O877">
        <v>135</v>
      </c>
      <c r="P877">
        <f t="shared" si="54"/>
        <v>97</v>
      </c>
      <c r="Q877">
        <f t="shared" si="55"/>
        <v>243</v>
      </c>
    </row>
    <row r="878" spans="1:17" x14ac:dyDescent="0.3">
      <c r="A878">
        <v>35</v>
      </c>
      <c r="B878">
        <v>96</v>
      </c>
      <c r="C878">
        <v>60</v>
      </c>
      <c r="D878">
        <f>Tabela559[[#This Row],[mediana]]-Tabela55[[#This Row],[turns]]</f>
        <v>25</v>
      </c>
      <c r="E878">
        <f>Tabela559[[#This Row],[turns]]-Tabela559[[#This Row],[mediana]]</f>
        <v>36</v>
      </c>
      <c r="G878" s="33">
        <v>-74</v>
      </c>
      <c r="H878" s="22">
        <v>351</v>
      </c>
      <c r="I878">
        <v>80</v>
      </c>
      <c r="J878">
        <f t="shared" si="52"/>
        <v>154</v>
      </c>
      <c r="K878">
        <f t="shared" si="53"/>
        <v>271</v>
      </c>
      <c r="M878">
        <v>38</v>
      </c>
      <c r="N878">
        <v>378</v>
      </c>
      <c r="O878">
        <v>135</v>
      </c>
      <c r="P878">
        <f t="shared" si="54"/>
        <v>97</v>
      </c>
      <c r="Q878">
        <f t="shared" si="55"/>
        <v>243</v>
      </c>
    </row>
    <row r="879" spans="1:17" x14ac:dyDescent="0.3">
      <c r="A879">
        <v>35</v>
      </c>
      <c r="B879">
        <v>96</v>
      </c>
      <c r="C879">
        <v>60</v>
      </c>
      <c r="D879">
        <f>Tabela559[[#This Row],[mediana]]-Tabela55[[#This Row],[turns]]</f>
        <v>25</v>
      </c>
      <c r="E879">
        <f>Tabela559[[#This Row],[turns]]-Tabela559[[#This Row],[mediana]]</f>
        <v>36</v>
      </c>
      <c r="G879" s="33">
        <v>-74</v>
      </c>
      <c r="H879" s="22">
        <v>351</v>
      </c>
      <c r="I879">
        <v>80</v>
      </c>
      <c r="J879">
        <f t="shared" si="52"/>
        <v>154</v>
      </c>
      <c r="K879">
        <f t="shared" si="53"/>
        <v>271</v>
      </c>
      <c r="M879">
        <v>38</v>
      </c>
      <c r="N879">
        <v>377</v>
      </c>
      <c r="O879">
        <v>135</v>
      </c>
      <c r="P879">
        <f t="shared" si="54"/>
        <v>97</v>
      </c>
      <c r="Q879">
        <f t="shared" si="55"/>
        <v>242</v>
      </c>
    </row>
    <row r="880" spans="1:17" x14ac:dyDescent="0.3">
      <c r="A880">
        <v>35</v>
      </c>
      <c r="B880">
        <v>96</v>
      </c>
      <c r="C880">
        <v>60</v>
      </c>
      <c r="D880">
        <f>Tabela559[[#This Row],[mediana]]-Tabela55[[#This Row],[turns]]</f>
        <v>25</v>
      </c>
      <c r="E880">
        <f>Tabela559[[#This Row],[turns]]-Tabela559[[#This Row],[mediana]]</f>
        <v>36</v>
      </c>
      <c r="G880" s="33">
        <v>-73</v>
      </c>
      <c r="H880" s="22">
        <v>351</v>
      </c>
      <c r="I880">
        <v>80</v>
      </c>
      <c r="J880">
        <f t="shared" si="52"/>
        <v>153</v>
      </c>
      <c r="K880">
        <f t="shared" si="53"/>
        <v>271</v>
      </c>
      <c r="M880">
        <v>38</v>
      </c>
      <c r="N880">
        <v>376</v>
      </c>
      <c r="O880">
        <v>135</v>
      </c>
      <c r="P880">
        <f t="shared" si="54"/>
        <v>97</v>
      </c>
      <c r="Q880">
        <f t="shared" si="55"/>
        <v>241</v>
      </c>
    </row>
    <row r="881" spans="1:17" x14ac:dyDescent="0.3">
      <c r="A881">
        <v>35</v>
      </c>
      <c r="B881">
        <v>96</v>
      </c>
      <c r="C881">
        <v>60</v>
      </c>
      <c r="D881">
        <f>Tabela559[[#This Row],[mediana]]-Tabela55[[#This Row],[turns]]</f>
        <v>25</v>
      </c>
      <c r="E881">
        <f>Tabela559[[#This Row],[turns]]-Tabela559[[#This Row],[mediana]]</f>
        <v>36</v>
      </c>
      <c r="G881" s="33">
        <v>-73</v>
      </c>
      <c r="H881" s="22">
        <v>351</v>
      </c>
      <c r="I881">
        <v>80</v>
      </c>
      <c r="J881">
        <f t="shared" si="52"/>
        <v>153</v>
      </c>
      <c r="K881">
        <f t="shared" si="53"/>
        <v>271</v>
      </c>
      <c r="M881">
        <v>38</v>
      </c>
      <c r="N881">
        <v>376</v>
      </c>
      <c r="O881">
        <v>135</v>
      </c>
      <c r="P881">
        <f t="shared" si="54"/>
        <v>97</v>
      </c>
      <c r="Q881">
        <f t="shared" si="55"/>
        <v>241</v>
      </c>
    </row>
    <row r="882" spans="1:17" x14ac:dyDescent="0.3">
      <c r="A882">
        <v>35</v>
      </c>
      <c r="B882">
        <v>96</v>
      </c>
      <c r="C882">
        <v>60</v>
      </c>
      <c r="D882">
        <f>Tabela559[[#This Row],[mediana]]-Tabela55[[#This Row],[turns]]</f>
        <v>25</v>
      </c>
      <c r="E882">
        <f>Tabela559[[#This Row],[turns]]-Tabela559[[#This Row],[mediana]]</f>
        <v>36</v>
      </c>
      <c r="G882" s="33">
        <v>-73</v>
      </c>
      <c r="H882" s="22">
        <v>350</v>
      </c>
      <c r="I882">
        <v>80</v>
      </c>
      <c r="J882">
        <f t="shared" si="52"/>
        <v>153</v>
      </c>
      <c r="K882">
        <f t="shared" si="53"/>
        <v>270</v>
      </c>
      <c r="M882">
        <v>38</v>
      </c>
      <c r="N882">
        <v>376</v>
      </c>
      <c r="O882">
        <v>135</v>
      </c>
      <c r="P882">
        <f t="shared" si="54"/>
        <v>97</v>
      </c>
      <c r="Q882">
        <f t="shared" si="55"/>
        <v>241</v>
      </c>
    </row>
    <row r="883" spans="1:17" x14ac:dyDescent="0.3">
      <c r="A883">
        <v>35</v>
      </c>
      <c r="B883">
        <v>96</v>
      </c>
      <c r="C883">
        <v>60</v>
      </c>
      <c r="D883">
        <f>Tabela559[[#This Row],[mediana]]-Tabela55[[#This Row],[turns]]</f>
        <v>25</v>
      </c>
      <c r="E883">
        <f>Tabela559[[#This Row],[turns]]-Tabela559[[#This Row],[mediana]]</f>
        <v>36</v>
      </c>
      <c r="G883" s="33">
        <v>-73</v>
      </c>
      <c r="H883" s="22">
        <v>349</v>
      </c>
      <c r="I883">
        <v>80</v>
      </c>
      <c r="J883">
        <f t="shared" si="52"/>
        <v>153</v>
      </c>
      <c r="K883">
        <f t="shared" si="53"/>
        <v>269</v>
      </c>
      <c r="M883">
        <v>38</v>
      </c>
      <c r="N883">
        <v>376</v>
      </c>
      <c r="O883">
        <v>135</v>
      </c>
      <c r="P883">
        <f t="shared" si="54"/>
        <v>97</v>
      </c>
      <c r="Q883">
        <f t="shared" si="55"/>
        <v>241</v>
      </c>
    </row>
    <row r="884" spans="1:17" x14ac:dyDescent="0.3">
      <c r="A884">
        <v>35</v>
      </c>
      <c r="B884">
        <v>96</v>
      </c>
      <c r="C884">
        <v>60</v>
      </c>
      <c r="D884">
        <f>Tabela559[[#This Row],[mediana]]-Tabela55[[#This Row],[turns]]</f>
        <v>25</v>
      </c>
      <c r="E884">
        <f>Tabela559[[#This Row],[turns]]-Tabela559[[#This Row],[mediana]]</f>
        <v>36</v>
      </c>
      <c r="G884" s="33">
        <v>-73</v>
      </c>
      <c r="H884" s="22">
        <v>349</v>
      </c>
      <c r="I884">
        <v>80</v>
      </c>
      <c r="J884">
        <f t="shared" si="52"/>
        <v>153</v>
      </c>
      <c r="K884">
        <f t="shared" si="53"/>
        <v>269</v>
      </c>
      <c r="M884">
        <v>38</v>
      </c>
      <c r="N884">
        <v>376</v>
      </c>
      <c r="O884">
        <v>135</v>
      </c>
      <c r="P884">
        <f t="shared" si="54"/>
        <v>97</v>
      </c>
      <c r="Q884">
        <f t="shared" si="55"/>
        <v>241</v>
      </c>
    </row>
    <row r="885" spans="1:17" x14ac:dyDescent="0.3">
      <c r="A885">
        <v>35</v>
      </c>
      <c r="B885">
        <v>96</v>
      </c>
      <c r="C885">
        <v>60</v>
      </c>
      <c r="D885">
        <f>Tabela559[[#This Row],[mediana]]-Tabela55[[#This Row],[turns]]</f>
        <v>25</v>
      </c>
      <c r="E885">
        <f>Tabela559[[#This Row],[turns]]-Tabela559[[#This Row],[mediana]]</f>
        <v>36</v>
      </c>
      <c r="G885" s="33">
        <v>-73</v>
      </c>
      <c r="H885" s="22">
        <v>349</v>
      </c>
      <c r="I885">
        <v>80</v>
      </c>
      <c r="J885">
        <f t="shared" si="52"/>
        <v>153</v>
      </c>
      <c r="K885">
        <f t="shared" si="53"/>
        <v>269</v>
      </c>
      <c r="M885">
        <v>38</v>
      </c>
      <c r="N885">
        <v>373</v>
      </c>
      <c r="O885">
        <v>135</v>
      </c>
      <c r="P885">
        <f t="shared" si="54"/>
        <v>97</v>
      </c>
      <c r="Q885">
        <f t="shared" si="55"/>
        <v>238</v>
      </c>
    </row>
    <row r="886" spans="1:17" x14ac:dyDescent="0.3">
      <c r="A886">
        <v>35</v>
      </c>
      <c r="B886">
        <v>96</v>
      </c>
      <c r="C886">
        <v>60</v>
      </c>
      <c r="D886">
        <f>Tabela559[[#This Row],[mediana]]-Tabela55[[#This Row],[turns]]</f>
        <v>25</v>
      </c>
      <c r="E886">
        <f>Tabela559[[#This Row],[turns]]-Tabela559[[#This Row],[mediana]]</f>
        <v>36</v>
      </c>
      <c r="G886" s="33">
        <v>-72</v>
      </c>
      <c r="H886" s="22">
        <v>348</v>
      </c>
      <c r="I886">
        <v>80</v>
      </c>
      <c r="J886">
        <f t="shared" si="52"/>
        <v>152</v>
      </c>
      <c r="K886">
        <f t="shared" si="53"/>
        <v>268</v>
      </c>
      <c r="M886">
        <v>38</v>
      </c>
      <c r="N886">
        <v>373</v>
      </c>
      <c r="O886">
        <v>135</v>
      </c>
      <c r="P886">
        <f t="shared" si="54"/>
        <v>97</v>
      </c>
      <c r="Q886">
        <f t="shared" si="55"/>
        <v>238</v>
      </c>
    </row>
    <row r="887" spans="1:17" x14ac:dyDescent="0.3">
      <c r="A887">
        <v>35</v>
      </c>
      <c r="B887">
        <v>96</v>
      </c>
      <c r="C887">
        <v>60</v>
      </c>
      <c r="D887">
        <f>Tabela559[[#This Row],[mediana]]-Tabela55[[#This Row],[turns]]</f>
        <v>25</v>
      </c>
      <c r="E887">
        <f>Tabela559[[#This Row],[turns]]-Tabela559[[#This Row],[mediana]]</f>
        <v>36</v>
      </c>
      <c r="G887" s="33">
        <v>-72</v>
      </c>
      <c r="H887" s="22">
        <v>348</v>
      </c>
      <c r="I887">
        <v>80</v>
      </c>
      <c r="J887">
        <f t="shared" si="52"/>
        <v>152</v>
      </c>
      <c r="K887">
        <f t="shared" si="53"/>
        <v>268</v>
      </c>
      <c r="M887">
        <v>38</v>
      </c>
      <c r="N887">
        <v>373</v>
      </c>
      <c r="O887">
        <v>135</v>
      </c>
      <c r="P887">
        <f t="shared" si="54"/>
        <v>97</v>
      </c>
      <c r="Q887">
        <f t="shared" si="55"/>
        <v>238</v>
      </c>
    </row>
    <row r="888" spans="1:17" x14ac:dyDescent="0.3">
      <c r="A888">
        <v>35</v>
      </c>
      <c r="B888">
        <v>96</v>
      </c>
      <c r="C888">
        <v>60</v>
      </c>
      <c r="D888">
        <f>Tabela559[[#This Row],[mediana]]-Tabela55[[#This Row],[turns]]</f>
        <v>25</v>
      </c>
      <c r="E888">
        <f>Tabela559[[#This Row],[turns]]-Tabela559[[#This Row],[mediana]]</f>
        <v>36</v>
      </c>
      <c r="G888" s="33">
        <v>-72</v>
      </c>
      <c r="H888" s="22">
        <v>348</v>
      </c>
      <c r="I888">
        <v>80</v>
      </c>
      <c r="J888">
        <f t="shared" si="52"/>
        <v>152</v>
      </c>
      <c r="K888">
        <f t="shared" si="53"/>
        <v>268</v>
      </c>
      <c r="M888">
        <v>38</v>
      </c>
      <c r="N888">
        <v>373</v>
      </c>
      <c r="O888">
        <v>135</v>
      </c>
      <c r="P888">
        <f t="shared" si="54"/>
        <v>97</v>
      </c>
      <c r="Q888">
        <f t="shared" si="55"/>
        <v>238</v>
      </c>
    </row>
    <row r="889" spans="1:17" x14ac:dyDescent="0.3">
      <c r="A889">
        <v>35</v>
      </c>
      <c r="B889">
        <v>96</v>
      </c>
      <c r="C889">
        <v>60</v>
      </c>
      <c r="D889">
        <f>Tabela559[[#This Row],[mediana]]-Tabela55[[#This Row],[turns]]</f>
        <v>25</v>
      </c>
      <c r="E889">
        <f>Tabela559[[#This Row],[turns]]-Tabela559[[#This Row],[mediana]]</f>
        <v>36</v>
      </c>
      <c r="G889" s="33">
        <v>-72</v>
      </c>
      <c r="H889" s="22">
        <v>347</v>
      </c>
      <c r="I889">
        <v>80</v>
      </c>
      <c r="J889">
        <f t="shared" si="52"/>
        <v>152</v>
      </c>
      <c r="K889">
        <f t="shared" si="53"/>
        <v>267</v>
      </c>
      <c r="M889">
        <v>39</v>
      </c>
      <c r="N889">
        <v>372</v>
      </c>
      <c r="O889">
        <v>135</v>
      </c>
      <c r="P889">
        <f t="shared" si="54"/>
        <v>96</v>
      </c>
      <c r="Q889">
        <f t="shared" si="55"/>
        <v>237</v>
      </c>
    </row>
    <row r="890" spans="1:17" x14ac:dyDescent="0.3">
      <c r="A890">
        <v>35</v>
      </c>
      <c r="B890">
        <v>96</v>
      </c>
      <c r="C890">
        <v>60</v>
      </c>
      <c r="D890">
        <f>Tabela559[[#This Row],[mediana]]-Tabela55[[#This Row],[turns]]</f>
        <v>25</v>
      </c>
      <c r="E890">
        <f>Tabela559[[#This Row],[turns]]-Tabela559[[#This Row],[mediana]]</f>
        <v>36</v>
      </c>
      <c r="G890" s="33">
        <v>-72</v>
      </c>
      <c r="H890" s="22">
        <v>346</v>
      </c>
      <c r="I890">
        <v>80</v>
      </c>
      <c r="J890">
        <f t="shared" si="52"/>
        <v>152</v>
      </c>
      <c r="K890">
        <f t="shared" si="53"/>
        <v>266</v>
      </c>
      <c r="M890">
        <v>39</v>
      </c>
      <c r="N890">
        <v>372</v>
      </c>
      <c r="O890">
        <v>135</v>
      </c>
      <c r="P890">
        <f t="shared" si="54"/>
        <v>96</v>
      </c>
      <c r="Q890">
        <f t="shared" si="55"/>
        <v>237</v>
      </c>
    </row>
    <row r="891" spans="1:17" x14ac:dyDescent="0.3">
      <c r="A891">
        <v>35</v>
      </c>
      <c r="B891">
        <v>96</v>
      </c>
      <c r="C891">
        <v>60</v>
      </c>
      <c r="D891">
        <f>Tabela559[[#This Row],[mediana]]-Tabela55[[#This Row],[turns]]</f>
        <v>25</v>
      </c>
      <c r="E891">
        <f>Tabela559[[#This Row],[turns]]-Tabela559[[#This Row],[mediana]]</f>
        <v>36</v>
      </c>
      <c r="G891" s="33">
        <v>-72</v>
      </c>
      <c r="H891" s="22">
        <v>346</v>
      </c>
      <c r="I891">
        <v>80</v>
      </c>
      <c r="J891">
        <f t="shared" si="52"/>
        <v>152</v>
      </c>
      <c r="K891">
        <f t="shared" si="53"/>
        <v>266</v>
      </c>
      <c r="M891">
        <v>39</v>
      </c>
      <c r="N891">
        <v>372</v>
      </c>
      <c r="O891">
        <v>135</v>
      </c>
      <c r="P891">
        <f t="shared" si="54"/>
        <v>96</v>
      </c>
      <c r="Q891">
        <f t="shared" si="55"/>
        <v>237</v>
      </c>
    </row>
    <row r="892" spans="1:17" x14ac:dyDescent="0.3">
      <c r="A892">
        <v>35</v>
      </c>
      <c r="B892">
        <v>96</v>
      </c>
      <c r="C892">
        <v>60</v>
      </c>
      <c r="D892">
        <f>Tabela559[[#This Row],[mediana]]-Tabela55[[#This Row],[turns]]</f>
        <v>25</v>
      </c>
      <c r="E892">
        <f>Tabela559[[#This Row],[turns]]-Tabela559[[#This Row],[mediana]]</f>
        <v>36</v>
      </c>
      <c r="G892" s="33">
        <v>-72</v>
      </c>
      <c r="H892" s="22">
        <v>345</v>
      </c>
      <c r="I892">
        <v>80</v>
      </c>
      <c r="J892">
        <f t="shared" si="52"/>
        <v>152</v>
      </c>
      <c r="K892">
        <f t="shared" si="53"/>
        <v>265</v>
      </c>
      <c r="M892">
        <v>39</v>
      </c>
      <c r="N892">
        <v>372</v>
      </c>
      <c r="O892">
        <v>135</v>
      </c>
      <c r="P892">
        <f t="shared" si="54"/>
        <v>96</v>
      </c>
      <c r="Q892">
        <f t="shared" si="55"/>
        <v>237</v>
      </c>
    </row>
    <row r="893" spans="1:17" x14ac:dyDescent="0.3">
      <c r="A893">
        <v>35</v>
      </c>
      <c r="B893">
        <v>96</v>
      </c>
      <c r="C893">
        <v>60</v>
      </c>
      <c r="D893">
        <f>Tabela559[[#This Row],[mediana]]-Tabela55[[#This Row],[turns]]</f>
        <v>25</v>
      </c>
      <c r="E893">
        <f>Tabela559[[#This Row],[turns]]-Tabela559[[#This Row],[mediana]]</f>
        <v>36</v>
      </c>
      <c r="G893" s="33">
        <v>-72</v>
      </c>
      <c r="H893" s="22">
        <v>345</v>
      </c>
      <c r="I893">
        <v>80</v>
      </c>
      <c r="J893">
        <f t="shared" si="52"/>
        <v>152</v>
      </c>
      <c r="K893">
        <f t="shared" si="53"/>
        <v>265</v>
      </c>
      <c r="M893">
        <v>39</v>
      </c>
      <c r="N893">
        <v>372</v>
      </c>
      <c r="O893">
        <v>135</v>
      </c>
      <c r="P893">
        <f t="shared" si="54"/>
        <v>96</v>
      </c>
      <c r="Q893">
        <f t="shared" si="55"/>
        <v>237</v>
      </c>
    </row>
    <row r="894" spans="1:17" x14ac:dyDescent="0.3">
      <c r="A894">
        <v>35</v>
      </c>
      <c r="B894">
        <v>96</v>
      </c>
      <c r="C894">
        <v>60</v>
      </c>
      <c r="D894">
        <f>Tabela559[[#This Row],[mediana]]-Tabela55[[#This Row],[turns]]</f>
        <v>25</v>
      </c>
      <c r="E894">
        <f>Tabela559[[#This Row],[turns]]-Tabela559[[#This Row],[mediana]]</f>
        <v>36</v>
      </c>
      <c r="G894" s="33">
        <v>-72</v>
      </c>
      <c r="H894" s="22">
        <v>344</v>
      </c>
      <c r="I894">
        <v>80</v>
      </c>
      <c r="J894">
        <f t="shared" si="52"/>
        <v>152</v>
      </c>
      <c r="K894">
        <f t="shared" si="53"/>
        <v>264</v>
      </c>
      <c r="M894">
        <v>39</v>
      </c>
      <c r="N894">
        <v>372</v>
      </c>
      <c r="O894">
        <v>135</v>
      </c>
      <c r="P894">
        <f t="shared" si="54"/>
        <v>96</v>
      </c>
      <c r="Q894">
        <f t="shared" si="55"/>
        <v>237</v>
      </c>
    </row>
    <row r="895" spans="1:17" x14ac:dyDescent="0.3">
      <c r="A895">
        <v>35</v>
      </c>
      <c r="B895">
        <v>96</v>
      </c>
      <c r="C895">
        <v>60</v>
      </c>
      <c r="D895">
        <f>Tabela559[[#This Row],[mediana]]-Tabela55[[#This Row],[turns]]</f>
        <v>25</v>
      </c>
      <c r="E895">
        <f>Tabela559[[#This Row],[turns]]-Tabela559[[#This Row],[mediana]]</f>
        <v>36</v>
      </c>
      <c r="G895" s="33">
        <v>-72</v>
      </c>
      <c r="H895" s="22">
        <v>344</v>
      </c>
      <c r="I895">
        <v>80</v>
      </c>
      <c r="J895">
        <f t="shared" si="52"/>
        <v>152</v>
      </c>
      <c r="K895">
        <f t="shared" si="53"/>
        <v>264</v>
      </c>
      <c r="M895">
        <v>39</v>
      </c>
      <c r="N895">
        <v>372</v>
      </c>
      <c r="O895">
        <v>135</v>
      </c>
      <c r="P895">
        <f t="shared" si="54"/>
        <v>96</v>
      </c>
      <c r="Q895">
        <f t="shared" si="55"/>
        <v>237</v>
      </c>
    </row>
    <row r="896" spans="1:17" x14ac:dyDescent="0.3">
      <c r="A896">
        <v>35</v>
      </c>
      <c r="B896">
        <v>96</v>
      </c>
      <c r="C896">
        <v>60</v>
      </c>
      <c r="D896">
        <f>Tabela559[[#This Row],[mediana]]-Tabela55[[#This Row],[turns]]</f>
        <v>25</v>
      </c>
      <c r="E896">
        <f>Tabela559[[#This Row],[turns]]-Tabela559[[#This Row],[mediana]]</f>
        <v>36</v>
      </c>
      <c r="G896" s="33">
        <v>-71</v>
      </c>
      <c r="H896" s="22">
        <v>344</v>
      </c>
      <c r="I896">
        <v>80</v>
      </c>
      <c r="J896">
        <f t="shared" si="52"/>
        <v>151</v>
      </c>
      <c r="K896">
        <f t="shared" si="53"/>
        <v>264</v>
      </c>
      <c r="M896">
        <v>39</v>
      </c>
      <c r="N896">
        <v>371</v>
      </c>
      <c r="O896">
        <v>135</v>
      </c>
      <c r="P896">
        <f t="shared" si="54"/>
        <v>96</v>
      </c>
      <c r="Q896">
        <f t="shared" si="55"/>
        <v>236</v>
      </c>
    </row>
    <row r="897" spans="1:17" x14ac:dyDescent="0.3">
      <c r="A897">
        <v>35</v>
      </c>
      <c r="B897">
        <v>96</v>
      </c>
      <c r="C897">
        <v>60</v>
      </c>
      <c r="D897">
        <f>Tabela559[[#This Row],[mediana]]-Tabela55[[#This Row],[turns]]</f>
        <v>25</v>
      </c>
      <c r="E897">
        <f>Tabela559[[#This Row],[turns]]-Tabela559[[#This Row],[mediana]]</f>
        <v>36</v>
      </c>
      <c r="G897" s="33">
        <v>-71</v>
      </c>
      <c r="H897" s="22">
        <v>343</v>
      </c>
      <c r="I897">
        <v>80</v>
      </c>
      <c r="J897">
        <f t="shared" si="52"/>
        <v>151</v>
      </c>
      <c r="K897">
        <f t="shared" si="53"/>
        <v>263</v>
      </c>
      <c r="M897">
        <v>39</v>
      </c>
      <c r="N897">
        <v>371</v>
      </c>
      <c r="O897">
        <v>135</v>
      </c>
      <c r="P897">
        <f t="shared" si="54"/>
        <v>96</v>
      </c>
      <c r="Q897">
        <f t="shared" si="55"/>
        <v>236</v>
      </c>
    </row>
    <row r="898" spans="1:17" x14ac:dyDescent="0.3">
      <c r="A898">
        <v>35</v>
      </c>
      <c r="B898">
        <v>96</v>
      </c>
      <c r="C898">
        <v>60</v>
      </c>
      <c r="D898">
        <f>Tabela559[[#This Row],[mediana]]-Tabela55[[#This Row],[turns]]</f>
        <v>25</v>
      </c>
      <c r="E898">
        <f>Tabela559[[#This Row],[turns]]-Tabela559[[#This Row],[mediana]]</f>
        <v>36</v>
      </c>
      <c r="G898" s="33">
        <v>-71</v>
      </c>
      <c r="H898" s="22">
        <v>342</v>
      </c>
      <c r="I898">
        <v>80</v>
      </c>
      <c r="J898">
        <f t="shared" si="52"/>
        <v>151</v>
      </c>
      <c r="K898">
        <f t="shared" si="53"/>
        <v>262</v>
      </c>
      <c r="M898">
        <v>39</v>
      </c>
      <c r="N898">
        <v>371</v>
      </c>
      <c r="O898">
        <v>135</v>
      </c>
      <c r="P898">
        <f t="shared" si="54"/>
        <v>96</v>
      </c>
      <c r="Q898">
        <f t="shared" si="55"/>
        <v>236</v>
      </c>
    </row>
    <row r="899" spans="1:17" x14ac:dyDescent="0.3">
      <c r="A899">
        <v>35</v>
      </c>
      <c r="B899">
        <v>96</v>
      </c>
      <c r="C899">
        <v>60</v>
      </c>
      <c r="D899">
        <f>Tabela559[[#This Row],[mediana]]-Tabela55[[#This Row],[turns]]</f>
        <v>25</v>
      </c>
      <c r="E899">
        <f>Tabela559[[#This Row],[turns]]-Tabela559[[#This Row],[mediana]]</f>
        <v>36</v>
      </c>
      <c r="G899" s="33">
        <v>-71</v>
      </c>
      <c r="H899" s="22">
        <v>342</v>
      </c>
      <c r="I899">
        <v>80</v>
      </c>
      <c r="J899">
        <f t="shared" ref="J899:J962" si="56">I899-G899</f>
        <v>151</v>
      </c>
      <c r="K899">
        <f t="shared" ref="K899:K962" si="57">H899-I899</f>
        <v>262</v>
      </c>
      <c r="M899">
        <v>39</v>
      </c>
      <c r="N899">
        <v>370</v>
      </c>
      <c r="O899">
        <v>135</v>
      </c>
      <c r="P899">
        <f t="shared" si="54"/>
        <v>96</v>
      </c>
      <c r="Q899">
        <f t="shared" si="55"/>
        <v>235</v>
      </c>
    </row>
    <row r="900" spans="1:17" x14ac:dyDescent="0.3">
      <c r="A900">
        <v>35</v>
      </c>
      <c r="B900">
        <v>96</v>
      </c>
      <c r="C900">
        <v>60</v>
      </c>
      <c r="D900">
        <f>Tabela559[[#This Row],[mediana]]-Tabela55[[#This Row],[turns]]</f>
        <v>25</v>
      </c>
      <c r="E900">
        <f>Tabela559[[#This Row],[turns]]-Tabela559[[#This Row],[mediana]]</f>
        <v>36</v>
      </c>
      <c r="G900" s="33">
        <v>-70</v>
      </c>
      <c r="H900" s="22">
        <v>342</v>
      </c>
      <c r="I900">
        <v>80</v>
      </c>
      <c r="J900">
        <f t="shared" si="56"/>
        <v>150</v>
      </c>
      <c r="K900">
        <f t="shared" si="57"/>
        <v>262</v>
      </c>
      <c r="M900">
        <v>39</v>
      </c>
      <c r="N900">
        <v>370</v>
      </c>
      <c r="O900">
        <v>135</v>
      </c>
      <c r="P900">
        <f t="shared" ref="P900:P963" si="58">O900-M900</f>
        <v>96</v>
      </c>
      <c r="Q900">
        <f t="shared" ref="Q900:Q963" si="59">N900-O900</f>
        <v>235</v>
      </c>
    </row>
    <row r="901" spans="1:17" x14ac:dyDescent="0.3">
      <c r="A901">
        <v>35</v>
      </c>
      <c r="B901">
        <v>95</v>
      </c>
      <c r="C901">
        <v>60</v>
      </c>
      <c r="D901">
        <f>Tabela559[[#This Row],[mediana]]-Tabela55[[#This Row],[turns]]</f>
        <v>25</v>
      </c>
      <c r="E901">
        <f>Tabela559[[#This Row],[turns]]-Tabela559[[#This Row],[mediana]]</f>
        <v>35</v>
      </c>
      <c r="G901" s="33">
        <v>-70</v>
      </c>
      <c r="H901" s="22">
        <v>342</v>
      </c>
      <c r="I901">
        <v>80</v>
      </c>
      <c r="J901">
        <f t="shared" si="56"/>
        <v>150</v>
      </c>
      <c r="K901">
        <f t="shared" si="57"/>
        <v>262</v>
      </c>
      <c r="M901">
        <v>39</v>
      </c>
      <c r="N901">
        <v>370</v>
      </c>
      <c r="O901">
        <v>135</v>
      </c>
      <c r="P901">
        <f t="shared" si="58"/>
        <v>96</v>
      </c>
      <c r="Q901">
        <f t="shared" si="59"/>
        <v>235</v>
      </c>
    </row>
    <row r="902" spans="1:17" x14ac:dyDescent="0.3">
      <c r="A902">
        <v>35</v>
      </c>
      <c r="B902">
        <v>95</v>
      </c>
      <c r="C902">
        <v>60</v>
      </c>
      <c r="D902">
        <f>Tabela559[[#This Row],[mediana]]-Tabela55[[#This Row],[turns]]</f>
        <v>25</v>
      </c>
      <c r="E902">
        <f>Tabela559[[#This Row],[turns]]-Tabela559[[#This Row],[mediana]]</f>
        <v>35</v>
      </c>
      <c r="G902" s="33">
        <v>-70</v>
      </c>
      <c r="H902" s="22">
        <v>341</v>
      </c>
      <c r="I902">
        <v>80</v>
      </c>
      <c r="J902">
        <f t="shared" si="56"/>
        <v>150</v>
      </c>
      <c r="K902">
        <f t="shared" si="57"/>
        <v>261</v>
      </c>
      <c r="M902">
        <v>39</v>
      </c>
      <c r="N902">
        <v>369</v>
      </c>
      <c r="O902">
        <v>135</v>
      </c>
      <c r="P902">
        <f t="shared" si="58"/>
        <v>96</v>
      </c>
      <c r="Q902">
        <f t="shared" si="59"/>
        <v>234</v>
      </c>
    </row>
    <row r="903" spans="1:17" x14ac:dyDescent="0.3">
      <c r="A903">
        <v>35</v>
      </c>
      <c r="B903">
        <v>95</v>
      </c>
      <c r="C903">
        <v>60</v>
      </c>
      <c r="D903">
        <f>Tabela559[[#This Row],[mediana]]-Tabela55[[#This Row],[turns]]</f>
        <v>25</v>
      </c>
      <c r="E903">
        <f>Tabela559[[#This Row],[turns]]-Tabela559[[#This Row],[mediana]]</f>
        <v>35</v>
      </c>
      <c r="G903" s="33">
        <v>-70</v>
      </c>
      <c r="H903" s="22">
        <v>341</v>
      </c>
      <c r="I903">
        <v>80</v>
      </c>
      <c r="J903">
        <f t="shared" si="56"/>
        <v>150</v>
      </c>
      <c r="K903">
        <f t="shared" si="57"/>
        <v>261</v>
      </c>
      <c r="M903">
        <v>39</v>
      </c>
      <c r="N903">
        <v>369</v>
      </c>
      <c r="O903">
        <v>135</v>
      </c>
      <c r="P903">
        <f t="shared" si="58"/>
        <v>96</v>
      </c>
      <c r="Q903">
        <f t="shared" si="59"/>
        <v>234</v>
      </c>
    </row>
    <row r="904" spans="1:17" x14ac:dyDescent="0.3">
      <c r="A904">
        <v>35</v>
      </c>
      <c r="B904">
        <v>95</v>
      </c>
      <c r="C904">
        <v>60</v>
      </c>
      <c r="D904">
        <f>Tabela559[[#This Row],[mediana]]-Tabela55[[#This Row],[turns]]</f>
        <v>25</v>
      </c>
      <c r="E904">
        <f>Tabela559[[#This Row],[turns]]-Tabela559[[#This Row],[mediana]]</f>
        <v>35</v>
      </c>
      <c r="G904" s="33">
        <v>-70</v>
      </c>
      <c r="H904" s="22">
        <v>341</v>
      </c>
      <c r="I904">
        <v>80</v>
      </c>
      <c r="J904">
        <f t="shared" si="56"/>
        <v>150</v>
      </c>
      <c r="K904">
        <f t="shared" si="57"/>
        <v>261</v>
      </c>
      <c r="M904">
        <v>39</v>
      </c>
      <c r="N904">
        <v>369</v>
      </c>
      <c r="O904">
        <v>135</v>
      </c>
      <c r="P904">
        <f t="shared" si="58"/>
        <v>96</v>
      </c>
      <c r="Q904">
        <f t="shared" si="59"/>
        <v>234</v>
      </c>
    </row>
    <row r="905" spans="1:17" x14ac:dyDescent="0.3">
      <c r="A905">
        <v>35</v>
      </c>
      <c r="B905">
        <v>95</v>
      </c>
      <c r="C905">
        <v>60</v>
      </c>
      <c r="D905">
        <f>Tabela559[[#This Row],[mediana]]-Tabela55[[#This Row],[turns]]</f>
        <v>25</v>
      </c>
      <c r="E905">
        <f>Tabela559[[#This Row],[turns]]-Tabela559[[#This Row],[mediana]]</f>
        <v>35</v>
      </c>
      <c r="G905" s="33">
        <v>-70</v>
      </c>
      <c r="H905" s="22">
        <v>340</v>
      </c>
      <c r="I905">
        <v>80</v>
      </c>
      <c r="J905">
        <f t="shared" si="56"/>
        <v>150</v>
      </c>
      <c r="K905">
        <f t="shared" si="57"/>
        <v>260</v>
      </c>
      <c r="M905">
        <v>39</v>
      </c>
      <c r="N905">
        <v>369</v>
      </c>
      <c r="O905">
        <v>135</v>
      </c>
      <c r="P905">
        <f t="shared" si="58"/>
        <v>96</v>
      </c>
      <c r="Q905">
        <f t="shared" si="59"/>
        <v>234</v>
      </c>
    </row>
    <row r="906" spans="1:17" x14ac:dyDescent="0.3">
      <c r="A906">
        <v>35</v>
      </c>
      <c r="B906">
        <v>95</v>
      </c>
      <c r="C906">
        <v>60</v>
      </c>
      <c r="D906">
        <f>Tabela559[[#This Row],[mediana]]-Tabela55[[#This Row],[turns]]</f>
        <v>25</v>
      </c>
      <c r="E906">
        <f>Tabela559[[#This Row],[turns]]-Tabela559[[#This Row],[mediana]]</f>
        <v>35</v>
      </c>
      <c r="G906" s="33">
        <v>-70</v>
      </c>
      <c r="H906" s="22">
        <v>339</v>
      </c>
      <c r="I906">
        <v>80</v>
      </c>
      <c r="J906">
        <f t="shared" si="56"/>
        <v>150</v>
      </c>
      <c r="K906">
        <f t="shared" si="57"/>
        <v>259</v>
      </c>
      <c r="M906">
        <v>39</v>
      </c>
      <c r="N906">
        <v>367</v>
      </c>
      <c r="O906">
        <v>135</v>
      </c>
      <c r="P906">
        <f t="shared" si="58"/>
        <v>96</v>
      </c>
      <c r="Q906">
        <f t="shared" si="59"/>
        <v>232</v>
      </c>
    </row>
    <row r="907" spans="1:17" x14ac:dyDescent="0.3">
      <c r="A907">
        <v>35</v>
      </c>
      <c r="B907">
        <v>95</v>
      </c>
      <c r="C907">
        <v>60</v>
      </c>
      <c r="D907">
        <f>Tabela559[[#This Row],[mediana]]-Tabela55[[#This Row],[turns]]</f>
        <v>25</v>
      </c>
      <c r="E907">
        <f>Tabela559[[#This Row],[turns]]-Tabela559[[#This Row],[mediana]]</f>
        <v>35</v>
      </c>
      <c r="G907" s="33">
        <v>-69</v>
      </c>
      <c r="H907" s="22">
        <v>339</v>
      </c>
      <c r="I907">
        <v>80</v>
      </c>
      <c r="J907">
        <f t="shared" si="56"/>
        <v>149</v>
      </c>
      <c r="K907">
        <f t="shared" si="57"/>
        <v>259</v>
      </c>
      <c r="M907">
        <v>39</v>
      </c>
      <c r="N907">
        <v>367</v>
      </c>
      <c r="O907">
        <v>135</v>
      </c>
      <c r="P907">
        <f t="shared" si="58"/>
        <v>96</v>
      </c>
      <c r="Q907">
        <f t="shared" si="59"/>
        <v>232</v>
      </c>
    </row>
    <row r="908" spans="1:17" x14ac:dyDescent="0.3">
      <c r="A908">
        <v>35</v>
      </c>
      <c r="B908">
        <v>95</v>
      </c>
      <c r="C908">
        <v>60</v>
      </c>
      <c r="D908">
        <f>Tabela559[[#This Row],[mediana]]-Tabela55[[#This Row],[turns]]</f>
        <v>25</v>
      </c>
      <c r="E908">
        <f>Tabela559[[#This Row],[turns]]-Tabela559[[#This Row],[mediana]]</f>
        <v>35</v>
      </c>
      <c r="G908" s="33">
        <v>-69</v>
      </c>
      <c r="H908" s="22">
        <v>339</v>
      </c>
      <c r="I908">
        <v>80</v>
      </c>
      <c r="J908">
        <f t="shared" si="56"/>
        <v>149</v>
      </c>
      <c r="K908">
        <f t="shared" si="57"/>
        <v>259</v>
      </c>
      <c r="M908">
        <v>39</v>
      </c>
      <c r="N908">
        <v>367</v>
      </c>
      <c r="O908">
        <v>135</v>
      </c>
      <c r="P908">
        <f t="shared" si="58"/>
        <v>96</v>
      </c>
      <c r="Q908">
        <f t="shared" si="59"/>
        <v>232</v>
      </c>
    </row>
    <row r="909" spans="1:17" x14ac:dyDescent="0.3">
      <c r="A909">
        <v>35</v>
      </c>
      <c r="B909">
        <v>95</v>
      </c>
      <c r="C909">
        <v>60</v>
      </c>
      <c r="D909">
        <f>Tabela559[[#This Row],[mediana]]-Tabela55[[#This Row],[turns]]</f>
        <v>25</v>
      </c>
      <c r="E909">
        <f>Tabela559[[#This Row],[turns]]-Tabela559[[#This Row],[mediana]]</f>
        <v>35</v>
      </c>
      <c r="G909" s="33">
        <v>-69</v>
      </c>
      <c r="H909" s="22">
        <v>338</v>
      </c>
      <c r="I909">
        <v>80</v>
      </c>
      <c r="J909">
        <f t="shared" si="56"/>
        <v>149</v>
      </c>
      <c r="K909">
        <f t="shared" si="57"/>
        <v>258</v>
      </c>
      <c r="M909">
        <v>39</v>
      </c>
      <c r="N909">
        <v>367</v>
      </c>
      <c r="O909">
        <v>135</v>
      </c>
      <c r="P909">
        <f t="shared" si="58"/>
        <v>96</v>
      </c>
      <c r="Q909">
        <f t="shared" si="59"/>
        <v>232</v>
      </c>
    </row>
    <row r="910" spans="1:17" x14ac:dyDescent="0.3">
      <c r="A910">
        <v>35</v>
      </c>
      <c r="B910">
        <v>95</v>
      </c>
      <c r="C910">
        <v>60</v>
      </c>
      <c r="D910">
        <f>Tabela559[[#This Row],[mediana]]-Tabela55[[#This Row],[turns]]</f>
        <v>25</v>
      </c>
      <c r="E910">
        <f>Tabela559[[#This Row],[turns]]-Tabela559[[#This Row],[mediana]]</f>
        <v>35</v>
      </c>
      <c r="G910" s="33">
        <v>-69</v>
      </c>
      <c r="H910" s="22">
        <v>338</v>
      </c>
      <c r="I910">
        <v>80</v>
      </c>
      <c r="J910">
        <f t="shared" si="56"/>
        <v>149</v>
      </c>
      <c r="K910">
        <f t="shared" si="57"/>
        <v>258</v>
      </c>
      <c r="M910">
        <v>40</v>
      </c>
      <c r="N910">
        <v>367</v>
      </c>
      <c r="O910">
        <v>135</v>
      </c>
      <c r="P910">
        <f t="shared" si="58"/>
        <v>95</v>
      </c>
      <c r="Q910">
        <f t="shared" si="59"/>
        <v>232</v>
      </c>
    </row>
    <row r="911" spans="1:17" x14ac:dyDescent="0.3">
      <c r="A911">
        <v>35</v>
      </c>
      <c r="B911">
        <v>95</v>
      </c>
      <c r="C911">
        <v>60</v>
      </c>
      <c r="D911">
        <f>Tabela559[[#This Row],[mediana]]-Tabela55[[#This Row],[turns]]</f>
        <v>25</v>
      </c>
      <c r="E911">
        <f>Tabela559[[#This Row],[turns]]-Tabela559[[#This Row],[mediana]]</f>
        <v>35</v>
      </c>
      <c r="G911" s="33">
        <v>-69</v>
      </c>
      <c r="H911" s="22">
        <v>338</v>
      </c>
      <c r="I911">
        <v>80</v>
      </c>
      <c r="J911">
        <f t="shared" si="56"/>
        <v>149</v>
      </c>
      <c r="K911">
        <f t="shared" si="57"/>
        <v>258</v>
      </c>
      <c r="M911">
        <v>40</v>
      </c>
      <c r="N911">
        <v>366</v>
      </c>
      <c r="O911">
        <v>135</v>
      </c>
      <c r="P911">
        <f t="shared" si="58"/>
        <v>95</v>
      </c>
      <c r="Q911">
        <f t="shared" si="59"/>
        <v>231</v>
      </c>
    </row>
    <row r="912" spans="1:17" x14ac:dyDescent="0.3">
      <c r="A912">
        <v>35</v>
      </c>
      <c r="B912">
        <v>95</v>
      </c>
      <c r="C912">
        <v>60</v>
      </c>
      <c r="D912">
        <f>Tabela559[[#This Row],[mediana]]-Tabela55[[#This Row],[turns]]</f>
        <v>25</v>
      </c>
      <c r="E912">
        <f>Tabela559[[#This Row],[turns]]-Tabela559[[#This Row],[mediana]]</f>
        <v>35</v>
      </c>
      <c r="G912" s="33">
        <v>-69</v>
      </c>
      <c r="H912" s="22">
        <v>338</v>
      </c>
      <c r="I912">
        <v>80</v>
      </c>
      <c r="J912">
        <f t="shared" si="56"/>
        <v>149</v>
      </c>
      <c r="K912">
        <f t="shared" si="57"/>
        <v>258</v>
      </c>
      <c r="M912">
        <v>40</v>
      </c>
      <c r="N912">
        <v>366</v>
      </c>
      <c r="O912">
        <v>135</v>
      </c>
      <c r="P912">
        <f t="shared" si="58"/>
        <v>95</v>
      </c>
      <c r="Q912">
        <f t="shared" si="59"/>
        <v>231</v>
      </c>
    </row>
    <row r="913" spans="1:17" x14ac:dyDescent="0.3">
      <c r="A913">
        <v>35</v>
      </c>
      <c r="B913">
        <v>95</v>
      </c>
      <c r="C913">
        <v>60</v>
      </c>
      <c r="D913">
        <f>Tabela559[[#This Row],[mediana]]-Tabela55[[#This Row],[turns]]</f>
        <v>25</v>
      </c>
      <c r="E913">
        <f>Tabela559[[#This Row],[turns]]-Tabela559[[#This Row],[mediana]]</f>
        <v>35</v>
      </c>
      <c r="G913" s="33">
        <v>-69</v>
      </c>
      <c r="H913" s="22">
        <v>337</v>
      </c>
      <c r="I913">
        <v>80</v>
      </c>
      <c r="J913">
        <f t="shared" si="56"/>
        <v>149</v>
      </c>
      <c r="K913">
        <f t="shared" si="57"/>
        <v>257</v>
      </c>
      <c r="M913">
        <v>40</v>
      </c>
      <c r="N913">
        <v>366</v>
      </c>
      <c r="O913">
        <v>135</v>
      </c>
      <c r="P913">
        <f t="shared" si="58"/>
        <v>95</v>
      </c>
      <c r="Q913">
        <f t="shared" si="59"/>
        <v>231</v>
      </c>
    </row>
    <row r="914" spans="1:17" x14ac:dyDescent="0.3">
      <c r="A914">
        <v>35</v>
      </c>
      <c r="B914">
        <v>95</v>
      </c>
      <c r="C914">
        <v>60</v>
      </c>
      <c r="D914">
        <f>Tabela559[[#This Row],[mediana]]-Tabela55[[#This Row],[turns]]</f>
        <v>25</v>
      </c>
      <c r="E914">
        <f>Tabela559[[#This Row],[turns]]-Tabela559[[#This Row],[mediana]]</f>
        <v>35</v>
      </c>
      <c r="G914" s="33">
        <v>-69</v>
      </c>
      <c r="H914" s="22">
        <v>337</v>
      </c>
      <c r="I914">
        <v>80</v>
      </c>
      <c r="J914">
        <f t="shared" si="56"/>
        <v>149</v>
      </c>
      <c r="K914">
        <f t="shared" si="57"/>
        <v>257</v>
      </c>
      <c r="M914">
        <v>40</v>
      </c>
      <c r="N914">
        <v>366</v>
      </c>
      <c r="O914">
        <v>135</v>
      </c>
      <c r="P914">
        <f t="shared" si="58"/>
        <v>95</v>
      </c>
      <c r="Q914">
        <f t="shared" si="59"/>
        <v>231</v>
      </c>
    </row>
    <row r="915" spans="1:17" x14ac:dyDescent="0.3">
      <c r="A915">
        <v>35</v>
      </c>
      <c r="B915">
        <v>95</v>
      </c>
      <c r="C915">
        <v>60</v>
      </c>
      <c r="D915">
        <f>Tabela559[[#This Row],[mediana]]-Tabela55[[#This Row],[turns]]</f>
        <v>25</v>
      </c>
      <c r="E915">
        <f>Tabela559[[#This Row],[turns]]-Tabela559[[#This Row],[mediana]]</f>
        <v>35</v>
      </c>
      <c r="G915" s="33">
        <v>-69</v>
      </c>
      <c r="H915" s="22">
        <v>337</v>
      </c>
      <c r="I915">
        <v>80</v>
      </c>
      <c r="J915">
        <f t="shared" si="56"/>
        <v>149</v>
      </c>
      <c r="K915">
        <f t="shared" si="57"/>
        <v>257</v>
      </c>
      <c r="M915">
        <v>40</v>
      </c>
      <c r="N915">
        <v>366</v>
      </c>
      <c r="O915">
        <v>135</v>
      </c>
      <c r="P915">
        <f t="shared" si="58"/>
        <v>95</v>
      </c>
      <c r="Q915">
        <f t="shared" si="59"/>
        <v>231</v>
      </c>
    </row>
    <row r="916" spans="1:17" x14ac:dyDescent="0.3">
      <c r="A916">
        <v>35</v>
      </c>
      <c r="B916">
        <v>95</v>
      </c>
      <c r="C916">
        <v>60</v>
      </c>
      <c r="D916">
        <f>Tabela559[[#This Row],[mediana]]-Tabela55[[#This Row],[turns]]</f>
        <v>25</v>
      </c>
      <c r="E916">
        <f>Tabela559[[#This Row],[turns]]-Tabela559[[#This Row],[mediana]]</f>
        <v>35</v>
      </c>
      <c r="G916" s="33">
        <v>-69</v>
      </c>
      <c r="H916" s="22">
        <v>337</v>
      </c>
      <c r="I916">
        <v>80</v>
      </c>
      <c r="J916">
        <f t="shared" si="56"/>
        <v>149</v>
      </c>
      <c r="K916">
        <f t="shared" si="57"/>
        <v>257</v>
      </c>
      <c r="M916">
        <v>40</v>
      </c>
      <c r="N916">
        <v>366</v>
      </c>
      <c r="O916">
        <v>135</v>
      </c>
      <c r="P916">
        <f t="shared" si="58"/>
        <v>95</v>
      </c>
      <c r="Q916">
        <f t="shared" si="59"/>
        <v>231</v>
      </c>
    </row>
    <row r="917" spans="1:17" x14ac:dyDescent="0.3">
      <c r="A917">
        <v>35</v>
      </c>
      <c r="B917">
        <v>95</v>
      </c>
      <c r="C917">
        <v>60</v>
      </c>
      <c r="D917">
        <f>Tabela559[[#This Row],[mediana]]-Tabela55[[#This Row],[turns]]</f>
        <v>25</v>
      </c>
      <c r="E917">
        <f>Tabela559[[#This Row],[turns]]-Tabela559[[#This Row],[mediana]]</f>
        <v>35</v>
      </c>
      <c r="G917" s="33">
        <v>-69</v>
      </c>
      <c r="H917" s="22">
        <v>336</v>
      </c>
      <c r="I917">
        <v>80</v>
      </c>
      <c r="J917">
        <f t="shared" si="56"/>
        <v>149</v>
      </c>
      <c r="K917">
        <f t="shared" si="57"/>
        <v>256</v>
      </c>
      <c r="M917">
        <v>40</v>
      </c>
      <c r="N917">
        <v>366</v>
      </c>
      <c r="O917">
        <v>135</v>
      </c>
      <c r="P917">
        <f t="shared" si="58"/>
        <v>95</v>
      </c>
      <c r="Q917">
        <f t="shared" si="59"/>
        <v>231</v>
      </c>
    </row>
    <row r="918" spans="1:17" x14ac:dyDescent="0.3">
      <c r="A918">
        <v>35</v>
      </c>
      <c r="B918">
        <v>95</v>
      </c>
      <c r="C918">
        <v>60</v>
      </c>
      <c r="D918">
        <f>Tabela559[[#This Row],[mediana]]-Tabela55[[#This Row],[turns]]</f>
        <v>25</v>
      </c>
      <c r="E918">
        <f>Tabela559[[#This Row],[turns]]-Tabela559[[#This Row],[mediana]]</f>
        <v>35</v>
      </c>
      <c r="G918" s="33">
        <v>-69</v>
      </c>
      <c r="H918" s="22">
        <v>336</v>
      </c>
      <c r="I918">
        <v>80</v>
      </c>
      <c r="J918">
        <f t="shared" si="56"/>
        <v>149</v>
      </c>
      <c r="K918">
        <f t="shared" si="57"/>
        <v>256</v>
      </c>
      <c r="M918">
        <v>40</v>
      </c>
      <c r="N918">
        <v>366</v>
      </c>
      <c r="O918">
        <v>135</v>
      </c>
      <c r="P918">
        <f t="shared" si="58"/>
        <v>95</v>
      </c>
      <c r="Q918">
        <f t="shared" si="59"/>
        <v>231</v>
      </c>
    </row>
    <row r="919" spans="1:17" x14ac:dyDescent="0.3">
      <c r="A919">
        <v>35</v>
      </c>
      <c r="B919">
        <v>95</v>
      </c>
      <c r="C919">
        <v>60</v>
      </c>
      <c r="D919">
        <f>Tabela559[[#This Row],[mediana]]-Tabela55[[#This Row],[turns]]</f>
        <v>25</v>
      </c>
      <c r="E919">
        <f>Tabela559[[#This Row],[turns]]-Tabela559[[#This Row],[mediana]]</f>
        <v>35</v>
      </c>
      <c r="G919" s="33">
        <v>-69</v>
      </c>
      <c r="H919" s="22">
        <v>336</v>
      </c>
      <c r="I919">
        <v>80</v>
      </c>
      <c r="J919">
        <f t="shared" si="56"/>
        <v>149</v>
      </c>
      <c r="K919">
        <f t="shared" si="57"/>
        <v>256</v>
      </c>
      <c r="M919">
        <v>40</v>
      </c>
      <c r="N919">
        <v>365</v>
      </c>
      <c r="O919">
        <v>135</v>
      </c>
      <c r="P919">
        <f t="shared" si="58"/>
        <v>95</v>
      </c>
      <c r="Q919">
        <f t="shared" si="59"/>
        <v>230</v>
      </c>
    </row>
    <row r="920" spans="1:17" x14ac:dyDescent="0.3">
      <c r="A920">
        <v>35</v>
      </c>
      <c r="B920">
        <v>95</v>
      </c>
      <c r="C920">
        <v>60</v>
      </c>
      <c r="D920">
        <f>Tabela559[[#This Row],[mediana]]-Tabela55[[#This Row],[turns]]</f>
        <v>25</v>
      </c>
      <c r="E920">
        <f>Tabela559[[#This Row],[turns]]-Tabela559[[#This Row],[mediana]]</f>
        <v>35</v>
      </c>
      <c r="G920" s="33">
        <v>-69</v>
      </c>
      <c r="H920" s="22">
        <v>336</v>
      </c>
      <c r="I920">
        <v>80</v>
      </c>
      <c r="J920">
        <f t="shared" si="56"/>
        <v>149</v>
      </c>
      <c r="K920">
        <f t="shared" si="57"/>
        <v>256</v>
      </c>
      <c r="M920">
        <v>40</v>
      </c>
      <c r="N920">
        <v>365</v>
      </c>
      <c r="O920">
        <v>135</v>
      </c>
      <c r="P920">
        <f t="shared" si="58"/>
        <v>95</v>
      </c>
      <c r="Q920">
        <f t="shared" si="59"/>
        <v>230</v>
      </c>
    </row>
    <row r="921" spans="1:17" x14ac:dyDescent="0.3">
      <c r="A921">
        <v>35</v>
      </c>
      <c r="B921">
        <v>95</v>
      </c>
      <c r="C921">
        <v>60</v>
      </c>
      <c r="D921">
        <f>Tabela559[[#This Row],[mediana]]-Tabela55[[#This Row],[turns]]</f>
        <v>25</v>
      </c>
      <c r="E921">
        <f>Tabela559[[#This Row],[turns]]-Tabela559[[#This Row],[mediana]]</f>
        <v>35</v>
      </c>
      <c r="G921" s="33">
        <v>-69</v>
      </c>
      <c r="H921" s="22">
        <v>336</v>
      </c>
      <c r="I921">
        <v>80</v>
      </c>
      <c r="J921">
        <f t="shared" si="56"/>
        <v>149</v>
      </c>
      <c r="K921">
        <f t="shared" si="57"/>
        <v>256</v>
      </c>
      <c r="M921">
        <v>40</v>
      </c>
      <c r="N921">
        <v>364</v>
      </c>
      <c r="O921">
        <v>135</v>
      </c>
      <c r="P921">
        <f t="shared" si="58"/>
        <v>95</v>
      </c>
      <c r="Q921">
        <f t="shared" si="59"/>
        <v>229</v>
      </c>
    </row>
    <row r="922" spans="1:17" x14ac:dyDescent="0.3">
      <c r="A922">
        <v>35</v>
      </c>
      <c r="B922">
        <v>95</v>
      </c>
      <c r="C922">
        <v>60</v>
      </c>
      <c r="D922">
        <f>Tabela559[[#This Row],[mediana]]-Tabela55[[#This Row],[turns]]</f>
        <v>25</v>
      </c>
      <c r="E922">
        <f>Tabela559[[#This Row],[turns]]-Tabela559[[#This Row],[mediana]]</f>
        <v>35</v>
      </c>
      <c r="G922" s="33">
        <v>-69</v>
      </c>
      <c r="H922" s="22">
        <v>336</v>
      </c>
      <c r="I922">
        <v>80</v>
      </c>
      <c r="J922">
        <f t="shared" si="56"/>
        <v>149</v>
      </c>
      <c r="K922">
        <f t="shared" si="57"/>
        <v>256</v>
      </c>
      <c r="M922">
        <v>40</v>
      </c>
      <c r="N922">
        <v>364</v>
      </c>
      <c r="O922">
        <v>135</v>
      </c>
      <c r="P922">
        <f t="shared" si="58"/>
        <v>95</v>
      </c>
      <c r="Q922">
        <f t="shared" si="59"/>
        <v>229</v>
      </c>
    </row>
    <row r="923" spans="1:17" x14ac:dyDescent="0.3">
      <c r="A923">
        <v>35</v>
      </c>
      <c r="B923">
        <v>95</v>
      </c>
      <c r="C923">
        <v>60</v>
      </c>
      <c r="D923">
        <f>Tabela559[[#This Row],[mediana]]-Tabela55[[#This Row],[turns]]</f>
        <v>25</v>
      </c>
      <c r="E923">
        <f>Tabela559[[#This Row],[turns]]-Tabela559[[#This Row],[mediana]]</f>
        <v>35</v>
      </c>
      <c r="G923" s="33">
        <v>-69</v>
      </c>
      <c r="H923" s="22">
        <v>335</v>
      </c>
      <c r="I923">
        <v>80</v>
      </c>
      <c r="J923">
        <f t="shared" si="56"/>
        <v>149</v>
      </c>
      <c r="K923">
        <f t="shared" si="57"/>
        <v>255</v>
      </c>
      <c r="M923">
        <v>40</v>
      </c>
      <c r="N923">
        <v>363</v>
      </c>
      <c r="O923">
        <v>135</v>
      </c>
      <c r="P923">
        <f t="shared" si="58"/>
        <v>95</v>
      </c>
      <c r="Q923">
        <f t="shared" si="59"/>
        <v>228</v>
      </c>
    </row>
    <row r="924" spans="1:17" x14ac:dyDescent="0.3">
      <c r="A924">
        <v>35</v>
      </c>
      <c r="B924">
        <v>95</v>
      </c>
      <c r="C924">
        <v>60</v>
      </c>
      <c r="D924">
        <f>Tabela559[[#This Row],[mediana]]-Tabela55[[#This Row],[turns]]</f>
        <v>25</v>
      </c>
      <c r="E924">
        <f>Tabela559[[#This Row],[turns]]-Tabela559[[#This Row],[mediana]]</f>
        <v>35</v>
      </c>
      <c r="G924" s="33">
        <v>-68</v>
      </c>
      <c r="H924" s="22">
        <v>334</v>
      </c>
      <c r="I924">
        <v>80</v>
      </c>
      <c r="J924">
        <f t="shared" si="56"/>
        <v>148</v>
      </c>
      <c r="K924">
        <f t="shared" si="57"/>
        <v>254</v>
      </c>
      <c r="M924">
        <v>40</v>
      </c>
      <c r="N924">
        <v>363</v>
      </c>
      <c r="O924">
        <v>135</v>
      </c>
      <c r="P924">
        <f t="shared" si="58"/>
        <v>95</v>
      </c>
      <c r="Q924">
        <f t="shared" si="59"/>
        <v>228</v>
      </c>
    </row>
    <row r="925" spans="1:17" x14ac:dyDescent="0.3">
      <c r="A925">
        <v>35</v>
      </c>
      <c r="B925">
        <v>95</v>
      </c>
      <c r="C925">
        <v>60</v>
      </c>
      <c r="D925">
        <f>Tabela559[[#This Row],[mediana]]-Tabela55[[#This Row],[turns]]</f>
        <v>25</v>
      </c>
      <c r="E925">
        <f>Tabela559[[#This Row],[turns]]-Tabela559[[#This Row],[mediana]]</f>
        <v>35</v>
      </c>
      <c r="G925" s="33">
        <v>-68</v>
      </c>
      <c r="H925" s="22">
        <v>334</v>
      </c>
      <c r="I925">
        <v>80</v>
      </c>
      <c r="J925">
        <f t="shared" si="56"/>
        <v>148</v>
      </c>
      <c r="K925">
        <f t="shared" si="57"/>
        <v>254</v>
      </c>
      <c r="M925">
        <v>40</v>
      </c>
      <c r="N925">
        <v>362</v>
      </c>
      <c r="O925">
        <v>135</v>
      </c>
      <c r="P925">
        <f t="shared" si="58"/>
        <v>95</v>
      </c>
      <c r="Q925">
        <f t="shared" si="59"/>
        <v>227</v>
      </c>
    </row>
    <row r="926" spans="1:17" x14ac:dyDescent="0.3">
      <c r="A926">
        <v>35</v>
      </c>
      <c r="B926">
        <v>94</v>
      </c>
      <c r="C926">
        <v>60</v>
      </c>
      <c r="D926">
        <f>Tabela559[[#This Row],[mediana]]-Tabela55[[#This Row],[turns]]</f>
        <v>25</v>
      </c>
      <c r="E926">
        <f>Tabela559[[#This Row],[turns]]-Tabela559[[#This Row],[mediana]]</f>
        <v>34</v>
      </c>
      <c r="G926" s="33">
        <v>-68</v>
      </c>
      <c r="H926" s="22">
        <v>334</v>
      </c>
      <c r="I926">
        <v>80</v>
      </c>
      <c r="J926">
        <f t="shared" si="56"/>
        <v>148</v>
      </c>
      <c r="K926">
        <f t="shared" si="57"/>
        <v>254</v>
      </c>
      <c r="M926">
        <v>40</v>
      </c>
      <c r="N926">
        <v>362</v>
      </c>
      <c r="O926">
        <v>135</v>
      </c>
      <c r="P926">
        <f t="shared" si="58"/>
        <v>95</v>
      </c>
      <c r="Q926">
        <f t="shared" si="59"/>
        <v>227</v>
      </c>
    </row>
    <row r="927" spans="1:17" x14ac:dyDescent="0.3">
      <c r="A927">
        <v>35</v>
      </c>
      <c r="B927">
        <v>94</v>
      </c>
      <c r="C927">
        <v>60</v>
      </c>
      <c r="D927">
        <f>Tabela559[[#This Row],[mediana]]-Tabela55[[#This Row],[turns]]</f>
        <v>25</v>
      </c>
      <c r="E927">
        <f>Tabela559[[#This Row],[turns]]-Tabela559[[#This Row],[mediana]]</f>
        <v>34</v>
      </c>
      <c r="G927" s="33">
        <v>-67</v>
      </c>
      <c r="H927" s="22">
        <v>334</v>
      </c>
      <c r="I927">
        <v>80</v>
      </c>
      <c r="J927">
        <f t="shared" si="56"/>
        <v>147</v>
      </c>
      <c r="K927">
        <f t="shared" si="57"/>
        <v>254</v>
      </c>
      <c r="M927">
        <v>40</v>
      </c>
      <c r="N927">
        <v>362</v>
      </c>
      <c r="O927">
        <v>135</v>
      </c>
      <c r="P927">
        <f t="shared" si="58"/>
        <v>95</v>
      </c>
      <c r="Q927">
        <f t="shared" si="59"/>
        <v>227</v>
      </c>
    </row>
    <row r="928" spans="1:17" x14ac:dyDescent="0.3">
      <c r="A928">
        <v>35</v>
      </c>
      <c r="B928">
        <v>94</v>
      </c>
      <c r="C928">
        <v>60</v>
      </c>
      <c r="D928">
        <f>Tabela559[[#This Row],[mediana]]-Tabela55[[#This Row],[turns]]</f>
        <v>25</v>
      </c>
      <c r="E928">
        <f>Tabela559[[#This Row],[turns]]-Tabela559[[#This Row],[mediana]]</f>
        <v>34</v>
      </c>
      <c r="G928" s="33">
        <v>-67</v>
      </c>
      <c r="H928" s="22">
        <v>334</v>
      </c>
      <c r="I928">
        <v>80</v>
      </c>
      <c r="J928">
        <f t="shared" si="56"/>
        <v>147</v>
      </c>
      <c r="K928">
        <f t="shared" si="57"/>
        <v>254</v>
      </c>
      <c r="M928">
        <v>40</v>
      </c>
      <c r="N928">
        <v>362</v>
      </c>
      <c r="O928">
        <v>135</v>
      </c>
      <c r="P928">
        <f t="shared" si="58"/>
        <v>95</v>
      </c>
      <c r="Q928">
        <f t="shared" si="59"/>
        <v>227</v>
      </c>
    </row>
    <row r="929" spans="1:17" x14ac:dyDescent="0.3">
      <c r="A929">
        <v>35</v>
      </c>
      <c r="B929">
        <v>94</v>
      </c>
      <c r="C929">
        <v>60</v>
      </c>
      <c r="D929">
        <f>Tabela559[[#This Row],[mediana]]-Tabela55[[#This Row],[turns]]</f>
        <v>25</v>
      </c>
      <c r="E929">
        <f>Tabela559[[#This Row],[turns]]-Tabela559[[#This Row],[mediana]]</f>
        <v>34</v>
      </c>
      <c r="G929" s="33">
        <v>-67</v>
      </c>
      <c r="H929" s="22">
        <v>333</v>
      </c>
      <c r="I929">
        <v>80</v>
      </c>
      <c r="J929">
        <f t="shared" si="56"/>
        <v>147</v>
      </c>
      <c r="K929">
        <f t="shared" si="57"/>
        <v>253</v>
      </c>
      <c r="M929">
        <v>40</v>
      </c>
      <c r="N929">
        <v>362</v>
      </c>
      <c r="O929">
        <v>135</v>
      </c>
      <c r="P929">
        <f t="shared" si="58"/>
        <v>95</v>
      </c>
      <c r="Q929">
        <f t="shared" si="59"/>
        <v>227</v>
      </c>
    </row>
    <row r="930" spans="1:17" x14ac:dyDescent="0.3">
      <c r="A930">
        <v>35</v>
      </c>
      <c r="B930">
        <v>94</v>
      </c>
      <c r="C930">
        <v>60</v>
      </c>
      <c r="D930">
        <f>Tabela559[[#This Row],[mediana]]-Tabela55[[#This Row],[turns]]</f>
        <v>25</v>
      </c>
      <c r="E930">
        <f>Tabela559[[#This Row],[turns]]-Tabela559[[#This Row],[mediana]]</f>
        <v>34</v>
      </c>
      <c r="G930" s="33">
        <v>-67</v>
      </c>
      <c r="H930" s="22">
        <v>333</v>
      </c>
      <c r="I930">
        <v>80</v>
      </c>
      <c r="J930">
        <f t="shared" si="56"/>
        <v>147</v>
      </c>
      <c r="K930">
        <f t="shared" si="57"/>
        <v>253</v>
      </c>
      <c r="M930">
        <v>40</v>
      </c>
      <c r="N930">
        <v>362</v>
      </c>
      <c r="O930">
        <v>135</v>
      </c>
      <c r="P930">
        <f t="shared" si="58"/>
        <v>95</v>
      </c>
      <c r="Q930">
        <f t="shared" si="59"/>
        <v>227</v>
      </c>
    </row>
    <row r="931" spans="1:17" x14ac:dyDescent="0.3">
      <c r="A931">
        <v>36</v>
      </c>
      <c r="B931">
        <v>94</v>
      </c>
      <c r="C931">
        <v>60</v>
      </c>
      <c r="D931">
        <f>Tabela559[[#This Row],[mediana]]-Tabela55[[#This Row],[turns]]</f>
        <v>24</v>
      </c>
      <c r="E931">
        <f>Tabela559[[#This Row],[turns]]-Tabela559[[#This Row],[mediana]]</f>
        <v>34</v>
      </c>
      <c r="G931" s="33">
        <v>-67</v>
      </c>
      <c r="H931" s="22">
        <v>332</v>
      </c>
      <c r="I931">
        <v>80</v>
      </c>
      <c r="J931">
        <f t="shared" si="56"/>
        <v>147</v>
      </c>
      <c r="K931">
        <f t="shared" si="57"/>
        <v>252</v>
      </c>
      <c r="M931">
        <v>40</v>
      </c>
      <c r="N931">
        <v>362</v>
      </c>
      <c r="O931">
        <v>135</v>
      </c>
      <c r="P931">
        <f t="shared" si="58"/>
        <v>95</v>
      </c>
      <c r="Q931">
        <f t="shared" si="59"/>
        <v>227</v>
      </c>
    </row>
    <row r="932" spans="1:17" x14ac:dyDescent="0.3">
      <c r="A932">
        <v>36</v>
      </c>
      <c r="B932">
        <v>94</v>
      </c>
      <c r="C932">
        <v>60</v>
      </c>
      <c r="D932">
        <f>Tabela559[[#This Row],[mediana]]-Tabela55[[#This Row],[turns]]</f>
        <v>24</v>
      </c>
      <c r="E932">
        <f>Tabela559[[#This Row],[turns]]-Tabela559[[#This Row],[mediana]]</f>
        <v>34</v>
      </c>
      <c r="G932" s="33">
        <v>-67</v>
      </c>
      <c r="H932" s="22">
        <v>332</v>
      </c>
      <c r="I932">
        <v>80</v>
      </c>
      <c r="J932">
        <f t="shared" si="56"/>
        <v>147</v>
      </c>
      <c r="K932">
        <f t="shared" si="57"/>
        <v>252</v>
      </c>
      <c r="M932">
        <v>40</v>
      </c>
      <c r="N932">
        <v>362</v>
      </c>
      <c r="O932">
        <v>135</v>
      </c>
      <c r="P932">
        <f t="shared" si="58"/>
        <v>95</v>
      </c>
      <c r="Q932">
        <f t="shared" si="59"/>
        <v>227</v>
      </c>
    </row>
    <row r="933" spans="1:17" x14ac:dyDescent="0.3">
      <c r="A933">
        <v>36</v>
      </c>
      <c r="B933">
        <v>94</v>
      </c>
      <c r="C933">
        <v>60</v>
      </c>
      <c r="D933">
        <f>Tabela559[[#This Row],[mediana]]-Tabela55[[#This Row],[turns]]</f>
        <v>24</v>
      </c>
      <c r="E933">
        <f>Tabela559[[#This Row],[turns]]-Tabela559[[#This Row],[mediana]]</f>
        <v>34</v>
      </c>
      <c r="G933" s="33">
        <v>-67</v>
      </c>
      <c r="H933" s="22">
        <v>332</v>
      </c>
      <c r="I933">
        <v>80</v>
      </c>
      <c r="J933">
        <f t="shared" si="56"/>
        <v>147</v>
      </c>
      <c r="K933">
        <f t="shared" si="57"/>
        <v>252</v>
      </c>
      <c r="M933">
        <v>41</v>
      </c>
      <c r="N933">
        <v>362</v>
      </c>
      <c r="O933">
        <v>135</v>
      </c>
      <c r="P933">
        <f t="shared" si="58"/>
        <v>94</v>
      </c>
      <c r="Q933">
        <f t="shared" si="59"/>
        <v>227</v>
      </c>
    </row>
    <row r="934" spans="1:17" x14ac:dyDescent="0.3">
      <c r="A934">
        <v>36</v>
      </c>
      <c r="B934">
        <v>94</v>
      </c>
      <c r="C934">
        <v>60</v>
      </c>
      <c r="D934">
        <f>Tabela559[[#This Row],[mediana]]-Tabela55[[#This Row],[turns]]</f>
        <v>24</v>
      </c>
      <c r="E934">
        <f>Tabela559[[#This Row],[turns]]-Tabela559[[#This Row],[mediana]]</f>
        <v>34</v>
      </c>
      <c r="G934" s="33">
        <v>-67</v>
      </c>
      <c r="H934" s="22">
        <v>332</v>
      </c>
      <c r="I934">
        <v>80</v>
      </c>
      <c r="J934">
        <f t="shared" si="56"/>
        <v>147</v>
      </c>
      <c r="K934">
        <f t="shared" si="57"/>
        <v>252</v>
      </c>
      <c r="M934">
        <v>41</v>
      </c>
      <c r="N934">
        <v>361</v>
      </c>
      <c r="O934">
        <v>135</v>
      </c>
      <c r="P934">
        <f t="shared" si="58"/>
        <v>94</v>
      </c>
      <c r="Q934">
        <f t="shared" si="59"/>
        <v>226</v>
      </c>
    </row>
    <row r="935" spans="1:17" x14ac:dyDescent="0.3">
      <c r="A935">
        <v>36</v>
      </c>
      <c r="B935">
        <v>94</v>
      </c>
      <c r="C935">
        <v>60</v>
      </c>
      <c r="D935">
        <f>Tabela559[[#This Row],[mediana]]-Tabela55[[#This Row],[turns]]</f>
        <v>24</v>
      </c>
      <c r="E935">
        <f>Tabela559[[#This Row],[turns]]-Tabela559[[#This Row],[mediana]]</f>
        <v>34</v>
      </c>
      <c r="G935" s="33">
        <v>-67</v>
      </c>
      <c r="H935" s="22">
        <v>331</v>
      </c>
      <c r="I935">
        <v>80</v>
      </c>
      <c r="J935">
        <f t="shared" si="56"/>
        <v>147</v>
      </c>
      <c r="K935">
        <f t="shared" si="57"/>
        <v>251</v>
      </c>
      <c r="M935">
        <v>41</v>
      </c>
      <c r="N935">
        <v>361</v>
      </c>
      <c r="O935">
        <v>135</v>
      </c>
      <c r="P935">
        <f t="shared" si="58"/>
        <v>94</v>
      </c>
      <c r="Q935">
        <f t="shared" si="59"/>
        <v>226</v>
      </c>
    </row>
    <row r="936" spans="1:17" x14ac:dyDescent="0.3">
      <c r="A936">
        <v>36</v>
      </c>
      <c r="B936">
        <v>94</v>
      </c>
      <c r="C936">
        <v>60</v>
      </c>
      <c r="D936">
        <f>Tabela559[[#This Row],[mediana]]-Tabela55[[#This Row],[turns]]</f>
        <v>24</v>
      </c>
      <c r="E936">
        <f>Tabela559[[#This Row],[turns]]-Tabela559[[#This Row],[mediana]]</f>
        <v>34</v>
      </c>
      <c r="G936" s="33">
        <v>-67</v>
      </c>
      <c r="H936" s="22">
        <v>331</v>
      </c>
      <c r="I936">
        <v>80</v>
      </c>
      <c r="J936">
        <f t="shared" si="56"/>
        <v>147</v>
      </c>
      <c r="K936">
        <f t="shared" si="57"/>
        <v>251</v>
      </c>
      <c r="M936">
        <v>41</v>
      </c>
      <c r="N936">
        <v>360</v>
      </c>
      <c r="O936">
        <v>135</v>
      </c>
      <c r="P936">
        <f t="shared" si="58"/>
        <v>94</v>
      </c>
      <c r="Q936">
        <f t="shared" si="59"/>
        <v>225</v>
      </c>
    </row>
    <row r="937" spans="1:17" x14ac:dyDescent="0.3">
      <c r="A937">
        <v>36</v>
      </c>
      <c r="B937">
        <v>94</v>
      </c>
      <c r="C937">
        <v>60</v>
      </c>
      <c r="D937">
        <f>Tabela559[[#This Row],[mediana]]-Tabela55[[#This Row],[turns]]</f>
        <v>24</v>
      </c>
      <c r="E937">
        <f>Tabela559[[#This Row],[turns]]-Tabela559[[#This Row],[mediana]]</f>
        <v>34</v>
      </c>
      <c r="G937" s="33">
        <v>-66</v>
      </c>
      <c r="H937" s="22">
        <v>331</v>
      </c>
      <c r="I937">
        <v>80</v>
      </c>
      <c r="J937">
        <f t="shared" si="56"/>
        <v>146</v>
      </c>
      <c r="K937">
        <f t="shared" si="57"/>
        <v>251</v>
      </c>
      <c r="M937">
        <v>41</v>
      </c>
      <c r="N937">
        <v>360</v>
      </c>
      <c r="O937">
        <v>135</v>
      </c>
      <c r="P937">
        <f t="shared" si="58"/>
        <v>94</v>
      </c>
      <c r="Q937">
        <f t="shared" si="59"/>
        <v>225</v>
      </c>
    </row>
    <row r="938" spans="1:17" x14ac:dyDescent="0.3">
      <c r="A938">
        <v>36</v>
      </c>
      <c r="B938">
        <v>94</v>
      </c>
      <c r="C938">
        <v>60</v>
      </c>
      <c r="D938">
        <f>Tabela559[[#This Row],[mediana]]-Tabela55[[#This Row],[turns]]</f>
        <v>24</v>
      </c>
      <c r="E938">
        <f>Tabela559[[#This Row],[turns]]-Tabela559[[#This Row],[mediana]]</f>
        <v>34</v>
      </c>
      <c r="G938" s="33">
        <v>-66</v>
      </c>
      <c r="H938" s="22">
        <v>331</v>
      </c>
      <c r="I938">
        <v>80</v>
      </c>
      <c r="J938">
        <f t="shared" si="56"/>
        <v>146</v>
      </c>
      <c r="K938">
        <f t="shared" si="57"/>
        <v>251</v>
      </c>
      <c r="M938">
        <v>41</v>
      </c>
      <c r="N938">
        <v>360</v>
      </c>
      <c r="O938">
        <v>135</v>
      </c>
      <c r="P938">
        <f t="shared" si="58"/>
        <v>94</v>
      </c>
      <c r="Q938">
        <f t="shared" si="59"/>
        <v>225</v>
      </c>
    </row>
    <row r="939" spans="1:17" x14ac:dyDescent="0.3">
      <c r="A939">
        <v>36</v>
      </c>
      <c r="B939">
        <v>94</v>
      </c>
      <c r="C939">
        <v>60</v>
      </c>
      <c r="D939">
        <f>Tabela559[[#This Row],[mediana]]-Tabela55[[#This Row],[turns]]</f>
        <v>24</v>
      </c>
      <c r="E939">
        <f>Tabela559[[#This Row],[turns]]-Tabela559[[#This Row],[mediana]]</f>
        <v>34</v>
      </c>
      <c r="G939" s="33">
        <v>-66</v>
      </c>
      <c r="H939" s="22">
        <v>331</v>
      </c>
      <c r="I939">
        <v>80</v>
      </c>
      <c r="J939">
        <f t="shared" si="56"/>
        <v>146</v>
      </c>
      <c r="K939">
        <f t="shared" si="57"/>
        <v>251</v>
      </c>
      <c r="M939">
        <v>41</v>
      </c>
      <c r="N939">
        <v>360</v>
      </c>
      <c r="O939">
        <v>135</v>
      </c>
      <c r="P939">
        <f t="shared" si="58"/>
        <v>94</v>
      </c>
      <c r="Q939">
        <f t="shared" si="59"/>
        <v>225</v>
      </c>
    </row>
    <row r="940" spans="1:17" x14ac:dyDescent="0.3">
      <c r="A940">
        <v>36</v>
      </c>
      <c r="B940">
        <v>94</v>
      </c>
      <c r="C940">
        <v>60</v>
      </c>
      <c r="D940">
        <f>Tabela559[[#This Row],[mediana]]-Tabela55[[#This Row],[turns]]</f>
        <v>24</v>
      </c>
      <c r="E940">
        <f>Tabela559[[#This Row],[turns]]-Tabela559[[#This Row],[mediana]]</f>
        <v>34</v>
      </c>
      <c r="G940" s="33">
        <v>-65</v>
      </c>
      <c r="H940" s="22">
        <v>331</v>
      </c>
      <c r="I940">
        <v>80</v>
      </c>
      <c r="J940">
        <f t="shared" si="56"/>
        <v>145</v>
      </c>
      <c r="K940">
        <f t="shared" si="57"/>
        <v>251</v>
      </c>
      <c r="M940">
        <v>41</v>
      </c>
      <c r="N940">
        <v>360</v>
      </c>
      <c r="O940">
        <v>135</v>
      </c>
      <c r="P940">
        <f t="shared" si="58"/>
        <v>94</v>
      </c>
      <c r="Q940">
        <f t="shared" si="59"/>
        <v>225</v>
      </c>
    </row>
    <row r="941" spans="1:17" x14ac:dyDescent="0.3">
      <c r="A941">
        <v>36</v>
      </c>
      <c r="B941">
        <v>94</v>
      </c>
      <c r="C941">
        <v>60</v>
      </c>
      <c r="D941">
        <f>Tabela559[[#This Row],[mediana]]-Tabela55[[#This Row],[turns]]</f>
        <v>24</v>
      </c>
      <c r="E941">
        <f>Tabela559[[#This Row],[turns]]-Tabela559[[#This Row],[mediana]]</f>
        <v>34</v>
      </c>
      <c r="G941" s="33">
        <v>-65</v>
      </c>
      <c r="H941" s="22">
        <v>330</v>
      </c>
      <c r="I941">
        <v>80</v>
      </c>
      <c r="J941">
        <f t="shared" si="56"/>
        <v>145</v>
      </c>
      <c r="K941">
        <f t="shared" si="57"/>
        <v>250</v>
      </c>
      <c r="M941">
        <v>41</v>
      </c>
      <c r="N941">
        <v>360</v>
      </c>
      <c r="O941">
        <v>135</v>
      </c>
      <c r="P941">
        <f t="shared" si="58"/>
        <v>94</v>
      </c>
      <c r="Q941">
        <f t="shared" si="59"/>
        <v>225</v>
      </c>
    </row>
    <row r="942" spans="1:17" x14ac:dyDescent="0.3">
      <c r="A942">
        <v>36</v>
      </c>
      <c r="B942">
        <v>94</v>
      </c>
      <c r="C942">
        <v>60</v>
      </c>
      <c r="D942">
        <f>Tabela559[[#This Row],[mediana]]-Tabela55[[#This Row],[turns]]</f>
        <v>24</v>
      </c>
      <c r="E942">
        <f>Tabela559[[#This Row],[turns]]-Tabela559[[#This Row],[mediana]]</f>
        <v>34</v>
      </c>
      <c r="G942" s="33">
        <v>-65</v>
      </c>
      <c r="H942" s="22">
        <v>330</v>
      </c>
      <c r="I942">
        <v>80</v>
      </c>
      <c r="J942">
        <f t="shared" si="56"/>
        <v>145</v>
      </c>
      <c r="K942">
        <f t="shared" si="57"/>
        <v>250</v>
      </c>
      <c r="M942">
        <v>41</v>
      </c>
      <c r="N942">
        <v>360</v>
      </c>
      <c r="O942">
        <v>135</v>
      </c>
      <c r="P942">
        <f t="shared" si="58"/>
        <v>94</v>
      </c>
      <c r="Q942">
        <f t="shared" si="59"/>
        <v>225</v>
      </c>
    </row>
    <row r="943" spans="1:17" x14ac:dyDescent="0.3">
      <c r="A943">
        <v>36</v>
      </c>
      <c r="B943">
        <v>94</v>
      </c>
      <c r="C943">
        <v>60</v>
      </c>
      <c r="D943">
        <f>Tabela559[[#This Row],[mediana]]-Tabela55[[#This Row],[turns]]</f>
        <v>24</v>
      </c>
      <c r="E943">
        <f>Tabela559[[#This Row],[turns]]-Tabela559[[#This Row],[mediana]]</f>
        <v>34</v>
      </c>
      <c r="G943" s="33">
        <v>-65</v>
      </c>
      <c r="H943" s="22">
        <v>330</v>
      </c>
      <c r="I943">
        <v>80</v>
      </c>
      <c r="J943">
        <f t="shared" si="56"/>
        <v>145</v>
      </c>
      <c r="K943">
        <f t="shared" si="57"/>
        <v>250</v>
      </c>
      <c r="M943">
        <v>41</v>
      </c>
      <c r="N943">
        <v>360</v>
      </c>
      <c r="O943">
        <v>135</v>
      </c>
      <c r="P943">
        <f t="shared" si="58"/>
        <v>94</v>
      </c>
      <c r="Q943">
        <f t="shared" si="59"/>
        <v>225</v>
      </c>
    </row>
    <row r="944" spans="1:17" x14ac:dyDescent="0.3">
      <c r="A944">
        <v>36</v>
      </c>
      <c r="B944">
        <v>94</v>
      </c>
      <c r="C944">
        <v>60</v>
      </c>
      <c r="D944">
        <f>Tabela559[[#This Row],[mediana]]-Tabela55[[#This Row],[turns]]</f>
        <v>24</v>
      </c>
      <c r="E944">
        <f>Tabela559[[#This Row],[turns]]-Tabela559[[#This Row],[mediana]]</f>
        <v>34</v>
      </c>
      <c r="G944" s="33">
        <v>-65</v>
      </c>
      <c r="H944" s="22">
        <v>330</v>
      </c>
      <c r="I944">
        <v>80</v>
      </c>
      <c r="J944">
        <f t="shared" si="56"/>
        <v>145</v>
      </c>
      <c r="K944">
        <f t="shared" si="57"/>
        <v>250</v>
      </c>
      <c r="M944">
        <v>41</v>
      </c>
      <c r="N944">
        <v>359</v>
      </c>
      <c r="O944">
        <v>135</v>
      </c>
      <c r="P944">
        <f t="shared" si="58"/>
        <v>94</v>
      </c>
      <c r="Q944">
        <f t="shared" si="59"/>
        <v>224</v>
      </c>
    </row>
    <row r="945" spans="1:17" x14ac:dyDescent="0.3">
      <c r="A945">
        <v>36</v>
      </c>
      <c r="B945">
        <v>94</v>
      </c>
      <c r="C945">
        <v>60</v>
      </c>
      <c r="D945">
        <f>Tabela559[[#This Row],[mediana]]-Tabela55[[#This Row],[turns]]</f>
        <v>24</v>
      </c>
      <c r="E945">
        <f>Tabela559[[#This Row],[turns]]-Tabela559[[#This Row],[mediana]]</f>
        <v>34</v>
      </c>
      <c r="G945" s="33">
        <v>-65</v>
      </c>
      <c r="H945" s="22">
        <v>330</v>
      </c>
      <c r="I945">
        <v>80</v>
      </c>
      <c r="J945">
        <f t="shared" si="56"/>
        <v>145</v>
      </c>
      <c r="K945">
        <f t="shared" si="57"/>
        <v>250</v>
      </c>
      <c r="M945">
        <v>41</v>
      </c>
      <c r="N945">
        <v>359</v>
      </c>
      <c r="O945">
        <v>135</v>
      </c>
      <c r="P945">
        <f t="shared" si="58"/>
        <v>94</v>
      </c>
      <c r="Q945">
        <f t="shared" si="59"/>
        <v>224</v>
      </c>
    </row>
    <row r="946" spans="1:17" x14ac:dyDescent="0.3">
      <c r="A946">
        <v>36</v>
      </c>
      <c r="B946">
        <v>94</v>
      </c>
      <c r="C946">
        <v>60</v>
      </c>
      <c r="D946">
        <f>Tabela559[[#This Row],[mediana]]-Tabela55[[#This Row],[turns]]</f>
        <v>24</v>
      </c>
      <c r="E946">
        <f>Tabela559[[#This Row],[turns]]-Tabela559[[#This Row],[mediana]]</f>
        <v>34</v>
      </c>
      <c r="G946" s="33">
        <v>-65</v>
      </c>
      <c r="H946" s="22">
        <v>330</v>
      </c>
      <c r="I946">
        <v>80</v>
      </c>
      <c r="J946">
        <f t="shared" si="56"/>
        <v>145</v>
      </c>
      <c r="K946">
        <f t="shared" si="57"/>
        <v>250</v>
      </c>
      <c r="M946">
        <v>41</v>
      </c>
      <c r="N946">
        <v>359</v>
      </c>
      <c r="O946">
        <v>135</v>
      </c>
      <c r="P946">
        <f t="shared" si="58"/>
        <v>94</v>
      </c>
      <c r="Q946">
        <f t="shared" si="59"/>
        <v>224</v>
      </c>
    </row>
    <row r="947" spans="1:17" x14ac:dyDescent="0.3">
      <c r="A947">
        <v>36</v>
      </c>
      <c r="B947">
        <v>94</v>
      </c>
      <c r="C947">
        <v>60</v>
      </c>
      <c r="D947">
        <f>Tabela559[[#This Row],[mediana]]-Tabela55[[#This Row],[turns]]</f>
        <v>24</v>
      </c>
      <c r="E947">
        <f>Tabela559[[#This Row],[turns]]-Tabela559[[#This Row],[mediana]]</f>
        <v>34</v>
      </c>
      <c r="G947" s="33">
        <v>-65</v>
      </c>
      <c r="H947" s="22">
        <v>330</v>
      </c>
      <c r="I947">
        <v>80</v>
      </c>
      <c r="J947">
        <f t="shared" si="56"/>
        <v>145</v>
      </c>
      <c r="K947">
        <f t="shared" si="57"/>
        <v>250</v>
      </c>
      <c r="M947">
        <v>41</v>
      </c>
      <c r="N947">
        <v>359</v>
      </c>
      <c r="O947">
        <v>135</v>
      </c>
      <c r="P947">
        <f t="shared" si="58"/>
        <v>94</v>
      </c>
      <c r="Q947">
        <f t="shared" si="59"/>
        <v>224</v>
      </c>
    </row>
    <row r="948" spans="1:17" x14ac:dyDescent="0.3">
      <c r="A948">
        <v>36</v>
      </c>
      <c r="B948">
        <v>94</v>
      </c>
      <c r="C948">
        <v>60</v>
      </c>
      <c r="D948">
        <f>Tabela559[[#This Row],[mediana]]-Tabela55[[#This Row],[turns]]</f>
        <v>24</v>
      </c>
      <c r="E948">
        <f>Tabela559[[#This Row],[turns]]-Tabela559[[#This Row],[mediana]]</f>
        <v>34</v>
      </c>
      <c r="G948" s="33">
        <v>-65</v>
      </c>
      <c r="H948" s="22">
        <v>330</v>
      </c>
      <c r="I948">
        <v>80</v>
      </c>
      <c r="J948">
        <f t="shared" si="56"/>
        <v>145</v>
      </c>
      <c r="K948">
        <f t="shared" si="57"/>
        <v>250</v>
      </c>
      <c r="M948">
        <v>41</v>
      </c>
      <c r="N948">
        <v>358</v>
      </c>
      <c r="O948">
        <v>135</v>
      </c>
      <c r="P948">
        <f t="shared" si="58"/>
        <v>94</v>
      </c>
      <c r="Q948">
        <f t="shared" si="59"/>
        <v>223</v>
      </c>
    </row>
    <row r="949" spans="1:17" x14ac:dyDescent="0.3">
      <c r="A949">
        <v>36</v>
      </c>
      <c r="B949">
        <v>94</v>
      </c>
      <c r="C949">
        <v>60</v>
      </c>
      <c r="D949">
        <f>Tabela559[[#This Row],[mediana]]-Tabela55[[#This Row],[turns]]</f>
        <v>24</v>
      </c>
      <c r="E949">
        <f>Tabela559[[#This Row],[turns]]-Tabela559[[#This Row],[mediana]]</f>
        <v>34</v>
      </c>
      <c r="G949" s="33">
        <v>-64</v>
      </c>
      <c r="H949" s="22">
        <v>330</v>
      </c>
      <c r="I949">
        <v>80</v>
      </c>
      <c r="J949">
        <f t="shared" si="56"/>
        <v>144</v>
      </c>
      <c r="K949">
        <f t="shared" si="57"/>
        <v>250</v>
      </c>
      <c r="M949">
        <v>41</v>
      </c>
      <c r="N949">
        <v>357</v>
      </c>
      <c r="O949">
        <v>135</v>
      </c>
      <c r="P949">
        <f t="shared" si="58"/>
        <v>94</v>
      </c>
      <c r="Q949">
        <f t="shared" si="59"/>
        <v>222</v>
      </c>
    </row>
    <row r="950" spans="1:17" x14ac:dyDescent="0.3">
      <c r="A950">
        <v>36</v>
      </c>
      <c r="B950">
        <v>94</v>
      </c>
      <c r="C950">
        <v>60</v>
      </c>
      <c r="D950">
        <f>Tabela559[[#This Row],[mediana]]-Tabela55[[#This Row],[turns]]</f>
        <v>24</v>
      </c>
      <c r="E950">
        <f>Tabela559[[#This Row],[turns]]-Tabela559[[#This Row],[mediana]]</f>
        <v>34</v>
      </c>
      <c r="G950" s="33">
        <v>-64</v>
      </c>
      <c r="H950" s="22">
        <v>330</v>
      </c>
      <c r="I950">
        <v>80</v>
      </c>
      <c r="J950">
        <f t="shared" si="56"/>
        <v>144</v>
      </c>
      <c r="K950">
        <f t="shared" si="57"/>
        <v>250</v>
      </c>
      <c r="M950">
        <v>42</v>
      </c>
      <c r="N950">
        <v>357</v>
      </c>
      <c r="O950">
        <v>135</v>
      </c>
      <c r="P950">
        <f t="shared" si="58"/>
        <v>93</v>
      </c>
      <c r="Q950">
        <f t="shared" si="59"/>
        <v>222</v>
      </c>
    </row>
    <row r="951" spans="1:17" x14ac:dyDescent="0.3">
      <c r="A951">
        <v>36</v>
      </c>
      <c r="B951">
        <v>93</v>
      </c>
      <c r="C951">
        <v>60</v>
      </c>
      <c r="D951">
        <f>Tabela559[[#This Row],[mediana]]-Tabela55[[#This Row],[turns]]</f>
        <v>24</v>
      </c>
      <c r="E951">
        <f>Tabela559[[#This Row],[turns]]-Tabela559[[#This Row],[mediana]]</f>
        <v>33</v>
      </c>
      <c r="G951" s="33">
        <v>-64</v>
      </c>
      <c r="H951" s="22">
        <v>330</v>
      </c>
      <c r="I951">
        <v>80</v>
      </c>
      <c r="J951">
        <f t="shared" si="56"/>
        <v>144</v>
      </c>
      <c r="K951">
        <f t="shared" si="57"/>
        <v>250</v>
      </c>
      <c r="M951">
        <v>42</v>
      </c>
      <c r="N951">
        <v>356</v>
      </c>
      <c r="O951">
        <v>135</v>
      </c>
      <c r="P951">
        <f t="shared" si="58"/>
        <v>93</v>
      </c>
      <c r="Q951">
        <f t="shared" si="59"/>
        <v>221</v>
      </c>
    </row>
    <row r="952" spans="1:17" x14ac:dyDescent="0.3">
      <c r="A952">
        <v>36</v>
      </c>
      <c r="B952">
        <v>93</v>
      </c>
      <c r="C952">
        <v>60</v>
      </c>
      <c r="D952">
        <f>Tabela559[[#This Row],[mediana]]-Tabela55[[#This Row],[turns]]</f>
        <v>24</v>
      </c>
      <c r="E952">
        <f>Tabela559[[#This Row],[turns]]-Tabela559[[#This Row],[mediana]]</f>
        <v>33</v>
      </c>
      <c r="G952" s="33">
        <v>-64</v>
      </c>
      <c r="H952" s="22">
        <v>330</v>
      </c>
      <c r="I952">
        <v>80</v>
      </c>
      <c r="J952">
        <f t="shared" si="56"/>
        <v>144</v>
      </c>
      <c r="K952">
        <f t="shared" si="57"/>
        <v>250</v>
      </c>
      <c r="M952">
        <v>42</v>
      </c>
      <c r="N952">
        <v>356</v>
      </c>
      <c r="O952">
        <v>135</v>
      </c>
      <c r="P952">
        <f t="shared" si="58"/>
        <v>93</v>
      </c>
      <c r="Q952">
        <f t="shared" si="59"/>
        <v>221</v>
      </c>
    </row>
    <row r="953" spans="1:17" x14ac:dyDescent="0.3">
      <c r="A953">
        <v>36</v>
      </c>
      <c r="B953">
        <v>93</v>
      </c>
      <c r="C953">
        <v>60</v>
      </c>
      <c r="D953">
        <f>Tabela559[[#This Row],[mediana]]-Tabela55[[#This Row],[turns]]</f>
        <v>24</v>
      </c>
      <c r="E953">
        <f>Tabela559[[#This Row],[turns]]-Tabela559[[#This Row],[mediana]]</f>
        <v>33</v>
      </c>
      <c r="G953" s="33">
        <v>-64</v>
      </c>
      <c r="H953" s="22">
        <v>329</v>
      </c>
      <c r="I953">
        <v>80</v>
      </c>
      <c r="J953">
        <f t="shared" si="56"/>
        <v>144</v>
      </c>
      <c r="K953">
        <f t="shared" si="57"/>
        <v>249</v>
      </c>
      <c r="M953">
        <v>42</v>
      </c>
      <c r="N953">
        <v>356</v>
      </c>
      <c r="O953">
        <v>135</v>
      </c>
      <c r="P953">
        <f t="shared" si="58"/>
        <v>93</v>
      </c>
      <c r="Q953">
        <f t="shared" si="59"/>
        <v>221</v>
      </c>
    </row>
    <row r="954" spans="1:17" x14ac:dyDescent="0.3">
      <c r="A954">
        <v>36</v>
      </c>
      <c r="B954">
        <v>93</v>
      </c>
      <c r="C954">
        <v>60</v>
      </c>
      <c r="D954">
        <f>Tabela559[[#This Row],[mediana]]-Tabela55[[#This Row],[turns]]</f>
        <v>24</v>
      </c>
      <c r="E954">
        <f>Tabela559[[#This Row],[turns]]-Tabela559[[#This Row],[mediana]]</f>
        <v>33</v>
      </c>
      <c r="G954" s="33">
        <v>-64</v>
      </c>
      <c r="H954" s="22">
        <v>329</v>
      </c>
      <c r="I954">
        <v>80</v>
      </c>
      <c r="J954">
        <f t="shared" si="56"/>
        <v>144</v>
      </c>
      <c r="K954">
        <f t="shared" si="57"/>
        <v>249</v>
      </c>
      <c r="M954">
        <v>42</v>
      </c>
      <c r="N954">
        <v>356</v>
      </c>
      <c r="O954">
        <v>135</v>
      </c>
      <c r="P954">
        <f t="shared" si="58"/>
        <v>93</v>
      </c>
      <c r="Q954">
        <f t="shared" si="59"/>
        <v>221</v>
      </c>
    </row>
    <row r="955" spans="1:17" x14ac:dyDescent="0.3">
      <c r="A955">
        <v>36</v>
      </c>
      <c r="B955">
        <v>93</v>
      </c>
      <c r="C955">
        <v>60</v>
      </c>
      <c r="D955">
        <f>Tabela559[[#This Row],[mediana]]-Tabela55[[#This Row],[turns]]</f>
        <v>24</v>
      </c>
      <c r="E955">
        <f>Tabela559[[#This Row],[turns]]-Tabela559[[#This Row],[mediana]]</f>
        <v>33</v>
      </c>
      <c r="G955" s="33">
        <v>-64</v>
      </c>
      <c r="H955" s="22">
        <v>329</v>
      </c>
      <c r="I955">
        <v>80</v>
      </c>
      <c r="J955">
        <f t="shared" si="56"/>
        <v>144</v>
      </c>
      <c r="K955">
        <f t="shared" si="57"/>
        <v>249</v>
      </c>
      <c r="M955">
        <v>42</v>
      </c>
      <c r="N955">
        <v>355</v>
      </c>
      <c r="O955">
        <v>135</v>
      </c>
      <c r="P955">
        <f t="shared" si="58"/>
        <v>93</v>
      </c>
      <c r="Q955">
        <f t="shared" si="59"/>
        <v>220</v>
      </c>
    </row>
    <row r="956" spans="1:17" x14ac:dyDescent="0.3">
      <c r="A956">
        <v>36</v>
      </c>
      <c r="B956">
        <v>93</v>
      </c>
      <c r="C956">
        <v>60</v>
      </c>
      <c r="D956">
        <f>Tabela559[[#This Row],[mediana]]-Tabela55[[#This Row],[turns]]</f>
        <v>24</v>
      </c>
      <c r="E956">
        <f>Tabela559[[#This Row],[turns]]-Tabela559[[#This Row],[mediana]]</f>
        <v>33</v>
      </c>
      <c r="G956" s="33">
        <v>-64</v>
      </c>
      <c r="H956" s="22">
        <v>329</v>
      </c>
      <c r="I956">
        <v>80</v>
      </c>
      <c r="J956">
        <f t="shared" si="56"/>
        <v>144</v>
      </c>
      <c r="K956">
        <f t="shared" si="57"/>
        <v>249</v>
      </c>
      <c r="M956">
        <v>42</v>
      </c>
      <c r="N956">
        <v>355</v>
      </c>
      <c r="O956">
        <v>135</v>
      </c>
      <c r="P956">
        <f t="shared" si="58"/>
        <v>93</v>
      </c>
      <c r="Q956">
        <f t="shared" si="59"/>
        <v>220</v>
      </c>
    </row>
    <row r="957" spans="1:17" x14ac:dyDescent="0.3">
      <c r="A957">
        <v>36</v>
      </c>
      <c r="B957">
        <v>93</v>
      </c>
      <c r="C957">
        <v>60</v>
      </c>
      <c r="D957">
        <f>Tabela559[[#This Row],[mediana]]-Tabela55[[#This Row],[turns]]</f>
        <v>24</v>
      </c>
      <c r="E957">
        <f>Tabela559[[#This Row],[turns]]-Tabela559[[#This Row],[mediana]]</f>
        <v>33</v>
      </c>
      <c r="G957" s="33">
        <v>-63</v>
      </c>
      <c r="H957" s="22">
        <v>328</v>
      </c>
      <c r="I957">
        <v>80</v>
      </c>
      <c r="J957">
        <f t="shared" si="56"/>
        <v>143</v>
      </c>
      <c r="K957">
        <f t="shared" si="57"/>
        <v>248</v>
      </c>
      <c r="M957">
        <v>42</v>
      </c>
      <c r="N957">
        <v>355</v>
      </c>
      <c r="O957">
        <v>135</v>
      </c>
      <c r="P957">
        <f t="shared" si="58"/>
        <v>93</v>
      </c>
      <c r="Q957">
        <f t="shared" si="59"/>
        <v>220</v>
      </c>
    </row>
    <row r="958" spans="1:17" x14ac:dyDescent="0.3">
      <c r="A958">
        <v>36</v>
      </c>
      <c r="B958">
        <v>93</v>
      </c>
      <c r="C958">
        <v>60</v>
      </c>
      <c r="D958">
        <f>Tabela559[[#This Row],[mediana]]-Tabela55[[#This Row],[turns]]</f>
        <v>24</v>
      </c>
      <c r="E958">
        <f>Tabela559[[#This Row],[turns]]-Tabela559[[#This Row],[mediana]]</f>
        <v>33</v>
      </c>
      <c r="G958" s="33">
        <v>-63</v>
      </c>
      <c r="H958" s="22">
        <v>328</v>
      </c>
      <c r="I958">
        <v>80</v>
      </c>
      <c r="J958">
        <f t="shared" si="56"/>
        <v>143</v>
      </c>
      <c r="K958">
        <f t="shared" si="57"/>
        <v>248</v>
      </c>
      <c r="M958">
        <v>42</v>
      </c>
      <c r="N958">
        <v>355</v>
      </c>
      <c r="O958">
        <v>135</v>
      </c>
      <c r="P958">
        <f t="shared" si="58"/>
        <v>93</v>
      </c>
      <c r="Q958">
        <f t="shared" si="59"/>
        <v>220</v>
      </c>
    </row>
    <row r="959" spans="1:17" x14ac:dyDescent="0.3">
      <c r="A959">
        <v>36</v>
      </c>
      <c r="B959">
        <v>93</v>
      </c>
      <c r="C959">
        <v>60</v>
      </c>
      <c r="D959">
        <f>Tabela559[[#This Row],[mediana]]-Tabela55[[#This Row],[turns]]</f>
        <v>24</v>
      </c>
      <c r="E959">
        <f>Tabela559[[#This Row],[turns]]-Tabela559[[#This Row],[mediana]]</f>
        <v>33</v>
      </c>
      <c r="G959" s="33">
        <v>-63</v>
      </c>
      <c r="H959" s="22">
        <v>328</v>
      </c>
      <c r="I959">
        <v>80</v>
      </c>
      <c r="J959">
        <f t="shared" si="56"/>
        <v>143</v>
      </c>
      <c r="K959">
        <f t="shared" si="57"/>
        <v>248</v>
      </c>
      <c r="M959">
        <v>42</v>
      </c>
      <c r="N959">
        <v>354</v>
      </c>
      <c r="O959">
        <v>135</v>
      </c>
      <c r="P959">
        <f t="shared" si="58"/>
        <v>93</v>
      </c>
      <c r="Q959">
        <f t="shared" si="59"/>
        <v>219</v>
      </c>
    </row>
    <row r="960" spans="1:17" x14ac:dyDescent="0.3">
      <c r="A960">
        <v>36</v>
      </c>
      <c r="B960">
        <v>93</v>
      </c>
      <c r="C960">
        <v>60</v>
      </c>
      <c r="D960">
        <f>Tabela559[[#This Row],[mediana]]-Tabela55[[#This Row],[turns]]</f>
        <v>24</v>
      </c>
      <c r="E960">
        <f>Tabela559[[#This Row],[turns]]-Tabela559[[#This Row],[mediana]]</f>
        <v>33</v>
      </c>
      <c r="G960" s="33">
        <v>-63</v>
      </c>
      <c r="H960" s="22">
        <v>328</v>
      </c>
      <c r="I960">
        <v>80</v>
      </c>
      <c r="J960">
        <f t="shared" si="56"/>
        <v>143</v>
      </c>
      <c r="K960">
        <f t="shared" si="57"/>
        <v>248</v>
      </c>
      <c r="M960">
        <v>42</v>
      </c>
      <c r="N960">
        <v>353</v>
      </c>
      <c r="O960">
        <v>135</v>
      </c>
      <c r="P960">
        <f t="shared" si="58"/>
        <v>93</v>
      </c>
      <c r="Q960">
        <f t="shared" si="59"/>
        <v>218</v>
      </c>
    </row>
    <row r="961" spans="1:17" x14ac:dyDescent="0.3">
      <c r="A961">
        <v>36</v>
      </c>
      <c r="B961">
        <v>93</v>
      </c>
      <c r="C961">
        <v>60</v>
      </c>
      <c r="D961">
        <f>Tabela559[[#This Row],[mediana]]-Tabela55[[#This Row],[turns]]</f>
        <v>24</v>
      </c>
      <c r="E961">
        <f>Tabela559[[#This Row],[turns]]-Tabela559[[#This Row],[mediana]]</f>
        <v>33</v>
      </c>
      <c r="G961" s="33">
        <v>-63</v>
      </c>
      <c r="H961" s="22">
        <v>328</v>
      </c>
      <c r="I961">
        <v>80</v>
      </c>
      <c r="J961">
        <f t="shared" si="56"/>
        <v>143</v>
      </c>
      <c r="K961">
        <f t="shared" si="57"/>
        <v>248</v>
      </c>
      <c r="M961">
        <v>42</v>
      </c>
      <c r="N961">
        <v>353</v>
      </c>
      <c r="O961">
        <v>135</v>
      </c>
      <c r="P961">
        <f t="shared" si="58"/>
        <v>93</v>
      </c>
      <c r="Q961">
        <f t="shared" si="59"/>
        <v>218</v>
      </c>
    </row>
    <row r="962" spans="1:17" x14ac:dyDescent="0.3">
      <c r="A962">
        <v>36</v>
      </c>
      <c r="B962">
        <v>93</v>
      </c>
      <c r="C962">
        <v>60</v>
      </c>
      <c r="D962">
        <f>Tabela559[[#This Row],[mediana]]-Tabela55[[#This Row],[turns]]</f>
        <v>24</v>
      </c>
      <c r="E962">
        <f>Tabela559[[#This Row],[turns]]-Tabela559[[#This Row],[mediana]]</f>
        <v>33</v>
      </c>
      <c r="G962" s="33">
        <v>-63</v>
      </c>
      <c r="H962" s="22">
        <v>328</v>
      </c>
      <c r="I962">
        <v>80</v>
      </c>
      <c r="J962">
        <f t="shared" si="56"/>
        <v>143</v>
      </c>
      <c r="K962">
        <f t="shared" si="57"/>
        <v>248</v>
      </c>
      <c r="M962">
        <v>42</v>
      </c>
      <c r="N962">
        <v>353</v>
      </c>
      <c r="O962">
        <v>135</v>
      </c>
      <c r="P962">
        <f t="shared" si="58"/>
        <v>93</v>
      </c>
      <c r="Q962">
        <f t="shared" si="59"/>
        <v>218</v>
      </c>
    </row>
    <row r="963" spans="1:17" x14ac:dyDescent="0.3">
      <c r="A963">
        <v>36</v>
      </c>
      <c r="B963">
        <v>93</v>
      </c>
      <c r="C963">
        <v>60</v>
      </c>
      <c r="D963">
        <f>Tabela559[[#This Row],[mediana]]-Tabela55[[#This Row],[turns]]</f>
        <v>24</v>
      </c>
      <c r="E963">
        <f>Tabela559[[#This Row],[turns]]-Tabela559[[#This Row],[mediana]]</f>
        <v>33</v>
      </c>
      <c r="G963" s="33">
        <v>-63</v>
      </c>
      <c r="H963" s="22">
        <v>327</v>
      </c>
      <c r="I963">
        <v>80</v>
      </c>
      <c r="J963">
        <f t="shared" ref="J963:J1026" si="60">I963-G963</f>
        <v>143</v>
      </c>
      <c r="K963">
        <f t="shared" ref="K963:K1026" si="61">H963-I963</f>
        <v>247</v>
      </c>
      <c r="M963">
        <v>42</v>
      </c>
      <c r="N963">
        <v>353</v>
      </c>
      <c r="O963">
        <v>135</v>
      </c>
      <c r="P963">
        <f t="shared" si="58"/>
        <v>93</v>
      </c>
      <c r="Q963">
        <f t="shared" si="59"/>
        <v>218</v>
      </c>
    </row>
    <row r="964" spans="1:17" x14ac:dyDescent="0.3">
      <c r="A964">
        <v>36</v>
      </c>
      <c r="B964">
        <v>93</v>
      </c>
      <c r="C964">
        <v>60</v>
      </c>
      <c r="D964">
        <f>Tabela559[[#This Row],[mediana]]-Tabela55[[#This Row],[turns]]</f>
        <v>24</v>
      </c>
      <c r="E964">
        <f>Tabela559[[#This Row],[turns]]-Tabela559[[#This Row],[mediana]]</f>
        <v>33</v>
      </c>
      <c r="G964" s="33">
        <v>-63</v>
      </c>
      <c r="H964" s="22">
        <v>327</v>
      </c>
      <c r="I964">
        <v>80</v>
      </c>
      <c r="J964">
        <f t="shared" si="60"/>
        <v>143</v>
      </c>
      <c r="K964">
        <f t="shared" si="61"/>
        <v>247</v>
      </c>
      <c r="M964">
        <v>42</v>
      </c>
      <c r="N964">
        <v>353</v>
      </c>
      <c r="O964">
        <v>135</v>
      </c>
      <c r="P964">
        <f t="shared" ref="P964:P1027" si="62">O964-M964</f>
        <v>93</v>
      </c>
      <c r="Q964">
        <f t="shared" ref="Q964:Q1027" si="63">N964-O964</f>
        <v>218</v>
      </c>
    </row>
    <row r="965" spans="1:17" x14ac:dyDescent="0.3">
      <c r="A965">
        <v>36</v>
      </c>
      <c r="B965">
        <v>93</v>
      </c>
      <c r="C965">
        <v>60</v>
      </c>
      <c r="D965">
        <f>Tabela559[[#This Row],[mediana]]-Tabela55[[#This Row],[turns]]</f>
        <v>24</v>
      </c>
      <c r="E965">
        <f>Tabela559[[#This Row],[turns]]-Tabela559[[#This Row],[mediana]]</f>
        <v>33</v>
      </c>
      <c r="G965" s="33">
        <v>-63</v>
      </c>
      <c r="H965" s="22">
        <v>326</v>
      </c>
      <c r="I965">
        <v>80</v>
      </c>
      <c r="J965">
        <f t="shared" si="60"/>
        <v>143</v>
      </c>
      <c r="K965">
        <f t="shared" si="61"/>
        <v>246</v>
      </c>
      <c r="M965">
        <v>42</v>
      </c>
      <c r="N965">
        <v>352</v>
      </c>
      <c r="O965">
        <v>135</v>
      </c>
      <c r="P965">
        <f t="shared" si="62"/>
        <v>93</v>
      </c>
      <c r="Q965">
        <f t="shared" si="63"/>
        <v>217</v>
      </c>
    </row>
    <row r="966" spans="1:17" x14ac:dyDescent="0.3">
      <c r="A966">
        <v>36</v>
      </c>
      <c r="B966">
        <v>93</v>
      </c>
      <c r="C966">
        <v>60</v>
      </c>
      <c r="D966">
        <f>Tabela559[[#This Row],[mediana]]-Tabela55[[#This Row],[turns]]</f>
        <v>24</v>
      </c>
      <c r="E966">
        <f>Tabela559[[#This Row],[turns]]-Tabela559[[#This Row],[mediana]]</f>
        <v>33</v>
      </c>
      <c r="G966" s="33">
        <v>-63</v>
      </c>
      <c r="H966" s="22">
        <v>326</v>
      </c>
      <c r="I966">
        <v>80</v>
      </c>
      <c r="J966">
        <f t="shared" si="60"/>
        <v>143</v>
      </c>
      <c r="K966">
        <f t="shared" si="61"/>
        <v>246</v>
      </c>
      <c r="M966">
        <v>42</v>
      </c>
      <c r="N966">
        <v>352</v>
      </c>
      <c r="O966">
        <v>135</v>
      </c>
      <c r="P966">
        <f t="shared" si="62"/>
        <v>93</v>
      </c>
      <c r="Q966">
        <f t="shared" si="63"/>
        <v>217</v>
      </c>
    </row>
    <row r="967" spans="1:17" x14ac:dyDescent="0.3">
      <c r="A967">
        <v>36</v>
      </c>
      <c r="B967">
        <v>93</v>
      </c>
      <c r="C967">
        <v>60</v>
      </c>
      <c r="D967">
        <f>Tabela559[[#This Row],[mediana]]-Tabela55[[#This Row],[turns]]</f>
        <v>24</v>
      </c>
      <c r="E967">
        <f>Tabela559[[#This Row],[turns]]-Tabela559[[#This Row],[mediana]]</f>
        <v>33</v>
      </c>
      <c r="G967" s="33">
        <v>-63</v>
      </c>
      <c r="H967" s="22">
        <v>326</v>
      </c>
      <c r="I967">
        <v>80</v>
      </c>
      <c r="J967">
        <f t="shared" si="60"/>
        <v>143</v>
      </c>
      <c r="K967">
        <f t="shared" si="61"/>
        <v>246</v>
      </c>
      <c r="M967">
        <v>42</v>
      </c>
      <c r="N967">
        <v>352</v>
      </c>
      <c r="O967">
        <v>135</v>
      </c>
      <c r="P967">
        <f t="shared" si="62"/>
        <v>93</v>
      </c>
      <c r="Q967">
        <f t="shared" si="63"/>
        <v>217</v>
      </c>
    </row>
    <row r="968" spans="1:17" x14ac:dyDescent="0.3">
      <c r="A968">
        <v>36</v>
      </c>
      <c r="B968">
        <v>93</v>
      </c>
      <c r="C968">
        <v>60</v>
      </c>
      <c r="D968">
        <f>Tabela559[[#This Row],[mediana]]-Tabela55[[#This Row],[turns]]</f>
        <v>24</v>
      </c>
      <c r="E968">
        <f>Tabela559[[#This Row],[turns]]-Tabela559[[#This Row],[mediana]]</f>
        <v>33</v>
      </c>
      <c r="G968" s="33">
        <v>-63</v>
      </c>
      <c r="H968" s="22">
        <v>324</v>
      </c>
      <c r="I968">
        <v>80</v>
      </c>
      <c r="J968">
        <f t="shared" si="60"/>
        <v>143</v>
      </c>
      <c r="K968">
        <f t="shared" si="61"/>
        <v>244</v>
      </c>
      <c r="M968">
        <v>42</v>
      </c>
      <c r="N968">
        <v>352</v>
      </c>
      <c r="O968">
        <v>135</v>
      </c>
      <c r="P968">
        <f t="shared" si="62"/>
        <v>93</v>
      </c>
      <c r="Q968">
        <f t="shared" si="63"/>
        <v>217</v>
      </c>
    </row>
    <row r="969" spans="1:17" x14ac:dyDescent="0.3">
      <c r="A969">
        <v>36</v>
      </c>
      <c r="B969">
        <v>93</v>
      </c>
      <c r="C969">
        <v>60</v>
      </c>
      <c r="D969">
        <f>Tabela559[[#This Row],[mediana]]-Tabela55[[#This Row],[turns]]</f>
        <v>24</v>
      </c>
      <c r="E969">
        <f>Tabela559[[#This Row],[turns]]-Tabela559[[#This Row],[mediana]]</f>
        <v>33</v>
      </c>
      <c r="G969" s="33">
        <v>-63</v>
      </c>
      <c r="H969" s="22">
        <v>324</v>
      </c>
      <c r="I969">
        <v>80</v>
      </c>
      <c r="J969">
        <f t="shared" si="60"/>
        <v>143</v>
      </c>
      <c r="K969">
        <f t="shared" si="61"/>
        <v>244</v>
      </c>
      <c r="M969">
        <v>42</v>
      </c>
      <c r="N969">
        <v>352</v>
      </c>
      <c r="O969">
        <v>135</v>
      </c>
      <c r="P969">
        <f t="shared" si="62"/>
        <v>93</v>
      </c>
      <c r="Q969">
        <f t="shared" si="63"/>
        <v>217</v>
      </c>
    </row>
    <row r="970" spans="1:17" x14ac:dyDescent="0.3">
      <c r="A970">
        <v>36</v>
      </c>
      <c r="B970">
        <v>93</v>
      </c>
      <c r="C970">
        <v>60</v>
      </c>
      <c r="D970">
        <f>Tabela559[[#This Row],[mediana]]-Tabela55[[#This Row],[turns]]</f>
        <v>24</v>
      </c>
      <c r="E970">
        <f>Tabela559[[#This Row],[turns]]-Tabela559[[#This Row],[mediana]]</f>
        <v>33</v>
      </c>
      <c r="G970" s="33">
        <v>-62</v>
      </c>
      <c r="H970" s="22">
        <v>323</v>
      </c>
      <c r="I970">
        <v>80</v>
      </c>
      <c r="J970">
        <f t="shared" si="60"/>
        <v>142</v>
      </c>
      <c r="K970">
        <f t="shared" si="61"/>
        <v>243</v>
      </c>
      <c r="M970">
        <v>42</v>
      </c>
      <c r="N970">
        <v>352</v>
      </c>
      <c r="O970">
        <v>135</v>
      </c>
      <c r="P970">
        <f t="shared" si="62"/>
        <v>93</v>
      </c>
      <c r="Q970">
        <f t="shared" si="63"/>
        <v>217</v>
      </c>
    </row>
    <row r="971" spans="1:17" x14ac:dyDescent="0.3">
      <c r="A971">
        <v>36</v>
      </c>
      <c r="B971">
        <v>93</v>
      </c>
      <c r="C971">
        <v>60</v>
      </c>
      <c r="D971">
        <f>Tabela559[[#This Row],[mediana]]-Tabela55[[#This Row],[turns]]</f>
        <v>24</v>
      </c>
      <c r="E971">
        <f>Tabela559[[#This Row],[turns]]-Tabela559[[#This Row],[mediana]]</f>
        <v>33</v>
      </c>
      <c r="G971" s="33">
        <v>-62</v>
      </c>
      <c r="H971" s="22">
        <v>323</v>
      </c>
      <c r="I971">
        <v>80</v>
      </c>
      <c r="J971">
        <f t="shared" si="60"/>
        <v>142</v>
      </c>
      <c r="K971">
        <f t="shared" si="61"/>
        <v>243</v>
      </c>
      <c r="M971">
        <v>42</v>
      </c>
      <c r="N971">
        <v>352</v>
      </c>
      <c r="O971">
        <v>135</v>
      </c>
      <c r="P971">
        <f t="shared" si="62"/>
        <v>93</v>
      </c>
      <c r="Q971">
        <f t="shared" si="63"/>
        <v>217</v>
      </c>
    </row>
    <row r="972" spans="1:17" x14ac:dyDescent="0.3">
      <c r="A972">
        <v>36</v>
      </c>
      <c r="B972">
        <v>93</v>
      </c>
      <c r="C972">
        <v>60</v>
      </c>
      <c r="D972">
        <f>Tabela559[[#This Row],[mediana]]-Tabela55[[#This Row],[turns]]</f>
        <v>24</v>
      </c>
      <c r="E972">
        <f>Tabela559[[#This Row],[turns]]-Tabela559[[#This Row],[mediana]]</f>
        <v>33</v>
      </c>
      <c r="G972" s="33">
        <v>-62</v>
      </c>
      <c r="H972" s="22">
        <v>323</v>
      </c>
      <c r="I972">
        <v>80</v>
      </c>
      <c r="J972">
        <f t="shared" si="60"/>
        <v>142</v>
      </c>
      <c r="K972">
        <f t="shared" si="61"/>
        <v>243</v>
      </c>
      <c r="M972">
        <v>42</v>
      </c>
      <c r="N972">
        <v>352</v>
      </c>
      <c r="O972">
        <v>135</v>
      </c>
      <c r="P972">
        <f t="shared" si="62"/>
        <v>93</v>
      </c>
      <c r="Q972">
        <f t="shared" si="63"/>
        <v>217</v>
      </c>
    </row>
    <row r="973" spans="1:17" x14ac:dyDescent="0.3">
      <c r="A973">
        <v>36</v>
      </c>
      <c r="B973">
        <v>93</v>
      </c>
      <c r="C973">
        <v>60</v>
      </c>
      <c r="D973">
        <f>Tabela559[[#This Row],[mediana]]-Tabela55[[#This Row],[turns]]</f>
        <v>24</v>
      </c>
      <c r="E973">
        <f>Tabela559[[#This Row],[turns]]-Tabela559[[#This Row],[mediana]]</f>
        <v>33</v>
      </c>
      <c r="G973" s="33">
        <v>-62</v>
      </c>
      <c r="H973" s="22">
        <v>323</v>
      </c>
      <c r="I973">
        <v>80</v>
      </c>
      <c r="J973">
        <f t="shared" si="60"/>
        <v>142</v>
      </c>
      <c r="K973">
        <f t="shared" si="61"/>
        <v>243</v>
      </c>
      <c r="M973">
        <v>43</v>
      </c>
      <c r="N973">
        <v>352</v>
      </c>
      <c r="O973">
        <v>135</v>
      </c>
      <c r="P973">
        <f t="shared" si="62"/>
        <v>92</v>
      </c>
      <c r="Q973">
        <f t="shared" si="63"/>
        <v>217</v>
      </c>
    </row>
    <row r="974" spans="1:17" x14ac:dyDescent="0.3">
      <c r="A974">
        <v>36</v>
      </c>
      <c r="B974">
        <v>93</v>
      </c>
      <c r="C974">
        <v>60</v>
      </c>
      <c r="D974">
        <f>Tabela559[[#This Row],[mediana]]-Tabela55[[#This Row],[turns]]</f>
        <v>24</v>
      </c>
      <c r="E974">
        <f>Tabela559[[#This Row],[turns]]-Tabela559[[#This Row],[mediana]]</f>
        <v>33</v>
      </c>
      <c r="G974" s="33">
        <v>-62</v>
      </c>
      <c r="H974" s="22">
        <v>322</v>
      </c>
      <c r="I974">
        <v>80</v>
      </c>
      <c r="J974">
        <f t="shared" si="60"/>
        <v>142</v>
      </c>
      <c r="K974">
        <f t="shared" si="61"/>
        <v>242</v>
      </c>
      <c r="M974">
        <v>43</v>
      </c>
      <c r="N974">
        <v>352</v>
      </c>
      <c r="O974">
        <v>135</v>
      </c>
      <c r="P974">
        <f t="shared" si="62"/>
        <v>92</v>
      </c>
      <c r="Q974">
        <f t="shared" si="63"/>
        <v>217</v>
      </c>
    </row>
    <row r="975" spans="1:17" x14ac:dyDescent="0.3">
      <c r="A975">
        <v>36</v>
      </c>
      <c r="B975">
        <v>93</v>
      </c>
      <c r="C975">
        <v>60</v>
      </c>
      <c r="D975">
        <f>Tabela559[[#This Row],[mediana]]-Tabela55[[#This Row],[turns]]</f>
        <v>24</v>
      </c>
      <c r="E975">
        <f>Tabela559[[#This Row],[turns]]-Tabela559[[#This Row],[mediana]]</f>
        <v>33</v>
      </c>
      <c r="G975" s="33">
        <v>-62</v>
      </c>
      <c r="H975" s="22">
        <v>322</v>
      </c>
      <c r="I975">
        <v>80</v>
      </c>
      <c r="J975">
        <f t="shared" si="60"/>
        <v>142</v>
      </c>
      <c r="K975">
        <f t="shared" si="61"/>
        <v>242</v>
      </c>
      <c r="M975">
        <v>43</v>
      </c>
      <c r="N975">
        <v>351</v>
      </c>
      <c r="O975">
        <v>135</v>
      </c>
      <c r="P975">
        <f t="shared" si="62"/>
        <v>92</v>
      </c>
      <c r="Q975">
        <f t="shared" si="63"/>
        <v>216</v>
      </c>
    </row>
    <row r="976" spans="1:17" x14ac:dyDescent="0.3">
      <c r="A976">
        <v>36</v>
      </c>
      <c r="B976">
        <v>93</v>
      </c>
      <c r="C976">
        <v>60</v>
      </c>
      <c r="D976">
        <f>Tabela559[[#This Row],[mediana]]-Tabela55[[#This Row],[turns]]</f>
        <v>24</v>
      </c>
      <c r="E976">
        <f>Tabela559[[#This Row],[turns]]-Tabela559[[#This Row],[mediana]]</f>
        <v>33</v>
      </c>
      <c r="G976" s="33">
        <v>-62</v>
      </c>
      <c r="H976" s="22">
        <v>322</v>
      </c>
      <c r="I976">
        <v>80</v>
      </c>
      <c r="J976">
        <f t="shared" si="60"/>
        <v>142</v>
      </c>
      <c r="K976">
        <f t="shared" si="61"/>
        <v>242</v>
      </c>
      <c r="M976">
        <v>43</v>
      </c>
      <c r="N976">
        <v>351</v>
      </c>
      <c r="O976">
        <v>135</v>
      </c>
      <c r="P976">
        <f t="shared" si="62"/>
        <v>92</v>
      </c>
      <c r="Q976">
        <f t="shared" si="63"/>
        <v>216</v>
      </c>
    </row>
    <row r="977" spans="1:17" x14ac:dyDescent="0.3">
      <c r="A977">
        <v>37</v>
      </c>
      <c r="B977">
        <v>93</v>
      </c>
      <c r="C977">
        <v>60</v>
      </c>
      <c r="D977">
        <f>Tabela559[[#This Row],[mediana]]-Tabela55[[#This Row],[turns]]</f>
        <v>23</v>
      </c>
      <c r="E977">
        <f>Tabela559[[#This Row],[turns]]-Tabela559[[#This Row],[mediana]]</f>
        <v>33</v>
      </c>
      <c r="G977" s="33">
        <v>-62</v>
      </c>
      <c r="H977" s="22">
        <v>322</v>
      </c>
      <c r="I977">
        <v>80</v>
      </c>
      <c r="J977">
        <f t="shared" si="60"/>
        <v>142</v>
      </c>
      <c r="K977">
        <f t="shared" si="61"/>
        <v>242</v>
      </c>
      <c r="M977">
        <v>43</v>
      </c>
      <c r="N977">
        <v>351</v>
      </c>
      <c r="O977">
        <v>135</v>
      </c>
      <c r="P977">
        <f t="shared" si="62"/>
        <v>92</v>
      </c>
      <c r="Q977">
        <f t="shared" si="63"/>
        <v>216</v>
      </c>
    </row>
    <row r="978" spans="1:17" x14ac:dyDescent="0.3">
      <c r="A978">
        <v>37</v>
      </c>
      <c r="B978">
        <v>93</v>
      </c>
      <c r="C978">
        <v>60</v>
      </c>
      <c r="D978">
        <f>Tabela559[[#This Row],[mediana]]-Tabela55[[#This Row],[turns]]</f>
        <v>23</v>
      </c>
      <c r="E978">
        <f>Tabela559[[#This Row],[turns]]-Tabela559[[#This Row],[mediana]]</f>
        <v>33</v>
      </c>
      <c r="G978" s="33">
        <v>-62</v>
      </c>
      <c r="H978" s="22">
        <v>322</v>
      </c>
      <c r="I978">
        <v>80</v>
      </c>
      <c r="J978">
        <f t="shared" si="60"/>
        <v>142</v>
      </c>
      <c r="K978">
        <f t="shared" si="61"/>
        <v>242</v>
      </c>
      <c r="M978">
        <v>43</v>
      </c>
      <c r="N978">
        <v>351</v>
      </c>
      <c r="O978">
        <v>135</v>
      </c>
      <c r="P978">
        <f t="shared" si="62"/>
        <v>92</v>
      </c>
      <c r="Q978">
        <f t="shared" si="63"/>
        <v>216</v>
      </c>
    </row>
    <row r="979" spans="1:17" x14ac:dyDescent="0.3">
      <c r="A979">
        <v>37</v>
      </c>
      <c r="B979">
        <v>93</v>
      </c>
      <c r="C979">
        <v>60</v>
      </c>
      <c r="D979">
        <f>Tabela559[[#This Row],[mediana]]-Tabela55[[#This Row],[turns]]</f>
        <v>23</v>
      </c>
      <c r="E979">
        <f>Tabela559[[#This Row],[turns]]-Tabela559[[#This Row],[mediana]]</f>
        <v>33</v>
      </c>
      <c r="G979" s="33">
        <v>-61</v>
      </c>
      <c r="H979" s="22">
        <v>321</v>
      </c>
      <c r="I979">
        <v>80</v>
      </c>
      <c r="J979">
        <f t="shared" si="60"/>
        <v>141</v>
      </c>
      <c r="K979">
        <f t="shared" si="61"/>
        <v>241</v>
      </c>
      <c r="M979">
        <v>43</v>
      </c>
      <c r="N979">
        <v>351</v>
      </c>
      <c r="O979">
        <v>135</v>
      </c>
      <c r="P979">
        <f t="shared" si="62"/>
        <v>92</v>
      </c>
      <c r="Q979">
        <f t="shared" si="63"/>
        <v>216</v>
      </c>
    </row>
    <row r="980" spans="1:17" x14ac:dyDescent="0.3">
      <c r="A980">
        <v>37</v>
      </c>
      <c r="B980">
        <v>93</v>
      </c>
      <c r="C980">
        <v>60</v>
      </c>
      <c r="D980">
        <f>Tabela559[[#This Row],[mediana]]-Tabela55[[#This Row],[turns]]</f>
        <v>23</v>
      </c>
      <c r="E980">
        <f>Tabela559[[#This Row],[turns]]-Tabela559[[#This Row],[mediana]]</f>
        <v>33</v>
      </c>
      <c r="G980" s="33">
        <v>-61</v>
      </c>
      <c r="H980" s="22">
        <v>321</v>
      </c>
      <c r="I980">
        <v>80</v>
      </c>
      <c r="J980">
        <f t="shared" si="60"/>
        <v>141</v>
      </c>
      <c r="K980">
        <f t="shared" si="61"/>
        <v>241</v>
      </c>
      <c r="M980">
        <v>43</v>
      </c>
      <c r="N980">
        <v>351</v>
      </c>
      <c r="O980">
        <v>135</v>
      </c>
      <c r="P980">
        <f t="shared" si="62"/>
        <v>92</v>
      </c>
      <c r="Q980">
        <f t="shared" si="63"/>
        <v>216</v>
      </c>
    </row>
    <row r="981" spans="1:17" x14ac:dyDescent="0.3">
      <c r="A981">
        <v>37</v>
      </c>
      <c r="B981">
        <v>93</v>
      </c>
      <c r="C981">
        <v>60</v>
      </c>
      <c r="D981">
        <f>Tabela559[[#This Row],[mediana]]-Tabela55[[#This Row],[turns]]</f>
        <v>23</v>
      </c>
      <c r="E981">
        <f>Tabela559[[#This Row],[turns]]-Tabela559[[#This Row],[mediana]]</f>
        <v>33</v>
      </c>
      <c r="G981" s="33">
        <v>-61</v>
      </c>
      <c r="H981" s="22">
        <v>321</v>
      </c>
      <c r="I981">
        <v>80</v>
      </c>
      <c r="J981">
        <f t="shared" si="60"/>
        <v>141</v>
      </c>
      <c r="K981">
        <f t="shared" si="61"/>
        <v>241</v>
      </c>
      <c r="M981">
        <v>43</v>
      </c>
      <c r="N981">
        <v>351</v>
      </c>
      <c r="O981">
        <v>135</v>
      </c>
      <c r="P981">
        <f t="shared" si="62"/>
        <v>92</v>
      </c>
      <c r="Q981">
        <f t="shared" si="63"/>
        <v>216</v>
      </c>
    </row>
    <row r="982" spans="1:17" x14ac:dyDescent="0.3">
      <c r="A982">
        <v>37</v>
      </c>
      <c r="B982">
        <v>93</v>
      </c>
      <c r="C982">
        <v>60</v>
      </c>
      <c r="D982">
        <f>Tabela559[[#This Row],[mediana]]-Tabela55[[#This Row],[turns]]</f>
        <v>23</v>
      </c>
      <c r="E982">
        <f>Tabela559[[#This Row],[turns]]-Tabela559[[#This Row],[mediana]]</f>
        <v>33</v>
      </c>
      <c r="G982" s="33">
        <v>-61</v>
      </c>
      <c r="H982" s="22">
        <v>321</v>
      </c>
      <c r="I982">
        <v>80</v>
      </c>
      <c r="J982">
        <f t="shared" si="60"/>
        <v>141</v>
      </c>
      <c r="K982">
        <f t="shared" si="61"/>
        <v>241</v>
      </c>
      <c r="M982">
        <v>43</v>
      </c>
      <c r="N982">
        <v>350</v>
      </c>
      <c r="O982">
        <v>135</v>
      </c>
      <c r="P982">
        <f t="shared" si="62"/>
        <v>92</v>
      </c>
      <c r="Q982">
        <f t="shared" si="63"/>
        <v>215</v>
      </c>
    </row>
    <row r="983" spans="1:17" x14ac:dyDescent="0.3">
      <c r="A983">
        <v>37</v>
      </c>
      <c r="B983">
        <v>92</v>
      </c>
      <c r="C983">
        <v>60</v>
      </c>
      <c r="D983">
        <f>Tabela559[[#This Row],[mediana]]-Tabela55[[#This Row],[turns]]</f>
        <v>23</v>
      </c>
      <c r="E983">
        <f>Tabela559[[#This Row],[turns]]-Tabela559[[#This Row],[mediana]]</f>
        <v>32</v>
      </c>
      <c r="G983" s="33">
        <v>-61</v>
      </c>
      <c r="H983" s="22">
        <v>321</v>
      </c>
      <c r="I983">
        <v>80</v>
      </c>
      <c r="J983">
        <f t="shared" si="60"/>
        <v>141</v>
      </c>
      <c r="K983">
        <f t="shared" si="61"/>
        <v>241</v>
      </c>
      <c r="M983">
        <v>43</v>
      </c>
      <c r="N983">
        <v>350</v>
      </c>
      <c r="O983">
        <v>135</v>
      </c>
      <c r="P983">
        <f t="shared" si="62"/>
        <v>92</v>
      </c>
      <c r="Q983">
        <f t="shared" si="63"/>
        <v>215</v>
      </c>
    </row>
    <row r="984" spans="1:17" x14ac:dyDescent="0.3">
      <c r="A984">
        <v>37</v>
      </c>
      <c r="B984">
        <v>92</v>
      </c>
      <c r="C984">
        <v>60</v>
      </c>
      <c r="D984">
        <f>Tabela559[[#This Row],[mediana]]-Tabela55[[#This Row],[turns]]</f>
        <v>23</v>
      </c>
      <c r="E984">
        <f>Tabela559[[#This Row],[turns]]-Tabela559[[#This Row],[mediana]]</f>
        <v>32</v>
      </c>
      <c r="G984" s="33">
        <v>-61</v>
      </c>
      <c r="H984" s="22">
        <v>320</v>
      </c>
      <c r="I984">
        <v>80</v>
      </c>
      <c r="J984">
        <f t="shared" si="60"/>
        <v>141</v>
      </c>
      <c r="K984">
        <f t="shared" si="61"/>
        <v>240</v>
      </c>
      <c r="M984">
        <v>43</v>
      </c>
      <c r="N984">
        <v>349</v>
      </c>
      <c r="O984">
        <v>135</v>
      </c>
      <c r="P984">
        <f t="shared" si="62"/>
        <v>92</v>
      </c>
      <c r="Q984">
        <f t="shared" si="63"/>
        <v>214</v>
      </c>
    </row>
    <row r="985" spans="1:17" x14ac:dyDescent="0.3">
      <c r="A985">
        <v>37</v>
      </c>
      <c r="B985">
        <v>92</v>
      </c>
      <c r="C985">
        <v>60</v>
      </c>
      <c r="D985">
        <f>Tabela559[[#This Row],[mediana]]-Tabela55[[#This Row],[turns]]</f>
        <v>23</v>
      </c>
      <c r="E985">
        <f>Tabela559[[#This Row],[turns]]-Tabela559[[#This Row],[mediana]]</f>
        <v>32</v>
      </c>
      <c r="G985" s="33">
        <v>-61</v>
      </c>
      <c r="H985" s="22">
        <v>320</v>
      </c>
      <c r="I985">
        <v>80</v>
      </c>
      <c r="J985">
        <f t="shared" si="60"/>
        <v>141</v>
      </c>
      <c r="K985">
        <f t="shared" si="61"/>
        <v>240</v>
      </c>
      <c r="M985">
        <v>43</v>
      </c>
      <c r="N985">
        <v>349</v>
      </c>
      <c r="O985">
        <v>135</v>
      </c>
      <c r="P985">
        <f t="shared" si="62"/>
        <v>92</v>
      </c>
      <c r="Q985">
        <f t="shared" si="63"/>
        <v>214</v>
      </c>
    </row>
    <row r="986" spans="1:17" x14ac:dyDescent="0.3">
      <c r="A986">
        <v>37</v>
      </c>
      <c r="B986">
        <v>92</v>
      </c>
      <c r="C986">
        <v>60</v>
      </c>
      <c r="D986">
        <f>Tabela559[[#This Row],[mediana]]-Tabela55[[#This Row],[turns]]</f>
        <v>23</v>
      </c>
      <c r="E986">
        <f>Tabela559[[#This Row],[turns]]-Tabela559[[#This Row],[mediana]]</f>
        <v>32</v>
      </c>
      <c r="G986" s="33">
        <v>-61</v>
      </c>
      <c r="H986" s="22">
        <v>320</v>
      </c>
      <c r="I986">
        <v>80</v>
      </c>
      <c r="J986">
        <f t="shared" si="60"/>
        <v>141</v>
      </c>
      <c r="K986">
        <f t="shared" si="61"/>
        <v>240</v>
      </c>
      <c r="M986">
        <v>43</v>
      </c>
      <c r="N986">
        <v>349</v>
      </c>
      <c r="O986">
        <v>135</v>
      </c>
      <c r="P986">
        <f t="shared" si="62"/>
        <v>92</v>
      </c>
      <c r="Q986">
        <f t="shared" si="63"/>
        <v>214</v>
      </c>
    </row>
    <row r="987" spans="1:17" x14ac:dyDescent="0.3">
      <c r="A987">
        <v>37</v>
      </c>
      <c r="B987">
        <v>92</v>
      </c>
      <c r="C987">
        <v>60</v>
      </c>
      <c r="D987">
        <f>Tabela559[[#This Row],[mediana]]-Tabela55[[#This Row],[turns]]</f>
        <v>23</v>
      </c>
      <c r="E987">
        <f>Tabela559[[#This Row],[turns]]-Tabela559[[#This Row],[mediana]]</f>
        <v>32</v>
      </c>
      <c r="G987" s="33">
        <v>-61</v>
      </c>
      <c r="H987" s="22">
        <v>320</v>
      </c>
      <c r="I987">
        <v>80</v>
      </c>
      <c r="J987">
        <f t="shared" si="60"/>
        <v>141</v>
      </c>
      <c r="K987">
        <f t="shared" si="61"/>
        <v>240</v>
      </c>
      <c r="M987">
        <v>44</v>
      </c>
      <c r="N987">
        <v>348</v>
      </c>
      <c r="O987">
        <v>135</v>
      </c>
      <c r="P987">
        <f t="shared" si="62"/>
        <v>91</v>
      </c>
      <c r="Q987">
        <f t="shared" si="63"/>
        <v>213</v>
      </c>
    </row>
    <row r="988" spans="1:17" x14ac:dyDescent="0.3">
      <c r="A988">
        <v>37</v>
      </c>
      <c r="B988">
        <v>92</v>
      </c>
      <c r="C988">
        <v>60</v>
      </c>
      <c r="D988">
        <f>Tabela559[[#This Row],[mediana]]-Tabela55[[#This Row],[turns]]</f>
        <v>23</v>
      </c>
      <c r="E988">
        <f>Tabela559[[#This Row],[turns]]-Tabela559[[#This Row],[mediana]]</f>
        <v>32</v>
      </c>
      <c r="G988" s="33">
        <v>-60</v>
      </c>
      <c r="H988" s="22">
        <v>320</v>
      </c>
      <c r="I988">
        <v>80</v>
      </c>
      <c r="J988">
        <f t="shared" si="60"/>
        <v>140</v>
      </c>
      <c r="K988">
        <f t="shared" si="61"/>
        <v>240</v>
      </c>
      <c r="M988">
        <v>44</v>
      </c>
      <c r="N988">
        <v>348</v>
      </c>
      <c r="O988">
        <v>135</v>
      </c>
      <c r="P988">
        <f t="shared" si="62"/>
        <v>91</v>
      </c>
      <c r="Q988">
        <f t="shared" si="63"/>
        <v>213</v>
      </c>
    </row>
    <row r="989" spans="1:17" x14ac:dyDescent="0.3">
      <c r="A989">
        <v>37</v>
      </c>
      <c r="B989">
        <v>92</v>
      </c>
      <c r="C989">
        <v>60</v>
      </c>
      <c r="D989">
        <f>Tabela559[[#This Row],[mediana]]-Tabela55[[#This Row],[turns]]</f>
        <v>23</v>
      </c>
      <c r="E989">
        <f>Tabela559[[#This Row],[turns]]-Tabela559[[#This Row],[mediana]]</f>
        <v>32</v>
      </c>
      <c r="G989" s="33">
        <v>-60</v>
      </c>
      <c r="H989" s="22">
        <v>319</v>
      </c>
      <c r="I989">
        <v>80</v>
      </c>
      <c r="J989">
        <f t="shared" si="60"/>
        <v>140</v>
      </c>
      <c r="K989">
        <f t="shared" si="61"/>
        <v>239</v>
      </c>
      <c r="M989">
        <v>44</v>
      </c>
      <c r="N989">
        <v>348</v>
      </c>
      <c r="O989">
        <v>135</v>
      </c>
      <c r="P989">
        <f t="shared" si="62"/>
        <v>91</v>
      </c>
      <c r="Q989">
        <f t="shared" si="63"/>
        <v>213</v>
      </c>
    </row>
    <row r="990" spans="1:17" x14ac:dyDescent="0.3">
      <c r="A990">
        <v>37</v>
      </c>
      <c r="B990">
        <v>92</v>
      </c>
      <c r="C990">
        <v>60</v>
      </c>
      <c r="D990">
        <f>Tabela559[[#This Row],[mediana]]-Tabela55[[#This Row],[turns]]</f>
        <v>23</v>
      </c>
      <c r="E990">
        <f>Tabela559[[#This Row],[turns]]-Tabela559[[#This Row],[mediana]]</f>
        <v>32</v>
      </c>
      <c r="G990" s="33">
        <v>-60</v>
      </c>
      <c r="H990" s="22">
        <v>319</v>
      </c>
      <c r="I990">
        <v>80</v>
      </c>
      <c r="J990">
        <f t="shared" si="60"/>
        <v>140</v>
      </c>
      <c r="K990">
        <f t="shared" si="61"/>
        <v>239</v>
      </c>
      <c r="M990">
        <v>44</v>
      </c>
      <c r="N990">
        <v>347</v>
      </c>
      <c r="O990">
        <v>135</v>
      </c>
      <c r="P990">
        <f t="shared" si="62"/>
        <v>91</v>
      </c>
      <c r="Q990">
        <f t="shared" si="63"/>
        <v>212</v>
      </c>
    </row>
    <row r="991" spans="1:17" x14ac:dyDescent="0.3">
      <c r="A991">
        <v>37</v>
      </c>
      <c r="B991">
        <v>92</v>
      </c>
      <c r="C991">
        <v>60</v>
      </c>
      <c r="D991">
        <f>Tabela559[[#This Row],[mediana]]-Tabela55[[#This Row],[turns]]</f>
        <v>23</v>
      </c>
      <c r="E991">
        <f>Tabela559[[#This Row],[turns]]-Tabela559[[#This Row],[mediana]]</f>
        <v>32</v>
      </c>
      <c r="G991" s="33">
        <v>-60</v>
      </c>
      <c r="H991" s="22">
        <v>319</v>
      </c>
      <c r="I991">
        <v>80</v>
      </c>
      <c r="J991">
        <f t="shared" si="60"/>
        <v>140</v>
      </c>
      <c r="K991">
        <f t="shared" si="61"/>
        <v>239</v>
      </c>
      <c r="M991">
        <v>44</v>
      </c>
      <c r="N991">
        <v>347</v>
      </c>
      <c r="O991">
        <v>135</v>
      </c>
      <c r="P991">
        <f t="shared" si="62"/>
        <v>91</v>
      </c>
      <c r="Q991">
        <f t="shared" si="63"/>
        <v>212</v>
      </c>
    </row>
    <row r="992" spans="1:17" x14ac:dyDescent="0.3">
      <c r="A992">
        <v>37</v>
      </c>
      <c r="B992">
        <v>92</v>
      </c>
      <c r="C992">
        <v>60</v>
      </c>
      <c r="D992">
        <f>Tabela559[[#This Row],[mediana]]-Tabela55[[#This Row],[turns]]</f>
        <v>23</v>
      </c>
      <c r="E992">
        <f>Tabela559[[#This Row],[turns]]-Tabela559[[#This Row],[mediana]]</f>
        <v>32</v>
      </c>
      <c r="G992" s="33">
        <v>-60</v>
      </c>
      <c r="H992" s="22">
        <v>318</v>
      </c>
      <c r="I992">
        <v>80</v>
      </c>
      <c r="J992">
        <f t="shared" si="60"/>
        <v>140</v>
      </c>
      <c r="K992">
        <f t="shared" si="61"/>
        <v>238</v>
      </c>
      <c r="M992">
        <v>44</v>
      </c>
      <c r="N992">
        <v>346</v>
      </c>
      <c r="O992">
        <v>135</v>
      </c>
      <c r="P992">
        <f t="shared" si="62"/>
        <v>91</v>
      </c>
      <c r="Q992">
        <f t="shared" si="63"/>
        <v>211</v>
      </c>
    </row>
    <row r="993" spans="1:17" x14ac:dyDescent="0.3">
      <c r="A993">
        <v>37</v>
      </c>
      <c r="B993">
        <v>92</v>
      </c>
      <c r="C993">
        <v>60</v>
      </c>
      <c r="D993">
        <f>Tabela559[[#This Row],[mediana]]-Tabela55[[#This Row],[turns]]</f>
        <v>23</v>
      </c>
      <c r="E993">
        <f>Tabela559[[#This Row],[turns]]-Tabela559[[#This Row],[mediana]]</f>
        <v>32</v>
      </c>
      <c r="G993" s="33">
        <v>-60</v>
      </c>
      <c r="H993" s="22">
        <v>318</v>
      </c>
      <c r="I993">
        <v>80</v>
      </c>
      <c r="J993">
        <f t="shared" si="60"/>
        <v>140</v>
      </c>
      <c r="K993">
        <f t="shared" si="61"/>
        <v>238</v>
      </c>
      <c r="M993">
        <v>44</v>
      </c>
      <c r="N993">
        <v>346</v>
      </c>
      <c r="O993">
        <v>135</v>
      </c>
      <c r="P993">
        <f t="shared" si="62"/>
        <v>91</v>
      </c>
      <c r="Q993">
        <f t="shared" si="63"/>
        <v>211</v>
      </c>
    </row>
    <row r="994" spans="1:17" x14ac:dyDescent="0.3">
      <c r="A994">
        <v>37</v>
      </c>
      <c r="B994">
        <v>92</v>
      </c>
      <c r="C994">
        <v>60</v>
      </c>
      <c r="D994">
        <f>Tabela559[[#This Row],[mediana]]-Tabela55[[#This Row],[turns]]</f>
        <v>23</v>
      </c>
      <c r="E994">
        <f>Tabela559[[#This Row],[turns]]-Tabela559[[#This Row],[mediana]]</f>
        <v>32</v>
      </c>
      <c r="G994" s="33">
        <v>-59</v>
      </c>
      <c r="H994" s="22">
        <v>318</v>
      </c>
      <c r="I994">
        <v>80</v>
      </c>
      <c r="J994">
        <f t="shared" si="60"/>
        <v>139</v>
      </c>
      <c r="K994">
        <f t="shared" si="61"/>
        <v>238</v>
      </c>
      <c r="M994">
        <v>44</v>
      </c>
      <c r="N994">
        <v>346</v>
      </c>
      <c r="O994">
        <v>135</v>
      </c>
      <c r="P994">
        <f t="shared" si="62"/>
        <v>91</v>
      </c>
      <c r="Q994">
        <f t="shared" si="63"/>
        <v>211</v>
      </c>
    </row>
    <row r="995" spans="1:17" x14ac:dyDescent="0.3">
      <c r="A995">
        <v>37</v>
      </c>
      <c r="B995">
        <v>92</v>
      </c>
      <c r="C995">
        <v>60</v>
      </c>
      <c r="D995">
        <f>Tabela559[[#This Row],[mediana]]-Tabela55[[#This Row],[turns]]</f>
        <v>23</v>
      </c>
      <c r="E995">
        <f>Tabela559[[#This Row],[turns]]-Tabela559[[#This Row],[mediana]]</f>
        <v>32</v>
      </c>
      <c r="G995" s="33">
        <v>-59</v>
      </c>
      <c r="H995" s="22">
        <v>316</v>
      </c>
      <c r="I995">
        <v>80</v>
      </c>
      <c r="J995">
        <f t="shared" si="60"/>
        <v>139</v>
      </c>
      <c r="K995">
        <f t="shared" si="61"/>
        <v>236</v>
      </c>
      <c r="M995">
        <v>44</v>
      </c>
      <c r="N995">
        <v>345</v>
      </c>
      <c r="O995">
        <v>135</v>
      </c>
      <c r="P995">
        <f t="shared" si="62"/>
        <v>91</v>
      </c>
      <c r="Q995">
        <f t="shared" si="63"/>
        <v>210</v>
      </c>
    </row>
    <row r="996" spans="1:17" x14ac:dyDescent="0.3">
      <c r="A996">
        <v>37</v>
      </c>
      <c r="B996">
        <v>92</v>
      </c>
      <c r="C996">
        <v>60</v>
      </c>
      <c r="D996">
        <f>Tabela559[[#This Row],[mediana]]-Tabela55[[#This Row],[turns]]</f>
        <v>23</v>
      </c>
      <c r="E996">
        <f>Tabela559[[#This Row],[turns]]-Tabela559[[#This Row],[mediana]]</f>
        <v>32</v>
      </c>
      <c r="G996" s="33">
        <v>-59</v>
      </c>
      <c r="H996" s="22">
        <v>316</v>
      </c>
      <c r="I996">
        <v>80</v>
      </c>
      <c r="J996">
        <f t="shared" si="60"/>
        <v>139</v>
      </c>
      <c r="K996">
        <f t="shared" si="61"/>
        <v>236</v>
      </c>
      <c r="M996">
        <v>44</v>
      </c>
      <c r="N996">
        <v>345</v>
      </c>
      <c r="O996">
        <v>135</v>
      </c>
      <c r="P996">
        <f t="shared" si="62"/>
        <v>91</v>
      </c>
      <c r="Q996">
        <f t="shared" si="63"/>
        <v>210</v>
      </c>
    </row>
    <row r="997" spans="1:17" x14ac:dyDescent="0.3">
      <c r="A997">
        <v>37</v>
      </c>
      <c r="B997">
        <v>92</v>
      </c>
      <c r="C997">
        <v>60</v>
      </c>
      <c r="D997">
        <f>Tabela559[[#This Row],[mediana]]-Tabela55[[#This Row],[turns]]</f>
        <v>23</v>
      </c>
      <c r="E997">
        <f>Tabela559[[#This Row],[turns]]-Tabela559[[#This Row],[mediana]]</f>
        <v>32</v>
      </c>
      <c r="G997" s="33">
        <v>-59</v>
      </c>
      <c r="H997" s="22">
        <v>315</v>
      </c>
      <c r="I997">
        <v>80</v>
      </c>
      <c r="J997">
        <f t="shared" si="60"/>
        <v>139</v>
      </c>
      <c r="K997">
        <f t="shared" si="61"/>
        <v>235</v>
      </c>
      <c r="M997">
        <v>44</v>
      </c>
      <c r="N997">
        <v>344</v>
      </c>
      <c r="O997">
        <v>135</v>
      </c>
      <c r="P997">
        <f t="shared" si="62"/>
        <v>91</v>
      </c>
      <c r="Q997">
        <f t="shared" si="63"/>
        <v>209</v>
      </c>
    </row>
    <row r="998" spans="1:17" x14ac:dyDescent="0.3">
      <c r="A998">
        <v>37</v>
      </c>
      <c r="B998">
        <v>92</v>
      </c>
      <c r="C998">
        <v>60</v>
      </c>
      <c r="D998">
        <f>Tabela559[[#This Row],[mediana]]-Tabela55[[#This Row],[turns]]</f>
        <v>23</v>
      </c>
      <c r="E998">
        <f>Tabela559[[#This Row],[turns]]-Tabela559[[#This Row],[mediana]]</f>
        <v>32</v>
      </c>
      <c r="G998" s="33">
        <v>-59</v>
      </c>
      <c r="H998" s="22">
        <v>315</v>
      </c>
      <c r="I998">
        <v>80</v>
      </c>
      <c r="J998">
        <f t="shared" si="60"/>
        <v>139</v>
      </c>
      <c r="K998">
        <f t="shared" si="61"/>
        <v>235</v>
      </c>
      <c r="M998">
        <v>44</v>
      </c>
      <c r="N998">
        <v>344</v>
      </c>
      <c r="O998">
        <v>135</v>
      </c>
      <c r="P998">
        <f t="shared" si="62"/>
        <v>91</v>
      </c>
      <c r="Q998">
        <f t="shared" si="63"/>
        <v>209</v>
      </c>
    </row>
    <row r="999" spans="1:17" x14ac:dyDescent="0.3">
      <c r="A999">
        <v>37</v>
      </c>
      <c r="B999">
        <v>92</v>
      </c>
      <c r="C999">
        <v>60</v>
      </c>
      <c r="D999">
        <f>Tabela559[[#This Row],[mediana]]-Tabela55[[#This Row],[turns]]</f>
        <v>23</v>
      </c>
      <c r="E999">
        <f>Tabela559[[#This Row],[turns]]-Tabela559[[#This Row],[mediana]]</f>
        <v>32</v>
      </c>
      <c r="G999" s="33">
        <v>-59</v>
      </c>
      <c r="H999" s="22">
        <v>314</v>
      </c>
      <c r="I999">
        <v>80</v>
      </c>
      <c r="J999">
        <f t="shared" si="60"/>
        <v>139</v>
      </c>
      <c r="K999">
        <f t="shared" si="61"/>
        <v>234</v>
      </c>
      <c r="M999">
        <v>44</v>
      </c>
      <c r="N999">
        <v>344</v>
      </c>
      <c r="O999">
        <v>135</v>
      </c>
      <c r="P999">
        <f t="shared" si="62"/>
        <v>91</v>
      </c>
      <c r="Q999">
        <f t="shared" si="63"/>
        <v>209</v>
      </c>
    </row>
    <row r="1000" spans="1:17" x14ac:dyDescent="0.3">
      <c r="A1000">
        <v>37</v>
      </c>
      <c r="B1000">
        <v>92</v>
      </c>
      <c r="C1000">
        <v>60</v>
      </c>
      <c r="D1000">
        <f>Tabela559[[#This Row],[mediana]]-Tabela55[[#This Row],[turns]]</f>
        <v>23</v>
      </c>
      <c r="E1000">
        <f>Tabela559[[#This Row],[turns]]-Tabela559[[#This Row],[mediana]]</f>
        <v>32</v>
      </c>
      <c r="G1000" s="33">
        <v>-59</v>
      </c>
      <c r="H1000" s="22">
        <v>314</v>
      </c>
      <c r="I1000">
        <v>80</v>
      </c>
      <c r="J1000">
        <f t="shared" si="60"/>
        <v>139</v>
      </c>
      <c r="K1000">
        <f t="shared" si="61"/>
        <v>234</v>
      </c>
      <c r="M1000">
        <v>44</v>
      </c>
      <c r="N1000">
        <v>343</v>
      </c>
      <c r="O1000">
        <v>135</v>
      </c>
      <c r="P1000">
        <f t="shared" si="62"/>
        <v>91</v>
      </c>
      <c r="Q1000">
        <f t="shared" si="63"/>
        <v>208</v>
      </c>
    </row>
    <row r="1001" spans="1:17" x14ac:dyDescent="0.3">
      <c r="A1001">
        <v>37</v>
      </c>
      <c r="B1001">
        <v>92</v>
      </c>
      <c r="C1001">
        <v>60</v>
      </c>
      <c r="D1001">
        <f>Tabela559[[#This Row],[mediana]]-Tabela55[[#This Row],[turns]]</f>
        <v>23</v>
      </c>
      <c r="E1001">
        <f>Tabela559[[#This Row],[turns]]-Tabela559[[#This Row],[mediana]]</f>
        <v>32</v>
      </c>
      <c r="G1001" s="33">
        <v>-59</v>
      </c>
      <c r="H1001" s="22">
        <v>313</v>
      </c>
      <c r="I1001">
        <v>80</v>
      </c>
      <c r="J1001">
        <f t="shared" si="60"/>
        <v>139</v>
      </c>
      <c r="K1001">
        <f t="shared" si="61"/>
        <v>233</v>
      </c>
      <c r="M1001">
        <v>44</v>
      </c>
      <c r="N1001">
        <v>343</v>
      </c>
      <c r="O1001">
        <v>135</v>
      </c>
      <c r="P1001">
        <f t="shared" si="62"/>
        <v>91</v>
      </c>
      <c r="Q1001">
        <f t="shared" si="63"/>
        <v>208</v>
      </c>
    </row>
    <row r="1002" spans="1:17" x14ac:dyDescent="0.3">
      <c r="A1002">
        <v>37</v>
      </c>
      <c r="B1002">
        <v>92</v>
      </c>
      <c r="C1002">
        <v>60</v>
      </c>
      <c r="D1002">
        <f>Tabela559[[#This Row],[mediana]]-Tabela55[[#This Row],[turns]]</f>
        <v>23</v>
      </c>
      <c r="E1002">
        <f>Tabela559[[#This Row],[turns]]-Tabela559[[#This Row],[mediana]]</f>
        <v>32</v>
      </c>
      <c r="G1002" s="33">
        <v>-58</v>
      </c>
      <c r="H1002" s="22">
        <v>313</v>
      </c>
      <c r="I1002">
        <v>80</v>
      </c>
      <c r="J1002">
        <f t="shared" si="60"/>
        <v>138</v>
      </c>
      <c r="K1002">
        <f t="shared" si="61"/>
        <v>233</v>
      </c>
      <c r="M1002">
        <v>44</v>
      </c>
      <c r="N1002">
        <v>343</v>
      </c>
      <c r="O1002">
        <v>135</v>
      </c>
      <c r="P1002">
        <f t="shared" si="62"/>
        <v>91</v>
      </c>
      <c r="Q1002">
        <f t="shared" si="63"/>
        <v>208</v>
      </c>
    </row>
    <row r="1003" spans="1:17" x14ac:dyDescent="0.3">
      <c r="A1003">
        <v>37</v>
      </c>
      <c r="B1003">
        <v>92</v>
      </c>
      <c r="C1003">
        <v>60</v>
      </c>
      <c r="D1003">
        <f>Tabela559[[#This Row],[mediana]]-Tabela55[[#This Row],[turns]]</f>
        <v>23</v>
      </c>
      <c r="E1003">
        <f>Tabela559[[#This Row],[turns]]-Tabela559[[#This Row],[mediana]]</f>
        <v>32</v>
      </c>
      <c r="G1003" s="33">
        <v>-58</v>
      </c>
      <c r="H1003" s="22">
        <v>313</v>
      </c>
      <c r="I1003">
        <v>80</v>
      </c>
      <c r="J1003">
        <f t="shared" si="60"/>
        <v>138</v>
      </c>
      <c r="K1003">
        <f t="shared" si="61"/>
        <v>233</v>
      </c>
      <c r="M1003">
        <v>44</v>
      </c>
      <c r="N1003">
        <v>342</v>
      </c>
      <c r="O1003">
        <v>135</v>
      </c>
      <c r="P1003">
        <f t="shared" si="62"/>
        <v>91</v>
      </c>
      <c r="Q1003">
        <f t="shared" si="63"/>
        <v>207</v>
      </c>
    </row>
    <row r="1004" spans="1:17" x14ac:dyDescent="0.3">
      <c r="A1004">
        <v>37</v>
      </c>
      <c r="B1004">
        <v>92</v>
      </c>
      <c r="C1004">
        <v>60</v>
      </c>
      <c r="D1004">
        <f>Tabela559[[#This Row],[mediana]]-Tabela55[[#This Row],[turns]]</f>
        <v>23</v>
      </c>
      <c r="E1004">
        <f>Tabela559[[#This Row],[turns]]-Tabela559[[#This Row],[mediana]]</f>
        <v>32</v>
      </c>
      <c r="G1004" s="33">
        <v>-58</v>
      </c>
      <c r="H1004" s="22">
        <v>313</v>
      </c>
      <c r="I1004">
        <v>80</v>
      </c>
      <c r="J1004">
        <f t="shared" si="60"/>
        <v>138</v>
      </c>
      <c r="K1004">
        <f t="shared" si="61"/>
        <v>233</v>
      </c>
      <c r="M1004">
        <v>44</v>
      </c>
      <c r="N1004">
        <v>342</v>
      </c>
      <c r="O1004">
        <v>135</v>
      </c>
      <c r="P1004">
        <f t="shared" si="62"/>
        <v>91</v>
      </c>
      <c r="Q1004">
        <f t="shared" si="63"/>
        <v>207</v>
      </c>
    </row>
    <row r="1005" spans="1:17" x14ac:dyDescent="0.3">
      <c r="A1005">
        <v>37</v>
      </c>
      <c r="B1005">
        <v>92</v>
      </c>
      <c r="C1005">
        <v>60</v>
      </c>
      <c r="D1005">
        <f>Tabela559[[#This Row],[mediana]]-Tabela55[[#This Row],[turns]]</f>
        <v>23</v>
      </c>
      <c r="E1005">
        <f>Tabela559[[#This Row],[turns]]-Tabela559[[#This Row],[mediana]]</f>
        <v>32</v>
      </c>
      <c r="G1005" s="33">
        <v>-58</v>
      </c>
      <c r="H1005" s="22">
        <v>312</v>
      </c>
      <c r="I1005">
        <v>80</v>
      </c>
      <c r="J1005">
        <f t="shared" si="60"/>
        <v>138</v>
      </c>
      <c r="K1005">
        <f t="shared" si="61"/>
        <v>232</v>
      </c>
      <c r="M1005">
        <v>44</v>
      </c>
      <c r="N1005">
        <v>342</v>
      </c>
      <c r="O1005">
        <v>135</v>
      </c>
      <c r="P1005">
        <f t="shared" si="62"/>
        <v>91</v>
      </c>
      <c r="Q1005">
        <f t="shared" si="63"/>
        <v>207</v>
      </c>
    </row>
    <row r="1006" spans="1:17" x14ac:dyDescent="0.3">
      <c r="A1006">
        <v>37</v>
      </c>
      <c r="B1006">
        <v>92</v>
      </c>
      <c r="C1006">
        <v>60</v>
      </c>
      <c r="D1006">
        <f>Tabela559[[#This Row],[mediana]]-Tabela55[[#This Row],[turns]]</f>
        <v>23</v>
      </c>
      <c r="E1006">
        <f>Tabela559[[#This Row],[turns]]-Tabela559[[#This Row],[mediana]]</f>
        <v>32</v>
      </c>
      <c r="G1006" s="33">
        <v>-57</v>
      </c>
      <c r="H1006" s="22">
        <v>312</v>
      </c>
      <c r="I1006">
        <v>80</v>
      </c>
      <c r="J1006">
        <f t="shared" si="60"/>
        <v>137</v>
      </c>
      <c r="K1006">
        <f t="shared" si="61"/>
        <v>232</v>
      </c>
      <c r="M1006">
        <v>44</v>
      </c>
      <c r="N1006">
        <v>342</v>
      </c>
      <c r="O1006">
        <v>135</v>
      </c>
      <c r="P1006">
        <f t="shared" si="62"/>
        <v>91</v>
      </c>
      <c r="Q1006">
        <f t="shared" si="63"/>
        <v>207</v>
      </c>
    </row>
    <row r="1007" spans="1:17" x14ac:dyDescent="0.3">
      <c r="A1007">
        <v>37</v>
      </c>
      <c r="B1007">
        <v>92</v>
      </c>
      <c r="C1007">
        <v>60</v>
      </c>
      <c r="D1007">
        <f>Tabela559[[#This Row],[mediana]]-Tabela55[[#This Row],[turns]]</f>
        <v>23</v>
      </c>
      <c r="E1007">
        <f>Tabela559[[#This Row],[turns]]-Tabela559[[#This Row],[mediana]]</f>
        <v>32</v>
      </c>
      <c r="G1007" s="33">
        <v>-57</v>
      </c>
      <c r="H1007" s="22">
        <v>312</v>
      </c>
      <c r="I1007">
        <v>80</v>
      </c>
      <c r="J1007">
        <f t="shared" si="60"/>
        <v>137</v>
      </c>
      <c r="K1007">
        <f t="shared" si="61"/>
        <v>232</v>
      </c>
      <c r="M1007">
        <v>44</v>
      </c>
      <c r="N1007">
        <v>342</v>
      </c>
      <c r="O1007">
        <v>135</v>
      </c>
      <c r="P1007">
        <f t="shared" si="62"/>
        <v>91</v>
      </c>
      <c r="Q1007">
        <f t="shared" si="63"/>
        <v>207</v>
      </c>
    </row>
    <row r="1008" spans="1:17" x14ac:dyDescent="0.3">
      <c r="A1008">
        <v>37</v>
      </c>
      <c r="B1008">
        <v>92</v>
      </c>
      <c r="C1008">
        <v>60</v>
      </c>
      <c r="D1008">
        <f>Tabela559[[#This Row],[mediana]]-Tabela55[[#This Row],[turns]]</f>
        <v>23</v>
      </c>
      <c r="E1008">
        <f>Tabela559[[#This Row],[turns]]-Tabela559[[#This Row],[mediana]]</f>
        <v>32</v>
      </c>
      <c r="G1008" s="33">
        <v>-57</v>
      </c>
      <c r="H1008" s="22">
        <v>312</v>
      </c>
      <c r="I1008">
        <v>80</v>
      </c>
      <c r="J1008">
        <f t="shared" si="60"/>
        <v>137</v>
      </c>
      <c r="K1008">
        <f t="shared" si="61"/>
        <v>232</v>
      </c>
      <c r="M1008">
        <v>44</v>
      </c>
      <c r="N1008">
        <v>341</v>
      </c>
      <c r="O1008">
        <v>135</v>
      </c>
      <c r="P1008">
        <f t="shared" si="62"/>
        <v>91</v>
      </c>
      <c r="Q1008">
        <f t="shared" si="63"/>
        <v>206</v>
      </c>
    </row>
    <row r="1009" spans="1:17" x14ac:dyDescent="0.3">
      <c r="A1009">
        <v>37</v>
      </c>
      <c r="B1009">
        <v>92</v>
      </c>
      <c r="C1009">
        <v>60</v>
      </c>
      <c r="D1009">
        <f>Tabela559[[#This Row],[mediana]]-Tabela55[[#This Row],[turns]]</f>
        <v>23</v>
      </c>
      <c r="E1009">
        <f>Tabela559[[#This Row],[turns]]-Tabela559[[#This Row],[mediana]]</f>
        <v>32</v>
      </c>
      <c r="G1009" s="33">
        <v>-57</v>
      </c>
      <c r="H1009" s="22">
        <v>312</v>
      </c>
      <c r="I1009">
        <v>80</v>
      </c>
      <c r="J1009">
        <f t="shared" si="60"/>
        <v>137</v>
      </c>
      <c r="K1009">
        <f t="shared" si="61"/>
        <v>232</v>
      </c>
      <c r="M1009">
        <v>44</v>
      </c>
      <c r="N1009">
        <v>341</v>
      </c>
      <c r="O1009">
        <v>135</v>
      </c>
      <c r="P1009">
        <f t="shared" si="62"/>
        <v>91</v>
      </c>
      <c r="Q1009">
        <f t="shared" si="63"/>
        <v>206</v>
      </c>
    </row>
    <row r="1010" spans="1:17" x14ac:dyDescent="0.3">
      <c r="A1010">
        <v>37</v>
      </c>
      <c r="B1010">
        <v>92</v>
      </c>
      <c r="C1010">
        <v>60</v>
      </c>
      <c r="D1010">
        <f>Tabela559[[#This Row],[mediana]]-Tabela55[[#This Row],[turns]]</f>
        <v>23</v>
      </c>
      <c r="E1010">
        <f>Tabela559[[#This Row],[turns]]-Tabela559[[#This Row],[mediana]]</f>
        <v>32</v>
      </c>
      <c r="G1010" s="33">
        <v>-57</v>
      </c>
      <c r="H1010" s="22">
        <v>312</v>
      </c>
      <c r="I1010">
        <v>80</v>
      </c>
      <c r="J1010">
        <f t="shared" si="60"/>
        <v>137</v>
      </c>
      <c r="K1010">
        <f t="shared" si="61"/>
        <v>232</v>
      </c>
      <c r="M1010">
        <v>45</v>
      </c>
      <c r="N1010">
        <v>341</v>
      </c>
      <c r="O1010">
        <v>135</v>
      </c>
      <c r="P1010">
        <f t="shared" si="62"/>
        <v>90</v>
      </c>
      <c r="Q1010">
        <f t="shared" si="63"/>
        <v>206</v>
      </c>
    </row>
    <row r="1011" spans="1:17" x14ac:dyDescent="0.3">
      <c r="A1011">
        <v>37</v>
      </c>
      <c r="B1011">
        <v>92</v>
      </c>
      <c r="C1011">
        <v>60</v>
      </c>
      <c r="D1011">
        <f>Tabela559[[#This Row],[mediana]]-Tabela55[[#This Row],[turns]]</f>
        <v>23</v>
      </c>
      <c r="E1011">
        <f>Tabela559[[#This Row],[turns]]-Tabela559[[#This Row],[mediana]]</f>
        <v>32</v>
      </c>
      <c r="G1011" s="33">
        <v>-57</v>
      </c>
      <c r="H1011" s="22">
        <v>311</v>
      </c>
      <c r="I1011">
        <v>80</v>
      </c>
      <c r="J1011">
        <f t="shared" si="60"/>
        <v>137</v>
      </c>
      <c r="K1011">
        <f t="shared" si="61"/>
        <v>231</v>
      </c>
      <c r="M1011">
        <v>45</v>
      </c>
      <c r="N1011">
        <v>341</v>
      </c>
      <c r="O1011">
        <v>135</v>
      </c>
      <c r="P1011">
        <f t="shared" si="62"/>
        <v>90</v>
      </c>
      <c r="Q1011">
        <f t="shared" si="63"/>
        <v>206</v>
      </c>
    </row>
    <row r="1012" spans="1:17" x14ac:dyDescent="0.3">
      <c r="A1012">
        <v>37</v>
      </c>
      <c r="B1012">
        <v>92</v>
      </c>
      <c r="C1012">
        <v>60</v>
      </c>
      <c r="D1012">
        <f>Tabela559[[#This Row],[mediana]]-Tabela55[[#This Row],[turns]]</f>
        <v>23</v>
      </c>
      <c r="E1012">
        <f>Tabela559[[#This Row],[turns]]-Tabela559[[#This Row],[mediana]]</f>
        <v>32</v>
      </c>
      <c r="G1012" s="33">
        <v>-57</v>
      </c>
      <c r="H1012" s="22">
        <v>311</v>
      </c>
      <c r="I1012">
        <v>80</v>
      </c>
      <c r="J1012">
        <f t="shared" si="60"/>
        <v>137</v>
      </c>
      <c r="K1012">
        <f t="shared" si="61"/>
        <v>231</v>
      </c>
      <c r="M1012">
        <v>45</v>
      </c>
      <c r="N1012">
        <v>341</v>
      </c>
      <c r="O1012">
        <v>135</v>
      </c>
      <c r="P1012">
        <f t="shared" si="62"/>
        <v>90</v>
      </c>
      <c r="Q1012">
        <f t="shared" si="63"/>
        <v>206</v>
      </c>
    </row>
    <row r="1013" spans="1:17" x14ac:dyDescent="0.3">
      <c r="A1013">
        <v>37</v>
      </c>
      <c r="B1013">
        <v>92</v>
      </c>
      <c r="C1013">
        <v>60</v>
      </c>
      <c r="D1013">
        <f>Tabela559[[#This Row],[mediana]]-Tabela55[[#This Row],[turns]]</f>
        <v>23</v>
      </c>
      <c r="E1013">
        <f>Tabela559[[#This Row],[turns]]-Tabela559[[#This Row],[mediana]]</f>
        <v>32</v>
      </c>
      <c r="G1013" s="33">
        <v>-57</v>
      </c>
      <c r="H1013" s="22">
        <v>311</v>
      </c>
      <c r="I1013">
        <v>80</v>
      </c>
      <c r="J1013">
        <f t="shared" si="60"/>
        <v>137</v>
      </c>
      <c r="K1013">
        <f t="shared" si="61"/>
        <v>231</v>
      </c>
      <c r="M1013">
        <v>45</v>
      </c>
      <c r="N1013">
        <v>340</v>
      </c>
      <c r="O1013">
        <v>135</v>
      </c>
      <c r="P1013">
        <f t="shared" si="62"/>
        <v>90</v>
      </c>
      <c r="Q1013">
        <f t="shared" si="63"/>
        <v>205</v>
      </c>
    </row>
    <row r="1014" spans="1:17" x14ac:dyDescent="0.3">
      <c r="A1014">
        <v>37</v>
      </c>
      <c r="B1014">
        <v>92</v>
      </c>
      <c r="C1014">
        <v>60</v>
      </c>
      <c r="D1014">
        <f>Tabela559[[#This Row],[mediana]]-Tabela55[[#This Row],[turns]]</f>
        <v>23</v>
      </c>
      <c r="E1014">
        <f>Tabela559[[#This Row],[turns]]-Tabela559[[#This Row],[mediana]]</f>
        <v>32</v>
      </c>
      <c r="G1014" s="33">
        <v>-56</v>
      </c>
      <c r="H1014" s="22">
        <v>311</v>
      </c>
      <c r="I1014">
        <v>80</v>
      </c>
      <c r="J1014">
        <f t="shared" si="60"/>
        <v>136</v>
      </c>
      <c r="K1014">
        <f t="shared" si="61"/>
        <v>231</v>
      </c>
      <c r="M1014">
        <v>45</v>
      </c>
      <c r="N1014">
        <v>340</v>
      </c>
      <c r="O1014">
        <v>135</v>
      </c>
      <c r="P1014">
        <f t="shared" si="62"/>
        <v>90</v>
      </c>
      <c r="Q1014">
        <f t="shared" si="63"/>
        <v>205</v>
      </c>
    </row>
    <row r="1015" spans="1:17" x14ac:dyDescent="0.3">
      <c r="A1015">
        <v>37</v>
      </c>
      <c r="B1015">
        <v>92</v>
      </c>
      <c r="C1015">
        <v>60</v>
      </c>
      <c r="D1015">
        <f>Tabela559[[#This Row],[mediana]]-Tabela55[[#This Row],[turns]]</f>
        <v>23</v>
      </c>
      <c r="E1015">
        <f>Tabela559[[#This Row],[turns]]-Tabela559[[#This Row],[mediana]]</f>
        <v>32</v>
      </c>
      <c r="G1015" s="33">
        <v>-56</v>
      </c>
      <c r="H1015" s="22">
        <v>310</v>
      </c>
      <c r="I1015">
        <v>80</v>
      </c>
      <c r="J1015">
        <f t="shared" si="60"/>
        <v>136</v>
      </c>
      <c r="K1015">
        <f t="shared" si="61"/>
        <v>230</v>
      </c>
      <c r="M1015">
        <v>45</v>
      </c>
      <c r="N1015">
        <v>339</v>
      </c>
      <c r="O1015">
        <v>135</v>
      </c>
      <c r="P1015">
        <f t="shared" si="62"/>
        <v>90</v>
      </c>
      <c r="Q1015">
        <f t="shared" si="63"/>
        <v>204</v>
      </c>
    </row>
    <row r="1016" spans="1:17" x14ac:dyDescent="0.3">
      <c r="A1016">
        <v>37</v>
      </c>
      <c r="B1016">
        <v>92</v>
      </c>
      <c r="C1016">
        <v>60</v>
      </c>
      <c r="D1016">
        <f>Tabela559[[#This Row],[mediana]]-Tabela55[[#This Row],[turns]]</f>
        <v>23</v>
      </c>
      <c r="E1016">
        <f>Tabela559[[#This Row],[turns]]-Tabela559[[#This Row],[mediana]]</f>
        <v>32</v>
      </c>
      <c r="G1016" s="33">
        <v>-56</v>
      </c>
      <c r="H1016" s="22">
        <v>310</v>
      </c>
      <c r="I1016">
        <v>80</v>
      </c>
      <c r="J1016">
        <f t="shared" si="60"/>
        <v>136</v>
      </c>
      <c r="K1016">
        <f t="shared" si="61"/>
        <v>230</v>
      </c>
      <c r="M1016">
        <v>45</v>
      </c>
      <c r="N1016">
        <v>339</v>
      </c>
      <c r="O1016">
        <v>135</v>
      </c>
      <c r="P1016">
        <f t="shared" si="62"/>
        <v>90</v>
      </c>
      <c r="Q1016">
        <f t="shared" si="63"/>
        <v>204</v>
      </c>
    </row>
    <row r="1017" spans="1:17" x14ac:dyDescent="0.3">
      <c r="A1017">
        <v>37</v>
      </c>
      <c r="B1017">
        <v>91</v>
      </c>
      <c r="C1017">
        <v>60</v>
      </c>
      <c r="D1017">
        <f>Tabela559[[#This Row],[mediana]]-Tabela55[[#This Row],[turns]]</f>
        <v>23</v>
      </c>
      <c r="E1017">
        <f>Tabela559[[#This Row],[turns]]-Tabela559[[#This Row],[mediana]]</f>
        <v>31</v>
      </c>
      <c r="G1017" s="33">
        <v>-56</v>
      </c>
      <c r="H1017" s="22">
        <v>310</v>
      </c>
      <c r="I1017">
        <v>80</v>
      </c>
      <c r="J1017">
        <f t="shared" si="60"/>
        <v>136</v>
      </c>
      <c r="K1017">
        <f t="shared" si="61"/>
        <v>230</v>
      </c>
      <c r="M1017">
        <v>45</v>
      </c>
      <c r="N1017">
        <v>339</v>
      </c>
      <c r="O1017">
        <v>135</v>
      </c>
      <c r="P1017">
        <f t="shared" si="62"/>
        <v>90</v>
      </c>
      <c r="Q1017">
        <f t="shared" si="63"/>
        <v>204</v>
      </c>
    </row>
    <row r="1018" spans="1:17" x14ac:dyDescent="0.3">
      <c r="A1018">
        <v>37</v>
      </c>
      <c r="B1018">
        <v>91</v>
      </c>
      <c r="C1018">
        <v>60</v>
      </c>
      <c r="D1018">
        <f>Tabela559[[#This Row],[mediana]]-Tabela55[[#This Row],[turns]]</f>
        <v>23</v>
      </c>
      <c r="E1018">
        <f>Tabela559[[#This Row],[turns]]-Tabela559[[#This Row],[mediana]]</f>
        <v>31</v>
      </c>
      <c r="G1018" s="33">
        <v>-56</v>
      </c>
      <c r="H1018" s="22">
        <v>310</v>
      </c>
      <c r="I1018">
        <v>80</v>
      </c>
      <c r="J1018">
        <f t="shared" si="60"/>
        <v>136</v>
      </c>
      <c r="K1018">
        <f t="shared" si="61"/>
        <v>230</v>
      </c>
      <c r="M1018">
        <v>45</v>
      </c>
      <c r="N1018">
        <v>338</v>
      </c>
      <c r="O1018">
        <v>135</v>
      </c>
      <c r="P1018">
        <f t="shared" si="62"/>
        <v>90</v>
      </c>
      <c r="Q1018">
        <f t="shared" si="63"/>
        <v>203</v>
      </c>
    </row>
    <row r="1019" spans="1:17" x14ac:dyDescent="0.3">
      <c r="A1019">
        <v>37</v>
      </c>
      <c r="B1019">
        <v>91</v>
      </c>
      <c r="C1019">
        <v>60</v>
      </c>
      <c r="D1019">
        <f>Tabela559[[#This Row],[mediana]]-Tabela55[[#This Row],[turns]]</f>
        <v>23</v>
      </c>
      <c r="E1019">
        <f>Tabela559[[#This Row],[turns]]-Tabela559[[#This Row],[mediana]]</f>
        <v>31</v>
      </c>
      <c r="G1019" s="33">
        <v>-56</v>
      </c>
      <c r="H1019" s="22">
        <v>310</v>
      </c>
      <c r="I1019">
        <v>80</v>
      </c>
      <c r="J1019">
        <f t="shared" si="60"/>
        <v>136</v>
      </c>
      <c r="K1019">
        <f t="shared" si="61"/>
        <v>230</v>
      </c>
      <c r="M1019">
        <v>45</v>
      </c>
      <c r="N1019">
        <v>338</v>
      </c>
      <c r="O1019">
        <v>135</v>
      </c>
      <c r="P1019">
        <f t="shared" si="62"/>
        <v>90</v>
      </c>
      <c r="Q1019">
        <f t="shared" si="63"/>
        <v>203</v>
      </c>
    </row>
    <row r="1020" spans="1:17" x14ac:dyDescent="0.3">
      <c r="A1020">
        <v>37</v>
      </c>
      <c r="B1020">
        <v>91</v>
      </c>
      <c r="C1020">
        <v>60</v>
      </c>
      <c r="D1020">
        <f>Tabela559[[#This Row],[mediana]]-Tabela55[[#This Row],[turns]]</f>
        <v>23</v>
      </c>
      <c r="E1020">
        <f>Tabela559[[#This Row],[turns]]-Tabela559[[#This Row],[mediana]]</f>
        <v>31</v>
      </c>
      <c r="G1020" s="33">
        <v>-56</v>
      </c>
      <c r="H1020" s="22">
        <v>310</v>
      </c>
      <c r="I1020">
        <v>80</v>
      </c>
      <c r="J1020">
        <f t="shared" si="60"/>
        <v>136</v>
      </c>
      <c r="K1020">
        <f t="shared" si="61"/>
        <v>230</v>
      </c>
      <c r="M1020">
        <v>45</v>
      </c>
      <c r="N1020">
        <v>338</v>
      </c>
      <c r="O1020">
        <v>135</v>
      </c>
      <c r="P1020">
        <f t="shared" si="62"/>
        <v>90</v>
      </c>
      <c r="Q1020">
        <f t="shared" si="63"/>
        <v>203</v>
      </c>
    </row>
    <row r="1021" spans="1:17" x14ac:dyDescent="0.3">
      <c r="A1021">
        <v>37</v>
      </c>
      <c r="B1021">
        <v>91</v>
      </c>
      <c r="C1021">
        <v>60</v>
      </c>
      <c r="D1021">
        <f>Tabela559[[#This Row],[mediana]]-Tabela55[[#This Row],[turns]]</f>
        <v>23</v>
      </c>
      <c r="E1021">
        <f>Tabela559[[#This Row],[turns]]-Tabela559[[#This Row],[mediana]]</f>
        <v>31</v>
      </c>
      <c r="G1021" s="33">
        <v>-56</v>
      </c>
      <c r="H1021" s="22">
        <v>309</v>
      </c>
      <c r="I1021">
        <v>80</v>
      </c>
      <c r="J1021">
        <f t="shared" si="60"/>
        <v>136</v>
      </c>
      <c r="K1021">
        <f t="shared" si="61"/>
        <v>229</v>
      </c>
      <c r="M1021">
        <v>45</v>
      </c>
      <c r="N1021">
        <v>338</v>
      </c>
      <c r="O1021">
        <v>135</v>
      </c>
      <c r="P1021">
        <f t="shared" si="62"/>
        <v>90</v>
      </c>
      <c r="Q1021">
        <f t="shared" si="63"/>
        <v>203</v>
      </c>
    </row>
    <row r="1022" spans="1:17" x14ac:dyDescent="0.3">
      <c r="A1022">
        <v>37</v>
      </c>
      <c r="B1022">
        <v>91</v>
      </c>
      <c r="C1022">
        <v>60</v>
      </c>
      <c r="D1022">
        <f>Tabela559[[#This Row],[mediana]]-Tabela55[[#This Row],[turns]]</f>
        <v>23</v>
      </c>
      <c r="E1022">
        <f>Tabela559[[#This Row],[turns]]-Tabela559[[#This Row],[mediana]]</f>
        <v>31</v>
      </c>
      <c r="G1022" s="33">
        <v>-56</v>
      </c>
      <c r="H1022" s="22">
        <v>308</v>
      </c>
      <c r="I1022">
        <v>80</v>
      </c>
      <c r="J1022">
        <f t="shared" si="60"/>
        <v>136</v>
      </c>
      <c r="K1022">
        <f t="shared" si="61"/>
        <v>228</v>
      </c>
      <c r="M1022">
        <v>45</v>
      </c>
      <c r="N1022">
        <v>338</v>
      </c>
      <c r="O1022">
        <v>135</v>
      </c>
      <c r="P1022">
        <f t="shared" si="62"/>
        <v>90</v>
      </c>
      <c r="Q1022">
        <f t="shared" si="63"/>
        <v>203</v>
      </c>
    </row>
    <row r="1023" spans="1:17" x14ac:dyDescent="0.3">
      <c r="A1023">
        <v>37</v>
      </c>
      <c r="B1023">
        <v>91</v>
      </c>
      <c r="C1023">
        <v>60</v>
      </c>
      <c r="D1023">
        <f>Tabela559[[#This Row],[mediana]]-Tabela55[[#This Row],[turns]]</f>
        <v>23</v>
      </c>
      <c r="E1023">
        <f>Tabela559[[#This Row],[turns]]-Tabela559[[#This Row],[mediana]]</f>
        <v>31</v>
      </c>
      <c r="G1023" s="33">
        <v>-56</v>
      </c>
      <c r="H1023" s="22">
        <v>308</v>
      </c>
      <c r="I1023">
        <v>80</v>
      </c>
      <c r="J1023">
        <f t="shared" si="60"/>
        <v>136</v>
      </c>
      <c r="K1023">
        <f t="shared" si="61"/>
        <v>228</v>
      </c>
      <c r="M1023">
        <v>45</v>
      </c>
      <c r="N1023">
        <v>337</v>
      </c>
      <c r="O1023">
        <v>135</v>
      </c>
      <c r="P1023">
        <f t="shared" si="62"/>
        <v>90</v>
      </c>
      <c r="Q1023">
        <f t="shared" si="63"/>
        <v>202</v>
      </c>
    </row>
    <row r="1024" spans="1:17" x14ac:dyDescent="0.3">
      <c r="A1024">
        <v>37</v>
      </c>
      <c r="B1024">
        <v>91</v>
      </c>
      <c r="C1024">
        <v>60</v>
      </c>
      <c r="D1024">
        <f>Tabela559[[#This Row],[mediana]]-Tabela55[[#This Row],[turns]]</f>
        <v>23</v>
      </c>
      <c r="E1024">
        <f>Tabela559[[#This Row],[turns]]-Tabela559[[#This Row],[mediana]]</f>
        <v>31</v>
      </c>
      <c r="G1024" s="33">
        <v>-56</v>
      </c>
      <c r="H1024" s="22">
        <v>308</v>
      </c>
      <c r="I1024">
        <v>80</v>
      </c>
      <c r="J1024">
        <f t="shared" si="60"/>
        <v>136</v>
      </c>
      <c r="K1024">
        <f t="shared" si="61"/>
        <v>228</v>
      </c>
      <c r="M1024">
        <v>45</v>
      </c>
      <c r="N1024">
        <v>337</v>
      </c>
      <c r="O1024">
        <v>135</v>
      </c>
      <c r="P1024">
        <f t="shared" si="62"/>
        <v>90</v>
      </c>
      <c r="Q1024">
        <f t="shared" si="63"/>
        <v>202</v>
      </c>
    </row>
    <row r="1025" spans="1:17" x14ac:dyDescent="0.3">
      <c r="A1025">
        <v>37</v>
      </c>
      <c r="B1025">
        <v>91</v>
      </c>
      <c r="C1025">
        <v>60</v>
      </c>
      <c r="D1025">
        <f>Tabela559[[#This Row],[mediana]]-Tabela55[[#This Row],[turns]]</f>
        <v>23</v>
      </c>
      <c r="E1025">
        <f>Tabela559[[#This Row],[turns]]-Tabela559[[#This Row],[mediana]]</f>
        <v>31</v>
      </c>
      <c r="G1025" s="33">
        <v>-55</v>
      </c>
      <c r="H1025" s="22">
        <v>308</v>
      </c>
      <c r="I1025">
        <v>80</v>
      </c>
      <c r="J1025">
        <f t="shared" si="60"/>
        <v>135</v>
      </c>
      <c r="K1025">
        <f t="shared" si="61"/>
        <v>228</v>
      </c>
      <c r="M1025">
        <v>45</v>
      </c>
      <c r="N1025">
        <v>337</v>
      </c>
      <c r="O1025">
        <v>135</v>
      </c>
      <c r="P1025">
        <f t="shared" si="62"/>
        <v>90</v>
      </c>
      <c r="Q1025">
        <f t="shared" si="63"/>
        <v>202</v>
      </c>
    </row>
    <row r="1026" spans="1:17" x14ac:dyDescent="0.3">
      <c r="A1026">
        <v>37</v>
      </c>
      <c r="B1026">
        <v>91</v>
      </c>
      <c r="C1026">
        <v>60</v>
      </c>
      <c r="D1026">
        <f>Tabela559[[#This Row],[mediana]]-Tabela55[[#This Row],[turns]]</f>
        <v>23</v>
      </c>
      <c r="E1026">
        <f>Tabela559[[#This Row],[turns]]-Tabela559[[#This Row],[mediana]]</f>
        <v>31</v>
      </c>
      <c r="G1026" s="33">
        <v>-55</v>
      </c>
      <c r="H1026" s="22">
        <v>307</v>
      </c>
      <c r="I1026">
        <v>80</v>
      </c>
      <c r="J1026">
        <f t="shared" si="60"/>
        <v>135</v>
      </c>
      <c r="K1026">
        <f t="shared" si="61"/>
        <v>227</v>
      </c>
      <c r="M1026">
        <v>45</v>
      </c>
      <c r="N1026">
        <v>337</v>
      </c>
      <c r="O1026">
        <v>135</v>
      </c>
      <c r="P1026">
        <f t="shared" si="62"/>
        <v>90</v>
      </c>
      <c r="Q1026">
        <f t="shared" si="63"/>
        <v>202</v>
      </c>
    </row>
    <row r="1027" spans="1:17" x14ac:dyDescent="0.3">
      <c r="A1027">
        <v>37</v>
      </c>
      <c r="B1027">
        <v>91</v>
      </c>
      <c r="C1027">
        <v>60</v>
      </c>
      <c r="D1027">
        <f>Tabela559[[#This Row],[mediana]]-Tabela55[[#This Row],[turns]]</f>
        <v>23</v>
      </c>
      <c r="E1027">
        <f>Tabela559[[#This Row],[turns]]-Tabela559[[#This Row],[mediana]]</f>
        <v>31</v>
      </c>
      <c r="G1027" s="33">
        <v>-55</v>
      </c>
      <c r="H1027" s="22">
        <v>307</v>
      </c>
      <c r="I1027">
        <v>80</v>
      </c>
      <c r="J1027">
        <f t="shared" ref="J1027:J1090" si="64">I1027-G1027</f>
        <v>135</v>
      </c>
      <c r="K1027">
        <f t="shared" ref="K1027:K1090" si="65">H1027-I1027</f>
        <v>227</v>
      </c>
      <c r="M1027">
        <v>45</v>
      </c>
      <c r="N1027">
        <v>337</v>
      </c>
      <c r="O1027">
        <v>135</v>
      </c>
      <c r="P1027">
        <f t="shared" si="62"/>
        <v>90</v>
      </c>
      <c r="Q1027">
        <f t="shared" si="63"/>
        <v>202</v>
      </c>
    </row>
    <row r="1028" spans="1:17" x14ac:dyDescent="0.3">
      <c r="A1028">
        <v>37</v>
      </c>
      <c r="B1028">
        <v>91</v>
      </c>
      <c r="C1028">
        <v>60</v>
      </c>
      <c r="D1028">
        <f>Tabela559[[#This Row],[mediana]]-Tabela55[[#This Row],[turns]]</f>
        <v>23</v>
      </c>
      <c r="E1028">
        <f>Tabela559[[#This Row],[turns]]-Tabela559[[#This Row],[mediana]]</f>
        <v>31</v>
      </c>
      <c r="G1028" s="33">
        <v>-55</v>
      </c>
      <c r="H1028" s="22">
        <v>307</v>
      </c>
      <c r="I1028">
        <v>80</v>
      </c>
      <c r="J1028">
        <f t="shared" si="64"/>
        <v>135</v>
      </c>
      <c r="K1028">
        <f t="shared" si="65"/>
        <v>227</v>
      </c>
      <c r="M1028">
        <v>45</v>
      </c>
      <c r="N1028">
        <v>336</v>
      </c>
      <c r="O1028">
        <v>135</v>
      </c>
      <c r="P1028">
        <f t="shared" ref="P1028:P1091" si="66">O1028-M1028</f>
        <v>90</v>
      </c>
      <c r="Q1028">
        <f t="shared" ref="Q1028:Q1091" si="67">N1028-O1028</f>
        <v>201</v>
      </c>
    </row>
    <row r="1029" spans="1:17" x14ac:dyDescent="0.3">
      <c r="A1029">
        <v>37</v>
      </c>
      <c r="B1029">
        <v>91</v>
      </c>
      <c r="C1029">
        <v>60</v>
      </c>
      <c r="D1029">
        <f>Tabela559[[#This Row],[mediana]]-Tabela55[[#This Row],[turns]]</f>
        <v>23</v>
      </c>
      <c r="E1029">
        <f>Tabela559[[#This Row],[turns]]-Tabela559[[#This Row],[mediana]]</f>
        <v>31</v>
      </c>
      <c r="G1029" s="33">
        <v>-55</v>
      </c>
      <c r="H1029" s="22">
        <v>306</v>
      </c>
      <c r="I1029">
        <v>80</v>
      </c>
      <c r="J1029">
        <f t="shared" si="64"/>
        <v>135</v>
      </c>
      <c r="K1029">
        <f t="shared" si="65"/>
        <v>226</v>
      </c>
      <c r="M1029">
        <v>45</v>
      </c>
      <c r="N1029">
        <v>336</v>
      </c>
      <c r="O1029">
        <v>135</v>
      </c>
      <c r="P1029">
        <f t="shared" si="66"/>
        <v>90</v>
      </c>
      <c r="Q1029">
        <f t="shared" si="67"/>
        <v>201</v>
      </c>
    </row>
    <row r="1030" spans="1:17" x14ac:dyDescent="0.3">
      <c r="A1030">
        <v>37</v>
      </c>
      <c r="B1030">
        <v>91</v>
      </c>
      <c r="C1030">
        <v>60</v>
      </c>
      <c r="D1030">
        <f>Tabela559[[#This Row],[mediana]]-Tabela55[[#This Row],[turns]]</f>
        <v>23</v>
      </c>
      <c r="E1030">
        <f>Tabela559[[#This Row],[turns]]-Tabela559[[#This Row],[mediana]]</f>
        <v>31</v>
      </c>
      <c r="G1030" s="33">
        <v>-55</v>
      </c>
      <c r="H1030" s="22">
        <v>306</v>
      </c>
      <c r="I1030">
        <v>80</v>
      </c>
      <c r="J1030">
        <f t="shared" si="64"/>
        <v>135</v>
      </c>
      <c r="K1030">
        <f t="shared" si="65"/>
        <v>226</v>
      </c>
      <c r="M1030">
        <v>45</v>
      </c>
      <c r="N1030">
        <v>336</v>
      </c>
      <c r="O1030">
        <v>135</v>
      </c>
      <c r="P1030">
        <f t="shared" si="66"/>
        <v>90</v>
      </c>
      <c r="Q1030">
        <f t="shared" si="67"/>
        <v>201</v>
      </c>
    </row>
    <row r="1031" spans="1:17" x14ac:dyDescent="0.3">
      <c r="A1031">
        <v>37</v>
      </c>
      <c r="B1031">
        <v>91</v>
      </c>
      <c r="C1031">
        <v>60</v>
      </c>
      <c r="D1031">
        <f>Tabela559[[#This Row],[mediana]]-Tabela55[[#This Row],[turns]]</f>
        <v>23</v>
      </c>
      <c r="E1031">
        <f>Tabela559[[#This Row],[turns]]-Tabela559[[#This Row],[mediana]]</f>
        <v>31</v>
      </c>
      <c r="G1031" s="33">
        <v>-54</v>
      </c>
      <c r="H1031" s="22">
        <v>306</v>
      </c>
      <c r="I1031">
        <v>80</v>
      </c>
      <c r="J1031">
        <f t="shared" si="64"/>
        <v>134</v>
      </c>
      <c r="K1031">
        <f t="shared" si="65"/>
        <v>226</v>
      </c>
      <c r="M1031">
        <v>46</v>
      </c>
      <c r="N1031">
        <v>336</v>
      </c>
      <c r="O1031">
        <v>135</v>
      </c>
      <c r="P1031">
        <f t="shared" si="66"/>
        <v>89</v>
      </c>
      <c r="Q1031">
        <f t="shared" si="67"/>
        <v>201</v>
      </c>
    </row>
    <row r="1032" spans="1:17" x14ac:dyDescent="0.3">
      <c r="A1032">
        <v>37</v>
      </c>
      <c r="B1032">
        <v>91</v>
      </c>
      <c r="C1032">
        <v>60</v>
      </c>
      <c r="D1032">
        <f>Tabela559[[#This Row],[mediana]]-Tabela55[[#This Row],[turns]]</f>
        <v>23</v>
      </c>
      <c r="E1032">
        <f>Tabela559[[#This Row],[turns]]-Tabela559[[#This Row],[mediana]]</f>
        <v>31</v>
      </c>
      <c r="G1032" s="33">
        <v>-54</v>
      </c>
      <c r="H1032" s="22">
        <v>305</v>
      </c>
      <c r="I1032">
        <v>80</v>
      </c>
      <c r="J1032">
        <f t="shared" si="64"/>
        <v>134</v>
      </c>
      <c r="K1032">
        <f t="shared" si="65"/>
        <v>225</v>
      </c>
      <c r="M1032">
        <v>46</v>
      </c>
      <c r="N1032">
        <v>336</v>
      </c>
      <c r="O1032">
        <v>135</v>
      </c>
      <c r="P1032">
        <f t="shared" si="66"/>
        <v>89</v>
      </c>
      <c r="Q1032">
        <f t="shared" si="67"/>
        <v>201</v>
      </c>
    </row>
    <row r="1033" spans="1:17" x14ac:dyDescent="0.3">
      <c r="A1033">
        <v>37</v>
      </c>
      <c r="B1033">
        <v>91</v>
      </c>
      <c r="C1033">
        <v>60</v>
      </c>
      <c r="D1033">
        <f>Tabela559[[#This Row],[mediana]]-Tabela55[[#This Row],[turns]]</f>
        <v>23</v>
      </c>
      <c r="E1033">
        <f>Tabela559[[#This Row],[turns]]-Tabela559[[#This Row],[mediana]]</f>
        <v>31</v>
      </c>
      <c r="G1033" s="33">
        <v>-54</v>
      </c>
      <c r="H1033" s="22">
        <v>305</v>
      </c>
      <c r="I1033">
        <v>80</v>
      </c>
      <c r="J1033">
        <f t="shared" si="64"/>
        <v>134</v>
      </c>
      <c r="K1033">
        <f t="shared" si="65"/>
        <v>225</v>
      </c>
      <c r="M1033">
        <v>46</v>
      </c>
      <c r="N1033">
        <v>336</v>
      </c>
      <c r="O1033">
        <v>135</v>
      </c>
      <c r="P1033">
        <f t="shared" si="66"/>
        <v>89</v>
      </c>
      <c r="Q1033">
        <f t="shared" si="67"/>
        <v>201</v>
      </c>
    </row>
    <row r="1034" spans="1:17" x14ac:dyDescent="0.3">
      <c r="A1034">
        <v>37</v>
      </c>
      <c r="B1034">
        <v>91</v>
      </c>
      <c r="C1034">
        <v>60</v>
      </c>
      <c r="D1034">
        <f>Tabela559[[#This Row],[mediana]]-Tabela55[[#This Row],[turns]]</f>
        <v>23</v>
      </c>
      <c r="E1034">
        <f>Tabela559[[#This Row],[turns]]-Tabela559[[#This Row],[mediana]]</f>
        <v>31</v>
      </c>
      <c r="G1034" s="33">
        <v>-54</v>
      </c>
      <c r="H1034" s="22">
        <v>305</v>
      </c>
      <c r="I1034">
        <v>80</v>
      </c>
      <c r="J1034">
        <f t="shared" si="64"/>
        <v>134</v>
      </c>
      <c r="K1034">
        <f t="shared" si="65"/>
        <v>225</v>
      </c>
      <c r="M1034">
        <v>46</v>
      </c>
      <c r="N1034">
        <v>336</v>
      </c>
      <c r="O1034">
        <v>135</v>
      </c>
      <c r="P1034">
        <f t="shared" si="66"/>
        <v>89</v>
      </c>
      <c r="Q1034">
        <f t="shared" si="67"/>
        <v>201</v>
      </c>
    </row>
    <row r="1035" spans="1:17" x14ac:dyDescent="0.3">
      <c r="A1035">
        <v>37</v>
      </c>
      <c r="B1035">
        <v>91</v>
      </c>
      <c r="C1035">
        <v>60</v>
      </c>
      <c r="D1035">
        <f>Tabela559[[#This Row],[mediana]]-Tabela55[[#This Row],[turns]]</f>
        <v>23</v>
      </c>
      <c r="E1035">
        <f>Tabela559[[#This Row],[turns]]-Tabela559[[#This Row],[mediana]]</f>
        <v>31</v>
      </c>
      <c r="G1035" s="33">
        <v>-54</v>
      </c>
      <c r="H1035" s="22">
        <v>305</v>
      </c>
      <c r="I1035">
        <v>80</v>
      </c>
      <c r="J1035">
        <f t="shared" si="64"/>
        <v>134</v>
      </c>
      <c r="K1035">
        <f t="shared" si="65"/>
        <v>225</v>
      </c>
      <c r="M1035">
        <v>46</v>
      </c>
      <c r="N1035">
        <v>336</v>
      </c>
      <c r="O1035">
        <v>135</v>
      </c>
      <c r="P1035">
        <f t="shared" si="66"/>
        <v>89</v>
      </c>
      <c r="Q1035">
        <f t="shared" si="67"/>
        <v>201</v>
      </c>
    </row>
    <row r="1036" spans="1:17" x14ac:dyDescent="0.3">
      <c r="A1036">
        <v>37</v>
      </c>
      <c r="B1036">
        <v>91</v>
      </c>
      <c r="C1036">
        <v>60</v>
      </c>
      <c r="D1036">
        <f>Tabela559[[#This Row],[mediana]]-Tabela55[[#This Row],[turns]]</f>
        <v>23</v>
      </c>
      <c r="E1036">
        <f>Tabela559[[#This Row],[turns]]-Tabela559[[#This Row],[mediana]]</f>
        <v>31</v>
      </c>
      <c r="G1036" s="33">
        <v>-54</v>
      </c>
      <c r="H1036" s="22">
        <v>304</v>
      </c>
      <c r="I1036">
        <v>80</v>
      </c>
      <c r="J1036">
        <f t="shared" si="64"/>
        <v>134</v>
      </c>
      <c r="K1036">
        <f t="shared" si="65"/>
        <v>224</v>
      </c>
      <c r="M1036">
        <v>46</v>
      </c>
      <c r="N1036">
        <v>336</v>
      </c>
      <c r="O1036">
        <v>135</v>
      </c>
      <c r="P1036">
        <f t="shared" si="66"/>
        <v>89</v>
      </c>
      <c r="Q1036">
        <f t="shared" si="67"/>
        <v>201</v>
      </c>
    </row>
    <row r="1037" spans="1:17" x14ac:dyDescent="0.3">
      <c r="A1037">
        <v>37</v>
      </c>
      <c r="B1037">
        <v>91</v>
      </c>
      <c r="C1037">
        <v>60</v>
      </c>
      <c r="D1037">
        <f>Tabela559[[#This Row],[mediana]]-Tabela55[[#This Row],[turns]]</f>
        <v>23</v>
      </c>
      <c r="E1037">
        <f>Tabela559[[#This Row],[turns]]-Tabela559[[#This Row],[mediana]]</f>
        <v>31</v>
      </c>
      <c r="G1037" s="33">
        <v>-54</v>
      </c>
      <c r="H1037" s="22">
        <v>304</v>
      </c>
      <c r="I1037">
        <v>80</v>
      </c>
      <c r="J1037">
        <f t="shared" si="64"/>
        <v>134</v>
      </c>
      <c r="K1037">
        <f t="shared" si="65"/>
        <v>224</v>
      </c>
      <c r="M1037">
        <v>46</v>
      </c>
      <c r="N1037">
        <v>335</v>
      </c>
      <c r="O1037">
        <v>135</v>
      </c>
      <c r="P1037">
        <f t="shared" si="66"/>
        <v>89</v>
      </c>
      <c r="Q1037">
        <f t="shared" si="67"/>
        <v>200</v>
      </c>
    </row>
    <row r="1038" spans="1:17" x14ac:dyDescent="0.3">
      <c r="A1038">
        <v>37</v>
      </c>
      <c r="B1038">
        <v>91</v>
      </c>
      <c r="C1038">
        <v>60</v>
      </c>
      <c r="D1038">
        <f>Tabela559[[#This Row],[mediana]]-Tabela55[[#This Row],[turns]]</f>
        <v>23</v>
      </c>
      <c r="E1038">
        <f>Tabela559[[#This Row],[turns]]-Tabela559[[#This Row],[mediana]]</f>
        <v>31</v>
      </c>
      <c r="G1038" s="33">
        <v>-54</v>
      </c>
      <c r="H1038" s="22">
        <v>303</v>
      </c>
      <c r="I1038">
        <v>80</v>
      </c>
      <c r="J1038">
        <f t="shared" si="64"/>
        <v>134</v>
      </c>
      <c r="K1038">
        <f t="shared" si="65"/>
        <v>223</v>
      </c>
      <c r="M1038">
        <v>46</v>
      </c>
      <c r="N1038">
        <v>335</v>
      </c>
      <c r="O1038">
        <v>135</v>
      </c>
      <c r="P1038">
        <f t="shared" si="66"/>
        <v>89</v>
      </c>
      <c r="Q1038">
        <f t="shared" si="67"/>
        <v>200</v>
      </c>
    </row>
    <row r="1039" spans="1:17" x14ac:dyDescent="0.3">
      <c r="A1039">
        <v>37</v>
      </c>
      <c r="B1039">
        <v>91</v>
      </c>
      <c r="C1039">
        <v>60</v>
      </c>
      <c r="D1039">
        <f>Tabela559[[#This Row],[mediana]]-Tabela55[[#This Row],[turns]]</f>
        <v>23</v>
      </c>
      <c r="E1039">
        <f>Tabela559[[#This Row],[turns]]-Tabela559[[#This Row],[mediana]]</f>
        <v>31</v>
      </c>
      <c r="G1039" s="33">
        <v>-54</v>
      </c>
      <c r="H1039" s="22">
        <v>303</v>
      </c>
      <c r="I1039">
        <v>80</v>
      </c>
      <c r="J1039">
        <f t="shared" si="64"/>
        <v>134</v>
      </c>
      <c r="K1039">
        <f t="shared" si="65"/>
        <v>223</v>
      </c>
      <c r="M1039">
        <v>46</v>
      </c>
      <c r="N1039">
        <v>334</v>
      </c>
      <c r="O1039">
        <v>135</v>
      </c>
      <c r="P1039">
        <f t="shared" si="66"/>
        <v>89</v>
      </c>
      <c r="Q1039">
        <f t="shared" si="67"/>
        <v>199</v>
      </c>
    </row>
    <row r="1040" spans="1:17" x14ac:dyDescent="0.3">
      <c r="A1040">
        <v>37</v>
      </c>
      <c r="B1040">
        <v>91</v>
      </c>
      <c r="C1040">
        <v>60</v>
      </c>
      <c r="D1040">
        <f>Tabela559[[#This Row],[mediana]]-Tabela55[[#This Row],[turns]]</f>
        <v>23</v>
      </c>
      <c r="E1040">
        <f>Tabela559[[#This Row],[turns]]-Tabela559[[#This Row],[mediana]]</f>
        <v>31</v>
      </c>
      <c r="G1040" s="33">
        <v>-54</v>
      </c>
      <c r="H1040" s="22">
        <v>303</v>
      </c>
      <c r="I1040">
        <v>80</v>
      </c>
      <c r="J1040">
        <f t="shared" si="64"/>
        <v>134</v>
      </c>
      <c r="K1040">
        <f t="shared" si="65"/>
        <v>223</v>
      </c>
      <c r="M1040">
        <v>46</v>
      </c>
      <c r="N1040">
        <v>334</v>
      </c>
      <c r="O1040">
        <v>135</v>
      </c>
      <c r="P1040">
        <f t="shared" si="66"/>
        <v>89</v>
      </c>
      <c r="Q1040">
        <f t="shared" si="67"/>
        <v>199</v>
      </c>
    </row>
    <row r="1041" spans="1:17" x14ac:dyDescent="0.3">
      <c r="A1041">
        <v>37</v>
      </c>
      <c r="B1041">
        <v>91</v>
      </c>
      <c r="C1041">
        <v>60</v>
      </c>
      <c r="D1041">
        <f>Tabela559[[#This Row],[mediana]]-Tabela55[[#This Row],[turns]]</f>
        <v>23</v>
      </c>
      <c r="E1041">
        <f>Tabela559[[#This Row],[turns]]-Tabela559[[#This Row],[mediana]]</f>
        <v>31</v>
      </c>
      <c r="G1041" s="33">
        <v>-54</v>
      </c>
      <c r="H1041" s="22">
        <v>302</v>
      </c>
      <c r="I1041">
        <v>80</v>
      </c>
      <c r="J1041">
        <f t="shared" si="64"/>
        <v>134</v>
      </c>
      <c r="K1041">
        <f t="shared" si="65"/>
        <v>222</v>
      </c>
      <c r="M1041">
        <v>46</v>
      </c>
      <c r="N1041">
        <v>334</v>
      </c>
      <c r="O1041">
        <v>135</v>
      </c>
      <c r="P1041">
        <f t="shared" si="66"/>
        <v>89</v>
      </c>
      <c r="Q1041">
        <f t="shared" si="67"/>
        <v>199</v>
      </c>
    </row>
    <row r="1042" spans="1:17" x14ac:dyDescent="0.3">
      <c r="A1042">
        <v>37</v>
      </c>
      <c r="B1042">
        <v>91</v>
      </c>
      <c r="C1042">
        <v>60</v>
      </c>
      <c r="D1042">
        <f>Tabela559[[#This Row],[mediana]]-Tabela55[[#This Row],[turns]]</f>
        <v>23</v>
      </c>
      <c r="E1042">
        <f>Tabela559[[#This Row],[turns]]-Tabela559[[#This Row],[mediana]]</f>
        <v>31</v>
      </c>
      <c r="G1042" s="33">
        <v>-53</v>
      </c>
      <c r="H1042" s="22">
        <v>302</v>
      </c>
      <c r="I1042">
        <v>80</v>
      </c>
      <c r="J1042">
        <f t="shared" si="64"/>
        <v>133</v>
      </c>
      <c r="K1042">
        <f t="shared" si="65"/>
        <v>222</v>
      </c>
      <c r="M1042">
        <v>46</v>
      </c>
      <c r="N1042">
        <v>334</v>
      </c>
      <c r="O1042">
        <v>135</v>
      </c>
      <c r="P1042">
        <f t="shared" si="66"/>
        <v>89</v>
      </c>
      <c r="Q1042">
        <f t="shared" si="67"/>
        <v>199</v>
      </c>
    </row>
    <row r="1043" spans="1:17" x14ac:dyDescent="0.3">
      <c r="A1043">
        <v>37</v>
      </c>
      <c r="B1043">
        <v>91</v>
      </c>
      <c r="C1043">
        <v>60</v>
      </c>
      <c r="D1043">
        <f>Tabela559[[#This Row],[mediana]]-Tabela55[[#This Row],[turns]]</f>
        <v>23</v>
      </c>
      <c r="E1043">
        <f>Tabela559[[#This Row],[turns]]-Tabela559[[#This Row],[mediana]]</f>
        <v>31</v>
      </c>
      <c r="G1043" s="33">
        <v>-53</v>
      </c>
      <c r="H1043" s="22">
        <v>302</v>
      </c>
      <c r="I1043">
        <v>80</v>
      </c>
      <c r="J1043">
        <f t="shared" si="64"/>
        <v>133</v>
      </c>
      <c r="K1043">
        <f t="shared" si="65"/>
        <v>222</v>
      </c>
      <c r="M1043">
        <v>46</v>
      </c>
      <c r="N1043">
        <v>334</v>
      </c>
      <c r="O1043">
        <v>135</v>
      </c>
      <c r="P1043">
        <f t="shared" si="66"/>
        <v>89</v>
      </c>
      <c r="Q1043">
        <f t="shared" si="67"/>
        <v>199</v>
      </c>
    </row>
    <row r="1044" spans="1:17" x14ac:dyDescent="0.3">
      <c r="A1044">
        <v>37</v>
      </c>
      <c r="B1044">
        <v>91</v>
      </c>
      <c r="C1044">
        <v>60</v>
      </c>
      <c r="D1044">
        <f>Tabela559[[#This Row],[mediana]]-Tabela55[[#This Row],[turns]]</f>
        <v>23</v>
      </c>
      <c r="E1044">
        <f>Tabela559[[#This Row],[turns]]-Tabela559[[#This Row],[mediana]]</f>
        <v>31</v>
      </c>
      <c r="G1044" s="33">
        <v>-53</v>
      </c>
      <c r="H1044" s="22">
        <v>302</v>
      </c>
      <c r="I1044">
        <v>80</v>
      </c>
      <c r="J1044">
        <f t="shared" si="64"/>
        <v>133</v>
      </c>
      <c r="K1044">
        <f t="shared" si="65"/>
        <v>222</v>
      </c>
      <c r="M1044">
        <v>46</v>
      </c>
      <c r="N1044">
        <v>334</v>
      </c>
      <c r="O1044">
        <v>135</v>
      </c>
      <c r="P1044">
        <f t="shared" si="66"/>
        <v>89</v>
      </c>
      <c r="Q1044">
        <f t="shared" si="67"/>
        <v>199</v>
      </c>
    </row>
    <row r="1045" spans="1:17" x14ac:dyDescent="0.3">
      <c r="A1045">
        <v>38</v>
      </c>
      <c r="B1045">
        <v>91</v>
      </c>
      <c r="C1045">
        <v>60</v>
      </c>
      <c r="D1045">
        <f>Tabela559[[#This Row],[mediana]]-Tabela55[[#This Row],[turns]]</f>
        <v>22</v>
      </c>
      <c r="E1045">
        <f>Tabela559[[#This Row],[turns]]-Tabela559[[#This Row],[mediana]]</f>
        <v>31</v>
      </c>
      <c r="G1045" s="33">
        <v>-53</v>
      </c>
      <c r="H1045" s="22">
        <v>302</v>
      </c>
      <c r="I1045">
        <v>80</v>
      </c>
      <c r="J1045">
        <f t="shared" si="64"/>
        <v>133</v>
      </c>
      <c r="K1045">
        <f t="shared" si="65"/>
        <v>222</v>
      </c>
      <c r="M1045">
        <v>46</v>
      </c>
      <c r="N1045">
        <v>333</v>
      </c>
      <c r="O1045">
        <v>135</v>
      </c>
      <c r="P1045">
        <f t="shared" si="66"/>
        <v>89</v>
      </c>
      <c r="Q1045">
        <f t="shared" si="67"/>
        <v>198</v>
      </c>
    </row>
    <row r="1046" spans="1:17" x14ac:dyDescent="0.3">
      <c r="A1046">
        <v>38</v>
      </c>
      <c r="B1046">
        <v>90</v>
      </c>
      <c r="C1046">
        <v>60</v>
      </c>
      <c r="D1046">
        <f>Tabela559[[#This Row],[mediana]]-Tabela55[[#This Row],[turns]]</f>
        <v>22</v>
      </c>
      <c r="E1046">
        <f>Tabela559[[#This Row],[turns]]-Tabela559[[#This Row],[mediana]]</f>
        <v>30</v>
      </c>
      <c r="G1046" s="33">
        <v>-53</v>
      </c>
      <c r="H1046" s="22">
        <v>302</v>
      </c>
      <c r="I1046">
        <v>80</v>
      </c>
      <c r="J1046">
        <f t="shared" si="64"/>
        <v>133</v>
      </c>
      <c r="K1046">
        <f t="shared" si="65"/>
        <v>222</v>
      </c>
      <c r="M1046">
        <v>46</v>
      </c>
      <c r="N1046">
        <v>333</v>
      </c>
      <c r="O1046">
        <v>135</v>
      </c>
      <c r="P1046">
        <f t="shared" si="66"/>
        <v>89</v>
      </c>
      <c r="Q1046">
        <f t="shared" si="67"/>
        <v>198</v>
      </c>
    </row>
    <row r="1047" spans="1:17" x14ac:dyDescent="0.3">
      <c r="A1047">
        <v>38</v>
      </c>
      <c r="B1047">
        <v>90</v>
      </c>
      <c r="C1047">
        <v>60</v>
      </c>
      <c r="D1047">
        <f>Tabela559[[#This Row],[mediana]]-Tabela55[[#This Row],[turns]]</f>
        <v>22</v>
      </c>
      <c r="E1047">
        <f>Tabela559[[#This Row],[turns]]-Tabela559[[#This Row],[mediana]]</f>
        <v>30</v>
      </c>
      <c r="G1047" s="33">
        <v>-53</v>
      </c>
      <c r="H1047" s="22">
        <v>301</v>
      </c>
      <c r="I1047">
        <v>80</v>
      </c>
      <c r="J1047">
        <f t="shared" si="64"/>
        <v>133</v>
      </c>
      <c r="K1047">
        <f t="shared" si="65"/>
        <v>221</v>
      </c>
      <c r="M1047">
        <v>46</v>
      </c>
      <c r="N1047">
        <v>333</v>
      </c>
      <c r="O1047">
        <v>135</v>
      </c>
      <c r="P1047">
        <f t="shared" si="66"/>
        <v>89</v>
      </c>
      <c r="Q1047">
        <f t="shared" si="67"/>
        <v>198</v>
      </c>
    </row>
    <row r="1048" spans="1:17" x14ac:dyDescent="0.3">
      <c r="A1048">
        <v>38</v>
      </c>
      <c r="B1048">
        <v>90</v>
      </c>
      <c r="C1048">
        <v>60</v>
      </c>
      <c r="D1048">
        <f>Tabela559[[#This Row],[mediana]]-Tabela55[[#This Row],[turns]]</f>
        <v>22</v>
      </c>
      <c r="E1048">
        <f>Tabela559[[#This Row],[turns]]-Tabela559[[#This Row],[mediana]]</f>
        <v>30</v>
      </c>
      <c r="G1048" s="33">
        <v>-52</v>
      </c>
      <c r="H1048" s="22">
        <v>301</v>
      </c>
      <c r="I1048">
        <v>80</v>
      </c>
      <c r="J1048">
        <f t="shared" si="64"/>
        <v>132</v>
      </c>
      <c r="K1048">
        <f t="shared" si="65"/>
        <v>221</v>
      </c>
      <c r="M1048">
        <v>46</v>
      </c>
      <c r="N1048">
        <v>332</v>
      </c>
      <c r="O1048">
        <v>135</v>
      </c>
      <c r="P1048">
        <f t="shared" si="66"/>
        <v>89</v>
      </c>
      <c r="Q1048">
        <f t="shared" si="67"/>
        <v>197</v>
      </c>
    </row>
    <row r="1049" spans="1:17" x14ac:dyDescent="0.3">
      <c r="A1049">
        <v>38</v>
      </c>
      <c r="B1049">
        <v>90</v>
      </c>
      <c r="C1049">
        <v>60</v>
      </c>
      <c r="D1049">
        <f>Tabela559[[#This Row],[mediana]]-Tabela55[[#This Row],[turns]]</f>
        <v>22</v>
      </c>
      <c r="E1049">
        <f>Tabela559[[#This Row],[turns]]-Tabela559[[#This Row],[mediana]]</f>
        <v>30</v>
      </c>
      <c r="G1049" s="33">
        <v>-52</v>
      </c>
      <c r="H1049" s="22">
        <v>301</v>
      </c>
      <c r="I1049">
        <v>80</v>
      </c>
      <c r="J1049">
        <f t="shared" si="64"/>
        <v>132</v>
      </c>
      <c r="K1049">
        <f t="shared" si="65"/>
        <v>221</v>
      </c>
      <c r="M1049">
        <v>46</v>
      </c>
      <c r="N1049">
        <v>332</v>
      </c>
      <c r="O1049">
        <v>135</v>
      </c>
      <c r="P1049">
        <f t="shared" si="66"/>
        <v>89</v>
      </c>
      <c r="Q1049">
        <f t="shared" si="67"/>
        <v>197</v>
      </c>
    </row>
    <row r="1050" spans="1:17" x14ac:dyDescent="0.3">
      <c r="A1050">
        <v>38</v>
      </c>
      <c r="B1050">
        <v>90</v>
      </c>
      <c r="C1050">
        <v>60</v>
      </c>
      <c r="D1050">
        <f>Tabela559[[#This Row],[mediana]]-Tabela55[[#This Row],[turns]]</f>
        <v>22</v>
      </c>
      <c r="E1050">
        <f>Tabela559[[#This Row],[turns]]-Tabela559[[#This Row],[mediana]]</f>
        <v>30</v>
      </c>
      <c r="G1050" s="33">
        <v>-52</v>
      </c>
      <c r="H1050" s="22">
        <v>301</v>
      </c>
      <c r="I1050">
        <v>80</v>
      </c>
      <c r="J1050">
        <f t="shared" si="64"/>
        <v>132</v>
      </c>
      <c r="K1050">
        <f t="shared" si="65"/>
        <v>221</v>
      </c>
      <c r="M1050">
        <v>46</v>
      </c>
      <c r="N1050">
        <v>332</v>
      </c>
      <c r="O1050">
        <v>135</v>
      </c>
      <c r="P1050">
        <f t="shared" si="66"/>
        <v>89</v>
      </c>
      <c r="Q1050">
        <f t="shared" si="67"/>
        <v>197</v>
      </c>
    </row>
    <row r="1051" spans="1:17" x14ac:dyDescent="0.3">
      <c r="A1051">
        <v>38</v>
      </c>
      <c r="B1051">
        <v>90</v>
      </c>
      <c r="C1051">
        <v>60</v>
      </c>
      <c r="D1051">
        <f>Tabela559[[#This Row],[mediana]]-Tabela55[[#This Row],[turns]]</f>
        <v>22</v>
      </c>
      <c r="E1051">
        <f>Tabela559[[#This Row],[turns]]-Tabela559[[#This Row],[mediana]]</f>
        <v>30</v>
      </c>
      <c r="G1051" s="33">
        <v>-52</v>
      </c>
      <c r="H1051" s="22">
        <v>301</v>
      </c>
      <c r="I1051">
        <v>80</v>
      </c>
      <c r="J1051">
        <f t="shared" si="64"/>
        <v>132</v>
      </c>
      <c r="K1051">
        <f t="shared" si="65"/>
        <v>221</v>
      </c>
      <c r="M1051">
        <v>46</v>
      </c>
      <c r="N1051">
        <v>332</v>
      </c>
      <c r="O1051">
        <v>135</v>
      </c>
      <c r="P1051">
        <f t="shared" si="66"/>
        <v>89</v>
      </c>
      <c r="Q1051">
        <f t="shared" si="67"/>
        <v>197</v>
      </c>
    </row>
    <row r="1052" spans="1:17" x14ac:dyDescent="0.3">
      <c r="A1052">
        <v>38</v>
      </c>
      <c r="B1052">
        <v>90</v>
      </c>
      <c r="C1052">
        <v>60</v>
      </c>
      <c r="D1052">
        <f>Tabela559[[#This Row],[mediana]]-Tabela55[[#This Row],[turns]]</f>
        <v>22</v>
      </c>
      <c r="E1052">
        <f>Tabela559[[#This Row],[turns]]-Tabela559[[#This Row],[mediana]]</f>
        <v>30</v>
      </c>
      <c r="G1052" s="33">
        <v>-52</v>
      </c>
      <c r="H1052" s="22">
        <v>301</v>
      </c>
      <c r="I1052">
        <v>80</v>
      </c>
      <c r="J1052">
        <f t="shared" si="64"/>
        <v>132</v>
      </c>
      <c r="K1052">
        <f t="shared" si="65"/>
        <v>221</v>
      </c>
      <c r="M1052">
        <v>46</v>
      </c>
      <c r="N1052">
        <v>332</v>
      </c>
      <c r="O1052">
        <v>135</v>
      </c>
      <c r="P1052">
        <f t="shared" si="66"/>
        <v>89</v>
      </c>
      <c r="Q1052">
        <f t="shared" si="67"/>
        <v>197</v>
      </c>
    </row>
    <row r="1053" spans="1:17" x14ac:dyDescent="0.3">
      <c r="A1053">
        <v>38</v>
      </c>
      <c r="B1053">
        <v>90</v>
      </c>
      <c r="C1053">
        <v>60</v>
      </c>
      <c r="D1053">
        <f>Tabela559[[#This Row],[mediana]]-Tabela55[[#This Row],[turns]]</f>
        <v>22</v>
      </c>
      <c r="E1053">
        <f>Tabela559[[#This Row],[turns]]-Tabela559[[#This Row],[mediana]]</f>
        <v>30</v>
      </c>
      <c r="G1053" s="33">
        <v>-52</v>
      </c>
      <c r="H1053" s="22">
        <v>301</v>
      </c>
      <c r="I1053">
        <v>80</v>
      </c>
      <c r="J1053">
        <f t="shared" si="64"/>
        <v>132</v>
      </c>
      <c r="K1053">
        <f t="shared" si="65"/>
        <v>221</v>
      </c>
      <c r="M1053">
        <v>46</v>
      </c>
      <c r="N1053">
        <v>331</v>
      </c>
      <c r="O1053">
        <v>135</v>
      </c>
      <c r="P1053">
        <f t="shared" si="66"/>
        <v>89</v>
      </c>
      <c r="Q1053">
        <f t="shared" si="67"/>
        <v>196</v>
      </c>
    </row>
    <row r="1054" spans="1:17" x14ac:dyDescent="0.3">
      <c r="A1054">
        <v>38</v>
      </c>
      <c r="B1054">
        <v>90</v>
      </c>
      <c r="C1054">
        <v>60</v>
      </c>
      <c r="D1054">
        <f>Tabela559[[#This Row],[mediana]]-Tabela55[[#This Row],[turns]]</f>
        <v>22</v>
      </c>
      <c r="E1054">
        <f>Tabela559[[#This Row],[turns]]-Tabela559[[#This Row],[mediana]]</f>
        <v>30</v>
      </c>
      <c r="G1054" s="33">
        <v>-52</v>
      </c>
      <c r="H1054" s="22">
        <v>301</v>
      </c>
      <c r="I1054">
        <v>80</v>
      </c>
      <c r="J1054">
        <f t="shared" si="64"/>
        <v>132</v>
      </c>
      <c r="K1054">
        <f t="shared" si="65"/>
        <v>221</v>
      </c>
      <c r="M1054">
        <v>46</v>
      </c>
      <c r="N1054">
        <v>331</v>
      </c>
      <c r="O1054">
        <v>135</v>
      </c>
      <c r="P1054">
        <f t="shared" si="66"/>
        <v>89</v>
      </c>
      <c r="Q1054">
        <f t="shared" si="67"/>
        <v>196</v>
      </c>
    </row>
    <row r="1055" spans="1:17" x14ac:dyDescent="0.3">
      <c r="A1055">
        <v>38</v>
      </c>
      <c r="B1055">
        <v>90</v>
      </c>
      <c r="C1055">
        <v>60</v>
      </c>
      <c r="D1055">
        <f>Tabela559[[#This Row],[mediana]]-Tabela55[[#This Row],[turns]]</f>
        <v>22</v>
      </c>
      <c r="E1055">
        <f>Tabela559[[#This Row],[turns]]-Tabela559[[#This Row],[mediana]]</f>
        <v>30</v>
      </c>
      <c r="G1055" s="33">
        <v>-51</v>
      </c>
      <c r="H1055" s="22">
        <v>299</v>
      </c>
      <c r="I1055">
        <v>80</v>
      </c>
      <c r="J1055">
        <f t="shared" si="64"/>
        <v>131</v>
      </c>
      <c r="K1055">
        <f t="shared" si="65"/>
        <v>219</v>
      </c>
      <c r="M1055">
        <v>47</v>
      </c>
      <c r="N1055">
        <v>331</v>
      </c>
      <c r="O1055">
        <v>135</v>
      </c>
      <c r="P1055">
        <f t="shared" si="66"/>
        <v>88</v>
      </c>
      <c r="Q1055">
        <f t="shared" si="67"/>
        <v>196</v>
      </c>
    </row>
    <row r="1056" spans="1:17" x14ac:dyDescent="0.3">
      <c r="A1056">
        <v>38</v>
      </c>
      <c r="B1056">
        <v>90</v>
      </c>
      <c r="C1056">
        <v>60</v>
      </c>
      <c r="D1056">
        <f>Tabela559[[#This Row],[mediana]]-Tabela55[[#This Row],[turns]]</f>
        <v>22</v>
      </c>
      <c r="E1056">
        <f>Tabela559[[#This Row],[turns]]-Tabela559[[#This Row],[mediana]]</f>
        <v>30</v>
      </c>
      <c r="G1056" s="33">
        <v>-51</v>
      </c>
      <c r="H1056" s="22">
        <v>299</v>
      </c>
      <c r="I1056">
        <v>80</v>
      </c>
      <c r="J1056">
        <f t="shared" si="64"/>
        <v>131</v>
      </c>
      <c r="K1056">
        <f t="shared" si="65"/>
        <v>219</v>
      </c>
      <c r="M1056">
        <v>47</v>
      </c>
      <c r="N1056">
        <v>331</v>
      </c>
      <c r="O1056">
        <v>135</v>
      </c>
      <c r="P1056">
        <f t="shared" si="66"/>
        <v>88</v>
      </c>
      <c r="Q1056">
        <f t="shared" si="67"/>
        <v>196</v>
      </c>
    </row>
    <row r="1057" spans="1:17" x14ac:dyDescent="0.3">
      <c r="A1057">
        <v>38</v>
      </c>
      <c r="B1057">
        <v>90</v>
      </c>
      <c r="C1057">
        <v>60</v>
      </c>
      <c r="D1057">
        <f>Tabela559[[#This Row],[mediana]]-Tabela55[[#This Row],[turns]]</f>
        <v>22</v>
      </c>
      <c r="E1057">
        <f>Tabela559[[#This Row],[turns]]-Tabela559[[#This Row],[mediana]]</f>
        <v>30</v>
      </c>
      <c r="G1057" s="33">
        <v>-51</v>
      </c>
      <c r="H1057" s="22">
        <v>299</v>
      </c>
      <c r="I1057">
        <v>80</v>
      </c>
      <c r="J1057">
        <f t="shared" si="64"/>
        <v>131</v>
      </c>
      <c r="K1057">
        <f t="shared" si="65"/>
        <v>219</v>
      </c>
      <c r="M1057">
        <v>47</v>
      </c>
      <c r="N1057">
        <v>331</v>
      </c>
      <c r="O1057">
        <v>135</v>
      </c>
      <c r="P1057">
        <f t="shared" si="66"/>
        <v>88</v>
      </c>
      <c r="Q1057">
        <f t="shared" si="67"/>
        <v>196</v>
      </c>
    </row>
    <row r="1058" spans="1:17" x14ac:dyDescent="0.3">
      <c r="A1058">
        <v>38</v>
      </c>
      <c r="B1058">
        <v>90</v>
      </c>
      <c r="C1058">
        <v>60</v>
      </c>
      <c r="D1058">
        <f>Tabela559[[#This Row],[mediana]]-Tabela55[[#This Row],[turns]]</f>
        <v>22</v>
      </c>
      <c r="E1058">
        <f>Tabela559[[#This Row],[turns]]-Tabela559[[#This Row],[mediana]]</f>
        <v>30</v>
      </c>
      <c r="G1058" s="33">
        <v>-51</v>
      </c>
      <c r="H1058" s="22">
        <v>299</v>
      </c>
      <c r="I1058">
        <v>80</v>
      </c>
      <c r="J1058">
        <f t="shared" si="64"/>
        <v>131</v>
      </c>
      <c r="K1058">
        <f t="shared" si="65"/>
        <v>219</v>
      </c>
      <c r="M1058">
        <v>47</v>
      </c>
      <c r="N1058">
        <v>331</v>
      </c>
      <c r="O1058">
        <v>135</v>
      </c>
      <c r="P1058">
        <f t="shared" si="66"/>
        <v>88</v>
      </c>
      <c r="Q1058">
        <f t="shared" si="67"/>
        <v>196</v>
      </c>
    </row>
    <row r="1059" spans="1:17" x14ac:dyDescent="0.3">
      <c r="A1059">
        <v>38</v>
      </c>
      <c r="B1059">
        <v>90</v>
      </c>
      <c r="C1059">
        <v>60</v>
      </c>
      <c r="D1059">
        <f>Tabela559[[#This Row],[mediana]]-Tabela55[[#This Row],[turns]]</f>
        <v>22</v>
      </c>
      <c r="E1059">
        <f>Tabela559[[#This Row],[turns]]-Tabela559[[#This Row],[mediana]]</f>
        <v>30</v>
      </c>
      <c r="G1059" s="33">
        <v>-51</v>
      </c>
      <c r="H1059" s="22">
        <v>299</v>
      </c>
      <c r="I1059">
        <v>80</v>
      </c>
      <c r="J1059">
        <f t="shared" si="64"/>
        <v>131</v>
      </c>
      <c r="K1059">
        <f t="shared" si="65"/>
        <v>219</v>
      </c>
      <c r="M1059">
        <v>47</v>
      </c>
      <c r="N1059">
        <v>330</v>
      </c>
      <c r="O1059">
        <v>135</v>
      </c>
      <c r="P1059">
        <f t="shared" si="66"/>
        <v>88</v>
      </c>
      <c r="Q1059">
        <f t="shared" si="67"/>
        <v>195</v>
      </c>
    </row>
    <row r="1060" spans="1:17" x14ac:dyDescent="0.3">
      <c r="A1060">
        <v>38</v>
      </c>
      <c r="B1060">
        <v>90</v>
      </c>
      <c r="C1060">
        <v>60</v>
      </c>
      <c r="D1060">
        <f>Tabela559[[#This Row],[mediana]]-Tabela55[[#This Row],[turns]]</f>
        <v>22</v>
      </c>
      <c r="E1060">
        <f>Tabela559[[#This Row],[turns]]-Tabela559[[#This Row],[mediana]]</f>
        <v>30</v>
      </c>
      <c r="G1060" s="33">
        <v>-51</v>
      </c>
      <c r="H1060" s="22">
        <v>298</v>
      </c>
      <c r="I1060">
        <v>80</v>
      </c>
      <c r="J1060">
        <f t="shared" si="64"/>
        <v>131</v>
      </c>
      <c r="K1060">
        <f t="shared" si="65"/>
        <v>218</v>
      </c>
      <c r="M1060">
        <v>47</v>
      </c>
      <c r="N1060">
        <v>330</v>
      </c>
      <c r="O1060">
        <v>135</v>
      </c>
      <c r="P1060">
        <f t="shared" si="66"/>
        <v>88</v>
      </c>
      <c r="Q1060">
        <f t="shared" si="67"/>
        <v>195</v>
      </c>
    </row>
    <row r="1061" spans="1:17" x14ac:dyDescent="0.3">
      <c r="A1061">
        <v>38</v>
      </c>
      <c r="B1061">
        <v>90</v>
      </c>
      <c r="C1061">
        <v>60</v>
      </c>
      <c r="D1061">
        <f>Tabela559[[#This Row],[mediana]]-Tabela55[[#This Row],[turns]]</f>
        <v>22</v>
      </c>
      <c r="E1061">
        <f>Tabela559[[#This Row],[turns]]-Tabela559[[#This Row],[mediana]]</f>
        <v>30</v>
      </c>
      <c r="G1061" s="33">
        <v>-51</v>
      </c>
      <c r="H1061" s="22">
        <v>298</v>
      </c>
      <c r="I1061">
        <v>80</v>
      </c>
      <c r="J1061">
        <f t="shared" si="64"/>
        <v>131</v>
      </c>
      <c r="K1061">
        <f t="shared" si="65"/>
        <v>218</v>
      </c>
      <c r="M1061">
        <v>47</v>
      </c>
      <c r="N1061">
        <v>330</v>
      </c>
      <c r="O1061">
        <v>135</v>
      </c>
      <c r="P1061">
        <f t="shared" si="66"/>
        <v>88</v>
      </c>
      <c r="Q1061">
        <f t="shared" si="67"/>
        <v>195</v>
      </c>
    </row>
    <row r="1062" spans="1:17" x14ac:dyDescent="0.3">
      <c r="A1062">
        <v>38</v>
      </c>
      <c r="B1062">
        <v>90</v>
      </c>
      <c r="C1062">
        <v>60</v>
      </c>
      <c r="D1062">
        <f>Tabela559[[#This Row],[mediana]]-Tabela55[[#This Row],[turns]]</f>
        <v>22</v>
      </c>
      <c r="E1062">
        <f>Tabela559[[#This Row],[turns]]-Tabela559[[#This Row],[mediana]]</f>
        <v>30</v>
      </c>
      <c r="G1062" s="33">
        <v>-51</v>
      </c>
      <c r="H1062" s="22">
        <v>298</v>
      </c>
      <c r="I1062">
        <v>80</v>
      </c>
      <c r="J1062">
        <f t="shared" si="64"/>
        <v>131</v>
      </c>
      <c r="K1062">
        <f t="shared" si="65"/>
        <v>218</v>
      </c>
      <c r="M1062">
        <v>47</v>
      </c>
      <c r="N1062">
        <v>330</v>
      </c>
      <c r="O1062">
        <v>135</v>
      </c>
      <c r="P1062">
        <f t="shared" si="66"/>
        <v>88</v>
      </c>
      <c r="Q1062">
        <f t="shared" si="67"/>
        <v>195</v>
      </c>
    </row>
    <row r="1063" spans="1:17" x14ac:dyDescent="0.3">
      <c r="A1063">
        <v>38</v>
      </c>
      <c r="B1063">
        <v>90</v>
      </c>
      <c r="C1063">
        <v>60</v>
      </c>
      <c r="D1063">
        <f>Tabela559[[#This Row],[mediana]]-Tabela55[[#This Row],[turns]]</f>
        <v>22</v>
      </c>
      <c r="E1063">
        <f>Tabela559[[#This Row],[turns]]-Tabela559[[#This Row],[mediana]]</f>
        <v>30</v>
      </c>
      <c r="G1063" s="33">
        <v>-51</v>
      </c>
      <c r="H1063" s="22">
        <v>297</v>
      </c>
      <c r="I1063">
        <v>80</v>
      </c>
      <c r="J1063">
        <f t="shared" si="64"/>
        <v>131</v>
      </c>
      <c r="K1063">
        <f t="shared" si="65"/>
        <v>217</v>
      </c>
      <c r="M1063">
        <v>47</v>
      </c>
      <c r="N1063">
        <v>330</v>
      </c>
      <c r="O1063">
        <v>135</v>
      </c>
      <c r="P1063">
        <f t="shared" si="66"/>
        <v>88</v>
      </c>
      <c r="Q1063">
        <f t="shared" si="67"/>
        <v>195</v>
      </c>
    </row>
    <row r="1064" spans="1:17" x14ac:dyDescent="0.3">
      <c r="A1064">
        <v>38</v>
      </c>
      <c r="B1064">
        <v>89</v>
      </c>
      <c r="C1064">
        <v>60</v>
      </c>
      <c r="D1064">
        <f>Tabela559[[#This Row],[mediana]]-Tabela55[[#This Row],[turns]]</f>
        <v>22</v>
      </c>
      <c r="E1064">
        <f>Tabela559[[#This Row],[turns]]-Tabela559[[#This Row],[mediana]]</f>
        <v>29</v>
      </c>
      <c r="G1064" s="33">
        <v>-51</v>
      </c>
      <c r="H1064" s="22">
        <v>297</v>
      </c>
      <c r="I1064">
        <v>80</v>
      </c>
      <c r="J1064">
        <f t="shared" si="64"/>
        <v>131</v>
      </c>
      <c r="K1064">
        <f t="shared" si="65"/>
        <v>217</v>
      </c>
      <c r="M1064">
        <v>47</v>
      </c>
      <c r="N1064">
        <v>330</v>
      </c>
      <c r="O1064">
        <v>135</v>
      </c>
      <c r="P1064">
        <f t="shared" si="66"/>
        <v>88</v>
      </c>
      <c r="Q1064">
        <f t="shared" si="67"/>
        <v>195</v>
      </c>
    </row>
    <row r="1065" spans="1:17" x14ac:dyDescent="0.3">
      <c r="A1065">
        <v>38</v>
      </c>
      <c r="B1065">
        <v>89</v>
      </c>
      <c r="C1065">
        <v>60</v>
      </c>
      <c r="D1065">
        <f>Tabela559[[#This Row],[mediana]]-Tabela55[[#This Row],[turns]]</f>
        <v>22</v>
      </c>
      <c r="E1065">
        <f>Tabela559[[#This Row],[turns]]-Tabela559[[#This Row],[mediana]]</f>
        <v>29</v>
      </c>
      <c r="G1065" s="33">
        <v>-50</v>
      </c>
      <c r="H1065" s="22">
        <v>296</v>
      </c>
      <c r="I1065">
        <v>80</v>
      </c>
      <c r="J1065">
        <f t="shared" si="64"/>
        <v>130</v>
      </c>
      <c r="K1065">
        <f t="shared" si="65"/>
        <v>216</v>
      </c>
      <c r="M1065">
        <v>47</v>
      </c>
      <c r="N1065">
        <v>330</v>
      </c>
      <c r="O1065">
        <v>135</v>
      </c>
      <c r="P1065">
        <f t="shared" si="66"/>
        <v>88</v>
      </c>
      <c r="Q1065">
        <f t="shared" si="67"/>
        <v>195</v>
      </c>
    </row>
    <row r="1066" spans="1:17" x14ac:dyDescent="0.3">
      <c r="A1066">
        <v>38</v>
      </c>
      <c r="B1066">
        <v>89</v>
      </c>
      <c r="C1066">
        <v>60</v>
      </c>
      <c r="D1066">
        <f>Tabela559[[#This Row],[mediana]]-Tabela55[[#This Row],[turns]]</f>
        <v>22</v>
      </c>
      <c r="E1066">
        <f>Tabela559[[#This Row],[turns]]-Tabela559[[#This Row],[mediana]]</f>
        <v>29</v>
      </c>
      <c r="G1066" s="33">
        <v>-50</v>
      </c>
      <c r="H1066" s="22">
        <v>296</v>
      </c>
      <c r="I1066">
        <v>80</v>
      </c>
      <c r="J1066">
        <f t="shared" si="64"/>
        <v>130</v>
      </c>
      <c r="K1066">
        <f t="shared" si="65"/>
        <v>216</v>
      </c>
      <c r="M1066">
        <v>47</v>
      </c>
      <c r="N1066">
        <v>330</v>
      </c>
      <c r="O1066">
        <v>135</v>
      </c>
      <c r="P1066">
        <f t="shared" si="66"/>
        <v>88</v>
      </c>
      <c r="Q1066">
        <f t="shared" si="67"/>
        <v>195</v>
      </c>
    </row>
    <row r="1067" spans="1:17" x14ac:dyDescent="0.3">
      <c r="A1067">
        <v>38</v>
      </c>
      <c r="B1067">
        <v>89</v>
      </c>
      <c r="C1067">
        <v>60</v>
      </c>
      <c r="D1067">
        <f>Tabela559[[#This Row],[mediana]]-Tabela55[[#This Row],[turns]]</f>
        <v>22</v>
      </c>
      <c r="E1067">
        <f>Tabela559[[#This Row],[turns]]-Tabela559[[#This Row],[mediana]]</f>
        <v>29</v>
      </c>
      <c r="G1067" s="33">
        <v>-50</v>
      </c>
      <c r="H1067" s="22">
        <v>296</v>
      </c>
      <c r="I1067">
        <v>80</v>
      </c>
      <c r="J1067">
        <f t="shared" si="64"/>
        <v>130</v>
      </c>
      <c r="K1067">
        <f t="shared" si="65"/>
        <v>216</v>
      </c>
      <c r="M1067">
        <v>47</v>
      </c>
      <c r="N1067">
        <v>330</v>
      </c>
      <c r="O1067">
        <v>135</v>
      </c>
      <c r="P1067">
        <f t="shared" si="66"/>
        <v>88</v>
      </c>
      <c r="Q1067">
        <f t="shared" si="67"/>
        <v>195</v>
      </c>
    </row>
    <row r="1068" spans="1:17" x14ac:dyDescent="0.3">
      <c r="A1068">
        <v>38</v>
      </c>
      <c r="B1068">
        <v>89</v>
      </c>
      <c r="C1068">
        <v>60</v>
      </c>
      <c r="D1068">
        <f>Tabela559[[#This Row],[mediana]]-Tabela55[[#This Row],[turns]]</f>
        <v>22</v>
      </c>
      <c r="E1068">
        <f>Tabela559[[#This Row],[turns]]-Tabela559[[#This Row],[mediana]]</f>
        <v>29</v>
      </c>
      <c r="G1068" s="33">
        <v>-50</v>
      </c>
      <c r="H1068" s="22">
        <v>296</v>
      </c>
      <c r="I1068">
        <v>80</v>
      </c>
      <c r="J1068">
        <f t="shared" si="64"/>
        <v>130</v>
      </c>
      <c r="K1068">
        <f t="shared" si="65"/>
        <v>216</v>
      </c>
      <c r="M1068">
        <v>47</v>
      </c>
      <c r="N1068">
        <v>330</v>
      </c>
      <c r="O1068">
        <v>135</v>
      </c>
      <c r="P1068">
        <f t="shared" si="66"/>
        <v>88</v>
      </c>
      <c r="Q1068">
        <f t="shared" si="67"/>
        <v>195</v>
      </c>
    </row>
    <row r="1069" spans="1:17" x14ac:dyDescent="0.3">
      <c r="A1069">
        <v>38</v>
      </c>
      <c r="B1069">
        <v>89</v>
      </c>
      <c r="C1069">
        <v>60</v>
      </c>
      <c r="D1069">
        <f>Tabela559[[#This Row],[mediana]]-Tabela55[[#This Row],[turns]]</f>
        <v>22</v>
      </c>
      <c r="E1069">
        <f>Tabela559[[#This Row],[turns]]-Tabela559[[#This Row],[mediana]]</f>
        <v>29</v>
      </c>
      <c r="G1069" s="33">
        <v>-50</v>
      </c>
      <c r="H1069" s="22">
        <v>296</v>
      </c>
      <c r="I1069">
        <v>80</v>
      </c>
      <c r="J1069">
        <f t="shared" si="64"/>
        <v>130</v>
      </c>
      <c r="K1069">
        <f t="shared" si="65"/>
        <v>216</v>
      </c>
      <c r="M1069">
        <v>47</v>
      </c>
      <c r="N1069">
        <v>330</v>
      </c>
      <c r="O1069">
        <v>135</v>
      </c>
      <c r="P1069">
        <f t="shared" si="66"/>
        <v>88</v>
      </c>
      <c r="Q1069">
        <f t="shared" si="67"/>
        <v>195</v>
      </c>
    </row>
    <row r="1070" spans="1:17" x14ac:dyDescent="0.3">
      <c r="A1070">
        <v>38</v>
      </c>
      <c r="B1070">
        <v>89</v>
      </c>
      <c r="C1070">
        <v>60</v>
      </c>
      <c r="D1070">
        <f>Tabela559[[#This Row],[mediana]]-Tabela55[[#This Row],[turns]]</f>
        <v>22</v>
      </c>
      <c r="E1070">
        <f>Tabela559[[#This Row],[turns]]-Tabela559[[#This Row],[mediana]]</f>
        <v>29</v>
      </c>
      <c r="G1070" s="33">
        <v>-50</v>
      </c>
      <c r="H1070" s="22">
        <v>296</v>
      </c>
      <c r="I1070">
        <v>80</v>
      </c>
      <c r="J1070">
        <f t="shared" si="64"/>
        <v>130</v>
      </c>
      <c r="K1070">
        <f t="shared" si="65"/>
        <v>216</v>
      </c>
      <c r="M1070">
        <v>47</v>
      </c>
      <c r="N1070">
        <v>330</v>
      </c>
      <c r="O1070">
        <v>135</v>
      </c>
      <c r="P1070">
        <f t="shared" si="66"/>
        <v>88</v>
      </c>
      <c r="Q1070">
        <f t="shared" si="67"/>
        <v>195</v>
      </c>
    </row>
    <row r="1071" spans="1:17" x14ac:dyDescent="0.3">
      <c r="A1071">
        <v>38</v>
      </c>
      <c r="B1071">
        <v>89</v>
      </c>
      <c r="C1071">
        <v>60</v>
      </c>
      <c r="D1071">
        <f>Tabela559[[#This Row],[mediana]]-Tabela55[[#This Row],[turns]]</f>
        <v>22</v>
      </c>
      <c r="E1071">
        <f>Tabela559[[#This Row],[turns]]-Tabela559[[#This Row],[mediana]]</f>
        <v>29</v>
      </c>
      <c r="G1071" s="33">
        <v>-50</v>
      </c>
      <c r="H1071" s="22">
        <v>296</v>
      </c>
      <c r="I1071">
        <v>80</v>
      </c>
      <c r="J1071">
        <f t="shared" si="64"/>
        <v>130</v>
      </c>
      <c r="K1071">
        <f t="shared" si="65"/>
        <v>216</v>
      </c>
      <c r="M1071">
        <v>47</v>
      </c>
      <c r="N1071">
        <v>330</v>
      </c>
      <c r="O1071">
        <v>135</v>
      </c>
      <c r="P1071">
        <f t="shared" si="66"/>
        <v>88</v>
      </c>
      <c r="Q1071">
        <f t="shared" si="67"/>
        <v>195</v>
      </c>
    </row>
    <row r="1072" spans="1:17" x14ac:dyDescent="0.3">
      <c r="A1072">
        <v>38</v>
      </c>
      <c r="B1072">
        <v>89</v>
      </c>
      <c r="C1072">
        <v>60</v>
      </c>
      <c r="D1072">
        <f>Tabela559[[#This Row],[mediana]]-Tabela55[[#This Row],[turns]]</f>
        <v>22</v>
      </c>
      <c r="E1072">
        <f>Tabela559[[#This Row],[turns]]-Tabela559[[#This Row],[mediana]]</f>
        <v>29</v>
      </c>
      <c r="G1072" s="33">
        <v>-49</v>
      </c>
      <c r="H1072" s="22">
        <v>296</v>
      </c>
      <c r="I1072">
        <v>80</v>
      </c>
      <c r="J1072">
        <f t="shared" si="64"/>
        <v>129</v>
      </c>
      <c r="K1072">
        <f t="shared" si="65"/>
        <v>216</v>
      </c>
      <c r="M1072">
        <v>47</v>
      </c>
      <c r="N1072">
        <v>329</v>
      </c>
      <c r="O1072">
        <v>135</v>
      </c>
      <c r="P1072">
        <f t="shared" si="66"/>
        <v>88</v>
      </c>
      <c r="Q1072">
        <f t="shared" si="67"/>
        <v>194</v>
      </c>
    </row>
    <row r="1073" spans="1:17" x14ac:dyDescent="0.3">
      <c r="A1073">
        <v>38</v>
      </c>
      <c r="B1073">
        <v>89</v>
      </c>
      <c r="C1073">
        <v>60</v>
      </c>
      <c r="D1073">
        <f>Tabela559[[#This Row],[mediana]]-Tabela55[[#This Row],[turns]]</f>
        <v>22</v>
      </c>
      <c r="E1073">
        <f>Tabela559[[#This Row],[turns]]-Tabela559[[#This Row],[mediana]]</f>
        <v>29</v>
      </c>
      <c r="G1073" s="33">
        <v>-49</v>
      </c>
      <c r="H1073" s="22">
        <v>296</v>
      </c>
      <c r="I1073">
        <v>80</v>
      </c>
      <c r="J1073">
        <f t="shared" si="64"/>
        <v>129</v>
      </c>
      <c r="K1073">
        <f t="shared" si="65"/>
        <v>216</v>
      </c>
      <c r="M1073">
        <v>47</v>
      </c>
      <c r="N1073">
        <v>329</v>
      </c>
      <c r="O1073">
        <v>135</v>
      </c>
      <c r="P1073">
        <f t="shared" si="66"/>
        <v>88</v>
      </c>
      <c r="Q1073">
        <f t="shared" si="67"/>
        <v>194</v>
      </c>
    </row>
    <row r="1074" spans="1:17" x14ac:dyDescent="0.3">
      <c r="A1074">
        <v>38</v>
      </c>
      <c r="B1074">
        <v>89</v>
      </c>
      <c r="C1074">
        <v>60</v>
      </c>
      <c r="D1074">
        <f>Tabela559[[#This Row],[mediana]]-Tabela55[[#This Row],[turns]]</f>
        <v>22</v>
      </c>
      <c r="E1074">
        <f>Tabela559[[#This Row],[turns]]-Tabela559[[#This Row],[mediana]]</f>
        <v>29</v>
      </c>
      <c r="G1074" s="33">
        <v>-49</v>
      </c>
      <c r="H1074" s="22">
        <v>296</v>
      </c>
      <c r="I1074">
        <v>80</v>
      </c>
      <c r="J1074">
        <f t="shared" si="64"/>
        <v>129</v>
      </c>
      <c r="K1074">
        <f t="shared" si="65"/>
        <v>216</v>
      </c>
      <c r="M1074">
        <v>47</v>
      </c>
      <c r="N1074">
        <v>329</v>
      </c>
      <c r="O1074">
        <v>135</v>
      </c>
      <c r="P1074">
        <f t="shared" si="66"/>
        <v>88</v>
      </c>
      <c r="Q1074">
        <f t="shared" si="67"/>
        <v>194</v>
      </c>
    </row>
    <row r="1075" spans="1:17" x14ac:dyDescent="0.3">
      <c r="A1075">
        <v>38</v>
      </c>
      <c r="B1075">
        <v>89</v>
      </c>
      <c r="C1075">
        <v>60</v>
      </c>
      <c r="D1075">
        <f>Tabela559[[#This Row],[mediana]]-Tabela55[[#This Row],[turns]]</f>
        <v>22</v>
      </c>
      <c r="E1075">
        <f>Tabela559[[#This Row],[turns]]-Tabela559[[#This Row],[mediana]]</f>
        <v>29</v>
      </c>
      <c r="G1075" s="33">
        <v>-49</v>
      </c>
      <c r="H1075" s="22">
        <v>295</v>
      </c>
      <c r="I1075">
        <v>80</v>
      </c>
      <c r="J1075">
        <f t="shared" si="64"/>
        <v>129</v>
      </c>
      <c r="K1075">
        <f t="shared" si="65"/>
        <v>215</v>
      </c>
      <c r="M1075">
        <v>47</v>
      </c>
      <c r="N1075">
        <v>329</v>
      </c>
      <c r="O1075">
        <v>135</v>
      </c>
      <c r="P1075">
        <f t="shared" si="66"/>
        <v>88</v>
      </c>
      <c r="Q1075">
        <f t="shared" si="67"/>
        <v>194</v>
      </c>
    </row>
    <row r="1076" spans="1:17" x14ac:dyDescent="0.3">
      <c r="A1076">
        <v>38</v>
      </c>
      <c r="B1076">
        <v>89</v>
      </c>
      <c r="C1076">
        <v>60</v>
      </c>
      <c r="D1076">
        <f>Tabela559[[#This Row],[mediana]]-Tabela55[[#This Row],[turns]]</f>
        <v>22</v>
      </c>
      <c r="E1076">
        <f>Tabela559[[#This Row],[turns]]-Tabela559[[#This Row],[mediana]]</f>
        <v>29</v>
      </c>
      <c r="G1076" s="33">
        <v>-49</v>
      </c>
      <c r="H1076" s="22">
        <v>295</v>
      </c>
      <c r="I1076">
        <v>80</v>
      </c>
      <c r="J1076">
        <f t="shared" si="64"/>
        <v>129</v>
      </c>
      <c r="K1076">
        <f t="shared" si="65"/>
        <v>215</v>
      </c>
      <c r="M1076">
        <v>47</v>
      </c>
      <c r="N1076">
        <v>328</v>
      </c>
      <c r="O1076">
        <v>135</v>
      </c>
      <c r="P1076">
        <f t="shared" si="66"/>
        <v>88</v>
      </c>
      <c r="Q1076">
        <f t="shared" si="67"/>
        <v>193</v>
      </c>
    </row>
    <row r="1077" spans="1:17" x14ac:dyDescent="0.3">
      <c r="A1077">
        <v>38</v>
      </c>
      <c r="B1077">
        <v>89</v>
      </c>
      <c r="C1077">
        <v>60</v>
      </c>
      <c r="D1077">
        <f>Tabela559[[#This Row],[mediana]]-Tabela55[[#This Row],[turns]]</f>
        <v>22</v>
      </c>
      <c r="E1077">
        <f>Tabela559[[#This Row],[turns]]-Tabela559[[#This Row],[mediana]]</f>
        <v>29</v>
      </c>
      <c r="G1077" s="33">
        <v>-49</v>
      </c>
      <c r="H1077" s="22">
        <v>295</v>
      </c>
      <c r="I1077">
        <v>80</v>
      </c>
      <c r="J1077">
        <f t="shared" si="64"/>
        <v>129</v>
      </c>
      <c r="K1077">
        <f t="shared" si="65"/>
        <v>215</v>
      </c>
      <c r="M1077">
        <v>48</v>
      </c>
      <c r="N1077">
        <v>328</v>
      </c>
      <c r="O1077">
        <v>135</v>
      </c>
      <c r="P1077">
        <f t="shared" si="66"/>
        <v>87</v>
      </c>
      <c r="Q1077">
        <f t="shared" si="67"/>
        <v>193</v>
      </c>
    </row>
    <row r="1078" spans="1:17" x14ac:dyDescent="0.3">
      <c r="A1078">
        <v>38</v>
      </c>
      <c r="B1078">
        <v>89</v>
      </c>
      <c r="C1078">
        <v>60</v>
      </c>
      <c r="D1078">
        <f>Tabela559[[#This Row],[mediana]]-Tabela55[[#This Row],[turns]]</f>
        <v>22</v>
      </c>
      <c r="E1078">
        <f>Tabela559[[#This Row],[turns]]-Tabela559[[#This Row],[mediana]]</f>
        <v>29</v>
      </c>
      <c r="G1078" s="33">
        <v>-49</v>
      </c>
      <c r="H1078" s="22">
        <v>293</v>
      </c>
      <c r="I1078">
        <v>80</v>
      </c>
      <c r="J1078">
        <f t="shared" si="64"/>
        <v>129</v>
      </c>
      <c r="K1078">
        <f t="shared" si="65"/>
        <v>213</v>
      </c>
      <c r="M1078">
        <v>48</v>
      </c>
      <c r="N1078">
        <v>328</v>
      </c>
      <c r="O1078">
        <v>135</v>
      </c>
      <c r="P1078">
        <f t="shared" si="66"/>
        <v>87</v>
      </c>
      <c r="Q1078">
        <f t="shared" si="67"/>
        <v>193</v>
      </c>
    </row>
    <row r="1079" spans="1:17" x14ac:dyDescent="0.3">
      <c r="A1079">
        <v>38</v>
      </c>
      <c r="B1079">
        <v>89</v>
      </c>
      <c r="C1079">
        <v>60</v>
      </c>
      <c r="D1079">
        <f>Tabela559[[#This Row],[mediana]]-Tabela55[[#This Row],[turns]]</f>
        <v>22</v>
      </c>
      <c r="E1079">
        <f>Tabela559[[#This Row],[turns]]-Tabela559[[#This Row],[mediana]]</f>
        <v>29</v>
      </c>
      <c r="G1079" s="33">
        <v>-49</v>
      </c>
      <c r="H1079" s="22">
        <v>293</v>
      </c>
      <c r="I1079">
        <v>80</v>
      </c>
      <c r="J1079">
        <f t="shared" si="64"/>
        <v>129</v>
      </c>
      <c r="K1079">
        <f t="shared" si="65"/>
        <v>213</v>
      </c>
      <c r="M1079">
        <v>48</v>
      </c>
      <c r="N1079">
        <v>328</v>
      </c>
      <c r="O1079">
        <v>135</v>
      </c>
      <c r="P1079">
        <f t="shared" si="66"/>
        <v>87</v>
      </c>
      <c r="Q1079">
        <f t="shared" si="67"/>
        <v>193</v>
      </c>
    </row>
    <row r="1080" spans="1:17" x14ac:dyDescent="0.3">
      <c r="A1080">
        <v>38</v>
      </c>
      <c r="B1080">
        <v>89</v>
      </c>
      <c r="C1080">
        <v>60</v>
      </c>
      <c r="D1080">
        <f>Tabela559[[#This Row],[mediana]]-Tabela55[[#This Row],[turns]]</f>
        <v>22</v>
      </c>
      <c r="E1080">
        <f>Tabela559[[#This Row],[turns]]-Tabela559[[#This Row],[mediana]]</f>
        <v>29</v>
      </c>
      <c r="G1080" s="33">
        <v>-49</v>
      </c>
      <c r="H1080" s="22">
        <v>293</v>
      </c>
      <c r="I1080">
        <v>80</v>
      </c>
      <c r="J1080">
        <f t="shared" si="64"/>
        <v>129</v>
      </c>
      <c r="K1080">
        <f t="shared" si="65"/>
        <v>213</v>
      </c>
      <c r="M1080">
        <v>48</v>
      </c>
      <c r="N1080">
        <v>328</v>
      </c>
      <c r="O1080">
        <v>135</v>
      </c>
      <c r="P1080">
        <f t="shared" si="66"/>
        <v>87</v>
      </c>
      <c r="Q1080">
        <f t="shared" si="67"/>
        <v>193</v>
      </c>
    </row>
    <row r="1081" spans="1:17" x14ac:dyDescent="0.3">
      <c r="A1081">
        <v>38</v>
      </c>
      <c r="B1081">
        <v>89</v>
      </c>
      <c r="C1081">
        <v>60</v>
      </c>
      <c r="D1081">
        <f>Tabela559[[#This Row],[mediana]]-Tabela55[[#This Row],[turns]]</f>
        <v>22</v>
      </c>
      <c r="E1081">
        <f>Tabela559[[#This Row],[turns]]-Tabela559[[#This Row],[mediana]]</f>
        <v>29</v>
      </c>
      <c r="G1081" s="33">
        <v>-48</v>
      </c>
      <c r="H1081" s="22">
        <v>293</v>
      </c>
      <c r="I1081">
        <v>80</v>
      </c>
      <c r="J1081">
        <f t="shared" si="64"/>
        <v>128</v>
      </c>
      <c r="K1081">
        <f t="shared" si="65"/>
        <v>213</v>
      </c>
      <c r="M1081">
        <v>48</v>
      </c>
      <c r="N1081">
        <v>328</v>
      </c>
      <c r="O1081">
        <v>135</v>
      </c>
      <c r="P1081">
        <f t="shared" si="66"/>
        <v>87</v>
      </c>
      <c r="Q1081">
        <f t="shared" si="67"/>
        <v>193</v>
      </c>
    </row>
    <row r="1082" spans="1:17" x14ac:dyDescent="0.3">
      <c r="A1082">
        <v>38</v>
      </c>
      <c r="B1082">
        <v>89</v>
      </c>
      <c r="C1082">
        <v>60</v>
      </c>
      <c r="D1082">
        <f>Tabela559[[#This Row],[mediana]]-Tabela55[[#This Row],[turns]]</f>
        <v>22</v>
      </c>
      <c r="E1082">
        <f>Tabela559[[#This Row],[turns]]-Tabela559[[#This Row],[mediana]]</f>
        <v>29</v>
      </c>
      <c r="G1082" s="33">
        <v>-48</v>
      </c>
      <c r="H1082" s="22">
        <v>292</v>
      </c>
      <c r="I1082">
        <v>80</v>
      </c>
      <c r="J1082">
        <f t="shared" si="64"/>
        <v>128</v>
      </c>
      <c r="K1082">
        <f t="shared" si="65"/>
        <v>212</v>
      </c>
      <c r="M1082">
        <v>48</v>
      </c>
      <c r="N1082">
        <v>328</v>
      </c>
      <c r="O1082">
        <v>135</v>
      </c>
      <c r="P1082">
        <f t="shared" si="66"/>
        <v>87</v>
      </c>
      <c r="Q1082">
        <f t="shared" si="67"/>
        <v>193</v>
      </c>
    </row>
    <row r="1083" spans="1:17" x14ac:dyDescent="0.3">
      <c r="A1083">
        <v>38</v>
      </c>
      <c r="B1083">
        <v>89</v>
      </c>
      <c r="C1083">
        <v>60</v>
      </c>
      <c r="D1083">
        <f>Tabela559[[#This Row],[mediana]]-Tabela55[[#This Row],[turns]]</f>
        <v>22</v>
      </c>
      <c r="E1083">
        <f>Tabela559[[#This Row],[turns]]-Tabela559[[#This Row],[mediana]]</f>
        <v>29</v>
      </c>
      <c r="G1083" s="33">
        <v>-48</v>
      </c>
      <c r="H1083" s="22">
        <v>292</v>
      </c>
      <c r="I1083">
        <v>80</v>
      </c>
      <c r="J1083">
        <f t="shared" si="64"/>
        <v>128</v>
      </c>
      <c r="K1083">
        <f t="shared" si="65"/>
        <v>212</v>
      </c>
      <c r="M1083">
        <v>48</v>
      </c>
      <c r="N1083">
        <v>327</v>
      </c>
      <c r="O1083">
        <v>135</v>
      </c>
      <c r="P1083">
        <f t="shared" si="66"/>
        <v>87</v>
      </c>
      <c r="Q1083">
        <f t="shared" si="67"/>
        <v>192</v>
      </c>
    </row>
    <row r="1084" spans="1:17" x14ac:dyDescent="0.3">
      <c r="A1084">
        <v>38</v>
      </c>
      <c r="B1084">
        <v>89</v>
      </c>
      <c r="C1084">
        <v>60</v>
      </c>
      <c r="D1084">
        <f>Tabela559[[#This Row],[mediana]]-Tabela55[[#This Row],[turns]]</f>
        <v>22</v>
      </c>
      <c r="E1084">
        <f>Tabela559[[#This Row],[turns]]-Tabela559[[#This Row],[mediana]]</f>
        <v>29</v>
      </c>
      <c r="G1084" s="33">
        <v>-48</v>
      </c>
      <c r="H1084" s="22">
        <v>292</v>
      </c>
      <c r="I1084">
        <v>80</v>
      </c>
      <c r="J1084">
        <f t="shared" si="64"/>
        <v>128</v>
      </c>
      <c r="K1084">
        <f t="shared" si="65"/>
        <v>212</v>
      </c>
      <c r="M1084">
        <v>48</v>
      </c>
      <c r="N1084">
        <v>327</v>
      </c>
      <c r="O1084">
        <v>135</v>
      </c>
      <c r="P1084">
        <f t="shared" si="66"/>
        <v>87</v>
      </c>
      <c r="Q1084">
        <f t="shared" si="67"/>
        <v>192</v>
      </c>
    </row>
    <row r="1085" spans="1:17" x14ac:dyDescent="0.3">
      <c r="A1085">
        <v>38</v>
      </c>
      <c r="B1085">
        <v>89</v>
      </c>
      <c r="C1085">
        <v>60</v>
      </c>
      <c r="D1085">
        <f>Tabela559[[#This Row],[mediana]]-Tabela55[[#This Row],[turns]]</f>
        <v>22</v>
      </c>
      <c r="E1085">
        <f>Tabela559[[#This Row],[turns]]-Tabela559[[#This Row],[mediana]]</f>
        <v>29</v>
      </c>
      <c r="G1085" s="33">
        <v>-48</v>
      </c>
      <c r="H1085" s="22">
        <v>292</v>
      </c>
      <c r="I1085">
        <v>80</v>
      </c>
      <c r="J1085">
        <f t="shared" si="64"/>
        <v>128</v>
      </c>
      <c r="K1085">
        <f t="shared" si="65"/>
        <v>212</v>
      </c>
      <c r="M1085">
        <v>48</v>
      </c>
      <c r="N1085">
        <v>326</v>
      </c>
      <c r="O1085">
        <v>135</v>
      </c>
      <c r="P1085">
        <f t="shared" si="66"/>
        <v>87</v>
      </c>
      <c r="Q1085">
        <f t="shared" si="67"/>
        <v>191</v>
      </c>
    </row>
    <row r="1086" spans="1:17" x14ac:dyDescent="0.3">
      <c r="A1086">
        <v>38</v>
      </c>
      <c r="B1086">
        <v>89</v>
      </c>
      <c r="C1086">
        <v>60</v>
      </c>
      <c r="D1086">
        <f>Tabela559[[#This Row],[mediana]]-Tabela55[[#This Row],[turns]]</f>
        <v>22</v>
      </c>
      <c r="E1086">
        <f>Tabela559[[#This Row],[turns]]-Tabela559[[#This Row],[mediana]]</f>
        <v>29</v>
      </c>
      <c r="G1086" s="33">
        <v>-48</v>
      </c>
      <c r="H1086" s="22">
        <v>291</v>
      </c>
      <c r="I1086">
        <v>80</v>
      </c>
      <c r="J1086">
        <f t="shared" si="64"/>
        <v>128</v>
      </c>
      <c r="K1086">
        <f t="shared" si="65"/>
        <v>211</v>
      </c>
      <c r="M1086">
        <v>48</v>
      </c>
      <c r="N1086">
        <v>326</v>
      </c>
      <c r="O1086">
        <v>135</v>
      </c>
      <c r="P1086">
        <f t="shared" si="66"/>
        <v>87</v>
      </c>
      <c r="Q1086">
        <f t="shared" si="67"/>
        <v>191</v>
      </c>
    </row>
    <row r="1087" spans="1:17" x14ac:dyDescent="0.3">
      <c r="A1087">
        <v>38</v>
      </c>
      <c r="B1087">
        <v>89</v>
      </c>
      <c r="C1087">
        <v>60</v>
      </c>
      <c r="D1087">
        <f>Tabela559[[#This Row],[mediana]]-Tabela55[[#This Row],[turns]]</f>
        <v>22</v>
      </c>
      <c r="E1087">
        <f>Tabela559[[#This Row],[turns]]-Tabela559[[#This Row],[mediana]]</f>
        <v>29</v>
      </c>
      <c r="G1087" s="33">
        <v>-48</v>
      </c>
      <c r="H1087" s="22">
        <v>289</v>
      </c>
      <c r="I1087">
        <v>80</v>
      </c>
      <c r="J1087">
        <f t="shared" si="64"/>
        <v>128</v>
      </c>
      <c r="K1087">
        <f t="shared" si="65"/>
        <v>209</v>
      </c>
      <c r="M1087">
        <v>48</v>
      </c>
      <c r="N1087">
        <v>326</v>
      </c>
      <c r="O1087">
        <v>135</v>
      </c>
      <c r="P1087">
        <f t="shared" si="66"/>
        <v>87</v>
      </c>
      <c r="Q1087">
        <f t="shared" si="67"/>
        <v>191</v>
      </c>
    </row>
    <row r="1088" spans="1:17" x14ac:dyDescent="0.3">
      <c r="A1088">
        <v>38</v>
      </c>
      <c r="B1088">
        <v>89</v>
      </c>
      <c r="C1088">
        <v>60</v>
      </c>
      <c r="D1088">
        <f>Tabela559[[#This Row],[mediana]]-Tabela55[[#This Row],[turns]]</f>
        <v>22</v>
      </c>
      <c r="E1088">
        <f>Tabela559[[#This Row],[turns]]-Tabela559[[#This Row],[mediana]]</f>
        <v>29</v>
      </c>
      <c r="G1088" s="33">
        <v>-48</v>
      </c>
      <c r="H1088" s="22">
        <v>289</v>
      </c>
      <c r="I1088">
        <v>80</v>
      </c>
      <c r="J1088">
        <f t="shared" si="64"/>
        <v>128</v>
      </c>
      <c r="K1088">
        <f t="shared" si="65"/>
        <v>209</v>
      </c>
      <c r="M1088">
        <v>48</v>
      </c>
      <c r="N1088">
        <v>325</v>
      </c>
      <c r="O1088">
        <v>135</v>
      </c>
      <c r="P1088">
        <f t="shared" si="66"/>
        <v>87</v>
      </c>
      <c r="Q1088">
        <f t="shared" si="67"/>
        <v>190</v>
      </c>
    </row>
    <row r="1089" spans="1:17" x14ac:dyDescent="0.3">
      <c r="A1089">
        <v>38</v>
      </c>
      <c r="B1089">
        <v>89</v>
      </c>
      <c r="C1089">
        <v>60</v>
      </c>
      <c r="D1089">
        <f>Tabela559[[#This Row],[mediana]]-Tabela55[[#This Row],[turns]]</f>
        <v>22</v>
      </c>
      <c r="E1089">
        <f>Tabela559[[#This Row],[turns]]-Tabela559[[#This Row],[mediana]]</f>
        <v>29</v>
      </c>
      <c r="G1089" s="33">
        <v>-48</v>
      </c>
      <c r="H1089" s="22">
        <v>289</v>
      </c>
      <c r="I1089">
        <v>80</v>
      </c>
      <c r="J1089">
        <f t="shared" si="64"/>
        <v>128</v>
      </c>
      <c r="K1089">
        <f t="shared" si="65"/>
        <v>209</v>
      </c>
      <c r="M1089">
        <v>48</v>
      </c>
      <c r="N1089">
        <v>324</v>
      </c>
      <c r="O1089">
        <v>135</v>
      </c>
      <c r="P1089">
        <f t="shared" si="66"/>
        <v>87</v>
      </c>
      <c r="Q1089">
        <f t="shared" si="67"/>
        <v>189</v>
      </c>
    </row>
    <row r="1090" spans="1:17" x14ac:dyDescent="0.3">
      <c r="A1090">
        <v>39</v>
      </c>
      <c r="B1090">
        <v>89</v>
      </c>
      <c r="C1090">
        <v>60</v>
      </c>
      <c r="D1090">
        <f>Tabela559[[#This Row],[mediana]]-Tabela55[[#This Row],[turns]]</f>
        <v>21</v>
      </c>
      <c r="E1090">
        <f>Tabela559[[#This Row],[turns]]-Tabela559[[#This Row],[mediana]]</f>
        <v>29</v>
      </c>
      <c r="G1090" s="33">
        <v>-48</v>
      </c>
      <c r="H1090" s="22">
        <v>288</v>
      </c>
      <c r="I1090">
        <v>80</v>
      </c>
      <c r="J1090">
        <f t="shared" si="64"/>
        <v>128</v>
      </c>
      <c r="K1090">
        <f t="shared" si="65"/>
        <v>208</v>
      </c>
      <c r="M1090">
        <v>48</v>
      </c>
      <c r="N1090">
        <v>324</v>
      </c>
      <c r="O1090">
        <v>135</v>
      </c>
      <c r="P1090">
        <f t="shared" si="66"/>
        <v>87</v>
      </c>
      <c r="Q1090">
        <f t="shared" si="67"/>
        <v>189</v>
      </c>
    </row>
    <row r="1091" spans="1:17" x14ac:dyDescent="0.3">
      <c r="A1091">
        <v>39</v>
      </c>
      <c r="B1091">
        <v>89</v>
      </c>
      <c r="C1091">
        <v>60</v>
      </c>
      <c r="D1091">
        <f>Tabela559[[#This Row],[mediana]]-Tabela55[[#This Row],[turns]]</f>
        <v>21</v>
      </c>
      <c r="E1091">
        <f>Tabela559[[#This Row],[turns]]-Tabela559[[#This Row],[mediana]]</f>
        <v>29</v>
      </c>
      <c r="G1091" s="33">
        <v>-48</v>
      </c>
      <c r="H1091" s="22">
        <v>288</v>
      </c>
      <c r="I1091">
        <v>80</v>
      </c>
      <c r="J1091">
        <f t="shared" ref="J1091:J1154" si="68">I1091-G1091</f>
        <v>128</v>
      </c>
      <c r="K1091">
        <f t="shared" ref="K1091:K1154" si="69">H1091-I1091</f>
        <v>208</v>
      </c>
      <c r="M1091">
        <v>48</v>
      </c>
      <c r="N1091">
        <v>324</v>
      </c>
      <c r="O1091">
        <v>135</v>
      </c>
      <c r="P1091">
        <f t="shared" si="66"/>
        <v>87</v>
      </c>
      <c r="Q1091">
        <f t="shared" si="67"/>
        <v>189</v>
      </c>
    </row>
    <row r="1092" spans="1:17" x14ac:dyDescent="0.3">
      <c r="A1092">
        <v>39</v>
      </c>
      <c r="B1092">
        <v>89</v>
      </c>
      <c r="C1092">
        <v>60</v>
      </c>
      <c r="D1092">
        <f>Tabela559[[#This Row],[mediana]]-Tabela55[[#This Row],[turns]]</f>
        <v>21</v>
      </c>
      <c r="E1092">
        <f>Tabela559[[#This Row],[turns]]-Tabela559[[#This Row],[mediana]]</f>
        <v>29</v>
      </c>
      <c r="G1092" s="33">
        <v>-48</v>
      </c>
      <c r="H1092" s="22">
        <v>288</v>
      </c>
      <c r="I1092">
        <v>80</v>
      </c>
      <c r="J1092">
        <f t="shared" si="68"/>
        <v>128</v>
      </c>
      <c r="K1092">
        <f t="shared" si="69"/>
        <v>208</v>
      </c>
      <c r="M1092">
        <v>48</v>
      </c>
      <c r="N1092">
        <v>324</v>
      </c>
      <c r="O1092">
        <v>135</v>
      </c>
      <c r="P1092">
        <f t="shared" ref="P1092:P1155" si="70">O1092-M1092</f>
        <v>87</v>
      </c>
      <c r="Q1092">
        <f t="shared" ref="Q1092:Q1155" si="71">N1092-O1092</f>
        <v>189</v>
      </c>
    </row>
    <row r="1093" spans="1:17" x14ac:dyDescent="0.3">
      <c r="A1093">
        <v>39</v>
      </c>
      <c r="B1093">
        <v>89</v>
      </c>
      <c r="C1093">
        <v>60</v>
      </c>
      <c r="D1093">
        <f>Tabela559[[#This Row],[mediana]]-Tabela55[[#This Row],[turns]]</f>
        <v>21</v>
      </c>
      <c r="E1093">
        <f>Tabela559[[#This Row],[turns]]-Tabela559[[#This Row],[mediana]]</f>
        <v>29</v>
      </c>
      <c r="G1093" s="33">
        <v>-47</v>
      </c>
      <c r="H1093" s="22">
        <v>288</v>
      </c>
      <c r="I1093">
        <v>80</v>
      </c>
      <c r="J1093">
        <f t="shared" si="68"/>
        <v>127</v>
      </c>
      <c r="K1093">
        <f t="shared" si="69"/>
        <v>208</v>
      </c>
      <c r="M1093">
        <v>48</v>
      </c>
      <c r="N1093">
        <v>323</v>
      </c>
      <c r="O1093">
        <v>135</v>
      </c>
      <c r="P1093">
        <f t="shared" si="70"/>
        <v>87</v>
      </c>
      <c r="Q1093">
        <f t="shared" si="71"/>
        <v>188</v>
      </c>
    </row>
    <row r="1094" spans="1:17" x14ac:dyDescent="0.3">
      <c r="A1094">
        <v>39</v>
      </c>
      <c r="B1094">
        <v>89</v>
      </c>
      <c r="C1094">
        <v>60</v>
      </c>
      <c r="D1094">
        <f>Tabela559[[#This Row],[mediana]]-Tabela55[[#This Row],[turns]]</f>
        <v>21</v>
      </c>
      <c r="E1094">
        <f>Tabela559[[#This Row],[turns]]-Tabela559[[#This Row],[mediana]]</f>
        <v>29</v>
      </c>
      <c r="G1094" s="33">
        <v>-47</v>
      </c>
      <c r="H1094" s="22">
        <v>288</v>
      </c>
      <c r="I1094">
        <v>80</v>
      </c>
      <c r="J1094">
        <f t="shared" si="68"/>
        <v>127</v>
      </c>
      <c r="K1094">
        <f t="shared" si="69"/>
        <v>208</v>
      </c>
      <c r="M1094">
        <v>48</v>
      </c>
      <c r="N1094">
        <v>323</v>
      </c>
      <c r="O1094">
        <v>135</v>
      </c>
      <c r="P1094">
        <f t="shared" si="70"/>
        <v>87</v>
      </c>
      <c r="Q1094">
        <f t="shared" si="71"/>
        <v>188</v>
      </c>
    </row>
    <row r="1095" spans="1:17" x14ac:dyDescent="0.3">
      <c r="A1095">
        <v>39</v>
      </c>
      <c r="B1095">
        <v>89</v>
      </c>
      <c r="C1095">
        <v>60</v>
      </c>
      <c r="D1095">
        <f>Tabela559[[#This Row],[mediana]]-Tabela55[[#This Row],[turns]]</f>
        <v>21</v>
      </c>
      <c r="E1095">
        <f>Tabela559[[#This Row],[turns]]-Tabela559[[#This Row],[mediana]]</f>
        <v>29</v>
      </c>
      <c r="G1095" s="33">
        <v>-47</v>
      </c>
      <c r="H1095" s="22">
        <v>287</v>
      </c>
      <c r="I1095">
        <v>80</v>
      </c>
      <c r="J1095">
        <f t="shared" si="68"/>
        <v>127</v>
      </c>
      <c r="K1095">
        <f t="shared" si="69"/>
        <v>207</v>
      </c>
      <c r="M1095">
        <v>48</v>
      </c>
      <c r="N1095">
        <v>323</v>
      </c>
      <c r="O1095">
        <v>135</v>
      </c>
      <c r="P1095">
        <f t="shared" si="70"/>
        <v>87</v>
      </c>
      <c r="Q1095">
        <f t="shared" si="71"/>
        <v>188</v>
      </c>
    </row>
    <row r="1096" spans="1:17" x14ac:dyDescent="0.3">
      <c r="A1096">
        <v>39</v>
      </c>
      <c r="B1096">
        <v>89</v>
      </c>
      <c r="C1096">
        <v>60</v>
      </c>
      <c r="D1096">
        <f>Tabela559[[#This Row],[mediana]]-Tabela55[[#This Row],[turns]]</f>
        <v>21</v>
      </c>
      <c r="E1096">
        <f>Tabela559[[#This Row],[turns]]-Tabela559[[#This Row],[mediana]]</f>
        <v>29</v>
      </c>
      <c r="G1096" s="33">
        <v>-47</v>
      </c>
      <c r="H1096" s="22">
        <v>287</v>
      </c>
      <c r="I1096">
        <v>80</v>
      </c>
      <c r="J1096">
        <f t="shared" si="68"/>
        <v>127</v>
      </c>
      <c r="K1096">
        <f t="shared" si="69"/>
        <v>207</v>
      </c>
      <c r="M1096">
        <v>48</v>
      </c>
      <c r="N1096">
        <v>323</v>
      </c>
      <c r="O1096">
        <v>135</v>
      </c>
      <c r="P1096">
        <f t="shared" si="70"/>
        <v>87</v>
      </c>
      <c r="Q1096">
        <f t="shared" si="71"/>
        <v>188</v>
      </c>
    </row>
    <row r="1097" spans="1:17" x14ac:dyDescent="0.3">
      <c r="A1097">
        <v>39</v>
      </c>
      <c r="B1097">
        <v>89</v>
      </c>
      <c r="C1097">
        <v>60</v>
      </c>
      <c r="D1097">
        <f>Tabela559[[#This Row],[mediana]]-Tabela55[[#This Row],[turns]]</f>
        <v>21</v>
      </c>
      <c r="E1097">
        <f>Tabela559[[#This Row],[turns]]-Tabela559[[#This Row],[mediana]]</f>
        <v>29</v>
      </c>
      <c r="G1097" s="33">
        <v>-47</v>
      </c>
      <c r="H1097" s="22">
        <v>287</v>
      </c>
      <c r="I1097">
        <v>80</v>
      </c>
      <c r="J1097">
        <f t="shared" si="68"/>
        <v>127</v>
      </c>
      <c r="K1097">
        <f t="shared" si="69"/>
        <v>207</v>
      </c>
      <c r="M1097">
        <v>48</v>
      </c>
      <c r="N1097">
        <v>323</v>
      </c>
      <c r="O1097">
        <v>135</v>
      </c>
      <c r="P1097">
        <f t="shared" si="70"/>
        <v>87</v>
      </c>
      <c r="Q1097">
        <f t="shared" si="71"/>
        <v>188</v>
      </c>
    </row>
    <row r="1098" spans="1:17" x14ac:dyDescent="0.3">
      <c r="A1098">
        <v>39</v>
      </c>
      <c r="B1098">
        <v>89</v>
      </c>
      <c r="C1098">
        <v>60</v>
      </c>
      <c r="D1098">
        <f>Tabela559[[#This Row],[mediana]]-Tabela55[[#This Row],[turns]]</f>
        <v>21</v>
      </c>
      <c r="E1098">
        <f>Tabela559[[#This Row],[turns]]-Tabela559[[#This Row],[mediana]]</f>
        <v>29</v>
      </c>
      <c r="G1098" s="33">
        <v>-47</v>
      </c>
      <c r="H1098" s="22">
        <v>287</v>
      </c>
      <c r="I1098">
        <v>80</v>
      </c>
      <c r="J1098">
        <f t="shared" si="68"/>
        <v>127</v>
      </c>
      <c r="K1098">
        <f t="shared" si="69"/>
        <v>207</v>
      </c>
      <c r="M1098">
        <v>48</v>
      </c>
      <c r="N1098">
        <v>322</v>
      </c>
      <c r="O1098">
        <v>135</v>
      </c>
      <c r="P1098">
        <f t="shared" si="70"/>
        <v>87</v>
      </c>
      <c r="Q1098">
        <f t="shared" si="71"/>
        <v>187</v>
      </c>
    </row>
    <row r="1099" spans="1:17" x14ac:dyDescent="0.3">
      <c r="A1099">
        <v>39</v>
      </c>
      <c r="B1099">
        <v>89</v>
      </c>
      <c r="C1099">
        <v>60</v>
      </c>
      <c r="D1099">
        <f>Tabela559[[#This Row],[mediana]]-Tabela55[[#This Row],[turns]]</f>
        <v>21</v>
      </c>
      <c r="E1099">
        <f>Tabela559[[#This Row],[turns]]-Tabela559[[#This Row],[mediana]]</f>
        <v>29</v>
      </c>
      <c r="G1099" s="33">
        <v>-47</v>
      </c>
      <c r="H1099" s="22">
        <v>287</v>
      </c>
      <c r="I1099">
        <v>80</v>
      </c>
      <c r="J1099">
        <f t="shared" si="68"/>
        <v>127</v>
      </c>
      <c r="K1099">
        <f t="shared" si="69"/>
        <v>207</v>
      </c>
      <c r="M1099">
        <v>48</v>
      </c>
      <c r="N1099">
        <v>322</v>
      </c>
      <c r="O1099">
        <v>135</v>
      </c>
      <c r="P1099">
        <f t="shared" si="70"/>
        <v>87</v>
      </c>
      <c r="Q1099">
        <f t="shared" si="71"/>
        <v>187</v>
      </c>
    </row>
    <row r="1100" spans="1:17" x14ac:dyDescent="0.3">
      <c r="A1100">
        <v>39</v>
      </c>
      <c r="B1100">
        <v>89</v>
      </c>
      <c r="C1100">
        <v>60</v>
      </c>
      <c r="D1100">
        <f>Tabela559[[#This Row],[mediana]]-Tabela55[[#This Row],[turns]]</f>
        <v>21</v>
      </c>
      <c r="E1100">
        <f>Tabela559[[#This Row],[turns]]-Tabela559[[#This Row],[mediana]]</f>
        <v>29</v>
      </c>
      <c r="G1100" s="33">
        <v>-47</v>
      </c>
      <c r="H1100" s="22">
        <v>287</v>
      </c>
      <c r="I1100">
        <v>80</v>
      </c>
      <c r="J1100">
        <f t="shared" si="68"/>
        <v>127</v>
      </c>
      <c r="K1100">
        <f t="shared" si="69"/>
        <v>207</v>
      </c>
      <c r="M1100">
        <v>49</v>
      </c>
      <c r="N1100">
        <v>322</v>
      </c>
      <c r="O1100">
        <v>135</v>
      </c>
      <c r="P1100">
        <f t="shared" si="70"/>
        <v>86</v>
      </c>
      <c r="Q1100">
        <f t="shared" si="71"/>
        <v>187</v>
      </c>
    </row>
    <row r="1101" spans="1:17" x14ac:dyDescent="0.3">
      <c r="A1101">
        <v>39</v>
      </c>
      <c r="B1101">
        <v>89</v>
      </c>
      <c r="C1101">
        <v>60</v>
      </c>
      <c r="D1101">
        <f>Tabela559[[#This Row],[mediana]]-Tabela55[[#This Row],[turns]]</f>
        <v>21</v>
      </c>
      <c r="E1101">
        <f>Tabela559[[#This Row],[turns]]-Tabela559[[#This Row],[mediana]]</f>
        <v>29</v>
      </c>
      <c r="G1101" s="33">
        <v>-47</v>
      </c>
      <c r="H1101" s="22">
        <v>286</v>
      </c>
      <c r="I1101">
        <v>80</v>
      </c>
      <c r="J1101">
        <f t="shared" si="68"/>
        <v>127</v>
      </c>
      <c r="K1101">
        <f t="shared" si="69"/>
        <v>206</v>
      </c>
      <c r="M1101">
        <v>49</v>
      </c>
      <c r="N1101">
        <v>322</v>
      </c>
      <c r="O1101">
        <v>135</v>
      </c>
      <c r="P1101">
        <f t="shared" si="70"/>
        <v>86</v>
      </c>
      <c r="Q1101">
        <f t="shared" si="71"/>
        <v>187</v>
      </c>
    </row>
    <row r="1102" spans="1:17" x14ac:dyDescent="0.3">
      <c r="A1102">
        <v>39</v>
      </c>
      <c r="B1102">
        <v>88</v>
      </c>
      <c r="C1102">
        <v>60</v>
      </c>
      <c r="D1102">
        <f>Tabela559[[#This Row],[mediana]]-Tabela55[[#This Row],[turns]]</f>
        <v>21</v>
      </c>
      <c r="E1102">
        <f>Tabela559[[#This Row],[turns]]-Tabela559[[#This Row],[mediana]]</f>
        <v>28</v>
      </c>
      <c r="G1102" s="33">
        <v>-47</v>
      </c>
      <c r="H1102" s="22">
        <v>286</v>
      </c>
      <c r="I1102">
        <v>80</v>
      </c>
      <c r="J1102">
        <f t="shared" si="68"/>
        <v>127</v>
      </c>
      <c r="K1102">
        <f t="shared" si="69"/>
        <v>206</v>
      </c>
      <c r="M1102">
        <v>49</v>
      </c>
      <c r="N1102">
        <v>322</v>
      </c>
      <c r="O1102">
        <v>135</v>
      </c>
      <c r="P1102">
        <f t="shared" si="70"/>
        <v>86</v>
      </c>
      <c r="Q1102">
        <f t="shared" si="71"/>
        <v>187</v>
      </c>
    </row>
    <row r="1103" spans="1:17" x14ac:dyDescent="0.3">
      <c r="A1103">
        <v>39</v>
      </c>
      <c r="B1103">
        <v>88</v>
      </c>
      <c r="C1103">
        <v>60</v>
      </c>
      <c r="D1103">
        <f>Tabela559[[#This Row],[mediana]]-Tabela55[[#This Row],[turns]]</f>
        <v>21</v>
      </c>
      <c r="E1103">
        <f>Tabela559[[#This Row],[turns]]-Tabela559[[#This Row],[mediana]]</f>
        <v>28</v>
      </c>
      <c r="G1103" s="33">
        <v>-47</v>
      </c>
      <c r="H1103" s="22">
        <v>286</v>
      </c>
      <c r="I1103">
        <v>80</v>
      </c>
      <c r="J1103">
        <f t="shared" si="68"/>
        <v>127</v>
      </c>
      <c r="K1103">
        <f t="shared" si="69"/>
        <v>206</v>
      </c>
      <c r="M1103">
        <v>49</v>
      </c>
      <c r="N1103">
        <v>322</v>
      </c>
      <c r="O1103">
        <v>135</v>
      </c>
      <c r="P1103">
        <f t="shared" si="70"/>
        <v>86</v>
      </c>
      <c r="Q1103">
        <f t="shared" si="71"/>
        <v>187</v>
      </c>
    </row>
    <row r="1104" spans="1:17" x14ac:dyDescent="0.3">
      <c r="A1104">
        <v>39</v>
      </c>
      <c r="B1104">
        <v>88</v>
      </c>
      <c r="C1104">
        <v>60</v>
      </c>
      <c r="D1104">
        <f>Tabela559[[#This Row],[mediana]]-Tabela55[[#This Row],[turns]]</f>
        <v>21</v>
      </c>
      <c r="E1104">
        <f>Tabela559[[#This Row],[turns]]-Tabela559[[#This Row],[mediana]]</f>
        <v>28</v>
      </c>
      <c r="G1104" s="33">
        <v>-47</v>
      </c>
      <c r="H1104" s="22">
        <v>286</v>
      </c>
      <c r="I1104">
        <v>80</v>
      </c>
      <c r="J1104">
        <f t="shared" si="68"/>
        <v>127</v>
      </c>
      <c r="K1104">
        <f t="shared" si="69"/>
        <v>206</v>
      </c>
      <c r="M1104">
        <v>49</v>
      </c>
      <c r="N1104">
        <v>322</v>
      </c>
      <c r="O1104">
        <v>135</v>
      </c>
      <c r="P1104">
        <f t="shared" si="70"/>
        <v>86</v>
      </c>
      <c r="Q1104">
        <f t="shared" si="71"/>
        <v>187</v>
      </c>
    </row>
    <row r="1105" spans="1:17" x14ac:dyDescent="0.3">
      <c r="A1105">
        <v>39</v>
      </c>
      <c r="B1105">
        <v>88</v>
      </c>
      <c r="C1105">
        <v>60</v>
      </c>
      <c r="D1105">
        <f>Tabela559[[#This Row],[mediana]]-Tabela55[[#This Row],[turns]]</f>
        <v>21</v>
      </c>
      <c r="E1105">
        <f>Tabela559[[#This Row],[turns]]-Tabela559[[#This Row],[mediana]]</f>
        <v>28</v>
      </c>
      <c r="G1105" s="33">
        <v>-46</v>
      </c>
      <c r="H1105" s="22">
        <v>286</v>
      </c>
      <c r="I1105">
        <v>80</v>
      </c>
      <c r="J1105">
        <f t="shared" si="68"/>
        <v>126</v>
      </c>
      <c r="K1105">
        <f t="shared" si="69"/>
        <v>206</v>
      </c>
      <c r="M1105">
        <v>49</v>
      </c>
      <c r="N1105">
        <v>322</v>
      </c>
      <c r="O1105">
        <v>135</v>
      </c>
      <c r="P1105">
        <f t="shared" si="70"/>
        <v>86</v>
      </c>
      <c r="Q1105">
        <f t="shared" si="71"/>
        <v>187</v>
      </c>
    </row>
    <row r="1106" spans="1:17" x14ac:dyDescent="0.3">
      <c r="A1106">
        <v>39</v>
      </c>
      <c r="B1106">
        <v>88</v>
      </c>
      <c r="C1106">
        <v>60</v>
      </c>
      <c r="D1106">
        <f>Tabela559[[#This Row],[mediana]]-Tabela55[[#This Row],[turns]]</f>
        <v>21</v>
      </c>
      <c r="E1106">
        <f>Tabela559[[#This Row],[turns]]-Tabela559[[#This Row],[mediana]]</f>
        <v>28</v>
      </c>
      <c r="G1106" s="33">
        <v>-46</v>
      </c>
      <c r="H1106" s="22">
        <v>285</v>
      </c>
      <c r="I1106">
        <v>80</v>
      </c>
      <c r="J1106">
        <f t="shared" si="68"/>
        <v>126</v>
      </c>
      <c r="K1106">
        <f t="shared" si="69"/>
        <v>205</v>
      </c>
      <c r="M1106">
        <v>49</v>
      </c>
      <c r="N1106">
        <v>321</v>
      </c>
      <c r="O1106">
        <v>135</v>
      </c>
      <c r="P1106">
        <f t="shared" si="70"/>
        <v>86</v>
      </c>
      <c r="Q1106">
        <f t="shared" si="71"/>
        <v>186</v>
      </c>
    </row>
    <row r="1107" spans="1:17" x14ac:dyDescent="0.3">
      <c r="A1107">
        <v>39</v>
      </c>
      <c r="B1107">
        <v>88</v>
      </c>
      <c r="C1107">
        <v>60</v>
      </c>
      <c r="D1107">
        <f>Tabela559[[#This Row],[mediana]]-Tabela55[[#This Row],[turns]]</f>
        <v>21</v>
      </c>
      <c r="E1107">
        <f>Tabela559[[#This Row],[turns]]-Tabela559[[#This Row],[mediana]]</f>
        <v>28</v>
      </c>
      <c r="G1107" s="33">
        <v>-46</v>
      </c>
      <c r="H1107" s="22">
        <v>285</v>
      </c>
      <c r="I1107">
        <v>80</v>
      </c>
      <c r="J1107">
        <f t="shared" si="68"/>
        <v>126</v>
      </c>
      <c r="K1107">
        <f t="shared" si="69"/>
        <v>205</v>
      </c>
      <c r="M1107">
        <v>49</v>
      </c>
      <c r="N1107">
        <v>321</v>
      </c>
      <c r="O1107">
        <v>135</v>
      </c>
      <c r="P1107">
        <f t="shared" si="70"/>
        <v>86</v>
      </c>
      <c r="Q1107">
        <f t="shared" si="71"/>
        <v>186</v>
      </c>
    </row>
    <row r="1108" spans="1:17" x14ac:dyDescent="0.3">
      <c r="A1108">
        <v>39</v>
      </c>
      <c r="B1108">
        <v>88</v>
      </c>
      <c r="C1108">
        <v>60</v>
      </c>
      <c r="D1108">
        <f>Tabela559[[#This Row],[mediana]]-Tabela55[[#This Row],[turns]]</f>
        <v>21</v>
      </c>
      <c r="E1108">
        <f>Tabela559[[#This Row],[turns]]-Tabela559[[#This Row],[mediana]]</f>
        <v>28</v>
      </c>
      <c r="G1108" s="33">
        <v>-46</v>
      </c>
      <c r="H1108" s="22">
        <v>285</v>
      </c>
      <c r="I1108">
        <v>80</v>
      </c>
      <c r="J1108">
        <f t="shared" si="68"/>
        <v>126</v>
      </c>
      <c r="K1108">
        <f t="shared" si="69"/>
        <v>205</v>
      </c>
      <c r="M1108">
        <v>49</v>
      </c>
      <c r="N1108">
        <v>321</v>
      </c>
      <c r="O1108">
        <v>135</v>
      </c>
      <c r="P1108">
        <f t="shared" si="70"/>
        <v>86</v>
      </c>
      <c r="Q1108">
        <f t="shared" si="71"/>
        <v>186</v>
      </c>
    </row>
    <row r="1109" spans="1:17" x14ac:dyDescent="0.3">
      <c r="A1109">
        <v>39</v>
      </c>
      <c r="B1109">
        <v>88</v>
      </c>
      <c r="C1109">
        <v>60</v>
      </c>
      <c r="D1109">
        <f>Tabela559[[#This Row],[mediana]]-Tabela55[[#This Row],[turns]]</f>
        <v>21</v>
      </c>
      <c r="E1109">
        <f>Tabela559[[#This Row],[turns]]-Tabela559[[#This Row],[mediana]]</f>
        <v>28</v>
      </c>
      <c r="G1109" s="33">
        <v>-46</v>
      </c>
      <c r="H1109" s="22">
        <v>285</v>
      </c>
      <c r="I1109">
        <v>80</v>
      </c>
      <c r="J1109">
        <f t="shared" si="68"/>
        <v>126</v>
      </c>
      <c r="K1109">
        <f t="shared" si="69"/>
        <v>205</v>
      </c>
      <c r="M1109">
        <v>49</v>
      </c>
      <c r="N1109">
        <v>321</v>
      </c>
      <c r="O1109">
        <v>135</v>
      </c>
      <c r="P1109">
        <f t="shared" si="70"/>
        <v>86</v>
      </c>
      <c r="Q1109">
        <f t="shared" si="71"/>
        <v>186</v>
      </c>
    </row>
    <row r="1110" spans="1:17" x14ac:dyDescent="0.3">
      <c r="A1110">
        <v>39</v>
      </c>
      <c r="B1110">
        <v>88</v>
      </c>
      <c r="C1110">
        <v>60</v>
      </c>
      <c r="D1110">
        <f>Tabela559[[#This Row],[mediana]]-Tabela55[[#This Row],[turns]]</f>
        <v>21</v>
      </c>
      <c r="E1110">
        <f>Tabela559[[#This Row],[turns]]-Tabela559[[#This Row],[mediana]]</f>
        <v>28</v>
      </c>
      <c r="G1110" s="33">
        <v>-46</v>
      </c>
      <c r="H1110" s="22">
        <v>285</v>
      </c>
      <c r="I1110">
        <v>80</v>
      </c>
      <c r="J1110">
        <f t="shared" si="68"/>
        <v>126</v>
      </c>
      <c r="K1110">
        <f t="shared" si="69"/>
        <v>205</v>
      </c>
      <c r="M1110">
        <v>49</v>
      </c>
      <c r="N1110">
        <v>321</v>
      </c>
      <c r="O1110">
        <v>135</v>
      </c>
      <c r="P1110">
        <f t="shared" si="70"/>
        <v>86</v>
      </c>
      <c r="Q1110">
        <f t="shared" si="71"/>
        <v>186</v>
      </c>
    </row>
    <row r="1111" spans="1:17" x14ac:dyDescent="0.3">
      <c r="A1111">
        <v>39</v>
      </c>
      <c r="B1111">
        <v>88</v>
      </c>
      <c r="C1111">
        <v>60</v>
      </c>
      <c r="D1111">
        <f>Tabela559[[#This Row],[mediana]]-Tabela55[[#This Row],[turns]]</f>
        <v>21</v>
      </c>
      <c r="E1111">
        <f>Tabela559[[#This Row],[turns]]-Tabela559[[#This Row],[mediana]]</f>
        <v>28</v>
      </c>
      <c r="G1111" s="33">
        <v>-46</v>
      </c>
      <c r="H1111" s="22">
        <v>284</v>
      </c>
      <c r="I1111">
        <v>80</v>
      </c>
      <c r="J1111">
        <f t="shared" si="68"/>
        <v>126</v>
      </c>
      <c r="K1111">
        <f t="shared" si="69"/>
        <v>204</v>
      </c>
      <c r="M1111">
        <v>49</v>
      </c>
      <c r="N1111">
        <v>321</v>
      </c>
      <c r="O1111">
        <v>135</v>
      </c>
      <c r="P1111">
        <f t="shared" si="70"/>
        <v>86</v>
      </c>
      <c r="Q1111">
        <f t="shared" si="71"/>
        <v>186</v>
      </c>
    </row>
    <row r="1112" spans="1:17" x14ac:dyDescent="0.3">
      <c r="A1112">
        <v>39</v>
      </c>
      <c r="B1112">
        <v>88</v>
      </c>
      <c r="C1112">
        <v>60</v>
      </c>
      <c r="D1112">
        <f>Tabela559[[#This Row],[mediana]]-Tabela55[[#This Row],[turns]]</f>
        <v>21</v>
      </c>
      <c r="E1112">
        <f>Tabela559[[#This Row],[turns]]-Tabela559[[#This Row],[mediana]]</f>
        <v>28</v>
      </c>
      <c r="G1112" s="33">
        <v>-46</v>
      </c>
      <c r="H1112" s="22">
        <v>284</v>
      </c>
      <c r="I1112">
        <v>80</v>
      </c>
      <c r="J1112">
        <f t="shared" si="68"/>
        <v>126</v>
      </c>
      <c r="K1112">
        <f t="shared" si="69"/>
        <v>204</v>
      </c>
      <c r="M1112">
        <v>49</v>
      </c>
      <c r="N1112">
        <v>320</v>
      </c>
      <c r="O1112">
        <v>135</v>
      </c>
      <c r="P1112">
        <f t="shared" si="70"/>
        <v>86</v>
      </c>
      <c r="Q1112">
        <f t="shared" si="71"/>
        <v>185</v>
      </c>
    </row>
    <row r="1113" spans="1:17" x14ac:dyDescent="0.3">
      <c r="A1113">
        <v>39</v>
      </c>
      <c r="B1113">
        <v>88</v>
      </c>
      <c r="C1113">
        <v>60</v>
      </c>
      <c r="D1113">
        <f>Tabela559[[#This Row],[mediana]]-Tabela55[[#This Row],[turns]]</f>
        <v>21</v>
      </c>
      <c r="E1113">
        <f>Tabela559[[#This Row],[turns]]-Tabela559[[#This Row],[mediana]]</f>
        <v>28</v>
      </c>
      <c r="G1113" s="33">
        <v>-46</v>
      </c>
      <c r="H1113" s="22">
        <v>284</v>
      </c>
      <c r="I1113">
        <v>80</v>
      </c>
      <c r="J1113">
        <f t="shared" si="68"/>
        <v>126</v>
      </c>
      <c r="K1113">
        <f t="shared" si="69"/>
        <v>204</v>
      </c>
      <c r="M1113">
        <v>49</v>
      </c>
      <c r="N1113">
        <v>320</v>
      </c>
      <c r="O1113">
        <v>135</v>
      </c>
      <c r="P1113">
        <f t="shared" si="70"/>
        <v>86</v>
      </c>
      <c r="Q1113">
        <f t="shared" si="71"/>
        <v>185</v>
      </c>
    </row>
    <row r="1114" spans="1:17" x14ac:dyDescent="0.3">
      <c r="A1114">
        <v>39</v>
      </c>
      <c r="B1114">
        <v>88</v>
      </c>
      <c r="C1114">
        <v>60</v>
      </c>
      <c r="D1114">
        <f>Tabela559[[#This Row],[mediana]]-Tabela55[[#This Row],[turns]]</f>
        <v>21</v>
      </c>
      <c r="E1114">
        <f>Tabela559[[#This Row],[turns]]-Tabela559[[#This Row],[mediana]]</f>
        <v>28</v>
      </c>
      <c r="G1114" s="33">
        <v>-46</v>
      </c>
      <c r="H1114" s="22">
        <v>284</v>
      </c>
      <c r="I1114">
        <v>80</v>
      </c>
      <c r="J1114">
        <f t="shared" si="68"/>
        <v>126</v>
      </c>
      <c r="K1114">
        <f t="shared" si="69"/>
        <v>204</v>
      </c>
      <c r="M1114">
        <v>49</v>
      </c>
      <c r="N1114">
        <v>320</v>
      </c>
      <c r="O1114">
        <v>135</v>
      </c>
      <c r="P1114">
        <f t="shared" si="70"/>
        <v>86</v>
      </c>
      <c r="Q1114">
        <f t="shared" si="71"/>
        <v>185</v>
      </c>
    </row>
    <row r="1115" spans="1:17" x14ac:dyDescent="0.3">
      <c r="A1115">
        <v>39</v>
      </c>
      <c r="B1115">
        <v>88</v>
      </c>
      <c r="C1115">
        <v>60</v>
      </c>
      <c r="D1115">
        <f>Tabela559[[#This Row],[mediana]]-Tabela55[[#This Row],[turns]]</f>
        <v>21</v>
      </c>
      <c r="E1115">
        <f>Tabela559[[#This Row],[turns]]-Tabela559[[#This Row],[mediana]]</f>
        <v>28</v>
      </c>
      <c r="G1115" s="33">
        <v>-45</v>
      </c>
      <c r="H1115" s="22">
        <v>283</v>
      </c>
      <c r="I1115">
        <v>80</v>
      </c>
      <c r="J1115">
        <f t="shared" si="68"/>
        <v>125</v>
      </c>
      <c r="K1115">
        <f t="shared" si="69"/>
        <v>203</v>
      </c>
      <c r="M1115">
        <v>49</v>
      </c>
      <c r="N1115">
        <v>320</v>
      </c>
      <c r="O1115">
        <v>135</v>
      </c>
      <c r="P1115">
        <f t="shared" si="70"/>
        <v>86</v>
      </c>
      <c r="Q1115">
        <f t="shared" si="71"/>
        <v>185</v>
      </c>
    </row>
    <row r="1116" spans="1:17" x14ac:dyDescent="0.3">
      <c r="A1116">
        <v>39</v>
      </c>
      <c r="B1116">
        <v>88</v>
      </c>
      <c r="C1116">
        <v>60</v>
      </c>
      <c r="D1116">
        <f>Tabela559[[#This Row],[mediana]]-Tabela55[[#This Row],[turns]]</f>
        <v>21</v>
      </c>
      <c r="E1116">
        <f>Tabela559[[#This Row],[turns]]-Tabela559[[#This Row],[mediana]]</f>
        <v>28</v>
      </c>
      <c r="G1116" s="33">
        <v>-45</v>
      </c>
      <c r="H1116" s="22">
        <v>283</v>
      </c>
      <c r="I1116">
        <v>80</v>
      </c>
      <c r="J1116">
        <f t="shared" si="68"/>
        <v>125</v>
      </c>
      <c r="K1116">
        <f t="shared" si="69"/>
        <v>203</v>
      </c>
      <c r="M1116">
        <v>49</v>
      </c>
      <c r="N1116">
        <v>320</v>
      </c>
      <c r="O1116">
        <v>135</v>
      </c>
      <c r="P1116">
        <f t="shared" si="70"/>
        <v>86</v>
      </c>
      <c r="Q1116">
        <f t="shared" si="71"/>
        <v>185</v>
      </c>
    </row>
    <row r="1117" spans="1:17" x14ac:dyDescent="0.3">
      <c r="A1117">
        <v>39</v>
      </c>
      <c r="B1117">
        <v>88</v>
      </c>
      <c r="C1117">
        <v>60</v>
      </c>
      <c r="D1117">
        <f>Tabela559[[#This Row],[mediana]]-Tabela55[[#This Row],[turns]]</f>
        <v>21</v>
      </c>
      <c r="E1117">
        <f>Tabela559[[#This Row],[turns]]-Tabela559[[#This Row],[mediana]]</f>
        <v>28</v>
      </c>
      <c r="G1117" s="33">
        <v>-45</v>
      </c>
      <c r="H1117" s="22">
        <v>283</v>
      </c>
      <c r="I1117">
        <v>80</v>
      </c>
      <c r="J1117">
        <f t="shared" si="68"/>
        <v>125</v>
      </c>
      <c r="K1117">
        <f t="shared" si="69"/>
        <v>203</v>
      </c>
      <c r="M1117">
        <v>50</v>
      </c>
      <c r="N1117">
        <v>320</v>
      </c>
      <c r="O1117">
        <v>135</v>
      </c>
      <c r="P1117">
        <f t="shared" si="70"/>
        <v>85</v>
      </c>
      <c r="Q1117">
        <f t="shared" si="71"/>
        <v>185</v>
      </c>
    </row>
    <row r="1118" spans="1:17" x14ac:dyDescent="0.3">
      <c r="A1118">
        <v>39</v>
      </c>
      <c r="B1118">
        <v>88</v>
      </c>
      <c r="C1118">
        <v>60</v>
      </c>
      <c r="D1118">
        <f>Tabela559[[#This Row],[mediana]]-Tabela55[[#This Row],[turns]]</f>
        <v>21</v>
      </c>
      <c r="E1118">
        <f>Tabela559[[#This Row],[turns]]-Tabela559[[#This Row],[mediana]]</f>
        <v>28</v>
      </c>
      <c r="G1118" s="33">
        <v>-45</v>
      </c>
      <c r="H1118" s="22">
        <v>282</v>
      </c>
      <c r="I1118">
        <v>80</v>
      </c>
      <c r="J1118">
        <f t="shared" si="68"/>
        <v>125</v>
      </c>
      <c r="K1118">
        <f t="shared" si="69"/>
        <v>202</v>
      </c>
      <c r="M1118">
        <v>50</v>
      </c>
      <c r="N1118">
        <v>319</v>
      </c>
      <c r="O1118">
        <v>135</v>
      </c>
      <c r="P1118">
        <f t="shared" si="70"/>
        <v>85</v>
      </c>
      <c r="Q1118">
        <f t="shared" si="71"/>
        <v>184</v>
      </c>
    </row>
    <row r="1119" spans="1:17" x14ac:dyDescent="0.3">
      <c r="A1119">
        <v>39</v>
      </c>
      <c r="B1119">
        <v>88</v>
      </c>
      <c r="C1119">
        <v>60</v>
      </c>
      <c r="D1119">
        <f>Tabela559[[#This Row],[mediana]]-Tabela55[[#This Row],[turns]]</f>
        <v>21</v>
      </c>
      <c r="E1119">
        <f>Tabela559[[#This Row],[turns]]-Tabela559[[#This Row],[mediana]]</f>
        <v>28</v>
      </c>
      <c r="G1119" s="33">
        <v>-45</v>
      </c>
      <c r="H1119" s="22">
        <v>282</v>
      </c>
      <c r="I1119">
        <v>80</v>
      </c>
      <c r="J1119">
        <f t="shared" si="68"/>
        <v>125</v>
      </c>
      <c r="K1119">
        <f t="shared" si="69"/>
        <v>202</v>
      </c>
      <c r="M1119">
        <v>50</v>
      </c>
      <c r="N1119">
        <v>319</v>
      </c>
      <c r="O1119">
        <v>135</v>
      </c>
      <c r="P1119">
        <f t="shared" si="70"/>
        <v>85</v>
      </c>
      <c r="Q1119">
        <f t="shared" si="71"/>
        <v>184</v>
      </c>
    </row>
    <row r="1120" spans="1:17" x14ac:dyDescent="0.3">
      <c r="A1120">
        <v>39</v>
      </c>
      <c r="B1120">
        <v>88</v>
      </c>
      <c r="C1120">
        <v>60</v>
      </c>
      <c r="D1120">
        <f>Tabela559[[#This Row],[mediana]]-Tabela55[[#This Row],[turns]]</f>
        <v>21</v>
      </c>
      <c r="E1120">
        <f>Tabela559[[#This Row],[turns]]-Tabela559[[#This Row],[mediana]]</f>
        <v>28</v>
      </c>
      <c r="G1120" s="33">
        <v>-45</v>
      </c>
      <c r="H1120" s="22">
        <v>282</v>
      </c>
      <c r="I1120">
        <v>80</v>
      </c>
      <c r="J1120">
        <f t="shared" si="68"/>
        <v>125</v>
      </c>
      <c r="K1120">
        <f t="shared" si="69"/>
        <v>202</v>
      </c>
      <c r="M1120">
        <v>50</v>
      </c>
      <c r="N1120">
        <v>319</v>
      </c>
      <c r="O1120">
        <v>135</v>
      </c>
      <c r="P1120">
        <f t="shared" si="70"/>
        <v>85</v>
      </c>
      <c r="Q1120">
        <f t="shared" si="71"/>
        <v>184</v>
      </c>
    </row>
    <row r="1121" spans="1:17" x14ac:dyDescent="0.3">
      <c r="A1121">
        <v>39</v>
      </c>
      <c r="B1121">
        <v>88</v>
      </c>
      <c r="C1121">
        <v>60</v>
      </c>
      <c r="D1121">
        <f>Tabela559[[#This Row],[mediana]]-Tabela55[[#This Row],[turns]]</f>
        <v>21</v>
      </c>
      <c r="E1121">
        <f>Tabela559[[#This Row],[turns]]-Tabela559[[#This Row],[mediana]]</f>
        <v>28</v>
      </c>
      <c r="G1121" s="33">
        <v>-45</v>
      </c>
      <c r="H1121" s="22">
        <v>282</v>
      </c>
      <c r="I1121">
        <v>80</v>
      </c>
      <c r="J1121">
        <f t="shared" si="68"/>
        <v>125</v>
      </c>
      <c r="K1121">
        <f t="shared" si="69"/>
        <v>202</v>
      </c>
      <c r="M1121">
        <v>50</v>
      </c>
      <c r="N1121">
        <v>319</v>
      </c>
      <c r="O1121">
        <v>135</v>
      </c>
      <c r="P1121">
        <f t="shared" si="70"/>
        <v>85</v>
      </c>
      <c r="Q1121">
        <f t="shared" si="71"/>
        <v>184</v>
      </c>
    </row>
    <row r="1122" spans="1:17" x14ac:dyDescent="0.3">
      <c r="A1122">
        <v>39</v>
      </c>
      <c r="B1122">
        <v>88</v>
      </c>
      <c r="C1122">
        <v>60</v>
      </c>
      <c r="D1122">
        <f>Tabela559[[#This Row],[mediana]]-Tabela55[[#This Row],[turns]]</f>
        <v>21</v>
      </c>
      <c r="E1122">
        <f>Tabela559[[#This Row],[turns]]-Tabela559[[#This Row],[mediana]]</f>
        <v>28</v>
      </c>
      <c r="G1122" s="33">
        <v>-45</v>
      </c>
      <c r="H1122" s="22">
        <v>282</v>
      </c>
      <c r="I1122">
        <v>80</v>
      </c>
      <c r="J1122">
        <f t="shared" si="68"/>
        <v>125</v>
      </c>
      <c r="K1122">
        <f t="shared" si="69"/>
        <v>202</v>
      </c>
      <c r="M1122">
        <v>50</v>
      </c>
      <c r="N1122">
        <v>318</v>
      </c>
      <c r="O1122">
        <v>135</v>
      </c>
      <c r="P1122">
        <f t="shared" si="70"/>
        <v>85</v>
      </c>
      <c r="Q1122">
        <f t="shared" si="71"/>
        <v>183</v>
      </c>
    </row>
    <row r="1123" spans="1:17" x14ac:dyDescent="0.3">
      <c r="A1123">
        <v>39</v>
      </c>
      <c r="B1123">
        <v>88</v>
      </c>
      <c r="C1123">
        <v>60</v>
      </c>
      <c r="D1123">
        <f>Tabela559[[#This Row],[mediana]]-Tabela55[[#This Row],[turns]]</f>
        <v>21</v>
      </c>
      <c r="E1123">
        <f>Tabela559[[#This Row],[turns]]-Tabela559[[#This Row],[mediana]]</f>
        <v>28</v>
      </c>
      <c r="G1123" s="33">
        <v>-45</v>
      </c>
      <c r="H1123" s="22">
        <v>281</v>
      </c>
      <c r="I1123">
        <v>80</v>
      </c>
      <c r="J1123">
        <f t="shared" si="68"/>
        <v>125</v>
      </c>
      <c r="K1123">
        <f t="shared" si="69"/>
        <v>201</v>
      </c>
      <c r="M1123">
        <v>50</v>
      </c>
      <c r="N1123">
        <v>318</v>
      </c>
      <c r="O1123">
        <v>135</v>
      </c>
      <c r="P1123">
        <f t="shared" si="70"/>
        <v>85</v>
      </c>
      <c r="Q1123">
        <f t="shared" si="71"/>
        <v>183</v>
      </c>
    </row>
    <row r="1124" spans="1:17" x14ac:dyDescent="0.3">
      <c r="A1124">
        <v>39</v>
      </c>
      <c r="B1124">
        <v>88</v>
      </c>
      <c r="C1124">
        <v>60</v>
      </c>
      <c r="D1124">
        <f>Tabela559[[#This Row],[mediana]]-Tabela55[[#This Row],[turns]]</f>
        <v>21</v>
      </c>
      <c r="E1124">
        <f>Tabela559[[#This Row],[turns]]-Tabela559[[#This Row],[mediana]]</f>
        <v>28</v>
      </c>
      <c r="G1124" s="33">
        <v>-45</v>
      </c>
      <c r="H1124" s="22">
        <v>281</v>
      </c>
      <c r="I1124">
        <v>80</v>
      </c>
      <c r="J1124">
        <f t="shared" si="68"/>
        <v>125</v>
      </c>
      <c r="K1124">
        <f t="shared" si="69"/>
        <v>201</v>
      </c>
      <c r="M1124">
        <v>50</v>
      </c>
      <c r="N1124">
        <v>318</v>
      </c>
      <c r="O1124">
        <v>135</v>
      </c>
      <c r="P1124">
        <f t="shared" si="70"/>
        <v>85</v>
      </c>
      <c r="Q1124">
        <f t="shared" si="71"/>
        <v>183</v>
      </c>
    </row>
    <row r="1125" spans="1:17" x14ac:dyDescent="0.3">
      <c r="A1125">
        <v>39</v>
      </c>
      <c r="B1125">
        <v>88</v>
      </c>
      <c r="C1125">
        <v>60</v>
      </c>
      <c r="D1125">
        <f>Tabela559[[#This Row],[mediana]]-Tabela55[[#This Row],[turns]]</f>
        <v>21</v>
      </c>
      <c r="E1125">
        <f>Tabela559[[#This Row],[turns]]-Tabela559[[#This Row],[mediana]]</f>
        <v>28</v>
      </c>
      <c r="G1125" s="33">
        <v>-44</v>
      </c>
      <c r="H1125" s="22">
        <v>281</v>
      </c>
      <c r="I1125">
        <v>80</v>
      </c>
      <c r="J1125">
        <f t="shared" si="68"/>
        <v>124</v>
      </c>
      <c r="K1125">
        <f t="shared" si="69"/>
        <v>201</v>
      </c>
      <c r="M1125">
        <v>50</v>
      </c>
      <c r="N1125">
        <v>318</v>
      </c>
      <c r="O1125">
        <v>135</v>
      </c>
      <c r="P1125">
        <f t="shared" si="70"/>
        <v>85</v>
      </c>
      <c r="Q1125">
        <f t="shared" si="71"/>
        <v>183</v>
      </c>
    </row>
    <row r="1126" spans="1:17" x14ac:dyDescent="0.3">
      <c r="A1126">
        <v>39</v>
      </c>
      <c r="B1126">
        <v>88</v>
      </c>
      <c r="C1126">
        <v>60</v>
      </c>
      <c r="D1126">
        <f>Tabela559[[#This Row],[mediana]]-Tabela55[[#This Row],[turns]]</f>
        <v>21</v>
      </c>
      <c r="E1126">
        <f>Tabela559[[#This Row],[turns]]-Tabela559[[#This Row],[mediana]]</f>
        <v>28</v>
      </c>
      <c r="G1126" s="33">
        <v>-44</v>
      </c>
      <c r="H1126" s="22">
        <v>281</v>
      </c>
      <c r="I1126">
        <v>80</v>
      </c>
      <c r="J1126">
        <f t="shared" si="68"/>
        <v>124</v>
      </c>
      <c r="K1126">
        <f t="shared" si="69"/>
        <v>201</v>
      </c>
      <c r="M1126">
        <v>50</v>
      </c>
      <c r="N1126">
        <v>317</v>
      </c>
      <c r="O1126">
        <v>135</v>
      </c>
      <c r="P1126">
        <f t="shared" si="70"/>
        <v>85</v>
      </c>
      <c r="Q1126">
        <f t="shared" si="71"/>
        <v>182</v>
      </c>
    </row>
    <row r="1127" spans="1:17" x14ac:dyDescent="0.3">
      <c r="A1127">
        <v>39</v>
      </c>
      <c r="B1127">
        <v>88</v>
      </c>
      <c r="C1127">
        <v>60</v>
      </c>
      <c r="D1127">
        <f>Tabela559[[#This Row],[mediana]]-Tabela55[[#This Row],[turns]]</f>
        <v>21</v>
      </c>
      <c r="E1127">
        <f>Tabela559[[#This Row],[turns]]-Tabela559[[#This Row],[mediana]]</f>
        <v>28</v>
      </c>
      <c r="G1127" s="33">
        <v>-44</v>
      </c>
      <c r="H1127" s="22">
        <v>281</v>
      </c>
      <c r="I1127">
        <v>80</v>
      </c>
      <c r="J1127">
        <f t="shared" si="68"/>
        <v>124</v>
      </c>
      <c r="K1127">
        <f t="shared" si="69"/>
        <v>201</v>
      </c>
      <c r="M1127">
        <v>50</v>
      </c>
      <c r="N1127">
        <v>316</v>
      </c>
      <c r="O1127">
        <v>135</v>
      </c>
      <c r="P1127">
        <f t="shared" si="70"/>
        <v>85</v>
      </c>
      <c r="Q1127">
        <f t="shared" si="71"/>
        <v>181</v>
      </c>
    </row>
    <row r="1128" spans="1:17" x14ac:dyDescent="0.3">
      <c r="A1128">
        <v>39</v>
      </c>
      <c r="B1128">
        <v>87</v>
      </c>
      <c r="C1128">
        <v>60</v>
      </c>
      <c r="D1128">
        <f>Tabela559[[#This Row],[mediana]]-Tabela55[[#This Row],[turns]]</f>
        <v>21</v>
      </c>
      <c r="E1128">
        <f>Tabela559[[#This Row],[turns]]-Tabela559[[#This Row],[mediana]]</f>
        <v>27</v>
      </c>
      <c r="G1128" s="33">
        <v>-44</v>
      </c>
      <c r="H1128" s="22">
        <v>280</v>
      </c>
      <c r="I1128">
        <v>80</v>
      </c>
      <c r="J1128">
        <f t="shared" si="68"/>
        <v>124</v>
      </c>
      <c r="K1128">
        <f t="shared" si="69"/>
        <v>200</v>
      </c>
      <c r="M1128">
        <v>50</v>
      </c>
      <c r="N1128">
        <v>316</v>
      </c>
      <c r="O1128">
        <v>135</v>
      </c>
      <c r="P1128">
        <f t="shared" si="70"/>
        <v>85</v>
      </c>
      <c r="Q1128">
        <f t="shared" si="71"/>
        <v>181</v>
      </c>
    </row>
    <row r="1129" spans="1:17" x14ac:dyDescent="0.3">
      <c r="A1129">
        <v>39</v>
      </c>
      <c r="B1129">
        <v>87</v>
      </c>
      <c r="C1129">
        <v>60</v>
      </c>
      <c r="D1129">
        <f>Tabela559[[#This Row],[mediana]]-Tabela55[[#This Row],[turns]]</f>
        <v>21</v>
      </c>
      <c r="E1129">
        <f>Tabela559[[#This Row],[turns]]-Tabela559[[#This Row],[mediana]]</f>
        <v>27</v>
      </c>
      <c r="G1129" s="33">
        <v>-44</v>
      </c>
      <c r="H1129" s="22">
        <v>279</v>
      </c>
      <c r="I1129">
        <v>80</v>
      </c>
      <c r="J1129">
        <f t="shared" si="68"/>
        <v>124</v>
      </c>
      <c r="K1129">
        <f t="shared" si="69"/>
        <v>199</v>
      </c>
      <c r="M1129">
        <v>50</v>
      </c>
      <c r="N1129">
        <v>315</v>
      </c>
      <c r="O1129">
        <v>135</v>
      </c>
      <c r="P1129">
        <f t="shared" si="70"/>
        <v>85</v>
      </c>
      <c r="Q1129">
        <f t="shared" si="71"/>
        <v>180</v>
      </c>
    </row>
    <row r="1130" spans="1:17" x14ac:dyDescent="0.3">
      <c r="A1130">
        <v>39</v>
      </c>
      <c r="B1130">
        <v>87</v>
      </c>
      <c r="C1130">
        <v>60</v>
      </c>
      <c r="D1130">
        <f>Tabela559[[#This Row],[mediana]]-Tabela55[[#This Row],[turns]]</f>
        <v>21</v>
      </c>
      <c r="E1130">
        <f>Tabela559[[#This Row],[turns]]-Tabela559[[#This Row],[mediana]]</f>
        <v>27</v>
      </c>
      <c r="G1130" s="33">
        <v>-44</v>
      </c>
      <c r="H1130" s="22">
        <v>278</v>
      </c>
      <c r="I1130">
        <v>80</v>
      </c>
      <c r="J1130">
        <f t="shared" si="68"/>
        <v>124</v>
      </c>
      <c r="K1130">
        <f t="shared" si="69"/>
        <v>198</v>
      </c>
      <c r="M1130">
        <v>50</v>
      </c>
      <c r="N1130">
        <v>315</v>
      </c>
      <c r="O1130">
        <v>135</v>
      </c>
      <c r="P1130">
        <f t="shared" si="70"/>
        <v>85</v>
      </c>
      <c r="Q1130">
        <f t="shared" si="71"/>
        <v>180</v>
      </c>
    </row>
    <row r="1131" spans="1:17" x14ac:dyDescent="0.3">
      <c r="A1131">
        <v>39</v>
      </c>
      <c r="B1131">
        <v>87</v>
      </c>
      <c r="C1131">
        <v>60</v>
      </c>
      <c r="D1131">
        <f>Tabela559[[#This Row],[mediana]]-Tabela55[[#This Row],[turns]]</f>
        <v>21</v>
      </c>
      <c r="E1131">
        <f>Tabela559[[#This Row],[turns]]-Tabela559[[#This Row],[mediana]]</f>
        <v>27</v>
      </c>
      <c r="G1131" s="33">
        <v>-44</v>
      </c>
      <c r="H1131" s="22">
        <v>278</v>
      </c>
      <c r="I1131">
        <v>80</v>
      </c>
      <c r="J1131">
        <f t="shared" si="68"/>
        <v>124</v>
      </c>
      <c r="K1131">
        <f t="shared" si="69"/>
        <v>198</v>
      </c>
      <c r="M1131">
        <v>50</v>
      </c>
      <c r="N1131">
        <v>315</v>
      </c>
      <c r="O1131">
        <v>135</v>
      </c>
      <c r="P1131">
        <f t="shared" si="70"/>
        <v>85</v>
      </c>
      <c r="Q1131">
        <f t="shared" si="71"/>
        <v>180</v>
      </c>
    </row>
    <row r="1132" spans="1:17" x14ac:dyDescent="0.3">
      <c r="A1132">
        <v>39</v>
      </c>
      <c r="B1132">
        <v>87</v>
      </c>
      <c r="C1132">
        <v>60</v>
      </c>
      <c r="D1132">
        <f>Tabela559[[#This Row],[mediana]]-Tabela55[[#This Row],[turns]]</f>
        <v>21</v>
      </c>
      <c r="E1132">
        <f>Tabela559[[#This Row],[turns]]-Tabela559[[#This Row],[mediana]]</f>
        <v>27</v>
      </c>
      <c r="G1132" s="33">
        <v>-44</v>
      </c>
      <c r="H1132" s="22">
        <v>277</v>
      </c>
      <c r="I1132">
        <v>80</v>
      </c>
      <c r="J1132">
        <f t="shared" si="68"/>
        <v>124</v>
      </c>
      <c r="K1132">
        <f t="shared" si="69"/>
        <v>197</v>
      </c>
      <c r="M1132">
        <v>50</v>
      </c>
      <c r="N1132">
        <v>314</v>
      </c>
      <c r="O1132">
        <v>135</v>
      </c>
      <c r="P1132">
        <f t="shared" si="70"/>
        <v>85</v>
      </c>
      <c r="Q1132">
        <f t="shared" si="71"/>
        <v>179</v>
      </c>
    </row>
    <row r="1133" spans="1:17" x14ac:dyDescent="0.3">
      <c r="A1133">
        <v>39</v>
      </c>
      <c r="B1133">
        <v>87</v>
      </c>
      <c r="C1133">
        <v>60</v>
      </c>
      <c r="D1133">
        <f>Tabela559[[#This Row],[mediana]]-Tabela55[[#This Row],[turns]]</f>
        <v>21</v>
      </c>
      <c r="E1133">
        <f>Tabela559[[#This Row],[turns]]-Tabela559[[#This Row],[mediana]]</f>
        <v>27</v>
      </c>
      <c r="G1133" s="33">
        <v>-44</v>
      </c>
      <c r="H1133" s="22">
        <v>277</v>
      </c>
      <c r="I1133">
        <v>80</v>
      </c>
      <c r="J1133">
        <f t="shared" si="68"/>
        <v>124</v>
      </c>
      <c r="K1133">
        <f t="shared" si="69"/>
        <v>197</v>
      </c>
      <c r="M1133">
        <v>51</v>
      </c>
      <c r="N1133">
        <v>314</v>
      </c>
      <c r="O1133">
        <v>135</v>
      </c>
      <c r="P1133">
        <f t="shared" si="70"/>
        <v>84</v>
      </c>
      <c r="Q1133">
        <f t="shared" si="71"/>
        <v>179</v>
      </c>
    </row>
    <row r="1134" spans="1:17" x14ac:dyDescent="0.3">
      <c r="A1134">
        <v>39</v>
      </c>
      <c r="B1134">
        <v>87</v>
      </c>
      <c r="C1134">
        <v>60</v>
      </c>
      <c r="D1134">
        <f>Tabela559[[#This Row],[mediana]]-Tabela55[[#This Row],[turns]]</f>
        <v>21</v>
      </c>
      <c r="E1134">
        <f>Tabela559[[#This Row],[turns]]-Tabela559[[#This Row],[mediana]]</f>
        <v>27</v>
      </c>
      <c r="G1134" s="33">
        <v>-44</v>
      </c>
      <c r="H1134" s="22">
        <v>277</v>
      </c>
      <c r="I1134">
        <v>80</v>
      </c>
      <c r="J1134">
        <f t="shared" si="68"/>
        <v>124</v>
      </c>
      <c r="K1134">
        <f t="shared" si="69"/>
        <v>197</v>
      </c>
      <c r="M1134">
        <v>51</v>
      </c>
      <c r="N1134">
        <v>313</v>
      </c>
      <c r="O1134">
        <v>135</v>
      </c>
      <c r="P1134">
        <f t="shared" si="70"/>
        <v>84</v>
      </c>
      <c r="Q1134">
        <f t="shared" si="71"/>
        <v>178</v>
      </c>
    </row>
    <row r="1135" spans="1:17" x14ac:dyDescent="0.3">
      <c r="A1135">
        <v>39</v>
      </c>
      <c r="B1135">
        <v>87</v>
      </c>
      <c r="C1135">
        <v>60</v>
      </c>
      <c r="D1135">
        <f>Tabela559[[#This Row],[mediana]]-Tabela55[[#This Row],[turns]]</f>
        <v>21</v>
      </c>
      <c r="E1135">
        <f>Tabela559[[#This Row],[turns]]-Tabela559[[#This Row],[mediana]]</f>
        <v>27</v>
      </c>
      <c r="G1135" s="33">
        <v>-44</v>
      </c>
      <c r="H1135" s="22">
        <v>277</v>
      </c>
      <c r="I1135">
        <v>80</v>
      </c>
      <c r="J1135">
        <f t="shared" si="68"/>
        <v>124</v>
      </c>
      <c r="K1135">
        <f t="shared" si="69"/>
        <v>197</v>
      </c>
      <c r="M1135">
        <v>51</v>
      </c>
      <c r="N1135">
        <v>313</v>
      </c>
      <c r="O1135">
        <v>135</v>
      </c>
      <c r="P1135">
        <f t="shared" si="70"/>
        <v>84</v>
      </c>
      <c r="Q1135">
        <f t="shared" si="71"/>
        <v>178</v>
      </c>
    </row>
    <row r="1136" spans="1:17" x14ac:dyDescent="0.3">
      <c r="A1136">
        <v>39</v>
      </c>
      <c r="B1136">
        <v>87</v>
      </c>
      <c r="C1136">
        <v>60</v>
      </c>
      <c r="D1136">
        <f>Tabela559[[#This Row],[mediana]]-Tabela55[[#This Row],[turns]]</f>
        <v>21</v>
      </c>
      <c r="E1136">
        <f>Tabela559[[#This Row],[turns]]-Tabela559[[#This Row],[mediana]]</f>
        <v>27</v>
      </c>
      <c r="G1136" s="33">
        <v>-44</v>
      </c>
      <c r="H1136" s="22">
        <v>277</v>
      </c>
      <c r="I1136">
        <v>80</v>
      </c>
      <c r="J1136">
        <f t="shared" si="68"/>
        <v>124</v>
      </c>
      <c r="K1136">
        <f t="shared" si="69"/>
        <v>197</v>
      </c>
      <c r="M1136">
        <v>51</v>
      </c>
      <c r="N1136">
        <v>313</v>
      </c>
      <c r="O1136">
        <v>135</v>
      </c>
      <c r="P1136">
        <f t="shared" si="70"/>
        <v>84</v>
      </c>
      <c r="Q1136">
        <f t="shared" si="71"/>
        <v>178</v>
      </c>
    </row>
    <row r="1137" spans="1:17" x14ac:dyDescent="0.3">
      <c r="A1137">
        <v>39</v>
      </c>
      <c r="B1137">
        <v>87</v>
      </c>
      <c r="C1137">
        <v>60</v>
      </c>
      <c r="D1137">
        <f>Tabela559[[#This Row],[mediana]]-Tabela55[[#This Row],[turns]]</f>
        <v>21</v>
      </c>
      <c r="E1137">
        <f>Tabela559[[#This Row],[turns]]-Tabela559[[#This Row],[mediana]]</f>
        <v>27</v>
      </c>
      <c r="G1137" s="33">
        <v>-43</v>
      </c>
      <c r="H1137" s="22">
        <v>276</v>
      </c>
      <c r="I1137">
        <v>80</v>
      </c>
      <c r="J1137">
        <f t="shared" si="68"/>
        <v>123</v>
      </c>
      <c r="K1137">
        <f t="shared" si="69"/>
        <v>196</v>
      </c>
      <c r="M1137">
        <v>51</v>
      </c>
      <c r="N1137">
        <v>313</v>
      </c>
      <c r="O1137">
        <v>135</v>
      </c>
      <c r="P1137">
        <f t="shared" si="70"/>
        <v>84</v>
      </c>
      <c r="Q1137">
        <f t="shared" si="71"/>
        <v>178</v>
      </c>
    </row>
    <row r="1138" spans="1:17" x14ac:dyDescent="0.3">
      <c r="A1138">
        <v>39</v>
      </c>
      <c r="B1138">
        <v>87</v>
      </c>
      <c r="C1138">
        <v>60</v>
      </c>
      <c r="D1138">
        <f>Tabela559[[#This Row],[mediana]]-Tabela55[[#This Row],[turns]]</f>
        <v>21</v>
      </c>
      <c r="E1138">
        <f>Tabela559[[#This Row],[turns]]-Tabela559[[#This Row],[mediana]]</f>
        <v>27</v>
      </c>
      <c r="G1138" s="33">
        <v>-43</v>
      </c>
      <c r="H1138" s="22">
        <v>275</v>
      </c>
      <c r="I1138">
        <v>80</v>
      </c>
      <c r="J1138">
        <f t="shared" si="68"/>
        <v>123</v>
      </c>
      <c r="K1138">
        <f t="shared" si="69"/>
        <v>195</v>
      </c>
      <c r="M1138">
        <v>51</v>
      </c>
      <c r="N1138">
        <v>312</v>
      </c>
      <c r="O1138">
        <v>135</v>
      </c>
      <c r="P1138">
        <f t="shared" si="70"/>
        <v>84</v>
      </c>
      <c r="Q1138">
        <f t="shared" si="71"/>
        <v>177</v>
      </c>
    </row>
    <row r="1139" spans="1:17" x14ac:dyDescent="0.3">
      <c r="A1139">
        <v>39</v>
      </c>
      <c r="B1139">
        <v>87</v>
      </c>
      <c r="C1139">
        <v>60</v>
      </c>
      <c r="D1139">
        <f>Tabela559[[#This Row],[mediana]]-Tabela55[[#This Row],[turns]]</f>
        <v>21</v>
      </c>
      <c r="E1139">
        <f>Tabela559[[#This Row],[turns]]-Tabela559[[#This Row],[mediana]]</f>
        <v>27</v>
      </c>
      <c r="G1139" s="33">
        <v>-43</v>
      </c>
      <c r="H1139" s="22">
        <v>275</v>
      </c>
      <c r="I1139">
        <v>80</v>
      </c>
      <c r="J1139">
        <f t="shared" si="68"/>
        <v>123</v>
      </c>
      <c r="K1139">
        <f t="shared" si="69"/>
        <v>195</v>
      </c>
      <c r="M1139">
        <v>51</v>
      </c>
      <c r="N1139">
        <v>312</v>
      </c>
      <c r="O1139">
        <v>135</v>
      </c>
      <c r="P1139">
        <f t="shared" si="70"/>
        <v>84</v>
      </c>
      <c r="Q1139">
        <f t="shared" si="71"/>
        <v>177</v>
      </c>
    </row>
    <row r="1140" spans="1:17" x14ac:dyDescent="0.3">
      <c r="A1140">
        <v>39</v>
      </c>
      <c r="B1140">
        <v>87</v>
      </c>
      <c r="C1140">
        <v>60</v>
      </c>
      <c r="D1140">
        <f>Tabela559[[#This Row],[mediana]]-Tabela55[[#This Row],[turns]]</f>
        <v>21</v>
      </c>
      <c r="E1140">
        <f>Tabela559[[#This Row],[turns]]-Tabela559[[#This Row],[mediana]]</f>
        <v>27</v>
      </c>
      <c r="G1140" s="33">
        <v>-43</v>
      </c>
      <c r="H1140" s="22">
        <v>275</v>
      </c>
      <c r="I1140">
        <v>80</v>
      </c>
      <c r="J1140">
        <f t="shared" si="68"/>
        <v>123</v>
      </c>
      <c r="K1140">
        <f t="shared" si="69"/>
        <v>195</v>
      </c>
      <c r="M1140">
        <v>51</v>
      </c>
      <c r="N1140">
        <v>312</v>
      </c>
      <c r="O1140">
        <v>135</v>
      </c>
      <c r="P1140">
        <f t="shared" si="70"/>
        <v>84</v>
      </c>
      <c r="Q1140">
        <f t="shared" si="71"/>
        <v>177</v>
      </c>
    </row>
    <row r="1141" spans="1:17" x14ac:dyDescent="0.3">
      <c r="A1141">
        <v>39</v>
      </c>
      <c r="B1141">
        <v>87</v>
      </c>
      <c r="C1141">
        <v>60</v>
      </c>
      <c r="D1141">
        <f>Tabela559[[#This Row],[mediana]]-Tabela55[[#This Row],[turns]]</f>
        <v>21</v>
      </c>
      <c r="E1141">
        <f>Tabela559[[#This Row],[turns]]-Tabela559[[#This Row],[mediana]]</f>
        <v>27</v>
      </c>
      <c r="G1141" s="33">
        <v>-43</v>
      </c>
      <c r="H1141" s="22">
        <v>275</v>
      </c>
      <c r="I1141">
        <v>80</v>
      </c>
      <c r="J1141">
        <f t="shared" si="68"/>
        <v>123</v>
      </c>
      <c r="K1141">
        <f t="shared" si="69"/>
        <v>195</v>
      </c>
      <c r="M1141">
        <v>51</v>
      </c>
      <c r="N1141">
        <v>312</v>
      </c>
      <c r="O1141">
        <v>135</v>
      </c>
      <c r="P1141">
        <f t="shared" si="70"/>
        <v>84</v>
      </c>
      <c r="Q1141">
        <f t="shared" si="71"/>
        <v>177</v>
      </c>
    </row>
    <row r="1142" spans="1:17" x14ac:dyDescent="0.3">
      <c r="A1142">
        <v>39</v>
      </c>
      <c r="B1142">
        <v>87</v>
      </c>
      <c r="C1142">
        <v>60</v>
      </c>
      <c r="D1142">
        <f>Tabela559[[#This Row],[mediana]]-Tabela55[[#This Row],[turns]]</f>
        <v>21</v>
      </c>
      <c r="E1142">
        <f>Tabela559[[#This Row],[turns]]-Tabela559[[#This Row],[mediana]]</f>
        <v>27</v>
      </c>
      <c r="G1142" s="33">
        <v>-43</v>
      </c>
      <c r="H1142" s="22">
        <v>275</v>
      </c>
      <c r="I1142">
        <v>80</v>
      </c>
      <c r="J1142">
        <f t="shared" si="68"/>
        <v>123</v>
      </c>
      <c r="K1142">
        <f t="shared" si="69"/>
        <v>195</v>
      </c>
      <c r="M1142">
        <v>51</v>
      </c>
      <c r="N1142">
        <v>312</v>
      </c>
      <c r="O1142">
        <v>135</v>
      </c>
      <c r="P1142">
        <f t="shared" si="70"/>
        <v>84</v>
      </c>
      <c r="Q1142">
        <f t="shared" si="71"/>
        <v>177</v>
      </c>
    </row>
    <row r="1143" spans="1:17" x14ac:dyDescent="0.3">
      <c r="A1143">
        <v>39</v>
      </c>
      <c r="B1143">
        <v>87</v>
      </c>
      <c r="C1143">
        <v>60</v>
      </c>
      <c r="D1143">
        <f>Tabela559[[#This Row],[mediana]]-Tabela55[[#This Row],[turns]]</f>
        <v>21</v>
      </c>
      <c r="E1143">
        <f>Tabela559[[#This Row],[turns]]-Tabela559[[#This Row],[mediana]]</f>
        <v>27</v>
      </c>
      <c r="G1143" s="33">
        <v>-43</v>
      </c>
      <c r="H1143" s="22">
        <v>274</v>
      </c>
      <c r="I1143">
        <v>80</v>
      </c>
      <c r="J1143">
        <f t="shared" si="68"/>
        <v>123</v>
      </c>
      <c r="K1143">
        <f t="shared" si="69"/>
        <v>194</v>
      </c>
      <c r="M1143">
        <v>51</v>
      </c>
      <c r="N1143">
        <v>312</v>
      </c>
      <c r="O1143">
        <v>135</v>
      </c>
      <c r="P1143">
        <f t="shared" si="70"/>
        <v>84</v>
      </c>
      <c r="Q1143">
        <f t="shared" si="71"/>
        <v>177</v>
      </c>
    </row>
    <row r="1144" spans="1:17" x14ac:dyDescent="0.3">
      <c r="A1144">
        <v>39</v>
      </c>
      <c r="B1144">
        <v>87</v>
      </c>
      <c r="C1144">
        <v>60</v>
      </c>
      <c r="D1144">
        <f>Tabela559[[#This Row],[mediana]]-Tabela55[[#This Row],[turns]]</f>
        <v>21</v>
      </c>
      <c r="E1144">
        <f>Tabela559[[#This Row],[turns]]-Tabela559[[#This Row],[mediana]]</f>
        <v>27</v>
      </c>
      <c r="G1144" s="33">
        <v>-43</v>
      </c>
      <c r="H1144" s="22">
        <v>274</v>
      </c>
      <c r="I1144">
        <v>80</v>
      </c>
      <c r="J1144">
        <f t="shared" si="68"/>
        <v>123</v>
      </c>
      <c r="K1144">
        <f t="shared" si="69"/>
        <v>194</v>
      </c>
      <c r="M1144">
        <v>51</v>
      </c>
      <c r="N1144">
        <v>311</v>
      </c>
      <c r="O1144">
        <v>135</v>
      </c>
      <c r="P1144">
        <f t="shared" si="70"/>
        <v>84</v>
      </c>
      <c r="Q1144">
        <f t="shared" si="71"/>
        <v>176</v>
      </c>
    </row>
    <row r="1145" spans="1:17" x14ac:dyDescent="0.3">
      <c r="A1145">
        <v>39</v>
      </c>
      <c r="B1145">
        <v>87</v>
      </c>
      <c r="C1145">
        <v>60</v>
      </c>
      <c r="D1145">
        <f>Tabela559[[#This Row],[mediana]]-Tabela55[[#This Row],[turns]]</f>
        <v>21</v>
      </c>
      <c r="E1145">
        <f>Tabela559[[#This Row],[turns]]-Tabela559[[#This Row],[mediana]]</f>
        <v>27</v>
      </c>
      <c r="G1145" s="33">
        <v>-42</v>
      </c>
      <c r="H1145" s="22">
        <v>274</v>
      </c>
      <c r="I1145">
        <v>80</v>
      </c>
      <c r="J1145">
        <f t="shared" si="68"/>
        <v>122</v>
      </c>
      <c r="K1145">
        <f t="shared" si="69"/>
        <v>194</v>
      </c>
      <c r="M1145">
        <v>51</v>
      </c>
      <c r="N1145">
        <v>311</v>
      </c>
      <c r="O1145">
        <v>135</v>
      </c>
      <c r="P1145">
        <f t="shared" si="70"/>
        <v>84</v>
      </c>
      <c r="Q1145">
        <f t="shared" si="71"/>
        <v>176</v>
      </c>
    </row>
    <row r="1146" spans="1:17" x14ac:dyDescent="0.3">
      <c r="A1146">
        <v>39</v>
      </c>
      <c r="B1146">
        <v>87</v>
      </c>
      <c r="C1146">
        <v>60</v>
      </c>
      <c r="D1146">
        <f>Tabela559[[#This Row],[mediana]]-Tabela55[[#This Row],[turns]]</f>
        <v>21</v>
      </c>
      <c r="E1146">
        <f>Tabela559[[#This Row],[turns]]-Tabela559[[#This Row],[mediana]]</f>
        <v>27</v>
      </c>
      <c r="G1146" s="33">
        <v>-42</v>
      </c>
      <c r="H1146" s="22">
        <v>274</v>
      </c>
      <c r="I1146">
        <v>80</v>
      </c>
      <c r="J1146">
        <f t="shared" si="68"/>
        <v>122</v>
      </c>
      <c r="K1146">
        <f t="shared" si="69"/>
        <v>194</v>
      </c>
      <c r="M1146">
        <v>51</v>
      </c>
      <c r="N1146">
        <v>311</v>
      </c>
      <c r="O1146">
        <v>135</v>
      </c>
      <c r="P1146">
        <f t="shared" si="70"/>
        <v>84</v>
      </c>
      <c r="Q1146">
        <f t="shared" si="71"/>
        <v>176</v>
      </c>
    </row>
    <row r="1147" spans="1:17" x14ac:dyDescent="0.3">
      <c r="A1147">
        <v>39</v>
      </c>
      <c r="B1147">
        <v>87</v>
      </c>
      <c r="C1147">
        <v>60</v>
      </c>
      <c r="D1147">
        <f>Tabela559[[#This Row],[mediana]]-Tabela55[[#This Row],[turns]]</f>
        <v>21</v>
      </c>
      <c r="E1147">
        <f>Tabela559[[#This Row],[turns]]-Tabela559[[#This Row],[mediana]]</f>
        <v>27</v>
      </c>
      <c r="G1147" s="33">
        <v>-42</v>
      </c>
      <c r="H1147" s="22">
        <v>274</v>
      </c>
      <c r="I1147">
        <v>80</v>
      </c>
      <c r="J1147">
        <f t="shared" si="68"/>
        <v>122</v>
      </c>
      <c r="K1147">
        <f t="shared" si="69"/>
        <v>194</v>
      </c>
      <c r="M1147">
        <v>51</v>
      </c>
      <c r="N1147">
        <v>311</v>
      </c>
      <c r="O1147">
        <v>135</v>
      </c>
      <c r="P1147">
        <f t="shared" si="70"/>
        <v>84</v>
      </c>
      <c r="Q1147">
        <f t="shared" si="71"/>
        <v>176</v>
      </c>
    </row>
    <row r="1148" spans="1:17" x14ac:dyDescent="0.3">
      <c r="A1148">
        <v>39</v>
      </c>
      <c r="B1148">
        <v>87</v>
      </c>
      <c r="C1148">
        <v>60</v>
      </c>
      <c r="D1148">
        <f>Tabela559[[#This Row],[mediana]]-Tabela55[[#This Row],[turns]]</f>
        <v>21</v>
      </c>
      <c r="E1148">
        <f>Tabela559[[#This Row],[turns]]-Tabela559[[#This Row],[mediana]]</f>
        <v>27</v>
      </c>
      <c r="G1148" s="33">
        <v>-42</v>
      </c>
      <c r="H1148" s="22">
        <v>273</v>
      </c>
      <c r="I1148">
        <v>80</v>
      </c>
      <c r="J1148">
        <f t="shared" si="68"/>
        <v>122</v>
      </c>
      <c r="K1148">
        <f t="shared" si="69"/>
        <v>193</v>
      </c>
      <c r="M1148">
        <v>51</v>
      </c>
      <c r="N1148">
        <v>311</v>
      </c>
      <c r="O1148">
        <v>135</v>
      </c>
      <c r="P1148">
        <f t="shared" si="70"/>
        <v>84</v>
      </c>
      <c r="Q1148">
        <f t="shared" si="71"/>
        <v>176</v>
      </c>
    </row>
    <row r="1149" spans="1:17" x14ac:dyDescent="0.3">
      <c r="A1149">
        <v>39</v>
      </c>
      <c r="B1149">
        <v>87</v>
      </c>
      <c r="C1149">
        <v>60</v>
      </c>
      <c r="D1149">
        <f>Tabela559[[#This Row],[mediana]]-Tabela55[[#This Row],[turns]]</f>
        <v>21</v>
      </c>
      <c r="E1149">
        <f>Tabela559[[#This Row],[turns]]-Tabela559[[#This Row],[mediana]]</f>
        <v>27</v>
      </c>
      <c r="G1149" s="33">
        <v>-42</v>
      </c>
      <c r="H1149" s="22">
        <v>273</v>
      </c>
      <c r="I1149">
        <v>80</v>
      </c>
      <c r="J1149">
        <f t="shared" si="68"/>
        <v>122</v>
      </c>
      <c r="K1149">
        <f t="shared" si="69"/>
        <v>193</v>
      </c>
      <c r="M1149">
        <v>51</v>
      </c>
      <c r="N1149">
        <v>311</v>
      </c>
      <c r="O1149">
        <v>135</v>
      </c>
      <c r="P1149">
        <f t="shared" si="70"/>
        <v>84</v>
      </c>
      <c r="Q1149">
        <f t="shared" si="71"/>
        <v>176</v>
      </c>
    </row>
    <row r="1150" spans="1:17" x14ac:dyDescent="0.3">
      <c r="A1150">
        <v>39</v>
      </c>
      <c r="B1150">
        <v>87</v>
      </c>
      <c r="C1150">
        <v>60</v>
      </c>
      <c r="D1150">
        <f>Tabela559[[#This Row],[mediana]]-Tabela55[[#This Row],[turns]]</f>
        <v>21</v>
      </c>
      <c r="E1150">
        <f>Tabela559[[#This Row],[turns]]-Tabela559[[#This Row],[mediana]]</f>
        <v>27</v>
      </c>
      <c r="G1150" s="33">
        <v>-42</v>
      </c>
      <c r="H1150" s="22">
        <v>273</v>
      </c>
      <c r="I1150">
        <v>80</v>
      </c>
      <c r="J1150">
        <f t="shared" si="68"/>
        <v>122</v>
      </c>
      <c r="K1150">
        <f t="shared" si="69"/>
        <v>193</v>
      </c>
      <c r="M1150">
        <v>52</v>
      </c>
      <c r="N1150">
        <v>310</v>
      </c>
      <c r="O1150">
        <v>135</v>
      </c>
      <c r="P1150">
        <f t="shared" si="70"/>
        <v>83</v>
      </c>
      <c r="Q1150">
        <f t="shared" si="71"/>
        <v>175</v>
      </c>
    </row>
    <row r="1151" spans="1:17" x14ac:dyDescent="0.3">
      <c r="A1151">
        <v>39</v>
      </c>
      <c r="B1151">
        <v>87</v>
      </c>
      <c r="C1151">
        <v>60</v>
      </c>
      <c r="D1151">
        <f>Tabela559[[#This Row],[mediana]]-Tabela55[[#This Row],[turns]]</f>
        <v>21</v>
      </c>
      <c r="E1151">
        <f>Tabela559[[#This Row],[turns]]-Tabela559[[#This Row],[mediana]]</f>
        <v>27</v>
      </c>
      <c r="G1151" s="33">
        <v>-42</v>
      </c>
      <c r="H1151" s="22">
        <v>273</v>
      </c>
      <c r="I1151">
        <v>80</v>
      </c>
      <c r="J1151">
        <f t="shared" si="68"/>
        <v>122</v>
      </c>
      <c r="K1151">
        <f t="shared" si="69"/>
        <v>193</v>
      </c>
      <c r="M1151">
        <v>52</v>
      </c>
      <c r="N1151">
        <v>310</v>
      </c>
      <c r="O1151">
        <v>135</v>
      </c>
      <c r="P1151">
        <f t="shared" si="70"/>
        <v>83</v>
      </c>
      <c r="Q1151">
        <f t="shared" si="71"/>
        <v>175</v>
      </c>
    </row>
    <row r="1152" spans="1:17" x14ac:dyDescent="0.3">
      <c r="A1152">
        <v>39</v>
      </c>
      <c r="B1152">
        <v>87</v>
      </c>
      <c r="C1152">
        <v>60</v>
      </c>
      <c r="D1152">
        <f>Tabela559[[#This Row],[mediana]]-Tabela55[[#This Row],[turns]]</f>
        <v>21</v>
      </c>
      <c r="E1152">
        <f>Tabela559[[#This Row],[turns]]-Tabela559[[#This Row],[mediana]]</f>
        <v>27</v>
      </c>
      <c r="G1152" s="33">
        <v>-42</v>
      </c>
      <c r="H1152" s="22">
        <v>273</v>
      </c>
      <c r="I1152">
        <v>80</v>
      </c>
      <c r="J1152">
        <f t="shared" si="68"/>
        <v>122</v>
      </c>
      <c r="K1152">
        <f t="shared" si="69"/>
        <v>193</v>
      </c>
      <c r="M1152">
        <v>52</v>
      </c>
      <c r="N1152">
        <v>310</v>
      </c>
      <c r="O1152">
        <v>135</v>
      </c>
      <c r="P1152">
        <f t="shared" si="70"/>
        <v>83</v>
      </c>
      <c r="Q1152">
        <f t="shared" si="71"/>
        <v>175</v>
      </c>
    </row>
    <row r="1153" spans="1:17" x14ac:dyDescent="0.3">
      <c r="A1153">
        <v>39</v>
      </c>
      <c r="B1153">
        <v>87</v>
      </c>
      <c r="C1153">
        <v>60</v>
      </c>
      <c r="D1153">
        <f>Tabela559[[#This Row],[mediana]]-Tabela55[[#This Row],[turns]]</f>
        <v>21</v>
      </c>
      <c r="E1153">
        <f>Tabela559[[#This Row],[turns]]-Tabela559[[#This Row],[mediana]]</f>
        <v>27</v>
      </c>
      <c r="G1153" s="33">
        <v>-41</v>
      </c>
      <c r="H1153" s="22">
        <v>273</v>
      </c>
      <c r="I1153">
        <v>80</v>
      </c>
      <c r="J1153">
        <f t="shared" si="68"/>
        <v>121</v>
      </c>
      <c r="K1153">
        <f t="shared" si="69"/>
        <v>193</v>
      </c>
      <c r="M1153">
        <v>52</v>
      </c>
      <c r="N1153">
        <v>310</v>
      </c>
      <c r="O1153">
        <v>135</v>
      </c>
      <c r="P1153">
        <f t="shared" si="70"/>
        <v>83</v>
      </c>
      <c r="Q1153">
        <f t="shared" si="71"/>
        <v>175</v>
      </c>
    </row>
    <row r="1154" spans="1:17" x14ac:dyDescent="0.3">
      <c r="A1154">
        <v>39</v>
      </c>
      <c r="B1154">
        <v>87</v>
      </c>
      <c r="C1154">
        <v>60</v>
      </c>
      <c r="D1154">
        <f>Tabela559[[#This Row],[mediana]]-Tabela55[[#This Row],[turns]]</f>
        <v>21</v>
      </c>
      <c r="E1154">
        <f>Tabela559[[#This Row],[turns]]-Tabela559[[#This Row],[mediana]]</f>
        <v>27</v>
      </c>
      <c r="G1154" s="33">
        <v>-41</v>
      </c>
      <c r="H1154" s="22">
        <v>273</v>
      </c>
      <c r="I1154">
        <v>80</v>
      </c>
      <c r="J1154">
        <f t="shared" si="68"/>
        <v>121</v>
      </c>
      <c r="K1154">
        <f t="shared" si="69"/>
        <v>193</v>
      </c>
      <c r="M1154">
        <v>52</v>
      </c>
      <c r="N1154">
        <v>310</v>
      </c>
      <c r="O1154">
        <v>135</v>
      </c>
      <c r="P1154">
        <f t="shared" si="70"/>
        <v>83</v>
      </c>
      <c r="Q1154">
        <f t="shared" si="71"/>
        <v>175</v>
      </c>
    </row>
    <row r="1155" spans="1:17" x14ac:dyDescent="0.3">
      <c r="A1155">
        <v>39</v>
      </c>
      <c r="B1155">
        <v>87</v>
      </c>
      <c r="C1155">
        <v>60</v>
      </c>
      <c r="D1155">
        <f>Tabela559[[#This Row],[mediana]]-Tabela55[[#This Row],[turns]]</f>
        <v>21</v>
      </c>
      <c r="E1155">
        <f>Tabela559[[#This Row],[turns]]-Tabela559[[#This Row],[mediana]]</f>
        <v>27</v>
      </c>
      <c r="G1155" s="33">
        <v>-41</v>
      </c>
      <c r="H1155" s="22">
        <v>273</v>
      </c>
      <c r="I1155">
        <v>80</v>
      </c>
      <c r="J1155">
        <f t="shared" ref="J1155:J1218" si="72">I1155-G1155</f>
        <v>121</v>
      </c>
      <c r="K1155">
        <f t="shared" ref="K1155:K1218" si="73">H1155-I1155</f>
        <v>193</v>
      </c>
      <c r="M1155">
        <v>52</v>
      </c>
      <c r="N1155">
        <v>310</v>
      </c>
      <c r="O1155">
        <v>135</v>
      </c>
      <c r="P1155">
        <f t="shared" si="70"/>
        <v>83</v>
      </c>
      <c r="Q1155">
        <f t="shared" si="71"/>
        <v>175</v>
      </c>
    </row>
    <row r="1156" spans="1:17" x14ac:dyDescent="0.3">
      <c r="A1156">
        <v>39</v>
      </c>
      <c r="B1156">
        <v>87</v>
      </c>
      <c r="C1156">
        <v>60</v>
      </c>
      <c r="D1156">
        <f>Tabela559[[#This Row],[mediana]]-Tabela55[[#This Row],[turns]]</f>
        <v>21</v>
      </c>
      <c r="E1156">
        <f>Tabela559[[#This Row],[turns]]-Tabela559[[#This Row],[mediana]]</f>
        <v>27</v>
      </c>
      <c r="G1156" s="33">
        <v>-41</v>
      </c>
      <c r="H1156" s="22">
        <v>272</v>
      </c>
      <c r="I1156">
        <v>80</v>
      </c>
      <c r="J1156">
        <f t="shared" si="72"/>
        <v>121</v>
      </c>
      <c r="K1156">
        <f t="shared" si="73"/>
        <v>192</v>
      </c>
      <c r="M1156">
        <v>52</v>
      </c>
      <c r="N1156">
        <v>309</v>
      </c>
      <c r="O1156">
        <v>135</v>
      </c>
      <c r="P1156">
        <f t="shared" ref="P1156:P1219" si="74">O1156-M1156</f>
        <v>83</v>
      </c>
      <c r="Q1156">
        <f t="shared" ref="Q1156:Q1219" si="75">N1156-O1156</f>
        <v>174</v>
      </c>
    </row>
    <row r="1157" spans="1:17" x14ac:dyDescent="0.3">
      <c r="A1157">
        <v>39</v>
      </c>
      <c r="B1157">
        <v>87</v>
      </c>
      <c r="C1157">
        <v>60</v>
      </c>
      <c r="D1157">
        <f>Tabela559[[#This Row],[mediana]]-Tabela55[[#This Row],[turns]]</f>
        <v>21</v>
      </c>
      <c r="E1157">
        <f>Tabela559[[#This Row],[turns]]-Tabela559[[#This Row],[mediana]]</f>
        <v>27</v>
      </c>
      <c r="G1157" s="33">
        <v>-41</v>
      </c>
      <c r="H1157" s="22">
        <v>272</v>
      </c>
      <c r="I1157">
        <v>80</v>
      </c>
      <c r="J1157">
        <f t="shared" si="72"/>
        <v>121</v>
      </c>
      <c r="K1157">
        <f t="shared" si="73"/>
        <v>192</v>
      </c>
      <c r="M1157">
        <v>52</v>
      </c>
      <c r="N1157">
        <v>308</v>
      </c>
      <c r="O1157">
        <v>135</v>
      </c>
      <c r="P1157">
        <f t="shared" si="74"/>
        <v>83</v>
      </c>
      <c r="Q1157">
        <f t="shared" si="75"/>
        <v>173</v>
      </c>
    </row>
    <row r="1158" spans="1:17" x14ac:dyDescent="0.3">
      <c r="A1158">
        <v>39</v>
      </c>
      <c r="B1158">
        <v>87</v>
      </c>
      <c r="C1158">
        <v>60</v>
      </c>
      <c r="D1158">
        <f>Tabela559[[#This Row],[mediana]]-Tabela55[[#This Row],[turns]]</f>
        <v>21</v>
      </c>
      <c r="E1158">
        <f>Tabela559[[#This Row],[turns]]-Tabela559[[#This Row],[mediana]]</f>
        <v>27</v>
      </c>
      <c r="G1158" s="33">
        <v>-40</v>
      </c>
      <c r="H1158" s="22">
        <v>272</v>
      </c>
      <c r="I1158">
        <v>80</v>
      </c>
      <c r="J1158">
        <f t="shared" si="72"/>
        <v>120</v>
      </c>
      <c r="K1158">
        <f t="shared" si="73"/>
        <v>192</v>
      </c>
      <c r="M1158">
        <v>52</v>
      </c>
      <c r="N1158">
        <v>308</v>
      </c>
      <c r="O1158">
        <v>135</v>
      </c>
      <c r="P1158">
        <f t="shared" si="74"/>
        <v>83</v>
      </c>
      <c r="Q1158">
        <f t="shared" si="75"/>
        <v>173</v>
      </c>
    </row>
    <row r="1159" spans="1:17" x14ac:dyDescent="0.3">
      <c r="A1159">
        <v>39</v>
      </c>
      <c r="B1159">
        <v>87</v>
      </c>
      <c r="C1159">
        <v>60</v>
      </c>
      <c r="D1159">
        <f>Tabela559[[#This Row],[mediana]]-Tabela55[[#This Row],[turns]]</f>
        <v>21</v>
      </c>
      <c r="E1159">
        <f>Tabela559[[#This Row],[turns]]-Tabela559[[#This Row],[mediana]]</f>
        <v>27</v>
      </c>
      <c r="G1159" s="33">
        <v>-40</v>
      </c>
      <c r="H1159" s="22">
        <v>272</v>
      </c>
      <c r="I1159">
        <v>80</v>
      </c>
      <c r="J1159">
        <f t="shared" si="72"/>
        <v>120</v>
      </c>
      <c r="K1159">
        <f t="shared" si="73"/>
        <v>192</v>
      </c>
      <c r="M1159">
        <v>52</v>
      </c>
      <c r="N1159">
        <v>308</v>
      </c>
      <c r="O1159">
        <v>135</v>
      </c>
      <c r="P1159">
        <f t="shared" si="74"/>
        <v>83</v>
      </c>
      <c r="Q1159">
        <f t="shared" si="75"/>
        <v>173</v>
      </c>
    </row>
    <row r="1160" spans="1:17" x14ac:dyDescent="0.3">
      <c r="A1160">
        <v>39</v>
      </c>
      <c r="B1160">
        <v>87</v>
      </c>
      <c r="C1160">
        <v>60</v>
      </c>
      <c r="D1160">
        <f>Tabela559[[#This Row],[mediana]]-Tabela55[[#This Row],[turns]]</f>
        <v>21</v>
      </c>
      <c r="E1160">
        <f>Tabela559[[#This Row],[turns]]-Tabela559[[#This Row],[mediana]]</f>
        <v>27</v>
      </c>
      <c r="G1160" s="33">
        <v>-40</v>
      </c>
      <c r="H1160" s="22">
        <v>271</v>
      </c>
      <c r="I1160">
        <v>80</v>
      </c>
      <c r="J1160">
        <f t="shared" si="72"/>
        <v>120</v>
      </c>
      <c r="K1160">
        <f t="shared" si="73"/>
        <v>191</v>
      </c>
      <c r="M1160">
        <v>52</v>
      </c>
      <c r="N1160">
        <v>308</v>
      </c>
      <c r="O1160">
        <v>135</v>
      </c>
      <c r="P1160">
        <f t="shared" si="74"/>
        <v>83</v>
      </c>
      <c r="Q1160">
        <f t="shared" si="75"/>
        <v>173</v>
      </c>
    </row>
    <row r="1161" spans="1:17" x14ac:dyDescent="0.3">
      <c r="A1161">
        <v>39</v>
      </c>
      <c r="B1161">
        <v>87</v>
      </c>
      <c r="C1161">
        <v>60</v>
      </c>
      <c r="D1161">
        <f>Tabela559[[#This Row],[mediana]]-Tabela55[[#This Row],[turns]]</f>
        <v>21</v>
      </c>
      <c r="E1161">
        <f>Tabela559[[#This Row],[turns]]-Tabela559[[#This Row],[mediana]]</f>
        <v>27</v>
      </c>
      <c r="G1161" s="33">
        <v>-40</v>
      </c>
      <c r="H1161" s="22">
        <v>271</v>
      </c>
      <c r="I1161">
        <v>80</v>
      </c>
      <c r="J1161">
        <f t="shared" si="72"/>
        <v>120</v>
      </c>
      <c r="K1161">
        <f t="shared" si="73"/>
        <v>191</v>
      </c>
      <c r="M1161">
        <v>52</v>
      </c>
      <c r="N1161">
        <v>308</v>
      </c>
      <c r="O1161">
        <v>135</v>
      </c>
      <c r="P1161">
        <f t="shared" si="74"/>
        <v>83</v>
      </c>
      <c r="Q1161">
        <f t="shared" si="75"/>
        <v>173</v>
      </c>
    </row>
    <row r="1162" spans="1:17" x14ac:dyDescent="0.3">
      <c r="A1162">
        <v>39</v>
      </c>
      <c r="B1162">
        <v>87</v>
      </c>
      <c r="C1162">
        <v>60</v>
      </c>
      <c r="D1162">
        <f>Tabela559[[#This Row],[mediana]]-Tabela55[[#This Row],[turns]]</f>
        <v>21</v>
      </c>
      <c r="E1162">
        <f>Tabela559[[#This Row],[turns]]-Tabela559[[#This Row],[mediana]]</f>
        <v>27</v>
      </c>
      <c r="G1162" s="33">
        <v>-40</v>
      </c>
      <c r="H1162" s="22">
        <v>270</v>
      </c>
      <c r="I1162">
        <v>80</v>
      </c>
      <c r="J1162">
        <f t="shared" si="72"/>
        <v>120</v>
      </c>
      <c r="K1162">
        <f t="shared" si="73"/>
        <v>190</v>
      </c>
      <c r="M1162">
        <v>52</v>
      </c>
      <c r="N1162">
        <v>308</v>
      </c>
      <c r="O1162">
        <v>135</v>
      </c>
      <c r="P1162">
        <f t="shared" si="74"/>
        <v>83</v>
      </c>
      <c r="Q1162">
        <f t="shared" si="75"/>
        <v>173</v>
      </c>
    </row>
    <row r="1163" spans="1:17" x14ac:dyDescent="0.3">
      <c r="A1163">
        <v>39</v>
      </c>
      <c r="B1163">
        <v>86</v>
      </c>
      <c r="C1163">
        <v>60</v>
      </c>
      <c r="D1163">
        <f>Tabela559[[#This Row],[mediana]]-Tabela55[[#This Row],[turns]]</f>
        <v>21</v>
      </c>
      <c r="E1163">
        <f>Tabela559[[#This Row],[turns]]-Tabela559[[#This Row],[mediana]]</f>
        <v>26</v>
      </c>
      <c r="G1163" s="33">
        <v>-40</v>
      </c>
      <c r="H1163" s="22">
        <v>270</v>
      </c>
      <c r="I1163">
        <v>80</v>
      </c>
      <c r="J1163">
        <f t="shared" si="72"/>
        <v>120</v>
      </c>
      <c r="K1163">
        <f t="shared" si="73"/>
        <v>190</v>
      </c>
      <c r="M1163">
        <v>52</v>
      </c>
      <c r="N1163">
        <v>308</v>
      </c>
      <c r="O1163">
        <v>135</v>
      </c>
      <c r="P1163">
        <f t="shared" si="74"/>
        <v>83</v>
      </c>
      <c r="Q1163">
        <f t="shared" si="75"/>
        <v>173</v>
      </c>
    </row>
    <row r="1164" spans="1:17" x14ac:dyDescent="0.3">
      <c r="A1164">
        <v>39</v>
      </c>
      <c r="B1164">
        <v>86</v>
      </c>
      <c r="C1164">
        <v>60</v>
      </c>
      <c r="D1164">
        <f>Tabela559[[#This Row],[mediana]]-Tabela55[[#This Row],[turns]]</f>
        <v>21</v>
      </c>
      <c r="E1164">
        <f>Tabela559[[#This Row],[turns]]-Tabela559[[#This Row],[mediana]]</f>
        <v>26</v>
      </c>
      <c r="G1164" s="33">
        <v>-40</v>
      </c>
      <c r="H1164" s="22">
        <v>270</v>
      </c>
      <c r="I1164">
        <v>80</v>
      </c>
      <c r="J1164">
        <f t="shared" si="72"/>
        <v>120</v>
      </c>
      <c r="K1164">
        <f t="shared" si="73"/>
        <v>190</v>
      </c>
      <c r="M1164">
        <v>52</v>
      </c>
      <c r="N1164">
        <v>308</v>
      </c>
      <c r="O1164">
        <v>135</v>
      </c>
      <c r="P1164">
        <f t="shared" si="74"/>
        <v>83</v>
      </c>
      <c r="Q1164">
        <f t="shared" si="75"/>
        <v>173</v>
      </c>
    </row>
    <row r="1165" spans="1:17" x14ac:dyDescent="0.3">
      <c r="A1165">
        <v>39</v>
      </c>
      <c r="B1165">
        <v>86</v>
      </c>
      <c r="C1165">
        <v>60</v>
      </c>
      <c r="D1165">
        <f>Tabela559[[#This Row],[mediana]]-Tabela55[[#This Row],[turns]]</f>
        <v>21</v>
      </c>
      <c r="E1165">
        <f>Tabela559[[#This Row],[turns]]-Tabela559[[#This Row],[mediana]]</f>
        <v>26</v>
      </c>
      <c r="G1165" s="33">
        <v>-40</v>
      </c>
      <c r="H1165" s="22">
        <v>270</v>
      </c>
      <c r="I1165">
        <v>80</v>
      </c>
      <c r="J1165">
        <f t="shared" si="72"/>
        <v>120</v>
      </c>
      <c r="K1165">
        <f t="shared" si="73"/>
        <v>190</v>
      </c>
      <c r="M1165">
        <v>52</v>
      </c>
      <c r="N1165">
        <v>307</v>
      </c>
      <c r="O1165">
        <v>135</v>
      </c>
      <c r="P1165">
        <f t="shared" si="74"/>
        <v>83</v>
      </c>
      <c r="Q1165">
        <f t="shared" si="75"/>
        <v>172</v>
      </c>
    </row>
    <row r="1166" spans="1:17" x14ac:dyDescent="0.3">
      <c r="A1166">
        <v>39</v>
      </c>
      <c r="B1166">
        <v>86</v>
      </c>
      <c r="C1166">
        <v>60</v>
      </c>
      <c r="D1166">
        <f>Tabela559[[#This Row],[mediana]]-Tabela55[[#This Row],[turns]]</f>
        <v>21</v>
      </c>
      <c r="E1166">
        <f>Tabela559[[#This Row],[turns]]-Tabela559[[#This Row],[mediana]]</f>
        <v>26</v>
      </c>
      <c r="G1166" s="33">
        <v>-40</v>
      </c>
      <c r="H1166" s="22">
        <v>270</v>
      </c>
      <c r="I1166">
        <v>80</v>
      </c>
      <c r="J1166">
        <f t="shared" si="72"/>
        <v>120</v>
      </c>
      <c r="K1166">
        <f t="shared" si="73"/>
        <v>190</v>
      </c>
      <c r="M1166">
        <v>52</v>
      </c>
      <c r="N1166">
        <v>307</v>
      </c>
      <c r="O1166">
        <v>135</v>
      </c>
      <c r="P1166">
        <f t="shared" si="74"/>
        <v>83</v>
      </c>
      <c r="Q1166">
        <f t="shared" si="75"/>
        <v>172</v>
      </c>
    </row>
    <row r="1167" spans="1:17" x14ac:dyDescent="0.3">
      <c r="A1167">
        <v>39</v>
      </c>
      <c r="B1167">
        <v>86</v>
      </c>
      <c r="C1167">
        <v>60</v>
      </c>
      <c r="D1167">
        <f>Tabela559[[#This Row],[mediana]]-Tabela55[[#This Row],[turns]]</f>
        <v>21</v>
      </c>
      <c r="E1167">
        <f>Tabela559[[#This Row],[turns]]-Tabela559[[#This Row],[mediana]]</f>
        <v>26</v>
      </c>
      <c r="G1167" s="33">
        <v>-40</v>
      </c>
      <c r="H1167" s="22">
        <v>270</v>
      </c>
      <c r="I1167">
        <v>80</v>
      </c>
      <c r="J1167">
        <f t="shared" si="72"/>
        <v>120</v>
      </c>
      <c r="K1167">
        <f t="shared" si="73"/>
        <v>190</v>
      </c>
      <c r="M1167">
        <v>52</v>
      </c>
      <c r="N1167">
        <v>307</v>
      </c>
      <c r="O1167">
        <v>135</v>
      </c>
      <c r="P1167">
        <f t="shared" si="74"/>
        <v>83</v>
      </c>
      <c r="Q1167">
        <f t="shared" si="75"/>
        <v>172</v>
      </c>
    </row>
    <row r="1168" spans="1:17" x14ac:dyDescent="0.3">
      <c r="A1168">
        <v>40</v>
      </c>
      <c r="B1168">
        <v>86</v>
      </c>
      <c r="C1168">
        <v>60</v>
      </c>
      <c r="D1168">
        <f>Tabela559[[#This Row],[mediana]]-Tabela55[[#This Row],[turns]]</f>
        <v>20</v>
      </c>
      <c r="E1168">
        <f>Tabela559[[#This Row],[turns]]-Tabela559[[#This Row],[mediana]]</f>
        <v>26</v>
      </c>
      <c r="G1168" s="33">
        <v>-40</v>
      </c>
      <c r="H1168" s="22">
        <v>270</v>
      </c>
      <c r="I1168">
        <v>80</v>
      </c>
      <c r="J1168">
        <f t="shared" si="72"/>
        <v>120</v>
      </c>
      <c r="K1168">
        <f t="shared" si="73"/>
        <v>190</v>
      </c>
      <c r="M1168">
        <v>53</v>
      </c>
      <c r="N1168">
        <v>307</v>
      </c>
      <c r="O1168">
        <v>135</v>
      </c>
      <c r="P1168">
        <f t="shared" si="74"/>
        <v>82</v>
      </c>
      <c r="Q1168">
        <f t="shared" si="75"/>
        <v>172</v>
      </c>
    </row>
    <row r="1169" spans="1:17" x14ac:dyDescent="0.3">
      <c r="A1169">
        <v>40</v>
      </c>
      <c r="B1169">
        <v>86</v>
      </c>
      <c r="C1169">
        <v>60</v>
      </c>
      <c r="D1169">
        <f>Tabela559[[#This Row],[mediana]]-Tabela55[[#This Row],[turns]]</f>
        <v>20</v>
      </c>
      <c r="E1169">
        <f>Tabela559[[#This Row],[turns]]-Tabela559[[#This Row],[mediana]]</f>
        <v>26</v>
      </c>
      <c r="G1169" s="33">
        <v>-40</v>
      </c>
      <c r="H1169" s="22">
        <v>270</v>
      </c>
      <c r="I1169">
        <v>80</v>
      </c>
      <c r="J1169">
        <f t="shared" si="72"/>
        <v>120</v>
      </c>
      <c r="K1169">
        <f t="shared" si="73"/>
        <v>190</v>
      </c>
      <c r="M1169">
        <v>53</v>
      </c>
      <c r="N1169">
        <v>306</v>
      </c>
      <c r="O1169">
        <v>135</v>
      </c>
      <c r="P1169">
        <f t="shared" si="74"/>
        <v>82</v>
      </c>
      <c r="Q1169">
        <f t="shared" si="75"/>
        <v>171</v>
      </c>
    </row>
    <row r="1170" spans="1:17" x14ac:dyDescent="0.3">
      <c r="A1170">
        <v>40</v>
      </c>
      <c r="B1170">
        <v>86</v>
      </c>
      <c r="C1170">
        <v>60</v>
      </c>
      <c r="D1170">
        <f>Tabela559[[#This Row],[mediana]]-Tabela55[[#This Row],[turns]]</f>
        <v>20</v>
      </c>
      <c r="E1170">
        <f>Tabela559[[#This Row],[turns]]-Tabela559[[#This Row],[mediana]]</f>
        <v>26</v>
      </c>
      <c r="G1170" s="33">
        <v>-39</v>
      </c>
      <c r="H1170" s="22">
        <v>270</v>
      </c>
      <c r="I1170">
        <v>80</v>
      </c>
      <c r="J1170">
        <f t="shared" si="72"/>
        <v>119</v>
      </c>
      <c r="K1170">
        <f t="shared" si="73"/>
        <v>190</v>
      </c>
      <c r="M1170">
        <v>53</v>
      </c>
      <c r="N1170">
        <v>306</v>
      </c>
      <c r="O1170">
        <v>135</v>
      </c>
      <c r="P1170">
        <f t="shared" si="74"/>
        <v>82</v>
      </c>
      <c r="Q1170">
        <f t="shared" si="75"/>
        <v>171</v>
      </c>
    </row>
    <row r="1171" spans="1:17" x14ac:dyDescent="0.3">
      <c r="A1171">
        <v>40</v>
      </c>
      <c r="B1171">
        <v>86</v>
      </c>
      <c r="C1171">
        <v>60</v>
      </c>
      <c r="D1171">
        <f>Tabela559[[#This Row],[mediana]]-Tabela55[[#This Row],[turns]]</f>
        <v>20</v>
      </c>
      <c r="E1171">
        <f>Tabela559[[#This Row],[turns]]-Tabela559[[#This Row],[mediana]]</f>
        <v>26</v>
      </c>
      <c r="G1171" s="33">
        <v>-39</v>
      </c>
      <c r="H1171" s="22">
        <v>270</v>
      </c>
      <c r="I1171">
        <v>80</v>
      </c>
      <c r="J1171">
        <f t="shared" si="72"/>
        <v>119</v>
      </c>
      <c r="K1171">
        <f t="shared" si="73"/>
        <v>190</v>
      </c>
      <c r="M1171">
        <v>53</v>
      </c>
      <c r="N1171">
        <v>306</v>
      </c>
      <c r="O1171">
        <v>135</v>
      </c>
      <c r="P1171">
        <f t="shared" si="74"/>
        <v>82</v>
      </c>
      <c r="Q1171">
        <f t="shared" si="75"/>
        <v>171</v>
      </c>
    </row>
    <row r="1172" spans="1:17" x14ac:dyDescent="0.3">
      <c r="A1172">
        <v>40</v>
      </c>
      <c r="B1172">
        <v>86</v>
      </c>
      <c r="C1172">
        <v>60</v>
      </c>
      <c r="D1172">
        <f>Tabela559[[#This Row],[mediana]]-Tabela55[[#This Row],[turns]]</f>
        <v>20</v>
      </c>
      <c r="E1172">
        <f>Tabela559[[#This Row],[turns]]-Tabela559[[#This Row],[mediana]]</f>
        <v>26</v>
      </c>
      <c r="G1172" s="33">
        <v>-39</v>
      </c>
      <c r="H1172" s="22">
        <v>270</v>
      </c>
      <c r="I1172">
        <v>80</v>
      </c>
      <c r="J1172">
        <f t="shared" si="72"/>
        <v>119</v>
      </c>
      <c r="K1172">
        <f t="shared" si="73"/>
        <v>190</v>
      </c>
      <c r="M1172">
        <v>53</v>
      </c>
      <c r="N1172">
        <v>305</v>
      </c>
      <c r="O1172">
        <v>135</v>
      </c>
      <c r="P1172">
        <f t="shared" si="74"/>
        <v>82</v>
      </c>
      <c r="Q1172">
        <f t="shared" si="75"/>
        <v>170</v>
      </c>
    </row>
    <row r="1173" spans="1:17" x14ac:dyDescent="0.3">
      <c r="A1173">
        <v>40</v>
      </c>
      <c r="B1173">
        <v>86</v>
      </c>
      <c r="C1173">
        <v>60</v>
      </c>
      <c r="D1173">
        <f>Tabela559[[#This Row],[mediana]]-Tabela55[[#This Row],[turns]]</f>
        <v>20</v>
      </c>
      <c r="E1173">
        <f>Tabela559[[#This Row],[turns]]-Tabela559[[#This Row],[mediana]]</f>
        <v>26</v>
      </c>
      <c r="G1173" s="33">
        <v>-39</v>
      </c>
      <c r="H1173" s="22">
        <v>269</v>
      </c>
      <c r="I1173">
        <v>80</v>
      </c>
      <c r="J1173">
        <f t="shared" si="72"/>
        <v>119</v>
      </c>
      <c r="K1173">
        <f t="shared" si="73"/>
        <v>189</v>
      </c>
      <c r="M1173">
        <v>53</v>
      </c>
      <c r="N1173">
        <v>305</v>
      </c>
      <c r="O1173">
        <v>135</v>
      </c>
      <c r="P1173">
        <f t="shared" si="74"/>
        <v>82</v>
      </c>
      <c r="Q1173">
        <f t="shared" si="75"/>
        <v>170</v>
      </c>
    </row>
    <row r="1174" spans="1:17" x14ac:dyDescent="0.3">
      <c r="A1174">
        <v>40</v>
      </c>
      <c r="B1174">
        <v>86</v>
      </c>
      <c r="C1174">
        <v>60</v>
      </c>
      <c r="D1174">
        <f>Tabela559[[#This Row],[mediana]]-Tabela55[[#This Row],[turns]]</f>
        <v>20</v>
      </c>
      <c r="E1174">
        <f>Tabela559[[#This Row],[turns]]-Tabela559[[#This Row],[mediana]]</f>
        <v>26</v>
      </c>
      <c r="G1174" s="33">
        <v>-39</v>
      </c>
      <c r="H1174" s="22">
        <v>269</v>
      </c>
      <c r="I1174">
        <v>80</v>
      </c>
      <c r="J1174">
        <f t="shared" si="72"/>
        <v>119</v>
      </c>
      <c r="K1174">
        <f t="shared" si="73"/>
        <v>189</v>
      </c>
      <c r="M1174">
        <v>53</v>
      </c>
      <c r="N1174">
        <v>305</v>
      </c>
      <c r="O1174">
        <v>135</v>
      </c>
      <c r="P1174">
        <f t="shared" si="74"/>
        <v>82</v>
      </c>
      <c r="Q1174">
        <f t="shared" si="75"/>
        <v>170</v>
      </c>
    </row>
    <row r="1175" spans="1:17" x14ac:dyDescent="0.3">
      <c r="A1175">
        <v>40</v>
      </c>
      <c r="B1175">
        <v>86</v>
      </c>
      <c r="C1175">
        <v>60</v>
      </c>
      <c r="D1175">
        <f>Tabela559[[#This Row],[mediana]]-Tabela55[[#This Row],[turns]]</f>
        <v>20</v>
      </c>
      <c r="E1175">
        <f>Tabela559[[#This Row],[turns]]-Tabela559[[#This Row],[mediana]]</f>
        <v>26</v>
      </c>
      <c r="G1175" s="33">
        <v>-39</v>
      </c>
      <c r="H1175" s="22">
        <v>269</v>
      </c>
      <c r="I1175">
        <v>80</v>
      </c>
      <c r="J1175">
        <f t="shared" si="72"/>
        <v>119</v>
      </c>
      <c r="K1175">
        <f t="shared" si="73"/>
        <v>189</v>
      </c>
      <c r="M1175">
        <v>53</v>
      </c>
      <c r="N1175">
        <v>305</v>
      </c>
      <c r="O1175">
        <v>135</v>
      </c>
      <c r="P1175">
        <f t="shared" si="74"/>
        <v>82</v>
      </c>
      <c r="Q1175">
        <f t="shared" si="75"/>
        <v>170</v>
      </c>
    </row>
    <row r="1176" spans="1:17" x14ac:dyDescent="0.3">
      <c r="A1176">
        <v>40</v>
      </c>
      <c r="B1176">
        <v>86</v>
      </c>
      <c r="C1176">
        <v>60</v>
      </c>
      <c r="D1176">
        <f>Tabela559[[#This Row],[mediana]]-Tabela55[[#This Row],[turns]]</f>
        <v>20</v>
      </c>
      <c r="E1176">
        <f>Tabela559[[#This Row],[turns]]-Tabela559[[#This Row],[mediana]]</f>
        <v>26</v>
      </c>
      <c r="G1176" s="33">
        <v>-39</v>
      </c>
      <c r="H1176" s="22">
        <v>269</v>
      </c>
      <c r="I1176">
        <v>80</v>
      </c>
      <c r="J1176">
        <f t="shared" si="72"/>
        <v>119</v>
      </c>
      <c r="K1176">
        <f t="shared" si="73"/>
        <v>189</v>
      </c>
      <c r="M1176">
        <v>53</v>
      </c>
      <c r="N1176">
        <v>304</v>
      </c>
      <c r="O1176">
        <v>135</v>
      </c>
      <c r="P1176">
        <f t="shared" si="74"/>
        <v>82</v>
      </c>
      <c r="Q1176">
        <f t="shared" si="75"/>
        <v>169</v>
      </c>
    </row>
    <row r="1177" spans="1:17" x14ac:dyDescent="0.3">
      <c r="A1177">
        <v>40</v>
      </c>
      <c r="B1177">
        <v>86</v>
      </c>
      <c r="C1177">
        <v>60</v>
      </c>
      <c r="D1177">
        <f>Tabela559[[#This Row],[mediana]]-Tabela55[[#This Row],[turns]]</f>
        <v>20</v>
      </c>
      <c r="E1177">
        <f>Tabela559[[#This Row],[turns]]-Tabela559[[#This Row],[mediana]]</f>
        <v>26</v>
      </c>
      <c r="G1177" s="33">
        <v>-39</v>
      </c>
      <c r="H1177" s="22">
        <v>269</v>
      </c>
      <c r="I1177">
        <v>80</v>
      </c>
      <c r="J1177">
        <f t="shared" si="72"/>
        <v>119</v>
      </c>
      <c r="K1177">
        <f t="shared" si="73"/>
        <v>189</v>
      </c>
      <c r="M1177">
        <v>53</v>
      </c>
      <c r="N1177">
        <v>304</v>
      </c>
      <c r="O1177">
        <v>135</v>
      </c>
      <c r="P1177">
        <f t="shared" si="74"/>
        <v>82</v>
      </c>
      <c r="Q1177">
        <f t="shared" si="75"/>
        <v>169</v>
      </c>
    </row>
    <row r="1178" spans="1:17" x14ac:dyDescent="0.3">
      <c r="A1178">
        <v>40</v>
      </c>
      <c r="B1178">
        <v>86</v>
      </c>
      <c r="C1178">
        <v>60</v>
      </c>
      <c r="D1178">
        <f>Tabela559[[#This Row],[mediana]]-Tabela55[[#This Row],[turns]]</f>
        <v>20</v>
      </c>
      <c r="E1178">
        <f>Tabela559[[#This Row],[turns]]-Tabela559[[#This Row],[mediana]]</f>
        <v>26</v>
      </c>
      <c r="G1178" s="33">
        <v>-39</v>
      </c>
      <c r="H1178" s="22">
        <v>268</v>
      </c>
      <c r="I1178">
        <v>80</v>
      </c>
      <c r="J1178">
        <f t="shared" si="72"/>
        <v>119</v>
      </c>
      <c r="K1178">
        <f t="shared" si="73"/>
        <v>188</v>
      </c>
      <c r="M1178">
        <v>53</v>
      </c>
      <c r="N1178">
        <v>304</v>
      </c>
      <c r="O1178">
        <v>135</v>
      </c>
      <c r="P1178">
        <f t="shared" si="74"/>
        <v>82</v>
      </c>
      <c r="Q1178">
        <f t="shared" si="75"/>
        <v>169</v>
      </c>
    </row>
    <row r="1179" spans="1:17" x14ac:dyDescent="0.3">
      <c r="A1179">
        <v>40</v>
      </c>
      <c r="B1179">
        <v>86</v>
      </c>
      <c r="C1179">
        <v>60</v>
      </c>
      <c r="D1179">
        <f>Tabela559[[#This Row],[mediana]]-Tabela55[[#This Row],[turns]]</f>
        <v>20</v>
      </c>
      <c r="E1179">
        <f>Tabela559[[#This Row],[turns]]-Tabela559[[#This Row],[mediana]]</f>
        <v>26</v>
      </c>
      <c r="G1179" s="33">
        <v>-39</v>
      </c>
      <c r="H1179" s="22">
        <v>268</v>
      </c>
      <c r="I1179">
        <v>80</v>
      </c>
      <c r="J1179">
        <f t="shared" si="72"/>
        <v>119</v>
      </c>
      <c r="K1179">
        <f t="shared" si="73"/>
        <v>188</v>
      </c>
      <c r="M1179">
        <v>53</v>
      </c>
      <c r="N1179">
        <v>303</v>
      </c>
      <c r="O1179">
        <v>135</v>
      </c>
      <c r="P1179">
        <f t="shared" si="74"/>
        <v>82</v>
      </c>
      <c r="Q1179">
        <f t="shared" si="75"/>
        <v>168</v>
      </c>
    </row>
    <row r="1180" spans="1:17" x14ac:dyDescent="0.3">
      <c r="A1180">
        <v>40</v>
      </c>
      <c r="B1180">
        <v>86</v>
      </c>
      <c r="C1180">
        <v>60</v>
      </c>
      <c r="D1180">
        <f>Tabela559[[#This Row],[mediana]]-Tabela55[[#This Row],[turns]]</f>
        <v>20</v>
      </c>
      <c r="E1180">
        <f>Tabela559[[#This Row],[turns]]-Tabela559[[#This Row],[mediana]]</f>
        <v>26</v>
      </c>
      <c r="G1180" s="33">
        <v>-39</v>
      </c>
      <c r="H1180" s="22">
        <v>267</v>
      </c>
      <c r="I1180">
        <v>80</v>
      </c>
      <c r="J1180">
        <f t="shared" si="72"/>
        <v>119</v>
      </c>
      <c r="K1180">
        <f t="shared" si="73"/>
        <v>187</v>
      </c>
      <c r="M1180">
        <v>53</v>
      </c>
      <c r="N1180">
        <v>303</v>
      </c>
      <c r="O1180">
        <v>135</v>
      </c>
      <c r="P1180">
        <f t="shared" si="74"/>
        <v>82</v>
      </c>
      <c r="Q1180">
        <f t="shared" si="75"/>
        <v>168</v>
      </c>
    </row>
    <row r="1181" spans="1:17" x14ac:dyDescent="0.3">
      <c r="A1181">
        <v>40</v>
      </c>
      <c r="B1181">
        <v>86</v>
      </c>
      <c r="C1181">
        <v>60</v>
      </c>
      <c r="D1181">
        <f>Tabela559[[#This Row],[mediana]]-Tabela55[[#This Row],[turns]]</f>
        <v>20</v>
      </c>
      <c r="E1181">
        <f>Tabela559[[#This Row],[turns]]-Tabela559[[#This Row],[mediana]]</f>
        <v>26</v>
      </c>
      <c r="G1181" s="33">
        <v>-39</v>
      </c>
      <c r="H1181" s="22">
        <v>267</v>
      </c>
      <c r="I1181">
        <v>80</v>
      </c>
      <c r="J1181">
        <f t="shared" si="72"/>
        <v>119</v>
      </c>
      <c r="K1181">
        <f t="shared" si="73"/>
        <v>187</v>
      </c>
      <c r="M1181">
        <v>53</v>
      </c>
      <c r="N1181">
        <v>303</v>
      </c>
      <c r="O1181">
        <v>135</v>
      </c>
      <c r="P1181">
        <f t="shared" si="74"/>
        <v>82</v>
      </c>
      <c r="Q1181">
        <f t="shared" si="75"/>
        <v>168</v>
      </c>
    </row>
    <row r="1182" spans="1:17" x14ac:dyDescent="0.3">
      <c r="A1182">
        <v>40</v>
      </c>
      <c r="B1182">
        <v>86</v>
      </c>
      <c r="C1182">
        <v>60</v>
      </c>
      <c r="D1182">
        <f>Tabela559[[#This Row],[mediana]]-Tabela55[[#This Row],[turns]]</f>
        <v>20</v>
      </c>
      <c r="E1182">
        <f>Tabela559[[#This Row],[turns]]-Tabela559[[#This Row],[mediana]]</f>
        <v>26</v>
      </c>
      <c r="G1182" s="33">
        <v>-38</v>
      </c>
      <c r="H1182" s="22">
        <v>267</v>
      </c>
      <c r="I1182">
        <v>80</v>
      </c>
      <c r="J1182">
        <f t="shared" si="72"/>
        <v>118</v>
      </c>
      <c r="K1182">
        <f t="shared" si="73"/>
        <v>187</v>
      </c>
      <c r="M1182">
        <v>53</v>
      </c>
      <c r="N1182">
        <v>302</v>
      </c>
      <c r="O1182">
        <v>135</v>
      </c>
      <c r="P1182">
        <f t="shared" si="74"/>
        <v>82</v>
      </c>
      <c r="Q1182">
        <f t="shared" si="75"/>
        <v>167</v>
      </c>
    </row>
    <row r="1183" spans="1:17" x14ac:dyDescent="0.3">
      <c r="A1183">
        <v>40</v>
      </c>
      <c r="B1183">
        <v>86</v>
      </c>
      <c r="C1183">
        <v>60</v>
      </c>
      <c r="D1183">
        <f>Tabela559[[#This Row],[mediana]]-Tabela55[[#This Row],[turns]]</f>
        <v>20</v>
      </c>
      <c r="E1183">
        <f>Tabela559[[#This Row],[turns]]-Tabela559[[#This Row],[mediana]]</f>
        <v>26</v>
      </c>
      <c r="G1183" s="33">
        <v>-38</v>
      </c>
      <c r="H1183" s="22">
        <v>266</v>
      </c>
      <c r="I1183">
        <v>80</v>
      </c>
      <c r="J1183">
        <f t="shared" si="72"/>
        <v>118</v>
      </c>
      <c r="K1183">
        <f t="shared" si="73"/>
        <v>186</v>
      </c>
      <c r="M1183">
        <v>53</v>
      </c>
      <c r="N1183">
        <v>302</v>
      </c>
      <c r="O1183">
        <v>135</v>
      </c>
      <c r="P1183">
        <f t="shared" si="74"/>
        <v>82</v>
      </c>
      <c r="Q1183">
        <f t="shared" si="75"/>
        <v>167</v>
      </c>
    </row>
    <row r="1184" spans="1:17" x14ac:dyDescent="0.3">
      <c r="A1184">
        <v>40</v>
      </c>
      <c r="B1184">
        <v>86</v>
      </c>
      <c r="C1184">
        <v>60</v>
      </c>
      <c r="D1184">
        <f>Tabela559[[#This Row],[mediana]]-Tabela55[[#This Row],[turns]]</f>
        <v>20</v>
      </c>
      <c r="E1184">
        <f>Tabela559[[#This Row],[turns]]-Tabela559[[#This Row],[mediana]]</f>
        <v>26</v>
      </c>
      <c r="G1184" s="33">
        <v>-38</v>
      </c>
      <c r="H1184" s="22">
        <v>266</v>
      </c>
      <c r="I1184">
        <v>80</v>
      </c>
      <c r="J1184">
        <f t="shared" si="72"/>
        <v>118</v>
      </c>
      <c r="K1184">
        <f t="shared" si="73"/>
        <v>186</v>
      </c>
      <c r="M1184">
        <v>53</v>
      </c>
      <c r="N1184">
        <v>302</v>
      </c>
      <c r="O1184">
        <v>135</v>
      </c>
      <c r="P1184">
        <f t="shared" si="74"/>
        <v>82</v>
      </c>
      <c r="Q1184">
        <f t="shared" si="75"/>
        <v>167</v>
      </c>
    </row>
    <row r="1185" spans="1:17" x14ac:dyDescent="0.3">
      <c r="A1185">
        <v>40</v>
      </c>
      <c r="B1185">
        <v>86</v>
      </c>
      <c r="C1185">
        <v>60</v>
      </c>
      <c r="D1185">
        <f>Tabela559[[#This Row],[mediana]]-Tabela55[[#This Row],[turns]]</f>
        <v>20</v>
      </c>
      <c r="E1185">
        <f>Tabela559[[#This Row],[turns]]-Tabela559[[#This Row],[mediana]]</f>
        <v>26</v>
      </c>
      <c r="G1185" s="33">
        <v>-38</v>
      </c>
      <c r="H1185" s="22">
        <v>265</v>
      </c>
      <c r="I1185">
        <v>80</v>
      </c>
      <c r="J1185">
        <f t="shared" si="72"/>
        <v>118</v>
      </c>
      <c r="K1185">
        <f t="shared" si="73"/>
        <v>185</v>
      </c>
      <c r="M1185">
        <v>53</v>
      </c>
      <c r="N1185">
        <v>302</v>
      </c>
      <c r="O1185">
        <v>135</v>
      </c>
      <c r="P1185">
        <f t="shared" si="74"/>
        <v>82</v>
      </c>
      <c r="Q1185">
        <f t="shared" si="75"/>
        <v>167</v>
      </c>
    </row>
    <row r="1186" spans="1:17" x14ac:dyDescent="0.3">
      <c r="A1186">
        <v>40</v>
      </c>
      <c r="B1186">
        <v>86</v>
      </c>
      <c r="C1186">
        <v>60</v>
      </c>
      <c r="D1186">
        <f>Tabela559[[#This Row],[mediana]]-Tabela55[[#This Row],[turns]]</f>
        <v>20</v>
      </c>
      <c r="E1186">
        <f>Tabela559[[#This Row],[turns]]-Tabela559[[#This Row],[mediana]]</f>
        <v>26</v>
      </c>
      <c r="G1186" s="33">
        <v>-38</v>
      </c>
      <c r="H1186" s="22">
        <v>265</v>
      </c>
      <c r="I1186">
        <v>80</v>
      </c>
      <c r="J1186">
        <f t="shared" si="72"/>
        <v>118</v>
      </c>
      <c r="K1186">
        <f t="shared" si="73"/>
        <v>185</v>
      </c>
      <c r="M1186">
        <v>53</v>
      </c>
      <c r="N1186">
        <v>302</v>
      </c>
      <c r="O1186">
        <v>135</v>
      </c>
      <c r="P1186">
        <f t="shared" si="74"/>
        <v>82</v>
      </c>
      <c r="Q1186">
        <f t="shared" si="75"/>
        <v>167</v>
      </c>
    </row>
    <row r="1187" spans="1:17" x14ac:dyDescent="0.3">
      <c r="A1187">
        <v>40</v>
      </c>
      <c r="B1187">
        <v>86</v>
      </c>
      <c r="C1187">
        <v>60</v>
      </c>
      <c r="D1187">
        <f>Tabela559[[#This Row],[mediana]]-Tabela55[[#This Row],[turns]]</f>
        <v>20</v>
      </c>
      <c r="E1187">
        <f>Tabela559[[#This Row],[turns]]-Tabela559[[#This Row],[mediana]]</f>
        <v>26</v>
      </c>
      <c r="G1187" s="33">
        <v>-38</v>
      </c>
      <c r="H1187" s="22">
        <v>264</v>
      </c>
      <c r="I1187">
        <v>80</v>
      </c>
      <c r="J1187">
        <f t="shared" si="72"/>
        <v>118</v>
      </c>
      <c r="K1187">
        <f t="shared" si="73"/>
        <v>184</v>
      </c>
      <c r="M1187">
        <v>53</v>
      </c>
      <c r="N1187">
        <v>302</v>
      </c>
      <c r="O1187">
        <v>135</v>
      </c>
      <c r="P1187">
        <f t="shared" si="74"/>
        <v>82</v>
      </c>
      <c r="Q1187">
        <f t="shared" si="75"/>
        <v>167</v>
      </c>
    </row>
    <row r="1188" spans="1:17" x14ac:dyDescent="0.3">
      <c r="A1188">
        <v>40</v>
      </c>
      <c r="B1188">
        <v>86</v>
      </c>
      <c r="C1188">
        <v>60</v>
      </c>
      <c r="D1188">
        <f>Tabela559[[#This Row],[mediana]]-Tabela55[[#This Row],[turns]]</f>
        <v>20</v>
      </c>
      <c r="E1188">
        <f>Tabela559[[#This Row],[turns]]-Tabela559[[#This Row],[mediana]]</f>
        <v>26</v>
      </c>
      <c r="G1188" s="33">
        <v>-38</v>
      </c>
      <c r="H1188" s="22">
        <v>264</v>
      </c>
      <c r="I1188">
        <v>80</v>
      </c>
      <c r="J1188">
        <f t="shared" si="72"/>
        <v>118</v>
      </c>
      <c r="K1188">
        <f t="shared" si="73"/>
        <v>184</v>
      </c>
      <c r="M1188">
        <v>54</v>
      </c>
      <c r="N1188">
        <v>301</v>
      </c>
      <c r="O1188">
        <v>135</v>
      </c>
      <c r="P1188">
        <f t="shared" si="74"/>
        <v>81</v>
      </c>
      <c r="Q1188">
        <f t="shared" si="75"/>
        <v>166</v>
      </c>
    </row>
    <row r="1189" spans="1:17" x14ac:dyDescent="0.3">
      <c r="A1189">
        <v>40</v>
      </c>
      <c r="B1189">
        <v>86</v>
      </c>
      <c r="C1189">
        <v>60</v>
      </c>
      <c r="D1189">
        <f>Tabela559[[#This Row],[mediana]]-Tabela55[[#This Row],[turns]]</f>
        <v>20</v>
      </c>
      <c r="E1189">
        <f>Tabela559[[#This Row],[turns]]-Tabela559[[#This Row],[mediana]]</f>
        <v>26</v>
      </c>
      <c r="G1189" s="33">
        <v>-38</v>
      </c>
      <c r="H1189" s="22">
        <v>264</v>
      </c>
      <c r="I1189">
        <v>80</v>
      </c>
      <c r="J1189">
        <f t="shared" si="72"/>
        <v>118</v>
      </c>
      <c r="K1189">
        <f t="shared" si="73"/>
        <v>184</v>
      </c>
      <c r="M1189">
        <v>54</v>
      </c>
      <c r="N1189">
        <v>301</v>
      </c>
      <c r="O1189">
        <v>135</v>
      </c>
      <c r="P1189">
        <f t="shared" si="74"/>
        <v>81</v>
      </c>
      <c r="Q1189">
        <f t="shared" si="75"/>
        <v>166</v>
      </c>
    </row>
    <row r="1190" spans="1:17" x14ac:dyDescent="0.3">
      <c r="A1190">
        <v>40</v>
      </c>
      <c r="B1190">
        <v>86</v>
      </c>
      <c r="C1190">
        <v>60</v>
      </c>
      <c r="D1190">
        <f>Tabela559[[#This Row],[mediana]]-Tabela55[[#This Row],[turns]]</f>
        <v>20</v>
      </c>
      <c r="E1190">
        <f>Tabela559[[#This Row],[turns]]-Tabela559[[#This Row],[mediana]]</f>
        <v>26</v>
      </c>
      <c r="G1190" s="33">
        <v>-37</v>
      </c>
      <c r="H1190" s="22">
        <v>264</v>
      </c>
      <c r="I1190">
        <v>80</v>
      </c>
      <c r="J1190">
        <f t="shared" si="72"/>
        <v>117</v>
      </c>
      <c r="K1190">
        <f t="shared" si="73"/>
        <v>184</v>
      </c>
      <c r="M1190">
        <v>54</v>
      </c>
      <c r="N1190">
        <v>301</v>
      </c>
      <c r="O1190">
        <v>135</v>
      </c>
      <c r="P1190">
        <f t="shared" si="74"/>
        <v>81</v>
      </c>
      <c r="Q1190">
        <f t="shared" si="75"/>
        <v>166</v>
      </c>
    </row>
    <row r="1191" spans="1:17" x14ac:dyDescent="0.3">
      <c r="A1191">
        <v>40</v>
      </c>
      <c r="B1191">
        <v>86</v>
      </c>
      <c r="C1191">
        <v>60</v>
      </c>
      <c r="D1191">
        <f>Tabela559[[#This Row],[mediana]]-Tabela55[[#This Row],[turns]]</f>
        <v>20</v>
      </c>
      <c r="E1191">
        <f>Tabela559[[#This Row],[turns]]-Tabela559[[#This Row],[mediana]]</f>
        <v>26</v>
      </c>
      <c r="G1191" s="33">
        <v>-37</v>
      </c>
      <c r="H1191" s="22">
        <v>263</v>
      </c>
      <c r="I1191">
        <v>80</v>
      </c>
      <c r="J1191">
        <f t="shared" si="72"/>
        <v>117</v>
      </c>
      <c r="K1191">
        <f t="shared" si="73"/>
        <v>183</v>
      </c>
      <c r="M1191">
        <v>54</v>
      </c>
      <c r="N1191">
        <v>301</v>
      </c>
      <c r="O1191">
        <v>135</v>
      </c>
      <c r="P1191">
        <f t="shared" si="74"/>
        <v>81</v>
      </c>
      <c r="Q1191">
        <f t="shared" si="75"/>
        <v>166</v>
      </c>
    </row>
    <row r="1192" spans="1:17" x14ac:dyDescent="0.3">
      <c r="A1192">
        <v>40</v>
      </c>
      <c r="B1192">
        <v>86</v>
      </c>
      <c r="C1192">
        <v>60</v>
      </c>
      <c r="D1192">
        <f>Tabela559[[#This Row],[mediana]]-Tabela55[[#This Row],[turns]]</f>
        <v>20</v>
      </c>
      <c r="E1192">
        <f>Tabela559[[#This Row],[turns]]-Tabela559[[#This Row],[mediana]]</f>
        <v>26</v>
      </c>
      <c r="G1192" s="33">
        <v>-37</v>
      </c>
      <c r="H1192" s="22">
        <v>263</v>
      </c>
      <c r="I1192">
        <v>80</v>
      </c>
      <c r="J1192">
        <f t="shared" si="72"/>
        <v>117</v>
      </c>
      <c r="K1192">
        <f t="shared" si="73"/>
        <v>183</v>
      </c>
      <c r="M1192">
        <v>54</v>
      </c>
      <c r="N1192">
        <v>301</v>
      </c>
      <c r="O1192">
        <v>135</v>
      </c>
      <c r="P1192">
        <f t="shared" si="74"/>
        <v>81</v>
      </c>
      <c r="Q1192">
        <f t="shared" si="75"/>
        <v>166</v>
      </c>
    </row>
    <row r="1193" spans="1:17" x14ac:dyDescent="0.3">
      <c r="A1193">
        <v>40</v>
      </c>
      <c r="B1193">
        <v>86</v>
      </c>
      <c r="C1193">
        <v>60</v>
      </c>
      <c r="D1193">
        <f>Tabela559[[#This Row],[mediana]]-Tabela55[[#This Row],[turns]]</f>
        <v>20</v>
      </c>
      <c r="E1193">
        <f>Tabela559[[#This Row],[turns]]-Tabela559[[#This Row],[mediana]]</f>
        <v>26</v>
      </c>
      <c r="G1193" s="33">
        <v>-37</v>
      </c>
      <c r="H1193" s="22">
        <v>263</v>
      </c>
      <c r="I1193">
        <v>80</v>
      </c>
      <c r="J1193">
        <f t="shared" si="72"/>
        <v>117</v>
      </c>
      <c r="K1193">
        <f t="shared" si="73"/>
        <v>183</v>
      </c>
      <c r="M1193">
        <v>54</v>
      </c>
      <c r="N1193">
        <v>301</v>
      </c>
      <c r="O1193">
        <v>135</v>
      </c>
      <c r="P1193">
        <f t="shared" si="74"/>
        <v>81</v>
      </c>
      <c r="Q1193">
        <f t="shared" si="75"/>
        <v>166</v>
      </c>
    </row>
    <row r="1194" spans="1:17" x14ac:dyDescent="0.3">
      <c r="A1194">
        <v>40</v>
      </c>
      <c r="B1194">
        <v>86</v>
      </c>
      <c r="C1194">
        <v>60</v>
      </c>
      <c r="D1194">
        <f>Tabela559[[#This Row],[mediana]]-Tabela55[[#This Row],[turns]]</f>
        <v>20</v>
      </c>
      <c r="E1194">
        <f>Tabela559[[#This Row],[turns]]-Tabela559[[#This Row],[mediana]]</f>
        <v>26</v>
      </c>
      <c r="G1194" s="33">
        <v>-37</v>
      </c>
      <c r="H1194" s="22">
        <v>263</v>
      </c>
      <c r="I1194">
        <v>80</v>
      </c>
      <c r="J1194">
        <f t="shared" si="72"/>
        <v>117</v>
      </c>
      <c r="K1194">
        <f t="shared" si="73"/>
        <v>183</v>
      </c>
      <c r="M1194">
        <v>54</v>
      </c>
      <c r="N1194">
        <v>301</v>
      </c>
      <c r="O1194">
        <v>135</v>
      </c>
      <c r="P1194">
        <f t="shared" si="74"/>
        <v>81</v>
      </c>
      <c r="Q1194">
        <f t="shared" si="75"/>
        <v>166</v>
      </c>
    </row>
    <row r="1195" spans="1:17" x14ac:dyDescent="0.3">
      <c r="A1195">
        <v>40</v>
      </c>
      <c r="B1195">
        <v>86</v>
      </c>
      <c r="C1195">
        <v>60</v>
      </c>
      <c r="D1195">
        <f>Tabela559[[#This Row],[mediana]]-Tabela55[[#This Row],[turns]]</f>
        <v>20</v>
      </c>
      <c r="E1195">
        <f>Tabela559[[#This Row],[turns]]-Tabela559[[#This Row],[mediana]]</f>
        <v>26</v>
      </c>
      <c r="G1195" s="33">
        <v>-37</v>
      </c>
      <c r="H1195" s="22">
        <v>262</v>
      </c>
      <c r="I1195">
        <v>80</v>
      </c>
      <c r="J1195">
        <f t="shared" si="72"/>
        <v>117</v>
      </c>
      <c r="K1195">
        <f t="shared" si="73"/>
        <v>182</v>
      </c>
      <c r="M1195">
        <v>54</v>
      </c>
      <c r="N1195">
        <v>301</v>
      </c>
      <c r="O1195">
        <v>135</v>
      </c>
      <c r="P1195">
        <f t="shared" si="74"/>
        <v>81</v>
      </c>
      <c r="Q1195">
        <f t="shared" si="75"/>
        <v>166</v>
      </c>
    </row>
    <row r="1196" spans="1:17" x14ac:dyDescent="0.3">
      <c r="A1196">
        <v>40</v>
      </c>
      <c r="B1196">
        <v>86</v>
      </c>
      <c r="C1196">
        <v>60</v>
      </c>
      <c r="D1196">
        <f>Tabela559[[#This Row],[mediana]]-Tabela55[[#This Row],[turns]]</f>
        <v>20</v>
      </c>
      <c r="E1196">
        <f>Tabela559[[#This Row],[turns]]-Tabela559[[#This Row],[mediana]]</f>
        <v>26</v>
      </c>
      <c r="G1196" s="33">
        <v>-37</v>
      </c>
      <c r="H1196" s="22">
        <v>262</v>
      </c>
      <c r="I1196">
        <v>80</v>
      </c>
      <c r="J1196">
        <f t="shared" si="72"/>
        <v>117</v>
      </c>
      <c r="K1196">
        <f t="shared" si="73"/>
        <v>182</v>
      </c>
      <c r="M1196">
        <v>54</v>
      </c>
      <c r="N1196">
        <v>301</v>
      </c>
      <c r="O1196">
        <v>135</v>
      </c>
      <c r="P1196">
        <f t="shared" si="74"/>
        <v>81</v>
      </c>
      <c r="Q1196">
        <f t="shared" si="75"/>
        <v>166</v>
      </c>
    </row>
    <row r="1197" spans="1:17" x14ac:dyDescent="0.3">
      <c r="A1197">
        <v>40</v>
      </c>
      <c r="B1197">
        <v>85</v>
      </c>
      <c r="C1197">
        <v>60</v>
      </c>
      <c r="D1197">
        <f>Tabela559[[#This Row],[mediana]]-Tabela55[[#This Row],[turns]]</f>
        <v>20</v>
      </c>
      <c r="E1197">
        <f>Tabela559[[#This Row],[turns]]-Tabela559[[#This Row],[mediana]]</f>
        <v>25</v>
      </c>
      <c r="G1197" s="33">
        <v>-37</v>
      </c>
      <c r="H1197" s="22">
        <v>262</v>
      </c>
      <c r="I1197">
        <v>80</v>
      </c>
      <c r="J1197">
        <f t="shared" si="72"/>
        <v>117</v>
      </c>
      <c r="K1197">
        <f t="shared" si="73"/>
        <v>182</v>
      </c>
      <c r="M1197">
        <v>54</v>
      </c>
      <c r="N1197">
        <v>301</v>
      </c>
      <c r="O1197">
        <v>135</v>
      </c>
      <c r="P1197">
        <f t="shared" si="74"/>
        <v>81</v>
      </c>
      <c r="Q1197">
        <f t="shared" si="75"/>
        <v>166</v>
      </c>
    </row>
    <row r="1198" spans="1:17" x14ac:dyDescent="0.3">
      <c r="A1198">
        <v>40</v>
      </c>
      <c r="B1198">
        <v>85</v>
      </c>
      <c r="C1198">
        <v>60</v>
      </c>
      <c r="D1198">
        <f>Tabela559[[#This Row],[mediana]]-Tabela55[[#This Row],[turns]]</f>
        <v>20</v>
      </c>
      <c r="E1198">
        <f>Tabela559[[#This Row],[turns]]-Tabela559[[#This Row],[mediana]]</f>
        <v>25</v>
      </c>
      <c r="G1198" s="33">
        <v>-37</v>
      </c>
      <c r="H1198" s="22">
        <v>262</v>
      </c>
      <c r="I1198">
        <v>80</v>
      </c>
      <c r="J1198">
        <f t="shared" si="72"/>
        <v>117</v>
      </c>
      <c r="K1198">
        <f t="shared" si="73"/>
        <v>182</v>
      </c>
      <c r="M1198">
        <v>54</v>
      </c>
      <c r="N1198">
        <v>300</v>
      </c>
      <c r="O1198">
        <v>135</v>
      </c>
      <c r="P1198">
        <f t="shared" si="74"/>
        <v>81</v>
      </c>
      <c r="Q1198">
        <f t="shared" si="75"/>
        <v>165</v>
      </c>
    </row>
    <row r="1199" spans="1:17" x14ac:dyDescent="0.3">
      <c r="A1199">
        <v>40</v>
      </c>
      <c r="B1199">
        <v>85</v>
      </c>
      <c r="C1199">
        <v>60</v>
      </c>
      <c r="D1199">
        <f>Tabela559[[#This Row],[mediana]]-Tabela55[[#This Row],[turns]]</f>
        <v>20</v>
      </c>
      <c r="E1199">
        <f>Tabela559[[#This Row],[turns]]-Tabela559[[#This Row],[mediana]]</f>
        <v>25</v>
      </c>
      <c r="G1199" s="33">
        <v>-36</v>
      </c>
      <c r="H1199" s="22">
        <v>262</v>
      </c>
      <c r="I1199">
        <v>80</v>
      </c>
      <c r="J1199">
        <f t="shared" si="72"/>
        <v>116</v>
      </c>
      <c r="K1199">
        <f t="shared" si="73"/>
        <v>182</v>
      </c>
      <c r="M1199">
        <v>54</v>
      </c>
      <c r="N1199">
        <v>300</v>
      </c>
      <c r="O1199">
        <v>135</v>
      </c>
      <c r="P1199">
        <f t="shared" si="74"/>
        <v>81</v>
      </c>
      <c r="Q1199">
        <f t="shared" si="75"/>
        <v>165</v>
      </c>
    </row>
    <row r="1200" spans="1:17" x14ac:dyDescent="0.3">
      <c r="A1200">
        <v>40</v>
      </c>
      <c r="B1200">
        <v>85</v>
      </c>
      <c r="C1200">
        <v>60</v>
      </c>
      <c r="D1200">
        <f>Tabela559[[#This Row],[mediana]]-Tabela55[[#This Row],[turns]]</f>
        <v>20</v>
      </c>
      <c r="E1200">
        <f>Tabela559[[#This Row],[turns]]-Tabela559[[#This Row],[mediana]]</f>
        <v>25</v>
      </c>
      <c r="G1200" s="33">
        <v>-36</v>
      </c>
      <c r="H1200" s="22">
        <v>261</v>
      </c>
      <c r="I1200">
        <v>80</v>
      </c>
      <c r="J1200">
        <f t="shared" si="72"/>
        <v>116</v>
      </c>
      <c r="K1200">
        <f t="shared" si="73"/>
        <v>181</v>
      </c>
      <c r="M1200">
        <v>54</v>
      </c>
      <c r="N1200">
        <v>300</v>
      </c>
      <c r="O1200">
        <v>135</v>
      </c>
      <c r="P1200">
        <f t="shared" si="74"/>
        <v>81</v>
      </c>
      <c r="Q1200">
        <f t="shared" si="75"/>
        <v>165</v>
      </c>
    </row>
    <row r="1201" spans="1:17" x14ac:dyDescent="0.3">
      <c r="A1201">
        <v>40</v>
      </c>
      <c r="B1201">
        <v>85</v>
      </c>
      <c r="C1201">
        <v>60</v>
      </c>
      <c r="D1201">
        <f>Tabela559[[#This Row],[mediana]]-Tabela55[[#This Row],[turns]]</f>
        <v>20</v>
      </c>
      <c r="E1201">
        <f>Tabela559[[#This Row],[turns]]-Tabela559[[#This Row],[mediana]]</f>
        <v>25</v>
      </c>
      <c r="G1201" s="33">
        <v>-36</v>
      </c>
      <c r="H1201" s="22">
        <v>261</v>
      </c>
      <c r="I1201">
        <v>80</v>
      </c>
      <c r="J1201">
        <f t="shared" si="72"/>
        <v>116</v>
      </c>
      <c r="K1201">
        <f t="shared" si="73"/>
        <v>181</v>
      </c>
      <c r="M1201">
        <v>54</v>
      </c>
      <c r="N1201">
        <v>300</v>
      </c>
      <c r="O1201">
        <v>135</v>
      </c>
      <c r="P1201">
        <f t="shared" si="74"/>
        <v>81</v>
      </c>
      <c r="Q1201">
        <f t="shared" si="75"/>
        <v>165</v>
      </c>
    </row>
    <row r="1202" spans="1:17" x14ac:dyDescent="0.3">
      <c r="A1202">
        <v>40</v>
      </c>
      <c r="B1202">
        <v>85</v>
      </c>
      <c r="C1202">
        <v>60</v>
      </c>
      <c r="D1202">
        <f>Tabela559[[#This Row],[mediana]]-Tabela55[[#This Row],[turns]]</f>
        <v>20</v>
      </c>
      <c r="E1202">
        <f>Tabela559[[#This Row],[turns]]-Tabela559[[#This Row],[mediana]]</f>
        <v>25</v>
      </c>
      <c r="G1202" s="33">
        <v>-36</v>
      </c>
      <c r="H1202" s="22">
        <v>260</v>
      </c>
      <c r="I1202">
        <v>80</v>
      </c>
      <c r="J1202">
        <f t="shared" si="72"/>
        <v>116</v>
      </c>
      <c r="K1202">
        <f t="shared" si="73"/>
        <v>180</v>
      </c>
      <c r="M1202">
        <v>54</v>
      </c>
      <c r="N1202">
        <v>300</v>
      </c>
      <c r="O1202">
        <v>135</v>
      </c>
      <c r="P1202">
        <f t="shared" si="74"/>
        <v>81</v>
      </c>
      <c r="Q1202">
        <f t="shared" si="75"/>
        <v>165</v>
      </c>
    </row>
    <row r="1203" spans="1:17" x14ac:dyDescent="0.3">
      <c r="A1203">
        <v>40</v>
      </c>
      <c r="B1203">
        <v>85</v>
      </c>
      <c r="C1203">
        <v>60</v>
      </c>
      <c r="D1203">
        <f>Tabela559[[#This Row],[mediana]]-Tabela55[[#This Row],[turns]]</f>
        <v>20</v>
      </c>
      <c r="E1203">
        <f>Tabela559[[#This Row],[turns]]-Tabela559[[#This Row],[mediana]]</f>
        <v>25</v>
      </c>
      <c r="G1203" s="33">
        <v>-36</v>
      </c>
      <c r="H1203" s="22">
        <v>260</v>
      </c>
      <c r="I1203">
        <v>80</v>
      </c>
      <c r="J1203">
        <f t="shared" si="72"/>
        <v>116</v>
      </c>
      <c r="K1203">
        <f t="shared" si="73"/>
        <v>180</v>
      </c>
      <c r="M1203">
        <v>54</v>
      </c>
      <c r="N1203">
        <v>299</v>
      </c>
      <c r="O1203">
        <v>135</v>
      </c>
      <c r="P1203">
        <f t="shared" si="74"/>
        <v>81</v>
      </c>
      <c r="Q1203">
        <f t="shared" si="75"/>
        <v>164</v>
      </c>
    </row>
    <row r="1204" spans="1:17" x14ac:dyDescent="0.3">
      <c r="A1204">
        <v>40</v>
      </c>
      <c r="B1204">
        <v>85</v>
      </c>
      <c r="C1204">
        <v>60</v>
      </c>
      <c r="D1204">
        <f>Tabela559[[#This Row],[mediana]]-Tabela55[[#This Row],[turns]]</f>
        <v>20</v>
      </c>
      <c r="E1204">
        <f>Tabela559[[#This Row],[turns]]-Tabela559[[#This Row],[mediana]]</f>
        <v>25</v>
      </c>
      <c r="G1204" s="33">
        <v>-36</v>
      </c>
      <c r="H1204" s="22">
        <v>260</v>
      </c>
      <c r="I1204">
        <v>80</v>
      </c>
      <c r="J1204">
        <f t="shared" si="72"/>
        <v>116</v>
      </c>
      <c r="K1204">
        <f t="shared" si="73"/>
        <v>180</v>
      </c>
      <c r="M1204">
        <v>54</v>
      </c>
      <c r="N1204">
        <v>299</v>
      </c>
      <c r="O1204">
        <v>135</v>
      </c>
      <c r="P1204">
        <f t="shared" si="74"/>
        <v>81</v>
      </c>
      <c r="Q1204">
        <f t="shared" si="75"/>
        <v>164</v>
      </c>
    </row>
    <row r="1205" spans="1:17" x14ac:dyDescent="0.3">
      <c r="A1205">
        <v>40</v>
      </c>
      <c r="B1205">
        <v>85</v>
      </c>
      <c r="C1205">
        <v>60</v>
      </c>
      <c r="D1205">
        <f>Tabela559[[#This Row],[mediana]]-Tabela55[[#This Row],[turns]]</f>
        <v>20</v>
      </c>
      <c r="E1205">
        <f>Tabela559[[#This Row],[turns]]-Tabela559[[#This Row],[mediana]]</f>
        <v>25</v>
      </c>
      <c r="G1205" s="33">
        <v>-36</v>
      </c>
      <c r="H1205" s="22">
        <v>260</v>
      </c>
      <c r="I1205">
        <v>80</v>
      </c>
      <c r="J1205">
        <f t="shared" si="72"/>
        <v>116</v>
      </c>
      <c r="K1205">
        <f t="shared" si="73"/>
        <v>180</v>
      </c>
      <c r="M1205">
        <v>54</v>
      </c>
      <c r="N1205">
        <v>299</v>
      </c>
      <c r="O1205">
        <v>135</v>
      </c>
      <c r="P1205">
        <f t="shared" si="74"/>
        <v>81</v>
      </c>
      <c r="Q1205">
        <f t="shared" si="75"/>
        <v>164</v>
      </c>
    </row>
    <row r="1206" spans="1:17" x14ac:dyDescent="0.3">
      <c r="A1206">
        <v>40</v>
      </c>
      <c r="B1206">
        <v>85</v>
      </c>
      <c r="C1206">
        <v>60</v>
      </c>
      <c r="D1206">
        <f>Tabela559[[#This Row],[mediana]]-Tabela55[[#This Row],[turns]]</f>
        <v>20</v>
      </c>
      <c r="E1206">
        <f>Tabela559[[#This Row],[turns]]-Tabela559[[#This Row],[mediana]]</f>
        <v>25</v>
      </c>
      <c r="G1206" s="33">
        <v>-36</v>
      </c>
      <c r="H1206" s="22">
        <v>260</v>
      </c>
      <c r="I1206">
        <v>80</v>
      </c>
      <c r="J1206">
        <f t="shared" si="72"/>
        <v>116</v>
      </c>
      <c r="K1206">
        <f t="shared" si="73"/>
        <v>180</v>
      </c>
      <c r="M1206">
        <v>54</v>
      </c>
      <c r="N1206">
        <v>299</v>
      </c>
      <c r="O1206">
        <v>135</v>
      </c>
      <c r="P1206">
        <f t="shared" si="74"/>
        <v>81</v>
      </c>
      <c r="Q1206">
        <f t="shared" si="75"/>
        <v>164</v>
      </c>
    </row>
    <row r="1207" spans="1:17" x14ac:dyDescent="0.3">
      <c r="A1207">
        <v>40</v>
      </c>
      <c r="B1207">
        <v>85</v>
      </c>
      <c r="C1207">
        <v>60</v>
      </c>
      <c r="D1207">
        <f>Tabela559[[#This Row],[mediana]]-Tabela55[[#This Row],[turns]]</f>
        <v>20</v>
      </c>
      <c r="E1207">
        <f>Tabela559[[#This Row],[turns]]-Tabela559[[#This Row],[mediana]]</f>
        <v>25</v>
      </c>
      <c r="G1207" s="33">
        <v>-36</v>
      </c>
      <c r="H1207" s="22">
        <v>260</v>
      </c>
      <c r="I1207">
        <v>80</v>
      </c>
      <c r="J1207">
        <f t="shared" si="72"/>
        <v>116</v>
      </c>
      <c r="K1207">
        <f t="shared" si="73"/>
        <v>180</v>
      </c>
      <c r="M1207">
        <v>54</v>
      </c>
      <c r="N1207">
        <v>299</v>
      </c>
      <c r="O1207">
        <v>135</v>
      </c>
      <c r="P1207">
        <f t="shared" si="74"/>
        <v>81</v>
      </c>
      <c r="Q1207">
        <f t="shared" si="75"/>
        <v>164</v>
      </c>
    </row>
    <row r="1208" spans="1:17" x14ac:dyDescent="0.3">
      <c r="A1208">
        <v>40</v>
      </c>
      <c r="B1208">
        <v>85</v>
      </c>
      <c r="C1208">
        <v>60</v>
      </c>
      <c r="D1208">
        <f>Tabela559[[#This Row],[mediana]]-Tabela55[[#This Row],[turns]]</f>
        <v>20</v>
      </c>
      <c r="E1208">
        <f>Tabela559[[#This Row],[turns]]-Tabela559[[#This Row],[mediana]]</f>
        <v>25</v>
      </c>
      <c r="G1208" s="33">
        <v>-36</v>
      </c>
      <c r="H1208" s="22">
        <v>260</v>
      </c>
      <c r="I1208">
        <v>80</v>
      </c>
      <c r="J1208">
        <f t="shared" si="72"/>
        <v>116</v>
      </c>
      <c r="K1208">
        <f t="shared" si="73"/>
        <v>180</v>
      </c>
      <c r="M1208">
        <v>54</v>
      </c>
      <c r="N1208">
        <v>298</v>
      </c>
      <c r="O1208">
        <v>135</v>
      </c>
      <c r="P1208">
        <f t="shared" si="74"/>
        <v>81</v>
      </c>
      <c r="Q1208">
        <f t="shared" si="75"/>
        <v>163</v>
      </c>
    </row>
    <row r="1209" spans="1:17" x14ac:dyDescent="0.3">
      <c r="A1209">
        <v>40</v>
      </c>
      <c r="B1209">
        <v>85</v>
      </c>
      <c r="C1209">
        <v>60</v>
      </c>
      <c r="D1209">
        <f>Tabela559[[#This Row],[mediana]]-Tabela55[[#This Row],[turns]]</f>
        <v>20</v>
      </c>
      <c r="E1209">
        <f>Tabela559[[#This Row],[turns]]-Tabela559[[#This Row],[mediana]]</f>
        <v>25</v>
      </c>
      <c r="G1209" s="33">
        <v>-36</v>
      </c>
      <c r="H1209" s="22">
        <v>260</v>
      </c>
      <c r="I1209">
        <v>80</v>
      </c>
      <c r="J1209">
        <f t="shared" si="72"/>
        <v>116</v>
      </c>
      <c r="K1209">
        <f t="shared" si="73"/>
        <v>180</v>
      </c>
      <c r="M1209">
        <v>54</v>
      </c>
      <c r="N1209">
        <v>298</v>
      </c>
      <c r="O1209">
        <v>135</v>
      </c>
      <c r="P1209">
        <f t="shared" si="74"/>
        <v>81</v>
      </c>
      <c r="Q1209">
        <f t="shared" si="75"/>
        <v>163</v>
      </c>
    </row>
    <row r="1210" spans="1:17" x14ac:dyDescent="0.3">
      <c r="A1210">
        <v>40</v>
      </c>
      <c r="B1210">
        <v>85</v>
      </c>
      <c r="C1210">
        <v>60</v>
      </c>
      <c r="D1210">
        <f>Tabela559[[#This Row],[mediana]]-Tabela55[[#This Row],[turns]]</f>
        <v>20</v>
      </c>
      <c r="E1210">
        <f>Tabela559[[#This Row],[turns]]-Tabela559[[#This Row],[mediana]]</f>
        <v>25</v>
      </c>
      <c r="G1210" s="33">
        <v>-35</v>
      </c>
      <c r="H1210" s="22">
        <v>260</v>
      </c>
      <c r="I1210">
        <v>80</v>
      </c>
      <c r="J1210">
        <f t="shared" si="72"/>
        <v>115</v>
      </c>
      <c r="K1210">
        <f t="shared" si="73"/>
        <v>180</v>
      </c>
      <c r="M1210">
        <v>54</v>
      </c>
      <c r="N1210">
        <v>298</v>
      </c>
      <c r="O1210">
        <v>135</v>
      </c>
      <c r="P1210">
        <f t="shared" si="74"/>
        <v>81</v>
      </c>
      <c r="Q1210">
        <f t="shared" si="75"/>
        <v>163</v>
      </c>
    </row>
    <row r="1211" spans="1:17" x14ac:dyDescent="0.3">
      <c r="A1211">
        <v>40</v>
      </c>
      <c r="B1211">
        <v>85</v>
      </c>
      <c r="C1211">
        <v>60</v>
      </c>
      <c r="D1211">
        <f>Tabela559[[#This Row],[mediana]]-Tabela55[[#This Row],[turns]]</f>
        <v>20</v>
      </c>
      <c r="E1211">
        <f>Tabela559[[#This Row],[turns]]-Tabela559[[#This Row],[mediana]]</f>
        <v>25</v>
      </c>
      <c r="G1211" s="33">
        <v>-35</v>
      </c>
      <c r="H1211" s="22">
        <v>260</v>
      </c>
      <c r="I1211">
        <v>80</v>
      </c>
      <c r="J1211">
        <f t="shared" si="72"/>
        <v>115</v>
      </c>
      <c r="K1211">
        <f t="shared" si="73"/>
        <v>180</v>
      </c>
      <c r="M1211">
        <v>54</v>
      </c>
      <c r="N1211">
        <v>298</v>
      </c>
      <c r="O1211">
        <v>135</v>
      </c>
      <c r="P1211">
        <f t="shared" si="74"/>
        <v>81</v>
      </c>
      <c r="Q1211">
        <f t="shared" si="75"/>
        <v>163</v>
      </c>
    </row>
    <row r="1212" spans="1:17" x14ac:dyDescent="0.3">
      <c r="A1212">
        <v>40</v>
      </c>
      <c r="B1212">
        <v>85</v>
      </c>
      <c r="C1212">
        <v>60</v>
      </c>
      <c r="D1212">
        <f>Tabela559[[#This Row],[mediana]]-Tabela55[[#This Row],[turns]]</f>
        <v>20</v>
      </c>
      <c r="E1212">
        <f>Tabela559[[#This Row],[turns]]-Tabela559[[#This Row],[mediana]]</f>
        <v>25</v>
      </c>
      <c r="G1212" s="33">
        <v>-35</v>
      </c>
      <c r="H1212" s="22">
        <v>259</v>
      </c>
      <c r="I1212">
        <v>80</v>
      </c>
      <c r="J1212">
        <f t="shared" si="72"/>
        <v>115</v>
      </c>
      <c r="K1212">
        <f t="shared" si="73"/>
        <v>179</v>
      </c>
      <c r="M1212">
        <v>55</v>
      </c>
      <c r="N1212">
        <v>298</v>
      </c>
      <c r="O1212">
        <v>135</v>
      </c>
      <c r="P1212">
        <f t="shared" si="74"/>
        <v>80</v>
      </c>
      <c r="Q1212">
        <f t="shared" si="75"/>
        <v>163</v>
      </c>
    </row>
    <row r="1213" spans="1:17" x14ac:dyDescent="0.3">
      <c r="A1213">
        <v>40</v>
      </c>
      <c r="B1213">
        <v>85</v>
      </c>
      <c r="C1213">
        <v>60</v>
      </c>
      <c r="D1213">
        <f>Tabela559[[#This Row],[mediana]]-Tabela55[[#This Row],[turns]]</f>
        <v>20</v>
      </c>
      <c r="E1213">
        <f>Tabela559[[#This Row],[turns]]-Tabela559[[#This Row],[mediana]]</f>
        <v>25</v>
      </c>
      <c r="G1213" s="33">
        <v>-35</v>
      </c>
      <c r="H1213" s="22">
        <v>259</v>
      </c>
      <c r="I1213">
        <v>80</v>
      </c>
      <c r="J1213">
        <f t="shared" si="72"/>
        <v>115</v>
      </c>
      <c r="K1213">
        <f t="shared" si="73"/>
        <v>179</v>
      </c>
      <c r="M1213">
        <v>55</v>
      </c>
      <c r="N1213">
        <v>297</v>
      </c>
      <c r="O1213">
        <v>135</v>
      </c>
      <c r="P1213">
        <f t="shared" si="74"/>
        <v>80</v>
      </c>
      <c r="Q1213">
        <f t="shared" si="75"/>
        <v>162</v>
      </c>
    </row>
    <row r="1214" spans="1:17" x14ac:dyDescent="0.3">
      <c r="A1214">
        <v>40</v>
      </c>
      <c r="B1214">
        <v>85</v>
      </c>
      <c r="C1214">
        <v>60</v>
      </c>
      <c r="D1214">
        <f>Tabela559[[#This Row],[mediana]]-Tabela55[[#This Row],[turns]]</f>
        <v>20</v>
      </c>
      <c r="E1214">
        <f>Tabela559[[#This Row],[turns]]-Tabela559[[#This Row],[mediana]]</f>
        <v>25</v>
      </c>
      <c r="G1214" s="33">
        <v>-35</v>
      </c>
      <c r="H1214" s="22">
        <v>259</v>
      </c>
      <c r="I1214">
        <v>80</v>
      </c>
      <c r="J1214">
        <f t="shared" si="72"/>
        <v>115</v>
      </c>
      <c r="K1214">
        <f t="shared" si="73"/>
        <v>179</v>
      </c>
      <c r="M1214">
        <v>55</v>
      </c>
      <c r="N1214">
        <v>297</v>
      </c>
      <c r="O1214">
        <v>135</v>
      </c>
      <c r="P1214">
        <f t="shared" si="74"/>
        <v>80</v>
      </c>
      <c r="Q1214">
        <f t="shared" si="75"/>
        <v>162</v>
      </c>
    </row>
    <row r="1215" spans="1:17" x14ac:dyDescent="0.3">
      <c r="A1215">
        <v>40</v>
      </c>
      <c r="B1215">
        <v>85</v>
      </c>
      <c r="C1215">
        <v>60</v>
      </c>
      <c r="D1215">
        <f>Tabela559[[#This Row],[mediana]]-Tabela55[[#This Row],[turns]]</f>
        <v>20</v>
      </c>
      <c r="E1215">
        <f>Tabela559[[#This Row],[turns]]-Tabela559[[#This Row],[mediana]]</f>
        <v>25</v>
      </c>
      <c r="G1215" s="33">
        <v>-34</v>
      </c>
      <c r="H1215" s="22">
        <v>259</v>
      </c>
      <c r="I1215">
        <v>80</v>
      </c>
      <c r="J1215">
        <f t="shared" si="72"/>
        <v>114</v>
      </c>
      <c r="K1215">
        <f t="shared" si="73"/>
        <v>179</v>
      </c>
      <c r="M1215">
        <v>55</v>
      </c>
      <c r="N1215">
        <v>296</v>
      </c>
      <c r="O1215">
        <v>135</v>
      </c>
      <c r="P1215">
        <f t="shared" si="74"/>
        <v>80</v>
      </c>
      <c r="Q1215">
        <f t="shared" si="75"/>
        <v>161</v>
      </c>
    </row>
    <row r="1216" spans="1:17" x14ac:dyDescent="0.3">
      <c r="A1216">
        <v>40</v>
      </c>
      <c r="B1216">
        <v>85</v>
      </c>
      <c r="C1216">
        <v>60</v>
      </c>
      <c r="D1216">
        <f>Tabela559[[#This Row],[mediana]]-Tabela55[[#This Row],[turns]]</f>
        <v>20</v>
      </c>
      <c r="E1216">
        <f>Tabela559[[#This Row],[turns]]-Tabela559[[#This Row],[mediana]]</f>
        <v>25</v>
      </c>
      <c r="G1216" s="33">
        <v>-34</v>
      </c>
      <c r="H1216" s="22">
        <v>259</v>
      </c>
      <c r="I1216">
        <v>80</v>
      </c>
      <c r="J1216">
        <f t="shared" si="72"/>
        <v>114</v>
      </c>
      <c r="K1216">
        <f t="shared" si="73"/>
        <v>179</v>
      </c>
      <c r="M1216">
        <v>55</v>
      </c>
      <c r="N1216">
        <v>296</v>
      </c>
      <c r="O1216">
        <v>135</v>
      </c>
      <c r="P1216">
        <f t="shared" si="74"/>
        <v>80</v>
      </c>
      <c r="Q1216">
        <f t="shared" si="75"/>
        <v>161</v>
      </c>
    </row>
    <row r="1217" spans="1:17" x14ac:dyDescent="0.3">
      <c r="A1217">
        <v>40</v>
      </c>
      <c r="B1217">
        <v>85</v>
      </c>
      <c r="C1217">
        <v>60</v>
      </c>
      <c r="D1217">
        <f>Tabela559[[#This Row],[mediana]]-Tabela55[[#This Row],[turns]]</f>
        <v>20</v>
      </c>
      <c r="E1217">
        <f>Tabela559[[#This Row],[turns]]-Tabela559[[#This Row],[mediana]]</f>
        <v>25</v>
      </c>
      <c r="G1217" s="33">
        <v>-34</v>
      </c>
      <c r="H1217" s="22">
        <v>259</v>
      </c>
      <c r="I1217">
        <v>80</v>
      </c>
      <c r="J1217">
        <f t="shared" si="72"/>
        <v>114</v>
      </c>
      <c r="K1217">
        <f t="shared" si="73"/>
        <v>179</v>
      </c>
      <c r="M1217">
        <v>55</v>
      </c>
      <c r="N1217">
        <v>296</v>
      </c>
      <c r="O1217">
        <v>135</v>
      </c>
      <c r="P1217">
        <f t="shared" si="74"/>
        <v>80</v>
      </c>
      <c r="Q1217">
        <f t="shared" si="75"/>
        <v>161</v>
      </c>
    </row>
    <row r="1218" spans="1:17" x14ac:dyDescent="0.3">
      <c r="A1218">
        <v>40</v>
      </c>
      <c r="B1218">
        <v>85</v>
      </c>
      <c r="C1218">
        <v>60</v>
      </c>
      <c r="D1218">
        <f>Tabela559[[#This Row],[mediana]]-Tabela55[[#This Row],[turns]]</f>
        <v>20</v>
      </c>
      <c r="E1218">
        <f>Tabela559[[#This Row],[turns]]-Tabela559[[#This Row],[mediana]]</f>
        <v>25</v>
      </c>
      <c r="G1218" s="33">
        <v>-34</v>
      </c>
      <c r="H1218" s="22">
        <v>259</v>
      </c>
      <c r="I1218">
        <v>80</v>
      </c>
      <c r="J1218">
        <f t="shared" si="72"/>
        <v>114</v>
      </c>
      <c r="K1218">
        <f t="shared" si="73"/>
        <v>179</v>
      </c>
      <c r="M1218">
        <v>55</v>
      </c>
      <c r="N1218">
        <v>296</v>
      </c>
      <c r="O1218">
        <v>135</v>
      </c>
      <c r="P1218">
        <f t="shared" si="74"/>
        <v>80</v>
      </c>
      <c r="Q1218">
        <f t="shared" si="75"/>
        <v>161</v>
      </c>
    </row>
    <row r="1219" spans="1:17" x14ac:dyDescent="0.3">
      <c r="A1219">
        <v>40</v>
      </c>
      <c r="B1219">
        <v>85</v>
      </c>
      <c r="C1219">
        <v>60</v>
      </c>
      <c r="D1219">
        <f>Tabela559[[#This Row],[mediana]]-Tabela55[[#This Row],[turns]]</f>
        <v>20</v>
      </c>
      <c r="E1219">
        <f>Tabela559[[#This Row],[turns]]-Tabela559[[#This Row],[mediana]]</f>
        <v>25</v>
      </c>
      <c r="G1219" s="33">
        <v>-34</v>
      </c>
      <c r="H1219" s="22">
        <v>259</v>
      </c>
      <c r="I1219">
        <v>80</v>
      </c>
      <c r="J1219">
        <f t="shared" ref="J1219:J1282" si="76">I1219-G1219</f>
        <v>114</v>
      </c>
      <c r="K1219">
        <f t="shared" ref="K1219:K1282" si="77">H1219-I1219</f>
        <v>179</v>
      </c>
      <c r="M1219">
        <v>55</v>
      </c>
      <c r="N1219">
        <v>296</v>
      </c>
      <c r="O1219">
        <v>135</v>
      </c>
      <c r="P1219">
        <f t="shared" si="74"/>
        <v>80</v>
      </c>
      <c r="Q1219">
        <f t="shared" si="75"/>
        <v>161</v>
      </c>
    </row>
    <row r="1220" spans="1:17" x14ac:dyDescent="0.3">
      <c r="A1220">
        <v>40</v>
      </c>
      <c r="B1220">
        <v>85</v>
      </c>
      <c r="C1220">
        <v>60</v>
      </c>
      <c r="D1220">
        <f>Tabela559[[#This Row],[mediana]]-Tabela55[[#This Row],[turns]]</f>
        <v>20</v>
      </c>
      <c r="E1220">
        <f>Tabela559[[#This Row],[turns]]-Tabela559[[#This Row],[mediana]]</f>
        <v>25</v>
      </c>
      <c r="G1220" s="33">
        <v>-34</v>
      </c>
      <c r="H1220" s="22">
        <v>258</v>
      </c>
      <c r="I1220">
        <v>80</v>
      </c>
      <c r="J1220">
        <f t="shared" si="76"/>
        <v>114</v>
      </c>
      <c r="K1220">
        <f t="shared" si="77"/>
        <v>178</v>
      </c>
      <c r="M1220">
        <v>55</v>
      </c>
      <c r="N1220">
        <v>296</v>
      </c>
      <c r="O1220">
        <v>135</v>
      </c>
      <c r="P1220">
        <f t="shared" ref="P1220:P1283" si="78">O1220-M1220</f>
        <v>80</v>
      </c>
      <c r="Q1220">
        <f t="shared" ref="Q1220:Q1283" si="79">N1220-O1220</f>
        <v>161</v>
      </c>
    </row>
    <row r="1221" spans="1:17" x14ac:dyDescent="0.3">
      <c r="A1221">
        <v>40</v>
      </c>
      <c r="B1221">
        <v>85</v>
      </c>
      <c r="C1221">
        <v>60</v>
      </c>
      <c r="D1221">
        <f>Tabela559[[#This Row],[mediana]]-Tabela55[[#This Row],[turns]]</f>
        <v>20</v>
      </c>
      <c r="E1221">
        <f>Tabela559[[#This Row],[turns]]-Tabela559[[#This Row],[mediana]]</f>
        <v>25</v>
      </c>
      <c r="G1221" s="33">
        <v>-33</v>
      </c>
      <c r="H1221" s="22">
        <v>258</v>
      </c>
      <c r="I1221">
        <v>80</v>
      </c>
      <c r="J1221">
        <f t="shared" si="76"/>
        <v>113</v>
      </c>
      <c r="K1221">
        <f t="shared" si="77"/>
        <v>178</v>
      </c>
      <c r="M1221">
        <v>55</v>
      </c>
      <c r="N1221">
        <v>296</v>
      </c>
      <c r="O1221">
        <v>135</v>
      </c>
      <c r="P1221">
        <f t="shared" si="78"/>
        <v>80</v>
      </c>
      <c r="Q1221">
        <f t="shared" si="79"/>
        <v>161</v>
      </c>
    </row>
    <row r="1222" spans="1:17" x14ac:dyDescent="0.3">
      <c r="A1222">
        <v>41</v>
      </c>
      <c r="B1222">
        <v>85</v>
      </c>
      <c r="C1222">
        <v>60</v>
      </c>
      <c r="D1222">
        <f>Tabela559[[#This Row],[mediana]]-Tabela55[[#This Row],[turns]]</f>
        <v>19</v>
      </c>
      <c r="E1222">
        <f>Tabela559[[#This Row],[turns]]-Tabela559[[#This Row],[mediana]]</f>
        <v>25</v>
      </c>
      <c r="G1222" s="33">
        <v>-33</v>
      </c>
      <c r="H1222" s="22">
        <v>258</v>
      </c>
      <c r="I1222">
        <v>80</v>
      </c>
      <c r="J1222">
        <f t="shared" si="76"/>
        <v>113</v>
      </c>
      <c r="K1222">
        <f t="shared" si="77"/>
        <v>178</v>
      </c>
      <c r="M1222">
        <v>55</v>
      </c>
      <c r="N1222">
        <v>296</v>
      </c>
      <c r="O1222">
        <v>135</v>
      </c>
      <c r="P1222">
        <f t="shared" si="78"/>
        <v>80</v>
      </c>
      <c r="Q1222">
        <f t="shared" si="79"/>
        <v>161</v>
      </c>
    </row>
    <row r="1223" spans="1:17" x14ac:dyDescent="0.3">
      <c r="A1223">
        <v>41</v>
      </c>
      <c r="B1223">
        <v>85</v>
      </c>
      <c r="C1223">
        <v>60</v>
      </c>
      <c r="D1223">
        <f>Tabela559[[#This Row],[mediana]]-Tabela55[[#This Row],[turns]]</f>
        <v>19</v>
      </c>
      <c r="E1223">
        <f>Tabela559[[#This Row],[turns]]-Tabela559[[#This Row],[mediana]]</f>
        <v>25</v>
      </c>
      <c r="G1223" s="33">
        <v>-33</v>
      </c>
      <c r="H1223" s="22">
        <v>257</v>
      </c>
      <c r="I1223">
        <v>80</v>
      </c>
      <c r="J1223">
        <f t="shared" si="76"/>
        <v>113</v>
      </c>
      <c r="K1223">
        <f t="shared" si="77"/>
        <v>177</v>
      </c>
      <c r="M1223">
        <v>55</v>
      </c>
      <c r="N1223">
        <v>296</v>
      </c>
      <c r="O1223">
        <v>135</v>
      </c>
      <c r="P1223">
        <f t="shared" si="78"/>
        <v>80</v>
      </c>
      <c r="Q1223">
        <f t="shared" si="79"/>
        <v>161</v>
      </c>
    </row>
    <row r="1224" spans="1:17" x14ac:dyDescent="0.3">
      <c r="A1224">
        <v>41</v>
      </c>
      <c r="B1224">
        <v>85</v>
      </c>
      <c r="C1224">
        <v>60</v>
      </c>
      <c r="D1224">
        <f>Tabela559[[#This Row],[mediana]]-Tabela55[[#This Row],[turns]]</f>
        <v>19</v>
      </c>
      <c r="E1224">
        <f>Tabela559[[#This Row],[turns]]-Tabela559[[#This Row],[mediana]]</f>
        <v>25</v>
      </c>
      <c r="G1224" s="33">
        <v>-33</v>
      </c>
      <c r="H1224" s="22">
        <v>257</v>
      </c>
      <c r="I1224">
        <v>80</v>
      </c>
      <c r="J1224">
        <f t="shared" si="76"/>
        <v>113</v>
      </c>
      <c r="K1224">
        <f t="shared" si="77"/>
        <v>177</v>
      </c>
      <c r="M1224">
        <v>55</v>
      </c>
      <c r="N1224">
        <v>296</v>
      </c>
      <c r="O1224">
        <v>135</v>
      </c>
      <c r="P1224">
        <f t="shared" si="78"/>
        <v>80</v>
      </c>
      <c r="Q1224">
        <f t="shared" si="79"/>
        <v>161</v>
      </c>
    </row>
    <row r="1225" spans="1:17" x14ac:dyDescent="0.3">
      <c r="A1225">
        <v>41</v>
      </c>
      <c r="B1225">
        <v>85</v>
      </c>
      <c r="C1225">
        <v>60</v>
      </c>
      <c r="D1225">
        <f>Tabela559[[#This Row],[mediana]]-Tabela55[[#This Row],[turns]]</f>
        <v>19</v>
      </c>
      <c r="E1225">
        <f>Tabela559[[#This Row],[turns]]-Tabela559[[#This Row],[mediana]]</f>
        <v>25</v>
      </c>
      <c r="G1225" s="33">
        <v>-33</v>
      </c>
      <c r="H1225" s="22">
        <v>257</v>
      </c>
      <c r="I1225">
        <v>80</v>
      </c>
      <c r="J1225">
        <f t="shared" si="76"/>
        <v>113</v>
      </c>
      <c r="K1225">
        <f t="shared" si="77"/>
        <v>177</v>
      </c>
      <c r="M1225">
        <v>55</v>
      </c>
      <c r="N1225">
        <v>296</v>
      </c>
      <c r="O1225">
        <v>135</v>
      </c>
      <c r="P1225">
        <f t="shared" si="78"/>
        <v>80</v>
      </c>
      <c r="Q1225">
        <f t="shared" si="79"/>
        <v>161</v>
      </c>
    </row>
    <row r="1226" spans="1:17" x14ac:dyDescent="0.3">
      <c r="A1226">
        <v>41</v>
      </c>
      <c r="B1226">
        <v>85</v>
      </c>
      <c r="C1226">
        <v>60</v>
      </c>
      <c r="D1226">
        <f>Tabela559[[#This Row],[mediana]]-Tabela55[[#This Row],[turns]]</f>
        <v>19</v>
      </c>
      <c r="E1226">
        <f>Tabela559[[#This Row],[turns]]-Tabela559[[#This Row],[mediana]]</f>
        <v>25</v>
      </c>
      <c r="G1226" s="33">
        <v>-33</v>
      </c>
      <c r="H1226" s="22">
        <v>257</v>
      </c>
      <c r="I1226">
        <v>80</v>
      </c>
      <c r="J1226">
        <f t="shared" si="76"/>
        <v>113</v>
      </c>
      <c r="K1226">
        <f t="shared" si="77"/>
        <v>177</v>
      </c>
      <c r="M1226">
        <v>55</v>
      </c>
      <c r="N1226">
        <v>295</v>
      </c>
      <c r="O1226">
        <v>135</v>
      </c>
      <c r="P1226">
        <f t="shared" si="78"/>
        <v>80</v>
      </c>
      <c r="Q1226">
        <f t="shared" si="79"/>
        <v>160</v>
      </c>
    </row>
    <row r="1227" spans="1:17" x14ac:dyDescent="0.3">
      <c r="A1227">
        <v>41</v>
      </c>
      <c r="B1227">
        <v>85</v>
      </c>
      <c r="C1227">
        <v>60</v>
      </c>
      <c r="D1227">
        <f>Tabela559[[#This Row],[mediana]]-Tabela55[[#This Row],[turns]]</f>
        <v>19</v>
      </c>
      <c r="E1227">
        <f>Tabela559[[#This Row],[turns]]-Tabela559[[#This Row],[mediana]]</f>
        <v>25</v>
      </c>
      <c r="G1227" s="33">
        <v>-33</v>
      </c>
      <c r="H1227" s="22">
        <v>256</v>
      </c>
      <c r="I1227">
        <v>80</v>
      </c>
      <c r="J1227">
        <f t="shared" si="76"/>
        <v>113</v>
      </c>
      <c r="K1227">
        <f t="shared" si="77"/>
        <v>176</v>
      </c>
      <c r="M1227">
        <v>55</v>
      </c>
      <c r="N1227">
        <v>295</v>
      </c>
      <c r="O1227">
        <v>135</v>
      </c>
      <c r="P1227">
        <f t="shared" si="78"/>
        <v>80</v>
      </c>
      <c r="Q1227">
        <f t="shared" si="79"/>
        <v>160</v>
      </c>
    </row>
    <row r="1228" spans="1:17" x14ac:dyDescent="0.3">
      <c r="A1228">
        <v>41</v>
      </c>
      <c r="B1228">
        <v>85</v>
      </c>
      <c r="C1228">
        <v>60</v>
      </c>
      <c r="D1228">
        <f>Tabela559[[#This Row],[mediana]]-Tabela55[[#This Row],[turns]]</f>
        <v>19</v>
      </c>
      <c r="E1228">
        <f>Tabela559[[#This Row],[turns]]-Tabela559[[#This Row],[mediana]]</f>
        <v>25</v>
      </c>
      <c r="G1228" s="33">
        <v>-33</v>
      </c>
      <c r="H1228" s="22">
        <v>256</v>
      </c>
      <c r="I1228">
        <v>80</v>
      </c>
      <c r="J1228">
        <f t="shared" si="76"/>
        <v>113</v>
      </c>
      <c r="K1228">
        <f t="shared" si="77"/>
        <v>176</v>
      </c>
      <c r="M1228">
        <v>55</v>
      </c>
      <c r="N1228">
        <v>295</v>
      </c>
      <c r="O1228">
        <v>135</v>
      </c>
      <c r="P1228">
        <f t="shared" si="78"/>
        <v>80</v>
      </c>
      <c r="Q1228">
        <f t="shared" si="79"/>
        <v>160</v>
      </c>
    </row>
    <row r="1229" spans="1:17" x14ac:dyDescent="0.3">
      <c r="A1229">
        <v>41</v>
      </c>
      <c r="B1229">
        <v>85</v>
      </c>
      <c r="C1229">
        <v>60</v>
      </c>
      <c r="D1229">
        <f>Tabela559[[#This Row],[mediana]]-Tabela55[[#This Row],[turns]]</f>
        <v>19</v>
      </c>
      <c r="E1229">
        <f>Tabela559[[#This Row],[turns]]-Tabela559[[#This Row],[mediana]]</f>
        <v>25</v>
      </c>
      <c r="G1229" s="33">
        <v>-33</v>
      </c>
      <c r="H1229" s="22">
        <v>256</v>
      </c>
      <c r="I1229">
        <v>80</v>
      </c>
      <c r="J1229">
        <f t="shared" si="76"/>
        <v>113</v>
      </c>
      <c r="K1229">
        <f t="shared" si="77"/>
        <v>176</v>
      </c>
      <c r="M1229">
        <v>56</v>
      </c>
      <c r="N1229">
        <v>295</v>
      </c>
      <c r="O1229">
        <v>135</v>
      </c>
      <c r="P1229">
        <f t="shared" si="78"/>
        <v>79</v>
      </c>
      <c r="Q1229">
        <f t="shared" si="79"/>
        <v>160</v>
      </c>
    </row>
    <row r="1230" spans="1:17" x14ac:dyDescent="0.3">
      <c r="A1230">
        <v>41</v>
      </c>
      <c r="B1230">
        <v>85</v>
      </c>
      <c r="C1230">
        <v>60</v>
      </c>
      <c r="D1230">
        <f>Tabela559[[#This Row],[mediana]]-Tabela55[[#This Row],[turns]]</f>
        <v>19</v>
      </c>
      <c r="E1230">
        <f>Tabela559[[#This Row],[turns]]-Tabela559[[#This Row],[mediana]]</f>
        <v>25</v>
      </c>
      <c r="G1230" s="33">
        <v>-33</v>
      </c>
      <c r="H1230" s="22">
        <v>256</v>
      </c>
      <c r="I1230">
        <v>80</v>
      </c>
      <c r="J1230">
        <f t="shared" si="76"/>
        <v>113</v>
      </c>
      <c r="K1230">
        <f t="shared" si="77"/>
        <v>176</v>
      </c>
      <c r="M1230">
        <v>56</v>
      </c>
      <c r="N1230">
        <v>295</v>
      </c>
      <c r="O1230">
        <v>135</v>
      </c>
      <c r="P1230">
        <f t="shared" si="78"/>
        <v>79</v>
      </c>
      <c r="Q1230">
        <f t="shared" si="79"/>
        <v>160</v>
      </c>
    </row>
    <row r="1231" spans="1:17" x14ac:dyDescent="0.3">
      <c r="A1231">
        <v>41</v>
      </c>
      <c r="B1231">
        <v>85</v>
      </c>
      <c r="C1231">
        <v>60</v>
      </c>
      <c r="D1231">
        <f>Tabela559[[#This Row],[mediana]]-Tabela55[[#This Row],[turns]]</f>
        <v>19</v>
      </c>
      <c r="E1231">
        <f>Tabela559[[#This Row],[turns]]-Tabela559[[#This Row],[mediana]]</f>
        <v>25</v>
      </c>
      <c r="G1231" s="33">
        <v>-32</v>
      </c>
      <c r="H1231" s="22">
        <v>255</v>
      </c>
      <c r="I1231">
        <v>80</v>
      </c>
      <c r="J1231">
        <f t="shared" si="76"/>
        <v>112</v>
      </c>
      <c r="K1231">
        <f t="shared" si="77"/>
        <v>175</v>
      </c>
      <c r="M1231">
        <v>56</v>
      </c>
      <c r="N1231">
        <v>294</v>
      </c>
      <c r="O1231">
        <v>135</v>
      </c>
      <c r="P1231">
        <f t="shared" si="78"/>
        <v>79</v>
      </c>
      <c r="Q1231">
        <f t="shared" si="79"/>
        <v>159</v>
      </c>
    </row>
    <row r="1232" spans="1:17" x14ac:dyDescent="0.3">
      <c r="A1232">
        <v>41</v>
      </c>
      <c r="B1232">
        <v>85</v>
      </c>
      <c r="C1232">
        <v>60</v>
      </c>
      <c r="D1232">
        <f>Tabela559[[#This Row],[mediana]]-Tabela55[[#This Row],[turns]]</f>
        <v>19</v>
      </c>
      <c r="E1232">
        <f>Tabela559[[#This Row],[turns]]-Tabela559[[#This Row],[mediana]]</f>
        <v>25</v>
      </c>
      <c r="G1232" s="33">
        <v>-32</v>
      </c>
      <c r="H1232" s="22">
        <v>255</v>
      </c>
      <c r="I1232">
        <v>80</v>
      </c>
      <c r="J1232">
        <f t="shared" si="76"/>
        <v>112</v>
      </c>
      <c r="K1232">
        <f t="shared" si="77"/>
        <v>175</v>
      </c>
      <c r="M1232">
        <v>56</v>
      </c>
      <c r="N1232">
        <v>293</v>
      </c>
      <c r="O1232">
        <v>135</v>
      </c>
      <c r="P1232">
        <f t="shared" si="78"/>
        <v>79</v>
      </c>
      <c r="Q1232">
        <f t="shared" si="79"/>
        <v>158</v>
      </c>
    </row>
    <row r="1233" spans="1:17" x14ac:dyDescent="0.3">
      <c r="A1233">
        <v>41</v>
      </c>
      <c r="B1233">
        <v>85</v>
      </c>
      <c r="C1233">
        <v>60</v>
      </c>
      <c r="D1233">
        <f>Tabela559[[#This Row],[mediana]]-Tabela55[[#This Row],[turns]]</f>
        <v>19</v>
      </c>
      <c r="E1233">
        <f>Tabela559[[#This Row],[turns]]-Tabela559[[#This Row],[mediana]]</f>
        <v>25</v>
      </c>
      <c r="G1233" s="33">
        <v>-32</v>
      </c>
      <c r="H1233" s="22">
        <v>255</v>
      </c>
      <c r="I1233">
        <v>80</v>
      </c>
      <c r="J1233">
        <f t="shared" si="76"/>
        <v>112</v>
      </c>
      <c r="K1233">
        <f t="shared" si="77"/>
        <v>175</v>
      </c>
      <c r="M1233">
        <v>56</v>
      </c>
      <c r="N1233">
        <v>293</v>
      </c>
      <c r="O1233">
        <v>135</v>
      </c>
      <c r="P1233">
        <f t="shared" si="78"/>
        <v>79</v>
      </c>
      <c r="Q1233">
        <f t="shared" si="79"/>
        <v>158</v>
      </c>
    </row>
    <row r="1234" spans="1:17" x14ac:dyDescent="0.3">
      <c r="A1234">
        <v>41</v>
      </c>
      <c r="B1234">
        <v>85</v>
      </c>
      <c r="C1234">
        <v>60</v>
      </c>
      <c r="D1234">
        <f>Tabela559[[#This Row],[mediana]]-Tabela55[[#This Row],[turns]]</f>
        <v>19</v>
      </c>
      <c r="E1234">
        <f>Tabela559[[#This Row],[turns]]-Tabela559[[#This Row],[mediana]]</f>
        <v>25</v>
      </c>
      <c r="G1234" s="33">
        <v>-32</v>
      </c>
      <c r="H1234" s="22">
        <v>255</v>
      </c>
      <c r="I1234">
        <v>80</v>
      </c>
      <c r="J1234">
        <f t="shared" si="76"/>
        <v>112</v>
      </c>
      <c r="K1234">
        <f t="shared" si="77"/>
        <v>175</v>
      </c>
      <c r="M1234">
        <v>56</v>
      </c>
      <c r="N1234">
        <v>293</v>
      </c>
      <c r="O1234">
        <v>135</v>
      </c>
      <c r="P1234">
        <f t="shared" si="78"/>
        <v>79</v>
      </c>
      <c r="Q1234">
        <f t="shared" si="79"/>
        <v>158</v>
      </c>
    </row>
    <row r="1235" spans="1:17" x14ac:dyDescent="0.3">
      <c r="A1235">
        <v>41</v>
      </c>
      <c r="B1235">
        <v>85</v>
      </c>
      <c r="C1235">
        <v>60</v>
      </c>
      <c r="D1235">
        <f>Tabela559[[#This Row],[mediana]]-Tabela55[[#This Row],[turns]]</f>
        <v>19</v>
      </c>
      <c r="E1235">
        <f>Tabela559[[#This Row],[turns]]-Tabela559[[#This Row],[mediana]]</f>
        <v>25</v>
      </c>
      <c r="G1235" s="33">
        <v>-32</v>
      </c>
      <c r="H1235" s="22">
        <v>255</v>
      </c>
      <c r="I1235">
        <v>80</v>
      </c>
      <c r="J1235">
        <f t="shared" si="76"/>
        <v>112</v>
      </c>
      <c r="K1235">
        <f t="shared" si="77"/>
        <v>175</v>
      </c>
      <c r="M1235">
        <v>56</v>
      </c>
      <c r="N1235">
        <v>293</v>
      </c>
      <c r="O1235">
        <v>135</v>
      </c>
      <c r="P1235">
        <f t="shared" si="78"/>
        <v>79</v>
      </c>
      <c r="Q1235">
        <f t="shared" si="79"/>
        <v>158</v>
      </c>
    </row>
    <row r="1236" spans="1:17" x14ac:dyDescent="0.3">
      <c r="A1236">
        <v>41</v>
      </c>
      <c r="B1236">
        <v>85</v>
      </c>
      <c r="C1236">
        <v>60</v>
      </c>
      <c r="D1236">
        <f>Tabela559[[#This Row],[mediana]]-Tabela55[[#This Row],[turns]]</f>
        <v>19</v>
      </c>
      <c r="E1236">
        <f>Tabela559[[#This Row],[turns]]-Tabela559[[#This Row],[mediana]]</f>
        <v>25</v>
      </c>
      <c r="G1236" s="33">
        <v>-32</v>
      </c>
      <c r="H1236" s="22">
        <v>254</v>
      </c>
      <c r="I1236">
        <v>80</v>
      </c>
      <c r="J1236">
        <f t="shared" si="76"/>
        <v>112</v>
      </c>
      <c r="K1236">
        <f t="shared" si="77"/>
        <v>174</v>
      </c>
      <c r="M1236">
        <v>56</v>
      </c>
      <c r="N1236">
        <v>292</v>
      </c>
      <c r="O1236">
        <v>135</v>
      </c>
      <c r="P1236">
        <f t="shared" si="78"/>
        <v>79</v>
      </c>
      <c r="Q1236">
        <f t="shared" si="79"/>
        <v>157</v>
      </c>
    </row>
    <row r="1237" spans="1:17" x14ac:dyDescent="0.3">
      <c r="A1237">
        <v>41</v>
      </c>
      <c r="B1237">
        <v>85</v>
      </c>
      <c r="C1237">
        <v>60</v>
      </c>
      <c r="D1237">
        <f>Tabela559[[#This Row],[mediana]]-Tabela55[[#This Row],[turns]]</f>
        <v>19</v>
      </c>
      <c r="E1237">
        <f>Tabela559[[#This Row],[turns]]-Tabela559[[#This Row],[mediana]]</f>
        <v>25</v>
      </c>
      <c r="G1237" s="33">
        <v>-32</v>
      </c>
      <c r="H1237" s="22">
        <v>254</v>
      </c>
      <c r="I1237">
        <v>80</v>
      </c>
      <c r="J1237">
        <f t="shared" si="76"/>
        <v>112</v>
      </c>
      <c r="K1237">
        <f t="shared" si="77"/>
        <v>174</v>
      </c>
      <c r="M1237">
        <v>56</v>
      </c>
      <c r="N1237">
        <v>292</v>
      </c>
      <c r="O1237">
        <v>135</v>
      </c>
      <c r="P1237">
        <f t="shared" si="78"/>
        <v>79</v>
      </c>
      <c r="Q1237">
        <f t="shared" si="79"/>
        <v>157</v>
      </c>
    </row>
    <row r="1238" spans="1:17" x14ac:dyDescent="0.3">
      <c r="A1238">
        <v>41</v>
      </c>
      <c r="B1238">
        <v>85</v>
      </c>
      <c r="C1238">
        <v>60</v>
      </c>
      <c r="D1238">
        <f>Tabela559[[#This Row],[mediana]]-Tabela55[[#This Row],[turns]]</f>
        <v>19</v>
      </c>
      <c r="E1238">
        <f>Tabela559[[#This Row],[turns]]-Tabela559[[#This Row],[mediana]]</f>
        <v>25</v>
      </c>
      <c r="G1238" s="33">
        <v>-32</v>
      </c>
      <c r="H1238" s="22">
        <v>254</v>
      </c>
      <c r="I1238">
        <v>80</v>
      </c>
      <c r="J1238">
        <f t="shared" si="76"/>
        <v>112</v>
      </c>
      <c r="K1238">
        <f t="shared" si="77"/>
        <v>174</v>
      </c>
      <c r="M1238">
        <v>56</v>
      </c>
      <c r="N1238">
        <v>292</v>
      </c>
      <c r="O1238">
        <v>135</v>
      </c>
      <c r="P1238">
        <f t="shared" si="78"/>
        <v>79</v>
      </c>
      <c r="Q1238">
        <f t="shared" si="79"/>
        <v>157</v>
      </c>
    </row>
    <row r="1239" spans="1:17" x14ac:dyDescent="0.3">
      <c r="A1239">
        <v>41</v>
      </c>
      <c r="B1239">
        <v>85</v>
      </c>
      <c r="C1239">
        <v>60</v>
      </c>
      <c r="D1239">
        <f>Tabela559[[#This Row],[mediana]]-Tabela55[[#This Row],[turns]]</f>
        <v>19</v>
      </c>
      <c r="E1239">
        <f>Tabela559[[#This Row],[turns]]-Tabela559[[#This Row],[mediana]]</f>
        <v>25</v>
      </c>
      <c r="G1239" s="33">
        <v>-31</v>
      </c>
      <c r="H1239" s="22">
        <v>254</v>
      </c>
      <c r="I1239">
        <v>80</v>
      </c>
      <c r="J1239">
        <f t="shared" si="76"/>
        <v>111</v>
      </c>
      <c r="K1239">
        <f t="shared" si="77"/>
        <v>174</v>
      </c>
      <c r="M1239">
        <v>56</v>
      </c>
      <c r="N1239">
        <v>292</v>
      </c>
      <c r="O1239">
        <v>135</v>
      </c>
      <c r="P1239">
        <f t="shared" si="78"/>
        <v>79</v>
      </c>
      <c r="Q1239">
        <f t="shared" si="79"/>
        <v>157</v>
      </c>
    </row>
    <row r="1240" spans="1:17" x14ac:dyDescent="0.3">
      <c r="A1240">
        <v>41</v>
      </c>
      <c r="B1240">
        <v>85</v>
      </c>
      <c r="C1240">
        <v>60</v>
      </c>
      <c r="D1240">
        <f>Tabela559[[#This Row],[mediana]]-Tabela55[[#This Row],[turns]]</f>
        <v>19</v>
      </c>
      <c r="E1240">
        <f>Tabela559[[#This Row],[turns]]-Tabela559[[#This Row],[mediana]]</f>
        <v>25</v>
      </c>
      <c r="G1240" s="33">
        <v>-31</v>
      </c>
      <c r="H1240" s="22">
        <v>254</v>
      </c>
      <c r="I1240">
        <v>80</v>
      </c>
      <c r="J1240">
        <f t="shared" si="76"/>
        <v>111</v>
      </c>
      <c r="K1240">
        <f t="shared" si="77"/>
        <v>174</v>
      </c>
      <c r="M1240">
        <v>56</v>
      </c>
      <c r="N1240">
        <v>292</v>
      </c>
      <c r="O1240">
        <v>135</v>
      </c>
      <c r="P1240">
        <f t="shared" si="78"/>
        <v>79</v>
      </c>
      <c r="Q1240">
        <f t="shared" si="79"/>
        <v>157</v>
      </c>
    </row>
    <row r="1241" spans="1:17" x14ac:dyDescent="0.3">
      <c r="A1241">
        <v>41</v>
      </c>
      <c r="B1241">
        <v>85</v>
      </c>
      <c r="C1241">
        <v>60</v>
      </c>
      <c r="D1241">
        <f>Tabela559[[#This Row],[mediana]]-Tabela55[[#This Row],[turns]]</f>
        <v>19</v>
      </c>
      <c r="E1241">
        <f>Tabela559[[#This Row],[turns]]-Tabela559[[#This Row],[mediana]]</f>
        <v>25</v>
      </c>
      <c r="G1241" s="33">
        <v>-31</v>
      </c>
      <c r="H1241" s="22">
        <v>254</v>
      </c>
      <c r="I1241">
        <v>80</v>
      </c>
      <c r="J1241">
        <f t="shared" si="76"/>
        <v>111</v>
      </c>
      <c r="K1241">
        <f t="shared" si="77"/>
        <v>174</v>
      </c>
      <c r="M1241">
        <v>56</v>
      </c>
      <c r="N1241">
        <v>291</v>
      </c>
      <c r="O1241">
        <v>135</v>
      </c>
      <c r="P1241">
        <f t="shared" si="78"/>
        <v>79</v>
      </c>
      <c r="Q1241">
        <f t="shared" si="79"/>
        <v>156</v>
      </c>
    </row>
    <row r="1242" spans="1:17" x14ac:dyDescent="0.3">
      <c r="A1242">
        <v>41</v>
      </c>
      <c r="B1242">
        <v>84</v>
      </c>
      <c r="C1242">
        <v>60</v>
      </c>
      <c r="D1242">
        <f>Tabela559[[#This Row],[mediana]]-Tabela55[[#This Row],[turns]]</f>
        <v>19</v>
      </c>
      <c r="E1242">
        <f>Tabela559[[#This Row],[turns]]-Tabela559[[#This Row],[mediana]]</f>
        <v>24</v>
      </c>
      <c r="G1242" s="33">
        <v>-31</v>
      </c>
      <c r="H1242" s="22">
        <v>254</v>
      </c>
      <c r="I1242">
        <v>80</v>
      </c>
      <c r="J1242">
        <f t="shared" si="76"/>
        <v>111</v>
      </c>
      <c r="K1242">
        <f t="shared" si="77"/>
        <v>174</v>
      </c>
      <c r="M1242">
        <v>56</v>
      </c>
      <c r="N1242">
        <v>289</v>
      </c>
      <c r="O1242">
        <v>135</v>
      </c>
      <c r="P1242">
        <f t="shared" si="78"/>
        <v>79</v>
      </c>
      <c r="Q1242">
        <f t="shared" si="79"/>
        <v>154</v>
      </c>
    </row>
    <row r="1243" spans="1:17" x14ac:dyDescent="0.3">
      <c r="A1243">
        <v>41</v>
      </c>
      <c r="B1243">
        <v>84</v>
      </c>
      <c r="C1243">
        <v>60</v>
      </c>
      <c r="D1243">
        <f>Tabela559[[#This Row],[mediana]]-Tabela55[[#This Row],[turns]]</f>
        <v>19</v>
      </c>
      <c r="E1243">
        <f>Tabela559[[#This Row],[turns]]-Tabela559[[#This Row],[mediana]]</f>
        <v>24</v>
      </c>
      <c r="G1243" s="33">
        <v>-30</v>
      </c>
      <c r="H1243" s="22">
        <v>253</v>
      </c>
      <c r="I1243">
        <v>80</v>
      </c>
      <c r="J1243">
        <f t="shared" si="76"/>
        <v>110</v>
      </c>
      <c r="K1243">
        <f t="shared" si="77"/>
        <v>173</v>
      </c>
      <c r="M1243">
        <v>56</v>
      </c>
      <c r="N1243">
        <v>289</v>
      </c>
      <c r="O1243">
        <v>135</v>
      </c>
      <c r="P1243">
        <f t="shared" si="78"/>
        <v>79</v>
      </c>
      <c r="Q1243">
        <f t="shared" si="79"/>
        <v>154</v>
      </c>
    </row>
    <row r="1244" spans="1:17" x14ac:dyDescent="0.3">
      <c r="A1244">
        <v>41</v>
      </c>
      <c r="B1244">
        <v>84</v>
      </c>
      <c r="C1244">
        <v>60</v>
      </c>
      <c r="D1244">
        <f>Tabela559[[#This Row],[mediana]]-Tabela55[[#This Row],[turns]]</f>
        <v>19</v>
      </c>
      <c r="E1244">
        <f>Tabela559[[#This Row],[turns]]-Tabela559[[#This Row],[mediana]]</f>
        <v>24</v>
      </c>
      <c r="G1244" s="33">
        <v>-30</v>
      </c>
      <c r="H1244" s="22">
        <v>253</v>
      </c>
      <c r="I1244">
        <v>80</v>
      </c>
      <c r="J1244">
        <f t="shared" si="76"/>
        <v>110</v>
      </c>
      <c r="K1244">
        <f t="shared" si="77"/>
        <v>173</v>
      </c>
      <c r="M1244">
        <v>56</v>
      </c>
      <c r="N1244">
        <v>289</v>
      </c>
      <c r="O1244">
        <v>135</v>
      </c>
      <c r="P1244">
        <f t="shared" si="78"/>
        <v>79</v>
      </c>
      <c r="Q1244">
        <f t="shared" si="79"/>
        <v>154</v>
      </c>
    </row>
    <row r="1245" spans="1:17" x14ac:dyDescent="0.3">
      <c r="A1245">
        <v>41</v>
      </c>
      <c r="B1245">
        <v>84</v>
      </c>
      <c r="C1245">
        <v>60</v>
      </c>
      <c r="D1245">
        <f>Tabela559[[#This Row],[mediana]]-Tabela55[[#This Row],[turns]]</f>
        <v>19</v>
      </c>
      <c r="E1245">
        <f>Tabela559[[#This Row],[turns]]-Tabela559[[#This Row],[mediana]]</f>
        <v>24</v>
      </c>
      <c r="G1245" s="33">
        <v>-30</v>
      </c>
      <c r="H1245" s="22">
        <v>253</v>
      </c>
      <c r="I1245">
        <v>80</v>
      </c>
      <c r="J1245">
        <f t="shared" si="76"/>
        <v>110</v>
      </c>
      <c r="K1245">
        <f t="shared" si="77"/>
        <v>173</v>
      </c>
      <c r="M1245">
        <v>56</v>
      </c>
      <c r="N1245">
        <v>289</v>
      </c>
      <c r="O1245">
        <v>135</v>
      </c>
      <c r="P1245">
        <f t="shared" si="78"/>
        <v>79</v>
      </c>
      <c r="Q1245">
        <f t="shared" si="79"/>
        <v>154</v>
      </c>
    </row>
    <row r="1246" spans="1:17" x14ac:dyDescent="0.3">
      <c r="A1246">
        <v>41</v>
      </c>
      <c r="B1246">
        <v>84</v>
      </c>
      <c r="C1246">
        <v>60</v>
      </c>
      <c r="D1246">
        <f>Tabela559[[#This Row],[mediana]]-Tabela55[[#This Row],[turns]]</f>
        <v>19</v>
      </c>
      <c r="E1246">
        <f>Tabela559[[#This Row],[turns]]-Tabela559[[#This Row],[mediana]]</f>
        <v>24</v>
      </c>
      <c r="G1246" s="33">
        <v>-30</v>
      </c>
      <c r="H1246" s="22">
        <v>253</v>
      </c>
      <c r="I1246">
        <v>80</v>
      </c>
      <c r="J1246">
        <f t="shared" si="76"/>
        <v>110</v>
      </c>
      <c r="K1246">
        <f t="shared" si="77"/>
        <v>173</v>
      </c>
      <c r="M1246">
        <v>56</v>
      </c>
      <c r="N1246">
        <v>289</v>
      </c>
      <c r="O1246">
        <v>135</v>
      </c>
      <c r="P1246">
        <f t="shared" si="78"/>
        <v>79</v>
      </c>
      <c r="Q1246">
        <f t="shared" si="79"/>
        <v>154</v>
      </c>
    </row>
    <row r="1247" spans="1:17" x14ac:dyDescent="0.3">
      <c r="A1247">
        <v>41</v>
      </c>
      <c r="B1247">
        <v>84</v>
      </c>
      <c r="C1247">
        <v>60</v>
      </c>
      <c r="D1247">
        <f>Tabela559[[#This Row],[mediana]]-Tabela55[[#This Row],[turns]]</f>
        <v>19</v>
      </c>
      <c r="E1247">
        <f>Tabela559[[#This Row],[turns]]-Tabela559[[#This Row],[mediana]]</f>
        <v>24</v>
      </c>
      <c r="G1247" s="33">
        <v>-30</v>
      </c>
      <c r="H1247" s="22">
        <v>252</v>
      </c>
      <c r="I1247">
        <v>80</v>
      </c>
      <c r="J1247">
        <f t="shared" si="76"/>
        <v>110</v>
      </c>
      <c r="K1247">
        <f t="shared" si="77"/>
        <v>172</v>
      </c>
      <c r="M1247">
        <v>56</v>
      </c>
      <c r="N1247">
        <v>289</v>
      </c>
      <c r="O1247">
        <v>135</v>
      </c>
      <c r="P1247">
        <f t="shared" si="78"/>
        <v>79</v>
      </c>
      <c r="Q1247">
        <f t="shared" si="79"/>
        <v>154</v>
      </c>
    </row>
    <row r="1248" spans="1:17" x14ac:dyDescent="0.3">
      <c r="A1248">
        <v>41</v>
      </c>
      <c r="B1248">
        <v>84</v>
      </c>
      <c r="C1248">
        <v>60</v>
      </c>
      <c r="D1248">
        <f>Tabela559[[#This Row],[mediana]]-Tabela55[[#This Row],[turns]]</f>
        <v>19</v>
      </c>
      <c r="E1248">
        <f>Tabela559[[#This Row],[turns]]-Tabela559[[#This Row],[mediana]]</f>
        <v>24</v>
      </c>
      <c r="G1248" s="33">
        <v>-30</v>
      </c>
      <c r="H1248" s="22">
        <v>252</v>
      </c>
      <c r="I1248">
        <v>80</v>
      </c>
      <c r="J1248">
        <f t="shared" si="76"/>
        <v>110</v>
      </c>
      <c r="K1248">
        <f t="shared" si="77"/>
        <v>172</v>
      </c>
      <c r="M1248">
        <v>56</v>
      </c>
      <c r="N1248">
        <v>289</v>
      </c>
      <c r="O1248">
        <v>135</v>
      </c>
      <c r="P1248">
        <f t="shared" si="78"/>
        <v>79</v>
      </c>
      <c r="Q1248">
        <f t="shared" si="79"/>
        <v>154</v>
      </c>
    </row>
    <row r="1249" spans="1:17" x14ac:dyDescent="0.3">
      <c r="A1249">
        <v>41</v>
      </c>
      <c r="B1249">
        <v>84</v>
      </c>
      <c r="C1249">
        <v>60</v>
      </c>
      <c r="D1249">
        <f>Tabela559[[#This Row],[mediana]]-Tabela55[[#This Row],[turns]]</f>
        <v>19</v>
      </c>
      <c r="E1249">
        <f>Tabela559[[#This Row],[turns]]-Tabela559[[#This Row],[mediana]]</f>
        <v>24</v>
      </c>
      <c r="G1249" s="33">
        <v>-30</v>
      </c>
      <c r="H1249" s="22">
        <v>252</v>
      </c>
      <c r="I1249">
        <v>80</v>
      </c>
      <c r="J1249">
        <f t="shared" si="76"/>
        <v>110</v>
      </c>
      <c r="K1249">
        <f t="shared" si="77"/>
        <v>172</v>
      </c>
      <c r="M1249">
        <v>56</v>
      </c>
      <c r="N1249">
        <v>289</v>
      </c>
      <c r="O1249">
        <v>135</v>
      </c>
      <c r="P1249">
        <f t="shared" si="78"/>
        <v>79</v>
      </c>
      <c r="Q1249">
        <f t="shared" si="79"/>
        <v>154</v>
      </c>
    </row>
    <row r="1250" spans="1:17" x14ac:dyDescent="0.3">
      <c r="A1250">
        <v>41</v>
      </c>
      <c r="B1250">
        <v>84</v>
      </c>
      <c r="C1250">
        <v>60</v>
      </c>
      <c r="D1250">
        <f>Tabela559[[#This Row],[mediana]]-Tabela55[[#This Row],[turns]]</f>
        <v>19</v>
      </c>
      <c r="E1250">
        <f>Tabela559[[#This Row],[turns]]-Tabela559[[#This Row],[mediana]]</f>
        <v>24</v>
      </c>
      <c r="G1250" s="33">
        <v>-30</v>
      </c>
      <c r="H1250" s="22">
        <v>252</v>
      </c>
      <c r="I1250">
        <v>80</v>
      </c>
      <c r="J1250">
        <f t="shared" si="76"/>
        <v>110</v>
      </c>
      <c r="K1250">
        <f t="shared" si="77"/>
        <v>172</v>
      </c>
      <c r="M1250">
        <v>57</v>
      </c>
      <c r="N1250">
        <v>288</v>
      </c>
      <c r="O1250">
        <v>135</v>
      </c>
      <c r="P1250">
        <f t="shared" si="78"/>
        <v>78</v>
      </c>
      <c r="Q1250">
        <f t="shared" si="79"/>
        <v>153</v>
      </c>
    </row>
    <row r="1251" spans="1:17" x14ac:dyDescent="0.3">
      <c r="A1251">
        <v>41</v>
      </c>
      <c r="B1251">
        <v>84</v>
      </c>
      <c r="C1251">
        <v>60</v>
      </c>
      <c r="D1251">
        <f>Tabela559[[#This Row],[mediana]]-Tabela55[[#This Row],[turns]]</f>
        <v>19</v>
      </c>
      <c r="E1251">
        <f>Tabela559[[#This Row],[turns]]-Tabela559[[#This Row],[mediana]]</f>
        <v>24</v>
      </c>
      <c r="G1251" s="33">
        <v>-30</v>
      </c>
      <c r="H1251" s="22">
        <v>252</v>
      </c>
      <c r="I1251">
        <v>80</v>
      </c>
      <c r="J1251">
        <f t="shared" si="76"/>
        <v>110</v>
      </c>
      <c r="K1251">
        <f t="shared" si="77"/>
        <v>172</v>
      </c>
      <c r="M1251">
        <v>57</v>
      </c>
      <c r="N1251">
        <v>288</v>
      </c>
      <c r="O1251">
        <v>135</v>
      </c>
      <c r="P1251">
        <f t="shared" si="78"/>
        <v>78</v>
      </c>
      <c r="Q1251">
        <f t="shared" si="79"/>
        <v>153</v>
      </c>
    </row>
    <row r="1252" spans="1:17" x14ac:dyDescent="0.3">
      <c r="A1252">
        <v>41</v>
      </c>
      <c r="B1252">
        <v>84</v>
      </c>
      <c r="C1252">
        <v>60</v>
      </c>
      <c r="D1252">
        <f>Tabela559[[#This Row],[mediana]]-Tabela55[[#This Row],[turns]]</f>
        <v>19</v>
      </c>
      <c r="E1252">
        <f>Tabela559[[#This Row],[turns]]-Tabela559[[#This Row],[mediana]]</f>
        <v>24</v>
      </c>
      <c r="G1252" s="33">
        <v>-30</v>
      </c>
      <c r="H1252" s="22">
        <v>251</v>
      </c>
      <c r="I1252">
        <v>80</v>
      </c>
      <c r="J1252">
        <f t="shared" si="76"/>
        <v>110</v>
      </c>
      <c r="K1252">
        <f t="shared" si="77"/>
        <v>171</v>
      </c>
      <c r="M1252">
        <v>57</v>
      </c>
      <c r="N1252">
        <v>288</v>
      </c>
      <c r="O1252">
        <v>135</v>
      </c>
      <c r="P1252">
        <f t="shared" si="78"/>
        <v>78</v>
      </c>
      <c r="Q1252">
        <f t="shared" si="79"/>
        <v>153</v>
      </c>
    </row>
    <row r="1253" spans="1:17" x14ac:dyDescent="0.3">
      <c r="A1253">
        <v>41</v>
      </c>
      <c r="B1253">
        <v>84</v>
      </c>
      <c r="C1253">
        <v>60</v>
      </c>
      <c r="D1253">
        <f>Tabela559[[#This Row],[mediana]]-Tabela55[[#This Row],[turns]]</f>
        <v>19</v>
      </c>
      <c r="E1253">
        <f>Tabela559[[#This Row],[turns]]-Tabela559[[#This Row],[mediana]]</f>
        <v>24</v>
      </c>
      <c r="G1253" s="33">
        <v>-30</v>
      </c>
      <c r="H1253" s="22">
        <v>251</v>
      </c>
      <c r="I1253">
        <v>80</v>
      </c>
      <c r="J1253">
        <f t="shared" si="76"/>
        <v>110</v>
      </c>
      <c r="K1253">
        <f t="shared" si="77"/>
        <v>171</v>
      </c>
      <c r="M1253">
        <v>57</v>
      </c>
      <c r="N1253">
        <v>288</v>
      </c>
      <c r="O1253">
        <v>135</v>
      </c>
      <c r="P1253">
        <f t="shared" si="78"/>
        <v>78</v>
      </c>
      <c r="Q1253">
        <f t="shared" si="79"/>
        <v>153</v>
      </c>
    </row>
    <row r="1254" spans="1:17" x14ac:dyDescent="0.3">
      <c r="A1254">
        <v>41</v>
      </c>
      <c r="B1254">
        <v>84</v>
      </c>
      <c r="C1254">
        <v>60</v>
      </c>
      <c r="D1254">
        <f>Tabela559[[#This Row],[mediana]]-Tabela55[[#This Row],[turns]]</f>
        <v>19</v>
      </c>
      <c r="E1254">
        <f>Tabela559[[#This Row],[turns]]-Tabela559[[#This Row],[mediana]]</f>
        <v>24</v>
      </c>
      <c r="G1254" s="33">
        <v>-30</v>
      </c>
      <c r="H1254" s="22">
        <v>251</v>
      </c>
      <c r="I1254">
        <v>80</v>
      </c>
      <c r="J1254">
        <f t="shared" si="76"/>
        <v>110</v>
      </c>
      <c r="K1254">
        <f t="shared" si="77"/>
        <v>171</v>
      </c>
      <c r="M1254">
        <v>57</v>
      </c>
      <c r="N1254">
        <v>288</v>
      </c>
      <c r="O1254">
        <v>135</v>
      </c>
      <c r="P1254">
        <f t="shared" si="78"/>
        <v>78</v>
      </c>
      <c r="Q1254">
        <f t="shared" si="79"/>
        <v>153</v>
      </c>
    </row>
    <row r="1255" spans="1:17" x14ac:dyDescent="0.3">
      <c r="A1255">
        <v>41</v>
      </c>
      <c r="B1255">
        <v>84</v>
      </c>
      <c r="C1255">
        <v>60</v>
      </c>
      <c r="D1255">
        <f>Tabela559[[#This Row],[mediana]]-Tabela55[[#This Row],[turns]]</f>
        <v>19</v>
      </c>
      <c r="E1255">
        <f>Tabela559[[#This Row],[turns]]-Tabela559[[#This Row],[mediana]]</f>
        <v>24</v>
      </c>
      <c r="G1255" s="33">
        <v>-30</v>
      </c>
      <c r="H1255" s="22">
        <v>251</v>
      </c>
      <c r="I1255">
        <v>80</v>
      </c>
      <c r="J1255">
        <f t="shared" si="76"/>
        <v>110</v>
      </c>
      <c r="K1255">
        <f t="shared" si="77"/>
        <v>171</v>
      </c>
      <c r="M1255">
        <v>57</v>
      </c>
      <c r="N1255">
        <v>287</v>
      </c>
      <c r="O1255">
        <v>135</v>
      </c>
      <c r="P1255">
        <f t="shared" si="78"/>
        <v>78</v>
      </c>
      <c r="Q1255">
        <f t="shared" si="79"/>
        <v>152</v>
      </c>
    </row>
    <row r="1256" spans="1:17" x14ac:dyDescent="0.3">
      <c r="A1256">
        <v>41</v>
      </c>
      <c r="B1256">
        <v>84</v>
      </c>
      <c r="C1256">
        <v>60</v>
      </c>
      <c r="D1256">
        <f>Tabela559[[#This Row],[mediana]]-Tabela55[[#This Row],[turns]]</f>
        <v>19</v>
      </c>
      <c r="E1256">
        <f>Tabela559[[#This Row],[turns]]-Tabela559[[#This Row],[mediana]]</f>
        <v>24</v>
      </c>
      <c r="G1256" s="33">
        <v>-29</v>
      </c>
      <c r="H1256" s="22">
        <v>251</v>
      </c>
      <c r="I1256">
        <v>80</v>
      </c>
      <c r="J1256">
        <f t="shared" si="76"/>
        <v>109</v>
      </c>
      <c r="K1256">
        <f t="shared" si="77"/>
        <v>171</v>
      </c>
      <c r="M1256">
        <v>57</v>
      </c>
      <c r="N1256">
        <v>287</v>
      </c>
      <c r="O1256">
        <v>135</v>
      </c>
      <c r="P1256">
        <f t="shared" si="78"/>
        <v>78</v>
      </c>
      <c r="Q1256">
        <f t="shared" si="79"/>
        <v>152</v>
      </c>
    </row>
    <row r="1257" spans="1:17" x14ac:dyDescent="0.3">
      <c r="A1257">
        <v>41</v>
      </c>
      <c r="B1257">
        <v>84</v>
      </c>
      <c r="C1257">
        <v>60</v>
      </c>
      <c r="D1257">
        <f>Tabela559[[#This Row],[mediana]]-Tabela55[[#This Row],[turns]]</f>
        <v>19</v>
      </c>
      <c r="E1257">
        <f>Tabela559[[#This Row],[turns]]-Tabela559[[#This Row],[mediana]]</f>
        <v>24</v>
      </c>
      <c r="G1257" s="33">
        <v>-29</v>
      </c>
      <c r="H1257" s="22">
        <v>250</v>
      </c>
      <c r="I1257">
        <v>80</v>
      </c>
      <c r="J1257">
        <f t="shared" si="76"/>
        <v>109</v>
      </c>
      <c r="K1257">
        <f t="shared" si="77"/>
        <v>170</v>
      </c>
      <c r="M1257">
        <v>57</v>
      </c>
      <c r="N1257">
        <v>287</v>
      </c>
      <c r="O1257">
        <v>135</v>
      </c>
      <c r="P1257">
        <f t="shared" si="78"/>
        <v>78</v>
      </c>
      <c r="Q1257">
        <f t="shared" si="79"/>
        <v>152</v>
      </c>
    </row>
    <row r="1258" spans="1:17" x14ac:dyDescent="0.3">
      <c r="A1258">
        <v>41</v>
      </c>
      <c r="B1258">
        <v>84</v>
      </c>
      <c r="C1258">
        <v>60</v>
      </c>
      <c r="D1258">
        <f>Tabela559[[#This Row],[mediana]]-Tabela55[[#This Row],[turns]]</f>
        <v>19</v>
      </c>
      <c r="E1258">
        <f>Tabela559[[#This Row],[turns]]-Tabela559[[#This Row],[mediana]]</f>
        <v>24</v>
      </c>
      <c r="G1258" s="33">
        <v>-29</v>
      </c>
      <c r="H1258" s="22">
        <v>250</v>
      </c>
      <c r="I1258">
        <v>80</v>
      </c>
      <c r="J1258">
        <f t="shared" si="76"/>
        <v>109</v>
      </c>
      <c r="K1258">
        <f t="shared" si="77"/>
        <v>170</v>
      </c>
      <c r="M1258">
        <v>57</v>
      </c>
      <c r="N1258">
        <v>287</v>
      </c>
      <c r="O1258">
        <v>135</v>
      </c>
      <c r="P1258">
        <f t="shared" si="78"/>
        <v>78</v>
      </c>
      <c r="Q1258">
        <f t="shared" si="79"/>
        <v>152</v>
      </c>
    </row>
    <row r="1259" spans="1:17" x14ac:dyDescent="0.3">
      <c r="A1259">
        <v>41</v>
      </c>
      <c r="B1259">
        <v>84</v>
      </c>
      <c r="C1259">
        <v>60</v>
      </c>
      <c r="D1259">
        <f>Tabela559[[#This Row],[mediana]]-Tabela55[[#This Row],[turns]]</f>
        <v>19</v>
      </c>
      <c r="E1259">
        <f>Tabela559[[#This Row],[turns]]-Tabela559[[#This Row],[mediana]]</f>
        <v>24</v>
      </c>
      <c r="G1259" s="33">
        <v>-29</v>
      </c>
      <c r="H1259" s="22">
        <v>250</v>
      </c>
      <c r="I1259">
        <v>80</v>
      </c>
      <c r="J1259">
        <f t="shared" si="76"/>
        <v>109</v>
      </c>
      <c r="K1259">
        <f t="shared" si="77"/>
        <v>170</v>
      </c>
      <c r="M1259">
        <v>57</v>
      </c>
      <c r="N1259">
        <v>287</v>
      </c>
      <c r="O1259">
        <v>135</v>
      </c>
      <c r="P1259">
        <f t="shared" si="78"/>
        <v>78</v>
      </c>
      <c r="Q1259">
        <f t="shared" si="79"/>
        <v>152</v>
      </c>
    </row>
    <row r="1260" spans="1:17" x14ac:dyDescent="0.3">
      <c r="A1260">
        <v>41</v>
      </c>
      <c r="B1260">
        <v>84</v>
      </c>
      <c r="C1260">
        <v>60</v>
      </c>
      <c r="D1260">
        <f>Tabela559[[#This Row],[mediana]]-Tabela55[[#This Row],[turns]]</f>
        <v>19</v>
      </c>
      <c r="E1260">
        <f>Tabela559[[#This Row],[turns]]-Tabela559[[#This Row],[mediana]]</f>
        <v>24</v>
      </c>
      <c r="G1260" s="33">
        <v>-29</v>
      </c>
      <c r="H1260" s="22">
        <v>249</v>
      </c>
      <c r="I1260">
        <v>80</v>
      </c>
      <c r="J1260">
        <f t="shared" si="76"/>
        <v>109</v>
      </c>
      <c r="K1260">
        <f t="shared" si="77"/>
        <v>169</v>
      </c>
      <c r="M1260">
        <v>57</v>
      </c>
      <c r="N1260">
        <v>287</v>
      </c>
      <c r="O1260">
        <v>135</v>
      </c>
      <c r="P1260">
        <f t="shared" si="78"/>
        <v>78</v>
      </c>
      <c r="Q1260">
        <f t="shared" si="79"/>
        <v>152</v>
      </c>
    </row>
    <row r="1261" spans="1:17" x14ac:dyDescent="0.3">
      <c r="A1261">
        <v>41</v>
      </c>
      <c r="B1261">
        <v>84</v>
      </c>
      <c r="C1261">
        <v>60</v>
      </c>
      <c r="D1261">
        <f>Tabela559[[#This Row],[mediana]]-Tabela55[[#This Row],[turns]]</f>
        <v>19</v>
      </c>
      <c r="E1261">
        <f>Tabela559[[#This Row],[turns]]-Tabela559[[#This Row],[mediana]]</f>
        <v>24</v>
      </c>
      <c r="G1261" s="33">
        <v>-29</v>
      </c>
      <c r="H1261" s="22">
        <v>249</v>
      </c>
      <c r="I1261">
        <v>80</v>
      </c>
      <c r="J1261">
        <f t="shared" si="76"/>
        <v>109</v>
      </c>
      <c r="K1261">
        <f t="shared" si="77"/>
        <v>169</v>
      </c>
      <c r="M1261">
        <v>57</v>
      </c>
      <c r="N1261">
        <v>286</v>
      </c>
      <c r="O1261">
        <v>135</v>
      </c>
      <c r="P1261">
        <f t="shared" si="78"/>
        <v>78</v>
      </c>
      <c r="Q1261">
        <f t="shared" si="79"/>
        <v>151</v>
      </c>
    </row>
    <row r="1262" spans="1:17" x14ac:dyDescent="0.3">
      <c r="A1262">
        <v>41</v>
      </c>
      <c r="B1262">
        <v>84</v>
      </c>
      <c r="C1262">
        <v>60</v>
      </c>
      <c r="D1262">
        <f>Tabela559[[#This Row],[mediana]]-Tabela55[[#This Row],[turns]]</f>
        <v>19</v>
      </c>
      <c r="E1262">
        <f>Tabela559[[#This Row],[turns]]-Tabela559[[#This Row],[mediana]]</f>
        <v>24</v>
      </c>
      <c r="G1262" s="33">
        <v>-28</v>
      </c>
      <c r="H1262" s="22">
        <v>249</v>
      </c>
      <c r="I1262">
        <v>80</v>
      </c>
      <c r="J1262">
        <f t="shared" si="76"/>
        <v>108</v>
      </c>
      <c r="K1262">
        <f t="shared" si="77"/>
        <v>169</v>
      </c>
      <c r="M1262">
        <v>57</v>
      </c>
      <c r="N1262">
        <v>286</v>
      </c>
      <c r="O1262">
        <v>135</v>
      </c>
      <c r="P1262">
        <f t="shared" si="78"/>
        <v>78</v>
      </c>
      <c r="Q1262">
        <f t="shared" si="79"/>
        <v>151</v>
      </c>
    </row>
    <row r="1263" spans="1:17" x14ac:dyDescent="0.3">
      <c r="A1263">
        <v>41</v>
      </c>
      <c r="B1263">
        <v>84</v>
      </c>
      <c r="C1263">
        <v>60</v>
      </c>
      <c r="D1263">
        <f>Tabela559[[#This Row],[mediana]]-Tabela55[[#This Row],[turns]]</f>
        <v>19</v>
      </c>
      <c r="E1263">
        <f>Tabela559[[#This Row],[turns]]-Tabela559[[#This Row],[mediana]]</f>
        <v>24</v>
      </c>
      <c r="G1263" s="33">
        <v>-28</v>
      </c>
      <c r="H1263" s="22">
        <v>249</v>
      </c>
      <c r="I1263">
        <v>80</v>
      </c>
      <c r="J1263">
        <f t="shared" si="76"/>
        <v>108</v>
      </c>
      <c r="K1263">
        <f t="shared" si="77"/>
        <v>169</v>
      </c>
      <c r="M1263">
        <v>57</v>
      </c>
      <c r="N1263">
        <v>286</v>
      </c>
      <c r="O1263">
        <v>135</v>
      </c>
      <c r="P1263">
        <f t="shared" si="78"/>
        <v>78</v>
      </c>
      <c r="Q1263">
        <f t="shared" si="79"/>
        <v>151</v>
      </c>
    </row>
    <row r="1264" spans="1:17" x14ac:dyDescent="0.3">
      <c r="A1264">
        <v>41</v>
      </c>
      <c r="B1264">
        <v>84</v>
      </c>
      <c r="C1264">
        <v>60</v>
      </c>
      <c r="D1264">
        <f>Tabela559[[#This Row],[mediana]]-Tabela55[[#This Row],[turns]]</f>
        <v>19</v>
      </c>
      <c r="E1264">
        <f>Tabela559[[#This Row],[turns]]-Tabela559[[#This Row],[mediana]]</f>
        <v>24</v>
      </c>
      <c r="G1264" s="33">
        <v>-28</v>
      </c>
      <c r="H1264" s="22">
        <v>249</v>
      </c>
      <c r="I1264">
        <v>80</v>
      </c>
      <c r="J1264">
        <f t="shared" si="76"/>
        <v>108</v>
      </c>
      <c r="K1264">
        <f t="shared" si="77"/>
        <v>169</v>
      </c>
      <c r="M1264">
        <v>57</v>
      </c>
      <c r="N1264">
        <v>286</v>
      </c>
      <c r="O1264">
        <v>135</v>
      </c>
      <c r="P1264">
        <f t="shared" si="78"/>
        <v>78</v>
      </c>
      <c r="Q1264">
        <f t="shared" si="79"/>
        <v>151</v>
      </c>
    </row>
    <row r="1265" spans="1:17" x14ac:dyDescent="0.3">
      <c r="A1265">
        <v>41</v>
      </c>
      <c r="B1265">
        <v>84</v>
      </c>
      <c r="C1265">
        <v>60</v>
      </c>
      <c r="D1265">
        <f>Tabela559[[#This Row],[mediana]]-Tabela55[[#This Row],[turns]]</f>
        <v>19</v>
      </c>
      <c r="E1265">
        <f>Tabela559[[#This Row],[turns]]-Tabela559[[#This Row],[mediana]]</f>
        <v>24</v>
      </c>
      <c r="G1265" s="33">
        <v>-28</v>
      </c>
      <c r="H1265" s="22">
        <v>249</v>
      </c>
      <c r="I1265">
        <v>80</v>
      </c>
      <c r="J1265">
        <f t="shared" si="76"/>
        <v>108</v>
      </c>
      <c r="K1265">
        <f t="shared" si="77"/>
        <v>169</v>
      </c>
      <c r="M1265">
        <v>57</v>
      </c>
      <c r="N1265">
        <v>286</v>
      </c>
      <c r="O1265">
        <v>135</v>
      </c>
      <c r="P1265">
        <f t="shared" si="78"/>
        <v>78</v>
      </c>
      <c r="Q1265">
        <f t="shared" si="79"/>
        <v>151</v>
      </c>
    </row>
    <row r="1266" spans="1:17" x14ac:dyDescent="0.3">
      <c r="A1266">
        <v>41</v>
      </c>
      <c r="B1266">
        <v>84</v>
      </c>
      <c r="C1266">
        <v>60</v>
      </c>
      <c r="D1266">
        <f>Tabela559[[#This Row],[mediana]]-Tabela55[[#This Row],[turns]]</f>
        <v>19</v>
      </c>
      <c r="E1266">
        <f>Tabela559[[#This Row],[turns]]-Tabela559[[#This Row],[mediana]]</f>
        <v>24</v>
      </c>
      <c r="G1266" s="33">
        <v>-28</v>
      </c>
      <c r="H1266" s="22">
        <v>248</v>
      </c>
      <c r="I1266">
        <v>80</v>
      </c>
      <c r="J1266">
        <f t="shared" si="76"/>
        <v>108</v>
      </c>
      <c r="K1266">
        <f t="shared" si="77"/>
        <v>168</v>
      </c>
      <c r="M1266">
        <v>57</v>
      </c>
      <c r="N1266">
        <v>286</v>
      </c>
      <c r="O1266">
        <v>135</v>
      </c>
      <c r="P1266">
        <f t="shared" si="78"/>
        <v>78</v>
      </c>
      <c r="Q1266">
        <f t="shared" si="79"/>
        <v>151</v>
      </c>
    </row>
    <row r="1267" spans="1:17" x14ac:dyDescent="0.3">
      <c r="A1267">
        <v>41</v>
      </c>
      <c r="B1267">
        <v>84</v>
      </c>
      <c r="C1267">
        <v>60</v>
      </c>
      <c r="D1267">
        <f>Tabela559[[#This Row],[mediana]]-Tabela55[[#This Row],[turns]]</f>
        <v>19</v>
      </c>
      <c r="E1267">
        <f>Tabela559[[#This Row],[turns]]-Tabela559[[#This Row],[mediana]]</f>
        <v>24</v>
      </c>
      <c r="G1267" s="33">
        <v>-28</v>
      </c>
      <c r="H1267" s="22">
        <v>248</v>
      </c>
      <c r="I1267">
        <v>80</v>
      </c>
      <c r="J1267">
        <f t="shared" si="76"/>
        <v>108</v>
      </c>
      <c r="K1267">
        <f t="shared" si="77"/>
        <v>168</v>
      </c>
      <c r="M1267">
        <v>57</v>
      </c>
      <c r="N1267">
        <v>286</v>
      </c>
      <c r="O1267">
        <v>135</v>
      </c>
      <c r="P1267">
        <f t="shared" si="78"/>
        <v>78</v>
      </c>
      <c r="Q1267">
        <f t="shared" si="79"/>
        <v>151</v>
      </c>
    </row>
    <row r="1268" spans="1:17" x14ac:dyDescent="0.3">
      <c r="A1268">
        <v>41</v>
      </c>
      <c r="B1268">
        <v>84</v>
      </c>
      <c r="C1268">
        <v>60</v>
      </c>
      <c r="D1268">
        <f>Tabela559[[#This Row],[mediana]]-Tabela55[[#This Row],[turns]]</f>
        <v>19</v>
      </c>
      <c r="E1268">
        <f>Tabela559[[#This Row],[turns]]-Tabela559[[#This Row],[mediana]]</f>
        <v>24</v>
      </c>
      <c r="G1268" s="33">
        <v>-28</v>
      </c>
      <c r="H1268" s="22">
        <v>248</v>
      </c>
      <c r="I1268">
        <v>80</v>
      </c>
      <c r="J1268">
        <f t="shared" si="76"/>
        <v>108</v>
      </c>
      <c r="K1268">
        <f t="shared" si="77"/>
        <v>168</v>
      </c>
      <c r="M1268">
        <v>58</v>
      </c>
      <c r="N1268">
        <v>286</v>
      </c>
      <c r="O1268">
        <v>135</v>
      </c>
      <c r="P1268">
        <f t="shared" si="78"/>
        <v>77</v>
      </c>
      <c r="Q1268">
        <f t="shared" si="79"/>
        <v>151</v>
      </c>
    </row>
    <row r="1269" spans="1:17" x14ac:dyDescent="0.3">
      <c r="A1269">
        <v>41</v>
      </c>
      <c r="B1269">
        <v>84</v>
      </c>
      <c r="C1269">
        <v>60</v>
      </c>
      <c r="D1269">
        <f>Tabela559[[#This Row],[mediana]]-Tabela55[[#This Row],[turns]]</f>
        <v>19</v>
      </c>
      <c r="E1269">
        <f>Tabela559[[#This Row],[turns]]-Tabela559[[#This Row],[mediana]]</f>
        <v>24</v>
      </c>
      <c r="G1269" s="33">
        <v>-28</v>
      </c>
      <c r="H1269" s="22">
        <v>248</v>
      </c>
      <c r="I1269">
        <v>80</v>
      </c>
      <c r="J1269">
        <f t="shared" si="76"/>
        <v>108</v>
      </c>
      <c r="K1269">
        <f t="shared" si="77"/>
        <v>168</v>
      </c>
      <c r="M1269">
        <v>58</v>
      </c>
      <c r="N1269">
        <v>285</v>
      </c>
      <c r="O1269">
        <v>135</v>
      </c>
      <c r="P1269">
        <f t="shared" si="78"/>
        <v>77</v>
      </c>
      <c r="Q1269">
        <f t="shared" si="79"/>
        <v>150</v>
      </c>
    </row>
    <row r="1270" spans="1:17" x14ac:dyDescent="0.3">
      <c r="A1270">
        <v>41</v>
      </c>
      <c r="B1270">
        <v>84</v>
      </c>
      <c r="C1270">
        <v>60</v>
      </c>
      <c r="D1270">
        <f>Tabela559[[#This Row],[mediana]]-Tabela55[[#This Row],[turns]]</f>
        <v>19</v>
      </c>
      <c r="E1270">
        <f>Tabela559[[#This Row],[turns]]-Tabela559[[#This Row],[mediana]]</f>
        <v>24</v>
      </c>
      <c r="G1270" s="33">
        <v>-28</v>
      </c>
      <c r="H1270" s="22">
        <v>248</v>
      </c>
      <c r="I1270">
        <v>80</v>
      </c>
      <c r="J1270">
        <f t="shared" si="76"/>
        <v>108</v>
      </c>
      <c r="K1270">
        <f t="shared" si="77"/>
        <v>168</v>
      </c>
      <c r="M1270">
        <v>58</v>
      </c>
      <c r="N1270">
        <v>285</v>
      </c>
      <c r="O1270">
        <v>135</v>
      </c>
      <c r="P1270">
        <f t="shared" si="78"/>
        <v>77</v>
      </c>
      <c r="Q1270">
        <f t="shared" si="79"/>
        <v>150</v>
      </c>
    </row>
    <row r="1271" spans="1:17" x14ac:dyDescent="0.3">
      <c r="A1271">
        <v>41</v>
      </c>
      <c r="B1271">
        <v>84</v>
      </c>
      <c r="C1271">
        <v>60</v>
      </c>
      <c r="D1271">
        <f>Tabela559[[#This Row],[mediana]]-Tabela55[[#This Row],[turns]]</f>
        <v>19</v>
      </c>
      <c r="E1271">
        <f>Tabela559[[#This Row],[turns]]-Tabela559[[#This Row],[mediana]]</f>
        <v>24</v>
      </c>
      <c r="G1271" s="33">
        <v>-28</v>
      </c>
      <c r="H1271" s="22">
        <v>248</v>
      </c>
      <c r="I1271">
        <v>80</v>
      </c>
      <c r="J1271">
        <f t="shared" si="76"/>
        <v>108</v>
      </c>
      <c r="K1271">
        <f t="shared" si="77"/>
        <v>168</v>
      </c>
      <c r="M1271">
        <v>58</v>
      </c>
      <c r="N1271">
        <v>285</v>
      </c>
      <c r="O1271">
        <v>135</v>
      </c>
      <c r="P1271">
        <f t="shared" si="78"/>
        <v>77</v>
      </c>
      <c r="Q1271">
        <f t="shared" si="79"/>
        <v>150</v>
      </c>
    </row>
    <row r="1272" spans="1:17" x14ac:dyDescent="0.3">
      <c r="A1272">
        <v>41</v>
      </c>
      <c r="B1272">
        <v>84</v>
      </c>
      <c r="C1272">
        <v>60</v>
      </c>
      <c r="D1272">
        <f>Tabela559[[#This Row],[mediana]]-Tabela55[[#This Row],[turns]]</f>
        <v>19</v>
      </c>
      <c r="E1272">
        <f>Tabela559[[#This Row],[turns]]-Tabela559[[#This Row],[mediana]]</f>
        <v>24</v>
      </c>
      <c r="G1272" s="33">
        <v>-28</v>
      </c>
      <c r="H1272" s="22">
        <v>248</v>
      </c>
      <c r="I1272">
        <v>80</v>
      </c>
      <c r="J1272">
        <f t="shared" si="76"/>
        <v>108</v>
      </c>
      <c r="K1272">
        <f t="shared" si="77"/>
        <v>168</v>
      </c>
      <c r="M1272">
        <v>58</v>
      </c>
      <c r="N1272">
        <v>285</v>
      </c>
      <c r="O1272">
        <v>135</v>
      </c>
      <c r="P1272">
        <f t="shared" si="78"/>
        <v>77</v>
      </c>
      <c r="Q1272">
        <f t="shared" si="79"/>
        <v>150</v>
      </c>
    </row>
    <row r="1273" spans="1:17" x14ac:dyDescent="0.3">
      <c r="A1273">
        <v>41</v>
      </c>
      <c r="B1273">
        <v>84</v>
      </c>
      <c r="C1273">
        <v>60</v>
      </c>
      <c r="D1273">
        <f>Tabela559[[#This Row],[mediana]]-Tabela55[[#This Row],[turns]]</f>
        <v>19</v>
      </c>
      <c r="E1273">
        <f>Tabela559[[#This Row],[turns]]-Tabela559[[#This Row],[mediana]]</f>
        <v>24</v>
      </c>
      <c r="G1273" s="33">
        <v>-27</v>
      </c>
      <c r="H1273" s="22">
        <v>248</v>
      </c>
      <c r="I1273">
        <v>80</v>
      </c>
      <c r="J1273">
        <f t="shared" si="76"/>
        <v>107</v>
      </c>
      <c r="K1273">
        <f t="shared" si="77"/>
        <v>168</v>
      </c>
      <c r="M1273">
        <v>58</v>
      </c>
      <c r="N1273">
        <v>285</v>
      </c>
      <c r="O1273">
        <v>135</v>
      </c>
      <c r="P1273">
        <f t="shared" si="78"/>
        <v>77</v>
      </c>
      <c r="Q1273">
        <f t="shared" si="79"/>
        <v>150</v>
      </c>
    </row>
    <row r="1274" spans="1:17" x14ac:dyDescent="0.3">
      <c r="A1274">
        <v>41</v>
      </c>
      <c r="B1274">
        <v>83</v>
      </c>
      <c r="C1274">
        <v>60</v>
      </c>
      <c r="D1274">
        <f>Tabela559[[#This Row],[mediana]]-Tabela55[[#This Row],[turns]]</f>
        <v>19</v>
      </c>
      <c r="E1274">
        <f>Tabela559[[#This Row],[turns]]-Tabela559[[#This Row],[mediana]]</f>
        <v>23</v>
      </c>
      <c r="G1274" s="33">
        <v>-27</v>
      </c>
      <c r="H1274" s="22">
        <v>248</v>
      </c>
      <c r="I1274">
        <v>80</v>
      </c>
      <c r="J1274">
        <f t="shared" si="76"/>
        <v>107</v>
      </c>
      <c r="K1274">
        <f t="shared" si="77"/>
        <v>168</v>
      </c>
      <c r="M1274">
        <v>58</v>
      </c>
      <c r="N1274">
        <v>285</v>
      </c>
      <c r="O1274">
        <v>135</v>
      </c>
      <c r="P1274">
        <f t="shared" si="78"/>
        <v>77</v>
      </c>
      <c r="Q1274">
        <f t="shared" si="79"/>
        <v>150</v>
      </c>
    </row>
    <row r="1275" spans="1:17" x14ac:dyDescent="0.3">
      <c r="A1275">
        <v>41</v>
      </c>
      <c r="B1275">
        <v>83</v>
      </c>
      <c r="C1275">
        <v>60</v>
      </c>
      <c r="D1275">
        <f>Tabela559[[#This Row],[mediana]]-Tabela55[[#This Row],[turns]]</f>
        <v>19</v>
      </c>
      <c r="E1275">
        <f>Tabela559[[#This Row],[turns]]-Tabela559[[#This Row],[mediana]]</f>
        <v>23</v>
      </c>
      <c r="G1275" s="33">
        <v>-27</v>
      </c>
      <c r="H1275" s="22">
        <v>247</v>
      </c>
      <c r="I1275">
        <v>80</v>
      </c>
      <c r="J1275">
        <f t="shared" si="76"/>
        <v>107</v>
      </c>
      <c r="K1275">
        <f t="shared" si="77"/>
        <v>167</v>
      </c>
      <c r="M1275">
        <v>58</v>
      </c>
      <c r="N1275">
        <v>284</v>
      </c>
      <c r="O1275">
        <v>135</v>
      </c>
      <c r="P1275">
        <f t="shared" si="78"/>
        <v>77</v>
      </c>
      <c r="Q1275">
        <f t="shared" si="79"/>
        <v>149</v>
      </c>
    </row>
    <row r="1276" spans="1:17" x14ac:dyDescent="0.3">
      <c r="A1276">
        <v>41</v>
      </c>
      <c r="B1276">
        <v>83</v>
      </c>
      <c r="C1276">
        <v>60</v>
      </c>
      <c r="D1276">
        <f>Tabela559[[#This Row],[mediana]]-Tabela55[[#This Row],[turns]]</f>
        <v>19</v>
      </c>
      <c r="E1276">
        <f>Tabela559[[#This Row],[turns]]-Tabela559[[#This Row],[mediana]]</f>
        <v>23</v>
      </c>
      <c r="G1276" s="33">
        <v>-27</v>
      </c>
      <c r="H1276" s="22">
        <v>247</v>
      </c>
      <c r="I1276">
        <v>80</v>
      </c>
      <c r="J1276">
        <f t="shared" si="76"/>
        <v>107</v>
      </c>
      <c r="K1276">
        <f t="shared" si="77"/>
        <v>167</v>
      </c>
      <c r="M1276">
        <v>58</v>
      </c>
      <c r="N1276">
        <v>284</v>
      </c>
      <c r="O1276">
        <v>135</v>
      </c>
      <c r="P1276">
        <f t="shared" si="78"/>
        <v>77</v>
      </c>
      <c r="Q1276">
        <f t="shared" si="79"/>
        <v>149</v>
      </c>
    </row>
    <row r="1277" spans="1:17" x14ac:dyDescent="0.3">
      <c r="A1277">
        <v>41</v>
      </c>
      <c r="B1277">
        <v>83</v>
      </c>
      <c r="C1277">
        <v>60</v>
      </c>
      <c r="D1277">
        <f>Tabela559[[#This Row],[mediana]]-Tabela55[[#This Row],[turns]]</f>
        <v>19</v>
      </c>
      <c r="E1277">
        <f>Tabela559[[#This Row],[turns]]-Tabela559[[#This Row],[mediana]]</f>
        <v>23</v>
      </c>
      <c r="G1277" s="33">
        <v>-27</v>
      </c>
      <c r="H1277" s="22">
        <v>247</v>
      </c>
      <c r="I1277">
        <v>80</v>
      </c>
      <c r="J1277">
        <f t="shared" si="76"/>
        <v>107</v>
      </c>
      <c r="K1277">
        <f t="shared" si="77"/>
        <v>167</v>
      </c>
      <c r="M1277">
        <v>58</v>
      </c>
      <c r="N1277">
        <v>284</v>
      </c>
      <c r="O1277">
        <v>135</v>
      </c>
      <c r="P1277">
        <f t="shared" si="78"/>
        <v>77</v>
      </c>
      <c r="Q1277">
        <f t="shared" si="79"/>
        <v>149</v>
      </c>
    </row>
    <row r="1278" spans="1:17" x14ac:dyDescent="0.3">
      <c r="A1278">
        <v>41</v>
      </c>
      <c r="B1278">
        <v>83</v>
      </c>
      <c r="C1278">
        <v>60</v>
      </c>
      <c r="D1278">
        <f>Tabela559[[#This Row],[mediana]]-Tabela55[[#This Row],[turns]]</f>
        <v>19</v>
      </c>
      <c r="E1278">
        <f>Tabela559[[#This Row],[turns]]-Tabela559[[#This Row],[mediana]]</f>
        <v>23</v>
      </c>
      <c r="G1278" s="33">
        <v>-27</v>
      </c>
      <c r="H1278" s="22">
        <v>247</v>
      </c>
      <c r="I1278">
        <v>80</v>
      </c>
      <c r="J1278">
        <f t="shared" si="76"/>
        <v>107</v>
      </c>
      <c r="K1278">
        <f t="shared" si="77"/>
        <v>167</v>
      </c>
      <c r="M1278">
        <v>58</v>
      </c>
      <c r="N1278">
        <v>284</v>
      </c>
      <c r="O1278">
        <v>135</v>
      </c>
      <c r="P1278">
        <f t="shared" si="78"/>
        <v>77</v>
      </c>
      <c r="Q1278">
        <f t="shared" si="79"/>
        <v>149</v>
      </c>
    </row>
    <row r="1279" spans="1:17" x14ac:dyDescent="0.3">
      <c r="A1279">
        <v>41</v>
      </c>
      <c r="B1279">
        <v>83</v>
      </c>
      <c r="C1279">
        <v>60</v>
      </c>
      <c r="D1279">
        <f>Tabela559[[#This Row],[mediana]]-Tabela55[[#This Row],[turns]]</f>
        <v>19</v>
      </c>
      <c r="E1279">
        <f>Tabela559[[#This Row],[turns]]-Tabela559[[#This Row],[mediana]]</f>
        <v>23</v>
      </c>
      <c r="G1279" s="33">
        <v>-27</v>
      </c>
      <c r="H1279" s="22">
        <v>247</v>
      </c>
      <c r="I1279">
        <v>80</v>
      </c>
      <c r="J1279">
        <f t="shared" si="76"/>
        <v>107</v>
      </c>
      <c r="K1279">
        <f t="shared" si="77"/>
        <v>167</v>
      </c>
      <c r="M1279">
        <v>58</v>
      </c>
      <c r="N1279">
        <v>284</v>
      </c>
      <c r="O1279">
        <v>135</v>
      </c>
      <c r="P1279">
        <f t="shared" si="78"/>
        <v>77</v>
      </c>
      <c r="Q1279">
        <f t="shared" si="79"/>
        <v>149</v>
      </c>
    </row>
    <row r="1280" spans="1:17" x14ac:dyDescent="0.3">
      <c r="A1280">
        <v>41</v>
      </c>
      <c r="B1280">
        <v>83</v>
      </c>
      <c r="C1280">
        <v>60</v>
      </c>
      <c r="D1280">
        <f>Tabela559[[#This Row],[mediana]]-Tabela55[[#This Row],[turns]]</f>
        <v>19</v>
      </c>
      <c r="E1280">
        <f>Tabela559[[#This Row],[turns]]-Tabela559[[#This Row],[mediana]]</f>
        <v>23</v>
      </c>
      <c r="G1280" s="33">
        <v>-27</v>
      </c>
      <c r="H1280" s="22">
        <v>247</v>
      </c>
      <c r="I1280">
        <v>80</v>
      </c>
      <c r="J1280">
        <f t="shared" si="76"/>
        <v>107</v>
      </c>
      <c r="K1280">
        <f t="shared" si="77"/>
        <v>167</v>
      </c>
      <c r="M1280">
        <v>58</v>
      </c>
      <c r="N1280">
        <v>283</v>
      </c>
      <c r="O1280">
        <v>135</v>
      </c>
      <c r="P1280">
        <f t="shared" si="78"/>
        <v>77</v>
      </c>
      <c r="Q1280">
        <f t="shared" si="79"/>
        <v>148</v>
      </c>
    </row>
    <row r="1281" spans="1:17" x14ac:dyDescent="0.3">
      <c r="A1281">
        <v>41</v>
      </c>
      <c r="B1281">
        <v>83</v>
      </c>
      <c r="C1281">
        <v>60</v>
      </c>
      <c r="D1281">
        <f>Tabela559[[#This Row],[mediana]]-Tabela55[[#This Row],[turns]]</f>
        <v>19</v>
      </c>
      <c r="E1281">
        <f>Tabela559[[#This Row],[turns]]-Tabela559[[#This Row],[mediana]]</f>
        <v>23</v>
      </c>
      <c r="G1281" s="33">
        <v>-27</v>
      </c>
      <c r="H1281" s="22">
        <v>247</v>
      </c>
      <c r="I1281">
        <v>80</v>
      </c>
      <c r="J1281">
        <f t="shared" si="76"/>
        <v>107</v>
      </c>
      <c r="K1281">
        <f t="shared" si="77"/>
        <v>167</v>
      </c>
      <c r="M1281">
        <v>58</v>
      </c>
      <c r="N1281">
        <v>283</v>
      </c>
      <c r="O1281">
        <v>135</v>
      </c>
      <c r="P1281">
        <f t="shared" si="78"/>
        <v>77</v>
      </c>
      <c r="Q1281">
        <f t="shared" si="79"/>
        <v>148</v>
      </c>
    </row>
    <row r="1282" spans="1:17" x14ac:dyDescent="0.3">
      <c r="A1282">
        <v>41</v>
      </c>
      <c r="B1282">
        <v>83</v>
      </c>
      <c r="C1282">
        <v>60</v>
      </c>
      <c r="D1282">
        <f>Tabela559[[#This Row],[mediana]]-Tabela55[[#This Row],[turns]]</f>
        <v>19</v>
      </c>
      <c r="E1282">
        <f>Tabela559[[#This Row],[turns]]-Tabela559[[#This Row],[mediana]]</f>
        <v>23</v>
      </c>
      <c r="G1282" s="33">
        <v>-26</v>
      </c>
      <c r="H1282" s="22">
        <v>246</v>
      </c>
      <c r="I1282">
        <v>80</v>
      </c>
      <c r="J1282">
        <f t="shared" si="76"/>
        <v>106</v>
      </c>
      <c r="K1282">
        <f t="shared" si="77"/>
        <v>166</v>
      </c>
      <c r="M1282">
        <v>59</v>
      </c>
      <c r="N1282">
        <v>283</v>
      </c>
      <c r="O1282">
        <v>135</v>
      </c>
      <c r="P1282">
        <f t="shared" si="78"/>
        <v>76</v>
      </c>
      <c r="Q1282">
        <f t="shared" si="79"/>
        <v>148</v>
      </c>
    </row>
    <row r="1283" spans="1:17" x14ac:dyDescent="0.3">
      <c r="A1283">
        <v>41</v>
      </c>
      <c r="B1283">
        <v>83</v>
      </c>
      <c r="C1283">
        <v>60</v>
      </c>
      <c r="D1283">
        <f>Tabela559[[#This Row],[mediana]]-Tabela55[[#This Row],[turns]]</f>
        <v>19</v>
      </c>
      <c r="E1283">
        <f>Tabela559[[#This Row],[turns]]-Tabela559[[#This Row],[mediana]]</f>
        <v>23</v>
      </c>
      <c r="G1283" s="33">
        <v>-26</v>
      </c>
      <c r="H1283" s="22">
        <v>246</v>
      </c>
      <c r="I1283">
        <v>80</v>
      </c>
      <c r="J1283">
        <f t="shared" ref="J1283:J1346" si="80">I1283-G1283</f>
        <v>106</v>
      </c>
      <c r="K1283">
        <f t="shared" ref="K1283:K1346" si="81">H1283-I1283</f>
        <v>166</v>
      </c>
      <c r="M1283">
        <v>59</v>
      </c>
      <c r="N1283">
        <v>283</v>
      </c>
      <c r="O1283">
        <v>135</v>
      </c>
      <c r="P1283">
        <f t="shared" si="78"/>
        <v>76</v>
      </c>
      <c r="Q1283">
        <f t="shared" si="79"/>
        <v>148</v>
      </c>
    </row>
    <row r="1284" spans="1:17" x14ac:dyDescent="0.3">
      <c r="A1284">
        <v>41</v>
      </c>
      <c r="B1284">
        <v>83</v>
      </c>
      <c r="C1284">
        <v>60</v>
      </c>
      <c r="D1284">
        <f>Tabela559[[#This Row],[mediana]]-Tabela55[[#This Row],[turns]]</f>
        <v>19</v>
      </c>
      <c r="E1284">
        <f>Tabela559[[#This Row],[turns]]-Tabela559[[#This Row],[mediana]]</f>
        <v>23</v>
      </c>
      <c r="G1284" s="33">
        <v>-26</v>
      </c>
      <c r="H1284" s="22">
        <v>246</v>
      </c>
      <c r="I1284">
        <v>80</v>
      </c>
      <c r="J1284">
        <f t="shared" si="80"/>
        <v>106</v>
      </c>
      <c r="K1284">
        <f t="shared" si="81"/>
        <v>166</v>
      </c>
      <c r="M1284">
        <v>59</v>
      </c>
      <c r="N1284">
        <v>282</v>
      </c>
      <c r="O1284">
        <v>135</v>
      </c>
      <c r="P1284">
        <f t="shared" ref="P1284:P1347" si="82">O1284-M1284</f>
        <v>76</v>
      </c>
      <c r="Q1284">
        <f t="shared" ref="Q1284:Q1347" si="83">N1284-O1284</f>
        <v>147</v>
      </c>
    </row>
    <row r="1285" spans="1:17" x14ac:dyDescent="0.3">
      <c r="A1285">
        <v>41</v>
      </c>
      <c r="B1285">
        <v>83</v>
      </c>
      <c r="C1285">
        <v>60</v>
      </c>
      <c r="D1285">
        <f>Tabela559[[#This Row],[mediana]]-Tabela55[[#This Row],[turns]]</f>
        <v>19</v>
      </c>
      <c r="E1285">
        <f>Tabela559[[#This Row],[turns]]-Tabela559[[#This Row],[mediana]]</f>
        <v>23</v>
      </c>
      <c r="G1285" s="33">
        <v>-26</v>
      </c>
      <c r="H1285" s="22">
        <v>246</v>
      </c>
      <c r="I1285">
        <v>80</v>
      </c>
      <c r="J1285">
        <f t="shared" si="80"/>
        <v>106</v>
      </c>
      <c r="K1285">
        <f t="shared" si="81"/>
        <v>166</v>
      </c>
      <c r="M1285">
        <v>59</v>
      </c>
      <c r="N1285">
        <v>282</v>
      </c>
      <c r="O1285">
        <v>135</v>
      </c>
      <c r="P1285">
        <f t="shared" si="82"/>
        <v>76</v>
      </c>
      <c r="Q1285">
        <f t="shared" si="83"/>
        <v>147</v>
      </c>
    </row>
    <row r="1286" spans="1:17" x14ac:dyDescent="0.3">
      <c r="A1286">
        <v>41</v>
      </c>
      <c r="B1286">
        <v>83</v>
      </c>
      <c r="C1286">
        <v>60</v>
      </c>
      <c r="D1286">
        <f>Tabela559[[#This Row],[mediana]]-Tabela55[[#This Row],[turns]]</f>
        <v>19</v>
      </c>
      <c r="E1286">
        <f>Tabela559[[#This Row],[turns]]-Tabela559[[#This Row],[mediana]]</f>
        <v>23</v>
      </c>
      <c r="G1286" s="33">
        <v>-26</v>
      </c>
      <c r="H1286" s="22">
        <v>246</v>
      </c>
      <c r="I1286">
        <v>80</v>
      </c>
      <c r="J1286">
        <f t="shared" si="80"/>
        <v>106</v>
      </c>
      <c r="K1286">
        <f t="shared" si="81"/>
        <v>166</v>
      </c>
      <c r="M1286">
        <v>59</v>
      </c>
      <c r="N1286">
        <v>282</v>
      </c>
      <c r="O1286">
        <v>135</v>
      </c>
      <c r="P1286">
        <f t="shared" si="82"/>
        <v>76</v>
      </c>
      <c r="Q1286">
        <f t="shared" si="83"/>
        <v>147</v>
      </c>
    </row>
    <row r="1287" spans="1:17" x14ac:dyDescent="0.3">
      <c r="A1287">
        <v>41</v>
      </c>
      <c r="B1287">
        <v>83</v>
      </c>
      <c r="C1287">
        <v>60</v>
      </c>
      <c r="D1287">
        <f>Tabela559[[#This Row],[mediana]]-Tabela55[[#This Row],[turns]]</f>
        <v>19</v>
      </c>
      <c r="E1287">
        <f>Tabela559[[#This Row],[turns]]-Tabela559[[#This Row],[mediana]]</f>
        <v>23</v>
      </c>
      <c r="G1287" s="33">
        <v>-26</v>
      </c>
      <c r="H1287" s="22">
        <v>245</v>
      </c>
      <c r="I1287">
        <v>80</v>
      </c>
      <c r="J1287">
        <f t="shared" si="80"/>
        <v>106</v>
      </c>
      <c r="K1287">
        <f t="shared" si="81"/>
        <v>165</v>
      </c>
      <c r="M1287">
        <v>59</v>
      </c>
      <c r="N1287">
        <v>282</v>
      </c>
      <c r="O1287">
        <v>135</v>
      </c>
      <c r="P1287">
        <f t="shared" si="82"/>
        <v>76</v>
      </c>
      <c r="Q1287">
        <f t="shared" si="83"/>
        <v>147</v>
      </c>
    </row>
    <row r="1288" spans="1:17" x14ac:dyDescent="0.3">
      <c r="A1288">
        <v>41</v>
      </c>
      <c r="B1288">
        <v>83</v>
      </c>
      <c r="C1288">
        <v>60</v>
      </c>
      <c r="D1288">
        <f>Tabela559[[#This Row],[mediana]]-Tabela55[[#This Row],[turns]]</f>
        <v>19</v>
      </c>
      <c r="E1288">
        <f>Tabela559[[#This Row],[turns]]-Tabela559[[#This Row],[mediana]]</f>
        <v>23</v>
      </c>
      <c r="G1288" s="33">
        <v>-26</v>
      </c>
      <c r="H1288" s="22">
        <v>245</v>
      </c>
      <c r="I1288">
        <v>80</v>
      </c>
      <c r="J1288">
        <f t="shared" si="80"/>
        <v>106</v>
      </c>
      <c r="K1288">
        <f t="shared" si="81"/>
        <v>165</v>
      </c>
      <c r="M1288">
        <v>59</v>
      </c>
      <c r="N1288">
        <v>282</v>
      </c>
      <c r="O1288">
        <v>135</v>
      </c>
      <c r="P1288">
        <f t="shared" si="82"/>
        <v>76</v>
      </c>
      <c r="Q1288">
        <f t="shared" si="83"/>
        <v>147</v>
      </c>
    </row>
    <row r="1289" spans="1:17" x14ac:dyDescent="0.3">
      <c r="A1289">
        <v>41</v>
      </c>
      <c r="B1289">
        <v>83</v>
      </c>
      <c r="C1289">
        <v>60</v>
      </c>
      <c r="D1289">
        <f>Tabela559[[#This Row],[mediana]]-Tabela55[[#This Row],[turns]]</f>
        <v>19</v>
      </c>
      <c r="E1289">
        <f>Tabela559[[#This Row],[turns]]-Tabela559[[#This Row],[mediana]]</f>
        <v>23</v>
      </c>
      <c r="G1289" s="33">
        <v>-26</v>
      </c>
      <c r="H1289" s="22">
        <v>245</v>
      </c>
      <c r="I1289">
        <v>80</v>
      </c>
      <c r="J1289">
        <f t="shared" si="80"/>
        <v>106</v>
      </c>
      <c r="K1289">
        <f t="shared" si="81"/>
        <v>165</v>
      </c>
      <c r="M1289">
        <v>59</v>
      </c>
      <c r="N1289">
        <v>281</v>
      </c>
      <c r="O1289">
        <v>135</v>
      </c>
      <c r="P1289">
        <f t="shared" si="82"/>
        <v>76</v>
      </c>
      <c r="Q1289">
        <f t="shared" si="83"/>
        <v>146</v>
      </c>
    </row>
    <row r="1290" spans="1:17" x14ac:dyDescent="0.3">
      <c r="A1290">
        <v>41</v>
      </c>
      <c r="B1290">
        <v>83</v>
      </c>
      <c r="C1290">
        <v>60</v>
      </c>
      <c r="D1290">
        <f>Tabela559[[#This Row],[mediana]]-Tabela55[[#This Row],[turns]]</f>
        <v>19</v>
      </c>
      <c r="E1290">
        <f>Tabela559[[#This Row],[turns]]-Tabela559[[#This Row],[mediana]]</f>
        <v>23</v>
      </c>
      <c r="G1290" s="33">
        <v>-26</v>
      </c>
      <c r="H1290" s="22">
        <v>245</v>
      </c>
      <c r="I1290">
        <v>80</v>
      </c>
      <c r="J1290">
        <f t="shared" si="80"/>
        <v>106</v>
      </c>
      <c r="K1290">
        <f t="shared" si="81"/>
        <v>165</v>
      </c>
      <c r="M1290">
        <v>59</v>
      </c>
      <c r="N1290">
        <v>281</v>
      </c>
      <c r="O1290">
        <v>135</v>
      </c>
      <c r="P1290">
        <f t="shared" si="82"/>
        <v>76</v>
      </c>
      <c r="Q1290">
        <f t="shared" si="83"/>
        <v>146</v>
      </c>
    </row>
    <row r="1291" spans="1:17" x14ac:dyDescent="0.3">
      <c r="A1291">
        <v>41</v>
      </c>
      <c r="B1291">
        <v>83</v>
      </c>
      <c r="C1291">
        <v>60</v>
      </c>
      <c r="D1291">
        <f>Tabela559[[#This Row],[mediana]]-Tabela55[[#This Row],[turns]]</f>
        <v>19</v>
      </c>
      <c r="E1291">
        <f>Tabela559[[#This Row],[turns]]-Tabela559[[#This Row],[mediana]]</f>
        <v>23</v>
      </c>
      <c r="G1291" s="33">
        <v>-25</v>
      </c>
      <c r="H1291" s="22">
        <v>245</v>
      </c>
      <c r="I1291">
        <v>80</v>
      </c>
      <c r="J1291">
        <f t="shared" si="80"/>
        <v>105</v>
      </c>
      <c r="K1291">
        <f t="shared" si="81"/>
        <v>165</v>
      </c>
      <c r="M1291">
        <v>59</v>
      </c>
      <c r="N1291">
        <v>281</v>
      </c>
      <c r="O1291">
        <v>135</v>
      </c>
      <c r="P1291">
        <f t="shared" si="82"/>
        <v>76</v>
      </c>
      <c r="Q1291">
        <f t="shared" si="83"/>
        <v>146</v>
      </c>
    </row>
    <row r="1292" spans="1:17" x14ac:dyDescent="0.3">
      <c r="A1292">
        <v>41</v>
      </c>
      <c r="B1292">
        <v>83</v>
      </c>
      <c r="C1292">
        <v>60</v>
      </c>
      <c r="D1292">
        <f>Tabela559[[#This Row],[mediana]]-Tabela55[[#This Row],[turns]]</f>
        <v>19</v>
      </c>
      <c r="E1292">
        <f>Tabela559[[#This Row],[turns]]-Tabela559[[#This Row],[mediana]]</f>
        <v>23</v>
      </c>
      <c r="G1292" s="33">
        <v>-25</v>
      </c>
      <c r="H1292" s="22">
        <v>244</v>
      </c>
      <c r="I1292">
        <v>80</v>
      </c>
      <c r="J1292">
        <f t="shared" si="80"/>
        <v>105</v>
      </c>
      <c r="K1292">
        <f t="shared" si="81"/>
        <v>164</v>
      </c>
      <c r="M1292">
        <v>59</v>
      </c>
      <c r="N1292">
        <v>281</v>
      </c>
      <c r="O1292">
        <v>135</v>
      </c>
      <c r="P1292">
        <f t="shared" si="82"/>
        <v>76</v>
      </c>
      <c r="Q1292">
        <f t="shared" si="83"/>
        <v>146</v>
      </c>
    </row>
    <row r="1293" spans="1:17" x14ac:dyDescent="0.3">
      <c r="A1293">
        <v>41</v>
      </c>
      <c r="B1293">
        <v>83</v>
      </c>
      <c r="C1293">
        <v>60</v>
      </c>
      <c r="D1293">
        <f>Tabela559[[#This Row],[mediana]]-Tabela55[[#This Row],[turns]]</f>
        <v>19</v>
      </c>
      <c r="E1293">
        <f>Tabela559[[#This Row],[turns]]-Tabela559[[#This Row],[mediana]]</f>
        <v>23</v>
      </c>
      <c r="G1293" s="33">
        <v>-25</v>
      </c>
      <c r="H1293" s="22">
        <v>244</v>
      </c>
      <c r="I1293">
        <v>80</v>
      </c>
      <c r="J1293">
        <f t="shared" si="80"/>
        <v>105</v>
      </c>
      <c r="K1293">
        <f t="shared" si="81"/>
        <v>164</v>
      </c>
      <c r="M1293">
        <v>59</v>
      </c>
      <c r="N1293">
        <v>281</v>
      </c>
      <c r="O1293">
        <v>135</v>
      </c>
      <c r="P1293">
        <f t="shared" si="82"/>
        <v>76</v>
      </c>
      <c r="Q1293">
        <f t="shared" si="83"/>
        <v>146</v>
      </c>
    </row>
    <row r="1294" spans="1:17" x14ac:dyDescent="0.3">
      <c r="A1294">
        <v>41</v>
      </c>
      <c r="B1294">
        <v>83</v>
      </c>
      <c r="C1294">
        <v>60</v>
      </c>
      <c r="D1294">
        <f>Tabela559[[#This Row],[mediana]]-Tabela55[[#This Row],[turns]]</f>
        <v>19</v>
      </c>
      <c r="E1294">
        <f>Tabela559[[#This Row],[turns]]-Tabela559[[#This Row],[mediana]]</f>
        <v>23</v>
      </c>
      <c r="G1294" s="33">
        <v>-25</v>
      </c>
      <c r="H1294" s="22">
        <v>244</v>
      </c>
      <c r="I1294">
        <v>80</v>
      </c>
      <c r="J1294">
        <f t="shared" si="80"/>
        <v>105</v>
      </c>
      <c r="K1294">
        <f t="shared" si="81"/>
        <v>164</v>
      </c>
      <c r="M1294">
        <v>59</v>
      </c>
      <c r="N1294">
        <v>280</v>
      </c>
      <c r="O1294">
        <v>135</v>
      </c>
      <c r="P1294">
        <f t="shared" si="82"/>
        <v>76</v>
      </c>
      <c r="Q1294">
        <f t="shared" si="83"/>
        <v>145</v>
      </c>
    </row>
    <row r="1295" spans="1:17" x14ac:dyDescent="0.3">
      <c r="A1295">
        <v>41</v>
      </c>
      <c r="B1295">
        <v>83</v>
      </c>
      <c r="C1295">
        <v>60</v>
      </c>
      <c r="D1295">
        <f>Tabela559[[#This Row],[mediana]]-Tabela55[[#This Row],[turns]]</f>
        <v>19</v>
      </c>
      <c r="E1295">
        <f>Tabela559[[#This Row],[turns]]-Tabela559[[#This Row],[mediana]]</f>
        <v>23</v>
      </c>
      <c r="G1295" s="33">
        <v>-25</v>
      </c>
      <c r="H1295" s="22">
        <v>243</v>
      </c>
      <c r="I1295">
        <v>80</v>
      </c>
      <c r="J1295">
        <f t="shared" si="80"/>
        <v>105</v>
      </c>
      <c r="K1295">
        <f t="shared" si="81"/>
        <v>163</v>
      </c>
      <c r="M1295">
        <v>59</v>
      </c>
      <c r="N1295">
        <v>280</v>
      </c>
      <c r="O1295">
        <v>135</v>
      </c>
      <c r="P1295">
        <f t="shared" si="82"/>
        <v>76</v>
      </c>
      <c r="Q1295">
        <f t="shared" si="83"/>
        <v>145</v>
      </c>
    </row>
    <row r="1296" spans="1:17" x14ac:dyDescent="0.3">
      <c r="A1296">
        <v>41</v>
      </c>
      <c r="B1296">
        <v>83</v>
      </c>
      <c r="C1296">
        <v>60</v>
      </c>
      <c r="D1296">
        <f>Tabela559[[#This Row],[mediana]]-Tabela55[[#This Row],[turns]]</f>
        <v>19</v>
      </c>
      <c r="E1296">
        <f>Tabela559[[#This Row],[turns]]-Tabela559[[#This Row],[mediana]]</f>
        <v>23</v>
      </c>
      <c r="G1296" s="33">
        <v>-25</v>
      </c>
      <c r="H1296" s="22">
        <v>243</v>
      </c>
      <c r="I1296">
        <v>80</v>
      </c>
      <c r="J1296">
        <f t="shared" si="80"/>
        <v>105</v>
      </c>
      <c r="K1296">
        <f t="shared" si="81"/>
        <v>163</v>
      </c>
      <c r="M1296">
        <v>59</v>
      </c>
      <c r="N1296">
        <v>279</v>
      </c>
      <c r="O1296">
        <v>135</v>
      </c>
      <c r="P1296">
        <f t="shared" si="82"/>
        <v>76</v>
      </c>
      <c r="Q1296">
        <f t="shared" si="83"/>
        <v>144</v>
      </c>
    </row>
    <row r="1297" spans="1:17" x14ac:dyDescent="0.3">
      <c r="A1297">
        <v>41</v>
      </c>
      <c r="B1297">
        <v>83</v>
      </c>
      <c r="C1297">
        <v>60</v>
      </c>
      <c r="D1297">
        <f>Tabela559[[#This Row],[mediana]]-Tabela55[[#This Row],[turns]]</f>
        <v>19</v>
      </c>
      <c r="E1297">
        <f>Tabela559[[#This Row],[turns]]-Tabela559[[#This Row],[mediana]]</f>
        <v>23</v>
      </c>
      <c r="G1297" s="33">
        <v>-25</v>
      </c>
      <c r="H1297" s="22">
        <v>243</v>
      </c>
      <c r="I1297">
        <v>80</v>
      </c>
      <c r="J1297">
        <f t="shared" si="80"/>
        <v>105</v>
      </c>
      <c r="K1297">
        <f t="shared" si="81"/>
        <v>163</v>
      </c>
      <c r="M1297">
        <v>59</v>
      </c>
      <c r="N1297">
        <v>279</v>
      </c>
      <c r="O1297">
        <v>135</v>
      </c>
      <c r="P1297">
        <f t="shared" si="82"/>
        <v>76</v>
      </c>
      <c r="Q1297">
        <f t="shared" si="83"/>
        <v>144</v>
      </c>
    </row>
    <row r="1298" spans="1:17" x14ac:dyDescent="0.3">
      <c r="A1298">
        <v>41</v>
      </c>
      <c r="B1298">
        <v>83</v>
      </c>
      <c r="C1298">
        <v>60</v>
      </c>
      <c r="D1298">
        <f>Tabela559[[#This Row],[mediana]]-Tabela55[[#This Row],[turns]]</f>
        <v>19</v>
      </c>
      <c r="E1298">
        <f>Tabela559[[#This Row],[turns]]-Tabela559[[#This Row],[mediana]]</f>
        <v>23</v>
      </c>
      <c r="G1298" s="33">
        <v>-25</v>
      </c>
      <c r="H1298" s="22">
        <v>242</v>
      </c>
      <c r="I1298">
        <v>80</v>
      </c>
      <c r="J1298">
        <f t="shared" si="80"/>
        <v>105</v>
      </c>
      <c r="K1298">
        <f t="shared" si="81"/>
        <v>162</v>
      </c>
      <c r="M1298">
        <v>59</v>
      </c>
      <c r="N1298">
        <v>278</v>
      </c>
      <c r="O1298">
        <v>135</v>
      </c>
      <c r="P1298">
        <f t="shared" si="82"/>
        <v>76</v>
      </c>
      <c r="Q1298">
        <f t="shared" si="83"/>
        <v>143</v>
      </c>
    </row>
    <row r="1299" spans="1:17" x14ac:dyDescent="0.3">
      <c r="A1299">
        <v>41</v>
      </c>
      <c r="B1299">
        <v>83</v>
      </c>
      <c r="C1299">
        <v>60</v>
      </c>
      <c r="D1299">
        <f>Tabela559[[#This Row],[mediana]]-Tabela55[[#This Row],[turns]]</f>
        <v>19</v>
      </c>
      <c r="E1299">
        <f>Tabela559[[#This Row],[turns]]-Tabela559[[#This Row],[mediana]]</f>
        <v>23</v>
      </c>
      <c r="G1299" s="33">
        <v>-25</v>
      </c>
      <c r="H1299" s="22">
        <v>242</v>
      </c>
      <c r="I1299">
        <v>80</v>
      </c>
      <c r="J1299">
        <f t="shared" si="80"/>
        <v>105</v>
      </c>
      <c r="K1299">
        <f t="shared" si="81"/>
        <v>162</v>
      </c>
      <c r="M1299">
        <v>59</v>
      </c>
      <c r="N1299">
        <v>278</v>
      </c>
      <c r="O1299">
        <v>135</v>
      </c>
      <c r="P1299">
        <f t="shared" si="82"/>
        <v>76</v>
      </c>
      <c r="Q1299">
        <f t="shared" si="83"/>
        <v>143</v>
      </c>
    </row>
    <row r="1300" spans="1:17" x14ac:dyDescent="0.3">
      <c r="A1300">
        <v>41</v>
      </c>
      <c r="B1300">
        <v>83</v>
      </c>
      <c r="C1300">
        <v>60</v>
      </c>
      <c r="D1300">
        <f>Tabela559[[#This Row],[mediana]]-Tabela55[[#This Row],[turns]]</f>
        <v>19</v>
      </c>
      <c r="E1300">
        <f>Tabela559[[#This Row],[turns]]-Tabela559[[#This Row],[mediana]]</f>
        <v>23</v>
      </c>
      <c r="G1300" s="33">
        <v>-25</v>
      </c>
      <c r="H1300" s="22">
        <v>242</v>
      </c>
      <c r="I1300">
        <v>80</v>
      </c>
      <c r="J1300">
        <f t="shared" si="80"/>
        <v>105</v>
      </c>
      <c r="K1300">
        <f t="shared" si="81"/>
        <v>162</v>
      </c>
      <c r="M1300">
        <v>60</v>
      </c>
      <c r="N1300">
        <v>278</v>
      </c>
      <c r="O1300">
        <v>135</v>
      </c>
      <c r="P1300">
        <f t="shared" si="82"/>
        <v>75</v>
      </c>
      <c r="Q1300">
        <f t="shared" si="83"/>
        <v>143</v>
      </c>
    </row>
    <row r="1301" spans="1:17" x14ac:dyDescent="0.3">
      <c r="A1301">
        <v>41</v>
      </c>
      <c r="B1301">
        <v>83</v>
      </c>
      <c r="C1301">
        <v>60</v>
      </c>
      <c r="D1301">
        <f>Tabela559[[#This Row],[mediana]]-Tabela55[[#This Row],[turns]]</f>
        <v>19</v>
      </c>
      <c r="E1301">
        <f>Tabela559[[#This Row],[turns]]-Tabela559[[#This Row],[mediana]]</f>
        <v>23</v>
      </c>
      <c r="G1301" s="33">
        <v>-24</v>
      </c>
      <c r="H1301" s="22">
        <v>242</v>
      </c>
      <c r="I1301">
        <v>80</v>
      </c>
      <c r="J1301">
        <f t="shared" si="80"/>
        <v>104</v>
      </c>
      <c r="K1301">
        <f t="shared" si="81"/>
        <v>162</v>
      </c>
      <c r="M1301">
        <v>60</v>
      </c>
      <c r="N1301">
        <v>278</v>
      </c>
      <c r="O1301">
        <v>135</v>
      </c>
      <c r="P1301">
        <f t="shared" si="82"/>
        <v>75</v>
      </c>
      <c r="Q1301">
        <f t="shared" si="83"/>
        <v>143</v>
      </c>
    </row>
    <row r="1302" spans="1:17" x14ac:dyDescent="0.3">
      <c r="A1302">
        <v>41</v>
      </c>
      <c r="B1302">
        <v>83</v>
      </c>
      <c r="C1302">
        <v>60</v>
      </c>
      <c r="D1302">
        <f>Tabela559[[#This Row],[mediana]]-Tabela55[[#This Row],[turns]]</f>
        <v>19</v>
      </c>
      <c r="E1302">
        <f>Tabela559[[#This Row],[turns]]-Tabela559[[#This Row],[mediana]]</f>
        <v>23</v>
      </c>
      <c r="G1302" s="33">
        <v>-24</v>
      </c>
      <c r="H1302" s="22">
        <v>241</v>
      </c>
      <c r="I1302">
        <v>80</v>
      </c>
      <c r="J1302">
        <f t="shared" si="80"/>
        <v>104</v>
      </c>
      <c r="K1302">
        <f t="shared" si="81"/>
        <v>161</v>
      </c>
      <c r="M1302">
        <v>60</v>
      </c>
      <c r="N1302">
        <v>277</v>
      </c>
      <c r="O1302">
        <v>135</v>
      </c>
      <c r="P1302">
        <f t="shared" si="82"/>
        <v>75</v>
      </c>
      <c r="Q1302">
        <f t="shared" si="83"/>
        <v>142</v>
      </c>
    </row>
    <row r="1303" spans="1:17" x14ac:dyDescent="0.3">
      <c r="A1303">
        <v>41</v>
      </c>
      <c r="B1303">
        <v>83</v>
      </c>
      <c r="C1303">
        <v>60</v>
      </c>
      <c r="D1303">
        <f>Tabela559[[#This Row],[mediana]]-Tabela55[[#This Row],[turns]]</f>
        <v>19</v>
      </c>
      <c r="E1303">
        <f>Tabela559[[#This Row],[turns]]-Tabela559[[#This Row],[mediana]]</f>
        <v>23</v>
      </c>
      <c r="G1303" s="33">
        <v>-24</v>
      </c>
      <c r="H1303" s="22">
        <v>241</v>
      </c>
      <c r="I1303">
        <v>80</v>
      </c>
      <c r="J1303">
        <f t="shared" si="80"/>
        <v>104</v>
      </c>
      <c r="K1303">
        <f t="shared" si="81"/>
        <v>161</v>
      </c>
      <c r="M1303">
        <v>60</v>
      </c>
      <c r="N1303">
        <v>277</v>
      </c>
      <c r="O1303">
        <v>135</v>
      </c>
      <c r="P1303">
        <f t="shared" si="82"/>
        <v>75</v>
      </c>
      <c r="Q1303">
        <f t="shared" si="83"/>
        <v>142</v>
      </c>
    </row>
    <row r="1304" spans="1:17" x14ac:dyDescent="0.3">
      <c r="A1304">
        <v>41</v>
      </c>
      <c r="B1304">
        <v>83</v>
      </c>
      <c r="C1304">
        <v>60</v>
      </c>
      <c r="D1304">
        <f>Tabela559[[#This Row],[mediana]]-Tabela55[[#This Row],[turns]]</f>
        <v>19</v>
      </c>
      <c r="E1304">
        <f>Tabela559[[#This Row],[turns]]-Tabela559[[#This Row],[mediana]]</f>
        <v>23</v>
      </c>
      <c r="G1304" s="33">
        <v>-24</v>
      </c>
      <c r="H1304" s="22">
        <v>241</v>
      </c>
      <c r="I1304">
        <v>80</v>
      </c>
      <c r="J1304">
        <f t="shared" si="80"/>
        <v>104</v>
      </c>
      <c r="K1304">
        <f t="shared" si="81"/>
        <v>161</v>
      </c>
      <c r="M1304">
        <v>60</v>
      </c>
      <c r="N1304">
        <v>277</v>
      </c>
      <c r="O1304">
        <v>135</v>
      </c>
      <c r="P1304">
        <f t="shared" si="82"/>
        <v>75</v>
      </c>
      <c r="Q1304">
        <f t="shared" si="83"/>
        <v>142</v>
      </c>
    </row>
    <row r="1305" spans="1:17" x14ac:dyDescent="0.3">
      <c r="A1305">
        <v>41</v>
      </c>
      <c r="B1305">
        <v>83</v>
      </c>
      <c r="C1305">
        <v>60</v>
      </c>
      <c r="D1305">
        <f>Tabela559[[#This Row],[mediana]]-Tabela55[[#This Row],[turns]]</f>
        <v>19</v>
      </c>
      <c r="E1305">
        <f>Tabela559[[#This Row],[turns]]-Tabela559[[#This Row],[mediana]]</f>
        <v>23</v>
      </c>
      <c r="G1305" s="33">
        <v>-24</v>
      </c>
      <c r="H1305" s="22">
        <v>241</v>
      </c>
      <c r="I1305">
        <v>80</v>
      </c>
      <c r="J1305">
        <f t="shared" si="80"/>
        <v>104</v>
      </c>
      <c r="K1305">
        <f t="shared" si="81"/>
        <v>161</v>
      </c>
      <c r="M1305">
        <v>60</v>
      </c>
      <c r="N1305">
        <v>277</v>
      </c>
      <c r="O1305">
        <v>135</v>
      </c>
      <c r="P1305">
        <f t="shared" si="82"/>
        <v>75</v>
      </c>
      <c r="Q1305">
        <f t="shared" si="83"/>
        <v>142</v>
      </c>
    </row>
    <row r="1306" spans="1:17" x14ac:dyDescent="0.3">
      <c r="A1306">
        <v>42</v>
      </c>
      <c r="B1306">
        <v>83</v>
      </c>
      <c r="C1306">
        <v>60</v>
      </c>
      <c r="D1306">
        <f>Tabela559[[#This Row],[mediana]]-Tabela55[[#This Row],[turns]]</f>
        <v>18</v>
      </c>
      <c r="E1306">
        <f>Tabela559[[#This Row],[turns]]-Tabela559[[#This Row],[mediana]]</f>
        <v>23</v>
      </c>
      <c r="G1306" s="33">
        <v>-24</v>
      </c>
      <c r="H1306" s="22">
        <v>241</v>
      </c>
      <c r="I1306">
        <v>80</v>
      </c>
      <c r="J1306">
        <f t="shared" si="80"/>
        <v>104</v>
      </c>
      <c r="K1306">
        <f t="shared" si="81"/>
        <v>161</v>
      </c>
      <c r="M1306">
        <v>60</v>
      </c>
      <c r="N1306">
        <v>277</v>
      </c>
      <c r="O1306">
        <v>135</v>
      </c>
      <c r="P1306">
        <f t="shared" si="82"/>
        <v>75</v>
      </c>
      <c r="Q1306">
        <f t="shared" si="83"/>
        <v>142</v>
      </c>
    </row>
    <row r="1307" spans="1:17" x14ac:dyDescent="0.3">
      <c r="A1307">
        <v>42</v>
      </c>
      <c r="B1307">
        <v>83</v>
      </c>
      <c r="C1307">
        <v>60</v>
      </c>
      <c r="D1307">
        <f>Tabela559[[#This Row],[mediana]]-Tabela55[[#This Row],[turns]]</f>
        <v>18</v>
      </c>
      <c r="E1307">
        <f>Tabela559[[#This Row],[turns]]-Tabela559[[#This Row],[mediana]]</f>
        <v>23</v>
      </c>
      <c r="G1307" s="33">
        <v>-24</v>
      </c>
      <c r="H1307" s="22">
        <v>240</v>
      </c>
      <c r="I1307">
        <v>80</v>
      </c>
      <c r="J1307">
        <f t="shared" si="80"/>
        <v>104</v>
      </c>
      <c r="K1307">
        <f t="shared" si="81"/>
        <v>160</v>
      </c>
      <c r="M1307">
        <v>60</v>
      </c>
      <c r="N1307">
        <v>276</v>
      </c>
      <c r="O1307">
        <v>135</v>
      </c>
      <c r="P1307">
        <f t="shared" si="82"/>
        <v>75</v>
      </c>
      <c r="Q1307">
        <f t="shared" si="83"/>
        <v>141</v>
      </c>
    </row>
    <row r="1308" spans="1:17" x14ac:dyDescent="0.3">
      <c r="A1308">
        <v>42</v>
      </c>
      <c r="B1308">
        <v>83</v>
      </c>
      <c r="C1308">
        <v>60</v>
      </c>
      <c r="D1308">
        <f>Tabela559[[#This Row],[mediana]]-Tabela55[[#This Row],[turns]]</f>
        <v>18</v>
      </c>
      <c r="E1308">
        <f>Tabela559[[#This Row],[turns]]-Tabela559[[#This Row],[mediana]]</f>
        <v>23</v>
      </c>
      <c r="G1308" s="33">
        <v>-24</v>
      </c>
      <c r="H1308" s="22">
        <v>240</v>
      </c>
      <c r="I1308">
        <v>80</v>
      </c>
      <c r="J1308">
        <f t="shared" si="80"/>
        <v>104</v>
      </c>
      <c r="K1308">
        <f t="shared" si="81"/>
        <v>160</v>
      </c>
      <c r="M1308">
        <v>60</v>
      </c>
      <c r="N1308">
        <v>276</v>
      </c>
      <c r="O1308">
        <v>135</v>
      </c>
      <c r="P1308">
        <f t="shared" si="82"/>
        <v>75</v>
      </c>
      <c r="Q1308">
        <f t="shared" si="83"/>
        <v>141</v>
      </c>
    </row>
    <row r="1309" spans="1:17" x14ac:dyDescent="0.3">
      <c r="A1309">
        <v>42</v>
      </c>
      <c r="B1309">
        <v>83</v>
      </c>
      <c r="C1309">
        <v>60</v>
      </c>
      <c r="D1309">
        <f>Tabela559[[#This Row],[mediana]]-Tabela55[[#This Row],[turns]]</f>
        <v>18</v>
      </c>
      <c r="E1309">
        <f>Tabela559[[#This Row],[turns]]-Tabela559[[#This Row],[mediana]]</f>
        <v>23</v>
      </c>
      <c r="G1309" s="33">
        <v>-23</v>
      </c>
      <c r="H1309" s="22">
        <v>240</v>
      </c>
      <c r="I1309">
        <v>80</v>
      </c>
      <c r="J1309">
        <f t="shared" si="80"/>
        <v>103</v>
      </c>
      <c r="K1309">
        <f t="shared" si="81"/>
        <v>160</v>
      </c>
      <c r="M1309">
        <v>60</v>
      </c>
      <c r="N1309">
        <v>276</v>
      </c>
      <c r="O1309">
        <v>135</v>
      </c>
      <c r="P1309">
        <f t="shared" si="82"/>
        <v>75</v>
      </c>
      <c r="Q1309">
        <f t="shared" si="83"/>
        <v>141</v>
      </c>
    </row>
    <row r="1310" spans="1:17" x14ac:dyDescent="0.3">
      <c r="A1310">
        <v>42</v>
      </c>
      <c r="B1310">
        <v>83</v>
      </c>
      <c r="C1310">
        <v>60</v>
      </c>
      <c r="D1310">
        <f>Tabela559[[#This Row],[mediana]]-Tabela55[[#This Row],[turns]]</f>
        <v>18</v>
      </c>
      <c r="E1310">
        <f>Tabela559[[#This Row],[turns]]-Tabela559[[#This Row],[mediana]]</f>
        <v>23</v>
      </c>
      <c r="G1310" s="33">
        <v>-23</v>
      </c>
      <c r="H1310" s="22">
        <v>240</v>
      </c>
      <c r="I1310">
        <v>80</v>
      </c>
      <c r="J1310">
        <f t="shared" si="80"/>
        <v>103</v>
      </c>
      <c r="K1310">
        <f t="shared" si="81"/>
        <v>160</v>
      </c>
      <c r="M1310">
        <v>60</v>
      </c>
      <c r="N1310">
        <v>276</v>
      </c>
      <c r="O1310">
        <v>135</v>
      </c>
      <c r="P1310">
        <f t="shared" si="82"/>
        <v>75</v>
      </c>
      <c r="Q1310">
        <f t="shared" si="83"/>
        <v>141</v>
      </c>
    </row>
    <row r="1311" spans="1:17" x14ac:dyDescent="0.3">
      <c r="A1311">
        <v>42</v>
      </c>
      <c r="B1311">
        <v>83</v>
      </c>
      <c r="C1311">
        <v>60</v>
      </c>
      <c r="D1311">
        <f>Tabela559[[#This Row],[mediana]]-Tabela55[[#This Row],[turns]]</f>
        <v>18</v>
      </c>
      <c r="E1311">
        <f>Tabela559[[#This Row],[turns]]-Tabela559[[#This Row],[mediana]]</f>
        <v>23</v>
      </c>
      <c r="G1311" s="33">
        <v>-23</v>
      </c>
      <c r="H1311" s="22">
        <v>240</v>
      </c>
      <c r="I1311">
        <v>80</v>
      </c>
      <c r="J1311">
        <f t="shared" si="80"/>
        <v>103</v>
      </c>
      <c r="K1311">
        <f t="shared" si="81"/>
        <v>160</v>
      </c>
      <c r="M1311">
        <v>60</v>
      </c>
      <c r="N1311">
        <v>276</v>
      </c>
      <c r="O1311">
        <v>135</v>
      </c>
      <c r="P1311">
        <f t="shared" si="82"/>
        <v>75</v>
      </c>
      <c r="Q1311">
        <f t="shared" si="83"/>
        <v>141</v>
      </c>
    </row>
    <row r="1312" spans="1:17" x14ac:dyDescent="0.3">
      <c r="A1312">
        <v>42</v>
      </c>
      <c r="B1312">
        <v>83</v>
      </c>
      <c r="C1312">
        <v>60</v>
      </c>
      <c r="D1312">
        <f>Tabela559[[#This Row],[mediana]]-Tabela55[[#This Row],[turns]]</f>
        <v>18</v>
      </c>
      <c r="E1312">
        <f>Tabela559[[#This Row],[turns]]-Tabela559[[#This Row],[mediana]]</f>
        <v>23</v>
      </c>
      <c r="G1312" s="33">
        <v>-23</v>
      </c>
      <c r="H1312" s="22">
        <v>239</v>
      </c>
      <c r="I1312">
        <v>80</v>
      </c>
      <c r="J1312">
        <f t="shared" si="80"/>
        <v>103</v>
      </c>
      <c r="K1312">
        <f t="shared" si="81"/>
        <v>159</v>
      </c>
      <c r="M1312">
        <v>60</v>
      </c>
      <c r="N1312">
        <v>275</v>
      </c>
      <c r="O1312">
        <v>135</v>
      </c>
      <c r="P1312">
        <f t="shared" si="82"/>
        <v>75</v>
      </c>
      <c r="Q1312">
        <f t="shared" si="83"/>
        <v>140</v>
      </c>
    </row>
    <row r="1313" spans="1:17" x14ac:dyDescent="0.3">
      <c r="A1313">
        <v>42</v>
      </c>
      <c r="B1313">
        <v>82</v>
      </c>
      <c r="C1313">
        <v>60</v>
      </c>
      <c r="D1313">
        <f>Tabela559[[#This Row],[mediana]]-Tabela55[[#This Row],[turns]]</f>
        <v>18</v>
      </c>
      <c r="E1313">
        <f>Tabela559[[#This Row],[turns]]-Tabela559[[#This Row],[mediana]]</f>
        <v>22</v>
      </c>
      <c r="G1313" s="33">
        <v>-23</v>
      </c>
      <c r="H1313" s="22">
        <v>239</v>
      </c>
      <c r="I1313">
        <v>80</v>
      </c>
      <c r="J1313">
        <f t="shared" si="80"/>
        <v>103</v>
      </c>
      <c r="K1313">
        <f t="shared" si="81"/>
        <v>159</v>
      </c>
      <c r="M1313">
        <v>60</v>
      </c>
      <c r="N1313">
        <v>275</v>
      </c>
      <c r="O1313">
        <v>135</v>
      </c>
      <c r="P1313">
        <f t="shared" si="82"/>
        <v>75</v>
      </c>
      <c r="Q1313">
        <f t="shared" si="83"/>
        <v>140</v>
      </c>
    </row>
    <row r="1314" spans="1:17" x14ac:dyDescent="0.3">
      <c r="A1314">
        <v>42</v>
      </c>
      <c r="B1314">
        <v>82</v>
      </c>
      <c r="C1314">
        <v>60</v>
      </c>
      <c r="D1314">
        <f>Tabela559[[#This Row],[mediana]]-Tabela55[[#This Row],[turns]]</f>
        <v>18</v>
      </c>
      <c r="E1314">
        <f>Tabela559[[#This Row],[turns]]-Tabela559[[#This Row],[mediana]]</f>
        <v>22</v>
      </c>
      <c r="G1314" s="33">
        <v>-23</v>
      </c>
      <c r="H1314" s="22">
        <v>239</v>
      </c>
      <c r="I1314">
        <v>80</v>
      </c>
      <c r="J1314">
        <f t="shared" si="80"/>
        <v>103</v>
      </c>
      <c r="K1314">
        <f t="shared" si="81"/>
        <v>159</v>
      </c>
      <c r="M1314">
        <v>61</v>
      </c>
      <c r="N1314">
        <v>275</v>
      </c>
      <c r="O1314">
        <v>135</v>
      </c>
      <c r="P1314">
        <f t="shared" si="82"/>
        <v>74</v>
      </c>
      <c r="Q1314">
        <f t="shared" si="83"/>
        <v>140</v>
      </c>
    </row>
    <row r="1315" spans="1:17" x14ac:dyDescent="0.3">
      <c r="A1315">
        <v>42</v>
      </c>
      <c r="B1315">
        <v>82</v>
      </c>
      <c r="C1315">
        <v>60</v>
      </c>
      <c r="D1315">
        <f>Tabela559[[#This Row],[mediana]]-Tabela55[[#This Row],[turns]]</f>
        <v>18</v>
      </c>
      <c r="E1315">
        <f>Tabela559[[#This Row],[turns]]-Tabela559[[#This Row],[mediana]]</f>
        <v>22</v>
      </c>
      <c r="G1315" s="33">
        <v>-23</v>
      </c>
      <c r="H1315" s="22">
        <v>239</v>
      </c>
      <c r="I1315">
        <v>80</v>
      </c>
      <c r="J1315">
        <f t="shared" si="80"/>
        <v>103</v>
      </c>
      <c r="K1315">
        <f t="shared" si="81"/>
        <v>159</v>
      </c>
      <c r="M1315">
        <v>61</v>
      </c>
      <c r="N1315">
        <v>275</v>
      </c>
      <c r="O1315">
        <v>135</v>
      </c>
      <c r="P1315">
        <f t="shared" si="82"/>
        <v>74</v>
      </c>
      <c r="Q1315">
        <f t="shared" si="83"/>
        <v>140</v>
      </c>
    </row>
    <row r="1316" spans="1:17" x14ac:dyDescent="0.3">
      <c r="A1316">
        <v>42</v>
      </c>
      <c r="B1316">
        <v>82</v>
      </c>
      <c r="C1316">
        <v>60</v>
      </c>
      <c r="D1316">
        <f>Tabela559[[#This Row],[mediana]]-Tabela55[[#This Row],[turns]]</f>
        <v>18</v>
      </c>
      <c r="E1316">
        <f>Tabela559[[#This Row],[turns]]-Tabela559[[#This Row],[mediana]]</f>
        <v>22</v>
      </c>
      <c r="G1316" s="33">
        <v>-23</v>
      </c>
      <c r="H1316" s="22">
        <v>239</v>
      </c>
      <c r="I1316">
        <v>80</v>
      </c>
      <c r="J1316">
        <f t="shared" si="80"/>
        <v>103</v>
      </c>
      <c r="K1316">
        <f t="shared" si="81"/>
        <v>159</v>
      </c>
      <c r="M1316">
        <v>61</v>
      </c>
      <c r="N1316">
        <v>275</v>
      </c>
      <c r="O1316">
        <v>135</v>
      </c>
      <c r="P1316">
        <f t="shared" si="82"/>
        <v>74</v>
      </c>
      <c r="Q1316">
        <f t="shared" si="83"/>
        <v>140</v>
      </c>
    </row>
    <row r="1317" spans="1:17" x14ac:dyDescent="0.3">
      <c r="A1317">
        <v>42</v>
      </c>
      <c r="B1317">
        <v>82</v>
      </c>
      <c r="C1317">
        <v>60</v>
      </c>
      <c r="D1317">
        <f>Tabela559[[#This Row],[mediana]]-Tabela55[[#This Row],[turns]]</f>
        <v>18</v>
      </c>
      <c r="E1317">
        <f>Tabela559[[#This Row],[turns]]-Tabela559[[#This Row],[mediana]]</f>
        <v>22</v>
      </c>
      <c r="G1317" s="33">
        <v>-23</v>
      </c>
      <c r="H1317" s="22">
        <v>238</v>
      </c>
      <c r="I1317">
        <v>80</v>
      </c>
      <c r="J1317">
        <f t="shared" si="80"/>
        <v>103</v>
      </c>
      <c r="K1317">
        <f t="shared" si="81"/>
        <v>158</v>
      </c>
      <c r="M1317">
        <v>61</v>
      </c>
      <c r="N1317">
        <v>275</v>
      </c>
      <c r="O1317">
        <v>135</v>
      </c>
      <c r="P1317">
        <f t="shared" si="82"/>
        <v>74</v>
      </c>
      <c r="Q1317">
        <f t="shared" si="83"/>
        <v>140</v>
      </c>
    </row>
    <row r="1318" spans="1:17" x14ac:dyDescent="0.3">
      <c r="A1318">
        <v>42</v>
      </c>
      <c r="B1318">
        <v>82</v>
      </c>
      <c r="C1318">
        <v>60</v>
      </c>
      <c r="D1318">
        <f>Tabela559[[#This Row],[mediana]]-Tabela55[[#This Row],[turns]]</f>
        <v>18</v>
      </c>
      <c r="E1318">
        <f>Tabela559[[#This Row],[turns]]-Tabela559[[#This Row],[mediana]]</f>
        <v>22</v>
      </c>
      <c r="G1318" s="33">
        <v>-23</v>
      </c>
      <c r="H1318" s="22">
        <v>238</v>
      </c>
      <c r="I1318">
        <v>80</v>
      </c>
      <c r="J1318">
        <f t="shared" si="80"/>
        <v>103</v>
      </c>
      <c r="K1318">
        <f t="shared" si="81"/>
        <v>158</v>
      </c>
      <c r="M1318">
        <v>61</v>
      </c>
      <c r="N1318">
        <v>274</v>
      </c>
      <c r="O1318">
        <v>135</v>
      </c>
      <c r="P1318">
        <f t="shared" si="82"/>
        <v>74</v>
      </c>
      <c r="Q1318">
        <f t="shared" si="83"/>
        <v>139</v>
      </c>
    </row>
    <row r="1319" spans="1:17" x14ac:dyDescent="0.3">
      <c r="A1319">
        <v>42</v>
      </c>
      <c r="B1319">
        <v>82</v>
      </c>
      <c r="C1319">
        <v>60</v>
      </c>
      <c r="D1319">
        <f>Tabela559[[#This Row],[mediana]]-Tabela55[[#This Row],[turns]]</f>
        <v>18</v>
      </c>
      <c r="E1319">
        <f>Tabela559[[#This Row],[turns]]-Tabela559[[#This Row],[mediana]]</f>
        <v>22</v>
      </c>
      <c r="G1319" s="33">
        <v>-22</v>
      </c>
      <c r="H1319" s="22">
        <v>238</v>
      </c>
      <c r="I1319">
        <v>80</v>
      </c>
      <c r="J1319">
        <f t="shared" si="80"/>
        <v>102</v>
      </c>
      <c r="K1319">
        <f t="shared" si="81"/>
        <v>158</v>
      </c>
      <c r="M1319">
        <v>61</v>
      </c>
      <c r="N1319">
        <v>274</v>
      </c>
      <c r="O1319">
        <v>135</v>
      </c>
      <c r="P1319">
        <f t="shared" si="82"/>
        <v>74</v>
      </c>
      <c r="Q1319">
        <f t="shared" si="83"/>
        <v>139</v>
      </c>
    </row>
    <row r="1320" spans="1:17" x14ac:dyDescent="0.3">
      <c r="A1320">
        <v>42</v>
      </c>
      <c r="B1320">
        <v>82</v>
      </c>
      <c r="C1320">
        <v>60</v>
      </c>
      <c r="D1320">
        <f>Tabela559[[#This Row],[mediana]]-Tabela55[[#This Row],[turns]]</f>
        <v>18</v>
      </c>
      <c r="E1320">
        <f>Tabela559[[#This Row],[turns]]-Tabela559[[#This Row],[mediana]]</f>
        <v>22</v>
      </c>
      <c r="G1320" s="33">
        <v>-22</v>
      </c>
      <c r="H1320" s="22">
        <v>238</v>
      </c>
      <c r="I1320">
        <v>80</v>
      </c>
      <c r="J1320">
        <f t="shared" si="80"/>
        <v>102</v>
      </c>
      <c r="K1320">
        <f t="shared" si="81"/>
        <v>158</v>
      </c>
      <c r="M1320">
        <v>61</v>
      </c>
      <c r="N1320">
        <v>274</v>
      </c>
      <c r="O1320">
        <v>135</v>
      </c>
      <c r="P1320">
        <f t="shared" si="82"/>
        <v>74</v>
      </c>
      <c r="Q1320">
        <f t="shared" si="83"/>
        <v>139</v>
      </c>
    </row>
    <row r="1321" spans="1:17" x14ac:dyDescent="0.3">
      <c r="A1321">
        <v>42</v>
      </c>
      <c r="B1321">
        <v>82</v>
      </c>
      <c r="C1321">
        <v>60</v>
      </c>
      <c r="D1321">
        <f>Tabela559[[#This Row],[mediana]]-Tabela55[[#This Row],[turns]]</f>
        <v>18</v>
      </c>
      <c r="E1321">
        <f>Tabela559[[#This Row],[turns]]-Tabela559[[#This Row],[mediana]]</f>
        <v>22</v>
      </c>
      <c r="G1321" s="33">
        <v>-22</v>
      </c>
      <c r="H1321" s="22">
        <v>238</v>
      </c>
      <c r="I1321">
        <v>80</v>
      </c>
      <c r="J1321">
        <f t="shared" si="80"/>
        <v>102</v>
      </c>
      <c r="K1321">
        <f t="shared" si="81"/>
        <v>158</v>
      </c>
      <c r="M1321">
        <v>61</v>
      </c>
      <c r="N1321">
        <v>274</v>
      </c>
      <c r="O1321">
        <v>135</v>
      </c>
      <c r="P1321">
        <f t="shared" si="82"/>
        <v>74</v>
      </c>
      <c r="Q1321">
        <f t="shared" si="83"/>
        <v>139</v>
      </c>
    </row>
    <row r="1322" spans="1:17" x14ac:dyDescent="0.3">
      <c r="A1322">
        <v>42</v>
      </c>
      <c r="B1322">
        <v>82</v>
      </c>
      <c r="C1322">
        <v>60</v>
      </c>
      <c r="D1322">
        <f>Tabela559[[#This Row],[mediana]]-Tabela55[[#This Row],[turns]]</f>
        <v>18</v>
      </c>
      <c r="E1322">
        <f>Tabela559[[#This Row],[turns]]-Tabela559[[#This Row],[mediana]]</f>
        <v>22</v>
      </c>
      <c r="G1322" s="33">
        <v>-22</v>
      </c>
      <c r="H1322" s="22">
        <v>238</v>
      </c>
      <c r="I1322">
        <v>80</v>
      </c>
      <c r="J1322">
        <f t="shared" si="80"/>
        <v>102</v>
      </c>
      <c r="K1322">
        <f t="shared" si="81"/>
        <v>158</v>
      </c>
      <c r="M1322">
        <v>61</v>
      </c>
      <c r="N1322">
        <v>274</v>
      </c>
      <c r="O1322">
        <v>135</v>
      </c>
      <c r="P1322">
        <f t="shared" si="82"/>
        <v>74</v>
      </c>
      <c r="Q1322">
        <f t="shared" si="83"/>
        <v>139</v>
      </c>
    </row>
    <row r="1323" spans="1:17" x14ac:dyDescent="0.3">
      <c r="A1323">
        <v>42</v>
      </c>
      <c r="B1323">
        <v>82</v>
      </c>
      <c r="C1323">
        <v>60</v>
      </c>
      <c r="D1323">
        <f>Tabela559[[#This Row],[mediana]]-Tabela55[[#This Row],[turns]]</f>
        <v>18</v>
      </c>
      <c r="E1323">
        <f>Tabela559[[#This Row],[turns]]-Tabela559[[#This Row],[mediana]]</f>
        <v>22</v>
      </c>
      <c r="G1323" s="33">
        <v>-22</v>
      </c>
      <c r="H1323" s="22">
        <v>237</v>
      </c>
      <c r="I1323">
        <v>80</v>
      </c>
      <c r="J1323">
        <f t="shared" si="80"/>
        <v>102</v>
      </c>
      <c r="K1323">
        <f t="shared" si="81"/>
        <v>157</v>
      </c>
      <c r="M1323">
        <v>61</v>
      </c>
      <c r="N1323">
        <v>274</v>
      </c>
      <c r="O1323">
        <v>135</v>
      </c>
      <c r="P1323">
        <f t="shared" si="82"/>
        <v>74</v>
      </c>
      <c r="Q1323">
        <f t="shared" si="83"/>
        <v>139</v>
      </c>
    </row>
    <row r="1324" spans="1:17" x14ac:dyDescent="0.3">
      <c r="A1324">
        <v>42</v>
      </c>
      <c r="B1324">
        <v>82</v>
      </c>
      <c r="C1324">
        <v>60</v>
      </c>
      <c r="D1324">
        <f>Tabela559[[#This Row],[mediana]]-Tabela55[[#This Row],[turns]]</f>
        <v>18</v>
      </c>
      <c r="E1324">
        <f>Tabela559[[#This Row],[turns]]-Tabela559[[#This Row],[mediana]]</f>
        <v>22</v>
      </c>
      <c r="G1324" s="33">
        <v>-22</v>
      </c>
      <c r="H1324" s="22">
        <v>237</v>
      </c>
      <c r="I1324">
        <v>80</v>
      </c>
      <c r="J1324">
        <f t="shared" si="80"/>
        <v>102</v>
      </c>
      <c r="K1324">
        <f t="shared" si="81"/>
        <v>157</v>
      </c>
      <c r="M1324">
        <v>61</v>
      </c>
      <c r="N1324">
        <v>274</v>
      </c>
      <c r="O1324">
        <v>135</v>
      </c>
      <c r="P1324">
        <f t="shared" si="82"/>
        <v>74</v>
      </c>
      <c r="Q1324">
        <f t="shared" si="83"/>
        <v>139</v>
      </c>
    </row>
    <row r="1325" spans="1:17" x14ac:dyDescent="0.3">
      <c r="A1325">
        <v>42</v>
      </c>
      <c r="B1325">
        <v>82</v>
      </c>
      <c r="C1325">
        <v>60</v>
      </c>
      <c r="D1325">
        <f>Tabela559[[#This Row],[mediana]]-Tabela55[[#This Row],[turns]]</f>
        <v>18</v>
      </c>
      <c r="E1325">
        <f>Tabela559[[#This Row],[turns]]-Tabela559[[#This Row],[mediana]]</f>
        <v>22</v>
      </c>
      <c r="G1325" s="33">
        <v>-22</v>
      </c>
      <c r="H1325" s="22">
        <v>237</v>
      </c>
      <c r="I1325">
        <v>80</v>
      </c>
      <c r="J1325">
        <f t="shared" si="80"/>
        <v>102</v>
      </c>
      <c r="K1325">
        <f t="shared" si="81"/>
        <v>157</v>
      </c>
      <c r="M1325">
        <v>61</v>
      </c>
      <c r="N1325">
        <v>274</v>
      </c>
      <c r="O1325">
        <v>135</v>
      </c>
      <c r="P1325">
        <f t="shared" si="82"/>
        <v>74</v>
      </c>
      <c r="Q1325">
        <f t="shared" si="83"/>
        <v>139</v>
      </c>
    </row>
    <row r="1326" spans="1:17" x14ac:dyDescent="0.3">
      <c r="A1326">
        <v>42</v>
      </c>
      <c r="B1326">
        <v>82</v>
      </c>
      <c r="C1326">
        <v>60</v>
      </c>
      <c r="D1326">
        <f>Tabela559[[#This Row],[mediana]]-Tabela55[[#This Row],[turns]]</f>
        <v>18</v>
      </c>
      <c r="E1326">
        <f>Tabela559[[#This Row],[turns]]-Tabela559[[#This Row],[mediana]]</f>
        <v>22</v>
      </c>
      <c r="G1326" s="33">
        <v>-22</v>
      </c>
      <c r="H1326" s="22">
        <v>237</v>
      </c>
      <c r="I1326">
        <v>80</v>
      </c>
      <c r="J1326">
        <f t="shared" si="80"/>
        <v>102</v>
      </c>
      <c r="K1326">
        <f t="shared" si="81"/>
        <v>157</v>
      </c>
      <c r="M1326">
        <v>61</v>
      </c>
      <c r="N1326">
        <v>274</v>
      </c>
      <c r="O1326">
        <v>135</v>
      </c>
      <c r="P1326">
        <f t="shared" si="82"/>
        <v>74</v>
      </c>
      <c r="Q1326">
        <f t="shared" si="83"/>
        <v>139</v>
      </c>
    </row>
    <row r="1327" spans="1:17" x14ac:dyDescent="0.3">
      <c r="A1327">
        <v>42</v>
      </c>
      <c r="B1327">
        <v>82</v>
      </c>
      <c r="C1327">
        <v>60</v>
      </c>
      <c r="D1327">
        <f>Tabela559[[#This Row],[mediana]]-Tabela55[[#This Row],[turns]]</f>
        <v>18</v>
      </c>
      <c r="E1327">
        <f>Tabela559[[#This Row],[turns]]-Tabela559[[#This Row],[mediana]]</f>
        <v>22</v>
      </c>
      <c r="G1327" s="33">
        <v>-22</v>
      </c>
      <c r="H1327" s="22">
        <v>237</v>
      </c>
      <c r="I1327">
        <v>80</v>
      </c>
      <c r="J1327">
        <f t="shared" si="80"/>
        <v>102</v>
      </c>
      <c r="K1327">
        <f t="shared" si="81"/>
        <v>157</v>
      </c>
      <c r="M1327">
        <v>61</v>
      </c>
      <c r="N1327">
        <v>274</v>
      </c>
      <c r="O1327">
        <v>135</v>
      </c>
      <c r="P1327">
        <f t="shared" si="82"/>
        <v>74</v>
      </c>
      <c r="Q1327">
        <f t="shared" si="83"/>
        <v>139</v>
      </c>
    </row>
    <row r="1328" spans="1:17" x14ac:dyDescent="0.3">
      <c r="A1328">
        <v>42</v>
      </c>
      <c r="B1328">
        <v>82</v>
      </c>
      <c r="C1328">
        <v>60</v>
      </c>
      <c r="D1328">
        <f>Tabela559[[#This Row],[mediana]]-Tabela55[[#This Row],[turns]]</f>
        <v>18</v>
      </c>
      <c r="E1328">
        <f>Tabela559[[#This Row],[turns]]-Tabela559[[#This Row],[mediana]]</f>
        <v>22</v>
      </c>
      <c r="G1328" s="33">
        <v>-22</v>
      </c>
      <c r="H1328" s="22">
        <v>237</v>
      </c>
      <c r="I1328">
        <v>80</v>
      </c>
      <c r="J1328">
        <f t="shared" si="80"/>
        <v>102</v>
      </c>
      <c r="K1328">
        <f t="shared" si="81"/>
        <v>157</v>
      </c>
      <c r="M1328">
        <v>61</v>
      </c>
      <c r="N1328">
        <v>273</v>
      </c>
      <c r="O1328">
        <v>135</v>
      </c>
      <c r="P1328">
        <f t="shared" si="82"/>
        <v>74</v>
      </c>
      <c r="Q1328">
        <f t="shared" si="83"/>
        <v>138</v>
      </c>
    </row>
    <row r="1329" spans="1:17" x14ac:dyDescent="0.3">
      <c r="A1329">
        <v>42</v>
      </c>
      <c r="B1329">
        <v>82</v>
      </c>
      <c r="C1329">
        <v>60</v>
      </c>
      <c r="D1329">
        <f>Tabela559[[#This Row],[mediana]]-Tabela55[[#This Row],[turns]]</f>
        <v>18</v>
      </c>
      <c r="E1329">
        <f>Tabela559[[#This Row],[turns]]-Tabela559[[#This Row],[mediana]]</f>
        <v>22</v>
      </c>
      <c r="G1329" s="33">
        <v>-22</v>
      </c>
      <c r="H1329" s="22">
        <v>236</v>
      </c>
      <c r="I1329">
        <v>80</v>
      </c>
      <c r="J1329">
        <f t="shared" si="80"/>
        <v>102</v>
      </c>
      <c r="K1329">
        <f t="shared" si="81"/>
        <v>156</v>
      </c>
      <c r="M1329">
        <v>61</v>
      </c>
      <c r="N1329">
        <v>273</v>
      </c>
      <c r="O1329">
        <v>135</v>
      </c>
      <c r="P1329">
        <f t="shared" si="82"/>
        <v>74</v>
      </c>
      <c r="Q1329">
        <f t="shared" si="83"/>
        <v>138</v>
      </c>
    </row>
    <row r="1330" spans="1:17" x14ac:dyDescent="0.3">
      <c r="A1330">
        <v>42</v>
      </c>
      <c r="B1330">
        <v>82</v>
      </c>
      <c r="C1330">
        <v>60</v>
      </c>
      <c r="D1330">
        <f>Tabela559[[#This Row],[mediana]]-Tabela55[[#This Row],[turns]]</f>
        <v>18</v>
      </c>
      <c r="E1330">
        <f>Tabela559[[#This Row],[turns]]-Tabela559[[#This Row],[mediana]]</f>
        <v>22</v>
      </c>
      <c r="G1330" s="33">
        <v>-22</v>
      </c>
      <c r="H1330" s="22">
        <v>236</v>
      </c>
      <c r="I1330">
        <v>80</v>
      </c>
      <c r="J1330">
        <f t="shared" si="80"/>
        <v>102</v>
      </c>
      <c r="K1330">
        <f t="shared" si="81"/>
        <v>156</v>
      </c>
      <c r="M1330">
        <v>61</v>
      </c>
      <c r="N1330">
        <v>273</v>
      </c>
      <c r="O1330">
        <v>135</v>
      </c>
      <c r="P1330">
        <f t="shared" si="82"/>
        <v>74</v>
      </c>
      <c r="Q1330">
        <f t="shared" si="83"/>
        <v>138</v>
      </c>
    </row>
    <row r="1331" spans="1:17" x14ac:dyDescent="0.3">
      <c r="A1331">
        <v>42</v>
      </c>
      <c r="B1331">
        <v>82</v>
      </c>
      <c r="C1331">
        <v>60</v>
      </c>
      <c r="D1331">
        <f>Tabela559[[#This Row],[mediana]]-Tabela55[[#This Row],[turns]]</f>
        <v>18</v>
      </c>
      <c r="E1331">
        <f>Tabela559[[#This Row],[turns]]-Tabela559[[#This Row],[mediana]]</f>
        <v>22</v>
      </c>
      <c r="G1331" s="33">
        <v>-22</v>
      </c>
      <c r="H1331" s="22">
        <v>236</v>
      </c>
      <c r="I1331">
        <v>80</v>
      </c>
      <c r="J1331">
        <f t="shared" si="80"/>
        <v>102</v>
      </c>
      <c r="K1331">
        <f t="shared" si="81"/>
        <v>156</v>
      </c>
      <c r="M1331">
        <v>61</v>
      </c>
      <c r="N1331">
        <v>273</v>
      </c>
      <c r="O1331">
        <v>135</v>
      </c>
      <c r="P1331">
        <f t="shared" si="82"/>
        <v>74</v>
      </c>
      <c r="Q1331">
        <f t="shared" si="83"/>
        <v>138</v>
      </c>
    </row>
    <row r="1332" spans="1:17" x14ac:dyDescent="0.3">
      <c r="A1332">
        <v>42</v>
      </c>
      <c r="B1332">
        <v>82</v>
      </c>
      <c r="C1332">
        <v>60</v>
      </c>
      <c r="D1332">
        <f>Tabela559[[#This Row],[mediana]]-Tabela55[[#This Row],[turns]]</f>
        <v>18</v>
      </c>
      <c r="E1332">
        <f>Tabela559[[#This Row],[turns]]-Tabela559[[#This Row],[mediana]]</f>
        <v>22</v>
      </c>
      <c r="G1332" s="33">
        <v>-22</v>
      </c>
      <c r="H1332" s="22">
        <v>235</v>
      </c>
      <c r="I1332">
        <v>80</v>
      </c>
      <c r="J1332">
        <f t="shared" si="80"/>
        <v>102</v>
      </c>
      <c r="K1332">
        <f t="shared" si="81"/>
        <v>155</v>
      </c>
      <c r="M1332">
        <v>61</v>
      </c>
      <c r="N1332">
        <v>273</v>
      </c>
      <c r="O1332">
        <v>135</v>
      </c>
      <c r="P1332">
        <f t="shared" si="82"/>
        <v>74</v>
      </c>
      <c r="Q1332">
        <f t="shared" si="83"/>
        <v>138</v>
      </c>
    </row>
    <row r="1333" spans="1:17" x14ac:dyDescent="0.3">
      <c r="A1333">
        <v>42</v>
      </c>
      <c r="B1333">
        <v>82</v>
      </c>
      <c r="C1333">
        <v>60</v>
      </c>
      <c r="D1333">
        <f>Tabela559[[#This Row],[mediana]]-Tabela55[[#This Row],[turns]]</f>
        <v>18</v>
      </c>
      <c r="E1333">
        <f>Tabela559[[#This Row],[turns]]-Tabela559[[#This Row],[mediana]]</f>
        <v>22</v>
      </c>
      <c r="G1333" s="33">
        <v>-22</v>
      </c>
      <c r="H1333" s="22">
        <v>235</v>
      </c>
      <c r="I1333">
        <v>80</v>
      </c>
      <c r="J1333">
        <f t="shared" si="80"/>
        <v>102</v>
      </c>
      <c r="K1333">
        <f t="shared" si="81"/>
        <v>155</v>
      </c>
      <c r="M1333">
        <v>61</v>
      </c>
      <c r="N1333">
        <v>273</v>
      </c>
      <c r="O1333">
        <v>135</v>
      </c>
      <c r="P1333">
        <f t="shared" si="82"/>
        <v>74</v>
      </c>
      <c r="Q1333">
        <f t="shared" si="83"/>
        <v>138</v>
      </c>
    </row>
    <row r="1334" spans="1:17" x14ac:dyDescent="0.3">
      <c r="A1334">
        <v>42</v>
      </c>
      <c r="B1334">
        <v>82</v>
      </c>
      <c r="C1334">
        <v>60</v>
      </c>
      <c r="D1334">
        <f>Tabela559[[#This Row],[mediana]]-Tabela55[[#This Row],[turns]]</f>
        <v>18</v>
      </c>
      <c r="E1334">
        <f>Tabela559[[#This Row],[turns]]-Tabela559[[#This Row],[mediana]]</f>
        <v>22</v>
      </c>
      <c r="G1334" s="33">
        <v>-22</v>
      </c>
      <c r="H1334" s="22">
        <v>235</v>
      </c>
      <c r="I1334">
        <v>80</v>
      </c>
      <c r="J1334">
        <f t="shared" si="80"/>
        <v>102</v>
      </c>
      <c r="K1334">
        <f t="shared" si="81"/>
        <v>155</v>
      </c>
      <c r="M1334">
        <v>61</v>
      </c>
      <c r="N1334">
        <v>273</v>
      </c>
      <c r="O1334">
        <v>135</v>
      </c>
      <c r="P1334">
        <f t="shared" si="82"/>
        <v>74</v>
      </c>
      <c r="Q1334">
        <f t="shared" si="83"/>
        <v>138</v>
      </c>
    </row>
    <row r="1335" spans="1:17" x14ac:dyDescent="0.3">
      <c r="A1335">
        <v>42</v>
      </c>
      <c r="B1335">
        <v>82</v>
      </c>
      <c r="C1335">
        <v>60</v>
      </c>
      <c r="D1335">
        <f>Tabela559[[#This Row],[mediana]]-Tabela55[[#This Row],[turns]]</f>
        <v>18</v>
      </c>
      <c r="E1335">
        <f>Tabela559[[#This Row],[turns]]-Tabela559[[#This Row],[mediana]]</f>
        <v>22</v>
      </c>
      <c r="G1335" s="33">
        <v>-22</v>
      </c>
      <c r="H1335" s="22">
        <v>235</v>
      </c>
      <c r="I1335">
        <v>80</v>
      </c>
      <c r="J1335">
        <f t="shared" si="80"/>
        <v>102</v>
      </c>
      <c r="K1335">
        <f t="shared" si="81"/>
        <v>155</v>
      </c>
      <c r="M1335">
        <v>61</v>
      </c>
      <c r="N1335">
        <v>273</v>
      </c>
      <c r="O1335">
        <v>135</v>
      </c>
      <c r="P1335">
        <f t="shared" si="82"/>
        <v>74</v>
      </c>
      <c r="Q1335">
        <f t="shared" si="83"/>
        <v>138</v>
      </c>
    </row>
    <row r="1336" spans="1:17" x14ac:dyDescent="0.3">
      <c r="A1336">
        <v>42</v>
      </c>
      <c r="B1336">
        <v>82</v>
      </c>
      <c r="C1336">
        <v>60</v>
      </c>
      <c r="D1336">
        <f>Tabela559[[#This Row],[mediana]]-Tabela55[[#This Row],[turns]]</f>
        <v>18</v>
      </c>
      <c r="E1336">
        <f>Tabela559[[#This Row],[turns]]-Tabela559[[#This Row],[mediana]]</f>
        <v>22</v>
      </c>
      <c r="G1336" s="33">
        <v>-21</v>
      </c>
      <c r="H1336" s="22">
        <v>235</v>
      </c>
      <c r="I1336">
        <v>80</v>
      </c>
      <c r="J1336">
        <f t="shared" si="80"/>
        <v>101</v>
      </c>
      <c r="K1336">
        <f t="shared" si="81"/>
        <v>155</v>
      </c>
      <c r="M1336">
        <v>61</v>
      </c>
      <c r="N1336">
        <v>272</v>
      </c>
      <c r="O1336">
        <v>135</v>
      </c>
      <c r="P1336">
        <f t="shared" si="82"/>
        <v>74</v>
      </c>
      <c r="Q1336">
        <f t="shared" si="83"/>
        <v>137</v>
      </c>
    </row>
    <row r="1337" spans="1:17" x14ac:dyDescent="0.3">
      <c r="A1337">
        <v>42</v>
      </c>
      <c r="B1337">
        <v>82</v>
      </c>
      <c r="C1337">
        <v>60</v>
      </c>
      <c r="D1337">
        <f>Tabela559[[#This Row],[mediana]]-Tabela55[[#This Row],[turns]]</f>
        <v>18</v>
      </c>
      <c r="E1337">
        <f>Tabela559[[#This Row],[turns]]-Tabela559[[#This Row],[mediana]]</f>
        <v>22</v>
      </c>
      <c r="G1337" s="33">
        <v>-21</v>
      </c>
      <c r="H1337" s="22">
        <v>235</v>
      </c>
      <c r="I1337">
        <v>80</v>
      </c>
      <c r="J1337">
        <f t="shared" si="80"/>
        <v>101</v>
      </c>
      <c r="K1337">
        <f t="shared" si="81"/>
        <v>155</v>
      </c>
      <c r="M1337">
        <v>61</v>
      </c>
      <c r="N1337">
        <v>272</v>
      </c>
      <c r="O1337">
        <v>135</v>
      </c>
      <c r="P1337">
        <f t="shared" si="82"/>
        <v>74</v>
      </c>
      <c r="Q1337">
        <f t="shared" si="83"/>
        <v>137</v>
      </c>
    </row>
    <row r="1338" spans="1:17" x14ac:dyDescent="0.3">
      <c r="A1338">
        <v>42</v>
      </c>
      <c r="B1338">
        <v>82</v>
      </c>
      <c r="C1338">
        <v>60</v>
      </c>
      <c r="D1338">
        <f>Tabela559[[#This Row],[mediana]]-Tabela55[[#This Row],[turns]]</f>
        <v>18</v>
      </c>
      <c r="E1338">
        <f>Tabela559[[#This Row],[turns]]-Tabela559[[#This Row],[mediana]]</f>
        <v>22</v>
      </c>
      <c r="G1338" s="33">
        <v>-21</v>
      </c>
      <c r="H1338" s="22">
        <v>235</v>
      </c>
      <c r="I1338">
        <v>80</v>
      </c>
      <c r="J1338">
        <f t="shared" si="80"/>
        <v>101</v>
      </c>
      <c r="K1338">
        <f t="shared" si="81"/>
        <v>155</v>
      </c>
      <c r="M1338">
        <v>61</v>
      </c>
      <c r="N1338">
        <v>272</v>
      </c>
      <c r="O1338">
        <v>135</v>
      </c>
      <c r="P1338">
        <f t="shared" si="82"/>
        <v>74</v>
      </c>
      <c r="Q1338">
        <f t="shared" si="83"/>
        <v>137</v>
      </c>
    </row>
    <row r="1339" spans="1:17" x14ac:dyDescent="0.3">
      <c r="A1339">
        <v>42</v>
      </c>
      <c r="B1339">
        <v>82</v>
      </c>
      <c r="C1339">
        <v>60</v>
      </c>
      <c r="D1339">
        <f>Tabela559[[#This Row],[mediana]]-Tabela55[[#This Row],[turns]]</f>
        <v>18</v>
      </c>
      <c r="E1339">
        <f>Tabela559[[#This Row],[turns]]-Tabela559[[#This Row],[mediana]]</f>
        <v>22</v>
      </c>
      <c r="G1339" s="33">
        <v>-21</v>
      </c>
      <c r="H1339" s="22">
        <v>235</v>
      </c>
      <c r="I1339">
        <v>80</v>
      </c>
      <c r="J1339">
        <f t="shared" si="80"/>
        <v>101</v>
      </c>
      <c r="K1339">
        <f t="shared" si="81"/>
        <v>155</v>
      </c>
      <c r="M1339">
        <v>61</v>
      </c>
      <c r="N1339">
        <v>272</v>
      </c>
      <c r="O1339">
        <v>135</v>
      </c>
      <c r="P1339">
        <f t="shared" si="82"/>
        <v>74</v>
      </c>
      <c r="Q1339">
        <f t="shared" si="83"/>
        <v>137</v>
      </c>
    </row>
    <row r="1340" spans="1:17" x14ac:dyDescent="0.3">
      <c r="A1340">
        <v>42</v>
      </c>
      <c r="B1340">
        <v>82</v>
      </c>
      <c r="C1340">
        <v>60</v>
      </c>
      <c r="D1340">
        <f>Tabela559[[#This Row],[mediana]]-Tabela55[[#This Row],[turns]]</f>
        <v>18</v>
      </c>
      <c r="E1340">
        <f>Tabela559[[#This Row],[turns]]-Tabela559[[#This Row],[mediana]]</f>
        <v>22</v>
      </c>
      <c r="G1340" s="33">
        <v>-21</v>
      </c>
      <c r="H1340" s="22">
        <v>234</v>
      </c>
      <c r="I1340">
        <v>80</v>
      </c>
      <c r="J1340">
        <f t="shared" si="80"/>
        <v>101</v>
      </c>
      <c r="K1340">
        <f t="shared" si="81"/>
        <v>154</v>
      </c>
      <c r="M1340">
        <v>62</v>
      </c>
      <c r="N1340">
        <v>272</v>
      </c>
      <c r="O1340">
        <v>135</v>
      </c>
      <c r="P1340">
        <f t="shared" si="82"/>
        <v>73</v>
      </c>
      <c r="Q1340">
        <f t="shared" si="83"/>
        <v>137</v>
      </c>
    </row>
    <row r="1341" spans="1:17" x14ac:dyDescent="0.3">
      <c r="A1341">
        <v>42</v>
      </c>
      <c r="B1341">
        <v>82</v>
      </c>
      <c r="C1341">
        <v>60</v>
      </c>
      <c r="D1341">
        <f>Tabela559[[#This Row],[mediana]]-Tabela55[[#This Row],[turns]]</f>
        <v>18</v>
      </c>
      <c r="E1341">
        <f>Tabela559[[#This Row],[turns]]-Tabela559[[#This Row],[mediana]]</f>
        <v>22</v>
      </c>
      <c r="G1341" s="33">
        <v>-21</v>
      </c>
      <c r="H1341" s="22">
        <v>234</v>
      </c>
      <c r="I1341">
        <v>80</v>
      </c>
      <c r="J1341">
        <f t="shared" si="80"/>
        <v>101</v>
      </c>
      <c r="K1341">
        <f t="shared" si="81"/>
        <v>154</v>
      </c>
      <c r="M1341">
        <v>62</v>
      </c>
      <c r="N1341">
        <v>271</v>
      </c>
      <c r="O1341">
        <v>135</v>
      </c>
      <c r="P1341">
        <f t="shared" si="82"/>
        <v>73</v>
      </c>
      <c r="Q1341">
        <f t="shared" si="83"/>
        <v>136</v>
      </c>
    </row>
    <row r="1342" spans="1:17" x14ac:dyDescent="0.3">
      <c r="A1342">
        <v>42</v>
      </c>
      <c r="B1342">
        <v>82</v>
      </c>
      <c r="C1342">
        <v>60</v>
      </c>
      <c r="D1342">
        <f>Tabela559[[#This Row],[mediana]]-Tabela55[[#This Row],[turns]]</f>
        <v>18</v>
      </c>
      <c r="E1342">
        <f>Tabela559[[#This Row],[turns]]-Tabela559[[#This Row],[mediana]]</f>
        <v>22</v>
      </c>
      <c r="G1342" s="33">
        <v>-21</v>
      </c>
      <c r="H1342" s="22">
        <v>234</v>
      </c>
      <c r="I1342">
        <v>80</v>
      </c>
      <c r="J1342">
        <f t="shared" si="80"/>
        <v>101</v>
      </c>
      <c r="K1342">
        <f t="shared" si="81"/>
        <v>154</v>
      </c>
      <c r="M1342">
        <v>62</v>
      </c>
      <c r="N1342">
        <v>271</v>
      </c>
      <c r="O1342">
        <v>135</v>
      </c>
      <c r="P1342">
        <f t="shared" si="82"/>
        <v>73</v>
      </c>
      <c r="Q1342">
        <f t="shared" si="83"/>
        <v>136</v>
      </c>
    </row>
    <row r="1343" spans="1:17" x14ac:dyDescent="0.3">
      <c r="A1343">
        <v>42</v>
      </c>
      <c r="B1343">
        <v>82</v>
      </c>
      <c r="C1343">
        <v>60</v>
      </c>
      <c r="D1343">
        <f>Tabela559[[#This Row],[mediana]]-Tabela55[[#This Row],[turns]]</f>
        <v>18</v>
      </c>
      <c r="E1343">
        <f>Tabela559[[#This Row],[turns]]-Tabela559[[#This Row],[mediana]]</f>
        <v>22</v>
      </c>
      <c r="G1343" s="33">
        <v>-21</v>
      </c>
      <c r="H1343" s="22">
        <v>234</v>
      </c>
      <c r="I1343">
        <v>80</v>
      </c>
      <c r="J1343">
        <f t="shared" si="80"/>
        <v>101</v>
      </c>
      <c r="K1343">
        <f t="shared" si="81"/>
        <v>154</v>
      </c>
      <c r="M1343">
        <v>62</v>
      </c>
      <c r="N1343">
        <v>271</v>
      </c>
      <c r="O1343">
        <v>135</v>
      </c>
      <c r="P1343">
        <f t="shared" si="82"/>
        <v>73</v>
      </c>
      <c r="Q1343">
        <f t="shared" si="83"/>
        <v>136</v>
      </c>
    </row>
    <row r="1344" spans="1:17" x14ac:dyDescent="0.3">
      <c r="A1344">
        <v>42</v>
      </c>
      <c r="B1344">
        <v>82</v>
      </c>
      <c r="C1344">
        <v>60</v>
      </c>
      <c r="D1344">
        <f>Tabela559[[#This Row],[mediana]]-Tabela55[[#This Row],[turns]]</f>
        <v>18</v>
      </c>
      <c r="E1344">
        <f>Tabela559[[#This Row],[turns]]-Tabela559[[#This Row],[mediana]]</f>
        <v>22</v>
      </c>
      <c r="G1344" s="33">
        <v>-21</v>
      </c>
      <c r="H1344" s="22">
        <v>234</v>
      </c>
      <c r="I1344">
        <v>80</v>
      </c>
      <c r="J1344">
        <f t="shared" si="80"/>
        <v>101</v>
      </c>
      <c r="K1344">
        <f t="shared" si="81"/>
        <v>154</v>
      </c>
      <c r="M1344">
        <v>62</v>
      </c>
      <c r="N1344">
        <v>270</v>
      </c>
      <c r="O1344">
        <v>135</v>
      </c>
      <c r="P1344">
        <f t="shared" si="82"/>
        <v>73</v>
      </c>
      <c r="Q1344">
        <f t="shared" si="83"/>
        <v>135</v>
      </c>
    </row>
    <row r="1345" spans="1:17" x14ac:dyDescent="0.3">
      <c r="A1345">
        <v>42</v>
      </c>
      <c r="B1345">
        <v>82</v>
      </c>
      <c r="C1345">
        <v>60</v>
      </c>
      <c r="D1345">
        <f>Tabela559[[#This Row],[mediana]]-Tabela55[[#This Row],[turns]]</f>
        <v>18</v>
      </c>
      <c r="E1345">
        <f>Tabela559[[#This Row],[turns]]-Tabela559[[#This Row],[mediana]]</f>
        <v>22</v>
      </c>
      <c r="G1345" s="33">
        <v>-21</v>
      </c>
      <c r="H1345" s="22">
        <v>234</v>
      </c>
      <c r="I1345">
        <v>80</v>
      </c>
      <c r="J1345">
        <f t="shared" si="80"/>
        <v>101</v>
      </c>
      <c r="K1345">
        <f t="shared" si="81"/>
        <v>154</v>
      </c>
      <c r="M1345">
        <v>62</v>
      </c>
      <c r="N1345">
        <v>270</v>
      </c>
      <c r="O1345">
        <v>135</v>
      </c>
      <c r="P1345">
        <f t="shared" si="82"/>
        <v>73</v>
      </c>
      <c r="Q1345">
        <f t="shared" si="83"/>
        <v>135</v>
      </c>
    </row>
    <row r="1346" spans="1:17" x14ac:dyDescent="0.3">
      <c r="A1346">
        <v>42</v>
      </c>
      <c r="B1346">
        <v>81</v>
      </c>
      <c r="C1346">
        <v>60</v>
      </c>
      <c r="D1346">
        <f>Tabela559[[#This Row],[mediana]]-Tabela55[[#This Row],[turns]]</f>
        <v>18</v>
      </c>
      <c r="E1346">
        <f>Tabela559[[#This Row],[turns]]-Tabela559[[#This Row],[mediana]]</f>
        <v>21</v>
      </c>
      <c r="G1346" s="33">
        <v>-21</v>
      </c>
      <c r="H1346" s="22">
        <v>234</v>
      </c>
      <c r="I1346">
        <v>80</v>
      </c>
      <c r="J1346">
        <f t="shared" si="80"/>
        <v>101</v>
      </c>
      <c r="K1346">
        <f t="shared" si="81"/>
        <v>154</v>
      </c>
      <c r="M1346">
        <v>62</v>
      </c>
      <c r="N1346">
        <v>270</v>
      </c>
      <c r="O1346">
        <v>135</v>
      </c>
      <c r="P1346">
        <f t="shared" si="82"/>
        <v>73</v>
      </c>
      <c r="Q1346">
        <f t="shared" si="83"/>
        <v>135</v>
      </c>
    </row>
    <row r="1347" spans="1:17" x14ac:dyDescent="0.3">
      <c r="A1347">
        <v>42</v>
      </c>
      <c r="B1347">
        <v>81</v>
      </c>
      <c r="C1347">
        <v>60</v>
      </c>
      <c r="D1347">
        <f>Tabela559[[#This Row],[mediana]]-Tabela55[[#This Row],[turns]]</f>
        <v>18</v>
      </c>
      <c r="E1347">
        <f>Tabela559[[#This Row],[turns]]-Tabela559[[#This Row],[mediana]]</f>
        <v>21</v>
      </c>
      <c r="G1347" s="33">
        <v>-21</v>
      </c>
      <c r="H1347" s="22">
        <v>234</v>
      </c>
      <c r="I1347">
        <v>80</v>
      </c>
      <c r="J1347">
        <f t="shared" ref="J1347:J1410" si="84">I1347-G1347</f>
        <v>101</v>
      </c>
      <c r="K1347">
        <f t="shared" ref="K1347:K1410" si="85">H1347-I1347</f>
        <v>154</v>
      </c>
      <c r="M1347">
        <v>62</v>
      </c>
      <c r="N1347">
        <v>270</v>
      </c>
      <c r="O1347">
        <v>135</v>
      </c>
      <c r="P1347">
        <f t="shared" si="82"/>
        <v>73</v>
      </c>
      <c r="Q1347">
        <f t="shared" si="83"/>
        <v>135</v>
      </c>
    </row>
    <row r="1348" spans="1:17" x14ac:dyDescent="0.3">
      <c r="A1348">
        <v>42</v>
      </c>
      <c r="B1348">
        <v>81</v>
      </c>
      <c r="C1348">
        <v>60</v>
      </c>
      <c r="D1348">
        <f>Tabela559[[#This Row],[mediana]]-Tabela55[[#This Row],[turns]]</f>
        <v>18</v>
      </c>
      <c r="E1348">
        <f>Tabela559[[#This Row],[turns]]-Tabela559[[#This Row],[mediana]]</f>
        <v>21</v>
      </c>
      <c r="G1348" s="33">
        <v>-21</v>
      </c>
      <c r="H1348" s="22">
        <v>234</v>
      </c>
      <c r="I1348">
        <v>80</v>
      </c>
      <c r="J1348">
        <f t="shared" si="84"/>
        <v>101</v>
      </c>
      <c r="K1348">
        <f t="shared" si="85"/>
        <v>154</v>
      </c>
      <c r="M1348">
        <v>62</v>
      </c>
      <c r="N1348">
        <v>270</v>
      </c>
      <c r="O1348">
        <v>135</v>
      </c>
      <c r="P1348">
        <f t="shared" ref="P1348:P1411" si="86">O1348-M1348</f>
        <v>73</v>
      </c>
      <c r="Q1348">
        <f t="shared" ref="Q1348:Q1411" si="87">N1348-O1348</f>
        <v>135</v>
      </c>
    </row>
    <row r="1349" spans="1:17" x14ac:dyDescent="0.3">
      <c r="A1349">
        <v>42</v>
      </c>
      <c r="B1349">
        <v>81</v>
      </c>
      <c r="C1349">
        <v>60</v>
      </c>
      <c r="D1349">
        <f>Tabela559[[#This Row],[mediana]]-Tabela55[[#This Row],[turns]]</f>
        <v>18</v>
      </c>
      <c r="E1349">
        <f>Tabela559[[#This Row],[turns]]-Tabela559[[#This Row],[mediana]]</f>
        <v>21</v>
      </c>
      <c r="G1349" s="33">
        <v>-20</v>
      </c>
      <c r="H1349" s="22">
        <v>233</v>
      </c>
      <c r="I1349">
        <v>80</v>
      </c>
      <c r="J1349">
        <f t="shared" si="84"/>
        <v>100</v>
      </c>
      <c r="K1349">
        <f t="shared" si="85"/>
        <v>153</v>
      </c>
      <c r="M1349">
        <v>62</v>
      </c>
      <c r="N1349">
        <v>270</v>
      </c>
      <c r="O1349">
        <v>135</v>
      </c>
      <c r="P1349">
        <f t="shared" si="86"/>
        <v>73</v>
      </c>
      <c r="Q1349">
        <f t="shared" si="87"/>
        <v>135</v>
      </c>
    </row>
    <row r="1350" spans="1:17" x14ac:dyDescent="0.3">
      <c r="A1350">
        <v>42</v>
      </c>
      <c r="B1350">
        <v>81</v>
      </c>
      <c r="C1350">
        <v>60</v>
      </c>
      <c r="D1350">
        <f>Tabela559[[#This Row],[mediana]]-Tabela55[[#This Row],[turns]]</f>
        <v>18</v>
      </c>
      <c r="E1350">
        <f>Tabela559[[#This Row],[turns]]-Tabela559[[#This Row],[mediana]]</f>
        <v>21</v>
      </c>
      <c r="G1350" s="33">
        <v>-20</v>
      </c>
      <c r="H1350" s="22">
        <v>233</v>
      </c>
      <c r="I1350">
        <v>80</v>
      </c>
      <c r="J1350">
        <f t="shared" si="84"/>
        <v>100</v>
      </c>
      <c r="K1350">
        <f t="shared" si="85"/>
        <v>153</v>
      </c>
      <c r="M1350">
        <v>62</v>
      </c>
      <c r="N1350">
        <v>270</v>
      </c>
      <c r="O1350">
        <v>135</v>
      </c>
      <c r="P1350">
        <f t="shared" si="86"/>
        <v>73</v>
      </c>
      <c r="Q1350">
        <f t="shared" si="87"/>
        <v>135</v>
      </c>
    </row>
    <row r="1351" spans="1:17" x14ac:dyDescent="0.3">
      <c r="A1351">
        <v>42</v>
      </c>
      <c r="B1351">
        <v>81</v>
      </c>
      <c r="C1351">
        <v>60</v>
      </c>
      <c r="D1351">
        <f>Tabela559[[#This Row],[mediana]]-Tabela55[[#This Row],[turns]]</f>
        <v>18</v>
      </c>
      <c r="E1351">
        <f>Tabela559[[#This Row],[turns]]-Tabela559[[#This Row],[mediana]]</f>
        <v>21</v>
      </c>
      <c r="G1351" s="33">
        <v>-20</v>
      </c>
      <c r="H1351" s="22">
        <v>233</v>
      </c>
      <c r="I1351">
        <v>80</v>
      </c>
      <c r="J1351">
        <f t="shared" si="84"/>
        <v>100</v>
      </c>
      <c r="K1351">
        <f t="shared" si="85"/>
        <v>153</v>
      </c>
      <c r="M1351">
        <v>62</v>
      </c>
      <c r="N1351">
        <v>270</v>
      </c>
      <c r="O1351">
        <v>135</v>
      </c>
      <c r="P1351">
        <f t="shared" si="86"/>
        <v>73</v>
      </c>
      <c r="Q1351">
        <f t="shared" si="87"/>
        <v>135</v>
      </c>
    </row>
    <row r="1352" spans="1:17" x14ac:dyDescent="0.3">
      <c r="A1352">
        <v>42</v>
      </c>
      <c r="B1352">
        <v>81</v>
      </c>
      <c r="C1352">
        <v>60</v>
      </c>
      <c r="D1352">
        <f>Tabela559[[#This Row],[mediana]]-Tabela55[[#This Row],[turns]]</f>
        <v>18</v>
      </c>
      <c r="E1352">
        <f>Tabela559[[#This Row],[turns]]-Tabela559[[#This Row],[mediana]]</f>
        <v>21</v>
      </c>
      <c r="G1352" s="33">
        <v>-20</v>
      </c>
      <c r="H1352" s="22">
        <v>233</v>
      </c>
      <c r="I1352">
        <v>80</v>
      </c>
      <c r="J1352">
        <f t="shared" si="84"/>
        <v>100</v>
      </c>
      <c r="K1352">
        <f t="shared" si="85"/>
        <v>153</v>
      </c>
      <c r="M1352">
        <v>62</v>
      </c>
      <c r="N1352">
        <v>270</v>
      </c>
      <c r="O1352">
        <v>135</v>
      </c>
      <c r="P1352">
        <f t="shared" si="86"/>
        <v>73</v>
      </c>
      <c r="Q1352">
        <f t="shared" si="87"/>
        <v>135</v>
      </c>
    </row>
    <row r="1353" spans="1:17" x14ac:dyDescent="0.3">
      <c r="A1353">
        <v>43</v>
      </c>
      <c r="B1353">
        <v>81</v>
      </c>
      <c r="C1353">
        <v>60</v>
      </c>
      <c r="D1353">
        <f>Tabela559[[#This Row],[mediana]]-Tabela55[[#This Row],[turns]]</f>
        <v>17</v>
      </c>
      <c r="E1353">
        <f>Tabela559[[#This Row],[turns]]-Tabela559[[#This Row],[mediana]]</f>
        <v>21</v>
      </c>
      <c r="G1353" s="33">
        <v>-20</v>
      </c>
      <c r="H1353" s="22">
        <v>233</v>
      </c>
      <c r="I1353">
        <v>80</v>
      </c>
      <c r="J1353">
        <f t="shared" si="84"/>
        <v>100</v>
      </c>
      <c r="K1353">
        <f t="shared" si="85"/>
        <v>153</v>
      </c>
      <c r="M1353">
        <v>62</v>
      </c>
      <c r="N1353">
        <v>270</v>
      </c>
      <c r="O1353">
        <v>135</v>
      </c>
      <c r="P1353">
        <f t="shared" si="86"/>
        <v>73</v>
      </c>
      <c r="Q1353">
        <f t="shared" si="87"/>
        <v>135</v>
      </c>
    </row>
    <row r="1354" spans="1:17" x14ac:dyDescent="0.3">
      <c r="A1354">
        <v>43</v>
      </c>
      <c r="B1354">
        <v>81</v>
      </c>
      <c r="C1354">
        <v>60</v>
      </c>
      <c r="D1354">
        <f>Tabela559[[#This Row],[mediana]]-Tabela55[[#This Row],[turns]]</f>
        <v>17</v>
      </c>
      <c r="E1354">
        <f>Tabela559[[#This Row],[turns]]-Tabela559[[#This Row],[mediana]]</f>
        <v>21</v>
      </c>
      <c r="G1354" s="33">
        <v>-20</v>
      </c>
      <c r="H1354" s="22">
        <v>232</v>
      </c>
      <c r="I1354">
        <v>80</v>
      </c>
      <c r="J1354">
        <f t="shared" si="84"/>
        <v>100</v>
      </c>
      <c r="K1354">
        <f t="shared" si="85"/>
        <v>152</v>
      </c>
      <c r="M1354">
        <v>62</v>
      </c>
      <c r="N1354">
        <v>270</v>
      </c>
      <c r="O1354">
        <v>135</v>
      </c>
      <c r="P1354">
        <f t="shared" si="86"/>
        <v>73</v>
      </c>
      <c r="Q1354">
        <f t="shared" si="87"/>
        <v>135</v>
      </c>
    </row>
    <row r="1355" spans="1:17" x14ac:dyDescent="0.3">
      <c r="A1355">
        <v>43</v>
      </c>
      <c r="B1355">
        <v>81</v>
      </c>
      <c r="C1355">
        <v>60</v>
      </c>
      <c r="D1355">
        <f>Tabela559[[#This Row],[mediana]]-Tabela55[[#This Row],[turns]]</f>
        <v>17</v>
      </c>
      <c r="E1355">
        <f>Tabela559[[#This Row],[turns]]-Tabela559[[#This Row],[mediana]]</f>
        <v>21</v>
      </c>
      <c r="G1355" s="33">
        <v>-20</v>
      </c>
      <c r="H1355" s="22">
        <v>232</v>
      </c>
      <c r="I1355">
        <v>80</v>
      </c>
      <c r="J1355">
        <f t="shared" si="84"/>
        <v>100</v>
      </c>
      <c r="K1355">
        <f t="shared" si="85"/>
        <v>152</v>
      </c>
      <c r="M1355">
        <v>62</v>
      </c>
      <c r="N1355">
        <v>269</v>
      </c>
      <c r="O1355">
        <v>135</v>
      </c>
      <c r="P1355">
        <f t="shared" si="86"/>
        <v>73</v>
      </c>
      <c r="Q1355">
        <f t="shared" si="87"/>
        <v>134</v>
      </c>
    </row>
    <row r="1356" spans="1:17" x14ac:dyDescent="0.3">
      <c r="A1356">
        <v>43</v>
      </c>
      <c r="B1356">
        <v>81</v>
      </c>
      <c r="C1356">
        <v>60</v>
      </c>
      <c r="D1356">
        <f>Tabela559[[#This Row],[mediana]]-Tabela55[[#This Row],[turns]]</f>
        <v>17</v>
      </c>
      <c r="E1356">
        <f>Tabela559[[#This Row],[turns]]-Tabela559[[#This Row],[mediana]]</f>
        <v>21</v>
      </c>
      <c r="G1356" s="33">
        <v>-20</v>
      </c>
      <c r="H1356" s="22">
        <v>232</v>
      </c>
      <c r="I1356">
        <v>80</v>
      </c>
      <c r="J1356">
        <f t="shared" si="84"/>
        <v>100</v>
      </c>
      <c r="K1356">
        <f t="shared" si="85"/>
        <v>152</v>
      </c>
      <c r="M1356">
        <v>62</v>
      </c>
      <c r="N1356">
        <v>269</v>
      </c>
      <c r="O1356">
        <v>135</v>
      </c>
      <c r="P1356">
        <f t="shared" si="86"/>
        <v>73</v>
      </c>
      <c r="Q1356">
        <f t="shared" si="87"/>
        <v>134</v>
      </c>
    </row>
    <row r="1357" spans="1:17" x14ac:dyDescent="0.3">
      <c r="A1357">
        <v>43</v>
      </c>
      <c r="B1357">
        <v>81</v>
      </c>
      <c r="C1357">
        <v>60</v>
      </c>
      <c r="D1357">
        <f>Tabela559[[#This Row],[mediana]]-Tabela55[[#This Row],[turns]]</f>
        <v>17</v>
      </c>
      <c r="E1357">
        <f>Tabela559[[#This Row],[turns]]-Tabela559[[#This Row],[mediana]]</f>
        <v>21</v>
      </c>
      <c r="G1357" s="33">
        <v>-20</v>
      </c>
      <c r="H1357" s="22">
        <v>232</v>
      </c>
      <c r="I1357">
        <v>80</v>
      </c>
      <c r="J1357">
        <f t="shared" si="84"/>
        <v>100</v>
      </c>
      <c r="K1357">
        <f t="shared" si="85"/>
        <v>152</v>
      </c>
      <c r="M1357">
        <v>62</v>
      </c>
      <c r="N1357">
        <v>269</v>
      </c>
      <c r="O1357">
        <v>135</v>
      </c>
      <c r="P1357">
        <f t="shared" si="86"/>
        <v>73</v>
      </c>
      <c r="Q1357">
        <f t="shared" si="87"/>
        <v>134</v>
      </c>
    </row>
    <row r="1358" spans="1:17" x14ac:dyDescent="0.3">
      <c r="A1358">
        <v>43</v>
      </c>
      <c r="B1358">
        <v>81</v>
      </c>
      <c r="C1358">
        <v>60</v>
      </c>
      <c r="D1358">
        <f>Tabela559[[#This Row],[mediana]]-Tabela55[[#This Row],[turns]]</f>
        <v>17</v>
      </c>
      <c r="E1358">
        <f>Tabela559[[#This Row],[turns]]-Tabela559[[#This Row],[mediana]]</f>
        <v>21</v>
      </c>
      <c r="G1358" s="33">
        <v>-20</v>
      </c>
      <c r="H1358" s="22">
        <v>232</v>
      </c>
      <c r="I1358">
        <v>80</v>
      </c>
      <c r="J1358">
        <f t="shared" si="84"/>
        <v>100</v>
      </c>
      <c r="K1358">
        <f t="shared" si="85"/>
        <v>152</v>
      </c>
      <c r="M1358">
        <v>63</v>
      </c>
      <c r="N1358">
        <v>269</v>
      </c>
      <c r="O1358">
        <v>135</v>
      </c>
      <c r="P1358">
        <f t="shared" si="86"/>
        <v>72</v>
      </c>
      <c r="Q1358">
        <f t="shared" si="87"/>
        <v>134</v>
      </c>
    </row>
    <row r="1359" spans="1:17" x14ac:dyDescent="0.3">
      <c r="A1359">
        <v>43</v>
      </c>
      <c r="B1359">
        <v>81</v>
      </c>
      <c r="C1359">
        <v>60</v>
      </c>
      <c r="D1359">
        <f>Tabela559[[#This Row],[mediana]]-Tabela55[[#This Row],[turns]]</f>
        <v>17</v>
      </c>
      <c r="E1359">
        <f>Tabela559[[#This Row],[turns]]-Tabela559[[#This Row],[mediana]]</f>
        <v>21</v>
      </c>
      <c r="G1359" s="33">
        <v>-20</v>
      </c>
      <c r="H1359" s="22">
        <v>232</v>
      </c>
      <c r="I1359">
        <v>80</v>
      </c>
      <c r="J1359">
        <f t="shared" si="84"/>
        <v>100</v>
      </c>
      <c r="K1359">
        <f t="shared" si="85"/>
        <v>152</v>
      </c>
      <c r="M1359">
        <v>63</v>
      </c>
      <c r="N1359">
        <v>269</v>
      </c>
      <c r="O1359">
        <v>135</v>
      </c>
      <c r="P1359">
        <f t="shared" si="86"/>
        <v>72</v>
      </c>
      <c r="Q1359">
        <f t="shared" si="87"/>
        <v>134</v>
      </c>
    </row>
    <row r="1360" spans="1:17" x14ac:dyDescent="0.3">
      <c r="A1360">
        <v>43</v>
      </c>
      <c r="B1360">
        <v>81</v>
      </c>
      <c r="C1360">
        <v>60</v>
      </c>
      <c r="D1360">
        <f>Tabela559[[#This Row],[mediana]]-Tabela55[[#This Row],[turns]]</f>
        <v>17</v>
      </c>
      <c r="E1360">
        <f>Tabela559[[#This Row],[turns]]-Tabela559[[#This Row],[mediana]]</f>
        <v>21</v>
      </c>
      <c r="G1360" s="33">
        <v>-20</v>
      </c>
      <c r="H1360" s="22">
        <v>231</v>
      </c>
      <c r="I1360">
        <v>80</v>
      </c>
      <c r="J1360">
        <f t="shared" si="84"/>
        <v>100</v>
      </c>
      <c r="K1360">
        <f t="shared" si="85"/>
        <v>151</v>
      </c>
      <c r="M1360">
        <v>63</v>
      </c>
      <c r="N1360">
        <v>269</v>
      </c>
      <c r="O1360">
        <v>135</v>
      </c>
      <c r="P1360">
        <f t="shared" si="86"/>
        <v>72</v>
      </c>
      <c r="Q1360">
        <f t="shared" si="87"/>
        <v>134</v>
      </c>
    </row>
    <row r="1361" spans="1:17" x14ac:dyDescent="0.3">
      <c r="A1361">
        <v>43</v>
      </c>
      <c r="B1361">
        <v>81</v>
      </c>
      <c r="C1361">
        <v>60</v>
      </c>
      <c r="D1361">
        <f>Tabela559[[#This Row],[mediana]]-Tabela55[[#This Row],[turns]]</f>
        <v>17</v>
      </c>
      <c r="E1361">
        <f>Tabela559[[#This Row],[turns]]-Tabela559[[#This Row],[mediana]]</f>
        <v>21</v>
      </c>
      <c r="G1361" s="33">
        <v>-20</v>
      </c>
      <c r="H1361" s="22">
        <v>231</v>
      </c>
      <c r="I1361">
        <v>80</v>
      </c>
      <c r="J1361">
        <f t="shared" si="84"/>
        <v>100</v>
      </c>
      <c r="K1361">
        <f t="shared" si="85"/>
        <v>151</v>
      </c>
      <c r="M1361">
        <v>63</v>
      </c>
      <c r="N1361">
        <v>269</v>
      </c>
      <c r="O1361">
        <v>135</v>
      </c>
      <c r="P1361">
        <f t="shared" si="86"/>
        <v>72</v>
      </c>
      <c r="Q1361">
        <f t="shared" si="87"/>
        <v>134</v>
      </c>
    </row>
    <row r="1362" spans="1:17" x14ac:dyDescent="0.3">
      <c r="A1362">
        <v>43</v>
      </c>
      <c r="B1362">
        <v>81</v>
      </c>
      <c r="C1362">
        <v>60</v>
      </c>
      <c r="D1362">
        <f>Tabela559[[#This Row],[mediana]]-Tabela55[[#This Row],[turns]]</f>
        <v>17</v>
      </c>
      <c r="E1362">
        <f>Tabela559[[#This Row],[turns]]-Tabela559[[#This Row],[mediana]]</f>
        <v>21</v>
      </c>
      <c r="G1362" s="33">
        <v>-19</v>
      </c>
      <c r="H1362" s="22">
        <v>230</v>
      </c>
      <c r="I1362">
        <v>80</v>
      </c>
      <c r="J1362">
        <f t="shared" si="84"/>
        <v>99</v>
      </c>
      <c r="K1362">
        <f t="shared" si="85"/>
        <v>150</v>
      </c>
      <c r="M1362">
        <v>63</v>
      </c>
      <c r="N1362">
        <v>268</v>
      </c>
      <c r="O1362">
        <v>135</v>
      </c>
      <c r="P1362">
        <f t="shared" si="86"/>
        <v>72</v>
      </c>
      <c r="Q1362">
        <f t="shared" si="87"/>
        <v>133</v>
      </c>
    </row>
    <row r="1363" spans="1:17" x14ac:dyDescent="0.3">
      <c r="A1363">
        <v>43</v>
      </c>
      <c r="B1363">
        <v>81</v>
      </c>
      <c r="C1363">
        <v>60</v>
      </c>
      <c r="D1363">
        <f>Tabela559[[#This Row],[mediana]]-Tabela55[[#This Row],[turns]]</f>
        <v>17</v>
      </c>
      <c r="E1363">
        <f>Tabela559[[#This Row],[turns]]-Tabela559[[#This Row],[mediana]]</f>
        <v>21</v>
      </c>
      <c r="G1363" s="33">
        <v>-19</v>
      </c>
      <c r="H1363" s="22">
        <v>230</v>
      </c>
      <c r="I1363">
        <v>80</v>
      </c>
      <c r="J1363">
        <f t="shared" si="84"/>
        <v>99</v>
      </c>
      <c r="K1363">
        <f t="shared" si="85"/>
        <v>150</v>
      </c>
      <c r="M1363">
        <v>63</v>
      </c>
      <c r="N1363">
        <v>268</v>
      </c>
      <c r="O1363">
        <v>135</v>
      </c>
      <c r="P1363">
        <f t="shared" si="86"/>
        <v>72</v>
      </c>
      <c r="Q1363">
        <f t="shared" si="87"/>
        <v>133</v>
      </c>
    </row>
    <row r="1364" spans="1:17" x14ac:dyDescent="0.3">
      <c r="A1364">
        <v>43</v>
      </c>
      <c r="B1364">
        <v>81</v>
      </c>
      <c r="C1364">
        <v>60</v>
      </c>
      <c r="D1364">
        <f>Tabela559[[#This Row],[mediana]]-Tabela55[[#This Row],[turns]]</f>
        <v>17</v>
      </c>
      <c r="E1364">
        <f>Tabela559[[#This Row],[turns]]-Tabela559[[#This Row],[mediana]]</f>
        <v>21</v>
      </c>
      <c r="G1364" s="33">
        <v>-19</v>
      </c>
      <c r="H1364" s="22">
        <v>230</v>
      </c>
      <c r="I1364">
        <v>80</v>
      </c>
      <c r="J1364">
        <f t="shared" si="84"/>
        <v>99</v>
      </c>
      <c r="K1364">
        <f t="shared" si="85"/>
        <v>150</v>
      </c>
      <c r="M1364">
        <v>63</v>
      </c>
      <c r="N1364">
        <v>268</v>
      </c>
      <c r="O1364">
        <v>135</v>
      </c>
      <c r="P1364">
        <f t="shared" si="86"/>
        <v>72</v>
      </c>
      <c r="Q1364">
        <f t="shared" si="87"/>
        <v>133</v>
      </c>
    </row>
    <row r="1365" spans="1:17" x14ac:dyDescent="0.3">
      <c r="A1365">
        <v>43</v>
      </c>
      <c r="B1365">
        <v>81</v>
      </c>
      <c r="C1365">
        <v>60</v>
      </c>
      <c r="D1365">
        <f>Tabela559[[#This Row],[mediana]]-Tabela55[[#This Row],[turns]]</f>
        <v>17</v>
      </c>
      <c r="E1365">
        <f>Tabela559[[#This Row],[turns]]-Tabela559[[#This Row],[mediana]]</f>
        <v>21</v>
      </c>
      <c r="G1365" s="33">
        <v>-19</v>
      </c>
      <c r="H1365" s="22">
        <v>230</v>
      </c>
      <c r="I1365">
        <v>80</v>
      </c>
      <c r="J1365">
        <f t="shared" si="84"/>
        <v>99</v>
      </c>
      <c r="K1365">
        <f t="shared" si="85"/>
        <v>150</v>
      </c>
      <c r="M1365">
        <v>63</v>
      </c>
      <c r="N1365">
        <v>267</v>
      </c>
      <c r="O1365">
        <v>135</v>
      </c>
      <c r="P1365">
        <f t="shared" si="86"/>
        <v>72</v>
      </c>
      <c r="Q1365">
        <f t="shared" si="87"/>
        <v>132</v>
      </c>
    </row>
    <row r="1366" spans="1:17" x14ac:dyDescent="0.3">
      <c r="A1366">
        <v>43</v>
      </c>
      <c r="B1366">
        <v>81</v>
      </c>
      <c r="C1366">
        <v>60</v>
      </c>
      <c r="D1366">
        <f>Tabela559[[#This Row],[mediana]]-Tabela55[[#This Row],[turns]]</f>
        <v>17</v>
      </c>
      <c r="E1366">
        <f>Tabela559[[#This Row],[turns]]-Tabela559[[#This Row],[mediana]]</f>
        <v>21</v>
      </c>
      <c r="G1366" s="33">
        <v>-19</v>
      </c>
      <c r="H1366" s="22">
        <v>230</v>
      </c>
      <c r="I1366">
        <v>80</v>
      </c>
      <c r="J1366">
        <f t="shared" si="84"/>
        <v>99</v>
      </c>
      <c r="K1366">
        <f t="shared" si="85"/>
        <v>150</v>
      </c>
      <c r="M1366">
        <v>63</v>
      </c>
      <c r="N1366">
        <v>267</v>
      </c>
      <c r="O1366">
        <v>135</v>
      </c>
      <c r="P1366">
        <f t="shared" si="86"/>
        <v>72</v>
      </c>
      <c r="Q1366">
        <f t="shared" si="87"/>
        <v>132</v>
      </c>
    </row>
    <row r="1367" spans="1:17" x14ac:dyDescent="0.3">
      <c r="A1367">
        <v>43</v>
      </c>
      <c r="B1367">
        <v>81</v>
      </c>
      <c r="C1367">
        <v>60</v>
      </c>
      <c r="D1367">
        <f>Tabela559[[#This Row],[mediana]]-Tabela55[[#This Row],[turns]]</f>
        <v>17</v>
      </c>
      <c r="E1367">
        <f>Tabela559[[#This Row],[turns]]-Tabela559[[#This Row],[mediana]]</f>
        <v>21</v>
      </c>
      <c r="G1367" s="33">
        <v>-19</v>
      </c>
      <c r="H1367" s="22">
        <v>230</v>
      </c>
      <c r="I1367">
        <v>80</v>
      </c>
      <c r="J1367">
        <f t="shared" si="84"/>
        <v>99</v>
      </c>
      <c r="K1367">
        <f t="shared" si="85"/>
        <v>150</v>
      </c>
      <c r="M1367">
        <v>63</v>
      </c>
      <c r="N1367">
        <v>267</v>
      </c>
      <c r="O1367">
        <v>135</v>
      </c>
      <c r="P1367">
        <f t="shared" si="86"/>
        <v>72</v>
      </c>
      <c r="Q1367">
        <f t="shared" si="87"/>
        <v>132</v>
      </c>
    </row>
    <row r="1368" spans="1:17" x14ac:dyDescent="0.3">
      <c r="A1368">
        <v>43</v>
      </c>
      <c r="B1368">
        <v>81</v>
      </c>
      <c r="C1368">
        <v>60</v>
      </c>
      <c r="D1368">
        <f>Tabela559[[#This Row],[mediana]]-Tabela55[[#This Row],[turns]]</f>
        <v>17</v>
      </c>
      <c r="E1368">
        <f>Tabela559[[#This Row],[turns]]-Tabela559[[#This Row],[mediana]]</f>
        <v>21</v>
      </c>
      <c r="G1368" s="33">
        <v>-19</v>
      </c>
      <c r="H1368" s="22">
        <v>229</v>
      </c>
      <c r="I1368">
        <v>80</v>
      </c>
      <c r="J1368">
        <f t="shared" si="84"/>
        <v>99</v>
      </c>
      <c r="K1368">
        <f t="shared" si="85"/>
        <v>149</v>
      </c>
      <c r="M1368">
        <v>63</v>
      </c>
      <c r="N1368">
        <v>267</v>
      </c>
      <c r="O1368">
        <v>135</v>
      </c>
      <c r="P1368">
        <f t="shared" si="86"/>
        <v>72</v>
      </c>
      <c r="Q1368">
        <f t="shared" si="87"/>
        <v>132</v>
      </c>
    </row>
    <row r="1369" spans="1:17" x14ac:dyDescent="0.3">
      <c r="A1369">
        <v>43</v>
      </c>
      <c r="B1369">
        <v>81</v>
      </c>
      <c r="C1369">
        <v>60</v>
      </c>
      <c r="D1369">
        <f>Tabela559[[#This Row],[mediana]]-Tabela55[[#This Row],[turns]]</f>
        <v>17</v>
      </c>
      <c r="E1369">
        <f>Tabela559[[#This Row],[turns]]-Tabela559[[#This Row],[mediana]]</f>
        <v>21</v>
      </c>
      <c r="G1369" s="33">
        <v>-19</v>
      </c>
      <c r="H1369" s="22">
        <v>229</v>
      </c>
      <c r="I1369">
        <v>80</v>
      </c>
      <c r="J1369">
        <f t="shared" si="84"/>
        <v>99</v>
      </c>
      <c r="K1369">
        <f t="shared" si="85"/>
        <v>149</v>
      </c>
      <c r="M1369">
        <v>63</v>
      </c>
      <c r="N1369">
        <v>266</v>
      </c>
      <c r="O1369">
        <v>135</v>
      </c>
      <c r="P1369">
        <f t="shared" si="86"/>
        <v>72</v>
      </c>
      <c r="Q1369">
        <f t="shared" si="87"/>
        <v>131</v>
      </c>
    </row>
    <row r="1370" spans="1:17" x14ac:dyDescent="0.3">
      <c r="A1370">
        <v>43</v>
      </c>
      <c r="B1370">
        <v>81</v>
      </c>
      <c r="C1370">
        <v>60</v>
      </c>
      <c r="D1370">
        <f>Tabela559[[#This Row],[mediana]]-Tabela55[[#This Row],[turns]]</f>
        <v>17</v>
      </c>
      <c r="E1370">
        <f>Tabela559[[#This Row],[turns]]-Tabela559[[#This Row],[mediana]]</f>
        <v>21</v>
      </c>
      <c r="G1370" s="33">
        <v>-19</v>
      </c>
      <c r="H1370" s="22">
        <v>229</v>
      </c>
      <c r="I1370">
        <v>80</v>
      </c>
      <c r="J1370">
        <f t="shared" si="84"/>
        <v>99</v>
      </c>
      <c r="K1370">
        <f t="shared" si="85"/>
        <v>149</v>
      </c>
      <c r="M1370">
        <v>63</v>
      </c>
      <c r="N1370">
        <v>266</v>
      </c>
      <c r="O1370">
        <v>135</v>
      </c>
      <c r="P1370">
        <f t="shared" si="86"/>
        <v>72</v>
      </c>
      <c r="Q1370">
        <f t="shared" si="87"/>
        <v>131</v>
      </c>
    </row>
    <row r="1371" spans="1:17" x14ac:dyDescent="0.3">
      <c r="A1371">
        <v>43</v>
      </c>
      <c r="B1371">
        <v>81</v>
      </c>
      <c r="C1371">
        <v>60</v>
      </c>
      <c r="D1371">
        <f>Tabela559[[#This Row],[mediana]]-Tabela55[[#This Row],[turns]]</f>
        <v>17</v>
      </c>
      <c r="E1371">
        <f>Tabela559[[#This Row],[turns]]-Tabela559[[#This Row],[mediana]]</f>
        <v>21</v>
      </c>
      <c r="G1371" s="33">
        <v>-19</v>
      </c>
      <c r="H1371" s="22">
        <v>229</v>
      </c>
      <c r="I1371">
        <v>80</v>
      </c>
      <c r="J1371">
        <f t="shared" si="84"/>
        <v>99</v>
      </c>
      <c r="K1371">
        <f t="shared" si="85"/>
        <v>149</v>
      </c>
      <c r="M1371">
        <v>63</v>
      </c>
      <c r="N1371">
        <v>266</v>
      </c>
      <c r="O1371">
        <v>135</v>
      </c>
      <c r="P1371">
        <f t="shared" si="86"/>
        <v>72</v>
      </c>
      <c r="Q1371">
        <f t="shared" si="87"/>
        <v>131</v>
      </c>
    </row>
    <row r="1372" spans="1:17" x14ac:dyDescent="0.3">
      <c r="A1372">
        <v>43</v>
      </c>
      <c r="B1372">
        <v>81</v>
      </c>
      <c r="C1372">
        <v>60</v>
      </c>
      <c r="D1372">
        <f>Tabela559[[#This Row],[mediana]]-Tabela55[[#This Row],[turns]]</f>
        <v>17</v>
      </c>
      <c r="E1372">
        <f>Tabela559[[#This Row],[turns]]-Tabela559[[#This Row],[mediana]]</f>
        <v>21</v>
      </c>
      <c r="G1372" s="33">
        <v>-18</v>
      </c>
      <c r="H1372" s="22">
        <v>229</v>
      </c>
      <c r="I1372">
        <v>80</v>
      </c>
      <c r="J1372">
        <f t="shared" si="84"/>
        <v>98</v>
      </c>
      <c r="K1372">
        <f t="shared" si="85"/>
        <v>149</v>
      </c>
      <c r="M1372">
        <v>63</v>
      </c>
      <c r="N1372">
        <v>266</v>
      </c>
      <c r="O1372">
        <v>135</v>
      </c>
      <c r="P1372">
        <f t="shared" si="86"/>
        <v>72</v>
      </c>
      <c r="Q1372">
        <f t="shared" si="87"/>
        <v>131</v>
      </c>
    </row>
    <row r="1373" spans="1:17" x14ac:dyDescent="0.3">
      <c r="A1373">
        <v>43</v>
      </c>
      <c r="B1373">
        <v>81</v>
      </c>
      <c r="C1373">
        <v>60</v>
      </c>
      <c r="D1373">
        <f>Tabela559[[#This Row],[mediana]]-Tabela55[[#This Row],[turns]]</f>
        <v>17</v>
      </c>
      <c r="E1373">
        <f>Tabela559[[#This Row],[turns]]-Tabela559[[#This Row],[mediana]]</f>
        <v>21</v>
      </c>
      <c r="G1373" s="33">
        <v>-18</v>
      </c>
      <c r="H1373" s="22">
        <v>229</v>
      </c>
      <c r="I1373">
        <v>80</v>
      </c>
      <c r="J1373">
        <f t="shared" si="84"/>
        <v>98</v>
      </c>
      <c r="K1373">
        <f t="shared" si="85"/>
        <v>149</v>
      </c>
      <c r="M1373">
        <v>63</v>
      </c>
      <c r="N1373">
        <v>266</v>
      </c>
      <c r="O1373">
        <v>135</v>
      </c>
      <c r="P1373">
        <f t="shared" si="86"/>
        <v>72</v>
      </c>
      <c r="Q1373">
        <f t="shared" si="87"/>
        <v>131</v>
      </c>
    </row>
    <row r="1374" spans="1:17" x14ac:dyDescent="0.3">
      <c r="A1374">
        <v>43</v>
      </c>
      <c r="B1374">
        <v>81</v>
      </c>
      <c r="C1374">
        <v>60</v>
      </c>
      <c r="D1374">
        <f>Tabela559[[#This Row],[mediana]]-Tabela55[[#This Row],[turns]]</f>
        <v>17</v>
      </c>
      <c r="E1374">
        <f>Tabela559[[#This Row],[turns]]-Tabela559[[#This Row],[mediana]]</f>
        <v>21</v>
      </c>
      <c r="G1374" s="33">
        <v>-18</v>
      </c>
      <c r="H1374" s="22">
        <v>229</v>
      </c>
      <c r="I1374">
        <v>80</v>
      </c>
      <c r="J1374">
        <f t="shared" si="84"/>
        <v>98</v>
      </c>
      <c r="K1374">
        <f t="shared" si="85"/>
        <v>149</v>
      </c>
      <c r="M1374">
        <v>63</v>
      </c>
      <c r="N1374">
        <v>265</v>
      </c>
      <c r="O1374">
        <v>135</v>
      </c>
      <c r="P1374">
        <f t="shared" si="86"/>
        <v>72</v>
      </c>
      <c r="Q1374">
        <f t="shared" si="87"/>
        <v>130</v>
      </c>
    </row>
    <row r="1375" spans="1:17" x14ac:dyDescent="0.3">
      <c r="A1375">
        <v>43</v>
      </c>
      <c r="B1375">
        <v>81</v>
      </c>
      <c r="C1375">
        <v>60</v>
      </c>
      <c r="D1375">
        <f>Tabela559[[#This Row],[mediana]]-Tabela55[[#This Row],[turns]]</f>
        <v>17</v>
      </c>
      <c r="E1375">
        <f>Tabela559[[#This Row],[turns]]-Tabela559[[#This Row],[mediana]]</f>
        <v>21</v>
      </c>
      <c r="G1375" s="33">
        <v>-18</v>
      </c>
      <c r="H1375" s="22">
        <v>229</v>
      </c>
      <c r="I1375">
        <v>80</v>
      </c>
      <c r="J1375">
        <f t="shared" si="84"/>
        <v>98</v>
      </c>
      <c r="K1375">
        <f t="shared" si="85"/>
        <v>149</v>
      </c>
      <c r="M1375">
        <v>63</v>
      </c>
      <c r="N1375">
        <v>265</v>
      </c>
      <c r="O1375">
        <v>135</v>
      </c>
      <c r="P1375">
        <f t="shared" si="86"/>
        <v>72</v>
      </c>
      <c r="Q1375">
        <f t="shared" si="87"/>
        <v>130</v>
      </c>
    </row>
    <row r="1376" spans="1:17" x14ac:dyDescent="0.3">
      <c r="A1376">
        <v>43</v>
      </c>
      <c r="B1376">
        <v>81</v>
      </c>
      <c r="C1376">
        <v>60</v>
      </c>
      <c r="D1376">
        <f>Tabela559[[#This Row],[mediana]]-Tabela55[[#This Row],[turns]]</f>
        <v>17</v>
      </c>
      <c r="E1376">
        <f>Tabela559[[#This Row],[turns]]-Tabela559[[#This Row],[mediana]]</f>
        <v>21</v>
      </c>
      <c r="G1376" s="33">
        <v>-18</v>
      </c>
      <c r="H1376" s="22">
        <v>228</v>
      </c>
      <c r="I1376">
        <v>80</v>
      </c>
      <c r="J1376">
        <f t="shared" si="84"/>
        <v>98</v>
      </c>
      <c r="K1376">
        <f t="shared" si="85"/>
        <v>148</v>
      </c>
      <c r="M1376">
        <v>63</v>
      </c>
      <c r="N1376">
        <v>265</v>
      </c>
      <c r="O1376">
        <v>135</v>
      </c>
      <c r="P1376">
        <f t="shared" si="86"/>
        <v>72</v>
      </c>
      <c r="Q1376">
        <f t="shared" si="87"/>
        <v>130</v>
      </c>
    </row>
    <row r="1377" spans="1:17" x14ac:dyDescent="0.3">
      <c r="A1377">
        <v>43</v>
      </c>
      <c r="B1377">
        <v>81</v>
      </c>
      <c r="C1377">
        <v>60</v>
      </c>
      <c r="D1377">
        <f>Tabela559[[#This Row],[mediana]]-Tabela55[[#This Row],[turns]]</f>
        <v>17</v>
      </c>
      <c r="E1377">
        <f>Tabela559[[#This Row],[turns]]-Tabela559[[#This Row],[mediana]]</f>
        <v>21</v>
      </c>
      <c r="G1377" s="33">
        <v>-18</v>
      </c>
      <c r="H1377" s="22">
        <v>228</v>
      </c>
      <c r="I1377">
        <v>80</v>
      </c>
      <c r="J1377">
        <f t="shared" si="84"/>
        <v>98</v>
      </c>
      <c r="K1377">
        <f t="shared" si="85"/>
        <v>148</v>
      </c>
      <c r="M1377">
        <v>63</v>
      </c>
      <c r="N1377">
        <v>264</v>
      </c>
      <c r="O1377">
        <v>135</v>
      </c>
      <c r="P1377">
        <f t="shared" si="86"/>
        <v>72</v>
      </c>
      <c r="Q1377">
        <f t="shared" si="87"/>
        <v>129</v>
      </c>
    </row>
    <row r="1378" spans="1:17" x14ac:dyDescent="0.3">
      <c r="A1378">
        <v>43</v>
      </c>
      <c r="B1378">
        <v>81</v>
      </c>
      <c r="C1378">
        <v>60</v>
      </c>
      <c r="D1378">
        <f>Tabela559[[#This Row],[mediana]]-Tabela55[[#This Row],[turns]]</f>
        <v>17</v>
      </c>
      <c r="E1378">
        <f>Tabela559[[#This Row],[turns]]-Tabela559[[#This Row],[mediana]]</f>
        <v>21</v>
      </c>
      <c r="G1378" s="33">
        <v>-18</v>
      </c>
      <c r="H1378" s="22">
        <v>228</v>
      </c>
      <c r="I1378">
        <v>80</v>
      </c>
      <c r="J1378">
        <f t="shared" si="84"/>
        <v>98</v>
      </c>
      <c r="K1378">
        <f t="shared" si="85"/>
        <v>148</v>
      </c>
      <c r="M1378">
        <v>63</v>
      </c>
      <c r="N1378">
        <v>264</v>
      </c>
      <c r="O1378">
        <v>135</v>
      </c>
      <c r="P1378">
        <f t="shared" si="86"/>
        <v>72</v>
      </c>
      <c r="Q1378">
        <f t="shared" si="87"/>
        <v>129</v>
      </c>
    </row>
    <row r="1379" spans="1:17" x14ac:dyDescent="0.3">
      <c r="A1379">
        <v>43</v>
      </c>
      <c r="B1379">
        <v>81</v>
      </c>
      <c r="C1379">
        <v>60</v>
      </c>
      <c r="D1379">
        <f>Tabela559[[#This Row],[mediana]]-Tabela55[[#This Row],[turns]]</f>
        <v>17</v>
      </c>
      <c r="E1379">
        <f>Tabela559[[#This Row],[turns]]-Tabela559[[#This Row],[mediana]]</f>
        <v>21</v>
      </c>
      <c r="G1379" s="33">
        <v>-18</v>
      </c>
      <c r="H1379" s="22">
        <v>228</v>
      </c>
      <c r="I1379">
        <v>80</v>
      </c>
      <c r="J1379">
        <f t="shared" si="84"/>
        <v>98</v>
      </c>
      <c r="K1379">
        <f t="shared" si="85"/>
        <v>148</v>
      </c>
      <c r="M1379">
        <v>63</v>
      </c>
      <c r="N1379">
        <v>264</v>
      </c>
      <c r="O1379">
        <v>135</v>
      </c>
      <c r="P1379">
        <f t="shared" si="86"/>
        <v>72</v>
      </c>
      <c r="Q1379">
        <f t="shared" si="87"/>
        <v>129</v>
      </c>
    </row>
    <row r="1380" spans="1:17" x14ac:dyDescent="0.3">
      <c r="A1380">
        <v>43</v>
      </c>
      <c r="B1380">
        <v>81</v>
      </c>
      <c r="C1380">
        <v>60</v>
      </c>
      <c r="D1380">
        <f>Tabela559[[#This Row],[mediana]]-Tabela55[[#This Row],[turns]]</f>
        <v>17</v>
      </c>
      <c r="E1380">
        <f>Tabela559[[#This Row],[turns]]-Tabela559[[#This Row],[mediana]]</f>
        <v>21</v>
      </c>
      <c r="G1380" s="33">
        <v>-17</v>
      </c>
      <c r="H1380" s="22">
        <v>228</v>
      </c>
      <c r="I1380">
        <v>80</v>
      </c>
      <c r="J1380">
        <f t="shared" si="84"/>
        <v>97</v>
      </c>
      <c r="K1380">
        <f t="shared" si="85"/>
        <v>148</v>
      </c>
      <c r="M1380">
        <v>64</v>
      </c>
      <c r="N1380">
        <v>264</v>
      </c>
      <c r="O1380">
        <v>135</v>
      </c>
      <c r="P1380">
        <f t="shared" si="86"/>
        <v>71</v>
      </c>
      <c r="Q1380">
        <f t="shared" si="87"/>
        <v>129</v>
      </c>
    </row>
    <row r="1381" spans="1:17" x14ac:dyDescent="0.3">
      <c r="A1381">
        <v>43</v>
      </c>
      <c r="B1381">
        <v>81</v>
      </c>
      <c r="C1381">
        <v>60</v>
      </c>
      <c r="D1381">
        <f>Tabela559[[#This Row],[mediana]]-Tabela55[[#This Row],[turns]]</f>
        <v>17</v>
      </c>
      <c r="E1381">
        <f>Tabela559[[#This Row],[turns]]-Tabela559[[#This Row],[mediana]]</f>
        <v>21</v>
      </c>
      <c r="G1381" s="33">
        <v>-17</v>
      </c>
      <c r="H1381" s="22">
        <v>227</v>
      </c>
      <c r="I1381">
        <v>80</v>
      </c>
      <c r="J1381">
        <f t="shared" si="84"/>
        <v>97</v>
      </c>
      <c r="K1381">
        <f t="shared" si="85"/>
        <v>147</v>
      </c>
      <c r="M1381">
        <v>64</v>
      </c>
      <c r="N1381">
        <v>264</v>
      </c>
      <c r="O1381">
        <v>135</v>
      </c>
      <c r="P1381">
        <f t="shared" si="86"/>
        <v>71</v>
      </c>
      <c r="Q1381">
        <f t="shared" si="87"/>
        <v>129</v>
      </c>
    </row>
    <row r="1382" spans="1:17" x14ac:dyDescent="0.3">
      <c r="A1382">
        <v>43</v>
      </c>
      <c r="B1382">
        <v>81</v>
      </c>
      <c r="C1382">
        <v>60</v>
      </c>
      <c r="D1382">
        <f>Tabela559[[#This Row],[mediana]]-Tabela55[[#This Row],[turns]]</f>
        <v>17</v>
      </c>
      <c r="E1382">
        <f>Tabela559[[#This Row],[turns]]-Tabela559[[#This Row],[mediana]]</f>
        <v>21</v>
      </c>
      <c r="G1382" s="33">
        <v>-17</v>
      </c>
      <c r="H1382" s="22">
        <v>227</v>
      </c>
      <c r="I1382">
        <v>80</v>
      </c>
      <c r="J1382">
        <f t="shared" si="84"/>
        <v>97</v>
      </c>
      <c r="K1382">
        <f t="shared" si="85"/>
        <v>147</v>
      </c>
      <c r="M1382">
        <v>64</v>
      </c>
      <c r="N1382">
        <v>263</v>
      </c>
      <c r="O1382">
        <v>135</v>
      </c>
      <c r="P1382">
        <f t="shared" si="86"/>
        <v>71</v>
      </c>
      <c r="Q1382">
        <f t="shared" si="87"/>
        <v>128</v>
      </c>
    </row>
    <row r="1383" spans="1:17" x14ac:dyDescent="0.3">
      <c r="A1383">
        <v>43</v>
      </c>
      <c r="B1383">
        <v>81</v>
      </c>
      <c r="C1383">
        <v>60</v>
      </c>
      <c r="D1383">
        <f>Tabela559[[#This Row],[mediana]]-Tabela55[[#This Row],[turns]]</f>
        <v>17</v>
      </c>
      <c r="E1383">
        <f>Tabela559[[#This Row],[turns]]-Tabela559[[#This Row],[mediana]]</f>
        <v>21</v>
      </c>
      <c r="G1383" s="33">
        <v>-17</v>
      </c>
      <c r="H1383" s="22">
        <v>227</v>
      </c>
      <c r="I1383">
        <v>80</v>
      </c>
      <c r="J1383">
        <f t="shared" si="84"/>
        <v>97</v>
      </c>
      <c r="K1383">
        <f t="shared" si="85"/>
        <v>147</v>
      </c>
      <c r="M1383">
        <v>64</v>
      </c>
      <c r="N1383">
        <v>263</v>
      </c>
      <c r="O1383">
        <v>135</v>
      </c>
      <c r="P1383">
        <f t="shared" si="86"/>
        <v>71</v>
      </c>
      <c r="Q1383">
        <f t="shared" si="87"/>
        <v>128</v>
      </c>
    </row>
    <row r="1384" spans="1:17" x14ac:dyDescent="0.3">
      <c r="A1384">
        <v>43</v>
      </c>
      <c r="B1384">
        <v>81</v>
      </c>
      <c r="C1384">
        <v>60</v>
      </c>
      <c r="D1384">
        <f>Tabela559[[#This Row],[mediana]]-Tabela55[[#This Row],[turns]]</f>
        <v>17</v>
      </c>
      <c r="E1384">
        <f>Tabela559[[#This Row],[turns]]-Tabela559[[#This Row],[mediana]]</f>
        <v>21</v>
      </c>
      <c r="G1384" s="33">
        <v>-17</v>
      </c>
      <c r="H1384" s="22">
        <v>227</v>
      </c>
      <c r="I1384">
        <v>80</v>
      </c>
      <c r="J1384">
        <f t="shared" si="84"/>
        <v>97</v>
      </c>
      <c r="K1384">
        <f t="shared" si="85"/>
        <v>147</v>
      </c>
      <c r="M1384">
        <v>64</v>
      </c>
      <c r="N1384">
        <v>263</v>
      </c>
      <c r="O1384">
        <v>135</v>
      </c>
      <c r="P1384">
        <f t="shared" si="86"/>
        <v>71</v>
      </c>
      <c r="Q1384">
        <f t="shared" si="87"/>
        <v>128</v>
      </c>
    </row>
    <row r="1385" spans="1:17" x14ac:dyDescent="0.3">
      <c r="A1385">
        <v>43</v>
      </c>
      <c r="B1385">
        <v>81</v>
      </c>
      <c r="C1385">
        <v>60</v>
      </c>
      <c r="D1385">
        <f>Tabela559[[#This Row],[mediana]]-Tabela55[[#This Row],[turns]]</f>
        <v>17</v>
      </c>
      <c r="E1385">
        <f>Tabela559[[#This Row],[turns]]-Tabela559[[#This Row],[mediana]]</f>
        <v>21</v>
      </c>
      <c r="G1385" s="33">
        <v>-17</v>
      </c>
      <c r="H1385" s="22">
        <v>227</v>
      </c>
      <c r="I1385">
        <v>80</v>
      </c>
      <c r="J1385">
        <f t="shared" si="84"/>
        <v>97</v>
      </c>
      <c r="K1385">
        <f t="shared" si="85"/>
        <v>147</v>
      </c>
      <c r="M1385">
        <v>64</v>
      </c>
      <c r="N1385">
        <v>263</v>
      </c>
      <c r="O1385">
        <v>135</v>
      </c>
      <c r="P1385">
        <f t="shared" si="86"/>
        <v>71</v>
      </c>
      <c r="Q1385">
        <f t="shared" si="87"/>
        <v>128</v>
      </c>
    </row>
    <row r="1386" spans="1:17" x14ac:dyDescent="0.3">
      <c r="A1386">
        <v>43</v>
      </c>
      <c r="B1386">
        <v>81</v>
      </c>
      <c r="C1386">
        <v>60</v>
      </c>
      <c r="D1386">
        <f>Tabela559[[#This Row],[mediana]]-Tabela55[[#This Row],[turns]]</f>
        <v>17</v>
      </c>
      <c r="E1386">
        <f>Tabela559[[#This Row],[turns]]-Tabela559[[#This Row],[mediana]]</f>
        <v>21</v>
      </c>
      <c r="G1386" s="33">
        <v>-17</v>
      </c>
      <c r="H1386" s="22">
        <v>227</v>
      </c>
      <c r="I1386">
        <v>80</v>
      </c>
      <c r="J1386">
        <f t="shared" si="84"/>
        <v>97</v>
      </c>
      <c r="K1386">
        <f t="shared" si="85"/>
        <v>147</v>
      </c>
      <c r="M1386">
        <v>64</v>
      </c>
      <c r="N1386">
        <v>262</v>
      </c>
      <c r="O1386">
        <v>135</v>
      </c>
      <c r="P1386">
        <f t="shared" si="86"/>
        <v>71</v>
      </c>
      <c r="Q1386">
        <f t="shared" si="87"/>
        <v>127</v>
      </c>
    </row>
    <row r="1387" spans="1:17" x14ac:dyDescent="0.3">
      <c r="A1387">
        <v>43</v>
      </c>
      <c r="B1387">
        <v>81</v>
      </c>
      <c r="C1387">
        <v>60</v>
      </c>
      <c r="D1387">
        <f>Tabela559[[#This Row],[mediana]]-Tabela55[[#This Row],[turns]]</f>
        <v>17</v>
      </c>
      <c r="E1387">
        <f>Tabela559[[#This Row],[turns]]-Tabela559[[#This Row],[mediana]]</f>
        <v>21</v>
      </c>
      <c r="G1387" s="33">
        <v>-17</v>
      </c>
      <c r="H1387" s="22">
        <v>227</v>
      </c>
      <c r="I1387">
        <v>80</v>
      </c>
      <c r="J1387">
        <f t="shared" si="84"/>
        <v>97</v>
      </c>
      <c r="K1387">
        <f t="shared" si="85"/>
        <v>147</v>
      </c>
      <c r="M1387">
        <v>64</v>
      </c>
      <c r="N1387">
        <v>262</v>
      </c>
      <c r="O1387">
        <v>135</v>
      </c>
      <c r="P1387">
        <f t="shared" si="86"/>
        <v>71</v>
      </c>
      <c r="Q1387">
        <f t="shared" si="87"/>
        <v>127</v>
      </c>
    </row>
    <row r="1388" spans="1:17" x14ac:dyDescent="0.3">
      <c r="A1388">
        <v>43</v>
      </c>
      <c r="B1388">
        <v>81</v>
      </c>
      <c r="C1388">
        <v>60</v>
      </c>
      <c r="D1388">
        <f>Tabela559[[#This Row],[mediana]]-Tabela55[[#This Row],[turns]]</f>
        <v>17</v>
      </c>
      <c r="E1388">
        <f>Tabela559[[#This Row],[turns]]-Tabela559[[#This Row],[mediana]]</f>
        <v>21</v>
      </c>
      <c r="G1388" s="33">
        <v>-17</v>
      </c>
      <c r="H1388" s="22">
        <v>227</v>
      </c>
      <c r="I1388">
        <v>80</v>
      </c>
      <c r="J1388">
        <f t="shared" si="84"/>
        <v>97</v>
      </c>
      <c r="K1388">
        <f t="shared" si="85"/>
        <v>147</v>
      </c>
      <c r="M1388">
        <v>64</v>
      </c>
      <c r="N1388">
        <v>262</v>
      </c>
      <c r="O1388">
        <v>135</v>
      </c>
      <c r="P1388">
        <f t="shared" si="86"/>
        <v>71</v>
      </c>
      <c r="Q1388">
        <f t="shared" si="87"/>
        <v>127</v>
      </c>
    </row>
    <row r="1389" spans="1:17" x14ac:dyDescent="0.3">
      <c r="A1389">
        <v>43</v>
      </c>
      <c r="B1389">
        <v>81</v>
      </c>
      <c r="C1389">
        <v>60</v>
      </c>
      <c r="D1389">
        <f>Tabela559[[#This Row],[mediana]]-Tabela55[[#This Row],[turns]]</f>
        <v>17</v>
      </c>
      <c r="E1389">
        <f>Tabela559[[#This Row],[turns]]-Tabela559[[#This Row],[mediana]]</f>
        <v>21</v>
      </c>
      <c r="G1389" s="33">
        <v>-16</v>
      </c>
      <c r="H1389" s="22">
        <v>227</v>
      </c>
      <c r="I1389">
        <v>80</v>
      </c>
      <c r="J1389">
        <f t="shared" si="84"/>
        <v>96</v>
      </c>
      <c r="K1389">
        <f t="shared" si="85"/>
        <v>147</v>
      </c>
      <c r="M1389">
        <v>64</v>
      </c>
      <c r="N1389">
        <v>262</v>
      </c>
      <c r="O1389">
        <v>135</v>
      </c>
      <c r="P1389">
        <f t="shared" si="86"/>
        <v>71</v>
      </c>
      <c r="Q1389">
        <f t="shared" si="87"/>
        <v>127</v>
      </c>
    </row>
    <row r="1390" spans="1:17" x14ac:dyDescent="0.3">
      <c r="A1390">
        <v>43</v>
      </c>
      <c r="B1390">
        <v>81</v>
      </c>
      <c r="C1390">
        <v>60</v>
      </c>
      <c r="D1390">
        <f>Tabela559[[#This Row],[mediana]]-Tabela55[[#This Row],[turns]]</f>
        <v>17</v>
      </c>
      <c r="E1390">
        <f>Tabela559[[#This Row],[turns]]-Tabela559[[#This Row],[mediana]]</f>
        <v>21</v>
      </c>
      <c r="G1390" s="33">
        <v>-16</v>
      </c>
      <c r="H1390" s="22">
        <v>226</v>
      </c>
      <c r="I1390">
        <v>80</v>
      </c>
      <c r="J1390">
        <f t="shared" si="84"/>
        <v>96</v>
      </c>
      <c r="K1390">
        <f t="shared" si="85"/>
        <v>146</v>
      </c>
      <c r="M1390">
        <v>64</v>
      </c>
      <c r="N1390">
        <v>262</v>
      </c>
      <c r="O1390">
        <v>135</v>
      </c>
      <c r="P1390">
        <f t="shared" si="86"/>
        <v>71</v>
      </c>
      <c r="Q1390">
        <f t="shared" si="87"/>
        <v>127</v>
      </c>
    </row>
    <row r="1391" spans="1:17" x14ac:dyDescent="0.3">
      <c r="A1391">
        <v>43</v>
      </c>
      <c r="B1391">
        <v>81</v>
      </c>
      <c r="C1391">
        <v>60</v>
      </c>
      <c r="D1391">
        <f>Tabela559[[#This Row],[mediana]]-Tabela55[[#This Row],[turns]]</f>
        <v>17</v>
      </c>
      <c r="E1391">
        <f>Tabela559[[#This Row],[turns]]-Tabela559[[#This Row],[mediana]]</f>
        <v>21</v>
      </c>
      <c r="G1391" s="33">
        <v>-16</v>
      </c>
      <c r="H1391" s="22">
        <v>225</v>
      </c>
      <c r="I1391">
        <v>80</v>
      </c>
      <c r="J1391">
        <f t="shared" si="84"/>
        <v>96</v>
      </c>
      <c r="K1391">
        <f t="shared" si="85"/>
        <v>145</v>
      </c>
      <c r="M1391">
        <v>64</v>
      </c>
      <c r="N1391">
        <v>262</v>
      </c>
      <c r="O1391">
        <v>135</v>
      </c>
      <c r="P1391">
        <f t="shared" si="86"/>
        <v>71</v>
      </c>
      <c r="Q1391">
        <f t="shared" si="87"/>
        <v>127</v>
      </c>
    </row>
    <row r="1392" spans="1:17" x14ac:dyDescent="0.3">
      <c r="A1392">
        <v>43</v>
      </c>
      <c r="B1392">
        <v>81</v>
      </c>
      <c r="C1392">
        <v>60</v>
      </c>
      <c r="D1392">
        <f>Tabela559[[#This Row],[mediana]]-Tabela55[[#This Row],[turns]]</f>
        <v>17</v>
      </c>
      <c r="E1392">
        <f>Tabela559[[#This Row],[turns]]-Tabela559[[#This Row],[mediana]]</f>
        <v>21</v>
      </c>
      <c r="G1392" s="33">
        <v>-16</v>
      </c>
      <c r="H1392" s="22">
        <v>225</v>
      </c>
      <c r="I1392">
        <v>80</v>
      </c>
      <c r="J1392">
        <f t="shared" si="84"/>
        <v>96</v>
      </c>
      <c r="K1392">
        <f t="shared" si="85"/>
        <v>145</v>
      </c>
      <c r="M1392">
        <v>64</v>
      </c>
      <c r="N1392">
        <v>262</v>
      </c>
      <c r="O1392">
        <v>135</v>
      </c>
      <c r="P1392">
        <f t="shared" si="86"/>
        <v>71</v>
      </c>
      <c r="Q1392">
        <f t="shared" si="87"/>
        <v>127</v>
      </c>
    </row>
    <row r="1393" spans="1:17" x14ac:dyDescent="0.3">
      <c r="A1393">
        <v>43</v>
      </c>
      <c r="B1393">
        <v>81</v>
      </c>
      <c r="C1393">
        <v>60</v>
      </c>
      <c r="D1393">
        <f>Tabela559[[#This Row],[mediana]]-Tabela55[[#This Row],[turns]]</f>
        <v>17</v>
      </c>
      <c r="E1393">
        <f>Tabela559[[#This Row],[turns]]-Tabela559[[#This Row],[mediana]]</f>
        <v>21</v>
      </c>
      <c r="G1393" s="33">
        <v>-16</v>
      </c>
      <c r="H1393" s="22">
        <v>225</v>
      </c>
      <c r="I1393">
        <v>80</v>
      </c>
      <c r="J1393">
        <f t="shared" si="84"/>
        <v>96</v>
      </c>
      <c r="K1393">
        <f t="shared" si="85"/>
        <v>145</v>
      </c>
      <c r="M1393">
        <v>64</v>
      </c>
      <c r="N1393">
        <v>262</v>
      </c>
      <c r="O1393">
        <v>135</v>
      </c>
      <c r="P1393">
        <f t="shared" si="86"/>
        <v>71</v>
      </c>
      <c r="Q1393">
        <f t="shared" si="87"/>
        <v>127</v>
      </c>
    </row>
    <row r="1394" spans="1:17" x14ac:dyDescent="0.3">
      <c r="A1394">
        <v>43</v>
      </c>
      <c r="B1394">
        <v>81</v>
      </c>
      <c r="C1394">
        <v>60</v>
      </c>
      <c r="D1394">
        <f>Tabela559[[#This Row],[mediana]]-Tabela55[[#This Row],[turns]]</f>
        <v>17</v>
      </c>
      <c r="E1394">
        <f>Tabela559[[#This Row],[turns]]-Tabela559[[#This Row],[mediana]]</f>
        <v>21</v>
      </c>
      <c r="G1394" s="33">
        <v>-16</v>
      </c>
      <c r="H1394" s="22">
        <v>225</v>
      </c>
      <c r="I1394">
        <v>80</v>
      </c>
      <c r="J1394">
        <f t="shared" si="84"/>
        <v>96</v>
      </c>
      <c r="K1394">
        <f t="shared" si="85"/>
        <v>145</v>
      </c>
      <c r="M1394">
        <v>64</v>
      </c>
      <c r="N1394">
        <v>261</v>
      </c>
      <c r="O1394">
        <v>135</v>
      </c>
      <c r="P1394">
        <f t="shared" si="86"/>
        <v>71</v>
      </c>
      <c r="Q1394">
        <f t="shared" si="87"/>
        <v>126</v>
      </c>
    </row>
    <row r="1395" spans="1:17" x14ac:dyDescent="0.3">
      <c r="A1395">
        <v>43</v>
      </c>
      <c r="B1395">
        <v>80</v>
      </c>
      <c r="C1395">
        <v>60</v>
      </c>
      <c r="D1395">
        <f>Tabela559[[#This Row],[mediana]]-Tabela55[[#This Row],[turns]]</f>
        <v>17</v>
      </c>
      <c r="E1395">
        <f>Tabela559[[#This Row],[turns]]-Tabela559[[#This Row],[mediana]]</f>
        <v>20</v>
      </c>
      <c r="G1395" s="33">
        <v>-16</v>
      </c>
      <c r="H1395" s="22">
        <v>225</v>
      </c>
      <c r="I1395">
        <v>80</v>
      </c>
      <c r="J1395">
        <f t="shared" si="84"/>
        <v>96</v>
      </c>
      <c r="K1395">
        <f t="shared" si="85"/>
        <v>145</v>
      </c>
      <c r="M1395">
        <v>64</v>
      </c>
      <c r="N1395">
        <v>261</v>
      </c>
      <c r="O1395">
        <v>135</v>
      </c>
      <c r="P1395">
        <f t="shared" si="86"/>
        <v>71</v>
      </c>
      <c r="Q1395">
        <f t="shared" si="87"/>
        <v>126</v>
      </c>
    </row>
    <row r="1396" spans="1:17" x14ac:dyDescent="0.3">
      <c r="A1396">
        <v>43</v>
      </c>
      <c r="B1396">
        <v>80</v>
      </c>
      <c r="C1396">
        <v>60</v>
      </c>
      <c r="D1396">
        <f>Tabela559[[#This Row],[mediana]]-Tabela55[[#This Row],[turns]]</f>
        <v>17</v>
      </c>
      <c r="E1396">
        <f>Tabela559[[#This Row],[turns]]-Tabela559[[#This Row],[mediana]]</f>
        <v>20</v>
      </c>
      <c r="G1396" s="33">
        <v>-16</v>
      </c>
      <c r="H1396" s="22">
        <v>225</v>
      </c>
      <c r="I1396">
        <v>80</v>
      </c>
      <c r="J1396">
        <f t="shared" si="84"/>
        <v>96</v>
      </c>
      <c r="K1396">
        <f t="shared" si="85"/>
        <v>145</v>
      </c>
      <c r="M1396">
        <v>64</v>
      </c>
      <c r="N1396">
        <v>261</v>
      </c>
      <c r="O1396">
        <v>135</v>
      </c>
      <c r="P1396">
        <f t="shared" si="86"/>
        <v>71</v>
      </c>
      <c r="Q1396">
        <f t="shared" si="87"/>
        <v>126</v>
      </c>
    </row>
    <row r="1397" spans="1:17" x14ac:dyDescent="0.3">
      <c r="A1397">
        <v>43</v>
      </c>
      <c r="B1397">
        <v>80</v>
      </c>
      <c r="C1397">
        <v>60</v>
      </c>
      <c r="D1397">
        <f>Tabela559[[#This Row],[mediana]]-Tabela55[[#This Row],[turns]]</f>
        <v>17</v>
      </c>
      <c r="E1397">
        <f>Tabela559[[#This Row],[turns]]-Tabela559[[#This Row],[mediana]]</f>
        <v>20</v>
      </c>
      <c r="G1397" s="33">
        <v>-16</v>
      </c>
      <c r="H1397" s="22">
        <v>224</v>
      </c>
      <c r="I1397">
        <v>80</v>
      </c>
      <c r="J1397">
        <f t="shared" si="84"/>
        <v>96</v>
      </c>
      <c r="K1397">
        <f t="shared" si="85"/>
        <v>144</v>
      </c>
      <c r="M1397">
        <v>64</v>
      </c>
      <c r="N1397">
        <v>260</v>
      </c>
      <c r="O1397">
        <v>135</v>
      </c>
      <c r="P1397">
        <f t="shared" si="86"/>
        <v>71</v>
      </c>
      <c r="Q1397">
        <f t="shared" si="87"/>
        <v>125</v>
      </c>
    </row>
    <row r="1398" spans="1:17" x14ac:dyDescent="0.3">
      <c r="A1398">
        <v>43</v>
      </c>
      <c r="B1398">
        <v>80</v>
      </c>
      <c r="C1398">
        <v>60</v>
      </c>
      <c r="D1398">
        <f>Tabela559[[#This Row],[mediana]]-Tabela55[[#This Row],[turns]]</f>
        <v>17</v>
      </c>
      <c r="E1398">
        <f>Tabela559[[#This Row],[turns]]-Tabela559[[#This Row],[mediana]]</f>
        <v>20</v>
      </c>
      <c r="G1398" s="33">
        <v>-16</v>
      </c>
      <c r="H1398" s="22">
        <v>224</v>
      </c>
      <c r="I1398">
        <v>80</v>
      </c>
      <c r="J1398">
        <f t="shared" si="84"/>
        <v>96</v>
      </c>
      <c r="K1398">
        <f t="shared" si="85"/>
        <v>144</v>
      </c>
      <c r="M1398">
        <v>64</v>
      </c>
      <c r="N1398">
        <v>260</v>
      </c>
      <c r="O1398">
        <v>135</v>
      </c>
      <c r="P1398">
        <f t="shared" si="86"/>
        <v>71</v>
      </c>
      <c r="Q1398">
        <f t="shared" si="87"/>
        <v>125</v>
      </c>
    </row>
    <row r="1399" spans="1:17" x14ac:dyDescent="0.3">
      <c r="A1399">
        <v>43</v>
      </c>
      <c r="B1399">
        <v>80</v>
      </c>
      <c r="C1399">
        <v>60</v>
      </c>
      <c r="D1399">
        <f>Tabela559[[#This Row],[mediana]]-Tabela55[[#This Row],[turns]]</f>
        <v>17</v>
      </c>
      <c r="E1399">
        <f>Tabela559[[#This Row],[turns]]-Tabela559[[#This Row],[mediana]]</f>
        <v>20</v>
      </c>
      <c r="G1399" s="33">
        <v>-16</v>
      </c>
      <c r="H1399" s="22">
        <v>224</v>
      </c>
      <c r="I1399">
        <v>80</v>
      </c>
      <c r="J1399">
        <f t="shared" si="84"/>
        <v>96</v>
      </c>
      <c r="K1399">
        <f t="shared" si="85"/>
        <v>144</v>
      </c>
      <c r="M1399">
        <v>64</v>
      </c>
      <c r="N1399">
        <v>260</v>
      </c>
      <c r="O1399">
        <v>135</v>
      </c>
      <c r="P1399">
        <f t="shared" si="86"/>
        <v>71</v>
      </c>
      <c r="Q1399">
        <f t="shared" si="87"/>
        <v>125</v>
      </c>
    </row>
    <row r="1400" spans="1:17" x14ac:dyDescent="0.3">
      <c r="A1400">
        <v>43</v>
      </c>
      <c r="B1400">
        <v>80</v>
      </c>
      <c r="C1400">
        <v>60</v>
      </c>
      <c r="D1400">
        <f>Tabela559[[#This Row],[mediana]]-Tabela55[[#This Row],[turns]]</f>
        <v>17</v>
      </c>
      <c r="E1400">
        <f>Tabela559[[#This Row],[turns]]-Tabela559[[#This Row],[mediana]]</f>
        <v>20</v>
      </c>
      <c r="G1400" s="33">
        <v>-16</v>
      </c>
      <c r="H1400" s="22">
        <v>224</v>
      </c>
      <c r="I1400">
        <v>80</v>
      </c>
      <c r="J1400">
        <f t="shared" si="84"/>
        <v>96</v>
      </c>
      <c r="K1400">
        <f t="shared" si="85"/>
        <v>144</v>
      </c>
      <c r="M1400">
        <v>64</v>
      </c>
      <c r="N1400">
        <v>260</v>
      </c>
      <c r="O1400">
        <v>135</v>
      </c>
      <c r="P1400">
        <f t="shared" si="86"/>
        <v>71</v>
      </c>
      <c r="Q1400">
        <f t="shared" si="87"/>
        <v>125</v>
      </c>
    </row>
    <row r="1401" spans="1:17" x14ac:dyDescent="0.3">
      <c r="A1401">
        <v>43</v>
      </c>
      <c r="B1401">
        <v>80</v>
      </c>
      <c r="C1401">
        <v>60</v>
      </c>
      <c r="D1401">
        <f>Tabela559[[#This Row],[mediana]]-Tabela55[[#This Row],[turns]]</f>
        <v>17</v>
      </c>
      <c r="E1401">
        <f>Tabela559[[#This Row],[turns]]-Tabela559[[#This Row],[mediana]]</f>
        <v>20</v>
      </c>
      <c r="G1401" s="33">
        <v>-16</v>
      </c>
      <c r="H1401" s="22">
        <v>224</v>
      </c>
      <c r="I1401">
        <v>80</v>
      </c>
      <c r="J1401">
        <f t="shared" si="84"/>
        <v>96</v>
      </c>
      <c r="K1401">
        <f t="shared" si="85"/>
        <v>144</v>
      </c>
      <c r="M1401">
        <v>65</v>
      </c>
      <c r="N1401">
        <v>260</v>
      </c>
      <c r="O1401">
        <v>135</v>
      </c>
      <c r="P1401">
        <f t="shared" si="86"/>
        <v>70</v>
      </c>
      <c r="Q1401">
        <f t="shared" si="87"/>
        <v>125</v>
      </c>
    </row>
    <row r="1402" spans="1:17" x14ac:dyDescent="0.3">
      <c r="A1402">
        <v>43</v>
      </c>
      <c r="B1402">
        <v>80</v>
      </c>
      <c r="C1402">
        <v>60</v>
      </c>
      <c r="D1402">
        <f>Tabela559[[#This Row],[mediana]]-Tabela55[[#This Row],[turns]]</f>
        <v>17</v>
      </c>
      <c r="E1402">
        <f>Tabela559[[#This Row],[turns]]-Tabela559[[#This Row],[mediana]]</f>
        <v>20</v>
      </c>
      <c r="G1402" s="33">
        <v>-16</v>
      </c>
      <c r="H1402" s="22">
        <v>224</v>
      </c>
      <c r="I1402">
        <v>80</v>
      </c>
      <c r="J1402">
        <f t="shared" si="84"/>
        <v>96</v>
      </c>
      <c r="K1402">
        <f t="shared" si="85"/>
        <v>144</v>
      </c>
      <c r="M1402">
        <v>65</v>
      </c>
      <c r="N1402">
        <v>260</v>
      </c>
      <c r="O1402">
        <v>135</v>
      </c>
      <c r="P1402">
        <f t="shared" si="86"/>
        <v>70</v>
      </c>
      <c r="Q1402">
        <f t="shared" si="87"/>
        <v>125</v>
      </c>
    </row>
    <row r="1403" spans="1:17" x14ac:dyDescent="0.3">
      <c r="A1403">
        <v>43</v>
      </c>
      <c r="B1403">
        <v>80</v>
      </c>
      <c r="C1403">
        <v>60</v>
      </c>
      <c r="D1403">
        <f>Tabela559[[#This Row],[mediana]]-Tabela55[[#This Row],[turns]]</f>
        <v>17</v>
      </c>
      <c r="E1403">
        <f>Tabela559[[#This Row],[turns]]-Tabela559[[#This Row],[mediana]]</f>
        <v>20</v>
      </c>
      <c r="G1403" s="33">
        <v>-16</v>
      </c>
      <c r="H1403" s="22">
        <v>224</v>
      </c>
      <c r="I1403">
        <v>80</v>
      </c>
      <c r="J1403">
        <f t="shared" si="84"/>
        <v>96</v>
      </c>
      <c r="K1403">
        <f t="shared" si="85"/>
        <v>144</v>
      </c>
      <c r="M1403">
        <v>65</v>
      </c>
      <c r="N1403">
        <v>260</v>
      </c>
      <c r="O1403">
        <v>135</v>
      </c>
      <c r="P1403">
        <f t="shared" si="86"/>
        <v>70</v>
      </c>
      <c r="Q1403">
        <f t="shared" si="87"/>
        <v>125</v>
      </c>
    </row>
    <row r="1404" spans="1:17" x14ac:dyDescent="0.3">
      <c r="A1404">
        <v>43</v>
      </c>
      <c r="B1404">
        <v>80</v>
      </c>
      <c r="C1404">
        <v>60</v>
      </c>
      <c r="D1404">
        <f>Tabela559[[#This Row],[mediana]]-Tabela55[[#This Row],[turns]]</f>
        <v>17</v>
      </c>
      <c r="E1404">
        <f>Tabela559[[#This Row],[turns]]-Tabela559[[#This Row],[mediana]]</f>
        <v>20</v>
      </c>
      <c r="G1404" s="33">
        <v>-16</v>
      </c>
      <c r="H1404" s="22">
        <v>223</v>
      </c>
      <c r="I1404">
        <v>80</v>
      </c>
      <c r="J1404">
        <f t="shared" si="84"/>
        <v>96</v>
      </c>
      <c r="K1404">
        <f t="shared" si="85"/>
        <v>143</v>
      </c>
      <c r="M1404">
        <v>65</v>
      </c>
      <c r="N1404">
        <v>260</v>
      </c>
      <c r="O1404">
        <v>135</v>
      </c>
      <c r="P1404">
        <f t="shared" si="86"/>
        <v>70</v>
      </c>
      <c r="Q1404">
        <f t="shared" si="87"/>
        <v>125</v>
      </c>
    </row>
    <row r="1405" spans="1:17" x14ac:dyDescent="0.3">
      <c r="A1405">
        <v>43</v>
      </c>
      <c r="B1405">
        <v>80</v>
      </c>
      <c r="C1405">
        <v>60</v>
      </c>
      <c r="D1405">
        <f>Tabela559[[#This Row],[mediana]]-Tabela55[[#This Row],[turns]]</f>
        <v>17</v>
      </c>
      <c r="E1405">
        <f>Tabela559[[#This Row],[turns]]-Tabela559[[#This Row],[mediana]]</f>
        <v>20</v>
      </c>
      <c r="G1405" s="33">
        <v>-15</v>
      </c>
      <c r="H1405" s="22">
        <v>223</v>
      </c>
      <c r="I1405">
        <v>80</v>
      </c>
      <c r="J1405">
        <f t="shared" si="84"/>
        <v>95</v>
      </c>
      <c r="K1405">
        <f t="shared" si="85"/>
        <v>143</v>
      </c>
      <c r="M1405">
        <v>65</v>
      </c>
      <c r="N1405">
        <v>260</v>
      </c>
      <c r="O1405">
        <v>135</v>
      </c>
      <c r="P1405">
        <f t="shared" si="86"/>
        <v>70</v>
      </c>
      <c r="Q1405">
        <f t="shared" si="87"/>
        <v>125</v>
      </c>
    </row>
    <row r="1406" spans="1:17" x14ac:dyDescent="0.3">
      <c r="A1406">
        <v>43</v>
      </c>
      <c r="B1406">
        <v>80</v>
      </c>
      <c r="C1406">
        <v>60</v>
      </c>
      <c r="D1406">
        <f>Tabela559[[#This Row],[mediana]]-Tabela55[[#This Row],[turns]]</f>
        <v>17</v>
      </c>
      <c r="E1406">
        <f>Tabela559[[#This Row],[turns]]-Tabela559[[#This Row],[mediana]]</f>
        <v>20</v>
      </c>
      <c r="G1406" s="33">
        <v>-15</v>
      </c>
      <c r="H1406" s="22">
        <v>223</v>
      </c>
      <c r="I1406">
        <v>80</v>
      </c>
      <c r="J1406">
        <f t="shared" si="84"/>
        <v>95</v>
      </c>
      <c r="K1406">
        <f t="shared" si="85"/>
        <v>143</v>
      </c>
      <c r="M1406">
        <v>65</v>
      </c>
      <c r="N1406">
        <v>260</v>
      </c>
      <c r="O1406">
        <v>135</v>
      </c>
      <c r="P1406">
        <f t="shared" si="86"/>
        <v>70</v>
      </c>
      <c r="Q1406">
        <f t="shared" si="87"/>
        <v>125</v>
      </c>
    </row>
    <row r="1407" spans="1:17" x14ac:dyDescent="0.3">
      <c r="A1407">
        <v>43</v>
      </c>
      <c r="B1407">
        <v>80</v>
      </c>
      <c r="C1407">
        <v>60</v>
      </c>
      <c r="D1407">
        <f>Tabela559[[#This Row],[mediana]]-Tabela55[[#This Row],[turns]]</f>
        <v>17</v>
      </c>
      <c r="E1407">
        <f>Tabela559[[#This Row],[turns]]-Tabela559[[#This Row],[mediana]]</f>
        <v>20</v>
      </c>
      <c r="G1407" s="33">
        <v>-15</v>
      </c>
      <c r="H1407" s="22">
        <v>223</v>
      </c>
      <c r="I1407">
        <v>80</v>
      </c>
      <c r="J1407">
        <f t="shared" si="84"/>
        <v>95</v>
      </c>
      <c r="K1407">
        <f t="shared" si="85"/>
        <v>143</v>
      </c>
      <c r="M1407">
        <v>65</v>
      </c>
      <c r="N1407">
        <v>259</v>
      </c>
      <c r="O1407">
        <v>135</v>
      </c>
      <c r="P1407">
        <f t="shared" si="86"/>
        <v>70</v>
      </c>
      <c r="Q1407">
        <f t="shared" si="87"/>
        <v>124</v>
      </c>
    </row>
    <row r="1408" spans="1:17" x14ac:dyDescent="0.3">
      <c r="A1408">
        <v>43</v>
      </c>
      <c r="B1408">
        <v>80</v>
      </c>
      <c r="C1408">
        <v>60</v>
      </c>
      <c r="D1408">
        <f>Tabela559[[#This Row],[mediana]]-Tabela55[[#This Row],[turns]]</f>
        <v>17</v>
      </c>
      <c r="E1408">
        <f>Tabela559[[#This Row],[turns]]-Tabela559[[#This Row],[mediana]]</f>
        <v>20</v>
      </c>
      <c r="G1408" s="33">
        <v>-15</v>
      </c>
      <c r="H1408" s="22">
        <v>223</v>
      </c>
      <c r="I1408">
        <v>80</v>
      </c>
      <c r="J1408">
        <f t="shared" si="84"/>
        <v>95</v>
      </c>
      <c r="K1408">
        <f t="shared" si="85"/>
        <v>143</v>
      </c>
      <c r="M1408">
        <v>65</v>
      </c>
      <c r="N1408">
        <v>259</v>
      </c>
      <c r="O1408">
        <v>135</v>
      </c>
      <c r="P1408">
        <f t="shared" si="86"/>
        <v>70</v>
      </c>
      <c r="Q1408">
        <f t="shared" si="87"/>
        <v>124</v>
      </c>
    </row>
    <row r="1409" spans="1:17" x14ac:dyDescent="0.3">
      <c r="A1409">
        <v>43</v>
      </c>
      <c r="B1409">
        <v>80</v>
      </c>
      <c r="C1409">
        <v>60</v>
      </c>
      <c r="D1409">
        <f>Tabela559[[#This Row],[mediana]]-Tabela55[[#This Row],[turns]]</f>
        <v>17</v>
      </c>
      <c r="E1409">
        <f>Tabela559[[#This Row],[turns]]-Tabela559[[#This Row],[mediana]]</f>
        <v>20</v>
      </c>
      <c r="G1409" s="33">
        <v>-15</v>
      </c>
      <c r="H1409" s="22">
        <v>223</v>
      </c>
      <c r="I1409">
        <v>80</v>
      </c>
      <c r="J1409">
        <f t="shared" si="84"/>
        <v>95</v>
      </c>
      <c r="K1409">
        <f t="shared" si="85"/>
        <v>143</v>
      </c>
      <c r="M1409">
        <v>65</v>
      </c>
      <c r="N1409">
        <v>259</v>
      </c>
      <c r="O1409">
        <v>135</v>
      </c>
      <c r="P1409">
        <f t="shared" si="86"/>
        <v>70</v>
      </c>
      <c r="Q1409">
        <f t="shared" si="87"/>
        <v>124</v>
      </c>
    </row>
    <row r="1410" spans="1:17" x14ac:dyDescent="0.3">
      <c r="A1410">
        <v>43</v>
      </c>
      <c r="B1410">
        <v>80</v>
      </c>
      <c r="C1410">
        <v>60</v>
      </c>
      <c r="D1410">
        <f>Tabela559[[#This Row],[mediana]]-Tabela55[[#This Row],[turns]]</f>
        <v>17</v>
      </c>
      <c r="E1410">
        <f>Tabela559[[#This Row],[turns]]-Tabela559[[#This Row],[mediana]]</f>
        <v>20</v>
      </c>
      <c r="G1410" s="33">
        <v>-15</v>
      </c>
      <c r="H1410" s="22">
        <v>222</v>
      </c>
      <c r="I1410">
        <v>80</v>
      </c>
      <c r="J1410">
        <f t="shared" si="84"/>
        <v>95</v>
      </c>
      <c r="K1410">
        <f t="shared" si="85"/>
        <v>142</v>
      </c>
      <c r="M1410">
        <v>65</v>
      </c>
      <c r="N1410">
        <v>259</v>
      </c>
      <c r="O1410">
        <v>135</v>
      </c>
      <c r="P1410">
        <f t="shared" si="86"/>
        <v>70</v>
      </c>
      <c r="Q1410">
        <f t="shared" si="87"/>
        <v>124</v>
      </c>
    </row>
    <row r="1411" spans="1:17" x14ac:dyDescent="0.3">
      <c r="A1411">
        <v>43</v>
      </c>
      <c r="B1411">
        <v>80</v>
      </c>
      <c r="C1411">
        <v>60</v>
      </c>
      <c r="D1411">
        <f>Tabela559[[#This Row],[mediana]]-Tabela55[[#This Row],[turns]]</f>
        <v>17</v>
      </c>
      <c r="E1411">
        <f>Tabela559[[#This Row],[turns]]-Tabela559[[#This Row],[mediana]]</f>
        <v>20</v>
      </c>
      <c r="G1411" s="33">
        <v>-15</v>
      </c>
      <c r="H1411" s="22">
        <v>222</v>
      </c>
      <c r="I1411">
        <v>80</v>
      </c>
      <c r="J1411">
        <f t="shared" ref="J1411:J1474" si="88">I1411-G1411</f>
        <v>95</v>
      </c>
      <c r="K1411">
        <f t="shared" ref="K1411:K1474" si="89">H1411-I1411</f>
        <v>142</v>
      </c>
      <c r="M1411">
        <v>65</v>
      </c>
      <c r="N1411">
        <v>259</v>
      </c>
      <c r="O1411">
        <v>135</v>
      </c>
      <c r="P1411">
        <f t="shared" si="86"/>
        <v>70</v>
      </c>
      <c r="Q1411">
        <f t="shared" si="87"/>
        <v>124</v>
      </c>
    </row>
    <row r="1412" spans="1:17" x14ac:dyDescent="0.3">
      <c r="A1412">
        <v>43</v>
      </c>
      <c r="B1412">
        <v>80</v>
      </c>
      <c r="C1412">
        <v>60</v>
      </c>
      <c r="D1412">
        <f>Tabela559[[#This Row],[mediana]]-Tabela55[[#This Row],[turns]]</f>
        <v>17</v>
      </c>
      <c r="E1412">
        <f>Tabela559[[#This Row],[turns]]-Tabela559[[#This Row],[mediana]]</f>
        <v>20</v>
      </c>
      <c r="G1412" s="33">
        <v>-15</v>
      </c>
      <c r="H1412" s="22">
        <v>222</v>
      </c>
      <c r="I1412">
        <v>80</v>
      </c>
      <c r="J1412">
        <f t="shared" si="88"/>
        <v>95</v>
      </c>
      <c r="K1412">
        <f t="shared" si="89"/>
        <v>142</v>
      </c>
      <c r="M1412">
        <v>65</v>
      </c>
      <c r="N1412">
        <v>259</v>
      </c>
      <c r="O1412">
        <v>135</v>
      </c>
      <c r="P1412">
        <f t="shared" ref="P1412:P1475" si="90">O1412-M1412</f>
        <v>70</v>
      </c>
      <c r="Q1412">
        <f t="shared" ref="Q1412:Q1475" si="91">N1412-O1412</f>
        <v>124</v>
      </c>
    </row>
    <row r="1413" spans="1:17" x14ac:dyDescent="0.3">
      <c r="A1413">
        <v>43</v>
      </c>
      <c r="B1413">
        <v>80</v>
      </c>
      <c r="C1413">
        <v>60</v>
      </c>
      <c r="D1413">
        <f>Tabela559[[#This Row],[mediana]]-Tabela55[[#This Row],[turns]]</f>
        <v>17</v>
      </c>
      <c r="E1413">
        <f>Tabela559[[#This Row],[turns]]-Tabela559[[#This Row],[mediana]]</f>
        <v>20</v>
      </c>
      <c r="G1413" s="33">
        <v>-15</v>
      </c>
      <c r="H1413" s="22">
        <v>222</v>
      </c>
      <c r="I1413">
        <v>80</v>
      </c>
      <c r="J1413">
        <f t="shared" si="88"/>
        <v>95</v>
      </c>
      <c r="K1413">
        <f t="shared" si="89"/>
        <v>142</v>
      </c>
      <c r="M1413">
        <v>65</v>
      </c>
      <c r="N1413">
        <v>259</v>
      </c>
      <c r="O1413">
        <v>135</v>
      </c>
      <c r="P1413">
        <f t="shared" si="90"/>
        <v>70</v>
      </c>
      <c r="Q1413">
        <f t="shared" si="91"/>
        <v>124</v>
      </c>
    </row>
    <row r="1414" spans="1:17" x14ac:dyDescent="0.3">
      <c r="A1414">
        <v>43</v>
      </c>
      <c r="B1414">
        <v>80</v>
      </c>
      <c r="C1414">
        <v>60</v>
      </c>
      <c r="D1414">
        <f>Tabela559[[#This Row],[mediana]]-Tabela55[[#This Row],[turns]]</f>
        <v>17</v>
      </c>
      <c r="E1414">
        <f>Tabela559[[#This Row],[turns]]-Tabela559[[#This Row],[mediana]]</f>
        <v>20</v>
      </c>
      <c r="G1414" s="33">
        <v>-15</v>
      </c>
      <c r="H1414" s="22">
        <v>222</v>
      </c>
      <c r="I1414">
        <v>80</v>
      </c>
      <c r="J1414">
        <f t="shared" si="88"/>
        <v>95</v>
      </c>
      <c r="K1414">
        <f t="shared" si="89"/>
        <v>142</v>
      </c>
      <c r="M1414">
        <v>65</v>
      </c>
      <c r="N1414">
        <v>259</v>
      </c>
      <c r="O1414">
        <v>135</v>
      </c>
      <c r="P1414">
        <f t="shared" si="90"/>
        <v>70</v>
      </c>
      <c r="Q1414">
        <f t="shared" si="91"/>
        <v>124</v>
      </c>
    </row>
    <row r="1415" spans="1:17" x14ac:dyDescent="0.3">
      <c r="A1415">
        <v>43</v>
      </c>
      <c r="B1415">
        <v>80</v>
      </c>
      <c r="C1415">
        <v>60</v>
      </c>
      <c r="D1415">
        <f>Tabela559[[#This Row],[mediana]]-Tabela55[[#This Row],[turns]]</f>
        <v>17</v>
      </c>
      <c r="E1415">
        <f>Tabela559[[#This Row],[turns]]-Tabela559[[#This Row],[mediana]]</f>
        <v>20</v>
      </c>
      <c r="G1415" s="33">
        <v>-15</v>
      </c>
      <c r="H1415" s="22">
        <v>222</v>
      </c>
      <c r="I1415">
        <v>80</v>
      </c>
      <c r="J1415">
        <f t="shared" si="88"/>
        <v>95</v>
      </c>
      <c r="K1415">
        <f t="shared" si="89"/>
        <v>142</v>
      </c>
      <c r="M1415">
        <v>65</v>
      </c>
      <c r="N1415">
        <v>258</v>
      </c>
      <c r="O1415">
        <v>135</v>
      </c>
      <c r="P1415">
        <f t="shared" si="90"/>
        <v>70</v>
      </c>
      <c r="Q1415">
        <f t="shared" si="91"/>
        <v>123</v>
      </c>
    </row>
    <row r="1416" spans="1:17" x14ac:dyDescent="0.3">
      <c r="A1416">
        <v>43</v>
      </c>
      <c r="B1416">
        <v>80</v>
      </c>
      <c r="C1416">
        <v>60</v>
      </c>
      <c r="D1416">
        <f>Tabela559[[#This Row],[mediana]]-Tabela55[[#This Row],[turns]]</f>
        <v>17</v>
      </c>
      <c r="E1416">
        <f>Tabela559[[#This Row],[turns]]-Tabela559[[#This Row],[mediana]]</f>
        <v>20</v>
      </c>
      <c r="G1416" s="33">
        <v>-15</v>
      </c>
      <c r="H1416" s="22">
        <v>222</v>
      </c>
      <c r="I1416">
        <v>80</v>
      </c>
      <c r="J1416">
        <f t="shared" si="88"/>
        <v>95</v>
      </c>
      <c r="K1416">
        <f t="shared" si="89"/>
        <v>142</v>
      </c>
      <c r="M1416">
        <v>65</v>
      </c>
      <c r="N1416">
        <v>258</v>
      </c>
      <c r="O1416">
        <v>135</v>
      </c>
      <c r="P1416">
        <f t="shared" si="90"/>
        <v>70</v>
      </c>
      <c r="Q1416">
        <f t="shared" si="91"/>
        <v>123</v>
      </c>
    </row>
    <row r="1417" spans="1:17" x14ac:dyDescent="0.3">
      <c r="A1417">
        <v>43</v>
      </c>
      <c r="B1417">
        <v>80</v>
      </c>
      <c r="C1417">
        <v>60</v>
      </c>
      <c r="D1417">
        <f>Tabela559[[#This Row],[mediana]]-Tabela55[[#This Row],[turns]]</f>
        <v>17</v>
      </c>
      <c r="E1417">
        <f>Tabela559[[#This Row],[turns]]-Tabela559[[#This Row],[mediana]]</f>
        <v>20</v>
      </c>
      <c r="G1417" s="33">
        <v>-15</v>
      </c>
      <c r="H1417" s="22">
        <v>222</v>
      </c>
      <c r="I1417">
        <v>80</v>
      </c>
      <c r="J1417">
        <f t="shared" si="88"/>
        <v>95</v>
      </c>
      <c r="K1417">
        <f t="shared" si="89"/>
        <v>142</v>
      </c>
      <c r="M1417">
        <v>65</v>
      </c>
      <c r="N1417">
        <v>258</v>
      </c>
      <c r="O1417">
        <v>135</v>
      </c>
      <c r="P1417">
        <f t="shared" si="90"/>
        <v>70</v>
      </c>
      <c r="Q1417">
        <f t="shared" si="91"/>
        <v>123</v>
      </c>
    </row>
    <row r="1418" spans="1:17" x14ac:dyDescent="0.3">
      <c r="A1418">
        <v>43</v>
      </c>
      <c r="B1418">
        <v>80</v>
      </c>
      <c r="C1418">
        <v>60</v>
      </c>
      <c r="D1418">
        <f>Tabela559[[#This Row],[mediana]]-Tabela55[[#This Row],[turns]]</f>
        <v>17</v>
      </c>
      <c r="E1418">
        <f>Tabela559[[#This Row],[turns]]-Tabela559[[#This Row],[mediana]]</f>
        <v>20</v>
      </c>
      <c r="G1418" s="33">
        <v>-14</v>
      </c>
      <c r="H1418" s="22">
        <v>221</v>
      </c>
      <c r="I1418">
        <v>80</v>
      </c>
      <c r="J1418">
        <f t="shared" si="88"/>
        <v>94</v>
      </c>
      <c r="K1418">
        <f t="shared" si="89"/>
        <v>141</v>
      </c>
      <c r="M1418">
        <v>66</v>
      </c>
      <c r="N1418">
        <v>257</v>
      </c>
      <c r="O1418">
        <v>135</v>
      </c>
      <c r="P1418">
        <f t="shared" si="90"/>
        <v>69</v>
      </c>
      <c r="Q1418">
        <f t="shared" si="91"/>
        <v>122</v>
      </c>
    </row>
    <row r="1419" spans="1:17" x14ac:dyDescent="0.3">
      <c r="A1419">
        <v>43</v>
      </c>
      <c r="B1419">
        <v>80</v>
      </c>
      <c r="C1419">
        <v>60</v>
      </c>
      <c r="D1419">
        <f>Tabela559[[#This Row],[mediana]]-Tabela55[[#This Row],[turns]]</f>
        <v>17</v>
      </c>
      <c r="E1419">
        <f>Tabela559[[#This Row],[turns]]-Tabela559[[#This Row],[mediana]]</f>
        <v>20</v>
      </c>
      <c r="G1419" s="33">
        <v>-14</v>
      </c>
      <c r="H1419" s="22">
        <v>221</v>
      </c>
      <c r="I1419">
        <v>80</v>
      </c>
      <c r="J1419">
        <f t="shared" si="88"/>
        <v>94</v>
      </c>
      <c r="K1419">
        <f t="shared" si="89"/>
        <v>141</v>
      </c>
      <c r="M1419">
        <v>66</v>
      </c>
      <c r="N1419">
        <v>257</v>
      </c>
      <c r="O1419">
        <v>135</v>
      </c>
      <c r="P1419">
        <f t="shared" si="90"/>
        <v>69</v>
      </c>
      <c r="Q1419">
        <f t="shared" si="91"/>
        <v>122</v>
      </c>
    </row>
    <row r="1420" spans="1:17" x14ac:dyDescent="0.3">
      <c r="A1420">
        <v>43</v>
      </c>
      <c r="B1420">
        <v>80</v>
      </c>
      <c r="C1420">
        <v>60</v>
      </c>
      <c r="D1420">
        <f>Tabela559[[#This Row],[mediana]]-Tabela55[[#This Row],[turns]]</f>
        <v>17</v>
      </c>
      <c r="E1420">
        <f>Tabela559[[#This Row],[turns]]-Tabela559[[#This Row],[mediana]]</f>
        <v>20</v>
      </c>
      <c r="G1420" s="33">
        <v>-14</v>
      </c>
      <c r="H1420" s="22">
        <v>221</v>
      </c>
      <c r="I1420">
        <v>80</v>
      </c>
      <c r="J1420">
        <f t="shared" si="88"/>
        <v>94</v>
      </c>
      <c r="K1420">
        <f t="shared" si="89"/>
        <v>141</v>
      </c>
      <c r="M1420">
        <v>66</v>
      </c>
      <c r="N1420">
        <v>257</v>
      </c>
      <c r="O1420">
        <v>135</v>
      </c>
      <c r="P1420">
        <f t="shared" si="90"/>
        <v>69</v>
      </c>
      <c r="Q1420">
        <f t="shared" si="91"/>
        <v>122</v>
      </c>
    </row>
    <row r="1421" spans="1:17" x14ac:dyDescent="0.3">
      <c r="A1421">
        <v>43</v>
      </c>
      <c r="B1421">
        <v>80</v>
      </c>
      <c r="C1421">
        <v>60</v>
      </c>
      <c r="D1421">
        <f>Tabela559[[#This Row],[mediana]]-Tabela55[[#This Row],[turns]]</f>
        <v>17</v>
      </c>
      <c r="E1421">
        <f>Tabela559[[#This Row],[turns]]-Tabela559[[#This Row],[mediana]]</f>
        <v>20</v>
      </c>
      <c r="G1421" s="33">
        <v>-14</v>
      </c>
      <c r="H1421" s="22">
        <v>221</v>
      </c>
      <c r="I1421">
        <v>80</v>
      </c>
      <c r="J1421">
        <f t="shared" si="88"/>
        <v>94</v>
      </c>
      <c r="K1421">
        <f t="shared" si="89"/>
        <v>141</v>
      </c>
      <c r="M1421">
        <v>66</v>
      </c>
      <c r="N1421">
        <v>257</v>
      </c>
      <c r="O1421">
        <v>135</v>
      </c>
      <c r="P1421">
        <f t="shared" si="90"/>
        <v>69</v>
      </c>
      <c r="Q1421">
        <f t="shared" si="91"/>
        <v>122</v>
      </c>
    </row>
    <row r="1422" spans="1:17" x14ac:dyDescent="0.3">
      <c r="A1422">
        <v>43</v>
      </c>
      <c r="B1422">
        <v>80</v>
      </c>
      <c r="C1422">
        <v>60</v>
      </c>
      <c r="D1422">
        <f>Tabela559[[#This Row],[mediana]]-Tabela55[[#This Row],[turns]]</f>
        <v>17</v>
      </c>
      <c r="E1422">
        <f>Tabela559[[#This Row],[turns]]-Tabela559[[#This Row],[mediana]]</f>
        <v>20</v>
      </c>
      <c r="G1422" s="33">
        <v>-14</v>
      </c>
      <c r="H1422" s="22">
        <v>220</v>
      </c>
      <c r="I1422">
        <v>80</v>
      </c>
      <c r="J1422">
        <f t="shared" si="88"/>
        <v>94</v>
      </c>
      <c r="K1422">
        <f t="shared" si="89"/>
        <v>140</v>
      </c>
      <c r="M1422">
        <v>66</v>
      </c>
      <c r="N1422">
        <v>257</v>
      </c>
      <c r="O1422">
        <v>135</v>
      </c>
      <c r="P1422">
        <f t="shared" si="90"/>
        <v>69</v>
      </c>
      <c r="Q1422">
        <f t="shared" si="91"/>
        <v>122</v>
      </c>
    </row>
    <row r="1423" spans="1:17" x14ac:dyDescent="0.3">
      <c r="A1423">
        <v>43</v>
      </c>
      <c r="B1423">
        <v>80</v>
      </c>
      <c r="C1423">
        <v>60</v>
      </c>
      <c r="D1423">
        <f>Tabela559[[#This Row],[mediana]]-Tabela55[[#This Row],[turns]]</f>
        <v>17</v>
      </c>
      <c r="E1423">
        <f>Tabela559[[#This Row],[turns]]-Tabela559[[#This Row],[mediana]]</f>
        <v>20</v>
      </c>
      <c r="G1423" s="33">
        <v>-14</v>
      </c>
      <c r="H1423" s="22">
        <v>220</v>
      </c>
      <c r="I1423">
        <v>80</v>
      </c>
      <c r="J1423">
        <f t="shared" si="88"/>
        <v>94</v>
      </c>
      <c r="K1423">
        <f t="shared" si="89"/>
        <v>140</v>
      </c>
      <c r="M1423">
        <v>66</v>
      </c>
      <c r="N1423">
        <v>257</v>
      </c>
      <c r="O1423">
        <v>135</v>
      </c>
      <c r="P1423">
        <f t="shared" si="90"/>
        <v>69</v>
      </c>
      <c r="Q1423">
        <f t="shared" si="91"/>
        <v>122</v>
      </c>
    </row>
    <row r="1424" spans="1:17" x14ac:dyDescent="0.3">
      <c r="A1424">
        <v>43</v>
      </c>
      <c r="B1424">
        <v>80</v>
      </c>
      <c r="C1424">
        <v>60</v>
      </c>
      <c r="D1424">
        <f>Tabela559[[#This Row],[mediana]]-Tabela55[[#This Row],[turns]]</f>
        <v>17</v>
      </c>
      <c r="E1424">
        <f>Tabela559[[#This Row],[turns]]-Tabela559[[#This Row],[mediana]]</f>
        <v>20</v>
      </c>
      <c r="G1424" s="33">
        <v>-14</v>
      </c>
      <c r="H1424" s="22">
        <v>220</v>
      </c>
      <c r="I1424">
        <v>80</v>
      </c>
      <c r="J1424">
        <f t="shared" si="88"/>
        <v>94</v>
      </c>
      <c r="K1424">
        <f t="shared" si="89"/>
        <v>140</v>
      </c>
      <c r="M1424">
        <v>66</v>
      </c>
      <c r="N1424">
        <v>256</v>
      </c>
      <c r="O1424">
        <v>135</v>
      </c>
      <c r="P1424">
        <f t="shared" si="90"/>
        <v>69</v>
      </c>
      <c r="Q1424">
        <f t="shared" si="91"/>
        <v>121</v>
      </c>
    </row>
    <row r="1425" spans="1:17" x14ac:dyDescent="0.3">
      <c r="A1425">
        <v>43</v>
      </c>
      <c r="B1425">
        <v>80</v>
      </c>
      <c r="C1425">
        <v>60</v>
      </c>
      <c r="D1425">
        <f>Tabela559[[#This Row],[mediana]]-Tabela55[[#This Row],[turns]]</f>
        <v>17</v>
      </c>
      <c r="E1425">
        <f>Tabela559[[#This Row],[turns]]-Tabela559[[#This Row],[mediana]]</f>
        <v>20</v>
      </c>
      <c r="G1425" s="33">
        <v>-14</v>
      </c>
      <c r="H1425" s="22">
        <v>220</v>
      </c>
      <c r="I1425">
        <v>80</v>
      </c>
      <c r="J1425">
        <f t="shared" si="88"/>
        <v>94</v>
      </c>
      <c r="K1425">
        <f t="shared" si="89"/>
        <v>140</v>
      </c>
      <c r="M1425">
        <v>66</v>
      </c>
      <c r="N1425">
        <v>256</v>
      </c>
      <c r="O1425">
        <v>135</v>
      </c>
      <c r="P1425">
        <f t="shared" si="90"/>
        <v>69</v>
      </c>
      <c r="Q1425">
        <f t="shared" si="91"/>
        <v>121</v>
      </c>
    </row>
    <row r="1426" spans="1:17" x14ac:dyDescent="0.3">
      <c r="A1426">
        <v>43</v>
      </c>
      <c r="B1426">
        <v>80</v>
      </c>
      <c r="C1426">
        <v>60</v>
      </c>
      <c r="D1426">
        <f>Tabela559[[#This Row],[mediana]]-Tabela55[[#This Row],[turns]]</f>
        <v>17</v>
      </c>
      <c r="E1426">
        <f>Tabela559[[#This Row],[turns]]-Tabela559[[#This Row],[mediana]]</f>
        <v>20</v>
      </c>
      <c r="G1426" s="33">
        <v>-14</v>
      </c>
      <c r="H1426" s="22">
        <v>220</v>
      </c>
      <c r="I1426">
        <v>80</v>
      </c>
      <c r="J1426">
        <f t="shared" si="88"/>
        <v>94</v>
      </c>
      <c r="K1426">
        <f t="shared" si="89"/>
        <v>140</v>
      </c>
      <c r="M1426">
        <v>66</v>
      </c>
      <c r="N1426">
        <v>256</v>
      </c>
      <c r="O1426">
        <v>135</v>
      </c>
      <c r="P1426">
        <f t="shared" si="90"/>
        <v>69</v>
      </c>
      <c r="Q1426">
        <f t="shared" si="91"/>
        <v>121</v>
      </c>
    </row>
    <row r="1427" spans="1:17" x14ac:dyDescent="0.3">
      <c r="A1427">
        <v>43</v>
      </c>
      <c r="B1427">
        <v>80</v>
      </c>
      <c r="C1427">
        <v>60</v>
      </c>
      <c r="D1427">
        <f>Tabela559[[#This Row],[mediana]]-Tabela55[[#This Row],[turns]]</f>
        <v>17</v>
      </c>
      <c r="E1427">
        <f>Tabela559[[#This Row],[turns]]-Tabela559[[#This Row],[mediana]]</f>
        <v>20</v>
      </c>
      <c r="G1427" s="33">
        <v>-13</v>
      </c>
      <c r="H1427" s="22">
        <v>219</v>
      </c>
      <c r="I1427">
        <v>80</v>
      </c>
      <c r="J1427">
        <f t="shared" si="88"/>
        <v>93</v>
      </c>
      <c r="K1427">
        <f t="shared" si="89"/>
        <v>139</v>
      </c>
      <c r="M1427">
        <v>66</v>
      </c>
      <c r="N1427">
        <v>256</v>
      </c>
      <c r="O1427">
        <v>135</v>
      </c>
      <c r="P1427">
        <f t="shared" si="90"/>
        <v>69</v>
      </c>
      <c r="Q1427">
        <f t="shared" si="91"/>
        <v>121</v>
      </c>
    </row>
    <row r="1428" spans="1:17" x14ac:dyDescent="0.3">
      <c r="A1428">
        <v>43</v>
      </c>
      <c r="B1428">
        <v>80</v>
      </c>
      <c r="C1428">
        <v>60</v>
      </c>
      <c r="D1428">
        <f>Tabela559[[#This Row],[mediana]]-Tabela55[[#This Row],[turns]]</f>
        <v>17</v>
      </c>
      <c r="E1428">
        <f>Tabela559[[#This Row],[turns]]-Tabela559[[#This Row],[mediana]]</f>
        <v>20</v>
      </c>
      <c r="G1428" s="33">
        <v>-13</v>
      </c>
      <c r="H1428" s="22">
        <v>219</v>
      </c>
      <c r="I1428">
        <v>80</v>
      </c>
      <c r="J1428">
        <f t="shared" si="88"/>
        <v>93</v>
      </c>
      <c r="K1428">
        <f t="shared" si="89"/>
        <v>139</v>
      </c>
      <c r="M1428">
        <v>66</v>
      </c>
      <c r="N1428">
        <v>256</v>
      </c>
      <c r="O1428">
        <v>135</v>
      </c>
      <c r="P1428">
        <f t="shared" si="90"/>
        <v>69</v>
      </c>
      <c r="Q1428">
        <f t="shared" si="91"/>
        <v>121</v>
      </c>
    </row>
    <row r="1429" spans="1:17" x14ac:dyDescent="0.3">
      <c r="A1429">
        <v>43</v>
      </c>
      <c r="B1429">
        <v>80</v>
      </c>
      <c r="C1429">
        <v>60</v>
      </c>
      <c r="D1429">
        <f>Tabela559[[#This Row],[mediana]]-Tabela55[[#This Row],[turns]]</f>
        <v>17</v>
      </c>
      <c r="E1429">
        <f>Tabela559[[#This Row],[turns]]-Tabela559[[#This Row],[mediana]]</f>
        <v>20</v>
      </c>
      <c r="G1429" s="33">
        <v>-13</v>
      </c>
      <c r="H1429" s="22">
        <v>219</v>
      </c>
      <c r="I1429">
        <v>80</v>
      </c>
      <c r="J1429">
        <f t="shared" si="88"/>
        <v>93</v>
      </c>
      <c r="K1429">
        <f t="shared" si="89"/>
        <v>139</v>
      </c>
      <c r="M1429">
        <v>66</v>
      </c>
      <c r="N1429">
        <v>255</v>
      </c>
      <c r="O1429">
        <v>135</v>
      </c>
      <c r="P1429">
        <f t="shared" si="90"/>
        <v>69</v>
      </c>
      <c r="Q1429">
        <f t="shared" si="91"/>
        <v>120</v>
      </c>
    </row>
    <row r="1430" spans="1:17" x14ac:dyDescent="0.3">
      <c r="A1430">
        <v>43</v>
      </c>
      <c r="B1430">
        <v>80</v>
      </c>
      <c r="C1430">
        <v>60</v>
      </c>
      <c r="D1430">
        <f>Tabela559[[#This Row],[mediana]]-Tabela55[[#This Row],[turns]]</f>
        <v>17</v>
      </c>
      <c r="E1430">
        <f>Tabela559[[#This Row],[turns]]-Tabela559[[#This Row],[mediana]]</f>
        <v>20</v>
      </c>
      <c r="G1430" s="33">
        <v>-13</v>
      </c>
      <c r="H1430" s="22">
        <v>219</v>
      </c>
      <c r="I1430">
        <v>80</v>
      </c>
      <c r="J1430">
        <f t="shared" si="88"/>
        <v>93</v>
      </c>
      <c r="K1430">
        <f t="shared" si="89"/>
        <v>139</v>
      </c>
      <c r="M1430">
        <v>66</v>
      </c>
      <c r="N1430">
        <v>255</v>
      </c>
      <c r="O1430">
        <v>135</v>
      </c>
      <c r="P1430">
        <f t="shared" si="90"/>
        <v>69</v>
      </c>
      <c r="Q1430">
        <f t="shared" si="91"/>
        <v>120</v>
      </c>
    </row>
    <row r="1431" spans="1:17" x14ac:dyDescent="0.3">
      <c r="A1431">
        <v>43</v>
      </c>
      <c r="B1431">
        <v>79</v>
      </c>
      <c r="C1431">
        <v>60</v>
      </c>
      <c r="D1431">
        <f>Tabela559[[#This Row],[mediana]]-Tabela55[[#This Row],[turns]]</f>
        <v>17</v>
      </c>
      <c r="E1431">
        <f>Tabela559[[#This Row],[turns]]-Tabela559[[#This Row],[mediana]]</f>
        <v>19</v>
      </c>
      <c r="G1431" s="33">
        <v>-13</v>
      </c>
      <c r="H1431" s="22">
        <v>219</v>
      </c>
      <c r="I1431">
        <v>80</v>
      </c>
      <c r="J1431">
        <f t="shared" si="88"/>
        <v>93</v>
      </c>
      <c r="K1431">
        <f t="shared" si="89"/>
        <v>139</v>
      </c>
      <c r="M1431">
        <v>66</v>
      </c>
      <c r="N1431">
        <v>255</v>
      </c>
      <c r="O1431">
        <v>135</v>
      </c>
      <c r="P1431">
        <f t="shared" si="90"/>
        <v>69</v>
      </c>
      <c r="Q1431">
        <f t="shared" si="91"/>
        <v>120</v>
      </c>
    </row>
    <row r="1432" spans="1:17" x14ac:dyDescent="0.3">
      <c r="A1432">
        <v>43</v>
      </c>
      <c r="B1432">
        <v>79</v>
      </c>
      <c r="C1432">
        <v>60</v>
      </c>
      <c r="D1432">
        <f>Tabela559[[#This Row],[mediana]]-Tabela55[[#This Row],[turns]]</f>
        <v>17</v>
      </c>
      <c r="E1432">
        <f>Tabela559[[#This Row],[turns]]-Tabela559[[#This Row],[mediana]]</f>
        <v>19</v>
      </c>
      <c r="G1432" s="33">
        <v>-12</v>
      </c>
      <c r="H1432" s="22">
        <v>219</v>
      </c>
      <c r="I1432">
        <v>80</v>
      </c>
      <c r="J1432">
        <f t="shared" si="88"/>
        <v>92</v>
      </c>
      <c r="K1432">
        <f t="shared" si="89"/>
        <v>139</v>
      </c>
      <c r="M1432">
        <v>66</v>
      </c>
      <c r="N1432">
        <v>255</v>
      </c>
      <c r="O1432">
        <v>135</v>
      </c>
      <c r="P1432">
        <f t="shared" si="90"/>
        <v>69</v>
      </c>
      <c r="Q1432">
        <f t="shared" si="91"/>
        <v>120</v>
      </c>
    </row>
    <row r="1433" spans="1:17" x14ac:dyDescent="0.3">
      <c r="A1433">
        <v>43</v>
      </c>
      <c r="B1433">
        <v>79</v>
      </c>
      <c r="C1433">
        <v>60</v>
      </c>
      <c r="D1433">
        <f>Tabela559[[#This Row],[mediana]]-Tabela55[[#This Row],[turns]]</f>
        <v>17</v>
      </c>
      <c r="E1433">
        <f>Tabela559[[#This Row],[turns]]-Tabela559[[#This Row],[mediana]]</f>
        <v>19</v>
      </c>
      <c r="G1433" s="33">
        <v>-12</v>
      </c>
      <c r="H1433" s="22">
        <v>218</v>
      </c>
      <c r="I1433">
        <v>80</v>
      </c>
      <c r="J1433">
        <f t="shared" si="88"/>
        <v>92</v>
      </c>
      <c r="K1433">
        <f t="shared" si="89"/>
        <v>138</v>
      </c>
      <c r="M1433">
        <v>66</v>
      </c>
      <c r="N1433">
        <v>255</v>
      </c>
      <c r="O1433">
        <v>135</v>
      </c>
      <c r="P1433">
        <f t="shared" si="90"/>
        <v>69</v>
      </c>
      <c r="Q1433">
        <f t="shared" si="91"/>
        <v>120</v>
      </c>
    </row>
    <row r="1434" spans="1:17" x14ac:dyDescent="0.3">
      <c r="A1434">
        <v>43</v>
      </c>
      <c r="B1434">
        <v>79</v>
      </c>
      <c r="C1434">
        <v>60</v>
      </c>
      <c r="D1434">
        <f>Tabela559[[#This Row],[mediana]]-Tabela55[[#This Row],[turns]]</f>
        <v>17</v>
      </c>
      <c r="E1434">
        <f>Tabela559[[#This Row],[turns]]-Tabela559[[#This Row],[mediana]]</f>
        <v>19</v>
      </c>
      <c r="G1434" s="33">
        <v>-12</v>
      </c>
      <c r="H1434" s="22">
        <v>218</v>
      </c>
      <c r="I1434">
        <v>80</v>
      </c>
      <c r="J1434">
        <f t="shared" si="88"/>
        <v>92</v>
      </c>
      <c r="K1434">
        <f t="shared" si="89"/>
        <v>138</v>
      </c>
      <c r="M1434">
        <v>66</v>
      </c>
      <c r="N1434">
        <v>255</v>
      </c>
      <c r="O1434">
        <v>135</v>
      </c>
      <c r="P1434">
        <f t="shared" si="90"/>
        <v>69</v>
      </c>
      <c r="Q1434">
        <f t="shared" si="91"/>
        <v>120</v>
      </c>
    </row>
    <row r="1435" spans="1:17" x14ac:dyDescent="0.3">
      <c r="A1435">
        <v>43</v>
      </c>
      <c r="B1435">
        <v>79</v>
      </c>
      <c r="C1435">
        <v>60</v>
      </c>
      <c r="D1435">
        <f>Tabela559[[#This Row],[mediana]]-Tabela55[[#This Row],[turns]]</f>
        <v>17</v>
      </c>
      <c r="E1435">
        <f>Tabela559[[#This Row],[turns]]-Tabela559[[#This Row],[mediana]]</f>
        <v>19</v>
      </c>
      <c r="G1435" s="33">
        <v>-12</v>
      </c>
      <c r="H1435" s="22">
        <v>218</v>
      </c>
      <c r="I1435">
        <v>80</v>
      </c>
      <c r="J1435">
        <f t="shared" si="88"/>
        <v>92</v>
      </c>
      <c r="K1435">
        <f t="shared" si="89"/>
        <v>138</v>
      </c>
      <c r="M1435">
        <v>67</v>
      </c>
      <c r="N1435">
        <v>254</v>
      </c>
      <c r="O1435">
        <v>135</v>
      </c>
      <c r="P1435">
        <f t="shared" si="90"/>
        <v>68</v>
      </c>
      <c r="Q1435">
        <f t="shared" si="91"/>
        <v>119</v>
      </c>
    </row>
    <row r="1436" spans="1:17" x14ac:dyDescent="0.3">
      <c r="A1436">
        <v>43</v>
      </c>
      <c r="B1436">
        <v>79</v>
      </c>
      <c r="C1436">
        <v>60</v>
      </c>
      <c r="D1436">
        <f>Tabela559[[#This Row],[mediana]]-Tabela55[[#This Row],[turns]]</f>
        <v>17</v>
      </c>
      <c r="E1436">
        <f>Tabela559[[#This Row],[turns]]-Tabela559[[#This Row],[mediana]]</f>
        <v>19</v>
      </c>
      <c r="G1436" s="33">
        <v>-12</v>
      </c>
      <c r="H1436" s="22">
        <v>217</v>
      </c>
      <c r="I1436">
        <v>80</v>
      </c>
      <c r="J1436">
        <f t="shared" si="88"/>
        <v>92</v>
      </c>
      <c r="K1436">
        <f t="shared" si="89"/>
        <v>137</v>
      </c>
      <c r="M1436">
        <v>67</v>
      </c>
      <c r="N1436">
        <v>254</v>
      </c>
      <c r="O1436">
        <v>135</v>
      </c>
      <c r="P1436">
        <f t="shared" si="90"/>
        <v>68</v>
      </c>
      <c r="Q1436">
        <f t="shared" si="91"/>
        <v>119</v>
      </c>
    </row>
    <row r="1437" spans="1:17" x14ac:dyDescent="0.3">
      <c r="A1437">
        <v>43</v>
      </c>
      <c r="B1437">
        <v>79</v>
      </c>
      <c r="C1437">
        <v>60</v>
      </c>
      <c r="D1437">
        <f>Tabela559[[#This Row],[mediana]]-Tabela55[[#This Row],[turns]]</f>
        <v>17</v>
      </c>
      <c r="E1437">
        <f>Tabela559[[#This Row],[turns]]-Tabela559[[#This Row],[mediana]]</f>
        <v>19</v>
      </c>
      <c r="G1437" s="33">
        <v>-12</v>
      </c>
      <c r="H1437" s="22">
        <v>217</v>
      </c>
      <c r="I1437">
        <v>80</v>
      </c>
      <c r="J1437">
        <f t="shared" si="88"/>
        <v>92</v>
      </c>
      <c r="K1437">
        <f t="shared" si="89"/>
        <v>137</v>
      </c>
      <c r="M1437">
        <v>67</v>
      </c>
      <c r="N1437">
        <v>254</v>
      </c>
      <c r="O1437">
        <v>135</v>
      </c>
      <c r="P1437">
        <f t="shared" si="90"/>
        <v>68</v>
      </c>
      <c r="Q1437">
        <f t="shared" si="91"/>
        <v>119</v>
      </c>
    </row>
    <row r="1438" spans="1:17" x14ac:dyDescent="0.3">
      <c r="A1438">
        <v>43</v>
      </c>
      <c r="B1438">
        <v>79</v>
      </c>
      <c r="C1438">
        <v>60</v>
      </c>
      <c r="D1438">
        <f>Tabela559[[#This Row],[mediana]]-Tabela55[[#This Row],[turns]]</f>
        <v>17</v>
      </c>
      <c r="E1438">
        <f>Tabela559[[#This Row],[turns]]-Tabela559[[#This Row],[mediana]]</f>
        <v>19</v>
      </c>
      <c r="G1438" s="33">
        <v>-12</v>
      </c>
      <c r="H1438" s="22">
        <v>217</v>
      </c>
      <c r="I1438">
        <v>80</v>
      </c>
      <c r="J1438">
        <f t="shared" si="88"/>
        <v>92</v>
      </c>
      <c r="K1438">
        <f t="shared" si="89"/>
        <v>137</v>
      </c>
      <c r="M1438">
        <v>67</v>
      </c>
      <c r="N1438">
        <v>254</v>
      </c>
      <c r="O1438">
        <v>135</v>
      </c>
      <c r="P1438">
        <f t="shared" si="90"/>
        <v>68</v>
      </c>
      <c r="Q1438">
        <f t="shared" si="91"/>
        <v>119</v>
      </c>
    </row>
    <row r="1439" spans="1:17" x14ac:dyDescent="0.3">
      <c r="A1439">
        <v>44</v>
      </c>
      <c r="B1439">
        <v>79</v>
      </c>
      <c r="C1439">
        <v>60</v>
      </c>
      <c r="D1439">
        <f>Tabela559[[#This Row],[mediana]]-Tabela55[[#This Row],[turns]]</f>
        <v>16</v>
      </c>
      <c r="E1439">
        <f>Tabela559[[#This Row],[turns]]-Tabela559[[#This Row],[mediana]]</f>
        <v>19</v>
      </c>
      <c r="G1439" s="33">
        <v>-12</v>
      </c>
      <c r="H1439" s="22">
        <v>217</v>
      </c>
      <c r="I1439">
        <v>80</v>
      </c>
      <c r="J1439">
        <f t="shared" si="88"/>
        <v>92</v>
      </c>
      <c r="K1439">
        <f t="shared" si="89"/>
        <v>137</v>
      </c>
      <c r="M1439">
        <v>67</v>
      </c>
      <c r="N1439">
        <v>254</v>
      </c>
      <c r="O1439">
        <v>135</v>
      </c>
      <c r="P1439">
        <f t="shared" si="90"/>
        <v>68</v>
      </c>
      <c r="Q1439">
        <f t="shared" si="91"/>
        <v>119</v>
      </c>
    </row>
    <row r="1440" spans="1:17" x14ac:dyDescent="0.3">
      <c r="A1440">
        <v>44</v>
      </c>
      <c r="B1440">
        <v>79</v>
      </c>
      <c r="C1440">
        <v>60</v>
      </c>
      <c r="D1440">
        <f>Tabela559[[#This Row],[mediana]]-Tabela55[[#This Row],[turns]]</f>
        <v>16</v>
      </c>
      <c r="E1440">
        <f>Tabela559[[#This Row],[turns]]-Tabela559[[#This Row],[mediana]]</f>
        <v>19</v>
      </c>
      <c r="G1440" s="33">
        <v>-12</v>
      </c>
      <c r="H1440" s="22">
        <v>217</v>
      </c>
      <c r="I1440">
        <v>80</v>
      </c>
      <c r="J1440">
        <f t="shared" si="88"/>
        <v>92</v>
      </c>
      <c r="K1440">
        <f t="shared" si="89"/>
        <v>137</v>
      </c>
      <c r="M1440">
        <v>67</v>
      </c>
      <c r="N1440">
        <v>254</v>
      </c>
      <c r="O1440">
        <v>135</v>
      </c>
      <c r="P1440">
        <f t="shared" si="90"/>
        <v>68</v>
      </c>
      <c r="Q1440">
        <f t="shared" si="91"/>
        <v>119</v>
      </c>
    </row>
    <row r="1441" spans="1:17" x14ac:dyDescent="0.3">
      <c r="A1441">
        <v>44</v>
      </c>
      <c r="B1441">
        <v>79</v>
      </c>
      <c r="C1441">
        <v>60</v>
      </c>
      <c r="D1441">
        <f>Tabela559[[#This Row],[mediana]]-Tabela55[[#This Row],[turns]]</f>
        <v>16</v>
      </c>
      <c r="E1441">
        <f>Tabela559[[#This Row],[turns]]-Tabela559[[#This Row],[mediana]]</f>
        <v>19</v>
      </c>
      <c r="G1441" s="33">
        <v>-12</v>
      </c>
      <c r="H1441" s="22">
        <v>217</v>
      </c>
      <c r="I1441">
        <v>80</v>
      </c>
      <c r="J1441">
        <f t="shared" si="88"/>
        <v>92</v>
      </c>
      <c r="K1441">
        <f t="shared" si="89"/>
        <v>137</v>
      </c>
      <c r="M1441">
        <v>67</v>
      </c>
      <c r="N1441">
        <v>254</v>
      </c>
      <c r="O1441">
        <v>135</v>
      </c>
      <c r="P1441">
        <f t="shared" si="90"/>
        <v>68</v>
      </c>
      <c r="Q1441">
        <f t="shared" si="91"/>
        <v>119</v>
      </c>
    </row>
    <row r="1442" spans="1:17" x14ac:dyDescent="0.3">
      <c r="A1442">
        <v>44</v>
      </c>
      <c r="B1442">
        <v>79</v>
      </c>
      <c r="C1442">
        <v>60</v>
      </c>
      <c r="D1442">
        <f>Tabela559[[#This Row],[mediana]]-Tabela55[[#This Row],[turns]]</f>
        <v>16</v>
      </c>
      <c r="E1442">
        <f>Tabela559[[#This Row],[turns]]-Tabela559[[#This Row],[mediana]]</f>
        <v>19</v>
      </c>
      <c r="G1442" s="33">
        <v>-12</v>
      </c>
      <c r="H1442" s="22">
        <v>217</v>
      </c>
      <c r="I1442">
        <v>80</v>
      </c>
      <c r="J1442">
        <f t="shared" si="88"/>
        <v>92</v>
      </c>
      <c r="K1442">
        <f t="shared" si="89"/>
        <v>137</v>
      </c>
      <c r="M1442">
        <v>67</v>
      </c>
      <c r="N1442">
        <v>254</v>
      </c>
      <c r="O1442">
        <v>135</v>
      </c>
      <c r="P1442">
        <f t="shared" si="90"/>
        <v>68</v>
      </c>
      <c r="Q1442">
        <f t="shared" si="91"/>
        <v>119</v>
      </c>
    </row>
    <row r="1443" spans="1:17" x14ac:dyDescent="0.3">
      <c r="A1443">
        <v>44</v>
      </c>
      <c r="B1443">
        <v>79</v>
      </c>
      <c r="C1443">
        <v>60</v>
      </c>
      <c r="D1443">
        <f>Tabela559[[#This Row],[mediana]]-Tabela55[[#This Row],[turns]]</f>
        <v>16</v>
      </c>
      <c r="E1443">
        <f>Tabela559[[#This Row],[turns]]-Tabela559[[#This Row],[mediana]]</f>
        <v>19</v>
      </c>
      <c r="G1443" s="33">
        <v>-12</v>
      </c>
      <c r="H1443" s="22">
        <v>217</v>
      </c>
      <c r="I1443">
        <v>80</v>
      </c>
      <c r="J1443">
        <f t="shared" si="88"/>
        <v>92</v>
      </c>
      <c r="K1443">
        <f t="shared" si="89"/>
        <v>137</v>
      </c>
      <c r="M1443">
        <v>67</v>
      </c>
      <c r="N1443">
        <v>254</v>
      </c>
      <c r="O1443">
        <v>135</v>
      </c>
      <c r="P1443">
        <f t="shared" si="90"/>
        <v>68</v>
      </c>
      <c r="Q1443">
        <f t="shared" si="91"/>
        <v>119</v>
      </c>
    </row>
    <row r="1444" spans="1:17" x14ac:dyDescent="0.3">
      <c r="A1444">
        <v>44</v>
      </c>
      <c r="B1444">
        <v>79</v>
      </c>
      <c r="C1444">
        <v>60</v>
      </c>
      <c r="D1444">
        <f>Tabela559[[#This Row],[mediana]]-Tabela55[[#This Row],[turns]]</f>
        <v>16</v>
      </c>
      <c r="E1444">
        <f>Tabela559[[#This Row],[turns]]-Tabela559[[#This Row],[mediana]]</f>
        <v>19</v>
      </c>
      <c r="G1444" s="33">
        <v>-12</v>
      </c>
      <c r="H1444" s="22">
        <v>217</v>
      </c>
      <c r="I1444">
        <v>80</v>
      </c>
      <c r="J1444">
        <f t="shared" si="88"/>
        <v>92</v>
      </c>
      <c r="K1444">
        <f t="shared" si="89"/>
        <v>137</v>
      </c>
      <c r="M1444">
        <v>67</v>
      </c>
      <c r="N1444">
        <v>254</v>
      </c>
      <c r="O1444">
        <v>135</v>
      </c>
      <c r="P1444">
        <f t="shared" si="90"/>
        <v>68</v>
      </c>
      <c r="Q1444">
        <f t="shared" si="91"/>
        <v>119</v>
      </c>
    </row>
    <row r="1445" spans="1:17" x14ac:dyDescent="0.3">
      <c r="A1445">
        <v>44</v>
      </c>
      <c r="B1445">
        <v>79</v>
      </c>
      <c r="C1445">
        <v>60</v>
      </c>
      <c r="D1445">
        <f>Tabela559[[#This Row],[mediana]]-Tabela55[[#This Row],[turns]]</f>
        <v>16</v>
      </c>
      <c r="E1445">
        <f>Tabela559[[#This Row],[turns]]-Tabela559[[#This Row],[mediana]]</f>
        <v>19</v>
      </c>
      <c r="G1445" s="33">
        <v>-11</v>
      </c>
      <c r="H1445" s="22">
        <v>217</v>
      </c>
      <c r="I1445">
        <v>80</v>
      </c>
      <c r="J1445">
        <f t="shared" si="88"/>
        <v>91</v>
      </c>
      <c r="K1445">
        <f t="shared" si="89"/>
        <v>137</v>
      </c>
      <c r="M1445">
        <v>67</v>
      </c>
      <c r="N1445">
        <v>254</v>
      </c>
      <c r="O1445">
        <v>135</v>
      </c>
      <c r="P1445">
        <f t="shared" si="90"/>
        <v>68</v>
      </c>
      <c r="Q1445">
        <f t="shared" si="91"/>
        <v>119</v>
      </c>
    </row>
    <row r="1446" spans="1:17" x14ac:dyDescent="0.3">
      <c r="A1446">
        <v>44</v>
      </c>
      <c r="B1446">
        <v>79</v>
      </c>
      <c r="C1446">
        <v>60</v>
      </c>
      <c r="D1446">
        <f>Tabela559[[#This Row],[mediana]]-Tabela55[[#This Row],[turns]]</f>
        <v>16</v>
      </c>
      <c r="E1446">
        <f>Tabela559[[#This Row],[turns]]-Tabela559[[#This Row],[mediana]]</f>
        <v>19</v>
      </c>
      <c r="G1446" s="33">
        <v>-11</v>
      </c>
      <c r="H1446" s="22">
        <v>217</v>
      </c>
      <c r="I1446">
        <v>80</v>
      </c>
      <c r="J1446">
        <f t="shared" si="88"/>
        <v>91</v>
      </c>
      <c r="K1446">
        <f t="shared" si="89"/>
        <v>137</v>
      </c>
      <c r="M1446">
        <v>67</v>
      </c>
      <c r="N1446">
        <v>254</v>
      </c>
      <c r="O1446">
        <v>135</v>
      </c>
      <c r="P1446">
        <f t="shared" si="90"/>
        <v>68</v>
      </c>
      <c r="Q1446">
        <f t="shared" si="91"/>
        <v>119</v>
      </c>
    </row>
    <row r="1447" spans="1:17" x14ac:dyDescent="0.3">
      <c r="A1447">
        <v>44</v>
      </c>
      <c r="B1447">
        <v>79</v>
      </c>
      <c r="C1447">
        <v>60</v>
      </c>
      <c r="D1447">
        <f>Tabela559[[#This Row],[mediana]]-Tabela55[[#This Row],[turns]]</f>
        <v>16</v>
      </c>
      <c r="E1447">
        <f>Tabela559[[#This Row],[turns]]-Tabela559[[#This Row],[mediana]]</f>
        <v>19</v>
      </c>
      <c r="G1447" s="33">
        <v>-11</v>
      </c>
      <c r="H1447" s="22">
        <v>216</v>
      </c>
      <c r="I1447">
        <v>80</v>
      </c>
      <c r="J1447">
        <f t="shared" si="88"/>
        <v>91</v>
      </c>
      <c r="K1447">
        <f t="shared" si="89"/>
        <v>136</v>
      </c>
      <c r="M1447">
        <v>67</v>
      </c>
      <c r="N1447">
        <v>253</v>
      </c>
      <c r="O1447">
        <v>135</v>
      </c>
      <c r="P1447">
        <f t="shared" si="90"/>
        <v>68</v>
      </c>
      <c r="Q1447">
        <f t="shared" si="91"/>
        <v>118</v>
      </c>
    </row>
    <row r="1448" spans="1:17" x14ac:dyDescent="0.3">
      <c r="A1448">
        <v>44</v>
      </c>
      <c r="B1448">
        <v>79</v>
      </c>
      <c r="C1448">
        <v>60</v>
      </c>
      <c r="D1448">
        <f>Tabela559[[#This Row],[mediana]]-Tabela55[[#This Row],[turns]]</f>
        <v>16</v>
      </c>
      <c r="E1448">
        <f>Tabela559[[#This Row],[turns]]-Tabela559[[#This Row],[mediana]]</f>
        <v>19</v>
      </c>
      <c r="G1448" s="33">
        <v>-11</v>
      </c>
      <c r="H1448" s="22">
        <v>215</v>
      </c>
      <c r="I1448">
        <v>80</v>
      </c>
      <c r="J1448">
        <f t="shared" si="88"/>
        <v>91</v>
      </c>
      <c r="K1448">
        <f t="shared" si="89"/>
        <v>135</v>
      </c>
      <c r="M1448">
        <v>67</v>
      </c>
      <c r="N1448">
        <v>253</v>
      </c>
      <c r="O1448">
        <v>135</v>
      </c>
      <c r="P1448">
        <f t="shared" si="90"/>
        <v>68</v>
      </c>
      <c r="Q1448">
        <f t="shared" si="91"/>
        <v>118</v>
      </c>
    </row>
    <row r="1449" spans="1:17" x14ac:dyDescent="0.3">
      <c r="A1449">
        <v>44</v>
      </c>
      <c r="B1449">
        <v>79</v>
      </c>
      <c r="C1449">
        <v>60</v>
      </c>
      <c r="D1449">
        <f>Tabela559[[#This Row],[mediana]]-Tabela55[[#This Row],[turns]]</f>
        <v>16</v>
      </c>
      <c r="E1449">
        <f>Tabela559[[#This Row],[turns]]-Tabela559[[#This Row],[mediana]]</f>
        <v>19</v>
      </c>
      <c r="G1449" s="33">
        <v>-11</v>
      </c>
      <c r="H1449" s="22">
        <v>215</v>
      </c>
      <c r="I1449">
        <v>80</v>
      </c>
      <c r="J1449">
        <f t="shared" si="88"/>
        <v>91</v>
      </c>
      <c r="K1449">
        <f t="shared" si="89"/>
        <v>135</v>
      </c>
      <c r="M1449">
        <v>67</v>
      </c>
      <c r="N1449">
        <v>253</v>
      </c>
      <c r="O1449">
        <v>135</v>
      </c>
      <c r="P1449">
        <f t="shared" si="90"/>
        <v>68</v>
      </c>
      <c r="Q1449">
        <f t="shared" si="91"/>
        <v>118</v>
      </c>
    </row>
    <row r="1450" spans="1:17" x14ac:dyDescent="0.3">
      <c r="A1450">
        <v>44</v>
      </c>
      <c r="B1450">
        <v>79</v>
      </c>
      <c r="C1450">
        <v>60</v>
      </c>
      <c r="D1450">
        <f>Tabela559[[#This Row],[mediana]]-Tabela55[[#This Row],[turns]]</f>
        <v>16</v>
      </c>
      <c r="E1450">
        <f>Tabela559[[#This Row],[turns]]-Tabela559[[#This Row],[mediana]]</f>
        <v>19</v>
      </c>
      <c r="G1450" s="33">
        <v>-11</v>
      </c>
      <c r="H1450" s="22">
        <v>215</v>
      </c>
      <c r="I1450">
        <v>80</v>
      </c>
      <c r="J1450">
        <f t="shared" si="88"/>
        <v>91</v>
      </c>
      <c r="K1450">
        <f t="shared" si="89"/>
        <v>135</v>
      </c>
      <c r="M1450">
        <v>67</v>
      </c>
      <c r="N1450">
        <v>253</v>
      </c>
      <c r="O1450">
        <v>135</v>
      </c>
      <c r="P1450">
        <f t="shared" si="90"/>
        <v>68</v>
      </c>
      <c r="Q1450">
        <f t="shared" si="91"/>
        <v>118</v>
      </c>
    </row>
    <row r="1451" spans="1:17" x14ac:dyDescent="0.3">
      <c r="A1451">
        <v>44</v>
      </c>
      <c r="B1451">
        <v>79</v>
      </c>
      <c r="C1451">
        <v>60</v>
      </c>
      <c r="D1451">
        <f>Tabela559[[#This Row],[mediana]]-Tabela55[[#This Row],[turns]]</f>
        <v>16</v>
      </c>
      <c r="E1451">
        <f>Tabela559[[#This Row],[turns]]-Tabela559[[#This Row],[mediana]]</f>
        <v>19</v>
      </c>
      <c r="G1451" s="33">
        <v>-11</v>
      </c>
      <c r="H1451" s="22">
        <v>214</v>
      </c>
      <c r="I1451">
        <v>80</v>
      </c>
      <c r="J1451">
        <f t="shared" si="88"/>
        <v>91</v>
      </c>
      <c r="K1451">
        <f t="shared" si="89"/>
        <v>134</v>
      </c>
      <c r="M1451">
        <v>67</v>
      </c>
      <c r="N1451">
        <v>252</v>
      </c>
      <c r="O1451">
        <v>135</v>
      </c>
      <c r="P1451">
        <f t="shared" si="90"/>
        <v>68</v>
      </c>
      <c r="Q1451">
        <f t="shared" si="91"/>
        <v>117</v>
      </c>
    </row>
    <row r="1452" spans="1:17" x14ac:dyDescent="0.3">
      <c r="A1452">
        <v>44</v>
      </c>
      <c r="B1452">
        <v>79</v>
      </c>
      <c r="C1452">
        <v>60</v>
      </c>
      <c r="D1452">
        <f>Tabela559[[#This Row],[mediana]]-Tabela55[[#This Row],[turns]]</f>
        <v>16</v>
      </c>
      <c r="E1452">
        <f>Tabela559[[#This Row],[turns]]-Tabela559[[#This Row],[mediana]]</f>
        <v>19</v>
      </c>
      <c r="G1452" s="33">
        <v>-11</v>
      </c>
      <c r="H1452" s="22">
        <v>214</v>
      </c>
      <c r="I1452">
        <v>80</v>
      </c>
      <c r="J1452">
        <f t="shared" si="88"/>
        <v>91</v>
      </c>
      <c r="K1452">
        <f t="shared" si="89"/>
        <v>134</v>
      </c>
      <c r="M1452">
        <v>67</v>
      </c>
      <c r="N1452">
        <v>252</v>
      </c>
      <c r="O1452">
        <v>135</v>
      </c>
      <c r="P1452">
        <f t="shared" si="90"/>
        <v>68</v>
      </c>
      <c r="Q1452">
        <f t="shared" si="91"/>
        <v>117</v>
      </c>
    </row>
    <row r="1453" spans="1:17" x14ac:dyDescent="0.3">
      <c r="A1453">
        <v>44</v>
      </c>
      <c r="B1453">
        <v>79</v>
      </c>
      <c r="C1453">
        <v>60</v>
      </c>
      <c r="D1453">
        <f>Tabela559[[#This Row],[mediana]]-Tabela55[[#This Row],[turns]]</f>
        <v>16</v>
      </c>
      <c r="E1453">
        <f>Tabela559[[#This Row],[turns]]-Tabela559[[#This Row],[mediana]]</f>
        <v>19</v>
      </c>
      <c r="G1453" s="33">
        <v>-11</v>
      </c>
      <c r="H1453" s="22">
        <v>214</v>
      </c>
      <c r="I1453">
        <v>80</v>
      </c>
      <c r="J1453">
        <f t="shared" si="88"/>
        <v>91</v>
      </c>
      <c r="K1453">
        <f t="shared" si="89"/>
        <v>134</v>
      </c>
      <c r="M1453">
        <v>67</v>
      </c>
      <c r="N1453">
        <v>252</v>
      </c>
      <c r="O1453">
        <v>135</v>
      </c>
      <c r="P1453">
        <f t="shared" si="90"/>
        <v>68</v>
      </c>
      <c r="Q1453">
        <f t="shared" si="91"/>
        <v>117</v>
      </c>
    </row>
    <row r="1454" spans="1:17" x14ac:dyDescent="0.3">
      <c r="A1454">
        <v>44</v>
      </c>
      <c r="B1454">
        <v>79</v>
      </c>
      <c r="C1454">
        <v>60</v>
      </c>
      <c r="D1454">
        <f>Tabela559[[#This Row],[mediana]]-Tabela55[[#This Row],[turns]]</f>
        <v>16</v>
      </c>
      <c r="E1454">
        <f>Tabela559[[#This Row],[turns]]-Tabela559[[#This Row],[mediana]]</f>
        <v>19</v>
      </c>
      <c r="G1454" s="33">
        <v>-11</v>
      </c>
      <c r="H1454" s="22">
        <v>214</v>
      </c>
      <c r="I1454">
        <v>80</v>
      </c>
      <c r="J1454">
        <f t="shared" si="88"/>
        <v>91</v>
      </c>
      <c r="K1454">
        <f t="shared" si="89"/>
        <v>134</v>
      </c>
      <c r="M1454">
        <v>67</v>
      </c>
      <c r="N1454">
        <v>252</v>
      </c>
      <c r="O1454">
        <v>135</v>
      </c>
      <c r="P1454">
        <f t="shared" si="90"/>
        <v>68</v>
      </c>
      <c r="Q1454">
        <f t="shared" si="91"/>
        <v>117</v>
      </c>
    </row>
    <row r="1455" spans="1:17" x14ac:dyDescent="0.3">
      <c r="A1455">
        <v>44</v>
      </c>
      <c r="B1455">
        <v>79</v>
      </c>
      <c r="C1455">
        <v>60</v>
      </c>
      <c r="D1455">
        <f>Tabela559[[#This Row],[mediana]]-Tabela55[[#This Row],[turns]]</f>
        <v>16</v>
      </c>
      <c r="E1455">
        <f>Tabela559[[#This Row],[turns]]-Tabela559[[#This Row],[mediana]]</f>
        <v>19</v>
      </c>
      <c r="G1455" s="33">
        <v>-11</v>
      </c>
      <c r="H1455" s="22">
        <v>214</v>
      </c>
      <c r="I1455">
        <v>80</v>
      </c>
      <c r="J1455">
        <f t="shared" si="88"/>
        <v>91</v>
      </c>
      <c r="K1455">
        <f t="shared" si="89"/>
        <v>134</v>
      </c>
      <c r="M1455">
        <v>67</v>
      </c>
      <c r="N1455">
        <v>252</v>
      </c>
      <c r="O1455">
        <v>135</v>
      </c>
      <c r="P1455">
        <f t="shared" si="90"/>
        <v>68</v>
      </c>
      <c r="Q1455">
        <f t="shared" si="91"/>
        <v>117</v>
      </c>
    </row>
    <row r="1456" spans="1:17" x14ac:dyDescent="0.3">
      <c r="A1456">
        <v>44</v>
      </c>
      <c r="B1456">
        <v>79</v>
      </c>
      <c r="C1456">
        <v>60</v>
      </c>
      <c r="D1456">
        <f>Tabela559[[#This Row],[mediana]]-Tabela55[[#This Row],[turns]]</f>
        <v>16</v>
      </c>
      <c r="E1456">
        <f>Tabela559[[#This Row],[turns]]-Tabela559[[#This Row],[mediana]]</f>
        <v>19</v>
      </c>
      <c r="G1456" s="33">
        <v>-11</v>
      </c>
      <c r="H1456" s="22">
        <v>214</v>
      </c>
      <c r="I1456">
        <v>80</v>
      </c>
      <c r="J1456">
        <f t="shared" si="88"/>
        <v>91</v>
      </c>
      <c r="K1456">
        <f t="shared" si="89"/>
        <v>134</v>
      </c>
      <c r="M1456">
        <v>67</v>
      </c>
      <c r="N1456">
        <v>252</v>
      </c>
      <c r="O1456">
        <v>135</v>
      </c>
      <c r="P1456">
        <f t="shared" si="90"/>
        <v>68</v>
      </c>
      <c r="Q1456">
        <f t="shared" si="91"/>
        <v>117</v>
      </c>
    </row>
    <row r="1457" spans="1:17" x14ac:dyDescent="0.3">
      <c r="A1457">
        <v>44</v>
      </c>
      <c r="B1457">
        <v>79</v>
      </c>
      <c r="C1457">
        <v>60</v>
      </c>
      <c r="D1457">
        <f>Tabela559[[#This Row],[mediana]]-Tabela55[[#This Row],[turns]]</f>
        <v>16</v>
      </c>
      <c r="E1457">
        <f>Tabela559[[#This Row],[turns]]-Tabela559[[#This Row],[mediana]]</f>
        <v>19</v>
      </c>
      <c r="G1457" s="33">
        <v>-11</v>
      </c>
      <c r="H1457" s="22">
        <v>214</v>
      </c>
      <c r="I1457">
        <v>80</v>
      </c>
      <c r="J1457">
        <f t="shared" si="88"/>
        <v>91</v>
      </c>
      <c r="K1457">
        <f t="shared" si="89"/>
        <v>134</v>
      </c>
      <c r="M1457">
        <v>67</v>
      </c>
      <c r="N1457">
        <v>252</v>
      </c>
      <c r="O1457">
        <v>135</v>
      </c>
      <c r="P1457">
        <f t="shared" si="90"/>
        <v>68</v>
      </c>
      <c r="Q1457">
        <f t="shared" si="91"/>
        <v>117</v>
      </c>
    </row>
    <row r="1458" spans="1:17" x14ac:dyDescent="0.3">
      <c r="A1458">
        <v>44</v>
      </c>
      <c r="B1458">
        <v>79</v>
      </c>
      <c r="C1458">
        <v>60</v>
      </c>
      <c r="D1458">
        <f>Tabela559[[#This Row],[mediana]]-Tabela55[[#This Row],[turns]]</f>
        <v>16</v>
      </c>
      <c r="E1458">
        <f>Tabela559[[#This Row],[turns]]-Tabela559[[#This Row],[mediana]]</f>
        <v>19</v>
      </c>
      <c r="G1458" s="33">
        <v>-11</v>
      </c>
      <c r="H1458" s="22">
        <v>213</v>
      </c>
      <c r="I1458">
        <v>80</v>
      </c>
      <c r="J1458">
        <f t="shared" si="88"/>
        <v>91</v>
      </c>
      <c r="K1458">
        <f t="shared" si="89"/>
        <v>133</v>
      </c>
      <c r="M1458">
        <v>67</v>
      </c>
      <c r="N1458">
        <v>252</v>
      </c>
      <c r="O1458">
        <v>135</v>
      </c>
      <c r="P1458">
        <f t="shared" si="90"/>
        <v>68</v>
      </c>
      <c r="Q1458">
        <f t="shared" si="91"/>
        <v>117</v>
      </c>
    </row>
    <row r="1459" spans="1:17" x14ac:dyDescent="0.3">
      <c r="A1459">
        <v>44</v>
      </c>
      <c r="B1459">
        <v>79</v>
      </c>
      <c r="C1459">
        <v>60</v>
      </c>
      <c r="D1459">
        <f>Tabela559[[#This Row],[mediana]]-Tabela55[[#This Row],[turns]]</f>
        <v>16</v>
      </c>
      <c r="E1459">
        <f>Tabela559[[#This Row],[turns]]-Tabela559[[#This Row],[mediana]]</f>
        <v>19</v>
      </c>
      <c r="G1459" s="33">
        <v>-11</v>
      </c>
      <c r="H1459" s="22">
        <v>213</v>
      </c>
      <c r="I1459">
        <v>80</v>
      </c>
      <c r="J1459">
        <f t="shared" si="88"/>
        <v>91</v>
      </c>
      <c r="K1459">
        <f t="shared" si="89"/>
        <v>133</v>
      </c>
      <c r="M1459">
        <v>68</v>
      </c>
      <c r="N1459">
        <v>251</v>
      </c>
      <c r="O1459">
        <v>135</v>
      </c>
      <c r="P1459">
        <f t="shared" si="90"/>
        <v>67</v>
      </c>
      <c r="Q1459">
        <f t="shared" si="91"/>
        <v>116</v>
      </c>
    </row>
    <row r="1460" spans="1:17" x14ac:dyDescent="0.3">
      <c r="A1460">
        <v>44</v>
      </c>
      <c r="B1460">
        <v>79</v>
      </c>
      <c r="C1460">
        <v>60</v>
      </c>
      <c r="D1460">
        <f>Tabela559[[#This Row],[mediana]]-Tabela55[[#This Row],[turns]]</f>
        <v>16</v>
      </c>
      <c r="E1460">
        <f>Tabela559[[#This Row],[turns]]-Tabela559[[#This Row],[mediana]]</f>
        <v>19</v>
      </c>
      <c r="G1460" s="33">
        <v>-11</v>
      </c>
      <c r="H1460" s="22">
        <v>213</v>
      </c>
      <c r="I1460">
        <v>80</v>
      </c>
      <c r="J1460">
        <f t="shared" si="88"/>
        <v>91</v>
      </c>
      <c r="K1460">
        <f t="shared" si="89"/>
        <v>133</v>
      </c>
      <c r="M1460">
        <v>68</v>
      </c>
      <c r="N1460">
        <v>251</v>
      </c>
      <c r="O1460">
        <v>135</v>
      </c>
      <c r="P1460">
        <f t="shared" si="90"/>
        <v>67</v>
      </c>
      <c r="Q1460">
        <f t="shared" si="91"/>
        <v>116</v>
      </c>
    </row>
    <row r="1461" spans="1:17" x14ac:dyDescent="0.3">
      <c r="A1461">
        <v>44</v>
      </c>
      <c r="B1461">
        <v>79</v>
      </c>
      <c r="C1461">
        <v>60</v>
      </c>
      <c r="D1461">
        <f>Tabela559[[#This Row],[mediana]]-Tabela55[[#This Row],[turns]]</f>
        <v>16</v>
      </c>
      <c r="E1461">
        <f>Tabela559[[#This Row],[turns]]-Tabela559[[#This Row],[mediana]]</f>
        <v>19</v>
      </c>
      <c r="G1461" s="33">
        <v>-11</v>
      </c>
      <c r="H1461" s="22">
        <v>213</v>
      </c>
      <c r="I1461">
        <v>80</v>
      </c>
      <c r="J1461">
        <f t="shared" si="88"/>
        <v>91</v>
      </c>
      <c r="K1461">
        <f t="shared" si="89"/>
        <v>133</v>
      </c>
      <c r="M1461">
        <v>68</v>
      </c>
      <c r="N1461">
        <v>251</v>
      </c>
      <c r="O1461">
        <v>135</v>
      </c>
      <c r="P1461">
        <f t="shared" si="90"/>
        <v>67</v>
      </c>
      <c r="Q1461">
        <f t="shared" si="91"/>
        <v>116</v>
      </c>
    </row>
    <row r="1462" spans="1:17" x14ac:dyDescent="0.3">
      <c r="A1462">
        <v>44</v>
      </c>
      <c r="B1462">
        <v>79</v>
      </c>
      <c r="C1462">
        <v>60</v>
      </c>
      <c r="D1462">
        <f>Tabela559[[#This Row],[mediana]]-Tabela55[[#This Row],[turns]]</f>
        <v>16</v>
      </c>
      <c r="E1462">
        <f>Tabela559[[#This Row],[turns]]-Tabela559[[#This Row],[mediana]]</f>
        <v>19</v>
      </c>
      <c r="G1462" s="33">
        <v>-11</v>
      </c>
      <c r="H1462" s="22">
        <v>213</v>
      </c>
      <c r="I1462">
        <v>80</v>
      </c>
      <c r="J1462">
        <f t="shared" si="88"/>
        <v>91</v>
      </c>
      <c r="K1462">
        <f t="shared" si="89"/>
        <v>133</v>
      </c>
      <c r="M1462">
        <v>68</v>
      </c>
      <c r="N1462">
        <v>251</v>
      </c>
      <c r="O1462">
        <v>135</v>
      </c>
      <c r="P1462">
        <f t="shared" si="90"/>
        <v>67</v>
      </c>
      <c r="Q1462">
        <f t="shared" si="91"/>
        <v>116</v>
      </c>
    </row>
    <row r="1463" spans="1:17" x14ac:dyDescent="0.3">
      <c r="A1463">
        <v>44</v>
      </c>
      <c r="B1463">
        <v>79</v>
      </c>
      <c r="C1463">
        <v>60</v>
      </c>
      <c r="D1463">
        <f>Tabela559[[#This Row],[mediana]]-Tabela55[[#This Row],[turns]]</f>
        <v>16</v>
      </c>
      <c r="E1463">
        <f>Tabela559[[#This Row],[turns]]-Tabela559[[#This Row],[mediana]]</f>
        <v>19</v>
      </c>
      <c r="G1463" s="33">
        <v>-11</v>
      </c>
      <c r="H1463" s="22">
        <v>213</v>
      </c>
      <c r="I1463">
        <v>80</v>
      </c>
      <c r="J1463">
        <f t="shared" si="88"/>
        <v>91</v>
      </c>
      <c r="K1463">
        <f t="shared" si="89"/>
        <v>133</v>
      </c>
      <c r="M1463">
        <v>68</v>
      </c>
      <c r="N1463">
        <v>251</v>
      </c>
      <c r="O1463">
        <v>135</v>
      </c>
      <c r="P1463">
        <f t="shared" si="90"/>
        <v>67</v>
      </c>
      <c r="Q1463">
        <f t="shared" si="91"/>
        <v>116</v>
      </c>
    </row>
    <row r="1464" spans="1:17" x14ac:dyDescent="0.3">
      <c r="A1464">
        <v>44</v>
      </c>
      <c r="B1464">
        <v>79</v>
      </c>
      <c r="C1464">
        <v>60</v>
      </c>
      <c r="D1464">
        <f>Tabela559[[#This Row],[mediana]]-Tabela55[[#This Row],[turns]]</f>
        <v>16</v>
      </c>
      <c r="E1464">
        <f>Tabela559[[#This Row],[turns]]-Tabela559[[#This Row],[mediana]]</f>
        <v>19</v>
      </c>
      <c r="G1464" s="33">
        <v>-11</v>
      </c>
      <c r="H1464" s="22">
        <v>212</v>
      </c>
      <c r="I1464">
        <v>80</v>
      </c>
      <c r="J1464">
        <f t="shared" si="88"/>
        <v>91</v>
      </c>
      <c r="K1464">
        <f t="shared" si="89"/>
        <v>132</v>
      </c>
      <c r="M1464">
        <v>68</v>
      </c>
      <c r="N1464">
        <v>250</v>
      </c>
      <c r="O1464">
        <v>135</v>
      </c>
      <c r="P1464">
        <f t="shared" si="90"/>
        <v>67</v>
      </c>
      <c r="Q1464">
        <f t="shared" si="91"/>
        <v>115</v>
      </c>
    </row>
    <row r="1465" spans="1:17" x14ac:dyDescent="0.3">
      <c r="A1465">
        <v>44</v>
      </c>
      <c r="B1465">
        <v>79</v>
      </c>
      <c r="C1465">
        <v>60</v>
      </c>
      <c r="D1465">
        <f>Tabela559[[#This Row],[mediana]]-Tabela55[[#This Row],[turns]]</f>
        <v>16</v>
      </c>
      <c r="E1465">
        <f>Tabela559[[#This Row],[turns]]-Tabela559[[#This Row],[mediana]]</f>
        <v>19</v>
      </c>
      <c r="G1465" s="33">
        <v>-11</v>
      </c>
      <c r="H1465" s="22">
        <v>211</v>
      </c>
      <c r="I1465">
        <v>80</v>
      </c>
      <c r="J1465">
        <f t="shared" si="88"/>
        <v>91</v>
      </c>
      <c r="K1465">
        <f t="shared" si="89"/>
        <v>131</v>
      </c>
      <c r="M1465">
        <v>68</v>
      </c>
      <c r="N1465">
        <v>250</v>
      </c>
      <c r="O1465">
        <v>135</v>
      </c>
      <c r="P1465">
        <f t="shared" si="90"/>
        <v>67</v>
      </c>
      <c r="Q1465">
        <f t="shared" si="91"/>
        <v>115</v>
      </c>
    </row>
    <row r="1466" spans="1:17" x14ac:dyDescent="0.3">
      <c r="A1466">
        <v>44</v>
      </c>
      <c r="B1466">
        <v>79</v>
      </c>
      <c r="C1466">
        <v>60</v>
      </c>
      <c r="D1466">
        <f>Tabela559[[#This Row],[mediana]]-Tabela55[[#This Row],[turns]]</f>
        <v>16</v>
      </c>
      <c r="E1466">
        <f>Tabela559[[#This Row],[turns]]-Tabela559[[#This Row],[mediana]]</f>
        <v>19</v>
      </c>
      <c r="G1466" s="33">
        <v>-10</v>
      </c>
      <c r="H1466" s="22">
        <v>211</v>
      </c>
      <c r="I1466">
        <v>80</v>
      </c>
      <c r="J1466">
        <f t="shared" si="88"/>
        <v>90</v>
      </c>
      <c r="K1466">
        <f t="shared" si="89"/>
        <v>131</v>
      </c>
      <c r="M1466">
        <v>68</v>
      </c>
      <c r="N1466">
        <v>250</v>
      </c>
      <c r="O1466">
        <v>135</v>
      </c>
      <c r="P1466">
        <f t="shared" si="90"/>
        <v>67</v>
      </c>
      <c r="Q1466">
        <f t="shared" si="91"/>
        <v>115</v>
      </c>
    </row>
    <row r="1467" spans="1:17" x14ac:dyDescent="0.3">
      <c r="A1467">
        <v>44</v>
      </c>
      <c r="B1467">
        <v>79</v>
      </c>
      <c r="C1467">
        <v>60</v>
      </c>
      <c r="D1467">
        <f>Tabela559[[#This Row],[mediana]]-Tabela55[[#This Row],[turns]]</f>
        <v>16</v>
      </c>
      <c r="E1467">
        <f>Tabela559[[#This Row],[turns]]-Tabela559[[#This Row],[mediana]]</f>
        <v>19</v>
      </c>
      <c r="G1467" s="33">
        <v>-10</v>
      </c>
      <c r="H1467" s="22">
        <v>211</v>
      </c>
      <c r="I1467">
        <v>80</v>
      </c>
      <c r="J1467">
        <f t="shared" si="88"/>
        <v>90</v>
      </c>
      <c r="K1467">
        <f t="shared" si="89"/>
        <v>131</v>
      </c>
      <c r="M1467">
        <v>68</v>
      </c>
      <c r="N1467">
        <v>250</v>
      </c>
      <c r="O1467">
        <v>135</v>
      </c>
      <c r="P1467">
        <f t="shared" si="90"/>
        <v>67</v>
      </c>
      <c r="Q1467">
        <f t="shared" si="91"/>
        <v>115</v>
      </c>
    </row>
    <row r="1468" spans="1:17" x14ac:dyDescent="0.3">
      <c r="A1468">
        <v>44</v>
      </c>
      <c r="B1468">
        <v>79</v>
      </c>
      <c r="C1468">
        <v>60</v>
      </c>
      <c r="D1468">
        <f>Tabela559[[#This Row],[mediana]]-Tabela55[[#This Row],[turns]]</f>
        <v>16</v>
      </c>
      <c r="E1468">
        <f>Tabela559[[#This Row],[turns]]-Tabela559[[#This Row],[mediana]]</f>
        <v>19</v>
      </c>
      <c r="G1468" s="33">
        <v>-10</v>
      </c>
      <c r="H1468" s="22">
        <v>211</v>
      </c>
      <c r="I1468">
        <v>80</v>
      </c>
      <c r="J1468">
        <f t="shared" si="88"/>
        <v>90</v>
      </c>
      <c r="K1468">
        <f t="shared" si="89"/>
        <v>131</v>
      </c>
      <c r="M1468">
        <v>68</v>
      </c>
      <c r="N1468">
        <v>250</v>
      </c>
      <c r="O1468">
        <v>135</v>
      </c>
      <c r="P1468">
        <f t="shared" si="90"/>
        <v>67</v>
      </c>
      <c r="Q1468">
        <f t="shared" si="91"/>
        <v>115</v>
      </c>
    </row>
    <row r="1469" spans="1:17" x14ac:dyDescent="0.3">
      <c r="A1469">
        <v>44</v>
      </c>
      <c r="B1469">
        <v>79</v>
      </c>
      <c r="C1469">
        <v>60</v>
      </c>
      <c r="D1469">
        <f>Tabela559[[#This Row],[mediana]]-Tabela55[[#This Row],[turns]]</f>
        <v>16</v>
      </c>
      <c r="E1469">
        <f>Tabela559[[#This Row],[turns]]-Tabela559[[#This Row],[mediana]]</f>
        <v>19</v>
      </c>
      <c r="G1469" s="33">
        <v>-10</v>
      </c>
      <c r="H1469" s="22">
        <v>211</v>
      </c>
      <c r="I1469">
        <v>80</v>
      </c>
      <c r="J1469">
        <f t="shared" si="88"/>
        <v>90</v>
      </c>
      <c r="K1469">
        <f t="shared" si="89"/>
        <v>131</v>
      </c>
      <c r="M1469">
        <v>68</v>
      </c>
      <c r="N1469">
        <v>250</v>
      </c>
      <c r="O1469">
        <v>135</v>
      </c>
      <c r="P1469">
        <f t="shared" si="90"/>
        <v>67</v>
      </c>
      <c r="Q1469">
        <f t="shared" si="91"/>
        <v>115</v>
      </c>
    </row>
    <row r="1470" spans="1:17" x14ac:dyDescent="0.3">
      <c r="A1470">
        <v>44</v>
      </c>
      <c r="B1470">
        <v>78</v>
      </c>
      <c r="C1470">
        <v>60</v>
      </c>
      <c r="D1470">
        <f>Tabela559[[#This Row],[mediana]]-Tabela55[[#This Row],[turns]]</f>
        <v>16</v>
      </c>
      <c r="E1470">
        <f>Tabela559[[#This Row],[turns]]-Tabela559[[#This Row],[mediana]]</f>
        <v>18</v>
      </c>
      <c r="G1470" s="33">
        <v>-10</v>
      </c>
      <c r="H1470" s="22">
        <v>211</v>
      </c>
      <c r="I1470">
        <v>80</v>
      </c>
      <c r="J1470">
        <f t="shared" si="88"/>
        <v>90</v>
      </c>
      <c r="K1470">
        <f t="shared" si="89"/>
        <v>131</v>
      </c>
      <c r="M1470">
        <v>68</v>
      </c>
      <c r="N1470">
        <v>249</v>
      </c>
      <c r="O1470">
        <v>135</v>
      </c>
      <c r="P1470">
        <f t="shared" si="90"/>
        <v>67</v>
      </c>
      <c r="Q1470">
        <f t="shared" si="91"/>
        <v>114</v>
      </c>
    </row>
    <row r="1471" spans="1:17" x14ac:dyDescent="0.3">
      <c r="A1471">
        <v>44</v>
      </c>
      <c r="B1471">
        <v>78</v>
      </c>
      <c r="C1471">
        <v>60</v>
      </c>
      <c r="D1471">
        <f>Tabela559[[#This Row],[mediana]]-Tabela55[[#This Row],[turns]]</f>
        <v>16</v>
      </c>
      <c r="E1471">
        <f>Tabela559[[#This Row],[turns]]-Tabela559[[#This Row],[mediana]]</f>
        <v>18</v>
      </c>
      <c r="G1471" s="33">
        <v>-10</v>
      </c>
      <c r="H1471" s="22">
        <v>210</v>
      </c>
      <c r="I1471">
        <v>80</v>
      </c>
      <c r="J1471">
        <f t="shared" si="88"/>
        <v>90</v>
      </c>
      <c r="K1471">
        <f t="shared" si="89"/>
        <v>130</v>
      </c>
      <c r="M1471">
        <v>69</v>
      </c>
      <c r="N1471">
        <v>249</v>
      </c>
      <c r="O1471">
        <v>135</v>
      </c>
      <c r="P1471">
        <f t="shared" si="90"/>
        <v>66</v>
      </c>
      <c r="Q1471">
        <f t="shared" si="91"/>
        <v>114</v>
      </c>
    </row>
    <row r="1472" spans="1:17" x14ac:dyDescent="0.3">
      <c r="A1472">
        <v>44</v>
      </c>
      <c r="B1472">
        <v>78</v>
      </c>
      <c r="C1472">
        <v>60</v>
      </c>
      <c r="D1472">
        <f>Tabela559[[#This Row],[mediana]]-Tabela55[[#This Row],[turns]]</f>
        <v>16</v>
      </c>
      <c r="E1472">
        <f>Tabela559[[#This Row],[turns]]-Tabela559[[#This Row],[mediana]]</f>
        <v>18</v>
      </c>
      <c r="G1472" s="33">
        <v>-10</v>
      </c>
      <c r="H1472" s="22">
        <v>210</v>
      </c>
      <c r="I1472">
        <v>80</v>
      </c>
      <c r="J1472">
        <f t="shared" si="88"/>
        <v>90</v>
      </c>
      <c r="K1472">
        <f t="shared" si="89"/>
        <v>130</v>
      </c>
      <c r="M1472">
        <v>69</v>
      </c>
      <c r="N1472">
        <v>249</v>
      </c>
      <c r="O1472">
        <v>135</v>
      </c>
      <c r="P1472">
        <f t="shared" si="90"/>
        <v>66</v>
      </c>
      <c r="Q1472">
        <f t="shared" si="91"/>
        <v>114</v>
      </c>
    </row>
    <row r="1473" spans="1:17" x14ac:dyDescent="0.3">
      <c r="A1473">
        <v>44</v>
      </c>
      <c r="B1473">
        <v>78</v>
      </c>
      <c r="C1473">
        <v>60</v>
      </c>
      <c r="D1473">
        <f>Tabela559[[#This Row],[mediana]]-Tabela55[[#This Row],[turns]]</f>
        <v>16</v>
      </c>
      <c r="E1473">
        <f>Tabela559[[#This Row],[turns]]-Tabela559[[#This Row],[mediana]]</f>
        <v>18</v>
      </c>
      <c r="G1473" s="33">
        <v>-10</v>
      </c>
      <c r="H1473" s="22">
        <v>210</v>
      </c>
      <c r="I1473">
        <v>80</v>
      </c>
      <c r="J1473">
        <f t="shared" si="88"/>
        <v>90</v>
      </c>
      <c r="K1473">
        <f t="shared" si="89"/>
        <v>130</v>
      </c>
      <c r="M1473">
        <v>69</v>
      </c>
      <c r="N1473">
        <v>249</v>
      </c>
      <c r="O1473">
        <v>135</v>
      </c>
      <c r="P1473">
        <f t="shared" si="90"/>
        <v>66</v>
      </c>
      <c r="Q1473">
        <f t="shared" si="91"/>
        <v>114</v>
      </c>
    </row>
    <row r="1474" spans="1:17" x14ac:dyDescent="0.3">
      <c r="A1474">
        <v>44</v>
      </c>
      <c r="B1474">
        <v>78</v>
      </c>
      <c r="C1474">
        <v>60</v>
      </c>
      <c r="D1474">
        <f>Tabela559[[#This Row],[mediana]]-Tabela55[[#This Row],[turns]]</f>
        <v>16</v>
      </c>
      <c r="E1474">
        <f>Tabela559[[#This Row],[turns]]-Tabela559[[#This Row],[mediana]]</f>
        <v>18</v>
      </c>
      <c r="G1474" s="33">
        <v>-9</v>
      </c>
      <c r="H1474" s="22">
        <v>210</v>
      </c>
      <c r="I1474">
        <v>80</v>
      </c>
      <c r="J1474">
        <f t="shared" si="88"/>
        <v>89</v>
      </c>
      <c r="K1474">
        <f t="shared" si="89"/>
        <v>130</v>
      </c>
      <c r="M1474">
        <v>69</v>
      </c>
      <c r="N1474">
        <v>249</v>
      </c>
      <c r="O1474">
        <v>135</v>
      </c>
      <c r="P1474">
        <f t="shared" si="90"/>
        <v>66</v>
      </c>
      <c r="Q1474">
        <f t="shared" si="91"/>
        <v>114</v>
      </c>
    </row>
    <row r="1475" spans="1:17" x14ac:dyDescent="0.3">
      <c r="A1475">
        <v>44</v>
      </c>
      <c r="B1475">
        <v>78</v>
      </c>
      <c r="C1475">
        <v>60</v>
      </c>
      <c r="D1475">
        <f>Tabela559[[#This Row],[mediana]]-Tabela55[[#This Row],[turns]]</f>
        <v>16</v>
      </c>
      <c r="E1475">
        <f>Tabela559[[#This Row],[turns]]-Tabela559[[#This Row],[mediana]]</f>
        <v>18</v>
      </c>
      <c r="G1475" s="33">
        <v>-9</v>
      </c>
      <c r="H1475" s="22">
        <v>210</v>
      </c>
      <c r="I1475">
        <v>80</v>
      </c>
      <c r="J1475">
        <f t="shared" ref="J1475:J1538" si="92">I1475-G1475</f>
        <v>89</v>
      </c>
      <c r="K1475">
        <f t="shared" ref="K1475:K1538" si="93">H1475-I1475</f>
        <v>130</v>
      </c>
      <c r="M1475">
        <v>69</v>
      </c>
      <c r="N1475">
        <v>249</v>
      </c>
      <c r="O1475">
        <v>135</v>
      </c>
      <c r="P1475">
        <f t="shared" si="90"/>
        <v>66</v>
      </c>
      <c r="Q1475">
        <f t="shared" si="91"/>
        <v>114</v>
      </c>
    </row>
    <row r="1476" spans="1:17" x14ac:dyDescent="0.3">
      <c r="A1476">
        <v>44</v>
      </c>
      <c r="B1476">
        <v>78</v>
      </c>
      <c r="C1476">
        <v>60</v>
      </c>
      <c r="D1476">
        <f>Tabela559[[#This Row],[mediana]]-Tabela55[[#This Row],[turns]]</f>
        <v>16</v>
      </c>
      <c r="E1476">
        <f>Tabela559[[#This Row],[turns]]-Tabela559[[#This Row],[mediana]]</f>
        <v>18</v>
      </c>
      <c r="G1476" s="33">
        <v>-9</v>
      </c>
      <c r="H1476" s="22">
        <v>209</v>
      </c>
      <c r="I1476">
        <v>80</v>
      </c>
      <c r="J1476">
        <f t="shared" si="92"/>
        <v>89</v>
      </c>
      <c r="K1476">
        <f t="shared" si="93"/>
        <v>129</v>
      </c>
      <c r="M1476">
        <v>69</v>
      </c>
      <c r="N1476">
        <v>249</v>
      </c>
      <c r="O1476">
        <v>135</v>
      </c>
      <c r="P1476">
        <f t="shared" ref="P1476:P1539" si="94">O1476-M1476</f>
        <v>66</v>
      </c>
      <c r="Q1476">
        <f t="shared" ref="Q1476:Q1539" si="95">N1476-O1476</f>
        <v>114</v>
      </c>
    </row>
    <row r="1477" spans="1:17" x14ac:dyDescent="0.3">
      <c r="A1477">
        <v>44</v>
      </c>
      <c r="B1477">
        <v>78</v>
      </c>
      <c r="C1477">
        <v>60</v>
      </c>
      <c r="D1477">
        <f>Tabela559[[#This Row],[mediana]]-Tabela55[[#This Row],[turns]]</f>
        <v>16</v>
      </c>
      <c r="E1477">
        <f>Tabela559[[#This Row],[turns]]-Tabela559[[#This Row],[mediana]]</f>
        <v>18</v>
      </c>
      <c r="G1477" s="33">
        <v>-9</v>
      </c>
      <c r="H1477" s="22">
        <v>209</v>
      </c>
      <c r="I1477">
        <v>80</v>
      </c>
      <c r="J1477">
        <f t="shared" si="92"/>
        <v>89</v>
      </c>
      <c r="K1477">
        <f t="shared" si="93"/>
        <v>129</v>
      </c>
      <c r="M1477">
        <v>69</v>
      </c>
      <c r="N1477">
        <v>249</v>
      </c>
      <c r="O1477">
        <v>135</v>
      </c>
      <c r="P1477">
        <f t="shared" si="94"/>
        <v>66</v>
      </c>
      <c r="Q1477">
        <f t="shared" si="95"/>
        <v>114</v>
      </c>
    </row>
    <row r="1478" spans="1:17" x14ac:dyDescent="0.3">
      <c r="A1478">
        <v>44</v>
      </c>
      <c r="B1478">
        <v>78</v>
      </c>
      <c r="C1478">
        <v>60</v>
      </c>
      <c r="D1478">
        <f>Tabela559[[#This Row],[mediana]]-Tabela55[[#This Row],[turns]]</f>
        <v>16</v>
      </c>
      <c r="E1478">
        <f>Tabela559[[#This Row],[turns]]-Tabela559[[#This Row],[mediana]]</f>
        <v>18</v>
      </c>
      <c r="G1478" s="33">
        <v>-9</v>
      </c>
      <c r="H1478" s="22">
        <v>209</v>
      </c>
      <c r="I1478">
        <v>80</v>
      </c>
      <c r="J1478">
        <f t="shared" si="92"/>
        <v>89</v>
      </c>
      <c r="K1478">
        <f t="shared" si="93"/>
        <v>129</v>
      </c>
      <c r="M1478">
        <v>69</v>
      </c>
      <c r="N1478">
        <v>249</v>
      </c>
      <c r="O1478">
        <v>135</v>
      </c>
      <c r="P1478">
        <f t="shared" si="94"/>
        <v>66</v>
      </c>
      <c r="Q1478">
        <f t="shared" si="95"/>
        <v>114</v>
      </c>
    </row>
    <row r="1479" spans="1:17" x14ac:dyDescent="0.3">
      <c r="A1479">
        <v>45</v>
      </c>
      <c r="B1479">
        <v>78</v>
      </c>
      <c r="C1479">
        <v>60</v>
      </c>
      <c r="D1479">
        <f>Tabela559[[#This Row],[mediana]]-Tabela55[[#This Row],[turns]]</f>
        <v>15</v>
      </c>
      <c r="E1479">
        <f>Tabela559[[#This Row],[turns]]-Tabela559[[#This Row],[mediana]]</f>
        <v>18</v>
      </c>
      <c r="G1479" s="33">
        <v>-9</v>
      </c>
      <c r="H1479" s="22">
        <v>209</v>
      </c>
      <c r="I1479">
        <v>80</v>
      </c>
      <c r="J1479">
        <f t="shared" si="92"/>
        <v>89</v>
      </c>
      <c r="K1479">
        <f t="shared" si="93"/>
        <v>129</v>
      </c>
      <c r="M1479">
        <v>69</v>
      </c>
      <c r="N1479">
        <v>248</v>
      </c>
      <c r="O1479">
        <v>135</v>
      </c>
      <c r="P1479">
        <f t="shared" si="94"/>
        <v>66</v>
      </c>
      <c r="Q1479">
        <f t="shared" si="95"/>
        <v>113</v>
      </c>
    </row>
    <row r="1480" spans="1:17" x14ac:dyDescent="0.3">
      <c r="A1480">
        <v>45</v>
      </c>
      <c r="B1480">
        <v>78</v>
      </c>
      <c r="C1480">
        <v>60</v>
      </c>
      <c r="D1480">
        <f>Tabela559[[#This Row],[mediana]]-Tabela55[[#This Row],[turns]]</f>
        <v>15</v>
      </c>
      <c r="E1480">
        <f>Tabela559[[#This Row],[turns]]-Tabela559[[#This Row],[mediana]]</f>
        <v>18</v>
      </c>
      <c r="G1480" s="33">
        <v>-9</v>
      </c>
      <c r="H1480" s="22">
        <v>209</v>
      </c>
      <c r="I1480">
        <v>80</v>
      </c>
      <c r="J1480">
        <f t="shared" si="92"/>
        <v>89</v>
      </c>
      <c r="K1480">
        <f t="shared" si="93"/>
        <v>129</v>
      </c>
      <c r="M1480">
        <v>69</v>
      </c>
      <c r="N1480">
        <v>248</v>
      </c>
      <c r="O1480">
        <v>135</v>
      </c>
      <c r="P1480">
        <f t="shared" si="94"/>
        <v>66</v>
      </c>
      <c r="Q1480">
        <f t="shared" si="95"/>
        <v>113</v>
      </c>
    </row>
    <row r="1481" spans="1:17" x14ac:dyDescent="0.3">
      <c r="A1481">
        <v>45</v>
      </c>
      <c r="B1481">
        <v>78</v>
      </c>
      <c r="C1481">
        <v>60</v>
      </c>
      <c r="D1481">
        <f>Tabela559[[#This Row],[mediana]]-Tabela55[[#This Row],[turns]]</f>
        <v>15</v>
      </c>
      <c r="E1481">
        <f>Tabela559[[#This Row],[turns]]-Tabela559[[#This Row],[mediana]]</f>
        <v>18</v>
      </c>
      <c r="G1481" s="33">
        <v>-9</v>
      </c>
      <c r="H1481" s="22">
        <v>208</v>
      </c>
      <c r="I1481">
        <v>80</v>
      </c>
      <c r="J1481">
        <f t="shared" si="92"/>
        <v>89</v>
      </c>
      <c r="K1481">
        <f t="shared" si="93"/>
        <v>128</v>
      </c>
      <c r="M1481">
        <v>69</v>
      </c>
      <c r="N1481">
        <v>248</v>
      </c>
      <c r="O1481">
        <v>135</v>
      </c>
      <c r="P1481">
        <f t="shared" si="94"/>
        <v>66</v>
      </c>
      <c r="Q1481">
        <f t="shared" si="95"/>
        <v>113</v>
      </c>
    </row>
    <row r="1482" spans="1:17" x14ac:dyDescent="0.3">
      <c r="A1482">
        <v>45</v>
      </c>
      <c r="B1482">
        <v>78</v>
      </c>
      <c r="C1482">
        <v>60</v>
      </c>
      <c r="D1482">
        <f>Tabela559[[#This Row],[mediana]]-Tabela55[[#This Row],[turns]]</f>
        <v>15</v>
      </c>
      <c r="E1482">
        <f>Tabela559[[#This Row],[turns]]-Tabela559[[#This Row],[mediana]]</f>
        <v>18</v>
      </c>
      <c r="G1482" s="33">
        <v>-9</v>
      </c>
      <c r="H1482" s="22">
        <v>208</v>
      </c>
      <c r="I1482">
        <v>80</v>
      </c>
      <c r="J1482">
        <f t="shared" si="92"/>
        <v>89</v>
      </c>
      <c r="K1482">
        <f t="shared" si="93"/>
        <v>128</v>
      </c>
      <c r="M1482">
        <v>69</v>
      </c>
      <c r="N1482">
        <v>248</v>
      </c>
      <c r="O1482">
        <v>135</v>
      </c>
      <c r="P1482">
        <f t="shared" si="94"/>
        <v>66</v>
      </c>
      <c r="Q1482">
        <f t="shared" si="95"/>
        <v>113</v>
      </c>
    </row>
    <row r="1483" spans="1:17" x14ac:dyDescent="0.3">
      <c r="A1483">
        <v>45</v>
      </c>
      <c r="B1483">
        <v>78</v>
      </c>
      <c r="C1483">
        <v>60</v>
      </c>
      <c r="D1483">
        <f>Tabela559[[#This Row],[mediana]]-Tabela55[[#This Row],[turns]]</f>
        <v>15</v>
      </c>
      <c r="E1483">
        <f>Tabela559[[#This Row],[turns]]-Tabela559[[#This Row],[mediana]]</f>
        <v>18</v>
      </c>
      <c r="G1483" s="33">
        <v>-9</v>
      </c>
      <c r="H1483" s="22">
        <v>208</v>
      </c>
      <c r="I1483">
        <v>80</v>
      </c>
      <c r="J1483">
        <f t="shared" si="92"/>
        <v>89</v>
      </c>
      <c r="K1483">
        <f t="shared" si="93"/>
        <v>128</v>
      </c>
      <c r="M1483">
        <v>69</v>
      </c>
      <c r="N1483">
        <v>248</v>
      </c>
      <c r="O1483">
        <v>135</v>
      </c>
      <c r="P1483">
        <f t="shared" si="94"/>
        <v>66</v>
      </c>
      <c r="Q1483">
        <f t="shared" si="95"/>
        <v>113</v>
      </c>
    </row>
    <row r="1484" spans="1:17" x14ac:dyDescent="0.3">
      <c r="A1484">
        <v>45</v>
      </c>
      <c r="B1484">
        <v>78</v>
      </c>
      <c r="C1484">
        <v>60</v>
      </c>
      <c r="D1484">
        <f>Tabela559[[#This Row],[mediana]]-Tabela55[[#This Row],[turns]]</f>
        <v>15</v>
      </c>
      <c r="E1484">
        <f>Tabela559[[#This Row],[turns]]-Tabela559[[#This Row],[mediana]]</f>
        <v>18</v>
      </c>
      <c r="G1484" s="33">
        <v>-9</v>
      </c>
      <c r="H1484" s="22">
        <v>208</v>
      </c>
      <c r="I1484">
        <v>80</v>
      </c>
      <c r="J1484">
        <f t="shared" si="92"/>
        <v>89</v>
      </c>
      <c r="K1484">
        <f t="shared" si="93"/>
        <v>128</v>
      </c>
      <c r="M1484">
        <v>69</v>
      </c>
      <c r="N1484">
        <v>248</v>
      </c>
      <c r="O1484">
        <v>135</v>
      </c>
      <c r="P1484">
        <f t="shared" si="94"/>
        <v>66</v>
      </c>
      <c r="Q1484">
        <f t="shared" si="95"/>
        <v>113</v>
      </c>
    </row>
    <row r="1485" spans="1:17" x14ac:dyDescent="0.3">
      <c r="A1485">
        <v>45</v>
      </c>
      <c r="B1485">
        <v>78</v>
      </c>
      <c r="C1485">
        <v>60</v>
      </c>
      <c r="D1485">
        <f>Tabela559[[#This Row],[mediana]]-Tabela55[[#This Row],[turns]]</f>
        <v>15</v>
      </c>
      <c r="E1485">
        <f>Tabela559[[#This Row],[turns]]-Tabela559[[#This Row],[mediana]]</f>
        <v>18</v>
      </c>
      <c r="G1485" s="33">
        <v>-9</v>
      </c>
      <c r="H1485" s="22">
        <v>207</v>
      </c>
      <c r="I1485">
        <v>80</v>
      </c>
      <c r="J1485">
        <f t="shared" si="92"/>
        <v>89</v>
      </c>
      <c r="K1485">
        <f t="shared" si="93"/>
        <v>127</v>
      </c>
      <c r="M1485">
        <v>69</v>
      </c>
      <c r="N1485">
        <v>248</v>
      </c>
      <c r="O1485">
        <v>135</v>
      </c>
      <c r="P1485">
        <f t="shared" si="94"/>
        <v>66</v>
      </c>
      <c r="Q1485">
        <f t="shared" si="95"/>
        <v>113</v>
      </c>
    </row>
    <row r="1486" spans="1:17" x14ac:dyDescent="0.3">
      <c r="A1486">
        <v>45</v>
      </c>
      <c r="B1486">
        <v>78</v>
      </c>
      <c r="C1486">
        <v>60</v>
      </c>
      <c r="D1486">
        <f>Tabela559[[#This Row],[mediana]]-Tabela55[[#This Row],[turns]]</f>
        <v>15</v>
      </c>
      <c r="E1486">
        <f>Tabela559[[#This Row],[turns]]-Tabela559[[#This Row],[mediana]]</f>
        <v>18</v>
      </c>
      <c r="G1486" s="33">
        <v>-9</v>
      </c>
      <c r="H1486" s="22">
        <v>207</v>
      </c>
      <c r="I1486">
        <v>80</v>
      </c>
      <c r="J1486">
        <f t="shared" si="92"/>
        <v>89</v>
      </c>
      <c r="K1486">
        <f t="shared" si="93"/>
        <v>127</v>
      </c>
      <c r="M1486">
        <v>69</v>
      </c>
      <c r="N1486">
        <v>248</v>
      </c>
      <c r="O1486">
        <v>135</v>
      </c>
      <c r="P1486">
        <f t="shared" si="94"/>
        <v>66</v>
      </c>
      <c r="Q1486">
        <f t="shared" si="95"/>
        <v>113</v>
      </c>
    </row>
    <row r="1487" spans="1:17" x14ac:dyDescent="0.3">
      <c r="A1487">
        <v>45</v>
      </c>
      <c r="B1487">
        <v>78</v>
      </c>
      <c r="C1487">
        <v>60</v>
      </c>
      <c r="D1487">
        <f>Tabela559[[#This Row],[mediana]]-Tabela55[[#This Row],[turns]]</f>
        <v>15</v>
      </c>
      <c r="E1487">
        <f>Tabela559[[#This Row],[turns]]-Tabela559[[#This Row],[mediana]]</f>
        <v>18</v>
      </c>
      <c r="G1487" s="33">
        <v>-8</v>
      </c>
      <c r="H1487" s="22">
        <v>207</v>
      </c>
      <c r="I1487">
        <v>80</v>
      </c>
      <c r="J1487">
        <f t="shared" si="92"/>
        <v>88</v>
      </c>
      <c r="K1487">
        <f t="shared" si="93"/>
        <v>127</v>
      </c>
      <c r="M1487">
        <v>69</v>
      </c>
      <c r="N1487">
        <v>248</v>
      </c>
      <c r="O1487">
        <v>135</v>
      </c>
      <c r="P1487">
        <f t="shared" si="94"/>
        <v>66</v>
      </c>
      <c r="Q1487">
        <f t="shared" si="95"/>
        <v>113</v>
      </c>
    </row>
    <row r="1488" spans="1:17" x14ac:dyDescent="0.3">
      <c r="A1488">
        <v>45</v>
      </c>
      <c r="B1488">
        <v>78</v>
      </c>
      <c r="C1488">
        <v>60</v>
      </c>
      <c r="D1488">
        <f>Tabela559[[#This Row],[mediana]]-Tabela55[[#This Row],[turns]]</f>
        <v>15</v>
      </c>
      <c r="E1488">
        <f>Tabela559[[#This Row],[turns]]-Tabela559[[#This Row],[mediana]]</f>
        <v>18</v>
      </c>
      <c r="G1488" s="33">
        <v>-8</v>
      </c>
      <c r="H1488" s="22">
        <v>207</v>
      </c>
      <c r="I1488">
        <v>80</v>
      </c>
      <c r="J1488">
        <f t="shared" si="92"/>
        <v>88</v>
      </c>
      <c r="K1488">
        <f t="shared" si="93"/>
        <v>127</v>
      </c>
      <c r="M1488">
        <v>69</v>
      </c>
      <c r="N1488">
        <v>248</v>
      </c>
      <c r="O1488">
        <v>135</v>
      </c>
      <c r="P1488">
        <f t="shared" si="94"/>
        <v>66</v>
      </c>
      <c r="Q1488">
        <f t="shared" si="95"/>
        <v>113</v>
      </c>
    </row>
    <row r="1489" spans="1:17" x14ac:dyDescent="0.3">
      <c r="A1489">
        <v>45</v>
      </c>
      <c r="B1489">
        <v>78</v>
      </c>
      <c r="C1489">
        <v>60</v>
      </c>
      <c r="D1489">
        <f>Tabela559[[#This Row],[mediana]]-Tabela55[[#This Row],[turns]]</f>
        <v>15</v>
      </c>
      <c r="E1489">
        <f>Tabela559[[#This Row],[turns]]-Tabela559[[#This Row],[mediana]]</f>
        <v>18</v>
      </c>
      <c r="G1489" s="33">
        <v>-8</v>
      </c>
      <c r="H1489" s="22">
        <v>207</v>
      </c>
      <c r="I1489">
        <v>80</v>
      </c>
      <c r="J1489">
        <f t="shared" si="92"/>
        <v>88</v>
      </c>
      <c r="K1489">
        <f t="shared" si="93"/>
        <v>127</v>
      </c>
      <c r="M1489">
        <v>69</v>
      </c>
      <c r="N1489">
        <v>248</v>
      </c>
      <c r="O1489">
        <v>135</v>
      </c>
      <c r="P1489">
        <f t="shared" si="94"/>
        <v>66</v>
      </c>
      <c r="Q1489">
        <f t="shared" si="95"/>
        <v>113</v>
      </c>
    </row>
    <row r="1490" spans="1:17" x14ac:dyDescent="0.3">
      <c r="A1490">
        <v>45</v>
      </c>
      <c r="B1490">
        <v>78</v>
      </c>
      <c r="C1490">
        <v>60</v>
      </c>
      <c r="D1490">
        <f>Tabela559[[#This Row],[mediana]]-Tabela55[[#This Row],[turns]]</f>
        <v>15</v>
      </c>
      <c r="E1490">
        <f>Tabela559[[#This Row],[turns]]-Tabela559[[#This Row],[mediana]]</f>
        <v>18</v>
      </c>
      <c r="G1490" s="33">
        <v>-8</v>
      </c>
      <c r="H1490" s="22">
        <v>207</v>
      </c>
      <c r="I1490">
        <v>80</v>
      </c>
      <c r="J1490">
        <f t="shared" si="92"/>
        <v>88</v>
      </c>
      <c r="K1490">
        <f t="shared" si="93"/>
        <v>127</v>
      </c>
      <c r="M1490">
        <v>69</v>
      </c>
      <c r="N1490">
        <v>248</v>
      </c>
      <c r="O1490">
        <v>135</v>
      </c>
      <c r="P1490">
        <f t="shared" si="94"/>
        <v>66</v>
      </c>
      <c r="Q1490">
        <f t="shared" si="95"/>
        <v>113</v>
      </c>
    </row>
    <row r="1491" spans="1:17" x14ac:dyDescent="0.3">
      <c r="A1491">
        <v>45</v>
      </c>
      <c r="B1491">
        <v>78</v>
      </c>
      <c r="C1491">
        <v>60</v>
      </c>
      <c r="D1491">
        <f>Tabela559[[#This Row],[mediana]]-Tabela55[[#This Row],[turns]]</f>
        <v>15</v>
      </c>
      <c r="E1491">
        <f>Tabela559[[#This Row],[turns]]-Tabela559[[#This Row],[mediana]]</f>
        <v>18</v>
      </c>
      <c r="G1491" s="33">
        <v>-8</v>
      </c>
      <c r="H1491" s="22">
        <v>206</v>
      </c>
      <c r="I1491">
        <v>80</v>
      </c>
      <c r="J1491">
        <f t="shared" si="92"/>
        <v>88</v>
      </c>
      <c r="K1491">
        <f t="shared" si="93"/>
        <v>126</v>
      </c>
      <c r="M1491">
        <v>69</v>
      </c>
      <c r="N1491">
        <v>248</v>
      </c>
      <c r="O1491">
        <v>135</v>
      </c>
      <c r="P1491">
        <f t="shared" si="94"/>
        <v>66</v>
      </c>
      <c r="Q1491">
        <f t="shared" si="95"/>
        <v>113</v>
      </c>
    </row>
    <row r="1492" spans="1:17" x14ac:dyDescent="0.3">
      <c r="A1492">
        <v>45</v>
      </c>
      <c r="B1492">
        <v>78</v>
      </c>
      <c r="C1492">
        <v>60</v>
      </c>
      <c r="D1492">
        <f>Tabela559[[#This Row],[mediana]]-Tabela55[[#This Row],[turns]]</f>
        <v>15</v>
      </c>
      <c r="E1492">
        <f>Tabela559[[#This Row],[turns]]-Tabela559[[#This Row],[mediana]]</f>
        <v>18</v>
      </c>
      <c r="G1492" s="33">
        <v>-8</v>
      </c>
      <c r="H1492" s="22">
        <v>206</v>
      </c>
      <c r="I1492">
        <v>80</v>
      </c>
      <c r="J1492">
        <f t="shared" si="92"/>
        <v>88</v>
      </c>
      <c r="K1492">
        <f t="shared" si="93"/>
        <v>126</v>
      </c>
      <c r="M1492">
        <v>69</v>
      </c>
      <c r="N1492">
        <v>247</v>
      </c>
      <c r="O1492">
        <v>135</v>
      </c>
      <c r="P1492">
        <f t="shared" si="94"/>
        <v>66</v>
      </c>
      <c r="Q1492">
        <f t="shared" si="95"/>
        <v>112</v>
      </c>
    </row>
    <row r="1493" spans="1:17" x14ac:dyDescent="0.3">
      <c r="A1493">
        <v>45</v>
      </c>
      <c r="B1493">
        <v>78</v>
      </c>
      <c r="C1493">
        <v>60</v>
      </c>
      <c r="D1493">
        <f>Tabela559[[#This Row],[mediana]]-Tabela55[[#This Row],[turns]]</f>
        <v>15</v>
      </c>
      <c r="E1493">
        <f>Tabela559[[#This Row],[turns]]-Tabela559[[#This Row],[mediana]]</f>
        <v>18</v>
      </c>
      <c r="G1493" s="33">
        <v>-8</v>
      </c>
      <c r="H1493" s="22">
        <v>206</v>
      </c>
      <c r="I1493">
        <v>80</v>
      </c>
      <c r="J1493">
        <f t="shared" si="92"/>
        <v>88</v>
      </c>
      <c r="K1493">
        <f t="shared" si="93"/>
        <v>126</v>
      </c>
      <c r="M1493">
        <v>69</v>
      </c>
      <c r="N1493">
        <v>247</v>
      </c>
      <c r="O1493">
        <v>135</v>
      </c>
      <c r="P1493">
        <f t="shared" si="94"/>
        <v>66</v>
      </c>
      <c r="Q1493">
        <f t="shared" si="95"/>
        <v>112</v>
      </c>
    </row>
    <row r="1494" spans="1:17" x14ac:dyDescent="0.3">
      <c r="A1494">
        <v>45</v>
      </c>
      <c r="B1494">
        <v>78</v>
      </c>
      <c r="C1494">
        <v>60</v>
      </c>
      <c r="D1494">
        <f>Tabela559[[#This Row],[mediana]]-Tabela55[[#This Row],[turns]]</f>
        <v>15</v>
      </c>
      <c r="E1494">
        <f>Tabela559[[#This Row],[turns]]-Tabela559[[#This Row],[mediana]]</f>
        <v>18</v>
      </c>
      <c r="G1494" s="33">
        <v>-8</v>
      </c>
      <c r="H1494" s="22">
        <v>206</v>
      </c>
      <c r="I1494">
        <v>80</v>
      </c>
      <c r="J1494">
        <f t="shared" si="92"/>
        <v>88</v>
      </c>
      <c r="K1494">
        <f t="shared" si="93"/>
        <v>126</v>
      </c>
      <c r="M1494">
        <v>69</v>
      </c>
      <c r="N1494">
        <v>247</v>
      </c>
      <c r="O1494">
        <v>135</v>
      </c>
      <c r="P1494">
        <f t="shared" si="94"/>
        <v>66</v>
      </c>
      <c r="Q1494">
        <f t="shared" si="95"/>
        <v>112</v>
      </c>
    </row>
    <row r="1495" spans="1:17" x14ac:dyDescent="0.3">
      <c r="A1495">
        <v>45</v>
      </c>
      <c r="B1495">
        <v>78</v>
      </c>
      <c r="C1495">
        <v>60</v>
      </c>
      <c r="D1495">
        <f>Tabela559[[#This Row],[mediana]]-Tabela55[[#This Row],[turns]]</f>
        <v>15</v>
      </c>
      <c r="E1495">
        <f>Tabela559[[#This Row],[turns]]-Tabela559[[#This Row],[mediana]]</f>
        <v>18</v>
      </c>
      <c r="G1495" s="33">
        <v>-8</v>
      </c>
      <c r="H1495" s="22">
        <v>206</v>
      </c>
      <c r="I1495">
        <v>80</v>
      </c>
      <c r="J1495">
        <f t="shared" si="92"/>
        <v>88</v>
      </c>
      <c r="K1495">
        <f t="shared" si="93"/>
        <v>126</v>
      </c>
      <c r="M1495">
        <v>69</v>
      </c>
      <c r="N1495">
        <v>247</v>
      </c>
      <c r="O1495">
        <v>135</v>
      </c>
      <c r="P1495">
        <f t="shared" si="94"/>
        <v>66</v>
      </c>
      <c r="Q1495">
        <f t="shared" si="95"/>
        <v>112</v>
      </c>
    </row>
    <row r="1496" spans="1:17" x14ac:dyDescent="0.3">
      <c r="A1496">
        <v>45</v>
      </c>
      <c r="B1496">
        <v>77</v>
      </c>
      <c r="C1496">
        <v>60</v>
      </c>
      <c r="D1496">
        <f>Tabela559[[#This Row],[mediana]]-Tabela55[[#This Row],[turns]]</f>
        <v>15</v>
      </c>
      <c r="E1496">
        <f>Tabela559[[#This Row],[turns]]-Tabela559[[#This Row],[mediana]]</f>
        <v>17</v>
      </c>
      <c r="G1496" s="33">
        <v>-8</v>
      </c>
      <c r="H1496" s="22">
        <v>206</v>
      </c>
      <c r="I1496">
        <v>80</v>
      </c>
      <c r="J1496">
        <f t="shared" si="92"/>
        <v>88</v>
      </c>
      <c r="K1496">
        <f t="shared" si="93"/>
        <v>126</v>
      </c>
      <c r="M1496">
        <v>70</v>
      </c>
      <c r="N1496">
        <v>247</v>
      </c>
      <c r="O1496">
        <v>135</v>
      </c>
      <c r="P1496">
        <f t="shared" si="94"/>
        <v>65</v>
      </c>
      <c r="Q1496">
        <f t="shared" si="95"/>
        <v>112</v>
      </c>
    </row>
    <row r="1497" spans="1:17" x14ac:dyDescent="0.3">
      <c r="A1497">
        <v>45</v>
      </c>
      <c r="B1497">
        <v>77</v>
      </c>
      <c r="C1497">
        <v>60</v>
      </c>
      <c r="D1497">
        <f>Tabela559[[#This Row],[mediana]]-Tabela55[[#This Row],[turns]]</f>
        <v>15</v>
      </c>
      <c r="E1497">
        <f>Tabela559[[#This Row],[turns]]-Tabela559[[#This Row],[mediana]]</f>
        <v>17</v>
      </c>
      <c r="G1497" s="33">
        <v>-8</v>
      </c>
      <c r="H1497" s="22">
        <v>205</v>
      </c>
      <c r="I1497">
        <v>80</v>
      </c>
      <c r="J1497">
        <f t="shared" si="92"/>
        <v>88</v>
      </c>
      <c r="K1497">
        <f t="shared" si="93"/>
        <v>125</v>
      </c>
      <c r="M1497">
        <v>70</v>
      </c>
      <c r="N1497">
        <v>247</v>
      </c>
      <c r="O1497">
        <v>135</v>
      </c>
      <c r="P1497">
        <f t="shared" si="94"/>
        <v>65</v>
      </c>
      <c r="Q1497">
        <f t="shared" si="95"/>
        <v>112</v>
      </c>
    </row>
    <row r="1498" spans="1:17" x14ac:dyDescent="0.3">
      <c r="A1498">
        <v>45</v>
      </c>
      <c r="B1498">
        <v>77</v>
      </c>
      <c r="C1498">
        <v>60</v>
      </c>
      <c r="D1498">
        <f>Tabela559[[#This Row],[mediana]]-Tabela55[[#This Row],[turns]]</f>
        <v>15</v>
      </c>
      <c r="E1498">
        <f>Tabela559[[#This Row],[turns]]-Tabela559[[#This Row],[mediana]]</f>
        <v>17</v>
      </c>
      <c r="G1498" s="33">
        <v>-8</v>
      </c>
      <c r="H1498" s="22">
        <v>205</v>
      </c>
      <c r="I1498">
        <v>80</v>
      </c>
      <c r="J1498">
        <f t="shared" si="92"/>
        <v>88</v>
      </c>
      <c r="K1498">
        <f t="shared" si="93"/>
        <v>125</v>
      </c>
      <c r="M1498">
        <v>70</v>
      </c>
      <c r="N1498">
        <v>247</v>
      </c>
      <c r="O1498">
        <v>135</v>
      </c>
      <c r="P1498">
        <f t="shared" si="94"/>
        <v>65</v>
      </c>
      <c r="Q1498">
        <f t="shared" si="95"/>
        <v>112</v>
      </c>
    </row>
    <row r="1499" spans="1:17" x14ac:dyDescent="0.3">
      <c r="A1499">
        <v>45</v>
      </c>
      <c r="B1499">
        <v>77</v>
      </c>
      <c r="C1499">
        <v>60</v>
      </c>
      <c r="D1499">
        <f>Tabela559[[#This Row],[mediana]]-Tabela55[[#This Row],[turns]]</f>
        <v>15</v>
      </c>
      <c r="E1499">
        <f>Tabela559[[#This Row],[turns]]-Tabela559[[#This Row],[mediana]]</f>
        <v>17</v>
      </c>
      <c r="G1499" s="33">
        <v>-7</v>
      </c>
      <c r="H1499" s="22">
        <v>205</v>
      </c>
      <c r="I1499">
        <v>80</v>
      </c>
      <c r="J1499">
        <f t="shared" si="92"/>
        <v>87</v>
      </c>
      <c r="K1499">
        <f t="shared" si="93"/>
        <v>125</v>
      </c>
      <c r="M1499">
        <v>70</v>
      </c>
      <c r="N1499">
        <v>247</v>
      </c>
      <c r="O1499">
        <v>135</v>
      </c>
      <c r="P1499">
        <f t="shared" si="94"/>
        <v>65</v>
      </c>
      <c r="Q1499">
        <f t="shared" si="95"/>
        <v>112</v>
      </c>
    </row>
    <row r="1500" spans="1:17" x14ac:dyDescent="0.3">
      <c r="A1500">
        <v>45</v>
      </c>
      <c r="B1500">
        <v>77</v>
      </c>
      <c r="C1500">
        <v>60</v>
      </c>
      <c r="D1500">
        <f>Tabela559[[#This Row],[mediana]]-Tabela55[[#This Row],[turns]]</f>
        <v>15</v>
      </c>
      <c r="E1500">
        <f>Tabela559[[#This Row],[turns]]-Tabela559[[#This Row],[mediana]]</f>
        <v>17</v>
      </c>
      <c r="G1500" s="33">
        <v>-7</v>
      </c>
      <c r="H1500" s="22">
        <v>205</v>
      </c>
      <c r="I1500">
        <v>80</v>
      </c>
      <c r="J1500">
        <f t="shared" si="92"/>
        <v>87</v>
      </c>
      <c r="K1500">
        <f t="shared" si="93"/>
        <v>125</v>
      </c>
      <c r="M1500">
        <v>70</v>
      </c>
      <c r="N1500">
        <v>246</v>
      </c>
      <c r="O1500">
        <v>135</v>
      </c>
      <c r="P1500">
        <f t="shared" si="94"/>
        <v>65</v>
      </c>
      <c r="Q1500">
        <f t="shared" si="95"/>
        <v>111</v>
      </c>
    </row>
    <row r="1501" spans="1:17" x14ac:dyDescent="0.3">
      <c r="A1501">
        <v>45</v>
      </c>
      <c r="B1501">
        <v>77</v>
      </c>
      <c r="C1501">
        <v>60</v>
      </c>
      <c r="D1501">
        <f>Tabela559[[#This Row],[mediana]]-Tabela55[[#This Row],[turns]]</f>
        <v>15</v>
      </c>
      <c r="E1501">
        <f>Tabela559[[#This Row],[turns]]-Tabela559[[#This Row],[mediana]]</f>
        <v>17</v>
      </c>
      <c r="G1501" s="33">
        <v>-7</v>
      </c>
      <c r="H1501" s="22">
        <v>205</v>
      </c>
      <c r="I1501">
        <v>80</v>
      </c>
      <c r="J1501">
        <f t="shared" si="92"/>
        <v>87</v>
      </c>
      <c r="K1501">
        <f t="shared" si="93"/>
        <v>125</v>
      </c>
      <c r="M1501">
        <v>70</v>
      </c>
      <c r="N1501">
        <v>246</v>
      </c>
      <c r="O1501">
        <v>135</v>
      </c>
      <c r="P1501">
        <f t="shared" si="94"/>
        <v>65</v>
      </c>
      <c r="Q1501">
        <f t="shared" si="95"/>
        <v>111</v>
      </c>
    </row>
    <row r="1502" spans="1:17" x14ac:dyDescent="0.3">
      <c r="A1502">
        <v>45</v>
      </c>
      <c r="B1502">
        <v>77</v>
      </c>
      <c r="C1502">
        <v>60</v>
      </c>
      <c r="D1502">
        <f>Tabela559[[#This Row],[mediana]]-Tabela55[[#This Row],[turns]]</f>
        <v>15</v>
      </c>
      <c r="E1502">
        <f>Tabela559[[#This Row],[turns]]-Tabela559[[#This Row],[mediana]]</f>
        <v>17</v>
      </c>
      <c r="G1502" s="33">
        <v>-7</v>
      </c>
      <c r="H1502" s="22">
        <v>205</v>
      </c>
      <c r="I1502">
        <v>80</v>
      </c>
      <c r="J1502">
        <f t="shared" si="92"/>
        <v>87</v>
      </c>
      <c r="K1502">
        <f t="shared" si="93"/>
        <v>125</v>
      </c>
      <c r="M1502">
        <v>70</v>
      </c>
      <c r="N1502">
        <v>246</v>
      </c>
      <c r="O1502">
        <v>135</v>
      </c>
      <c r="P1502">
        <f t="shared" si="94"/>
        <v>65</v>
      </c>
      <c r="Q1502">
        <f t="shared" si="95"/>
        <v>111</v>
      </c>
    </row>
    <row r="1503" spans="1:17" x14ac:dyDescent="0.3">
      <c r="A1503">
        <v>45</v>
      </c>
      <c r="B1503">
        <v>77</v>
      </c>
      <c r="C1503">
        <v>60</v>
      </c>
      <c r="D1503">
        <f>Tabela559[[#This Row],[mediana]]-Tabela55[[#This Row],[turns]]</f>
        <v>15</v>
      </c>
      <c r="E1503">
        <f>Tabela559[[#This Row],[turns]]-Tabela559[[#This Row],[mediana]]</f>
        <v>17</v>
      </c>
      <c r="G1503" s="33">
        <v>-7</v>
      </c>
      <c r="H1503" s="22">
        <v>205</v>
      </c>
      <c r="I1503">
        <v>80</v>
      </c>
      <c r="J1503">
        <f t="shared" si="92"/>
        <v>87</v>
      </c>
      <c r="K1503">
        <f t="shared" si="93"/>
        <v>125</v>
      </c>
      <c r="M1503">
        <v>70</v>
      </c>
      <c r="N1503">
        <v>246</v>
      </c>
      <c r="O1503">
        <v>135</v>
      </c>
      <c r="P1503">
        <f t="shared" si="94"/>
        <v>65</v>
      </c>
      <c r="Q1503">
        <f t="shared" si="95"/>
        <v>111</v>
      </c>
    </row>
    <row r="1504" spans="1:17" x14ac:dyDescent="0.3">
      <c r="A1504">
        <v>45</v>
      </c>
      <c r="B1504">
        <v>77</v>
      </c>
      <c r="C1504">
        <v>60</v>
      </c>
      <c r="D1504">
        <f>Tabela559[[#This Row],[mediana]]-Tabela55[[#This Row],[turns]]</f>
        <v>15</v>
      </c>
      <c r="E1504">
        <f>Tabela559[[#This Row],[turns]]-Tabela559[[#This Row],[mediana]]</f>
        <v>17</v>
      </c>
      <c r="G1504" s="33">
        <v>-7</v>
      </c>
      <c r="H1504" s="22">
        <v>205</v>
      </c>
      <c r="I1504">
        <v>80</v>
      </c>
      <c r="J1504">
        <f t="shared" si="92"/>
        <v>87</v>
      </c>
      <c r="K1504">
        <f t="shared" si="93"/>
        <v>125</v>
      </c>
      <c r="M1504">
        <v>70</v>
      </c>
      <c r="N1504">
        <v>246</v>
      </c>
      <c r="O1504">
        <v>135</v>
      </c>
      <c r="P1504">
        <f t="shared" si="94"/>
        <v>65</v>
      </c>
      <c r="Q1504">
        <f t="shared" si="95"/>
        <v>111</v>
      </c>
    </row>
    <row r="1505" spans="1:17" x14ac:dyDescent="0.3">
      <c r="A1505">
        <v>45</v>
      </c>
      <c r="B1505">
        <v>77</v>
      </c>
      <c r="C1505">
        <v>60</v>
      </c>
      <c r="D1505">
        <f>Tabela559[[#This Row],[mediana]]-Tabela55[[#This Row],[turns]]</f>
        <v>15</v>
      </c>
      <c r="E1505">
        <f>Tabela559[[#This Row],[turns]]-Tabela559[[#This Row],[mediana]]</f>
        <v>17</v>
      </c>
      <c r="G1505" s="33">
        <v>-7</v>
      </c>
      <c r="H1505" s="22">
        <v>205</v>
      </c>
      <c r="I1505">
        <v>80</v>
      </c>
      <c r="J1505">
        <f t="shared" si="92"/>
        <v>87</v>
      </c>
      <c r="K1505">
        <f t="shared" si="93"/>
        <v>125</v>
      </c>
      <c r="M1505">
        <v>70</v>
      </c>
      <c r="N1505">
        <v>246</v>
      </c>
      <c r="O1505">
        <v>135</v>
      </c>
      <c r="P1505">
        <f t="shared" si="94"/>
        <v>65</v>
      </c>
      <c r="Q1505">
        <f t="shared" si="95"/>
        <v>111</v>
      </c>
    </row>
    <row r="1506" spans="1:17" x14ac:dyDescent="0.3">
      <c r="A1506">
        <v>45</v>
      </c>
      <c r="B1506">
        <v>77</v>
      </c>
      <c r="C1506">
        <v>60</v>
      </c>
      <c r="D1506">
        <f>Tabela559[[#This Row],[mediana]]-Tabela55[[#This Row],[turns]]</f>
        <v>15</v>
      </c>
      <c r="E1506">
        <f>Tabela559[[#This Row],[turns]]-Tabela559[[#This Row],[mediana]]</f>
        <v>17</v>
      </c>
      <c r="G1506" s="33">
        <v>-6</v>
      </c>
      <c r="H1506" s="22">
        <v>205</v>
      </c>
      <c r="I1506">
        <v>80</v>
      </c>
      <c r="J1506">
        <f t="shared" si="92"/>
        <v>86</v>
      </c>
      <c r="K1506">
        <f t="shared" si="93"/>
        <v>125</v>
      </c>
      <c r="M1506">
        <v>70</v>
      </c>
      <c r="N1506">
        <v>246</v>
      </c>
      <c r="O1506">
        <v>135</v>
      </c>
      <c r="P1506">
        <f t="shared" si="94"/>
        <v>65</v>
      </c>
      <c r="Q1506">
        <f t="shared" si="95"/>
        <v>111</v>
      </c>
    </row>
    <row r="1507" spans="1:17" x14ac:dyDescent="0.3">
      <c r="A1507">
        <v>45</v>
      </c>
      <c r="B1507">
        <v>77</v>
      </c>
      <c r="C1507">
        <v>60</v>
      </c>
      <c r="D1507">
        <f>Tabela559[[#This Row],[mediana]]-Tabela55[[#This Row],[turns]]</f>
        <v>15</v>
      </c>
      <c r="E1507">
        <f>Tabela559[[#This Row],[turns]]-Tabela559[[#This Row],[mediana]]</f>
        <v>17</v>
      </c>
      <c r="G1507" s="33">
        <v>-6</v>
      </c>
      <c r="H1507" s="22">
        <v>205</v>
      </c>
      <c r="I1507">
        <v>80</v>
      </c>
      <c r="J1507">
        <f t="shared" si="92"/>
        <v>86</v>
      </c>
      <c r="K1507">
        <f t="shared" si="93"/>
        <v>125</v>
      </c>
      <c r="M1507">
        <v>70</v>
      </c>
      <c r="N1507">
        <v>246</v>
      </c>
      <c r="O1507">
        <v>135</v>
      </c>
      <c r="P1507">
        <f t="shared" si="94"/>
        <v>65</v>
      </c>
      <c r="Q1507">
        <f t="shared" si="95"/>
        <v>111</v>
      </c>
    </row>
    <row r="1508" spans="1:17" x14ac:dyDescent="0.3">
      <c r="A1508">
        <v>45</v>
      </c>
      <c r="B1508">
        <v>77</v>
      </c>
      <c r="C1508">
        <v>60</v>
      </c>
      <c r="D1508">
        <f>Tabela559[[#This Row],[mediana]]-Tabela55[[#This Row],[turns]]</f>
        <v>15</v>
      </c>
      <c r="E1508">
        <f>Tabela559[[#This Row],[turns]]-Tabela559[[#This Row],[mediana]]</f>
        <v>17</v>
      </c>
      <c r="G1508" s="33">
        <v>-6</v>
      </c>
      <c r="H1508" s="22">
        <v>205</v>
      </c>
      <c r="I1508">
        <v>80</v>
      </c>
      <c r="J1508">
        <f t="shared" si="92"/>
        <v>86</v>
      </c>
      <c r="K1508">
        <f t="shared" si="93"/>
        <v>125</v>
      </c>
      <c r="M1508">
        <v>70</v>
      </c>
      <c r="N1508">
        <v>245</v>
      </c>
      <c r="O1508">
        <v>135</v>
      </c>
      <c r="P1508">
        <f t="shared" si="94"/>
        <v>65</v>
      </c>
      <c r="Q1508">
        <f t="shared" si="95"/>
        <v>110</v>
      </c>
    </row>
    <row r="1509" spans="1:17" x14ac:dyDescent="0.3">
      <c r="A1509">
        <v>45</v>
      </c>
      <c r="B1509">
        <v>77</v>
      </c>
      <c r="C1509">
        <v>60</v>
      </c>
      <c r="D1509">
        <f>Tabela559[[#This Row],[mediana]]-Tabela55[[#This Row],[turns]]</f>
        <v>15</v>
      </c>
      <c r="E1509">
        <f>Tabela559[[#This Row],[turns]]-Tabela559[[#This Row],[mediana]]</f>
        <v>17</v>
      </c>
      <c r="G1509" s="33">
        <v>-6</v>
      </c>
      <c r="H1509" s="22">
        <v>204</v>
      </c>
      <c r="I1509">
        <v>80</v>
      </c>
      <c r="J1509">
        <f t="shared" si="92"/>
        <v>86</v>
      </c>
      <c r="K1509">
        <f t="shared" si="93"/>
        <v>124</v>
      </c>
      <c r="M1509">
        <v>70</v>
      </c>
      <c r="N1509">
        <v>245</v>
      </c>
      <c r="O1509">
        <v>135</v>
      </c>
      <c r="P1509">
        <f t="shared" si="94"/>
        <v>65</v>
      </c>
      <c r="Q1509">
        <f t="shared" si="95"/>
        <v>110</v>
      </c>
    </row>
    <row r="1510" spans="1:17" x14ac:dyDescent="0.3">
      <c r="A1510">
        <v>45</v>
      </c>
      <c r="B1510">
        <v>77</v>
      </c>
      <c r="C1510">
        <v>60</v>
      </c>
      <c r="D1510">
        <f>Tabela559[[#This Row],[mediana]]-Tabela55[[#This Row],[turns]]</f>
        <v>15</v>
      </c>
      <c r="E1510">
        <f>Tabela559[[#This Row],[turns]]-Tabela559[[#This Row],[mediana]]</f>
        <v>17</v>
      </c>
      <c r="G1510" s="33">
        <v>-6</v>
      </c>
      <c r="H1510" s="22">
        <v>204</v>
      </c>
      <c r="I1510">
        <v>80</v>
      </c>
      <c r="J1510">
        <f t="shared" si="92"/>
        <v>86</v>
      </c>
      <c r="K1510">
        <f t="shared" si="93"/>
        <v>124</v>
      </c>
      <c r="M1510">
        <v>70</v>
      </c>
      <c r="N1510">
        <v>245</v>
      </c>
      <c r="O1510">
        <v>135</v>
      </c>
      <c r="P1510">
        <f t="shared" si="94"/>
        <v>65</v>
      </c>
      <c r="Q1510">
        <f t="shared" si="95"/>
        <v>110</v>
      </c>
    </row>
    <row r="1511" spans="1:17" x14ac:dyDescent="0.3">
      <c r="A1511">
        <v>45</v>
      </c>
      <c r="B1511">
        <v>77</v>
      </c>
      <c r="C1511">
        <v>60</v>
      </c>
      <c r="D1511">
        <f>Tabela559[[#This Row],[mediana]]-Tabela55[[#This Row],[turns]]</f>
        <v>15</v>
      </c>
      <c r="E1511">
        <f>Tabela559[[#This Row],[turns]]-Tabela559[[#This Row],[mediana]]</f>
        <v>17</v>
      </c>
      <c r="G1511" s="33">
        <v>-6</v>
      </c>
      <c r="H1511" s="22">
        <v>204</v>
      </c>
      <c r="I1511">
        <v>80</v>
      </c>
      <c r="J1511">
        <f t="shared" si="92"/>
        <v>86</v>
      </c>
      <c r="K1511">
        <f t="shared" si="93"/>
        <v>124</v>
      </c>
      <c r="M1511">
        <v>70</v>
      </c>
      <c r="N1511">
        <v>245</v>
      </c>
      <c r="O1511">
        <v>135</v>
      </c>
      <c r="P1511">
        <f t="shared" si="94"/>
        <v>65</v>
      </c>
      <c r="Q1511">
        <f t="shared" si="95"/>
        <v>110</v>
      </c>
    </row>
    <row r="1512" spans="1:17" x14ac:dyDescent="0.3">
      <c r="A1512">
        <v>45</v>
      </c>
      <c r="B1512">
        <v>77</v>
      </c>
      <c r="C1512">
        <v>60</v>
      </c>
      <c r="D1512">
        <f>Tabela559[[#This Row],[mediana]]-Tabela55[[#This Row],[turns]]</f>
        <v>15</v>
      </c>
      <c r="E1512">
        <f>Tabela559[[#This Row],[turns]]-Tabela559[[#This Row],[mediana]]</f>
        <v>17</v>
      </c>
      <c r="G1512" s="33">
        <v>-6</v>
      </c>
      <c r="H1512" s="22">
        <v>204</v>
      </c>
      <c r="I1512">
        <v>80</v>
      </c>
      <c r="J1512">
        <f t="shared" si="92"/>
        <v>86</v>
      </c>
      <c r="K1512">
        <f t="shared" si="93"/>
        <v>124</v>
      </c>
      <c r="M1512">
        <v>70</v>
      </c>
      <c r="N1512">
        <v>245</v>
      </c>
      <c r="O1512">
        <v>135</v>
      </c>
      <c r="P1512">
        <f t="shared" si="94"/>
        <v>65</v>
      </c>
      <c r="Q1512">
        <f t="shared" si="95"/>
        <v>110</v>
      </c>
    </row>
    <row r="1513" spans="1:17" x14ac:dyDescent="0.3">
      <c r="A1513">
        <v>45</v>
      </c>
      <c r="B1513">
        <v>77</v>
      </c>
      <c r="C1513">
        <v>60</v>
      </c>
      <c r="D1513">
        <f>Tabela559[[#This Row],[mediana]]-Tabela55[[#This Row],[turns]]</f>
        <v>15</v>
      </c>
      <c r="E1513">
        <f>Tabela559[[#This Row],[turns]]-Tabela559[[#This Row],[mediana]]</f>
        <v>17</v>
      </c>
      <c r="G1513" s="33">
        <v>-6</v>
      </c>
      <c r="H1513" s="22">
        <v>203</v>
      </c>
      <c r="I1513">
        <v>80</v>
      </c>
      <c r="J1513">
        <f t="shared" si="92"/>
        <v>86</v>
      </c>
      <c r="K1513">
        <f t="shared" si="93"/>
        <v>123</v>
      </c>
      <c r="M1513">
        <v>70</v>
      </c>
      <c r="N1513">
        <v>244</v>
      </c>
      <c r="O1513">
        <v>135</v>
      </c>
      <c r="P1513">
        <f t="shared" si="94"/>
        <v>65</v>
      </c>
      <c r="Q1513">
        <f t="shared" si="95"/>
        <v>109</v>
      </c>
    </row>
    <row r="1514" spans="1:17" x14ac:dyDescent="0.3">
      <c r="A1514">
        <v>45</v>
      </c>
      <c r="B1514">
        <v>77</v>
      </c>
      <c r="C1514">
        <v>60</v>
      </c>
      <c r="D1514">
        <f>Tabela559[[#This Row],[mediana]]-Tabela55[[#This Row],[turns]]</f>
        <v>15</v>
      </c>
      <c r="E1514">
        <f>Tabela559[[#This Row],[turns]]-Tabela559[[#This Row],[mediana]]</f>
        <v>17</v>
      </c>
      <c r="G1514" s="33">
        <v>-6</v>
      </c>
      <c r="H1514" s="22">
        <v>203</v>
      </c>
      <c r="I1514">
        <v>80</v>
      </c>
      <c r="J1514">
        <f t="shared" si="92"/>
        <v>86</v>
      </c>
      <c r="K1514">
        <f t="shared" si="93"/>
        <v>123</v>
      </c>
      <c r="M1514">
        <v>70</v>
      </c>
      <c r="N1514">
        <v>244</v>
      </c>
      <c r="O1514">
        <v>135</v>
      </c>
      <c r="P1514">
        <f t="shared" si="94"/>
        <v>65</v>
      </c>
      <c r="Q1514">
        <f t="shared" si="95"/>
        <v>109</v>
      </c>
    </row>
    <row r="1515" spans="1:17" x14ac:dyDescent="0.3">
      <c r="A1515">
        <v>45</v>
      </c>
      <c r="B1515">
        <v>77</v>
      </c>
      <c r="C1515">
        <v>60</v>
      </c>
      <c r="D1515">
        <f>Tabela559[[#This Row],[mediana]]-Tabela55[[#This Row],[turns]]</f>
        <v>15</v>
      </c>
      <c r="E1515">
        <f>Tabela559[[#This Row],[turns]]-Tabela559[[#This Row],[mediana]]</f>
        <v>17</v>
      </c>
      <c r="G1515" s="33">
        <v>-6</v>
      </c>
      <c r="H1515" s="22">
        <v>203</v>
      </c>
      <c r="I1515">
        <v>80</v>
      </c>
      <c r="J1515">
        <f t="shared" si="92"/>
        <v>86</v>
      </c>
      <c r="K1515">
        <f t="shared" si="93"/>
        <v>123</v>
      </c>
      <c r="M1515">
        <v>70</v>
      </c>
      <c r="N1515">
        <v>244</v>
      </c>
      <c r="O1515">
        <v>135</v>
      </c>
      <c r="P1515">
        <f t="shared" si="94"/>
        <v>65</v>
      </c>
      <c r="Q1515">
        <f t="shared" si="95"/>
        <v>109</v>
      </c>
    </row>
    <row r="1516" spans="1:17" x14ac:dyDescent="0.3">
      <c r="A1516">
        <v>45</v>
      </c>
      <c r="B1516">
        <v>77</v>
      </c>
      <c r="C1516">
        <v>60</v>
      </c>
      <c r="D1516">
        <f>Tabela559[[#This Row],[mediana]]-Tabela55[[#This Row],[turns]]</f>
        <v>15</v>
      </c>
      <c r="E1516">
        <f>Tabela559[[#This Row],[turns]]-Tabela559[[#This Row],[mediana]]</f>
        <v>17</v>
      </c>
      <c r="G1516" s="33">
        <v>-6</v>
      </c>
      <c r="H1516" s="22">
        <v>203</v>
      </c>
      <c r="I1516">
        <v>80</v>
      </c>
      <c r="J1516">
        <f t="shared" si="92"/>
        <v>86</v>
      </c>
      <c r="K1516">
        <f t="shared" si="93"/>
        <v>123</v>
      </c>
      <c r="M1516">
        <v>70</v>
      </c>
      <c r="N1516">
        <v>244</v>
      </c>
      <c r="O1516">
        <v>135</v>
      </c>
      <c r="P1516">
        <f t="shared" si="94"/>
        <v>65</v>
      </c>
      <c r="Q1516">
        <f t="shared" si="95"/>
        <v>109</v>
      </c>
    </row>
    <row r="1517" spans="1:17" x14ac:dyDescent="0.3">
      <c r="A1517">
        <v>45</v>
      </c>
      <c r="B1517">
        <v>77</v>
      </c>
      <c r="C1517">
        <v>60</v>
      </c>
      <c r="D1517">
        <f>Tabela559[[#This Row],[mediana]]-Tabela55[[#This Row],[turns]]</f>
        <v>15</v>
      </c>
      <c r="E1517">
        <f>Tabela559[[#This Row],[turns]]-Tabela559[[#This Row],[mediana]]</f>
        <v>17</v>
      </c>
      <c r="G1517" s="33">
        <v>-6</v>
      </c>
      <c r="H1517" s="22">
        <v>202</v>
      </c>
      <c r="I1517">
        <v>80</v>
      </c>
      <c r="J1517">
        <f t="shared" si="92"/>
        <v>86</v>
      </c>
      <c r="K1517">
        <f t="shared" si="93"/>
        <v>122</v>
      </c>
      <c r="M1517">
        <v>70</v>
      </c>
      <c r="N1517">
        <v>244</v>
      </c>
      <c r="O1517">
        <v>135</v>
      </c>
      <c r="P1517">
        <f t="shared" si="94"/>
        <v>65</v>
      </c>
      <c r="Q1517">
        <f t="shared" si="95"/>
        <v>109</v>
      </c>
    </row>
    <row r="1518" spans="1:17" x14ac:dyDescent="0.3">
      <c r="A1518">
        <v>45</v>
      </c>
      <c r="B1518">
        <v>77</v>
      </c>
      <c r="C1518">
        <v>60</v>
      </c>
      <c r="D1518">
        <f>Tabela559[[#This Row],[mediana]]-Tabela55[[#This Row],[turns]]</f>
        <v>15</v>
      </c>
      <c r="E1518">
        <f>Tabela559[[#This Row],[turns]]-Tabela559[[#This Row],[mediana]]</f>
        <v>17</v>
      </c>
      <c r="G1518" s="33">
        <v>-6</v>
      </c>
      <c r="H1518" s="22">
        <v>202</v>
      </c>
      <c r="I1518">
        <v>80</v>
      </c>
      <c r="J1518">
        <f t="shared" si="92"/>
        <v>86</v>
      </c>
      <c r="K1518">
        <f t="shared" si="93"/>
        <v>122</v>
      </c>
      <c r="M1518">
        <v>71</v>
      </c>
      <c r="N1518">
        <v>243</v>
      </c>
      <c r="O1518">
        <v>135</v>
      </c>
      <c r="P1518">
        <f t="shared" si="94"/>
        <v>64</v>
      </c>
      <c r="Q1518">
        <f t="shared" si="95"/>
        <v>108</v>
      </c>
    </row>
    <row r="1519" spans="1:17" x14ac:dyDescent="0.3">
      <c r="A1519">
        <v>45</v>
      </c>
      <c r="B1519">
        <v>77</v>
      </c>
      <c r="C1519">
        <v>60</v>
      </c>
      <c r="D1519">
        <f>Tabela559[[#This Row],[mediana]]-Tabela55[[#This Row],[turns]]</f>
        <v>15</v>
      </c>
      <c r="E1519">
        <f>Tabela559[[#This Row],[turns]]-Tabela559[[#This Row],[mediana]]</f>
        <v>17</v>
      </c>
      <c r="G1519" s="33">
        <v>-6</v>
      </c>
      <c r="H1519" s="22">
        <v>202</v>
      </c>
      <c r="I1519">
        <v>80</v>
      </c>
      <c r="J1519">
        <f t="shared" si="92"/>
        <v>86</v>
      </c>
      <c r="K1519">
        <f t="shared" si="93"/>
        <v>122</v>
      </c>
      <c r="M1519">
        <v>71</v>
      </c>
      <c r="N1519">
        <v>243</v>
      </c>
      <c r="O1519">
        <v>135</v>
      </c>
      <c r="P1519">
        <f t="shared" si="94"/>
        <v>64</v>
      </c>
      <c r="Q1519">
        <f t="shared" si="95"/>
        <v>108</v>
      </c>
    </row>
    <row r="1520" spans="1:17" x14ac:dyDescent="0.3">
      <c r="A1520">
        <v>45</v>
      </c>
      <c r="B1520">
        <v>77</v>
      </c>
      <c r="C1520">
        <v>60</v>
      </c>
      <c r="D1520">
        <f>Tabela559[[#This Row],[mediana]]-Tabela55[[#This Row],[turns]]</f>
        <v>15</v>
      </c>
      <c r="E1520">
        <f>Tabela559[[#This Row],[turns]]-Tabela559[[#This Row],[mediana]]</f>
        <v>17</v>
      </c>
      <c r="G1520" s="33">
        <v>-6</v>
      </c>
      <c r="H1520" s="22">
        <v>202</v>
      </c>
      <c r="I1520">
        <v>80</v>
      </c>
      <c r="J1520">
        <f t="shared" si="92"/>
        <v>86</v>
      </c>
      <c r="K1520">
        <f t="shared" si="93"/>
        <v>122</v>
      </c>
      <c r="M1520">
        <v>71</v>
      </c>
      <c r="N1520">
        <v>243</v>
      </c>
      <c r="O1520">
        <v>135</v>
      </c>
      <c r="P1520">
        <f t="shared" si="94"/>
        <v>64</v>
      </c>
      <c r="Q1520">
        <f t="shared" si="95"/>
        <v>108</v>
      </c>
    </row>
    <row r="1521" spans="1:17" x14ac:dyDescent="0.3">
      <c r="A1521">
        <v>45</v>
      </c>
      <c r="B1521">
        <v>77</v>
      </c>
      <c r="C1521">
        <v>60</v>
      </c>
      <c r="D1521">
        <f>Tabela559[[#This Row],[mediana]]-Tabela55[[#This Row],[turns]]</f>
        <v>15</v>
      </c>
      <c r="E1521">
        <f>Tabela559[[#This Row],[turns]]-Tabela559[[#This Row],[mediana]]</f>
        <v>17</v>
      </c>
      <c r="G1521" s="33">
        <v>-5</v>
      </c>
      <c r="H1521" s="22">
        <v>201</v>
      </c>
      <c r="I1521">
        <v>80</v>
      </c>
      <c r="J1521">
        <f t="shared" si="92"/>
        <v>85</v>
      </c>
      <c r="K1521">
        <f t="shared" si="93"/>
        <v>121</v>
      </c>
      <c r="M1521">
        <v>71</v>
      </c>
      <c r="N1521">
        <v>242</v>
      </c>
      <c r="O1521">
        <v>135</v>
      </c>
      <c r="P1521">
        <f t="shared" si="94"/>
        <v>64</v>
      </c>
      <c r="Q1521">
        <f t="shared" si="95"/>
        <v>107</v>
      </c>
    </row>
    <row r="1522" spans="1:17" x14ac:dyDescent="0.3">
      <c r="A1522">
        <v>45</v>
      </c>
      <c r="B1522">
        <v>77</v>
      </c>
      <c r="C1522">
        <v>60</v>
      </c>
      <c r="D1522">
        <f>Tabela559[[#This Row],[mediana]]-Tabela55[[#This Row],[turns]]</f>
        <v>15</v>
      </c>
      <c r="E1522">
        <f>Tabela559[[#This Row],[turns]]-Tabela559[[#This Row],[mediana]]</f>
        <v>17</v>
      </c>
      <c r="G1522" s="33">
        <v>-5</v>
      </c>
      <c r="H1522" s="22">
        <v>201</v>
      </c>
      <c r="I1522">
        <v>80</v>
      </c>
      <c r="J1522">
        <f t="shared" si="92"/>
        <v>85</v>
      </c>
      <c r="K1522">
        <f t="shared" si="93"/>
        <v>121</v>
      </c>
      <c r="M1522">
        <v>71</v>
      </c>
      <c r="N1522">
        <v>242</v>
      </c>
      <c r="O1522">
        <v>135</v>
      </c>
      <c r="P1522">
        <f t="shared" si="94"/>
        <v>64</v>
      </c>
      <c r="Q1522">
        <f t="shared" si="95"/>
        <v>107</v>
      </c>
    </row>
    <row r="1523" spans="1:17" x14ac:dyDescent="0.3">
      <c r="A1523">
        <v>45</v>
      </c>
      <c r="B1523">
        <v>77</v>
      </c>
      <c r="C1523">
        <v>60</v>
      </c>
      <c r="D1523">
        <f>Tabela559[[#This Row],[mediana]]-Tabela55[[#This Row],[turns]]</f>
        <v>15</v>
      </c>
      <c r="E1523">
        <f>Tabela559[[#This Row],[turns]]-Tabela559[[#This Row],[mediana]]</f>
        <v>17</v>
      </c>
      <c r="G1523" s="33">
        <v>-5</v>
      </c>
      <c r="H1523" s="22">
        <v>201</v>
      </c>
      <c r="I1523">
        <v>80</v>
      </c>
      <c r="J1523">
        <f t="shared" si="92"/>
        <v>85</v>
      </c>
      <c r="K1523">
        <f t="shared" si="93"/>
        <v>121</v>
      </c>
      <c r="M1523">
        <v>71</v>
      </c>
      <c r="N1523">
        <v>242</v>
      </c>
      <c r="O1523">
        <v>135</v>
      </c>
      <c r="P1523">
        <f t="shared" si="94"/>
        <v>64</v>
      </c>
      <c r="Q1523">
        <f t="shared" si="95"/>
        <v>107</v>
      </c>
    </row>
    <row r="1524" spans="1:17" x14ac:dyDescent="0.3">
      <c r="A1524">
        <v>45</v>
      </c>
      <c r="B1524">
        <v>77</v>
      </c>
      <c r="C1524">
        <v>60</v>
      </c>
      <c r="D1524">
        <f>Tabela559[[#This Row],[mediana]]-Tabela55[[#This Row],[turns]]</f>
        <v>15</v>
      </c>
      <c r="E1524">
        <f>Tabela559[[#This Row],[turns]]-Tabela559[[#This Row],[mediana]]</f>
        <v>17</v>
      </c>
      <c r="G1524" s="33">
        <v>-5</v>
      </c>
      <c r="H1524" s="22">
        <v>201</v>
      </c>
      <c r="I1524">
        <v>80</v>
      </c>
      <c r="J1524">
        <f t="shared" si="92"/>
        <v>85</v>
      </c>
      <c r="K1524">
        <f t="shared" si="93"/>
        <v>121</v>
      </c>
      <c r="M1524">
        <v>71</v>
      </c>
      <c r="N1524">
        <v>242</v>
      </c>
      <c r="O1524">
        <v>135</v>
      </c>
      <c r="P1524">
        <f t="shared" si="94"/>
        <v>64</v>
      </c>
      <c r="Q1524">
        <f t="shared" si="95"/>
        <v>107</v>
      </c>
    </row>
    <row r="1525" spans="1:17" x14ac:dyDescent="0.3">
      <c r="A1525">
        <v>45</v>
      </c>
      <c r="B1525">
        <v>77</v>
      </c>
      <c r="C1525">
        <v>60</v>
      </c>
      <c r="D1525">
        <f>Tabela559[[#This Row],[mediana]]-Tabela55[[#This Row],[turns]]</f>
        <v>15</v>
      </c>
      <c r="E1525">
        <f>Tabela559[[#This Row],[turns]]-Tabela559[[#This Row],[mediana]]</f>
        <v>17</v>
      </c>
      <c r="G1525" s="33">
        <v>-5</v>
      </c>
      <c r="H1525" s="22">
        <v>201</v>
      </c>
      <c r="I1525">
        <v>80</v>
      </c>
      <c r="J1525">
        <f t="shared" si="92"/>
        <v>85</v>
      </c>
      <c r="K1525">
        <f t="shared" si="93"/>
        <v>121</v>
      </c>
      <c r="M1525">
        <v>71</v>
      </c>
      <c r="N1525">
        <v>242</v>
      </c>
      <c r="O1525">
        <v>135</v>
      </c>
      <c r="P1525">
        <f t="shared" si="94"/>
        <v>64</v>
      </c>
      <c r="Q1525">
        <f t="shared" si="95"/>
        <v>107</v>
      </c>
    </row>
    <row r="1526" spans="1:17" x14ac:dyDescent="0.3">
      <c r="A1526">
        <v>45</v>
      </c>
      <c r="B1526">
        <v>77</v>
      </c>
      <c r="C1526">
        <v>60</v>
      </c>
      <c r="D1526">
        <f>Tabela559[[#This Row],[mediana]]-Tabela55[[#This Row],[turns]]</f>
        <v>15</v>
      </c>
      <c r="E1526">
        <f>Tabela559[[#This Row],[turns]]-Tabela559[[#This Row],[mediana]]</f>
        <v>17</v>
      </c>
      <c r="G1526" s="33">
        <v>-5</v>
      </c>
      <c r="H1526" s="22">
        <v>201</v>
      </c>
      <c r="I1526">
        <v>80</v>
      </c>
      <c r="J1526">
        <f t="shared" si="92"/>
        <v>85</v>
      </c>
      <c r="K1526">
        <f t="shared" si="93"/>
        <v>121</v>
      </c>
      <c r="M1526">
        <v>71</v>
      </c>
      <c r="N1526">
        <v>242</v>
      </c>
      <c r="O1526">
        <v>135</v>
      </c>
      <c r="P1526">
        <f t="shared" si="94"/>
        <v>64</v>
      </c>
      <c r="Q1526">
        <f t="shared" si="95"/>
        <v>107</v>
      </c>
    </row>
    <row r="1527" spans="1:17" x14ac:dyDescent="0.3">
      <c r="A1527">
        <v>45</v>
      </c>
      <c r="B1527">
        <v>77</v>
      </c>
      <c r="C1527">
        <v>60</v>
      </c>
      <c r="D1527">
        <f>Tabela559[[#This Row],[mediana]]-Tabela55[[#This Row],[turns]]</f>
        <v>15</v>
      </c>
      <c r="E1527">
        <f>Tabela559[[#This Row],[turns]]-Tabela559[[#This Row],[mediana]]</f>
        <v>17</v>
      </c>
      <c r="G1527" s="33">
        <v>-4</v>
      </c>
      <c r="H1527" s="22">
        <v>201</v>
      </c>
      <c r="I1527">
        <v>80</v>
      </c>
      <c r="J1527">
        <f t="shared" si="92"/>
        <v>84</v>
      </c>
      <c r="K1527">
        <f t="shared" si="93"/>
        <v>121</v>
      </c>
      <c r="M1527">
        <v>71</v>
      </c>
      <c r="N1527">
        <v>242</v>
      </c>
      <c r="O1527">
        <v>135</v>
      </c>
      <c r="P1527">
        <f t="shared" si="94"/>
        <v>64</v>
      </c>
      <c r="Q1527">
        <f t="shared" si="95"/>
        <v>107</v>
      </c>
    </row>
    <row r="1528" spans="1:17" x14ac:dyDescent="0.3">
      <c r="A1528">
        <v>45</v>
      </c>
      <c r="B1528">
        <v>77</v>
      </c>
      <c r="C1528">
        <v>60</v>
      </c>
      <c r="D1528">
        <f>Tabela559[[#This Row],[mediana]]-Tabela55[[#This Row],[turns]]</f>
        <v>15</v>
      </c>
      <c r="E1528">
        <f>Tabela559[[#This Row],[turns]]-Tabela559[[#This Row],[mediana]]</f>
        <v>17</v>
      </c>
      <c r="G1528" s="33">
        <v>-4</v>
      </c>
      <c r="H1528" s="22">
        <v>199</v>
      </c>
      <c r="I1528">
        <v>80</v>
      </c>
      <c r="J1528">
        <f t="shared" si="92"/>
        <v>84</v>
      </c>
      <c r="K1528">
        <f t="shared" si="93"/>
        <v>119</v>
      </c>
      <c r="M1528">
        <v>71</v>
      </c>
      <c r="N1528">
        <v>242</v>
      </c>
      <c r="O1528">
        <v>135</v>
      </c>
      <c r="P1528">
        <f t="shared" si="94"/>
        <v>64</v>
      </c>
      <c r="Q1528">
        <f t="shared" si="95"/>
        <v>107</v>
      </c>
    </row>
    <row r="1529" spans="1:17" x14ac:dyDescent="0.3">
      <c r="A1529">
        <v>45</v>
      </c>
      <c r="B1529">
        <v>77</v>
      </c>
      <c r="C1529">
        <v>60</v>
      </c>
      <c r="D1529">
        <f>Tabela559[[#This Row],[mediana]]-Tabela55[[#This Row],[turns]]</f>
        <v>15</v>
      </c>
      <c r="E1529">
        <f>Tabela559[[#This Row],[turns]]-Tabela559[[#This Row],[mediana]]</f>
        <v>17</v>
      </c>
      <c r="G1529" s="33">
        <v>-4</v>
      </c>
      <c r="H1529" s="22">
        <v>199</v>
      </c>
      <c r="I1529">
        <v>80</v>
      </c>
      <c r="J1529">
        <f t="shared" si="92"/>
        <v>84</v>
      </c>
      <c r="K1529">
        <f t="shared" si="93"/>
        <v>119</v>
      </c>
      <c r="M1529">
        <v>71</v>
      </c>
      <c r="N1529">
        <v>242</v>
      </c>
      <c r="O1529">
        <v>135</v>
      </c>
      <c r="P1529">
        <f t="shared" si="94"/>
        <v>64</v>
      </c>
      <c r="Q1529">
        <f t="shared" si="95"/>
        <v>107</v>
      </c>
    </row>
    <row r="1530" spans="1:17" x14ac:dyDescent="0.3">
      <c r="A1530">
        <v>45</v>
      </c>
      <c r="B1530">
        <v>77</v>
      </c>
      <c r="C1530">
        <v>60</v>
      </c>
      <c r="D1530">
        <f>Tabela559[[#This Row],[mediana]]-Tabela55[[#This Row],[turns]]</f>
        <v>15</v>
      </c>
      <c r="E1530">
        <f>Tabela559[[#This Row],[turns]]-Tabela559[[#This Row],[mediana]]</f>
        <v>17</v>
      </c>
      <c r="G1530" s="33">
        <v>-4</v>
      </c>
      <c r="H1530" s="22">
        <v>199</v>
      </c>
      <c r="I1530">
        <v>80</v>
      </c>
      <c r="J1530">
        <f t="shared" si="92"/>
        <v>84</v>
      </c>
      <c r="K1530">
        <f t="shared" si="93"/>
        <v>119</v>
      </c>
      <c r="M1530">
        <v>71</v>
      </c>
      <c r="N1530">
        <v>241</v>
      </c>
      <c r="O1530">
        <v>135</v>
      </c>
      <c r="P1530">
        <f t="shared" si="94"/>
        <v>64</v>
      </c>
      <c r="Q1530">
        <f t="shared" si="95"/>
        <v>106</v>
      </c>
    </row>
    <row r="1531" spans="1:17" x14ac:dyDescent="0.3">
      <c r="A1531">
        <v>45</v>
      </c>
      <c r="B1531">
        <v>77</v>
      </c>
      <c r="C1531">
        <v>60</v>
      </c>
      <c r="D1531">
        <f>Tabela559[[#This Row],[mediana]]-Tabela55[[#This Row],[turns]]</f>
        <v>15</v>
      </c>
      <c r="E1531">
        <f>Tabela559[[#This Row],[turns]]-Tabela559[[#This Row],[mediana]]</f>
        <v>17</v>
      </c>
      <c r="G1531" s="33">
        <v>-4</v>
      </c>
      <c r="H1531" s="22">
        <v>199</v>
      </c>
      <c r="I1531">
        <v>80</v>
      </c>
      <c r="J1531">
        <f t="shared" si="92"/>
        <v>84</v>
      </c>
      <c r="K1531">
        <f t="shared" si="93"/>
        <v>119</v>
      </c>
      <c r="M1531">
        <v>71</v>
      </c>
      <c r="N1531">
        <v>241</v>
      </c>
      <c r="O1531">
        <v>135</v>
      </c>
      <c r="P1531">
        <f t="shared" si="94"/>
        <v>64</v>
      </c>
      <c r="Q1531">
        <f t="shared" si="95"/>
        <v>106</v>
      </c>
    </row>
    <row r="1532" spans="1:17" x14ac:dyDescent="0.3">
      <c r="A1532">
        <v>45</v>
      </c>
      <c r="B1532">
        <v>77</v>
      </c>
      <c r="C1532">
        <v>60</v>
      </c>
      <c r="D1532">
        <f>Tabela559[[#This Row],[mediana]]-Tabela55[[#This Row],[turns]]</f>
        <v>15</v>
      </c>
      <c r="E1532">
        <f>Tabela559[[#This Row],[turns]]-Tabela559[[#This Row],[mediana]]</f>
        <v>17</v>
      </c>
      <c r="G1532" s="33">
        <v>-4</v>
      </c>
      <c r="H1532" s="22">
        <v>199</v>
      </c>
      <c r="I1532">
        <v>80</v>
      </c>
      <c r="J1532">
        <f t="shared" si="92"/>
        <v>84</v>
      </c>
      <c r="K1532">
        <f t="shared" si="93"/>
        <v>119</v>
      </c>
      <c r="M1532">
        <v>72</v>
      </c>
      <c r="N1532">
        <v>241</v>
      </c>
      <c r="O1532">
        <v>135</v>
      </c>
      <c r="P1532">
        <f t="shared" si="94"/>
        <v>63</v>
      </c>
      <c r="Q1532">
        <f t="shared" si="95"/>
        <v>106</v>
      </c>
    </row>
    <row r="1533" spans="1:17" x14ac:dyDescent="0.3">
      <c r="A1533">
        <v>45</v>
      </c>
      <c r="B1533">
        <v>77</v>
      </c>
      <c r="C1533">
        <v>60</v>
      </c>
      <c r="D1533">
        <f>Tabela559[[#This Row],[mediana]]-Tabela55[[#This Row],[turns]]</f>
        <v>15</v>
      </c>
      <c r="E1533">
        <f>Tabela559[[#This Row],[turns]]-Tabela559[[#This Row],[mediana]]</f>
        <v>17</v>
      </c>
      <c r="G1533" s="33">
        <v>-4</v>
      </c>
      <c r="H1533" s="22">
        <v>199</v>
      </c>
      <c r="I1533">
        <v>80</v>
      </c>
      <c r="J1533">
        <f t="shared" si="92"/>
        <v>84</v>
      </c>
      <c r="K1533">
        <f t="shared" si="93"/>
        <v>119</v>
      </c>
      <c r="M1533">
        <v>72</v>
      </c>
      <c r="N1533">
        <v>241</v>
      </c>
      <c r="O1533">
        <v>135</v>
      </c>
      <c r="P1533">
        <f t="shared" si="94"/>
        <v>63</v>
      </c>
      <c r="Q1533">
        <f t="shared" si="95"/>
        <v>106</v>
      </c>
    </row>
    <row r="1534" spans="1:17" x14ac:dyDescent="0.3">
      <c r="A1534">
        <v>45</v>
      </c>
      <c r="B1534">
        <v>77</v>
      </c>
      <c r="C1534">
        <v>60</v>
      </c>
      <c r="D1534">
        <f>Tabela559[[#This Row],[mediana]]-Tabela55[[#This Row],[turns]]</f>
        <v>15</v>
      </c>
      <c r="E1534">
        <f>Tabela559[[#This Row],[turns]]-Tabela559[[#This Row],[mediana]]</f>
        <v>17</v>
      </c>
      <c r="G1534" s="33">
        <v>-4</v>
      </c>
      <c r="H1534" s="22">
        <v>199</v>
      </c>
      <c r="I1534">
        <v>80</v>
      </c>
      <c r="J1534">
        <f t="shared" si="92"/>
        <v>84</v>
      </c>
      <c r="K1534">
        <f t="shared" si="93"/>
        <v>119</v>
      </c>
      <c r="M1534">
        <v>72</v>
      </c>
      <c r="N1534">
        <v>241</v>
      </c>
      <c r="O1534">
        <v>135</v>
      </c>
      <c r="P1534">
        <f t="shared" si="94"/>
        <v>63</v>
      </c>
      <c r="Q1534">
        <f t="shared" si="95"/>
        <v>106</v>
      </c>
    </row>
    <row r="1535" spans="1:17" x14ac:dyDescent="0.3">
      <c r="A1535">
        <v>45</v>
      </c>
      <c r="B1535">
        <v>77</v>
      </c>
      <c r="C1535">
        <v>60</v>
      </c>
      <c r="D1535">
        <f>Tabela559[[#This Row],[mediana]]-Tabela55[[#This Row],[turns]]</f>
        <v>15</v>
      </c>
      <c r="E1535">
        <f>Tabela559[[#This Row],[turns]]-Tabela559[[#This Row],[mediana]]</f>
        <v>17</v>
      </c>
      <c r="G1535" s="33">
        <v>-4</v>
      </c>
      <c r="H1535" s="22">
        <v>198</v>
      </c>
      <c r="I1535">
        <v>80</v>
      </c>
      <c r="J1535">
        <f t="shared" si="92"/>
        <v>84</v>
      </c>
      <c r="K1535">
        <f t="shared" si="93"/>
        <v>118</v>
      </c>
      <c r="M1535">
        <v>72</v>
      </c>
      <c r="N1535">
        <v>241</v>
      </c>
      <c r="O1535">
        <v>135</v>
      </c>
      <c r="P1535">
        <f t="shared" si="94"/>
        <v>63</v>
      </c>
      <c r="Q1535">
        <f t="shared" si="95"/>
        <v>106</v>
      </c>
    </row>
    <row r="1536" spans="1:17" x14ac:dyDescent="0.3">
      <c r="A1536">
        <v>45</v>
      </c>
      <c r="B1536">
        <v>77</v>
      </c>
      <c r="C1536">
        <v>60</v>
      </c>
      <c r="D1536">
        <f>Tabela559[[#This Row],[mediana]]-Tabela55[[#This Row],[turns]]</f>
        <v>15</v>
      </c>
      <c r="E1536">
        <f>Tabela559[[#This Row],[turns]]-Tabela559[[#This Row],[mediana]]</f>
        <v>17</v>
      </c>
      <c r="G1536" s="33">
        <v>-3</v>
      </c>
      <c r="H1536" s="22">
        <v>198</v>
      </c>
      <c r="I1536">
        <v>80</v>
      </c>
      <c r="J1536">
        <f t="shared" si="92"/>
        <v>83</v>
      </c>
      <c r="K1536">
        <f t="shared" si="93"/>
        <v>118</v>
      </c>
      <c r="M1536">
        <v>72</v>
      </c>
      <c r="N1536">
        <v>241</v>
      </c>
      <c r="O1536">
        <v>135</v>
      </c>
      <c r="P1536">
        <f t="shared" si="94"/>
        <v>63</v>
      </c>
      <c r="Q1536">
        <f t="shared" si="95"/>
        <v>106</v>
      </c>
    </row>
    <row r="1537" spans="1:17" x14ac:dyDescent="0.3">
      <c r="A1537">
        <v>45</v>
      </c>
      <c r="B1537">
        <v>77</v>
      </c>
      <c r="C1537">
        <v>60</v>
      </c>
      <c r="D1537">
        <f>Tabela559[[#This Row],[mediana]]-Tabela55[[#This Row],[turns]]</f>
        <v>15</v>
      </c>
      <c r="E1537">
        <f>Tabela559[[#This Row],[turns]]-Tabela559[[#This Row],[mediana]]</f>
        <v>17</v>
      </c>
      <c r="G1537" s="33">
        <v>-3</v>
      </c>
      <c r="H1537" s="22">
        <v>198</v>
      </c>
      <c r="I1537">
        <v>80</v>
      </c>
      <c r="J1537">
        <f t="shared" si="92"/>
        <v>83</v>
      </c>
      <c r="K1537">
        <f t="shared" si="93"/>
        <v>118</v>
      </c>
      <c r="M1537">
        <v>72</v>
      </c>
      <c r="N1537">
        <v>241</v>
      </c>
      <c r="O1537">
        <v>135</v>
      </c>
      <c r="P1537">
        <f t="shared" si="94"/>
        <v>63</v>
      </c>
      <c r="Q1537">
        <f t="shared" si="95"/>
        <v>106</v>
      </c>
    </row>
    <row r="1538" spans="1:17" x14ac:dyDescent="0.3">
      <c r="A1538">
        <v>45</v>
      </c>
      <c r="B1538">
        <v>77</v>
      </c>
      <c r="C1538">
        <v>60</v>
      </c>
      <c r="D1538">
        <f>Tabela559[[#This Row],[mediana]]-Tabela55[[#This Row],[turns]]</f>
        <v>15</v>
      </c>
      <c r="E1538">
        <f>Tabela559[[#This Row],[turns]]-Tabela559[[#This Row],[mediana]]</f>
        <v>17</v>
      </c>
      <c r="G1538" s="33">
        <v>-3</v>
      </c>
      <c r="H1538" s="22">
        <v>198</v>
      </c>
      <c r="I1538">
        <v>80</v>
      </c>
      <c r="J1538">
        <f t="shared" si="92"/>
        <v>83</v>
      </c>
      <c r="K1538">
        <f t="shared" si="93"/>
        <v>118</v>
      </c>
      <c r="M1538">
        <v>72</v>
      </c>
      <c r="N1538">
        <v>240</v>
      </c>
      <c r="O1538">
        <v>135</v>
      </c>
      <c r="P1538">
        <f t="shared" si="94"/>
        <v>63</v>
      </c>
      <c r="Q1538">
        <f t="shared" si="95"/>
        <v>105</v>
      </c>
    </row>
    <row r="1539" spans="1:17" x14ac:dyDescent="0.3">
      <c r="A1539">
        <v>45</v>
      </c>
      <c r="B1539">
        <v>77</v>
      </c>
      <c r="C1539">
        <v>60</v>
      </c>
      <c r="D1539">
        <f>Tabela559[[#This Row],[mediana]]-Tabela55[[#This Row],[turns]]</f>
        <v>15</v>
      </c>
      <c r="E1539">
        <f>Tabela559[[#This Row],[turns]]-Tabela559[[#This Row],[mediana]]</f>
        <v>17</v>
      </c>
      <c r="G1539" s="33">
        <v>-3</v>
      </c>
      <c r="H1539" s="22">
        <v>197</v>
      </c>
      <c r="I1539">
        <v>80</v>
      </c>
      <c r="J1539">
        <f t="shared" ref="J1539:J1602" si="96">I1539-G1539</f>
        <v>83</v>
      </c>
      <c r="K1539">
        <f t="shared" ref="K1539:K1602" si="97">H1539-I1539</f>
        <v>117</v>
      </c>
      <c r="M1539">
        <v>72</v>
      </c>
      <c r="N1539">
        <v>240</v>
      </c>
      <c r="O1539">
        <v>135</v>
      </c>
      <c r="P1539">
        <f t="shared" si="94"/>
        <v>63</v>
      </c>
      <c r="Q1539">
        <f t="shared" si="95"/>
        <v>105</v>
      </c>
    </row>
    <row r="1540" spans="1:17" x14ac:dyDescent="0.3">
      <c r="A1540">
        <v>45</v>
      </c>
      <c r="B1540">
        <v>77</v>
      </c>
      <c r="C1540">
        <v>60</v>
      </c>
      <c r="D1540">
        <f>Tabela559[[#This Row],[mediana]]-Tabela55[[#This Row],[turns]]</f>
        <v>15</v>
      </c>
      <c r="E1540">
        <f>Tabela559[[#This Row],[turns]]-Tabela559[[#This Row],[mediana]]</f>
        <v>17</v>
      </c>
      <c r="G1540" s="33">
        <v>-3</v>
      </c>
      <c r="H1540" s="22">
        <v>197</v>
      </c>
      <c r="I1540">
        <v>80</v>
      </c>
      <c r="J1540">
        <f t="shared" si="96"/>
        <v>83</v>
      </c>
      <c r="K1540">
        <f t="shared" si="97"/>
        <v>117</v>
      </c>
      <c r="M1540">
        <v>72</v>
      </c>
      <c r="N1540">
        <v>240</v>
      </c>
      <c r="O1540">
        <v>135</v>
      </c>
      <c r="P1540">
        <f t="shared" ref="P1540:P1603" si="98">O1540-M1540</f>
        <v>63</v>
      </c>
      <c r="Q1540">
        <f t="shared" ref="Q1540:Q1603" si="99">N1540-O1540</f>
        <v>105</v>
      </c>
    </row>
    <row r="1541" spans="1:17" x14ac:dyDescent="0.3">
      <c r="A1541">
        <v>45</v>
      </c>
      <c r="B1541">
        <v>77</v>
      </c>
      <c r="C1541">
        <v>60</v>
      </c>
      <c r="D1541">
        <f>Tabela559[[#This Row],[mediana]]-Tabela55[[#This Row],[turns]]</f>
        <v>15</v>
      </c>
      <c r="E1541">
        <f>Tabela559[[#This Row],[turns]]-Tabela559[[#This Row],[mediana]]</f>
        <v>17</v>
      </c>
      <c r="G1541" s="33">
        <v>-3</v>
      </c>
      <c r="H1541" s="22">
        <v>197</v>
      </c>
      <c r="I1541">
        <v>80</v>
      </c>
      <c r="J1541">
        <f t="shared" si="96"/>
        <v>83</v>
      </c>
      <c r="K1541">
        <f t="shared" si="97"/>
        <v>117</v>
      </c>
      <c r="M1541">
        <v>72</v>
      </c>
      <c r="N1541">
        <v>240</v>
      </c>
      <c r="O1541">
        <v>135</v>
      </c>
      <c r="P1541">
        <f t="shared" si="98"/>
        <v>63</v>
      </c>
      <c r="Q1541">
        <f t="shared" si="99"/>
        <v>105</v>
      </c>
    </row>
    <row r="1542" spans="1:17" x14ac:dyDescent="0.3">
      <c r="A1542">
        <v>45</v>
      </c>
      <c r="B1542">
        <v>77</v>
      </c>
      <c r="C1542">
        <v>60</v>
      </c>
      <c r="D1542">
        <f>Tabela559[[#This Row],[mediana]]-Tabela55[[#This Row],[turns]]</f>
        <v>15</v>
      </c>
      <c r="E1542">
        <f>Tabela559[[#This Row],[turns]]-Tabela559[[#This Row],[mediana]]</f>
        <v>17</v>
      </c>
      <c r="G1542" s="33">
        <v>-3</v>
      </c>
      <c r="H1542" s="22">
        <v>196</v>
      </c>
      <c r="I1542">
        <v>80</v>
      </c>
      <c r="J1542">
        <f t="shared" si="96"/>
        <v>83</v>
      </c>
      <c r="K1542">
        <f t="shared" si="97"/>
        <v>116</v>
      </c>
      <c r="M1542">
        <v>72</v>
      </c>
      <c r="N1542">
        <v>240</v>
      </c>
      <c r="O1542">
        <v>135</v>
      </c>
      <c r="P1542">
        <f t="shared" si="98"/>
        <v>63</v>
      </c>
      <c r="Q1542">
        <f t="shared" si="99"/>
        <v>105</v>
      </c>
    </row>
    <row r="1543" spans="1:17" x14ac:dyDescent="0.3">
      <c r="A1543">
        <v>45</v>
      </c>
      <c r="B1543">
        <v>77</v>
      </c>
      <c r="C1543">
        <v>60</v>
      </c>
      <c r="D1543">
        <f>Tabela559[[#This Row],[mediana]]-Tabela55[[#This Row],[turns]]</f>
        <v>15</v>
      </c>
      <c r="E1543">
        <f>Tabela559[[#This Row],[turns]]-Tabela559[[#This Row],[mediana]]</f>
        <v>17</v>
      </c>
      <c r="G1543" s="33">
        <v>-3</v>
      </c>
      <c r="H1543" s="22">
        <v>196</v>
      </c>
      <c r="I1543">
        <v>80</v>
      </c>
      <c r="J1543">
        <f t="shared" si="96"/>
        <v>83</v>
      </c>
      <c r="K1543">
        <f t="shared" si="97"/>
        <v>116</v>
      </c>
      <c r="M1543">
        <v>72</v>
      </c>
      <c r="N1543">
        <v>239</v>
      </c>
      <c r="O1543">
        <v>135</v>
      </c>
      <c r="P1543">
        <f t="shared" si="98"/>
        <v>63</v>
      </c>
      <c r="Q1543">
        <f t="shared" si="99"/>
        <v>104</v>
      </c>
    </row>
    <row r="1544" spans="1:17" x14ac:dyDescent="0.3">
      <c r="A1544">
        <v>45</v>
      </c>
      <c r="B1544">
        <v>77</v>
      </c>
      <c r="C1544">
        <v>60</v>
      </c>
      <c r="D1544">
        <f>Tabela559[[#This Row],[mediana]]-Tabela55[[#This Row],[turns]]</f>
        <v>15</v>
      </c>
      <c r="E1544">
        <f>Tabela559[[#This Row],[turns]]-Tabela559[[#This Row],[mediana]]</f>
        <v>17</v>
      </c>
      <c r="G1544" s="33">
        <v>-3</v>
      </c>
      <c r="H1544" s="22">
        <v>196</v>
      </c>
      <c r="I1544">
        <v>80</v>
      </c>
      <c r="J1544">
        <f t="shared" si="96"/>
        <v>83</v>
      </c>
      <c r="K1544">
        <f t="shared" si="97"/>
        <v>116</v>
      </c>
      <c r="M1544">
        <v>72</v>
      </c>
      <c r="N1544">
        <v>239</v>
      </c>
      <c r="O1544">
        <v>135</v>
      </c>
      <c r="P1544">
        <f t="shared" si="98"/>
        <v>63</v>
      </c>
      <c r="Q1544">
        <f t="shared" si="99"/>
        <v>104</v>
      </c>
    </row>
    <row r="1545" spans="1:17" x14ac:dyDescent="0.3">
      <c r="A1545">
        <v>45</v>
      </c>
      <c r="B1545">
        <v>77</v>
      </c>
      <c r="C1545">
        <v>60</v>
      </c>
      <c r="D1545">
        <f>Tabela559[[#This Row],[mediana]]-Tabela55[[#This Row],[turns]]</f>
        <v>15</v>
      </c>
      <c r="E1545">
        <f>Tabela559[[#This Row],[turns]]-Tabela559[[#This Row],[mediana]]</f>
        <v>17</v>
      </c>
      <c r="G1545" s="33">
        <v>-3</v>
      </c>
      <c r="H1545" s="22">
        <v>196</v>
      </c>
      <c r="I1545">
        <v>80</v>
      </c>
      <c r="J1545">
        <f t="shared" si="96"/>
        <v>83</v>
      </c>
      <c r="K1545">
        <f t="shared" si="97"/>
        <v>116</v>
      </c>
      <c r="M1545">
        <v>72</v>
      </c>
      <c r="N1545">
        <v>239</v>
      </c>
      <c r="O1545">
        <v>135</v>
      </c>
      <c r="P1545">
        <f t="shared" si="98"/>
        <v>63</v>
      </c>
      <c r="Q1545">
        <f t="shared" si="99"/>
        <v>104</v>
      </c>
    </row>
    <row r="1546" spans="1:17" x14ac:dyDescent="0.3">
      <c r="A1546">
        <v>45</v>
      </c>
      <c r="B1546">
        <v>77</v>
      </c>
      <c r="C1546">
        <v>60</v>
      </c>
      <c r="D1546">
        <f>Tabela559[[#This Row],[mediana]]-Tabela55[[#This Row],[turns]]</f>
        <v>15</v>
      </c>
      <c r="E1546">
        <f>Tabela559[[#This Row],[turns]]-Tabela559[[#This Row],[mediana]]</f>
        <v>17</v>
      </c>
      <c r="G1546" s="33">
        <v>-3</v>
      </c>
      <c r="H1546" s="22">
        <v>196</v>
      </c>
      <c r="I1546">
        <v>80</v>
      </c>
      <c r="J1546">
        <f t="shared" si="96"/>
        <v>83</v>
      </c>
      <c r="K1546">
        <f t="shared" si="97"/>
        <v>116</v>
      </c>
      <c r="M1546">
        <v>72</v>
      </c>
      <c r="N1546">
        <v>239</v>
      </c>
      <c r="O1546">
        <v>135</v>
      </c>
      <c r="P1546">
        <f t="shared" si="98"/>
        <v>63</v>
      </c>
      <c r="Q1546">
        <f t="shared" si="99"/>
        <v>104</v>
      </c>
    </row>
    <row r="1547" spans="1:17" x14ac:dyDescent="0.3">
      <c r="A1547">
        <v>45</v>
      </c>
      <c r="B1547">
        <v>77</v>
      </c>
      <c r="C1547">
        <v>60</v>
      </c>
      <c r="D1547">
        <f>Tabela559[[#This Row],[mediana]]-Tabela55[[#This Row],[turns]]</f>
        <v>15</v>
      </c>
      <c r="E1547">
        <f>Tabela559[[#This Row],[turns]]-Tabela559[[#This Row],[mediana]]</f>
        <v>17</v>
      </c>
      <c r="G1547" s="33">
        <v>-3</v>
      </c>
      <c r="H1547" s="22">
        <v>196</v>
      </c>
      <c r="I1547">
        <v>80</v>
      </c>
      <c r="J1547">
        <f t="shared" si="96"/>
        <v>83</v>
      </c>
      <c r="K1547">
        <f t="shared" si="97"/>
        <v>116</v>
      </c>
      <c r="M1547">
        <v>72</v>
      </c>
      <c r="N1547">
        <v>239</v>
      </c>
      <c r="O1547">
        <v>135</v>
      </c>
      <c r="P1547">
        <f t="shared" si="98"/>
        <v>63</v>
      </c>
      <c r="Q1547">
        <f t="shared" si="99"/>
        <v>104</v>
      </c>
    </row>
    <row r="1548" spans="1:17" x14ac:dyDescent="0.3">
      <c r="A1548">
        <v>45</v>
      </c>
      <c r="B1548">
        <v>77</v>
      </c>
      <c r="C1548">
        <v>60</v>
      </c>
      <c r="D1548">
        <f>Tabela559[[#This Row],[mediana]]-Tabela55[[#This Row],[turns]]</f>
        <v>15</v>
      </c>
      <c r="E1548">
        <f>Tabela559[[#This Row],[turns]]-Tabela559[[#This Row],[mediana]]</f>
        <v>17</v>
      </c>
      <c r="G1548" s="33">
        <v>-2</v>
      </c>
      <c r="H1548" s="22">
        <v>196</v>
      </c>
      <c r="I1548">
        <v>80</v>
      </c>
      <c r="J1548">
        <f t="shared" si="96"/>
        <v>82</v>
      </c>
      <c r="K1548">
        <f t="shared" si="97"/>
        <v>116</v>
      </c>
      <c r="M1548">
        <v>72</v>
      </c>
      <c r="N1548">
        <v>239</v>
      </c>
      <c r="O1548">
        <v>135</v>
      </c>
      <c r="P1548">
        <f t="shared" si="98"/>
        <v>63</v>
      </c>
      <c r="Q1548">
        <f t="shared" si="99"/>
        <v>104</v>
      </c>
    </row>
    <row r="1549" spans="1:17" x14ac:dyDescent="0.3">
      <c r="A1549">
        <v>45</v>
      </c>
      <c r="B1549">
        <v>77</v>
      </c>
      <c r="C1549">
        <v>60</v>
      </c>
      <c r="D1549">
        <f>Tabela559[[#This Row],[mediana]]-Tabela55[[#This Row],[turns]]</f>
        <v>15</v>
      </c>
      <c r="E1549">
        <f>Tabela559[[#This Row],[turns]]-Tabela559[[#This Row],[mediana]]</f>
        <v>17</v>
      </c>
      <c r="G1549" s="33">
        <v>-2</v>
      </c>
      <c r="H1549" s="22">
        <v>196</v>
      </c>
      <c r="I1549">
        <v>80</v>
      </c>
      <c r="J1549">
        <f t="shared" si="96"/>
        <v>82</v>
      </c>
      <c r="K1549">
        <f t="shared" si="97"/>
        <v>116</v>
      </c>
      <c r="M1549">
        <v>72</v>
      </c>
      <c r="N1549">
        <v>239</v>
      </c>
      <c r="O1549">
        <v>135</v>
      </c>
      <c r="P1549">
        <f t="shared" si="98"/>
        <v>63</v>
      </c>
      <c r="Q1549">
        <f t="shared" si="99"/>
        <v>104</v>
      </c>
    </row>
    <row r="1550" spans="1:17" x14ac:dyDescent="0.3">
      <c r="A1550">
        <v>45</v>
      </c>
      <c r="B1550">
        <v>77</v>
      </c>
      <c r="C1550">
        <v>60</v>
      </c>
      <c r="D1550">
        <f>Tabela559[[#This Row],[mediana]]-Tabela55[[#This Row],[turns]]</f>
        <v>15</v>
      </c>
      <c r="E1550">
        <f>Tabela559[[#This Row],[turns]]-Tabela559[[#This Row],[mediana]]</f>
        <v>17</v>
      </c>
      <c r="G1550" s="33">
        <v>-2</v>
      </c>
      <c r="H1550" s="22">
        <v>196</v>
      </c>
      <c r="I1550">
        <v>80</v>
      </c>
      <c r="J1550">
        <f t="shared" si="96"/>
        <v>82</v>
      </c>
      <c r="K1550">
        <f t="shared" si="97"/>
        <v>116</v>
      </c>
      <c r="M1550">
        <v>72</v>
      </c>
      <c r="N1550">
        <v>238</v>
      </c>
      <c r="O1550">
        <v>135</v>
      </c>
      <c r="P1550">
        <f t="shared" si="98"/>
        <v>63</v>
      </c>
      <c r="Q1550">
        <f t="shared" si="99"/>
        <v>103</v>
      </c>
    </row>
    <row r="1551" spans="1:17" x14ac:dyDescent="0.3">
      <c r="A1551">
        <v>45</v>
      </c>
      <c r="B1551">
        <v>77</v>
      </c>
      <c r="C1551">
        <v>60</v>
      </c>
      <c r="D1551">
        <f>Tabela559[[#This Row],[mediana]]-Tabela55[[#This Row],[turns]]</f>
        <v>15</v>
      </c>
      <c r="E1551">
        <f>Tabela559[[#This Row],[turns]]-Tabela559[[#This Row],[mediana]]</f>
        <v>17</v>
      </c>
      <c r="G1551" s="33">
        <v>-2</v>
      </c>
      <c r="H1551" s="22">
        <v>195</v>
      </c>
      <c r="I1551">
        <v>80</v>
      </c>
      <c r="J1551">
        <f t="shared" si="96"/>
        <v>82</v>
      </c>
      <c r="K1551">
        <f t="shared" si="97"/>
        <v>115</v>
      </c>
      <c r="M1551">
        <v>72</v>
      </c>
      <c r="N1551">
        <v>238</v>
      </c>
      <c r="O1551">
        <v>135</v>
      </c>
      <c r="P1551">
        <f t="shared" si="98"/>
        <v>63</v>
      </c>
      <c r="Q1551">
        <f t="shared" si="99"/>
        <v>103</v>
      </c>
    </row>
    <row r="1552" spans="1:17" x14ac:dyDescent="0.3">
      <c r="A1552">
        <v>45</v>
      </c>
      <c r="B1552">
        <v>77</v>
      </c>
      <c r="C1552">
        <v>60</v>
      </c>
      <c r="D1552">
        <f>Tabela559[[#This Row],[mediana]]-Tabela55[[#This Row],[turns]]</f>
        <v>15</v>
      </c>
      <c r="E1552">
        <f>Tabela559[[#This Row],[turns]]-Tabela559[[#This Row],[mediana]]</f>
        <v>17</v>
      </c>
      <c r="G1552" s="33">
        <v>-2</v>
      </c>
      <c r="H1552" s="22">
        <v>195</v>
      </c>
      <c r="I1552">
        <v>80</v>
      </c>
      <c r="J1552">
        <f t="shared" si="96"/>
        <v>82</v>
      </c>
      <c r="K1552">
        <f t="shared" si="97"/>
        <v>115</v>
      </c>
      <c r="M1552">
        <v>73</v>
      </c>
      <c r="N1552">
        <v>238</v>
      </c>
      <c r="O1552">
        <v>135</v>
      </c>
      <c r="P1552">
        <f t="shared" si="98"/>
        <v>62</v>
      </c>
      <c r="Q1552">
        <f t="shared" si="99"/>
        <v>103</v>
      </c>
    </row>
    <row r="1553" spans="1:17" x14ac:dyDescent="0.3">
      <c r="A1553">
        <v>45</v>
      </c>
      <c r="B1553">
        <v>77</v>
      </c>
      <c r="C1553">
        <v>60</v>
      </c>
      <c r="D1553">
        <f>Tabela559[[#This Row],[mediana]]-Tabela55[[#This Row],[turns]]</f>
        <v>15</v>
      </c>
      <c r="E1553">
        <f>Tabela559[[#This Row],[turns]]-Tabela559[[#This Row],[mediana]]</f>
        <v>17</v>
      </c>
      <c r="G1553" s="33">
        <v>-2</v>
      </c>
      <c r="H1553" s="22">
        <v>195</v>
      </c>
      <c r="I1553">
        <v>80</v>
      </c>
      <c r="J1553">
        <f t="shared" si="96"/>
        <v>82</v>
      </c>
      <c r="K1553">
        <f t="shared" si="97"/>
        <v>115</v>
      </c>
      <c r="M1553">
        <v>73</v>
      </c>
      <c r="N1553">
        <v>238</v>
      </c>
      <c r="O1553">
        <v>135</v>
      </c>
      <c r="P1553">
        <f t="shared" si="98"/>
        <v>62</v>
      </c>
      <c r="Q1553">
        <f t="shared" si="99"/>
        <v>103</v>
      </c>
    </row>
    <row r="1554" spans="1:17" x14ac:dyDescent="0.3">
      <c r="A1554">
        <v>45</v>
      </c>
      <c r="B1554">
        <v>77</v>
      </c>
      <c r="C1554">
        <v>60</v>
      </c>
      <c r="D1554">
        <f>Tabela559[[#This Row],[mediana]]-Tabela55[[#This Row],[turns]]</f>
        <v>15</v>
      </c>
      <c r="E1554">
        <f>Tabela559[[#This Row],[turns]]-Tabela559[[#This Row],[mediana]]</f>
        <v>17</v>
      </c>
      <c r="G1554" s="33">
        <v>-2</v>
      </c>
      <c r="H1554" s="22">
        <v>195</v>
      </c>
      <c r="I1554">
        <v>80</v>
      </c>
      <c r="J1554">
        <f t="shared" si="96"/>
        <v>82</v>
      </c>
      <c r="K1554">
        <f t="shared" si="97"/>
        <v>115</v>
      </c>
      <c r="M1554">
        <v>73</v>
      </c>
      <c r="N1554">
        <v>238</v>
      </c>
      <c r="O1554">
        <v>135</v>
      </c>
      <c r="P1554">
        <f t="shared" si="98"/>
        <v>62</v>
      </c>
      <c r="Q1554">
        <f t="shared" si="99"/>
        <v>103</v>
      </c>
    </row>
    <row r="1555" spans="1:17" x14ac:dyDescent="0.3">
      <c r="A1555">
        <v>45</v>
      </c>
      <c r="B1555">
        <v>77</v>
      </c>
      <c r="C1555">
        <v>60</v>
      </c>
      <c r="D1555">
        <f>Tabela559[[#This Row],[mediana]]-Tabela55[[#This Row],[turns]]</f>
        <v>15</v>
      </c>
      <c r="E1555">
        <f>Tabela559[[#This Row],[turns]]-Tabela559[[#This Row],[mediana]]</f>
        <v>17</v>
      </c>
      <c r="G1555" s="33">
        <v>-2</v>
      </c>
      <c r="H1555" s="22">
        <v>195</v>
      </c>
      <c r="I1555">
        <v>80</v>
      </c>
      <c r="J1555">
        <f t="shared" si="96"/>
        <v>82</v>
      </c>
      <c r="K1555">
        <f t="shared" si="97"/>
        <v>115</v>
      </c>
      <c r="M1555">
        <v>73</v>
      </c>
      <c r="N1555">
        <v>238</v>
      </c>
      <c r="O1555">
        <v>135</v>
      </c>
      <c r="P1555">
        <f t="shared" si="98"/>
        <v>62</v>
      </c>
      <c r="Q1555">
        <f t="shared" si="99"/>
        <v>103</v>
      </c>
    </row>
    <row r="1556" spans="1:17" x14ac:dyDescent="0.3">
      <c r="A1556">
        <v>45</v>
      </c>
      <c r="B1556">
        <v>77</v>
      </c>
      <c r="C1556">
        <v>60</v>
      </c>
      <c r="D1556">
        <f>Tabela559[[#This Row],[mediana]]-Tabela55[[#This Row],[turns]]</f>
        <v>15</v>
      </c>
      <c r="E1556">
        <f>Tabela559[[#This Row],[turns]]-Tabela559[[#This Row],[mediana]]</f>
        <v>17</v>
      </c>
      <c r="G1556" s="33">
        <v>-2</v>
      </c>
      <c r="H1556" s="22">
        <v>195</v>
      </c>
      <c r="I1556">
        <v>80</v>
      </c>
      <c r="J1556">
        <f t="shared" si="96"/>
        <v>82</v>
      </c>
      <c r="K1556">
        <f t="shared" si="97"/>
        <v>115</v>
      </c>
      <c r="M1556">
        <v>73</v>
      </c>
      <c r="N1556">
        <v>238</v>
      </c>
      <c r="O1556">
        <v>135</v>
      </c>
      <c r="P1556">
        <f t="shared" si="98"/>
        <v>62</v>
      </c>
      <c r="Q1556">
        <f t="shared" si="99"/>
        <v>103</v>
      </c>
    </row>
    <row r="1557" spans="1:17" x14ac:dyDescent="0.3">
      <c r="A1557">
        <v>45</v>
      </c>
      <c r="B1557">
        <v>77</v>
      </c>
      <c r="C1557">
        <v>60</v>
      </c>
      <c r="D1557">
        <f>Tabela559[[#This Row],[mediana]]-Tabela55[[#This Row],[turns]]</f>
        <v>15</v>
      </c>
      <c r="E1557">
        <f>Tabela559[[#This Row],[turns]]-Tabela559[[#This Row],[mediana]]</f>
        <v>17</v>
      </c>
      <c r="G1557" s="33">
        <v>-2</v>
      </c>
      <c r="H1557" s="22">
        <v>195</v>
      </c>
      <c r="I1557">
        <v>80</v>
      </c>
      <c r="J1557">
        <f t="shared" si="96"/>
        <v>82</v>
      </c>
      <c r="K1557">
        <f t="shared" si="97"/>
        <v>115</v>
      </c>
      <c r="M1557">
        <v>73</v>
      </c>
      <c r="N1557">
        <v>238</v>
      </c>
      <c r="O1557">
        <v>135</v>
      </c>
      <c r="P1557">
        <f t="shared" si="98"/>
        <v>62</v>
      </c>
      <c r="Q1557">
        <f t="shared" si="99"/>
        <v>103</v>
      </c>
    </row>
    <row r="1558" spans="1:17" x14ac:dyDescent="0.3">
      <c r="A1558">
        <v>45</v>
      </c>
      <c r="B1558">
        <v>77</v>
      </c>
      <c r="C1558">
        <v>60</v>
      </c>
      <c r="D1558">
        <f>Tabela559[[#This Row],[mediana]]-Tabela55[[#This Row],[turns]]</f>
        <v>15</v>
      </c>
      <c r="E1558">
        <f>Tabela559[[#This Row],[turns]]-Tabela559[[#This Row],[mediana]]</f>
        <v>17</v>
      </c>
      <c r="G1558" s="33">
        <v>-2</v>
      </c>
      <c r="H1558" s="22">
        <v>195</v>
      </c>
      <c r="I1558">
        <v>80</v>
      </c>
      <c r="J1558">
        <f t="shared" si="96"/>
        <v>82</v>
      </c>
      <c r="K1558">
        <f t="shared" si="97"/>
        <v>115</v>
      </c>
      <c r="M1558">
        <v>73</v>
      </c>
      <c r="N1558">
        <v>237</v>
      </c>
      <c r="O1558">
        <v>135</v>
      </c>
      <c r="P1558">
        <f t="shared" si="98"/>
        <v>62</v>
      </c>
      <c r="Q1558">
        <f t="shared" si="99"/>
        <v>102</v>
      </c>
    </row>
    <row r="1559" spans="1:17" x14ac:dyDescent="0.3">
      <c r="A1559">
        <v>45</v>
      </c>
      <c r="B1559">
        <v>77</v>
      </c>
      <c r="C1559">
        <v>60</v>
      </c>
      <c r="D1559">
        <f>Tabela559[[#This Row],[mediana]]-Tabela55[[#This Row],[turns]]</f>
        <v>15</v>
      </c>
      <c r="E1559">
        <f>Tabela559[[#This Row],[turns]]-Tabela559[[#This Row],[mediana]]</f>
        <v>17</v>
      </c>
      <c r="G1559" s="33">
        <v>-2</v>
      </c>
      <c r="H1559" s="22">
        <v>194</v>
      </c>
      <c r="I1559">
        <v>80</v>
      </c>
      <c r="J1559">
        <f t="shared" si="96"/>
        <v>82</v>
      </c>
      <c r="K1559">
        <f t="shared" si="97"/>
        <v>114</v>
      </c>
      <c r="M1559">
        <v>73</v>
      </c>
      <c r="N1559">
        <v>237</v>
      </c>
      <c r="O1559">
        <v>135</v>
      </c>
      <c r="P1559">
        <f t="shared" si="98"/>
        <v>62</v>
      </c>
      <c r="Q1559">
        <f t="shared" si="99"/>
        <v>102</v>
      </c>
    </row>
    <row r="1560" spans="1:17" x14ac:dyDescent="0.3">
      <c r="A1560">
        <v>45</v>
      </c>
      <c r="B1560">
        <v>77</v>
      </c>
      <c r="C1560">
        <v>60</v>
      </c>
      <c r="D1560">
        <f>Tabela559[[#This Row],[mediana]]-Tabela55[[#This Row],[turns]]</f>
        <v>15</v>
      </c>
      <c r="E1560">
        <f>Tabela559[[#This Row],[turns]]-Tabela559[[#This Row],[mediana]]</f>
        <v>17</v>
      </c>
      <c r="G1560" s="33">
        <v>-2</v>
      </c>
      <c r="H1560" s="22">
        <v>194</v>
      </c>
      <c r="I1560">
        <v>80</v>
      </c>
      <c r="J1560">
        <f t="shared" si="96"/>
        <v>82</v>
      </c>
      <c r="K1560">
        <f t="shared" si="97"/>
        <v>114</v>
      </c>
      <c r="M1560">
        <v>73</v>
      </c>
      <c r="N1560">
        <v>237</v>
      </c>
      <c r="O1560">
        <v>135</v>
      </c>
      <c r="P1560">
        <f t="shared" si="98"/>
        <v>62</v>
      </c>
      <c r="Q1560">
        <f t="shared" si="99"/>
        <v>102</v>
      </c>
    </row>
    <row r="1561" spans="1:17" x14ac:dyDescent="0.3">
      <c r="A1561">
        <v>45</v>
      </c>
      <c r="B1561">
        <v>76</v>
      </c>
      <c r="C1561">
        <v>60</v>
      </c>
      <c r="D1561">
        <f>Tabela559[[#This Row],[mediana]]-Tabela55[[#This Row],[turns]]</f>
        <v>15</v>
      </c>
      <c r="E1561">
        <f>Tabela559[[#This Row],[turns]]-Tabela559[[#This Row],[mediana]]</f>
        <v>16</v>
      </c>
      <c r="G1561" s="33">
        <v>-2</v>
      </c>
      <c r="H1561" s="22">
        <v>194</v>
      </c>
      <c r="I1561">
        <v>80</v>
      </c>
      <c r="J1561">
        <f t="shared" si="96"/>
        <v>82</v>
      </c>
      <c r="K1561">
        <f t="shared" si="97"/>
        <v>114</v>
      </c>
      <c r="M1561">
        <v>73</v>
      </c>
      <c r="N1561">
        <v>237</v>
      </c>
      <c r="O1561">
        <v>135</v>
      </c>
      <c r="P1561">
        <f t="shared" si="98"/>
        <v>62</v>
      </c>
      <c r="Q1561">
        <f t="shared" si="99"/>
        <v>102</v>
      </c>
    </row>
    <row r="1562" spans="1:17" x14ac:dyDescent="0.3">
      <c r="A1562">
        <v>45</v>
      </c>
      <c r="B1562">
        <v>76</v>
      </c>
      <c r="C1562">
        <v>60</v>
      </c>
      <c r="D1562">
        <f>Tabela559[[#This Row],[mediana]]-Tabela55[[#This Row],[turns]]</f>
        <v>15</v>
      </c>
      <c r="E1562">
        <f>Tabela559[[#This Row],[turns]]-Tabela559[[#This Row],[mediana]]</f>
        <v>16</v>
      </c>
      <c r="G1562" s="33">
        <v>-2</v>
      </c>
      <c r="H1562" s="22">
        <v>194</v>
      </c>
      <c r="I1562">
        <v>80</v>
      </c>
      <c r="J1562">
        <f t="shared" si="96"/>
        <v>82</v>
      </c>
      <c r="K1562">
        <f t="shared" si="97"/>
        <v>114</v>
      </c>
      <c r="M1562">
        <v>73</v>
      </c>
      <c r="N1562">
        <v>237</v>
      </c>
      <c r="O1562">
        <v>135</v>
      </c>
      <c r="P1562">
        <f t="shared" si="98"/>
        <v>62</v>
      </c>
      <c r="Q1562">
        <f t="shared" si="99"/>
        <v>102</v>
      </c>
    </row>
    <row r="1563" spans="1:17" x14ac:dyDescent="0.3">
      <c r="A1563">
        <v>45</v>
      </c>
      <c r="B1563">
        <v>76</v>
      </c>
      <c r="C1563">
        <v>60</v>
      </c>
      <c r="D1563">
        <f>Tabela559[[#This Row],[mediana]]-Tabela55[[#This Row],[turns]]</f>
        <v>15</v>
      </c>
      <c r="E1563">
        <f>Tabela559[[#This Row],[turns]]-Tabela559[[#This Row],[mediana]]</f>
        <v>16</v>
      </c>
      <c r="G1563" s="33">
        <v>-2</v>
      </c>
      <c r="H1563" s="22">
        <v>194</v>
      </c>
      <c r="I1563">
        <v>80</v>
      </c>
      <c r="J1563">
        <f t="shared" si="96"/>
        <v>82</v>
      </c>
      <c r="K1563">
        <f t="shared" si="97"/>
        <v>114</v>
      </c>
      <c r="M1563">
        <v>73</v>
      </c>
      <c r="N1563">
        <v>237</v>
      </c>
      <c r="O1563">
        <v>135</v>
      </c>
      <c r="P1563">
        <f t="shared" si="98"/>
        <v>62</v>
      </c>
      <c r="Q1563">
        <f t="shared" si="99"/>
        <v>102</v>
      </c>
    </row>
    <row r="1564" spans="1:17" x14ac:dyDescent="0.3">
      <c r="A1564">
        <v>45</v>
      </c>
      <c r="B1564">
        <v>76</v>
      </c>
      <c r="C1564">
        <v>60</v>
      </c>
      <c r="D1564">
        <f>Tabela559[[#This Row],[mediana]]-Tabela55[[#This Row],[turns]]</f>
        <v>15</v>
      </c>
      <c r="E1564">
        <f>Tabela559[[#This Row],[turns]]-Tabela559[[#This Row],[mediana]]</f>
        <v>16</v>
      </c>
      <c r="G1564" s="33">
        <v>-2</v>
      </c>
      <c r="H1564" s="22">
        <v>194</v>
      </c>
      <c r="I1564">
        <v>80</v>
      </c>
      <c r="J1564">
        <f t="shared" si="96"/>
        <v>82</v>
      </c>
      <c r="K1564">
        <f t="shared" si="97"/>
        <v>114</v>
      </c>
      <c r="M1564">
        <v>73</v>
      </c>
      <c r="N1564">
        <v>236</v>
      </c>
      <c r="O1564">
        <v>135</v>
      </c>
      <c r="P1564">
        <f t="shared" si="98"/>
        <v>62</v>
      </c>
      <c r="Q1564">
        <f t="shared" si="99"/>
        <v>101</v>
      </c>
    </row>
    <row r="1565" spans="1:17" x14ac:dyDescent="0.3">
      <c r="A1565">
        <v>45</v>
      </c>
      <c r="B1565">
        <v>76</v>
      </c>
      <c r="C1565">
        <v>60</v>
      </c>
      <c r="D1565">
        <f>Tabela559[[#This Row],[mediana]]-Tabela55[[#This Row],[turns]]</f>
        <v>15</v>
      </c>
      <c r="E1565">
        <f>Tabela559[[#This Row],[turns]]-Tabela559[[#This Row],[mediana]]</f>
        <v>16</v>
      </c>
      <c r="G1565" s="33">
        <v>-1</v>
      </c>
      <c r="H1565" s="22">
        <v>194</v>
      </c>
      <c r="I1565">
        <v>80</v>
      </c>
      <c r="J1565">
        <f t="shared" si="96"/>
        <v>81</v>
      </c>
      <c r="K1565">
        <f t="shared" si="97"/>
        <v>114</v>
      </c>
      <c r="M1565">
        <v>73</v>
      </c>
      <c r="N1565">
        <v>236</v>
      </c>
      <c r="O1565">
        <v>135</v>
      </c>
      <c r="P1565">
        <f t="shared" si="98"/>
        <v>62</v>
      </c>
      <c r="Q1565">
        <f t="shared" si="99"/>
        <v>101</v>
      </c>
    </row>
    <row r="1566" spans="1:17" x14ac:dyDescent="0.3">
      <c r="A1566">
        <v>45</v>
      </c>
      <c r="B1566">
        <v>76</v>
      </c>
      <c r="C1566">
        <v>60</v>
      </c>
      <c r="D1566">
        <f>Tabela559[[#This Row],[mediana]]-Tabela55[[#This Row],[turns]]</f>
        <v>15</v>
      </c>
      <c r="E1566">
        <f>Tabela559[[#This Row],[turns]]-Tabela559[[#This Row],[mediana]]</f>
        <v>16</v>
      </c>
      <c r="G1566" s="33">
        <v>-1</v>
      </c>
      <c r="H1566" s="22">
        <v>194</v>
      </c>
      <c r="I1566">
        <v>80</v>
      </c>
      <c r="J1566">
        <f t="shared" si="96"/>
        <v>81</v>
      </c>
      <c r="K1566">
        <f t="shared" si="97"/>
        <v>114</v>
      </c>
      <c r="M1566">
        <v>74</v>
      </c>
      <c r="N1566">
        <v>236</v>
      </c>
      <c r="O1566">
        <v>135</v>
      </c>
      <c r="P1566">
        <f t="shared" si="98"/>
        <v>61</v>
      </c>
      <c r="Q1566">
        <f t="shared" si="99"/>
        <v>101</v>
      </c>
    </row>
    <row r="1567" spans="1:17" x14ac:dyDescent="0.3">
      <c r="A1567">
        <v>45</v>
      </c>
      <c r="B1567">
        <v>76</v>
      </c>
      <c r="C1567">
        <v>60</v>
      </c>
      <c r="D1567">
        <f>Tabela559[[#This Row],[mediana]]-Tabela55[[#This Row],[turns]]</f>
        <v>15</v>
      </c>
      <c r="E1567">
        <f>Tabela559[[#This Row],[turns]]-Tabela559[[#This Row],[mediana]]</f>
        <v>16</v>
      </c>
      <c r="G1567" s="33">
        <v>-1</v>
      </c>
      <c r="H1567" s="22">
        <v>193</v>
      </c>
      <c r="I1567">
        <v>80</v>
      </c>
      <c r="J1567">
        <f t="shared" si="96"/>
        <v>81</v>
      </c>
      <c r="K1567">
        <f t="shared" si="97"/>
        <v>113</v>
      </c>
      <c r="M1567">
        <v>74</v>
      </c>
      <c r="N1567">
        <v>236</v>
      </c>
      <c r="O1567">
        <v>135</v>
      </c>
      <c r="P1567">
        <f t="shared" si="98"/>
        <v>61</v>
      </c>
      <c r="Q1567">
        <f t="shared" si="99"/>
        <v>101</v>
      </c>
    </row>
    <row r="1568" spans="1:17" x14ac:dyDescent="0.3">
      <c r="A1568">
        <v>45</v>
      </c>
      <c r="B1568">
        <v>76</v>
      </c>
      <c r="C1568">
        <v>60</v>
      </c>
      <c r="D1568">
        <f>Tabela559[[#This Row],[mediana]]-Tabela55[[#This Row],[turns]]</f>
        <v>15</v>
      </c>
      <c r="E1568">
        <f>Tabela559[[#This Row],[turns]]-Tabela559[[#This Row],[mediana]]</f>
        <v>16</v>
      </c>
      <c r="G1568" s="33">
        <v>-1</v>
      </c>
      <c r="H1568" s="22">
        <v>193</v>
      </c>
      <c r="I1568">
        <v>80</v>
      </c>
      <c r="J1568">
        <f t="shared" si="96"/>
        <v>81</v>
      </c>
      <c r="K1568">
        <f t="shared" si="97"/>
        <v>113</v>
      </c>
      <c r="M1568">
        <v>74</v>
      </c>
      <c r="N1568">
        <v>236</v>
      </c>
      <c r="O1568">
        <v>135</v>
      </c>
      <c r="P1568">
        <f t="shared" si="98"/>
        <v>61</v>
      </c>
      <c r="Q1568">
        <f t="shared" si="99"/>
        <v>101</v>
      </c>
    </row>
    <row r="1569" spans="1:17" x14ac:dyDescent="0.3">
      <c r="A1569">
        <v>46</v>
      </c>
      <c r="B1569">
        <v>76</v>
      </c>
      <c r="C1569">
        <v>60</v>
      </c>
      <c r="D1569">
        <f>Tabela559[[#This Row],[mediana]]-Tabela55[[#This Row],[turns]]</f>
        <v>14</v>
      </c>
      <c r="E1569">
        <f>Tabela559[[#This Row],[turns]]-Tabela559[[#This Row],[mediana]]</f>
        <v>16</v>
      </c>
      <c r="G1569" s="33">
        <v>-1</v>
      </c>
      <c r="H1569" s="22">
        <v>193</v>
      </c>
      <c r="I1569">
        <v>80</v>
      </c>
      <c r="J1569">
        <f t="shared" si="96"/>
        <v>81</v>
      </c>
      <c r="K1569">
        <f t="shared" si="97"/>
        <v>113</v>
      </c>
      <c r="M1569">
        <v>74</v>
      </c>
      <c r="N1569">
        <v>236</v>
      </c>
      <c r="O1569">
        <v>135</v>
      </c>
      <c r="P1569">
        <f t="shared" si="98"/>
        <v>61</v>
      </c>
      <c r="Q1569">
        <f t="shared" si="99"/>
        <v>101</v>
      </c>
    </row>
    <row r="1570" spans="1:17" x14ac:dyDescent="0.3">
      <c r="A1570">
        <v>46</v>
      </c>
      <c r="B1570">
        <v>76</v>
      </c>
      <c r="C1570">
        <v>60</v>
      </c>
      <c r="D1570">
        <f>Tabela559[[#This Row],[mediana]]-Tabela55[[#This Row],[turns]]</f>
        <v>14</v>
      </c>
      <c r="E1570">
        <f>Tabela559[[#This Row],[turns]]-Tabela559[[#This Row],[mediana]]</f>
        <v>16</v>
      </c>
      <c r="G1570" s="33">
        <v>-1</v>
      </c>
      <c r="H1570" s="22">
        <v>193</v>
      </c>
      <c r="I1570">
        <v>80</v>
      </c>
      <c r="J1570">
        <f t="shared" si="96"/>
        <v>81</v>
      </c>
      <c r="K1570">
        <f t="shared" si="97"/>
        <v>113</v>
      </c>
      <c r="M1570">
        <v>74</v>
      </c>
      <c r="N1570">
        <v>236</v>
      </c>
      <c r="O1570">
        <v>135</v>
      </c>
      <c r="P1570">
        <f t="shared" si="98"/>
        <v>61</v>
      </c>
      <c r="Q1570">
        <f t="shared" si="99"/>
        <v>101</v>
      </c>
    </row>
    <row r="1571" spans="1:17" x14ac:dyDescent="0.3">
      <c r="A1571">
        <v>46</v>
      </c>
      <c r="B1571">
        <v>76</v>
      </c>
      <c r="C1571">
        <v>60</v>
      </c>
      <c r="D1571">
        <f>Tabela559[[#This Row],[mediana]]-Tabela55[[#This Row],[turns]]</f>
        <v>14</v>
      </c>
      <c r="E1571">
        <f>Tabela559[[#This Row],[turns]]-Tabela559[[#This Row],[mediana]]</f>
        <v>16</v>
      </c>
      <c r="G1571" s="33">
        <v>-1</v>
      </c>
      <c r="H1571" s="22">
        <v>193</v>
      </c>
      <c r="I1571">
        <v>80</v>
      </c>
      <c r="J1571">
        <f t="shared" si="96"/>
        <v>81</v>
      </c>
      <c r="K1571">
        <f t="shared" si="97"/>
        <v>113</v>
      </c>
      <c r="M1571">
        <v>74</v>
      </c>
      <c r="N1571">
        <v>235</v>
      </c>
      <c r="O1571">
        <v>135</v>
      </c>
      <c r="P1571">
        <f t="shared" si="98"/>
        <v>61</v>
      </c>
      <c r="Q1571">
        <f t="shared" si="99"/>
        <v>100</v>
      </c>
    </row>
    <row r="1572" spans="1:17" x14ac:dyDescent="0.3">
      <c r="A1572">
        <v>46</v>
      </c>
      <c r="B1572">
        <v>76</v>
      </c>
      <c r="C1572">
        <v>60</v>
      </c>
      <c r="D1572">
        <f>Tabela559[[#This Row],[mediana]]-Tabela55[[#This Row],[turns]]</f>
        <v>14</v>
      </c>
      <c r="E1572">
        <f>Tabela559[[#This Row],[turns]]-Tabela559[[#This Row],[mediana]]</f>
        <v>16</v>
      </c>
      <c r="G1572" s="33">
        <v>-1</v>
      </c>
      <c r="H1572" s="22">
        <v>193</v>
      </c>
      <c r="I1572">
        <v>80</v>
      </c>
      <c r="J1572">
        <f t="shared" si="96"/>
        <v>81</v>
      </c>
      <c r="K1572">
        <f t="shared" si="97"/>
        <v>113</v>
      </c>
      <c r="M1572">
        <v>74</v>
      </c>
      <c r="N1572">
        <v>235</v>
      </c>
      <c r="O1572">
        <v>135</v>
      </c>
      <c r="P1572">
        <f t="shared" si="98"/>
        <v>61</v>
      </c>
      <c r="Q1572">
        <f t="shared" si="99"/>
        <v>100</v>
      </c>
    </row>
    <row r="1573" spans="1:17" x14ac:dyDescent="0.3">
      <c r="A1573">
        <v>46</v>
      </c>
      <c r="B1573">
        <v>76</v>
      </c>
      <c r="C1573">
        <v>60</v>
      </c>
      <c r="D1573">
        <f>Tabela559[[#This Row],[mediana]]-Tabela55[[#This Row],[turns]]</f>
        <v>14</v>
      </c>
      <c r="E1573">
        <f>Tabela559[[#This Row],[turns]]-Tabela559[[#This Row],[mediana]]</f>
        <v>16</v>
      </c>
      <c r="G1573" s="33">
        <v>-1</v>
      </c>
      <c r="H1573" s="22">
        <v>193</v>
      </c>
      <c r="I1573">
        <v>80</v>
      </c>
      <c r="J1573">
        <f t="shared" si="96"/>
        <v>81</v>
      </c>
      <c r="K1573">
        <f t="shared" si="97"/>
        <v>113</v>
      </c>
      <c r="M1573">
        <v>74</v>
      </c>
      <c r="N1573">
        <v>235</v>
      </c>
      <c r="O1573">
        <v>135</v>
      </c>
      <c r="P1573">
        <f t="shared" si="98"/>
        <v>61</v>
      </c>
      <c r="Q1573">
        <f t="shared" si="99"/>
        <v>100</v>
      </c>
    </row>
    <row r="1574" spans="1:17" x14ac:dyDescent="0.3">
      <c r="A1574">
        <v>46</v>
      </c>
      <c r="B1574">
        <v>76</v>
      </c>
      <c r="C1574">
        <v>60</v>
      </c>
      <c r="D1574">
        <f>Tabela559[[#This Row],[mediana]]-Tabela55[[#This Row],[turns]]</f>
        <v>14</v>
      </c>
      <c r="E1574">
        <f>Tabela559[[#This Row],[turns]]-Tabela559[[#This Row],[mediana]]</f>
        <v>16</v>
      </c>
      <c r="G1574" s="33">
        <v>-1</v>
      </c>
      <c r="H1574" s="22">
        <v>193</v>
      </c>
      <c r="I1574">
        <v>80</v>
      </c>
      <c r="J1574">
        <f t="shared" si="96"/>
        <v>81</v>
      </c>
      <c r="K1574">
        <f t="shared" si="97"/>
        <v>113</v>
      </c>
      <c r="M1574">
        <v>74</v>
      </c>
      <c r="N1574">
        <v>235</v>
      </c>
      <c r="O1574">
        <v>135</v>
      </c>
      <c r="P1574">
        <f t="shared" si="98"/>
        <v>61</v>
      </c>
      <c r="Q1574">
        <f t="shared" si="99"/>
        <v>100</v>
      </c>
    </row>
    <row r="1575" spans="1:17" x14ac:dyDescent="0.3">
      <c r="A1575">
        <v>46</v>
      </c>
      <c r="B1575">
        <v>76</v>
      </c>
      <c r="C1575">
        <v>60</v>
      </c>
      <c r="D1575">
        <f>Tabela559[[#This Row],[mediana]]-Tabela55[[#This Row],[turns]]</f>
        <v>14</v>
      </c>
      <c r="E1575">
        <f>Tabela559[[#This Row],[turns]]-Tabela559[[#This Row],[mediana]]</f>
        <v>16</v>
      </c>
      <c r="G1575" s="33">
        <v>-1</v>
      </c>
      <c r="H1575" s="22">
        <v>193</v>
      </c>
      <c r="I1575">
        <v>80</v>
      </c>
      <c r="J1575">
        <f t="shared" si="96"/>
        <v>81</v>
      </c>
      <c r="K1575">
        <f t="shared" si="97"/>
        <v>113</v>
      </c>
      <c r="M1575">
        <v>74</v>
      </c>
      <c r="N1575">
        <v>235</v>
      </c>
      <c r="O1575">
        <v>135</v>
      </c>
      <c r="P1575">
        <f t="shared" si="98"/>
        <v>61</v>
      </c>
      <c r="Q1575">
        <f t="shared" si="99"/>
        <v>100</v>
      </c>
    </row>
    <row r="1576" spans="1:17" x14ac:dyDescent="0.3">
      <c r="A1576">
        <v>46</v>
      </c>
      <c r="B1576">
        <v>76</v>
      </c>
      <c r="C1576">
        <v>60</v>
      </c>
      <c r="D1576">
        <f>Tabela559[[#This Row],[mediana]]-Tabela55[[#This Row],[turns]]</f>
        <v>14</v>
      </c>
      <c r="E1576">
        <f>Tabela559[[#This Row],[turns]]-Tabela559[[#This Row],[mediana]]</f>
        <v>16</v>
      </c>
      <c r="G1576" s="33">
        <v>0</v>
      </c>
      <c r="H1576" s="22">
        <v>192</v>
      </c>
      <c r="I1576">
        <v>80</v>
      </c>
      <c r="J1576">
        <f t="shared" si="96"/>
        <v>80</v>
      </c>
      <c r="K1576">
        <f t="shared" si="97"/>
        <v>112</v>
      </c>
      <c r="M1576">
        <v>74</v>
      </c>
      <c r="N1576">
        <v>235</v>
      </c>
      <c r="O1576">
        <v>135</v>
      </c>
      <c r="P1576">
        <f t="shared" si="98"/>
        <v>61</v>
      </c>
      <c r="Q1576">
        <f t="shared" si="99"/>
        <v>100</v>
      </c>
    </row>
    <row r="1577" spans="1:17" x14ac:dyDescent="0.3">
      <c r="A1577">
        <v>46</v>
      </c>
      <c r="B1577">
        <v>76</v>
      </c>
      <c r="C1577">
        <v>60</v>
      </c>
      <c r="D1577">
        <f>Tabela559[[#This Row],[mediana]]-Tabela55[[#This Row],[turns]]</f>
        <v>14</v>
      </c>
      <c r="E1577">
        <f>Tabela559[[#This Row],[turns]]-Tabela559[[#This Row],[mediana]]</f>
        <v>16</v>
      </c>
      <c r="G1577" s="33">
        <v>0</v>
      </c>
      <c r="H1577" s="22">
        <v>192</v>
      </c>
      <c r="I1577">
        <v>80</v>
      </c>
      <c r="J1577">
        <f t="shared" si="96"/>
        <v>80</v>
      </c>
      <c r="K1577">
        <f t="shared" si="97"/>
        <v>112</v>
      </c>
      <c r="M1577">
        <v>74</v>
      </c>
      <c r="N1577">
        <v>235</v>
      </c>
      <c r="O1577">
        <v>135</v>
      </c>
      <c r="P1577">
        <f t="shared" si="98"/>
        <v>61</v>
      </c>
      <c r="Q1577">
        <f t="shared" si="99"/>
        <v>100</v>
      </c>
    </row>
    <row r="1578" spans="1:17" x14ac:dyDescent="0.3">
      <c r="A1578">
        <v>46</v>
      </c>
      <c r="B1578">
        <v>76</v>
      </c>
      <c r="C1578">
        <v>60</v>
      </c>
      <c r="D1578">
        <f>Tabela559[[#This Row],[mediana]]-Tabela55[[#This Row],[turns]]</f>
        <v>14</v>
      </c>
      <c r="E1578">
        <f>Tabela559[[#This Row],[turns]]-Tabela559[[#This Row],[mediana]]</f>
        <v>16</v>
      </c>
      <c r="G1578" s="33">
        <v>0</v>
      </c>
      <c r="H1578" s="22">
        <v>192</v>
      </c>
      <c r="I1578">
        <v>80</v>
      </c>
      <c r="J1578">
        <f t="shared" si="96"/>
        <v>80</v>
      </c>
      <c r="K1578">
        <f t="shared" si="97"/>
        <v>112</v>
      </c>
      <c r="M1578">
        <v>74</v>
      </c>
      <c r="N1578">
        <v>235</v>
      </c>
      <c r="O1578">
        <v>135</v>
      </c>
      <c r="P1578">
        <f t="shared" si="98"/>
        <v>61</v>
      </c>
      <c r="Q1578">
        <f t="shared" si="99"/>
        <v>100</v>
      </c>
    </row>
    <row r="1579" spans="1:17" x14ac:dyDescent="0.3">
      <c r="A1579">
        <v>46</v>
      </c>
      <c r="B1579">
        <v>76</v>
      </c>
      <c r="C1579">
        <v>60</v>
      </c>
      <c r="D1579">
        <f>Tabela559[[#This Row],[mediana]]-Tabela55[[#This Row],[turns]]</f>
        <v>14</v>
      </c>
      <c r="E1579">
        <f>Tabela559[[#This Row],[turns]]-Tabela559[[#This Row],[mediana]]</f>
        <v>16</v>
      </c>
      <c r="G1579" s="33">
        <v>0</v>
      </c>
      <c r="H1579" s="22">
        <v>192</v>
      </c>
      <c r="I1579">
        <v>80</v>
      </c>
      <c r="J1579">
        <f t="shared" si="96"/>
        <v>80</v>
      </c>
      <c r="K1579">
        <f t="shared" si="97"/>
        <v>112</v>
      </c>
      <c r="M1579">
        <v>74</v>
      </c>
      <c r="N1579">
        <v>235</v>
      </c>
      <c r="O1579">
        <v>135</v>
      </c>
      <c r="P1579">
        <f t="shared" si="98"/>
        <v>61</v>
      </c>
      <c r="Q1579">
        <f t="shared" si="99"/>
        <v>100</v>
      </c>
    </row>
    <row r="1580" spans="1:17" x14ac:dyDescent="0.3">
      <c r="A1580">
        <v>46</v>
      </c>
      <c r="B1580">
        <v>76</v>
      </c>
      <c r="C1580">
        <v>60</v>
      </c>
      <c r="D1580">
        <f>Tabela559[[#This Row],[mediana]]-Tabela55[[#This Row],[turns]]</f>
        <v>14</v>
      </c>
      <c r="E1580">
        <f>Tabela559[[#This Row],[turns]]-Tabela559[[#This Row],[mediana]]</f>
        <v>16</v>
      </c>
      <c r="G1580" s="33">
        <v>0</v>
      </c>
      <c r="H1580" s="22">
        <v>192</v>
      </c>
      <c r="I1580">
        <v>80</v>
      </c>
      <c r="J1580">
        <f t="shared" si="96"/>
        <v>80</v>
      </c>
      <c r="K1580">
        <f t="shared" si="97"/>
        <v>112</v>
      </c>
      <c r="M1580">
        <v>74</v>
      </c>
      <c r="N1580">
        <v>235</v>
      </c>
      <c r="O1580">
        <v>135</v>
      </c>
      <c r="P1580">
        <f t="shared" si="98"/>
        <v>61</v>
      </c>
      <c r="Q1580">
        <f t="shared" si="99"/>
        <v>100</v>
      </c>
    </row>
    <row r="1581" spans="1:17" x14ac:dyDescent="0.3">
      <c r="A1581">
        <v>46</v>
      </c>
      <c r="B1581">
        <v>76</v>
      </c>
      <c r="C1581">
        <v>60</v>
      </c>
      <c r="D1581">
        <f>Tabela559[[#This Row],[mediana]]-Tabela55[[#This Row],[turns]]</f>
        <v>14</v>
      </c>
      <c r="E1581">
        <f>Tabela559[[#This Row],[turns]]-Tabela559[[#This Row],[mediana]]</f>
        <v>16</v>
      </c>
      <c r="G1581" s="33">
        <v>0</v>
      </c>
      <c r="H1581" s="22">
        <v>192</v>
      </c>
      <c r="I1581">
        <v>80</v>
      </c>
      <c r="J1581">
        <f t="shared" si="96"/>
        <v>80</v>
      </c>
      <c r="K1581">
        <f t="shared" si="97"/>
        <v>112</v>
      </c>
      <c r="M1581">
        <v>74</v>
      </c>
      <c r="N1581">
        <v>234</v>
      </c>
      <c r="O1581">
        <v>135</v>
      </c>
      <c r="P1581">
        <f t="shared" si="98"/>
        <v>61</v>
      </c>
      <c r="Q1581">
        <f t="shared" si="99"/>
        <v>99</v>
      </c>
    </row>
    <row r="1582" spans="1:17" x14ac:dyDescent="0.3">
      <c r="A1582">
        <v>46</v>
      </c>
      <c r="B1582">
        <v>76</v>
      </c>
      <c r="C1582">
        <v>60</v>
      </c>
      <c r="D1582">
        <f>Tabela559[[#This Row],[mediana]]-Tabela55[[#This Row],[turns]]</f>
        <v>14</v>
      </c>
      <c r="E1582">
        <f>Tabela559[[#This Row],[turns]]-Tabela559[[#This Row],[mediana]]</f>
        <v>16</v>
      </c>
      <c r="G1582" s="33">
        <v>0</v>
      </c>
      <c r="H1582" s="22">
        <v>192</v>
      </c>
      <c r="I1582">
        <v>80</v>
      </c>
      <c r="J1582">
        <f t="shared" si="96"/>
        <v>80</v>
      </c>
      <c r="K1582">
        <f t="shared" si="97"/>
        <v>112</v>
      </c>
      <c r="M1582">
        <v>74</v>
      </c>
      <c r="N1582">
        <v>234</v>
      </c>
      <c r="O1582">
        <v>135</v>
      </c>
      <c r="P1582">
        <f t="shared" si="98"/>
        <v>61</v>
      </c>
      <c r="Q1582">
        <f t="shared" si="99"/>
        <v>99</v>
      </c>
    </row>
    <row r="1583" spans="1:17" x14ac:dyDescent="0.3">
      <c r="A1583">
        <v>46</v>
      </c>
      <c r="B1583">
        <v>76</v>
      </c>
      <c r="C1583">
        <v>60</v>
      </c>
      <c r="D1583">
        <f>Tabela559[[#This Row],[mediana]]-Tabela55[[#This Row],[turns]]</f>
        <v>14</v>
      </c>
      <c r="E1583">
        <f>Tabela559[[#This Row],[turns]]-Tabela559[[#This Row],[mediana]]</f>
        <v>16</v>
      </c>
      <c r="G1583" s="33">
        <v>0</v>
      </c>
      <c r="H1583" s="22">
        <v>192</v>
      </c>
      <c r="I1583">
        <v>80</v>
      </c>
      <c r="J1583">
        <f t="shared" si="96"/>
        <v>80</v>
      </c>
      <c r="K1583">
        <f t="shared" si="97"/>
        <v>112</v>
      </c>
      <c r="M1583">
        <v>74</v>
      </c>
      <c r="N1583">
        <v>234</v>
      </c>
      <c r="O1583">
        <v>135</v>
      </c>
      <c r="P1583">
        <f t="shared" si="98"/>
        <v>61</v>
      </c>
      <c r="Q1583">
        <f t="shared" si="99"/>
        <v>99</v>
      </c>
    </row>
    <row r="1584" spans="1:17" x14ac:dyDescent="0.3">
      <c r="A1584">
        <v>46</v>
      </c>
      <c r="B1584">
        <v>76</v>
      </c>
      <c r="C1584">
        <v>60</v>
      </c>
      <c r="D1584">
        <f>Tabela559[[#This Row],[mediana]]-Tabela55[[#This Row],[turns]]</f>
        <v>14</v>
      </c>
      <c r="E1584">
        <f>Tabela559[[#This Row],[turns]]-Tabela559[[#This Row],[mediana]]</f>
        <v>16</v>
      </c>
      <c r="G1584" s="33">
        <v>0</v>
      </c>
      <c r="H1584" s="22">
        <v>191</v>
      </c>
      <c r="I1584">
        <v>80</v>
      </c>
      <c r="J1584">
        <f t="shared" si="96"/>
        <v>80</v>
      </c>
      <c r="K1584">
        <f t="shared" si="97"/>
        <v>111</v>
      </c>
      <c r="M1584">
        <v>74</v>
      </c>
      <c r="N1584">
        <v>234</v>
      </c>
      <c r="O1584">
        <v>135</v>
      </c>
      <c r="P1584">
        <f t="shared" si="98"/>
        <v>61</v>
      </c>
      <c r="Q1584">
        <f t="shared" si="99"/>
        <v>99</v>
      </c>
    </row>
    <row r="1585" spans="1:17" x14ac:dyDescent="0.3">
      <c r="A1585">
        <v>46</v>
      </c>
      <c r="B1585">
        <v>76</v>
      </c>
      <c r="C1585">
        <v>60</v>
      </c>
      <c r="D1585">
        <f>Tabela559[[#This Row],[mediana]]-Tabela55[[#This Row],[turns]]</f>
        <v>14</v>
      </c>
      <c r="E1585">
        <f>Tabela559[[#This Row],[turns]]-Tabela559[[#This Row],[mediana]]</f>
        <v>16</v>
      </c>
      <c r="G1585" s="33">
        <v>0</v>
      </c>
      <c r="H1585" s="22">
        <v>191</v>
      </c>
      <c r="I1585">
        <v>80</v>
      </c>
      <c r="J1585">
        <f t="shared" si="96"/>
        <v>80</v>
      </c>
      <c r="K1585">
        <f t="shared" si="97"/>
        <v>111</v>
      </c>
      <c r="M1585">
        <v>74</v>
      </c>
      <c r="N1585">
        <v>234</v>
      </c>
      <c r="O1585">
        <v>135</v>
      </c>
      <c r="P1585">
        <f t="shared" si="98"/>
        <v>61</v>
      </c>
      <c r="Q1585">
        <f t="shared" si="99"/>
        <v>99</v>
      </c>
    </row>
    <row r="1586" spans="1:17" x14ac:dyDescent="0.3">
      <c r="A1586">
        <v>46</v>
      </c>
      <c r="B1586">
        <v>76</v>
      </c>
      <c r="C1586">
        <v>60</v>
      </c>
      <c r="D1586">
        <f>Tabela559[[#This Row],[mediana]]-Tabela55[[#This Row],[turns]]</f>
        <v>14</v>
      </c>
      <c r="E1586">
        <f>Tabela559[[#This Row],[turns]]-Tabela559[[#This Row],[mediana]]</f>
        <v>16</v>
      </c>
      <c r="G1586" s="33">
        <v>0</v>
      </c>
      <c r="H1586" s="22">
        <v>191</v>
      </c>
      <c r="I1586">
        <v>80</v>
      </c>
      <c r="J1586">
        <f t="shared" si="96"/>
        <v>80</v>
      </c>
      <c r="K1586">
        <f t="shared" si="97"/>
        <v>111</v>
      </c>
      <c r="M1586">
        <v>74</v>
      </c>
      <c r="N1586">
        <v>234</v>
      </c>
      <c r="O1586">
        <v>135</v>
      </c>
      <c r="P1586">
        <f t="shared" si="98"/>
        <v>61</v>
      </c>
      <c r="Q1586">
        <f t="shared" si="99"/>
        <v>99</v>
      </c>
    </row>
    <row r="1587" spans="1:17" x14ac:dyDescent="0.3">
      <c r="A1587">
        <v>46</v>
      </c>
      <c r="B1587">
        <v>76</v>
      </c>
      <c r="C1587">
        <v>60</v>
      </c>
      <c r="D1587">
        <f>Tabela559[[#This Row],[mediana]]-Tabela55[[#This Row],[turns]]</f>
        <v>14</v>
      </c>
      <c r="E1587">
        <f>Tabela559[[#This Row],[turns]]-Tabela559[[#This Row],[mediana]]</f>
        <v>16</v>
      </c>
      <c r="G1587" s="33">
        <v>0</v>
      </c>
      <c r="H1587" s="22">
        <v>191</v>
      </c>
      <c r="I1587">
        <v>80</v>
      </c>
      <c r="J1587">
        <f t="shared" si="96"/>
        <v>80</v>
      </c>
      <c r="K1587">
        <f t="shared" si="97"/>
        <v>111</v>
      </c>
      <c r="M1587">
        <v>74</v>
      </c>
      <c r="N1587">
        <v>234</v>
      </c>
      <c r="O1587">
        <v>135</v>
      </c>
      <c r="P1587">
        <f t="shared" si="98"/>
        <v>61</v>
      </c>
      <c r="Q1587">
        <f t="shared" si="99"/>
        <v>99</v>
      </c>
    </row>
    <row r="1588" spans="1:17" x14ac:dyDescent="0.3">
      <c r="A1588">
        <v>46</v>
      </c>
      <c r="B1588">
        <v>76</v>
      </c>
      <c r="C1588">
        <v>60</v>
      </c>
      <c r="D1588">
        <f>Tabela559[[#This Row],[mediana]]-Tabela55[[#This Row],[turns]]</f>
        <v>14</v>
      </c>
      <c r="E1588">
        <f>Tabela559[[#This Row],[turns]]-Tabela559[[#This Row],[mediana]]</f>
        <v>16</v>
      </c>
      <c r="G1588" s="33">
        <v>0</v>
      </c>
      <c r="H1588" s="22">
        <v>191</v>
      </c>
      <c r="I1588">
        <v>80</v>
      </c>
      <c r="J1588">
        <f t="shared" si="96"/>
        <v>80</v>
      </c>
      <c r="K1588">
        <f t="shared" si="97"/>
        <v>111</v>
      </c>
      <c r="M1588">
        <v>74</v>
      </c>
      <c r="N1588">
        <v>234</v>
      </c>
      <c r="O1588">
        <v>135</v>
      </c>
      <c r="P1588">
        <f t="shared" si="98"/>
        <v>61</v>
      </c>
      <c r="Q1588">
        <f t="shared" si="99"/>
        <v>99</v>
      </c>
    </row>
    <row r="1589" spans="1:17" x14ac:dyDescent="0.3">
      <c r="A1589">
        <v>46</v>
      </c>
      <c r="B1589">
        <v>76</v>
      </c>
      <c r="C1589">
        <v>60</v>
      </c>
      <c r="D1589">
        <f>Tabela559[[#This Row],[mediana]]-Tabela55[[#This Row],[turns]]</f>
        <v>14</v>
      </c>
      <c r="E1589">
        <f>Tabela559[[#This Row],[turns]]-Tabela559[[#This Row],[mediana]]</f>
        <v>16</v>
      </c>
      <c r="G1589" s="33">
        <v>0</v>
      </c>
      <c r="H1589" s="22">
        <v>191</v>
      </c>
      <c r="I1589">
        <v>80</v>
      </c>
      <c r="J1589">
        <f t="shared" si="96"/>
        <v>80</v>
      </c>
      <c r="K1589">
        <f t="shared" si="97"/>
        <v>111</v>
      </c>
      <c r="M1589">
        <v>74</v>
      </c>
      <c r="N1589">
        <v>234</v>
      </c>
      <c r="O1589">
        <v>135</v>
      </c>
      <c r="P1589">
        <f t="shared" si="98"/>
        <v>61</v>
      </c>
      <c r="Q1589">
        <f t="shared" si="99"/>
        <v>99</v>
      </c>
    </row>
    <row r="1590" spans="1:17" x14ac:dyDescent="0.3">
      <c r="A1590">
        <v>46</v>
      </c>
      <c r="B1590">
        <v>76</v>
      </c>
      <c r="C1590">
        <v>60</v>
      </c>
      <c r="D1590">
        <f>Tabela559[[#This Row],[mediana]]-Tabela55[[#This Row],[turns]]</f>
        <v>14</v>
      </c>
      <c r="E1590">
        <f>Tabela559[[#This Row],[turns]]-Tabela559[[#This Row],[mediana]]</f>
        <v>16</v>
      </c>
      <c r="G1590" s="33">
        <v>0</v>
      </c>
      <c r="H1590" s="22">
        <v>190</v>
      </c>
      <c r="I1590">
        <v>80</v>
      </c>
      <c r="J1590">
        <f t="shared" si="96"/>
        <v>80</v>
      </c>
      <c r="K1590">
        <f t="shared" si="97"/>
        <v>110</v>
      </c>
      <c r="M1590">
        <v>74</v>
      </c>
      <c r="N1590">
        <v>234</v>
      </c>
      <c r="O1590">
        <v>135</v>
      </c>
      <c r="P1590">
        <f t="shared" si="98"/>
        <v>61</v>
      </c>
      <c r="Q1590">
        <f t="shared" si="99"/>
        <v>99</v>
      </c>
    </row>
    <row r="1591" spans="1:17" x14ac:dyDescent="0.3">
      <c r="A1591">
        <v>46</v>
      </c>
      <c r="B1591">
        <v>76</v>
      </c>
      <c r="C1591">
        <v>60</v>
      </c>
      <c r="D1591">
        <f>Tabela559[[#This Row],[mediana]]-Tabela55[[#This Row],[turns]]</f>
        <v>14</v>
      </c>
      <c r="E1591">
        <f>Tabela559[[#This Row],[turns]]-Tabela559[[#This Row],[mediana]]</f>
        <v>16</v>
      </c>
      <c r="G1591" s="33">
        <v>0</v>
      </c>
      <c r="H1591" s="22">
        <v>190</v>
      </c>
      <c r="I1591">
        <v>80</v>
      </c>
      <c r="J1591">
        <f t="shared" si="96"/>
        <v>80</v>
      </c>
      <c r="K1591">
        <f t="shared" si="97"/>
        <v>110</v>
      </c>
      <c r="M1591">
        <v>75</v>
      </c>
      <c r="N1591">
        <v>234</v>
      </c>
      <c r="O1591">
        <v>135</v>
      </c>
      <c r="P1591">
        <f t="shared" si="98"/>
        <v>60</v>
      </c>
      <c r="Q1591">
        <f t="shared" si="99"/>
        <v>99</v>
      </c>
    </row>
    <row r="1592" spans="1:17" x14ac:dyDescent="0.3">
      <c r="A1592">
        <v>46</v>
      </c>
      <c r="B1592">
        <v>76</v>
      </c>
      <c r="C1592">
        <v>60</v>
      </c>
      <c r="D1592">
        <f>Tabela559[[#This Row],[mediana]]-Tabela55[[#This Row],[turns]]</f>
        <v>14</v>
      </c>
      <c r="E1592">
        <f>Tabela559[[#This Row],[turns]]-Tabela559[[#This Row],[mediana]]</f>
        <v>16</v>
      </c>
      <c r="G1592" s="33">
        <v>0</v>
      </c>
      <c r="H1592" s="22">
        <v>190</v>
      </c>
      <c r="I1592">
        <v>80</v>
      </c>
      <c r="J1592">
        <f t="shared" si="96"/>
        <v>80</v>
      </c>
      <c r="K1592">
        <f t="shared" si="97"/>
        <v>110</v>
      </c>
      <c r="M1592">
        <v>75</v>
      </c>
      <c r="N1592">
        <v>233</v>
      </c>
      <c r="O1592">
        <v>135</v>
      </c>
      <c r="P1592">
        <f t="shared" si="98"/>
        <v>60</v>
      </c>
      <c r="Q1592">
        <f t="shared" si="99"/>
        <v>98</v>
      </c>
    </row>
    <row r="1593" spans="1:17" x14ac:dyDescent="0.3">
      <c r="A1593">
        <v>46</v>
      </c>
      <c r="B1593">
        <v>76</v>
      </c>
      <c r="C1593">
        <v>60</v>
      </c>
      <c r="D1593">
        <f>Tabela559[[#This Row],[mediana]]-Tabela55[[#This Row],[turns]]</f>
        <v>14</v>
      </c>
      <c r="E1593">
        <f>Tabela559[[#This Row],[turns]]-Tabela559[[#This Row],[mediana]]</f>
        <v>16</v>
      </c>
      <c r="G1593" s="33">
        <v>0</v>
      </c>
      <c r="H1593" s="22">
        <v>190</v>
      </c>
      <c r="I1593">
        <v>80</v>
      </c>
      <c r="J1593">
        <f t="shared" si="96"/>
        <v>80</v>
      </c>
      <c r="K1593">
        <f t="shared" si="97"/>
        <v>110</v>
      </c>
      <c r="M1593">
        <v>75</v>
      </c>
      <c r="N1593">
        <v>233</v>
      </c>
      <c r="O1593">
        <v>135</v>
      </c>
      <c r="P1593">
        <f t="shared" si="98"/>
        <v>60</v>
      </c>
      <c r="Q1593">
        <f t="shared" si="99"/>
        <v>98</v>
      </c>
    </row>
    <row r="1594" spans="1:17" x14ac:dyDescent="0.3">
      <c r="A1594">
        <v>46</v>
      </c>
      <c r="B1594">
        <v>76</v>
      </c>
      <c r="C1594">
        <v>60</v>
      </c>
      <c r="D1594">
        <f>Tabela559[[#This Row],[mediana]]-Tabela55[[#This Row],[turns]]</f>
        <v>14</v>
      </c>
      <c r="E1594">
        <f>Tabela559[[#This Row],[turns]]-Tabela559[[#This Row],[mediana]]</f>
        <v>16</v>
      </c>
      <c r="G1594" s="33">
        <v>1</v>
      </c>
      <c r="H1594" s="22">
        <v>190</v>
      </c>
      <c r="I1594">
        <v>80</v>
      </c>
      <c r="J1594">
        <f t="shared" si="96"/>
        <v>79</v>
      </c>
      <c r="K1594">
        <f t="shared" si="97"/>
        <v>110</v>
      </c>
      <c r="M1594">
        <v>75</v>
      </c>
      <c r="N1594">
        <v>233</v>
      </c>
      <c r="O1594">
        <v>135</v>
      </c>
      <c r="P1594">
        <f t="shared" si="98"/>
        <v>60</v>
      </c>
      <c r="Q1594">
        <f t="shared" si="99"/>
        <v>98</v>
      </c>
    </row>
    <row r="1595" spans="1:17" x14ac:dyDescent="0.3">
      <c r="A1595">
        <v>46</v>
      </c>
      <c r="B1595">
        <v>76</v>
      </c>
      <c r="C1595">
        <v>60</v>
      </c>
      <c r="D1595">
        <f>Tabela559[[#This Row],[mediana]]-Tabela55[[#This Row],[turns]]</f>
        <v>14</v>
      </c>
      <c r="E1595">
        <f>Tabela559[[#This Row],[turns]]-Tabela559[[#This Row],[mediana]]</f>
        <v>16</v>
      </c>
      <c r="G1595" s="33">
        <v>1</v>
      </c>
      <c r="H1595" s="22">
        <v>190</v>
      </c>
      <c r="I1595">
        <v>80</v>
      </c>
      <c r="J1595">
        <f t="shared" si="96"/>
        <v>79</v>
      </c>
      <c r="K1595">
        <f t="shared" si="97"/>
        <v>110</v>
      </c>
      <c r="M1595">
        <v>75</v>
      </c>
      <c r="N1595">
        <v>233</v>
      </c>
      <c r="O1595">
        <v>135</v>
      </c>
      <c r="P1595">
        <f t="shared" si="98"/>
        <v>60</v>
      </c>
      <c r="Q1595">
        <f t="shared" si="99"/>
        <v>98</v>
      </c>
    </row>
    <row r="1596" spans="1:17" x14ac:dyDescent="0.3">
      <c r="A1596">
        <v>46</v>
      </c>
      <c r="B1596">
        <v>76</v>
      </c>
      <c r="C1596">
        <v>60</v>
      </c>
      <c r="D1596">
        <f>Tabela559[[#This Row],[mediana]]-Tabela55[[#This Row],[turns]]</f>
        <v>14</v>
      </c>
      <c r="E1596">
        <f>Tabela559[[#This Row],[turns]]-Tabela559[[#This Row],[mediana]]</f>
        <v>16</v>
      </c>
      <c r="G1596" s="33">
        <v>1</v>
      </c>
      <c r="H1596" s="22">
        <v>189</v>
      </c>
      <c r="I1596">
        <v>80</v>
      </c>
      <c r="J1596">
        <f t="shared" si="96"/>
        <v>79</v>
      </c>
      <c r="K1596">
        <f t="shared" si="97"/>
        <v>109</v>
      </c>
      <c r="M1596">
        <v>75</v>
      </c>
      <c r="N1596">
        <v>233</v>
      </c>
      <c r="O1596">
        <v>135</v>
      </c>
      <c r="P1596">
        <f t="shared" si="98"/>
        <v>60</v>
      </c>
      <c r="Q1596">
        <f t="shared" si="99"/>
        <v>98</v>
      </c>
    </row>
    <row r="1597" spans="1:17" x14ac:dyDescent="0.3">
      <c r="A1597">
        <v>46</v>
      </c>
      <c r="B1597">
        <v>76</v>
      </c>
      <c r="C1597">
        <v>60</v>
      </c>
      <c r="D1597">
        <f>Tabela559[[#This Row],[mediana]]-Tabela55[[#This Row],[turns]]</f>
        <v>14</v>
      </c>
      <c r="E1597">
        <f>Tabela559[[#This Row],[turns]]-Tabela559[[#This Row],[mediana]]</f>
        <v>16</v>
      </c>
      <c r="G1597" s="33">
        <v>1</v>
      </c>
      <c r="H1597" s="22">
        <v>189</v>
      </c>
      <c r="I1597">
        <v>80</v>
      </c>
      <c r="J1597">
        <f t="shared" si="96"/>
        <v>79</v>
      </c>
      <c r="K1597">
        <f t="shared" si="97"/>
        <v>109</v>
      </c>
      <c r="M1597">
        <v>75</v>
      </c>
      <c r="N1597">
        <v>233</v>
      </c>
      <c r="O1597">
        <v>135</v>
      </c>
      <c r="P1597">
        <f t="shared" si="98"/>
        <v>60</v>
      </c>
      <c r="Q1597">
        <f t="shared" si="99"/>
        <v>98</v>
      </c>
    </row>
    <row r="1598" spans="1:17" x14ac:dyDescent="0.3">
      <c r="A1598">
        <v>46</v>
      </c>
      <c r="B1598">
        <v>76</v>
      </c>
      <c r="C1598">
        <v>60</v>
      </c>
      <c r="D1598">
        <f>Tabela559[[#This Row],[mediana]]-Tabela55[[#This Row],[turns]]</f>
        <v>14</v>
      </c>
      <c r="E1598">
        <f>Tabela559[[#This Row],[turns]]-Tabela559[[#This Row],[mediana]]</f>
        <v>16</v>
      </c>
      <c r="G1598" s="33">
        <v>1</v>
      </c>
      <c r="H1598" s="22">
        <v>189</v>
      </c>
      <c r="I1598">
        <v>80</v>
      </c>
      <c r="J1598">
        <f t="shared" si="96"/>
        <v>79</v>
      </c>
      <c r="K1598">
        <f t="shared" si="97"/>
        <v>109</v>
      </c>
      <c r="M1598">
        <v>75</v>
      </c>
      <c r="N1598">
        <v>233</v>
      </c>
      <c r="O1598">
        <v>135</v>
      </c>
      <c r="P1598">
        <f t="shared" si="98"/>
        <v>60</v>
      </c>
      <c r="Q1598">
        <f t="shared" si="99"/>
        <v>98</v>
      </c>
    </row>
    <row r="1599" spans="1:17" x14ac:dyDescent="0.3">
      <c r="A1599">
        <v>46</v>
      </c>
      <c r="B1599">
        <v>76</v>
      </c>
      <c r="C1599">
        <v>60</v>
      </c>
      <c r="D1599">
        <f>Tabela559[[#This Row],[mediana]]-Tabela55[[#This Row],[turns]]</f>
        <v>14</v>
      </c>
      <c r="E1599">
        <f>Tabela559[[#This Row],[turns]]-Tabela559[[#This Row],[mediana]]</f>
        <v>16</v>
      </c>
      <c r="G1599" s="33">
        <v>1</v>
      </c>
      <c r="H1599" s="22">
        <v>189</v>
      </c>
      <c r="I1599">
        <v>80</v>
      </c>
      <c r="J1599">
        <f t="shared" si="96"/>
        <v>79</v>
      </c>
      <c r="K1599">
        <f t="shared" si="97"/>
        <v>109</v>
      </c>
      <c r="M1599">
        <v>75</v>
      </c>
      <c r="N1599">
        <v>233</v>
      </c>
      <c r="O1599">
        <v>135</v>
      </c>
      <c r="P1599">
        <f t="shared" si="98"/>
        <v>60</v>
      </c>
      <c r="Q1599">
        <f t="shared" si="99"/>
        <v>98</v>
      </c>
    </row>
    <row r="1600" spans="1:17" x14ac:dyDescent="0.3">
      <c r="A1600">
        <v>46</v>
      </c>
      <c r="B1600">
        <v>76</v>
      </c>
      <c r="C1600">
        <v>60</v>
      </c>
      <c r="D1600">
        <f>Tabela559[[#This Row],[mediana]]-Tabela55[[#This Row],[turns]]</f>
        <v>14</v>
      </c>
      <c r="E1600">
        <f>Tabela559[[#This Row],[turns]]-Tabela559[[#This Row],[mediana]]</f>
        <v>16</v>
      </c>
      <c r="G1600" s="33">
        <v>1</v>
      </c>
      <c r="H1600" s="22">
        <v>189</v>
      </c>
      <c r="I1600">
        <v>80</v>
      </c>
      <c r="J1600">
        <f t="shared" si="96"/>
        <v>79</v>
      </c>
      <c r="K1600">
        <f t="shared" si="97"/>
        <v>109</v>
      </c>
      <c r="M1600">
        <v>75</v>
      </c>
      <c r="N1600">
        <v>232</v>
      </c>
      <c r="O1600">
        <v>135</v>
      </c>
      <c r="P1600">
        <f t="shared" si="98"/>
        <v>60</v>
      </c>
      <c r="Q1600">
        <f t="shared" si="99"/>
        <v>97</v>
      </c>
    </row>
    <row r="1601" spans="1:17" x14ac:dyDescent="0.3">
      <c r="A1601">
        <v>46</v>
      </c>
      <c r="B1601">
        <v>76</v>
      </c>
      <c r="C1601">
        <v>60</v>
      </c>
      <c r="D1601">
        <f>Tabela559[[#This Row],[mediana]]-Tabela55[[#This Row],[turns]]</f>
        <v>14</v>
      </c>
      <c r="E1601">
        <f>Tabela559[[#This Row],[turns]]-Tabela559[[#This Row],[mediana]]</f>
        <v>16</v>
      </c>
      <c r="G1601" s="33">
        <v>1</v>
      </c>
      <c r="H1601" s="22">
        <v>189</v>
      </c>
      <c r="I1601">
        <v>80</v>
      </c>
      <c r="J1601">
        <f t="shared" si="96"/>
        <v>79</v>
      </c>
      <c r="K1601">
        <f t="shared" si="97"/>
        <v>109</v>
      </c>
      <c r="M1601">
        <v>75</v>
      </c>
      <c r="N1601">
        <v>232</v>
      </c>
      <c r="O1601">
        <v>135</v>
      </c>
      <c r="P1601">
        <f t="shared" si="98"/>
        <v>60</v>
      </c>
      <c r="Q1601">
        <f t="shared" si="99"/>
        <v>97</v>
      </c>
    </row>
    <row r="1602" spans="1:17" x14ac:dyDescent="0.3">
      <c r="A1602">
        <v>46</v>
      </c>
      <c r="B1602">
        <v>76</v>
      </c>
      <c r="C1602">
        <v>60</v>
      </c>
      <c r="D1602">
        <f>Tabela559[[#This Row],[mediana]]-Tabela55[[#This Row],[turns]]</f>
        <v>14</v>
      </c>
      <c r="E1602">
        <f>Tabela559[[#This Row],[turns]]-Tabela559[[#This Row],[mediana]]</f>
        <v>16</v>
      </c>
      <c r="G1602" s="33">
        <v>1</v>
      </c>
      <c r="H1602" s="22">
        <v>189</v>
      </c>
      <c r="I1602">
        <v>80</v>
      </c>
      <c r="J1602">
        <f t="shared" si="96"/>
        <v>79</v>
      </c>
      <c r="K1602">
        <f t="shared" si="97"/>
        <v>109</v>
      </c>
      <c r="M1602">
        <v>75</v>
      </c>
      <c r="N1602">
        <v>232</v>
      </c>
      <c r="O1602">
        <v>135</v>
      </c>
      <c r="P1602">
        <f t="shared" si="98"/>
        <v>60</v>
      </c>
      <c r="Q1602">
        <f t="shared" si="99"/>
        <v>97</v>
      </c>
    </row>
    <row r="1603" spans="1:17" x14ac:dyDescent="0.3">
      <c r="A1603">
        <v>46</v>
      </c>
      <c r="B1603">
        <v>75</v>
      </c>
      <c r="C1603">
        <v>60</v>
      </c>
      <c r="D1603">
        <f>Tabela559[[#This Row],[mediana]]-Tabela55[[#This Row],[turns]]</f>
        <v>14</v>
      </c>
      <c r="E1603">
        <f>Tabela559[[#This Row],[turns]]-Tabela559[[#This Row],[mediana]]</f>
        <v>15</v>
      </c>
      <c r="G1603" s="33">
        <v>1</v>
      </c>
      <c r="H1603" s="22">
        <v>189</v>
      </c>
      <c r="I1603">
        <v>80</v>
      </c>
      <c r="J1603">
        <f t="shared" ref="J1603:J1666" si="100">I1603-G1603</f>
        <v>79</v>
      </c>
      <c r="K1603">
        <f t="shared" ref="K1603:K1666" si="101">H1603-I1603</f>
        <v>109</v>
      </c>
      <c r="M1603">
        <v>75</v>
      </c>
      <c r="N1603">
        <v>232</v>
      </c>
      <c r="O1603">
        <v>135</v>
      </c>
      <c r="P1603">
        <f t="shared" si="98"/>
        <v>60</v>
      </c>
      <c r="Q1603">
        <f t="shared" si="99"/>
        <v>97</v>
      </c>
    </row>
    <row r="1604" spans="1:17" x14ac:dyDescent="0.3">
      <c r="A1604">
        <v>46</v>
      </c>
      <c r="B1604">
        <v>75</v>
      </c>
      <c r="C1604">
        <v>60</v>
      </c>
      <c r="D1604">
        <f>Tabela559[[#This Row],[mediana]]-Tabela55[[#This Row],[turns]]</f>
        <v>14</v>
      </c>
      <c r="E1604">
        <f>Tabela559[[#This Row],[turns]]-Tabela559[[#This Row],[mediana]]</f>
        <v>15</v>
      </c>
      <c r="G1604" s="33">
        <v>1</v>
      </c>
      <c r="H1604" s="22">
        <v>189</v>
      </c>
      <c r="I1604">
        <v>80</v>
      </c>
      <c r="J1604">
        <f t="shared" si="100"/>
        <v>79</v>
      </c>
      <c r="K1604">
        <f t="shared" si="101"/>
        <v>109</v>
      </c>
      <c r="M1604">
        <v>75</v>
      </c>
      <c r="N1604">
        <v>232</v>
      </c>
      <c r="O1604">
        <v>135</v>
      </c>
      <c r="P1604">
        <f t="shared" ref="P1604:P1667" si="102">O1604-M1604</f>
        <v>60</v>
      </c>
      <c r="Q1604">
        <f t="shared" ref="Q1604:Q1667" si="103">N1604-O1604</f>
        <v>97</v>
      </c>
    </row>
    <row r="1605" spans="1:17" x14ac:dyDescent="0.3">
      <c r="A1605">
        <v>46</v>
      </c>
      <c r="B1605">
        <v>75</v>
      </c>
      <c r="C1605">
        <v>60</v>
      </c>
      <c r="D1605">
        <f>Tabela559[[#This Row],[mediana]]-Tabela55[[#This Row],[turns]]</f>
        <v>14</v>
      </c>
      <c r="E1605">
        <f>Tabela559[[#This Row],[turns]]-Tabela559[[#This Row],[mediana]]</f>
        <v>15</v>
      </c>
      <c r="G1605" s="33">
        <v>1</v>
      </c>
      <c r="H1605" s="22">
        <v>188</v>
      </c>
      <c r="I1605">
        <v>80</v>
      </c>
      <c r="J1605">
        <f t="shared" si="100"/>
        <v>79</v>
      </c>
      <c r="K1605">
        <f t="shared" si="101"/>
        <v>108</v>
      </c>
      <c r="M1605">
        <v>75</v>
      </c>
      <c r="N1605">
        <v>232</v>
      </c>
      <c r="O1605">
        <v>135</v>
      </c>
      <c r="P1605">
        <f t="shared" si="102"/>
        <v>60</v>
      </c>
      <c r="Q1605">
        <f t="shared" si="103"/>
        <v>97</v>
      </c>
    </row>
    <row r="1606" spans="1:17" x14ac:dyDescent="0.3">
      <c r="A1606">
        <v>46</v>
      </c>
      <c r="B1606">
        <v>75</v>
      </c>
      <c r="C1606">
        <v>60</v>
      </c>
      <c r="D1606">
        <f>Tabela559[[#This Row],[mediana]]-Tabela55[[#This Row],[turns]]</f>
        <v>14</v>
      </c>
      <c r="E1606">
        <f>Tabela559[[#This Row],[turns]]-Tabela559[[#This Row],[mediana]]</f>
        <v>15</v>
      </c>
      <c r="G1606" s="33">
        <v>1</v>
      </c>
      <c r="H1606" s="22">
        <v>188</v>
      </c>
      <c r="I1606">
        <v>80</v>
      </c>
      <c r="J1606">
        <f t="shared" si="100"/>
        <v>79</v>
      </c>
      <c r="K1606">
        <f t="shared" si="101"/>
        <v>108</v>
      </c>
      <c r="M1606">
        <v>75</v>
      </c>
      <c r="N1606">
        <v>232</v>
      </c>
      <c r="O1606">
        <v>135</v>
      </c>
      <c r="P1606">
        <f t="shared" si="102"/>
        <v>60</v>
      </c>
      <c r="Q1606">
        <f t="shared" si="103"/>
        <v>97</v>
      </c>
    </row>
    <row r="1607" spans="1:17" x14ac:dyDescent="0.3">
      <c r="A1607">
        <v>46</v>
      </c>
      <c r="B1607">
        <v>75</v>
      </c>
      <c r="C1607">
        <v>60</v>
      </c>
      <c r="D1607">
        <f>Tabela559[[#This Row],[mediana]]-Tabela55[[#This Row],[turns]]</f>
        <v>14</v>
      </c>
      <c r="E1607">
        <f>Tabela559[[#This Row],[turns]]-Tabela559[[#This Row],[mediana]]</f>
        <v>15</v>
      </c>
      <c r="G1607" s="33">
        <v>1</v>
      </c>
      <c r="H1607" s="22">
        <v>188</v>
      </c>
      <c r="I1607">
        <v>80</v>
      </c>
      <c r="J1607">
        <f t="shared" si="100"/>
        <v>79</v>
      </c>
      <c r="K1607">
        <f t="shared" si="101"/>
        <v>108</v>
      </c>
      <c r="M1607">
        <v>75</v>
      </c>
      <c r="N1607">
        <v>231</v>
      </c>
      <c r="O1607">
        <v>135</v>
      </c>
      <c r="P1607">
        <f t="shared" si="102"/>
        <v>60</v>
      </c>
      <c r="Q1607">
        <f t="shared" si="103"/>
        <v>96</v>
      </c>
    </row>
    <row r="1608" spans="1:17" x14ac:dyDescent="0.3">
      <c r="A1608">
        <v>46</v>
      </c>
      <c r="B1608">
        <v>75</v>
      </c>
      <c r="C1608">
        <v>60</v>
      </c>
      <c r="D1608">
        <f>Tabela559[[#This Row],[mediana]]-Tabela55[[#This Row],[turns]]</f>
        <v>14</v>
      </c>
      <c r="E1608">
        <f>Tabela559[[#This Row],[turns]]-Tabela559[[#This Row],[mediana]]</f>
        <v>15</v>
      </c>
      <c r="G1608" s="33">
        <v>2</v>
      </c>
      <c r="H1608" s="22">
        <v>188</v>
      </c>
      <c r="I1608">
        <v>80</v>
      </c>
      <c r="J1608">
        <f t="shared" si="100"/>
        <v>78</v>
      </c>
      <c r="K1608">
        <f t="shared" si="101"/>
        <v>108</v>
      </c>
      <c r="M1608">
        <v>75</v>
      </c>
      <c r="N1608">
        <v>231</v>
      </c>
      <c r="O1608">
        <v>135</v>
      </c>
      <c r="P1608">
        <f t="shared" si="102"/>
        <v>60</v>
      </c>
      <c r="Q1608">
        <f t="shared" si="103"/>
        <v>96</v>
      </c>
    </row>
    <row r="1609" spans="1:17" x14ac:dyDescent="0.3">
      <c r="A1609">
        <v>46</v>
      </c>
      <c r="B1609">
        <v>75</v>
      </c>
      <c r="C1609">
        <v>60</v>
      </c>
      <c r="D1609">
        <f>Tabela559[[#This Row],[mediana]]-Tabela55[[#This Row],[turns]]</f>
        <v>14</v>
      </c>
      <c r="E1609">
        <f>Tabela559[[#This Row],[turns]]-Tabela559[[#This Row],[mediana]]</f>
        <v>15</v>
      </c>
      <c r="G1609" s="33">
        <v>2</v>
      </c>
      <c r="H1609" s="22">
        <v>188</v>
      </c>
      <c r="I1609">
        <v>80</v>
      </c>
      <c r="J1609">
        <f t="shared" si="100"/>
        <v>78</v>
      </c>
      <c r="K1609">
        <f t="shared" si="101"/>
        <v>108</v>
      </c>
      <c r="M1609">
        <v>75</v>
      </c>
      <c r="N1609">
        <v>231</v>
      </c>
      <c r="O1609">
        <v>135</v>
      </c>
      <c r="P1609">
        <f t="shared" si="102"/>
        <v>60</v>
      </c>
      <c r="Q1609">
        <f t="shared" si="103"/>
        <v>96</v>
      </c>
    </row>
    <row r="1610" spans="1:17" x14ac:dyDescent="0.3">
      <c r="A1610">
        <v>46</v>
      </c>
      <c r="B1610">
        <v>75</v>
      </c>
      <c r="C1610">
        <v>60</v>
      </c>
      <c r="D1610">
        <f>Tabela559[[#This Row],[mediana]]-Tabela55[[#This Row],[turns]]</f>
        <v>14</v>
      </c>
      <c r="E1610">
        <f>Tabela559[[#This Row],[turns]]-Tabela559[[#This Row],[mediana]]</f>
        <v>15</v>
      </c>
      <c r="G1610" s="33">
        <v>2</v>
      </c>
      <c r="H1610" s="22">
        <v>188</v>
      </c>
      <c r="I1610">
        <v>80</v>
      </c>
      <c r="J1610">
        <f t="shared" si="100"/>
        <v>78</v>
      </c>
      <c r="K1610">
        <f t="shared" si="101"/>
        <v>108</v>
      </c>
      <c r="M1610">
        <v>75</v>
      </c>
      <c r="N1610">
        <v>231</v>
      </c>
      <c r="O1610">
        <v>135</v>
      </c>
      <c r="P1610">
        <f t="shared" si="102"/>
        <v>60</v>
      </c>
      <c r="Q1610">
        <f t="shared" si="103"/>
        <v>96</v>
      </c>
    </row>
    <row r="1611" spans="1:17" x14ac:dyDescent="0.3">
      <c r="A1611">
        <v>46</v>
      </c>
      <c r="B1611">
        <v>75</v>
      </c>
      <c r="C1611">
        <v>60</v>
      </c>
      <c r="D1611">
        <f>Tabela559[[#This Row],[mediana]]-Tabela55[[#This Row],[turns]]</f>
        <v>14</v>
      </c>
      <c r="E1611">
        <f>Tabela559[[#This Row],[turns]]-Tabela559[[#This Row],[mediana]]</f>
        <v>15</v>
      </c>
      <c r="G1611" s="33">
        <v>2</v>
      </c>
      <c r="H1611" s="22">
        <v>188</v>
      </c>
      <c r="I1611">
        <v>80</v>
      </c>
      <c r="J1611">
        <f t="shared" si="100"/>
        <v>78</v>
      </c>
      <c r="K1611">
        <f t="shared" si="101"/>
        <v>108</v>
      </c>
      <c r="M1611">
        <v>76</v>
      </c>
      <c r="N1611">
        <v>230</v>
      </c>
      <c r="O1611">
        <v>135</v>
      </c>
      <c r="P1611">
        <f t="shared" si="102"/>
        <v>59</v>
      </c>
      <c r="Q1611">
        <f t="shared" si="103"/>
        <v>95</v>
      </c>
    </row>
    <row r="1612" spans="1:17" x14ac:dyDescent="0.3">
      <c r="A1612">
        <v>46</v>
      </c>
      <c r="B1612">
        <v>75</v>
      </c>
      <c r="C1612">
        <v>60</v>
      </c>
      <c r="D1612">
        <f>Tabela559[[#This Row],[mediana]]-Tabela55[[#This Row],[turns]]</f>
        <v>14</v>
      </c>
      <c r="E1612">
        <f>Tabela559[[#This Row],[turns]]-Tabela559[[#This Row],[mediana]]</f>
        <v>15</v>
      </c>
      <c r="G1612" s="33">
        <v>2</v>
      </c>
      <c r="H1612" s="22">
        <v>188</v>
      </c>
      <c r="I1612">
        <v>80</v>
      </c>
      <c r="J1612">
        <f t="shared" si="100"/>
        <v>78</v>
      </c>
      <c r="K1612">
        <f t="shared" si="101"/>
        <v>108</v>
      </c>
      <c r="M1612">
        <v>76</v>
      </c>
      <c r="N1612">
        <v>230</v>
      </c>
      <c r="O1612">
        <v>135</v>
      </c>
      <c r="P1612">
        <f t="shared" si="102"/>
        <v>59</v>
      </c>
      <c r="Q1612">
        <f t="shared" si="103"/>
        <v>95</v>
      </c>
    </row>
    <row r="1613" spans="1:17" x14ac:dyDescent="0.3">
      <c r="A1613">
        <v>46</v>
      </c>
      <c r="B1613">
        <v>75</v>
      </c>
      <c r="C1613">
        <v>60</v>
      </c>
      <c r="D1613">
        <f>Tabela559[[#This Row],[mediana]]-Tabela55[[#This Row],[turns]]</f>
        <v>14</v>
      </c>
      <c r="E1613">
        <f>Tabela559[[#This Row],[turns]]-Tabela559[[#This Row],[mediana]]</f>
        <v>15</v>
      </c>
      <c r="G1613" s="33">
        <v>3</v>
      </c>
      <c r="H1613" s="22">
        <v>187</v>
      </c>
      <c r="I1613">
        <v>80</v>
      </c>
      <c r="J1613">
        <f t="shared" si="100"/>
        <v>77</v>
      </c>
      <c r="K1613">
        <f t="shared" si="101"/>
        <v>107</v>
      </c>
      <c r="M1613">
        <v>76</v>
      </c>
      <c r="N1613">
        <v>230</v>
      </c>
      <c r="O1613">
        <v>135</v>
      </c>
      <c r="P1613">
        <f t="shared" si="102"/>
        <v>59</v>
      </c>
      <c r="Q1613">
        <f t="shared" si="103"/>
        <v>95</v>
      </c>
    </row>
    <row r="1614" spans="1:17" x14ac:dyDescent="0.3">
      <c r="A1614">
        <v>46</v>
      </c>
      <c r="B1614">
        <v>75</v>
      </c>
      <c r="C1614">
        <v>60</v>
      </c>
      <c r="D1614">
        <f>Tabela559[[#This Row],[mediana]]-Tabela55[[#This Row],[turns]]</f>
        <v>14</v>
      </c>
      <c r="E1614">
        <f>Tabela559[[#This Row],[turns]]-Tabela559[[#This Row],[mediana]]</f>
        <v>15</v>
      </c>
      <c r="G1614" s="33">
        <v>3</v>
      </c>
      <c r="H1614" s="22">
        <v>187</v>
      </c>
      <c r="I1614">
        <v>80</v>
      </c>
      <c r="J1614">
        <f t="shared" si="100"/>
        <v>77</v>
      </c>
      <c r="K1614">
        <f t="shared" si="101"/>
        <v>107</v>
      </c>
      <c r="M1614">
        <v>76</v>
      </c>
      <c r="N1614">
        <v>230</v>
      </c>
      <c r="O1614">
        <v>135</v>
      </c>
      <c r="P1614">
        <f t="shared" si="102"/>
        <v>59</v>
      </c>
      <c r="Q1614">
        <f t="shared" si="103"/>
        <v>95</v>
      </c>
    </row>
    <row r="1615" spans="1:17" x14ac:dyDescent="0.3">
      <c r="A1615">
        <v>46</v>
      </c>
      <c r="B1615">
        <v>75</v>
      </c>
      <c r="C1615">
        <v>60</v>
      </c>
      <c r="D1615">
        <f>Tabela559[[#This Row],[mediana]]-Tabela55[[#This Row],[turns]]</f>
        <v>14</v>
      </c>
      <c r="E1615">
        <f>Tabela559[[#This Row],[turns]]-Tabela559[[#This Row],[mediana]]</f>
        <v>15</v>
      </c>
      <c r="G1615" s="33">
        <v>3</v>
      </c>
      <c r="H1615" s="22">
        <v>187</v>
      </c>
      <c r="I1615">
        <v>80</v>
      </c>
      <c r="J1615">
        <f t="shared" si="100"/>
        <v>77</v>
      </c>
      <c r="K1615">
        <f t="shared" si="101"/>
        <v>107</v>
      </c>
      <c r="M1615">
        <v>76</v>
      </c>
      <c r="N1615">
        <v>230</v>
      </c>
      <c r="O1615">
        <v>135</v>
      </c>
      <c r="P1615">
        <f t="shared" si="102"/>
        <v>59</v>
      </c>
      <c r="Q1615">
        <f t="shared" si="103"/>
        <v>95</v>
      </c>
    </row>
    <row r="1616" spans="1:17" x14ac:dyDescent="0.3">
      <c r="A1616">
        <v>46</v>
      </c>
      <c r="B1616">
        <v>75</v>
      </c>
      <c r="C1616">
        <v>60</v>
      </c>
      <c r="D1616">
        <f>Tabela559[[#This Row],[mediana]]-Tabela55[[#This Row],[turns]]</f>
        <v>14</v>
      </c>
      <c r="E1616">
        <f>Tabela559[[#This Row],[turns]]-Tabela559[[#This Row],[mediana]]</f>
        <v>15</v>
      </c>
      <c r="G1616" s="33">
        <v>3</v>
      </c>
      <c r="H1616" s="22">
        <v>187</v>
      </c>
      <c r="I1616">
        <v>80</v>
      </c>
      <c r="J1616">
        <f t="shared" si="100"/>
        <v>77</v>
      </c>
      <c r="K1616">
        <f t="shared" si="101"/>
        <v>107</v>
      </c>
      <c r="M1616">
        <v>76</v>
      </c>
      <c r="N1616">
        <v>230</v>
      </c>
      <c r="O1616">
        <v>135</v>
      </c>
      <c r="P1616">
        <f t="shared" si="102"/>
        <v>59</v>
      </c>
      <c r="Q1616">
        <f t="shared" si="103"/>
        <v>95</v>
      </c>
    </row>
    <row r="1617" spans="1:17" x14ac:dyDescent="0.3">
      <c r="A1617">
        <v>47</v>
      </c>
      <c r="B1617">
        <v>75</v>
      </c>
      <c r="C1617">
        <v>60</v>
      </c>
      <c r="D1617">
        <f>Tabela559[[#This Row],[mediana]]-Tabela55[[#This Row],[turns]]</f>
        <v>13</v>
      </c>
      <c r="E1617">
        <f>Tabela559[[#This Row],[turns]]-Tabela559[[#This Row],[mediana]]</f>
        <v>15</v>
      </c>
      <c r="G1617" s="33">
        <v>3</v>
      </c>
      <c r="H1617" s="22">
        <v>187</v>
      </c>
      <c r="I1617">
        <v>80</v>
      </c>
      <c r="J1617">
        <f t="shared" si="100"/>
        <v>77</v>
      </c>
      <c r="K1617">
        <f t="shared" si="101"/>
        <v>107</v>
      </c>
      <c r="M1617">
        <v>76</v>
      </c>
      <c r="N1617">
        <v>230</v>
      </c>
      <c r="O1617">
        <v>135</v>
      </c>
      <c r="P1617">
        <f t="shared" si="102"/>
        <v>59</v>
      </c>
      <c r="Q1617">
        <f t="shared" si="103"/>
        <v>95</v>
      </c>
    </row>
    <row r="1618" spans="1:17" x14ac:dyDescent="0.3">
      <c r="A1618">
        <v>47</v>
      </c>
      <c r="B1618">
        <v>75</v>
      </c>
      <c r="C1618">
        <v>60</v>
      </c>
      <c r="D1618">
        <f>Tabela559[[#This Row],[mediana]]-Tabela55[[#This Row],[turns]]</f>
        <v>13</v>
      </c>
      <c r="E1618">
        <f>Tabela559[[#This Row],[turns]]-Tabela559[[#This Row],[mediana]]</f>
        <v>15</v>
      </c>
      <c r="G1618" s="33">
        <v>3</v>
      </c>
      <c r="H1618" s="22">
        <v>187</v>
      </c>
      <c r="I1618">
        <v>80</v>
      </c>
      <c r="J1618">
        <f t="shared" si="100"/>
        <v>77</v>
      </c>
      <c r="K1618">
        <f t="shared" si="101"/>
        <v>107</v>
      </c>
      <c r="M1618">
        <v>76</v>
      </c>
      <c r="N1618">
        <v>230</v>
      </c>
      <c r="O1618">
        <v>135</v>
      </c>
      <c r="P1618">
        <f t="shared" si="102"/>
        <v>59</v>
      </c>
      <c r="Q1618">
        <f t="shared" si="103"/>
        <v>95</v>
      </c>
    </row>
    <row r="1619" spans="1:17" x14ac:dyDescent="0.3">
      <c r="A1619">
        <v>47</v>
      </c>
      <c r="B1619">
        <v>75</v>
      </c>
      <c r="C1619">
        <v>60</v>
      </c>
      <c r="D1619">
        <f>Tabela559[[#This Row],[mediana]]-Tabela55[[#This Row],[turns]]</f>
        <v>13</v>
      </c>
      <c r="E1619">
        <f>Tabela559[[#This Row],[turns]]-Tabela559[[#This Row],[mediana]]</f>
        <v>15</v>
      </c>
      <c r="G1619" s="33">
        <v>3</v>
      </c>
      <c r="H1619" s="22">
        <v>186</v>
      </c>
      <c r="I1619">
        <v>80</v>
      </c>
      <c r="J1619">
        <f t="shared" si="100"/>
        <v>77</v>
      </c>
      <c r="K1619">
        <f t="shared" si="101"/>
        <v>106</v>
      </c>
      <c r="M1619">
        <v>76</v>
      </c>
      <c r="N1619">
        <v>229</v>
      </c>
      <c r="O1619">
        <v>135</v>
      </c>
      <c r="P1619">
        <f t="shared" si="102"/>
        <v>59</v>
      </c>
      <c r="Q1619">
        <f t="shared" si="103"/>
        <v>94</v>
      </c>
    </row>
    <row r="1620" spans="1:17" x14ac:dyDescent="0.3">
      <c r="A1620">
        <v>47</v>
      </c>
      <c r="B1620">
        <v>75</v>
      </c>
      <c r="C1620">
        <v>60</v>
      </c>
      <c r="D1620">
        <f>Tabela559[[#This Row],[mediana]]-Tabela55[[#This Row],[turns]]</f>
        <v>13</v>
      </c>
      <c r="E1620">
        <f>Tabela559[[#This Row],[turns]]-Tabela559[[#This Row],[mediana]]</f>
        <v>15</v>
      </c>
      <c r="G1620" s="33">
        <v>3</v>
      </c>
      <c r="H1620" s="22">
        <v>186</v>
      </c>
      <c r="I1620">
        <v>80</v>
      </c>
      <c r="J1620">
        <f t="shared" si="100"/>
        <v>77</v>
      </c>
      <c r="K1620">
        <f t="shared" si="101"/>
        <v>106</v>
      </c>
      <c r="M1620">
        <v>76</v>
      </c>
      <c r="N1620">
        <v>229</v>
      </c>
      <c r="O1620">
        <v>135</v>
      </c>
      <c r="P1620">
        <f t="shared" si="102"/>
        <v>59</v>
      </c>
      <c r="Q1620">
        <f t="shared" si="103"/>
        <v>94</v>
      </c>
    </row>
    <row r="1621" spans="1:17" x14ac:dyDescent="0.3">
      <c r="A1621">
        <v>47</v>
      </c>
      <c r="B1621">
        <v>75</v>
      </c>
      <c r="C1621">
        <v>60</v>
      </c>
      <c r="D1621">
        <f>Tabela559[[#This Row],[mediana]]-Tabela55[[#This Row],[turns]]</f>
        <v>13</v>
      </c>
      <c r="E1621">
        <f>Tabela559[[#This Row],[turns]]-Tabela559[[#This Row],[mediana]]</f>
        <v>15</v>
      </c>
      <c r="G1621" s="33">
        <v>3</v>
      </c>
      <c r="H1621" s="22">
        <v>186</v>
      </c>
      <c r="I1621">
        <v>80</v>
      </c>
      <c r="J1621">
        <f t="shared" si="100"/>
        <v>77</v>
      </c>
      <c r="K1621">
        <f t="shared" si="101"/>
        <v>106</v>
      </c>
      <c r="M1621">
        <v>76</v>
      </c>
      <c r="N1621">
        <v>229</v>
      </c>
      <c r="O1621">
        <v>135</v>
      </c>
      <c r="P1621">
        <f t="shared" si="102"/>
        <v>59</v>
      </c>
      <c r="Q1621">
        <f t="shared" si="103"/>
        <v>94</v>
      </c>
    </row>
    <row r="1622" spans="1:17" x14ac:dyDescent="0.3">
      <c r="A1622">
        <v>47</v>
      </c>
      <c r="B1622">
        <v>75</v>
      </c>
      <c r="C1622">
        <v>60</v>
      </c>
      <c r="D1622">
        <f>Tabela559[[#This Row],[mediana]]-Tabela55[[#This Row],[turns]]</f>
        <v>13</v>
      </c>
      <c r="E1622">
        <f>Tabela559[[#This Row],[turns]]-Tabela559[[#This Row],[mediana]]</f>
        <v>15</v>
      </c>
      <c r="G1622" s="33">
        <v>4</v>
      </c>
      <c r="H1622" s="22">
        <v>186</v>
      </c>
      <c r="I1622">
        <v>80</v>
      </c>
      <c r="J1622">
        <f t="shared" si="100"/>
        <v>76</v>
      </c>
      <c r="K1622">
        <f t="shared" si="101"/>
        <v>106</v>
      </c>
      <c r="M1622">
        <v>76</v>
      </c>
      <c r="N1622">
        <v>229</v>
      </c>
      <c r="O1622">
        <v>135</v>
      </c>
      <c r="P1622">
        <f t="shared" si="102"/>
        <v>59</v>
      </c>
      <c r="Q1622">
        <f t="shared" si="103"/>
        <v>94</v>
      </c>
    </row>
    <row r="1623" spans="1:17" x14ac:dyDescent="0.3">
      <c r="A1623">
        <v>47</v>
      </c>
      <c r="B1623">
        <v>75</v>
      </c>
      <c r="C1623">
        <v>60</v>
      </c>
      <c r="D1623">
        <f>Tabela559[[#This Row],[mediana]]-Tabela55[[#This Row],[turns]]</f>
        <v>13</v>
      </c>
      <c r="E1623">
        <f>Tabela559[[#This Row],[turns]]-Tabela559[[#This Row],[mediana]]</f>
        <v>15</v>
      </c>
      <c r="G1623" s="33">
        <v>4</v>
      </c>
      <c r="H1623" s="22">
        <v>185</v>
      </c>
      <c r="I1623">
        <v>80</v>
      </c>
      <c r="J1623">
        <f t="shared" si="100"/>
        <v>76</v>
      </c>
      <c r="K1623">
        <f t="shared" si="101"/>
        <v>105</v>
      </c>
      <c r="M1623">
        <v>76</v>
      </c>
      <c r="N1623">
        <v>229</v>
      </c>
      <c r="O1623">
        <v>135</v>
      </c>
      <c r="P1623">
        <f t="shared" si="102"/>
        <v>59</v>
      </c>
      <c r="Q1623">
        <f t="shared" si="103"/>
        <v>94</v>
      </c>
    </row>
    <row r="1624" spans="1:17" x14ac:dyDescent="0.3">
      <c r="A1624">
        <v>47</v>
      </c>
      <c r="B1624">
        <v>75</v>
      </c>
      <c r="C1624">
        <v>60</v>
      </c>
      <c r="D1624">
        <f>Tabela559[[#This Row],[mediana]]-Tabela55[[#This Row],[turns]]</f>
        <v>13</v>
      </c>
      <c r="E1624">
        <f>Tabela559[[#This Row],[turns]]-Tabela559[[#This Row],[mediana]]</f>
        <v>15</v>
      </c>
      <c r="G1624" s="33">
        <v>4</v>
      </c>
      <c r="H1624" s="22">
        <v>185</v>
      </c>
      <c r="I1624">
        <v>80</v>
      </c>
      <c r="J1624">
        <f t="shared" si="100"/>
        <v>76</v>
      </c>
      <c r="K1624">
        <f t="shared" si="101"/>
        <v>105</v>
      </c>
      <c r="M1624">
        <v>76</v>
      </c>
      <c r="N1624">
        <v>229</v>
      </c>
      <c r="O1624">
        <v>135</v>
      </c>
      <c r="P1624">
        <f t="shared" si="102"/>
        <v>59</v>
      </c>
      <c r="Q1624">
        <f t="shared" si="103"/>
        <v>94</v>
      </c>
    </row>
    <row r="1625" spans="1:17" x14ac:dyDescent="0.3">
      <c r="A1625">
        <v>47</v>
      </c>
      <c r="B1625">
        <v>75</v>
      </c>
      <c r="C1625">
        <v>60</v>
      </c>
      <c r="D1625">
        <f>Tabela559[[#This Row],[mediana]]-Tabela55[[#This Row],[turns]]</f>
        <v>13</v>
      </c>
      <c r="E1625">
        <f>Tabela559[[#This Row],[turns]]-Tabela559[[#This Row],[mediana]]</f>
        <v>15</v>
      </c>
      <c r="G1625" s="33">
        <v>4</v>
      </c>
      <c r="H1625" s="22">
        <v>185</v>
      </c>
      <c r="I1625">
        <v>80</v>
      </c>
      <c r="J1625">
        <f t="shared" si="100"/>
        <v>76</v>
      </c>
      <c r="K1625">
        <f t="shared" si="101"/>
        <v>105</v>
      </c>
      <c r="M1625">
        <v>76</v>
      </c>
      <c r="N1625">
        <v>229</v>
      </c>
      <c r="O1625">
        <v>135</v>
      </c>
      <c r="P1625">
        <f t="shared" si="102"/>
        <v>59</v>
      </c>
      <c r="Q1625">
        <f t="shared" si="103"/>
        <v>94</v>
      </c>
    </row>
    <row r="1626" spans="1:17" x14ac:dyDescent="0.3">
      <c r="A1626">
        <v>47</v>
      </c>
      <c r="B1626">
        <v>75</v>
      </c>
      <c r="C1626">
        <v>60</v>
      </c>
      <c r="D1626">
        <f>Tabela559[[#This Row],[mediana]]-Tabela55[[#This Row],[turns]]</f>
        <v>13</v>
      </c>
      <c r="E1626">
        <f>Tabela559[[#This Row],[turns]]-Tabela559[[#This Row],[mediana]]</f>
        <v>15</v>
      </c>
      <c r="G1626" s="33">
        <v>4</v>
      </c>
      <c r="H1626" s="22">
        <v>185</v>
      </c>
      <c r="I1626">
        <v>80</v>
      </c>
      <c r="J1626">
        <f t="shared" si="100"/>
        <v>76</v>
      </c>
      <c r="K1626">
        <f t="shared" si="101"/>
        <v>105</v>
      </c>
      <c r="M1626">
        <v>76</v>
      </c>
      <c r="N1626">
        <v>229</v>
      </c>
      <c r="O1626">
        <v>135</v>
      </c>
      <c r="P1626">
        <f t="shared" si="102"/>
        <v>59</v>
      </c>
      <c r="Q1626">
        <f t="shared" si="103"/>
        <v>94</v>
      </c>
    </row>
    <row r="1627" spans="1:17" x14ac:dyDescent="0.3">
      <c r="A1627">
        <v>47</v>
      </c>
      <c r="B1627">
        <v>75</v>
      </c>
      <c r="C1627">
        <v>60</v>
      </c>
      <c r="D1627">
        <f>Tabela559[[#This Row],[mediana]]-Tabela55[[#This Row],[turns]]</f>
        <v>13</v>
      </c>
      <c r="E1627">
        <f>Tabela559[[#This Row],[turns]]-Tabela559[[#This Row],[mediana]]</f>
        <v>15</v>
      </c>
      <c r="G1627" s="33">
        <v>4</v>
      </c>
      <c r="H1627" s="22">
        <v>185</v>
      </c>
      <c r="I1627">
        <v>80</v>
      </c>
      <c r="J1627">
        <f t="shared" si="100"/>
        <v>76</v>
      </c>
      <c r="K1627">
        <f t="shared" si="101"/>
        <v>105</v>
      </c>
      <c r="M1627">
        <v>76</v>
      </c>
      <c r="N1627">
        <v>229</v>
      </c>
      <c r="O1627">
        <v>135</v>
      </c>
      <c r="P1627">
        <f t="shared" si="102"/>
        <v>59</v>
      </c>
      <c r="Q1627">
        <f t="shared" si="103"/>
        <v>94</v>
      </c>
    </row>
    <row r="1628" spans="1:17" x14ac:dyDescent="0.3">
      <c r="A1628">
        <v>47</v>
      </c>
      <c r="B1628">
        <v>75</v>
      </c>
      <c r="C1628">
        <v>60</v>
      </c>
      <c r="D1628">
        <f>Tabela559[[#This Row],[mediana]]-Tabela55[[#This Row],[turns]]</f>
        <v>13</v>
      </c>
      <c r="E1628">
        <f>Tabela559[[#This Row],[turns]]-Tabela559[[#This Row],[mediana]]</f>
        <v>15</v>
      </c>
      <c r="G1628" s="33">
        <v>4</v>
      </c>
      <c r="H1628" s="22">
        <v>185</v>
      </c>
      <c r="I1628">
        <v>80</v>
      </c>
      <c r="J1628">
        <f t="shared" si="100"/>
        <v>76</v>
      </c>
      <c r="K1628">
        <f t="shared" si="101"/>
        <v>105</v>
      </c>
      <c r="M1628">
        <v>76</v>
      </c>
      <c r="N1628">
        <v>228</v>
      </c>
      <c r="O1628">
        <v>135</v>
      </c>
      <c r="P1628">
        <f t="shared" si="102"/>
        <v>59</v>
      </c>
      <c r="Q1628">
        <f t="shared" si="103"/>
        <v>93</v>
      </c>
    </row>
    <row r="1629" spans="1:17" x14ac:dyDescent="0.3">
      <c r="A1629">
        <v>47</v>
      </c>
      <c r="B1629">
        <v>75</v>
      </c>
      <c r="C1629">
        <v>60</v>
      </c>
      <c r="D1629">
        <f>Tabela559[[#This Row],[mediana]]-Tabela55[[#This Row],[turns]]</f>
        <v>13</v>
      </c>
      <c r="E1629">
        <f>Tabela559[[#This Row],[turns]]-Tabela559[[#This Row],[mediana]]</f>
        <v>15</v>
      </c>
      <c r="G1629" s="33">
        <v>4</v>
      </c>
      <c r="H1629" s="22">
        <v>185</v>
      </c>
      <c r="I1629">
        <v>80</v>
      </c>
      <c r="J1629">
        <f t="shared" si="100"/>
        <v>76</v>
      </c>
      <c r="K1629">
        <f t="shared" si="101"/>
        <v>105</v>
      </c>
      <c r="M1629">
        <v>77</v>
      </c>
      <c r="N1629">
        <v>228</v>
      </c>
      <c r="O1629">
        <v>135</v>
      </c>
      <c r="P1629">
        <f t="shared" si="102"/>
        <v>58</v>
      </c>
      <c r="Q1629">
        <f t="shared" si="103"/>
        <v>93</v>
      </c>
    </row>
    <row r="1630" spans="1:17" x14ac:dyDescent="0.3">
      <c r="A1630">
        <v>47</v>
      </c>
      <c r="B1630">
        <v>75</v>
      </c>
      <c r="C1630">
        <v>60</v>
      </c>
      <c r="D1630">
        <f>Tabela559[[#This Row],[mediana]]-Tabela55[[#This Row],[turns]]</f>
        <v>13</v>
      </c>
      <c r="E1630">
        <f>Tabela559[[#This Row],[turns]]-Tabela559[[#This Row],[mediana]]</f>
        <v>15</v>
      </c>
      <c r="G1630" s="33">
        <v>4</v>
      </c>
      <c r="H1630" s="22">
        <v>184</v>
      </c>
      <c r="I1630">
        <v>80</v>
      </c>
      <c r="J1630">
        <f t="shared" si="100"/>
        <v>76</v>
      </c>
      <c r="K1630">
        <f t="shared" si="101"/>
        <v>104</v>
      </c>
      <c r="M1630">
        <v>77</v>
      </c>
      <c r="N1630">
        <v>228</v>
      </c>
      <c r="O1630">
        <v>135</v>
      </c>
      <c r="P1630">
        <f t="shared" si="102"/>
        <v>58</v>
      </c>
      <c r="Q1630">
        <f t="shared" si="103"/>
        <v>93</v>
      </c>
    </row>
    <row r="1631" spans="1:17" x14ac:dyDescent="0.3">
      <c r="A1631">
        <v>47</v>
      </c>
      <c r="B1631">
        <v>75</v>
      </c>
      <c r="C1631">
        <v>60</v>
      </c>
      <c r="D1631">
        <f>Tabela559[[#This Row],[mediana]]-Tabela55[[#This Row],[turns]]</f>
        <v>13</v>
      </c>
      <c r="E1631">
        <f>Tabela559[[#This Row],[turns]]-Tabela559[[#This Row],[mediana]]</f>
        <v>15</v>
      </c>
      <c r="G1631" s="33">
        <v>4</v>
      </c>
      <c r="H1631" s="22">
        <v>184</v>
      </c>
      <c r="I1631">
        <v>80</v>
      </c>
      <c r="J1631">
        <f t="shared" si="100"/>
        <v>76</v>
      </c>
      <c r="K1631">
        <f t="shared" si="101"/>
        <v>104</v>
      </c>
      <c r="M1631">
        <v>77</v>
      </c>
      <c r="N1631">
        <v>228</v>
      </c>
      <c r="O1631">
        <v>135</v>
      </c>
      <c r="P1631">
        <f t="shared" si="102"/>
        <v>58</v>
      </c>
      <c r="Q1631">
        <f t="shared" si="103"/>
        <v>93</v>
      </c>
    </row>
    <row r="1632" spans="1:17" x14ac:dyDescent="0.3">
      <c r="A1632">
        <v>47</v>
      </c>
      <c r="B1632">
        <v>75</v>
      </c>
      <c r="C1632">
        <v>60</v>
      </c>
      <c r="D1632">
        <f>Tabela559[[#This Row],[mediana]]-Tabela55[[#This Row],[turns]]</f>
        <v>13</v>
      </c>
      <c r="E1632">
        <f>Tabela559[[#This Row],[turns]]-Tabela559[[#This Row],[mediana]]</f>
        <v>15</v>
      </c>
      <c r="G1632" s="33">
        <v>5</v>
      </c>
      <c r="H1632" s="22">
        <v>184</v>
      </c>
      <c r="I1632">
        <v>80</v>
      </c>
      <c r="J1632">
        <f t="shared" si="100"/>
        <v>75</v>
      </c>
      <c r="K1632">
        <f t="shared" si="101"/>
        <v>104</v>
      </c>
      <c r="M1632">
        <v>77</v>
      </c>
      <c r="N1632">
        <v>228</v>
      </c>
      <c r="O1632">
        <v>135</v>
      </c>
      <c r="P1632">
        <f t="shared" si="102"/>
        <v>58</v>
      </c>
      <c r="Q1632">
        <f t="shared" si="103"/>
        <v>93</v>
      </c>
    </row>
    <row r="1633" spans="1:17" x14ac:dyDescent="0.3">
      <c r="A1633">
        <v>47</v>
      </c>
      <c r="B1633">
        <v>75</v>
      </c>
      <c r="C1633">
        <v>60</v>
      </c>
      <c r="D1633">
        <f>Tabela559[[#This Row],[mediana]]-Tabela55[[#This Row],[turns]]</f>
        <v>13</v>
      </c>
      <c r="E1633">
        <f>Tabela559[[#This Row],[turns]]-Tabela559[[#This Row],[mediana]]</f>
        <v>15</v>
      </c>
      <c r="G1633" s="33">
        <v>5</v>
      </c>
      <c r="H1633" s="22">
        <v>184</v>
      </c>
      <c r="I1633">
        <v>80</v>
      </c>
      <c r="J1633">
        <f t="shared" si="100"/>
        <v>75</v>
      </c>
      <c r="K1633">
        <f t="shared" si="101"/>
        <v>104</v>
      </c>
      <c r="M1633">
        <v>77</v>
      </c>
      <c r="N1633">
        <v>228</v>
      </c>
      <c r="O1633">
        <v>135</v>
      </c>
      <c r="P1633">
        <f t="shared" si="102"/>
        <v>58</v>
      </c>
      <c r="Q1633">
        <f t="shared" si="103"/>
        <v>93</v>
      </c>
    </row>
    <row r="1634" spans="1:17" x14ac:dyDescent="0.3">
      <c r="A1634">
        <v>47</v>
      </c>
      <c r="B1634">
        <v>75</v>
      </c>
      <c r="C1634">
        <v>60</v>
      </c>
      <c r="D1634">
        <f>Tabela559[[#This Row],[mediana]]-Tabela55[[#This Row],[turns]]</f>
        <v>13</v>
      </c>
      <c r="E1634">
        <f>Tabela559[[#This Row],[turns]]-Tabela559[[#This Row],[mediana]]</f>
        <v>15</v>
      </c>
      <c r="G1634" s="33">
        <v>5</v>
      </c>
      <c r="H1634" s="22">
        <v>184</v>
      </c>
      <c r="I1634">
        <v>80</v>
      </c>
      <c r="J1634">
        <f t="shared" si="100"/>
        <v>75</v>
      </c>
      <c r="K1634">
        <f t="shared" si="101"/>
        <v>104</v>
      </c>
      <c r="M1634">
        <v>77</v>
      </c>
      <c r="N1634">
        <v>228</v>
      </c>
      <c r="O1634">
        <v>135</v>
      </c>
      <c r="P1634">
        <f t="shared" si="102"/>
        <v>58</v>
      </c>
      <c r="Q1634">
        <f t="shared" si="103"/>
        <v>93</v>
      </c>
    </row>
    <row r="1635" spans="1:17" x14ac:dyDescent="0.3">
      <c r="A1635">
        <v>47</v>
      </c>
      <c r="B1635">
        <v>75</v>
      </c>
      <c r="C1635">
        <v>60</v>
      </c>
      <c r="D1635">
        <f>Tabela559[[#This Row],[mediana]]-Tabela55[[#This Row],[turns]]</f>
        <v>13</v>
      </c>
      <c r="E1635">
        <f>Tabela559[[#This Row],[turns]]-Tabela559[[#This Row],[mediana]]</f>
        <v>15</v>
      </c>
      <c r="G1635" s="33">
        <v>5</v>
      </c>
      <c r="H1635" s="22">
        <v>183</v>
      </c>
      <c r="I1635">
        <v>80</v>
      </c>
      <c r="J1635">
        <f t="shared" si="100"/>
        <v>75</v>
      </c>
      <c r="K1635">
        <f t="shared" si="101"/>
        <v>103</v>
      </c>
      <c r="M1635">
        <v>77</v>
      </c>
      <c r="N1635">
        <v>227</v>
      </c>
      <c r="O1635">
        <v>135</v>
      </c>
      <c r="P1635">
        <f t="shared" si="102"/>
        <v>58</v>
      </c>
      <c r="Q1635">
        <f t="shared" si="103"/>
        <v>92</v>
      </c>
    </row>
    <row r="1636" spans="1:17" x14ac:dyDescent="0.3">
      <c r="A1636">
        <v>47</v>
      </c>
      <c r="B1636">
        <v>75</v>
      </c>
      <c r="C1636">
        <v>60</v>
      </c>
      <c r="D1636">
        <f>Tabela559[[#This Row],[mediana]]-Tabela55[[#This Row],[turns]]</f>
        <v>13</v>
      </c>
      <c r="E1636">
        <f>Tabela559[[#This Row],[turns]]-Tabela559[[#This Row],[mediana]]</f>
        <v>15</v>
      </c>
      <c r="G1636" s="33">
        <v>5</v>
      </c>
      <c r="H1636" s="22">
        <v>183</v>
      </c>
      <c r="I1636">
        <v>80</v>
      </c>
      <c r="J1636">
        <f t="shared" si="100"/>
        <v>75</v>
      </c>
      <c r="K1636">
        <f t="shared" si="101"/>
        <v>103</v>
      </c>
      <c r="M1636">
        <v>77</v>
      </c>
      <c r="N1636">
        <v>227</v>
      </c>
      <c r="O1636">
        <v>135</v>
      </c>
      <c r="P1636">
        <f t="shared" si="102"/>
        <v>58</v>
      </c>
      <c r="Q1636">
        <f t="shared" si="103"/>
        <v>92</v>
      </c>
    </row>
    <row r="1637" spans="1:17" x14ac:dyDescent="0.3">
      <c r="A1637">
        <v>47</v>
      </c>
      <c r="B1637">
        <v>75</v>
      </c>
      <c r="C1637">
        <v>60</v>
      </c>
      <c r="D1637">
        <f>Tabela559[[#This Row],[mediana]]-Tabela55[[#This Row],[turns]]</f>
        <v>13</v>
      </c>
      <c r="E1637">
        <f>Tabela559[[#This Row],[turns]]-Tabela559[[#This Row],[mediana]]</f>
        <v>15</v>
      </c>
      <c r="G1637" s="33">
        <v>5</v>
      </c>
      <c r="H1637" s="22">
        <v>183</v>
      </c>
      <c r="I1637">
        <v>80</v>
      </c>
      <c r="J1637">
        <f t="shared" si="100"/>
        <v>75</v>
      </c>
      <c r="K1637">
        <f t="shared" si="101"/>
        <v>103</v>
      </c>
      <c r="M1637">
        <v>77</v>
      </c>
      <c r="N1637">
        <v>227</v>
      </c>
      <c r="O1637">
        <v>135</v>
      </c>
      <c r="P1637">
        <f t="shared" si="102"/>
        <v>58</v>
      </c>
      <c r="Q1637">
        <f t="shared" si="103"/>
        <v>92</v>
      </c>
    </row>
    <row r="1638" spans="1:17" x14ac:dyDescent="0.3">
      <c r="A1638">
        <v>47</v>
      </c>
      <c r="B1638">
        <v>75</v>
      </c>
      <c r="C1638">
        <v>60</v>
      </c>
      <c r="D1638">
        <f>Tabela559[[#This Row],[mediana]]-Tabela55[[#This Row],[turns]]</f>
        <v>13</v>
      </c>
      <c r="E1638">
        <f>Tabela559[[#This Row],[turns]]-Tabela559[[#This Row],[mediana]]</f>
        <v>15</v>
      </c>
      <c r="G1638" s="33">
        <v>5</v>
      </c>
      <c r="H1638" s="22">
        <v>183</v>
      </c>
      <c r="I1638">
        <v>80</v>
      </c>
      <c r="J1638">
        <f t="shared" si="100"/>
        <v>75</v>
      </c>
      <c r="K1638">
        <f t="shared" si="101"/>
        <v>103</v>
      </c>
      <c r="M1638">
        <v>77</v>
      </c>
      <c r="N1638">
        <v>227</v>
      </c>
      <c r="O1638">
        <v>135</v>
      </c>
      <c r="P1638">
        <f t="shared" si="102"/>
        <v>58</v>
      </c>
      <c r="Q1638">
        <f t="shared" si="103"/>
        <v>92</v>
      </c>
    </row>
    <row r="1639" spans="1:17" x14ac:dyDescent="0.3">
      <c r="A1639">
        <v>47</v>
      </c>
      <c r="B1639">
        <v>75</v>
      </c>
      <c r="C1639">
        <v>60</v>
      </c>
      <c r="D1639">
        <f>Tabela559[[#This Row],[mediana]]-Tabela55[[#This Row],[turns]]</f>
        <v>13</v>
      </c>
      <c r="E1639">
        <f>Tabela559[[#This Row],[turns]]-Tabela559[[#This Row],[mediana]]</f>
        <v>15</v>
      </c>
      <c r="G1639" s="33">
        <v>5</v>
      </c>
      <c r="H1639" s="22">
        <v>183</v>
      </c>
      <c r="I1639">
        <v>80</v>
      </c>
      <c r="J1639">
        <f t="shared" si="100"/>
        <v>75</v>
      </c>
      <c r="K1639">
        <f t="shared" si="101"/>
        <v>103</v>
      </c>
      <c r="M1639">
        <v>77</v>
      </c>
      <c r="N1639">
        <v>227</v>
      </c>
      <c r="O1639">
        <v>135</v>
      </c>
      <c r="P1639">
        <f t="shared" si="102"/>
        <v>58</v>
      </c>
      <c r="Q1639">
        <f t="shared" si="103"/>
        <v>92</v>
      </c>
    </row>
    <row r="1640" spans="1:17" x14ac:dyDescent="0.3">
      <c r="A1640">
        <v>47</v>
      </c>
      <c r="B1640">
        <v>75</v>
      </c>
      <c r="C1640">
        <v>60</v>
      </c>
      <c r="D1640">
        <f>Tabela559[[#This Row],[mediana]]-Tabela55[[#This Row],[turns]]</f>
        <v>13</v>
      </c>
      <c r="E1640">
        <f>Tabela559[[#This Row],[turns]]-Tabela559[[#This Row],[mediana]]</f>
        <v>15</v>
      </c>
      <c r="G1640" s="33">
        <v>5</v>
      </c>
      <c r="H1640" s="22">
        <v>183</v>
      </c>
      <c r="I1640">
        <v>80</v>
      </c>
      <c r="J1640">
        <f t="shared" si="100"/>
        <v>75</v>
      </c>
      <c r="K1640">
        <f t="shared" si="101"/>
        <v>103</v>
      </c>
      <c r="M1640">
        <v>77</v>
      </c>
      <c r="N1640">
        <v>227</v>
      </c>
      <c r="O1640">
        <v>135</v>
      </c>
      <c r="P1640">
        <f t="shared" si="102"/>
        <v>58</v>
      </c>
      <c r="Q1640">
        <f t="shared" si="103"/>
        <v>92</v>
      </c>
    </row>
    <row r="1641" spans="1:17" x14ac:dyDescent="0.3">
      <c r="A1641">
        <v>47</v>
      </c>
      <c r="B1641">
        <v>75</v>
      </c>
      <c r="C1641">
        <v>60</v>
      </c>
      <c r="D1641">
        <f>Tabela559[[#This Row],[mediana]]-Tabela55[[#This Row],[turns]]</f>
        <v>13</v>
      </c>
      <c r="E1641">
        <f>Tabela559[[#This Row],[turns]]-Tabela559[[#This Row],[mediana]]</f>
        <v>15</v>
      </c>
      <c r="G1641" s="33">
        <v>5</v>
      </c>
      <c r="H1641" s="22">
        <v>183</v>
      </c>
      <c r="I1641">
        <v>80</v>
      </c>
      <c r="J1641">
        <f t="shared" si="100"/>
        <v>75</v>
      </c>
      <c r="K1641">
        <f t="shared" si="101"/>
        <v>103</v>
      </c>
      <c r="M1641">
        <v>77</v>
      </c>
      <c r="N1641">
        <v>227</v>
      </c>
      <c r="O1641">
        <v>135</v>
      </c>
      <c r="P1641">
        <f t="shared" si="102"/>
        <v>58</v>
      </c>
      <c r="Q1641">
        <f t="shared" si="103"/>
        <v>92</v>
      </c>
    </row>
    <row r="1642" spans="1:17" x14ac:dyDescent="0.3">
      <c r="A1642">
        <v>47</v>
      </c>
      <c r="B1642">
        <v>75</v>
      </c>
      <c r="C1642">
        <v>60</v>
      </c>
      <c r="D1642">
        <f>Tabela559[[#This Row],[mediana]]-Tabela55[[#This Row],[turns]]</f>
        <v>13</v>
      </c>
      <c r="E1642">
        <f>Tabela559[[#This Row],[turns]]-Tabela559[[#This Row],[mediana]]</f>
        <v>15</v>
      </c>
      <c r="G1642" s="33">
        <v>5</v>
      </c>
      <c r="H1642" s="22">
        <v>183</v>
      </c>
      <c r="I1642">
        <v>80</v>
      </c>
      <c r="J1642">
        <f t="shared" si="100"/>
        <v>75</v>
      </c>
      <c r="K1642">
        <f t="shared" si="101"/>
        <v>103</v>
      </c>
      <c r="M1642">
        <v>77</v>
      </c>
      <c r="N1642">
        <v>227</v>
      </c>
      <c r="O1642">
        <v>135</v>
      </c>
      <c r="P1642">
        <f t="shared" si="102"/>
        <v>58</v>
      </c>
      <c r="Q1642">
        <f t="shared" si="103"/>
        <v>92</v>
      </c>
    </row>
    <row r="1643" spans="1:17" x14ac:dyDescent="0.3">
      <c r="A1643">
        <v>47</v>
      </c>
      <c r="B1643">
        <v>75</v>
      </c>
      <c r="C1643">
        <v>60</v>
      </c>
      <c r="D1643">
        <f>Tabela559[[#This Row],[mediana]]-Tabela55[[#This Row],[turns]]</f>
        <v>13</v>
      </c>
      <c r="E1643">
        <f>Tabela559[[#This Row],[turns]]-Tabela559[[#This Row],[mediana]]</f>
        <v>15</v>
      </c>
      <c r="G1643" s="33">
        <v>5</v>
      </c>
      <c r="H1643" s="22">
        <v>183</v>
      </c>
      <c r="I1643">
        <v>80</v>
      </c>
      <c r="J1643">
        <f t="shared" si="100"/>
        <v>75</v>
      </c>
      <c r="K1643">
        <f t="shared" si="101"/>
        <v>103</v>
      </c>
      <c r="M1643">
        <v>77</v>
      </c>
      <c r="N1643">
        <v>227</v>
      </c>
      <c r="O1643">
        <v>135</v>
      </c>
      <c r="P1643">
        <f t="shared" si="102"/>
        <v>58</v>
      </c>
      <c r="Q1643">
        <f t="shared" si="103"/>
        <v>92</v>
      </c>
    </row>
    <row r="1644" spans="1:17" x14ac:dyDescent="0.3">
      <c r="A1644">
        <v>47</v>
      </c>
      <c r="B1644">
        <v>75</v>
      </c>
      <c r="C1644">
        <v>60</v>
      </c>
      <c r="D1644">
        <f>Tabela559[[#This Row],[mediana]]-Tabela55[[#This Row],[turns]]</f>
        <v>13</v>
      </c>
      <c r="E1644">
        <f>Tabela559[[#This Row],[turns]]-Tabela559[[#This Row],[mediana]]</f>
        <v>15</v>
      </c>
      <c r="G1644" s="33">
        <v>5</v>
      </c>
      <c r="H1644" s="22">
        <v>182</v>
      </c>
      <c r="I1644">
        <v>80</v>
      </c>
      <c r="J1644">
        <f t="shared" si="100"/>
        <v>75</v>
      </c>
      <c r="K1644">
        <f t="shared" si="101"/>
        <v>102</v>
      </c>
      <c r="M1644">
        <v>77</v>
      </c>
      <c r="N1644">
        <v>227</v>
      </c>
      <c r="O1644">
        <v>135</v>
      </c>
      <c r="P1644">
        <f t="shared" si="102"/>
        <v>58</v>
      </c>
      <c r="Q1644">
        <f t="shared" si="103"/>
        <v>92</v>
      </c>
    </row>
    <row r="1645" spans="1:17" x14ac:dyDescent="0.3">
      <c r="A1645">
        <v>47</v>
      </c>
      <c r="B1645">
        <v>75</v>
      </c>
      <c r="C1645">
        <v>60</v>
      </c>
      <c r="D1645">
        <f>Tabela559[[#This Row],[mediana]]-Tabela55[[#This Row],[turns]]</f>
        <v>13</v>
      </c>
      <c r="E1645">
        <f>Tabela559[[#This Row],[turns]]-Tabela559[[#This Row],[mediana]]</f>
        <v>15</v>
      </c>
      <c r="G1645" s="33">
        <v>6</v>
      </c>
      <c r="H1645" s="22">
        <v>182</v>
      </c>
      <c r="I1645">
        <v>80</v>
      </c>
      <c r="J1645">
        <f t="shared" si="100"/>
        <v>74</v>
      </c>
      <c r="K1645">
        <f t="shared" si="101"/>
        <v>102</v>
      </c>
      <c r="M1645">
        <v>77</v>
      </c>
      <c r="N1645">
        <v>227</v>
      </c>
      <c r="O1645">
        <v>135</v>
      </c>
      <c r="P1645">
        <f t="shared" si="102"/>
        <v>58</v>
      </c>
      <c r="Q1645">
        <f t="shared" si="103"/>
        <v>92</v>
      </c>
    </row>
    <row r="1646" spans="1:17" x14ac:dyDescent="0.3">
      <c r="A1646">
        <v>47</v>
      </c>
      <c r="B1646">
        <v>75</v>
      </c>
      <c r="C1646">
        <v>60</v>
      </c>
      <c r="D1646">
        <f>Tabela559[[#This Row],[mediana]]-Tabela55[[#This Row],[turns]]</f>
        <v>13</v>
      </c>
      <c r="E1646">
        <f>Tabela559[[#This Row],[turns]]-Tabela559[[#This Row],[mediana]]</f>
        <v>15</v>
      </c>
      <c r="G1646" s="33">
        <v>6</v>
      </c>
      <c r="H1646" s="22">
        <v>182</v>
      </c>
      <c r="I1646">
        <v>80</v>
      </c>
      <c r="J1646">
        <f t="shared" si="100"/>
        <v>74</v>
      </c>
      <c r="K1646">
        <f t="shared" si="101"/>
        <v>102</v>
      </c>
      <c r="M1646">
        <v>77</v>
      </c>
      <c r="N1646">
        <v>227</v>
      </c>
      <c r="O1646">
        <v>135</v>
      </c>
      <c r="P1646">
        <f t="shared" si="102"/>
        <v>58</v>
      </c>
      <c r="Q1646">
        <f t="shared" si="103"/>
        <v>92</v>
      </c>
    </row>
    <row r="1647" spans="1:17" x14ac:dyDescent="0.3">
      <c r="A1647">
        <v>47</v>
      </c>
      <c r="B1647">
        <v>75</v>
      </c>
      <c r="C1647">
        <v>60</v>
      </c>
      <c r="D1647">
        <f>Tabela559[[#This Row],[mediana]]-Tabela55[[#This Row],[turns]]</f>
        <v>13</v>
      </c>
      <c r="E1647">
        <f>Tabela559[[#This Row],[turns]]-Tabela559[[#This Row],[mediana]]</f>
        <v>15</v>
      </c>
      <c r="G1647" s="33">
        <v>6</v>
      </c>
      <c r="H1647" s="22">
        <v>182</v>
      </c>
      <c r="I1647">
        <v>80</v>
      </c>
      <c r="J1647">
        <f t="shared" si="100"/>
        <v>74</v>
      </c>
      <c r="K1647">
        <f t="shared" si="101"/>
        <v>102</v>
      </c>
      <c r="M1647">
        <v>78</v>
      </c>
      <c r="N1647">
        <v>227</v>
      </c>
      <c r="O1647">
        <v>135</v>
      </c>
      <c r="P1647">
        <f t="shared" si="102"/>
        <v>57</v>
      </c>
      <c r="Q1647">
        <f t="shared" si="103"/>
        <v>92</v>
      </c>
    </row>
    <row r="1648" spans="1:17" x14ac:dyDescent="0.3">
      <c r="A1648">
        <v>47</v>
      </c>
      <c r="B1648">
        <v>75</v>
      </c>
      <c r="C1648">
        <v>60</v>
      </c>
      <c r="D1648">
        <f>Tabela559[[#This Row],[mediana]]-Tabela55[[#This Row],[turns]]</f>
        <v>13</v>
      </c>
      <c r="E1648">
        <f>Tabela559[[#This Row],[turns]]-Tabela559[[#This Row],[mediana]]</f>
        <v>15</v>
      </c>
      <c r="G1648" s="33">
        <v>6</v>
      </c>
      <c r="H1648" s="22">
        <v>182</v>
      </c>
      <c r="I1648">
        <v>80</v>
      </c>
      <c r="J1648">
        <f t="shared" si="100"/>
        <v>74</v>
      </c>
      <c r="K1648">
        <f t="shared" si="101"/>
        <v>102</v>
      </c>
      <c r="M1648">
        <v>78</v>
      </c>
      <c r="N1648">
        <v>227</v>
      </c>
      <c r="O1648">
        <v>135</v>
      </c>
      <c r="P1648">
        <f t="shared" si="102"/>
        <v>57</v>
      </c>
      <c r="Q1648">
        <f t="shared" si="103"/>
        <v>92</v>
      </c>
    </row>
    <row r="1649" spans="1:17" x14ac:dyDescent="0.3">
      <c r="A1649">
        <v>47</v>
      </c>
      <c r="B1649">
        <v>75</v>
      </c>
      <c r="C1649">
        <v>60</v>
      </c>
      <c r="D1649">
        <f>Tabela559[[#This Row],[mediana]]-Tabela55[[#This Row],[turns]]</f>
        <v>13</v>
      </c>
      <c r="E1649">
        <f>Tabela559[[#This Row],[turns]]-Tabela559[[#This Row],[mediana]]</f>
        <v>15</v>
      </c>
      <c r="G1649" s="33">
        <v>6</v>
      </c>
      <c r="H1649" s="22">
        <v>181</v>
      </c>
      <c r="I1649">
        <v>80</v>
      </c>
      <c r="J1649">
        <f t="shared" si="100"/>
        <v>74</v>
      </c>
      <c r="K1649">
        <f t="shared" si="101"/>
        <v>101</v>
      </c>
      <c r="M1649">
        <v>78</v>
      </c>
      <c r="N1649">
        <v>226</v>
      </c>
      <c r="O1649">
        <v>135</v>
      </c>
      <c r="P1649">
        <f t="shared" si="102"/>
        <v>57</v>
      </c>
      <c r="Q1649">
        <f t="shared" si="103"/>
        <v>91</v>
      </c>
    </row>
    <row r="1650" spans="1:17" x14ac:dyDescent="0.3">
      <c r="A1650">
        <v>47</v>
      </c>
      <c r="B1650">
        <v>75</v>
      </c>
      <c r="C1650">
        <v>60</v>
      </c>
      <c r="D1650">
        <f>Tabela559[[#This Row],[mediana]]-Tabela55[[#This Row],[turns]]</f>
        <v>13</v>
      </c>
      <c r="E1650">
        <f>Tabela559[[#This Row],[turns]]-Tabela559[[#This Row],[mediana]]</f>
        <v>15</v>
      </c>
      <c r="G1650" s="33">
        <v>6</v>
      </c>
      <c r="H1650" s="22">
        <v>181</v>
      </c>
      <c r="I1650">
        <v>80</v>
      </c>
      <c r="J1650">
        <f t="shared" si="100"/>
        <v>74</v>
      </c>
      <c r="K1650">
        <f t="shared" si="101"/>
        <v>101</v>
      </c>
      <c r="M1650">
        <v>78</v>
      </c>
      <c r="N1650">
        <v>226</v>
      </c>
      <c r="O1650">
        <v>135</v>
      </c>
      <c r="P1650">
        <f t="shared" si="102"/>
        <v>57</v>
      </c>
      <c r="Q1650">
        <f t="shared" si="103"/>
        <v>91</v>
      </c>
    </row>
    <row r="1651" spans="1:17" x14ac:dyDescent="0.3">
      <c r="A1651">
        <v>47</v>
      </c>
      <c r="B1651">
        <v>75</v>
      </c>
      <c r="C1651">
        <v>60</v>
      </c>
      <c r="D1651">
        <f>Tabela559[[#This Row],[mediana]]-Tabela55[[#This Row],[turns]]</f>
        <v>13</v>
      </c>
      <c r="E1651">
        <f>Tabela559[[#This Row],[turns]]-Tabela559[[#This Row],[mediana]]</f>
        <v>15</v>
      </c>
      <c r="G1651" s="33">
        <v>6</v>
      </c>
      <c r="H1651" s="22">
        <v>181</v>
      </c>
      <c r="I1651">
        <v>80</v>
      </c>
      <c r="J1651">
        <f t="shared" si="100"/>
        <v>74</v>
      </c>
      <c r="K1651">
        <f t="shared" si="101"/>
        <v>101</v>
      </c>
      <c r="M1651">
        <v>78</v>
      </c>
      <c r="N1651">
        <v>226</v>
      </c>
      <c r="O1651">
        <v>135</v>
      </c>
      <c r="P1651">
        <f t="shared" si="102"/>
        <v>57</v>
      </c>
      <c r="Q1651">
        <f t="shared" si="103"/>
        <v>91</v>
      </c>
    </row>
    <row r="1652" spans="1:17" x14ac:dyDescent="0.3">
      <c r="A1652">
        <v>47</v>
      </c>
      <c r="B1652">
        <v>75</v>
      </c>
      <c r="C1652">
        <v>60</v>
      </c>
      <c r="D1652">
        <f>Tabela559[[#This Row],[mediana]]-Tabela55[[#This Row],[turns]]</f>
        <v>13</v>
      </c>
      <c r="E1652">
        <f>Tabela559[[#This Row],[turns]]-Tabela559[[#This Row],[mediana]]</f>
        <v>15</v>
      </c>
      <c r="G1652" s="33">
        <v>6</v>
      </c>
      <c r="H1652" s="22">
        <v>180</v>
      </c>
      <c r="I1652">
        <v>80</v>
      </c>
      <c r="J1652">
        <f t="shared" si="100"/>
        <v>74</v>
      </c>
      <c r="K1652">
        <f t="shared" si="101"/>
        <v>100</v>
      </c>
      <c r="M1652">
        <v>78</v>
      </c>
      <c r="N1652">
        <v>225</v>
      </c>
      <c r="O1652">
        <v>135</v>
      </c>
      <c r="P1652">
        <f t="shared" si="102"/>
        <v>57</v>
      </c>
      <c r="Q1652">
        <f t="shared" si="103"/>
        <v>90</v>
      </c>
    </row>
    <row r="1653" spans="1:17" x14ac:dyDescent="0.3">
      <c r="A1653">
        <v>47</v>
      </c>
      <c r="B1653">
        <v>74</v>
      </c>
      <c r="C1653">
        <v>60</v>
      </c>
      <c r="D1653">
        <f>Tabela559[[#This Row],[mediana]]-Tabela55[[#This Row],[turns]]</f>
        <v>13</v>
      </c>
      <c r="E1653">
        <f>Tabela559[[#This Row],[turns]]-Tabela559[[#This Row],[mediana]]</f>
        <v>14</v>
      </c>
      <c r="G1653" s="33">
        <v>6</v>
      </c>
      <c r="H1653" s="22">
        <v>180</v>
      </c>
      <c r="I1653">
        <v>80</v>
      </c>
      <c r="J1653">
        <f t="shared" si="100"/>
        <v>74</v>
      </c>
      <c r="K1653">
        <f t="shared" si="101"/>
        <v>100</v>
      </c>
      <c r="M1653">
        <v>78</v>
      </c>
      <c r="N1653">
        <v>225</v>
      </c>
      <c r="O1653">
        <v>135</v>
      </c>
      <c r="P1653">
        <f t="shared" si="102"/>
        <v>57</v>
      </c>
      <c r="Q1653">
        <f t="shared" si="103"/>
        <v>90</v>
      </c>
    </row>
    <row r="1654" spans="1:17" x14ac:dyDescent="0.3">
      <c r="A1654">
        <v>47</v>
      </c>
      <c r="B1654">
        <v>74</v>
      </c>
      <c r="C1654">
        <v>60</v>
      </c>
      <c r="D1654">
        <f>Tabela559[[#This Row],[mediana]]-Tabela55[[#This Row],[turns]]</f>
        <v>13</v>
      </c>
      <c r="E1654">
        <f>Tabela559[[#This Row],[turns]]-Tabela559[[#This Row],[mediana]]</f>
        <v>14</v>
      </c>
      <c r="G1654" s="33">
        <v>6</v>
      </c>
      <c r="H1654" s="22">
        <v>180</v>
      </c>
      <c r="I1654">
        <v>80</v>
      </c>
      <c r="J1654">
        <f t="shared" si="100"/>
        <v>74</v>
      </c>
      <c r="K1654">
        <f t="shared" si="101"/>
        <v>100</v>
      </c>
      <c r="M1654">
        <v>78</v>
      </c>
      <c r="N1654">
        <v>225</v>
      </c>
      <c r="O1654">
        <v>135</v>
      </c>
      <c r="P1654">
        <f t="shared" si="102"/>
        <v>57</v>
      </c>
      <c r="Q1654">
        <f t="shared" si="103"/>
        <v>90</v>
      </c>
    </row>
    <row r="1655" spans="1:17" x14ac:dyDescent="0.3">
      <c r="A1655">
        <v>47</v>
      </c>
      <c r="B1655">
        <v>74</v>
      </c>
      <c r="C1655">
        <v>60</v>
      </c>
      <c r="D1655">
        <f>Tabela559[[#This Row],[mediana]]-Tabela55[[#This Row],[turns]]</f>
        <v>13</v>
      </c>
      <c r="E1655">
        <f>Tabela559[[#This Row],[turns]]-Tabela559[[#This Row],[mediana]]</f>
        <v>14</v>
      </c>
      <c r="G1655" s="33">
        <v>6</v>
      </c>
      <c r="H1655" s="22">
        <v>180</v>
      </c>
      <c r="I1655">
        <v>80</v>
      </c>
      <c r="J1655">
        <f t="shared" si="100"/>
        <v>74</v>
      </c>
      <c r="K1655">
        <f t="shared" si="101"/>
        <v>100</v>
      </c>
      <c r="M1655">
        <v>78</v>
      </c>
      <c r="N1655">
        <v>225</v>
      </c>
      <c r="O1655">
        <v>135</v>
      </c>
      <c r="P1655">
        <f t="shared" si="102"/>
        <v>57</v>
      </c>
      <c r="Q1655">
        <f t="shared" si="103"/>
        <v>90</v>
      </c>
    </row>
    <row r="1656" spans="1:17" x14ac:dyDescent="0.3">
      <c r="A1656">
        <v>47</v>
      </c>
      <c r="B1656">
        <v>74</v>
      </c>
      <c r="C1656">
        <v>60</v>
      </c>
      <c r="D1656">
        <f>Tabela559[[#This Row],[mediana]]-Tabela55[[#This Row],[turns]]</f>
        <v>13</v>
      </c>
      <c r="E1656">
        <f>Tabela559[[#This Row],[turns]]-Tabela559[[#This Row],[mediana]]</f>
        <v>14</v>
      </c>
      <c r="G1656" s="33">
        <v>6</v>
      </c>
      <c r="H1656" s="22">
        <v>180</v>
      </c>
      <c r="I1656">
        <v>80</v>
      </c>
      <c r="J1656">
        <f t="shared" si="100"/>
        <v>74</v>
      </c>
      <c r="K1656">
        <f t="shared" si="101"/>
        <v>100</v>
      </c>
      <c r="M1656">
        <v>78</v>
      </c>
      <c r="N1656">
        <v>225</v>
      </c>
      <c r="O1656">
        <v>135</v>
      </c>
      <c r="P1656">
        <f t="shared" si="102"/>
        <v>57</v>
      </c>
      <c r="Q1656">
        <f t="shared" si="103"/>
        <v>90</v>
      </c>
    </row>
    <row r="1657" spans="1:17" x14ac:dyDescent="0.3">
      <c r="A1657">
        <v>47</v>
      </c>
      <c r="B1657">
        <v>74</v>
      </c>
      <c r="C1657">
        <v>60</v>
      </c>
      <c r="D1657">
        <f>Tabela559[[#This Row],[mediana]]-Tabela55[[#This Row],[turns]]</f>
        <v>13</v>
      </c>
      <c r="E1657">
        <f>Tabela559[[#This Row],[turns]]-Tabela559[[#This Row],[mediana]]</f>
        <v>14</v>
      </c>
      <c r="G1657" s="33">
        <v>6</v>
      </c>
      <c r="H1657" s="22">
        <v>180</v>
      </c>
      <c r="I1657">
        <v>80</v>
      </c>
      <c r="J1657">
        <f t="shared" si="100"/>
        <v>74</v>
      </c>
      <c r="K1657">
        <f t="shared" si="101"/>
        <v>100</v>
      </c>
      <c r="M1657">
        <v>78</v>
      </c>
      <c r="N1657">
        <v>225</v>
      </c>
      <c r="O1657">
        <v>135</v>
      </c>
      <c r="P1657">
        <f t="shared" si="102"/>
        <v>57</v>
      </c>
      <c r="Q1657">
        <f t="shared" si="103"/>
        <v>90</v>
      </c>
    </row>
    <row r="1658" spans="1:17" x14ac:dyDescent="0.3">
      <c r="A1658">
        <v>47</v>
      </c>
      <c r="B1658">
        <v>74</v>
      </c>
      <c r="C1658">
        <v>60</v>
      </c>
      <c r="D1658">
        <f>Tabela559[[#This Row],[mediana]]-Tabela55[[#This Row],[turns]]</f>
        <v>13</v>
      </c>
      <c r="E1658">
        <f>Tabela559[[#This Row],[turns]]-Tabela559[[#This Row],[mediana]]</f>
        <v>14</v>
      </c>
      <c r="G1658" s="33">
        <v>6</v>
      </c>
      <c r="H1658" s="22">
        <v>179</v>
      </c>
      <c r="I1658">
        <v>80</v>
      </c>
      <c r="J1658">
        <f t="shared" si="100"/>
        <v>74</v>
      </c>
      <c r="K1658">
        <f t="shared" si="101"/>
        <v>99</v>
      </c>
      <c r="M1658">
        <v>78</v>
      </c>
      <c r="N1658">
        <v>225</v>
      </c>
      <c r="O1658">
        <v>135</v>
      </c>
      <c r="P1658">
        <f t="shared" si="102"/>
        <v>57</v>
      </c>
      <c r="Q1658">
        <f t="shared" si="103"/>
        <v>90</v>
      </c>
    </row>
    <row r="1659" spans="1:17" x14ac:dyDescent="0.3">
      <c r="A1659">
        <v>47</v>
      </c>
      <c r="B1659">
        <v>74</v>
      </c>
      <c r="C1659">
        <v>60</v>
      </c>
      <c r="D1659">
        <f>Tabela559[[#This Row],[mediana]]-Tabela55[[#This Row],[turns]]</f>
        <v>13</v>
      </c>
      <c r="E1659">
        <f>Tabela559[[#This Row],[turns]]-Tabela559[[#This Row],[mediana]]</f>
        <v>14</v>
      </c>
      <c r="G1659" s="33">
        <v>6</v>
      </c>
      <c r="H1659" s="22">
        <v>179</v>
      </c>
      <c r="I1659">
        <v>80</v>
      </c>
      <c r="J1659">
        <f t="shared" si="100"/>
        <v>74</v>
      </c>
      <c r="K1659">
        <f t="shared" si="101"/>
        <v>99</v>
      </c>
      <c r="M1659">
        <v>78</v>
      </c>
      <c r="N1659">
        <v>224</v>
      </c>
      <c r="O1659">
        <v>135</v>
      </c>
      <c r="P1659">
        <f t="shared" si="102"/>
        <v>57</v>
      </c>
      <c r="Q1659">
        <f t="shared" si="103"/>
        <v>89</v>
      </c>
    </row>
    <row r="1660" spans="1:17" x14ac:dyDescent="0.3">
      <c r="A1660">
        <v>47</v>
      </c>
      <c r="B1660">
        <v>74</v>
      </c>
      <c r="C1660">
        <v>60</v>
      </c>
      <c r="D1660">
        <f>Tabela559[[#This Row],[mediana]]-Tabela55[[#This Row],[turns]]</f>
        <v>13</v>
      </c>
      <c r="E1660">
        <f>Tabela559[[#This Row],[turns]]-Tabela559[[#This Row],[mediana]]</f>
        <v>14</v>
      </c>
      <c r="G1660" s="33">
        <v>6</v>
      </c>
      <c r="H1660" s="22">
        <v>179</v>
      </c>
      <c r="I1660">
        <v>80</v>
      </c>
      <c r="J1660">
        <f t="shared" si="100"/>
        <v>74</v>
      </c>
      <c r="K1660">
        <f t="shared" si="101"/>
        <v>99</v>
      </c>
      <c r="M1660">
        <v>78</v>
      </c>
      <c r="N1660">
        <v>224</v>
      </c>
      <c r="O1660">
        <v>135</v>
      </c>
      <c r="P1660">
        <f t="shared" si="102"/>
        <v>57</v>
      </c>
      <c r="Q1660">
        <f t="shared" si="103"/>
        <v>89</v>
      </c>
    </row>
    <row r="1661" spans="1:17" x14ac:dyDescent="0.3">
      <c r="A1661">
        <v>47</v>
      </c>
      <c r="B1661">
        <v>74</v>
      </c>
      <c r="C1661">
        <v>60</v>
      </c>
      <c r="D1661">
        <f>Tabela559[[#This Row],[mediana]]-Tabela55[[#This Row],[turns]]</f>
        <v>13</v>
      </c>
      <c r="E1661">
        <f>Tabela559[[#This Row],[turns]]-Tabela559[[#This Row],[mediana]]</f>
        <v>14</v>
      </c>
      <c r="G1661" s="33">
        <v>6</v>
      </c>
      <c r="H1661" s="22">
        <v>179</v>
      </c>
      <c r="I1661">
        <v>80</v>
      </c>
      <c r="J1661">
        <f t="shared" si="100"/>
        <v>74</v>
      </c>
      <c r="K1661">
        <f t="shared" si="101"/>
        <v>99</v>
      </c>
      <c r="M1661">
        <v>78</v>
      </c>
      <c r="N1661">
        <v>224</v>
      </c>
      <c r="O1661">
        <v>135</v>
      </c>
      <c r="P1661">
        <f t="shared" si="102"/>
        <v>57</v>
      </c>
      <c r="Q1661">
        <f t="shared" si="103"/>
        <v>89</v>
      </c>
    </row>
    <row r="1662" spans="1:17" x14ac:dyDescent="0.3">
      <c r="A1662">
        <v>47</v>
      </c>
      <c r="B1662">
        <v>74</v>
      </c>
      <c r="C1662">
        <v>60</v>
      </c>
      <c r="D1662">
        <f>Tabela559[[#This Row],[mediana]]-Tabela55[[#This Row],[turns]]</f>
        <v>13</v>
      </c>
      <c r="E1662">
        <f>Tabela559[[#This Row],[turns]]-Tabela559[[#This Row],[mediana]]</f>
        <v>14</v>
      </c>
      <c r="G1662" s="33">
        <v>6</v>
      </c>
      <c r="H1662" s="22">
        <v>178</v>
      </c>
      <c r="I1662">
        <v>80</v>
      </c>
      <c r="J1662">
        <f t="shared" si="100"/>
        <v>74</v>
      </c>
      <c r="K1662">
        <f t="shared" si="101"/>
        <v>98</v>
      </c>
      <c r="M1662">
        <v>78</v>
      </c>
      <c r="N1662">
        <v>224</v>
      </c>
      <c r="O1662">
        <v>135</v>
      </c>
      <c r="P1662">
        <f t="shared" si="102"/>
        <v>57</v>
      </c>
      <c r="Q1662">
        <f t="shared" si="103"/>
        <v>89</v>
      </c>
    </row>
    <row r="1663" spans="1:17" x14ac:dyDescent="0.3">
      <c r="A1663">
        <v>47</v>
      </c>
      <c r="B1663">
        <v>74</v>
      </c>
      <c r="C1663">
        <v>60</v>
      </c>
      <c r="D1663">
        <f>Tabela559[[#This Row],[mediana]]-Tabela55[[#This Row],[turns]]</f>
        <v>13</v>
      </c>
      <c r="E1663">
        <f>Tabela559[[#This Row],[turns]]-Tabela559[[#This Row],[mediana]]</f>
        <v>14</v>
      </c>
      <c r="G1663" s="33">
        <v>6</v>
      </c>
      <c r="H1663" s="22">
        <v>178</v>
      </c>
      <c r="I1663">
        <v>80</v>
      </c>
      <c r="J1663">
        <f t="shared" si="100"/>
        <v>74</v>
      </c>
      <c r="K1663">
        <f t="shared" si="101"/>
        <v>98</v>
      </c>
      <c r="M1663">
        <v>78</v>
      </c>
      <c r="N1663">
        <v>224</v>
      </c>
      <c r="O1663">
        <v>135</v>
      </c>
      <c r="P1663">
        <f t="shared" si="102"/>
        <v>57</v>
      </c>
      <c r="Q1663">
        <f t="shared" si="103"/>
        <v>89</v>
      </c>
    </row>
    <row r="1664" spans="1:17" x14ac:dyDescent="0.3">
      <c r="A1664">
        <v>47</v>
      </c>
      <c r="B1664">
        <v>74</v>
      </c>
      <c r="C1664">
        <v>60</v>
      </c>
      <c r="D1664">
        <f>Tabela559[[#This Row],[mediana]]-Tabela55[[#This Row],[turns]]</f>
        <v>13</v>
      </c>
      <c r="E1664">
        <f>Tabela559[[#This Row],[turns]]-Tabela559[[#This Row],[mediana]]</f>
        <v>14</v>
      </c>
      <c r="G1664" s="33">
        <v>7</v>
      </c>
      <c r="H1664" s="22">
        <v>178</v>
      </c>
      <c r="I1664">
        <v>80</v>
      </c>
      <c r="J1664">
        <f t="shared" si="100"/>
        <v>73</v>
      </c>
      <c r="K1664">
        <f t="shared" si="101"/>
        <v>98</v>
      </c>
      <c r="M1664">
        <v>78</v>
      </c>
      <c r="N1664">
        <v>224</v>
      </c>
      <c r="O1664">
        <v>135</v>
      </c>
      <c r="P1664">
        <f t="shared" si="102"/>
        <v>57</v>
      </c>
      <c r="Q1664">
        <f t="shared" si="103"/>
        <v>89</v>
      </c>
    </row>
    <row r="1665" spans="1:17" x14ac:dyDescent="0.3">
      <c r="A1665">
        <v>47</v>
      </c>
      <c r="B1665">
        <v>74</v>
      </c>
      <c r="C1665">
        <v>60</v>
      </c>
      <c r="D1665">
        <f>Tabela559[[#This Row],[mediana]]-Tabela55[[#This Row],[turns]]</f>
        <v>13</v>
      </c>
      <c r="E1665">
        <f>Tabela559[[#This Row],[turns]]-Tabela559[[#This Row],[mediana]]</f>
        <v>14</v>
      </c>
      <c r="G1665" s="33">
        <v>7</v>
      </c>
      <c r="H1665" s="22">
        <v>178</v>
      </c>
      <c r="I1665">
        <v>80</v>
      </c>
      <c r="J1665">
        <f t="shared" si="100"/>
        <v>73</v>
      </c>
      <c r="K1665">
        <f t="shared" si="101"/>
        <v>98</v>
      </c>
      <c r="M1665">
        <v>79</v>
      </c>
      <c r="N1665">
        <v>224</v>
      </c>
      <c r="O1665">
        <v>135</v>
      </c>
      <c r="P1665">
        <f t="shared" si="102"/>
        <v>56</v>
      </c>
      <c r="Q1665">
        <f t="shared" si="103"/>
        <v>89</v>
      </c>
    </row>
    <row r="1666" spans="1:17" x14ac:dyDescent="0.3">
      <c r="A1666">
        <v>47</v>
      </c>
      <c r="B1666">
        <v>74</v>
      </c>
      <c r="C1666">
        <v>60</v>
      </c>
      <c r="D1666">
        <f>Tabela559[[#This Row],[mediana]]-Tabela55[[#This Row],[turns]]</f>
        <v>13</v>
      </c>
      <c r="E1666">
        <f>Tabela559[[#This Row],[turns]]-Tabela559[[#This Row],[mediana]]</f>
        <v>14</v>
      </c>
      <c r="G1666" s="33">
        <v>7</v>
      </c>
      <c r="H1666" s="22">
        <v>178</v>
      </c>
      <c r="I1666">
        <v>80</v>
      </c>
      <c r="J1666">
        <f t="shared" si="100"/>
        <v>73</v>
      </c>
      <c r="K1666">
        <f t="shared" si="101"/>
        <v>98</v>
      </c>
      <c r="M1666">
        <v>79</v>
      </c>
      <c r="N1666">
        <v>224</v>
      </c>
      <c r="O1666">
        <v>135</v>
      </c>
      <c r="P1666">
        <f t="shared" si="102"/>
        <v>56</v>
      </c>
      <c r="Q1666">
        <f t="shared" si="103"/>
        <v>89</v>
      </c>
    </row>
    <row r="1667" spans="1:17" x14ac:dyDescent="0.3">
      <c r="A1667">
        <v>47</v>
      </c>
      <c r="B1667">
        <v>74</v>
      </c>
      <c r="C1667">
        <v>60</v>
      </c>
      <c r="D1667">
        <f>Tabela559[[#This Row],[mediana]]-Tabela55[[#This Row],[turns]]</f>
        <v>13</v>
      </c>
      <c r="E1667">
        <f>Tabela559[[#This Row],[turns]]-Tabela559[[#This Row],[mediana]]</f>
        <v>14</v>
      </c>
      <c r="G1667" s="33">
        <v>7</v>
      </c>
      <c r="H1667" s="22">
        <v>178</v>
      </c>
      <c r="I1667">
        <v>80</v>
      </c>
      <c r="J1667">
        <f t="shared" ref="J1667:J1730" si="104">I1667-G1667</f>
        <v>73</v>
      </c>
      <c r="K1667">
        <f t="shared" ref="K1667:K1730" si="105">H1667-I1667</f>
        <v>98</v>
      </c>
      <c r="M1667">
        <v>79</v>
      </c>
      <c r="N1667">
        <v>224</v>
      </c>
      <c r="O1667">
        <v>135</v>
      </c>
      <c r="P1667">
        <f t="shared" si="102"/>
        <v>56</v>
      </c>
      <c r="Q1667">
        <f t="shared" si="103"/>
        <v>89</v>
      </c>
    </row>
    <row r="1668" spans="1:17" x14ac:dyDescent="0.3">
      <c r="A1668">
        <v>47</v>
      </c>
      <c r="B1668">
        <v>74</v>
      </c>
      <c r="C1668">
        <v>60</v>
      </c>
      <c r="D1668">
        <f>Tabela559[[#This Row],[mediana]]-Tabela55[[#This Row],[turns]]</f>
        <v>13</v>
      </c>
      <c r="E1668">
        <f>Tabela559[[#This Row],[turns]]-Tabela559[[#This Row],[mediana]]</f>
        <v>14</v>
      </c>
      <c r="G1668" s="33">
        <v>7</v>
      </c>
      <c r="H1668" s="22">
        <v>178</v>
      </c>
      <c r="I1668">
        <v>80</v>
      </c>
      <c r="J1668">
        <f t="shared" si="104"/>
        <v>73</v>
      </c>
      <c r="K1668">
        <f t="shared" si="105"/>
        <v>98</v>
      </c>
      <c r="M1668">
        <v>79</v>
      </c>
      <c r="N1668">
        <v>224</v>
      </c>
      <c r="O1668">
        <v>135</v>
      </c>
      <c r="P1668">
        <f t="shared" ref="P1668:P1731" si="106">O1668-M1668</f>
        <v>56</v>
      </c>
      <c r="Q1668">
        <f t="shared" ref="Q1668:Q1731" si="107">N1668-O1668</f>
        <v>89</v>
      </c>
    </row>
    <row r="1669" spans="1:17" x14ac:dyDescent="0.3">
      <c r="A1669">
        <v>47</v>
      </c>
      <c r="B1669">
        <v>74</v>
      </c>
      <c r="C1669">
        <v>60</v>
      </c>
      <c r="D1669">
        <f>Tabela559[[#This Row],[mediana]]-Tabela55[[#This Row],[turns]]</f>
        <v>13</v>
      </c>
      <c r="E1669">
        <f>Tabela559[[#This Row],[turns]]-Tabela559[[#This Row],[mediana]]</f>
        <v>14</v>
      </c>
      <c r="G1669" s="33">
        <v>7</v>
      </c>
      <c r="H1669" s="22">
        <v>178</v>
      </c>
      <c r="I1669">
        <v>80</v>
      </c>
      <c r="J1669">
        <f t="shared" si="104"/>
        <v>73</v>
      </c>
      <c r="K1669">
        <f t="shared" si="105"/>
        <v>98</v>
      </c>
      <c r="M1669">
        <v>79</v>
      </c>
      <c r="N1669">
        <v>224</v>
      </c>
      <c r="O1669">
        <v>135</v>
      </c>
      <c r="P1669">
        <f t="shared" si="106"/>
        <v>56</v>
      </c>
      <c r="Q1669">
        <f t="shared" si="107"/>
        <v>89</v>
      </c>
    </row>
    <row r="1670" spans="1:17" x14ac:dyDescent="0.3">
      <c r="A1670">
        <v>47</v>
      </c>
      <c r="B1670">
        <v>74</v>
      </c>
      <c r="C1670">
        <v>60</v>
      </c>
      <c r="D1670">
        <f>Tabela559[[#This Row],[mediana]]-Tabela55[[#This Row],[turns]]</f>
        <v>13</v>
      </c>
      <c r="E1670">
        <f>Tabela559[[#This Row],[turns]]-Tabela559[[#This Row],[mediana]]</f>
        <v>14</v>
      </c>
      <c r="G1670" s="33">
        <v>7</v>
      </c>
      <c r="H1670" s="22">
        <v>178</v>
      </c>
      <c r="I1670">
        <v>80</v>
      </c>
      <c r="J1670">
        <f t="shared" si="104"/>
        <v>73</v>
      </c>
      <c r="K1670">
        <f t="shared" si="105"/>
        <v>98</v>
      </c>
      <c r="M1670">
        <v>79</v>
      </c>
      <c r="N1670">
        <v>224</v>
      </c>
      <c r="O1670">
        <v>135</v>
      </c>
      <c r="P1670">
        <f t="shared" si="106"/>
        <v>56</v>
      </c>
      <c r="Q1670">
        <f t="shared" si="107"/>
        <v>89</v>
      </c>
    </row>
    <row r="1671" spans="1:17" x14ac:dyDescent="0.3">
      <c r="A1671">
        <v>47</v>
      </c>
      <c r="B1671">
        <v>74</v>
      </c>
      <c r="C1671">
        <v>60</v>
      </c>
      <c r="D1671">
        <f>Tabela559[[#This Row],[mediana]]-Tabela55[[#This Row],[turns]]</f>
        <v>13</v>
      </c>
      <c r="E1671">
        <f>Tabela559[[#This Row],[turns]]-Tabela559[[#This Row],[mediana]]</f>
        <v>14</v>
      </c>
      <c r="G1671" s="33">
        <v>7</v>
      </c>
      <c r="H1671" s="22">
        <v>177</v>
      </c>
      <c r="I1671">
        <v>80</v>
      </c>
      <c r="J1671">
        <f t="shared" si="104"/>
        <v>73</v>
      </c>
      <c r="K1671">
        <f t="shared" si="105"/>
        <v>97</v>
      </c>
      <c r="M1671">
        <v>79</v>
      </c>
      <c r="N1671">
        <v>223</v>
      </c>
      <c r="O1671">
        <v>135</v>
      </c>
      <c r="P1671">
        <f t="shared" si="106"/>
        <v>56</v>
      </c>
      <c r="Q1671">
        <f t="shared" si="107"/>
        <v>88</v>
      </c>
    </row>
    <row r="1672" spans="1:17" x14ac:dyDescent="0.3">
      <c r="A1672">
        <v>47</v>
      </c>
      <c r="B1672">
        <v>74</v>
      </c>
      <c r="C1672">
        <v>60</v>
      </c>
      <c r="D1672">
        <f>Tabela559[[#This Row],[mediana]]-Tabela55[[#This Row],[turns]]</f>
        <v>13</v>
      </c>
      <c r="E1672">
        <f>Tabela559[[#This Row],[turns]]-Tabela559[[#This Row],[mediana]]</f>
        <v>14</v>
      </c>
      <c r="G1672" s="33">
        <v>7</v>
      </c>
      <c r="H1672" s="22">
        <v>177</v>
      </c>
      <c r="I1672">
        <v>80</v>
      </c>
      <c r="J1672">
        <f t="shared" si="104"/>
        <v>73</v>
      </c>
      <c r="K1672">
        <f t="shared" si="105"/>
        <v>97</v>
      </c>
      <c r="M1672">
        <v>79</v>
      </c>
      <c r="N1672">
        <v>223</v>
      </c>
      <c r="O1672">
        <v>135</v>
      </c>
      <c r="P1672">
        <f t="shared" si="106"/>
        <v>56</v>
      </c>
      <c r="Q1672">
        <f t="shared" si="107"/>
        <v>88</v>
      </c>
    </row>
    <row r="1673" spans="1:17" x14ac:dyDescent="0.3">
      <c r="A1673">
        <v>47</v>
      </c>
      <c r="B1673">
        <v>74</v>
      </c>
      <c r="C1673">
        <v>60</v>
      </c>
      <c r="D1673">
        <f>Tabela559[[#This Row],[mediana]]-Tabela55[[#This Row],[turns]]</f>
        <v>13</v>
      </c>
      <c r="E1673">
        <f>Tabela559[[#This Row],[turns]]-Tabela559[[#This Row],[mediana]]</f>
        <v>14</v>
      </c>
      <c r="G1673" s="33">
        <v>7</v>
      </c>
      <c r="H1673" s="22">
        <v>177</v>
      </c>
      <c r="I1673">
        <v>80</v>
      </c>
      <c r="J1673">
        <f t="shared" si="104"/>
        <v>73</v>
      </c>
      <c r="K1673">
        <f t="shared" si="105"/>
        <v>97</v>
      </c>
      <c r="M1673">
        <v>79</v>
      </c>
      <c r="N1673">
        <v>223</v>
      </c>
      <c r="O1673">
        <v>135</v>
      </c>
      <c r="P1673">
        <f t="shared" si="106"/>
        <v>56</v>
      </c>
      <c r="Q1673">
        <f t="shared" si="107"/>
        <v>88</v>
      </c>
    </row>
    <row r="1674" spans="1:17" x14ac:dyDescent="0.3">
      <c r="A1674">
        <v>47</v>
      </c>
      <c r="B1674">
        <v>74</v>
      </c>
      <c r="C1674">
        <v>60</v>
      </c>
      <c r="D1674">
        <f>Tabela559[[#This Row],[mediana]]-Tabela55[[#This Row],[turns]]</f>
        <v>13</v>
      </c>
      <c r="E1674">
        <f>Tabela559[[#This Row],[turns]]-Tabela559[[#This Row],[mediana]]</f>
        <v>14</v>
      </c>
      <c r="G1674" s="33">
        <v>7</v>
      </c>
      <c r="H1674" s="22">
        <v>177</v>
      </c>
      <c r="I1674">
        <v>80</v>
      </c>
      <c r="J1674">
        <f t="shared" si="104"/>
        <v>73</v>
      </c>
      <c r="K1674">
        <f t="shared" si="105"/>
        <v>97</v>
      </c>
      <c r="M1674">
        <v>79</v>
      </c>
      <c r="N1674">
        <v>223</v>
      </c>
      <c r="O1674">
        <v>135</v>
      </c>
      <c r="P1674">
        <f t="shared" si="106"/>
        <v>56</v>
      </c>
      <c r="Q1674">
        <f t="shared" si="107"/>
        <v>88</v>
      </c>
    </row>
    <row r="1675" spans="1:17" x14ac:dyDescent="0.3">
      <c r="A1675">
        <v>47</v>
      </c>
      <c r="B1675">
        <v>74</v>
      </c>
      <c r="C1675">
        <v>60</v>
      </c>
      <c r="D1675">
        <f>Tabela559[[#This Row],[mediana]]-Tabela55[[#This Row],[turns]]</f>
        <v>13</v>
      </c>
      <c r="E1675">
        <f>Tabela559[[#This Row],[turns]]-Tabela559[[#This Row],[mediana]]</f>
        <v>14</v>
      </c>
      <c r="G1675" s="33">
        <v>7</v>
      </c>
      <c r="H1675" s="22">
        <v>177</v>
      </c>
      <c r="I1675">
        <v>80</v>
      </c>
      <c r="J1675">
        <f t="shared" si="104"/>
        <v>73</v>
      </c>
      <c r="K1675">
        <f t="shared" si="105"/>
        <v>97</v>
      </c>
      <c r="M1675">
        <v>79</v>
      </c>
      <c r="N1675">
        <v>223</v>
      </c>
      <c r="O1675">
        <v>135</v>
      </c>
      <c r="P1675">
        <f t="shared" si="106"/>
        <v>56</v>
      </c>
      <c r="Q1675">
        <f t="shared" si="107"/>
        <v>88</v>
      </c>
    </row>
    <row r="1676" spans="1:17" x14ac:dyDescent="0.3">
      <c r="A1676">
        <v>47</v>
      </c>
      <c r="B1676">
        <v>74</v>
      </c>
      <c r="C1676">
        <v>60</v>
      </c>
      <c r="D1676">
        <f>Tabela559[[#This Row],[mediana]]-Tabela55[[#This Row],[turns]]</f>
        <v>13</v>
      </c>
      <c r="E1676">
        <f>Tabela559[[#This Row],[turns]]-Tabela559[[#This Row],[mediana]]</f>
        <v>14</v>
      </c>
      <c r="G1676" s="33">
        <v>7</v>
      </c>
      <c r="H1676" s="22">
        <v>177</v>
      </c>
      <c r="I1676">
        <v>80</v>
      </c>
      <c r="J1676">
        <f t="shared" si="104"/>
        <v>73</v>
      </c>
      <c r="K1676">
        <f t="shared" si="105"/>
        <v>97</v>
      </c>
      <c r="M1676">
        <v>79</v>
      </c>
      <c r="N1676">
        <v>223</v>
      </c>
      <c r="O1676">
        <v>135</v>
      </c>
      <c r="P1676">
        <f t="shared" si="106"/>
        <v>56</v>
      </c>
      <c r="Q1676">
        <f t="shared" si="107"/>
        <v>88</v>
      </c>
    </row>
    <row r="1677" spans="1:17" x14ac:dyDescent="0.3">
      <c r="A1677">
        <v>47</v>
      </c>
      <c r="B1677">
        <v>74</v>
      </c>
      <c r="C1677">
        <v>60</v>
      </c>
      <c r="D1677">
        <f>Tabela559[[#This Row],[mediana]]-Tabela55[[#This Row],[turns]]</f>
        <v>13</v>
      </c>
      <c r="E1677">
        <f>Tabela559[[#This Row],[turns]]-Tabela559[[#This Row],[mediana]]</f>
        <v>14</v>
      </c>
      <c r="G1677" s="33">
        <v>7</v>
      </c>
      <c r="H1677" s="22">
        <v>177</v>
      </c>
      <c r="I1677">
        <v>80</v>
      </c>
      <c r="J1677">
        <f t="shared" si="104"/>
        <v>73</v>
      </c>
      <c r="K1677">
        <f t="shared" si="105"/>
        <v>97</v>
      </c>
      <c r="M1677">
        <v>80</v>
      </c>
      <c r="N1677">
        <v>223</v>
      </c>
      <c r="O1677">
        <v>135</v>
      </c>
      <c r="P1677">
        <f t="shared" si="106"/>
        <v>55</v>
      </c>
      <c r="Q1677">
        <f t="shared" si="107"/>
        <v>88</v>
      </c>
    </row>
    <row r="1678" spans="1:17" x14ac:dyDescent="0.3">
      <c r="A1678">
        <v>47</v>
      </c>
      <c r="B1678">
        <v>74</v>
      </c>
      <c r="C1678">
        <v>60</v>
      </c>
      <c r="D1678">
        <f>Tabela559[[#This Row],[mediana]]-Tabela55[[#This Row],[turns]]</f>
        <v>13</v>
      </c>
      <c r="E1678">
        <f>Tabela559[[#This Row],[turns]]-Tabela559[[#This Row],[mediana]]</f>
        <v>14</v>
      </c>
      <c r="G1678" s="33">
        <v>7</v>
      </c>
      <c r="H1678" s="22">
        <v>176</v>
      </c>
      <c r="I1678">
        <v>80</v>
      </c>
      <c r="J1678">
        <f t="shared" si="104"/>
        <v>73</v>
      </c>
      <c r="K1678">
        <f t="shared" si="105"/>
        <v>96</v>
      </c>
      <c r="M1678">
        <v>80</v>
      </c>
      <c r="N1678">
        <v>222</v>
      </c>
      <c r="O1678">
        <v>135</v>
      </c>
      <c r="P1678">
        <f t="shared" si="106"/>
        <v>55</v>
      </c>
      <c r="Q1678">
        <f t="shared" si="107"/>
        <v>87</v>
      </c>
    </row>
    <row r="1679" spans="1:17" x14ac:dyDescent="0.3">
      <c r="A1679">
        <v>47</v>
      </c>
      <c r="B1679">
        <v>74</v>
      </c>
      <c r="C1679">
        <v>60</v>
      </c>
      <c r="D1679">
        <f>Tabela559[[#This Row],[mediana]]-Tabela55[[#This Row],[turns]]</f>
        <v>13</v>
      </c>
      <c r="E1679">
        <f>Tabela559[[#This Row],[turns]]-Tabela559[[#This Row],[mediana]]</f>
        <v>14</v>
      </c>
      <c r="G1679" s="33">
        <v>8</v>
      </c>
      <c r="H1679" s="22">
        <v>176</v>
      </c>
      <c r="I1679">
        <v>80</v>
      </c>
      <c r="J1679">
        <f t="shared" si="104"/>
        <v>72</v>
      </c>
      <c r="K1679">
        <f t="shared" si="105"/>
        <v>96</v>
      </c>
      <c r="M1679">
        <v>80</v>
      </c>
      <c r="N1679">
        <v>222</v>
      </c>
      <c r="O1679">
        <v>135</v>
      </c>
      <c r="P1679">
        <f t="shared" si="106"/>
        <v>55</v>
      </c>
      <c r="Q1679">
        <f t="shared" si="107"/>
        <v>87</v>
      </c>
    </row>
    <row r="1680" spans="1:17" x14ac:dyDescent="0.3">
      <c r="A1680">
        <v>47</v>
      </c>
      <c r="B1680">
        <v>74</v>
      </c>
      <c r="C1680">
        <v>60</v>
      </c>
      <c r="D1680">
        <f>Tabela559[[#This Row],[mediana]]-Tabela55[[#This Row],[turns]]</f>
        <v>13</v>
      </c>
      <c r="E1680">
        <f>Tabela559[[#This Row],[turns]]-Tabela559[[#This Row],[mediana]]</f>
        <v>14</v>
      </c>
      <c r="G1680" s="33">
        <v>8</v>
      </c>
      <c r="H1680" s="22">
        <v>176</v>
      </c>
      <c r="I1680">
        <v>80</v>
      </c>
      <c r="J1680">
        <f t="shared" si="104"/>
        <v>72</v>
      </c>
      <c r="K1680">
        <f t="shared" si="105"/>
        <v>96</v>
      </c>
      <c r="M1680">
        <v>80</v>
      </c>
      <c r="N1680">
        <v>222</v>
      </c>
      <c r="O1680">
        <v>135</v>
      </c>
      <c r="P1680">
        <f t="shared" si="106"/>
        <v>55</v>
      </c>
      <c r="Q1680">
        <f t="shared" si="107"/>
        <v>87</v>
      </c>
    </row>
    <row r="1681" spans="1:17" x14ac:dyDescent="0.3">
      <c r="A1681">
        <v>47</v>
      </c>
      <c r="B1681">
        <v>74</v>
      </c>
      <c r="C1681">
        <v>60</v>
      </c>
      <c r="D1681">
        <f>Tabela559[[#This Row],[mediana]]-Tabela55[[#This Row],[turns]]</f>
        <v>13</v>
      </c>
      <c r="E1681">
        <f>Tabela559[[#This Row],[turns]]-Tabela559[[#This Row],[mediana]]</f>
        <v>14</v>
      </c>
      <c r="G1681" s="33">
        <v>8</v>
      </c>
      <c r="H1681" s="22">
        <v>175</v>
      </c>
      <c r="I1681">
        <v>80</v>
      </c>
      <c r="J1681">
        <f t="shared" si="104"/>
        <v>72</v>
      </c>
      <c r="K1681">
        <f t="shared" si="105"/>
        <v>95</v>
      </c>
      <c r="M1681">
        <v>80</v>
      </c>
      <c r="N1681">
        <v>222</v>
      </c>
      <c r="O1681">
        <v>135</v>
      </c>
      <c r="P1681">
        <f t="shared" si="106"/>
        <v>55</v>
      </c>
      <c r="Q1681">
        <f t="shared" si="107"/>
        <v>87</v>
      </c>
    </row>
    <row r="1682" spans="1:17" x14ac:dyDescent="0.3">
      <c r="A1682">
        <v>47</v>
      </c>
      <c r="B1682">
        <v>74</v>
      </c>
      <c r="C1682">
        <v>60</v>
      </c>
      <c r="D1682">
        <f>Tabela559[[#This Row],[mediana]]-Tabela55[[#This Row],[turns]]</f>
        <v>13</v>
      </c>
      <c r="E1682">
        <f>Tabela559[[#This Row],[turns]]-Tabela559[[#This Row],[mediana]]</f>
        <v>14</v>
      </c>
      <c r="G1682" s="33">
        <v>8</v>
      </c>
      <c r="H1682" s="22">
        <v>175</v>
      </c>
      <c r="I1682">
        <v>80</v>
      </c>
      <c r="J1682">
        <f t="shared" si="104"/>
        <v>72</v>
      </c>
      <c r="K1682">
        <f t="shared" si="105"/>
        <v>95</v>
      </c>
      <c r="M1682">
        <v>80</v>
      </c>
      <c r="N1682">
        <v>222</v>
      </c>
      <c r="O1682">
        <v>135</v>
      </c>
      <c r="P1682">
        <f t="shared" si="106"/>
        <v>55</v>
      </c>
      <c r="Q1682">
        <f t="shared" si="107"/>
        <v>87</v>
      </c>
    </row>
    <row r="1683" spans="1:17" x14ac:dyDescent="0.3">
      <c r="A1683">
        <v>47</v>
      </c>
      <c r="B1683">
        <v>74</v>
      </c>
      <c r="C1683">
        <v>60</v>
      </c>
      <c r="D1683">
        <f>Tabela559[[#This Row],[mediana]]-Tabela55[[#This Row],[turns]]</f>
        <v>13</v>
      </c>
      <c r="E1683">
        <f>Tabela559[[#This Row],[turns]]-Tabela559[[#This Row],[mediana]]</f>
        <v>14</v>
      </c>
      <c r="G1683" s="33">
        <v>8</v>
      </c>
      <c r="H1683" s="22">
        <v>175</v>
      </c>
      <c r="I1683">
        <v>80</v>
      </c>
      <c r="J1683">
        <f t="shared" si="104"/>
        <v>72</v>
      </c>
      <c r="K1683">
        <f t="shared" si="105"/>
        <v>95</v>
      </c>
      <c r="M1683">
        <v>80</v>
      </c>
      <c r="N1683">
        <v>222</v>
      </c>
      <c r="O1683">
        <v>135</v>
      </c>
      <c r="P1683">
        <f t="shared" si="106"/>
        <v>55</v>
      </c>
      <c r="Q1683">
        <f t="shared" si="107"/>
        <v>87</v>
      </c>
    </row>
    <row r="1684" spans="1:17" x14ac:dyDescent="0.3">
      <c r="A1684">
        <v>47</v>
      </c>
      <c r="B1684">
        <v>74</v>
      </c>
      <c r="C1684">
        <v>60</v>
      </c>
      <c r="D1684">
        <f>Tabela559[[#This Row],[mediana]]-Tabela55[[#This Row],[turns]]</f>
        <v>13</v>
      </c>
      <c r="E1684">
        <f>Tabela559[[#This Row],[turns]]-Tabela559[[#This Row],[mediana]]</f>
        <v>14</v>
      </c>
      <c r="G1684" s="33">
        <v>8</v>
      </c>
      <c r="H1684" s="22">
        <v>175</v>
      </c>
      <c r="I1684">
        <v>80</v>
      </c>
      <c r="J1684">
        <f t="shared" si="104"/>
        <v>72</v>
      </c>
      <c r="K1684">
        <f t="shared" si="105"/>
        <v>95</v>
      </c>
      <c r="M1684">
        <v>80</v>
      </c>
      <c r="N1684">
        <v>222</v>
      </c>
      <c r="O1684">
        <v>135</v>
      </c>
      <c r="P1684">
        <f t="shared" si="106"/>
        <v>55</v>
      </c>
      <c r="Q1684">
        <f t="shared" si="107"/>
        <v>87</v>
      </c>
    </row>
    <row r="1685" spans="1:17" x14ac:dyDescent="0.3">
      <c r="A1685">
        <v>48</v>
      </c>
      <c r="B1685">
        <v>74</v>
      </c>
      <c r="C1685">
        <v>60</v>
      </c>
      <c r="D1685">
        <f>Tabela559[[#This Row],[mediana]]-Tabela55[[#This Row],[turns]]</f>
        <v>12</v>
      </c>
      <c r="E1685">
        <f>Tabela559[[#This Row],[turns]]-Tabela559[[#This Row],[mediana]]</f>
        <v>14</v>
      </c>
      <c r="G1685" s="33">
        <v>8</v>
      </c>
      <c r="H1685" s="22">
        <v>175</v>
      </c>
      <c r="I1685">
        <v>80</v>
      </c>
      <c r="J1685">
        <f t="shared" si="104"/>
        <v>72</v>
      </c>
      <c r="K1685">
        <f t="shared" si="105"/>
        <v>95</v>
      </c>
      <c r="M1685">
        <v>80</v>
      </c>
      <c r="N1685">
        <v>222</v>
      </c>
      <c r="O1685">
        <v>135</v>
      </c>
      <c r="P1685">
        <f t="shared" si="106"/>
        <v>55</v>
      </c>
      <c r="Q1685">
        <f t="shared" si="107"/>
        <v>87</v>
      </c>
    </row>
    <row r="1686" spans="1:17" x14ac:dyDescent="0.3">
      <c r="A1686">
        <v>48</v>
      </c>
      <c r="B1686">
        <v>74</v>
      </c>
      <c r="C1686">
        <v>60</v>
      </c>
      <c r="D1686">
        <f>Tabela559[[#This Row],[mediana]]-Tabela55[[#This Row],[turns]]</f>
        <v>12</v>
      </c>
      <c r="E1686">
        <f>Tabela559[[#This Row],[turns]]-Tabela559[[#This Row],[mediana]]</f>
        <v>14</v>
      </c>
      <c r="G1686" s="33">
        <v>9</v>
      </c>
      <c r="H1686" s="22">
        <v>175</v>
      </c>
      <c r="I1686">
        <v>80</v>
      </c>
      <c r="J1686">
        <f t="shared" si="104"/>
        <v>71</v>
      </c>
      <c r="K1686">
        <f t="shared" si="105"/>
        <v>95</v>
      </c>
      <c r="M1686">
        <v>80</v>
      </c>
      <c r="N1686">
        <v>222</v>
      </c>
      <c r="O1686">
        <v>135</v>
      </c>
      <c r="P1686">
        <f t="shared" si="106"/>
        <v>55</v>
      </c>
      <c r="Q1686">
        <f t="shared" si="107"/>
        <v>87</v>
      </c>
    </row>
    <row r="1687" spans="1:17" x14ac:dyDescent="0.3">
      <c r="A1687">
        <v>48</v>
      </c>
      <c r="B1687">
        <v>74</v>
      </c>
      <c r="C1687">
        <v>60</v>
      </c>
      <c r="D1687">
        <f>Tabela559[[#This Row],[mediana]]-Tabela55[[#This Row],[turns]]</f>
        <v>12</v>
      </c>
      <c r="E1687">
        <f>Tabela559[[#This Row],[turns]]-Tabela559[[#This Row],[mediana]]</f>
        <v>14</v>
      </c>
      <c r="G1687" s="33">
        <v>9</v>
      </c>
      <c r="H1687" s="22">
        <v>175</v>
      </c>
      <c r="I1687">
        <v>80</v>
      </c>
      <c r="J1687">
        <f t="shared" si="104"/>
        <v>71</v>
      </c>
      <c r="K1687">
        <f t="shared" si="105"/>
        <v>95</v>
      </c>
      <c r="M1687">
        <v>80</v>
      </c>
      <c r="N1687">
        <v>222</v>
      </c>
      <c r="O1687">
        <v>135</v>
      </c>
      <c r="P1687">
        <f t="shared" si="106"/>
        <v>55</v>
      </c>
      <c r="Q1687">
        <f t="shared" si="107"/>
        <v>87</v>
      </c>
    </row>
    <row r="1688" spans="1:17" x14ac:dyDescent="0.3">
      <c r="A1688">
        <v>48</v>
      </c>
      <c r="B1688">
        <v>74</v>
      </c>
      <c r="C1688">
        <v>60</v>
      </c>
      <c r="D1688">
        <f>Tabela559[[#This Row],[mediana]]-Tabela55[[#This Row],[turns]]</f>
        <v>12</v>
      </c>
      <c r="E1688">
        <f>Tabela559[[#This Row],[turns]]-Tabela559[[#This Row],[mediana]]</f>
        <v>14</v>
      </c>
      <c r="G1688" s="33">
        <v>9</v>
      </c>
      <c r="H1688" s="22">
        <v>175</v>
      </c>
      <c r="I1688">
        <v>80</v>
      </c>
      <c r="J1688">
        <f t="shared" si="104"/>
        <v>71</v>
      </c>
      <c r="K1688">
        <f t="shared" si="105"/>
        <v>95</v>
      </c>
      <c r="M1688">
        <v>80</v>
      </c>
      <c r="N1688">
        <v>222</v>
      </c>
      <c r="O1688">
        <v>135</v>
      </c>
      <c r="P1688">
        <f t="shared" si="106"/>
        <v>55</v>
      </c>
      <c r="Q1688">
        <f t="shared" si="107"/>
        <v>87</v>
      </c>
    </row>
    <row r="1689" spans="1:17" x14ac:dyDescent="0.3">
      <c r="A1689">
        <v>48</v>
      </c>
      <c r="B1689">
        <v>74</v>
      </c>
      <c r="C1689">
        <v>60</v>
      </c>
      <c r="D1689">
        <f>Tabela559[[#This Row],[mediana]]-Tabela55[[#This Row],[turns]]</f>
        <v>12</v>
      </c>
      <c r="E1689">
        <f>Tabela559[[#This Row],[turns]]-Tabela559[[#This Row],[mediana]]</f>
        <v>14</v>
      </c>
      <c r="G1689" s="33">
        <v>9</v>
      </c>
      <c r="H1689" s="22">
        <v>175</v>
      </c>
      <c r="I1689">
        <v>80</v>
      </c>
      <c r="J1689">
        <f t="shared" si="104"/>
        <v>71</v>
      </c>
      <c r="K1689">
        <f t="shared" si="105"/>
        <v>95</v>
      </c>
      <c r="M1689">
        <v>80</v>
      </c>
      <c r="N1689">
        <v>222</v>
      </c>
      <c r="O1689">
        <v>135</v>
      </c>
      <c r="P1689">
        <f t="shared" si="106"/>
        <v>55</v>
      </c>
      <c r="Q1689">
        <f t="shared" si="107"/>
        <v>87</v>
      </c>
    </row>
    <row r="1690" spans="1:17" x14ac:dyDescent="0.3">
      <c r="A1690">
        <v>48</v>
      </c>
      <c r="B1690">
        <v>74</v>
      </c>
      <c r="C1690">
        <v>60</v>
      </c>
      <c r="D1690">
        <f>Tabela559[[#This Row],[mediana]]-Tabela55[[#This Row],[turns]]</f>
        <v>12</v>
      </c>
      <c r="E1690">
        <f>Tabela559[[#This Row],[turns]]-Tabela559[[#This Row],[mediana]]</f>
        <v>14</v>
      </c>
      <c r="G1690" s="33">
        <v>9</v>
      </c>
      <c r="H1690" s="22">
        <v>174</v>
      </c>
      <c r="I1690">
        <v>80</v>
      </c>
      <c r="J1690">
        <f t="shared" si="104"/>
        <v>71</v>
      </c>
      <c r="K1690">
        <f t="shared" si="105"/>
        <v>94</v>
      </c>
      <c r="M1690">
        <v>80</v>
      </c>
      <c r="N1690">
        <v>222</v>
      </c>
      <c r="O1690">
        <v>135</v>
      </c>
      <c r="P1690">
        <f t="shared" si="106"/>
        <v>55</v>
      </c>
      <c r="Q1690">
        <f t="shared" si="107"/>
        <v>87</v>
      </c>
    </row>
    <row r="1691" spans="1:17" x14ac:dyDescent="0.3">
      <c r="A1691">
        <v>48</v>
      </c>
      <c r="B1691">
        <v>73</v>
      </c>
      <c r="C1691">
        <v>60</v>
      </c>
      <c r="D1691">
        <f>Tabela559[[#This Row],[mediana]]-Tabela55[[#This Row],[turns]]</f>
        <v>12</v>
      </c>
      <c r="E1691">
        <f>Tabela559[[#This Row],[turns]]-Tabela559[[#This Row],[mediana]]</f>
        <v>13</v>
      </c>
      <c r="G1691" s="33">
        <v>9</v>
      </c>
      <c r="H1691" s="22">
        <v>174</v>
      </c>
      <c r="I1691">
        <v>80</v>
      </c>
      <c r="J1691">
        <f t="shared" si="104"/>
        <v>71</v>
      </c>
      <c r="K1691">
        <f t="shared" si="105"/>
        <v>94</v>
      </c>
      <c r="M1691">
        <v>80</v>
      </c>
      <c r="N1691">
        <v>221</v>
      </c>
      <c r="O1691">
        <v>135</v>
      </c>
      <c r="P1691">
        <f t="shared" si="106"/>
        <v>55</v>
      </c>
      <c r="Q1691">
        <f t="shared" si="107"/>
        <v>86</v>
      </c>
    </row>
    <row r="1692" spans="1:17" x14ac:dyDescent="0.3">
      <c r="A1692">
        <v>48</v>
      </c>
      <c r="B1692">
        <v>73</v>
      </c>
      <c r="C1692">
        <v>60</v>
      </c>
      <c r="D1692">
        <f>Tabela559[[#This Row],[mediana]]-Tabela55[[#This Row],[turns]]</f>
        <v>12</v>
      </c>
      <c r="E1692">
        <f>Tabela559[[#This Row],[turns]]-Tabela559[[#This Row],[mediana]]</f>
        <v>13</v>
      </c>
      <c r="G1692" s="33">
        <v>9</v>
      </c>
      <c r="H1692" s="22">
        <v>174</v>
      </c>
      <c r="I1692">
        <v>80</v>
      </c>
      <c r="J1692">
        <f t="shared" si="104"/>
        <v>71</v>
      </c>
      <c r="K1692">
        <f t="shared" si="105"/>
        <v>94</v>
      </c>
      <c r="M1692">
        <v>80</v>
      </c>
      <c r="N1692">
        <v>221</v>
      </c>
      <c r="O1692">
        <v>135</v>
      </c>
      <c r="P1692">
        <f t="shared" si="106"/>
        <v>55</v>
      </c>
      <c r="Q1692">
        <f t="shared" si="107"/>
        <v>86</v>
      </c>
    </row>
    <row r="1693" spans="1:17" x14ac:dyDescent="0.3">
      <c r="A1693">
        <v>48</v>
      </c>
      <c r="B1693">
        <v>73</v>
      </c>
      <c r="C1693">
        <v>60</v>
      </c>
      <c r="D1693">
        <f>Tabela559[[#This Row],[mediana]]-Tabela55[[#This Row],[turns]]</f>
        <v>12</v>
      </c>
      <c r="E1693">
        <f>Tabela559[[#This Row],[turns]]-Tabela559[[#This Row],[mediana]]</f>
        <v>13</v>
      </c>
      <c r="G1693" s="33">
        <v>9</v>
      </c>
      <c r="H1693" s="22">
        <v>174</v>
      </c>
      <c r="I1693">
        <v>80</v>
      </c>
      <c r="J1693">
        <f t="shared" si="104"/>
        <v>71</v>
      </c>
      <c r="K1693">
        <f t="shared" si="105"/>
        <v>94</v>
      </c>
      <c r="M1693">
        <v>80</v>
      </c>
      <c r="N1693">
        <v>221</v>
      </c>
      <c r="O1693">
        <v>135</v>
      </c>
      <c r="P1693">
        <f t="shared" si="106"/>
        <v>55</v>
      </c>
      <c r="Q1693">
        <f t="shared" si="107"/>
        <v>86</v>
      </c>
    </row>
    <row r="1694" spans="1:17" x14ac:dyDescent="0.3">
      <c r="A1694">
        <v>48</v>
      </c>
      <c r="B1694">
        <v>73</v>
      </c>
      <c r="C1694">
        <v>60</v>
      </c>
      <c r="D1694">
        <f>Tabela559[[#This Row],[mediana]]-Tabela55[[#This Row],[turns]]</f>
        <v>12</v>
      </c>
      <c r="E1694">
        <f>Tabela559[[#This Row],[turns]]-Tabela559[[#This Row],[mediana]]</f>
        <v>13</v>
      </c>
      <c r="G1694" s="33">
        <v>9</v>
      </c>
      <c r="H1694" s="22">
        <v>174</v>
      </c>
      <c r="I1694">
        <v>80</v>
      </c>
      <c r="J1694">
        <f t="shared" si="104"/>
        <v>71</v>
      </c>
      <c r="K1694">
        <f t="shared" si="105"/>
        <v>94</v>
      </c>
      <c r="M1694">
        <v>81</v>
      </c>
      <c r="N1694">
        <v>221</v>
      </c>
      <c r="O1694">
        <v>135</v>
      </c>
      <c r="P1694">
        <f t="shared" si="106"/>
        <v>54</v>
      </c>
      <c r="Q1694">
        <f t="shared" si="107"/>
        <v>86</v>
      </c>
    </row>
    <row r="1695" spans="1:17" x14ac:dyDescent="0.3">
      <c r="A1695">
        <v>48</v>
      </c>
      <c r="B1695">
        <v>73</v>
      </c>
      <c r="C1695">
        <v>60</v>
      </c>
      <c r="D1695">
        <f>Tabela559[[#This Row],[mediana]]-Tabela55[[#This Row],[turns]]</f>
        <v>12</v>
      </c>
      <c r="E1695">
        <f>Tabela559[[#This Row],[turns]]-Tabela559[[#This Row],[mediana]]</f>
        <v>13</v>
      </c>
      <c r="G1695" s="33">
        <v>9</v>
      </c>
      <c r="H1695" s="22">
        <v>173</v>
      </c>
      <c r="I1695">
        <v>80</v>
      </c>
      <c r="J1695">
        <f t="shared" si="104"/>
        <v>71</v>
      </c>
      <c r="K1695">
        <f t="shared" si="105"/>
        <v>93</v>
      </c>
      <c r="M1695">
        <v>81</v>
      </c>
      <c r="N1695">
        <v>220</v>
      </c>
      <c r="O1695">
        <v>135</v>
      </c>
      <c r="P1695">
        <f t="shared" si="106"/>
        <v>54</v>
      </c>
      <c r="Q1695">
        <f t="shared" si="107"/>
        <v>85</v>
      </c>
    </row>
    <row r="1696" spans="1:17" x14ac:dyDescent="0.3">
      <c r="A1696">
        <v>48</v>
      </c>
      <c r="B1696">
        <v>73</v>
      </c>
      <c r="C1696">
        <v>60</v>
      </c>
      <c r="D1696">
        <f>Tabela559[[#This Row],[mediana]]-Tabela55[[#This Row],[turns]]</f>
        <v>12</v>
      </c>
      <c r="E1696">
        <f>Tabela559[[#This Row],[turns]]-Tabela559[[#This Row],[mediana]]</f>
        <v>13</v>
      </c>
      <c r="G1696" s="33">
        <v>9</v>
      </c>
      <c r="H1696" s="22">
        <v>173</v>
      </c>
      <c r="I1696">
        <v>80</v>
      </c>
      <c r="J1696">
        <f t="shared" si="104"/>
        <v>71</v>
      </c>
      <c r="K1696">
        <f t="shared" si="105"/>
        <v>93</v>
      </c>
      <c r="M1696">
        <v>81</v>
      </c>
      <c r="N1696">
        <v>220</v>
      </c>
      <c r="O1696">
        <v>135</v>
      </c>
      <c r="P1696">
        <f t="shared" si="106"/>
        <v>54</v>
      </c>
      <c r="Q1696">
        <f t="shared" si="107"/>
        <v>85</v>
      </c>
    </row>
    <row r="1697" spans="1:17" x14ac:dyDescent="0.3">
      <c r="A1697">
        <v>48</v>
      </c>
      <c r="B1697">
        <v>73</v>
      </c>
      <c r="C1697">
        <v>60</v>
      </c>
      <c r="D1697">
        <f>Tabela559[[#This Row],[mediana]]-Tabela55[[#This Row],[turns]]</f>
        <v>12</v>
      </c>
      <c r="E1697">
        <f>Tabela559[[#This Row],[turns]]-Tabela559[[#This Row],[mediana]]</f>
        <v>13</v>
      </c>
      <c r="G1697" s="33">
        <v>9</v>
      </c>
      <c r="H1697" s="22">
        <v>173</v>
      </c>
      <c r="I1697">
        <v>80</v>
      </c>
      <c r="J1697">
        <f t="shared" si="104"/>
        <v>71</v>
      </c>
      <c r="K1697">
        <f t="shared" si="105"/>
        <v>93</v>
      </c>
      <c r="M1697">
        <v>81</v>
      </c>
      <c r="N1697">
        <v>220</v>
      </c>
      <c r="O1697">
        <v>135</v>
      </c>
      <c r="P1697">
        <f t="shared" si="106"/>
        <v>54</v>
      </c>
      <c r="Q1697">
        <f t="shared" si="107"/>
        <v>85</v>
      </c>
    </row>
    <row r="1698" spans="1:17" x14ac:dyDescent="0.3">
      <c r="A1698">
        <v>48</v>
      </c>
      <c r="B1698">
        <v>73</v>
      </c>
      <c r="C1698">
        <v>60</v>
      </c>
      <c r="D1698">
        <f>Tabela559[[#This Row],[mediana]]-Tabela55[[#This Row],[turns]]</f>
        <v>12</v>
      </c>
      <c r="E1698">
        <f>Tabela559[[#This Row],[turns]]-Tabela559[[#This Row],[mediana]]</f>
        <v>13</v>
      </c>
      <c r="G1698" s="33">
        <v>9</v>
      </c>
      <c r="H1698" s="22">
        <v>173</v>
      </c>
      <c r="I1698">
        <v>80</v>
      </c>
      <c r="J1698">
        <f t="shared" si="104"/>
        <v>71</v>
      </c>
      <c r="K1698">
        <f t="shared" si="105"/>
        <v>93</v>
      </c>
      <c r="M1698">
        <v>81</v>
      </c>
      <c r="N1698">
        <v>220</v>
      </c>
      <c r="O1698">
        <v>135</v>
      </c>
      <c r="P1698">
        <f t="shared" si="106"/>
        <v>54</v>
      </c>
      <c r="Q1698">
        <f t="shared" si="107"/>
        <v>85</v>
      </c>
    </row>
    <row r="1699" spans="1:17" x14ac:dyDescent="0.3">
      <c r="A1699">
        <v>48</v>
      </c>
      <c r="B1699">
        <v>73</v>
      </c>
      <c r="C1699">
        <v>60</v>
      </c>
      <c r="D1699">
        <f>Tabela559[[#This Row],[mediana]]-Tabela55[[#This Row],[turns]]</f>
        <v>12</v>
      </c>
      <c r="E1699">
        <f>Tabela559[[#This Row],[turns]]-Tabela559[[#This Row],[mediana]]</f>
        <v>13</v>
      </c>
      <c r="G1699" s="33">
        <v>9</v>
      </c>
      <c r="H1699" s="22">
        <v>173</v>
      </c>
      <c r="I1699">
        <v>80</v>
      </c>
      <c r="J1699">
        <f t="shared" si="104"/>
        <v>71</v>
      </c>
      <c r="K1699">
        <f t="shared" si="105"/>
        <v>93</v>
      </c>
      <c r="M1699">
        <v>81</v>
      </c>
      <c r="N1699">
        <v>220</v>
      </c>
      <c r="O1699">
        <v>135</v>
      </c>
      <c r="P1699">
        <f t="shared" si="106"/>
        <v>54</v>
      </c>
      <c r="Q1699">
        <f t="shared" si="107"/>
        <v>85</v>
      </c>
    </row>
    <row r="1700" spans="1:17" x14ac:dyDescent="0.3">
      <c r="A1700">
        <v>48</v>
      </c>
      <c r="B1700">
        <v>73</v>
      </c>
      <c r="C1700">
        <v>60</v>
      </c>
      <c r="D1700">
        <f>Tabela559[[#This Row],[mediana]]-Tabela55[[#This Row],[turns]]</f>
        <v>12</v>
      </c>
      <c r="E1700">
        <f>Tabela559[[#This Row],[turns]]-Tabela559[[#This Row],[mediana]]</f>
        <v>13</v>
      </c>
      <c r="G1700" s="33">
        <v>9</v>
      </c>
      <c r="H1700" s="22">
        <v>172</v>
      </c>
      <c r="I1700">
        <v>80</v>
      </c>
      <c r="J1700">
        <f t="shared" si="104"/>
        <v>71</v>
      </c>
      <c r="K1700">
        <f t="shared" si="105"/>
        <v>92</v>
      </c>
      <c r="M1700">
        <v>81</v>
      </c>
      <c r="N1700">
        <v>220</v>
      </c>
      <c r="O1700">
        <v>135</v>
      </c>
      <c r="P1700">
        <f t="shared" si="106"/>
        <v>54</v>
      </c>
      <c r="Q1700">
        <f t="shared" si="107"/>
        <v>85</v>
      </c>
    </row>
    <row r="1701" spans="1:17" x14ac:dyDescent="0.3">
      <c r="A1701">
        <v>48</v>
      </c>
      <c r="B1701">
        <v>73</v>
      </c>
      <c r="C1701">
        <v>60</v>
      </c>
      <c r="D1701">
        <f>Tabela559[[#This Row],[mediana]]-Tabela55[[#This Row],[turns]]</f>
        <v>12</v>
      </c>
      <c r="E1701">
        <f>Tabela559[[#This Row],[turns]]-Tabela559[[#This Row],[mediana]]</f>
        <v>13</v>
      </c>
      <c r="G1701" s="33">
        <v>9</v>
      </c>
      <c r="H1701" s="22">
        <v>172</v>
      </c>
      <c r="I1701">
        <v>80</v>
      </c>
      <c r="J1701">
        <f t="shared" si="104"/>
        <v>71</v>
      </c>
      <c r="K1701">
        <f t="shared" si="105"/>
        <v>92</v>
      </c>
      <c r="M1701">
        <v>81</v>
      </c>
      <c r="N1701">
        <v>220</v>
      </c>
      <c r="O1701">
        <v>135</v>
      </c>
      <c r="P1701">
        <f t="shared" si="106"/>
        <v>54</v>
      </c>
      <c r="Q1701">
        <f t="shared" si="107"/>
        <v>85</v>
      </c>
    </row>
    <row r="1702" spans="1:17" x14ac:dyDescent="0.3">
      <c r="A1702">
        <v>48</v>
      </c>
      <c r="B1702">
        <v>73</v>
      </c>
      <c r="C1702">
        <v>60</v>
      </c>
      <c r="D1702">
        <f>Tabela559[[#This Row],[mediana]]-Tabela55[[#This Row],[turns]]</f>
        <v>12</v>
      </c>
      <c r="E1702">
        <f>Tabela559[[#This Row],[turns]]-Tabela559[[#This Row],[mediana]]</f>
        <v>13</v>
      </c>
      <c r="G1702" s="33">
        <v>9</v>
      </c>
      <c r="H1702" s="22">
        <v>172</v>
      </c>
      <c r="I1702">
        <v>80</v>
      </c>
      <c r="J1702">
        <f t="shared" si="104"/>
        <v>71</v>
      </c>
      <c r="K1702">
        <f t="shared" si="105"/>
        <v>92</v>
      </c>
      <c r="M1702">
        <v>81</v>
      </c>
      <c r="N1702">
        <v>219</v>
      </c>
      <c r="O1702">
        <v>135</v>
      </c>
      <c r="P1702">
        <f t="shared" si="106"/>
        <v>54</v>
      </c>
      <c r="Q1702">
        <f t="shared" si="107"/>
        <v>84</v>
      </c>
    </row>
    <row r="1703" spans="1:17" x14ac:dyDescent="0.3">
      <c r="A1703">
        <v>48</v>
      </c>
      <c r="B1703">
        <v>73</v>
      </c>
      <c r="C1703">
        <v>60</v>
      </c>
      <c r="D1703">
        <f>Tabela559[[#This Row],[mediana]]-Tabela55[[#This Row],[turns]]</f>
        <v>12</v>
      </c>
      <c r="E1703">
        <f>Tabela559[[#This Row],[turns]]-Tabela559[[#This Row],[mediana]]</f>
        <v>13</v>
      </c>
      <c r="G1703" s="33">
        <v>9</v>
      </c>
      <c r="H1703" s="22">
        <v>172</v>
      </c>
      <c r="I1703">
        <v>80</v>
      </c>
      <c r="J1703">
        <f t="shared" si="104"/>
        <v>71</v>
      </c>
      <c r="K1703">
        <f t="shared" si="105"/>
        <v>92</v>
      </c>
      <c r="M1703">
        <v>81</v>
      </c>
      <c r="N1703">
        <v>219</v>
      </c>
      <c r="O1703">
        <v>135</v>
      </c>
      <c r="P1703">
        <f t="shared" si="106"/>
        <v>54</v>
      </c>
      <c r="Q1703">
        <f t="shared" si="107"/>
        <v>84</v>
      </c>
    </row>
    <row r="1704" spans="1:17" x14ac:dyDescent="0.3">
      <c r="A1704">
        <v>48</v>
      </c>
      <c r="B1704">
        <v>73</v>
      </c>
      <c r="C1704">
        <v>60</v>
      </c>
      <c r="D1704">
        <f>Tabela559[[#This Row],[mediana]]-Tabela55[[#This Row],[turns]]</f>
        <v>12</v>
      </c>
      <c r="E1704">
        <f>Tabela559[[#This Row],[turns]]-Tabela559[[#This Row],[mediana]]</f>
        <v>13</v>
      </c>
      <c r="G1704" s="33">
        <v>10</v>
      </c>
      <c r="H1704" s="22">
        <v>172</v>
      </c>
      <c r="I1704">
        <v>80</v>
      </c>
      <c r="J1704">
        <f t="shared" si="104"/>
        <v>70</v>
      </c>
      <c r="K1704">
        <f t="shared" si="105"/>
        <v>92</v>
      </c>
      <c r="M1704">
        <v>81</v>
      </c>
      <c r="N1704">
        <v>219</v>
      </c>
      <c r="O1704">
        <v>135</v>
      </c>
      <c r="P1704">
        <f t="shared" si="106"/>
        <v>54</v>
      </c>
      <c r="Q1704">
        <f t="shared" si="107"/>
        <v>84</v>
      </c>
    </row>
    <row r="1705" spans="1:17" x14ac:dyDescent="0.3">
      <c r="A1705">
        <v>48</v>
      </c>
      <c r="B1705">
        <v>73</v>
      </c>
      <c r="C1705">
        <v>60</v>
      </c>
      <c r="D1705">
        <f>Tabela559[[#This Row],[mediana]]-Tabela55[[#This Row],[turns]]</f>
        <v>12</v>
      </c>
      <c r="E1705">
        <f>Tabela559[[#This Row],[turns]]-Tabela559[[#This Row],[mediana]]</f>
        <v>13</v>
      </c>
      <c r="G1705" s="33">
        <v>10</v>
      </c>
      <c r="H1705" s="22">
        <v>171</v>
      </c>
      <c r="I1705">
        <v>80</v>
      </c>
      <c r="J1705">
        <f t="shared" si="104"/>
        <v>70</v>
      </c>
      <c r="K1705">
        <f t="shared" si="105"/>
        <v>91</v>
      </c>
      <c r="M1705">
        <v>81</v>
      </c>
      <c r="N1705">
        <v>219</v>
      </c>
      <c r="O1705">
        <v>135</v>
      </c>
      <c r="P1705">
        <f t="shared" si="106"/>
        <v>54</v>
      </c>
      <c r="Q1705">
        <f t="shared" si="107"/>
        <v>84</v>
      </c>
    </row>
    <row r="1706" spans="1:17" x14ac:dyDescent="0.3">
      <c r="A1706">
        <v>48</v>
      </c>
      <c r="B1706">
        <v>73</v>
      </c>
      <c r="C1706">
        <v>60</v>
      </c>
      <c r="D1706">
        <f>Tabela559[[#This Row],[mediana]]-Tabela55[[#This Row],[turns]]</f>
        <v>12</v>
      </c>
      <c r="E1706">
        <f>Tabela559[[#This Row],[turns]]-Tabela559[[#This Row],[mediana]]</f>
        <v>13</v>
      </c>
      <c r="G1706" s="33">
        <v>10</v>
      </c>
      <c r="H1706" s="22">
        <v>171</v>
      </c>
      <c r="I1706">
        <v>80</v>
      </c>
      <c r="J1706">
        <f t="shared" si="104"/>
        <v>70</v>
      </c>
      <c r="K1706">
        <f t="shared" si="105"/>
        <v>91</v>
      </c>
      <c r="M1706">
        <v>81</v>
      </c>
      <c r="N1706">
        <v>219</v>
      </c>
      <c r="O1706">
        <v>135</v>
      </c>
      <c r="P1706">
        <f t="shared" si="106"/>
        <v>54</v>
      </c>
      <c r="Q1706">
        <f t="shared" si="107"/>
        <v>84</v>
      </c>
    </row>
    <row r="1707" spans="1:17" x14ac:dyDescent="0.3">
      <c r="A1707">
        <v>48</v>
      </c>
      <c r="B1707">
        <v>73</v>
      </c>
      <c r="C1707">
        <v>60</v>
      </c>
      <c r="D1707">
        <f>Tabela559[[#This Row],[mediana]]-Tabela55[[#This Row],[turns]]</f>
        <v>12</v>
      </c>
      <c r="E1707">
        <f>Tabela559[[#This Row],[turns]]-Tabela559[[#This Row],[mediana]]</f>
        <v>13</v>
      </c>
      <c r="G1707" s="33">
        <v>10</v>
      </c>
      <c r="H1707" s="22">
        <v>170</v>
      </c>
      <c r="I1707">
        <v>80</v>
      </c>
      <c r="J1707">
        <f t="shared" si="104"/>
        <v>70</v>
      </c>
      <c r="K1707">
        <f t="shared" si="105"/>
        <v>90</v>
      </c>
      <c r="M1707">
        <v>81</v>
      </c>
      <c r="N1707">
        <v>219</v>
      </c>
      <c r="O1707">
        <v>135</v>
      </c>
      <c r="P1707">
        <f t="shared" si="106"/>
        <v>54</v>
      </c>
      <c r="Q1707">
        <f t="shared" si="107"/>
        <v>84</v>
      </c>
    </row>
    <row r="1708" spans="1:17" x14ac:dyDescent="0.3">
      <c r="A1708">
        <v>48</v>
      </c>
      <c r="B1708">
        <v>73</v>
      </c>
      <c r="C1708">
        <v>60</v>
      </c>
      <c r="D1708">
        <f>Tabela559[[#This Row],[mediana]]-Tabela55[[#This Row],[turns]]</f>
        <v>12</v>
      </c>
      <c r="E1708">
        <f>Tabela559[[#This Row],[turns]]-Tabela559[[#This Row],[mediana]]</f>
        <v>13</v>
      </c>
      <c r="G1708" s="33">
        <v>10</v>
      </c>
      <c r="H1708" s="22">
        <v>170</v>
      </c>
      <c r="I1708">
        <v>80</v>
      </c>
      <c r="J1708">
        <f t="shared" si="104"/>
        <v>70</v>
      </c>
      <c r="K1708">
        <f t="shared" si="105"/>
        <v>90</v>
      </c>
      <c r="M1708">
        <v>81</v>
      </c>
      <c r="N1708">
        <v>219</v>
      </c>
      <c r="O1708">
        <v>135</v>
      </c>
      <c r="P1708">
        <f t="shared" si="106"/>
        <v>54</v>
      </c>
      <c r="Q1708">
        <f t="shared" si="107"/>
        <v>84</v>
      </c>
    </row>
    <row r="1709" spans="1:17" x14ac:dyDescent="0.3">
      <c r="A1709">
        <v>48</v>
      </c>
      <c r="B1709">
        <v>73</v>
      </c>
      <c r="C1709">
        <v>60</v>
      </c>
      <c r="D1709">
        <f>Tabela559[[#This Row],[mediana]]-Tabela55[[#This Row],[turns]]</f>
        <v>12</v>
      </c>
      <c r="E1709">
        <f>Tabela559[[#This Row],[turns]]-Tabela559[[#This Row],[mediana]]</f>
        <v>13</v>
      </c>
      <c r="G1709" s="33">
        <v>10</v>
      </c>
      <c r="H1709" s="22">
        <v>170</v>
      </c>
      <c r="I1709">
        <v>80</v>
      </c>
      <c r="J1709">
        <f t="shared" si="104"/>
        <v>70</v>
      </c>
      <c r="K1709">
        <f t="shared" si="105"/>
        <v>90</v>
      </c>
      <c r="M1709">
        <v>82</v>
      </c>
      <c r="N1709">
        <v>218</v>
      </c>
      <c r="O1709">
        <v>135</v>
      </c>
      <c r="P1709">
        <f t="shared" si="106"/>
        <v>53</v>
      </c>
      <c r="Q1709">
        <f t="shared" si="107"/>
        <v>83</v>
      </c>
    </row>
    <row r="1710" spans="1:17" x14ac:dyDescent="0.3">
      <c r="A1710">
        <v>48</v>
      </c>
      <c r="B1710">
        <v>73</v>
      </c>
      <c r="C1710">
        <v>60</v>
      </c>
      <c r="D1710">
        <f>Tabela559[[#This Row],[mediana]]-Tabela55[[#This Row],[turns]]</f>
        <v>12</v>
      </c>
      <c r="E1710">
        <f>Tabela559[[#This Row],[turns]]-Tabela559[[#This Row],[mediana]]</f>
        <v>13</v>
      </c>
      <c r="G1710" s="33">
        <v>10</v>
      </c>
      <c r="H1710" s="22">
        <v>170</v>
      </c>
      <c r="I1710">
        <v>80</v>
      </c>
      <c r="J1710">
        <f t="shared" si="104"/>
        <v>70</v>
      </c>
      <c r="K1710">
        <f t="shared" si="105"/>
        <v>90</v>
      </c>
      <c r="M1710">
        <v>82</v>
      </c>
      <c r="N1710">
        <v>218</v>
      </c>
      <c r="O1710">
        <v>135</v>
      </c>
      <c r="P1710">
        <f t="shared" si="106"/>
        <v>53</v>
      </c>
      <c r="Q1710">
        <f t="shared" si="107"/>
        <v>83</v>
      </c>
    </row>
    <row r="1711" spans="1:17" x14ac:dyDescent="0.3">
      <c r="A1711">
        <v>48</v>
      </c>
      <c r="B1711">
        <v>73</v>
      </c>
      <c r="C1711">
        <v>60</v>
      </c>
      <c r="D1711">
        <f>Tabela559[[#This Row],[mediana]]-Tabela55[[#This Row],[turns]]</f>
        <v>12</v>
      </c>
      <c r="E1711">
        <f>Tabela559[[#This Row],[turns]]-Tabela559[[#This Row],[mediana]]</f>
        <v>13</v>
      </c>
      <c r="G1711" s="33">
        <v>10</v>
      </c>
      <c r="H1711" s="22">
        <v>170</v>
      </c>
      <c r="I1711">
        <v>80</v>
      </c>
      <c r="J1711">
        <f t="shared" si="104"/>
        <v>70</v>
      </c>
      <c r="K1711">
        <f t="shared" si="105"/>
        <v>90</v>
      </c>
      <c r="M1711">
        <v>82</v>
      </c>
      <c r="N1711">
        <v>218</v>
      </c>
      <c r="O1711">
        <v>135</v>
      </c>
      <c r="P1711">
        <f t="shared" si="106"/>
        <v>53</v>
      </c>
      <c r="Q1711">
        <f t="shared" si="107"/>
        <v>83</v>
      </c>
    </row>
    <row r="1712" spans="1:17" x14ac:dyDescent="0.3">
      <c r="A1712">
        <v>48</v>
      </c>
      <c r="B1712">
        <v>73</v>
      </c>
      <c r="C1712">
        <v>60</v>
      </c>
      <c r="D1712">
        <f>Tabela559[[#This Row],[mediana]]-Tabela55[[#This Row],[turns]]</f>
        <v>12</v>
      </c>
      <c r="E1712">
        <f>Tabela559[[#This Row],[turns]]-Tabela559[[#This Row],[mediana]]</f>
        <v>13</v>
      </c>
      <c r="G1712" s="33">
        <v>10</v>
      </c>
      <c r="H1712" s="22">
        <v>169</v>
      </c>
      <c r="I1712">
        <v>80</v>
      </c>
      <c r="J1712">
        <f t="shared" si="104"/>
        <v>70</v>
      </c>
      <c r="K1712">
        <f t="shared" si="105"/>
        <v>89</v>
      </c>
      <c r="M1712">
        <v>82</v>
      </c>
      <c r="N1712">
        <v>218</v>
      </c>
      <c r="O1712">
        <v>135</v>
      </c>
      <c r="P1712">
        <f t="shared" si="106"/>
        <v>53</v>
      </c>
      <c r="Q1712">
        <f t="shared" si="107"/>
        <v>83</v>
      </c>
    </row>
    <row r="1713" spans="1:17" x14ac:dyDescent="0.3">
      <c r="A1713">
        <v>48</v>
      </c>
      <c r="B1713">
        <v>73</v>
      </c>
      <c r="C1713">
        <v>60</v>
      </c>
      <c r="D1713">
        <f>Tabela559[[#This Row],[mediana]]-Tabela55[[#This Row],[turns]]</f>
        <v>12</v>
      </c>
      <c r="E1713">
        <f>Tabela559[[#This Row],[turns]]-Tabela559[[#This Row],[mediana]]</f>
        <v>13</v>
      </c>
      <c r="G1713" s="33">
        <v>10</v>
      </c>
      <c r="H1713" s="22">
        <v>169</v>
      </c>
      <c r="I1713">
        <v>80</v>
      </c>
      <c r="J1713">
        <f t="shared" si="104"/>
        <v>70</v>
      </c>
      <c r="K1713">
        <f t="shared" si="105"/>
        <v>89</v>
      </c>
      <c r="M1713">
        <v>82</v>
      </c>
      <c r="N1713">
        <v>217</v>
      </c>
      <c r="O1713">
        <v>135</v>
      </c>
      <c r="P1713">
        <f t="shared" si="106"/>
        <v>53</v>
      </c>
      <c r="Q1713">
        <f t="shared" si="107"/>
        <v>82</v>
      </c>
    </row>
    <row r="1714" spans="1:17" x14ac:dyDescent="0.3">
      <c r="A1714">
        <v>48</v>
      </c>
      <c r="B1714">
        <v>73</v>
      </c>
      <c r="C1714">
        <v>60</v>
      </c>
      <c r="D1714">
        <f>Tabela559[[#This Row],[mediana]]-Tabela55[[#This Row],[turns]]</f>
        <v>12</v>
      </c>
      <c r="E1714">
        <f>Tabela559[[#This Row],[turns]]-Tabela559[[#This Row],[mediana]]</f>
        <v>13</v>
      </c>
      <c r="G1714" s="33">
        <v>10</v>
      </c>
      <c r="H1714" s="22">
        <v>169</v>
      </c>
      <c r="I1714">
        <v>80</v>
      </c>
      <c r="J1714">
        <f t="shared" si="104"/>
        <v>70</v>
      </c>
      <c r="K1714">
        <f t="shared" si="105"/>
        <v>89</v>
      </c>
      <c r="M1714">
        <v>82</v>
      </c>
      <c r="N1714">
        <v>217</v>
      </c>
      <c r="O1714">
        <v>135</v>
      </c>
      <c r="P1714">
        <f t="shared" si="106"/>
        <v>53</v>
      </c>
      <c r="Q1714">
        <f t="shared" si="107"/>
        <v>82</v>
      </c>
    </row>
    <row r="1715" spans="1:17" x14ac:dyDescent="0.3">
      <c r="A1715">
        <v>48</v>
      </c>
      <c r="B1715">
        <v>73</v>
      </c>
      <c r="C1715">
        <v>60</v>
      </c>
      <c r="D1715">
        <f>Tabela559[[#This Row],[mediana]]-Tabela55[[#This Row],[turns]]</f>
        <v>12</v>
      </c>
      <c r="E1715">
        <f>Tabela559[[#This Row],[turns]]-Tabela559[[#This Row],[mediana]]</f>
        <v>13</v>
      </c>
      <c r="G1715" s="33">
        <v>10</v>
      </c>
      <c r="H1715" s="22">
        <v>169</v>
      </c>
      <c r="I1715">
        <v>80</v>
      </c>
      <c r="J1715">
        <f t="shared" si="104"/>
        <v>70</v>
      </c>
      <c r="K1715">
        <f t="shared" si="105"/>
        <v>89</v>
      </c>
      <c r="M1715">
        <v>82</v>
      </c>
      <c r="N1715">
        <v>217</v>
      </c>
      <c r="O1715">
        <v>135</v>
      </c>
      <c r="P1715">
        <f t="shared" si="106"/>
        <v>53</v>
      </c>
      <c r="Q1715">
        <f t="shared" si="107"/>
        <v>82</v>
      </c>
    </row>
    <row r="1716" spans="1:17" x14ac:dyDescent="0.3">
      <c r="A1716">
        <v>48</v>
      </c>
      <c r="B1716">
        <v>73</v>
      </c>
      <c r="C1716">
        <v>60</v>
      </c>
      <c r="D1716">
        <f>Tabela559[[#This Row],[mediana]]-Tabela55[[#This Row],[turns]]</f>
        <v>12</v>
      </c>
      <c r="E1716">
        <f>Tabela559[[#This Row],[turns]]-Tabela559[[#This Row],[mediana]]</f>
        <v>13</v>
      </c>
      <c r="G1716" s="33">
        <v>10</v>
      </c>
      <c r="H1716" s="22">
        <v>168</v>
      </c>
      <c r="I1716">
        <v>80</v>
      </c>
      <c r="J1716">
        <f t="shared" si="104"/>
        <v>70</v>
      </c>
      <c r="K1716">
        <f t="shared" si="105"/>
        <v>88</v>
      </c>
      <c r="M1716">
        <v>82</v>
      </c>
      <c r="N1716">
        <v>217</v>
      </c>
      <c r="O1716">
        <v>135</v>
      </c>
      <c r="P1716">
        <f t="shared" si="106"/>
        <v>53</v>
      </c>
      <c r="Q1716">
        <f t="shared" si="107"/>
        <v>82</v>
      </c>
    </row>
    <row r="1717" spans="1:17" x14ac:dyDescent="0.3">
      <c r="A1717">
        <v>48</v>
      </c>
      <c r="B1717">
        <v>73</v>
      </c>
      <c r="C1717">
        <v>60</v>
      </c>
      <c r="D1717">
        <f>Tabela559[[#This Row],[mediana]]-Tabela55[[#This Row],[turns]]</f>
        <v>12</v>
      </c>
      <c r="E1717">
        <f>Tabela559[[#This Row],[turns]]-Tabela559[[#This Row],[mediana]]</f>
        <v>13</v>
      </c>
      <c r="G1717" s="33">
        <v>11</v>
      </c>
      <c r="H1717" s="22">
        <v>168</v>
      </c>
      <c r="I1717">
        <v>80</v>
      </c>
      <c r="J1717">
        <f t="shared" si="104"/>
        <v>69</v>
      </c>
      <c r="K1717">
        <f t="shared" si="105"/>
        <v>88</v>
      </c>
      <c r="M1717">
        <v>82</v>
      </c>
      <c r="N1717">
        <v>217</v>
      </c>
      <c r="O1717">
        <v>135</v>
      </c>
      <c r="P1717">
        <f t="shared" si="106"/>
        <v>53</v>
      </c>
      <c r="Q1717">
        <f t="shared" si="107"/>
        <v>82</v>
      </c>
    </row>
    <row r="1718" spans="1:17" x14ac:dyDescent="0.3">
      <c r="A1718">
        <v>48</v>
      </c>
      <c r="B1718">
        <v>73</v>
      </c>
      <c r="C1718">
        <v>60</v>
      </c>
      <c r="D1718">
        <f>Tabela559[[#This Row],[mediana]]-Tabela55[[#This Row],[turns]]</f>
        <v>12</v>
      </c>
      <c r="E1718">
        <f>Tabela559[[#This Row],[turns]]-Tabela559[[#This Row],[mediana]]</f>
        <v>13</v>
      </c>
      <c r="G1718" s="33">
        <v>11</v>
      </c>
      <c r="H1718" s="22">
        <v>168</v>
      </c>
      <c r="I1718">
        <v>80</v>
      </c>
      <c r="J1718">
        <f t="shared" si="104"/>
        <v>69</v>
      </c>
      <c r="K1718">
        <f t="shared" si="105"/>
        <v>88</v>
      </c>
      <c r="M1718">
        <v>82</v>
      </c>
      <c r="N1718">
        <v>217</v>
      </c>
      <c r="O1718">
        <v>135</v>
      </c>
      <c r="P1718">
        <f t="shared" si="106"/>
        <v>53</v>
      </c>
      <c r="Q1718">
        <f t="shared" si="107"/>
        <v>82</v>
      </c>
    </row>
    <row r="1719" spans="1:17" x14ac:dyDescent="0.3">
      <c r="A1719">
        <v>48</v>
      </c>
      <c r="B1719">
        <v>73</v>
      </c>
      <c r="C1719">
        <v>60</v>
      </c>
      <c r="D1719">
        <f>Tabela559[[#This Row],[mediana]]-Tabela55[[#This Row],[turns]]</f>
        <v>12</v>
      </c>
      <c r="E1719">
        <f>Tabela559[[#This Row],[turns]]-Tabela559[[#This Row],[mediana]]</f>
        <v>13</v>
      </c>
      <c r="G1719" s="33">
        <v>11</v>
      </c>
      <c r="H1719" s="22">
        <v>168</v>
      </c>
      <c r="I1719">
        <v>80</v>
      </c>
      <c r="J1719">
        <f t="shared" si="104"/>
        <v>69</v>
      </c>
      <c r="K1719">
        <f t="shared" si="105"/>
        <v>88</v>
      </c>
      <c r="M1719">
        <v>82</v>
      </c>
      <c r="N1719">
        <v>217</v>
      </c>
      <c r="O1719">
        <v>135</v>
      </c>
      <c r="P1719">
        <f t="shared" si="106"/>
        <v>53</v>
      </c>
      <c r="Q1719">
        <f t="shared" si="107"/>
        <v>82</v>
      </c>
    </row>
    <row r="1720" spans="1:17" x14ac:dyDescent="0.3">
      <c r="A1720">
        <v>48</v>
      </c>
      <c r="B1720">
        <v>73</v>
      </c>
      <c r="C1720">
        <v>60</v>
      </c>
      <c r="D1720">
        <f>Tabela559[[#This Row],[mediana]]-Tabela55[[#This Row],[turns]]</f>
        <v>12</v>
      </c>
      <c r="E1720">
        <f>Tabela559[[#This Row],[turns]]-Tabela559[[#This Row],[mediana]]</f>
        <v>13</v>
      </c>
      <c r="G1720" s="33">
        <v>11</v>
      </c>
      <c r="H1720" s="22">
        <v>168</v>
      </c>
      <c r="I1720">
        <v>80</v>
      </c>
      <c r="J1720">
        <f t="shared" si="104"/>
        <v>69</v>
      </c>
      <c r="K1720">
        <f t="shared" si="105"/>
        <v>88</v>
      </c>
      <c r="M1720">
        <v>82</v>
      </c>
      <c r="N1720">
        <v>217</v>
      </c>
      <c r="O1720">
        <v>135</v>
      </c>
      <c r="P1720">
        <f t="shared" si="106"/>
        <v>53</v>
      </c>
      <c r="Q1720">
        <f t="shared" si="107"/>
        <v>82</v>
      </c>
    </row>
    <row r="1721" spans="1:17" x14ac:dyDescent="0.3">
      <c r="A1721">
        <v>48</v>
      </c>
      <c r="B1721">
        <v>73</v>
      </c>
      <c r="C1721">
        <v>60</v>
      </c>
      <c r="D1721">
        <f>Tabela559[[#This Row],[mediana]]-Tabela55[[#This Row],[turns]]</f>
        <v>12</v>
      </c>
      <c r="E1721">
        <f>Tabela559[[#This Row],[turns]]-Tabela559[[#This Row],[mediana]]</f>
        <v>13</v>
      </c>
      <c r="G1721" s="33">
        <v>11</v>
      </c>
      <c r="H1721" s="22">
        <v>168</v>
      </c>
      <c r="I1721">
        <v>80</v>
      </c>
      <c r="J1721">
        <f t="shared" si="104"/>
        <v>69</v>
      </c>
      <c r="K1721">
        <f t="shared" si="105"/>
        <v>88</v>
      </c>
      <c r="M1721">
        <v>82</v>
      </c>
      <c r="N1721">
        <v>217</v>
      </c>
      <c r="O1721">
        <v>135</v>
      </c>
      <c r="P1721">
        <f t="shared" si="106"/>
        <v>53</v>
      </c>
      <c r="Q1721">
        <f t="shared" si="107"/>
        <v>82</v>
      </c>
    </row>
    <row r="1722" spans="1:17" x14ac:dyDescent="0.3">
      <c r="A1722">
        <v>48</v>
      </c>
      <c r="B1722">
        <v>73</v>
      </c>
      <c r="C1722">
        <v>60</v>
      </c>
      <c r="D1722">
        <f>Tabela559[[#This Row],[mediana]]-Tabela55[[#This Row],[turns]]</f>
        <v>12</v>
      </c>
      <c r="E1722">
        <f>Tabela559[[#This Row],[turns]]-Tabela559[[#This Row],[mediana]]</f>
        <v>13</v>
      </c>
      <c r="G1722" s="33">
        <v>11</v>
      </c>
      <c r="H1722" s="22">
        <v>167</v>
      </c>
      <c r="I1722">
        <v>80</v>
      </c>
      <c r="J1722">
        <f t="shared" si="104"/>
        <v>69</v>
      </c>
      <c r="K1722">
        <f t="shared" si="105"/>
        <v>87</v>
      </c>
      <c r="M1722">
        <v>82</v>
      </c>
      <c r="N1722">
        <v>217</v>
      </c>
      <c r="O1722">
        <v>135</v>
      </c>
      <c r="P1722">
        <f t="shared" si="106"/>
        <v>53</v>
      </c>
      <c r="Q1722">
        <f t="shared" si="107"/>
        <v>82</v>
      </c>
    </row>
    <row r="1723" spans="1:17" x14ac:dyDescent="0.3">
      <c r="A1723">
        <v>48</v>
      </c>
      <c r="B1723">
        <v>73</v>
      </c>
      <c r="C1723">
        <v>60</v>
      </c>
      <c r="D1723">
        <f>Tabela559[[#This Row],[mediana]]-Tabela55[[#This Row],[turns]]</f>
        <v>12</v>
      </c>
      <c r="E1723">
        <f>Tabela559[[#This Row],[turns]]-Tabela559[[#This Row],[mediana]]</f>
        <v>13</v>
      </c>
      <c r="G1723" s="33">
        <v>11</v>
      </c>
      <c r="H1723" s="22">
        <v>167</v>
      </c>
      <c r="I1723">
        <v>80</v>
      </c>
      <c r="J1723">
        <f t="shared" si="104"/>
        <v>69</v>
      </c>
      <c r="K1723">
        <f t="shared" si="105"/>
        <v>87</v>
      </c>
      <c r="M1723">
        <v>82</v>
      </c>
      <c r="N1723">
        <v>217</v>
      </c>
      <c r="O1723">
        <v>135</v>
      </c>
      <c r="P1723">
        <f t="shared" si="106"/>
        <v>53</v>
      </c>
      <c r="Q1723">
        <f t="shared" si="107"/>
        <v>82</v>
      </c>
    </row>
    <row r="1724" spans="1:17" x14ac:dyDescent="0.3">
      <c r="A1724">
        <v>48</v>
      </c>
      <c r="B1724">
        <v>73</v>
      </c>
      <c r="C1724">
        <v>60</v>
      </c>
      <c r="D1724">
        <f>Tabela559[[#This Row],[mediana]]-Tabela55[[#This Row],[turns]]</f>
        <v>12</v>
      </c>
      <c r="E1724">
        <f>Tabela559[[#This Row],[turns]]-Tabela559[[#This Row],[mediana]]</f>
        <v>13</v>
      </c>
      <c r="G1724" s="33">
        <v>11</v>
      </c>
      <c r="H1724" s="22">
        <v>167</v>
      </c>
      <c r="I1724">
        <v>80</v>
      </c>
      <c r="J1724">
        <f t="shared" si="104"/>
        <v>69</v>
      </c>
      <c r="K1724">
        <f t="shared" si="105"/>
        <v>87</v>
      </c>
      <c r="M1724">
        <v>82</v>
      </c>
      <c r="N1724">
        <v>217</v>
      </c>
      <c r="O1724">
        <v>135</v>
      </c>
      <c r="P1724">
        <f t="shared" si="106"/>
        <v>53</v>
      </c>
      <c r="Q1724">
        <f t="shared" si="107"/>
        <v>82</v>
      </c>
    </row>
    <row r="1725" spans="1:17" x14ac:dyDescent="0.3">
      <c r="A1725">
        <v>48</v>
      </c>
      <c r="B1725">
        <v>73</v>
      </c>
      <c r="C1725">
        <v>60</v>
      </c>
      <c r="D1725">
        <f>Tabela559[[#This Row],[mediana]]-Tabela55[[#This Row],[turns]]</f>
        <v>12</v>
      </c>
      <c r="E1725">
        <f>Tabela559[[#This Row],[turns]]-Tabela559[[#This Row],[mediana]]</f>
        <v>13</v>
      </c>
      <c r="G1725" s="33">
        <v>11</v>
      </c>
      <c r="H1725" s="22">
        <v>167</v>
      </c>
      <c r="I1725">
        <v>80</v>
      </c>
      <c r="J1725">
        <f t="shared" si="104"/>
        <v>69</v>
      </c>
      <c r="K1725">
        <f t="shared" si="105"/>
        <v>87</v>
      </c>
      <c r="M1725">
        <v>82</v>
      </c>
      <c r="N1725">
        <v>217</v>
      </c>
      <c r="O1725">
        <v>135</v>
      </c>
      <c r="P1725">
        <f t="shared" si="106"/>
        <v>53</v>
      </c>
      <c r="Q1725">
        <f t="shared" si="107"/>
        <v>82</v>
      </c>
    </row>
    <row r="1726" spans="1:17" x14ac:dyDescent="0.3">
      <c r="A1726">
        <v>48</v>
      </c>
      <c r="B1726">
        <v>73</v>
      </c>
      <c r="C1726">
        <v>60</v>
      </c>
      <c r="D1726">
        <f>Tabela559[[#This Row],[mediana]]-Tabela55[[#This Row],[turns]]</f>
        <v>12</v>
      </c>
      <c r="E1726">
        <f>Tabela559[[#This Row],[turns]]-Tabela559[[#This Row],[mediana]]</f>
        <v>13</v>
      </c>
      <c r="G1726" s="33">
        <v>11</v>
      </c>
      <c r="H1726" s="22">
        <v>167</v>
      </c>
      <c r="I1726">
        <v>80</v>
      </c>
      <c r="J1726">
        <f t="shared" si="104"/>
        <v>69</v>
      </c>
      <c r="K1726">
        <f t="shared" si="105"/>
        <v>87</v>
      </c>
      <c r="M1726">
        <v>82</v>
      </c>
      <c r="N1726">
        <v>217</v>
      </c>
      <c r="O1726">
        <v>135</v>
      </c>
      <c r="P1726">
        <f t="shared" si="106"/>
        <v>53</v>
      </c>
      <c r="Q1726">
        <f t="shared" si="107"/>
        <v>82</v>
      </c>
    </row>
    <row r="1727" spans="1:17" x14ac:dyDescent="0.3">
      <c r="A1727">
        <v>48</v>
      </c>
      <c r="B1727">
        <v>73</v>
      </c>
      <c r="C1727">
        <v>60</v>
      </c>
      <c r="D1727">
        <f>Tabela559[[#This Row],[mediana]]-Tabela55[[#This Row],[turns]]</f>
        <v>12</v>
      </c>
      <c r="E1727">
        <f>Tabela559[[#This Row],[turns]]-Tabela559[[#This Row],[mediana]]</f>
        <v>13</v>
      </c>
      <c r="G1727" s="33">
        <v>11</v>
      </c>
      <c r="H1727" s="22">
        <v>167</v>
      </c>
      <c r="I1727">
        <v>80</v>
      </c>
      <c r="J1727">
        <f t="shared" si="104"/>
        <v>69</v>
      </c>
      <c r="K1727">
        <f t="shared" si="105"/>
        <v>87</v>
      </c>
      <c r="M1727">
        <v>82</v>
      </c>
      <c r="N1727">
        <v>217</v>
      </c>
      <c r="O1727">
        <v>135</v>
      </c>
      <c r="P1727">
        <f t="shared" si="106"/>
        <v>53</v>
      </c>
      <c r="Q1727">
        <f t="shared" si="107"/>
        <v>82</v>
      </c>
    </row>
    <row r="1728" spans="1:17" x14ac:dyDescent="0.3">
      <c r="A1728">
        <v>48</v>
      </c>
      <c r="B1728">
        <v>73</v>
      </c>
      <c r="C1728">
        <v>60</v>
      </c>
      <c r="D1728">
        <f>Tabela559[[#This Row],[mediana]]-Tabela55[[#This Row],[turns]]</f>
        <v>12</v>
      </c>
      <c r="E1728">
        <f>Tabela559[[#This Row],[turns]]-Tabela559[[#This Row],[mediana]]</f>
        <v>13</v>
      </c>
      <c r="G1728" s="33">
        <v>11</v>
      </c>
      <c r="H1728" s="22">
        <v>167</v>
      </c>
      <c r="I1728">
        <v>80</v>
      </c>
      <c r="J1728">
        <f t="shared" si="104"/>
        <v>69</v>
      </c>
      <c r="K1728">
        <f t="shared" si="105"/>
        <v>87</v>
      </c>
      <c r="M1728">
        <v>82</v>
      </c>
      <c r="N1728">
        <v>216</v>
      </c>
      <c r="O1728">
        <v>135</v>
      </c>
      <c r="P1728">
        <f t="shared" si="106"/>
        <v>53</v>
      </c>
      <c r="Q1728">
        <f t="shared" si="107"/>
        <v>81</v>
      </c>
    </row>
    <row r="1729" spans="1:17" x14ac:dyDescent="0.3">
      <c r="A1729">
        <v>48</v>
      </c>
      <c r="B1729">
        <v>73</v>
      </c>
      <c r="C1729">
        <v>60</v>
      </c>
      <c r="D1729">
        <f>Tabela559[[#This Row],[mediana]]-Tabela55[[#This Row],[turns]]</f>
        <v>12</v>
      </c>
      <c r="E1729">
        <f>Tabela559[[#This Row],[turns]]-Tabela559[[#This Row],[mediana]]</f>
        <v>13</v>
      </c>
      <c r="G1729" s="33">
        <v>11</v>
      </c>
      <c r="H1729" s="22">
        <v>167</v>
      </c>
      <c r="I1729">
        <v>80</v>
      </c>
      <c r="J1729">
        <f t="shared" si="104"/>
        <v>69</v>
      </c>
      <c r="K1729">
        <f t="shared" si="105"/>
        <v>87</v>
      </c>
      <c r="M1729">
        <v>82</v>
      </c>
      <c r="N1729">
        <v>215</v>
      </c>
      <c r="O1729">
        <v>135</v>
      </c>
      <c r="P1729">
        <f t="shared" si="106"/>
        <v>53</v>
      </c>
      <c r="Q1729">
        <f t="shared" si="107"/>
        <v>80</v>
      </c>
    </row>
    <row r="1730" spans="1:17" x14ac:dyDescent="0.3">
      <c r="A1730">
        <v>48</v>
      </c>
      <c r="B1730">
        <v>73</v>
      </c>
      <c r="C1730">
        <v>60</v>
      </c>
      <c r="D1730">
        <f>Tabela559[[#This Row],[mediana]]-Tabela55[[#This Row],[turns]]</f>
        <v>12</v>
      </c>
      <c r="E1730">
        <f>Tabela559[[#This Row],[turns]]-Tabela559[[#This Row],[mediana]]</f>
        <v>13</v>
      </c>
      <c r="G1730" s="33">
        <v>11</v>
      </c>
      <c r="H1730" s="22">
        <v>167</v>
      </c>
      <c r="I1730">
        <v>80</v>
      </c>
      <c r="J1730">
        <f t="shared" si="104"/>
        <v>69</v>
      </c>
      <c r="K1730">
        <f t="shared" si="105"/>
        <v>87</v>
      </c>
      <c r="M1730">
        <v>82</v>
      </c>
      <c r="N1730">
        <v>215</v>
      </c>
      <c r="O1730">
        <v>135</v>
      </c>
      <c r="P1730">
        <f t="shared" si="106"/>
        <v>53</v>
      </c>
      <c r="Q1730">
        <f t="shared" si="107"/>
        <v>80</v>
      </c>
    </row>
    <row r="1731" spans="1:17" x14ac:dyDescent="0.3">
      <c r="A1731">
        <v>48</v>
      </c>
      <c r="B1731">
        <v>73</v>
      </c>
      <c r="C1731">
        <v>60</v>
      </c>
      <c r="D1731">
        <f>Tabela559[[#This Row],[mediana]]-Tabela55[[#This Row],[turns]]</f>
        <v>12</v>
      </c>
      <c r="E1731">
        <f>Tabela559[[#This Row],[turns]]-Tabela559[[#This Row],[mediana]]</f>
        <v>13</v>
      </c>
      <c r="G1731" s="33">
        <v>11</v>
      </c>
      <c r="H1731" s="22">
        <v>167</v>
      </c>
      <c r="I1731">
        <v>80</v>
      </c>
      <c r="J1731">
        <f t="shared" ref="J1731:J1794" si="108">I1731-G1731</f>
        <v>69</v>
      </c>
      <c r="K1731">
        <f t="shared" ref="K1731:K1794" si="109">H1731-I1731</f>
        <v>87</v>
      </c>
      <c r="M1731">
        <v>82</v>
      </c>
      <c r="N1731">
        <v>215</v>
      </c>
      <c r="O1731">
        <v>135</v>
      </c>
      <c r="P1731">
        <f t="shared" si="106"/>
        <v>53</v>
      </c>
      <c r="Q1731">
        <f t="shared" si="107"/>
        <v>80</v>
      </c>
    </row>
    <row r="1732" spans="1:17" x14ac:dyDescent="0.3">
      <c r="A1732">
        <v>48</v>
      </c>
      <c r="B1732">
        <v>73</v>
      </c>
      <c r="C1732">
        <v>60</v>
      </c>
      <c r="D1732">
        <f>Tabela559[[#This Row],[mediana]]-Tabela55[[#This Row],[turns]]</f>
        <v>12</v>
      </c>
      <c r="E1732">
        <f>Tabela559[[#This Row],[turns]]-Tabela559[[#This Row],[mediana]]</f>
        <v>13</v>
      </c>
      <c r="G1732" s="33">
        <v>11</v>
      </c>
      <c r="H1732" s="22">
        <v>167</v>
      </c>
      <c r="I1732">
        <v>80</v>
      </c>
      <c r="J1732">
        <f t="shared" si="108"/>
        <v>69</v>
      </c>
      <c r="K1732">
        <f t="shared" si="109"/>
        <v>87</v>
      </c>
      <c r="M1732">
        <v>82</v>
      </c>
      <c r="N1732">
        <v>215</v>
      </c>
      <c r="O1732">
        <v>135</v>
      </c>
      <c r="P1732">
        <f t="shared" ref="P1732:P1795" si="110">O1732-M1732</f>
        <v>53</v>
      </c>
      <c r="Q1732">
        <f t="shared" ref="Q1732:Q1795" si="111">N1732-O1732</f>
        <v>80</v>
      </c>
    </row>
    <row r="1733" spans="1:17" x14ac:dyDescent="0.3">
      <c r="A1733">
        <v>48</v>
      </c>
      <c r="B1733">
        <v>73</v>
      </c>
      <c r="C1733">
        <v>60</v>
      </c>
      <c r="D1733">
        <f>Tabela559[[#This Row],[mediana]]-Tabela55[[#This Row],[turns]]</f>
        <v>12</v>
      </c>
      <c r="E1733">
        <f>Tabela559[[#This Row],[turns]]-Tabela559[[#This Row],[mediana]]</f>
        <v>13</v>
      </c>
      <c r="G1733" s="33">
        <v>11</v>
      </c>
      <c r="H1733" s="22">
        <v>167</v>
      </c>
      <c r="I1733">
        <v>80</v>
      </c>
      <c r="J1733">
        <f t="shared" si="108"/>
        <v>69</v>
      </c>
      <c r="K1733">
        <f t="shared" si="109"/>
        <v>87</v>
      </c>
      <c r="M1733">
        <v>83</v>
      </c>
      <c r="N1733">
        <v>215</v>
      </c>
      <c r="O1733">
        <v>135</v>
      </c>
      <c r="P1733">
        <f t="shared" si="110"/>
        <v>52</v>
      </c>
      <c r="Q1733">
        <f t="shared" si="111"/>
        <v>80</v>
      </c>
    </row>
    <row r="1734" spans="1:17" x14ac:dyDescent="0.3">
      <c r="A1734">
        <v>48</v>
      </c>
      <c r="B1734">
        <v>73</v>
      </c>
      <c r="C1734">
        <v>60</v>
      </c>
      <c r="D1734">
        <f>Tabela559[[#This Row],[mediana]]-Tabela55[[#This Row],[turns]]</f>
        <v>12</v>
      </c>
      <c r="E1734">
        <f>Tabela559[[#This Row],[turns]]-Tabela559[[#This Row],[mediana]]</f>
        <v>13</v>
      </c>
      <c r="G1734" s="33">
        <v>11</v>
      </c>
      <c r="H1734" s="22">
        <v>166</v>
      </c>
      <c r="I1734">
        <v>80</v>
      </c>
      <c r="J1734">
        <f t="shared" si="108"/>
        <v>69</v>
      </c>
      <c r="K1734">
        <f t="shared" si="109"/>
        <v>86</v>
      </c>
      <c r="M1734">
        <v>83</v>
      </c>
      <c r="N1734">
        <v>215</v>
      </c>
      <c r="O1734">
        <v>135</v>
      </c>
      <c r="P1734">
        <f t="shared" si="110"/>
        <v>52</v>
      </c>
      <c r="Q1734">
        <f t="shared" si="111"/>
        <v>80</v>
      </c>
    </row>
    <row r="1735" spans="1:17" x14ac:dyDescent="0.3">
      <c r="A1735">
        <v>48</v>
      </c>
      <c r="B1735">
        <v>73</v>
      </c>
      <c r="C1735">
        <v>60</v>
      </c>
      <c r="D1735">
        <f>Tabela559[[#This Row],[mediana]]-Tabela55[[#This Row],[turns]]</f>
        <v>12</v>
      </c>
      <c r="E1735">
        <f>Tabela559[[#This Row],[turns]]-Tabela559[[#This Row],[mediana]]</f>
        <v>13</v>
      </c>
      <c r="G1735" s="33">
        <v>11</v>
      </c>
      <c r="H1735" s="22">
        <v>166</v>
      </c>
      <c r="I1735">
        <v>80</v>
      </c>
      <c r="J1735">
        <f t="shared" si="108"/>
        <v>69</v>
      </c>
      <c r="K1735">
        <f t="shared" si="109"/>
        <v>86</v>
      </c>
      <c r="M1735">
        <v>83</v>
      </c>
      <c r="N1735">
        <v>215</v>
      </c>
      <c r="O1735">
        <v>135</v>
      </c>
      <c r="P1735">
        <f t="shared" si="110"/>
        <v>52</v>
      </c>
      <c r="Q1735">
        <f t="shared" si="111"/>
        <v>80</v>
      </c>
    </row>
    <row r="1736" spans="1:17" x14ac:dyDescent="0.3">
      <c r="A1736">
        <v>48</v>
      </c>
      <c r="B1736">
        <v>73</v>
      </c>
      <c r="C1736">
        <v>60</v>
      </c>
      <c r="D1736">
        <f>Tabela559[[#This Row],[mediana]]-Tabela55[[#This Row],[turns]]</f>
        <v>12</v>
      </c>
      <c r="E1736">
        <f>Tabela559[[#This Row],[turns]]-Tabela559[[#This Row],[mediana]]</f>
        <v>13</v>
      </c>
      <c r="G1736" s="33">
        <v>11</v>
      </c>
      <c r="H1736" s="22">
        <v>166</v>
      </c>
      <c r="I1736">
        <v>80</v>
      </c>
      <c r="J1736">
        <f t="shared" si="108"/>
        <v>69</v>
      </c>
      <c r="K1736">
        <f t="shared" si="109"/>
        <v>86</v>
      </c>
      <c r="M1736">
        <v>83</v>
      </c>
      <c r="N1736">
        <v>214</v>
      </c>
      <c r="O1736">
        <v>135</v>
      </c>
      <c r="P1736">
        <f t="shared" si="110"/>
        <v>52</v>
      </c>
      <c r="Q1736">
        <f t="shared" si="111"/>
        <v>79</v>
      </c>
    </row>
    <row r="1737" spans="1:17" x14ac:dyDescent="0.3">
      <c r="A1737">
        <v>48</v>
      </c>
      <c r="B1737">
        <v>73</v>
      </c>
      <c r="C1737">
        <v>60</v>
      </c>
      <c r="D1737">
        <f>Tabela559[[#This Row],[mediana]]-Tabela55[[#This Row],[turns]]</f>
        <v>12</v>
      </c>
      <c r="E1737">
        <f>Tabela559[[#This Row],[turns]]-Tabela559[[#This Row],[mediana]]</f>
        <v>13</v>
      </c>
      <c r="G1737" s="33">
        <v>12</v>
      </c>
      <c r="H1737" s="22">
        <v>166</v>
      </c>
      <c r="I1737">
        <v>80</v>
      </c>
      <c r="J1737">
        <f t="shared" si="108"/>
        <v>68</v>
      </c>
      <c r="K1737">
        <f t="shared" si="109"/>
        <v>86</v>
      </c>
      <c r="M1737">
        <v>83</v>
      </c>
      <c r="N1737">
        <v>214</v>
      </c>
      <c r="O1737">
        <v>135</v>
      </c>
      <c r="P1737">
        <f t="shared" si="110"/>
        <v>52</v>
      </c>
      <c r="Q1737">
        <f t="shared" si="111"/>
        <v>79</v>
      </c>
    </row>
    <row r="1738" spans="1:17" x14ac:dyDescent="0.3">
      <c r="A1738">
        <v>48</v>
      </c>
      <c r="B1738">
        <v>73</v>
      </c>
      <c r="C1738">
        <v>60</v>
      </c>
      <c r="D1738">
        <f>Tabela559[[#This Row],[mediana]]-Tabela55[[#This Row],[turns]]</f>
        <v>12</v>
      </c>
      <c r="E1738">
        <f>Tabela559[[#This Row],[turns]]-Tabela559[[#This Row],[mediana]]</f>
        <v>13</v>
      </c>
      <c r="G1738" s="33">
        <v>12</v>
      </c>
      <c r="H1738" s="22">
        <v>166</v>
      </c>
      <c r="I1738">
        <v>80</v>
      </c>
      <c r="J1738">
        <f t="shared" si="108"/>
        <v>68</v>
      </c>
      <c r="K1738">
        <f t="shared" si="109"/>
        <v>86</v>
      </c>
      <c r="M1738">
        <v>83</v>
      </c>
      <c r="N1738">
        <v>214</v>
      </c>
      <c r="O1738">
        <v>135</v>
      </c>
      <c r="P1738">
        <f t="shared" si="110"/>
        <v>52</v>
      </c>
      <c r="Q1738">
        <f t="shared" si="111"/>
        <v>79</v>
      </c>
    </row>
    <row r="1739" spans="1:17" x14ac:dyDescent="0.3">
      <c r="A1739">
        <v>48</v>
      </c>
      <c r="B1739">
        <v>73</v>
      </c>
      <c r="C1739">
        <v>60</v>
      </c>
      <c r="D1739">
        <f>Tabela559[[#This Row],[mediana]]-Tabela55[[#This Row],[turns]]</f>
        <v>12</v>
      </c>
      <c r="E1739">
        <f>Tabela559[[#This Row],[turns]]-Tabela559[[#This Row],[mediana]]</f>
        <v>13</v>
      </c>
      <c r="G1739" s="33">
        <v>12</v>
      </c>
      <c r="H1739" s="22">
        <v>166</v>
      </c>
      <c r="I1739">
        <v>80</v>
      </c>
      <c r="J1739">
        <f t="shared" si="108"/>
        <v>68</v>
      </c>
      <c r="K1739">
        <f t="shared" si="109"/>
        <v>86</v>
      </c>
      <c r="M1739">
        <v>83</v>
      </c>
      <c r="N1739">
        <v>214</v>
      </c>
      <c r="O1739">
        <v>135</v>
      </c>
      <c r="P1739">
        <f t="shared" si="110"/>
        <v>52</v>
      </c>
      <c r="Q1739">
        <f t="shared" si="111"/>
        <v>79</v>
      </c>
    </row>
    <row r="1740" spans="1:17" x14ac:dyDescent="0.3">
      <c r="A1740">
        <v>49</v>
      </c>
      <c r="B1740">
        <v>72</v>
      </c>
      <c r="C1740">
        <v>60</v>
      </c>
      <c r="D1740">
        <f>Tabela559[[#This Row],[mediana]]-Tabela55[[#This Row],[turns]]</f>
        <v>11</v>
      </c>
      <c r="E1740">
        <f>Tabela559[[#This Row],[turns]]-Tabela559[[#This Row],[mediana]]</f>
        <v>12</v>
      </c>
      <c r="G1740" s="33">
        <v>12</v>
      </c>
      <c r="H1740" s="22">
        <v>166</v>
      </c>
      <c r="I1740">
        <v>80</v>
      </c>
      <c r="J1740">
        <f t="shared" si="108"/>
        <v>68</v>
      </c>
      <c r="K1740">
        <f t="shared" si="109"/>
        <v>86</v>
      </c>
      <c r="M1740">
        <v>83</v>
      </c>
      <c r="N1740">
        <v>214</v>
      </c>
      <c r="O1740">
        <v>135</v>
      </c>
      <c r="P1740">
        <f t="shared" si="110"/>
        <v>52</v>
      </c>
      <c r="Q1740">
        <f t="shared" si="111"/>
        <v>79</v>
      </c>
    </row>
    <row r="1741" spans="1:17" x14ac:dyDescent="0.3">
      <c r="A1741">
        <v>49</v>
      </c>
      <c r="B1741">
        <v>72</v>
      </c>
      <c r="C1741">
        <v>60</v>
      </c>
      <c r="D1741">
        <f>Tabela559[[#This Row],[mediana]]-Tabela55[[#This Row],[turns]]</f>
        <v>11</v>
      </c>
      <c r="E1741">
        <f>Tabela559[[#This Row],[turns]]-Tabela559[[#This Row],[mediana]]</f>
        <v>12</v>
      </c>
      <c r="G1741" s="33">
        <v>12</v>
      </c>
      <c r="H1741" s="22">
        <v>166</v>
      </c>
      <c r="I1741">
        <v>80</v>
      </c>
      <c r="J1741">
        <f t="shared" si="108"/>
        <v>68</v>
      </c>
      <c r="K1741">
        <f t="shared" si="109"/>
        <v>86</v>
      </c>
      <c r="M1741">
        <v>83</v>
      </c>
      <c r="N1741">
        <v>214</v>
      </c>
      <c r="O1741">
        <v>135</v>
      </c>
      <c r="P1741">
        <f t="shared" si="110"/>
        <v>52</v>
      </c>
      <c r="Q1741">
        <f t="shared" si="111"/>
        <v>79</v>
      </c>
    </row>
    <row r="1742" spans="1:17" x14ac:dyDescent="0.3">
      <c r="A1742">
        <v>49</v>
      </c>
      <c r="B1742">
        <v>72</v>
      </c>
      <c r="C1742">
        <v>60</v>
      </c>
      <c r="D1742">
        <f>Tabela559[[#This Row],[mediana]]-Tabela55[[#This Row],[turns]]</f>
        <v>11</v>
      </c>
      <c r="E1742">
        <f>Tabela559[[#This Row],[turns]]-Tabela559[[#This Row],[mediana]]</f>
        <v>12</v>
      </c>
      <c r="G1742" s="33">
        <v>12</v>
      </c>
      <c r="H1742" s="22">
        <v>165</v>
      </c>
      <c r="I1742">
        <v>80</v>
      </c>
      <c r="J1742">
        <f t="shared" si="108"/>
        <v>68</v>
      </c>
      <c r="K1742">
        <f t="shared" si="109"/>
        <v>85</v>
      </c>
      <c r="M1742">
        <v>83</v>
      </c>
      <c r="N1742">
        <v>214</v>
      </c>
      <c r="O1742">
        <v>135</v>
      </c>
      <c r="P1742">
        <f t="shared" si="110"/>
        <v>52</v>
      </c>
      <c r="Q1742">
        <f t="shared" si="111"/>
        <v>79</v>
      </c>
    </row>
    <row r="1743" spans="1:17" x14ac:dyDescent="0.3">
      <c r="A1743">
        <v>49</v>
      </c>
      <c r="B1743">
        <v>72</v>
      </c>
      <c r="C1743">
        <v>60</v>
      </c>
      <c r="D1743">
        <f>Tabela559[[#This Row],[mediana]]-Tabela55[[#This Row],[turns]]</f>
        <v>11</v>
      </c>
      <c r="E1743">
        <f>Tabela559[[#This Row],[turns]]-Tabela559[[#This Row],[mediana]]</f>
        <v>12</v>
      </c>
      <c r="G1743" s="33">
        <v>12</v>
      </c>
      <c r="H1743" s="22">
        <v>165</v>
      </c>
      <c r="I1743">
        <v>80</v>
      </c>
      <c r="J1743">
        <f t="shared" si="108"/>
        <v>68</v>
      </c>
      <c r="K1743">
        <f t="shared" si="109"/>
        <v>85</v>
      </c>
      <c r="M1743">
        <v>83</v>
      </c>
      <c r="N1743">
        <v>213</v>
      </c>
      <c r="O1743">
        <v>135</v>
      </c>
      <c r="P1743">
        <f t="shared" si="110"/>
        <v>52</v>
      </c>
      <c r="Q1743">
        <f t="shared" si="111"/>
        <v>78</v>
      </c>
    </row>
    <row r="1744" spans="1:17" x14ac:dyDescent="0.3">
      <c r="A1744">
        <v>49</v>
      </c>
      <c r="B1744">
        <v>72</v>
      </c>
      <c r="C1744">
        <v>60</v>
      </c>
      <c r="D1744">
        <f>Tabela559[[#This Row],[mediana]]-Tabela55[[#This Row],[turns]]</f>
        <v>11</v>
      </c>
      <c r="E1744">
        <f>Tabela559[[#This Row],[turns]]-Tabela559[[#This Row],[mediana]]</f>
        <v>12</v>
      </c>
      <c r="G1744" s="33">
        <v>12</v>
      </c>
      <c r="H1744" s="22">
        <v>165</v>
      </c>
      <c r="I1744">
        <v>80</v>
      </c>
      <c r="J1744">
        <f t="shared" si="108"/>
        <v>68</v>
      </c>
      <c r="K1744">
        <f t="shared" si="109"/>
        <v>85</v>
      </c>
      <c r="M1744">
        <v>83</v>
      </c>
      <c r="N1744">
        <v>213</v>
      </c>
      <c r="O1744">
        <v>135</v>
      </c>
      <c r="P1744">
        <f t="shared" si="110"/>
        <v>52</v>
      </c>
      <c r="Q1744">
        <f t="shared" si="111"/>
        <v>78</v>
      </c>
    </row>
    <row r="1745" spans="1:17" x14ac:dyDescent="0.3">
      <c r="A1745">
        <v>49</v>
      </c>
      <c r="B1745">
        <v>72</v>
      </c>
      <c r="C1745">
        <v>60</v>
      </c>
      <c r="D1745">
        <f>Tabela559[[#This Row],[mediana]]-Tabela55[[#This Row],[turns]]</f>
        <v>11</v>
      </c>
      <c r="E1745">
        <f>Tabela559[[#This Row],[turns]]-Tabela559[[#This Row],[mediana]]</f>
        <v>12</v>
      </c>
      <c r="G1745" s="33">
        <v>12</v>
      </c>
      <c r="H1745" s="22">
        <v>165</v>
      </c>
      <c r="I1745">
        <v>80</v>
      </c>
      <c r="J1745">
        <f t="shared" si="108"/>
        <v>68</v>
      </c>
      <c r="K1745">
        <f t="shared" si="109"/>
        <v>85</v>
      </c>
      <c r="M1745">
        <v>83</v>
      </c>
      <c r="N1745">
        <v>213</v>
      </c>
      <c r="O1745">
        <v>135</v>
      </c>
      <c r="P1745">
        <f t="shared" si="110"/>
        <v>52</v>
      </c>
      <c r="Q1745">
        <f t="shared" si="111"/>
        <v>78</v>
      </c>
    </row>
    <row r="1746" spans="1:17" x14ac:dyDescent="0.3">
      <c r="A1746">
        <v>49</v>
      </c>
      <c r="B1746">
        <v>72</v>
      </c>
      <c r="C1746">
        <v>60</v>
      </c>
      <c r="D1746">
        <f>Tabela559[[#This Row],[mediana]]-Tabela55[[#This Row],[turns]]</f>
        <v>11</v>
      </c>
      <c r="E1746">
        <f>Tabela559[[#This Row],[turns]]-Tabela559[[#This Row],[mediana]]</f>
        <v>12</v>
      </c>
      <c r="G1746" s="33">
        <v>12</v>
      </c>
      <c r="H1746" s="22">
        <v>165</v>
      </c>
      <c r="I1746">
        <v>80</v>
      </c>
      <c r="J1746">
        <f t="shared" si="108"/>
        <v>68</v>
      </c>
      <c r="K1746">
        <f t="shared" si="109"/>
        <v>85</v>
      </c>
      <c r="M1746">
        <v>84</v>
      </c>
      <c r="N1746">
        <v>213</v>
      </c>
      <c r="O1746">
        <v>135</v>
      </c>
      <c r="P1746">
        <f t="shared" si="110"/>
        <v>51</v>
      </c>
      <c r="Q1746">
        <f t="shared" si="111"/>
        <v>78</v>
      </c>
    </row>
    <row r="1747" spans="1:17" x14ac:dyDescent="0.3">
      <c r="A1747">
        <v>49</v>
      </c>
      <c r="B1747">
        <v>72</v>
      </c>
      <c r="C1747">
        <v>60</v>
      </c>
      <c r="D1747">
        <f>Tabela559[[#This Row],[mediana]]-Tabela55[[#This Row],[turns]]</f>
        <v>11</v>
      </c>
      <c r="E1747">
        <f>Tabela559[[#This Row],[turns]]-Tabela559[[#This Row],[mediana]]</f>
        <v>12</v>
      </c>
      <c r="G1747" s="33">
        <v>13</v>
      </c>
      <c r="H1747" s="22">
        <v>165</v>
      </c>
      <c r="I1747">
        <v>80</v>
      </c>
      <c r="J1747">
        <f t="shared" si="108"/>
        <v>67</v>
      </c>
      <c r="K1747">
        <f t="shared" si="109"/>
        <v>85</v>
      </c>
      <c r="M1747">
        <v>84</v>
      </c>
      <c r="N1747">
        <v>213</v>
      </c>
      <c r="O1747">
        <v>135</v>
      </c>
      <c r="P1747">
        <f t="shared" si="110"/>
        <v>51</v>
      </c>
      <c r="Q1747">
        <f t="shared" si="111"/>
        <v>78</v>
      </c>
    </row>
    <row r="1748" spans="1:17" x14ac:dyDescent="0.3">
      <c r="A1748">
        <v>49</v>
      </c>
      <c r="B1748">
        <v>72</v>
      </c>
      <c r="C1748">
        <v>60</v>
      </c>
      <c r="D1748">
        <f>Tabela559[[#This Row],[mediana]]-Tabela55[[#This Row],[turns]]</f>
        <v>11</v>
      </c>
      <c r="E1748">
        <f>Tabela559[[#This Row],[turns]]-Tabela559[[#This Row],[mediana]]</f>
        <v>12</v>
      </c>
      <c r="G1748" s="33">
        <v>13</v>
      </c>
      <c r="H1748" s="22">
        <v>165</v>
      </c>
      <c r="I1748">
        <v>80</v>
      </c>
      <c r="J1748">
        <f t="shared" si="108"/>
        <v>67</v>
      </c>
      <c r="K1748">
        <f t="shared" si="109"/>
        <v>85</v>
      </c>
      <c r="M1748">
        <v>84</v>
      </c>
      <c r="N1748">
        <v>213</v>
      </c>
      <c r="O1748">
        <v>135</v>
      </c>
      <c r="P1748">
        <f t="shared" si="110"/>
        <v>51</v>
      </c>
      <c r="Q1748">
        <f t="shared" si="111"/>
        <v>78</v>
      </c>
    </row>
    <row r="1749" spans="1:17" x14ac:dyDescent="0.3">
      <c r="A1749">
        <v>49</v>
      </c>
      <c r="B1749">
        <v>72</v>
      </c>
      <c r="C1749">
        <v>60</v>
      </c>
      <c r="D1749">
        <f>Tabela559[[#This Row],[mediana]]-Tabela55[[#This Row],[turns]]</f>
        <v>11</v>
      </c>
      <c r="E1749">
        <f>Tabela559[[#This Row],[turns]]-Tabela559[[#This Row],[mediana]]</f>
        <v>12</v>
      </c>
      <c r="G1749" s="33">
        <v>13</v>
      </c>
      <c r="H1749" s="22">
        <v>165</v>
      </c>
      <c r="I1749">
        <v>80</v>
      </c>
      <c r="J1749">
        <f t="shared" si="108"/>
        <v>67</v>
      </c>
      <c r="K1749">
        <f t="shared" si="109"/>
        <v>85</v>
      </c>
      <c r="M1749">
        <v>84</v>
      </c>
      <c r="N1749">
        <v>213</v>
      </c>
      <c r="O1749">
        <v>135</v>
      </c>
      <c r="P1749">
        <f t="shared" si="110"/>
        <v>51</v>
      </c>
      <c r="Q1749">
        <f t="shared" si="111"/>
        <v>78</v>
      </c>
    </row>
    <row r="1750" spans="1:17" x14ac:dyDescent="0.3">
      <c r="A1750">
        <v>49</v>
      </c>
      <c r="B1750">
        <v>72</v>
      </c>
      <c r="C1750">
        <v>60</v>
      </c>
      <c r="D1750">
        <f>Tabela559[[#This Row],[mediana]]-Tabela55[[#This Row],[turns]]</f>
        <v>11</v>
      </c>
      <c r="E1750">
        <f>Tabela559[[#This Row],[turns]]-Tabela559[[#This Row],[mediana]]</f>
        <v>12</v>
      </c>
      <c r="G1750" s="33">
        <v>13</v>
      </c>
      <c r="H1750" s="22">
        <v>165</v>
      </c>
      <c r="I1750">
        <v>80</v>
      </c>
      <c r="J1750">
        <f t="shared" si="108"/>
        <v>67</v>
      </c>
      <c r="K1750">
        <f t="shared" si="109"/>
        <v>85</v>
      </c>
      <c r="M1750">
        <v>84</v>
      </c>
      <c r="N1750">
        <v>213</v>
      </c>
      <c r="O1750">
        <v>135</v>
      </c>
      <c r="P1750">
        <f t="shared" si="110"/>
        <v>51</v>
      </c>
      <c r="Q1750">
        <f t="shared" si="111"/>
        <v>78</v>
      </c>
    </row>
    <row r="1751" spans="1:17" x14ac:dyDescent="0.3">
      <c r="A1751">
        <v>49</v>
      </c>
      <c r="B1751">
        <v>72</v>
      </c>
      <c r="C1751">
        <v>60</v>
      </c>
      <c r="D1751">
        <f>Tabela559[[#This Row],[mediana]]-Tabela55[[#This Row],[turns]]</f>
        <v>11</v>
      </c>
      <c r="E1751">
        <f>Tabela559[[#This Row],[turns]]-Tabela559[[#This Row],[mediana]]</f>
        <v>12</v>
      </c>
      <c r="G1751" s="33">
        <v>13</v>
      </c>
      <c r="H1751" s="22">
        <v>165</v>
      </c>
      <c r="I1751">
        <v>80</v>
      </c>
      <c r="J1751">
        <f t="shared" si="108"/>
        <v>67</v>
      </c>
      <c r="K1751">
        <f t="shared" si="109"/>
        <v>85</v>
      </c>
      <c r="M1751">
        <v>84</v>
      </c>
      <c r="N1751">
        <v>212</v>
      </c>
      <c r="O1751">
        <v>135</v>
      </c>
      <c r="P1751">
        <f t="shared" si="110"/>
        <v>51</v>
      </c>
      <c r="Q1751">
        <f t="shared" si="111"/>
        <v>77</v>
      </c>
    </row>
    <row r="1752" spans="1:17" x14ac:dyDescent="0.3">
      <c r="A1752">
        <v>49</v>
      </c>
      <c r="B1752">
        <v>72</v>
      </c>
      <c r="C1752">
        <v>60</v>
      </c>
      <c r="D1752">
        <f>Tabela559[[#This Row],[mediana]]-Tabela55[[#This Row],[turns]]</f>
        <v>11</v>
      </c>
      <c r="E1752">
        <f>Tabela559[[#This Row],[turns]]-Tabela559[[#This Row],[mediana]]</f>
        <v>12</v>
      </c>
      <c r="G1752" s="33">
        <v>13</v>
      </c>
      <c r="H1752" s="22">
        <v>164</v>
      </c>
      <c r="I1752">
        <v>80</v>
      </c>
      <c r="J1752">
        <f t="shared" si="108"/>
        <v>67</v>
      </c>
      <c r="K1752">
        <f t="shared" si="109"/>
        <v>84</v>
      </c>
      <c r="M1752">
        <v>84</v>
      </c>
      <c r="N1752">
        <v>212</v>
      </c>
      <c r="O1752">
        <v>135</v>
      </c>
      <c r="P1752">
        <f t="shared" si="110"/>
        <v>51</v>
      </c>
      <c r="Q1752">
        <f t="shared" si="111"/>
        <v>77</v>
      </c>
    </row>
    <row r="1753" spans="1:17" x14ac:dyDescent="0.3">
      <c r="A1753">
        <v>49</v>
      </c>
      <c r="B1753">
        <v>72</v>
      </c>
      <c r="C1753">
        <v>60</v>
      </c>
      <c r="D1753">
        <f>Tabela559[[#This Row],[mediana]]-Tabela55[[#This Row],[turns]]</f>
        <v>11</v>
      </c>
      <c r="E1753">
        <f>Tabela559[[#This Row],[turns]]-Tabela559[[#This Row],[mediana]]</f>
        <v>12</v>
      </c>
      <c r="G1753" s="33">
        <v>13</v>
      </c>
      <c r="H1753" s="22">
        <v>164</v>
      </c>
      <c r="I1753">
        <v>80</v>
      </c>
      <c r="J1753">
        <f t="shared" si="108"/>
        <v>67</v>
      </c>
      <c r="K1753">
        <f t="shared" si="109"/>
        <v>84</v>
      </c>
      <c r="M1753">
        <v>84</v>
      </c>
      <c r="N1753">
        <v>212</v>
      </c>
      <c r="O1753">
        <v>135</v>
      </c>
      <c r="P1753">
        <f t="shared" si="110"/>
        <v>51</v>
      </c>
      <c r="Q1753">
        <f t="shared" si="111"/>
        <v>77</v>
      </c>
    </row>
    <row r="1754" spans="1:17" x14ac:dyDescent="0.3">
      <c r="A1754">
        <v>49</v>
      </c>
      <c r="B1754">
        <v>72</v>
      </c>
      <c r="C1754">
        <v>60</v>
      </c>
      <c r="D1754">
        <f>Tabela559[[#This Row],[mediana]]-Tabela55[[#This Row],[turns]]</f>
        <v>11</v>
      </c>
      <c r="E1754">
        <f>Tabela559[[#This Row],[turns]]-Tabela559[[#This Row],[mediana]]</f>
        <v>12</v>
      </c>
      <c r="G1754" s="33">
        <v>13</v>
      </c>
      <c r="H1754" s="22">
        <v>164</v>
      </c>
      <c r="I1754">
        <v>80</v>
      </c>
      <c r="J1754">
        <f t="shared" si="108"/>
        <v>67</v>
      </c>
      <c r="K1754">
        <f t="shared" si="109"/>
        <v>84</v>
      </c>
      <c r="M1754">
        <v>84</v>
      </c>
      <c r="N1754">
        <v>212</v>
      </c>
      <c r="O1754">
        <v>135</v>
      </c>
      <c r="P1754">
        <f t="shared" si="110"/>
        <v>51</v>
      </c>
      <c r="Q1754">
        <f t="shared" si="111"/>
        <v>77</v>
      </c>
    </row>
    <row r="1755" spans="1:17" x14ac:dyDescent="0.3">
      <c r="A1755">
        <v>49</v>
      </c>
      <c r="B1755">
        <v>72</v>
      </c>
      <c r="C1755">
        <v>60</v>
      </c>
      <c r="D1755">
        <f>Tabela559[[#This Row],[mediana]]-Tabela55[[#This Row],[turns]]</f>
        <v>11</v>
      </c>
      <c r="E1755">
        <f>Tabela559[[#This Row],[turns]]-Tabela559[[#This Row],[mediana]]</f>
        <v>12</v>
      </c>
      <c r="G1755" s="33">
        <v>13</v>
      </c>
      <c r="H1755" s="22">
        <v>164</v>
      </c>
      <c r="I1755">
        <v>80</v>
      </c>
      <c r="J1755">
        <f t="shared" si="108"/>
        <v>67</v>
      </c>
      <c r="K1755">
        <f t="shared" si="109"/>
        <v>84</v>
      </c>
      <c r="M1755">
        <v>84</v>
      </c>
      <c r="N1755">
        <v>211</v>
      </c>
      <c r="O1755">
        <v>135</v>
      </c>
      <c r="P1755">
        <f t="shared" si="110"/>
        <v>51</v>
      </c>
      <c r="Q1755">
        <f t="shared" si="111"/>
        <v>76</v>
      </c>
    </row>
    <row r="1756" spans="1:17" x14ac:dyDescent="0.3">
      <c r="A1756">
        <v>49</v>
      </c>
      <c r="B1756">
        <v>72</v>
      </c>
      <c r="C1756">
        <v>60</v>
      </c>
      <c r="D1756">
        <f>Tabela559[[#This Row],[mediana]]-Tabela55[[#This Row],[turns]]</f>
        <v>11</v>
      </c>
      <c r="E1756">
        <f>Tabela559[[#This Row],[turns]]-Tabela559[[#This Row],[mediana]]</f>
        <v>12</v>
      </c>
      <c r="G1756" s="33">
        <v>13</v>
      </c>
      <c r="H1756" s="22">
        <v>164</v>
      </c>
      <c r="I1756">
        <v>80</v>
      </c>
      <c r="J1756">
        <f t="shared" si="108"/>
        <v>67</v>
      </c>
      <c r="K1756">
        <f t="shared" si="109"/>
        <v>84</v>
      </c>
      <c r="M1756">
        <v>84</v>
      </c>
      <c r="N1756">
        <v>211</v>
      </c>
      <c r="O1756">
        <v>135</v>
      </c>
      <c r="P1756">
        <f t="shared" si="110"/>
        <v>51</v>
      </c>
      <c r="Q1756">
        <f t="shared" si="111"/>
        <v>76</v>
      </c>
    </row>
    <row r="1757" spans="1:17" x14ac:dyDescent="0.3">
      <c r="A1757">
        <v>49</v>
      </c>
      <c r="B1757">
        <v>72</v>
      </c>
      <c r="C1757">
        <v>60</v>
      </c>
      <c r="D1757">
        <f>Tabela559[[#This Row],[mediana]]-Tabela55[[#This Row],[turns]]</f>
        <v>11</v>
      </c>
      <c r="E1757">
        <f>Tabela559[[#This Row],[turns]]-Tabela559[[#This Row],[mediana]]</f>
        <v>12</v>
      </c>
      <c r="G1757" s="33">
        <v>14</v>
      </c>
      <c r="H1757" s="22">
        <v>164</v>
      </c>
      <c r="I1757">
        <v>80</v>
      </c>
      <c r="J1757">
        <f t="shared" si="108"/>
        <v>66</v>
      </c>
      <c r="K1757">
        <f t="shared" si="109"/>
        <v>84</v>
      </c>
      <c r="M1757">
        <v>84</v>
      </c>
      <c r="N1757">
        <v>211</v>
      </c>
      <c r="O1757">
        <v>135</v>
      </c>
      <c r="P1757">
        <f t="shared" si="110"/>
        <v>51</v>
      </c>
      <c r="Q1757">
        <f t="shared" si="111"/>
        <v>76</v>
      </c>
    </row>
    <row r="1758" spans="1:17" x14ac:dyDescent="0.3">
      <c r="A1758">
        <v>49</v>
      </c>
      <c r="B1758">
        <v>72</v>
      </c>
      <c r="C1758">
        <v>60</v>
      </c>
      <c r="D1758">
        <f>Tabela559[[#This Row],[mediana]]-Tabela55[[#This Row],[turns]]</f>
        <v>11</v>
      </c>
      <c r="E1758">
        <f>Tabela559[[#This Row],[turns]]-Tabela559[[#This Row],[mediana]]</f>
        <v>12</v>
      </c>
      <c r="G1758" s="33">
        <v>14</v>
      </c>
      <c r="H1758" s="22">
        <v>163</v>
      </c>
      <c r="I1758">
        <v>80</v>
      </c>
      <c r="J1758">
        <f t="shared" si="108"/>
        <v>66</v>
      </c>
      <c r="K1758">
        <f t="shared" si="109"/>
        <v>83</v>
      </c>
      <c r="M1758">
        <v>84</v>
      </c>
      <c r="N1758">
        <v>211</v>
      </c>
      <c r="O1758">
        <v>135</v>
      </c>
      <c r="P1758">
        <f t="shared" si="110"/>
        <v>51</v>
      </c>
      <c r="Q1758">
        <f t="shared" si="111"/>
        <v>76</v>
      </c>
    </row>
    <row r="1759" spans="1:17" x14ac:dyDescent="0.3">
      <c r="A1759">
        <v>49</v>
      </c>
      <c r="B1759">
        <v>72</v>
      </c>
      <c r="C1759">
        <v>60</v>
      </c>
      <c r="D1759">
        <f>Tabela559[[#This Row],[mediana]]-Tabela55[[#This Row],[turns]]</f>
        <v>11</v>
      </c>
      <c r="E1759">
        <f>Tabela559[[#This Row],[turns]]-Tabela559[[#This Row],[mediana]]</f>
        <v>12</v>
      </c>
      <c r="G1759" s="33">
        <v>14</v>
      </c>
      <c r="H1759" s="22">
        <v>163</v>
      </c>
      <c r="I1759">
        <v>80</v>
      </c>
      <c r="J1759">
        <f t="shared" si="108"/>
        <v>66</v>
      </c>
      <c r="K1759">
        <f t="shared" si="109"/>
        <v>83</v>
      </c>
      <c r="M1759">
        <v>84</v>
      </c>
      <c r="N1759">
        <v>211</v>
      </c>
      <c r="O1759">
        <v>135</v>
      </c>
      <c r="P1759">
        <f t="shared" si="110"/>
        <v>51</v>
      </c>
      <c r="Q1759">
        <f t="shared" si="111"/>
        <v>76</v>
      </c>
    </row>
    <row r="1760" spans="1:17" x14ac:dyDescent="0.3">
      <c r="A1760">
        <v>49</v>
      </c>
      <c r="B1760">
        <v>72</v>
      </c>
      <c r="C1760">
        <v>60</v>
      </c>
      <c r="D1760">
        <f>Tabela559[[#This Row],[mediana]]-Tabela55[[#This Row],[turns]]</f>
        <v>11</v>
      </c>
      <c r="E1760">
        <f>Tabela559[[#This Row],[turns]]-Tabela559[[#This Row],[mediana]]</f>
        <v>12</v>
      </c>
      <c r="G1760" s="33">
        <v>14</v>
      </c>
      <c r="H1760" s="22">
        <v>163</v>
      </c>
      <c r="I1760">
        <v>80</v>
      </c>
      <c r="J1760">
        <f t="shared" si="108"/>
        <v>66</v>
      </c>
      <c r="K1760">
        <f t="shared" si="109"/>
        <v>83</v>
      </c>
      <c r="M1760">
        <v>84</v>
      </c>
      <c r="N1760">
        <v>211</v>
      </c>
      <c r="O1760">
        <v>135</v>
      </c>
      <c r="P1760">
        <f t="shared" si="110"/>
        <v>51</v>
      </c>
      <c r="Q1760">
        <f t="shared" si="111"/>
        <v>76</v>
      </c>
    </row>
    <row r="1761" spans="1:17" x14ac:dyDescent="0.3">
      <c r="A1761">
        <v>49</v>
      </c>
      <c r="B1761">
        <v>72</v>
      </c>
      <c r="C1761">
        <v>60</v>
      </c>
      <c r="D1761">
        <f>Tabela559[[#This Row],[mediana]]-Tabela55[[#This Row],[turns]]</f>
        <v>11</v>
      </c>
      <c r="E1761">
        <f>Tabela559[[#This Row],[turns]]-Tabela559[[#This Row],[mediana]]</f>
        <v>12</v>
      </c>
      <c r="G1761" s="33">
        <v>14</v>
      </c>
      <c r="H1761" s="22">
        <v>163</v>
      </c>
      <c r="I1761">
        <v>80</v>
      </c>
      <c r="J1761">
        <f t="shared" si="108"/>
        <v>66</v>
      </c>
      <c r="K1761">
        <f t="shared" si="109"/>
        <v>83</v>
      </c>
      <c r="M1761">
        <v>84</v>
      </c>
      <c r="N1761">
        <v>211</v>
      </c>
      <c r="O1761">
        <v>135</v>
      </c>
      <c r="P1761">
        <f t="shared" si="110"/>
        <v>51</v>
      </c>
      <c r="Q1761">
        <f t="shared" si="111"/>
        <v>76</v>
      </c>
    </row>
    <row r="1762" spans="1:17" x14ac:dyDescent="0.3">
      <c r="A1762">
        <v>49</v>
      </c>
      <c r="B1762">
        <v>72</v>
      </c>
      <c r="C1762">
        <v>60</v>
      </c>
      <c r="D1762">
        <f>Tabela559[[#This Row],[mediana]]-Tabela55[[#This Row],[turns]]</f>
        <v>11</v>
      </c>
      <c r="E1762">
        <f>Tabela559[[#This Row],[turns]]-Tabela559[[#This Row],[mediana]]</f>
        <v>12</v>
      </c>
      <c r="G1762" s="33">
        <v>14</v>
      </c>
      <c r="H1762" s="22">
        <v>163</v>
      </c>
      <c r="I1762">
        <v>80</v>
      </c>
      <c r="J1762">
        <f t="shared" si="108"/>
        <v>66</v>
      </c>
      <c r="K1762">
        <f t="shared" si="109"/>
        <v>83</v>
      </c>
      <c r="M1762">
        <v>84</v>
      </c>
      <c r="N1762">
        <v>211</v>
      </c>
      <c r="O1762">
        <v>135</v>
      </c>
      <c r="P1762">
        <f t="shared" si="110"/>
        <v>51</v>
      </c>
      <c r="Q1762">
        <f t="shared" si="111"/>
        <v>76</v>
      </c>
    </row>
    <row r="1763" spans="1:17" x14ac:dyDescent="0.3">
      <c r="A1763">
        <v>49</v>
      </c>
      <c r="B1763">
        <v>72</v>
      </c>
      <c r="C1763">
        <v>60</v>
      </c>
      <c r="D1763">
        <f>Tabela559[[#This Row],[mediana]]-Tabela55[[#This Row],[turns]]</f>
        <v>11</v>
      </c>
      <c r="E1763">
        <f>Tabela559[[#This Row],[turns]]-Tabela559[[#This Row],[mediana]]</f>
        <v>12</v>
      </c>
      <c r="G1763" s="33">
        <v>14</v>
      </c>
      <c r="H1763" s="22">
        <v>163</v>
      </c>
      <c r="I1763">
        <v>80</v>
      </c>
      <c r="J1763">
        <f t="shared" si="108"/>
        <v>66</v>
      </c>
      <c r="K1763">
        <f t="shared" si="109"/>
        <v>83</v>
      </c>
      <c r="M1763">
        <v>84</v>
      </c>
      <c r="N1763">
        <v>211</v>
      </c>
      <c r="O1763">
        <v>135</v>
      </c>
      <c r="P1763">
        <f t="shared" si="110"/>
        <v>51</v>
      </c>
      <c r="Q1763">
        <f t="shared" si="111"/>
        <v>76</v>
      </c>
    </row>
    <row r="1764" spans="1:17" x14ac:dyDescent="0.3">
      <c r="A1764">
        <v>49</v>
      </c>
      <c r="B1764">
        <v>72</v>
      </c>
      <c r="C1764">
        <v>60</v>
      </c>
      <c r="D1764">
        <f>Tabela559[[#This Row],[mediana]]-Tabela55[[#This Row],[turns]]</f>
        <v>11</v>
      </c>
      <c r="E1764">
        <f>Tabela559[[#This Row],[turns]]-Tabela559[[#This Row],[mediana]]</f>
        <v>12</v>
      </c>
      <c r="G1764" s="33">
        <v>14</v>
      </c>
      <c r="H1764" s="22">
        <v>163</v>
      </c>
      <c r="I1764">
        <v>80</v>
      </c>
      <c r="J1764">
        <f t="shared" si="108"/>
        <v>66</v>
      </c>
      <c r="K1764">
        <f t="shared" si="109"/>
        <v>83</v>
      </c>
      <c r="M1764">
        <v>84</v>
      </c>
      <c r="N1764">
        <v>211</v>
      </c>
      <c r="O1764">
        <v>135</v>
      </c>
      <c r="P1764">
        <f t="shared" si="110"/>
        <v>51</v>
      </c>
      <c r="Q1764">
        <f t="shared" si="111"/>
        <v>76</v>
      </c>
    </row>
    <row r="1765" spans="1:17" x14ac:dyDescent="0.3">
      <c r="A1765">
        <v>49</v>
      </c>
      <c r="B1765">
        <v>72</v>
      </c>
      <c r="C1765">
        <v>60</v>
      </c>
      <c r="D1765">
        <f>Tabela559[[#This Row],[mediana]]-Tabela55[[#This Row],[turns]]</f>
        <v>11</v>
      </c>
      <c r="E1765">
        <f>Tabela559[[#This Row],[turns]]-Tabela559[[#This Row],[mediana]]</f>
        <v>12</v>
      </c>
      <c r="G1765" s="33">
        <v>15</v>
      </c>
      <c r="H1765" s="22">
        <v>163</v>
      </c>
      <c r="I1765">
        <v>80</v>
      </c>
      <c r="J1765">
        <f t="shared" si="108"/>
        <v>65</v>
      </c>
      <c r="K1765">
        <f t="shared" si="109"/>
        <v>83</v>
      </c>
      <c r="M1765">
        <v>85</v>
      </c>
      <c r="N1765">
        <v>211</v>
      </c>
      <c r="O1765">
        <v>135</v>
      </c>
      <c r="P1765">
        <f t="shared" si="110"/>
        <v>50</v>
      </c>
      <c r="Q1765">
        <f t="shared" si="111"/>
        <v>76</v>
      </c>
    </row>
    <row r="1766" spans="1:17" x14ac:dyDescent="0.3">
      <c r="A1766">
        <v>49</v>
      </c>
      <c r="B1766">
        <v>72</v>
      </c>
      <c r="C1766">
        <v>60</v>
      </c>
      <c r="D1766">
        <f>Tabela559[[#This Row],[mediana]]-Tabela55[[#This Row],[turns]]</f>
        <v>11</v>
      </c>
      <c r="E1766">
        <f>Tabela559[[#This Row],[turns]]-Tabela559[[#This Row],[mediana]]</f>
        <v>12</v>
      </c>
      <c r="G1766" s="33">
        <v>15</v>
      </c>
      <c r="H1766" s="22">
        <v>163</v>
      </c>
      <c r="I1766">
        <v>80</v>
      </c>
      <c r="J1766">
        <f t="shared" si="108"/>
        <v>65</v>
      </c>
      <c r="K1766">
        <f t="shared" si="109"/>
        <v>83</v>
      </c>
      <c r="M1766">
        <v>85</v>
      </c>
      <c r="N1766">
        <v>210</v>
      </c>
      <c r="O1766">
        <v>135</v>
      </c>
      <c r="P1766">
        <f t="shared" si="110"/>
        <v>50</v>
      </c>
      <c r="Q1766">
        <f t="shared" si="111"/>
        <v>75</v>
      </c>
    </row>
    <row r="1767" spans="1:17" x14ac:dyDescent="0.3">
      <c r="A1767">
        <v>49</v>
      </c>
      <c r="B1767">
        <v>72</v>
      </c>
      <c r="C1767">
        <v>60</v>
      </c>
      <c r="D1767">
        <f>Tabela559[[#This Row],[mediana]]-Tabela55[[#This Row],[turns]]</f>
        <v>11</v>
      </c>
      <c r="E1767">
        <f>Tabela559[[#This Row],[turns]]-Tabela559[[#This Row],[mediana]]</f>
        <v>12</v>
      </c>
      <c r="G1767" s="33">
        <v>15</v>
      </c>
      <c r="H1767" s="22">
        <v>163</v>
      </c>
      <c r="I1767">
        <v>80</v>
      </c>
      <c r="J1767">
        <f t="shared" si="108"/>
        <v>65</v>
      </c>
      <c r="K1767">
        <f t="shared" si="109"/>
        <v>83</v>
      </c>
      <c r="M1767">
        <v>85</v>
      </c>
      <c r="N1767">
        <v>210</v>
      </c>
      <c r="O1767">
        <v>135</v>
      </c>
      <c r="P1767">
        <f t="shared" si="110"/>
        <v>50</v>
      </c>
      <c r="Q1767">
        <f t="shared" si="111"/>
        <v>75</v>
      </c>
    </row>
    <row r="1768" spans="1:17" x14ac:dyDescent="0.3">
      <c r="A1768">
        <v>49</v>
      </c>
      <c r="B1768">
        <v>72</v>
      </c>
      <c r="C1768">
        <v>60</v>
      </c>
      <c r="D1768">
        <f>Tabela559[[#This Row],[mediana]]-Tabela55[[#This Row],[turns]]</f>
        <v>11</v>
      </c>
      <c r="E1768">
        <f>Tabela559[[#This Row],[turns]]-Tabela559[[#This Row],[mediana]]</f>
        <v>12</v>
      </c>
      <c r="G1768" s="33">
        <v>15</v>
      </c>
      <c r="H1768" s="22">
        <v>163</v>
      </c>
      <c r="I1768">
        <v>80</v>
      </c>
      <c r="J1768">
        <f t="shared" si="108"/>
        <v>65</v>
      </c>
      <c r="K1768">
        <f t="shared" si="109"/>
        <v>83</v>
      </c>
      <c r="M1768">
        <v>85</v>
      </c>
      <c r="N1768">
        <v>210</v>
      </c>
      <c r="O1768">
        <v>135</v>
      </c>
      <c r="P1768">
        <f t="shared" si="110"/>
        <v>50</v>
      </c>
      <c r="Q1768">
        <f t="shared" si="111"/>
        <v>75</v>
      </c>
    </row>
    <row r="1769" spans="1:17" x14ac:dyDescent="0.3">
      <c r="A1769">
        <v>49</v>
      </c>
      <c r="B1769">
        <v>72</v>
      </c>
      <c r="C1769">
        <v>60</v>
      </c>
      <c r="D1769">
        <f>Tabela559[[#This Row],[mediana]]-Tabela55[[#This Row],[turns]]</f>
        <v>11</v>
      </c>
      <c r="E1769">
        <f>Tabela559[[#This Row],[turns]]-Tabela559[[#This Row],[mediana]]</f>
        <v>12</v>
      </c>
      <c r="G1769" s="33">
        <v>15</v>
      </c>
      <c r="H1769" s="22">
        <v>163</v>
      </c>
      <c r="I1769">
        <v>80</v>
      </c>
      <c r="J1769">
        <f t="shared" si="108"/>
        <v>65</v>
      </c>
      <c r="K1769">
        <f t="shared" si="109"/>
        <v>83</v>
      </c>
      <c r="M1769">
        <v>85</v>
      </c>
      <c r="N1769">
        <v>210</v>
      </c>
      <c r="O1769">
        <v>135</v>
      </c>
      <c r="P1769">
        <f t="shared" si="110"/>
        <v>50</v>
      </c>
      <c r="Q1769">
        <f t="shared" si="111"/>
        <v>75</v>
      </c>
    </row>
    <row r="1770" spans="1:17" x14ac:dyDescent="0.3">
      <c r="A1770">
        <v>49</v>
      </c>
      <c r="B1770">
        <v>72</v>
      </c>
      <c r="C1770">
        <v>60</v>
      </c>
      <c r="D1770">
        <f>Tabela559[[#This Row],[mediana]]-Tabela55[[#This Row],[turns]]</f>
        <v>11</v>
      </c>
      <c r="E1770">
        <f>Tabela559[[#This Row],[turns]]-Tabela559[[#This Row],[mediana]]</f>
        <v>12</v>
      </c>
      <c r="G1770" s="33">
        <v>15</v>
      </c>
      <c r="H1770" s="22">
        <v>163</v>
      </c>
      <c r="I1770">
        <v>80</v>
      </c>
      <c r="J1770">
        <f t="shared" si="108"/>
        <v>65</v>
      </c>
      <c r="K1770">
        <f t="shared" si="109"/>
        <v>83</v>
      </c>
      <c r="M1770">
        <v>85</v>
      </c>
      <c r="N1770">
        <v>210</v>
      </c>
      <c r="O1770">
        <v>135</v>
      </c>
      <c r="P1770">
        <f t="shared" si="110"/>
        <v>50</v>
      </c>
      <c r="Q1770">
        <f t="shared" si="111"/>
        <v>75</v>
      </c>
    </row>
    <row r="1771" spans="1:17" x14ac:dyDescent="0.3">
      <c r="A1771">
        <v>49</v>
      </c>
      <c r="B1771">
        <v>72</v>
      </c>
      <c r="C1771">
        <v>60</v>
      </c>
      <c r="D1771">
        <f>Tabela559[[#This Row],[mediana]]-Tabela55[[#This Row],[turns]]</f>
        <v>11</v>
      </c>
      <c r="E1771">
        <f>Tabela559[[#This Row],[turns]]-Tabela559[[#This Row],[mediana]]</f>
        <v>12</v>
      </c>
      <c r="G1771" s="33">
        <v>15</v>
      </c>
      <c r="H1771" s="22">
        <v>163</v>
      </c>
      <c r="I1771">
        <v>80</v>
      </c>
      <c r="J1771">
        <f t="shared" si="108"/>
        <v>65</v>
      </c>
      <c r="K1771">
        <f t="shared" si="109"/>
        <v>83</v>
      </c>
      <c r="M1771">
        <v>85</v>
      </c>
      <c r="N1771">
        <v>210</v>
      </c>
      <c r="O1771">
        <v>135</v>
      </c>
      <c r="P1771">
        <f t="shared" si="110"/>
        <v>50</v>
      </c>
      <c r="Q1771">
        <f t="shared" si="111"/>
        <v>75</v>
      </c>
    </row>
    <row r="1772" spans="1:17" x14ac:dyDescent="0.3">
      <c r="A1772">
        <v>49</v>
      </c>
      <c r="B1772">
        <v>72</v>
      </c>
      <c r="C1772">
        <v>60</v>
      </c>
      <c r="D1772">
        <f>Tabela559[[#This Row],[mediana]]-Tabela55[[#This Row],[turns]]</f>
        <v>11</v>
      </c>
      <c r="E1772">
        <f>Tabela559[[#This Row],[turns]]-Tabela559[[#This Row],[mediana]]</f>
        <v>12</v>
      </c>
      <c r="G1772" s="33">
        <v>15</v>
      </c>
      <c r="H1772" s="22">
        <v>163</v>
      </c>
      <c r="I1772">
        <v>80</v>
      </c>
      <c r="J1772">
        <f t="shared" si="108"/>
        <v>65</v>
      </c>
      <c r="K1772">
        <f t="shared" si="109"/>
        <v>83</v>
      </c>
      <c r="M1772">
        <v>85</v>
      </c>
      <c r="N1772">
        <v>210</v>
      </c>
      <c r="O1772">
        <v>135</v>
      </c>
      <c r="P1772">
        <f t="shared" si="110"/>
        <v>50</v>
      </c>
      <c r="Q1772">
        <f t="shared" si="111"/>
        <v>75</v>
      </c>
    </row>
    <row r="1773" spans="1:17" x14ac:dyDescent="0.3">
      <c r="A1773">
        <v>49</v>
      </c>
      <c r="B1773">
        <v>72</v>
      </c>
      <c r="C1773">
        <v>60</v>
      </c>
      <c r="D1773">
        <f>Tabela559[[#This Row],[mediana]]-Tabela55[[#This Row],[turns]]</f>
        <v>11</v>
      </c>
      <c r="E1773">
        <f>Tabela559[[#This Row],[turns]]-Tabela559[[#This Row],[mediana]]</f>
        <v>12</v>
      </c>
      <c r="G1773" s="33">
        <v>15</v>
      </c>
      <c r="H1773" s="22">
        <v>163</v>
      </c>
      <c r="I1773">
        <v>80</v>
      </c>
      <c r="J1773">
        <f t="shared" si="108"/>
        <v>65</v>
      </c>
      <c r="K1773">
        <f t="shared" si="109"/>
        <v>83</v>
      </c>
      <c r="M1773">
        <v>85</v>
      </c>
      <c r="N1773">
        <v>209</v>
      </c>
      <c r="O1773">
        <v>135</v>
      </c>
      <c r="P1773">
        <f t="shared" si="110"/>
        <v>50</v>
      </c>
      <c r="Q1773">
        <f t="shared" si="111"/>
        <v>74</v>
      </c>
    </row>
    <row r="1774" spans="1:17" x14ac:dyDescent="0.3">
      <c r="A1774">
        <v>49</v>
      </c>
      <c r="B1774">
        <v>72</v>
      </c>
      <c r="C1774">
        <v>60</v>
      </c>
      <c r="D1774">
        <f>Tabela559[[#This Row],[mediana]]-Tabela55[[#This Row],[turns]]</f>
        <v>11</v>
      </c>
      <c r="E1774">
        <f>Tabela559[[#This Row],[turns]]-Tabela559[[#This Row],[mediana]]</f>
        <v>12</v>
      </c>
      <c r="G1774" s="33">
        <v>15</v>
      </c>
      <c r="H1774" s="22">
        <v>163</v>
      </c>
      <c r="I1774">
        <v>80</v>
      </c>
      <c r="J1774">
        <f t="shared" si="108"/>
        <v>65</v>
      </c>
      <c r="K1774">
        <f t="shared" si="109"/>
        <v>83</v>
      </c>
      <c r="M1774">
        <v>85</v>
      </c>
      <c r="N1774">
        <v>209</v>
      </c>
      <c r="O1774">
        <v>135</v>
      </c>
      <c r="P1774">
        <f t="shared" si="110"/>
        <v>50</v>
      </c>
      <c r="Q1774">
        <f t="shared" si="111"/>
        <v>74</v>
      </c>
    </row>
    <row r="1775" spans="1:17" x14ac:dyDescent="0.3">
      <c r="A1775">
        <v>49</v>
      </c>
      <c r="B1775">
        <v>72</v>
      </c>
      <c r="C1775">
        <v>60</v>
      </c>
      <c r="D1775">
        <f>Tabela559[[#This Row],[mediana]]-Tabela55[[#This Row],[turns]]</f>
        <v>11</v>
      </c>
      <c r="E1775">
        <f>Tabela559[[#This Row],[turns]]-Tabela559[[#This Row],[mediana]]</f>
        <v>12</v>
      </c>
      <c r="G1775" s="33">
        <v>15</v>
      </c>
      <c r="H1775" s="22">
        <v>163</v>
      </c>
      <c r="I1775">
        <v>80</v>
      </c>
      <c r="J1775">
        <f t="shared" si="108"/>
        <v>65</v>
      </c>
      <c r="K1775">
        <f t="shared" si="109"/>
        <v>83</v>
      </c>
      <c r="M1775">
        <v>85</v>
      </c>
      <c r="N1775">
        <v>209</v>
      </c>
      <c r="O1775">
        <v>135</v>
      </c>
      <c r="P1775">
        <f t="shared" si="110"/>
        <v>50</v>
      </c>
      <c r="Q1775">
        <f t="shared" si="111"/>
        <v>74</v>
      </c>
    </row>
    <row r="1776" spans="1:17" x14ac:dyDescent="0.3">
      <c r="A1776">
        <v>49</v>
      </c>
      <c r="B1776">
        <v>72</v>
      </c>
      <c r="C1776">
        <v>60</v>
      </c>
      <c r="D1776">
        <f>Tabela559[[#This Row],[mediana]]-Tabela55[[#This Row],[turns]]</f>
        <v>11</v>
      </c>
      <c r="E1776">
        <f>Tabela559[[#This Row],[turns]]-Tabela559[[#This Row],[mediana]]</f>
        <v>12</v>
      </c>
      <c r="G1776" s="33">
        <v>15</v>
      </c>
      <c r="H1776" s="22">
        <v>163</v>
      </c>
      <c r="I1776">
        <v>80</v>
      </c>
      <c r="J1776">
        <f t="shared" si="108"/>
        <v>65</v>
      </c>
      <c r="K1776">
        <f t="shared" si="109"/>
        <v>83</v>
      </c>
      <c r="M1776">
        <v>85</v>
      </c>
      <c r="N1776">
        <v>209</v>
      </c>
      <c r="O1776">
        <v>135</v>
      </c>
      <c r="P1776">
        <f t="shared" si="110"/>
        <v>50</v>
      </c>
      <c r="Q1776">
        <f t="shared" si="111"/>
        <v>74</v>
      </c>
    </row>
    <row r="1777" spans="1:17" x14ac:dyDescent="0.3">
      <c r="A1777">
        <v>49</v>
      </c>
      <c r="B1777">
        <v>72</v>
      </c>
      <c r="C1777">
        <v>60</v>
      </c>
      <c r="D1777">
        <f>Tabela559[[#This Row],[mediana]]-Tabela55[[#This Row],[turns]]</f>
        <v>11</v>
      </c>
      <c r="E1777">
        <f>Tabela559[[#This Row],[turns]]-Tabela559[[#This Row],[mediana]]</f>
        <v>12</v>
      </c>
      <c r="G1777" s="33">
        <v>15</v>
      </c>
      <c r="H1777" s="22">
        <v>162</v>
      </c>
      <c r="I1777">
        <v>80</v>
      </c>
      <c r="J1777">
        <f t="shared" si="108"/>
        <v>65</v>
      </c>
      <c r="K1777">
        <f t="shared" si="109"/>
        <v>82</v>
      </c>
      <c r="M1777">
        <v>85</v>
      </c>
      <c r="N1777">
        <v>209</v>
      </c>
      <c r="O1777">
        <v>135</v>
      </c>
      <c r="P1777">
        <f t="shared" si="110"/>
        <v>50</v>
      </c>
      <c r="Q1777">
        <f t="shared" si="111"/>
        <v>74</v>
      </c>
    </row>
    <row r="1778" spans="1:17" x14ac:dyDescent="0.3">
      <c r="A1778">
        <v>49</v>
      </c>
      <c r="B1778">
        <v>72</v>
      </c>
      <c r="C1778">
        <v>60</v>
      </c>
      <c r="D1778">
        <f>Tabela559[[#This Row],[mediana]]-Tabela55[[#This Row],[turns]]</f>
        <v>11</v>
      </c>
      <c r="E1778">
        <f>Tabela559[[#This Row],[turns]]-Tabela559[[#This Row],[mediana]]</f>
        <v>12</v>
      </c>
      <c r="G1778" s="33">
        <v>15</v>
      </c>
      <c r="H1778" s="22">
        <v>162</v>
      </c>
      <c r="I1778">
        <v>80</v>
      </c>
      <c r="J1778">
        <f t="shared" si="108"/>
        <v>65</v>
      </c>
      <c r="K1778">
        <f t="shared" si="109"/>
        <v>82</v>
      </c>
      <c r="M1778">
        <v>86</v>
      </c>
      <c r="N1778">
        <v>209</v>
      </c>
      <c r="O1778">
        <v>135</v>
      </c>
      <c r="P1778">
        <f t="shared" si="110"/>
        <v>49</v>
      </c>
      <c r="Q1778">
        <f t="shared" si="111"/>
        <v>74</v>
      </c>
    </row>
    <row r="1779" spans="1:17" x14ac:dyDescent="0.3">
      <c r="A1779">
        <v>49</v>
      </c>
      <c r="B1779">
        <v>72</v>
      </c>
      <c r="C1779">
        <v>60</v>
      </c>
      <c r="D1779">
        <f>Tabela559[[#This Row],[mediana]]-Tabela55[[#This Row],[turns]]</f>
        <v>11</v>
      </c>
      <c r="E1779">
        <f>Tabela559[[#This Row],[turns]]-Tabela559[[#This Row],[mediana]]</f>
        <v>12</v>
      </c>
      <c r="G1779" s="33">
        <v>15</v>
      </c>
      <c r="H1779" s="22">
        <v>162</v>
      </c>
      <c r="I1779">
        <v>80</v>
      </c>
      <c r="J1779">
        <f t="shared" si="108"/>
        <v>65</v>
      </c>
      <c r="K1779">
        <f t="shared" si="109"/>
        <v>82</v>
      </c>
      <c r="M1779">
        <v>86</v>
      </c>
      <c r="N1779">
        <v>209</v>
      </c>
      <c r="O1779">
        <v>135</v>
      </c>
      <c r="P1779">
        <f t="shared" si="110"/>
        <v>49</v>
      </c>
      <c r="Q1779">
        <f t="shared" si="111"/>
        <v>74</v>
      </c>
    </row>
    <row r="1780" spans="1:17" x14ac:dyDescent="0.3">
      <c r="A1780">
        <v>49</v>
      </c>
      <c r="B1780">
        <v>72</v>
      </c>
      <c r="C1780">
        <v>60</v>
      </c>
      <c r="D1780">
        <f>Tabela559[[#This Row],[mediana]]-Tabela55[[#This Row],[turns]]</f>
        <v>11</v>
      </c>
      <c r="E1780">
        <f>Tabela559[[#This Row],[turns]]-Tabela559[[#This Row],[mediana]]</f>
        <v>12</v>
      </c>
      <c r="G1780" s="33">
        <v>15</v>
      </c>
      <c r="H1780" s="22">
        <v>162</v>
      </c>
      <c r="I1780">
        <v>80</v>
      </c>
      <c r="J1780">
        <f t="shared" si="108"/>
        <v>65</v>
      </c>
      <c r="K1780">
        <f t="shared" si="109"/>
        <v>82</v>
      </c>
      <c r="M1780">
        <v>86</v>
      </c>
      <c r="N1780">
        <v>209</v>
      </c>
      <c r="O1780">
        <v>135</v>
      </c>
      <c r="P1780">
        <f t="shared" si="110"/>
        <v>49</v>
      </c>
      <c r="Q1780">
        <f t="shared" si="111"/>
        <v>74</v>
      </c>
    </row>
    <row r="1781" spans="1:17" x14ac:dyDescent="0.3">
      <c r="A1781">
        <v>49</v>
      </c>
      <c r="B1781">
        <v>72</v>
      </c>
      <c r="C1781">
        <v>60</v>
      </c>
      <c r="D1781">
        <f>Tabela559[[#This Row],[mediana]]-Tabela55[[#This Row],[turns]]</f>
        <v>11</v>
      </c>
      <c r="E1781">
        <f>Tabela559[[#This Row],[turns]]-Tabela559[[#This Row],[mediana]]</f>
        <v>12</v>
      </c>
      <c r="G1781" s="33">
        <v>16</v>
      </c>
      <c r="H1781" s="22">
        <v>162</v>
      </c>
      <c r="I1781">
        <v>80</v>
      </c>
      <c r="J1781">
        <f t="shared" si="108"/>
        <v>64</v>
      </c>
      <c r="K1781">
        <f t="shared" si="109"/>
        <v>82</v>
      </c>
      <c r="M1781">
        <v>86</v>
      </c>
      <c r="N1781">
        <v>208</v>
      </c>
      <c r="O1781">
        <v>135</v>
      </c>
      <c r="P1781">
        <f t="shared" si="110"/>
        <v>49</v>
      </c>
      <c r="Q1781">
        <f t="shared" si="111"/>
        <v>73</v>
      </c>
    </row>
    <row r="1782" spans="1:17" x14ac:dyDescent="0.3">
      <c r="A1782">
        <v>49</v>
      </c>
      <c r="B1782">
        <v>72</v>
      </c>
      <c r="C1782">
        <v>60</v>
      </c>
      <c r="D1782">
        <f>Tabela559[[#This Row],[mediana]]-Tabela55[[#This Row],[turns]]</f>
        <v>11</v>
      </c>
      <c r="E1782">
        <f>Tabela559[[#This Row],[turns]]-Tabela559[[#This Row],[mediana]]</f>
        <v>12</v>
      </c>
      <c r="G1782" s="33">
        <v>16</v>
      </c>
      <c r="H1782" s="22">
        <v>162</v>
      </c>
      <c r="I1782">
        <v>80</v>
      </c>
      <c r="J1782">
        <f t="shared" si="108"/>
        <v>64</v>
      </c>
      <c r="K1782">
        <f t="shared" si="109"/>
        <v>82</v>
      </c>
      <c r="M1782">
        <v>86</v>
      </c>
      <c r="N1782">
        <v>208</v>
      </c>
      <c r="O1782">
        <v>135</v>
      </c>
      <c r="P1782">
        <f t="shared" si="110"/>
        <v>49</v>
      </c>
      <c r="Q1782">
        <f t="shared" si="111"/>
        <v>73</v>
      </c>
    </row>
    <row r="1783" spans="1:17" x14ac:dyDescent="0.3">
      <c r="A1783">
        <v>49</v>
      </c>
      <c r="B1783">
        <v>72</v>
      </c>
      <c r="C1783">
        <v>60</v>
      </c>
      <c r="D1783">
        <f>Tabela559[[#This Row],[mediana]]-Tabela55[[#This Row],[turns]]</f>
        <v>11</v>
      </c>
      <c r="E1783">
        <f>Tabela559[[#This Row],[turns]]-Tabela559[[#This Row],[mediana]]</f>
        <v>12</v>
      </c>
      <c r="G1783" s="33">
        <v>16</v>
      </c>
      <c r="H1783" s="22">
        <v>162</v>
      </c>
      <c r="I1783">
        <v>80</v>
      </c>
      <c r="J1783">
        <f t="shared" si="108"/>
        <v>64</v>
      </c>
      <c r="K1783">
        <f t="shared" si="109"/>
        <v>82</v>
      </c>
      <c r="M1783">
        <v>86</v>
      </c>
      <c r="N1783">
        <v>208</v>
      </c>
      <c r="O1783">
        <v>135</v>
      </c>
      <c r="P1783">
        <f t="shared" si="110"/>
        <v>49</v>
      </c>
      <c r="Q1783">
        <f t="shared" si="111"/>
        <v>73</v>
      </c>
    </row>
    <row r="1784" spans="1:17" x14ac:dyDescent="0.3">
      <c r="A1784">
        <v>49</v>
      </c>
      <c r="B1784">
        <v>72</v>
      </c>
      <c r="C1784">
        <v>60</v>
      </c>
      <c r="D1784">
        <f>Tabela559[[#This Row],[mediana]]-Tabela55[[#This Row],[turns]]</f>
        <v>11</v>
      </c>
      <c r="E1784">
        <f>Tabela559[[#This Row],[turns]]-Tabela559[[#This Row],[mediana]]</f>
        <v>12</v>
      </c>
      <c r="G1784" s="33">
        <v>16</v>
      </c>
      <c r="H1784" s="22">
        <v>162</v>
      </c>
      <c r="I1784">
        <v>80</v>
      </c>
      <c r="J1784">
        <f t="shared" si="108"/>
        <v>64</v>
      </c>
      <c r="K1784">
        <f t="shared" si="109"/>
        <v>82</v>
      </c>
      <c r="M1784">
        <v>86</v>
      </c>
      <c r="N1784">
        <v>208</v>
      </c>
      <c r="O1784">
        <v>135</v>
      </c>
      <c r="P1784">
        <f t="shared" si="110"/>
        <v>49</v>
      </c>
      <c r="Q1784">
        <f t="shared" si="111"/>
        <v>73</v>
      </c>
    </row>
    <row r="1785" spans="1:17" x14ac:dyDescent="0.3">
      <c r="A1785">
        <v>49</v>
      </c>
      <c r="B1785">
        <v>72</v>
      </c>
      <c r="C1785">
        <v>60</v>
      </c>
      <c r="D1785">
        <f>Tabela559[[#This Row],[mediana]]-Tabela55[[#This Row],[turns]]</f>
        <v>11</v>
      </c>
      <c r="E1785">
        <f>Tabela559[[#This Row],[turns]]-Tabela559[[#This Row],[mediana]]</f>
        <v>12</v>
      </c>
      <c r="G1785" s="33">
        <v>16</v>
      </c>
      <c r="H1785" s="22">
        <v>161</v>
      </c>
      <c r="I1785">
        <v>80</v>
      </c>
      <c r="J1785">
        <f t="shared" si="108"/>
        <v>64</v>
      </c>
      <c r="K1785">
        <f t="shared" si="109"/>
        <v>81</v>
      </c>
      <c r="M1785">
        <v>86</v>
      </c>
      <c r="N1785">
        <v>208</v>
      </c>
      <c r="O1785">
        <v>135</v>
      </c>
      <c r="P1785">
        <f t="shared" si="110"/>
        <v>49</v>
      </c>
      <c r="Q1785">
        <f t="shared" si="111"/>
        <v>73</v>
      </c>
    </row>
    <row r="1786" spans="1:17" x14ac:dyDescent="0.3">
      <c r="A1786">
        <v>49</v>
      </c>
      <c r="B1786">
        <v>72</v>
      </c>
      <c r="C1786">
        <v>60</v>
      </c>
      <c r="D1786">
        <f>Tabela559[[#This Row],[mediana]]-Tabela55[[#This Row],[turns]]</f>
        <v>11</v>
      </c>
      <c r="E1786">
        <f>Tabela559[[#This Row],[turns]]-Tabela559[[#This Row],[mediana]]</f>
        <v>12</v>
      </c>
      <c r="G1786" s="33">
        <v>16</v>
      </c>
      <c r="H1786" s="22">
        <v>161</v>
      </c>
      <c r="I1786">
        <v>80</v>
      </c>
      <c r="J1786">
        <f t="shared" si="108"/>
        <v>64</v>
      </c>
      <c r="K1786">
        <f t="shared" si="109"/>
        <v>81</v>
      </c>
      <c r="M1786">
        <v>86</v>
      </c>
      <c r="N1786">
        <v>208</v>
      </c>
      <c r="O1786">
        <v>135</v>
      </c>
      <c r="P1786">
        <f t="shared" si="110"/>
        <v>49</v>
      </c>
      <c r="Q1786">
        <f t="shared" si="111"/>
        <v>73</v>
      </c>
    </row>
    <row r="1787" spans="1:17" x14ac:dyDescent="0.3">
      <c r="A1787">
        <v>49</v>
      </c>
      <c r="B1787">
        <v>72</v>
      </c>
      <c r="C1787">
        <v>60</v>
      </c>
      <c r="D1787">
        <f>Tabela559[[#This Row],[mediana]]-Tabela55[[#This Row],[turns]]</f>
        <v>11</v>
      </c>
      <c r="E1787">
        <f>Tabela559[[#This Row],[turns]]-Tabela559[[#This Row],[mediana]]</f>
        <v>12</v>
      </c>
      <c r="G1787" s="33">
        <v>16</v>
      </c>
      <c r="H1787" s="22">
        <v>161</v>
      </c>
      <c r="I1787">
        <v>80</v>
      </c>
      <c r="J1787">
        <f t="shared" si="108"/>
        <v>64</v>
      </c>
      <c r="K1787">
        <f t="shared" si="109"/>
        <v>81</v>
      </c>
      <c r="M1787">
        <v>86</v>
      </c>
      <c r="N1787">
        <v>207</v>
      </c>
      <c r="O1787">
        <v>135</v>
      </c>
      <c r="P1787">
        <f t="shared" si="110"/>
        <v>49</v>
      </c>
      <c r="Q1787">
        <f t="shared" si="111"/>
        <v>72</v>
      </c>
    </row>
    <row r="1788" spans="1:17" x14ac:dyDescent="0.3">
      <c r="A1788">
        <v>49</v>
      </c>
      <c r="B1788">
        <v>72</v>
      </c>
      <c r="C1788">
        <v>60</v>
      </c>
      <c r="D1788">
        <f>Tabela559[[#This Row],[mediana]]-Tabela55[[#This Row],[turns]]</f>
        <v>11</v>
      </c>
      <c r="E1788">
        <f>Tabela559[[#This Row],[turns]]-Tabela559[[#This Row],[mediana]]</f>
        <v>12</v>
      </c>
      <c r="G1788" s="33">
        <v>16</v>
      </c>
      <c r="H1788" s="22">
        <v>161</v>
      </c>
      <c r="I1788">
        <v>80</v>
      </c>
      <c r="J1788">
        <f t="shared" si="108"/>
        <v>64</v>
      </c>
      <c r="K1788">
        <f t="shared" si="109"/>
        <v>81</v>
      </c>
      <c r="M1788">
        <v>86</v>
      </c>
      <c r="N1788">
        <v>207</v>
      </c>
      <c r="O1788">
        <v>135</v>
      </c>
      <c r="P1788">
        <f t="shared" si="110"/>
        <v>49</v>
      </c>
      <c r="Q1788">
        <f t="shared" si="111"/>
        <v>72</v>
      </c>
    </row>
    <row r="1789" spans="1:17" x14ac:dyDescent="0.3">
      <c r="A1789">
        <v>49</v>
      </c>
      <c r="B1789">
        <v>72</v>
      </c>
      <c r="C1789">
        <v>60</v>
      </c>
      <c r="D1789">
        <f>Tabela559[[#This Row],[mediana]]-Tabela55[[#This Row],[turns]]</f>
        <v>11</v>
      </c>
      <c r="E1789">
        <f>Tabela559[[#This Row],[turns]]-Tabela559[[#This Row],[mediana]]</f>
        <v>12</v>
      </c>
      <c r="G1789" s="33">
        <v>16</v>
      </c>
      <c r="H1789" s="22">
        <v>161</v>
      </c>
      <c r="I1789">
        <v>80</v>
      </c>
      <c r="J1789">
        <f t="shared" si="108"/>
        <v>64</v>
      </c>
      <c r="K1789">
        <f t="shared" si="109"/>
        <v>81</v>
      </c>
      <c r="M1789">
        <v>86</v>
      </c>
      <c r="N1789">
        <v>207</v>
      </c>
      <c r="O1789">
        <v>135</v>
      </c>
      <c r="P1789">
        <f t="shared" si="110"/>
        <v>49</v>
      </c>
      <c r="Q1789">
        <f t="shared" si="111"/>
        <v>72</v>
      </c>
    </row>
    <row r="1790" spans="1:17" x14ac:dyDescent="0.3">
      <c r="A1790">
        <v>49</v>
      </c>
      <c r="B1790">
        <v>72</v>
      </c>
      <c r="C1790">
        <v>60</v>
      </c>
      <c r="D1790">
        <f>Tabela559[[#This Row],[mediana]]-Tabela55[[#This Row],[turns]]</f>
        <v>11</v>
      </c>
      <c r="E1790">
        <f>Tabela559[[#This Row],[turns]]-Tabela559[[#This Row],[mediana]]</f>
        <v>12</v>
      </c>
      <c r="G1790" s="33">
        <v>16</v>
      </c>
      <c r="H1790" s="22">
        <v>161</v>
      </c>
      <c r="I1790">
        <v>80</v>
      </c>
      <c r="J1790">
        <f t="shared" si="108"/>
        <v>64</v>
      </c>
      <c r="K1790">
        <f t="shared" si="109"/>
        <v>81</v>
      </c>
      <c r="M1790">
        <v>86</v>
      </c>
      <c r="N1790">
        <v>207</v>
      </c>
      <c r="O1790">
        <v>135</v>
      </c>
      <c r="P1790">
        <f t="shared" si="110"/>
        <v>49</v>
      </c>
      <c r="Q1790">
        <f t="shared" si="111"/>
        <v>72</v>
      </c>
    </row>
    <row r="1791" spans="1:17" x14ac:dyDescent="0.3">
      <c r="A1791">
        <v>49</v>
      </c>
      <c r="B1791">
        <v>71</v>
      </c>
      <c r="C1791">
        <v>60</v>
      </c>
      <c r="D1791">
        <f>Tabela559[[#This Row],[mediana]]-Tabela55[[#This Row],[turns]]</f>
        <v>11</v>
      </c>
      <c r="E1791">
        <f>Tabela559[[#This Row],[turns]]-Tabela559[[#This Row],[mediana]]</f>
        <v>11</v>
      </c>
      <c r="G1791" s="33">
        <v>16</v>
      </c>
      <c r="H1791" s="22">
        <v>160</v>
      </c>
      <c r="I1791">
        <v>80</v>
      </c>
      <c r="J1791">
        <f t="shared" si="108"/>
        <v>64</v>
      </c>
      <c r="K1791">
        <f t="shared" si="109"/>
        <v>80</v>
      </c>
      <c r="M1791">
        <v>86</v>
      </c>
      <c r="N1791">
        <v>207</v>
      </c>
      <c r="O1791">
        <v>135</v>
      </c>
      <c r="P1791">
        <f t="shared" si="110"/>
        <v>49</v>
      </c>
      <c r="Q1791">
        <f t="shared" si="111"/>
        <v>72</v>
      </c>
    </row>
    <row r="1792" spans="1:17" x14ac:dyDescent="0.3">
      <c r="A1792">
        <v>49</v>
      </c>
      <c r="B1792">
        <v>71</v>
      </c>
      <c r="C1792">
        <v>60</v>
      </c>
      <c r="D1792">
        <f>Tabela559[[#This Row],[mediana]]-Tabela55[[#This Row],[turns]]</f>
        <v>11</v>
      </c>
      <c r="E1792">
        <f>Tabela559[[#This Row],[turns]]-Tabela559[[#This Row],[mediana]]</f>
        <v>11</v>
      </c>
      <c r="G1792" s="33">
        <v>16</v>
      </c>
      <c r="H1792" s="22">
        <v>160</v>
      </c>
      <c r="I1792">
        <v>80</v>
      </c>
      <c r="J1792">
        <f t="shared" si="108"/>
        <v>64</v>
      </c>
      <c r="K1792">
        <f t="shared" si="109"/>
        <v>80</v>
      </c>
      <c r="M1792">
        <v>86</v>
      </c>
      <c r="N1792">
        <v>207</v>
      </c>
      <c r="O1792">
        <v>135</v>
      </c>
      <c r="P1792">
        <f t="shared" si="110"/>
        <v>49</v>
      </c>
      <c r="Q1792">
        <f t="shared" si="111"/>
        <v>72</v>
      </c>
    </row>
    <row r="1793" spans="1:17" x14ac:dyDescent="0.3">
      <c r="A1793">
        <v>49</v>
      </c>
      <c r="B1793">
        <v>71</v>
      </c>
      <c r="C1793">
        <v>60</v>
      </c>
      <c r="D1793">
        <f>Tabela559[[#This Row],[mediana]]-Tabela55[[#This Row],[turns]]</f>
        <v>11</v>
      </c>
      <c r="E1793">
        <f>Tabela559[[#This Row],[turns]]-Tabela559[[#This Row],[mediana]]</f>
        <v>11</v>
      </c>
      <c r="G1793" s="33">
        <v>16</v>
      </c>
      <c r="H1793" s="22">
        <v>160</v>
      </c>
      <c r="I1793">
        <v>80</v>
      </c>
      <c r="J1793">
        <f t="shared" si="108"/>
        <v>64</v>
      </c>
      <c r="K1793">
        <f t="shared" si="109"/>
        <v>80</v>
      </c>
      <c r="M1793">
        <v>86</v>
      </c>
      <c r="N1793">
        <v>207</v>
      </c>
      <c r="O1793">
        <v>135</v>
      </c>
      <c r="P1793">
        <f t="shared" si="110"/>
        <v>49</v>
      </c>
      <c r="Q1793">
        <f t="shared" si="111"/>
        <v>72</v>
      </c>
    </row>
    <row r="1794" spans="1:17" x14ac:dyDescent="0.3">
      <c r="A1794">
        <v>49</v>
      </c>
      <c r="B1794">
        <v>71</v>
      </c>
      <c r="C1794">
        <v>60</v>
      </c>
      <c r="D1794">
        <f>Tabela559[[#This Row],[mediana]]-Tabela55[[#This Row],[turns]]</f>
        <v>11</v>
      </c>
      <c r="E1794">
        <f>Tabela559[[#This Row],[turns]]-Tabela559[[#This Row],[mediana]]</f>
        <v>11</v>
      </c>
      <c r="G1794" s="33">
        <v>16</v>
      </c>
      <c r="H1794" s="22">
        <v>160</v>
      </c>
      <c r="I1794">
        <v>80</v>
      </c>
      <c r="J1794">
        <f t="shared" si="108"/>
        <v>64</v>
      </c>
      <c r="K1794">
        <f t="shared" si="109"/>
        <v>80</v>
      </c>
      <c r="M1794">
        <v>86</v>
      </c>
      <c r="N1794">
        <v>207</v>
      </c>
      <c r="O1794">
        <v>135</v>
      </c>
      <c r="P1794">
        <f t="shared" si="110"/>
        <v>49</v>
      </c>
      <c r="Q1794">
        <f t="shared" si="111"/>
        <v>72</v>
      </c>
    </row>
    <row r="1795" spans="1:17" x14ac:dyDescent="0.3">
      <c r="A1795">
        <v>49</v>
      </c>
      <c r="B1795">
        <v>71</v>
      </c>
      <c r="C1795">
        <v>60</v>
      </c>
      <c r="D1795">
        <f>Tabela559[[#This Row],[mediana]]-Tabela55[[#This Row],[turns]]</f>
        <v>11</v>
      </c>
      <c r="E1795">
        <f>Tabela559[[#This Row],[turns]]-Tabela559[[#This Row],[mediana]]</f>
        <v>11</v>
      </c>
      <c r="G1795" s="33">
        <v>16</v>
      </c>
      <c r="H1795" s="22">
        <v>160</v>
      </c>
      <c r="I1795">
        <v>80</v>
      </c>
      <c r="J1795">
        <f t="shared" ref="J1795:J1858" si="112">I1795-G1795</f>
        <v>64</v>
      </c>
      <c r="K1795">
        <f t="shared" ref="K1795:K1858" si="113">H1795-I1795</f>
        <v>80</v>
      </c>
      <c r="M1795">
        <v>86</v>
      </c>
      <c r="N1795">
        <v>206</v>
      </c>
      <c r="O1795">
        <v>135</v>
      </c>
      <c r="P1795">
        <f t="shared" si="110"/>
        <v>49</v>
      </c>
      <c r="Q1795">
        <f t="shared" si="111"/>
        <v>71</v>
      </c>
    </row>
    <row r="1796" spans="1:17" x14ac:dyDescent="0.3">
      <c r="A1796">
        <v>49</v>
      </c>
      <c r="B1796">
        <v>71</v>
      </c>
      <c r="C1796">
        <v>60</v>
      </c>
      <c r="D1796">
        <f>Tabela559[[#This Row],[mediana]]-Tabela55[[#This Row],[turns]]</f>
        <v>11</v>
      </c>
      <c r="E1796">
        <f>Tabela559[[#This Row],[turns]]-Tabela559[[#This Row],[mediana]]</f>
        <v>11</v>
      </c>
      <c r="G1796" s="33">
        <v>16</v>
      </c>
      <c r="H1796" s="22">
        <v>160</v>
      </c>
      <c r="I1796">
        <v>80</v>
      </c>
      <c r="J1796">
        <f t="shared" si="112"/>
        <v>64</v>
      </c>
      <c r="K1796">
        <f t="shared" si="113"/>
        <v>80</v>
      </c>
      <c r="M1796">
        <v>86</v>
      </c>
      <c r="N1796">
        <v>206</v>
      </c>
      <c r="O1796">
        <v>135</v>
      </c>
      <c r="P1796">
        <f t="shared" ref="P1796:P1859" si="114">O1796-M1796</f>
        <v>49</v>
      </c>
      <c r="Q1796">
        <f t="shared" ref="Q1796:Q1859" si="115">N1796-O1796</f>
        <v>71</v>
      </c>
    </row>
    <row r="1797" spans="1:17" x14ac:dyDescent="0.3">
      <c r="A1797">
        <v>49</v>
      </c>
      <c r="B1797">
        <v>71</v>
      </c>
      <c r="C1797">
        <v>60</v>
      </c>
      <c r="D1797">
        <f>Tabela559[[#This Row],[mediana]]-Tabela55[[#This Row],[turns]]</f>
        <v>11</v>
      </c>
      <c r="E1797">
        <f>Tabela559[[#This Row],[turns]]-Tabela559[[#This Row],[mediana]]</f>
        <v>11</v>
      </c>
      <c r="G1797" s="33">
        <v>16</v>
      </c>
      <c r="H1797" s="22">
        <v>160</v>
      </c>
      <c r="I1797">
        <v>80</v>
      </c>
      <c r="J1797">
        <f t="shared" si="112"/>
        <v>64</v>
      </c>
      <c r="K1797">
        <f t="shared" si="113"/>
        <v>80</v>
      </c>
      <c r="M1797">
        <v>86</v>
      </c>
      <c r="N1797">
        <v>206</v>
      </c>
      <c r="O1797">
        <v>135</v>
      </c>
      <c r="P1797">
        <f t="shared" si="114"/>
        <v>49</v>
      </c>
      <c r="Q1797">
        <f t="shared" si="115"/>
        <v>71</v>
      </c>
    </row>
    <row r="1798" spans="1:17" x14ac:dyDescent="0.3">
      <c r="A1798">
        <v>49</v>
      </c>
      <c r="B1798">
        <v>71</v>
      </c>
      <c r="C1798">
        <v>60</v>
      </c>
      <c r="D1798">
        <f>Tabela559[[#This Row],[mediana]]-Tabela55[[#This Row],[turns]]</f>
        <v>11</v>
      </c>
      <c r="E1798">
        <f>Tabela559[[#This Row],[turns]]-Tabela559[[#This Row],[mediana]]</f>
        <v>11</v>
      </c>
      <c r="G1798" s="33">
        <v>16</v>
      </c>
      <c r="H1798" s="22">
        <v>160</v>
      </c>
      <c r="I1798">
        <v>80</v>
      </c>
      <c r="J1798">
        <f t="shared" si="112"/>
        <v>64</v>
      </c>
      <c r="K1798">
        <f t="shared" si="113"/>
        <v>80</v>
      </c>
      <c r="M1798">
        <v>86</v>
      </c>
      <c r="N1798">
        <v>206</v>
      </c>
      <c r="O1798">
        <v>135</v>
      </c>
      <c r="P1798">
        <f t="shared" si="114"/>
        <v>49</v>
      </c>
      <c r="Q1798">
        <f t="shared" si="115"/>
        <v>71</v>
      </c>
    </row>
    <row r="1799" spans="1:17" x14ac:dyDescent="0.3">
      <c r="A1799">
        <v>49</v>
      </c>
      <c r="B1799">
        <v>71</v>
      </c>
      <c r="C1799">
        <v>60</v>
      </c>
      <c r="D1799">
        <f>Tabela559[[#This Row],[mediana]]-Tabela55[[#This Row],[turns]]</f>
        <v>11</v>
      </c>
      <c r="E1799">
        <f>Tabela559[[#This Row],[turns]]-Tabela559[[#This Row],[mediana]]</f>
        <v>11</v>
      </c>
      <c r="G1799" s="33">
        <v>17</v>
      </c>
      <c r="H1799" s="22">
        <v>160</v>
      </c>
      <c r="I1799">
        <v>80</v>
      </c>
      <c r="J1799">
        <f t="shared" si="112"/>
        <v>63</v>
      </c>
      <c r="K1799">
        <f t="shared" si="113"/>
        <v>80</v>
      </c>
      <c r="M1799">
        <v>86</v>
      </c>
      <c r="N1799">
        <v>206</v>
      </c>
      <c r="O1799">
        <v>135</v>
      </c>
      <c r="P1799">
        <f t="shared" si="114"/>
        <v>49</v>
      </c>
      <c r="Q1799">
        <f t="shared" si="115"/>
        <v>71</v>
      </c>
    </row>
    <row r="1800" spans="1:17" x14ac:dyDescent="0.3">
      <c r="A1800">
        <v>49</v>
      </c>
      <c r="B1800">
        <v>71</v>
      </c>
      <c r="C1800">
        <v>60</v>
      </c>
      <c r="D1800">
        <f>Tabela559[[#This Row],[mediana]]-Tabela55[[#This Row],[turns]]</f>
        <v>11</v>
      </c>
      <c r="E1800">
        <f>Tabela559[[#This Row],[turns]]-Tabela559[[#This Row],[mediana]]</f>
        <v>11</v>
      </c>
      <c r="G1800" s="33">
        <v>17</v>
      </c>
      <c r="H1800" s="22">
        <v>160</v>
      </c>
      <c r="I1800">
        <v>80</v>
      </c>
      <c r="J1800">
        <f t="shared" si="112"/>
        <v>63</v>
      </c>
      <c r="K1800">
        <f t="shared" si="113"/>
        <v>80</v>
      </c>
      <c r="M1800">
        <v>86</v>
      </c>
      <c r="N1800">
        <v>206</v>
      </c>
      <c r="O1800">
        <v>135</v>
      </c>
      <c r="P1800">
        <f t="shared" si="114"/>
        <v>49</v>
      </c>
      <c r="Q1800">
        <f t="shared" si="115"/>
        <v>71</v>
      </c>
    </row>
    <row r="1801" spans="1:17" x14ac:dyDescent="0.3">
      <c r="A1801">
        <v>49</v>
      </c>
      <c r="B1801">
        <v>71</v>
      </c>
      <c r="C1801">
        <v>60</v>
      </c>
      <c r="D1801">
        <f>Tabela559[[#This Row],[mediana]]-Tabela55[[#This Row],[turns]]</f>
        <v>11</v>
      </c>
      <c r="E1801">
        <f>Tabela559[[#This Row],[turns]]-Tabela559[[#This Row],[mediana]]</f>
        <v>11</v>
      </c>
      <c r="G1801" s="33">
        <v>17</v>
      </c>
      <c r="H1801" s="22">
        <v>160</v>
      </c>
      <c r="I1801">
        <v>80</v>
      </c>
      <c r="J1801">
        <f t="shared" si="112"/>
        <v>63</v>
      </c>
      <c r="K1801">
        <f t="shared" si="113"/>
        <v>80</v>
      </c>
      <c r="M1801">
        <v>87</v>
      </c>
      <c r="N1801">
        <v>205</v>
      </c>
      <c r="O1801">
        <v>135</v>
      </c>
      <c r="P1801">
        <f t="shared" si="114"/>
        <v>48</v>
      </c>
      <c r="Q1801">
        <f t="shared" si="115"/>
        <v>70</v>
      </c>
    </row>
    <row r="1802" spans="1:17" x14ac:dyDescent="0.3">
      <c r="A1802">
        <v>49</v>
      </c>
      <c r="B1802">
        <v>71</v>
      </c>
      <c r="C1802">
        <v>60</v>
      </c>
      <c r="D1802">
        <f>Tabela559[[#This Row],[mediana]]-Tabela55[[#This Row],[turns]]</f>
        <v>11</v>
      </c>
      <c r="E1802">
        <f>Tabela559[[#This Row],[turns]]-Tabela559[[#This Row],[mediana]]</f>
        <v>11</v>
      </c>
      <c r="G1802" s="33">
        <v>17</v>
      </c>
      <c r="H1802" s="22">
        <v>159</v>
      </c>
      <c r="I1802">
        <v>80</v>
      </c>
      <c r="J1802">
        <f t="shared" si="112"/>
        <v>63</v>
      </c>
      <c r="K1802">
        <f t="shared" si="113"/>
        <v>79</v>
      </c>
      <c r="M1802">
        <v>87</v>
      </c>
      <c r="N1802">
        <v>205</v>
      </c>
      <c r="O1802">
        <v>135</v>
      </c>
      <c r="P1802">
        <f t="shared" si="114"/>
        <v>48</v>
      </c>
      <c r="Q1802">
        <f t="shared" si="115"/>
        <v>70</v>
      </c>
    </row>
    <row r="1803" spans="1:17" x14ac:dyDescent="0.3">
      <c r="A1803">
        <v>49</v>
      </c>
      <c r="B1803">
        <v>71</v>
      </c>
      <c r="C1803">
        <v>60</v>
      </c>
      <c r="D1803">
        <f>Tabela559[[#This Row],[mediana]]-Tabela55[[#This Row],[turns]]</f>
        <v>11</v>
      </c>
      <c r="E1803">
        <f>Tabela559[[#This Row],[turns]]-Tabela559[[#This Row],[mediana]]</f>
        <v>11</v>
      </c>
      <c r="G1803" s="33">
        <v>17</v>
      </c>
      <c r="H1803" s="22">
        <v>159</v>
      </c>
      <c r="I1803">
        <v>80</v>
      </c>
      <c r="J1803">
        <f t="shared" si="112"/>
        <v>63</v>
      </c>
      <c r="K1803">
        <f t="shared" si="113"/>
        <v>79</v>
      </c>
      <c r="M1803">
        <v>87</v>
      </c>
      <c r="N1803">
        <v>205</v>
      </c>
      <c r="O1803">
        <v>135</v>
      </c>
      <c r="P1803">
        <f t="shared" si="114"/>
        <v>48</v>
      </c>
      <c r="Q1803">
        <f t="shared" si="115"/>
        <v>70</v>
      </c>
    </row>
    <row r="1804" spans="1:17" x14ac:dyDescent="0.3">
      <c r="A1804">
        <v>49</v>
      </c>
      <c r="B1804">
        <v>71</v>
      </c>
      <c r="C1804">
        <v>60</v>
      </c>
      <c r="D1804">
        <f>Tabela559[[#This Row],[mediana]]-Tabela55[[#This Row],[turns]]</f>
        <v>11</v>
      </c>
      <c r="E1804">
        <f>Tabela559[[#This Row],[turns]]-Tabela559[[#This Row],[mediana]]</f>
        <v>11</v>
      </c>
      <c r="G1804" s="33">
        <v>17</v>
      </c>
      <c r="H1804" s="22">
        <v>159</v>
      </c>
      <c r="I1804">
        <v>80</v>
      </c>
      <c r="J1804">
        <f t="shared" si="112"/>
        <v>63</v>
      </c>
      <c r="K1804">
        <f t="shared" si="113"/>
        <v>79</v>
      </c>
      <c r="M1804">
        <v>87</v>
      </c>
      <c r="N1804">
        <v>205</v>
      </c>
      <c r="O1804">
        <v>135</v>
      </c>
      <c r="P1804">
        <f t="shared" si="114"/>
        <v>48</v>
      </c>
      <c r="Q1804">
        <f t="shared" si="115"/>
        <v>70</v>
      </c>
    </row>
    <row r="1805" spans="1:17" x14ac:dyDescent="0.3">
      <c r="A1805">
        <v>49</v>
      </c>
      <c r="B1805">
        <v>71</v>
      </c>
      <c r="C1805">
        <v>60</v>
      </c>
      <c r="D1805">
        <f>Tabela559[[#This Row],[mediana]]-Tabela55[[#This Row],[turns]]</f>
        <v>11</v>
      </c>
      <c r="E1805">
        <f>Tabela559[[#This Row],[turns]]-Tabela559[[#This Row],[mediana]]</f>
        <v>11</v>
      </c>
      <c r="G1805" s="33">
        <v>17</v>
      </c>
      <c r="H1805" s="22">
        <v>159</v>
      </c>
      <c r="I1805">
        <v>80</v>
      </c>
      <c r="J1805">
        <f t="shared" si="112"/>
        <v>63</v>
      </c>
      <c r="K1805">
        <f t="shared" si="113"/>
        <v>79</v>
      </c>
      <c r="M1805">
        <v>87</v>
      </c>
      <c r="N1805">
        <v>205</v>
      </c>
      <c r="O1805">
        <v>135</v>
      </c>
      <c r="P1805">
        <f t="shared" si="114"/>
        <v>48</v>
      </c>
      <c r="Q1805">
        <f t="shared" si="115"/>
        <v>70</v>
      </c>
    </row>
    <row r="1806" spans="1:17" x14ac:dyDescent="0.3">
      <c r="A1806">
        <v>49</v>
      </c>
      <c r="B1806">
        <v>71</v>
      </c>
      <c r="C1806">
        <v>60</v>
      </c>
      <c r="D1806">
        <f>Tabela559[[#This Row],[mediana]]-Tabela55[[#This Row],[turns]]</f>
        <v>11</v>
      </c>
      <c r="E1806">
        <f>Tabela559[[#This Row],[turns]]-Tabela559[[#This Row],[mediana]]</f>
        <v>11</v>
      </c>
      <c r="G1806" s="33">
        <v>17</v>
      </c>
      <c r="H1806" s="22">
        <v>159</v>
      </c>
      <c r="I1806">
        <v>80</v>
      </c>
      <c r="J1806">
        <f t="shared" si="112"/>
        <v>63</v>
      </c>
      <c r="K1806">
        <f t="shared" si="113"/>
        <v>79</v>
      </c>
      <c r="M1806">
        <v>87</v>
      </c>
      <c r="N1806">
        <v>205</v>
      </c>
      <c r="O1806">
        <v>135</v>
      </c>
      <c r="P1806">
        <f t="shared" si="114"/>
        <v>48</v>
      </c>
      <c r="Q1806">
        <f t="shared" si="115"/>
        <v>70</v>
      </c>
    </row>
    <row r="1807" spans="1:17" x14ac:dyDescent="0.3">
      <c r="A1807">
        <v>49</v>
      </c>
      <c r="B1807">
        <v>71</v>
      </c>
      <c r="C1807">
        <v>60</v>
      </c>
      <c r="D1807">
        <f>Tabela559[[#This Row],[mediana]]-Tabela55[[#This Row],[turns]]</f>
        <v>11</v>
      </c>
      <c r="E1807">
        <f>Tabela559[[#This Row],[turns]]-Tabela559[[#This Row],[mediana]]</f>
        <v>11</v>
      </c>
      <c r="G1807" s="33">
        <v>17</v>
      </c>
      <c r="H1807" s="22">
        <v>159</v>
      </c>
      <c r="I1807">
        <v>80</v>
      </c>
      <c r="J1807">
        <f t="shared" si="112"/>
        <v>63</v>
      </c>
      <c r="K1807">
        <f t="shared" si="113"/>
        <v>79</v>
      </c>
      <c r="M1807">
        <v>87</v>
      </c>
      <c r="N1807">
        <v>205</v>
      </c>
      <c r="O1807">
        <v>135</v>
      </c>
      <c r="P1807">
        <f t="shared" si="114"/>
        <v>48</v>
      </c>
      <c r="Q1807">
        <f t="shared" si="115"/>
        <v>70</v>
      </c>
    </row>
    <row r="1808" spans="1:17" x14ac:dyDescent="0.3">
      <c r="A1808">
        <v>49</v>
      </c>
      <c r="B1808">
        <v>71</v>
      </c>
      <c r="C1808">
        <v>60</v>
      </c>
      <c r="D1808">
        <f>Tabela559[[#This Row],[mediana]]-Tabela55[[#This Row],[turns]]</f>
        <v>11</v>
      </c>
      <c r="E1808">
        <f>Tabela559[[#This Row],[turns]]-Tabela559[[#This Row],[mediana]]</f>
        <v>11</v>
      </c>
      <c r="G1808" s="33">
        <v>17</v>
      </c>
      <c r="H1808" s="22">
        <v>159</v>
      </c>
      <c r="I1808">
        <v>80</v>
      </c>
      <c r="J1808">
        <f t="shared" si="112"/>
        <v>63</v>
      </c>
      <c r="K1808">
        <f t="shared" si="113"/>
        <v>79</v>
      </c>
      <c r="M1808">
        <v>87</v>
      </c>
      <c r="N1808">
        <v>205</v>
      </c>
      <c r="O1808">
        <v>135</v>
      </c>
      <c r="P1808">
        <f t="shared" si="114"/>
        <v>48</v>
      </c>
      <c r="Q1808">
        <f t="shared" si="115"/>
        <v>70</v>
      </c>
    </row>
    <row r="1809" spans="1:17" x14ac:dyDescent="0.3">
      <c r="A1809">
        <v>49</v>
      </c>
      <c r="B1809">
        <v>71</v>
      </c>
      <c r="C1809">
        <v>60</v>
      </c>
      <c r="D1809">
        <f>Tabela559[[#This Row],[mediana]]-Tabela55[[#This Row],[turns]]</f>
        <v>11</v>
      </c>
      <c r="E1809">
        <f>Tabela559[[#This Row],[turns]]-Tabela559[[#This Row],[mediana]]</f>
        <v>11</v>
      </c>
      <c r="G1809" s="33">
        <v>17</v>
      </c>
      <c r="H1809" s="22">
        <v>158</v>
      </c>
      <c r="I1809">
        <v>80</v>
      </c>
      <c r="J1809">
        <f t="shared" si="112"/>
        <v>63</v>
      </c>
      <c r="K1809">
        <f t="shared" si="113"/>
        <v>78</v>
      </c>
      <c r="M1809">
        <v>87</v>
      </c>
      <c r="N1809">
        <v>205</v>
      </c>
      <c r="O1809">
        <v>135</v>
      </c>
      <c r="P1809">
        <f t="shared" si="114"/>
        <v>48</v>
      </c>
      <c r="Q1809">
        <f t="shared" si="115"/>
        <v>70</v>
      </c>
    </row>
    <row r="1810" spans="1:17" x14ac:dyDescent="0.3">
      <c r="A1810">
        <v>50</v>
      </c>
      <c r="B1810">
        <v>71</v>
      </c>
      <c r="C1810">
        <v>60</v>
      </c>
      <c r="D1810">
        <f>Tabela559[[#This Row],[mediana]]-Tabela55[[#This Row],[turns]]</f>
        <v>10</v>
      </c>
      <c r="E1810">
        <f>Tabela559[[#This Row],[turns]]-Tabela559[[#This Row],[mediana]]</f>
        <v>11</v>
      </c>
      <c r="G1810" s="33">
        <v>17</v>
      </c>
      <c r="H1810" s="22">
        <v>158</v>
      </c>
      <c r="I1810">
        <v>80</v>
      </c>
      <c r="J1810">
        <f t="shared" si="112"/>
        <v>63</v>
      </c>
      <c r="K1810">
        <f t="shared" si="113"/>
        <v>78</v>
      </c>
      <c r="M1810">
        <v>87</v>
      </c>
      <c r="N1810">
        <v>205</v>
      </c>
      <c r="O1810">
        <v>135</v>
      </c>
      <c r="P1810">
        <f t="shared" si="114"/>
        <v>48</v>
      </c>
      <c r="Q1810">
        <f t="shared" si="115"/>
        <v>70</v>
      </c>
    </row>
    <row r="1811" spans="1:17" x14ac:dyDescent="0.3">
      <c r="A1811">
        <v>50</v>
      </c>
      <c r="B1811">
        <v>71</v>
      </c>
      <c r="C1811">
        <v>60</v>
      </c>
      <c r="D1811">
        <f>Tabela559[[#This Row],[mediana]]-Tabela55[[#This Row],[turns]]</f>
        <v>10</v>
      </c>
      <c r="E1811">
        <f>Tabela559[[#This Row],[turns]]-Tabela559[[#This Row],[mediana]]</f>
        <v>11</v>
      </c>
      <c r="G1811" s="33">
        <v>17</v>
      </c>
      <c r="H1811" s="22">
        <v>158</v>
      </c>
      <c r="I1811">
        <v>80</v>
      </c>
      <c r="J1811">
        <f t="shared" si="112"/>
        <v>63</v>
      </c>
      <c r="K1811">
        <f t="shared" si="113"/>
        <v>78</v>
      </c>
      <c r="M1811">
        <v>87</v>
      </c>
      <c r="N1811">
        <v>205</v>
      </c>
      <c r="O1811">
        <v>135</v>
      </c>
      <c r="P1811">
        <f t="shared" si="114"/>
        <v>48</v>
      </c>
      <c r="Q1811">
        <f t="shared" si="115"/>
        <v>70</v>
      </c>
    </row>
    <row r="1812" spans="1:17" x14ac:dyDescent="0.3">
      <c r="A1812">
        <v>50</v>
      </c>
      <c r="B1812">
        <v>71</v>
      </c>
      <c r="C1812">
        <v>60</v>
      </c>
      <c r="D1812">
        <f>Tabela559[[#This Row],[mediana]]-Tabela55[[#This Row],[turns]]</f>
        <v>10</v>
      </c>
      <c r="E1812">
        <f>Tabela559[[#This Row],[turns]]-Tabela559[[#This Row],[mediana]]</f>
        <v>11</v>
      </c>
      <c r="G1812" s="33">
        <v>17</v>
      </c>
      <c r="H1812" s="22">
        <v>158</v>
      </c>
      <c r="I1812">
        <v>80</v>
      </c>
      <c r="J1812">
        <f t="shared" si="112"/>
        <v>63</v>
      </c>
      <c r="K1812">
        <f t="shared" si="113"/>
        <v>78</v>
      </c>
      <c r="M1812">
        <v>87</v>
      </c>
      <c r="N1812">
        <v>205</v>
      </c>
      <c r="O1812">
        <v>135</v>
      </c>
      <c r="P1812">
        <f t="shared" si="114"/>
        <v>48</v>
      </c>
      <c r="Q1812">
        <f t="shared" si="115"/>
        <v>70</v>
      </c>
    </row>
    <row r="1813" spans="1:17" x14ac:dyDescent="0.3">
      <c r="A1813">
        <v>50</v>
      </c>
      <c r="B1813">
        <v>71</v>
      </c>
      <c r="C1813">
        <v>60</v>
      </c>
      <c r="D1813">
        <f>Tabela559[[#This Row],[mediana]]-Tabela55[[#This Row],[turns]]</f>
        <v>10</v>
      </c>
      <c r="E1813">
        <f>Tabela559[[#This Row],[turns]]-Tabela559[[#This Row],[mediana]]</f>
        <v>11</v>
      </c>
      <c r="G1813" s="33">
        <v>17</v>
      </c>
      <c r="H1813" s="22">
        <v>158</v>
      </c>
      <c r="I1813">
        <v>80</v>
      </c>
      <c r="J1813">
        <f t="shared" si="112"/>
        <v>63</v>
      </c>
      <c r="K1813">
        <f t="shared" si="113"/>
        <v>78</v>
      </c>
      <c r="M1813">
        <v>87</v>
      </c>
      <c r="N1813">
        <v>205</v>
      </c>
      <c r="O1813">
        <v>135</v>
      </c>
      <c r="P1813">
        <f t="shared" si="114"/>
        <v>48</v>
      </c>
      <c r="Q1813">
        <f t="shared" si="115"/>
        <v>70</v>
      </c>
    </row>
    <row r="1814" spans="1:17" x14ac:dyDescent="0.3">
      <c r="A1814">
        <v>50</v>
      </c>
      <c r="B1814">
        <v>71</v>
      </c>
      <c r="C1814">
        <v>60</v>
      </c>
      <c r="D1814">
        <f>Tabela559[[#This Row],[mediana]]-Tabela55[[#This Row],[turns]]</f>
        <v>10</v>
      </c>
      <c r="E1814">
        <f>Tabela559[[#This Row],[turns]]-Tabela559[[#This Row],[mediana]]</f>
        <v>11</v>
      </c>
      <c r="G1814" s="33">
        <v>17</v>
      </c>
      <c r="H1814" s="22">
        <v>158</v>
      </c>
      <c r="I1814">
        <v>80</v>
      </c>
      <c r="J1814">
        <f t="shared" si="112"/>
        <v>63</v>
      </c>
      <c r="K1814">
        <f t="shared" si="113"/>
        <v>78</v>
      </c>
      <c r="M1814">
        <v>88</v>
      </c>
      <c r="N1814">
        <v>205</v>
      </c>
      <c r="O1814">
        <v>135</v>
      </c>
      <c r="P1814">
        <f t="shared" si="114"/>
        <v>47</v>
      </c>
      <c r="Q1814">
        <f t="shared" si="115"/>
        <v>70</v>
      </c>
    </row>
    <row r="1815" spans="1:17" x14ac:dyDescent="0.3">
      <c r="A1815">
        <v>50</v>
      </c>
      <c r="B1815">
        <v>71</v>
      </c>
      <c r="C1815">
        <v>60</v>
      </c>
      <c r="D1815">
        <f>Tabela559[[#This Row],[mediana]]-Tabela55[[#This Row],[turns]]</f>
        <v>10</v>
      </c>
      <c r="E1815">
        <f>Tabela559[[#This Row],[turns]]-Tabela559[[#This Row],[mediana]]</f>
        <v>11</v>
      </c>
      <c r="G1815" s="33">
        <v>17</v>
      </c>
      <c r="H1815" s="22">
        <v>158</v>
      </c>
      <c r="I1815">
        <v>80</v>
      </c>
      <c r="J1815">
        <f t="shared" si="112"/>
        <v>63</v>
      </c>
      <c r="K1815">
        <f t="shared" si="113"/>
        <v>78</v>
      </c>
      <c r="M1815">
        <v>88</v>
      </c>
      <c r="N1815">
        <v>205</v>
      </c>
      <c r="O1815">
        <v>135</v>
      </c>
      <c r="P1815">
        <f t="shared" si="114"/>
        <v>47</v>
      </c>
      <c r="Q1815">
        <f t="shared" si="115"/>
        <v>70</v>
      </c>
    </row>
    <row r="1816" spans="1:17" x14ac:dyDescent="0.3">
      <c r="A1816">
        <v>50</v>
      </c>
      <c r="B1816">
        <v>71</v>
      </c>
      <c r="C1816">
        <v>60</v>
      </c>
      <c r="D1816">
        <f>Tabela559[[#This Row],[mediana]]-Tabela55[[#This Row],[turns]]</f>
        <v>10</v>
      </c>
      <c r="E1816">
        <f>Tabela559[[#This Row],[turns]]-Tabela559[[#This Row],[mediana]]</f>
        <v>11</v>
      </c>
      <c r="G1816" s="33">
        <v>17</v>
      </c>
      <c r="H1816" s="22">
        <v>158</v>
      </c>
      <c r="I1816">
        <v>80</v>
      </c>
      <c r="J1816">
        <f t="shared" si="112"/>
        <v>63</v>
      </c>
      <c r="K1816">
        <f t="shared" si="113"/>
        <v>78</v>
      </c>
      <c r="M1816">
        <v>88</v>
      </c>
      <c r="N1816">
        <v>204</v>
      </c>
      <c r="O1816">
        <v>135</v>
      </c>
      <c r="P1816">
        <f t="shared" si="114"/>
        <v>47</v>
      </c>
      <c r="Q1816">
        <f t="shared" si="115"/>
        <v>69</v>
      </c>
    </row>
    <row r="1817" spans="1:17" x14ac:dyDescent="0.3">
      <c r="A1817">
        <v>50</v>
      </c>
      <c r="B1817">
        <v>71</v>
      </c>
      <c r="C1817">
        <v>60</v>
      </c>
      <c r="D1817">
        <f>Tabela559[[#This Row],[mediana]]-Tabela55[[#This Row],[turns]]</f>
        <v>10</v>
      </c>
      <c r="E1817">
        <f>Tabela559[[#This Row],[turns]]-Tabela559[[#This Row],[mediana]]</f>
        <v>11</v>
      </c>
      <c r="G1817" s="33">
        <v>17</v>
      </c>
      <c r="H1817" s="22">
        <v>158</v>
      </c>
      <c r="I1817">
        <v>80</v>
      </c>
      <c r="J1817">
        <f t="shared" si="112"/>
        <v>63</v>
      </c>
      <c r="K1817">
        <f t="shared" si="113"/>
        <v>78</v>
      </c>
      <c r="M1817">
        <v>88</v>
      </c>
      <c r="N1817">
        <v>204</v>
      </c>
      <c r="O1817">
        <v>135</v>
      </c>
      <c r="P1817">
        <f t="shared" si="114"/>
        <v>47</v>
      </c>
      <c r="Q1817">
        <f t="shared" si="115"/>
        <v>69</v>
      </c>
    </row>
    <row r="1818" spans="1:17" x14ac:dyDescent="0.3">
      <c r="A1818">
        <v>50</v>
      </c>
      <c r="B1818">
        <v>71</v>
      </c>
      <c r="C1818">
        <v>60</v>
      </c>
      <c r="D1818">
        <f>Tabela559[[#This Row],[mediana]]-Tabela55[[#This Row],[turns]]</f>
        <v>10</v>
      </c>
      <c r="E1818">
        <f>Tabela559[[#This Row],[turns]]-Tabela559[[#This Row],[mediana]]</f>
        <v>11</v>
      </c>
      <c r="G1818" s="33">
        <v>18</v>
      </c>
      <c r="H1818" s="22">
        <v>158</v>
      </c>
      <c r="I1818">
        <v>80</v>
      </c>
      <c r="J1818">
        <f t="shared" si="112"/>
        <v>62</v>
      </c>
      <c r="K1818">
        <f t="shared" si="113"/>
        <v>78</v>
      </c>
      <c r="M1818">
        <v>88</v>
      </c>
      <c r="N1818">
        <v>204</v>
      </c>
      <c r="O1818">
        <v>135</v>
      </c>
      <c r="P1818">
        <f t="shared" si="114"/>
        <v>47</v>
      </c>
      <c r="Q1818">
        <f t="shared" si="115"/>
        <v>69</v>
      </c>
    </row>
    <row r="1819" spans="1:17" x14ac:dyDescent="0.3">
      <c r="A1819">
        <v>50</v>
      </c>
      <c r="B1819">
        <v>71</v>
      </c>
      <c r="C1819">
        <v>60</v>
      </c>
      <c r="D1819">
        <f>Tabela559[[#This Row],[mediana]]-Tabela55[[#This Row],[turns]]</f>
        <v>10</v>
      </c>
      <c r="E1819">
        <f>Tabela559[[#This Row],[turns]]-Tabela559[[#This Row],[mediana]]</f>
        <v>11</v>
      </c>
      <c r="G1819" s="33">
        <v>18</v>
      </c>
      <c r="H1819" s="22">
        <v>157</v>
      </c>
      <c r="I1819">
        <v>80</v>
      </c>
      <c r="J1819">
        <f t="shared" si="112"/>
        <v>62</v>
      </c>
      <c r="K1819">
        <f t="shared" si="113"/>
        <v>77</v>
      </c>
      <c r="M1819">
        <v>88</v>
      </c>
      <c r="N1819">
        <v>204</v>
      </c>
      <c r="O1819">
        <v>135</v>
      </c>
      <c r="P1819">
        <f t="shared" si="114"/>
        <v>47</v>
      </c>
      <c r="Q1819">
        <f t="shared" si="115"/>
        <v>69</v>
      </c>
    </row>
    <row r="1820" spans="1:17" x14ac:dyDescent="0.3">
      <c r="A1820">
        <v>50</v>
      </c>
      <c r="B1820">
        <v>71</v>
      </c>
      <c r="C1820">
        <v>60</v>
      </c>
      <c r="D1820">
        <f>Tabela559[[#This Row],[mediana]]-Tabela55[[#This Row],[turns]]</f>
        <v>10</v>
      </c>
      <c r="E1820">
        <f>Tabela559[[#This Row],[turns]]-Tabela559[[#This Row],[mediana]]</f>
        <v>11</v>
      </c>
      <c r="G1820" s="33">
        <v>18</v>
      </c>
      <c r="H1820" s="22">
        <v>157</v>
      </c>
      <c r="I1820">
        <v>80</v>
      </c>
      <c r="J1820">
        <f t="shared" si="112"/>
        <v>62</v>
      </c>
      <c r="K1820">
        <f t="shared" si="113"/>
        <v>77</v>
      </c>
      <c r="M1820">
        <v>88</v>
      </c>
      <c r="N1820">
        <v>204</v>
      </c>
      <c r="O1820">
        <v>135</v>
      </c>
      <c r="P1820">
        <f t="shared" si="114"/>
        <v>47</v>
      </c>
      <c r="Q1820">
        <f t="shared" si="115"/>
        <v>69</v>
      </c>
    </row>
    <row r="1821" spans="1:17" x14ac:dyDescent="0.3">
      <c r="A1821">
        <v>50</v>
      </c>
      <c r="B1821">
        <v>71</v>
      </c>
      <c r="C1821">
        <v>60</v>
      </c>
      <c r="D1821">
        <f>Tabela559[[#This Row],[mediana]]-Tabela55[[#This Row],[turns]]</f>
        <v>10</v>
      </c>
      <c r="E1821">
        <f>Tabela559[[#This Row],[turns]]-Tabela559[[#This Row],[mediana]]</f>
        <v>11</v>
      </c>
      <c r="G1821" s="33">
        <v>18</v>
      </c>
      <c r="H1821" s="22">
        <v>157</v>
      </c>
      <c r="I1821">
        <v>80</v>
      </c>
      <c r="J1821">
        <f t="shared" si="112"/>
        <v>62</v>
      </c>
      <c r="K1821">
        <f t="shared" si="113"/>
        <v>77</v>
      </c>
      <c r="M1821">
        <v>88</v>
      </c>
      <c r="N1821">
        <v>204</v>
      </c>
      <c r="O1821">
        <v>135</v>
      </c>
      <c r="P1821">
        <f t="shared" si="114"/>
        <v>47</v>
      </c>
      <c r="Q1821">
        <f t="shared" si="115"/>
        <v>69</v>
      </c>
    </row>
    <row r="1822" spans="1:17" x14ac:dyDescent="0.3">
      <c r="A1822">
        <v>50</v>
      </c>
      <c r="B1822">
        <v>71</v>
      </c>
      <c r="C1822">
        <v>60</v>
      </c>
      <c r="D1822">
        <f>Tabela559[[#This Row],[mediana]]-Tabela55[[#This Row],[turns]]</f>
        <v>10</v>
      </c>
      <c r="E1822">
        <f>Tabela559[[#This Row],[turns]]-Tabela559[[#This Row],[mediana]]</f>
        <v>11</v>
      </c>
      <c r="G1822" s="33">
        <v>18</v>
      </c>
      <c r="H1822" s="22">
        <v>156</v>
      </c>
      <c r="I1822">
        <v>80</v>
      </c>
      <c r="J1822">
        <f t="shared" si="112"/>
        <v>62</v>
      </c>
      <c r="K1822">
        <f t="shared" si="113"/>
        <v>76</v>
      </c>
      <c r="M1822">
        <v>88</v>
      </c>
      <c r="N1822">
        <v>204</v>
      </c>
      <c r="O1822">
        <v>135</v>
      </c>
      <c r="P1822">
        <f t="shared" si="114"/>
        <v>47</v>
      </c>
      <c r="Q1822">
        <f t="shared" si="115"/>
        <v>69</v>
      </c>
    </row>
    <row r="1823" spans="1:17" x14ac:dyDescent="0.3">
      <c r="A1823">
        <v>50</v>
      </c>
      <c r="B1823">
        <v>71</v>
      </c>
      <c r="C1823">
        <v>60</v>
      </c>
      <c r="D1823">
        <f>Tabela559[[#This Row],[mediana]]-Tabela55[[#This Row],[turns]]</f>
        <v>10</v>
      </c>
      <c r="E1823">
        <f>Tabela559[[#This Row],[turns]]-Tabela559[[#This Row],[mediana]]</f>
        <v>11</v>
      </c>
      <c r="G1823" s="33">
        <v>18</v>
      </c>
      <c r="H1823" s="22">
        <v>156</v>
      </c>
      <c r="I1823">
        <v>80</v>
      </c>
      <c r="J1823">
        <f t="shared" si="112"/>
        <v>62</v>
      </c>
      <c r="K1823">
        <f t="shared" si="113"/>
        <v>76</v>
      </c>
      <c r="M1823">
        <v>88</v>
      </c>
      <c r="N1823">
        <v>204</v>
      </c>
      <c r="O1823">
        <v>135</v>
      </c>
      <c r="P1823">
        <f t="shared" si="114"/>
        <v>47</v>
      </c>
      <c r="Q1823">
        <f t="shared" si="115"/>
        <v>69</v>
      </c>
    </row>
    <row r="1824" spans="1:17" x14ac:dyDescent="0.3">
      <c r="A1824">
        <v>50</v>
      </c>
      <c r="B1824">
        <v>71</v>
      </c>
      <c r="C1824">
        <v>60</v>
      </c>
      <c r="D1824">
        <f>Tabela559[[#This Row],[mediana]]-Tabela55[[#This Row],[turns]]</f>
        <v>10</v>
      </c>
      <c r="E1824">
        <f>Tabela559[[#This Row],[turns]]-Tabela559[[#This Row],[mediana]]</f>
        <v>11</v>
      </c>
      <c r="G1824" s="33">
        <v>18</v>
      </c>
      <c r="H1824" s="22">
        <v>156</v>
      </c>
      <c r="I1824">
        <v>80</v>
      </c>
      <c r="J1824">
        <f t="shared" si="112"/>
        <v>62</v>
      </c>
      <c r="K1824">
        <f t="shared" si="113"/>
        <v>76</v>
      </c>
      <c r="M1824">
        <v>88</v>
      </c>
      <c r="N1824">
        <v>204</v>
      </c>
      <c r="O1824">
        <v>135</v>
      </c>
      <c r="P1824">
        <f t="shared" si="114"/>
        <v>47</v>
      </c>
      <c r="Q1824">
        <f t="shared" si="115"/>
        <v>69</v>
      </c>
    </row>
    <row r="1825" spans="1:17" x14ac:dyDescent="0.3">
      <c r="A1825">
        <v>50</v>
      </c>
      <c r="B1825">
        <v>71</v>
      </c>
      <c r="C1825">
        <v>60</v>
      </c>
      <c r="D1825">
        <f>Tabela559[[#This Row],[mediana]]-Tabela55[[#This Row],[turns]]</f>
        <v>10</v>
      </c>
      <c r="E1825">
        <f>Tabela559[[#This Row],[turns]]-Tabela559[[#This Row],[mediana]]</f>
        <v>11</v>
      </c>
      <c r="G1825" s="33">
        <v>18</v>
      </c>
      <c r="H1825" s="22">
        <v>156</v>
      </c>
      <c r="I1825">
        <v>80</v>
      </c>
      <c r="J1825">
        <f t="shared" si="112"/>
        <v>62</v>
      </c>
      <c r="K1825">
        <f t="shared" si="113"/>
        <v>76</v>
      </c>
      <c r="M1825">
        <v>88</v>
      </c>
      <c r="N1825">
        <v>203</v>
      </c>
      <c r="O1825">
        <v>135</v>
      </c>
      <c r="P1825">
        <f t="shared" si="114"/>
        <v>47</v>
      </c>
      <c r="Q1825">
        <f t="shared" si="115"/>
        <v>68</v>
      </c>
    </row>
    <row r="1826" spans="1:17" x14ac:dyDescent="0.3">
      <c r="A1826">
        <v>50</v>
      </c>
      <c r="B1826">
        <v>71</v>
      </c>
      <c r="C1826">
        <v>60</v>
      </c>
      <c r="D1826">
        <f>Tabela559[[#This Row],[mediana]]-Tabela55[[#This Row],[turns]]</f>
        <v>10</v>
      </c>
      <c r="E1826">
        <f>Tabela559[[#This Row],[turns]]-Tabela559[[#This Row],[mediana]]</f>
        <v>11</v>
      </c>
      <c r="G1826" s="33">
        <v>18</v>
      </c>
      <c r="H1826" s="22">
        <v>156</v>
      </c>
      <c r="I1826">
        <v>80</v>
      </c>
      <c r="J1826">
        <f t="shared" si="112"/>
        <v>62</v>
      </c>
      <c r="K1826">
        <f t="shared" si="113"/>
        <v>76</v>
      </c>
      <c r="M1826">
        <v>88</v>
      </c>
      <c r="N1826">
        <v>203</v>
      </c>
      <c r="O1826">
        <v>135</v>
      </c>
      <c r="P1826">
        <f t="shared" si="114"/>
        <v>47</v>
      </c>
      <c r="Q1826">
        <f t="shared" si="115"/>
        <v>68</v>
      </c>
    </row>
    <row r="1827" spans="1:17" x14ac:dyDescent="0.3">
      <c r="A1827">
        <v>50</v>
      </c>
      <c r="B1827">
        <v>71</v>
      </c>
      <c r="C1827">
        <v>60</v>
      </c>
      <c r="D1827">
        <f>Tabela559[[#This Row],[mediana]]-Tabela55[[#This Row],[turns]]</f>
        <v>10</v>
      </c>
      <c r="E1827">
        <f>Tabela559[[#This Row],[turns]]-Tabela559[[#This Row],[mediana]]</f>
        <v>11</v>
      </c>
      <c r="G1827" s="33">
        <v>18</v>
      </c>
      <c r="H1827" s="22">
        <v>156</v>
      </c>
      <c r="I1827">
        <v>80</v>
      </c>
      <c r="J1827">
        <f t="shared" si="112"/>
        <v>62</v>
      </c>
      <c r="K1827">
        <f t="shared" si="113"/>
        <v>76</v>
      </c>
      <c r="M1827">
        <v>88</v>
      </c>
      <c r="N1827">
        <v>203</v>
      </c>
      <c r="O1827">
        <v>135</v>
      </c>
      <c r="P1827">
        <f t="shared" si="114"/>
        <v>47</v>
      </c>
      <c r="Q1827">
        <f t="shared" si="115"/>
        <v>68</v>
      </c>
    </row>
    <row r="1828" spans="1:17" x14ac:dyDescent="0.3">
      <c r="A1828">
        <v>50</v>
      </c>
      <c r="B1828">
        <v>71</v>
      </c>
      <c r="C1828">
        <v>60</v>
      </c>
      <c r="D1828">
        <f>Tabela559[[#This Row],[mediana]]-Tabela55[[#This Row],[turns]]</f>
        <v>10</v>
      </c>
      <c r="E1828">
        <f>Tabela559[[#This Row],[turns]]-Tabela559[[#This Row],[mediana]]</f>
        <v>11</v>
      </c>
      <c r="G1828" s="33">
        <v>18</v>
      </c>
      <c r="H1828" s="22">
        <v>155</v>
      </c>
      <c r="I1828">
        <v>80</v>
      </c>
      <c r="J1828">
        <f t="shared" si="112"/>
        <v>62</v>
      </c>
      <c r="K1828">
        <f t="shared" si="113"/>
        <v>75</v>
      </c>
      <c r="M1828">
        <v>88</v>
      </c>
      <c r="N1828">
        <v>203</v>
      </c>
      <c r="O1828">
        <v>135</v>
      </c>
      <c r="P1828">
        <f t="shared" si="114"/>
        <v>47</v>
      </c>
      <c r="Q1828">
        <f t="shared" si="115"/>
        <v>68</v>
      </c>
    </row>
    <row r="1829" spans="1:17" x14ac:dyDescent="0.3">
      <c r="A1829">
        <v>50</v>
      </c>
      <c r="B1829">
        <v>71</v>
      </c>
      <c r="C1829">
        <v>60</v>
      </c>
      <c r="D1829">
        <f>Tabela559[[#This Row],[mediana]]-Tabela55[[#This Row],[turns]]</f>
        <v>10</v>
      </c>
      <c r="E1829">
        <f>Tabela559[[#This Row],[turns]]-Tabela559[[#This Row],[mediana]]</f>
        <v>11</v>
      </c>
      <c r="G1829" s="33">
        <v>19</v>
      </c>
      <c r="H1829" s="22">
        <v>155</v>
      </c>
      <c r="I1829">
        <v>80</v>
      </c>
      <c r="J1829">
        <f t="shared" si="112"/>
        <v>61</v>
      </c>
      <c r="K1829">
        <f t="shared" si="113"/>
        <v>75</v>
      </c>
      <c r="M1829">
        <v>88</v>
      </c>
      <c r="N1829">
        <v>203</v>
      </c>
      <c r="O1829">
        <v>135</v>
      </c>
      <c r="P1829">
        <f t="shared" si="114"/>
        <v>47</v>
      </c>
      <c r="Q1829">
        <f t="shared" si="115"/>
        <v>68</v>
      </c>
    </row>
    <row r="1830" spans="1:17" x14ac:dyDescent="0.3">
      <c r="A1830">
        <v>50</v>
      </c>
      <c r="B1830">
        <v>71</v>
      </c>
      <c r="C1830">
        <v>60</v>
      </c>
      <c r="D1830">
        <f>Tabela559[[#This Row],[mediana]]-Tabela55[[#This Row],[turns]]</f>
        <v>10</v>
      </c>
      <c r="E1830">
        <f>Tabela559[[#This Row],[turns]]-Tabela559[[#This Row],[mediana]]</f>
        <v>11</v>
      </c>
      <c r="G1830" s="33">
        <v>19</v>
      </c>
      <c r="H1830" s="22">
        <v>155</v>
      </c>
      <c r="I1830">
        <v>80</v>
      </c>
      <c r="J1830">
        <f t="shared" si="112"/>
        <v>61</v>
      </c>
      <c r="K1830">
        <f t="shared" si="113"/>
        <v>75</v>
      </c>
      <c r="M1830">
        <v>88</v>
      </c>
      <c r="N1830">
        <v>203</v>
      </c>
      <c r="O1830">
        <v>135</v>
      </c>
      <c r="P1830">
        <f t="shared" si="114"/>
        <v>47</v>
      </c>
      <c r="Q1830">
        <f t="shared" si="115"/>
        <v>68</v>
      </c>
    </row>
    <row r="1831" spans="1:17" x14ac:dyDescent="0.3">
      <c r="A1831">
        <v>50</v>
      </c>
      <c r="B1831">
        <v>71</v>
      </c>
      <c r="C1831">
        <v>60</v>
      </c>
      <c r="D1831">
        <f>Tabela559[[#This Row],[mediana]]-Tabela55[[#This Row],[turns]]</f>
        <v>10</v>
      </c>
      <c r="E1831">
        <f>Tabela559[[#This Row],[turns]]-Tabela559[[#This Row],[mediana]]</f>
        <v>11</v>
      </c>
      <c r="G1831" s="33">
        <v>19</v>
      </c>
      <c r="H1831" s="22">
        <v>155</v>
      </c>
      <c r="I1831">
        <v>80</v>
      </c>
      <c r="J1831">
        <f t="shared" si="112"/>
        <v>61</v>
      </c>
      <c r="K1831">
        <f t="shared" si="113"/>
        <v>75</v>
      </c>
      <c r="M1831">
        <v>88</v>
      </c>
      <c r="N1831">
        <v>202</v>
      </c>
      <c r="O1831">
        <v>135</v>
      </c>
      <c r="P1831">
        <f t="shared" si="114"/>
        <v>47</v>
      </c>
      <c r="Q1831">
        <f t="shared" si="115"/>
        <v>67</v>
      </c>
    </row>
    <row r="1832" spans="1:17" x14ac:dyDescent="0.3">
      <c r="A1832">
        <v>50</v>
      </c>
      <c r="B1832">
        <v>71</v>
      </c>
      <c r="C1832">
        <v>60</v>
      </c>
      <c r="D1832">
        <f>Tabela559[[#This Row],[mediana]]-Tabela55[[#This Row],[turns]]</f>
        <v>10</v>
      </c>
      <c r="E1832">
        <f>Tabela559[[#This Row],[turns]]-Tabela559[[#This Row],[mediana]]</f>
        <v>11</v>
      </c>
      <c r="G1832" s="33">
        <v>19</v>
      </c>
      <c r="H1832" s="22">
        <v>154</v>
      </c>
      <c r="I1832">
        <v>80</v>
      </c>
      <c r="J1832">
        <f t="shared" si="112"/>
        <v>61</v>
      </c>
      <c r="K1832">
        <f t="shared" si="113"/>
        <v>74</v>
      </c>
      <c r="M1832">
        <v>89</v>
      </c>
      <c r="N1832">
        <v>202</v>
      </c>
      <c r="O1832">
        <v>135</v>
      </c>
      <c r="P1832">
        <f t="shared" si="114"/>
        <v>46</v>
      </c>
      <c r="Q1832">
        <f t="shared" si="115"/>
        <v>67</v>
      </c>
    </row>
    <row r="1833" spans="1:17" x14ac:dyDescent="0.3">
      <c r="A1833">
        <v>50</v>
      </c>
      <c r="B1833">
        <v>71</v>
      </c>
      <c r="C1833">
        <v>60</v>
      </c>
      <c r="D1833">
        <f>Tabela559[[#This Row],[mediana]]-Tabela55[[#This Row],[turns]]</f>
        <v>10</v>
      </c>
      <c r="E1833">
        <f>Tabela559[[#This Row],[turns]]-Tabela559[[#This Row],[mediana]]</f>
        <v>11</v>
      </c>
      <c r="G1833" s="33">
        <v>19</v>
      </c>
      <c r="H1833" s="22">
        <v>154</v>
      </c>
      <c r="I1833">
        <v>80</v>
      </c>
      <c r="J1833">
        <f t="shared" si="112"/>
        <v>61</v>
      </c>
      <c r="K1833">
        <f t="shared" si="113"/>
        <v>74</v>
      </c>
      <c r="M1833">
        <v>89</v>
      </c>
      <c r="N1833">
        <v>202</v>
      </c>
      <c r="O1833">
        <v>135</v>
      </c>
      <c r="P1833">
        <f t="shared" si="114"/>
        <v>46</v>
      </c>
      <c r="Q1833">
        <f t="shared" si="115"/>
        <v>67</v>
      </c>
    </row>
    <row r="1834" spans="1:17" x14ac:dyDescent="0.3">
      <c r="A1834">
        <v>50</v>
      </c>
      <c r="B1834">
        <v>71</v>
      </c>
      <c r="C1834">
        <v>60</v>
      </c>
      <c r="D1834">
        <f>Tabela559[[#This Row],[mediana]]-Tabela55[[#This Row],[turns]]</f>
        <v>10</v>
      </c>
      <c r="E1834">
        <f>Tabela559[[#This Row],[turns]]-Tabela559[[#This Row],[mediana]]</f>
        <v>11</v>
      </c>
      <c r="G1834" s="33">
        <v>19</v>
      </c>
      <c r="H1834" s="22">
        <v>154</v>
      </c>
      <c r="I1834">
        <v>80</v>
      </c>
      <c r="J1834">
        <f t="shared" si="112"/>
        <v>61</v>
      </c>
      <c r="K1834">
        <f t="shared" si="113"/>
        <v>74</v>
      </c>
      <c r="M1834">
        <v>89</v>
      </c>
      <c r="N1834">
        <v>202</v>
      </c>
      <c r="O1834">
        <v>135</v>
      </c>
      <c r="P1834">
        <f t="shared" si="114"/>
        <v>46</v>
      </c>
      <c r="Q1834">
        <f t="shared" si="115"/>
        <v>67</v>
      </c>
    </row>
    <row r="1835" spans="1:17" x14ac:dyDescent="0.3">
      <c r="A1835">
        <v>50</v>
      </c>
      <c r="B1835">
        <v>71</v>
      </c>
      <c r="C1835">
        <v>60</v>
      </c>
      <c r="D1835">
        <f>Tabela559[[#This Row],[mediana]]-Tabela55[[#This Row],[turns]]</f>
        <v>10</v>
      </c>
      <c r="E1835">
        <f>Tabela559[[#This Row],[turns]]-Tabela559[[#This Row],[mediana]]</f>
        <v>11</v>
      </c>
      <c r="G1835" s="33">
        <v>20</v>
      </c>
      <c r="H1835" s="22">
        <v>154</v>
      </c>
      <c r="I1835">
        <v>80</v>
      </c>
      <c r="J1835">
        <f t="shared" si="112"/>
        <v>60</v>
      </c>
      <c r="K1835">
        <f t="shared" si="113"/>
        <v>74</v>
      </c>
      <c r="M1835">
        <v>89</v>
      </c>
      <c r="N1835">
        <v>202</v>
      </c>
      <c r="O1835">
        <v>135</v>
      </c>
      <c r="P1835">
        <f t="shared" si="114"/>
        <v>46</v>
      </c>
      <c r="Q1835">
        <f t="shared" si="115"/>
        <v>67</v>
      </c>
    </row>
    <row r="1836" spans="1:17" x14ac:dyDescent="0.3">
      <c r="A1836">
        <v>50</v>
      </c>
      <c r="B1836">
        <v>71</v>
      </c>
      <c r="C1836">
        <v>60</v>
      </c>
      <c r="D1836">
        <f>Tabela559[[#This Row],[mediana]]-Tabela55[[#This Row],[turns]]</f>
        <v>10</v>
      </c>
      <c r="E1836">
        <f>Tabela559[[#This Row],[turns]]-Tabela559[[#This Row],[mediana]]</f>
        <v>11</v>
      </c>
      <c r="G1836" s="33">
        <v>20</v>
      </c>
      <c r="H1836" s="22">
        <v>154</v>
      </c>
      <c r="I1836">
        <v>80</v>
      </c>
      <c r="J1836">
        <f t="shared" si="112"/>
        <v>60</v>
      </c>
      <c r="K1836">
        <f t="shared" si="113"/>
        <v>74</v>
      </c>
      <c r="M1836">
        <v>89</v>
      </c>
      <c r="N1836">
        <v>202</v>
      </c>
      <c r="O1836">
        <v>135</v>
      </c>
      <c r="P1836">
        <f t="shared" si="114"/>
        <v>46</v>
      </c>
      <c r="Q1836">
        <f t="shared" si="115"/>
        <v>67</v>
      </c>
    </row>
    <row r="1837" spans="1:17" x14ac:dyDescent="0.3">
      <c r="A1837">
        <v>50</v>
      </c>
      <c r="B1837">
        <v>71</v>
      </c>
      <c r="C1837">
        <v>60</v>
      </c>
      <c r="D1837">
        <f>Tabela559[[#This Row],[mediana]]-Tabela55[[#This Row],[turns]]</f>
        <v>10</v>
      </c>
      <c r="E1837">
        <f>Tabela559[[#This Row],[turns]]-Tabela559[[#This Row],[mediana]]</f>
        <v>11</v>
      </c>
      <c r="G1837" s="33">
        <v>20</v>
      </c>
      <c r="H1837" s="22">
        <v>154</v>
      </c>
      <c r="I1837">
        <v>80</v>
      </c>
      <c r="J1837">
        <f t="shared" si="112"/>
        <v>60</v>
      </c>
      <c r="K1837">
        <f t="shared" si="113"/>
        <v>74</v>
      </c>
      <c r="M1837">
        <v>89</v>
      </c>
      <c r="N1837">
        <v>201</v>
      </c>
      <c r="O1837">
        <v>135</v>
      </c>
      <c r="P1837">
        <f t="shared" si="114"/>
        <v>46</v>
      </c>
      <c r="Q1837">
        <f t="shared" si="115"/>
        <v>66</v>
      </c>
    </row>
    <row r="1838" spans="1:17" x14ac:dyDescent="0.3">
      <c r="A1838">
        <v>50</v>
      </c>
      <c r="B1838">
        <v>71</v>
      </c>
      <c r="C1838">
        <v>60</v>
      </c>
      <c r="D1838">
        <f>Tabela559[[#This Row],[mediana]]-Tabela55[[#This Row],[turns]]</f>
        <v>10</v>
      </c>
      <c r="E1838">
        <f>Tabela559[[#This Row],[turns]]-Tabela559[[#This Row],[mediana]]</f>
        <v>11</v>
      </c>
      <c r="G1838" s="33">
        <v>20</v>
      </c>
      <c r="H1838" s="22">
        <v>154</v>
      </c>
      <c r="I1838">
        <v>80</v>
      </c>
      <c r="J1838">
        <f t="shared" si="112"/>
        <v>60</v>
      </c>
      <c r="K1838">
        <f t="shared" si="113"/>
        <v>74</v>
      </c>
      <c r="M1838">
        <v>89</v>
      </c>
      <c r="N1838">
        <v>201</v>
      </c>
      <c r="O1838">
        <v>135</v>
      </c>
      <c r="P1838">
        <f t="shared" si="114"/>
        <v>46</v>
      </c>
      <c r="Q1838">
        <f t="shared" si="115"/>
        <v>66</v>
      </c>
    </row>
    <row r="1839" spans="1:17" x14ac:dyDescent="0.3">
      <c r="A1839">
        <v>50</v>
      </c>
      <c r="B1839">
        <v>71</v>
      </c>
      <c r="C1839">
        <v>60</v>
      </c>
      <c r="D1839">
        <f>Tabela559[[#This Row],[mediana]]-Tabela55[[#This Row],[turns]]</f>
        <v>10</v>
      </c>
      <c r="E1839">
        <f>Tabela559[[#This Row],[turns]]-Tabela559[[#This Row],[mediana]]</f>
        <v>11</v>
      </c>
      <c r="G1839" s="33">
        <v>20</v>
      </c>
      <c r="H1839" s="22">
        <v>154</v>
      </c>
      <c r="I1839">
        <v>80</v>
      </c>
      <c r="J1839">
        <f t="shared" si="112"/>
        <v>60</v>
      </c>
      <c r="K1839">
        <f t="shared" si="113"/>
        <v>74</v>
      </c>
      <c r="M1839">
        <v>89</v>
      </c>
      <c r="N1839">
        <v>201</v>
      </c>
      <c r="O1839">
        <v>135</v>
      </c>
      <c r="P1839">
        <f t="shared" si="114"/>
        <v>46</v>
      </c>
      <c r="Q1839">
        <f t="shared" si="115"/>
        <v>66</v>
      </c>
    </row>
    <row r="1840" spans="1:17" x14ac:dyDescent="0.3">
      <c r="A1840">
        <v>50</v>
      </c>
      <c r="B1840">
        <v>71</v>
      </c>
      <c r="C1840">
        <v>60</v>
      </c>
      <c r="D1840">
        <f>Tabela559[[#This Row],[mediana]]-Tabela55[[#This Row],[turns]]</f>
        <v>10</v>
      </c>
      <c r="E1840">
        <f>Tabela559[[#This Row],[turns]]-Tabela559[[#This Row],[mediana]]</f>
        <v>11</v>
      </c>
      <c r="G1840" s="33">
        <v>20</v>
      </c>
      <c r="H1840" s="22">
        <v>153</v>
      </c>
      <c r="I1840">
        <v>80</v>
      </c>
      <c r="J1840">
        <f t="shared" si="112"/>
        <v>60</v>
      </c>
      <c r="K1840">
        <f t="shared" si="113"/>
        <v>73</v>
      </c>
      <c r="M1840">
        <v>89</v>
      </c>
      <c r="N1840">
        <v>201</v>
      </c>
      <c r="O1840">
        <v>135</v>
      </c>
      <c r="P1840">
        <f t="shared" si="114"/>
        <v>46</v>
      </c>
      <c r="Q1840">
        <f t="shared" si="115"/>
        <v>66</v>
      </c>
    </row>
    <row r="1841" spans="1:17" x14ac:dyDescent="0.3">
      <c r="A1841">
        <v>50</v>
      </c>
      <c r="B1841">
        <v>71</v>
      </c>
      <c r="C1841">
        <v>60</v>
      </c>
      <c r="D1841">
        <f>Tabela559[[#This Row],[mediana]]-Tabela55[[#This Row],[turns]]</f>
        <v>10</v>
      </c>
      <c r="E1841">
        <f>Tabela559[[#This Row],[turns]]-Tabela559[[#This Row],[mediana]]</f>
        <v>11</v>
      </c>
      <c r="G1841" s="33">
        <v>20</v>
      </c>
      <c r="H1841" s="22">
        <v>153</v>
      </c>
      <c r="I1841">
        <v>80</v>
      </c>
      <c r="J1841">
        <f t="shared" si="112"/>
        <v>60</v>
      </c>
      <c r="K1841">
        <f t="shared" si="113"/>
        <v>73</v>
      </c>
      <c r="M1841">
        <v>89</v>
      </c>
      <c r="N1841">
        <v>201</v>
      </c>
      <c r="O1841">
        <v>135</v>
      </c>
      <c r="P1841">
        <f t="shared" si="114"/>
        <v>46</v>
      </c>
      <c r="Q1841">
        <f t="shared" si="115"/>
        <v>66</v>
      </c>
    </row>
    <row r="1842" spans="1:17" x14ac:dyDescent="0.3">
      <c r="A1842">
        <v>50</v>
      </c>
      <c r="B1842">
        <v>71</v>
      </c>
      <c r="C1842">
        <v>60</v>
      </c>
      <c r="D1842">
        <f>Tabela559[[#This Row],[mediana]]-Tabela55[[#This Row],[turns]]</f>
        <v>10</v>
      </c>
      <c r="E1842">
        <f>Tabela559[[#This Row],[turns]]-Tabela559[[#This Row],[mediana]]</f>
        <v>11</v>
      </c>
      <c r="G1842" s="33">
        <v>20</v>
      </c>
      <c r="H1842" s="22">
        <v>153</v>
      </c>
      <c r="I1842">
        <v>80</v>
      </c>
      <c r="J1842">
        <f t="shared" si="112"/>
        <v>60</v>
      </c>
      <c r="K1842">
        <f t="shared" si="113"/>
        <v>73</v>
      </c>
      <c r="M1842">
        <v>89</v>
      </c>
      <c r="N1842">
        <v>201</v>
      </c>
      <c r="O1842">
        <v>135</v>
      </c>
      <c r="P1842">
        <f t="shared" si="114"/>
        <v>46</v>
      </c>
      <c r="Q1842">
        <f t="shared" si="115"/>
        <v>66</v>
      </c>
    </row>
    <row r="1843" spans="1:17" x14ac:dyDescent="0.3">
      <c r="A1843">
        <v>50</v>
      </c>
      <c r="B1843">
        <v>71</v>
      </c>
      <c r="C1843">
        <v>60</v>
      </c>
      <c r="D1843">
        <f>Tabela559[[#This Row],[mediana]]-Tabela55[[#This Row],[turns]]</f>
        <v>10</v>
      </c>
      <c r="E1843">
        <f>Tabela559[[#This Row],[turns]]-Tabela559[[#This Row],[mediana]]</f>
        <v>11</v>
      </c>
      <c r="G1843" s="33">
        <v>20</v>
      </c>
      <c r="H1843" s="22">
        <v>153</v>
      </c>
      <c r="I1843">
        <v>80</v>
      </c>
      <c r="J1843">
        <f t="shared" si="112"/>
        <v>60</v>
      </c>
      <c r="K1843">
        <f t="shared" si="113"/>
        <v>73</v>
      </c>
      <c r="M1843">
        <v>89</v>
      </c>
      <c r="N1843">
        <v>201</v>
      </c>
      <c r="O1843">
        <v>135</v>
      </c>
      <c r="P1843">
        <f t="shared" si="114"/>
        <v>46</v>
      </c>
      <c r="Q1843">
        <f t="shared" si="115"/>
        <v>66</v>
      </c>
    </row>
    <row r="1844" spans="1:17" x14ac:dyDescent="0.3">
      <c r="A1844">
        <v>50</v>
      </c>
      <c r="B1844">
        <v>71</v>
      </c>
      <c r="C1844">
        <v>60</v>
      </c>
      <c r="D1844">
        <f>Tabela559[[#This Row],[mediana]]-Tabela55[[#This Row],[turns]]</f>
        <v>10</v>
      </c>
      <c r="E1844">
        <f>Tabela559[[#This Row],[turns]]-Tabela559[[#This Row],[mediana]]</f>
        <v>11</v>
      </c>
      <c r="G1844" s="33">
        <v>20</v>
      </c>
      <c r="H1844" s="22">
        <v>153</v>
      </c>
      <c r="I1844">
        <v>80</v>
      </c>
      <c r="J1844">
        <f t="shared" si="112"/>
        <v>60</v>
      </c>
      <c r="K1844">
        <f t="shared" si="113"/>
        <v>73</v>
      </c>
      <c r="M1844">
        <v>89</v>
      </c>
      <c r="N1844">
        <v>201</v>
      </c>
      <c r="O1844">
        <v>135</v>
      </c>
      <c r="P1844">
        <f t="shared" si="114"/>
        <v>46</v>
      </c>
      <c r="Q1844">
        <f t="shared" si="115"/>
        <v>66</v>
      </c>
    </row>
    <row r="1845" spans="1:17" x14ac:dyDescent="0.3">
      <c r="A1845">
        <v>50</v>
      </c>
      <c r="B1845">
        <v>71</v>
      </c>
      <c r="C1845">
        <v>60</v>
      </c>
      <c r="D1845">
        <f>Tabela559[[#This Row],[mediana]]-Tabela55[[#This Row],[turns]]</f>
        <v>10</v>
      </c>
      <c r="E1845">
        <f>Tabela559[[#This Row],[turns]]-Tabela559[[#This Row],[mediana]]</f>
        <v>11</v>
      </c>
      <c r="G1845" s="33">
        <v>20</v>
      </c>
      <c r="H1845" s="22">
        <v>153</v>
      </c>
      <c r="I1845">
        <v>80</v>
      </c>
      <c r="J1845">
        <f t="shared" si="112"/>
        <v>60</v>
      </c>
      <c r="K1845">
        <f t="shared" si="113"/>
        <v>73</v>
      </c>
      <c r="M1845">
        <v>89</v>
      </c>
      <c r="N1845">
        <v>201</v>
      </c>
      <c r="O1845">
        <v>135</v>
      </c>
      <c r="P1845">
        <f t="shared" si="114"/>
        <v>46</v>
      </c>
      <c r="Q1845">
        <f t="shared" si="115"/>
        <v>66</v>
      </c>
    </row>
    <row r="1846" spans="1:17" x14ac:dyDescent="0.3">
      <c r="A1846">
        <v>50</v>
      </c>
      <c r="B1846">
        <v>71</v>
      </c>
      <c r="C1846">
        <v>60</v>
      </c>
      <c r="D1846">
        <f>Tabela559[[#This Row],[mediana]]-Tabela55[[#This Row],[turns]]</f>
        <v>10</v>
      </c>
      <c r="E1846">
        <f>Tabela559[[#This Row],[turns]]-Tabela559[[#This Row],[mediana]]</f>
        <v>11</v>
      </c>
      <c r="G1846" s="33">
        <v>20</v>
      </c>
      <c r="H1846" s="22">
        <v>153</v>
      </c>
      <c r="I1846">
        <v>80</v>
      </c>
      <c r="J1846">
        <f t="shared" si="112"/>
        <v>60</v>
      </c>
      <c r="K1846">
        <f t="shared" si="113"/>
        <v>73</v>
      </c>
      <c r="M1846">
        <v>89</v>
      </c>
      <c r="N1846">
        <v>201</v>
      </c>
      <c r="O1846">
        <v>135</v>
      </c>
      <c r="P1846">
        <f t="shared" si="114"/>
        <v>46</v>
      </c>
      <c r="Q1846">
        <f t="shared" si="115"/>
        <v>66</v>
      </c>
    </row>
    <row r="1847" spans="1:17" x14ac:dyDescent="0.3">
      <c r="A1847">
        <v>50</v>
      </c>
      <c r="B1847">
        <v>71</v>
      </c>
      <c r="C1847">
        <v>60</v>
      </c>
      <c r="D1847">
        <f>Tabela559[[#This Row],[mediana]]-Tabela55[[#This Row],[turns]]</f>
        <v>10</v>
      </c>
      <c r="E1847">
        <f>Tabela559[[#This Row],[turns]]-Tabela559[[#This Row],[mediana]]</f>
        <v>11</v>
      </c>
      <c r="G1847" s="33">
        <v>20</v>
      </c>
      <c r="H1847" s="22">
        <v>153</v>
      </c>
      <c r="I1847">
        <v>80</v>
      </c>
      <c r="J1847">
        <f t="shared" si="112"/>
        <v>60</v>
      </c>
      <c r="K1847">
        <f t="shared" si="113"/>
        <v>73</v>
      </c>
      <c r="M1847">
        <v>89</v>
      </c>
      <c r="N1847">
        <v>200</v>
      </c>
      <c r="O1847">
        <v>135</v>
      </c>
      <c r="P1847">
        <f t="shared" si="114"/>
        <v>46</v>
      </c>
      <c r="Q1847">
        <f t="shared" si="115"/>
        <v>65</v>
      </c>
    </row>
    <row r="1848" spans="1:17" x14ac:dyDescent="0.3">
      <c r="A1848">
        <v>50</v>
      </c>
      <c r="B1848">
        <v>71</v>
      </c>
      <c r="C1848">
        <v>60</v>
      </c>
      <c r="D1848">
        <f>Tabela559[[#This Row],[mediana]]-Tabela55[[#This Row],[turns]]</f>
        <v>10</v>
      </c>
      <c r="E1848">
        <f>Tabela559[[#This Row],[turns]]-Tabela559[[#This Row],[mediana]]</f>
        <v>11</v>
      </c>
      <c r="G1848" s="33">
        <v>20</v>
      </c>
      <c r="H1848" s="22">
        <v>153</v>
      </c>
      <c r="I1848">
        <v>80</v>
      </c>
      <c r="J1848">
        <f t="shared" si="112"/>
        <v>60</v>
      </c>
      <c r="K1848">
        <f t="shared" si="113"/>
        <v>73</v>
      </c>
      <c r="M1848">
        <v>89</v>
      </c>
      <c r="N1848">
        <v>199</v>
      </c>
      <c r="O1848">
        <v>135</v>
      </c>
      <c r="P1848">
        <f t="shared" si="114"/>
        <v>46</v>
      </c>
      <c r="Q1848">
        <f t="shared" si="115"/>
        <v>64</v>
      </c>
    </row>
    <row r="1849" spans="1:17" x14ac:dyDescent="0.3">
      <c r="A1849">
        <v>50</v>
      </c>
      <c r="B1849">
        <v>71</v>
      </c>
      <c r="C1849">
        <v>60</v>
      </c>
      <c r="D1849">
        <f>Tabela559[[#This Row],[mediana]]-Tabela55[[#This Row],[turns]]</f>
        <v>10</v>
      </c>
      <c r="E1849">
        <f>Tabela559[[#This Row],[turns]]-Tabela559[[#This Row],[mediana]]</f>
        <v>11</v>
      </c>
      <c r="G1849" s="33">
        <v>20</v>
      </c>
      <c r="H1849" s="22">
        <v>153</v>
      </c>
      <c r="I1849">
        <v>80</v>
      </c>
      <c r="J1849">
        <f t="shared" si="112"/>
        <v>60</v>
      </c>
      <c r="K1849">
        <f t="shared" si="113"/>
        <v>73</v>
      </c>
      <c r="M1849">
        <v>89</v>
      </c>
      <c r="N1849">
        <v>199</v>
      </c>
      <c r="O1849">
        <v>135</v>
      </c>
      <c r="P1849">
        <f t="shared" si="114"/>
        <v>46</v>
      </c>
      <c r="Q1849">
        <f t="shared" si="115"/>
        <v>64</v>
      </c>
    </row>
    <row r="1850" spans="1:17" x14ac:dyDescent="0.3">
      <c r="A1850">
        <v>50</v>
      </c>
      <c r="B1850">
        <v>71</v>
      </c>
      <c r="C1850">
        <v>60</v>
      </c>
      <c r="D1850">
        <f>Tabela559[[#This Row],[mediana]]-Tabela55[[#This Row],[turns]]</f>
        <v>10</v>
      </c>
      <c r="E1850">
        <f>Tabela559[[#This Row],[turns]]-Tabela559[[#This Row],[mediana]]</f>
        <v>11</v>
      </c>
      <c r="G1850" s="33">
        <v>20</v>
      </c>
      <c r="H1850" s="22">
        <v>152</v>
      </c>
      <c r="I1850">
        <v>80</v>
      </c>
      <c r="J1850">
        <f t="shared" si="112"/>
        <v>60</v>
      </c>
      <c r="K1850">
        <f t="shared" si="113"/>
        <v>72</v>
      </c>
      <c r="M1850">
        <v>89</v>
      </c>
      <c r="N1850">
        <v>199</v>
      </c>
      <c r="O1850">
        <v>135</v>
      </c>
      <c r="P1850">
        <f t="shared" si="114"/>
        <v>46</v>
      </c>
      <c r="Q1850">
        <f t="shared" si="115"/>
        <v>64</v>
      </c>
    </row>
    <row r="1851" spans="1:17" x14ac:dyDescent="0.3">
      <c r="A1851">
        <v>50</v>
      </c>
      <c r="B1851">
        <v>70</v>
      </c>
      <c r="C1851">
        <v>60</v>
      </c>
      <c r="D1851">
        <f>Tabela559[[#This Row],[mediana]]-Tabela55[[#This Row],[turns]]</f>
        <v>10</v>
      </c>
      <c r="E1851">
        <f>Tabela559[[#This Row],[turns]]-Tabela559[[#This Row],[mediana]]</f>
        <v>10</v>
      </c>
      <c r="G1851" s="33">
        <v>20</v>
      </c>
      <c r="H1851" s="22">
        <v>152</v>
      </c>
      <c r="I1851">
        <v>80</v>
      </c>
      <c r="J1851">
        <f t="shared" si="112"/>
        <v>60</v>
      </c>
      <c r="K1851">
        <f t="shared" si="113"/>
        <v>72</v>
      </c>
      <c r="M1851">
        <v>90</v>
      </c>
      <c r="N1851">
        <v>199</v>
      </c>
      <c r="O1851">
        <v>135</v>
      </c>
      <c r="P1851">
        <f t="shared" si="114"/>
        <v>45</v>
      </c>
      <c r="Q1851">
        <f t="shared" si="115"/>
        <v>64</v>
      </c>
    </row>
    <row r="1852" spans="1:17" x14ac:dyDescent="0.3">
      <c r="A1852">
        <v>50</v>
      </c>
      <c r="B1852">
        <v>70</v>
      </c>
      <c r="C1852">
        <v>60</v>
      </c>
      <c r="D1852">
        <f>Tabela559[[#This Row],[mediana]]-Tabela55[[#This Row],[turns]]</f>
        <v>10</v>
      </c>
      <c r="E1852">
        <f>Tabela559[[#This Row],[turns]]-Tabela559[[#This Row],[mediana]]</f>
        <v>10</v>
      </c>
      <c r="G1852" s="33">
        <v>20</v>
      </c>
      <c r="H1852" s="22">
        <v>152</v>
      </c>
      <c r="I1852">
        <v>80</v>
      </c>
      <c r="J1852">
        <f t="shared" si="112"/>
        <v>60</v>
      </c>
      <c r="K1852">
        <f t="shared" si="113"/>
        <v>72</v>
      </c>
      <c r="M1852">
        <v>90</v>
      </c>
      <c r="N1852">
        <v>199</v>
      </c>
      <c r="O1852">
        <v>135</v>
      </c>
      <c r="P1852">
        <f t="shared" si="114"/>
        <v>45</v>
      </c>
      <c r="Q1852">
        <f t="shared" si="115"/>
        <v>64</v>
      </c>
    </row>
    <row r="1853" spans="1:17" x14ac:dyDescent="0.3">
      <c r="A1853">
        <v>50</v>
      </c>
      <c r="B1853">
        <v>70</v>
      </c>
      <c r="C1853">
        <v>60</v>
      </c>
      <c r="D1853">
        <f>Tabela559[[#This Row],[mediana]]-Tabela55[[#This Row],[turns]]</f>
        <v>10</v>
      </c>
      <c r="E1853">
        <f>Tabela559[[#This Row],[turns]]-Tabela559[[#This Row],[mediana]]</f>
        <v>10</v>
      </c>
      <c r="G1853" s="33">
        <v>20</v>
      </c>
      <c r="H1853" s="22">
        <v>152</v>
      </c>
      <c r="I1853">
        <v>80</v>
      </c>
      <c r="J1853">
        <f t="shared" si="112"/>
        <v>60</v>
      </c>
      <c r="K1853">
        <f t="shared" si="113"/>
        <v>72</v>
      </c>
      <c r="M1853">
        <v>90</v>
      </c>
      <c r="N1853">
        <v>199</v>
      </c>
      <c r="O1853">
        <v>135</v>
      </c>
      <c r="P1853">
        <f t="shared" si="114"/>
        <v>45</v>
      </c>
      <c r="Q1853">
        <f t="shared" si="115"/>
        <v>64</v>
      </c>
    </row>
    <row r="1854" spans="1:17" x14ac:dyDescent="0.3">
      <c r="A1854">
        <v>50</v>
      </c>
      <c r="B1854">
        <v>70</v>
      </c>
      <c r="C1854">
        <v>60</v>
      </c>
      <c r="D1854">
        <f>Tabela559[[#This Row],[mediana]]-Tabela55[[#This Row],[turns]]</f>
        <v>10</v>
      </c>
      <c r="E1854">
        <f>Tabela559[[#This Row],[turns]]-Tabela559[[#This Row],[mediana]]</f>
        <v>10</v>
      </c>
      <c r="G1854" s="33">
        <v>20</v>
      </c>
      <c r="H1854" s="22">
        <v>152</v>
      </c>
      <c r="I1854">
        <v>80</v>
      </c>
      <c r="J1854">
        <f t="shared" si="112"/>
        <v>60</v>
      </c>
      <c r="K1854">
        <f t="shared" si="113"/>
        <v>72</v>
      </c>
      <c r="M1854">
        <v>90</v>
      </c>
      <c r="N1854">
        <v>199</v>
      </c>
      <c r="O1854">
        <v>135</v>
      </c>
      <c r="P1854">
        <f t="shared" si="114"/>
        <v>45</v>
      </c>
      <c r="Q1854">
        <f t="shared" si="115"/>
        <v>64</v>
      </c>
    </row>
    <row r="1855" spans="1:17" x14ac:dyDescent="0.3">
      <c r="A1855">
        <v>50</v>
      </c>
      <c r="B1855">
        <v>70</v>
      </c>
      <c r="C1855">
        <v>60</v>
      </c>
      <c r="D1855">
        <f>Tabela559[[#This Row],[mediana]]-Tabela55[[#This Row],[turns]]</f>
        <v>10</v>
      </c>
      <c r="E1855">
        <f>Tabela559[[#This Row],[turns]]-Tabela559[[#This Row],[mediana]]</f>
        <v>10</v>
      </c>
      <c r="G1855" s="33">
        <v>21</v>
      </c>
      <c r="H1855" s="22">
        <v>152</v>
      </c>
      <c r="I1855">
        <v>80</v>
      </c>
      <c r="J1855">
        <f t="shared" si="112"/>
        <v>59</v>
      </c>
      <c r="K1855">
        <f t="shared" si="113"/>
        <v>72</v>
      </c>
      <c r="M1855">
        <v>90</v>
      </c>
      <c r="N1855">
        <v>198</v>
      </c>
      <c r="O1855">
        <v>135</v>
      </c>
      <c r="P1855">
        <f t="shared" si="114"/>
        <v>45</v>
      </c>
      <c r="Q1855">
        <f t="shared" si="115"/>
        <v>63</v>
      </c>
    </row>
    <row r="1856" spans="1:17" x14ac:dyDescent="0.3">
      <c r="A1856">
        <v>50</v>
      </c>
      <c r="B1856">
        <v>70</v>
      </c>
      <c r="C1856">
        <v>60</v>
      </c>
      <c r="D1856">
        <f>Tabela559[[#This Row],[mediana]]-Tabela55[[#This Row],[turns]]</f>
        <v>10</v>
      </c>
      <c r="E1856">
        <f>Tabela559[[#This Row],[turns]]-Tabela559[[#This Row],[mediana]]</f>
        <v>10</v>
      </c>
      <c r="G1856" s="33">
        <v>21</v>
      </c>
      <c r="H1856" s="22">
        <v>151</v>
      </c>
      <c r="I1856">
        <v>80</v>
      </c>
      <c r="J1856">
        <f t="shared" si="112"/>
        <v>59</v>
      </c>
      <c r="K1856">
        <f t="shared" si="113"/>
        <v>71</v>
      </c>
      <c r="M1856">
        <v>90</v>
      </c>
      <c r="N1856">
        <v>198</v>
      </c>
      <c r="O1856">
        <v>135</v>
      </c>
      <c r="P1856">
        <f t="shared" si="114"/>
        <v>45</v>
      </c>
      <c r="Q1856">
        <f t="shared" si="115"/>
        <v>63</v>
      </c>
    </row>
    <row r="1857" spans="1:17" x14ac:dyDescent="0.3">
      <c r="A1857">
        <v>50</v>
      </c>
      <c r="B1857">
        <v>70</v>
      </c>
      <c r="C1857">
        <v>60</v>
      </c>
      <c r="D1857">
        <f>Tabela559[[#This Row],[mediana]]-Tabela55[[#This Row],[turns]]</f>
        <v>10</v>
      </c>
      <c r="E1857">
        <f>Tabela559[[#This Row],[turns]]-Tabela559[[#This Row],[mediana]]</f>
        <v>10</v>
      </c>
      <c r="G1857" s="33">
        <v>21</v>
      </c>
      <c r="H1857" s="22">
        <v>151</v>
      </c>
      <c r="I1857">
        <v>80</v>
      </c>
      <c r="J1857">
        <f t="shared" si="112"/>
        <v>59</v>
      </c>
      <c r="K1857">
        <f t="shared" si="113"/>
        <v>71</v>
      </c>
      <c r="M1857">
        <v>90</v>
      </c>
      <c r="N1857">
        <v>198</v>
      </c>
      <c r="O1857">
        <v>135</v>
      </c>
      <c r="P1857">
        <f t="shared" si="114"/>
        <v>45</v>
      </c>
      <c r="Q1857">
        <f t="shared" si="115"/>
        <v>63</v>
      </c>
    </row>
    <row r="1858" spans="1:17" x14ac:dyDescent="0.3">
      <c r="A1858">
        <v>50</v>
      </c>
      <c r="B1858">
        <v>70</v>
      </c>
      <c r="C1858">
        <v>60</v>
      </c>
      <c r="D1858">
        <f>Tabela559[[#This Row],[mediana]]-Tabela55[[#This Row],[turns]]</f>
        <v>10</v>
      </c>
      <c r="E1858">
        <f>Tabela559[[#This Row],[turns]]-Tabela559[[#This Row],[mediana]]</f>
        <v>10</v>
      </c>
      <c r="G1858" s="33">
        <v>21</v>
      </c>
      <c r="H1858" s="22">
        <v>151</v>
      </c>
      <c r="I1858">
        <v>80</v>
      </c>
      <c r="J1858">
        <f t="shared" si="112"/>
        <v>59</v>
      </c>
      <c r="K1858">
        <f t="shared" si="113"/>
        <v>71</v>
      </c>
      <c r="M1858">
        <v>90</v>
      </c>
      <c r="N1858">
        <v>198</v>
      </c>
      <c r="O1858">
        <v>135</v>
      </c>
      <c r="P1858">
        <f t="shared" si="114"/>
        <v>45</v>
      </c>
      <c r="Q1858">
        <f t="shared" si="115"/>
        <v>63</v>
      </c>
    </row>
    <row r="1859" spans="1:17" x14ac:dyDescent="0.3">
      <c r="A1859">
        <v>50</v>
      </c>
      <c r="B1859">
        <v>70</v>
      </c>
      <c r="C1859">
        <v>60</v>
      </c>
      <c r="D1859">
        <f>Tabela559[[#This Row],[mediana]]-Tabela55[[#This Row],[turns]]</f>
        <v>10</v>
      </c>
      <c r="E1859">
        <f>Tabela559[[#This Row],[turns]]-Tabela559[[#This Row],[mediana]]</f>
        <v>10</v>
      </c>
      <c r="G1859" s="33">
        <v>21</v>
      </c>
      <c r="H1859" s="22">
        <v>151</v>
      </c>
      <c r="I1859">
        <v>80</v>
      </c>
      <c r="J1859">
        <f t="shared" ref="J1859:J1922" si="116">I1859-G1859</f>
        <v>59</v>
      </c>
      <c r="K1859">
        <f t="shared" ref="K1859:K1922" si="117">H1859-I1859</f>
        <v>71</v>
      </c>
      <c r="M1859">
        <v>90</v>
      </c>
      <c r="N1859">
        <v>198</v>
      </c>
      <c r="O1859">
        <v>135</v>
      </c>
      <c r="P1859">
        <f t="shared" si="114"/>
        <v>45</v>
      </c>
      <c r="Q1859">
        <f t="shared" si="115"/>
        <v>63</v>
      </c>
    </row>
    <row r="1860" spans="1:17" x14ac:dyDescent="0.3">
      <c r="A1860">
        <v>50</v>
      </c>
      <c r="B1860">
        <v>70</v>
      </c>
      <c r="C1860">
        <v>60</v>
      </c>
      <c r="D1860">
        <f>Tabela559[[#This Row],[mediana]]-Tabela55[[#This Row],[turns]]</f>
        <v>10</v>
      </c>
      <c r="E1860">
        <f>Tabela559[[#This Row],[turns]]-Tabela559[[#This Row],[mediana]]</f>
        <v>10</v>
      </c>
      <c r="G1860" s="33">
        <v>21</v>
      </c>
      <c r="H1860" s="22">
        <v>151</v>
      </c>
      <c r="I1860">
        <v>80</v>
      </c>
      <c r="J1860">
        <f t="shared" si="116"/>
        <v>59</v>
      </c>
      <c r="K1860">
        <f t="shared" si="117"/>
        <v>71</v>
      </c>
      <c r="M1860">
        <v>90</v>
      </c>
      <c r="N1860">
        <v>198</v>
      </c>
      <c r="O1860">
        <v>135</v>
      </c>
      <c r="P1860">
        <f t="shared" ref="P1860:P1923" si="118">O1860-M1860</f>
        <v>45</v>
      </c>
      <c r="Q1860">
        <f t="shared" ref="Q1860:Q1923" si="119">N1860-O1860</f>
        <v>63</v>
      </c>
    </row>
    <row r="1861" spans="1:17" x14ac:dyDescent="0.3">
      <c r="A1861">
        <v>50</v>
      </c>
      <c r="B1861">
        <v>70</v>
      </c>
      <c r="C1861">
        <v>60</v>
      </c>
      <c r="D1861">
        <f>Tabela559[[#This Row],[mediana]]-Tabela55[[#This Row],[turns]]</f>
        <v>10</v>
      </c>
      <c r="E1861">
        <f>Tabela559[[#This Row],[turns]]-Tabela559[[#This Row],[mediana]]</f>
        <v>10</v>
      </c>
      <c r="G1861" s="33">
        <v>21</v>
      </c>
      <c r="H1861" s="22">
        <v>151</v>
      </c>
      <c r="I1861">
        <v>80</v>
      </c>
      <c r="J1861">
        <f t="shared" si="116"/>
        <v>59</v>
      </c>
      <c r="K1861">
        <f t="shared" si="117"/>
        <v>71</v>
      </c>
      <c r="M1861">
        <v>90</v>
      </c>
      <c r="N1861">
        <v>198</v>
      </c>
      <c r="O1861">
        <v>135</v>
      </c>
      <c r="P1861">
        <f t="shared" si="118"/>
        <v>45</v>
      </c>
      <c r="Q1861">
        <f t="shared" si="119"/>
        <v>63</v>
      </c>
    </row>
    <row r="1862" spans="1:17" x14ac:dyDescent="0.3">
      <c r="A1862">
        <v>50</v>
      </c>
      <c r="B1862">
        <v>70</v>
      </c>
      <c r="C1862">
        <v>60</v>
      </c>
      <c r="D1862">
        <f>Tabela559[[#This Row],[mediana]]-Tabela55[[#This Row],[turns]]</f>
        <v>10</v>
      </c>
      <c r="E1862">
        <f>Tabela559[[#This Row],[turns]]-Tabela559[[#This Row],[mediana]]</f>
        <v>10</v>
      </c>
      <c r="G1862" s="33">
        <v>21</v>
      </c>
      <c r="H1862" s="22">
        <v>151</v>
      </c>
      <c r="I1862">
        <v>80</v>
      </c>
      <c r="J1862">
        <f t="shared" si="116"/>
        <v>59</v>
      </c>
      <c r="K1862">
        <f t="shared" si="117"/>
        <v>71</v>
      </c>
      <c r="M1862">
        <v>90</v>
      </c>
      <c r="N1862">
        <v>197</v>
      </c>
      <c r="O1862">
        <v>135</v>
      </c>
      <c r="P1862">
        <f t="shared" si="118"/>
        <v>45</v>
      </c>
      <c r="Q1862">
        <f t="shared" si="119"/>
        <v>62</v>
      </c>
    </row>
    <row r="1863" spans="1:17" x14ac:dyDescent="0.3">
      <c r="A1863">
        <v>50</v>
      </c>
      <c r="B1863">
        <v>70</v>
      </c>
      <c r="C1863">
        <v>60</v>
      </c>
      <c r="D1863">
        <f>Tabela559[[#This Row],[mediana]]-Tabela55[[#This Row],[turns]]</f>
        <v>10</v>
      </c>
      <c r="E1863">
        <f>Tabela559[[#This Row],[turns]]-Tabela559[[#This Row],[mediana]]</f>
        <v>10</v>
      </c>
      <c r="G1863" s="33">
        <v>21</v>
      </c>
      <c r="H1863" s="22">
        <v>151</v>
      </c>
      <c r="I1863">
        <v>80</v>
      </c>
      <c r="J1863">
        <f t="shared" si="116"/>
        <v>59</v>
      </c>
      <c r="K1863">
        <f t="shared" si="117"/>
        <v>71</v>
      </c>
      <c r="M1863">
        <v>90</v>
      </c>
      <c r="N1863">
        <v>197</v>
      </c>
      <c r="O1863">
        <v>135</v>
      </c>
      <c r="P1863">
        <f t="shared" si="118"/>
        <v>45</v>
      </c>
      <c r="Q1863">
        <f t="shared" si="119"/>
        <v>62</v>
      </c>
    </row>
    <row r="1864" spans="1:17" x14ac:dyDescent="0.3">
      <c r="A1864">
        <v>50</v>
      </c>
      <c r="B1864">
        <v>70</v>
      </c>
      <c r="C1864">
        <v>60</v>
      </c>
      <c r="D1864">
        <f>Tabela559[[#This Row],[mediana]]-Tabela55[[#This Row],[turns]]</f>
        <v>10</v>
      </c>
      <c r="E1864">
        <f>Tabela559[[#This Row],[turns]]-Tabela559[[#This Row],[mediana]]</f>
        <v>10</v>
      </c>
      <c r="G1864" s="33">
        <v>21</v>
      </c>
      <c r="H1864" s="22">
        <v>151</v>
      </c>
      <c r="I1864">
        <v>80</v>
      </c>
      <c r="J1864">
        <f t="shared" si="116"/>
        <v>59</v>
      </c>
      <c r="K1864">
        <f t="shared" si="117"/>
        <v>71</v>
      </c>
      <c r="M1864">
        <v>90</v>
      </c>
      <c r="N1864">
        <v>197</v>
      </c>
      <c r="O1864">
        <v>135</v>
      </c>
      <c r="P1864">
        <f t="shared" si="118"/>
        <v>45</v>
      </c>
      <c r="Q1864">
        <f t="shared" si="119"/>
        <v>62</v>
      </c>
    </row>
    <row r="1865" spans="1:17" x14ac:dyDescent="0.3">
      <c r="A1865">
        <v>50</v>
      </c>
      <c r="B1865">
        <v>70</v>
      </c>
      <c r="C1865">
        <v>60</v>
      </c>
      <c r="D1865">
        <f>Tabela559[[#This Row],[mediana]]-Tabela55[[#This Row],[turns]]</f>
        <v>10</v>
      </c>
      <c r="E1865">
        <f>Tabela559[[#This Row],[turns]]-Tabela559[[#This Row],[mediana]]</f>
        <v>10</v>
      </c>
      <c r="G1865" s="33">
        <v>21</v>
      </c>
      <c r="H1865" s="22">
        <v>151</v>
      </c>
      <c r="I1865">
        <v>80</v>
      </c>
      <c r="J1865">
        <f t="shared" si="116"/>
        <v>59</v>
      </c>
      <c r="K1865">
        <f t="shared" si="117"/>
        <v>71</v>
      </c>
      <c r="M1865">
        <v>91</v>
      </c>
      <c r="N1865">
        <v>197</v>
      </c>
      <c r="O1865">
        <v>135</v>
      </c>
      <c r="P1865">
        <f t="shared" si="118"/>
        <v>44</v>
      </c>
      <c r="Q1865">
        <f t="shared" si="119"/>
        <v>62</v>
      </c>
    </row>
    <row r="1866" spans="1:17" x14ac:dyDescent="0.3">
      <c r="A1866">
        <v>50</v>
      </c>
      <c r="B1866">
        <v>70</v>
      </c>
      <c r="C1866">
        <v>60</v>
      </c>
      <c r="D1866">
        <f>Tabela559[[#This Row],[mediana]]-Tabela55[[#This Row],[turns]]</f>
        <v>10</v>
      </c>
      <c r="E1866">
        <f>Tabela559[[#This Row],[turns]]-Tabela559[[#This Row],[mediana]]</f>
        <v>10</v>
      </c>
      <c r="G1866" s="33">
        <v>21</v>
      </c>
      <c r="H1866" s="22">
        <v>151</v>
      </c>
      <c r="I1866">
        <v>80</v>
      </c>
      <c r="J1866">
        <f t="shared" si="116"/>
        <v>59</v>
      </c>
      <c r="K1866">
        <f t="shared" si="117"/>
        <v>71</v>
      </c>
      <c r="M1866">
        <v>91</v>
      </c>
      <c r="N1866">
        <v>197</v>
      </c>
      <c r="O1866">
        <v>135</v>
      </c>
      <c r="P1866">
        <f t="shared" si="118"/>
        <v>44</v>
      </c>
      <c r="Q1866">
        <f t="shared" si="119"/>
        <v>62</v>
      </c>
    </row>
    <row r="1867" spans="1:17" x14ac:dyDescent="0.3">
      <c r="A1867">
        <v>50</v>
      </c>
      <c r="B1867">
        <v>70</v>
      </c>
      <c r="C1867">
        <v>60</v>
      </c>
      <c r="D1867">
        <f>Tabela559[[#This Row],[mediana]]-Tabela55[[#This Row],[turns]]</f>
        <v>10</v>
      </c>
      <c r="E1867">
        <f>Tabela559[[#This Row],[turns]]-Tabela559[[#This Row],[mediana]]</f>
        <v>10</v>
      </c>
      <c r="G1867" s="33">
        <v>21</v>
      </c>
      <c r="H1867" s="22">
        <v>150</v>
      </c>
      <c r="I1867">
        <v>80</v>
      </c>
      <c r="J1867">
        <f t="shared" si="116"/>
        <v>59</v>
      </c>
      <c r="K1867">
        <f t="shared" si="117"/>
        <v>70</v>
      </c>
      <c r="M1867">
        <v>91</v>
      </c>
      <c r="N1867">
        <v>197</v>
      </c>
      <c r="O1867">
        <v>135</v>
      </c>
      <c r="P1867">
        <f t="shared" si="118"/>
        <v>44</v>
      </c>
      <c r="Q1867">
        <f t="shared" si="119"/>
        <v>62</v>
      </c>
    </row>
    <row r="1868" spans="1:17" x14ac:dyDescent="0.3">
      <c r="A1868">
        <v>50</v>
      </c>
      <c r="B1868">
        <v>70</v>
      </c>
      <c r="C1868">
        <v>60</v>
      </c>
      <c r="D1868">
        <f>Tabela559[[#This Row],[mediana]]-Tabela55[[#This Row],[turns]]</f>
        <v>10</v>
      </c>
      <c r="E1868">
        <f>Tabela559[[#This Row],[turns]]-Tabela559[[#This Row],[mediana]]</f>
        <v>10</v>
      </c>
      <c r="G1868" s="33">
        <v>22</v>
      </c>
      <c r="H1868" s="22">
        <v>150</v>
      </c>
      <c r="I1868">
        <v>80</v>
      </c>
      <c r="J1868">
        <f t="shared" si="116"/>
        <v>58</v>
      </c>
      <c r="K1868">
        <f t="shared" si="117"/>
        <v>70</v>
      </c>
      <c r="M1868">
        <v>91</v>
      </c>
      <c r="N1868">
        <v>196</v>
      </c>
      <c r="O1868">
        <v>135</v>
      </c>
      <c r="P1868">
        <f t="shared" si="118"/>
        <v>44</v>
      </c>
      <c r="Q1868">
        <f t="shared" si="119"/>
        <v>61</v>
      </c>
    </row>
    <row r="1869" spans="1:17" x14ac:dyDescent="0.3">
      <c r="A1869">
        <v>51</v>
      </c>
      <c r="B1869">
        <v>70</v>
      </c>
      <c r="C1869">
        <v>60</v>
      </c>
      <c r="D1869">
        <f>Tabela559[[#This Row],[mediana]]-Tabela55[[#This Row],[turns]]</f>
        <v>9</v>
      </c>
      <c r="E1869">
        <f>Tabela559[[#This Row],[turns]]-Tabela559[[#This Row],[mediana]]</f>
        <v>10</v>
      </c>
      <c r="G1869" s="33">
        <v>22</v>
      </c>
      <c r="H1869" s="22">
        <v>150</v>
      </c>
      <c r="I1869">
        <v>80</v>
      </c>
      <c r="J1869">
        <f t="shared" si="116"/>
        <v>58</v>
      </c>
      <c r="K1869">
        <f t="shared" si="117"/>
        <v>70</v>
      </c>
      <c r="M1869">
        <v>91</v>
      </c>
      <c r="N1869">
        <v>196</v>
      </c>
      <c r="O1869">
        <v>135</v>
      </c>
      <c r="P1869">
        <f t="shared" si="118"/>
        <v>44</v>
      </c>
      <c r="Q1869">
        <f t="shared" si="119"/>
        <v>61</v>
      </c>
    </row>
    <row r="1870" spans="1:17" x14ac:dyDescent="0.3">
      <c r="A1870">
        <v>51</v>
      </c>
      <c r="B1870">
        <v>70</v>
      </c>
      <c r="C1870">
        <v>60</v>
      </c>
      <c r="D1870">
        <f>Tabela559[[#This Row],[mediana]]-Tabela55[[#This Row],[turns]]</f>
        <v>9</v>
      </c>
      <c r="E1870">
        <f>Tabela559[[#This Row],[turns]]-Tabela559[[#This Row],[mediana]]</f>
        <v>10</v>
      </c>
      <c r="G1870" s="33">
        <v>22</v>
      </c>
      <c r="H1870" s="22">
        <v>150</v>
      </c>
      <c r="I1870">
        <v>80</v>
      </c>
      <c r="J1870">
        <f t="shared" si="116"/>
        <v>58</v>
      </c>
      <c r="K1870">
        <f t="shared" si="117"/>
        <v>70</v>
      </c>
      <c r="M1870">
        <v>91</v>
      </c>
      <c r="N1870">
        <v>196</v>
      </c>
      <c r="O1870">
        <v>135</v>
      </c>
      <c r="P1870">
        <f t="shared" si="118"/>
        <v>44</v>
      </c>
      <c r="Q1870">
        <f t="shared" si="119"/>
        <v>61</v>
      </c>
    </row>
    <row r="1871" spans="1:17" x14ac:dyDescent="0.3">
      <c r="A1871">
        <v>51</v>
      </c>
      <c r="B1871">
        <v>70</v>
      </c>
      <c r="C1871">
        <v>60</v>
      </c>
      <c r="D1871">
        <f>Tabela559[[#This Row],[mediana]]-Tabela55[[#This Row],[turns]]</f>
        <v>9</v>
      </c>
      <c r="E1871">
        <f>Tabela559[[#This Row],[turns]]-Tabela559[[#This Row],[mediana]]</f>
        <v>10</v>
      </c>
      <c r="G1871" s="33">
        <v>22</v>
      </c>
      <c r="H1871" s="22">
        <v>150</v>
      </c>
      <c r="I1871">
        <v>80</v>
      </c>
      <c r="J1871">
        <f t="shared" si="116"/>
        <v>58</v>
      </c>
      <c r="K1871">
        <f t="shared" si="117"/>
        <v>70</v>
      </c>
      <c r="M1871">
        <v>91</v>
      </c>
      <c r="N1871">
        <v>196</v>
      </c>
      <c r="O1871">
        <v>135</v>
      </c>
      <c r="P1871">
        <f t="shared" si="118"/>
        <v>44</v>
      </c>
      <c r="Q1871">
        <f t="shared" si="119"/>
        <v>61</v>
      </c>
    </row>
    <row r="1872" spans="1:17" x14ac:dyDescent="0.3">
      <c r="A1872">
        <v>51</v>
      </c>
      <c r="B1872">
        <v>70</v>
      </c>
      <c r="C1872">
        <v>60</v>
      </c>
      <c r="D1872">
        <f>Tabela559[[#This Row],[mediana]]-Tabela55[[#This Row],[turns]]</f>
        <v>9</v>
      </c>
      <c r="E1872">
        <f>Tabela559[[#This Row],[turns]]-Tabela559[[#This Row],[mediana]]</f>
        <v>10</v>
      </c>
      <c r="G1872" s="33">
        <v>22</v>
      </c>
      <c r="H1872" s="22">
        <v>150</v>
      </c>
      <c r="I1872">
        <v>80</v>
      </c>
      <c r="J1872">
        <f t="shared" si="116"/>
        <v>58</v>
      </c>
      <c r="K1872">
        <f t="shared" si="117"/>
        <v>70</v>
      </c>
      <c r="M1872">
        <v>91</v>
      </c>
      <c r="N1872">
        <v>196</v>
      </c>
      <c r="O1872">
        <v>135</v>
      </c>
      <c r="P1872">
        <f t="shared" si="118"/>
        <v>44</v>
      </c>
      <c r="Q1872">
        <f t="shared" si="119"/>
        <v>61</v>
      </c>
    </row>
    <row r="1873" spans="1:17" x14ac:dyDescent="0.3">
      <c r="A1873">
        <v>51</v>
      </c>
      <c r="B1873">
        <v>70</v>
      </c>
      <c r="C1873">
        <v>60</v>
      </c>
      <c r="D1873">
        <f>Tabela559[[#This Row],[mediana]]-Tabela55[[#This Row],[turns]]</f>
        <v>9</v>
      </c>
      <c r="E1873">
        <f>Tabela559[[#This Row],[turns]]-Tabela559[[#This Row],[mediana]]</f>
        <v>10</v>
      </c>
      <c r="G1873" s="33">
        <v>22</v>
      </c>
      <c r="H1873" s="22">
        <v>150</v>
      </c>
      <c r="I1873">
        <v>80</v>
      </c>
      <c r="J1873">
        <f t="shared" si="116"/>
        <v>58</v>
      </c>
      <c r="K1873">
        <f t="shared" si="117"/>
        <v>70</v>
      </c>
      <c r="M1873">
        <v>91</v>
      </c>
      <c r="N1873">
        <v>196</v>
      </c>
      <c r="O1873">
        <v>135</v>
      </c>
      <c r="P1873">
        <f t="shared" si="118"/>
        <v>44</v>
      </c>
      <c r="Q1873">
        <f t="shared" si="119"/>
        <v>61</v>
      </c>
    </row>
    <row r="1874" spans="1:17" x14ac:dyDescent="0.3">
      <c r="A1874">
        <v>51</v>
      </c>
      <c r="B1874">
        <v>70</v>
      </c>
      <c r="C1874">
        <v>60</v>
      </c>
      <c r="D1874">
        <f>Tabela559[[#This Row],[mediana]]-Tabela55[[#This Row],[turns]]</f>
        <v>9</v>
      </c>
      <c r="E1874">
        <f>Tabela559[[#This Row],[turns]]-Tabela559[[#This Row],[mediana]]</f>
        <v>10</v>
      </c>
      <c r="G1874" s="33">
        <v>22</v>
      </c>
      <c r="H1874" s="22">
        <v>150</v>
      </c>
      <c r="I1874">
        <v>80</v>
      </c>
      <c r="J1874">
        <f t="shared" si="116"/>
        <v>58</v>
      </c>
      <c r="K1874">
        <f t="shared" si="117"/>
        <v>70</v>
      </c>
      <c r="M1874">
        <v>91</v>
      </c>
      <c r="N1874">
        <v>196</v>
      </c>
      <c r="O1874">
        <v>135</v>
      </c>
      <c r="P1874">
        <f t="shared" si="118"/>
        <v>44</v>
      </c>
      <c r="Q1874">
        <f t="shared" si="119"/>
        <v>61</v>
      </c>
    </row>
    <row r="1875" spans="1:17" x14ac:dyDescent="0.3">
      <c r="A1875">
        <v>51</v>
      </c>
      <c r="B1875">
        <v>70</v>
      </c>
      <c r="C1875">
        <v>60</v>
      </c>
      <c r="D1875">
        <f>Tabela559[[#This Row],[mediana]]-Tabela55[[#This Row],[turns]]</f>
        <v>9</v>
      </c>
      <c r="E1875">
        <f>Tabela559[[#This Row],[turns]]-Tabela559[[#This Row],[mediana]]</f>
        <v>10</v>
      </c>
      <c r="G1875" s="33">
        <v>22</v>
      </c>
      <c r="H1875" s="22">
        <v>150</v>
      </c>
      <c r="I1875">
        <v>80</v>
      </c>
      <c r="J1875">
        <f t="shared" si="116"/>
        <v>58</v>
      </c>
      <c r="K1875">
        <f t="shared" si="117"/>
        <v>70</v>
      </c>
      <c r="M1875">
        <v>91</v>
      </c>
      <c r="N1875">
        <v>196</v>
      </c>
      <c r="O1875">
        <v>135</v>
      </c>
      <c r="P1875">
        <f t="shared" si="118"/>
        <v>44</v>
      </c>
      <c r="Q1875">
        <f t="shared" si="119"/>
        <v>61</v>
      </c>
    </row>
    <row r="1876" spans="1:17" x14ac:dyDescent="0.3">
      <c r="A1876">
        <v>51</v>
      </c>
      <c r="B1876">
        <v>70</v>
      </c>
      <c r="C1876">
        <v>60</v>
      </c>
      <c r="D1876">
        <f>Tabela559[[#This Row],[mediana]]-Tabela55[[#This Row],[turns]]</f>
        <v>9</v>
      </c>
      <c r="E1876">
        <f>Tabela559[[#This Row],[turns]]-Tabela559[[#This Row],[mediana]]</f>
        <v>10</v>
      </c>
      <c r="G1876" s="33">
        <v>22</v>
      </c>
      <c r="H1876" s="22">
        <v>149</v>
      </c>
      <c r="I1876">
        <v>80</v>
      </c>
      <c r="J1876">
        <f t="shared" si="116"/>
        <v>58</v>
      </c>
      <c r="K1876">
        <f t="shared" si="117"/>
        <v>69</v>
      </c>
      <c r="M1876">
        <v>91</v>
      </c>
      <c r="N1876">
        <v>196</v>
      </c>
      <c r="O1876">
        <v>135</v>
      </c>
      <c r="P1876">
        <f t="shared" si="118"/>
        <v>44</v>
      </c>
      <c r="Q1876">
        <f t="shared" si="119"/>
        <v>61</v>
      </c>
    </row>
    <row r="1877" spans="1:17" x14ac:dyDescent="0.3">
      <c r="A1877">
        <v>51</v>
      </c>
      <c r="B1877">
        <v>70</v>
      </c>
      <c r="C1877">
        <v>60</v>
      </c>
      <c r="D1877">
        <f>Tabela559[[#This Row],[mediana]]-Tabela55[[#This Row],[turns]]</f>
        <v>9</v>
      </c>
      <c r="E1877">
        <f>Tabela559[[#This Row],[turns]]-Tabela559[[#This Row],[mediana]]</f>
        <v>10</v>
      </c>
      <c r="G1877" s="33">
        <v>22</v>
      </c>
      <c r="H1877" s="22">
        <v>149</v>
      </c>
      <c r="I1877">
        <v>80</v>
      </c>
      <c r="J1877">
        <f t="shared" si="116"/>
        <v>58</v>
      </c>
      <c r="K1877">
        <f t="shared" si="117"/>
        <v>69</v>
      </c>
      <c r="M1877">
        <v>91</v>
      </c>
      <c r="N1877">
        <v>196</v>
      </c>
      <c r="O1877">
        <v>135</v>
      </c>
      <c r="P1877">
        <f t="shared" si="118"/>
        <v>44</v>
      </c>
      <c r="Q1877">
        <f t="shared" si="119"/>
        <v>61</v>
      </c>
    </row>
    <row r="1878" spans="1:17" x14ac:dyDescent="0.3">
      <c r="A1878">
        <v>51</v>
      </c>
      <c r="B1878">
        <v>70</v>
      </c>
      <c r="C1878">
        <v>60</v>
      </c>
      <c r="D1878">
        <f>Tabela559[[#This Row],[mediana]]-Tabela55[[#This Row],[turns]]</f>
        <v>9</v>
      </c>
      <c r="E1878">
        <f>Tabela559[[#This Row],[turns]]-Tabela559[[#This Row],[mediana]]</f>
        <v>10</v>
      </c>
      <c r="G1878" s="33">
        <v>22</v>
      </c>
      <c r="H1878" s="22">
        <v>149</v>
      </c>
      <c r="I1878">
        <v>80</v>
      </c>
      <c r="J1878">
        <f t="shared" si="116"/>
        <v>58</v>
      </c>
      <c r="K1878">
        <f t="shared" si="117"/>
        <v>69</v>
      </c>
      <c r="M1878">
        <v>92</v>
      </c>
      <c r="N1878">
        <v>196</v>
      </c>
      <c r="O1878">
        <v>135</v>
      </c>
      <c r="P1878">
        <f t="shared" si="118"/>
        <v>43</v>
      </c>
      <c r="Q1878">
        <f t="shared" si="119"/>
        <v>61</v>
      </c>
    </row>
    <row r="1879" spans="1:17" x14ac:dyDescent="0.3">
      <c r="A1879">
        <v>51</v>
      </c>
      <c r="B1879">
        <v>70</v>
      </c>
      <c r="C1879">
        <v>60</v>
      </c>
      <c r="D1879">
        <f>Tabela559[[#This Row],[mediana]]-Tabela55[[#This Row],[turns]]</f>
        <v>9</v>
      </c>
      <c r="E1879">
        <f>Tabela559[[#This Row],[turns]]-Tabela559[[#This Row],[mediana]]</f>
        <v>10</v>
      </c>
      <c r="G1879" s="33">
        <v>22</v>
      </c>
      <c r="H1879" s="22">
        <v>148</v>
      </c>
      <c r="I1879">
        <v>80</v>
      </c>
      <c r="J1879">
        <f t="shared" si="116"/>
        <v>58</v>
      </c>
      <c r="K1879">
        <f t="shared" si="117"/>
        <v>68</v>
      </c>
      <c r="M1879">
        <v>92</v>
      </c>
      <c r="N1879">
        <v>196</v>
      </c>
      <c r="O1879">
        <v>135</v>
      </c>
      <c r="P1879">
        <f t="shared" si="118"/>
        <v>43</v>
      </c>
      <c r="Q1879">
        <f t="shared" si="119"/>
        <v>61</v>
      </c>
    </row>
    <row r="1880" spans="1:17" x14ac:dyDescent="0.3">
      <c r="A1880">
        <v>51</v>
      </c>
      <c r="B1880">
        <v>70</v>
      </c>
      <c r="C1880">
        <v>60</v>
      </c>
      <c r="D1880">
        <f>Tabela559[[#This Row],[mediana]]-Tabela55[[#This Row],[turns]]</f>
        <v>9</v>
      </c>
      <c r="E1880">
        <f>Tabela559[[#This Row],[turns]]-Tabela559[[#This Row],[mediana]]</f>
        <v>10</v>
      </c>
      <c r="G1880" s="33">
        <v>22</v>
      </c>
      <c r="H1880" s="22">
        <v>148</v>
      </c>
      <c r="I1880">
        <v>80</v>
      </c>
      <c r="J1880">
        <f t="shared" si="116"/>
        <v>58</v>
      </c>
      <c r="K1880">
        <f t="shared" si="117"/>
        <v>68</v>
      </c>
      <c r="M1880">
        <v>92</v>
      </c>
      <c r="N1880">
        <v>195</v>
      </c>
      <c r="O1880">
        <v>135</v>
      </c>
      <c r="P1880">
        <f t="shared" si="118"/>
        <v>43</v>
      </c>
      <c r="Q1880">
        <f t="shared" si="119"/>
        <v>60</v>
      </c>
    </row>
    <row r="1881" spans="1:17" x14ac:dyDescent="0.3">
      <c r="A1881">
        <v>51</v>
      </c>
      <c r="B1881">
        <v>70</v>
      </c>
      <c r="C1881">
        <v>60</v>
      </c>
      <c r="D1881">
        <f>Tabela559[[#This Row],[mediana]]-Tabela55[[#This Row],[turns]]</f>
        <v>9</v>
      </c>
      <c r="E1881">
        <f>Tabela559[[#This Row],[turns]]-Tabela559[[#This Row],[mediana]]</f>
        <v>10</v>
      </c>
      <c r="G1881" s="33">
        <v>22</v>
      </c>
      <c r="H1881" s="22">
        <v>148</v>
      </c>
      <c r="I1881">
        <v>80</v>
      </c>
      <c r="J1881">
        <f t="shared" si="116"/>
        <v>58</v>
      </c>
      <c r="K1881">
        <f t="shared" si="117"/>
        <v>68</v>
      </c>
      <c r="M1881">
        <v>92</v>
      </c>
      <c r="N1881">
        <v>195</v>
      </c>
      <c r="O1881">
        <v>135</v>
      </c>
      <c r="P1881">
        <f t="shared" si="118"/>
        <v>43</v>
      </c>
      <c r="Q1881">
        <f t="shared" si="119"/>
        <v>60</v>
      </c>
    </row>
    <row r="1882" spans="1:17" x14ac:dyDescent="0.3">
      <c r="A1882">
        <v>51</v>
      </c>
      <c r="B1882">
        <v>70</v>
      </c>
      <c r="C1882">
        <v>60</v>
      </c>
      <c r="D1882">
        <f>Tabela559[[#This Row],[mediana]]-Tabela55[[#This Row],[turns]]</f>
        <v>9</v>
      </c>
      <c r="E1882">
        <f>Tabela559[[#This Row],[turns]]-Tabela559[[#This Row],[mediana]]</f>
        <v>10</v>
      </c>
      <c r="G1882" s="33">
        <v>22</v>
      </c>
      <c r="H1882" s="22">
        <v>148</v>
      </c>
      <c r="I1882">
        <v>80</v>
      </c>
      <c r="J1882">
        <f t="shared" si="116"/>
        <v>58</v>
      </c>
      <c r="K1882">
        <f t="shared" si="117"/>
        <v>68</v>
      </c>
      <c r="M1882">
        <v>92</v>
      </c>
      <c r="N1882">
        <v>195</v>
      </c>
      <c r="O1882">
        <v>135</v>
      </c>
      <c r="P1882">
        <f t="shared" si="118"/>
        <v>43</v>
      </c>
      <c r="Q1882">
        <f t="shared" si="119"/>
        <v>60</v>
      </c>
    </row>
    <row r="1883" spans="1:17" x14ac:dyDescent="0.3">
      <c r="A1883">
        <v>51</v>
      </c>
      <c r="B1883">
        <v>70</v>
      </c>
      <c r="C1883">
        <v>60</v>
      </c>
      <c r="D1883">
        <f>Tabela559[[#This Row],[mediana]]-Tabela55[[#This Row],[turns]]</f>
        <v>9</v>
      </c>
      <c r="E1883">
        <f>Tabela559[[#This Row],[turns]]-Tabela559[[#This Row],[mediana]]</f>
        <v>10</v>
      </c>
      <c r="G1883" s="33">
        <v>22</v>
      </c>
      <c r="H1883" s="22">
        <v>148</v>
      </c>
      <c r="I1883">
        <v>80</v>
      </c>
      <c r="J1883">
        <f t="shared" si="116"/>
        <v>58</v>
      </c>
      <c r="K1883">
        <f t="shared" si="117"/>
        <v>68</v>
      </c>
      <c r="M1883">
        <v>92</v>
      </c>
      <c r="N1883">
        <v>195</v>
      </c>
      <c r="O1883">
        <v>135</v>
      </c>
      <c r="P1883">
        <f t="shared" si="118"/>
        <v>43</v>
      </c>
      <c r="Q1883">
        <f t="shared" si="119"/>
        <v>60</v>
      </c>
    </row>
    <row r="1884" spans="1:17" x14ac:dyDescent="0.3">
      <c r="A1884">
        <v>51</v>
      </c>
      <c r="B1884">
        <v>70</v>
      </c>
      <c r="C1884">
        <v>60</v>
      </c>
      <c r="D1884">
        <f>Tabela559[[#This Row],[mediana]]-Tabela55[[#This Row],[turns]]</f>
        <v>9</v>
      </c>
      <c r="E1884">
        <f>Tabela559[[#This Row],[turns]]-Tabela559[[#This Row],[mediana]]</f>
        <v>10</v>
      </c>
      <c r="G1884" s="33">
        <v>22</v>
      </c>
      <c r="H1884" s="22">
        <v>148</v>
      </c>
      <c r="I1884">
        <v>80</v>
      </c>
      <c r="J1884">
        <f t="shared" si="116"/>
        <v>58</v>
      </c>
      <c r="K1884">
        <f t="shared" si="117"/>
        <v>68</v>
      </c>
      <c r="M1884">
        <v>92</v>
      </c>
      <c r="N1884">
        <v>195</v>
      </c>
      <c r="O1884">
        <v>135</v>
      </c>
      <c r="P1884">
        <f t="shared" si="118"/>
        <v>43</v>
      </c>
      <c r="Q1884">
        <f t="shared" si="119"/>
        <v>60</v>
      </c>
    </row>
    <row r="1885" spans="1:17" x14ac:dyDescent="0.3">
      <c r="A1885">
        <v>51</v>
      </c>
      <c r="B1885">
        <v>70</v>
      </c>
      <c r="C1885">
        <v>60</v>
      </c>
      <c r="D1885">
        <f>Tabela559[[#This Row],[mediana]]-Tabela55[[#This Row],[turns]]</f>
        <v>9</v>
      </c>
      <c r="E1885">
        <f>Tabela559[[#This Row],[turns]]-Tabela559[[#This Row],[mediana]]</f>
        <v>10</v>
      </c>
      <c r="G1885" s="33">
        <v>22</v>
      </c>
      <c r="H1885" s="22">
        <v>148</v>
      </c>
      <c r="I1885">
        <v>80</v>
      </c>
      <c r="J1885">
        <f t="shared" si="116"/>
        <v>58</v>
      </c>
      <c r="K1885">
        <f t="shared" si="117"/>
        <v>68</v>
      </c>
      <c r="M1885">
        <v>92</v>
      </c>
      <c r="N1885">
        <v>195</v>
      </c>
      <c r="O1885">
        <v>135</v>
      </c>
      <c r="P1885">
        <f t="shared" si="118"/>
        <v>43</v>
      </c>
      <c r="Q1885">
        <f t="shared" si="119"/>
        <v>60</v>
      </c>
    </row>
    <row r="1886" spans="1:17" x14ac:dyDescent="0.3">
      <c r="A1886">
        <v>51</v>
      </c>
      <c r="B1886">
        <v>70</v>
      </c>
      <c r="C1886">
        <v>60</v>
      </c>
      <c r="D1886">
        <f>Tabela559[[#This Row],[mediana]]-Tabela55[[#This Row],[turns]]</f>
        <v>9</v>
      </c>
      <c r="E1886">
        <f>Tabela559[[#This Row],[turns]]-Tabela559[[#This Row],[mediana]]</f>
        <v>10</v>
      </c>
      <c r="G1886" s="33">
        <v>22</v>
      </c>
      <c r="H1886" s="22">
        <v>148</v>
      </c>
      <c r="I1886">
        <v>80</v>
      </c>
      <c r="J1886">
        <f t="shared" si="116"/>
        <v>58</v>
      </c>
      <c r="K1886">
        <f t="shared" si="117"/>
        <v>68</v>
      </c>
      <c r="M1886">
        <v>92</v>
      </c>
      <c r="N1886">
        <v>195</v>
      </c>
      <c r="O1886">
        <v>135</v>
      </c>
      <c r="P1886">
        <f t="shared" si="118"/>
        <v>43</v>
      </c>
      <c r="Q1886">
        <f t="shared" si="119"/>
        <v>60</v>
      </c>
    </row>
    <row r="1887" spans="1:17" x14ac:dyDescent="0.3">
      <c r="A1887">
        <v>51</v>
      </c>
      <c r="B1887">
        <v>70</v>
      </c>
      <c r="C1887">
        <v>60</v>
      </c>
      <c r="D1887">
        <f>Tabela559[[#This Row],[mediana]]-Tabela55[[#This Row],[turns]]</f>
        <v>9</v>
      </c>
      <c r="E1887">
        <f>Tabela559[[#This Row],[turns]]-Tabela559[[#This Row],[mediana]]</f>
        <v>10</v>
      </c>
      <c r="G1887" s="33">
        <v>22</v>
      </c>
      <c r="H1887" s="22">
        <v>147</v>
      </c>
      <c r="I1887">
        <v>80</v>
      </c>
      <c r="J1887">
        <f t="shared" si="116"/>
        <v>58</v>
      </c>
      <c r="K1887">
        <f t="shared" si="117"/>
        <v>67</v>
      </c>
      <c r="M1887">
        <v>92</v>
      </c>
      <c r="N1887">
        <v>195</v>
      </c>
      <c r="O1887">
        <v>135</v>
      </c>
      <c r="P1887">
        <f t="shared" si="118"/>
        <v>43</v>
      </c>
      <c r="Q1887">
        <f t="shared" si="119"/>
        <v>60</v>
      </c>
    </row>
    <row r="1888" spans="1:17" x14ac:dyDescent="0.3">
      <c r="A1888">
        <v>51</v>
      </c>
      <c r="B1888">
        <v>70</v>
      </c>
      <c r="C1888">
        <v>60</v>
      </c>
      <c r="D1888">
        <f>Tabela559[[#This Row],[mediana]]-Tabela55[[#This Row],[turns]]</f>
        <v>9</v>
      </c>
      <c r="E1888">
        <f>Tabela559[[#This Row],[turns]]-Tabela559[[#This Row],[mediana]]</f>
        <v>10</v>
      </c>
      <c r="G1888" s="33">
        <v>22</v>
      </c>
      <c r="H1888" s="22">
        <v>147</v>
      </c>
      <c r="I1888">
        <v>80</v>
      </c>
      <c r="J1888">
        <f t="shared" si="116"/>
        <v>58</v>
      </c>
      <c r="K1888">
        <f t="shared" si="117"/>
        <v>67</v>
      </c>
      <c r="M1888">
        <v>92</v>
      </c>
      <c r="N1888">
        <v>195</v>
      </c>
      <c r="O1888">
        <v>135</v>
      </c>
      <c r="P1888">
        <f t="shared" si="118"/>
        <v>43</v>
      </c>
      <c r="Q1888">
        <f t="shared" si="119"/>
        <v>60</v>
      </c>
    </row>
    <row r="1889" spans="1:17" x14ac:dyDescent="0.3">
      <c r="A1889">
        <v>51</v>
      </c>
      <c r="B1889">
        <v>70</v>
      </c>
      <c r="C1889">
        <v>60</v>
      </c>
      <c r="D1889">
        <f>Tabela559[[#This Row],[mediana]]-Tabela55[[#This Row],[turns]]</f>
        <v>9</v>
      </c>
      <c r="E1889">
        <f>Tabela559[[#This Row],[turns]]-Tabela559[[#This Row],[mediana]]</f>
        <v>10</v>
      </c>
      <c r="G1889" s="33">
        <v>23</v>
      </c>
      <c r="H1889" s="22">
        <v>147</v>
      </c>
      <c r="I1889">
        <v>80</v>
      </c>
      <c r="J1889">
        <f t="shared" si="116"/>
        <v>57</v>
      </c>
      <c r="K1889">
        <f t="shared" si="117"/>
        <v>67</v>
      </c>
      <c r="M1889">
        <v>92</v>
      </c>
      <c r="N1889">
        <v>195</v>
      </c>
      <c r="O1889">
        <v>135</v>
      </c>
      <c r="P1889">
        <f t="shared" si="118"/>
        <v>43</v>
      </c>
      <c r="Q1889">
        <f t="shared" si="119"/>
        <v>60</v>
      </c>
    </row>
    <row r="1890" spans="1:17" x14ac:dyDescent="0.3">
      <c r="A1890">
        <v>51</v>
      </c>
      <c r="B1890">
        <v>70</v>
      </c>
      <c r="C1890">
        <v>60</v>
      </c>
      <c r="D1890">
        <f>Tabela559[[#This Row],[mediana]]-Tabela55[[#This Row],[turns]]</f>
        <v>9</v>
      </c>
      <c r="E1890">
        <f>Tabela559[[#This Row],[turns]]-Tabela559[[#This Row],[mediana]]</f>
        <v>10</v>
      </c>
      <c r="G1890" s="33">
        <v>23</v>
      </c>
      <c r="H1890" s="22">
        <v>147</v>
      </c>
      <c r="I1890">
        <v>80</v>
      </c>
      <c r="J1890">
        <f t="shared" si="116"/>
        <v>57</v>
      </c>
      <c r="K1890">
        <f t="shared" si="117"/>
        <v>67</v>
      </c>
      <c r="M1890">
        <v>92</v>
      </c>
      <c r="N1890">
        <v>194</v>
      </c>
      <c r="O1890">
        <v>135</v>
      </c>
      <c r="P1890">
        <f t="shared" si="118"/>
        <v>43</v>
      </c>
      <c r="Q1890">
        <f t="shared" si="119"/>
        <v>59</v>
      </c>
    </row>
    <row r="1891" spans="1:17" x14ac:dyDescent="0.3">
      <c r="A1891">
        <v>51</v>
      </c>
      <c r="B1891">
        <v>70</v>
      </c>
      <c r="C1891">
        <v>60</v>
      </c>
      <c r="D1891">
        <f>Tabela559[[#This Row],[mediana]]-Tabela55[[#This Row],[turns]]</f>
        <v>9</v>
      </c>
      <c r="E1891">
        <f>Tabela559[[#This Row],[turns]]-Tabela559[[#This Row],[mediana]]</f>
        <v>10</v>
      </c>
      <c r="G1891" s="33">
        <v>23</v>
      </c>
      <c r="H1891" s="22">
        <v>146</v>
      </c>
      <c r="I1891">
        <v>80</v>
      </c>
      <c r="J1891">
        <f t="shared" si="116"/>
        <v>57</v>
      </c>
      <c r="K1891">
        <f t="shared" si="117"/>
        <v>66</v>
      </c>
      <c r="M1891">
        <v>92</v>
      </c>
      <c r="N1891">
        <v>194</v>
      </c>
      <c r="O1891">
        <v>135</v>
      </c>
      <c r="P1891">
        <f t="shared" si="118"/>
        <v>43</v>
      </c>
      <c r="Q1891">
        <f t="shared" si="119"/>
        <v>59</v>
      </c>
    </row>
    <row r="1892" spans="1:17" x14ac:dyDescent="0.3">
      <c r="A1892">
        <v>51</v>
      </c>
      <c r="B1892">
        <v>70</v>
      </c>
      <c r="C1892">
        <v>60</v>
      </c>
      <c r="D1892">
        <f>Tabela559[[#This Row],[mediana]]-Tabela55[[#This Row],[turns]]</f>
        <v>9</v>
      </c>
      <c r="E1892">
        <f>Tabela559[[#This Row],[turns]]-Tabela559[[#This Row],[mediana]]</f>
        <v>10</v>
      </c>
      <c r="G1892" s="33">
        <v>23</v>
      </c>
      <c r="H1892" s="22">
        <v>146</v>
      </c>
      <c r="I1892">
        <v>80</v>
      </c>
      <c r="J1892">
        <f t="shared" si="116"/>
        <v>57</v>
      </c>
      <c r="K1892">
        <f t="shared" si="117"/>
        <v>66</v>
      </c>
      <c r="M1892">
        <v>92</v>
      </c>
      <c r="N1892">
        <v>194</v>
      </c>
      <c r="O1892">
        <v>135</v>
      </c>
      <c r="P1892">
        <f t="shared" si="118"/>
        <v>43</v>
      </c>
      <c r="Q1892">
        <f t="shared" si="119"/>
        <v>59</v>
      </c>
    </row>
    <row r="1893" spans="1:17" x14ac:dyDescent="0.3">
      <c r="A1893">
        <v>51</v>
      </c>
      <c r="B1893">
        <v>70</v>
      </c>
      <c r="C1893">
        <v>60</v>
      </c>
      <c r="D1893">
        <f>Tabela559[[#This Row],[mediana]]-Tabela55[[#This Row],[turns]]</f>
        <v>9</v>
      </c>
      <c r="E1893">
        <f>Tabela559[[#This Row],[turns]]-Tabela559[[#This Row],[mediana]]</f>
        <v>10</v>
      </c>
      <c r="G1893" s="33">
        <v>23</v>
      </c>
      <c r="H1893" s="22">
        <v>146</v>
      </c>
      <c r="I1893">
        <v>80</v>
      </c>
      <c r="J1893">
        <f t="shared" si="116"/>
        <v>57</v>
      </c>
      <c r="K1893">
        <f t="shared" si="117"/>
        <v>66</v>
      </c>
      <c r="M1893">
        <v>92</v>
      </c>
      <c r="N1893">
        <v>194</v>
      </c>
      <c r="O1893">
        <v>135</v>
      </c>
      <c r="P1893">
        <f t="shared" si="118"/>
        <v>43</v>
      </c>
      <c r="Q1893">
        <f t="shared" si="119"/>
        <v>59</v>
      </c>
    </row>
    <row r="1894" spans="1:17" x14ac:dyDescent="0.3">
      <c r="A1894">
        <v>51</v>
      </c>
      <c r="B1894">
        <v>70</v>
      </c>
      <c r="C1894">
        <v>60</v>
      </c>
      <c r="D1894">
        <f>Tabela559[[#This Row],[mediana]]-Tabela55[[#This Row],[turns]]</f>
        <v>9</v>
      </c>
      <c r="E1894">
        <f>Tabela559[[#This Row],[turns]]-Tabela559[[#This Row],[mediana]]</f>
        <v>10</v>
      </c>
      <c r="G1894" s="33">
        <v>23</v>
      </c>
      <c r="H1894" s="22">
        <v>146</v>
      </c>
      <c r="I1894">
        <v>80</v>
      </c>
      <c r="J1894">
        <f t="shared" si="116"/>
        <v>57</v>
      </c>
      <c r="K1894">
        <f t="shared" si="117"/>
        <v>66</v>
      </c>
      <c r="M1894">
        <v>92</v>
      </c>
      <c r="N1894">
        <v>194</v>
      </c>
      <c r="O1894">
        <v>135</v>
      </c>
      <c r="P1894">
        <f t="shared" si="118"/>
        <v>43</v>
      </c>
      <c r="Q1894">
        <f t="shared" si="119"/>
        <v>59</v>
      </c>
    </row>
    <row r="1895" spans="1:17" x14ac:dyDescent="0.3">
      <c r="A1895">
        <v>51</v>
      </c>
      <c r="B1895">
        <v>70</v>
      </c>
      <c r="C1895">
        <v>60</v>
      </c>
      <c r="D1895">
        <f>Tabela559[[#This Row],[mediana]]-Tabela55[[#This Row],[turns]]</f>
        <v>9</v>
      </c>
      <c r="E1895">
        <f>Tabela559[[#This Row],[turns]]-Tabela559[[#This Row],[mediana]]</f>
        <v>10</v>
      </c>
      <c r="G1895" s="33">
        <v>23</v>
      </c>
      <c r="H1895" s="22">
        <v>145</v>
      </c>
      <c r="I1895">
        <v>80</v>
      </c>
      <c r="J1895">
        <f t="shared" si="116"/>
        <v>57</v>
      </c>
      <c r="K1895">
        <f t="shared" si="117"/>
        <v>65</v>
      </c>
      <c r="M1895">
        <v>92</v>
      </c>
      <c r="N1895">
        <v>194</v>
      </c>
      <c r="O1895">
        <v>135</v>
      </c>
      <c r="P1895">
        <f t="shared" si="118"/>
        <v>43</v>
      </c>
      <c r="Q1895">
        <f t="shared" si="119"/>
        <v>59</v>
      </c>
    </row>
    <row r="1896" spans="1:17" x14ac:dyDescent="0.3">
      <c r="A1896">
        <v>51</v>
      </c>
      <c r="B1896">
        <v>70</v>
      </c>
      <c r="C1896">
        <v>60</v>
      </c>
      <c r="D1896">
        <f>Tabela559[[#This Row],[mediana]]-Tabela55[[#This Row],[turns]]</f>
        <v>9</v>
      </c>
      <c r="E1896">
        <f>Tabela559[[#This Row],[turns]]-Tabela559[[#This Row],[mediana]]</f>
        <v>10</v>
      </c>
      <c r="G1896" s="33">
        <v>23</v>
      </c>
      <c r="H1896" s="22">
        <v>145</v>
      </c>
      <c r="I1896">
        <v>80</v>
      </c>
      <c r="J1896">
        <f t="shared" si="116"/>
        <v>57</v>
      </c>
      <c r="K1896">
        <f t="shared" si="117"/>
        <v>65</v>
      </c>
      <c r="M1896">
        <v>93</v>
      </c>
      <c r="N1896">
        <v>194</v>
      </c>
      <c r="O1896">
        <v>135</v>
      </c>
      <c r="P1896">
        <f t="shared" si="118"/>
        <v>42</v>
      </c>
      <c r="Q1896">
        <f t="shared" si="119"/>
        <v>59</v>
      </c>
    </row>
    <row r="1897" spans="1:17" x14ac:dyDescent="0.3">
      <c r="A1897">
        <v>51</v>
      </c>
      <c r="B1897">
        <v>70</v>
      </c>
      <c r="C1897">
        <v>60</v>
      </c>
      <c r="D1897">
        <f>Tabela559[[#This Row],[mediana]]-Tabela55[[#This Row],[turns]]</f>
        <v>9</v>
      </c>
      <c r="E1897">
        <f>Tabela559[[#This Row],[turns]]-Tabela559[[#This Row],[mediana]]</f>
        <v>10</v>
      </c>
      <c r="G1897" s="33">
        <v>23</v>
      </c>
      <c r="H1897" s="22">
        <v>145</v>
      </c>
      <c r="I1897">
        <v>80</v>
      </c>
      <c r="J1897">
        <f t="shared" si="116"/>
        <v>57</v>
      </c>
      <c r="K1897">
        <f t="shared" si="117"/>
        <v>65</v>
      </c>
      <c r="M1897">
        <v>93</v>
      </c>
      <c r="N1897">
        <v>194</v>
      </c>
      <c r="O1897">
        <v>135</v>
      </c>
      <c r="P1897">
        <f t="shared" si="118"/>
        <v>42</v>
      </c>
      <c r="Q1897">
        <f t="shared" si="119"/>
        <v>59</v>
      </c>
    </row>
    <row r="1898" spans="1:17" x14ac:dyDescent="0.3">
      <c r="A1898">
        <v>51</v>
      </c>
      <c r="B1898">
        <v>70</v>
      </c>
      <c r="C1898">
        <v>60</v>
      </c>
      <c r="D1898">
        <f>Tabela559[[#This Row],[mediana]]-Tabela55[[#This Row],[turns]]</f>
        <v>9</v>
      </c>
      <c r="E1898">
        <f>Tabela559[[#This Row],[turns]]-Tabela559[[#This Row],[mediana]]</f>
        <v>10</v>
      </c>
      <c r="G1898" s="33">
        <v>24</v>
      </c>
      <c r="H1898" s="22">
        <v>145</v>
      </c>
      <c r="I1898">
        <v>80</v>
      </c>
      <c r="J1898">
        <f t="shared" si="116"/>
        <v>56</v>
      </c>
      <c r="K1898">
        <f t="shared" si="117"/>
        <v>65</v>
      </c>
      <c r="M1898">
        <v>93</v>
      </c>
      <c r="N1898">
        <v>194</v>
      </c>
      <c r="O1898">
        <v>135</v>
      </c>
      <c r="P1898">
        <f t="shared" si="118"/>
        <v>42</v>
      </c>
      <c r="Q1898">
        <f t="shared" si="119"/>
        <v>59</v>
      </c>
    </row>
    <row r="1899" spans="1:17" x14ac:dyDescent="0.3">
      <c r="A1899">
        <v>51</v>
      </c>
      <c r="B1899">
        <v>70</v>
      </c>
      <c r="C1899">
        <v>60</v>
      </c>
      <c r="D1899">
        <f>Tabela559[[#This Row],[mediana]]-Tabela55[[#This Row],[turns]]</f>
        <v>9</v>
      </c>
      <c r="E1899">
        <f>Tabela559[[#This Row],[turns]]-Tabela559[[#This Row],[mediana]]</f>
        <v>10</v>
      </c>
      <c r="G1899" s="33">
        <v>24</v>
      </c>
      <c r="H1899" s="22">
        <v>145</v>
      </c>
      <c r="I1899">
        <v>80</v>
      </c>
      <c r="J1899">
        <f t="shared" si="116"/>
        <v>56</v>
      </c>
      <c r="K1899">
        <f t="shared" si="117"/>
        <v>65</v>
      </c>
      <c r="M1899">
        <v>93</v>
      </c>
      <c r="N1899">
        <v>193</v>
      </c>
      <c r="O1899">
        <v>135</v>
      </c>
      <c r="P1899">
        <f t="shared" si="118"/>
        <v>42</v>
      </c>
      <c r="Q1899">
        <f t="shared" si="119"/>
        <v>58</v>
      </c>
    </row>
    <row r="1900" spans="1:17" x14ac:dyDescent="0.3">
      <c r="A1900">
        <v>51</v>
      </c>
      <c r="B1900">
        <v>70</v>
      </c>
      <c r="C1900">
        <v>60</v>
      </c>
      <c r="D1900">
        <f>Tabela559[[#This Row],[mediana]]-Tabela55[[#This Row],[turns]]</f>
        <v>9</v>
      </c>
      <c r="E1900">
        <f>Tabela559[[#This Row],[turns]]-Tabela559[[#This Row],[mediana]]</f>
        <v>10</v>
      </c>
      <c r="G1900" s="33">
        <v>24</v>
      </c>
      <c r="H1900" s="22">
        <v>145</v>
      </c>
      <c r="I1900">
        <v>80</v>
      </c>
      <c r="J1900">
        <f t="shared" si="116"/>
        <v>56</v>
      </c>
      <c r="K1900">
        <f t="shared" si="117"/>
        <v>65</v>
      </c>
      <c r="M1900">
        <v>93</v>
      </c>
      <c r="N1900">
        <v>193</v>
      </c>
      <c r="O1900">
        <v>135</v>
      </c>
      <c r="P1900">
        <f t="shared" si="118"/>
        <v>42</v>
      </c>
      <c r="Q1900">
        <f t="shared" si="119"/>
        <v>58</v>
      </c>
    </row>
    <row r="1901" spans="1:17" x14ac:dyDescent="0.3">
      <c r="A1901">
        <v>51</v>
      </c>
      <c r="B1901">
        <v>70</v>
      </c>
      <c r="C1901">
        <v>60</v>
      </c>
      <c r="D1901">
        <f>Tabela559[[#This Row],[mediana]]-Tabela55[[#This Row],[turns]]</f>
        <v>9</v>
      </c>
      <c r="E1901">
        <f>Tabela559[[#This Row],[turns]]-Tabela559[[#This Row],[mediana]]</f>
        <v>10</v>
      </c>
      <c r="G1901" s="33">
        <v>24</v>
      </c>
      <c r="H1901" s="22">
        <v>145</v>
      </c>
      <c r="I1901">
        <v>80</v>
      </c>
      <c r="J1901">
        <f t="shared" si="116"/>
        <v>56</v>
      </c>
      <c r="K1901">
        <f t="shared" si="117"/>
        <v>65</v>
      </c>
      <c r="M1901">
        <v>93</v>
      </c>
      <c r="N1901">
        <v>193</v>
      </c>
      <c r="O1901">
        <v>135</v>
      </c>
      <c r="P1901">
        <f t="shared" si="118"/>
        <v>42</v>
      </c>
      <c r="Q1901">
        <f t="shared" si="119"/>
        <v>58</v>
      </c>
    </row>
    <row r="1902" spans="1:17" x14ac:dyDescent="0.3">
      <c r="A1902">
        <v>51</v>
      </c>
      <c r="B1902">
        <v>69</v>
      </c>
      <c r="C1902">
        <v>60</v>
      </c>
      <c r="D1902">
        <f>Tabela559[[#This Row],[mediana]]-Tabela55[[#This Row],[turns]]</f>
        <v>9</v>
      </c>
      <c r="E1902">
        <f>Tabela559[[#This Row],[turns]]-Tabela559[[#This Row],[mediana]]</f>
        <v>9</v>
      </c>
      <c r="G1902" s="33">
        <v>24</v>
      </c>
      <c r="H1902" s="22">
        <v>145</v>
      </c>
      <c r="I1902">
        <v>80</v>
      </c>
      <c r="J1902">
        <f t="shared" si="116"/>
        <v>56</v>
      </c>
      <c r="K1902">
        <f t="shared" si="117"/>
        <v>65</v>
      </c>
      <c r="M1902">
        <v>93</v>
      </c>
      <c r="N1902">
        <v>193</v>
      </c>
      <c r="O1902">
        <v>135</v>
      </c>
      <c r="P1902">
        <f t="shared" si="118"/>
        <v>42</v>
      </c>
      <c r="Q1902">
        <f t="shared" si="119"/>
        <v>58</v>
      </c>
    </row>
    <row r="1903" spans="1:17" x14ac:dyDescent="0.3">
      <c r="A1903">
        <v>51</v>
      </c>
      <c r="B1903">
        <v>69</v>
      </c>
      <c r="C1903">
        <v>60</v>
      </c>
      <c r="D1903">
        <f>Tabela559[[#This Row],[mediana]]-Tabela55[[#This Row],[turns]]</f>
        <v>9</v>
      </c>
      <c r="E1903">
        <f>Tabela559[[#This Row],[turns]]-Tabela559[[#This Row],[mediana]]</f>
        <v>9</v>
      </c>
      <c r="G1903" s="33">
        <v>24</v>
      </c>
      <c r="H1903" s="22">
        <v>145</v>
      </c>
      <c r="I1903">
        <v>80</v>
      </c>
      <c r="J1903">
        <f t="shared" si="116"/>
        <v>56</v>
      </c>
      <c r="K1903">
        <f t="shared" si="117"/>
        <v>65</v>
      </c>
      <c r="M1903">
        <v>93</v>
      </c>
      <c r="N1903">
        <v>193</v>
      </c>
      <c r="O1903">
        <v>135</v>
      </c>
      <c r="P1903">
        <f t="shared" si="118"/>
        <v>42</v>
      </c>
      <c r="Q1903">
        <f t="shared" si="119"/>
        <v>58</v>
      </c>
    </row>
    <row r="1904" spans="1:17" x14ac:dyDescent="0.3">
      <c r="A1904">
        <v>51</v>
      </c>
      <c r="B1904">
        <v>69</v>
      </c>
      <c r="C1904">
        <v>60</v>
      </c>
      <c r="D1904">
        <f>Tabela559[[#This Row],[mediana]]-Tabela55[[#This Row],[turns]]</f>
        <v>9</v>
      </c>
      <c r="E1904">
        <f>Tabela559[[#This Row],[turns]]-Tabela559[[#This Row],[mediana]]</f>
        <v>9</v>
      </c>
      <c r="G1904" s="33">
        <v>24</v>
      </c>
      <c r="H1904" s="22">
        <v>145</v>
      </c>
      <c r="I1904">
        <v>80</v>
      </c>
      <c r="J1904">
        <f t="shared" si="116"/>
        <v>56</v>
      </c>
      <c r="K1904">
        <f t="shared" si="117"/>
        <v>65</v>
      </c>
      <c r="M1904">
        <v>93</v>
      </c>
      <c r="N1904">
        <v>193</v>
      </c>
      <c r="O1904">
        <v>135</v>
      </c>
      <c r="P1904">
        <f t="shared" si="118"/>
        <v>42</v>
      </c>
      <c r="Q1904">
        <f t="shared" si="119"/>
        <v>58</v>
      </c>
    </row>
    <row r="1905" spans="1:17" x14ac:dyDescent="0.3">
      <c r="A1905">
        <v>51</v>
      </c>
      <c r="B1905">
        <v>69</v>
      </c>
      <c r="C1905">
        <v>60</v>
      </c>
      <c r="D1905">
        <f>Tabela559[[#This Row],[mediana]]-Tabela55[[#This Row],[turns]]</f>
        <v>9</v>
      </c>
      <c r="E1905">
        <f>Tabela559[[#This Row],[turns]]-Tabela559[[#This Row],[mediana]]</f>
        <v>9</v>
      </c>
      <c r="G1905" s="33">
        <v>24</v>
      </c>
      <c r="H1905" s="22">
        <v>144</v>
      </c>
      <c r="I1905">
        <v>80</v>
      </c>
      <c r="J1905">
        <f t="shared" si="116"/>
        <v>56</v>
      </c>
      <c r="K1905">
        <f t="shared" si="117"/>
        <v>64</v>
      </c>
      <c r="M1905">
        <v>93</v>
      </c>
      <c r="N1905">
        <v>193</v>
      </c>
      <c r="O1905">
        <v>135</v>
      </c>
      <c r="P1905">
        <f t="shared" si="118"/>
        <v>42</v>
      </c>
      <c r="Q1905">
        <f t="shared" si="119"/>
        <v>58</v>
      </c>
    </row>
    <row r="1906" spans="1:17" x14ac:dyDescent="0.3">
      <c r="A1906">
        <v>51</v>
      </c>
      <c r="B1906">
        <v>69</v>
      </c>
      <c r="C1906">
        <v>60</v>
      </c>
      <c r="D1906">
        <f>Tabela559[[#This Row],[mediana]]-Tabela55[[#This Row],[turns]]</f>
        <v>9</v>
      </c>
      <c r="E1906">
        <f>Tabela559[[#This Row],[turns]]-Tabela559[[#This Row],[mediana]]</f>
        <v>9</v>
      </c>
      <c r="G1906" s="33">
        <v>24</v>
      </c>
      <c r="H1906" s="22">
        <v>144</v>
      </c>
      <c r="I1906">
        <v>80</v>
      </c>
      <c r="J1906">
        <f t="shared" si="116"/>
        <v>56</v>
      </c>
      <c r="K1906">
        <f t="shared" si="117"/>
        <v>64</v>
      </c>
      <c r="M1906">
        <v>93</v>
      </c>
      <c r="N1906">
        <v>193</v>
      </c>
      <c r="O1906">
        <v>135</v>
      </c>
      <c r="P1906">
        <f t="shared" si="118"/>
        <v>42</v>
      </c>
      <c r="Q1906">
        <f t="shared" si="119"/>
        <v>58</v>
      </c>
    </row>
    <row r="1907" spans="1:17" x14ac:dyDescent="0.3">
      <c r="A1907">
        <v>51</v>
      </c>
      <c r="B1907">
        <v>69</v>
      </c>
      <c r="C1907">
        <v>60</v>
      </c>
      <c r="D1907">
        <f>Tabela559[[#This Row],[mediana]]-Tabela55[[#This Row],[turns]]</f>
        <v>9</v>
      </c>
      <c r="E1907">
        <f>Tabela559[[#This Row],[turns]]-Tabela559[[#This Row],[mediana]]</f>
        <v>9</v>
      </c>
      <c r="G1907" s="33">
        <v>24</v>
      </c>
      <c r="H1907" s="22">
        <v>144</v>
      </c>
      <c r="I1907">
        <v>80</v>
      </c>
      <c r="J1907">
        <f t="shared" si="116"/>
        <v>56</v>
      </c>
      <c r="K1907">
        <f t="shared" si="117"/>
        <v>64</v>
      </c>
      <c r="M1907">
        <v>93</v>
      </c>
      <c r="N1907">
        <v>193</v>
      </c>
      <c r="O1907">
        <v>135</v>
      </c>
      <c r="P1907">
        <f t="shared" si="118"/>
        <v>42</v>
      </c>
      <c r="Q1907">
        <f t="shared" si="119"/>
        <v>58</v>
      </c>
    </row>
    <row r="1908" spans="1:17" x14ac:dyDescent="0.3">
      <c r="A1908">
        <v>51</v>
      </c>
      <c r="B1908">
        <v>69</v>
      </c>
      <c r="C1908">
        <v>60</v>
      </c>
      <c r="D1908">
        <f>Tabela559[[#This Row],[mediana]]-Tabela55[[#This Row],[turns]]</f>
        <v>9</v>
      </c>
      <c r="E1908">
        <f>Tabela559[[#This Row],[turns]]-Tabela559[[#This Row],[mediana]]</f>
        <v>9</v>
      </c>
      <c r="G1908" s="33">
        <v>24</v>
      </c>
      <c r="H1908" s="22">
        <v>144</v>
      </c>
      <c r="I1908">
        <v>80</v>
      </c>
      <c r="J1908">
        <f t="shared" si="116"/>
        <v>56</v>
      </c>
      <c r="K1908">
        <f t="shared" si="117"/>
        <v>64</v>
      </c>
      <c r="M1908">
        <v>93</v>
      </c>
      <c r="N1908">
        <v>193</v>
      </c>
      <c r="O1908">
        <v>135</v>
      </c>
      <c r="P1908">
        <f t="shared" si="118"/>
        <v>42</v>
      </c>
      <c r="Q1908">
        <f t="shared" si="119"/>
        <v>58</v>
      </c>
    </row>
    <row r="1909" spans="1:17" x14ac:dyDescent="0.3">
      <c r="A1909">
        <v>51</v>
      </c>
      <c r="B1909">
        <v>69</v>
      </c>
      <c r="C1909">
        <v>60</v>
      </c>
      <c r="D1909">
        <f>Tabela559[[#This Row],[mediana]]-Tabela55[[#This Row],[turns]]</f>
        <v>9</v>
      </c>
      <c r="E1909">
        <f>Tabela559[[#This Row],[turns]]-Tabela559[[#This Row],[mediana]]</f>
        <v>9</v>
      </c>
      <c r="G1909" s="33">
        <v>24</v>
      </c>
      <c r="H1909" s="22">
        <v>144</v>
      </c>
      <c r="I1909">
        <v>80</v>
      </c>
      <c r="J1909">
        <f t="shared" si="116"/>
        <v>56</v>
      </c>
      <c r="K1909">
        <f t="shared" si="117"/>
        <v>64</v>
      </c>
      <c r="M1909">
        <v>93</v>
      </c>
      <c r="N1909">
        <v>193</v>
      </c>
      <c r="O1909">
        <v>135</v>
      </c>
      <c r="P1909">
        <f t="shared" si="118"/>
        <v>42</v>
      </c>
      <c r="Q1909">
        <f t="shared" si="119"/>
        <v>58</v>
      </c>
    </row>
    <row r="1910" spans="1:17" x14ac:dyDescent="0.3">
      <c r="A1910">
        <v>51</v>
      </c>
      <c r="B1910">
        <v>69</v>
      </c>
      <c r="C1910">
        <v>60</v>
      </c>
      <c r="D1910">
        <f>Tabela559[[#This Row],[mediana]]-Tabela55[[#This Row],[turns]]</f>
        <v>9</v>
      </c>
      <c r="E1910">
        <f>Tabela559[[#This Row],[turns]]-Tabela559[[#This Row],[mediana]]</f>
        <v>9</v>
      </c>
      <c r="G1910" s="33">
        <v>24</v>
      </c>
      <c r="H1910" s="22">
        <v>144</v>
      </c>
      <c r="I1910">
        <v>80</v>
      </c>
      <c r="J1910">
        <f t="shared" si="116"/>
        <v>56</v>
      </c>
      <c r="K1910">
        <f t="shared" si="117"/>
        <v>64</v>
      </c>
      <c r="M1910">
        <v>93</v>
      </c>
      <c r="N1910">
        <v>193</v>
      </c>
      <c r="O1910">
        <v>135</v>
      </c>
      <c r="P1910">
        <f t="shared" si="118"/>
        <v>42</v>
      </c>
      <c r="Q1910">
        <f t="shared" si="119"/>
        <v>58</v>
      </c>
    </row>
    <row r="1911" spans="1:17" x14ac:dyDescent="0.3">
      <c r="A1911">
        <v>51</v>
      </c>
      <c r="B1911">
        <v>69</v>
      </c>
      <c r="C1911">
        <v>60</v>
      </c>
      <c r="D1911">
        <f>Tabela559[[#This Row],[mediana]]-Tabela55[[#This Row],[turns]]</f>
        <v>9</v>
      </c>
      <c r="E1911">
        <f>Tabela559[[#This Row],[turns]]-Tabela559[[#This Row],[mediana]]</f>
        <v>9</v>
      </c>
      <c r="G1911" s="33">
        <v>24</v>
      </c>
      <c r="H1911" s="22">
        <v>144</v>
      </c>
      <c r="I1911">
        <v>80</v>
      </c>
      <c r="J1911">
        <f t="shared" si="116"/>
        <v>56</v>
      </c>
      <c r="K1911">
        <f t="shared" si="117"/>
        <v>64</v>
      </c>
      <c r="M1911">
        <v>94</v>
      </c>
      <c r="N1911">
        <v>193</v>
      </c>
      <c r="O1911">
        <v>135</v>
      </c>
      <c r="P1911">
        <f t="shared" si="118"/>
        <v>41</v>
      </c>
      <c r="Q1911">
        <f t="shared" si="119"/>
        <v>58</v>
      </c>
    </row>
    <row r="1912" spans="1:17" x14ac:dyDescent="0.3">
      <c r="A1912">
        <v>51</v>
      </c>
      <c r="B1912">
        <v>69</v>
      </c>
      <c r="C1912">
        <v>60</v>
      </c>
      <c r="D1912">
        <f>Tabela559[[#This Row],[mediana]]-Tabela55[[#This Row],[turns]]</f>
        <v>9</v>
      </c>
      <c r="E1912">
        <f>Tabela559[[#This Row],[turns]]-Tabela559[[#This Row],[mediana]]</f>
        <v>9</v>
      </c>
      <c r="G1912" s="33">
        <v>24</v>
      </c>
      <c r="H1912" s="22">
        <v>144</v>
      </c>
      <c r="I1912">
        <v>80</v>
      </c>
      <c r="J1912">
        <f t="shared" si="116"/>
        <v>56</v>
      </c>
      <c r="K1912">
        <f t="shared" si="117"/>
        <v>64</v>
      </c>
      <c r="M1912">
        <v>94</v>
      </c>
      <c r="N1912">
        <v>193</v>
      </c>
      <c r="O1912">
        <v>135</v>
      </c>
      <c r="P1912">
        <f t="shared" si="118"/>
        <v>41</v>
      </c>
      <c r="Q1912">
        <f t="shared" si="119"/>
        <v>58</v>
      </c>
    </row>
    <row r="1913" spans="1:17" x14ac:dyDescent="0.3">
      <c r="A1913">
        <v>51</v>
      </c>
      <c r="B1913">
        <v>69</v>
      </c>
      <c r="C1913">
        <v>60</v>
      </c>
      <c r="D1913">
        <f>Tabela559[[#This Row],[mediana]]-Tabela55[[#This Row],[turns]]</f>
        <v>9</v>
      </c>
      <c r="E1913">
        <f>Tabela559[[#This Row],[turns]]-Tabela559[[#This Row],[mediana]]</f>
        <v>9</v>
      </c>
      <c r="G1913" s="33">
        <v>25</v>
      </c>
      <c r="H1913" s="22">
        <v>143</v>
      </c>
      <c r="I1913">
        <v>80</v>
      </c>
      <c r="J1913">
        <f t="shared" si="116"/>
        <v>55</v>
      </c>
      <c r="K1913">
        <f t="shared" si="117"/>
        <v>63</v>
      </c>
      <c r="M1913">
        <v>94</v>
      </c>
      <c r="N1913">
        <v>193</v>
      </c>
      <c r="O1913">
        <v>135</v>
      </c>
      <c r="P1913">
        <f t="shared" si="118"/>
        <v>41</v>
      </c>
      <c r="Q1913">
        <f t="shared" si="119"/>
        <v>58</v>
      </c>
    </row>
    <row r="1914" spans="1:17" x14ac:dyDescent="0.3">
      <c r="A1914">
        <v>51</v>
      </c>
      <c r="B1914">
        <v>69</v>
      </c>
      <c r="C1914">
        <v>60</v>
      </c>
      <c r="D1914">
        <f>Tabela559[[#This Row],[mediana]]-Tabela55[[#This Row],[turns]]</f>
        <v>9</v>
      </c>
      <c r="E1914">
        <f>Tabela559[[#This Row],[turns]]-Tabela559[[#This Row],[mediana]]</f>
        <v>9</v>
      </c>
      <c r="G1914" s="33">
        <v>25</v>
      </c>
      <c r="H1914" s="22">
        <v>143</v>
      </c>
      <c r="I1914">
        <v>80</v>
      </c>
      <c r="J1914">
        <f t="shared" si="116"/>
        <v>55</v>
      </c>
      <c r="K1914">
        <f t="shared" si="117"/>
        <v>63</v>
      </c>
      <c r="M1914">
        <v>94</v>
      </c>
      <c r="N1914">
        <v>192</v>
      </c>
      <c r="O1914">
        <v>135</v>
      </c>
      <c r="P1914">
        <f t="shared" si="118"/>
        <v>41</v>
      </c>
      <c r="Q1914">
        <f t="shared" si="119"/>
        <v>57</v>
      </c>
    </row>
    <row r="1915" spans="1:17" x14ac:dyDescent="0.3">
      <c r="A1915">
        <v>51</v>
      </c>
      <c r="B1915">
        <v>69</v>
      </c>
      <c r="C1915">
        <v>60</v>
      </c>
      <c r="D1915">
        <f>Tabela559[[#This Row],[mediana]]-Tabela55[[#This Row],[turns]]</f>
        <v>9</v>
      </c>
      <c r="E1915">
        <f>Tabela559[[#This Row],[turns]]-Tabela559[[#This Row],[mediana]]</f>
        <v>9</v>
      </c>
      <c r="G1915" s="33">
        <v>25</v>
      </c>
      <c r="H1915" s="22">
        <v>143</v>
      </c>
      <c r="I1915">
        <v>80</v>
      </c>
      <c r="J1915">
        <f t="shared" si="116"/>
        <v>55</v>
      </c>
      <c r="K1915">
        <f t="shared" si="117"/>
        <v>63</v>
      </c>
      <c r="M1915">
        <v>94</v>
      </c>
      <c r="N1915">
        <v>192</v>
      </c>
      <c r="O1915">
        <v>135</v>
      </c>
      <c r="P1915">
        <f t="shared" si="118"/>
        <v>41</v>
      </c>
      <c r="Q1915">
        <f t="shared" si="119"/>
        <v>57</v>
      </c>
    </row>
    <row r="1916" spans="1:17" x14ac:dyDescent="0.3">
      <c r="A1916">
        <v>51</v>
      </c>
      <c r="B1916">
        <v>69</v>
      </c>
      <c r="C1916">
        <v>60</v>
      </c>
      <c r="D1916">
        <f>Tabela559[[#This Row],[mediana]]-Tabela55[[#This Row],[turns]]</f>
        <v>9</v>
      </c>
      <c r="E1916">
        <f>Tabela559[[#This Row],[turns]]-Tabela559[[#This Row],[mediana]]</f>
        <v>9</v>
      </c>
      <c r="G1916" s="33">
        <v>25</v>
      </c>
      <c r="H1916" s="22">
        <v>143</v>
      </c>
      <c r="I1916">
        <v>80</v>
      </c>
      <c r="J1916">
        <f t="shared" si="116"/>
        <v>55</v>
      </c>
      <c r="K1916">
        <f t="shared" si="117"/>
        <v>63</v>
      </c>
      <c r="M1916">
        <v>94</v>
      </c>
      <c r="N1916">
        <v>192</v>
      </c>
      <c r="O1916">
        <v>135</v>
      </c>
      <c r="P1916">
        <f t="shared" si="118"/>
        <v>41</v>
      </c>
      <c r="Q1916">
        <f t="shared" si="119"/>
        <v>57</v>
      </c>
    </row>
    <row r="1917" spans="1:17" x14ac:dyDescent="0.3">
      <c r="A1917">
        <v>51</v>
      </c>
      <c r="B1917">
        <v>69</v>
      </c>
      <c r="C1917">
        <v>60</v>
      </c>
      <c r="D1917">
        <f>Tabela559[[#This Row],[mediana]]-Tabela55[[#This Row],[turns]]</f>
        <v>9</v>
      </c>
      <c r="E1917">
        <f>Tabela559[[#This Row],[turns]]-Tabela559[[#This Row],[mediana]]</f>
        <v>9</v>
      </c>
      <c r="G1917" s="33">
        <v>25</v>
      </c>
      <c r="H1917" s="22">
        <v>143</v>
      </c>
      <c r="I1917">
        <v>80</v>
      </c>
      <c r="J1917">
        <f t="shared" si="116"/>
        <v>55</v>
      </c>
      <c r="K1917">
        <f t="shared" si="117"/>
        <v>63</v>
      </c>
      <c r="M1917">
        <v>94</v>
      </c>
      <c r="N1917">
        <v>192</v>
      </c>
      <c r="O1917">
        <v>135</v>
      </c>
      <c r="P1917">
        <f t="shared" si="118"/>
        <v>41</v>
      </c>
      <c r="Q1917">
        <f t="shared" si="119"/>
        <v>57</v>
      </c>
    </row>
    <row r="1918" spans="1:17" x14ac:dyDescent="0.3">
      <c r="A1918">
        <v>51</v>
      </c>
      <c r="B1918">
        <v>69</v>
      </c>
      <c r="C1918">
        <v>60</v>
      </c>
      <c r="D1918">
        <f>Tabela559[[#This Row],[mediana]]-Tabela55[[#This Row],[turns]]</f>
        <v>9</v>
      </c>
      <c r="E1918">
        <f>Tabela559[[#This Row],[turns]]-Tabela559[[#This Row],[mediana]]</f>
        <v>9</v>
      </c>
      <c r="G1918" s="33">
        <v>25</v>
      </c>
      <c r="H1918" s="22">
        <v>143</v>
      </c>
      <c r="I1918">
        <v>80</v>
      </c>
      <c r="J1918">
        <f t="shared" si="116"/>
        <v>55</v>
      </c>
      <c r="K1918">
        <f t="shared" si="117"/>
        <v>63</v>
      </c>
      <c r="M1918">
        <v>94</v>
      </c>
      <c r="N1918">
        <v>192</v>
      </c>
      <c r="O1918">
        <v>135</v>
      </c>
      <c r="P1918">
        <f t="shared" si="118"/>
        <v>41</v>
      </c>
      <c r="Q1918">
        <f t="shared" si="119"/>
        <v>57</v>
      </c>
    </row>
    <row r="1919" spans="1:17" x14ac:dyDescent="0.3">
      <c r="A1919">
        <v>51</v>
      </c>
      <c r="B1919">
        <v>69</v>
      </c>
      <c r="C1919">
        <v>60</v>
      </c>
      <c r="D1919">
        <f>Tabela559[[#This Row],[mediana]]-Tabela55[[#This Row],[turns]]</f>
        <v>9</v>
      </c>
      <c r="E1919">
        <f>Tabela559[[#This Row],[turns]]-Tabela559[[#This Row],[mediana]]</f>
        <v>9</v>
      </c>
      <c r="G1919" s="33">
        <v>25</v>
      </c>
      <c r="H1919" s="22">
        <v>143</v>
      </c>
      <c r="I1919">
        <v>80</v>
      </c>
      <c r="J1919">
        <f t="shared" si="116"/>
        <v>55</v>
      </c>
      <c r="K1919">
        <f t="shared" si="117"/>
        <v>63</v>
      </c>
      <c r="M1919">
        <v>94</v>
      </c>
      <c r="N1919">
        <v>192</v>
      </c>
      <c r="O1919">
        <v>135</v>
      </c>
      <c r="P1919">
        <f t="shared" si="118"/>
        <v>41</v>
      </c>
      <c r="Q1919">
        <f t="shared" si="119"/>
        <v>57</v>
      </c>
    </row>
    <row r="1920" spans="1:17" x14ac:dyDescent="0.3">
      <c r="A1920">
        <v>51</v>
      </c>
      <c r="B1920">
        <v>69</v>
      </c>
      <c r="C1920">
        <v>60</v>
      </c>
      <c r="D1920">
        <f>Tabela559[[#This Row],[mediana]]-Tabela55[[#This Row],[turns]]</f>
        <v>9</v>
      </c>
      <c r="E1920">
        <f>Tabela559[[#This Row],[turns]]-Tabela559[[#This Row],[mediana]]</f>
        <v>9</v>
      </c>
      <c r="G1920" s="33">
        <v>25</v>
      </c>
      <c r="H1920" s="22">
        <v>142</v>
      </c>
      <c r="I1920">
        <v>80</v>
      </c>
      <c r="J1920">
        <f t="shared" si="116"/>
        <v>55</v>
      </c>
      <c r="K1920">
        <f t="shared" si="117"/>
        <v>62</v>
      </c>
      <c r="M1920">
        <v>94</v>
      </c>
      <c r="N1920">
        <v>192</v>
      </c>
      <c r="O1920">
        <v>135</v>
      </c>
      <c r="P1920">
        <f t="shared" si="118"/>
        <v>41</v>
      </c>
      <c r="Q1920">
        <f t="shared" si="119"/>
        <v>57</v>
      </c>
    </row>
    <row r="1921" spans="1:17" x14ac:dyDescent="0.3">
      <c r="A1921">
        <v>51</v>
      </c>
      <c r="B1921">
        <v>69</v>
      </c>
      <c r="C1921">
        <v>60</v>
      </c>
      <c r="D1921">
        <f>Tabela559[[#This Row],[mediana]]-Tabela55[[#This Row],[turns]]</f>
        <v>9</v>
      </c>
      <c r="E1921">
        <f>Tabela559[[#This Row],[turns]]-Tabela559[[#This Row],[mediana]]</f>
        <v>9</v>
      </c>
      <c r="G1921" s="33">
        <v>25</v>
      </c>
      <c r="H1921" s="22">
        <v>142</v>
      </c>
      <c r="I1921">
        <v>80</v>
      </c>
      <c r="J1921">
        <f t="shared" si="116"/>
        <v>55</v>
      </c>
      <c r="K1921">
        <f t="shared" si="117"/>
        <v>62</v>
      </c>
      <c r="M1921">
        <v>94</v>
      </c>
      <c r="N1921">
        <v>192</v>
      </c>
      <c r="O1921">
        <v>135</v>
      </c>
      <c r="P1921">
        <f t="shared" si="118"/>
        <v>41</v>
      </c>
      <c r="Q1921">
        <f t="shared" si="119"/>
        <v>57</v>
      </c>
    </row>
    <row r="1922" spans="1:17" x14ac:dyDescent="0.3">
      <c r="A1922">
        <v>51</v>
      </c>
      <c r="B1922">
        <v>69</v>
      </c>
      <c r="C1922">
        <v>60</v>
      </c>
      <c r="D1922">
        <f>Tabela559[[#This Row],[mediana]]-Tabela55[[#This Row],[turns]]</f>
        <v>9</v>
      </c>
      <c r="E1922">
        <f>Tabela559[[#This Row],[turns]]-Tabela559[[#This Row],[mediana]]</f>
        <v>9</v>
      </c>
      <c r="G1922" s="33">
        <v>25</v>
      </c>
      <c r="H1922" s="22">
        <v>142</v>
      </c>
      <c r="I1922">
        <v>80</v>
      </c>
      <c r="J1922">
        <f t="shared" si="116"/>
        <v>55</v>
      </c>
      <c r="K1922">
        <f t="shared" si="117"/>
        <v>62</v>
      </c>
      <c r="M1922">
        <v>94</v>
      </c>
      <c r="N1922">
        <v>192</v>
      </c>
      <c r="O1922">
        <v>135</v>
      </c>
      <c r="P1922">
        <f t="shared" si="118"/>
        <v>41</v>
      </c>
      <c r="Q1922">
        <f t="shared" si="119"/>
        <v>57</v>
      </c>
    </row>
    <row r="1923" spans="1:17" x14ac:dyDescent="0.3">
      <c r="A1923">
        <v>51</v>
      </c>
      <c r="B1923">
        <v>69</v>
      </c>
      <c r="C1923">
        <v>60</v>
      </c>
      <c r="D1923">
        <f>Tabela559[[#This Row],[mediana]]-Tabela55[[#This Row],[turns]]</f>
        <v>9</v>
      </c>
      <c r="E1923">
        <f>Tabela559[[#This Row],[turns]]-Tabela559[[#This Row],[mediana]]</f>
        <v>9</v>
      </c>
      <c r="G1923" s="33">
        <v>25</v>
      </c>
      <c r="H1923" s="22">
        <v>142</v>
      </c>
      <c r="I1923">
        <v>80</v>
      </c>
      <c r="J1923">
        <f t="shared" ref="J1923:J1986" si="120">I1923-G1923</f>
        <v>55</v>
      </c>
      <c r="K1923">
        <f t="shared" ref="K1923:K1986" si="121">H1923-I1923</f>
        <v>62</v>
      </c>
      <c r="M1923">
        <v>94</v>
      </c>
      <c r="N1923">
        <v>191</v>
      </c>
      <c r="O1923">
        <v>135</v>
      </c>
      <c r="P1923">
        <f t="shared" si="118"/>
        <v>41</v>
      </c>
      <c r="Q1923">
        <f t="shared" si="119"/>
        <v>56</v>
      </c>
    </row>
    <row r="1924" spans="1:17" x14ac:dyDescent="0.3">
      <c r="A1924">
        <v>51</v>
      </c>
      <c r="B1924">
        <v>69</v>
      </c>
      <c r="C1924">
        <v>60</v>
      </c>
      <c r="D1924">
        <f>Tabela559[[#This Row],[mediana]]-Tabela55[[#This Row],[turns]]</f>
        <v>9</v>
      </c>
      <c r="E1924">
        <f>Tabela559[[#This Row],[turns]]-Tabela559[[#This Row],[mediana]]</f>
        <v>9</v>
      </c>
      <c r="G1924" s="33">
        <v>25</v>
      </c>
      <c r="H1924" s="22">
        <v>142</v>
      </c>
      <c r="I1924">
        <v>80</v>
      </c>
      <c r="J1924">
        <f t="shared" si="120"/>
        <v>55</v>
      </c>
      <c r="K1924">
        <f t="shared" si="121"/>
        <v>62</v>
      </c>
      <c r="M1924">
        <v>94</v>
      </c>
      <c r="N1924">
        <v>191</v>
      </c>
      <c r="O1924">
        <v>135</v>
      </c>
      <c r="P1924">
        <f t="shared" ref="P1924:P1987" si="122">O1924-M1924</f>
        <v>41</v>
      </c>
      <c r="Q1924">
        <f t="shared" ref="Q1924:Q1987" si="123">N1924-O1924</f>
        <v>56</v>
      </c>
    </row>
    <row r="1925" spans="1:17" x14ac:dyDescent="0.3">
      <c r="A1925">
        <v>51</v>
      </c>
      <c r="B1925">
        <v>69</v>
      </c>
      <c r="C1925">
        <v>60</v>
      </c>
      <c r="D1925">
        <f>Tabela559[[#This Row],[mediana]]-Tabela55[[#This Row],[turns]]</f>
        <v>9</v>
      </c>
      <c r="E1925">
        <f>Tabela559[[#This Row],[turns]]-Tabela559[[#This Row],[mediana]]</f>
        <v>9</v>
      </c>
      <c r="G1925" s="33">
        <v>25</v>
      </c>
      <c r="H1925" s="22">
        <v>141</v>
      </c>
      <c r="I1925">
        <v>80</v>
      </c>
      <c r="J1925">
        <f t="shared" si="120"/>
        <v>55</v>
      </c>
      <c r="K1925">
        <f t="shared" si="121"/>
        <v>61</v>
      </c>
      <c r="M1925">
        <v>95</v>
      </c>
      <c r="N1925">
        <v>191</v>
      </c>
      <c r="O1925">
        <v>135</v>
      </c>
      <c r="P1925">
        <f t="shared" si="122"/>
        <v>40</v>
      </c>
      <c r="Q1925">
        <f t="shared" si="123"/>
        <v>56</v>
      </c>
    </row>
    <row r="1926" spans="1:17" x14ac:dyDescent="0.3">
      <c r="A1926">
        <v>51</v>
      </c>
      <c r="B1926">
        <v>69</v>
      </c>
      <c r="C1926">
        <v>60</v>
      </c>
      <c r="D1926">
        <f>Tabela559[[#This Row],[mediana]]-Tabela55[[#This Row],[turns]]</f>
        <v>9</v>
      </c>
      <c r="E1926">
        <f>Tabela559[[#This Row],[turns]]-Tabela559[[#This Row],[mediana]]</f>
        <v>9</v>
      </c>
      <c r="G1926" s="33">
        <v>25</v>
      </c>
      <c r="H1926" s="22">
        <v>141</v>
      </c>
      <c r="I1926">
        <v>80</v>
      </c>
      <c r="J1926">
        <f t="shared" si="120"/>
        <v>55</v>
      </c>
      <c r="K1926">
        <f t="shared" si="121"/>
        <v>61</v>
      </c>
      <c r="M1926">
        <v>95</v>
      </c>
      <c r="N1926">
        <v>191</v>
      </c>
      <c r="O1926">
        <v>135</v>
      </c>
      <c r="P1926">
        <f t="shared" si="122"/>
        <v>40</v>
      </c>
      <c r="Q1926">
        <f t="shared" si="123"/>
        <v>56</v>
      </c>
    </row>
    <row r="1927" spans="1:17" x14ac:dyDescent="0.3">
      <c r="A1927">
        <v>51</v>
      </c>
      <c r="B1927">
        <v>69</v>
      </c>
      <c r="C1927">
        <v>60</v>
      </c>
      <c r="D1927">
        <f>Tabela559[[#This Row],[mediana]]-Tabela55[[#This Row],[turns]]</f>
        <v>9</v>
      </c>
      <c r="E1927">
        <f>Tabela559[[#This Row],[turns]]-Tabela559[[#This Row],[mediana]]</f>
        <v>9</v>
      </c>
      <c r="G1927" s="33">
        <v>25</v>
      </c>
      <c r="H1927" s="22">
        <v>140</v>
      </c>
      <c r="I1927">
        <v>80</v>
      </c>
      <c r="J1927">
        <f t="shared" si="120"/>
        <v>55</v>
      </c>
      <c r="K1927">
        <f t="shared" si="121"/>
        <v>60</v>
      </c>
      <c r="M1927">
        <v>95</v>
      </c>
      <c r="N1927">
        <v>191</v>
      </c>
      <c r="O1927">
        <v>135</v>
      </c>
      <c r="P1927">
        <f t="shared" si="122"/>
        <v>40</v>
      </c>
      <c r="Q1927">
        <f t="shared" si="123"/>
        <v>56</v>
      </c>
    </row>
    <row r="1928" spans="1:17" x14ac:dyDescent="0.3">
      <c r="A1928">
        <v>51</v>
      </c>
      <c r="B1928">
        <v>69</v>
      </c>
      <c r="C1928">
        <v>60</v>
      </c>
      <c r="D1928">
        <f>Tabela559[[#This Row],[mediana]]-Tabela55[[#This Row],[turns]]</f>
        <v>9</v>
      </c>
      <c r="E1928">
        <f>Tabela559[[#This Row],[turns]]-Tabela559[[#This Row],[mediana]]</f>
        <v>9</v>
      </c>
      <c r="G1928" s="33">
        <v>25</v>
      </c>
      <c r="H1928" s="22">
        <v>140</v>
      </c>
      <c r="I1928">
        <v>80</v>
      </c>
      <c r="J1928">
        <f t="shared" si="120"/>
        <v>55</v>
      </c>
      <c r="K1928">
        <f t="shared" si="121"/>
        <v>60</v>
      </c>
      <c r="M1928">
        <v>95</v>
      </c>
      <c r="N1928">
        <v>191</v>
      </c>
      <c r="O1928">
        <v>135</v>
      </c>
      <c r="P1928">
        <f t="shared" si="122"/>
        <v>40</v>
      </c>
      <c r="Q1928">
        <f t="shared" si="123"/>
        <v>56</v>
      </c>
    </row>
    <row r="1929" spans="1:17" x14ac:dyDescent="0.3">
      <c r="A1929">
        <v>51</v>
      </c>
      <c r="B1929">
        <v>69</v>
      </c>
      <c r="C1929">
        <v>60</v>
      </c>
      <c r="D1929">
        <f>Tabela559[[#This Row],[mediana]]-Tabela55[[#This Row],[turns]]</f>
        <v>9</v>
      </c>
      <c r="E1929">
        <f>Tabela559[[#This Row],[turns]]-Tabela559[[#This Row],[mediana]]</f>
        <v>9</v>
      </c>
      <c r="G1929" s="33">
        <v>25</v>
      </c>
      <c r="H1929" s="22">
        <v>140</v>
      </c>
      <c r="I1929">
        <v>80</v>
      </c>
      <c r="J1929">
        <f t="shared" si="120"/>
        <v>55</v>
      </c>
      <c r="K1929">
        <f t="shared" si="121"/>
        <v>60</v>
      </c>
      <c r="M1929">
        <v>95</v>
      </c>
      <c r="N1929">
        <v>191</v>
      </c>
      <c r="O1929">
        <v>135</v>
      </c>
      <c r="P1929">
        <f t="shared" si="122"/>
        <v>40</v>
      </c>
      <c r="Q1929">
        <f t="shared" si="123"/>
        <v>56</v>
      </c>
    </row>
    <row r="1930" spans="1:17" x14ac:dyDescent="0.3">
      <c r="A1930">
        <v>51</v>
      </c>
      <c r="B1930">
        <v>69</v>
      </c>
      <c r="C1930">
        <v>60</v>
      </c>
      <c r="D1930">
        <f>Tabela559[[#This Row],[mediana]]-Tabela55[[#This Row],[turns]]</f>
        <v>9</v>
      </c>
      <c r="E1930">
        <f>Tabela559[[#This Row],[turns]]-Tabela559[[#This Row],[mediana]]</f>
        <v>9</v>
      </c>
      <c r="G1930" s="33">
        <v>25</v>
      </c>
      <c r="H1930" s="22">
        <v>140</v>
      </c>
      <c r="I1930">
        <v>80</v>
      </c>
      <c r="J1930">
        <f t="shared" si="120"/>
        <v>55</v>
      </c>
      <c r="K1930">
        <f t="shared" si="121"/>
        <v>60</v>
      </c>
      <c r="M1930">
        <v>95</v>
      </c>
      <c r="N1930">
        <v>190</v>
      </c>
      <c r="O1930">
        <v>135</v>
      </c>
      <c r="P1930">
        <f t="shared" si="122"/>
        <v>40</v>
      </c>
      <c r="Q1930">
        <f t="shared" si="123"/>
        <v>55</v>
      </c>
    </row>
    <row r="1931" spans="1:17" x14ac:dyDescent="0.3">
      <c r="A1931">
        <v>51</v>
      </c>
      <c r="B1931">
        <v>69</v>
      </c>
      <c r="C1931">
        <v>60</v>
      </c>
      <c r="D1931">
        <f>Tabela559[[#This Row],[mediana]]-Tabela55[[#This Row],[turns]]</f>
        <v>9</v>
      </c>
      <c r="E1931">
        <f>Tabela559[[#This Row],[turns]]-Tabela559[[#This Row],[mediana]]</f>
        <v>9</v>
      </c>
      <c r="G1931" s="33">
        <v>25</v>
      </c>
      <c r="H1931" s="22">
        <v>140</v>
      </c>
      <c r="I1931">
        <v>80</v>
      </c>
      <c r="J1931">
        <f t="shared" si="120"/>
        <v>55</v>
      </c>
      <c r="K1931">
        <f t="shared" si="121"/>
        <v>60</v>
      </c>
      <c r="M1931">
        <v>95</v>
      </c>
      <c r="N1931">
        <v>190</v>
      </c>
      <c r="O1931">
        <v>135</v>
      </c>
      <c r="P1931">
        <f t="shared" si="122"/>
        <v>40</v>
      </c>
      <c r="Q1931">
        <f t="shared" si="123"/>
        <v>55</v>
      </c>
    </row>
    <row r="1932" spans="1:17" x14ac:dyDescent="0.3">
      <c r="A1932">
        <v>51</v>
      </c>
      <c r="B1932">
        <v>69</v>
      </c>
      <c r="C1932">
        <v>60</v>
      </c>
      <c r="D1932">
        <f>Tabela559[[#This Row],[mediana]]-Tabela55[[#This Row],[turns]]</f>
        <v>9</v>
      </c>
      <c r="E1932">
        <f>Tabela559[[#This Row],[turns]]-Tabela559[[#This Row],[mediana]]</f>
        <v>9</v>
      </c>
      <c r="G1932" s="33">
        <v>26</v>
      </c>
      <c r="H1932" s="22">
        <v>140</v>
      </c>
      <c r="I1932">
        <v>80</v>
      </c>
      <c r="J1932">
        <f t="shared" si="120"/>
        <v>54</v>
      </c>
      <c r="K1932">
        <f t="shared" si="121"/>
        <v>60</v>
      </c>
      <c r="M1932">
        <v>95</v>
      </c>
      <c r="N1932">
        <v>190</v>
      </c>
      <c r="O1932">
        <v>135</v>
      </c>
      <c r="P1932">
        <f t="shared" si="122"/>
        <v>40</v>
      </c>
      <c r="Q1932">
        <f t="shared" si="123"/>
        <v>55</v>
      </c>
    </row>
    <row r="1933" spans="1:17" x14ac:dyDescent="0.3">
      <c r="A1933">
        <v>51</v>
      </c>
      <c r="B1933">
        <v>69</v>
      </c>
      <c r="C1933">
        <v>60</v>
      </c>
      <c r="D1933">
        <f>Tabela559[[#This Row],[mediana]]-Tabela55[[#This Row],[turns]]</f>
        <v>9</v>
      </c>
      <c r="E1933">
        <f>Tabela559[[#This Row],[turns]]-Tabela559[[#This Row],[mediana]]</f>
        <v>9</v>
      </c>
      <c r="G1933" s="33">
        <v>26</v>
      </c>
      <c r="H1933" s="22">
        <v>140</v>
      </c>
      <c r="I1933">
        <v>80</v>
      </c>
      <c r="J1933">
        <f t="shared" si="120"/>
        <v>54</v>
      </c>
      <c r="K1933">
        <f t="shared" si="121"/>
        <v>60</v>
      </c>
      <c r="M1933">
        <v>95</v>
      </c>
      <c r="N1933">
        <v>190</v>
      </c>
      <c r="O1933">
        <v>135</v>
      </c>
      <c r="P1933">
        <f t="shared" si="122"/>
        <v>40</v>
      </c>
      <c r="Q1933">
        <f t="shared" si="123"/>
        <v>55</v>
      </c>
    </row>
    <row r="1934" spans="1:17" x14ac:dyDescent="0.3">
      <c r="A1934">
        <v>51</v>
      </c>
      <c r="B1934">
        <v>69</v>
      </c>
      <c r="C1934">
        <v>60</v>
      </c>
      <c r="D1934">
        <f>Tabela559[[#This Row],[mediana]]-Tabela55[[#This Row],[turns]]</f>
        <v>9</v>
      </c>
      <c r="E1934">
        <f>Tabela559[[#This Row],[turns]]-Tabela559[[#This Row],[mediana]]</f>
        <v>9</v>
      </c>
      <c r="G1934" s="33">
        <v>26</v>
      </c>
      <c r="H1934" s="22">
        <v>140</v>
      </c>
      <c r="I1934">
        <v>80</v>
      </c>
      <c r="J1934">
        <f t="shared" si="120"/>
        <v>54</v>
      </c>
      <c r="K1934">
        <f t="shared" si="121"/>
        <v>60</v>
      </c>
      <c r="M1934">
        <v>95</v>
      </c>
      <c r="N1934">
        <v>190</v>
      </c>
      <c r="O1934">
        <v>135</v>
      </c>
      <c r="P1934">
        <f t="shared" si="122"/>
        <v>40</v>
      </c>
      <c r="Q1934">
        <f t="shared" si="123"/>
        <v>55</v>
      </c>
    </row>
    <row r="1935" spans="1:17" x14ac:dyDescent="0.3">
      <c r="A1935">
        <v>51</v>
      </c>
      <c r="B1935">
        <v>69</v>
      </c>
      <c r="C1935">
        <v>60</v>
      </c>
      <c r="D1935">
        <f>Tabela559[[#This Row],[mediana]]-Tabela55[[#This Row],[turns]]</f>
        <v>9</v>
      </c>
      <c r="E1935">
        <f>Tabela559[[#This Row],[turns]]-Tabela559[[#This Row],[mediana]]</f>
        <v>9</v>
      </c>
      <c r="G1935" s="33">
        <v>27</v>
      </c>
      <c r="H1935" s="22">
        <v>140</v>
      </c>
      <c r="I1935">
        <v>80</v>
      </c>
      <c r="J1935">
        <f t="shared" si="120"/>
        <v>53</v>
      </c>
      <c r="K1935">
        <f t="shared" si="121"/>
        <v>60</v>
      </c>
      <c r="M1935">
        <v>95</v>
      </c>
      <c r="N1935">
        <v>190</v>
      </c>
      <c r="O1935">
        <v>135</v>
      </c>
      <c r="P1935">
        <f t="shared" si="122"/>
        <v>40</v>
      </c>
      <c r="Q1935">
        <f t="shared" si="123"/>
        <v>55</v>
      </c>
    </row>
    <row r="1936" spans="1:17" x14ac:dyDescent="0.3">
      <c r="A1936">
        <v>51</v>
      </c>
      <c r="B1936">
        <v>69</v>
      </c>
      <c r="C1936">
        <v>60</v>
      </c>
      <c r="D1936">
        <f>Tabela559[[#This Row],[mediana]]-Tabela55[[#This Row],[turns]]</f>
        <v>9</v>
      </c>
      <c r="E1936">
        <f>Tabela559[[#This Row],[turns]]-Tabela559[[#This Row],[mediana]]</f>
        <v>9</v>
      </c>
      <c r="G1936" s="33">
        <v>27</v>
      </c>
      <c r="H1936" s="22">
        <v>140</v>
      </c>
      <c r="I1936">
        <v>80</v>
      </c>
      <c r="J1936">
        <f t="shared" si="120"/>
        <v>53</v>
      </c>
      <c r="K1936">
        <f t="shared" si="121"/>
        <v>60</v>
      </c>
      <c r="M1936">
        <v>95</v>
      </c>
      <c r="N1936">
        <v>190</v>
      </c>
      <c r="O1936">
        <v>135</v>
      </c>
      <c r="P1936">
        <f t="shared" si="122"/>
        <v>40</v>
      </c>
      <c r="Q1936">
        <f t="shared" si="123"/>
        <v>55</v>
      </c>
    </row>
    <row r="1937" spans="1:17" x14ac:dyDescent="0.3">
      <c r="A1937">
        <v>51</v>
      </c>
      <c r="B1937">
        <v>69</v>
      </c>
      <c r="C1937">
        <v>60</v>
      </c>
      <c r="D1937">
        <f>Tabela559[[#This Row],[mediana]]-Tabela55[[#This Row],[turns]]</f>
        <v>9</v>
      </c>
      <c r="E1937">
        <f>Tabela559[[#This Row],[turns]]-Tabela559[[#This Row],[mediana]]</f>
        <v>9</v>
      </c>
      <c r="G1937" s="33">
        <v>27</v>
      </c>
      <c r="H1937" s="22">
        <v>139</v>
      </c>
      <c r="I1937">
        <v>80</v>
      </c>
      <c r="J1937">
        <f t="shared" si="120"/>
        <v>53</v>
      </c>
      <c r="K1937">
        <f t="shared" si="121"/>
        <v>59</v>
      </c>
      <c r="M1937">
        <v>95</v>
      </c>
      <c r="N1937">
        <v>190</v>
      </c>
      <c r="O1937">
        <v>135</v>
      </c>
      <c r="P1937">
        <f t="shared" si="122"/>
        <v>40</v>
      </c>
      <c r="Q1937">
        <f t="shared" si="123"/>
        <v>55</v>
      </c>
    </row>
    <row r="1938" spans="1:17" x14ac:dyDescent="0.3">
      <c r="A1938">
        <v>51</v>
      </c>
      <c r="B1938">
        <v>69</v>
      </c>
      <c r="C1938">
        <v>60</v>
      </c>
      <c r="D1938">
        <f>Tabela559[[#This Row],[mediana]]-Tabela55[[#This Row],[turns]]</f>
        <v>9</v>
      </c>
      <c r="E1938">
        <f>Tabela559[[#This Row],[turns]]-Tabela559[[#This Row],[mediana]]</f>
        <v>9</v>
      </c>
      <c r="G1938" s="33">
        <v>27</v>
      </c>
      <c r="H1938" s="22">
        <v>139</v>
      </c>
      <c r="I1938">
        <v>80</v>
      </c>
      <c r="J1938">
        <f t="shared" si="120"/>
        <v>53</v>
      </c>
      <c r="K1938">
        <f t="shared" si="121"/>
        <v>59</v>
      </c>
      <c r="M1938">
        <v>95</v>
      </c>
      <c r="N1938">
        <v>190</v>
      </c>
      <c r="O1938">
        <v>135</v>
      </c>
      <c r="P1938">
        <f t="shared" si="122"/>
        <v>40</v>
      </c>
      <c r="Q1938">
        <f t="shared" si="123"/>
        <v>55</v>
      </c>
    </row>
    <row r="1939" spans="1:17" x14ac:dyDescent="0.3">
      <c r="A1939">
        <v>51</v>
      </c>
      <c r="B1939">
        <v>69</v>
      </c>
      <c r="C1939">
        <v>60</v>
      </c>
      <c r="D1939">
        <f>Tabela559[[#This Row],[mediana]]-Tabela55[[#This Row],[turns]]</f>
        <v>9</v>
      </c>
      <c r="E1939">
        <f>Tabela559[[#This Row],[turns]]-Tabela559[[#This Row],[mediana]]</f>
        <v>9</v>
      </c>
      <c r="G1939" s="33">
        <v>27</v>
      </c>
      <c r="H1939" s="22">
        <v>139</v>
      </c>
      <c r="I1939">
        <v>80</v>
      </c>
      <c r="J1939">
        <f t="shared" si="120"/>
        <v>53</v>
      </c>
      <c r="K1939">
        <f t="shared" si="121"/>
        <v>59</v>
      </c>
      <c r="M1939">
        <v>95</v>
      </c>
      <c r="N1939">
        <v>190</v>
      </c>
      <c r="O1939">
        <v>135</v>
      </c>
      <c r="P1939">
        <f t="shared" si="122"/>
        <v>40</v>
      </c>
      <c r="Q1939">
        <f t="shared" si="123"/>
        <v>55</v>
      </c>
    </row>
    <row r="1940" spans="1:17" x14ac:dyDescent="0.3">
      <c r="A1940">
        <v>51</v>
      </c>
      <c r="B1940">
        <v>69</v>
      </c>
      <c r="C1940">
        <v>60</v>
      </c>
      <c r="D1940">
        <f>Tabela559[[#This Row],[mediana]]-Tabela55[[#This Row],[turns]]</f>
        <v>9</v>
      </c>
      <c r="E1940">
        <f>Tabela559[[#This Row],[turns]]-Tabela559[[#This Row],[mediana]]</f>
        <v>9</v>
      </c>
      <c r="G1940" s="33">
        <v>27</v>
      </c>
      <c r="H1940" s="22">
        <v>139</v>
      </c>
      <c r="I1940">
        <v>80</v>
      </c>
      <c r="J1940">
        <f t="shared" si="120"/>
        <v>53</v>
      </c>
      <c r="K1940">
        <f t="shared" si="121"/>
        <v>59</v>
      </c>
      <c r="M1940">
        <v>95</v>
      </c>
      <c r="N1940">
        <v>189</v>
      </c>
      <c r="O1940">
        <v>135</v>
      </c>
      <c r="P1940">
        <f t="shared" si="122"/>
        <v>40</v>
      </c>
      <c r="Q1940">
        <f t="shared" si="123"/>
        <v>54</v>
      </c>
    </row>
    <row r="1941" spans="1:17" x14ac:dyDescent="0.3">
      <c r="A1941">
        <v>51</v>
      </c>
      <c r="B1941">
        <v>69</v>
      </c>
      <c r="C1941">
        <v>60</v>
      </c>
      <c r="D1941">
        <f>Tabela559[[#This Row],[mediana]]-Tabela55[[#This Row],[turns]]</f>
        <v>9</v>
      </c>
      <c r="E1941">
        <f>Tabela559[[#This Row],[turns]]-Tabela559[[#This Row],[mediana]]</f>
        <v>9</v>
      </c>
      <c r="G1941" s="33">
        <v>27</v>
      </c>
      <c r="H1941" s="22">
        <v>139</v>
      </c>
      <c r="I1941">
        <v>80</v>
      </c>
      <c r="J1941">
        <f t="shared" si="120"/>
        <v>53</v>
      </c>
      <c r="K1941">
        <f t="shared" si="121"/>
        <v>59</v>
      </c>
      <c r="M1941">
        <v>95</v>
      </c>
      <c r="N1941">
        <v>189</v>
      </c>
      <c r="O1941">
        <v>135</v>
      </c>
      <c r="P1941">
        <f t="shared" si="122"/>
        <v>40</v>
      </c>
      <c r="Q1941">
        <f t="shared" si="123"/>
        <v>54</v>
      </c>
    </row>
    <row r="1942" spans="1:17" x14ac:dyDescent="0.3">
      <c r="A1942">
        <v>51</v>
      </c>
      <c r="B1942">
        <v>69</v>
      </c>
      <c r="C1942">
        <v>60</v>
      </c>
      <c r="D1942">
        <f>Tabela559[[#This Row],[mediana]]-Tabela55[[#This Row],[turns]]</f>
        <v>9</v>
      </c>
      <c r="E1942">
        <f>Tabela559[[#This Row],[turns]]-Tabela559[[#This Row],[mediana]]</f>
        <v>9</v>
      </c>
      <c r="G1942" s="33">
        <v>27</v>
      </c>
      <c r="H1942" s="22">
        <v>139</v>
      </c>
      <c r="I1942">
        <v>80</v>
      </c>
      <c r="J1942">
        <f t="shared" si="120"/>
        <v>53</v>
      </c>
      <c r="K1942">
        <f t="shared" si="121"/>
        <v>59</v>
      </c>
      <c r="M1942">
        <v>95</v>
      </c>
      <c r="N1942">
        <v>189</v>
      </c>
      <c r="O1942">
        <v>135</v>
      </c>
      <c r="P1942">
        <f t="shared" si="122"/>
        <v>40</v>
      </c>
      <c r="Q1942">
        <f t="shared" si="123"/>
        <v>54</v>
      </c>
    </row>
    <row r="1943" spans="1:17" x14ac:dyDescent="0.3">
      <c r="A1943">
        <v>51</v>
      </c>
      <c r="B1943">
        <v>69</v>
      </c>
      <c r="C1943">
        <v>60</v>
      </c>
      <c r="D1943">
        <f>Tabela559[[#This Row],[mediana]]-Tabela55[[#This Row],[turns]]</f>
        <v>9</v>
      </c>
      <c r="E1943">
        <f>Tabela559[[#This Row],[turns]]-Tabela559[[#This Row],[mediana]]</f>
        <v>9</v>
      </c>
      <c r="G1943" s="33">
        <v>27</v>
      </c>
      <c r="H1943" s="22">
        <v>139</v>
      </c>
      <c r="I1943">
        <v>80</v>
      </c>
      <c r="J1943">
        <f t="shared" si="120"/>
        <v>53</v>
      </c>
      <c r="K1943">
        <f t="shared" si="121"/>
        <v>59</v>
      </c>
      <c r="M1943">
        <v>95</v>
      </c>
      <c r="N1943">
        <v>189</v>
      </c>
      <c r="O1943">
        <v>135</v>
      </c>
      <c r="P1943">
        <f t="shared" si="122"/>
        <v>40</v>
      </c>
      <c r="Q1943">
        <f t="shared" si="123"/>
        <v>54</v>
      </c>
    </row>
    <row r="1944" spans="1:17" x14ac:dyDescent="0.3">
      <c r="A1944">
        <v>51</v>
      </c>
      <c r="B1944">
        <v>69</v>
      </c>
      <c r="C1944">
        <v>60</v>
      </c>
      <c r="D1944">
        <f>Tabela559[[#This Row],[mediana]]-Tabela55[[#This Row],[turns]]</f>
        <v>9</v>
      </c>
      <c r="E1944">
        <f>Tabela559[[#This Row],[turns]]-Tabela559[[#This Row],[mediana]]</f>
        <v>9</v>
      </c>
      <c r="G1944" s="33">
        <v>27</v>
      </c>
      <c r="H1944" s="22">
        <v>139</v>
      </c>
      <c r="I1944">
        <v>80</v>
      </c>
      <c r="J1944">
        <f t="shared" si="120"/>
        <v>53</v>
      </c>
      <c r="K1944">
        <f t="shared" si="121"/>
        <v>59</v>
      </c>
      <c r="M1944">
        <v>95</v>
      </c>
      <c r="N1944">
        <v>189</v>
      </c>
      <c r="O1944">
        <v>135</v>
      </c>
      <c r="P1944">
        <f t="shared" si="122"/>
        <v>40</v>
      </c>
      <c r="Q1944">
        <f t="shared" si="123"/>
        <v>54</v>
      </c>
    </row>
    <row r="1945" spans="1:17" x14ac:dyDescent="0.3">
      <c r="A1945">
        <v>51</v>
      </c>
      <c r="B1945">
        <v>69</v>
      </c>
      <c r="C1945">
        <v>60</v>
      </c>
      <c r="D1945">
        <f>Tabela559[[#This Row],[mediana]]-Tabela55[[#This Row],[turns]]</f>
        <v>9</v>
      </c>
      <c r="E1945">
        <f>Tabela559[[#This Row],[turns]]-Tabela559[[#This Row],[mediana]]</f>
        <v>9</v>
      </c>
      <c r="G1945" s="33">
        <v>27</v>
      </c>
      <c r="H1945" s="22">
        <v>139</v>
      </c>
      <c r="I1945">
        <v>80</v>
      </c>
      <c r="J1945">
        <f t="shared" si="120"/>
        <v>53</v>
      </c>
      <c r="K1945">
        <f t="shared" si="121"/>
        <v>59</v>
      </c>
      <c r="M1945">
        <v>95</v>
      </c>
      <c r="N1945">
        <v>189</v>
      </c>
      <c r="O1945">
        <v>135</v>
      </c>
      <c r="P1945">
        <f t="shared" si="122"/>
        <v>40</v>
      </c>
      <c r="Q1945">
        <f t="shared" si="123"/>
        <v>54</v>
      </c>
    </row>
    <row r="1946" spans="1:17" x14ac:dyDescent="0.3">
      <c r="A1946">
        <v>51</v>
      </c>
      <c r="B1946">
        <v>69</v>
      </c>
      <c r="C1946">
        <v>60</v>
      </c>
      <c r="D1946">
        <f>Tabela559[[#This Row],[mediana]]-Tabela55[[#This Row],[turns]]</f>
        <v>9</v>
      </c>
      <c r="E1946">
        <f>Tabela559[[#This Row],[turns]]-Tabela559[[#This Row],[mediana]]</f>
        <v>9</v>
      </c>
      <c r="G1946" s="33">
        <v>27</v>
      </c>
      <c r="H1946" s="22">
        <v>139</v>
      </c>
      <c r="I1946">
        <v>80</v>
      </c>
      <c r="J1946">
        <f t="shared" si="120"/>
        <v>53</v>
      </c>
      <c r="K1946">
        <f t="shared" si="121"/>
        <v>59</v>
      </c>
      <c r="M1946">
        <v>95</v>
      </c>
      <c r="N1946">
        <v>189</v>
      </c>
      <c r="O1946">
        <v>135</v>
      </c>
      <c r="P1946">
        <f t="shared" si="122"/>
        <v>40</v>
      </c>
      <c r="Q1946">
        <f t="shared" si="123"/>
        <v>54</v>
      </c>
    </row>
    <row r="1947" spans="1:17" x14ac:dyDescent="0.3">
      <c r="A1947">
        <v>51</v>
      </c>
      <c r="B1947">
        <v>69</v>
      </c>
      <c r="C1947">
        <v>60</v>
      </c>
      <c r="D1947">
        <f>Tabela559[[#This Row],[mediana]]-Tabela55[[#This Row],[turns]]</f>
        <v>9</v>
      </c>
      <c r="E1947">
        <f>Tabela559[[#This Row],[turns]]-Tabela559[[#This Row],[mediana]]</f>
        <v>9</v>
      </c>
      <c r="G1947" s="33">
        <v>27</v>
      </c>
      <c r="H1947" s="22">
        <v>139</v>
      </c>
      <c r="I1947">
        <v>80</v>
      </c>
      <c r="J1947">
        <f t="shared" si="120"/>
        <v>53</v>
      </c>
      <c r="K1947">
        <f t="shared" si="121"/>
        <v>59</v>
      </c>
      <c r="M1947">
        <v>95</v>
      </c>
      <c r="N1947">
        <v>189</v>
      </c>
      <c r="O1947">
        <v>135</v>
      </c>
      <c r="P1947">
        <f t="shared" si="122"/>
        <v>40</v>
      </c>
      <c r="Q1947">
        <f t="shared" si="123"/>
        <v>54</v>
      </c>
    </row>
    <row r="1948" spans="1:17" x14ac:dyDescent="0.3">
      <c r="A1948">
        <v>51</v>
      </c>
      <c r="B1948">
        <v>69</v>
      </c>
      <c r="C1948">
        <v>60</v>
      </c>
      <c r="D1948">
        <f>Tabela559[[#This Row],[mediana]]-Tabela55[[#This Row],[turns]]</f>
        <v>9</v>
      </c>
      <c r="E1948">
        <f>Tabela559[[#This Row],[turns]]-Tabela559[[#This Row],[mediana]]</f>
        <v>9</v>
      </c>
      <c r="G1948" s="33">
        <v>27</v>
      </c>
      <c r="H1948" s="22">
        <v>139</v>
      </c>
      <c r="I1948">
        <v>80</v>
      </c>
      <c r="J1948">
        <f t="shared" si="120"/>
        <v>53</v>
      </c>
      <c r="K1948">
        <f t="shared" si="121"/>
        <v>59</v>
      </c>
      <c r="M1948">
        <v>96</v>
      </c>
      <c r="N1948">
        <v>189</v>
      </c>
      <c r="O1948">
        <v>135</v>
      </c>
      <c r="P1948">
        <f t="shared" si="122"/>
        <v>39</v>
      </c>
      <c r="Q1948">
        <f t="shared" si="123"/>
        <v>54</v>
      </c>
    </row>
    <row r="1949" spans="1:17" x14ac:dyDescent="0.3">
      <c r="A1949">
        <v>51</v>
      </c>
      <c r="B1949">
        <v>69</v>
      </c>
      <c r="C1949">
        <v>60</v>
      </c>
      <c r="D1949">
        <f>Tabela559[[#This Row],[mediana]]-Tabela55[[#This Row],[turns]]</f>
        <v>9</v>
      </c>
      <c r="E1949">
        <f>Tabela559[[#This Row],[turns]]-Tabela559[[#This Row],[mediana]]</f>
        <v>9</v>
      </c>
      <c r="G1949" s="33">
        <v>28</v>
      </c>
      <c r="H1949" s="22">
        <v>138</v>
      </c>
      <c r="I1949">
        <v>80</v>
      </c>
      <c r="J1949">
        <f t="shared" si="120"/>
        <v>52</v>
      </c>
      <c r="K1949">
        <f t="shared" si="121"/>
        <v>58</v>
      </c>
      <c r="M1949">
        <v>96</v>
      </c>
      <c r="N1949">
        <v>189</v>
      </c>
      <c r="O1949">
        <v>135</v>
      </c>
      <c r="P1949">
        <f t="shared" si="122"/>
        <v>39</v>
      </c>
      <c r="Q1949">
        <f t="shared" si="123"/>
        <v>54</v>
      </c>
    </row>
    <row r="1950" spans="1:17" x14ac:dyDescent="0.3">
      <c r="A1950">
        <v>51</v>
      </c>
      <c r="B1950">
        <v>69</v>
      </c>
      <c r="C1950">
        <v>60</v>
      </c>
      <c r="D1950">
        <f>Tabela559[[#This Row],[mediana]]-Tabela55[[#This Row],[turns]]</f>
        <v>9</v>
      </c>
      <c r="E1950">
        <f>Tabela559[[#This Row],[turns]]-Tabela559[[#This Row],[mediana]]</f>
        <v>9</v>
      </c>
      <c r="G1950" s="33">
        <v>28</v>
      </c>
      <c r="H1950" s="22">
        <v>138</v>
      </c>
      <c r="I1950">
        <v>80</v>
      </c>
      <c r="J1950">
        <f t="shared" si="120"/>
        <v>52</v>
      </c>
      <c r="K1950">
        <f t="shared" si="121"/>
        <v>58</v>
      </c>
      <c r="M1950">
        <v>96</v>
      </c>
      <c r="N1950">
        <v>189</v>
      </c>
      <c r="O1950">
        <v>135</v>
      </c>
      <c r="P1950">
        <f t="shared" si="122"/>
        <v>39</v>
      </c>
      <c r="Q1950">
        <f t="shared" si="123"/>
        <v>54</v>
      </c>
    </row>
    <row r="1951" spans="1:17" x14ac:dyDescent="0.3">
      <c r="A1951">
        <v>51</v>
      </c>
      <c r="B1951">
        <v>69</v>
      </c>
      <c r="C1951">
        <v>60</v>
      </c>
      <c r="D1951">
        <f>Tabela559[[#This Row],[mediana]]-Tabela55[[#This Row],[turns]]</f>
        <v>9</v>
      </c>
      <c r="E1951">
        <f>Tabela559[[#This Row],[turns]]-Tabela559[[#This Row],[mediana]]</f>
        <v>9</v>
      </c>
      <c r="G1951" s="33">
        <v>28</v>
      </c>
      <c r="H1951" s="22">
        <v>138</v>
      </c>
      <c r="I1951">
        <v>80</v>
      </c>
      <c r="J1951">
        <f t="shared" si="120"/>
        <v>52</v>
      </c>
      <c r="K1951">
        <f t="shared" si="121"/>
        <v>58</v>
      </c>
      <c r="M1951">
        <v>96</v>
      </c>
      <c r="N1951">
        <v>189</v>
      </c>
      <c r="O1951">
        <v>135</v>
      </c>
      <c r="P1951">
        <f t="shared" si="122"/>
        <v>39</v>
      </c>
      <c r="Q1951">
        <f t="shared" si="123"/>
        <v>54</v>
      </c>
    </row>
    <row r="1952" spans="1:17" x14ac:dyDescent="0.3">
      <c r="A1952">
        <v>51</v>
      </c>
      <c r="B1952">
        <v>69</v>
      </c>
      <c r="C1952">
        <v>60</v>
      </c>
      <c r="D1952">
        <f>Tabela559[[#This Row],[mediana]]-Tabela55[[#This Row],[turns]]</f>
        <v>9</v>
      </c>
      <c r="E1952">
        <f>Tabela559[[#This Row],[turns]]-Tabela559[[#This Row],[mediana]]</f>
        <v>9</v>
      </c>
      <c r="G1952" s="33">
        <v>28</v>
      </c>
      <c r="H1952" s="22">
        <v>138</v>
      </c>
      <c r="I1952">
        <v>80</v>
      </c>
      <c r="J1952">
        <f t="shared" si="120"/>
        <v>52</v>
      </c>
      <c r="K1952">
        <f t="shared" si="121"/>
        <v>58</v>
      </c>
      <c r="M1952">
        <v>96</v>
      </c>
      <c r="N1952">
        <v>189</v>
      </c>
      <c r="O1952">
        <v>135</v>
      </c>
      <c r="P1952">
        <f t="shared" si="122"/>
        <v>39</v>
      </c>
      <c r="Q1952">
        <f t="shared" si="123"/>
        <v>54</v>
      </c>
    </row>
    <row r="1953" spans="1:17" x14ac:dyDescent="0.3">
      <c r="A1953">
        <v>51</v>
      </c>
      <c r="B1953">
        <v>69</v>
      </c>
      <c r="C1953">
        <v>60</v>
      </c>
      <c r="D1953">
        <f>Tabela559[[#This Row],[mediana]]-Tabela55[[#This Row],[turns]]</f>
        <v>9</v>
      </c>
      <c r="E1953">
        <f>Tabela559[[#This Row],[turns]]-Tabela559[[#This Row],[mediana]]</f>
        <v>9</v>
      </c>
      <c r="G1953" s="33">
        <v>28</v>
      </c>
      <c r="H1953" s="22">
        <v>138</v>
      </c>
      <c r="I1953">
        <v>80</v>
      </c>
      <c r="J1953">
        <f t="shared" si="120"/>
        <v>52</v>
      </c>
      <c r="K1953">
        <f t="shared" si="121"/>
        <v>58</v>
      </c>
      <c r="M1953">
        <v>96</v>
      </c>
      <c r="N1953">
        <v>189</v>
      </c>
      <c r="O1953">
        <v>135</v>
      </c>
      <c r="P1953">
        <f t="shared" si="122"/>
        <v>39</v>
      </c>
      <c r="Q1953">
        <f t="shared" si="123"/>
        <v>54</v>
      </c>
    </row>
    <row r="1954" spans="1:17" x14ac:dyDescent="0.3">
      <c r="A1954">
        <v>51</v>
      </c>
      <c r="B1954">
        <v>69</v>
      </c>
      <c r="C1954">
        <v>60</v>
      </c>
      <c r="D1954">
        <f>Tabela559[[#This Row],[mediana]]-Tabela55[[#This Row],[turns]]</f>
        <v>9</v>
      </c>
      <c r="E1954">
        <f>Tabela559[[#This Row],[turns]]-Tabela559[[#This Row],[mediana]]</f>
        <v>9</v>
      </c>
      <c r="G1954" s="33">
        <v>28</v>
      </c>
      <c r="H1954" s="22">
        <v>138</v>
      </c>
      <c r="I1954">
        <v>80</v>
      </c>
      <c r="J1954">
        <f t="shared" si="120"/>
        <v>52</v>
      </c>
      <c r="K1954">
        <f t="shared" si="121"/>
        <v>58</v>
      </c>
      <c r="M1954">
        <v>96</v>
      </c>
      <c r="N1954">
        <v>188</v>
      </c>
      <c r="O1954">
        <v>135</v>
      </c>
      <c r="P1954">
        <f t="shared" si="122"/>
        <v>39</v>
      </c>
      <c r="Q1954">
        <f t="shared" si="123"/>
        <v>53</v>
      </c>
    </row>
    <row r="1955" spans="1:17" x14ac:dyDescent="0.3">
      <c r="A1955">
        <v>51</v>
      </c>
      <c r="B1955">
        <v>69</v>
      </c>
      <c r="C1955">
        <v>60</v>
      </c>
      <c r="D1955">
        <f>Tabela559[[#This Row],[mediana]]-Tabela55[[#This Row],[turns]]</f>
        <v>9</v>
      </c>
      <c r="E1955">
        <f>Tabela559[[#This Row],[turns]]-Tabela559[[#This Row],[mediana]]</f>
        <v>9</v>
      </c>
      <c r="G1955" s="33">
        <v>28</v>
      </c>
      <c r="H1955" s="22">
        <v>137</v>
      </c>
      <c r="I1955">
        <v>80</v>
      </c>
      <c r="J1955">
        <f t="shared" si="120"/>
        <v>52</v>
      </c>
      <c r="K1955">
        <f t="shared" si="121"/>
        <v>57</v>
      </c>
      <c r="M1955">
        <v>96</v>
      </c>
      <c r="N1955">
        <v>188</v>
      </c>
      <c r="O1955">
        <v>135</v>
      </c>
      <c r="P1955">
        <f t="shared" si="122"/>
        <v>39</v>
      </c>
      <c r="Q1955">
        <f t="shared" si="123"/>
        <v>53</v>
      </c>
    </row>
    <row r="1956" spans="1:17" x14ac:dyDescent="0.3">
      <c r="A1956">
        <v>52</v>
      </c>
      <c r="B1956">
        <v>69</v>
      </c>
      <c r="C1956">
        <v>60</v>
      </c>
      <c r="D1956">
        <f>Tabela559[[#This Row],[mediana]]-Tabela55[[#This Row],[turns]]</f>
        <v>8</v>
      </c>
      <c r="E1956">
        <f>Tabela559[[#This Row],[turns]]-Tabela559[[#This Row],[mediana]]</f>
        <v>9</v>
      </c>
      <c r="G1956" s="33">
        <v>28</v>
      </c>
      <c r="H1956" s="22">
        <v>137</v>
      </c>
      <c r="I1956">
        <v>80</v>
      </c>
      <c r="J1956">
        <f t="shared" si="120"/>
        <v>52</v>
      </c>
      <c r="K1956">
        <f t="shared" si="121"/>
        <v>57</v>
      </c>
      <c r="M1956">
        <v>96</v>
      </c>
      <c r="N1956">
        <v>188</v>
      </c>
      <c r="O1956">
        <v>135</v>
      </c>
      <c r="P1956">
        <f t="shared" si="122"/>
        <v>39</v>
      </c>
      <c r="Q1956">
        <f t="shared" si="123"/>
        <v>53</v>
      </c>
    </row>
    <row r="1957" spans="1:17" x14ac:dyDescent="0.3">
      <c r="A1957">
        <v>52</v>
      </c>
      <c r="B1957">
        <v>69</v>
      </c>
      <c r="C1957">
        <v>60</v>
      </c>
      <c r="D1957">
        <f>Tabela559[[#This Row],[mediana]]-Tabela55[[#This Row],[turns]]</f>
        <v>8</v>
      </c>
      <c r="E1957">
        <f>Tabela559[[#This Row],[turns]]-Tabela559[[#This Row],[mediana]]</f>
        <v>9</v>
      </c>
      <c r="G1957" s="33">
        <v>28</v>
      </c>
      <c r="H1957" s="22">
        <v>137</v>
      </c>
      <c r="I1957">
        <v>80</v>
      </c>
      <c r="J1957">
        <f t="shared" si="120"/>
        <v>52</v>
      </c>
      <c r="K1957">
        <f t="shared" si="121"/>
        <v>57</v>
      </c>
      <c r="M1957">
        <v>96</v>
      </c>
      <c r="N1957">
        <v>188</v>
      </c>
      <c r="O1957">
        <v>135</v>
      </c>
      <c r="P1957">
        <f t="shared" si="122"/>
        <v>39</v>
      </c>
      <c r="Q1957">
        <f t="shared" si="123"/>
        <v>53</v>
      </c>
    </row>
    <row r="1958" spans="1:17" x14ac:dyDescent="0.3">
      <c r="A1958">
        <v>52</v>
      </c>
      <c r="B1958">
        <v>69</v>
      </c>
      <c r="C1958">
        <v>60</v>
      </c>
      <c r="D1958">
        <f>Tabela559[[#This Row],[mediana]]-Tabela55[[#This Row],[turns]]</f>
        <v>8</v>
      </c>
      <c r="E1958">
        <f>Tabela559[[#This Row],[turns]]-Tabela559[[#This Row],[mediana]]</f>
        <v>9</v>
      </c>
      <c r="G1958" s="33">
        <v>28</v>
      </c>
      <c r="H1958" s="22">
        <v>137</v>
      </c>
      <c r="I1958">
        <v>80</v>
      </c>
      <c r="J1958">
        <f t="shared" si="120"/>
        <v>52</v>
      </c>
      <c r="K1958">
        <f t="shared" si="121"/>
        <v>57</v>
      </c>
      <c r="M1958">
        <v>96</v>
      </c>
      <c r="N1958">
        <v>188</v>
      </c>
      <c r="O1958">
        <v>135</v>
      </c>
      <c r="P1958">
        <f t="shared" si="122"/>
        <v>39</v>
      </c>
      <c r="Q1958">
        <f t="shared" si="123"/>
        <v>53</v>
      </c>
    </row>
    <row r="1959" spans="1:17" x14ac:dyDescent="0.3">
      <c r="A1959">
        <v>52</v>
      </c>
      <c r="B1959">
        <v>69</v>
      </c>
      <c r="C1959">
        <v>60</v>
      </c>
      <c r="D1959">
        <f>Tabela559[[#This Row],[mediana]]-Tabela55[[#This Row],[turns]]</f>
        <v>8</v>
      </c>
      <c r="E1959">
        <f>Tabela559[[#This Row],[turns]]-Tabela559[[#This Row],[mediana]]</f>
        <v>9</v>
      </c>
      <c r="G1959" s="33">
        <v>28</v>
      </c>
      <c r="H1959" s="22">
        <v>137</v>
      </c>
      <c r="I1959">
        <v>80</v>
      </c>
      <c r="J1959">
        <f t="shared" si="120"/>
        <v>52</v>
      </c>
      <c r="K1959">
        <f t="shared" si="121"/>
        <v>57</v>
      </c>
      <c r="M1959">
        <v>96</v>
      </c>
      <c r="N1959">
        <v>188</v>
      </c>
      <c r="O1959">
        <v>135</v>
      </c>
      <c r="P1959">
        <f t="shared" si="122"/>
        <v>39</v>
      </c>
      <c r="Q1959">
        <f t="shared" si="123"/>
        <v>53</v>
      </c>
    </row>
    <row r="1960" spans="1:17" x14ac:dyDescent="0.3">
      <c r="A1960">
        <v>52</v>
      </c>
      <c r="B1960">
        <v>69</v>
      </c>
      <c r="C1960">
        <v>60</v>
      </c>
      <c r="D1960">
        <f>Tabela559[[#This Row],[mediana]]-Tabela55[[#This Row],[turns]]</f>
        <v>8</v>
      </c>
      <c r="E1960">
        <f>Tabela559[[#This Row],[turns]]-Tabela559[[#This Row],[mediana]]</f>
        <v>9</v>
      </c>
      <c r="G1960" s="33">
        <v>29</v>
      </c>
      <c r="H1960" s="22">
        <v>137</v>
      </c>
      <c r="I1960">
        <v>80</v>
      </c>
      <c r="J1960">
        <f t="shared" si="120"/>
        <v>51</v>
      </c>
      <c r="K1960">
        <f t="shared" si="121"/>
        <v>57</v>
      </c>
      <c r="M1960">
        <v>96</v>
      </c>
      <c r="N1960">
        <v>188</v>
      </c>
      <c r="O1960">
        <v>135</v>
      </c>
      <c r="P1960">
        <f t="shared" si="122"/>
        <v>39</v>
      </c>
      <c r="Q1960">
        <f t="shared" si="123"/>
        <v>53</v>
      </c>
    </row>
    <row r="1961" spans="1:17" x14ac:dyDescent="0.3">
      <c r="A1961">
        <v>52</v>
      </c>
      <c r="B1961">
        <v>69</v>
      </c>
      <c r="C1961">
        <v>60</v>
      </c>
      <c r="D1961">
        <f>Tabela559[[#This Row],[mediana]]-Tabela55[[#This Row],[turns]]</f>
        <v>8</v>
      </c>
      <c r="E1961">
        <f>Tabela559[[#This Row],[turns]]-Tabela559[[#This Row],[mediana]]</f>
        <v>9</v>
      </c>
      <c r="G1961" s="33">
        <v>29</v>
      </c>
      <c r="H1961" s="22">
        <v>137</v>
      </c>
      <c r="I1961">
        <v>80</v>
      </c>
      <c r="J1961">
        <f t="shared" si="120"/>
        <v>51</v>
      </c>
      <c r="K1961">
        <f t="shared" si="121"/>
        <v>57</v>
      </c>
      <c r="M1961">
        <v>96</v>
      </c>
      <c r="N1961">
        <v>188</v>
      </c>
      <c r="O1961">
        <v>135</v>
      </c>
      <c r="P1961">
        <f t="shared" si="122"/>
        <v>39</v>
      </c>
      <c r="Q1961">
        <f t="shared" si="123"/>
        <v>53</v>
      </c>
    </row>
    <row r="1962" spans="1:17" x14ac:dyDescent="0.3">
      <c r="A1962">
        <v>52</v>
      </c>
      <c r="B1962">
        <v>69</v>
      </c>
      <c r="C1962">
        <v>60</v>
      </c>
      <c r="D1962">
        <f>Tabela559[[#This Row],[mediana]]-Tabela55[[#This Row],[turns]]</f>
        <v>8</v>
      </c>
      <c r="E1962">
        <f>Tabela559[[#This Row],[turns]]-Tabela559[[#This Row],[mediana]]</f>
        <v>9</v>
      </c>
      <c r="G1962" s="33">
        <v>29</v>
      </c>
      <c r="H1962" s="22">
        <v>137</v>
      </c>
      <c r="I1962">
        <v>80</v>
      </c>
      <c r="J1962">
        <f t="shared" si="120"/>
        <v>51</v>
      </c>
      <c r="K1962">
        <f t="shared" si="121"/>
        <v>57</v>
      </c>
      <c r="M1962">
        <v>96</v>
      </c>
      <c r="N1962">
        <v>188</v>
      </c>
      <c r="O1962">
        <v>135</v>
      </c>
      <c r="P1962">
        <f t="shared" si="122"/>
        <v>39</v>
      </c>
      <c r="Q1962">
        <f t="shared" si="123"/>
        <v>53</v>
      </c>
    </row>
    <row r="1963" spans="1:17" x14ac:dyDescent="0.3">
      <c r="A1963">
        <v>52</v>
      </c>
      <c r="B1963">
        <v>69</v>
      </c>
      <c r="C1963">
        <v>60</v>
      </c>
      <c r="D1963">
        <f>Tabela559[[#This Row],[mediana]]-Tabela55[[#This Row],[turns]]</f>
        <v>8</v>
      </c>
      <c r="E1963">
        <f>Tabela559[[#This Row],[turns]]-Tabela559[[#This Row],[mediana]]</f>
        <v>9</v>
      </c>
      <c r="G1963" s="33">
        <v>29</v>
      </c>
      <c r="H1963" s="22">
        <v>137</v>
      </c>
      <c r="I1963">
        <v>80</v>
      </c>
      <c r="J1963">
        <f t="shared" si="120"/>
        <v>51</v>
      </c>
      <c r="K1963">
        <f t="shared" si="121"/>
        <v>57</v>
      </c>
      <c r="M1963">
        <v>96</v>
      </c>
      <c r="N1963">
        <v>188</v>
      </c>
      <c r="O1963">
        <v>135</v>
      </c>
      <c r="P1963">
        <f t="shared" si="122"/>
        <v>39</v>
      </c>
      <c r="Q1963">
        <f t="shared" si="123"/>
        <v>53</v>
      </c>
    </row>
    <row r="1964" spans="1:17" x14ac:dyDescent="0.3">
      <c r="A1964">
        <v>52</v>
      </c>
      <c r="B1964">
        <v>69</v>
      </c>
      <c r="C1964">
        <v>60</v>
      </c>
      <c r="D1964">
        <f>Tabela559[[#This Row],[mediana]]-Tabela55[[#This Row],[turns]]</f>
        <v>8</v>
      </c>
      <c r="E1964">
        <f>Tabela559[[#This Row],[turns]]-Tabela559[[#This Row],[mediana]]</f>
        <v>9</v>
      </c>
      <c r="G1964" s="33">
        <v>29</v>
      </c>
      <c r="H1964" s="22">
        <v>137</v>
      </c>
      <c r="I1964">
        <v>80</v>
      </c>
      <c r="J1964">
        <f t="shared" si="120"/>
        <v>51</v>
      </c>
      <c r="K1964">
        <f t="shared" si="121"/>
        <v>57</v>
      </c>
      <c r="M1964">
        <v>96</v>
      </c>
      <c r="N1964">
        <v>188</v>
      </c>
      <c r="O1964">
        <v>135</v>
      </c>
      <c r="P1964">
        <f t="shared" si="122"/>
        <v>39</v>
      </c>
      <c r="Q1964">
        <f t="shared" si="123"/>
        <v>53</v>
      </c>
    </row>
    <row r="1965" spans="1:17" x14ac:dyDescent="0.3">
      <c r="A1965">
        <v>52</v>
      </c>
      <c r="B1965">
        <v>69</v>
      </c>
      <c r="C1965">
        <v>60</v>
      </c>
      <c r="D1965">
        <f>Tabela559[[#This Row],[mediana]]-Tabela55[[#This Row],[turns]]</f>
        <v>8</v>
      </c>
      <c r="E1965">
        <f>Tabela559[[#This Row],[turns]]-Tabela559[[#This Row],[mediana]]</f>
        <v>9</v>
      </c>
      <c r="G1965" s="33">
        <v>29</v>
      </c>
      <c r="H1965" s="22">
        <v>136</v>
      </c>
      <c r="I1965">
        <v>80</v>
      </c>
      <c r="J1965">
        <f t="shared" si="120"/>
        <v>51</v>
      </c>
      <c r="K1965">
        <f t="shared" si="121"/>
        <v>56</v>
      </c>
      <c r="M1965">
        <v>97</v>
      </c>
      <c r="N1965">
        <v>188</v>
      </c>
      <c r="O1965">
        <v>135</v>
      </c>
      <c r="P1965">
        <f t="shared" si="122"/>
        <v>38</v>
      </c>
      <c r="Q1965">
        <f t="shared" si="123"/>
        <v>53</v>
      </c>
    </row>
    <row r="1966" spans="1:17" x14ac:dyDescent="0.3">
      <c r="A1966">
        <v>52</v>
      </c>
      <c r="B1966">
        <v>69</v>
      </c>
      <c r="C1966">
        <v>60</v>
      </c>
      <c r="D1966">
        <f>Tabela559[[#This Row],[mediana]]-Tabela55[[#This Row],[turns]]</f>
        <v>8</v>
      </c>
      <c r="E1966">
        <f>Tabela559[[#This Row],[turns]]-Tabela559[[#This Row],[mediana]]</f>
        <v>9</v>
      </c>
      <c r="G1966" s="33">
        <v>29</v>
      </c>
      <c r="H1966" s="22">
        <v>136</v>
      </c>
      <c r="I1966">
        <v>80</v>
      </c>
      <c r="J1966">
        <f t="shared" si="120"/>
        <v>51</v>
      </c>
      <c r="K1966">
        <f t="shared" si="121"/>
        <v>56</v>
      </c>
      <c r="M1966">
        <v>97</v>
      </c>
      <c r="N1966">
        <v>187</v>
      </c>
      <c r="O1966">
        <v>135</v>
      </c>
      <c r="P1966">
        <f t="shared" si="122"/>
        <v>38</v>
      </c>
      <c r="Q1966">
        <f t="shared" si="123"/>
        <v>52</v>
      </c>
    </row>
    <row r="1967" spans="1:17" x14ac:dyDescent="0.3">
      <c r="A1967">
        <v>52</v>
      </c>
      <c r="B1967">
        <v>69</v>
      </c>
      <c r="C1967">
        <v>60</v>
      </c>
      <c r="D1967">
        <f>Tabela559[[#This Row],[mediana]]-Tabela55[[#This Row],[turns]]</f>
        <v>8</v>
      </c>
      <c r="E1967">
        <f>Tabela559[[#This Row],[turns]]-Tabela559[[#This Row],[mediana]]</f>
        <v>9</v>
      </c>
      <c r="G1967" s="33">
        <v>29</v>
      </c>
      <c r="H1967" s="22">
        <v>136</v>
      </c>
      <c r="I1967">
        <v>80</v>
      </c>
      <c r="J1967">
        <f t="shared" si="120"/>
        <v>51</v>
      </c>
      <c r="K1967">
        <f t="shared" si="121"/>
        <v>56</v>
      </c>
      <c r="M1967">
        <v>97</v>
      </c>
      <c r="N1967">
        <v>187</v>
      </c>
      <c r="O1967">
        <v>135</v>
      </c>
      <c r="P1967">
        <f t="shared" si="122"/>
        <v>38</v>
      </c>
      <c r="Q1967">
        <f t="shared" si="123"/>
        <v>52</v>
      </c>
    </row>
    <row r="1968" spans="1:17" x14ac:dyDescent="0.3">
      <c r="A1968">
        <v>52</v>
      </c>
      <c r="B1968">
        <v>69</v>
      </c>
      <c r="C1968">
        <v>60</v>
      </c>
      <c r="D1968">
        <f>Tabela559[[#This Row],[mediana]]-Tabela55[[#This Row],[turns]]</f>
        <v>8</v>
      </c>
      <c r="E1968">
        <f>Tabela559[[#This Row],[turns]]-Tabela559[[#This Row],[mediana]]</f>
        <v>9</v>
      </c>
      <c r="G1968" s="33">
        <v>29</v>
      </c>
      <c r="H1968" s="22">
        <v>136</v>
      </c>
      <c r="I1968">
        <v>80</v>
      </c>
      <c r="J1968">
        <f t="shared" si="120"/>
        <v>51</v>
      </c>
      <c r="K1968">
        <f t="shared" si="121"/>
        <v>56</v>
      </c>
      <c r="M1968">
        <v>97</v>
      </c>
      <c r="N1968">
        <v>187</v>
      </c>
      <c r="O1968">
        <v>135</v>
      </c>
      <c r="P1968">
        <f t="shared" si="122"/>
        <v>38</v>
      </c>
      <c r="Q1968">
        <f t="shared" si="123"/>
        <v>52</v>
      </c>
    </row>
    <row r="1969" spans="1:17" x14ac:dyDescent="0.3">
      <c r="A1969">
        <v>52</v>
      </c>
      <c r="B1969">
        <v>69</v>
      </c>
      <c r="C1969">
        <v>60</v>
      </c>
      <c r="D1969">
        <f>Tabela559[[#This Row],[mediana]]-Tabela55[[#This Row],[turns]]</f>
        <v>8</v>
      </c>
      <c r="E1969">
        <f>Tabela559[[#This Row],[turns]]-Tabela559[[#This Row],[mediana]]</f>
        <v>9</v>
      </c>
      <c r="G1969" s="33">
        <v>30</v>
      </c>
      <c r="H1969" s="22">
        <v>136</v>
      </c>
      <c r="I1969">
        <v>80</v>
      </c>
      <c r="J1969">
        <f t="shared" si="120"/>
        <v>50</v>
      </c>
      <c r="K1969">
        <f t="shared" si="121"/>
        <v>56</v>
      </c>
      <c r="M1969">
        <v>97</v>
      </c>
      <c r="N1969">
        <v>187</v>
      </c>
      <c r="O1969">
        <v>135</v>
      </c>
      <c r="P1969">
        <f t="shared" si="122"/>
        <v>38</v>
      </c>
      <c r="Q1969">
        <f t="shared" si="123"/>
        <v>52</v>
      </c>
    </row>
    <row r="1970" spans="1:17" x14ac:dyDescent="0.3">
      <c r="A1970">
        <v>52</v>
      </c>
      <c r="B1970">
        <v>69</v>
      </c>
      <c r="C1970">
        <v>60</v>
      </c>
      <c r="D1970">
        <f>Tabela559[[#This Row],[mediana]]-Tabela55[[#This Row],[turns]]</f>
        <v>8</v>
      </c>
      <c r="E1970">
        <f>Tabela559[[#This Row],[turns]]-Tabela559[[#This Row],[mediana]]</f>
        <v>9</v>
      </c>
      <c r="G1970" s="33">
        <v>30</v>
      </c>
      <c r="H1970" s="22">
        <v>136</v>
      </c>
      <c r="I1970">
        <v>80</v>
      </c>
      <c r="J1970">
        <f t="shared" si="120"/>
        <v>50</v>
      </c>
      <c r="K1970">
        <f t="shared" si="121"/>
        <v>56</v>
      </c>
      <c r="M1970">
        <v>97</v>
      </c>
      <c r="N1970">
        <v>187</v>
      </c>
      <c r="O1970">
        <v>135</v>
      </c>
      <c r="P1970">
        <f t="shared" si="122"/>
        <v>38</v>
      </c>
      <c r="Q1970">
        <f t="shared" si="123"/>
        <v>52</v>
      </c>
    </row>
    <row r="1971" spans="1:17" x14ac:dyDescent="0.3">
      <c r="A1971">
        <v>52</v>
      </c>
      <c r="B1971">
        <v>68</v>
      </c>
      <c r="C1971">
        <v>60</v>
      </c>
      <c r="D1971">
        <f>Tabela559[[#This Row],[mediana]]-Tabela55[[#This Row],[turns]]</f>
        <v>8</v>
      </c>
      <c r="E1971">
        <f>Tabela559[[#This Row],[turns]]-Tabela559[[#This Row],[mediana]]</f>
        <v>8</v>
      </c>
      <c r="G1971" s="33">
        <v>30</v>
      </c>
      <c r="H1971" s="22">
        <v>136</v>
      </c>
      <c r="I1971">
        <v>80</v>
      </c>
      <c r="J1971">
        <f t="shared" si="120"/>
        <v>50</v>
      </c>
      <c r="K1971">
        <f t="shared" si="121"/>
        <v>56</v>
      </c>
      <c r="M1971">
        <v>97</v>
      </c>
      <c r="N1971">
        <v>187</v>
      </c>
      <c r="O1971">
        <v>135</v>
      </c>
      <c r="P1971">
        <f t="shared" si="122"/>
        <v>38</v>
      </c>
      <c r="Q1971">
        <f t="shared" si="123"/>
        <v>52</v>
      </c>
    </row>
    <row r="1972" spans="1:17" x14ac:dyDescent="0.3">
      <c r="A1972">
        <v>52</v>
      </c>
      <c r="B1972">
        <v>68</v>
      </c>
      <c r="C1972">
        <v>60</v>
      </c>
      <c r="D1972">
        <f>Tabela559[[#This Row],[mediana]]-Tabela55[[#This Row],[turns]]</f>
        <v>8</v>
      </c>
      <c r="E1972">
        <f>Tabela559[[#This Row],[turns]]-Tabela559[[#This Row],[mediana]]</f>
        <v>8</v>
      </c>
      <c r="G1972" s="33">
        <v>30</v>
      </c>
      <c r="H1972" s="22">
        <v>136</v>
      </c>
      <c r="I1972">
        <v>80</v>
      </c>
      <c r="J1972">
        <f t="shared" si="120"/>
        <v>50</v>
      </c>
      <c r="K1972">
        <f t="shared" si="121"/>
        <v>56</v>
      </c>
      <c r="M1972">
        <v>97</v>
      </c>
      <c r="N1972">
        <v>187</v>
      </c>
      <c r="O1972">
        <v>135</v>
      </c>
      <c r="P1972">
        <f t="shared" si="122"/>
        <v>38</v>
      </c>
      <c r="Q1972">
        <f t="shared" si="123"/>
        <v>52</v>
      </c>
    </row>
    <row r="1973" spans="1:17" x14ac:dyDescent="0.3">
      <c r="A1973">
        <v>52</v>
      </c>
      <c r="B1973">
        <v>68</v>
      </c>
      <c r="C1973">
        <v>60</v>
      </c>
      <c r="D1973">
        <f>Tabela559[[#This Row],[mediana]]-Tabela55[[#This Row],[turns]]</f>
        <v>8</v>
      </c>
      <c r="E1973">
        <f>Tabela559[[#This Row],[turns]]-Tabela559[[#This Row],[mediana]]</f>
        <v>8</v>
      </c>
      <c r="G1973" s="33">
        <v>30</v>
      </c>
      <c r="H1973" s="22">
        <v>135</v>
      </c>
      <c r="I1973">
        <v>80</v>
      </c>
      <c r="J1973">
        <f t="shared" si="120"/>
        <v>50</v>
      </c>
      <c r="K1973">
        <f t="shared" si="121"/>
        <v>55</v>
      </c>
      <c r="M1973">
        <v>97</v>
      </c>
      <c r="N1973">
        <v>186</v>
      </c>
      <c r="O1973">
        <v>135</v>
      </c>
      <c r="P1973">
        <f t="shared" si="122"/>
        <v>38</v>
      </c>
      <c r="Q1973">
        <f t="shared" si="123"/>
        <v>51</v>
      </c>
    </row>
    <row r="1974" spans="1:17" x14ac:dyDescent="0.3">
      <c r="A1974">
        <v>52</v>
      </c>
      <c r="B1974">
        <v>68</v>
      </c>
      <c r="C1974">
        <v>60</v>
      </c>
      <c r="D1974">
        <f>Tabela559[[#This Row],[mediana]]-Tabela55[[#This Row],[turns]]</f>
        <v>8</v>
      </c>
      <c r="E1974">
        <f>Tabela559[[#This Row],[turns]]-Tabela559[[#This Row],[mediana]]</f>
        <v>8</v>
      </c>
      <c r="G1974" s="33">
        <v>30</v>
      </c>
      <c r="H1974" s="22">
        <v>135</v>
      </c>
      <c r="I1974">
        <v>80</v>
      </c>
      <c r="J1974">
        <f t="shared" si="120"/>
        <v>50</v>
      </c>
      <c r="K1974">
        <f t="shared" si="121"/>
        <v>55</v>
      </c>
      <c r="M1974">
        <v>97</v>
      </c>
      <c r="N1974">
        <v>186</v>
      </c>
      <c r="O1974">
        <v>135</v>
      </c>
      <c r="P1974">
        <f t="shared" si="122"/>
        <v>38</v>
      </c>
      <c r="Q1974">
        <f t="shared" si="123"/>
        <v>51</v>
      </c>
    </row>
    <row r="1975" spans="1:17" x14ac:dyDescent="0.3">
      <c r="A1975">
        <v>52</v>
      </c>
      <c r="B1975">
        <v>68</v>
      </c>
      <c r="C1975">
        <v>60</v>
      </c>
      <c r="D1975">
        <f>Tabela559[[#This Row],[mediana]]-Tabela55[[#This Row],[turns]]</f>
        <v>8</v>
      </c>
      <c r="E1975">
        <f>Tabela559[[#This Row],[turns]]-Tabela559[[#This Row],[mediana]]</f>
        <v>8</v>
      </c>
      <c r="G1975" s="33">
        <v>30</v>
      </c>
      <c r="H1975" s="22">
        <v>135</v>
      </c>
      <c r="I1975">
        <v>80</v>
      </c>
      <c r="J1975">
        <f t="shared" si="120"/>
        <v>50</v>
      </c>
      <c r="K1975">
        <f t="shared" si="121"/>
        <v>55</v>
      </c>
      <c r="M1975">
        <v>97</v>
      </c>
      <c r="N1975">
        <v>186</v>
      </c>
      <c r="O1975">
        <v>135</v>
      </c>
      <c r="P1975">
        <f t="shared" si="122"/>
        <v>38</v>
      </c>
      <c r="Q1975">
        <f t="shared" si="123"/>
        <v>51</v>
      </c>
    </row>
    <row r="1976" spans="1:17" x14ac:dyDescent="0.3">
      <c r="A1976">
        <v>52</v>
      </c>
      <c r="B1976">
        <v>68</v>
      </c>
      <c r="C1976">
        <v>60</v>
      </c>
      <c r="D1976">
        <f>Tabela559[[#This Row],[mediana]]-Tabela55[[#This Row],[turns]]</f>
        <v>8</v>
      </c>
      <c r="E1976">
        <f>Tabela559[[#This Row],[turns]]-Tabela559[[#This Row],[mediana]]</f>
        <v>8</v>
      </c>
      <c r="G1976" s="33">
        <v>30</v>
      </c>
      <c r="H1976" s="22">
        <v>135</v>
      </c>
      <c r="I1976">
        <v>80</v>
      </c>
      <c r="J1976">
        <f t="shared" si="120"/>
        <v>50</v>
      </c>
      <c r="K1976">
        <f t="shared" si="121"/>
        <v>55</v>
      </c>
      <c r="M1976">
        <v>97</v>
      </c>
      <c r="N1976">
        <v>186</v>
      </c>
      <c r="O1976">
        <v>135</v>
      </c>
      <c r="P1976">
        <f t="shared" si="122"/>
        <v>38</v>
      </c>
      <c r="Q1976">
        <f t="shared" si="123"/>
        <v>51</v>
      </c>
    </row>
    <row r="1977" spans="1:17" x14ac:dyDescent="0.3">
      <c r="A1977">
        <v>52</v>
      </c>
      <c r="B1977">
        <v>68</v>
      </c>
      <c r="C1977">
        <v>60</v>
      </c>
      <c r="D1977">
        <f>Tabela559[[#This Row],[mediana]]-Tabela55[[#This Row],[turns]]</f>
        <v>8</v>
      </c>
      <c r="E1977">
        <f>Tabela559[[#This Row],[turns]]-Tabela559[[#This Row],[mediana]]</f>
        <v>8</v>
      </c>
      <c r="G1977" s="33">
        <v>31</v>
      </c>
      <c r="H1977" s="22">
        <v>135</v>
      </c>
      <c r="I1977">
        <v>80</v>
      </c>
      <c r="J1977">
        <f t="shared" si="120"/>
        <v>49</v>
      </c>
      <c r="K1977">
        <f t="shared" si="121"/>
        <v>55</v>
      </c>
      <c r="M1977">
        <v>97</v>
      </c>
      <c r="N1977">
        <v>186</v>
      </c>
      <c r="O1977">
        <v>135</v>
      </c>
      <c r="P1977">
        <f t="shared" si="122"/>
        <v>38</v>
      </c>
      <c r="Q1977">
        <f t="shared" si="123"/>
        <v>51</v>
      </c>
    </row>
    <row r="1978" spans="1:17" x14ac:dyDescent="0.3">
      <c r="A1978">
        <v>52</v>
      </c>
      <c r="B1978">
        <v>68</v>
      </c>
      <c r="C1978">
        <v>60</v>
      </c>
      <c r="D1978">
        <f>Tabela559[[#This Row],[mediana]]-Tabela55[[#This Row],[turns]]</f>
        <v>8</v>
      </c>
      <c r="E1978">
        <f>Tabela559[[#This Row],[turns]]-Tabela559[[#This Row],[mediana]]</f>
        <v>8</v>
      </c>
      <c r="G1978" s="33">
        <v>31</v>
      </c>
      <c r="H1978" s="22">
        <v>135</v>
      </c>
      <c r="I1978">
        <v>80</v>
      </c>
      <c r="J1978">
        <f t="shared" si="120"/>
        <v>49</v>
      </c>
      <c r="K1978">
        <f t="shared" si="121"/>
        <v>55</v>
      </c>
      <c r="M1978">
        <v>97</v>
      </c>
      <c r="N1978">
        <v>185</v>
      </c>
      <c r="O1978">
        <v>135</v>
      </c>
      <c r="P1978">
        <f t="shared" si="122"/>
        <v>38</v>
      </c>
      <c r="Q1978">
        <f t="shared" si="123"/>
        <v>50</v>
      </c>
    </row>
    <row r="1979" spans="1:17" x14ac:dyDescent="0.3">
      <c r="A1979">
        <v>52</v>
      </c>
      <c r="B1979">
        <v>68</v>
      </c>
      <c r="C1979">
        <v>60</v>
      </c>
      <c r="D1979">
        <f>Tabela559[[#This Row],[mediana]]-Tabela55[[#This Row],[turns]]</f>
        <v>8</v>
      </c>
      <c r="E1979">
        <f>Tabela559[[#This Row],[turns]]-Tabela559[[#This Row],[mediana]]</f>
        <v>8</v>
      </c>
      <c r="G1979" s="33">
        <v>31</v>
      </c>
      <c r="H1979" s="22">
        <v>135</v>
      </c>
      <c r="I1979">
        <v>80</v>
      </c>
      <c r="J1979">
        <f t="shared" si="120"/>
        <v>49</v>
      </c>
      <c r="K1979">
        <f t="shared" si="121"/>
        <v>55</v>
      </c>
      <c r="M1979">
        <v>97</v>
      </c>
      <c r="N1979">
        <v>185</v>
      </c>
      <c r="O1979">
        <v>135</v>
      </c>
      <c r="P1979">
        <f t="shared" si="122"/>
        <v>38</v>
      </c>
      <c r="Q1979">
        <f t="shared" si="123"/>
        <v>50</v>
      </c>
    </row>
    <row r="1980" spans="1:17" x14ac:dyDescent="0.3">
      <c r="A1980">
        <v>52</v>
      </c>
      <c r="B1980">
        <v>68</v>
      </c>
      <c r="C1980">
        <v>60</v>
      </c>
      <c r="D1980">
        <f>Tabela559[[#This Row],[mediana]]-Tabela55[[#This Row],[turns]]</f>
        <v>8</v>
      </c>
      <c r="E1980">
        <f>Tabela559[[#This Row],[turns]]-Tabela559[[#This Row],[mediana]]</f>
        <v>8</v>
      </c>
      <c r="G1980" s="33">
        <v>31</v>
      </c>
      <c r="H1980" s="22">
        <v>135</v>
      </c>
      <c r="I1980">
        <v>80</v>
      </c>
      <c r="J1980">
        <f t="shared" si="120"/>
        <v>49</v>
      </c>
      <c r="K1980">
        <f t="shared" si="121"/>
        <v>55</v>
      </c>
      <c r="M1980">
        <v>97</v>
      </c>
      <c r="N1980">
        <v>185</v>
      </c>
      <c r="O1980">
        <v>135</v>
      </c>
      <c r="P1980">
        <f t="shared" si="122"/>
        <v>38</v>
      </c>
      <c r="Q1980">
        <f t="shared" si="123"/>
        <v>50</v>
      </c>
    </row>
    <row r="1981" spans="1:17" x14ac:dyDescent="0.3">
      <c r="A1981">
        <v>52</v>
      </c>
      <c r="B1981">
        <v>68</v>
      </c>
      <c r="C1981">
        <v>60</v>
      </c>
      <c r="D1981">
        <f>Tabela559[[#This Row],[mediana]]-Tabela55[[#This Row],[turns]]</f>
        <v>8</v>
      </c>
      <c r="E1981">
        <f>Tabela559[[#This Row],[turns]]-Tabela559[[#This Row],[mediana]]</f>
        <v>8</v>
      </c>
      <c r="G1981" s="33">
        <v>31</v>
      </c>
      <c r="H1981" s="22">
        <v>135</v>
      </c>
      <c r="I1981">
        <v>80</v>
      </c>
      <c r="J1981">
        <f t="shared" si="120"/>
        <v>49</v>
      </c>
      <c r="K1981">
        <f t="shared" si="121"/>
        <v>55</v>
      </c>
      <c r="M1981">
        <v>97</v>
      </c>
      <c r="N1981">
        <v>185</v>
      </c>
      <c r="O1981">
        <v>135</v>
      </c>
      <c r="P1981">
        <f t="shared" si="122"/>
        <v>38</v>
      </c>
      <c r="Q1981">
        <f t="shared" si="123"/>
        <v>50</v>
      </c>
    </row>
    <row r="1982" spans="1:17" x14ac:dyDescent="0.3">
      <c r="A1982">
        <v>52</v>
      </c>
      <c r="B1982">
        <v>68</v>
      </c>
      <c r="C1982">
        <v>60</v>
      </c>
      <c r="D1982">
        <f>Tabela559[[#This Row],[mediana]]-Tabela55[[#This Row],[turns]]</f>
        <v>8</v>
      </c>
      <c r="E1982">
        <f>Tabela559[[#This Row],[turns]]-Tabela559[[#This Row],[mediana]]</f>
        <v>8</v>
      </c>
      <c r="G1982" s="33">
        <v>31</v>
      </c>
      <c r="H1982" s="22">
        <v>135</v>
      </c>
      <c r="I1982">
        <v>80</v>
      </c>
      <c r="J1982">
        <f t="shared" si="120"/>
        <v>49</v>
      </c>
      <c r="K1982">
        <f t="shared" si="121"/>
        <v>55</v>
      </c>
      <c r="M1982">
        <v>97</v>
      </c>
      <c r="N1982">
        <v>185</v>
      </c>
      <c r="O1982">
        <v>135</v>
      </c>
      <c r="P1982">
        <f t="shared" si="122"/>
        <v>38</v>
      </c>
      <c r="Q1982">
        <f t="shared" si="123"/>
        <v>50</v>
      </c>
    </row>
    <row r="1983" spans="1:17" x14ac:dyDescent="0.3">
      <c r="A1983">
        <v>52</v>
      </c>
      <c r="B1983">
        <v>68</v>
      </c>
      <c r="C1983">
        <v>60</v>
      </c>
      <c r="D1983">
        <f>Tabela559[[#This Row],[mediana]]-Tabela55[[#This Row],[turns]]</f>
        <v>8</v>
      </c>
      <c r="E1983">
        <f>Tabela559[[#This Row],[turns]]-Tabela559[[#This Row],[mediana]]</f>
        <v>8</v>
      </c>
      <c r="G1983" s="33">
        <v>32</v>
      </c>
      <c r="H1983" s="22">
        <v>135</v>
      </c>
      <c r="I1983">
        <v>80</v>
      </c>
      <c r="J1983">
        <f t="shared" si="120"/>
        <v>48</v>
      </c>
      <c r="K1983">
        <f t="shared" si="121"/>
        <v>55</v>
      </c>
      <c r="M1983">
        <v>97</v>
      </c>
      <c r="N1983">
        <v>185</v>
      </c>
      <c r="O1983">
        <v>135</v>
      </c>
      <c r="P1983">
        <f t="shared" si="122"/>
        <v>38</v>
      </c>
      <c r="Q1983">
        <f t="shared" si="123"/>
        <v>50</v>
      </c>
    </row>
    <row r="1984" spans="1:17" x14ac:dyDescent="0.3">
      <c r="A1984">
        <v>52</v>
      </c>
      <c r="B1984">
        <v>68</v>
      </c>
      <c r="C1984">
        <v>60</v>
      </c>
      <c r="D1984">
        <f>Tabela559[[#This Row],[mediana]]-Tabela55[[#This Row],[turns]]</f>
        <v>8</v>
      </c>
      <c r="E1984">
        <f>Tabela559[[#This Row],[turns]]-Tabela559[[#This Row],[mediana]]</f>
        <v>8</v>
      </c>
      <c r="G1984" s="33">
        <v>32</v>
      </c>
      <c r="H1984" s="22">
        <v>135</v>
      </c>
      <c r="I1984">
        <v>80</v>
      </c>
      <c r="J1984">
        <f t="shared" si="120"/>
        <v>48</v>
      </c>
      <c r="K1984">
        <f t="shared" si="121"/>
        <v>55</v>
      </c>
      <c r="M1984">
        <v>98</v>
      </c>
      <c r="N1984">
        <v>185</v>
      </c>
      <c r="O1984">
        <v>135</v>
      </c>
      <c r="P1984">
        <f t="shared" si="122"/>
        <v>37</v>
      </c>
      <c r="Q1984">
        <f t="shared" si="123"/>
        <v>50</v>
      </c>
    </row>
    <row r="1985" spans="1:17" x14ac:dyDescent="0.3">
      <c r="A1985">
        <v>52</v>
      </c>
      <c r="B1985">
        <v>68</v>
      </c>
      <c r="C1985">
        <v>60</v>
      </c>
      <c r="D1985">
        <f>Tabela559[[#This Row],[mediana]]-Tabela55[[#This Row],[turns]]</f>
        <v>8</v>
      </c>
      <c r="E1985">
        <f>Tabela559[[#This Row],[turns]]-Tabela559[[#This Row],[mediana]]</f>
        <v>8</v>
      </c>
      <c r="G1985" s="33">
        <v>32</v>
      </c>
      <c r="H1985" s="22">
        <v>135</v>
      </c>
      <c r="I1985">
        <v>80</v>
      </c>
      <c r="J1985">
        <f t="shared" si="120"/>
        <v>48</v>
      </c>
      <c r="K1985">
        <f t="shared" si="121"/>
        <v>55</v>
      </c>
      <c r="M1985">
        <v>98</v>
      </c>
      <c r="N1985">
        <v>185</v>
      </c>
      <c r="O1985">
        <v>135</v>
      </c>
      <c r="P1985">
        <f t="shared" si="122"/>
        <v>37</v>
      </c>
      <c r="Q1985">
        <f t="shared" si="123"/>
        <v>50</v>
      </c>
    </row>
    <row r="1986" spans="1:17" x14ac:dyDescent="0.3">
      <c r="A1986">
        <v>52</v>
      </c>
      <c r="B1986">
        <v>68</v>
      </c>
      <c r="C1986">
        <v>60</v>
      </c>
      <c r="D1986">
        <f>Tabela559[[#This Row],[mediana]]-Tabela55[[#This Row],[turns]]</f>
        <v>8</v>
      </c>
      <c r="E1986">
        <f>Tabela559[[#This Row],[turns]]-Tabela559[[#This Row],[mediana]]</f>
        <v>8</v>
      </c>
      <c r="G1986" s="33">
        <v>32</v>
      </c>
      <c r="H1986" s="22">
        <v>135</v>
      </c>
      <c r="I1986">
        <v>80</v>
      </c>
      <c r="J1986">
        <f t="shared" si="120"/>
        <v>48</v>
      </c>
      <c r="K1986">
        <f t="shared" si="121"/>
        <v>55</v>
      </c>
      <c r="M1986">
        <v>98</v>
      </c>
      <c r="N1986">
        <v>185</v>
      </c>
      <c r="O1986">
        <v>135</v>
      </c>
      <c r="P1986">
        <f t="shared" si="122"/>
        <v>37</v>
      </c>
      <c r="Q1986">
        <f t="shared" si="123"/>
        <v>50</v>
      </c>
    </row>
    <row r="1987" spans="1:17" x14ac:dyDescent="0.3">
      <c r="A1987">
        <v>52</v>
      </c>
      <c r="B1987">
        <v>68</v>
      </c>
      <c r="C1987">
        <v>60</v>
      </c>
      <c r="D1987">
        <f>Tabela559[[#This Row],[mediana]]-Tabela55[[#This Row],[turns]]</f>
        <v>8</v>
      </c>
      <c r="E1987">
        <f>Tabela559[[#This Row],[turns]]-Tabela559[[#This Row],[mediana]]</f>
        <v>8</v>
      </c>
      <c r="G1987" s="33">
        <v>32</v>
      </c>
      <c r="H1987" s="22">
        <v>134</v>
      </c>
      <c r="I1987">
        <v>80</v>
      </c>
      <c r="J1987">
        <f t="shared" ref="J1987:J2050" si="124">I1987-G1987</f>
        <v>48</v>
      </c>
      <c r="K1987">
        <f t="shared" ref="K1987:K2050" si="125">H1987-I1987</f>
        <v>54</v>
      </c>
      <c r="M1987">
        <v>98</v>
      </c>
      <c r="N1987">
        <v>185</v>
      </c>
      <c r="O1987">
        <v>135</v>
      </c>
      <c r="P1987">
        <f t="shared" si="122"/>
        <v>37</v>
      </c>
      <c r="Q1987">
        <f t="shared" si="123"/>
        <v>50</v>
      </c>
    </row>
    <row r="1988" spans="1:17" x14ac:dyDescent="0.3">
      <c r="A1988">
        <v>52</v>
      </c>
      <c r="B1988">
        <v>68</v>
      </c>
      <c r="C1988">
        <v>60</v>
      </c>
      <c r="D1988">
        <f>Tabela559[[#This Row],[mediana]]-Tabela55[[#This Row],[turns]]</f>
        <v>8</v>
      </c>
      <c r="E1988">
        <f>Tabela559[[#This Row],[turns]]-Tabela559[[#This Row],[mediana]]</f>
        <v>8</v>
      </c>
      <c r="G1988" s="33">
        <v>32</v>
      </c>
      <c r="H1988" s="22">
        <v>134</v>
      </c>
      <c r="I1988">
        <v>80</v>
      </c>
      <c r="J1988">
        <f t="shared" si="124"/>
        <v>48</v>
      </c>
      <c r="K1988">
        <f t="shared" si="125"/>
        <v>54</v>
      </c>
      <c r="M1988">
        <v>98</v>
      </c>
      <c r="N1988">
        <v>184</v>
      </c>
      <c r="O1988">
        <v>135</v>
      </c>
      <c r="P1988">
        <f t="shared" ref="P1988:P2051" si="126">O1988-M1988</f>
        <v>37</v>
      </c>
      <c r="Q1988">
        <f t="shared" ref="Q1988:Q2051" si="127">N1988-O1988</f>
        <v>49</v>
      </c>
    </row>
    <row r="1989" spans="1:17" x14ac:dyDescent="0.3">
      <c r="A1989">
        <v>52</v>
      </c>
      <c r="B1989">
        <v>68</v>
      </c>
      <c r="C1989">
        <v>60</v>
      </c>
      <c r="D1989">
        <f>Tabela559[[#This Row],[mediana]]-Tabela55[[#This Row],[turns]]</f>
        <v>8</v>
      </c>
      <c r="E1989">
        <f>Tabela559[[#This Row],[turns]]-Tabela559[[#This Row],[mediana]]</f>
        <v>8</v>
      </c>
      <c r="G1989" s="33">
        <v>32</v>
      </c>
      <c r="H1989" s="22">
        <v>134</v>
      </c>
      <c r="I1989">
        <v>80</v>
      </c>
      <c r="J1989">
        <f t="shared" si="124"/>
        <v>48</v>
      </c>
      <c r="K1989">
        <f t="shared" si="125"/>
        <v>54</v>
      </c>
      <c r="M1989">
        <v>98</v>
      </c>
      <c r="N1989">
        <v>184</v>
      </c>
      <c r="O1989">
        <v>135</v>
      </c>
      <c r="P1989">
        <f t="shared" si="126"/>
        <v>37</v>
      </c>
      <c r="Q1989">
        <f t="shared" si="127"/>
        <v>49</v>
      </c>
    </row>
    <row r="1990" spans="1:17" x14ac:dyDescent="0.3">
      <c r="A1990">
        <v>52</v>
      </c>
      <c r="B1990">
        <v>68</v>
      </c>
      <c r="C1990">
        <v>60</v>
      </c>
      <c r="D1990">
        <f>Tabela559[[#This Row],[mediana]]-Tabela55[[#This Row],[turns]]</f>
        <v>8</v>
      </c>
      <c r="E1990">
        <f>Tabela559[[#This Row],[turns]]-Tabela559[[#This Row],[mediana]]</f>
        <v>8</v>
      </c>
      <c r="G1990" s="33">
        <v>32</v>
      </c>
      <c r="H1990" s="22">
        <v>134</v>
      </c>
      <c r="I1990">
        <v>80</v>
      </c>
      <c r="J1990">
        <f t="shared" si="124"/>
        <v>48</v>
      </c>
      <c r="K1990">
        <f t="shared" si="125"/>
        <v>54</v>
      </c>
      <c r="M1990">
        <v>98</v>
      </c>
      <c r="N1990">
        <v>184</v>
      </c>
      <c r="O1990">
        <v>135</v>
      </c>
      <c r="P1990">
        <f t="shared" si="126"/>
        <v>37</v>
      </c>
      <c r="Q1990">
        <f t="shared" si="127"/>
        <v>49</v>
      </c>
    </row>
    <row r="1991" spans="1:17" x14ac:dyDescent="0.3">
      <c r="A1991">
        <v>52</v>
      </c>
      <c r="B1991">
        <v>68</v>
      </c>
      <c r="C1991">
        <v>60</v>
      </c>
      <c r="D1991">
        <f>Tabela559[[#This Row],[mediana]]-Tabela55[[#This Row],[turns]]</f>
        <v>8</v>
      </c>
      <c r="E1991">
        <f>Tabela559[[#This Row],[turns]]-Tabela559[[#This Row],[mediana]]</f>
        <v>8</v>
      </c>
      <c r="G1991" s="33">
        <v>32</v>
      </c>
      <c r="H1991" s="22">
        <v>134</v>
      </c>
      <c r="I1991">
        <v>80</v>
      </c>
      <c r="J1991">
        <f t="shared" si="124"/>
        <v>48</v>
      </c>
      <c r="K1991">
        <f t="shared" si="125"/>
        <v>54</v>
      </c>
      <c r="M1991">
        <v>98</v>
      </c>
      <c r="N1991">
        <v>184</v>
      </c>
      <c r="O1991">
        <v>135</v>
      </c>
      <c r="P1991">
        <f t="shared" si="126"/>
        <v>37</v>
      </c>
      <c r="Q1991">
        <f t="shared" si="127"/>
        <v>49</v>
      </c>
    </row>
    <row r="1992" spans="1:17" x14ac:dyDescent="0.3">
      <c r="A1992">
        <v>52</v>
      </c>
      <c r="B1992">
        <v>68</v>
      </c>
      <c r="C1992">
        <v>60</v>
      </c>
      <c r="D1992">
        <f>Tabela559[[#This Row],[mediana]]-Tabela55[[#This Row],[turns]]</f>
        <v>8</v>
      </c>
      <c r="E1992">
        <f>Tabela559[[#This Row],[turns]]-Tabela559[[#This Row],[mediana]]</f>
        <v>8</v>
      </c>
      <c r="G1992" s="33">
        <v>33</v>
      </c>
      <c r="H1992" s="22">
        <v>134</v>
      </c>
      <c r="I1992">
        <v>80</v>
      </c>
      <c r="J1992">
        <f t="shared" si="124"/>
        <v>47</v>
      </c>
      <c r="K1992">
        <f t="shared" si="125"/>
        <v>54</v>
      </c>
      <c r="M1992">
        <v>98</v>
      </c>
      <c r="N1992">
        <v>184</v>
      </c>
      <c r="O1992">
        <v>135</v>
      </c>
      <c r="P1992">
        <f t="shared" si="126"/>
        <v>37</v>
      </c>
      <c r="Q1992">
        <f t="shared" si="127"/>
        <v>49</v>
      </c>
    </row>
    <row r="1993" spans="1:17" x14ac:dyDescent="0.3">
      <c r="A1993">
        <v>52</v>
      </c>
      <c r="B1993">
        <v>68</v>
      </c>
      <c r="C1993">
        <v>60</v>
      </c>
      <c r="D1993">
        <f>Tabela559[[#This Row],[mediana]]-Tabela55[[#This Row],[turns]]</f>
        <v>8</v>
      </c>
      <c r="E1993">
        <f>Tabela559[[#This Row],[turns]]-Tabela559[[#This Row],[mediana]]</f>
        <v>8</v>
      </c>
      <c r="G1993" s="33">
        <v>33</v>
      </c>
      <c r="H1993" s="22">
        <v>134</v>
      </c>
      <c r="I1993">
        <v>80</v>
      </c>
      <c r="J1993">
        <f t="shared" si="124"/>
        <v>47</v>
      </c>
      <c r="K1993">
        <f t="shared" si="125"/>
        <v>54</v>
      </c>
      <c r="M1993">
        <v>98</v>
      </c>
      <c r="N1993">
        <v>184</v>
      </c>
      <c r="O1993">
        <v>135</v>
      </c>
      <c r="P1993">
        <f t="shared" si="126"/>
        <v>37</v>
      </c>
      <c r="Q1993">
        <f t="shared" si="127"/>
        <v>49</v>
      </c>
    </row>
    <row r="1994" spans="1:17" x14ac:dyDescent="0.3">
      <c r="A1994">
        <v>52</v>
      </c>
      <c r="B1994">
        <v>68</v>
      </c>
      <c r="C1994">
        <v>60</v>
      </c>
      <c r="D1994">
        <f>Tabela559[[#This Row],[mediana]]-Tabela55[[#This Row],[turns]]</f>
        <v>8</v>
      </c>
      <c r="E1994">
        <f>Tabela559[[#This Row],[turns]]-Tabela559[[#This Row],[mediana]]</f>
        <v>8</v>
      </c>
      <c r="G1994" s="33">
        <v>33</v>
      </c>
      <c r="H1994" s="22">
        <v>133</v>
      </c>
      <c r="I1994">
        <v>80</v>
      </c>
      <c r="J1994">
        <f t="shared" si="124"/>
        <v>47</v>
      </c>
      <c r="K1994">
        <f t="shared" si="125"/>
        <v>53</v>
      </c>
      <c r="M1994">
        <v>98</v>
      </c>
      <c r="N1994">
        <v>184</v>
      </c>
      <c r="O1994">
        <v>135</v>
      </c>
      <c r="P1994">
        <f t="shared" si="126"/>
        <v>37</v>
      </c>
      <c r="Q1994">
        <f t="shared" si="127"/>
        <v>49</v>
      </c>
    </row>
    <row r="1995" spans="1:17" x14ac:dyDescent="0.3">
      <c r="A1995">
        <v>52</v>
      </c>
      <c r="B1995">
        <v>68</v>
      </c>
      <c r="C1995">
        <v>60</v>
      </c>
      <c r="D1995">
        <f>Tabela559[[#This Row],[mediana]]-Tabela55[[#This Row],[turns]]</f>
        <v>8</v>
      </c>
      <c r="E1995">
        <f>Tabela559[[#This Row],[turns]]-Tabela559[[#This Row],[mediana]]</f>
        <v>8</v>
      </c>
      <c r="G1995" s="33">
        <v>33</v>
      </c>
      <c r="H1995" s="22">
        <v>133</v>
      </c>
      <c r="I1995">
        <v>80</v>
      </c>
      <c r="J1995">
        <f t="shared" si="124"/>
        <v>47</v>
      </c>
      <c r="K1995">
        <f t="shared" si="125"/>
        <v>53</v>
      </c>
      <c r="M1995">
        <v>98</v>
      </c>
      <c r="N1995">
        <v>184</v>
      </c>
      <c r="O1995">
        <v>135</v>
      </c>
      <c r="P1995">
        <f t="shared" si="126"/>
        <v>37</v>
      </c>
      <c r="Q1995">
        <f t="shared" si="127"/>
        <v>49</v>
      </c>
    </row>
    <row r="1996" spans="1:17" x14ac:dyDescent="0.3">
      <c r="A1996">
        <v>52</v>
      </c>
      <c r="B1996">
        <v>68</v>
      </c>
      <c r="C1996">
        <v>60</v>
      </c>
      <c r="D1996">
        <f>Tabela559[[#This Row],[mediana]]-Tabela55[[#This Row],[turns]]</f>
        <v>8</v>
      </c>
      <c r="E1996">
        <f>Tabela559[[#This Row],[turns]]-Tabela559[[#This Row],[mediana]]</f>
        <v>8</v>
      </c>
      <c r="G1996" s="33">
        <v>33</v>
      </c>
      <c r="H1996" s="22">
        <v>133</v>
      </c>
      <c r="I1996">
        <v>80</v>
      </c>
      <c r="J1996">
        <f t="shared" si="124"/>
        <v>47</v>
      </c>
      <c r="K1996">
        <f t="shared" si="125"/>
        <v>53</v>
      </c>
      <c r="M1996">
        <v>98</v>
      </c>
      <c r="N1996">
        <v>184</v>
      </c>
      <c r="O1996">
        <v>135</v>
      </c>
      <c r="P1996">
        <f t="shared" si="126"/>
        <v>37</v>
      </c>
      <c r="Q1996">
        <f t="shared" si="127"/>
        <v>49</v>
      </c>
    </row>
    <row r="1997" spans="1:17" x14ac:dyDescent="0.3">
      <c r="A1997">
        <v>52</v>
      </c>
      <c r="B1997">
        <v>68</v>
      </c>
      <c r="C1997">
        <v>60</v>
      </c>
      <c r="D1997">
        <f>Tabela559[[#This Row],[mediana]]-Tabela55[[#This Row],[turns]]</f>
        <v>8</v>
      </c>
      <c r="E1997">
        <f>Tabela559[[#This Row],[turns]]-Tabela559[[#This Row],[mediana]]</f>
        <v>8</v>
      </c>
      <c r="G1997" s="33">
        <v>33</v>
      </c>
      <c r="H1997" s="22">
        <v>133</v>
      </c>
      <c r="I1997">
        <v>80</v>
      </c>
      <c r="J1997">
        <f t="shared" si="124"/>
        <v>47</v>
      </c>
      <c r="K1997">
        <f t="shared" si="125"/>
        <v>53</v>
      </c>
      <c r="M1997">
        <v>99</v>
      </c>
      <c r="N1997">
        <v>184</v>
      </c>
      <c r="O1997">
        <v>135</v>
      </c>
      <c r="P1997">
        <f t="shared" si="126"/>
        <v>36</v>
      </c>
      <c r="Q1997">
        <f t="shared" si="127"/>
        <v>49</v>
      </c>
    </row>
    <row r="1998" spans="1:17" x14ac:dyDescent="0.3">
      <c r="A1998">
        <v>52</v>
      </c>
      <c r="B1998">
        <v>68</v>
      </c>
      <c r="C1998">
        <v>60</v>
      </c>
      <c r="D1998">
        <f>Tabela559[[#This Row],[mediana]]-Tabela55[[#This Row],[turns]]</f>
        <v>8</v>
      </c>
      <c r="E1998">
        <f>Tabela559[[#This Row],[turns]]-Tabela559[[#This Row],[mediana]]</f>
        <v>8</v>
      </c>
      <c r="G1998" s="33">
        <v>33</v>
      </c>
      <c r="H1998" s="22">
        <v>133</v>
      </c>
      <c r="I1998">
        <v>80</v>
      </c>
      <c r="J1998">
        <f t="shared" si="124"/>
        <v>47</v>
      </c>
      <c r="K1998">
        <f t="shared" si="125"/>
        <v>53</v>
      </c>
      <c r="M1998">
        <v>99</v>
      </c>
      <c r="N1998">
        <v>184</v>
      </c>
      <c r="O1998">
        <v>135</v>
      </c>
      <c r="P1998">
        <f t="shared" si="126"/>
        <v>36</v>
      </c>
      <c r="Q1998">
        <f t="shared" si="127"/>
        <v>49</v>
      </c>
    </row>
    <row r="1999" spans="1:17" x14ac:dyDescent="0.3">
      <c r="A1999">
        <v>52</v>
      </c>
      <c r="B1999">
        <v>68</v>
      </c>
      <c r="C1999">
        <v>60</v>
      </c>
      <c r="D1999">
        <f>Tabela559[[#This Row],[mediana]]-Tabela55[[#This Row],[turns]]</f>
        <v>8</v>
      </c>
      <c r="E1999">
        <f>Tabela559[[#This Row],[turns]]-Tabela559[[#This Row],[mediana]]</f>
        <v>8</v>
      </c>
      <c r="G1999" s="33">
        <v>33</v>
      </c>
      <c r="H1999" s="22">
        <v>133</v>
      </c>
      <c r="I1999">
        <v>80</v>
      </c>
      <c r="J1999">
        <f t="shared" si="124"/>
        <v>47</v>
      </c>
      <c r="K1999">
        <f t="shared" si="125"/>
        <v>53</v>
      </c>
      <c r="M1999">
        <v>99</v>
      </c>
      <c r="N1999">
        <v>183</v>
      </c>
      <c r="O1999">
        <v>135</v>
      </c>
      <c r="P1999">
        <f t="shared" si="126"/>
        <v>36</v>
      </c>
      <c r="Q1999">
        <f t="shared" si="127"/>
        <v>48</v>
      </c>
    </row>
    <row r="2000" spans="1:17" x14ac:dyDescent="0.3">
      <c r="A2000">
        <v>52</v>
      </c>
      <c r="B2000">
        <v>68</v>
      </c>
      <c r="C2000">
        <v>60</v>
      </c>
      <c r="D2000">
        <f>Tabela559[[#This Row],[mediana]]-Tabela55[[#This Row],[turns]]</f>
        <v>8</v>
      </c>
      <c r="E2000">
        <f>Tabela559[[#This Row],[turns]]-Tabela559[[#This Row],[mediana]]</f>
        <v>8</v>
      </c>
      <c r="G2000" s="33">
        <v>33</v>
      </c>
      <c r="H2000" s="22">
        <v>132</v>
      </c>
      <c r="I2000">
        <v>80</v>
      </c>
      <c r="J2000">
        <f t="shared" si="124"/>
        <v>47</v>
      </c>
      <c r="K2000">
        <f t="shared" si="125"/>
        <v>52</v>
      </c>
      <c r="M2000">
        <v>99</v>
      </c>
      <c r="N2000">
        <v>183</v>
      </c>
      <c r="O2000">
        <v>135</v>
      </c>
      <c r="P2000">
        <f t="shared" si="126"/>
        <v>36</v>
      </c>
      <c r="Q2000">
        <f t="shared" si="127"/>
        <v>48</v>
      </c>
    </row>
    <row r="2001" spans="1:17" x14ac:dyDescent="0.3">
      <c r="A2001">
        <v>52</v>
      </c>
      <c r="B2001">
        <v>68</v>
      </c>
      <c r="C2001">
        <v>60</v>
      </c>
      <c r="D2001">
        <f>Tabela559[[#This Row],[mediana]]-Tabela55[[#This Row],[turns]]</f>
        <v>8</v>
      </c>
      <c r="E2001">
        <f>Tabela559[[#This Row],[turns]]-Tabela559[[#This Row],[mediana]]</f>
        <v>8</v>
      </c>
      <c r="G2001" s="33">
        <v>34</v>
      </c>
      <c r="H2001" s="22">
        <v>132</v>
      </c>
      <c r="I2001">
        <v>80</v>
      </c>
      <c r="J2001">
        <f t="shared" si="124"/>
        <v>46</v>
      </c>
      <c r="K2001">
        <f t="shared" si="125"/>
        <v>52</v>
      </c>
      <c r="M2001">
        <v>99</v>
      </c>
      <c r="N2001">
        <v>183</v>
      </c>
      <c r="O2001">
        <v>135</v>
      </c>
      <c r="P2001">
        <f t="shared" si="126"/>
        <v>36</v>
      </c>
      <c r="Q2001">
        <f t="shared" si="127"/>
        <v>48</v>
      </c>
    </row>
    <row r="2002" spans="1:17" x14ac:dyDescent="0.3">
      <c r="A2002">
        <v>52</v>
      </c>
      <c r="B2002">
        <v>68</v>
      </c>
      <c r="C2002">
        <v>60</v>
      </c>
      <c r="D2002">
        <f>Tabela559[[#This Row],[mediana]]-Tabela55[[#This Row],[turns]]</f>
        <v>8</v>
      </c>
      <c r="E2002">
        <f>Tabela559[[#This Row],[turns]]-Tabela559[[#This Row],[mediana]]</f>
        <v>8</v>
      </c>
      <c r="G2002" s="33">
        <v>34</v>
      </c>
      <c r="H2002" s="22">
        <v>132</v>
      </c>
      <c r="I2002">
        <v>80</v>
      </c>
      <c r="J2002">
        <f t="shared" si="124"/>
        <v>46</v>
      </c>
      <c r="K2002">
        <f t="shared" si="125"/>
        <v>52</v>
      </c>
      <c r="M2002">
        <v>99</v>
      </c>
      <c r="N2002">
        <v>183</v>
      </c>
      <c r="O2002">
        <v>135</v>
      </c>
      <c r="P2002">
        <f t="shared" si="126"/>
        <v>36</v>
      </c>
      <c r="Q2002">
        <f t="shared" si="127"/>
        <v>48</v>
      </c>
    </row>
    <row r="2003" spans="1:17" x14ac:dyDescent="0.3">
      <c r="A2003">
        <v>52</v>
      </c>
      <c r="B2003">
        <v>68</v>
      </c>
      <c r="C2003">
        <v>60</v>
      </c>
      <c r="D2003">
        <f>Tabela559[[#This Row],[mediana]]-Tabela55[[#This Row],[turns]]</f>
        <v>8</v>
      </c>
      <c r="E2003">
        <f>Tabela559[[#This Row],[turns]]-Tabela559[[#This Row],[mediana]]</f>
        <v>8</v>
      </c>
      <c r="G2003" s="33">
        <v>34</v>
      </c>
      <c r="H2003" s="22">
        <v>132</v>
      </c>
      <c r="I2003">
        <v>80</v>
      </c>
      <c r="J2003">
        <f t="shared" si="124"/>
        <v>46</v>
      </c>
      <c r="K2003">
        <f t="shared" si="125"/>
        <v>52</v>
      </c>
      <c r="M2003">
        <v>99</v>
      </c>
      <c r="N2003">
        <v>183</v>
      </c>
      <c r="O2003">
        <v>135</v>
      </c>
      <c r="P2003">
        <f t="shared" si="126"/>
        <v>36</v>
      </c>
      <c r="Q2003">
        <f t="shared" si="127"/>
        <v>48</v>
      </c>
    </row>
    <row r="2004" spans="1:17" x14ac:dyDescent="0.3">
      <c r="A2004">
        <v>52</v>
      </c>
      <c r="B2004">
        <v>68</v>
      </c>
      <c r="C2004">
        <v>60</v>
      </c>
      <c r="D2004">
        <f>Tabela559[[#This Row],[mediana]]-Tabela55[[#This Row],[turns]]</f>
        <v>8</v>
      </c>
      <c r="E2004">
        <f>Tabela559[[#This Row],[turns]]-Tabela559[[#This Row],[mediana]]</f>
        <v>8</v>
      </c>
      <c r="G2004" s="33">
        <v>34</v>
      </c>
      <c r="H2004" s="22">
        <v>132</v>
      </c>
      <c r="I2004">
        <v>80</v>
      </c>
      <c r="J2004">
        <f t="shared" si="124"/>
        <v>46</v>
      </c>
      <c r="K2004">
        <f t="shared" si="125"/>
        <v>52</v>
      </c>
      <c r="M2004">
        <v>99</v>
      </c>
      <c r="N2004">
        <v>183</v>
      </c>
      <c r="O2004">
        <v>135</v>
      </c>
      <c r="P2004">
        <f t="shared" si="126"/>
        <v>36</v>
      </c>
      <c r="Q2004">
        <f t="shared" si="127"/>
        <v>48</v>
      </c>
    </row>
    <row r="2005" spans="1:17" x14ac:dyDescent="0.3">
      <c r="A2005">
        <v>52</v>
      </c>
      <c r="B2005">
        <v>68</v>
      </c>
      <c r="C2005">
        <v>60</v>
      </c>
      <c r="D2005">
        <f>Tabela559[[#This Row],[mediana]]-Tabela55[[#This Row],[turns]]</f>
        <v>8</v>
      </c>
      <c r="E2005">
        <f>Tabela559[[#This Row],[turns]]-Tabela559[[#This Row],[mediana]]</f>
        <v>8</v>
      </c>
      <c r="G2005" s="33">
        <v>34</v>
      </c>
      <c r="H2005" s="22">
        <v>132</v>
      </c>
      <c r="I2005">
        <v>80</v>
      </c>
      <c r="J2005">
        <f t="shared" si="124"/>
        <v>46</v>
      </c>
      <c r="K2005">
        <f t="shared" si="125"/>
        <v>52</v>
      </c>
      <c r="M2005">
        <v>99</v>
      </c>
      <c r="N2005">
        <v>183</v>
      </c>
      <c r="O2005">
        <v>135</v>
      </c>
      <c r="P2005">
        <f t="shared" si="126"/>
        <v>36</v>
      </c>
      <c r="Q2005">
        <f t="shared" si="127"/>
        <v>48</v>
      </c>
    </row>
    <row r="2006" spans="1:17" x14ac:dyDescent="0.3">
      <c r="A2006">
        <v>52</v>
      </c>
      <c r="B2006">
        <v>68</v>
      </c>
      <c r="C2006">
        <v>60</v>
      </c>
      <c r="D2006">
        <f>Tabela559[[#This Row],[mediana]]-Tabela55[[#This Row],[turns]]</f>
        <v>8</v>
      </c>
      <c r="E2006">
        <f>Tabela559[[#This Row],[turns]]-Tabela559[[#This Row],[mediana]]</f>
        <v>8</v>
      </c>
      <c r="G2006" s="33">
        <v>34</v>
      </c>
      <c r="H2006" s="22">
        <v>132</v>
      </c>
      <c r="I2006">
        <v>80</v>
      </c>
      <c r="J2006">
        <f t="shared" si="124"/>
        <v>46</v>
      </c>
      <c r="K2006">
        <f t="shared" si="125"/>
        <v>52</v>
      </c>
      <c r="M2006">
        <v>99</v>
      </c>
      <c r="N2006">
        <v>183</v>
      </c>
      <c r="O2006">
        <v>135</v>
      </c>
      <c r="P2006">
        <f t="shared" si="126"/>
        <v>36</v>
      </c>
      <c r="Q2006">
        <f t="shared" si="127"/>
        <v>48</v>
      </c>
    </row>
    <row r="2007" spans="1:17" x14ac:dyDescent="0.3">
      <c r="A2007">
        <v>52</v>
      </c>
      <c r="B2007">
        <v>68</v>
      </c>
      <c r="C2007">
        <v>60</v>
      </c>
      <c r="D2007">
        <f>Tabela559[[#This Row],[mediana]]-Tabela55[[#This Row],[turns]]</f>
        <v>8</v>
      </c>
      <c r="E2007">
        <f>Tabela559[[#This Row],[turns]]-Tabela559[[#This Row],[mediana]]</f>
        <v>8</v>
      </c>
      <c r="G2007" s="33">
        <v>34</v>
      </c>
      <c r="H2007" s="22">
        <v>132</v>
      </c>
      <c r="I2007">
        <v>80</v>
      </c>
      <c r="J2007">
        <f t="shared" si="124"/>
        <v>46</v>
      </c>
      <c r="K2007">
        <f t="shared" si="125"/>
        <v>52</v>
      </c>
      <c r="M2007">
        <v>99</v>
      </c>
      <c r="N2007">
        <v>183</v>
      </c>
      <c r="O2007">
        <v>135</v>
      </c>
      <c r="P2007">
        <f t="shared" si="126"/>
        <v>36</v>
      </c>
      <c r="Q2007">
        <f t="shared" si="127"/>
        <v>48</v>
      </c>
    </row>
    <row r="2008" spans="1:17" x14ac:dyDescent="0.3">
      <c r="A2008">
        <v>52</v>
      </c>
      <c r="B2008">
        <v>68</v>
      </c>
      <c r="C2008">
        <v>60</v>
      </c>
      <c r="D2008">
        <f>Tabela559[[#This Row],[mediana]]-Tabela55[[#This Row],[turns]]</f>
        <v>8</v>
      </c>
      <c r="E2008">
        <f>Tabela559[[#This Row],[turns]]-Tabela559[[#This Row],[mediana]]</f>
        <v>8</v>
      </c>
      <c r="G2008" s="33">
        <v>34</v>
      </c>
      <c r="H2008" s="22">
        <v>132</v>
      </c>
      <c r="I2008">
        <v>80</v>
      </c>
      <c r="J2008">
        <f t="shared" si="124"/>
        <v>46</v>
      </c>
      <c r="K2008">
        <f t="shared" si="125"/>
        <v>52</v>
      </c>
      <c r="M2008">
        <v>100</v>
      </c>
      <c r="N2008">
        <v>182</v>
      </c>
      <c r="O2008">
        <v>135</v>
      </c>
      <c r="P2008">
        <f t="shared" si="126"/>
        <v>35</v>
      </c>
      <c r="Q2008">
        <f t="shared" si="127"/>
        <v>47</v>
      </c>
    </row>
    <row r="2009" spans="1:17" x14ac:dyDescent="0.3">
      <c r="A2009">
        <v>52</v>
      </c>
      <c r="B2009">
        <v>68</v>
      </c>
      <c r="C2009">
        <v>60</v>
      </c>
      <c r="D2009">
        <f>Tabela559[[#This Row],[mediana]]-Tabela55[[#This Row],[turns]]</f>
        <v>8</v>
      </c>
      <c r="E2009">
        <f>Tabela559[[#This Row],[turns]]-Tabela559[[#This Row],[mediana]]</f>
        <v>8</v>
      </c>
      <c r="G2009" s="33">
        <v>34</v>
      </c>
      <c r="H2009" s="22">
        <v>132</v>
      </c>
      <c r="I2009">
        <v>80</v>
      </c>
      <c r="J2009">
        <f t="shared" si="124"/>
        <v>46</v>
      </c>
      <c r="K2009">
        <f t="shared" si="125"/>
        <v>52</v>
      </c>
      <c r="M2009">
        <v>100</v>
      </c>
      <c r="N2009">
        <v>182</v>
      </c>
      <c r="O2009">
        <v>135</v>
      </c>
      <c r="P2009">
        <f t="shared" si="126"/>
        <v>35</v>
      </c>
      <c r="Q2009">
        <f t="shared" si="127"/>
        <v>47</v>
      </c>
    </row>
    <row r="2010" spans="1:17" x14ac:dyDescent="0.3">
      <c r="A2010">
        <v>52</v>
      </c>
      <c r="B2010">
        <v>68</v>
      </c>
      <c r="C2010">
        <v>60</v>
      </c>
      <c r="D2010">
        <f>Tabela559[[#This Row],[mediana]]-Tabela55[[#This Row],[turns]]</f>
        <v>8</v>
      </c>
      <c r="E2010">
        <f>Tabela559[[#This Row],[turns]]-Tabela559[[#This Row],[mediana]]</f>
        <v>8</v>
      </c>
      <c r="G2010" s="33">
        <v>34</v>
      </c>
      <c r="H2010" s="22">
        <v>131</v>
      </c>
      <c r="I2010">
        <v>80</v>
      </c>
      <c r="J2010">
        <f t="shared" si="124"/>
        <v>46</v>
      </c>
      <c r="K2010">
        <f t="shared" si="125"/>
        <v>51</v>
      </c>
      <c r="M2010">
        <v>100</v>
      </c>
      <c r="N2010">
        <v>182</v>
      </c>
      <c r="O2010">
        <v>135</v>
      </c>
      <c r="P2010">
        <f t="shared" si="126"/>
        <v>35</v>
      </c>
      <c r="Q2010">
        <f t="shared" si="127"/>
        <v>47</v>
      </c>
    </row>
    <row r="2011" spans="1:17" x14ac:dyDescent="0.3">
      <c r="A2011">
        <v>52</v>
      </c>
      <c r="B2011">
        <v>68</v>
      </c>
      <c r="C2011">
        <v>60</v>
      </c>
      <c r="D2011">
        <f>Tabela559[[#This Row],[mediana]]-Tabela55[[#This Row],[turns]]</f>
        <v>8</v>
      </c>
      <c r="E2011">
        <f>Tabela559[[#This Row],[turns]]-Tabela559[[#This Row],[mediana]]</f>
        <v>8</v>
      </c>
      <c r="G2011" s="33">
        <v>34</v>
      </c>
      <c r="H2011" s="22">
        <v>131</v>
      </c>
      <c r="I2011">
        <v>80</v>
      </c>
      <c r="J2011">
        <f t="shared" si="124"/>
        <v>46</v>
      </c>
      <c r="K2011">
        <f t="shared" si="125"/>
        <v>51</v>
      </c>
      <c r="M2011">
        <v>100</v>
      </c>
      <c r="N2011">
        <v>182</v>
      </c>
      <c r="O2011">
        <v>135</v>
      </c>
      <c r="P2011">
        <f t="shared" si="126"/>
        <v>35</v>
      </c>
      <c r="Q2011">
        <f t="shared" si="127"/>
        <v>47</v>
      </c>
    </row>
    <row r="2012" spans="1:17" x14ac:dyDescent="0.3">
      <c r="A2012">
        <v>52</v>
      </c>
      <c r="B2012">
        <v>68</v>
      </c>
      <c r="C2012">
        <v>60</v>
      </c>
      <c r="D2012">
        <f>Tabela559[[#This Row],[mediana]]-Tabela55[[#This Row],[turns]]</f>
        <v>8</v>
      </c>
      <c r="E2012">
        <f>Tabela559[[#This Row],[turns]]-Tabela559[[#This Row],[mediana]]</f>
        <v>8</v>
      </c>
      <c r="G2012" s="33">
        <v>34</v>
      </c>
      <c r="H2012" s="22">
        <v>131</v>
      </c>
      <c r="I2012">
        <v>80</v>
      </c>
      <c r="J2012">
        <f t="shared" si="124"/>
        <v>46</v>
      </c>
      <c r="K2012">
        <f t="shared" si="125"/>
        <v>51</v>
      </c>
      <c r="M2012">
        <v>100</v>
      </c>
      <c r="N2012">
        <v>182</v>
      </c>
      <c r="O2012">
        <v>135</v>
      </c>
      <c r="P2012">
        <f t="shared" si="126"/>
        <v>35</v>
      </c>
      <c r="Q2012">
        <f t="shared" si="127"/>
        <v>47</v>
      </c>
    </row>
    <row r="2013" spans="1:17" x14ac:dyDescent="0.3">
      <c r="A2013">
        <v>52</v>
      </c>
      <c r="B2013">
        <v>68</v>
      </c>
      <c r="C2013">
        <v>60</v>
      </c>
      <c r="D2013">
        <f>Tabela559[[#This Row],[mediana]]-Tabela55[[#This Row],[turns]]</f>
        <v>8</v>
      </c>
      <c r="E2013">
        <f>Tabela559[[#This Row],[turns]]-Tabela559[[#This Row],[mediana]]</f>
        <v>8</v>
      </c>
      <c r="G2013" s="33">
        <v>34</v>
      </c>
      <c r="H2013" s="22">
        <v>131</v>
      </c>
      <c r="I2013">
        <v>80</v>
      </c>
      <c r="J2013">
        <f t="shared" si="124"/>
        <v>46</v>
      </c>
      <c r="K2013">
        <f t="shared" si="125"/>
        <v>51</v>
      </c>
      <c r="M2013">
        <v>100</v>
      </c>
      <c r="N2013">
        <v>182</v>
      </c>
      <c r="O2013">
        <v>135</v>
      </c>
      <c r="P2013">
        <f t="shared" si="126"/>
        <v>35</v>
      </c>
      <c r="Q2013">
        <f t="shared" si="127"/>
        <v>47</v>
      </c>
    </row>
    <row r="2014" spans="1:17" x14ac:dyDescent="0.3">
      <c r="A2014">
        <v>52</v>
      </c>
      <c r="B2014">
        <v>68</v>
      </c>
      <c r="C2014">
        <v>60</v>
      </c>
      <c r="D2014">
        <f>Tabela559[[#This Row],[mediana]]-Tabela55[[#This Row],[turns]]</f>
        <v>8</v>
      </c>
      <c r="E2014">
        <f>Tabela559[[#This Row],[turns]]-Tabela559[[#This Row],[mediana]]</f>
        <v>8</v>
      </c>
      <c r="G2014" s="33">
        <v>35</v>
      </c>
      <c r="H2014" s="22">
        <v>131</v>
      </c>
      <c r="I2014">
        <v>80</v>
      </c>
      <c r="J2014">
        <f t="shared" si="124"/>
        <v>45</v>
      </c>
      <c r="K2014">
        <f t="shared" si="125"/>
        <v>51</v>
      </c>
      <c r="M2014">
        <v>100</v>
      </c>
      <c r="N2014">
        <v>181</v>
      </c>
      <c r="O2014">
        <v>135</v>
      </c>
      <c r="P2014">
        <f t="shared" si="126"/>
        <v>35</v>
      </c>
      <c r="Q2014">
        <f t="shared" si="127"/>
        <v>46</v>
      </c>
    </row>
    <row r="2015" spans="1:17" x14ac:dyDescent="0.3">
      <c r="A2015">
        <v>52</v>
      </c>
      <c r="B2015">
        <v>68</v>
      </c>
      <c r="C2015">
        <v>60</v>
      </c>
      <c r="D2015">
        <f>Tabela559[[#This Row],[mediana]]-Tabela55[[#This Row],[turns]]</f>
        <v>8</v>
      </c>
      <c r="E2015">
        <f>Tabela559[[#This Row],[turns]]-Tabela559[[#This Row],[mediana]]</f>
        <v>8</v>
      </c>
      <c r="G2015" s="33">
        <v>35</v>
      </c>
      <c r="H2015" s="22">
        <v>131</v>
      </c>
      <c r="I2015">
        <v>80</v>
      </c>
      <c r="J2015">
        <f t="shared" si="124"/>
        <v>45</v>
      </c>
      <c r="K2015">
        <f t="shared" si="125"/>
        <v>51</v>
      </c>
      <c r="M2015">
        <v>100</v>
      </c>
      <c r="N2015">
        <v>181</v>
      </c>
      <c r="O2015">
        <v>135</v>
      </c>
      <c r="P2015">
        <f t="shared" si="126"/>
        <v>35</v>
      </c>
      <c r="Q2015">
        <f t="shared" si="127"/>
        <v>46</v>
      </c>
    </row>
    <row r="2016" spans="1:17" x14ac:dyDescent="0.3">
      <c r="A2016">
        <v>52</v>
      </c>
      <c r="B2016">
        <v>68</v>
      </c>
      <c r="C2016">
        <v>60</v>
      </c>
      <c r="D2016">
        <f>Tabela559[[#This Row],[mediana]]-Tabela55[[#This Row],[turns]]</f>
        <v>8</v>
      </c>
      <c r="E2016">
        <f>Tabela559[[#This Row],[turns]]-Tabela559[[#This Row],[mediana]]</f>
        <v>8</v>
      </c>
      <c r="G2016" s="33">
        <v>35</v>
      </c>
      <c r="H2016" s="22">
        <v>131</v>
      </c>
      <c r="I2016">
        <v>80</v>
      </c>
      <c r="J2016">
        <f t="shared" si="124"/>
        <v>45</v>
      </c>
      <c r="K2016">
        <f t="shared" si="125"/>
        <v>51</v>
      </c>
      <c r="M2016">
        <v>100</v>
      </c>
      <c r="N2016">
        <v>181</v>
      </c>
      <c r="O2016">
        <v>135</v>
      </c>
      <c r="P2016">
        <f t="shared" si="126"/>
        <v>35</v>
      </c>
      <c r="Q2016">
        <f t="shared" si="127"/>
        <v>46</v>
      </c>
    </row>
    <row r="2017" spans="1:17" x14ac:dyDescent="0.3">
      <c r="A2017">
        <v>52</v>
      </c>
      <c r="B2017">
        <v>68</v>
      </c>
      <c r="C2017">
        <v>60</v>
      </c>
      <c r="D2017">
        <f>Tabela559[[#This Row],[mediana]]-Tabela55[[#This Row],[turns]]</f>
        <v>8</v>
      </c>
      <c r="E2017">
        <f>Tabela559[[#This Row],[turns]]-Tabela559[[#This Row],[mediana]]</f>
        <v>8</v>
      </c>
      <c r="G2017" s="33">
        <v>35</v>
      </c>
      <c r="H2017" s="22">
        <v>131</v>
      </c>
      <c r="I2017">
        <v>80</v>
      </c>
      <c r="J2017">
        <f t="shared" si="124"/>
        <v>45</v>
      </c>
      <c r="K2017">
        <f t="shared" si="125"/>
        <v>51</v>
      </c>
      <c r="M2017">
        <v>100</v>
      </c>
      <c r="N2017">
        <v>181</v>
      </c>
      <c r="O2017">
        <v>135</v>
      </c>
      <c r="P2017">
        <f t="shared" si="126"/>
        <v>35</v>
      </c>
      <c r="Q2017">
        <f t="shared" si="127"/>
        <v>46</v>
      </c>
    </row>
    <row r="2018" spans="1:17" x14ac:dyDescent="0.3">
      <c r="A2018">
        <v>52</v>
      </c>
      <c r="B2018">
        <v>68</v>
      </c>
      <c r="C2018">
        <v>60</v>
      </c>
      <c r="D2018">
        <f>Tabela559[[#This Row],[mediana]]-Tabela55[[#This Row],[turns]]</f>
        <v>8</v>
      </c>
      <c r="E2018">
        <f>Tabela559[[#This Row],[turns]]-Tabela559[[#This Row],[mediana]]</f>
        <v>8</v>
      </c>
      <c r="G2018" s="33">
        <v>35</v>
      </c>
      <c r="H2018" s="22">
        <v>131</v>
      </c>
      <c r="I2018">
        <v>80</v>
      </c>
      <c r="J2018">
        <f t="shared" si="124"/>
        <v>45</v>
      </c>
      <c r="K2018">
        <f t="shared" si="125"/>
        <v>51</v>
      </c>
      <c r="M2018">
        <v>100</v>
      </c>
      <c r="N2018">
        <v>181</v>
      </c>
      <c r="O2018">
        <v>135</v>
      </c>
      <c r="P2018">
        <f t="shared" si="126"/>
        <v>35</v>
      </c>
      <c r="Q2018">
        <f t="shared" si="127"/>
        <v>46</v>
      </c>
    </row>
    <row r="2019" spans="1:17" x14ac:dyDescent="0.3">
      <c r="A2019">
        <v>52</v>
      </c>
      <c r="B2019">
        <v>68</v>
      </c>
      <c r="C2019">
        <v>60</v>
      </c>
      <c r="D2019">
        <f>Tabela559[[#This Row],[mediana]]-Tabela55[[#This Row],[turns]]</f>
        <v>8</v>
      </c>
      <c r="E2019">
        <f>Tabela559[[#This Row],[turns]]-Tabela559[[#This Row],[mediana]]</f>
        <v>8</v>
      </c>
      <c r="G2019" s="33">
        <v>35</v>
      </c>
      <c r="H2019" s="22">
        <v>131</v>
      </c>
      <c r="I2019">
        <v>80</v>
      </c>
      <c r="J2019">
        <f t="shared" si="124"/>
        <v>45</v>
      </c>
      <c r="K2019">
        <f t="shared" si="125"/>
        <v>51</v>
      </c>
      <c r="M2019">
        <v>100</v>
      </c>
      <c r="N2019">
        <v>181</v>
      </c>
      <c r="O2019">
        <v>135</v>
      </c>
      <c r="P2019">
        <f t="shared" si="126"/>
        <v>35</v>
      </c>
      <c r="Q2019">
        <f t="shared" si="127"/>
        <v>46</v>
      </c>
    </row>
    <row r="2020" spans="1:17" x14ac:dyDescent="0.3">
      <c r="A2020">
        <v>53</v>
      </c>
      <c r="B2020">
        <v>68</v>
      </c>
      <c r="C2020">
        <v>60</v>
      </c>
      <c r="D2020">
        <f>Tabela559[[#This Row],[mediana]]-Tabela55[[#This Row],[turns]]</f>
        <v>7</v>
      </c>
      <c r="E2020">
        <f>Tabela559[[#This Row],[turns]]-Tabela559[[#This Row],[mediana]]</f>
        <v>8</v>
      </c>
      <c r="G2020" s="33">
        <v>35</v>
      </c>
      <c r="H2020" s="22">
        <v>131</v>
      </c>
      <c r="I2020">
        <v>80</v>
      </c>
      <c r="J2020">
        <f t="shared" si="124"/>
        <v>45</v>
      </c>
      <c r="K2020">
        <f t="shared" si="125"/>
        <v>51</v>
      </c>
      <c r="M2020">
        <v>100</v>
      </c>
      <c r="N2020">
        <v>181</v>
      </c>
      <c r="O2020">
        <v>135</v>
      </c>
      <c r="P2020">
        <f t="shared" si="126"/>
        <v>35</v>
      </c>
      <c r="Q2020">
        <f t="shared" si="127"/>
        <v>46</v>
      </c>
    </row>
    <row r="2021" spans="1:17" x14ac:dyDescent="0.3">
      <c r="A2021">
        <v>53</v>
      </c>
      <c r="B2021">
        <v>68</v>
      </c>
      <c r="C2021">
        <v>60</v>
      </c>
      <c r="D2021">
        <f>Tabela559[[#This Row],[mediana]]-Tabela55[[#This Row],[turns]]</f>
        <v>7</v>
      </c>
      <c r="E2021">
        <f>Tabela559[[#This Row],[turns]]-Tabela559[[#This Row],[mediana]]</f>
        <v>8</v>
      </c>
      <c r="G2021" s="33">
        <v>35</v>
      </c>
      <c r="H2021" s="22">
        <v>131</v>
      </c>
      <c r="I2021">
        <v>80</v>
      </c>
      <c r="J2021">
        <f t="shared" si="124"/>
        <v>45</v>
      </c>
      <c r="K2021">
        <f t="shared" si="125"/>
        <v>51</v>
      </c>
      <c r="M2021">
        <v>101</v>
      </c>
      <c r="N2021">
        <v>180</v>
      </c>
      <c r="O2021">
        <v>135</v>
      </c>
      <c r="P2021">
        <f t="shared" si="126"/>
        <v>34</v>
      </c>
      <c r="Q2021">
        <f t="shared" si="127"/>
        <v>45</v>
      </c>
    </row>
    <row r="2022" spans="1:17" x14ac:dyDescent="0.3">
      <c r="A2022">
        <v>53</v>
      </c>
      <c r="B2022">
        <v>67</v>
      </c>
      <c r="C2022">
        <v>60</v>
      </c>
      <c r="D2022">
        <f>Tabela559[[#This Row],[mediana]]-Tabela55[[#This Row],[turns]]</f>
        <v>7</v>
      </c>
      <c r="E2022">
        <f>Tabela559[[#This Row],[turns]]-Tabela559[[#This Row],[mediana]]</f>
        <v>7</v>
      </c>
      <c r="G2022" s="33">
        <v>35</v>
      </c>
      <c r="H2022" s="22">
        <v>131</v>
      </c>
      <c r="I2022">
        <v>80</v>
      </c>
      <c r="J2022">
        <f t="shared" si="124"/>
        <v>45</v>
      </c>
      <c r="K2022">
        <f t="shared" si="125"/>
        <v>51</v>
      </c>
      <c r="M2022">
        <v>101</v>
      </c>
      <c r="N2022">
        <v>180</v>
      </c>
      <c r="O2022">
        <v>135</v>
      </c>
      <c r="P2022">
        <f t="shared" si="126"/>
        <v>34</v>
      </c>
      <c r="Q2022">
        <f t="shared" si="127"/>
        <v>45</v>
      </c>
    </row>
    <row r="2023" spans="1:17" x14ac:dyDescent="0.3">
      <c r="A2023">
        <v>53</v>
      </c>
      <c r="B2023">
        <v>67</v>
      </c>
      <c r="C2023">
        <v>60</v>
      </c>
      <c r="D2023">
        <f>Tabela559[[#This Row],[mediana]]-Tabela55[[#This Row],[turns]]</f>
        <v>7</v>
      </c>
      <c r="E2023">
        <f>Tabela559[[#This Row],[turns]]-Tabela559[[#This Row],[mediana]]</f>
        <v>7</v>
      </c>
      <c r="G2023" s="33">
        <v>35</v>
      </c>
      <c r="H2023" s="22">
        <v>131</v>
      </c>
      <c r="I2023">
        <v>80</v>
      </c>
      <c r="J2023">
        <f t="shared" si="124"/>
        <v>45</v>
      </c>
      <c r="K2023">
        <f t="shared" si="125"/>
        <v>51</v>
      </c>
      <c r="M2023">
        <v>101</v>
      </c>
      <c r="N2023">
        <v>180</v>
      </c>
      <c r="O2023">
        <v>135</v>
      </c>
      <c r="P2023">
        <f t="shared" si="126"/>
        <v>34</v>
      </c>
      <c r="Q2023">
        <f t="shared" si="127"/>
        <v>45</v>
      </c>
    </row>
    <row r="2024" spans="1:17" x14ac:dyDescent="0.3">
      <c r="A2024">
        <v>53</v>
      </c>
      <c r="B2024">
        <v>67</v>
      </c>
      <c r="C2024">
        <v>60</v>
      </c>
      <c r="D2024">
        <f>Tabela559[[#This Row],[mediana]]-Tabela55[[#This Row],[turns]]</f>
        <v>7</v>
      </c>
      <c r="E2024">
        <f>Tabela559[[#This Row],[turns]]-Tabela559[[#This Row],[mediana]]</f>
        <v>7</v>
      </c>
      <c r="G2024" s="33">
        <v>35</v>
      </c>
      <c r="H2024" s="22">
        <v>131</v>
      </c>
      <c r="I2024">
        <v>80</v>
      </c>
      <c r="J2024">
        <f t="shared" si="124"/>
        <v>45</v>
      </c>
      <c r="K2024">
        <f t="shared" si="125"/>
        <v>51</v>
      </c>
      <c r="M2024">
        <v>101</v>
      </c>
      <c r="N2024">
        <v>180</v>
      </c>
      <c r="O2024">
        <v>135</v>
      </c>
      <c r="P2024">
        <f t="shared" si="126"/>
        <v>34</v>
      </c>
      <c r="Q2024">
        <f t="shared" si="127"/>
        <v>45</v>
      </c>
    </row>
    <row r="2025" spans="1:17" x14ac:dyDescent="0.3">
      <c r="A2025">
        <v>53</v>
      </c>
      <c r="B2025">
        <v>67</v>
      </c>
      <c r="C2025">
        <v>60</v>
      </c>
      <c r="D2025">
        <f>Tabela559[[#This Row],[mediana]]-Tabela55[[#This Row],[turns]]</f>
        <v>7</v>
      </c>
      <c r="E2025">
        <f>Tabela559[[#This Row],[turns]]-Tabela559[[#This Row],[mediana]]</f>
        <v>7</v>
      </c>
      <c r="G2025" s="33">
        <v>35</v>
      </c>
      <c r="H2025" s="22">
        <v>130</v>
      </c>
      <c r="I2025">
        <v>80</v>
      </c>
      <c r="J2025">
        <f t="shared" si="124"/>
        <v>45</v>
      </c>
      <c r="K2025">
        <f t="shared" si="125"/>
        <v>50</v>
      </c>
      <c r="M2025">
        <v>101</v>
      </c>
      <c r="N2025">
        <v>180</v>
      </c>
      <c r="O2025">
        <v>135</v>
      </c>
      <c r="P2025">
        <f t="shared" si="126"/>
        <v>34</v>
      </c>
      <c r="Q2025">
        <f t="shared" si="127"/>
        <v>45</v>
      </c>
    </row>
    <row r="2026" spans="1:17" x14ac:dyDescent="0.3">
      <c r="A2026">
        <v>53</v>
      </c>
      <c r="B2026">
        <v>67</v>
      </c>
      <c r="C2026">
        <v>60</v>
      </c>
      <c r="D2026">
        <f>Tabela559[[#This Row],[mediana]]-Tabela55[[#This Row],[turns]]</f>
        <v>7</v>
      </c>
      <c r="E2026">
        <f>Tabela559[[#This Row],[turns]]-Tabela559[[#This Row],[mediana]]</f>
        <v>7</v>
      </c>
      <c r="G2026" s="33">
        <v>35</v>
      </c>
      <c r="H2026" s="22">
        <v>130</v>
      </c>
      <c r="I2026">
        <v>80</v>
      </c>
      <c r="J2026">
        <f t="shared" si="124"/>
        <v>45</v>
      </c>
      <c r="K2026">
        <f t="shared" si="125"/>
        <v>50</v>
      </c>
      <c r="M2026">
        <v>101</v>
      </c>
      <c r="N2026">
        <v>180</v>
      </c>
      <c r="O2026">
        <v>135</v>
      </c>
      <c r="P2026">
        <f t="shared" si="126"/>
        <v>34</v>
      </c>
      <c r="Q2026">
        <f t="shared" si="127"/>
        <v>45</v>
      </c>
    </row>
    <row r="2027" spans="1:17" x14ac:dyDescent="0.3">
      <c r="A2027">
        <v>53</v>
      </c>
      <c r="B2027">
        <v>67</v>
      </c>
      <c r="C2027">
        <v>60</v>
      </c>
      <c r="D2027">
        <f>Tabela559[[#This Row],[mediana]]-Tabela55[[#This Row],[turns]]</f>
        <v>7</v>
      </c>
      <c r="E2027">
        <f>Tabela559[[#This Row],[turns]]-Tabela559[[#This Row],[mediana]]</f>
        <v>7</v>
      </c>
      <c r="G2027" s="33">
        <v>35</v>
      </c>
      <c r="H2027" s="22">
        <v>130</v>
      </c>
      <c r="I2027">
        <v>80</v>
      </c>
      <c r="J2027">
        <f t="shared" si="124"/>
        <v>45</v>
      </c>
      <c r="K2027">
        <f t="shared" si="125"/>
        <v>50</v>
      </c>
      <c r="M2027">
        <v>101</v>
      </c>
      <c r="N2027">
        <v>180</v>
      </c>
      <c r="O2027">
        <v>135</v>
      </c>
      <c r="P2027">
        <f t="shared" si="126"/>
        <v>34</v>
      </c>
      <c r="Q2027">
        <f t="shared" si="127"/>
        <v>45</v>
      </c>
    </row>
    <row r="2028" spans="1:17" x14ac:dyDescent="0.3">
      <c r="A2028">
        <v>53</v>
      </c>
      <c r="B2028">
        <v>67</v>
      </c>
      <c r="C2028">
        <v>60</v>
      </c>
      <c r="D2028">
        <f>Tabela559[[#This Row],[mediana]]-Tabela55[[#This Row],[turns]]</f>
        <v>7</v>
      </c>
      <c r="E2028">
        <f>Tabela559[[#This Row],[turns]]-Tabela559[[#This Row],[mediana]]</f>
        <v>7</v>
      </c>
      <c r="G2028" s="33">
        <v>35</v>
      </c>
      <c r="H2028" s="22">
        <v>130</v>
      </c>
      <c r="I2028">
        <v>80</v>
      </c>
      <c r="J2028">
        <f t="shared" si="124"/>
        <v>45</v>
      </c>
      <c r="K2028">
        <f t="shared" si="125"/>
        <v>50</v>
      </c>
      <c r="M2028">
        <v>101</v>
      </c>
      <c r="N2028">
        <v>179</v>
      </c>
      <c r="O2028">
        <v>135</v>
      </c>
      <c r="P2028">
        <f t="shared" si="126"/>
        <v>34</v>
      </c>
      <c r="Q2028">
        <f t="shared" si="127"/>
        <v>44</v>
      </c>
    </row>
    <row r="2029" spans="1:17" x14ac:dyDescent="0.3">
      <c r="A2029">
        <v>53</v>
      </c>
      <c r="B2029">
        <v>67</v>
      </c>
      <c r="C2029">
        <v>60</v>
      </c>
      <c r="D2029">
        <f>Tabela559[[#This Row],[mediana]]-Tabela55[[#This Row],[turns]]</f>
        <v>7</v>
      </c>
      <c r="E2029">
        <f>Tabela559[[#This Row],[turns]]-Tabela559[[#This Row],[mediana]]</f>
        <v>7</v>
      </c>
      <c r="G2029" s="33">
        <v>35</v>
      </c>
      <c r="H2029" s="22">
        <v>129</v>
      </c>
      <c r="I2029">
        <v>80</v>
      </c>
      <c r="J2029">
        <f t="shared" si="124"/>
        <v>45</v>
      </c>
      <c r="K2029">
        <f t="shared" si="125"/>
        <v>49</v>
      </c>
      <c r="M2029">
        <v>101</v>
      </c>
      <c r="N2029">
        <v>179</v>
      </c>
      <c r="O2029">
        <v>135</v>
      </c>
      <c r="P2029">
        <f t="shared" si="126"/>
        <v>34</v>
      </c>
      <c r="Q2029">
        <f t="shared" si="127"/>
        <v>44</v>
      </c>
    </row>
    <row r="2030" spans="1:17" x14ac:dyDescent="0.3">
      <c r="A2030">
        <v>53</v>
      </c>
      <c r="B2030">
        <v>67</v>
      </c>
      <c r="C2030">
        <v>60</v>
      </c>
      <c r="D2030">
        <f>Tabela559[[#This Row],[mediana]]-Tabela55[[#This Row],[turns]]</f>
        <v>7</v>
      </c>
      <c r="E2030">
        <f>Tabela559[[#This Row],[turns]]-Tabela559[[#This Row],[mediana]]</f>
        <v>7</v>
      </c>
      <c r="G2030" s="33">
        <v>35</v>
      </c>
      <c r="H2030" s="22">
        <v>129</v>
      </c>
      <c r="I2030">
        <v>80</v>
      </c>
      <c r="J2030">
        <f t="shared" si="124"/>
        <v>45</v>
      </c>
      <c r="K2030">
        <f t="shared" si="125"/>
        <v>49</v>
      </c>
      <c r="M2030">
        <v>101</v>
      </c>
      <c r="N2030">
        <v>179</v>
      </c>
      <c r="O2030">
        <v>135</v>
      </c>
      <c r="P2030">
        <f t="shared" si="126"/>
        <v>34</v>
      </c>
      <c r="Q2030">
        <f t="shared" si="127"/>
        <v>44</v>
      </c>
    </row>
    <row r="2031" spans="1:17" x14ac:dyDescent="0.3">
      <c r="A2031">
        <v>53</v>
      </c>
      <c r="B2031">
        <v>67</v>
      </c>
      <c r="C2031">
        <v>60</v>
      </c>
      <c r="D2031">
        <f>Tabela559[[#This Row],[mediana]]-Tabela55[[#This Row],[turns]]</f>
        <v>7</v>
      </c>
      <c r="E2031">
        <f>Tabela559[[#This Row],[turns]]-Tabela559[[#This Row],[mediana]]</f>
        <v>7</v>
      </c>
      <c r="G2031" s="33">
        <v>36</v>
      </c>
      <c r="H2031" s="22">
        <v>129</v>
      </c>
      <c r="I2031">
        <v>80</v>
      </c>
      <c r="J2031">
        <f t="shared" si="124"/>
        <v>44</v>
      </c>
      <c r="K2031">
        <f t="shared" si="125"/>
        <v>49</v>
      </c>
      <c r="M2031">
        <v>101</v>
      </c>
      <c r="N2031">
        <v>179</v>
      </c>
      <c r="O2031">
        <v>135</v>
      </c>
      <c r="P2031">
        <f t="shared" si="126"/>
        <v>34</v>
      </c>
      <c r="Q2031">
        <f t="shared" si="127"/>
        <v>44</v>
      </c>
    </row>
    <row r="2032" spans="1:17" x14ac:dyDescent="0.3">
      <c r="A2032">
        <v>53</v>
      </c>
      <c r="B2032">
        <v>67</v>
      </c>
      <c r="C2032">
        <v>60</v>
      </c>
      <c r="D2032">
        <f>Tabela559[[#This Row],[mediana]]-Tabela55[[#This Row],[turns]]</f>
        <v>7</v>
      </c>
      <c r="E2032">
        <f>Tabela559[[#This Row],[turns]]-Tabela559[[#This Row],[mediana]]</f>
        <v>7</v>
      </c>
      <c r="G2032" s="33">
        <v>36</v>
      </c>
      <c r="H2032" s="22">
        <v>129</v>
      </c>
      <c r="I2032">
        <v>80</v>
      </c>
      <c r="J2032">
        <f t="shared" si="124"/>
        <v>44</v>
      </c>
      <c r="K2032">
        <f t="shared" si="125"/>
        <v>49</v>
      </c>
      <c r="M2032">
        <v>102</v>
      </c>
      <c r="N2032">
        <v>179</v>
      </c>
      <c r="O2032">
        <v>135</v>
      </c>
      <c r="P2032">
        <f t="shared" si="126"/>
        <v>33</v>
      </c>
      <c r="Q2032">
        <f t="shared" si="127"/>
        <v>44</v>
      </c>
    </row>
    <row r="2033" spans="1:17" x14ac:dyDescent="0.3">
      <c r="A2033">
        <v>53</v>
      </c>
      <c r="B2033">
        <v>67</v>
      </c>
      <c r="C2033">
        <v>60</v>
      </c>
      <c r="D2033">
        <f>Tabela559[[#This Row],[mediana]]-Tabela55[[#This Row],[turns]]</f>
        <v>7</v>
      </c>
      <c r="E2033">
        <f>Tabela559[[#This Row],[turns]]-Tabela559[[#This Row],[mediana]]</f>
        <v>7</v>
      </c>
      <c r="G2033" s="33">
        <v>36</v>
      </c>
      <c r="H2033" s="22">
        <v>129</v>
      </c>
      <c r="I2033">
        <v>80</v>
      </c>
      <c r="J2033">
        <f t="shared" si="124"/>
        <v>44</v>
      </c>
      <c r="K2033">
        <f t="shared" si="125"/>
        <v>49</v>
      </c>
      <c r="M2033">
        <v>102</v>
      </c>
      <c r="N2033">
        <v>179</v>
      </c>
      <c r="O2033">
        <v>135</v>
      </c>
      <c r="P2033">
        <f t="shared" si="126"/>
        <v>33</v>
      </c>
      <c r="Q2033">
        <f t="shared" si="127"/>
        <v>44</v>
      </c>
    </row>
    <row r="2034" spans="1:17" x14ac:dyDescent="0.3">
      <c r="A2034">
        <v>53</v>
      </c>
      <c r="B2034">
        <v>67</v>
      </c>
      <c r="C2034">
        <v>60</v>
      </c>
      <c r="D2034">
        <f>Tabela559[[#This Row],[mediana]]-Tabela55[[#This Row],[turns]]</f>
        <v>7</v>
      </c>
      <c r="E2034">
        <f>Tabela559[[#This Row],[turns]]-Tabela559[[#This Row],[mediana]]</f>
        <v>7</v>
      </c>
      <c r="G2034" s="33">
        <v>36</v>
      </c>
      <c r="H2034" s="22">
        <v>129</v>
      </c>
      <c r="I2034">
        <v>80</v>
      </c>
      <c r="J2034">
        <f t="shared" si="124"/>
        <v>44</v>
      </c>
      <c r="K2034">
        <f t="shared" si="125"/>
        <v>49</v>
      </c>
      <c r="M2034">
        <v>102</v>
      </c>
      <c r="N2034">
        <v>179</v>
      </c>
      <c r="O2034">
        <v>135</v>
      </c>
      <c r="P2034">
        <f t="shared" si="126"/>
        <v>33</v>
      </c>
      <c r="Q2034">
        <f t="shared" si="127"/>
        <v>44</v>
      </c>
    </row>
    <row r="2035" spans="1:17" x14ac:dyDescent="0.3">
      <c r="A2035">
        <v>53</v>
      </c>
      <c r="B2035">
        <v>67</v>
      </c>
      <c r="C2035">
        <v>60</v>
      </c>
      <c r="D2035">
        <f>Tabela559[[#This Row],[mediana]]-Tabela55[[#This Row],[turns]]</f>
        <v>7</v>
      </c>
      <c r="E2035">
        <f>Tabela559[[#This Row],[turns]]-Tabela559[[#This Row],[mediana]]</f>
        <v>7</v>
      </c>
      <c r="G2035" s="33">
        <v>36</v>
      </c>
      <c r="H2035" s="22">
        <v>129</v>
      </c>
      <c r="I2035">
        <v>80</v>
      </c>
      <c r="J2035">
        <f t="shared" si="124"/>
        <v>44</v>
      </c>
      <c r="K2035">
        <f t="shared" si="125"/>
        <v>49</v>
      </c>
      <c r="M2035">
        <v>102</v>
      </c>
      <c r="N2035">
        <v>179</v>
      </c>
      <c r="O2035">
        <v>135</v>
      </c>
      <c r="P2035">
        <f t="shared" si="126"/>
        <v>33</v>
      </c>
      <c r="Q2035">
        <f t="shared" si="127"/>
        <v>44</v>
      </c>
    </row>
    <row r="2036" spans="1:17" x14ac:dyDescent="0.3">
      <c r="A2036">
        <v>53</v>
      </c>
      <c r="B2036">
        <v>67</v>
      </c>
      <c r="C2036">
        <v>60</v>
      </c>
      <c r="D2036">
        <f>Tabela559[[#This Row],[mediana]]-Tabela55[[#This Row],[turns]]</f>
        <v>7</v>
      </c>
      <c r="E2036">
        <f>Tabela559[[#This Row],[turns]]-Tabela559[[#This Row],[mediana]]</f>
        <v>7</v>
      </c>
      <c r="G2036" s="33">
        <v>36</v>
      </c>
      <c r="H2036" s="22">
        <v>129</v>
      </c>
      <c r="I2036">
        <v>80</v>
      </c>
      <c r="J2036">
        <f t="shared" si="124"/>
        <v>44</v>
      </c>
      <c r="K2036">
        <f t="shared" si="125"/>
        <v>49</v>
      </c>
      <c r="M2036">
        <v>102</v>
      </c>
      <c r="N2036">
        <v>179</v>
      </c>
      <c r="O2036">
        <v>135</v>
      </c>
      <c r="P2036">
        <f t="shared" si="126"/>
        <v>33</v>
      </c>
      <c r="Q2036">
        <f t="shared" si="127"/>
        <v>44</v>
      </c>
    </row>
    <row r="2037" spans="1:17" x14ac:dyDescent="0.3">
      <c r="A2037">
        <v>53</v>
      </c>
      <c r="B2037">
        <v>67</v>
      </c>
      <c r="C2037">
        <v>60</v>
      </c>
      <c r="D2037">
        <f>Tabela559[[#This Row],[mediana]]-Tabela55[[#This Row],[turns]]</f>
        <v>7</v>
      </c>
      <c r="E2037">
        <f>Tabela559[[#This Row],[turns]]-Tabela559[[#This Row],[mediana]]</f>
        <v>7</v>
      </c>
      <c r="G2037" s="33">
        <v>36</v>
      </c>
      <c r="H2037" s="22">
        <v>129</v>
      </c>
      <c r="I2037">
        <v>80</v>
      </c>
      <c r="J2037">
        <f t="shared" si="124"/>
        <v>44</v>
      </c>
      <c r="K2037">
        <f t="shared" si="125"/>
        <v>49</v>
      </c>
      <c r="M2037">
        <v>102</v>
      </c>
      <c r="N2037">
        <v>178</v>
      </c>
      <c r="O2037">
        <v>135</v>
      </c>
      <c r="P2037">
        <f t="shared" si="126"/>
        <v>33</v>
      </c>
      <c r="Q2037">
        <f t="shared" si="127"/>
        <v>43</v>
      </c>
    </row>
    <row r="2038" spans="1:17" x14ac:dyDescent="0.3">
      <c r="A2038">
        <v>53</v>
      </c>
      <c r="B2038">
        <v>67</v>
      </c>
      <c r="C2038">
        <v>60</v>
      </c>
      <c r="D2038">
        <f>Tabela559[[#This Row],[mediana]]-Tabela55[[#This Row],[turns]]</f>
        <v>7</v>
      </c>
      <c r="E2038">
        <f>Tabela559[[#This Row],[turns]]-Tabela559[[#This Row],[mediana]]</f>
        <v>7</v>
      </c>
      <c r="G2038" s="33">
        <v>36</v>
      </c>
      <c r="H2038" s="22">
        <v>129</v>
      </c>
      <c r="I2038">
        <v>80</v>
      </c>
      <c r="J2038">
        <f t="shared" si="124"/>
        <v>44</v>
      </c>
      <c r="K2038">
        <f t="shared" si="125"/>
        <v>49</v>
      </c>
      <c r="M2038">
        <v>102</v>
      </c>
      <c r="N2038">
        <v>178</v>
      </c>
      <c r="O2038">
        <v>135</v>
      </c>
      <c r="P2038">
        <f t="shared" si="126"/>
        <v>33</v>
      </c>
      <c r="Q2038">
        <f t="shared" si="127"/>
        <v>43</v>
      </c>
    </row>
    <row r="2039" spans="1:17" x14ac:dyDescent="0.3">
      <c r="A2039">
        <v>53</v>
      </c>
      <c r="B2039">
        <v>67</v>
      </c>
      <c r="C2039">
        <v>60</v>
      </c>
      <c r="D2039">
        <f>Tabela559[[#This Row],[mediana]]-Tabela55[[#This Row],[turns]]</f>
        <v>7</v>
      </c>
      <c r="E2039">
        <f>Tabela559[[#This Row],[turns]]-Tabela559[[#This Row],[mediana]]</f>
        <v>7</v>
      </c>
      <c r="G2039" s="33">
        <v>36</v>
      </c>
      <c r="H2039" s="22">
        <v>129</v>
      </c>
      <c r="I2039">
        <v>80</v>
      </c>
      <c r="J2039">
        <f t="shared" si="124"/>
        <v>44</v>
      </c>
      <c r="K2039">
        <f t="shared" si="125"/>
        <v>49</v>
      </c>
      <c r="M2039">
        <v>102</v>
      </c>
      <c r="N2039">
        <v>178</v>
      </c>
      <c r="O2039">
        <v>135</v>
      </c>
      <c r="P2039">
        <f t="shared" si="126"/>
        <v>33</v>
      </c>
      <c r="Q2039">
        <f t="shared" si="127"/>
        <v>43</v>
      </c>
    </row>
    <row r="2040" spans="1:17" x14ac:dyDescent="0.3">
      <c r="A2040">
        <v>53</v>
      </c>
      <c r="B2040">
        <v>67</v>
      </c>
      <c r="C2040">
        <v>60</v>
      </c>
      <c r="D2040">
        <f>Tabela559[[#This Row],[mediana]]-Tabela55[[#This Row],[turns]]</f>
        <v>7</v>
      </c>
      <c r="E2040">
        <f>Tabela559[[#This Row],[turns]]-Tabela559[[#This Row],[mediana]]</f>
        <v>7</v>
      </c>
      <c r="G2040" s="33">
        <v>36</v>
      </c>
      <c r="H2040" s="22">
        <v>129</v>
      </c>
      <c r="I2040">
        <v>80</v>
      </c>
      <c r="J2040">
        <f t="shared" si="124"/>
        <v>44</v>
      </c>
      <c r="K2040">
        <f t="shared" si="125"/>
        <v>49</v>
      </c>
      <c r="M2040">
        <v>102</v>
      </c>
      <c r="N2040">
        <v>178</v>
      </c>
      <c r="O2040">
        <v>135</v>
      </c>
      <c r="P2040">
        <f t="shared" si="126"/>
        <v>33</v>
      </c>
      <c r="Q2040">
        <f t="shared" si="127"/>
        <v>43</v>
      </c>
    </row>
    <row r="2041" spans="1:17" x14ac:dyDescent="0.3">
      <c r="A2041">
        <v>53</v>
      </c>
      <c r="B2041">
        <v>67</v>
      </c>
      <c r="C2041">
        <v>60</v>
      </c>
      <c r="D2041">
        <f>Tabela559[[#This Row],[mediana]]-Tabela55[[#This Row],[turns]]</f>
        <v>7</v>
      </c>
      <c r="E2041">
        <f>Tabela559[[#This Row],[turns]]-Tabela559[[#This Row],[mediana]]</f>
        <v>7</v>
      </c>
      <c r="G2041" s="33">
        <v>36</v>
      </c>
      <c r="H2041" s="22">
        <v>128</v>
      </c>
      <c r="I2041">
        <v>80</v>
      </c>
      <c r="J2041">
        <f t="shared" si="124"/>
        <v>44</v>
      </c>
      <c r="K2041">
        <f t="shared" si="125"/>
        <v>48</v>
      </c>
      <c r="M2041">
        <v>102</v>
      </c>
      <c r="N2041">
        <v>178</v>
      </c>
      <c r="O2041">
        <v>135</v>
      </c>
      <c r="P2041">
        <f t="shared" si="126"/>
        <v>33</v>
      </c>
      <c r="Q2041">
        <f t="shared" si="127"/>
        <v>43</v>
      </c>
    </row>
    <row r="2042" spans="1:17" x14ac:dyDescent="0.3">
      <c r="A2042">
        <v>53</v>
      </c>
      <c r="B2042">
        <v>67</v>
      </c>
      <c r="C2042">
        <v>60</v>
      </c>
      <c r="D2042">
        <f>Tabela559[[#This Row],[mediana]]-Tabela55[[#This Row],[turns]]</f>
        <v>7</v>
      </c>
      <c r="E2042">
        <f>Tabela559[[#This Row],[turns]]-Tabela559[[#This Row],[mediana]]</f>
        <v>7</v>
      </c>
      <c r="G2042" s="33">
        <v>36</v>
      </c>
      <c r="H2042" s="22">
        <v>128</v>
      </c>
      <c r="I2042">
        <v>80</v>
      </c>
      <c r="J2042">
        <f t="shared" si="124"/>
        <v>44</v>
      </c>
      <c r="K2042">
        <f t="shared" si="125"/>
        <v>48</v>
      </c>
      <c r="M2042">
        <v>102</v>
      </c>
      <c r="N2042">
        <v>178</v>
      </c>
      <c r="O2042">
        <v>135</v>
      </c>
      <c r="P2042">
        <f t="shared" si="126"/>
        <v>33</v>
      </c>
      <c r="Q2042">
        <f t="shared" si="127"/>
        <v>43</v>
      </c>
    </row>
    <row r="2043" spans="1:17" x14ac:dyDescent="0.3">
      <c r="A2043">
        <v>53</v>
      </c>
      <c r="B2043">
        <v>67</v>
      </c>
      <c r="C2043">
        <v>60</v>
      </c>
      <c r="D2043">
        <f>Tabela559[[#This Row],[mediana]]-Tabela55[[#This Row],[turns]]</f>
        <v>7</v>
      </c>
      <c r="E2043">
        <f>Tabela559[[#This Row],[turns]]-Tabela559[[#This Row],[mediana]]</f>
        <v>7</v>
      </c>
      <c r="G2043" s="33">
        <v>36</v>
      </c>
      <c r="H2043" s="22">
        <v>128</v>
      </c>
      <c r="I2043">
        <v>80</v>
      </c>
      <c r="J2043">
        <f t="shared" si="124"/>
        <v>44</v>
      </c>
      <c r="K2043">
        <f t="shared" si="125"/>
        <v>48</v>
      </c>
      <c r="M2043">
        <v>102</v>
      </c>
      <c r="N2043">
        <v>178</v>
      </c>
      <c r="O2043">
        <v>135</v>
      </c>
      <c r="P2043">
        <f t="shared" si="126"/>
        <v>33</v>
      </c>
      <c r="Q2043">
        <f t="shared" si="127"/>
        <v>43</v>
      </c>
    </row>
    <row r="2044" spans="1:17" x14ac:dyDescent="0.3">
      <c r="A2044">
        <v>53</v>
      </c>
      <c r="B2044">
        <v>67</v>
      </c>
      <c r="C2044">
        <v>60</v>
      </c>
      <c r="D2044">
        <f>Tabela559[[#This Row],[mediana]]-Tabela55[[#This Row],[turns]]</f>
        <v>7</v>
      </c>
      <c r="E2044">
        <f>Tabela559[[#This Row],[turns]]-Tabela559[[#This Row],[mediana]]</f>
        <v>7</v>
      </c>
      <c r="G2044" s="33">
        <v>36</v>
      </c>
      <c r="H2044" s="22">
        <v>128</v>
      </c>
      <c r="I2044">
        <v>80</v>
      </c>
      <c r="J2044">
        <f t="shared" si="124"/>
        <v>44</v>
      </c>
      <c r="K2044">
        <f t="shared" si="125"/>
        <v>48</v>
      </c>
      <c r="M2044">
        <v>102</v>
      </c>
      <c r="N2044">
        <v>178</v>
      </c>
      <c r="O2044">
        <v>135</v>
      </c>
      <c r="P2044">
        <f t="shared" si="126"/>
        <v>33</v>
      </c>
      <c r="Q2044">
        <f t="shared" si="127"/>
        <v>43</v>
      </c>
    </row>
    <row r="2045" spans="1:17" x14ac:dyDescent="0.3">
      <c r="A2045">
        <v>53</v>
      </c>
      <c r="B2045">
        <v>67</v>
      </c>
      <c r="C2045">
        <v>60</v>
      </c>
      <c r="D2045">
        <f>Tabela559[[#This Row],[mediana]]-Tabela55[[#This Row],[turns]]</f>
        <v>7</v>
      </c>
      <c r="E2045">
        <f>Tabela559[[#This Row],[turns]]-Tabela559[[#This Row],[mediana]]</f>
        <v>7</v>
      </c>
      <c r="G2045" s="33">
        <v>37</v>
      </c>
      <c r="H2045" s="22">
        <v>128</v>
      </c>
      <c r="I2045">
        <v>80</v>
      </c>
      <c r="J2045">
        <f t="shared" si="124"/>
        <v>43</v>
      </c>
      <c r="K2045">
        <f t="shared" si="125"/>
        <v>48</v>
      </c>
      <c r="M2045">
        <v>102</v>
      </c>
      <c r="N2045">
        <v>178</v>
      </c>
      <c r="O2045">
        <v>135</v>
      </c>
      <c r="P2045">
        <f t="shared" si="126"/>
        <v>33</v>
      </c>
      <c r="Q2045">
        <f t="shared" si="127"/>
        <v>43</v>
      </c>
    </row>
    <row r="2046" spans="1:17" x14ac:dyDescent="0.3">
      <c r="A2046">
        <v>53</v>
      </c>
      <c r="B2046">
        <v>67</v>
      </c>
      <c r="C2046">
        <v>60</v>
      </c>
      <c r="D2046">
        <f>Tabela559[[#This Row],[mediana]]-Tabela55[[#This Row],[turns]]</f>
        <v>7</v>
      </c>
      <c r="E2046">
        <f>Tabela559[[#This Row],[turns]]-Tabela559[[#This Row],[mediana]]</f>
        <v>7</v>
      </c>
      <c r="G2046" s="33">
        <v>37</v>
      </c>
      <c r="H2046" s="22">
        <v>128</v>
      </c>
      <c r="I2046">
        <v>80</v>
      </c>
      <c r="J2046">
        <f t="shared" si="124"/>
        <v>43</v>
      </c>
      <c r="K2046">
        <f t="shared" si="125"/>
        <v>48</v>
      </c>
      <c r="M2046">
        <v>103</v>
      </c>
      <c r="N2046">
        <v>178</v>
      </c>
      <c r="O2046">
        <v>135</v>
      </c>
      <c r="P2046">
        <f t="shared" si="126"/>
        <v>32</v>
      </c>
      <c r="Q2046">
        <f t="shared" si="127"/>
        <v>43</v>
      </c>
    </row>
    <row r="2047" spans="1:17" x14ac:dyDescent="0.3">
      <c r="A2047">
        <v>53</v>
      </c>
      <c r="B2047">
        <v>67</v>
      </c>
      <c r="C2047">
        <v>60</v>
      </c>
      <c r="D2047">
        <f>Tabela559[[#This Row],[mediana]]-Tabela55[[#This Row],[turns]]</f>
        <v>7</v>
      </c>
      <c r="E2047">
        <f>Tabela559[[#This Row],[turns]]-Tabela559[[#This Row],[mediana]]</f>
        <v>7</v>
      </c>
      <c r="G2047" s="33">
        <v>37</v>
      </c>
      <c r="H2047" s="22">
        <v>128</v>
      </c>
      <c r="I2047">
        <v>80</v>
      </c>
      <c r="J2047">
        <f t="shared" si="124"/>
        <v>43</v>
      </c>
      <c r="K2047">
        <f t="shared" si="125"/>
        <v>48</v>
      </c>
      <c r="M2047">
        <v>103</v>
      </c>
      <c r="N2047">
        <v>177</v>
      </c>
      <c r="O2047">
        <v>135</v>
      </c>
      <c r="P2047">
        <f t="shared" si="126"/>
        <v>32</v>
      </c>
      <c r="Q2047">
        <f t="shared" si="127"/>
        <v>42</v>
      </c>
    </row>
    <row r="2048" spans="1:17" x14ac:dyDescent="0.3">
      <c r="A2048">
        <v>53</v>
      </c>
      <c r="B2048">
        <v>67</v>
      </c>
      <c r="C2048">
        <v>60</v>
      </c>
      <c r="D2048">
        <f>Tabela559[[#This Row],[mediana]]-Tabela55[[#This Row],[turns]]</f>
        <v>7</v>
      </c>
      <c r="E2048">
        <f>Tabela559[[#This Row],[turns]]-Tabela559[[#This Row],[mediana]]</f>
        <v>7</v>
      </c>
      <c r="G2048" s="33">
        <v>37</v>
      </c>
      <c r="H2048" s="22">
        <v>128</v>
      </c>
      <c r="I2048">
        <v>80</v>
      </c>
      <c r="J2048">
        <f t="shared" si="124"/>
        <v>43</v>
      </c>
      <c r="K2048">
        <f t="shared" si="125"/>
        <v>48</v>
      </c>
      <c r="M2048">
        <v>103</v>
      </c>
      <c r="N2048">
        <v>177</v>
      </c>
      <c r="O2048">
        <v>135</v>
      </c>
      <c r="P2048">
        <f t="shared" si="126"/>
        <v>32</v>
      </c>
      <c r="Q2048">
        <f t="shared" si="127"/>
        <v>42</v>
      </c>
    </row>
    <row r="2049" spans="1:17" x14ac:dyDescent="0.3">
      <c r="A2049">
        <v>53</v>
      </c>
      <c r="B2049">
        <v>67</v>
      </c>
      <c r="C2049">
        <v>60</v>
      </c>
      <c r="D2049">
        <f>Tabela559[[#This Row],[mediana]]-Tabela55[[#This Row],[turns]]</f>
        <v>7</v>
      </c>
      <c r="E2049">
        <f>Tabela559[[#This Row],[turns]]-Tabela559[[#This Row],[mediana]]</f>
        <v>7</v>
      </c>
      <c r="G2049" s="33">
        <v>37</v>
      </c>
      <c r="H2049" s="22">
        <v>128</v>
      </c>
      <c r="I2049">
        <v>80</v>
      </c>
      <c r="J2049">
        <f t="shared" si="124"/>
        <v>43</v>
      </c>
      <c r="K2049">
        <f t="shared" si="125"/>
        <v>48</v>
      </c>
      <c r="M2049">
        <v>103</v>
      </c>
      <c r="N2049">
        <v>177</v>
      </c>
      <c r="O2049">
        <v>135</v>
      </c>
      <c r="P2049">
        <f t="shared" si="126"/>
        <v>32</v>
      </c>
      <c r="Q2049">
        <f t="shared" si="127"/>
        <v>42</v>
      </c>
    </row>
    <row r="2050" spans="1:17" x14ac:dyDescent="0.3">
      <c r="A2050">
        <v>53</v>
      </c>
      <c r="B2050">
        <v>67</v>
      </c>
      <c r="C2050">
        <v>60</v>
      </c>
      <c r="D2050">
        <f>Tabela559[[#This Row],[mediana]]-Tabela55[[#This Row],[turns]]</f>
        <v>7</v>
      </c>
      <c r="E2050">
        <f>Tabela559[[#This Row],[turns]]-Tabela559[[#This Row],[mediana]]</f>
        <v>7</v>
      </c>
      <c r="G2050" s="33">
        <v>37</v>
      </c>
      <c r="H2050" s="22">
        <v>128</v>
      </c>
      <c r="I2050">
        <v>80</v>
      </c>
      <c r="J2050">
        <f t="shared" si="124"/>
        <v>43</v>
      </c>
      <c r="K2050">
        <f t="shared" si="125"/>
        <v>48</v>
      </c>
      <c r="M2050">
        <v>103</v>
      </c>
      <c r="N2050">
        <v>177</v>
      </c>
      <c r="O2050">
        <v>135</v>
      </c>
      <c r="P2050">
        <f t="shared" si="126"/>
        <v>32</v>
      </c>
      <c r="Q2050">
        <f t="shared" si="127"/>
        <v>42</v>
      </c>
    </row>
    <row r="2051" spans="1:17" x14ac:dyDescent="0.3">
      <c r="A2051">
        <v>53</v>
      </c>
      <c r="B2051">
        <v>67</v>
      </c>
      <c r="C2051">
        <v>60</v>
      </c>
      <c r="D2051">
        <f>Tabela559[[#This Row],[mediana]]-Tabela55[[#This Row],[turns]]</f>
        <v>7</v>
      </c>
      <c r="E2051">
        <f>Tabela559[[#This Row],[turns]]-Tabela559[[#This Row],[mediana]]</f>
        <v>7</v>
      </c>
      <c r="G2051" s="33">
        <v>37</v>
      </c>
      <c r="H2051" s="22">
        <v>128</v>
      </c>
      <c r="I2051">
        <v>80</v>
      </c>
      <c r="J2051">
        <f t="shared" ref="J2051:J2114" si="128">I2051-G2051</f>
        <v>43</v>
      </c>
      <c r="K2051">
        <f t="shared" ref="K2051:K2114" si="129">H2051-I2051</f>
        <v>48</v>
      </c>
      <c r="M2051">
        <v>103</v>
      </c>
      <c r="N2051">
        <v>177</v>
      </c>
      <c r="O2051">
        <v>135</v>
      </c>
      <c r="P2051">
        <f t="shared" si="126"/>
        <v>32</v>
      </c>
      <c r="Q2051">
        <f t="shared" si="127"/>
        <v>42</v>
      </c>
    </row>
    <row r="2052" spans="1:17" x14ac:dyDescent="0.3">
      <c r="A2052">
        <v>53</v>
      </c>
      <c r="B2052">
        <v>67</v>
      </c>
      <c r="C2052">
        <v>60</v>
      </c>
      <c r="D2052">
        <f>Tabela559[[#This Row],[mediana]]-Tabela55[[#This Row],[turns]]</f>
        <v>7</v>
      </c>
      <c r="E2052">
        <f>Tabela559[[#This Row],[turns]]-Tabela559[[#This Row],[mediana]]</f>
        <v>7</v>
      </c>
      <c r="G2052" s="33">
        <v>37</v>
      </c>
      <c r="H2052" s="22">
        <v>128</v>
      </c>
      <c r="I2052">
        <v>80</v>
      </c>
      <c r="J2052">
        <f t="shared" si="128"/>
        <v>43</v>
      </c>
      <c r="K2052">
        <f t="shared" si="129"/>
        <v>48</v>
      </c>
      <c r="M2052">
        <v>103</v>
      </c>
      <c r="N2052">
        <v>177</v>
      </c>
      <c r="O2052">
        <v>135</v>
      </c>
      <c r="P2052">
        <f t="shared" ref="P2052:P2115" si="130">O2052-M2052</f>
        <v>32</v>
      </c>
      <c r="Q2052">
        <f t="shared" ref="Q2052:Q2115" si="131">N2052-O2052</f>
        <v>42</v>
      </c>
    </row>
    <row r="2053" spans="1:17" x14ac:dyDescent="0.3">
      <c r="A2053">
        <v>53</v>
      </c>
      <c r="B2053">
        <v>67</v>
      </c>
      <c r="C2053">
        <v>60</v>
      </c>
      <c r="D2053">
        <f>Tabela559[[#This Row],[mediana]]-Tabela55[[#This Row],[turns]]</f>
        <v>7</v>
      </c>
      <c r="E2053">
        <f>Tabela559[[#This Row],[turns]]-Tabela559[[#This Row],[mediana]]</f>
        <v>7</v>
      </c>
      <c r="G2053" s="33">
        <v>37</v>
      </c>
      <c r="H2053" s="22">
        <v>127</v>
      </c>
      <c r="I2053">
        <v>80</v>
      </c>
      <c r="J2053">
        <f t="shared" si="128"/>
        <v>43</v>
      </c>
      <c r="K2053">
        <f t="shared" si="129"/>
        <v>47</v>
      </c>
      <c r="M2053">
        <v>103</v>
      </c>
      <c r="N2053">
        <v>177</v>
      </c>
      <c r="O2053">
        <v>135</v>
      </c>
      <c r="P2053">
        <f t="shared" si="130"/>
        <v>32</v>
      </c>
      <c r="Q2053">
        <f t="shared" si="131"/>
        <v>42</v>
      </c>
    </row>
    <row r="2054" spans="1:17" x14ac:dyDescent="0.3">
      <c r="A2054">
        <v>53</v>
      </c>
      <c r="B2054">
        <v>67</v>
      </c>
      <c r="C2054">
        <v>60</v>
      </c>
      <c r="D2054">
        <f>Tabela559[[#This Row],[mediana]]-Tabela55[[#This Row],[turns]]</f>
        <v>7</v>
      </c>
      <c r="E2054">
        <f>Tabela559[[#This Row],[turns]]-Tabela559[[#This Row],[mediana]]</f>
        <v>7</v>
      </c>
      <c r="G2054" s="33">
        <v>37</v>
      </c>
      <c r="H2054" s="22">
        <v>127</v>
      </c>
      <c r="I2054">
        <v>80</v>
      </c>
      <c r="J2054">
        <f t="shared" si="128"/>
        <v>43</v>
      </c>
      <c r="K2054">
        <f t="shared" si="129"/>
        <v>47</v>
      </c>
      <c r="M2054">
        <v>103</v>
      </c>
      <c r="N2054">
        <v>177</v>
      </c>
      <c r="O2054">
        <v>135</v>
      </c>
      <c r="P2054">
        <f t="shared" si="130"/>
        <v>32</v>
      </c>
      <c r="Q2054">
        <f t="shared" si="131"/>
        <v>42</v>
      </c>
    </row>
    <row r="2055" spans="1:17" x14ac:dyDescent="0.3">
      <c r="A2055">
        <v>53</v>
      </c>
      <c r="B2055">
        <v>67</v>
      </c>
      <c r="C2055">
        <v>60</v>
      </c>
      <c r="D2055">
        <f>Tabela559[[#This Row],[mediana]]-Tabela55[[#This Row],[turns]]</f>
        <v>7</v>
      </c>
      <c r="E2055">
        <f>Tabela559[[#This Row],[turns]]-Tabela559[[#This Row],[mediana]]</f>
        <v>7</v>
      </c>
      <c r="G2055" s="33">
        <v>37</v>
      </c>
      <c r="H2055" s="22">
        <v>127</v>
      </c>
      <c r="I2055">
        <v>80</v>
      </c>
      <c r="J2055">
        <f t="shared" si="128"/>
        <v>43</v>
      </c>
      <c r="K2055">
        <f t="shared" si="129"/>
        <v>47</v>
      </c>
      <c r="M2055">
        <v>103</v>
      </c>
      <c r="N2055">
        <v>177</v>
      </c>
      <c r="O2055">
        <v>135</v>
      </c>
      <c r="P2055">
        <f t="shared" si="130"/>
        <v>32</v>
      </c>
      <c r="Q2055">
        <f t="shared" si="131"/>
        <v>42</v>
      </c>
    </row>
    <row r="2056" spans="1:17" x14ac:dyDescent="0.3">
      <c r="A2056">
        <v>53</v>
      </c>
      <c r="B2056">
        <v>67</v>
      </c>
      <c r="C2056">
        <v>60</v>
      </c>
      <c r="D2056">
        <f>Tabela559[[#This Row],[mediana]]-Tabela55[[#This Row],[turns]]</f>
        <v>7</v>
      </c>
      <c r="E2056">
        <f>Tabela559[[#This Row],[turns]]-Tabela559[[#This Row],[mediana]]</f>
        <v>7</v>
      </c>
      <c r="G2056" s="33">
        <v>37</v>
      </c>
      <c r="H2056" s="22">
        <v>127</v>
      </c>
      <c r="I2056">
        <v>80</v>
      </c>
      <c r="J2056">
        <f t="shared" si="128"/>
        <v>43</v>
      </c>
      <c r="K2056">
        <f t="shared" si="129"/>
        <v>47</v>
      </c>
      <c r="M2056">
        <v>103</v>
      </c>
      <c r="N2056">
        <v>177</v>
      </c>
      <c r="O2056">
        <v>135</v>
      </c>
      <c r="P2056">
        <f t="shared" si="130"/>
        <v>32</v>
      </c>
      <c r="Q2056">
        <f t="shared" si="131"/>
        <v>42</v>
      </c>
    </row>
    <row r="2057" spans="1:17" x14ac:dyDescent="0.3">
      <c r="A2057">
        <v>53</v>
      </c>
      <c r="B2057">
        <v>67</v>
      </c>
      <c r="C2057">
        <v>60</v>
      </c>
      <c r="D2057">
        <f>Tabela559[[#This Row],[mediana]]-Tabela55[[#This Row],[turns]]</f>
        <v>7</v>
      </c>
      <c r="E2057">
        <f>Tabela559[[#This Row],[turns]]-Tabela559[[#This Row],[mediana]]</f>
        <v>7</v>
      </c>
      <c r="G2057" s="33">
        <v>37</v>
      </c>
      <c r="H2057" s="22">
        <v>127</v>
      </c>
      <c r="I2057">
        <v>80</v>
      </c>
      <c r="J2057">
        <f t="shared" si="128"/>
        <v>43</v>
      </c>
      <c r="K2057">
        <f t="shared" si="129"/>
        <v>47</v>
      </c>
      <c r="M2057">
        <v>103</v>
      </c>
      <c r="N2057">
        <v>177</v>
      </c>
      <c r="O2057">
        <v>135</v>
      </c>
      <c r="P2057">
        <f t="shared" si="130"/>
        <v>32</v>
      </c>
      <c r="Q2057">
        <f t="shared" si="131"/>
        <v>42</v>
      </c>
    </row>
    <row r="2058" spans="1:17" x14ac:dyDescent="0.3">
      <c r="A2058">
        <v>53</v>
      </c>
      <c r="B2058">
        <v>67</v>
      </c>
      <c r="C2058">
        <v>60</v>
      </c>
      <c r="D2058">
        <f>Tabela559[[#This Row],[mediana]]-Tabela55[[#This Row],[turns]]</f>
        <v>7</v>
      </c>
      <c r="E2058">
        <f>Tabela559[[#This Row],[turns]]-Tabela559[[#This Row],[mediana]]</f>
        <v>7</v>
      </c>
      <c r="G2058" s="33">
        <v>38</v>
      </c>
      <c r="H2058" s="22">
        <v>127</v>
      </c>
      <c r="I2058">
        <v>80</v>
      </c>
      <c r="J2058">
        <f t="shared" si="128"/>
        <v>42</v>
      </c>
      <c r="K2058">
        <f t="shared" si="129"/>
        <v>47</v>
      </c>
      <c r="M2058">
        <v>103</v>
      </c>
      <c r="N2058">
        <v>177</v>
      </c>
      <c r="O2058">
        <v>135</v>
      </c>
      <c r="P2058">
        <f t="shared" si="130"/>
        <v>32</v>
      </c>
      <c r="Q2058">
        <f t="shared" si="131"/>
        <v>42</v>
      </c>
    </row>
    <row r="2059" spans="1:17" x14ac:dyDescent="0.3">
      <c r="A2059">
        <v>53</v>
      </c>
      <c r="B2059">
        <v>67</v>
      </c>
      <c r="C2059">
        <v>60</v>
      </c>
      <c r="D2059">
        <f>Tabela559[[#This Row],[mediana]]-Tabela55[[#This Row],[turns]]</f>
        <v>7</v>
      </c>
      <c r="E2059">
        <f>Tabela559[[#This Row],[turns]]-Tabela559[[#This Row],[mediana]]</f>
        <v>7</v>
      </c>
      <c r="G2059" s="33">
        <v>38</v>
      </c>
      <c r="H2059" s="22">
        <v>127</v>
      </c>
      <c r="I2059">
        <v>80</v>
      </c>
      <c r="J2059">
        <f t="shared" si="128"/>
        <v>42</v>
      </c>
      <c r="K2059">
        <f t="shared" si="129"/>
        <v>47</v>
      </c>
      <c r="M2059">
        <v>103</v>
      </c>
      <c r="N2059">
        <v>176</v>
      </c>
      <c r="O2059">
        <v>135</v>
      </c>
      <c r="P2059">
        <f t="shared" si="130"/>
        <v>32</v>
      </c>
      <c r="Q2059">
        <f t="shared" si="131"/>
        <v>41</v>
      </c>
    </row>
    <row r="2060" spans="1:17" x14ac:dyDescent="0.3">
      <c r="A2060">
        <v>53</v>
      </c>
      <c r="B2060">
        <v>67</v>
      </c>
      <c r="C2060">
        <v>60</v>
      </c>
      <c r="D2060">
        <f>Tabela559[[#This Row],[mediana]]-Tabela55[[#This Row],[turns]]</f>
        <v>7</v>
      </c>
      <c r="E2060">
        <f>Tabela559[[#This Row],[turns]]-Tabela559[[#This Row],[mediana]]</f>
        <v>7</v>
      </c>
      <c r="G2060" s="33">
        <v>38</v>
      </c>
      <c r="H2060" s="22">
        <v>127</v>
      </c>
      <c r="I2060">
        <v>80</v>
      </c>
      <c r="J2060">
        <f t="shared" si="128"/>
        <v>42</v>
      </c>
      <c r="K2060">
        <f t="shared" si="129"/>
        <v>47</v>
      </c>
      <c r="M2060">
        <v>103</v>
      </c>
      <c r="N2060">
        <v>176</v>
      </c>
      <c r="O2060">
        <v>135</v>
      </c>
      <c r="P2060">
        <f t="shared" si="130"/>
        <v>32</v>
      </c>
      <c r="Q2060">
        <f t="shared" si="131"/>
        <v>41</v>
      </c>
    </row>
    <row r="2061" spans="1:17" x14ac:dyDescent="0.3">
      <c r="A2061">
        <v>53</v>
      </c>
      <c r="B2061">
        <v>67</v>
      </c>
      <c r="C2061">
        <v>60</v>
      </c>
      <c r="D2061">
        <f>Tabela559[[#This Row],[mediana]]-Tabela55[[#This Row],[turns]]</f>
        <v>7</v>
      </c>
      <c r="E2061">
        <f>Tabela559[[#This Row],[turns]]-Tabela559[[#This Row],[mediana]]</f>
        <v>7</v>
      </c>
      <c r="G2061" s="33">
        <v>38</v>
      </c>
      <c r="H2061" s="22">
        <v>127</v>
      </c>
      <c r="I2061">
        <v>80</v>
      </c>
      <c r="J2061">
        <f t="shared" si="128"/>
        <v>42</v>
      </c>
      <c r="K2061">
        <f t="shared" si="129"/>
        <v>47</v>
      </c>
      <c r="M2061">
        <v>104</v>
      </c>
      <c r="N2061">
        <v>176</v>
      </c>
      <c r="O2061">
        <v>135</v>
      </c>
      <c r="P2061">
        <f t="shared" si="130"/>
        <v>31</v>
      </c>
      <c r="Q2061">
        <f t="shared" si="131"/>
        <v>41</v>
      </c>
    </row>
    <row r="2062" spans="1:17" x14ac:dyDescent="0.3">
      <c r="A2062">
        <v>53</v>
      </c>
      <c r="B2062">
        <v>67</v>
      </c>
      <c r="C2062">
        <v>60</v>
      </c>
      <c r="D2062">
        <f>Tabela559[[#This Row],[mediana]]-Tabela55[[#This Row],[turns]]</f>
        <v>7</v>
      </c>
      <c r="E2062">
        <f>Tabela559[[#This Row],[turns]]-Tabela559[[#This Row],[mediana]]</f>
        <v>7</v>
      </c>
      <c r="G2062" s="33">
        <v>38</v>
      </c>
      <c r="H2062" s="22">
        <v>127</v>
      </c>
      <c r="I2062">
        <v>80</v>
      </c>
      <c r="J2062">
        <f t="shared" si="128"/>
        <v>42</v>
      </c>
      <c r="K2062">
        <f t="shared" si="129"/>
        <v>47</v>
      </c>
      <c r="M2062">
        <v>104</v>
      </c>
      <c r="N2062">
        <v>176</v>
      </c>
      <c r="O2062">
        <v>135</v>
      </c>
      <c r="P2062">
        <f t="shared" si="130"/>
        <v>31</v>
      </c>
      <c r="Q2062">
        <f t="shared" si="131"/>
        <v>41</v>
      </c>
    </row>
    <row r="2063" spans="1:17" x14ac:dyDescent="0.3">
      <c r="A2063">
        <v>53</v>
      </c>
      <c r="B2063">
        <v>67</v>
      </c>
      <c r="C2063">
        <v>60</v>
      </c>
      <c r="D2063">
        <f>Tabela559[[#This Row],[mediana]]-Tabela55[[#This Row],[turns]]</f>
        <v>7</v>
      </c>
      <c r="E2063">
        <f>Tabela559[[#This Row],[turns]]-Tabela559[[#This Row],[mediana]]</f>
        <v>7</v>
      </c>
      <c r="G2063" s="33">
        <v>38</v>
      </c>
      <c r="H2063" s="22">
        <v>127</v>
      </c>
      <c r="I2063">
        <v>80</v>
      </c>
      <c r="J2063">
        <f t="shared" si="128"/>
        <v>42</v>
      </c>
      <c r="K2063">
        <f t="shared" si="129"/>
        <v>47</v>
      </c>
      <c r="M2063">
        <v>104</v>
      </c>
      <c r="N2063">
        <v>176</v>
      </c>
      <c r="O2063">
        <v>135</v>
      </c>
      <c r="P2063">
        <f t="shared" si="130"/>
        <v>31</v>
      </c>
      <c r="Q2063">
        <f t="shared" si="131"/>
        <v>41</v>
      </c>
    </row>
    <row r="2064" spans="1:17" x14ac:dyDescent="0.3">
      <c r="A2064">
        <v>53</v>
      </c>
      <c r="B2064">
        <v>67</v>
      </c>
      <c r="C2064">
        <v>60</v>
      </c>
      <c r="D2064">
        <f>Tabela559[[#This Row],[mediana]]-Tabela55[[#This Row],[turns]]</f>
        <v>7</v>
      </c>
      <c r="E2064">
        <f>Tabela559[[#This Row],[turns]]-Tabela559[[#This Row],[mediana]]</f>
        <v>7</v>
      </c>
      <c r="G2064" s="33">
        <v>38</v>
      </c>
      <c r="H2064" s="22">
        <v>126</v>
      </c>
      <c r="I2064">
        <v>80</v>
      </c>
      <c r="J2064">
        <f t="shared" si="128"/>
        <v>42</v>
      </c>
      <c r="K2064">
        <f t="shared" si="129"/>
        <v>46</v>
      </c>
      <c r="M2064">
        <v>104</v>
      </c>
      <c r="N2064">
        <v>176</v>
      </c>
      <c r="O2064">
        <v>135</v>
      </c>
      <c r="P2064">
        <f t="shared" si="130"/>
        <v>31</v>
      </c>
      <c r="Q2064">
        <f t="shared" si="131"/>
        <v>41</v>
      </c>
    </row>
    <row r="2065" spans="1:17" x14ac:dyDescent="0.3">
      <c r="A2065">
        <v>53</v>
      </c>
      <c r="B2065">
        <v>67</v>
      </c>
      <c r="C2065">
        <v>60</v>
      </c>
      <c r="D2065">
        <f>Tabela559[[#This Row],[mediana]]-Tabela55[[#This Row],[turns]]</f>
        <v>7</v>
      </c>
      <c r="E2065">
        <f>Tabela559[[#This Row],[turns]]-Tabela559[[#This Row],[mediana]]</f>
        <v>7</v>
      </c>
      <c r="G2065" s="33">
        <v>38</v>
      </c>
      <c r="H2065" s="22">
        <v>126</v>
      </c>
      <c r="I2065">
        <v>80</v>
      </c>
      <c r="J2065">
        <f t="shared" si="128"/>
        <v>42</v>
      </c>
      <c r="K2065">
        <f t="shared" si="129"/>
        <v>46</v>
      </c>
      <c r="M2065">
        <v>104</v>
      </c>
      <c r="N2065">
        <v>176</v>
      </c>
      <c r="O2065">
        <v>135</v>
      </c>
      <c r="P2065">
        <f t="shared" si="130"/>
        <v>31</v>
      </c>
      <c r="Q2065">
        <f t="shared" si="131"/>
        <v>41</v>
      </c>
    </row>
    <row r="2066" spans="1:17" x14ac:dyDescent="0.3">
      <c r="A2066">
        <v>53</v>
      </c>
      <c r="B2066">
        <v>67</v>
      </c>
      <c r="C2066">
        <v>60</v>
      </c>
      <c r="D2066">
        <f>Tabela559[[#This Row],[mediana]]-Tabela55[[#This Row],[turns]]</f>
        <v>7</v>
      </c>
      <c r="E2066">
        <f>Tabela559[[#This Row],[turns]]-Tabela559[[#This Row],[mediana]]</f>
        <v>7</v>
      </c>
      <c r="G2066" s="33">
        <v>38</v>
      </c>
      <c r="H2066" s="22">
        <v>126</v>
      </c>
      <c r="I2066">
        <v>80</v>
      </c>
      <c r="J2066">
        <f t="shared" si="128"/>
        <v>42</v>
      </c>
      <c r="K2066">
        <f t="shared" si="129"/>
        <v>46</v>
      </c>
      <c r="M2066">
        <v>104</v>
      </c>
      <c r="N2066">
        <v>176</v>
      </c>
      <c r="O2066">
        <v>135</v>
      </c>
      <c r="P2066">
        <f t="shared" si="130"/>
        <v>31</v>
      </c>
      <c r="Q2066">
        <f t="shared" si="131"/>
        <v>41</v>
      </c>
    </row>
    <row r="2067" spans="1:17" x14ac:dyDescent="0.3">
      <c r="A2067">
        <v>53</v>
      </c>
      <c r="B2067">
        <v>67</v>
      </c>
      <c r="C2067">
        <v>60</v>
      </c>
      <c r="D2067">
        <f>Tabela559[[#This Row],[mediana]]-Tabela55[[#This Row],[turns]]</f>
        <v>7</v>
      </c>
      <c r="E2067">
        <f>Tabela559[[#This Row],[turns]]-Tabela559[[#This Row],[mediana]]</f>
        <v>7</v>
      </c>
      <c r="G2067" s="33">
        <v>38</v>
      </c>
      <c r="H2067" s="22">
        <v>126</v>
      </c>
      <c r="I2067">
        <v>80</v>
      </c>
      <c r="J2067">
        <f t="shared" si="128"/>
        <v>42</v>
      </c>
      <c r="K2067">
        <f t="shared" si="129"/>
        <v>46</v>
      </c>
      <c r="M2067">
        <v>104</v>
      </c>
      <c r="N2067">
        <v>175</v>
      </c>
      <c r="O2067">
        <v>135</v>
      </c>
      <c r="P2067">
        <f t="shared" si="130"/>
        <v>31</v>
      </c>
      <c r="Q2067">
        <f t="shared" si="131"/>
        <v>40</v>
      </c>
    </row>
    <row r="2068" spans="1:17" x14ac:dyDescent="0.3">
      <c r="A2068">
        <v>53</v>
      </c>
      <c r="B2068">
        <v>67</v>
      </c>
      <c r="C2068">
        <v>60</v>
      </c>
      <c r="D2068">
        <f>Tabela559[[#This Row],[mediana]]-Tabela55[[#This Row],[turns]]</f>
        <v>7</v>
      </c>
      <c r="E2068">
        <f>Tabela559[[#This Row],[turns]]-Tabela559[[#This Row],[mediana]]</f>
        <v>7</v>
      </c>
      <c r="G2068" s="33">
        <v>39</v>
      </c>
      <c r="H2068" s="22">
        <v>126</v>
      </c>
      <c r="I2068">
        <v>80</v>
      </c>
      <c r="J2068">
        <f t="shared" si="128"/>
        <v>41</v>
      </c>
      <c r="K2068">
        <f t="shared" si="129"/>
        <v>46</v>
      </c>
      <c r="M2068">
        <v>104</v>
      </c>
      <c r="N2068">
        <v>175</v>
      </c>
      <c r="O2068">
        <v>135</v>
      </c>
      <c r="P2068">
        <f t="shared" si="130"/>
        <v>31</v>
      </c>
      <c r="Q2068">
        <f t="shared" si="131"/>
        <v>40</v>
      </c>
    </row>
    <row r="2069" spans="1:17" x14ac:dyDescent="0.3">
      <c r="A2069">
        <v>53</v>
      </c>
      <c r="B2069">
        <v>67</v>
      </c>
      <c r="C2069">
        <v>60</v>
      </c>
      <c r="D2069">
        <f>Tabela559[[#This Row],[mediana]]-Tabela55[[#This Row],[turns]]</f>
        <v>7</v>
      </c>
      <c r="E2069">
        <f>Tabela559[[#This Row],[turns]]-Tabela559[[#This Row],[mediana]]</f>
        <v>7</v>
      </c>
      <c r="G2069" s="33">
        <v>39</v>
      </c>
      <c r="H2069" s="22">
        <v>126</v>
      </c>
      <c r="I2069">
        <v>80</v>
      </c>
      <c r="J2069">
        <f t="shared" si="128"/>
        <v>41</v>
      </c>
      <c r="K2069">
        <f t="shared" si="129"/>
        <v>46</v>
      </c>
      <c r="M2069">
        <v>104</v>
      </c>
      <c r="N2069">
        <v>175</v>
      </c>
      <c r="O2069">
        <v>135</v>
      </c>
      <c r="P2069">
        <f t="shared" si="130"/>
        <v>31</v>
      </c>
      <c r="Q2069">
        <f t="shared" si="131"/>
        <v>40</v>
      </c>
    </row>
    <row r="2070" spans="1:17" x14ac:dyDescent="0.3">
      <c r="A2070">
        <v>53</v>
      </c>
      <c r="B2070">
        <v>67</v>
      </c>
      <c r="C2070">
        <v>60</v>
      </c>
      <c r="D2070">
        <f>Tabela559[[#This Row],[mediana]]-Tabela55[[#This Row],[turns]]</f>
        <v>7</v>
      </c>
      <c r="E2070">
        <f>Tabela559[[#This Row],[turns]]-Tabela559[[#This Row],[mediana]]</f>
        <v>7</v>
      </c>
      <c r="G2070" s="33">
        <v>39</v>
      </c>
      <c r="H2070" s="22">
        <v>126</v>
      </c>
      <c r="I2070">
        <v>80</v>
      </c>
      <c r="J2070">
        <f t="shared" si="128"/>
        <v>41</v>
      </c>
      <c r="K2070">
        <f t="shared" si="129"/>
        <v>46</v>
      </c>
      <c r="M2070">
        <v>104</v>
      </c>
      <c r="N2070">
        <v>175</v>
      </c>
      <c r="O2070">
        <v>135</v>
      </c>
      <c r="P2070">
        <f t="shared" si="130"/>
        <v>31</v>
      </c>
      <c r="Q2070">
        <f t="shared" si="131"/>
        <v>40</v>
      </c>
    </row>
    <row r="2071" spans="1:17" x14ac:dyDescent="0.3">
      <c r="A2071">
        <v>53</v>
      </c>
      <c r="B2071">
        <v>67</v>
      </c>
      <c r="C2071">
        <v>60</v>
      </c>
      <c r="D2071">
        <f>Tabela559[[#This Row],[mediana]]-Tabela55[[#This Row],[turns]]</f>
        <v>7</v>
      </c>
      <c r="E2071">
        <f>Tabela559[[#This Row],[turns]]-Tabela559[[#This Row],[mediana]]</f>
        <v>7</v>
      </c>
      <c r="G2071" s="33">
        <v>39</v>
      </c>
      <c r="H2071" s="22">
        <v>125</v>
      </c>
      <c r="I2071">
        <v>80</v>
      </c>
      <c r="J2071">
        <f t="shared" si="128"/>
        <v>41</v>
      </c>
      <c r="K2071">
        <f t="shared" si="129"/>
        <v>45</v>
      </c>
      <c r="M2071">
        <v>104</v>
      </c>
      <c r="N2071">
        <v>175</v>
      </c>
      <c r="O2071">
        <v>135</v>
      </c>
      <c r="P2071">
        <f t="shared" si="130"/>
        <v>31</v>
      </c>
      <c r="Q2071">
        <f t="shared" si="131"/>
        <v>40</v>
      </c>
    </row>
    <row r="2072" spans="1:17" x14ac:dyDescent="0.3">
      <c r="A2072">
        <v>53</v>
      </c>
      <c r="B2072">
        <v>67</v>
      </c>
      <c r="C2072">
        <v>60</v>
      </c>
      <c r="D2072">
        <f>Tabela559[[#This Row],[mediana]]-Tabela55[[#This Row],[turns]]</f>
        <v>7</v>
      </c>
      <c r="E2072">
        <f>Tabela559[[#This Row],[turns]]-Tabela559[[#This Row],[mediana]]</f>
        <v>7</v>
      </c>
      <c r="G2072" s="33">
        <v>39</v>
      </c>
      <c r="H2072" s="22">
        <v>125</v>
      </c>
      <c r="I2072">
        <v>80</v>
      </c>
      <c r="J2072">
        <f t="shared" si="128"/>
        <v>41</v>
      </c>
      <c r="K2072">
        <f t="shared" si="129"/>
        <v>45</v>
      </c>
      <c r="M2072">
        <v>104</v>
      </c>
      <c r="N2072">
        <v>175</v>
      </c>
      <c r="O2072">
        <v>135</v>
      </c>
      <c r="P2072">
        <f t="shared" si="130"/>
        <v>31</v>
      </c>
      <c r="Q2072">
        <f t="shared" si="131"/>
        <v>40</v>
      </c>
    </row>
    <row r="2073" spans="1:17" x14ac:dyDescent="0.3">
      <c r="A2073">
        <v>53</v>
      </c>
      <c r="B2073">
        <v>67</v>
      </c>
      <c r="C2073">
        <v>60</v>
      </c>
      <c r="D2073">
        <f>Tabela559[[#This Row],[mediana]]-Tabela55[[#This Row],[turns]]</f>
        <v>7</v>
      </c>
      <c r="E2073">
        <f>Tabela559[[#This Row],[turns]]-Tabela559[[#This Row],[mediana]]</f>
        <v>7</v>
      </c>
      <c r="G2073" s="33">
        <v>39</v>
      </c>
      <c r="H2073" s="22">
        <v>125</v>
      </c>
      <c r="I2073">
        <v>80</v>
      </c>
      <c r="J2073">
        <f t="shared" si="128"/>
        <v>41</v>
      </c>
      <c r="K2073">
        <f t="shared" si="129"/>
        <v>45</v>
      </c>
      <c r="M2073">
        <v>104</v>
      </c>
      <c r="N2073">
        <v>175</v>
      </c>
      <c r="O2073">
        <v>135</v>
      </c>
      <c r="P2073">
        <f t="shared" si="130"/>
        <v>31</v>
      </c>
      <c r="Q2073">
        <f t="shared" si="131"/>
        <v>40</v>
      </c>
    </row>
    <row r="2074" spans="1:17" x14ac:dyDescent="0.3">
      <c r="A2074">
        <v>53</v>
      </c>
      <c r="B2074">
        <v>67</v>
      </c>
      <c r="C2074">
        <v>60</v>
      </c>
      <c r="D2074">
        <f>Tabela559[[#This Row],[mediana]]-Tabela55[[#This Row],[turns]]</f>
        <v>7</v>
      </c>
      <c r="E2074">
        <f>Tabela559[[#This Row],[turns]]-Tabela559[[#This Row],[mediana]]</f>
        <v>7</v>
      </c>
      <c r="G2074" s="33">
        <v>39</v>
      </c>
      <c r="H2074" s="22">
        <v>125</v>
      </c>
      <c r="I2074">
        <v>80</v>
      </c>
      <c r="J2074">
        <f t="shared" si="128"/>
        <v>41</v>
      </c>
      <c r="K2074">
        <f t="shared" si="129"/>
        <v>45</v>
      </c>
      <c r="M2074">
        <v>104</v>
      </c>
      <c r="N2074">
        <v>175</v>
      </c>
      <c r="O2074">
        <v>135</v>
      </c>
      <c r="P2074">
        <f t="shared" si="130"/>
        <v>31</v>
      </c>
      <c r="Q2074">
        <f t="shared" si="131"/>
        <v>40</v>
      </c>
    </row>
    <row r="2075" spans="1:17" x14ac:dyDescent="0.3">
      <c r="A2075">
        <v>53</v>
      </c>
      <c r="B2075">
        <v>67</v>
      </c>
      <c r="C2075">
        <v>60</v>
      </c>
      <c r="D2075">
        <f>Tabela559[[#This Row],[mediana]]-Tabela55[[#This Row],[turns]]</f>
        <v>7</v>
      </c>
      <c r="E2075">
        <f>Tabela559[[#This Row],[turns]]-Tabela559[[#This Row],[mediana]]</f>
        <v>7</v>
      </c>
      <c r="G2075" s="33">
        <v>39</v>
      </c>
      <c r="H2075" s="22">
        <v>125</v>
      </c>
      <c r="I2075">
        <v>80</v>
      </c>
      <c r="J2075">
        <f t="shared" si="128"/>
        <v>41</v>
      </c>
      <c r="K2075">
        <f t="shared" si="129"/>
        <v>45</v>
      </c>
      <c r="M2075">
        <v>104</v>
      </c>
      <c r="N2075">
        <v>175</v>
      </c>
      <c r="O2075">
        <v>135</v>
      </c>
      <c r="P2075">
        <f t="shared" si="130"/>
        <v>31</v>
      </c>
      <c r="Q2075">
        <f t="shared" si="131"/>
        <v>40</v>
      </c>
    </row>
    <row r="2076" spans="1:17" x14ac:dyDescent="0.3">
      <c r="A2076">
        <v>53</v>
      </c>
      <c r="B2076">
        <v>67</v>
      </c>
      <c r="C2076">
        <v>60</v>
      </c>
      <c r="D2076">
        <f>Tabela559[[#This Row],[mediana]]-Tabela55[[#This Row],[turns]]</f>
        <v>7</v>
      </c>
      <c r="E2076">
        <f>Tabela559[[#This Row],[turns]]-Tabela559[[#This Row],[mediana]]</f>
        <v>7</v>
      </c>
      <c r="G2076" s="33">
        <v>39</v>
      </c>
      <c r="H2076" s="22">
        <v>125</v>
      </c>
      <c r="I2076">
        <v>80</v>
      </c>
      <c r="J2076">
        <f t="shared" si="128"/>
        <v>41</v>
      </c>
      <c r="K2076">
        <f t="shared" si="129"/>
        <v>45</v>
      </c>
      <c r="M2076">
        <v>104</v>
      </c>
      <c r="N2076">
        <v>175</v>
      </c>
      <c r="O2076">
        <v>135</v>
      </c>
      <c r="P2076">
        <f t="shared" si="130"/>
        <v>31</v>
      </c>
      <c r="Q2076">
        <f t="shared" si="131"/>
        <v>40</v>
      </c>
    </row>
    <row r="2077" spans="1:17" x14ac:dyDescent="0.3">
      <c r="A2077">
        <v>53</v>
      </c>
      <c r="B2077">
        <v>67</v>
      </c>
      <c r="C2077">
        <v>60</v>
      </c>
      <c r="D2077">
        <f>Tabela559[[#This Row],[mediana]]-Tabela55[[#This Row],[turns]]</f>
        <v>7</v>
      </c>
      <c r="E2077">
        <f>Tabela559[[#This Row],[turns]]-Tabela559[[#This Row],[mediana]]</f>
        <v>7</v>
      </c>
      <c r="G2077" s="33">
        <v>40</v>
      </c>
      <c r="H2077" s="22">
        <v>125</v>
      </c>
      <c r="I2077">
        <v>80</v>
      </c>
      <c r="J2077">
        <f t="shared" si="128"/>
        <v>40</v>
      </c>
      <c r="K2077">
        <f t="shared" si="129"/>
        <v>45</v>
      </c>
      <c r="M2077">
        <v>104</v>
      </c>
      <c r="N2077">
        <v>175</v>
      </c>
      <c r="O2077">
        <v>135</v>
      </c>
      <c r="P2077">
        <f t="shared" si="130"/>
        <v>31</v>
      </c>
      <c r="Q2077">
        <f t="shared" si="131"/>
        <v>40</v>
      </c>
    </row>
    <row r="2078" spans="1:17" x14ac:dyDescent="0.3">
      <c r="A2078">
        <v>53</v>
      </c>
      <c r="B2078">
        <v>67</v>
      </c>
      <c r="C2078">
        <v>60</v>
      </c>
      <c r="D2078">
        <f>Tabela559[[#This Row],[mediana]]-Tabela55[[#This Row],[turns]]</f>
        <v>7</v>
      </c>
      <c r="E2078">
        <f>Tabela559[[#This Row],[turns]]-Tabela559[[#This Row],[mediana]]</f>
        <v>7</v>
      </c>
      <c r="G2078" s="33">
        <v>40</v>
      </c>
      <c r="H2078" s="22">
        <v>125</v>
      </c>
      <c r="I2078">
        <v>80</v>
      </c>
      <c r="J2078">
        <f t="shared" si="128"/>
        <v>40</v>
      </c>
      <c r="K2078">
        <f t="shared" si="129"/>
        <v>45</v>
      </c>
      <c r="M2078">
        <v>104</v>
      </c>
      <c r="N2078">
        <v>175</v>
      </c>
      <c r="O2078">
        <v>135</v>
      </c>
      <c r="P2078">
        <f t="shared" si="130"/>
        <v>31</v>
      </c>
      <c r="Q2078">
        <f t="shared" si="131"/>
        <v>40</v>
      </c>
    </row>
    <row r="2079" spans="1:17" x14ac:dyDescent="0.3">
      <c r="A2079">
        <v>53</v>
      </c>
      <c r="B2079">
        <v>67</v>
      </c>
      <c r="C2079">
        <v>60</v>
      </c>
      <c r="D2079">
        <f>Tabela559[[#This Row],[mediana]]-Tabela55[[#This Row],[turns]]</f>
        <v>7</v>
      </c>
      <c r="E2079">
        <f>Tabela559[[#This Row],[turns]]-Tabela559[[#This Row],[mediana]]</f>
        <v>7</v>
      </c>
      <c r="G2079" s="33">
        <v>40</v>
      </c>
      <c r="H2079" s="22">
        <v>125</v>
      </c>
      <c r="I2079">
        <v>80</v>
      </c>
      <c r="J2079">
        <f t="shared" si="128"/>
        <v>40</v>
      </c>
      <c r="K2079">
        <f t="shared" si="129"/>
        <v>45</v>
      </c>
      <c r="M2079">
        <v>105</v>
      </c>
      <c r="N2079">
        <v>175</v>
      </c>
      <c r="O2079">
        <v>135</v>
      </c>
      <c r="P2079">
        <f t="shared" si="130"/>
        <v>30</v>
      </c>
      <c r="Q2079">
        <f t="shared" si="131"/>
        <v>40</v>
      </c>
    </row>
    <row r="2080" spans="1:17" x14ac:dyDescent="0.3">
      <c r="A2080">
        <v>53</v>
      </c>
      <c r="B2080">
        <v>67</v>
      </c>
      <c r="C2080">
        <v>60</v>
      </c>
      <c r="D2080">
        <f>Tabela559[[#This Row],[mediana]]-Tabela55[[#This Row],[turns]]</f>
        <v>7</v>
      </c>
      <c r="E2080">
        <f>Tabela559[[#This Row],[turns]]-Tabela559[[#This Row],[mediana]]</f>
        <v>7</v>
      </c>
      <c r="G2080" s="33">
        <v>40</v>
      </c>
      <c r="H2080" s="22">
        <v>125</v>
      </c>
      <c r="I2080">
        <v>80</v>
      </c>
      <c r="J2080">
        <f t="shared" si="128"/>
        <v>40</v>
      </c>
      <c r="K2080">
        <f t="shared" si="129"/>
        <v>45</v>
      </c>
      <c r="M2080">
        <v>105</v>
      </c>
      <c r="N2080">
        <v>175</v>
      </c>
      <c r="O2080">
        <v>135</v>
      </c>
      <c r="P2080">
        <f t="shared" si="130"/>
        <v>30</v>
      </c>
      <c r="Q2080">
        <f t="shared" si="131"/>
        <v>40</v>
      </c>
    </row>
    <row r="2081" spans="1:17" x14ac:dyDescent="0.3">
      <c r="A2081">
        <v>53</v>
      </c>
      <c r="B2081">
        <v>67</v>
      </c>
      <c r="C2081">
        <v>60</v>
      </c>
      <c r="D2081">
        <f>Tabela559[[#This Row],[mediana]]-Tabela55[[#This Row],[turns]]</f>
        <v>7</v>
      </c>
      <c r="E2081">
        <f>Tabela559[[#This Row],[turns]]-Tabela559[[#This Row],[mediana]]</f>
        <v>7</v>
      </c>
      <c r="G2081" s="33">
        <v>40</v>
      </c>
      <c r="H2081" s="22">
        <v>124</v>
      </c>
      <c r="I2081">
        <v>80</v>
      </c>
      <c r="J2081">
        <f t="shared" si="128"/>
        <v>40</v>
      </c>
      <c r="K2081">
        <f t="shared" si="129"/>
        <v>44</v>
      </c>
      <c r="M2081">
        <v>105</v>
      </c>
      <c r="N2081">
        <v>174</v>
      </c>
      <c r="O2081">
        <v>135</v>
      </c>
      <c r="P2081">
        <f t="shared" si="130"/>
        <v>30</v>
      </c>
      <c r="Q2081">
        <f t="shared" si="131"/>
        <v>39</v>
      </c>
    </row>
    <row r="2082" spans="1:17" x14ac:dyDescent="0.3">
      <c r="A2082">
        <v>53</v>
      </c>
      <c r="B2082">
        <v>67</v>
      </c>
      <c r="C2082">
        <v>60</v>
      </c>
      <c r="D2082">
        <f>Tabela559[[#This Row],[mediana]]-Tabela55[[#This Row],[turns]]</f>
        <v>7</v>
      </c>
      <c r="E2082">
        <f>Tabela559[[#This Row],[turns]]-Tabela559[[#This Row],[mediana]]</f>
        <v>7</v>
      </c>
      <c r="G2082" s="33">
        <v>40</v>
      </c>
      <c r="H2082" s="22">
        <v>124</v>
      </c>
      <c r="I2082">
        <v>80</v>
      </c>
      <c r="J2082">
        <f t="shared" si="128"/>
        <v>40</v>
      </c>
      <c r="K2082">
        <f t="shared" si="129"/>
        <v>44</v>
      </c>
      <c r="M2082">
        <v>105</v>
      </c>
      <c r="N2082">
        <v>174</v>
      </c>
      <c r="O2082">
        <v>135</v>
      </c>
      <c r="P2082">
        <f t="shared" si="130"/>
        <v>30</v>
      </c>
      <c r="Q2082">
        <f t="shared" si="131"/>
        <v>39</v>
      </c>
    </row>
    <row r="2083" spans="1:17" x14ac:dyDescent="0.3">
      <c r="A2083">
        <v>53</v>
      </c>
      <c r="B2083">
        <v>67</v>
      </c>
      <c r="C2083">
        <v>60</v>
      </c>
      <c r="D2083">
        <f>Tabela559[[#This Row],[mediana]]-Tabela55[[#This Row],[turns]]</f>
        <v>7</v>
      </c>
      <c r="E2083">
        <f>Tabela559[[#This Row],[turns]]-Tabela559[[#This Row],[mediana]]</f>
        <v>7</v>
      </c>
      <c r="G2083" s="33">
        <v>40</v>
      </c>
      <c r="H2083" s="22">
        <v>124</v>
      </c>
      <c r="I2083">
        <v>80</v>
      </c>
      <c r="J2083">
        <f t="shared" si="128"/>
        <v>40</v>
      </c>
      <c r="K2083">
        <f t="shared" si="129"/>
        <v>44</v>
      </c>
      <c r="M2083">
        <v>105</v>
      </c>
      <c r="N2083">
        <v>174</v>
      </c>
      <c r="O2083">
        <v>135</v>
      </c>
      <c r="P2083">
        <f t="shared" si="130"/>
        <v>30</v>
      </c>
      <c r="Q2083">
        <f t="shared" si="131"/>
        <v>39</v>
      </c>
    </row>
    <row r="2084" spans="1:17" x14ac:dyDescent="0.3">
      <c r="A2084">
        <v>53</v>
      </c>
      <c r="B2084">
        <v>67</v>
      </c>
      <c r="C2084">
        <v>60</v>
      </c>
      <c r="D2084">
        <f>Tabela559[[#This Row],[mediana]]-Tabela55[[#This Row],[turns]]</f>
        <v>7</v>
      </c>
      <c r="E2084">
        <f>Tabela559[[#This Row],[turns]]-Tabela559[[#This Row],[mediana]]</f>
        <v>7</v>
      </c>
      <c r="G2084" s="33">
        <v>40</v>
      </c>
      <c r="H2084" s="22">
        <v>124</v>
      </c>
      <c r="I2084">
        <v>80</v>
      </c>
      <c r="J2084">
        <f t="shared" si="128"/>
        <v>40</v>
      </c>
      <c r="K2084">
        <f t="shared" si="129"/>
        <v>44</v>
      </c>
      <c r="M2084">
        <v>105</v>
      </c>
      <c r="N2084">
        <v>174</v>
      </c>
      <c r="O2084">
        <v>135</v>
      </c>
      <c r="P2084">
        <f t="shared" si="130"/>
        <v>30</v>
      </c>
      <c r="Q2084">
        <f t="shared" si="131"/>
        <v>39</v>
      </c>
    </row>
    <row r="2085" spans="1:17" x14ac:dyDescent="0.3">
      <c r="A2085">
        <v>53</v>
      </c>
      <c r="B2085">
        <v>67</v>
      </c>
      <c r="C2085">
        <v>60</v>
      </c>
      <c r="D2085">
        <f>Tabela559[[#This Row],[mediana]]-Tabela55[[#This Row],[turns]]</f>
        <v>7</v>
      </c>
      <c r="E2085">
        <f>Tabela559[[#This Row],[turns]]-Tabela559[[#This Row],[mediana]]</f>
        <v>7</v>
      </c>
      <c r="G2085" s="33">
        <v>40</v>
      </c>
      <c r="H2085" s="22">
        <v>124</v>
      </c>
      <c r="I2085">
        <v>80</v>
      </c>
      <c r="J2085">
        <f t="shared" si="128"/>
        <v>40</v>
      </c>
      <c r="K2085">
        <f t="shared" si="129"/>
        <v>44</v>
      </c>
      <c r="M2085">
        <v>105</v>
      </c>
      <c r="N2085">
        <v>174</v>
      </c>
      <c r="O2085">
        <v>135</v>
      </c>
      <c r="P2085">
        <f t="shared" si="130"/>
        <v>30</v>
      </c>
      <c r="Q2085">
        <f t="shared" si="131"/>
        <v>39</v>
      </c>
    </row>
    <row r="2086" spans="1:17" x14ac:dyDescent="0.3">
      <c r="A2086">
        <v>53</v>
      </c>
      <c r="B2086">
        <v>67</v>
      </c>
      <c r="C2086">
        <v>60</v>
      </c>
      <c r="D2086">
        <f>Tabela559[[#This Row],[mediana]]-Tabela55[[#This Row],[turns]]</f>
        <v>7</v>
      </c>
      <c r="E2086">
        <f>Tabela559[[#This Row],[turns]]-Tabela559[[#This Row],[mediana]]</f>
        <v>7</v>
      </c>
      <c r="G2086" s="33">
        <v>40</v>
      </c>
      <c r="H2086" s="22">
        <v>124</v>
      </c>
      <c r="I2086">
        <v>80</v>
      </c>
      <c r="J2086">
        <f t="shared" si="128"/>
        <v>40</v>
      </c>
      <c r="K2086">
        <f t="shared" si="129"/>
        <v>44</v>
      </c>
      <c r="M2086">
        <v>105</v>
      </c>
      <c r="N2086">
        <v>174</v>
      </c>
      <c r="O2086">
        <v>135</v>
      </c>
      <c r="P2086">
        <f t="shared" si="130"/>
        <v>30</v>
      </c>
      <c r="Q2086">
        <f t="shared" si="131"/>
        <v>39</v>
      </c>
    </row>
    <row r="2087" spans="1:17" x14ac:dyDescent="0.3">
      <c r="A2087">
        <v>53</v>
      </c>
      <c r="B2087">
        <v>67</v>
      </c>
      <c r="C2087">
        <v>60</v>
      </c>
      <c r="D2087">
        <f>Tabela559[[#This Row],[mediana]]-Tabela55[[#This Row],[turns]]</f>
        <v>7</v>
      </c>
      <c r="E2087">
        <f>Tabela559[[#This Row],[turns]]-Tabela559[[#This Row],[mediana]]</f>
        <v>7</v>
      </c>
      <c r="G2087" s="33">
        <v>40</v>
      </c>
      <c r="H2087" s="22">
        <v>124</v>
      </c>
      <c r="I2087">
        <v>80</v>
      </c>
      <c r="J2087">
        <f t="shared" si="128"/>
        <v>40</v>
      </c>
      <c r="K2087">
        <f t="shared" si="129"/>
        <v>44</v>
      </c>
      <c r="M2087">
        <v>105</v>
      </c>
      <c r="N2087">
        <v>173</v>
      </c>
      <c r="O2087">
        <v>135</v>
      </c>
      <c r="P2087">
        <f t="shared" si="130"/>
        <v>30</v>
      </c>
      <c r="Q2087">
        <f t="shared" si="131"/>
        <v>38</v>
      </c>
    </row>
    <row r="2088" spans="1:17" x14ac:dyDescent="0.3">
      <c r="A2088">
        <v>53</v>
      </c>
      <c r="B2088">
        <v>66</v>
      </c>
      <c r="C2088">
        <v>60</v>
      </c>
      <c r="D2088">
        <f>Tabela559[[#This Row],[mediana]]-Tabela55[[#This Row],[turns]]</f>
        <v>7</v>
      </c>
      <c r="E2088">
        <f>Tabela559[[#This Row],[turns]]-Tabela559[[#This Row],[mediana]]</f>
        <v>6</v>
      </c>
      <c r="G2088" s="33">
        <v>41</v>
      </c>
      <c r="H2088" s="22">
        <v>124</v>
      </c>
      <c r="I2088">
        <v>80</v>
      </c>
      <c r="J2088">
        <f t="shared" si="128"/>
        <v>39</v>
      </c>
      <c r="K2088">
        <f t="shared" si="129"/>
        <v>44</v>
      </c>
      <c r="M2088">
        <v>105</v>
      </c>
      <c r="N2088">
        <v>173</v>
      </c>
      <c r="O2088">
        <v>135</v>
      </c>
      <c r="P2088">
        <f t="shared" si="130"/>
        <v>30</v>
      </c>
      <c r="Q2088">
        <f t="shared" si="131"/>
        <v>38</v>
      </c>
    </row>
    <row r="2089" spans="1:17" x14ac:dyDescent="0.3">
      <c r="A2089">
        <v>53</v>
      </c>
      <c r="B2089">
        <v>66</v>
      </c>
      <c r="C2089">
        <v>60</v>
      </c>
      <c r="D2089">
        <f>Tabela559[[#This Row],[mediana]]-Tabela55[[#This Row],[turns]]</f>
        <v>7</v>
      </c>
      <c r="E2089">
        <f>Tabela559[[#This Row],[turns]]-Tabela559[[#This Row],[mediana]]</f>
        <v>6</v>
      </c>
      <c r="G2089" s="33">
        <v>41</v>
      </c>
      <c r="H2089" s="22">
        <v>124</v>
      </c>
      <c r="I2089">
        <v>80</v>
      </c>
      <c r="J2089">
        <f t="shared" si="128"/>
        <v>39</v>
      </c>
      <c r="K2089">
        <f t="shared" si="129"/>
        <v>44</v>
      </c>
      <c r="M2089">
        <v>106</v>
      </c>
      <c r="N2089">
        <v>173</v>
      </c>
      <c r="O2089">
        <v>135</v>
      </c>
      <c r="P2089">
        <f t="shared" si="130"/>
        <v>29</v>
      </c>
      <c r="Q2089">
        <f t="shared" si="131"/>
        <v>38</v>
      </c>
    </row>
    <row r="2090" spans="1:17" x14ac:dyDescent="0.3">
      <c r="A2090">
        <v>53</v>
      </c>
      <c r="B2090">
        <v>66</v>
      </c>
      <c r="C2090">
        <v>60</v>
      </c>
      <c r="D2090">
        <f>Tabela559[[#This Row],[mediana]]-Tabela55[[#This Row],[turns]]</f>
        <v>7</v>
      </c>
      <c r="E2090">
        <f>Tabela559[[#This Row],[turns]]-Tabela559[[#This Row],[mediana]]</f>
        <v>6</v>
      </c>
      <c r="G2090" s="33">
        <v>41</v>
      </c>
      <c r="H2090" s="22">
        <v>124</v>
      </c>
      <c r="I2090">
        <v>80</v>
      </c>
      <c r="J2090">
        <f t="shared" si="128"/>
        <v>39</v>
      </c>
      <c r="K2090">
        <f t="shared" si="129"/>
        <v>44</v>
      </c>
      <c r="M2090">
        <v>106</v>
      </c>
      <c r="N2090">
        <v>173</v>
      </c>
      <c r="O2090">
        <v>135</v>
      </c>
      <c r="P2090">
        <f t="shared" si="130"/>
        <v>29</v>
      </c>
      <c r="Q2090">
        <f t="shared" si="131"/>
        <v>38</v>
      </c>
    </row>
    <row r="2091" spans="1:17" x14ac:dyDescent="0.3">
      <c r="A2091">
        <v>53</v>
      </c>
      <c r="B2091">
        <v>66</v>
      </c>
      <c r="C2091">
        <v>60</v>
      </c>
      <c r="D2091">
        <f>Tabela559[[#This Row],[mediana]]-Tabela55[[#This Row],[turns]]</f>
        <v>7</v>
      </c>
      <c r="E2091">
        <f>Tabela559[[#This Row],[turns]]-Tabela559[[#This Row],[mediana]]</f>
        <v>6</v>
      </c>
      <c r="G2091" s="33">
        <v>41</v>
      </c>
      <c r="H2091" s="22">
        <v>124</v>
      </c>
      <c r="I2091">
        <v>80</v>
      </c>
      <c r="J2091">
        <f t="shared" si="128"/>
        <v>39</v>
      </c>
      <c r="K2091">
        <f t="shared" si="129"/>
        <v>44</v>
      </c>
      <c r="M2091">
        <v>106</v>
      </c>
      <c r="N2091">
        <v>173</v>
      </c>
      <c r="O2091">
        <v>135</v>
      </c>
      <c r="P2091">
        <f t="shared" si="130"/>
        <v>29</v>
      </c>
      <c r="Q2091">
        <f t="shared" si="131"/>
        <v>38</v>
      </c>
    </row>
    <row r="2092" spans="1:17" x14ac:dyDescent="0.3">
      <c r="A2092">
        <v>53</v>
      </c>
      <c r="B2092">
        <v>66</v>
      </c>
      <c r="C2092">
        <v>60</v>
      </c>
      <c r="D2092">
        <f>Tabela559[[#This Row],[mediana]]-Tabela55[[#This Row],[turns]]</f>
        <v>7</v>
      </c>
      <c r="E2092">
        <f>Tabela559[[#This Row],[turns]]-Tabela559[[#This Row],[mediana]]</f>
        <v>6</v>
      </c>
      <c r="G2092" s="33">
        <v>41</v>
      </c>
      <c r="H2092" s="22">
        <v>124</v>
      </c>
      <c r="I2092">
        <v>80</v>
      </c>
      <c r="J2092">
        <f t="shared" si="128"/>
        <v>39</v>
      </c>
      <c r="K2092">
        <f t="shared" si="129"/>
        <v>44</v>
      </c>
      <c r="M2092">
        <v>106</v>
      </c>
      <c r="N2092">
        <v>173</v>
      </c>
      <c r="O2092">
        <v>135</v>
      </c>
      <c r="P2092">
        <f t="shared" si="130"/>
        <v>29</v>
      </c>
      <c r="Q2092">
        <f t="shared" si="131"/>
        <v>38</v>
      </c>
    </row>
    <row r="2093" spans="1:17" x14ac:dyDescent="0.3">
      <c r="A2093">
        <v>53</v>
      </c>
      <c r="B2093">
        <v>66</v>
      </c>
      <c r="C2093">
        <v>60</v>
      </c>
      <c r="D2093">
        <f>Tabela559[[#This Row],[mediana]]-Tabela55[[#This Row],[turns]]</f>
        <v>7</v>
      </c>
      <c r="E2093">
        <f>Tabela559[[#This Row],[turns]]-Tabela559[[#This Row],[mediana]]</f>
        <v>6</v>
      </c>
      <c r="G2093" s="33">
        <v>41</v>
      </c>
      <c r="H2093" s="22">
        <v>123</v>
      </c>
      <c r="I2093">
        <v>80</v>
      </c>
      <c r="J2093">
        <f t="shared" si="128"/>
        <v>39</v>
      </c>
      <c r="K2093">
        <f t="shared" si="129"/>
        <v>43</v>
      </c>
      <c r="M2093">
        <v>106</v>
      </c>
      <c r="N2093">
        <v>173</v>
      </c>
      <c r="O2093">
        <v>135</v>
      </c>
      <c r="P2093">
        <f t="shared" si="130"/>
        <v>29</v>
      </c>
      <c r="Q2093">
        <f t="shared" si="131"/>
        <v>38</v>
      </c>
    </row>
    <row r="2094" spans="1:17" x14ac:dyDescent="0.3">
      <c r="A2094">
        <v>53</v>
      </c>
      <c r="B2094">
        <v>66</v>
      </c>
      <c r="C2094">
        <v>60</v>
      </c>
      <c r="D2094">
        <f>Tabela559[[#This Row],[mediana]]-Tabela55[[#This Row],[turns]]</f>
        <v>7</v>
      </c>
      <c r="E2094">
        <f>Tabela559[[#This Row],[turns]]-Tabela559[[#This Row],[mediana]]</f>
        <v>6</v>
      </c>
      <c r="G2094" s="33">
        <v>41</v>
      </c>
      <c r="H2094" s="22">
        <v>123</v>
      </c>
      <c r="I2094">
        <v>80</v>
      </c>
      <c r="J2094">
        <f t="shared" si="128"/>
        <v>39</v>
      </c>
      <c r="K2094">
        <f t="shared" si="129"/>
        <v>43</v>
      </c>
      <c r="M2094">
        <v>106</v>
      </c>
      <c r="N2094">
        <v>173</v>
      </c>
      <c r="O2094">
        <v>135</v>
      </c>
      <c r="P2094">
        <f t="shared" si="130"/>
        <v>29</v>
      </c>
      <c r="Q2094">
        <f t="shared" si="131"/>
        <v>38</v>
      </c>
    </row>
    <row r="2095" spans="1:17" x14ac:dyDescent="0.3">
      <c r="A2095">
        <v>53</v>
      </c>
      <c r="B2095">
        <v>66</v>
      </c>
      <c r="C2095">
        <v>60</v>
      </c>
      <c r="D2095">
        <f>Tabela559[[#This Row],[mediana]]-Tabela55[[#This Row],[turns]]</f>
        <v>7</v>
      </c>
      <c r="E2095">
        <f>Tabela559[[#This Row],[turns]]-Tabela559[[#This Row],[mediana]]</f>
        <v>6</v>
      </c>
      <c r="G2095" s="33">
        <v>41</v>
      </c>
      <c r="H2095" s="22">
        <v>123</v>
      </c>
      <c r="I2095">
        <v>80</v>
      </c>
      <c r="J2095">
        <f t="shared" si="128"/>
        <v>39</v>
      </c>
      <c r="K2095">
        <f t="shared" si="129"/>
        <v>43</v>
      </c>
      <c r="M2095">
        <v>106</v>
      </c>
      <c r="N2095">
        <v>172</v>
      </c>
      <c r="O2095">
        <v>135</v>
      </c>
      <c r="P2095">
        <f t="shared" si="130"/>
        <v>29</v>
      </c>
      <c r="Q2095">
        <f t="shared" si="131"/>
        <v>37</v>
      </c>
    </row>
    <row r="2096" spans="1:17" x14ac:dyDescent="0.3">
      <c r="A2096">
        <v>53</v>
      </c>
      <c r="B2096">
        <v>66</v>
      </c>
      <c r="C2096">
        <v>60</v>
      </c>
      <c r="D2096">
        <f>Tabela559[[#This Row],[mediana]]-Tabela55[[#This Row],[turns]]</f>
        <v>7</v>
      </c>
      <c r="E2096">
        <f>Tabela559[[#This Row],[turns]]-Tabela559[[#This Row],[mediana]]</f>
        <v>6</v>
      </c>
      <c r="G2096" s="33">
        <v>41</v>
      </c>
      <c r="H2096" s="22">
        <v>123</v>
      </c>
      <c r="I2096">
        <v>80</v>
      </c>
      <c r="J2096">
        <f t="shared" si="128"/>
        <v>39</v>
      </c>
      <c r="K2096">
        <f t="shared" si="129"/>
        <v>43</v>
      </c>
      <c r="M2096">
        <v>106</v>
      </c>
      <c r="N2096">
        <v>172</v>
      </c>
      <c r="O2096">
        <v>135</v>
      </c>
      <c r="P2096">
        <f t="shared" si="130"/>
        <v>29</v>
      </c>
      <c r="Q2096">
        <f t="shared" si="131"/>
        <v>37</v>
      </c>
    </row>
    <row r="2097" spans="1:17" x14ac:dyDescent="0.3">
      <c r="A2097">
        <v>53</v>
      </c>
      <c r="B2097">
        <v>66</v>
      </c>
      <c r="C2097">
        <v>60</v>
      </c>
      <c r="D2097">
        <f>Tabela559[[#This Row],[mediana]]-Tabela55[[#This Row],[turns]]</f>
        <v>7</v>
      </c>
      <c r="E2097">
        <f>Tabela559[[#This Row],[turns]]-Tabela559[[#This Row],[mediana]]</f>
        <v>6</v>
      </c>
      <c r="G2097" s="33">
        <v>41</v>
      </c>
      <c r="H2097" s="22">
        <v>123</v>
      </c>
      <c r="I2097">
        <v>80</v>
      </c>
      <c r="J2097">
        <f t="shared" si="128"/>
        <v>39</v>
      </c>
      <c r="K2097">
        <f t="shared" si="129"/>
        <v>43</v>
      </c>
      <c r="M2097">
        <v>106</v>
      </c>
      <c r="N2097">
        <v>172</v>
      </c>
      <c r="O2097">
        <v>135</v>
      </c>
      <c r="P2097">
        <f t="shared" si="130"/>
        <v>29</v>
      </c>
      <c r="Q2097">
        <f t="shared" si="131"/>
        <v>37</v>
      </c>
    </row>
    <row r="2098" spans="1:17" x14ac:dyDescent="0.3">
      <c r="A2098">
        <v>53</v>
      </c>
      <c r="B2098">
        <v>66</v>
      </c>
      <c r="C2098">
        <v>60</v>
      </c>
      <c r="D2098">
        <f>Tabela559[[#This Row],[mediana]]-Tabela55[[#This Row],[turns]]</f>
        <v>7</v>
      </c>
      <c r="E2098">
        <f>Tabela559[[#This Row],[turns]]-Tabela559[[#This Row],[mediana]]</f>
        <v>6</v>
      </c>
      <c r="G2098" s="33">
        <v>41</v>
      </c>
      <c r="H2098" s="22">
        <v>123</v>
      </c>
      <c r="I2098">
        <v>80</v>
      </c>
      <c r="J2098">
        <f t="shared" si="128"/>
        <v>39</v>
      </c>
      <c r="K2098">
        <f t="shared" si="129"/>
        <v>43</v>
      </c>
      <c r="M2098">
        <v>106</v>
      </c>
      <c r="N2098">
        <v>172</v>
      </c>
      <c r="O2098">
        <v>135</v>
      </c>
      <c r="P2098">
        <f t="shared" si="130"/>
        <v>29</v>
      </c>
      <c r="Q2098">
        <f t="shared" si="131"/>
        <v>37</v>
      </c>
    </row>
    <row r="2099" spans="1:17" x14ac:dyDescent="0.3">
      <c r="A2099">
        <v>53</v>
      </c>
      <c r="B2099">
        <v>66</v>
      </c>
      <c r="C2099">
        <v>60</v>
      </c>
      <c r="D2099">
        <f>Tabela559[[#This Row],[mediana]]-Tabela55[[#This Row],[turns]]</f>
        <v>7</v>
      </c>
      <c r="E2099">
        <f>Tabela559[[#This Row],[turns]]-Tabela559[[#This Row],[mediana]]</f>
        <v>6</v>
      </c>
      <c r="G2099" s="33">
        <v>41</v>
      </c>
      <c r="H2099" s="22">
        <v>123</v>
      </c>
      <c r="I2099">
        <v>80</v>
      </c>
      <c r="J2099">
        <f t="shared" si="128"/>
        <v>39</v>
      </c>
      <c r="K2099">
        <f t="shared" si="129"/>
        <v>43</v>
      </c>
      <c r="M2099">
        <v>106</v>
      </c>
      <c r="N2099">
        <v>172</v>
      </c>
      <c r="O2099">
        <v>135</v>
      </c>
      <c r="P2099">
        <f t="shared" si="130"/>
        <v>29</v>
      </c>
      <c r="Q2099">
        <f t="shared" si="131"/>
        <v>37</v>
      </c>
    </row>
    <row r="2100" spans="1:17" x14ac:dyDescent="0.3">
      <c r="A2100">
        <v>53</v>
      </c>
      <c r="B2100">
        <v>66</v>
      </c>
      <c r="C2100">
        <v>60</v>
      </c>
      <c r="D2100">
        <f>Tabela559[[#This Row],[mediana]]-Tabela55[[#This Row],[turns]]</f>
        <v>7</v>
      </c>
      <c r="E2100">
        <f>Tabela559[[#This Row],[turns]]-Tabela559[[#This Row],[mediana]]</f>
        <v>6</v>
      </c>
      <c r="G2100" s="33">
        <v>42</v>
      </c>
      <c r="H2100" s="22">
        <v>123</v>
      </c>
      <c r="I2100">
        <v>80</v>
      </c>
      <c r="J2100">
        <f t="shared" si="128"/>
        <v>38</v>
      </c>
      <c r="K2100">
        <f t="shared" si="129"/>
        <v>43</v>
      </c>
      <c r="M2100">
        <v>106</v>
      </c>
      <c r="N2100">
        <v>172</v>
      </c>
      <c r="O2100">
        <v>135</v>
      </c>
      <c r="P2100">
        <f t="shared" si="130"/>
        <v>29</v>
      </c>
      <c r="Q2100">
        <f t="shared" si="131"/>
        <v>37</v>
      </c>
    </row>
    <row r="2101" spans="1:17" x14ac:dyDescent="0.3">
      <c r="A2101">
        <v>54</v>
      </c>
      <c r="B2101">
        <v>66</v>
      </c>
      <c r="C2101">
        <v>60</v>
      </c>
      <c r="D2101">
        <f>Tabela559[[#This Row],[mediana]]-Tabela55[[#This Row],[turns]]</f>
        <v>6</v>
      </c>
      <c r="E2101">
        <f>Tabela559[[#This Row],[turns]]-Tabela559[[#This Row],[mediana]]</f>
        <v>6</v>
      </c>
      <c r="G2101" s="33">
        <v>42</v>
      </c>
      <c r="H2101" s="22">
        <v>123</v>
      </c>
      <c r="I2101">
        <v>80</v>
      </c>
      <c r="J2101">
        <f t="shared" si="128"/>
        <v>38</v>
      </c>
      <c r="K2101">
        <f t="shared" si="129"/>
        <v>43</v>
      </c>
      <c r="M2101">
        <v>106</v>
      </c>
      <c r="N2101">
        <v>171</v>
      </c>
      <c r="O2101">
        <v>135</v>
      </c>
      <c r="P2101">
        <f t="shared" si="130"/>
        <v>29</v>
      </c>
      <c r="Q2101">
        <f t="shared" si="131"/>
        <v>36</v>
      </c>
    </row>
    <row r="2102" spans="1:17" x14ac:dyDescent="0.3">
      <c r="A2102">
        <v>54</v>
      </c>
      <c r="B2102">
        <v>66</v>
      </c>
      <c r="C2102">
        <v>60</v>
      </c>
      <c r="D2102">
        <f>Tabela559[[#This Row],[mediana]]-Tabela55[[#This Row],[turns]]</f>
        <v>6</v>
      </c>
      <c r="E2102">
        <f>Tabela559[[#This Row],[turns]]-Tabela559[[#This Row],[mediana]]</f>
        <v>6</v>
      </c>
      <c r="G2102" s="33">
        <v>42</v>
      </c>
      <c r="H2102" s="22">
        <v>123</v>
      </c>
      <c r="I2102">
        <v>80</v>
      </c>
      <c r="J2102">
        <f t="shared" si="128"/>
        <v>38</v>
      </c>
      <c r="K2102">
        <f t="shared" si="129"/>
        <v>43</v>
      </c>
      <c r="M2102">
        <v>106</v>
      </c>
      <c r="N2102">
        <v>171</v>
      </c>
      <c r="O2102">
        <v>135</v>
      </c>
      <c r="P2102">
        <f t="shared" si="130"/>
        <v>29</v>
      </c>
      <c r="Q2102">
        <f t="shared" si="131"/>
        <v>36</v>
      </c>
    </row>
    <row r="2103" spans="1:17" x14ac:dyDescent="0.3">
      <c r="A2103">
        <v>54</v>
      </c>
      <c r="B2103">
        <v>66</v>
      </c>
      <c r="C2103">
        <v>60</v>
      </c>
      <c r="D2103">
        <f>Tabela559[[#This Row],[mediana]]-Tabela55[[#This Row],[turns]]</f>
        <v>6</v>
      </c>
      <c r="E2103">
        <f>Tabela559[[#This Row],[turns]]-Tabela559[[#This Row],[mediana]]</f>
        <v>6</v>
      </c>
      <c r="G2103" s="33">
        <v>42</v>
      </c>
      <c r="H2103" s="22">
        <v>122</v>
      </c>
      <c r="I2103">
        <v>80</v>
      </c>
      <c r="J2103">
        <f t="shared" si="128"/>
        <v>38</v>
      </c>
      <c r="K2103">
        <f t="shared" si="129"/>
        <v>42</v>
      </c>
      <c r="M2103">
        <v>106</v>
      </c>
      <c r="N2103">
        <v>171</v>
      </c>
      <c r="O2103">
        <v>135</v>
      </c>
      <c r="P2103">
        <f t="shared" si="130"/>
        <v>29</v>
      </c>
      <c r="Q2103">
        <f t="shared" si="131"/>
        <v>36</v>
      </c>
    </row>
    <row r="2104" spans="1:17" x14ac:dyDescent="0.3">
      <c r="A2104">
        <v>54</v>
      </c>
      <c r="B2104">
        <v>66</v>
      </c>
      <c r="C2104">
        <v>60</v>
      </c>
      <c r="D2104">
        <f>Tabela559[[#This Row],[mediana]]-Tabela55[[#This Row],[turns]]</f>
        <v>6</v>
      </c>
      <c r="E2104">
        <f>Tabela559[[#This Row],[turns]]-Tabela559[[#This Row],[mediana]]</f>
        <v>6</v>
      </c>
      <c r="G2104" s="33">
        <v>42</v>
      </c>
      <c r="H2104" s="22">
        <v>122</v>
      </c>
      <c r="I2104">
        <v>80</v>
      </c>
      <c r="J2104">
        <f t="shared" si="128"/>
        <v>38</v>
      </c>
      <c r="K2104">
        <f t="shared" si="129"/>
        <v>42</v>
      </c>
      <c r="M2104">
        <v>106</v>
      </c>
      <c r="N2104">
        <v>171</v>
      </c>
      <c r="O2104">
        <v>135</v>
      </c>
      <c r="P2104">
        <f t="shared" si="130"/>
        <v>29</v>
      </c>
      <c r="Q2104">
        <f t="shared" si="131"/>
        <v>36</v>
      </c>
    </row>
    <row r="2105" spans="1:17" x14ac:dyDescent="0.3">
      <c r="A2105">
        <v>54</v>
      </c>
      <c r="B2105">
        <v>66</v>
      </c>
      <c r="C2105">
        <v>60</v>
      </c>
      <c r="D2105">
        <f>Tabela559[[#This Row],[mediana]]-Tabela55[[#This Row],[turns]]</f>
        <v>6</v>
      </c>
      <c r="E2105">
        <f>Tabela559[[#This Row],[turns]]-Tabela559[[#This Row],[mediana]]</f>
        <v>6</v>
      </c>
      <c r="G2105" s="33">
        <v>42</v>
      </c>
      <c r="H2105" s="22">
        <v>122</v>
      </c>
      <c r="I2105">
        <v>80</v>
      </c>
      <c r="J2105">
        <f t="shared" si="128"/>
        <v>38</v>
      </c>
      <c r="K2105">
        <f t="shared" si="129"/>
        <v>42</v>
      </c>
      <c r="M2105">
        <v>106</v>
      </c>
      <c r="N2105">
        <v>170</v>
      </c>
      <c r="O2105">
        <v>135</v>
      </c>
      <c r="P2105">
        <f t="shared" si="130"/>
        <v>29</v>
      </c>
      <c r="Q2105">
        <f t="shared" si="131"/>
        <v>35</v>
      </c>
    </row>
    <row r="2106" spans="1:17" x14ac:dyDescent="0.3">
      <c r="A2106">
        <v>54</v>
      </c>
      <c r="B2106">
        <v>66</v>
      </c>
      <c r="C2106">
        <v>60</v>
      </c>
      <c r="D2106">
        <f>Tabela559[[#This Row],[mediana]]-Tabela55[[#This Row],[turns]]</f>
        <v>6</v>
      </c>
      <c r="E2106">
        <f>Tabela559[[#This Row],[turns]]-Tabela559[[#This Row],[mediana]]</f>
        <v>6</v>
      </c>
      <c r="G2106" s="33">
        <v>42</v>
      </c>
      <c r="H2106" s="22">
        <v>122</v>
      </c>
      <c r="I2106">
        <v>80</v>
      </c>
      <c r="J2106">
        <f t="shared" si="128"/>
        <v>38</v>
      </c>
      <c r="K2106">
        <f t="shared" si="129"/>
        <v>42</v>
      </c>
      <c r="M2106">
        <v>107</v>
      </c>
      <c r="N2106">
        <v>170</v>
      </c>
      <c r="O2106">
        <v>135</v>
      </c>
      <c r="P2106">
        <f t="shared" si="130"/>
        <v>28</v>
      </c>
      <c r="Q2106">
        <f t="shared" si="131"/>
        <v>35</v>
      </c>
    </row>
    <row r="2107" spans="1:17" x14ac:dyDescent="0.3">
      <c r="A2107">
        <v>54</v>
      </c>
      <c r="B2107">
        <v>66</v>
      </c>
      <c r="C2107">
        <v>60</v>
      </c>
      <c r="D2107">
        <f>Tabela559[[#This Row],[mediana]]-Tabela55[[#This Row],[turns]]</f>
        <v>6</v>
      </c>
      <c r="E2107">
        <f>Tabela559[[#This Row],[turns]]-Tabela559[[#This Row],[mediana]]</f>
        <v>6</v>
      </c>
      <c r="G2107" s="33">
        <v>42</v>
      </c>
      <c r="H2107" s="22">
        <v>122</v>
      </c>
      <c r="I2107">
        <v>80</v>
      </c>
      <c r="J2107">
        <f t="shared" si="128"/>
        <v>38</v>
      </c>
      <c r="K2107">
        <f t="shared" si="129"/>
        <v>42</v>
      </c>
      <c r="M2107">
        <v>107</v>
      </c>
      <c r="N2107">
        <v>170</v>
      </c>
      <c r="O2107">
        <v>135</v>
      </c>
      <c r="P2107">
        <f t="shared" si="130"/>
        <v>28</v>
      </c>
      <c r="Q2107">
        <f t="shared" si="131"/>
        <v>35</v>
      </c>
    </row>
    <row r="2108" spans="1:17" x14ac:dyDescent="0.3">
      <c r="A2108">
        <v>54</v>
      </c>
      <c r="B2108">
        <v>66</v>
      </c>
      <c r="C2108">
        <v>60</v>
      </c>
      <c r="D2108">
        <f>Tabela559[[#This Row],[mediana]]-Tabela55[[#This Row],[turns]]</f>
        <v>6</v>
      </c>
      <c r="E2108">
        <f>Tabela559[[#This Row],[turns]]-Tabela559[[#This Row],[mediana]]</f>
        <v>6</v>
      </c>
      <c r="G2108" s="33">
        <v>42</v>
      </c>
      <c r="H2108" s="22">
        <v>122</v>
      </c>
      <c r="I2108">
        <v>80</v>
      </c>
      <c r="J2108">
        <f t="shared" si="128"/>
        <v>38</v>
      </c>
      <c r="K2108">
        <f t="shared" si="129"/>
        <v>42</v>
      </c>
      <c r="M2108">
        <v>107</v>
      </c>
      <c r="N2108">
        <v>170</v>
      </c>
      <c r="O2108">
        <v>135</v>
      </c>
      <c r="P2108">
        <f t="shared" si="130"/>
        <v>28</v>
      </c>
      <c r="Q2108">
        <f t="shared" si="131"/>
        <v>35</v>
      </c>
    </row>
    <row r="2109" spans="1:17" x14ac:dyDescent="0.3">
      <c r="A2109">
        <v>54</v>
      </c>
      <c r="B2109">
        <v>66</v>
      </c>
      <c r="C2109">
        <v>60</v>
      </c>
      <c r="D2109">
        <f>Tabela559[[#This Row],[mediana]]-Tabela55[[#This Row],[turns]]</f>
        <v>6</v>
      </c>
      <c r="E2109">
        <f>Tabela559[[#This Row],[turns]]-Tabela559[[#This Row],[mediana]]</f>
        <v>6</v>
      </c>
      <c r="G2109" s="33">
        <v>42</v>
      </c>
      <c r="H2109" s="22">
        <v>121</v>
      </c>
      <c r="I2109">
        <v>80</v>
      </c>
      <c r="J2109">
        <f t="shared" si="128"/>
        <v>38</v>
      </c>
      <c r="K2109">
        <f t="shared" si="129"/>
        <v>41</v>
      </c>
      <c r="M2109">
        <v>107</v>
      </c>
      <c r="N2109">
        <v>170</v>
      </c>
      <c r="O2109">
        <v>135</v>
      </c>
      <c r="P2109">
        <f t="shared" si="130"/>
        <v>28</v>
      </c>
      <c r="Q2109">
        <f t="shared" si="131"/>
        <v>35</v>
      </c>
    </row>
    <row r="2110" spans="1:17" x14ac:dyDescent="0.3">
      <c r="A2110">
        <v>54</v>
      </c>
      <c r="B2110">
        <v>66</v>
      </c>
      <c r="C2110">
        <v>60</v>
      </c>
      <c r="D2110">
        <f>Tabela559[[#This Row],[mediana]]-Tabela55[[#This Row],[turns]]</f>
        <v>6</v>
      </c>
      <c r="E2110">
        <f>Tabela559[[#This Row],[turns]]-Tabela559[[#This Row],[mediana]]</f>
        <v>6</v>
      </c>
      <c r="G2110" s="33">
        <v>42</v>
      </c>
      <c r="H2110" s="22">
        <v>121</v>
      </c>
      <c r="I2110">
        <v>80</v>
      </c>
      <c r="J2110">
        <f t="shared" si="128"/>
        <v>38</v>
      </c>
      <c r="K2110">
        <f t="shared" si="129"/>
        <v>41</v>
      </c>
      <c r="M2110">
        <v>107</v>
      </c>
      <c r="N2110">
        <v>170</v>
      </c>
      <c r="O2110">
        <v>135</v>
      </c>
      <c r="P2110">
        <f t="shared" si="130"/>
        <v>28</v>
      </c>
      <c r="Q2110">
        <f t="shared" si="131"/>
        <v>35</v>
      </c>
    </row>
    <row r="2111" spans="1:17" x14ac:dyDescent="0.3">
      <c r="A2111">
        <v>54</v>
      </c>
      <c r="B2111">
        <v>66</v>
      </c>
      <c r="C2111">
        <v>60</v>
      </c>
      <c r="D2111">
        <f>Tabela559[[#This Row],[mediana]]-Tabela55[[#This Row],[turns]]</f>
        <v>6</v>
      </c>
      <c r="E2111">
        <f>Tabela559[[#This Row],[turns]]-Tabela559[[#This Row],[mediana]]</f>
        <v>6</v>
      </c>
      <c r="G2111" s="33">
        <v>42</v>
      </c>
      <c r="H2111" s="22">
        <v>121</v>
      </c>
      <c r="I2111">
        <v>80</v>
      </c>
      <c r="J2111">
        <f t="shared" si="128"/>
        <v>38</v>
      </c>
      <c r="K2111">
        <f t="shared" si="129"/>
        <v>41</v>
      </c>
      <c r="M2111">
        <v>107</v>
      </c>
      <c r="N2111">
        <v>170</v>
      </c>
      <c r="O2111">
        <v>135</v>
      </c>
      <c r="P2111">
        <f t="shared" si="130"/>
        <v>28</v>
      </c>
      <c r="Q2111">
        <f t="shared" si="131"/>
        <v>35</v>
      </c>
    </row>
    <row r="2112" spans="1:17" x14ac:dyDescent="0.3">
      <c r="A2112">
        <v>54</v>
      </c>
      <c r="B2112">
        <v>66</v>
      </c>
      <c r="C2112">
        <v>60</v>
      </c>
      <c r="D2112">
        <f>Tabela559[[#This Row],[mediana]]-Tabela55[[#This Row],[turns]]</f>
        <v>6</v>
      </c>
      <c r="E2112">
        <f>Tabela559[[#This Row],[turns]]-Tabela559[[#This Row],[mediana]]</f>
        <v>6</v>
      </c>
      <c r="G2112" s="33">
        <v>42</v>
      </c>
      <c r="H2112" s="22">
        <v>121</v>
      </c>
      <c r="I2112">
        <v>80</v>
      </c>
      <c r="J2112">
        <f t="shared" si="128"/>
        <v>38</v>
      </c>
      <c r="K2112">
        <f t="shared" si="129"/>
        <v>41</v>
      </c>
      <c r="M2112">
        <v>107</v>
      </c>
      <c r="N2112">
        <v>170</v>
      </c>
      <c r="O2112">
        <v>135</v>
      </c>
      <c r="P2112">
        <f t="shared" si="130"/>
        <v>28</v>
      </c>
      <c r="Q2112">
        <f t="shared" si="131"/>
        <v>35</v>
      </c>
    </row>
    <row r="2113" spans="1:17" x14ac:dyDescent="0.3">
      <c r="A2113">
        <v>54</v>
      </c>
      <c r="B2113">
        <v>66</v>
      </c>
      <c r="C2113">
        <v>60</v>
      </c>
      <c r="D2113">
        <f>Tabela559[[#This Row],[mediana]]-Tabela55[[#This Row],[turns]]</f>
        <v>6</v>
      </c>
      <c r="E2113">
        <f>Tabela559[[#This Row],[turns]]-Tabela559[[#This Row],[mediana]]</f>
        <v>6</v>
      </c>
      <c r="G2113" s="33">
        <v>42</v>
      </c>
      <c r="H2113" s="22">
        <v>121</v>
      </c>
      <c r="I2113">
        <v>80</v>
      </c>
      <c r="J2113">
        <f t="shared" si="128"/>
        <v>38</v>
      </c>
      <c r="K2113">
        <f t="shared" si="129"/>
        <v>41</v>
      </c>
      <c r="M2113">
        <v>107</v>
      </c>
      <c r="N2113">
        <v>170</v>
      </c>
      <c r="O2113">
        <v>135</v>
      </c>
      <c r="P2113">
        <f t="shared" si="130"/>
        <v>28</v>
      </c>
      <c r="Q2113">
        <f t="shared" si="131"/>
        <v>35</v>
      </c>
    </row>
    <row r="2114" spans="1:17" x14ac:dyDescent="0.3">
      <c r="A2114">
        <v>54</v>
      </c>
      <c r="B2114">
        <v>66</v>
      </c>
      <c r="C2114">
        <v>60</v>
      </c>
      <c r="D2114">
        <f>Tabela559[[#This Row],[mediana]]-Tabela55[[#This Row],[turns]]</f>
        <v>6</v>
      </c>
      <c r="E2114">
        <f>Tabela559[[#This Row],[turns]]-Tabela559[[#This Row],[mediana]]</f>
        <v>6</v>
      </c>
      <c r="G2114" s="33">
        <v>42</v>
      </c>
      <c r="H2114" s="22">
        <v>121</v>
      </c>
      <c r="I2114">
        <v>80</v>
      </c>
      <c r="J2114">
        <f t="shared" si="128"/>
        <v>38</v>
      </c>
      <c r="K2114">
        <f t="shared" si="129"/>
        <v>41</v>
      </c>
      <c r="M2114">
        <v>107</v>
      </c>
      <c r="N2114">
        <v>170</v>
      </c>
      <c r="O2114">
        <v>135</v>
      </c>
      <c r="P2114">
        <f t="shared" si="130"/>
        <v>28</v>
      </c>
      <c r="Q2114">
        <f t="shared" si="131"/>
        <v>35</v>
      </c>
    </row>
    <row r="2115" spans="1:17" x14ac:dyDescent="0.3">
      <c r="A2115">
        <v>54</v>
      </c>
      <c r="B2115">
        <v>66</v>
      </c>
      <c r="C2115">
        <v>60</v>
      </c>
      <c r="D2115">
        <f>Tabela559[[#This Row],[mediana]]-Tabela55[[#This Row],[turns]]</f>
        <v>6</v>
      </c>
      <c r="E2115">
        <f>Tabela559[[#This Row],[turns]]-Tabela559[[#This Row],[mediana]]</f>
        <v>6</v>
      </c>
      <c r="G2115" s="33">
        <v>43</v>
      </c>
      <c r="H2115" s="22">
        <v>121</v>
      </c>
      <c r="I2115">
        <v>80</v>
      </c>
      <c r="J2115">
        <f t="shared" ref="J2115:J2178" si="132">I2115-G2115</f>
        <v>37</v>
      </c>
      <c r="K2115">
        <f t="shared" ref="K2115:K2178" si="133">H2115-I2115</f>
        <v>41</v>
      </c>
      <c r="M2115">
        <v>107</v>
      </c>
      <c r="N2115">
        <v>169</v>
      </c>
      <c r="O2115">
        <v>135</v>
      </c>
      <c r="P2115">
        <f t="shared" si="130"/>
        <v>28</v>
      </c>
      <c r="Q2115">
        <f t="shared" si="131"/>
        <v>34</v>
      </c>
    </row>
    <row r="2116" spans="1:17" x14ac:dyDescent="0.3">
      <c r="A2116">
        <v>54</v>
      </c>
      <c r="B2116">
        <v>66</v>
      </c>
      <c r="C2116">
        <v>60</v>
      </c>
      <c r="D2116">
        <f>Tabela559[[#This Row],[mediana]]-Tabela55[[#This Row],[turns]]</f>
        <v>6</v>
      </c>
      <c r="E2116">
        <f>Tabela559[[#This Row],[turns]]-Tabela559[[#This Row],[mediana]]</f>
        <v>6</v>
      </c>
      <c r="G2116" s="33">
        <v>43</v>
      </c>
      <c r="H2116" s="22">
        <v>121</v>
      </c>
      <c r="I2116">
        <v>80</v>
      </c>
      <c r="J2116">
        <f t="shared" si="132"/>
        <v>37</v>
      </c>
      <c r="K2116">
        <f t="shared" si="133"/>
        <v>41</v>
      </c>
      <c r="M2116">
        <v>107</v>
      </c>
      <c r="N2116">
        <v>169</v>
      </c>
      <c r="O2116">
        <v>135</v>
      </c>
      <c r="P2116">
        <f t="shared" ref="P2116:P2179" si="134">O2116-M2116</f>
        <v>28</v>
      </c>
      <c r="Q2116">
        <f t="shared" ref="Q2116:Q2179" si="135">N2116-O2116</f>
        <v>34</v>
      </c>
    </row>
    <row r="2117" spans="1:17" x14ac:dyDescent="0.3">
      <c r="A2117">
        <v>54</v>
      </c>
      <c r="B2117">
        <v>66</v>
      </c>
      <c r="C2117">
        <v>60</v>
      </c>
      <c r="D2117">
        <f>Tabela559[[#This Row],[mediana]]-Tabela55[[#This Row],[turns]]</f>
        <v>6</v>
      </c>
      <c r="E2117">
        <f>Tabela559[[#This Row],[turns]]-Tabela559[[#This Row],[mediana]]</f>
        <v>6</v>
      </c>
      <c r="G2117" s="33">
        <v>43</v>
      </c>
      <c r="H2117" s="22">
        <v>121</v>
      </c>
      <c r="I2117">
        <v>80</v>
      </c>
      <c r="J2117">
        <f t="shared" si="132"/>
        <v>37</v>
      </c>
      <c r="K2117">
        <f t="shared" si="133"/>
        <v>41</v>
      </c>
      <c r="M2117">
        <v>107</v>
      </c>
      <c r="N2117">
        <v>169</v>
      </c>
      <c r="O2117">
        <v>135</v>
      </c>
      <c r="P2117">
        <f t="shared" si="134"/>
        <v>28</v>
      </c>
      <c r="Q2117">
        <f t="shared" si="135"/>
        <v>34</v>
      </c>
    </row>
    <row r="2118" spans="1:17" x14ac:dyDescent="0.3">
      <c r="A2118">
        <v>54</v>
      </c>
      <c r="B2118">
        <v>66</v>
      </c>
      <c r="C2118">
        <v>60</v>
      </c>
      <c r="D2118">
        <f>Tabela559[[#This Row],[mediana]]-Tabela55[[#This Row],[turns]]</f>
        <v>6</v>
      </c>
      <c r="E2118">
        <f>Tabela559[[#This Row],[turns]]-Tabela559[[#This Row],[mediana]]</f>
        <v>6</v>
      </c>
      <c r="G2118" s="33">
        <v>43</v>
      </c>
      <c r="H2118" s="22">
        <v>121</v>
      </c>
      <c r="I2118">
        <v>80</v>
      </c>
      <c r="J2118">
        <f t="shared" si="132"/>
        <v>37</v>
      </c>
      <c r="K2118">
        <f t="shared" si="133"/>
        <v>41</v>
      </c>
      <c r="M2118">
        <v>107</v>
      </c>
      <c r="N2118">
        <v>169</v>
      </c>
      <c r="O2118">
        <v>135</v>
      </c>
      <c r="P2118">
        <f t="shared" si="134"/>
        <v>28</v>
      </c>
      <c r="Q2118">
        <f t="shared" si="135"/>
        <v>34</v>
      </c>
    </row>
    <row r="2119" spans="1:17" x14ac:dyDescent="0.3">
      <c r="A2119">
        <v>54</v>
      </c>
      <c r="B2119">
        <v>66</v>
      </c>
      <c r="C2119">
        <v>60</v>
      </c>
      <c r="D2119">
        <f>Tabela559[[#This Row],[mediana]]-Tabela55[[#This Row],[turns]]</f>
        <v>6</v>
      </c>
      <c r="E2119">
        <f>Tabela559[[#This Row],[turns]]-Tabela559[[#This Row],[mediana]]</f>
        <v>6</v>
      </c>
      <c r="G2119" s="33">
        <v>43</v>
      </c>
      <c r="H2119" s="22">
        <v>120</v>
      </c>
      <c r="I2119">
        <v>80</v>
      </c>
      <c r="J2119">
        <f t="shared" si="132"/>
        <v>37</v>
      </c>
      <c r="K2119">
        <f t="shared" si="133"/>
        <v>40</v>
      </c>
      <c r="M2119">
        <v>107</v>
      </c>
      <c r="N2119">
        <v>169</v>
      </c>
      <c r="O2119">
        <v>135</v>
      </c>
      <c r="P2119">
        <f t="shared" si="134"/>
        <v>28</v>
      </c>
      <c r="Q2119">
        <f t="shared" si="135"/>
        <v>34</v>
      </c>
    </row>
    <row r="2120" spans="1:17" x14ac:dyDescent="0.3">
      <c r="A2120">
        <v>54</v>
      </c>
      <c r="B2120">
        <v>66</v>
      </c>
      <c r="C2120">
        <v>60</v>
      </c>
      <c r="D2120">
        <f>Tabela559[[#This Row],[mediana]]-Tabela55[[#This Row],[turns]]</f>
        <v>6</v>
      </c>
      <c r="E2120">
        <f>Tabela559[[#This Row],[turns]]-Tabela559[[#This Row],[mediana]]</f>
        <v>6</v>
      </c>
      <c r="G2120" s="33">
        <v>43</v>
      </c>
      <c r="H2120" s="22">
        <v>120</v>
      </c>
      <c r="I2120">
        <v>80</v>
      </c>
      <c r="J2120">
        <f t="shared" si="132"/>
        <v>37</v>
      </c>
      <c r="K2120">
        <f t="shared" si="133"/>
        <v>40</v>
      </c>
      <c r="M2120">
        <v>107</v>
      </c>
      <c r="N2120">
        <v>169</v>
      </c>
      <c r="O2120">
        <v>135</v>
      </c>
      <c r="P2120">
        <f t="shared" si="134"/>
        <v>28</v>
      </c>
      <c r="Q2120">
        <f t="shared" si="135"/>
        <v>34</v>
      </c>
    </row>
    <row r="2121" spans="1:17" x14ac:dyDescent="0.3">
      <c r="A2121">
        <v>54</v>
      </c>
      <c r="B2121">
        <v>66</v>
      </c>
      <c r="C2121">
        <v>60</v>
      </c>
      <c r="D2121">
        <f>Tabela559[[#This Row],[mediana]]-Tabela55[[#This Row],[turns]]</f>
        <v>6</v>
      </c>
      <c r="E2121">
        <f>Tabela559[[#This Row],[turns]]-Tabela559[[#This Row],[mediana]]</f>
        <v>6</v>
      </c>
      <c r="G2121" s="33">
        <v>44</v>
      </c>
      <c r="H2121" s="22">
        <v>120</v>
      </c>
      <c r="I2121">
        <v>80</v>
      </c>
      <c r="J2121">
        <f t="shared" si="132"/>
        <v>36</v>
      </c>
      <c r="K2121">
        <f t="shared" si="133"/>
        <v>40</v>
      </c>
      <c r="M2121">
        <v>108</v>
      </c>
      <c r="N2121">
        <v>168</v>
      </c>
      <c r="O2121">
        <v>135</v>
      </c>
      <c r="P2121">
        <f t="shared" si="134"/>
        <v>27</v>
      </c>
      <c r="Q2121">
        <f t="shared" si="135"/>
        <v>33</v>
      </c>
    </row>
    <row r="2122" spans="1:17" x14ac:dyDescent="0.3">
      <c r="A2122">
        <v>54</v>
      </c>
      <c r="B2122">
        <v>66</v>
      </c>
      <c r="C2122">
        <v>60</v>
      </c>
      <c r="D2122">
        <f>Tabela559[[#This Row],[mediana]]-Tabela55[[#This Row],[turns]]</f>
        <v>6</v>
      </c>
      <c r="E2122">
        <f>Tabela559[[#This Row],[turns]]-Tabela559[[#This Row],[mediana]]</f>
        <v>6</v>
      </c>
      <c r="G2122" s="33">
        <v>44</v>
      </c>
      <c r="H2122" s="22">
        <v>120</v>
      </c>
      <c r="I2122">
        <v>80</v>
      </c>
      <c r="J2122">
        <f t="shared" si="132"/>
        <v>36</v>
      </c>
      <c r="K2122">
        <f t="shared" si="133"/>
        <v>40</v>
      </c>
      <c r="M2122">
        <v>108</v>
      </c>
      <c r="N2122">
        <v>168</v>
      </c>
      <c r="O2122">
        <v>135</v>
      </c>
      <c r="P2122">
        <f t="shared" si="134"/>
        <v>27</v>
      </c>
      <c r="Q2122">
        <f t="shared" si="135"/>
        <v>33</v>
      </c>
    </row>
    <row r="2123" spans="1:17" x14ac:dyDescent="0.3">
      <c r="A2123">
        <v>54</v>
      </c>
      <c r="B2123">
        <v>66</v>
      </c>
      <c r="C2123">
        <v>60</v>
      </c>
      <c r="D2123">
        <f>Tabela559[[#This Row],[mediana]]-Tabela55[[#This Row],[turns]]</f>
        <v>6</v>
      </c>
      <c r="E2123">
        <f>Tabela559[[#This Row],[turns]]-Tabela559[[#This Row],[mediana]]</f>
        <v>6</v>
      </c>
      <c r="G2123" s="33">
        <v>44</v>
      </c>
      <c r="H2123" s="22">
        <v>120</v>
      </c>
      <c r="I2123">
        <v>80</v>
      </c>
      <c r="J2123">
        <f t="shared" si="132"/>
        <v>36</v>
      </c>
      <c r="K2123">
        <f t="shared" si="133"/>
        <v>40</v>
      </c>
      <c r="M2123">
        <v>108</v>
      </c>
      <c r="N2123">
        <v>168</v>
      </c>
      <c r="O2123">
        <v>135</v>
      </c>
      <c r="P2123">
        <f t="shared" si="134"/>
        <v>27</v>
      </c>
      <c r="Q2123">
        <f t="shared" si="135"/>
        <v>33</v>
      </c>
    </row>
    <row r="2124" spans="1:17" x14ac:dyDescent="0.3">
      <c r="A2124">
        <v>54</v>
      </c>
      <c r="B2124">
        <v>66</v>
      </c>
      <c r="C2124">
        <v>60</v>
      </c>
      <c r="D2124">
        <f>Tabela559[[#This Row],[mediana]]-Tabela55[[#This Row],[turns]]</f>
        <v>6</v>
      </c>
      <c r="E2124">
        <f>Tabela559[[#This Row],[turns]]-Tabela559[[#This Row],[mediana]]</f>
        <v>6</v>
      </c>
      <c r="G2124" s="33">
        <v>44</v>
      </c>
      <c r="H2124" s="22">
        <v>120</v>
      </c>
      <c r="I2124">
        <v>80</v>
      </c>
      <c r="J2124">
        <f t="shared" si="132"/>
        <v>36</v>
      </c>
      <c r="K2124">
        <f t="shared" si="133"/>
        <v>40</v>
      </c>
      <c r="M2124">
        <v>108</v>
      </c>
      <c r="N2124">
        <v>168</v>
      </c>
      <c r="O2124">
        <v>135</v>
      </c>
      <c r="P2124">
        <f t="shared" si="134"/>
        <v>27</v>
      </c>
      <c r="Q2124">
        <f t="shared" si="135"/>
        <v>33</v>
      </c>
    </row>
    <row r="2125" spans="1:17" x14ac:dyDescent="0.3">
      <c r="A2125">
        <v>54</v>
      </c>
      <c r="B2125">
        <v>66</v>
      </c>
      <c r="C2125">
        <v>60</v>
      </c>
      <c r="D2125">
        <f>Tabela559[[#This Row],[mediana]]-Tabela55[[#This Row],[turns]]</f>
        <v>6</v>
      </c>
      <c r="E2125">
        <f>Tabela559[[#This Row],[turns]]-Tabela559[[#This Row],[mediana]]</f>
        <v>6</v>
      </c>
      <c r="G2125" s="33">
        <v>44</v>
      </c>
      <c r="H2125" s="22">
        <v>120</v>
      </c>
      <c r="I2125">
        <v>80</v>
      </c>
      <c r="J2125">
        <f t="shared" si="132"/>
        <v>36</v>
      </c>
      <c r="K2125">
        <f t="shared" si="133"/>
        <v>40</v>
      </c>
      <c r="M2125">
        <v>108</v>
      </c>
      <c r="N2125">
        <v>168</v>
      </c>
      <c r="O2125">
        <v>135</v>
      </c>
      <c r="P2125">
        <f t="shared" si="134"/>
        <v>27</v>
      </c>
      <c r="Q2125">
        <f t="shared" si="135"/>
        <v>33</v>
      </c>
    </row>
    <row r="2126" spans="1:17" x14ac:dyDescent="0.3">
      <c r="A2126">
        <v>54</v>
      </c>
      <c r="B2126">
        <v>66</v>
      </c>
      <c r="C2126">
        <v>60</v>
      </c>
      <c r="D2126">
        <f>Tabela559[[#This Row],[mediana]]-Tabela55[[#This Row],[turns]]</f>
        <v>6</v>
      </c>
      <c r="E2126">
        <f>Tabela559[[#This Row],[turns]]-Tabela559[[#This Row],[mediana]]</f>
        <v>6</v>
      </c>
      <c r="G2126" s="33">
        <v>44</v>
      </c>
      <c r="H2126" s="22">
        <v>120</v>
      </c>
      <c r="I2126">
        <v>80</v>
      </c>
      <c r="J2126">
        <f t="shared" si="132"/>
        <v>36</v>
      </c>
      <c r="K2126">
        <f t="shared" si="133"/>
        <v>40</v>
      </c>
      <c r="M2126">
        <v>108</v>
      </c>
      <c r="N2126">
        <v>168</v>
      </c>
      <c r="O2126">
        <v>135</v>
      </c>
      <c r="P2126">
        <f t="shared" si="134"/>
        <v>27</v>
      </c>
      <c r="Q2126">
        <f t="shared" si="135"/>
        <v>33</v>
      </c>
    </row>
    <row r="2127" spans="1:17" x14ac:dyDescent="0.3">
      <c r="A2127">
        <v>54</v>
      </c>
      <c r="B2127">
        <v>66</v>
      </c>
      <c r="C2127">
        <v>60</v>
      </c>
      <c r="D2127">
        <f>Tabela559[[#This Row],[mediana]]-Tabela55[[#This Row],[turns]]</f>
        <v>6</v>
      </c>
      <c r="E2127">
        <f>Tabela559[[#This Row],[turns]]-Tabela559[[#This Row],[mediana]]</f>
        <v>6</v>
      </c>
      <c r="G2127" s="33">
        <v>44</v>
      </c>
      <c r="H2127" s="22">
        <v>120</v>
      </c>
      <c r="I2127">
        <v>80</v>
      </c>
      <c r="J2127">
        <f t="shared" si="132"/>
        <v>36</v>
      </c>
      <c r="K2127">
        <f t="shared" si="133"/>
        <v>40</v>
      </c>
      <c r="M2127">
        <v>108</v>
      </c>
      <c r="N2127">
        <v>168</v>
      </c>
      <c r="O2127">
        <v>135</v>
      </c>
      <c r="P2127">
        <f t="shared" si="134"/>
        <v>27</v>
      </c>
      <c r="Q2127">
        <f t="shared" si="135"/>
        <v>33</v>
      </c>
    </row>
    <row r="2128" spans="1:17" x14ac:dyDescent="0.3">
      <c r="A2128">
        <v>54</v>
      </c>
      <c r="B2128">
        <v>66</v>
      </c>
      <c r="C2128">
        <v>60</v>
      </c>
      <c r="D2128">
        <f>Tabela559[[#This Row],[mediana]]-Tabela55[[#This Row],[turns]]</f>
        <v>6</v>
      </c>
      <c r="E2128">
        <f>Tabela559[[#This Row],[turns]]-Tabela559[[#This Row],[mediana]]</f>
        <v>6</v>
      </c>
      <c r="G2128" s="33">
        <v>44</v>
      </c>
      <c r="H2128" s="22">
        <v>120</v>
      </c>
      <c r="I2128">
        <v>80</v>
      </c>
      <c r="J2128">
        <f t="shared" si="132"/>
        <v>36</v>
      </c>
      <c r="K2128">
        <f t="shared" si="133"/>
        <v>40</v>
      </c>
      <c r="M2128">
        <v>108</v>
      </c>
      <c r="N2128">
        <v>168</v>
      </c>
      <c r="O2128">
        <v>135</v>
      </c>
      <c r="P2128">
        <f t="shared" si="134"/>
        <v>27</v>
      </c>
      <c r="Q2128">
        <f t="shared" si="135"/>
        <v>33</v>
      </c>
    </row>
    <row r="2129" spans="1:17" x14ac:dyDescent="0.3">
      <c r="A2129">
        <v>54</v>
      </c>
      <c r="B2129">
        <v>66</v>
      </c>
      <c r="C2129">
        <v>60</v>
      </c>
      <c r="D2129">
        <f>Tabela559[[#This Row],[mediana]]-Tabela55[[#This Row],[turns]]</f>
        <v>6</v>
      </c>
      <c r="E2129">
        <f>Tabela559[[#This Row],[turns]]-Tabela559[[#This Row],[mediana]]</f>
        <v>6</v>
      </c>
      <c r="G2129" s="33">
        <v>44</v>
      </c>
      <c r="H2129" s="22">
        <v>120</v>
      </c>
      <c r="I2129">
        <v>80</v>
      </c>
      <c r="J2129">
        <f t="shared" si="132"/>
        <v>36</v>
      </c>
      <c r="K2129">
        <f t="shared" si="133"/>
        <v>40</v>
      </c>
      <c r="M2129">
        <v>108</v>
      </c>
      <c r="N2129">
        <v>168</v>
      </c>
      <c r="O2129">
        <v>135</v>
      </c>
      <c r="P2129">
        <f t="shared" si="134"/>
        <v>27</v>
      </c>
      <c r="Q2129">
        <f t="shared" si="135"/>
        <v>33</v>
      </c>
    </row>
    <row r="2130" spans="1:17" x14ac:dyDescent="0.3">
      <c r="A2130">
        <v>54</v>
      </c>
      <c r="B2130">
        <v>66</v>
      </c>
      <c r="C2130">
        <v>60</v>
      </c>
      <c r="D2130">
        <f>Tabela559[[#This Row],[mediana]]-Tabela55[[#This Row],[turns]]</f>
        <v>6</v>
      </c>
      <c r="E2130">
        <f>Tabela559[[#This Row],[turns]]-Tabela559[[#This Row],[mediana]]</f>
        <v>6</v>
      </c>
      <c r="G2130" s="33">
        <v>44</v>
      </c>
      <c r="H2130" s="22">
        <v>119</v>
      </c>
      <c r="I2130">
        <v>80</v>
      </c>
      <c r="J2130">
        <f t="shared" si="132"/>
        <v>36</v>
      </c>
      <c r="K2130">
        <f t="shared" si="133"/>
        <v>39</v>
      </c>
      <c r="M2130">
        <v>108</v>
      </c>
      <c r="N2130">
        <v>168</v>
      </c>
      <c r="O2130">
        <v>135</v>
      </c>
      <c r="P2130">
        <f t="shared" si="134"/>
        <v>27</v>
      </c>
      <c r="Q2130">
        <f t="shared" si="135"/>
        <v>33</v>
      </c>
    </row>
    <row r="2131" spans="1:17" x14ac:dyDescent="0.3">
      <c r="A2131">
        <v>54</v>
      </c>
      <c r="B2131">
        <v>66</v>
      </c>
      <c r="C2131">
        <v>60</v>
      </c>
      <c r="D2131">
        <f>Tabela559[[#This Row],[mediana]]-Tabela55[[#This Row],[turns]]</f>
        <v>6</v>
      </c>
      <c r="E2131">
        <f>Tabela559[[#This Row],[turns]]-Tabela559[[#This Row],[mediana]]</f>
        <v>6</v>
      </c>
      <c r="G2131" s="33">
        <v>44</v>
      </c>
      <c r="H2131" s="22">
        <v>119</v>
      </c>
      <c r="I2131">
        <v>80</v>
      </c>
      <c r="J2131">
        <f t="shared" si="132"/>
        <v>36</v>
      </c>
      <c r="K2131">
        <f t="shared" si="133"/>
        <v>39</v>
      </c>
      <c r="M2131">
        <v>108</v>
      </c>
      <c r="N2131">
        <v>167</v>
      </c>
      <c r="O2131">
        <v>135</v>
      </c>
      <c r="P2131">
        <f t="shared" si="134"/>
        <v>27</v>
      </c>
      <c r="Q2131">
        <f t="shared" si="135"/>
        <v>32</v>
      </c>
    </row>
    <row r="2132" spans="1:17" x14ac:dyDescent="0.3">
      <c r="A2132">
        <v>54</v>
      </c>
      <c r="B2132">
        <v>66</v>
      </c>
      <c r="C2132">
        <v>60</v>
      </c>
      <c r="D2132">
        <f>Tabela559[[#This Row],[mediana]]-Tabela55[[#This Row],[turns]]</f>
        <v>6</v>
      </c>
      <c r="E2132">
        <f>Tabela559[[#This Row],[turns]]-Tabela559[[#This Row],[mediana]]</f>
        <v>6</v>
      </c>
      <c r="G2132" s="33">
        <v>45</v>
      </c>
      <c r="H2132" s="22">
        <v>119</v>
      </c>
      <c r="I2132">
        <v>80</v>
      </c>
      <c r="J2132">
        <f t="shared" si="132"/>
        <v>35</v>
      </c>
      <c r="K2132">
        <f t="shared" si="133"/>
        <v>39</v>
      </c>
      <c r="M2132">
        <v>108</v>
      </c>
      <c r="N2132">
        <v>167</v>
      </c>
      <c r="O2132">
        <v>135</v>
      </c>
      <c r="P2132">
        <f t="shared" si="134"/>
        <v>27</v>
      </c>
      <c r="Q2132">
        <f t="shared" si="135"/>
        <v>32</v>
      </c>
    </row>
    <row r="2133" spans="1:17" x14ac:dyDescent="0.3">
      <c r="A2133">
        <v>54</v>
      </c>
      <c r="B2133">
        <v>66</v>
      </c>
      <c r="C2133">
        <v>60</v>
      </c>
      <c r="D2133">
        <f>Tabela559[[#This Row],[mediana]]-Tabela55[[#This Row],[turns]]</f>
        <v>6</v>
      </c>
      <c r="E2133">
        <f>Tabela559[[#This Row],[turns]]-Tabela559[[#This Row],[mediana]]</f>
        <v>6</v>
      </c>
      <c r="G2133" s="33">
        <v>45</v>
      </c>
      <c r="H2133" s="22">
        <v>119</v>
      </c>
      <c r="I2133">
        <v>80</v>
      </c>
      <c r="J2133">
        <f t="shared" si="132"/>
        <v>35</v>
      </c>
      <c r="K2133">
        <f t="shared" si="133"/>
        <v>39</v>
      </c>
      <c r="M2133">
        <v>108</v>
      </c>
      <c r="N2133">
        <v>167</v>
      </c>
      <c r="O2133">
        <v>135</v>
      </c>
      <c r="P2133">
        <f t="shared" si="134"/>
        <v>27</v>
      </c>
      <c r="Q2133">
        <f t="shared" si="135"/>
        <v>32</v>
      </c>
    </row>
    <row r="2134" spans="1:17" x14ac:dyDescent="0.3">
      <c r="A2134">
        <v>54</v>
      </c>
      <c r="B2134">
        <v>66</v>
      </c>
      <c r="C2134">
        <v>60</v>
      </c>
      <c r="D2134">
        <f>Tabela559[[#This Row],[mediana]]-Tabela55[[#This Row],[turns]]</f>
        <v>6</v>
      </c>
      <c r="E2134">
        <f>Tabela559[[#This Row],[turns]]-Tabela559[[#This Row],[mediana]]</f>
        <v>6</v>
      </c>
      <c r="G2134" s="33">
        <v>45</v>
      </c>
      <c r="H2134" s="22">
        <v>119</v>
      </c>
      <c r="I2134">
        <v>80</v>
      </c>
      <c r="J2134">
        <f t="shared" si="132"/>
        <v>35</v>
      </c>
      <c r="K2134">
        <f t="shared" si="133"/>
        <v>39</v>
      </c>
      <c r="M2134">
        <v>108</v>
      </c>
      <c r="N2134">
        <v>167</v>
      </c>
      <c r="O2134">
        <v>135</v>
      </c>
      <c r="P2134">
        <f t="shared" si="134"/>
        <v>27</v>
      </c>
      <c r="Q2134">
        <f t="shared" si="135"/>
        <v>32</v>
      </c>
    </row>
    <row r="2135" spans="1:17" x14ac:dyDescent="0.3">
      <c r="A2135">
        <v>54</v>
      </c>
      <c r="B2135">
        <v>66</v>
      </c>
      <c r="C2135">
        <v>60</v>
      </c>
      <c r="D2135">
        <f>Tabela559[[#This Row],[mediana]]-Tabela55[[#This Row],[turns]]</f>
        <v>6</v>
      </c>
      <c r="E2135">
        <f>Tabela559[[#This Row],[turns]]-Tabela559[[#This Row],[mediana]]</f>
        <v>6</v>
      </c>
      <c r="G2135" s="33">
        <v>45</v>
      </c>
      <c r="H2135" s="22">
        <v>119</v>
      </c>
      <c r="I2135">
        <v>80</v>
      </c>
      <c r="J2135">
        <f t="shared" si="132"/>
        <v>35</v>
      </c>
      <c r="K2135">
        <f t="shared" si="133"/>
        <v>39</v>
      </c>
      <c r="M2135">
        <v>108</v>
      </c>
      <c r="N2135">
        <v>167</v>
      </c>
      <c r="O2135">
        <v>135</v>
      </c>
      <c r="P2135">
        <f t="shared" si="134"/>
        <v>27</v>
      </c>
      <c r="Q2135">
        <f t="shared" si="135"/>
        <v>32</v>
      </c>
    </row>
    <row r="2136" spans="1:17" x14ac:dyDescent="0.3">
      <c r="A2136">
        <v>54</v>
      </c>
      <c r="B2136">
        <v>66</v>
      </c>
      <c r="C2136">
        <v>60</v>
      </c>
      <c r="D2136">
        <f>Tabela559[[#This Row],[mediana]]-Tabela55[[#This Row],[turns]]</f>
        <v>6</v>
      </c>
      <c r="E2136">
        <f>Tabela559[[#This Row],[turns]]-Tabela559[[#This Row],[mediana]]</f>
        <v>6</v>
      </c>
      <c r="G2136" s="33">
        <v>45</v>
      </c>
      <c r="H2136" s="22">
        <v>118</v>
      </c>
      <c r="I2136">
        <v>80</v>
      </c>
      <c r="J2136">
        <f t="shared" si="132"/>
        <v>35</v>
      </c>
      <c r="K2136">
        <f t="shared" si="133"/>
        <v>38</v>
      </c>
      <c r="M2136">
        <v>108</v>
      </c>
      <c r="N2136">
        <v>167</v>
      </c>
      <c r="O2136">
        <v>135</v>
      </c>
      <c r="P2136">
        <f t="shared" si="134"/>
        <v>27</v>
      </c>
      <c r="Q2136">
        <f t="shared" si="135"/>
        <v>32</v>
      </c>
    </row>
    <row r="2137" spans="1:17" x14ac:dyDescent="0.3">
      <c r="A2137">
        <v>54</v>
      </c>
      <c r="B2137">
        <v>66</v>
      </c>
      <c r="C2137">
        <v>60</v>
      </c>
      <c r="D2137">
        <f>Tabela559[[#This Row],[mediana]]-Tabela55[[#This Row],[turns]]</f>
        <v>6</v>
      </c>
      <c r="E2137">
        <f>Tabela559[[#This Row],[turns]]-Tabela559[[#This Row],[mediana]]</f>
        <v>6</v>
      </c>
      <c r="G2137" s="33">
        <v>45</v>
      </c>
      <c r="H2137" s="22">
        <v>118</v>
      </c>
      <c r="I2137">
        <v>80</v>
      </c>
      <c r="J2137">
        <f t="shared" si="132"/>
        <v>35</v>
      </c>
      <c r="K2137">
        <f t="shared" si="133"/>
        <v>38</v>
      </c>
      <c r="M2137">
        <v>108</v>
      </c>
      <c r="N2137">
        <v>167</v>
      </c>
      <c r="O2137">
        <v>135</v>
      </c>
      <c r="P2137">
        <f t="shared" si="134"/>
        <v>27</v>
      </c>
      <c r="Q2137">
        <f t="shared" si="135"/>
        <v>32</v>
      </c>
    </row>
    <row r="2138" spans="1:17" x14ac:dyDescent="0.3">
      <c r="A2138">
        <v>54</v>
      </c>
      <c r="B2138">
        <v>66</v>
      </c>
      <c r="C2138">
        <v>60</v>
      </c>
      <c r="D2138">
        <f>Tabela559[[#This Row],[mediana]]-Tabela55[[#This Row],[turns]]</f>
        <v>6</v>
      </c>
      <c r="E2138">
        <f>Tabela559[[#This Row],[turns]]-Tabela559[[#This Row],[mediana]]</f>
        <v>6</v>
      </c>
      <c r="G2138" s="33">
        <v>45</v>
      </c>
      <c r="H2138" s="22">
        <v>118</v>
      </c>
      <c r="I2138">
        <v>80</v>
      </c>
      <c r="J2138">
        <f t="shared" si="132"/>
        <v>35</v>
      </c>
      <c r="K2138">
        <f t="shared" si="133"/>
        <v>38</v>
      </c>
      <c r="M2138">
        <v>109</v>
      </c>
      <c r="N2138">
        <v>167</v>
      </c>
      <c r="O2138">
        <v>135</v>
      </c>
      <c r="P2138">
        <f t="shared" si="134"/>
        <v>26</v>
      </c>
      <c r="Q2138">
        <f t="shared" si="135"/>
        <v>32</v>
      </c>
    </row>
    <row r="2139" spans="1:17" x14ac:dyDescent="0.3">
      <c r="A2139">
        <v>54</v>
      </c>
      <c r="B2139">
        <v>66</v>
      </c>
      <c r="C2139">
        <v>60</v>
      </c>
      <c r="D2139">
        <f>Tabela559[[#This Row],[mediana]]-Tabela55[[#This Row],[turns]]</f>
        <v>6</v>
      </c>
      <c r="E2139">
        <f>Tabela559[[#This Row],[turns]]-Tabela559[[#This Row],[mediana]]</f>
        <v>6</v>
      </c>
      <c r="G2139" s="33">
        <v>45</v>
      </c>
      <c r="H2139" s="22">
        <v>118</v>
      </c>
      <c r="I2139">
        <v>80</v>
      </c>
      <c r="J2139">
        <f t="shared" si="132"/>
        <v>35</v>
      </c>
      <c r="K2139">
        <f t="shared" si="133"/>
        <v>38</v>
      </c>
      <c r="M2139">
        <v>109</v>
      </c>
      <c r="N2139">
        <v>167</v>
      </c>
      <c r="O2139">
        <v>135</v>
      </c>
      <c r="P2139">
        <f t="shared" si="134"/>
        <v>26</v>
      </c>
      <c r="Q2139">
        <f t="shared" si="135"/>
        <v>32</v>
      </c>
    </row>
    <row r="2140" spans="1:17" x14ac:dyDescent="0.3">
      <c r="A2140">
        <v>54</v>
      </c>
      <c r="B2140">
        <v>66</v>
      </c>
      <c r="C2140">
        <v>60</v>
      </c>
      <c r="D2140">
        <f>Tabela559[[#This Row],[mediana]]-Tabela55[[#This Row],[turns]]</f>
        <v>6</v>
      </c>
      <c r="E2140">
        <f>Tabela559[[#This Row],[turns]]-Tabela559[[#This Row],[mediana]]</f>
        <v>6</v>
      </c>
      <c r="G2140" s="33">
        <v>45</v>
      </c>
      <c r="H2140" s="22">
        <v>118</v>
      </c>
      <c r="I2140">
        <v>80</v>
      </c>
      <c r="J2140">
        <f t="shared" si="132"/>
        <v>35</v>
      </c>
      <c r="K2140">
        <f t="shared" si="133"/>
        <v>38</v>
      </c>
      <c r="M2140">
        <v>109</v>
      </c>
      <c r="N2140">
        <v>167</v>
      </c>
      <c r="O2140">
        <v>135</v>
      </c>
      <c r="P2140">
        <f t="shared" si="134"/>
        <v>26</v>
      </c>
      <c r="Q2140">
        <f t="shared" si="135"/>
        <v>32</v>
      </c>
    </row>
    <row r="2141" spans="1:17" x14ac:dyDescent="0.3">
      <c r="A2141">
        <v>54</v>
      </c>
      <c r="B2141">
        <v>66</v>
      </c>
      <c r="C2141">
        <v>60</v>
      </c>
      <c r="D2141">
        <f>Tabela559[[#This Row],[mediana]]-Tabela55[[#This Row],[turns]]</f>
        <v>6</v>
      </c>
      <c r="E2141">
        <f>Tabela559[[#This Row],[turns]]-Tabela559[[#This Row],[mediana]]</f>
        <v>6</v>
      </c>
      <c r="G2141" s="33">
        <v>45</v>
      </c>
      <c r="H2141" s="22">
        <v>118</v>
      </c>
      <c r="I2141">
        <v>80</v>
      </c>
      <c r="J2141">
        <f t="shared" si="132"/>
        <v>35</v>
      </c>
      <c r="K2141">
        <f t="shared" si="133"/>
        <v>38</v>
      </c>
      <c r="M2141">
        <v>109</v>
      </c>
      <c r="N2141">
        <v>167</v>
      </c>
      <c r="O2141">
        <v>135</v>
      </c>
      <c r="P2141">
        <f t="shared" si="134"/>
        <v>26</v>
      </c>
      <c r="Q2141">
        <f t="shared" si="135"/>
        <v>32</v>
      </c>
    </row>
    <row r="2142" spans="1:17" x14ac:dyDescent="0.3">
      <c r="A2142">
        <v>54</v>
      </c>
      <c r="B2142">
        <v>66</v>
      </c>
      <c r="C2142">
        <v>60</v>
      </c>
      <c r="D2142">
        <f>Tabela559[[#This Row],[mediana]]-Tabela55[[#This Row],[turns]]</f>
        <v>6</v>
      </c>
      <c r="E2142">
        <f>Tabela559[[#This Row],[turns]]-Tabela559[[#This Row],[mediana]]</f>
        <v>6</v>
      </c>
      <c r="G2142" s="33">
        <v>45</v>
      </c>
      <c r="H2142" s="22">
        <v>118</v>
      </c>
      <c r="I2142">
        <v>80</v>
      </c>
      <c r="J2142">
        <f t="shared" si="132"/>
        <v>35</v>
      </c>
      <c r="K2142">
        <f t="shared" si="133"/>
        <v>38</v>
      </c>
      <c r="M2142">
        <v>109</v>
      </c>
      <c r="N2142">
        <v>167</v>
      </c>
      <c r="O2142">
        <v>135</v>
      </c>
      <c r="P2142">
        <f t="shared" si="134"/>
        <v>26</v>
      </c>
      <c r="Q2142">
        <f t="shared" si="135"/>
        <v>32</v>
      </c>
    </row>
    <row r="2143" spans="1:17" x14ac:dyDescent="0.3">
      <c r="A2143">
        <v>54</v>
      </c>
      <c r="B2143">
        <v>66</v>
      </c>
      <c r="C2143">
        <v>60</v>
      </c>
      <c r="D2143">
        <f>Tabela559[[#This Row],[mediana]]-Tabela55[[#This Row],[turns]]</f>
        <v>6</v>
      </c>
      <c r="E2143">
        <f>Tabela559[[#This Row],[turns]]-Tabela559[[#This Row],[mediana]]</f>
        <v>6</v>
      </c>
      <c r="G2143" s="33">
        <v>46</v>
      </c>
      <c r="H2143" s="22">
        <v>118</v>
      </c>
      <c r="I2143">
        <v>80</v>
      </c>
      <c r="J2143">
        <f t="shared" si="132"/>
        <v>34</v>
      </c>
      <c r="K2143">
        <f t="shared" si="133"/>
        <v>38</v>
      </c>
      <c r="M2143">
        <v>109</v>
      </c>
      <c r="N2143">
        <v>167</v>
      </c>
      <c r="O2143">
        <v>135</v>
      </c>
      <c r="P2143">
        <f t="shared" si="134"/>
        <v>26</v>
      </c>
      <c r="Q2143">
        <f t="shared" si="135"/>
        <v>32</v>
      </c>
    </row>
    <row r="2144" spans="1:17" x14ac:dyDescent="0.3">
      <c r="A2144">
        <v>54</v>
      </c>
      <c r="B2144">
        <v>66</v>
      </c>
      <c r="C2144">
        <v>60</v>
      </c>
      <c r="D2144">
        <f>Tabela559[[#This Row],[mediana]]-Tabela55[[#This Row],[turns]]</f>
        <v>6</v>
      </c>
      <c r="E2144">
        <f>Tabela559[[#This Row],[turns]]-Tabela559[[#This Row],[mediana]]</f>
        <v>6</v>
      </c>
      <c r="G2144" s="33">
        <v>46</v>
      </c>
      <c r="H2144" s="22">
        <v>117</v>
      </c>
      <c r="I2144">
        <v>80</v>
      </c>
      <c r="J2144">
        <f t="shared" si="132"/>
        <v>34</v>
      </c>
      <c r="K2144">
        <f t="shared" si="133"/>
        <v>37</v>
      </c>
      <c r="M2144">
        <v>109</v>
      </c>
      <c r="N2144">
        <v>167</v>
      </c>
      <c r="O2144">
        <v>135</v>
      </c>
      <c r="P2144">
        <f t="shared" si="134"/>
        <v>26</v>
      </c>
      <c r="Q2144">
        <f t="shared" si="135"/>
        <v>32</v>
      </c>
    </row>
    <row r="2145" spans="1:17" x14ac:dyDescent="0.3">
      <c r="A2145">
        <v>54</v>
      </c>
      <c r="B2145">
        <v>66</v>
      </c>
      <c r="C2145">
        <v>60</v>
      </c>
      <c r="D2145">
        <f>Tabela559[[#This Row],[mediana]]-Tabela55[[#This Row],[turns]]</f>
        <v>6</v>
      </c>
      <c r="E2145">
        <f>Tabela559[[#This Row],[turns]]-Tabela559[[#This Row],[mediana]]</f>
        <v>6</v>
      </c>
      <c r="G2145" s="33">
        <v>46</v>
      </c>
      <c r="H2145" s="22">
        <v>117</v>
      </c>
      <c r="I2145">
        <v>80</v>
      </c>
      <c r="J2145">
        <f t="shared" si="132"/>
        <v>34</v>
      </c>
      <c r="K2145">
        <f t="shared" si="133"/>
        <v>37</v>
      </c>
      <c r="M2145">
        <v>109</v>
      </c>
      <c r="N2145">
        <v>167</v>
      </c>
      <c r="O2145">
        <v>135</v>
      </c>
      <c r="P2145">
        <f t="shared" si="134"/>
        <v>26</v>
      </c>
      <c r="Q2145">
        <f t="shared" si="135"/>
        <v>32</v>
      </c>
    </row>
    <row r="2146" spans="1:17" x14ac:dyDescent="0.3">
      <c r="A2146">
        <v>54</v>
      </c>
      <c r="B2146">
        <v>66</v>
      </c>
      <c r="C2146">
        <v>60</v>
      </c>
      <c r="D2146">
        <f>Tabela559[[#This Row],[mediana]]-Tabela55[[#This Row],[turns]]</f>
        <v>6</v>
      </c>
      <c r="E2146">
        <f>Tabela559[[#This Row],[turns]]-Tabela559[[#This Row],[mediana]]</f>
        <v>6</v>
      </c>
      <c r="G2146" s="33">
        <v>46</v>
      </c>
      <c r="H2146" s="22">
        <v>117</v>
      </c>
      <c r="I2146">
        <v>80</v>
      </c>
      <c r="J2146">
        <f t="shared" si="132"/>
        <v>34</v>
      </c>
      <c r="K2146">
        <f t="shared" si="133"/>
        <v>37</v>
      </c>
      <c r="M2146">
        <v>109</v>
      </c>
      <c r="N2146">
        <v>167</v>
      </c>
      <c r="O2146">
        <v>135</v>
      </c>
      <c r="P2146">
        <f t="shared" si="134"/>
        <v>26</v>
      </c>
      <c r="Q2146">
        <f t="shared" si="135"/>
        <v>32</v>
      </c>
    </row>
    <row r="2147" spans="1:17" x14ac:dyDescent="0.3">
      <c r="A2147">
        <v>54</v>
      </c>
      <c r="B2147">
        <v>66</v>
      </c>
      <c r="C2147">
        <v>60</v>
      </c>
      <c r="D2147">
        <f>Tabela559[[#This Row],[mediana]]-Tabela55[[#This Row],[turns]]</f>
        <v>6</v>
      </c>
      <c r="E2147">
        <f>Tabela559[[#This Row],[turns]]-Tabela559[[#This Row],[mediana]]</f>
        <v>6</v>
      </c>
      <c r="G2147" s="33">
        <v>46</v>
      </c>
      <c r="H2147" s="22">
        <v>117</v>
      </c>
      <c r="I2147">
        <v>80</v>
      </c>
      <c r="J2147">
        <f t="shared" si="132"/>
        <v>34</v>
      </c>
      <c r="K2147">
        <f t="shared" si="133"/>
        <v>37</v>
      </c>
      <c r="M2147">
        <v>109</v>
      </c>
      <c r="N2147">
        <v>167</v>
      </c>
      <c r="O2147">
        <v>135</v>
      </c>
      <c r="P2147">
        <f t="shared" si="134"/>
        <v>26</v>
      </c>
      <c r="Q2147">
        <f t="shared" si="135"/>
        <v>32</v>
      </c>
    </row>
    <row r="2148" spans="1:17" x14ac:dyDescent="0.3">
      <c r="A2148">
        <v>54</v>
      </c>
      <c r="B2148">
        <v>65</v>
      </c>
      <c r="C2148">
        <v>60</v>
      </c>
      <c r="D2148">
        <f>Tabela559[[#This Row],[mediana]]-Tabela55[[#This Row],[turns]]</f>
        <v>6</v>
      </c>
      <c r="E2148">
        <f>Tabela559[[#This Row],[turns]]-Tabela559[[#This Row],[mediana]]</f>
        <v>5</v>
      </c>
      <c r="G2148" s="33">
        <v>46</v>
      </c>
      <c r="H2148" s="22">
        <v>117</v>
      </c>
      <c r="I2148">
        <v>80</v>
      </c>
      <c r="J2148">
        <f t="shared" si="132"/>
        <v>34</v>
      </c>
      <c r="K2148">
        <f t="shared" si="133"/>
        <v>37</v>
      </c>
      <c r="M2148">
        <v>109</v>
      </c>
      <c r="N2148">
        <v>167</v>
      </c>
      <c r="O2148">
        <v>135</v>
      </c>
      <c r="P2148">
        <f t="shared" si="134"/>
        <v>26</v>
      </c>
      <c r="Q2148">
        <f t="shared" si="135"/>
        <v>32</v>
      </c>
    </row>
    <row r="2149" spans="1:17" x14ac:dyDescent="0.3">
      <c r="A2149">
        <v>54</v>
      </c>
      <c r="B2149">
        <v>65</v>
      </c>
      <c r="C2149">
        <v>60</v>
      </c>
      <c r="D2149">
        <f>Tabela559[[#This Row],[mediana]]-Tabela55[[#This Row],[turns]]</f>
        <v>6</v>
      </c>
      <c r="E2149">
        <f>Tabela559[[#This Row],[turns]]-Tabela559[[#This Row],[mediana]]</f>
        <v>5</v>
      </c>
      <c r="G2149" s="33">
        <v>46</v>
      </c>
      <c r="H2149" s="22">
        <v>117</v>
      </c>
      <c r="I2149">
        <v>80</v>
      </c>
      <c r="J2149">
        <f t="shared" si="132"/>
        <v>34</v>
      </c>
      <c r="K2149">
        <f t="shared" si="133"/>
        <v>37</v>
      </c>
      <c r="M2149">
        <v>110</v>
      </c>
      <c r="N2149">
        <v>167</v>
      </c>
      <c r="O2149">
        <v>135</v>
      </c>
      <c r="P2149">
        <f t="shared" si="134"/>
        <v>25</v>
      </c>
      <c r="Q2149">
        <f t="shared" si="135"/>
        <v>32</v>
      </c>
    </row>
    <row r="2150" spans="1:17" x14ac:dyDescent="0.3">
      <c r="A2150">
        <v>54</v>
      </c>
      <c r="B2150">
        <v>65</v>
      </c>
      <c r="C2150">
        <v>60</v>
      </c>
      <c r="D2150">
        <f>Tabela559[[#This Row],[mediana]]-Tabela55[[#This Row],[turns]]</f>
        <v>6</v>
      </c>
      <c r="E2150">
        <f>Tabela559[[#This Row],[turns]]-Tabela559[[#This Row],[mediana]]</f>
        <v>5</v>
      </c>
      <c r="G2150" s="33">
        <v>46</v>
      </c>
      <c r="H2150" s="22">
        <v>117</v>
      </c>
      <c r="I2150">
        <v>80</v>
      </c>
      <c r="J2150">
        <f t="shared" si="132"/>
        <v>34</v>
      </c>
      <c r="K2150">
        <f t="shared" si="133"/>
        <v>37</v>
      </c>
      <c r="M2150">
        <v>110</v>
      </c>
      <c r="N2150">
        <v>166</v>
      </c>
      <c r="O2150">
        <v>135</v>
      </c>
      <c r="P2150">
        <f t="shared" si="134"/>
        <v>25</v>
      </c>
      <c r="Q2150">
        <f t="shared" si="135"/>
        <v>31</v>
      </c>
    </row>
    <row r="2151" spans="1:17" x14ac:dyDescent="0.3">
      <c r="A2151">
        <v>54</v>
      </c>
      <c r="B2151">
        <v>65</v>
      </c>
      <c r="C2151">
        <v>60</v>
      </c>
      <c r="D2151">
        <f>Tabela559[[#This Row],[mediana]]-Tabela55[[#This Row],[turns]]</f>
        <v>6</v>
      </c>
      <c r="E2151">
        <f>Tabela559[[#This Row],[turns]]-Tabela559[[#This Row],[mediana]]</f>
        <v>5</v>
      </c>
      <c r="G2151" s="33">
        <v>46</v>
      </c>
      <c r="H2151" s="22">
        <v>117</v>
      </c>
      <c r="I2151">
        <v>80</v>
      </c>
      <c r="J2151">
        <f t="shared" si="132"/>
        <v>34</v>
      </c>
      <c r="K2151">
        <f t="shared" si="133"/>
        <v>37</v>
      </c>
      <c r="M2151">
        <v>110</v>
      </c>
      <c r="N2151">
        <v>166</v>
      </c>
      <c r="O2151">
        <v>135</v>
      </c>
      <c r="P2151">
        <f t="shared" si="134"/>
        <v>25</v>
      </c>
      <c r="Q2151">
        <f t="shared" si="135"/>
        <v>31</v>
      </c>
    </row>
    <row r="2152" spans="1:17" x14ac:dyDescent="0.3">
      <c r="A2152">
        <v>54</v>
      </c>
      <c r="B2152">
        <v>65</v>
      </c>
      <c r="C2152">
        <v>60</v>
      </c>
      <c r="D2152">
        <f>Tabela559[[#This Row],[mediana]]-Tabela55[[#This Row],[turns]]</f>
        <v>6</v>
      </c>
      <c r="E2152">
        <f>Tabela559[[#This Row],[turns]]-Tabela559[[#This Row],[mediana]]</f>
        <v>5</v>
      </c>
      <c r="G2152" s="33">
        <v>46</v>
      </c>
      <c r="H2152" s="22">
        <v>116</v>
      </c>
      <c r="I2152">
        <v>80</v>
      </c>
      <c r="J2152">
        <f t="shared" si="132"/>
        <v>34</v>
      </c>
      <c r="K2152">
        <f t="shared" si="133"/>
        <v>36</v>
      </c>
      <c r="M2152">
        <v>110</v>
      </c>
      <c r="N2152">
        <v>166</v>
      </c>
      <c r="O2152">
        <v>135</v>
      </c>
      <c r="P2152">
        <f t="shared" si="134"/>
        <v>25</v>
      </c>
      <c r="Q2152">
        <f t="shared" si="135"/>
        <v>31</v>
      </c>
    </row>
    <row r="2153" spans="1:17" x14ac:dyDescent="0.3">
      <c r="A2153">
        <v>54</v>
      </c>
      <c r="B2153">
        <v>65</v>
      </c>
      <c r="C2153">
        <v>60</v>
      </c>
      <c r="D2153">
        <f>Tabela559[[#This Row],[mediana]]-Tabela55[[#This Row],[turns]]</f>
        <v>6</v>
      </c>
      <c r="E2153">
        <f>Tabela559[[#This Row],[turns]]-Tabela559[[#This Row],[mediana]]</f>
        <v>5</v>
      </c>
      <c r="G2153" s="33">
        <v>46</v>
      </c>
      <c r="H2153" s="22">
        <v>116</v>
      </c>
      <c r="I2153">
        <v>80</v>
      </c>
      <c r="J2153">
        <f t="shared" si="132"/>
        <v>34</v>
      </c>
      <c r="K2153">
        <f t="shared" si="133"/>
        <v>36</v>
      </c>
      <c r="M2153">
        <v>110</v>
      </c>
      <c r="N2153">
        <v>166</v>
      </c>
      <c r="O2153">
        <v>135</v>
      </c>
      <c r="P2153">
        <f t="shared" si="134"/>
        <v>25</v>
      </c>
      <c r="Q2153">
        <f t="shared" si="135"/>
        <v>31</v>
      </c>
    </row>
    <row r="2154" spans="1:17" x14ac:dyDescent="0.3">
      <c r="A2154">
        <v>54</v>
      </c>
      <c r="B2154">
        <v>65</v>
      </c>
      <c r="C2154">
        <v>60</v>
      </c>
      <c r="D2154">
        <f>Tabela559[[#This Row],[mediana]]-Tabela55[[#This Row],[turns]]</f>
        <v>6</v>
      </c>
      <c r="E2154">
        <f>Tabela559[[#This Row],[turns]]-Tabela559[[#This Row],[mediana]]</f>
        <v>5</v>
      </c>
      <c r="G2154" s="33">
        <v>46</v>
      </c>
      <c r="H2154" s="22">
        <v>116</v>
      </c>
      <c r="I2154">
        <v>80</v>
      </c>
      <c r="J2154">
        <f t="shared" si="132"/>
        <v>34</v>
      </c>
      <c r="K2154">
        <f t="shared" si="133"/>
        <v>36</v>
      </c>
      <c r="M2154">
        <v>110</v>
      </c>
      <c r="N2154">
        <v>166</v>
      </c>
      <c r="O2154">
        <v>135</v>
      </c>
      <c r="P2154">
        <f t="shared" si="134"/>
        <v>25</v>
      </c>
      <c r="Q2154">
        <f t="shared" si="135"/>
        <v>31</v>
      </c>
    </row>
    <row r="2155" spans="1:17" x14ac:dyDescent="0.3">
      <c r="A2155">
        <v>54</v>
      </c>
      <c r="B2155">
        <v>65</v>
      </c>
      <c r="C2155">
        <v>60</v>
      </c>
      <c r="D2155">
        <f>Tabela559[[#This Row],[mediana]]-Tabela55[[#This Row],[turns]]</f>
        <v>6</v>
      </c>
      <c r="E2155">
        <f>Tabela559[[#This Row],[turns]]-Tabela559[[#This Row],[mediana]]</f>
        <v>5</v>
      </c>
      <c r="G2155" s="33">
        <v>46</v>
      </c>
      <c r="H2155" s="22">
        <v>116</v>
      </c>
      <c r="I2155">
        <v>80</v>
      </c>
      <c r="J2155">
        <f t="shared" si="132"/>
        <v>34</v>
      </c>
      <c r="K2155">
        <f t="shared" si="133"/>
        <v>36</v>
      </c>
      <c r="M2155">
        <v>110</v>
      </c>
      <c r="N2155">
        <v>166</v>
      </c>
      <c r="O2155">
        <v>135</v>
      </c>
      <c r="P2155">
        <f t="shared" si="134"/>
        <v>25</v>
      </c>
      <c r="Q2155">
        <f t="shared" si="135"/>
        <v>31</v>
      </c>
    </row>
    <row r="2156" spans="1:17" x14ac:dyDescent="0.3">
      <c r="A2156">
        <v>54</v>
      </c>
      <c r="B2156">
        <v>65</v>
      </c>
      <c r="C2156">
        <v>60</v>
      </c>
      <c r="D2156">
        <f>Tabela559[[#This Row],[mediana]]-Tabela55[[#This Row],[turns]]</f>
        <v>6</v>
      </c>
      <c r="E2156">
        <f>Tabela559[[#This Row],[turns]]-Tabela559[[#This Row],[mediana]]</f>
        <v>5</v>
      </c>
      <c r="G2156" s="33">
        <v>46</v>
      </c>
      <c r="H2156" s="22">
        <v>116</v>
      </c>
      <c r="I2156">
        <v>80</v>
      </c>
      <c r="J2156">
        <f t="shared" si="132"/>
        <v>34</v>
      </c>
      <c r="K2156">
        <f t="shared" si="133"/>
        <v>36</v>
      </c>
      <c r="M2156">
        <v>110</v>
      </c>
      <c r="N2156">
        <v>166</v>
      </c>
      <c r="O2156">
        <v>135</v>
      </c>
      <c r="P2156">
        <f t="shared" si="134"/>
        <v>25</v>
      </c>
      <c r="Q2156">
        <f t="shared" si="135"/>
        <v>31</v>
      </c>
    </row>
    <row r="2157" spans="1:17" x14ac:dyDescent="0.3">
      <c r="A2157">
        <v>54</v>
      </c>
      <c r="B2157">
        <v>65</v>
      </c>
      <c r="C2157">
        <v>60</v>
      </c>
      <c r="D2157">
        <f>Tabela559[[#This Row],[mediana]]-Tabela55[[#This Row],[turns]]</f>
        <v>6</v>
      </c>
      <c r="E2157">
        <f>Tabela559[[#This Row],[turns]]-Tabela559[[#This Row],[mediana]]</f>
        <v>5</v>
      </c>
      <c r="G2157" s="33">
        <v>47</v>
      </c>
      <c r="H2157" s="22">
        <v>116</v>
      </c>
      <c r="I2157">
        <v>80</v>
      </c>
      <c r="J2157">
        <f t="shared" si="132"/>
        <v>33</v>
      </c>
      <c r="K2157">
        <f t="shared" si="133"/>
        <v>36</v>
      </c>
      <c r="M2157">
        <v>110</v>
      </c>
      <c r="N2157">
        <v>166</v>
      </c>
      <c r="O2157">
        <v>135</v>
      </c>
      <c r="P2157">
        <f t="shared" si="134"/>
        <v>25</v>
      </c>
      <c r="Q2157">
        <f t="shared" si="135"/>
        <v>31</v>
      </c>
    </row>
    <row r="2158" spans="1:17" x14ac:dyDescent="0.3">
      <c r="A2158">
        <v>54</v>
      </c>
      <c r="B2158">
        <v>65</v>
      </c>
      <c r="C2158">
        <v>60</v>
      </c>
      <c r="D2158">
        <f>Tabela559[[#This Row],[mediana]]-Tabela55[[#This Row],[turns]]</f>
        <v>6</v>
      </c>
      <c r="E2158">
        <f>Tabela559[[#This Row],[turns]]-Tabela559[[#This Row],[mediana]]</f>
        <v>5</v>
      </c>
      <c r="G2158" s="33">
        <v>47</v>
      </c>
      <c r="H2158" s="22">
        <v>116</v>
      </c>
      <c r="I2158">
        <v>80</v>
      </c>
      <c r="J2158">
        <f t="shared" si="132"/>
        <v>33</v>
      </c>
      <c r="K2158">
        <f t="shared" si="133"/>
        <v>36</v>
      </c>
      <c r="M2158">
        <v>110</v>
      </c>
      <c r="N2158">
        <v>166</v>
      </c>
      <c r="O2158">
        <v>135</v>
      </c>
      <c r="P2158">
        <f t="shared" si="134"/>
        <v>25</v>
      </c>
      <c r="Q2158">
        <f t="shared" si="135"/>
        <v>31</v>
      </c>
    </row>
    <row r="2159" spans="1:17" x14ac:dyDescent="0.3">
      <c r="A2159">
        <v>54</v>
      </c>
      <c r="B2159">
        <v>65</v>
      </c>
      <c r="C2159">
        <v>60</v>
      </c>
      <c r="D2159">
        <f>Tabela559[[#This Row],[mediana]]-Tabela55[[#This Row],[turns]]</f>
        <v>6</v>
      </c>
      <c r="E2159">
        <f>Tabela559[[#This Row],[turns]]-Tabela559[[#This Row],[mediana]]</f>
        <v>5</v>
      </c>
      <c r="G2159" s="33">
        <v>47</v>
      </c>
      <c r="H2159" s="22">
        <v>116</v>
      </c>
      <c r="I2159">
        <v>80</v>
      </c>
      <c r="J2159">
        <f t="shared" si="132"/>
        <v>33</v>
      </c>
      <c r="K2159">
        <f t="shared" si="133"/>
        <v>36</v>
      </c>
      <c r="M2159">
        <v>110</v>
      </c>
      <c r="N2159">
        <v>166</v>
      </c>
      <c r="O2159">
        <v>135</v>
      </c>
      <c r="P2159">
        <f t="shared" si="134"/>
        <v>25</v>
      </c>
      <c r="Q2159">
        <f t="shared" si="135"/>
        <v>31</v>
      </c>
    </row>
    <row r="2160" spans="1:17" x14ac:dyDescent="0.3">
      <c r="A2160">
        <v>54</v>
      </c>
      <c r="B2160">
        <v>65</v>
      </c>
      <c r="C2160">
        <v>60</v>
      </c>
      <c r="D2160">
        <f>Tabela559[[#This Row],[mediana]]-Tabela55[[#This Row],[turns]]</f>
        <v>6</v>
      </c>
      <c r="E2160">
        <f>Tabela559[[#This Row],[turns]]-Tabela559[[#This Row],[mediana]]</f>
        <v>5</v>
      </c>
      <c r="G2160" s="33">
        <v>47</v>
      </c>
      <c r="H2160" s="22">
        <v>116</v>
      </c>
      <c r="I2160">
        <v>80</v>
      </c>
      <c r="J2160">
        <f t="shared" si="132"/>
        <v>33</v>
      </c>
      <c r="K2160">
        <f t="shared" si="133"/>
        <v>36</v>
      </c>
      <c r="M2160">
        <v>110</v>
      </c>
      <c r="N2160">
        <v>166</v>
      </c>
      <c r="O2160">
        <v>135</v>
      </c>
      <c r="P2160">
        <f t="shared" si="134"/>
        <v>25</v>
      </c>
      <c r="Q2160">
        <f t="shared" si="135"/>
        <v>31</v>
      </c>
    </row>
    <row r="2161" spans="1:17" x14ac:dyDescent="0.3">
      <c r="A2161">
        <v>54</v>
      </c>
      <c r="B2161">
        <v>65</v>
      </c>
      <c r="C2161">
        <v>60</v>
      </c>
      <c r="D2161">
        <f>Tabela559[[#This Row],[mediana]]-Tabela55[[#This Row],[turns]]</f>
        <v>6</v>
      </c>
      <c r="E2161">
        <f>Tabela559[[#This Row],[turns]]-Tabela559[[#This Row],[mediana]]</f>
        <v>5</v>
      </c>
      <c r="G2161" s="33">
        <v>47</v>
      </c>
      <c r="H2161" s="22">
        <v>115</v>
      </c>
      <c r="I2161">
        <v>80</v>
      </c>
      <c r="J2161">
        <f t="shared" si="132"/>
        <v>33</v>
      </c>
      <c r="K2161">
        <f t="shared" si="133"/>
        <v>35</v>
      </c>
      <c r="M2161">
        <v>110</v>
      </c>
      <c r="N2161">
        <v>166</v>
      </c>
      <c r="O2161">
        <v>135</v>
      </c>
      <c r="P2161">
        <f t="shared" si="134"/>
        <v>25</v>
      </c>
      <c r="Q2161">
        <f t="shared" si="135"/>
        <v>31</v>
      </c>
    </row>
    <row r="2162" spans="1:17" x14ac:dyDescent="0.3">
      <c r="A2162">
        <v>54</v>
      </c>
      <c r="B2162">
        <v>65</v>
      </c>
      <c r="C2162">
        <v>60</v>
      </c>
      <c r="D2162">
        <f>Tabela559[[#This Row],[mediana]]-Tabela55[[#This Row],[turns]]</f>
        <v>6</v>
      </c>
      <c r="E2162">
        <f>Tabela559[[#This Row],[turns]]-Tabela559[[#This Row],[mediana]]</f>
        <v>5</v>
      </c>
      <c r="G2162" s="33">
        <v>47</v>
      </c>
      <c r="H2162" s="22">
        <v>115</v>
      </c>
      <c r="I2162">
        <v>80</v>
      </c>
      <c r="J2162">
        <f t="shared" si="132"/>
        <v>33</v>
      </c>
      <c r="K2162">
        <f t="shared" si="133"/>
        <v>35</v>
      </c>
      <c r="M2162">
        <v>110</v>
      </c>
      <c r="N2162">
        <v>165</v>
      </c>
      <c r="O2162">
        <v>135</v>
      </c>
      <c r="P2162">
        <f t="shared" si="134"/>
        <v>25</v>
      </c>
      <c r="Q2162">
        <f t="shared" si="135"/>
        <v>30</v>
      </c>
    </row>
    <row r="2163" spans="1:17" x14ac:dyDescent="0.3">
      <c r="A2163">
        <v>55</v>
      </c>
      <c r="B2163">
        <v>65</v>
      </c>
      <c r="C2163">
        <v>60</v>
      </c>
      <c r="D2163">
        <f>Tabela559[[#This Row],[mediana]]-Tabela55[[#This Row],[turns]]</f>
        <v>5</v>
      </c>
      <c r="E2163">
        <f>Tabela559[[#This Row],[turns]]-Tabela559[[#This Row],[mediana]]</f>
        <v>5</v>
      </c>
      <c r="G2163" s="33">
        <v>47</v>
      </c>
      <c r="H2163" s="22">
        <v>115</v>
      </c>
      <c r="I2163">
        <v>80</v>
      </c>
      <c r="J2163">
        <f t="shared" si="132"/>
        <v>33</v>
      </c>
      <c r="K2163">
        <f t="shared" si="133"/>
        <v>35</v>
      </c>
      <c r="M2163">
        <v>110</v>
      </c>
      <c r="N2163">
        <v>165</v>
      </c>
      <c r="O2163">
        <v>135</v>
      </c>
      <c r="P2163">
        <f t="shared" si="134"/>
        <v>25</v>
      </c>
      <c r="Q2163">
        <f t="shared" si="135"/>
        <v>30</v>
      </c>
    </row>
    <row r="2164" spans="1:17" x14ac:dyDescent="0.3">
      <c r="A2164">
        <v>55</v>
      </c>
      <c r="B2164">
        <v>65</v>
      </c>
      <c r="C2164">
        <v>60</v>
      </c>
      <c r="D2164">
        <f>Tabela559[[#This Row],[mediana]]-Tabela55[[#This Row],[turns]]</f>
        <v>5</v>
      </c>
      <c r="E2164">
        <f>Tabela559[[#This Row],[turns]]-Tabela559[[#This Row],[mediana]]</f>
        <v>5</v>
      </c>
      <c r="G2164" s="33">
        <v>47</v>
      </c>
      <c r="H2164" s="22">
        <v>115</v>
      </c>
      <c r="I2164">
        <v>80</v>
      </c>
      <c r="J2164">
        <f t="shared" si="132"/>
        <v>33</v>
      </c>
      <c r="K2164">
        <f t="shared" si="133"/>
        <v>35</v>
      </c>
      <c r="M2164">
        <v>110</v>
      </c>
      <c r="N2164">
        <v>165</v>
      </c>
      <c r="O2164">
        <v>135</v>
      </c>
      <c r="P2164">
        <f t="shared" si="134"/>
        <v>25</v>
      </c>
      <c r="Q2164">
        <f t="shared" si="135"/>
        <v>30</v>
      </c>
    </row>
    <row r="2165" spans="1:17" x14ac:dyDescent="0.3">
      <c r="A2165">
        <v>55</v>
      </c>
      <c r="B2165">
        <v>65</v>
      </c>
      <c r="C2165">
        <v>60</v>
      </c>
      <c r="D2165">
        <f>Tabela559[[#This Row],[mediana]]-Tabela55[[#This Row],[turns]]</f>
        <v>5</v>
      </c>
      <c r="E2165">
        <f>Tabela559[[#This Row],[turns]]-Tabela559[[#This Row],[mediana]]</f>
        <v>5</v>
      </c>
      <c r="G2165" s="33">
        <v>47</v>
      </c>
      <c r="H2165" s="22">
        <v>115</v>
      </c>
      <c r="I2165">
        <v>80</v>
      </c>
      <c r="J2165">
        <f t="shared" si="132"/>
        <v>33</v>
      </c>
      <c r="K2165">
        <f t="shared" si="133"/>
        <v>35</v>
      </c>
      <c r="M2165">
        <v>110</v>
      </c>
      <c r="N2165">
        <v>165</v>
      </c>
      <c r="O2165">
        <v>135</v>
      </c>
      <c r="P2165">
        <f t="shared" si="134"/>
        <v>25</v>
      </c>
      <c r="Q2165">
        <f t="shared" si="135"/>
        <v>30</v>
      </c>
    </row>
    <row r="2166" spans="1:17" x14ac:dyDescent="0.3">
      <c r="A2166">
        <v>55</v>
      </c>
      <c r="B2166">
        <v>65</v>
      </c>
      <c r="C2166">
        <v>60</v>
      </c>
      <c r="D2166">
        <f>Tabela559[[#This Row],[mediana]]-Tabela55[[#This Row],[turns]]</f>
        <v>5</v>
      </c>
      <c r="E2166">
        <f>Tabela559[[#This Row],[turns]]-Tabela559[[#This Row],[mediana]]</f>
        <v>5</v>
      </c>
      <c r="G2166" s="33">
        <v>47</v>
      </c>
      <c r="H2166" s="22">
        <v>115</v>
      </c>
      <c r="I2166">
        <v>80</v>
      </c>
      <c r="J2166">
        <f t="shared" si="132"/>
        <v>33</v>
      </c>
      <c r="K2166">
        <f t="shared" si="133"/>
        <v>35</v>
      </c>
      <c r="M2166">
        <v>110</v>
      </c>
      <c r="N2166">
        <v>165</v>
      </c>
      <c r="O2166">
        <v>135</v>
      </c>
      <c r="P2166">
        <f t="shared" si="134"/>
        <v>25</v>
      </c>
      <c r="Q2166">
        <f t="shared" si="135"/>
        <v>30</v>
      </c>
    </row>
    <row r="2167" spans="1:17" x14ac:dyDescent="0.3">
      <c r="A2167">
        <v>55</v>
      </c>
      <c r="B2167">
        <v>65</v>
      </c>
      <c r="C2167">
        <v>60</v>
      </c>
      <c r="D2167">
        <f>Tabela559[[#This Row],[mediana]]-Tabela55[[#This Row],[turns]]</f>
        <v>5</v>
      </c>
      <c r="E2167">
        <f>Tabela559[[#This Row],[turns]]-Tabela559[[#This Row],[mediana]]</f>
        <v>5</v>
      </c>
      <c r="G2167" s="33">
        <v>48</v>
      </c>
      <c r="H2167" s="22">
        <v>114</v>
      </c>
      <c r="I2167">
        <v>80</v>
      </c>
      <c r="J2167">
        <f t="shared" si="132"/>
        <v>32</v>
      </c>
      <c r="K2167">
        <f t="shared" si="133"/>
        <v>34</v>
      </c>
      <c r="M2167">
        <v>111</v>
      </c>
      <c r="N2167">
        <v>165</v>
      </c>
      <c r="O2167">
        <v>135</v>
      </c>
      <c r="P2167">
        <f t="shared" si="134"/>
        <v>24</v>
      </c>
      <c r="Q2167">
        <f t="shared" si="135"/>
        <v>30</v>
      </c>
    </row>
    <row r="2168" spans="1:17" x14ac:dyDescent="0.3">
      <c r="A2168">
        <v>55</v>
      </c>
      <c r="B2168">
        <v>65</v>
      </c>
      <c r="C2168">
        <v>60</v>
      </c>
      <c r="D2168">
        <f>Tabela559[[#This Row],[mediana]]-Tabela55[[#This Row],[turns]]</f>
        <v>5</v>
      </c>
      <c r="E2168">
        <f>Tabela559[[#This Row],[turns]]-Tabela559[[#This Row],[mediana]]</f>
        <v>5</v>
      </c>
      <c r="G2168" s="33">
        <v>48</v>
      </c>
      <c r="H2168" s="22">
        <v>114</v>
      </c>
      <c r="I2168">
        <v>80</v>
      </c>
      <c r="J2168">
        <f t="shared" si="132"/>
        <v>32</v>
      </c>
      <c r="K2168">
        <f t="shared" si="133"/>
        <v>34</v>
      </c>
      <c r="M2168">
        <v>111</v>
      </c>
      <c r="N2168">
        <v>165</v>
      </c>
      <c r="O2168">
        <v>135</v>
      </c>
      <c r="P2168">
        <f t="shared" si="134"/>
        <v>24</v>
      </c>
      <c r="Q2168">
        <f t="shared" si="135"/>
        <v>30</v>
      </c>
    </row>
    <row r="2169" spans="1:17" x14ac:dyDescent="0.3">
      <c r="A2169">
        <v>55</v>
      </c>
      <c r="B2169">
        <v>65</v>
      </c>
      <c r="C2169">
        <v>60</v>
      </c>
      <c r="D2169">
        <f>Tabela559[[#This Row],[mediana]]-Tabela55[[#This Row],[turns]]</f>
        <v>5</v>
      </c>
      <c r="E2169">
        <f>Tabela559[[#This Row],[turns]]-Tabela559[[#This Row],[mediana]]</f>
        <v>5</v>
      </c>
      <c r="G2169" s="33">
        <v>48</v>
      </c>
      <c r="H2169" s="22">
        <v>114</v>
      </c>
      <c r="I2169">
        <v>80</v>
      </c>
      <c r="J2169">
        <f t="shared" si="132"/>
        <v>32</v>
      </c>
      <c r="K2169">
        <f t="shared" si="133"/>
        <v>34</v>
      </c>
      <c r="M2169">
        <v>111</v>
      </c>
      <c r="N2169">
        <v>165</v>
      </c>
      <c r="O2169">
        <v>135</v>
      </c>
      <c r="P2169">
        <f t="shared" si="134"/>
        <v>24</v>
      </c>
      <c r="Q2169">
        <f t="shared" si="135"/>
        <v>30</v>
      </c>
    </row>
    <row r="2170" spans="1:17" x14ac:dyDescent="0.3">
      <c r="A2170">
        <v>55</v>
      </c>
      <c r="B2170">
        <v>65</v>
      </c>
      <c r="C2170">
        <v>60</v>
      </c>
      <c r="D2170">
        <f>Tabela559[[#This Row],[mediana]]-Tabela55[[#This Row],[turns]]</f>
        <v>5</v>
      </c>
      <c r="E2170">
        <f>Tabela559[[#This Row],[turns]]-Tabela559[[#This Row],[mediana]]</f>
        <v>5</v>
      </c>
      <c r="G2170" s="33">
        <v>48</v>
      </c>
      <c r="H2170" s="22">
        <v>114</v>
      </c>
      <c r="I2170">
        <v>80</v>
      </c>
      <c r="J2170">
        <f t="shared" si="132"/>
        <v>32</v>
      </c>
      <c r="K2170">
        <f t="shared" si="133"/>
        <v>34</v>
      </c>
      <c r="M2170">
        <v>111</v>
      </c>
      <c r="N2170">
        <v>165</v>
      </c>
      <c r="O2170">
        <v>135</v>
      </c>
      <c r="P2170">
        <f t="shared" si="134"/>
        <v>24</v>
      </c>
      <c r="Q2170">
        <f t="shared" si="135"/>
        <v>30</v>
      </c>
    </row>
    <row r="2171" spans="1:17" x14ac:dyDescent="0.3">
      <c r="A2171">
        <v>55</v>
      </c>
      <c r="B2171">
        <v>65</v>
      </c>
      <c r="C2171">
        <v>60</v>
      </c>
      <c r="D2171">
        <f>Tabela559[[#This Row],[mediana]]-Tabela55[[#This Row],[turns]]</f>
        <v>5</v>
      </c>
      <c r="E2171">
        <f>Tabela559[[#This Row],[turns]]-Tabela559[[#This Row],[mediana]]</f>
        <v>5</v>
      </c>
      <c r="G2171" s="33">
        <v>48</v>
      </c>
      <c r="H2171" s="22">
        <v>114</v>
      </c>
      <c r="I2171">
        <v>80</v>
      </c>
      <c r="J2171">
        <f t="shared" si="132"/>
        <v>32</v>
      </c>
      <c r="K2171">
        <f t="shared" si="133"/>
        <v>34</v>
      </c>
      <c r="M2171">
        <v>111</v>
      </c>
      <c r="N2171">
        <v>165</v>
      </c>
      <c r="O2171">
        <v>135</v>
      </c>
      <c r="P2171">
        <f t="shared" si="134"/>
        <v>24</v>
      </c>
      <c r="Q2171">
        <f t="shared" si="135"/>
        <v>30</v>
      </c>
    </row>
    <row r="2172" spans="1:17" x14ac:dyDescent="0.3">
      <c r="A2172">
        <v>55</v>
      </c>
      <c r="B2172">
        <v>65</v>
      </c>
      <c r="C2172">
        <v>60</v>
      </c>
      <c r="D2172">
        <f>Tabela559[[#This Row],[mediana]]-Tabela55[[#This Row],[turns]]</f>
        <v>5</v>
      </c>
      <c r="E2172">
        <f>Tabela559[[#This Row],[turns]]-Tabela559[[#This Row],[mediana]]</f>
        <v>5</v>
      </c>
      <c r="G2172" s="33">
        <v>48</v>
      </c>
      <c r="H2172" s="22">
        <v>114</v>
      </c>
      <c r="I2172">
        <v>80</v>
      </c>
      <c r="J2172">
        <f t="shared" si="132"/>
        <v>32</v>
      </c>
      <c r="K2172">
        <f t="shared" si="133"/>
        <v>34</v>
      </c>
      <c r="M2172">
        <v>111</v>
      </c>
      <c r="N2172">
        <v>165</v>
      </c>
      <c r="O2172">
        <v>135</v>
      </c>
      <c r="P2172">
        <f t="shared" si="134"/>
        <v>24</v>
      </c>
      <c r="Q2172">
        <f t="shared" si="135"/>
        <v>30</v>
      </c>
    </row>
    <row r="2173" spans="1:17" x14ac:dyDescent="0.3">
      <c r="A2173">
        <v>55</v>
      </c>
      <c r="B2173">
        <v>65</v>
      </c>
      <c r="C2173">
        <v>60</v>
      </c>
      <c r="D2173">
        <f>Tabela559[[#This Row],[mediana]]-Tabela55[[#This Row],[turns]]</f>
        <v>5</v>
      </c>
      <c r="E2173">
        <f>Tabela559[[#This Row],[turns]]-Tabela559[[#This Row],[mediana]]</f>
        <v>5</v>
      </c>
      <c r="G2173" s="33">
        <v>48</v>
      </c>
      <c r="H2173" s="22">
        <v>113</v>
      </c>
      <c r="I2173">
        <v>80</v>
      </c>
      <c r="J2173">
        <f t="shared" si="132"/>
        <v>32</v>
      </c>
      <c r="K2173">
        <f t="shared" si="133"/>
        <v>33</v>
      </c>
      <c r="M2173">
        <v>111</v>
      </c>
      <c r="N2173">
        <v>165</v>
      </c>
      <c r="O2173">
        <v>135</v>
      </c>
      <c r="P2173">
        <f t="shared" si="134"/>
        <v>24</v>
      </c>
      <c r="Q2173">
        <f t="shared" si="135"/>
        <v>30</v>
      </c>
    </row>
    <row r="2174" spans="1:17" x14ac:dyDescent="0.3">
      <c r="A2174">
        <v>55</v>
      </c>
      <c r="B2174">
        <v>65</v>
      </c>
      <c r="C2174">
        <v>60</v>
      </c>
      <c r="D2174">
        <f>Tabela559[[#This Row],[mediana]]-Tabela55[[#This Row],[turns]]</f>
        <v>5</v>
      </c>
      <c r="E2174">
        <f>Tabela559[[#This Row],[turns]]-Tabela559[[#This Row],[mediana]]</f>
        <v>5</v>
      </c>
      <c r="G2174" s="33">
        <v>48</v>
      </c>
      <c r="H2174" s="22">
        <v>113</v>
      </c>
      <c r="I2174">
        <v>80</v>
      </c>
      <c r="J2174">
        <f t="shared" si="132"/>
        <v>32</v>
      </c>
      <c r="K2174">
        <f t="shared" si="133"/>
        <v>33</v>
      </c>
      <c r="M2174">
        <v>111</v>
      </c>
      <c r="N2174">
        <v>165</v>
      </c>
      <c r="O2174">
        <v>135</v>
      </c>
      <c r="P2174">
        <f t="shared" si="134"/>
        <v>24</v>
      </c>
      <c r="Q2174">
        <f t="shared" si="135"/>
        <v>30</v>
      </c>
    </row>
    <row r="2175" spans="1:17" x14ac:dyDescent="0.3">
      <c r="A2175">
        <v>55</v>
      </c>
      <c r="B2175">
        <v>65</v>
      </c>
      <c r="C2175">
        <v>60</v>
      </c>
      <c r="D2175">
        <f>Tabela559[[#This Row],[mediana]]-Tabela55[[#This Row],[turns]]</f>
        <v>5</v>
      </c>
      <c r="E2175">
        <f>Tabela559[[#This Row],[turns]]-Tabela559[[#This Row],[mediana]]</f>
        <v>5</v>
      </c>
      <c r="G2175" s="33">
        <v>48</v>
      </c>
      <c r="H2175" s="22">
        <v>113</v>
      </c>
      <c r="I2175">
        <v>80</v>
      </c>
      <c r="J2175">
        <f t="shared" si="132"/>
        <v>32</v>
      </c>
      <c r="K2175">
        <f t="shared" si="133"/>
        <v>33</v>
      </c>
      <c r="M2175">
        <v>111</v>
      </c>
      <c r="N2175">
        <v>165</v>
      </c>
      <c r="O2175">
        <v>135</v>
      </c>
      <c r="P2175">
        <f t="shared" si="134"/>
        <v>24</v>
      </c>
      <c r="Q2175">
        <f t="shared" si="135"/>
        <v>30</v>
      </c>
    </row>
    <row r="2176" spans="1:17" x14ac:dyDescent="0.3">
      <c r="A2176">
        <v>55</v>
      </c>
      <c r="B2176">
        <v>65</v>
      </c>
      <c r="C2176">
        <v>60</v>
      </c>
      <c r="D2176">
        <f>Tabela559[[#This Row],[mediana]]-Tabela55[[#This Row],[turns]]</f>
        <v>5</v>
      </c>
      <c r="E2176">
        <f>Tabela559[[#This Row],[turns]]-Tabela559[[#This Row],[mediana]]</f>
        <v>5</v>
      </c>
      <c r="G2176" s="33">
        <v>48</v>
      </c>
      <c r="H2176" s="22">
        <v>113</v>
      </c>
      <c r="I2176">
        <v>80</v>
      </c>
      <c r="J2176">
        <f t="shared" si="132"/>
        <v>32</v>
      </c>
      <c r="K2176">
        <f t="shared" si="133"/>
        <v>33</v>
      </c>
      <c r="M2176">
        <v>111</v>
      </c>
      <c r="N2176">
        <v>164</v>
      </c>
      <c r="O2176">
        <v>135</v>
      </c>
      <c r="P2176">
        <f t="shared" si="134"/>
        <v>24</v>
      </c>
      <c r="Q2176">
        <f t="shared" si="135"/>
        <v>29</v>
      </c>
    </row>
    <row r="2177" spans="1:17" x14ac:dyDescent="0.3">
      <c r="A2177">
        <v>55</v>
      </c>
      <c r="B2177">
        <v>65</v>
      </c>
      <c r="C2177">
        <v>60</v>
      </c>
      <c r="D2177">
        <f>Tabela559[[#This Row],[mediana]]-Tabela55[[#This Row],[turns]]</f>
        <v>5</v>
      </c>
      <c r="E2177">
        <f>Tabela559[[#This Row],[turns]]-Tabela559[[#This Row],[mediana]]</f>
        <v>5</v>
      </c>
      <c r="G2177" s="33">
        <v>48</v>
      </c>
      <c r="H2177" s="22">
        <v>113</v>
      </c>
      <c r="I2177">
        <v>80</v>
      </c>
      <c r="J2177">
        <f t="shared" si="132"/>
        <v>32</v>
      </c>
      <c r="K2177">
        <f t="shared" si="133"/>
        <v>33</v>
      </c>
      <c r="M2177">
        <v>111</v>
      </c>
      <c r="N2177">
        <v>164</v>
      </c>
      <c r="O2177">
        <v>135</v>
      </c>
      <c r="P2177">
        <f t="shared" si="134"/>
        <v>24</v>
      </c>
      <c r="Q2177">
        <f t="shared" si="135"/>
        <v>29</v>
      </c>
    </row>
    <row r="2178" spans="1:17" x14ac:dyDescent="0.3">
      <c r="A2178">
        <v>55</v>
      </c>
      <c r="B2178">
        <v>65</v>
      </c>
      <c r="C2178">
        <v>60</v>
      </c>
      <c r="D2178">
        <f>Tabela559[[#This Row],[mediana]]-Tabela55[[#This Row],[turns]]</f>
        <v>5</v>
      </c>
      <c r="E2178">
        <f>Tabela559[[#This Row],[turns]]-Tabela559[[#This Row],[mediana]]</f>
        <v>5</v>
      </c>
      <c r="G2178" s="33">
        <v>49</v>
      </c>
      <c r="H2178" s="22">
        <v>113</v>
      </c>
      <c r="I2178">
        <v>80</v>
      </c>
      <c r="J2178">
        <f t="shared" si="132"/>
        <v>31</v>
      </c>
      <c r="K2178">
        <f t="shared" si="133"/>
        <v>33</v>
      </c>
      <c r="M2178">
        <v>112</v>
      </c>
      <c r="N2178">
        <v>164</v>
      </c>
      <c r="O2178">
        <v>135</v>
      </c>
      <c r="P2178">
        <f t="shared" si="134"/>
        <v>23</v>
      </c>
      <c r="Q2178">
        <f t="shared" si="135"/>
        <v>29</v>
      </c>
    </row>
    <row r="2179" spans="1:17" x14ac:dyDescent="0.3">
      <c r="A2179">
        <v>55</v>
      </c>
      <c r="B2179">
        <v>65</v>
      </c>
      <c r="C2179">
        <v>60</v>
      </c>
      <c r="D2179">
        <f>Tabela559[[#This Row],[mediana]]-Tabela55[[#This Row],[turns]]</f>
        <v>5</v>
      </c>
      <c r="E2179">
        <f>Tabela559[[#This Row],[turns]]-Tabela559[[#This Row],[mediana]]</f>
        <v>5</v>
      </c>
      <c r="G2179" s="33">
        <v>49</v>
      </c>
      <c r="H2179" s="22">
        <v>113</v>
      </c>
      <c r="I2179">
        <v>80</v>
      </c>
      <c r="J2179">
        <f t="shared" ref="J2179:J2242" si="136">I2179-G2179</f>
        <v>31</v>
      </c>
      <c r="K2179">
        <f t="shared" ref="K2179:K2242" si="137">H2179-I2179</f>
        <v>33</v>
      </c>
      <c r="M2179">
        <v>112</v>
      </c>
      <c r="N2179">
        <v>164</v>
      </c>
      <c r="O2179">
        <v>135</v>
      </c>
      <c r="P2179">
        <f t="shared" si="134"/>
        <v>23</v>
      </c>
      <c r="Q2179">
        <f t="shared" si="135"/>
        <v>29</v>
      </c>
    </row>
    <row r="2180" spans="1:17" x14ac:dyDescent="0.3">
      <c r="A2180">
        <v>55</v>
      </c>
      <c r="B2180">
        <v>65</v>
      </c>
      <c r="C2180">
        <v>60</v>
      </c>
      <c r="D2180">
        <f>Tabela559[[#This Row],[mediana]]-Tabela55[[#This Row],[turns]]</f>
        <v>5</v>
      </c>
      <c r="E2180">
        <f>Tabela559[[#This Row],[turns]]-Tabela559[[#This Row],[mediana]]</f>
        <v>5</v>
      </c>
      <c r="G2180" s="33">
        <v>49</v>
      </c>
      <c r="H2180" s="22">
        <v>113</v>
      </c>
      <c r="I2180">
        <v>80</v>
      </c>
      <c r="J2180">
        <f t="shared" si="136"/>
        <v>31</v>
      </c>
      <c r="K2180">
        <f t="shared" si="137"/>
        <v>33</v>
      </c>
      <c r="M2180">
        <v>112</v>
      </c>
      <c r="N2180">
        <v>164</v>
      </c>
      <c r="O2180">
        <v>135</v>
      </c>
      <c r="P2180">
        <f t="shared" ref="P2180:P2243" si="138">O2180-M2180</f>
        <v>23</v>
      </c>
      <c r="Q2180">
        <f t="shared" ref="Q2180:Q2243" si="139">N2180-O2180</f>
        <v>29</v>
      </c>
    </row>
    <row r="2181" spans="1:17" x14ac:dyDescent="0.3">
      <c r="A2181">
        <v>55</v>
      </c>
      <c r="B2181">
        <v>65</v>
      </c>
      <c r="C2181">
        <v>60</v>
      </c>
      <c r="D2181">
        <f>Tabela559[[#This Row],[mediana]]-Tabela55[[#This Row],[turns]]</f>
        <v>5</v>
      </c>
      <c r="E2181">
        <f>Tabela559[[#This Row],[turns]]-Tabela559[[#This Row],[mediana]]</f>
        <v>5</v>
      </c>
      <c r="G2181" s="33">
        <v>49</v>
      </c>
      <c r="H2181" s="22">
        <v>113</v>
      </c>
      <c r="I2181">
        <v>80</v>
      </c>
      <c r="J2181">
        <f t="shared" si="136"/>
        <v>31</v>
      </c>
      <c r="K2181">
        <f t="shared" si="137"/>
        <v>33</v>
      </c>
      <c r="M2181">
        <v>112</v>
      </c>
      <c r="N2181">
        <v>164</v>
      </c>
      <c r="O2181">
        <v>135</v>
      </c>
      <c r="P2181">
        <f t="shared" si="138"/>
        <v>23</v>
      </c>
      <c r="Q2181">
        <f t="shared" si="139"/>
        <v>29</v>
      </c>
    </row>
    <row r="2182" spans="1:17" x14ac:dyDescent="0.3">
      <c r="A2182">
        <v>55</v>
      </c>
      <c r="B2182">
        <v>65</v>
      </c>
      <c r="C2182">
        <v>60</v>
      </c>
      <c r="D2182">
        <f>Tabela559[[#This Row],[mediana]]-Tabela55[[#This Row],[turns]]</f>
        <v>5</v>
      </c>
      <c r="E2182">
        <f>Tabela559[[#This Row],[turns]]-Tabela559[[#This Row],[mediana]]</f>
        <v>5</v>
      </c>
      <c r="G2182" s="33">
        <v>49</v>
      </c>
      <c r="H2182" s="22">
        <v>113</v>
      </c>
      <c r="I2182">
        <v>80</v>
      </c>
      <c r="J2182">
        <f t="shared" si="136"/>
        <v>31</v>
      </c>
      <c r="K2182">
        <f t="shared" si="137"/>
        <v>33</v>
      </c>
      <c r="M2182">
        <v>112</v>
      </c>
      <c r="N2182">
        <v>164</v>
      </c>
      <c r="O2182">
        <v>135</v>
      </c>
      <c r="P2182">
        <f t="shared" si="138"/>
        <v>23</v>
      </c>
      <c r="Q2182">
        <f t="shared" si="139"/>
        <v>29</v>
      </c>
    </row>
    <row r="2183" spans="1:17" x14ac:dyDescent="0.3">
      <c r="A2183">
        <v>55</v>
      </c>
      <c r="B2183">
        <v>65</v>
      </c>
      <c r="C2183">
        <v>60</v>
      </c>
      <c r="D2183">
        <f>Tabela559[[#This Row],[mediana]]-Tabela55[[#This Row],[turns]]</f>
        <v>5</v>
      </c>
      <c r="E2183">
        <f>Tabela559[[#This Row],[turns]]-Tabela559[[#This Row],[mediana]]</f>
        <v>5</v>
      </c>
      <c r="G2183" s="33">
        <v>49</v>
      </c>
      <c r="H2183" s="22">
        <v>113</v>
      </c>
      <c r="I2183">
        <v>80</v>
      </c>
      <c r="J2183">
        <f t="shared" si="136"/>
        <v>31</v>
      </c>
      <c r="K2183">
        <f t="shared" si="137"/>
        <v>33</v>
      </c>
      <c r="M2183">
        <v>112</v>
      </c>
      <c r="N2183">
        <v>164</v>
      </c>
      <c r="O2183">
        <v>135</v>
      </c>
      <c r="P2183">
        <f t="shared" si="138"/>
        <v>23</v>
      </c>
      <c r="Q2183">
        <f t="shared" si="139"/>
        <v>29</v>
      </c>
    </row>
    <row r="2184" spans="1:17" x14ac:dyDescent="0.3">
      <c r="A2184">
        <v>55</v>
      </c>
      <c r="B2184">
        <v>65</v>
      </c>
      <c r="C2184">
        <v>60</v>
      </c>
      <c r="D2184">
        <f>Tabela559[[#This Row],[mediana]]-Tabela55[[#This Row],[turns]]</f>
        <v>5</v>
      </c>
      <c r="E2184">
        <f>Tabela559[[#This Row],[turns]]-Tabela559[[#This Row],[mediana]]</f>
        <v>5</v>
      </c>
      <c r="G2184" s="33">
        <v>49</v>
      </c>
      <c r="H2184" s="22">
        <v>113</v>
      </c>
      <c r="I2184">
        <v>80</v>
      </c>
      <c r="J2184">
        <f t="shared" si="136"/>
        <v>31</v>
      </c>
      <c r="K2184">
        <f t="shared" si="137"/>
        <v>33</v>
      </c>
      <c r="M2184">
        <v>112</v>
      </c>
      <c r="N2184">
        <v>164</v>
      </c>
      <c r="O2184">
        <v>135</v>
      </c>
      <c r="P2184">
        <f t="shared" si="138"/>
        <v>23</v>
      </c>
      <c r="Q2184">
        <f t="shared" si="139"/>
        <v>29</v>
      </c>
    </row>
    <row r="2185" spans="1:17" x14ac:dyDescent="0.3">
      <c r="A2185">
        <v>55</v>
      </c>
      <c r="B2185">
        <v>65</v>
      </c>
      <c r="C2185">
        <v>60</v>
      </c>
      <c r="D2185">
        <f>Tabela559[[#This Row],[mediana]]-Tabela55[[#This Row],[turns]]</f>
        <v>5</v>
      </c>
      <c r="E2185">
        <f>Tabela559[[#This Row],[turns]]-Tabela559[[#This Row],[mediana]]</f>
        <v>5</v>
      </c>
      <c r="G2185" s="33">
        <v>49</v>
      </c>
      <c r="H2185" s="22">
        <v>113</v>
      </c>
      <c r="I2185">
        <v>80</v>
      </c>
      <c r="J2185">
        <f t="shared" si="136"/>
        <v>31</v>
      </c>
      <c r="K2185">
        <f t="shared" si="137"/>
        <v>33</v>
      </c>
      <c r="M2185">
        <v>112</v>
      </c>
      <c r="N2185">
        <v>163</v>
      </c>
      <c r="O2185">
        <v>135</v>
      </c>
      <c r="P2185">
        <f t="shared" si="138"/>
        <v>23</v>
      </c>
      <c r="Q2185">
        <f t="shared" si="139"/>
        <v>28</v>
      </c>
    </row>
    <row r="2186" spans="1:17" x14ac:dyDescent="0.3">
      <c r="A2186">
        <v>55</v>
      </c>
      <c r="B2186">
        <v>65</v>
      </c>
      <c r="C2186">
        <v>60</v>
      </c>
      <c r="D2186">
        <f>Tabela559[[#This Row],[mediana]]-Tabela55[[#This Row],[turns]]</f>
        <v>5</v>
      </c>
      <c r="E2186">
        <f>Tabela559[[#This Row],[turns]]-Tabela559[[#This Row],[mediana]]</f>
        <v>5</v>
      </c>
      <c r="G2186" s="33">
        <v>50</v>
      </c>
      <c r="H2186" s="22">
        <v>112</v>
      </c>
      <c r="I2186">
        <v>80</v>
      </c>
      <c r="J2186">
        <f t="shared" si="136"/>
        <v>30</v>
      </c>
      <c r="K2186">
        <f t="shared" si="137"/>
        <v>32</v>
      </c>
      <c r="M2186">
        <v>112</v>
      </c>
      <c r="N2186">
        <v>163</v>
      </c>
      <c r="O2186">
        <v>135</v>
      </c>
      <c r="P2186">
        <f t="shared" si="138"/>
        <v>23</v>
      </c>
      <c r="Q2186">
        <f t="shared" si="139"/>
        <v>28</v>
      </c>
    </row>
    <row r="2187" spans="1:17" x14ac:dyDescent="0.3">
      <c r="A2187">
        <v>55</v>
      </c>
      <c r="B2187">
        <v>65</v>
      </c>
      <c r="C2187">
        <v>60</v>
      </c>
      <c r="D2187">
        <f>Tabela559[[#This Row],[mediana]]-Tabela55[[#This Row],[turns]]</f>
        <v>5</v>
      </c>
      <c r="E2187">
        <f>Tabela559[[#This Row],[turns]]-Tabela559[[#This Row],[mediana]]</f>
        <v>5</v>
      </c>
      <c r="G2187" s="33">
        <v>50</v>
      </c>
      <c r="H2187" s="22">
        <v>112</v>
      </c>
      <c r="I2187">
        <v>80</v>
      </c>
      <c r="J2187">
        <f t="shared" si="136"/>
        <v>30</v>
      </c>
      <c r="K2187">
        <f t="shared" si="137"/>
        <v>32</v>
      </c>
      <c r="M2187">
        <v>112</v>
      </c>
      <c r="N2187">
        <v>163</v>
      </c>
      <c r="O2187">
        <v>135</v>
      </c>
      <c r="P2187">
        <f t="shared" si="138"/>
        <v>23</v>
      </c>
      <c r="Q2187">
        <f t="shared" si="139"/>
        <v>28</v>
      </c>
    </row>
    <row r="2188" spans="1:17" x14ac:dyDescent="0.3">
      <c r="A2188">
        <v>55</v>
      </c>
      <c r="B2188">
        <v>65</v>
      </c>
      <c r="C2188">
        <v>60</v>
      </c>
      <c r="D2188">
        <f>Tabela559[[#This Row],[mediana]]-Tabela55[[#This Row],[turns]]</f>
        <v>5</v>
      </c>
      <c r="E2188">
        <f>Tabela559[[#This Row],[turns]]-Tabela559[[#This Row],[mediana]]</f>
        <v>5</v>
      </c>
      <c r="G2188" s="33">
        <v>50</v>
      </c>
      <c r="H2188" s="22">
        <v>112</v>
      </c>
      <c r="I2188">
        <v>80</v>
      </c>
      <c r="J2188">
        <f t="shared" si="136"/>
        <v>30</v>
      </c>
      <c r="K2188">
        <f t="shared" si="137"/>
        <v>32</v>
      </c>
      <c r="M2188">
        <v>112</v>
      </c>
      <c r="N2188">
        <v>163</v>
      </c>
      <c r="O2188">
        <v>135</v>
      </c>
      <c r="P2188">
        <f t="shared" si="138"/>
        <v>23</v>
      </c>
      <c r="Q2188">
        <f t="shared" si="139"/>
        <v>28</v>
      </c>
    </row>
    <row r="2189" spans="1:17" x14ac:dyDescent="0.3">
      <c r="A2189">
        <v>55</v>
      </c>
      <c r="B2189">
        <v>65</v>
      </c>
      <c r="C2189">
        <v>60</v>
      </c>
      <c r="D2189">
        <f>Tabela559[[#This Row],[mediana]]-Tabela55[[#This Row],[turns]]</f>
        <v>5</v>
      </c>
      <c r="E2189">
        <f>Tabela559[[#This Row],[turns]]-Tabela559[[#This Row],[mediana]]</f>
        <v>5</v>
      </c>
      <c r="G2189" s="33">
        <v>50</v>
      </c>
      <c r="H2189" s="22">
        <v>112</v>
      </c>
      <c r="I2189">
        <v>80</v>
      </c>
      <c r="J2189">
        <f t="shared" si="136"/>
        <v>30</v>
      </c>
      <c r="K2189">
        <f t="shared" si="137"/>
        <v>32</v>
      </c>
      <c r="M2189">
        <v>112</v>
      </c>
      <c r="N2189">
        <v>163</v>
      </c>
      <c r="O2189">
        <v>135</v>
      </c>
      <c r="P2189">
        <f t="shared" si="138"/>
        <v>23</v>
      </c>
      <c r="Q2189">
        <f t="shared" si="139"/>
        <v>28</v>
      </c>
    </row>
    <row r="2190" spans="1:17" x14ac:dyDescent="0.3">
      <c r="A2190">
        <v>55</v>
      </c>
      <c r="B2190">
        <v>65</v>
      </c>
      <c r="C2190">
        <v>60</v>
      </c>
      <c r="D2190">
        <f>Tabela559[[#This Row],[mediana]]-Tabela55[[#This Row],[turns]]</f>
        <v>5</v>
      </c>
      <c r="E2190">
        <f>Tabela559[[#This Row],[turns]]-Tabela559[[#This Row],[mediana]]</f>
        <v>5</v>
      </c>
      <c r="G2190" s="33">
        <v>50</v>
      </c>
      <c r="H2190" s="22">
        <v>112</v>
      </c>
      <c r="I2190">
        <v>80</v>
      </c>
      <c r="J2190">
        <f t="shared" si="136"/>
        <v>30</v>
      </c>
      <c r="K2190">
        <f t="shared" si="137"/>
        <v>32</v>
      </c>
      <c r="M2190">
        <v>112</v>
      </c>
      <c r="N2190">
        <v>163</v>
      </c>
      <c r="O2190">
        <v>135</v>
      </c>
      <c r="P2190">
        <f t="shared" si="138"/>
        <v>23</v>
      </c>
      <c r="Q2190">
        <f t="shared" si="139"/>
        <v>28</v>
      </c>
    </row>
    <row r="2191" spans="1:17" x14ac:dyDescent="0.3">
      <c r="A2191">
        <v>55</v>
      </c>
      <c r="B2191">
        <v>65</v>
      </c>
      <c r="C2191">
        <v>60</v>
      </c>
      <c r="D2191">
        <f>Tabela559[[#This Row],[mediana]]-Tabela55[[#This Row],[turns]]</f>
        <v>5</v>
      </c>
      <c r="E2191">
        <f>Tabela559[[#This Row],[turns]]-Tabela559[[#This Row],[mediana]]</f>
        <v>5</v>
      </c>
      <c r="G2191" s="33">
        <v>50</v>
      </c>
      <c r="H2191" s="22">
        <v>112</v>
      </c>
      <c r="I2191">
        <v>80</v>
      </c>
      <c r="J2191">
        <f t="shared" si="136"/>
        <v>30</v>
      </c>
      <c r="K2191">
        <f t="shared" si="137"/>
        <v>32</v>
      </c>
      <c r="M2191">
        <v>112</v>
      </c>
      <c r="N2191">
        <v>163</v>
      </c>
      <c r="O2191">
        <v>135</v>
      </c>
      <c r="P2191">
        <f t="shared" si="138"/>
        <v>23</v>
      </c>
      <c r="Q2191">
        <f t="shared" si="139"/>
        <v>28</v>
      </c>
    </row>
    <row r="2192" spans="1:17" x14ac:dyDescent="0.3">
      <c r="A2192">
        <v>55</v>
      </c>
      <c r="B2192">
        <v>65</v>
      </c>
      <c r="C2192">
        <v>60</v>
      </c>
      <c r="D2192">
        <f>Tabela559[[#This Row],[mediana]]-Tabela55[[#This Row],[turns]]</f>
        <v>5</v>
      </c>
      <c r="E2192">
        <f>Tabela559[[#This Row],[turns]]-Tabela559[[#This Row],[mediana]]</f>
        <v>5</v>
      </c>
      <c r="G2192" s="33">
        <v>50</v>
      </c>
      <c r="H2192" s="22">
        <v>111</v>
      </c>
      <c r="I2192">
        <v>80</v>
      </c>
      <c r="J2192">
        <f t="shared" si="136"/>
        <v>30</v>
      </c>
      <c r="K2192">
        <f t="shared" si="137"/>
        <v>31</v>
      </c>
      <c r="M2192">
        <v>113</v>
      </c>
      <c r="N2192">
        <v>163</v>
      </c>
      <c r="O2192">
        <v>135</v>
      </c>
      <c r="P2192">
        <f t="shared" si="138"/>
        <v>22</v>
      </c>
      <c r="Q2192">
        <f t="shared" si="139"/>
        <v>28</v>
      </c>
    </row>
    <row r="2193" spans="1:17" x14ac:dyDescent="0.3">
      <c r="A2193">
        <v>55</v>
      </c>
      <c r="B2193">
        <v>65</v>
      </c>
      <c r="C2193">
        <v>60</v>
      </c>
      <c r="D2193">
        <f>Tabela559[[#This Row],[mediana]]-Tabela55[[#This Row],[turns]]</f>
        <v>5</v>
      </c>
      <c r="E2193">
        <f>Tabela559[[#This Row],[turns]]-Tabela559[[#This Row],[mediana]]</f>
        <v>5</v>
      </c>
      <c r="G2193" s="33">
        <v>50</v>
      </c>
      <c r="H2193" s="22">
        <v>111</v>
      </c>
      <c r="I2193">
        <v>80</v>
      </c>
      <c r="J2193">
        <f t="shared" si="136"/>
        <v>30</v>
      </c>
      <c r="K2193">
        <f t="shared" si="137"/>
        <v>31</v>
      </c>
      <c r="M2193">
        <v>113</v>
      </c>
      <c r="N2193">
        <v>163</v>
      </c>
      <c r="O2193">
        <v>135</v>
      </c>
      <c r="P2193">
        <f t="shared" si="138"/>
        <v>22</v>
      </c>
      <c r="Q2193">
        <f t="shared" si="139"/>
        <v>28</v>
      </c>
    </row>
    <row r="2194" spans="1:17" x14ac:dyDescent="0.3">
      <c r="A2194">
        <v>55</v>
      </c>
      <c r="B2194">
        <v>65</v>
      </c>
      <c r="C2194">
        <v>60</v>
      </c>
      <c r="D2194">
        <f>Tabela559[[#This Row],[mediana]]-Tabela55[[#This Row],[turns]]</f>
        <v>5</v>
      </c>
      <c r="E2194">
        <f>Tabela559[[#This Row],[turns]]-Tabela559[[#This Row],[mediana]]</f>
        <v>5</v>
      </c>
      <c r="G2194" s="33">
        <v>50</v>
      </c>
      <c r="H2194" s="22">
        <v>111</v>
      </c>
      <c r="I2194">
        <v>80</v>
      </c>
      <c r="J2194">
        <f t="shared" si="136"/>
        <v>30</v>
      </c>
      <c r="K2194">
        <f t="shared" si="137"/>
        <v>31</v>
      </c>
      <c r="M2194">
        <v>113</v>
      </c>
      <c r="N2194">
        <v>163</v>
      </c>
      <c r="O2194">
        <v>135</v>
      </c>
      <c r="P2194">
        <f t="shared" si="138"/>
        <v>22</v>
      </c>
      <c r="Q2194">
        <f t="shared" si="139"/>
        <v>28</v>
      </c>
    </row>
    <row r="2195" spans="1:17" x14ac:dyDescent="0.3">
      <c r="A2195">
        <v>55</v>
      </c>
      <c r="B2195">
        <v>65</v>
      </c>
      <c r="C2195">
        <v>60</v>
      </c>
      <c r="D2195">
        <f>Tabela559[[#This Row],[mediana]]-Tabela55[[#This Row],[turns]]</f>
        <v>5</v>
      </c>
      <c r="E2195">
        <f>Tabela559[[#This Row],[turns]]-Tabela559[[#This Row],[mediana]]</f>
        <v>5</v>
      </c>
      <c r="G2195" s="33">
        <v>51</v>
      </c>
      <c r="H2195" s="22">
        <v>111</v>
      </c>
      <c r="I2195">
        <v>80</v>
      </c>
      <c r="J2195">
        <f t="shared" si="136"/>
        <v>29</v>
      </c>
      <c r="K2195">
        <f t="shared" si="137"/>
        <v>31</v>
      </c>
      <c r="M2195">
        <v>113</v>
      </c>
      <c r="N2195">
        <v>163</v>
      </c>
      <c r="O2195">
        <v>135</v>
      </c>
      <c r="P2195">
        <f t="shared" si="138"/>
        <v>22</v>
      </c>
      <c r="Q2195">
        <f t="shared" si="139"/>
        <v>28</v>
      </c>
    </row>
    <row r="2196" spans="1:17" x14ac:dyDescent="0.3">
      <c r="A2196">
        <v>55</v>
      </c>
      <c r="B2196">
        <v>65</v>
      </c>
      <c r="C2196">
        <v>60</v>
      </c>
      <c r="D2196">
        <f>Tabela559[[#This Row],[mediana]]-Tabela55[[#This Row],[turns]]</f>
        <v>5</v>
      </c>
      <c r="E2196">
        <f>Tabela559[[#This Row],[turns]]-Tabela559[[#This Row],[mediana]]</f>
        <v>5</v>
      </c>
      <c r="G2196" s="33">
        <v>51</v>
      </c>
      <c r="H2196" s="22">
        <v>110</v>
      </c>
      <c r="I2196">
        <v>80</v>
      </c>
      <c r="J2196">
        <f t="shared" si="136"/>
        <v>29</v>
      </c>
      <c r="K2196">
        <f t="shared" si="137"/>
        <v>30</v>
      </c>
      <c r="M2196">
        <v>113</v>
      </c>
      <c r="N2196">
        <v>163</v>
      </c>
      <c r="O2196">
        <v>135</v>
      </c>
      <c r="P2196">
        <f t="shared" si="138"/>
        <v>22</v>
      </c>
      <c r="Q2196">
        <f t="shared" si="139"/>
        <v>28</v>
      </c>
    </row>
    <row r="2197" spans="1:17" x14ac:dyDescent="0.3">
      <c r="A2197">
        <v>55</v>
      </c>
      <c r="B2197">
        <v>65</v>
      </c>
      <c r="C2197">
        <v>60</v>
      </c>
      <c r="D2197">
        <f>Tabela559[[#This Row],[mediana]]-Tabela55[[#This Row],[turns]]</f>
        <v>5</v>
      </c>
      <c r="E2197">
        <f>Tabela559[[#This Row],[turns]]-Tabela559[[#This Row],[mediana]]</f>
        <v>5</v>
      </c>
      <c r="G2197" s="33">
        <v>51</v>
      </c>
      <c r="H2197" s="22">
        <v>110</v>
      </c>
      <c r="I2197">
        <v>80</v>
      </c>
      <c r="J2197">
        <f t="shared" si="136"/>
        <v>29</v>
      </c>
      <c r="K2197">
        <f t="shared" si="137"/>
        <v>30</v>
      </c>
      <c r="M2197">
        <v>113</v>
      </c>
      <c r="N2197">
        <v>163</v>
      </c>
      <c r="O2197">
        <v>135</v>
      </c>
      <c r="P2197">
        <f t="shared" si="138"/>
        <v>22</v>
      </c>
      <c r="Q2197">
        <f t="shared" si="139"/>
        <v>28</v>
      </c>
    </row>
    <row r="2198" spans="1:17" x14ac:dyDescent="0.3">
      <c r="A2198">
        <v>55</v>
      </c>
      <c r="B2198">
        <v>65</v>
      </c>
      <c r="C2198">
        <v>60</v>
      </c>
      <c r="D2198">
        <f>Tabela559[[#This Row],[mediana]]-Tabela55[[#This Row],[turns]]</f>
        <v>5</v>
      </c>
      <c r="E2198">
        <f>Tabela559[[#This Row],[turns]]-Tabela559[[#This Row],[mediana]]</f>
        <v>5</v>
      </c>
      <c r="G2198" s="33">
        <v>51</v>
      </c>
      <c r="H2198" s="22">
        <v>110</v>
      </c>
      <c r="I2198">
        <v>80</v>
      </c>
      <c r="J2198">
        <f t="shared" si="136"/>
        <v>29</v>
      </c>
      <c r="K2198">
        <f t="shared" si="137"/>
        <v>30</v>
      </c>
      <c r="M2198">
        <v>113</v>
      </c>
      <c r="N2198">
        <v>163</v>
      </c>
      <c r="O2198">
        <v>135</v>
      </c>
      <c r="P2198">
        <f t="shared" si="138"/>
        <v>22</v>
      </c>
      <c r="Q2198">
        <f t="shared" si="139"/>
        <v>28</v>
      </c>
    </row>
    <row r="2199" spans="1:17" x14ac:dyDescent="0.3">
      <c r="A2199">
        <v>55</v>
      </c>
      <c r="B2199">
        <v>65</v>
      </c>
      <c r="C2199">
        <v>60</v>
      </c>
      <c r="D2199">
        <f>Tabela559[[#This Row],[mediana]]-Tabela55[[#This Row],[turns]]</f>
        <v>5</v>
      </c>
      <c r="E2199">
        <f>Tabela559[[#This Row],[turns]]-Tabela559[[#This Row],[mediana]]</f>
        <v>5</v>
      </c>
      <c r="G2199" s="33">
        <v>51</v>
      </c>
      <c r="H2199" s="22">
        <v>110</v>
      </c>
      <c r="I2199">
        <v>80</v>
      </c>
      <c r="J2199">
        <f t="shared" si="136"/>
        <v>29</v>
      </c>
      <c r="K2199">
        <f t="shared" si="137"/>
        <v>30</v>
      </c>
      <c r="M2199">
        <v>113</v>
      </c>
      <c r="N2199">
        <v>163</v>
      </c>
      <c r="O2199">
        <v>135</v>
      </c>
      <c r="P2199">
        <f t="shared" si="138"/>
        <v>22</v>
      </c>
      <c r="Q2199">
        <f t="shared" si="139"/>
        <v>28</v>
      </c>
    </row>
    <row r="2200" spans="1:17" x14ac:dyDescent="0.3">
      <c r="A2200">
        <v>55</v>
      </c>
      <c r="B2200">
        <v>65</v>
      </c>
      <c r="C2200">
        <v>60</v>
      </c>
      <c r="D2200">
        <f>Tabela559[[#This Row],[mediana]]-Tabela55[[#This Row],[turns]]</f>
        <v>5</v>
      </c>
      <c r="E2200">
        <f>Tabela559[[#This Row],[turns]]-Tabela559[[#This Row],[mediana]]</f>
        <v>5</v>
      </c>
      <c r="G2200" s="33">
        <v>51</v>
      </c>
      <c r="H2200" s="22">
        <v>110</v>
      </c>
      <c r="I2200">
        <v>80</v>
      </c>
      <c r="J2200">
        <f t="shared" si="136"/>
        <v>29</v>
      </c>
      <c r="K2200">
        <f t="shared" si="137"/>
        <v>30</v>
      </c>
      <c r="M2200">
        <v>113</v>
      </c>
      <c r="N2200">
        <v>163</v>
      </c>
      <c r="O2200">
        <v>135</v>
      </c>
      <c r="P2200">
        <f t="shared" si="138"/>
        <v>22</v>
      </c>
      <c r="Q2200">
        <f t="shared" si="139"/>
        <v>28</v>
      </c>
    </row>
    <row r="2201" spans="1:17" x14ac:dyDescent="0.3">
      <c r="A2201">
        <v>55</v>
      </c>
      <c r="B2201">
        <v>65</v>
      </c>
      <c r="C2201">
        <v>60</v>
      </c>
      <c r="D2201">
        <f>Tabela559[[#This Row],[mediana]]-Tabela55[[#This Row],[turns]]</f>
        <v>5</v>
      </c>
      <c r="E2201">
        <f>Tabela559[[#This Row],[turns]]-Tabela559[[#This Row],[mediana]]</f>
        <v>5</v>
      </c>
      <c r="G2201" s="33">
        <v>51</v>
      </c>
      <c r="H2201" s="22">
        <v>110</v>
      </c>
      <c r="I2201">
        <v>80</v>
      </c>
      <c r="J2201">
        <f t="shared" si="136"/>
        <v>29</v>
      </c>
      <c r="K2201">
        <f t="shared" si="137"/>
        <v>30</v>
      </c>
      <c r="M2201">
        <v>113</v>
      </c>
      <c r="N2201">
        <v>163</v>
      </c>
      <c r="O2201">
        <v>135</v>
      </c>
      <c r="P2201">
        <f t="shared" si="138"/>
        <v>22</v>
      </c>
      <c r="Q2201">
        <f t="shared" si="139"/>
        <v>28</v>
      </c>
    </row>
    <row r="2202" spans="1:17" x14ac:dyDescent="0.3">
      <c r="A2202">
        <v>55</v>
      </c>
      <c r="B2202">
        <v>65</v>
      </c>
      <c r="C2202">
        <v>60</v>
      </c>
      <c r="D2202">
        <f>Tabela559[[#This Row],[mediana]]-Tabela55[[#This Row],[turns]]</f>
        <v>5</v>
      </c>
      <c r="E2202">
        <f>Tabela559[[#This Row],[turns]]-Tabela559[[#This Row],[mediana]]</f>
        <v>5</v>
      </c>
      <c r="G2202" s="33">
        <v>52</v>
      </c>
      <c r="H2202" s="22">
        <v>110</v>
      </c>
      <c r="I2202">
        <v>80</v>
      </c>
      <c r="J2202">
        <f t="shared" si="136"/>
        <v>28</v>
      </c>
      <c r="K2202">
        <f t="shared" si="137"/>
        <v>30</v>
      </c>
      <c r="M2202">
        <v>113</v>
      </c>
      <c r="N2202">
        <v>163</v>
      </c>
      <c r="O2202">
        <v>135</v>
      </c>
      <c r="P2202">
        <f t="shared" si="138"/>
        <v>22</v>
      </c>
      <c r="Q2202">
        <f t="shared" si="139"/>
        <v>28</v>
      </c>
    </row>
    <row r="2203" spans="1:17" x14ac:dyDescent="0.3">
      <c r="A2203">
        <v>55</v>
      </c>
      <c r="B2203">
        <v>65</v>
      </c>
      <c r="C2203">
        <v>60</v>
      </c>
      <c r="D2203">
        <f>Tabela559[[#This Row],[mediana]]-Tabela55[[#This Row],[turns]]</f>
        <v>5</v>
      </c>
      <c r="E2203">
        <f>Tabela559[[#This Row],[turns]]-Tabela559[[#This Row],[mediana]]</f>
        <v>5</v>
      </c>
      <c r="G2203" s="33">
        <v>52</v>
      </c>
      <c r="H2203" s="22">
        <v>110</v>
      </c>
      <c r="I2203">
        <v>80</v>
      </c>
      <c r="J2203">
        <f t="shared" si="136"/>
        <v>28</v>
      </c>
      <c r="K2203">
        <f t="shared" si="137"/>
        <v>30</v>
      </c>
      <c r="M2203">
        <v>113</v>
      </c>
      <c r="N2203">
        <v>163</v>
      </c>
      <c r="O2203">
        <v>135</v>
      </c>
      <c r="P2203">
        <f t="shared" si="138"/>
        <v>22</v>
      </c>
      <c r="Q2203">
        <f t="shared" si="139"/>
        <v>28</v>
      </c>
    </row>
    <row r="2204" spans="1:17" x14ac:dyDescent="0.3">
      <c r="A2204">
        <v>55</v>
      </c>
      <c r="B2204">
        <v>65</v>
      </c>
      <c r="C2204">
        <v>60</v>
      </c>
      <c r="D2204">
        <f>Tabela559[[#This Row],[mediana]]-Tabela55[[#This Row],[turns]]</f>
        <v>5</v>
      </c>
      <c r="E2204">
        <f>Tabela559[[#This Row],[turns]]-Tabela559[[#This Row],[mediana]]</f>
        <v>5</v>
      </c>
      <c r="G2204" s="33">
        <v>52</v>
      </c>
      <c r="H2204" s="22">
        <v>110</v>
      </c>
      <c r="I2204">
        <v>80</v>
      </c>
      <c r="J2204">
        <f t="shared" si="136"/>
        <v>28</v>
      </c>
      <c r="K2204">
        <f t="shared" si="137"/>
        <v>30</v>
      </c>
      <c r="M2204">
        <v>113</v>
      </c>
      <c r="N2204">
        <v>163</v>
      </c>
      <c r="O2204">
        <v>135</v>
      </c>
      <c r="P2204">
        <f t="shared" si="138"/>
        <v>22</v>
      </c>
      <c r="Q2204">
        <f t="shared" si="139"/>
        <v>28</v>
      </c>
    </row>
    <row r="2205" spans="1:17" x14ac:dyDescent="0.3">
      <c r="A2205">
        <v>55</v>
      </c>
      <c r="B2205">
        <v>65</v>
      </c>
      <c r="C2205">
        <v>60</v>
      </c>
      <c r="D2205">
        <f>Tabela559[[#This Row],[mediana]]-Tabela55[[#This Row],[turns]]</f>
        <v>5</v>
      </c>
      <c r="E2205">
        <f>Tabela559[[#This Row],[turns]]-Tabela559[[#This Row],[mediana]]</f>
        <v>5</v>
      </c>
      <c r="G2205" s="33">
        <v>52</v>
      </c>
      <c r="H2205" s="22">
        <v>110</v>
      </c>
      <c r="I2205">
        <v>80</v>
      </c>
      <c r="J2205">
        <f t="shared" si="136"/>
        <v>28</v>
      </c>
      <c r="K2205">
        <f t="shared" si="137"/>
        <v>30</v>
      </c>
      <c r="M2205">
        <v>113</v>
      </c>
      <c r="N2205">
        <v>163</v>
      </c>
      <c r="O2205">
        <v>135</v>
      </c>
      <c r="P2205">
        <f t="shared" si="138"/>
        <v>22</v>
      </c>
      <c r="Q2205">
        <f t="shared" si="139"/>
        <v>28</v>
      </c>
    </row>
    <row r="2206" spans="1:17" x14ac:dyDescent="0.3">
      <c r="A2206">
        <v>55</v>
      </c>
      <c r="B2206">
        <v>65</v>
      </c>
      <c r="C2206">
        <v>60</v>
      </c>
      <c r="D2206">
        <f>Tabela559[[#This Row],[mediana]]-Tabela55[[#This Row],[turns]]</f>
        <v>5</v>
      </c>
      <c r="E2206">
        <f>Tabela559[[#This Row],[turns]]-Tabela559[[#This Row],[mediana]]</f>
        <v>5</v>
      </c>
      <c r="G2206" s="33">
        <v>52</v>
      </c>
      <c r="H2206" s="22">
        <v>110</v>
      </c>
      <c r="I2206">
        <v>80</v>
      </c>
      <c r="J2206">
        <f t="shared" si="136"/>
        <v>28</v>
      </c>
      <c r="K2206">
        <f t="shared" si="137"/>
        <v>30</v>
      </c>
      <c r="M2206">
        <v>113</v>
      </c>
      <c r="N2206">
        <v>163</v>
      </c>
      <c r="O2206">
        <v>135</v>
      </c>
      <c r="P2206">
        <f t="shared" si="138"/>
        <v>22</v>
      </c>
      <c r="Q2206">
        <f t="shared" si="139"/>
        <v>28</v>
      </c>
    </row>
    <row r="2207" spans="1:17" x14ac:dyDescent="0.3">
      <c r="A2207">
        <v>55</v>
      </c>
      <c r="B2207">
        <v>65</v>
      </c>
      <c r="C2207">
        <v>60</v>
      </c>
      <c r="D2207">
        <f>Tabela559[[#This Row],[mediana]]-Tabela55[[#This Row],[turns]]</f>
        <v>5</v>
      </c>
      <c r="E2207">
        <f>Tabela559[[#This Row],[turns]]-Tabela559[[#This Row],[mediana]]</f>
        <v>5</v>
      </c>
      <c r="G2207" s="33">
        <v>52</v>
      </c>
      <c r="H2207" s="22">
        <v>110</v>
      </c>
      <c r="I2207">
        <v>80</v>
      </c>
      <c r="J2207">
        <f t="shared" si="136"/>
        <v>28</v>
      </c>
      <c r="K2207">
        <f t="shared" si="137"/>
        <v>30</v>
      </c>
      <c r="M2207">
        <v>113</v>
      </c>
      <c r="N2207">
        <v>163</v>
      </c>
      <c r="O2207">
        <v>135</v>
      </c>
      <c r="P2207">
        <f t="shared" si="138"/>
        <v>22</v>
      </c>
      <c r="Q2207">
        <f t="shared" si="139"/>
        <v>28</v>
      </c>
    </row>
    <row r="2208" spans="1:17" x14ac:dyDescent="0.3">
      <c r="A2208">
        <v>55</v>
      </c>
      <c r="B2208">
        <v>65</v>
      </c>
      <c r="C2208">
        <v>60</v>
      </c>
      <c r="D2208">
        <f>Tabela559[[#This Row],[mediana]]-Tabela55[[#This Row],[turns]]</f>
        <v>5</v>
      </c>
      <c r="E2208">
        <f>Tabela559[[#This Row],[turns]]-Tabela559[[#This Row],[mediana]]</f>
        <v>5</v>
      </c>
      <c r="G2208" s="33">
        <v>52</v>
      </c>
      <c r="H2208" s="22">
        <v>109</v>
      </c>
      <c r="I2208">
        <v>80</v>
      </c>
      <c r="J2208">
        <f t="shared" si="136"/>
        <v>28</v>
      </c>
      <c r="K2208">
        <f t="shared" si="137"/>
        <v>29</v>
      </c>
      <c r="M2208">
        <v>113</v>
      </c>
      <c r="N2208">
        <v>163</v>
      </c>
      <c r="O2208">
        <v>135</v>
      </c>
      <c r="P2208">
        <f t="shared" si="138"/>
        <v>22</v>
      </c>
      <c r="Q2208">
        <f t="shared" si="139"/>
        <v>28</v>
      </c>
    </row>
    <row r="2209" spans="1:17" x14ac:dyDescent="0.3">
      <c r="A2209">
        <v>55</v>
      </c>
      <c r="B2209">
        <v>65</v>
      </c>
      <c r="C2209">
        <v>60</v>
      </c>
      <c r="D2209">
        <f>Tabela559[[#This Row],[mediana]]-Tabela55[[#This Row],[turns]]</f>
        <v>5</v>
      </c>
      <c r="E2209">
        <f>Tabela559[[#This Row],[turns]]-Tabela559[[#This Row],[mediana]]</f>
        <v>5</v>
      </c>
      <c r="G2209" s="33">
        <v>52</v>
      </c>
      <c r="H2209" s="22">
        <v>109</v>
      </c>
      <c r="I2209">
        <v>80</v>
      </c>
      <c r="J2209">
        <f t="shared" si="136"/>
        <v>28</v>
      </c>
      <c r="K2209">
        <f t="shared" si="137"/>
        <v>29</v>
      </c>
      <c r="M2209">
        <v>113</v>
      </c>
      <c r="N2209">
        <v>163</v>
      </c>
      <c r="O2209">
        <v>135</v>
      </c>
      <c r="P2209">
        <f t="shared" si="138"/>
        <v>22</v>
      </c>
      <c r="Q2209">
        <f t="shared" si="139"/>
        <v>28</v>
      </c>
    </row>
    <row r="2210" spans="1:17" x14ac:dyDescent="0.3">
      <c r="A2210">
        <v>55</v>
      </c>
      <c r="B2210">
        <v>65</v>
      </c>
      <c r="C2210">
        <v>60</v>
      </c>
      <c r="D2210">
        <f>Tabela559[[#This Row],[mediana]]-Tabela55[[#This Row],[turns]]</f>
        <v>5</v>
      </c>
      <c r="E2210">
        <f>Tabela559[[#This Row],[turns]]-Tabela559[[#This Row],[mediana]]</f>
        <v>5</v>
      </c>
      <c r="G2210" s="33">
        <v>52</v>
      </c>
      <c r="H2210" s="22">
        <v>109</v>
      </c>
      <c r="I2210">
        <v>80</v>
      </c>
      <c r="J2210">
        <f t="shared" si="136"/>
        <v>28</v>
      </c>
      <c r="K2210">
        <f t="shared" si="137"/>
        <v>29</v>
      </c>
      <c r="M2210">
        <v>114</v>
      </c>
      <c r="N2210">
        <v>162</v>
      </c>
      <c r="O2210">
        <v>135</v>
      </c>
      <c r="P2210">
        <f t="shared" si="138"/>
        <v>21</v>
      </c>
      <c r="Q2210">
        <f t="shared" si="139"/>
        <v>27</v>
      </c>
    </row>
    <row r="2211" spans="1:17" x14ac:dyDescent="0.3">
      <c r="A2211">
        <v>55</v>
      </c>
      <c r="B2211">
        <v>65</v>
      </c>
      <c r="C2211">
        <v>60</v>
      </c>
      <c r="D2211">
        <f>Tabela559[[#This Row],[mediana]]-Tabela55[[#This Row],[turns]]</f>
        <v>5</v>
      </c>
      <c r="E2211">
        <f>Tabela559[[#This Row],[turns]]-Tabela559[[#This Row],[mediana]]</f>
        <v>5</v>
      </c>
      <c r="G2211" s="33">
        <v>52</v>
      </c>
      <c r="H2211" s="22">
        <v>109</v>
      </c>
      <c r="I2211">
        <v>80</v>
      </c>
      <c r="J2211">
        <f t="shared" si="136"/>
        <v>28</v>
      </c>
      <c r="K2211">
        <f t="shared" si="137"/>
        <v>29</v>
      </c>
      <c r="M2211">
        <v>114</v>
      </c>
      <c r="N2211">
        <v>162</v>
      </c>
      <c r="O2211">
        <v>135</v>
      </c>
      <c r="P2211">
        <f t="shared" si="138"/>
        <v>21</v>
      </c>
      <c r="Q2211">
        <f t="shared" si="139"/>
        <v>27</v>
      </c>
    </row>
    <row r="2212" spans="1:17" x14ac:dyDescent="0.3">
      <c r="A2212">
        <v>55</v>
      </c>
      <c r="B2212">
        <v>65</v>
      </c>
      <c r="C2212">
        <v>60</v>
      </c>
      <c r="D2212">
        <f>Tabela559[[#This Row],[mediana]]-Tabela55[[#This Row],[turns]]</f>
        <v>5</v>
      </c>
      <c r="E2212">
        <f>Tabela559[[#This Row],[turns]]-Tabela559[[#This Row],[mediana]]</f>
        <v>5</v>
      </c>
      <c r="G2212" s="33">
        <v>52</v>
      </c>
      <c r="H2212" s="22">
        <v>109</v>
      </c>
      <c r="I2212">
        <v>80</v>
      </c>
      <c r="J2212">
        <f t="shared" si="136"/>
        <v>28</v>
      </c>
      <c r="K2212">
        <f t="shared" si="137"/>
        <v>29</v>
      </c>
      <c r="M2212">
        <v>114</v>
      </c>
      <c r="N2212">
        <v>162</v>
      </c>
      <c r="O2212">
        <v>135</v>
      </c>
      <c r="P2212">
        <f t="shared" si="138"/>
        <v>21</v>
      </c>
      <c r="Q2212">
        <f t="shared" si="139"/>
        <v>27</v>
      </c>
    </row>
    <row r="2213" spans="1:17" x14ac:dyDescent="0.3">
      <c r="A2213">
        <v>55</v>
      </c>
      <c r="B2213">
        <v>65</v>
      </c>
      <c r="C2213">
        <v>60</v>
      </c>
      <c r="D2213">
        <f>Tabela559[[#This Row],[mediana]]-Tabela55[[#This Row],[turns]]</f>
        <v>5</v>
      </c>
      <c r="E2213">
        <f>Tabela559[[#This Row],[turns]]-Tabela559[[#This Row],[mediana]]</f>
        <v>5</v>
      </c>
      <c r="G2213" s="33">
        <v>53</v>
      </c>
      <c r="H2213" s="22">
        <v>109</v>
      </c>
      <c r="I2213">
        <v>80</v>
      </c>
      <c r="J2213">
        <f t="shared" si="136"/>
        <v>27</v>
      </c>
      <c r="K2213">
        <f t="shared" si="137"/>
        <v>29</v>
      </c>
      <c r="M2213">
        <v>114</v>
      </c>
      <c r="N2213">
        <v>162</v>
      </c>
      <c r="O2213">
        <v>135</v>
      </c>
      <c r="P2213">
        <f t="shared" si="138"/>
        <v>21</v>
      </c>
      <c r="Q2213">
        <f t="shared" si="139"/>
        <v>27</v>
      </c>
    </row>
    <row r="2214" spans="1:17" x14ac:dyDescent="0.3">
      <c r="A2214">
        <v>55</v>
      </c>
      <c r="B2214">
        <v>65</v>
      </c>
      <c r="C2214">
        <v>60</v>
      </c>
      <c r="D2214">
        <f>Tabela559[[#This Row],[mediana]]-Tabela55[[#This Row],[turns]]</f>
        <v>5</v>
      </c>
      <c r="E2214">
        <f>Tabela559[[#This Row],[turns]]-Tabela559[[#This Row],[mediana]]</f>
        <v>5</v>
      </c>
      <c r="G2214" s="33">
        <v>53</v>
      </c>
      <c r="H2214" s="22">
        <v>108</v>
      </c>
      <c r="I2214">
        <v>80</v>
      </c>
      <c r="J2214">
        <f t="shared" si="136"/>
        <v>27</v>
      </c>
      <c r="K2214">
        <f t="shared" si="137"/>
        <v>28</v>
      </c>
      <c r="M2214">
        <v>114</v>
      </c>
      <c r="N2214">
        <v>162</v>
      </c>
      <c r="O2214">
        <v>135</v>
      </c>
      <c r="P2214">
        <f t="shared" si="138"/>
        <v>21</v>
      </c>
      <c r="Q2214">
        <f t="shared" si="139"/>
        <v>27</v>
      </c>
    </row>
    <row r="2215" spans="1:17" x14ac:dyDescent="0.3">
      <c r="A2215">
        <v>55</v>
      </c>
      <c r="B2215">
        <v>65</v>
      </c>
      <c r="C2215">
        <v>60</v>
      </c>
      <c r="D2215">
        <f>Tabela559[[#This Row],[mediana]]-Tabela55[[#This Row],[turns]]</f>
        <v>5</v>
      </c>
      <c r="E2215">
        <f>Tabela559[[#This Row],[turns]]-Tabela559[[#This Row],[mediana]]</f>
        <v>5</v>
      </c>
      <c r="G2215" s="33">
        <v>53</v>
      </c>
      <c r="H2215" s="22">
        <v>108</v>
      </c>
      <c r="I2215">
        <v>80</v>
      </c>
      <c r="J2215">
        <f t="shared" si="136"/>
        <v>27</v>
      </c>
      <c r="K2215">
        <f t="shared" si="137"/>
        <v>28</v>
      </c>
      <c r="M2215">
        <v>114</v>
      </c>
      <c r="N2215">
        <v>162</v>
      </c>
      <c r="O2215">
        <v>135</v>
      </c>
      <c r="P2215">
        <f t="shared" si="138"/>
        <v>21</v>
      </c>
      <c r="Q2215">
        <f t="shared" si="139"/>
        <v>27</v>
      </c>
    </row>
    <row r="2216" spans="1:17" x14ac:dyDescent="0.3">
      <c r="A2216">
        <v>55</v>
      </c>
      <c r="B2216">
        <v>65</v>
      </c>
      <c r="C2216">
        <v>60</v>
      </c>
      <c r="D2216">
        <f>Tabela559[[#This Row],[mediana]]-Tabela55[[#This Row],[turns]]</f>
        <v>5</v>
      </c>
      <c r="E2216">
        <f>Tabela559[[#This Row],[turns]]-Tabela559[[#This Row],[mediana]]</f>
        <v>5</v>
      </c>
      <c r="G2216" s="33">
        <v>53</v>
      </c>
      <c r="H2216" s="22">
        <v>108</v>
      </c>
      <c r="I2216">
        <v>80</v>
      </c>
      <c r="J2216">
        <f t="shared" si="136"/>
        <v>27</v>
      </c>
      <c r="K2216">
        <f t="shared" si="137"/>
        <v>28</v>
      </c>
      <c r="M2216">
        <v>114</v>
      </c>
      <c r="N2216">
        <v>162</v>
      </c>
      <c r="O2216">
        <v>135</v>
      </c>
      <c r="P2216">
        <f t="shared" si="138"/>
        <v>21</v>
      </c>
      <c r="Q2216">
        <f t="shared" si="139"/>
        <v>27</v>
      </c>
    </row>
    <row r="2217" spans="1:17" x14ac:dyDescent="0.3">
      <c r="A2217">
        <v>55</v>
      </c>
      <c r="B2217">
        <v>65</v>
      </c>
      <c r="C2217">
        <v>60</v>
      </c>
      <c r="D2217">
        <f>Tabela559[[#This Row],[mediana]]-Tabela55[[#This Row],[turns]]</f>
        <v>5</v>
      </c>
      <c r="E2217">
        <f>Tabela559[[#This Row],[turns]]-Tabela559[[#This Row],[mediana]]</f>
        <v>5</v>
      </c>
      <c r="G2217" s="33">
        <v>53</v>
      </c>
      <c r="H2217" s="22">
        <v>108</v>
      </c>
      <c r="I2217">
        <v>80</v>
      </c>
      <c r="J2217">
        <f t="shared" si="136"/>
        <v>27</v>
      </c>
      <c r="K2217">
        <f t="shared" si="137"/>
        <v>28</v>
      </c>
      <c r="M2217">
        <v>114</v>
      </c>
      <c r="N2217">
        <v>162</v>
      </c>
      <c r="O2217">
        <v>135</v>
      </c>
      <c r="P2217">
        <f t="shared" si="138"/>
        <v>21</v>
      </c>
      <c r="Q2217">
        <f t="shared" si="139"/>
        <v>27</v>
      </c>
    </row>
    <row r="2218" spans="1:17" x14ac:dyDescent="0.3">
      <c r="A2218">
        <v>55</v>
      </c>
      <c r="B2218">
        <v>65</v>
      </c>
      <c r="C2218">
        <v>60</v>
      </c>
      <c r="D2218">
        <f>Tabela559[[#This Row],[mediana]]-Tabela55[[#This Row],[turns]]</f>
        <v>5</v>
      </c>
      <c r="E2218">
        <f>Tabela559[[#This Row],[turns]]-Tabela559[[#This Row],[mediana]]</f>
        <v>5</v>
      </c>
      <c r="G2218" s="33">
        <v>53</v>
      </c>
      <c r="H2218" s="22">
        <v>108</v>
      </c>
      <c r="I2218">
        <v>80</v>
      </c>
      <c r="J2218">
        <f t="shared" si="136"/>
        <v>27</v>
      </c>
      <c r="K2218">
        <f t="shared" si="137"/>
        <v>28</v>
      </c>
      <c r="M2218">
        <v>114</v>
      </c>
      <c r="N2218">
        <v>162</v>
      </c>
      <c r="O2218">
        <v>135</v>
      </c>
      <c r="P2218">
        <f t="shared" si="138"/>
        <v>21</v>
      </c>
      <c r="Q2218">
        <f t="shared" si="139"/>
        <v>27</v>
      </c>
    </row>
    <row r="2219" spans="1:17" x14ac:dyDescent="0.3">
      <c r="A2219">
        <v>55</v>
      </c>
      <c r="B2219">
        <v>64</v>
      </c>
      <c r="C2219">
        <v>60</v>
      </c>
      <c r="D2219">
        <f>Tabela559[[#This Row],[mediana]]-Tabela55[[#This Row],[turns]]</f>
        <v>5</v>
      </c>
      <c r="E2219">
        <f>Tabela559[[#This Row],[turns]]-Tabela559[[#This Row],[mediana]]</f>
        <v>4</v>
      </c>
      <c r="G2219" s="33">
        <v>53</v>
      </c>
      <c r="H2219" s="22">
        <v>108</v>
      </c>
      <c r="I2219">
        <v>80</v>
      </c>
      <c r="J2219">
        <f t="shared" si="136"/>
        <v>27</v>
      </c>
      <c r="K2219">
        <f t="shared" si="137"/>
        <v>28</v>
      </c>
      <c r="M2219">
        <v>114</v>
      </c>
      <c r="N2219">
        <v>162</v>
      </c>
      <c r="O2219">
        <v>135</v>
      </c>
      <c r="P2219">
        <f t="shared" si="138"/>
        <v>21</v>
      </c>
      <c r="Q2219">
        <f t="shared" si="139"/>
        <v>27</v>
      </c>
    </row>
    <row r="2220" spans="1:17" x14ac:dyDescent="0.3">
      <c r="A2220">
        <v>55</v>
      </c>
      <c r="B2220">
        <v>64</v>
      </c>
      <c r="C2220">
        <v>60</v>
      </c>
      <c r="D2220">
        <f>Tabela559[[#This Row],[mediana]]-Tabela55[[#This Row],[turns]]</f>
        <v>5</v>
      </c>
      <c r="E2220">
        <f>Tabela559[[#This Row],[turns]]-Tabela559[[#This Row],[mediana]]</f>
        <v>4</v>
      </c>
      <c r="G2220" s="33">
        <v>53</v>
      </c>
      <c r="H2220" s="22">
        <v>108</v>
      </c>
      <c r="I2220">
        <v>80</v>
      </c>
      <c r="J2220">
        <f t="shared" si="136"/>
        <v>27</v>
      </c>
      <c r="K2220">
        <f t="shared" si="137"/>
        <v>28</v>
      </c>
      <c r="M2220">
        <v>114</v>
      </c>
      <c r="N2220">
        <v>162</v>
      </c>
      <c r="O2220">
        <v>135</v>
      </c>
      <c r="P2220">
        <f t="shared" si="138"/>
        <v>21</v>
      </c>
      <c r="Q2220">
        <f t="shared" si="139"/>
        <v>27</v>
      </c>
    </row>
    <row r="2221" spans="1:17" x14ac:dyDescent="0.3">
      <c r="A2221">
        <v>55</v>
      </c>
      <c r="B2221">
        <v>64</v>
      </c>
      <c r="C2221">
        <v>60</v>
      </c>
      <c r="D2221">
        <f>Tabela559[[#This Row],[mediana]]-Tabela55[[#This Row],[turns]]</f>
        <v>5</v>
      </c>
      <c r="E2221">
        <f>Tabela559[[#This Row],[turns]]-Tabela559[[#This Row],[mediana]]</f>
        <v>4</v>
      </c>
      <c r="G2221" s="33">
        <v>53</v>
      </c>
      <c r="H2221" s="22">
        <v>108</v>
      </c>
      <c r="I2221">
        <v>80</v>
      </c>
      <c r="J2221">
        <f t="shared" si="136"/>
        <v>27</v>
      </c>
      <c r="K2221">
        <f t="shared" si="137"/>
        <v>28</v>
      </c>
      <c r="M2221">
        <v>114</v>
      </c>
      <c r="N2221">
        <v>162</v>
      </c>
      <c r="O2221">
        <v>135</v>
      </c>
      <c r="P2221">
        <f t="shared" si="138"/>
        <v>21</v>
      </c>
      <c r="Q2221">
        <f t="shared" si="139"/>
        <v>27</v>
      </c>
    </row>
    <row r="2222" spans="1:17" x14ac:dyDescent="0.3">
      <c r="A2222">
        <v>55</v>
      </c>
      <c r="B2222">
        <v>64</v>
      </c>
      <c r="C2222">
        <v>60</v>
      </c>
      <c r="D2222">
        <f>Tabela559[[#This Row],[mediana]]-Tabela55[[#This Row],[turns]]</f>
        <v>5</v>
      </c>
      <c r="E2222">
        <f>Tabela559[[#This Row],[turns]]-Tabela559[[#This Row],[mediana]]</f>
        <v>4</v>
      </c>
      <c r="G2222" s="33">
        <v>53</v>
      </c>
      <c r="H2222" s="22">
        <v>108</v>
      </c>
      <c r="I2222">
        <v>80</v>
      </c>
      <c r="J2222">
        <f t="shared" si="136"/>
        <v>27</v>
      </c>
      <c r="K2222">
        <f t="shared" si="137"/>
        <v>28</v>
      </c>
      <c r="M2222">
        <v>114</v>
      </c>
      <c r="N2222">
        <v>162</v>
      </c>
      <c r="O2222">
        <v>135</v>
      </c>
      <c r="P2222">
        <f t="shared" si="138"/>
        <v>21</v>
      </c>
      <c r="Q2222">
        <f t="shared" si="139"/>
        <v>27</v>
      </c>
    </row>
    <row r="2223" spans="1:17" x14ac:dyDescent="0.3">
      <c r="A2223">
        <v>55</v>
      </c>
      <c r="B2223">
        <v>64</v>
      </c>
      <c r="C2223">
        <v>60</v>
      </c>
      <c r="D2223">
        <f>Tabela559[[#This Row],[mediana]]-Tabela55[[#This Row],[turns]]</f>
        <v>5</v>
      </c>
      <c r="E2223">
        <f>Tabela559[[#This Row],[turns]]-Tabela559[[#This Row],[mediana]]</f>
        <v>4</v>
      </c>
      <c r="G2223" s="33">
        <v>53</v>
      </c>
      <c r="H2223" s="22">
        <v>108</v>
      </c>
      <c r="I2223">
        <v>80</v>
      </c>
      <c r="J2223">
        <f t="shared" si="136"/>
        <v>27</v>
      </c>
      <c r="K2223">
        <f t="shared" si="137"/>
        <v>28</v>
      </c>
      <c r="M2223">
        <v>115</v>
      </c>
      <c r="N2223">
        <v>161</v>
      </c>
      <c r="O2223">
        <v>135</v>
      </c>
      <c r="P2223">
        <f t="shared" si="138"/>
        <v>20</v>
      </c>
      <c r="Q2223">
        <f t="shared" si="139"/>
        <v>26</v>
      </c>
    </row>
    <row r="2224" spans="1:17" x14ac:dyDescent="0.3">
      <c r="A2224">
        <v>55</v>
      </c>
      <c r="B2224">
        <v>64</v>
      </c>
      <c r="C2224">
        <v>60</v>
      </c>
      <c r="D2224">
        <f>Tabela559[[#This Row],[mediana]]-Tabela55[[#This Row],[turns]]</f>
        <v>5</v>
      </c>
      <c r="E2224">
        <f>Tabela559[[#This Row],[turns]]-Tabela559[[#This Row],[mediana]]</f>
        <v>4</v>
      </c>
      <c r="G2224" s="33">
        <v>53</v>
      </c>
      <c r="H2224" s="22">
        <v>108</v>
      </c>
      <c r="I2224">
        <v>80</v>
      </c>
      <c r="J2224">
        <f t="shared" si="136"/>
        <v>27</v>
      </c>
      <c r="K2224">
        <f t="shared" si="137"/>
        <v>28</v>
      </c>
      <c r="M2224">
        <v>115</v>
      </c>
      <c r="N2224">
        <v>161</v>
      </c>
      <c r="O2224">
        <v>135</v>
      </c>
      <c r="P2224">
        <f t="shared" si="138"/>
        <v>20</v>
      </c>
      <c r="Q2224">
        <f t="shared" si="139"/>
        <v>26</v>
      </c>
    </row>
    <row r="2225" spans="1:17" x14ac:dyDescent="0.3">
      <c r="A2225">
        <v>55</v>
      </c>
      <c r="B2225">
        <v>64</v>
      </c>
      <c r="C2225">
        <v>60</v>
      </c>
      <c r="D2225">
        <f>Tabela559[[#This Row],[mediana]]-Tabela55[[#This Row],[turns]]</f>
        <v>5</v>
      </c>
      <c r="E2225">
        <f>Tabela559[[#This Row],[turns]]-Tabela559[[#This Row],[mediana]]</f>
        <v>4</v>
      </c>
      <c r="G2225" s="33">
        <v>53</v>
      </c>
      <c r="H2225" s="22">
        <v>108</v>
      </c>
      <c r="I2225">
        <v>80</v>
      </c>
      <c r="J2225">
        <f t="shared" si="136"/>
        <v>27</v>
      </c>
      <c r="K2225">
        <f t="shared" si="137"/>
        <v>28</v>
      </c>
      <c r="M2225">
        <v>115</v>
      </c>
      <c r="N2225">
        <v>161</v>
      </c>
      <c r="O2225">
        <v>135</v>
      </c>
      <c r="P2225">
        <f t="shared" si="138"/>
        <v>20</v>
      </c>
      <c r="Q2225">
        <f t="shared" si="139"/>
        <v>26</v>
      </c>
    </row>
    <row r="2226" spans="1:17" x14ac:dyDescent="0.3">
      <c r="A2226">
        <v>55</v>
      </c>
      <c r="B2226">
        <v>64</v>
      </c>
      <c r="C2226">
        <v>60</v>
      </c>
      <c r="D2226">
        <f>Tabela559[[#This Row],[mediana]]-Tabela55[[#This Row],[turns]]</f>
        <v>5</v>
      </c>
      <c r="E2226">
        <f>Tabela559[[#This Row],[turns]]-Tabela559[[#This Row],[mediana]]</f>
        <v>4</v>
      </c>
      <c r="G2226" s="33">
        <v>53</v>
      </c>
      <c r="H2226" s="22">
        <v>108</v>
      </c>
      <c r="I2226">
        <v>80</v>
      </c>
      <c r="J2226">
        <f t="shared" si="136"/>
        <v>27</v>
      </c>
      <c r="K2226">
        <f t="shared" si="137"/>
        <v>28</v>
      </c>
      <c r="M2226">
        <v>115</v>
      </c>
      <c r="N2226">
        <v>161</v>
      </c>
      <c r="O2226">
        <v>135</v>
      </c>
      <c r="P2226">
        <f t="shared" si="138"/>
        <v>20</v>
      </c>
      <c r="Q2226">
        <f t="shared" si="139"/>
        <v>26</v>
      </c>
    </row>
    <row r="2227" spans="1:17" x14ac:dyDescent="0.3">
      <c r="A2227">
        <v>55</v>
      </c>
      <c r="B2227">
        <v>64</v>
      </c>
      <c r="C2227">
        <v>60</v>
      </c>
      <c r="D2227">
        <f>Tabela559[[#This Row],[mediana]]-Tabela55[[#This Row],[turns]]</f>
        <v>5</v>
      </c>
      <c r="E2227">
        <f>Tabela559[[#This Row],[turns]]-Tabela559[[#This Row],[mediana]]</f>
        <v>4</v>
      </c>
      <c r="G2227" s="33">
        <v>54</v>
      </c>
      <c r="H2227" s="22">
        <v>107</v>
      </c>
      <c r="I2227">
        <v>80</v>
      </c>
      <c r="J2227">
        <f t="shared" si="136"/>
        <v>26</v>
      </c>
      <c r="K2227">
        <f t="shared" si="137"/>
        <v>27</v>
      </c>
      <c r="M2227">
        <v>115</v>
      </c>
      <c r="N2227">
        <v>161</v>
      </c>
      <c r="O2227">
        <v>135</v>
      </c>
      <c r="P2227">
        <f t="shared" si="138"/>
        <v>20</v>
      </c>
      <c r="Q2227">
        <f t="shared" si="139"/>
        <v>26</v>
      </c>
    </row>
    <row r="2228" spans="1:17" x14ac:dyDescent="0.3">
      <c r="A2228">
        <v>55</v>
      </c>
      <c r="B2228">
        <v>64</v>
      </c>
      <c r="C2228">
        <v>60</v>
      </c>
      <c r="D2228">
        <f>Tabela559[[#This Row],[mediana]]-Tabela55[[#This Row],[turns]]</f>
        <v>5</v>
      </c>
      <c r="E2228">
        <f>Tabela559[[#This Row],[turns]]-Tabela559[[#This Row],[mediana]]</f>
        <v>4</v>
      </c>
      <c r="G2228" s="33">
        <v>54</v>
      </c>
      <c r="H2228" s="22">
        <v>107</v>
      </c>
      <c r="I2228">
        <v>80</v>
      </c>
      <c r="J2228">
        <f t="shared" si="136"/>
        <v>26</v>
      </c>
      <c r="K2228">
        <f t="shared" si="137"/>
        <v>27</v>
      </c>
      <c r="M2228">
        <v>115</v>
      </c>
      <c r="N2228">
        <v>161</v>
      </c>
      <c r="O2228">
        <v>135</v>
      </c>
      <c r="P2228">
        <f t="shared" si="138"/>
        <v>20</v>
      </c>
      <c r="Q2228">
        <f t="shared" si="139"/>
        <v>26</v>
      </c>
    </row>
    <row r="2229" spans="1:17" x14ac:dyDescent="0.3">
      <c r="A2229">
        <v>55</v>
      </c>
      <c r="B2229">
        <v>64</v>
      </c>
      <c r="C2229">
        <v>60</v>
      </c>
      <c r="D2229">
        <f>Tabela559[[#This Row],[mediana]]-Tabela55[[#This Row],[turns]]</f>
        <v>5</v>
      </c>
      <c r="E2229">
        <f>Tabela559[[#This Row],[turns]]-Tabela559[[#This Row],[mediana]]</f>
        <v>4</v>
      </c>
      <c r="G2229" s="33">
        <v>54</v>
      </c>
      <c r="H2229" s="22">
        <v>107</v>
      </c>
      <c r="I2229">
        <v>80</v>
      </c>
      <c r="J2229">
        <f t="shared" si="136"/>
        <v>26</v>
      </c>
      <c r="K2229">
        <f t="shared" si="137"/>
        <v>27</v>
      </c>
      <c r="M2229">
        <v>115</v>
      </c>
      <c r="N2229">
        <v>161</v>
      </c>
      <c r="O2229">
        <v>135</v>
      </c>
      <c r="P2229">
        <f t="shared" si="138"/>
        <v>20</v>
      </c>
      <c r="Q2229">
        <f t="shared" si="139"/>
        <v>26</v>
      </c>
    </row>
    <row r="2230" spans="1:17" x14ac:dyDescent="0.3">
      <c r="A2230">
        <v>55</v>
      </c>
      <c r="B2230">
        <v>64</v>
      </c>
      <c r="C2230">
        <v>60</v>
      </c>
      <c r="D2230">
        <f>Tabela559[[#This Row],[mediana]]-Tabela55[[#This Row],[turns]]</f>
        <v>5</v>
      </c>
      <c r="E2230">
        <f>Tabela559[[#This Row],[turns]]-Tabela559[[#This Row],[mediana]]</f>
        <v>4</v>
      </c>
      <c r="G2230" s="33">
        <v>54</v>
      </c>
      <c r="H2230" s="22">
        <v>107</v>
      </c>
      <c r="I2230">
        <v>80</v>
      </c>
      <c r="J2230">
        <f t="shared" si="136"/>
        <v>26</v>
      </c>
      <c r="K2230">
        <f t="shared" si="137"/>
        <v>27</v>
      </c>
      <c r="M2230">
        <v>115</v>
      </c>
      <c r="N2230">
        <v>161</v>
      </c>
      <c r="O2230">
        <v>135</v>
      </c>
      <c r="P2230">
        <f t="shared" si="138"/>
        <v>20</v>
      </c>
      <c r="Q2230">
        <f t="shared" si="139"/>
        <v>26</v>
      </c>
    </row>
    <row r="2231" spans="1:17" x14ac:dyDescent="0.3">
      <c r="A2231">
        <v>55</v>
      </c>
      <c r="B2231">
        <v>64</v>
      </c>
      <c r="C2231">
        <v>60</v>
      </c>
      <c r="D2231">
        <f>Tabela559[[#This Row],[mediana]]-Tabela55[[#This Row],[turns]]</f>
        <v>5</v>
      </c>
      <c r="E2231">
        <f>Tabela559[[#This Row],[turns]]-Tabela559[[#This Row],[mediana]]</f>
        <v>4</v>
      </c>
      <c r="G2231" s="33">
        <v>54</v>
      </c>
      <c r="H2231" s="22">
        <v>107</v>
      </c>
      <c r="I2231">
        <v>80</v>
      </c>
      <c r="J2231">
        <f t="shared" si="136"/>
        <v>26</v>
      </c>
      <c r="K2231">
        <f t="shared" si="137"/>
        <v>27</v>
      </c>
      <c r="M2231">
        <v>115</v>
      </c>
      <c r="N2231">
        <v>161</v>
      </c>
      <c r="O2231">
        <v>135</v>
      </c>
      <c r="P2231">
        <f t="shared" si="138"/>
        <v>20</v>
      </c>
      <c r="Q2231">
        <f t="shared" si="139"/>
        <v>26</v>
      </c>
    </row>
    <row r="2232" spans="1:17" x14ac:dyDescent="0.3">
      <c r="A2232">
        <v>55</v>
      </c>
      <c r="B2232">
        <v>64</v>
      </c>
      <c r="C2232">
        <v>60</v>
      </c>
      <c r="D2232">
        <f>Tabela559[[#This Row],[mediana]]-Tabela55[[#This Row],[turns]]</f>
        <v>5</v>
      </c>
      <c r="E2232">
        <f>Tabela559[[#This Row],[turns]]-Tabela559[[#This Row],[mediana]]</f>
        <v>4</v>
      </c>
      <c r="G2232" s="33">
        <v>54</v>
      </c>
      <c r="H2232" s="22">
        <v>107</v>
      </c>
      <c r="I2232">
        <v>80</v>
      </c>
      <c r="J2232">
        <f t="shared" si="136"/>
        <v>26</v>
      </c>
      <c r="K2232">
        <f t="shared" si="137"/>
        <v>27</v>
      </c>
      <c r="M2232">
        <v>115</v>
      </c>
      <c r="N2232">
        <v>161</v>
      </c>
      <c r="O2232">
        <v>135</v>
      </c>
      <c r="P2232">
        <f t="shared" si="138"/>
        <v>20</v>
      </c>
      <c r="Q2232">
        <f t="shared" si="139"/>
        <v>26</v>
      </c>
    </row>
    <row r="2233" spans="1:17" x14ac:dyDescent="0.3">
      <c r="A2233">
        <v>55</v>
      </c>
      <c r="B2233">
        <v>64</v>
      </c>
      <c r="C2233">
        <v>60</v>
      </c>
      <c r="D2233">
        <f>Tabela559[[#This Row],[mediana]]-Tabela55[[#This Row],[turns]]</f>
        <v>5</v>
      </c>
      <c r="E2233">
        <f>Tabela559[[#This Row],[turns]]-Tabela559[[#This Row],[mediana]]</f>
        <v>4</v>
      </c>
      <c r="G2233" s="33">
        <v>54</v>
      </c>
      <c r="H2233" s="22">
        <v>107</v>
      </c>
      <c r="I2233">
        <v>80</v>
      </c>
      <c r="J2233">
        <f t="shared" si="136"/>
        <v>26</v>
      </c>
      <c r="K2233">
        <f t="shared" si="137"/>
        <v>27</v>
      </c>
      <c r="M2233">
        <v>116</v>
      </c>
      <c r="N2233">
        <v>160</v>
      </c>
      <c r="O2233">
        <v>135</v>
      </c>
      <c r="P2233">
        <f t="shared" si="138"/>
        <v>19</v>
      </c>
      <c r="Q2233">
        <f t="shared" si="139"/>
        <v>25</v>
      </c>
    </row>
    <row r="2234" spans="1:17" x14ac:dyDescent="0.3">
      <c r="A2234">
        <v>55</v>
      </c>
      <c r="B2234">
        <v>64</v>
      </c>
      <c r="C2234">
        <v>60</v>
      </c>
      <c r="D2234">
        <f>Tabela559[[#This Row],[mediana]]-Tabela55[[#This Row],[turns]]</f>
        <v>5</v>
      </c>
      <c r="E2234">
        <f>Tabela559[[#This Row],[turns]]-Tabela559[[#This Row],[mediana]]</f>
        <v>4</v>
      </c>
      <c r="G2234" s="33">
        <v>54</v>
      </c>
      <c r="H2234" s="22">
        <v>107</v>
      </c>
      <c r="I2234">
        <v>80</v>
      </c>
      <c r="J2234">
        <f t="shared" si="136"/>
        <v>26</v>
      </c>
      <c r="K2234">
        <f t="shared" si="137"/>
        <v>27</v>
      </c>
      <c r="M2234">
        <v>116</v>
      </c>
      <c r="N2234">
        <v>160</v>
      </c>
      <c r="O2234">
        <v>135</v>
      </c>
      <c r="P2234">
        <f t="shared" si="138"/>
        <v>19</v>
      </c>
      <c r="Q2234">
        <f t="shared" si="139"/>
        <v>25</v>
      </c>
    </row>
    <row r="2235" spans="1:17" x14ac:dyDescent="0.3">
      <c r="A2235">
        <v>55</v>
      </c>
      <c r="B2235">
        <v>64</v>
      </c>
      <c r="C2235">
        <v>60</v>
      </c>
      <c r="D2235">
        <f>Tabela559[[#This Row],[mediana]]-Tabela55[[#This Row],[turns]]</f>
        <v>5</v>
      </c>
      <c r="E2235">
        <f>Tabela559[[#This Row],[turns]]-Tabela559[[#This Row],[mediana]]</f>
        <v>4</v>
      </c>
      <c r="G2235" s="33">
        <v>54</v>
      </c>
      <c r="H2235" s="22">
        <v>107</v>
      </c>
      <c r="I2235">
        <v>80</v>
      </c>
      <c r="J2235">
        <f t="shared" si="136"/>
        <v>26</v>
      </c>
      <c r="K2235">
        <f t="shared" si="137"/>
        <v>27</v>
      </c>
      <c r="M2235">
        <v>116</v>
      </c>
      <c r="N2235">
        <v>160</v>
      </c>
      <c r="O2235">
        <v>135</v>
      </c>
      <c r="P2235">
        <f t="shared" si="138"/>
        <v>19</v>
      </c>
      <c r="Q2235">
        <f t="shared" si="139"/>
        <v>25</v>
      </c>
    </row>
    <row r="2236" spans="1:17" x14ac:dyDescent="0.3">
      <c r="A2236">
        <v>55</v>
      </c>
      <c r="B2236">
        <v>64</v>
      </c>
      <c r="C2236">
        <v>60</v>
      </c>
      <c r="D2236">
        <f>Tabela559[[#This Row],[mediana]]-Tabela55[[#This Row],[turns]]</f>
        <v>5</v>
      </c>
      <c r="E2236">
        <f>Tabela559[[#This Row],[turns]]-Tabela559[[#This Row],[mediana]]</f>
        <v>4</v>
      </c>
      <c r="G2236" s="33">
        <v>54</v>
      </c>
      <c r="H2236" s="22">
        <v>107</v>
      </c>
      <c r="I2236">
        <v>80</v>
      </c>
      <c r="J2236">
        <f t="shared" si="136"/>
        <v>26</v>
      </c>
      <c r="K2236">
        <f t="shared" si="137"/>
        <v>27</v>
      </c>
      <c r="M2236">
        <v>116</v>
      </c>
      <c r="N2236">
        <v>160</v>
      </c>
      <c r="O2236">
        <v>135</v>
      </c>
      <c r="P2236">
        <f t="shared" si="138"/>
        <v>19</v>
      </c>
      <c r="Q2236">
        <f t="shared" si="139"/>
        <v>25</v>
      </c>
    </row>
    <row r="2237" spans="1:17" x14ac:dyDescent="0.3">
      <c r="A2237">
        <v>55</v>
      </c>
      <c r="B2237">
        <v>64</v>
      </c>
      <c r="C2237">
        <v>60</v>
      </c>
      <c r="D2237">
        <f>Tabela559[[#This Row],[mediana]]-Tabela55[[#This Row],[turns]]</f>
        <v>5</v>
      </c>
      <c r="E2237">
        <f>Tabela559[[#This Row],[turns]]-Tabela559[[#This Row],[mediana]]</f>
        <v>4</v>
      </c>
      <c r="G2237" s="33">
        <v>54</v>
      </c>
      <c r="H2237" s="22">
        <v>106</v>
      </c>
      <c r="I2237">
        <v>80</v>
      </c>
      <c r="J2237">
        <f t="shared" si="136"/>
        <v>26</v>
      </c>
      <c r="K2237">
        <f t="shared" si="137"/>
        <v>26</v>
      </c>
      <c r="M2237">
        <v>116</v>
      </c>
      <c r="N2237">
        <v>160</v>
      </c>
      <c r="O2237">
        <v>135</v>
      </c>
      <c r="P2237">
        <f t="shared" si="138"/>
        <v>19</v>
      </c>
      <c r="Q2237">
        <f t="shared" si="139"/>
        <v>25</v>
      </c>
    </row>
    <row r="2238" spans="1:17" x14ac:dyDescent="0.3">
      <c r="A2238">
        <v>55</v>
      </c>
      <c r="B2238">
        <v>64</v>
      </c>
      <c r="C2238">
        <v>60</v>
      </c>
      <c r="D2238">
        <f>Tabela559[[#This Row],[mediana]]-Tabela55[[#This Row],[turns]]</f>
        <v>5</v>
      </c>
      <c r="E2238">
        <f>Tabela559[[#This Row],[turns]]-Tabela559[[#This Row],[mediana]]</f>
        <v>4</v>
      </c>
      <c r="G2238" s="33">
        <v>54</v>
      </c>
      <c r="H2238" s="22">
        <v>106</v>
      </c>
      <c r="I2238">
        <v>80</v>
      </c>
      <c r="J2238">
        <f t="shared" si="136"/>
        <v>26</v>
      </c>
      <c r="K2238">
        <f t="shared" si="137"/>
        <v>26</v>
      </c>
      <c r="M2238">
        <v>116</v>
      </c>
      <c r="N2238">
        <v>160</v>
      </c>
      <c r="O2238">
        <v>135</v>
      </c>
      <c r="P2238">
        <f t="shared" si="138"/>
        <v>19</v>
      </c>
      <c r="Q2238">
        <f t="shared" si="139"/>
        <v>25</v>
      </c>
    </row>
    <row r="2239" spans="1:17" x14ac:dyDescent="0.3">
      <c r="A2239">
        <v>55</v>
      </c>
      <c r="B2239">
        <v>64</v>
      </c>
      <c r="C2239">
        <v>60</v>
      </c>
      <c r="D2239">
        <f>Tabela559[[#This Row],[mediana]]-Tabela55[[#This Row],[turns]]</f>
        <v>5</v>
      </c>
      <c r="E2239">
        <f>Tabela559[[#This Row],[turns]]-Tabela559[[#This Row],[mediana]]</f>
        <v>4</v>
      </c>
      <c r="G2239" s="33">
        <v>54</v>
      </c>
      <c r="H2239" s="22">
        <v>106</v>
      </c>
      <c r="I2239">
        <v>80</v>
      </c>
      <c r="J2239">
        <f t="shared" si="136"/>
        <v>26</v>
      </c>
      <c r="K2239">
        <f t="shared" si="137"/>
        <v>26</v>
      </c>
      <c r="M2239">
        <v>116</v>
      </c>
      <c r="N2239">
        <v>160</v>
      </c>
      <c r="O2239">
        <v>135</v>
      </c>
      <c r="P2239">
        <f t="shared" si="138"/>
        <v>19</v>
      </c>
      <c r="Q2239">
        <f t="shared" si="139"/>
        <v>25</v>
      </c>
    </row>
    <row r="2240" spans="1:17" x14ac:dyDescent="0.3">
      <c r="A2240">
        <v>55</v>
      </c>
      <c r="B2240">
        <v>64</v>
      </c>
      <c r="C2240">
        <v>60</v>
      </c>
      <c r="D2240">
        <f>Tabela559[[#This Row],[mediana]]-Tabela55[[#This Row],[turns]]</f>
        <v>5</v>
      </c>
      <c r="E2240">
        <f>Tabela559[[#This Row],[turns]]-Tabela559[[#This Row],[mediana]]</f>
        <v>4</v>
      </c>
      <c r="G2240" s="33">
        <v>55</v>
      </c>
      <c r="H2240" s="22">
        <v>106</v>
      </c>
      <c r="I2240">
        <v>80</v>
      </c>
      <c r="J2240">
        <f t="shared" si="136"/>
        <v>25</v>
      </c>
      <c r="K2240">
        <f t="shared" si="137"/>
        <v>26</v>
      </c>
      <c r="M2240">
        <v>116</v>
      </c>
      <c r="N2240">
        <v>160</v>
      </c>
      <c r="O2240">
        <v>135</v>
      </c>
      <c r="P2240">
        <f t="shared" si="138"/>
        <v>19</v>
      </c>
      <c r="Q2240">
        <f t="shared" si="139"/>
        <v>25</v>
      </c>
    </row>
    <row r="2241" spans="1:17" x14ac:dyDescent="0.3">
      <c r="A2241">
        <v>55</v>
      </c>
      <c r="B2241">
        <v>64</v>
      </c>
      <c r="C2241">
        <v>60</v>
      </c>
      <c r="D2241">
        <f>Tabela559[[#This Row],[mediana]]-Tabela55[[#This Row],[turns]]</f>
        <v>5</v>
      </c>
      <c r="E2241">
        <f>Tabela559[[#This Row],[turns]]-Tabela559[[#This Row],[mediana]]</f>
        <v>4</v>
      </c>
      <c r="G2241" s="33">
        <v>55</v>
      </c>
      <c r="H2241" s="22">
        <v>106</v>
      </c>
      <c r="I2241">
        <v>80</v>
      </c>
      <c r="J2241">
        <f t="shared" si="136"/>
        <v>25</v>
      </c>
      <c r="K2241">
        <f t="shared" si="137"/>
        <v>26</v>
      </c>
      <c r="M2241">
        <v>116</v>
      </c>
      <c r="N2241">
        <v>160</v>
      </c>
      <c r="O2241">
        <v>135</v>
      </c>
      <c r="P2241">
        <f t="shared" si="138"/>
        <v>19</v>
      </c>
      <c r="Q2241">
        <f t="shared" si="139"/>
        <v>25</v>
      </c>
    </row>
    <row r="2242" spans="1:17" x14ac:dyDescent="0.3">
      <c r="A2242">
        <v>55</v>
      </c>
      <c r="B2242">
        <v>64</v>
      </c>
      <c r="C2242">
        <v>60</v>
      </c>
      <c r="D2242">
        <f>Tabela559[[#This Row],[mediana]]-Tabela55[[#This Row],[turns]]</f>
        <v>5</v>
      </c>
      <c r="E2242">
        <f>Tabela559[[#This Row],[turns]]-Tabela559[[#This Row],[mediana]]</f>
        <v>4</v>
      </c>
      <c r="G2242" s="33">
        <v>55</v>
      </c>
      <c r="H2242" s="22">
        <v>106</v>
      </c>
      <c r="I2242">
        <v>80</v>
      </c>
      <c r="J2242">
        <f t="shared" si="136"/>
        <v>25</v>
      </c>
      <c r="K2242">
        <f t="shared" si="137"/>
        <v>26</v>
      </c>
      <c r="M2242">
        <v>116</v>
      </c>
      <c r="N2242">
        <v>160</v>
      </c>
      <c r="O2242">
        <v>135</v>
      </c>
      <c r="P2242">
        <f t="shared" si="138"/>
        <v>19</v>
      </c>
      <c r="Q2242">
        <f t="shared" si="139"/>
        <v>25</v>
      </c>
    </row>
    <row r="2243" spans="1:17" x14ac:dyDescent="0.3">
      <c r="A2243">
        <v>55</v>
      </c>
      <c r="B2243">
        <v>64</v>
      </c>
      <c r="C2243">
        <v>60</v>
      </c>
      <c r="D2243">
        <f>Tabela559[[#This Row],[mediana]]-Tabela55[[#This Row],[turns]]</f>
        <v>5</v>
      </c>
      <c r="E2243">
        <f>Tabela559[[#This Row],[turns]]-Tabela559[[#This Row],[mediana]]</f>
        <v>4</v>
      </c>
      <c r="G2243" s="33">
        <v>55</v>
      </c>
      <c r="H2243" s="22">
        <v>106</v>
      </c>
      <c r="I2243">
        <v>80</v>
      </c>
      <c r="J2243">
        <f t="shared" ref="J2243:J2306" si="140">I2243-G2243</f>
        <v>25</v>
      </c>
      <c r="K2243">
        <f t="shared" ref="K2243:K2306" si="141">H2243-I2243</f>
        <v>26</v>
      </c>
      <c r="M2243">
        <v>116</v>
      </c>
      <c r="N2243">
        <v>160</v>
      </c>
      <c r="O2243">
        <v>135</v>
      </c>
      <c r="P2243">
        <f t="shared" si="138"/>
        <v>19</v>
      </c>
      <c r="Q2243">
        <f t="shared" si="139"/>
        <v>25</v>
      </c>
    </row>
    <row r="2244" spans="1:17" x14ac:dyDescent="0.3">
      <c r="A2244">
        <v>55</v>
      </c>
      <c r="B2244">
        <v>64</v>
      </c>
      <c r="C2244">
        <v>60</v>
      </c>
      <c r="D2244">
        <f>Tabela559[[#This Row],[mediana]]-Tabela55[[#This Row],[turns]]</f>
        <v>5</v>
      </c>
      <c r="E2244">
        <f>Tabela559[[#This Row],[turns]]-Tabela559[[#This Row],[mediana]]</f>
        <v>4</v>
      </c>
      <c r="G2244" s="33">
        <v>55</v>
      </c>
      <c r="H2244" s="22">
        <v>106</v>
      </c>
      <c r="I2244">
        <v>80</v>
      </c>
      <c r="J2244">
        <f t="shared" si="140"/>
        <v>25</v>
      </c>
      <c r="K2244">
        <f t="shared" si="141"/>
        <v>26</v>
      </c>
      <c r="M2244">
        <v>116</v>
      </c>
      <c r="N2244">
        <v>160</v>
      </c>
      <c r="O2244">
        <v>135</v>
      </c>
      <c r="P2244">
        <f t="shared" ref="P2244:P2307" si="142">O2244-M2244</f>
        <v>19</v>
      </c>
      <c r="Q2244">
        <f t="shared" ref="Q2244:Q2307" si="143">N2244-O2244</f>
        <v>25</v>
      </c>
    </row>
    <row r="2245" spans="1:17" x14ac:dyDescent="0.3">
      <c r="A2245">
        <v>55</v>
      </c>
      <c r="B2245">
        <v>64</v>
      </c>
      <c r="C2245">
        <v>60</v>
      </c>
      <c r="D2245">
        <f>Tabela559[[#This Row],[mediana]]-Tabela55[[#This Row],[turns]]</f>
        <v>5</v>
      </c>
      <c r="E2245">
        <f>Tabela559[[#This Row],[turns]]-Tabela559[[#This Row],[mediana]]</f>
        <v>4</v>
      </c>
      <c r="G2245" s="33">
        <v>55</v>
      </c>
      <c r="H2245" s="22">
        <v>106</v>
      </c>
      <c r="I2245">
        <v>80</v>
      </c>
      <c r="J2245">
        <f t="shared" si="140"/>
        <v>25</v>
      </c>
      <c r="K2245">
        <f t="shared" si="141"/>
        <v>26</v>
      </c>
      <c r="M2245">
        <v>116</v>
      </c>
      <c r="N2245">
        <v>160</v>
      </c>
      <c r="O2245">
        <v>135</v>
      </c>
      <c r="P2245">
        <f t="shared" si="142"/>
        <v>19</v>
      </c>
      <c r="Q2245">
        <f t="shared" si="143"/>
        <v>25</v>
      </c>
    </row>
    <row r="2246" spans="1:17" x14ac:dyDescent="0.3">
      <c r="A2246">
        <v>55</v>
      </c>
      <c r="B2246">
        <v>64</v>
      </c>
      <c r="C2246">
        <v>60</v>
      </c>
      <c r="D2246">
        <f>Tabela559[[#This Row],[mediana]]-Tabela55[[#This Row],[turns]]</f>
        <v>5</v>
      </c>
      <c r="E2246">
        <f>Tabela559[[#This Row],[turns]]-Tabela559[[#This Row],[mediana]]</f>
        <v>4</v>
      </c>
      <c r="G2246" s="33">
        <v>55</v>
      </c>
      <c r="H2246" s="22">
        <v>106</v>
      </c>
      <c r="I2246">
        <v>80</v>
      </c>
      <c r="J2246">
        <f t="shared" si="140"/>
        <v>25</v>
      </c>
      <c r="K2246">
        <f t="shared" si="141"/>
        <v>26</v>
      </c>
      <c r="M2246">
        <v>117</v>
      </c>
      <c r="N2246">
        <v>160</v>
      </c>
      <c r="O2246">
        <v>135</v>
      </c>
      <c r="P2246">
        <f t="shared" si="142"/>
        <v>18</v>
      </c>
      <c r="Q2246">
        <f t="shared" si="143"/>
        <v>25</v>
      </c>
    </row>
    <row r="2247" spans="1:17" x14ac:dyDescent="0.3">
      <c r="A2247">
        <v>56</v>
      </c>
      <c r="B2247">
        <v>64</v>
      </c>
      <c r="C2247">
        <v>60</v>
      </c>
      <c r="D2247">
        <f>Tabela559[[#This Row],[mediana]]-Tabela55[[#This Row],[turns]]</f>
        <v>4</v>
      </c>
      <c r="E2247">
        <f>Tabela559[[#This Row],[turns]]-Tabela559[[#This Row],[mediana]]</f>
        <v>4</v>
      </c>
      <c r="G2247" s="33">
        <v>55</v>
      </c>
      <c r="H2247" s="22">
        <v>105</v>
      </c>
      <c r="I2247">
        <v>80</v>
      </c>
      <c r="J2247">
        <f t="shared" si="140"/>
        <v>25</v>
      </c>
      <c r="K2247">
        <f t="shared" si="141"/>
        <v>25</v>
      </c>
      <c r="M2247">
        <v>117</v>
      </c>
      <c r="N2247">
        <v>160</v>
      </c>
      <c r="O2247">
        <v>135</v>
      </c>
      <c r="P2247">
        <f t="shared" si="142"/>
        <v>18</v>
      </c>
      <c r="Q2247">
        <f t="shared" si="143"/>
        <v>25</v>
      </c>
    </row>
    <row r="2248" spans="1:17" x14ac:dyDescent="0.3">
      <c r="A2248">
        <v>56</v>
      </c>
      <c r="B2248">
        <v>64</v>
      </c>
      <c r="C2248">
        <v>60</v>
      </c>
      <c r="D2248">
        <f>Tabela559[[#This Row],[mediana]]-Tabela55[[#This Row],[turns]]</f>
        <v>4</v>
      </c>
      <c r="E2248">
        <f>Tabela559[[#This Row],[turns]]-Tabela559[[#This Row],[mediana]]</f>
        <v>4</v>
      </c>
      <c r="G2248" s="33">
        <v>55</v>
      </c>
      <c r="H2248" s="22">
        <v>105</v>
      </c>
      <c r="I2248">
        <v>80</v>
      </c>
      <c r="J2248">
        <f t="shared" si="140"/>
        <v>25</v>
      </c>
      <c r="K2248">
        <f t="shared" si="141"/>
        <v>25</v>
      </c>
      <c r="M2248">
        <v>117</v>
      </c>
      <c r="N2248">
        <v>159</v>
      </c>
      <c r="O2248">
        <v>135</v>
      </c>
      <c r="P2248">
        <f t="shared" si="142"/>
        <v>18</v>
      </c>
      <c r="Q2248">
        <f t="shared" si="143"/>
        <v>24</v>
      </c>
    </row>
    <row r="2249" spans="1:17" x14ac:dyDescent="0.3">
      <c r="A2249">
        <v>56</v>
      </c>
      <c r="B2249">
        <v>64</v>
      </c>
      <c r="C2249">
        <v>60</v>
      </c>
      <c r="D2249">
        <f>Tabela559[[#This Row],[mediana]]-Tabela55[[#This Row],[turns]]</f>
        <v>4</v>
      </c>
      <c r="E2249">
        <f>Tabela559[[#This Row],[turns]]-Tabela559[[#This Row],[mediana]]</f>
        <v>4</v>
      </c>
      <c r="G2249" s="33">
        <v>55</v>
      </c>
      <c r="H2249" s="22">
        <v>105</v>
      </c>
      <c r="I2249">
        <v>80</v>
      </c>
      <c r="J2249">
        <f t="shared" si="140"/>
        <v>25</v>
      </c>
      <c r="K2249">
        <f t="shared" si="141"/>
        <v>25</v>
      </c>
      <c r="M2249">
        <v>117</v>
      </c>
      <c r="N2249">
        <v>159</v>
      </c>
      <c r="O2249">
        <v>135</v>
      </c>
      <c r="P2249">
        <f t="shared" si="142"/>
        <v>18</v>
      </c>
      <c r="Q2249">
        <f t="shared" si="143"/>
        <v>24</v>
      </c>
    </row>
    <row r="2250" spans="1:17" x14ac:dyDescent="0.3">
      <c r="A2250">
        <v>56</v>
      </c>
      <c r="B2250">
        <v>64</v>
      </c>
      <c r="C2250">
        <v>60</v>
      </c>
      <c r="D2250">
        <f>Tabela559[[#This Row],[mediana]]-Tabela55[[#This Row],[turns]]</f>
        <v>4</v>
      </c>
      <c r="E2250">
        <f>Tabela559[[#This Row],[turns]]-Tabela559[[#This Row],[mediana]]</f>
        <v>4</v>
      </c>
      <c r="G2250" s="33">
        <v>55</v>
      </c>
      <c r="H2250" s="22">
        <v>105</v>
      </c>
      <c r="I2250">
        <v>80</v>
      </c>
      <c r="J2250">
        <f t="shared" si="140"/>
        <v>25</v>
      </c>
      <c r="K2250">
        <f t="shared" si="141"/>
        <v>25</v>
      </c>
      <c r="M2250">
        <v>117</v>
      </c>
      <c r="N2250">
        <v>159</v>
      </c>
      <c r="O2250">
        <v>135</v>
      </c>
      <c r="P2250">
        <f t="shared" si="142"/>
        <v>18</v>
      </c>
      <c r="Q2250">
        <f t="shared" si="143"/>
        <v>24</v>
      </c>
    </row>
    <row r="2251" spans="1:17" x14ac:dyDescent="0.3">
      <c r="A2251">
        <v>56</v>
      </c>
      <c r="B2251">
        <v>64</v>
      </c>
      <c r="C2251">
        <v>60</v>
      </c>
      <c r="D2251">
        <f>Tabela559[[#This Row],[mediana]]-Tabela55[[#This Row],[turns]]</f>
        <v>4</v>
      </c>
      <c r="E2251">
        <f>Tabela559[[#This Row],[turns]]-Tabela559[[#This Row],[mediana]]</f>
        <v>4</v>
      </c>
      <c r="G2251" s="33">
        <v>56</v>
      </c>
      <c r="H2251" s="22">
        <v>105</v>
      </c>
      <c r="I2251">
        <v>80</v>
      </c>
      <c r="J2251">
        <f t="shared" si="140"/>
        <v>24</v>
      </c>
      <c r="K2251">
        <f t="shared" si="141"/>
        <v>25</v>
      </c>
      <c r="M2251">
        <v>117</v>
      </c>
      <c r="N2251">
        <v>159</v>
      </c>
      <c r="O2251">
        <v>135</v>
      </c>
      <c r="P2251">
        <f t="shared" si="142"/>
        <v>18</v>
      </c>
      <c r="Q2251">
        <f t="shared" si="143"/>
        <v>24</v>
      </c>
    </row>
    <row r="2252" spans="1:17" x14ac:dyDescent="0.3">
      <c r="A2252">
        <v>56</v>
      </c>
      <c r="B2252">
        <v>64</v>
      </c>
      <c r="C2252">
        <v>60</v>
      </c>
      <c r="D2252">
        <f>Tabela559[[#This Row],[mediana]]-Tabela55[[#This Row],[turns]]</f>
        <v>4</v>
      </c>
      <c r="E2252">
        <f>Tabela559[[#This Row],[turns]]-Tabela559[[#This Row],[mediana]]</f>
        <v>4</v>
      </c>
      <c r="G2252" s="33">
        <v>56</v>
      </c>
      <c r="H2252" s="22">
        <v>105</v>
      </c>
      <c r="I2252">
        <v>80</v>
      </c>
      <c r="J2252">
        <f t="shared" si="140"/>
        <v>24</v>
      </c>
      <c r="K2252">
        <f t="shared" si="141"/>
        <v>25</v>
      </c>
      <c r="M2252">
        <v>117</v>
      </c>
      <c r="N2252">
        <v>159</v>
      </c>
      <c r="O2252">
        <v>135</v>
      </c>
      <c r="P2252">
        <f t="shared" si="142"/>
        <v>18</v>
      </c>
      <c r="Q2252">
        <f t="shared" si="143"/>
        <v>24</v>
      </c>
    </row>
    <row r="2253" spans="1:17" x14ac:dyDescent="0.3">
      <c r="A2253">
        <v>56</v>
      </c>
      <c r="B2253">
        <v>64</v>
      </c>
      <c r="C2253">
        <v>60</v>
      </c>
      <c r="D2253">
        <f>Tabela559[[#This Row],[mediana]]-Tabela55[[#This Row],[turns]]</f>
        <v>4</v>
      </c>
      <c r="E2253">
        <f>Tabela559[[#This Row],[turns]]-Tabela559[[#This Row],[mediana]]</f>
        <v>4</v>
      </c>
      <c r="G2253" s="33">
        <v>56</v>
      </c>
      <c r="H2253" s="22">
        <v>105</v>
      </c>
      <c r="I2253">
        <v>80</v>
      </c>
      <c r="J2253">
        <f t="shared" si="140"/>
        <v>24</v>
      </c>
      <c r="K2253">
        <f t="shared" si="141"/>
        <v>25</v>
      </c>
      <c r="M2253">
        <v>117</v>
      </c>
      <c r="N2253">
        <v>159</v>
      </c>
      <c r="O2253">
        <v>135</v>
      </c>
      <c r="P2253">
        <f t="shared" si="142"/>
        <v>18</v>
      </c>
      <c r="Q2253">
        <f t="shared" si="143"/>
        <v>24</v>
      </c>
    </row>
    <row r="2254" spans="1:17" x14ac:dyDescent="0.3">
      <c r="A2254">
        <v>56</v>
      </c>
      <c r="B2254">
        <v>64</v>
      </c>
      <c r="C2254">
        <v>60</v>
      </c>
      <c r="D2254">
        <f>Tabela559[[#This Row],[mediana]]-Tabela55[[#This Row],[turns]]</f>
        <v>4</v>
      </c>
      <c r="E2254">
        <f>Tabela559[[#This Row],[turns]]-Tabela559[[#This Row],[mediana]]</f>
        <v>4</v>
      </c>
      <c r="G2254" s="33">
        <v>56</v>
      </c>
      <c r="H2254" s="22">
        <v>104</v>
      </c>
      <c r="I2254">
        <v>80</v>
      </c>
      <c r="J2254">
        <f t="shared" si="140"/>
        <v>24</v>
      </c>
      <c r="K2254">
        <f t="shared" si="141"/>
        <v>24</v>
      </c>
      <c r="M2254">
        <v>117</v>
      </c>
      <c r="N2254">
        <v>159</v>
      </c>
      <c r="O2254">
        <v>135</v>
      </c>
      <c r="P2254">
        <f t="shared" si="142"/>
        <v>18</v>
      </c>
      <c r="Q2254">
        <f t="shared" si="143"/>
        <v>24</v>
      </c>
    </row>
    <row r="2255" spans="1:17" x14ac:dyDescent="0.3">
      <c r="A2255">
        <v>56</v>
      </c>
      <c r="B2255">
        <v>64</v>
      </c>
      <c r="C2255">
        <v>60</v>
      </c>
      <c r="D2255">
        <f>Tabela559[[#This Row],[mediana]]-Tabela55[[#This Row],[turns]]</f>
        <v>4</v>
      </c>
      <c r="E2255">
        <f>Tabela559[[#This Row],[turns]]-Tabela559[[#This Row],[mediana]]</f>
        <v>4</v>
      </c>
      <c r="G2255" s="33">
        <v>56</v>
      </c>
      <c r="H2255" s="22">
        <v>104</v>
      </c>
      <c r="I2255">
        <v>80</v>
      </c>
      <c r="J2255">
        <f t="shared" si="140"/>
        <v>24</v>
      </c>
      <c r="K2255">
        <f t="shared" si="141"/>
        <v>24</v>
      </c>
      <c r="M2255">
        <v>117</v>
      </c>
      <c r="N2255">
        <v>159</v>
      </c>
      <c r="O2255">
        <v>135</v>
      </c>
      <c r="P2255">
        <f t="shared" si="142"/>
        <v>18</v>
      </c>
      <c r="Q2255">
        <f t="shared" si="143"/>
        <v>24</v>
      </c>
    </row>
    <row r="2256" spans="1:17" x14ac:dyDescent="0.3">
      <c r="A2256">
        <v>56</v>
      </c>
      <c r="B2256">
        <v>64</v>
      </c>
      <c r="C2256">
        <v>60</v>
      </c>
      <c r="D2256">
        <f>Tabela559[[#This Row],[mediana]]-Tabela55[[#This Row],[turns]]</f>
        <v>4</v>
      </c>
      <c r="E2256">
        <f>Tabela559[[#This Row],[turns]]-Tabela559[[#This Row],[mediana]]</f>
        <v>4</v>
      </c>
      <c r="G2256" s="33">
        <v>56</v>
      </c>
      <c r="H2256" s="22">
        <v>104</v>
      </c>
      <c r="I2256">
        <v>80</v>
      </c>
      <c r="J2256">
        <f t="shared" si="140"/>
        <v>24</v>
      </c>
      <c r="K2256">
        <f t="shared" si="141"/>
        <v>24</v>
      </c>
      <c r="M2256">
        <v>117</v>
      </c>
      <c r="N2256">
        <v>159</v>
      </c>
      <c r="O2256">
        <v>135</v>
      </c>
      <c r="P2256">
        <f t="shared" si="142"/>
        <v>18</v>
      </c>
      <c r="Q2256">
        <f t="shared" si="143"/>
        <v>24</v>
      </c>
    </row>
    <row r="2257" spans="1:17" x14ac:dyDescent="0.3">
      <c r="A2257">
        <v>56</v>
      </c>
      <c r="B2257">
        <v>64</v>
      </c>
      <c r="C2257">
        <v>60</v>
      </c>
      <c r="D2257">
        <f>Tabela559[[#This Row],[mediana]]-Tabela55[[#This Row],[turns]]</f>
        <v>4</v>
      </c>
      <c r="E2257">
        <f>Tabela559[[#This Row],[turns]]-Tabela559[[#This Row],[mediana]]</f>
        <v>4</v>
      </c>
      <c r="G2257" s="33">
        <v>56</v>
      </c>
      <c r="H2257" s="22">
        <v>104</v>
      </c>
      <c r="I2257">
        <v>80</v>
      </c>
      <c r="J2257">
        <f t="shared" si="140"/>
        <v>24</v>
      </c>
      <c r="K2257">
        <f t="shared" si="141"/>
        <v>24</v>
      </c>
      <c r="M2257">
        <v>117</v>
      </c>
      <c r="N2257">
        <v>159</v>
      </c>
      <c r="O2257">
        <v>135</v>
      </c>
      <c r="P2257">
        <f t="shared" si="142"/>
        <v>18</v>
      </c>
      <c r="Q2257">
        <f t="shared" si="143"/>
        <v>24</v>
      </c>
    </row>
    <row r="2258" spans="1:17" x14ac:dyDescent="0.3">
      <c r="A2258">
        <v>56</v>
      </c>
      <c r="B2258">
        <v>64</v>
      </c>
      <c r="C2258">
        <v>60</v>
      </c>
      <c r="D2258">
        <f>Tabela559[[#This Row],[mediana]]-Tabela55[[#This Row],[turns]]</f>
        <v>4</v>
      </c>
      <c r="E2258">
        <f>Tabela559[[#This Row],[turns]]-Tabela559[[#This Row],[mediana]]</f>
        <v>4</v>
      </c>
      <c r="G2258" s="33">
        <v>56</v>
      </c>
      <c r="H2258" s="22">
        <v>104</v>
      </c>
      <c r="I2258">
        <v>80</v>
      </c>
      <c r="J2258">
        <f t="shared" si="140"/>
        <v>24</v>
      </c>
      <c r="K2258">
        <f t="shared" si="141"/>
        <v>24</v>
      </c>
      <c r="M2258">
        <v>117</v>
      </c>
      <c r="N2258">
        <v>159</v>
      </c>
      <c r="O2258">
        <v>135</v>
      </c>
      <c r="P2258">
        <f t="shared" si="142"/>
        <v>18</v>
      </c>
      <c r="Q2258">
        <f t="shared" si="143"/>
        <v>24</v>
      </c>
    </row>
    <row r="2259" spans="1:17" x14ac:dyDescent="0.3">
      <c r="A2259">
        <v>56</v>
      </c>
      <c r="B2259">
        <v>64</v>
      </c>
      <c r="C2259">
        <v>60</v>
      </c>
      <c r="D2259">
        <f>Tabela559[[#This Row],[mediana]]-Tabela55[[#This Row],[turns]]</f>
        <v>4</v>
      </c>
      <c r="E2259">
        <f>Tabela559[[#This Row],[turns]]-Tabela559[[#This Row],[mediana]]</f>
        <v>4</v>
      </c>
      <c r="G2259" s="33">
        <v>56</v>
      </c>
      <c r="H2259" s="22">
        <v>104</v>
      </c>
      <c r="I2259">
        <v>80</v>
      </c>
      <c r="J2259">
        <f t="shared" si="140"/>
        <v>24</v>
      </c>
      <c r="K2259">
        <f t="shared" si="141"/>
        <v>24</v>
      </c>
      <c r="M2259">
        <v>117</v>
      </c>
      <c r="N2259">
        <v>158</v>
      </c>
      <c r="O2259">
        <v>135</v>
      </c>
      <c r="P2259">
        <f t="shared" si="142"/>
        <v>18</v>
      </c>
      <c r="Q2259">
        <f t="shared" si="143"/>
        <v>23</v>
      </c>
    </row>
    <row r="2260" spans="1:17" x14ac:dyDescent="0.3">
      <c r="A2260">
        <v>56</v>
      </c>
      <c r="B2260">
        <v>64</v>
      </c>
      <c r="C2260">
        <v>60</v>
      </c>
      <c r="D2260">
        <f>Tabela559[[#This Row],[mediana]]-Tabela55[[#This Row],[turns]]</f>
        <v>4</v>
      </c>
      <c r="E2260">
        <f>Tabela559[[#This Row],[turns]]-Tabela559[[#This Row],[mediana]]</f>
        <v>4</v>
      </c>
      <c r="G2260" s="33">
        <v>56</v>
      </c>
      <c r="H2260" s="22">
        <v>104</v>
      </c>
      <c r="I2260">
        <v>80</v>
      </c>
      <c r="J2260">
        <f t="shared" si="140"/>
        <v>24</v>
      </c>
      <c r="K2260">
        <f t="shared" si="141"/>
        <v>24</v>
      </c>
      <c r="M2260">
        <v>117</v>
      </c>
      <c r="N2260">
        <v>158</v>
      </c>
      <c r="O2260">
        <v>135</v>
      </c>
      <c r="P2260">
        <f t="shared" si="142"/>
        <v>18</v>
      </c>
      <c r="Q2260">
        <f t="shared" si="143"/>
        <v>23</v>
      </c>
    </row>
    <row r="2261" spans="1:17" x14ac:dyDescent="0.3">
      <c r="A2261">
        <v>56</v>
      </c>
      <c r="B2261">
        <v>64</v>
      </c>
      <c r="C2261">
        <v>60</v>
      </c>
      <c r="D2261">
        <f>Tabela559[[#This Row],[mediana]]-Tabela55[[#This Row],[turns]]</f>
        <v>4</v>
      </c>
      <c r="E2261">
        <f>Tabela559[[#This Row],[turns]]-Tabela559[[#This Row],[mediana]]</f>
        <v>4</v>
      </c>
      <c r="G2261" s="33">
        <v>57</v>
      </c>
      <c r="H2261" s="22">
        <v>104</v>
      </c>
      <c r="I2261">
        <v>80</v>
      </c>
      <c r="J2261">
        <f t="shared" si="140"/>
        <v>23</v>
      </c>
      <c r="K2261">
        <f t="shared" si="141"/>
        <v>24</v>
      </c>
      <c r="M2261">
        <v>118</v>
      </c>
      <c r="N2261">
        <v>158</v>
      </c>
      <c r="O2261">
        <v>135</v>
      </c>
      <c r="P2261">
        <f t="shared" si="142"/>
        <v>17</v>
      </c>
      <c r="Q2261">
        <f t="shared" si="143"/>
        <v>23</v>
      </c>
    </row>
    <row r="2262" spans="1:17" x14ac:dyDescent="0.3">
      <c r="A2262">
        <v>56</v>
      </c>
      <c r="B2262">
        <v>64</v>
      </c>
      <c r="C2262">
        <v>60</v>
      </c>
      <c r="D2262">
        <f>Tabela559[[#This Row],[mediana]]-Tabela55[[#This Row],[turns]]</f>
        <v>4</v>
      </c>
      <c r="E2262">
        <f>Tabela559[[#This Row],[turns]]-Tabela559[[#This Row],[mediana]]</f>
        <v>4</v>
      </c>
      <c r="G2262" s="33">
        <v>57</v>
      </c>
      <c r="H2262" s="22">
        <v>104</v>
      </c>
      <c r="I2262">
        <v>80</v>
      </c>
      <c r="J2262">
        <f t="shared" si="140"/>
        <v>23</v>
      </c>
      <c r="K2262">
        <f t="shared" si="141"/>
        <v>24</v>
      </c>
      <c r="M2262">
        <v>118</v>
      </c>
      <c r="N2262">
        <v>158</v>
      </c>
      <c r="O2262">
        <v>135</v>
      </c>
      <c r="P2262">
        <f t="shared" si="142"/>
        <v>17</v>
      </c>
      <c r="Q2262">
        <f t="shared" si="143"/>
        <v>23</v>
      </c>
    </row>
    <row r="2263" spans="1:17" x14ac:dyDescent="0.3">
      <c r="A2263">
        <v>56</v>
      </c>
      <c r="B2263">
        <v>64</v>
      </c>
      <c r="C2263">
        <v>60</v>
      </c>
      <c r="D2263">
        <f>Tabela559[[#This Row],[mediana]]-Tabela55[[#This Row],[turns]]</f>
        <v>4</v>
      </c>
      <c r="E2263">
        <f>Tabela559[[#This Row],[turns]]-Tabela559[[#This Row],[mediana]]</f>
        <v>4</v>
      </c>
      <c r="G2263" s="33">
        <v>57</v>
      </c>
      <c r="H2263" s="22">
        <v>104</v>
      </c>
      <c r="I2263">
        <v>80</v>
      </c>
      <c r="J2263">
        <f t="shared" si="140"/>
        <v>23</v>
      </c>
      <c r="K2263">
        <f t="shared" si="141"/>
        <v>24</v>
      </c>
      <c r="M2263">
        <v>118</v>
      </c>
      <c r="N2263">
        <v>158</v>
      </c>
      <c r="O2263">
        <v>135</v>
      </c>
      <c r="P2263">
        <f t="shared" si="142"/>
        <v>17</v>
      </c>
      <c r="Q2263">
        <f t="shared" si="143"/>
        <v>23</v>
      </c>
    </row>
    <row r="2264" spans="1:17" x14ac:dyDescent="0.3">
      <c r="A2264">
        <v>56</v>
      </c>
      <c r="B2264">
        <v>64</v>
      </c>
      <c r="C2264">
        <v>60</v>
      </c>
      <c r="D2264">
        <f>Tabela559[[#This Row],[mediana]]-Tabela55[[#This Row],[turns]]</f>
        <v>4</v>
      </c>
      <c r="E2264">
        <f>Tabela559[[#This Row],[turns]]-Tabela559[[#This Row],[mediana]]</f>
        <v>4</v>
      </c>
      <c r="G2264" s="33">
        <v>57</v>
      </c>
      <c r="H2264" s="22">
        <v>104</v>
      </c>
      <c r="I2264">
        <v>80</v>
      </c>
      <c r="J2264">
        <f t="shared" si="140"/>
        <v>23</v>
      </c>
      <c r="K2264">
        <f t="shared" si="141"/>
        <v>24</v>
      </c>
      <c r="M2264">
        <v>118</v>
      </c>
      <c r="N2264">
        <v>158</v>
      </c>
      <c r="O2264">
        <v>135</v>
      </c>
      <c r="P2264">
        <f t="shared" si="142"/>
        <v>17</v>
      </c>
      <c r="Q2264">
        <f t="shared" si="143"/>
        <v>23</v>
      </c>
    </row>
    <row r="2265" spans="1:17" x14ac:dyDescent="0.3">
      <c r="A2265">
        <v>56</v>
      </c>
      <c r="B2265">
        <v>64</v>
      </c>
      <c r="C2265">
        <v>60</v>
      </c>
      <c r="D2265">
        <f>Tabela559[[#This Row],[mediana]]-Tabela55[[#This Row],[turns]]</f>
        <v>4</v>
      </c>
      <c r="E2265">
        <f>Tabela559[[#This Row],[turns]]-Tabela559[[#This Row],[mediana]]</f>
        <v>4</v>
      </c>
      <c r="G2265" s="33">
        <v>57</v>
      </c>
      <c r="H2265" s="22">
        <v>104</v>
      </c>
      <c r="I2265">
        <v>80</v>
      </c>
      <c r="J2265">
        <f t="shared" si="140"/>
        <v>23</v>
      </c>
      <c r="K2265">
        <f t="shared" si="141"/>
        <v>24</v>
      </c>
      <c r="M2265">
        <v>118</v>
      </c>
      <c r="N2265">
        <v>158</v>
      </c>
      <c r="O2265">
        <v>135</v>
      </c>
      <c r="P2265">
        <f t="shared" si="142"/>
        <v>17</v>
      </c>
      <c r="Q2265">
        <f t="shared" si="143"/>
        <v>23</v>
      </c>
    </row>
    <row r="2266" spans="1:17" x14ac:dyDescent="0.3">
      <c r="A2266">
        <v>56</v>
      </c>
      <c r="B2266">
        <v>64</v>
      </c>
      <c r="C2266">
        <v>60</v>
      </c>
      <c r="D2266">
        <f>Tabela559[[#This Row],[mediana]]-Tabela55[[#This Row],[turns]]</f>
        <v>4</v>
      </c>
      <c r="E2266">
        <f>Tabela559[[#This Row],[turns]]-Tabela559[[#This Row],[mediana]]</f>
        <v>4</v>
      </c>
      <c r="G2266" s="33">
        <v>57</v>
      </c>
      <c r="H2266" s="22">
        <v>104</v>
      </c>
      <c r="I2266">
        <v>80</v>
      </c>
      <c r="J2266">
        <f t="shared" si="140"/>
        <v>23</v>
      </c>
      <c r="K2266">
        <f t="shared" si="141"/>
        <v>24</v>
      </c>
      <c r="M2266">
        <v>118</v>
      </c>
      <c r="N2266">
        <v>158</v>
      </c>
      <c r="O2266">
        <v>135</v>
      </c>
      <c r="P2266">
        <f t="shared" si="142"/>
        <v>17</v>
      </c>
      <c r="Q2266">
        <f t="shared" si="143"/>
        <v>23</v>
      </c>
    </row>
    <row r="2267" spans="1:17" x14ac:dyDescent="0.3">
      <c r="A2267">
        <v>56</v>
      </c>
      <c r="B2267">
        <v>64</v>
      </c>
      <c r="C2267">
        <v>60</v>
      </c>
      <c r="D2267">
        <f>Tabela559[[#This Row],[mediana]]-Tabela55[[#This Row],[turns]]</f>
        <v>4</v>
      </c>
      <c r="E2267">
        <f>Tabela559[[#This Row],[turns]]-Tabela559[[#This Row],[mediana]]</f>
        <v>4</v>
      </c>
      <c r="G2267" s="33">
        <v>57</v>
      </c>
      <c r="H2267" s="22">
        <v>104</v>
      </c>
      <c r="I2267">
        <v>80</v>
      </c>
      <c r="J2267">
        <f t="shared" si="140"/>
        <v>23</v>
      </c>
      <c r="K2267">
        <f t="shared" si="141"/>
        <v>24</v>
      </c>
      <c r="M2267">
        <v>118</v>
      </c>
      <c r="N2267">
        <v>158</v>
      </c>
      <c r="O2267">
        <v>135</v>
      </c>
      <c r="P2267">
        <f t="shared" si="142"/>
        <v>17</v>
      </c>
      <c r="Q2267">
        <f t="shared" si="143"/>
        <v>23</v>
      </c>
    </row>
    <row r="2268" spans="1:17" x14ac:dyDescent="0.3">
      <c r="A2268">
        <v>56</v>
      </c>
      <c r="B2268">
        <v>64</v>
      </c>
      <c r="C2268">
        <v>60</v>
      </c>
      <c r="D2268">
        <f>Tabela559[[#This Row],[mediana]]-Tabela55[[#This Row],[turns]]</f>
        <v>4</v>
      </c>
      <c r="E2268">
        <f>Tabela559[[#This Row],[turns]]-Tabela559[[#This Row],[mediana]]</f>
        <v>4</v>
      </c>
      <c r="G2268" s="33">
        <v>57</v>
      </c>
      <c r="H2268" s="22">
        <v>103</v>
      </c>
      <c r="I2268">
        <v>80</v>
      </c>
      <c r="J2268">
        <f t="shared" si="140"/>
        <v>23</v>
      </c>
      <c r="K2268">
        <f t="shared" si="141"/>
        <v>23</v>
      </c>
      <c r="M2268">
        <v>118</v>
      </c>
      <c r="N2268">
        <v>158</v>
      </c>
      <c r="O2268">
        <v>135</v>
      </c>
      <c r="P2268">
        <f t="shared" si="142"/>
        <v>17</v>
      </c>
      <c r="Q2268">
        <f t="shared" si="143"/>
        <v>23</v>
      </c>
    </row>
    <row r="2269" spans="1:17" x14ac:dyDescent="0.3">
      <c r="A2269">
        <v>56</v>
      </c>
      <c r="B2269">
        <v>64</v>
      </c>
      <c r="C2269">
        <v>60</v>
      </c>
      <c r="D2269">
        <f>Tabela559[[#This Row],[mediana]]-Tabela55[[#This Row],[turns]]</f>
        <v>4</v>
      </c>
      <c r="E2269">
        <f>Tabela559[[#This Row],[turns]]-Tabela559[[#This Row],[mediana]]</f>
        <v>4</v>
      </c>
      <c r="G2269" s="33">
        <v>57</v>
      </c>
      <c r="H2269" s="22">
        <v>103</v>
      </c>
      <c r="I2269">
        <v>80</v>
      </c>
      <c r="J2269">
        <f t="shared" si="140"/>
        <v>23</v>
      </c>
      <c r="K2269">
        <f t="shared" si="141"/>
        <v>23</v>
      </c>
      <c r="M2269">
        <v>118</v>
      </c>
      <c r="N2269">
        <v>158</v>
      </c>
      <c r="O2269">
        <v>135</v>
      </c>
      <c r="P2269">
        <f t="shared" si="142"/>
        <v>17</v>
      </c>
      <c r="Q2269">
        <f t="shared" si="143"/>
        <v>23</v>
      </c>
    </row>
    <row r="2270" spans="1:17" x14ac:dyDescent="0.3">
      <c r="A2270">
        <v>56</v>
      </c>
      <c r="B2270">
        <v>64</v>
      </c>
      <c r="C2270">
        <v>60</v>
      </c>
      <c r="D2270">
        <f>Tabela559[[#This Row],[mediana]]-Tabela55[[#This Row],[turns]]</f>
        <v>4</v>
      </c>
      <c r="E2270">
        <f>Tabela559[[#This Row],[turns]]-Tabela559[[#This Row],[mediana]]</f>
        <v>4</v>
      </c>
      <c r="G2270" s="33">
        <v>57</v>
      </c>
      <c r="H2270" s="22">
        <v>103</v>
      </c>
      <c r="I2270">
        <v>80</v>
      </c>
      <c r="J2270">
        <f t="shared" si="140"/>
        <v>23</v>
      </c>
      <c r="K2270">
        <f t="shared" si="141"/>
        <v>23</v>
      </c>
      <c r="M2270">
        <v>118</v>
      </c>
      <c r="N2270">
        <v>158</v>
      </c>
      <c r="O2270">
        <v>135</v>
      </c>
      <c r="P2270">
        <f t="shared" si="142"/>
        <v>17</v>
      </c>
      <c r="Q2270">
        <f t="shared" si="143"/>
        <v>23</v>
      </c>
    </row>
    <row r="2271" spans="1:17" x14ac:dyDescent="0.3">
      <c r="A2271">
        <v>56</v>
      </c>
      <c r="B2271">
        <v>64</v>
      </c>
      <c r="C2271">
        <v>60</v>
      </c>
      <c r="D2271">
        <f>Tabela559[[#This Row],[mediana]]-Tabela55[[#This Row],[turns]]</f>
        <v>4</v>
      </c>
      <c r="E2271">
        <f>Tabela559[[#This Row],[turns]]-Tabela559[[#This Row],[mediana]]</f>
        <v>4</v>
      </c>
      <c r="G2271" s="33">
        <v>58</v>
      </c>
      <c r="H2271" s="22">
        <v>103</v>
      </c>
      <c r="I2271">
        <v>80</v>
      </c>
      <c r="J2271">
        <f t="shared" si="140"/>
        <v>22</v>
      </c>
      <c r="K2271">
        <f t="shared" si="141"/>
        <v>23</v>
      </c>
      <c r="M2271">
        <v>118</v>
      </c>
      <c r="N2271">
        <v>158</v>
      </c>
      <c r="O2271">
        <v>135</v>
      </c>
      <c r="P2271">
        <f t="shared" si="142"/>
        <v>17</v>
      </c>
      <c r="Q2271">
        <f t="shared" si="143"/>
        <v>23</v>
      </c>
    </row>
    <row r="2272" spans="1:17" x14ac:dyDescent="0.3">
      <c r="A2272">
        <v>56</v>
      </c>
      <c r="B2272">
        <v>64</v>
      </c>
      <c r="C2272">
        <v>60</v>
      </c>
      <c r="D2272">
        <f>Tabela559[[#This Row],[mediana]]-Tabela55[[#This Row],[turns]]</f>
        <v>4</v>
      </c>
      <c r="E2272">
        <f>Tabela559[[#This Row],[turns]]-Tabela559[[#This Row],[mediana]]</f>
        <v>4</v>
      </c>
      <c r="G2272" s="33">
        <v>58</v>
      </c>
      <c r="H2272" s="22">
        <v>103</v>
      </c>
      <c r="I2272">
        <v>80</v>
      </c>
      <c r="J2272">
        <f t="shared" si="140"/>
        <v>22</v>
      </c>
      <c r="K2272">
        <f t="shared" si="141"/>
        <v>23</v>
      </c>
      <c r="M2272">
        <v>118</v>
      </c>
      <c r="N2272">
        <v>158</v>
      </c>
      <c r="O2272">
        <v>135</v>
      </c>
      <c r="P2272">
        <f t="shared" si="142"/>
        <v>17</v>
      </c>
      <c r="Q2272">
        <f t="shared" si="143"/>
        <v>23</v>
      </c>
    </row>
    <row r="2273" spans="1:17" x14ac:dyDescent="0.3">
      <c r="A2273">
        <v>56</v>
      </c>
      <c r="B2273">
        <v>64</v>
      </c>
      <c r="C2273">
        <v>60</v>
      </c>
      <c r="D2273">
        <f>Tabela559[[#This Row],[mediana]]-Tabela55[[#This Row],[turns]]</f>
        <v>4</v>
      </c>
      <c r="E2273">
        <f>Tabela559[[#This Row],[turns]]-Tabela559[[#This Row],[mediana]]</f>
        <v>4</v>
      </c>
      <c r="G2273" s="33">
        <v>58</v>
      </c>
      <c r="H2273" s="22">
        <v>103</v>
      </c>
      <c r="I2273">
        <v>80</v>
      </c>
      <c r="J2273">
        <f t="shared" si="140"/>
        <v>22</v>
      </c>
      <c r="K2273">
        <f t="shared" si="141"/>
        <v>23</v>
      </c>
      <c r="M2273">
        <v>118</v>
      </c>
      <c r="N2273">
        <v>158</v>
      </c>
      <c r="O2273">
        <v>135</v>
      </c>
      <c r="P2273">
        <f t="shared" si="142"/>
        <v>17</v>
      </c>
      <c r="Q2273">
        <f t="shared" si="143"/>
        <v>23</v>
      </c>
    </row>
    <row r="2274" spans="1:17" x14ac:dyDescent="0.3">
      <c r="A2274">
        <v>56</v>
      </c>
      <c r="B2274">
        <v>64</v>
      </c>
      <c r="C2274">
        <v>60</v>
      </c>
      <c r="D2274">
        <f>Tabela559[[#This Row],[mediana]]-Tabela55[[#This Row],[turns]]</f>
        <v>4</v>
      </c>
      <c r="E2274">
        <f>Tabela559[[#This Row],[turns]]-Tabela559[[#This Row],[mediana]]</f>
        <v>4</v>
      </c>
      <c r="G2274" s="33">
        <v>58</v>
      </c>
      <c r="H2274" s="22">
        <v>103</v>
      </c>
      <c r="I2274">
        <v>80</v>
      </c>
      <c r="J2274">
        <f t="shared" si="140"/>
        <v>22</v>
      </c>
      <c r="K2274">
        <f t="shared" si="141"/>
        <v>23</v>
      </c>
      <c r="M2274">
        <v>118</v>
      </c>
      <c r="N2274">
        <v>157</v>
      </c>
      <c r="O2274">
        <v>135</v>
      </c>
      <c r="P2274">
        <f t="shared" si="142"/>
        <v>17</v>
      </c>
      <c r="Q2274">
        <f t="shared" si="143"/>
        <v>22</v>
      </c>
    </row>
    <row r="2275" spans="1:17" x14ac:dyDescent="0.3">
      <c r="A2275">
        <v>56</v>
      </c>
      <c r="B2275">
        <v>64</v>
      </c>
      <c r="C2275">
        <v>60</v>
      </c>
      <c r="D2275">
        <f>Tabela559[[#This Row],[mediana]]-Tabela55[[#This Row],[turns]]</f>
        <v>4</v>
      </c>
      <c r="E2275">
        <f>Tabela559[[#This Row],[turns]]-Tabela559[[#This Row],[mediana]]</f>
        <v>4</v>
      </c>
      <c r="G2275" s="33">
        <v>58</v>
      </c>
      <c r="H2275" s="22">
        <v>103</v>
      </c>
      <c r="I2275">
        <v>80</v>
      </c>
      <c r="J2275">
        <f t="shared" si="140"/>
        <v>22</v>
      </c>
      <c r="K2275">
        <f t="shared" si="141"/>
        <v>23</v>
      </c>
      <c r="M2275">
        <v>118</v>
      </c>
      <c r="N2275">
        <v>157</v>
      </c>
      <c r="O2275">
        <v>135</v>
      </c>
      <c r="P2275">
        <f t="shared" si="142"/>
        <v>17</v>
      </c>
      <c r="Q2275">
        <f t="shared" si="143"/>
        <v>22</v>
      </c>
    </row>
    <row r="2276" spans="1:17" x14ac:dyDescent="0.3">
      <c r="A2276">
        <v>56</v>
      </c>
      <c r="B2276">
        <v>64</v>
      </c>
      <c r="C2276">
        <v>60</v>
      </c>
      <c r="D2276">
        <f>Tabela559[[#This Row],[mediana]]-Tabela55[[#This Row],[turns]]</f>
        <v>4</v>
      </c>
      <c r="E2276">
        <f>Tabela559[[#This Row],[turns]]-Tabela559[[#This Row],[mediana]]</f>
        <v>4</v>
      </c>
      <c r="G2276" s="33">
        <v>58</v>
      </c>
      <c r="H2276" s="22">
        <v>103</v>
      </c>
      <c r="I2276">
        <v>80</v>
      </c>
      <c r="J2276">
        <f t="shared" si="140"/>
        <v>22</v>
      </c>
      <c r="K2276">
        <f t="shared" si="141"/>
        <v>23</v>
      </c>
      <c r="M2276">
        <v>118</v>
      </c>
      <c r="N2276">
        <v>157</v>
      </c>
      <c r="O2276">
        <v>135</v>
      </c>
      <c r="P2276">
        <f t="shared" si="142"/>
        <v>17</v>
      </c>
      <c r="Q2276">
        <f t="shared" si="143"/>
        <v>22</v>
      </c>
    </row>
    <row r="2277" spans="1:17" x14ac:dyDescent="0.3">
      <c r="A2277">
        <v>56</v>
      </c>
      <c r="B2277">
        <v>64</v>
      </c>
      <c r="C2277">
        <v>60</v>
      </c>
      <c r="D2277">
        <f>Tabela559[[#This Row],[mediana]]-Tabela55[[#This Row],[turns]]</f>
        <v>4</v>
      </c>
      <c r="E2277">
        <f>Tabela559[[#This Row],[turns]]-Tabela559[[#This Row],[mediana]]</f>
        <v>4</v>
      </c>
      <c r="G2277" s="33">
        <v>58</v>
      </c>
      <c r="H2277" s="22">
        <v>102</v>
      </c>
      <c r="I2277">
        <v>80</v>
      </c>
      <c r="J2277">
        <f t="shared" si="140"/>
        <v>22</v>
      </c>
      <c r="K2277">
        <f t="shared" si="141"/>
        <v>22</v>
      </c>
      <c r="M2277">
        <v>118</v>
      </c>
      <c r="N2277">
        <v>157</v>
      </c>
      <c r="O2277">
        <v>135</v>
      </c>
      <c r="P2277">
        <f t="shared" si="142"/>
        <v>17</v>
      </c>
      <c r="Q2277">
        <f t="shared" si="143"/>
        <v>22</v>
      </c>
    </row>
    <row r="2278" spans="1:17" x14ac:dyDescent="0.3">
      <c r="A2278">
        <v>56</v>
      </c>
      <c r="B2278">
        <v>63</v>
      </c>
      <c r="C2278">
        <v>60</v>
      </c>
      <c r="D2278">
        <f>Tabela559[[#This Row],[mediana]]-Tabela55[[#This Row],[turns]]</f>
        <v>4</v>
      </c>
      <c r="E2278">
        <f>Tabela559[[#This Row],[turns]]-Tabela559[[#This Row],[mediana]]</f>
        <v>3</v>
      </c>
      <c r="G2278" s="33">
        <v>58</v>
      </c>
      <c r="H2278" s="22">
        <v>102</v>
      </c>
      <c r="I2278">
        <v>80</v>
      </c>
      <c r="J2278">
        <f t="shared" si="140"/>
        <v>22</v>
      </c>
      <c r="K2278">
        <f t="shared" si="141"/>
        <v>22</v>
      </c>
      <c r="M2278">
        <v>118</v>
      </c>
      <c r="N2278">
        <v>157</v>
      </c>
      <c r="O2278">
        <v>135</v>
      </c>
      <c r="P2278">
        <f t="shared" si="142"/>
        <v>17</v>
      </c>
      <c r="Q2278">
        <f t="shared" si="143"/>
        <v>22</v>
      </c>
    </row>
    <row r="2279" spans="1:17" x14ac:dyDescent="0.3">
      <c r="A2279">
        <v>56</v>
      </c>
      <c r="B2279">
        <v>63</v>
      </c>
      <c r="C2279">
        <v>60</v>
      </c>
      <c r="D2279">
        <f>Tabela559[[#This Row],[mediana]]-Tabela55[[#This Row],[turns]]</f>
        <v>4</v>
      </c>
      <c r="E2279">
        <f>Tabela559[[#This Row],[turns]]-Tabela559[[#This Row],[mediana]]</f>
        <v>3</v>
      </c>
      <c r="G2279" s="33">
        <v>58</v>
      </c>
      <c r="H2279" s="22">
        <v>102</v>
      </c>
      <c r="I2279">
        <v>80</v>
      </c>
      <c r="J2279">
        <f t="shared" si="140"/>
        <v>22</v>
      </c>
      <c r="K2279">
        <f t="shared" si="141"/>
        <v>22</v>
      </c>
      <c r="M2279">
        <v>119</v>
      </c>
      <c r="N2279">
        <v>157</v>
      </c>
      <c r="O2279">
        <v>135</v>
      </c>
      <c r="P2279">
        <f t="shared" si="142"/>
        <v>16</v>
      </c>
      <c r="Q2279">
        <f t="shared" si="143"/>
        <v>22</v>
      </c>
    </row>
    <row r="2280" spans="1:17" x14ac:dyDescent="0.3">
      <c r="A2280">
        <v>56</v>
      </c>
      <c r="B2280">
        <v>63</v>
      </c>
      <c r="C2280">
        <v>60</v>
      </c>
      <c r="D2280">
        <f>Tabela559[[#This Row],[mediana]]-Tabela55[[#This Row],[turns]]</f>
        <v>4</v>
      </c>
      <c r="E2280">
        <f>Tabela559[[#This Row],[turns]]-Tabela559[[#This Row],[mediana]]</f>
        <v>3</v>
      </c>
      <c r="G2280" s="33">
        <v>58</v>
      </c>
      <c r="H2280" s="22">
        <v>102</v>
      </c>
      <c r="I2280">
        <v>80</v>
      </c>
      <c r="J2280">
        <f t="shared" si="140"/>
        <v>22</v>
      </c>
      <c r="K2280">
        <f t="shared" si="141"/>
        <v>22</v>
      </c>
      <c r="M2280">
        <v>119</v>
      </c>
      <c r="N2280">
        <v>156</v>
      </c>
      <c r="O2280">
        <v>135</v>
      </c>
      <c r="P2280">
        <f t="shared" si="142"/>
        <v>16</v>
      </c>
      <c r="Q2280">
        <f t="shared" si="143"/>
        <v>21</v>
      </c>
    </row>
    <row r="2281" spans="1:17" x14ac:dyDescent="0.3">
      <c r="A2281">
        <v>56</v>
      </c>
      <c r="B2281">
        <v>63</v>
      </c>
      <c r="C2281">
        <v>60</v>
      </c>
      <c r="D2281">
        <f>Tabela559[[#This Row],[mediana]]-Tabela55[[#This Row],[turns]]</f>
        <v>4</v>
      </c>
      <c r="E2281">
        <f>Tabela559[[#This Row],[turns]]-Tabela559[[#This Row],[mediana]]</f>
        <v>3</v>
      </c>
      <c r="G2281" s="33">
        <v>59</v>
      </c>
      <c r="H2281" s="22">
        <v>102</v>
      </c>
      <c r="I2281">
        <v>80</v>
      </c>
      <c r="J2281">
        <f t="shared" si="140"/>
        <v>21</v>
      </c>
      <c r="K2281">
        <f t="shared" si="141"/>
        <v>22</v>
      </c>
      <c r="M2281">
        <v>119</v>
      </c>
      <c r="N2281">
        <v>156</v>
      </c>
      <c r="O2281">
        <v>135</v>
      </c>
      <c r="P2281">
        <f t="shared" si="142"/>
        <v>16</v>
      </c>
      <c r="Q2281">
        <f t="shared" si="143"/>
        <v>21</v>
      </c>
    </row>
    <row r="2282" spans="1:17" x14ac:dyDescent="0.3">
      <c r="A2282">
        <v>56</v>
      </c>
      <c r="B2282">
        <v>63</v>
      </c>
      <c r="C2282">
        <v>60</v>
      </c>
      <c r="D2282">
        <f>Tabela559[[#This Row],[mediana]]-Tabela55[[#This Row],[turns]]</f>
        <v>4</v>
      </c>
      <c r="E2282">
        <f>Tabela559[[#This Row],[turns]]-Tabela559[[#This Row],[mediana]]</f>
        <v>3</v>
      </c>
      <c r="G2282" s="33">
        <v>59</v>
      </c>
      <c r="H2282" s="22">
        <v>102</v>
      </c>
      <c r="I2282">
        <v>80</v>
      </c>
      <c r="J2282">
        <f t="shared" si="140"/>
        <v>21</v>
      </c>
      <c r="K2282">
        <f t="shared" si="141"/>
        <v>22</v>
      </c>
      <c r="M2282">
        <v>119</v>
      </c>
      <c r="N2282">
        <v>156</v>
      </c>
      <c r="O2282">
        <v>135</v>
      </c>
      <c r="P2282">
        <f t="shared" si="142"/>
        <v>16</v>
      </c>
      <c r="Q2282">
        <f t="shared" si="143"/>
        <v>21</v>
      </c>
    </row>
    <row r="2283" spans="1:17" x14ac:dyDescent="0.3">
      <c r="A2283">
        <v>56</v>
      </c>
      <c r="B2283">
        <v>63</v>
      </c>
      <c r="C2283">
        <v>60</v>
      </c>
      <c r="D2283">
        <f>Tabela559[[#This Row],[mediana]]-Tabela55[[#This Row],[turns]]</f>
        <v>4</v>
      </c>
      <c r="E2283">
        <f>Tabela559[[#This Row],[turns]]-Tabela559[[#This Row],[mediana]]</f>
        <v>3</v>
      </c>
      <c r="G2283" s="33">
        <v>59</v>
      </c>
      <c r="H2283" s="22">
        <v>102</v>
      </c>
      <c r="I2283">
        <v>80</v>
      </c>
      <c r="J2283">
        <f t="shared" si="140"/>
        <v>21</v>
      </c>
      <c r="K2283">
        <f t="shared" si="141"/>
        <v>22</v>
      </c>
      <c r="M2283">
        <v>119</v>
      </c>
      <c r="N2283">
        <v>156</v>
      </c>
      <c r="O2283">
        <v>135</v>
      </c>
      <c r="P2283">
        <f t="shared" si="142"/>
        <v>16</v>
      </c>
      <c r="Q2283">
        <f t="shared" si="143"/>
        <v>21</v>
      </c>
    </row>
    <row r="2284" spans="1:17" x14ac:dyDescent="0.3">
      <c r="A2284">
        <v>56</v>
      </c>
      <c r="B2284">
        <v>63</v>
      </c>
      <c r="C2284">
        <v>60</v>
      </c>
      <c r="D2284">
        <f>Tabela559[[#This Row],[mediana]]-Tabela55[[#This Row],[turns]]</f>
        <v>4</v>
      </c>
      <c r="E2284">
        <f>Tabela559[[#This Row],[turns]]-Tabela559[[#This Row],[mediana]]</f>
        <v>3</v>
      </c>
      <c r="G2284" s="33">
        <v>59</v>
      </c>
      <c r="H2284" s="22">
        <v>102</v>
      </c>
      <c r="I2284">
        <v>80</v>
      </c>
      <c r="J2284">
        <f t="shared" si="140"/>
        <v>21</v>
      </c>
      <c r="K2284">
        <f t="shared" si="141"/>
        <v>22</v>
      </c>
      <c r="M2284">
        <v>119</v>
      </c>
      <c r="N2284">
        <v>156</v>
      </c>
      <c r="O2284">
        <v>135</v>
      </c>
      <c r="P2284">
        <f t="shared" si="142"/>
        <v>16</v>
      </c>
      <c r="Q2284">
        <f t="shared" si="143"/>
        <v>21</v>
      </c>
    </row>
    <row r="2285" spans="1:17" x14ac:dyDescent="0.3">
      <c r="A2285">
        <v>56</v>
      </c>
      <c r="B2285">
        <v>63</v>
      </c>
      <c r="C2285">
        <v>60</v>
      </c>
      <c r="D2285">
        <f>Tabela559[[#This Row],[mediana]]-Tabela55[[#This Row],[turns]]</f>
        <v>4</v>
      </c>
      <c r="E2285">
        <f>Tabela559[[#This Row],[turns]]-Tabela559[[#This Row],[mediana]]</f>
        <v>3</v>
      </c>
      <c r="G2285" s="33">
        <v>59</v>
      </c>
      <c r="H2285" s="22">
        <v>102</v>
      </c>
      <c r="I2285">
        <v>80</v>
      </c>
      <c r="J2285">
        <f t="shared" si="140"/>
        <v>21</v>
      </c>
      <c r="K2285">
        <f t="shared" si="141"/>
        <v>22</v>
      </c>
      <c r="M2285">
        <v>119</v>
      </c>
      <c r="N2285">
        <v>156</v>
      </c>
      <c r="O2285">
        <v>135</v>
      </c>
      <c r="P2285">
        <f t="shared" si="142"/>
        <v>16</v>
      </c>
      <c r="Q2285">
        <f t="shared" si="143"/>
        <v>21</v>
      </c>
    </row>
    <row r="2286" spans="1:17" x14ac:dyDescent="0.3">
      <c r="A2286">
        <v>56</v>
      </c>
      <c r="B2286">
        <v>63</v>
      </c>
      <c r="C2286">
        <v>60</v>
      </c>
      <c r="D2286">
        <f>Tabela559[[#This Row],[mediana]]-Tabela55[[#This Row],[turns]]</f>
        <v>4</v>
      </c>
      <c r="E2286">
        <f>Tabela559[[#This Row],[turns]]-Tabela559[[#This Row],[mediana]]</f>
        <v>3</v>
      </c>
      <c r="G2286" s="33">
        <v>59</v>
      </c>
      <c r="H2286" s="22">
        <v>102</v>
      </c>
      <c r="I2286">
        <v>80</v>
      </c>
      <c r="J2286">
        <f t="shared" si="140"/>
        <v>21</v>
      </c>
      <c r="K2286">
        <f t="shared" si="141"/>
        <v>22</v>
      </c>
      <c r="M2286">
        <v>119</v>
      </c>
      <c r="N2286">
        <v>156</v>
      </c>
      <c r="O2286">
        <v>135</v>
      </c>
      <c r="P2286">
        <f t="shared" si="142"/>
        <v>16</v>
      </c>
      <c r="Q2286">
        <f t="shared" si="143"/>
        <v>21</v>
      </c>
    </row>
    <row r="2287" spans="1:17" x14ac:dyDescent="0.3">
      <c r="A2287">
        <v>56</v>
      </c>
      <c r="B2287">
        <v>63</v>
      </c>
      <c r="C2287">
        <v>60</v>
      </c>
      <c r="D2287">
        <f>Tabela559[[#This Row],[mediana]]-Tabela55[[#This Row],[turns]]</f>
        <v>4</v>
      </c>
      <c r="E2287">
        <f>Tabela559[[#This Row],[turns]]-Tabela559[[#This Row],[mediana]]</f>
        <v>3</v>
      </c>
      <c r="G2287" s="33">
        <v>59</v>
      </c>
      <c r="H2287" s="22">
        <v>102</v>
      </c>
      <c r="I2287">
        <v>80</v>
      </c>
      <c r="J2287">
        <f t="shared" si="140"/>
        <v>21</v>
      </c>
      <c r="K2287">
        <f t="shared" si="141"/>
        <v>22</v>
      </c>
      <c r="M2287">
        <v>119</v>
      </c>
      <c r="N2287">
        <v>155</v>
      </c>
      <c r="O2287">
        <v>135</v>
      </c>
      <c r="P2287">
        <f t="shared" si="142"/>
        <v>16</v>
      </c>
      <c r="Q2287">
        <f t="shared" si="143"/>
        <v>20</v>
      </c>
    </row>
    <row r="2288" spans="1:17" x14ac:dyDescent="0.3">
      <c r="A2288">
        <v>56</v>
      </c>
      <c r="B2288">
        <v>63</v>
      </c>
      <c r="C2288">
        <v>60</v>
      </c>
      <c r="D2288">
        <f>Tabela559[[#This Row],[mediana]]-Tabela55[[#This Row],[turns]]</f>
        <v>4</v>
      </c>
      <c r="E2288">
        <f>Tabela559[[#This Row],[turns]]-Tabela559[[#This Row],[mediana]]</f>
        <v>3</v>
      </c>
      <c r="G2288" s="33">
        <v>59</v>
      </c>
      <c r="H2288" s="22">
        <v>101</v>
      </c>
      <c r="I2288">
        <v>80</v>
      </c>
      <c r="J2288">
        <f t="shared" si="140"/>
        <v>21</v>
      </c>
      <c r="K2288">
        <f t="shared" si="141"/>
        <v>21</v>
      </c>
      <c r="M2288">
        <v>119</v>
      </c>
      <c r="N2288">
        <v>155</v>
      </c>
      <c r="O2288">
        <v>135</v>
      </c>
      <c r="P2288">
        <f t="shared" si="142"/>
        <v>16</v>
      </c>
      <c r="Q2288">
        <f t="shared" si="143"/>
        <v>20</v>
      </c>
    </row>
    <row r="2289" spans="1:17" x14ac:dyDescent="0.3">
      <c r="A2289">
        <v>56</v>
      </c>
      <c r="B2289">
        <v>63</v>
      </c>
      <c r="C2289">
        <v>60</v>
      </c>
      <c r="D2289">
        <f>Tabela559[[#This Row],[mediana]]-Tabela55[[#This Row],[turns]]</f>
        <v>4</v>
      </c>
      <c r="E2289">
        <f>Tabela559[[#This Row],[turns]]-Tabela559[[#This Row],[mediana]]</f>
        <v>3</v>
      </c>
      <c r="G2289" s="33">
        <v>59</v>
      </c>
      <c r="H2289" s="22">
        <v>101</v>
      </c>
      <c r="I2289">
        <v>80</v>
      </c>
      <c r="J2289">
        <f t="shared" si="140"/>
        <v>21</v>
      </c>
      <c r="K2289">
        <f t="shared" si="141"/>
        <v>21</v>
      </c>
      <c r="M2289">
        <v>120</v>
      </c>
      <c r="N2289">
        <v>155</v>
      </c>
      <c r="O2289">
        <v>135</v>
      </c>
      <c r="P2289">
        <f t="shared" si="142"/>
        <v>15</v>
      </c>
      <c r="Q2289">
        <f t="shared" si="143"/>
        <v>20</v>
      </c>
    </row>
    <row r="2290" spans="1:17" x14ac:dyDescent="0.3">
      <c r="A2290">
        <v>56</v>
      </c>
      <c r="B2290">
        <v>63</v>
      </c>
      <c r="C2290">
        <v>60</v>
      </c>
      <c r="D2290">
        <f>Tabela559[[#This Row],[mediana]]-Tabela55[[#This Row],[turns]]</f>
        <v>4</v>
      </c>
      <c r="E2290">
        <f>Tabela559[[#This Row],[turns]]-Tabela559[[#This Row],[mediana]]</f>
        <v>3</v>
      </c>
      <c r="G2290" s="33">
        <v>59</v>
      </c>
      <c r="H2290" s="22">
        <v>101</v>
      </c>
      <c r="I2290">
        <v>80</v>
      </c>
      <c r="J2290">
        <f t="shared" si="140"/>
        <v>21</v>
      </c>
      <c r="K2290">
        <f t="shared" si="141"/>
        <v>21</v>
      </c>
      <c r="M2290">
        <v>120</v>
      </c>
      <c r="N2290">
        <v>155</v>
      </c>
      <c r="O2290">
        <v>135</v>
      </c>
      <c r="P2290">
        <f t="shared" si="142"/>
        <v>15</v>
      </c>
      <c r="Q2290">
        <f t="shared" si="143"/>
        <v>20</v>
      </c>
    </row>
    <row r="2291" spans="1:17" x14ac:dyDescent="0.3">
      <c r="A2291">
        <v>56</v>
      </c>
      <c r="B2291">
        <v>63</v>
      </c>
      <c r="C2291">
        <v>60</v>
      </c>
      <c r="D2291">
        <f>Tabela559[[#This Row],[mediana]]-Tabela55[[#This Row],[turns]]</f>
        <v>4</v>
      </c>
      <c r="E2291">
        <f>Tabela559[[#This Row],[turns]]-Tabela559[[#This Row],[mediana]]</f>
        <v>3</v>
      </c>
      <c r="G2291" s="33">
        <v>60</v>
      </c>
      <c r="H2291" s="22">
        <v>101</v>
      </c>
      <c r="I2291">
        <v>80</v>
      </c>
      <c r="J2291">
        <f t="shared" si="140"/>
        <v>20</v>
      </c>
      <c r="K2291">
        <f t="shared" si="141"/>
        <v>21</v>
      </c>
      <c r="M2291">
        <v>120</v>
      </c>
      <c r="N2291">
        <v>155</v>
      </c>
      <c r="O2291">
        <v>135</v>
      </c>
      <c r="P2291">
        <f t="shared" si="142"/>
        <v>15</v>
      </c>
      <c r="Q2291">
        <f t="shared" si="143"/>
        <v>20</v>
      </c>
    </row>
    <row r="2292" spans="1:17" x14ac:dyDescent="0.3">
      <c r="A2292">
        <v>56</v>
      </c>
      <c r="B2292">
        <v>63</v>
      </c>
      <c r="C2292">
        <v>60</v>
      </c>
      <c r="D2292">
        <f>Tabela559[[#This Row],[mediana]]-Tabela55[[#This Row],[turns]]</f>
        <v>4</v>
      </c>
      <c r="E2292">
        <f>Tabela559[[#This Row],[turns]]-Tabela559[[#This Row],[mediana]]</f>
        <v>3</v>
      </c>
      <c r="G2292" s="33">
        <v>60</v>
      </c>
      <c r="H2292" s="22">
        <v>101</v>
      </c>
      <c r="I2292">
        <v>80</v>
      </c>
      <c r="J2292">
        <f t="shared" si="140"/>
        <v>20</v>
      </c>
      <c r="K2292">
        <f t="shared" si="141"/>
        <v>21</v>
      </c>
      <c r="M2292">
        <v>120</v>
      </c>
      <c r="N2292">
        <v>154</v>
      </c>
      <c r="O2292">
        <v>135</v>
      </c>
      <c r="P2292">
        <f t="shared" si="142"/>
        <v>15</v>
      </c>
      <c r="Q2292">
        <f t="shared" si="143"/>
        <v>19</v>
      </c>
    </row>
    <row r="2293" spans="1:17" x14ac:dyDescent="0.3">
      <c r="A2293">
        <v>56</v>
      </c>
      <c r="B2293">
        <v>63</v>
      </c>
      <c r="C2293">
        <v>60</v>
      </c>
      <c r="D2293">
        <f>Tabela559[[#This Row],[mediana]]-Tabela55[[#This Row],[turns]]</f>
        <v>4</v>
      </c>
      <c r="E2293">
        <f>Tabela559[[#This Row],[turns]]-Tabela559[[#This Row],[mediana]]</f>
        <v>3</v>
      </c>
      <c r="G2293" s="33">
        <v>60</v>
      </c>
      <c r="H2293" s="22">
        <v>101</v>
      </c>
      <c r="I2293">
        <v>80</v>
      </c>
      <c r="J2293">
        <f t="shared" si="140"/>
        <v>20</v>
      </c>
      <c r="K2293">
        <f t="shared" si="141"/>
        <v>21</v>
      </c>
      <c r="M2293">
        <v>120</v>
      </c>
      <c r="N2293">
        <v>154</v>
      </c>
      <c r="O2293">
        <v>135</v>
      </c>
      <c r="P2293">
        <f t="shared" si="142"/>
        <v>15</v>
      </c>
      <c r="Q2293">
        <f t="shared" si="143"/>
        <v>19</v>
      </c>
    </row>
    <row r="2294" spans="1:17" x14ac:dyDescent="0.3">
      <c r="A2294">
        <v>56</v>
      </c>
      <c r="B2294">
        <v>63</v>
      </c>
      <c r="C2294">
        <v>60</v>
      </c>
      <c r="D2294">
        <f>Tabela559[[#This Row],[mediana]]-Tabela55[[#This Row],[turns]]</f>
        <v>4</v>
      </c>
      <c r="E2294">
        <f>Tabela559[[#This Row],[turns]]-Tabela559[[#This Row],[mediana]]</f>
        <v>3</v>
      </c>
      <c r="G2294" s="33">
        <v>60</v>
      </c>
      <c r="H2294" s="22">
        <v>101</v>
      </c>
      <c r="I2294">
        <v>80</v>
      </c>
      <c r="J2294">
        <f t="shared" si="140"/>
        <v>20</v>
      </c>
      <c r="K2294">
        <f t="shared" si="141"/>
        <v>21</v>
      </c>
      <c r="M2294">
        <v>120</v>
      </c>
      <c r="N2294">
        <v>154</v>
      </c>
      <c r="O2294">
        <v>135</v>
      </c>
      <c r="P2294">
        <f t="shared" si="142"/>
        <v>15</v>
      </c>
      <c r="Q2294">
        <f t="shared" si="143"/>
        <v>19</v>
      </c>
    </row>
    <row r="2295" spans="1:17" x14ac:dyDescent="0.3">
      <c r="A2295">
        <v>56</v>
      </c>
      <c r="B2295">
        <v>63</v>
      </c>
      <c r="C2295">
        <v>60</v>
      </c>
      <c r="D2295">
        <f>Tabela559[[#This Row],[mediana]]-Tabela55[[#This Row],[turns]]</f>
        <v>4</v>
      </c>
      <c r="E2295">
        <f>Tabela559[[#This Row],[turns]]-Tabela559[[#This Row],[mediana]]</f>
        <v>3</v>
      </c>
      <c r="G2295" s="33">
        <v>60</v>
      </c>
      <c r="H2295" s="22">
        <v>100</v>
      </c>
      <c r="I2295">
        <v>80</v>
      </c>
      <c r="J2295">
        <f t="shared" si="140"/>
        <v>20</v>
      </c>
      <c r="K2295">
        <f t="shared" si="141"/>
        <v>20</v>
      </c>
      <c r="M2295">
        <v>120</v>
      </c>
      <c r="N2295">
        <v>154</v>
      </c>
      <c r="O2295">
        <v>135</v>
      </c>
      <c r="P2295">
        <f t="shared" si="142"/>
        <v>15</v>
      </c>
      <c r="Q2295">
        <f t="shared" si="143"/>
        <v>19</v>
      </c>
    </row>
    <row r="2296" spans="1:17" x14ac:dyDescent="0.3">
      <c r="A2296">
        <v>57</v>
      </c>
      <c r="B2296">
        <v>63</v>
      </c>
      <c r="C2296">
        <v>60</v>
      </c>
      <c r="D2296">
        <f>Tabela559[[#This Row],[mediana]]-Tabela55[[#This Row],[turns]]</f>
        <v>3</v>
      </c>
      <c r="E2296">
        <f>Tabela559[[#This Row],[turns]]-Tabela559[[#This Row],[mediana]]</f>
        <v>3</v>
      </c>
      <c r="G2296" s="33">
        <v>60</v>
      </c>
      <c r="H2296" s="22">
        <v>100</v>
      </c>
      <c r="I2296">
        <v>80</v>
      </c>
      <c r="J2296">
        <f t="shared" si="140"/>
        <v>20</v>
      </c>
      <c r="K2296">
        <f t="shared" si="141"/>
        <v>20</v>
      </c>
      <c r="M2296">
        <v>120</v>
      </c>
      <c r="N2296">
        <v>154</v>
      </c>
      <c r="O2296">
        <v>135</v>
      </c>
      <c r="P2296">
        <f t="shared" si="142"/>
        <v>15</v>
      </c>
      <c r="Q2296">
        <f t="shared" si="143"/>
        <v>19</v>
      </c>
    </row>
    <row r="2297" spans="1:17" x14ac:dyDescent="0.3">
      <c r="A2297">
        <v>57</v>
      </c>
      <c r="B2297">
        <v>63</v>
      </c>
      <c r="C2297">
        <v>60</v>
      </c>
      <c r="D2297">
        <f>Tabela559[[#This Row],[mediana]]-Tabela55[[#This Row],[turns]]</f>
        <v>3</v>
      </c>
      <c r="E2297">
        <f>Tabela559[[#This Row],[turns]]-Tabela559[[#This Row],[mediana]]</f>
        <v>3</v>
      </c>
      <c r="G2297" s="33">
        <v>60</v>
      </c>
      <c r="H2297" s="22">
        <v>100</v>
      </c>
      <c r="I2297">
        <v>80</v>
      </c>
      <c r="J2297">
        <f t="shared" si="140"/>
        <v>20</v>
      </c>
      <c r="K2297">
        <f t="shared" si="141"/>
        <v>20</v>
      </c>
      <c r="M2297">
        <v>120</v>
      </c>
      <c r="N2297">
        <v>154</v>
      </c>
      <c r="O2297">
        <v>135</v>
      </c>
      <c r="P2297">
        <f t="shared" si="142"/>
        <v>15</v>
      </c>
      <c r="Q2297">
        <f t="shared" si="143"/>
        <v>19</v>
      </c>
    </row>
    <row r="2298" spans="1:17" x14ac:dyDescent="0.3">
      <c r="A2298">
        <v>57</v>
      </c>
      <c r="B2298">
        <v>63</v>
      </c>
      <c r="C2298">
        <v>60</v>
      </c>
      <c r="D2298">
        <f>Tabela559[[#This Row],[mediana]]-Tabela55[[#This Row],[turns]]</f>
        <v>3</v>
      </c>
      <c r="E2298">
        <f>Tabela559[[#This Row],[turns]]-Tabela559[[#This Row],[mediana]]</f>
        <v>3</v>
      </c>
      <c r="G2298" s="33">
        <v>60</v>
      </c>
      <c r="H2298" s="22">
        <v>100</v>
      </c>
      <c r="I2298">
        <v>80</v>
      </c>
      <c r="J2298">
        <f t="shared" si="140"/>
        <v>20</v>
      </c>
      <c r="K2298">
        <f t="shared" si="141"/>
        <v>20</v>
      </c>
      <c r="M2298">
        <v>120</v>
      </c>
      <c r="N2298">
        <v>154</v>
      </c>
      <c r="O2298">
        <v>135</v>
      </c>
      <c r="P2298">
        <f t="shared" si="142"/>
        <v>15</v>
      </c>
      <c r="Q2298">
        <f t="shared" si="143"/>
        <v>19</v>
      </c>
    </row>
    <row r="2299" spans="1:17" x14ac:dyDescent="0.3">
      <c r="A2299">
        <v>57</v>
      </c>
      <c r="B2299">
        <v>63</v>
      </c>
      <c r="C2299">
        <v>60</v>
      </c>
      <c r="D2299">
        <f>Tabela559[[#This Row],[mediana]]-Tabela55[[#This Row],[turns]]</f>
        <v>3</v>
      </c>
      <c r="E2299">
        <f>Tabela559[[#This Row],[turns]]-Tabela559[[#This Row],[mediana]]</f>
        <v>3</v>
      </c>
      <c r="G2299" s="33">
        <v>61</v>
      </c>
      <c r="H2299" s="22">
        <v>100</v>
      </c>
      <c r="I2299">
        <v>80</v>
      </c>
      <c r="J2299">
        <f t="shared" si="140"/>
        <v>19</v>
      </c>
      <c r="K2299">
        <f t="shared" si="141"/>
        <v>20</v>
      </c>
      <c r="M2299">
        <v>120</v>
      </c>
      <c r="N2299">
        <v>154</v>
      </c>
      <c r="O2299">
        <v>135</v>
      </c>
      <c r="P2299">
        <f t="shared" si="142"/>
        <v>15</v>
      </c>
      <c r="Q2299">
        <f t="shared" si="143"/>
        <v>19</v>
      </c>
    </row>
    <row r="2300" spans="1:17" x14ac:dyDescent="0.3">
      <c r="A2300">
        <v>57</v>
      </c>
      <c r="B2300">
        <v>63</v>
      </c>
      <c r="C2300">
        <v>60</v>
      </c>
      <c r="D2300">
        <f>Tabela559[[#This Row],[mediana]]-Tabela55[[#This Row],[turns]]</f>
        <v>3</v>
      </c>
      <c r="E2300">
        <f>Tabela559[[#This Row],[turns]]-Tabela559[[#This Row],[mediana]]</f>
        <v>3</v>
      </c>
      <c r="G2300" s="33">
        <v>61</v>
      </c>
      <c r="H2300" s="22">
        <v>100</v>
      </c>
      <c r="I2300">
        <v>80</v>
      </c>
      <c r="J2300">
        <f t="shared" si="140"/>
        <v>19</v>
      </c>
      <c r="K2300">
        <f t="shared" si="141"/>
        <v>20</v>
      </c>
      <c r="M2300">
        <v>120</v>
      </c>
      <c r="N2300">
        <v>154</v>
      </c>
      <c r="O2300">
        <v>135</v>
      </c>
      <c r="P2300">
        <f t="shared" si="142"/>
        <v>15</v>
      </c>
      <c r="Q2300">
        <f t="shared" si="143"/>
        <v>19</v>
      </c>
    </row>
    <row r="2301" spans="1:17" x14ac:dyDescent="0.3">
      <c r="A2301">
        <v>57</v>
      </c>
      <c r="B2301">
        <v>63</v>
      </c>
      <c r="C2301">
        <v>60</v>
      </c>
      <c r="D2301">
        <f>Tabela559[[#This Row],[mediana]]-Tabela55[[#This Row],[turns]]</f>
        <v>3</v>
      </c>
      <c r="E2301">
        <f>Tabela559[[#This Row],[turns]]-Tabela559[[#This Row],[mediana]]</f>
        <v>3</v>
      </c>
      <c r="G2301" s="33">
        <v>61</v>
      </c>
      <c r="H2301" s="22">
        <v>100</v>
      </c>
      <c r="I2301">
        <v>80</v>
      </c>
      <c r="J2301">
        <f t="shared" si="140"/>
        <v>19</v>
      </c>
      <c r="K2301">
        <f t="shared" si="141"/>
        <v>20</v>
      </c>
      <c r="M2301">
        <v>120</v>
      </c>
      <c r="N2301">
        <v>154</v>
      </c>
      <c r="O2301">
        <v>135</v>
      </c>
      <c r="P2301">
        <f t="shared" si="142"/>
        <v>15</v>
      </c>
      <c r="Q2301">
        <f t="shared" si="143"/>
        <v>19</v>
      </c>
    </row>
    <row r="2302" spans="1:17" x14ac:dyDescent="0.3">
      <c r="A2302">
        <v>57</v>
      </c>
      <c r="B2302">
        <v>63</v>
      </c>
      <c r="C2302">
        <v>60</v>
      </c>
      <c r="D2302">
        <f>Tabela559[[#This Row],[mediana]]-Tabela55[[#This Row],[turns]]</f>
        <v>3</v>
      </c>
      <c r="E2302">
        <f>Tabela559[[#This Row],[turns]]-Tabela559[[#This Row],[mediana]]</f>
        <v>3</v>
      </c>
      <c r="G2302" s="33">
        <v>61</v>
      </c>
      <c r="H2302" s="22">
        <v>100</v>
      </c>
      <c r="I2302">
        <v>80</v>
      </c>
      <c r="J2302">
        <f t="shared" si="140"/>
        <v>19</v>
      </c>
      <c r="K2302">
        <f t="shared" si="141"/>
        <v>20</v>
      </c>
      <c r="M2302">
        <v>120</v>
      </c>
      <c r="N2302">
        <v>153</v>
      </c>
      <c r="O2302">
        <v>135</v>
      </c>
      <c r="P2302">
        <f t="shared" si="142"/>
        <v>15</v>
      </c>
      <c r="Q2302">
        <f t="shared" si="143"/>
        <v>18</v>
      </c>
    </row>
    <row r="2303" spans="1:17" x14ac:dyDescent="0.3">
      <c r="A2303">
        <v>57</v>
      </c>
      <c r="B2303">
        <v>63</v>
      </c>
      <c r="C2303">
        <v>60</v>
      </c>
      <c r="D2303">
        <f>Tabela559[[#This Row],[mediana]]-Tabela55[[#This Row],[turns]]</f>
        <v>3</v>
      </c>
      <c r="E2303">
        <f>Tabela559[[#This Row],[turns]]-Tabela559[[#This Row],[mediana]]</f>
        <v>3</v>
      </c>
      <c r="G2303" s="33">
        <v>61</v>
      </c>
      <c r="H2303" s="22">
        <v>99</v>
      </c>
      <c r="I2303">
        <v>80</v>
      </c>
      <c r="J2303">
        <f t="shared" si="140"/>
        <v>19</v>
      </c>
      <c r="K2303">
        <f t="shared" si="141"/>
        <v>19</v>
      </c>
      <c r="M2303">
        <v>120</v>
      </c>
      <c r="N2303">
        <v>153</v>
      </c>
      <c r="O2303">
        <v>135</v>
      </c>
      <c r="P2303">
        <f t="shared" si="142"/>
        <v>15</v>
      </c>
      <c r="Q2303">
        <f t="shared" si="143"/>
        <v>18</v>
      </c>
    </row>
    <row r="2304" spans="1:17" x14ac:dyDescent="0.3">
      <c r="A2304">
        <v>57</v>
      </c>
      <c r="B2304">
        <v>63</v>
      </c>
      <c r="C2304">
        <v>60</v>
      </c>
      <c r="D2304">
        <f>Tabela559[[#This Row],[mediana]]-Tabela55[[#This Row],[turns]]</f>
        <v>3</v>
      </c>
      <c r="E2304">
        <f>Tabela559[[#This Row],[turns]]-Tabela559[[#This Row],[mediana]]</f>
        <v>3</v>
      </c>
      <c r="G2304" s="33">
        <v>61</v>
      </c>
      <c r="H2304" s="22">
        <v>99</v>
      </c>
      <c r="I2304">
        <v>80</v>
      </c>
      <c r="J2304">
        <f t="shared" si="140"/>
        <v>19</v>
      </c>
      <c r="K2304">
        <f t="shared" si="141"/>
        <v>19</v>
      </c>
      <c r="M2304">
        <v>120</v>
      </c>
      <c r="N2304">
        <v>153</v>
      </c>
      <c r="O2304">
        <v>135</v>
      </c>
      <c r="P2304">
        <f t="shared" si="142"/>
        <v>15</v>
      </c>
      <c r="Q2304">
        <f t="shared" si="143"/>
        <v>18</v>
      </c>
    </row>
    <row r="2305" spans="1:17" x14ac:dyDescent="0.3">
      <c r="A2305">
        <v>57</v>
      </c>
      <c r="B2305">
        <v>63</v>
      </c>
      <c r="C2305">
        <v>60</v>
      </c>
      <c r="D2305">
        <f>Tabela559[[#This Row],[mediana]]-Tabela55[[#This Row],[turns]]</f>
        <v>3</v>
      </c>
      <c r="E2305">
        <f>Tabela559[[#This Row],[turns]]-Tabela559[[#This Row],[mediana]]</f>
        <v>3</v>
      </c>
      <c r="G2305" s="33">
        <v>61</v>
      </c>
      <c r="H2305" s="22">
        <v>99</v>
      </c>
      <c r="I2305">
        <v>80</v>
      </c>
      <c r="J2305">
        <f t="shared" si="140"/>
        <v>19</v>
      </c>
      <c r="K2305">
        <f t="shared" si="141"/>
        <v>19</v>
      </c>
      <c r="M2305">
        <v>121</v>
      </c>
      <c r="N2305">
        <v>153</v>
      </c>
      <c r="O2305">
        <v>135</v>
      </c>
      <c r="P2305">
        <f t="shared" si="142"/>
        <v>14</v>
      </c>
      <c r="Q2305">
        <f t="shared" si="143"/>
        <v>18</v>
      </c>
    </row>
    <row r="2306" spans="1:17" x14ac:dyDescent="0.3">
      <c r="A2306">
        <v>57</v>
      </c>
      <c r="B2306">
        <v>63</v>
      </c>
      <c r="C2306">
        <v>60</v>
      </c>
      <c r="D2306">
        <f>Tabela559[[#This Row],[mediana]]-Tabela55[[#This Row],[turns]]</f>
        <v>3</v>
      </c>
      <c r="E2306">
        <f>Tabela559[[#This Row],[turns]]-Tabela559[[#This Row],[mediana]]</f>
        <v>3</v>
      </c>
      <c r="G2306" s="33">
        <v>61</v>
      </c>
      <c r="H2306" s="22">
        <v>99</v>
      </c>
      <c r="I2306">
        <v>80</v>
      </c>
      <c r="J2306">
        <f t="shared" si="140"/>
        <v>19</v>
      </c>
      <c r="K2306">
        <f t="shared" si="141"/>
        <v>19</v>
      </c>
      <c r="M2306">
        <v>121</v>
      </c>
      <c r="N2306">
        <v>153</v>
      </c>
      <c r="O2306">
        <v>135</v>
      </c>
      <c r="P2306">
        <f t="shared" si="142"/>
        <v>14</v>
      </c>
      <c r="Q2306">
        <f t="shared" si="143"/>
        <v>18</v>
      </c>
    </row>
    <row r="2307" spans="1:17" x14ac:dyDescent="0.3">
      <c r="A2307">
        <v>57</v>
      </c>
      <c r="B2307">
        <v>63</v>
      </c>
      <c r="C2307">
        <v>60</v>
      </c>
      <c r="D2307">
        <f>Tabela559[[#This Row],[mediana]]-Tabela55[[#This Row],[turns]]</f>
        <v>3</v>
      </c>
      <c r="E2307">
        <f>Tabela559[[#This Row],[turns]]-Tabela559[[#This Row],[mediana]]</f>
        <v>3</v>
      </c>
      <c r="G2307" s="33">
        <v>61</v>
      </c>
      <c r="H2307" s="22">
        <v>99</v>
      </c>
      <c r="I2307">
        <v>80</v>
      </c>
      <c r="J2307">
        <f t="shared" ref="J2307:J2370" si="144">I2307-G2307</f>
        <v>19</v>
      </c>
      <c r="K2307">
        <f t="shared" ref="K2307:K2370" si="145">H2307-I2307</f>
        <v>19</v>
      </c>
      <c r="M2307">
        <v>121</v>
      </c>
      <c r="N2307">
        <v>153</v>
      </c>
      <c r="O2307">
        <v>135</v>
      </c>
      <c r="P2307">
        <f t="shared" si="142"/>
        <v>14</v>
      </c>
      <c r="Q2307">
        <f t="shared" si="143"/>
        <v>18</v>
      </c>
    </row>
    <row r="2308" spans="1:17" x14ac:dyDescent="0.3">
      <c r="A2308">
        <v>57</v>
      </c>
      <c r="B2308">
        <v>63</v>
      </c>
      <c r="C2308">
        <v>60</v>
      </c>
      <c r="D2308">
        <f>Tabela559[[#This Row],[mediana]]-Tabela55[[#This Row],[turns]]</f>
        <v>3</v>
      </c>
      <c r="E2308">
        <f>Tabela559[[#This Row],[turns]]-Tabela559[[#This Row],[mediana]]</f>
        <v>3</v>
      </c>
      <c r="G2308" s="33">
        <v>61</v>
      </c>
      <c r="H2308" s="22">
        <v>99</v>
      </c>
      <c r="I2308">
        <v>80</v>
      </c>
      <c r="J2308">
        <f t="shared" si="144"/>
        <v>19</v>
      </c>
      <c r="K2308">
        <f t="shared" si="145"/>
        <v>19</v>
      </c>
      <c r="M2308">
        <v>121</v>
      </c>
      <c r="N2308">
        <v>153</v>
      </c>
      <c r="O2308">
        <v>135</v>
      </c>
      <c r="P2308">
        <f t="shared" ref="P2308:P2371" si="146">O2308-M2308</f>
        <v>14</v>
      </c>
      <c r="Q2308">
        <f t="shared" ref="Q2308:Q2371" si="147">N2308-O2308</f>
        <v>18</v>
      </c>
    </row>
    <row r="2309" spans="1:17" x14ac:dyDescent="0.3">
      <c r="A2309">
        <v>57</v>
      </c>
      <c r="B2309">
        <v>63</v>
      </c>
      <c r="C2309">
        <v>60</v>
      </c>
      <c r="D2309">
        <f>Tabela559[[#This Row],[mediana]]-Tabela55[[#This Row],[turns]]</f>
        <v>3</v>
      </c>
      <c r="E2309">
        <f>Tabela559[[#This Row],[turns]]-Tabela559[[#This Row],[mediana]]</f>
        <v>3</v>
      </c>
      <c r="G2309" s="33">
        <v>61</v>
      </c>
      <c r="H2309" s="22">
        <v>98</v>
      </c>
      <c r="I2309">
        <v>80</v>
      </c>
      <c r="J2309">
        <f t="shared" si="144"/>
        <v>19</v>
      </c>
      <c r="K2309">
        <f t="shared" si="145"/>
        <v>18</v>
      </c>
      <c r="M2309">
        <v>121</v>
      </c>
      <c r="N2309">
        <v>153</v>
      </c>
      <c r="O2309">
        <v>135</v>
      </c>
      <c r="P2309">
        <f t="shared" si="146"/>
        <v>14</v>
      </c>
      <c r="Q2309">
        <f t="shared" si="147"/>
        <v>18</v>
      </c>
    </row>
    <row r="2310" spans="1:17" x14ac:dyDescent="0.3">
      <c r="A2310">
        <v>57</v>
      </c>
      <c r="B2310">
        <v>63</v>
      </c>
      <c r="C2310">
        <v>60</v>
      </c>
      <c r="D2310">
        <f>Tabela559[[#This Row],[mediana]]-Tabela55[[#This Row],[turns]]</f>
        <v>3</v>
      </c>
      <c r="E2310">
        <f>Tabela559[[#This Row],[turns]]-Tabela559[[#This Row],[mediana]]</f>
        <v>3</v>
      </c>
      <c r="G2310" s="33">
        <v>61</v>
      </c>
      <c r="H2310" s="22">
        <v>98</v>
      </c>
      <c r="I2310">
        <v>80</v>
      </c>
      <c r="J2310">
        <f t="shared" si="144"/>
        <v>19</v>
      </c>
      <c r="K2310">
        <f t="shared" si="145"/>
        <v>18</v>
      </c>
      <c r="M2310">
        <v>121</v>
      </c>
      <c r="N2310">
        <v>153</v>
      </c>
      <c r="O2310">
        <v>135</v>
      </c>
      <c r="P2310">
        <f t="shared" si="146"/>
        <v>14</v>
      </c>
      <c r="Q2310">
        <f t="shared" si="147"/>
        <v>18</v>
      </c>
    </row>
    <row r="2311" spans="1:17" x14ac:dyDescent="0.3">
      <c r="A2311">
        <v>57</v>
      </c>
      <c r="B2311">
        <v>63</v>
      </c>
      <c r="C2311">
        <v>60</v>
      </c>
      <c r="D2311">
        <f>Tabela559[[#This Row],[mediana]]-Tabela55[[#This Row],[turns]]</f>
        <v>3</v>
      </c>
      <c r="E2311">
        <f>Tabela559[[#This Row],[turns]]-Tabela559[[#This Row],[mediana]]</f>
        <v>3</v>
      </c>
      <c r="G2311" s="33">
        <v>61</v>
      </c>
      <c r="H2311" s="22">
        <v>98</v>
      </c>
      <c r="I2311">
        <v>80</v>
      </c>
      <c r="J2311">
        <f t="shared" si="144"/>
        <v>19</v>
      </c>
      <c r="K2311">
        <f t="shared" si="145"/>
        <v>18</v>
      </c>
      <c r="M2311">
        <v>121</v>
      </c>
      <c r="N2311">
        <v>153</v>
      </c>
      <c r="O2311">
        <v>135</v>
      </c>
      <c r="P2311">
        <f t="shared" si="146"/>
        <v>14</v>
      </c>
      <c r="Q2311">
        <f t="shared" si="147"/>
        <v>18</v>
      </c>
    </row>
    <row r="2312" spans="1:17" x14ac:dyDescent="0.3">
      <c r="A2312">
        <v>57</v>
      </c>
      <c r="B2312">
        <v>63</v>
      </c>
      <c r="C2312">
        <v>60</v>
      </c>
      <c r="D2312">
        <f>Tabela559[[#This Row],[mediana]]-Tabela55[[#This Row],[turns]]</f>
        <v>3</v>
      </c>
      <c r="E2312">
        <f>Tabela559[[#This Row],[turns]]-Tabela559[[#This Row],[mediana]]</f>
        <v>3</v>
      </c>
      <c r="G2312" s="33">
        <v>61</v>
      </c>
      <c r="H2312" s="22">
        <v>98</v>
      </c>
      <c r="I2312">
        <v>80</v>
      </c>
      <c r="J2312">
        <f t="shared" si="144"/>
        <v>19</v>
      </c>
      <c r="K2312">
        <f t="shared" si="145"/>
        <v>18</v>
      </c>
      <c r="M2312">
        <v>121</v>
      </c>
      <c r="N2312">
        <v>153</v>
      </c>
      <c r="O2312">
        <v>135</v>
      </c>
      <c r="P2312">
        <f t="shared" si="146"/>
        <v>14</v>
      </c>
      <c r="Q2312">
        <f t="shared" si="147"/>
        <v>18</v>
      </c>
    </row>
    <row r="2313" spans="1:17" x14ac:dyDescent="0.3">
      <c r="A2313">
        <v>57</v>
      </c>
      <c r="B2313">
        <v>63</v>
      </c>
      <c r="C2313">
        <v>60</v>
      </c>
      <c r="D2313">
        <f>Tabela559[[#This Row],[mediana]]-Tabela55[[#This Row],[turns]]</f>
        <v>3</v>
      </c>
      <c r="E2313">
        <f>Tabela559[[#This Row],[turns]]-Tabela559[[#This Row],[mediana]]</f>
        <v>3</v>
      </c>
      <c r="G2313" s="33">
        <v>61</v>
      </c>
      <c r="H2313" s="22">
        <v>98</v>
      </c>
      <c r="I2313">
        <v>80</v>
      </c>
      <c r="J2313">
        <f t="shared" si="144"/>
        <v>19</v>
      </c>
      <c r="K2313">
        <f t="shared" si="145"/>
        <v>18</v>
      </c>
      <c r="M2313">
        <v>121</v>
      </c>
      <c r="N2313">
        <v>153</v>
      </c>
      <c r="O2313">
        <v>135</v>
      </c>
      <c r="P2313">
        <f t="shared" si="146"/>
        <v>14</v>
      </c>
      <c r="Q2313">
        <f t="shared" si="147"/>
        <v>18</v>
      </c>
    </row>
    <row r="2314" spans="1:17" x14ac:dyDescent="0.3">
      <c r="A2314">
        <v>57</v>
      </c>
      <c r="B2314">
        <v>63</v>
      </c>
      <c r="C2314">
        <v>60</v>
      </c>
      <c r="D2314">
        <f>Tabela559[[#This Row],[mediana]]-Tabela55[[#This Row],[turns]]</f>
        <v>3</v>
      </c>
      <c r="E2314">
        <f>Tabela559[[#This Row],[turns]]-Tabela559[[#This Row],[mediana]]</f>
        <v>3</v>
      </c>
      <c r="G2314" s="33">
        <v>61</v>
      </c>
      <c r="H2314" s="22">
        <v>98</v>
      </c>
      <c r="I2314">
        <v>80</v>
      </c>
      <c r="J2314">
        <f t="shared" si="144"/>
        <v>19</v>
      </c>
      <c r="K2314">
        <f t="shared" si="145"/>
        <v>18</v>
      </c>
      <c r="M2314">
        <v>121</v>
      </c>
      <c r="N2314">
        <v>152</v>
      </c>
      <c r="O2314">
        <v>135</v>
      </c>
      <c r="P2314">
        <f t="shared" si="146"/>
        <v>14</v>
      </c>
      <c r="Q2314">
        <f t="shared" si="147"/>
        <v>17</v>
      </c>
    </row>
    <row r="2315" spans="1:17" x14ac:dyDescent="0.3">
      <c r="A2315">
        <v>57</v>
      </c>
      <c r="B2315">
        <v>63</v>
      </c>
      <c r="C2315">
        <v>60</v>
      </c>
      <c r="D2315">
        <f>Tabela559[[#This Row],[mediana]]-Tabela55[[#This Row],[turns]]</f>
        <v>3</v>
      </c>
      <c r="E2315">
        <f>Tabela559[[#This Row],[turns]]-Tabela559[[#This Row],[mediana]]</f>
        <v>3</v>
      </c>
      <c r="G2315" s="33">
        <v>61</v>
      </c>
      <c r="H2315" s="22">
        <v>98</v>
      </c>
      <c r="I2315">
        <v>80</v>
      </c>
      <c r="J2315">
        <f t="shared" si="144"/>
        <v>19</v>
      </c>
      <c r="K2315">
        <f t="shared" si="145"/>
        <v>18</v>
      </c>
      <c r="M2315">
        <v>121</v>
      </c>
      <c r="N2315">
        <v>152</v>
      </c>
      <c r="O2315">
        <v>135</v>
      </c>
      <c r="P2315">
        <f t="shared" si="146"/>
        <v>14</v>
      </c>
      <c r="Q2315">
        <f t="shared" si="147"/>
        <v>17</v>
      </c>
    </row>
    <row r="2316" spans="1:17" x14ac:dyDescent="0.3">
      <c r="A2316">
        <v>57</v>
      </c>
      <c r="B2316">
        <v>63</v>
      </c>
      <c r="C2316">
        <v>60</v>
      </c>
      <c r="D2316">
        <f>Tabela559[[#This Row],[mediana]]-Tabela55[[#This Row],[turns]]</f>
        <v>3</v>
      </c>
      <c r="E2316">
        <f>Tabela559[[#This Row],[turns]]-Tabela559[[#This Row],[mediana]]</f>
        <v>3</v>
      </c>
      <c r="G2316" s="33">
        <v>62</v>
      </c>
      <c r="H2316" s="22">
        <v>98</v>
      </c>
      <c r="I2316">
        <v>80</v>
      </c>
      <c r="J2316">
        <f t="shared" si="144"/>
        <v>18</v>
      </c>
      <c r="K2316">
        <f t="shared" si="145"/>
        <v>18</v>
      </c>
      <c r="M2316">
        <v>121</v>
      </c>
      <c r="N2316">
        <v>152</v>
      </c>
      <c r="O2316">
        <v>135</v>
      </c>
      <c r="P2316">
        <f t="shared" si="146"/>
        <v>14</v>
      </c>
      <c r="Q2316">
        <f t="shared" si="147"/>
        <v>17</v>
      </c>
    </row>
    <row r="2317" spans="1:17" x14ac:dyDescent="0.3">
      <c r="A2317">
        <v>57</v>
      </c>
      <c r="B2317">
        <v>63</v>
      </c>
      <c r="C2317">
        <v>60</v>
      </c>
      <c r="D2317">
        <f>Tabela559[[#This Row],[mediana]]-Tabela55[[#This Row],[turns]]</f>
        <v>3</v>
      </c>
      <c r="E2317">
        <f>Tabela559[[#This Row],[turns]]-Tabela559[[#This Row],[mediana]]</f>
        <v>3</v>
      </c>
      <c r="G2317" s="33">
        <v>62</v>
      </c>
      <c r="H2317" s="22">
        <v>98</v>
      </c>
      <c r="I2317">
        <v>80</v>
      </c>
      <c r="J2317">
        <f t="shared" si="144"/>
        <v>18</v>
      </c>
      <c r="K2317">
        <f t="shared" si="145"/>
        <v>18</v>
      </c>
      <c r="M2317">
        <v>121</v>
      </c>
      <c r="N2317">
        <v>152</v>
      </c>
      <c r="O2317">
        <v>135</v>
      </c>
      <c r="P2317">
        <f t="shared" si="146"/>
        <v>14</v>
      </c>
      <c r="Q2317">
        <f t="shared" si="147"/>
        <v>17</v>
      </c>
    </row>
    <row r="2318" spans="1:17" x14ac:dyDescent="0.3">
      <c r="A2318">
        <v>57</v>
      </c>
      <c r="B2318">
        <v>63</v>
      </c>
      <c r="C2318">
        <v>60</v>
      </c>
      <c r="D2318">
        <f>Tabela559[[#This Row],[mediana]]-Tabela55[[#This Row],[turns]]</f>
        <v>3</v>
      </c>
      <c r="E2318">
        <f>Tabela559[[#This Row],[turns]]-Tabela559[[#This Row],[mediana]]</f>
        <v>3</v>
      </c>
      <c r="G2318" s="33">
        <v>62</v>
      </c>
      <c r="H2318" s="22">
        <v>98</v>
      </c>
      <c r="I2318">
        <v>80</v>
      </c>
      <c r="J2318">
        <f t="shared" si="144"/>
        <v>18</v>
      </c>
      <c r="K2318">
        <f t="shared" si="145"/>
        <v>18</v>
      </c>
      <c r="M2318">
        <v>122</v>
      </c>
      <c r="N2318">
        <v>152</v>
      </c>
      <c r="O2318">
        <v>135</v>
      </c>
      <c r="P2318">
        <f t="shared" si="146"/>
        <v>13</v>
      </c>
      <c r="Q2318">
        <f t="shared" si="147"/>
        <v>17</v>
      </c>
    </row>
    <row r="2319" spans="1:17" x14ac:dyDescent="0.3">
      <c r="A2319">
        <v>57</v>
      </c>
      <c r="B2319">
        <v>63</v>
      </c>
      <c r="C2319">
        <v>60</v>
      </c>
      <c r="D2319">
        <f>Tabela559[[#This Row],[mediana]]-Tabela55[[#This Row],[turns]]</f>
        <v>3</v>
      </c>
      <c r="E2319">
        <f>Tabela559[[#This Row],[turns]]-Tabela559[[#This Row],[mediana]]</f>
        <v>3</v>
      </c>
      <c r="G2319" s="33">
        <v>62</v>
      </c>
      <c r="H2319" s="22">
        <v>98</v>
      </c>
      <c r="I2319">
        <v>80</v>
      </c>
      <c r="J2319">
        <f t="shared" si="144"/>
        <v>18</v>
      </c>
      <c r="K2319">
        <f t="shared" si="145"/>
        <v>18</v>
      </c>
      <c r="M2319">
        <v>122</v>
      </c>
      <c r="N2319">
        <v>152</v>
      </c>
      <c r="O2319">
        <v>135</v>
      </c>
      <c r="P2319">
        <f t="shared" si="146"/>
        <v>13</v>
      </c>
      <c r="Q2319">
        <f t="shared" si="147"/>
        <v>17</v>
      </c>
    </row>
    <row r="2320" spans="1:17" x14ac:dyDescent="0.3">
      <c r="A2320">
        <v>57</v>
      </c>
      <c r="B2320">
        <v>63</v>
      </c>
      <c r="C2320">
        <v>60</v>
      </c>
      <c r="D2320">
        <f>Tabela559[[#This Row],[mediana]]-Tabela55[[#This Row],[turns]]</f>
        <v>3</v>
      </c>
      <c r="E2320">
        <f>Tabela559[[#This Row],[turns]]-Tabela559[[#This Row],[mediana]]</f>
        <v>3</v>
      </c>
      <c r="G2320" s="33">
        <v>62</v>
      </c>
      <c r="H2320" s="22">
        <v>97</v>
      </c>
      <c r="I2320">
        <v>80</v>
      </c>
      <c r="J2320">
        <f t="shared" si="144"/>
        <v>18</v>
      </c>
      <c r="K2320">
        <f t="shared" si="145"/>
        <v>17</v>
      </c>
      <c r="M2320">
        <v>122</v>
      </c>
      <c r="N2320">
        <v>152</v>
      </c>
      <c r="O2320">
        <v>135</v>
      </c>
      <c r="P2320">
        <f t="shared" si="146"/>
        <v>13</v>
      </c>
      <c r="Q2320">
        <f t="shared" si="147"/>
        <v>17</v>
      </c>
    </row>
    <row r="2321" spans="1:17" x14ac:dyDescent="0.3">
      <c r="A2321">
        <v>57</v>
      </c>
      <c r="B2321">
        <v>63</v>
      </c>
      <c r="C2321">
        <v>60</v>
      </c>
      <c r="D2321">
        <f>Tabela559[[#This Row],[mediana]]-Tabela55[[#This Row],[turns]]</f>
        <v>3</v>
      </c>
      <c r="E2321">
        <f>Tabela559[[#This Row],[turns]]-Tabela559[[#This Row],[mediana]]</f>
        <v>3</v>
      </c>
      <c r="G2321" s="33">
        <v>62</v>
      </c>
      <c r="H2321" s="22">
        <v>97</v>
      </c>
      <c r="I2321">
        <v>80</v>
      </c>
      <c r="J2321">
        <f t="shared" si="144"/>
        <v>18</v>
      </c>
      <c r="K2321">
        <f t="shared" si="145"/>
        <v>17</v>
      </c>
      <c r="M2321">
        <v>122</v>
      </c>
      <c r="N2321">
        <v>152</v>
      </c>
      <c r="O2321">
        <v>135</v>
      </c>
      <c r="P2321">
        <f t="shared" si="146"/>
        <v>13</v>
      </c>
      <c r="Q2321">
        <f t="shared" si="147"/>
        <v>17</v>
      </c>
    </row>
    <row r="2322" spans="1:17" x14ac:dyDescent="0.3">
      <c r="A2322">
        <v>57</v>
      </c>
      <c r="B2322">
        <v>63</v>
      </c>
      <c r="C2322">
        <v>60</v>
      </c>
      <c r="D2322">
        <f>Tabela559[[#This Row],[mediana]]-Tabela55[[#This Row],[turns]]</f>
        <v>3</v>
      </c>
      <c r="E2322">
        <f>Tabela559[[#This Row],[turns]]-Tabela559[[#This Row],[mediana]]</f>
        <v>3</v>
      </c>
      <c r="G2322" s="33">
        <v>62</v>
      </c>
      <c r="H2322" s="22">
        <v>97</v>
      </c>
      <c r="I2322">
        <v>80</v>
      </c>
      <c r="J2322">
        <f t="shared" si="144"/>
        <v>18</v>
      </c>
      <c r="K2322">
        <f t="shared" si="145"/>
        <v>17</v>
      </c>
      <c r="M2322">
        <v>122</v>
      </c>
      <c r="N2322">
        <v>152</v>
      </c>
      <c r="O2322">
        <v>135</v>
      </c>
      <c r="P2322">
        <f t="shared" si="146"/>
        <v>13</v>
      </c>
      <c r="Q2322">
        <f t="shared" si="147"/>
        <v>17</v>
      </c>
    </row>
    <row r="2323" spans="1:17" x14ac:dyDescent="0.3">
      <c r="A2323">
        <v>57</v>
      </c>
      <c r="B2323">
        <v>63</v>
      </c>
      <c r="C2323">
        <v>60</v>
      </c>
      <c r="D2323">
        <f>Tabela559[[#This Row],[mediana]]-Tabela55[[#This Row],[turns]]</f>
        <v>3</v>
      </c>
      <c r="E2323">
        <f>Tabela559[[#This Row],[turns]]-Tabela559[[#This Row],[mediana]]</f>
        <v>3</v>
      </c>
      <c r="G2323" s="33">
        <v>62</v>
      </c>
      <c r="H2323" s="22">
        <v>97</v>
      </c>
      <c r="I2323">
        <v>80</v>
      </c>
      <c r="J2323">
        <f t="shared" si="144"/>
        <v>18</v>
      </c>
      <c r="K2323">
        <f t="shared" si="145"/>
        <v>17</v>
      </c>
      <c r="M2323">
        <v>122</v>
      </c>
      <c r="N2323">
        <v>151</v>
      </c>
      <c r="O2323">
        <v>135</v>
      </c>
      <c r="P2323">
        <f t="shared" si="146"/>
        <v>13</v>
      </c>
      <c r="Q2323">
        <f t="shared" si="147"/>
        <v>16</v>
      </c>
    </row>
    <row r="2324" spans="1:17" x14ac:dyDescent="0.3">
      <c r="A2324">
        <v>57</v>
      </c>
      <c r="B2324">
        <v>63</v>
      </c>
      <c r="C2324">
        <v>60</v>
      </c>
      <c r="D2324">
        <f>Tabela559[[#This Row],[mediana]]-Tabela55[[#This Row],[turns]]</f>
        <v>3</v>
      </c>
      <c r="E2324">
        <f>Tabela559[[#This Row],[turns]]-Tabela559[[#This Row],[mediana]]</f>
        <v>3</v>
      </c>
      <c r="G2324" s="33">
        <v>62</v>
      </c>
      <c r="H2324" s="22">
        <v>97</v>
      </c>
      <c r="I2324">
        <v>80</v>
      </c>
      <c r="J2324">
        <f t="shared" si="144"/>
        <v>18</v>
      </c>
      <c r="K2324">
        <f t="shared" si="145"/>
        <v>17</v>
      </c>
      <c r="M2324">
        <v>122</v>
      </c>
      <c r="N2324">
        <v>151</v>
      </c>
      <c r="O2324">
        <v>135</v>
      </c>
      <c r="P2324">
        <f t="shared" si="146"/>
        <v>13</v>
      </c>
      <c r="Q2324">
        <f t="shared" si="147"/>
        <v>16</v>
      </c>
    </row>
    <row r="2325" spans="1:17" x14ac:dyDescent="0.3">
      <c r="A2325">
        <v>57</v>
      </c>
      <c r="B2325">
        <v>63</v>
      </c>
      <c r="C2325">
        <v>60</v>
      </c>
      <c r="D2325">
        <f>Tabela559[[#This Row],[mediana]]-Tabela55[[#This Row],[turns]]</f>
        <v>3</v>
      </c>
      <c r="E2325">
        <f>Tabela559[[#This Row],[turns]]-Tabela559[[#This Row],[mediana]]</f>
        <v>3</v>
      </c>
      <c r="G2325" s="33">
        <v>63</v>
      </c>
      <c r="H2325" s="22">
        <v>97</v>
      </c>
      <c r="I2325">
        <v>80</v>
      </c>
      <c r="J2325">
        <f t="shared" si="144"/>
        <v>17</v>
      </c>
      <c r="K2325">
        <f t="shared" si="145"/>
        <v>17</v>
      </c>
      <c r="M2325">
        <v>122</v>
      </c>
      <c r="N2325">
        <v>151</v>
      </c>
      <c r="O2325">
        <v>135</v>
      </c>
      <c r="P2325">
        <f t="shared" si="146"/>
        <v>13</v>
      </c>
      <c r="Q2325">
        <f t="shared" si="147"/>
        <v>16</v>
      </c>
    </row>
    <row r="2326" spans="1:17" x14ac:dyDescent="0.3">
      <c r="A2326">
        <v>57</v>
      </c>
      <c r="B2326">
        <v>63</v>
      </c>
      <c r="C2326">
        <v>60</v>
      </c>
      <c r="D2326">
        <f>Tabela559[[#This Row],[mediana]]-Tabela55[[#This Row],[turns]]</f>
        <v>3</v>
      </c>
      <c r="E2326">
        <f>Tabela559[[#This Row],[turns]]-Tabela559[[#This Row],[mediana]]</f>
        <v>3</v>
      </c>
      <c r="G2326" s="33">
        <v>63</v>
      </c>
      <c r="H2326" s="22">
        <v>97</v>
      </c>
      <c r="I2326">
        <v>80</v>
      </c>
      <c r="J2326">
        <f t="shared" si="144"/>
        <v>17</v>
      </c>
      <c r="K2326">
        <f t="shared" si="145"/>
        <v>17</v>
      </c>
      <c r="M2326">
        <v>122</v>
      </c>
      <c r="N2326">
        <v>151</v>
      </c>
      <c r="O2326">
        <v>135</v>
      </c>
      <c r="P2326">
        <f t="shared" si="146"/>
        <v>13</v>
      </c>
      <c r="Q2326">
        <f t="shared" si="147"/>
        <v>16</v>
      </c>
    </row>
    <row r="2327" spans="1:17" x14ac:dyDescent="0.3">
      <c r="A2327">
        <v>57</v>
      </c>
      <c r="B2327">
        <v>63</v>
      </c>
      <c r="C2327">
        <v>60</v>
      </c>
      <c r="D2327">
        <f>Tabela559[[#This Row],[mediana]]-Tabela55[[#This Row],[turns]]</f>
        <v>3</v>
      </c>
      <c r="E2327">
        <f>Tabela559[[#This Row],[turns]]-Tabela559[[#This Row],[mediana]]</f>
        <v>3</v>
      </c>
      <c r="G2327" s="33">
        <v>63</v>
      </c>
      <c r="H2327" s="22">
        <v>97</v>
      </c>
      <c r="I2327">
        <v>80</v>
      </c>
      <c r="J2327">
        <f t="shared" si="144"/>
        <v>17</v>
      </c>
      <c r="K2327">
        <f t="shared" si="145"/>
        <v>17</v>
      </c>
      <c r="M2327">
        <v>122</v>
      </c>
      <c r="N2327">
        <v>151</v>
      </c>
      <c r="O2327">
        <v>135</v>
      </c>
      <c r="P2327">
        <f t="shared" si="146"/>
        <v>13</v>
      </c>
      <c r="Q2327">
        <f t="shared" si="147"/>
        <v>16</v>
      </c>
    </row>
    <row r="2328" spans="1:17" x14ac:dyDescent="0.3">
      <c r="A2328">
        <v>57</v>
      </c>
      <c r="B2328">
        <v>63</v>
      </c>
      <c r="C2328">
        <v>60</v>
      </c>
      <c r="D2328">
        <f>Tabela559[[#This Row],[mediana]]-Tabela55[[#This Row],[turns]]</f>
        <v>3</v>
      </c>
      <c r="E2328">
        <f>Tabela559[[#This Row],[turns]]-Tabela559[[#This Row],[mediana]]</f>
        <v>3</v>
      </c>
      <c r="G2328" s="33">
        <v>63</v>
      </c>
      <c r="H2328" s="22">
        <v>97</v>
      </c>
      <c r="I2328">
        <v>80</v>
      </c>
      <c r="J2328">
        <f t="shared" si="144"/>
        <v>17</v>
      </c>
      <c r="K2328">
        <f t="shared" si="145"/>
        <v>17</v>
      </c>
      <c r="M2328">
        <v>122</v>
      </c>
      <c r="N2328">
        <v>151</v>
      </c>
      <c r="O2328">
        <v>135</v>
      </c>
      <c r="P2328">
        <f t="shared" si="146"/>
        <v>13</v>
      </c>
      <c r="Q2328">
        <f t="shared" si="147"/>
        <v>16</v>
      </c>
    </row>
    <row r="2329" spans="1:17" x14ac:dyDescent="0.3">
      <c r="A2329">
        <v>57</v>
      </c>
      <c r="B2329">
        <v>63</v>
      </c>
      <c r="C2329">
        <v>60</v>
      </c>
      <c r="D2329">
        <f>Tabela559[[#This Row],[mediana]]-Tabela55[[#This Row],[turns]]</f>
        <v>3</v>
      </c>
      <c r="E2329">
        <f>Tabela559[[#This Row],[turns]]-Tabela559[[#This Row],[mediana]]</f>
        <v>3</v>
      </c>
      <c r="G2329" s="33">
        <v>63</v>
      </c>
      <c r="H2329" s="22">
        <v>97</v>
      </c>
      <c r="I2329">
        <v>80</v>
      </c>
      <c r="J2329">
        <f t="shared" si="144"/>
        <v>17</v>
      </c>
      <c r="K2329">
        <f t="shared" si="145"/>
        <v>17</v>
      </c>
      <c r="M2329">
        <v>123</v>
      </c>
      <c r="N2329">
        <v>151</v>
      </c>
      <c r="O2329">
        <v>135</v>
      </c>
      <c r="P2329">
        <f t="shared" si="146"/>
        <v>12</v>
      </c>
      <c r="Q2329">
        <f t="shared" si="147"/>
        <v>16</v>
      </c>
    </row>
    <row r="2330" spans="1:17" x14ac:dyDescent="0.3">
      <c r="A2330">
        <v>57</v>
      </c>
      <c r="B2330">
        <v>63</v>
      </c>
      <c r="C2330">
        <v>60</v>
      </c>
      <c r="D2330">
        <f>Tabela559[[#This Row],[mediana]]-Tabela55[[#This Row],[turns]]</f>
        <v>3</v>
      </c>
      <c r="E2330">
        <f>Tabela559[[#This Row],[turns]]-Tabela559[[#This Row],[mediana]]</f>
        <v>3</v>
      </c>
      <c r="G2330" s="33">
        <v>63</v>
      </c>
      <c r="H2330" s="22">
        <v>97</v>
      </c>
      <c r="I2330">
        <v>80</v>
      </c>
      <c r="J2330">
        <f t="shared" si="144"/>
        <v>17</v>
      </c>
      <c r="K2330">
        <f t="shared" si="145"/>
        <v>17</v>
      </c>
      <c r="M2330">
        <v>123</v>
      </c>
      <c r="N2330">
        <v>151</v>
      </c>
      <c r="O2330">
        <v>135</v>
      </c>
      <c r="P2330">
        <f t="shared" si="146"/>
        <v>12</v>
      </c>
      <c r="Q2330">
        <f t="shared" si="147"/>
        <v>16</v>
      </c>
    </row>
    <row r="2331" spans="1:17" x14ac:dyDescent="0.3">
      <c r="A2331">
        <v>57</v>
      </c>
      <c r="B2331">
        <v>63</v>
      </c>
      <c r="C2331">
        <v>60</v>
      </c>
      <c r="D2331">
        <f>Tabela559[[#This Row],[mediana]]-Tabela55[[#This Row],[turns]]</f>
        <v>3</v>
      </c>
      <c r="E2331">
        <f>Tabela559[[#This Row],[turns]]-Tabela559[[#This Row],[mediana]]</f>
        <v>3</v>
      </c>
      <c r="G2331" s="33">
        <v>63</v>
      </c>
      <c r="H2331" s="22">
        <v>96</v>
      </c>
      <c r="I2331">
        <v>80</v>
      </c>
      <c r="J2331">
        <f t="shared" si="144"/>
        <v>17</v>
      </c>
      <c r="K2331">
        <f t="shared" si="145"/>
        <v>16</v>
      </c>
      <c r="M2331">
        <v>123</v>
      </c>
      <c r="N2331">
        <v>151</v>
      </c>
      <c r="O2331">
        <v>135</v>
      </c>
      <c r="P2331">
        <f t="shared" si="146"/>
        <v>12</v>
      </c>
      <c r="Q2331">
        <f t="shared" si="147"/>
        <v>16</v>
      </c>
    </row>
    <row r="2332" spans="1:17" x14ac:dyDescent="0.3">
      <c r="A2332">
        <v>57</v>
      </c>
      <c r="B2332">
        <v>63</v>
      </c>
      <c r="C2332">
        <v>60</v>
      </c>
      <c r="D2332">
        <f>Tabela559[[#This Row],[mediana]]-Tabela55[[#This Row],[turns]]</f>
        <v>3</v>
      </c>
      <c r="E2332">
        <f>Tabela559[[#This Row],[turns]]-Tabela559[[#This Row],[mediana]]</f>
        <v>3</v>
      </c>
      <c r="G2332" s="33">
        <v>63</v>
      </c>
      <c r="H2332" s="22">
        <v>96</v>
      </c>
      <c r="I2332">
        <v>80</v>
      </c>
      <c r="J2332">
        <f t="shared" si="144"/>
        <v>17</v>
      </c>
      <c r="K2332">
        <f t="shared" si="145"/>
        <v>16</v>
      </c>
      <c r="M2332">
        <v>123</v>
      </c>
      <c r="N2332">
        <v>151</v>
      </c>
      <c r="O2332">
        <v>135</v>
      </c>
      <c r="P2332">
        <f t="shared" si="146"/>
        <v>12</v>
      </c>
      <c r="Q2332">
        <f t="shared" si="147"/>
        <v>16</v>
      </c>
    </row>
    <row r="2333" spans="1:17" x14ac:dyDescent="0.3">
      <c r="A2333">
        <v>57</v>
      </c>
      <c r="B2333">
        <v>63</v>
      </c>
      <c r="C2333">
        <v>60</v>
      </c>
      <c r="D2333">
        <f>Tabela559[[#This Row],[mediana]]-Tabela55[[#This Row],[turns]]</f>
        <v>3</v>
      </c>
      <c r="E2333">
        <f>Tabela559[[#This Row],[turns]]-Tabela559[[#This Row],[mediana]]</f>
        <v>3</v>
      </c>
      <c r="G2333" s="33">
        <v>63</v>
      </c>
      <c r="H2333" s="22">
        <v>96</v>
      </c>
      <c r="I2333">
        <v>80</v>
      </c>
      <c r="J2333">
        <f t="shared" si="144"/>
        <v>17</v>
      </c>
      <c r="K2333">
        <f t="shared" si="145"/>
        <v>16</v>
      </c>
      <c r="M2333">
        <v>123</v>
      </c>
      <c r="N2333">
        <v>151</v>
      </c>
      <c r="O2333">
        <v>135</v>
      </c>
      <c r="P2333">
        <f t="shared" si="146"/>
        <v>12</v>
      </c>
      <c r="Q2333">
        <f t="shared" si="147"/>
        <v>16</v>
      </c>
    </row>
    <row r="2334" spans="1:17" x14ac:dyDescent="0.3">
      <c r="A2334">
        <v>57</v>
      </c>
      <c r="B2334">
        <v>63</v>
      </c>
      <c r="C2334">
        <v>60</v>
      </c>
      <c r="D2334">
        <f>Tabela559[[#This Row],[mediana]]-Tabela55[[#This Row],[turns]]</f>
        <v>3</v>
      </c>
      <c r="E2334">
        <f>Tabela559[[#This Row],[turns]]-Tabela559[[#This Row],[mediana]]</f>
        <v>3</v>
      </c>
      <c r="G2334" s="33">
        <v>64</v>
      </c>
      <c r="H2334" s="22">
        <v>96</v>
      </c>
      <c r="I2334">
        <v>80</v>
      </c>
      <c r="J2334">
        <f t="shared" si="144"/>
        <v>16</v>
      </c>
      <c r="K2334">
        <f t="shared" si="145"/>
        <v>16</v>
      </c>
      <c r="M2334">
        <v>123</v>
      </c>
      <c r="N2334">
        <v>151</v>
      </c>
      <c r="O2334">
        <v>135</v>
      </c>
      <c r="P2334">
        <f t="shared" si="146"/>
        <v>12</v>
      </c>
      <c r="Q2334">
        <f t="shared" si="147"/>
        <v>16</v>
      </c>
    </row>
    <row r="2335" spans="1:17" x14ac:dyDescent="0.3">
      <c r="A2335">
        <v>57</v>
      </c>
      <c r="B2335">
        <v>63</v>
      </c>
      <c r="C2335">
        <v>60</v>
      </c>
      <c r="D2335">
        <f>Tabela559[[#This Row],[mediana]]-Tabela55[[#This Row],[turns]]</f>
        <v>3</v>
      </c>
      <c r="E2335">
        <f>Tabela559[[#This Row],[turns]]-Tabela559[[#This Row],[mediana]]</f>
        <v>3</v>
      </c>
      <c r="G2335" s="33">
        <v>64</v>
      </c>
      <c r="H2335" s="22">
        <v>96</v>
      </c>
      <c r="I2335">
        <v>80</v>
      </c>
      <c r="J2335">
        <f t="shared" si="144"/>
        <v>16</v>
      </c>
      <c r="K2335">
        <f t="shared" si="145"/>
        <v>16</v>
      </c>
      <c r="M2335">
        <v>123</v>
      </c>
      <c r="N2335">
        <v>151</v>
      </c>
      <c r="O2335">
        <v>135</v>
      </c>
      <c r="P2335">
        <f t="shared" si="146"/>
        <v>12</v>
      </c>
      <c r="Q2335">
        <f t="shared" si="147"/>
        <v>16</v>
      </c>
    </row>
    <row r="2336" spans="1:17" x14ac:dyDescent="0.3">
      <c r="A2336">
        <v>57</v>
      </c>
      <c r="B2336">
        <v>63</v>
      </c>
      <c r="C2336">
        <v>60</v>
      </c>
      <c r="D2336">
        <f>Tabela559[[#This Row],[mediana]]-Tabela55[[#This Row],[turns]]</f>
        <v>3</v>
      </c>
      <c r="E2336">
        <f>Tabela559[[#This Row],[turns]]-Tabela559[[#This Row],[mediana]]</f>
        <v>3</v>
      </c>
      <c r="G2336" s="33">
        <v>64</v>
      </c>
      <c r="H2336" s="22">
        <v>96</v>
      </c>
      <c r="I2336">
        <v>80</v>
      </c>
      <c r="J2336">
        <f t="shared" si="144"/>
        <v>16</v>
      </c>
      <c r="K2336">
        <f t="shared" si="145"/>
        <v>16</v>
      </c>
      <c r="M2336">
        <v>123</v>
      </c>
      <c r="N2336">
        <v>151</v>
      </c>
      <c r="O2336">
        <v>135</v>
      </c>
      <c r="P2336">
        <f t="shared" si="146"/>
        <v>12</v>
      </c>
      <c r="Q2336">
        <f t="shared" si="147"/>
        <v>16</v>
      </c>
    </row>
    <row r="2337" spans="1:17" x14ac:dyDescent="0.3">
      <c r="A2337">
        <v>57</v>
      </c>
      <c r="B2337">
        <v>63</v>
      </c>
      <c r="C2337">
        <v>60</v>
      </c>
      <c r="D2337">
        <f>Tabela559[[#This Row],[mediana]]-Tabela55[[#This Row],[turns]]</f>
        <v>3</v>
      </c>
      <c r="E2337">
        <f>Tabela559[[#This Row],[turns]]-Tabela559[[#This Row],[mediana]]</f>
        <v>3</v>
      </c>
      <c r="G2337" s="33">
        <v>64</v>
      </c>
      <c r="H2337" s="22">
        <v>96</v>
      </c>
      <c r="I2337">
        <v>80</v>
      </c>
      <c r="J2337">
        <f t="shared" si="144"/>
        <v>16</v>
      </c>
      <c r="K2337">
        <f t="shared" si="145"/>
        <v>16</v>
      </c>
      <c r="M2337">
        <v>123</v>
      </c>
      <c r="N2337">
        <v>151</v>
      </c>
      <c r="O2337">
        <v>135</v>
      </c>
      <c r="P2337">
        <f t="shared" si="146"/>
        <v>12</v>
      </c>
      <c r="Q2337">
        <f t="shared" si="147"/>
        <v>16</v>
      </c>
    </row>
    <row r="2338" spans="1:17" x14ac:dyDescent="0.3">
      <c r="A2338">
        <v>57</v>
      </c>
      <c r="B2338">
        <v>63</v>
      </c>
      <c r="C2338">
        <v>60</v>
      </c>
      <c r="D2338">
        <f>Tabela559[[#This Row],[mediana]]-Tabela55[[#This Row],[turns]]</f>
        <v>3</v>
      </c>
      <c r="E2338">
        <f>Tabela559[[#This Row],[turns]]-Tabela559[[#This Row],[mediana]]</f>
        <v>3</v>
      </c>
      <c r="G2338" s="33">
        <v>64</v>
      </c>
      <c r="H2338" s="22">
        <v>96</v>
      </c>
      <c r="I2338">
        <v>80</v>
      </c>
      <c r="J2338">
        <f t="shared" si="144"/>
        <v>16</v>
      </c>
      <c r="K2338">
        <f t="shared" si="145"/>
        <v>16</v>
      </c>
      <c r="M2338">
        <v>123</v>
      </c>
      <c r="N2338">
        <v>151</v>
      </c>
      <c r="O2338">
        <v>135</v>
      </c>
      <c r="P2338">
        <f t="shared" si="146"/>
        <v>12</v>
      </c>
      <c r="Q2338">
        <f t="shared" si="147"/>
        <v>16</v>
      </c>
    </row>
    <row r="2339" spans="1:17" x14ac:dyDescent="0.3">
      <c r="A2339">
        <v>57</v>
      </c>
      <c r="B2339">
        <v>63</v>
      </c>
      <c r="C2339">
        <v>60</v>
      </c>
      <c r="D2339">
        <f>Tabela559[[#This Row],[mediana]]-Tabela55[[#This Row],[turns]]</f>
        <v>3</v>
      </c>
      <c r="E2339">
        <f>Tabela559[[#This Row],[turns]]-Tabela559[[#This Row],[mediana]]</f>
        <v>3</v>
      </c>
      <c r="G2339" s="33">
        <v>64</v>
      </c>
      <c r="H2339" s="22">
        <v>96</v>
      </c>
      <c r="I2339">
        <v>80</v>
      </c>
      <c r="J2339">
        <f t="shared" si="144"/>
        <v>16</v>
      </c>
      <c r="K2339">
        <f t="shared" si="145"/>
        <v>16</v>
      </c>
      <c r="M2339">
        <v>123</v>
      </c>
      <c r="N2339">
        <v>150</v>
      </c>
      <c r="O2339">
        <v>135</v>
      </c>
      <c r="P2339">
        <f t="shared" si="146"/>
        <v>12</v>
      </c>
      <c r="Q2339">
        <f t="shared" si="147"/>
        <v>15</v>
      </c>
    </row>
    <row r="2340" spans="1:17" x14ac:dyDescent="0.3">
      <c r="A2340">
        <v>57</v>
      </c>
      <c r="B2340">
        <v>63</v>
      </c>
      <c r="C2340">
        <v>60</v>
      </c>
      <c r="D2340">
        <f>Tabela559[[#This Row],[mediana]]-Tabela55[[#This Row],[turns]]</f>
        <v>3</v>
      </c>
      <c r="E2340">
        <f>Tabela559[[#This Row],[turns]]-Tabela559[[#This Row],[mediana]]</f>
        <v>3</v>
      </c>
      <c r="G2340" s="33">
        <v>64</v>
      </c>
      <c r="H2340" s="22">
        <v>96</v>
      </c>
      <c r="I2340">
        <v>80</v>
      </c>
      <c r="J2340">
        <f t="shared" si="144"/>
        <v>16</v>
      </c>
      <c r="K2340">
        <f t="shared" si="145"/>
        <v>16</v>
      </c>
      <c r="M2340">
        <v>123</v>
      </c>
      <c r="N2340">
        <v>150</v>
      </c>
      <c r="O2340">
        <v>135</v>
      </c>
      <c r="P2340">
        <f t="shared" si="146"/>
        <v>12</v>
      </c>
      <c r="Q2340">
        <f t="shared" si="147"/>
        <v>15</v>
      </c>
    </row>
    <row r="2341" spans="1:17" x14ac:dyDescent="0.3">
      <c r="A2341">
        <v>57</v>
      </c>
      <c r="B2341">
        <v>63</v>
      </c>
      <c r="C2341">
        <v>60</v>
      </c>
      <c r="D2341">
        <f>Tabela559[[#This Row],[mediana]]-Tabela55[[#This Row],[turns]]</f>
        <v>3</v>
      </c>
      <c r="E2341">
        <f>Tabela559[[#This Row],[turns]]-Tabela559[[#This Row],[mediana]]</f>
        <v>3</v>
      </c>
      <c r="G2341" s="33">
        <v>64</v>
      </c>
      <c r="H2341" s="22">
        <v>95</v>
      </c>
      <c r="I2341">
        <v>80</v>
      </c>
      <c r="J2341">
        <f t="shared" si="144"/>
        <v>16</v>
      </c>
      <c r="K2341">
        <f t="shared" si="145"/>
        <v>15</v>
      </c>
      <c r="M2341">
        <v>123</v>
      </c>
      <c r="N2341">
        <v>150</v>
      </c>
      <c r="O2341">
        <v>135</v>
      </c>
      <c r="P2341">
        <f t="shared" si="146"/>
        <v>12</v>
      </c>
      <c r="Q2341">
        <f t="shared" si="147"/>
        <v>15</v>
      </c>
    </row>
    <row r="2342" spans="1:17" x14ac:dyDescent="0.3">
      <c r="A2342">
        <v>57</v>
      </c>
      <c r="B2342">
        <v>63</v>
      </c>
      <c r="C2342">
        <v>60</v>
      </c>
      <c r="D2342">
        <f>Tabela559[[#This Row],[mediana]]-Tabela55[[#This Row],[turns]]</f>
        <v>3</v>
      </c>
      <c r="E2342">
        <f>Tabela559[[#This Row],[turns]]-Tabela559[[#This Row],[mediana]]</f>
        <v>3</v>
      </c>
      <c r="G2342" s="33">
        <v>64</v>
      </c>
      <c r="H2342" s="22">
        <v>95</v>
      </c>
      <c r="I2342">
        <v>80</v>
      </c>
      <c r="J2342">
        <f t="shared" si="144"/>
        <v>16</v>
      </c>
      <c r="K2342">
        <f t="shared" si="145"/>
        <v>15</v>
      </c>
      <c r="M2342">
        <v>123</v>
      </c>
      <c r="N2342">
        <v>150</v>
      </c>
      <c r="O2342">
        <v>135</v>
      </c>
      <c r="P2342">
        <f t="shared" si="146"/>
        <v>12</v>
      </c>
      <c r="Q2342">
        <f t="shared" si="147"/>
        <v>15</v>
      </c>
    </row>
    <row r="2343" spans="1:17" x14ac:dyDescent="0.3">
      <c r="A2343">
        <v>57</v>
      </c>
      <c r="B2343">
        <v>63</v>
      </c>
      <c r="C2343">
        <v>60</v>
      </c>
      <c r="D2343">
        <f>Tabela559[[#This Row],[mediana]]-Tabela55[[#This Row],[turns]]</f>
        <v>3</v>
      </c>
      <c r="E2343">
        <f>Tabela559[[#This Row],[turns]]-Tabela559[[#This Row],[mediana]]</f>
        <v>3</v>
      </c>
      <c r="G2343" s="33">
        <v>64</v>
      </c>
      <c r="H2343" s="22">
        <v>95</v>
      </c>
      <c r="I2343">
        <v>80</v>
      </c>
      <c r="J2343">
        <f t="shared" si="144"/>
        <v>16</v>
      </c>
      <c r="K2343">
        <f t="shared" si="145"/>
        <v>15</v>
      </c>
      <c r="M2343">
        <v>123</v>
      </c>
      <c r="N2343">
        <v>150</v>
      </c>
      <c r="O2343">
        <v>135</v>
      </c>
      <c r="P2343">
        <f t="shared" si="146"/>
        <v>12</v>
      </c>
      <c r="Q2343">
        <f t="shared" si="147"/>
        <v>15</v>
      </c>
    </row>
    <row r="2344" spans="1:17" x14ac:dyDescent="0.3">
      <c r="A2344">
        <v>57</v>
      </c>
      <c r="B2344">
        <v>63</v>
      </c>
      <c r="C2344">
        <v>60</v>
      </c>
      <c r="D2344">
        <f>Tabela559[[#This Row],[mediana]]-Tabela55[[#This Row],[turns]]</f>
        <v>3</v>
      </c>
      <c r="E2344">
        <f>Tabela559[[#This Row],[turns]]-Tabela559[[#This Row],[mediana]]</f>
        <v>3</v>
      </c>
      <c r="G2344" s="33">
        <v>64</v>
      </c>
      <c r="H2344" s="22">
        <v>95</v>
      </c>
      <c r="I2344">
        <v>80</v>
      </c>
      <c r="J2344">
        <f t="shared" si="144"/>
        <v>16</v>
      </c>
      <c r="K2344">
        <f t="shared" si="145"/>
        <v>15</v>
      </c>
      <c r="M2344">
        <v>124</v>
      </c>
      <c r="N2344">
        <v>150</v>
      </c>
      <c r="O2344">
        <v>135</v>
      </c>
      <c r="P2344">
        <f t="shared" si="146"/>
        <v>11</v>
      </c>
      <c r="Q2344">
        <f t="shared" si="147"/>
        <v>15</v>
      </c>
    </row>
    <row r="2345" spans="1:17" x14ac:dyDescent="0.3">
      <c r="A2345">
        <v>57</v>
      </c>
      <c r="B2345">
        <v>63</v>
      </c>
      <c r="C2345">
        <v>60</v>
      </c>
      <c r="D2345">
        <f>Tabela559[[#This Row],[mediana]]-Tabela55[[#This Row],[turns]]</f>
        <v>3</v>
      </c>
      <c r="E2345">
        <f>Tabela559[[#This Row],[turns]]-Tabela559[[#This Row],[mediana]]</f>
        <v>3</v>
      </c>
      <c r="G2345" s="33">
        <v>64</v>
      </c>
      <c r="H2345" s="22">
        <v>95</v>
      </c>
      <c r="I2345">
        <v>80</v>
      </c>
      <c r="J2345">
        <f t="shared" si="144"/>
        <v>16</v>
      </c>
      <c r="K2345">
        <f t="shared" si="145"/>
        <v>15</v>
      </c>
      <c r="M2345">
        <v>124</v>
      </c>
      <c r="N2345">
        <v>150</v>
      </c>
      <c r="O2345">
        <v>135</v>
      </c>
      <c r="P2345">
        <f t="shared" si="146"/>
        <v>11</v>
      </c>
      <c r="Q2345">
        <f t="shared" si="147"/>
        <v>15</v>
      </c>
    </row>
    <row r="2346" spans="1:17" x14ac:dyDescent="0.3">
      <c r="A2346">
        <v>57</v>
      </c>
      <c r="B2346">
        <v>63</v>
      </c>
      <c r="C2346">
        <v>60</v>
      </c>
      <c r="D2346">
        <f>Tabela559[[#This Row],[mediana]]-Tabela55[[#This Row],[turns]]</f>
        <v>3</v>
      </c>
      <c r="E2346">
        <f>Tabela559[[#This Row],[turns]]-Tabela559[[#This Row],[mediana]]</f>
        <v>3</v>
      </c>
      <c r="G2346" s="33">
        <v>64</v>
      </c>
      <c r="H2346" s="22">
        <v>95</v>
      </c>
      <c r="I2346">
        <v>80</v>
      </c>
      <c r="J2346">
        <f t="shared" si="144"/>
        <v>16</v>
      </c>
      <c r="K2346">
        <f t="shared" si="145"/>
        <v>15</v>
      </c>
      <c r="M2346">
        <v>124</v>
      </c>
      <c r="N2346">
        <v>150</v>
      </c>
      <c r="O2346">
        <v>135</v>
      </c>
      <c r="P2346">
        <f t="shared" si="146"/>
        <v>11</v>
      </c>
      <c r="Q2346">
        <f t="shared" si="147"/>
        <v>15</v>
      </c>
    </row>
    <row r="2347" spans="1:17" x14ac:dyDescent="0.3">
      <c r="A2347">
        <v>57</v>
      </c>
      <c r="B2347">
        <v>63</v>
      </c>
      <c r="C2347">
        <v>60</v>
      </c>
      <c r="D2347">
        <f>Tabela559[[#This Row],[mediana]]-Tabela55[[#This Row],[turns]]</f>
        <v>3</v>
      </c>
      <c r="E2347">
        <f>Tabela559[[#This Row],[turns]]-Tabela559[[#This Row],[mediana]]</f>
        <v>3</v>
      </c>
      <c r="G2347" s="33">
        <v>65</v>
      </c>
      <c r="H2347" s="22">
        <v>95</v>
      </c>
      <c r="I2347">
        <v>80</v>
      </c>
      <c r="J2347">
        <f t="shared" si="144"/>
        <v>15</v>
      </c>
      <c r="K2347">
        <f t="shared" si="145"/>
        <v>15</v>
      </c>
      <c r="M2347">
        <v>124</v>
      </c>
      <c r="N2347">
        <v>150</v>
      </c>
      <c r="O2347">
        <v>135</v>
      </c>
      <c r="P2347">
        <f t="shared" si="146"/>
        <v>11</v>
      </c>
      <c r="Q2347">
        <f t="shared" si="147"/>
        <v>15</v>
      </c>
    </row>
    <row r="2348" spans="1:17" x14ac:dyDescent="0.3">
      <c r="A2348">
        <v>57</v>
      </c>
      <c r="B2348">
        <v>63</v>
      </c>
      <c r="C2348">
        <v>60</v>
      </c>
      <c r="D2348">
        <f>Tabela559[[#This Row],[mediana]]-Tabela55[[#This Row],[turns]]</f>
        <v>3</v>
      </c>
      <c r="E2348">
        <f>Tabela559[[#This Row],[turns]]-Tabela559[[#This Row],[mediana]]</f>
        <v>3</v>
      </c>
      <c r="G2348" s="33">
        <v>65</v>
      </c>
      <c r="H2348" s="22">
        <v>95</v>
      </c>
      <c r="I2348">
        <v>80</v>
      </c>
      <c r="J2348">
        <f t="shared" si="144"/>
        <v>15</v>
      </c>
      <c r="K2348">
        <f t="shared" si="145"/>
        <v>15</v>
      </c>
      <c r="M2348">
        <v>124</v>
      </c>
      <c r="N2348">
        <v>150</v>
      </c>
      <c r="O2348">
        <v>135</v>
      </c>
      <c r="P2348">
        <f t="shared" si="146"/>
        <v>11</v>
      </c>
      <c r="Q2348">
        <f t="shared" si="147"/>
        <v>15</v>
      </c>
    </row>
    <row r="2349" spans="1:17" x14ac:dyDescent="0.3">
      <c r="A2349">
        <v>57</v>
      </c>
      <c r="B2349">
        <v>63</v>
      </c>
      <c r="C2349">
        <v>60</v>
      </c>
      <c r="D2349">
        <f>Tabela559[[#This Row],[mediana]]-Tabela55[[#This Row],[turns]]</f>
        <v>3</v>
      </c>
      <c r="E2349">
        <f>Tabela559[[#This Row],[turns]]-Tabela559[[#This Row],[mediana]]</f>
        <v>3</v>
      </c>
      <c r="G2349" s="33">
        <v>65</v>
      </c>
      <c r="H2349" s="22">
        <v>95</v>
      </c>
      <c r="I2349">
        <v>80</v>
      </c>
      <c r="J2349">
        <f t="shared" si="144"/>
        <v>15</v>
      </c>
      <c r="K2349">
        <f t="shared" si="145"/>
        <v>15</v>
      </c>
      <c r="M2349">
        <v>124</v>
      </c>
      <c r="N2349">
        <v>150</v>
      </c>
      <c r="O2349">
        <v>135</v>
      </c>
      <c r="P2349">
        <f t="shared" si="146"/>
        <v>11</v>
      </c>
      <c r="Q2349">
        <f t="shared" si="147"/>
        <v>15</v>
      </c>
    </row>
    <row r="2350" spans="1:17" x14ac:dyDescent="0.3">
      <c r="A2350">
        <v>57</v>
      </c>
      <c r="B2350">
        <v>63</v>
      </c>
      <c r="C2350">
        <v>60</v>
      </c>
      <c r="D2350">
        <f>Tabela559[[#This Row],[mediana]]-Tabela55[[#This Row],[turns]]</f>
        <v>3</v>
      </c>
      <c r="E2350">
        <f>Tabela559[[#This Row],[turns]]-Tabela559[[#This Row],[mediana]]</f>
        <v>3</v>
      </c>
      <c r="G2350" s="33">
        <v>65</v>
      </c>
      <c r="H2350" s="22">
        <v>95</v>
      </c>
      <c r="I2350">
        <v>80</v>
      </c>
      <c r="J2350">
        <f t="shared" si="144"/>
        <v>15</v>
      </c>
      <c r="K2350">
        <f t="shared" si="145"/>
        <v>15</v>
      </c>
      <c r="M2350">
        <v>124</v>
      </c>
      <c r="N2350">
        <v>150</v>
      </c>
      <c r="O2350">
        <v>135</v>
      </c>
      <c r="P2350">
        <f t="shared" si="146"/>
        <v>11</v>
      </c>
      <c r="Q2350">
        <f t="shared" si="147"/>
        <v>15</v>
      </c>
    </row>
    <row r="2351" spans="1:17" x14ac:dyDescent="0.3">
      <c r="A2351">
        <v>57</v>
      </c>
      <c r="B2351">
        <v>63</v>
      </c>
      <c r="C2351">
        <v>60</v>
      </c>
      <c r="D2351">
        <f>Tabela559[[#This Row],[mediana]]-Tabela55[[#This Row],[turns]]</f>
        <v>3</v>
      </c>
      <c r="E2351">
        <f>Tabela559[[#This Row],[turns]]-Tabela559[[#This Row],[mediana]]</f>
        <v>3</v>
      </c>
      <c r="G2351" s="33">
        <v>65</v>
      </c>
      <c r="H2351" s="22">
        <v>95</v>
      </c>
      <c r="I2351">
        <v>80</v>
      </c>
      <c r="J2351">
        <f t="shared" si="144"/>
        <v>15</v>
      </c>
      <c r="K2351">
        <f t="shared" si="145"/>
        <v>15</v>
      </c>
      <c r="M2351">
        <v>124</v>
      </c>
      <c r="N2351">
        <v>150</v>
      </c>
      <c r="O2351">
        <v>135</v>
      </c>
      <c r="P2351">
        <f t="shared" si="146"/>
        <v>11</v>
      </c>
      <c r="Q2351">
        <f t="shared" si="147"/>
        <v>15</v>
      </c>
    </row>
    <row r="2352" spans="1:17" x14ac:dyDescent="0.3">
      <c r="A2352">
        <v>57</v>
      </c>
      <c r="B2352">
        <v>62</v>
      </c>
      <c r="C2352">
        <v>60</v>
      </c>
      <c r="D2352">
        <f>Tabela559[[#This Row],[mediana]]-Tabela55[[#This Row],[turns]]</f>
        <v>3</v>
      </c>
      <c r="E2352">
        <f>Tabela559[[#This Row],[turns]]-Tabela559[[#This Row],[mediana]]</f>
        <v>2</v>
      </c>
      <c r="G2352" s="33">
        <v>65</v>
      </c>
      <c r="H2352" s="22">
        <v>95</v>
      </c>
      <c r="I2352">
        <v>80</v>
      </c>
      <c r="J2352">
        <f t="shared" si="144"/>
        <v>15</v>
      </c>
      <c r="K2352">
        <f t="shared" si="145"/>
        <v>15</v>
      </c>
      <c r="M2352">
        <v>124</v>
      </c>
      <c r="N2352">
        <v>150</v>
      </c>
      <c r="O2352">
        <v>135</v>
      </c>
      <c r="P2352">
        <f t="shared" si="146"/>
        <v>11</v>
      </c>
      <c r="Q2352">
        <f t="shared" si="147"/>
        <v>15</v>
      </c>
    </row>
    <row r="2353" spans="1:17" x14ac:dyDescent="0.3">
      <c r="A2353">
        <v>57</v>
      </c>
      <c r="B2353">
        <v>62</v>
      </c>
      <c r="C2353">
        <v>60</v>
      </c>
      <c r="D2353">
        <f>Tabela559[[#This Row],[mediana]]-Tabela55[[#This Row],[turns]]</f>
        <v>3</v>
      </c>
      <c r="E2353">
        <f>Tabela559[[#This Row],[turns]]-Tabela559[[#This Row],[mediana]]</f>
        <v>2</v>
      </c>
      <c r="G2353" s="33">
        <v>65</v>
      </c>
      <c r="H2353" s="22">
        <v>95</v>
      </c>
      <c r="I2353">
        <v>80</v>
      </c>
      <c r="J2353">
        <f t="shared" si="144"/>
        <v>15</v>
      </c>
      <c r="K2353">
        <f t="shared" si="145"/>
        <v>15</v>
      </c>
      <c r="M2353">
        <v>124</v>
      </c>
      <c r="N2353">
        <v>149</v>
      </c>
      <c r="O2353">
        <v>135</v>
      </c>
      <c r="P2353">
        <f t="shared" si="146"/>
        <v>11</v>
      </c>
      <c r="Q2353">
        <f t="shared" si="147"/>
        <v>14</v>
      </c>
    </row>
    <row r="2354" spans="1:17" x14ac:dyDescent="0.3">
      <c r="A2354">
        <v>57</v>
      </c>
      <c r="B2354">
        <v>62</v>
      </c>
      <c r="C2354">
        <v>60</v>
      </c>
      <c r="D2354">
        <f>Tabela559[[#This Row],[mediana]]-Tabela55[[#This Row],[turns]]</f>
        <v>3</v>
      </c>
      <c r="E2354">
        <f>Tabela559[[#This Row],[turns]]-Tabela559[[#This Row],[mediana]]</f>
        <v>2</v>
      </c>
      <c r="G2354" s="33">
        <v>65</v>
      </c>
      <c r="H2354" s="22">
        <v>95</v>
      </c>
      <c r="I2354">
        <v>80</v>
      </c>
      <c r="J2354">
        <f t="shared" si="144"/>
        <v>15</v>
      </c>
      <c r="K2354">
        <f t="shared" si="145"/>
        <v>15</v>
      </c>
      <c r="M2354">
        <v>124</v>
      </c>
      <c r="N2354">
        <v>149</v>
      </c>
      <c r="O2354">
        <v>135</v>
      </c>
      <c r="P2354">
        <f t="shared" si="146"/>
        <v>11</v>
      </c>
      <c r="Q2354">
        <f t="shared" si="147"/>
        <v>14</v>
      </c>
    </row>
    <row r="2355" spans="1:17" x14ac:dyDescent="0.3">
      <c r="A2355">
        <v>57</v>
      </c>
      <c r="B2355">
        <v>62</v>
      </c>
      <c r="C2355">
        <v>60</v>
      </c>
      <c r="D2355">
        <f>Tabela559[[#This Row],[mediana]]-Tabela55[[#This Row],[turns]]</f>
        <v>3</v>
      </c>
      <c r="E2355">
        <f>Tabela559[[#This Row],[turns]]-Tabela559[[#This Row],[mediana]]</f>
        <v>2</v>
      </c>
      <c r="G2355" s="33">
        <v>66</v>
      </c>
      <c r="H2355" s="22">
        <v>95</v>
      </c>
      <c r="I2355">
        <v>80</v>
      </c>
      <c r="J2355">
        <f t="shared" si="144"/>
        <v>14</v>
      </c>
      <c r="K2355">
        <f t="shared" si="145"/>
        <v>15</v>
      </c>
      <c r="M2355">
        <v>124</v>
      </c>
      <c r="N2355">
        <v>149</v>
      </c>
      <c r="O2355">
        <v>135</v>
      </c>
      <c r="P2355">
        <f t="shared" si="146"/>
        <v>11</v>
      </c>
      <c r="Q2355">
        <f t="shared" si="147"/>
        <v>14</v>
      </c>
    </row>
    <row r="2356" spans="1:17" x14ac:dyDescent="0.3">
      <c r="A2356">
        <v>57</v>
      </c>
      <c r="B2356">
        <v>62</v>
      </c>
      <c r="C2356">
        <v>60</v>
      </c>
      <c r="D2356">
        <f>Tabela559[[#This Row],[mediana]]-Tabela55[[#This Row],[turns]]</f>
        <v>3</v>
      </c>
      <c r="E2356">
        <f>Tabela559[[#This Row],[turns]]-Tabela559[[#This Row],[mediana]]</f>
        <v>2</v>
      </c>
      <c r="G2356" s="33">
        <v>66</v>
      </c>
      <c r="H2356" s="22">
        <v>94</v>
      </c>
      <c r="I2356">
        <v>80</v>
      </c>
      <c r="J2356">
        <f t="shared" si="144"/>
        <v>14</v>
      </c>
      <c r="K2356">
        <f t="shared" si="145"/>
        <v>14</v>
      </c>
      <c r="M2356">
        <v>124</v>
      </c>
      <c r="N2356">
        <v>149</v>
      </c>
      <c r="O2356">
        <v>135</v>
      </c>
      <c r="P2356">
        <f t="shared" si="146"/>
        <v>11</v>
      </c>
      <c r="Q2356">
        <f t="shared" si="147"/>
        <v>14</v>
      </c>
    </row>
    <row r="2357" spans="1:17" x14ac:dyDescent="0.3">
      <c r="A2357">
        <v>57</v>
      </c>
      <c r="B2357">
        <v>62</v>
      </c>
      <c r="C2357">
        <v>60</v>
      </c>
      <c r="D2357">
        <f>Tabela559[[#This Row],[mediana]]-Tabela55[[#This Row],[turns]]</f>
        <v>3</v>
      </c>
      <c r="E2357">
        <f>Tabela559[[#This Row],[turns]]-Tabela559[[#This Row],[mediana]]</f>
        <v>2</v>
      </c>
      <c r="G2357" s="33">
        <v>66</v>
      </c>
      <c r="H2357" s="22">
        <v>94</v>
      </c>
      <c r="I2357">
        <v>80</v>
      </c>
      <c r="J2357">
        <f t="shared" si="144"/>
        <v>14</v>
      </c>
      <c r="K2357">
        <f t="shared" si="145"/>
        <v>14</v>
      </c>
      <c r="M2357">
        <v>124</v>
      </c>
      <c r="N2357">
        <v>149</v>
      </c>
      <c r="O2357">
        <v>135</v>
      </c>
      <c r="P2357">
        <f t="shared" si="146"/>
        <v>11</v>
      </c>
      <c r="Q2357">
        <f t="shared" si="147"/>
        <v>14</v>
      </c>
    </row>
    <row r="2358" spans="1:17" x14ac:dyDescent="0.3">
      <c r="A2358">
        <v>57</v>
      </c>
      <c r="B2358">
        <v>62</v>
      </c>
      <c r="C2358">
        <v>60</v>
      </c>
      <c r="D2358">
        <f>Tabela559[[#This Row],[mediana]]-Tabela55[[#This Row],[turns]]</f>
        <v>3</v>
      </c>
      <c r="E2358">
        <f>Tabela559[[#This Row],[turns]]-Tabela559[[#This Row],[mediana]]</f>
        <v>2</v>
      </c>
      <c r="G2358" s="33">
        <v>66</v>
      </c>
      <c r="H2358" s="22">
        <v>94</v>
      </c>
      <c r="I2358">
        <v>80</v>
      </c>
      <c r="J2358">
        <f t="shared" si="144"/>
        <v>14</v>
      </c>
      <c r="K2358">
        <f t="shared" si="145"/>
        <v>14</v>
      </c>
      <c r="M2358">
        <v>124</v>
      </c>
      <c r="N2358">
        <v>149</v>
      </c>
      <c r="O2358">
        <v>135</v>
      </c>
      <c r="P2358">
        <f t="shared" si="146"/>
        <v>11</v>
      </c>
      <c r="Q2358">
        <f t="shared" si="147"/>
        <v>14</v>
      </c>
    </row>
    <row r="2359" spans="1:17" x14ac:dyDescent="0.3">
      <c r="A2359">
        <v>57</v>
      </c>
      <c r="B2359">
        <v>62</v>
      </c>
      <c r="C2359">
        <v>60</v>
      </c>
      <c r="D2359">
        <f>Tabela559[[#This Row],[mediana]]-Tabela55[[#This Row],[turns]]</f>
        <v>3</v>
      </c>
      <c r="E2359">
        <f>Tabela559[[#This Row],[turns]]-Tabela559[[#This Row],[mediana]]</f>
        <v>2</v>
      </c>
      <c r="G2359" s="33">
        <v>66</v>
      </c>
      <c r="H2359" s="22">
        <v>94</v>
      </c>
      <c r="I2359">
        <v>80</v>
      </c>
      <c r="J2359">
        <f t="shared" si="144"/>
        <v>14</v>
      </c>
      <c r="K2359">
        <f t="shared" si="145"/>
        <v>14</v>
      </c>
      <c r="M2359">
        <v>124</v>
      </c>
      <c r="N2359">
        <v>149</v>
      </c>
      <c r="O2359">
        <v>135</v>
      </c>
      <c r="P2359">
        <f t="shared" si="146"/>
        <v>11</v>
      </c>
      <c r="Q2359">
        <f t="shared" si="147"/>
        <v>14</v>
      </c>
    </row>
    <row r="2360" spans="1:17" x14ac:dyDescent="0.3">
      <c r="A2360">
        <v>57</v>
      </c>
      <c r="B2360">
        <v>62</v>
      </c>
      <c r="C2360">
        <v>60</v>
      </c>
      <c r="D2360">
        <f>Tabela559[[#This Row],[mediana]]-Tabela55[[#This Row],[turns]]</f>
        <v>3</v>
      </c>
      <c r="E2360">
        <f>Tabela559[[#This Row],[turns]]-Tabela559[[#This Row],[mediana]]</f>
        <v>2</v>
      </c>
      <c r="G2360" s="33">
        <v>66</v>
      </c>
      <c r="H2360" s="22">
        <v>94</v>
      </c>
      <c r="I2360">
        <v>80</v>
      </c>
      <c r="J2360">
        <f t="shared" si="144"/>
        <v>14</v>
      </c>
      <c r="K2360">
        <f t="shared" si="145"/>
        <v>14</v>
      </c>
      <c r="M2360">
        <v>125</v>
      </c>
      <c r="N2360">
        <v>149</v>
      </c>
      <c r="O2360">
        <v>135</v>
      </c>
      <c r="P2360">
        <f t="shared" si="146"/>
        <v>10</v>
      </c>
      <c r="Q2360">
        <f t="shared" si="147"/>
        <v>14</v>
      </c>
    </row>
    <row r="2361" spans="1:17" x14ac:dyDescent="0.3">
      <c r="A2361">
        <v>57</v>
      </c>
      <c r="B2361">
        <v>62</v>
      </c>
      <c r="C2361">
        <v>60</v>
      </c>
      <c r="D2361">
        <f>Tabela559[[#This Row],[mediana]]-Tabela55[[#This Row],[turns]]</f>
        <v>3</v>
      </c>
      <c r="E2361">
        <f>Tabela559[[#This Row],[turns]]-Tabela559[[#This Row],[mediana]]</f>
        <v>2</v>
      </c>
      <c r="G2361" s="33">
        <v>66</v>
      </c>
      <c r="H2361" s="22">
        <v>94</v>
      </c>
      <c r="I2361">
        <v>80</v>
      </c>
      <c r="J2361">
        <f t="shared" si="144"/>
        <v>14</v>
      </c>
      <c r="K2361">
        <f t="shared" si="145"/>
        <v>14</v>
      </c>
      <c r="M2361">
        <v>125</v>
      </c>
      <c r="N2361">
        <v>148</v>
      </c>
      <c r="O2361">
        <v>135</v>
      </c>
      <c r="P2361">
        <f t="shared" si="146"/>
        <v>10</v>
      </c>
      <c r="Q2361">
        <f t="shared" si="147"/>
        <v>13</v>
      </c>
    </row>
    <row r="2362" spans="1:17" x14ac:dyDescent="0.3">
      <c r="A2362">
        <v>57</v>
      </c>
      <c r="B2362">
        <v>62</v>
      </c>
      <c r="C2362">
        <v>60</v>
      </c>
      <c r="D2362">
        <f>Tabela559[[#This Row],[mediana]]-Tabela55[[#This Row],[turns]]</f>
        <v>3</v>
      </c>
      <c r="E2362">
        <f>Tabela559[[#This Row],[turns]]-Tabela559[[#This Row],[mediana]]</f>
        <v>2</v>
      </c>
      <c r="G2362" s="33">
        <v>66</v>
      </c>
      <c r="H2362" s="22">
        <v>94</v>
      </c>
      <c r="I2362">
        <v>80</v>
      </c>
      <c r="J2362">
        <f t="shared" si="144"/>
        <v>14</v>
      </c>
      <c r="K2362">
        <f t="shared" si="145"/>
        <v>14</v>
      </c>
      <c r="M2362">
        <v>125</v>
      </c>
      <c r="N2362">
        <v>148</v>
      </c>
      <c r="O2362">
        <v>135</v>
      </c>
      <c r="P2362">
        <f t="shared" si="146"/>
        <v>10</v>
      </c>
      <c r="Q2362">
        <f t="shared" si="147"/>
        <v>13</v>
      </c>
    </row>
    <row r="2363" spans="1:17" x14ac:dyDescent="0.3">
      <c r="A2363">
        <v>57</v>
      </c>
      <c r="B2363">
        <v>62</v>
      </c>
      <c r="C2363">
        <v>60</v>
      </c>
      <c r="D2363">
        <f>Tabela559[[#This Row],[mediana]]-Tabela55[[#This Row],[turns]]</f>
        <v>3</v>
      </c>
      <c r="E2363">
        <f>Tabela559[[#This Row],[turns]]-Tabela559[[#This Row],[mediana]]</f>
        <v>2</v>
      </c>
      <c r="G2363" s="33">
        <v>66</v>
      </c>
      <c r="H2363" s="22">
        <v>94</v>
      </c>
      <c r="I2363">
        <v>80</v>
      </c>
      <c r="J2363">
        <f t="shared" si="144"/>
        <v>14</v>
      </c>
      <c r="K2363">
        <f t="shared" si="145"/>
        <v>14</v>
      </c>
      <c r="M2363">
        <v>125</v>
      </c>
      <c r="N2363">
        <v>148</v>
      </c>
      <c r="O2363">
        <v>135</v>
      </c>
      <c r="P2363">
        <f t="shared" si="146"/>
        <v>10</v>
      </c>
      <c r="Q2363">
        <f t="shared" si="147"/>
        <v>13</v>
      </c>
    </row>
    <row r="2364" spans="1:17" x14ac:dyDescent="0.3">
      <c r="A2364">
        <v>57</v>
      </c>
      <c r="B2364">
        <v>62</v>
      </c>
      <c r="C2364">
        <v>60</v>
      </c>
      <c r="D2364">
        <f>Tabela559[[#This Row],[mediana]]-Tabela55[[#This Row],[turns]]</f>
        <v>3</v>
      </c>
      <c r="E2364">
        <f>Tabela559[[#This Row],[turns]]-Tabela559[[#This Row],[mediana]]</f>
        <v>2</v>
      </c>
      <c r="G2364" s="33">
        <v>66</v>
      </c>
      <c r="H2364" s="22">
        <v>94</v>
      </c>
      <c r="I2364">
        <v>80</v>
      </c>
      <c r="J2364">
        <f t="shared" si="144"/>
        <v>14</v>
      </c>
      <c r="K2364">
        <f t="shared" si="145"/>
        <v>14</v>
      </c>
      <c r="M2364">
        <v>125</v>
      </c>
      <c r="N2364">
        <v>148</v>
      </c>
      <c r="O2364">
        <v>135</v>
      </c>
      <c r="P2364">
        <f t="shared" si="146"/>
        <v>10</v>
      </c>
      <c r="Q2364">
        <f t="shared" si="147"/>
        <v>13</v>
      </c>
    </row>
    <row r="2365" spans="1:17" x14ac:dyDescent="0.3">
      <c r="A2365">
        <v>57</v>
      </c>
      <c r="B2365">
        <v>62</v>
      </c>
      <c r="C2365">
        <v>60</v>
      </c>
      <c r="D2365">
        <f>Tabela559[[#This Row],[mediana]]-Tabela55[[#This Row],[turns]]</f>
        <v>3</v>
      </c>
      <c r="E2365">
        <f>Tabela559[[#This Row],[turns]]-Tabela559[[#This Row],[mediana]]</f>
        <v>2</v>
      </c>
      <c r="G2365" s="33">
        <v>66</v>
      </c>
      <c r="H2365" s="22">
        <v>94</v>
      </c>
      <c r="I2365">
        <v>80</v>
      </c>
      <c r="J2365">
        <f t="shared" si="144"/>
        <v>14</v>
      </c>
      <c r="K2365">
        <f t="shared" si="145"/>
        <v>14</v>
      </c>
      <c r="M2365">
        <v>125</v>
      </c>
      <c r="N2365">
        <v>148</v>
      </c>
      <c r="O2365">
        <v>135</v>
      </c>
      <c r="P2365">
        <f t="shared" si="146"/>
        <v>10</v>
      </c>
      <c r="Q2365">
        <f t="shared" si="147"/>
        <v>13</v>
      </c>
    </row>
    <row r="2366" spans="1:17" x14ac:dyDescent="0.3">
      <c r="A2366">
        <v>57</v>
      </c>
      <c r="B2366">
        <v>62</v>
      </c>
      <c r="C2366">
        <v>60</v>
      </c>
      <c r="D2366">
        <f>Tabela559[[#This Row],[mediana]]-Tabela55[[#This Row],[turns]]</f>
        <v>3</v>
      </c>
      <c r="E2366">
        <f>Tabela559[[#This Row],[turns]]-Tabela559[[#This Row],[mediana]]</f>
        <v>2</v>
      </c>
      <c r="G2366" s="33">
        <v>66</v>
      </c>
      <c r="H2366" s="22">
        <v>94</v>
      </c>
      <c r="I2366">
        <v>80</v>
      </c>
      <c r="J2366">
        <f t="shared" si="144"/>
        <v>14</v>
      </c>
      <c r="K2366">
        <f t="shared" si="145"/>
        <v>14</v>
      </c>
      <c r="M2366">
        <v>125</v>
      </c>
      <c r="N2366">
        <v>148</v>
      </c>
      <c r="O2366">
        <v>135</v>
      </c>
      <c r="P2366">
        <f t="shared" si="146"/>
        <v>10</v>
      </c>
      <c r="Q2366">
        <f t="shared" si="147"/>
        <v>13</v>
      </c>
    </row>
    <row r="2367" spans="1:17" x14ac:dyDescent="0.3">
      <c r="A2367">
        <v>57</v>
      </c>
      <c r="B2367">
        <v>62</v>
      </c>
      <c r="C2367">
        <v>60</v>
      </c>
      <c r="D2367">
        <f>Tabela559[[#This Row],[mediana]]-Tabela55[[#This Row],[turns]]</f>
        <v>3</v>
      </c>
      <c r="E2367">
        <f>Tabela559[[#This Row],[turns]]-Tabela559[[#This Row],[mediana]]</f>
        <v>2</v>
      </c>
      <c r="G2367" s="33">
        <v>66</v>
      </c>
      <c r="H2367" s="22">
        <v>93</v>
      </c>
      <c r="I2367">
        <v>80</v>
      </c>
      <c r="J2367">
        <f t="shared" si="144"/>
        <v>14</v>
      </c>
      <c r="K2367">
        <f t="shared" si="145"/>
        <v>13</v>
      </c>
      <c r="M2367">
        <v>125</v>
      </c>
      <c r="N2367">
        <v>148</v>
      </c>
      <c r="O2367">
        <v>135</v>
      </c>
      <c r="P2367">
        <f t="shared" si="146"/>
        <v>10</v>
      </c>
      <c r="Q2367">
        <f t="shared" si="147"/>
        <v>13</v>
      </c>
    </row>
    <row r="2368" spans="1:17" x14ac:dyDescent="0.3">
      <c r="A2368">
        <v>57</v>
      </c>
      <c r="B2368">
        <v>62</v>
      </c>
      <c r="C2368">
        <v>60</v>
      </c>
      <c r="D2368">
        <f>Tabela559[[#This Row],[mediana]]-Tabela55[[#This Row],[turns]]</f>
        <v>3</v>
      </c>
      <c r="E2368">
        <f>Tabela559[[#This Row],[turns]]-Tabela559[[#This Row],[mediana]]</f>
        <v>2</v>
      </c>
      <c r="G2368" s="33">
        <v>66</v>
      </c>
      <c r="H2368" s="22">
        <v>93</v>
      </c>
      <c r="I2368">
        <v>80</v>
      </c>
      <c r="J2368">
        <f t="shared" si="144"/>
        <v>14</v>
      </c>
      <c r="K2368">
        <f t="shared" si="145"/>
        <v>13</v>
      </c>
      <c r="M2368">
        <v>125</v>
      </c>
      <c r="N2368">
        <v>148</v>
      </c>
      <c r="O2368">
        <v>135</v>
      </c>
      <c r="P2368">
        <f t="shared" si="146"/>
        <v>10</v>
      </c>
      <c r="Q2368">
        <f t="shared" si="147"/>
        <v>13</v>
      </c>
    </row>
    <row r="2369" spans="1:17" x14ac:dyDescent="0.3">
      <c r="A2369">
        <v>57</v>
      </c>
      <c r="B2369">
        <v>62</v>
      </c>
      <c r="C2369">
        <v>60</v>
      </c>
      <c r="D2369">
        <f>Tabela559[[#This Row],[mediana]]-Tabela55[[#This Row],[turns]]</f>
        <v>3</v>
      </c>
      <c r="E2369">
        <f>Tabela559[[#This Row],[turns]]-Tabela559[[#This Row],[mediana]]</f>
        <v>2</v>
      </c>
      <c r="G2369" s="33">
        <v>67</v>
      </c>
      <c r="H2369" s="22">
        <v>93</v>
      </c>
      <c r="I2369">
        <v>80</v>
      </c>
      <c r="J2369">
        <f t="shared" si="144"/>
        <v>13</v>
      </c>
      <c r="K2369">
        <f t="shared" si="145"/>
        <v>13</v>
      </c>
      <c r="M2369">
        <v>125</v>
      </c>
      <c r="N2369">
        <v>148</v>
      </c>
      <c r="O2369">
        <v>135</v>
      </c>
      <c r="P2369">
        <f t="shared" si="146"/>
        <v>10</v>
      </c>
      <c r="Q2369">
        <f t="shared" si="147"/>
        <v>13</v>
      </c>
    </row>
    <row r="2370" spans="1:17" x14ac:dyDescent="0.3">
      <c r="A2370">
        <v>57</v>
      </c>
      <c r="B2370">
        <v>62</v>
      </c>
      <c r="C2370">
        <v>60</v>
      </c>
      <c r="D2370">
        <f>Tabela559[[#This Row],[mediana]]-Tabela55[[#This Row],[turns]]</f>
        <v>3</v>
      </c>
      <c r="E2370">
        <f>Tabela559[[#This Row],[turns]]-Tabela559[[#This Row],[mediana]]</f>
        <v>2</v>
      </c>
      <c r="G2370" s="33">
        <v>67</v>
      </c>
      <c r="H2370" s="22">
        <v>93</v>
      </c>
      <c r="I2370">
        <v>80</v>
      </c>
      <c r="J2370">
        <f t="shared" si="144"/>
        <v>13</v>
      </c>
      <c r="K2370">
        <f t="shared" si="145"/>
        <v>13</v>
      </c>
      <c r="M2370">
        <v>125</v>
      </c>
      <c r="N2370">
        <v>148</v>
      </c>
      <c r="O2370">
        <v>135</v>
      </c>
      <c r="P2370">
        <f t="shared" si="146"/>
        <v>10</v>
      </c>
      <c r="Q2370">
        <f t="shared" si="147"/>
        <v>13</v>
      </c>
    </row>
    <row r="2371" spans="1:17" x14ac:dyDescent="0.3">
      <c r="A2371">
        <v>57</v>
      </c>
      <c r="B2371">
        <v>62</v>
      </c>
      <c r="C2371">
        <v>60</v>
      </c>
      <c r="D2371">
        <f>Tabela559[[#This Row],[mediana]]-Tabela55[[#This Row],[turns]]</f>
        <v>3</v>
      </c>
      <c r="E2371">
        <f>Tabela559[[#This Row],[turns]]-Tabela559[[#This Row],[mediana]]</f>
        <v>2</v>
      </c>
      <c r="G2371" s="33">
        <v>67</v>
      </c>
      <c r="H2371" s="22">
        <v>93</v>
      </c>
      <c r="I2371">
        <v>80</v>
      </c>
      <c r="J2371">
        <f t="shared" ref="J2371:J2434" si="148">I2371-G2371</f>
        <v>13</v>
      </c>
      <c r="K2371">
        <f t="shared" ref="K2371:K2434" si="149">H2371-I2371</f>
        <v>13</v>
      </c>
      <c r="M2371">
        <v>125</v>
      </c>
      <c r="N2371">
        <v>148</v>
      </c>
      <c r="O2371">
        <v>135</v>
      </c>
      <c r="P2371">
        <f t="shared" si="146"/>
        <v>10</v>
      </c>
      <c r="Q2371">
        <f t="shared" si="147"/>
        <v>13</v>
      </c>
    </row>
    <row r="2372" spans="1:17" x14ac:dyDescent="0.3">
      <c r="A2372">
        <v>57</v>
      </c>
      <c r="B2372">
        <v>62</v>
      </c>
      <c r="C2372">
        <v>60</v>
      </c>
      <c r="D2372">
        <f>Tabela559[[#This Row],[mediana]]-Tabela55[[#This Row],[turns]]</f>
        <v>3</v>
      </c>
      <c r="E2372">
        <f>Tabela559[[#This Row],[turns]]-Tabela559[[#This Row],[mediana]]</f>
        <v>2</v>
      </c>
      <c r="G2372" s="33">
        <v>67</v>
      </c>
      <c r="H2372" s="22">
        <v>93</v>
      </c>
      <c r="I2372">
        <v>80</v>
      </c>
      <c r="J2372">
        <f t="shared" si="148"/>
        <v>13</v>
      </c>
      <c r="K2372">
        <f t="shared" si="149"/>
        <v>13</v>
      </c>
      <c r="M2372">
        <v>126</v>
      </c>
      <c r="N2372">
        <v>147</v>
      </c>
      <c r="O2372">
        <v>135</v>
      </c>
      <c r="P2372">
        <f t="shared" ref="P2372:P2435" si="150">O2372-M2372</f>
        <v>9</v>
      </c>
      <c r="Q2372">
        <f t="shared" ref="Q2372:Q2435" si="151">N2372-O2372</f>
        <v>12</v>
      </c>
    </row>
    <row r="2373" spans="1:17" x14ac:dyDescent="0.3">
      <c r="A2373">
        <v>57</v>
      </c>
      <c r="B2373">
        <v>62</v>
      </c>
      <c r="C2373">
        <v>60</v>
      </c>
      <c r="D2373">
        <f>Tabela559[[#This Row],[mediana]]-Tabela55[[#This Row],[turns]]</f>
        <v>3</v>
      </c>
      <c r="E2373">
        <f>Tabela559[[#This Row],[turns]]-Tabela559[[#This Row],[mediana]]</f>
        <v>2</v>
      </c>
      <c r="G2373" s="33">
        <v>67</v>
      </c>
      <c r="H2373" s="22">
        <v>93</v>
      </c>
      <c r="I2373">
        <v>80</v>
      </c>
      <c r="J2373">
        <f t="shared" si="148"/>
        <v>13</v>
      </c>
      <c r="K2373">
        <f t="shared" si="149"/>
        <v>13</v>
      </c>
      <c r="M2373">
        <v>126</v>
      </c>
      <c r="N2373">
        <v>147</v>
      </c>
      <c r="O2373">
        <v>135</v>
      </c>
      <c r="P2373">
        <f t="shared" si="150"/>
        <v>9</v>
      </c>
      <c r="Q2373">
        <f t="shared" si="151"/>
        <v>12</v>
      </c>
    </row>
    <row r="2374" spans="1:17" x14ac:dyDescent="0.3">
      <c r="A2374">
        <v>58</v>
      </c>
      <c r="B2374">
        <v>62</v>
      </c>
      <c r="C2374">
        <v>60</v>
      </c>
      <c r="D2374">
        <f>Tabela559[[#This Row],[mediana]]-Tabela55[[#This Row],[turns]]</f>
        <v>2</v>
      </c>
      <c r="E2374">
        <f>Tabela559[[#This Row],[turns]]-Tabela559[[#This Row],[mediana]]</f>
        <v>2</v>
      </c>
      <c r="G2374" s="33">
        <v>67</v>
      </c>
      <c r="H2374" s="22">
        <v>93</v>
      </c>
      <c r="I2374">
        <v>80</v>
      </c>
      <c r="J2374">
        <f t="shared" si="148"/>
        <v>13</v>
      </c>
      <c r="K2374">
        <f t="shared" si="149"/>
        <v>13</v>
      </c>
      <c r="M2374">
        <v>126</v>
      </c>
      <c r="N2374">
        <v>147</v>
      </c>
      <c r="O2374">
        <v>135</v>
      </c>
      <c r="P2374">
        <f t="shared" si="150"/>
        <v>9</v>
      </c>
      <c r="Q2374">
        <f t="shared" si="151"/>
        <v>12</v>
      </c>
    </row>
    <row r="2375" spans="1:17" x14ac:dyDescent="0.3">
      <c r="A2375">
        <v>58</v>
      </c>
      <c r="B2375">
        <v>62</v>
      </c>
      <c r="C2375">
        <v>60</v>
      </c>
      <c r="D2375">
        <f>Tabela559[[#This Row],[mediana]]-Tabela55[[#This Row],[turns]]</f>
        <v>2</v>
      </c>
      <c r="E2375">
        <f>Tabela559[[#This Row],[turns]]-Tabela559[[#This Row],[mediana]]</f>
        <v>2</v>
      </c>
      <c r="G2375" s="33">
        <v>67</v>
      </c>
      <c r="H2375" s="22">
        <v>93</v>
      </c>
      <c r="I2375">
        <v>80</v>
      </c>
      <c r="J2375">
        <f t="shared" si="148"/>
        <v>13</v>
      </c>
      <c r="K2375">
        <f t="shared" si="149"/>
        <v>13</v>
      </c>
      <c r="M2375">
        <v>126</v>
      </c>
      <c r="N2375">
        <v>147</v>
      </c>
      <c r="O2375">
        <v>135</v>
      </c>
      <c r="P2375">
        <f t="shared" si="150"/>
        <v>9</v>
      </c>
      <c r="Q2375">
        <f t="shared" si="151"/>
        <v>12</v>
      </c>
    </row>
    <row r="2376" spans="1:17" x14ac:dyDescent="0.3">
      <c r="A2376">
        <v>58</v>
      </c>
      <c r="B2376">
        <v>62</v>
      </c>
      <c r="C2376">
        <v>60</v>
      </c>
      <c r="D2376">
        <f>Tabela559[[#This Row],[mediana]]-Tabela55[[#This Row],[turns]]</f>
        <v>2</v>
      </c>
      <c r="E2376">
        <f>Tabela559[[#This Row],[turns]]-Tabela559[[#This Row],[mediana]]</f>
        <v>2</v>
      </c>
      <c r="G2376" s="33">
        <v>67</v>
      </c>
      <c r="H2376" s="22">
        <v>93</v>
      </c>
      <c r="I2376">
        <v>80</v>
      </c>
      <c r="J2376">
        <f t="shared" si="148"/>
        <v>13</v>
      </c>
      <c r="K2376">
        <f t="shared" si="149"/>
        <v>13</v>
      </c>
      <c r="M2376">
        <v>126</v>
      </c>
      <c r="N2376">
        <v>147</v>
      </c>
      <c r="O2376">
        <v>135</v>
      </c>
      <c r="P2376">
        <f t="shared" si="150"/>
        <v>9</v>
      </c>
      <c r="Q2376">
        <f t="shared" si="151"/>
        <v>12</v>
      </c>
    </row>
    <row r="2377" spans="1:17" x14ac:dyDescent="0.3">
      <c r="A2377">
        <v>58</v>
      </c>
      <c r="B2377">
        <v>62</v>
      </c>
      <c r="C2377">
        <v>60</v>
      </c>
      <c r="D2377">
        <f>Tabela559[[#This Row],[mediana]]-Tabela55[[#This Row],[turns]]</f>
        <v>2</v>
      </c>
      <c r="E2377">
        <f>Tabela559[[#This Row],[turns]]-Tabela559[[#This Row],[mediana]]</f>
        <v>2</v>
      </c>
      <c r="G2377" s="33">
        <v>67</v>
      </c>
      <c r="H2377" s="22">
        <v>93</v>
      </c>
      <c r="I2377">
        <v>80</v>
      </c>
      <c r="J2377">
        <f t="shared" si="148"/>
        <v>13</v>
      </c>
      <c r="K2377">
        <f t="shared" si="149"/>
        <v>13</v>
      </c>
      <c r="M2377">
        <v>126</v>
      </c>
      <c r="N2377">
        <v>147</v>
      </c>
      <c r="O2377">
        <v>135</v>
      </c>
      <c r="P2377">
        <f t="shared" si="150"/>
        <v>9</v>
      </c>
      <c r="Q2377">
        <f t="shared" si="151"/>
        <v>12</v>
      </c>
    </row>
    <row r="2378" spans="1:17" x14ac:dyDescent="0.3">
      <c r="A2378">
        <v>58</v>
      </c>
      <c r="B2378">
        <v>62</v>
      </c>
      <c r="C2378">
        <v>60</v>
      </c>
      <c r="D2378">
        <f>Tabela559[[#This Row],[mediana]]-Tabela55[[#This Row],[turns]]</f>
        <v>2</v>
      </c>
      <c r="E2378">
        <f>Tabela559[[#This Row],[turns]]-Tabela559[[#This Row],[mediana]]</f>
        <v>2</v>
      </c>
      <c r="G2378" s="33">
        <v>67</v>
      </c>
      <c r="H2378" s="22">
        <v>92</v>
      </c>
      <c r="I2378">
        <v>80</v>
      </c>
      <c r="J2378">
        <f t="shared" si="148"/>
        <v>13</v>
      </c>
      <c r="K2378">
        <f t="shared" si="149"/>
        <v>12</v>
      </c>
      <c r="M2378">
        <v>126</v>
      </c>
      <c r="N2378">
        <v>146</v>
      </c>
      <c r="O2378">
        <v>135</v>
      </c>
      <c r="P2378">
        <f t="shared" si="150"/>
        <v>9</v>
      </c>
      <c r="Q2378">
        <f t="shared" si="151"/>
        <v>11</v>
      </c>
    </row>
    <row r="2379" spans="1:17" x14ac:dyDescent="0.3">
      <c r="A2379">
        <v>58</v>
      </c>
      <c r="B2379">
        <v>62</v>
      </c>
      <c r="C2379">
        <v>60</v>
      </c>
      <c r="D2379">
        <f>Tabela559[[#This Row],[mediana]]-Tabela55[[#This Row],[turns]]</f>
        <v>2</v>
      </c>
      <c r="E2379">
        <f>Tabela559[[#This Row],[turns]]-Tabela559[[#This Row],[mediana]]</f>
        <v>2</v>
      </c>
      <c r="G2379" s="33">
        <v>67</v>
      </c>
      <c r="H2379" s="22">
        <v>92</v>
      </c>
      <c r="I2379">
        <v>80</v>
      </c>
      <c r="J2379">
        <f t="shared" si="148"/>
        <v>13</v>
      </c>
      <c r="K2379">
        <f t="shared" si="149"/>
        <v>12</v>
      </c>
      <c r="M2379">
        <v>126</v>
      </c>
      <c r="N2379">
        <v>146</v>
      </c>
      <c r="O2379">
        <v>135</v>
      </c>
      <c r="P2379">
        <f t="shared" si="150"/>
        <v>9</v>
      </c>
      <c r="Q2379">
        <f t="shared" si="151"/>
        <v>11</v>
      </c>
    </row>
    <row r="2380" spans="1:17" x14ac:dyDescent="0.3">
      <c r="A2380">
        <v>58</v>
      </c>
      <c r="B2380">
        <v>62</v>
      </c>
      <c r="C2380">
        <v>60</v>
      </c>
      <c r="D2380">
        <f>Tabela559[[#This Row],[mediana]]-Tabela55[[#This Row],[turns]]</f>
        <v>2</v>
      </c>
      <c r="E2380">
        <f>Tabela559[[#This Row],[turns]]-Tabela559[[#This Row],[mediana]]</f>
        <v>2</v>
      </c>
      <c r="G2380" s="33">
        <v>67</v>
      </c>
      <c r="H2380" s="22">
        <v>92</v>
      </c>
      <c r="I2380">
        <v>80</v>
      </c>
      <c r="J2380">
        <f t="shared" si="148"/>
        <v>13</v>
      </c>
      <c r="K2380">
        <f t="shared" si="149"/>
        <v>12</v>
      </c>
      <c r="M2380">
        <v>126</v>
      </c>
      <c r="N2380">
        <v>146</v>
      </c>
      <c r="O2380">
        <v>135</v>
      </c>
      <c r="P2380">
        <f t="shared" si="150"/>
        <v>9</v>
      </c>
      <c r="Q2380">
        <f t="shared" si="151"/>
        <v>11</v>
      </c>
    </row>
    <row r="2381" spans="1:17" x14ac:dyDescent="0.3">
      <c r="A2381">
        <v>58</v>
      </c>
      <c r="B2381">
        <v>62</v>
      </c>
      <c r="C2381">
        <v>60</v>
      </c>
      <c r="D2381">
        <f>Tabela559[[#This Row],[mediana]]-Tabela55[[#This Row],[turns]]</f>
        <v>2</v>
      </c>
      <c r="E2381">
        <f>Tabela559[[#This Row],[turns]]-Tabela559[[#This Row],[mediana]]</f>
        <v>2</v>
      </c>
      <c r="G2381" s="33">
        <v>67</v>
      </c>
      <c r="H2381" s="22">
        <v>92</v>
      </c>
      <c r="I2381">
        <v>80</v>
      </c>
      <c r="J2381">
        <f t="shared" si="148"/>
        <v>13</v>
      </c>
      <c r="K2381">
        <f t="shared" si="149"/>
        <v>12</v>
      </c>
      <c r="M2381">
        <v>126</v>
      </c>
      <c r="N2381">
        <v>146</v>
      </c>
      <c r="O2381">
        <v>135</v>
      </c>
      <c r="P2381">
        <f t="shared" si="150"/>
        <v>9</v>
      </c>
      <c r="Q2381">
        <f t="shared" si="151"/>
        <v>11</v>
      </c>
    </row>
    <row r="2382" spans="1:17" x14ac:dyDescent="0.3">
      <c r="A2382">
        <v>58</v>
      </c>
      <c r="B2382">
        <v>62</v>
      </c>
      <c r="C2382">
        <v>60</v>
      </c>
      <c r="D2382">
        <f>Tabela559[[#This Row],[mediana]]-Tabela55[[#This Row],[turns]]</f>
        <v>2</v>
      </c>
      <c r="E2382">
        <f>Tabela559[[#This Row],[turns]]-Tabela559[[#This Row],[mediana]]</f>
        <v>2</v>
      </c>
      <c r="G2382" s="33">
        <v>67</v>
      </c>
      <c r="H2382" s="22">
        <v>92</v>
      </c>
      <c r="I2382">
        <v>80</v>
      </c>
      <c r="J2382">
        <f t="shared" si="148"/>
        <v>13</v>
      </c>
      <c r="K2382">
        <f t="shared" si="149"/>
        <v>12</v>
      </c>
      <c r="M2382">
        <v>127</v>
      </c>
      <c r="N2382">
        <v>146</v>
      </c>
      <c r="O2382">
        <v>135</v>
      </c>
      <c r="P2382">
        <f t="shared" si="150"/>
        <v>8</v>
      </c>
      <c r="Q2382">
        <f t="shared" si="151"/>
        <v>11</v>
      </c>
    </row>
    <row r="2383" spans="1:17" x14ac:dyDescent="0.3">
      <c r="A2383">
        <v>58</v>
      </c>
      <c r="B2383">
        <v>62</v>
      </c>
      <c r="C2383">
        <v>60</v>
      </c>
      <c r="D2383">
        <f>Tabela559[[#This Row],[mediana]]-Tabela55[[#This Row],[turns]]</f>
        <v>2</v>
      </c>
      <c r="E2383">
        <f>Tabela559[[#This Row],[turns]]-Tabela559[[#This Row],[mediana]]</f>
        <v>2</v>
      </c>
      <c r="G2383" s="33">
        <v>68</v>
      </c>
      <c r="H2383" s="22">
        <v>92</v>
      </c>
      <c r="I2383">
        <v>80</v>
      </c>
      <c r="J2383">
        <f t="shared" si="148"/>
        <v>12</v>
      </c>
      <c r="K2383">
        <f t="shared" si="149"/>
        <v>12</v>
      </c>
      <c r="M2383">
        <v>127</v>
      </c>
      <c r="N2383">
        <v>146</v>
      </c>
      <c r="O2383">
        <v>135</v>
      </c>
      <c r="P2383">
        <f t="shared" si="150"/>
        <v>8</v>
      </c>
      <c r="Q2383">
        <f t="shared" si="151"/>
        <v>11</v>
      </c>
    </row>
    <row r="2384" spans="1:17" x14ac:dyDescent="0.3">
      <c r="A2384">
        <v>58</v>
      </c>
      <c r="B2384">
        <v>62</v>
      </c>
      <c r="C2384">
        <v>60</v>
      </c>
      <c r="D2384">
        <f>Tabela559[[#This Row],[mediana]]-Tabela55[[#This Row],[turns]]</f>
        <v>2</v>
      </c>
      <c r="E2384">
        <f>Tabela559[[#This Row],[turns]]-Tabela559[[#This Row],[mediana]]</f>
        <v>2</v>
      </c>
      <c r="G2384" s="33">
        <v>68</v>
      </c>
      <c r="H2384" s="22">
        <v>92</v>
      </c>
      <c r="I2384">
        <v>80</v>
      </c>
      <c r="J2384">
        <f t="shared" si="148"/>
        <v>12</v>
      </c>
      <c r="K2384">
        <f t="shared" si="149"/>
        <v>12</v>
      </c>
      <c r="M2384">
        <v>127</v>
      </c>
      <c r="N2384">
        <v>146</v>
      </c>
      <c r="O2384">
        <v>135</v>
      </c>
      <c r="P2384">
        <f t="shared" si="150"/>
        <v>8</v>
      </c>
      <c r="Q2384">
        <f t="shared" si="151"/>
        <v>11</v>
      </c>
    </row>
    <row r="2385" spans="1:17" x14ac:dyDescent="0.3">
      <c r="A2385">
        <v>58</v>
      </c>
      <c r="B2385">
        <v>62</v>
      </c>
      <c r="C2385">
        <v>60</v>
      </c>
      <c r="D2385">
        <f>Tabela559[[#This Row],[mediana]]-Tabela55[[#This Row],[turns]]</f>
        <v>2</v>
      </c>
      <c r="E2385">
        <f>Tabela559[[#This Row],[turns]]-Tabela559[[#This Row],[mediana]]</f>
        <v>2</v>
      </c>
      <c r="G2385" s="33">
        <v>68</v>
      </c>
      <c r="H2385" s="22">
        <v>92</v>
      </c>
      <c r="I2385">
        <v>80</v>
      </c>
      <c r="J2385">
        <f t="shared" si="148"/>
        <v>12</v>
      </c>
      <c r="K2385">
        <f t="shared" si="149"/>
        <v>12</v>
      </c>
      <c r="M2385">
        <v>127</v>
      </c>
      <c r="N2385">
        <v>146</v>
      </c>
      <c r="O2385">
        <v>135</v>
      </c>
      <c r="P2385">
        <f t="shared" si="150"/>
        <v>8</v>
      </c>
      <c r="Q2385">
        <f t="shared" si="151"/>
        <v>11</v>
      </c>
    </row>
    <row r="2386" spans="1:17" x14ac:dyDescent="0.3">
      <c r="A2386">
        <v>58</v>
      </c>
      <c r="B2386">
        <v>62</v>
      </c>
      <c r="C2386">
        <v>60</v>
      </c>
      <c r="D2386">
        <f>Tabela559[[#This Row],[mediana]]-Tabela55[[#This Row],[turns]]</f>
        <v>2</v>
      </c>
      <c r="E2386">
        <f>Tabela559[[#This Row],[turns]]-Tabela559[[#This Row],[mediana]]</f>
        <v>2</v>
      </c>
      <c r="G2386" s="33">
        <v>68</v>
      </c>
      <c r="H2386" s="22">
        <v>92</v>
      </c>
      <c r="I2386">
        <v>80</v>
      </c>
      <c r="J2386">
        <f t="shared" si="148"/>
        <v>12</v>
      </c>
      <c r="K2386">
        <f t="shared" si="149"/>
        <v>12</v>
      </c>
      <c r="M2386">
        <v>127</v>
      </c>
      <c r="N2386">
        <v>146</v>
      </c>
      <c r="O2386">
        <v>135</v>
      </c>
      <c r="P2386">
        <f t="shared" si="150"/>
        <v>8</v>
      </c>
      <c r="Q2386">
        <f t="shared" si="151"/>
        <v>11</v>
      </c>
    </row>
    <row r="2387" spans="1:17" x14ac:dyDescent="0.3">
      <c r="A2387">
        <v>58</v>
      </c>
      <c r="B2387">
        <v>62</v>
      </c>
      <c r="C2387">
        <v>60</v>
      </c>
      <c r="D2387">
        <f>Tabela559[[#This Row],[mediana]]-Tabela55[[#This Row],[turns]]</f>
        <v>2</v>
      </c>
      <c r="E2387">
        <f>Tabela559[[#This Row],[turns]]-Tabela559[[#This Row],[mediana]]</f>
        <v>2</v>
      </c>
      <c r="G2387" s="33">
        <v>68</v>
      </c>
      <c r="H2387" s="22">
        <v>92</v>
      </c>
      <c r="I2387">
        <v>80</v>
      </c>
      <c r="J2387">
        <f t="shared" si="148"/>
        <v>12</v>
      </c>
      <c r="K2387">
        <f t="shared" si="149"/>
        <v>12</v>
      </c>
      <c r="M2387">
        <v>127</v>
      </c>
      <c r="N2387">
        <v>146</v>
      </c>
      <c r="O2387">
        <v>135</v>
      </c>
      <c r="P2387">
        <f t="shared" si="150"/>
        <v>8</v>
      </c>
      <c r="Q2387">
        <f t="shared" si="151"/>
        <v>11</v>
      </c>
    </row>
    <row r="2388" spans="1:17" x14ac:dyDescent="0.3">
      <c r="A2388">
        <v>58</v>
      </c>
      <c r="B2388">
        <v>62</v>
      </c>
      <c r="C2388">
        <v>60</v>
      </c>
      <c r="D2388">
        <f>Tabela559[[#This Row],[mediana]]-Tabela55[[#This Row],[turns]]</f>
        <v>2</v>
      </c>
      <c r="E2388">
        <f>Tabela559[[#This Row],[turns]]-Tabela559[[#This Row],[mediana]]</f>
        <v>2</v>
      </c>
      <c r="G2388" s="33">
        <v>68</v>
      </c>
      <c r="H2388" s="22">
        <v>92</v>
      </c>
      <c r="I2388">
        <v>80</v>
      </c>
      <c r="J2388">
        <f t="shared" si="148"/>
        <v>12</v>
      </c>
      <c r="K2388">
        <f t="shared" si="149"/>
        <v>12</v>
      </c>
      <c r="M2388">
        <v>127</v>
      </c>
      <c r="N2388">
        <v>146</v>
      </c>
      <c r="O2388">
        <v>135</v>
      </c>
      <c r="P2388">
        <f t="shared" si="150"/>
        <v>8</v>
      </c>
      <c r="Q2388">
        <f t="shared" si="151"/>
        <v>11</v>
      </c>
    </row>
    <row r="2389" spans="1:17" x14ac:dyDescent="0.3">
      <c r="A2389">
        <v>58</v>
      </c>
      <c r="B2389">
        <v>62</v>
      </c>
      <c r="C2389">
        <v>60</v>
      </c>
      <c r="D2389">
        <f>Tabela559[[#This Row],[mediana]]-Tabela55[[#This Row],[turns]]</f>
        <v>2</v>
      </c>
      <c r="E2389">
        <f>Tabela559[[#This Row],[turns]]-Tabela559[[#This Row],[mediana]]</f>
        <v>2</v>
      </c>
      <c r="G2389" s="33">
        <v>68</v>
      </c>
      <c r="H2389" s="22">
        <v>91</v>
      </c>
      <c r="I2389">
        <v>80</v>
      </c>
      <c r="J2389">
        <f t="shared" si="148"/>
        <v>12</v>
      </c>
      <c r="K2389">
        <f t="shared" si="149"/>
        <v>11</v>
      </c>
      <c r="M2389">
        <v>127</v>
      </c>
      <c r="N2389">
        <v>146</v>
      </c>
      <c r="O2389">
        <v>135</v>
      </c>
      <c r="P2389">
        <f t="shared" si="150"/>
        <v>8</v>
      </c>
      <c r="Q2389">
        <f t="shared" si="151"/>
        <v>11</v>
      </c>
    </row>
    <row r="2390" spans="1:17" x14ac:dyDescent="0.3">
      <c r="A2390">
        <v>58</v>
      </c>
      <c r="B2390">
        <v>62</v>
      </c>
      <c r="C2390">
        <v>60</v>
      </c>
      <c r="D2390">
        <f>Tabela559[[#This Row],[mediana]]-Tabela55[[#This Row],[turns]]</f>
        <v>2</v>
      </c>
      <c r="E2390">
        <f>Tabela559[[#This Row],[turns]]-Tabela559[[#This Row],[mediana]]</f>
        <v>2</v>
      </c>
      <c r="G2390" s="33">
        <v>68</v>
      </c>
      <c r="H2390" s="22">
        <v>91</v>
      </c>
      <c r="I2390">
        <v>80</v>
      </c>
      <c r="J2390">
        <f t="shared" si="148"/>
        <v>12</v>
      </c>
      <c r="K2390">
        <f t="shared" si="149"/>
        <v>11</v>
      </c>
      <c r="M2390">
        <v>127</v>
      </c>
      <c r="N2390">
        <v>145</v>
      </c>
      <c r="O2390">
        <v>135</v>
      </c>
      <c r="P2390">
        <f t="shared" si="150"/>
        <v>8</v>
      </c>
      <c r="Q2390">
        <f t="shared" si="151"/>
        <v>10</v>
      </c>
    </row>
    <row r="2391" spans="1:17" x14ac:dyDescent="0.3">
      <c r="A2391">
        <v>58</v>
      </c>
      <c r="B2391">
        <v>62</v>
      </c>
      <c r="C2391">
        <v>60</v>
      </c>
      <c r="D2391">
        <f>Tabela559[[#This Row],[mediana]]-Tabela55[[#This Row],[turns]]</f>
        <v>2</v>
      </c>
      <c r="E2391">
        <f>Tabela559[[#This Row],[turns]]-Tabela559[[#This Row],[mediana]]</f>
        <v>2</v>
      </c>
      <c r="G2391" s="33">
        <v>68</v>
      </c>
      <c r="H2391" s="22">
        <v>91</v>
      </c>
      <c r="I2391">
        <v>80</v>
      </c>
      <c r="J2391">
        <f t="shared" si="148"/>
        <v>12</v>
      </c>
      <c r="K2391">
        <f t="shared" si="149"/>
        <v>11</v>
      </c>
      <c r="M2391">
        <v>127</v>
      </c>
      <c r="N2391">
        <v>145</v>
      </c>
      <c r="O2391">
        <v>135</v>
      </c>
      <c r="P2391">
        <f t="shared" si="150"/>
        <v>8</v>
      </c>
      <c r="Q2391">
        <f t="shared" si="151"/>
        <v>10</v>
      </c>
    </row>
    <row r="2392" spans="1:17" x14ac:dyDescent="0.3">
      <c r="A2392">
        <v>58</v>
      </c>
      <c r="B2392">
        <v>62</v>
      </c>
      <c r="C2392">
        <v>60</v>
      </c>
      <c r="D2392">
        <f>Tabela559[[#This Row],[mediana]]-Tabela55[[#This Row],[turns]]</f>
        <v>2</v>
      </c>
      <c r="E2392">
        <f>Tabela559[[#This Row],[turns]]-Tabela559[[#This Row],[mediana]]</f>
        <v>2</v>
      </c>
      <c r="G2392" s="33">
        <v>69</v>
      </c>
      <c r="H2392" s="22">
        <v>91</v>
      </c>
      <c r="I2392">
        <v>80</v>
      </c>
      <c r="J2392">
        <f t="shared" si="148"/>
        <v>11</v>
      </c>
      <c r="K2392">
        <f t="shared" si="149"/>
        <v>11</v>
      </c>
      <c r="M2392">
        <v>127</v>
      </c>
      <c r="N2392">
        <v>145</v>
      </c>
      <c r="O2392">
        <v>135</v>
      </c>
      <c r="P2392">
        <f t="shared" si="150"/>
        <v>8</v>
      </c>
      <c r="Q2392">
        <f t="shared" si="151"/>
        <v>10</v>
      </c>
    </row>
    <row r="2393" spans="1:17" x14ac:dyDescent="0.3">
      <c r="A2393">
        <v>58</v>
      </c>
      <c r="B2393">
        <v>62</v>
      </c>
      <c r="C2393">
        <v>60</v>
      </c>
      <c r="D2393">
        <f>Tabela559[[#This Row],[mediana]]-Tabela55[[#This Row],[turns]]</f>
        <v>2</v>
      </c>
      <c r="E2393">
        <f>Tabela559[[#This Row],[turns]]-Tabela559[[#This Row],[mediana]]</f>
        <v>2</v>
      </c>
      <c r="G2393" s="33">
        <v>69</v>
      </c>
      <c r="H2393" s="22">
        <v>91</v>
      </c>
      <c r="I2393">
        <v>80</v>
      </c>
      <c r="J2393">
        <f t="shared" si="148"/>
        <v>11</v>
      </c>
      <c r="K2393">
        <f t="shared" si="149"/>
        <v>11</v>
      </c>
      <c r="M2393">
        <v>127</v>
      </c>
      <c r="N2393">
        <v>145</v>
      </c>
      <c r="O2393">
        <v>135</v>
      </c>
      <c r="P2393">
        <f t="shared" si="150"/>
        <v>8</v>
      </c>
      <c r="Q2393">
        <f t="shared" si="151"/>
        <v>10</v>
      </c>
    </row>
    <row r="2394" spans="1:17" x14ac:dyDescent="0.3">
      <c r="A2394">
        <v>58</v>
      </c>
      <c r="B2394">
        <v>62</v>
      </c>
      <c r="C2394">
        <v>60</v>
      </c>
      <c r="D2394">
        <f>Tabela559[[#This Row],[mediana]]-Tabela55[[#This Row],[turns]]</f>
        <v>2</v>
      </c>
      <c r="E2394">
        <f>Tabela559[[#This Row],[turns]]-Tabela559[[#This Row],[mediana]]</f>
        <v>2</v>
      </c>
      <c r="G2394" s="33">
        <v>69</v>
      </c>
      <c r="H2394" s="22">
        <v>91</v>
      </c>
      <c r="I2394">
        <v>80</v>
      </c>
      <c r="J2394">
        <f t="shared" si="148"/>
        <v>11</v>
      </c>
      <c r="K2394">
        <f t="shared" si="149"/>
        <v>11</v>
      </c>
      <c r="M2394">
        <v>127</v>
      </c>
      <c r="N2394">
        <v>145</v>
      </c>
      <c r="O2394">
        <v>135</v>
      </c>
      <c r="P2394">
        <f t="shared" si="150"/>
        <v>8</v>
      </c>
      <c r="Q2394">
        <f t="shared" si="151"/>
        <v>10</v>
      </c>
    </row>
    <row r="2395" spans="1:17" x14ac:dyDescent="0.3">
      <c r="A2395">
        <v>58</v>
      </c>
      <c r="B2395">
        <v>62</v>
      </c>
      <c r="C2395">
        <v>60</v>
      </c>
      <c r="D2395">
        <f>Tabela559[[#This Row],[mediana]]-Tabela55[[#This Row],[turns]]</f>
        <v>2</v>
      </c>
      <c r="E2395">
        <f>Tabela559[[#This Row],[turns]]-Tabela559[[#This Row],[mediana]]</f>
        <v>2</v>
      </c>
      <c r="G2395" s="33">
        <v>69</v>
      </c>
      <c r="H2395" s="22">
        <v>90</v>
      </c>
      <c r="I2395">
        <v>80</v>
      </c>
      <c r="J2395">
        <f t="shared" si="148"/>
        <v>11</v>
      </c>
      <c r="K2395">
        <f t="shared" si="149"/>
        <v>10</v>
      </c>
      <c r="M2395">
        <v>127</v>
      </c>
      <c r="N2395">
        <v>145</v>
      </c>
      <c r="O2395">
        <v>135</v>
      </c>
      <c r="P2395">
        <f t="shared" si="150"/>
        <v>8</v>
      </c>
      <c r="Q2395">
        <f t="shared" si="151"/>
        <v>10</v>
      </c>
    </row>
    <row r="2396" spans="1:17" x14ac:dyDescent="0.3">
      <c r="A2396">
        <v>58</v>
      </c>
      <c r="B2396">
        <v>62</v>
      </c>
      <c r="C2396">
        <v>60</v>
      </c>
      <c r="D2396">
        <f>Tabela559[[#This Row],[mediana]]-Tabela55[[#This Row],[turns]]</f>
        <v>2</v>
      </c>
      <c r="E2396">
        <f>Tabela559[[#This Row],[turns]]-Tabela559[[#This Row],[mediana]]</f>
        <v>2</v>
      </c>
      <c r="G2396" s="33">
        <v>69</v>
      </c>
      <c r="H2396" s="22">
        <v>90</v>
      </c>
      <c r="I2396">
        <v>80</v>
      </c>
      <c r="J2396">
        <f t="shared" si="148"/>
        <v>11</v>
      </c>
      <c r="K2396">
        <f t="shared" si="149"/>
        <v>10</v>
      </c>
      <c r="M2396">
        <v>127</v>
      </c>
      <c r="N2396">
        <v>145</v>
      </c>
      <c r="O2396">
        <v>135</v>
      </c>
      <c r="P2396">
        <f t="shared" si="150"/>
        <v>8</v>
      </c>
      <c r="Q2396">
        <f t="shared" si="151"/>
        <v>10</v>
      </c>
    </row>
    <row r="2397" spans="1:17" x14ac:dyDescent="0.3">
      <c r="A2397">
        <v>58</v>
      </c>
      <c r="B2397">
        <v>62</v>
      </c>
      <c r="C2397">
        <v>60</v>
      </c>
      <c r="D2397">
        <f>Tabela559[[#This Row],[mediana]]-Tabela55[[#This Row],[turns]]</f>
        <v>2</v>
      </c>
      <c r="E2397">
        <f>Tabela559[[#This Row],[turns]]-Tabela559[[#This Row],[mediana]]</f>
        <v>2</v>
      </c>
      <c r="G2397" s="33">
        <v>69</v>
      </c>
      <c r="H2397" s="22">
        <v>90</v>
      </c>
      <c r="I2397">
        <v>80</v>
      </c>
      <c r="J2397">
        <f t="shared" si="148"/>
        <v>11</v>
      </c>
      <c r="K2397">
        <f t="shared" si="149"/>
        <v>10</v>
      </c>
      <c r="M2397">
        <v>127</v>
      </c>
      <c r="N2397">
        <v>145</v>
      </c>
      <c r="O2397">
        <v>135</v>
      </c>
      <c r="P2397">
        <f t="shared" si="150"/>
        <v>8</v>
      </c>
      <c r="Q2397">
        <f t="shared" si="151"/>
        <v>10</v>
      </c>
    </row>
    <row r="2398" spans="1:17" x14ac:dyDescent="0.3">
      <c r="A2398">
        <v>58</v>
      </c>
      <c r="B2398">
        <v>62</v>
      </c>
      <c r="C2398">
        <v>60</v>
      </c>
      <c r="D2398">
        <f>Tabela559[[#This Row],[mediana]]-Tabela55[[#This Row],[turns]]</f>
        <v>2</v>
      </c>
      <c r="E2398">
        <f>Tabela559[[#This Row],[turns]]-Tabela559[[#This Row],[mediana]]</f>
        <v>2</v>
      </c>
      <c r="G2398" s="33">
        <v>69</v>
      </c>
      <c r="H2398" s="22">
        <v>90</v>
      </c>
      <c r="I2398">
        <v>80</v>
      </c>
      <c r="J2398">
        <f t="shared" si="148"/>
        <v>11</v>
      </c>
      <c r="K2398">
        <f t="shared" si="149"/>
        <v>10</v>
      </c>
      <c r="M2398">
        <v>127</v>
      </c>
      <c r="N2398">
        <v>145</v>
      </c>
      <c r="O2398">
        <v>135</v>
      </c>
      <c r="P2398">
        <f t="shared" si="150"/>
        <v>8</v>
      </c>
      <c r="Q2398">
        <f t="shared" si="151"/>
        <v>10</v>
      </c>
    </row>
    <row r="2399" spans="1:17" x14ac:dyDescent="0.3">
      <c r="A2399">
        <v>58</v>
      </c>
      <c r="B2399">
        <v>62</v>
      </c>
      <c r="C2399">
        <v>60</v>
      </c>
      <c r="D2399">
        <f>Tabela559[[#This Row],[mediana]]-Tabela55[[#This Row],[turns]]</f>
        <v>2</v>
      </c>
      <c r="E2399">
        <f>Tabela559[[#This Row],[turns]]-Tabela559[[#This Row],[mediana]]</f>
        <v>2</v>
      </c>
      <c r="G2399" s="33">
        <v>69</v>
      </c>
      <c r="H2399" s="22">
        <v>90</v>
      </c>
      <c r="I2399">
        <v>80</v>
      </c>
      <c r="J2399">
        <f t="shared" si="148"/>
        <v>11</v>
      </c>
      <c r="K2399">
        <f t="shared" si="149"/>
        <v>10</v>
      </c>
      <c r="M2399">
        <v>127</v>
      </c>
      <c r="N2399">
        <v>145</v>
      </c>
      <c r="O2399">
        <v>135</v>
      </c>
      <c r="P2399">
        <f t="shared" si="150"/>
        <v>8</v>
      </c>
      <c r="Q2399">
        <f t="shared" si="151"/>
        <v>10</v>
      </c>
    </row>
    <row r="2400" spans="1:17" x14ac:dyDescent="0.3">
      <c r="A2400">
        <v>58</v>
      </c>
      <c r="B2400">
        <v>62</v>
      </c>
      <c r="C2400">
        <v>60</v>
      </c>
      <c r="D2400">
        <f>Tabela559[[#This Row],[mediana]]-Tabela55[[#This Row],[turns]]</f>
        <v>2</v>
      </c>
      <c r="E2400">
        <f>Tabela559[[#This Row],[turns]]-Tabela559[[#This Row],[mediana]]</f>
        <v>2</v>
      </c>
      <c r="G2400" s="33">
        <v>70</v>
      </c>
      <c r="H2400" s="22">
        <v>90</v>
      </c>
      <c r="I2400">
        <v>80</v>
      </c>
      <c r="J2400">
        <f t="shared" si="148"/>
        <v>10</v>
      </c>
      <c r="K2400">
        <f t="shared" si="149"/>
        <v>10</v>
      </c>
      <c r="M2400">
        <v>127</v>
      </c>
      <c r="N2400">
        <v>145</v>
      </c>
      <c r="O2400">
        <v>135</v>
      </c>
      <c r="P2400">
        <f t="shared" si="150"/>
        <v>8</v>
      </c>
      <c r="Q2400">
        <f t="shared" si="151"/>
        <v>10</v>
      </c>
    </row>
    <row r="2401" spans="1:17" x14ac:dyDescent="0.3">
      <c r="A2401">
        <v>58</v>
      </c>
      <c r="B2401">
        <v>62</v>
      </c>
      <c r="C2401">
        <v>60</v>
      </c>
      <c r="D2401">
        <f>Tabela559[[#This Row],[mediana]]-Tabela55[[#This Row],[turns]]</f>
        <v>2</v>
      </c>
      <c r="E2401">
        <f>Tabela559[[#This Row],[turns]]-Tabela559[[#This Row],[mediana]]</f>
        <v>2</v>
      </c>
      <c r="G2401" s="33">
        <v>70</v>
      </c>
      <c r="H2401" s="22">
        <v>90</v>
      </c>
      <c r="I2401">
        <v>80</v>
      </c>
      <c r="J2401">
        <f t="shared" si="148"/>
        <v>10</v>
      </c>
      <c r="K2401">
        <f t="shared" si="149"/>
        <v>10</v>
      </c>
      <c r="M2401">
        <v>128</v>
      </c>
      <c r="N2401">
        <v>145</v>
      </c>
      <c r="O2401">
        <v>135</v>
      </c>
      <c r="P2401">
        <f t="shared" si="150"/>
        <v>7</v>
      </c>
      <c r="Q2401">
        <f t="shared" si="151"/>
        <v>10</v>
      </c>
    </row>
    <row r="2402" spans="1:17" x14ac:dyDescent="0.3">
      <c r="A2402">
        <v>58</v>
      </c>
      <c r="B2402">
        <v>62</v>
      </c>
      <c r="C2402">
        <v>60</v>
      </c>
      <c r="D2402">
        <f>Tabela559[[#This Row],[mediana]]-Tabela55[[#This Row],[turns]]</f>
        <v>2</v>
      </c>
      <c r="E2402">
        <f>Tabela559[[#This Row],[turns]]-Tabela559[[#This Row],[mediana]]</f>
        <v>2</v>
      </c>
      <c r="G2402" s="33">
        <v>70</v>
      </c>
      <c r="H2402" s="22">
        <v>90</v>
      </c>
      <c r="I2402">
        <v>80</v>
      </c>
      <c r="J2402">
        <f t="shared" si="148"/>
        <v>10</v>
      </c>
      <c r="K2402">
        <f t="shared" si="149"/>
        <v>10</v>
      </c>
      <c r="M2402">
        <v>128</v>
      </c>
      <c r="N2402">
        <v>145</v>
      </c>
      <c r="O2402">
        <v>135</v>
      </c>
      <c r="P2402">
        <f t="shared" si="150"/>
        <v>7</v>
      </c>
      <c r="Q2402">
        <f t="shared" si="151"/>
        <v>10</v>
      </c>
    </row>
    <row r="2403" spans="1:17" x14ac:dyDescent="0.3">
      <c r="A2403">
        <v>58</v>
      </c>
      <c r="B2403">
        <v>62</v>
      </c>
      <c r="C2403">
        <v>60</v>
      </c>
      <c r="D2403">
        <f>Tabela559[[#This Row],[mediana]]-Tabela55[[#This Row],[turns]]</f>
        <v>2</v>
      </c>
      <c r="E2403">
        <f>Tabela559[[#This Row],[turns]]-Tabela559[[#This Row],[mediana]]</f>
        <v>2</v>
      </c>
      <c r="G2403" s="33">
        <v>70</v>
      </c>
      <c r="H2403" s="22">
        <v>90</v>
      </c>
      <c r="I2403">
        <v>80</v>
      </c>
      <c r="J2403">
        <f t="shared" si="148"/>
        <v>10</v>
      </c>
      <c r="K2403">
        <f t="shared" si="149"/>
        <v>10</v>
      </c>
      <c r="M2403">
        <v>128</v>
      </c>
      <c r="N2403">
        <v>144</v>
      </c>
      <c r="O2403">
        <v>135</v>
      </c>
      <c r="P2403">
        <f t="shared" si="150"/>
        <v>7</v>
      </c>
      <c r="Q2403">
        <f t="shared" si="151"/>
        <v>9</v>
      </c>
    </row>
    <row r="2404" spans="1:17" x14ac:dyDescent="0.3">
      <c r="A2404">
        <v>58</v>
      </c>
      <c r="B2404">
        <v>62</v>
      </c>
      <c r="C2404">
        <v>60</v>
      </c>
      <c r="D2404">
        <f>Tabela559[[#This Row],[mediana]]-Tabela55[[#This Row],[turns]]</f>
        <v>2</v>
      </c>
      <c r="E2404">
        <f>Tabela559[[#This Row],[turns]]-Tabela559[[#This Row],[mediana]]</f>
        <v>2</v>
      </c>
      <c r="G2404" s="33">
        <v>70</v>
      </c>
      <c r="H2404" s="22">
        <v>89</v>
      </c>
      <c r="I2404">
        <v>80</v>
      </c>
      <c r="J2404">
        <f t="shared" si="148"/>
        <v>10</v>
      </c>
      <c r="K2404">
        <f t="shared" si="149"/>
        <v>9</v>
      </c>
      <c r="M2404">
        <v>128</v>
      </c>
      <c r="N2404">
        <v>144</v>
      </c>
      <c r="O2404">
        <v>135</v>
      </c>
      <c r="P2404">
        <f t="shared" si="150"/>
        <v>7</v>
      </c>
      <c r="Q2404">
        <f t="shared" si="151"/>
        <v>9</v>
      </c>
    </row>
    <row r="2405" spans="1:17" x14ac:dyDescent="0.3">
      <c r="A2405">
        <v>58</v>
      </c>
      <c r="B2405">
        <v>62</v>
      </c>
      <c r="C2405">
        <v>60</v>
      </c>
      <c r="D2405">
        <f>Tabela559[[#This Row],[mediana]]-Tabela55[[#This Row],[turns]]</f>
        <v>2</v>
      </c>
      <c r="E2405">
        <f>Tabela559[[#This Row],[turns]]-Tabela559[[#This Row],[mediana]]</f>
        <v>2</v>
      </c>
      <c r="G2405" s="33">
        <v>70</v>
      </c>
      <c r="H2405" s="22">
        <v>89</v>
      </c>
      <c r="I2405">
        <v>80</v>
      </c>
      <c r="J2405">
        <f t="shared" si="148"/>
        <v>10</v>
      </c>
      <c r="K2405">
        <f t="shared" si="149"/>
        <v>9</v>
      </c>
      <c r="M2405">
        <v>128</v>
      </c>
      <c r="N2405">
        <v>144</v>
      </c>
      <c r="O2405">
        <v>135</v>
      </c>
      <c r="P2405">
        <f t="shared" si="150"/>
        <v>7</v>
      </c>
      <c r="Q2405">
        <f t="shared" si="151"/>
        <v>9</v>
      </c>
    </row>
    <row r="2406" spans="1:17" x14ac:dyDescent="0.3">
      <c r="A2406">
        <v>58</v>
      </c>
      <c r="B2406">
        <v>62</v>
      </c>
      <c r="C2406">
        <v>60</v>
      </c>
      <c r="D2406">
        <f>Tabela559[[#This Row],[mediana]]-Tabela55[[#This Row],[turns]]</f>
        <v>2</v>
      </c>
      <c r="E2406">
        <f>Tabela559[[#This Row],[turns]]-Tabela559[[#This Row],[mediana]]</f>
        <v>2</v>
      </c>
      <c r="G2406" s="33">
        <v>70</v>
      </c>
      <c r="H2406" s="22">
        <v>89</v>
      </c>
      <c r="I2406">
        <v>80</v>
      </c>
      <c r="J2406">
        <f t="shared" si="148"/>
        <v>10</v>
      </c>
      <c r="K2406">
        <f t="shared" si="149"/>
        <v>9</v>
      </c>
      <c r="M2406">
        <v>128</v>
      </c>
      <c r="N2406">
        <v>144</v>
      </c>
      <c r="O2406">
        <v>135</v>
      </c>
      <c r="P2406">
        <f t="shared" si="150"/>
        <v>7</v>
      </c>
      <c r="Q2406">
        <f t="shared" si="151"/>
        <v>9</v>
      </c>
    </row>
    <row r="2407" spans="1:17" x14ac:dyDescent="0.3">
      <c r="A2407">
        <v>58</v>
      </c>
      <c r="B2407">
        <v>62</v>
      </c>
      <c r="C2407">
        <v>60</v>
      </c>
      <c r="D2407">
        <f>Tabela559[[#This Row],[mediana]]-Tabela55[[#This Row],[turns]]</f>
        <v>2</v>
      </c>
      <c r="E2407">
        <f>Tabela559[[#This Row],[turns]]-Tabela559[[#This Row],[mediana]]</f>
        <v>2</v>
      </c>
      <c r="G2407" s="33">
        <v>70</v>
      </c>
      <c r="H2407" s="22">
        <v>89</v>
      </c>
      <c r="I2407">
        <v>80</v>
      </c>
      <c r="J2407">
        <f t="shared" si="148"/>
        <v>10</v>
      </c>
      <c r="K2407">
        <f t="shared" si="149"/>
        <v>9</v>
      </c>
      <c r="M2407">
        <v>128</v>
      </c>
      <c r="N2407">
        <v>144</v>
      </c>
      <c r="O2407">
        <v>135</v>
      </c>
      <c r="P2407">
        <f t="shared" si="150"/>
        <v>7</v>
      </c>
      <c r="Q2407">
        <f t="shared" si="151"/>
        <v>9</v>
      </c>
    </row>
    <row r="2408" spans="1:17" x14ac:dyDescent="0.3">
      <c r="A2408">
        <v>58</v>
      </c>
      <c r="B2408">
        <v>62</v>
      </c>
      <c r="C2408">
        <v>60</v>
      </c>
      <c r="D2408">
        <f>Tabela559[[#This Row],[mediana]]-Tabela55[[#This Row],[turns]]</f>
        <v>2</v>
      </c>
      <c r="E2408">
        <f>Tabela559[[#This Row],[turns]]-Tabela559[[#This Row],[mediana]]</f>
        <v>2</v>
      </c>
      <c r="G2408" s="33">
        <v>70</v>
      </c>
      <c r="H2408" s="22">
        <v>89</v>
      </c>
      <c r="I2408">
        <v>80</v>
      </c>
      <c r="J2408">
        <f t="shared" si="148"/>
        <v>10</v>
      </c>
      <c r="K2408">
        <f t="shared" si="149"/>
        <v>9</v>
      </c>
      <c r="M2408">
        <v>128</v>
      </c>
      <c r="N2408">
        <v>144</v>
      </c>
      <c r="O2408">
        <v>135</v>
      </c>
      <c r="P2408">
        <f t="shared" si="150"/>
        <v>7</v>
      </c>
      <c r="Q2408">
        <f t="shared" si="151"/>
        <v>9</v>
      </c>
    </row>
    <row r="2409" spans="1:17" x14ac:dyDescent="0.3">
      <c r="A2409">
        <v>58</v>
      </c>
      <c r="B2409">
        <v>62</v>
      </c>
      <c r="C2409">
        <v>60</v>
      </c>
      <c r="D2409">
        <f>Tabela559[[#This Row],[mediana]]-Tabela55[[#This Row],[turns]]</f>
        <v>2</v>
      </c>
      <c r="E2409">
        <f>Tabela559[[#This Row],[turns]]-Tabela559[[#This Row],[mediana]]</f>
        <v>2</v>
      </c>
      <c r="G2409" s="33">
        <v>70</v>
      </c>
      <c r="H2409" s="22">
        <v>89</v>
      </c>
      <c r="I2409">
        <v>80</v>
      </c>
      <c r="J2409">
        <f t="shared" si="148"/>
        <v>10</v>
      </c>
      <c r="K2409">
        <f t="shared" si="149"/>
        <v>9</v>
      </c>
      <c r="M2409">
        <v>128</v>
      </c>
      <c r="N2409">
        <v>144</v>
      </c>
      <c r="O2409">
        <v>135</v>
      </c>
      <c r="P2409">
        <f t="shared" si="150"/>
        <v>7</v>
      </c>
      <c r="Q2409">
        <f t="shared" si="151"/>
        <v>9</v>
      </c>
    </row>
    <row r="2410" spans="1:17" x14ac:dyDescent="0.3">
      <c r="A2410">
        <v>58</v>
      </c>
      <c r="B2410">
        <v>62</v>
      </c>
      <c r="C2410">
        <v>60</v>
      </c>
      <c r="D2410">
        <f>Tabela559[[#This Row],[mediana]]-Tabela55[[#This Row],[turns]]</f>
        <v>2</v>
      </c>
      <c r="E2410">
        <f>Tabela559[[#This Row],[turns]]-Tabela559[[#This Row],[mediana]]</f>
        <v>2</v>
      </c>
      <c r="G2410" s="33">
        <v>70</v>
      </c>
      <c r="H2410" s="22">
        <v>89</v>
      </c>
      <c r="I2410">
        <v>80</v>
      </c>
      <c r="J2410">
        <f t="shared" si="148"/>
        <v>10</v>
      </c>
      <c r="K2410">
        <f t="shared" si="149"/>
        <v>9</v>
      </c>
      <c r="M2410">
        <v>128</v>
      </c>
      <c r="N2410">
        <v>144</v>
      </c>
      <c r="O2410">
        <v>135</v>
      </c>
      <c r="P2410">
        <f t="shared" si="150"/>
        <v>7</v>
      </c>
      <c r="Q2410">
        <f t="shared" si="151"/>
        <v>9</v>
      </c>
    </row>
    <row r="2411" spans="1:17" x14ac:dyDescent="0.3">
      <c r="A2411">
        <v>58</v>
      </c>
      <c r="B2411">
        <v>62</v>
      </c>
      <c r="C2411">
        <v>60</v>
      </c>
      <c r="D2411">
        <f>Tabela559[[#This Row],[mediana]]-Tabela55[[#This Row],[turns]]</f>
        <v>2</v>
      </c>
      <c r="E2411">
        <f>Tabela559[[#This Row],[turns]]-Tabela559[[#This Row],[mediana]]</f>
        <v>2</v>
      </c>
      <c r="G2411" s="33">
        <v>70</v>
      </c>
      <c r="H2411" s="22">
        <v>89</v>
      </c>
      <c r="I2411">
        <v>80</v>
      </c>
      <c r="J2411">
        <f t="shared" si="148"/>
        <v>10</v>
      </c>
      <c r="K2411">
        <f t="shared" si="149"/>
        <v>9</v>
      </c>
      <c r="M2411">
        <v>128</v>
      </c>
      <c r="N2411">
        <v>144</v>
      </c>
      <c r="O2411">
        <v>135</v>
      </c>
      <c r="P2411">
        <f t="shared" si="150"/>
        <v>7</v>
      </c>
      <c r="Q2411">
        <f t="shared" si="151"/>
        <v>9</v>
      </c>
    </row>
    <row r="2412" spans="1:17" x14ac:dyDescent="0.3">
      <c r="A2412">
        <v>58</v>
      </c>
      <c r="B2412">
        <v>62</v>
      </c>
      <c r="C2412">
        <v>60</v>
      </c>
      <c r="D2412">
        <f>Tabela559[[#This Row],[mediana]]-Tabela55[[#This Row],[turns]]</f>
        <v>2</v>
      </c>
      <c r="E2412">
        <f>Tabela559[[#This Row],[turns]]-Tabela559[[#This Row],[mediana]]</f>
        <v>2</v>
      </c>
      <c r="G2412" s="33">
        <v>70</v>
      </c>
      <c r="H2412" s="22">
        <v>89</v>
      </c>
      <c r="I2412">
        <v>80</v>
      </c>
      <c r="J2412">
        <f t="shared" si="148"/>
        <v>10</v>
      </c>
      <c r="K2412">
        <f t="shared" si="149"/>
        <v>9</v>
      </c>
      <c r="M2412">
        <v>128</v>
      </c>
      <c r="N2412">
        <v>144</v>
      </c>
      <c r="O2412">
        <v>135</v>
      </c>
      <c r="P2412">
        <f t="shared" si="150"/>
        <v>7</v>
      </c>
      <c r="Q2412">
        <f t="shared" si="151"/>
        <v>9</v>
      </c>
    </row>
    <row r="2413" spans="1:17" x14ac:dyDescent="0.3">
      <c r="A2413">
        <v>58</v>
      </c>
      <c r="B2413">
        <v>62</v>
      </c>
      <c r="C2413">
        <v>60</v>
      </c>
      <c r="D2413">
        <f>Tabela559[[#This Row],[mediana]]-Tabela55[[#This Row],[turns]]</f>
        <v>2</v>
      </c>
      <c r="E2413">
        <f>Tabela559[[#This Row],[turns]]-Tabela559[[#This Row],[mediana]]</f>
        <v>2</v>
      </c>
      <c r="G2413" s="33">
        <v>70</v>
      </c>
      <c r="H2413" s="22">
        <v>89</v>
      </c>
      <c r="I2413">
        <v>80</v>
      </c>
      <c r="J2413">
        <f t="shared" si="148"/>
        <v>10</v>
      </c>
      <c r="K2413">
        <f t="shared" si="149"/>
        <v>9</v>
      </c>
      <c r="M2413">
        <v>128</v>
      </c>
      <c r="N2413">
        <v>144</v>
      </c>
      <c r="O2413">
        <v>135</v>
      </c>
      <c r="P2413">
        <f t="shared" si="150"/>
        <v>7</v>
      </c>
      <c r="Q2413">
        <f t="shared" si="151"/>
        <v>9</v>
      </c>
    </row>
    <row r="2414" spans="1:17" x14ac:dyDescent="0.3">
      <c r="A2414">
        <v>58</v>
      </c>
      <c r="B2414">
        <v>62</v>
      </c>
      <c r="C2414">
        <v>60</v>
      </c>
      <c r="D2414">
        <f>Tabela559[[#This Row],[mediana]]-Tabela55[[#This Row],[turns]]</f>
        <v>2</v>
      </c>
      <c r="E2414">
        <f>Tabela559[[#This Row],[turns]]-Tabela559[[#This Row],[mediana]]</f>
        <v>2</v>
      </c>
      <c r="G2414" s="33">
        <v>70</v>
      </c>
      <c r="H2414" s="22">
        <v>89</v>
      </c>
      <c r="I2414">
        <v>80</v>
      </c>
      <c r="J2414">
        <f t="shared" si="148"/>
        <v>10</v>
      </c>
      <c r="K2414">
        <f t="shared" si="149"/>
        <v>9</v>
      </c>
      <c r="M2414">
        <v>128</v>
      </c>
      <c r="N2414">
        <v>144</v>
      </c>
      <c r="O2414">
        <v>135</v>
      </c>
      <c r="P2414">
        <f t="shared" si="150"/>
        <v>7</v>
      </c>
      <c r="Q2414">
        <f t="shared" si="151"/>
        <v>9</v>
      </c>
    </row>
    <row r="2415" spans="1:17" x14ac:dyDescent="0.3">
      <c r="A2415">
        <v>58</v>
      </c>
      <c r="B2415">
        <v>62</v>
      </c>
      <c r="C2415">
        <v>60</v>
      </c>
      <c r="D2415">
        <f>Tabela559[[#This Row],[mediana]]-Tabela55[[#This Row],[turns]]</f>
        <v>2</v>
      </c>
      <c r="E2415">
        <f>Tabela559[[#This Row],[turns]]-Tabela559[[#This Row],[mediana]]</f>
        <v>2</v>
      </c>
      <c r="G2415" s="33">
        <v>71</v>
      </c>
      <c r="H2415" s="22">
        <v>89</v>
      </c>
      <c r="I2415">
        <v>80</v>
      </c>
      <c r="J2415">
        <f t="shared" si="148"/>
        <v>9</v>
      </c>
      <c r="K2415">
        <f t="shared" si="149"/>
        <v>9</v>
      </c>
      <c r="M2415">
        <v>128</v>
      </c>
      <c r="N2415">
        <v>144</v>
      </c>
      <c r="O2415">
        <v>135</v>
      </c>
      <c r="P2415">
        <f t="shared" si="150"/>
        <v>7</v>
      </c>
      <c r="Q2415">
        <f t="shared" si="151"/>
        <v>9</v>
      </c>
    </row>
    <row r="2416" spans="1:17" x14ac:dyDescent="0.3">
      <c r="A2416">
        <v>58</v>
      </c>
      <c r="B2416">
        <v>61</v>
      </c>
      <c r="C2416">
        <v>60</v>
      </c>
      <c r="D2416">
        <f>Tabela559[[#This Row],[mediana]]-Tabela55[[#This Row],[turns]]</f>
        <v>2</v>
      </c>
      <c r="E2416">
        <f>Tabela559[[#This Row],[turns]]-Tabela559[[#This Row],[mediana]]</f>
        <v>1</v>
      </c>
      <c r="G2416" s="33">
        <v>71</v>
      </c>
      <c r="H2416" s="22">
        <v>88</v>
      </c>
      <c r="I2416">
        <v>80</v>
      </c>
      <c r="J2416">
        <f t="shared" si="148"/>
        <v>9</v>
      </c>
      <c r="K2416">
        <f t="shared" si="149"/>
        <v>8</v>
      </c>
      <c r="M2416">
        <v>128</v>
      </c>
      <c r="N2416">
        <v>143</v>
      </c>
      <c r="O2416">
        <v>135</v>
      </c>
      <c r="P2416">
        <f t="shared" si="150"/>
        <v>7</v>
      </c>
      <c r="Q2416">
        <f t="shared" si="151"/>
        <v>8</v>
      </c>
    </row>
    <row r="2417" spans="1:17" x14ac:dyDescent="0.3">
      <c r="A2417">
        <v>58</v>
      </c>
      <c r="B2417">
        <v>61</v>
      </c>
      <c r="C2417">
        <v>60</v>
      </c>
      <c r="D2417">
        <f>Tabela559[[#This Row],[mediana]]-Tabela55[[#This Row],[turns]]</f>
        <v>2</v>
      </c>
      <c r="E2417">
        <f>Tabela559[[#This Row],[turns]]-Tabela559[[#This Row],[mediana]]</f>
        <v>1</v>
      </c>
      <c r="G2417" s="33">
        <v>71</v>
      </c>
      <c r="H2417" s="22">
        <v>88</v>
      </c>
      <c r="I2417">
        <v>80</v>
      </c>
      <c r="J2417">
        <f t="shared" si="148"/>
        <v>9</v>
      </c>
      <c r="K2417">
        <f t="shared" si="149"/>
        <v>8</v>
      </c>
      <c r="M2417">
        <v>129</v>
      </c>
      <c r="N2417">
        <v>143</v>
      </c>
      <c r="O2417">
        <v>135</v>
      </c>
      <c r="P2417">
        <f t="shared" si="150"/>
        <v>6</v>
      </c>
      <c r="Q2417">
        <f t="shared" si="151"/>
        <v>8</v>
      </c>
    </row>
    <row r="2418" spans="1:17" x14ac:dyDescent="0.3">
      <c r="A2418">
        <v>58</v>
      </c>
      <c r="B2418">
        <v>61</v>
      </c>
      <c r="C2418">
        <v>60</v>
      </c>
      <c r="D2418">
        <f>Tabela559[[#This Row],[mediana]]-Tabela55[[#This Row],[turns]]</f>
        <v>2</v>
      </c>
      <c r="E2418">
        <f>Tabela559[[#This Row],[turns]]-Tabela559[[#This Row],[mediana]]</f>
        <v>1</v>
      </c>
      <c r="G2418" s="33">
        <v>71</v>
      </c>
      <c r="H2418" s="22">
        <v>88</v>
      </c>
      <c r="I2418">
        <v>80</v>
      </c>
      <c r="J2418">
        <f t="shared" si="148"/>
        <v>9</v>
      </c>
      <c r="K2418">
        <f t="shared" si="149"/>
        <v>8</v>
      </c>
      <c r="M2418">
        <v>129</v>
      </c>
      <c r="N2418">
        <v>143</v>
      </c>
      <c r="O2418">
        <v>135</v>
      </c>
      <c r="P2418">
        <f t="shared" si="150"/>
        <v>6</v>
      </c>
      <c r="Q2418">
        <f t="shared" si="151"/>
        <v>8</v>
      </c>
    </row>
    <row r="2419" spans="1:17" x14ac:dyDescent="0.3">
      <c r="A2419">
        <v>58</v>
      </c>
      <c r="B2419">
        <v>61</v>
      </c>
      <c r="C2419">
        <v>60</v>
      </c>
      <c r="D2419">
        <f>Tabela559[[#This Row],[mediana]]-Tabela55[[#This Row],[turns]]</f>
        <v>2</v>
      </c>
      <c r="E2419">
        <f>Tabela559[[#This Row],[turns]]-Tabela559[[#This Row],[mediana]]</f>
        <v>1</v>
      </c>
      <c r="G2419" s="33">
        <v>71</v>
      </c>
      <c r="H2419" s="22">
        <v>88</v>
      </c>
      <c r="I2419">
        <v>80</v>
      </c>
      <c r="J2419">
        <f t="shared" si="148"/>
        <v>9</v>
      </c>
      <c r="K2419">
        <f t="shared" si="149"/>
        <v>8</v>
      </c>
      <c r="M2419">
        <v>129</v>
      </c>
      <c r="N2419">
        <v>143</v>
      </c>
      <c r="O2419">
        <v>135</v>
      </c>
      <c r="P2419">
        <f t="shared" si="150"/>
        <v>6</v>
      </c>
      <c r="Q2419">
        <f t="shared" si="151"/>
        <v>8</v>
      </c>
    </row>
    <row r="2420" spans="1:17" x14ac:dyDescent="0.3">
      <c r="A2420">
        <v>58</v>
      </c>
      <c r="B2420">
        <v>61</v>
      </c>
      <c r="C2420">
        <v>60</v>
      </c>
      <c r="D2420">
        <f>Tabela559[[#This Row],[mediana]]-Tabela55[[#This Row],[turns]]</f>
        <v>2</v>
      </c>
      <c r="E2420">
        <f>Tabela559[[#This Row],[turns]]-Tabela559[[#This Row],[mediana]]</f>
        <v>1</v>
      </c>
      <c r="G2420" s="33">
        <v>71</v>
      </c>
      <c r="H2420" s="22">
        <v>88</v>
      </c>
      <c r="I2420">
        <v>80</v>
      </c>
      <c r="J2420">
        <f t="shared" si="148"/>
        <v>9</v>
      </c>
      <c r="K2420">
        <f t="shared" si="149"/>
        <v>8</v>
      </c>
      <c r="M2420">
        <v>129</v>
      </c>
      <c r="N2420">
        <v>143</v>
      </c>
      <c r="O2420">
        <v>135</v>
      </c>
      <c r="P2420">
        <f t="shared" si="150"/>
        <v>6</v>
      </c>
      <c r="Q2420">
        <f t="shared" si="151"/>
        <v>8</v>
      </c>
    </row>
    <row r="2421" spans="1:17" x14ac:dyDescent="0.3">
      <c r="A2421">
        <v>58</v>
      </c>
      <c r="B2421">
        <v>61</v>
      </c>
      <c r="C2421">
        <v>60</v>
      </c>
      <c r="D2421">
        <f>Tabela559[[#This Row],[mediana]]-Tabela55[[#This Row],[turns]]</f>
        <v>2</v>
      </c>
      <c r="E2421">
        <f>Tabela559[[#This Row],[turns]]-Tabela559[[#This Row],[mediana]]</f>
        <v>1</v>
      </c>
      <c r="G2421" s="33">
        <v>71</v>
      </c>
      <c r="H2421" s="22">
        <v>88</v>
      </c>
      <c r="I2421">
        <v>80</v>
      </c>
      <c r="J2421">
        <f t="shared" si="148"/>
        <v>9</v>
      </c>
      <c r="K2421">
        <f t="shared" si="149"/>
        <v>8</v>
      </c>
      <c r="M2421">
        <v>129</v>
      </c>
      <c r="N2421">
        <v>143</v>
      </c>
      <c r="O2421">
        <v>135</v>
      </c>
      <c r="P2421">
        <f t="shared" si="150"/>
        <v>6</v>
      </c>
      <c r="Q2421">
        <f t="shared" si="151"/>
        <v>8</v>
      </c>
    </row>
    <row r="2422" spans="1:17" x14ac:dyDescent="0.3">
      <c r="A2422">
        <v>58</v>
      </c>
      <c r="B2422">
        <v>61</v>
      </c>
      <c r="C2422">
        <v>60</v>
      </c>
      <c r="D2422">
        <f>Tabela559[[#This Row],[mediana]]-Tabela55[[#This Row],[turns]]</f>
        <v>2</v>
      </c>
      <c r="E2422">
        <f>Tabela559[[#This Row],[turns]]-Tabela559[[#This Row],[mediana]]</f>
        <v>1</v>
      </c>
      <c r="G2422" s="33">
        <v>71</v>
      </c>
      <c r="H2422" s="22">
        <v>88</v>
      </c>
      <c r="I2422">
        <v>80</v>
      </c>
      <c r="J2422">
        <f t="shared" si="148"/>
        <v>9</v>
      </c>
      <c r="K2422">
        <f t="shared" si="149"/>
        <v>8</v>
      </c>
      <c r="M2422">
        <v>129</v>
      </c>
      <c r="N2422">
        <v>143</v>
      </c>
      <c r="O2422">
        <v>135</v>
      </c>
      <c r="P2422">
        <f t="shared" si="150"/>
        <v>6</v>
      </c>
      <c r="Q2422">
        <f t="shared" si="151"/>
        <v>8</v>
      </c>
    </row>
    <row r="2423" spans="1:17" x14ac:dyDescent="0.3">
      <c r="A2423">
        <v>58</v>
      </c>
      <c r="B2423">
        <v>61</v>
      </c>
      <c r="C2423">
        <v>60</v>
      </c>
      <c r="D2423">
        <f>Tabela559[[#This Row],[mediana]]-Tabela55[[#This Row],[turns]]</f>
        <v>2</v>
      </c>
      <c r="E2423">
        <f>Tabela559[[#This Row],[turns]]-Tabela559[[#This Row],[mediana]]</f>
        <v>1</v>
      </c>
      <c r="G2423" s="33">
        <v>71</v>
      </c>
      <c r="H2423" s="22">
        <v>88</v>
      </c>
      <c r="I2423">
        <v>80</v>
      </c>
      <c r="J2423">
        <f t="shared" si="148"/>
        <v>9</v>
      </c>
      <c r="K2423">
        <f t="shared" si="149"/>
        <v>8</v>
      </c>
      <c r="M2423">
        <v>129</v>
      </c>
      <c r="N2423">
        <v>143</v>
      </c>
      <c r="O2423">
        <v>135</v>
      </c>
      <c r="P2423">
        <f t="shared" si="150"/>
        <v>6</v>
      </c>
      <c r="Q2423">
        <f t="shared" si="151"/>
        <v>8</v>
      </c>
    </row>
    <row r="2424" spans="1:17" x14ac:dyDescent="0.3">
      <c r="A2424">
        <v>59</v>
      </c>
      <c r="B2424">
        <v>61</v>
      </c>
      <c r="C2424">
        <v>60</v>
      </c>
      <c r="D2424">
        <f>Tabela559[[#This Row],[mediana]]-Tabela55[[#This Row],[turns]]</f>
        <v>1</v>
      </c>
      <c r="E2424">
        <f>Tabela559[[#This Row],[turns]]-Tabela559[[#This Row],[mediana]]</f>
        <v>1</v>
      </c>
      <c r="G2424" s="33">
        <v>71</v>
      </c>
      <c r="H2424" s="22">
        <v>88</v>
      </c>
      <c r="I2424">
        <v>80</v>
      </c>
      <c r="J2424">
        <f t="shared" si="148"/>
        <v>9</v>
      </c>
      <c r="K2424">
        <f t="shared" si="149"/>
        <v>8</v>
      </c>
      <c r="M2424">
        <v>129</v>
      </c>
      <c r="N2424">
        <v>143</v>
      </c>
      <c r="O2424">
        <v>135</v>
      </c>
      <c r="P2424">
        <f t="shared" si="150"/>
        <v>6</v>
      </c>
      <c r="Q2424">
        <f t="shared" si="151"/>
        <v>8</v>
      </c>
    </row>
    <row r="2425" spans="1:17" x14ac:dyDescent="0.3">
      <c r="A2425">
        <v>59</v>
      </c>
      <c r="B2425">
        <v>61</v>
      </c>
      <c r="C2425">
        <v>60</v>
      </c>
      <c r="D2425">
        <f>Tabela559[[#This Row],[mediana]]-Tabela55[[#This Row],[turns]]</f>
        <v>1</v>
      </c>
      <c r="E2425">
        <f>Tabela559[[#This Row],[turns]]-Tabela559[[#This Row],[mediana]]</f>
        <v>1</v>
      </c>
      <c r="G2425" s="33">
        <v>72</v>
      </c>
      <c r="H2425" s="22">
        <v>88</v>
      </c>
      <c r="I2425">
        <v>80</v>
      </c>
      <c r="J2425">
        <f t="shared" si="148"/>
        <v>8</v>
      </c>
      <c r="K2425">
        <f t="shared" si="149"/>
        <v>8</v>
      </c>
      <c r="M2425">
        <v>129</v>
      </c>
      <c r="N2425">
        <v>142</v>
      </c>
      <c r="O2425">
        <v>135</v>
      </c>
      <c r="P2425">
        <f t="shared" si="150"/>
        <v>6</v>
      </c>
      <c r="Q2425">
        <f t="shared" si="151"/>
        <v>7</v>
      </c>
    </row>
    <row r="2426" spans="1:17" x14ac:dyDescent="0.3">
      <c r="A2426">
        <v>59</v>
      </c>
      <c r="B2426">
        <v>61</v>
      </c>
      <c r="C2426">
        <v>60</v>
      </c>
      <c r="D2426">
        <f>Tabela559[[#This Row],[mediana]]-Tabela55[[#This Row],[turns]]</f>
        <v>1</v>
      </c>
      <c r="E2426">
        <f>Tabela559[[#This Row],[turns]]-Tabela559[[#This Row],[mediana]]</f>
        <v>1</v>
      </c>
      <c r="G2426" s="33">
        <v>72</v>
      </c>
      <c r="H2426" s="22">
        <v>88</v>
      </c>
      <c r="I2426">
        <v>80</v>
      </c>
      <c r="J2426">
        <f t="shared" si="148"/>
        <v>8</v>
      </c>
      <c r="K2426">
        <f t="shared" si="149"/>
        <v>8</v>
      </c>
      <c r="M2426">
        <v>129</v>
      </c>
      <c r="N2426">
        <v>142</v>
      </c>
      <c r="O2426">
        <v>135</v>
      </c>
      <c r="P2426">
        <f t="shared" si="150"/>
        <v>6</v>
      </c>
      <c r="Q2426">
        <f t="shared" si="151"/>
        <v>7</v>
      </c>
    </row>
    <row r="2427" spans="1:17" x14ac:dyDescent="0.3">
      <c r="A2427">
        <v>59</v>
      </c>
      <c r="B2427">
        <v>61</v>
      </c>
      <c r="C2427">
        <v>60</v>
      </c>
      <c r="D2427">
        <f>Tabela559[[#This Row],[mediana]]-Tabela55[[#This Row],[turns]]</f>
        <v>1</v>
      </c>
      <c r="E2427">
        <f>Tabela559[[#This Row],[turns]]-Tabela559[[#This Row],[mediana]]</f>
        <v>1</v>
      </c>
      <c r="G2427" s="33">
        <v>72</v>
      </c>
      <c r="H2427" s="22">
        <v>88</v>
      </c>
      <c r="I2427">
        <v>80</v>
      </c>
      <c r="J2427">
        <f t="shared" si="148"/>
        <v>8</v>
      </c>
      <c r="K2427">
        <f t="shared" si="149"/>
        <v>8</v>
      </c>
      <c r="M2427">
        <v>129</v>
      </c>
      <c r="N2427">
        <v>142</v>
      </c>
      <c r="O2427">
        <v>135</v>
      </c>
      <c r="P2427">
        <f t="shared" si="150"/>
        <v>6</v>
      </c>
      <c r="Q2427">
        <f t="shared" si="151"/>
        <v>7</v>
      </c>
    </row>
    <row r="2428" spans="1:17" x14ac:dyDescent="0.3">
      <c r="A2428">
        <v>59</v>
      </c>
      <c r="B2428">
        <v>61</v>
      </c>
      <c r="C2428">
        <v>60</v>
      </c>
      <c r="D2428">
        <f>Tabela559[[#This Row],[mediana]]-Tabela55[[#This Row],[turns]]</f>
        <v>1</v>
      </c>
      <c r="E2428">
        <f>Tabela559[[#This Row],[turns]]-Tabela559[[#This Row],[mediana]]</f>
        <v>1</v>
      </c>
      <c r="G2428" s="33">
        <v>72</v>
      </c>
      <c r="H2428" s="22">
        <v>87</v>
      </c>
      <c r="I2428">
        <v>80</v>
      </c>
      <c r="J2428">
        <f t="shared" si="148"/>
        <v>8</v>
      </c>
      <c r="K2428">
        <f t="shared" si="149"/>
        <v>7</v>
      </c>
      <c r="M2428">
        <v>129</v>
      </c>
      <c r="N2428">
        <v>142</v>
      </c>
      <c r="O2428">
        <v>135</v>
      </c>
      <c r="P2428">
        <f t="shared" si="150"/>
        <v>6</v>
      </c>
      <c r="Q2428">
        <f t="shared" si="151"/>
        <v>7</v>
      </c>
    </row>
    <row r="2429" spans="1:17" x14ac:dyDescent="0.3">
      <c r="A2429">
        <v>59</v>
      </c>
      <c r="B2429">
        <v>61</v>
      </c>
      <c r="C2429">
        <v>60</v>
      </c>
      <c r="D2429">
        <f>Tabela559[[#This Row],[mediana]]-Tabela55[[#This Row],[turns]]</f>
        <v>1</v>
      </c>
      <c r="E2429">
        <f>Tabela559[[#This Row],[turns]]-Tabela559[[#This Row],[mediana]]</f>
        <v>1</v>
      </c>
      <c r="G2429" s="33">
        <v>72</v>
      </c>
      <c r="H2429" s="22">
        <v>87</v>
      </c>
      <c r="I2429">
        <v>80</v>
      </c>
      <c r="J2429">
        <f t="shared" si="148"/>
        <v>8</v>
      </c>
      <c r="K2429">
        <f t="shared" si="149"/>
        <v>7</v>
      </c>
      <c r="M2429">
        <v>129</v>
      </c>
      <c r="N2429">
        <v>142</v>
      </c>
      <c r="O2429">
        <v>135</v>
      </c>
      <c r="P2429">
        <f t="shared" si="150"/>
        <v>6</v>
      </c>
      <c r="Q2429">
        <f t="shared" si="151"/>
        <v>7</v>
      </c>
    </row>
    <row r="2430" spans="1:17" x14ac:dyDescent="0.3">
      <c r="A2430">
        <v>59</v>
      </c>
      <c r="B2430">
        <v>61</v>
      </c>
      <c r="C2430">
        <v>60</v>
      </c>
      <c r="D2430">
        <f>Tabela559[[#This Row],[mediana]]-Tabela55[[#This Row],[turns]]</f>
        <v>1</v>
      </c>
      <c r="E2430">
        <f>Tabela559[[#This Row],[turns]]-Tabela559[[#This Row],[mediana]]</f>
        <v>1</v>
      </c>
      <c r="G2430" s="33">
        <v>72</v>
      </c>
      <c r="H2430" s="22">
        <v>87</v>
      </c>
      <c r="I2430">
        <v>80</v>
      </c>
      <c r="J2430">
        <f t="shared" si="148"/>
        <v>8</v>
      </c>
      <c r="K2430">
        <f t="shared" si="149"/>
        <v>7</v>
      </c>
      <c r="M2430">
        <v>129</v>
      </c>
      <c r="N2430">
        <v>142</v>
      </c>
      <c r="O2430">
        <v>135</v>
      </c>
      <c r="P2430">
        <f t="shared" si="150"/>
        <v>6</v>
      </c>
      <c r="Q2430">
        <f t="shared" si="151"/>
        <v>7</v>
      </c>
    </row>
    <row r="2431" spans="1:17" x14ac:dyDescent="0.3">
      <c r="A2431">
        <v>59</v>
      </c>
      <c r="B2431">
        <v>61</v>
      </c>
      <c r="C2431">
        <v>60</v>
      </c>
      <c r="D2431">
        <f>Tabela559[[#This Row],[mediana]]-Tabela55[[#This Row],[turns]]</f>
        <v>1</v>
      </c>
      <c r="E2431">
        <f>Tabela559[[#This Row],[turns]]-Tabela559[[#This Row],[mediana]]</f>
        <v>1</v>
      </c>
      <c r="G2431" s="33">
        <v>72</v>
      </c>
      <c r="H2431" s="22">
        <v>87</v>
      </c>
      <c r="I2431">
        <v>80</v>
      </c>
      <c r="J2431">
        <f t="shared" si="148"/>
        <v>8</v>
      </c>
      <c r="K2431">
        <f t="shared" si="149"/>
        <v>7</v>
      </c>
      <c r="M2431">
        <v>129</v>
      </c>
      <c r="N2431">
        <v>142</v>
      </c>
      <c r="O2431">
        <v>135</v>
      </c>
      <c r="P2431">
        <f t="shared" si="150"/>
        <v>6</v>
      </c>
      <c r="Q2431">
        <f t="shared" si="151"/>
        <v>7</v>
      </c>
    </row>
    <row r="2432" spans="1:17" x14ac:dyDescent="0.3">
      <c r="A2432">
        <v>59</v>
      </c>
      <c r="B2432">
        <v>61</v>
      </c>
      <c r="C2432">
        <v>60</v>
      </c>
      <c r="D2432">
        <f>Tabela559[[#This Row],[mediana]]-Tabela55[[#This Row],[turns]]</f>
        <v>1</v>
      </c>
      <c r="E2432">
        <f>Tabela559[[#This Row],[turns]]-Tabela559[[#This Row],[mediana]]</f>
        <v>1</v>
      </c>
      <c r="G2432" s="33">
        <v>72</v>
      </c>
      <c r="H2432" s="22">
        <v>87</v>
      </c>
      <c r="I2432">
        <v>80</v>
      </c>
      <c r="J2432">
        <f t="shared" si="148"/>
        <v>8</v>
      </c>
      <c r="K2432">
        <f t="shared" si="149"/>
        <v>7</v>
      </c>
      <c r="M2432">
        <v>129</v>
      </c>
      <c r="N2432">
        <v>141</v>
      </c>
      <c r="O2432">
        <v>135</v>
      </c>
      <c r="P2432">
        <f t="shared" si="150"/>
        <v>6</v>
      </c>
      <c r="Q2432">
        <f t="shared" si="151"/>
        <v>6</v>
      </c>
    </row>
    <row r="2433" spans="1:17" x14ac:dyDescent="0.3">
      <c r="A2433">
        <v>59</v>
      </c>
      <c r="B2433">
        <v>61</v>
      </c>
      <c r="C2433">
        <v>60</v>
      </c>
      <c r="D2433">
        <f>Tabela559[[#This Row],[mediana]]-Tabela55[[#This Row],[turns]]</f>
        <v>1</v>
      </c>
      <c r="E2433">
        <f>Tabela559[[#This Row],[turns]]-Tabela559[[#This Row],[mediana]]</f>
        <v>1</v>
      </c>
      <c r="G2433" s="33">
        <v>72</v>
      </c>
      <c r="H2433" s="22">
        <v>87</v>
      </c>
      <c r="I2433">
        <v>80</v>
      </c>
      <c r="J2433">
        <f t="shared" si="148"/>
        <v>8</v>
      </c>
      <c r="K2433">
        <f t="shared" si="149"/>
        <v>7</v>
      </c>
      <c r="M2433">
        <v>129</v>
      </c>
      <c r="N2433">
        <v>141</v>
      </c>
      <c r="O2433">
        <v>135</v>
      </c>
      <c r="P2433">
        <f t="shared" si="150"/>
        <v>6</v>
      </c>
      <c r="Q2433">
        <f t="shared" si="151"/>
        <v>6</v>
      </c>
    </row>
    <row r="2434" spans="1:17" x14ac:dyDescent="0.3">
      <c r="A2434">
        <v>59</v>
      </c>
      <c r="B2434">
        <v>61</v>
      </c>
      <c r="C2434">
        <v>60</v>
      </c>
      <c r="D2434">
        <f>Tabela559[[#This Row],[mediana]]-Tabela55[[#This Row],[turns]]</f>
        <v>1</v>
      </c>
      <c r="E2434">
        <f>Tabela559[[#This Row],[turns]]-Tabela559[[#This Row],[mediana]]</f>
        <v>1</v>
      </c>
      <c r="G2434" s="33">
        <v>72</v>
      </c>
      <c r="H2434" s="22">
        <v>87</v>
      </c>
      <c r="I2434">
        <v>80</v>
      </c>
      <c r="J2434">
        <f t="shared" si="148"/>
        <v>8</v>
      </c>
      <c r="K2434">
        <f t="shared" si="149"/>
        <v>7</v>
      </c>
      <c r="M2434">
        <v>129</v>
      </c>
      <c r="N2434">
        <v>141</v>
      </c>
      <c r="O2434">
        <v>135</v>
      </c>
      <c r="P2434">
        <f t="shared" si="150"/>
        <v>6</v>
      </c>
      <c r="Q2434">
        <f t="shared" si="151"/>
        <v>6</v>
      </c>
    </row>
    <row r="2435" spans="1:17" x14ac:dyDescent="0.3">
      <c r="A2435">
        <v>59</v>
      </c>
      <c r="B2435">
        <v>61</v>
      </c>
      <c r="C2435">
        <v>60</v>
      </c>
      <c r="D2435">
        <f>Tabela559[[#This Row],[mediana]]-Tabela55[[#This Row],[turns]]</f>
        <v>1</v>
      </c>
      <c r="E2435">
        <f>Tabela559[[#This Row],[turns]]-Tabela559[[#This Row],[mediana]]</f>
        <v>1</v>
      </c>
      <c r="G2435" s="33">
        <v>73</v>
      </c>
      <c r="H2435" s="22">
        <v>87</v>
      </c>
      <c r="I2435">
        <v>80</v>
      </c>
      <c r="J2435">
        <f t="shared" ref="J2435:J2498" si="152">I2435-G2435</f>
        <v>7</v>
      </c>
      <c r="K2435">
        <f t="shared" ref="K2435:K2498" si="153">H2435-I2435</f>
        <v>7</v>
      </c>
      <c r="M2435">
        <v>129</v>
      </c>
      <c r="N2435">
        <v>141</v>
      </c>
      <c r="O2435">
        <v>135</v>
      </c>
      <c r="P2435">
        <f t="shared" si="150"/>
        <v>6</v>
      </c>
      <c r="Q2435">
        <f t="shared" si="151"/>
        <v>6</v>
      </c>
    </row>
    <row r="2436" spans="1:17" x14ac:dyDescent="0.3">
      <c r="A2436">
        <v>59</v>
      </c>
      <c r="B2436">
        <v>61</v>
      </c>
      <c r="C2436">
        <v>60</v>
      </c>
      <c r="D2436">
        <f>Tabela559[[#This Row],[mediana]]-Tabela55[[#This Row],[turns]]</f>
        <v>1</v>
      </c>
      <c r="E2436">
        <f>Tabela559[[#This Row],[turns]]-Tabela559[[#This Row],[mediana]]</f>
        <v>1</v>
      </c>
      <c r="G2436" s="33">
        <v>73</v>
      </c>
      <c r="H2436" s="22">
        <v>87</v>
      </c>
      <c r="I2436">
        <v>80</v>
      </c>
      <c r="J2436">
        <f t="shared" si="152"/>
        <v>7</v>
      </c>
      <c r="K2436">
        <f t="shared" si="153"/>
        <v>7</v>
      </c>
      <c r="M2436">
        <v>129</v>
      </c>
      <c r="N2436">
        <v>140</v>
      </c>
      <c r="O2436">
        <v>135</v>
      </c>
      <c r="P2436">
        <f t="shared" ref="P2436:P2499" si="154">O2436-M2436</f>
        <v>6</v>
      </c>
      <c r="Q2436">
        <f t="shared" ref="Q2436:Q2499" si="155">N2436-O2436</f>
        <v>5</v>
      </c>
    </row>
    <row r="2437" spans="1:17" x14ac:dyDescent="0.3">
      <c r="A2437">
        <v>59</v>
      </c>
      <c r="B2437">
        <v>61</v>
      </c>
      <c r="C2437">
        <v>60</v>
      </c>
      <c r="D2437">
        <f>Tabela559[[#This Row],[mediana]]-Tabela55[[#This Row],[turns]]</f>
        <v>1</v>
      </c>
      <c r="E2437">
        <f>Tabela559[[#This Row],[turns]]-Tabela559[[#This Row],[mediana]]</f>
        <v>1</v>
      </c>
      <c r="G2437" s="33">
        <v>73</v>
      </c>
      <c r="H2437" s="22">
        <v>87</v>
      </c>
      <c r="I2437">
        <v>80</v>
      </c>
      <c r="J2437">
        <f t="shared" si="152"/>
        <v>7</v>
      </c>
      <c r="K2437">
        <f t="shared" si="153"/>
        <v>7</v>
      </c>
      <c r="M2437">
        <v>130</v>
      </c>
      <c r="N2437">
        <v>140</v>
      </c>
      <c r="O2437">
        <v>135</v>
      </c>
      <c r="P2437">
        <f t="shared" si="154"/>
        <v>5</v>
      </c>
      <c r="Q2437">
        <f t="shared" si="155"/>
        <v>5</v>
      </c>
    </row>
    <row r="2438" spans="1:17" x14ac:dyDescent="0.3">
      <c r="A2438">
        <v>59</v>
      </c>
      <c r="B2438">
        <v>61</v>
      </c>
      <c r="C2438">
        <v>60</v>
      </c>
      <c r="D2438">
        <f>Tabela559[[#This Row],[mediana]]-Tabela55[[#This Row],[turns]]</f>
        <v>1</v>
      </c>
      <c r="E2438">
        <f>Tabela559[[#This Row],[turns]]-Tabela559[[#This Row],[mediana]]</f>
        <v>1</v>
      </c>
      <c r="G2438" s="33">
        <v>73</v>
      </c>
      <c r="H2438" s="22">
        <v>86</v>
      </c>
      <c r="I2438">
        <v>80</v>
      </c>
      <c r="J2438">
        <f t="shared" si="152"/>
        <v>7</v>
      </c>
      <c r="K2438">
        <f t="shared" si="153"/>
        <v>6</v>
      </c>
      <c r="M2438">
        <v>130</v>
      </c>
      <c r="N2438">
        <v>140</v>
      </c>
      <c r="O2438">
        <v>135</v>
      </c>
      <c r="P2438">
        <f t="shared" si="154"/>
        <v>5</v>
      </c>
      <c r="Q2438">
        <f t="shared" si="155"/>
        <v>5</v>
      </c>
    </row>
    <row r="2439" spans="1:17" x14ac:dyDescent="0.3">
      <c r="A2439">
        <v>59</v>
      </c>
      <c r="B2439">
        <v>61</v>
      </c>
      <c r="C2439">
        <v>60</v>
      </c>
      <c r="D2439">
        <f>Tabela559[[#This Row],[mediana]]-Tabela55[[#This Row],[turns]]</f>
        <v>1</v>
      </c>
      <c r="E2439">
        <f>Tabela559[[#This Row],[turns]]-Tabela559[[#This Row],[mediana]]</f>
        <v>1</v>
      </c>
      <c r="G2439" s="33">
        <v>73</v>
      </c>
      <c r="H2439" s="22">
        <v>86</v>
      </c>
      <c r="I2439">
        <v>80</v>
      </c>
      <c r="J2439">
        <f t="shared" si="152"/>
        <v>7</v>
      </c>
      <c r="K2439">
        <f t="shared" si="153"/>
        <v>6</v>
      </c>
      <c r="M2439">
        <v>130</v>
      </c>
      <c r="N2439">
        <v>140</v>
      </c>
      <c r="O2439">
        <v>135</v>
      </c>
      <c r="P2439">
        <f t="shared" si="154"/>
        <v>5</v>
      </c>
      <c r="Q2439">
        <f t="shared" si="155"/>
        <v>5</v>
      </c>
    </row>
    <row r="2440" spans="1:17" x14ac:dyDescent="0.3">
      <c r="A2440">
        <v>59</v>
      </c>
      <c r="B2440">
        <v>61</v>
      </c>
      <c r="C2440">
        <v>60</v>
      </c>
      <c r="D2440">
        <f>Tabela559[[#This Row],[mediana]]-Tabela55[[#This Row],[turns]]</f>
        <v>1</v>
      </c>
      <c r="E2440">
        <f>Tabela559[[#This Row],[turns]]-Tabela559[[#This Row],[mediana]]</f>
        <v>1</v>
      </c>
      <c r="G2440" s="33">
        <v>73</v>
      </c>
      <c r="H2440" s="22">
        <v>86</v>
      </c>
      <c r="I2440">
        <v>80</v>
      </c>
      <c r="J2440">
        <f t="shared" si="152"/>
        <v>7</v>
      </c>
      <c r="K2440">
        <f t="shared" si="153"/>
        <v>6</v>
      </c>
      <c r="M2440">
        <v>130</v>
      </c>
      <c r="N2440">
        <v>140</v>
      </c>
      <c r="O2440">
        <v>135</v>
      </c>
      <c r="P2440">
        <f t="shared" si="154"/>
        <v>5</v>
      </c>
      <c r="Q2440">
        <f t="shared" si="155"/>
        <v>5</v>
      </c>
    </row>
    <row r="2441" spans="1:17" x14ac:dyDescent="0.3">
      <c r="A2441">
        <v>59</v>
      </c>
      <c r="B2441">
        <v>61</v>
      </c>
      <c r="C2441">
        <v>60</v>
      </c>
      <c r="D2441">
        <f>Tabela559[[#This Row],[mediana]]-Tabela55[[#This Row],[turns]]</f>
        <v>1</v>
      </c>
      <c r="E2441">
        <f>Tabela559[[#This Row],[turns]]-Tabela559[[#This Row],[mediana]]</f>
        <v>1</v>
      </c>
      <c r="G2441" s="33">
        <v>73</v>
      </c>
      <c r="H2441" s="22">
        <v>86</v>
      </c>
      <c r="I2441">
        <v>80</v>
      </c>
      <c r="J2441">
        <f t="shared" si="152"/>
        <v>7</v>
      </c>
      <c r="K2441">
        <f t="shared" si="153"/>
        <v>6</v>
      </c>
      <c r="M2441">
        <v>130</v>
      </c>
      <c r="N2441">
        <v>140</v>
      </c>
      <c r="O2441">
        <v>135</v>
      </c>
      <c r="P2441">
        <f t="shared" si="154"/>
        <v>5</v>
      </c>
      <c r="Q2441">
        <f t="shared" si="155"/>
        <v>5</v>
      </c>
    </row>
    <row r="2442" spans="1:17" x14ac:dyDescent="0.3">
      <c r="A2442">
        <v>59</v>
      </c>
      <c r="B2442">
        <v>61</v>
      </c>
      <c r="C2442">
        <v>60</v>
      </c>
      <c r="D2442">
        <f>Tabela559[[#This Row],[mediana]]-Tabela55[[#This Row],[turns]]</f>
        <v>1</v>
      </c>
      <c r="E2442">
        <f>Tabela559[[#This Row],[turns]]-Tabela559[[#This Row],[mediana]]</f>
        <v>1</v>
      </c>
      <c r="G2442" s="33">
        <v>73</v>
      </c>
      <c r="H2442" s="22">
        <v>86</v>
      </c>
      <c r="I2442">
        <v>80</v>
      </c>
      <c r="J2442">
        <f t="shared" si="152"/>
        <v>7</v>
      </c>
      <c r="K2442">
        <f t="shared" si="153"/>
        <v>6</v>
      </c>
      <c r="M2442">
        <v>130</v>
      </c>
      <c r="N2442">
        <v>140</v>
      </c>
      <c r="O2442">
        <v>135</v>
      </c>
      <c r="P2442">
        <f t="shared" si="154"/>
        <v>5</v>
      </c>
      <c r="Q2442">
        <f t="shared" si="155"/>
        <v>5</v>
      </c>
    </row>
    <row r="2443" spans="1:17" x14ac:dyDescent="0.3">
      <c r="A2443">
        <v>59</v>
      </c>
      <c r="B2443">
        <v>61</v>
      </c>
      <c r="C2443">
        <v>60</v>
      </c>
      <c r="D2443">
        <f>Tabela559[[#This Row],[mediana]]-Tabela55[[#This Row],[turns]]</f>
        <v>1</v>
      </c>
      <c r="E2443">
        <f>Tabela559[[#This Row],[turns]]-Tabela559[[#This Row],[mediana]]</f>
        <v>1</v>
      </c>
      <c r="G2443" s="33">
        <v>74</v>
      </c>
      <c r="H2443" s="22">
        <v>86</v>
      </c>
      <c r="I2443">
        <v>80</v>
      </c>
      <c r="J2443">
        <f t="shared" si="152"/>
        <v>6</v>
      </c>
      <c r="K2443">
        <f t="shared" si="153"/>
        <v>6</v>
      </c>
      <c r="M2443">
        <v>130</v>
      </c>
      <c r="N2443">
        <v>140</v>
      </c>
      <c r="O2443">
        <v>135</v>
      </c>
      <c r="P2443">
        <f t="shared" si="154"/>
        <v>5</v>
      </c>
      <c r="Q2443">
        <f t="shared" si="155"/>
        <v>5</v>
      </c>
    </row>
    <row r="2444" spans="1:17" x14ac:dyDescent="0.3">
      <c r="A2444">
        <v>59</v>
      </c>
      <c r="B2444">
        <v>61</v>
      </c>
      <c r="C2444">
        <v>60</v>
      </c>
      <c r="D2444">
        <f>Tabela559[[#This Row],[mediana]]-Tabela55[[#This Row],[turns]]</f>
        <v>1</v>
      </c>
      <c r="E2444">
        <f>Tabela559[[#This Row],[turns]]-Tabela559[[#This Row],[mediana]]</f>
        <v>1</v>
      </c>
      <c r="G2444" s="33">
        <v>74</v>
      </c>
      <c r="H2444" s="22">
        <v>86</v>
      </c>
      <c r="I2444">
        <v>80</v>
      </c>
      <c r="J2444">
        <f t="shared" si="152"/>
        <v>6</v>
      </c>
      <c r="K2444">
        <f t="shared" si="153"/>
        <v>6</v>
      </c>
      <c r="M2444">
        <v>131</v>
      </c>
      <c r="N2444">
        <v>140</v>
      </c>
      <c r="O2444">
        <v>135</v>
      </c>
      <c r="P2444">
        <f t="shared" si="154"/>
        <v>4</v>
      </c>
      <c r="Q2444">
        <f t="shared" si="155"/>
        <v>5</v>
      </c>
    </row>
    <row r="2445" spans="1:17" x14ac:dyDescent="0.3">
      <c r="A2445">
        <v>59</v>
      </c>
      <c r="B2445">
        <v>61</v>
      </c>
      <c r="C2445">
        <v>60</v>
      </c>
      <c r="D2445">
        <f>Tabela559[[#This Row],[mediana]]-Tabela55[[#This Row],[turns]]</f>
        <v>1</v>
      </c>
      <c r="E2445">
        <f>Tabela559[[#This Row],[turns]]-Tabela559[[#This Row],[mediana]]</f>
        <v>1</v>
      </c>
      <c r="G2445" s="33">
        <v>74</v>
      </c>
      <c r="H2445" s="22">
        <v>86</v>
      </c>
      <c r="I2445">
        <v>80</v>
      </c>
      <c r="J2445">
        <f t="shared" si="152"/>
        <v>6</v>
      </c>
      <c r="K2445">
        <f t="shared" si="153"/>
        <v>6</v>
      </c>
      <c r="M2445">
        <v>131</v>
      </c>
      <c r="N2445">
        <v>140</v>
      </c>
      <c r="O2445">
        <v>135</v>
      </c>
      <c r="P2445">
        <f t="shared" si="154"/>
        <v>4</v>
      </c>
      <c r="Q2445">
        <f t="shared" si="155"/>
        <v>5</v>
      </c>
    </row>
    <row r="2446" spans="1:17" x14ac:dyDescent="0.3">
      <c r="A2446">
        <v>59</v>
      </c>
      <c r="B2446">
        <v>61</v>
      </c>
      <c r="C2446">
        <v>60</v>
      </c>
      <c r="D2446">
        <f>Tabela559[[#This Row],[mediana]]-Tabela55[[#This Row],[turns]]</f>
        <v>1</v>
      </c>
      <c r="E2446">
        <f>Tabela559[[#This Row],[turns]]-Tabela559[[#This Row],[mediana]]</f>
        <v>1</v>
      </c>
      <c r="G2446" s="33">
        <v>74</v>
      </c>
      <c r="H2446" s="22">
        <v>86</v>
      </c>
      <c r="I2446">
        <v>80</v>
      </c>
      <c r="J2446">
        <f t="shared" si="152"/>
        <v>6</v>
      </c>
      <c r="K2446">
        <f t="shared" si="153"/>
        <v>6</v>
      </c>
      <c r="M2446">
        <v>131</v>
      </c>
      <c r="N2446">
        <v>140</v>
      </c>
      <c r="O2446">
        <v>135</v>
      </c>
      <c r="P2446">
        <f t="shared" si="154"/>
        <v>4</v>
      </c>
      <c r="Q2446">
        <f t="shared" si="155"/>
        <v>5</v>
      </c>
    </row>
    <row r="2447" spans="1:17" x14ac:dyDescent="0.3">
      <c r="A2447">
        <v>59</v>
      </c>
      <c r="B2447">
        <v>61</v>
      </c>
      <c r="C2447">
        <v>60</v>
      </c>
      <c r="D2447">
        <f>Tabela559[[#This Row],[mediana]]-Tabela55[[#This Row],[turns]]</f>
        <v>1</v>
      </c>
      <c r="E2447">
        <f>Tabela559[[#This Row],[turns]]-Tabela559[[#This Row],[mediana]]</f>
        <v>1</v>
      </c>
      <c r="G2447" s="33">
        <v>74</v>
      </c>
      <c r="H2447" s="22">
        <v>86</v>
      </c>
      <c r="I2447">
        <v>80</v>
      </c>
      <c r="J2447">
        <f t="shared" si="152"/>
        <v>6</v>
      </c>
      <c r="K2447">
        <f t="shared" si="153"/>
        <v>6</v>
      </c>
      <c r="M2447">
        <v>131</v>
      </c>
      <c r="N2447">
        <v>140</v>
      </c>
      <c r="O2447">
        <v>135</v>
      </c>
      <c r="P2447">
        <f t="shared" si="154"/>
        <v>4</v>
      </c>
      <c r="Q2447">
        <f t="shared" si="155"/>
        <v>5</v>
      </c>
    </row>
    <row r="2448" spans="1:17" x14ac:dyDescent="0.3">
      <c r="A2448">
        <v>59</v>
      </c>
      <c r="B2448">
        <v>61</v>
      </c>
      <c r="C2448">
        <v>60</v>
      </c>
      <c r="D2448">
        <f>Tabela559[[#This Row],[mediana]]-Tabela55[[#This Row],[turns]]</f>
        <v>1</v>
      </c>
      <c r="E2448">
        <f>Tabela559[[#This Row],[turns]]-Tabela559[[#This Row],[mediana]]</f>
        <v>1</v>
      </c>
      <c r="G2448" s="33">
        <v>74</v>
      </c>
      <c r="H2448" s="22">
        <v>86</v>
      </c>
      <c r="I2448">
        <v>80</v>
      </c>
      <c r="J2448">
        <f t="shared" si="152"/>
        <v>6</v>
      </c>
      <c r="K2448">
        <f t="shared" si="153"/>
        <v>6</v>
      </c>
      <c r="M2448">
        <v>131</v>
      </c>
      <c r="N2448">
        <v>140</v>
      </c>
      <c r="O2448">
        <v>135</v>
      </c>
      <c r="P2448">
        <f t="shared" si="154"/>
        <v>4</v>
      </c>
      <c r="Q2448">
        <f t="shared" si="155"/>
        <v>5</v>
      </c>
    </row>
    <row r="2449" spans="1:17" x14ac:dyDescent="0.3">
      <c r="A2449">
        <v>59</v>
      </c>
      <c r="B2449">
        <v>61</v>
      </c>
      <c r="C2449">
        <v>60</v>
      </c>
      <c r="D2449">
        <f>Tabela559[[#This Row],[mediana]]-Tabela55[[#This Row],[turns]]</f>
        <v>1</v>
      </c>
      <c r="E2449">
        <f>Tabela559[[#This Row],[turns]]-Tabela559[[#This Row],[mediana]]</f>
        <v>1</v>
      </c>
      <c r="G2449" s="33">
        <v>74</v>
      </c>
      <c r="H2449" s="22">
        <v>86</v>
      </c>
      <c r="I2449">
        <v>80</v>
      </c>
      <c r="J2449">
        <f t="shared" si="152"/>
        <v>6</v>
      </c>
      <c r="K2449">
        <f t="shared" si="153"/>
        <v>6</v>
      </c>
      <c r="M2449">
        <v>131</v>
      </c>
      <c r="N2449">
        <v>140</v>
      </c>
      <c r="O2449">
        <v>135</v>
      </c>
      <c r="P2449">
        <f t="shared" si="154"/>
        <v>4</v>
      </c>
      <c r="Q2449">
        <f t="shared" si="155"/>
        <v>5</v>
      </c>
    </row>
    <row r="2450" spans="1:17" x14ac:dyDescent="0.3">
      <c r="A2450">
        <v>59</v>
      </c>
      <c r="B2450">
        <v>61</v>
      </c>
      <c r="C2450">
        <v>60</v>
      </c>
      <c r="D2450">
        <f>Tabela559[[#This Row],[mediana]]-Tabela55[[#This Row],[turns]]</f>
        <v>1</v>
      </c>
      <c r="E2450">
        <f>Tabela559[[#This Row],[turns]]-Tabela559[[#This Row],[mediana]]</f>
        <v>1</v>
      </c>
      <c r="G2450" s="33">
        <v>74</v>
      </c>
      <c r="H2450" s="22">
        <v>86</v>
      </c>
      <c r="I2450">
        <v>80</v>
      </c>
      <c r="J2450">
        <f t="shared" si="152"/>
        <v>6</v>
      </c>
      <c r="K2450">
        <f t="shared" si="153"/>
        <v>6</v>
      </c>
      <c r="M2450">
        <v>131</v>
      </c>
      <c r="N2450">
        <v>139</v>
      </c>
      <c r="O2450">
        <v>135</v>
      </c>
      <c r="P2450">
        <f t="shared" si="154"/>
        <v>4</v>
      </c>
      <c r="Q2450">
        <f t="shared" si="155"/>
        <v>4</v>
      </c>
    </row>
    <row r="2451" spans="1:17" x14ac:dyDescent="0.3">
      <c r="A2451">
        <v>59</v>
      </c>
      <c r="B2451">
        <v>61</v>
      </c>
      <c r="C2451">
        <v>60</v>
      </c>
      <c r="D2451">
        <f>Tabela559[[#This Row],[mediana]]-Tabela55[[#This Row],[turns]]</f>
        <v>1</v>
      </c>
      <c r="E2451">
        <f>Tabela559[[#This Row],[turns]]-Tabela559[[#This Row],[mediana]]</f>
        <v>1</v>
      </c>
      <c r="G2451" s="33">
        <v>74</v>
      </c>
      <c r="H2451" s="22">
        <v>86</v>
      </c>
      <c r="I2451">
        <v>80</v>
      </c>
      <c r="J2451">
        <f t="shared" si="152"/>
        <v>6</v>
      </c>
      <c r="K2451">
        <f t="shared" si="153"/>
        <v>6</v>
      </c>
      <c r="M2451">
        <v>131</v>
      </c>
      <c r="N2451">
        <v>139</v>
      </c>
      <c r="O2451">
        <v>135</v>
      </c>
      <c r="P2451">
        <f t="shared" si="154"/>
        <v>4</v>
      </c>
      <c r="Q2451">
        <f t="shared" si="155"/>
        <v>4</v>
      </c>
    </row>
    <row r="2452" spans="1:17" x14ac:dyDescent="0.3">
      <c r="A2452">
        <v>59</v>
      </c>
      <c r="B2452">
        <v>61</v>
      </c>
      <c r="C2452">
        <v>60</v>
      </c>
      <c r="D2452">
        <f>Tabela559[[#This Row],[mediana]]-Tabela55[[#This Row],[turns]]</f>
        <v>1</v>
      </c>
      <c r="E2452">
        <f>Tabela559[[#This Row],[turns]]-Tabela559[[#This Row],[mediana]]</f>
        <v>1</v>
      </c>
      <c r="G2452" s="33">
        <v>74</v>
      </c>
      <c r="H2452" s="22">
        <v>86</v>
      </c>
      <c r="I2452">
        <v>80</v>
      </c>
      <c r="J2452">
        <f t="shared" si="152"/>
        <v>6</v>
      </c>
      <c r="K2452">
        <f t="shared" si="153"/>
        <v>6</v>
      </c>
      <c r="M2452">
        <v>131</v>
      </c>
      <c r="N2452">
        <v>139</v>
      </c>
      <c r="O2452">
        <v>135</v>
      </c>
      <c r="P2452">
        <f t="shared" si="154"/>
        <v>4</v>
      </c>
      <c r="Q2452">
        <f t="shared" si="155"/>
        <v>4</v>
      </c>
    </row>
    <row r="2453" spans="1:17" x14ac:dyDescent="0.3">
      <c r="A2453">
        <v>59</v>
      </c>
      <c r="B2453">
        <v>61</v>
      </c>
      <c r="C2453">
        <v>60</v>
      </c>
      <c r="D2453">
        <f>Tabela559[[#This Row],[mediana]]-Tabela55[[#This Row],[turns]]</f>
        <v>1</v>
      </c>
      <c r="E2453">
        <f>Tabela559[[#This Row],[turns]]-Tabela559[[#This Row],[mediana]]</f>
        <v>1</v>
      </c>
      <c r="G2453" s="33">
        <v>74</v>
      </c>
      <c r="H2453" s="22">
        <v>86</v>
      </c>
      <c r="I2453">
        <v>80</v>
      </c>
      <c r="J2453">
        <f t="shared" si="152"/>
        <v>6</v>
      </c>
      <c r="K2453">
        <f t="shared" si="153"/>
        <v>6</v>
      </c>
      <c r="M2453">
        <v>131</v>
      </c>
      <c r="N2453">
        <v>139</v>
      </c>
      <c r="O2453">
        <v>135</v>
      </c>
      <c r="P2453">
        <f t="shared" si="154"/>
        <v>4</v>
      </c>
      <c r="Q2453">
        <f t="shared" si="155"/>
        <v>4</v>
      </c>
    </row>
    <row r="2454" spans="1:17" x14ac:dyDescent="0.3">
      <c r="A2454">
        <v>59</v>
      </c>
      <c r="B2454">
        <v>61</v>
      </c>
      <c r="C2454">
        <v>60</v>
      </c>
      <c r="D2454">
        <f>Tabela559[[#This Row],[mediana]]-Tabela55[[#This Row],[turns]]</f>
        <v>1</v>
      </c>
      <c r="E2454">
        <f>Tabela559[[#This Row],[turns]]-Tabela559[[#This Row],[mediana]]</f>
        <v>1</v>
      </c>
      <c r="G2454" s="33">
        <v>74</v>
      </c>
      <c r="H2454" s="22">
        <v>85</v>
      </c>
      <c r="I2454">
        <v>80</v>
      </c>
      <c r="J2454">
        <f t="shared" si="152"/>
        <v>6</v>
      </c>
      <c r="K2454">
        <f t="shared" si="153"/>
        <v>5</v>
      </c>
      <c r="M2454">
        <v>131</v>
      </c>
      <c r="N2454">
        <v>139</v>
      </c>
      <c r="O2454">
        <v>135</v>
      </c>
      <c r="P2454">
        <f t="shared" si="154"/>
        <v>4</v>
      </c>
      <c r="Q2454">
        <f t="shared" si="155"/>
        <v>4</v>
      </c>
    </row>
    <row r="2455" spans="1:17" x14ac:dyDescent="0.3">
      <c r="A2455">
        <v>59</v>
      </c>
      <c r="B2455">
        <v>61</v>
      </c>
      <c r="C2455">
        <v>60</v>
      </c>
      <c r="D2455">
        <f>Tabela559[[#This Row],[mediana]]-Tabela55[[#This Row],[turns]]</f>
        <v>1</v>
      </c>
      <c r="E2455">
        <f>Tabela559[[#This Row],[turns]]-Tabela559[[#This Row],[mediana]]</f>
        <v>1</v>
      </c>
      <c r="G2455" s="33">
        <v>74</v>
      </c>
      <c r="H2455" s="22">
        <v>85</v>
      </c>
      <c r="I2455">
        <v>80</v>
      </c>
      <c r="J2455">
        <f t="shared" si="152"/>
        <v>6</v>
      </c>
      <c r="K2455">
        <f t="shared" si="153"/>
        <v>5</v>
      </c>
      <c r="M2455">
        <v>131</v>
      </c>
      <c r="N2455">
        <v>139</v>
      </c>
      <c r="O2455">
        <v>135</v>
      </c>
      <c r="P2455">
        <f t="shared" si="154"/>
        <v>4</v>
      </c>
      <c r="Q2455">
        <f t="shared" si="155"/>
        <v>4</v>
      </c>
    </row>
    <row r="2456" spans="1:17" x14ac:dyDescent="0.3">
      <c r="A2456">
        <v>59</v>
      </c>
      <c r="B2456">
        <v>61</v>
      </c>
      <c r="C2456">
        <v>60</v>
      </c>
      <c r="D2456">
        <f>Tabela559[[#This Row],[mediana]]-Tabela55[[#This Row],[turns]]</f>
        <v>1</v>
      </c>
      <c r="E2456">
        <f>Tabela559[[#This Row],[turns]]-Tabela559[[#This Row],[mediana]]</f>
        <v>1</v>
      </c>
      <c r="G2456" s="33">
        <v>74</v>
      </c>
      <c r="H2456" s="22">
        <v>85</v>
      </c>
      <c r="I2456">
        <v>80</v>
      </c>
      <c r="J2456">
        <f t="shared" si="152"/>
        <v>6</v>
      </c>
      <c r="K2456">
        <f t="shared" si="153"/>
        <v>5</v>
      </c>
      <c r="M2456">
        <v>131</v>
      </c>
      <c r="N2456">
        <v>139</v>
      </c>
      <c r="O2456">
        <v>135</v>
      </c>
      <c r="P2456">
        <f t="shared" si="154"/>
        <v>4</v>
      </c>
      <c r="Q2456">
        <f t="shared" si="155"/>
        <v>4</v>
      </c>
    </row>
    <row r="2457" spans="1:17" x14ac:dyDescent="0.3">
      <c r="A2457">
        <v>59</v>
      </c>
      <c r="B2457">
        <v>61</v>
      </c>
      <c r="C2457">
        <v>60</v>
      </c>
      <c r="D2457">
        <f>Tabela559[[#This Row],[mediana]]-Tabela55[[#This Row],[turns]]</f>
        <v>1</v>
      </c>
      <c r="E2457">
        <f>Tabela559[[#This Row],[turns]]-Tabela559[[#This Row],[mediana]]</f>
        <v>1</v>
      </c>
      <c r="G2457" s="33">
        <v>74</v>
      </c>
      <c r="H2457" s="22">
        <v>85</v>
      </c>
      <c r="I2457">
        <v>80</v>
      </c>
      <c r="J2457">
        <f t="shared" si="152"/>
        <v>6</v>
      </c>
      <c r="K2457">
        <f t="shared" si="153"/>
        <v>5</v>
      </c>
      <c r="M2457">
        <v>131</v>
      </c>
      <c r="N2457">
        <v>139</v>
      </c>
      <c r="O2457">
        <v>135</v>
      </c>
      <c r="P2457">
        <f t="shared" si="154"/>
        <v>4</v>
      </c>
      <c r="Q2457">
        <f t="shared" si="155"/>
        <v>4</v>
      </c>
    </row>
    <row r="2458" spans="1:17" x14ac:dyDescent="0.3">
      <c r="A2458">
        <v>59</v>
      </c>
      <c r="B2458">
        <v>61</v>
      </c>
      <c r="C2458">
        <v>60</v>
      </c>
      <c r="D2458">
        <f>Tabela559[[#This Row],[mediana]]-Tabela55[[#This Row],[turns]]</f>
        <v>1</v>
      </c>
      <c r="E2458">
        <f>Tabela559[[#This Row],[turns]]-Tabela559[[#This Row],[mediana]]</f>
        <v>1</v>
      </c>
      <c r="G2458" s="33">
        <v>75</v>
      </c>
      <c r="H2458" s="22">
        <v>85</v>
      </c>
      <c r="I2458">
        <v>80</v>
      </c>
      <c r="J2458">
        <f t="shared" si="152"/>
        <v>5</v>
      </c>
      <c r="K2458">
        <f t="shared" si="153"/>
        <v>5</v>
      </c>
      <c r="M2458">
        <v>131</v>
      </c>
      <c r="N2458">
        <v>139</v>
      </c>
      <c r="O2458">
        <v>135</v>
      </c>
      <c r="P2458">
        <f t="shared" si="154"/>
        <v>4</v>
      </c>
      <c r="Q2458">
        <f t="shared" si="155"/>
        <v>4</v>
      </c>
    </row>
    <row r="2459" spans="1:17" x14ac:dyDescent="0.3">
      <c r="A2459">
        <v>59</v>
      </c>
      <c r="B2459">
        <v>61</v>
      </c>
      <c r="C2459">
        <v>60</v>
      </c>
      <c r="D2459">
        <f>Tabela559[[#This Row],[mediana]]-Tabela55[[#This Row],[turns]]</f>
        <v>1</v>
      </c>
      <c r="E2459">
        <f>Tabela559[[#This Row],[turns]]-Tabela559[[#This Row],[mediana]]</f>
        <v>1</v>
      </c>
      <c r="G2459" s="33">
        <v>75</v>
      </c>
      <c r="H2459" s="22">
        <v>85</v>
      </c>
      <c r="I2459">
        <v>80</v>
      </c>
      <c r="J2459">
        <f t="shared" si="152"/>
        <v>5</v>
      </c>
      <c r="K2459">
        <f t="shared" si="153"/>
        <v>5</v>
      </c>
      <c r="M2459">
        <v>131</v>
      </c>
      <c r="N2459">
        <v>139</v>
      </c>
      <c r="O2459">
        <v>135</v>
      </c>
      <c r="P2459">
        <f t="shared" si="154"/>
        <v>4</v>
      </c>
      <c r="Q2459">
        <f t="shared" si="155"/>
        <v>4</v>
      </c>
    </row>
    <row r="2460" spans="1:17" x14ac:dyDescent="0.3">
      <c r="A2460">
        <v>59</v>
      </c>
      <c r="B2460">
        <v>61</v>
      </c>
      <c r="C2460">
        <v>60</v>
      </c>
      <c r="D2460">
        <f>Tabela559[[#This Row],[mediana]]-Tabela55[[#This Row],[turns]]</f>
        <v>1</v>
      </c>
      <c r="E2460">
        <f>Tabela559[[#This Row],[turns]]-Tabela559[[#This Row],[mediana]]</f>
        <v>1</v>
      </c>
      <c r="G2460" s="33">
        <v>75</v>
      </c>
      <c r="H2460" s="22">
        <v>84</v>
      </c>
      <c r="I2460">
        <v>80</v>
      </c>
      <c r="J2460">
        <f t="shared" si="152"/>
        <v>5</v>
      </c>
      <c r="K2460">
        <f t="shared" si="153"/>
        <v>4</v>
      </c>
      <c r="M2460">
        <v>131</v>
      </c>
      <c r="N2460">
        <v>139</v>
      </c>
      <c r="O2460">
        <v>135</v>
      </c>
      <c r="P2460">
        <f t="shared" si="154"/>
        <v>4</v>
      </c>
      <c r="Q2460">
        <f t="shared" si="155"/>
        <v>4</v>
      </c>
    </row>
    <row r="2461" spans="1:17" x14ac:dyDescent="0.3">
      <c r="A2461">
        <v>59</v>
      </c>
      <c r="B2461">
        <v>61</v>
      </c>
      <c r="C2461">
        <v>60</v>
      </c>
      <c r="D2461">
        <f>Tabela559[[#This Row],[mediana]]-Tabela55[[#This Row],[turns]]</f>
        <v>1</v>
      </c>
      <c r="E2461">
        <f>Tabela559[[#This Row],[turns]]-Tabela559[[#This Row],[mediana]]</f>
        <v>1</v>
      </c>
      <c r="G2461" s="33">
        <v>75</v>
      </c>
      <c r="H2461" s="22">
        <v>84</v>
      </c>
      <c r="I2461">
        <v>80</v>
      </c>
      <c r="J2461">
        <f t="shared" si="152"/>
        <v>5</v>
      </c>
      <c r="K2461">
        <f t="shared" si="153"/>
        <v>4</v>
      </c>
      <c r="M2461">
        <v>131</v>
      </c>
      <c r="N2461">
        <v>139</v>
      </c>
      <c r="O2461">
        <v>135</v>
      </c>
      <c r="P2461">
        <f t="shared" si="154"/>
        <v>4</v>
      </c>
      <c r="Q2461">
        <f t="shared" si="155"/>
        <v>4</v>
      </c>
    </row>
    <row r="2462" spans="1:17" x14ac:dyDescent="0.3">
      <c r="A2462">
        <v>59</v>
      </c>
      <c r="B2462">
        <v>61</v>
      </c>
      <c r="C2462">
        <v>60</v>
      </c>
      <c r="D2462">
        <f>Tabela559[[#This Row],[mediana]]-Tabela55[[#This Row],[turns]]</f>
        <v>1</v>
      </c>
      <c r="E2462">
        <f>Tabela559[[#This Row],[turns]]-Tabela559[[#This Row],[mediana]]</f>
        <v>1</v>
      </c>
      <c r="G2462" s="33">
        <v>75</v>
      </c>
      <c r="H2462" s="22">
        <v>84</v>
      </c>
      <c r="I2462">
        <v>80</v>
      </c>
      <c r="J2462">
        <f t="shared" si="152"/>
        <v>5</v>
      </c>
      <c r="K2462">
        <f t="shared" si="153"/>
        <v>4</v>
      </c>
      <c r="M2462">
        <v>131</v>
      </c>
      <c r="N2462">
        <v>139</v>
      </c>
      <c r="O2462">
        <v>135</v>
      </c>
      <c r="P2462">
        <f t="shared" si="154"/>
        <v>4</v>
      </c>
      <c r="Q2462">
        <f t="shared" si="155"/>
        <v>4</v>
      </c>
    </row>
    <row r="2463" spans="1:17" x14ac:dyDescent="0.3">
      <c r="A2463">
        <v>59</v>
      </c>
      <c r="B2463">
        <v>61</v>
      </c>
      <c r="C2463">
        <v>60</v>
      </c>
      <c r="D2463">
        <f>Tabela559[[#This Row],[mediana]]-Tabela55[[#This Row],[turns]]</f>
        <v>1</v>
      </c>
      <c r="E2463">
        <f>Tabela559[[#This Row],[turns]]-Tabela559[[#This Row],[mediana]]</f>
        <v>1</v>
      </c>
      <c r="G2463" s="33">
        <v>75</v>
      </c>
      <c r="H2463" s="22">
        <v>84</v>
      </c>
      <c r="I2463">
        <v>80</v>
      </c>
      <c r="J2463">
        <f t="shared" si="152"/>
        <v>5</v>
      </c>
      <c r="K2463">
        <f t="shared" si="153"/>
        <v>4</v>
      </c>
      <c r="M2463">
        <v>131</v>
      </c>
      <c r="N2463">
        <v>139</v>
      </c>
      <c r="O2463">
        <v>135</v>
      </c>
      <c r="P2463">
        <f t="shared" si="154"/>
        <v>4</v>
      </c>
      <c r="Q2463">
        <f t="shared" si="155"/>
        <v>4</v>
      </c>
    </row>
    <row r="2464" spans="1:17" x14ac:dyDescent="0.3">
      <c r="A2464">
        <v>59</v>
      </c>
      <c r="B2464">
        <v>61</v>
      </c>
      <c r="C2464">
        <v>60</v>
      </c>
      <c r="D2464">
        <f>Tabela559[[#This Row],[mediana]]-Tabela55[[#This Row],[turns]]</f>
        <v>1</v>
      </c>
      <c r="E2464">
        <f>Tabela559[[#This Row],[turns]]-Tabela559[[#This Row],[mediana]]</f>
        <v>1</v>
      </c>
      <c r="G2464" s="33">
        <v>75</v>
      </c>
      <c r="H2464" s="22">
        <v>84</v>
      </c>
      <c r="I2464">
        <v>80</v>
      </c>
      <c r="J2464">
        <f t="shared" si="152"/>
        <v>5</v>
      </c>
      <c r="K2464">
        <f t="shared" si="153"/>
        <v>4</v>
      </c>
      <c r="M2464">
        <v>131</v>
      </c>
      <c r="N2464">
        <v>139</v>
      </c>
      <c r="O2464">
        <v>135</v>
      </c>
      <c r="P2464">
        <f t="shared" si="154"/>
        <v>4</v>
      </c>
      <c r="Q2464">
        <f t="shared" si="155"/>
        <v>4</v>
      </c>
    </row>
    <row r="2465" spans="1:17" x14ac:dyDescent="0.3">
      <c r="A2465">
        <v>59</v>
      </c>
      <c r="B2465">
        <v>61</v>
      </c>
      <c r="C2465">
        <v>60</v>
      </c>
      <c r="D2465">
        <f>Tabela559[[#This Row],[mediana]]-Tabela55[[#This Row],[turns]]</f>
        <v>1</v>
      </c>
      <c r="E2465">
        <f>Tabela559[[#This Row],[turns]]-Tabela559[[#This Row],[mediana]]</f>
        <v>1</v>
      </c>
      <c r="G2465" s="33">
        <v>75</v>
      </c>
      <c r="H2465" s="22">
        <v>84</v>
      </c>
      <c r="I2465">
        <v>80</v>
      </c>
      <c r="J2465">
        <f t="shared" si="152"/>
        <v>5</v>
      </c>
      <c r="K2465">
        <f t="shared" si="153"/>
        <v>4</v>
      </c>
      <c r="M2465">
        <v>131</v>
      </c>
      <c r="N2465">
        <v>139</v>
      </c>
      <c r="O2465">
        <v>135</v>
      </c>
      <c r="P2465">
        <f t="shared" si="154"/>
        <v>4</v>
      </c>
      <c r="Q2465">
        <f t="shared" si="155"/>
        <v>4</v>
      </c>
    </row>
    <row r="2466" spans="1:17" x14ac:dyDescent="0.3">
      <c r="A2466">
        <v>59</v>
      </c>
      <c r="B2466">
        <v>61</v>
      </c>
      <c r="C2466">
        <v>60</v>
      </c>
      <c r="D2466">
        <f>Tabela559[[#This Row],[mediana]]-Tabela55[[#This Row],[turns]]</f>
        <v>1</v>
      </c>
      <c r="E2466">
        <f>Tabela559[[#This Row],[turns]]-Tabela559[[#This Row],[mediana]]</f>
        <v>1</v>
      </c>
      <c r="G2466" s="33">
        <v>75</v>
      </c>
      <c r="H2466" s="22">
        <v>84</v>
      </c>
      <c r="I2466">
        <v>80</v>
      </c>
      <c r="J2466">
        <f t="shared" si="152"/>
        <v>5</v>
      </c>
      <c r="K2466">
        <f t="shared" si="153"/>
        <v>4</v>
      </c>
      <c r="M2466">
        <v>131</v>
      </c>
      <c r="N2466">
        <v>138</v>
      </c>
      <c r="O2466">
        <v>135</v>
      </c>
      <c r="P2466">
        <f t="shared" si="154"/>
        <v>4</v>
      </c>
      <c r="Q2466">
        <f t="shared" si="155"/>
        <v>3</v>
      </c>
    </row>
    <row r="2467" spans="1:17" x14ac:dyDescent="0.3">
      <c r="A2467">
        <v>59</v>
      </c>
      <c r="B2467">
        <v>61</v>
      </c>
      <c r="C2467">
        <v>60</v>
      </c>
      <c r="D2467">
        <f>Tabela559[[#This Row],[mediana]]-Tabela55[[#This Row],[turns]]</f>
        <v>1</v>
      </c>
      <c r="E2467">
        <f>Tabela559[[#This Row],[turns]]-Tabela559[[#This Row],[mediana]]</f>
        <v>1</v>
      </c>
      <c r="G2467" s="33">
        <v>75</v>
      </c>
      <c r="H2467" s="22">
        <v>84</v>
      </c>
      <c r="I2467">
        <v>80</v>
      </c>
      <c r="J2467">
        <f t="shared" si="152"/>
        <v>5</v>
      </c>
      <c r="K2467">
        <f t="shared" si="153"/>
        <v>4</v>
      </c>
      <c r="M2467">
        <v>132</v>
      </c>
      <c r="N2467">
        <v>138</v>
      </c>
      <c r="O2467">
        <v>135</v>
      </c>
      <c r="P2467">
        <f t="shared" si="154"/>
        <v>3</v>
      </c>
      <c r="Q2467">
        <f t="shared" si="155"/>
        <v>3</v>
      </c>
    </row>
    <row r="2468" spans="1:17" x14ac:dyDescent="0.3">
      <c r="A2468">
        <v>59</v>
      </c>
      <c r="B2468">
        <v>61</v>
      </c>
      <c r="C2468">
        <v>60</v>
      </c>
      <c r="D2468">
        <f>Tabela559[[#This Row],[mediana]]-Tabela55[[#This Row],[turns]]</f>
        <v>1</v>
      </c>
      <c r="E2468">
        <f>Tabela559[[#This Row],[turns]]-Tabela559[[#This Row],[mediana]]</f>
        <v>1</v>
      </c>
      <c r="G2468" s="33">
        <v>76</v>
      </c>
      <c r="H2468" s="22">
        <v>84</v>
      </c>
      <c r="I2468">
        <v>80</v>
      </c>
      <c r="J2468">
        <f t="shared" si="152"/>
        <v>4</v>
      </c>
      <c r="K2468">
        <f t="shared" si="153"/>
        <v>4</v>
      </c>
      <c r="M2468">
        <v>132</v>
      </c>
      <c r="N2468">
        <v>138</v>
      </c>
      <c r="O2468">
        <v>135</v>
      </c>
      <c r="P2468">
        <f t="shared" si="154"/>
        <v>3</v>
      </c>
      <c r="Q2468">
        <f t="shared" si="155"/>
        <v>3</v>
      </c>
    </row>
    <row r="2469" spans="1:17" x14ac:dyDescent="0.3">
      <c r="A2469">
        <v>59</v>
      </c>
      <c r="B2469">
        <v>61</v>
      </c>
      <c r="C2469">
        <v>60</v>
      </c>
      <c r="D2469">
        <f>Tabela559[[#This Row],[mediana]]-Tabela55[[#This Row],[turns]]</f>
        <v>1</v>
      </c>
      <c r="E2469">
        <f>Tabela559[[#This Row],[turns]]-Tabela559[[#This Row],[mediana]]</f>
        <v>1</v>
      </c>
      <c r="G2469" s="33">
        <v>76</v>
      </c>
      <c r="H2469" s="22">
        <v>84</v>
      </c>
      <c r="I2469">
        <v>80</v>
      </c>
      <c r="J2469">
        <f t="shared" si="152"/>
        <v>4</v>
      </c>
      <c r="K2469">
        <f t="shared" si="153"/>
        <v>4</v>
      </c>
      <c r="M2469">
        <v>132</v>
      </c>
      <c r="N2469">
        <v>138</v>
      </c>
      <c r="O2469">
        <v>135</v>
      </c>
      <c r="P2469">
        <f t="shared" si="154"/>
        <v>3</v>
      </c>
      <c r="Q2469">
        <f t="shared" si="155"/>
        <v>3</v>
      </c>
    </row>
    <row r="2470" spans="1:17" x14ac:dyDescent="0.3">
      <c r="A2470">
        <v>59</v>
      </c>
      <c r="B2470">
        <v>61</v>
      </c>
      <c r="C2470">
        <v>60</v>
      </c>
      <c r="D2470">
        <f>Tabela559[[#This Row],[mediana]]-Tabela55[[#This Row],[turns]]</f>
        <v>1</v>
      </c>
      <c r="E2470">
        <f>Tabela559[[#This Row],[turns]]-Tabela559[[#This Row],[mediana]]</f>
        <v>1</v>
      </c>
      <c r="G2470" s="33">
        <v>76</v>
      </c>
      <c r="H2470" s="22">
        <v>84</v>
      </c>
      <c r="I2470">
        <v>80</v>
      </c>
      <c r="J2470">
        <f t="shared" si="152"/>
        <v>4</v>
      </c>
      <c r="K2470">
        <f t="shared" si="153"/>
        <v>4</v>
      </c>
      <c r="M2470">
        <v>132</v>
      </c>
      <c r="N2470">
        <v>138</v>
      </c>
      <c r="O2470">
        <v>135</v>
      </c>
      <c r="P2470">
        <f t="shared" si="154"/>
        <v>3</v>
      </c>
      <c r="Q2470">
        <f t="shared" si="155"/>
        <v>3</v>
      </c>
    </row>
    <row r="2471" spans="1:17" x14ac:dyDescent="0.3">
      <c r="A2471">
        <v>59</v>
      </c>
      <c r="B2471">
        <v>61</v>
      </c>
      <c r="C2471">
        <v>60</v>
      </c>
      <c r="D2471">
        <f>Tabela559[[#This Row],[mediana]]-Tabela55[[#This Row],[turns]]</f>
        <v>1</v>
      </c>
      <c r="E2471">
        <f>Tabela559[[#This Row],[turns]]-Tabela559[[#This Row],[mediana]]</f>
        <v>1</v>
      </c>
      <c r="G2471" s="33">
        <v>76</v>
      </c>
      <c r="H2471" s="22">
        <v>84</v>
      </c>
      <c r="I2471">
        <v>80</v>
      </c>
      <c r="J2471">
        <f t="shared" si="152"/>
        <v>4</v>
      </c>
      <c r="K2471">
        <f t="shared" si="153"/>
        <v>4</v>
      </c>
      <c r="M2471">
        <v>132</v>
      </c>
      <c r="N2471">
        <v>138</v>
      </c>
      <c r="O2471">
        <v>135</v>
      </c>
      <c r="P2471">
        <f t="shared" si="154"/>
        <v>3</v>
      </c>
      <c r="Q2471">
        <f t="shared" si="155"/>
        <v>3</v>
      </c>
    </row>
    <row r="2472" spans="1:17" x14ac:dyDescent="0.3">
      <c r="A2472">
        <v>59</v>
      </c>
      <c r="B2472">
        <v>61</v>
      </c>
      <c r="C2472">
        <v>60</v>
      </c>
      <c r="D2472">
        <f>Tabela559[[#This Row],[mediana]]-Tabela55[[#This Row],[turns]]</f>
        <v>1</v>
      </c>
      <c r="E2472">
        <f>Tabela559[[#This Row],[turns]]-Tabela559[[#This Row],[mediana]]</f>
        <v>1</v>
      </c>
      <c r="G2472" s="33">
        <v>76</v>
      </c>
      <c r="H2472" s="22">
        <v>84</v>
      </c>
      <c r="I2472">
        <v>80</v>
      </c>
      <c r="J2472">
        <f t="shared" si="152"/>
        <v>4</v>
      </c>
      <c r="K2472">
        <f t="shared" si="153"/>
        <v>4</v>
      </c>
      <c r="M2472">
        <v>132</v>
      </c>
      <c r="N2472">
        <v>138</v>
      </c>
      <c r="O2472">
        <v>135</v>
      </c>
      <c r="P2472">
        <f t="shared" si="154"/>
        <v>3</v>
      </c>
      <c r="Q2472">
        <f t="shared" si="155"/>
        <v>3</v>
      </c>
    </row>
    <row r="2473" spans="1:17" x14ac:dyDescent="0.3">
      <c r="A2473">
        <v>59</v>
      </c>
      <c r="B2473">
        <v>61</v>
      </c>
      <c r="C2473">
        <v>60</v>
      </c>
      <c r="D2473">
        <f>Tabela559[[#This Row],[mediana]]-Tabela55[[#This Row],[turns]]</f>
        <v>1</v>
      </c>
      <c r="E2473">
        <f>Tabela559[[#This Row],[turns]]-Tabela559[[#This Row],[mediana]]</f>
        <v>1</v>
      </c>
      <c r="G2473" s="33">
        <v>76</v>
      </c>
      <c r="H2473" s="22">
        <v>83</v>
      </c>
      <c r="I2473">
        <v>80</v>
      </c>
      <c r="J2473">
        <f t="shared" si="152"/>
        <v>4</v>
      </c>
      <c r="K2473">
        <f t="shared" si="153"/>
        <v>3</v>
      </c>
      <c r="M2473">
        <v>132</v>
      </c>
      <c r="N2473">
        <v>138</v>
      </c>
      <c r="O2473">
        <v>135</v>
      </c>
      <c r="P2473">
        <f t="shared" si="154"/>
        <v>3</v>
      </c>
      <c r="Q2473">
        <f t="shared" si="155"/>
        <v>3</v>
      </c>
    </row>
    <row r="2474" spans="1:17" x14ac:dyDescent="0.3">
      <c r="A2474">
        <v>59</v>
      </c>
      <c r="B2474">
        <v>61</v>
      </c>
      <c r="C2474">
        <v>60</v>
      </c>
      <c r="D2474">
        <f>Tabela559[[#This Row],[mediana]]-Tabela55[[#This Row],[turns]]</f>
        <v>1</v>
      </c>
      <c r="E2474">
        <f>Tabela559[[#This Row],[turns]]-Tabela559[[#This Row],[mediana]]</f>
        <v>1</v>
      </c>
      <c r="G2474" s="33">
        <v>76</v>
      </c>
      <c r="H2474" s="22">
        <v>83</v>
      </c>
      <c r="I2474">
        <v>80</v>
      </c>
      <c r="J2474">
        <f t="shared" si="152"/>
        <v>4</v>
      </c>
      <c r="K2474">
        <f t="shared" si="153"/>
        <v>3</v>
      </c>
      <c r="M2474">
        <v>132</v>
      </c>
      <c r="N2474">
        <v>138</v>
      </c>
      <c r="O2474">
        <v>135</v>
      </c>
      <c r="P2474">
        <f t="shared" si="154"/>
        <v>3</v>
      </c>
      <c r="Q2474">
        <f t="shared" si="155"/>
        <v>3</v>
      </c>
    </row>
    <row r="2475" spans="1:17" x14ac:dyDescent="0.3">
      <c r="A2475">
        <v>59</v>
      </c>
      <c r="B2475">
        <v>61</v>
      </c>
      <c r="C2475">
        <v>60</v>
      </c>
      <c r="D2475">
        <f>Tabela559[[#This Row],[mediana]]-Tabela55[[#This Row],[turns]]</f>
        <v>1</v>
      </c>
      <c r="E2475">
        <f>Tabela559[[#This Row],[turns]]-Tabela559[[#This Row],[mediana]]</f>
        <v>1</v>
      </c>
      <c r="G2475" s="33">
        <v>76</v>
      </c>
      <c r="H2475" s="22">
        <v>83</v>
      </c>
      <c r="I2475">
        <v>80</v>
      </c>
      <c r="J2475">
        <f t="shared" si="152"/>
        <v>4</v>
      </c>
      <c r="K2475">
        <f t="shared" si="153"/>
        <v>3</v>
      </c>
      <c r="M2475">
        <v>132</v>
      </c>
      <c r="N2475">
        <v>138</v>
      </c>
      <c r="O2475">
        <v>135</v>
      </c>
      <c r="P2475">
        <f t="shared" si="154"/>
        <v>3</v>
      </c>
      <c r="Q2475">
        <f t="shared" si="155"/>
        <v>3</v>
      </c>
    </row>
    <row r="2476" spans="1:17" x14ac:dyDescent="0.3">
      <c r="A2476">
        <v>59</v>
      </c>
      <c r="B2476">
        <v>61</v>
      </c>
      <c r="C2476">
        <v>60</v>
      </c>
      <c r="D2476">
        <f>Tabela559[[#This Row],[mediana]]-Tabela55[[#This Row],[turns]]</f>
        <v>1</v>
      </c>
      <c r="E2476">
        <f>Tabela559[[#This Row],[turns]]-Tabela559[[#This Row],[mediana]]</f>
        <v>1</v>
      </c>
      <c r="G2476" s="33">
        <v>76</v>
      </c>
      <c r="H2476" s="22">
        <v>83</v>
      </c>
      <c r="I2476">
        <v>80</v>
      </c>
      <c r="J2476">
        <f t="shared" si="152"/>
        <v>4</v>
      </c>
      <c r="K2476">
        <f t="shared" si="153"/>
        <v>3</v>
      </c>
      <c r="M2476">
        <v>132</v>
      </c>
      <c r="N2476">
        <v>138</v>
      </c>
      <c r="O2476">
        <v>135</v>
      </c>
      <c r="P2476">
        <f t="shared" si="154"/>
        <v>3</v>
      </c>
      <c r="Q2476">
        <f t="shared" si="155"/>
        <v>3</v>
      </c>
    </row>
    <row r="2477" spans="1:17" x14ac:dyDescent="0.3">
      <c r="A2477">
        <v>59</v>
      </c>
      <c r="B2477">
        <v>61</v>
      </c>
      <c r="C2477">
        <v>60</v>
      </c>
      <c r="D2477">
        <f>Tabela559[[#This Row],[mediana]]-Tabela55[[#This Row],[turns]]</f>
        <v>1</v>
      </c>
      <c r="E2477">
        <f>Tabela559[[#This Row],[turns]]-Tabela559[[#This Row],[mediana]]</f>
        <v>1</v>
      </c>
      <c r="G2477" s="33">
        <v>76</v>
      </c>
      <c r="H2477" s="22">
        <v>83</v>
      </c>
      <c r="I2477">
        <v>80</v>
      </c>
      <c r="J2477">
        <f t="shared" si="152"/>
        <v>4</v>
      </c>
      <c r="K2477">
        <f t="shared" si="153"/>
        <v>3</v>
      </c>
      <c r="M2477">
        <v>132</v>
      </c>
      <c r="N2477">
        <v>138</v>
      </c>
      <c r="O2477">
        <v>135</v>
      </c>
      <c r="P2477">
        <f t="shared" si="154"/>
        <v>3</v>
      </c>
      <c r="Q2477">
        <f t="shared" si="155"/>
        <v>3</v>
      </c>
    </row>
    <row r="2478" spans="1:17" x14ac:dyDescent="0.3">
      <c r="A2478">
        <v>59</v>
      </c>
      <c r="B2478">
        <v>61</v>
      </c>
      <c r="C2478">
        <v>60</v>
      </c>
      <c r="D2478">
        <f>Tabela559[[#This Row],[mediana]]-Tabela55[[#This Row],[turns]]</f>
        <v>1</v>
      </c>
      <c r="E2478">
        <f>Tabela559[[#This Row],[turns]]-Tabela559[[#This Row],[mediana]]</f>
        <v>1</v>
      </c>
      <c r="G2478" s="33">
        <v>77</v>
      </c>
      <c r="H2478" s="22">
        <v>83</v>
      </c>
      <c r="I2478">
        <v>80</v>
      </c>
      <c r="J2478">
        <f t="shared" si="152"/>
        <v>3</v>
      </c>
      <c r="K2478">
        <f t="shared" si="153"/>
        <v>3</v>
      </c>
      <c r="M2478">
        <v>132</v>
      </c>
      <c r="N2478">
        <v>137</v>
      </c>
      <c r="O2478">
        <v>135</v>
      </c>
      <c r="P2478">
        <f t="shared" si="154"/>
        <v>3</v>
      </c>
      <c r="Q2478">
        <f t="shared" si="155"/>
        <v>2</v>
      </c>
    </row>
    <row r="2479" spans="1:17" x14ac:dyDescent="0.3">
      <c r="A2479">
        <v>59</v>
      </c>
      <c r="B2479">
        <v>61</v>
      </c>
      <c r="C2479">
        <v>60</v>
      </c>
      <c r="D2479">
        <f>Tabela559[[#This Row],[mediana]]-Tabela55[[#This Row],[turns]]</f>
        <v>1</v>
      </c>
      <c r="E2479">
        <f>Tabela559[[#This Row],[turns]]-Tabela559[[#This Row],[mediana]]</f>
        <v>1</v>
      </c>
      <c r="G2479" s="33">
        <v>77</v>
      </c>
      <c r="H2479" s="22">
        <v>83</v>
      </c>
      <c r="I2479">
        <v>80</v>
      </c>
      <c r="J2479">
        <f t="shared" si="152"/>
        <v>3</v>
      </c>
      <c r="K2479">
        <f t="shared" si="153"/>
        <v>3</v>
      </c>
      <c r="M2479">
        <v>132</v>
      </c>
      <c r="N2479">
        <v>137</v>
      </c>
      <c r="O2479">
        <v>135</v>
      </c>
      <c r="P2479">
        <f t="shared" si="154"/>
        <v>3</v>
      </c>
      <c r="Q2479">
        <f t="shared" si="155"/>
        <v>2</v>
      </c>
    </row>
    <row r="2480" spans="1:17" x14ac:dyDescent="0.3">
      <c r="A2480">
        <v>59</v>
      </c>
      <c r="B2480">
        <v>61</v>
      </c>
      <c r="C2480">
        <v>60</v>
      </c>
      <c r="D2480">
        <f>Tabela559[[#This Row],[mediana]]-Tabela55[[#This Row],[turns]]</f>
        <v>1</v>
      </c>
      <c r="E2480">
        <f>Tabela559[[#This Row],[turns]]-Tabela559[[#This Row],[mediana]]</f>
        <v>1</v>
      </c>
      <c r="G2480" s="33">
        <v>77</v>
      </c>
      <c r="H2480" s="22">
        <v>83</v>
      </c>
      <c r="I2480">
        <v>80</v>
      </c>
      <c r="J2480">
        <f t="shared" si="152"/>
        <v>3</v>
      </c>
      <c r="K2480">
        <f t="shared" si="153"/>
        <v>3</v>
      </c>
      <c r="M2480">
        <v>133</v>
      </c>
      <c r="N2480">
        <v>137</v>
      </c>
      <c r="O2480">
        <v>135</v>
      </c>
      <c r="P2480">
        <f t="shared" si="154"/>
        <v>2</v>
      </c>
      <c r="Q2480">
        <f t="shared" si="155"/>
        <v>2</v>
      </c>
    </row>
    <row r="2481" spans="1:17" x14ac:dyDescent="0.3">
      <c r="A2481">
        <v>59</v>
      </c>
      <c r="B2481">
        <v>61</v>
      </c>
      <c r="C2481">
        <v>60</v>
      </c>
      <c r="D2481">
        <f>Tabela559[[#This Row],[mediana]]-Tabela55[[#This Row],[turns]]</f>
        <v>1</v>
      </c>
      <c r="E2481">
        <f>Tabela559[[#This Row],[turns]]-Tabela559[[#This Row],[mediana]]</f>
        <v>1</v>
      </c>
      <c r="G2481" s="33">
        <v>77</v>
      </c>
      <c r="H2481" s="22">
        <v>83</v>
      </c>
      <c r="I2481">
        <v>80</v>
      </c>
      <c r="J2481">
        <f t="shared" si="152"/>
        <v>3</v>
      </c>
      <c r="K2481">
        <f t="shared" si="153"/>
        <v>3</v>
      </c>
      <c r="M2481">
        <v>133</v>
      </c>
      <c r="N2481">
        <v>137</v>
      </c>
      <c r="O2481">
        <v>135</v>
      </c>
      <c r="P2481">
        <f t="shared" si="154"/>
        <v>2</v>
      </c>
      <c r="Q2481">
        <f t="shared" si="155"/>
        <v>2</v>
      </c>
    </row>
    <row r="2482" spans="1:17" x14ac:dyDescent="0.3">
      <c r="A2482">
        <v>59</v>
      </c>
      <c r="B2482">
        <v>61</v>
      </c>
      <c r="C2482">
        <v>60</v>
      </c>
      <c r="D2482">
        <f>Tabela559[[#This Row],[mediana]]-Tabela55[[#This Row],[turns]]</f>
        <v>1</v>
      </c>
      <c r="E2482">
        <f>Tabela559[[#This Row],[turns]]-Tabela559[[#This Row],[mediana]]</f>
        <v>1</v>
      </c>
      <c r="G2482" s="33">
        <v>77</v>
      </c>
      <c r="H2482" s="22">
        <v>83</v>
      </c>
      <c r="I2482">
        <v>80</v>
      </c>
      <c r="J2482">
        <f t="shared" si="152"/>
        <v>3</v>
      </c>
      <c r="K2482">
        <f t="shared" si="153"/>
        <v>3</v>
      </c>
      <c r="M2482">
        <v>133</v>
      </c>
      <c r="N2482">
        <v>137</v>
      </c>
      <c r="O2482">
        <v>135</v>
      </c>
      <c r="P2482">
        <f t="shared" si="154"/>
        <v>2</v>
      </c>
      <c r="Q2482">
        <f t="shared" si="155"/>
        <v>2</v>
      </c>
    </row>
    <row r="2483" spans="1:17" x14ac:dyDescent="0.3">
      <c r="A2483">
        <v>59</v>
      </c>
      <c r="B2483">
        <v>61</v>
      </c>
      <c r="C2483">
        <v>60</v>
      </c>
      <c r="D2483">
        <f>Tabela559[[#This Row],[mediana]]-Tabela55[[#This Row],[turns]]</f>
        <v>1</v>
      </c>
      <c r="E2483">
        <f>Tabela559[[#This Row],[turns]]-Tabela559[[#This Row],[mediana]]</f>
        <v>1</v>
      </c>
      <c r="G2483" s="33">
        <v>77</v>
      </c>
      <c r="H2483" s="22">
        <v>82</v>
      </c>
      <c r="I2483">
        <v>80</v>
      </c>
      <c r="J2483">
        <f t="shared" si="152"/>
        <v>3</v>
      </c>
      <c r="K2483">
        <f t="shared" si="153"/>
        <v>2</v>
      </c>
      <c r="M2483">
        <v>133</v>
      </c>
      <c r="N2483">
        <v>137</v>
      </c>
      <c r="O2483">
        <v>135</v>
      </c>
      <c r="P2483">
        <f t="shared" si="154"/>
        <v>2</v>
      </c>
      <c r="Q2483">
        <f t="shared" si="155"/>
        <v>2</v>
      </c>
    </row>
    <row r="2484" spans="1:17" x14ac:dyDescent="0.3">
      <c r="A2484">
        <v>59</v>
      </c>
      <c r="B2484">
        <v>60</v>
      </c>
      <c r="C2484">
        <v>60</v>
      </c>
      <c r="D2484">
        <f>Tabela559[[#This Row],[mediana]]-Tabela55[[#This Row],[turns]]</f>
        <v>1</v>
      </c>
      <c r="E2484">
        <f>Tabela559[[#This Row],[turns]]-Tabela559[[#This Row],[mediana]]</f>
        <v>0</v>
      </c>
      <c r="G2484" s="33">
        <v>77</v>
      </c>
      <c r="H2484" s="22">
        <v>82</v>
      </c>
      <c r="I2484">
        <v>80</v>
      </c>
      <c r="J2484">
        <f t="shared" si="152"/>
        <v>3</v>
      </c>
      <c r="K2484">
        <f t="shared" si="153"/>
        <v>2</v>
      </c>
      <c r="M2484">
        <v>133</v>
      </c>
      <c r="N2484">
        <v>137</v>
      </c>
      <c r="O2484">
        <v>135</v>
      </c>
      <c r="P2484">
        <f t="shared" si="154"/>
        <v>2</v>
      </c>
      <c r="Q2484">
        <f t="shared" si="155"/>
        <v>2</v>
      </c>
    </row>
    <row r="2485" spans="1:17" x14ac:dyDescent="0.3">
      <c r="A2485">
        <v>59</v>
      </c>
      <c r="B2485">
        <v>60</v>
      </c>
      <c r="C2485">
        <v>60</v>
      </c>
      <c r="D2485">
        <f>Tabela559[[#This Row],[mediana]]-Tabela55[[#This Row],[turns]]</f>
        <v>1</v>
      </c>
      <c r="E2485">
        <f>Tabela559[[#This Row],[turns]]-Tabela559[[#This Row],[mediana]]</f>
        <v>0</v>
      </c>
      <c r="G2485" s="33">
        <v>77</v>
      </c>
      <c r="H2485" s="22">
        <v>82</v>
      </c>
      <c r="I2485">
        <v>80</v>
      </c>
      <c r="J2485">
        <f t="shared" si="152"/>
        <v>3</v>
      </c>
      <c r="K2485">
        <f t="shared" si="153"/>
        <v>2</v>
      </c>
      <c r="M2485">
        <v>133</v>
      </c>
      <c r="N2485">
        <v>137</v>
      </c>
      <c r="O2485">
        <v>135</v>
      </c>
      <c r="P2485">
        <f t="shared" si="154"/>
        <v>2</v>
      </c>
      <c r="Q2485">
        <f t="shared" si="155"/>
        <v>2</v>
      </c>
    </row>
    <row r="2486" spans="1:17" x14ac:dyDescent="0.3">
      <c r="A2486">
        <v>59</v>
      </c>
      <c r="B2486">
        <v>60</v>
      </c>
      <c r="C2486">
        <v>60</v>
      </c>
      <c r="D2486">
        <f>Tabela559[[#This Row],[mediana]]-Tabela55[[#This Row],[turns]]</f>
        <v>1</v>
      </c>
      <c r="E2486">
        <f>Tabela559[[#This Row],[turns]]-Tabela559[[#This Row],[mediana]]</f>
        <v>0</v>
      </c>
      <c r="G2486" s="33">
        <v>77</v>
      </c>
      <c r="H2486" s="22">
        <v>82</v>
      </c>
      <c r="I2486">
        <v>80</v>
      </c>
      <c r="J2486">
        <f t="shared" si="152"/>
        <v>3</v>
      </c>
      <c r="K2486">
        <f t="shared" si="153"/>
        <v>2</v>
      </c>
      <c r="M2486">
        <v>133</v>
      </c>
      <c r="N2486">
        <v>137</v>
      </c>
      <c r="O2486">
        <v>135</v>
      </c>
      <c r="P2486">
        <f t="shared" si="154"/>
        <v>2</v>
      </c>
      <c r="Q2486">
        <f t="shared" si="155"/>
        <v>2</v>
      </c>
    </row>
    <row r="2487" spans="1:17" x14ac:dyDescent="0.3">
      <c r="A2487">
        <v>59</v>
      </c>
      <c r="B2487">
        <v>60</v>
      </c>
      <c r="C2487">
        <v>60</v>
      </c>
      <c r="D2487">
        <f>Tabela559[[#This Row],[mediana]]-Tabela55[[#This Row],[turns]]</f>
        <v>1</v>
      </c>
      <c r="E2487">
        <f>Tabela559[[#This Row],[turns]]-Tabela559[[#This Row],[mediana]]</f>
        <v>0</v>
      </c>
      <c r="G2487" s="33">
        <v>77</v>
      </c>
      <c r="H2487" s="22">
        <v>82</v>
      </c>
      <c r="I2487">
        <v>80</v>
      </c>
      <c r="J2487">
        <f t="shared" si="152"/>
        <v>3</v>
      </c>
      <c r="K2487">
        <f t="shared" si="153"/>
        <v>2</v>
      </c>
      <c r="M2487">
        <v>133</v>
      </c>
      <c r="N2487">
        <v>137</v>
      </c>
      <c r="O2487">
        <v>135</v>
      </c>
      <c r="P2487">
        <f t="shared" si="154"/>
        <v>2</v>
      </c>
      <c r="Q2487">
        <f t="shared" si="155"/>
        <v>2</v>
      </c>
    </row>
    <row r="2488" spans="1:17" x14ac:dyDescent="0.3">
      <c r="A2488">
        <v>59</v>
      </c>
      <c r="B2488">
        <v>60</v>
      </c>
      <c r="C2488">
        <v>60</v>
      </c>
      <c r="D2488">
        <f>Tabela559[[#This Row],[mediana]]-Tabela55[[#This Row],[turns]]</f>
        <v>1</v>
      </c>
      <c r="E2488">
        <f>Tabela559[[#This Row],[turns]]-Tabela559[[#This Row],[mediana]]</f>
        <v>0</v>
      </c>
      <c r="G2488" s="33">
        <v>77</v>
      </c>
      <c r="H2488" s="22">
        <v>82</v>
      </c>
      <c r="I2488">
        <v>80</v>
      </c>
      <c r="J2488">
        <f t="shared" si="152"/>
        <v>3</v>
      </c>
      <c r="K2488">
        <f t="shared" si="153"/>
        <v>2</v>
      </c>
      <c r="M2488">
        <v>134</v>
      </c>
      <c r="N2488">
        <v>137</v>
      </c>
      <c r="O2488">
        <v>135</v>
      </c>
      <c r="P2488">
        <f t="shared" si="154"/>
        <v>1</v>
      </c>
      <c r="Q2488">
        <f t="shared" si="155"/>
        <v>2</v>
      </c>
    </row>
    <row r="2489" spans="1:17" x14ac:dyDescent="0.3">
      <c r="A2489">
        <v>59</v>
      </c>
      <c r="B2489">
        <v>60</v>
      </c>
      <c r="C2489">
        <v>60</v>
      </c>
      <c r="D2489">
        <f>Tabela559[[#This Row],[mediana]]-Tabela55[[#This Row],[turns]]</f>
        <v>1</v>
      </c>
      <c r="E2489">
        <f>Tabela559[[#This Row],[turns]]-Tabela559[[#This Row],[mediana]]</f>
        <v>0</v>
      </c>
      <c r="G2489" s="33">
        <v>77</v>
      </c>
      <c r="H2489" s="22">
        <v>82</v>
      </c>
      <c r="I2489">
        <v>80</v>
      </c>
      <c r="J2489">
        <f t="shared" si="152"/>
        <v>3</v>
      </c>
      <c r="K2489">
        <f t="shared" si="153"/>
        <v>2</v>
      </c>
      <c r="M2489">
        <v>134</v>
      </c>
      <c r="N2489">
        <v>137</v>
      </c>
      <c r="O2489">
        <v>135</v>
      </c>
      <c r="P2489">
        <f t="shared" si="154"/>
        <v>1</v>
      </c>
      <c r="Q2489">
        <f t="shared" si="155"/>
        <v>2</v>
      </c>
    </row>
    <row r="2490" spans="1:17" x14ac:dyDescent="0.3">
      <c r="A2490">
        <v>59</v>
      </c>
      <c r="B2490">
        <v>60</v>
      </c>
      <c r="C2490">
        <v>60</v>
      </c>
      <c r="D2490">
        <f>Tabela559[[#This Row],[mediana]]-Tabela55[[#This Row],[turns]]</f>
        <v>1</v>
      </c>
      <c r="E2490">
        <f>Tabela559[[#This Row],[turns]]-Tabela559[[#This Row],[mediana]]</f>
        <v>0</v>
      </c>
      <c r="G2490" s="33">
        <v>77</v>
      </c>
      <c r="H2490" s="22">
        <v>82</v>
      </c>
      <c r="I2490">
        <v>80</v>
      </c>
      <c r="J2490">
        <f t="shared" si="152"/>
        <v>3</v>
      </c>
      <c r="K2490">
        <f t="shared" si="153"/>
        <v>2</v>
      </c>
      <c r="M2490">
        <v>134</v>
      </c>
      <c r="N2490">
        <v>136</v>
      </c>
      <c r="O2490">
        <v>135</v>
      </c>
      <c r="P2490">
        <f t="shared" si="154"/>
        <v>1</v>
      </c>
      <c r="Q2490">
        <f t="shared" si="155"/>
        <v>1</v>
      </c>
    </row>
    <row r="2491" spans="1:17" x14ac:dyDescent="0.3">
      <c r="A2491">
        <v>60</v>
      </c>
      <c r="B2491">
        <v>60</v>
      </c>
      <c r="C2491">
        <v>60</v>
      </c>
      <c r="D2491">
        <f>Tabela559[[#This Row],[mediana]]-Tabela55[[#This Row],[turns]]</f>
        <v>0</v>
      </c>
      <c r="E2491">
        <f>Tabela559[[#This Row],[turns]]-Tabela559[[#This Row],[mediana]]</f>
        <v>0</v>
      </c>
      <c r="G2491" s="33">
        <v>77</v>
      </c>
      <c r="H2491" s="22">
        <v>82</v>
      </c>
      <c r="I2491">
        <v>80</v>
      </c>
      <c r="J2491">
        <f t="shared" si="152"/>
        <v>3</v>
      </c>
      <c r="K2491">
        <f t="shared" si="153"/>
        <v>2</v>
      </c>
      <c r="M2491">
        <v>134</v>
      </c>
      <c r="N2491">
        <v>136</v>
      </c>
      <c r="O2491">
        <v>135</v>
      </c>
      <c r="P2491">
        <f t="shared" si="154"/>
        <v>1</v>
      </c>
      <c r="Q2491">
        <f t="shared" si="155"/>
        <v>1</v>
      </c>
    </row>
    <row r="2492" spans="1:17" x14ac:dyDescent="0.3">
      <c r="A2492">
        <v>60</v>
      </c>
      <c r="B2492">
        <v>60</v>
      </c>
      <c r="C2492">
        <v>60</v>
      </c>
      <c r="D2492">
        <f>Tabela559[[#This Row],[mediana]]-Tabela55[[#This Row],[turns]]</f>
        <v>0</v>
      </c>
      <c r="E2492">
        <f>Tabela559[[#This Row],[turns]]-Tabela559[[#This Row],[mediana]]</f>
        <v>0</v>
      </c>
      <c r="G2492" s="33">
        <v>78</v>
      </c>
      <c r="H2492" s="22">
        <v>82</v>
      </c>
      <c r="I2492">
        <v>80</v>
      </c>
      <c r="J2492">
        <f t="shared" si="152"/>
        <v>2</v>
      </c>
      <c r="K2492">
        <f t="shared" si="153"/>
        <v>2</v>
      </c>
      <c r="M2492">
        <v>134</v>
      </c>
      <c r="N2492">
        <v>136</v>
      </c>
      <c r="O2492">
        <v>135</v>
      </c>
      <c r="P2492">
        <f t="shared" si="154"/>
        <v>1</v>
      </c>
      <c r="Q2492">
        <f t="shared" si="155"/>
        <v>1</v>
      </c>
    </row>
    <row r="2493" spans="1:17" x14ac:dyDescent="0.3">
      <c r="A2493">
        <v>60</v>
      </c>
      <c r="B2493">
        <v>60</v>
      </c>
      <c r="C2493">
        <v>60</v>
      </c>
      <c r="D2493">
        <f>Tabela559[[#This Row],[mediana]]-Tabela55[[#This Row],[turns]]</f>
        <v>0</v>
      </c>
      <c r="E2493">
        <f>Tabela559[[#This Row],[turns]]-Tabela559[[#This Row],[mediana]]</f>
        <v>0</v>
      </c>
      <c r="G2493" s="33">
        <v>78</v>
      </c>
      <c r="H2493" s="22">
        <v>82</v>
      </c>
      <c r="I2493">
        <v>80</v>
      </c>
      <c r="J2493">
        <f t="shared" si="152"/>
        <v>2</v>
      </c>
      <c r="K2493">
        <f t="shared" si="153"/>
        <v>2</v>
      </c>
      <c r="M2493">
        <v>134</v>
      </c>
      <c r="N2493">
        <v>136</v>
      </c>
      <c r="O2493">
        <v>135</v>
      </c>
      <c r="P2493">
        <f t="shared" si="154"/>
        <v>1</v>
      </c>
      <c r="Q2493">
        <f t="shared" si="155"/>
        <v>1</v>
      </c>
    </row>
    <row r="2494" spans="1:17" x14ac:dyDescent="0.3">
      <c r="A2494">
        <v>60</v>
      </c>
      <c r="B2494">
        <v>60</v>
      </c>
      <c r="C2494">
        <v>60</v>
      </c>
      <c r="D2494">
        <f>Tabela559[[#This Row],[mediana]]-Tabela55[[#This Row],[turns]]</f>
        <v>0</v>
      </c>
      <c r="E2494">
        <f>Tabela559[[#This Row],[turns]]-Tabela559[[#This Row],[mediana]]</f>
        <v>0</v>
      </c>
      <c r="G2494" s="33">
        <v>78</v>
      </c>
      <c r="H2494" s="22">
        <v>82</v>
      </c>
      <c r="I2494">
        <v>80</v>
      </c>
      <c r="J2494">
        <f t="shared" si="152"/>
        <v>2</v>
      </c>
      <c r="K2494">
        <f t="shared" si="153"/>
        <v>2</v>
      </c>
      <c r="M2494">
        <v>134</v>
      </c>
      <c r="N2494">
        <v>136</v>
      </c>
      <c r="O2494">
        <v>135</v>
      </c>
      <c r="P2494">
        <f t="shared" si="154"/>
        <v>1</v>
      </c>
      <c r="Q2494">
        <f t="shared" si="155"/>
        <v>1</v>
      </c>
    </row>
    <row r="2495" spans="1:17" x14ac:dyDescent="0.3">
      <c r="A2495">
        <v>60</v>
      </c>
      <c r="B2495">
        <v>60</v>
      </c>
      <c r="C2495">
        <v>60</v>
      </c>
      <c r="D2495">
        <f>Tabela559[[#This Row],[mediana]]-Tabela55[[#This Row],[turns]]</f>
        <v>0</v>
      </c>
      <c r="E2495">
        <f>Tabela559[[#This Row],[turns]]-Tabela559[[#This Row],[mediana]]</f>
        <v>0</v>
      </c>
      <c r="G2495" s="33">
        <v>78</v>
      </c>
      <c r="H2495" s="22">
        <v>82</v>
      </c>
      <c r="I2495">
        <v>80</v>
      </c>
      <c r="J2495">
        <f t="shared" si="152"/>
        <v>2</v>
      </c>
      <c r="K2495">
        <f t="shared" si="153"/>
        <v>2</v>
      </c>
      <c r="M2495">
        <v>134</v>
      </c>
      <c r="N2495">
        <v>136</v>
      </c>
      <c r="O2495">
        <v>135</v>
      </c>
      <c r="P2495">
        <f t="shared" si="154"/>
        <v>1</v>
      </c>
      <c r="Q2495">
        <f t="shared" si="155"/>
        <v>1</v>
      </c>
    </row>
    <row r="2496" spans="1:17" x14ac:dyDescent="0.3">
      <c r="A2496">
        <v>60</v>
      </c>
      <c r="B2496">
        <v>60</v>
      </c>
      <c r="C2496">
        <v>60</v>
      </c>
      <c r="D2496">
        <f>Tabela559[[#This Row],[mediana]]-Tabela55[[#This Row],[turns]]</f>
        <v>0</v>
      </c>
      <c r="E2496">
        <f>Tabela559[[#This Row],[turns]]-Tabela559[[#This Row],[mediana]]</f>
        <v>0</v>
      </c>
      <c r="G2496" s="33">
        <v>78</v>
      </c>
      <c r="H2496" s="22">
        <v>81</v>
      </c>
      <c r="I2496">
        <v>80</v>
      </c>
      <c r="J2496">
        <f t="shared" si="152"/>
        <v>2</v>
      </c>
      <c r="K2496">
        <f t="shared" si="153"/>
        <v>1</v>
      </c>
      <c r="M2496">
        <v>134</v>
      </c>
      <c r="N2496">
        <v>136</v>
      </c>
      <c r="O2496">
        <v>135</v>
      </c>
      <c r="P2496">
        <f t="shared" si="154"/>
        <v>1</v>
      </c>
      <c r="Q2496">
        <f t="shared" si="155"/>
        <v>1</v>
      </c>
    </row>
    <row r="2497" spans="1:17" x14ac:dyDescent="0.3">
      <c r="A2497">
        <v>60</v>
      </c>
      <c r="B2497">
        <v>60</v>
      </c>
      <c r="C2497">
        <v>60</v>
      </c>
      <c r="D2497">
        <f>Tabela559[[#This Row],[mediana]]-Tabela55[[#This Row],[turns]]</f>
        <v>0</v>
      </c>
      <c r="E2497">
        <f>Tabela559[[#This Row],[turns]]-Tabela559[[#This Row],[mediana]]</f>
        <v>0</v>
      </c>
      <c r="G2497" s="33">
        <v>78</v>
      </c>
      <c r="H2497" s="22">
        <v>81</v>
      </c>
      <c r="I2497">
        <v>80</v>
      </c>
      <c r="J2497">
        <f t="shared" si="152"/>
        <v>2</v>
      </c>
      <c r="K2497">
        <f t="shared" si="153"/>
        <v>1</v>
      </c>
      <c r="M2497">
        <v>134</v>
      </c>
      <c r="N2497">
        <v>136</v>
      </c>
      <c r="O2497">
        <v>135</v>
      </c>
      <c r="P2497">
        <f t="shared" si="154"/>
        <v>1</v>
      </c>
      <c r="Q2497">
        <f t="shared" si="155"/>
        <v>1</v>
      </c>
    </row>
    <row r="2498" spans="1:17" x14ac:dyDescent="0.3">
      <c r="A2498">
        <v>60</v>
      </c>
      <c r="B2498">
        <v>60</v>
      </c>
      <c r="C2498">
        <v>60</v>
      </c>
      <c r="D2498">
        <f>Tabela559[[#This Row],[mediana]]-Tabela55[[#This Row],[turns]]</f>
        <v>0</v>
      </c>
      <c r="E2498">
        <f>Tabela559[[#This Row],[turns]]-Tabela559[[#This Row],[mediana]]</f>
        <v>0</v>
      </c>
      <c r="G2498" s="33">
        <v>78</v>
      </c>
      <c r="H2498" s="22">
        <v>81</v>
      </c>
      <c r="I2498">
        <v>80</v>
      </c>
      <c r="J2498">
        <f t="shared" si="152"/>
        <v>2</v>
      </c>
      <c r="K2498">
        <f t="shared" si="153"/>
        <v>1</v>
      </c>
      <c r="M2498">
        <v>134</v>
      </c>
      <c r="N2498">
        <v>136</v>
      </c>
      <c r="O2498">
        <v>135</v>
      </c>
      <c r="P2498">
        <f t="shared" si="154"/>
        <v>1</v>
      </c>
      <c r="Q2498">
        <f t="shared" si="155"/>
        <v>1</v>
      </c>
    </row>
    <row r="2499" spans="1:17" x14ac:dyDescent="0.3">
      <c r="A2499">
        <v>60</v>
      </c>
      <c r="B2499">
        <v>60</v>
      </c>
      <c r="C2499">
        <v>60</v>
      </c>
      <c r="D2499">
        <f>Tabela559[[#This Row],[mediana]]-Tabela55[[#This Row],[turns]]</f>
        <v>0</v>
      </c>
      <c r="E2499">
        <f>Tabela559[[#This Row],[turns]]-Tabela559[[#This Row],[mediana]]</f>
        <v>0</v>
      </c>
      <c r="G2499" s="33">
        <v>78</v>
      </c>
      <c r="H2499" s="22">
        <v>81</v>
      </c>
      <c r="I2499">
        <v>80</v>
      </c>
      <c r="J2499">
        <f t="shared" ref="J2499:J2510" si="156">I2499-G2499</f>
        <v>2</v>
      </c>
      <c r="K2499">
        <f t="shared" ref="K2499:K2510" si="157">H2499-I2499</f>
        <v>1</v>
      </c>
      <c r="M2499">
        <v>134</v>
      </c>
      <c r="N2499">
        <v>136</v>
      </c>
      <c r="O2499">
        <v>135</v>
      </c>
      <c r="P2499">
        <f t="shared" si="154"/>
        <v>1</v>
      </c>
      <c r="Q2499">
        <f t="shared" si="155"/>
        <v>1</v>
      </c>
    </row>
    <row r="2500" spans="1:17" x14ac:dyDescent="0.3">
      <c r="A2500">
        <v>60</v>
      </c>
      <c r="B2500">
        <v>60</v>
      </c>
      <c r="C2500">
        <v>60</v>
      </c>
      <c r="D2500">
        <f>Tabela559[[#This Row],[mediana]]-Tabela55[[#This Row],[turns]]</f>
        <v>0</v>
      </c>
      <c r="E2500">
        <f>Tabela559[[#This Row],[turns]]-Tabela559[[#This Row],[mediana]]</f>
        <v>0</v>
      </c>
      <c r="G2500" s="33">
        <v>79</v>
      </c>
      <c r="H2500" s="22">
        <v>81</v>
      </c>
      <c r="I2500">
        <v>80</v>
      </c>
      <c r="J2500">
        <f t="shared" si="156"/>
        <v>1</v>
      </c>
      <c r="K2500">
        <f t="shared" si="157"/>
        <v>1</v>
      </c>
      <c r="M2500">
        <v>134</v>
      </c>
      <c r="N2500">
        <v>136</v>
      </c>
      <c r="O2500">
        <v>135</v>
      </c>
      <c r="P2500">
        <f t="shared" ref="P2500:P2563" si="158">O2500-M2500</f>
        <v>1</v>
      </c>
      <c r="Q2500">
        <f t="shared" ref="Q2500:Q2563" si="159">N2500-O2500</f>
        <v>1</v>
      </c>
    </row>
    <row r="2501" spans="1:17" x14ac:dyDescent="0.3">
      <c r="A2501">
        <v>60</v>
      </c>
      <c r="B2501">
        <v>60</v>
      </c>
      <c r="C2501">
        <v>60</v>
      </c>
      <c r="D2501">
        <f>Tabela559[[#This Row],[mediana]]-Tabela55[[#This Row],[turns]]</f>
        <v>0</v>
      </c>
      <c r="E2501">
        <f>Tabela559[[#This Row],[turns]]-Tabela559[[#This Row],[mediana]]</f>
        <v>0</v>
      </c>
      <c r="G2501" s="33">
        <v>79</v>
      </c>
      <c r="H2501" s="22">
        <v>81</v>
      </c>
      <c r="I2501">
        <v>80</v>
      </c>
      <c r="J2501">
        <f t="shared" si="156"/>
        <v>1</v>
      </c>
      <c r="K2501">
        <f t="shared" si="157"/>
        <v>1</v>
      </c>
      <c r="M2501">
        <v>135</v>
      </c>
      <c r="N2501">
        <v>136</v>
      </c>
      <c r="O2501">
        <v>135</v>
      </c>
      <c r="P2501">
        <f t="shared" si="158"/>
        <v>0</v>
      </c>
      <c r="Q2501">
        <f t="shared" si="159"/>
        <v>1</v>
      </c>
    </row>
    <row r="2502" spans="1:17" x14ac:dyDescent="0.3">
      <c r="A2502">
        <v>60</v>
      </c>
      <c r="B2502">
        <v>60</v>
      </c>
      <c r="C2502">
        <v>60</v>
      </c>
      <c r="D2502">
        <f>Tabela559[[#This Row],[mediana]]-Tabela55[[#This Row],[turns]]</f>
        <v>0</v>
      </c>
      <c r="E2502">
        <f>Tabela559[[#This Row],[turns]]-Tabela559[[#This Row],[mediana]]</f>
        <v>0</v>
      </c>
      <c r="G2502" s="33">
        <v>79</v>
      </c>
      <c r="H2502" s="22">
        <v>81</v>
      </c>
      <c r="I2502">
        <v>80</v>
      </c>
      <c r="J2502">
        <f t="shared" si="156"/>
        <v>1</v>
      </c>
      <c r="K2502">
        <f t="shared" si="157"/>
        <v>1</v>
      </c>
      <c r="M2502">
        <v>135</v>
      </c>
      <c r="N2502">
        <v>136</v>
      </c>
      <c r="O2502">
        <v>135</v>
      </c>
      <c r="P2502">
        <f t="shared" si="158"/>
        <v>0</v>
      </c>
      <c r="Q2502">
        <f t="shared" si="159"/>
        <v>1</v>
      </c>
    </row>
    <row r="2503" spans="1:17" x14ac:dyDescent="0.3">
      <c r="A2503">
        <v>60</v>
      </c>
      <c r="B2503">
        <v>60</v>
      </c>
      <c r="C2503">
        <v>60</v>
      </c>
      <c r="D2503">
        <f>Tabela559[[#This Row],[mediana]]-Tabela55[[#This Row],[turns]]</f>
        <v>0</v>
      </c>
      <c r="E2503">
        <f>Tabela559[[#This Row],[turns]]-Tabela559[[#This Row],[mediana]]</f>
        <v>0</v>
      </c>
      <c r="G2503" s="33">
        <v>79</v>
      </c>
      <c r="H2503" s="22">
        <v>81</v>
      </c>
      <c r="I2503">
        <v>80</v>
      </c>
      <c r="J2503">
        <f t="shared" si="156"/>
        <v>1</v>
      </c>
      <c r="K2503">
        <f t="shared" si="157"/>
        <v>1</v>
      </c>
      <c r="M2503">
        <v>135</v>
      </c>
      <c r="N2503">
        <v>135</v>
      </c>
      <c r="O2503">
        <v>135</v>
      </c>
      <c r="P2503">
        <f t="shared" si="158"/>
        <v>0</v>
      </c>
      <c r="Q2503">
        <f t="shared" si="159"/>
        <v>0</v>
      </c>
    </row>
    <row r="2504" spans="1:17" x14ac:dyDescent="0.3">
      <c r="A2504">
        <v>60</v>
      </c>
      <c r="B2504">
        <v>60</v>
      </c>
      <c r="C2504">
        <v>60</v>
      </c>
      <c r="D2504">
        <f>Tabela559[[#This Row],[mediana]]-Tabela55[[#This Row],[turns]]</f>
        <v>0</v>
      </c>
      <c r="E2504">
        <f>Tabela559[[#This Row],[turns]]-Tabela559[[#This Row],[mediana]]</f>
        <v>0</v>
      </c>
      <c r="G2504" s="33">
        <v>79</v>
      </c>
      <c r="H2504" s="22">
        <v>80</v>
      </c>
      <c r="I2504">
        <v>80</v>
      </c>
      <c r="J2504">
        <f t="shared" si="156"/>
        <v>1</v>
      </c>
      <c r="K2504">
        <f t="shared" si="157"/>
        <v>0</v>
      </c>
      <c r="M2504">
        <v>135</v>
      </c>
      <c r="N2504">
        <v>135</v>
      </c>
      <c r="O2504">
        <v>135</v>
      </c>
      <c r="P2504">
        <f t="shared" si="158"/>
        <v>0</v>
      </c>
      <c r="Q2504">
        <f t="shared" si="159"/>
        <v>0</v>
      </c>
    </row>
    <row r="2505" spans="1:17" x14ac:dyDescent="0.3">
      <c r="A2505">
        <v>60</v>
      </c>
      <c r="B2505">
        <v>60</v>
      </c>
      <c r="C2505">
        <v>60</v>
      </c>
      <c r="D2505">
        <f>Tabela559[[#This Row],[mediana]]-Tabela55[[#This Row],[turns]]</f>
        <v>0</v>
      </c>
      <c r="E2505">
        <f>Tabela559[[#This Row],[turns]]-Tabela559[[#This Row],[mediana]]</f>
        <v>0</v>
      </c>
      <c r="G2505" s="33">
        <v>79</v>
      </c>
      <c r="H2505" s="22">
        <v>80</v>
      </c>
      <c r="I2505">
        <v>80</v>
      </c>
      <c r="J2505">
        <f t="shared" si="156"/>
        <v>1</v>
      </c>
      <c r="K2505">
        <f t="shared" si="157"/>
        <v>0</v>
      </c>
      <c r="M2505">
        <v>135</v>
      </c>
      <c r="N2505">
        <v>135</v>
      </c>
      <c r="O2505">
        <v>135</v>
      </c>
      <c r="P2505">
        <f t="shared" si="158"/>
        <v>0</v>
      </c>
      <c r="Q2505">
        <f t="shared" si="159"/>
        <v>0</v>
      </c>
    </row>
    <row r="2506" spans="1:17" x14ac:dyDescent="0.3">
      <c r="A2506">
        <v>60</v>
      </c>
      <c r="B2506">
        <v>60</v>
      </c>
      <c r="C2506">
        <v>60</v>
      </c>
      <c r="D2506">
        <f>Tabela559[[#This Row],[mediana]]-Tabela55[[#This Row],[turns]]</f>
        <v>0</v>
      </c>
      <c r="E2506">
        <f>Tabela559[[#This Row],[turns]]-Tabela559[[#This Row],[mediana]]</f>
        <v>0</v>
      </c>
      <c r="G2506" s="33">
        <v>79</v>
      </c>
      <c r="H2506" s="22">
        <v>80</v>
      </c>
      <c r="I2506">
        <v>80</v>
      </c>
      <c r="J2506">
        <f t="shared" si="156"/>
        <v>1</v>
      </c>
      <c r="K2506">
        <f t="shared" si="157"/>
        <v>0</v>
      </c>
      <c r="M2506">
        <v>135</v>
      </c>
      <c r="N2506">
        <v>135</v>
      </c>
      <c r="O2506">
        <v>135</v>
      </c>
      <c r="P2506">
        <f t="shared" si="158"/>
        <v>0</v>
      </c>
      <c r="Q2506">
        <f t="shared" si="159"/>
        <v>0</v>
      </c>
    </row>
    <row r="2507" spans="1:17" x14ac:dyDescent="0.3">
      <c r="A2507">
        <v>60</v>
      </c>
      <c r="B2507">
        <v>60</v>
      </c>
      <c r="C2507">
        <v>60</v>
      </c>
      <c r="D2507">
        <f>Tabela559[[#This Row],[mediana]]-Tabela55[[#This Row],[turns]]</f>
        <v>0</v>
      </c>
      <c r="E2507">
        <f>Tabela559[[#This Row],[turns]]-Tabela559[[#This Row],[mediana]]</f>
        <v>0</v>
      </c>
      <c r="G2507" s="33">
        <v>80</v>
      </c>
      <c r="H2507" s="22">
        <v>80</v>
      </c>
      <c r="I2507">
        <v>80</v>
      </c>
      <c r="J2507">
        <f t="shared" si="156"/>
        <v>0</v>
      </c>
      <c r="K2507">
        <f t="shared" si="157"/>
        <v>0</v>
      </c>
      <c r="M2507">
        <v>135</v>
      </c>
      <c r="N2507">
        <v>135</v>
      </c>
      <c r="O2507">
        <v>135</v>
      </c>
      <c r="P2507">
        <f t="shared" si="158"/>
        <v>0</v>
      </c>
      <c r="Q2507">
        <f t="shared" si="159"/>
        <v>0</v>
      </c>
    </row>
    <row r="2508" spans="1:17" x14ac:dyDescent="0.3">
      <c r="A2508">
        <v>60</v>
      </c>
      <c r="B2508">
        <v>60</v>
      </c>
      <c r="C2508">
        <v>60</v>
      </c>
      <c r="D2508">
        <f>Tabela559[[#This Row],[mediana]]-Tabela55[[#This Row],[turns]]</f>
        <v>0</v>
      </c>
      <c r="E2508">
        <f>Tabela559[[#This Row],[turns]]-Tabela559[[#This Row],[mediana]]</f>
        <v>0</v>
      </c>
      <c r="G2508" s="33">
        <v>80</v>
      </c>
      <c r="H2508" s="22">
        <v>80</v>
      </c>
      <c r="I2508">
        <v>80</v>
      </c>
      <c r="J2508">
        <f t="shared" si="156"/>
        <v>0</v>
      </c>
      <c r="K2508">
        <f t="shared" si="157"/>
        <v>0</v>
      </c>
      <c r="M2508">
        <v>135</v>
      </c>
      <c r="N2508">
        <v>135</v>
      </c>
      <c r="O2508">
        <v>135</v>
      </c>
      <c r="P2508">
        <f t="shared" si="158"/>
        <v>0</v>
      </c>
      <c r="Q2508">
        <f t="shared" si="159"/>
        <v>0</v>
      </c>
    </row>
    <row r="2509" spans="1:17" x14ac:dyDescent="0.3">
      <c r="A2509">
        <v>60</v>
      </c>
      <c r="B2509">
        <v>60</v>
      </c>
      <c r="C2509">
        <v>60</v>
      </c>
      <c r="D2509">
        <f>Tabela559[[#This Row],[mediana]]-Tabela55[[#This Row],[turns]]</f>
        <v>0</v>
      </c>
      <c r="E2509">
        <f>Tabela559[[#This Row],[turns]]-Tabela559[[#This Row],[mediana]]</f>
        <v>0</v>
      </c>
      <c r="G2509" s="33">
        <v>80</v>
      </c>
      <c r="H2509" s="22">
        <v>80</v>
      </c>
      <c r="I2509">
        <v>80</v>
      </c>
      <c r="J2509">
        <f t="shared" si="156"/>
        <v>0</v>
      </c>
      <c r="K2509">
        <f t="shared" si="157"/>
        <v>0</v>
      </c>
      <c r="M2509">
        <v>135</v>
      </c>
      <c r="N2509">
        <v>135</v>
      </c>
      <c r="O2509">
        <v>135</v>
      </c>
      <c r="P2509">
        <f t="shared" si="158"/>
        <v>0</v>
      </c>
      <c r="Q2509">
        <f t="shared" si="159"/>
        <v>0</v>
      </c>
    </row>
    <row r="2510" spans="1:17" x14ac:dyDescent="0.3">
      <c r="A2510">
        <v>60</v>
      </c>
      <c r="B2510">
        <v>60</v>
      </c>
      <c r="C2510">
        <v>60</v>
      </c>
      <c r="D2510">
        <f>Tabela559[[#This Row],[mediana]]-Tabela55[[#This Row],[turns]]</f>
        <v>0</v>
      </c>
      <c r="E2510">
        <f>Tabela559[[#This Row],[turns]]-Tabela559[[#This Row],[mediana]]</f>
        <v>0</v>
      </c>
      <c r="G2510" s="33">
        <v>80</v>
      </c>
      <c r="H2510" s="22">
        <v>80</v>
      </c>
      <c r="I2510">
        <v>80</v>
      </c>
      <c r="J2510">
        <f t="shared" si="156"/>
        <v>0</v>
      </c>
      <c r="K2510">
        <f t="shared" si="157"/>
        <v>0</v>
      </c>
      <c r="M2510">
        <v>135</v>
      </c>
      <c r="N2510">
        <v>135</v>
      </c>
      <c r="O2510">
        <v>135</v>
      </c>
      <c r="P2510">
        <f t="shared" si="158"/>
        <v>0</v>
      </c>
      <c r="Q2510">
        <f t="shared" si="159"/>
        <v>0</v>
      </c>
    </row>
    <row r="2511" spans="1:17" x14ac:dyDescent="0.3">
      <c r="G2511" s="33"/>
      <c r="H2511" s="22"/>
      <c r="O2511">
        <v>135</v>
      </c>
      <c r="P2511">
        <f t="shared" si="158"/>
        <v>135</v>
      </c>
      <c r="Q2511">
        <f t="shared" si="159"/>
        <v>-135</v>
      </c>
    </row>
    <row r="2512" spans="1:17" x14ac:dyDescent="0.3">
      <c r="G2512" s="33"/>
      <c r="H2512" s="22"/>
      <c r="O2512">
        <v>135</v>
      </c>
      <c r="P2512">
        <f t="shared" si="158"/>
        <v>135</v>
      </c>
      <c r="Q2512">
        <f t="shared" si="159"/>
        <v>-135</v>
      </c>
    </row>
    <row r="2513" spans="7:17" x14ac:dyDescent="0.3">
      <c r="G2513" s="33"/>
      <c r="H2513" s="22"/>
      <c r="O2513">
        <v>135</v>
      </c>
      <c r="P2513">
        <f t="shared" si="158"/>
        <v>135</v>
      </c>
      <c r="Q2513">
        <f t="shared" si="159"/>
        <v>-135</v>
      </c>
    </row>
    <row r="2514" spans="7:17" x14ac:dyDescent="0.3">
      <c r="G2514" s="33"/>
      <c r="H2514" s="22"/>
      <c r="O2514">
        <v>135</v>
      </c>
      <c r="P2514">
        <f t="shared" si="158"/>
        <v>135</v>
      </c>
      <c r="Q2514">
        <f t="shared" si="159"/>
        <v>-135</v>
      </c>
    </row>
    <row r="2515" spans="7:17" x14ac:dyDescent="0.3">
      <c r="G2515" s="33"/>
      <c r="H2515" s="22"/>
      <c r="O2515">
        <v>135</v>
      </c>
      <c r="P2515">
        <f t="shared" si="158"/>
        <v>135</v>
      </c>
      <c r="Q2515">
        <f t="shared" si="159"/>
        <v>-135</v>
      </c>
    </row>
    <row r="2516" spans="7:17" x14ac:dyDescent="0.3">
      <c r="G2516" s="33"/>
      <c r="H2516" s="22"/>
      <c r="O2516">
        <v>135</v>
      </c>
      <c r="P2516">
        <f t="shared" si="158"/>
        <v>135</v>
      </c>
      <c r="Q2516">
        <f t="shared" si="159"/>
        <v>-135</v>
      </c>
    </row>
    <row r="2517" spans="7:17" x14ac:dyDescent="0.3">
      <c r="G2517" s="33"/>
      <c r="H2517" s="22"/>
      <c r="O2517">
        <v>135</v>
      </c>
      <c r="P2517">
        <f t="shared" si="158"/>
        <v>135</v>
      </c>
      <c r="Q2517">
        <f t="shared" si="159"/>
        <v>-135</v>
      </c>
    </row>
    <row r="2518" spans="7:17" x14ac:dyDescent="0.3">
      <c r="G2518" s="33"/>
      <c r="H2518" s="22"/>
      <c r="O2518">
        <v>135</v>
      </c>
      <c r="P2518">
        <f t="shared" si="158"/>
        <v>135</v>
      </c>
      <c r="Q2518">
        <f t="shared" si="159"/>
        <v>-135</v>
      </c>
    </row>
    <row r="2519" spans="7:17" x14ac:dyDescent="0.3">
      <c r="G2519" s="33"/>
      <c r="H2519" s="22"/>
      <c r="O2519">
        <v>135</v>
      </c>
      <c r="P2519">
        <f t="shared" si="158"/>
        <v>135</v>
      </c>
      <c r="Q2519">
        <f t="shared" si="159"/>
        <v>-135</v>
      </c>
    </row>
    <row r="2520" spans="7:17" x14ac:dyDescent="0.3">
      <c r="G2520" s="33"/>
      <c r="H2520" s="22"/>
      <c r="O2520">
        <v>135</v>
      </c>
      <c r="P2520">
        <f t="shared" si="158"/>
        <v>135</v>
      </c>
      <c r="Q2520">
        <f t="shared" si="159"/>
        <v>-135</v>
      </c>
    </row>
    <row r="2521" spans="7:17" x14ac:dyDescent="0.3">
      <c r="G2521" s="33"/>
      <c r="H2521" s="22"/>
      <c r="O2521">
        <v>135</v>
      </c>
      <c r="P2521">
        <f t="shared" si="158"/>
        <v>135</v>
      </c>
      <c r="Q2521">
        <f t="shared" si="159"/>
        <v>-135</v>
      </c>
    </row>
    <row r="2522" spans="7:17" x14ac:dyDescent="0.3">
      <c r="G2522" s="33"/>
      <c r="H2522" s="22"/>
      <c r="O2522">
        <v>135</v>
      </c>
      <c r="P2522">
        <f t="shared" si="158"/>
        <v>135</v>
      </c>
      <c r="Q2522">
        <f t="shared" si="159"/>
        <v>-135</v>
      </c>
    </row>
    <row r="2523" spans="7:17" x14ac:dyDescent="0.3">
      <c r="G2523" s="33"/>
      <c r="H2523" s="22"/>
      <c r="O2523">
        <v>135</v>
      </c>
      <c r="P2523">
        <f t="shared" si="158"/>
        <v>135</v>
      </c>
      <c r="Q2523">
        <f t="shared" si="159"/>
        <v>-135</v>
      </c>
    </row>
    <row r="2524" spans="7:17" x14ac:dyDescent="0.3">
      <c r="G2524" s="33"/>
      <c r="H2524" s="22"/>
      <c r="O2524">
        <v>135</v>
      </c>
      <c r="P2524">
        <f t="shared" si="158"/>
        <v>135</v>
      </c>
      <c r="Q2524">
        <f t="shared" si="159"/>
        <v>-135</v>
      </c>
    </row>
    <row r="2525" spans="7:17" x14ac:dyDescent="0.3">
      <c r="G2525" s="33"/>
      <c r="H2525" s="22"/>
      <c r="O2525">
        <v>135</v>
      </c>
      <c r="P2525">
        <f t="shared" si="158"/>
        <v>135</v>
      </c>
      <c r="Q2525">
        <f t="shared" si="159"/>
        <v>-135</v>
      </c>
    </row>
    <row r="2526" spans="7:17" x14ac:dyDescent="0.3">
      <c r="G2526" s="33"/>
      <c r="H2526" s="22"/>
      <c r="O2526">
        <v>135</v>
      </c>
      <c r="P2526">
        <f t="shared" si="158"/>
        <v>135</v>
      </c>
      <c r="Q2526">
        <f t="shared" si="159"/>
        <v>-135</v>
      </c>
    </row>
    <row r="2527" spans="7:17" x14ac:dyDescent="0.3">
      <c r="G2527" s="33"/>
      <c r="H2527" s="22"/>
      <c r="O2527">
        <v>135</v>
      </c>
      <c r="P2527">
        <f t="shared" si="158"/>
        <v>135</v>
      </c>
      <c r="Q2527">
        <f t="shared" si="159"/>
        <v>-135</v>
      </c>
    </row>
    <row r="2528" spans="7:17" x14ac:dyDescent="0.3">
      <c r="G2528" s="33"/>
      <c r="H2528" s="22"/>
      <c r="O2528">
        <v>135</v>
      </c>
      <c r="P2528">
        <f t="shared" si="158"/>
        <v>135</v>
      </c>
      <c r="Q2528">
        <f t="shared" si="159"/>
        <v>-135</v>
      </c>
    </row>
    <row r="2529" spans="7:17" x14ac:dyDescent="0.3">
      <c r="G2529" s="33"/>
      <c r="H2529" s="22"/>
      <c r="O2529">
        <v>135</v>
      </c>
      <c r="P2529">
        <f t="shared" si="158"/>
        <v>135</v>
      </c>
      <c r="Q2529">
        <f t="shared" si="159"/>
        <v>-135</v>
      </c>
    </row>
    <row r="2530" spans="7:17" x14ac:dyDescent="0.3">
      <c r="G2530" s="33"/>
      <c r="H2530" s="22"/>
      <c r="O2530">
        <v>135</v>
      </c>
      <c r="P2530">
        <f t="shared" si="158"/>
        <v>135</v>
      </c>
      <c r="Q2530">
        <f t="shared" si="159"/>
        <v>-135</v>
      </c>
    </row>
    <row r="2531" spans="7:17" x14ac:dyDescent="0.3">
      <c r="G2531" s="33"/>
      <c r="H2531" s="22"/>
      <c r="O2531">
        <v>135</v>
      </c>
      <c r="P2531">
        <f t="shared" si="158"/>
        <v>135</v>
      </c>
      <c r="Q2531">
        <f t="shared" si="159"/>
        <v>-135</v>
      </c>
    </row>
    <row r="2532" spans="7:17" x14ac:dyDescent="0.3">
      <c r="G2532" s="33"/>
      <c r="H2532" s="22"/>
      <c r="O2532">
        <v>135</v>
      </c>
      <c r="P2532">
        <f t="shared" si="158"/>
        <v>135</v>
      </c>
      <c r="Q2532">
        <f t="shared" si="159"/>
        <v>-135</v>
      </c>
    </row>
    <row r="2533" spans="7:17" x14ac:dyDescent="0.3">
      <c r="G2533" s="33"/>
      <c r="H2533" s="22"/>
      <c r="O2533">
        <v>135</v>
      </c>
      <c r="P2533">
        <f t="shared" si="158"/>
        <v>135</v>
      </c>
      <c r="Q2533">
        <f t="shared" si="159"/>
        <v>-135</v>
      </c>
    </row>
    <row r="2534" spans="7:17" x14ac:dyDescent="0.3">
      <c r="G2534" s="33"/>
      <c r="H2534" s="22"/>
      <c r="O2534">
        <v>135</v>
      </c>
      <c r="P2534">
        <f t="shared" si="158"/>
        <v>135</v>
      </c>
      <c r="Q2534">
        <f t="shared" si="159"/>
        <v>-135</v>
      </c>
    </row>
    <row r="2535" spans="7:17" x14ac:dyDescent="0.3">
      <c r="G2535" s="33"/>
      <c r="H2535" s="22"/>
      <c r="O2535">
        <v>135</v>
      </c>
      <c r="P2535">
        <f t="shared" si="158"/>
        <v>135</v>
      </c>
      <c r="Q2535">
        <f t="shared" si="159"/>
        <v>-135</v>
      </c>
    </row>
    <row r="2536" spans="7:17" x14ac:dyDescent="0.3">
      <c r="G2536" s="33"/>
      <c r="H2536" s="22"/>
      <c r="O2536">
        <v>135</v>
      </c>
      <c r="P2536">
        <f t="shared" si="158"/>
        <v>135</v>
      </c>
      <c r="Q2536">
        <f t="shared" si="159"/>
        <v>-135</v>
      </c>
    </row>
    <row r="2537" spans="7:17" x14ac:dyDescent="0.3">
      <c r="G2537" s="33"/>
      <c r="H2537" s="22"/>
      <c r="O2537">
        <v>135</v>
      </c>
      <c r="P2537">
        <f t="shared" si="158"/>
        <v>135</v>
      </c>
      <c r="Q2537">
        <f t="shared" si="159"/>
        <v>-135</v>
      </c>
    </row>
    <row r="2538" spans="7:17" x14ac:dyDescent="0.3">
      <c r="G2538" s="33"/>
      <c r="H2538" s="22"/>
      <c r="O2538">
        <v>135</v>
      </c>
      <c r="P2538">
        <f t="shared" si="158"/>
        <v>135</v>
      </c>
      <c r="Q2538">
        <f t="shared" si="159"/>
        <v>-135</v>
      </c>
    </row>
    <row r="2539" spans="7:17" x14ac:dyDescent="0.3">
      <c r="G2539" s="33"/>
      <c r="H2539" s="22"/>
      <c r="O2539">
        <v>135</v>
      </c>
      <c r="P2539">
        <f t="shared" si="158"/>
        <v>135</v>
      </c>
      <c r="Q2539">
        <f t="shared" si="159"/>
        <v>-135</v>
      </c>
    </row>
    <row r="2540" spans="7:17" x14ac:dyDescent="0.3">
      <c r="G2540" s="33"/>
      <c r="H2540" s="22"/>
      <c r="O2540">
        <v>135</v>
      </c>
      <c r="P2540">
        <f t="shared" si="158"/>
        <v>135</v>
      </c>
      <c r="Q2540">
        <f t="shared" si="159"/>
        <v>-135</v>
      </c>
    </row>
    <row r="2541" spans="7:17" x14ac:dyDescent="0.3">
      <c r="G2541" s="33"/>
      <c r="H2541" s="22"/>
      <c r="O2541">
        <v>135</v>
      </c>
      <c r="P2541">
        <f t="shared" si="158"/>
        <v>135</v>
      </c>
      <c r="Q2541">
        <f t="shared" si="159"/>
        <v>-135</v>
      </c>
    </row>
    <row r="2542" spans="7:17" x14ac:dyDescent="0.3">
      <c r="G2542" s="33"/>
      <c r="H2542" s="22"/>
      <c r="O2542">
        <v>135</v>
      </c>
      <c r="P2542">
        <f t="shared" si="158"/>
        <v>135</v>
      </c>
      <c r="Q2542">
        <f t="shared" si="159"/>
        <v>-135</v>
      </c>
    </row>
    <row r="2543" spans="7:17" x14ac:dyDescent="0.3">
      <c r="G2543" s="33"/>
      <c r="H2543" s="22"/>
      <c r="O2543">
        <v>135</v>
      </c>
      <c r="P2543">
        <f t="shared" si="158"/>
        <v>135</v>
      </c>
      <c r="Q2543">
        <f t="shared" si="159"/>
        <v>-135</v>
      </c>
    </row>
    <row r="2544" spans="7:17" x14ac:dyDescent="0.3">
      <c r="G2544" s="33"/>
      <c r="H2544" s="22"/>
      <c r="O2544">
        <v>135</v>
      </c>
      <c r="P2544">
        <f t="shared" si="158"/>
        <v>135</v>
      </c>
      <c r="Q2544">
        <f t="shared" si="159"/>
        <v>-135</v>
      </c>
    </row>
    <row r="2545" spans="7:17" x14ac:dyDescent="0.3">
      <c r="G2545" s="33"/>
      <c r="H2545" s="22"/>
      <c r="O2545">
        <v>135</v>
      </c>
      <c r="P2545">
        <f t="shared" si="158"/>
        <v>135</v>
      </c>
      <c r="Q2545">
        <f t="shared" si="159"/>
        <v>-135</v>
      </c>
    </row>
    <row r="2546" spans="7:17" x14ac:dyDescent="0.3">
      <c r="G2546" s="33"/>
      <c r="H2546" s="22"/>
      <c r="O2546">
        <v>135</v>
      </c>
      <c r="P2546">
        <f t="shared" si="158"/>
        <v>135</v>
      </c>
      <c r="Q2546">
        <f t="shared" si="159"/>
        <v>-135</v>
      </c>
    </row>
    <row r="2547" spans="7:17" x14ac:dyDescent="0.3">
      <c r="G2547" s="33"/>
      <c r="H2547" s="22"/>
      <c r="O2547">
        <v>135</v>
      </c>
      <c r="P2547">
        <f t="shared" si="158"/>
        <v>135</v>
      </c>
      <c r="Q2547">
        <f t="shared" si="159"/>
        <v>-135</v>
      </c>
    </row>
    <row r="2548" spans="7:17" x14ac:dyDescent="0.3">
      <c r="G2548" s="33"/>
      <c r="H2548" s="22"/>
      <c r="O2548">
        <v>135</v>
      </c>
      <c r="P2548">
        <f t="shared" si="158"/>
        <v>135</v>
      </c>
      <c r="Q2548">
        <f t="shared" si="159"/>
        <v>-135</v>
      </c>
    </row>
    <row r="2549" spans="7:17" x14ac:dyDescent="0.3">
      <c r="G2549" s="33"/>
      <c r="H2549" s="22"/>
      <c r="O2549">
        <v>135</v>
      </c>
      <c r="P2549">
        <f t="shared" si="158"/>
        <v>135</v>
      </c>
      <c r="Q2549">
        <f t="shared" si="159"/>
        <v>-135</v>
      </c>
    </row>
    <row r="2550" spans="7:17" x14ac:dyDescent="0.3">
      <c r="G2550" s="33"/>
      <c r="H2550" s="22"/>
      <c r="O2550">
        <v>135</v>
      </c>
      <c r="P2550">
        <f t="shared" si="158"/>
        <v>135</v>
      </c>
      <c r="Q2550">
        <f t="shared" si="159"/>
        <v>-135</v>
      </c>
    </row>
    <row r="2551" spans="7:17" x14ac:dyDescent="0.3">
      <c r="G2551" s="33"/>
      <c r="H2551" s="22"/>
      <c r="O2551">
        <v>135</v>
      </c>
      <c r="P2551">
        <f t="shared" si="158"/>
        <v>135</v>
      </c>
      <c r="Q2551">
        <f t="shared" si="159"/>
        <v>-135</v>
      </c>
    </row>
    <row r="2552" spans="7:17" x14ac:dyDescent="0.3">
      <c r="G2552" s="33"/>
      <c r="H2552" s="22"/>
      <c r="O2552">
        <v>135</v>
      </c>
      <c r="P2552">
        <f t="shared" si="158"/>
        <v>135</v>
      </c>
      <c r="Q2552">
        <f t="shared" si="159"/>
        <v>-135</v>
      </c>
    </row>
    <row r="2553" spans="7:17" x14ac:dyDescent="0.3">
      <c r="G2553" s="33"/>
      <c r="H2553" s="22"/>
      <c r="O2553">
        <v>135</v>
      </c>
      <c r="P2553">
        <f t="shared" si="158"/>
        <v>135</v>
      </c>
      <c r="Q2553">
        <f t="shared" si="159"/>
        <v>-135</v>
      </c>
    </row>
    <row r="2554" spans="7:17" x14ac:dyDescent="0.3">
      <c r="G2554" s="33"/>
      <c r="H2554" s="22"/>
      <c r="O2554">
        <v>135</v>
      </c>
      <c r="P2554">
        <f t="shared" si="158"/>
        <v>135</v>
      </c>
      <c r="Q2554">
        <f t="shared" si="159"/>
        <v>-135</v>
      </c>
    </row>
    <row r="2555" spans="7:17" x14ac:dyDescent="0.3">
      <c r="G2555" s="33"/>
      <c r="H2555" s="22"/>
      <c r="O2555">
        <v>135</v>
      </c>
      <c r="P2555">
        <f t="shared" si="158"/>
        <v>135</v>
      </c>
      <c r="Q2555">
        <f t="shared" si="159"/>
        <v>-135</v>
      </c>
    </row>
    <row r="2556" spans="7:17" x14ac:dyDescent="0.3">
      <c r="G2556" s="33"/>
      <c r="H2556" s="22"/>
      <c r="O2556">
        <v>135</v>
      </c>
      <c r="P2556">
        <f t="shared" si="158"/>
        <v>135</v>
      </c>
      <c r="Q2556">
        <f t="shared" si="159"/>
        <v>-135</v>
      </c>
    </row>
    <row r="2557" spans="7:17" x14ac:dyDescent="0.3">
      <c r="G2557" s="33"/>
      <c r="H2557" s="22"/>
      <c r="O2557">
        <v>135</v>
      </c>
      <c r="P2557">
        <f t="shared" si="158"/>
        <v>135</v>
      </c>
      <c r="Q2557">
        <f t="shared" si="159"/>
        <v>-135</v>
      </c>
    </row>
    <row r="2558" spans="7:17" x14ac:dyDescent="0.3">
      <c r="G2558" s="33"/>
      <c r="H2558" s="22"/>
      <c r="O2558">
        <v>135</v>
      </c>
      <c r="P2558">
        <f t="shared" si="158"/>
        <v>135</v>
      </c>
      <c r="Q2558">
        <f t="shared" si="159"/>
        <v>-135</v>
      </c>
    </row>
    <row r="2559" spans="7:17" x14ac:dyDescent="0.3">
      <c r="G2559" s="33"/>
      <c r="H2559" s="22"/>
      <c r="O2559">
        <v>135</v>
      </c>
      <c r="P2559">
        <f t="shared" si="158"/>
        <v>135</v>
      </c>
      <c r="Q2559">
        <f t="shared" si="159"/>
        <v>-135</v>
      </c>
    </row>
    <row r="2560" spans="7:17" x14ac:dyDescent="0.3">
      <c r="G2560" s="33"/>
      <c r="H2560" s="22"/>
      <c r="O2560">
        <v>135</v>
      </c>
      <c r="P2560">
        <f t="shared" si="158"/>
        <v>135</v>
      </c>
      <c r="Q2560">
        <f t="shared" si="159"/>
        <v>-135</v>
      </c>
    </row>
    <row r="2561" spans="7:17" x14ac:dyDescent="0.3">
      <c r="G2561" s="33"/>
      <c r="H2561" s="22"/>
      <c r="O2561">
        <v>135</v>
      </c>
      <c r="P2561">
        <f t="shared" si="158"/>
        <v>135</v>
      </c>
      <c r="Q2561">
        <f t="shared" si="159"/>
        <v>-135</v>
      </c>
    </row>
    <row r="2562" spans="7:17" x14ac:dyDescent="0.3">
      <c r="G2562" s="33"/>
      <c r="H2562" s="22"/>
      <c r="O2562">
        <v>135</v>
      </c>
      <c r="P2562">
        <f t="shared" si="158"/>
        <v>135</v>
      </c>
      <c r="Q2562">
        <f t="shared" si="159"/>
        <v>-135</v>
      </c>
    </row>
    <row r="2563" spans="7:17" x14ac:dyDescent="0.3">
      <c r="G2563" s="33"/>
      <c r="H2563" s="22"/>
      <c r="O2563">
        <v>135</v>
      </c>
      <c r="P2563">
        <f t="shared" si="158"/>
        <v>135</v>
      </c>
      <c r="Q2563">
        <f t="shared" si="159"/>
        <v>-135</v>
      </c>
    </row>
    <row r="2564" spans="7:17" x14ac:dyDescent="0.3">
      <c r="G2564" s="33"/>
      <c r="H2564" s="22"/>
      <c r="O2564">
        <v>135</v>
      </c>
      <c r="P2564">
        <f t="shared" ref="P2564:P2627" si="160">O2564-M2564</f>
        <v>135</v>
      </c>
      <c r="Q2564">
        <f t="shared" ref="Q2564:Q2627" si="161">N2564-O2564</f>
        <v>-135</v>
      </c>
    </row>
    <row r="2565" spans="7:17" x14ac:dyDescent="0.3">
      <c r="G2565" s="33"/>
      <c r="H2565" s="22"/>
      <c r="O2565">
        <v>135</v>
      </c>
      <c r="P2565">
        <f t="shared" si="160"/>
        <v>135</v>
      </c>
      <c r="Q2565">
        <f t="shared" si="161"/>
        <v>-135</v>
      </c>
    </row>
    <row r="2566" spans="7:17" x14ac:dyDescent="0.3">
      <c r="G2566" s="33"/>
      <c r="H2566" s="22"/>
      <c r="O2566">
        <v>135</v>
      </c>
      <c r="P2566">
        <f t="shared" si="160"/>
        <v>135</v>
      </c>
      <c r="Q2566">
        <f t="shared" si="161"/>
        <v>-135</v>
      </c>
    </row>
    <row r="2567" spans="7:17" x14ac:dyDescent="0.3">
      <c r="G2567" s="33"/>
      <c r="H2567" s="22"/>
      <c r="O2567">
        <v>135</v>
      </c>
      <c r="P2567">
        <f t="shared" si="160"/>
        <v>135</v>
      </c>
      <c r="Q2567">
        <f t="shared" si="161"/>
        <v>-135</v>
      </c>
    </row>
    <row r="2568" spans="7:17" x14ac:dyDescent="0.3">
      <c r="G2568" s="33"/>
      <c r="H2568" s="22"/>
      <c r="O2568">
        <v>135</v>
      </c>
      <c r="P2568">
        <f t="shared" si="160"/>
        <v>135</v>
      </c>
      <c r="Q2568">
        <f t="shared" si="161"/>
        <v>-135</v>
      </c>
    </row>
    <row r="2569" spans="7:17" x14ac:dyDescent="0.3">
      <c r="G2569" s="33"/>
      <c r="H2569" s="22"/>
      <c r="O2569">
        <v>135</v>
      </c>
      <c r="P2569">
        <f t="shared" si="160"/>
        <v>135</v>
      </c>
      <c r="Q2569">
        <f t="shared" si="161"/>
        <v>-135</v>
      </c>
    </row>
    <row r="2570" spans="7:17" x14ac:dyDescent="0.3">
      <c r="G2570" s="33"/>
      <c r="H2570" s="22"/>
      <c r="O2570">
        <v>135</v>
      </c>
      <c r="P2570">
        <f t="shared" si="160"/>
        <v>135</v>
      </c>
      <c r="Q2570">
        <f t="shared" si="161"/>
        <v>-135</v>
      </c>
    </row>
    <row r="2571" spans="7:17" x14ac:dyDescent="0.3">
      <c r="G2571" s="33"/>
      <c r="H2571" s="22"/>
      <c r="O2571">
        <v>135</v>
      </c>
      <c r="P2571">
        <f t="shared" si="160"/>
        <v>135</v>
      </c>
      <c r="Q2571">
        <f t="shared" si="161"/>
        <v>-135</v>
      </c>
    </row>
    <row r="2572" spans="7:17" x14ac:dyDescent="0.3">
      <c r="G2572" s="33"/>
      <c r="H2572" s="22"/>
      <c r="O2572">
        <v>135</v>
      </c>
      <c r="P2572">
        <f t="shared" si="160"/>
        <v>135</v>
      </c>
      <c r="Q2572">
        <f t="shared" si="161"/>
        <v>-135</v>
      </c>
    </row>
    <row r="2573" spans="7:17" x14ac:dyDescent="0.3">
      <c r="G2573" s="33"/>
      <c r="H2573" s="22"/>
      <c r="O2573">
        <v>135</v>
      </c>
      <c r="P2573">
        <f t="shared" si="160"/>
        <v>135</v>
      </c>
      <c r="Q2573">
        <f t="shared" si="161"/>
        <v>-135</v>
      </c>
    </row>
    <row r="2574" spans="7:17" x14ac:dyDescent="0.3">
      <c r="G2574" s="33"/>
      <c r="H2574" s="22"/>
      <c r="O2574">
        <v>135</v>
      </c>
      <c r="P2574">
        <f t="shared" si="160"/>
        <v>135</v>
      </c>
      <c r="Q2574">
        <f t="shared" si="161"/>
        <v>-135</v>
      </c>
    </row>
    <row r="2575" spans="7:17" x14ac:dyDescent="0.3">
      <c r="G2575" s="33"/>
      <c r="H2575" s="22"/>
      <c r="O2575">
        <v>135</v>
      </c>
      <c r="P2575">
        <f t="shared" si="160"/>
        <v>135</v>
      </c>
      <c r="Q2575">
        <f t="shared" si="161"/>
        <v>-135</v>
      </c>
    </row>
    <row r="2576" spans="7:17" x14ac:dyDescent="0.3">
      <c r="G2576" s="33"/>
      <c r="H2576" s="22"/>
      <c r="O2576">
        <v>135</v>
      </c>
      <c r="P2576">
        <f t="shared" si="160"/>
        <v>135</v>
      </c>
      <c r="Q2576">
        <f t="shared" si="161"/>
        <v>-135</v>
      </c>
    </row>
    <row r="2577" spans="7:17" x14ac:dyDescent="0.3">
      <c r="G2577" s="33"/>
      <c r="H2577" s="22"/>
      <c r="O2577">
        <v>135</v>
      </c>
      <c r="P2577">
        <f t="shared" si="160"/>
        <v>135</v>
      </c>
      <c r="Q2577">
        <f t="shared" si="161"/>
        <v>-135</v>
      </c>
    </row>
    <row r="2578" spans="7:17" x14ac:dyDescent="0.3">
      <c r="G2578" s="33"/>
      <c r="H2578" s="22"/>
      <c r="O2578">
        <v>135</v>
      </c>
      <c r="P2578">
        <f t="shared" si="160"/>
        <v>135</v>
      </c>
      <c r="Q2578">
        <f t="shared" si="161"/>
        <v>-135</v>
      </c>
    </row>
    <row r="2579" spans="7:17" x14ac:dyDescent="0.3">
      <c r="G2579" s="33"/>
      <c r="H2579" s="22"/>
      <c r="O2579">
        <v>135</v>
      </c>
      <c r="P2579">
        <f t="shared" si="160"/>
        <v>135</v>
      </c>
      <c r="Q2579">
        <f t="shared" si="161"/>
        <v>-135</v>
      </c>
    </row>
    <row r="2580" spans="7:17" x14ac:dyDescent="0.3">
      <c r="G2580" s="33"/>
      <c r="H2580" s="22"/>
      <c r="O2580">
        <v>135</v>
      </c>
      <c r="P2580">
        <f t="shared" si="160"/>
        <v>135</v>
      </c>
      <c r="Q2580">
        <f t="shared" si="161"/>
        <v>-135</v>
      </c>
    </row>
    <row r="2581" spans="7:17" x14ac:dyDescent="0.3">
      <c r="G2581" s="33"/>
      <c r="H2581" s="22"/>
      <c r="O2581">
        <v>135</v>
      </c>
      <c r="P2581">
        <f t="shared" si="160"/>
        <v>135</v>
      </c>
      <c r="Q2581">
        <f t="shared" si="161"/>
        <v>-135</v>
      </c>
    </row>
    <row r="2582" spans="7:17" x14ac:dyDescent="0.3">
      <c r="G2582" s="33"/>
      <c r="H2582" s="22"/>
      <c r="O2582">
        <v>135</v>
      </c>
      <c r="P2582">
        <f t="shared" si="160"/>
        <v>135</v>
      </c>
      <c r="Q2582">
        <f t="shared" si="161"/>
        <v>-135</v>
      </c>
    </row>
    <row r="2583" spans="7:17" x14ac:dyDescent="0.3">
      <c r="G2583" s="33"/>
      <c r="H2583" s="22"/>
      <c r="O2583">
        <v>135</v>
      </c>
      <c r="P2583">
        <f t="shared" si="160"/>
        <v>135</v>
      </c>
      <c r="Q2583">
        <f t="shared" si="161"/>
        <v>-135</v>
      </c>
    </row>
    <row r="2584" spans="7:17" x14ac:dyDescent="0.3">
      <c r="G2584" s="33"/>
      <c r="H2584" s="22"/>
      <c r="O2584">
        <v>135</v>
      </c>
      <c r="P2584">
        <f t="shared" si="160"/>
        <v>135</v>
      </c>
      <c r="Q2584">
        <f t="shared" si="161"/>
        <v>-135</v>
      </c>
    </row>
    <row r="2585" spans="7:17" x14ac:dyDescent="0.3">
      <c r="G2585" s="33"/>
      <c r="H2585" s="22"/>
      <c r="O2585">
        <v>135</v>
      </c>
      <c r="P2585">
        <f t="shared" si="160"/>
        <v>135</v>
      </c>
      <c r="Q2585">
        <f t="shared" si="161"/>
        <v>-135</v>
      </c>
    </row>
    <row r="2586" spans="7:17" x14ac:dyDescent="0.3">
      <c r="G2586" s="33"/>
      <c r="H2586" s="22"/>
      <c r="O2586">
        <v>135</v>
      </c>
      <c r="P2586">
        <f t="shared" si="160"/>
        <v>135</v>
      </c>
      <c r="Q2586">
        <f t="shared" si="161"/>
        <v>-135</v>
      </c>
    </row>
    <row r="2587" spans="7:17" x14ac:dyDescent="0.3">
      <c r="G2587" s="33"/>
      <c r="H2587" s="22"/>
      <c r="O2587">
        <v>135</v>
      </c>
      <c r="P2587">
        <f t="shared" si="160"/>
        <v>135</v>
      </c>
      <c r="Q2587">
        <f t="shared" si="161"/>
        <v>-135</v>
      </c>
    </row>
    <row r="2588" spans="7:17" x14ac:dyDescent="0.3">
      <c r="G2588" s="33"/>
      <c r="H2588" s="22"/>
      <c r="O2588">
        <v>135</v>
      </c>
      <c r="P2588">
        <f t="shared" si="160"/>
        <v>135</v>
      </c>
      <c r="Q2588">
        <f t="shared" si="161"/>
        <v>-135</v>
      </c>
    </row>
    <row r="2589" spans="7:17" x14ac:dyDescent="0.3">
      <c r="G2589" s="33"/>
      <c r="H2589" s="22"/>
      <c r="O2589">
        <v>135</v>
      </c>
      <c r="P2589">
        <f t="shared" si="160"/>
        <v>135</v>
      </c>
      <c r="Q2589">
        <f t="shared" si="161"/>
        <v>-135</v>
      </c>
    </row>
    <row r="2590" spans="7:17" x14ac:dyDescent="0.3">
      <c r="G2590" s="33"/>
      <c r="H2590" s="22"/>
      <c r="O2590">
        <v>135</v>
      </c>
      <c r="P2590">
        <f t="shared" si="160"/>
        <v>135</v>
      </c>
      <c r="Q2590">
        <f t="shared" si="161"/>
        <v>-135</v>
      </c>
    </row>
    <row r="2591" spans="7:17" x14ac:dyDescent="0.3">
      <c r="G2591" s="33"/>
      <c r="H2591" s="22"/>
      <c r="O2591">
        <v>135</v>
      </c>
      <c r="P2591">
        <f t="shared" si="160"/>
        <v>135</v>
      </c>
      <c r="Q2591">
        <f t="shared" si="161"/>
        <v>-135</v>
      </c>
    </row>
    <row r="2592" spans="7:17" x14ac:dyDescent="0.3">
      <c r="G2592" s="33"/>
      <c r="H2592" s="22"/>
      <c r="O2592">
        <v>135</v>
      </c>
      <c r="P2592">
        <f t="shared" si="160"/>
        <v>135</v>
      </c>
      <c r="Q2592">
        <f t="shared" si="161"/>
        <v>-135</v>
      </c>
    </row>
    <row r="2593" spans="7:17" x14ac:dyDescent="0.3">
      <c r="G2593" s="33"/>
      <c r="H2593" s="22"/>
      <c r="O2593">
        <v>135</v>
      </c>
      <c r="P2593">
        <f t="shared" si="160"/>
        <v>135</v>
      </c>
      <c r="Q2593">
        <f t="shared" si="161"/>
        <v>-135</v>
      </c>
    </row>
    <row r="2594" spans="7:17" x14ac:dyDescent="0.3">
      <c r="G2594" s="33"/>
      <c r="H2594" s="22"/>
      <c r="O2594">
        <v>135</v>
      </c>
      <c r="P2594">
        <f t="shared" si="160"/>
        <v>135</v>
      </c>
      <c r="Q2594">
        <f t="shared" si="161"/>
        <v>-135</v>
      </c>
    </row>
    <row r="2595" spans="7:17" x14ac:dyDescent="0.3">
      <c r="G2595" s="33"/>
      <c r="H2595" s="22"/>
      <c r="O2595">
        <v>135</v>
      </c>
      <c r="P2595">
        <f t="shared" si="160"/>
        <v>135</v>
      </c>
      <c r="Q2595">
        <f t="shared" si="161"/>
        <v>-135</v>
      </c>
    </row>
    <row r="2596" spans="7:17" x14ac:dyDescent="0.3">
      <c r="G2596" s="33"/>
      <c r="H2596" s="22"/>
      <c r="O2596">
        <v>135</v>
      </c>
      <c r="P2596">
        <f t="shared" si="160"/>
        <v>135</v>
      </c>
      <c r="Q2596">
        <f t="shared" si="161"/>
        <v>-135</v>
      </c>
    </row>
    <row r="2597" spans="7:17" x14ac:dyDescent="0.3">
      <c r="G2597" s="33"/>
      <c r="H2597" s="22"/>
      <c r="O2597">
        <v>135</v>
      </c>
      <c r="P2597">
        <f t="shared" si="160"/>
        <v>135</v>
      </c>
      <c r="Q2597">
        <f t="shared" si="161"/>
        <v>-135</v>
      </c>
    </row>
    <row r="2598" spans="7:17" x14ac:dyDescent="0.3">
      <c r="G2598" s="33"/>
      <c r="H2598" s="22"/>
      <c r="O2598">
        <v>135</v>
      </c>
      <c r="P2598">
        <f t="shared" si="160"/>
        <v>135</v>
      </c>
      <c r="Q2598">
        <f t="shared" si="161"/>
        <v>-135</v>
      </c>
    </row>
    <row r="2599" spans="7:17" x14ac:dyDescent="0.3">
      <c r="G2599" s="33"/>
      <c r="H2599" s="22"/>
      <c r="O2599">
        <v>135</v>
      </c>
      <c r="P2599">
        <f t="shared" si="160"/>
        <v>135</v>
      </c>
      <c r="Q2599">
        <f t="shared" si="161"/>
        <v>-135</v>
      </c>
    </row>
    <row r="2600" spans="7:17" x14ac:dyDescent="0.3">
      <c r="G2600" s="33"/>
      <c r="H2600" s="22"/>
      <c r="O2600">
        <v>135</v>
      </c>
      <c r="P2600">
        <f t="shared" si="160"/>
        <v>135</v>
      </c>
      <c r="Q2600">
        <f t="shared" si="161"/>
        <v>-135</v>
      </c>
    </row>
    <row r="2601" spans="7:17" x14ac:dyDescent="0.3">
      <c r="G2601" s="33"/>
      <c r="H2601" s="22"/>
      <c r="O2601">
        <v>135</v>
      </c>
      <c r="P2601">
        <f t="shared" si="160"/>
        <v>135</v>
      </c>
      <c r="Q2601">
        <f t="shared" si="161"/>
        <v>-135</v>
      </c>
    </row>
    <row r="2602" spans="7:17" x14ac:dyDescent="0.3">
      <c r="G2602" s="33"/>
      <c r="H2602" s="22"/>
      <c r="O2602">
        <v>135</v>
      </c>
      <c r="P2602">
        <f t="shared" si="160"/>
        <v>135</v>
      </c>
      <c r="Q2602">
        <f t="shared" si="161"/>
        <v>-135</v>
      </c>
    </row>
    <row r="2603" spans="7:17" x14ac:dyDescent="0.3">
      <c r="G2603" s="33"/>
      <c r="H2603" s="22"/>
      <c r="O2603">
        <v>135</v>
      </c>
      <c r="P2603">
        <f t="shared" si="160"/>
        <v>135</v>
      </c>
      <c r="Q2603">
        <f t="shared" si="161"/>
        <v>-135</v>
      </c>
    </row>
    <row r="2604" spans="7:17" x14ac:dyDescent="0.3">
      <c r="G2604" s="33"/>
      <c r="H2604" s="22"/>
      <c r="O2604">
        <v>135</v>
      </c>
      <c r="P2604">
        <f t="shared" si="160"/>
        <v>135</v>
      </c>
      <c r="Q2604">
        <f t="shared" si="161"/>
        <v>-135</v>
      </c>
    </row>
    <row r="2605" spans="7:17" x14ac:dyDescent="0.3">
      <c r="G2605" s="33"/>
      <c r="H2605" s="22"/>
      <c r="O2605">
        <v>135</v>
      </c>
      <c r="P2605">
        <f t="shared" si="160"/>
        <v>135</v>
      </c>
      <c r="Q2605">
        <f t="shared" si="161"/>
        <v>-135</v>
      </c>
    </row>
    <row r="2606" spans="7:17" x14ac:dyDescent="0.3">
      <c r="G2606" s="33"/>
      <c r="H2606" s="22"/>
      <c r="O2606">
        <v>135</v>
      </c>
      <c r="P2606">
        <f t="shared" si="160"/>
        <v>135</v>
      </c>
      <c r="Q2606">
        <f t="shared" si="161"/>
        <v>-135</v>
      </c>
    </row>
    <row r="2607" spans="7:17" x14ac:dyDescent="0.3">
      <c r="G2607" s="33"/>
      <c r="H2607" s="22"/>
      <c r="O2607">
        <v>135</v>
      </c>
      <c r="P2607">
        <f t="shared" si="160"/>
        <v>135</v>
      </c>
      <c r="Q2607">
        <f t="shared" si="161"/>
        <v>-135</v>
      </c>
    </row>
    <row r="2608" spans="7:17" x14ac:dyDescent="0.3">
      <c r="G2608" s="33"/>
      <c r="H2608" s="22"/>
      <c r="O2608">
        <v>135</v>
      </c>
      <c r="P2608">
        <f t="shared" si="160"/>
        <v>135</v>
      </c>
      <c r="Q2608">
        <f t="shared" si="161"/>
        <v>-135</v>
      </c>
    </row>
    <row r="2609" spans="7:17" x14ac:dyDescent="0.3">
      <c r="G2609" s="33"/>
      <c r="H2609" s="22"/>
      <c r="O2609">
        <v>135</v>
      </c>
      <c r="P2609">
        <f t="shared" si="160"/>
        <v>135</v>
      </c>
      <c r="Q2609">
        <f t="shared" si="161"/>
        <v>-135</v>
      </c>
    </row>
    <row r="2610" spans="7:17" x14ac:dyDescent="0.3">
      <c r="G2610" s="33"/>
      <c r="H2610" s="22"/>
      <c r="O2610">
        <v>135</v>
      </c>
      <c r="P2610">
        <f t="shared" si="160"/>
        <v>135</v>
      </c>
      <c r="Q2610">
        <f t="shared" si="161"/>
        <v>-135</v>
      </c>
    </row>
    <row r="2611" spans="7:17" x14ac:dyDescent="0.3">
      <c r="G2611" s="33"/>
      <c r="H2611" s="22"/>
      <c r="O2611">
        <v>135</v>
      </c>
      <c r="P2611">
        <f t="shared" si="160"/>
        <v>135</v>
      </c>
      <c r="Q2611">
        <f t="shared" si="161"/>
        <v>-135</v>
      </c>
    </row>
    <row r="2612" spans="7:17" x14ac:dyDescent="0.3">
      <c r="G2612" s="33"/>
      <c r="H2612" s="22"/>
      <c r="O2612">
        <v>135</v>
      </c>
      <c r="P2612">
        <f t="shared" si="160"/>
        <v>135</v>
      </c>
      <c r="Q2612">
        <f t="shared" si="161"/>
        <v>-135</v>
      </c>
    </row>
    <row r="2613" spans="7:17" x14ac:dyDescent="0.3">
      <c r="G2613" s="33"/>
      <c r="H2613" s="22"/>
      <c r="O2613">
        <v>135</v>
      </c>
      <c r="P2613">
        <f t="shared" si="160"/>
        <v>135</v>
      </c>
      <c r="Q2613">
        <f t="shared" si="161"/>
        <v>-135</v>
      </c>
    </row>
    <row r="2614" spans="7:17" x14ac:dyDescent="0.3">
      <c r="G2614" s="33"/>
      <c r="H2614" s="22"/>
      <c r="O2614">
        <v>135</v>
      </c>
      <c r="P2614">
        <f t="shared" si="160"/>
        <v>135</v>
      </c>
      <c r="Q2614">
        <f t="shared" si="161"/>
        <v>-135</v>
      </c>
    </row>
    <row r="2615" spans="7:17" x14ac:dyDescent="0.3">
      <c r="G2615" s="33"/>
      <c r="H2615" s="22"/>
      <c r="O2615">
        <v>135</v>
      </c>
      <c r="P2615">
        <f t="shared" si="160"/>
        <v>135</v>
      </c>
      <c r="Q2615">
        <f t="shared" si="161"/>
        <v>-135</v>
      </c>
    </row>
    <row r="2616" spans="7:17" x14ac:dyDescent="0.3">
      <c r="G2616" s="33"/>
      <c r="H2616" s="22"/>
      <c r="O2616">
        <v>135</v>
      </c>
      <c r="P2616">
        <f t="shared" si="160"/>
        <v>135</v>
      </c>
      <c r="Q2616">
        <f t="shared" si="161"/>
        <v>-135</v>
      </c>
    </row>
    <row r="2617" spans="7:17" x14ac:dyDescent="0.3">
      <c r="G2617" s="33"/>
      <c r="H2617" s="22"/>
      <c r="O2617">
        <v>135</v>
      </c>
      <c r="P2617">
        <f t="shared" si="160"/>
        <v>135</v>
      </c>
      <c r="Q2617">
        <f t="shared" si="161"/>
        <v>-135</v>
      </c>
    </row>
    <row r="2618" spans="7:17" x14ac:dyDescent="0.3">
      <c r="G2618" s="33"/>
      <c r="H2618" s="22"/>
      <c r="O2618">
        <v>135</v>
      </c>
      <c r="P2618">
        <f t="shared" si="160"/>
        <v>135</v>
      </c>
      <c r="Q2618">
        <f t="shared" si="161"/>
        <v>-135</v>
      </c>
    </row>
    <row r="2619" spans="7:17" x14ac:dyDescent="0.3">
      <c r="G2619" s="33"/>
      <c r="H2619" s="22"/>
      <c r="O2619">
        <v>135</v>
      </c>
      <c r="P2619">
        <f t="shared" si="160"/>
        <v>135</v>
      </c>
      <c r="Q2619">
        <f t="shared" si="161"/>
        <v>-135</v>
      </c>
    </row>
    <row r="2620" spans="7:17" x14ac:dyDescent="0.3">
      <c r="G2620" s="33"/>
      <c r="H2620" s="22"/>
      <c r="O2620">
        <v>135</v>
      </c>
      <c r="P2620">
        <f t="shared" si="160"/>
        <v>135</v>
      </c>
      <c r="Q2620">
        <f t="shared" si="161"/>
        <v>-135</v>
      </c>
    </row>
    <row r="2621" spans="7:17" x14ac:dyDescent="0.3">
      <c r="G2621" s="33"/>
      <c r="H2621" s="22"/>
      <c r="O2621">
        <v>135</v>
      </c>
      <c r="P2621">
        <f t="shared" si="160"/>
        <v>135</v>
      </c>
      <c r="Q2621">
        <f t="shared" si="161"/>
        <v>-135</v>
      </c>
    </row>
    <row r="2622" spans="7:17" x14ac:dyDescent="0.3">
      <c r="G2622" s="33"/>
      <c r="H2622" s="22"/>
      <c r="O2622">
        <v>135</v>
      </c>
      <c r="P2622">
        <f t="shared" si="160"/>
        <v>135</v>
      </c>
      <c r="Q2622">
        <f t="shared" si="161"/>
        <v>-135</v>
      </c>
    </row>
    <row r="2623" spans="7:17" x14ac:dyDescent="0.3">
      <c r="G2623" s="33"/>
      <c r="H2623" s="22"/>
      <c r="O2623">
        <v>135</v>
      </c>
      <c r="P2623">
        <f t="shared" si="160"/>
        <v>135</v>
      </c>
      <c r="Q2623">
        <f t="shared" si="161"/>
        <v>-135</v>
      </c>
    </row>
    <row r="2624" spans="7:17" x14ac:dyDescent="0.3">
      <c r="G2624" s="33"/>
      <c r="H2624" s="22"/>
      <c r="O2624">
        <v>135</v>
      </c>
      <c r="P2624">
        <f t="shared" si="160"/>
        <v>135</v>
      </c>
      <c r="Q2624">
        <f t="shared" si="161"/>
        <v>-135</v>
      </c>
    </row>
    <row r="2625" spans="7:17" x14ac:dyDescent="0.3">
      <c r="G2625" s="33"/>
      <c r="H2625" s="22"/>
      <c r="O2625">
        <v>135</v>
      </c>
      <c r="P2625">
        <f t="shared" si="160"/>
        <v>135</v>
      </c>
      <c r="Q2625">
        <f t="shared" si="161"/>
        <v>-135</v>
      </c>
    </row>
    <row r="2626" spans="7:17" x14ac:dyDescent="0.3">
      <c r="G2626" s="33"/>
      <c r="H2626" s="22"/>
      <c r="O2626">
        <v>135</v>
      </c>
      <c r="P2626">
        <f t="shared" si="160"/>
        <v>135</v>
      </c>
      <c r="Q2626">
        <f t="shared" si="161"/>
        <v>-135</v>
      </c>
    </row>
    <row r="2627" spans="7:17" x14ac:dyDescent="0.3">
      <c r="G2627" s="33"/>
      <c r="H2627" s="22"/>
      <c r="O2627">
        <v>135</v>
      </c>
      <c r="P2627">
        <f t="shared" si="160"/>
        <v>135</v>
      </c>
      <c r="Q2627">
        <f t="shared" si="161"/>
        <v>-135</v>
      </c>
    </row>
    <row r="2628" spans="7:17" x14ac:dyDescent="0.3">
      <c r="G2628" s="33"/>
      <c r="H2628" s="22"/>
      <c r="O2628">
        <v>135</v>
      </c>
      <c r="P2628">
        <f t="shared" ref="P2628:P2691" si="162">O2628-M2628</f>
        <v>135</v>
      </c>
      <c r="Q2628">
        <f t="shared" ref="Q2628:Q2691" si="163">N2628-O2628</f>
        <v>-135</v>
      </c>
    </row>
    <row r="2629" spans="7:17" x14ac:dyDescent="0.3">
      <c r="G2629" s="33"/>
      <c r="H2629" s="22"/>
      <c r="O2629">
        <v>135</v>
      </c>
      <c r="P2629">
        <f t="shared" si="162"/>
        <v>135</v>
      </c>
      <c r="Q2629">
        <f t="shared" si="163"/>
        <v>-135</v>
      </c>
    </row>
    <row r="2630" spans="7:17" x14ac:dyDescent="0.3">
      <c r="G2630" s="33"/>
      <c r="H2630" s="22"/>
      <c r="O2630">
        <v>135</v>
      </c>
      <c r="P2630">
        <f t="shared" si="162"/>
        <v>135</v>
      </c>
      <c r="Q2630">
        <f t="shared" si="163"/>
        <v>-135</v>
      </c>
    </row>
    <row r="2631" spans="7:17" x14ac:dyDescent="0.3">
      <c r="G2631" s="33"/>
      <c r="H2631" s="22"/>
      <c r="O2631">
        <v>135</v>
      </c>
      <c r="P2631">
        <f t="shared" si="162"/>
        <v>135</v>
      </c>
      <c r="Q2631">
        <f t="shared" si="163"/>
        <v>-135</v>
      </c>
    </row>
    <row r="2632" spans="7:17" x14ac:dyDescent="0.3">
      <c r="G2632" s="33"/>
      <c r="H2632" s="22"/>
      <c r="O2632">
        <v>135</v>
      </c>
      <c r="P2632">
        <f t="shared" si="162"/>
        <v>135</v>
      </c>
      <c r="Q2632">
        <f t="shared" si="163"/>
        <v>-135</v>
      </c>
    </row>
    <row r="2633" spans="7:17" x14ac:dyDescent="0.3">
      <c r="G2633" s="33"/>
      <c r="H2633" s="22"/>
      <c r="O2633">
        <v>135</v>
      </c>
      <c r="P2633">
        <f t="shared" si="162"/>
        <v>135</v>
      </c>
      <c r="Q2633">
        <f t="shared" si="163"/>
        <v>-135</v>
      </c>
    </row>
    <row r="2634" spans="7:17" x14ac:dyDescent="0.3">
      <c r="G2634" s="33"/>
      <c r="H2634" s="22"/>
      <c r="O2634">
        <v>135</v>
      </c>
      <c r="P2634">
        <f t="shared" si="162"/>
        <v>135</v>
      </c>
      <c r="Q2634">
        <f t="shared" si="163"/>
        <v>-135</v>
      </c>
    </row>
    <row r="2635" spans="7:17" x14ac:dyDescent="0.3">
      <c r="G2635" s="33"/>
      <c r="H2635" s="22"/>
      <c r="O2635">
        <v>135</v>
      </c>
      <c r="P2635">
        <f t="shared" si="162"/>
        <v>135</v>
      </c>
      <c r="Q2635">
        <f t="shared" si="163"/>
        <v>-135</v>
      </c>
    </row>
    <row r="2636" spans="7:17" x14ac:dyDescent="0.3">
      <c r="G2636" s="33"/>
      <c r="H2636" s="22"/>
      <c r="O2636">
        <v>135</v>
      </c>
      <c r="P2636">
        <f t="shared" si="162"/>
        <v>135</v>
      </c>
      <c r="Q2636">
        <f t="shared" si="163"/>
        <v>-135</v>
      </c>
    </row>
    <row r="2637" spans="7:17" x14ac:dyDescent="0.3">
      <c r="G2637" s="33"/>
      <c r="H2637" s="22"/>
      <c r="O2637">
        <v>135</v>
      </c>
      <c r="P2637">
        <f t="shared" si="162"/>
        <v>135</v>
      </c>
      <c r="Q2637">
        <f t="shared" si="163"/>
        <v>-135</v>
      </c>
    </row>
    <row r="2638" spans="7:17" x14ac:dyDescent="0.3">
      <c r="G2638" s="33"/>
      <c r="H2638" s="22"/>
      <c r="O2638">
        <v>135</v>
      </c>
      <c r="P2638">
        <f t="shared" si="162"/>
        <v>135</v>
      </c>
      <c r="Q2638">
        <f t="shared" si="163"/>
        <v>-135</v>
      </c>
    </row>
    <row r="2639" spans="7:17" x14ac:dyDescent="0.3">
      <c r="G2639" s="33"/>
      <c r="H2639" s="22"/>
      <c r="O2639">
        <v>135</v>
      </c>
      <c r="P2639">
        <f t="shared" si="162"/>
        <v>135</v>
      </c>
      <c r="Q2639">
        <f t="shared" si="163"/>
        <v>-135</v>
      </c>
    </row>
    <row r="2640" spans="7:17" x14ac:dyDescent="0.3">
      <c r="G2640" s="33"/>
      <c r="H2640" s="22"/>
      <c r="O2640">
        <v>135</v>
      </c>
      <c r="P2640">
        <f t="shared" si="162"/>
        <v>135</v>
      </c>
      <c r="Q2640">
        <f t="shared" si="163"/>
        <v>-135</v>
      </c>
    </row>
    <row r="2641" spans="7:17" x14ac:dyDescent="0.3">
      <c r="G2641" s="33"/>
      <c r="H2641" s="22"/>
      <c r="O2641">
        <v>135</v>
      </c>
      <c r="P2641">
        <f t="shared" si="162"/>
        <v>135</v>
      </c>
      <c r="Q2641">
        <f t="shared" si="163"/>
        <v>-135</v>
      </c>
    </row>
    <row r="2642" spans="7:17" x14ac:dyDescent="0.3">
      <c r="G2642" s="33"/>
      <c r="H2642" s="22"/>
      <c r="O2642">
        <v>135</v>
      </c>
      <c r="P2642">
        <f t="shared" si="162"/>
        <v>135</v>
      </c>
      <c r="Q2642">
        <f t="shared" si="163"/>
        <v>-135</v>
      </c>
    </row>
    <row r="2643" spans="7:17" x14ac:dyDescent="0.3">
      <c r="G2643" s="33"/>
      <c r="H2643" s="22"/>
      <c r="O2643">
        <v>135</v>
      </c>
      <c r="P2643">
        <f t="shared" si="162"/>
        <v>135</v>
      </c>
      <c r="Q2643">
        <f t="shared" si="163"/>
        <v>-135</v>
      </c>
    </row>
    <row r="2644" spans="7:17" x14ac:dyDescent="0.3">
      <c r="G2644" s="33"/>
      <c r="H2644" s="22"/>
      <c r="O2644">
        <v>135</v>
      </c>
      <c r="P2644">
        <f t="shared" si="162"/>
        <v>135</v>
      </c>
      <c r="Q2644">
        <f t="shared" si="163"/>
        <v>-135</v>
      </c>
    </row>
    <row r="2645" spans="7:17" x14ac:dyDescent="0.3">
      <c r="G2645" s="33"/>
      <c r="H2645" s="22"/>
      <c r="O2645">
        <v>135</v>
      </c>
      <c r="P2645">
        <f t="shared" si="162"/>
        <v>135</v>
      </c>
      <c r="Q2645">
        <f t="shared" si="163"/>
        <v>-135</v>
      </c>
    </row>
    <row r="2646" spans="7:17" x14ac:dyDescent="0.3">
      <c r="G2646" s="33"/>
      <c r="H2646" s="22"/>
      <c r="O2646">
        <v>135</v>
      </c>
      <c r="P2646">
        <f t="shared" si="162"/>
        <v>135</v>
      </c>
      <c r="Q2646">
        <f t="shared" si="163"/>
        <v>-135</v>
      </c>
    </row>
    <row r="2647" spans="7:17" x14ac:dyDescent="0.3">
      <c r="G2647" s="33"/>
      <c r="H2647" s="22"/>
      <c r="O2647">
        <v>135</v>
      </c>
      <c r="P2647">
        <f t="shared" si="162"/>
        <v>135</v>
      </c>
      <c r="Q2647">
        <f t="shared" si="163"/>
        <v>-135</v>
      </c>
    </row>
    <row r="2648" spans="7:17" x14ac:dyDescent="0.3">
      <c r="G2648" s="33"/>
      <c r="H2648" s="22"/>
      <c r="O2648">
        <v>135</v>
      </c>
      <c r="P2648">
        <f t="shared" si="162"/>
        <v>135</v>
      </c>
      <c r="Q2648">
        <f t="shared" si="163"/>
        <v>-135</v>
      </c>
    </row>
    <row r="2649" spans="7:17" x14ac:dyDescent="0.3">
      <c r="G2649" s="33"/>
      <c r="H2649" s="22"/>
      <c r="O2649">
        <v>135</v>
      </c>
      <c r="P2649">
        <f t="shared" si="162"/>
        <v>135</v>
      </c>
      <c r="Q2649">
        <f t="shared" si="163"/>
        <v>-135</v>
      </c>
    </row>
    <row r="2650" spans="7:17" x14ac:dyDescent="0.3">
      <c r="G2650" s="33"/>
      <c r="H2650" s="22"/>
      <c r="O2650">
        <v>135</v>
      </c>
      <c r="P2650">
        <f t="shared" si="162"/>
        <v>135</v>
      </c>
      <c r="Q2650">
        <f t="shared" si="163"/>
        <v>-135</v>
      </c>
    </row>
    <row r="2651" spans="7:17" x14ac:dyDescent="0.3">
      <c r="G2651" s="33"/>
      <c r="H2651" s="22"/>
      <c r="O2651">
        <v>135</v>
      </c>
      <c r="P2651">
        <f t="shared" si="162"/>
        <v>135</v>
      </c>
      <c r="Q2651">
        <f t="shared" si="163"/>
        <v>-135</v>
      </c>
    </row>
    <row r="2652" spans="7:17" x14ac:dyDescent="0.3">
      <c r="G2652" s="33"/>
      <c r="H2652" s="22"/>
      <c r="O2652">
        <v>135</v>
      </c>
      <c r="P2652">
        <f t="shared" si="162"/>
        <v>135</v>
      </c>
      <c r="Q2652">
        <f t="shared" si="163"/>
        <v>-135</v>
      </c>
    </row>
    <row r="2653" spans="7:17" x14ac:dyDescent="0.3">
      <c r="G2653" s="33"/>
      <c r="H2653" s="22"/>
      <c r="O2653">
        <v>135</v>
      </c>
      <c r="P2653">
        <f t="shared" si="162"/>
        <v>135</v>
      </c>
      <c r="Q2653">
        <f t="shared" si="163"/>
        <v>-135</v>
      </c>
    </row>
    <row r="2654" spans="7:17" x14ac:dyDescent="0.3">
      <c r="G2654" s="33"/>
      <c r="H2654" s="22"/>
      <c r="O2654">
        <v>135</v>
      </c>
      <c r="P2654">
        <f t="shared" si="162"/>
        <v>135</v>
      </c>
      <c r="Q2654">
        <f t="shared" si="163"/>
        <v>-135</v>
      </c>
    </row>
    <row r="2655" spans="7:17" x14ac:dyDescent="0.3">
      <c r="G2655" s="33"/>
      <c r="H2655" s="22"/>
      <c r="O2655">
        <v>135</v>
      </c>
      <c r="P2655">
        <f t="shared" si="162"/>
        <v>135</v>
      </c>
      <c r="Q2655">
        <f t="shared" si="163"/>
        <v>-135</v>
      </c>
    </row>
    <row r="2656" spans="7:17" x14ac:dyDescent="0.3">
      <c r="G2656" s="33"/>
      <c r="H2656" s="22"/>
      <c r="O2656">
        <v>135</v>
      </c>
      <c r="P2656">
        <f t="shared" si="162"/>
        <v>135</v>
      </c>
      <c r="Q2656">
        <f t="shared" si="163"/>
        <v>-135</v>
      </c>
    </row>
    <row r="2657" spans="7:17" x14ac:dyDescent="0.3">
      <c r="G2657" s="33"/>
      <c r="H2657" s="22"/>
      <c r="O2657">
        <v>135</v>
      </c>
      <c r="P2657">
        <f t="shared" si="162"/>
        <v>135</v>
      </c>
      <c r="Q2657">
        <f t="shared" si="163"/>
        <v>-135</v>
      </c>
    </row>
    <row r="2658" spans="7:17" x14ac:dyDescent="0.3">
      <c r="G2658" s="33"/>
      <c r="H2658" s="22"/>
      <c r="O2658">
        <v>135</v>
      </c>
      <c r="P2658">
        <f t="shared" si="162"/>
        <v>135</v>
      </c>
      <c r="Q2658">
        <f t="shared" si="163"/>
        <v>-135</v>
      </c>
    </row>
    <row r="2659" spans="7:17" x14ac:dyDescent="0.3">
      <c r="G2659" s="33"/>
      <c r="H2659" s="22"/>
      <c r="O2659">
        <v>135</v>
      </c>
      <c r="P2659">
        <f t="shared" si="162"/>
        <v>135</v>
      </c>
      <c r="Q2659">
        <f t="shared" si="163"/>
        <v>-135</v>
      </c>
    </row>
    <row r="2660" spans="7:17" x14ac:dyDescent="0.3">
      <c r="G2660" s="33"/>
      <c r="H2660" s="22"/>
      <c r="O2660">
        <v>135</v>
      </c>
      <c r="P2660">
        <f t="shared" si="162"/>
        <v>135</v>
      </c>
      <c r="Q2660">
        <f t="shared" si="163"/>
        <v>-135</v>
      </c>
    </row>
    <row r="2661" spans="7:17" x14ac:dyDescent="0.3">
      <c r="G2661" s="33"/>
      <c r="H2661" s="22"/>
      <c r="O2661">
        <v>135</v>
      </c>
      <c r="P2661">
        <f t="shared" si="162"/>
        <v>135</v>
      </c>
      <c r="Q2661">
        <f t="shared" si="163"/>
        <v>-135</v>
      </c>
    </row>
    <row r="2662" spans="7:17" x14ac:dyDescent="0.3">
      <c r="G2662" s="33"/>
      <c r="H2662" s="22"/>
      <c r="O2662">
        <v>135</v>
      </c>
      <c r="P2662">
        <f t="shared" si="162"/>
        <v>135</v>
      </c>
      <c r="Q2662">
        <f t="shared" si="163"/>
        <v>-135</v>
      </c>
    </row>
    <row r="2663" spans="7:17" x14ac:dyDescent="0.3">
      <c r="G2663" s="33"/>
      <c r="H2663" s="22"/>
      <c r="O2663">
        <v>135</v>
      </c>
      <c r="P2663">
        <f t="shared" si="162"/>
        <v>135</v>
      </c>
      <c r="Q2663">
        <f t="shared" si="163"/>
        <v>-135</v>
      </c>
    </row>
    <row r="2664" spans="7:17" x14ac:dyDescent="0.3">
      <c r="G2664" s="33"/>
      <c r="H2664" s="22"/>
      <c r="O2664">
        <v>135</v>
      </c>
      <c r="P2664">
        <f t="shared" si="162"/>
        <v>135</v>
      </c>
      <c r="Q2664">
        <f t="shared" si="163"/>
        <v>-135</v>
      </c>
    </row>
    <row r="2665" spans="7:17" x14ac:dyDescent="0.3">
      <c r="G2665" s="33"/>
      <c r="H2665" s="22"/>
      <c r="O2665">
        <v>135</v>
      </c>
      <c r="P2665">
        <f t="shared" si="162"/>
        <v>135</v>
      </c>
      <c r="Q2665">
        <f t="shared" si="163"/>
        <v>-135</v>
      </c>
    </row>
    <row r="2666" spans="7:17" x14ac:dyDescent="0.3">
      <c r="G2666" s="33"/>
      <c r="H2666" s="22"/>
      <c r="O2666">
        <v>135</v>
      </c>
      <c r="P2666">
        <f t="shared" si="162"/>
        <v>135</v>
      </c>
      <c r="Q2666">
        <f t="shared" si="163"/>
        <v>-135</v>
      </c>
    </row>
    <row r="2667" spans="7:17" x14ac:dyDescent="0.3">
      <c r="G2667" s="33"/>
      <c r="H2667" s="22"/>
      <c r="O2667">
        <v>135</v>
      </c>
      <c r="P2667">
        <f t="shared" si="162"/>
        <v>135</v>
      </c>
      <c r="Q2667">
        <f t="shared" si="163"/>
        <v>-135</v>
      </c>
    </row>
    <row r="2668" spans="7:17" x14ac:dyDescent="0.3">
      <c r="G2668" s="33"/>
      <c r="H2668" s="22"/>
      <c r="O2668">
        <v>135</v>
      </c>
      <c r="P2668">
        <f t="shared" si="162"/>
        <v>135</v>
      </c>
      <c r="Q2668">
        <f t="shared" si="163"/>
        <v>-135</v>
      </c>
    </row>
    <row r="2669" spans="7:17" x14ac:dyDescent="0.3">
      <c r="G2669" s="33"/>
      <c r="H2669" s="22"/>
      <c r="O2669">
        <v>135</v>
      </c>
      <c r="P2669">
        <f t="shared" si="162"/>
        <v>135</v>
      </c>
      <c r="Q2669">
        <f t="shared" si="163"/>
        <v>-135</v>
      </c>
    </row>
    <row r="2670" spans="7:17" x14ac:dyDescent="0.3">
      <c r="G2670" s="33"/>
      <c r="H2670" s="22"/>
      <c r="O2670">
        <v>135</v>
      </c>
      <c r="P2670">
        <f t="shared" si="162"/>
        <v>135</v>
      </c>
      <c r="Q2670">
        <f t="shared" si="163"/>
        <v>-135</v>
      </c>
    </row>
    <row r="2671" spans="7:17" x14ac:dyDescent="0.3">
      <c r="G2671" s="33"/>
      <c r="H2671" s="22"/>
      <c r="O2671">
        <v>135</v>
      </c>
      <c r="P2671">
        <f t="shared" si="162"/>
        <v>135</v>
      </c>
      <c r="Q2671">
        <f t="shared" si="163"/>
        <v>-135</v>
      </c>
    </row>
    <row r="2672" spans="7:17" x14ac:dyDescent="0.3">
      <c r="G2672" s="33"/>
      <c r="H2672" s="22"/>
      <c r="O2672">
        <v>135</v>
      </c>
      <c r="P2672">
        <f t="shared" si="162"/>
        <v>135</v>
      </c>
      <c r="Q2672">
        <f t="shared" si="163"/>
        <v>-135</v>
      </c>
    </row>
    <row r="2673" spans="7:17" x14ac:dyDescent="0.3">
      <c r="G2673" s="33"/>
      <c r="H2673" s="22"/>
      <c r="O2673">
        <v>135</v>
      </c>
      <c r="P2673">
        <f t="shared" si="162"/>
        <v>135</v>
      </c>
      <c r="Q2673">
        <f t="shared" si="163"/>
        <v>-135</v>
      </c>
    </row>
    <row r="2674" spans="7:17" x14ac:dyDescent="0.3">
      <c r="G2674" s="33"/>
      <c r="H2674" s="22"/>
      <c r="O2674">
        <v>135</v>
      </c>
      <c r="P2674">
        <f t="shared" si="162"/>
        <v>135</v>
      </c>
      <c r="Q2674">
        <f t="shared" si="163"/>
        <v>-135</v>
      </c>
    </row>
    <row r="2675" spans="7:17" x14ac:dyDescent="0.3">
      <c r="G2675" s="33"/>
      <c r="H2675" s="22"/>
      <c r="O2675">
        <v>135</v>
      </c>
      <c r="P2675">
        <f t="shared" si="162"/>
        <v>135</v>
      </c>
      <c r="Q2675">
        <f t="shared" si="163"/>
        <v>-135</v>
      </c>
    </row>
    <row r="2676" spans="7:17" x14ac:dyDescent="0.3">
      <c r="G2676" s="33"/>
      <c r="H2676" s="22"/>
      <c r="O2676">
        <v>135</v>
      </c>
      <c r="P2676">
        <f t="shared" si="162"/>
        <v>135</v>
      </c>
      <c r="Q2676">
        <f t="shared" si="163"/>
        <v>-135</v>
      </c>
    </row>
    <row r="2677" spans="7:17" x14ac:dyDescent="0.3">
      <c r="G2677" s="33"/>
      <c r="H2677" s="22"/>
      <c r="O2677">
        <v>135</v>
      </c>
      <c r="P2677">
        <f t="shared" si="162"/>
        <v>135</v>
      </c>
      <c r="Q2677">
        <f t="shared" si="163"/>
        <v>-135</v>
      </c>
    </row>
    <row r="2678" spans="7:17" x14ac:dyDescent="0.3">
      <c r="G2678" s="33"/>
      <c r="H2678" s="22"/>
      <c r="O2678">
        <v>135</v>
      </c>
      <c r="P2678">
        <f t="shared" si="162"/>
        <v>135</v>
      </c>
      <c r="Q2678">
        <f t="shared" si="163"/>
        <v>-135</v>
      </c>
    </row>
    <row r="2679" spans="7:17" x14ac:dyDescent="0.3">
      <c r="G2679" s="33"/>
      <c r="H2679" s="22"/>
      <c r="O2679">
        <v>135</v>
      </c>
      <c r="P2679">
        <f t="shared" si="162"/>
        <v>135</v>
      </c>
      <c r="Q2679">
        <f t="shared" si="163"/>
        <v>-135</v>
      </c>
    </row>
    <row r="2680" spans="7:17" x14ac:dyDescent="0.3">
      <c r="G2680" s="33"/>
      <c r="H2680" s="22"/>
      <c r="O2680">
        <v>135</v>
      </c>
      <c r="P2680">
        <f t="shared" si="162"/>
        <v>135</v>
      </c>
      <c r="Q2680">
        <f t="shared" si="163"/>
        <v>-135</v>
      </c>
    </row>
    <row r="2681" spans="7:17" x14ac:dyDescent="0.3">
      <c r="G2681" s="33"/>
      <c r="H2681" s="22"/>
      <c r="O2681">
        <v>135</v>
      </c>
      <c r="P2681">
        <f t="shared" si="162"/>
        <v>135</v>
      </c>
      <c r="Q2681">
        <f t="shared" si="163"/>
        <v>-135</v>
      </c>
    </row>
    <row r="2682" spans="7:17" x14ac:dyDescent="0.3">
      <c r="G2682" s="33"/>
      <c r="H2682" s="22"/>
      <c r="O2682">
        <v>135</v>
      </c>
      <c r="P2682">
        <f t="shared" si="162"/>
        <v>135</v>
      </c>
      <c r="Q2682">
        <f t="shared" si="163"/>
        <v>-135</v>
      </c>
    </row>
    <row r="2683" spans="7:17" x14ac:dyDescent="0.3">
      <c r="G2683" s="33"/>
      <c r="H2683" s="22"/>
      <c r="O2683">
        <v>135</v>
      </c>
      <c r="P2683">
        <f t="shared" si="162"/>
        <v>135</v>
      </c>
      <c r="Q2683">
        <f t="shared" si="163"/>
        <v>-135</v>
      </c>
    </row>
    <row r="2684" spans="7:17" x14ac:dyDescent="0.3">
      <c r="G2684" s="33"/>
      <c r="H2684" s="22"/>
      <c r="O2684">
        <v>135</v>
      </c>
      <c r="P2684">
        <f t="shared" si="162"/>
        <v>135</v>
      </c>
      <c r="Q2684">
        <f t="shared" si="163"/>
        <v>-135</v>
      </c>
    </row>
    <row r="2685" spans="7:17" x14ac:dyDescent="0.3">
      <c r="G2685" s="33"/>
      <c r="H2685" s="22"/>
      <c r="O2685">
        <v>135</v>
      </c>
      <c r="P2685">
        <f t="shared" si="162"/>
        <v>135</v>
      </c>
      <c r="Q2685">
        <f t="shared" si="163"/>
        <v>-135</v>
      </c>
    </row>
    <row r="2686" spans="7:17" x14ac:dyDescent="0.3">
      <c r="G2686" s="33"/>
      <c r="H2686" s="22"/>
      <c r="O2686">
        <v>135</v>
      </c>
      <c r="P2686">
        <f t="shared" si="162"/>
        <v>135</v>
      </c>
      <c r="Q2686">
        <f t="shared" si="163"/>
        <v>-135</v>
      </c>
    </row>
    <row r="2687" spans="7:17" x14ac:dyDescent="0.3">
      <c r="G2687" s="33"/>
      <c r="H2687" s="22"/>
      <c r="O2687">
        <v>135</v>
      </c>
      <c r="P2687">
        <f t="shared" si="162"/>
        <v>135</v>
      </c>
      <c r="Q2687">
        <f t="shared" si="163"/>
        <v>-135</v>
      </c>
    </row>
    <row r="2688" spans="7:17" x14ac:dyDescent="0.3">
      <c r="G2688" s="33"/>
      <c r="H2688" s="22"/>
      <c r="O2688">
        <v>135</v>
      </c>
      <c r="P2688">
        <f t="shared" si="162"/>
        <v>135</v>
      </c>
      <c r="Q2688">
        <f t="shared" si="163"/>
        <v>-135</v>
      </c>
    </row>
    <row r="2689" spans="7:17" x14ac:dyDescent="0.3">
      <c r="G2689" s="33"/>
      <c r="H2689" s="22"/>
      <c r="O2689">
        <v>135</v>
      </c>
      <c r="P2689">
        <f t="shared" si="162"/>
        <v>135</v>
      </c>
      <c r="Q2689">
        <f t="shared" si="163"/>
        <v>-135</v>
      </c>
    </row>
    <row r="2690" spans="7:17" x14ac:dyDescent="0.3">
      <c r="G2690" s="33"/>
      <c r="H2690" s="22"/>
      <c r="O2690">
        <v>135</v>
      </c>
      <c r="P2690">
        <f t="shared" si="162"/>
        <v>135</v>
      </c>
      <c r="Q2690">
        <f t="shared" si="163"/>
        <v>-135</v>
      </c>
    </row>
    <row r="2691" spans="7:17" x14ac:dyDescent="0.3">
      <c r="G2691" s="33"/>
      <c r="H2691" s="22"/>
      <c r="O2691">
        <v>135</v>
      </c>
      <c r="P2691">
        <f t="shared" si="162"/>
        <v>135</v>
      </c>
      <c r="Q2691">
        <f t="shared" si="163"/>
        <v>-135</v>
      </c>
    </row>
    <row r="2692" spans="7:17" x14ac:dyDescent="0.3">
      <c r="G2692" s="33"/>
      <c r="H2692" s="22"/>
      <c r="O2692">
        <v>135</v>
      </c>
      <c r="P2692">
        <f t="shared" ref="P2692:P2755" si="164">O2692-M2692</f>
        <v>135</v>
      </c>
      <c r="Q2692">
        <f t="shared" ref="Q2692:Q2755" si="165">N2692-O2692</f>
        <v>-135</v>
      </c>
    </row>
    <row r="2693" spans="7:17" x14ac:dyDescent="0.3">
      <c r="G2693" s="33"/>
      <c r="H2693" s="22"/>
      <c r="O2693">
        <v>135</v>
      </c>
      <c r="P2693">
        <f t="shared" si="164"/>
        <v>135</v>
      </c>
      <c r="Q2693">
        <f t="shared" si="165"/>
        <v>-135</v>
      </c>
    </row>
    <row r="2694" spans="7:17" x14ac:dyDescent="0.3">
      <c r="G2694" s="33"/>
      <c r="H2694" s="22"/>
      <c r="O2694">
        <v>135</v>
      </c>
      <c r="P2694">
        <f t="shared" si="164"/>
        <v>135</v>
      </c>
      <c r="Q2694">
        <f t="shared" si="165"/>
        <v>-135</v>
      </c>
    </row>
    <row r="2695" spans="7:17" x14ac:dyDescent="0.3">
      <c r="G2695" s="33"/>
      <c r="H2695" s="22"/>
      <c r="O2695">
        <v>135</v>
      </c>
      <c r="P2695">
        <f t="shared" si="164"/>
        <v>135</v>
      </c>
      <c r="Q2695">
        <f t="shared" si="165"/>
        <v>-135</v>
      </c>
    </row>
    <row r="2696" spans="7:17" x14ac:dyDescent="0.3">
      <c r="G2696" s="33"/>
      <c r="H2696" s="22"/>
      <c r="O2696">
        <v>135</v>
      </c>
      <c r="P2696">
        <f t="shared" si="164"/>
        <v>135</v>
      </c>
      <c r="Q2696">
        <f t="shared" si="165"/>
        <v>-135</v>
      </c>
    </row>
    <row r="2697" spans="7:17" x14ac:dyDescent="0.3">
      <c r="G2697" s="33"/>
      <c r="H2697" s="22"/>
      <c r="O2697">
        <v>135</v>
      </c>
      <c r="P2697">
        <f t="shared" si="164"/>
        <v>135</v>
      </c>
      <c r="Q2697">
        <f t="shared" si="165"/>
        <v>-135</v>
      </c>
    </row>
    <row r="2698" spans="7:17" x14ac:dyDescent="0.3">
      <c r="G2698" s="33"/>
      <c r="H2698" s="22"/>
      <c r="O2698">
        <v>135</v>
      </c>
      <c r="P2698">
        <f t="shared" si="164"/>
        <v>135</v>
      </c>
      <c r="Q2698">
        <f t="shared" si="165"/>
        <v>-135</v>
      </c>
    </row>
    <row r="2699" spans="7:17" x14ac:dyDescent="0.3">
      <c r="G2699" s="33"/>
      <c r="H2699" s="22"/>
      <c r="O2699">
        <v>135</v>
      </c>
      <c r="P2699">
        <f t="shared" si="164"/>
        <v>135</v>
      </c>
      <c r="Q2699">
        <f t="shared" si="165"/>
        <v>-135</v>
      </c>
    </row>
    <row r="2700" spans="7:17" x14ac:dyDescent="0.3">
      <c r="G2700" s="33"/>
      <c r="H2700" s="22"/>
      <c r="O2700">
        <v>135</v>
      </c>
      <c r="P2700">
        <f t="shared" si="164"/>
        <v>135</v>
      </c>
      <c r="Q2700">
        <f t="shared" si="165"/>
        <v>-135</v>
      </c>
    </row>
    <row r="2701" spans="7:17" x14ac:dyDescent="0.3">
      <c r="G2701" s="33"/>
      <c r="H2701" s="22"/>
      <c r="O2701">
        <v>135</v>
      </c>
      <c r="P2701">
        <f t="shared" si="164"/>
        <v>135</v>
      </c>
      <c r="Q2701">
        <f t="shared" si="165"/>
        <v>-135</v>
      </c>
    </row>
    <row r="2702" spans="7:17" x14ac:dyDescent="0.3">
      <c r="G2702" s="33"/>
      <c r="H2702" s="22"/>
      <c r="O2702">
        <v>135</v>
      </c>
      <c r="P2702">
        <f t="shared" si="164"/>
        <v>135</v>
      </c>
      <c r="Q2702">
        <f t="shared" si="165"/>
        <v>-135</v>
      </c>
    </row>
    <row r="2703" spans="7:17" x14ac:dyDescent="0.3">
      <c r="G2703" s="33"/>
      <c r="H2703" s="22"/>
      <c r="O2703">
        <v>135</v>
      </c>
      <c r="P2703">
        <f t="shared" si="164"/>
        <v>135</v>
      </c>
      <c r="Q2703">
        <f t="shared" si="165"/>
        <v>-135</v>
      </c>
    </row>
    <row r="2704" spans="7:17" x14ac:dyDescent="0.3">
      <c r="G2704" s="33"/>
      <c r="H2704" s="22"/>
      <c r="O2704">
        <v>135</v>
      </c>
      <c r="P2704">
        <f t="shared" si="164"/>
        <v>135</v>
      </c>
      <c r="Q2704">
        <f t="shared" si="165"/>
        <v>-135</v>
      </c>
    </row>
    <row r="2705" spans="7:17" x14ac:dyDescent="0.3">
      <c r="G2705" s="33"/>
      <c r="H2705" s="22"/>
      <c r="O2705">
        <v>135</v>
      </c>
      <c r="P2705">
        <f t="shared" si="164"/>
        <v>135</v>
      </c>
      <c r="Q2705">
        <f t="shared" si="165"/>
        <v>-135</v>
      </c>
    </row>
    <row r="2706" spans="7:17" x14ac:dyDescent="0.3">
      <c r="G2706" s="33"/>
      <c r="H2706" s="22"/>
      <c r="O2706">
        <v>135</v>
      </c>
      <c r="P2706">
        <f t="shared" si="164"/>
        <v>135</v>
      </c>
      <c r="Q2706">
        <f t="shared" si="165"/>
        <v>-135</v>
      </c>
    </row>
    <row r="2707" spans="7:17" x14ac:dyDescent="0.3">
      <c r="G2707" s="33"/>
      <c r="H2707" s="22"/>
      <c r="O2707">
        <v>135</v>
      </c>
      <c r="P2707">
        <f t="shared" si="164"/>
        <v>135</v>
      </c>
      <c r="Q2707">
        <f t="shared" si="165"/>
        <v>-135</v>
      </c>
    </row>
    <row r="2708" spans="7:17" x14ac:dyDescent="0.3">
      <c r="G2708" s="33"/>
      <c r="H2708" s="22"/>
      <c r="O2708">
        <v>135</v>
      </c>
      <c r="P2708">
        <f t="shared" si="164"/>
        <v>135</v>
      </c>
      <c r="Q2708">
        <f t="shared" si="165"/>
        <v>-135</v>
      </c>
    </row>
    <row r="2709" spans="7:17" x14ac:dyDescent="0.3">
      <c r="G2709" s="33"/>
      <c r="H2709" s="22"/>
      <c r="O2709">
        <v>135</v>
      </c>
      <c r="P2709">
        <f t="shared" si="164"/>
        <v>135</v>
      </c>
      <c r="Q2709">
        <f t="shared" si="165"/>
        <v>-135</v>
      </c>
    </row>
    <row r="2710" spans="7:17" x14ac:dyDescent="0.3">
      <c r="G2710" s="33"/>
      <c r="H2710" s="22"/>
      <c r="O2710">
        <v>135</v>
      </c>
      <c r="P2710">
        <f t="shared" si="164"/>
        <v>135</v>
      </c>
      <c r="Q2710">
        <f t="shared" si="165"/>
        <v>-135</v>
      </c>
    </row>
    <row r="2711" spans="7:17" x14ac:dyDescent="0.3">
      <c r="G2711" s="33"/>
      <c r="H2711" s="22"/>
      <c r="O2711">
        <v>135</v>
      </c>
      <c r="P2711">
        <f t="shared" si="164"/>
        <v>135</v>
      </c>
      <c r="Q2711">
        <f t="shared" si="165"/>
        <v>-135</v>
      </c>
    </row>
    <row r="2712" spans="7:17" x14ac:dyDescent="0.3">
      <c r="G2712" s="33"/>
      <c r="H2712" s="22"/>
      <c r="O2712">
        <v>135</v>
      </c>
      <c r="P2712">
        <f t="shared" si="164"/>
        <v>135</v>
      </c>
      <c r="Q2712">
        <f t="shared" si="165"/>
        <v>-135</v>
      </c>
    </row>
    <row r="2713" spans="7:17" x14ac:dyDescent="0.3">
      <c r="G2713" s="33"/>
      <c r="H2713" s="22"/>
      <c r="O2713">
        <v>135</v>
      </c>
      <c r="P2713">
        <f t="shared" si="164"/>
        <v>135</v>
      </c>
      <c r="Q2713">
        <f t="shared" si="165"/>
        <v>-135</v>
      </c>
    </row>
    <row r="2714" spans="7:17" x14ac:dyDescent="0.3">
      <c r="G2714" s="33"/>
      <c r="H2714" s="22"/>
      <c r="O2714">
        <v>135</v>
      </c>
      <c r="P2714">
        <f t="shared" si="164"/>
        <v>135</v>
      </c>
      <c r="Q2714">
        <f t="shared" si="165"/>
        <v>-135</v>
      </c>
    </row>
    <row r="2715" spans="7:17" x14ac:dyDescent="0.3">
      <c r="G2715" s="33"/>
      <c r="H2715" s="22"/>
      <c r="O2715">
        <v>135</v>
      </c>
      <c r="P2715">
        <f t="shared" si="164"/>
        <v>135</v>
      </c>
      <c r="Q2715">
        <f t="shared" si="165"/>
        <v>-135</v>
      </c>
    </row>
    <row r="2716" spans="7:17" x14ac:dyDescent="0.3">
      <c r="G2716" s="33"/>
      <c r="H2716" s="22"/>
      <c r="O2716">
        <v>135</v>
      </c>
      <c r="P2716">
        <f t="shared" si="164"/>
        <v>135</v>
      </c>
      <c r="Q2716">
        <f t="shared" si="165"/>
        <v>-135</v>
      </c>
    </row>
    <row r="2717" spans="7:17" x14ac:dyDescent="0.3">
      <c r="G2717" s="33"/>
      <c r="H2717" s="22"/>
      <c r="O2717">
        <v>135</v>
      </c>
      <c r="P2717">
        <f t="shared" si="164"/>
        <v>135</v>
      </c>
      <c r="Q2717">
        <f t="shared" si="165"/>
        <v>-135</v>
      </c>
    </row>
    <row r="2718" spans="7:17" x14ac:dyDescent="0.3">
      <c r="G2718" s="33"/>
      <c r="H2718" s="22"/>
      <c r="O2718">
        <v>135</v>
      </c>
      <c r="P2718">
        <f t="shared" si="164"/>
        <v>135</v>
      </c>
      <c r="Q2718">
        <f t="shared" si="165"/>
        <v>-135</v>
      </c>
    </row>
    <row r="2719" spans="7:17" x14ac:dyDescent="0.3">
      <c r="G2719" s="33"/>
      <c r="H2719" s="22"/>
      <c r="O2719">
        <v>135</v>
      </c>
      <c r="P2719">
        <f t="shared" si="164"/>
        <v>135</v>
      </c>
      <c r="Q2719">
        <f t="shared" si="165"/>
        <v>-135</v>
      </c>
    </row>
    <row r="2720" spans="7:17" x14ac:dyDescent="0.3">
      <c r="G2720" s="33"/>
      <c r="H2720" s="22"/>
      <c r="O2720">
        <v>135</v>
      </c>
      <c r="P2720">
        <f t="shared" si="164"/>
        <v>135</v>
      </c>
      <c r="Q2720">
        <f t="shared" si="165"/>
        <v>-135</v>
      </c>
    </row>
    <row r="2721" spans="7:17" x14ac:dyDescent="0.3">
      <c r="G2721" s="33"/>
      <c r="H2721" s="22"/>
      <c r="O2721">
        <v>135</v>
      </c>
      <c r="P2721">
        <f t="shared" si="164"/>
        <v>135</v>
      </c>
      <c r="Q2721">
        <f t="shared" si="165"/>
        <v>-135</v>
      </c>
    </row>
    <row r="2722" spans="7:17" x14ac:dyDescent="0.3">
      <c r="G2722" s="33"/>
      <c r="H2722" s="22"/>
      <c r="O2722">
        <v>135</v>
      </c>
      <c r="P2722">
        <f t="shared" si="164"/>
        <v>135</v>
      </c>
      <c r="Q2722">
        <f t="shared" si="165"/>
        <v>-135</v>
      </c>
    </row>
    <row r="2723" spans="7:17" x14ac:dyDescent="0.3">
      <c r="G2723" s="33"/>
      <c r="H2723" s="22"/>
      <c r="O2723">
        <v>135</v>
      </c>
      <c r="P2723">
        <f t="shared" si="164"/>
        <v>135</v>
      </c>
      <c r="Q2723">
        <f t="shared" si="165"/>
        <v>-135</v>
      </c>
    </row>
    <row r="2724" spans="7:17" x14ac:dyDescent="0.3">
      <c r="G2724" s="33"/>
      <c r="H2724" s="22"/>
      <c r="O2724">
        <v>135</v>
      </c>
      <c r="P2724">
        <f t="shared" si="164"/>
        <v>135</v>
      </c>
      <c r="Q2724">
        <f t="shared" si="165"/>
        <v>-135</v>
      </c>
    </row>
    <row r="2725" spans="7:17" x14ac:dyDescent="0.3">
      <c r="G2725" s="33"/>
      <c r="H2725" s="22"/>
      <c r="O2725">
        <v>135</v>
      </c>
      <c r="P2725">
        <f t="shared" si="164"/>
        <v>135</v>
      </c>
      <c r="Q2725">
        <f t="shared" si="165"/>
        <v>-135</v>
      </c>
    </row>
    <row r="2726" spans="7:17" x14ac:dyDescent="0.3">
      <c r="G2726" s="33"/>
      <c r="H2726" s="22"/>
      <c r="O2726">
        <v>135</v>
      </c>
      <c r="P2726">
        <f t="shared" si="164"/>
        <v>135</v>
      </c>
      <c r="Q2726">
        <f t="shared" si="165"/>
        <v>-135</v>
      </c>
    </row>
    <row r="2727" spans="7:17" x14ac:dyDescent="0.3">
      <c r="G2727" s="33"/>
      <c r="H2727" s="22"/>
      <c r="O2727">
        <v>135</v>
      </c>
      <c r="P2727">
        <f t="shared" si="164"/>
        <v>135</v>
      </c>
      <c r="Q2727">
        <f t="shared" si="165"/>
        <v>-135</v>
      </c>
    </row>
    <row r="2728" spans="7:17" x14ac:dyDescent="0.3">
      <c r="G2728" s="33"/>
      <c r="H2728" s="22"/>
      <c r="O2728">
        <v>135</v>
      </c>
      <c r="P2728">
        <f t="shared" si="164"/>
        <v>135</v>
      </c>
      <c r="Q2728">
        <f t="shared" si="165"/>
        <v>-135</v>
      </c>
    </row>
    <row r="2729" spans="7:17" x14ac:dyDescent="0.3">
      <c r="G2729" s="33"/>
      <c r="H2729" s="22"/>
      <c r="O2729">
        <v>135</v>
      </c>
      <c r="P2729">
        <f t="shared" si="164"/>
        <v>135</v>
      </c>
      <c r="Q2729">
        <f t="shared" si="165"/>
        <v>-135</v>
      </c>
    </row>
    <row r="2730" spans="7:17" x14ac:dyDescent="0.3">
      <c r="G2730" s="33"/>
      <c r="H2730" s="22"/>
      <c r="O2730">
        <v>135</v>
      </c>
      <c r="P2730">
        <f t="shared" si="164"/>
        <v>135</v>
      </c>
      <c r="Q2730">
        <f t="shared" si="165"/>
        <v>-135</v>
      </c>
    </row>
    <row r="2731" spans="7:17" x14ac:dyDescent="0.3">
      <c r="G2731" s="33"/>
      <c r="H2731" s="22"/>
      <c r="O2731">
        <v>135</v>
      </c>
      <c r="P2731">
        <f t="shared" si="164"/>
        <v>135</v>
      </c>
      <c r="Q2731">
        <f t="shared" si="165"/>
        <v>-135</v>
      </c>
    </row>
    <row r="2732" spans="7:17" x14ac:dyDescent="0.3">
      <c r="G2732" s="33"/>
      <c r="H2732" s="22"/>
      <c r="O2732">
        <v>135</v>
      </c>
      <c r="P2732">
        <f t="shared" si="164"/>
        <v>135</v>
      </c>
      <c r="Q2732">
        <f t="shared" si="165"/>
        <v>-135</v>
      </c>
    </row>
    <row r="2733" spans="7:17" x14ac:dyDescent="0.3">
      <c r="G2733" s="33"/>
      <c r="H2733" s="22"/>
      <c r="O2733">
        <v>135</v>
      </c>
      <c r="P2733">
        <f t="shared" si="164"/>
        <v>135</v>
      </c>
      <c r="Q2733">
        <f t="shared" si="165"/>
        <v>-135</v>
      </c>
    </row>
    <row r="2734" spans="7:17" x14ac:dyDescent="0.3">
      <c r="G2734" s="33"/>
      <c r="H2734" s="22"/>
      <c r="O2734">
        <v>135</v>
      </c>
      <c r="P2734">
        <f t="shared" si="164"/>
        <v>135</v>
      </c>
      <c r="Q2734">
        <f t="shared" si="165"/>
        <v>-135</v>
      </c>
    </row>
    <row r="2735" spans="7:17" x14ac:dyDescent="0.3">
      <c r="G2735" s="33"/>
      <c r="H2735" s="22"/>
      <c r="O2735">
        <v>135</v>
      </c>
      <c r="P2735">
        <f t="shared" si="164"/>
        <v>135</v>
      </c>
      <c r="Q2735">
        <f t="shared" si="165"/>
        <v>-135</v>
      </c>
    </row>
    <row r="2736" spans="7:17" x14ac:dyDescent="0.3">
      <c r="G2736" s="33"/>
      <c r="H2736" s="22"/>
      <c r="O2736">
        <v>135</v>
      </c>
      <c r="P2736">
        <f t="shared" si="164"/>
        <v>135</v>
      </c>
      <c r="Q2736">
        <f t="shared" si="165"/>
        <v>-135</v>
      </c>
    </row>
    <row r="2737" spans="7:17" x14ac:dyDescent="0.3">
      <c r="G2737" s="33"/>
      <c r="H2737" s="22"/>
      <c r="O2737">
        <v>135</v>
      </c>
      <c r="P2737">
        <f t="shared" si="164"/>
        <v>135</v>
      </c>
      <c r="Q2737">
        <f t="shared" si="165"/>
        <v>-135</v>
      </c>
    </row>
    <row r="2738" spans="7:17" x14ac:dyDescent="0.3">
      <c r="G2738" s="33"/>
      <c r="H2738" s="22"/>
      <c r="O2738">
        <v>135</v>
      </c>
      <c r="P2738">
        <f t="shared" si="164"/>
        <v>135</v>
      </c>
      <c r="Q2738">
        <f t="shared" si="165"/>
        <v>-135</v>
      </c>
    </row>
    <row r="2739" spans="7:17" x14ac:dyDescent="0.3">
      <c r="G2739" s="33"/>
      <c r="H2739" s="22"/>
      <c r="O2739">
        <v>135</v>
      </c>
      <c r="P2739">
        <f t="shared" si="164"/>
        <v>135</v>
      </c>
      <c r="Q2739">
        <f t="shared" si="165"/>
        <v>-135</v>
      </c>
    </row>
    <row r="2740" spans="7:17" x14ac:dyDescent="0.3">
      <c r="G2740" s="33"/>
      <c r="H2740" s="22"/>
      <c r="O2740">
        <v>135</v>
      </c>
      <c r="P2740">
        <f t="shared" si="164"/>
        <v>135</v>
      </c>
      <c r="Q2740">
        <f t="shared" si="165"/>
        <v>-135</v>
      </c>
    </row>
    <row r="2741" spans="7:17" x14ac:dyDescent="0.3">
      <c r="G2741" s="33"/>
      <c r="H2741" s="22"/>
      <c r="O2741">
        <v>135</v>
      </c>
      <c r="P2741">
        <f t="shared" si="164"/>
        <v>135</v>
      </c>
      <c r="Q2741">
        <f t="shared" si="165"/>
        <v>-135</v>
      </c>
    </row>
    <row r="2742" spans="7:17" x14ac:dyDescent="0.3">
      <c r="G2742" s="33"/>
      <c r="H2742" s="22"/>
      <c r="O2742">
        <v>135</v>
      </c>
      <c r="P2742">
        <f t="shared" si="164"/>
        <v>135</v>
      </c>
      <c r="Q2742">
        <f t="shared" si="165"/>
        <v>-135</v>
      </c>
    </row>
    <row r="2743" spans="7:17" x14ac:dyDescent="0.3">
      <c r="G2743" s="33"/>
      <c r="H2743" s="22"/>
      <c r="O2743">
        <v>135</v>
      </c>
      <c r="P2743">
        <f t="shared" si="164"/>
        <v>135</v>
      </c>
      <c r="Q2743">
        <f t="shared" si="165"/>
        <v>-135</v>
      </c>
    </row>
    <row r="2744" spans="7:17" x14ac:dyDescent="0.3">
      <c r="G2744" s="33"/>
      <c r="H2744" s="22"/>
      <c r="O2744">
        <v>135</v>
      </c>
      <c r="P2744">
        <f t="shared" si="164"/>
        <v>135</v>
      </c>
      <c r="Q2744">
        <f t="shared" si="165"/>
        <v>-135</v>
      </c>
    </row>
    <row r="2745" spans="7:17" x14ac:dyDescent="0.3">
      <c r="G2745" s="33"/>
      <c r="H2745" s="22"/>
      <c r="O2745">
        <v>135</v>
      </c>
      <c r="P2745">
        <f t="shared" si="164"/>
        <v>135</v>
      </c>
      <c r="Q2745">
        <f t="shared" si="165"/>
        <v>-135</v>
      </c>
    </row>
    <row r="2746" spans="7:17" x14ac:dyDescent="0.3">
      <c r="G2746" s="33"/>
      <c r="H2746" s="22"/>
      <c r="O2746">
        <v>135</v>
      </c>
      <c r="P2746">
        <f t="shared" si="164"/>
        <v>135</v>
      </c>
      <c r="Q2746">
        <f t="shared" si="165"/>
        <v>-135</v>
      </c>
    </row>
    <row r="2747" spans="7:17" x14ac:dyDescent="0.3">
      <c r="G2747" s="33"/>
      <c r="H2747" s="22"/>
      <c r="O2747">
        <v>135</v>
      </c>
      <c r="P2747">
        <f t="shared" si="164"/>
        <v>135</v>
      </c>
      <c r="Q2747">
        <f t="shared" si="165"/>
        <v>-135</v>
      </c>
    </row>
    <row r="2748" spans="7:17" x14ac:dyDescent="0.3">
      <c r="G2748" s="33"/>
      <c r="H2748" s="22"/>
      <c r="O2748">
        <v>135</v>
      </c>
      <c r="P2748">
        <f t="shared" si="164"/>
        <v>135</v>
      </c>
      <c r="Q2748">
        <f t="shared" si="165"/>
        <v>-135</v>
      </c>
    </row>
    <row r="2749" spans="7:17" x14ac:dyDescent="0.3">
      <c r="G2749" s="33"/>
      <c r="H2749" s="22"/>
      <c r="O2749">
        <v>135</v>
      </c>
      <c r="P2749">
        <f t="shared" si="164"/>
        <v>135</v>
      </c>
      <c r="Q2749">
        <f t="shared" si="165"/>
        <v>-135</v>
      </c>
    </row>
    <row r="2750" spans="7:17" x14ac:dyDescent="0.3">
      <c r="G2750" s="33"/>
      <c r="H2750" s="22"/>
      <c r="O2750">
        <v>135</v>
      </c>
      <c r="P2750">
        <f t="shared" si="164"/>
        <v>135</v>
      </c>
      <c r="Q2750">
        <f t="shared" si="165"/>
        <v>-135</v>
      </c>
    </row>
    <row r="2751" spans="7:17" x14ac:dyDescent="0.3">
      <c r="G2751" s="33"/>
      <c r="H2751" s="22"/>
      <c r="O2751">
        <v>135</v>
      </c>
      <c r="P2751">
        <f t="shared" si="164"/>
        <v>135</v>
      </c>
      <c r="Q2751">
        <f t="shared" si="165"/>
        <v>-135</v>
      </c>
    </row>
    <row r="2752" spans="7:17" x14ac:dyDescent="0.3">
      <c r="G2752" s="33"/>
      <c r="H2752" s="22"/>
      <c r="O2752">
        <v>135</v>
      </c>
      <c r="P2752">
        <f t="shared" si="164"/>
        <v>135</v>
      </c>
      <c r="Q2752">
        <f t="shared" si="165"/>
        <v>-135</v>
      </c>
    </row>
    <row r="2753" spans="7:17" x14ac:dyDescent="0.3">
      <c r="G2753" s="33"/>
      <c r="H2753" s="22"/>
      <c r="O2753">
        <v>135</v>
      </c>
      <c r="P2753">
        <f t="shared" si="164"/>
        <v>135</v>
      </c>
      <c r="Q2753">
        <f t="shared" si="165"/>
        <v>-135</v>
      </c>
    </row>
    <row r="2754" spans="7:17" x14ac:dyDescent="0.3">
      <c r="G2754" s="33"/>
      <c r="H2754" s="22"/>
      <c r="O2754">
        <v>135</v>
      </c>
      <c r="P2754">
        <f t="shared" si="164"/>
        <v>135</v>
      </c>
      <c r="Q2754">
        <f t="shared" si="165"/>
        <v>-135</v>
      </c>
    </row>
    <row r="2755" spans="7:17" x14ac:dyDescent="0.3">
      <c r="G2755" s="33"/>
      <c r="H2755" s="22"/>
      <c r="O2755">
        <v>135</v>
      </c>
      <c r="P2755">
        <f t="shared" si="164"/>
        <v>135</v>
      </c>
      <c r="Q2755">
        <f t="shared" si="165"/>
        <v>-135</v>
      </c>
    </row>
    <row r="2756" spans="7:17" x14ac:dyDescent="0.3">
      <c r="G2756" s="33"/>
      <c r="H2756" s="22"/>
      <c r="O2756">
        <v>135</v>
      </c>
      <c r="P2756">
        <f t="shared" ref="P2756:P2819" si="166">O2756-M2756</f>
        <v>135</v>
      </c>
      <c r="Q2756">
        <f t="shared" ref="Q2756:Q2819" si="167">N2756-O2756</f>
        <v>-135</v>
      </c>
    </row>
    <row r="2757" spans="7:17" x14ac:dyDescent="0.3">
      <c r="G2757" s="33"/>
      <c r="H2757" s="22"/>
      <c r="O2757">
        <v>135</v>
      </c>
      <c r="P2757">
        <f t="shared" si="166"/>
        <v>135</v>
      </c>
      <c r="Q2757">
        <f t="shared" si="167"/>
        <v>-135</v>
      </c>
    </row>
    <row r="2758" spans="7:17" x14ac:dyDescent="0.3">
      <c r="G2758" s="33"/>
      <c r="H2758" s="22"/>
      <c r="O2758">
        <v>135</v>
      </c>
      <c r="P2758">
        <f t="shared" si="166"/>
        <v>135</v>
      </c>
      <c r="Q2758">
        <f t="shared" si="167"/>
        <v>-135</v>
      </c>
    </row>
    <row r="2759" spans="7:17" x14ac:dyDescent="0.3">
      <c r="G2759" s="33"/>
      <c r="H2759" s="22"/>
      <c r="O2759">
        <v>135</v>
      </c>
      <c r="P2759">
        <f t="shared" si="166"/>
        <v>135</v>
      </c>
      <c r="Q2759">
        <f t="shared" si="167"/>
        <v>-135</v>
      </c>
    </row>
    <row r="2760" spans="7:17" x14ac:dyDescent="0.3">
      <c r="G2760" s="33"/>
      <c r="H2760" s="22"/>
      <c r="O2760">
        <v>135</v>
      </c>
      <c r="P2760">
        <f t="shared" si="166"/>
        <v>135</v>
      </c>
      <c r="Q2760">
        <f t="shared" si="167"/>
        <v>-135</v>
      </c>
    </row>
    <row r="2761" spans="7:17" x14ac:dyDescent="0.3">
      <c r="G2761" s="33"/>
      <c r="H2761" s="22"/>
      <c r="O2761">
        <v>135</v>
      </c>
      <c r="P2761">
        <f t="shared" si="166"/>
        <v>135</v>
      </c>
      <c r="Q2761">
        <f t="shared" si="167"/>
        <v>-135</v>
      </c>
    </row>
    <row r="2762" spans="7:17" x14ac:dyDescent="0.3">
      <c r="G2762" s="33"/>
      <c r="H2762" s="22"/>
      <c r="O2762">
        <v>135</v>
      </c>
      <c r="P2762">
        <f t="shared" si="166"/>
        <v>135</v>
      </c>
      <c r="Q2762">
        <f t="shared" si="167"/>
        <v>-135</v>
      </c>
    </row>
    <row r="2763" spans="7:17" x14ac:dyDescent="0.3">
      <c r="G2763" s="33"/>
      <c r="H2763" s="22"/>
      <c r="O2763">
        <v>135</v>
      </c>
      <c r="P2763">
        <f t="shared" si="166"/>
        <v>135</v>
      </c>
      <c r="Q2763">
        <f t="shared" si="167"/>
        <v>-135</v>
      </c>
    </row>
    <row r="2764" spans="7:17" x14ac:dyDescent="0.3">
      <c r="G2764" s="33"/>
      <c r="H2764" s="22"/>
      <c r="O2764">
        <v>135</v>
      </c>
      <c r="P2764">
        <f t="shared" si="166"/>
        <v>135</v>
      </c>
      <c r="Q2764">
        <f t="shared" si="167"/>
        <v>-135</v>
      </c>
    </row>
    <row r="2765" spans="7:17" x14ac:dyDescent="0.3">
      <c r="G2765" s="33"/>
      <c r="H2765" s="22"/>
      <c r="O2765">
        <v>135</v>
      </c>
      <c r="P2765">
        <f t="shared" si="166"/>
        <v>135</v>
      </c>
      <c r="Q2765">
        <f t="shared" si="167"/>
        <v>-135</v>
      </c>
    </row>
    <row r="2766" spans="7:17" x14ac:dyDescent="0.3">
      <c r="G2766" s="33"/>
      <c r="H2766" s="22"/>
      <c r="O2766">
        <v>135</v>
      </c>
      <c r="P2766">
        <f t="shared" si="166"/>
        <v>135</v>
      </c>
      <c r="Q2766">
        <f t="shared" si="167"/>
        <v>-135</v>
      </c>
    </row>
    <row r="2767" spans="7:17" x14ac:dyDescent="0.3">
      <c r="G2767" s="33"/>
      <c r="H2767" s="22"/>
      <c r="O2767">
        <v>135</v>
      </c>
      <c r="P2767">
        <f t="shared" si="166"/>
        <v>135</v>
      </c>
      <c r="Q2767">
        <f t="shared" si="167"/>
        <v>-135</v>
      </c>
    </row>
    <row r="2768" spans="7:17" x14ac:dyDescent="0.3">
      <c r="G2768" s="33"/>
      <c r="H2768" s="22"/>
      <c r="O2768">
        <v>135</v>
      </c>
      <c r="P2768">
        <f t="shared" si="166"/>
        <v>135</v>
      </c>
      <c r="Q2768">
        <f t="shared" si="167"/>
        <v>-135</v>
      </c>
    </row>
    <row r="2769" spans="7:17" x14ac:dyDescent="0.3">
      <c r="G2769" s="33"/>
      <c r="H2769" s="22"/>
      <c r="O2769">
        <v>135</v>
      </c>
      <c r="P2769">
        <f t="shared" si="166"/>
        <v>135</v>
      </c>
      <c r="Q2769">
        <f t="shared" si="167"/>
        <v>-135</v>
      </c>
    </row>
    <row r="2770" spans="7:17" x14ac:dyDescent="0.3">
      <c r="G2770" s="33"/>
      <c r="H2770" s="22"/>
      <c r="O2770">
        <v>135</v>
      </c>
      <c r="P2770">
        <f t="shared" si="166"/>
        <v>135</v>
      </c>
      <c r="Q2770">
        <f t="shared" si="167"/>
        <v>-135</v>
      </c>
    </row>
    <row r="2771" spans="7:17" x14ac:dyDescent="0.3">
      <c r="G2771" s="33"/>
      <c r="H2771" s="22"/>
      <c r="O2771">
        <v>135</v>
      </c>
      <c r="P2771">
        <f t="shared" si="166"/>
        <v>135</v>
      </c>
      <c r="Q2771">
        <f t="shared" si="167"/>
        <v>-135</v>
      </c>
    </row>
    <row r="2772" spans="7:17" x14ac:dyDescent="0.3">
      <c r="G2772" s="33"/>
      <c r="H2772" s="22"/>
      <c r="O2772">
        <v>135</v>
      </c>
      <c r="P2772">
        <f t="shared" si="166"/>
        <v>135</v>
      </c>
      <c r="Q2772">
        <f t="shared" si="167"/>
        <v>-135</v>
      </c>
    </row>
    <row r="2773" spans="7:17" x14ac:dyDescent="0.3">
      <c r="G2773" s="33"/>
      <c r="H2773" s="22"/>
      <c r="O2773">
        <v>135</v>
      </c>
      <c r="P2773">
        <f t="shared" si="166"/>
        <v>135</v>
      </c>
      <c r="Q2773">
        <f t="shared" si="167"/>
        <v>-135</v>
      </c>
    </row>
    <row r="2774" spans="7:17" x14ac:dyDescent="0.3">
      <c r="G2774" s="33"/>
      <c r="H2774" s="22"/>
      <c r="O2774">
        <v>135</v>
      </c>
      <c r="P2774">
        <f t="shared" si="166"/>
        <v>135</v>
      </c>
      <c r="Q2774">
        <f t="shared" si="167"/>
        <v>-135</v>
      </c>
    </row>
    <row r="2775" spans="7:17" x14ac:dyDescent="0.3">
      <c r="G2775" s="33"/>
      <c r="H2775" s="22"/>
      <c r="O2775">
        <v>135</v>
      </c>
      <c r="P2775">
        <f t="shared" si="166"/>
        <v>135</v>
      </c>
      <c r="Q2775">
        <f t="shared" si="167"/>
        <v>-135</v>
      </c>
    </row>
    <row r="2776" spans="7:17" x14ac:dyDescent="0.3">
      <c r="G2776" s="33"/>
      <c r="H2776" s="22"/>
      <c r="O2776">
        <v>135</v>
      </c>
      <c r="P2776">
        <f t="shared" si="166"/>
        <v>135</v>
      </c>
      <c r="Q2776">
        <f t="shared" si="167"/>
        <v>-135</v>
      </c>
    </row>
    <row r="2777" spans="7:17" x14ac:dyDescent="0.3">
      <c r="G2777" s="33"/>
      <c r="H2777" s="22"/>
      <c r="O2777">
        <v>135</v>
      </c>
      <c r="P2777">
        <f t="shared" si="166"/>
        <v>135</v>
      </c>
      <c r="Q2777">
        <f t="shared" si="167"/>
        <v>-135</v>
      </c>
    </row>
    <row r="2778" spans="7:17" x14ac:dyDescent="0.3">
      <c r="G2778" s="33"/>
      <c r="H2778" s="22"/>
      <c r="O2778">
        <v>135</v>
      </c>
      <c r="P2778">
        <f t="shared" si="166"/>
        <v>135</v>
      </c>
      <c r="Q2778">
        <f t="shared" si="167"/>
        <v>-135</v>
      </c>
    </row>
    <row r="2779" spans="7:17" x14ac:dyDescent="0.3">
      <c r="G2779" s="33"/>
      <c r="H2779" s="22"/>
      <c r="O2779">
        <v>135</v>
      </c>
      <c r="P2779">
        <f t="shared" si="166"/>
        <v>135</v>
      </c>
      <c r="Q2779">
        <f t="shared" si="167"/>
        <v>-135</v>
      </c>
    </row>
    <row r="2780" spans="7:17" x14ac:dyDescent="0.3">
      <c r="G2780" s="33"/>
      <c r="H2780" s="22"/>
      <c r="O2780">
        <v>135</v>
      </c>
      <c r="P2780">
        <f t="shared" si="166"/>
        <v>135</v>
      </c>
      <c r="Q2780">
        <f t="shared" si="167"/>
        <v>-135</v>
      </c>
    </row>
    <row r="2781" spans="7:17" x14ac:dyDescent="0.3">
      <c r="G2781" s="33"/>
      <c r="H2781" s="22"/>
      <c r="O2781">
        <v>135</v>
      </c>
      <c r="P2781">
        <f t="shared" si="166"/>
        <v>135</v>
      </c>
      <c r="Q2781">
        <f t="shared" si="167"/>
        <v>-135</v>
      </c>
    </row>
    <row r="2782" spans="7:17" x14ac:dyDescent="0.3">
      <c r="G2782" s="33"/>
      <c r="H2782" s="22"/>
      <c r="O2782">
        <v>135</v>
      </c>
      <c r="P2782">
        <f t="shared" si="166"/>
        <v>135</v>
      </c>
      <c r="Q2782">
        <f t="shared" si="167"/>
        <v>-135</v>
      </c>
    </row>
    <row r="2783" spans="7:17" x14ac:dyDescent="0.3">
      <c r="G2783" s="33"/>
      <c r="H2783" s="22"/>
      <c r="O2783">
        <v>135</v>
      </c>
      <c r="P2783">
        <f t="shared" si="166"/>
        <v>135</v>
      </c>
      <c r="Q2783">
        <f t="shared" si="167"/>
        <v>-135</v>
      </c>
    </row>
    <row r="2784" spans="7:17" x14ac:dyDescent="0.3">
      <c r="G2784" s="33"/>
      <c r="H2784" s="22"/>
      <c r="O2784">
        <v>135</v>
      </c>
      <c r="P2784">
        <f t="shared" si="166"/>
        <v>135</v>
      </c>
      <c r="Q2784">
        <f t="shared" si="167"/>
        <v>-135</v>
      </c>
    </row>
    <row r="2785" spans="7:17" x14ac:dyDescent="0.3">
      <c r="G2785" s="33"/>
      <c r="H2785" s="22"/>
      <c r="O2785">
        <v>135</v>
      </c>
      <c r="P2785">
        <f t="shared" si="166"/>
        <v>135</v>
      </c>
      <c r="Q2785">
        <f t="shared" si="167"/>
        <v>-135</v>
      </c>
    </row>
    <row r="2786" spans="7:17" x14ac:dyDescent="0.3">
      <c r="G2786" s="33"/>
      <c r="H2786" s="22"/>
      <c r="O2786">
        <v>135</v>
      </c>
      <c r="P2786">
        <f t="shared" si="166"/>
        <v>135</v>
      </c>
      <c r="Q2786">
        <f t="shared" si="167"/>
        <v>-135</v>
      </c>
    </row>
    <row r="2787" spans="7:17" x14ac:dyDescent="0.3">
      <c r="G2787" s="33"/>
      <c r="H2787" s="22"/>
      <c r="O2787">
        <v>135</v>
      </c>
      <c r="P2787">
        <f t="shared" si="166"/>
        <v>135</v>
      </c>
      <c r="Q2787">
        <f t="shared" si="167"/>
        <v>-135</v>
      </c>
    </row>
    <row r="2788" spans="7:17" x14ac:dyDescent="0.3">
      <c r="G2788" s="33"/>
      <c r="H2788" s="22"/>
      <c r="O2788">
        <v>135</v>
      </c>
      <c r="P2788">
        <f t="shared" si="166"/>
        <v>135</v>
      </c>
      <c r="Q2788">
        <f t="shared" si="167"/>
        <v>-135</v>
      </c>
    </row>
    <row r="2789" spans="7:17" x14ac:dyDescent="0.3">
      <c r="G2789" s="33"/>
      <c r="H2789" s="22"/>
      <c r="O2789">
        <v>135</v>
      </c>
      <c r="P2789">
        <f t="shared" si="166"/>
        <v>135</v>
      </c>
      <c r="Q2789">
        <f t="shared" si="167"/>
        <v>-135</v>
      </c>
    </row>
    <row r="2790" spans="7:17" x14ac:dyDescent="0.3">
      <c r="G2790" s="33"/>
      <c r="H2790" s="22"/>
      <c r="O2790">
        <v>135</v>
      </c>
      <c r="P2790">
        <f t="shared" si="166"/>
        <v>135</v>
      </c>
      <c r="Q2790">
        <f t="shared" si="167"/>
        <v>-135</v>
      </c>
    </row>
    <row r="2791" spans="7:17" x14ac:dyDescent="0.3">
      <c r="G2791" s="33"/>
      <c r="H2791" s="22"/>
      <c r="O2791">
        <v>135</v>
      </c>
      <c r="P2791">
        <f t="shared" si="166"/>
        <v>135</v>
      </c>
      <c r="Q2791">
        <f t="shared" si="167"/>
        <v>-135</v>
      </c>
    </row>
    <row r="2792" spans="7:17" x14ac:dyDescent="0.3">
      <c r="G2792" s="33"/>
      <c r="H2792" s="22"/>
      <c r="O2792">
        <v>135</v>
      </c>
      <c r="P2792">
        <f t="shared" si="166"/>
        <v>135</v>
      </c>
      <c r="Q2792">
        <f t="shared" si="167"/>
        <v>-135</v>
      </c>
    </row>
    <row r="2793" spans="7:17" x14ac:dyDescent="0.3">
      <c r="G2793" s="33"/>
      <c r="H2793" s="22"/>
      <c r="O2793">
        <v>135</v>
      </c>
      <c r="P2793">
        <f t="shared" si="166"/>
        <v>135</v>
      </c>
      <c r="Q2793">
        <f t="shared" si="167"/>
        <v>-135</v>
      </c>
    </row>
    <row r="2794" spans="7:17" x14ac:dyDescent="0.3">
      <c r="G2794" s="33"/>
      <c r="H2794" s="22"/>
      <c r="O2794">
        <v>135</v>
      </c>
      <c r="P2794">
        <f t="shared" si="166"/>
        <v>135</v>
      </c>
      <c r="Q2794">
        <f t="shared" si="167"/>
        <v>-135</v>
      </c>
    </row>
    <row r="2795" spans="7:17" x14ac:dyDescent="0.3">
      <c r="G2795" s="33"/>
      <c r="H2795" s="22"/>
      <c r="O2795">
        <v>135</v>
      </c>
      <c r="P2795">
        <f t="shared" si="166"/>
        <v>135</v>
      </c>
      <c r="Q2795">
        <f t="shared" si="167"/>
        <v>-135</v>
      </c>
    </row>
    <row r="2796" spans="7:17" x14ac:dyDescent="0.3">
      <c r="G2796" s="33"/>
      <c r="H2796" s="22"/>
      <c r="O2796">
        <v>135</v>
      </c>
      <c r="P2796">
        <f t="shared" si="166"/>
        <v>135</v>
      </c>
      <c r="Q2796">
        <f t="shared" si="167"/>
        <v>-135</v>
      </c>
    </row>
    <row r="2797" spans="7:17" x14ac:dyDescent="0.3">
      <c r="G2797" s="33"/>
      <c r="H2797" s="22"/>
      <c r="O2797">
        <v>135</v>
      </c>
      <c r="P2797">
        <f t="shared" si="166"/>
        <v>135</v>
      </c>
      <c r="Q2797">
        <f t="shared" si="167"/>
        <v>-135</v>
      </c>
    </row>
    <row r="2798" spans="7:17" x14ac:dyDescent="0.3">
      <c r="G2798" s="33"/>
      <c r="H2798" s="22"/>
      <c r="O2798">
        <v>135</v>
      </c>
      <c r="P2798">
        <f t="shared" si="166"/>
        <v>135</v>
      </c>
      <c r="Q2798">
        <f t="shared" si="167"/>
        <v>-135</v>
      </c>
    </row>
    <row r="2799" spans="7:17" x14ac:dyDescent="0.3">
      <c r="G2799" s="33"/>
      <c r="H2799" s="22"/>
      <c r="O2799">
        <v>135</v>
      </c>
      <c r="P2799">
        <f t="shared" si="166"/>
        <v>135</v>
      </c>
      <c r="Q2799">
        <f t="shared" si="167"/>
        <v>-135</v>
      </c>
    </row>
    <row r="2800" spans="7:17" x14ac:dyDescent="0.3">
      <c r="G2800" s="33"/>
      <c r="H2800" s="22"/>
      <c r="O2800">
        <v>135</v>
      </c>
      <c r="P2800">
        <f t="shared" si="166"/>
        <v>135</v>
      </c>
      <c r="Q2800">
        <f t="shared" si="167"/>
        <v>-135</v>
      </c>
    </row>
    <row r="2801" spans="7:17" x14ac:dyDescent="0.3">
      <c r="G2801" s="33"/>
      <c r="H2801" s="22"/>
      <c r="O2801">
        <v>135</v>
      </c>
      <c r="P2801">
        <f t="shared" si="166"/>
        <v>135</v>
      </c>
      <c r="Q2801">
        <f t="shared" si="167"/>
        <v>-135</v>
      </c>
    </row>
    <row r="2802" spans="7:17" x14ac:dyDescent="0.3">
      <c r="G2802" s="33"/>
      <c r="H2802" s="22"/>
      <c r="O2802">
        <v>135</v>
      </c>
      <c r="P2802">
        <f t="shared" si="166"/>
        <v>135</v>
      </c>
      <c r="Q2802">
        <f t="shared" si="167"/>
        <v>-135</v>
      </c>
    </row>
    <row r="2803" spans="7:17" x14ac:dyDescent="0.3">
      <c r="G2803" s="33"/>
      <c r="H2803" s="22"/>
      <c r="O2803">
        <v>135</v>
      </c>
      <c r="P2803">
        <f t="shared" si="166"/>
        <v>135</v>
      </c>
      <c r="Q2803">
        <f t="shared" si="167"/>
        <v>-135</v>
      </c>
    </row>
    <row r="2804" spans="7:17" x14ac:dyDescent="0.3">
      <c r="G2804" s="33"/>
      <c r="H2804" s="22"/>
      <c r="O2804">
        <v>135</v>
      </c>
      <c r="P2804">
        <f t="shared" si="166"/>
        <v>135</v>
      </c>
      <c r="Q2804">
        <f t="shared" si="167"/>
        <v>-135</v>
      </c>
    </row>
    <row r="2805" spans="7:17" x14ac:dyDescent="0.3">
      <c r="G2805" s="33"/>
      <c r="H2805" s="22"/>
      <c r="O2805">
        <v>135</v>
      </c>
      <c r="P2805">
        <f t="shared" si="166"/>
        <v>135</v>
      </c>
      <c r="Q2805">
        <f t="shared" si="167"/>
        <v>-135</v>
      </c>
    </row>
    <row r="2806" spans="7:17" x14ac:dyDescent="0.3">
      <c r="G2806" s="33"/>
      <c r="H2806" s="22"/>
      <c r="O2806">
        <v>135</v>
      </c>
      <c r="P2806">
        <f t="shared" si="166"/>
        <v>135</v>
      </c>
      <c r="Q2806">
        <f t="shared" si="167"/>
        <v>-135</v>
      </c>
    </row>
    <row r="2807" spans="7:17" x14ac:dyDescent="0.3">
      <c r="G2807" s="33"/>
      <c r="H2807" s="22"/>
      <c r="O2807">
        <v>135</v>
      </c>
      <c r="P2807">
        <f t="shared" si="166"/>
        <v>135</v>
      </c>
      <c r="Q2807">
        <f t="shared" si="167"/>
        <v>-135</v>
      </c>
    </row>
    <row r="2808" spans="7:17" x14ac:dyDescent="0.3">
      <c r="G2808" s="33"/>
      <c r="H2808" s="22"/>
      <c r="O2808">
        <v>135</v>
      </c>
      <c r="P2808">
        <f t="shared" si="166"/>
        <v>135</v>
      </c>
      <c r="Q2808">
        <f t="shared" si="167"/>
        <v>-135</v>
      </c>
    </row>
    <row r="2809" spans="7:17" x14ac:dyDescent="0.3">
      <c r="G2809" s="33"/>
      <c r="H2809" s="22"/>
      <c r="O2809">
        <v>135</v>
      </c>
      <c r="P2809">
        <f t="shared" si="166"/>
        <v>135</v>
      </c>
      <c r="Q2809">
        <f t="shared" si="167"/>
        <v>-135</v>
      </c>
    </row>
    <row r="2810" spans="7:17" x14ac:dyDescent="0.3">
      <c r="G2810" s="33"/>
      <c r="H2810" s="22"/>
      <c r="O2810">
        <v>135</v>
      </c>
      <c r="P2810">
        <f t="shared" si="166"/>
        <v>135</v>
      </c>
      <c r="Q2810">
        <f t="shared" si="167"/>
        <v>-135</v>
      </c>
    </row>
    <row r="2811" spans="7:17" x14ac:dyDescent="0.3">
      <c r="G2811" s="33"/>
      <c r="H2811" s="22"/>
      <c r="O2811">
        <v>135</v>
      </c>
      <c r="P2811">
        <f t="shared" si="166"/>
        <v>135</v>
      </c>
      <c r="Q2811">
        <f t="shared" si="167"/>
        <v>-135</v>
      </c>
    </row>
    <row r="2812" spans="7:17" x14ac:dyDescent="0.3">
      <c r="G2812" s="33"/>
      <c r="H2812" s="22"/>
      <c r="O2812">
        <v>135</v>
      </c>
      <c r="P2812">
        <f t="shared" si="166"/>
        <v>135</v>
      </c>
      <c r="Q2812">
        <f t="shared" si="167"/>
        <v>-135</v>
      </c>
    </row>
    <row r="2813" spans="7:17" x14ac:dyDescent="0.3">
      <c r="G2813" s="33"/>
      <c r="H2813" s="22"/>
      <c r="O2813">
        <v>135</v>
      </c>
      <c r="P2813">
        <f t="shared" si="166"/>
        <v>135</v>
      </c>
      <c r="Q2813">
        <f t="shared" si="167"/>
        <v>-135</v>
      </c>
    </row>
    <row r="2814" spans="7:17" x14ac:dyDescent="0.3">
      <c r="G2814" s="33"/>
      <c r="H2814" s="22"/>
      <c r="O2814">
        <v>135</v>
      </c>
      <c r="P2814">
        <f t="shared" si="166"/>
        <v>135</v>
      </c>
      <c r="Q2814">
        <f t="shared" si="167"/>
        <v>-135</v>
      </c>
    </row>
    <row r="2815" spans="7:17" x14ac:dyDescent="0.3">
      <c r="G2815" s="33"/>
      <c r="H2815" s="22"/>
      <c r="O2815">
        <v>135</v>
      </c>
      <c r="P2815">
        <f t="shared" si="166"/>
        <v>135</v>
      </c>
      <c r="Q2815">
        <f t="shared" si="167"/>
        <v>-135</v>
      </c>
    </row>
    <row r="2816" spans="7:17" x14ac:dyDescent="0.3">
      <c r="G2816" s="33"/>
      <c r="H2816" s="22"/>
      <c r="O2816">
        <v>135</v>
      </c>
      <c r="P2816">
        <f t="shared" si="166"/>
        <v>135</v>
      </c>
      <c r="Q2816">
        <f t="shared" si="167"/>
        <v>-135</v>
      </c>
    </row>
    <row r="2817" spans="7:17" x14ac:dyDescent="0.3">
      <c r="G2817" s="33"/>
      <c r="H2817" s="22"/>
      <c r="O2817">
        <v>135</v>
      </c>
      <c r="P2817">
        <f t="shared" si="166"/>
        <v>135</v>
      </c>
      <c r="Q2817">
        <f t="shared" si="167"/>
        <v>-135</v>
      </c>
    </row>
    <row r="2818" spans="7:17" x14ac:dyDescent="0.3">
      <c r="G2818" s="33"/>
      <c r="H2818" s="22"/>
      <c r="O2818">
        <v>135</v>
      </c>
      <c r="P2818">
        <f t="shared" si="166"/>
        <v>135</v>
      </c>
      <c r="Q2818">
        <f t="shared" si="167"/>
        <v>-135</v>
      </c>
    </row>
    <row r="2819" spans="7:17" x14ac:dyDescent="0.3">
      <c r="G2819" s="33"/>
      <c r="H2819" s="22"/>
      <c r="O2819">
        <v>135</v>
      </c>
      <c r="P2819">
        <f t="shared" si="166"/>
        <v>135</v>
      </c>
      <c r="Q2819">
        <f t="shared" si="167"/>
        <v>-135</v>
      </c>
    </row>
    <row r="2820" spans="7:17" x14ac:dyDescent="0.3">
      <c r="G2820" s="33"/>
      <c r="H2820" s="22"/>
      <c r="O2820">
        <v>135</v>
      </c>
      <c r="P2820">
        <f t="shared" ref="P2820:P2883" si="168">O2820-M2820</f>
        <v>135</v>
      </c>
      <c r="Q2820">
        <f t="shared" ref="Q2820:Q2883" si="169">N2820-O2820</f>
        <v>-135</v>
      </c>
    </row>
    <row r="2821" spans="7:17" x14ac:dyDescent="0.3">
      <c r="G2821" s="33"/>
      <c r="H2821" s="22"/>
      <c r="O2821">
        <v>135</v>
      </c>
      <c r="P2821">
        <f t="shared" si="168"/>
        <v>135</v>
      </c>
      <c r="Q2821">
        <f t="shared" si="169"/>
        <v>-135</v>
      </c>
    </row>
    <row r="2822" spans="7:17" x14ac:dyDescent="0.3">
      <c r="G2822" s="33"/>
      <c r="H2822" s="22"/>
      <c r="O2822">
        <v>135</v>
      </c>
      <c r="P2822">
        <f t="shared" si="168"/>
        <v>135</v>
      </c>
      <c r="Q2822">
        <f t="shared" si="169"/>
        <v>-135</v>
      </c>
    </row>
    <row r="2823" spans="7:17" x14ac:dyDescent="0.3">
      <c r="G2823" s="33"/>
      <c r="H2823" s="22"/>
      <c r="O2823">
        <v>135</v>
      </c>
      <c r="P2823">
        <f t="shared" si="168"/>
        <v>135</v>
      </c>
      <c r="Q2823">
        <f t="shared" si="169"/>
        <v>-135</v>
      </c>
    </row>
    <row r="2824" spans="7:17" x14ac:dyDescent="0.3">
      <c r="G2824" s="33"/>
      <c r="H2824" s="22"/>
      <c r="O2824">
        <v>135</v>
      </c>
      <c r="P2824">
        <f t="shared" si="168"/>
        <v>135</v>
      </c>
      <c r="Q2824">
        <f t="shared" si="169"/>
        <v>-135</v>
      </c>
    </row>
    <row r="2825" spans="7:17" x14ac:dyDescent="0.3">
      <c r="G2825" s="33"/>
      <c r="H2825" s="22"/>
      <c r="O2825">
        <v>135</v>
      </c>
      <c r="P2825">
        <f t="shared" si="168"/>
        <v>135</v>
      </c>
      <c r="Q2825">
        <f t="shared" si="169"/>
        <v>-135</v>
      </c>
    </row>
    <row r="2826" spans="7:17" x14ac:dyDescent="0.3">
      <c r="G2826" s="33"/>
      <c r="H2826" s="22"/>
      <c r="O2826">
        <v>135</v>
      </c>
      <c r="P2826">
        <f t="shared" si="168"/>
        <v>135</v>
      </c>
      <c r="Q2826">
        <f t="shared" si="169"/>
        <v>-135</v>
      </c>
    </row>
    <row r="2827" spans="7:17" x14ac:dyDescent="0.3">
      <c r="G2827" s="33"/>
      <c r="H2827" s="22"/>
      <c r="O2827">
        <v>135</v>
      </c>
      <c r="P2827">
        <f t="shared" si="168"/>
        <v>135</v>
      </c>
      <c r="Q2827">
        <f t="shared" si="169"/>
        <v>-135</v>
      </c>
    </row>
    <row r="2828" spans="7:17" x14ac:dyDescent="0.3">
      <c r="G2828" s="33"/>
      <c r="H2828" s="22"/>
      <c r="O2828">
        <v>135</v>
      </c>
      <c r="P2828">
        <f t="shared" si="168"/>
        <v>135</v>
      </c>
      <c r="Q2828">
        <f t="shared" si="169"/>
        <v>-135</v>
      </c>
    </row>
    <row r="2829" spans="7:17" x14ac:dyDescent="0.3">
      <c r="G2829" s="33"/>
      <c r="H2829" s="22"/>
      <c r="O2829">
        <v>135</v>
      </c>
      <c r="P2829">
        <f t="shared" si="168"/>
        <v>135</v>
      </c>
      <c r="Q2829">
        <f t="shared" si="169"/>
        <v>-135</v>
      </c>
    </row>
    <row r="2830" spans="7:17" x14ac:dyDescent="0.3">
      <c r="G2830" s="33"/>
      <c r="H2830" s="22"/>
      <c r="O2830">
        <v>135</v>
      </c>
      <c r="P2830">
        <f t="shared" si="168"/>
        <v>135</v>
      </c>
      <c r="Q2830">
        <f t="shared" si="169"/>
        <v>-135</v>
      </c>
    </row>
    <row r="2831" spans="7:17" x14ac:dyDescent="0.3">
      <c r="G2831" s="33"/>
      <c r="H2831" s="22"/>
      <c r="O2831">
        <v>135</v>
      </c>
      <c r="P2831">
        <f t="shared" si="168"/>
        <v>135</v>
      </c>
      <c r="Q2831">
        <f t="shared" si="169"/>
        <v>-135</v>
      </c>
    </row>
    <row r="2832" spans="7:17" x14ac:dyDescent="0.3">
      <c r="G2832" s="33"/>
      <c r="H2832" s="22"/>
      <c r="O2832">
        <v>135</v>
      </c>
      <c r="P2832">
        <f t="shared" si="168"/>
        <v>135</v>
      </c>
      <c r="Q2832">
        <f t="shared" si="169"/>
        <v>-135</v>
      </c>
    </row>
    <row r="2833" spans="7:17" x14ac:dyDescent="0.3">
      <c r="G2833" s="33"/>
      <c r="H2833" s="22"/>
      <c r="O2833">
        <v>135</v>
      </c>
      <c r="P2833">
        <f t="shared" si="168"/>
        <v>135</v>
      </c>
      <c r="Q2833">
        <f t="shared" si="169"/>
        <v>-135</v>
      </c>
    </row>
    <row r="2834" spans="7:17" x14ac:dyDescent="0.3">
      <c r="G2834" s="33"/>
      <c r="H2834" s="22"/>
      <c r="O2834">
        <v>135</v>
      </c>
      <c r="P2834">
        <f t="shared" si="168"/>
        <v>135</v>
      </c>
      <c r="Q2834">
        <f t="shared" si="169"/>
        <v>-135</v>
      </c>
    </row>
    <row r="2835" spans="7:17" x14ac:dyDescent="0.3">
      <c r="G2835" s="33"/>
      <c r="H2835" s="22"/>
      <c r="O2835">
        <v>135</v>
      </c>
      <c r="P2835">
        <f t="shared" si="168"/>
        <v>135</v>
      </c>
      <c r="Q2835">
        <f t="shared" si="169"/>
        <v>-135</v>
      </c>
    </row>
    <row r="2836" spans="7:17" x14ac:dyDescent="0.3">
      <c r="G2836" s="33"/>
      <c r="H2836" s="22"/>
      <c r="O2836">
        <v>135</v>
      </c>
      <c r="P2836">
        <f t="shared" si="168"/>
        <v>135</v>
      </c>
      <c r="Q2836">
        <f t="shared" si="169"/>
        <v>-135</v>
      </c>
    </row>
    <row r="2837" spans="7:17" x14ac:dyDescent="0.3">
      <c r="G2837" s="33"/>
      <c r="H2837" s="22"/>
      <c r="O2837">
        <v>135</v>
      </c>
      <c r="P2837">
        <f t="shared" si="168"/>
        <v>135</v>
      </c>
      <c r="Q2837">
        <f t="shared" si="169"/>
        <v>-135</v>
      </c>
    </row>
    <row r="2838" spans="7:17" x14ac:dyDescent="0.3">
      <c r="G2838" s="33"/>
      <c r="H2838" s="22"/>
      <c r="O2838">
        <v>135</v>
      </c>
      <c r="P2838">
        <f t="shared" si="168"/>
        <v>135</v>
      </c>
      <c r="Q2838">
        <f t="shared" si="169"/>
        <v>-135</v>
      </c>
    </row>
    <row r="2839" spans="7:17" x14ac:dyDescent="0.3">
      <c r="G2839" s="33"/>
      <c r="H2839" s="22"/>
      <c r="O2839">
        <v>135</v>
      </c>
      <c r="P2839">
        <f t="shared" si="168"/>
        <v>135</v>
      </c>
      <c r="Q2839">
        <f t="shared" si="169"/>
        <v>-135</v>
      </c>
    </row>
    <row r="2840" spans="7:17" x14ac:dyDescent="0.3">
      <c r="G2840" s="33"/>
      <c r="H2840" s="22"/>
      <c r="O2840">
        <v>135</v>
      </c>
      <c r="P2840">
        <f t="shared" si="168"/>
        <v>135</v>
      </c>
      <c r="Q2840">
        <f t="shared" si="169"/>
        <v>-135</v>
      </c>
    </row>
    <row r="2841" spans="7:17" x14ac:dyDescent="0.3">
      <c r="G2841" s="33"/>
      <c r="H2841" s="22"/>
      <c r="O2841">
        <v>135</v>
      </c>
      <c r="P2841">
        <f t="shared" si="168"/>
        <v>135</v>
      </c>
      <c r="Q2841">
        <f t="shared" si="169"/>
        <v>-135</v>
      </c>
    </row>
    <row r="2842" spans="7:17" x14ac:dyDescent="0.3">
      <c r="G2842" s="33"/>
      <c r="H2842" s="22"/>
      <c r="O2842">
        <v>135</v>
      </c>
      <c r="P2842">
        <f t="shared" si="168"/>
        <v>135</v>
      </c>
      <c r="Q2842">
        <f t="shared" si="169"/>
        <v>-135</v>
      </c>
    </row>
    <row r="2843" spans="7:17" x14ac:dyDescent="0.3">
      <c r="G2843" s="33"/>
      <c r="H2843" s="22"/>
      <c r="O2843">
        <v>135</v>
      </c>
      <c r="P2843">
        <f t="shared" si="168"/>
        <v>135</v>
      </c>
      <c r="Q2843">
        <f t="shared" si="169"/>
        <v>-135</v>
      </c>
    </row>
    <row r="2844" spans="7:17" x14ac:dyDescent="0.3">
      <c r="G2844" s="33"/>
      <c r="H2844" s="22"/>
      <c r="O2844">
        <v>135</v>
      </c>
      <c r="P2844">
        <f t="shared" si="168"/>
        <v>135</v>
      </c>
      <c r="Q2844">
        <f t="shared" si="169"/>
        <v>-135</v>
      </c>
    </row>
    <row r="2845" spans="7:17" x14ac:dyDescent="0.3">
      <c r="G2845" s="33"/>
      <c r="H2845" s="22"/>
      <c r="O2845">
        <v>135</v>
      </c>
      <c r="P2845">
        <f t="shared" si="168"/>
        <v>135</v>
      </c>
      <c r="Q2845">
        <f t="shared" si="169"/>
        <v>-135</v>
      </c>
    </row>
    <row r="2846" spans="7:17" x14ac:dyDescent="0.3">
      <c r="G2846" s="33"/>
      <c r="H2846" s="22"/>
      <c r="O2846">
        <v>135</v>
      </c>
      <c r="P2846">
        <f t="shared" si="168"/>
        <v>135</v>
      </c>
      <c r="Q2846">
        <f t="shared" si="169"/>
        <v>-135</v>
      </c>
    </row>
    <row r="2847" spans="7:17" x14ac:dyDescent="0.3">
      <c r="G2847" s="33"/>
      <c r="H2847" s="22"/>
      <c r="O2847">
        <v>135</v>
      </c>
      <c r="P2847">
        <f t="shared" si="168"/>
        <v>135</v>
      </c>
      <c r="Q2847">
        <f t="shared" si="169"/>
        <v>-135</v>
      </c>
    </row>
    <row r="2848" spans="7:17" x14ac:dyDescent="0.3">
      <c r="G2848" s="33"/>
      <c r="H2848" s="22"/>
      <c r="O2848">
        <v>135</v>
      </c>
      <c r="P2848">
        <f t="shared" si="168"/>
        <v>135</v>
      </c>
      <c r="Q2848">
        <f t="shared" si="169"/>
        <v>-135</v>
      </c>
    </row>
    <row r="2849" spans="7:17" x14ac:dyDescent="0.3">
      <c r="G2849" s="33"/>
      <c r="H2849" s="22"/>
      <c r="O2849">
        <v>135</v>
      </c>
      <c r="P2849">
        <f t="shared" si="168"/>
        <v>135</v>
      </c>
      <c r="Q2849">
        <f t="shared" si="169"/>
        <v>-135</v>
      </c>
    </row>
    <row r="2850" spans="7:17" x14ac:dyDescent="0.3">
      <c r="G2850" s="33"/>
      <c r="H2850" s="22"/>
      <c r="O2850">
        <v>135</v>
      </c>
      <c r="P2850">
        <f t="shared" si="168"/>
        <v>135</v>
      </c>
      <c r="Q2850">
        <f t="shared" si="169"/>
        <v>-135</v>
      </c>
    </row>
    <row r="2851" spans="7:17" x14ac:dyDescent="0.3">
      <c r="G2851" s="33"/>
      <c r="H2851" s="22"/>
      <c r="O2851">
        <v>135</v>
      </c>
      <c r="P2851">
        <f t="shared" si="168"/>
        <v>135</v>
      </c>
      <c r="Q2851">
        <f t="shared" si="169"/>
        <v>-135</v>
      </c>
    </row>
    <row r="2852" spans="7:17" x14ac:dyDescent="0.3">
      <c r="G2852" s="33"/>
      <c r="H2852" s="22"/>
      <c r="O2852">
        <v>135</v>
      </c>
      <c r="P2852">
        <f t="shared" si="168"/>
        <v>135</v>
      </c>
      <c r="Q2852">
        <f t="shared" si="169"/>
        <v>-135</v>
      </c>
    </row>
    <row r="2853" spans="7:17" x14ac:dyDescent="0.3">
      <c r="G2853" s="33"/>
      <c r="H2853" s="22"/>
      <c r="O2853">
        <v>135</v>
      </c>
      <c r="P2853">
        <f t="shared" si="168"/>
        <v>135</v>
      </c>
      <c r="Q2853">
        <f t="shared" si="169"/>
        <v>-135</v>
      </c>
    </row>
    <row r="2854" spans="7:17" x14ac:dyDescent="0.3">
      <c r="G2854" s="33"/>
      <c r="H2854" s="22"/>
      <c r="O2854">
        <v>135</v>
      </c>
      <c r="P2854">
        <f t="shared" si="168"/>
        <v>135</v>
      </c>
      <c r="Q2854">
        <f t="shared" si="169"/>
        <v>-135</v>
      </c>
    </row>
    <row r="2855" spans="7:17" x14ac:dyDescent="0.3">
      <c r="G2855" s="33"/>
      <c r="H2855" s="22"/>
      <c r="O2855">
        <v>135</v>
      </c>
      <c r="P2855">
        <f t="shared" si="168"/>
        <v>135</v>
      </c>
      <c r="Q2855">
        <f t="shared" si="169"/>
        <v>-135</v>
      </c>
    </row>
    <row r="2856" spans="7:17" x14ac:dyDescent="0.3">
      <c r="G2856" s="33"/>
      <c r="H2856" s="22"/>
      <c r="O2856">
        <v>135</v>
      </c>
      <c r="P2856">
        <f t="shared" si="168"/>
        <v>135</v>
      </c>
      <c r="Q2856">
        <f t="shared" si="169"/>
        <v>-135</v>
      </c>
    </row>
    <row r="2857" spans="7:17" x14ac:dyDescent="0.3">
      <c r="G2857" s="33"/>
      <c r="H2857" s="22"/>
      <c r="O2857">
        <v>135</v>
      </c>
      <c r="P2857">
        <f t="shared" si="168"/>
        <v>135</v>
      </c>
      <c r="Q2857">
        <f t="shared" si="169"/>
        <v>-135</v>
      </c>
    </row>
    <row r="2858" spans="7:17" x14ac:dyDescent="0.3">
      <c r="G2858" s="33"/>
      <c r="H2858" s="22"/>
      <c r="O2858">
        <v>135</v>
      </c>
      <c r="P2858">
        <f t="shared" si="168"/>
        <v>135</v>
      </c>
      <c r="Q2858">
        <f t="shared" si="169"/>
        <v>-135</v>
      </c>
    </row>
    <row r="2859" spans="7:17" x14ac:dyDescent="0.3">
      <c r="G2859" s="33"/>
      <c r="H2859" s="22"/>
      <c r="O2859">
        <v>135</v>
      </c>
      <c r="P2859">
        <f t="shared" si="168"/>
        <v>135</v>
      </c>
      <c r="Q2859">
        <f t="shared" si="169"/>
        <v>-135</v>
      </c>
    </row>
    <row r="2860" spans="7:17" x14ac:dyDescent="0.3">
      <c r="G2860" s="33"/>
      <c r="H2860" s="22"/>
      <c r="O2860">
        <v>135</v>
      </c>
      <c r="P2860">
        <f t="shared" si="168"/>
        <v>135</v>
      </c>
      <c r="Q2860">
        <f t="shared" si="169"/>
        <v>-135</v>
      </c>
    </row>
    <row r="2861" spans="7:17" x14ac:dyDescent="0.3">
      <c r="G2861" s="33"/>
      <c r="H2861" s="22"/>
      <c r="O2861">
        <v>135</v>
      </c>
      <c r="P2861">
        <f t="shared" si="168"/>
        <v>135</v>
      </c>
      <c r="Q2861">
        <f t="shared" si="169"/>
        <v>-135</v>
      </c>
    </row>
    <row r="2862" spans="7:17" x14ac:dyDescent="0.3">
      <c r="G2862" s="33"/>
      <c r="H2862" s="22"/>
      <c r="O2862">
        <v>135</v>
      </c>
      <c r="P2862">
        <f t="shared" si="168"/>
        <v>135</v>
      </c>
      <c r="Q2862">
        <f t="shared" si="169"/>
        <v>-135</v>
      </c>
    </row>
    <row r="2863" spans="7:17" x14ac:dyDescent="0.3">
      <c r="G2863" s="33"/>
      <c r="H2863" s="22"/>
      <c r="O2863">
        <v>135</v>
      </c>
      <c r="P2863">
        <f t="shared" si="168"/>
        <v>135</v>
      </c>
      <c r="Q2863">
        <f t="shared" si="169"/>
        <v>-135</v>
      </c>
    </row>
    <row r="2864" spans="7:17" x14ac:dyDescent="0.3">
      <c r="G2864" s="33"/>
      <c r="H2864" s="22"/>
      <c r="O2864">
        <v>135</v>
      </c>
      <c r="P2864">
        <f t="shared" si="168"/>
        <v>135</v>
      </c>
      <c r="Q2864">
        <f t="shared" si="169"/>
        <v>-135</v>
      </c>
    </row>
    <row r="2865" spans="7:17" x14ac:dyDescent="0.3">
      <c r="G2865" s="33"/>
      <c r="H2865" s="22"/>
      <c r="O2865">
        <v>135</v>
      </c>
      <c r="P2865">
        <f t="shared" si="168"/>
        <v>135</v>
      </c>
      <c r="Q2865">
        <f t="shared" si="169"/>
        <v>-135</v>
      </c>
    </row>
    <row r="2866" spans="7:17" x14ac:dyDescent="0.3">
      <c r="G2866" s="33"/>
      <c r="H2866" s="22"/>
      <c r="O2866">
        <v>135</v>
      </c>
      <c r="P2866">
        <f t="shared" si="168"/>
        <v>135</v>
      </c>
      <c r="Q2866">
        <f t="shared" si="169"/>
        <v>-135</v>
      </c>
    </row>
    <row r="2867" spans="7:17" x14ac:dyDescent="0.3">
      <c r="G2867" s="33"/>
      <c r="H2867" s="22"/>
      <c r="O2867">
        <v>135</v>
      </c>
      <c r="P2867">
        <f t="shared" si="168"/>
        <v>135</v>
      </c>
      <c r="Q2867">
        <f t="shared" si="169"/>
        <v>-135</v>
      </c>
    </row>
    <row r="2868" spans="7:17" x14ac:dyDescent="0.3">
      <c r="G2868" s="33"/>
      <c r="H2868" s="22"/>
      <c r="O2868">
        <v>135</v>
      </c>
      <c r="P2868">
        <f t="shared" si="168"/>
        <v>135</v>
      </c>
      <c r="Q2868">
        <f t="shared" si="169"/>
        <v>-135</v>
      </c>
    </row>
    <row r="2869" spans="7:17" x14ac:dyDescent="0.3">
      <c r="G2869" s="33"/>
      <c r="H2869" s="22"/>
      <c r="O2869">
        <v>135</v>
      </c>
      <c r="P2869">
        <f t="shared" si="168"/>
        <v>135</v>
      </c>
      <c r="Q2869">
        <f t="shared" si="169"/>
        <v>-135</v>
      </c>
    </row>
    <row r="2870" spans="7:17" x14ac:dyDescent="0.3">
      <c r="G2870" s="33"/>
      <c r="H2870" s="22"/>
      <c r="O2870">
        <v>135</v>
      </c>
      <c r="P2870">
        <f t="shared" si="168"/>
        <v>135</v>
      </c>
      <c r="Q2870">
        <f t="shared" si="169"/>
        <v>-135</v>
      </c>
    </row>
    <row r="2871" spans="7:17" x14ac:dyDescent="0.3">
      <c r="G2871" s="33"/>
      <c r="H2871" s="22"/>
      <c r="O2871">
        <v>135</v>
      </c>
      <c r="P2871">
        <f t="shared" si="168"/>
        <v>135</v>
      </c>
      <c r="Q2871">
        <f t="shared" si="169"/>
        <v>-135</v>
      </c>
    </row>
    <row r="2872" spans="7:17" x14ac:dyDescent="0.3">
      <c r="G2872" s="33"/>
      <c r="H2872" s="22"/>
      <c r="O2872">
        <v>135</v>
      </c>
      <c r="P2872">
        <f t="shared" si="168"/>
        <v>135</v>
      </c>
      <c r="Q2872">
        <f t="shared" si="169"/>
        <v>-135</v>
      </c>
    </row>
    <row r="2873" spans="7:17" x14ac:dyDescent="0.3">
      <c r="G2873" s="33"/>
      <c r="H2873" s="22"/>
      <c r="O2873">
        <v>135</v>
      </c>
      <c r="P2873">
        <f t="shared" si="168"/>
        <v>135</v>
      </c>
      <c r="Q2873">
        <f t="shared" si="169"/>
        <v>-135</v>
      </c>
    </row>
    <row r="2874" spans="7:17" x14ac:dyDescent="0.3">
      <c r="G2874" s="33"/>
      <c r="H2874" s="22"/>
      <c r="O2874">
        <v>135</v>
      </c>
      <c r="P2874">
        <f t="shared" si="168"/>
        <v>135</v>
      </c>
      <c r="Q2874">
        <f t="shared" si="169"/>
        <v>-135</v>
      </c>
    </row>
    <row r="2875" spans="7:17" x14ac:dyDescent="0.3">
      <c r="G2875" s="33"/>
      <c r="H2875" s="22"/>
      <c r="O2875">
        <v>135</v>
      </c>
      <c r="P2875">
        <f t="shared" si="168"/>
        <v>135</v>
      </c>
      <c r="Q2875">
        <f t="shared" si="169"/>
        <v>-135</v>
      </c>
    </row>
    <row r="2876" spans="7:17" x14ac:dyDescent="0.3">
      <c r="G2876" s="33"/>
      <c r="H2876" s="22"/>
      <c r="O2876">
        <v>135</v>
      </c>
      <c r="P2876">
        <f t="shared" si="168"/>
        <v>135</v>
      </c>
      <c r="Q2876">
        <f t="shared" si="169"/>
        <v>-135</v>
      </c>
    </row>
    <row r="2877" spans="7:17" x14ac:dyDescent="0.3">
      <c r="G2877" s="33"/>
      <c r="H2877" s="22"/>
      <c r="O2877">
        <v>135</v>
      </c>
      <c r="P2877">
        <f t="shared" si="168"/>
        <v>135</v>
      </c>
      <c r="Q2877">
        <f t="shared" si="169"/>
        <v>-135</v>
      </c>
    </row>
    <row r="2878" spans="7:17" x14ac:dyDescent="0.3">
      <c r="G2878" s="33"/>
      <c r="H2878" s="22"/>
      <c r="O2878">
        <v>135</v>
      </c>
      <c r="P2878">
        <f t="shared" si="168"/>
        <v>135</v>
      </c>
      <c r="Q2878">
        <f t="shared" si="169"/>
        <v>-135</v>
      </c>
    </row>
    <row r="2879" spans="7:17" x14ac:dyDescent="0.3">
      <c r="G2879" s="33"/>
      <c r="H2879" s="22"/>
      <c r="O2879">
        <v>135</v>
      </c>
      <c r="P2879">
        <f t="shared" si="168"/>
        <v>135</v>
      </c>
      <c r="Q2879">
        <f t="shared" si="169"/>
        <v>-135</v>
      </c>
    </row>
    <row r="2880" spans="7:17" x14ac:dyDescent="0.3">
      <c r="G2880" s="33"/>
      <c r="H2880" s="22"/>
      <c r="O2880">
        <v>135</v>
      </c>
      <c r="P2880">
        <f t="shared" si="168"/>
        <v>135</v>
      </c>
      <c r="Q2880">
        <f t="shared" si="169"/>
        <v>-135</v>
      </c>
    </row>
    <row r="2881" spans="7:17" x14ac:dyDescent="0.3">
      <c r="G2881" s="33"/>
      <c r="H2881" s="22"/>
      <c r="O2881">
        <v>135</v>
      </c>
      <c r="P2881">
        <f t="shared" si="168"/>
        <v>135</v>
      </c>
      <c r="Q2881">
        <f t="shared" si="169"/>
        <v>-135</v>
      </c>
    </row>
    <row r="2882" spans="7:17" x14ac:dyDescent="0.3">
      <c r="G2882" s="33"/>
      <c r="H2882" s="22"/>
      <c r="O2882">
        <v>135</v>
      </c>
      <c r="P2882">
        <f t="shared" si="168"/>
        <v>135</v>
      </c>
      <c r="Q2882">
        <f t="shared" si="169"/>
        <v>-135</v>
      </c>
    </row>
    <row r="2883" spans="7:17" x14ac:dyDescent="0.3">
      <c r="G2883" s="33"/>
      <c r="H2883" s="22"/>
      <c r="O2883">
        <v>135</v>
      </c>
      <c r="P2883">
        <f t="shared" si="168"/>
        <v>135</v>
      </c>
      <c r="Q2883">
        <f t="shared" si="169"/>
        <v>-135</v>
      </c>
    </row>
    <row r="2884" spans="7:17" x14ac:dyDescent="0.3">
      <c r="G2884" s="33"/>
      <c r="H2884" s="22"/>
      <c r="O2884">
        <v>135</v>
      </c>
      <c r="P2884">
        <f t="shared" ref="P2884:P2947" si="170">O2884-M2884</f>
        <v>135</v>
      </c>
      <c r="Q2884">
        <f t="shared" ref="Q2884:Q2947" si="171">N2884-O2884</f>
        <v>-135</v>
      </c>
    </row>
    <row r="2885" spans="7:17" x14ac:dyDescent="0.3">
      <c r="G2885" s="33"/>
      <c r="H2885" s="22"/>
      <c r="O2885">
        <v>135</v>
      </c>
      <c r="P2885">
        <f t="shared" si="170"/>
        <v>135</v>
      </c>
      <c r="Q2885">
        <f t="shared" si="171"/>
        <v>-135</v>
      </c>
    </row>
    <row r="2886" spans="7:17" x14ac:dyDescent="0.3">
      <c r="G2886" s="33"/>
      <c r="H2886" s="22"/>
      <c r="O2886">
        <v>135</v>
      </c>
      <c r="P2886">
        <f t="shared" si="170"/>
        <v>135</v>
      </c>
      <c r="Q2886">
        <f t="shared" si="171"/>
        <v>-135</v>
      </c>
    </row>
    <row r="2887" spans="7:17" x14ac:dyDescent="0.3">
      <c r="G2887" s="33"/>
      <c r="H2887" s="22"/>
      <c r="O2887">
        <v>135</v>
      </c>
      <c r="P2887">
        <f t="shared" si="170"/>
        <v>135</v>
      </c>
      <c r="Q2887">
        <f t="shared" si="171"/>
        <v>-135</v>
      </c>
    </row>
    <row r="2888" spans="7:17" x14ac:dyDescent="0.3">
      <c r="G2888" s="33"/>
      <c r="H2888" s="22"/>
      <c r="O2888">
        <v>135</v>
      </c>
      <c r="P2888">
        <f t="shared" si="170"/>
        <v>135</v>
      </c>
      <c r="Q2888">
        <f t="shared" si="171"/>
        <v>-135</v>
      </c>
    </row>
    <row r="2889" spans="7:17" x14ac:dyDescent="0.3">
      <c r="G2889" s="33"/>
      <c r="H2889" s="22"/>
      <c r="O2889">
        <v>135</v>
      </c>
      <c r="P2889">
        <f t="shared" si="170"/>
        <v>135</v>
      </c>
      <c r="Q2889">
        <f t="shared" si="171"/>
        <v>-135</v>
      </c>
    </row>
    <row r="2890" spans="7:17" x14ac:dyDescent="0.3">
      <c r="G2890" s="33"/>
      <c r="H2890" s="22"/>
      <c r="O2890">
        <v>135</v>
      </c>
      <c r="P2890">
        <f t="shared" si="170"/>
        <v>135</v>
      </c>
      <c r="Q2890">
        <f t="shared" si="171"/>
        <v>-135</v>
      </c>
    </row>
    <row r="2891" spans="7:17" x14ac:dyDescent="0.3">
      <c r="G2891" s="33"/>
      <c r="H2891" s="22"/>
      <c r="O2891">
        <v>135</v>
      </c>
      <c r="P2891">
        <f t="shared" si="170"/>
        <v>135</v>
      </c>
      <c r="Q2891">
        <f t="shared" si="171"/>
        <v>-135</v>
      </c>
    </row>
    <row r="2892" spans="7:17" x14ac:dyDescent="0.3">
      <c r="G2892" s="33"/>
      <c r="H2892" s="22"/>
      <c r="O2892">
        <v>135</v>
      </c>
      <c r="P2892">
        <f t="shared" si="170"/>
        <v>135</v>
      </c>
      <c r="Q2892">
        <f t="shared" si="171"/>
        <v>-135</v>
      </c>
    </row>
    <row r="2893" spans="7:17" x14ac:dyDescent="0.3">
      <c r="G2893" s="33"/>
      <c r="H2893" s="22"/>
      <c r="O2893">
        <v>135</v>
      </c>
      <c r="P2893">
        <f t="shared" si="170"/>
        <v>135</v>
      </c>
      <c r="Q2893">
        <f t="shared" si="171"/>
        <v>-135</v>
      </c>
    </row>
    <row r="2894" spans="7:17" x14ac:dyDescent="0.3">
      <c r="G2894" s="33"/>
      <c r="H2894" s="22"/>
      <c r="O2894">
        <v>135</v>
      </c>
      <c r="P2894">
        <f t="shared" si="170"/>
        <v>135</v>
      </c>
      <c r="Q2894">
        <f t="shared" si="171"/>
        <v>-135</v>
      </c>
    </row>
    <row r="2895" spans="7:17" x14ac:dyDescent="0.3">
      <c r="G2895" s="33"/>
      <c r="H2895" s="22"/>
      <c r="O2895">
        <v>135</v>
      </c>
      <c r="P2895">
        <f t="shared" si="170"/>
        <v>135</v>
      </c>
      <c r="Q2895">
        <f t="shared" si="171"/>
        <v>-135</v>
      </c>
    </row>
    <row r="2896" spans="7:17" x14ac:dyDescent="0.3">
      <c r="G2896" s="33"/>
      <c r="H2896" s="22"/>
      <c r="O2896">
        <v>135</v>
      </c>
      <c r="P2896">
        <f t="shared" si="170"/>
        <v>135</v>
      </c>
      <c r="Q2896">
        <f t="shared" si="171"/>
        <v>-135</v>
      </c>
    </row>
    <row r="2897" spans="7:17" x14ac:dyDescent="0.3">
      <c r="G2897" s="33"/>
      <c r="H2897" s="22"/>
      <c r="O2897">
        <v>135</v>
      </c>
      <c r="P2897">
        <f t="shared" si="170"/>
        <v>135</v>
      </c>
      <c r="Q2897">
        <f t="shared" si="171"/>
        <v>-135</v>
      </c>
    </row>
    <row r="2898" spans="7:17" x14ac:dyDescent="0.3">
      <c r="G2898" s="33"/>
      <c r="H2898" s="22"/>
      <c r="O2898">
        <v>135</v>
      </c>
      <c r="P2898">
        <f t="shared" si="170"/>
        <v>135</v>
      </c>
      <c r="Q2898">
        <f t="shared" si="171"/>
        <v>-135</v>
      </c>
    </row>
    <row r="2899" spans="7:17" x14ac:dyDescent="0.3">
      <c r="G2899" s="33"/>
      <c r="H2899" s="22"/>
      <c r="O2899">
        <v>135</v>
      </c>
      <c r="P2899">
        <f t="shared" si="170"/>
        <v>135</v>
      </c>
      <c r="Q2899">
        <f t="shared" si="171"/>
        <v>-135</v>
      </c>
    </row>
    <row r="2900" spans="7:17" x14ac:dyDescent="0.3">
      <c r="G2900" s="33"/>
      <c r="H2900" s="22"/>
      <c r="O2900">
        <v>135</v>
      </c>
      <c r="P2900">
        <f t="shared" si="170"/>
        <v>135</v>
      </c>
      <c r="Q2900">
        <f t="shared" si="171"/>
        <v>-135</v>
      </c>
    </row>
    <row r="2901" spans="7:17" x14ac:dyDescent="0.3">
      <c r="G2901" s="33"/>
      <c r="H2901" s="22"/>
      <c r="O2901">
        <v>135</v>
      </c>
      <c r="P2901">
        <f t="shared" si="170"/>
        <v>135</v>
      </c>
      <c r="Q2901">
        <f t="shared" si="171"/>
        <v>-135</v>
      </c>
    </row>
    <row r="2902" spans="7:17" x14ac:dyDescent="0.3">
      <c r="G2902" s="33"/>
      <c r="H2902" s="22"/>
      <c r="O2902">
        <v>135</v>
      </c>
      <c r="P2902">
        <f t="shared" si="170"/>
        <v>135</v>
      </c>
      <c r="Q2902">
        <f t="shared" si="171"/>
        <v>-135</v>
      </c>
    </row>
    <row r="2903" spans="7:17" x14ac:dyDescent="0.3">
      <c r="G2903" s="33"/>
      <c r="H2903" s="22"/>
      <c r="O2903">
        <v>135</v>
      </c>
      <c r="P2903">
        <f t="shared" si="170"/>
        <v>135</v>
      </c>
      <c r="Q2903">
        <f t="shared" si="171"/>
        <v>-135</v>
      </c>
    </row>
    <row r="2904" spans="7:17" x14ac:dyDescent="0.3">
      <c r="G2904" s="33"/>
      <c r="H2904" s="22"/>
      <c r="O2904">
        <v>135</v>
      </c>
      <c r="P2904">
        <f t="shared" si="170"/>
        <v>135</v>
      </c>
      <c r="Q2904">
        <f t="shared" si="171"/>
        <v>-135</v>
      </c>
    </row>
    <row r="2905" spans="7:17" x14ac:dyDescent="0.3">
      <c r="G2905" s="33"/>
      <c r="H2905" s="22"/>
      <c r="O2905">
        <v>135</v>
      </c>
      <c r="P2905">
        <f t="shared" si="170"/>
        <v>135</v>
      </c>
      <c r="Q2905">
        <f t="shared" si="171"/>
        <v>-135</v>
      </c>
    </row>
    <row r="2906" spans="7:17" x14ac:dyDescent="0.3">
      <c r="G2906" s="33"/>
      <c r="H2906" s="22"/>
      <c r="O2906">
        <v>135</v>
      </c>
      <c r="P2906">
        <f t="shared" si="170"/>
        <v>135</v>
      </c>
      <c r="Q2906">
        <f t="shared" si="171"/>
        <v>-135</v>
      </c>
    </row>
    <row r="2907" spans="7:17" x14ac:dyDescent="0.3">
      <c r="G2907" s="33"/>
      <c r="H2907" s="22"/>
      <c r="O2907">
        <v>135</v>
      </c>
      <c r="P2907">
        <f t="shared" si="170"/>
        <v>135</v>
      </c>
      <c r="Q2907">
        <f t="shared" si="171"/>
        <v>-135</v>
      </c>
    </row>
    <row r="2908" spans="7:17" x14ac:dyDescent="0.3">
      <c r="G2908" s="33"/>
      <c r="H2908" s="22"/>
      <c r="O2908">
        <v>135</v>
      </c>
      <c r="P2908">
        <f t="shared" si="170"/>
        <v>135</v>
      </c>
      <c r="Q2908">
        <f t="shared" si="171"/>
        <v>-135</v>
      </c>
    </row>
    <row r="2909" spans="7:17" x14ac:dyDescent="0.3">
      <c r="G2909" s="33"/>
      <c r="H2909" s="22"/>
      <c r="O2909">
        <v>135</v>
      </c>
      <c r="P2909">
        <f t="shared" si="170"/>
        <v>135</v>
      </c>
      <c r="Q2909">
        <f t="shared" si="171"/>
        <v>-135</v>
      </c>
    </row>
    <row r="2910" spans="7:17" x14ac:dyDescent="0.3">
      <c r="G2910" s="33"/>
      <c r="H2910" s="22"/>
      <c r="O2910">
        <v>135</v>
      </c>
      <c r="P2910">
        <f t="shared" si="170"/>
        <v>135</v>
      </c>
      <c r="Q2910">
        <f t="shared" si="171"/>
        <v>-135</v>
      </c>
    </row>
    <row r="2911" spans="7:17" x14ac:dyDescent="0.3">
      <c r="G2911" s="33"/>
      <c r="H2911" s="22"/>
      <c r="O2911">
        <v>135</v>
      </c>
      <c r="P2911">
        <f t="shared" si="170"/>
        <v>135</v>
      </c>
      <c r="Q2911">
        <f t="shared" si="171"/>
        <v>-135</v>
      </c>
    </row>
    <row r="2912" spans="7:17" x14ac:dyDescent="0.3">
      <c r="G2912" s="33"/>
      <c r="H2912" s="22"/>
      <c r="O2912">
        <v>135</v>
      </c>
      <c r="P2912">
        <f t="shared" si="170"/>
        <v>135</v>
      </c>
      <c r="Q2912">
        <f t="shared" si="171"/>
        <v>-135</v>
      </c>
    </row>
    <row r="2913" spans="7:17" x14ac:dyDescent="0.3">
      <c r="G2913" s="33"/>
      <c r="H2913" s="22"/>
      <c r="O2913">
        <v>135</v>
      </c>
      <c r="P2913">
        <f t="shared" si="170"/>
        <v>135</v>
      </c>
      <c r="Q2913">
        <f t="shared" si="171"/>
        <v>-135</v>
      </c>
    </row>
    <row r="2914" spans="7:17" x14ac:dyDescent="0.3">
      <c r="G2914" s="33"/>
      <c r="H2914" s="22"/>
      <c r="O2914">
        <v>135</v>
      </c>
      <c r="P2914">
        <f t="shared" si="170"/>
        <v>135</v>
      </c>
      <c r="Q2914">
        <f t="shared" si="171"/>
        <v>-135</v>
      </c>
    </row>
    <row r="2915" spans="7:17" x14ac:dyDescent="0.3">
      <c r="G2915" s="33"/>
      <c r="H2915" s="22"/>
      <c r="O2915">
        <v>135</v>
      </c>
      <c r="P2915">
        <f t="shared" si="170"/>
        <v>135</v>
      </c>
      <c r="Q2915">
        <f t="shared" si="171"/>
        <v>-135</v>
      </c>
    </row>
    <row r="2916" spans="7:17" x14ac:dyDescent="0.3">
      <c r="G2916" s="33"/>
      <c r="H2916" s="22"/>
      <c r="O2916">
        <v>135</v>
      </c>
      <c r="P2916">
        <f t="shared" si="170"/>
        <v>135</v>
      </c>
      <c r="Q2916">
        <f t="shared" si="171"/>
        <v>-135</v>
      </c>
    </row>
    <row r="2917" spans="7:17" x14ac:dyDescent="0.3">
      <c r="G2917" s="33"/>
      <c r="H2917" s="22"/>
      <c r="O2917">
        <v>135</v>
      </c>
      <c r="P2917">
        <f t="shared" si="170"/>
        <v>135</v>
      </c>
      <c r="Q2917">
        <f t="shared" si="171"/>
        <v>-135</v>
      </c>
    </row>
    <row r="2918" spans="7:17" x14ac:dyDescent="0.3">
      <c r="G2918" s="33"/>
      <c r="H2918" s="22"/>
      <c r="O2918">
        <v>135</v>
      </c>
      <c r="P2918">
        <f t="shared" si="170"/>
        <v>135</v>
      </c>
      <c r="Q2918">
        <f t="shared" si="171"/>
        <v>-135</v>
      </c>
    </row>
    <row r="2919" spans="7:17" x14ac:dyDescent="0.3">
      <c r="G2919" s="33"/>
      <c r="H2919" s="22"/>
      <c r="O2919">
        <v>135</v>
      </c>
      <c r="P2919">
        <f t="shared" si="170"/>
        <v>135</v>
      </c>
      <c r="Q2919">
        <f t="shared" si="171"/>
        <v>-135</v>
      </c>
    </row>
    <row r="2920" spans="7:17" x14ac:dyDescent="0.3">
      <c r="G2920" s="33"/>
      <c r="H2920" s="22"/>
      <c r="O2920">
        <v>135</v>
      </c>
      <c r="P2920">
        <f t="shared" si="170"/>
        <v>135</v>
      </c>
      <c r="Q2920">
        <f t="shared" si="171"/>
        <v>-135</v>
      </c>
    </row>
    <row r="2921" spans="7:17" x14ac:dyDescent="0.3">
      <c r="G2921" s="33"/>
      <c r="H2921" s="22"/>
      <c r="O2921">
        <v>135</v>
      </c>
      <c r="P2921">
        <f t="shared" si="170"/>
        <v>135</v>
      </c>
      <c r="Q2921">
        <f t="shared" si="171"/>
        <v>-135</v>
      </c>
    </row>
    <row r="2922" spans="7:17" x14ac:dyDescent="0.3">
      <c r="G2922" s="33"/>
      <c r="H2922" s="22"/>
      <c r="O2922">
        <v>135</v>
      </c>
      <c r="P2922">
        <f t="shared" si="170"/>
        <v>135</v>
      </c>
      <c r="Q2922">
        <f t="shared" si="171"/>
        <v>-135</v>
      </c>
    </row>
    <row r="2923" spans="7:17" x14ac:dyDescent="0.3">
      <c r="G2923" s="33"/>
      <c r="H2923" s="22"/>
      <c r="O2923">
        <v>135</v>
      </c>
      <c r="P2923">
        <f t="shared" si="170"/>
        <v>135</v>
      </c>
      <c r="Q2923">
        <f t="shared" si="171"/>
        <v>-135</v>
      </c>
    </row>
    <row r="2924" spans="7:17" x14ac:dyDescent="0.3">
      <c r="G2924" s="33"/>
      <c r="H2924" s="22"/>
      <c r="O2924">
        <v>135</v>
      </c>
      <c r="P2924">
        <f t="shared" si="170"/>
        <v>135</v>
      </c>
      <c r="Q2924">
        <f t="shared" si="171"/>
        <v>-135</v>
      </c>
    </row>
    <row r="2925" spans="7:17" x14ac:dyDescent="0.3">
      <c r="G2925" s="33"/>
      <c r="H2925" s="22"/>
      <c r="O2925">
        <v>135</v>
      </c>
      <c r="P2925">
        <f t="shared" si="170"/>
        <v>135</v>
      </c>
      <c r="Q2925">
        <f t="shared" si="171"/>
        <v>-135</v>
      </c>
    </row>
    <row r="2926" spans="7:17" x14ac:dyDescent="0.3">
      <c r="G2926" s="33"/>
      <c r="H2926" s="22"/>
      <c r="O2926">
        <v>135</v>
      </c>
      <c r="P2926">
        <f t="shared" si="170"/>
        <v>135</v>
      </c>
      <c r="Q2926">
        <f t="shared" si="171"/>
        <v>-135</v>
      </c>
    </row>
    <row r="2927" spans="7:17" x14ac:dyDescent="0.3">
      <c r="G2927" s="33"/>
      <c r="H2927" s="22"/>
      <c r="O2927">
        <v>135</v>
      </c>
      <c r="P2927">
        <f t="shared" si="170"/>
        <v>135</v>
      </c>
      <c r="Q2927">
        <f t="shared" si="171"/>
        <v>-135</v>
      </c>
    </row>
    <row r="2928" spans="7:17" x14ac:dyDescent="0.3">
      <c r="G2928" s="33"/>
      <c r="H2928" s="22"/>
      <c r="O2928">
        <v>135</v>
      </c>
      <c r="P2928">
        <f t="shared" si="170"/>
        <v>135</v>
      </c>
      <c r="Q2928">
        <f t="shared" si="171"/>
        <v>-135</v>
      </c>
    </row>
    <row r="2929" spans="7:17" x14ac:dyDescent="0.3">
      <c r="G2929" s="33"/>
      <c r="H2929" s="22"/>
      <c r="O2929">
        <v>135</v>
      </c>
      <c r="P2929">
        <f t="shared" si="170"/>
        <v>135</v>
      </c>
      <c r="Q2929">
        <f t="shared" si="171"/>
        <v>-135</v>
      </c>
    </row>
    <row r="2930" spans="7:17" x14ac:dyDescent="0.3">
      <c r="G2930" s="33"/>
      <c r="H2930" s="22"/>
      <c r="O2930">
        <v>135</v>
      </c>
      <c r="P2930">
        <f t="shared" si="170"/>
        <v>135</v>
      </c>
      <c r="Q2930">
        <f t="shared" si="171"/>
        <v>-135</v>
      </c>
    </row>
    <row r="2931" spans="7:17" x14ac:dyDescent="0.3">
      <c r="G2931" s="33"/>
      <c r="H2931" s="22"/>
      <c r="O2931">
        <v>135</v>
      </c>
      <c r="P2931">
        <f t="shared" si="170"/>
        <v>135</v>
      </c>
      <c r="Q2931">
        <f t="shared" si="171"/>
        <v>-135</v>
      </c>
    </row>
    <row r="2932" spans="7:17" x14ac:dyDescent="0.3">
      <c r="G2932" s="33"/>
      <c r="H2932" s="22"/>
      <c r="O2932">
        <v>135</v>
      </c>
      <c r="P2932">
        <f t="shared" si="170"/>
        <v>135</v>
      </c>
      <c r="Q2932">
        <f t="shared" si="171"/>
        <v>-135</v>
      </c>
    </row>
    <row r="2933" spans="7:17" x14ac:dyDescent="0.3">
      <c r="G2933" s="33"/>
      <c r="H2933" s="22"/>
      <c r="O2933">
        <v>135</v>
      </c>
      <c r="P2933">
        <f t="shared" si="170"/>
        <v>135</v>
      </c>
      <c r="Q2933">
        <f t="shared" si="171"/>
        <v>-135</v>
      </c>
    </row>
    <row r="2934" spans="7:17" x14ac:dyDescent="0.3">
      <c r="G2934" s="33"/>
      <c r="H2934" s="22"/>
      <c r="O2934">
        <v>135</v>
      </c>
      <c r="P2934">
        <f t="shared" si="170"/>
        <v>135</v>
      </c>
      <c r="Q2934">
        <f t="shared" si="171"/>
        <v>-135</v>
      </c>
    </row>
    <row r="2935" spans="7:17" x14ac:dyDescent="0.3">
      <c r="G2935" s="33"/>
      <c r="H2935" s="22"/>
      <c r="O2935">
        <v>135</v>
      </c>
      <c r="P2935">
        <f t="shared" si="170"/>
        <v>135</v>
      </c>
      <c r="Q2935">
        <f t="shared" si="171"/>
        <v>-135</v>
      </c>
    </row>
    <row r="2936" spans="7:17" x14ac:dyDescent="0.3">
      <c r="G2936" s="33"/>
      <c r="H2936" s="22"/>
      <c r="O2936">
        <v>135</v>
      </c>
      <c r="P2936">
        <f t="shared" si="170"/>
        <v>135</v>
      </c>
      <c r="Q2936">
        <f t="shared" si="171"/>
        <v>-135</v>
      </c>
    </row>
    <row r="2937" spans="7:17" x14ac:dyDescent="0.3">
      <c r="G2937" s="33"/>
      <c r="H2937" s="22"/>
      <c r="O2937">
        <v>135</v>
      </c>
      <c r="P2937">
        <f t="shared" si="170"/>
        <v>135</v>
      </c>
      <c r="Q2937">
        <f t="shared" si="171"/>
        <v>-135</v>
      </c>
    </row>
    <row r="2938" spans="7:17" x14ac:dyDescent="0.3">
      <c r="G2938" s="33"/>
      <c r="H2938" s="22"/>
      <c r="O2938">
        <v>135</v>
      </c>
      <c r="P2938">
        <f t="shared" si="170"/>
        <v>135</v>
      </c>
      <c r="Q2938">
        <f t="shared" si="171"/>
        <v>-135</v>
      </c>
    </row>
    <row r="2939" spans="7:17" x14ac:dyDescent="0.3">
      <c r="G2939" s="33"/>
      <c r="H2939" s="22"/>
      <c r="O2939">
        <v>135</v>
      </c>
      <c r="P2939">
        <f t="shared" si="170"/>
        <v>135</v>
      </c>
      <c r="Q2939">
        <f t="shared" si="171"/>
        <v>-135</v>
      </c>
    </row>
    <row r="2940" spans="7:17" x14ac:dyDescent="0.3">
      <c r="G2940" s="33"/>
      <c r="H2940" s="22"/>
      <c r="O2940">
        <v>135</v>
      </c>
      <c r="P2940">
        <f t="shared" si="170"/>
        <v>135</v>
      </c>
      <c r="Q2940">
        <f t="shared" si="171"/>
        <v>-135</v>
      </c>
    </row>
    <row r="2941" spans="7:17" x14ac:dyDescent="0.3">
      <c r="G2941" s="33"/>
      <c r="H2941" s="22"/>
      <c r="O2941">
        <v>135</v>
      </c>
      <c r="P2941">
        <f t="shared" si="170"/>
        <v>135</v>
      </c>
      <c r="Q2941">
        <f t="shared" si="171"/>
        <v>-135</v>
      </c>
    </row>
    <row r="2942" spans="7:17" x14ac:dyDescent="0.3">
      <c r="G2942" s="33"/>
      <c r="H2942" s="22"/>
      <c r="O2942">
        <v>135</v>
      </c>
      <c r="P2942">
        <f t="shared" si="170"/>
        <v>135</v>
      </c>
      <c r="Q2942">
        <f t="shared" si="171"/>
        <v>-135</v>
      </c>
    </row>
    <row r="2943" spans="7:17" x14ac:dyDescent="0.3">
      <c r="G2943" s="33"/>
      <c r="H2943" s="22"/>
      <c r="O2943">
        <v>135</v>
      </c>
      <c r="P2943">
        <f t="shared" si="170"/>
        <v>135</v>
      </c>
      <c r="Q2943">
        <f t="shared" si="171"/>
        <v>-135</v>
      </c>
    </row>
    <row r="2944" spans="7:17" x14ac:dyDescent="0.3">
      <c r="G2944" s="33"/>
      <c r="H2944" s="22"/>
      <c r="O2944">
        <v>135</v>
      </c>
      <c r="P2944">
        <f t="shared" si="170"/>
        <v>135</v>
      </c>
      <c r="Q2944">
        <f t="shared" si="171"/>
        <v>-135</v>
      </c>
    </row>
    <row r="2945" spans="7:17" x14ac:dyDescent="0.3">
      <c r="G2945" s="33"/>
      <c r="H2945" s="22"/>
      <c r="O2945">
        <v>135</v>
      </c>
      <c r="P2945">
        <f t="shared" si="170"/>
        <v>135</v>
      </c>
      <c r="Q2945">
        <f t="shared" si="171"/>
        <v>-135</v>
      </c>
    </row>
    <row r="2946" spans="7:17" x14ac:dyDescent="0.3">
      <c r="G2946" s="33"/>
      <c r="H2946" s="22"/>
      <c r="O2946">
        <v>135</v>
      </c>
      <c r="P2946">
        <f t="shared" si="170"/>
        <v>135</v>
      </c>
      <c r="Q2946">
        <f t="shared" si="171"/>
        <v>-135</v>
      </c>
    </row>
    <row r="2947" spans="7:17" x14ac:dyDescent="0.3">
      <c r="G2947" s="33"/>
      <c r="H2947" s="22"/>
      <c r="O2947">
        <v>135</v>
      </c>
      <c r="P2947">
        <f t="shared" si="170"/>
        <v>135</v>
      </c>
      <c r="Q2947">
        <f t="shared" si="171"/>
        <v>-135</v>
      </c>
    </row>
    <row r="2948" spans="7:17" x14ac:dyDescent="0.3">
      <c r="G2948" s="33"/>
      <c r="H2948" s="22"/>
      <c r="O2948">
        <v>135</v>
      </c>
      <c r="P2948">
        <f t="shared" ref="P2948:P3011" si="172">O2948-M2948</f>
        <v>135</v>
      </c>
      <c r="Q2948">
        <f t="shared" ref="Q2948:Q3011" si="173">N2948-O2948</f>
        <v>-135</v>
      </c>
    </row>
    <row r="2949" spans="7:17" x14ac:dyDescent="0.3">
      <c r="G2949" s="33"/>
      <c r="H2949" s="22"/>
      <c r="O2949">
        <v>135</v>
      </c>
      <c r="P2949">
        <f t="shared" si="172"/>
        <v>135</v>
      </c>
      <c r="Q2949">
        <f t="shared" si="173"/>
        <v>-135</v>
      </c>
    </row>
    <row r="2950" spans="7:17" x14ac:dyDescent="0.3">
      <c r="G2950" s="33"/>
      <c r="H2950" s="22"/>
      <c r="O2950">
        <v>135</v>
      </c>
      <c r="P2950">
        <f t="shared" si="172"/>
        <v>135</v>
      </c>
      <c r="Q2950">
        <f t="shared" si="173"/>
        <v>-135</v>
      </c>
    </row>
    <row r="2951" spans="7:17" x14ac:dyDescent="0.3">
      <c r="G2951" s="33"/>
      <c r="H2951" s="22"/>
      <c r="O2951">
        <v>135</v>
      </c>
      <c r="P2951">
        <f t="shared" si="172"/>
        <v>135</v>
      </c>
      <c r="Q2951">
        <f t="shared" si="173"/>
        <v>-135</v>
      </c>
    </row>
    <row r="2952" spans="7:17" x14ac:dyDescent="0.3">
      <c r="G2952" s="33"/>
      <c r="H2952" s="22"/>
      <c r="O2952">
        <v>135</v>
      </c>
      <c r="P2952">
        <f t="shared" si="172"/>
        <v>135</v>
      </c>
      <c r="Q2952">
        <f t="shared" si="173"/>
        <v>-135</v>
      </c>
    </row>
    <row r="2953" spans="7:17" x14ac:dyDescent="0.3">
      <c r="G2953" s="33"/>
      <c r="H2953" s="22"/>
      <c r="O2953">
        <v>135</v>
      </c>
      <c r="P2953">
        <f t="shared" si="172"/>
        <v>135</v>
      </c>
      <c r="Q2953">
        <f t="shared" si="173"/>
        <v>-135</v>
      </c>
    </row>
    <row r="2954" spans="7:17" x14ac:dyDescent="0.3">
      <c r="G2954" s="33"/>
      <c r="H2954" s="22"/>
      <c r="O2954">
        <v>135</v>
      </c>
      <c r="P2954">
        <f t="shared" si="172"/>
        <v>135</v>
      </c>
      <c r="Q2954">
        <f t="shared" si="173"/>
        <v>-135</v>
      </c>
    </row>
    <row r="2955" spans="7:17" x14ac:dyDescent="0.3">
      <c r="G2955" s="33"/>
      <c r="H2955" s="22"/>
      <c r="O2955">
        <v>135</v>
      </c>
      <c r="P2955">
        <f t="shared" si="172"/>
        <v>135</v>
      </c>
      <c r="Q2955">
        <f t="shared" si="173"/>
        <v>-135</v>
      </c>
    </row>
    <row r="2956" spans="7:17" x14ac:dyDescent="0.3">
      <c r="G2956" s="33"/>
      <c r="H2956" s="22"/>
      <c r="O2956">
        <v>135</v>
      </c>
      <c r="P2956">
        <f t="shared" si="172"/>
        <v>135</v>
      </c>
      <c r="Q2956">
        <f t="shared" si="173"/>
        <v>-135</v>
      </c>
    </row>
    <row r="2957" spans="7:17" x14ac:dyDescent="0.3">
      <c r="G2957" s="33"/>
      <c r="H2957" s="22"/>
      <c r="O2957">
        <v>135</v>
      </c>
      <c r="P2957">
        <f t="shared" si="172"/>
        <v>135</v>
      </c>
      <c r="Q2957">
        <f t="shared" si="173"/>
        <v>-135</v>
      </c>
    </row>
    <row r="2958" spans="7:17" x14ac:dyDescent="0.3">
      <c r="G2958" s="33"/>
      <c r="H2958" s="22"/>
      <c r="O2958">
        <v>135</v>
      </c>
      <c r="P2958">
        <f t="shared" si="172"/>
        <v>135</v>
      </c>
      <c r="Q2958">
        <f t="shared" si="173"/>
        <v>-135</v>
      </c>
    </row>
    <row r="2959" spans="7:17" x14ac:dyDescent="0.3">
      <c r="G2959" s="33"/>
      <c r="H2959" s="22"/>
      <c r="O2959">
        <v>135</v>
      </c>
      <c r="P2959">
        <f t="shared" si="172"/>
        <v>135</v>
      </c>
      <c r="Q2959">
        <f t="shared" si="173"/>
        <v>-135</v>
      </c>
    </row>
    <row r="2960" spans="7:17" x14ac:dyDescent="0.3">
      <c r="G2960" s="33"/>
      <c r="H2960" s="22"/>
      <c r="O2960">
        <v>135</v>
      </c>
      <c r="P2960">
        <f t="shared" si="172"/>
        <v>135</v>
      </c>
      <c r="Q2960">
        <f t="shared" si="173"/>
        <v>-135</v>
      </c>
    </row>
    <row r="2961" spans="7:17" x14ac:dyDescent="0.3">
      <c r="G2961" s="33"/>
      <c r="H2961" s="22"/>
      <c r="O2961">
        <v>135</v>
      </c>
      <c r="P2961">
        <f t="shared" si="172"/>
        <v>135</v>
      </c>
      <c r="Q2961">
        <f t="shared" si="173"/>
        <v>-135</v>
      </c>
    </row>
    <row r="2962" spans="7:17" x14ac:dyDescent="0.3">
      <c r="G2962" s="33"/>
      <c r="H2962" s="22"/>
      <c r="O2962">
        <v>135</v>
      </c>
      <c r="P2962">
        <f t="shared" si="172"/>
        <v>135</v>
      </c>
      <c r="Q2962">
        <f t="shared" si="173"/>
        <v>-135</v>
      </c>
    </row>
    <row r="2963" spans="7:17" x14ac:dyDescent="0.3">
      <c r="G2963" s="33"/>
      <c r="H2963" s="22"/>
      <c r="O2963">
        <v>135</v>
      </c>
      <c r="P2963">
        <f t="shared" si="172"/>
        <v>135</v>
      </c>
      <c r="Q2963">
        <f t="shared" si="173"/>
        <v>-135</v>
      </c>
    </row>
    <row r="2964" spans="7:17" x14ac:dyDescent="0.3">
      <c r="G2964" s="33"/>
      <c r="H2964" s="22"/>
      <c r="O2964">
        <v>135</v>
      </c>
      <c r="P2964">
        <f t="shared" si="172"/>
        <v>135</v>
      </c>
      <c r="Q2964">
        <f t="shared" si="173"/>
        <v>-135</v>
      </c>
    </row>
    <row r="2965" spans="7:17" x14ac:dyDescent="0.3">
      <c r="G2965" s="33"/>
      <c r="H2965" s="22"/>
      <c r="O2965">
        <v>135</v>
      </c>
      <c r="P2965">
        <f t="shared" si="172"/>
        <v>135</v>
      </c>
      <c r="Q2965">
        <f t="shared" si="173"/>
        <v>-135</v>
      </c>
    </row>
    <row r="2966" spans="7:17" x14ac:dyDescent="0.3">
      <c r="G2966" s="33"/>
      <c r="H2966" s="22"/>
      <c r="O2966">
        <v>135</v>
      </c>
      <c r="P2966">
        <f t="shared" si="172"/>
        <v>135</v>
      </c>
      <c r="Q2966">
        <f t="shared" si="173"/>
        <v>-135</v>
      </c>
    </row>
    <row r="2967" spans="7:17" x14ac:dyDescent="0.3">
      <c r="G2967" s="33"/>
      <c r="H2967" s="22"/>
      <c r="O2967">
        <v>135</v>
      </c>
      <c r="P2967">
        <f t="shared" si="172"/>
        <v>135</v>
      </c>
      <c r="Q2967">
        <f t="shared" si="173"/>
        <v>-135</v>
      </c>
    </row>
    <row r="2968" spans="7:17" x14ac:dyDescent="0.3">
      <c r="G2968" s="33"/>
      <c r="H2968" s="22"/>
      <c r="O2968">
        <v>135</v>
      </c>
      <c r="P2968">
        <f t="shared" si="172"/>
        <v>135</v>
      </c>
      <c r="Q2968">
        <f t="shared" si="173"/>
        <v>-135</v>
      </c>
    </row>
    <row r="2969" spans="7:17" x14ac:dyDescent="0.3">
      <c r="G2969" s="33"/>
      <c r="H2969" s="22"/>
      <c r="O2969">
        <v>135</v>
      </c>
      <c r="P2969">
        <f t="shared" si="172"/>
        <v>135</v>
      </c>
      <c r="Q2969">
        <f t="shared" si="173"/>
        <v>-135</v>
      </c>
    </row>
    <row r="2970" spans="7:17" x14ac:dyDescent="0.3">
      <c r="G2970" s="33"/>
      <c r="H2970" s="22"/>
      <c r="O2970">
        <v>135</v>
      </c>
      <c r="P2970">
        <f t="shared" si="172"/>
        <v>135</v>
      </c>
      <c r="Q2970">
        <f t="shared" si="173"/>
        <v>-135</v>
      </c>
    </row>
    <row r="2971" spans="7:17" x14ac:dyDescent="0.3">
      <c r="G2971" s="33"/>
      <c r="H2971" s="22"/>
      <c r="O2971">
        <v>135</v>
      </c>
      <c r="P2971">
        <f t="shared" si="172"/>
        <v>135</v>
      </c>
      <c r="Q2971">
        <f t="shared" si="173"/>
        <v>-135</v>
      </c>
    </row>
    <row r="2972" spans="7:17" x14ac:dyDescent="0.3">
      <c r="G2972" s="33"/>
      <c r="H2972" s="22"/>
      <c r="O2972">
        <v>135</v>
      </c>
      <c r="P2972">
        <f t="shared" si="172"/>
        <v>135</v>
      </c>
      <c r="Q2972">
        <f t="shared" si="173"/>
        <v>-135</v>
      </c>
    </row>
    <row r="2973" spans="7:17" x14ac:dyDescent="0.3">
      <c r="G2973" s="33"/>
      <c r="H2973" s="22"/>
      <c r="O2973">
        <v>135</v>
      </c>
      <c r="P2973">
        <f t="shared" si="172"/>
        <v>135</v>
      </c>
      <c r="Q2973">
        <f t="shared" si="173"/>
        <v>-135</v>
      </c>
    </row>
    <row r="2974" spans="7:17" x14ac:dyDescent="0.3">
      <c r="G2974" s="33"/>
      <c r="H2974" s="22"/>
      <c r="O2974">
        <v>135</v>
      </c>
      <c r="P2974">
        <f t="shared" si="172"/>
        <v>135</v>
      </c>
      <c r="Q2974">
        <f t="shared" si="173"/>
        <v>-135</v>
      </c>
    </row>
    <row r="2975" spans="7:17" x14ac:dyDescent="0.3">
      <c r="G2975" s="33"/>
      <c r="H2975" s="22"/>
      <c r="O2975">
        <v>135</v>
      </c>
      <c r="P2975">
        <f t="shared" si="172"/>
        <v>135</v>
      </c>
      <c r="Q2975">
        <f t="shared" si="173"/>
        <v>-135</v>
      </c>
    </row>
    <row r="2976" spans="7:17" x14ac:dyDescent="0.3">
      <c r="G2976" s="33"/>
      <c r="H2976" s="22"/>
      <c r="O2976">
        <v>135</v>
      </c>
      <c r="P2976">
        <f t="shared" si="172"/>
        <v>135</v>
      </c>
      <c r="Q2976">
        <f t="shared" si="173"/>
        <v>-135</v>
      </c>
    </row>
    <row r="2977" spans="7:17" x14ac:dyDescent="0.3">
      <c r="G2977" s="33"/>
      <c r="H2977" s="22"/>
      <c r="O2977">
        <v>135</v>
      </c>
      <c r="P2977">
        <f t="shared" si="172"/>
        <v>135</v>
      </c>
      <c r="Q2977">
        <f t="shared" si="173"/>
        <v>-135</v>
      </c>
    </row>
    <row r="2978" spans="7:17" x14ac:dyDescent="0.3">
      <c r="G2978" s="33"/>
      <c r="H2978" s="22"/>
      <c r="O2978">
        <v>135</v>
      </c>
      <c r="P2978">
        <f t="shared" si="172"/>
        <v>135</v>
      </c>
      <c r="Q2978">
        <f t="shared" si="173"/>
        <v>-135</v>
      </c>
    </row>
    <row r="2979" spans="7:17" x14ac:dyDescent="0.3">
      <c r="G2979" s="33"/>
      <c r="H2979" s="22"/>
      <c r="O2979">
        <v>135</v>
      </c>
      <c r="P2979">
        <f t="shared" si="172"/>
        <v>135</v>
      </c>
      <c r="Q2979">
        <f t="shared" si="173"/>
        <v>-135</v>
      </c>
    </row>
    <row r="2980" spans="7:17" x14ac:dyDescent="0.3">
      <c r="G2980" s="33"/>
      <c r="H2980" s="22"/>
      <c r="O2980">
        <v>135</v>
      </c>
      <c r="P2980">
        <f t="shared" si="172"/>
        <v>135</v>
      </c>
      <c r="Q2980">
        <f t="shared" si="173"/>
        <v>-135</v>
      </c>
    </row>
    <row r="2981" spans="7:17" x14ac:dyDescent="0.3">
      <c r="G2981" s="33"/>
      <c r="H2981" s="22"/>
      <c r="O2981">
        <v>135</v>
      </c>
      <c r="P2981">
        <f t="shared" si="172"/>
        <v>135</v>
      </c>
      <c r="Q2981">
        <f t="shared" si="173"/>
        <v>-135</v>
      </c>
    </row>
    <row r="2982" spans="7:17" x14ac:dyDescent="0.3">
      <c r="G2982" s="33"/>
      <c r="H2982" s="22"/>
      <c r="O2982">
        <v>135</v>
      </c>
      <c r="P2982">
        <f t="shared" si="172"/>
        <v>135</v>
      </c>
      <c r="Q2982">
        <f t="shared" si="173"/>
        <v>-135</v>
      </c>
    </row>
    <row r="2983" spans="7:17" x14ac:dyDescent="0.3">
      <c r="G2983" s="33"/>
      <c r="H2983" s="22"/>
      <c r="O2983">
        <v>135</v>
      </c>
      <c r="P2983">
        <f t="shared" si="172"/>
        <v>135</v>
      </c>
      <c r="Q2983">
        <f t="shared" si="173"/>
        <v>-135</v>
      </c>
    </row>
    <row r="2984" spans="7:17" x14ac:dyDescent="0.3">
      <c r="G2984" s="33"/>
      <c r="H2984" s="22"/>
      <c r="O2984">
        <v>135</v>
      </c>
      <c r="P2984">
        <f t="shared" si="172"/>
        <v>135</v>
      </c>
      <c r="Q2984">
        <f t="shared" si="173"/>
        <v>-135</v>
      </c>
    </row>
    <row r="2985" spans="7:17" x14ac:dyDescent="0.3">
      <c r="G2985" s="33"/>
      <c r="H2985" s="22"/>
      <c r="O2985">
        <v>135</v>
      </c>
      <c r="P2985">
        <f t="shared" si="172"/>
        <v>135</v>
      </c>
      <c r="Q2985">
        <f t="shared" si="173"/>
        <v>-135</v>
      </c>
    </row>
    <row r="2986" spans="7:17" x14ac:dyDescent="0.3">
      <c r="G2986" s="33"/>
      <c r="H2986" s="22"/>
      <c r="O2986">
        <v>135</v>
      </c>
      <c r="P2986">
        <f t="shared" si="172"/>
        <v>135</v>
      </c>
      <c r="Q2986">
        <f t="shared" si="173"/>
        <v>-135</v>
      </c>
    </row>
    <row r="2987" spans="7:17" x14ac:dyDescent="0.3">
      <c r="G2987" s="33"/>
      <c r="H2987" s="22"/>
      <c r="O2987">
        <v>135</v>
      </c>
      <c r="P2987">
        <f t="shared" si="172"/>
        <v>135</v>
      </c>
      <c r="Q2987">
        <f t="shared" si="173"/>
        <v>-135</v>
      </c>
    </row>
    <row r="2988" spans="7:17" x14ac:dyDescent="0.3">
      <c r="G2988" s="33"/>
      <c r="H2988" s="22"/>
      <c r="O2988">
        <v>135</v>
      </c>
      <c r="P2988">
        <f t="shared" si="172"/>
        <v>135</v>
      </c>
      <c r="Q2988">
        <f t="shared" si="173"/>
        <v>-135</v>
      </c>
    </row>
    <row r="2989" spans="7:17" x14ac:dyDescent="0.3">
      <c r="G2989" s="33"/>
      <c r="H2989" s="22"/>
      <c r="O2989">
        <v>135</v>
      </c>
      <c r="P2989">
        <f t="shared" si="172"/>
        <v>135</v>
      </c>
      <c r="Q2989">
        <f t="shared" si="173"/>
        <v>-135</v>
      </c>
    </row>
    <row r="2990" spans="7:17" x14ac:dyDescent="0.3">
      <c r="G2990" s="33"/>
      <c r="H2990" s="22"/>
      <c r="O2990">
        <v>135</v>
      </c>
      <c r="P2990">
        <f t="shared" si="172"/>
        <v>135</v>
      </c>
      <c r="Q2990">
        <f t="shared" si="173"/>
        <v>-135</v>
      </c>
    </row>
    <row r="2991" spans="7:17" x14ac:dyDescent="0.3">
      <c r="G2991" s="33"/>
      <c r="H2991" s="22"/>
      <c r="O2991">
        <v>135</v>
      </c>
      <c r="P2991">
        <f t="shared" si="172"/>
        <v>135</v>
      </c>
      <c r="Q2991">
        <f t="shared" si="173"/>
        <v>-135</v>
      </c>
    </row>
    <row r="2992" spans="7:17" x14ac:dyDescent="0.3">
      <c r="G2992" s="33"/>
      <c r="H2992" s="22"/>
      <c r="O2992">
        <v>135</v>
      </c>
      <c r="P2992">
        <f t="shared" si="172"/>
        <v>135</v>
      </c>
      <c r="Q2992">
        <f t="shared" si="173"/>
        <v>-135</v>
      </c>
    </row>
    <row r="2993" spans="7:17" x14ac:dyDescent="0.3">
      <c r="G2993" s="33"/>
      <c r="H2993" s="22"/>
      <c r="O2993">
        <v>135</v>
      </c>
      <c r="P2993">
        <f t="shared" si="172"/>
        <v>135</v>
      </c>
      <c r="Q2993">
        <f t="shared" si="173"/>
        <v>-135</v>
      </c>
    </row>
    <row r="2994" spans="7:17" x14ac:dyDescent="0.3">
      <c r="G2994" s="33"/>
      <c r="H2994" s="22"/>
      <c r="O2994">
        <v>135</v>
      </c>
      <c r="P2994">
        <f t="shared" si="172"/>
        <v>135</v>
      </c>
      <c r="Q2994">
        <f t="shared" si="173"/>
        <v>-135</v>
      </c>
    </row>
    <row r="2995" spans="7:17" x14ac:dyDescent="0.3">
      <c r="G2995" s="33"/>
      <c r="H2995" s="22"/>
      <c r="O2995">
        <v>135</v>
      </c>
      <c r="P2995">
        <f t="shared" si="172"/>
        <v>135</v>
      </c>
      <c r="Q2995">
        <f t="shared" si="173"/>
        <v>-135</v>
      </c>
    </row>
    <row r="2996" spans="7:17" x14ac:dyDescent="0.3">
      <c r="G2996" s="33"/>
      <c r="H2996" s="22"/>
      <c r="O2996">
        <v>135</v>
      </c>
      <c r="P2996">
        <f t="shared" si="172"/>
        <v>135</v>
      </c>
      <c r="Q2996">
        <f t="shared" si="173"/>
        <v>-135</v>
      </c>
    </row>
    <row r="2997" spans="7:17" x14ac:dyDescent="0.3">
      <c r="G2997" s="33"/>
      <c r="H2997" s="22"/>
      <c r="O2997">
        <v>135</v>
      </c>
      <c r="P2997">
        <f t="shared" si="172"/>
        <v>135</v>
      </c>
      <c r="Q2997">
        <f t="shared" si="173"/>
        <v>-135</v>
      </c>
    </row>
    <row r="2998" spans="7:17" x14ac:dyDescent="0.3">
      <c r="G2998" s="33"/>
      <c r="H2998" s="22"/>
      <c r="O2998">
        <v>135</v>
      </c>
      <c r="P2998">
        <f t="shared" si="172"/>
        <v>135</v>
      </c>
      <c r="Q2998">
        <f t="shared" si="173"/>
        <v>-135</v>
      </c>
    </row>
    <row r="2999" spans="7:17" x14ac:dyDescent="0.3">
      <c r="G2999" s="33"/>
      <c r="H2999" s="22"/>
      <c r="O2999">
        <v>135</v>
      </c>
      <c r="P2999">
        <f t="shared" si="172"/>
        <v>135</v>
      </c>
      <c r="Q2999">
        <f t="shared" si="173"/>
        <v>-135</v>
      </c>
    </row>
    <row r="3000" spans="7:17" x14ac:dyDescent="0.3">
      <c r="G3000" s="33"/>
      <c r="H3000" s="22"/>
      <c r="O3000">
        <v>135</v>
      </c>
      <c r="P3000">
        <f t="shared" si="172"/>
        <v>135</v>
      </c>
      <c r="Q3000">
        <f t="shared" si="173"/>
        <v>-135</v>
      </c>
    </row>
    <row r="3001" spans="7:17" x14ac:dyDescent="0.3">
      <c r="G3001" s="33"/>
      <c r="H3001" s="22"/>
      <c r="O3001">
        <v>135</v>
      </c>
      <c r="P3001">
        <f t="shared" si="172"/>
        <v>135</v>
      </c>
      <c r="Q3001">
        <f t="shared" si="173"/>
        <v>-135</v>
      </c>
    </row>
    <row r="3002" spans="7:17" x14ac:dyDescent="0.3">
      <c r="G3002" s="33"/>
      <c r="H3002" s="22"/>
      <c r="O3002">
        <v>135</v>
      </c>
      <c r="P3002">
        <f t="shared" si="172"/>
        <v>135</v>
      </c>
      <c r="Q3002">
        <f t="shared" si="173"/>
        <v>-135</v>
      </c>
    </row>
    <row r="3003" spans="7:17" x14ac:dyDescent="0.3">
      <c r="G3003" s="33"/>
      <c r="H3003" s="22"/>
      <c r="O3003">
        <v>135</v>
      </c>
      <c r="P3003">
        <f t="shared" si="172"/>
        <v>135</v>
      </c>
      <c r="Q3003">
        <f t="shared" si="173"/>
        <v>-135</v>
      </c>
    </row>
    <row r="3004" spans="7:17" x14ac:dyDescent="0.3">
      <c r="G3004" s="33"/>
      <c r="H3004" s="22"/>
      <c r="O3004">
        <v>135</v>
      </c>
      <c r="P3004">
        <f t="shared" si="172"/>
        <v>135</v>
      </c>
      <c r="Q3004">
        <f t="shared" si="173"/>
        <v>-135</v>
      </c>
    </row>
    <row r="3005" spans="7:17" x14ac:dyDescent="0.3">
      <c r="G3005" s="33"/>
      <c r="H3005" s="22"/>
      <c r="O3005">
        <v>135</v>
      </c>
      <c r="P3005">
        <f t="shared" si="172"/>
        <v>135</v>
      </c>
      <c r="Q3005">
        <f t="shared" si="173"/>
        <v>-135</v>
      </c>
    </row>
    <row r="3006" spans="7:17" x14ac:dyDescent="0.3">
      <c r="G3006" s="33"/>
      <c r="H3006" s="22"/>
      <c r="O3006">
        <v>135</v>
      </c>
      <c r="P3006">
        <f t="shared" si="172"/>
        <v>135</v>
      </c>
      <c r="Q3006">
        <f t="shared" si="173"/>
        <v>-135</v>
      </c>
    </row>
    <row r="3007" spans="7:17" x14ac:dyDescent="0.3">
      <c r="G3007" s="33"/>
      <c r="H3007" s="22"/>
      <c r="O3007">
        <v>135</v>
      </c>
      <c r="P3007">
        <f t="shared" si="172"/>
        <v>135</v>
      </c>
      <c r="Q3007">
        <f t="shared" si="173"/>
        <v>-135</v>
      </c>
    </row>
    <row r="3008" spans="7:17" x14ac:dyDescent="0.3">
      <c r="G3008" s="33"/>
      <c r="H3008" s="22"/>
      <c r="O3008">
        <v>135</v>
      </c>
      <c r="P3008">
        <f t="shared" si="172"/>
        <v>135</v>
      </c>
      <c r="Q3008">
        <f t="shared" si="173"/>
        <v>-135</v>
      </c>
    </row>
    <row r="3009" spans="7:17" x14ac:dyDescent="0.3">
      <c r="G3009" s="33"/>
      <c r="H3009" s="22"/>
      <c r="O3009">
        <v>135</v>
      </c>
      <c r="P3009">
        <f t="shared" si="172"/>
        <v>135</v>
      </c>
      <c r="Q3009">
        <f t="shared" si="173"/>
        <v>-135</v>
      </c>
    </row>
    <row r="3010" spans="7:17" x14ac:dyDescent="0.3">
      <c r="G3010" s="33"/>
      <c r="H3010" s="22"/>
      <c r="O3010">
        <v>135</v>
      </c>
      <c r="P3010">
        <f t="shared" si="172"/>
        <v>135</v>
      </c>
      <c r="Q3010">
        <f t="shared" si="173"/>
        <v>-135</v>
      </c>
    </row>
    <row r="3011" spans="7:17" x14ac:dyDescent="0.3">
      <c r="G3011" s="33"/>
      <c r="H3011" s="22"/>
      <c r="O3011">
        <v>135</v>
      </c>
      <c r="P3011">
        <f t="shared" si="172"/>
        <v>135</v>
      </c>
      <c r="Q3011">
        <f t="shared" si="173"/>
        <v>-135</v>
      </c>
    </row>
    <row r="3012" spans="7:17" x14ac:dyDescent="0.3">
      <c r="G3012" s="33"/>
      <c r="H3012" s="22"/>
      <c r="O3012">
        <v>135</v>
      </c>
      <c r="P3012">
        <f t="shared" ref="P3012:P3075" si="174">O3012-M3012</f>
        <v>135</v>
      </c>
      <c r="Q3012">
        <f t="shared" ref="Q3012:Q3075" si="175">N3012-O3012</f>
        <v>-135</v>
      </c>
    </row>
    <row r="3013" spans="7:17" x14ac:dyDescent="0.3">
      <c r="G3013" s="33"/>
      <c r="H3013" s="22"/>
      <c r="O3013">
        <v>135</v>
      </c>
      <c r="P3013">
        <f t="shared" si="174"/>
        <v>135</v>
      </c>
      <c r="Q3013">
        <f t="shared" si="175"/>
        <v>-135</v>
      </c>
    </row>
    <row r="3014" spans="7:17" x14ac:dyDescent="0.3">
      <c r="G3014" s="33"/>
      <c r="H3014" s="22"/>
      <c r="O3014">
        <v>135</v>
      </c>
      <c r="P3014">
        <f t="shared" si="174"/>
        <v>135</v>
      </c>
      <c r="Q3014">
        <f t="shared" si="175"/>
        <v>-135</v>
      </c>
    </row>
    <row r="3015" spans="7:17" x14ac:dyDescent="0.3">
      <c r="G3015" s="33"/>
      <c r="H3015" s="22"/>
      <c r="O3015">
        <v>135</v>
      </c>
      <c r="P3015">
        <f t="shared" si="174"/>
        <v>135</v>
      </c>
      <c r="Q3015">
        <f t="shared" si="175"/>
        <v>-135</v>
      </c>
    </row>
    <row r="3016" spans="7:17" x14ac:dyDescent="0.3">
      <c r="G3016" s="33"/>
      <c r="H3016" s="22"/>
      <c r="O3016">
        <v>135</v>
      </c>
      <c r="P3016">
        <f t="shared" si="174"/>
        <v>135</v>
      </c>
      <c r="Q3016">
        <f t="shared" si="175"/>
        <v>-135</v>
      </c>
    </row>
    <row r="3017" spans="7:17" x14ac:dyDescent="0.3">
      <c r="G3017" s="33"/>
      <c r="H3017" s="22"/>
      <c r="O3017">
        <v>135</v>
      </c>
      <c r="P3017">
        <f t="shared" si="174"/>
        <v>135</v>
      </c>
      <c r="Q3017">
        <f t="shared" si="175"/>
        <v>-135</v>
      </c>
    </row>
    <row r="3018" spans="7:17" x14ac:dyDescent="0.3">
      <c r="G3018" s="33"/>
      <c r="H3018" s="22"/>
      <c r="O3018">
        <v>135</v>
      </c>
      <c r="P3018">
        <f t="shared" si="174"/>
        <v>135</v>
      </c>
      <c r="Q3018">
        <f t="shared" si="175"/>
        <v>-135</v>
      </c>
    </row>
    <row r="3019" spans="7:17" x14ac:dyDescent="0.3">
      <c r="G3019" s="33"/>
      <c r="H3019" s="22"/>
      <c r="O3019">
        <v>135</v>
      </c>
      <c r="P3019">
        <f t="shared" si="174"/>
        <v>135</v>
      </c>
      <c r="Q3019">
        <f t="shared" si="175"/>
        <v>-135</v>
      </c>
    </row>
    <row r="3020" spans="7:17" x14ac:dyDescent="0.3">
      <c r="G3020" s="33"/>
      <c r="H3020" s="22"/>
      <c r="O3020">
        <v>135</v>
      </c>
      <c r="P3020">
        <f t="shared" si="174"/>
        <v>135</v>
      </c>
      <c r="Q3020">
        <f t="shared" si="175"/>
        <v>-135</v>
      </c>
    </row>
    <row r="3021" spans="7:17" x14ac:dyDescent="0.3">
      <c r="G3021" s="33"/>
      <c r="H3021" s="22"/>
      <c r="O3021">
        <v>135</v>
      </c>
      <c r="P3021">
        <f t="shared" si="174"/>
        <v>135</v>
      </c>
      <c r="Q3021">
        <f t="shared" si="175"/>
        <v>-135</v>
      </c>
    </row>
    <row r="3022" spans="7:17" x14ac:dyDescent="0.3">
      <c r="G3022" s="33"/>
      <c r="H3022" s="22"/>
      <c r="O3022">
        <v>135</v>
      </c>
      <c r="P3022">
        <f t="shared" si="174"/>
        <v>135</v>
      </c>
      <c r="Q3022">
        <f t="shared" si="175"/>
        <v>-135</v>
      </c>
    </row>
    <row r="3023" spans="7:17" x14ac:dyDescent="0.3">
      <c r="G3023" s="33"/>
      <c r="H3023" s="22"/>
      <c r="O3023">
        <v>135</v>
      </c>
      <c r="P3023">
        <f t="shared" si="174"/>
        <v>135</v>
      </c>
      <c r="Q3023">
        <f t="shared" si="175"/>
        <v>-135</v>
      </c>
    </row>
    <row r="3024" spans="7:17" x14ac:dyDescent="0.3">
      <c r="G3024" s="33"/>
      <c r="H3024" s="22"/>
      <c r="O3024">
        <v>135</v>
      </c>
      <c r="P3024">
        <f t="shared" si="174"/>
        <v>135</v>
      </c>
      <c r="Q3024">
        <f t="shared" si="175"/>
        <v>-135</v>
      </c>
    </row>
    <row r="3025" spans="7:17" x14ac:dyDescent="0.3">
      <c r="G3025" s="33"/>
      <c r="H3025" s="22"/>
      <c r="O3025">
        <v>135</v>
      </c>
      <c r="P3025">
        <f t="shared" si="174"/>
        <v>135</v>
      </c>
      <c r="Q3025">
        <f t="shared" si="175"/>
        <v>-135</v>
      </c>
    </row>
    <row r="3026" spans="7:17" x14ac:dyDescent="0.3">
      <c r="G3026" s="33"/>
      <c r="H3026" s="22"/>
      <c r="O3026">
        <v>135</v>
      </c>
      <c r="P3026">
        <f t="shared" si="174"/>
        <v>135</v>
      </c>
      <c r="Q3026">
        <f t="shared" si="175"/>
        <v>-135</v>
      </c>
    </row>
    <row r="3027" spans="7:17" x14ac:dyDescent="0.3">
      <c r="G3027" s="33"/>
      <c r="H3027" s="22"/>
      <c r="O3027">
        <v>135</v>
      </c>
      <c r="P3027">
        <f t="shared" si="174"/>
        <v>135</v>
      </c>
      <c r="Q3027">
        <f t="shared" si="175"/>
        <v>-135</v>
      </c>
    </row>
    <row r="3028" spans="7:17" x14ac:dyDescent="0.3">
      <c r="G3028" s="33"/>
      <c r="H3028" s="22"/>
      <c r="O3028">
        <v>135</v>
      </c>
      <c r="P3028">
        <f t="shared" si="174"/>
        <v>135</v>
      </c>
      <c r="Q3028">
        <f t="shared" si="175"/>
        <v>-135</v>
      </c>
    </row>
    <row r="3029" spans="7:17" x14ac:dyDescent="0.3">
      <c r="G3029" s="33"/>
      <c r="H3029" s="22"/>
      <c r="O3029">
        <v>135</v>
      </c>
      <c r="P3029">
        <f t="shared" si="174"/>
        <v>135</v>
      </c>
      <c r="Q3029">
        <f t="shared" si="175"/>
        <v>-135</v>
      </c>
    </row>
    <row r="3030" spans="7:17" x14ac:dyDescent="0.3">
      <c r="G3030" s="33"/>
      <c r="H3030" s="22"/>
      <c r="O3030">
        <v>135</v>
      </c>
      <c r="P3030">
        <f t="shared" si="174"/>
        <v>135</v>
      </c>
      <c r="Q3030">
        <f t="shared" si="175"/>
        <v>-135</v>
      </c>
    </row>
    <row r="3031" spans="7:17" x14ac:dyDescent="0.3">
      <c r="G3031" s="33"/>
      <c r="H3031" s="22"/>
      <c r="O3031">
        <v>135</v>
      </c>
      <c r="P3031">
        <f t="shared" si="174"/>
        <v>135</v>
      </c>
      <c r="Q3031">
        <f t="shared" si="175"/>
        <v>-135</v>
      </c>
    </row>
    <row r="3032" spans="7:17" x14ac:dyDescent="0.3">
      <c r="G3032" s="33"/>
      <c r="H3032" s="22"/>
      <c r="O3032">
        <v>135</v>
      </c>
      <c r="P3032">
        <f t="shared" si="174"/>
        <v>135</v>
      </c>
      <c r="Q3032">
        <f t="shared" si="175"/>
        <v>-135</v>
      </c>
    </row>
    <row r="3033" spans="7:17" x14ac:dyDescent="0.3">
      <c r="G3033" s="33"/>
      <c r="H3033" s="22"/>
      <c r="O3033">
        <v>135</v>
      </c>
      <c r="P3033">
        <f t="shared" si="174"/>
        <v>135</v>
      </c>
      <c r="Q3033">
        <f t="shared" si="175"/>
        <v>-135</v>
      </c>
    </row>
    <row r="3034" spans="7:17" x14ac:dyDescent="0.3">
      <c r="G3034" s="33"/>
      <c r="H3034" s="22"/>
      <c r="O3034">
        <v>135</v>
      </c>
      <c r="P3034">
        <f t="shared" si="174"/>
        <v>135</v>
      </c>
      <c r="Q3034">
        <f t="shared" si="175"/>
        <v>-135</v>
      </c>
    </row>
    <row r="3035" spans="7:17" x14ac:dyDescent="0.3">
      <c r="G3035" s="33"/>
      <c r="H3035" s="22"/>
      <c r="O3035">
        <v>135</v>
      </c>
      <c r="P3035">
        <f t="shared" si="174"/>
        <v>135</v>
      </c>
      <c r="Q3035">
        <f t="shared" si="175"/>
        <v>-135</v>
      </c>
    </row>
    <row r="3036" spans="7:17" x14ac:dyDescent="0.3">
      <c r="G3036" s="33"/>
      <c r="H3036" s="22"/>
      <c r="O3036">
        <v>135</v>
      </c>
      <c r="P3036">
        <f t="shared" si="174"/>
        <v>135</v>
      </c>
      <c r="Q3036">
        <f t="shared" si="175"/>
        <v>-135</v>
      </c>
    </row>
    <row r="3037" spans="7:17" x14ac:dyDescent="0.3">
      <c r="G3037" s="33"/>
      <c r="H3037" s="22"/>
      <c r="O3037">
        <v>135</v>
      </c>
      <c r="P3037">
        <f t="shared" si="174"/>
        <v>135</v>
      </c>
      <c r="Q3037">
        <f t="shared" si="175"/>
        <v>-135</v>
      </c>
    </row>
    <row r="3038" spans="7:17" x14ac:dyDescent="0.3">
      <c r="G3038" s="33"/>
      <c r="H3038" s="22"/>
      <c r="O3038">
        <v>135</v>
      </c>
      <c r="P3038">
        <f t="shared" si="174"/>
        <v>135</v>
      </c>
      <c r="Q3038">
        <f t="shared" si="175"/>
        <v>-135</v>
      </c>
    </row>
    <row r="3039" spans="7:17" x14ac:dyDescent="0.3">
      <c r="G3039" s="33"/>
      <c r="H3039" s="22"/>
      <c r="O3039">
        <v>135</v>
      </c>
      <c r="P3039">
        <f t="shared" si="174"/>
        <v>135</v>
      </c>
      <c r="Q3039">
        <f t="shared" si="175"/>
        <v>-135</v>
      </c>
    </row>
    <row r="3040" spans="7:17" x14ac:dyDescent="0.3">
      <c r="G3040" s="33"/>
      <c r="H3040" s="22"/>
      <c r="O3040">
        <v>135</v>
      </c>
      <c r="P3040">
        <f t="shared" si="174"/>
        <v>135</v>
      </c>
      <c r="Q3040">
        <f t="shared" si="175"/>
        <v>-135</v>
      </c>
    </row>
    <row r="3041" spans="7:17" x14ac:dyDescent="0.3">
      <c r="G3041" s="33"/>
      <c r="H3041" s="22"/>
      <c r="O3041">
        <v>135</v>
      </c>
      <c r="P3041">
        <f t="shared" si="174"/>
        <v>135</v>
      </c>
      <c r="Q3041">
        <f t="shared" si="175"/>
        <v>-135</v>
      </c>
    </row>
    <row r="3042" spans="7:17" x14ac:dyDescent="0.3">
      <c r="G3042" s="33"/>
      <c r="H3042" s="22"/>
      <c r="O3042">
        <v>135</v>
      </c>
      <c r="P3042">
        <f t="shared" si="174"/>
        <v>135</v>
      </c>
      <c r="Q3042">
        <f t="shared" si="175"/>
        <v>-135</v>
      </c>
    </row>
    <row r="3043" spans="7:17" x14ac:dyDescent="0.3">
      <c r="G3043" s="33"/>
      <c r="H3043" s="22"/>
      <c r="O3043">
        <v>135</v>
      </c>
      <c r="P3043">
        <f t="shared" si="174"/>
        <v>135</v>
      </c>
      <c r="Q3043">
        <f t="shared" si="175"/>
        <v>-135</v>
      </c>
    </row>
    <row r="3044" spans="7:17" x14ac:dyDescent="0.3">
      <c r="G3044" s="33"/>
      <c r="H3044" s="22"/>
      <c r="O3044">
        <v>135</v>
      </c>
      <c r="P3044">
        <f t="shared" si="174"/>
        <v>135</v>
      </c>
      <c r="Q3044">
        <f t="shared" si="175"/>
        <v>-135</v>
      </c>
    </row>
    <row r="3045" spans="7:17" x14ac:dyDescent="0.3">
      <c r="G3045" s="33"/>
      <c r="H3045" s="22"/>
      <c r="O3045">
        <v>135</v>
      </c>
      <c r="P3045">
        <f t="shared" si="174"/>
        <v>135</v>
      </c>
      <c r="Q3045">
        <f t="shared" si="175"/>
        <v>-135</v>
      </c>
    </row>
    <row r="3046" spans="7:17" x14ac:dyDescent="0.3">
      <c r="G3046" s="33"/>
      <c r="H3046" s="22"/>
      <c r="O3046">
        <v>135</v>
      </c>
      <c r="P3046">
        <f t="shared" si="174"/>
        <v>135</v>
      </c>
      <c r="Q3046">
        <f t="shared" si="175"/>
        <v>-135</v>
      </c>
    </row>
    <row r="3047" spans="7:17" x14ac:dyDescent="0.3">
      <c r="G3047" s="33"/>
      <c r="H3047" s="22"/>
      <c r="O3047">
        <v>135</v>
      </c>
      <c r="P3047">
        <f t="shared" si="174"/>
        <v>135</v>
      </c>
      <c r="Q3047">
        <f t="shared" si="175"/>
        <v>-135</v>
      </c>
    </row>
    <row r="3048" spans="7:17" x14ac:dyDescent="0.3">
      <c r="G3048" s="33"/>
      <c r="H3048" s="22"/>
      <c r="O3048">
        <v>135</v>
      </c>
      <c r="P3048">
        <f t="shared" si="174"/>
        <v>135</v>
      </c>
      <c r="Q3048">
        <f t="shared" si="175"/>
        <v>-135</v>
      </c>
    </row>
    <row r="3049" spans="7:17" x14ac:dyDescent="0.3">
      <c r="G3049" s="33"/>
      <c r="H3049" s="22"/>
      <c r="O3049">
        <v>135</v>
      </c>
      <c r="P3049">
        <f t="shared" si="174"/>
        <v>135</v>
      </c>
      <c r="Q3049">
        <f t="shared" si="175"/>
        <v>-135</v>
      </c>
    </row>
    <row r="3050" spans="7:17" x14ac:dyDescent="0.3">
      <c r="G3050" s="33"/>
      <c r="H3050" s="22"/>
      <c r="O3050">
        <v>135</v>
      </c>
      <c r="P3050">
        <f t="shared" si="174"/>
        <v>135</v>
      </c>
      <c r="Q3050">
        <f t="shared" si="175"/>
        <v>-135</v>
      </c>
    </row>
    <row r="3051" spans="7:17" x14ac:dyDescent="0.3">
      <c r="G3051" s="33"/>
      <c r="H3051" s="22"/>
      <c r="O3051">
        <v>135</v>
      </c>
      <c r="P3051">
        <f t="shared" si="174"/>
        <v>135</v>
      </c>
      <c r="Q3051">
        <f t="shared" si="175"/>
        <v>-135</v>
      </c>
    </row>
    <row r="3052" spans="7:17" x14ac:dyDescent="0.3">
      <c r="G3052" s="33"/>
      <c r="H3052" s="22"/>
      <c r="O3052">
        <v>135</v>
      </c>
      <c r="P3052">
        <f t="shared" si="174"/>
        <v>135</v>
      </c>
      <c r="Q3052">
        <f t="shared" si="175"/>
        <v>-135</v>
      </c>
    </row>
    <row r="3053" spans="7:17" x14ac:dyDescent="0.3">
      <c r="G3053" s="33"/>
      <c r="H3053" s="22"/>
      <c r="O3053">
        <v>135</v>
      </c>
      <c r="P3053">
        <f t="shared" si="174"/>
        <v>135</v>
      </c>
      <c r="Q3053">
        <f t="shared" si="175"/>
        <v>-135</v>
      </c>
    </row>
    <row r="3054" spans="7:17" x14ac:dyDescent="0.3">
      <c r="G3054" s="33"/>
      <c r="H3054" s="22"/>
      <c r="O3054">
        <v>135</v>
      </c>
      <c r="P3054">
        <f t="shared" si="174"/>
        <v>135</v>
      </c>
      <c r="Q3054">
        <f t="shared" si="175"/>
        <v>-135</v>
      </c>
    </row>
    <row r="3055" spans="7:17" x14ac:dyDescent="0.3">
      <c r="G3055" s="33"/>
      <c r="H3055" s="22"/>
      <c r="O3055">
        <v>135</v>
      </c>
      <c r="P3055">
        <f t="shared" si="174"/>
        <v>135</v>
      </c>
      <c r="Q3055">
        <f t="shared" si="175"/>
        <v>-135</v>
      </c>
    </row>
    <row r="3056" spans="7:17" x14ac:dyDescent="0.3">
      <c r="G3056" s="33"/>
      <c r="H3056" s="22"/>
      <c r="O3056">
        <v>135</v>
      </c>
      <c r="P3056">
        <f t="shared" si="174"/>
        <v>135</v>
      </c>
      <c r="Q3056">
        <f t="shared" si="175"/>
        <v>-135</v>
      </c>
    </row>
    <row r="3057" spans="7:17" x14ac:dyDescent="0.3">
      <c r="G3057" s="33"/>
      <c r="H3057" s="22"/>
      <c r="O3057">
        <v>135</v>
      </c>
      <c r="P3057">
        <f t="shared" si="174"/>
        <v>135</v>
      </c>
      <c r="Q3057">
        <f t="shared" si="175"/>
        <v>-135</v>
      </c>
    </row>
    <row r="3058" spans="7:17" x14ac:dyDescent="0.3">
      <c r="G3058" s="33"/>
      <c r="H3058" s="22"/>
      <c r="O3058">
        <v>135</v>
      </c>
      <c r="P3058">
        <f t="shared" si="174"/>
        <v>135</v>
      </c>
      <c r="Q3058">
        <f t="shared" si="175"/>
        <v>-135</v>
      </c>
    </row>
    <row r="3059" spans="7:17" x14ac:dyDescent="0.3">
      <c r="G3059" s="33"/>
      <c r="H3059" s="22"/>
      <c r="O3059">
        <v>135</v>
      </c>
      <c r="P3059">
        <f t="shared" si="174"/>
        <v>135</v>
      </c>
      <c r="Q3059">
        <f t="shared" si="175"/>
        <v>-135</v>
      </c>
    </row>
    <row r="3060" spans="7:17" x14ac:dyDescent="0.3">
      <c r="G3060" s="33"/>
      <c r="H3060" s="22"/>
      <c r="O3060">
        <v>135</v>
      </c>
      <c r="P3060">
        <f t="shared" si="174"/>
        <v>135</v>
      </c>
      <c r="Q3060">
        <f t="shared" si="175"/>
        <v>-135</v>
      </c>
    </row>
    <row r="3061" spans="7:17" x14ac:dyDescent="0.3">
      <c r="G3061" s="33"/>
      <c r="H3061" s="22"/>
      <c r="O3061">
        <v>135</v>
      </c>
      <c r="P3061">
        <f t="shared" si="174"/>
        <v>135</v>
      </c>
      <c r="Q3061">
        <f t="shared" si="175"/>
        <v>-135</v>
      </c>
    </row>
    <row r="3062" spans="7:17" x14ac:dyDescent="0.3">
      <c r="G3062" s="33"/>
      <c r="H3062" s="22"/>
      <c r="O3062">
        <v>135</v>
      </c>
      <c r="P3062">
        <f t="shared" si="174"/>
        <v>135</v>
      </c>
      <c r="Q3062">
        <f t="shared" si="175"/>
        <v>-135</v>
      </c>
    </row>
    <row r="3063" spans="7:17" x14ac:dyDescent="0.3">
      <c r="G3063" s="33"/>
      <c r="H3063" s="22"/>
      <c r="O3063">
        <v>135</v>
      </c>
      <c r="P3063">
        <f t="shared" si="174"/>
        <v>135</v>
      </c>
      <c r="Q3063">
        <f t="shared" si="175"/>
        <v>-135</v>
      </c>
    </row>
    <row r="3064" spans="7:17" x14ac:dyDescent="0.3">
      <c r="G3064" s="33"/>
      <c r="H3064" s="22"/>
      <c r="O3064">
        <v>135</v>
      </c>
      <c r="P3064">
        <f t="shared" si="174"/>
        <v>135</v>
      </c>
      <c r="Q3064">
        <f t="shared" si="175"/>
        <v>-135</v>
      </c>
    </row>
    <row r="3065" spans="7:17" x14ac:dyDescent="0.3">
      <c r="G3065" s="33"/>
      <c r="H3065" s="22"/>
      <c r="O3065">
        <v>135</v>
      </c>
      <c r="P3065">
        <f t="shared" si="174"/>
        <v>135</v>
      </c>
      <c r="Q3065">
        <f t="shared" si="175"/>
        <v>-135</v>
      </c>
    </row>
    <row r="3066" spans="7:17" x14ac:dyDescent="0.3">
      <c r="G3066" s="33"/>
      <c r="H3066" s="22"/>
      <c r="O3066">
        <v>135</v>
      </c>
      <c r="P3066">
        <f t="shared" si="174"/>
        <v>135</v>
      </c>
      <c r="Q3066">
        <f t="shared" si="175"/>
        <v>-135</v>
      </c>
    </row>
    <row r="3067" spans="7:17" x14ac:dyDescent="0.3">
      <c r="G3067" s="33"/>
      <c r="H3067" s="22"/>
      <c r="O3067">
        <v>135</v>
      </c>
      <c r="P3067">
        <f t="shared" si="174"/>
        <v>135</v>
      </c>
      <c r="Q3067">
        <f t="shared" si="175"/>
        <v>-135</v>
      </c>
    </row>
    <row r="3068" spans="7:17" x14ac:dyDescent="0.3">
      <c r="G3068" s="33"/>
      <c r="H3068" s="22"/>
      <c r="O3068">
        <v>135</v>
      </c>
      <c r="P3068">
        <f t="shared" si="174"/>
        <v>135</v>
      </c>
      <c r="Q3068">
        <f t="shared" si="175"/>
        <v>-135</v>
      </c>
    </row>
    <row r="3069" spans="7:17" x14ac:dyDescent="0.3">
      <c r="G3069" s="33"/>
      <c r="H3069" s="22"/>
      <c r="O3069">
        <v>135</v>
      </c>
      <c r="P3069">
        <f t="shared" si="174"/>
        <v>135</v>
      </c>
      <c r="Q3069">
        <f t="shared" si="175"/>
        <v>-135</v>
      </c>
    </row>
    <row r="3070" spans="7:17" x14ac:dyDescent="0.3">
      <c r="G3070" s="33"/>
      <c r="H3070" s="22"/>
      <c r="O3070">
        <v>135</v>
      </c>
      <c r="P3070">
        <f t="shared" si="174"/>
        <v>135</v>
      </c>
      <c r="Q3070">
        <f t="shared" si="175"/>
        <v>-135</v>
      </c>
    </row>
    <row r="3071" spans="7:17" x14ac:dyDescent="0.3">
      <c r="G3071" s="33"/>
      <c r="H3071" s="22"/>
      <c r="O3071">
        <v>135</v>
      </c>
      <c r="P3071">
        <f t="shared" si="174"/>
        <v>135</v>
      </c>
      <c r="Q3071">
        <f t="shared" si="175"/>
        <v>-135</v>
      </c>
    </row>
    <row r="3072" spans="7:17" x14ac:dyDescent="0.3">
      <c r="G3072" s="33"/>
      <c r="H3072" s="22"/>
      <c r="O3072">
        <v>135</v>
      </c>
      <c r="P3072">
        <f t="shared" si="174"/>
        <v>135</v>
      </c>
      <c r="Q3072">
        <f t="shared" si="175"/>
        <v>-135</v>
      </c>
    </row>
    <row r="3073" spans="7:17" x14ac:dyDescent="0.3">
      <c r="G3073" s="33"/>
      <c r="H3073" s="22"/>
      <c r="O3073">
        <v>135</v>
      </c>
      <c r="P3073">
        <f t="shared" si="174"/>
        <v>135</v>
      </c>
      <c r="Q3073">
        <f t="shared" si="175"/>
        <v>-135</v>
      </c>
    </row>
    <row r="3074" spans="7:17" x14ac:dyDescent="0.3">
      <c r="G3074" s="33"/>
      <c r="H3074" s="22"/>
      <c r="O3074">
        <v>135</v>
      </c>
      <c r="P3074">
        <f t="shared" si="174"/>
        <v>135</v>
      </c>
      <c r="Q3074">
        <f t="shared" si="175"/>
        <v>-135</v>
      </c>
    </row>
    <row r="3075" spans="7:17" x14ac:dyDescent="0.3">
      <c r="G3075" s="33"/>
      <c r="H3075" s="22"/>
      <c r="O3075">
        <v>135</v>
      </c>
      <c r="P3075">
        <f t="shared" si="174"/>
        <v>135</v>
      </c>
      <c r="Q3075">
        <f t="shared" si="175"/>
        <v>-135</v>
      </c>
    </row>
    <row r="3076" spans="7:17" x14ac:dyDescent="0.3">
      <c r="G3076" s="33"/>
      <c r="H3076" s="22"/>
      <c r="O3076">
        <v>135</v>
      </c>
      <c r="P3076">
        <f t="shared" ref="P3076:P3139" si="176">O3076-M3076</f>
        <v>135</v>
      </c>
      <c r="Q3076">
        <f t="shared" ref="Q3076:Q3139" si="177">N3076-O3076</f>
        <v>-135</v>
      </c>
    </row>
    <row r="3077" spans="7:17" x14ac:dyDescent="0.3">
      <c r="G3077" s="33"/>
      <c r="H3077" s="22"/>
      <c r="O3077">
        <v>135</v>
      </c>
      <c r="P3077">
        <f t="shared" si="176"/>
        <v>135</v>
      </c>
      <c r="Q3077">
        <f t="shared" si="177"/>
        <v>-135</v>
      </c>
    </row>
    <row r="3078" spans="7:17" x14ac:dyDescent="0.3">
      <c r="G3078" s="33"/>
      <c r="H3078" s="22"/>
      <c r="O3078">
        <v>135</v>
      </c>
      <c r="P3078">
        <f t="shared" si="176"/>
        <v>135</v>
      </c>
      <c r="Q3078">
        <f t="shared" si="177"/>
        <v>-135</v>
      </c>
    </row>
    <row r="3079" spans="7:17" x14ac:dyDescent="0.3">
      <c r="G3079" s="33"/>
      <c r="H3079" s="22"/>
      <c r="O3079">
        <v>135</v>
      </c>
      <c r="P3079">
        <f t="shared" si="176"/>
        <v>135</v>
      </c>
      <c r="Q3079">
        <f t="shared" si="177"/>
        <v>-135</v>
      </c>
    </row>
    <row r="3080" spans="7:17" x14ac:dyDescent="0.3">
      <c r="G3080" s="33"/>
      <c r="H3080" s="22"/>
      <c r="O3080">
        <v>135</v>
      </c>
      <c r="P3080">
        <f t="shared" si="176"/>
        <v>135</v>
      </c>
      <c r="Q3080">
        <f t="shared" si="177"/>
        <v>-135</v>
      </c>
    </row>
    <row r="3081" spans="7:17" x14ac:dyDescent="0.3">
      <c r="G3081" s="33"/>
      <c r="H3081" s="22"/>
      <c r="O3081">
        <v>135</v>
      </c>
      <c r="P3081">
        <f t="shared" si="176"/>
        <v>135</v>
      </c>
      <c r="Q3081">
        <f t="shared" si="177"/>
        <v>-135</v>
      </c>
    </row>
    <row r="3082" spans="7:17" x14ac:dyDescent="0.3">
      <c r="G3082" s="33"/>
      <c r="H3082" s="22"/>
      <c r="O3082">
        <v>135</v>
      </c>
      <c r="P3082">
        <f t="shared" si="176"/>
        <v>135</v>
      </c>
      <c r="Q3082">
        <f t="shared" si="177"/>
        <v>-135</v>
      </c>
    </row>
    <row r="3083" spans="7:17" x14ac:dyDescent="0.3">
      <c r="G3083" s="33"/>
      <c r="H3083" s="22"/>
      <c r="O3083">
        <v>135</v>
      </c>
      <c r="P3083">
        <f t="shared" si="176"/>
        <v>135</v>
      </c>
      <c r="Q3083">
        <f t="shared" si="177"/>
        <v>-135</v>
      </c>
    </row>
    <row r="3084" spans="7:17" x14ac:dyDescent="0.3">
      <c r="G3084" s="33"/>
      <c r="H3084" s="22"/>
      <c r="O3084">
        <v>135</v>
      </c>
      <c r="P3084">
        <f t="shared" si="176"/>
        <v>135</v>
      </c>
      <c r="Q3084">
        <f t="shared" si="177"/>
        <v>-135</v>
      </c>
    </row>
    <row r="3085" spans="7:17" x14ac:dyDescent="0.3">
      <c r="G3085" s="33"/>
      <c r="H3085" s="22"/>
      <c r="O3085">
        <v>135</v>
      </c>
      <c r="P3085">
        <f t="shared" si="176"/>
        <v>135</v>
      </c>
      <c r="Q3085">
        <f t="shared" si="177"/>
        <v>-135</v>
      </c>
    </row>
    <row r="3086" spans="7:17" x14ac:dyDescent="0.3">
      <c r="G3086" s="33"/>
      <c r="H3086" s="22"/>
      <c r="O3086">
        <v>135</v>
      </c>
      <c r="P3086">
        <f t="shared" si="176"/>
        <v>135</v>
      </c>
      <c r="Q3086">
        <f t="shared" si="177"/>
        <v>-135</v>
      </c>
    </row>
    <row r="3087" spans="7:17" x14ac:dyDescent="0.3">
      <c r="G3087" s="33"/>
      <c r="H3087" s="22"/>
      <c r="O3087">
        <v>135</v>
      </c>
      <c r="P3087">
        <f t="shared" si="176"/>
        <v>135</v>
      </c>
      <c r="Q3087">
        <f t="shared" si="177"/>
        <v>-135</v>
      </c>
    </row>
    <row r="3088" spans="7:17" x14ac:dyDescent="0.3">
      <c r="G3088" s="33"/>
      <c r="H3088" s="22"/>
      <c r="O3088">
        <v>135</v>
      </c>
      <c r="P3088">
        <f t="shared" si="176"/>
        <v>135</v>
      </c>
      <c r="Q3088">
        <f t="shared" si="177"/>
        <v>-135</v>
      </c>
    </row>
    <row r="3089" spans="7:17" x14ac:dyDescent="0.3">
      <c r="G3089" s="33"/>
      <c r="H3089" s="22"/>
      <c r="O3089">
        <v>135</v>
      </c>
      <c r="P3089">
        <f t="shared" si="176"/>
        <v>135</v>
      </c>
      <c r="Q3089">
        <f t="shared" si="177"/>
        <v>-135</v>
      </c>
    </row>
    <row r="3090" spans="7:17" x14ac:dyDescent="0.3">
      <c r="G3090" s="33"/>
      <c r="H3090" s="22"/>
      <c r="O3090">
        <v>135</v>
      </c>
      <c r="P3090">
        <f t="shared" si="176"/>
        <v>135</v>
      </c>
      <c r="Q3090">
        <f t="shared" si="177"/>
        <v>-135</v>
      </c>
    </row>
    <row r="3091" spans="7:17" x14ac:dyDescent="0.3">
      <c r="G3091" s="33"/>
      <c r="H3091" s="22"/>
      <c r="O3091">
        <v>135</v>
      </c>
      <c r="P3091">
        <f t="shared" si="176"/>
        <v>135</v>
      </c>
      <c r="Q3091">
        <f t="shared" si="177"/>
        <v>-135</v>
      </c>
    </row>
    <row r="3092" spans="7:17" x14ac:dyDescent="0.3">
      <c r="G3092" s="33"/>
      <c r="H3092" s="22"/>
      <c r="O3092">
        <v>135</v>
      </c>
      <c r="P3092">
        <f t="shared" si="176"/>
        <v>135</v>
      </c>
      <c r="Q3092">
        <f t="shared" si="177"/>
        <v>-135</v>
      </c>
    </row>
    <row r="3093" spans="7:17" x14ac:dyDescent="0.3">
      <c r="G3093" s="33"/>
      <c r="H3093" s="22"/>
      <c r="O3093">
        <v>135</v>
      </c>
      <c r="P3093">
        <f t="shared" si="176"/>
        <v>135</v>
      </c>
      <c r="Q3093">
        <f t="shared" si="177"/>
        <v>-135</v>
      </c>
    </row>
    <row r="3094" spans="7:17" x14ac:dyDescent="0.3">
      <c r="G3094" s="33"/>
      <c r="H3094" s="22"/>
      <c r="O3094">
        <v>135</v>
      </c>
      <c r="P3094">
        <f t="shared" si="176"/>
        <v>135</v>
      </c>
      <c r="Q3094">
        <f t="shared" si="177"/>
        <v>-135</v>
      </c>
    </row>
    <row r="3095" spans="7:17" x14ac:dyDescent="0.3">
      <c r="G3095" s="33"/>
      <c r="H3095" s="22"/>
      <c r="O3095">
        <v>135</v>
      </c>
      <c r="P3095">
        <f t="shared" si="176"/>
        <v>135</v>
      </c>
      <c r="Q3095">
        <f t="shared" si="177"/>
        <v>-135</v>
      </c>
    </row>
    <row r="3096" spans="7:17" x14ac:dyDescent="0.3">
      <c r="G3096" s="33"/>
      <c r="H3096" s="22"/>
      <c r="O3096">
        <v>135</v>
      </c>
      <c r="P3096">
        <f t="shared" si="176"/>
        <v>135</v>
      </c>
      <c r="Q3096">
        <f t="shared" si="177"/>
        <v>-135</v>
      </c>
    </row>
    <row r="3097" spans="7:17" x14ac:dyDescent="0.3">
      <c r="G3097" s="33"/>
      <c r="H3097" s="22"/>
      <c r="O3097">
        <v>135</v>
      </c>
      <c r="P3097">
        <f t="shared" si="176"/>
        <v>135</v>
      </c>
      <c r="Q3097">
        <f t="shared" si="177"/>
        <v>-135</v>
      </c>
    </row>
    <row r="3098" spans="7:17" x14ac:dyDescent="0.3">
      <c r="G3098" s="33"/>
      <c r="H3098" s="22"/>
      <c r="O3098">
        <v>135</v>
      </c>
      <c r="P3098">
        <f t="shared" si="176"/>
        <v>135</v>
      </c>
      <c r="Q3098">
        <f t="shared" si="177"/>
        <v>-135</v>
      </c>
    </row>
    <row r="3099" spans="7:17" x14ac:dyDescent="0.3">
      <c r="G3099" s="33"/>
      <c r="H3099" s="22"/>
      <c r="O3099">
        <v>135</v>
      </c>
      <c r="P3099">
        <f t="shared" si="176"/>
        <v>135</v>
      </c>
      <c r="Q3099">
        <f t="shared" si="177"/>
        <v>-135</v>
      </c>
    </row>
    <row r="3100" spans="7:17" x14ac:dyDescent="0.3">
      <c r="G3100" s="33"/>
      <c r="H3100" s="22"/>
      <c r="O3100">
        <v>135</v>
      </c>
      <c r="P3100">
        <f t="shared" si="176"/>
        <v>135</v>
      </c>
      <c r="Q3100">
        <f t="shared" si="177"/>
        <v>-135</v>
      </c>
    </row>
    <row r="3101" spans="7:17" x14ac:dyDescent="0.3">
      <c r="G3101" s="33"/>
      <c r="H3101" s="22"/>
      <c r="O3101">
        <v>135</v>
      </c>
      <c r="P3101">
        <f t="shared" si="176"/>
        <v>135</v>
      </c>
      <c r="Q3101">
        <f t="shared" si="177"/>
        <v>-135</v>
      </c>
    </row>
    <row r="3102" spans="7:17" x14ac:dyDescent="0.3">
      <c r="G3102" s="33"/>
      <c r="H3102" s="22"/>
      <c r="O3102">
        <v>135</v>
      </c>
      <c r="P3102">
        <f t="shared" si="176"/>
        <v>135</v>
      </c>
      <c r="Q3102">
        <f t="shared" si="177"/>
        <v>-135</v>
      </c>
    </row>
    <row r="3103" spans="7:17" x14ac:dyDescent="0.3">
      <c r="G3103" s="33"/>
      <c r="H3103" s="22"/>
      <c r="O3103">
        <v>135</v>
      </c>
      <c r="P3103">
        <f t="shared" si="176"/>
        <v>135</v>
      </c>
      <c r="Q3103">
        <f t="shared" si="177"/>
        <v>-135</v>
      </c>
    </row>
    <row r="3104" spans="7:17" x14ac:dyDescent="0.3">
      <c r="G3104" s="33"/>
      <c r="H3104" s="22"/>
      <c r="O3104">
        <v>135</v>
      </c>
      <c r="P3104">
        <f t="shared" si="176"/>
        <v>135</v>
      </c>
      <c r="Q3104">
        <f t="shared" si="177"/>
        <v>-135</v>
      </c>
    </row>
    <row r="3105" spans="7:17" x14ac:dyDescent="0.3">
      <c r="G3105" s="33"/>
      <c r="H3105" s="22"/>
      <c r="O3105">
        <v>135</v>
      </c>
      <c r="P3105">
        <f t="shared" si="176"/>
        <v>135</v>
      </c>
      <c r="Q3105">
        <f t="shared" si="177"/>
        <v>-135</v>
      </c>
    </row>
    <row r="3106" spans="7:17" x14ac:dyDescent="0.3">
      <c r="G3106" s="33"/>
      <c r="H3106" s="22"/>
      <c r="O3106">
        <v>135</v>
      </c>
      <c r="P3106">
        <f t="shared" si="176"/>
        <v>135</v>
      </c>
      <c r="Q3106">
        <f t="shared" si="177"/>
        <v>-135</v>
      </c>
    </row>
    <row r="3107" spans="7:17" x14ac:dyDescent="0.3">
      <c r="G3107" s="33"/>
      <c r="H3107" s="22"/>
      <c r="O3107">
        <v>135</v>
      </c>
      <c r="P3107">
        <f t="shared" si="176"/>
        <v>135</v>
      </c>
      <c r="Q3107">
        <f t="shared" si="177"/>
        <v>-135</v>
      </c>
    </row>
    <row r="3108" spans="7:17" x14ac:dyDescent="0.3">
      <c r="G3108" s="33"/>
      <c r="H3108" s="22"/>
      <c r="O3108">
        <v>135</v>
      </c>
      <c r="P3108">
        <f t="shared" si="176"/>
        <v>135</v>
      </c>
      <c r="Q3108">
        <f t="shared" si="177"/>
        <v>-135</v>
      </c>
    </row>
    <row r="3109" spans="7:17" x14ac:dyDescent="0.3">
      <c r="G3109" s="33"/>
      <c r="H3109" s="22"/>
      <c r="O3109">
        <v>135</v>
      </c>
      <c r="P3109">
        <f t="shared" si="176"/>
        <v>135</v>
      </c>
      <c r="Q3109">
        <f t="shared" si="177"/>
        <v>-135</v>
      </c>
    </row>
    <row r="3110" spans="7:17" x14ac:dyDescent="0.3">
      <c r="G3110" s="33"/>
      <c r="H3110" s="22"/>
      <c r="O3110">
        <v>135</v>
      </c>
      <c r="P3110">
        <f t="shared" si="176"/>
        <v>135</v>
      </c>
      <c r="Q3110">
        <f t="shared" si="177"/>
        <v>-135</v>
      </c>
    </row>
    <row r="3111" spans="7:17" x14ac:dyDescent="0.3">
      <c r="G3111" s="33"/>
      <c r="H3111" s="22"/>
      <c r="O3111">
        <v>135</v>
      </c>
      <c r="P3111">
        <f t="shared" si="176"/>
        <v>135</v>
      </c>
      <c r="Q3111">
        <f t="shared" si="177"/>
        <v>-135</v>
      </c>
    </row>
    <row r="3112" spans="7:17" x14ac:dyDescent="0.3">
      <c r="G3112" s="33"/>
      <c r="H3112" s="22"/>
      <c r="O3112">
        <v>135</v>
      </c>
      <c r="P3112">
        <f t="shared" si="176"/>
        <v>135</v>
      </c>
      <c r="Q3112">
        <f t="shared" si="177"/>
        <v>-135</v>
      </c>
    </row>
    <row r="3113" spans="7:17" x14ac:dyDescent="0.3">
      <c r="G3113" s="33"/>
      <c r="H3113" s="22"/>
      <c r="O3113">
        <v>135</v>
      </c>
      <c r="P3113">
        <f t="shared" si="176"/>
        <v>135</v>
      </c>
      <c r="Q3113">
        <f t="shared" si="177"/>
        <v>-135</v>
      </c>
    </row>
    <row r="3114" spans="7:17" x14ac:dyDescent="0.3">
      <c r="G3114" s="33"/>
      <c r="H3114" s="22"/>
      <c r="O3114">
        <v>135</v>
      </c>
      <c r="P3114">
        <f t="shared" si="176"/>
        <v>135</v>
      </c>
      <c r="Q3114">
        <f t="shared" si="177"/>
        <v>-135</v>
      </c>
    </row>
    <row r="3115" spans="7:17" x14ac:dyDescent="0.3">
      <c r="G3115" s="33"/>
      <c r="H3115" s="22"/>
      <c r="O3115">
        <v>135</v>
      </c>
      <c r="P3115">
        <f t="shared" si="176"/>
        <v>135</v>
      </c>
      <c r="Q3115">
        <f t="shared" si="177"/>
        <v>-135</v>
      </c>
    </row>
    <row r="3116" spans="7:17" x14ac:dyDescent="0.3">
      <c r="G3116" s="33"/>
      <c r="H3116" s="22"/>
      <c r="O3116">
        <v>135</v>
      </c>
      <c r="P3116">
        <f t="shared" si="176"/>
        <v>135</v>
      </c>
      <c r="Q3116">
        <f t="shared" si="177"/>
        <v>-135</v>
      </c>
    </row>
    <row r="3117" spans="7:17" x14ac:dyDescent="0.3">
      <c r="G3117" s="33"/>
      <c r="H3117" s="22"/>
      <c r="O3117">
        <v>135</v>
      </c>
      <c r="P3117">
        <f t="shared" si="176"/>
        <v>135</v>
      </c>
      <c r="Q3117">
        <f t="shared" si="177"/>
        <v>-135</v>
      </c>
    </row>
    <row r="3118" spans="7:17" x14ac:dyDescent="0.3">
      <c r="G3118" s="33"/>
      <c r="H3118" s="22"/>
      <c r="O3118">
        <v>135</v>
      </c>
      <c r="P3118">
        <f t="shared" si="176"/>
        <v>135</v>
      </c>
      <c r="Q3118">
        <f t="shared" si="177"/>
        <v>-135</v>
      </c>
    </row>
    <row r="3119" spans="7:17" x14ac:dyDescent="0.3">
      <c r="G3119" s="33"/>
      <c r="H3119" s="22"/>
      <c r="O3119">
        <v>135</v>
      </c>
      <c r="P3119">
        <f t="shared" si="176"/>
        <v>135</v>
      </c>
      <c r="Q3119">
        <f t="shared" si="177"/>
        <v>-135</v>
      </c>
    </row>
    <row r="3120" spans="7:17" x14ac:dyDescent="0.3">
      <c r="G3120" s="33"/>
      <c r="H3120" s="22"/>
      <c r="O3120">
        <v>135</v>
      </c>
      <c r="P3120">
        <f t="shared" si="176"/>
        <v>135</v>
      </c>
      <c r="Q3120">
        <f t="shared" si="177"/>
        <v>-135</v>
      </c>
    </row>
    <row r="3121" spans="7:17" x14ac:dyDescent="0.3">
      <c r="G3121" s="33"/>
      <c r="H3121" s="22"/>
      <c r="O3121">
        <v>135</v>
      </c>
      <c r="P3121">
        <f t="shared" si="176"/>
        <v>135</v>
      </c>
      <c r="Q3121">
        <f t="shared" si="177"/>
        <v>-135</v>
      </c>
    </row>
    <row r="3122" spans="7:17" x14ac:dyDescent="0.3">
      <c r="G3122" s="33"/>
      <c r="H3122" s="22"/>
      <c r="O3122">
        <v>135</v>
      </c>
      <c r="P3122">
        <f t="shared" si="176"/>
        <v>135</v>
      </c>
      <c r="Q3122">
        <f t="shared" si="177"/>
        <v>-135</v>
      </c>
    </row>
    <row r="3123" spans="7:17" x14ac:dyDescent="0.3">
      <c r="G3123" s="33"/>
      <c r="H3123" s="22"/>
      <c r="O3123">
        <v>135</v>
      </c>
      <c r="P3123">
        <f t="shared" si="176"/>
        <v>135</v>
      </c>
      <c r="Q3123">
        <f t="shared" si="177"/>
        <v>-135</v>
      </c>
    </row>
    <row r="3124" spans="7:17" x14ac:dyDescent="0.3">
      <c r="G3124" s="33"/>
      <c r="H3124" s="22"/>
      <c r="O3124">
        <v>135</v>
      </c>
      <c r="P3124">
        <f t="shared" si="176"/>
        <v>135</v>
      </c>
      <c r="Q3124">
        <f t="shared" si="177"/>
        <v>-135</v>
      </c>
    </row>
    <row r="3125" spans="7:17" x14ac:dyDescent="0.3">
      <c r="G3125" s="33"/>
      <c r="H3125" s="22"/>
      <c r="O3125">
        <v>135</v>
      </c>
      <c r="P3125">
        <f t="shared" si="176"/>
        <v>135</v>
      </c>
      <c r="Q3125">
        <f t="shared" si="177"/>
        <v>-135</v>
      </c>
    </row>
    <row r="3126" spans="7:17" x14ac:dyDescent="0.3">
      <c r="G3126" s="33"/>
      <c r="H3126" s="22"/>
      <c r="O3126">
        <v>135</v>
      </c>
      <c r="P3126">
        <f t="shared" si="176"/>
        <v>135</v>
      </c>
      <c r="Q3126">
        <f t="shared" si="177"/>
        <v>-135</v>
      </c>
    </row>
    <row r="3127" spans="7:17" x14ac:dyDescent="0.3">
      <c r="G3127" s="33"/>
      <c r="H3127" s="22"/>
      <c r="O3127">
        <v>135</v>
      </c>
      <c r="P3127">
        <f t="shared" si="176"/>
        <v>135</v>
      </c>
      <c r="Q3127">
        <f t="shared" si="177"/>
        <v>-135</v>
      </c>
    </row>
    <row r="3128" spans="7:17" x14ac:dyDescent="0.3">
      <c r="G3128" s="33"/>
      <c r="H3128" s="22"/>
      <c r="O3128">
        <v>135</v>
      </c>
      <c r="P3128">
        <f t="shared" si="176"/>
        <v>135</v>
      </c>
      <c r="Q3128">
        <f t="shared" si="177"/>
        <v>-135</v>
      </c>
    </row>
    <row r="3129" spans="7:17" x14ac:dyDescent="0.3">
      <c r="G3129" s="33"/>
      <c r="H3129" s="22"/>
      <c r="O3129">
        <v>135</v>
      </c>
      <c r="P3129">
        <f t="shared" si="176"/>
        <v>135</v>
      </c>
      <c r="Q3129">
        <f t="shared" si="177"/>
        <v>-135</v>
      </c>
    </row>
    <row r="3130" spans="7:17" x14ac:dyDescent="0.3">
      <c r="G3130" s="33"/>
      <c r="H3130" s="22"/>
      <c r="O3130">
        <v>135</v>
      </c>
      <c r="P3130">
        <f t="shared" si="176"/>
        <v>135</v>
      </c>
      <c r="Q3130">
        <f t="shared" si="177"/>
        <v>-135</v>
      </c>
    </row>
    <row r="3131" spans="7:17" x14ac:dyDescent="0.3">
      <c r="G3131" s="33"/>
      <c r="H3131" s="22"/>
      <c r="O3131">
        <v>135</v>
      </c>
      <c r="P3131">
        <f t="shared" si="176"/>
        <v>135</v>
      </c>
      <c r="Q3131">
        <f t="shared" si="177"/>
        <v>-135</v>
      </c>
    </row>
    <row r="3132" spans="7:17" x14ac:dyDescent="0.3">
      <c r="G3132" s="33"/>
      <c r="H3132" s="22"/>
      <c r="O3132">
        <v>135</v>
      </c>
      <c r="P3132">
        <f t="shared" si="176"/>
        <v>135</v>
      </c>
      <c r="Q3132">
        <f t="shared" si="177"/>
        <v>-135</v>
      </c>
    </row>
    <row r="3133" spans="7:17" x14ac:dyDescent="0.3">
      <c r="G3133" s="33"/>
      <c r="H3133" s="22"/>
      <c r="O3133">
        <v>135</v>
      </c>
      <c r="P3133">
        <f t="shared" si="176"/>
        <v>135</v>
      </c>
      <c r="Q3133">
        <f t="shared" si="177"/>
        <v>-135</v>
      </c>
    </row>
    <row r="3134" spans="7:17" x14ac:dyDescent="0.3">
      <c r="G3134" s="33"/>
      <c r="H3134" s="22"/>
      <c r="O3134">
        <v>135</v>
      </c>
      <c r="P3134">
        <f t="shared" si="176"/>
        <v>135</v>
      </c>
      <c r="Q3134">
        <f t="shared" si="177"/>
        <v>-135</v>
      </c>
    </row>
    <row r="3135" spans="7:17" x14ac:dyDescent="0.3">
      <c r="G3135" s="33"/>
      <c r="H3135" s="22"/>
      <c r="O3135">
        <v>135</v>
      </c>
      <c r="P3135">
        <f t="shared" si="176"/>
        <v>135</v>
      </c>
      <c r="Q3135">
        <f t="shared" si="177"/>
        <v>-135</v>
      </c>
    </row>
    <row r="3136" spans="7:17" x14ac:dyDescent="0.3">
      <c r="G3136" s="33"/>
      <c r="H3136" s="22"/>
      <c r="O3136">
        <v>135</v>
      </c>
      <c r="P3136">
        <f t="shared" si="176"/>
        <v>135</v>
      </c>
      <c r="Q3136">
        <f t="shared" si="177"/>
        <v>-135</v>
      </c>
    </row>
    <row r="3137" spans="7:17" x14ac:dyDescent="0.3">
      <c r="G3137" s="33"/>
      <c r="H3137" s="22"/>
      <c r="O3137">
        <v>135</v>
      </c>
      <c r="P3137">
        <f t="shared" si="176"/>
        <v>135</v>
      </c>
      <c r="Q3137">
        <f t="shared" si="177"/>
        <v>-135</v>
      </c>
    </row>
    <row r="3138" spans="7:17" x14ac:dyDescent="0.3">
      <c r="G3138" s="33"/>
      <c r="H3138" s="22"/>
      <c r="O3138">
        <v>135</v>
      </c>
      <c r="P3138">
        <f t="shared" si="176"/>
        <v>135</v>
      </c>
      <c r="Q3138">
        <f t="shared" si="177"/>
        <v>-135</v>
      </c>
    </row>
    <row r="3139" spans="7:17" x14ac:dyDescent="0.3">
      <c r="G3139" s="33"/>
      <c r="H3139" s="22"/>
      <c r="O3139">
        <v>135</v>
      </c>
      <c r="P3139">
        <f t="shared" si="176"/>
        <v>135</v>
      </c>
      <c r="Q3139">
        <f t="shared" si="177"/>
        <v>-135</v>
      </c>
    </row>
    <row r="3140" spans="7:17" x14ac:dyDescent="0.3">
      <c r="G3140" s="33"/>
      <c r="H3140" s="22"/>
      <c r="O3140">
        <v>135</v>
      </c>
      <c r="P3140">
        <f t="shared" ref="P3140:P3203" si="178">O3140-M3140</f>
        <v>135</v>
      </c>
      <c r="Q3140">
        <f t="shared" ref="Q3140:Q3203" si="179">N3140-O3140</f>
        <v>-135</v>
      </c>
    </row>
    <row r="3141" spans="7:17" x14ac:dyDescent="0.3">
      <c r="G3141" s="33"/>
      <c r="H3141" s="22"/>
      <c r="O3141">
        <v>135</v>
      </c>
      <c r="P3141">
        <f t="shared" si="178"/>
        <v>135</v>
      </c>
      <c r="Q3141">
        <f t="shared" si="179"/>
        <v>-135</v>
      </c>
    </row>
    <row r="3142" spans="7:17" x14ac:dyDescent="0.3">
      <c r="G3142" s="33"/>
      <c r="H3142" s="22"/>
      <c r="O3142">
        <v>135</v>
      </c>
      <c r="P3142">
        <f t="shared" si="178"/>
        <v>135</v>
      </c>
      <c r="Q3142">
        <f t="shared" si="179"/>
        <v>-135</v>
      </c>
    </row>
    <row r="3143" spans="7:17" x14ac:dyDescent="0.3">
      <c r="G3143" s="33"/>
      <c r="H3143" s="22"/>
      <c r="O3143">
        <v>135</v>
      </c>
      <c r="P3143">
        <f t="shared" si="178"/>
        <v>135</v>
      </c>
      <c r="Q3143">
        <f t="shared" si="179"/>
        <v>-135</v>
      </c>
    </row>
    <row r="3144" spans="7:17" x14ac:dyDescent="0.3">
      <c r="G3144" s="33"/>
      <c r="H3144" s="22"/>
      <c r="O3144">
        <v>135</v>
      </c>
      <c r="P3144">
        <f t="shared" si="178"/>
        <v>135</v>
      </c>
      <c r="Q3144">
        <f t="shared" si="179"/>
        <v>-135</v>
      </c>
    </row>
    <row r="3145" spans="7:17" x14ac:dyDescent="0.3">
      <c r="G3145" s="33"/>
      <c r="H3145" s="22"/>
      <c r="O3145">
        <v>135</v>
      </c>
      <c r="P3145">
        <f t="shared" si="178"/>
        <v>135</v>
      </c>
      <c r="Q3145">
        <f t="shared" si="179"/>
        <v>-135</v>
      </c>
    </row>
    <row r="3146" spans="7:17" x14ac:dyDescent="0.3">
      <c r="G3146" s="33"/>
      <c r="H3146" s="22"/>
      <c r="O3146">
        <v>135</v>
      </c>
      <c r="P3146">
        <f t="shared" si="178"/>
        <v>135</v>
      </c>
      <c r="Q3146">
        <f t="shared" si="179"/>
        <v>-135</v>
      </c>
    </row>
    <row r="3147" spans="7:17" x14ac:dyDescent="0.3">
      <c r="G3147" s="33"/>
      <c r="H3147" s="22"/>
      <c r="O3147">
        <v>135</v>
      </c>
      <c r="P3147">
        <f t="shared" si="178"/>
        <v>135</v>
      </c>
      <c r="Q3147">
        <f t="shared" si="179"/>
        <v>-135</v>
      </c>
    </row>
    <row r="3148" spans="7:17" x14ac:dyDescent="0.3">
      <c r="G3148" s="33"/>
      <c r="H3148" s="22"/>
      <c r="O3148">
        <v>135</v>
      </c>
      <c r="P3148">
        <f t="shared" si="178"/>
        <v>135</v>
      </c>
      <c r="Q3148">
        <f t="shared" si="179"/>
        <v>-135</v>
      </c>
    </row>
    <row r="3149" spans="7:17" x14ac:dyDescent="0.3">
      <c r="G3149" s="33"/>
      <c r="H3149" s="22"/>
      <c r="O3149">
        <v>135</v>
      </c>
      <c r="P3149">
        <f t="shared" si="178"/>
        <v>135</v>
      </c>
      <c r="Q3149">
        <f t="shared" si="179"/>
        <v>-135</v>
      </c>
    </row>
    <row r="3150" spans="7:17" x14ac:dyDescent="0.3">
      <c r="G3150" s="33"/>
      <c r="H3150" s="22"/>
      <c r="O3150">
        <v>135</v>
      </c>
      <c r="P3150">
        <f t="shared" si="178"/>
        <v>135</v>
      </c>
      <c r="Q3150">
        <f t="shared" si="179"/>
        <v>-135</v>
      </c>
    </row>
    <row r="3151" spans="7:17" x14ac:dyDescent="0.3">
      <c r="G3151" s="33"/>
      <c r="H3151" s="22"/>
      <c r="O3151">
        <v>135</v>
      </c>
      <c r="P3151">
        <f t="shared" si="178"/>
        <v>135</v>
      </c>
      <c r="Q3151">
        <f t="shared" si="179"/>
        <v>-135</v>
      </c>
    </row>
    <row r="3152" spans="7:17" x14ac:dyDescent="0.3">
      <c r="G3152" s="33"/>
      <c r="H3152" s="22"/>
      <c r="O3152">
        <v>135</v>
      </c>
      <c r="P3152">
        <f t="shared" si="178"/>
        <v>135</v>
      </c>
      <c r="Q3152">
        <f t="shared" si="179"/>
        <v>-135</v>
      </c>
    </row>
    <row r="3153" spans="7:17" x14ac:dyDescent="0.3">
      <c r="G3153" s="33"/>
      <c r="H3153" s="22"/>
      <c r="O3153">
        <v>135</v>
      </c>
      <c r="P3153">
        <f t="shared" si="178"/>
        <v>135</v>
      </c>
      <c r="Q3153">
        <f t="shared" si="179"/>
        <v>-135</v>
      </c>
    </row>
    <row r="3154" spans="7:17" x14ac:dyDescent="0.3">
      <c r="G3154" s="33"/>
      <c r="H3154" s="22"/>
      <c r="O3154">
        <v>135</v>
      </c>
      <c r="P3154">
        <f t="shared" si="178"/>
        <v>135</v>
      </c>
      <c r="Q3154">
        <f t="shared" si="179"/>
        <v>-135</v>
      </c>
    </row>
    <row r="3155" spans="7:17" x14ac:dyDescent="0.3">
      <c r="G3155" s="33"/>
      <c r="H3155" s="22"/>
      <c r="O3155">
        <v>135</v>
      </c>
      <c r="P3155">
        <f t="shared" si="178"/>
        <v>135</v>
      </c>
      <c r="Q3155">
        <f t="shared" si="179"/>
        <v>-135</v>
      </c>
    </row>
    <row r="3156" spans="7:17" x14ac:dyDescent="0.3">
      <c r="G3156" s="33"/>
      <c r="H3156" s="22"/>
      <c r="O3156">
        <v>135</v>
      </c>
      <c r="P3156">
        <f t="shared" si="178"/>
        <v>135</v>
      </c>
      <c r="Q3156">
        <f t="shared" si="179"/>
        <v>-135</v>
      </c>
    </row>
    <row r="3157" spans="7:17" x14ac:dyDescent="0.3">
      <c r="G3157" s="33"/>
      <c r="H3157" s="22"/>
      <c r="O3157">
        <v>135</v>
      </c>
      <c r="P3157">
        <f t="shared" si="178"/>
        <v>135</v>
      </c>
      <c r="Q3157">
        <f t="shared" si="179"/>
        <v>-135</v>
      </c>
    </row>
    <row r="3158" spans="7:17" x14ac:dyDescent="0.3">
      <c r="G3158" s="33"/>
      <c r="H3158" s="22"/>
      <c r="O3158">
        <v>135</v>
      </c>
      <c r="P3158">
        <f t="shared" si="178"/>
        <v>135</v>
      </c>
      <c r="Q3158">
        <f t="shared" si="179"/>
        <v>-135</v>
      </c>
    </row>
    <row r="3159" spans="7:17" x14ac:dyDescent="0.3">
      <c r="G3159" s="33"/>
      <c r="H3159" s="22"/>
      <c r="O3159">
        <v>135</v>
      </c>
      <c r="P3159">
        <f t="shared" si="178"/>
        <v>135</v>
      </c>
      <c r="Q3159">
        <f t="shared" si="179"/>
        <v>-135</v>
      </c>
    </row>
    <row r="3160" spans="7:17" x14ac:dyDescent="0.3">
      <c r="G3160" s="33"/>
      <c r="H3160" s="22"/>
      <c r="O3160">
        <v>135</v>
      </c>
      <c r="P3160">
        <f t="shared" si="178"/>
        <v>135</v>
      </c>
      <c r="Q3160">
        <f t="shared" si="179"/>
        <v>-135</v>
      </c>
    </row>
    <row r="3161" spans="7:17" x14ac:dyDescent="0.3">
      <c r="G3161" s="33"/>
      <c r="H3161" s="22"/>
      <c r="O3161">
        <v>135</v>
      </c>
      <c r="P3161">
        <f t="shared" si="178"/>
        <v>135</v>
      </c>
      <c r="Q3161">
        <f t="shared" si="179"/>
        <v>-135</v>
      </c>
    </row>
    <row r="3162" spans="7:17" x14ac:dyDescent="0.3">
      <c r="G3162" s="33"/>
      <c r="H3162" s="22"/>
      <c r="O3162">
        <v>135</v>
      </c>
      <c r="P3162">
        <f t="shared" si="178"/>
        <v>135</v>
      </c>
      <c r="Q3162">
        <f t="shared" si="179"/>
        <v>-135</v>
      </c>
    </row>
    <row r="3163" spans="7:17" x14ac:dyDescent="0.3">
      <c r="G3163" s="33"/>
      <c r="H3163" s="22"/>
      <c r="O3163">
        <v>135</v>
      </c>
      <c r="P3163">
        <f t="shared" si="178"/>
        <v>135</v>
      </c>
      <c r="Q3163">
        <f t="shared" si="179"/>
        <v>-135</v>
      </c>
    </row>
    <row r="3164" spans="7:17" x14ac:dyDescent="0.3">
      <c r="G3164" s="33"/>
      <c r="H3164" s="22"/>
      <c r="O3164">
        <v>135</v>
      </c>
      <c r="P3164">
        <f t="shared" si="178"/>
        <v>135</v>
      </c>
      <c r="Q3164">
        <f t="shared" si="179"/>
        <v>-135</v>
      </c>
    </row>
    <row r="3165" spans="7:17" x14ac:dyDescent="0.3">
      <c r="G3165" s="33"/>
      <c r="H3165" s="22"/>
      <c r="O3165">
        <v>135</v>
      </c>
      <c r="P3165">
        <f t="shared" si="178"/>
        <v>135</v>
      </c>
      <c r="Q3165">
        <f t="shared" si="179"/>
        <v>-135</v>
      </c>
    </row>
    <row r="3166" spans="7:17" x14ac:dyDescent="0.3">
      <c r="G3166" s="33"/>
      <c r="H3166" s="22"/>
      <c r="O3166">
        <v>135</v>
      </c>
      <c r="P3166">
        <f t="shared" si="178"/>
        <v>135</v>
      </c>
      <c r="Q3166">
        <f t="shared" si="179"/>
        <v>-135</v>
      </c>
    </row>
    <row r="3167" spans="7:17" x14ac:dyDescent="0.3">
      <c r="G3167" s="33"/>
      <c r="H3167" s="22"/>
      <c r="O3167">
        <v>135</v>
      </c>
      <c r="P3167">
        <f t="shared" si="178"/>
        <v>135</v>
      </c>
      <c r="Q3167">
        <f t="shared" si="179"/>
        <v>-135</v>
      </c>
    </row>
    <row r="3168" spans="7:17" x14ac:dyDescent="0.3">
      <c r="G3168" s="33"/>
      <c r="H3168" s="22"/>
      <c r="O3168">
        <v>135</v>
      </c>
      <c r="P3168">
        <f t="shared" si="178"/>
        <v>135</v>
      </c>
      <c r="Q3168">
        <f t="shared" si="179"/>
        <v>-135</v>
      </c>
    </row>
    <row r="3169" spans="7:17" x14ac:dyDescent="0.3">
      <c r="G3169" s="33"/>
      <c r="H3169" s="22"/>
      <c r="O3169">
        <v>135</v>
      </c>
      <c r="P3169">
        <f t="shared" si="178"/>
        <v>135</v>
      </c>
      <c r="Q3169">
        <f t="shared" si="179"/>
        <v>-135</v>
      </c>
    </row>
    <row r="3170" spans="7:17" x14ac:dyDescent="0.3">
      <c r="G3170" s="33"/>
      <c r="H3170" s="22"/>
      <c r="O3170">
        <v>135</v>
      </c>
      <c r="P3170">
        <f t="shared" si="178"/>
        <v>135</v>
      </c>
      <c r="Q3170">
        <f t="shared" si="179"/>
        <v>-135</v>
      </c>
    </row>
    <row r="3171" spans="7:17" x14ac:dyDescent="0.3">
      <c r="G3171" s="33"/>
      <c r="H3171" s="22"/>
      <c r="O3171">
        <v>135</v>
      </c>
      <c r="P3171">
        <f t="shared" si="178"/>
        <v>135</v>
      </c>
      <c r="Q3171">
        <f t="shared" si="179"/>
        <v>-135</v>
      </c>
    </row>
    <row r="3172" spans="7:17" x14ac:dyDescent="0.3">
      <c r="G3172" s="33"/>
      <c r="H3172" s="22"/>
      <c r="O3172">
        <v>135</v>
      </c>
      <c r="P3172">
        <f t="shared" si="178"/>
        <v>135</v>
      </c>
      <c r="Q3172">
        <f t="shared" si="179"/>
        <v>-135</v>
      </c>
    </row>
    <row r="3173" spans="7:17" x14ac:dyDescent="0.3">
      <c r="G3173" s="33"/>
      <c r="H3173" s="22"/>
      <c r="O3173">
        <v>135</v>
      </c>
      <c r="P3173">
        <f t="shared" si="178"/>
        <v>135</v>
      </c>
      <c r="Q3173">
        <f t="shared" si="179"/>
        <v>-135</v>
      </c>
    </row>
    <row r="3174" spans="7:17" x14ac:dyDescent="0.3">
      <c r="G3174" s="33"/>
      <c r="H3174" s="22"/>
      <c r="O3174">
        <v>135</v>
      </c>
      <c r="P3174">
        <f t="shared" si="178"/>
        <v>135</v>
      </c>
      <c r="Q3174">
        <f t="shared" si="179"/>
        <v>-135</v>
      </c>
    </row>
    <row r="3175" spans="7:17" x14ac:dyDescent="0.3">
      <c r="G3175" s="33"/>
      <c r="H3175" s="22"/>
      <c r="O3175">
        <v>135</v>
      </c>
      <c r="P3175">
        <f t="shared" si="178"/>
        <v>135</v>
      </c>
      <c r="Q3175">
        <f t="shared" si="179"/>
        <v>-135</v>
      </c>
    </row>
    <row r="3176" spans="7:17" x14ac:dyDescent="0.3">
      <c r="G3176" s="33"/>
      <c r="H3176" s="22"/>
      <c r="O3176">
        <v>135</v>
      </c>
      <c r="P3176">
        <f t="shared" si="178"/>
        <v>135</v>
      </c>
      <c r="Q3176">
        <f t="shared" si="179"/>
        <v>-135</v>
      </c>
    </row>
    <row r="3177" spans="7:17" x14ac:dyDescent="0.3">
      <c r="G3177" s="33"/>
      <c r="H3177" s="22"/>
      <c r="O3177">
        <v>135</v>
      </c>
      <c r="P3177">
        <f t="shared" si="178"/>
        <v>135</v>
      </c>
      <c r="Q3177">
        <f t="shared" si="179"/>
        <v>-135</v>
      </c>
    </row>
    <row r="3178" spans="7:17" x14ac:dyDescent="0.3">
      <c r="G3178" s="33"/>
      <c r="H3178" s="22"/>
      <c r="O3178">
        <v>135</v>
      </c>
      <c r="P3178">
        <f t="shared" si="178"/>
        <v>135</v>
      </c>
      <c r="Q3178">
        <f t="shared" si="179"/>
        <v>-135</v>
      </c>
    </row>
    <row r="3179" spans="7:17" x14ac:dyDescent="0.3">
      <c r="G3179" s="33"/>
      <c r="H3179" s="22"/>
      <c r="O3179">
        <v>135</v>
      </c>
      <c r="P3179">
        <f t="shared" si="178"/>
        <v>135</v>
      </c>
      <c r="Q3179">
        <f t="shared" si="179"/>
        <v>-135</v>
      </c>
    </row>
    <row r="3180" spans="7:17" x14ac:dyDescent="0.3">
      <c r="G3180" s="33"/>
      <c r="H3180" s="22"/>
      <c r="O3180">
        <v>135</v>
      </c>
      <c r="P3180">
        <f t="shared" si="178"/>
        <v>135</v>
      </c>
      <c r="Q3180">
        <f t="shared" si="179"/>
        <v>-135</v>
      </c>
    </row>
    <row r="3181" spans="7:17" x14ac:dyDescent="0.3">
      <c r="G3181" s="33"/>
      <c r="H3181" s="22"/>
      <c r="O3181">
        <v>135</v>
      </c>
      <c r="P3181">
        <f t="shared" si="178"/>
        <v>135</v>
      </c>
      <c r="Q3181">
        <f t="shared" si="179"/>
        <v>-135</v>
      </c>
    </row>
    <row r="3182" spans="7:17" x14ac:dyDescent="0.3">
      <c r="G3182" s="33"/>
      <c r="H3182" s="22"/>
      <c r="O3182">
        <v>135</v>
      </c>
      <c r="P3182">
        <f t="shared" si="178"/>
        <v>135</v>
      </c>
      <c r="Q3182">
        <f t="shared" si="179"/>
        <v>-135</v>
      </c>
    </row>
    <row r="3183" spans="7:17" x14ac:dyDescent="0.3">
      <c r="G3183" s="33"/>
      <c r="H3183" s="22"/>
      <c r="O3183">
        <v>135</v>
      </c>
      <c r="P3183">
        <f t="shared" si="178"/>
        <v>135</v>
      </c>
      <c r="Q3183">
        <f t="shared" si="179"/>
        <v>-135</v>
      </c>
    </row>
    <row r="3184" spans="7:17" x14ac:dyDescent="0.3">
      <c r="G3184" s="33"/>
      <c r="H3184" s="22"/>
      <c r="O3184">
        <v>135</v>
      </c>
      <c r="P3184">
        <f t="shared" si="178"/>
        <v>135</v>
      </c>
      <c r="Q3184">
        <f t="shared" si="179"/>
        <v>-135</v>
      </c>
    </row>
    <row r="3185" spans="7:17" x14ac:dyDescent="0.3">
      <c r="G3185" s="33"/>
      <c r="H3185" s="22"/>
      <c r="O3185">
        <v>135</v>
      </c>
      <c r="P3185">
        <f t="shared" si="178"/>
        <v>135</v>
      </c>
      <c r="Q3185">
        <f t="shared" si="179"/>
        <v>-135</v>
      </c>
    </row>
    <row r="3186" spans="7:17" x14ac:dyDescent="0.3">
      <c r="G3186" s="33"/>
      <c r="H3186" s="22"/>
      <c r="O3186">
        <v>135</v>
      </c>
      <c r="P3186">
        <f t="shared" si="178"/>
        <v>135</v>
      </c>
      <c r="Q3186">
        <f t="shared" si="179"/>
        <v>-135</v>
      </c>
    </row>
    <row r="3187" spans="7:17" x14ac:dyDescent="0.3">
      <c r="G3187" s="33"/>
      <c r="H3187" s="22"/>
      <c r="O3187">
        <v>135</v>
      </c>
      <c r="P3187">
        <f t="shared" si="178"/>
        <v>135</v>
      </c>
      <c r="Q3187">
        <f t="shared" si="179"/>
        <v>-135</v>
      </c>
    </row>
    <row r="3188" spans="7:17" x14ac:dyDescent="0.3">
      <c r="G3188" s="33"/>
      <c r="H3188" s="22"/>
      <c r="O3188">
        <v>135</v>
      </c>
      <c r="P3188">
        <f t="shared" si="178"/>
        <v>135</v>
      </c>
      <c r="Q3188">
        <f t="shared" si="179"/>
        <v>-135</v>
      </c>
    </row>
    <row r="3189" spans="7:17" x14ac:dyDescent="0.3">
      <c r="G3189" s="33"/>
      <c r="H3189" s="22"/>
      <c r="O3189">
        <v>135</v>
      </c>
      <c r="P3189">
        <f t="shared" si="178"/>
        <v>135</v>
      </c>
      <c r="Q3189">
        <f t="shared" si="179"/>
        <v>-135</v>
      </c>
    </row>
    <row r="3190" spans="7:17" x14ac:dyDescent="0.3">
      <c r="G3190" s="33"/>
      <c r="H3190" s="22"/>
      <c r="O3190">
        <v>135</v>
      </c>
      <c r="P3190">
        <f t="shared" si="178"/>
        <v>135</v>
      </c>
      <c r="Q3190">
        <f t="shared" si="179"/>
        <v>-135</v>
      </c>
    </row>
    <row r="3191" spans="7:17" x14ac:dyDescent="0.3">
      <c r="G3191" s="33"/>
      <c r="H3191" s="22"/>
      <c r="O3191">
        <v>135</v>
      </c>
      <c r="P3191">
        <f t="shared" si="178"/>
        <v>135</v>
      </c>
      <c r="Q3191">
        <f t="shared" si="179"/>
        <v>-135</v>
      </c>
    </row>
    <row r="3192" spans="7:17" x14ac:dyDescent="0.3">
      <c r="G3192" s="33"/>
      <c r="H3192" s="22"/>
      <c r="O3192">
        <v>135</v>
      </c>
      <c r="P3192">
        <f t="shared" si="178"/>
        <v>135</v>
      </c>
      <c r="Q3192">
        <f t="shared" si="179"/>
        <v>-135</v>
      </c>
    </row>
    <row r="3193" spans="7:17" x14ac:dyDescent="0.3">
      <c r="G3193" s="33"/>
      <c r="H3193" s="22"/>
      <c r="O3193">
        <v>135</v>
      </c>
      <c r="P3193">
        <f t="shared" si="178"/>
        <v>135</v>
      </c>
      <c r="Q3193">
        <f t="shared" si="179"/>
        <v>-135</v>
      </c>
    </row>
    <row r="3194" spans="7:17" x14ac:dyDescent="0.3">
      <c r="G3194" s="33"/>
      <c r="H3194" s="22"/>
      <c r="O3194">
        <v>135</v>
      </c>
      <c r="P3194">
        <f t="shared" si="178"/>
        <v>135</v>
      </c>
      <c r="Q3194">
        <f t="shared" si="179"/>
        <v>-135</v>
      </c>
    </row>
    <row r="3195" spans="7:17" x14ac:dyDescent="0.3">
      <c r="G3195" s="33"/>
      <c r="H3195" s="22"/>
      <c r="O3195">
        <v>135</v>
      </c>
      <c r="P3195">
        <f t="shared" si="178"/>
        <v>135</v>
      </c>
      <c r="Q3195">
        <f t="shared" si="179"/>
        <v>-135</v>
      </c>
    </row>
    <row r="3196" spans="7:17" x14ac:dyDescent="0.3">
      <c r="G3196" s="33"/>
      <c r="H3196" s="22"/>
      <c r="O3196">
        <v>135</v>
      </c>
      <c r="P3196">
        <f t="shared" si="178"/>
        <v>135</v>
      </c>
      <c r="Q3196">
        <f t="shared" si="179"/>
        <v>-135</v>
      </c>
    </row>
    <row r="3197" spans="7:17" x14ac:dyDescent="0.3">
      <c r="G3197" s="33"/>
      <c r="H3197" s="22"/>
      <c r="O3197">
        <v>135</v>
      </c>
      <c r="P3197">
        <f t="shared" si="178"/>
        <v>135</v>
      </c>
      <c r="Q3197">
        <f t="shared" si="179"/>
        <v>-135</v>
      </c>
    </row>
    <row r="3198" spans="7:17" x14ac:dyDescent="0.3">
      <c r="G3198" s="33"/>
      <c r="H3198" s="22"/>
      <c r="O3198">
        <v>135</v>
      </c>
      <c r="P3198">
        <f t="shared" si="178"/>
        <v>135</v>
      </c>
      <c r="Q3198">
        <f t="shared" si="179"/>
        <v>-135</v>
      </c>
    </row>
    <row r="3199" spans="7:17" x14ac:dyDescent="0.3">
      <c r="G3199" s="33"/>
      <c r="H3199" s="22"/>
      <c r="O3199">
        <v>135</v>
      </c>
      <c r="P3199">
        <f t="shared" si="178"/>
        <v>135</v>
      </c>
      <c r="Q3199">
        <f t="shared" si="179"/>
        <v>-135</v>
      </c>
    </row>
    <row r="3200" spans="7:17" x14ac:dyDescent="0.3">
      <c r="G3200" s="33"/>
      <c r="H3200" s="22"/>
      <c r="O3200">
        <v>135</v>
      </c>
      <c r="P3200">
        <f t="shared" si="178"/>
        <v>135</v>
      </c>
      <c r="Q3200">
        <f t="shared" si="179"/>
        <v>-135</v>
      </c>
    </row>
    <row r="3201" spans="7:17" x14ac:dyDescent="0.3">
      <c r="G3201" s="33"/>
      <c r="H3201" s="22"/>
      <c r="O3201">
        <v>135</v>
      </c>
      <c r="P3201">
        <f t="shared" si="178"/>
        <v>135</v>
      </c>
      <c r="Q3201">
        <f t="shared" si="179"/>
        <v>-135</v>
      </c>
    </row>
    <row r="3202" spans="7:17" x14ac:dyDescent="0.3">
      <c r="G3202" s="33"/>
      <c r="H3202" s="22"/>
      <c r="O3202">
        <v>135</v>
      </c>
      <c r="P3202">
        <f t="shared" si="178"/>
        <v>135</v>
      </c>
      <c r="Q3202">
        <f t="shared" si="179"/>
        <v>-135</v>
      </c>
    </row>
    <row r="3203" spans="7:17" x14ac:dyDescent="0.3">
      <c r="G3203" s="33"/>
      <c r="H3203" s="22"/>
      <c r="O3203">
        <v>135</v>
      </c>
      <c r="P3203">
        <f t="shared" si="178"/>
        <v>135</v>
      </c>
      <c r="Q3203">
        <f t="shared" si="179"/>
        <v>-135</v>
      </c>
    </row>
    <row r="3204" spans="7:17" x14ac:dyDescent="0.3">
      <c r="G3204" s="33"/>
      <c r="H3204" s="22"/>
      <c r="O3204">
        <v>135</v>
      </c>
      <c r="P3204">
        <f t="shared" ref="P3204:P3267" si="180">O3204-M3204</f>
        <v>135</v>
      </c>
      <c r="Q3204">
        <f t="shared" ref="Q3204:Q3267" si="181">N3204-O3204</f>
        <v>-135</v>
      </c>
    </row>
    <row r="3205" spans="7:17" x14ac:dyDescent="0.3">
      <c r="G3205" s="33"/>
      <c r="H3205" s="22"/>
      <c r="O3205">
        <v>135</v>
      </c>
      <c r="P3205">
        <f t="shared" si="180"/>
        <v>135</v>
      </c>
      <c r="Q3205">
        <f t="shared" si="181"/>
        <v>-135</v>
      </c>
    </row>
    <row r="3206" spans="7:17" x14ac:dyDescent="0.3">
      <c r="G3206" s="33"/>
      <c r="H3206" s="22"/>
      <c r="O3206">
        <v>135</v>
      </c>
      <c r="P3206">
        <f t="shared" si="180"/>
        <v>135</v>
      </c>
      <c r="Q3206">
        <f t="shared" si="181"/>
        <v>-135</v>
      </c>
    </row>
    <row r="3207" spans="7:17" x14ac:dyDescent="0.3">
      <c r="G3207" s="33"/>
      <c r="H3207" s="22"/>
      <c r="O3207">
        <v>135</v>
      </c>
      <c r="P3207">
        <f t="shared" si="180"/>
        <v>135</v>
      </c>
      <c r="Q3207">
        <f t="shared" si="181"/>
        <v>-135</v>
      </c>
    </row>
    <row r="3208" spans="7:17" x14ac:dyDescent="0.3">
      <c r="G3208" s="33"/>
      <c r="H3208" s="22"/>
      <c r="O3208">
        <v>135</v>
      </c>
      <c r="P3208">
        <f t="shared" si="180"/>
        <v>135</v>
      </c>
      <c r="Q3208">
        <f t="shared" si="181"/>
        <v>-135</v>
      </c>
    </row>
    <row r="3209" spans="7:17" x14ac:dyDescent="0.3">
      <c r="G3209" s="33"/>
      <c r="H3209" s="22"/>
      <c r="O3209">
        <v>135</v>
      </c>
      <c r="P3209">
        <f t="shared" si="180"/>
        <v>135</v>
      </c>
      <c r="Q3209">
        <f t="shared" si="181"/>
        <v>-135</v>
      </c>
    </row>
    <row r="3210" spans="7:17" x14ac:dyDescent="0.3">
      <c r="G3210" s="33"/>
      <c r="H3210" s="22"/>
      <c r="O3210">
        <v>135</v>
      </c>
      <c r="P3210">
        <f t="shared" si="180"/>
        <v>135</v>
      </c>
      <c r="Q3210">
        <f t="shared" si="181"/>
        <v>-135</v>
      </c>
    </row>
    <row r="3211" spans="7:17" x14ac:dyDescent="0.3">
      <c r="G3211" s="33"/>
      <c r="H3211" s="22"/>
      <c r="O3211">
        <v>135</v>
      </c>
      <c r="P3211">
        <f t="shared" si="180"/>
        <v>135</v>
      </c>
      <c r="Q3211">
        <f t="shared" si="181"/>
        <v>-135</v>
      </c>
    </row>
    <row r="3212" spans="7:17" x14ac:dyDescent="0.3">
      <c r="G3212" s="33"/>
      <c r="H3212" s="22"/>
      <c r="O3212">
        <v>135</v>
      </c>
      <c r="P3212">
        <f t="shared" si="180"/>
        <v>135</v>
      </c>
      <c r="Q3212">
        <f t="shared" si="181"/>
        <v>-135</v>
      </c>
    </row>
    <row r="3213" spans="7:17" x14ac:dyDescent="0.3">
      <c r="G3213" s="33"/>
      <c r="H3213" s="22"/>
      <c r="O3213">
        <v>135</v>
      </c>
      <c r="P3213">
        <f t="shared" si="180"/>
        <v>135</v>
      </c>
      <c r="Q3213">
        <f t="shared" si="181"/>
        <v>-135</v>
      </c>
    </row>
    <row r="3214" spans="7:17" x14ac:dyDescent="0.3">
      <c r="G3214" s="33"/>
      <c r="H3214" s="22"/>
      <c r="O3214">
        <v>135</v>
      </c>
      <c r="P3214">
        <f t="shared" si="180"/>
        <v>135</v>
      </c>
      <c r="Q3214">
        <f t="shared" si="181"/>
        <v>-135</v>
      </c>
    </row>
    <row r="3215" spans="7:17" x14ac:dyDescent="0.3">
      <c r="G3215" s="33"/>
      <c r="H3215" s="22"/>
      <c r="O3215">
        <v>135</v>
      </c>
      <c r="P3215">
        <f t="shared" si="180"/>
        <v>135</v>
      </c>
      <c r="Q3215">
        <f t="shared" si="181"/>
        <v>-135</v>
      </c>
    </row>
    <row r="3216" spans="7:17" x14ac:dyDescent="0.3">
      <c r="G3216" s="33"/>
      <c r="H3216" s="22"/>
      <c r="O3216">
        <v>135</v>
      </c>
      <c r="P3216">
        <f t="shared" si="180"/>
        <v>135</v>
      </c>
      <c r="Q3216">
        <f t="shared" si="181"/>
        <v>-135</v>
      </c>
    </row>
    <row r="3217" spans="7:17" x14ac:dyDescent="0.3">
      <c r="G3217" s="33"/>
      <c r="H3217" s="22"/>
      <c r="O3217">
        <v>135</v>
      </c>
      <c r="P3217">
        <f t="shared" si="180"/>
        <v>135</v>
      </c>
      <c r="Q3217">
        <f t="shared" si="181"/>
        <v>-135</v>
      </c>
    </row>
    <row r="3218" spans="7:17" x14ac:dyDescent="0.3">
      <c r="G3218" s="33"/>
      <c r="H3218" s="22"/>
      <c r="O3218">
        <v>135</v>
      </c>
      <c r="P3218">
        <f t="shared" si="180"/>
        <v>135</v>
      </c>
      <c r="Q3218">
        <f t="shared" si="181"/>
        <v>-135</v>
      </c>
    </row>
    <row r="3219" spans="7:17" x14ac:dyDescent="0.3">
      <c r="G3219" s="33"/>
      <c r="H3219" s="22"/>
      <c r="O3219">
        <v>135</v>
      </c>
      <c r="P3219">
        <f t="shared" si="180"/>
        <v>135</v>
      </c>
      <c r="Q3219">
        <f t="shared" si="181"/>
        <v>-135</v>
      </c>
    </row>
    <row r="3220" spans="7:17" x14ac:dyDescent="0.3">
      <c r="G3220" s="33"/>
      <c r="H3220" s="22"/>
      <c r="O3220">
        <v>135</v>
      </c>
      <c r="P3220">
        <f t="shared" si="180"/>
        <v>135</v>
      </c>
      <c r="Q3220">
        <f t="shared" si="181"/>
        <v>-135</v>
      </c>
    </row>
    <row r="3221" spans="7:17" x14ac:dyDescent="0.3">
      <c r="G3221" s="33"/>
      <c r="H3221" s="22"/>
      <c r="O3221">
        <v>135</v>
      </c>
      <c r="P3221">
        <f t="shared" si="180"/>
        <v>135</v>
      </c>
      <c r="Q3221">
        <f t="shared" si="181"/>
        <v>-135</v>
      </c>
    </row>
    <row r="3222" spans="7:17" x14ac:dyDescent="0.3">
      <c r="G3222" s="33"/>
      <c r="H3222" s="22"/>
      <c r="O3222">
        <v>135</v>
      </c>
      <c r="P3222">
        <f t="shared" si="180"/>
        <v>135</v>
      </c>
      <c r="Q3222">
        <f t="shared" si="181"/>
        <v>-135</v>
      </c>
    </row>
    <row r="3223" spans="7:17" x14ac:dyDescent="0.3">
      <c r="G3223" s="33"/>
      <c r="H3223" s="22"/>
      <c r="O3223">
        <v>135</v>
      </c>
      <c r="P3223">
        <f t="shared" si="180"/>
        <v>135</v>
      </c>
      <c r="Q3223">
        <f t="shared" si="181"/>
        <v>-135</v>
      </c>
    </row>
    <row r="3224" spans="7:17" x14ac:dyDescent="0.3">
      <c r="G3224" s="33"/>
      <c r="H3224" s="22"/>
      <c r="O3224">
        <v>135</v>
      </c>
      <c r="P3224">
        <f t="shared" si="180"/>
        <v>135</v>
      </c>
      <c r="Q3224">
        <f t="shared" si="181"/>
        <v>-135</v>
      </c>
    </row>
    <row r="3225" spans="7:17" x14ac:dyDescent="0.3">
      <c r="G3225" s="33"/>
      <c r="H3225" s="22"/>
      <c r="O3225">
        <v>135</v>
      </c>
      <c r="P3225">
        <f t="shared" si="180"/>
        <v>135</v>
      </c>
      <c r="Q3225">
        <f t="shared" si="181"/>
        <v>-135</v>
      </c>
    </row>
    <row r="3226" spans="7:17" x14ac:dyDescent="0.3">
      <c r="G3226" s="33"/>
      <c r="H3226" s="22"/>
      <c r="O3226">
        <v>135</v>
      </c>
      <c r="P3226">
        <f t="shared" si="180"/>
        <v>135</v>
      </c>
      <c r="Q3226">
        <f t="shared" si="181"/>
        <v>-135</v>
      </c>
    </row>
    <row r="3227" spans="7:17" x14ac:dyDescent="0.3">
      <c r="G3227" s="33"/>
      <c r="H3227" s="22"/>
      <c r="O3227">
        <v>135</v>
      </c>
      <c r="P3227">
        <f t="shared" si="180"/>
        <v>135</v>
      </c>
      <c r="Q3227">
        <f t="shared" si="181"/>
        <v>-135</v>
      </c>
    </row>
    <row r="3228" spans="7:17" x14ac:dyDescent="0.3">
      <c r="G3228" s="33"/>
      <c r="H3228" s="22"/>
      <c r="O3228">
        <v>135</v>
      </c>
      <c r="P3228">
        <f t="shared" si="180"/>
        <v>135</v>
      </c>
      <c r="Q3228">
        <f t="shared" si="181"/>
        <v>-135</v>
      </c>
    </row>
    <row r="3229" spans="7:17" x14ac:dyDescent="0.3">
      <c r="G3229" s="33"/>
      <c r="H3229" s="22"/>
      <c r="O3229">
        <v>135</v>
      </c>
      <c r="P3229">
        <f t="shared" si="180"/>
        <v>135</v>
      </c>
      <c r="Q3229">
        <f t="shared" si="181"/>
        <v>-135</v>
      </c>
    </row>
    <row r="3230" spans="7:17" x14ac:dyDescent="0.3">
      <c r="G3230" s="33"/>
      <c r="H3230" s="22"/>
      <c r="O3230">
        <v>135</v>
      </c>
      <c r="P3230">
        <f t="shared" si="180"/>
        <v>135</v>
      </c>
      <c r="Q3230">
        <f t="shared" si="181"/>
        <v>-135</v>
      </c>
    </row>
    <row r="3231" spans="7:17" x14ac:dyDescent="0.3">
      <c r="G3231" s="33"/>
      <c r="H3231" s="22"/>
      <c r="O3231">
        <v>135</v>
      </c>
      <c r="P3231">
        <f t="shared" si="180"/>
        <v>135</v>
      </c>
      <c r="Q3231">
        <f t="shared" si="181"/>
        <v>-135</v>
      </c>
    </row>
    <row r="3232" spans="7:17" x14ac:dyDescent="0.3">
      <c r="G3232" s="33"/>
      <c r="H3232" s="22"/>
      <c r="O3232">
        <v>135</v>
      </c>
      <c r="P3232">
        <f t="shared" si="180"/>
        <v>135</v>
      </c>
      <c r="Q3232">
        <f t="shared" si="181"/>
        <v>-135</v>
      </c>
    </row>
    <row r="3233" spans="7:17" x14ac:dyDescent="0.3">
      <c r="G3233" s="33"/>
      <c r="H3233" s="22"/>
      <c r="O3233">
        <v>135</v>
      </c>
      <c r="P3233">
        <f t="shared" si="180"/>
        <v>135</v>
      </c>
      <c r="Q3233">
        <f t="shared" si="181"/>
        <v>-135</v>
      </c>
    </row>
    <row r="3234" spans="7:17" x14ac:dyDescent="0.3">
      <c r="G3234" s="33"/>
      <c r="H3234" s="22"/>
      <c r="O3234">
        <v>135</v>
      </c>
      <c r="P3234">
        <f t="shared" si="180"/>
        <v>135</v>
      </c>
      <c r="Q3234">
        <f t="shared" si="181"/>
        <v>-135</v>
      </c>
    </row>
    <row r="3235" spans="7:17" x14ac:dyDescent="0.3">
      <c r="G3235" s="33"/>
      <c r="H3235" s="22"/>
      <c r="O3235">
        <v>135</v>
      </c>
      <c r="P3235">
        <f t="shared" si="180"/>
        <v>135</v>
      </c>
      <c r="Q3235">
        <f t="shared" si="181"/>
        <v>-135</v>
      </c>
    </row>
    <row r="3236" spans="7:17" x14ac:dyDescent="0.3">
      <c r="G3236" s="33"/>
      <c r="H3236" s="22"/>
      <c r="O3236">
        <v>135</v>
      </c>
      <c r="P3236">
        <f t="shared" si="180"/>
        <v>135</v>
      </c>
      <c r="Q3236">
        <f t="shared" si="181"/>
        <v>-135</v>
      </c>
    </row>
    <row r="3237" spans="7:17" x14ac:dyDescent="0.3">
      <c r="G3237" s="33"/>
      <c r="H3237" s="22"/>
      <c r="O3237">
        <v>135</v>
      </c>
      <c r="P3237">
        <f t="shared" si="180"/>
        <v>135</v>
      </c>
      <c r="Q3237">
        <f t="shared" si="181"/>
        <v>-135</v>
      </c>
    </row>
    <row r="3238" spans="7:17" x14ac:dyDescent="0.3">
      <c r="G3238" s="33"/>
      <c r="H3238" s="22"/>
      <c r="O3238">
        <v>135</v>
      </c>
      <c r="P3238">
        <f t="shared" si="180"/>
        <v>135</v>
      </c>
      <c r="Q3238">
        <f t="shared" si="181"/>
        <v>-135</v>
      </c>
    </row>
    <row r="3239" spans="7:17" x14ac:dyDescent="0.3">
      <c r="G3239" s="33"/>
      <c r="H3239" s="22"/>
      <c r="O3239">
        <v>135</v>
      </c>
      <c r="P3239">
        <f t="shared" si="180"/>
        <v>135</v>
      </c>
      <c r="Q3239">
        <f t="shared" si="181"/>
        <v>-135</v>
      </c>
    </row>
    <row r="3240" spans="7:17" x14ac:dyDescent="0.3">
      <c r="G3240" s="33"/>
      <c r="H3240" s="22"/>
      <c r="O3240">
        <v>135</v>
      </c>
      <c r="P3240">
        <f t="shared" si="180"/>
        <v>135</v>
      </c>
      <c r="Q3240">
        <f t="shared" si="181"/>
        <v>-135</v>
      </c>
    </row>
    <row r="3241" spans="7:17" x14ac:dyDescent="0.3">
      <c r="G3241" s="33"/>
      <c r="H3241" s="22"/>
      <c r="O3241">
        <v>135</v>
      </c>
      <c r="P3241">
        <f t="shared" si="180"/>
        <v>135</v>
      </c>
      <c r="Q3241">
        <f t="shared" si="181"/>
        <v>-135</v>
      </c>
    </row>
    <row r="3242" spans="7:17" x14ac:dyDescent="0.3">
      <c r="G3242" s="33"/>
      <c r="H3242" s="22"/>
      <c r="O3242">
        <v>135</v>
      </c>
      <c r="P3242">
        <f t="shared" si="180"/>
        <v>135</v>
      </c>
      <c r="Q3242">
        <f t="shared" si="181"/>
        <v>-135</v>
      </c>
    </row>
    <row r="3243" spans="7:17" x14ac:dyDescent="0.3">
      <c r="G3243" s="33"/>
      <c r="H3243" s="22"/>
      <c r="O3243">
        <v>135</v>
      </c>
      <c r="P3243">
        <f t="shared" si="180"/>
        <v>135</v>
      </c>
      <c r="Q3243">
        <f t="shared" si="181"/>
        <v>-135</v>
      </c>
    </row>
    <row r="3244" spans="7:17" x14ac:dyDescent="0.3">
      <c r="G3244" s="33"/>
      <c r="H3244" s="22"/>
      <c r="O3244">
        <v>135</v>
      </c>
      <c r="P3244">
        <f t="shared" si="180"/>
        <v>135</v>
      </c>
      <c r="Q3244">
        <f t="shared" si="181"/>
        <v>-135</v>
      </c>
    </row>
    <row r="3245" spans="7:17" x14ac:dyDescent="0.3">
      <c r="G3245" s="33"/>
      <c r="H3245" s="22"/>
      <c r="O3245">
        <v>135</v>
      </c>
      <c r="P3245">
        <f t="shared" si="180"/>
        <v>135</v>
      </c>
      <c r="Q3245">
        <f t="shared" si="181"/>
        <v>-135</v>
      </c>
    </row>
    <row r="3246" spans="7:17" x14ac:dyDescent="0.3">
      <c r="G3246" s="33"/>
      <c r="H3246" s="22"/>
      <c r="O3246">
        <v>135</v>
      </c>
      <c r="P3246">
        <f t="shared" si="180"/>
        <v>135</v>
      </c>
      <c r="Q3246">
        <f t="shared" si="181"/>
        <v>-135</v>
      </c>
    </row>
    <row r="3247" spans="7:17" x14ac:dyDescent="0.3">
      <c r="G3247" s="33"/>
      <c r="H3247" s="22"/>
      <c r="O3247">
        <v>135</v>
      </c>
      <c r="P3247">
        <f t="shared" si="180"/>
        <v>135</v>
      </c>
      <c r="Q3247">
        <f t="shared" si="181"/>
        <v>-135</v>
      </c>
    </row>
    <row r="3248" spans="7:17" x14ac:dyDescent="0.3">
      <c r="G3248" s="33"/>
      <c r="H3248" s="22"/>
      <c r="O3248">
        <v>135</v>
      </c>
      <c r="P3248">
        <f t="shared" si="180"/>
        <v>135</v>
      </c>
      <c r="Q3248">
        <f t="shared" si="181"/>
        <v>-135</v>
      </c>
    </row>
    <row r="3249" spans="7:17" x14ac:dyDescent="0.3">
      <c r="G3249" s="33"/>
      <c r="H3249" s="22"/>
      <c r="O3249">
        <v>135</v>
      </c>
      <c r="P3249">
        <f t="shared" si="180"/>
        <v>135</v>
      </c>
      <c r="Q3249">
        <f t="shared" si="181"/>
        <v>-135</v>
      </c>
    </row>
    <row r="3250" spans="7:17" x14ac:dyDescent="0.3">
      <c r="G3250" s="33"/>
      <c r="H3250" s="22"/>
      <c r="O3250">
        <v>135</v>
      </c>
      <c r="P3250">
        <f t="shared" si="180"/>
        <v>135</v>
      </c>
      <c r="Q3250">
        <f t="shared" si="181"/>
        <v>-135</v>
      </c>
    </row>
    <row r="3251" spans="7:17" x14ac:dyDescent="0.3">
      <c r="G3251" s="33"/>
      <c r="H3251" s="22"/>
      <c r="O3251">
        <v>135</v>
      </c>
      <c r="P3251">
        <f t="shared" si="180"/>
        <v>135</v>
      </c>
      <c r="Q3251">
        <f t="shared" si="181"/>
        <v>-135</v>
      </c>
    </row>
    <row r="3252" spans="7:17" x14ac:dyDescent="0.3">
      <c r="G3252" s="33"/>
      <c r="H3252" s="22"/>
      <c r="O3252">
        <v>135</v>
      </c>
      <c r="P3252">
        <f t="shared" si="180"/>
        <v>135</v>
      </c>
      <c r="Q3252">
        <f t="shared" si="181"/>
        <v>-135</v>
      </c>
    </row>
    <row r="3253" spans="7:17" x14ac:dyDescent="0.3">
      <c r="G3253" s="33"/>
      <c r="H3253" s="22"/>
      <c r="O3253">
        <v>135</v>
      </c>
      <c r="P3253">
        <f t="shared" si="180"/>
        <v>135</v>
      </c>
      <c r="Q3253">
        <f t="shared" si="181"/>
        <v>-135</v>
      </c>
    </row>
    <row r="3254" spans="7:17" x14ac:dyDescent="0.3">
      <c r="G3254" s="33"/>
      <c r="H3254" s="22"/>
      <c r="O3254">
        <v>135</v>
      </c>
      <c r="P3254">
        <f t="shared" si="180"/>
        <v>135</v>
      </c>
      <c r="Q3254">
        <f t="shared" si="181"/>
        <v>-135</v>
      </c>
    </row>
    <row r="3255" spans="7:17" x14ac:dyDescent="0.3">
      <c r="G3255" s="33"/>
      <c r="H3255" s="22"/>
      <c r="O3255">
        <v>135</v>
      </c>
      <c r="P3255">
        <f t="shared" si="180"/>
        <v>135</v>
      </c>
      <c r="Q3255">
        <f t="shared" si="181"/>
        <v>-135</v>
      </c>
    </row>
    <row r="3256" spans="7:17" x14ac:dyDescent="0.3">
      <c r="G3256" s="33"/>
      <c r="H3256" s="22"/>
      <c r="O3256">
        <v>135</v>
      </c>
      <c r="P3256">
        <f t="shared" si="180"/>
        <v>135</v>
      </c>
      <c r="Q3256">
        <f t="shared" si="181"/>
        <v>-135</v>
      </c>
    </row>
    <row r="3257" spans="7:17" x14ac:dyDescent="0.3">
      <c r="G3257" s="33"/>
      <c r="H3257" s="22"/>
      <c r="O3257">
        <v>135</v>
      </c>
      <c r="P3257">
        <f t="shared" si="180"/>
        <v>135</v>
      </c>
      <c r="Q3257">
        <f t="shared" si="181"/>
        <v>-135</v>
      </c>
    </row>
    <row r="3258" spans="7:17" x14ac:dyDescent="0.3">
      <c r="G3258" s="33"/>
      <c r="H3258" s="22"/>
      <c r="O3258">
        <v>135</v>
      </c>
      <c r="P3258">
        <f t="shared" si="180"/>
        <v>135</v>
      </c>
      <c r="Q3258">
        <f t="shared" si="181"/>
        <v>-135</v>
      </c>
    </row>
    <row r="3259" spans="7:17" x14ac:dyDescent="0.3">
      <c r="G3259" s="33"/>
      <c r="H3259" s="22"/>
      <c r="O3259">
        <v>135</v>
      </c>
      <c r="P3259">
        <f t="shared" si="180"/>
        <v>135</v>
      </c>
      <c r="Q3259">
        <f t="shared" si="181"/>
        <v>-135</v>
      </c>
    </row>
    <row r="3260" spans="7:17" x14ac:dyDescent="0.3">
      <c r="G3260" s="33"/>
      <c r="H3260" s="22"/>
      <c r="O3260">
        <v>135</v>
      </c>
      <c r="P3260">
        <f t="shared" si="180"/>
        <v>135</v>
      </c>
      <c r="Q3260">
        <f t="shared" si="181"/>
        <v>-135</v>
      </c>
    </row>
    <row r="3261" spans="7:17" x14ac:dyDescent="0.3">
      <c r="G3261" s="33"/>
      <c r="H3261" s="22"/>
      <c r="O3261">
        <v>135</v>
      </c>
      <c r="P3261">
        <f t="shared" si="180"/>
        <v>135</v>
      </c>
      <c r="Q3261">
        <f t="shared" si="181"/>
        <v>-135</v>
      </c>
    </row>
    <row r="3262" spans="7:17" x14ac:dyDescent="0.3">
      <c r="G3262" s="33"/>
      <c r="H3262" s="22"/>
      <c r="O3262">
        <v>135</v>
      </c>
      <c r="P3262">
        <f t="shared" si="180"/>
        <v>135</v>
      </c>
      <c r="Q3262">
        <f t="shared" si="181"/>
        <v>-135</v>
      </c>
    </row>
    <row r="3263" spans="7:17" x14ac:dyDescent="0.3">
      <c r="G3263" s="33"/>
      <c r="H3263" s="22"/>
      <c r="O3263">
        <v>135</v>
      </c>
      <c r="P3263">
        <f t="shared" si="180"/>
        <v>135</v>
      </c>
      <c r="Q3263">
        <f t="shared" si="181"/>
        <v>-135</v>
      </c>
    </row>
    <row r="3264" spans="7:17" x14ac:dyDescent="0.3">
      <c r="G3264" s="33"/>
      <c r="H3264" s="22"/>
      <c r="O3264">
        <v>135</v>
      </c>
      <c r="P3264">
        <f t="shared" si="180"/>
        <v>135</v>
      </c>
      <c r="Q3264">
        <f t="shared" si="181"/>
        <v>-135</v>
      </c>
    </row>
    <row r="3265" spans="7:17" x14ac:dyDescent="0.3">
      <c r="G3265" s="33"/>
      <c r="H3265" s="22"/>
      <c r="O3265">
        <v>135</v>
      </c>
      <c r="P3265">
        <f t="shared" si="180"/>
        <v>135</v>
      </c>
      <c r="Q3265">
        <f t="shared" si="181"/>
        <v>-135</v>
      </c>
    </row>
    <row r="3266" spans="7:17" x14ac:dyDescent="0.3">
      <c r="G3266" s="33"/>
      <c r="H3266" s="22"/>
      <c r="O3266">
        <v>135</v>
      </c>
      <c r="P3266">
        <f t="shared" si="180"/>
        <v>135</v>
      </c>
      <c r="Q3266">
        <f t="shared" si="181"/>
        <v>-135</v>
      </c>
    </row>
    <row r="3267" spans="7:17" x14ac:dyDescent="0.3">
      <c r="G3267" s="33"/>
      <c r="H3267" s="22"/>
      <c r="O3267">
        <v>135</v>
      </c>
      <c r="P3267">
        <f t="shared" si="180"/>
        <v>135</v>
      </c>
      <c r="Q3267">
        <f t="shared" si="181"/>
        <v>-135</v>
      </c>
    </row>
    <row r="3268" spans="7:17" x14ac:dyDescent="0.3">
      <c r="G3268" s="33"/>
      <c r="H3268" s="22"/>
      <c r="O3268">
        <v>135</v>
      </c>
      <c r="P3268">
        <f t="shared" ref="P3268:P3331" si="182">O3268-M3268</f>
        <v>135</v>
      </c>
      <c r="Q3268">
        <f t="shared" ref="Q3268:Q3331" si="183">N3268-O3268</f>
        <v>-135</v>
      </c>
    </row>
    <row r="3269" spans="7:17" x14ac:dyDescent="0.3">
      <c r="G3269" s="33"/>
      <c r="H3269" s="22"/>
      <c r="O3269">
        <v>135</v>
      </c>
      <c r="P3269">
        <f t="shared" si="182"/>
        <v>135</v>
      </c>
      <c r="Q3269">
        <f t="shared" si="183"/>
        <v>-135</v>
      </c>
    </row>
    <row r="3270" spans="7:17" x14ac:dyDescent="0.3">
      <c r="G3270" s="33"/>
      <c r="H3270" s="22"/>
      <c r="O3270">
        <v>135</v>
      </c>
      <c r="P3270">
        <f t="shared" si="182"/>
        <v>135</v>
      </c>
      <c r="Q3270">
        <f t="shared" si="183"/>
        <v>-135</v>
      </c>
    </row>
    <row r="3271" spans="7:17" x14ac:dyDescent="0.3">
      <c r="G3271" s="33"/>
      <c r="H3271" s="22"/>
      <c r="O3271">
        <v>135</v>
      </c>
      <c r="P3271">
        <f t="shared" si="182"/>
        <v>135</v>
      </c>
      <c r="Q3271">
        <f t="shared" si="183"/>
        <v>-135</v>
      </c>
    </row>
    <row r="3272" spans="7:17" x14ac:dyDescent="0.3">
      <c r="G3272" s="33"/>
      <c r="H3272" s="22"/>
      <c r="O3272">
        <v>135</v>
      </c>
      <c r="P3272">
        <f t="shared" si="182"/>
        <v>135</v>
      </c>
      <c r="Q3272">
        <f t="shared" si="183"/>
        <v>-135</v>
      </c>
    </row>
    <row r="3273" spans="7:17" x14ac:dyDescent="0.3">
      <c r="G3273" s="33"/>
      <c r="H3273" s="22"/>
      <c r="O3273">
        <v>135</v>
      </c>
      <c r="P3273">
        <f t="shared" si="182"/>
        <v>135</v>
      </c>
      <c r="Q3273">
        <f t="shared" si="183"/>
        <v>-135</v>
      </c>
    </row>
    <row r="3274" spans="7:17" x14ac:dyDescent="0.3">
      <c r="G3274" s="33"/>
      <c r="H3274" s="22"/>
      <c r="O3274">
        <v>135</v>
      </c>
      <c r="P3274">
        <f t="shared" si="182"/>
        <v>135</v>
      </c>
      <c r="Q3274">
        <f t="shared" si="183"/>
        <v>-135</v>
      </c>
    </row>
    <row r="3275" spans="7:17" x14ac:dyDescent="0.3">
      <c r="G3275" s="33"/>
      <c r="H3275" s="22"/>
      <c r="O3275">
        <v>135</v>
      </c>
      <c r="P3275">
        <f t="shared" si="182"/>
        <v>135</v>
      </c>
      <c r="Q3275">
        <f t="shared" si="183"/>
        <v>-135</v>
      </c>
    </row>
    <row r="3276" spans="7:17" x14ac:dyDescent="0.3">
      <c r="G3276" s="33"/>
      <c r="H3276" s="22"/>
      <c r="O3276">
        <v>135</v>
      </c>
      <c r="P3276">
        <f t="shared" si="182"/>
        <v>135</v>
      </c>
      <c r="Q3276">
        <f t="shared" si="183"/>
        <v>-135</v>
      </c>
    </row>
    <row r="3277" spans="7:17" x14ac:dyDescent="0.3">
      <c r="G3277" s="33"/>
      <c r="H3277" s="22"/>
      <c r="O3277">
        <v>135</v>
      </c>
      <c r="P3277">
        <f t="shared" si="182"/>
        <v>135</v>
      </c>
      <c r="Q3277">
        <f t="shared" si="183"/>
        <v>-135</v>
      </c>
    </row>
    <row r="3278" spans="7:17" x14ac:dyDescent="0.3">
      <c r="G3278" s="33"/>
      <c r="H3278" s="22"/>
      <c r="O3278">
        <v>135</v>
      </c>
      <c r="P3278">
        <f t="shared" si="182"/>
        <v>135</v>
      </c>
      <c r="Q3278">
        <f t="shared" si="183"/>
        <v>-135</v>
      </c>
    </row>
    <row r="3279" spans="7:17" x14ac:dyDescent="0.3">
      <c r="G3279" s="33"/>
      <c r="H3279" s="22"/>
      <c r="O3279">
        <v>135</v>
      </c>
      <c r="P3279">
        <f t="shared" si="182"/>
        <v>135</v>
      </c>
      <c r="Q3279">
        <f t="shared" si="183"/>
        <v>-135</v>
      </c>
    </row>
    <row r="3280" spans="7:17" x14ac:dyDescent="0.3">
      <c r="G3280" s="33"/>
      <c r="H3280" s="22"/>
      <c r="O3280">
        <v>135</v>
      </c>
      <c r="P3280">
        <f t="shared" si="182"/>
        <v>135</v>
      </c>
      <c r="Q3280">
        <f t="shared" si="183"/>
        <v>-135</v>
      </c>
    </row>
    <row r="3281" spans="7:17" x14ac:dyDescent="0.3">
      <c r="G3281" s="33"/>
      <c r="H3281" s="22"/>
      <c r="O3281">
        <v>135</v>
      </c>
      <c r="P3281">
        <f t="shared" si="182"/>
        <v>135</v>
      </c>
      <c r="Q3281">
        <f t="shared" si="183"/>
        <v>-135</v>
      </c>
    </row>
    <row r="3282" spans="7:17" x14ac:dyDescent="0.3">
      <c r="G3282" s="33"/>
      <c r="H3282" s="22"/>
      <c r="O3282">
        <v>135</v>
      </c>
      <c r="P3282">
        <f t="shared" si="182"/>
        <v>135</v>
      </c>
      <c r="Q3282">
        <f t="shared" si="183"/>
        <v>-135</v>
      </c>
    </row>
    <row r="3283" spans="7:17" x14ac:dyDescent="0.3">
      <c r="G3283" s="33"/>
      <c r="H3283" s="22"/>
      <c r="O3283">
        <v>135</v>
      </c>
      <c r="P3283">
        <f t="shared" si="182"/>
        <v>135</v>
      </c>
      <c r="Q3283">
        <f t="shared" si="183"/>
        <v>-135</v>
      </c>
    </row>
    <row r="3284" spans="7:17" x14ac:dyDescent="0.3">
      <c r="G3284" s="33"/>
      <c r="H3284" s="22"/>
      <c r="O3284">
        <v>135</v>
      </c>
      <c r="P3284">
        <f t="shared" si="182"/>
        <v>135</v>
      </c>
      <c r="Q3284">
        <f t="shared" si="183"/>
        <v>-135</v>
      </c>
    </row>
    <row r="3285" spans="7:17" x14ac:dyDescent="0.3">
      <c r="G3285" s="33"/>
      <c r="H3285" s="22"/>
      <c r="O3285">
        <v>135</v>
      </c>
      <c r="P3285">
        <f t="shared" si="182"/>
        <v>135</v>
      </c>
      <c r="Q3285">
        <f t="shared" si="183"/>
        <v>-135</v>
      </c>
    </row>
    <row r="3286" spans="7:17" x14ac:dyDescent="0.3">
      <c r="G3286" s="33"/>
      <c r="H3286" s="22"/>
      <c r="O3286">
        <v>135</v>
      </c>
      <c r="P3286">
        <f t="shared" si="182"/>
        <v>135</v>
      </c>
      <c r="Q3286">
        <f t="shared" si="183"/>
        <v>-135</v>
      </c>
    </row>
    <row r="3287" spans="7:17" x14ac:dyDescent="0.3">
      <c r="G3287" s="33"/>
      <c r="H3287" s="22"/>
      <c r="O3287">
        <v>135</v>
      </c>
      <c r="P3287">
        <f t="shared" si="182"/>
        <v>135</v>
      </c>
      <c r="Q3287">
        <f t="shared" si="183"/>
        <v>-135</v>
      </c>
    </row>
    <row r="3288" spans="7:17" x14ac:dyDescent="0.3">
      <c r="G3288" s="33"/>
      <c r="H3288" s="22"/>
      <c r="O3288">
        <v>135</v>
      </c>
      <c r="P3288">
        <f t="shared" si="182"/>
        <v>135</v>
      </c>
      <c r="Q3288">
        <f t="shared" si="183"/>
        <v>-135</v>
      </c>
    </row>
    <row r="3289" spans="7:17" x14ac:dyDescent="0.3">
      <c r="G3289" s="33"/>
      <c r="H3289" s="22"/>
      <c r="O3289">
        <v>135</v>
      </c>
      <c r="P3289">
        <f t="shared" si="182"/>
        <v>135</v>
      </c>
      <c r="Q3289">
        <f t="shared" si="183"/>
        <v>-135</v>
      </c>
    </row>
    <row r="3290" spans="7:17" x14ac:dyDescent="0.3">
      <c r="G3290" s="33"/>
      <c r="H3290" s="22"/>
      <c r="O3290">
        <v>135</v>
      </c>
      <c r="P3290">
        <f t="shared" si="182"/>
        <v>135</v>
      </c>
      <c r="Q3290">
        <f t="shared" si="183"/>
        <v>-135</v>
      </c>
    </row>
    <row r="3291" spans="7:17" x14ac:dyDescent="0.3">
      <c r="G3291" s="33"/>
      <c r="H3291" s="22"/>
      <c r="O3291">
        <v>135</v>
      </c>
      <c r="P3291">
        <f t="shared" si="182"/>
        <v>135</v>
      </c>
      <c r="Q3291">
        <f t="shared" si="183"/>
        <v>-135</v>
      </c>
    </row>
    <row r="3292" spans="7:17" x14ac:dyDescent="0.3">
      <c r="G3292" s="33"/>
      <c r="H3292" s="22"/>
      <c r="O3292">
        <v>135</v>
      </c>
      <c r="P3292">
        <f t="shared" si="182"/>
        <v>135</v>
      </c>
      <c r="Q3292">
        <f t="shared" si="183"/>
        <v>-135</v>
      </c>
    </row>
    <row r="3293" spans="7:17" x14ac:dyDescent="0.3">
      <c r="G3293" s="33"/>
      <c r="H3293" s="22"/>
      <c r="O3293">
        <v>135</v>
      </c>
      <c r="P3293">
        <f t="shared" si="182"/>
        <v>135</v>
      </c>
      <c r="Q3293">
        <f t="shared" si="183"/>
        <v>-135</v>
      </c>
    </row>
    <row r="3294" spans="7:17" x14ac:dyDescent="0.3">
      <c r="G3294" s="33"/>
      <c r="H3294" s="22"/>
      <c r="O3294">
        <v>135</v>
      </c>
      <c r="P3294">
        <f t="shared" si="182"/>
        <v>135</v>
      </c>
      <c r="Q3294">
        <f t="shared" si="183"/>
        <v>-135</v>
      </c>
    </row>
    <row r="3295" spans="7:17" x14ac:dyDescent="0.3">
      <c r="G3295" s="33"/>
      <c r="H3295" s="22"/>
      <c r="O3295">
        <v>135</v>
      </c>
      <c r="P3295">
        <f t="shared" si="182"/>
        <v>135</v>
      </c>
      <c r="Q3295">
        <f t="shared" si="183"/>
        <v>-135</v>
      </c>
    </row>
    <row r="3296" spans="7:17" x14ac:dyDescent="0.3">
      <c r="G3296" s="33"/>
      <c r="H3296" s="22"/>
      <c r="O3296">
        <v>135</v>
      </c>
      <c r="P3296">
        <f t="shared" si="182"/>
        <v>135</v>
      </c>
      <c r="Q3296">
        <f t="shared" si="183"/>
        <v>-135</v>
      </c>
    </row>
    <row r="3297" spans="7:17" x14ac:dyDescent="0.3">
      <c r="G3297" s="33"/>
      <c r="H3297" s="22"/>
      <c r="O3297">
        <v>135</v>
      </c>
      <c r="P3297">
        <f t="shared" si="182"/>
        <v>135</v>
      </c>
      <c r="Q3297">
        <f t="shared" si="183"/>
        <v>-135</v>
      </c>
    </row>
    <row r="3298" spans="7:17" x14ac:dyDescent="0.3">
      <c r="G3298" s="33"/>
      <c r="H3298" s="22"/>
      <c r="O3298">
        <v>135</v>
      </c>
      <c r="P3298">
        <f t="shared" si="182"/>
        <v>135</v>
      </c>
      <c r="Q3298">
        <f t="shared" si="183"/>
        <v>-135</v>
      </c>
    </row>
    <row r="3299" spans="7:17" x14ac:dyDescent="0.3">
      <c r="G3299" s="33"/>
      <c r="H3299" s="22"/>
      <c r="O3299">
        <v>135</v>
      </c>
      <c r="P3299">
        <f t="shared" si="182"/>
        <v>135</v>
      </c>
      <c r="Q3299">
        <f t="shared" si="183"/>
        <v>-135</v>
      </c>
    </row>
    <row r="3300" spans="7:17" x14ac:dyDescent="0.3">
      <c r="G3300" s="33"/>
      <c r="H3300" s="22"/>
      <c r="O3300">
        <v>135</v>
      </c>
      <c r="P3300">
        <f t="shared" si="182"/>
        <v>135</v>
      </c>
      <c r="Q3300">
        <f t="shared" si="183"/>
        <v>-135</v>
      </c>
    </row>
    <row r="3301" spans="7:17" x14ac:dyDescent="0.3">
      <c r="G3301" s="33"/>
      <c r="H3301" s="22"/>
      <c r="O3301">
        <v>135</v>
      </c>
      <c r="P3301">
        <f t="shared" si="182"/>
        <v>135</v>
      </c>
      <c r="Q3301">
        <f t="shared" si="183"/>
        <v>-135</v>
      </c>
    </row>
    <row r="3302" spans="7:17" x14ac:dyDescent="0.3">
      <c r="G3302" s="33"/>
      <c r="H3302" s="22"/>
      <c r="O3302">
        <v>135</v>
      </c>
      <c r="P3302">
        <f t="shared" si="182"/>
        <v>135</v>
      </c>
      <c r="Q3302">
        <f t="shared" si="183"/>
        <v>-135</v>
      </c>
    </row>
    <row r="3303" spans="7:17" x14ac:dyDescent="0.3">
      <c r="G3303" s="33"/>
      <c r="H3303" s="22"/>
      <c r="O3303">
        <v>135</v>
      </c>
      <c r="P3303">
        <f t="shared" si="182"/>
        <v>135</v>
      </c>
      <c r="Q3303">
        <f t="shared" si="183"/>
        <v>-135</v>
      </c>
    </row>
    <row r="3304" spans="7:17" x14ac:dyDescent="0.3">
      <c r="G3304" s="33"/>
      <c r="H3304" s="22"/>
      <c r="O3304">
        <v>135</v>
      </c>
      <c r="P3304">
        <f t="shared" si="182"/>
        <v>135</v>
      </c>
      <c r="Q3304">
        <f t="shared" si="183"/>
        <v>-135</v>
      </c>
    </row>
    <row r="3305" spans="7:17" x14ac:dyDescent="0.3">
      <c r="G3305" s="33"/>
      <c r="H3305" s="22"/>
      <c r="O3305">
        <v>135</v>
      </c>
      <c r="P3305">
        <f t="shared" si="182"/>
        <v>135</v>
      </c>
      <c r="Q3305">
        <f t="shared" si="183"/>
        <v>-135</v>
      </c>
    </row>
    <row r="3306" spans="7:17" x14ac:dyDescent="0.3">
      <c r="G3306" s="33"/>
      <c r="H3306" s="22"/>
      <c r="O3306">
        <v>135</v>
      </c>
      <c r="P3306">
        <f t="shared" si="182"/>
        <v>135</v>
      </c>
      <c r="Q3306">
        <f t="shared" si="183"/>
        <v>-135</v>
      </c>
    </row>
    <row r="3307" spans="7:17" x14ac:dyDescent="0.3">
      <c r="G3307" s="33"/>
      <c r="H3307" s="22"/>
      <c r="O3307">
        <v>135</v>
      </c>
      <c r="P3307">
        <f t="shared" si="182"/>
        <v>135</v>
      </c>
      <c r="Q3307">
        <f t="shared" si="183"/>
        <v>-135</v>
      </c>
    </row>
    <row r="3308" spans="7:17" x14ac:dyDescent="0.3">
      <c r="G3308" s="33"/>
      <c r="H3308" s="22"/>
      <c r="O3308">
        <v>135</v>
      </c>
      <c r="P3308">
        <f t="shared" si="182"/>
        <v>135</v>
      </c>
      <c r="Q3308">
        <f t="shared" si="183"/>
        <v>-135</v>
      </c>
    </row>
    <row r="3309" spans="7:17" x14ac:dyDescent="0.3">
      <c r="G3309" s="33"/>
      <c r="H3309" s="22"/>
      <c r="O3309">
        <v>135</v>
      </c>
      <c r="P3309">
        <f t="shared" si="182"/>
        <v>135</v>
      </c>
      <c r="Q3309">
        <f t="shared" si="183"/>
        <v>-135</v>
      </c>
    </row>
    <row r="3310" spans="7:17" x14ac:dyDescent="0.3">
      <c r="G3310" s="33"/>
      <c r="H3310" s="22"/>
      <c r="O3310">
        <v>135</v>
      </c>
      <c r="P3310">
        <f t="shared" si="182"/>
        <v>135</v>
      </c>
      <c r="Q3310">
        <f t="shared" si="183"/>
        <v>-135</v>
      </c>
    </row>
    <row r="3311" spans="7:17" x14ac:dyDescent="0.3">
      <c r="G3311" s="33"/>
      <c r="H3311" s="22"/>
      <c r="O3311">
        <v>135</v>
      </c>
      <c r="P3311">
        <f t="shared" si="182"/>
        <v>135</v>
      </c>
      <c r="Q3311">
        <f t="shared" si="183"/>
        <v>-135</v>
      </c>
    </row>
    <row r="3312" spans="7:17" x14ac:dyDescent="0.3">
      <c r="G3312" s="33"/>
      <c r="H3312" s="22"/>
      <c r="O3312">
        <v>135</v>
      </c>
      <c r="P3312">
        <f t="shared" si="182"/>
        <v>135</v>
      </c>
      <c r="Q3312">
        <f t="shared" si="183"/>
        <v>-135</v>
      </c>
    </row>
    <row r="3313" spans="7:17" x14ac:dyDescent="0.3">
      <c r="G3313" s="33"/>
      <c r="H3313" s="22"/>
      <c r="O3313">
        <v>135</v>
      </c>
      <c r="P3313">
        <f t="shared" si="182"/>
        <v>135</v>
      </c>
      <c r="Q3313">
        <f t="shared" si="183"/>
        <v>-135</v>
      </c>
    </row>
    <row r="3314" spans="7:17" x14ac:dyDescent="0.3">
      <c r="G3314" s="33"/>
      <c r="H3314" s="22"/>
      <c r="O3314">
        <v>135</v>
      </c>
      <c r="P3314">
        <f t="shared" si="182"/>
        <v>135</v>
      </c>
      <c r="Q3314">
        <f t="shared" si="183"/>
        <v>-135</v>
      </c>
    </row>
    <row r="3315" spans="7:17" x14ac:dyDescent="0.3">
      <c r="G3315" s="33"/>
      <c r="H3315" s="22"/>
      <c r="O3315">
        <v>135</v>
      </c>
      <c r="P3315">
        <f t="shared" si="182"/>
        <v>135</v>
      </c>
      <c r="Q3315">
        <f t="shared" si="183"/>
        <v>-135</v>
      </c>
    </row>
    <row r="3316" spans="7:17" x14ac:dyDescent="0.3">
      <c r="G3316" s="33"/>
      <c r="H3316" s="22"/>
      <c r="O3316">
        <v>135</v>
      </c>
      <c r="P3316">
        <f t="shared" si="182"/>
        <v>135</v>
      </c>
      <c r="Q3316">
        <f t="shared" si="183"/>
        <v>-135</v>
      </c>
    </row>
    <row r="3317" spans="7:17" x14ac:dyDescent="0.3">
      <c r="G3317" s="33"/>
      <c r="H3317" s="22"/>
      <c r="O3317">
        <v>135</v>
      </c>
      <c r="P3317">
        <f t="shared" si="182"/>
        <v>135</v>
      </c>
      <c r="Q3317">
        <f t="shared" si="183"/>
        <v>-135</v>
      </c>
    </row>
    <row r="3318" spans="7:17" x14ac:dyDescent="0.3">
      <c r="G3318" s="33"/>
      <c r="H3318" s="22"/>
      <c r="O3318">
        <v>135</v>
      </c>
      <c r="P3318">
        <f t="shared" si="182"/>
        <v>135</v>
      </c>
      <c r="Q3318">
        <f t="shared" si="183"/>
        <v>-135</v>
      </c>
    </row>
    <row r="3319" spans="7:17" x14ac:dyDescent="0.3">
      <c r="G3319" s="33"/>
      <c r="H3319" s="22"/>
      <c r="O3319">
        <v>135</v>
      </c>
      <c r="P3319">
        <f t="shared" si="182"/>
        <v>135</v>
      </c>
      <c r="Q3319">
        <f t="shared" si="183"/>
        <v>-135</v>
      </c>
    </row>
    <row r="3320" spans="7:17" x14ac:dyDescent="0.3">
      <c r="G3320" s="33"/>
      <c r="H3320" s="22"/>
      <c r="O3320">
        <v>135</v>
      </c>
      <c r="P3320">
        <f t="shared" si="182"/>
        <v>135</v>
      </c>
      <c r="Q3320">
        <f t="shared" si="183"/>
        <v>-135</v>
      </c>
    </row>
    <row r="3321" spans="7:17" x14ac:dyDescent="0.3">
      <c r="G3321" s="33"/>
      <c r="H3321" s="22"/>
      <c r="O3321">
        <v>135</v>
      </c>
      <c r="P3321">
        <f t="shared" si="182"/>
        <v>135</v>
      </c>
      <c r="Q3321">
        <f t="shared" si="183"/>
        <v>-135</v>
      </c>
    </row>
    <row r="3322" spans="7:17" x14ac:dyDescent="0.3">
      <c r="G3322" s="33"/>
      <c r="H3322" s="22"/>
      <c r="O3322">
        <v>135</v>
      </c>
      <c r="P3322">
        <f t="shared" si="182"/>
        <v>135</v>
      </c>
      <c r="Q3322">
        <f t="shared" si="183"/>
        <v>-135</v>
      </c>
    </row>
    <row r="3323" spans="7:17" x14ac:dyDescent="0.3">
      <c r="G3323" s="33"/>
      <c r="H3323" s="22"/>
      <c r="O3323">
        <v>135</v>
      </c>
      <c r="P3323">
        <f t="shared" si="182"/>
        <v>135</v>
      </c>
      <c r="Q3323">
        <f t="shared" si="183"/>
        <v>-135</v>
      </c>
    </row>
    <row r="3324" spans="7:17" x14ac:dyDescent="0.3">
      <c r="G3324" s="33"/>
      <c r="H3324" s="22"/>
      <c r="O3324">
        <v>135</v>
      </c>
      <c r="P3324">
        <f t="shared" si="182"/>
        <v>135</v>
      </c>
      <c r="Q3324">
        <f t="shared" si="183"/>
        <v>-135</v>
      </c>
    </row>
    <row r="3325" spans="7:17" x14ac:dyDescent="0.3">
      <c r="G3325" s="33"/>
      <c r="H3325" s="22"/>
      <c r="O3325">
        <v>135</v>
      </c>
      <c r="P3325">
        <f t="shared" si="182"/>
        <v>135</v>
      </c>
      <c r="Q3325">
        <f t="shared" si="183"/>
        <v>-135</v>
      </c>
    </row>
    <row r="3326" spans="7:17" x14ac:dyDescent="0.3">
      <c r="G3326" s="33"/>
      <c r="H3326" s="22"/>
      <c r="O3326">
        <v>135</v>
      </c>
      <c r="P3326">
        <f t="shared" si="182"/>
        <v>135</v>
      </c>
      <c r="Q3326">
        <f t="shared" si="183"/>
        <v>-135</v>
      </c>
    </row>
    <row r="3327" spans="7:17" x14ac:dyDescent="0.3">
      <c r="G3327" s="33"/>
      <c r="H3327" s="22"/>
      <c r="O3327">
        <v>135</v>
      </c>
      <c r="P3327">
        <f t="shared" si="182"/>
        <v>135</v>
      </c>
      <c r="Q3327">
        <f t="shared" si="183"/>
        <v>-135</v>
      </c>
    </row>
    <row r="3328" spans="7:17" x14ac:dyDescent="0.3">
      <c r="G3328" s="33"/>
      <c r="H3328" s="22"/>
      <c r="O3328">
        <v>135</v>
      </c>
      <c r="P3328">
        <f t="shared" si="182"/>
        <v>135</v>
      </c>
      <c r="Q3328">
        <f t="shared" si="183"/>
        <v>-135</v>
      </c>
    </row>
    <row r="3329" spans="7:17" x14ac:dyDescent="0.3">
      <c r="G3329" s="33"/>
      <c r="H3329" s="22"/>
      <c r="O3329">
        <v>135</v>
      </c>
      <c r="P3329">
        <f t="shared" si="182"/>
        <v>135</v>
      </c>
      <c r="Q3329">
        <f t="shared" si="183"/>
        <v>-135</v>
      </c>
    </row>
    <row r="3330" spans="7:17" x14ac:dyDescent="0.3">
      <c r="G3330" s="33"/>
      <c r="H3330" s="22"/>
      <c r="O3330">
        <v>135</v>
      </c>
      <c r="P3330">
        <f t="shared" si="182"/>
        <v>135</v>
      </c>
      <c r="Q3330">
        <f t="shared" si="183"/>
        <v>-135</v>
      </c>
    </row>
    <row r="3331" spans="7:17" x14ac:dyDescent="0.3">
      <c r="G3331" s="33"/>
      <c r="H3331" s="22"/>
      <c r="O3331">
        <v>135</v>
      </c>
      <c r="P3331">
        <f t="shared" si="182"/>
        <v>135</v>
      </c>
      <c r="Q3331">
        <f t="shared" si="183"/>
        <v>-135</v>
      </c>
    </row>
    <row r="3332" spans="7:17" x14ac:dyDescent="0.3">
      <c r="G3332" s="33"/>
      <c r="H3332" s="22"/>
      <c r="O3332">
        <v>135</v>
      </c>
      <c r="P3332">
        <f t="shared" ref="P3332:P3395" si="184">O3332-M3332</f>
        <v>135</v>
      </c>
      <c r="Q3332">
        <f t="shared" ref="Q3332:Q3395" si="185">N3332-O3332</f>
        <v>-135</v>
      </c>
    </row>
    <row r="3333" spans="7:17" x14ac:dyDescent="0.3">
      <c r="G3333" s="33"/>
      <c r="H3333" s="22"/>
      <c r="O3333">
        <v>135</v>
      </c>
      <c r="P3333">
        <f t="shared" si="184"/>
        <v>135</v>
      </c>
      <c r="Q3333">
        <f t="shared" si="185"/>
        <v>-135</v>
      </c>
    </row>
    <row r="3334" spans="7:17" x14ac:dyDescent="0.3">
      <c r="G3334" s="33"/>
      <c r="H3334" s="22"/>
      <c r="O3334">
        <v>135</v>
      </c>
      <c r="P3334">
        <f t="shared" si="184"/>
        <v>135</v>
      </c>
      <c r="Q3334">
        <f t="shared" si="185"/>
        <v>-135</v>
      </c>
    </row>
    <row r="3335" spans="7:17" x14ac:dyDescent="0.3">
      <c r="G3335" s="33"/>
      <c r="H3335" s="22"/>
      <c r="O3335">
        <v>135</v>
      </c>
      <c r="P3335">
        <f t="shared" si="184"/>
        <v>135</v>
      </c>
      <c r="Q3335">
        <f t="shared" si="185"/>
        <v>-135</v>
      </c>
    </row>
    <row r="3336" spans="7:17" x14ac:dyDescent="0.3">
      <c r="G3336" s="33"/>
      <c r="H3336" s="22"/>
      <c r="O3336">
        <v>135</v>
      </c>
      <c r="P3336">
        <f t="shared" si="184"/>
        <v>135</v>
      </c>
      <c r="Q3336">
        <f t="shared" si="185"/>
        <v>-135</v>
      </c>
    </row>
    <row r="3337" spans="7:17" x14ac:dyDescent="0.3">
      <c r="G3337" s="33"/>
      <c r="H3337" s="22"/>
      <c r="O3337">
        <v>135</v>
      </c>
      <c r="P3337">
        <f t="shared" si="184"/>
        <v>135</v>
      </c>
      <c r="Q3337">
        <f t="shared" si="185"/>
        <v>-135</v>
      </c>
    </row>
    <row r="3338" spans="7:17" x14ac:dyDescent="0.3">
      <c r="G3338" s="33"/>
      <c r="H3338" s="22"/>
      <c r="O3338">
        <v>135</v>
      </c>
      <c r="P3338">
        <f t="shared" si="184"/>
        <v>135</v>
      </c>
      <c r="Q3338">
        <f t="shared" si="185"/>
        <v>-135</v>
      </c>
    </row>
    <row r="3339" spans="7:17" x14ac:dyDescent="0.3">
      <c r="G3339" s="33"/>
      <c r="H3339" s="22"/>
      <c r="O3339">
        <v>135</v>
      </c>
      <c r="P3339">
        <f t="shared" si="184"/>
        <v>135</v>
      </c>
      <c r="Q3339">
        <f t="shared" si="185"/>
        <v>-135</v>
      </c>
    </row>
    <row r="3340" spans="7:17" x14ac:dyDescent="0.3">
      <c r="G3340" s="33"/>
      <c r="H3340" s="22"/>
      <c r="O3340">
        <v>135</v>
      </c>
      <c r="P3340">
        <f t="shared" si="184"/>
        <v>135</v>
      </c>
      <c r="Q3340">
        <f t="shared" si="185"/>
        <v>-135</v>
      </c>
    </row>
    <row r="3341" spans="7:17" x14ac:dyDescent="0.3">
      <c r="G3341" s="33"/>
      <c r="H3341" s="22"/>
      <c r="O3341">
        <v>135</v>
      </c>
      <c r="P3341">
        <f t="shared" si="184"/>
        <v>135</v>
      </c>
      <c r="Q3341">
        <f t="shared" si="185"/>
        <v>-135</v>
      </c>
    </row>
    <row r="3342" spans="7:17" x14ac:dyDescent="0.3">
      <c r="G3342" s="33"/>
      <c r="H3342" s="22"/>
      <c r="O3342">
        <v>135</v>
      </c>
      <c r="P3342">
        <f t="shared" si="184"/>
        <v>135</v>
      </c>
      <c r="Q3342">
        <f t="shared" si="185"/>
        <v>-135</v>
      </c>
    </row>
    <row r="3343" spans="7:17" x14ac:dyDescent="0.3">
      <c r="G3343" s="33"/>
      <c r="H3343" s="22"/>
      <c r="O3343">
        <v>135</v>
      </c>
      <c r="P3343">
        <f t="shared" si="184"/>
        <v>135</v>
      </c>
      <c r="Q3343">
        <f t="shared" si="185"/>
        <v>-135</v>
      </c>
    </row>
    <row r="3344" spans="7:17" x14ac:dyDescent="0.3">
      <c r="G3344" s="33"/>
      <c r="H3344" s="22"/>
      <c r="O3344">
        <v>135</v>
      </c>
      <c r="P3344">
        <f t="shared" si="184"/>
        <v>135</v>
      </c>
      <c r="Q3344">
        <f t="shared" si="185"/>
        <v>-135</v>
      </c>
    </row>
    <row r="3345" spans="7:17" x14ac:dyDescent="0.3">
      <c r="G3345" s="33"/>
      <c r="H3345" s="22"/>
      <c r="O3345">
        <v>135</v>
      </c>
      <c r="P3345">
        <f t="shared" si="184"/>
        <v>135</v>
      </c>
      <c r="Q3345">
        <f t="shared" si="185"/>
        <v>-135</v>
      </c>
    </row>
    <row r="3346" spans="7:17" x14ac:dyDescent="0.3">
      <c r="G3346" s="33"/>
      <c r="H3346" s="22"/>
      <c r="O3346">
        <v>135</v>
      </c>
      <c r="P3346">
        <f t="shared" si="184"/>
        <v>135</v>
      </c>
      <c r="Q3346">
        <f t="shared" si="185"/>
        <v>-135</v>
      </c>
    </row>
    <row r="3347" spans="7:17" x14ac:dyDescent="0.3">
      <c r="G3347" s="33"/>
      <c r="H3347" s="22"/>
      <c r="O3347">
        <v>135</v>
      </c>
      <c r="P3347">
        <f t="shared" si="184"/>
        <v>135</v>
      </c>
      <c r="Q3347">
        <f t="shared" si="185"/>
        <v>-135</v>
      </c>
    </row>
    <row r="3348" spans="7:17" x14ac:dyDescent="0.3">
      <c r="G3348" s="33"/>
      <c r="H3348" s="22"/>
      <c r="O3348">
        <v>135</v>
      </c>
      <c r="P3348">
        <f t="shared" si="184"/>
        <v>135</v>
      </c>
      <c r="Q3348">
        <f t="shared" si="185"/>
        <v>-135</v>
      </c>
    </row>
    <row r="3349" spans="7:17" x14ac:dyDescent="0.3">
      <c r="G3349" s="33"/>
      <c r="H3349" s="22"/>
      <c r="O3349">
        <v>135</v>
      </c>
      <c r="P3349">
        <f t="shared" si="184"/>
        <v>135</v>
      </c>
      <c r="Q3349">
        <f t="shared" si="185"/>
        <v>-135</v>
      </c>
    </row>
    <row r="3350" spans="7:17" x14ac:dyDescent="0.3">
      <c r="G3350" s="33"/>
      <c r="H3350" s="22"/>
      <c r="O3350">
        <v>135</v>
      </c>
      <c r="P3350">
        <f t="shared" si="184"/>
        <v>135</v>
      </c>
      <c r="Q3350">
        <f t="shared" si="185"/>
        <v>-135</v>
      </c>
    </row>
    <row r="3351" spans="7:17" x14ac:dyDescent="0.3">
      <c r="G3351" s="33"/>
      <c r="H3351" s="22"/>
      <c r="O3351">
        <v>135</v>
      </c>
      <c r="P3351">
        <f t="shared" si="184"/>
        <v>135</v>
      </c>
      <c r="Q3351">
        <f t="shared" si="185"/>
        <v>-135</v>
      </c>
    </row>
    <row r="3352" spans="7:17" x14ac:dyDescent="0.3">
      <c r="G3352" s="33"/>
      <c r="H3352" s="22"/>
      <c r="O3352">
        <v>135</v>
      </c>
      <c r="P3352">
        <f t="shared" si="184"/>
        <v>135</v>
      </c>
      <c r="Q3352">
        <f t="shared" si="185"/>
        <v>-135</v>
      </c>
    </row>
    <row r="3353" spans="7:17" x14ac:dyDescent="0.3">
      <c r="G3353" s="33"/>
      <c r="H3353" s="22"/>
      <c r="O3353">
        <v>135</v>
      </c>
      <c r="P3353">
        <f t="shared" si="184"/>
        <v>135</v>
      </c>
      <c r="Q3353">
        <f t="shared" si="185"/>
        <v>-135</v>
      </c>
    </row>
    <row r="3354" spans="7:17" x14ac:dyDescent="0.3">
      <c r="G3354" s="33"/>
      <c r="H3354" s="22"/>
      <c r="O3354">
        <v>135</v>
      </c>
      <c r="P3354">
        <f t="shared" si="184"/>
        <v>135</v>
      </c>
      <c r="Q3354">
        <f t="shared" si="185"/>
        <v>-135</v>
      </c>
    </row>
    <row r="3355" spans="7:17" x14ac:dyDescent="0.3">
      <c r="G3355" s="33"/>
      <c r="H3355" s="22"/>
      <c r="O3355">
        <v>135</v>
      </c>
      <c r="P3355">
        <f t="shared" si="184"/>
        <v>135</v>
      </c>
      <c r="Q3355">
        <f t="shared" si="185"/>
        <v>-135</v>
      </c>
    </row>
    <row r="3356" spans="7:17" x14ac:dyDescent="0.3">
      <c r="G3356" s="33"/>
      <c r="H3356" s="22"/>
      <c r="O3356">
        <v>135</v>
      </c>
      <c r="P3356">
        <f t="shared" si="184"/>
        <v>135</v>
      </c>
      <c r="Q3356">
        <f t="shared" si="185"/>
        <v>-135</v>
      </c>
    </row>
    <row r="3357" spans="7:17" x14ac:dyDescent="0.3">
      <c r="G3357" s="33"/>
      <c r="H3357" s="22"/>
      <c r="O3357">
        <v>135</v>
      </c>
      <c r="P3357">
        <f t="shared" si="184"/>
        <v>135</v>
      </c>
      <c r="Q3357">
        <f t="shared" si="185"/>
        <v>-135</v>
      </c>
    </row>
    <row r="3358" spans="7:17" x14ac:dyDescent="0.3">
      <c r="G3358" s="33"/>
      <c r="H3358" s="22"/>
      <c r="O3358">
        <v>135</v>
      </c>
      <c r="P3358">
        <f t="shared" si="184"/>
        <v>135</v>
      </c>
      <c r="Q3358">
        <f t="shared" si="185"/>
        <v>-135</v>
      </c>
    </row>
    <row r="3359" spans="7:17" x14ac:dyDescent="0.3">
      <c r="G3359" s="33"/>
      <c r="H3359" s="22"/>
      <c r="O3359">
        <v>135</v>
      </c>
      <c r="P3359">
        <f t="shared" si="184"/>
        <v>135</v>
      </c>
      <c r="Q3359">
        <f t="shared" si="185"/>
        <v>-135</v>
      </c>
    </row>
    <row r="3360" spans="7:17" x14ac:dyDescent="0.3">
      <c r="G3360" s="33"/>
      <c r="H3360" s="22"/>
      <c r="O3360">
        <v>135</v>
      </c>
      <c r="P3360">
        <f t="shared" si="184"/>
        <v>135</v>
      </c>
      <c r="Q3360">
        <f t="shared" si="185"/>
        <v>-135</v>
      </c>
    </row>
    <row r="3361" spans="7:17" x14ac:dyDescent="0.3">
      <c r="G3361" s="33"/>
      <c r="H3361" s="22"/>
      <c r="O3361">
        <v>135</v>
      </c>
      <c r="P3361">
        <f t="shared" si="184"/>
        <v>135</v>
      </c>
      <c r="Q3361">
        <f t="shared" si="185"/>
        <v>-135</v>
      </c>
    </row>
    <row r="3362" spans="7:17" x14ac:dyDescent="0.3">
      <c r="G3362" s="33"/>
      <c r="H3362" s="22"/>
      <c r="O3362">
        <v>135</v>
      </c>
      <c r="P3362">
        <f t="shared" si="184"/>
        <v>135</v>
      </c>
      <c r="Q3362">
        <f t="shared" si="185"/>
        <v>-135</v>
      </c>
    </row>
    <row r="3363" spans="7:17" x14ac:dyDescent="0.3">
      <c r="G3363" s="33"/>
      <c r="H3363" s="22"/>
      <c r="O3363">
        <v>135</v>
      </c>
      <c r="P3363">
        <f t="shared" si="184"/>
        <v>135</v>
      </c>
      <c r="Q3363">
        <f t="shared" si="185"/>
        <v>-135</v>
      </c>
    </row>
    <row r="3364" spans="7:17" x14ac:dyDescent="0.3">
      <c r="G3364" s="33"/>
      <c r="H3364" s="22"/>
      <c r="O3364">
        <v>135</v>
      </c>
      <c r="P3364">
        <f t="shared" si="184"/>
        <v>135</v>
      </c>
      <c r="Q3364">
        <f t="shared" si="185"/>
        <v>-135</v>
      </c>
    </row>
    <row r="3365" spans="7:17" x14ac:dyDescent="0.3">
      <c r="G3365" s="33"/>
      <c r="H3365" s="22"/>
      <c r="O3365">
        <v>135</v>
      </c>
      <c r="P3365">
        <f t="shared" si="184"/>
        <v>135</v>
      </c>
      <c r="Q3365">
        <f t="shared" si="185"/>
        <v>-135</v>
      </c>
    </row>
    <row r="3366" spans="7:17" x14ac:dyDescent="0.3">
      <c r="G3366" s="33"/>
      <c r="H3366" s="22"/>
      <c r="O3366">
        <v>135</v>
      </c>
      <c r="P3366">
        <f t="shared" si="184"/>
        <v>135</v>
      </c>
      <c r="Q3366">
        <f t="shared" si="185"/>
        <v>-135</v>
      </c>
    </row>
    <row r="3367" spans="7:17" x14ac:dyDescent="0.3">
      <c r="G3367" s="33"/>
      <c r="H3367" s="22"/>
      <c r="O3367">
        <v>135</v>
      </c>
      <c r="P3367">
        <f t="shared" si="184"/>
        <v>135</v>
      </c>
      <c r="Q3367">
        <f t="shared" si="185"/>
        <v>-135</v>
      </c>
    </row>
    <row r="3368" spans="7:17" x14ac:dyDescent="0.3">
      <c r="G3368" s="33"/>
      <c r="H3368" s="22"/>
      <c r="O3368">
        <v>135</v>
      </c>
      <c r="P3368">
        <f t="shared" si="184"/>
        <v>135</v>
      </c>
      <c r="Q3368">
        <f t="shared" si="185"/>
        <v>-135</v>
      </c>
    </row>
    <row r="3369" spans="7:17" x14ac:dyDescent="0.3">
      <c r="G3369" s="33"/>
      <c r="H3369" s="22"/>
      <c r="O3369">
        <v>135</v>
      </c>
      <c r="P3369">
        <f t="shared" si="184"/>
        <v>135</v>
      </c>
      <c r="Q3369">
        <f t="shared" si="185"/>
        <v>-135</v>
      </c>
    </row>
    <row r="3370" spans="7:17" x14ac:dyDescent="0.3">
      <c r="G3370" s="33"/>
      <c r="H3370" s="22"/>
      <c r="O3370">
        <v>135</v>
      </c>
      <c r="P3370">
        <f t="shared" si="184"/>
        <v>135</v>
      </c>
      <c r="Q3370">
        <f t="shared" si="185"/>
        <v>-135</v>
      </c>
    </row>
    <row r="3371" spans="7:17" x14ac:dyDescent="0.3">
      <c r="G3371" s="33"/>
      <c r="H3371" s="22"/>
      <c r="O3371">
        <v>135</v>
      </c>
      <c r="P3371">
        <f t="shared" si="184"/>
        <v>135</v>
      </c>
      <c r="Q3371">
        <f t="shared" si="185"/>
        <v>-135</v>
      </c>
    </row>
    <row r="3372" spans="7:17" x14ac:dyDescent="0.3">
      <c r="G3372" s="33"/>
      <c r="H3372" s="22"/>
      <c r="O3372">
        <v>135</v>
      </c>
      <c r="P3372">
        <f t="shared" si="184"/>
        <v>135</v>
      </c>
      <c r="Q3372">
        <f t="shared" si="185"/>
        <v>-135</v>
      </c>
    </row>
    <row r="3373" spans="7:17" x14ac:dyDescent="0.3">
      <c r="G3373" s="33"/>
      <c r="H3373" s="22"/>
      <c r="O3373">
        <v>135</v>
      </c>
      <c r="P3373">
        <f t="shared" si="184"/>
        <v>135</v>
      </c>
      <c r="Q3373">
        <f t="shared" si="185"/>
        <v>-135</v>
      </c>
    </row>
    <row r="3374" spans="7:17" x14ac:dyDescent="0.3">
      <c r="G3374" s="33"/>
      <c r="H3374" s="22"/>
      <c r="O3374">
        <v>135</v>
      </c>
      <c r="P3374">
        <f t="shared" si="184"/>
        <v>135</v>
      </c>
      <c r="Q3374">
        <f t="shared" si="185"/>
        <v>-135</v>
      </c>
    </row>
    <row r="3375" spans="7:17" x14ac:dyDescent="0.3">
      <c r="G3375" s="33"/>
      <c r="H3375" s="22"/>
      <c r="O3375">
        <v>135</v>
      </c>
      <c r="P3375">
        <f t="shared" si="184"/>
        <v>135</v>
      </c>
      <c r="Q3375">
        <f t="shared" si="185"/>
        <v>-135</v>
      </c>
    </row>
    <row r="3376" spans="7:17" x14ac:dyDescent="0.3">
      <c r="G3376" s="33"/>
      <c r="H3376" s="22"/>
      <c r="O3376">
        <v>135</v>
      </c>
      <c r="P3376">
        <f t="shared" si="184"/>
        <v>135</v>
      </c>
      <c r="Q3376">
        <f t="shared" si="185"/>
        <v>-135</v>
      </c>
    </row>
    <row r="3377" spans="7:17" x14ac:dyDescent="0.3">
      <c r="G3377" s="33"/>
      <c r="H3377" s="22"/>
      <c r="O3377">
        <v>135</v>
      </c>
      <c r="P3377">
        <f t="shared" si="184"/>
        <v>135</v>
      </c>
      <c r="Q3377">
        <f t="shared" si="185"/>
        <v>-135</v>
      </c>
    </row>
    <row r="3378" spans="7:17" x14ac:dyDescent="0.3">
      <c r="G3378" s="33"/>
      <c r="H3378" s="22"/>
      <c r="O3378">
        <v>135</v>
      </c>
      <c r="P3378">
        <f t="shared" si="184"/>
        <v>135</v>
      </c>
      <c r="Q3378">
        <f t="shared" si="185"/>
        <v>-135</v>
      </c>
    </row>
    <row r="3379" spans="7:17" x14ac:dyDescent="0.3">
      <c r="G3379" s="33"/>
      <c r="H3379" s="22"/>
      <c r="O3379">
        <v>135</v>
      </c>
      <c r="P3379">
        <f t="shared" si="184"/>
        <v>135</v>
      </c>
      <c r="Q3379">
        <f t="shared" si="185"/>
        <v>-135</v>
      </c>
    </row>
    <row r="3380" spans="7:17" x14ac:dyDescent="0.3">
      <c r="G3380" s="33"/>
      <c r="H3380" s="22"/>
      <c r="O3380">
        <v>135</v>
      </c>
      <c r="P3380">
        <f t="shared" si="184"/>
        <v>135</v>
      </c>
      <c r="Q3380">
        <f t="shared" si="185"/>
        <v>-135</v>
      </c>
    </row>
    <row r="3381" spans="7:17" x14ac:dyDescent="0.3">
      <c r="G3381" s="33"/>
      <c r="H3381" s="22"/>
      <c r="O3381">
        <v>135</v>
      </c>
      <c r="P3381">
        <f t="shared" si="184"/>
        <v>135</v>
      </c>
      <c r="Q3381">
        <f t="shared" si="185"/>
        <v>-135</v>
      </c>
    </row>
    <row r="3382" spans="7:17" x14ac:dyDescent="0.3">
      <c r="G3382" s="33"/>
      <c r="H3382" s="22"/>
      <c r="O3382">
        <v>135</v>
      </c>
      <c r="P3382">
        <f t="shared" si="184"/>
        <v>135</v>
      </c>
      <c r="Q3382">
        <f t="shared" si="185"/>
        <v>-135</v>
      </c>
    </row>
    <row r="3383" spans="7:17" x14ac:dyDescent="0.3">
      <c r="G3383" s="33"/>
      <c r="H3383" s="22"/>
      <c r="O3383">
        <v>135</v>
      </c>
      <c r="P3383">
        <f t="shared" si="184"/>
        <v>135</v>
      </c>
      <c r="Q3383">
        <f t="shared" si="185"/>
        <v>-135</v>
      </c>
    </row>
    <row r="3384" spans="7:17" x14ac:dyDescent="0.3">
      <c r="G3384" s="33"/>
      <c r="H3384" s="22"/>
      <c r="O3384">
        <v>135</v>
      </c>
      <c r="P3384">
        <f t="shared" si="184"/>
        <v>135</v>
      </c>
      <c r="Q3384">
        <f t="shared" si="185"/>
        <v>-135</v>
      </c>
    </row>
    <row r="3385" spans="7:17" x14ac:dyDescent="0.3">
      <c r="G3385" s="33"/>
      <c r="H3385" s="22"/>
      <c r="O3385">
        <v>135</v>
      </c>
      <c r="P3385">
        <f t="shared" si="184"/>
        <v>135</v>
      </c>
      <c r="Q3385">
        <f t="shared" si="185"/>
        <v>-135</v>
      </c>
    </row>
    <row r="3386" spans="7:17" x14ac:dyDescent="0.3">
      <c r="G3386" s="33"/>
      <c r="H3386" s="22"/>
      <c r="O3386">
        <v>135</v>
      </c>
      <c r="P3386">
        <f t="shared" si="184"/>
        <v>135</v>
      </c>
      <c r="Q3386">
        <f t="shared" si="185"/>
        <v>-135</v>
      </c>
    </row>
    <row r="3387" spans="7:17" x14ac:dyDescent="0.3">
      <c r="G3387" s="33"/>
      <c r="H3387" s="22"/>
      <c r="O3387">
        <v>135</v>
      </c>
      <c r="P3387">
        <f t="shared" si="184"/>
        <v>135</v>
      </c>
      <c r="Q3387">
        <f t="shared" si="185"/>
        <v>-135</v>
      </c>
    </row>
    <row r="3388" spans="7:17" x14ac:dyDescent="0.3">
      <c r="G3388" s="33"/>
      <c r="H3388" s="22"/>
      <c r="O3388">
        <v>135</v>
      </c>
      <c r="P3388">
        <f t="shared" si="184"/>
        <v>135</v>
      </c>
      <c r="Q3388">
        <f t="shared" si="185"/>
        <v>-135</v>
      </c>
    </row>
    <row r="3389" spans="7:17" x14ac:dyDescent="0.3">
      <c r="G3389" s="33"/>
      <c r="H3389" s="22"/>
      <c r="O3389">
        <v>135</v>
      </c>
      <c r="P3389">
        <f t="shared" si="184"/>
        <v>135</v>
      </c>
      <c r="Q3389">
        <f t="shared" si="185"/>
        <v>-135</v>
      </c>
    </row>
    <row r="3390" spans="7:17" x14ac:dyDescent="0.3">
      <c r="G3390" s="33"/>
      <c r="H3390" s="22"/>
      <c r="O3390">
        <v>135</v>
      </c>
      <c r="P3390">
        <f t="shared" si="184"/>
        <v>135</v>
      </c>
      <c r="Q3390">
        <f t="shared" si="185"/>
        <v>-135</v>
      </c>
    </row>
    <row r="3391" spans="7:17" x14ac:dyDescent="0.3">
      <c r="G3391" s="33"/>
      <c r="H3391" s="22"/>
      <c r="O3391">
        <v>135</v>
      </c>
      <c r="P3391">
        <f t="shared" si="184"/>
        <v>135</v>
      </c>
      <c r="Q3391">
        <f t="shared" si="185"/>
        <v>-135</v>
      </c>
    </row>
    <row r="3392" spans="7:17" x14ac:dyDescent="0.3">
      <c r="G3392" s="33"/>
      <c r="H3392" s="22"/>
      <c r="O3392">
        <v>135</v>
      </c>
      <c r="P3392">
        <f t="shared" si="184"/>
        <v>135</v>
      </c>
      <c r="Q3392">
        <f t="shared" si="185"/>
        <v>-135</v>
      </c>
    </row>
    <row r="3393" spans="7:17" x14ac:dyDescent="0.3">
      <c r="G3393" s="33"/>
      <c r="H3393" s="22"/>
      <c r="O3393">
        <v>135</v>
      </c>
      <c r="P3393">
        <f t="shared" si="184"/>
        <v>135</v>
      </c>
      <c r="Q3393">
        <f t="shared" si="185"/>
        <v>-135</v>
      </c>
    </row>
    <row r="3394" spans="7:17" x14ac:dyDescent="0.3">
      <c r="G3394" s="33"/>
      <c r="H3394" s="22"/>
      <c r="O3394">
        <v>135</v>
      </c>
      <c r="P3394">
        <f t="shared" si="184"/>
        <v>135</v>
      </c>
      <c r="Q3394">
        <f t="shared" si="185"/>
        <v>-135</v>
      </c>
    </row>
    <row r="3395" spans="7:17" x14ac:dyDescent="0.3">
      <c r="G3395" s="33"/>
      <c r="H3395" s="22"/>
      <c r="O3395">
        <v>135</v>
      </c>
      <c r="P3395">
        <f t="shared" si="184"/>
        <v>135</v>
      </c>
      <c r="Q3395">
        <f t="shared" si="185"/>
        <v>-135</v>
      </c>
    </row>
    <row r="3396" spans="7:17" x14ac:dyDescent="0.3">
      <c r="G3396" s="33"/>
      <c r="H3396" s="22"/>
      <c r="O3396">
        <v>135</v>
      </c>
      <c r="P3396">
        <f t="shared" ref="P3396:P3459" si="186">O3396-M3396</f>
        <v>135</v>
      </c>
      <c r="Q3396">
        <f t="shared" ref="Q3396:Q3459" si="187">N3396-O3396</f>
        <v>-135</v>
      </c>
    </row>
    <row r="3397" spans="7:17" x14ac:dyDescent="0.3">
      <c r="G3397" s="33"/>
      <c r="H3397" s="22"/>
      <c r="O3397">
        <v>135</v>
      </c>
      <c r="P3397">
        <f t="shared" si="186"/>
        <v>135</v>
      </c>
      <c r="Q3397">
        <f t="shared" si="187"/>
        <v>-135</v>
      </c>
    </row>
    <row r="3398" spans="7:17" x14ac:dyDescent="0.3">
      <c r="G3398" s="33"/>
      <c r="H3398" s="22"/>
      <c r="O3398">
        <v>135</v>
      </c>
      <c r="P3398">
        <f t="shared" si="186"/>
        <v>135</v>
      </c>
      <c r="Q3398">
        <f t="shared" si="187"/>
        <v>-135</v>
      </c>
    </row>
    <row r="3399" spans="7:17" x14ac:dyDescent="0.3">
      <c r="G3399" s="33"/>
      <c r="H3399" s="22"/>
      <c r="O3399">
        <v>135</v>
      </c>
      <c r="P3399">
        <f t="shared" si="186"/>
        <v>135</v>
      </c>
      <c r="Q3399">
        <f t="shared" si="187"/>
        <v>-135</v>
      </c>
    </row>
    <row r="3400" spans="7:17" x14ac:dyDescent="0.3">
      <c r="G3400" s="33"/>
      <c r="H3400" s="22"/>
      <c r="O3400">
        <v>135</v>
      </c>
      <c r="P3400">
        <f t="shared" si="186"/>
        <v>135</v>
      </c>
      <c r="Q3400">
        <f t="shared" si="187"/>
        <v>-135</v>
      </c>
    </row>
    <row r="3401" spans="7:17" x14ac:dyDescent="0.3">
      <c r="G3401" s="33"/>
      <c r="H3401" s="22"/>
      <c r="O3401">
        <v>135</v>
      </c>
      <c r="P3401">
        <f t="shared" si="186"/>
        <v>135</v>
      </c>
      <c r="Q3401">
        <f t="shared" si="187"/>
        <v>-135</v>
      </c>
    </row>
    <row r="3402" spans="7:17" x14ac:dyDescent="0.3">
      <c r="G3402" s="33"/>
      <c r="H3402" s="22"/>
      <c r="O3402">
        <v>135</v>
      </c>
      <c r="P3402">
        <f t="shared" si="186"/>
        <v>135</v>
      </c>
      <c r="Q3402">
        <f t="shared" si="187"/>
        <v>-135</v>
      </c>
    </row>
    <row r="3403" spans="7:17" x14ac:dyDescent="0.3">
      <c r="G3403" s="33"/>
      <c r="H3403" s="22"/>
      <c r="O3403">
        <v>135</v>
      </c>
      <c r="P3403">
        <f t="shared" si="186"/>
        <v>135</v>
      </c>
      <c r="Q3403">
        <f t="shared" si="187"/>
        <v>-135</v>
      </c>
    </row>
    <row r="3404" spans="7:17" x14ac:dyDescent="0.3">
      <c r="G3404" s="33"/>
      <c r="H3404" s="22"/>
      <c r="O3404">
        <v>135</v>
      </c>
      <c r="P3404">
        <f t="shared" si="186"/>
        <v>135</v>
      </c>
      <c r="Q3404">
        <f t="shared" si="187"/>
        <v>-135</v>
      </c>
    </row>
    <row r="3405" spans="7:17" x14ac:dyDescent="0.3">
      <c r="G3405" s="33"/>
      <c r="H3405" s="22"/>
      <c r="O3405">
        <v>135</v>
      </c>
      <c r="P3405">
        <f t="shared" si="186"/>
        <v>135</v>
      </c>
      <c r="Q3405">
        <f t="shared" si="187"/>
        <v>-135</v>
      </c>
    </row>
    <row r="3406" spans="7:17" x14ac:dyDescent="0.3">
      <c r="G3406" s="33"/>
      <c r="H3406" s="22"/>
      <c r="O3406">
        <v>135</v>
      </c>
      <c r="P3406">
        <f t="shared" si="186"/>
        <v>135</v>
      </c>
      <c r="Q3406">
        <f t="shared" si="187"/>
        <v>-135</v>
      </c>
    </row>
    <row r="3407" spans="7:17" x14ac:dyDescent="0.3">
      <c r="G3407" s="33"/>
      <c r="H3407" s="22"/>
      <c r="O3407">
        <v>135</v>
      </c>
      <c r="P3407">
        <f t="shared" si="186"/>
        <v>135</v>
      </c>
      <c r="Q3407">
        <f t="shared" si="187"/>
        <v>-135</v>
      </c>
    </row>
    <row r="3408" spans="7:17" x14ac:dyDescent="0.3">
      <c r="G3408" s="33"/>
      <c r="H3408" s="22"/>
      <c r="O3408">
        <v>135</v>
      </c>
      <c r="P3408">
        <f t="shared" si="186"/>
        <v>135</v>
      </c>
      <c r="Q3408">
        <f t="shared" si="187"/>
        <v>-135</v>
      </c>
    </row>
    <row r="3409" spans="7:17" x14ac:dyDescent="0.3">
      <c r="G3409" s="33"/>
      <c r="H3409" s="22"/>
      <c r="O3409">
        <v>135</v>
      </c>
      <c r="P3409">
        <f t="shared" si="186"/>
        <v>135</v>
      </c>
      <c r="Q3409">
        <f t="shared" si="187"/>
        <v>-135</v>
      </c>
    </row>
    <row r="3410" spans="7:17" x14ac:dyDescent="0.3">
      <c r="G3410" s="33"/>
      <c r="H3410" s="22"/>
      <c r="O3410">
        <v>135</v>
      </c>
      <c r="P3410">
        <f t="shared" si="186"/>
        <v>135</v>
      </c>
      <c r="Q3410">
        <f t="shared" si="187"/>
        <v>-135</v>
      </c>
    </row>
    <row r="3411" spans="7:17" x14ac:dyDescent="0.3">
      <c r="G3411" s="33"/>
      <c r="H3411" s="22"/>
      <c r="O3411">
        <v>135</v>
      </c>
      <c r="P3411">
        <f t="shared" si="186"/>
        <v>135</v>
      </c>
      <c r="Q3411">
        <f t="shared" si="187"/>
        <v>-135</v>
      </c>
    </row>
    <row r="3412" spans="7:17" x14ac:dyDescent="0.3">
      <c r="G3412" s="33"/>
      <c r="H3412" s="22"/>
      <c r="O3412">
        <v>135</v>
      </c>
      <c r="P3412">
        <f t="shared" si="186"/>
        <v>135</v>
      </c>
      <c r="Q3412">
        <f t="shared" si="187"/>
        <v>-135</v>
      </c>
    </row>
    <row r="3413" spans="7:17" x14ac:dyDescent="0.3">
      <c r="G3413" s="33"/>
      <c r="H3413" s="22"/>
      <c r="O3413">
        <v>135</v>
      </c>
      <c r="P3413">
        <f t="shared" si="186"/>
        <v>135</v>
      </c>
      <c r="Q3413">
        <f t="shared" si="187"/>
        <v>-135</v>
      </c>
    </row>
    <row r="3414" spans="7:17" x14ac:dyDescent="0.3">
      <c r="G3414" s="33"/>
      <c r="H3414" s="22"/>
      <c r="O3414">
        <v>135</v>
      </c>
      <c r="P3414">
        <f t="shared" si="186"/>
        <v>135</v>
      </c>
      <c r="Q3414">
        <f t="shared" si="187"/>
        <v>-135</v>
      </c>
    </row>
    <row r="3415" spans="7:17" x14ac:dyDescent="0.3">
      <c r="G3415" s="33"/>
      <c r="H3415" s="22"/>
      <c r="O3415">
        <v>135</v>
      </c>
      <c r="P3415">
        <f t="shared" si="186"/>
        <v>135</v>
      </c>
      <c r="Q3415">
        <f t="shared" si="187"/>
        <v>-135</v>
      </c>
    </row>
    <row r="3416" spans="7:17" x14ac:dyDescent="0.3">
      <c r="G3416" s="33"/>
      <c r="H3416" s="22"/>
      <c r="O3416">
        <v>135</v>
      </c>
      <c r="P3416">
        <f t="shared" si="186"/>
        <v>135</v>
      </c>
      <c r="Q3416">
        <f t="shared" si="187"/>
        <v>-135</v>
      </c>
    </row>
    <row r="3417" spans="7:17" x14ac:dyDescent="0.3">
      <c r="G3417" s="33"/>
      <c r="H3417" s="22"/>
      <c r="O3417">
        <v>135</v>
      </c>
      <c r="P3417">
        <f t="shared" si="186"/>
        <v>135</v>
      </c>
      <c r="Q3417">
        <f t="shared" si="187"/>
        <v>-135</v>
      </c>
    </row>
    <row r="3418" spans="7:17" x14ac:dyDescent="0.3">
      <c r="G3418" s="33"/>
      <c r="H3418" s="22"/>
      <c r="O3418">
        <v>135</v>
      </c>
      <c r="P3418">
        <f t="shared" si="186"/>
        <v>135</v>
      </c>
      <c r="Q3418">
        <f t="shared" si="187"/>
        <v>-135</v>
      </c>
    </row>
    <row r="3419" spans="7:17" x14ac:dyDescent="0.3">
      <c r="G3419" s="33"/>
      <c r="H3419" s="22"/>
      <c r="O3419">
        <v>135</v>
      </c>
      <c r="P3419">
        <f t="shared" si="186"/>
        <v>135</v>
      </c>
      <c r="Q3419">
        <f t="shared" si="187"/>
        <v>-135</v>
      </c>
    </row>
    <row r="3420" spans="7:17" x14ac:dyDescent="0.3">
      <c r="G3420" s="33"/>
      <c r="H3420" s="22"/>
      <c r="O3420">
        <v>135</v>
      </c>
      <c r="P3420">
        <f t="shared" si="186"/>
        <v>135</v>
      </c>
      <c r="Q3420">
        <f t="shared" si="187"/>
        <v>-135</v>
      </c>
    </row>
    <row r="3421" spans="7:17" x14ac:dyDescent="0.3">
      <c r="G3421" s="33"/>
      <c r="H3421" s="22"/>
      <c r="O3421">
        <v>135</v>
      </c>
      <c r="P3421">
        <f t="shared" si="186"/>
        <v>135</v>
      </c>
      <c r="Q3421">
        <f t="shared" si="187"/>
        <v>-135</v>
      </c>
    </row>
    <row r="3422" spans="7:17" x14ac:dyDescent="0.3">
      <c r="G3422" s="33"/>
      <c r="H3422" s="22"/>
      <c r="O3422">
        <v>135</v>
      </c>
      <c r="P3422">
        <f t="shared" si="186"/>
        <v>135</v>
      </c>
      <c r="Q3422">
        <f t="shared" si="187"/>
        <v>-135</v>
      </c>
    </row>
    <row r="3423" spans="7:17" x14ac:dyDescent="0.3">
      <c r="G3423" s="33"/>
      <c r="H3423" s="22"/>
      <c r="O3423">
        <v>135</v>
      </c>
      <c r="P3423">
        <f t="shared" si="186"/>
        <v>135</v>
      </c>
      <c r="Q3423">
        <f t="shared" si="187"/>
        <v>-135</v>
      </c>
    </row>
    <row r="3424" spans="7:17" x14ac:dyDescent="0.3">
      <c r="G3424" s="33"/>
      <c r="H3424" s="22"/>
      <c r="O3424">
        <v>135</v>
      </c>
      <c r="P3424">
        <f t="shared" si="186"/>
        <v>135</v>
      </c>
      <c r="Q3424">
        <f t="shared" si="187"/>
        <v>-135</v>
      </c>
    </row>
    <row r="3425" spans="7:17" x14ac:dyDescent="0.3">
      <c r="G3425" s="33"/>
      <c r="H3425" s="22"/>
      <c r="O3425">
        <v>135</v>
      </c>
      <c r="P3425">
        <f t="shared" si="186"/>
        <v>135</v>
      </c>
      <c r="Q3425">
        <f t="shared" si="187"/>
        <v>-135</v>
      </c>
    </row>
    <row r="3426" spans="7:17" x14ac:dyDescent="0.3">
      <c r="G3426" s="33"/>
      <c r="H3426" s="22"/>
      <c r="O3426">
        <v>135</v>
      </c>
      <c r="P3426">
        <f t="shared" si="186"/>
        <v>135</v>
      </c>
      <c r="Q3426">
        <f t="shared" si="187"/>
        <v>-135</v>
      </c>
    </row>
    <row r="3427" spans="7:17" x14ac:dyDescent="0.3">
      <c r="G3427" s="33"/>
      <c r="H3427" s="22"/>
      <c r="O3427">
        <v>135</v>
      </c>
      <c r="P3427">
        <f t="shared" si="186"/>
        <v>135</v>
      </c>
      <c r="Q3427">
        <f t="shared" si="187"/>
        <v>-135</v>
      </c>
    </row>
    <row r="3428" spans="7:17" x14ac:dyDescent="0.3">
      <c r="G3428" s="33"/>
      <c r="H3428" s="22"/>
      <c r="O3428">
        <v>135</v>
      </c>
      <c r="P3428">
        <f t="shared" si="186"/>
        <v>135</v>
      </c>
      <c r="Q3428">
        <f t="shared" si="187"/>
        <v>-135</v>
      </c>
    </row>
    <row r="3429" spans="7:17" x14ac:dyDescent="0.3">
      <c r="G3429" s="33"/>
      <c r="H3429" s="22"/>
      <c r="O3429">
        <v>135</v>
      </c>
      <c r="P3429">
        <f t="shared" si="186"/>
        <v>135</v>
      </c>
      <c r="Q3429">
        <f t="shared" si="187"/>
        <v>-135</v>
      </c>
    </row>
    <row r="3430" spans="7:17" x14ac:dyDescent="0.3">
      <c r="G3430" s="33"/>
      <c r="H3430" s="22"/>
      <c r="O3430">
        <v>135</v>
      </c>
      <c r="P3430">
        <f t="shared" si="186"/>
        <v>135</v>
      </c>
      <c r="Q3430">
        <f t="shared" si="187"/>
        <v>-135</v>
      </c>
    </row>
    <row r="3431" spans="7:17" x14ac:dyDescent="0.3">
      <c r="G3431" s="33"/>
      <c r="H3431" s="22"/>
      <c r="O3431">
        <v>135</v>
      </c>
      <c r="P3431">
        <f t="shared" si="186"/>
        <v>135</v>
      </c>
      <c r="Q3431">
        <f t="shared" si="187"/>
        <v>-135</v>
      </c>
    </row>
    <row r="3432" spans="7:17" x14ac:dyDescent="0.3">
      <c r="G3432" s="33"/>
      <c r="H3432" s="22"/>
      <c r="O3432">
        <v>135</v>
      </c>
      <c r="P3432">
        <f t="shared" si="186"/>
        <v>135</v>
      </c>
      <c r="Q3432">
        <f t="shared" si="187"/>
        <v>-135</v>
      </c>
    </row>
    <row r="3433" spans="7:17" x14ac:dyDescent="0.3">
      <c r="G3433" s="33"/>
      <c r="H3433" s="22"/>
      <c r="O3433">
        <v>135</v>
      </c>
      <c r="P3433">
        <f t="shared" si="186"/>
        <v>135</v>
      </c>
      <c r="Q3433">
        <f t="shared" si="187"/>
        <v>-135</v>
      </c>
    </row>
    <row r="3434" spans="7:17" x14ac:dyDescent="0.3">
      <c r="G3434" s="33"/>
      <c r="H3434" s="22"/>
      <c r="O3434">
        <v>135</v>
      </c>
      <c r="P3434">
        <f t="shared" si="186"/>
        <v>135</v>
      </c>
      <c r="Q3434">
        <f t="shared" si="187"/>
        <v>-135</v>
      </c>
    </row>
    <row r="3435" spans="7:17" x14ac:dyDescent="0.3">
      <c r="G3435" s="33"/>
      <c r="H3435" s="22"/>
      <c r="O3435">
        <v>135</v>
      </c>
      <c r="P3435">
        <f t="shared" si="186"/>
        <v>135</v>
      </c>
      <c r="Q3435">
        <f t="shared" si="187"/>
        <v>-135</v>
      </c>
    </row>
    <row r="3436" spans="7:17" x14ac:dyDescent="0.3">
      <c r="G3436" s="33"/>
      <c r="H3436" s="22"/>
      <c r="O3436">
        <v>135</v>
      </c>
      <c r="P3436">
        <f t="shared" si="186"/>
        <v>135</v>
      </c>
      <c r="Q3436">
        <f t="shared" si="187"/>
        <v>-135</v>
      </c>
    </row>
    <row r="3437" spans="7:17" x14ac:dyDescent="0.3">
      <c r="G3437" s="33"/>
      <c r="H3437" s="22"/>
      <c r="O3437">
        <v>135</v>
      </c>
      <c r="P3437">
        <f t="shared" si="186"/>
        <v>135</v>
      </c>
      <c r="Q3437">
        <f t="shared" si="187"/>
        <v>-135</v>
      </c>
    </row>
    <row r="3438" spans="7:17" x14ac:dyDescent="0.3">
      <c r="G3438" s="33"/>
      <c r="H3438" s="22"/>
      <c r="O3438">
        <v>135</v>
      </c>
      <c r="P3438">
        <f t="shared" si="186"/>
        <v>135</v>
      </c>
      <c r="Q3438">
        <f t="shared" si="187"/>
        <v>-135</v>
      </c>
    </row>
    <row r="3439" spans="7:17" x14ac:dyDescent="0.3">
      <c r="G3439" s="33"/>
      <c r="H3439" s="22"/>
      <c r="O3439">
        <v>135</v>
      </c>
      <c r="P3439">
        <f t="shared" si="186"/>
        <v>135</v>
      </c>
      <c r="Q3439">
        <f t="shared" si="187"/>
        <v>-135</v>
      </c>
    </row>
    <row r="3440" spans="7:17" x14ac:dyDescent="0.3">
      <c r="G3440" s="33"/>
      <c r="H3440" s="22"/>
      <c r="O3440">
        <v>135</v>
      </c>
      <c r="P3440">
        <f t="shared" si="186"/>
        <v>135</v>
      </c>
      <c r="Q3440">
        <f t="shared" si="187"/>
        <v>-135</v>
      </c>
    </row>
    <row r="3441" spans="7:17" x14ac:dyDescent="0.3">
      <c r="G3441" s="33"/>
      <c r="H3441" s="22"/>
      <c r="O3441">
        <v>135</v>
      </c>
      <c r="P3441">
        <f t="shared" si="186"/>
        <v>135</v>
      </c>
      <c r="Q3441">
        <f t="shared" si="187"/>
        <v>-135</v>
      </c>
    </row>
    <row r="3442" spans="7:17" x14ac:dyDescent="0.3">
      <c r="G3442" s="33"/>
      <c r="H3442" s="22"/>
      <c r="O3442">
        <v>135</v>
      </c>
      <c r="P3442">
        <f t="shared" si="186"/>
        <v>135</v>
      </c>
      <c r="Q3442">
        <f t="shared" si="187"/>
        <v>-135</v>
      </c>
    </row>
    <row r="3443" spans="7:17" x14ac:dyDescent="0.3">
      <c r="G3443" s="33"/>
      <c r="H3443" s="22"/>
      <c r="O3443">
        <v>135</v>
      </c>
      <c r="P3443">
        <f t="shared" si="186"/>
        <v>135</v>
      </c>
      <c r="Q3443">
        <f t="shared" si="187"/>
        <v>-135</v>
      </c>
    </row>
    <row r="3444" spans="7:17" x14ac:dyDescent="0.3">
      <c r="G3444" s="33"/>
      <c r="H3444" s="22"/>
      <c r="O3444">
        <v>135</v>
      </c>
      <c r="P3444">
        <f t="shared" si="186"/>
        <v>135</v>
      </c>
      <c r="Q3444">
        <f t="shared" si="187"/>
        <v>-135</v>
      </c>
    </row>
    <row r="3445" spans="7:17" x14ac:dyDescent="0.3">
      <c r="G3445" s="33"/>
      <c r="H3445" s="22"/>
      <c r="O3445">
        <v>135</v>
      </c>
      <c r="P3445">
        <f t="shared" si="186"/>
        <v>135</v>
      </c>
      <c r="Q3445">
        <f t="shared" si="187"/>
        <v>-135</v>
      </c>
    </row>
    <row r="3446" spans="7:17" x14ac:dyDescent="0.3">
      <c r="G3446" s="33"/>
      <c r="H3446" s="22"/>
      <c r="O3446">
        <v>135</v>
      </c>
      <c r="P3446">
        <f t="shared" si="186"/>
        <v>135</v>
      </c>
      <c r="Q3446">
        <f t="shared" si="187"/>
        <v>-135</v>
      </c>
    </row>
    <row r="3447" spans="7:17" x14ac:dyDescent="0.3">
      <c r="G3447" s="33"/>
      <c r="H3447" s="22"/>
      <c r="O3447">
        <v>135</v>
      </c>
      <c r="P3447">
        <f t="shared" si="186"/>
        <v>135</v>
      </c>
      <c r="Q3447">
        <f t="shared" si="187"/>
        <v>-135</v>
      </c>
    </row>
    <row r="3448" spans="7:17" x14ac:dyDescent="0.3">
      <c r="G3448" s="33"/>
      <c r="H3448" s="22"/>
      <c r="O3448">
        <v>135</v>
      </c>
      <c r="P3448">
        <f t="shared" si="186"/>
        <v>135</v>
      </c>
      <c r="Q3448">
        <f t="shared" si="187"/>
        <v>-135</v>
      </c>
    </row>
    <row r="3449" spans="7:17" x14ac:dyDescent="0.3">
      <c r="G3449" s="33"/>
      <c r="H3449" s="22"/>
      <c r="O3449">
        <v>135</v>
      </c>
      <c r="P3449">
        <f t="shared" si="186"/>
        <v>135</v>
      </c>
      <c r="Q3449">
        <f t="shared" si="187"/>
        <v>-135</v>
      </c>
    </row>
    <row r="3450" spans="7:17" x14ac:dyDescent="0.3">
      <c r="G3450" s="33"/>
      <c r="H3450" s="22"/>
      <c r="O3450">
        <v>135</v>
      </c>
      <c r="P3450">
        <f t="shared" si="186"/>
        <v>135</v>
      </c>
      <c r="Q3450">
        <f t="shared" si="187"/>
        <v>-135</v>
      </c>
    </row>
    <row r="3451" spans="7:17" x14ac:dyDescent="0.3">
      <c r="G3451" s="33"/>
      <c r="H3451" s="22"/>
      <c r="O3451">
        <v>135</v>
      </c>
      <c r="P3451">
        <f t="shared" si="186"/>
        <v>135</v>
      </c>
      <c r="Q3451">
        <f t="shared" si="187"/>
        <v>-135</v>
      </c>
    </row>
    <row r="3452" spans="7:17" x14ac:dyDescent="0.3">
      <c r="G3452" s="33"/>
      <c r="H3452" s="22"/>
      <c r="O3452">
        <v>135</v>
      </c>
      <c r="P3452">
        <f t="shared" si="186"/>
        <v>135</v>
      </c>
      <c r="Q3452">
        <f t="shared" si="187"/>
        <v>-135</v>
      </c>
    </row>
    <row r="3453" spans="7:17" x14ac:dyDescent="0.3">
      <c r="G3453" s="33"/>
      <c r="H3453" s="22"/>
      <c r="O3453">
        <v>135</v>
      </c>
      <c r="P3453">
        <f t="shared" si="186"/>
        <v>135</v>
      </c>
      <c r="Q3453">
        <f t="shared" si="187"/>
        <v>-135</v>
      </c>
    </row>
    <row r="3454" spans="7:17" x14ac:dyDescent="0.3">
      <c r="G3454" s="33"/>
      <c r="H3454" s="22"/>
      <c r="O3454">
        <v>135</v>
      </c>
      <c r="P3454">
        <f t="shared" si="186"/>
        <v>135</v>
      </c>
      <c r="Q3454">
        <f t="shared" si="187"/>
        <v>-135</v>
      </c>
    </row>
    <row r="3455" spans="7:17" x14ac:dyDescent="0.3">
      <c r="G3455" s="33"/>
      <c r="H3455" s="22"/>
      <c r="O3455">
        <v>135</v>
      </c>
      <c r="P3455">
        <f t="shared" si="186"/>
        <v>135</v>
      </c>
      <c r="Q3455">
        <f t="shared" si="187"/>
        <v>-135</v>
      </c>
    </row>
    <row r="3456" spans="7:17" x14ac:dyDescent="0.3">
      <c r="G3456" s="33"/>
      <c r="H3456" s="22"/>
      <c r="O3456">
        <v>135</v>
      </c>
      <c r="P3456">
        <f t="shared" si="186"/>
        <v>135</v>
      </c>
      <c r="Q3456">
        <f t="shared" si="187"/>
        <v>-135</v>
      </c>
    </row>
    <row r="3457" spans="7:17" x14ac:dyDescent="0.3">
      <c r="G3457" s="33"/>
      <c r="H3457" s="22"/>
      <c r="O3457">
        <v>135</v>
      </c>
      <c r="P3457">
        <f t="shared" si="186"/>
        <v>135</v>
      </c>
      <c r="Q3457">
        <f t="shared" si="187"/>
        <v>-135</v>
      </c>
    </row>
    <row r="3458" spans="7:17" x14ac:dyDescent="0.3">
      <c r="G3458" s="33"/>
      <c r="H3458" s="22"/>
      <c r="O3458">
        <v>135</v>
      </c>
      <c r="P3458">
        <f t="shared" si="186"/>
        <v>135</v>
      </c>
      <c r="Q3458">
        <f t="shared" si="187"/>
        <v>-135</v>
      </c>
    </row>
    <row r="3459" spans="7:17" x14ac:dyDescent="0.3">
      <c r="G3459" s="33"/>
      <c r="H3459" s="22"/>
      <c r="O3459">
        <v>135</v>
      </c>
      <c r="P3459">
        <f t="shared" si="186"/>
        <v>135</v>
      </c>
      <c r="Q3459">
        <f t="shared" si="187"/>
        <v>-135</v>
      </c>
    </row>
    <row r="3460" spans="7:17" x14ac:dyDescent="0.3">
      <c r="G3460" s="33"/>
      <c r="H3460" s="22"/>
      <c r="O3460">
        <v>135</v>
      </c>
      <c r="P3460">
        <f t="shared" ref="P3460:P3523" si="188">O3460-M3460</f>
        <v>135</v>
      </c>
      <c r="Q3460">
        <f t="shared" ref="Q3460:Q3523" si="189">N3460-O3460</f>
        <v>-135</v>
      </c>
    </row>
    <row r="3461" spans="7:17" x14ac:dyDescent="0.3">
      <c r="G3461" s="33"/>
      <c r="H3461" s="22"/>
      <c r="O3461">
        <v>135</v>
      </c>
      <c r="P3461">
        <f t="shared" si="188"/>
        <v>135</v>
      </c>
      <c r="Q3461">
        <f t="shared" si="189"/>
        <v>-135</v>
      </c>
    </row>
    <row r="3462" spans="7:17" x14ac:dyDescent="0.3">
      <c r="G3462" s="33"/>
      <c r="H3462" s="22"/>
      <c r="O3462">
        <v>135</v>
      </c>
      <c r="P3462">
        <f t="shared" si="188"/>
        <v>135</v>
      </c>
      <c r="Q3462">
        <f t="shared" si="189"/>
        <v>-135</v>
      </c>
    </row>
    <row r="3463" spans="7:17" x14ac:dyDescent="0.3">
      <c r="G3463" s="33"/>
      <c r="H3463" s="22"/>
      <c r="O3463">
        <v>135</v>
      </c>
      <c r="P3463">
        <f t="shared" si="188"/>
        <v>135</v>
      </c>
      <c r="Q3463">
        <f t="shared" si="189"/>
        <v>-135</v>
      </c>
    </row>
    <row r="3464" spans="7:17" x14ac:dyDescent="0.3">
      <c r="G3464" s="33"/>
      <c r="H3464" s="22"/>
      <c r="O3464">
        <v>135</v>
      </c>
      <c r="P3464">
        <f t="shared" si="188"/>
        <v>135</v>
      </c>
      <c r="Q3464">
        <f t="shared" si="189"/>
        <v>-135</v>
      </c>
    </row>
    <row r="3465" spans="7:17" x14ac:dyDescent="0.3">
      <c r="G3465" s="33"/>
      <c r="H3465" s="22"/>
      <c r="O3465">
        <v>135</v>
      </c>
      <c r="P3465">
        <f t="shared" si="188"/>
        <v>135</v>
      </c>
      <c r="Q3465">
        <f t="shared" si="189"/>
        <v>-135</v>
      </c>
    </row>
    <row r="3466" spans="7:17" x14ac:dyDescent="0.3">
      <c r="G3466" s="33"/>
      <c r="H3466" s="22"/>
      <c r="O3466">
        <v>135</v>
      </c>
      <c r="P3466">
        <f t="shared" si="188"/>
        <v>135</v>
      </c>
      <c r="Q3466">
        <f t="shared" si="189"/>
        <v>-135</v>
      </c>
    </row>
    <row r="3467" spans="7:17" x14ac:dyDescent="0.3">
      <c r="G3467" s="33"/>
      <c r="H3467" s="22"/>
      <c r="O3467">
        <v>135</v>
      </c>
      <c r="P3467">
        <f t="shared" si="188"/>
        <v>135</v>
      </c>
      <c r="Q3467">
        <f t="shared" si="189"/>
        <v>-135</v>
      </c>
    </row>
    <row r="3468" spans="7:17" x14ac:dyDescent="0.3">
      <c r="G3468" s="33"/>
      <c r="H3468" s="22"/>
      <c r="O3468">
        <v>135</v>
      </c>
      <c r="P3468">
        <f t="shared" si="188"/>
        <v>135</v>
      </c>
      <c r="Q3468">
        <f t="shared" si="189"/>
        <v>-135</v>
      </c>
    </row>
    <row r="3469" spans="7:17" x14ac:dyDescent="0.3">
      <c r="G3469" s="33"/>
      <c r="H3469" s="22"/>
      <c r="O3469">
        <v>135</v>
      </c>
      <c r="P3469">
        <f t="shared" si="188"/>
        <v>135</v>
      </c>
      <c r="Q3469">
        <f t="shared" si="189"/>
        <v>-135</v>
      </c>
    </row>
    <row r="3470" spans="7:17" x14ac:dyDescent="0.3">
      <c r="G3470" s="33"/>
      <c r="H3470" s="22"/>
      <c r="O3470">
        <v>135</v>
      </c>
      <c r="P3470">
        <f t="shared" si="188"/>
        <v>135</v>
      </c>
      <c r="Q3470">
        <f t="shared" si="189"/>
        <v>-135</v>
      </c>
    </row>
    <row r="3471" spans="7:17" x14ac:dyDescent="0.3">
      <c r="G3471" s="33"/>
      <c r="H3471" s="22"/>
      <c r="O3471">
        <v>135</v>
      </c>
      <c r="P3471">
        <f t="shared" si="188"/>
        <v>135</v>
      </c>
      <c r="Q3471">
        <f t="shared" si="189"/>
        <v>-135</v>
      </c>
    </row>
    <row r="3472" spans="7:17" x14ac:dyDescent="0.3">
      <c r="G3472" s="33"/>
      <c r="H3472" s="22"/>
      <c r="O3472">
        <v>135</v>
      </c>
      <c r="P3472">
        <f t="shared" si="188"/>
        <v>135</v>
      </c>
      <c r="Q3472">
        <f t="shared" si="189"/>
        <v>-135</v>
      </c>
    </row>
    <row r="3473" spans="7:17" x14ac:dyDescent="0.3">
      <c r="G3473" s="33"/>
      <c r="H3473" s="22"/>
      <c r="O3473">
        <v>135</v>
      </c>
      <c r="P3473">
        <f t="shared" si="188"/>
        <v>135</v>
      </c>
      <c r="Q3473">
        <f t="shared" si="189"/>
        <v>-135</v>
      </c>
    </row>
    <row r="3474" spans="7:17" x14ac:dyDescent="0.3">
      <c r="G3474" s="33"/>
      <c r="H3474" s="22"/>
      <c r="O3474">
        <v>135</v>
      </c>
      <c r="P3474">
        <f t="shared" si="188"/>
        <v>135</v>
      </c>
      <c r="Q3474">
        <f t="shared" si="189"/>
        <v>-135</v>
      </c>
    </row>
    <row r="3475" spans="7:17" x14ac:dyDescent="0.3">
      <c r="G3475" s="33"/>
      <c r="H3475" s="22"/>
      <c r="O3475">
        <v>135</v>
      </c>
      <c r="P3475">
        <f t="shared" si="188"/>
        <v>135</v>
      </c>
      <c r="Q3475">
        <f t="shared" si="189"/>
        <v>-135</v>
      </c>
    </row>
    <row r="3476" spans="7:17" x14ac:dyDescent="0.3">
      <c r="G3476" s="33"/>
      <c r="H3476" s="22"/>
      <c r="O3476">
        <v>135</v>
      </c>
      <c r="P3476">
        <f t="shared" si="188"/>
        <v>135</v>
      </c>
      <c r="Q3476">
        <f t="shared" si="189"/>
        <v>-135</v>
      </c>
    </row>
    <row r="3477" spans="7:17" x14ac:dyDescent="0.3">
      <c r="G3477" s="33"/>
      <c r="H3477" s="22"/>
      <c r="O3477">
        <v>135</v>
      </c>
      <c r="P3477">
        <f t="shared" si="188"/>
        <v>135</v>
      </c>
      <c r="Q3477">
        <f t="shared" si="189"/>
        <v>-135</v>
      </c>
    </row>
    <row r="3478" spans="7:17" x14ac:dyDescent="0.3">
      <c r="G3478" s="33"/>
      <c r="H3478" s="22"/>
      <c r="O3478">
        <v>135</v>
      </c>
      <c r="P3478">
        <f t="shared" si="188"/>
        <v>135</v>
      </c>
      <c r="Q3478">
        <f t="shared" si="189"/>
        <v>-135</v>
      </c>
    </row>
    <row r="3479" spans="7:17" x14ac:dyDescent="0.3">
      <c r="G3479" s="33"/>
      <c r="H3479" s="22"/>
      <c r="O3479">
        <v>135</v>
      </c>
      <c r="P3479">
        <f t="shared" si="188"/>
        <v>135</v>
      </c>
      <c r="Q3479">
        <f t="shared" si="189"/>
        <v>-135</v>
      </c>
    </row>
    <row r="3480" spans="7:17" x14ac:dyDescent="0.3">
      <c r="G3480" s="33"/>
      <c r="H3480" s="22"/>
      <c r="O3480">
        <v>135</v>
      </c>
      <c r="P3480">
        <f t="shared" si="188"/>
        <v>135</v>
      </c>
      <c r="Q3480">
        <f t="shared" si="189"/>
        <v>-135</v>
      </c>
    </row>
    <row r="3481" spans="7:17" x14ac:dyDescent="0.3">
      <c r="G3481" s="33"/>
      <c r="H3481" s="22"/>
      <c r="O3481">
        <v>135</v>
      </c>
      <c r="P3481">
        <f t="shared" si="188"/>
        <v>135</v>
      </c>
      <c r="Q3481">
        <f t="shared" si="189"/>
        <v>-135</v>
      </c>
    </row>
    <row r="3482" spans="7:17" x14ac:dyDescent="0.3">
      <c r="G3482" s="33"/>
      <c r="H3482" s="22"/>
      <c r="O3482">
        <v>135</v>
      </c>
      <c r="P3482">
        <f t="shared" si="188"/>
        <v>135</v>
      </c>
      <c r="Q3482">
        <f t="shared" si="189"/>
        <v>-135</v>
      </c>
    </row>
    <row r="3483" spans="7:17" x14ac:dyDescent="0.3">
      <c r="G3483" s="33"/>
      <c r="H3483" s="22"/>
      <c r="O3483">
        <v>135</v>
      </c>
      <c r="P3483">
        <f t="shared" si="188"/>
        <v>135</v>
      </c>
      <c r="Q3483">
        <f t="shared" si="189"/>
        <v>-135</v>
      </c>
    </row>
    <row r="3484" spans="7:17" x14ac:dyDescent="0.3">
      <c r="G3484" s="33"/>
      <c r="H3484" s="22"/>
      <c r="O3484">
        <v>135</v>
      </c>
      <c r="P3484">
        <f t="shared" si="188"/>
        <v>135</v>
      </c>
      <c r="Q3484">
        <f t="shared" si="189"/>
        <v>-135</v>
      </c>
    </row>
    <row r="3485" spans="7:17" x14ac:dyDescent="0.3">
      <c r="G3485" s="33"/>
      <c r="H3485" s="22"/>
      <c r="O3485">
        <v>135</v>
      </c>
      <c r="P3485">
        <f t="shared" si="188"/>
        <v>135</v>
      </c>
      <c r="Q3485">
        <f t="shared" si="189"/>
        <v>-135</v>
      </c>
    </row>
    <row r="3486" spans="7:17" x14ac:dyDescent="0.3">
      <c r="G3486" s="33"/>
      <c r="H3486" s="22"/>
      <c r="O3486">
        <v>135</v>
      </c>
      <c r="P3486">
        <f t="shared" si="188"/>
        <v>135</v>
      </c>
      <c r="Q3486">
        <f t="shared" si="189"/>
        <v>-135</v>
      </c>
    </row>
    <row r="3487" spans="7:17" x14ac:dyDescent="0.3">
      <c r="G3487" s="33"/>
      <c r="H3487" s="22"/>
      <c r="O3487">
        <v>135</v>
      </c>
      <c r="P3487">
        <f t="shared" si="188"/>
        <v>135</v>
      </c>
      <c r="Q3487">
        <f t="shared" si="189"/>
        <v>-135</v>
      </c>
    </row>
    <row r="3488" spans="7:17" x14ac:dyDescent="0.3">
      <c r="G3488" s="33"/>
      <c r="H3488" s="22"/>
      <c r="O3488">
        <v>135</v>
      </c>
      <c r="P3488">
        <f t="shared" si="188"/>
        <v>135</v>
      </c>
      <c r="Q3488">
        <f t="shared" si="189"/>
        <v>-135</v>
      </c>
    </row>
    <row r="3489" spans="7:17" x14ac:dyDescent="0.3">
      <c r="G3489" s="33"/>
      <c r="H3489" s="22"/>
      <c r="O3489">
        <v>135</v>
      </c>
      <c r="P3489">
        <f t="shared" si="188"/>
        <v>135</v>
      </c>
      <c r="Q3489">
        <f t="shared" si="189"/>
        <v>-135</v>
      </c>
    </row>
    <row r="3490" spans="7:17" x14ac:dyDescent="0.3">
      <c r="G3490" s="33"/>
      <c r="H3490" s="22"/>
      <c r="O3490">
        <v>135</v>
      </c>
      <c r="P3490">
        <f t="shared" si="188"/>
        <v>135</v>
      </c>
      <c r="Q3490">
        <f t="shared" si="189"/>
        <v>-135</v>
      </c>
    </row>
    <row r="3491" spans="7:17" x14ac:dyDescent="0.3">
      <c r="G3491" s="33"/>
      <c r="H3491" s="22"/>
      <c r="O3491">
        <v>135</v>
      </c>
      <c r="P3491">
        <f t="shared" si="188"/>
        <v>135</v>
      </c>
      <c r="Q3491">
        <f t="shared" si="189"/>
        <v>-135</v>
      </c>
    </row>
    <row r="3492" spans="7:17" x14ac:dyDescent="0.3">
      <c r="G3492" s="33"/>
      <c r="H3492" s="22"/>
      <c r="O3492">
        <v>135</v>
      </c>
      <c r="P3492">
        <f t="shared" si="188"/>
        <v>135</v>
      </c>
      <c r="Q3492">
        <f t="shared" si="189"/>
        <v>-135</v>
      </c>
    </row>
    <row r="3493" spans="7:17" x14ac:dyDescent="0.3">
      <c r="G3493" s="33"/>
      <c r="H3493" s="22"/>
      <c r="O3493">
        <v>135</v>
      </c>
      <c r="P3493">
        <f t="shared" si="188"/>
        <v>135</v>
      </c>
      <c r="Q3493">
        <f t="shared" si="189"/>
        <v>-135</v>
      </c>
    </row>
    <row r="3494" spans="7:17" x14ac:dyDescent="0.3">
      <c r="G3494" s="33"/>
      <c r="H3494" s="22"/>
      <c r="O3494">
        <v>135</v>
      </c>
      <c r="P3494">
        <f t="shared" si="188"/>
        <v>135</v>
      </c>
      <c r="Q3494">
        <f t="shared" si="189"/>
        <v>-135</v>
      </c>
    </row>
    <row r="3495" spans="7:17" x14ac:dyDescent="0.3">
      <c r="G3495" s="33"/>
      <c r="H3495" s="22"/>
      <c r="O3495">
        <v>135</v>
      </c>
      <c r="P3495">
        <f t="shared" si="188"/>
        <v>135</v>
      </c>
      <c r="Q3495">
        <f t="shared" si="189"/>
        <v>-135</v>
      </c>
    </row>
    <row r="3496" spans="7:17" x14ac:dyDescent="0.3">
      <c r="G3496" s="33"/>
      <c r="H3496" s="22"/>
      <c r="O3496">
        <v>135</v>
      </c>
      <c r="P3496">
        <f t="shared" si="188"/>
        <v>135</v>
      </c>
      <c r="Q3496">
        <f t="shared" si="189"/>
        <v>-135</v>
      </c>
    </row>
    <row r="3497" spans="7:17" x14ac:dyDescent="0.3">
      <c r="G3497" s="33"/>
      <c r="H3497" s="22"/>
      <c r="O3497">
        <v>135</v>
      </c>
      <c r="P3497">
        <f t="shared" si="188"/>
        <v>135</v>
      </c>
      <c r="Q3497">
        <f t="shared" si="189"/>
        <v>-135</v>
      </c>
    </row>
    <row r="3498" spans="7:17" x14ac:dyDescent="0.3">
      <c r="G3498" s="33"/>
      <c r="H3498" s="22"/>
      <c r="O3498">
        <v>135</v>
      </c>
      <c r="P3498">
        <f t="shared" si="188"/>
        <v>135</v>
      </c>
      <c r="Q3498">
        <f t="shared" si="189"/>
        <v>-135</v>
      </c>
    </row>
    <row r="3499" spans="7:17" x14ac:dyDescent="0.3">
      <c r="G3499" s="33"/>
      <c r="H3499" s="22"/>
      <c r="O3499">
        <v>135</v>
      </c>
      <c r="P3499">
        <f t="shared" si="188"/>
        <v>135</v>
      </c>
      <c r="Q3499">
        <f t="shared" si="189"/>
        <v>-135</v>
      </c>
    </row>
    <row r="3500" spans="7:17" x14ac:dyDescent="0.3">
      <c r="G3500" s="33"/>
      <c r="H3500" s="22"/>
      <c r="O3500">
        <v>135</v>
      </c>
      <c r="P3500">
        <f t="shared" si="188"/>
        <v>135</v>
      </c>
      <c r="Q3500">
        <f t="shared" si="189"/>
        <v>-135</v>
      </c>
    </row>
    <row r="3501" spans="7:17" x14ac:dyDescent="0.3">
      <c r="G3501" s="33"/>
      <c r="H3501" s="22"/>
      <c r="O3501">
        <v>135</v>
      </c>
      <c r="P3501">
        <f t="shared" si="188"/>
        <v>135</v>
      </c>
      <c r="Q3501">
        <f t="shared" si="189"/>
        <v>-135</v>
      </c>
    </row>
    <row r="3502" spans="7:17" x14ac:dyDescent="0.3">
      <c r="G3502" s="33"/>
      <c r="H3502" s="22"/>
      <c r="O3502">
        <v>135</v>
      </c>
      <c r="P3502">
        <f t="shared" si="188"/>
        <v>135</v>
      </c>
      <c r="Q3502">
        <f t="shared" si="189"/>
        <v>-135</v>
      </c>
    </row>
    <row r="3503" spans="7:17" x14ac:dyDescent="0.3">
      <c r="G3503" s="33"/>
      <c r="H3503" s="22"/>
      <c r="O3503">
        <v>135</v>
      </c>
      <c r="P3503">
        <f t="shared" si="188"/>
        <v>135</v>
      </c>
      <c r="Q3503">
        <f t="shared" si="189"/>
        <v>-135</v>
      </c>
    </row>
    <row r="3504" spans="7:17" x14ac:dyDescent="0.3">
      <c r="G3504" s="33"/>
      <c r="H3504" s="22"/>
      <c r="O3504">
        <v>135</v>
      </c>
      <c r="P3504">
        <f t="shared" si="188"/>
        <v>135</v>
      </c>
      <c r="Q3504">
        <f t="shared" si="189"/>
        <v>-135</v>
      </c>
    </row>
    <row r="3505" spans="7:17" x14ac:dyDescent="0.3">
      <c r="G3505" s="33"/>
      <c r="H3505" s="22"/>
      <c r="O3505">
        <v>135</v>
      </c>
      <c r="P3505">
        <f t="shared" si="188"/>
        <v>135</v>
      </c>
      <c r="Q3505">
        <f t="shared" si="189"/>
        <v>-135</v>
      </c>
    </row>
    <row r="3506" spans="7:17" x14ac:dyDescent="0.3">
      <c r="G3506" s="33"/>
      <c r="H3506" s="22"/>
      <c r="O3506">
        <v>135</v>
      </c>
      <c r="P3506">
        <f t="shared" si="188"/>
        <v>135</v>
      </c>
      <c r="Q3506">
        <f t="shared" si="189"/>
        <v>-135</v>
      </c>
    </row>
    <row r="3507" spans="7:17" x14ac:dyDescent="0.3">
      <c r="G3507" s="33"/>
      <c r="H3507" s="22"/>
      <c r="O3507">
        <v>135</v>
      </c>
      <c r="P3507">
        <f t="shared" si="188"/>
        <v>135</v>
      </c>
      <c r="Q3507">
        <f t="shared" si="189"/>
        <v>-135</v>
      </c>
    </row>
    <row r="3508" spans="7:17" x14ac:dyDescent="0.3">
      <c r="G3508" s="33"/>
      <c r="H3508" s="22"/>
      <c r="O3508">
        <v>135</v>
      </c>
      <c r="P3508">
        <f t="shared" si="188"/>
        <v>135</v>
      </c>
      <c r="Q3508">
        <f t="shared" si="189"/>
        <v>-135</v>
      </c>
    </row>
    <row r="3509" spans="7:17" x14ac:dyDescent="0.3">
      <c r="G3509" s="33"/>
      <c r="H3509" s="22"/>
      <c r="O3509">
        <v>135</v>
      </c>
      <c r="P3509">
        <f t="shared" si="188"/>
        <v>135</v>
      </c>
      <c r="Q3509">
        <f t="shared" si="189"/>
        <v>-135</v>
      </c>
    </row>
    <row r="3510" spans="7:17" x14ac:dyDescent="0.3">
      <c r="G3510" s="33"/>
      <c r="H3510" s="22"/>
      <c r="O3510">
        <v>135</v>
      </c>
      <c r="P3510">
        <f t="shared" si="188"/>
        <v>135</v>
      </c>
      <c r="Q3510">
        <f t="shared" si="189"/>
        <v>-135</v>
      </c>
    </row>
    <row r="3511" spans="7:17" x14ac:dyDescent="0.3">
      <c r="G3511" s="33"/>
      <c r="H3511" s="22"/>
      <c r="O3511">
        <v>135</v>
      </c>
      <c r="P3511">
        <f t="shared" si="188"/>
        <v>135</v>
      </c>
      <c r="Q3511">
        <f t="shared" si="189"/>
        <v>-135</v>
      </c>
    </row>
    <row r="3512" spans="7:17" x14ac:dyDescent="0.3">
      <c r="G3512" s="33"/>
      <c r="H3512" s="22"/>
      <c r="O3512">
        <v>135</v>
      </c>
      <c r="P3512">
        <f t="shared" si="188"/>
        <v>135</v>
      </c>
      <c r="Q3512">
        <f t="shared" si="189"/>
        <v>-135</v>
      </c>
    </row>
    <row r="3513" spans="7:17" x14ac:dyDescent="0.3">
      <c r="G3513" s="33"/>
      <c r="H3513" s="22"/>
      <c r="O3513">
        <v>135</v>
      </c>
      <c r="P3513">
        <f t="shared" si="188"/>
        <v>135</v>
      </c>
      <c r="Q3513">
        <f t="shared" si="189"/>
        <v>-135</v>
      </c>
    </row>
    <row r="3514" spans="7:17" x14ac:dyDescent="0.3">
      <c r="G3514" s="33"/>
      <c r="H3514" s="22"/>
      <c r="O3514">
        <v>135</v>
      </c>
      <c r="P3514">
        <f t="shared" si="188"/>
        <v>135</v>
      </c>
      <c r="Q3514">
        <f t="shared" si="189"/>
        <v>-135</v>
      </c>
    </row>
    <row r="3515" spans="7:17" x14ac:dyDescent="0.3">
      <c r="G3515" s="33"/>
      <c r="H3515" s="22"/>
      <c r="O3515">
        <v>135</v>
      </c>
      <c r="P3515">
        <f t="shared" si="188"/>
        <v>135</v>
      </c>
      <c r="Q3515">
        <f t="shared" si="189"/>
        <v>-135</v>
      </c>
    </row>
    <row r="3516" spans="7:17" x14ac:dyDescent="0.3">
      <c r="G3516" s="33"/>
      <c r="H3516" s="22"/>
      <c r="O3516">
        <v>135</v>
      </c>
      <c r="P3516">
        <f t="shared" si="188"/>
        <v>135</v>
      </c>
      <c r="Q3516">
        <f t="shared" si="189"/>
        <v>-135</v>
      </c>
    </row>
    <row r="3517" spans="7:17" x14ac:dyDescent="0.3">
      <c r="G3517" s="33"/>
      <c r="H3517" s="22"/>
      <c r="O3517">
        <v>135</v>
      </c>
      <c r="P3517">
        <f t="shared" si="188"/>
        <v>135</v>
      </c>
      <c r="Q3517">
        <f t="shared" si="189"/>
        <v>-135</v>
      </c>
    </row>
    <row r="3518" spans="7:17" x14ac:dyDescent="0.3">
      <c r="G3518" s="33"/>
      <c r="H3518" s="22"/>
      <c r="O3518">
        <v>135</v>
      </c>
      <c r="P3518">
        <f t="shared" si="188"/>
        <v>135</v>
      </c>
      <c r="Q3518">
        <f t="shared" si="189"/>
        <v>-135</v>
      </c>
    </row>
    <row r="3519" spans="7:17" x14ac:dyDescent="0.3">
      <c r="G3519" s="33"/>
      <c r="H3519" s="22"/>
      <c r="O3519">
        <v>135</v>
      </c>
      <c r="P3519">
        <f t="shared" si="188"/>
        <v>135</v>
      </c>
      <c r="Q3519">
        <f t="shared" si="189"/>
        <v>-135</v>
      </c>
    </row>
    <row r="3520" spans="7:17" x14ac:dyDescent="0.3">
      <c r="G3520" s="33"/>
      <c r="H3520" s="22"/>
      <c r="O3520">
        <v>135</v>
      </c>
      <c r="P3520">
        <f t="shared" si="188"/>
        <v>135</v>
      </c>
      <c r="Q3520">
        <f t="shared" si="189"/>
        <v>-135</v>
      </c>
    </row>
    <row r="3521" spans="7:17" x14ac:dyDescent="0.3">
      <c r="G3521" s="33"/>
      <c r="H3521" s="22"/>
      <c r="O3521">
        <v>135</v>
      </c>
      <c r="P3521">
        <f t="shared" si="188"/>
        <v>135</v>
      </c>
      <c r="Q3521">
        <f t="shared" si="189"/>
        <v>-135</v>
      </c>
    </row>
    <row r="3522" spans="7:17" x14ac:dyDescent="0.3">
      <c r="G3522" s="33"/>
      <c r="H3522" s="22"/>
      <c r="O3522">
        <v>135</v>
      </c>
      <c r="P3522">
        <f t="shared" si="188"/>
        <v>135</v>
      </c>
      <c r="Q3522">
        <f t="shared" si="189"/>
        <v>-135</v>
      </c>
    </row>
    <row r="3523" spans="7:17" x14ac:dyDescent="0.3">
      <c r="G3523" s="33"/>
      <c r="H3523" s="22"/>
      <c r="O3523">
        <v>135</v>
      </c>
      <c r="P3523">
        <f t="shared" si="188"/>
        <v>135</v>
      </c>
      <c r="Q3523">
        <f t="shared" si="189"/>
        <v>-135</v>
      </c>
    </row>
    <row r="3524" spans="7:17" x14ac:dyDescent="0.3">
      <c r="G3524" s="33"/>
      <c r="H3524" s="22"/>
      <c r="O3524">
        <v>135</v>
      </c>
      <c r="P3524">
        <f t="shared" ref="P3524:P3587" si="190">O3524-M3524</f>
        <v>135</v>
      </c>
      <c r="Q3524">
        <f t="shared" ref="Q3524:Q3587" si="191">N3524-O3524</f>
        <v>-135</v>
      </c>
    </row>
    <row r="3525" spans="7:17" x14ac:dyDescent="0.3">
      <c r="G3525" s="33"/>
      <c r="H3525" s="22"/>
      <c r="O3525">
        <v>135</v>
      </c>
      <c r="P3525">
        <f t="shared" si="190"/>
        <v>135</v>
      </c>
      <c r="Q3525">
        <f t="shared" si="191"/>
        <v>-135</v>
      </c>
    </row>
    <row r="3526" spans="7:17" x14ac:dyDescent="0.3">
      <c r="G3526" s="33"/>
      <c r="H3526" s="22"/>
      <c r="O3526">
        <v>135</v>
      </c>
      <c r="P3526">
        <f t="shared" si="190"/>
        <v>135</v>
      </c>
      <c r="Q3526">
        <f t="shared" si="191"/>
        <v>-135</v>
      </c>
    </row>
    <row r="3527" spans="7:17" x14ac:dyDescent="0.3">
      <c r="G3527" s="33"/>
      <c r="H3527" s="22"/>
      <c r="O3527">
        <v>135</v>
      </c>
      <c r="P3527">
        <f t="shared" si="190"/>
        <v>135</v>
      </c>
      <c r="Q3527">
        <f t="shared" si="191"/>
        <v>-135</v>
      </c>
    </row>
    <row r="3528" spans="7:17" x14ac:dyDescent="0.3">
      <c r="G3528" s="33"/>
      <c r="H3528" s="22"/>
      <c r="O3528">
        <v>135</v>
      </c>
      <c r="P3528">
        <f t="shared" si="190"/>
        <v>135</v>
      </c>
      <c r="Q3528">
        <f t="shared" si="191"/>
        <v>-135</v>
      </c>
    </row>
    <row r="3529" spans="7:17" x14ac:dyDescent="0.3">
      <c r="G3529" s="33"/>
      <c r="H3529" s="22"/>
      <c r="O3529">
        <v>135</v>
      </c>
      <c r="P3529">
        <f t="shared" si="190"/>
        <v>135</v>
      </c>
      <c r="Q3529">
        <f t="shared" si="191"/>
        <v>-135</v>
      </c>
    </row>
    <row r="3530" spans="7:17" x14ac:dyDescent="0.3">
      <c r="G3530" s="33"/>
      <c r="H3530" s="22"/>
      <c r="O3530">
        <v>135</v>
      </c>
      <c r="P3530">
        <f t="shared" si="190"/>
        <v>135</v>
      </c>
      <c r="Q3530">
        <f t="shared" si="191"/>
        <v>-135</v>
      </c>
    </row>
    <row r="3531" spans="7:17" x14ac:dyDescent="0.3">
      <c r="G3531" s="33"/>
      <c r="H3531" s="22"/>
      <c r="O3531">
        <v>135</v>
      </c>
      <c r="P3531">
        <f t="shared" si="190"/>
        <v>135</v>
      </c>
      <c r="Q3531">
        <f t="shared" si="191"/>
        <v>-135</v>
      </c>
    </row>
    <row r="3532" spans="7:17" x14ac:dyDescent="0.3">
      <c r="G3532" s="33"/>
      <c r="H3532" s="22"/>
      <c r="O3532">
        <v>135</v>
      </c>
      <c r="P3532">
        <f t="shared" si="190"/>
        <v>135</v>
      </c>
      <c r="Q3532">
        <f t="shared" si="191"/>
        <v>-135</v>
      </c>
    </row>
    <row r="3533" spans="7:17" x14ac:dyDescent="0.3">
      <c r="G3533" s="33"/>
      <c r="H3533" s="22"/>
      <c r="O3533">
        <v>135</v>
      </c>
      <c r="P3533">
        <f t="shared" si="190"/>
        <v>135</v>
      </c>
      <c r="Q3533">
        <f t="shared" si="191"/>
        <v>-135</v>
      </c>
    </row>
    <row r="3534" spans="7:17" x14ac:dyDescent="0.3">
      <c r="G3534" s="33"/>
      <c r="H3534" s="22"/>
      <c r="O3534">
        <v>135</v>
      </c>
      <c r="P3534">
        <f t="shared" si="190"/>
        <v>135</v>
      </c>
      <c r="Q3534">
        <f t="shared" si="191"/>
        <v>-135</v>
      </c>
    </row>
    <row r="3535" spans="7:17" x14ac:dyDescent="0.3">
      <c r="G3535" s="33"/>
      <c r="H3535" s="22"/>
      <c r="O3535">
        <v>135</v>
      </c>
      <c r="P3535">
        <f t="shared" si="190"/>
        <v>135</v>
      </c>
      <c r="Q3535">
        <f t="shared" si="191"/>
        <v>-135</v>
      </c>
    </row>
    <row r="3536" spans="7:17" x14ac:dyDescent="0.3">
      <c r="G3536" s="33"/>
      <c r="H3536" s="22"/>
      <c r="O3536">
        <v>135</v>
      </c>
      <c r="P3536">
        <f t="shared" si="190"/>
        <v>135</v>
      </c>
      <c r="Q3536">
        <f t="shared" si="191"/>
        <v>-135</v>
      </c>
    </row>
    <row r="3537" spans="7:17" x14ac:dyDescent="0.3">
      <c r="G3537" s="33"/>
      <c r="H3537" s="22"/>
      <c r="O3537">
        <v>135</v>
      </c>
      <c r="P3537">
        <f t="shared" si="190"/>
        <v>135</v>
      </c>
      <c r="Q3537">
        <f t="shared" si="191"/>
        <v>-135</v>
      </c>
    </row>
    <row r="3538" spans="7:17" x14ac:dyDescent="0.3">
      <c r="G3538" s="33"/>
      <c r="H3538" s="22"/>
      <c r="O3538">
        <v>135</v>
      </c>
      <c r="P3538">
        <f t="shared" si="190"/>
        <v>135</v>
      </c>
      <c r="Q3538">
        <f t="shared" si="191"/>
        <v>-135</v>
      </c>
    </row>
    <row r="3539" spans="7:17" x14ac:dyDescent="0.3">
      <c r="G3539" s="33"/>
      <c r="H3539" s="22"/>
      <c r="O3539">
        <v>135</v>
      </c>
      <c r="P3539">
        <f t="shared" si="190"/>
        <v>135</v>
      </c>
      <c r="Q3539">
        <f t="shared" si="191"/>
        <v>-135</v>
      </c>
    </row>
    <row r="3540" spans="7:17" x14ac:dyDescent="0.3">
      <c r="G3540" s="33"/>
      <c r="H3540" s="22"/>
      <c r="O3540">
        <v>135</v>
      </c>
      <c r="P3540">
        <f t="shared" si="190"/>
        <v>135</v>
      </c>
      <c r="Q3540">
        <f t="shared" si="191"/>
        <v>-135</v>
      </c>
    </row>
    <row r="3541" spans="7:17" x14ac:dyDescent="0.3">
      <c r="G3541" s="33"/>
      <c r="H3541" s="22"/>
      <c r="O3541">
        <v>135</v>
      </c>
      <c r="P3541">
        <f t="shared" si="190"/>
        <v>135</v>
      </c>
      <c r="Q3541">
        <f t="shared" si="191"/>
        <v>-135</v>
      </c>
    </row>
    <row r="3542" spans="7:17" x14ac:dyDescent="0.3">
      <c r="G3542" s="33"/>
      <c r="H3542" s="22"/>
      <c r="O3542">
        <v>135</v>
      </c>
      <c r="P3542">
        <f t="shared" si="190"/>
        <v>135</v>
      </c>
      <c r="Q3542">
        <f t="shared" si="191"/>
        <v>-135</v>
      </c>
    </row>
    <row r="3543" spans="7:17" x14ac:dyDescent="0.3">
      <c r="G3543" s="33"/>
      <c r="H3543" s="22"/>
      <c r="O3543">
        <v>135</v>
      </c>
      <c r="P3543">
        <f t="shared" si="190"/>
        <v>135</v>
      </c>
      <c r="Q3543">
        <f t="shared" si="191"/>
        <v>-135</v>
      </c>
    </row>
    <row r="3544" spans="7:17" x14ac:dyDescent="0.3">
      <c r="G3544" s="33"/>
      <c r="H3544" s="22"/>
      <c r="O3544">
        <v>135</v>
      </c>
      <c r="P3544">
        <f t="shared" si="190"/>
        <v>135</v>
      </c>
      <c r="Q3544">
        <f t="shared" si="191"/>
        <v>-135</v>
      </c>
    </row>
    <row r="3545" spans="7:17" x14ac:dyDescent="0.3">
      <c r="G3545" s="33"/>
      <c r="H3545" s="22"/>
      <c r="O3545">
        <v>135</v>
      </c>
      <c r="P3545">
        <f t="shared" si="190"/>
        <v>135</v>
      </c>
      <c r="Q3545">
        <f t="shared" si="191"/>
        <v>-135</v>
      </c>
    </row>
    <row r="3546" spans="7:17" x14ac:dyDescent="0.3">
      <c r="G3546" s="33"/>
      <c r="H3546" s="22"/>
      <c r="O3546">
        <v>135</v>
      </c>
      <c r="P3546">
        <f t="shared" si="190"/>
        <v>135</v>
      </c>
      <c r="Q3546">
        <f t="shared" si="191"/>
        <v>-135</v>
      </c>
    </row>
    <row r="3547" spans="7:17" x14ac:dyDescent="0.3">
      <c r="G3547" s="33"/>
      <c r="H3547" s="22"/>
      <c r="O3547">
        <v>135</v>
      </c>
      <c r="P3547">
        <f t="shared" si="190"/>
        <v>135</v>
      </c>
      <c r="Q3547">
        <f t="shared" si="191"/>
        <v>-135</v>
      </c>
    </row>
    <row r="3548" spans="7:17" x14ac:dyDescent="0.3">
      <c r="G3548" s="33"/>
      <c r="H3548" s="22"/>
      <c r="O3548">
        <v>135</v>
      </c>
      <c r="P3548">
        <f t="shared" si="190"/>
        <v>135</v>
      </c>
      <c r="Q3548">
        <f t="shared" si="191"/>
        <v>-135</v>
      </c>
    </row>
    <row r="3549" spans="7:17" x14ac:dyDescent="0.3">
      <c r="G3549" s="33"/>
      <c r="H3549" s="22"/>
      <c r="O3549">
        <v>135</v>
      </c>
      <c r="P3549">
        <f t="shared" si="190"/>
        <v>135</v>
      </c>
      <c r="Q3549">
        <f t="shared" si="191"/>
        <v>-135</v>
      </c>
    </row>
    <row r="3550" spans="7:17" x14ac:dyDescent="0.3">
      <c r="G3550" s="33"/>
      <c r="H3550" s="22"/>
      <c r="O3550">
        <v>135</v>
      </c>
      <c r="P3550">
        <f t="shared" si="190"/>
        <v>135</v>
      </c>
      <c r="Q3550">
        <f t="shared" si="191"/>
        <v>-135</v>
      </c>
    </row>
    <row r="3551" spans="7:17" x14ac:dyDescent="0.3">
      <c r="G3551" s="33"/>
      <c r="H3551" s="22"/>
      <c r="O3551">
        <v>135</v>
      </c>
      <c r="P3551">
        <f t="shared" si="190"/>
        <v>135</v>
      </c>
      <c r="Q3551">
        <f t="shared" si="191"/>
        <v>-135</v>
      </c>
    </row>
    <row r="3552" spans="7:17" x14ac:dyDescent="0.3">
      <c r="G3552" s="33"/>
      <c r="H3552" s="22"/>
      <c r="O3552">
        <v>135</v>
      </c>
      <c r="P3552">
        <f t="shared" si="190"/>
        <v>135</v>
      </c>
      <c r="Q3552">
        <f t="shared" si="191"/>
        <v>-135</v>
      </c>
    </row>
    <row r="3553" spans="7:17" x14ac:dyDescent="0.3">
      <c r="G3553" s="33"/>
      <c r="H3553" s="22"/>
      <c r="O3553">
        <v>135</v>
      </c>
      <c r="P3553">
        <f t="shared" si="190"/>
        <v>135</v>
      </c>
      <c r="Q3553">
        <f t="shared" si="191"/>
        <v>-135</v>
      </c>
    </row>
    <row r="3554" spans="7:17" x14ac:dyDescent="0.3">
      <c r="G3554" s="33"/>
      <c r="H3554" s="22"/>
      <c r="O3554">
        <v>135</v>
      </c>
      <c r="P3554">
        <f t="shared" si="190"/>
        <v>135</v>
      </c>
      <c r="Q3554">
        <f t="shared" si="191"/>
        <v>-135</v>
      </c>
    </row>
    <row r="3555" spans="7:17" x14ac:dyDescent="0.3">
      <c r="G3555" s="33"/>
      <c r="H3555" s="22"/>
      <c r="O3555">
        <v>135</v>
      </c>
      <c r="P3555">
        <f t="shared" si="190"/>
        <v>135</v>
      </c>
      <c r="Q3555">
        <f t="shared" si="191"/>
        <v>-135</v>
      </c>
    </row>
    <row r="3556" spans="7:17" x14ac:dyDescent="0.3">
      <c r="G3556" s="33"/>
      <c r="H3556" s="22"/>
      <c r="O3556">
        <v>135</v>
      </c>
      <c r="P3556">
        <f t="shared" si="190"/>
        <v>135</v>
      </c>
      <c r="Q3556">
        <f t="shared" si="191"/>
        <v>-135</v>
      </c>
    </row>
    <row r="3557" spans="7:17" x14ac:dyDescent="0.3">
      <c r="G3557" s="33"/>
      <c r="H3557" s="22"/>
      <c r="O3557">
        <v>135</v>
      </c>
      <c r="P3557">
        <f t="shared" si="190"/>
        <v>135</v>
      </c>
      <c r="Q3557">
        <f t="shared" si="191"/>
        <v>-135</v>
      </c>
    </row>
    <row r="3558" spans="7:17" x14ac:dyDescent="0.3">
      <c r="G3558" s="33"/>
      <c r="H3558" s="22"/>
      <c r="O3558">
        <v>135</v>
      </c>
      <c r="P3558">
        <f t="shared" si="190"/>
        <v>135</v>
      </c>
      <c r="Q3558">
        <f t="shared" si="191"/>
        <v>-135</v>
      </c>
    </row>
    <row r="3559" spans="7:17" x14ac:dyDescent="0.3">
      <c r="G3559" s="33"/>
      <c r="H3559" s="22"/>
      <c r="O3559">
        <v>135</v>
      </c>
      <c r="P3559">
        <f t="shared" si="190"/>
        <v>135</v>
      </c>
      <c r="Q3559">
        <f t="shared" si="191"/>
        <v>-135</v>
      </c>
    </row>
    <row r="3560" spans="7:17" x14ac:dyDescent="0.3">
      <c r="G3560" s="33"/>
      <c r="H3560" s="22"/>
      <c r="O3560">
        <v>135</v>
      </c>
      <c r="P3560">
        <f t="shared" si="190"/>
        <v>135</v>
      </c>
      <c r="Q3560">
        <f t="shared" si="191"/>
        <v>-135</v>
      </c>
    </row>
    <row r="3561" spans="7:17" x14ac:dyDescent="0.3">
      <c r="G3561" s="33"/>
      <c r="H3561" s="22"/>
      <c r="O3561">
        <v>135</v>
      </c>
      <c r="P3561">
        <f t="shared" si="190"/>
        <v>135</v>
      </c>
      <c r="Q3561">
        <f t="shared" si="191"/>
        <v>-135</v>
      </c>
    </row>
    <row r="3562" spans="7:17" x14ac:dyDescent="0.3">
      <c r="G3562" s="33"/>
      <c r="H3562" s="22"/>
      <c r="O3562">
        <v>135</v>
      </c>
      <c r="P3562">
        <f t="shared" si="190"/>
        <v>135</v>
      </c>
      <c r="Q3562">
        <f t="shared" si="191"/>
        <v>-135</v>
      </c>
    </row>
    <row r="3563" spans="7:17" x14ac:dyDescent="0.3">
      <c r="G3563" s="33"/>
      <c r="H3563" s="22"/>
      <c r="O3563">
        <v>135</v>
      </c>
      <c r="P3563">
        <f t="shared" si="190"/>
        <v>135</v>
      </c>
      <c r="Q3563">
        <f t="shared" si="191"/>
        <v>-135</v>
      </c>
    </row>
    <row r="3564" spans="7:17" x14ac:dyDescent="0.3">
      <c r="G3564" s="33"/>
      <c r="H3564" s="22"/>
      <c r="O3564">
        <v>135</v>
      </c>
      <c r="P3564">
        <f t="shared" si="190"/>
        <v>135</v>
      </c>
      <c r="Q3564">
        <f t="shared" si="191"/>
        <v>-135</v>
      </c>
    </row>
    <row r="3565" spans="7:17" x14ac:dyDescent="0.3">
      <c r="G3565" s="33"/>
      <c r="H3565" s="22"/>
      <c r="O3565">
        <v>135</v>
      </c>
      <c r="P3565">
        <f t="shared" si="190"/>
        <v>135</v>
      </c>
      <c r="Q3565">
        <f t="shared" si="191"/>
        <v>-135</v>
      </c>
    </row>
    <row r="3566" spans="7:17" x14ac:dyDescent="0.3">
      <c r="G3566" s="33"/>
      <c r="H3566" s="22"/>
      <c r="O3566">
        <v>135</v>
      </c>
      <c r="P3566">
        <f t="shared" si="190"/>
        <v>135</v>
      </c>
      <c r="Q3566">
        <f t="shared" si="191"/>
        <v>-135</v>
      </c>
    </row>
    <row r="3567" spans="7:17" x14ac:dyDescent="0.3">
      <c r="G3567" s="33"/>
      <c r="H3567" s="22"/>
      <c r="O3567">
        <v>135</v>
      </c>
      <c r="P3567">
        <f t="shared" si="190"/>
        <v>135</v>
      </c>
      <c r="Q3567">
        <f t="shared" si="191"/>
        <v>-135</v>
      </c>
    </row>
    <row r="3568" spans="7:17" x14ac:dyDescent="0.3">
      <c r="G3568" s="33"/>
      <c r="H3568" s="22"/>
      <c r="O3568">
        <v>135</v>
      </c>
      <c r="P3568">
        <f t="shared" si="190"/>
        <v>135</v>
      </c>
      <c r="Q3568">
        <f t="shared" si="191"/>
        <v>-135</v>
      </c>
    </row>
    <row r="3569" spans="7:17" x14ac:dyDescent="0.3">
      <c r="G3569" s="33"/>
      <c r="H3569" s="22"/>
      <c r="O3569">
        <v>135</v>
      </c>
      <c r="P3569">
        <f t="shared" si="190"/>
        <v>135</v>
      </c>
      <c r="Q3569">
        <f t="shared" si="191"/>
        <v>-135</v>
      </c>
    </row>
    <row r="3570" spans="7:17" x14ac:dyDescent="0.3">
      <c r="G3570" s="33"/>
      <c r="H3570" s="22"/>
      <c r="O3570">
        <v>135</v>
      </c>
      <c r="P3570">
        <f t="shared" si="190"/>
        <v>135</v>
      </c>
      <c r="Q3570">
        <f t="shared" si="191"/>
        <v>-135</v>
      </c>
    </row>
    <row r="3571" spans="7:17" x14ac:dyDescent="0.3">
      <c r="G3571" s="33"/>
      <c r="H3571" s="22"/>
      <c r="O3571">
        <v>135</v>
      </c>
      <c r="P3571">
        <f t="shared" si="190"/>
        <v>135</v>
      </c>
      <c r="Q3571">
        <f t="shared" si="191"/>
        <v>-135</v>
      </c>
    </row>
    <row r="3572" spans="7:17" x14ac:dyDescent="0.3">
      <c r="G3572" s="33"/>
      <c r="H3572" s="22"/>
      <c r="O3572">
        <v>135</v>
      </c>
      <c r="P3572">
        <f t="shared" si="190"/>
        <v>135</v>
      </c>
      <c r="Q3572">
        <f t="shared" si="191"/>
        <v>-135</v>
      </c>
    </row>
    <row r="3573" spans="7:17" x14ac:dyDescent="0.3">
      <c r="G3573" s="33"/>
      <c r="H3573" s="22"/>
      <c r="O3573">
        <v>135</v>
      </c>
      <c r="P3573">
        <f t="shared" si="190"/>
        <v>135</v>
      </c>
      <c r="Q3573">
        <f t="shared" si="191"/>
        <v>-135</v>
      </c>
    </row>
    <row r="3574" spans="7:17" x14ac:dyDescent="0.3">
      <c r="G3574" s="33"/>
      <c r="H3574" s="22"/>
      <c r="O3574">
        <v>135</v>
      </c>
      <c r="P3574">
        <f t="shared" si="190"/>
        <v>135</v>
      </c>
      <c r="Q3574">
        <f t="shared" si="191"/>
        <v>-135</v>
      </c>
    </row>
    <row r="3575" spans="7:17" x14ac:dyDescent="0.3">
      <c r="G3575" s="33"/>
      <c r="H3575" s="22"/>
      <c r="O3575">
        <v>135</v>
      </c>
      <c r="P3575">
        <f t="shared" si="190"/>
        <v>135</v>
      </c>
      <c r="Q3575">
        <f t="shared" si="191"/>
        <v>-135</v>
      </c>
    </row>
    <row r="3576" spans="7:17" x14ac:dyDescent="0.3">
      <c r="G3576" s="33"/>
      <c r="H3576" s="22"/>
      <c r="O3576">
        <v>135</v>
      </c>
      <c r="P3576">
        <f t="shared" si="190"/>
        <v>135</v>
      </c>
      <c r="Q3576">
        <f t="shared" si="191"/>
        <v>-135</v>
      </c>
    </row>
    <row r="3577" spans="7:17" x14ac:dyDescent="0.3">
      <c r="G3577" s="33"/>
      <c r="H3577" s="22"/>
      <c r="O3577">
        <v>135</v>
      </c>
      <c r="P3577">
        <f t="shared" si="190"/>
        <v>135</v>
      </c>
      <c r="Q3577">
        <f t="shared" si="191"/>
        <v>-135</v>
      </c>
    </row>
    <row r="3578" spans="7:17" x14ac:dyDescent="0.3">
      <c r="G3578" s="33"/>
      <c r="H3578" s="22"/>
      <c r="O3578">
        <v>135</v>
      </c>
      <c r="P3578">
        <f t="shared" si="190"/>
        <v>135</v>
      </c>
      <c r="Q3578">
        <f t="shared" si="191"/>
        <v>-135</v>
      </c>
    </row>
    <row r="3579" spans="7:17" x14ac:dyDescent="0.3">
      <c r="G3579" s="33"/>
      <c r="H3579" s="22"/>
      <c r="O3579">
        <v>135</v>
      </c>
      <c r="P3579">
        <f t="shared" si="190"/>
        <v>135</v>
      </c>
      <c r="Q3579">
        <f t="shared" si="191"/>
        <v>-135</v>
      </c>
    </row>
    <row r="3580" spans="7:17" x14ac:dyDescent="0.3">
      <c r="G3580" s="33"/>
      <c r="H3580" s="22"/>
      <c r="O3580">
        <v>135</v>
      </c>
      <c r="P3580">
        <f t="shared" si="190"/>
        <v>135</v>
      </c>
      <c r="Q3580">
        <f t="shared" si="191"/>
        <v>-135</v>
      </c>
    </row>
    <row r="3581" spans="7:17" x14ac:dyDescent="0.3">
      <c r="G3581" s="33"/>
      <c r="H3581" s="22"/>
      <c r="O3581">
        <v>135</v>
      </c>
      <c r="P3581">
        <f t="shared" si="190"/>
        <v>135</v>
      </c>
      <c r="Q3581">
        <f t="shared" si="191"/>
        <v>-135</v>
      </c>
    </row>
    <row r="3582" spans="7:17" x14ac:dyDescent="0.3">
      <c r="G3582" s="33"/>
      <c r="H3582" s="22"/>
      <c r="O3582">
        <v>135</v>
      </c>
      <c r="P3582">
        <f t="shared" si="190"/>
        <v>135</v>
      </c>
      <c r="Q3582">
        <f t="shared" si="191"/>
        <v>-135</v>
      </c>
    </row>
    <row r="3583" spans="7:17" x14ac:dyDescent="0.3">
      <c r="G3583" s="33"/>
      <c r="H3583" s="22"/>
      <c r="O3583">
        <v>135</v>
      </c>
      <c r="P3583">
        <f t="shared" si="190"/>
        <v>135</v>
      </c>
      <c r="Q3583">
        <f t="shared" si="191"/>
        <v>-135</v>
      </c>
    </row>
    <row r="3584" spans="7:17" x14ac:dyDescent="0.3">
      <c r="G3584" s="33"/>
      <c r="H3584" s="22"/>
      <c r="O3584">
        <v>135</v>
      </c>
      <c r="P3584">
        <f t="shared" si="190"/>
        <v>135</v>
      </c>
      <c r="Q3584">
        <f t="shared" si="191"/>
        <v>-135</v>
      </c>
    </row>
    <row r="3585" spans="7:17" x14ac:dyDescent="0.3">
      <c r="G3585" s="33"/>
      <c r="H3585" s="22"/>
      <c r="O3585">
        <v>135</v>
      </c>
      <c r="P3585">
        <f t="shared" si="190"/>
        <v>135</v>
      </c>
      <c r="Q3585">
        <f t="shared" si="191"/>
        <v>-135</v>
      </c>
    </row>
    <row r="3586" spans="7:17" x14ac:dyDescent="0.3">
      <c r="G3586" s="33"/>
      <c r="H3586" s="22"/>
      <c r="O3586">
        <v>135</v>
      </c>
      <c r="P3586">
        <f t="shared" si="190"/>
        <v>135</v>
      </c>
      <c r="Q3586">
        <f t="shared" si="191"/>
        <v>-135</v>
      </c>
    </row>
    <row r="3587" spans="7:17" x14ac:dyDescent="0.3">
      <c r="G3587" s="33"/>
      <c r="H3587" s="22"/>
      <c r="O3587">
        <v>135</v>
      </c>
      <c r="P3587">
        <f t="shared" si="190"/>
        <v>135</v>
      </c>
      <c r="Q3587">
        <f t="shared" si="191"/>
        <v>-135</v>
      </c>
    </row>
    <row r="3588" spans="7:17" x14ac:dyDescent="0.3">
      <c r="G3588" s="33"/>
      <c r="H3588" s="22"/>
      <c r="O3588">
        <v>135</v>
      </c>
      <c r="P3588">
        <f t="shared" ref="P3588:P3651" si="192">O3588-M3588</f>
        <v>135</v>
      </c>
      <c r="Q3588">
        <f t="shared" ref="Q3588:Q3651" si="193">N3588-O3588</f>
        <v>-135</v>
      </c>
    </row>
    <row r="3589" spans="7:17" x14ac:dyDescent="0.3">
      <c r="G3589" s="33"/>
      <c r="H3589" s="22"/>
      <c r="O3589">
        <v>135</v>
      </c>
      <c r="P3589">
        <f t="shared" si="192"/>
        <v>135</v>
      </c>
      <c r="Q3589">
        <f t="shared" si="193"/>
        <v>-135</v>
      </c>
    </row>
    <row r="3590" spans="7:17" x14ac:dyDescent="0.3">
      <c r="G3590" s="33"/>
      <c r="H3590" s="22"/>
      <c r="O3590">
        <v>135</v>
      </c>
      <c r="P3590">
        <f t="shared" si="192"/>
        <v>135</v>
      </c>
      <c r="Q3590">
        <f t="shared" si="193"/>
        <v>-135</v>
      </c>
    </row>
    <row r="3591" spans="7:17" x14ac:dyDescent="0.3">
      <c r="G3591" s="33"/>
      <c r="H3591" s="22"/>
      <c r="O3591">
        <v>135</v>
      </c>
      <c r="P3591">
        <f t="shared" si="192"/>
        <v>135</v>
      </c>
      <c r="Q3591">
        <f t="shared" si="193"/>
        <v>-135</v>
      </c>
    </row>
    <row r="3592" spans="7:17" x14ac:dyDescent="0.3">
      <c r="G3592" s="33"/>
      <c r="H3592" s="22"/>
      <c r="O3592">
        <v>135</v>
      </c>
      <c r="P3592">
        <f t="shared" si="192"/>
        <v>135</v>
      </c>
      <c r="Q3592">
        <f t="shared" si="193"/>
        <v>-135</v>
      </c>
    </row>
    <row r="3593" spans="7:17" x14ac:dyDescent="0.3">
      <c r="G3593" s="33"/>
      <c r="H3593" s="22"/>
      <c r="O3593">
        <v>135</v>
      </c>
      <c r="P3593">
        <f t="shared" si="192"/>
        <v>135</v>
      </c>
      <c r="Q3593">
        <f t="shared" si="193"/>
        <v>-135</v>
      </c>
    </row>
    <row r="3594" spans="7:17" x14ac:dyDescent="0.3">
      <c r="G3594" s="33"/>
      <c r="H3594" s="22"/>
      <c r="O3594">
        <v>135</v>
      </c>
      <c r="P3594">
        <f t="shared" si="192"/>
        <v>135</v>
      </c>
      <c r="Q3594">
        <f t="shared" si="193"/>
        <v>-135</v>
      </c>
    </row>
    <row r="3595" spans="7:17" x14ac:dyDescent="0.3">
      <c r="G3595" s="33"/>
      <c r="H3595" s="22"/>
      <c r="O3595">
        <v>135</v>
      </c>
      <c r="P3595">
        <f t="shared" si="192"/>
        <v>135</v>
      </c>
      <c r="Q3595">
        <f t="shared" si="193"/>
        <v>-135</v>
      </c>
    </row>
    <row r="3596" spans="7:17" x14ac:dyDescent="0.3">
      <c r="G3596" s="33"/>
      <c r="H3596" s="22"/>
      <c r="O3596">
        <v>135</v>
      </c>
      <c r="P3596">
        <f t="shared" si="192"/>
        <v>135</v>
      </c>
      <c r="Q3596">
        <f t="shared" si="193"/>
        <v>-135</v>
      </c>
    </row>
    <row r="3597" spans="7:17" x14ac:dyDescent="0.3">
      <c r="G3597" s="33"/>
      <c r="H3597" s="22"/>
      <c r="O3597">
        <v>135</v>
      </c>
      <c r="P3597">
        <f t="shared" si="192"/>
        <v>135</v>
      </c>
      <c r="Q3597">
        <f t="shared" si="193"/>
        <v>-135</v>
      </c>
    </row>
    <row r="3598" spans="7:17" x14ac:dyDescent="0.3">
      <c r="G3598" s="33"/>
      <c r="H3598" s="22"/>
      <c r="O3598">
        <v>135</v>
      </c>
      <c r="P3598">
        <f t="shared" si="192"/>
        <v>135</v>
      </c>
      <c r="Q3598">
        <f t="shared" si="193"/>
        <v>-135</v>
      </c>
    </row>
    <row r="3599" spans="7:17" x14ac:dyDescent="0.3">
      <c r="G3599" s="33"/>
      <c r="H3599" s="22"/>
      <c r="O3599">
        <v>135</v>
      </c>
      <c r="P3599">
        <f t="shared" si="192"/>
        <v>135</v>
      </c>
      <c r="Q3599">
        <f t="shared" si="193"/>
        <v>-135</v>
      </c>
    </row>
    <row r="3600" spans="7:17" x14ac:dyDescent="0.3">
      <c r="G3600" s="33"/>
      <c r="H3600" s="22"/>
      <c r="O3600">
        <v>135</v>
      </c>
      <c r="P3600">
        <f t="shared" si="192"/>
        <v>135</v>
      </c>
      <c r="Q3600">
        <f t="shared" si="193"/>
        <v>-135</v>
      </c>
    </row>
    <row r="3601" spans="7:17" x14ac:dyDescent="0.3">
      <c r="G3601" s="33"/>
      <c r="H3601" s="22"/>
      <c r="O3601">
        <v>135</v>
      </c>
      <c r="P3601">
        <f t="shared" si="192"/>
        <v>135</v>
      </c>
      <c r="Q3601">
        <f t="shared" si="193"/>
        <v>-135</v>
      </c>
    </row>
    <row r="3602" spans="7:17" x14ac:dyDescent="0.3">
      <c r="G3602" s="33"/>
      <c r="H3602" s="22"/>
      <c r="O3602">
        <v>135</v>
      </c>
      <c r="P3602">
        <f t="shared" si="192"/>
        <v>135</v>
      </c>
      <c r="Q3602">
        <f t="shared" si="193"/>
        <v>-135</v>
      </c>
    </row>
    <row r="3603" spans="7:17" x14ac:dyDescent="0.3">
      <c r="G3603" s="33"/>
      <c r="H3603" s="22"/>
      <c r="O3603">
        <v>135</v>
      </c>
      <c r="P3603">
        <f t="shared" si="192"/>
        <v>135</v>
      </c>
      <c r="Q3603">
        <f t="shared" si="193"/>
        <v>-135</v>
      </c>
    </row>
    <row r="3604" spans="7:17" x14ac:dyDescent="0.3">
      <c r="G3604" s="33"/>
      <c r="H3604" s="22"/>
      <c r="O3604">
        <v>135</v>
      </c>
      <c r="P3604">
        <f t="shared" si="192"/>
        <v>135</v>
      </c>
      <c r="Q3604">
        <f t="shared" si="193"/>
        <v>-135</v>
      </c>
    </row>
    <row r="3605" spans="7:17" x14ac:dyDescent="0.3">
      <c r="G3605" s="33"/>
      <c r="H3605" s="22"/>
      <c r="O3605">
        <v>135</v>
      </c>
      <c r="P3605">
        <f t="shared" si="192"/>
        <v>135</v>
      </c>
      <c r="Q3605">
        <f t="shared" si="193"/>
        <v>-135</v>
      </c>
    </row>
    <row r="3606" spans="7:17" x14ac:dyDescent="0.3">
      <c r="G3606" s="33"/>
      <c r="H3606" s="22"/>
      <c r="O3606">
        <v>135</v>
      </c>
      <c r="P3606">
        <f t="shared" si="192"/>
        <v>135</v>
      </c>
      <c r="Q3606">
        <f t="shared" si="193"/>
        <v>-135</v>
      </c>
    </row>
    <row r="3607" spans="7:17" x14ac:dyDescent="0.3">
      <c r="G3607" s="33"/>
      <c r="H3607" s="22"/>
      <c r="O3607">
        <v>135</v>
      </c>
      <c r="P3607">
        <f t="shared" si="192"/>
        <v>135</v>
      </c>
      <c r="Q3607">
        <f t="shared" si="193"/>
        <v>-135</v>
      </c>
    </row>
    <row r="3608" spans="7:17" x14ac:dyDescent="0.3">
      <c r="G3608" s="33"/>
      <c r="H3608" s="22"/>
      <c r="O3608">
        <v>135</v>
      </c>
      <c r="P3608">
        <f t="shared" si="192"/>
        <v>135</v>
      </c>
      <c r="Q3608">
        <f t="shared" si="193"/>
        <v>-135</v>
      </c>
    </row>
    <row r="3609" spans="7:17" x14ac:dyDescent="0.3">
      <c r="G3609" s="33"/>
      <c r="H3609" s="22"/>
      <c r="O3609">
        <v>135</v>
      </c>
      <c r="P3609">
        <f t="shared" si="192"/>
        <v>135</v>
      </c>
      <c r="Q3609">
        <f t="shared" si="193"/>
        <v>-135</v>
      </c>
    </row>
    <row r="3610" spans="7:17" x14ac:dyDescent="0.3">
      <c r="G3610" s="33"/>
      <c r="H3610" s="22"/>
      <c r="O3610">
        <v>135</v>
      </c>
      <c r="P3610">
        <f t="shared" si="192"/>
        <v>135</v>
      </c>
      <c r="Q3610">
        <f t="shared" si="193"/>
        <v>-135</v>
      </c>
    </row>
    <row r="3611" spans="7:17" x14ac:dyDescent="0.3">
      <c r="G3611" s="33"/>
      <c r="H3611" s="22"/>
      <c r="O3611">
        <v>135</v>
      </c>
      <c r="P3611">
        <f t="shared" si="192"/>
        <v>135</v>
      </c>
      <c r="Q3611">
        <f t="shared" si="193"/>
        <v>-135</v>
      </c>
    </row>
    <row r="3612" spans="7:17" x14ac:dyDescent="0.3">
      <c r="G3612" s="33"/>
      <c r="H3612" s="22"/>
      <c r="O3612">
        <v>135</v>
      </c>
      <c r="P3612">
        <f t="shared" si="192"/>
        <v>135</v>
      </c>
      <c r="Q3612">
        <f t="shared" si="193"/>
        <v>-135</v>
      </c>
    </row>
    <row r="3613" spans="7:17" x14ac:dyDescent="0.3">
      <c r="G3613" s="33"/>
      <c r="H3613" s="22"/>
      <c r="O3613">
        <v>135</v>
      </c>
      <c r="P3613">
        <f t="shared" si="192"/>
        <v>135</v>
      </c>
      <c r="Q3613">
        <f t="shared" si="193"/>
        <v>-135</v>
      </c>
    </row>
    <row r="3614" spans="7:17" x14ac:dyDescent="0.3">
      <c r="G3614" s="33"/>
      <c r="H3614" s="22"/>
      <c r="O3614">
        <v>135</v>
      </c>
      <c r="P3614">
        <f t="shared" si="192"/>
        <v>135</v>
      </c>
      <c r="Q3614">
        <f t="shared" si="193"/>
        <v>-135</v>
      </c>
    </row>
    <row r="3615" spans="7:17" x14ac:dyDescent="0.3">
      <c r="G3615" s="33"/>
      <c r="H3615" s="22"/>
      <c r="O3615">
        <v>135</v>
      </c>
      <c r="P3615">
        <f t="shared" si="192"/>
        <v>135</v>
      </c>
      <c r="Q3615">
        <f t="shared" si="193"/>
        <v>-135</v>
      </c>
    </row>
    <row r="3616" spans="7:17" x14ac:dyDescent="0.3">
      <c r="G3616" s="33"/>
      <c r="H3616" s="22"/>
      <c r="O3616">
        <v>135</v>
      </c>
      <c r="P3616">
        <f t="shared" si="192"/>
        <v>135</v>
      </c>
      <c r="Q3616">
        <f t="shared" si="193"/>
        <v>-135</v>
      </c>
    </row>
    <row r="3617" spans="7:17" x14ac:dyDescent="0.3">
      <c r="G3617" s="33"/>
      <c r="H3617" s="22"/>
      <c r="O3617">
        <v>135</v>
      </c>
      <c r="P3617">
        <f t="shared" si="192"/>
        <v>135</v>
      </c>
      <c r="Q3617">
        <f t="shared" si="193"/>
        <v>-135</v>
      </c>
    </row>
    <row r="3618" spans="7:17" x14ac:dyDescent="0.3">
      <c r="G3618" s="33"/>
      <c r="H3618" s="22"/>
      <c r="O3618">
        <v>135</v>
      </c>
      <c r="P3618">
        <f t="shared" si="192"/>
        <v>135</v>
      </c>
      <c r="Q3618">
        <f t="shared" si="193"/>
        <v>-135</v>
      </c>
    </row>
    <row r="3619" spans="7:17" x14ac:dyDescent="0.3">
      <c r="G3619" s="33"/>
      <c r="H3619" s="22"/>
      <c r="O3619">
        <v>135</v>
      </c>
      <c r="P3619">
        <f t="shared" si="192"/>
        <v>135</v>
      </c>
      <c r="Q3619">
        <f t="shared" si="193"/>
        <v>-135</v>
      </c>
    </row>
    <row r="3620" spans="7:17" x14ac:dyDescent="0.3">
      <c r="G3620" s="33"/>
      <c r="H3620" s="22"/>
      <c r="O3620">
        <v>135</v>
      </c>
      <c r="P3620">
        <f t="shared" si="192"/>
        <v>135</v>
      </c>
      <c r="Q3620">
        <f t="shared" si="193"/>
        <v>-135</v>
      </c>
    </row>
    <row r="3621" spans="7:17" x14ac:dyDescent="0.3">
      <c r="G3621" s="33"/>
      <c r="H3621" s="22"/>
      <c r="O3621">
        <v>135</v>
      </c>
      <c r="P3621">
        <f t="shared" si="192"/>
        <v>135</v>
      </c>
      <c r="Q3621">
        <f t="shared" si="193"/>
        <v>-135</v>
      </c>
    </row>
    <row r="3622" spans="7:17" x14ac:dyDescent="0.3">
      <c r="G3622" s="33"/>
      <c r="H3622" s="22"/>
      <c r="O3622">
        <v>135</v>
      </c>
      <c r="P3622">
        <f t="shared" si="192"/>
        <v>135</v>
      </c>
      <c r="Q3622">
        <f t="shared" si="193"/>
        <v>-135</v>
      </c>
    </row>
    <row r="3623" spans="7:17" x14ac:dyDescent="0.3">
      <c r="G3623" s="33"/>
      <c r="H3623" s="22"/>
      <c r="O3623">
        <v>135</v>
      </c>
      <c r="P3623">
        <f t="shared" si="192"/>
        <v>135</v>
      </c>
      <c r="Q3623">
        <f t="shared" si="193"/>
        <v>-135</v>
      </c>
    </row>
    <row r="3624" spans="7:17" x14ac:dyDescent="0.3">
      <c r="G3624" s="33"/>
      <c r="H3624" s="22"/>
      <c r="O3624">
        <v>135</v>
      </c>
      <c r="P3624">
        <f t="shared" si="192"/>
        <v>135</v>
      </c>
      <c r="Q3624">
        <f t="shared" si="193"/>
        <v>-135</v>
      </c>
    </row>
    <row r="3625" spans="7:17" x14ac:dyDescent="0.3">
      <c r="G3625" s="33"/>
      <c r="H3625" s="22"/>
      <c r="O3625">
        <v>135</v>
      </c>
      <c r="P3625">
        <f t="shared" si="192"/>
        <v>135</v>
      </c>
      <c r="Q3625">
        <f t="shared" si="193"/>
        <v>-135</v>
      </c>
    </row>
    <row r="3626" spans="7:17" x14ac:dyDescent="0.3">
      <c r="G3626" s="33"/>
      <c r="H3626" s="22"/>
      <c r="O3626">
        <v>135</v>
      </c>
      <c r="P3626">
        <f t="shared" si="192"/>
        <v>135</v>
      </c>
      <c r="Q3626">
        <f t="shared" si="193"/>
        <v>-135</v>
      </c>
    </row>
    <row r="3627" spans="7:17" x14ac:dyDescent="0.3">
      <c r="G3627" s="33"/>
      <c r="H3627" s="22"/>
      <c r="O3627">
        <v>135</v>
      </c>
      <c r="P3627">
        <f t="shared" si="192"/>
        <v>135</v>
      </c>
      <c r="Q3627">
        <f t="shared" si="193"/>
        <v>-135</v>
      </c>
    </row>
    <row r="3628" spans="7:17" x14ac:dyDescent="0.3">
      <c r="G3628" s="33"/>
      <c r="H3628" s="22"/>
      <c r="O3628">
        <v>135</v>
      </c>
      <c r="P3628">
        <f t="shared" si="192"/>
        <v>135</v>
      </c>
      <c r="Q3628">
        <f t="shared" si="193"/>
        <v>-135</v>
      </c>
    </row>
    <row r="3629" spans="7:17" x14ac:dyDescent="0.3">
      <c r="G3629" s="33"/>
      <c r="H3629" s="22"/>
      <c r="O3629">
        <v>135</v>
      </c>
      <c r="P3629">
        <f t="shared" si="192"/>
        <v>135</v>
      </c>
      <c r="Q3629">
        <f t="shared" si="193"/>
        <v>-135</v>
      </c>
    </row>
    <row r="3630" spans="7:17" x14ac:dyDescent="0.3">
      <c r="G3630" s="33"/>
      <c r="H3630" s="22"/>
      <c r="O3630">
        <v>135</v>
      </c>
      <c r="P3630">
        <f t="shared" si="192"/>
        <v>135</v>
      </c>
      <c r="Q3630">
        <f t="shared" si="193"/>
        <v>-135</v>
      </c>
    </row>
    <row r="3631" spans="7:17" x14ac:dyDescent="0.3">
      <c r="G3631" s="33"/>
      <c r="H3631" s="22"/>
      <c r="O3631">
        <v>135</v>
      </c>
      <c r="P3631">
        <f t="shared" si="192"/>
        <v>135</v>
      </c>
      <c r="Q3631">
        <f t="shared" si="193"/>
        <v>-135</v>
      </c>
    </row>
    <row r="3632" spans="7:17" x14ac:dyDescent="0.3">
      <c r="G3632" s="33"/>
      <c r="H3632" s="22"/>
      <c r="O3632">
        <v>135</v>
      </c>
      <c r="P3632">
        <f t="shared" si="192"/>
        <v>135</v>
      </c>
      <c r="Q3632">
        <f t="shared" si="193"/>
        <v>-135</v>
      </c>
    </row>
    <row r="3633" spans="7:17" x14ac:dyDescent="0.3">
      <c r="G3633" s="33"/>
      <c r="H3633" s="22"/>
      <c r="O3633">
        <v>135</v>
      </c>
      <c r="P3633">
        <f t="shared" si="192"/>
        <v>135</v>
      </c>
      <c r="Q3633">
        <f t="shared" si="193"/>
        <v>-135</v>
      </c>
    </row>
    <row r="3634" spans="7:17" x14ac:dyDescent="0.3">
      <c r="G3634" s="33"/>
      <c r="H3634" s="22"/>
      <c r="O3634">
        <v>135</v>
      </c>
      <c r="P3634">
        <f t="shared" si="192"/>
        <v>135</v>
      </c>
      <c r="Q3634">
        <f t="shared" si="193"/>
        <v>-135</v>
      </c>
    </row>
    <row r="3635" spans="7:17" x14ac:dyDescent="0.3">
      <c r="G3635" s="33"/>
      <c r="H3635" s="22"/>
      <c r="O3635">
        <v>135</v>
      </c>
      <c r="P3635">
        <f t="shared" si="192"/>
        <v>135</v>
      </c>
      <c r="Q3635">
        <f t="shared" si="193"/>
        <v>-135</v>
      </c>
    </row>
    <row r="3636" spans="7:17" x14ac:dyDescent="0.3">
      <c r="G3636" s="33"/>
      <c r="H3636" s="22"/>
      <c r="O3636">
        <v>135</v>
      </c>
      <c r="P3636">
        <f t="shared" si="192"/>
        <v>135</v>
      </c>
      <c r="Q3636">
        <f t="shared" si="193"/>
        <v>-135</v>
      </c>
    </row>
    <row r="3637" spans="7:17" x14ac:dyDescent="0.3">
      <c r="G3637" s="33"/>
      <c r="H3637" s="22"/>
      <c r="O3637">
        <v>135</v>
      </c>
      <c r="P3637">
        <f t="shared" si="192"/>
        <v>135</v>
      </c>
      <c r="Q3637">
        <f t="shared" si="193"/>
        <v>-135</v>
      </c>
    </row>
    <row r="3638" spans="7:17" x14ac:dyDescent="0.3">
      <c r="G3638" s="33"/>
      <c r="H3638" s="22"/>
      <c r="O3638">
        <v>135</v>
      </c>
      <c r="P3638">
        <f t="shared" si="192"/>
        <v>135</v>
      </c>
      <c r="Q3638">
        <f t="shared" si="193"/>
        <v>-135</v>
      </c>
    </row>
    <row r="3639" spans="7:17" x14ac:dyDescent="0.3">
      <c r="G3639" s="33"/>
      <c r="H3639" s="22"/>
      <c r="O3639">
        <v>135</v>
      </c>
      <c r="P3639">
        <f t="shared" si="192"/>
        <v>135</v>
      </c>
      <c r="Q3639">
        <f t="shared" si="193"/>
        <v>-135</v>
      </c>
    </row>
    <row r="3640" spans="7:17" x14ac:dyDescent="0.3">
      <c r="G3640" s="33"/>
      <c r="H3640" s="22"/>
      <c r="O3640">
        <v>135</v>
      </c>
      <c r="P3640">
        <f t="shared" si="192"/>
        <v>135</v>
      </c>
      <c r="Q3640">
        <f t="shared" si="193"/>
        <v>-135</v>
      </c>
    </row>
    <row r="3641" spans="7:17" x14ac:dyDescent="0.3">
      <c r="G3641" s="33"/>
      <c r="H3641" s="22"/>
      <c r="O3641">
        <v>135</v>
      </c>
      <c r="P3641">
        <f t="shared" si="192"/>
        <v>135</v>
      </c>
      <c r="Q3641">
        <f t="shared" si="193"/>
        <v>-135</v>
      </c>
    </row>
    <row r="3642" spans="7:17" x14ac:dyDescent="0.3">
      <c r="G3642" s="33"/>
      <c r="H3642" s="22"/>
      <c r="O3642">
        <v>135</v>
      </c>
      <c r="P3642">
        <f t="shared" si="192"/>
        <v>135</v>
      </c>
      <c r="Q3642">
        <f t="shared" si="193"/>
        <v>-135</v>
      </c>
    </row>
    <row r="3643" spans="7:17" x14ac:dyDescent="0.3">
      <c r="G3643" s="33"/>
      <c r="H3643" s="22"/>
      <c r="O3643">
        <v>135</v>
      </c>
      <c r="P3643">
        <f t="shared" si="192"/>
        <v>135</v>
      </c>
      <c r="Q3643">
        <f t="shared" si="193"/>
        <v>-135</v>
      </c>
    </row>
    <row r="3644" spans="7:17" x14ac:dyDescent="0.3">
      <c r="G3644" s="33"/>
      <c r="H3644" s="22"/>
      <c r="O3644">
        <v>135</v>
      </c>
      <c r="P3644">
        <f t="shared" si="192"/>
        <v>135</v>
      </c>
      <c r="Q3644">
        <f t="shared" si="193"/>
        <v>-135</v>
      </c>
    </row>
    <row r="3645" spans="7:17" x14ac:dyDescent="0.3">
      <c r="G3645" s="33"/>
      <c r="H3645" s="22"/>
      <c r="O3645">
        <v>135</v>
      </c>
      <c r="P3645">
        <f t="shared" si="192"/>
        <v>135</v>
      </c>
      <c r="Q3645">
        <f t="shared" si="193"/>
        <v>-135</v>
      </c>
    </row>
    <row r="3646" spans="7:17" x14ac:dyDescent="0.3">
      <c r="G3646" s="33"/>
      <c r="H3646" s="22"/>
      <c r="O3646">
        <v>135</v>
      </c>
      <c r="P3646">
        <f t="shared" si="192"/>
        <v>135</v>
      </c>
      <c r="Q3646">
        <f t="shared" si="193"/>
        <v>-135</v>
      </c>
    </row>
    <row r="3647" spans="7:17" x14ac:dyDescent="0.3">
      <c r="G3647" s="33"/>
      <c r="H3647" s="22"/>
      <c r="O3647">
        <v>135</v>
      </c>
      <c r="P3647">
        <f t="shared" si="192"/>
        <v>135</v>
      </c>
      <c r="Q3647">
        <f t="shared" si="193"/>
        <v>-135</v>
      </c>
    </row>
    <row r="3648" spans="7:17" x14ac:dyDescent="0.3">
      <c r="G3648" s="33"/>
      <c r="H3648" s="22"/>
      <c r="O3648">
        <v>135</v>
      </c>
      <c r="P3648">
        <f t="shared" si="192"/>
        <v>135</v>
      </c>
      <c r="Q3648">
        <f t="shared" si="193"/>
        <v>-135</v>
      </c>
    </row>
    <row r="3649" spans="7:17" x14ac:dyDescent="0.3">
      <c r="G3649" s="33"/>
      <c r="H3649" s="22"/>
      <c r="O3649">
        <v>135</v>
      </c>
      <c r="P3649">
        <f t="shared" si="192"/>
        <v>135</v>
      </c>
      <c r="Q3649">
        <f t="shared" si="193"/>
        <v>-135</v>
      </c>
    </row>
    <row r="3650" spans="7:17" x14ac:dyDescent="0.3">
      <c r="G3650" s="33"/>
      <c r="H3650" s="22"/>
      <c r="O3650">
        <v>135</v>
      </c>
      <c r="P3650">
        <f t="shared" si="192"/>
        <v>135</v>
      </c>
      <c r="Q3650">
        <f t="shared" si="193"/>
        <v>-135</v>
      </c>
    </row>
    <row r="3651" spans="7:17" x14ac:dyDescent="0.3">
      <c r="G3651" s="33"/>
      <c r="H3651" s="22"/>
      <c r="O3651">
        <v>135</v>
      </c>
      <c r="P3651">
        <f t="shared" si="192"/>
        <v>135</v>
      </c>
      <c r="Q3651">
        <f t="shared" si="193"/>
        <v>-135</v>
      </c>
    </row>
    <row r="3652" spans="7:17" x14ac:dyDescent="0.3">
      <c r="G3652" s="33"/>
      <c r="H3652" s="22"/>
      <c r="O3652">
        <v>135</v>
      </c>
      <c r="P3652">
        <f t="shared" ref="P3652:P3715" si="194">O3652-M3652</f>
        <v>135</v>
      </c>
      <c r="Q3652">
        <f t="shared" ref="Q3652:Q3715" si="195">N3652-O3652</f>
        <v>-135</v>
      </c>
    </row>
    <row r="3653" spans="7:17" x14ac:dyDescent="0.3">
      <c r="G3653" s="33"/>
      <c r="H3653" s="22"/>
      <c r="O3653">
        <v>135</v>
      </c>
      <c r="P3653">
        <f t="shared" si="194"/>
        <v>135</v>
      </c>
      <c r="Q3653">
        <f t="shared" si="195"/>
        <v>-135</v>
      </c>
    </row>
    <row r="3654" spans="7:17" x14ac:dyDescent="0.3">
      <c r="G3654" s="33"/>
      <c r="H3654" s="22"/>
      <c r="O3654">
        <v>135</v>
      </c>
      <c r="P3654">
        <f t="shared" si="194"/>
        <v>135</v>
      </c>
      <c r="Q3654">
        <f t="shared" si="195"/>
        <v>-135</v>
      </c>
    </row>
    <row r="3655" spans="7:17" x14ac:dyDescent="0.3">
      <c r="G3655" s="33"/>
      <c r="H3655" s="22"/>
      <c r="O3655">
        <v>135</v>
      </c>
      <c r="P3655">
        <f t="shared" si="194"/>
        <v>135</v>
      </c>
      <c r="Q3655">
        <f t="shared" si="195"/>
        <v>-135</v>
      </c>
    </row>
    <row r="3656" spans="7:17" x14ac:dyDescent="0.3">
      <c r="G3656" s="33"/>
      <c r="H3656" s="22"/>
      <c r="O3656">
        <v>135</v>
      </c>
      <c r="P3656">
        <f t="shared" si="194"/>
        <v>135</v>
      </c>
      <c r="Q3656">
        <f t="shared" si="195"/>
        <v>-135</v>
      </c>
    </row>
    <row r="3657" spans="7:17" x14ac:dyDescent="0.3">
      <c r="G3657" s="33"/>
      <c r="H3657" s="22"/>
      <c r="O3657">
        <v>135</v>
      </c>
      <c r="P3657">
        <f t="shared" si="194"/>
        <v>135</v>
      </c>
      <c r="Q3657">
        <f t="shared" si="195"/>
        <v>-135</v>
      </c>
    </row>
    <row r="3658" spans="7:17" x14ac:dyDescent="0.3">
      <c r="G3658" s="33"/>
      <c r="H3658" s="22"/>
      <c r="O3658">
        <v>135</v>
      </c>
      <c r="P3658">
        <f t="shared" si="194"/>
        <v>135</v>
      </c>
      <c r="Q3658">
        <f t="shared" si="195"/>
        <v>-135</v>
      </c>
    </row>
    <row r="3659" spans="7:17" x14ac:dyDescent="0.3">
      <c r="G3659" s="33"/>
      <c r="H3659" s="22"/>
      <c r="O3659">
        <v>135</v>
      </c>
      <c r="P3659">
        <f t="shared" si="194"/>
        <v>135</v>
      </c>
      <c r="Q3659">
        <f t="shared" si="195"/>
        <v>-135</v>
      </c>
    </row>
    <row r="3660" spans="7:17" x14ac:dyDescent="0.3">
      <c r="G3660" s="33"/>
      <c r="H3660" s="22"/>
      <c r="O3660">
        <v>135</v>
      </c>
      <c r="P3660">
        <f t="shared" si="194"/>
        <v>135</v>
      </c>
      <c r="Q3660">
        <f t="shared" si="195"/>
        <v>-135</v>
      </c>
    </row>
    <row r="3661" spans="7:17" x14ac:dyDescent="0.3">
      <c r="G3661" s="33"/>
      <c r="H3661" s="22"/>
      <c r="O3661">
        <v>135</v>
      </c>
      <c r="P3661">
        <f t="shared" si="194"/>
        <v>135</v>
      </c>
      <c r="Q3661">
        <f t="shared" si="195"/>
        <v>-135</v>
      </c>
    </row>
    <row r="3662" spans="7:17" x14ac:dyDescent="0.3">
      <c r="G3662" s="33"/>
      <c r="H3662" s="22"/>
      <c r="O3662">
        <v>135</v>
      </c>
      <c r="P3662">
        <f t="shared" si="194"/>
        <v>135</v>
      </c>
      <c r="Q3662">
        <f t="shared" si="195"/>
        <v>-135</v>
      </c>
    </row>
    <row r="3663" spans="7:17" x14ac:dyDescent="0.3">
      <c r="G3663" s="33"/>
      <c r="H3663" s="22"/>
      <c r="O3663">
        <v>135</v>
      </c>
      <c r="P3663">
        <f t="shared" si="194"/>
        <v>135</v>
      </c>
      <c r="Q3663">
        <f t="shared" si="195"/>
        <v>-135</v>
      </c>
    </row>
    <row r="3664" spans="7:17" x14ac:dyDescent="0.3">
      <c r="G3664" s="33"/>
      <c r="H3664" s="22"/>
      <c r="O3664">
        <v>135</v>
      </c>
      <c r="P3664">
        <f t="shared" si="194"/>
        <v>135</v>
      </c>
      <c r="Q3664">
        <f t="shared" si="195"/>
        <v>-135</v>
      </c>
    </row>
    <row r="3665" spans="7:17" x14ac:dyDescent="0.3">
      <c r="G3665" s="33"/>
      <c r="H3665" s="22"/>
      <c r="O3665">
        <v>135</v>
      </c>
      <c r="P3665">
        <f t="shared" si="194"/>
        <v>135</v>
      </c>
      <c r="Q3665">
        <f t="shared" si="195"/>
        <v>-135</v>
      </c>
    </row>
    <row r="3666" spans="7:17" x14ac:dyDescent="0.3">
      <c r="G3666" s="33"/>
      <c r="H3666" s="22"/>
      <c r="O3666">
        <v>135</v>
      </c>
      <c r="P3666">
        <f t="shared" si="194"/>
        <v>135</v>
      </c>
      <c r="Q3666">
        <f t="shared" si="195"/>
        <v>-135</v>
      </c>
    </row>
    <row r="3667" spans="7:17" x14ac:dyDescent="0.3">
      <c r="G3667" s="33"/>
      <c r="H3667" s="22"/>
      <c r="O3667">
        <v>135</v>
      </c>
      <c r="P3667">
        <f t="shared" si="194"/>
        <v>135</v>
      </c>
      <c r="Q3667">
        <f t="shared" si="195"/>
        <v>-135</v>
      </c>
    </row>
    <row r="3668" spans="7:17" x14ac:dyDescent="0.3">
      <c r="G3668" s="33"/>
      <c r="H3668" s="22"/>
      <c r="O3668">
        <v>135</v>
      </c>
      <c r="P3668">
        <f t="shared" si="194"/>
        <v>135</v>
      </c>
      <c r="Q3668">
        <f t="shared" si="195"/>
        <v>-135</v>
      </c>
    </row>
    <row r="3669" spans="7:17" x14ac:dyDescent="0.3">
      <c r="G3669" s="33"/>
      <c r="H3669" s="22"/>
      <c r="O3669">
        <v>135</v>
      </c>
      <c r="P3669">
        <f t="shared" si="194"/>
        <v>135</v>
      </c>
      <c r="Q3669">
        <f t="shared" si="195"/>
        <v>-135</v>
      </c>
    </row>
    <row r="3670" spans="7:17" x14ac:dyDescent="0.3">
      <c r="G3670" s="33"/>
      <c r="H3670" s="22"/>
      <c r="O3670">
        <v>135</v>
      </c>
      <c r="P3670">
        <f t="shared" si="194"/>
        <v>135</v>
      </c>
      <c r="Q3670">
        <f t="shared" si="195"/>
        <v>-135</v>
      </c>
    </row>
    <row r="3671" spans="7:17" x14ac:dyDescent="0.3">
      <c r="G3671" s="33"/>
      <c r="H3671" s="22"/>
      <c r="O3671">
        <v>135</v>
      </c>
      <c r="P3671">
        <f t="shared" si="194"/>
        <v>135</v>
      </c>
      <c r="Q3671">
        <f t="shared" si="195"/>
        <v>-135</v>
      </c>
    </row>
    <row r="3672" spans="7:17" x14ac:dyDescent="0.3">
      <c r="G3672" s="33"/>
      <c r="H3672" s="22"/>
      <c r="O3672">
        <v>135</v>
      </c>
      <c r="P3672">
        <f t="shared" si="194"/>
        <v>135</v>
      </c>
      <c r="Q3672">
        <f t="shared" si="195"/>
        <v>-135</v>
      </c>
    </row>
    <row r="3673" spans="7:17" x14ac:dyDescent="0.3">
      <c r="G3673" s="33"/>
      <c r="H3673" s="22"/>
      <c r="O3673">
        <v>135</v>
      </c>
      <c r="P3673">
        <f t="shared" si="194"/>
        <v>135</v>
      </c>
      <c r="Q3673">
        <f t="shared" si="195"/>
        <v>-135</v>
      </c>
    </row>
    <row r="3674" spans="7:17" x14ac:dyDescent="0.3">
      <c r="G3674" s="33"/>
      <c r="H3674" s="22"/>
      <c r="O3674">
        <v>135</v>
      </c>
      <c r="P3674">
        <f t="shared" si="194"/>
        <v>135</v>
      </c>
      <c r="Q3674">
        <f t="shared" si="195"/>
        <v>-135</v>
      </c>
    </row>
    <row r="3675" spans="7:17" x14ac:dyDescent="0.3">
      <c r="G3675" s="33"/>
      <c r="H3675" s="22"/>
      <c r="O3675">
        <v>135</v>
      </c>
      <c r="P3675">
        <f t="shared" si="194"/>
        <v>135</v>
      </c>
      <c r="Q3675">
        <f t="shared" si="195"/>
        <v>-135</v>
      </c>
    </row>
    <row r="3676" spans="7:17" x14ac:dyDescent="0.3">
      <c r="G3676" s="33"/>
      <c r="H3676" s="22"/>
      <c r="O3676">
        <v>135</v>
      </c>
      <c r="P3676">
        <f t="shared" si="194"/>
        <v>135</v>
      </c>
      <c r="Q3676">
        <f t="shared" si="195"/>
        <v>-135</v>
      </c>
    </row>
    <row r="3677" spans="7:17" x14ac:dyDescent="0.3">
      <c r="G3677" s="33"/>
      <c r="H3677" s="22"/>
      <c r="O3677">
        <v>135</v>
      </c>
      <c r="P3677">
        <f t="shared" si="194"/>
        <v>135</v>
      </c>
      <c r="Q3677">
        <f t="shared" si="195"/>
        <v>-135</v>
      </c>
    </row>
    <row r="3678" spans="7:17" x14ac:dyDescent="0.3">
      <c r="G3678" s="33"/>
      <c r="H3678" s="22"/>
      <c r="O3678">
        <v>135</v>
      </c>
      <c r="P3678">
        <f t="shared" si="194"/>
        <v>135</v>
      </c>
      <c r="Q3678">
        <f t="shared" si="195"/>
        <v>-135</v>
      </c>
    </row>
    <row r="3679" spans="7:17" x14ac:dyDescent="0.3">
      <c r="G3679" s="33"/>
      <c r="H3679" s="22"/>
      <c r="O3679">
        <v>135</v>
      </c>
      <c r="P3679">
        <f t="shared" si="194"/>
        <v>135</v>
      </c>
      <c r="Q3679">
        <f t="shared" si="195"/>
        <v>-135</v>
      </c>
    </row>
    <row r="3680" spans="7:17" x14ac:dyDescent="0.3">
      <c r="G3680" s="33"/>
      <c r="H3680" s="22"/>
      <c r="O3680">
        <v>135</v>
      </c>
      <c r="P3680">
        <f t="shared" si="194"/>
        <v>135</v>
      </c>
      <c r="Q3680">
        <f t="shared" si="195"/>
        <v>-135</v>
      </c>
    </row>
    <row r="3681" spans="7:17" x14ac:dyDescent="0.3">
      <c r="G3681" s="33"/>
      <c r="H3681" s="22"/>
      <c r="O3681">
        <v>135</v>
      </c>
      <c r="P3681">
        <f t="shared" si="194"/>
        <v>135</v>
      </c>
      <c r="Q3681">
        <f t="shared" si="195"/>
        <v>-135</v>
      </c>
    </row>
    <row r="3682" spans="7:17" x14ac:dyDescent="0.3">
      <c r="G3682" s="33"/>
      <c r="H3682" s="22"/>
      <c r="O3682">
        <v>135</v>
      </c>
      <c r="P3682">
        <f t="shared" si="194"/>
        <v>135</v>
      </c>
      <c r="Q3682">
        <f t="shared" si="195"/>
        <v>-135</v>
      </c>
    </row>
    <row r="3683" spans="7:17" x14ac:dyDescent="0.3">
      <c r="G3683" s="33"/>
      <c r="H3683" s="22"/>
      <c r="O3683">
        <v>135</v>
      </c>
      <c r="P3683">
        <f t="shared" si="194"/>
        <v>135</v>
      </c>
      <c r="Q3683">
        <f t="shared" si="195"/>
        <v>-135</v>
      </c>
    </row>
    <row r="3684" spans="7:17" x14ac:dyDescent="0.3">
      <c r="G3684" s="33"/>
      <c r="H3684" s="22"/>
      <c r="O3684">
        <v>135</v>
      </c>
      <c r="P3684">
        <f t="shared" si="194"/>
        <v>135</v>
      </c>
      <c r="Q3684">
        <f t="shared" si="195"/>
        <v>-135</v>
      </c>
    </row>
    <row r="3685" spans="7:17" x14ac:dyDescent="0.3">
      <c r="G3685" s="33"/>
      <c r="H3685" s="22"/>
      <c r="O3685">
        <v>135</v>
      </c>
      <c r="P3685">
        <f t="shared" si="194"/>
        <v>135</v>
      </c>
      <c r="Q3685">
        <f t="shared" si="195"/>
        <v>-135</v>
      </c>
    </row>
    <row r="3686" spans="7:17" x14ac:dyDescent="0.3">
      <c r="G3686" s="33"/>
      <c r="H3686" s="22"/>
      <c r="O3686">
        <v>135</v>
      </c>
      <c r="P3686">
        <f t="shared" si="194"/>
        <v>135</v>
      </c>
      <c r="Q3686">
        <f t="shared" si="195"/>
        <v>-135</v>
      </c>
    </row>
    <row r="3687" spans="7:17" x14ac:dyDescent="0.3">
      <c r="G3687" s="33"/>
      <c r="H3687" s="22"/>
      <c r="O3687">
        <v>135</v>
      </c>
      <c r="P3687">
        <f t="shared" si="194"/>
        <v>135</v>
      </c>
      <c r="Q3687">
        <f t="shared" si="195"/>
        <v>-135</v>
      </c>
    </row>
    <row r="3688" spans="7:17" x14ac:dyDescent="0.3">
      <c r="G3688" s="33"/>
      <c r="H3688" s="22"/>
      <c r="O3688">
        <v>135</v>
      </c>
      <c r="P3688">
        <f t="shared" si="194"/>
        <v>135</v>
      </c>
      <c r="Q3688">
        <f t="shared" si="195"/>
        <v>-135</v>
      </c>
    </row>
    <row r="3689" spans="7:17" x14ac:dyDescent="0.3">
      <c r="G3689" s="33"/>
      <c r="H3689" s="22"/>
      <c r="O3689">
        <v>135</v>
      </c>
      <c r="P3689">
        <f t="shared" si="194"/>
        <v>135</v>
      </c>
      <c r="Q3689">
        <f t="shared" si="195"/>
        <v>-135</v>
      </c>
    </row>
    <row r="3690" spans="7:17" x14ac:dyDescent="0.3">
      <c r="G3690" s="33"/>
      <c r="H3690" s="22"/>
      <c r="O3690">
        <v>135</v>
      </c>
      <c r="P3690">
        <f t="shared" si="194"/>
        <v>135</v>
      </c>
      <c r="Q3690">
        <f t="shared" si="195"/>
        <v>-135</v>
      </c>
    </row>
    <row r="3691" spans="7:17" x14ac:dyDescent="0.3">
      <c r="G3691" s="33"/>
      <c r="H3691" s="22"/>
      <c r="O3691">
        <v>135</v>
      </c>
      <c r="P3691">
        <f t="shared" si="194"/>
        <v>135</v>
      </c>
      <c r="Q3691">
        <f t="shared" si="195"/>
        <v>-135</v>
      </c>
    </row>
    <row r="3692" spans="7:17" x14ac:dyDescent="0.3">
      <c r="G3692" s="33"/>
      <c r="H3692" s="22"/>
      <c r="O3692">
        <v>135</v>
      </c>
      <c r="P3692">
        <f t="shared" si="194"/>
        <v>135</v>
      </c>
      <c r="Q3692">
        <f t="shared" si="195"/>
        <v>-135</v>
      </c>
    </row>
    <row r="3693" spans="7:17" x14ac:dyDescent="0.3">
      <c r="G3693" s="33"/>
      <c r="H3693" s="22"/>
      <c r="O3693">
        <v>135</v>
      </c>
      <c r="P3693">
        <f t="shared" si="194"/>
        <v>135</v>
      </c>
      <c r="Q3693">
        <f t="shared" si="195"/>
        <v>-135</v>
      </c>
    </row>
    <row r="3694" spans="7:17" x14ac:dyDescent="0.3">
      <c r="G3694" s="33"/>
      <c r="H3694" s="22"/>
      <c r="O3694">
        <v>135</v>
      </c>
      <c r="P3694">
        <f t="shared" si="194"/>
        <v>135</v>
      </c>
      <c r="Q3694">
        <f t="shared" si="195"/>
        <v>-135</v>
      </c>
    </row>
    <row r="3695" spans="7:17" x14ac:dyDescent="0.3">
      <c r="G3695" s="33"/>
      <c r="H3695" s="22"/>
      <c r="O3695">
        <v>135</v>
      </c>
      <c r="P3695">
        <f t="shared" si="194"/>
        <v>135</v>
      </c>
      <c r="Q3695">
        <f t="shared" si="195"/>
        <v>-135</v>
      </c>
    </row>
    <row r="3696" spans="7:17" x14ac:dyDescent="0.3">
      <c r="G3696" s="33"/>
      <c r="H3696" s="22"/>
      <c r="O3696">
        <v>135</v>
      </c>
      <c r="P3696">
        <f t="shared" si="194"/>
        <v>135</v>
      </c>
      <c r="Q3696">
        <f t="shared" si="195"/>
        <v>-135</v>
      </c>
    </row>
    <row r="3697" spans="7:17" x14ac:dyDescent="0.3">
      <c r="G3697" s="33"/>
      <c r="H3697" s="22"/>
      <c r="O3697">
        <v>135</v>
      </c>
      <c r="P3697">
        <f t="shared" si="194"/>
        <v>135</v>
      </c>
      <c r="Q3697">
        <f t="shared" si="195"/>
        <v>-135</v>
      </c>
    </row>
    <row r="3698" spans="7:17" x14ac:dyDescent="0.3">
      <c r="G3698" s="33"/>
      <c r="H3698" s="22"/>
      <c r="O3698">
        <v>135</v>
      </c>
      <c r="P3698">
        <f t="shared" si="194"/>
        <v>135</v>
      </c>
      <c r="Q3698">
        <f t="shared" si="195"/>
        <v>-135</v>
      </c>
    </row>
    <row r="3699" spans="7:17" x14ac:dyDescent="0.3">
      <c r="G3699" s="33"/>
      <c r="H3699" s="22"/>
      <c r="O3699">
        <v>135</v>
      </c>
      <c r="P3699">
        <f t="shared" si="194"/>
        <v>135</v>
      </c>
      <c r="Q3699">
        <f t="shared" si="195"/>
        <v>-135</v>
      </c>
    </row>
    <row r="3700" spans="7:17" x14ac:dyDescent="0.3">
      <c r="G3700" s="33"/>
      <c r="H3700" s="22"/>
      <c r="O3700">
        <v>135</v>
      </c>
      <c r="P3700">
        <f t="shared" si="194"/>
        <v>135</v>
      </c>
      <c r="Q3700">
        <f t="shared" si="195"/>
        <v>-135</v>
      </c>
    </row>
    <row r="3701" spans="7:17" x14ac:dyDescent="0.3">
      <c r="G3701" s="33"/>
      <c r="H3701" s="22"/>
      <c r="O3701">
        <v>135</v>
      </c>
      <c r="P3701">
        <f t="shared" si="194"/>
        <v>135</v>
      </c>
      <c r="Q3701">
        <f t="shared" si="195"/>
        <v>-135</v>
      </c>
    </row>
    <row r="3702" spans="7:17" x14ac:dyDescent="0.3">
      <c r="G3702" s="33"/>
      <c r="H3702" s="22"/>
      <c r="O3702">
        <v>135</v>
      </c>
      <c r="P3702">
        <f t="shared" si="194"/>
        <v>135</v>
      </c>
      <c r="Q3702">
        <f t="shared" si="195"/>
        <v>-135</v>
      </c>
    </row>
    <row r="3703" spans="7:17" x14ac:dyDescent="0.3">
      <c r="G3703" s="33"/>
      <c r="H3703" s="22"/>
      <c r="O3703">
        <v>135</v>
      </c>
      <c r="P3703">
        <f t="shared" si="194"/>
        <v>135</v>
      </c>
      <c r="Q3703">
        <f t="shared" si="195"/>
        <v>-135</v>
      </c>
    </row>
    <row r="3704" spans="7:17" x14ac:dyDescent="0.3">
      <c r="G3704" s="33"/>
      <c r="H3704" s="22"/>
      <c r="O3704">
        <v>135</v>
      </c>
      <c r="P3704">
        <f t="shared" si="194"/>
        <v>135</v>
      </c>
      <c r="Q3704">
        <f t="shared" si="195"/>
        <v>-135</v>
      </c>
    </row>
    <row r="3705" spans="7:17" x14ac:dyDescent="0.3">
      <c r="G3705" s="33"/>
      <c r="H3705" s="22"/>
      <c r="O3705">
        <v>135</v>
      </c>
      <c r="P3705">
        <f t="shared" si="194"/>
        <v>135</v>
      </c>
      <c r="Q3705">
        <f t="shared" si="195"/>
        <v>-135</v>
      </c>
    </row>
    <row r="3706" spans="7:17" x14ac:dyDescent="0.3">
      <c r="G3706" s="33"/>
      <c r="H3706" s="22"/>
      <c r="O3706">
        <v>135</v>
      </c>
      <c r="P3706">
        <f t="shared" si="194"/>
        <v>135</v>
      </c>
      <c r="Q3706">
        <f t="shared" si="195"/>
        <v>-135</v>
      </c>
    </row>
    <row r="3707" spans="7:17" x14ac:dyDescent="0.3">
      <c r="G3707" s="33"/>
      <c r="H3707" s="22"/>
      <c r="O3707">
        <v>135</v>
      </c>
      <c r="P3707">
        <f t="shared" si="194"/>
        <v>135</v>
      </c>
      <c r="Q3707">
        <f t="shared" si="195"/>
        <v>-135</v>
      </c>
    </row>
    <row r="3708" spans="7:17" x14ac:dyDescent="0.3">
      <c r="G3708" s="33"/>
      <c r="H3708" s="22"/>
      <c r="O3708">
        <v>135</v>
      </c>
      <c r="P3708">
        <f t="shared" si="194"/>
        <v>135</v>
      </c>
      <c r="Q3708">
        <f t="shared" si="195"/>
        <v>-135</v>
      </c>
    </row>
    <row r="3709" spans="7:17" x14ac:dyDescent="0.3">
      <c r="G3709" s="33"/>
      <c r="H3709" s="22"/>
      <c r="O3709">
        <v>135</v>
      </c>
      <c r="P3709">
        <f t="shared" si="194"/>
        <v>135</v>
      </c>
      <c r="Q3709">
        <f t="shared" si="195"/>
        <v>-135</v>
      </c>
    </row>
    <row r="3710" spans="7:17" x14ac:dyDescent="0.3">
      <c r="G3710" s="33"/>
      <c r="H3710" s="22"/>
      <c r="O3710">
        <v>135</v>
      </c>
      <c r="P3710">
        <f t="shared" si="194"/>
        <v>135</v>
      </c>
      <c r="Q3710">
        <f t="shared" si="195"/>
        <v>-135</v>
      </c>
    </row>
    <row r="3711" spans="7:17" x14ac:dyDescent="0.3">
      <c r="G3711" s="33"/>
      <c r="H3711" s="22"/>
      <c r="O3711">
        <v>135</v>
      </c>
      <c r="P3711">
        <f t="shared" si="194"/>
        <v>135</v>
      </c>
      <c r="Q3711">
        <f t="shared" si="195"/>
        <v>-135</v>
      </c>
    </row>
    <row r="3712" spans="7:17" x14ac:dyDescent="0.3">
      <c r="G3712" s="33"/>
      <c r="H3712" s="22"/>
      <c r="O3712">
        <v>135</v>
      </c>
      <c r="P3712">
        <f t="shared" si="194"/>
        <v>135</v>
      </c>
      <c r="Q3712">
        <f t="shared" si="195"/>
        <v>-135</v>
      </c>
    </row>
    <row r="3713" spans="7:17" x14ac:dyDescent="0.3">
      <c r="G3713" s="33"/>
      <c r="H3713" s="22"/>
      <c r="O3713">
        <v>135</v>
      </c>
      <c r="P3713">
        <f t="shared" si="194"/>
        <v>135</v>
      </c>
      <c r="Q3713">
        <f t="shared" si="195"/>
        <v>-135</v>
      </c>
    </row>
    <row r="3714" spans="7:17" x14ac:dyDescent="0.3">
      <c r="G3714" s="33"/>
      <c r="H3714" s="22"/>
      <c r="O3714">
        <v>135</v>
      </c>
      <c r="P3714">
        <f t="shared" si="194"/>
        <v>135</v>
      </c>
      <c r="Q3714">
        <f t="shared" si="195"/>
        <v>-135</v>
      </c>
    </row>
    <row r="3715" spans="7:17" x14ac:dyDescent="0.3">
      <c r="G3715" s="33"/>
      <c r="H3715" s="22"/>
      <c r="O3715">
        <v>135</v>
      </c>
      <c r="P3715">
        <f t="shared" si="194"/>
        <v>135</v>
      </c>
      <c r="Q3715">
        <f t="shared" si="195"/>
        <v>-135</v>
      </c>
    </row>
    <row r="3716" spans="7:17" x14ac:dyDescent="0.3">
      <c r="G3716" s="33"/>
      <c r="H3716" s="22"/>
      <c r="O3716">
        <v>135</v>
      </c>
      <c r="P3716">
        <f t="shared" ref="P3716:P3779" si="196">O3716-M3716</f>
        <v>135</v>
      </c>
      <c r="Q3716">
        <f t="shared" ref="Q3716:Q3779" si="197">N3716-O3716</f>
        <v>-135</v>
      </c>
    </row>
    <row r="3717" spans="7:17" x14ac:dyDescent="0.3">
      <c r="G3717" s="33"/>
      <c r="H3717" s="22"/>
      <c r="O3717">
        <v>135</v>
      </c>
      <c r="P3717">
        <f t="shared" si="196"/>
        <v>135</v>
      </c>
      <c r="Q3717">
        <f t="shared" si="197"/>
        <v>-135</v>
      </c>
    </row>
    <row r="3718" spans="7:17" x14ac:dyDescent="0.3">
      <c r="G3718" s="33"/>
      <c r="H3718" s="22"/>
      <c r="O3718">
        <v>135</v>
      </c>
      <c r="P3718">
        <f t="shared" si="196"/>
        <v>135</v>
      </c>
      <c r="Q3718">
        <f t="shared" si="197"/>
        <v>-135</v>
      </c>
    </row>
    <row r="3719" spans="7:17" x14ac:dyDescent="0.3">
      <c r="G3719" s="33"/>
      <c r="H3719" s="22"/>
      <c r="O3719">
        <v>135</v>
      </c>
      <c r="P3719">
        <f t="shared" si="196"/>
        <v>135</v>
      </c>
      <c r="Q3719">
        <f t="shared" si="197"/>
        <v>-135</v>
      </c>
    </row>
    <row r="3720" spans="7:17" x14ac:dyDescent="0.3">
      <c r="G3720" s="33"/>
      <c r="H3720" s="22"/>
      <c r="O3720">
        <v>135</v>
      </c>
      <c r="P3720">
        <f t="shared" si="196"/>
        <v>135</v>
      </c>
      <c r="Q3720">
        <f t="shared" si="197"/>
        <v>-135</v>
      </c>
    </row>
    <row r="3721" spans="7:17" x14ac:dyDescent="0.3">
      <c r="G3721" s="33"/>
      <c r="H3721" s="22"/>
      <c r="O3721">
        <v>135</v>
      </c>
      <c r="P3721">
        <f t="shared" si="196"/>
        <v>135</v>
      </c>
      <c r="Q3721">
        <f t="shared" si="197"/>
        <v>-135</v>
      </c>
    </row>
    <row r="3722" spans="7:17" x14ac:dyDescent="0.3">
      <c r="G3722" s="33"/>
      <c r="H3722" s="22"/>
      <c r="O3722">
        <v>135</v>
      </c>
      <c r="P3722">
        <f t="shared" si="196"/>
        <v>135</v>
      </c>
      <c r="Q3722">
        <f t="shared" si="197"/>
        <v>-135</v>
      </c>
    </row>
    <row r="3723" spans="7:17" x14ac:dyDescent="0.3">
      <c r="G3723" s="33"/>
      <c r="H3723" s="22"/>
      <c r="O3723">
        <v>135</v>
      </c>
      <c r="P3723">
        <f t="shared" si="196"/>
        <v>135</v>
      </c>
      <c r="Q3723">
        <f t="shared" si="197"/>
        <v>-135</v>
      </c>
    </row>
    <row r="3724" spans="7:17" x14ac:dyDescent="0.3">
      <c r="G3724" s="33"/>
      <c r="H3724" s="22"/>
      <c r="O3724">
        <v>135</v>
      </c>
      <c r="P3724">
        <f t="shared" si="196"/>
        <v>135</v>
      </c>
      <c r="Q3724">
        <f t="shared" si="197"/>
        <v>-135</v>
      </c>
    </row>
    <row r="3725" spans="7:17" x14ac:dyDescent="0.3">
      <c r="G3725" s="33"/>
      <c r="H3725" s="22"/>
      <c r="O3725">
        <v>135</v>
      </c>
      <c r="P3725">
        <f t="shared" si="196"/>
        <v>135</v>
      </c>
      <c r="Q3725">
        <f t="shared" si="197"/>
        <v>-135</v>
      </c>
    </row>
    <row r="3726" spans="7:17" x14ac:dyDescent="0.3">
      <c r="G3726" s="33"/>
      <c r="H3726" s="22"/>
      <c r="O3726">
        <v>135</v>
      </c>
      <c r="P3726">
        <f t="shared" si="196"/>
        <v>135</v>
      </c>
      <c r="Q3726">
        <f t="shared" si="197"/>
        <v>-135</v>
      </c>
    </row>
    <row r="3727" spans="7:17" x14ac:dyDescent="0.3">
      <c r="G3727" s="33"/>
      <c r="H3727" s="22"/>
      <c r="O3727">
        <v>135</v>
      </c>
      <c r="P3727">
        <f t="shared" si="196"/>
        <v>135</v>
      </c>
      <c r="Q3727">
        <f t="shared" si="197"/>
        <v>-135</v>
      </c>
    </row>
    <row r="3728" spans="7:17" x14ac:dyDescent="0.3">
      <c r="G3728" s="33"/>
      <c r="H3728" s="22"/>
      <c r="O3728">
        <v>135</v>
      </c>
      <c r="P3728">
        <f t="shared" si="196"/>
        <v>135</v>
      </c>
      <c r="Q3728">
        <f t="shared" si="197"/>
        <v>-135</v>
      </c>
    </row>
    <row r="3729" spans="7:17" x14ac:dyDescent="0.3">
      <c r="G3729" s="33"/>
      <c r="H3729" s="22"/>
      <c r="O3729">
        <v>135</v>
      </c>
      <c r="P3729">
        <f t="shared" si="196"/>
        <v>135</v>
      </c>
      <c r="Q3729">
        <f t="shared" si="197"/>
        <v>-135</v>
      </c>
    </row>
    <row r="3730" spans="7:17" x14ac:dyDescent="0.3">
      <c r="G3730" s="33"/>
      <c r="H3730" s="22"/>
      <c r="O3730">
        <v>135</v>
      </c>
      <c r="P3730">
        <f t="shared" si="196"/>
        <v>135</v>
      </c>
      <c r="Q3730">
        <f t="shared" si="197"/>
        <v>-135</v>
      </c>
    </row>
    <row r="3731" spans="7:17" x14ac:dyDescent="0.3">
      <c r="G3731" s="33"/>
      <c r="H3731" s="22"/>
      <c r="O3731">
        <v>135</v>
      </c>
      <c r="P3731">
        <f t="shared" si="196"/>
        <v>135</v>
      </c>
      <c r="Q3731">
        <f t="shared" si="197"/>
        <v>-135</v>
      </c>
    </row>
    <row r="3732" spans="7:17" x14ac:dyDescent="0.3">
      <c r="G3732" s="33"/>
      <c r="H3732" s="22"/>
      <c r="O3732">
        <v>135</v>
      </c>
      <c r="P3732">
        <f t="shared" si="196"/>
        <v>135</v>
      </c>
      <c r="Q3732">
        <f t="shared" si="197"/>
        <v>-135</v>
      </c>
    </row>
    <row r="3733" spans="7:17" x14ac:dyDescent="0.3">
      <c r="G3733" s="33"/>
      <c r="H3733" s="22"/>
      <c r="O3733">
        <v>135</v>
      </c>
      <c r="P3733">
        <f t="shared" si="196"/>
        <v>135</v>
      </c>
      <c r="Q3733">
        <f t="shared" si="197"/>
        <v>-135</v>
      </c>
    </row>
    <row r="3734" spans="7:17" x14ac:dyDescent="0.3">
      <c r="G3734" s="33"/>
      <c r="H3734" s="22"/>
      <c r="O3734">
        <v>135</v>
      </c>
      <c r="P3734">
        <f t="shared" si="196"/>
        <v>135</v>
      </c>
      <c r="Q3734">
        <f t="shared" si="197"/>
        <v>-135</v>
      </c>
    </row>
    <row r="3735" spans="7:17" x14ac:dyDescent="0.3">
      <c r="G3735" s="33"/>
      <c r="H3735" s="22"/>
      <c r="O3735">
        <v>135</v>
      </c>
      <c r="P3735">
        <f t="shared" si="196"/>
        <v>135</v>
      </c>
      <c r="Q3735">
        <f t="shared" si="197"/>
        <v>-135</v>
      </c>
    </row>
    <row r="3736" spans="7:17" x14ac:dyDescent="0.3">
      <c r="G3736" s="33"/>
      <c r="H3736" s="22"/>
      <c r="O3736">
        <v>135</v>
      </c>
      <c r="P3736">
        <f t="shared" si="196"/>
        <v>135</v>
      </c>
      <c r="Q3736">
        <f t="shared" si="197"/>
        <v>-135</v>
      </c>
    </row>
    <row r="3737" spans="7:17" x14ac:dyDescent="0.3">
      <c r="G3737" s="33"/>
      <c r="H3737" s="22"/>
      <c r="O3737">
        <v>135</v>
      </c>
      <c r="P3737">
        <f t="shared" si="196"/>
        <v>135</v>
      </c>
      <c r="Q3737">
        <f t="shared" si="197"/>
        <v>-135</v>
      </c>
    </row>
    <row r="3738" spans="7:17" x14ac:dyDescent="0.3">
      <c r="G3738" s="33"/>
      <c r="H3738" s="22"/>
      <c r="O3738">
        <v>135</v>
      </c>
      <c r="P3738">
        <f t="shared" si="196"/>
        <v>135</v>
      </c>
      <c r="Q3738">
        <f t="shared" si="197"/>
        <v>-135</v>
      </c>
    </row>
    <row r="3739" spans="7:17" x14ac:dyDescent="0.3">
      <c r="G3739" s="33"/>
      <c r="H3739" s="22"/>
      <c r="O3739">
        <v>135</v>
      </c>
      <c r="P3739">
        <f t="shared" si="196"/>
        <v>135</v>
      </c>
      <c r="Q3739">
        <f t="shared" si="197"/>
        <v>-135</v>
      </c>
    </row>
    <row r="3740" spans="7:17" x14ac:dyDescent="0.3">
      <c r="G3740" s="33"/>
      <c r="H3740" s="22"/>
      <c r="O3740">
        <v>135</v>
      </c>
      <c r="P3740">
        <f t="shared" si="196"/>
        <v>135</v>
      </c>
      <c r="Q3740">
        <f t="shared" si="197"/>
        <v>-135</v>
      </c>
    </row>
    <row r="3741" spans="7:17" x14ac:dyDescent="0.3">
      <c r="G3741" s="33"/>
      <c r="H3741" s="22"/>
      <c r="O3741">
        <v>135</v>
      </c>
      <c r="P3741">
        <f t="shared" si="196"/>
        <v>135</v>
      </c>
      <c r="Q3741">
        <f t="shared" si="197"/>
        <v>-135</v>
      </c>
    </row>
    <row r="3742" spans="7:17" x14ac:dyDescent="0.3">
      <c r="G3742" s="33"/>
      <c r="H3742" s="22"/>
      <c r="O3742">
        <v>135</v>
      </c>
      <c r="P3742">
        <f t="shared" si="196"/>
        <v>135</v>
      </c>
      <c r="Q3742">
        <f t="shared" si="197"/>
        <v>-135</v>
      </c>
    </row>
    <row r="3743" spans="7:17" x14ac:dyDescent="0.3">
      <c r="G3743" s="33"/>
      <c r="H3743" s="22"/>
      <c r="O3743">
        <v>135</v>
      </c>
      <c r="P3743">
        <f t="shared" si="196"/>
        <v>135</v>
      </c>
      <c r="Q3743">
        <f t="shared" si="197"/>
        <v>-135</v>
      </c>
    </row>
    <row r="3744" spans="7:17" x14ac:dyDescent="0.3">
      <c r="G3744" s="33"/>
      <c r="H3744" s="22"/>
      <c r="O3744">
        <v>135</v>
      </c>
      <c r="P3744">
        <f t="shared" si="196"/>
        <v>135</v>
      </c>
      <c r="Q3744">
        <f t="shared" si="197"/>
        <v>-135</v>
      </c>
    </row>
    <row r="3745" spans="7:17" x14ac:dyDescent="0.3">
      <c r="G3745" s="33"/>
      <c r="H3745" s="22"/>
      <c r="O3745">
        <v>135</v>
      </c>
      <c r="P3745">
        <f t="shared" si="196"/>
        <v>135</v>
      </c>
      <c r="Q3745">
        <f t="shared" si="197"/>
        <v>-135</v>
      </c>
    </row>
    <row r="3746" spans="7:17" x14ac:dyDescent="0.3">
      <c r="G3746" s="33"/>
      <c r="H3746" s="22"/>
      <c r="O3746">
        <v>135</v>
      </c>
      <c r="P3746">
        <f t="shared" si="196"/>
        <v>135</v>
      </c>
      <c r="Q3746">
        <f t="shared" si="197"/>
        <v>-135</v>
      </c>
    </row>
    <row r="3747" spans="7:17" x14ac:dyDescent="0.3">
      <c r="G3747" s="33"/>
      <c r="H3747" s="22"/>
      <c r="O3747">
        <v>135</v>
      </c>
      <c r="P3747">
        <f t="shared" si="196"/>
        <v>135</v>
      </c>
      <c r="Q3747">
        <f t="shared" si="197"/>
        <v>-135</v>
      </c>
    </row>
    <row r="3748" spans="7:17" x14ac:dyDescent="0.3">
      <c r="G3748" s="33"/>
      <c r="H3748" s="22"/>
      <c r="O3748">
        <v>135</v>
      </c>
      <c r="P3748">
        <f t="shared" si="196"/>
        <v>135</v>
      </c>
      <c r="Q3748">
        <f t="shared" si="197"/>
        <v>-135</v>
      </c>
    </row>
    <row r="3749" spans="7:17" x14ac:dyDescent="0.3">
      <c r="G3749" s="33"/>
      <c r="H3749" s="22"/>
      <c r="O3749">
        <v>135</v>
      </c>
      <c r="P3749">
        <f t="shared" si="196"/>
        <v>135</v>
      </c>
      <c r="Q3749">
        <f t="shared" si="197"/>
        <v>-135</v>
      </c>
    </row>
    <row r="3750" spans="7:17" x14ac:dyDescent="0.3">
      <c r="G3750" s="33"/>
      <c r="H3750" s="22"/>
      <c r="O3750">
        <v>135</v>
      </c>
      <c r="P3750">
        <f t="shared" si="196"/>
        <v>135</v>
      </c>
      <c r="Q3750">
        <f t="shared" si="197"/>
        <v>-135</v>
      </c>
    </row>
    <row r="3751" spans="7:17" x14ac:dyDescent="0.3">
      <c r="G3751" s="33"/>
      <c r="H3751" s="22"/>
      <c r="O3751">
        <v>135</v>
      </c>
      <c r="P3751">
        <f t="shared" si="196"/>
        <v>135</v>
      </c>
      <c r="Q3751">
        <f t="shared" si="197"/>
        <v>-135</v>
      </c>
    </row>
    <row r="3752" spans="7:17" x14ac:dyDescent="0.3">
      <c r="G3752" s="33"/>
      <c r="H3752" s="22"/>
      <c r="O3752">
        <v>135</v>
      </c>
      <c r="P3752">
        <f t="shared" si="196"/>
        <v>135</v>
      </c>
      <c r="Q3752">
        <f t="shared" si="197"/>
        <v>-135</v>
      </c>
    </row>
    <row r="3753" spans="7:17" x14ac:dyDescent="0.3">
      <c r="G3753" s="33"/>
      <c r="H3753" s="22"/>
      <c r="O3753">
        <v>135</v>
      </c>
      <c r="P3753">
        <f t="shared" si="196"/>
        <v>135</v>
      </c>
      <c r="Q3753">
        <f t="shared" si="197"/>
        <v>-135</v>
      </c>
    </row>
    <row r="3754" spans="7:17" x14ac:dyDescent="0.3">
      <c r="G3754" s="33"/>
      <c r="H3754" s="22"/>
      <c r="O3754">
        <v>135</v>
      </c>
      <c r="P3754">
        <f t="shared" si="196"/>
        <v>135</v>
      </c>
      <c r="Q3754">
        <f t="shared" si="197"/>
        <v>-135</v>
      </c>
    </row>
    <row r="3755" spans="7:17" x14ac:dyDescent="0.3">
      <c r="G3755" s="33"/>
      <c r="H3755" s="22"/>
      <c r="O3755">
        <v>135</v>
      </c>
      <c r="P3755">
        <f t="shared" si="196"/>
        <v>135</v>
      </c>
      <c r="Q3755">
        <f t="shared" si="197"/>
        <v>-135</v>
      </c>
    </row>
    <row r="3756" spans="7:17" x14ac:dyDescent="0.3">
      <c r="G3756" s="33"/>
      <c r="H3756" s="22"/>
      <c r="O3756">
        <v>135</v>
      </c>
      <c r="P3756">
        <f t="shared" si="196"/>
        <v>135</v>
      </c>
      <c r="Q3756">
        <f t="shared" si="197"/>
        <v>-135</v>
      </c>
    </row>
    <row r="3757" spans="7:17" x14ac:dyDescent="0.3">
      <c r="G3757" s="33"/>
      <c r="H3757" s="22"/>
      <c r="O3757">
        <v>135</v>
      </c>
      <c r="P3757">
        <f t="shared" si="196"/>
        <v>135</v>
      </c>
      <c r="Q3757">
        <f t="shared" si="197"/>
        <v>-135</v>
      </c>
    </row>
    <row r="3758" spans="7:17" x14ac:dyDescent="0.3">
      <c r="G3758" s="33"/>
      <c r="H3758" s="22"/>
      <c r="O3758">
        <v>135</v>
      </c>
      <c r="P3758">
        <f t="shared" si="196"/>
        <v>135</v>
      </c>
      <c r="Q3758">
        <f t="shared" si="197"/>
        <v>-135</v>
      </c>
    </row>
    <row r="3759" spans="7:17" x14ac:dyDescent="0.3">
      <c r="G3759" s="33"/>
      <c r="H3759" s="22"/>
      <c r="O3759">
        <v>135</v>
      </c>
      <c r="P3759">
        <f t="shared" si="196"/>
        <v>135</v>
      </c>
      <c r="Q3759">
        <f t="shared" si="197"/>
        <v>-135</v>
      </c>
    </row>
    <row r="3760" spans="7:17" x14ac:dyDescent="0.3">
      <c r="G3760" s="33"/>
      <c r="H3760" s="22"/>
      <c r="O3760">
        <v>135</v>
      </c>
      <c r="P3760">
        <f t="shared" si="196"/>
        <v>135</v>
      </c>
      <c r="Q3760">
        <f t="shared" si="197"/>
        <v>-135</v>
      </c>
    </row>
    <row r="3761" spans="7:17" x14ac:dyDescent="0.3">
      <c r="G3761" s="33"/>
      <c r="H3761" s="22"/>
      <c r="O3761">
        <v>135</v>
      </c>
      <c r="P3761">
        <f t="shared" si="196"/>
        <v>135</v>
      </c>
      <c r="Q3761">
        <f t="shared" si="197"/>
        <v>-135</v>
      </c>
    </row>
    <row r="3762" spans="7:17" x14ac:dyDescent="0.3">
      <c r="G3762" s="33"/>
      <c r="H3762" s="22"/>
      <c r="O3762">
        <v>135</v>
      </c>
      <c r="P3762">
        <f t="shared" si="196"/>
        <v>135</v>
      </c>
      <c r="Q3762">
        <f t="shared" si="197"/>
        <v>-135</v>
      </c>
    </row>
    <row r="3763" spans="7:17" x14ac:dyDescent="0.3">
      <c r="G3763" s="33"/>
      <c r="H3763" s="22"/>
      <c r="O3763">
        <v>135</v>
      </c>
      <c r="P3763">
        <f t="shared" si="196"/>
        <v>135</v>
      </c>
      <c r="Q3763">
        <f t="shared" si="197"/>
        <v>-135</v>
      </c>
    </row>
    <row r="3764" spans="7:17" x14ac:dyDescent="0.3">
      <c r="G3764" s="33"/>
      <c r="H3764" s="22"/>
      <c r="O3764">
        <v>135</v>
      </c>
      <c r="P3764">
        <f t="shared" si="196"/>
        <v>135</v>
      </c>
      <c r="Q3764">
        <f t="shared" si="197"/>
        <v>-135</v>
      </c>
    </row>
    <row r="3765" spans="7:17" x14ac:dyDescent="0.3">
      <c r="G3765" s="33"/>
      <c r="H3765" s="22"/>
      <c r="O3765">
        <v>135</v>
      </c>
      <c r="P3765">
        <f t="shared" si="196"/>
        <v>135</v>
      </c>
      <c r="Q3765">
        <f t="shared" si="197"/>
        <v>-135</v>
      </c>
    </row>
    <row r="3766" spans="7:17" x14ac:dyDescent="0.3">
      <c r="G3766" s="33"/>
      <c r="H3766" s="22"/>
      <c r="O3766">
        <v>135</v>
      </c>
      <c r="P3766">
        <f t="shared" si="196"/>
        <v>135</v>
      </c>
      <c r="Q3766">
        <f t="shared" si="197"/>
        <v>-135</v>
      </c>
    </row>
    <row r="3767" spans="7:17" x14ac:dyDescent="0.3">
      <c r="G3767" s="33"/>
      <c r="H3767" s="22"/>
      <c r="O3767">
        <v>135</v>
      </c>
      <c r="P3767">
        <f t="shared" si="196"/>
        <v>135</v>
      </c>
      <c r="Q3767">
        <f t="shared" si="197"/>
        <v>-135</v>
      </c>
    </row>
    <row r="3768" spans="7:17" x14ac:dyDescent="0.3">
      <c r="G3768" s="33"/>
      <c r="H3768" s="22"/>
      <c r="O3768">
        <v>135</v>
      </c>
      <c r="P3768">
        <f t="shared" si="196"/>
        <v>135</v>
      </c>
      <c r="Q3768">
        <f t="shared" si="197"/>
        <v>-135</v>
      </c>
    </row>
    <row r="3769" spans="7:17" x14ac:dyDescent="0.3">
      <c r="G3769" s="33"/>
      <c r="H3769" s="22"/>
      <c r="O3769">
        <v>135</v>
      </c>
      <c r="P3769">
        <f t="shared" si="196"/>
        <v>135</v>
      </c>
      <c r="Q3769">
        <f t="shared" si="197"/>
        <v>-135</v>
      </c>
    </row>
    <row r="3770" spans="7:17" x14ac:dyDescent="0.3">
      <c r="G3770" s="33"/>
      <c r="H3770" s="22"/>
      <c r="O3770">
        <v>135</v>
      </c>
      <c r="P3770">
        <f t="shared" si="196"/>
        <v>135</v>
      </c>
      <c r="Q3770">
        <f t="shared" si="197"/>
        <v>-135</v>
      </c>
    </row>
    <row r="3771" spans="7:17" x14ac:dyDescent="0.3">
      <c r="G3771" s="33"/>
      <c r="H3771" s="22"/>
      <c r="O3771">
        <v>135</v>
      </c>
      <c r="P3771">
        <f t="shared" si="196"/>
        <v>135</v>
      </c>
      <c r="Q3771">
        <f t="shared" si="197"/>
        <v>-135</v>
      </c>
    </row>
    <row r="3772" spans="7:17" x14ac:dyDescent="0.3">
      <c r="G3772" s="33"/>
      <c r="H3772" s="22"/>
      <c r="O3772">
        <v>135</v>
      </c>
      <c r="P3772">
        <f t="shared" si="196"/>
        <v>135</v>
      </c>
      <c r="Q3772">
        <f t="shared" si="197"/>
        <v>-135</v>
      </c>
    </row>
    <row r="3773" spans="7:17" x14ac:dyDescent="0.3">
      <c r="G3773" s="33"/>
      <c r="H3773" s="22"/>
      <c r="O3773">
        <v>135</v>
      </c>
      <c r="P3773">
        <f t="shared" si="196"/>
        <v>135</v>
      </c>
      <c r="Q3773">
        <f t="shared" si="197"/>
        <v>-135</v>
      </c>
    </row>
    <row r="3774" spans="7:17" x14ac:dyDescent="0.3">
      <c r="G3774" s="33"/>
      <c r="H3774" s="22"/>
      <c r="O3774">
        <v>135</v>
      </c>
      <c r="P3774">
        <f t="shared" si="196"/>
        <v>135</v>
      </c>
      <c r="Q3774">
        <f t="shared" si="197"/>
        <v>-135</v>
      </c>
    </row>
    <row r="3775" spans="7:17" x14ac:dyDescent="0.3">
      <c r="G3775" s="33"/>
      <c r="H3775" s="22"/>
      <c r="O3775">
        <v>135</v>
      </c>
      <c r="P3775">
        <f t="shared" si="196"/>
        <v>135</v>
      </c>
      <c r="Q3775">
        <f t="shared" si="197"/>
        <v>-135</v>
      </c>
    </row>
    <row r="3776" spans="7:17" x14ac:dyDescent="0.3">
      <c r="G3776" s="33"/>
      <c r="H3776" s="22"/>
      <c r="O3776">
        <v>135</v>
      </c>
      <c r="P3776">
        <f t="shared" si="196"/>
        <v>135</v>
      </c>
      <c r="Q3776">
        <f t="shared" si="197"/>
        <v>-135</v>
      </c>
    </row>
    <row r="3777" spans="7:17" x14ac:dyDescent="0.3">
      <c r="G3777" s="33"/>
      <c r="H3777" s="22"/>
      <c r="O3777">
        <v>135</v>
      </c>
      <c r="P3777">
        <f t="shared" si="196"/>
        <v>135</v>
      </c>
      <c r="Q3777">
        <f t="shared" si="197"/>
        <v>-135</v>
      </c>
    </row>
    <row r="3778" spans="7:17" x14ac:dyDescent="0.3">
      <c r="G3778" s="33"/>
      <c r="H3778" s="22"/>
      <c r="O3778">
        <v>135</v>
      </c>
      <c r="P3778">
        <f t="shared" si="196"/>
        <v>135</v>
      </c>
      <c r="Q3778">
        <f t="shared" si="197"/>
        <v>-135</v>
      </c>
    </row>
    <row r="3779" spans="7:17" x14ac:dyDescent="0.3">
      <c r="G3779" s="33"/>
      <c r="H3779" s="22"/>
      <c r="O3779">
        <v>135</v>
      </c>
      <c r="P3779">
        <f t="shared" si="196"/>
        <v>135</v>
      </c>
      <c r="Q3779">
        <f t="shared" si="197"/>
        <v>-135</v>
      </c>
    </row>
    <row r="3780" spans="7:17" x14ac:dyDescent="0.3">
      <c r="G3780" s="33"/>
      <c r="H3780" s="22"/>
      <c r="O3780">
        <v>135</v>
      </c>
      <c r="P3780">
        <f t="shared" ref="P3780:P3843" si="198">O3780-M3780</f>
        <v>135</v>
      </c>
      <c r="Q3780">
        <f t="shared" ref="Q3780:Q3843" si="199">N3780-O3780</f>
        <v>-135</v>
      </c>
    </row>
    <row r="3781" spans="7:17" x14ac:dyDescent="0.3">
      <c r="G3781" s="33"/>
      <c r="H3781" s="22"/>
      <c r="O3781">
        <v>135</v>
      </c>
      <c r="P3781">
        <f t="shared" si="198"/>
        <v>135</v>
      </c>
      <c r="Q3781">
        <f t="shared" si="199"/>
        <v>-135</v>
      </c>
    </row>
    <row r="3782" spans="7:17" x14ac:dyDescent="0.3">
      <c r="G3782" s="33"/>
      <c r="H3782" s="22"/>
      <c r="O3782">
        <v>135</v>
      </c>
      <c r="P3782">
        <f t="shared" si="198"/>
        <v>135</v>
      </c>
      <c r="Q3782">
        <f t="shared" si="199"/>
        <v>-135</v>
      </c>
    </row>
    <row r="3783" spans="7:17" x14ac:dyDescent="0.3">
      <c r="G3783" s="33"/>
      <c r="H3783" s="22"/>
      <c r="O3783">
        <v>135</v>
      </c>
      <c r="P3783">
        <f t="shared" si="198"/>
        <v>135</v>
      </c>
      <c r="Q3783">
        <f t="shared" si="199"/>
        <v>-135</v>
      </c>
    </row>
    <row r="3784" spans="7:17" x14ac:dyDescent="0.3">
      <c r="G3784" s="33"/>
      <c r="H3784" s="22"/>
      <c r="O3784">
        <v>135</v>
      </c>
      <c r="P3784">
        <f t="shared" si="198"/>
        <v>135</v>
      </c>
      <c r="Q3784">
        <f t="shared" si="199"/>
        <v>-135</v>
      </c>
    </row>
    <row r="3785" spans="7:17" x14ac:dyDescent="0.3">
      <c r="G3785" s="33"/>
      <c r="H3785" s="22"/>
      <c r="O3785">
        <v>135</v>
      </c>
      <c r="P3785">
        <f t="shared" si="198"/>
        <v>135</v>
      </c>
      <c r="Q3785">
        <f t="shared" si="199"/>
        <v>-135</v>
      </c>
    </row>
    <row r="3786" spans="7:17" x14ac:dyDescent="0.3">
      <c r="G3786" s="33"/>
      <c r="H3786" s="22"/>
      <c r="O3786">
        <v>135</v>
      </c>
      <c r="P3786">
        <f t="shared" si="198"/>
        <v>135</v>
      </c>
      <c r="Q3786">
        <f t="shared" si="199"/>
        <v>-135</v>
      </c>
    </row>
    <row r="3787" spans="7:17" x14ac:dyDescent="0.3">
      <c r="G3787" s="33"/>
      <c r="H3787" s="22"/>
      <c r="O3787">
        <v>135</v>
      </c>
      <c r="P3787">
        <f t="shared" si="198"/>
        <v>135</v>
      </c>
      <c r="Q3787">
        <f t="shared" si="199"/>
        <v>-135</v>
      </c>
    </row>
    <row r="3788" spans="7:17" x14ac:dyDescent="0.3">
      <c r="G3788" s="33"/>
      <c r="H3788" s="22"/>
      <c r="O3788">
        <v>135</v>
      </c>
      <c r="P3788">
        <f t="shared" si="198"/>
        <v>135</v>
      </c>
      <c r="Q3788">
        <f t="shared" si="199"/>
        <v>-135</v>
      </c>
    </row>
    <row r="3789" spans="7:17" x14ac:dyDescent="0.3">
      <c r="G3789" s="33"/>
      <c r="H3789" s="22"/>
      <c r="O3789">
        <v>135</v>
      </c>
      <c r="P3789">
        <f t="shared" si="198"/>
        <v>135</v>
      </c>
      <c r="Q3789">
        <f t="shared" si="199"/>
        <v>-135</v>
      </c>
    </row>
    <row r="3790" spans="7:17" x14ac:dyDescent="0.3">
      <c r="G3790" s="33"/>
      <c r="H3790" s="22"/>
      <c r="O3790">
        <v>135</v>
      </c>
      <c r="P3790">
        <f t="shared" si="198"/>
        <v>135</v>
      </c>
      <c r="Q3790">
        <f t="shared" si="199"/>
        <v>-135</v>
      </c>
    </row>
    <row r="3791" spans="7:17" x14ac:dyDescent="0.3">
      <c r="G3791" s="33"/>
      <c r="H3791" s="22"/>
      <c r="O3791">
        <v>135</v>
      </c>
      <c r="P3791">
        <f t="shared" si="198"/>
        <v>135</v>
      </c>
      <c r="Q3791">
        <f t="shared" si="199"/>
        <v>-135</v>
      </c>
    </row>
    <row r="3792" spans="7:17" x14ac:dyDescent="0.3">
      <c r="G3792" s="33"/>
      <c r="H3792" s="22"/>
      <c r="O3792">
        <v>135</v>
      </c>
      <c r="P3792">
        <f t="shared" si="198"/>
        <v>135</v>
      </c>
      <c r="Q3792">
        <f t="shared" si="199"/>
        <v>-135</v>
      </c>
    </row>
    <row r="3793" spans="7:17" x14ac:dyDescent="0.3">
      <c r="G3793" s="33"/>
      <c r="H3793" s="22"/>
      <c r="O3793">
        <v>135</v>
      </c>
      <c r="P3793">
        <f t="shared" si="198"/>
        <v>135</v>
      </c>
      <c r="Q3793">
        <f t="shared" si="199"/>
        <v>-135</v>
      </c>
    </row>
    <row r="3794" spans="7:17" x14ac:dyDescent="0.3">
      <c r="G3794" s="33"/>
      <c r="H3794" s="22"/>
      <c r="O3794">
        <v>135</v>
      </c>
      <c r="P3794">
        <f t="shared" si="198"/>
        <v>135</v>
      </c>
      <c r="Q3794">
        <f t="shared" si="199"/>
        <v>-135</v>
      </c>
    </row>
    <row r="3795" spans="7:17" x14ac:dyDescent="0.3">
      <c r="G3795" s="33"/>
      <c r="H3795" s="22"/>
      <c r="O3795">
        <v>135</v>
      </c>
      <c r="P3795">
        <f t="shared" si="198"/>
        <v>135</v>
      </c>
      <c r="Q3795">
        <f t="shared" si="199"/>
        <v>-135</v>
      </c>
    </row>
    <row r="3796" spans="7:17" x14ac:dyDescent="0.3">
      <c r="G3796" s="33"/>
      <c r="H3796" s="22"/>
      <c r="O3796">
        <v>135</v>
      </c>
      <c r="P3796">
        <f t="shared" si="198"/>
        <v>135</v>
      </c>
      <c r="Q3796">
        <f t="shared" si="199"/>
        <v>-135</v>
      </c>
    </row>
    <row r="3797" spans="7:17" x14ac:dyDescent="0.3">
      <c r="G3797" s="33"/>
      <c r="H3797" s="22"/>
      <c r="O3797">
        <v>135</v>
      </c>
      <c r="P3797">
        <f t="shared" si="198"/>
        <v>135</v>
      </c>
      <c r="Q3797">
        <f t="shared" si="199"/>
        <v>-135</v>
      </c>
    </row>
    <row r="3798" spans="7:17" x14ac:dyDescent="0.3">
      <c r="G3798" s="33"/>
      <c r="H3798" s="22"/>
      <c r="O3798">
        <v>135</v>
      </c>
      <c r="P3798">
        <f t="shared" si="198"/>
        <v>135</v>
      </c>
      <c r="Q3798">
        <f t="shared" si="199"/>
        <v>-135</v>
      </c>
    </row>
    <row r="3799" spans="7:17" x14ac:dyDescent="0.3">
      <c r="G3799" s="33"/>
      <c r="H3799" s="22"/>
      <c r="O3799">
        <v>135</v>
      </c>
      <c r="P3799">
        <f t="shared" si="198"/>
        <v>135</v>
      </c>
      <c r="Q3799">
        <f t="shared" si="199"/>
        <v>-135</v>
      </c>
    </row>
    <row r="3800" spans="7:17" x14ac:dyDescent="0.3">
      <c r="G3800" s="33"/>
      <c r="H3800" s="22"/>
      <c r="O3800">
        <v>135</v>
      </c>
      <c r="P3800">
        <f t="shared" si="198"/>
        <v>135</v>
      </c>
      <c r="Q3800">
        <f t="shared" si="199"/>
        <v>-135</v>
      </c>
    </row>
    <row r="3801" spans="7:17" x14ac:dyDescent="0.3">
      <c r="G3801" s="33"/>
      <c r="H3801" s="22"/>
      <c r="O3801">
        <v>135</v>
      </c>
      <c r="P3801">
        <f t="shared" si="198"/>
        <v>135</v>
      </c>
      <c r="Q3801">
        <f t="shared" si="199"/>
        <v>-135</v>
      </c>
    </row>
    <row r="3802" spans="7:17" x14ac:dyDescent="0.3">
      <c r="G3802" s="33"/>
      <c r="H3802" s="22"/>
      <c r="O3802">
        <v>135</v>
      </c>
      <c r="P3802">
        <f t="shared" si="198"/>
        <v>135</v>
      </c>
      <c r="Q3802">
        <f t="shared" si="199"/>
        <v>-135</v>
      </c>
    </row>
    <row r="3803" spans="7:17" x14ac:dyDescent="0.3">
      <c r="G3803" s="33"/>
      <c r="H3803" s="22"/>
      <c r="O3803">
        <v>135</v>
      </c>
      <c r="P3803">
        <f t="shared" si="198"/>
        <v>135</v>
      </c>
      <c r="Q3803">
        <f t="shared" si="199"/>
        <v>-135</v>
      </c>
    </row>
    <row r="3804" spans="7:17" x14ac:dyDescent="0.3">
      <c r="G3804" s="33"/>
      <c r="H3804" s="22"/>
      <c r="O3804">
        <v>135</v>
      </c>
      <c r="P3804">
        <f t="shared" si="198"/>
        <v>135</v>
      </c>
      <c r="Q3804">
        <f t="shared" si="199"/>
        <v>-135</v>
      </c>
    </row>
    <row r="3805" spans="7:17" x14ac:dyDescent="0.3">
      <c r="G3805" s="33"/>
      <c r="H3805" s="22"/>
      <c r="O3805">
        <v>135</v>
      </c>
      <c r="P3805">
        <f t="shared" si="198"/>
        <v>135</v>
      </c>
      <c r="Q3805">
        <f t="shared" si="199"/>
        <v>-135</v>
      </c>
    </row>
    <row r="3806" spans="7:17" x14ac:dyDescent="0.3">
      <c r="G3806" s="33"/>
      <c r="H3806" s="22"/>
      <c r="O3806">
        <v>135</v>
      </c>
      <c r="P3806">
        <f t="shared" si="198"/>
        <v>135</v>
      </c>
      <c r="Q3806">
        <f t="shared" si="199"/>
        <v>-135</v>
      </c>
    </row>
    <row r="3807" spans="7:17" x14ac:dyDescent="0.3">
      <c r="G3807" s="33"/>
      <c r="H3807" s="22"/>
      <c r="O3807">
        <v>135</v>
      </c>
      <c r="P3807">
        <f t="shared" si="198"/>
        <v>135</v>
      </c>
      <c r="Q3807">
        <f t="shared" si="199"/>
        <v>-135</v>
      </c>
    </row>
    <row r="3808" spans="7:17" x14ac:dyDescent="0.3">
      <c r="G3808" s="33"/>
      <c r="H3808" s="22"/>
      <c r="O3808">
        <v>135</v>
      </c>
      <c r="P3808">
        <f t="shared" si="198"/>
        <v>135</v>
      </c>
      <c r="Q3808">
        <f t="shared" si="199"/>
        <v>-135</v>
      </c>
    </row>
    <row r="3809" spans="7:17" x14ac:dyDescent="0.3">
      <c r="G3809" s="33"/>
      <c r="H3809" s="22"/>
      <c r="O3809">
        <v>135</v>
      </c>
      <c r="P3809">
        <f t="shared" si="198"/>
        <v>135</v>
      </c>
      <c r="Q3809">
        <f t="shared" si="199"/>
        <v>-135</v>
      </c>
    </row>
    <row r="3810" spans="7:17" x14ac:dyDescent="0.3">
      <c r="G3810" s="33"/>
      <c r="H3810" s="22"/>
      <c r="O3810">
        <v>135</v>
      </c>
      <c r="P3810">
        <f t="shared" si="198"/>
        <v>135</v>
      </c>
      <c r="Q3810">
        <f t="shared" si="199"/>
        <v>-135</v>
      </c>
    </row>
    <row r="3811" spans="7:17" x14ac:dyDescent="0.3">
      <c r="G3811" s="33"/>
      <c r="H3811" s="22"/>
      <c r="O3811">
        <v>135</v>
      </c>
      <c r="P3811">
        <f t="shared" si="198"/>
        <v>135</v>
      </c>
      <c r="Q3811">
        <f t="shared" si="199"/>
        <v>-135</v>
      </c>
    </row>
    <row r="3812" spans="7:17" x14ac:dyDescent="0.3">
      <c r="G3812" s="33"/>
      <c r="H3812" s="22"/>
      <c r="O3812">
        <v>135</v>
      </c>
      <c r="P3812">
        <f t="shared" si="198"/>
        <v>135</v>
      </c>
      <c r="Q3812">
        <f t="shared" si="199"/>
        <v>-135</v>
      </c>
    </row>
    <row r="3813" spans="7:17" x14ac:dyDescent="0.3">
      <c r="G3813" s="33"/>
      <c r="H3813" s="22"/>
      <c r="O3813">
        <v>135</v>
      </c>
      <c r="P3813">
        <f t="shared" si="198"/>
        <v>135</v>
      </c>
      <c r="Q3813">
        <f t="shared" si="199"/>
        <v>-135</v>
      </c>
    </row>
    <row r="3814" spans="7:17" x14ac:dyDescent="0.3">
      <c r="G3814" s="33"/>
      <c r="H3814" s="22"/>
      <c r="O3814">
        <v>135</v>
      </c>
      <c r="P3814">
        <f t="shared" si="198"/>
        <v>135</v>
      </c>
      <c r="Q3814">
        <f t="shared" si="199"/>
        <v>-135</v>
      </c>
    </row>
    <row r="3815" spans="7:17" x14ac:dyDescent="0.3">
      <c r="G3815" s="33"/>
      <c r="H3815" s="22"/>
      <c r="O3815">
        <v>135</v>
      </c>
      <c r="P3815">
        <f t="shared" si="198"/>
        <v>135</v>
      </c>
      <c r="Q3815">
        <f t="shared" si="199"/>
        <v>-135</v>
      </c>
    </row>
    <row r="3816" spans="7:17" x14ac:dyDescent="0.3">
      <c r="G3816" s="33"/>
      <c r="H3816" s="22"/>
      <c r="O3816">
        <v>135</v>
      </c>
      <c r="P3816">
        <f t="shared" si="198"/>
        <v>135</v>
      </c>
      <c r="Q3816">
        <f t="shared" si="199"/>
        <v>-135</v>
      </c>
    </row>
    <row r="3817" spans="7:17" x14ac:dyDescent="0.3">
      <c r="G3817" s="33"/>
      <c r="H3817" s="22"/>
      <c r="O3817">
        <v>135</v>
      </c>
      <c r="P3817">
        <f t="shared" si="198"/>
        <v>135</v>
      </c>
      <c r="Q3817">
        <f t="shared" si="199"/>
        <v>-135</v>
      </c>
    </row>
    <row r="3818" spans="7:17" x14ac:dyDescent="0.3">
      <c r="G3818" s="33"/>
      <c r="H3818" s="22"/>
      <c r="O3818">
        <v>135</v>
      </c>
      <c r="P3818">
        <f t="shared" si="198"/>
        <v>135</v>
      </c>
      <c r="Q3818">
        <f t="shared" si="199"/>
        <v>-135</v>
      </c>
    </row>
    <row r="3819" spans="7:17" x14ac:dyDescent="0.3">
      <c r="G3819" s="33"/>
      <c r="H3819" s="22"/>
      <c r="O3819">
        <v>135</v>
      </c>
      <c r="P3819">
        <f t="shared" si="198"/>
        <v>135</v>
      </c>
      <c r="Q3819">
        <f t="shared" si="199"/>
        <v>-135</v>
      </c>
    </row>
    <row r="3820" spans="7:17" x14ac:dyDescent="0.3">
      <c r="G3820" s="33"/>
      <c r="H3820" s="22"/>
      <c r="O3820">
        <v>135</v>
      </c>
      <c r="P3820">
        <f t="shared" si="198"/>
        <v>135</v>
      </c>
      <c r="Q3820">
        <f t="shared" si="199"/>
        <v>-135</v>
      </c>
    </row>
    <row r="3821" spans="7:17" x14ac:dyDescent="0.3">
      <c r="G3821" s="33"/>
      <c r="H3821" s="22"/>
      <c r="O3821">
        <v>135</v>
      </c>
      <c r="P3821">
        <f t="shared" si="198"/>
        <v>135</v>
      </c>
      <c r="Q3821">
        <f t="shared" si="199"/>
        <v>-135</v>
      </c>
    </row>
    <row r="3822" spans="7:17" x14ac:dyDescent="0.3">
      <c r="G3822" s="33"/>
      <c r="H3822" s="22"/>
      <c r="O3822">
        <v>135</v>
      </c>
      <c r="P3822">
        <f t="shared" si="198"/>
        <v>135</v>
      </c>
      <c r="Q3822">
        <f t="shared" si="199"/>
        <v>-135</v>
      </c>
    </row>
    <row r="3823" spans="7:17" x14ac:dyDescent="0.3">
      <c r="G3823" s="33"/>
      <c r="H3823" s="22"/>
      <c r="O3823">
        <v>135</v>
      </c>
      <c r="P3823">
        <f t="shared" si="198"/>
        <v>135</v>
      </c>
      <c r="Q3823">
        <f t="shared" si="199"/>
        <v>-135</v>
      </c>
    </row>
    <row r="3824" spans="7:17" x14ac:dyDescent="0.3">
      <c r="G3824" s="33"/>
      <c r="H3824" s="22"/>
      <c r="O3824">
        <v>135</v>
      </c>
      <c r="P3824">
        <f t="shared" si="198"/>
        <v>135</v>
      </c>
      <c r="Q3824">
        <f t="shared" si="199"/>
        <v>-135</v>
      </c>
    </row>
    <row r="3825" spans="7:17" x14ac:dyDescent="0.3">
      <c r="G3825" s="33"/>
      <c r="H3825" s="22"/>
      <c r="O3825">
        <v>135</v>
      </c>
      <c r="P3825">
        <f t="shared" si="198"/>
        <v>135</v>
      </c>
      <c r="Q3825">
        <f t="shared" si="199"/>
        <v>-135</v>
      </c>
    </row>
    <row r="3826" spans="7:17" x14ac:dyDescent="0.3">
      <c r="G3826" s="33"/>
      <c r="H3826" s="22"/>
      <c r="O3826">
        <v>135</v>
      </c>
      <c r="P3826">
        <f t="shared" si="198"/>
        <v>135</v>
      </c>
      <c r="Q3826">
        <f t="shared" si="199"/>
        <v>-135</v>
      </c>
    </row>
    <row r="3827" spans="7:17" x14ac:dyDescent="0.3">
      <c r="G3827" s="33"/>
      <c r="H3827" s="22"/>
      <c r="O3827">
        <v>135</v>
      </c>
      <c r="P3827">
        <f t="shared" si="198"/>
        <v>135</v>
      </c>
      <c r="Q3827">
        <f t="shared" si="199"/>
        <v>-135</v>
      </c>
    </row>
    <row r="3828" spans="7:17" x14ac:dyDescent="0.3">
      <c r="G3828" s="33"/>
      <c r="H3828" s="22"/>
      <c r="O3828">
        <v>135</v>
      </c>
      <c r="P3828">
        <f t="shared" si="198"/>
        <v>135</v>
      </c>
      <c r="Q3828">
        <f t="shared" si="199"/>
        <v>-135</v>
      </c>
    </row>
    <row r="3829" spans="7:17" x14ac:dyDescent="0.3">
      <c r="G3829" s="33"/>
      <c r="H3829" s="22"/>
      <c r="O3829">
        <v>135</v>
      </c>
      <c r="P3829">
        <f t="shared" si="198"/>
        <v>135</v>
      </c>
      <c r="Q3829">
        <f t="shared" si="199"/>
        <v>-135</v>
      </c>
    </row>
    <row r="3830" spans="7:17" x14ac:dyDescent="0.3">
      <c r="G3830" s="33"/>
      <c r="H3830" s="22"/>
      <c r="O3830">
        <v>135</v>
      </c>
      <c r="P3830">
        <f t="shared" si="198"/>
        <v>135</v>
      </c>
      <c r="Q3830">
        <f t="shared" si="199"/>
        <v>-135</v>
      </c>
    </row>
    <row r="3831" spans="7:17" x14ac:dyDescent="0.3">
      <c r="G3831" s="33"/>
      <c r="H3831" s="22"/>
      <c r="O3831">
        <v>135</v>
      </c>
      <c r="P3831">
        <f t="shared" si="198"/>
        <v>135</v>
      </c>
      <c r="Q3831">
        <f t="shared" si="199"/>
        <v>-135</v>
      </c>
    </row>
    <row r="3832" spans="7:17" x14ac:dyDescent="0.3">
      <c r="G3832" s="33"/>
      <c r="H3832" s="22"/>
      <c r="O3832">
        <v>135</v>
      </c>
      <c r="P3832">
        <f t="shared" si="198"/>
        <v>135</v>
      </c>
      <c r="Q3832">
        <f t="shared" si="199"/>
        <v>-135</v>
      </c>
    </row>
    <row r="3833" spans="7:17" x14ac:dyDescent="0.3">
      <c r="G3833" s="33"/>
      <c r="H3833" s="22"/>
      <c r="O3833">
        <v>135</v>
      </c>
      <c r="P3833">
        <f t="shared" si="198"/>
        <v>135</v>
      </c>
      <c r="Q3833">
        <f t="shared" si="199"/>
        <v>-135</v>
      </c>
    </row>
    <row r="3834" spans="7:17" x14ac:dyDescent="0.3">
      <c r="G3834" s="33"/>
      <c r="H3834" s="22"/>
      <c r="O3834">
        <v>135</v>
      </c>
      <c r="P3834">
        <f t="shared" si="198"/>
        <v>135</v>
      </c>
      <c r="Q3834">
        <f t="shared" si="199"/>
        <v>-135</v>
      </c>
    </row>
    <row r="3835" spans="7:17" x14ac:dyDescent="0.3">
      <c r="G3835" s="33"/>
      <c r="H3835" s="22"/>
      <c r="O3835">
        <v>135</v>
      </c>
      <c r="P3835">
        <f t="shared" si="198"/>
        <v>135</v>
      </c>
      <c r="Q3835">
        <f t="shared" si="199"/>
        <v>-135</v>
      </c>
    </row>
    <row r="3836" spans="7:17" x14ac:dyDescent="0.3">
      <c r="G3836" s="33"/>
      <c r="H3836" s="22"/>
      <c r="O3836">
        <v>135</v>
      </c>
      <c r="P3836">
        <f t="shared" si="198"/>
        <v>135</v>
      </c>
      <c r="Q3836">
        <f t="shared" si="199"/>
        <v>-135</v>
      </c>
    </row>
    <row r="3837" spans="7:17" x14ac:dyDescent="0.3">
      <c r="G3837" s="33"/>
      <c r="H3837" s="22"/>
      <c r="O3837">
        <v>135</v>
      </c>
      <c r="P3837">
        <f t="shared" si="198"/>
        <v>135</v>
      </c>
      <c r="Q3837">
        <f t="shared" si="199"/>
        <v>-135</v>
      </c>
    </row>
    <row r="3838" spans="7:17" x14ac:dyDescent="0.3">
      <c r="G3838" s="33"/>
      <c r="H3838" s="22"/>
      <c r="O3838">
        <v>135</v>
      </c>
      <c r="P3838">
        <f t="shared" si="198"/>
        <v>135</v>
      </c>
      <c r="Q3838">
        <f t="shared" si="199"/>
        <v>-135</v>
      </c>
    </row>
    <row r="3839" spans="7:17" x14ac:dyDescent="0.3">
      <c r="G3839" s="33"/>
      <c r="H3839" s="22"/>
      <c r="O3839">
        <v>135</v>
      </c>
      <c r="P3839">
        <f t="shared" si="198"/>
        <v>135</v>
      </c>
      <c r="Q3839">
        <f t="shared" si="199"/>
        <v>-135</v>
      </c>
    </row>
    <row r="3840" spans="7:17" x14ac:dyDescent="0.3">
      <c r="G3840" s="33"/>
      <c r="H3840" s="22"/>
      <c r="O3840">
        <v>135</v>
      </c>
      <c r="P3840">
        <f t="shared" si="198"/>
        <v>135</v>
      </c>
      <c r="Q3840">
        <f t="shared" si="199"/>
        <v>-135</v>
      </c>
    </row>
    <row r="3841" spans="7:17" x14ac:dyDescent="0.3">
      <c r="G3841" s="33"/>
      <c r="H3841" s="22"/>
      <c r="O3841">
        <v>135</v>
      </c>
      <c r="P3841">
        <f t="shared" si="198"/>
        <v>135</v>
      </c>
      <c r="Q3841">
        <f t="shared" si="199"/>
        <v>-135</v>
      </c>
    </row>
    <row r="3842" spans="7:17" x14ac:dyDescent="0.3">
      <c r="G3842" s="33"/>
      <c r="H3842" s="22"/>
      <c r="O3842">
        <v>135</v>
      </c>
      <c r="P3842">
        <f t="shared" si="198"/>
        <v>135</v>
      </c>
      <c r="Q3842">
        <f t="shared" si="199"/>
        <v>-135</v>
      </c>
    </row>
    <row r="3843" spans="7:17" x14ac:dyDescent="0.3">
      <c r="G3843" s="33"/>
      <c r="H3843" s="22"/>
      <c r="O3843">
        <v>135</v>
      </c>
      <c r="P3843">
        <f t="shared" si="198"/>
        <v>135</v>
      </c>
      <c r="Q3843">
        <f t="shared" si="199"/>
        <v>-135</v>
      </c>
    </row>
    <row r="3844" spans="7:17" x14ac:dyDescent="0.3">
      <c r="G3844" s="33"/>
      <c r="H3844" s="22"/>
      <c r="O3844">
        <v>135</v>
      </c>
      <c r="P3844">
        <f t="shared" ref="P3844:P3907" si="200">O3844-M3844</f>
        <v>135</v>
      </c>
      <c r="Q3844">
        <f t="shared" ref="Q3844:Q3907" si="201">N3844-O3844</f>
        <v>-135</v>
      </c>
    </row>
    <row r="3845" spans="7:17" x14ac:dyDescent="0.3">
      <c r="G3845" s="33"/>
      <c r="H3845" s="22"/>
      <c r="O3845">
        <v>135</v>
      </c>
      <c r="P3845">
        <f t="shared" si="200"/>
        <v>135</v>
      </c>
      <c r="Q3845">
        <f t="shared" si="201"/>
        <v>-135</v>
      </c>
    </row>
    <row r="3846" spans="7:17" x14ac:dyDescent="0.3">
      <c r="G3846" s="33"/>
      <c r="H3846" s="22"/>
      <c r="O3846">
        <v>135</v>
      </c>
      <c r="P3846">
        <f t="shared" si="200"/>
        <v>135</v>
      </c>
      <c r="Q3846">
        <f t="shared" si="201"/>
        <v>-135</v>
      </c>
    </row>
    <row r="3847" spans="7:17" x14ac:dyDescent="0.3">
      <c r="G3847" s="33"/>
      <c r="H3847" s="22"/>
      <c r="O3847">
        <v>135</v>
      </c>
      <c r="P3847">
        <f t="shared" si="200"/>
        <v>135</v>
      </c>
      <c r="Q3847">
        <f t="shared" si="201"/>
        <v>-135</v>
      </c>
    </row>
    <row r="3848" spans="7:17" x14ac:dyDescent="0.3">
      <c r="G3848" s="33"/>
      <c r="H3848" s="22"/>
      <c r="O3848">
        <v>135</v>
      </c>
      <c r="P3848">
        <f t="shared" si="200"/>
        <v>135</v>
      </c>
      <c r="Q3848">
        <f t="shared" si="201"/>
        <v>-135</v>
      </c>
    </row>
    <row r="3849" spans="7:17" x14ac:dyDescent="0.3">
      <c r="G3849" s="33"/>
      <c r="H3849" s="22"/>
      <c r="O3849">
        <v>135</v>
      </c>
      <c r="P3849">
        <f t="shared" si="200"/>
        <v>135</v>
      </c>
      <c r="Q3849">
        <f t="shared" si="201"/>
        <v>-135</v>
      </c>
    </row>
    <row r="3850" spans="7:17" x14ac:dyDescent="0.3">
      <c r="G3850" s="33"/>
      <c r="H3850" s="22"/>
      <c r="O3850">
        <v>135</v>
      </c>
      <c r="P3850">
        <f t="shared" si="200"/>
        <v>135</v>
      </c>
      <c r="Q3850">
        <f t="shared" si="201"/>
        <v>-135</v>
      </c>
    </row>
    <row r="3851" spans="7:17" x14ac:dyDescent="0.3">
      <c r="G3851" s="33"/>
      <c r="H3851" s="22"/>
      <c r="O3851">
        <v>135</v>
      </c>
      <c r="P3851">
        <f t="shared" si="200"/>
        <v>135</v>
      </c>
      <c r="Q3851">
        <f t="shared" si="201"/>
        <v>-135</v>
      </c>
    </row>
    <row r="3852" spans="7:17" x14ac:dyDescent="0.3">
      <c r="G3852" s="33"/>
      <c r="H3852" s="22"/>
      <c r="O3852">
        <v>135</v>
      </c>
      <c r="P3852">
        <f t="shared" si="200"/>
        <v>135</v>
      </c>
      <c r="Q3852">
        <f t="shared" si="201"/>
        <v>-135</v>
      </c>
    </row>
    <row r="3853" spans="7:17" x14ac:dyDescent="0.3">
      <c r="G3853" s="33"/>
      <c r="H3853" s="22"/>
      <c r="O3853">
        <v>135</v>
      </c>
      <c r="P3853">
        <f t="shared" si="200"/>
        <v>135</v>
      </c>
      <c r="Q3853">
        <f t="shared" si="201"/>
        <v>-135</v>
      </c>
    </row>
    <row r="3854" spans="7:17" x14ac:dyDescent="0.3">
      <c r="G3854" s="33"/>
      <c r="H3854" s="22"/>
      <c r="O3854">
        <v>135</v>
      </c>
      <c r="P3854">
        <f t="shared" si="200"/>
        <v>135</v>
      </c>
      <c r="Q3854">
        <f t="shared" si="201"/>
        <v>-135</v>
      </c>
    </row>
    <row r="3855" spans="7:17" x14ac:dyDescent="0.3">
      <c r="G3855" s="33"/>
      <c r="H3855" s="22"/>
      <c r="O3855">
        <v>135</v>
      </c>
      <c r="P3855">
        <f t="shared" si="200"/>
        <v>135</v>
      </c>
      <c r="Q3855">
        <f t="shared" si="201"/>
        <v>-135</v>
      </c>
    </row>
    <row r="3856" spans="7:17" x14ac:dyDescent="0.3">
      <c r="G3856" s="33"/>
      <c r="H3856" s="22"/>
      <c r="O3856">
        <v>135</v>
      </c>
      <c r="P3856">
        <f t="shared" si="200"/>
        <v>135</v>
      </c>
      <c r="Q3856">
        <f t="shared" si="201"/>
        <v>-135</v>
      </c>
    </row>
    <row r="3857" spans="7:17" x14ac:dyDescent="0.3">
      <c r="G3857" s="33"/>
      <c r="H3857" s="22"/>
      <c r="O3857">
        <v>135</v>
      </c>
      <c r="P3857">
        <f t="shared" si="200"/>
        <v>135</v>
      </c>
      <c r="Q3857">
        <f t="shared" si="201"/>
        <v>-135</v>
      </c>
    </row>
    <row r="3858" spans="7:17" x14ac:dyDescent="0.3">
      <c r="G3858" s="33"/>
      <c r="H3858" s="22"/>
      <c r="O3858">
        <v>135</v>
      </c>
      <c r="P3858">
        <f t="shared" si="200"/>
        <v>135</v>
      </c>
      <c r="Q3858">
        <f t="shared" si="201"/>
        <v>-135</v>
      </c>
    </row>
    <row r="3859" spans="7:17" x14ac:dyDescent="0.3">
      <c r="G3859" s="33"/>
      <c r="H3859" s="22"/>
      <c r="O3859">
        <v>135</v>
      </c>
      <c r="P3859">
        <f t="shared" si="200"/>
        <v>135</v>
      </c>
      <c r="Q3859">
        <f t="shared" si="201"/>
        <v>-135</v>
      </c>
    </row>
    <row r="3860" spans="7:17" x14ac:dyDescent="0.3">
      <c r="G3860" s="33"/>
      <c r="H3860" s="22"/>
      <c r="O3860">
        <v>135</v>
      </c>
      <c r="P3860">
        <f t="shared" si="200"/>
        <v>135</v>
      </c>
      <c r="Q3860">
        <f t="shared" si="201"/>
        <v>-135</v>
      </c>
    </row>
    <row r="3861" spans="7:17" x14ac:dyDescent="0.3">
      <c r="G3861" s="33"/>
      <c r="H3861" s="22"/>
      <c r="O3861">
        <v>135</v>
      </c>
      <c r="P3861">
        <f t="shared" si="200"/>
        <v>135</v>
      </c>
      <c r="Q3861">
        <f t="shared" si="201"/>
        <v>-135</v>
      </c>
    </row>
    <row r="3862" spans="7:17" x14ac:dyDescent="0.3">
      <c r="G3862" s="33"/>
      <c r="H3862" s="22"/>
      <c r="O3862">
        <v>135</v>
      </c>
      <c r="P3862">
        <f t="shared" si="200"/>
        <v>135</v>
      </c>
      <c r="Q3862">
        <f t="shared" si="201"/>
        <v>-135</v>
      </c>
    </row>
    <row r="3863" spans="7:17" x14ac:dyDescent="0.3">
      <c r="G3863" s="33"/>
      <c r="H3863" s="22"/>
      <c r="O3863">
        <v>135</v>
      </c>
      <c r="P3863">
        <f t="shared" si="200"/>
        <v>135</v>
      </c>
      <c r="Q3863">
        <f t="shared" si="201"/>
        <v>-135</v>
      </c>
    </row>
    <row r="3864" spans="7:17" x14ac:dyDescent="0.3">
      <c r="G3864" s="33"/>
      <c r="H3864" s="22"/>
      <c r="O3864">
        <v>135</v>
      </c>
      <c r="P3864">
        <f t="shared" si="200"/>
        <v>135</v>
      </c>
      <c r="Q3864">
        <f t="shared" si="201"/>
        <v>-135</v>
      </c>
    </row>
    <row r="3865" spans="7:17" x14ac:dyDescent="0.3">
      <c r="G3865" s="33"/>
      <c r="H3865" s="22"/>
      <c r="O3865">
        <v>135</v>
      </c>
      <c r="P3865">
        <f t="shared" si="200"/>
        <v>135</v>
      </c>
      <c r="Q3865">
        <f t="shared" si="201"/>
        <v>-135</v>
      </c>
    </row>
    <row r="3866" spans="7:17" x14ac:dyDescent="0.3">
      <c r="G3866" s="33"/>
      <c r="H3866" s="22"/>
      <c r="O3866">
        <v>135</v>
      </c>
      <c r="P3866">
        <f t="shared" si="200"/>
        <v>135</v>
      </c>
      <c r="Q3866">
        <f t="shared" si="201"/>
        <v>-135</v>
      </c>
    </row>
    <row r="3867" spans="7:17" x14ac:dyDescent="0.3">
      <c r="G3867" s="33"/>
      <c r="H3867" s="22"/>
      <c r="O3867">
        <v>135</v>
      </c>
      <c r="P3867">
        <f t="shared" si="200"/>
        <v>135</v>
      </c>
      <c r="Q3867">
        <f t="shared" si="201"/>
        <v>-135</v>
      </c>
    </row>
    <row r="3868" spans="7:17" x14ac:dyDescent="0.3">
      <c r="G3868" s="33"/>
      <c r="H3868" s="22"/>
      <c r="O3868">
        <v>135</v>
      </c>
      <c r="P3868">
        <f t="shared" si="200"/>
        <v>135</v>
      </c>
      <c r="Q3868">
        <f t="shared" si="201"/>
        <v>-135</v>
      </c>
    </row>
    <row r="3869" spans="7:17" x14ac:dyDescent="0.3">
      <c r="G3869" s="33"/>
      <c r="H3869" s="22"/>
      <c r="O3869">
        <v>135</v>
      </c>
      <c r="P3869">
        <f t="shared" si="200"/>
        <v>135</v>
      </c>
      <c r="Q3869">
        <f t="shared" si="201"/>
        <v>-135</v>
      </c>
    </row>
    <row r="3870" spans="7:17" x14ac:dyDescent="0.3">
      <c r="G3870" s="33"/>
      <c r="H3870" s="22"/>
      <c r="O3870">
        <v>135</v>
      </c>
      <c r="P3870">
        <f t="shared" si="200"/>
        <v>135</v>
      </c>
      <c r="Q3870">
        <f t="shared" si="201"/>
        <v>-135</v>
      </c>
    </row>
    <row r="3871" spans="7:17" x14ac:dyDescent="0.3">
      <c r="G3871" s="33"/>
      <c r="H3871" s="22"/>
      <c r="O3871">
        <v>135</v>
      </c>
      <c r="P3871">
        <f t="shared" si="200"/>
        <v>135</v>
      </c>
      <c r="Q3871">
        <f t="shared" si="201"/>
        <v>-135</v>
      </c>
    </row>
    <row r="3872" spans="7:17" x14ac:dyDescent="0.3">
      <c r="G3872" s="33"/>
      <c r="H3872" s="22"/>
      <c r="O3872">
        <v>135</v>
      </c>
      <c r="P3872">
        <f t="shared" si="200"/>
        <v>135</v>
      </c>
      <c r="Q3872">
        <f t="shared" si="201"/>
        <v>-135</v>
      </c>
    </row>
    <row r="3873" spans="7:17" x14ac:dyDescent="0.3">
      <c r="G3873" s="33"/>
      <c r="H3873" s="22"/>
      <c r="O3873">
        <v>135</v>
      </c>
      <c r="P3873">
        <f t="shared" si="200"/>
        <v>135</v>
      </c>
      <c r="Q3873">
        <f t="shared" si="201"/>
        <v>-135</v>
      </c>
    </row>
    <row r="3874" spans="7:17" x14ac:dyDescent="0.3">
      <c r="G3874" s="33"/>
      <c r="H3874" s="22"/>
      <c r="O3874">
        <v>135</v>
      </c>
      <c r="P3874">
        <f t="shared" si="200"/>
        <v>135</v>
      </c>
      <c r="Q3874">
        <f t="shared" si="201"/>
        <v>-135</v>
      </c>
    </row>
    <row r="3875" spans="7:17" x14ac:dyDescent="0.3">
      <c r="G3875" s="33"/>
      <c r="H3875" s="22"/>
      <c r="O3875">
        <v>135</v>
      </c>
      <c r="P3875">
        <f t="shared" si="200"/>
        <v>135</v>
      </c>
      <c r="Q3875">
        <f t="shared" si="201"/>
        <v>-135</v>
      </c>
    </row>
    <row r="3876" spans="7:17" x14ac:dyDescent="0.3">
      <c r="G3876" s="33"/>
      <c r="H3876" s="22"/>
      <c r="O3876">
        <v>135</v>
      </c>
      <c r="P3876">
        <f t="shared" si="200"/>
        <v>135</v>
      </c>
      <c r="Q3876">
        <f t="shared" si="201"/>
        <v>-135</v>
      </c>
    </row>
    <row r="3877" spans="7:17" x14ac:dyDescent="0.3">
      <c r="G3877" s="33"/>
      <c r="H3877" s="22"/>
      <c r="O3877">
        <v>135</v>
      </c>
      <c r="P3877">
        <f t="shared" si="200"/>
        <v>135</v>
      </c>
      <c r="Q3877">
        <f t="shared" si="201"/>
        <v>-135</v>
      </c>
    </row>
    <row r="3878" spans="7:17" x14ac:dyDescent="0.3">
      <c r="G3878" s="33"/>
      <c r="H3878" s="22"/>
      <c r="O3878">
        <v>135</v>
      </c>
      <c r="P3878">
        <f t="shared" si="200"/>
        <v>135</v>
      </c>
      <c r="Q3878">
        <f t="shared" si="201"/>
        <v>-135</v>
      </c>
    </row>
    <row r="3879" spans="7:17" x14ac:dyDescent="0.3">
      <c r="G3879" s="33"/>
      <c r="H3879" s="22"/>
      <c r="O3879">
        <v>135</v>
      </c>
      <c r="P3879">
        <f t="shared" si="200"/>
        <v>135</v>
      </c>
      <c r="Q3879">
        <f t="shared" si="201"/>
        <v>-135</v>
      </c>
    </row>
    <row r="3880" spans="7:17" x14ac:dyDescent="0.3">
      <c r="G3880" s="33"/>
      <c r="H3880" s="22"/>
      <c r="O3880">
        <v>135</v>
      </c>
      <c r="P3880">
        <f t="shared" si="200"/>
        <v>135</v>
      </c>
      <c r="Q3880">
        <f t="shared" si="201"/>
        <v>-135</v>
      </c>
    </row>
    <row r="3881" spans="7:17" x14ac:dyDescent="0.3">
      <c r="G3881" s="33"/>
      <c r="H3881" s="22"/>
      <c r="O3881">
        <v>135</v>
      </c>
      <c r="P3881">
        <f t="shared" si="200"/>
        <v>135</v>
      </c>
      <c r="Q3881">
        <f t="shared" si="201"/>
        <v>-135</v>
      </c>
    </row>
    <row r="3882" spans="7:17" x14ac:dyDescent="0.3">
      <c r="G3882" s="33"/>
      <c r="H3882" s="22"/>
      <c r="O3882">
        <v>135</v>
      </c>
      <c r="P3882">
        <f t="shared" si="200"/>
        <v>135</v>
      </c>
      <c r="Q3882">
        <f t="shared" si="201"/>
        <v>-135</v>
      </c>
    </row>
    <row r="3883" spans="7:17" x14ac:dyDescent="0.3">
      <c r="G3883" s="33"/>
      <c r="H3883" s="22"/>
      <c r="O3883">
        <v>135</v>
      </c>
      <c r="P3883">
        <f t="shared" si="200"/>
        <v>135</v>
      </c>
      <c r="Q3883">
        <f t="shared" si="201"/>
        <v>-135</v>
      </c>
    </row>
    <row r="3884" spans="7:17" x14ac:dyDescent="0.3">
      <c r="G3884" s="33"/>
      <c r="H3884" s="22"/>
      <c r="O3884">
        <v>135</v>
      </c>
      <c r="P3884">
        <f t="shared" si="200"/>
        <v>135</v>
      </c>
      <c r="Q3884">
        <f t="shared" si="201"/>
        <v>-135</v>
      </c>
    </row>
    <row r="3885" spans="7:17" x14ac:dyDescent="0.3">
      <c r="G3885" s="33"/>
      <c r="H3885" s="22"/>
      <c r="O3885">
        <v>135</v>
      </c>
      <c r="P3885">
        <f t="shared" si="200"/>
        <v>135</v>
      </c>
      <c r="Q3885">
        <f t="shared" si="201"/>
        <v>-135</v>
      </c>
    </row>
    <row r="3886" spans="7:17" x14ac:dyDescent="0.3">
      <c r="G3886" s="33"/>
      <c r="H3886" s="22"/>
      <c r="O3886">
        <v>135</v>
      </c>
      <c r="P3886">
        <f t="shared" si="200"/>
        <v>135</v>
      </c>
      <c r="Q3886">
        <f t="shared" si="201"/>
        <v>-135</v>
      </c>
    </row>
    <row r="3887" spans="7:17" x14ac:dyDescent="0.3">
      <c r="G3887" s="33"/>
      <c r="H3887" s="22"/>
      <c r="O3887">
        <v>135</v>
      </c>
      <c r="P3887">
        <f t="shared" si="200"/>
        <v>135</v>
      </c>
      <c r="Q3887">
        <f t="shared" si="201"/>
        <v>-135</v>
      </c>
    </row>
    <row r="3888" spans="7:17" x14ac:dyDescent="0.3">
      <c r="G3888" s="33"/>
      <c r="H3888" s="22"/>
      <c r="O3888">
        <v>135</v>
      </c>
      <c r="P3888">
        <f t="shared" si="200"/>
        <v>135</v>
      </c>
      <c r="Q3888">
        <f t="shared" si="201"/>
        <v>-135</v>
      </c>
    </row>
    <row r="3889" spans="7:17" x14ac:dyDescent="0.3">
      <c r="G3889" s="33"/>
      <c r="H3889" s="22"/>
      <c r="O3889">
        <v>135</v>
      </c>
      <c r="P3889">
        <f t="shared" si="200"/>
        <v>135</v>
      </c>
      <c r="Q3889">
        <f t="shared" si="201"/>
        <v>-135</v>
      </c>
    </row>
    <row r="3890" spans="7:17" x14ac:dyDescent="0.3">
      <c r="G3890" s="33"/>
      <c r="H3890" s="22"/>
      <c r="O3890">
        <v>135</v>
      </c>
      <c r="P3890">
        <f t="shared" si="200"/>
        <v>135</v>
      </c>
      <c r="Q3890">
        <f t="shared" si="201"/>
        <v>-135</v>
      </c>
    </row>
    <row r="3891" spans="7:17" x14ac:dyDescent="0.3">
      <c r="G3891" s="33"/>
      <c r="H3891" s="22"/>
      <c r="O3891">
        <v>135</v>
      </c>
      <c r="P3891">
        <f t="shared" si="200"/>
        <v>135</v>
      </c>
      <c r="Q3891">
        <f t="shared" si="201"/>
        <v>-135</v>
      </c>
    </row>
    <row r="3892" spans="7:17" x14ac:dyDescent="0.3">
      <c r="G3892" s="33"/>
      <c r="H3892" s="22"/>
      <c r="O3892">
        <v>135</v>
      </c>
      <c r="P3892">
        <f t="shared" si="200"/>
        <v>135</v>
      </c>
      <c r="Q3892">
        <f t="shared" si="201"/>
        <v>-135</v>
      </c>
    </row>
    <row r="3893" spans="7:17" x14ac:dyDescent="0.3">
      <c r="G3893" s="33"/>
      <c r="H3893" s="22"/>
      <c r="O3893">
        <v>135</v>
      </c>
      <c r="P3893">
        <f t="shared" si="200"/>
        <v>135</v>
      </c>
      <c r="Q3893">
        <f t="shared" si="201"/>
        <v>-135</v>
      </c>
    </row>
    <row r="3894" spans="7:17" x14ac:dyDescent="0.3">
      <c r="G3894" s="33"/>
      <c r="H3894" s="22"/>
      <c r="O3894">
        <v>135</v>
      </c>
      <c r="P3894">
        <f t="shared" si="200"/>
        <v>135</v>
      </c>
      <c r="Q3894">
        <f t="shared" si="201"/>
        <v>-135</v>
      </c>
    </row>
    <row r="3895" spans="7:17" x14ac:dyDescent="0.3">
      <c r="G3895" s="33"/>
      <c r="H3895" s="22"/>
      <c r="O3895">
        <v>135</v>
      </c>
      <c r="P3895">
        <f t="shared" si="200"/>
        <v>135</v>
      </c>
      <c r="Q3895">
        <f t="shared" si="201"/>
        <v>-135</v>
      </c>
    </row>
    <row r="3896" spans="7:17" x14ac:dyDescent="0.3">
      <c r="G3896" s="33"/>
      <c r="H3896" s="22"/>
      <c r="O3896">
        <v>135</v>
      </c>
      <c r="P3896">
        <f t="shared" si="200"/>
        <v>135</v>
      </c>
      <c r="Q3896">
        <f t="shared" si="201"/>
        <v>-135</v>
      </c>
    </row>
    <row r="3897" spans="7:17" x14ac:dyDescent="0.3">
      <c r="G3897" s="33"/>
      <c r="H3897" s="22"/>
      <c r="O3897">
        <v>135</v>
      </c>
      <c r="P3897">
        <f t="shared" si="200"/>
        <v>135</v>
      </c>
      <c r="Q3897">
        <f t="shared" si="201"/>
        <v>-135</v>
      </c>
    </row>
    <row r="3898" spans="7:17" x14ac:dyDescent="0.3">
      <c r="G3898" s="33"/>
      <c r="H3898" s="22"/>
      <c r="O3898">
        <v>135</v>
      </c>
      <c r="P3898">
        <f t="shared" si="200"/>
        <v>135</v>
      </c>
      <c r="Q3898">
        <f t="shared" si="201"/>
        <v>-135</v>
      </c>
    </row>
    <row r="3899" spans="7:17" x14ac:dyDescent="0.3">
      <c r="G3899" s="33"/>
      <c r="H3899" s="22"/>
      <c r="O3899">
        <v>135</v>
      </c>
      <c r="P3899">
        <f t="shared" si="200"/>
        <v>135</v>
      </c>
      <c r="Q3899">
        <f t="shared" si="201"/>
        <v>-135</v>
      </c>
    </row>
    <row r="3900" spans="7:17" x14ac:dyDescent="0.3">
      <c r="G3900" s="33"/>
      <c r="H3900" s="22"/>
      <c r="O3900">
        <v>135</v>
      </c>
      <c r="P3900">
        <f t="shared" si="200"/>
        <v>135</v>
      </c>
      <c r="Q3900">
        <f t="shared" si="201"/>
        <v>-135</v>
      </c>
    </row>
    <row r="3901" spans="7:17" x14ac:dyDescent="0.3">
      <c r="G3901" s="33"/>
      <c r="H3901" s="22"/>
      <c r="O3901">
        <v>135</v>
      </c>
      <c r="P3901">
        <f t="shared" si="200"/>
        <v>135</v>
      </c>
      <c r="Q3901">
        <f t="shared" si="201"/>
        <v>-135</v>
      </c>
    </row>
    <row r="3902" spans="7:17" x14ac:dyDescent="0.3">
      <c r="G3902" s="33"/>
      <c r="H3902" s="22"/>
      <c r="O3902">
        <v>135</v>
      </c>
      <c r="P3902">
        <f t="shared" si="200"/>
        <v>135</v>
      </c>
      <c r="Q3902">
        <f t="shared" si="201"/>
        <v>-135</v>
      </c>
    </row>
    <row r="3903" spans="7:17" x14ac:dyDescent="0.3">
      <c r="G3903" s="33"/>
      <c r="H3903" s="22"/>
      <c r="O3903">
        <v>135</v>
      </c>
      <c r="P3903">
        <f t="shared" si="200"/>
        <v>135</v>
      </c>
      <c r="Q3903">
        <f t="shared" si="201"/>
        <v>-135</v>
      </c>
    </row>
    <row r="3904" spans="7:17" x14ac:dyDescent="0.3">
      <c r="G3904" s="33"/>
      <c r="H3904" s="22"/>
      <c r="O3904">
        <v>135</v>
      </c>
      <c r="P3904">
        <f t="shared" si="200"/>
        <v>135</v>
      </c>
      <c r="Q3904">
        <f t="shared" si="201"/>
        <v>-135</v>
      </c>
    </row>
    <row r="3905" spans="7:17" x14ac:dyDescent="0.3">
      <c r="G3905" s="33"/>
      <c r="H3905" s="22"/>
      <c r="O3905">
        <v>135</v>
      </c>
      <c r="P3905">
        <f t="shared" si="200"/>
        <v>135</v>
      </c>
      <c r="Q3905">
        <f t="shared" si="201"/>
        <v>-135</v>
      </c>
    </row>
    <row r="3906" spans="7:17" x14ac:dyDescent="0.3">
      <c r="G3906" s="33"/>
      <c r="H3906" s="22"/>
      <c r="O3906">
        <v>135</v>
      </c>
      <c r="P3906">
        <f t="shared" si="200"/>
        <v>135</v>
      </c>
      <c r="Q3906">
        <f t="shared" si="201"/>
        <v>-135</v>
      </c>
    </row>
    <row r="3907" spans="7:17" x14ac:dyDescent="0.3">
      <c r="G3907" s="33"/>
      <c r="H3907" s="22"/>
      <c r="O3907">
        <v>135</v>
      </c>
      <c r="P3907">
        <f t="shared" si="200"/>
        <v>135</v>
      </c>
      <c r="Q3907">
        <f t="shared" si="201"/>
        <v>-135</v>
      </c>
    </row>
    <row r="3908" spans="7:17" x14ac:dyDescent="0.3">
      <c r="G3908" s="33"/>
      <c r="H3908" s="22"/>
      <c r="O3908">
        <v>135</v>
      </c>
      <c r="P3908">
        <f t="shared" ref="P3908:P3971" si="202">O3908-M3908</f>
        <v>135</v>
      </c>
      <c r="Q3908">
        <f t="shared" ref="Q3908:Q3971" si="203">N3908-O3908</f>
        <v>-135</v>
      </c>
    </row>
    <row r="3909" spans="7:17" x14ac:dyDescent="0.3">
      <c r="G3909" s="33"/>
      <c r="H3909" s="22"/>
      <c r="O3909">
        <v>135</v>
      </c>
      <c r="P3909">
        <f t="shared" si="202"/>
        <v>135</v>
      </c>
      <c r="Q3909">
        <f t="shared" si="203"/>
        <v>-135</v>
      </c>
    </row>
    <row r="3910" spans="7:17" x14ac:dyDescent="0.3">
      <c r="G3910" s="33"/>
      <c r="H3910" s="22"/>
      <c r="O3910">
        <v>135</v>
      </c>
      <c r="P3910">
        <f t="shared" si="202"/>
        <v>135</v>
      </c>
      <c r="Q3910">
        <f t="shared" si="203"/>
        <v>-135</v>
      </c>
    </row>
    <row r="3911" spans="7:17" x14ac:dyDescent="0.3">
      <c r="G3911" s="33"/>
      <c r="H3911" s="22"/>
      <c r="O3911">
        <v>135</v>
      </c>
      <c r="P3911">
        <f t="shared" si="202"/>
        <v>135</v>
      </c>
      <c r="Q3911">
        <f t="shared" si="203"/>
        <v>-135</v>
      </c>
    </row>
    <row r="3912" spans="7:17" x14ac:dyDescent="0.3">
      <c r="G3912" s="33"/>
      <c r="H3912" s="22"/>
      <c r="O3912">
        <v>135</v>
      </c>
      <c r="P3912">
        <f t="shared" si="202"/>
        <v>135</v>
      </c>
      <c r="Q3912">
        <f t="shared" si="203"/>
        <v>-135</v>
      </c>
    </row>
    <row r="3913" spans="7:17" x14ac:dyDescent="0.3">
      <c r="G3913" s="33"/>
      <c r="H3913" s="22"/>
      <c r="O3913">
        <v>135</v>
      </c>
      <c r="P3913">
        <f t="shared" si="202"/>
        <v>135</v>
      </c>
      <c r="Q3913">
        <f t="shared" si="203"/>
        <v>-135</v>
      </c>
    </row>
    <row r="3914" spans="7:17" x14ac:dyDescent="0.3">
      <c r="G3914" s="33"/>
      <c r="H3914" s="22"/>
      <c r="O3914">
        <v>135</v>
      </c>
      <c r="P3914">
        <f t="shared" si="202"/>
        <v>135</v>
      </c>
      <c r="Q3914">
        <f t="shared" si="203"/>
        <v>-135</v>
      </c>
    </row>
    <row r="3915" spans="7:17" x14ac:dyDescent="0.3">
      <c r="G3915" s="33"/>
      <c r="H3915" s="22"/>
      <c r="O3915">
        <v>135</v>
      </c>
      <c r="P3915">
        <f t="shared" si="202"/>
        <v>135</v>
      </c>
      <c r="Q3915">
        <f t="shared" si="203"/>
        <v>-135</v>
      </c>
    </row>
    <row r="3916" spans="7:17" x14ac:dyDescent="0.3">
      <c r="G3916" s="33"/>
      <c r="H3916" s="22"/>
      <c r="O3916">
        <v>135</v>
      </c>
      <c r="P3916">
        <f t="shared" si="202"/>
        <v>135</v>
      </c>
      <c r="Q3916">
        <f t="shared" si="203"/>
        <v>-135</v>
      </c>
    </row>
    <row r="3917" spans="7:17" x14ac:dyDescent="0.3">
      <c r="G3917" s="33"/>
      <c r="H3917" s="22"/>
      <c r="O3917">
        <v>135</v>
      </c>
      <c r="P3917">
        <f t="shared" si="202"/>
        <v>135</v>
      </c>
      <c r="Q3917">
        <f t="shared" si="203"/>
        <v>-135</v>
      </c>
    </row>
    <row r="3918" spans="7:17" x14ac:dyDescent="0.3">
      <c r="G3918" s="33"/>
      <c r="H3918" s="22"/>
      <c r="O3918">
        <v>135</v>
      </c>
      <c r="P3918">
        <f t="shared" si="202"/>
        <v>135</v>
      </c>
      <c r="Q3918">
        <f t="shared" si="203"/>
        <v>-135</v>
      </c>
    </row>
    <row r="3919" spans="7:17" x14ac:dyDescent="0.3">
      <c r="G3919" s="33"/>
      <c r="H3919" s="22"/>
      <c r="O3919">
        <v>135</v>
      </c>
      <c r="P3919">
        <f t="shared" si="202"/>
        <v>135</v>
      </c>
      <c r="Q3919">
        <f t="shared" si="203"/>
        <v>-135</v>
      </c>
    </row>
    <row r="3920" spans="7:17" x14ac:dyDescent="0.3">
      <c r="G3920" s="33"/>
      <c r="H3920" s="22"/>
      <c r="O3920">
        <v>135</v>
      </c>
      <c r="P3920">
        <f t="shared" si="202"/>
        <v>135</v>
      </c>
      <c r="Q3920">
        <f t="shared" si="203"/>
        <v>-135</v>
      </c>
    </row>
    <row r="3921" spans="7:17" x14ac:dyDescent="0.3">
      <c r="G3921" s="33"/>
      <c r="H3921" s="22"/>
      <c r="O3921">
        <v>135</v>
      </c>
      <c r="P3921">
        <f t="shared" si="202"/>
        <v>135</v>
      </c>
      <c r="Q3921">
        <f t="shared" si="203"/>
        <v>-135</v>
      </c>
    </row>
    <row r="3922" spans="7:17" x14ac:dyDescent="0.3">
      <c r="G3922" s="33"/>
      <c r="H3922" s="22"/>
      <c r="O3922">
        <v>135</v>
      </c>
      <c r="P3922">
        <f t="shared" si="202"/>
        <v>135</v>
      </c>
      <c r="Q3922">
        <f t="shared" si="203"/>
        <v>-135</v>
      </c>
    </row>
    <row r="3923" spans="7:17" x14ac:dyDescent="0.3">
      <c r="G3923" s="33"/>
      <c r="H3923" s="22"/>
      <c r="O3923">
        <v>135</v>
      </c>
      <c r="P3923">
        <f t="shared" si="202"/>
        <v>135</v>
      </c>
      <c r="Q3923">
        <f t="shared" si="203"/>
        <v>-135</v>
      </c>
    </row>
    <row r="3924" spans="7:17" x14ac:dyDescent="0.3">
      <c r="G3924" s="33"/>
      <c r="H3924" s="22"/>
      <c r="O3924">
        <v>135</v>
      </c>
      <c r="P3924">
        <f t="shared" si="202"/>
        <v>135</v>
      </c>
      <c r="Q3924">
        <f t="shared" si="203"/>
        <v>-135</v>
      </c>
    </row>
    <row r="3925" spans="7:17" x14ac:dyDescent="0.3">
      <c r="G3925" s="33"/>
      <c r="H3925" s="22"/>
      <c r="O3925">
        <v>135</v>
      </c>
      <c r="P3925">
        <f t="shared" si="202"/>
        <v>135</v>
      </c>
      <c r="Q3925">
        <f t="shared" si="203"/>
        <v>-135</v>
      </c>
    </row>
    <row r="3926" spans="7:17" x14ac:dyDescent="0.3">
      <c r="G3926" s="33"/>
      <c r="H3926" s="22"/>
      <c r="O3926">
        <v>135</v>
      </c>
      <c r="P3926">
        <f t="shared" si="202"/>
        <v>135</v>
      </c>
      <c r="Q3926">
        <f t="shared" si="203"/>
        <v>-135</v>
      </c>
    </row>
    <row r="3927" spans="7:17" x14ac:dyDescent="0.3">
      <c r="G3927" s="33"/>
      <c r="H3927" s="22"/>
      <c r="O3927">
        <v>135</v>
      </c>
      <c r="P3927">
        <f t="shared" si="202"/>
        <v>135</v>
      </c>
      <c r="Q3927">
        <f t="shared" si="203"/>
        <v>-135</v>
      </c>
    </row>
    <row r="3928" spans="7:17" x14ac:dyDescent="0.3">
      <c r="G3928" s="33"/>
      <c r="H3928" s="22"/>
      <c r="O3928">
        <v>135</v>
      </c>
      <c r="P3928">
        <f t="shared" si="202"/>
        <v>135</v>
      </c>
      <c r="Q3928">
        <f t="shared" si="203"/>
        <v>-135</v>
      </c>
    </row>
    <row r="3929" spans="7:17" x14ac:dyDescent="0.3">
      <c r="G3929" s="33"/>
      <c r="H3929" s="22"/>
      <c r="O3929">
        <v>135</v>
      </c>
      <c r="P3929">
        <f t="shared" si="202"/>
        <v>135</v>
      </c>
      <c r="Q3929">
        <f t="shared" si="203"/>
        <v>-135</v>
      </c>
    </row>
    <row r="3930" spans="7:17" x14ac:dyDescent="0.3">
      <c r="G3930" s="33"/>
      <c r="H3930" s="22"/>
      <c r="O3930">
        <v>135</v>
      </c>
      <c r="P3930">
        <f t="shared" si="202"/>
        <v>135</v>
      </c>
      <c r="Q3930">
        <f t="shared" si="203"/>
        <v>-135</v>
      </c>
    </row>
    <row r="3931" spans="7:17" x14ac:dyDescent="0.3">
      <c r="G3931" s="33"/>
      <c r="H3931" s="22"/>
      <c r="O3931">
        <v>135</v>
      </c>
      <c r="P3931">
        <f t="shared" si="202"/>
        <v>135</v>
      </c>
      <c r="Q3931">
        <f t="shared" si="203"/>
        <v>-135</v>
      </c>
    </row>
    <row r="3932" spans="7:17" x14ac:dyDescent="0.3">
      <c r="G3932" s="33"/>
      <c r="H3932" s="22"/>
      <c r="O3932">
        <v>135</v>
      </c>
      <c r="P3932">
        <f t="shared" si="202"/>
        <v>135</v>
      </c>
      <c r="Q3932">
        <f t="shared" si="203"/>
        <v>-135</v>
      </c>
    </row>
    <row r="3933" spans="7:17" x14ac:dyDescent="0.3">
      <c r="G3933" s="33"/>
      <c r="H3933" s="22"/>
      <c r="O3933">
        <v>135</v>
      </c>
      <c r="P3933">
        <f t="shared" si="202"/>
        <v>135</v>
      </c>
      <c r="Q3933">
        <f t="shared" si="203"/>
        <v>-135</v>
      </c>
    </row>
    <row r="3934" spans="7:17" x14ac:dyDescent="0.3">
      <c r="G3934" s="33"/>
      <c r="H3934" s="22"/>
      <c r="O3934">
        <v>135</v>
      </c>
      <c r="P3934">
        <f t="shared" si="202"/>
        <v>135</v>
      </c>
      <c r="Q3934">
        <f t="shared" si="203"/>
        <v>-135</v>
      </c>
    </row>
    <row r="3935" spans="7:17" x14ac:dyDescent="0.3">
      <c r="G3935" s="33"/>
      <c r="H3935" s="22"/>
      <c r="O3935">
        <v>135</v>
      </c>
      <c r="P3935">
        <f t="shared" si="202"/>
        <v>135</v>
      </c>
      <c r="Q3935">
        <f t="shared" si="203"/>
        <v>-135</v>
      </c>
    </row>
    <row r="3936" spans="7:17" x14ac:dyDescent="0.3">
      <c r="G3936" s="33"/>
      <c r="H3936" s="22"/>
      <c r="O3936">
        <v>135</v>
      </c>
      <c r="P3936">
        <f t="shared" si="202"/>
        <v>135</v>
      </c>
      <c r="Q3936">
        <f t="shared" si="203"/>
        <v>-135</v>
      </c>
    </row>
    <row r="3937" spans="7:17" x14ac:dyDescent="0.3">
      <c r="G3937" s="33"/>
      <c r="H3937" s="22"/>
      <c r="O3937">
        <v>135</v>
      </c>
      <c r="P3937">
        <f t="shared" si="202"/>
        <v>135</v>
      </c>
      <c r="Q3937">
        <f t="shared" si="203"/>
        <v>-135</v>
      </c>
    </row>
    <row r="3938" spans="7:17" x14ac:dyDescent="0.3">
      <c r="G3938" s="33"/>
      <c r="H3938" s="22"/>
      <c r="O3938">
        <v>135</v>
      </c>
      <c r="P3938">
        <f t="shared" si="202"/>
        <v>135</v>
      </c>
      <c r="Q3938">
        <f t="shared" si="203"/>
        <v>-135</v>
      </c>
    </row>
    <row r="3939" spans="7:17" x14ac:dyDescent="0.3">
      <c r="G3939" s="33"/>
      <c r="H3939" s="22"/>
      <c r="O3939">
        <v>135</v>
      </c>
      <c r="P3939">
        <f t="shared" si="202"/>
        <v>135</v>
      </c>
      <c r="Q3939">
        <f t="shared" si="203"/>
        <v>-135</v>
      </c>
    </row>
    <row r="3940" spans="7:17" x14ac:dyDescent="0.3">
      <c r="G3940" s="33"/>
      <c r="H3940" s="22"/>
      <c r="O3940">
        <v>135</v>
      </c>
      <c r="P3940">
        <f t="shared" si="202"/>
        <v>135</v>
      </c>
      <c r="Q3940">
        <f t="shared" si="203"/>
        <v>-135</v>
      </c>
    </row>
    <row r="3941" spans="7:17" x14ac:dyDescent="0.3">
      <c r="G3941" s="33"/>
      <c r="H3941" s="22"/>
      <c r="O3941">
        <v>135</v>
      </c>
      <c r="P3941">
        <f t="shared" si="202"/>
        <v>135</v>
      </c>
      <c r="Q3941">
        <f t="shared" si="203"/>
        <v>-135</v>
      </c>
    </row>
    <row r="3942" spans="7:17" x14ac:dyDescent="0.3">
      <c r="G3942" s="33"/>
      <c r="H3942" s="22"/>
      <c r="O3942">
        <v>135</v>
      </c>
      <c r="P3942">
        <f t="shared" si="202"/>
        <v>135</v>
      </c>
      <c r="Q3942">
        <f t="shared" si="203"/>
        <v>-135</v>
      </c>
    </row>
    <row r="3943" spans="7:17" x14ac:dyDescent="0.3">
      <c r="G3943" s="33"/>
      <c r="H3943" s="22"/>
      <c r="O3943">
        <v>135</v>
      </c>
      <c r="P3943">
        <f t="shared" si="202"/>
        <v>135</v>
      </c>
      <c r="Q3943">
        <f t="shared" si="203"/>
        <v>-135</v>
      </c>
    </row>
    <row r="3944" spans="7:17" x14ac:dyDescent="0.3">
      <c r="G3944" s="33"/>
      <c r="H3944" s="22"/>
      <c r="O3944">
        <v>135</v>
      </c>
      <c r="P3944">
        <f t="shared" si="202"/>
        <v>135</v>
      </c>
      <c r="Q3944">
        <f t="shared" si="203"/>
        <v>-135</v>
      </c>
    </row>
    <row r="3945" spans="7:17" x14ac:dyDescent="0.3">
      <c r="G3945" s="33"/>
      <c r="H3945" s="22"/>
      <c r="O3945">
        <v>135</v>
      </c>
      <c r="P3945">
        <f t="shared" si="202"/>
        <v>135</v>
      </c>
      <c r="Q3945">
        <f t="shared" si="203"/>
        <v>-135</v>
      </c>
    </row>
    <row r="3946" spans="7:17" x14ac:dyDescent="0.3">
      <c r="G3946" s="33"/>
      <c r="H3946" s="22"/>
      <c r="O3946">
        <v>135</v>
      </c>
      <c r="P3946">
        <f t="shared" si="202"/>
        <v>135</v>
      </c>
      <c r="Q3946">
        <f t="shared" si="203"/>
        <v>-135</v>
      </c>
    </row>
    <row r="3947" spans="7:17" x14ac:dyDescent="0.3">
      <c r="G3947" s="33"/>
      <c r="H3947" s="22"/>
      <c r="O3947">
        <v>135</v>
      </c>
      <c r="P3947">
        <f t="shared" si="202"/>
        <v>135</v>
      </c>
      <c r="Q3947">
        <f t="shared" si="203"/>
        <v>-135</v>
      </c>
    </row>
    <row r="3948" spans="7:17" x14ac:dyDescent="0.3">
      <c r="G3948" s="33"/>
      <c r="H3948" s="22"/>
      <c r="O3948">
        <v>135</v>
      </c>
      <c r="P3948">
        <f t="shared" si="202"/>
        <v>135</v>
      </c>
      <c r="Q3948">
        <f t="shared" si="203"/>
        <v>-135</v>
      </c>
    </row>
    <row r="3949" spans="7:17" x14ac:dyDescent="0.3">
      <c r="G3949" s="33"/>
      <c r="H3949" s="22"/>
      <c r="O3949">
        <v>135</v>
      </c>
      <c r="P3949">
        <f t="shared" si="202"/>
        <v>135</v>
      </c>
      <c r="Q3949">
        <f t="shared" si="203"/>
        <v>-135</v>
      </c>
    </row>
    <row r="3950" spans="7:17" x14ac:dyDescent="0.3">
      <c r="G3950" s="33"/>
      <c r="H3950" s="22"/>
      <c r="O3950">
        <v>135</v>
      </c>
      <c r="P3950">
        <f t="shared" si="202"/>
        <v>135</v>
      </c>
      <c r="Q3950">
        <f t="shared" si="203"/>
        <v>-135</v>
      </c>
    </row>
    <row r="3951" spans="7:17" x14ac:dyDescent="0.3">
      <c r="G3951" s="33"/>
      <c r="H3951" s="22"/>
      <c r="O3951">
        <v>135</v>
      </c>
      <c r="P3951">
        <f t="shared" si="202"/>
        <v>135</v>
      </c>
      <c r="Q3951">
        <f t="shared" si="203"/>
        <v>-135</v>
      </c>
    </row>
    <row r="3952" spans="7:17" x14ac:dyDescent="0.3">
      <c r="G3952" s="33"/>
      <c r="H3952" s="22"/>
      <c r="O3952">
        <v>135</v>
      </c>
      <c r="P3952">
        <f t="shared" si="202"/>
        <v>135</v>
      </c>
      <c r="Q3952">
        <f t="shared" si="203"/>
        <v>-135</v>
      </c>
    </row>
    <row r="3953" spans="7:17" x14ac:dyDescent="0.3">
      <c r="G3953" s="33"/>
      <c r="H3953" s="22"/>
      <c r="O3953">
        <v>135</v>
      </c>
      <c r="P3953">
        <f t="shared" si="202"/>
        <v>135</v>
      </c>
      <c r="Q3953">
        <f t="shared" si="203"/>
        <v>-135</v>
      </c>
    </row>
    <row r="3954" spans="7:17" x14ac:dyDescent="0.3">
      <c r="G3954" s="33"/>
      <c r="H3954" s="22"/>
      <c r="O3954">
        <v>135</v>
      </c>
      <c r="P3954">
        <f t="shared" si="202"/>
        <v>135</v>
      </c>
      <c r="Q3954">
        <f t="shared" si="203"/>
        <v>-135</v>
      </c>
    </row>
    <row r="3955" spans="7:17" x14ac:dyDescent="0.3">
      <c r="G3955" s="33"/>
      <c r="H3955" s="22"/>
      <c r="O3955">
        <v>135</v>
      </c>
      <c r="P3955">
        <f t="shared" si="202"/>
        <v>135</v>
      </c>
      <c r="Q3955">
        <f t="shared" si="203"/>
        <v>-135</v>
      </c>
    </row>
    <row r="3956" spans="7:17" x14ac:dyDescent="0.3">
      <c r="G3956" s="33"/>
      <c r="H3956" s="22"/>
      <c r="O3956">
        <v>135</v>
      </c>
      <c r="P3956">
        <f t="shared" si="202"/>
        <v>135</v>
      </c>
      <c r="Q3956">
        <f t="shared" si="203"/>
        <v>-135</v>
      </c>
    </row>
    <row r="3957" spans="7:17" x14ac:dyDescent="0.3">
      <c r="G3957" s="33"/>
      <c r="H3957" s="22"/>
      <c r="O3957">
        <v>135</v>
      </c>
      <c r="P3957">
        <f t="shared" si="202"/>
        <v>135</v>
      </c>
      <c r="Q3957">
        <f t="shared" si="203"/>
        <v>-135</v>
      </c>
    </row>
    <row r="3958" spans="7:17" x14ac:dyDescent="0.3">
      <c r="G3958" s="33"/>
      <c r="H3958" s="22"/>
      <c r="O3958">
        <v>135</v>
      </c>
      <c r="P3958">
        <f t="shared" si="202"/>
        <v>135</v>
      </c>
      <c r="Q3958">
        <f t="shared" si="203"/>
        <v>-135</v>
      </c>
    </row>
    <row r="3959" spans="7:17" x14ac:dyDescent="0.3">
      <c r="G3959" s="33"/>
      <c r="H3959" s="22"/>
      <c r="O3959">
        <v>135</v>
      </c>
      <c r="P3959">
        <f t="shared" si="202"/>
        <v>135</v>
      </c>
      <c r="Q3959">
        <f t="shared" si="203"/>
        <v>-135</v>
      </c>
    </row>
    <row r="3960" spans="7:17" x14ac:dyDescent="0.3">
      <c r="G3960" s="33"/>
      <c r="H3960" s="22"/>
      <c r="O3960">
        <v>135</v>
      </c>
      <c r="P3960">
        <f t="shared" si="202"/>
        <v>135</v>
      </c>
      <c r="Q3960">
        <f t="shared" si="203"/>
        <v>-135</v>
      </c>
    </row>
    <row r="3961" spans="7:17" x14ac:dyDescent="0.3">
      <c r="G3961" s="33"/>
      <c r="H3961" s="22"/>
      <c r="O3961">
        <v>135</v>
      </c>
      <c r="P3961">
        <f t="shared" si="202"/>
        <v>135</v>
      </c>
      <c r="Q3961">
        <f t="shared" si="203"/>
        <v>-135</v>
      </c>
    </row>
    <row r="3962" spans="7:17" x14ac:dyDescent="0.3">
      <c r="G3962" s="33"/>
      <c r="H3962" s="22"/>
      <c r="O3962">
        <v>135</v>
      </c>
      <c r="P3962">
        <f t="shared" si="202"/>
        <v>135</v>
      </c>
      <c r="Q3962">
        <f t="shared" si="203"/>
        <v>-135</v>
      </c>
    </row>
    <row r="3963" spans="7:17" x14ac:dyDescent="0.3">
      <c r="G3963" s="33"/>
      <c r="H3963" s="22"/>
      <c r="O3963">
        <v>135</v>
      </c>
      <c r="P3963">
        <f t="shared" si="202"/>
        <v>135</v>
      </c>
      <c r="Q3963">
        <f t="shared" si="203"/>
        <v>-135</v>
      </c>
    </row>
    <row r="3964" spans="7:17" x14ac:dyDescent="0.3">
      <c r="G3964" s="33"/>
      <c r="H3964" s="22"/>
      <c r="O3964">
        <v>135</v>
      </c>
      <c r="P3964">
        <f t="shared" si="202"/>
        <v>135</v>
      </c>
      <c r="Q3964">
        <f t="shared" si="203"/>
        <v>-135</v>
      </c>
    </row>
    <row r="3965" spans="7:17" x14ac:dyDescent="0.3">
      <c r="G3965" s="33"/>
      <c r="H3965" s="22"/>
      <c r="O3965">
        <v>135</v>
      </c>
      <c r="P3965">
        <f t="shared" si="202"/>
        <v>135</v>
      </c>
      <c r="Q3965">
        <f t="shared" si="203"/>
        <v>-135</v>
      </c>
    </row>
    <row r="3966" spans="7:17" x14ac:dyDescent="0.3">
      <c r="G3966" s="33"/>
      <c r="H3966" s="22"/>
      <c r="O3966">
        <v>135</v>
      </c>
      <c r="P3966">
        <f t="shared" si="202"/>
        <v>135</v>
      </c>
      <c r="Q3966">
        <f t="shared" si="203"/>
        <v>-135</v>
      </c>
    </row>
    <row r="3967" spans="7:17" x14ac:dyDescent="0.3">
      <c r="G3967" s="33"/>
      <c r="H3967" s="22"/>
      <c r="O3967">
        <v>135</v>
      </c>
      <c r="P3967">
        <f t="shared" si="202"/>
        <v>135</v>
      </c>
      <c r="Q3967">
        <f t="shared" si="203"/>
        <v>-135</v>
      </c>
    </row>
    <row r="3968" spans="7:17" x14ac:dyDescent="0.3">
      <c r="G3968" s="33"/>
      <c r="H3968" s="22"/>
      <c r="O3968">
        <v>135</v>
      </c>
      <c r="P3968">
        <f t="shared" si="202"/>
        <v>135</v>
      </c>
      <c r="Q3968">
        <f t="shared" si="203"/>
        <v>-135</v>
      </c>
    </row>
    <row r="3969" spans="7:17" x14ac:dyDescent="0.3">
      <c r="G3969" s="33"/>
      <c r="H3969" s="22"/>
      <c r="O3969">
        <v>135</v>
      </c>
      <c r="P3969">
        <f t="shared" si="202"/>
        <v>135</v>
      </c>
      <c r="Q3969">
        <f t="shared" si="203"/>
        <v>-135</v>
      </c>
    </row>
    <row r="3970" spans="7:17" x14ac:dyDescent="0.3">
      <c r="G3970" s="33"/>
      <c r="H3970" s="22"/>
      <c r="O3970">
        <v>135</v>
      </c>
      <c r="P3970">
        <f t="shared" si="202"/>
        <v>135</v>
      </c>
      <c r="Q3970">
        <f t="shared" si="203"/>
        <v>-135</v>
      </c>
    </row>
    <row r="3971" spans="7:17" x14ac:dyDescent="0.3">
      <c r="G3971" s="33"/>
      <c r="H3971" s="22"/>
      <c r="O3971">
        <v>135</v>
      </c>
      <c r="P3971">
        <f t="shared" si="202"/>
        <v>135</v>
      </c>
      <c r="Q3971">
        <f t="shared" si="203"/>
        <v>-135</v>
      </c>
    </row>
    <row r="3972" spans="7:17" x14ac:dyDescent="0.3">
      <c r="G3972" s="33"/>
      <c r="H3972" s="22"/>
      <c r="O3972">
        <v>135</v>
      </c>
      <c r="P3972">
        <f t="shared" ref="P3972:P4035" si="204">O3972-M3972</f>
        <v>135</v>
      </c>
      <c r="Q3972">
        <f t="shared" ref="Q3972:Q4035" si="205">N3972-O3972</f>
        <v>-135</v>
      </c>
    </row>
    <row r="3973" spans="7:17" x14ac:dyDescent="0.3">
      <c r="G3973" s="33"/>
      <c r="H3973" s="22"/>
      <c r="O3973">
        <v>135</v>
      </c>
      <c r="P3973">
        <f t="shared" si="204"/>
        <v>135</v>
      </c>
      <c r="Q3973">
        <f t="shared" si="205"/>
        <v>-135</v>
      </c>
    </row>
    <row r="3974" spans="7:17" x14ac:dyDescent="0.3">
      <c r="G3974" s="33"/>
      <c r="H3974" s="22"/>
      <c r="O3974">
        <v>135</v>
      </c>
      <c r="P3974">
        <f t="shared" si="204"/>
        <v>135</v>
      </c>
      <c r="Q3974">
        <f t="shared" si="205"/>
        <v>-135</v>
      </c>
    </row>
    <row r="3975" spans="7:17" x14ac:dyDescent="0.3">
      <c r="G3975" s="33"/>
      <c r="H3975" s="22"/>
      <c r="O3975">
        <v>135</v>
      </c>
      <c r="P3975">
        <f t="shared" si="204"/>
        <v>135</v>
      </c>
      <c r="Q3975">
        <f t="shared" si="205"/>
        <v>-135</v>
      </c>
    </row>
    <row r="3976" spans="7:17" x14ac:dyDescent="0.3">
      <c r="G3976" s="33"/>
      <c r="H3976" s="22"/>
      <c r="O3976">
        <v>135</v>
      </c>
      <c r="P3976">
        <f t="shared" si="204"/>
        <v>135</v>
      </c>
      <c r="Q3976">
        <f t="shared" si="205"/>
        <v>-135</v>
      </c>
    </row>
    <row r="3977" spans="7:17" x14ac:dyDescent="0.3">
      <c r="G3977" s="33"/>
      <c r="H3977" s="22"/>
      <c r="O3977">
        <v>135</v>
      </c>
      <c r="P3977">
        <f t="shared" si="204"/>
        <v>135</v>
      </c>
      <c r="Q3977">
        <f t="shared" si="205"/>
        <v>-135</v>
      </c>
    </row>
    <row r="3978" spans="7:17" x14ac:dyDescent="0.3">
      <c r="G3978" s="33"/>
      <c r="H3978" s="22"/>
      <c r="O3978">
        <v>135</v>
      </c>
      <c r="P3978">
        <f t="shared" si="204"/>
        <v>135</v>
      </c>
      <c r="Q3978">
        <f t="shared" si="205"/>
        <v>-135</v>
      </c>
    </row>
    <row r="3979" spans="7:17" x14ac:dyDescent="0.3">
      <c r="G3979" s="33"/>
      <c r="H3979" s="22"/>
      <c r="O3979">
        <v>135</v>
      </c>
      <c r="P3979">
        <f t="shared" si="204"/>
        <v>135</v>
      </c>
      <c r="Q3979">
        <f t="shared" si="205"/>
        <v>-135</v>
      </c>
    </row>
    <row r="3980" spans="7:17" x14ac:dyDescent="0.3">
      <c r="G3980" s="33"/>
      <c r="H3980" s="22"/>
      <c r="O3980">
        <v>135</v>
      </c>
      <c r="P3980">
        <f t="shared" si="204"/>
        <v>135</v>
      </c>
      <c r="Q3980">
        <f t="shared" si="205"/>
        <v>-135</v>
      </c>
    </row>
    <row r="3981" spans="7:17" x14ac:dyDescent="0.3">
      <c r="G3981" s="33"/>
      <c r="H3981" s="22"/>
      <c r="O3981">
        <v>135</v>
      </c>
      <c r="P3981">
        <f t="shared" si="204"/>
        <v>135</v>
      </c>
      <c r="Q3981">
        <f t="shared" si="205"/>
        <v>-135</v>
      </c>
    </row>
    <row r="3982" spans="7:17" x14ac:dyDescent="0.3">
      <c r="G3982" s="33"/>
      <c r="H3982" s="22"/>
      <c r="O3982">
        <v>135</v>
      </c>
      <c r="P3982">
        <f t="shared" si="204"/>
        <v>135</v>
      </c>
      <c r="Q3982">
        <f t="shared" si="205"/>
        <v>-135</v>
      </c>
    </row>
    <row r="3983" spans="7:17" x14ac:dyDescent="0.3">
      <c r="G3983" s="33"/>
      <c r="H3983" s="22"/>
      <c r="O3983">
        <v>135</v>
      </c>
      <c r="P3983">
        <f t="shared" si="204"/>
        <v>135</v>
      </c>
      <c r="Q3983">
        <f t="shared" si="205"/>
        <v>-135</v>
      </c>
    </row>
    <row r="3984" spans="7:17" x14ac:dyDescent="0.3">
      <c r="G3984" s="33"/>
      <c r="H3984" s="22"/>
      <c r="O3984">
        <v>135</v>
      </c>
      <c r="P3984">
        <f t="shared" si="204"/>
        <v>135</v>
      </c>
      <c r="Q3984">
        <f t="shared" si="205"/>
        <v>-135</v>
      </c>
    </row>
    <row r="3985" spans="7:17" x14ac:dyDescent="0.3">
      <c r="G3985" s="33"/>
      <c r="H3985" s="22"/>
      <c r="O3985">
        <v>135</v>
      </c>
      <c r="P3985">
        <f t="shared" si="204"/>
        <v>135</v>
      </c>
      <c r="Q3985">
        <f t="shared" si="205"/>
        <v>-135</v>
      </c>
    </row>
    <row r="3986" spans="7:17" x14ac:dyDescent="0.3">
      <c r="G3986" s="33"/>
      <c r="H3986" s="22"/>
      <c r="O3986">
        <v>135</v>
      </c>
      <c r="P3986">
        <f t="shared" si="204"/>
        <v>135</v>
      </c>
      <c r="Q3986">
        <f t="shared" si="205"/>
        <v>-135</v>
      </c>
    </row>
    <row r="3987" spans="7:17" x14ac:dyDescent="0.3">
      <c r="G3987" s="33"/>
      <c r="H3987" s="22"/>
      <c r="O3987">
        <v>135</v>
      </c>
      <c r="P3987">
        <f t="shared" si="204"/>
        <v>135</v>
      </c>
      <c r="Q3987">
        <f t="shared" si="205"/>
        <v>-135</v>
      </c>
    </row>
    <row r="3988" spans="7:17" x14ac:dyDescent="0.3">
      <c r="G3988" s="33"/>
      <c r="H3988" s="22"/>
      <c r="O3988">
        <v>135</v>
      </c>
      <c r="P3988">
        <f t="shared" si="204"/>
        <v>135</v>
      </c>
      <c r="Q3988">
        <f t="shared" si="205"/>
        <v>-135</v>
      </c>
    </row>
    <row r="3989" spans="7:17" x14ac:dyDescent="0.3">
      <c r="G3989" s="33"/>
      <c r="H3989" s="22"/>
      <c r="O3989">
        <v>135</v>
      </c>
      <c r="P3989">
        <f t="shared" si="204"/>
        <v>135</v>
      </c>
      <c r="Q3989">
        <f t="shared" si="205"/>
        <v>-135</v>
      </c>
    </row>
    <row r="3990" spans="7:17" x14ac:dyDescent="0.3">
      <c r="G3990" s="33"/>
      <c r="H3990" s="22"/>
      <c r="O3990">
        <v>135</v>
      </c>
      <c r="P3990">
        <f t="shared" si="204"/>
        <v>135</v>
      </c>
      <c r="Q3990">
        <f t="shared" si="205"/>
        <v>-135</v>
      </c>
    </row>
    <row r="3991" spans="7:17" x14ac:dyDescent="0.3">
      <c r="G3991" s="33"/>
      <c r="H3991" s="22"/>
      <c r="O3991">
        <v>135</v>
      </c>
      <c r="P3991">
        <f t="shared" si="204"/>
        <v>135</v>
      </c>
      <c r="Q3991">
        <f t="shared" si="205"/>
        <v>-135</v>
      </c>
    </row>
    <row r="3992" spans="7:17" x14ac:dyDescent="0.3">
      <c r="G3992" s="33"/>
      <c r="H3992" s="22"/>
      <c r="O3992">
        <v>135</v>
      </c>
      <c r="P3992">
        <f t="shared" si="204"/>
        <v>135</v>
      </c>
      <c r="Q3992">
        <f t="shared" si="205"/>
        <v>-135</v>
      </c>
    </row>
    <row r="3993" spans="7:17" x14ac:dyDescent="0.3">
      <c r="G3993" s="33"/>
      <c r="H3993" s="22"/>
      <c r="O3993">
        <v>135</v>
      </c>
      <c r="P3993">
        <f t="shared" si="204"/>
        <v>135</v>
      </c>
      <c r="Q3993">
        <f t="shared" si="205"/>
        <v>-135</v>
      </c>
    </row>
    <row r="3994" spans="7:17" x14ac:dyDescent="0.3">
      <c r="G3994" s="33"/>
      <c r="H3994" s="22"/>
      <c r="O3994">
        <v>135</v>
      </c>
      <c r="P3994">
        <f t="shared" si="204"/>
        <v>135</v>
      </c>
      <c r="Q3994">
        <f t="shared" si="205"/>
        <v>-135</v>
      </c>
    </row>
    <row r="3995" spans="7:17" x14ac:dyDescent="0.3">
      <c r="G3995" s="33"/>
      <c r="H3995" s="22"/>
      <c r="O3995">
        <v>135</v>
      </c>
      <c r="P3995">
        <f t="shared" si="204"/>
        <v>135</v>
      </c>
      <c r="Q3995">
        <f t="shared" si="205"/>
        <v>-135</v>
      </c>
    </row>
    <row r="3996" spans="7:17" x14ac:dyDescent="0.3">
      <c r="G3996" s="33"/>
      <c r="H3996" s="22"/>
      <c r="O3996">
        <v>135</v>
      </c>
      <c r="P3996">
        <f t="shared" si="204"/>
        <v>135</v>
      </c>
      <c r="Q3996">
        <f t="shared" si="205"/>
        <v>-135</v>
      </c>
    </row>
    <row r="3997" spans="7:17" x14ac:dyDescent="0.3">
      <c r="G3997" s="33"/>
      <c r="H3997" s="22"/>
      <c r="O3997">
        <v>135</v>
      </c>
      <c r="P3997">
        <f t="shared" si="204"/>
        <v>135</v>
      </c>
      <c r="Q3997">
        <f t="shared" si="205"/>
        <v>-135</v>
      </c>
    </row>
    <row r="3998" spans="7:17" x14ac:dyDescent="0.3">
      <c r="G3998" s="33"/>
      <c r="H3998" s="22"/>
      <c r="O3998">
        <v>135</v>
      </c>
      <c r="P3998">
        <f t="shared" si="204"/>
        <v>135</v>
      </c>
      <c r="Q3998">
        <f t="shared" si="205"/>
        <v>-135</v>
      </c>
    </row>
    <row r="3999" spans="7:17" x14ac:dyDescent="0.3">
      <c r="G3999" s="33"/>
      <c r="H3999" s="22"/>
      <c r="O3999">
        <v>135</v>
      </c>
      <c r="P3999">
        <f t="shared" si="204"/>
        <v>135</v>
      </c>
      <c r="Q3999">
        <f t="shared" si="205"/>
        <v>-135</v>
      </c>
    </row>
    <row r="4000" spans="7:17" x14ac:dyDescent="0.3">
      <c r="G4000" s="33"/>
      <c r="H4000" s="22"/>
      <c r="O4000">
        <v>135</v>
      </c>
      <c r="P4000">
        <f t="shared" si="204"/>
        <v>135</v>
      </c>
      <c r="Q4000">
        <f t="shared" si="205"/>
        <v>-135</v>
      </c>
    </row>
    <row r="4001" spans="7:17" x14ac:dyDescent="0.3">
      <c r="G4001" s="33"/>
      <c r="H4001" s="22"/>
      <c r="O4001">
        <v>135</v>
      </c>
      <c r="P4001">
        <f t="shared" si="204"/>
        <v>135</v>
      </c>
      <c r="Q4001">
        <f t="shared" si="205"/>
        <v>-135</v>
      </c>
    </row>
    <row r="4002" spans="7:17" x14ac:dyDescent="0.3">
      <c r="G4002" s="33"/>
      <c r="H4002" s="22"/>
      <c r="O4002">
        <v>135</v>
      </c>
      <c r="P4002">
        <f t="shared" si="204"/>
        <v>135</v>
      </c>
      <c r="Q4002">
        <f t="shared" si="205"/>
        <v>-135</v>
      </c>
    </row>
    <row r="4003" spans="7:17" x14ac:dyDescent="0.3">
      <c r="G4003" s="33"/>
      <c r="H4003" s="22"/>
      <c r="O4003">
        <v>135</v>
      </c>
      <c r="P4003">
        <f t="shared" si="204"/>
        <v>135</v>
      </c>
      <c r="Q4003">
        <f t="shared" si="205"/>
        <v>-135</v>
      </c>
    </row>
    <row r="4004" spans="7:17" x14ac:dyDescent="0.3">
      <c r="G4004" s="33"/>
      <c r="H4004" s="22"/>
      <c r="O4004">
        <v>135</v>
      </c>
      <c r="P4004">
        <f t="shared" si="204"/>
        <v>135</v>
      </c>
      <c r="Q4004">
        <f t="shared" si="205"/>
        <v>-135</v>
      </c>
    </row>
    <row r="4005" spans="7:17" x14ac:dyDescent="0.3">
      <c r="G4005" s="33"/>
      <c r="H4005" s="22"/>
      <c r="O4005">
        <v>135</v>
      </c>
      <c r="P4005">
        <f t="shared" si="204"/>
        <v>135</v>
      </c>
      <c r="Q4005">
        <f t="shared" si="205"/>
        <v>-135</v>
      </c>
    </row>
    <row r="4006" spans="7:17" x14ac:dyDescent="0.3">
      <c r="G4006" s="33"/>
      <c r="H4006" s="22"/>
      <c r="O4006">
        <v>135</v>
      </c>
      <c r="P4006">
        <f t="shared" si="204"/>
        <v>135</v>
      </c>
      <c r="Q4006">
        <f t="shared" si="205"/>
        <v>-135</v>
      </c>
    </row>
    <row r="4007" spans="7:17" x14ac:dyDescent="0.3">
      <c r="G4007" s="33"/>
      <c r="H4007" s="22"/>
      <c r="O4007">
        <v>135</v>
      </c>
      <c r="P4007">
        <f t="shared" si="204"/>
        <v>135</v>
      </c>
      <c r="Q4007">
        <f t="shared" si="205"/>
        <v>-135</v>
      </c>
    </row>
    <row r="4008" spans="7:17" x14ac:dyDescent="0.3">
      <c r="G4008" s="33"/>
      <c r="H4008" s="22"/>
      <c r="O4008">
        <v>135</v>
      </c>
      <c r="P4008">
        <f t="shared" si="204"/>
        <v>135</v>
      </c>
      <c r="Q4008">
        <f t="shared" si="205"/>
        <v>-135</v>
      </c>
    </row>
    <row r="4009" spans="7:17" x14ac:dyDescent="0.3">
      <c r="G4009" s="33"/>
      <c r="H4009" s="22"/>
      <c r="O4009">
        <v>135</v>
      </c>
      <c r="P4009">
        <f t="shared" si="204"/>
        <v>135</v>
      </c>
      <c r="Q4009">
        <f t="shared" si="205"/>
        <v>-135</v>
      </c>
    </row>
    <row r="4010" spans="7:17" x14ac:dyDescent="0.3">
      <c r="G4010" s="33"/>
      <c r="H4010" s="22"/>
      <c r="O4010">
        <v>135</v>
      </c>
      <c r="P4010">
        <f t="shared" si="204"/>
        <v>135</v>
      </c>
      <c r="Q4010">
        <f t="shared" si="205"/>
        <v>-135</v>
      </c>
    </row>
    <row r="4011" spans="7:17" x14ac:dyDescent="0.3">
      <c r="G4011" s="33"/>
      <c r="H4011" s="22"/>
      <c r="O4011">
        <v>135</v>
      </c>
      <c r="P4011">
        <f t="shared" si="204"/>
        <v>135</v>
      </c>
      <c r="Q4011">
        <f t="shared" si="205"/>
        <v>-135</v>
      </c>
    </row>
    <row r="4012" spans="7:17" x14ac:dyDescent="0.3">
      <c r="G4012" s="33"/>
      <c r="H4012" s="22"/>
      <c r="O4012">
        <v>135</v>
      </c>
      <c r="P4012">
        <f t="shared" si="204"/>
        <v>135</v>
      </c>
      <c r="Q4012">
        <f t="shared" si="205"/>
        <v>-135</v>
      </c>
    </row>
    <row r="4013" spans="7:17" x14ac:dyDescent="0.3">
      <c r="G4013" s="33"/>
      <c r="H4013" s="22"/>
      <c r="O4013">
        <v>135</v>
      </c>
      <c r="P4013">
        <f t="shared" si="204"/>
        <v>135</v>
      </c>
      <c r="Q4013">
        <f t="shared" si="205"/>
        <v>-135</v>
      </c>
    </row>
    <row r="4014" spans="7:17" x14ac:dyDescent="0.3">
      <c r="G4014" s="33"/>
      <c r="H4014" s="22"/>
      <c r="O4014">
        <v>135</v>
      </c>
      <c r="P4014">
        <f t="shared" si="204"/>
        <v>135</v>
      </c>
      <c r="Q4014">
        <f t="shared" si="205"/>
        <v>-135</v>
      </c>
    </row>
    <row r="4015" spans="7:17" x14ac:dyDescent="0.3">
      <c r="G4015" s="33"/>
      <c r="H4015" s="22"/>
      <c r="O4015">
        <v>135</v>
      </c>
      <c r="P4015">
        <f t="shared" si="204"/>
        <v>135</v>
      </c>
      <c r="Q4015">
        <f t="shared" si="205"/>
        <v>-135</v>
      </c>
    </row>
    <row r="4016" spans="7:17" x14ac:dyDescent="0.3">
      <c r="G4016" s="33"/>
      <c r="H4016" s="22"/>
      <c r="O4016">
        <v>135</v>
      </c>
      <c r="P4016">
        <f t="shared" si="204"/>
        <v>135</v>
      </c>
      <c r="Q4016">
        <f t="shared" si="205"/>
        <v>-135</v>
      </c>
    </row>
    <row r="4017" spans="7:17" x14ac:dyDescent="0.3">
      <c r="G4017" s="33"/>
      <c r="H4017" s="22"/>
      <c r="O4017">
        <v>135</v>
      </c>
      <c r="P4017">
        <f t="shared" si="204"/>
        <v>135</v>
      </c>
      <c r="Q4017">
        <f t="shared" si="205"/>
        <v>-135</v>
      </c>
    </row>
    <row r="4018" spans="7:17" x14ac:dyDescent="0.3">
      <c r="G4018" s="33"/>
      <c r="H4018" s="22"/>
      <c r="O4018">
        <v>135</v>
      </c>
      <c r="P4018">
        <f t="shared" si="204"/>
        <v>135</v>
      </c>
      <c r="Q4018">
        <f t="shared" si="205"/>
        <v>-135</v>
      </c>
    </row>
    <row r="4019" spans="7:17" x14ac:dyDescent="0.3">
      <c r="G4019" s="33"/>
      <c r="H4019" s="22"/>
      <c r="O4019">
        <v>135</v>
      </c>
      <c r="P4019">
        <f t="shared" si="204"/>
        <v>135</v>
      </c>
      <c r="Q4019">
        <f t="shared" si="205"/>
        <v>-135</v>
      </c>
    </row>
    <row r="4020" spans="7:17" x14ac:dyDescent="0.3">
      <c r="G4020" s="33"/>
      <c r="H4020" s="22"/>
      <c r="O4020">
        <v>135</v>
      </c>
      <c r="P4020">
        <f t="shared" si="204"/>
        <v>135</v>
      </c>
      <c r="Q4020">
        <f t="shared" si="205"/>
        <v>-135</v>
      </c>
    </row>
    <row r="4021" spans="7:17" x14ac:dyDescent="0.3">
      <c r="G4021" s="33"/>
      <c r="H4021" s="22"/>
      <c r="O4021">
        <v>135</v>
      </c>
      <c r="P4021">
        <f t="shared" si="204"/>
        <v>135</v>
      </c>
      <c r="Q4021">
        <f t="shared" si="205"/>
        <v>-135</v>
      </c>
    </row>
    <row r="4022" spans="7:17" x14ac:dyDescent="0.3">
      <c r="G4022" s="33"/>
      <c r="H4022" s="22"/>
      <c r="O4022">
        <v>135</v>
      </c>
      <c r="P4022">
        <f t="shared" si="204"/>
        <v>135</v>
      </c>
      <c r="Q4022">
        <f t="shared" si="205"/>
        <v>-135</v>
      </c>
    </row>
    <row r="4023" spans="7:17" x14ac:dyDescent="0.3">
      <c r="G4023" s="33"/>
      <c r="H4023" s="22"/>
      <c r="O4023">
        <v>135</v>
      </c>
      <c r="P4023">
        <f t="shared" si="204"/>
        <v>135</v>
      </c>
      <c r="Q4023">
        <f t="shared" si="205"/>
        <v>-135</v>
      </c>
    </row>
    <row r="4024" spans="7:17" x14ac:dyDescent="0.3">
      <c r="G4024" s="33"/>
      <c r="H4024" s="22"/>
      <c r="O4024">
        <v>135</v>
      </c>
      <c r="P4024">
        <f t="shared" si="204"/>
        <v>135</v>
      </c>
      <c r="Q4024">
        <f t="shared" si="205"/>
        <v>-135</v>
      </c>
    </row>
    <row r="4025" spans="7:17" x14ac:dyDescent="0.3">
      <c r="G4025" s="33"/>
      <c r="H4025" s="22"/>
      <c r="O4025">
        <v>135</v>
      </c>
      <c r="P4025">
        <f t="shared" si="204"/>
        <v>135</v>
      </c>
      <c r="Q4025">
        <f t="shared" si="205"/>
        <v>-135</v>
      </c>
    </row>
    <row r="4026" spans="7:17" x14ac:dyDescent="0.3">
      <c r="G4026" s="33"/>
      <c r="H4026" s="22"/>
      <c r="O4026">
        <v>135</v>
      </c>
      <c r="P4026">
        <f t="shared" si="204"/>
        <v>135</v>
      </c>
      <c r="Q4026">
        <f t="shared" si="205"/>
        <v>-135</v>
      </c>
    </row>
    <row r="4027" spans="7:17" x14ac:dyDescent="0.3">
      <c r="G4027" s="33"/>
      <c r="H4027" s="22"/>
      <c r="O4027">
        <v>135</v>
      </c>
      <c r="P4027">
        <f t="shared" si="204"/>
        <v>135</v>
      </c>
      <c r="Q4027">
        <f t="shared" si="205"/>
        <v>-135</v>
      </c>
    </row>
    <row r="4028" spans="7:17" x14ac:dyDescent="0.3">
      <c r="G4028" s="33"/>
      <c r="H4028" s="22"/>
      <c r="O4028">
        <v>135</v>
      </c>
      <c r="P4028">
        <f t="shared" si="204"/>
        <v>135</v>
      </c>
      <c r="Q4028">
        <f t="shared" si="205"/>
        <v>-135</v>
      </c>
    </row>
    <row r="4029" spans="7:17" x14ac:dyDescent="0.3">
      <c r="G4029" s="33"/>
      <c r="H4029" s="22"/>
      <c r="O4029">
        <v>135</v>
      </c>
      <c r="P4029">
        <f t="shared" si="204"/>
        <v>135</v>
      </c>
      <c r="Q4029">
        <f t="shared" si="205"/>
        <v>-135</v>
      </c>
    </row>
    <row r="4030" spans="7:17" x14ac:dyDescent="0.3">
      <c r="G4030" s="33"/>
      <c r="H4030" s="22"/>
      <c r="O4030">
        <v>135</v>
      </c>
      <c r="P4030">
        <f t="shared" si="204"/>
        <v>135</v>
      </c>
      <c r="Q4030">
        <f t="shared" si="205"/>
        <v>-135</v>
      </c>
    </row>
    <row r="4031" spans="7:17" x14ac:dyDescent="0.3">
      <c r="G4031" s="33"/>
      <c r="H4031" s="22"/>
      <c r="O4031">
        <v>135</v>
      </c>
      <c r="P4031">
        <f t="shared" si="204"/>
        <v>135</v>
      </c>
      <c r="Q4031">
        <f t="shared" si="205"/>
        <v>-135</v>
      </c>
    </row>
    <row r="4032" spans="7:17" x14ac:dyDescent="0.3">
      <c r="G4032" s="33"/>
      <c r="H4032" s="22"/>
      <c r="O4032">
        <v>135</v>
      </c>
      <c r="P4032">
        <f t="shared" si="204"/>
        <v>135</v>
      </c>
      <c r="Q4032">
        <f t="shared" si="205"/>
        <v>-135</v>
      </c>
    </row>
    <row r="4033" spans="7:17" x14ac:dyDescent="0.3">
      <c r="G4033" s="33"/>
      <c r="H4033" s="22"/>
      <c r="O4033">
        <v>135</v>
      </c>
      <c r="P4033">
        <f t="shared" si="204"/>
        <v>135</v>
      </c>
      <c r="Q4033">
        <f t="shared" si="205"/>
        <v>-135</v>
      </c>
    </row>
    <row r="4034" spans="7:17" x14ac:dyDescent="0.3">
      <c r="G4034" s="33"/>
      <c r="H4034" s="22"/>
      <c r="O4034">
        <v>135</v>
      </c>
      <c r="P4034">
        <f t="shared" si="204"/>
        <v>135</v>
      </c>
      <c r="Q4034">
        <f t="shared" si="205"/>
        <v>-135</v>
      </c>
    </row>
    <row r="4035" spans="7:17" x14ac:dyDescent="0.3">
      <c r="G4035" s="33"/>
      <c r="H4035" s="22"/>
      <c r="O4035">
        <v>135</v>
      </c>
      <c r="P4035">
        <f t="shared" si="204"/>
        <v>135</v>
      </c>
      <c r="Q4035">
        <f t="shared" si="205"/>
        <v>-135</v>
      </c>
    </row>
    <row r="4036" spans="7:17" x14ac:dyDescent="0.3">
      <c r="G4036" s="33"/>
      <c r="H4036" s="22"/>
      <c r="O4036">
        <v>135</v>
      </c>
      <c r="P4036">
        <f t="shared" ref="P4036:P4099" si="206">O4036-M4036</f>
        <v>135</v>
      </c>
      <c r="Q4036">
        <f t="shared" ref="Q4036:Q4099" si="207">N4036-O4036</f>
        <v>-135</v>
      </c>
    </row>
    <row r="4037" spans="7:17" x14ac:dyDescent="0.3">
      <c r="G4037" s="33"/>
      <c r="H4037" s="22"/>
      <c r="O4037">
        <v>135</v>
      </c>
      <c r="P4037">
        <f t="shared" si="206"/>
        <v>135</v>
      </c>
      <c r="Q4037">
        <f t="shared" si="207"/>
        <v>-135</v>
      </c>
    </row>
    <row r="4038" spans="7:17" x14ac:dyDescent="0.3">
      <c r="G4038" s="33"/>
      <c r="H4038" s="22"/>
      <c r="O4038">
        <v>135</v>
      </c>
      <c r="P4038">
        <f t="shared" si="206"/>
        <v>135</v>
      </c>
      <c r="Q4038">
        <f t="shared" si="207"/>
        <v>-135</v>
      </c>
    </row>
    <row r="4039" spans="7:17" x14ac:dyDescent="0.3">
      <c r="G4039" s="33"/>
      <c r="H4039" s="22"/>
      <c r="O4039">
        <v>135</v>
      </c>
      <c r="P4039">
        <f t="shared" si="206"/>
        <v>135</v>
      </c>
      <c r="Q4039">
        <f t="shared" si="207"/>
        <v>-135</v>
      </c>
    </row>
    <row r="4040" spans="7:17" x14ac:dyDescent="0.3">
      <c r="G4040" s="33"/>
      <c r="H4040" s="22"/>
      <c r="O4040">
        <v>135</v>
      </c>
      <c r="P4040">
        <f t="shared" si="206"/>
        <v>135</v>
      </c>
      <c r="Q4040">
        <f t="shared" si="207"/>
        <v>-135</v>
      </c>
    </row>
    <row r="4041" spans="7:17" x14ac:dyDescent="0.3">
      <c r="G4041" s="33"/>
      <c r="H4041" s="22"/>
      <c r="O4041">
        <v>135</v>
      </c>
      <c r="P4041">
        <f t="shared" si="206"/>
        <v>135</v>
      </c>
      <c r="Q4041">
        <f t="shared" si="207"/>
        <v>-135</v>
      </c>
    </row>
    <row r="4042" spans="7:17" x14ac:dyDescent="0.3">
      <c r="G4042" s="33"/>
      <c r="H4042" s="22"/>
      <c r="O4042">
        <v>135</v>
      </c>
      <c r="P4042">
        <f t="shared" si="206"/>
        <v>135</v>
      </c>
      <c r="Q4042">
        <f t="shared" si="207"/>
        <v>-135</v>
      </c>
    </row>
    <row r="4043" spans="7:17" x14ac:dyDescent="0.3">
      <c r="G4043" s="33"/>
      <c r="H4043" s="22"/>
      <c r="O4043">
        <v>135</v>
      </c>
      <c r="P4043">
        <f t="shared" si="206"/>
        <v>135</v>
      </c>
      <c r="Q4043">
        <f t="shared" si="207"/>
        <v>-135</v>
      </c>
    </row>
    <row r="4044" spans="7:17" x14ac:dyDescent="0.3">
      <c r="G4044" s="33"/>
      <c r="H4044" s="22"/>
      <c r="O4044">
        <v>135</v>
      </c>
      <c r="P4044">
        <f t="shared" si="206"/>
        <v>135</v>
      </c>
      <c r="Q4044">
        <f t="shared" si="207"/>
        <v>-135</v>
      </c>
    </row>
    <row r="4045" spans="7:17" x14ac:dyDescent="0.3">
      <c r="G4045" s="33"/>
      <c r="H4045" s="22"/>
      <c r="O4045">
        <v>135</v>
      </c>
      <c r="P4045">
        <f t="shared" si="206"/>
        <v>135</v>
      </c>
      <c r="Q4045">
        <f t="shared" si="207"/>
        <v>-135</v>
      </c>
    </row>
    <row r="4046" spans="7:17" x14ac:dyDescent="0.3">
      <c r="G4046" s="33"/>
      <c r="H4046" s="22"/>
      <c r="O4046">
        <v>135</v>
      </c>
      <c r="P4046">
        <f t="shared" si="206"/>
        <v>135</v>
      </c>
      <c r="Q4046">
        <f t="shared" si="207"/>
        <v>-135</v>
      </c>
    </row>
    <row r="4047" spans="7:17" x14ac:dyDescent="0.3">
      <c r="G4047" s="33"/>
      <c r="H4047" s="22"/>
      <c r="O4047">
        <v>135</v>
      </c>
      <c r="P4047">
        <f t="shared" si="206"/>
        <v>135</v>
      </c>
      <c r="Q4047">
        <f t="shared" si="207"/>
        <v>-135</v>
      </c>
    </row>
    <row r="4048" spans="7:17" x14ac:dyDescent="0.3">
      <c r="G4048" s="33"/>
      <c r="H4048" s="22"/>
      <c r="O4048">
        <v>135</v>
      </c>
      <c r="P4048">
        <f t="shared" si="206"/>
        <v>135</v>
      </c>
      <c r="Q4048">
        <f t="shared" si="207"/>
        <v>-135</v>
      </c>
    </row>
    <row r="4049" spans="7:17" x14ac:dyDescent="0.3">
      <c r="G4049" s="33"/>
      <c r="H4049" s="22"/>
      <c r="O4049">
        <v>135</v>
      </c>
      <c r="P4049">
        <f t="shared" si="206"/>
        <v>135</v>
      </c>
      <c r="Q4049">
        <f t="shared" si="207"/>
        <v>-135</v>
      </c>
    </row>
    <row r="4050" spans="7:17" x14ac:dyDescent="0.3">
      <c r="G4050" s="33"/>
      <c r="H4050" s="22"/>
      <c r="O4050">
        <v>135</v>
      </c>
      <c r="P4050">
        <f t="shared" si="206"/>
        <v>135</v>
      </c>
      <c r="Q4050">
        <f t="shared" si="207"/>
        <v>-135</v>
      </c>
    </row>
    <row r="4051" spans="7:17" x14ac:dyDescent="0.3">
      <c r="G4051" s="33"/>
      <c r="H4051" s="22"/>
      <c r="O4051">
        <v>135</v>
      </c>
      <c r="P4051">
        <f t="shared" si="206"/>
        <v>135</v>
      </c>
      <c r="Q4051">
        <f t="shared" si="207"/>
        <v>-135</v>
      </c>
    </row>
    <row r="4052" spans="7:17" x14ac:dyDescent="0.3">
      <c r="G4052" s="33"/>
      <c r="H4052" s="22"/>
      <c r="O4052">
        <v>135</v>
      </c>
      <c r="P4052">
        <f t="shared" si="206"/>
        <v>135</v>
      </c>
      <c r="Q4052">
        <f t="shared" si="207"/>
        <v>-135</v>
      </c>
    </row>
    <row r="4053" spans="7:17" x14ac:dyDescent="0.3">
      <c r="G4053" s="33"/>
      <c r="H4053" s="22"/>
      <c r="O4053">
        <v>135</v>
      </c>
      <c r="P4053">
        <f t="shared" si="206"/>
        <v>135</v>
      </c>
      <c r="Q4053">
        <f t="shared" si="207"/>
        <v>-135</v>
      </c>
    </row>
    <row r="4054" spans="7:17" x14ac:dyDescent="0.3">
      <c r="G4054" s="33"/>
      <c r="H4054" s="22"/>
      <c r="O4054">
        <v>135</v>
      </c>
      <c r="P4054">
        <f t="shared" si="206"/>
        <v>135</v>
      </c>
      <c r="Q4054">
        <f t="shared" si="207"/>
        <v>-135</v>
      </c>
    </row>
    <row r="4055" spans="7:17" x14ac:dyDescent="0.3">
      <c r="G4055" s="33"/>
      <c r="H4055" s="22"/>
      <c r="O4055">
        <v>135</v>
      </c>
      <c r="P4055">
        <f t="shared" si="206"/>
        <v>135</v>
      </c>
      <c r="Q4055">
        <f t="shared" si="207"/>
        <v>-135</v>
      </c>
    </row>
    <row r="4056" spans="7:17" x14ac:dyDescent="0.3">
      <c r="G4056" s="33"/>
      <c r="H4056" s="22"/>
      <c r="O4056">
        <v>135</v>
      </c>
      <c r="P4056">
        <f t="shared" si="206"/>
        <v>135</v>
      </c>
      <c r="Q4056">
        <f t="shared" si="207"/>
        <v>-135</v>
      </c>
    </row>
    <row r="4057" spans="7:17" x14ac:dyDescent="0.3">
      <c r="G4057" s="33"/>
      <c r="H4057" s="22"/>
      <c r="O4057">
        <v>135</v>
      </c>
      <c r="P4057">
        <f t="shared" si="206"/>
        <v>135</v>
      </c>
      <c r="Q4057">
        <f t="shared" si="207"/>
        <v>-135</v>
      </c>
    </row>
    <row r="4058" spans="7:17" x14ac:dyDescent="0.3">
      <c r="G4058" s="33"/>
      <c r="H4058" s="22"/>
      <c r="O4058">
        <v>135</v>
      </c>
      <c r="P4058">
        <f t="shared" si="206"/>
        <v>135</v>
      </c>
      <c r="Q4058">
        <f t="shared" si="207"/>
        <v>-135</v>
      </c>
    </row>
    <row r="4059" spans="7:17" x14ac:dyDescent="0.3">
      <c r="G4059" s="33"/>
      <c r="H4059" s="22"/>
      <c r="O4059">
        <v>135</v>
      </c>
      <c r="P4059">
        <f t="shared" si="206"/>
        <v>135</v>
      </c>
      <c r="Q4059">
        <f t="shared" si="207"/>
        <v>-135</v>
      </c>
    </row>
    <row r="4060" spans="7:17" x14ac:dyDescent="0.3">
      <c r="G4060" s="33"/>
      <c r="H4060" s="22"/>
      <c r="O4060">
        <v>135</v>
      </c>
      <c r="P4060">
        <f t="shared" si="206"/>
        <v>135</v>
      </c>
      <c r="Q4060">
        <f t="shared" si="207"/>
        <v>-135</v>
      </c>
    </row>
    <row r="4061" spans="7:17" x14ac:dyDescent="0.3">
      <c r="G4061" s="33"/>
      <c r="H4061" s="22"/>
      <c r="O4061">
        <v>135</v>
      </c>
      <c r="P4061">
        <f t="shared" si="206"/>
        <v>135</v>
      </c>
      <c r="Q4061">
        <f t="shared" si="207"/>
        <v>-135</v>
      </c>
    </row>
    <row r="4062" spans="7:17" x14ac:dyDescent="0.3">
      <c r="G4062" s="33"/>
      <c r="H4062" s="22"/>
      <c r="O4062">
        <v>135</v>
      </c>
      <c r="P4062">
        <f t="shared" si="206"/>
        <v>135</v>
      </c>
      <c r="Q4062">
        <f t="shared" si="207"/>
        <v>-135</v>
      </c>
    </row>
    <row r="4063" spans="7:17" x14ac:dyDescent="0.3">
      <c r="G4063" s="33"/>
      <c r="H4063" s="22"/>
      <c r="O4063">
        <v>135</v>
      </c>
      <c r="P4063">
        <f t="shared" si="206"/>
        <v>135</v>
      </c>
      <c r="Q4063">
        <f t="shared" si="207"/>
        <v>-135</v>
      </c>
    </row>
    <row r="4064" spans="7:17" x14ac:dyDescent="0.3">
      <c r="G4064" s="33"/>
      <c r="H4064" s="22"/>
      <c r="O4064">
        <v>135</v>
      </c>
      <c r="P4064">
        <f t="shared" si="206"/>
        <v>135</v>
      </c>
      <c r="Q4064">
        <f t="shared" si="207"/>
        <v>-135</v>
      </c>
    </row>
    <row r="4065" spans="7:17" x14ac:dyDescent="0.3">
      <c r="G4065" s="33"/>
      <c r="H4065" s="22"/>
      <c r="O4065">
        <v>135</v>
      </c>
      <c r="P4065">
        <f t="shared" si="206"/>
        <v>135</v>
      </c>
      <c r="Q4065">
        <f t="shared" si="207"/>
        <v>-135</v>
      </c>
    </row>
    <row r="4066" spans="7:17" x14ac:dyDescent="0.3">
      <c r="G4066" s="33"/>
      <c r="H4066" s="22"/>
      <c r="O4066">
        <v>135</v>
      </c>
      <c r="P4066">
        <f t="shared" si="206"/>
        <v>135</v>
      </c>
      <c r="Q4066">
        <f t="shared" si="207"/>
        <v>-135</v>
      </c>
    </row>
    <row r="4067" spans="7:17" x14ac:dyDescent="0.3">
      <c r="G4067" s="33"/>
      <c r="H4067" s="22"/>
      <c r="O4067">
        <v>135</v>
      </c>
      <c r="P4067">
        <f t="shared" si="206"/>
        <v>135</v>
      </c>
      <c r="Q4067">
        <f t="shared" si="207"/>
        <v>-135</v>
      </c>
    </row>
    <row r="4068" spans="7:17" x14ac:dyDescent="0.3">
      <c r="G4068" s="33"/>
      <c r="H4068" s="22"/>
      <c r="O4068">
        <v>135</v>
      </c>
      <c r="P4068">
        <f t="shared" si="206"/>
        <v>135</v>
      </c>
      <c r="Q4068">
        <f t="shared" si="207"/>
        <v>-135</v>
      </c>
    </row>
    <row r="4069" spans="7:17" x14ac:dyDescent="0.3">
      <c r="G4069" s="33"/>
      <c r="H4069" s="22"/>
      <c r="O4069">
        <v>135</v>
      </c>
      <c r="P4069">
        <f t="shared" si="206"/>
        <v>135</v>
      </c>
      <c r="Q4069">
        <f t="shared" si="207"/>
        <v>-135</v>
      </c>
    </row>
    <row r="4070" spans="7:17" x14ac:dyDescent="0.3">
      <c r="G4070" s="33"/>
      <c r="H4070" s="22"/>
      <c r="O4070">
        <v>135</v>
      </c>
      <c r="P4070">
        <f t="shared" si="206"/>
        <v>135</v>
      </c>
      <c r="Q4070">
        <f t="shared" si="207"/>
        <v>-135</v>
      </c>
    </row>
    <row r="4071" spans="7:17" x14ac:dyDescent="0.3">
      <c r="G4071" s="33"/>
      <c r="H4071" s="22"/>
      <c r="O4071">
        <v>135</v>
      </c>
      <c r="P4071">
        <f t="shared" si="206"/>
        <v>135</v>
      </c>
      <c r="Q4071">
        <f t="shared" si="207"/>
        <v>-135</v>
      </c>
    </row>
    <row r="4072" spans="7:17" x14ac:dyDescent="0.3">
      <c r="G4072" s="33"/>
      <c r="H4072" s="22"/>
      <c r="O4072">
        <v>135</v>
      </c>
      <c r="P4072">
        <f t="shared" si="206"/>
        <v>135</v>
      </c>
      <c r="Q4072">
        <f t="shared" si="207"/>
        <v>-135</v>
      </c>
    </row>
    <row r="4073" spans="7:17" x14ac:dyDescent="0.3">
      <c r="G4073" s="33"/>
      <c r="H4073" s="22"/>
      <c r="O4073">
        <v>135</v>
      </c>
      <c r="P4073">
        <f t="shared" si="206"/>
        <v>135</v>
      </c>
      <c r="Q4073">
        <f t="shared" si="207"/>
        <v>-135</v>
      </c>
    </row>
    <row r="4074" spans="7:17" x14ac:dyDescent="0.3">
      <c r="G4074" s="33"/>
      <c r="H4074" s="22"/>
      <c r="O4074">
        <v>135</v>
      </c>
      <c r="P4074">
        <f t="shared" si="206"/>
        <v>135</v>
      </c>
      <c r="Q4074">
        <f t="shared" si="207"/>
        <v>-135</v>
      </c>
    </row>
    <row r="4075" spans="7:17" x14ac:dyDescent="0.3">
      <c r="G4075" s="33"/>
      <c r="H4075" s="22"/>
      <c r="O4075">
        <v>135</v>
      </c>
      <c r="P4075">
        <f t="shared" si="206"/>
        <v>135</v>
      </c>
      <c r="Q4075">
        <f t="shared" si="207"/>
        <v>-135</v>
      </c>
    </row>
    <row r="4076" spans="7:17" x14ac:dyDescent="0.3">
      <c r="G4076" s="33"/>
      <c r="H4076" s="22"/>
      <c r="O4076">
        <v>135</v>
      </c>
      <c r="P4076">
        <f t="shared" si="206"/>
        <v>135</v>
      </c>
      <c r="Q4076">
        <f t="shared" si="207"/>
        <v>-135</v>
      </c>
    </row>
    <row r="4077" spans="7:17" x14ac:dyDescent="0.3">
      <c r="G4077" s="33"/>
      <c r="H4077" s="22"/>
      <c r="O4077">
        <v>135</v>
      </c>
      <c r="P4077">
        <f t="shared" si="206"/>
        <v>135</v>
      </c>
      <c r="Q4077">
        <f t="shared" si="207"/>
        <v>-135</v>
      </c>
    </row>
    <row r="4078" spans="7:17" x14ac:dyDescent="0.3">
      <c r="G4078" s="33"/>
      <c r="H4078" s="22"/>
      <c r="O4078">
        <v>135</v>
      </c>
      <c r="P4078">
        <f t="shared" si="206"/>
        <v>135</v>
      </c>
      <c r="Q4078">
        <f t="shared" si="207"/>
        <v>-135</v>
      </c>
    </row>
    <row r="4079" spans="7:17" x14ac:dyDescent="0.3">
      <c r="G4079" s="33"/>
      <c r="H4079" s="22"/>
      <c r="O4079">
        <v>135</v>
      </c>
      <c r="P4079">
        <f t="shared" si="206"/>
        <v>135</v>
      </c>
      <c r="Q4079">
        <f t="shared" si="207"/>
        <v>-135</v>
      </c>
    </row>
    <row r="4080" spans="7:17" x14ac:dyDescent="0.3">
      <c r="G4080" s="33"/>
      <c r="H4080" s="22"/>
      <c r="O4080">
        <v>135</v>
      </c>
      <c r="P4080">
        <f t="shared" si="206"/>
        <v>135</v>
      </c>
      <c r="Q4080">
        <f t="shared" si="207"/>
        <v>-135</v>
      </c>
    </row>
    <row r="4081" spans="7:17" x14ac:dyDescent="0.3">
      <c r="G4081" s="33"/>
      <c r="H4081" s="22"/>
      <c r="O4081">
        <v>135</v>
      </c>
      <c r="P4081">
        <f t="shared" si="206"/>
        <v>135</v>
      </c>
      <c r="Q4081">
        <f t="shared" si="207"/>
        <v>-135</v>
      </c>
    </row>
    <row r="4082" spans="7:17" x14ac:dyDescent="0.3">
      <c r="G4082" s="33"/>
      <c r="H4082" s="22"/>
      <c r="O4082">
        <v>135</v>
      </c>
      <c r="P4082">
        <f t="shared" si="206"/>
        <v>135</v>
      </c>
      <c r="Q4082">
        <f t="shared" si="207"/>
        <v>-135</v>
      </c>
    </row>
    <row r="4083" spans="7:17" x14ac:dyDescent="0.3">
      <c r="G4083" s="33"/>
      <c r="H4083" s="22"/>
      <c r="O4083">
        <v>135</v>
      </c>
      <c r="P4083">
        <f t="shared" si="206"/>
        <v>135</v>
      </c>
      <c r="Q4083">
        <f t="shared" si="207"/>
        <v>-135</v>
      </c>
    </row>
    <row r="4084" spans="7:17" x14ac:dyDescent="0.3">
      <c r="G4084" s="33"/>
      <c r="H4084" s="22"/>
      <c r="O4084">
        <v>135</v>
      </c>
      <c r="P4084">
        <f t="shared" si="206"/>
        <v>135</v>
      </c>
      <c r="Q4084">
        <f t="shared" si="207"/>
        <v>-135</v>
      </c>
    </row>
    <row r="4085" spans="7:17" x14ac:dyDescent="0.3">
      <c r="G4085" s="33"/>
      <c r="H4085" s="22"/>
      <c r="O4085">
        <v>135</v>
      </c>
      <c r="P4085">
        <f t="shared" si="206"/>
        <v>135</v>
      </c>
      <c r="Q4085">
        <f t="shared" si="207"/>
        <v>-135</v>
      </c>
    </row>
    <row r="4086" spans="7:17" x14ac:dyDescent="0.3">
      <c r="G4086" s="33"/>
      <c r="H4086" s="22"/>
      <c r="O4086">
        <v>135</v>
      </c>
      <c r="P4086">
        <f t="shared" si="206"/>
        <v>135</v>
      </c>
      <c r="Q4086">
        <f t="shared" si="207"/>
        <v>-135</v>
      </c>
    </row>
    <row r="4087" spans="7:17" x14ac:dyDescent="0.3">
      <c r="G4087" s="33"/>
      <c r="H4087" s="22"/>
      <c r="O4087">
        <v>135</v>
      </c>
      <c r="P4087">
        <f t="shared" si="206"/>
        <v>135</v>
      </c>
      <c r="Q4087">
        <f t="shared" si="207"/>
        <v>-135</v>
      </c>
    </row>
    <row r="4088" spans="7:17" x14ac:dyDescent="0.3">
      <c r="G4088" s="33"/>
      <c r="H4088" s="22"/>
      <c r="O4088">
        <v>135</v>
      </c>
      <c r="P4088">
        <f t="shared" si="206"/>
        <v>135</v>
      </c>
      <c r="Q4088">
        <f t="shared" si="207"/>
        <v>-135</v>
      </c>
    </row>
    <row r="4089" spans="7:17" x14ac:dyDescent="0.3">
      <c r="G4089" s="33"/>
      <c r="H4089" s="22"/>
      <c r="O4089">
        <v>135</v>
      </c>
      <c r="P4089">
        <f t="shared" si="206"/>
        <v>135</v>
      </c>
      <c r="Q4089">
        <f t="shared" si="207"/>
        <v>-135</v>
      </c>
    </row>
    <row r="4090" spans="7:17" x14ac:dyDescent="0.3">
      <c r="G4090" s="33"/>
      <c r="H4090" s="22"/>
      <c r="O4090">
        <v>135</v>
      </c>
      <c r="P4090">
        <f t="shared" si="206"/>
        <v>135</v>
      </c>
      <c r="Q4090">
        <f t="shared" si="207"/>
        <v>-135</v>
      </c>
    </row>
    <row r="4091" spans="7:17" x14ac:dyDescent="0.3">
      <c r="G4091" s="33"/>
      <c r="H4091" s="22"/>
      <c r="O4091">
        <v>135</v>
      </c>
      <c r="P4091">
        <f t="shared" si="206"/>
        <v>135</v>
      </c>
      <c r="Q4091">
        <f t="shared" si="207"/>
        <v>-135</v>
      </c>
    </row>
    <row r="4092" spans="7:17" x14ac:dyDescent="0.3">
      <c r="G4092" s="33"/>
      <c r="H4092" s="22"/>
      <c r="O4092">
        <v>135</v>
      </c>
      <c r="P4092">
        <f t="shared" si="206"/>
        <v>135</v>
      </c>
      <c r="Q4092">
        <f t="shared" si="207"/>
        <v>-135</v>
      </c>
    </row>
    <row r="4093" spans="7:17" x14ac:dyDescent="0.3">
      <c r="G4093" s="33"/>
      <c r="H4093" s="22"/>
      <c r="O4093">
        <v>135</v>
      </c>
      <c r="P4093">
        <f t="shared" si="206"/>
        <v>135</v>
      </c>
      <c r="Q4093">
        <f t="shared" si="207"/>
        <v>-135</v>
      </c>
    </row>
    <row r="4094" spans="7:17" x14ac:dyDescent="0.3">
      <c r="G4094" s="33"/>
      <c r="H4094" s="22"/>
      <c r="O4094">
        <v>135</v>
      </c>
      <c r="P4094">
        <f t="shared" si="206"/>
        <v>135</v>
      </c>
      <c r="Q4094">
        <f t="shared" si="207"/>
        <v>-135</v>
      </c>
    </row>
    <row r="4095" spans="7:17" x14ac:dyDescent="0.3">
      <c r="G4095" s="33"/>
      <c r="H4095" s="22"/>
      <c r="O4095">
        <v>135</v>
      </c>
      <c r="P4095">
        <f t="shared" si="206"/>
        <v>135</v>
      </c>
      <c r="Q4095">
        <f t="shared" si="207"/>
        <v>-135</v>
      </c>
    </row>
    <row r="4096" spans="7:17" x14ac:dyDescent="0.3">
      <c r="G4096" s="33"/>
      <c r="H4096" s="22"/>
      <c r="O4096">
        <v>135</v>
      </c>
      <c r="P4096">
        <f t="shared" si="206"/>
        <v>135</v>
      </c>
      <c r="Q4096">
        <f t="shared" si="207"/>
        <v>-135</v>
      </c>
    </row>
    <row r="4097" spans="7:17" x14ac:dyDescent="0.3">
      <c r="G4097" s="33"/>
      <c r="H4097" s="22"/>
      <c r="O4097">
        <v>135</v>
      </c>
      <c r="P4097">
        <f t="shared" si="206"/>
        <v>135</v>
      </c>
      <c r="Q4097">
        <f t="shared" si="207"/>
        <v>-135</v>
      </c>
    </row>
    <row r="4098" spans="7:17" x14ac:dyDescent="0.3">
      <c r="G4098" s="33"/>
      <c r="H4098" s="22"/>
      <c r="O4098">
        <v>135</v>
      </c>
      <c r="P4098">
        <f t="shared" si="206"/>
        <v>135</v>
      </c>
      <c r="Q4098">
        <f t="shared" si="207"/>
        <v>-135</v>
      </c>
    </row>
    <row r="4099" spans="7:17" x14ac:dyDescent="0.3">
      <c r="G4099" s="33"/>
      <c r="H4099" s="22"/>
      <c r="O4099">
        <v>135</v>
      </c>
      <c r="P4099">
        <f t="shared" si="206"/>
        <v>135</v>
      </c>
      <c r="Q4099">
        <f t="shared" si="207"/>
        <v>-135</v>
      </c>
    </row>
    <row r="4100" spans="7:17" x14ac:dyDescent="0.3">
      <c r="G4100" s="33"/>
      <c r="H4100" s="22"/>
      <c r="O4100">
        <v>135</v>
      </c>
      <c r="P4100">
        <f t="shared" ref="P4100:P4163" si="208">O4100-M4100</f>
        <v>135</v>
      </c>
      <c r="Q4100">
        <f t="shared" ref="Q4100:Q4163" si="209">N4100-O4100</f>
        <v>-135</v>
      </c>
    </row>
    <row r="4101" spans="7:17" x14ac:dyDescent="0.3">
      <c r="G4101" s="33"/>
      <c r="H4101" s="22"/>
      <c r="O4101">
        <v>135</v>
      </c>
      <c r="P4101">
        <f t="shared" si="208"/>
        <v>135</v>
      </c>
      <c r="Q4101">
        <f t="shared" si="209"/>
        <v>-135</v>
      </c>
    </row>
    <row r="4102" spans="7:17" x14ac:dyDescent="0.3">
      <c r="G4102" s="33"/>
      <c r="H4102" s="22"/>
      <c r="O4102">
        <v>135</v>
      </c>
      <c r="P4102">
        <f t="shared" si="208"/>
        <v>135</v>
      </c>
      <c r="Q4102">
        <f t="shared" si="209"/>
        <v>-135</v>
      </c>
    </row>
    <row r="4103" spans="7:17" x14ac:dyDescent="0.3">
      <c r="G4103" s="33"/>
      <c r="H4103" s="22"/>
      <c r="O4103">
        <v>135</v>
      </c>
      <c r="P4103">
        <f t="shared" si="208"/>
        <v>135</v>
      </c>
      <c r="Q4103">
        <f t="shared" si="209"/>
        <v>-135</v>
      </c>
    </row>
    <row r="4104" spans="7:17" x14ac:dyDescent="0.3">
      <c r="G4104" s="33"/>
      <c r="H4104" s="22"/>
      <c r="O4104">
        <v>135</v>
      </c>
      <c r="P4104">
        <f t="shared" si="208"/>
        <v>135</v>
      </c>
      <c r="Q4104">
        <f t="shared" si="209"/>
        <v>-135</v>
      </c>
    </row>
    <row r="4105" spans="7:17" x14ac:dyDescent="0.3">
      <c r="G4105" s="33"/>
      <c r="H4105" s="22"/>
      <c r="O4105">
        <v>135</v>
      </c>
      <c r="P4105">
        <f t="shared" si="208"/>
        <v>135</v>
      </c>
      <c r="Q4105">
        <f t="shared" si="209"/>
        <v>-135</v>
      </c>
    </row>
    <row r="4106" spans="7:17" x14ac:dyDescent="0.3">
      <c r="G4106" s="33"/>
      <c r="H4106" s="22"/>
      <c r="O4106">
        <v>135</v>
      </c>
      <c r="P4106">
        <f t="shared" si="208"/>
        <v>135</v>
      </c>
      <c r="Q4106">
        <f t="shared" si="209"/>
        <v>-135</v>
      </c>
    </row>
    <row r="4107" spans="7:17" x14ac:dyDescent="0.3">
      <c r="G4107" s="33"/>
      <c r="H4107" s="22"/>
      <c r="O4107">
        <v>135</v>
      </c>
      <c r="P4107">
        <f t="shared" si="208"/>
        <v>135</v>
      </c>
      <c r="Q4107">
        <f t="shared" si="209"/>
        <v>-135</v>
      </c>
    </row>
    <row r="4108" spans="7:17" x14ac:dyDescent="0.3">
      <c r="G4108" s="33"/>
      <c r="H4108" s="22"/>
      <c r="O4108">
        <v>135</v>
      </c>
      <c r="P4108">
        <f t="shared" si="208"/>
        <v>135</v>
      </c>
      <c r="Q4108">
        <f t="shared" si="209"/>
        <v>-135</v>
      </c>
    </row>
    <row r="4109" spans="7:17" x14ac:dyDescent="0.3">
      <c r="G4109" s="33"/>
      <c r="H4109" s="22"/>
      <c r="O4109">
        <v>135</v>
      </c>
      <c r="P4109">
        <f t="shared" si="208"/>
        <v>135</v>
      </c>
      <c r="Q4109">
        <f t="shared" si="209"/>
        <v>-135</v>
      </c>
    </row>
    <row r="4110" spans="7:17" x14ac:dyDescent="0.3">
      <c r="G4110" s="33"/>
      <c r="H4110" s="22"/>
      <c r="O4110">
        <v>135</v>
      </c>
      <c r="P4110">
        <f t="shared" si="208"/>
        <v>135</v>
      </c>
      <c r="Q4110">
        <f t="shared" si="209"/>
        <v>-135</v>
      </c>
    </row>
    <row r="4111" spans="7:17" x14ac:dyDescent="0.3">
      <c r="G4111" s="33"/>
      <c r="H4111" s="22"/>
      <c r="O4111">
        <v>135</v>
      </c>
      <c r="P4111">
        <f t="shared" si="208"/>
        <v>135</v>
      </c>
      <c r="Q4111">
        <f t="shared" si="209"/>
        <v>-135</v>
      </c>
    </row>
    <row r="4112" spans="7:17" x14ac:dyDescent="0.3">
      <c r="G4112" s="33"/>
      <c r="H4112" s="22"/>
      <c r="O4112">
        <v>135</v>
      </c>
      <c r="P4112">
        <f t="shared" si="208"/>
        <v>135</v>
      </c>
      <c r="Q4112">
        <f t="shared" si="209"/>
        <v>-135</v>
      </c>
    </row>
    <row r="4113" spans="7:17" x14ac:dyDescent="0.3">
      <c r="G4113" s="33"/>
      <c r="H4113" s="22"/>
      <c r="O4113">
        <v>135</v>
      </c>
      <c r="P4113">
        <f t="shared" si="208"/>
        <v>135</v>
      </c>
      <c r="Q4113">
        <f t="shared" si="209"/>
        <v>-135</v>
      </c>
    </row>
    <row r="4114" spans="7:17" x14ac:dyDescent="0.3">
      <c r="G4114" s="33"/>
      <c r="H4114" s="22"/>
      <c r="O4114">
        <v>135</v>
      </c>
      <c r="P4114">
        <f t="shared" si="208"/>
        <v>135</v>
      </c>
      <c r="Q4114">
        <f t="shared" si="209"/>
        <v>-135</v>
      </c>
    </row>
    <row r="4115" spans="7:17" x14ac:dyDescent="0.3">
      <c r="G4115" s="33"/>
      <c r="H4115" s="22"/>
      <c r="O4115">
        <v>135</v>
      </c>
      <c r="P4115">
        <f t="shared" si="208"/>
        <v>135</v>
      </c>
      <c r="Q4115">
        <f t="shared" si="209"/>
        <v>-135</v>
      </c>
    </row>
    <row r="4116" spans="7:17" x14ac:dyDescent="0.3">
      <c r="G4116" s="33"/>
      <c r="H4116" s="22"/>
      <c r="O4116">
        <v>135</v>
      </c>
      <c r="P4116">
        <f t="shared" si="208"/>
        <v>135</v>
      </c>
      <c r="Q4116">
        <f t="shared" si="209"/>
        <v>-135</v>
      </c>
    </row>
    <row r="4117" spans="7:17" x14ac:dyDescent="0.3">
      <c r="G4117" s="33"/>
      <c r="H4117" s="22"/>
      <c r="O4117">
        <v>135</v>
      </c>
      <c r="P4117">
        <f t="shared" si="208"/>
        <v>135</v>
      </c>
      <c r="Q4117">
        <f t="shared" si="209"/>
        <v>-135</v>
      </c>
    </row>
    <row r="4118" spans="7:17" x14ac:dyDescent="0.3">
      <c r="G4118" s="33"/>
      <c r="H4118" s="22"/>
      <c r="O4118">
        <v>135</v>
      </c>
      <c r="P4118">
        <f t="shared" si="208"/>
        <v>135</v>
      </c>
      <c r="Q4118">
        <f t="shared" si="209"/>
        <v>-135</v>
      </c>
    </row>
    <row r="4119" spans="7:17" x14ac:dyDescent="0.3">
      <c r="G4119" s="33"/>
      <c r="H4119" s="22"/>
      <c r="O4119">
        <v>135</v>
      </c>
      <c r="P4119">
        <f t="shared" si="208"/>
        <v>135</v>
      </c>
      <c r="Q4119">
        <f t="shared" si="209"/>
        <v>-135</v>
      </c>
    </row>
    <row r="4120" spans="7:17" x14ac:dyDescent="0.3">
      <c r="G4120" s="33"/>
      <c r="H4120" s="22"/>
      <c r="O4120">
        <v>135</v>
      </c>
      <c r="P4120">
        <f t="shared" si="208"/>
        <v>135</v>
      </c>
      <c r="Q4120">
        <f t="shared" si="209"/>
        <v>-135</v>
      </c>
    </row>
    <row r="4121" spans="7:17" x14ac:dyDescent="0.3">
      <c r="G4121" s="33"/>
      <c r="H4121" s="22"/>
      <c r="O4121">
        <v>135</v>
      </c>
      <c r="P4121">
        <f t="shared" si="208"/>
        <v>135</v>
      </c>
      <c r="Q4121">
        <f t="shared" si="209"/>
        <v>-135</v>
      </c>
    </row>
    <row r="4122" spans="7:17" x14ac:dyDescent="0.3">
      <c r="G4122" s="33"/>
      <c r="H4122" s="22"/>
      <c r="O4122">
        <v>135</v>
      </c>
      <c r="P4122">
        <f t="shared" si="208"/>
        <v>135</v>
      </c>
      <c r="Q4122">
        <f t="shared" si="209"/>
        <v>-135</v>
      </c>
    </row>
    <row r="4123" spans="7:17" x14ac:dyDescent="0.3">
      <c r="G4123" s="33"/>
      <c r="H4123" s="22"/>
      <c r="O4123">
        <v>135</v>
      </c>
      <c r="P4123">
        <f t="shared" si="208"/>
        <v>135</v>
      </c>
      <c r="Q4123">
        <f t="shared" si="209"/>
        <v>-135</v>
      </c>
    </row>
    <row r="4124" spans="7:17" x14ac:dyDescent="0.3">
      <c r="G4124" s="33"/>
      <c r="H4124" s="22"/>
      <c r="O4124">
        <v>135</v>
      </c>
      <c r="P4124">
        <f t="shared" si="208"/>
        <v>135</v>
      </c>
      <c r="Q4124">
        <f t="shared" si="209"/>
        <v>-135</v>
      </c>
    </row>
    <row r="4125" spans="7:17" x14ac:dyDescent="0.3">
      <c r="G4125" s="33"/>
      <c r="H4125" s="22"/>
      <c r="O4125">
        <v>135</v>
      </c>
      <c r="P4125">
        <f t="shared" si="208"/>
        <v>135</v>
      </c>
      <c r="Q4125">
        <f t="shared" si="209"/>
        <v>-135</v>
      </c>
    </row>
    <row r="4126" spans="7:17" x14ac:dyDescent="0.3">
      <c r="G4126" s="33"/>
      <c r="H4126" s="22"/>
      <c r="O4126">
        <v>135</v>
      </c>
      <c r="P4126">
        <f t="shared" si="208"/>
        <v>135</v>
      </c>
      <c r="Q4126">
        <f t="shared" si="209"/>
        <v>-135</v>
      </c>
    </row>
    <row r="4127" spans="7:17" x14ac:dyDescent="0.3">
      <c r="G4127" s="33"/>
      <c r="H4127" s="22"/>
      <c r="O4127">
        <v>135</v>
      </c>
      <c r="P4127">
        <f t="shared" si="208"/>
        <v>135</v>
      </c>
      <c r="Q4127">
        <f t="shared" si="209"/>
        <v>-135</v>
      </c>
    </row>
    <row r="4128" spans="7:17" x14ac:dyDescent="0.3">
      <c r="G4128" s="33"/>
      <c r="H4128" s="22"/>
      <c r="O4128">
        <v>135</v>
      </c>
      <c r="P4128">
        <f t="shared" si="208"/>
        <v>135</v>
      </c>
      <c r="Q4128">
        <f t="shared" si="209"/>
        <v>-135</v>
      </c>
    </row>
    <row r="4129" spans="7:17" x14ac:dyDescent="0.3">
      <c r="G4129" s="33"/>
      <c r="H4129" s="22"/>
      <c r="O4129">
        <v>135</v>
      </c>
      <c r="P4129">
        <f t="shared" si="208"/>
        <v>135</v>
      </c>
      <c r="Q4129">
        <f t="shared" si="209"/>
        <v>-135</v>
      </c>
    </row>
    <row r="4130" spans="7:17" x14ac:dyDescent="0.3">
      <c r="G4130" s="33"/>
      <c r="H4130" s="22"/>
      <c r="O4130">
        <v>135</v>
      </c>
      <c r="P4130">
        <f t="shared" si="208"/>
        <v>135</v>
      </c>
      <c r="Q4130">
        <f t="shared" si="209"/>
        <v>-135</v>
      </c>
    </row>
    <row r="4131" spans="7:17" x14ac:dyDescent="0.3">
      <c r="G4131" s="33"/>
      <c r="H4131" s="22"/>
      <c r="O4131">
        <v>135</v>
      </c>
      <c r="P4131">
        <f t="shared" si="208"/>
        <v>135</v>
      </c>
      <c r="Q4131">
        <f t="shared" si="209"/>
        <v>-135</v>
      </c>
    </row>
    <row r="4132" spans="7:17" x14ac:dyDescent="0.3">
      <c r="G4132" s="33"/>
      <c r="H4132" s="22"/>
      <c r="O4132">
        <v>135</v>
      </c>
      <c r="P4132">
        <f t="shared" si="208"/>
        <v>135</v>
      </c>
      <c r="Q4132">
        <f t="shared" si="209"/>
        <v>-135</v>
      </c>
    </row>
    <row r="4133" spans="7:17" x14ac:dyDescent="0.3">
      <c r="G4133" s="33"/>
      <c r="H4133" s="22"/>
      <c r="O4133">
        <v>135</v>
      </c>
      <c r="P4133">
        <f t="shared" si="208"/>
        <v>135</v>
      </c>
      <c r="Q4133">
        <f t="shared" si="209"/>
        <v>-135</v>
      </c>
    </row>
    <row r="4134" spans="7:17" x14ac:dyDescent="0.3">
      <c r="G4134" s="33"/>
      <c r="H4134" s="22"/>
      <c r="O4134">
        <v>135</v>
      </c>
      <c r="P4134">
        <f t="shared" si="208"/>
        <v>135</v>
      </c>
      <c r="Q4134">
        <f t="shared" si="209"/>
        <v>-135</v>
      </c>
    </row>
    <row r="4135" spans="7:17" x14ac:dyDescent="0.3">
      <c r="G4135" s="33"/>
      <c r="H4135" s="22"/>
      <c r="O4135">
        <v>135</v>
      </c>
      <c r="P4135">
        <f t="shared" si="208"/>
        <v>135</v>
      </c>
      <c r="Q4135">
        <f t="shared" si="209"/>
        <v>-135</v>
      </c>
    </row>
    <row r="4136" spans="7:17" x14ac:dyDescent="0.3">
      <c r="G4136" s="33"/>
      <c r="H4136" s="22"/>
      <c r="O4136">
        <v>135</v>
      </c>
      <c r="P4136">
        <f t="shared" si="208"/>
        <v>135</v>
      </c>
      <c r="Q4136">
        <f t="shared" si="209"/>
        <v>-135</v>
      </c>
    </row>
    <row r="4137" spans="7:17" x14ac:dyDescent="0.3">
      <c r="G4137" s="33"/>
      <c r="H4137" s="22"/>
      <c r="O4137">
        <v>135</v>
      </c>
      <c r="P4137">
        <f t="shared" si="208"/>
        <v>135</v>
      </c>
      <c r="Q4137">
        <f t="shared" si="209"/>
        <v>-135</v>
      </c>
    </row>
    <row r="4138" spans="7:17" x14ac:dyDescent="0.3">
      <c r="G4138" s="33"/>
      <c r="H4138" s="22"/>
      <c r="O4138">
        <v>135</v>
      </c>
      <c r="P4138">
        <f t="shared" si="208"/>
        <v>135</v>
      </c>
      <c r="Q4138">
        <f t="shared" si="209"/>
        <v>-135</v>
      </c>
    </row>
    <row r="4139" spans="7:17" x14ac:dyDescent="0.3">
      <c r="G4139" s="33"/>
      <c r="H4139" s="22"/>
      <c r="O4139">
        <v>135</v>
      </c>
      <c r="P4139">
        <f t="shared" si="208"/>
        <v>135</v>
      </c>
      <c r="Q4139">
        <f t="shared" si="209"/>
        <v>-135</v>
      </c>
    </row>
    <row r="4140" spans="7:17" x14ac:dyDescent="0.3">
      <c r="G4140" s="33"/>
      <c r="H4140" s="22"/>
      <c r="O4140">
        <v>135</v>
      </c>
      <c r="P4140">
        <f t="shared" si="208"/>
        <v>135</v>
      </c>
      <c r="Q4140">
        <f t="shared" si="209"/>
        <v>-135</v>
      </c>
    </row>
    <row r="4141" spans="7:17" x14ac:dyDescent="0.3">
      <c r="G4141" s="33"/>
      <c r="H4141" s="22"/>
      <c r="O4141">
        <v>135</v>
      </c>
      <c r="P4141">
        <f t="shared" si="208"/>
        <v>135</v>
      </c>
      <c r="Q4141">
        <f t="shared" si="209"/>
        <v>-135</v>
      </c>
    </row>
    <row r="4142" spans="7:17" x14ac:dyDescent="0.3">
      <c r="G4142" s="33"/>
      <c r="H4142" s="22"/>
      <c r="O4142">
        <v>135</v>
      </c>
      <c r="P4142">
        <f t="shared" si="208"/>
        <v>135</v>
      </c>
      <c r="Q4142">
        <f t="shared" si="209"/>
        <v>-135</v>
      </c>
    </row>
    <row r="4143" spans="7:17" x14ac:dyDescent="0.3">
      <c r="G4143" s="33"/>
      <c r="H4143" s="22"/>
      <c r="O4143">
        <v>135</v>
      </c>
      <c r="P4143">
        <f t="shared" si="208"/>
        <v>135</v>
      </c>
      <c r="Q4143">
        <f t="shared" si="209"/>
        <v>-135</v>
      </c>
    </row>
    <row r="4144" spans="7:17" x14ac:dyDescent="0.3">
      <c r="G4144" s="33"/>
      <c r="H4144" s="22"/>
      <c r="O4144">
        <v>135</v>
      </c>
      <c r="P4144">
        <f t="shared" si="208"/>
        <v>135</v>
      </c>
      <c r="Q4144">
        <f t="shared" si="209"/>
        <v>-135</v>
      </c>
    </row>
    <row r="4145" spans="7:17" x14ac:dyDescent="0.3">
      <c r="G4145" s="33"/>
      <c r="H4145" s="22"/>
      <c r="O4145">
        <v>135</v>
      </c>
      <c r="P4145">
        <f t="shared" si="208"/>
        <v>135</v>
      </c>
      <c r="Q4145">
        <f t="shared" si="209"/>
        <v>-135</v>
      </c>
    </row>
    <row r="4146" spans="7:17" x14ac:dyDescent="0.3">
      <c r="G4146" s="33"/>
      <c r="H4146" s="22"/>
      <c r="O4146">
        <v>135</v>
      </c>
      <c r="P4146">
        <f t="shared" si="208"/>
        <v>135</v>
      </c>
      <c r="Q4146">
        <f t="shared" si="209"/>
        <v>-135</v>
      </c>
    </row>
    <row r="4147" spans="7:17" x14ac:dyDescent="0.3">
      <c r="G4147" s="33"/>
      <c r="H4147" s="22"/>
      <c r="O4147">
        <v>135</v>
      </c>
      <c r="P4147">
        <f t="shared" si="208"/>
        <v>135</v>
      </c>
      <c r="Q4147">
        <f t="shared" si="209"/>
        <v>-135</v>
      </c>
    </row>
    <row r="4148" spans="7:17" x14ac:dyDescent="0.3">
      <c r="G4148" s="33"/>
      <c r="H4148" s="22"/>
      <c r="O4148">
        <v>135</v>
      </c>
      <c r="P4148">
        <f t="shared" si="208"/>
        <v>135</v>
      </c>
      <c r="Q4148">
        <f t="shared" si="209"/>
        <v>-135</v>
      </c>
    </row>
    <row r="4149" spans="7:17" x14ac:dyDescent="0.3">
      <c r="G4149" s="33"/>
      <c r="H4149" s="22"/>
      <c r="O4149">
        <v>135</v>
      </c>
      <c r="P4149">
        <f t="shared" si="208"/>
        <v>135</v>
      </c>
      <c r="Q4149">
        <f t="shared" si="209"/>
        <v>-135</v>
      </c>
    </row>
    <row r="4150" spans="7:17" x14ac:dyDescent="0.3">
      <c r="G4150" s="33"/>
      <c r="H4150" s="22"/>
      <c r="O4150">
        <v>135</v>
      </c>
      <c r="P4150">
        <f t="shared" si="208"/>
        <v>135</v>
      </c>
      <c r="Q4150">
        <f t="shared" si="209"/>
        <v>-135</v>
      </c>
    </row>
    <row r="4151" spans="7:17" x14ac:dyDescent="0.3">
      <c r="G4151" s="33"/>
      <c r="H4151" s="22"/>
      <c r="O4151">
        <v>135</v>
      </c>
      <c r="P4151">
        <f t="shared" si="208"/>
        <v>135</v>
      </c>
      <c r="Q4151">
        <f t="shared" si="209"/>
        <v>-135</v>
      </c>
    </row>
    <row r="4152" spans="7:17" x14ac:dyDescent="0.3">
      <c r="G4152" s="33"/>
      <c r="H4152" s="22"/>
      <c r="O4152">
        <v>135</v>
      </c>
      <c r="P4152">
        <f t="shared" si="208"/>
        <v>135</v>
      </c>
      <c r="Q4152">
        <f t="shared" si="209"/>
        <v>-135</v>
      </c>
    </row>
    <row r="4153" spans="7:17" x14ac:dyDescent="0.3">
      <c r="G4153" s="33"/>
      <c r="H4153" s="22"/>
      <c r="O4153">
        <v>135</v>
      </c>
      <c r="P4153">
        <f t="shared" si="208"/>
        <v>135</v>
      </c>
      <c r="Q4153">
        <f t="shared" si="209"/>
        <v>-135</v>
      </c>
    </row>
    <row r="4154" spans="7:17" x14ac:dyDescent="0.3">
      <c r="G4154" s="33"/>
      <c r="H4154" s="22"/>
      <c r="O4154">
        <v>135</v>
      </c>
      <c r="P4154">
        <f t="shared" si="208"/>
        <v>135</v>
      </c>
      <c r="Q4154">
        <f t="shared" si="209"/>
        <v>-135</v>
      </c>
    </row>
    <row r="4155" spans="7:17" x14ac:dyDescent="0.3">
      <c r="G4155" s="33"/>
      <c r="H4155" s="22"/>
      <c r="O4155">
        <v>135</v>
      </c>
      <c r="P4155">
        <f t="shared" si="208"/>
        <v>135</v>
      </c>
      <c r="Q4155">
        <f t="shared" si="209"/>
        <v>-135</v>
      </c>
    </row>
    <row r="4156" spans="7:17" x14ac:dyDescent="0.3">
      <c r="G4156" s="33"/>
      <c r="H4156" s="22"/>
      <c r="O4156">
        <v>135</v>
      </c>
      <c r="P4156">
        <f t="shared" si="208"/>
        <v>135</v>
      </c>
      <c r="Q4156">
        <f t="shared" si="209"/>
        <v>-135</v>
      </c>
    </row>
    <row r="4157" spans="7:17" x14ac:dyDescent="0.3">
      <c r="G4157" s="33"/>
      <c r="H4157" s="22"/>
      <c r="O4157">
        <v>135</v>
      </c>
      <c r="P4157">
        <f t="shared" si="208"/>
        <v>135</v>
      </c>
      <c r="Q4157">
        <f t="shared" si="209"/>
        <v>-135</v>
      </c>
    </row>
    <row r="4158" spans="7:17" x14ac:dyDescent="0.3">
      <c r="G4158" s="33"/>
      <c r="H4158" s="22"/>
      <c r="O4158">
        <v>135</v>
      </c>
      <c r="P4158">
        <f t="shared" si="208"/>
        <v>135</v>
      </c>
      <c r="Q4158">
        <f t="shared" si="209"/>
        <v>-135</v>
      </c>
    </row>
    <row r="4159" spans="7:17" x14ac:dyDescent="0.3">
      <c r="G4159" s="33"/>
      <c r="H4159" s="22"/>
      <c r="O4159">
        <v>135</v>
      </c>
      <c r="P4159">
        <f t="shared" si="208"/>
        <v>135</v>
      </c>
      <c r="Q4159">
        <f t="shared" si="209"/>
        <v>-135</v>
      </c>
    </row>
    <row r="4160" spans="7:17" x14ac:dyDescent="0.3">
      <c r="G4160" s="33"/>
      <c r="H4160" s="22"/>
      <c r="O4160">
        <v>135</v>
      </c>
      <c r="P4160">
        <f t="shared" si="208"/>
        <v>135</v>
      </c>
      <c r="Q4160">
        <f t="shared" si="209"/>
        <v>-135</v>
      </c>
    </row>
    <row r="4161" spans="7:17" x14ac:dyDescent="0.3">
      <c r="G4161" s="33"/>
      <c r="H4161" s="22"/>
      <c r="O4161">
        <v>135</v>
      </c>
      <c r="P4161">
        <f t="shared" si="208"/>
        <v>135</v>
      </c>
      <c r="Q4161">
        <f t="shared" si="209"/>
        <v>-135</v>
      </c>
    </row>
    <row r="4162" spans="7:17" x14ac:dyDescent="0.3">
      <c r="G4162" s="33"/>
      <c r="H4162" s="22"/>
      <c r="O4162">
        <v>135</v>
      </c>
      <c r="P4162">
        <f t="shared" si="208"/>
        <v>135</v>
      </c>
      <c r="Q4162">
        <f t="shared" si="209"/>
        <v>-135</v>
      </c>
    </row>
    <row r="4163" spans="7:17" x14ac:dyDescent="0.3">
      <c r="G4163" s="33"/>
      <c r="H4163" s="22"/>
      <c r="O4163">
        <v>135</v>
      </c>
      <c r="P4163">
        <f t="shared" si="208"/>
        <v>135</v>
      </c>
      <c r="Q4163">
        <f t="shared" si="209"/>
        <v>-135</v>
      </c>
    </row>
    <row r="4164" spans="7:17" x14ac:dyDescent="0.3">
      <c r="G4164" s="33"/>
      <c r="H4164" s="22"/>
      <c r="O4164">
        <v>135</v>
      </c>
      <c r="P4164">
        <f t="shared" ref="P4164:P4227" si="210">O4164-M4164</f>
        <v>135</v>
      </c>
      <c r="Q4164">
        <f t="shared" ref="Q4164:Q4227" si="211">N4164-O4164</f>
        <v>-135</v>
      </c>
    </row>
    <row r="4165" spans="7:17" x14ac:dyDescent="0.3">
      <c r="G4165" s="33"/>
      <c r="H4165" s="22"/>
      <c r="O4165">
        <v>135</v>
      </c>
      <c r="P4165">
        <f t="shared" si="210"/>
        <v>135</v>
      </c>
      <c r="Q4165">
        <f t="shared" si="211"/>
        <v>-135</v>
      </c>
    </row>
    <row r="4166" spans="7:17" x14ac:dyDescent="0.3">
      <c r="G4166" s="33"/>
      <c r="H4166" s="22"/>
      <c r="O4166">
        <v>135</v>
      </c>
      <c r="P4166">
        <f t="shared" si="210"/>
        <v>135</v>
      </c>
      <c r="Q4166">
        <f t="shared" si="211"/>
        <v>-135</v>
      </c>
    </row>
    <row r="4167" spans="7:17" x14ac:dyDescent="0.3">
      <c r="G4167" s="33"/>
      <c r="H4167" s="22"/>
      <c r="O4167">
        <v>135</v>
      </c>
      <c r="P4167">
        <f t="shared" si="210"/>
        <v>135</v>
      </c>
      <c r="Q4167">
        <f t="shared" si="211"/>
        <v>-135</v>
      </c>
    </row>
    <row r="4168" spans="7:17" x14ac:dyDescent="0.3">
      <c r="G4168" s="33"/>
      <c r="H4168" s="22"/>
      <c r="O4168">
        <v>135</v>
      </c>
      <c r="P4168">
        <f t="shared" si="210"/>
        <v>135</v>
      </c>
      <c r="Q4168">
        <f t="shared" si="211"/>
        <v>-135</v>
      </c>
    </row>
    <row r="4169" spans="7:17" x14ac:dyDescent="0.3">
      <c r="G4169" s="33"/>
      <c r="H4169" s="22"/>
      <c r="O4169">
        <v>135</v>
      </c>
      <c r="P4169">
        <f t="shared" si="210"/>
        <v>135</v>
      </c>
      <c r="Q4169">
        <f t="shared" si="211"/>
        <v>-135</v>
      </c>
    </row>
    <row r="4170" spans="7:17" x14ac:dyDescent="0.3">
      <c r="G4170" s="33"/>
      <c r="H4170" s="22"/>
      <c r="O4170">
        <v>135</v>
      </c>
      <c r="P4170">
        <f t="shared" si="210"/>
        <v>135</v>
      </c>
      <c r="Q4170">
        <f t="shared" si="211"/>
        <v>-135</v>
      </c>
    </row>
    <row r="4171" spans="7:17" x14ac:dyDescent="0.3">
      <c r="G4171" s="33"/>
      <c r="H4171" s="22"/>
      <c r="O4171">
        <v>135</v>
      </c>
      <c r="P4171">
        <f t="shared" si="210"/>
        <v>135</v>
      </c>
      <c r="Q4171">
        <f t="shared" si="211"/>
        <v>-135</v>
      </c>
    </row>
    <row r="4172" spans="7:17" x14ac:dyDescent="0.3">
      <c r="G4172" s="33"/>
      <c r="H4172" s="22"/>
      <c r="O4172">
        <v>135</v>
      </c>
      <c r="P4172">
        <f t="shared" si="210"/>
        <v>135</v>
      </c>
      <c r="Q4172">
        <f t="shared" si="211"/>
        <v>-135</v>
      </c>
    </row>
    <row r="4173" spans="7:17" x14ac:dyDescent="0.3">
      <c r="G4173" s="33"/>
      <c r="H4173" s="22"/>
      <c r="O4173">
        <v>135</v>
      </c>
      <c r="P4173">
        <f t="shared" si="210"/>
        <v>135</v>
      </c>
      <c r="Q4173">
        <f t="shared" si="211"/>
        <v>-135</v>
      </c>
    </row>
    <row r="4174" spans="7:17" x14ac:dyDescent="0.3">
      <c r="G4174" s="33"/>
      <c r="H4174" s="22"/>
      <c r="O4174">
        <v>135</v>
      </c>
      <c r="P4174">
        <f t="shared" si="210"/>
        <v>135</v>
      </c>
      <c r="Q4174">
        <f t="shared" si="211"/>
        <v>-135</v>
      </c>
    </row>
    <row r="4175" spans="7:17" x14ac:dyDescent="0.3">
      <c r="G4175" s="33"/>
      <c r="H4175" s="22"/>
      <c r="O4175">
        <v>135</v>
      </c>
      <c r="P4175">
        <f t="shared" si="210"/>
        <v>135</v>
      </c>
      <c r="Q4175">
        <f t="shared" si="211"/>
        <v>-135</v>
      </c>
    </row>
    <row r="4176" spans="7:17" x14ac:dyDescent="0.3">
      <c r="G4176" s="33"/>
      <c r="H4176" s="22"/>
      <c r="O4176">
        <v>135</v>
      </c>
      <c r="P4176">
        <f t="shared" si="210"/>
        <v>135</v>
      </c>
      <c r="Q4176">
        <f t="shared" si="211"/>
        <v>-135</v>
      </c>
    </row>
    <row r="4177" spans="7:17" x14ac:dyDescent="0.3">
      <c r="G4177" s="33"/>
      <c r="H4177" s="22"/>
      <c r="O4177">
        <v>135</v>
      </c>
      <c r="P4177">
        <f t="shared" si="210"/>
        <v>135</v>
      </c>
      <c r="Q4177">
        <f t="shared" si="211"/>
        <v>-135</v>
      </c>
    </row>
    <row r="4178" spans="7:17" x14ac:dyDescent="0.3">
      <c r="G4178" s="33"/>
      <c r="H4178" s="22"/>
      <c r="O4178">
        <v>135</v>
      </c>
      <c r="P4178">
        <f t="shared" si="210"/>
        <v>135</v>
      </c>
      <c r="Q4178">
        <f t="shared" si="211"/>
        <v>-135</v>
      </c>
    </row>
    <row r="4179" spans="7:17" x14ac:dyDescent="0.3">
      <c r="G4179" s="33"/>
      <c r="H4179" s="22"/>
      <c r="O4179">
        <v>135</v>
      </c>
      <c r="P4179">
        <f t="shared" si="210"/>
        <v>135</v>
      </c>
      <c r="Q4179">
        <f t="shared" si="211"/>
        <v>-135</v>
      </c>
    </row>
    <row r="4180" spans="7:17" x14ac:dyDescent="0.3">
      <c r="G4180" s="33"/>
      <c r="H4180" s="22"/>
      <c r="O4180">
        <v>135</v>
      </c>
      <c r="P4180">
        <f t="shared" si="210"/>
        <v>135</v>
      </c>
      <c r="Q4180">
        <f t="shared" si="211"/>
        <v>-135</v>
      </c>
    </row>
    <row r="4181" spans="7:17" x14ac:dyDescent="0.3">
      <c r="G4181" s="33"/>
      <c r="H4181" s="22"/>
      <c r="O4181">
        <v>135</v>
      </c>
      <c r="P4181">
        <f t="shared" si="210"/>
        <v>135</v>
      </c>
      <c r="Q4181">
        <f t="shared" si="211"/>
        <v>-135</v>
      </c>
    </row>
    <row r="4182" spans="7:17" x14ac:dyDescent="0.3">
      <c r="G4182" s="33"/>
      <c r="H4182" s="22"/>
      <c r="O4182">
        <v>135</v>
      </c>
      <c r="P4182">
        <f t="shared" si="210"/>
        <v>135</v>
      </c>
      <c r="Q4182">
        <f t="shared" si="211"/>
        <v>-135</v>
      </c>
    </row>
    <row r="4183" spans="7:17" x14ac:dyDescent="0.3">
      <c r="G4183" s="33"/>
      <c r="H4183" s="22"/>
      <c r="O4183">
        <v>135</v>
      </c>
      <c r="P4183">
        <f t="shared" si="210"/>
        <v>135</v>
      </c>
      <c r="Q4183">
        <f t="shared" si="211"/>
        <v>-135</v>
      </c>
    </row>
    <row r="4184" spans="7:17" x14ac:dyDescent="0.3">
      <c r="G4184" s="33"/>
      <c r="H4184" s="22"/>
      <c r="O4184">
        <v>135</v>
      </c>
      <c r="P4184">
        <f t="shared" si="210"/>
        <v>135</v>
      </c>
      <c r="Q4184">
        <f t="shared" si="211"/>
        <v>-135</v>
      </c>
    </row>
    <row r="4185" spans="7:17" x14ac:dyDescent="0.3">
      <c r="G4185" s="33"/>
      <c r="H4185" s="22"/>
      <c r="O4185">
        <v>135</v>
      </c>
      <c r="P4185">
        <f t="shared" si="210"/>
        <v>135</v>
      </c>
      <c r="Q4185">
        <f t="shared" si="211"/>
        <v>-135</v>
      </c>
    </row>
    <row r="4186" spans="7:17" x14ac:dyDescent="0.3">
      <c r="G4186" s="33"/>
      <c r="H4186" s="22"/>
      <c r="O4186">
        <v>135</v>
      </c>
      <c r="P4186">
        <f t="shared" si="210"/>
        <v>135</v>
      </c>
      <c r="Q4186">
        <f t="shared" si="211"/>
        <v>-135</v>
      </c>
    </row>
    <row r="4187" spans="7:17" x14ac:dyDescent="0.3">
      <c r="G4187" s="33"/>
      <c r="H4187" s="22"/>
      <c r="O4187">
        <v>135</v>
      </c>
      <c r="P4187">
        <f t="shared" si="210"/>
        <v>135</v>
      </c>
      <c r="Q4187">
        <f t="shared" si="211"/>
        <v>-135</v>
      </c>
    </row>
    <row r="4188" spans="7:17" x14ac:dyDescent="0.3">
      <c r="G4188" s="33"/>
      <c r="H4188" s="22"/>
      <c r="O4188">
        <v>135</v>
      </c>
      <c r="P4188">
        <f t="shared" si="210"/>
        <v>135</v>
      </c>
      <c r="Q4188">
        <f t="shared" si="211"/>
        <v>-135</v>
      </c>
    </row>
    <row r="4189" spans="7:17" x14ac:dyDescent="0.3">
      <c r="G4189" s="33"/>
      <c r="H4189" s="22"/>
      <c r="O4189">
        <v>135</v>
      </c>
      <c r="P4189">
        <f t="shared" si="210"/>
        <v>135</v>
      </c>
      <c r="Q4189">
        <f t="shared" si="211"/>
        <v>-135</v>
      </c>
    </row>
    <row r="4190" spans="7:17" x14ac:dyDescent="0.3">
      <c r="G4190" s="33"/>
      <c r="H4190" s="22"/>
      <c r="O4190">
        <v>135</v>
      </c>
      <c r="P4190">
        <f t="shared" si="210"/>
        <v>135</v>
      </c>
      <c r="Q4190">
        <f t="shared" si="211"/>
        <v>-135</v>
      </c>
    </row>
    <row r="4191" spans="7:17" x14ac:dyDescent="0.3">
      <c r="G4191" s="33"/>
      <c r="H4191" s="22"/>
      <c r="O4191">
        <v>135</v>
      </c>
      <c r="P4191">
        <f t="shared" si="210"/>
        <v>135</v>
      </c>
      <c r="Q4191">
        <f t="shared" si="211"/>
        <v>-135</v>
      </c>
    </row>
    <row r="4192" spans="7:17" x14ac:dyDescent="0.3">
      <c r="G4192" s="33"/>
      <c r="H4192" s="22"/>
      <c r="O4192">
        <v>135</v>
      </c>
      <c r="P4192">
        <f t="shared" si="210"/>
        <v>135</v>
      </c>
      <c r="Q4192">
        <f t="shared" si="211"/>
        <v>-135</v>
      </c>
    </row>
    <row r="4193" spans="7:17" x14ac:dyDescent="0.3">
      <c r="G4193" s="33"/>
      <c r="H4193" s="22"/>
      <c r="O4193">
        <v>135</v>
      </c>
      <c r="P4193">
        <f t="shared" si="210"/>
        <v>135</v>
      </c>
      <c r="Q4193">
        <f t="shared" si="211"/>
        <v>-135</v>
      </c>
    </row>
    <row r="4194" spans="7:17" x14ac:dyDescent="0.3">
      <c r="G4194" s="33"/>
      <c r="H4194" s="22"/>
      <c r="O4194">
        <v>135</v>
      </c>
      <c r="P4194">
        <f t="shared" si="210"/>
        <v>135</v>
      </c>
      <c r="Q4194">
        <f t="shared" si="211"/>
        <v>-135</v>
      </c>
    </row>
    <row r="4195" spans="7:17" x14ac:dyDescent="0.3">
      <c r="G4195" s="33"/>
      <c r="H4195" s="22"/>
      <c r="O4195">
        <v>135</v>
      </c>
      <c r="P4195">
        <f t="shared" si="210"/>
        <v>135</v>
      </c>
      <c r="Q4195">
        <f t="shared" si="211"/>
        <v>-135</v>
      </c>
    </row>
    <row r="4196" spans="7:17" x14ac:dyDescent="0.3">
      <c r="G4196" s="33"/>
      <c r="H4196" s="22"/>
      <c r="O4196">
        <v>135</v>
      </c>
      <c r="P4196">
        <f t="shared" si="210"/>
        <v>135</v>
      </c>
      <c r="Q4196">
        <f t="shared" si="211"/>
        <v>-135</v>
      </c>
    </row>
    <row r="4197" spans="7:17" x14ac:dyDescent="0.3">
      <c r="G4197" s="33"/>
      <c r="H4197" s="22"/>
      <c r="O4197">
        <v>135</v>
      </c>
      <c r="P4197">
        <f t="shared" si="210"/>
        <v>135</v>
      </c>
      <c r="Q4197">
        <f t="shared" si="211"/>
        <v>-135</v>
      </c>
    </row>
    <row r="4198" spans="7:17" x14ac:dyDescent="0.3">
      <c r="G4198" s="33"/>
      <c r="H4198" s="22"/>
      <c r="O4198">
        <v>135</v>
      </c>
      <c r="P4198">
        <f t="shared" si="210"/>
        <v>135</v>
      </c>
      <c r="Q4198">
        <f t="shared" si="211"/>
        <v>-135</v>
      </c>
    </row>
    <row r="4199" spans="7:17" x14ac:dyDescent="0.3">
      <c r="G4199" s="33"/>
      <c r="H4199" s="22"/>
      <c r="O4199">
        <v>135</v>
      </c>
      <c r="P4199">
        <f t="shared" si="210"/>
        <v>135</v>
      </c>
      <c r="Q4199">
        <f t="shared" si="211"/>
        <v>-135</v>
      </c>
    </row>
    <row r="4200" spans="7:17" x14ac:dyDescent="0.3">
      <c r="G4200" s="33"/>
      <c r="H4200" s="22"/>
      <c r="O4200">
        <v>135</v>
      </c>
      <c r="P4200">
        <f t="shared" si="210"/>
        <v>135</v>
      </c>
      <c r="Q4200">
        <f t="shared" si="211"/>
        <v>-135</v>
      </c>
    </row>
    <row r="4201" spans="7:17" x14ac:dyDescent="0.3">
      <c r="G4201" s="33"/>
      <c r="H4201" s="22"/>
      <c r="O4201">
        <v>135</v>
      </c>
      <c r="P4201">
        <f t="shared" si="210"/>
        <v>135</v>
      </c>
      <c r="Q4201">
        <f t="shared" si="211"/>
        <v>-135</v>
      </c>
    </row>
    <row r="4202" spans="7:17" x14ac:dyDescent="0.3">
      <c r="G4202" s="33"/>
      <c r="H4202" s="22"/>
      <c r="O4202">
        <v>135</v>
      </c>
      <c r="P4202">
        <f t="shared" si="210"/>
        <v>135</v>
      </c>
      <c r="Q4202">
        <f t="shared" si="211"/>
        <v>-135</v>
      </c>
    </row>
    <row r="4203" spans="7:17" x14ac:dyDescent="0.3">
      <c r="G4203" s="33"/>
      <c r="H4203" s="22"/>
      <c r="O4203">
        <v>135</v>
      </c>
      <c r="P4203">
        <f t="shared" si="210"/>
        <v>135</v>
      </c>
      <c r="Q4203">
        <f t="shared" si="211"/>
        <v>-135</v>
      </c>
    </row>
    <row r="4204" spans="7:17" x14ac:dyDescent="0.3">
      <c r="G4204" s="33"/>
      <c r="H4204" s="22"/>
      <c r="O4204">
        <v>135</v>
      </c>
      <c r="P4204">
        <f t="shared" si="210"/>
        <v>135</v>
      </c>
      <c r="Q4204">
        <f t="shared" si="211"/>
        <v>-135</v>
      </c>
    </row>
    <row r="4205" spans="7:17" x14ac:dyDescent="0.3">
      <c r="G4205" s="33"/>
      <c r="H4205" s="22"/>
      <c r="O4205">
        <v>135</v>
      </c>
      <c r="P4205">
        <f t="shared" si="210"/>
        <v>135</v>
      </c>
      <c r="Q4205">
        <f t="shared" si="211"/>
        <v>-135</v>
      </c>
    </row>
    <row r="4206" spans="7:17" x14ac:dyDescent="0.3">
      <c r="G4206" s="33"/>
      <c r="H4206" s="22"/>
      <c r="O4206">
        <v>135</v>
      </c>
      <c r="P4206">
        <f t="shared" si="210"/>
        <v>135</v>
      </c>
      <c r="Q4206">
        <f t="shared" si="211"/>
        <v>-135</v>
      </c>
    </row>
    <row r="4207" spans="7:17" x14ac:dyDescent="0.3">
      <c r="G4207" s="33"/>
      <c r="H4207" s="22"/>
      <c r="O4207">
        <v>135</v>
      </c>
      <c r="P4207">
        <f t="shared" si="210"/>
        <v>135</v>
      </c>
      <c r="Q4207">
        <f t="shared" si="211"/>
        <v>-135</v>
      </c>
    </row>
    <row r="4208" spans="7:17" x14ac:dyDescent="0.3">
      <c r="G4208" s="33"/>
      <c r="H4208" s="22"/>
      <c r="O4208">
        <v>135</v>
      </c>
      <c r="P4208">
        <f t="shared" si="210"/>
        <v>135</v>
      </c>
      <c r="Q4208">
        <f t="shared" si="211"/>
        <v>-135</v>
      </c>
    </row>
    <row r="4209" spans="7:17" x14ac:dyDescent="0.3">
      <c r="G4209" s="33"/>
      <c r="H4209" s="22"/>
      <c r="O4209">
        <v>135</v>
      </c>
      <c r="P4209">
        <f t="shared" si="210"/>
        <v>135</v>
      </c>
      <c r="Q4209">
        <f t="shared" si="211"/>
        <v>-135</v>
      </c>
    </row>
    <row r="4210" spans="7:17" x14ac:dyDescent="0.3">
      <c r="G4210" s="33"/>
      <c r="H4210" s="22"/>
      <c r="O4210">
        <v>135</v>
      </c>
      <c r="P4210">
        <f t="shared" si="210"/>
        <v>135</v>
      </c>
      <c r="Q4210">
        <f t="shared" si="211"/>
        <v>-135</v>
      </c>
    </row>
    <row r="4211" spans="7:17" x14ac:dyDescent="0.3">
      <c r="G4211" s="33"/>
      <c r="H4211" s="22"/>
      <c r="O4211">
        <v>135</v>
      </c>
      <c r="P4211">
        <f t="shared" si="210"/>
        <v>135</v>
      </c>
      <c r="Q4211">
        <f t="shared" si="211"/>
        <v>-135</v>
      </c>
    </row>
    <row r="4212" spans="7:17" x14ac:dyDescent="0.3">
      <c r="G4212" s="33"/>
      <c r="H4212" s="22"/>
      <c r="O4212">
        <v>135</v>
      </c>
      <c r="P4212">
        <f t="shared" si="210"/>
        <v>135</v>
      </c>
      <c r="Q4212">
        <f t="shared" si="211"/>
        <v>-135</v>
      </c>
    </row>
    <row r="4213" spans="7:17" x14ac:dyDescent="0.3">
      <c r="G4213" s="33"/>
      <c r="H4213" s="22"/>
      <c r="O4213">
        <v>135</v>
      </c>
      <c r="P4213">
        <f t="shared" si="210"/>
        <v>135</v>
      </c>
      <c r="Q4213">
        <f t="shared" si="211"/>
        <v>-135</v>
      </c>
    </row>
    <row r="4214" spans="7:17" x14ac:dyDescent="0.3">
      <c r="G4214" s="33"/>
      <c r="H4214" s="22"/>
      <c r="O4214">
        <v>135</v>
      </c>
      <c r="P4214">
        <f t="shared" si="210"/>
        <v>135</v>
      </c>
      <c r="Q4214">
        <f t="shared" si="211"/>
        <v>-135</v>
      </c>
    </row>
    <row r="4215" spans="7:17" x14ac:dyDescent="0.3">
      <c r="G4215" s="33"/>
      <c r="H4215" s="22"/>
      <c r="O4215">
        <v>135</v>
      </c>
      <c r="P4215">
        <f t="shared" si="210"/>
        <v>135</v>
      </c>
      <c r="Q4215">
        <f t="shared" si="211"/>
        <v>-135</v>
      </c>
    </row>
    <row r="4216" spans="7:17" x14ac:dyDescent="0.3">
      <c r="G4216" s="33"/>
      <c r="H4216" s="22"/>
      <c r="O4216">
        <v>135</v>
      </c>
      <c r="P4216">
        <f t="shared" si="210"/>
        <v>135</v>
      </c>
      <c r="Q4216">
        <f t="shared" si="211"/>
        <v>-135</v>
      </c>
    </row>
    <row r="4217" spans="7:17" x14ac:dyDescent="0.3">
      <c r="G4217" s="33"/>
      <c r="H4217" s="22"/>
      <c r="O4217">
        <v>135</v>
      </c>
      <c r="P4217">
        <f t="shared" si="210"/>
        <v>135</v>
      </c>
      <c r="Q4217">
        <f t="shared" si="211"/>
        <v>-135</v>
      </c>
    </row>
    <row r="4218" spans="7:17" x14ac:dyDescent="0.3">
      <c r="G4218" s="33"/>
      <c r="H4218" s="22"/>
      <c r="O4218">
        <v>135</v>
      </c>
      <c r="P4218">
        <f t="shared" si="210"/>
        <v>135</v>
      </c>
      <c r="Q4218">
        <f t="shared" si="211"/>
        <v>-135</v>
      </c>
    </row>
    <row r="4219" spans="7:17" x14ac:dyDescent="0.3">
      <c r="G4219" s="33"/>
      <c r="H4219" s="22"/>
      <c r="O4219">
        <v>135</v>
      </c>
      <c r="P4219">
        <f t="shared" si="210"/>
        <v>135</v>
      </c>
      <c r="Q4219">
        <f t="shared" si="211"/>
        <v>-135</v>
      </c>
    </row>
    <row r="4220" spans="7:17" x14ac:dyDescent="0.3">
      <c r="G4220" s="33"/>
      <c r="H4220" s="22"/>
      <c r="O4220">
        <v>135</v>
      </c>
      <c r="P4220">
        <f t="shared" si="210"/>
        <v>135</v>
      </c>
      <c r="Q4220">
        <f t="shared" si="211"/>
        <v>-135</v>
      </c>
    </row>
    <row r="4221" spans="7:17" x14ac:dyDescent="0.3">
      <c r="G4221" s="33"/>
      <c r="H4221" s="22"/>
      <c r="O4221">
        <v>135</v>
      </c>
      <c r="P4221">
        <f t="shared" si="210"/>
        <v>135</v>
      </c>
      <c r="Q4221">
        <f t="shared" si="211"/>
        <v>-135</v>
      </c>
    </row>
    <row r="4222" spans="7:17" x14ac:dyDescent="0.3">
      <c r="G4222" s="33"/>
      <c r="H4222" s="22"/>
      <c r="O4222">
        <v>135</v>
      </c>
      <c r="P4222">
        <f t="shared" si="210"/>
        <v>135</v>
      </c>
      <c r="Q4222">
        <f t="shared" si="211"/>
        <v>-135</v>
      </c>
    </row>
    <row r="4223" spans="7:17" x14ac:dyDescent="0.3">
      <c r="G4223" s="33"/>
      <c r="H4223" s="22"/>
      <c r="O4223">
        <v>135</v>
      </c>
      <c r="P4223">
        <f t="shared" si="210"/>
        <v>135</v>
      </c>
      <c r="Q4223">
        <f t="shared" si="211"/>
        <v>-135</v>
      </c>
    </row>
    <row r="4224" spans="7:17" x14ac:dyDescent="0.3">
      <c r="G4224" s="33"/>
      <c r="H4224" s="22"/>
      <c r="O4224">
        <v>135</v>
      </c>
      <c r="P4224">
        <f t="shared" si="210"/>
        <v>135</v>
      </c>
      <c r="Q4224">
        <f t="shared" si="211"/>
        <v>-135</v>
      </c>
    </row>
    <row r="4225" spans="7:17" x14ac:dyDescent="0.3">
      <c r="G4225" s="33"/>
      <c r="H4225" s="22"/>
      <c r="O4225">
        <v>135</v>
      </c>
      <c r="P4225">
        <f t="shared" si="210"/>
        <v>135</v>
      </c>
      <c r="Q4225">
        <f t="shared" si="211"/>
        <v>-135</v>
      </c>
    </row>
    <row r="4226" spans="7:17" x14ac:dyDescent="0.3">
      <c r="G4226" s="33"/>
      <c r="H4226" s="22"/>
      <c r="O4226">
        <v>135</v>
      </c>
      <c r="P4226">
        <f t="shared" si="210"/>
        <v>135</v>
      </c>
      <c r="Q4226">
        <f t="shared" si="211"/>
        <v>-135</v>
      </c>
    </row>
    <row r="4227" spans="7:17" x14ac:dyDescent="0.3">
      <c r="G4227" s="33"/>
      <c r="H4227" s="22"/>
      <c r="O4227">
        <v>135</v>
      </c>
      <c r="P4227">
        <f t="shared" si="210"/>
        <v>135</v>
      </c>
      <c r="Q4227">
        <f t="shared" si="211"/>
        <v>-135</v>
      </c>
    </row>
    <row r="4228" spans="7:17" x14ac:dyDescent="0.3">
      <c r="G4228" s="33"/>
      <c r="H4228" s="22"/>
      <c r="O4228">
        <v>135</v>
      </c>
      <c r="P4228">
        <f t="shared" ref="P4228:P4291" si="212">O4228-M4228</f>
        <v>135</v>
      </c>
      <c r="Q4228">
        <f t="shared" ref="Q4228:Q4291" si="213">N4228-O4228</f>
        <v>-135</v>
      </c>
    </row>
    <row r="4229" spans="7:17" x14ac:dyDescent="0.3">
      <c r="G4229" s="33"/>
      <c r="H4229" s="22"/>
      <c r="O4229">
        <v>135</v>
      </c>
      <c r="P4229">
        <f t="shared" si="212"/>
        <v>135</v>
      </c>
      <c r="Q4229">
        <f t="shared" si="213"/>
        <v>-135</v>
      </c>
    </row>
    <row r="4230" spans="7:17" x14ac:dyDescent="0.3">
      <c r="G4230" s="33"/>
      <c r="H4230" s="22"/>
      <c r="O4230">
        <v>135</v>
      </c>
      <c r="P4230">
        <f t="shared" si="212"/>
        <v>135</v>
      </c>
      <c r="Q4230">
        <f t="shared" si="213"/>
        <v>-135</v>
      </c>
    </row>
    <row r="4231" spans="7:17" x14ac:dyDescent="0.3">
      <c r="G4231" s="33"/>
      <c r="H4231" s="22"/>
      <c r="O4231">
        <v>135</v>
      </c>
      <c r="P4231">
        <f t="shared" si="212"/>
        <v>135</v>
      </c>
      <c r="Q4231">
        <f t="shared" si="213"/>
        <v>-135</v>
      </c>
    </row>
    <row r="4232" spans="7:17" x14ac:dyDescent="0.3">
      <c r="G4232" s="33"/>
      <c r="H4232" s="22"/>
      <c r="O4232">
        <v>135</v>
      </c>
      <c r="P4232">
        <f t="shared" si="212"/>
        <v>135</v>
      </c>
      <c r="Q4232">
        <f t="shared" si="213"/>
        <v>-135</v>
      </c>
    </row>
    <row r="4233" spans="7:17" x14ac:dyDescent="0.3">
      <c r="G4233" s="33"/>
      <c r="H4233" s="22"/>
      <c r="O4233">
        <v>135</v>
      </c>
      <c r="P4233">
        <f t="shared" si="212"/>
        <v>135</v>
      </c>
      <c r="Q4233">
        <f t="shared" si="213"/>
        <v>-135</v>
      </c>
    </row>
    <row r="4234" spans="7:17" x14ac:dyDescent="0.3">
      <c r="G4234" s="33"/>
      <c r="H4234" s="22"/>
      <c r="O4234">
        <v>135</v>
      </c>
      <c r="P4234">
        <f t="shared" si="212"/>
        <v>135</v>
      </c>
      <c r="Q4234">
        <f t="shared" si="213"/>
        <v>-135</v>
      </c>
    </row>
    <row r="4235" spans="7:17" x14ac:dyDescent="0.3">
      <c r="G4235" s="33"/>
      <c r="H4235" s="22"/>
      <c r="O4235">
        <v>135</v>
      </c>
      <c r="P4235">
        <f t="shared" si="212"/>
        <v>135</v>
      </c>
      <c r="Q4235">
        <f t="shared" si="213"/>
        <v>-135</v>
      </c>
    </row>
    <row r="4236" spans="7:17" x14ac:dyDescent="0.3">
      <c r="G4236" s="33"/>
      <c r="H4236" s="22"/>
      <c r="O4236">
        <v>135</v>
      </c>
      <c r="P4236">
        <f t="shared" si="212"/>
        <v>135</v>
      </c>
      <c r="Q4236">
        <f t="shared" si="213"/>
        <v>-135</v>
      </c>
    </row>
    <row r="4237" spans="7:17" x14ac:dyDescent="0.3">
      <c r="G4237" s="33"/>
      <c r="H4237" s="22"/>
      <c r="O4237">
        <v>135</v>
      </c>
      <c r="P4237">
        <f t="shared" si="212"/>
        <v>135</v>
      </c>
      <c r="Q4237">
        <f t="shared" si="213"/>
        <v>-135</v>
      </c>
    </row>
    <row r="4238" spans="7:17" x14ac:dyDescent="0.3">
      <c r="G4238" s="33"/>
      <c r="H4238" s="22"/>
      <c r="O4238">
        <v>135</v>
      </c>
      <c r="P4238">
        <f t="shared" si="212"/>
        <v>135</v>
      </c>
      <c r="Q4238">
        <f t="shared" si="213"/>
        <v>-135</v>
      </c>
    </row>
    <row r="4239" spans="7:17" x14ac:dyDescent="0.3">
      <c r="G4239" s="33"/>
      <c r="H4239" s="22"/>
      <c r="O4239">
        <v>135</v>
      </c>
      <c r="P4239">
        <f t="shared" si="212"/>
        <v>135</v>
      </c>
      <c r="Q4239">
        <f t="shared" si="213"/>
        <v>-135</v>
      </c>
    </row>
    <row r="4240" spans="7:17" x14ac:dyDescent="0.3">
      <c r="G4240" s="33"/>
      <c r="H4240" s="22"/>
      <c r="O4240">
        <v>135</v>
      </c>
      <c r="P4240">
        <f t="shared" si="212"/>
        <v>135</v>
      </c>
      <c r="Q4240">
        <f t="shared" si="213"/>
        <v>-135</v>
      </c>
    </row>
    <row r="4241" spans="7:17" x14ac:dyDescent="0.3">
      <c r="G4241" s="33"/>
      <c r="H4241" s="22"/>
      <c r="O4241">
        <v>135</v>
      </c>
      <c r="P4241">
        <f t="shared" si="212"/>
        <v>135</v>
      </c>
      <c r="Q4241">
        <f t="shared" si="213"/>
        <v>-135</v>
      </c>
    </row>
    <row r="4242" spans="7:17" x14ac:dyDescent="0.3">
      <c r="G4242" s="33"/>
      <c r="H4242" s="22"/>
      <c r="O4242">
        <v>135</v>
      </c>
      <c r="P4242">
        <f t="shared" si="212"/>
        <v>135</v>
      </c>
      <c r="Q4242">
        <f t="shared" si="213"/>
        <v>-135</v>
      </c>
    </row>
    <row r="4243" spans="7:17" x14ac:dyDescent="0.3">
      <c r="G4243" s="33"/>
      <c r="H4243" s="22"/>
      <c r="O4243">
        <v>135</v>
      </c>
      <c r="P4243">
        <f t="shared" si="212"/>
        <v>135</v>
      </c>
      <c r="Q4243">
        <f t="shared" si="213"/>
        <v>-135</v>
      </c>
    </row>
    <row r="4244" spans="7:17" x14ac:dyDescent="0.3">
      <c r="G4244" s="33"/>
      <c r="H4244" s="22"/>
      <c r="O4244">
        <v>135</v>
      </c>
      <c r="P4244">
        <f t="shared" si="212"/>
        <v>135</v>
      </c>
      <c r="Q4244">
        <f t="shared" si="213"/>
        <v>-135</v>
      </c>
    </row>
    <row r="4245" spans="7:17" x14ac:dyDescent="0.3">
      <c r="G4245" s="33"/>
      <c r="H4245" s="22"/>
      <c r="O4245">
        <v>135</v>
      </c>
      <c r="P4245">
        <f t="shared" si="212"/>
        <v>135</v>
      </c>
      <c r="Q4245">
        <f t="shared" si="213"/>
        <v>-135</v>
      </c>
    </row>
    <row r="4246" spans="7:17" x14ac:dyDescent="0.3">
      <c r="G4246" s="33"/>
      <c r="H4246" s="22"/>
      <c r="O4246">
        <v>135</v>
      </c>
      <c r="P4246">
        <f t="shared" si="212"/>
        <v>135</v>
      </c>
      <c r="Q4246">
        <f t="shared" si="213"/>
        <v>-135</v>
      </c>
    </row>
    <row r="4247" spans="7:17" x14ac:dyDescent="0.3">
      <c r="G4247" s="33"/>
      <c r="H4247" s="22"/>
      <c r="O4247">
        <v>135</v>
      </c>
      <c r="P4247">
        <f t="shared" si="212"/>
        <v>135</v>
      </c>
      <c r="Q4247">
        <f t="shared" si="213"/>
        <v>-135</v>
      </c>
    </row>
    <row r="4248" spans="7:17" x14ac:dyDescent="0.3">
      <c r="G4248" s="33"/>
      <c r="H4248" s="22"/>
      <c r="O4248">
        <v>135</v>
      </c>
      <c r="P4248">
        <f t="shared" si="212"/>
        <v>135</v>
      </c>
      <c r="Q4248">
        <f t="shared" si="213"/>
        <v>-135</v>
      </c>
    </row>
    <row r="4249" spans="7:17" x14ac:dyDescent="0.3">
      <c r="G4249" s="33"/>
      <c r="H4249" s="22"/>
      <c r="O4249">
        <v>135</v>
      </c>
      <c r="P4249">
        <f t="shared" si="212"/>
        <v>135</v>
      </c>
      <c r="Q4249">
        <f t="shared" si="213"/>
        <v>-135</v>
      </c>
    </row>
    <row r="4250" spans="7:17" x14ac:dyDescent="0.3">
      <c r="G4250" s="33"/>
      <c r="H4250" s="22"/>
      <c r="O4250">
        <v>135</v>
      </c>
      <c r="P4250">
        <f t="shared" si="212"/>
        <v>135</v>
      </c>
      <c r="Q4250">
        <f t="shared" si="213"/>
        <v>-135</v>
      </c>
    </row>
    <row r="4251" spans="7:17" x14ac:dyDescent="0.3">
      <c r="G4251" s="33"/>
      <c r="H4251" s="22"/>
      <c r="O4251">
        <v>135</v>
      </c>
      <c r="P4251">
        <f t="shared" si="212"/>
        <v>135</v>
      </c>
      <c r="Q4251">
        <f t="shared" si="213"/>
        <v>-135</v>
      </c>
    </row>
    <row r="4252" spans="7:17" x14ac:dyDescent="0.3">
      <c r="G4252" s="33"/>
      <c r="H4252" s="22"/>
      <c r="O4252">
        <v>135</v>
      </c>
      <c r="P4252">
        <f t="shared" si="212"/>
        <v>135</v>
      </c>
      <c r="Q4252">
        <f t="shared" si="213"/>
        <v>-135</v>
      </c>
    </row>
    <row r="4253" spans="7:17" x14ac:dyDescent="0.3">
      <c r="G4253" s="33"/>
      <c r="H4253" s="22"/>
      <c r="O4253">
        <v>135</v>
      </c>
      <c r="P4253">
        <f t="shared" si="212"/>
        <v>135</v>
      </c>
      <c r="Q4253">
        <f t="shared" si="213"/>
        <v>-135</v>
      </c>
    </row>
    <row r="4254" spans="7:17" x14ac:dyDescent="0.3">
      <c r="G4254" s="33"/>
      <c r="H4254" s="22"/>
      <c r="O4254">
        <v>135</v>
      </c>
      <c r="P4254">
        <f t="shared" si="212"/>
        <v>135</v>
      </c>
      <c r="Q4254">
        <f t="shared" si="213"/>
        <v>-135</v>
      </c>
    </row>
    <row r="4255" spans="7:17" x14ac:dyDescent="0.3">
      <c r="G4255" s="33"/>
      <c r="H4255" s="22"/>
      <c r="O4255">
        <v>135</v>
      </c>
      <c r="P4255">
        <f t="shared" si="212"/>
        <v>135</v>
      </c>
      <c r="Q4255">
        <f t="shared" si="213"/>
        <v>-135</v>
      </c>
    </row>
    <row r="4256" spans="7:17" x14ac:dyDescent="0.3">
      <c r="G4256" s="33"/>
      <c r="H4256" s="22"/>
      <c r="O4256">
        <v>135</v>
      </c>
      <c r="P4256">
        <f t="shared" si="212"/>
        <v>135</v>
      </c>
      <c r="Q4256">
        <f t="shared" si="213"/>
        <v>-135</v>
      </c>
    </row>
    <row r="4257" spans="7:17" x14ac:dyDescent="0.3">
      <c r="G4257" s="33"/>
      <c r="H4257" s="22"/>
      <c r="O4257">
        <v>135</v>
      </c>
      <c r="P4257">
        <f t="shared" si="212"/>
        <v>135</v>
      </c>
      <c r="Q4257">
        <f t="shared" si="213"/>
        <v>-135</v>
      </c>
    </row>
    <row r="4258" spans="7:17" x14ac:dyDescent="0.3">
      <c r="G4258" s="33"/>
      <c r="H4258" s="22"/>
      <c r="O4258">
        <v>135</v>
      </c>
      <c r="P4258">
        <f t="shared" si="212"/>
        <v>135</v>
      </c>
      <c r="Q4258">
        <f t="shared" si="213"/>
        <v>-135</v>
      </c>
    </row>
    <row r="4259" spans="7:17" x14ac:dyDescent="0.3">
      <c r="G4259" s="33"/>
      <c r="H4259" s="22"/>
      <c r="O4259">
        <v>135</v>
      </c>
      <c r="P4259">
        <f t="shared" si="212"/>
        <v>135</v>
      </c>
      <c r="Q4259">
        <f t="shared" si="213"/>
        <v>-135</v>
      </c>
    </row>
    <row r="4260" spans="7:17" x14ac:dyDescent="0.3">
      <c r="G4260" s="33"/>
      <c r="H4260" s="22"/>
      <c r="O4260">
        <v>135</v>
      </c>
      <c r="P4260">
        <f t="shared" si="212"/>
        <v>135</v>
      </c>
      <c r="Q4260">
        <f t="shared" si="213"/>
        <v>-135</v>
      </c>
    </row>
    <row r="4261" spans="7:17" x14ac:dyDescent="0.3">
      <c r="G4261" s="33"/>
      <c r="H4261" s="22"/>
      <c r="O4261">
        <v>135</v>
      </c>
      <c r="P4261">
        <f t="shared" si="212"/>
        <v>135</v>
      </c>
      <c r="Q4261">
        <f t="shared" si="213"/>
        <v>-135</v>
      </c>
    </row>
    <row r="4262" spans="7:17" x14ac:dyDescent="0.3">
      <c r="G4262" s="33"/>
      <c r="H4262" s="22"/>
      <c r="O4262">
        <v>135</v>
      </c>
      <c r="P4262">
        <f t="shared" si="212"/>
        <v>135</v>
      </c>
      <c r="Q4262">
        <f t="shared" si="213"/>
        <v>-135</v>
      </c>
    </row>
    <row r="4263" spans="7:17" x14ac:dyDescent="0.3">
      <c r="G4263" s="33"/>
      <c r="H4263" s="22"/>
      <c r="O4263">
        <v>135</v>
      </c>
      <c r="P4263">
        <f t="shared" si="212"/>
        <v>135</v>
      </c>
      <c r="Q4263">
        <f t="shared" si="213"/>
        <v>-135</v>
      </c>
    </row>
    <row r="4264" spans="7:17" x14ac:dyDescent="0.3">
      <c r="G4264" s="33"/>
      <c r="H4264" s="22"/>
      <c r="O4264">
        <v>135</v>
      </c>
      <c r="P4264">
        <f t="shared" si="212"/>
        <v>135</v>
      </c>
      <c r="Q4264">
        <f t="shared" si="213"/>
        <v>-135</v>
      </c>
    </row>
    <row r="4265" spans="7:17" x14ac:dyDescent="0.3">
      <c r="G4265" s="33"/>
      <c r="H4265" s="22"/>
      <c r="O4265">
        <v>135</v>
      </c>
      <c r="P4265">
        <f t="shared" si="212"/>
        <v>135</v>
      </c>
      <c r="Q4265">
        <f t="shared" si="213"/>
        <v>-135</v>
      </c>
    </row>
    <row r="4266" spans="7:17" x14ac:dyDescent="0.3">
      <c r="G4266" s="33"/>
      <c r="H4266" s="22"/>
      <c r="O4266">
        <v>135</v>
      </c>
      <c r="P4266">
        <f t="shared" si="212"/>
        <v>135</v>
      </c>
      <c r="Q4266">
        <f t="shared" si="213"/>
        <v>-135</v>
      </c>
    </row>
    <row r="4267" spans="7:17" x14ac:dyDescent="0.3">
      <c r="G4267" s="33"/>
      <c r="H4267" s="22"/>
      <c r="O4267">
        <v>135</v>
      </c>
      <c r="P4267">
        <f t="shared" si="212"/>
        <v>135</v>
      </c>
      <c r="Q4267">
        <f t="shared" si="213"/>
        <v>-135</v>
      </c>
    </row>
    <row r="4268" spans="7:17" x14ac:dyDescent="0.3">
      <c r="G4268" s="33"/>
      <c r="H4268" s="22"/>
      <c r="O4268">
        <v>135</v>
      </c>
      <c r="P4268">
        <f t="shared" si="212"/>
        <v>135</v>
      </c>
      <c r="Q4268">
        <f t="shared" si="213"/>
        <v>-135</v>
      </c>
    </row>
    <row r="4269" spans="7:17" x14ac:dyDescent="0.3">
      <c r="G4269" s="33"/>
      <c r="H4269" s="22"/>
      <c r="O4269">
        <v>135</v>
      </c>
      <c r="P4269">
        <f t="shared" si="212"/>
        <v>135</v>
      </c>
      <c r="Q4269">
        <f t="shared" si="213"/>
        <v>-135</v>
      </c>
    </row>
    <row r="4270" spans="7:17" x14ac:dyDescent="0.3">
      <c r="G4270" s="33"/>
      <c r="H4270" s="22"/>
      <c r="O4270">
        <v>135</v>
      </c>
      <c r="P4270">
        <f t="shared" si="212"/>
        <v>135</v>
      </c>
      <c r="Q4270">
        <f t="shared" si="213"/>
        <v>-135</v>
      </c>
    </row>
    <row r="4271" spans="7:17" x14ac:dyDescent="0.3">
      <c r="G4271" s="33"/>
      <c r="H4271" s="22"/>
      <c r="O4271">
        <v>135</v>
      </c>
      <c r="P4271">
        <f t="shared" si="212"/>
        <v>135</v>
      </c>
      <c r="Q4271">
        <f t="shared" si="213"/>
        <v>-135</v>
      </c>
    </row>
    <row r="4272" spans="7:17" x14ac:dyDescent="0.3">
      <c r="G4272" s="33"/>
      <c r="H4272" s="22"/>
      <c r="O4272">
        <v>135</v>
      </c>
      <c r="P4272">
        <f t="shared" si="212"/>
        <v>135</v>
      </c>
      <c r="Q4272">
        <f t="shared" si="213"/>
        <v>-135</v>
      </c>
    </row>
    <row r="4273" spans="7:17" x14ac:dyDescent="0.3">
      <c r="G4273" s="33"/>
      <c r="H4273" s="22"/>
      <c r="O4273">
        <v>135</v>
      </c>
      <c r="P4273">
        <f t="shared" si="212"/>
        <v>135</v>
      </c>
      <c r="Q4273">
        <f t="shared" si="213"/>
        <v>-135</v>
      </c>
    </row>
    <row r="4274" spans="7:17" x14ac:dyDescent="0.3">
      <c r="G4274" s="33"/>
      <c r="H4274" s="22"/>
      <c r="O4274">
        <v>135</v>
      </c>
      <c r="P4274">
        <f t="shared" si="212"/>
        <v>135</v>
      </c>
      <c r="Q4274">
        <f t="shared" si="213"/>
        <v>-135</v>
      </c>
    </row>
    <row r="4275" spans="7:17" x14ac:dyDescent="0.3">
      <c r="G4275" s="33"/>
      <c r="H4275" s="22"/>
      <c r="O4275">
        <v>135</v>
      </c>
      <c r="P4275">
        <f t="shared" si="212"/>
        <v>135</v>
      </c>
      <c r="Q4275">
        <f t="shared" si="213"/>
        <v>-135</v>
      </c>
    </row>
    <row r="4276" spans="7:17" x14ac:dyDescent="0.3">
      <c r="G4276" s="33"/>
      <c r="H4276" s="22"/>
      <c r="O4276">
        <v>135</v>
      </c>
      <c r="P4276">
        <f t="shared" si="212"/>
        <v>135</v>
      </c>
      <c r="Q4276">
        <f t="shared" si="213"/>
        <v>-135</v>
      </c>
    </row>
    <row r="4277" spans="7:17" x14ac:dyDescent="0.3">
      <c r="G4277" s="33"/>
      <c r="H4277" s="22"/>
      <c r="O4277">
        <v>135</v>
      </c>
      <c r="P4277">
        <f t="shared" si="212"/>
        <v>135</v>
      </c>
      <c r="Q4277">
        <f t="shared" si="213"/>
        <v>-135</v>
      </c>
    </row>
    <row r="4278" spans="7:17" x14ac:dyDescent="0.3">
      <c r="G4278" s="33"/>
      <c r="H4278" s="22"/>
      <c r="O4278">
        <v>135</v>
      </c>
      <c r="P4278">
        <f t="shared" si="212"/>
        <v>135</v>
      </c>
      <c r="Q4278">
        <f t="shared" si="213"/>
        <v>-135</v>
      </c>
    </row>
    <row r="4279" spans="7:17" x14ac:dyDescent="0.3">
      <c r="G4279" s="33"/>
      <c r="H4279" s="22"/>
      <c r="O4279">
        <v>135</v>
      </c>
      <c r="P4279">
        <f t="shared" si="212"/>
        <v>135</v>
      </c>
      <c r="Q4279">
        <f t="shared" si="213"/>
        <v>-135</v>
      </c>
    </row>
    <row r="4280" spans="7:17" x14ac:dyDescent="0.3">
      <c r="G4280" s="33"/>
      <c r="H4280" s="22"/>
      <c r="O4280">
        <v>135</v>
      </c>
      <c r="P4280">
        <f t="shared" si="212"/>
        <v>135</v>
      </c>
      <c r="Q4280">
        <f t="shared" si="213"/>
        <v>-135</v>
      </c>
    </row>
    <row r="4281" spans="7:17" x14ac:dyDescent="0.3">
      <c r="G4281" s="33"/>
      <c r="H4281" s="22"/>
      <c r="O4281">
        <v>135</v>
      </c>
      <c r="P4281">
        <f t="shared" si="212"/>
        <v>135</v>
      </c>
      <c r="Q4281">
        <f t="shared" si="213"/>
        <v>-135</v>
      </c>
    </row>
    <row r="4282" spans="7:17" x14ac:dyDescent="0.3">
      <c r="G4282" s="33"/>
      <c r="H4282" s="22"/>
      <c r="O4282">
        <v>135</v>
      </c>
      <c r="P4282">
        <f t="shared" si="212"/>
        <v>135</v>
      </c>
      <c r="Q4282">
        <f t="shared" si="213"/>
        <v>-135</v>
      </c>
    </row>
    <row r="4283" spans="7:17" x14ac:dyDescent="0.3">
      <c r="G4283" s="33"/>
      <c r="H4283" s="22"/>
      <c r="O4283">
        <v>135</v>
      </c>
      <c r="P4283">
        <f t="shared" si="212"/>
        <v>135</v>
      </c>
      <c r="Q4283">
        <f t="shared" si="213"/>
        <v>-135</v>
      </c>
    </row>
    <row r="4284" spans="7:17" x14ac:dyDescent="0.3">
      <c r="G4284" s="33"/>
      <c r="H4284" s="22"/>
      <c r="O4284">
        <v>135</v>
      </c>
      <c r="P4284">
        <f t="shared" si="212"/>
        <v>135</v>
      </c>
      <c r="Q4284">
        <f t="shared" si="213"/>
        <v>-135</v>
      </c>
    </row>
    <row r="4285" spans="7:17" x14ac:dyDescent="0.3">
      <c r="G4285" s="33"/>
      <c r="H4285" s="22"/>
      <c r="O4285">
        <v>135</v>
      </c>
      <c r="P4285">
        <f t="shared" si="212"/>
        <v>135</v>
      </c>
      <c r="Q4285">
        <f t="shared" si="213"/>
        <v>-135</v>
      </c>
    </row>
    <row r="4286" spans="7:17" x14ac:dyDescent="0.3">
      <c r="G4286" s="33"/>
      <c r="H4286" s="22"/>
      <c r="O4286">
        <v>135</v>
      </c>
      <c r="P4286">
        <f t="shared" si="212"/>
        <v>135</v>
      </c>
      <c r="Q4286">
        <f t="shared" si="213"/>
        <v>-135</v>
      </c>
    </row>
    <row r="4287" spans="7:17" x14ac:dyDescent="0.3">
      <c r="G4287" s="33"/>
      <c r="H4287" s="22"/>
      <c r="O4287">
        <v>135</v>
      </c>
      <c r="P4287">
        <f t="shared" si="212"/>
        <v>135</v>
      </c>
      <c r="Q4287">
        <f t="shared" si="213"/>
        <v>-135</v>
      </c>
    </row>
    <row r="4288" spans="7:17" x14ac:dyDescent="0.3">
      <c r="G4288" s="33"/>
      <c r="H4288" s="22"/>
      <c r="O4288">
        <v>135</v>
      </c>
      <c r="P4288">
        <f t="shared" si="212"/>
        <v>135</v>
      </c>
      <c r="Q4288">
        <f t="shared" si="213"/>
        <v>-135</v>
      </c>
    </row>
    <row r="4289" spans="7:17" x14ac:dyDescent="0.3">
      <c r="G4289" s="33"/>
      <c r="H4289" s="22"/>
      <c r="O4289">
        <v>135</v>
      </c>
      <c r="P4289">
        <f t="shared" si="212"/>
        <v>135</v>
      </c>
      <c r="Q4289">
        <f t="shared" si="213"/>
        <v>-135</v>
      </c>
    </row>
    <row r="4290" spans="7:17" x14ac:dyDescent="0.3">
      <c r="G4290" s="33"/>
      <c r="H4290" s="22"/>
      <c r="O4290">
        <v>135</v>
      </c>
      <c r="P4290">
        <f t="shared" si="212"/>
        <v>135</v>
      </c>
      <c r="Q4290">
        <f t="shared" si="213"/>
        <v>-135</v>
      </c>
    </row>
    <row r="4291" spans="7:17" x14ac:dyDescent="0.3">
      <c r="G4291" s="33"/>
      <c r="H4291" s="22"/>
      <c r="O4291">
        <v>135</v>
      </c>
      <c r="P4291">
        <f t="shared" si="212"/>
        <v>135</v>
      </c>
      <c r="Q4291">
        <f t="shared" si="213"/>
        <v>-135</v>
      </c>
    </row>
    <row r="4292" spans="7:17" x14ac:dyDescent="0.3">
      <c r="G4292" s="33"/>
      <c r="H4292" s="22"/>
      <c r="O4292">
        <v>135</v>
      </c>
      <c r="P4292">
        <f t="shared" ref="P4292:P4355" si="214">O4292-M4292</f>
        <v>135</v>
      </c>
      <c r="Q4292">
        <f t="shared" ref="Q4292:Q4355" si="215">N4292-O4292</f>
        <v>-135</v>
      </c>
    </row>
    <row r="4293" spans="7:17" x14ac:dyDescent="0.3">
      <c r="G4293" s="33"/>
      <c r="H4293" s="22"/>
      <c r="O4293">
        <v>135</v>
      </c>
      <c r="P4293">
        <f t="shared" si="214"/>
        <v>135</v>
      </c>
      <c r="Q4293">
        <f t="shared" si="215"/>
        <v>-135</v>
      </c>
    </row>
    <row r="4294" spans="7:17" x14ac:dyDescent="0.3">
      <c r="G4294" s="33"/>
      <c r="H4294" s="22"/>
      <c r="O4294">
        <v>135</v>
      </c>
      <c r="P4294">
        <f t="shared" si="214"/>
        <v>135</v>
      </c>
      <c r="Q4294">
        <f t="shared" si="215"/>
        <v>-135</v>
      </c>
    </row>
    <row r="4295" spans="7:17" x14ac:dyDescent="0.3">
      <c r="G4295" s="33"/>
      <c r="H4295" s="22"/>
      <c r="O4295">
        <v>135</v>
      </c>
      <c r="P4295">
        <f t="shared" si="214"/>
        <v>135</v>
      </c>
      <c r="Q4295">
        <f t="shared" si="215"/>
        <v>-135</v>
      </c>
    </row>
    <row r="4296" spans="7:17" x14ac:dyDescent="0.3">
      <c r="G4296" s="33"/>
      <c r="H4296" s="22"/>
      <c r="O4296">
        <v>135</v>
      </c>
      <c r="P4296">
        <f t="shared" si="214"/>
        <v>135</v>
      </c>
      <c r="Q4296">
        <f t="shared" si="215"/>
        <v>-135</v>
      </c>
    </row>
    <row r="4297" spans="7:17" x14ac:dyDescent="0.3">
      <c r="G4297" s="33"/>
      <c r="H4297" s="22"/>
      <c r="O4297">
        <v>135</v>
      </c>
      <c r="P4297">
        <f t="shared" si="214"/>
        <v>135</v>
      </c>
      <c r="Q4297">
        <f t="shared" si="215"/>
        <v>-135</v>
      </c>
    </row>
    <row r="4298" spans="7:17" x14ac:dyDescent="0.3">
      <c r="G4298" s="33"/>
      <c r="H4298" s="22"/>
      <c r="O4298">
        <v>135</v>
      </c>
      <c r="P4298">
        <f t="shared" si="214"/>
        <v>135</v>
      </c>
      <c r="Q4298">
        <f t="shared" si="215"/>
        <v>-135</v>
      </c>
    </row>
    <row r="4299" spans="7:17" x14ac:dyDescent="0.3">
      <c r="G4299" s="33"/>
      <c r="H4299" s="22"/>
      <c r="O4299">
        <v>135</v>
      </c>
      <c r="P4299">
        <f t="shared" si="214"/>
        <v>135</v>
      </c>
      <c r="Q4299">
        <f t="shared" si="215"/>
        <v>-135</v>
      </c>
    </row>
    <row r="4300" spans="7:17" x14ac:dyDescent="0.3">
      <c r="G4300" s="33"/>
      <c r="H4300" s="22"/>
      <c r="O4300">
        <v>135</v>
      </c>
      <c r="P4300">
        <f t="shared" si="214"/>
        <v>135</v>
      </c>
      <c r="Q4300">
        <f t="shared" si="215"/>
        <v>-135</v>
      </c>
    </row>
    <row r="4301" spans="7:17" x14ac:dyDescent="0.3">
      <c r="G4301" s="33"/>
      <c r="H4301" s="22"/>
      <c r="O4301">
        <v>135</v>
      </c>
      <c r="P4301">
        <f t="shared" si="214"/>
        <v>135</v>
      </c>
      <c r="Q4301">
        <f t="shared" si="215"/>
        <v>-135</v>
      </c>
    </row>
    <row r="4302" spans="7:17" x14ac:dyDescent="0.3">
      <c r="G4302" s="33"/>
      <c r="H4302" s="22"/>
      <c r="O4302">
        <v>135</v>
      </c>
      <c r="P4302">
        <f t="shared" si="214"/>
        <v>135</v>
      </c>
      <c r="Q4302">
        <f t="shared" si="215"/>
        <v>-135</v>
      </c>
    </row>
    <row r="4303" spans="7:17" x14ac:dyDescent="0.3">
      <c r="G4303" s="33"/>
      <c r="H4303" s="22"/>
      <c r="O4303">
        <v>135</v>
      </c>
      <c r="P4303">
        <f t="shared" si="214"/>
        <v>135</v>
      </c>
      <c r="Q4303">
        <f t="shared" si="215"/>
        <v>-135</v>
      </c>
    </row>
    <row r="4304" spans="7:17" x14ac:dyDescent="0.3">
      <c r="G4304" s="33"/>
      <c r="H4304" s="22"/>
      <c r="O4304">
        <v>135</v>
      </c>
      <c r="P4304">
        <f t="shared" si="214"/>
        <v>135</v>
      </c>
      <c r="Q4304">
        <f t="shared" si="215"/>
        <v>-135</v>
      </c>
    </row>
    <row r="4305" spans="7:17" x14ac:dyDescent="0.3">
      <c r="G4305" s="33"/>
      <c r="H4305" s="22"/>
      <c r="O4305">
        <v>135</v>
      </c>
      <c r="P4305">
        <f t="shared" si="214"/>
        <v>135</v>
      </c>
      <c r="Q4305">
        <f t="shared" si="215"/>
        <v>-135</v>
      </c>
    </row>
    <row r="4306" spans="7:17" x14ac:dyDescent="0.3">
      <c r="G4306" s="33"/>
      <c r="H4306" s="22"/>
      <c r="O4306">
        <v>135</v>
      </c>
      <c r="P4306">
        <f t="shared" si="214"/>
        <v>135</v>
      </c>
      <c r="Q4306">
        <f t="shared" si="215"/>
        <v>-135</v>
      </c>
    </row>
    <row r="4307" spans="7:17" x14ac:dyDescent="0.3">
      <c r="G4307" s="33"/>
      <c r="H4307" s="22"/>
      <c r="O4307">
        <v>135</v>
      </c>
      <c r="P4307">
        <f t="shared" si="214"/>
        <v>135</v>
      </c>
      <c r="Q4307">
        <f t="shared" si="215"/>
        <v>-135</v>
      </c>
    </row>
    <row r="4308" spans="7:17" x14ac:dyDescent="0.3">
      <c r="G4308" s="33"/>
      <c r="H4308" s="22"/>
      <c r="O4308">
        <v>135</v>
      </c>
      <c r="P4308">
        <f t="shared" si="214"/>
        <v>135</v>
      </c>
      <c r="Q4308">
        <f t="shared" si="215"/>
        <v>-135</v>
      </c>
    </row>
    <row r="4309" spans="7:17" x14ac:dyDescent="0.3">
      <c r="G4309" s="33"/>
      <c r="H4309" s="22"/>
      <c r="O4309">
        <v>135</v>
      </c>
      <c r="P4309">
        <f t="shared" si="214"/>
        <v>135</v>
      </c>
      <c r="Q4309">
        <f t="shared" si="215"/>
        <v>-135</v>
      </c>
    </row>
    <row r="4310" spans="7:17" x14ac:dyDescent="0.3">
      <c r="G4310" s="33"/>
      <c r="H4310" s="22"/>
      <c r="O4310">
        <v>135</v>
      </c>
      <c r="P4310">
        <f t="shared" si="214"/>
        <v>135</v>
      </c>
      <c r="Q4310">
        <f t="shared" si="215"/>
        <v>-135</v>
      </c>
    </row>
    <row r="4311" spans="7:17" x14ac:dyDescent="0.3">
      <c r="G4311" s="33"/>
      <c r="H4311" s="22"/>
      <c r="O4311">
        <v>135</v>
      </c>
      <c r="P4311">
        <f t="shared" si="214"/>
        <v>135</v>
      </c>
      <c r="Q4311">
        <f t="shared" si="215"/>
        <v>-135</v>
      </c>
    </row>
    <row r="4312" spans="7:17" x14ac:dyDescent="0.3">
      <c r="G4312" s="33"/>
      <c r="H4312" s="22"/>
      <c r="O4312">
        <v>135</v>
      </c>
      <c r="P4312">
        <f t="shared" si="214"/>
        <v>135</v>
      </c>
      <c r="Q4312">
        <f t="shared" si="215"/>
        <v>-135</v>
      </c>
    </row>
    <row r="4313" spans="7:17" x14ac:dyDescent="0.3">
      <c r="G4313" s="33"/>
      <c r="H4313" s="22"/>
      <c r="O4313">
        <v>135</v>
      </c>
      <c r="P4313">
        <f t="shared" si="214"/>
        <v>135</v>
      </c>
      <c r="Q4313">
        <f t="shared" si="215"/>
        <v>-135</v>
      </c>
    </row>
    <row r="4314" spans="7:17" x14ac:dyDescent="0.3">
      <c r="G4314" s="33"/>
      <c r="H4314" s="22"/>
      <c r="O4314">
        <v>135</v>
      </c>
      <c r="P4314">
        <f t="shared" si="214"/>
        <v>135</v>
      </c>
      <c r="Q4314">
        <f t="shared" si="215"/>
        <v>-135</v>
      </c>
    </row>
    <row r="4315" spans="7:17" x14ac:dyDescent="0.3">
      <c r="G4315" s="33"/>
      <c r="H4315" s="22"/>
      <c r="O4315">
        <v>135</v>
      </c>
      <c r="P4315">
        <f t="shared" si="214"/>
        <v>135</v>
      </c>
      <c r="Q4315">
        <f t="shared" si="215"/>
        <v>-135</v>
      </c>
    </row>
    <row r="4316" spans="7:17" x14ac:dyDescent="0.3">
      <c r="G4316" s="33"/>
      <c r="H4316" s="22"/>
      <c r="O4316">
        <v>135</v>
      </c>
      <c r="P4316">
        <f t="shared" si="214"/>
        <v>135</v>
      </c>
      <c r="Q4316">
        <f t="shared" si="215"/>
        <v>-135</v>
      </c>
    </row>
    <row r="4317" spans="7:17" x14ac:dyDescent="0.3">
      <c r="G4317" s="33"/>
      <c r="H4317" s="22"/>
      <c r="O4317">
        <v>135</v>
      </c>
      <c r="P4317">
        <f t="shared" si="214"/>
        <v>135</v>
      </c>
      <c r="Q4317">
        <f t="shared" si="215"/>
        <v>-135</v>
      </c>
    </row>
    <row r="4318" spans="7:17" x14ac:dyDescent="0.3">
      <c r="G4318" s="33"/>
      <c r="H4318" s="22"/>
      <c r="O4318">
        <v>135</v>
      </c>
      <c r="P4318">
        <f t="shared" si="214"/>
        <v>135</v>
      </c>
      <c r="Q4318">
        <f t="shared" si="215"/>
        <v>-135</v>
      </c>
    </row>
    <row r="4319" spans="7:17" x14ac:dyDescent="0.3">
      <c r="G4319" s="33"/>
      <c r="H4319" s="22"/>
      <c r="O4319">
        <v>135</v>
      </c>
      <c r="P4319">
        <f t="shared" si="214"/>
        <v>135</v>
      </c>
      <c r="Q4319">
        <f t="shared" si="215"/>
        <v>-135</v>
      </c>
    </row>
    <row r="4320" spans="7:17" x14ac:dyDescent="0.3">
      <c r="G4320" s="33"/>
      <c r="H4320" s="22"/>
      <c r="O4320">
        <v>135</v>
      </c>
      <c r="P4320">
        <f t="shared" si="214"/>
        <v>135</v>
      </c>
      <c r="Q4320">
        <f t="shared" si="215"/>
        <v>-135</v>
      </c>
    </row>
    <row r="4321" spans="7:17" x14ac:dyDescent="0.3">
      <c r="G4321" s="33"/>
      <c r="H4321" s="22"/>
      <c r="O4321">
        <v>135</v>
      </c>
      <c r="P4321">
        <f t="shared" si="214"/>
        <v>135</v>
      </c>
      <c r="Q4321">
        <f t="shared" si="215"/>
        <v>-135</v>
      </c>
    </row>
    <row r="4322" spans="7:17" x14ac:dyDescent="0.3">
      <c r="G4322" s="33"/>
      <c r="H4322" s="22"/>
      <c r="O4322">
        <v>135</v>
      </c>
      <c r="P4322">
        <f t="shared" si="214"/>
        <v>135</v>
      </c>
      <c r="Q4322">
        <f t="shared" si="215"/>
        <v>-135</v>
      </c>
    </row>
    <row r="4323" spans="7:17" x14ac:dyDescent="0.3">
      <c r="G4323" s="33"/>
      <c r="H4323" s="22"/>
      <c r="O4323">
        <v>135</v>
      </c>
      <c r="P4323">
        <f t="shared" si="214"/>
        <v>135</v>
      </c>
      <c r="Q4323">
        <f t="shared" si="215"/>
        <v>-135</v>
      </c>
    </row>
    <row r="4324" spans="7:17" x14ac:dyDescent="0.3">
      <c r="G4324" s="33"/>
      <c r="H4324" s="22"/>
      <c r="O4324">
        <v>135</v>
      </c>
      <c r="P4324">
        <f t="shared" si="214"/>
        <v>135</v>
      </c>
      <c r="Q4324">
        <f t="shared" si="215"/>
        <v>-135</v>
      </c>
    </row>
    <row r="4325" spans="7:17" x14ac:dyDescent="0.3">
      <c r="G4325" s="33"/>
      <c r="H4325" s="22"/>
      <c r="O4325">
        <v>135</v>
      </c>
      <c r="P4325">
        <f t="shared" si="214"/>
        <v>135</v>
      </c>
      <c r="Q4325">
        <f t="shared" si="215"/>
        <v>-135</v>
      </c>
    </row>
    <row r="4326" spans="7:17" x14ac:dyDescent="0.3">
      <c r="G4326" s="33"/>
      <c r="H4326" s="22"/>
      <c r="O4326">
        <v>135</v>
      </c>
      <c r="P4326">
        <f t="shared" si="214"/>
        <v>135</v>
      </c>
      <c r="Q4326">
        <f t="shared" si="215"/>
        <v>-135</v>
      </c>
    </row>
    <row r="4327" spans="7:17" x14ac:dyDescent="0.3">
      <c r="G4327" s="33"/>
      <c r="H4327" s="22"/>
      <c r="O4327">
        <v>135</v>
      </c>
      <c r="P4327">
        <f t="shared" si="214"/>
        <v>135</v>
      </c>
      <c r="Q4327">
        <f t="shared" si="215"/>
        <v>-135</v>
      </c>
    </row>
    <row r="4328" spans="7:17" x14ac:dyDescent="0.3">
      <c r="G4328" s="33"/>
      <c r="H4328" s="22"/>
      <c r="O4328">
        <v>135</v>
      </c>
      <c r="P4328">
        <f t="shared" si="214"/>
        <v>135</v>
      </c>
      <c r="Q4328">
        <f t="shared" si="215"/>
        <v>-135</v>
      </c>
    </row>
    <row r="4329" spans="7:17" x14ac:dyDescent="0.3">
      <c r="G4329" s="33"/>
      <c r="H4329" s="22"/>
      <c r="O4329">
        <v>135</v>
      </c>
      <c r="P4329">
        <f t="shared" si="214"/>
        <v>135</v>
      </c>
      <c r="Q4329">
        <f t="shared" si="215"/>
        <v>-135</v>
      </c>
    </row>
    <row r="4330" spans="7:17" x14ac:dyDescent="0.3">
      <c r="G4330" s="33"/>
      <c r="H4330" s="22"/>
      <c r="O4330">
        <v>135</v>
      </c>
      <c r="P4330">
        <f t="shared" si="214"/>
        <v>135</v>
      </c>
      <c r="Q4330">
        <f t="shared" si="215"/>
        <v>-135</v>
      </c>
    </row>
    <row r="4331" spans="7:17" x14ac:dyDescent="0.3">
      <c r="G4331" s="33"/>
      <c r="H4331" s="22"/>
      <c r="O4331">
        <v>135</v>
      </c>
      <c r="P4331">
        <f t="shared" si="214"/>
        <v>135</v>
      </c>
      <c r="Q4331">
        <f t="shared" si="215"/>
        <v>-135</v>
      </c>
    </row>
    <row r="4332" spans="7:17" x14ac:dyDescent="0.3">
      <c r="G4332" s="33"/>
      <c r="H4332" s="22"/>
      <c r="O4332">
        <v>135</v>
      </c>
      <c r="P4332">
        <f t="shared" si="214"/>
        <v>135</v>
      </c>
      <c r="Q4332">
        <f t="shared" si="215"/>
        <v>-135</v>
      </c>
    </row>
    <row r="4333" spans="7:17" x14ac:dyDescent="0.3">
      <c r="G4333" s="33"/>
      <c r="H4333" s="22"/>
      <c r="O4333">
        <v>135</v>
      </c>
      <c r="P4333">
        <f t="shared" si="214"/>
        <v>135</v>
      </c>
      <c r="Q4333">
        <f t="shared" si="215"/>
        <v>-135</v>
      </c>
    </row>
    <row r="4334" spans="7:17" x14ac:dyDescent="0.3">
      <c r="G4334" s="33"/>
      <c r="H4334" s="22"/>
      <c r="O4334">
        <v>135</v>
      </c>
      <c r="P4334">
        <f t="shared" si="214"/>
        <v>135</v>
      </c>
      <c r="Q4334">
        <f t="shared" si="215"/>
        <v>-135</v>
      </c>
    </row>
    <row r="4335" spans="7:17" x14ac:dyDescent="0.3">
      <c r="G4335" s="33"/>
      <c r="H4335" s="22"/>
      <c r="O4335">
        <v>135</v>
      </c>
      <c r="P4335">
        <f t="shared" si="214"/>
        <v>135</v>
      </c>
      <c r="Q4335">
        <f t="shared" si="215"/>
        <v>-135</v>
      </c>
    </row>
    <row r="4336" spans="7:17" x14ac:dyDescent="0.3">
      <c r="G4336" s="33"/>
      <c r="H4336" s="22"/>
      <c r="O4336">
        <v>135</v>
      </c>
      <c r="P4336">
        <f t="shared" si="214"/>
        <v>135</v>
      </c>
      <c r="Q4336">
        <f t="shared" si="215"/>
        <v>-135</v>
      </c>
    </row>
    <row r="4337" spans="7:17" x14ac:dyDescent="0.3">
      <c r="G4337" s="33"/>
      <c r="H4337" s="22"/>
      <c r="O4337">
        <v>135</v>
      </c>
      <c r="P4337">
        <f t="shared" si="214"/>
        <v>135</v>
      </c>
      <c r="Q4337">
        <f t="shared" si="215"/>
        <v>-135</v>
      </c>
    </row>
    <row r="4338" spans="7:17" x14ac:dyDescent="0.3">
      <c r="G4338" s="33"/>
      <c r="H4338" s="22"/>
      <c r="O4338">
        <v>135</v>
      </c>
      <c r="P4338">
        <f t="shared" si="214"/>
        <v>135</v>
      </c>
      <c r="Q4338">
        <f t="shared" si="215"/>
        <v>-135</v>
      </c>
    </row>
    <row r="4339" spans="7:17" x14ac:dyDescent="0.3">
      <c r="G4339" s="33"/>
      <c r="H4339" s="22"/>
      <c r="O4339">
        <v>135</v>
      </c>
      <c r="P4339">
        <f t="shared" si="214"/>
        <v>135</v>
      </c>
      <c r="Q4339">
        <f t="shared" si="215"/>
        <v>-135</v>
      </c>
    </row>
    <row r="4340" spans="7:17" x14ac:dyDescent="0.3">
      <c r="G4340" s="33"/>
      <c r="H4340" s="22"/>
      <c r="O4340">
        <v>135</v>
      </c>
      <c r="P4340">
        <f t="shared" si="214"/>
        <v>135</v>
      </c>
      <c r="Q4340">
        <f t="shared" si="215"/>
        <v>-135</v>
      </c>
    </row>
    <row r="4341" spans="7:17" x14ac:dyDescent="0.3">
      <c r="G4341" s="33"/>
      <c r="H4341" s="22"/>
      <c r="O4341">
        <v>135</v>
      </c>
      <c r="P4341">
        <f t="shared" si="214"/>
        <v>135</v>
      </c>
      <c r="Q4341">
        <f t="shared" si="215"/>
        <v>-135</v>
      </c>
    </row>
    <row r="4342" spans="7:17" x14ac:dyDescent="0.3">
      <c r="G4342" s="33"/>
      <c r="H4342" s="22"/>
      <c r="O4342">
        <v>135</v>
      </c>
      <c r="P4342">
        <f t="shared" si="214"/>
        <v>135</v>
      </c>
      <c r="Q4342">
        <f t="shared" si="215"/>
        <v>-135</v>
      </c>
    </row>
    <row r="4343" spans="7:17" x14ac:dyDescent="0.3">
      <c r="G4343" s="33"/>
      <c r="H4343" s="22"/>
      <c r="O4343">
        <v>135</v>
      </c>
      <c r="P4343">
        <f t="shared" si="214"/>
        <v>135</v>
      </c>
      <c r="Q4343">
        <f t="shared" si="215"/>
        <v>-135</v>
      </c>
    </row>
    <row r="4344" spans="7:17" x14ac:dyDescent="0.3">
      <c r="G4344" s="33"/>
      <c r="H4344" s="22"/>
      <c r="O4344">
        <v>135</v>
      </c>
      <c r="P4344">
        <f t="shared" si="214"/>
        <v>135</v>
      </c>
      <c r="Q4344">
        <f t="shared" si="215"/>
        <v>-135</v>
      </c>
    </row>
    <row r="4345" spans="7:17" x14ac:dyDescent="0.3">
      <c r="G4345" s="33"/>
      <c r="H4345" s="22"/>
      <c r="O4345">
        <v>135</v>
      </c>
      <c r="P4345">
        <f t="shared" si="214"/>
        <v>135</v>
      </c>
      <c r="Q4345">
        <f t="shared" si="215"/>
        <v>-135</v>
      </c>
    </row>
    <row r="4346" spans="7:17" x14ac:dyDescent="0.3">
      <c r="G4346" s="33"/>
      <c r="H4346" s="22"/>
      <c r="O4346">
        <v>135</v>
      </c>
      <c r="P4346">
        <f t="shared" si="214"/>
        <v>135</v>
      </c>
      <c r="Q4346">
        <f t="shared" si="215"/>
        <v>-135</v>
      </c>
    </row>
    <row r="4347" spans="7:17" x14ac:dyDescent="0.3">
      <c r="G4347" s="33"/>
      <c r="H4347" s="22"/>
      <c r="O4347">
        <v>135</v>
      </c>
      <c r="P4347">
        <f t="shared" si="214"/>
        <v>135</v>
      </c>
      <c r="Q4347">
        <f t="shared" si="215"/>
        <v>-135</v>
      </c>
    </row>
    <row r="4348" spans="7:17" x14ac:dyDescent="0.3">
      <c r="G4348" s="33"/>
      <c r="H4348" s="22"/>
      <c r="O4348">
        <v>135</v>
      </c>
      <c r="P4348">
        <f t="shared" si="214"/>
        <v>135</v>
      </c>
      <c r="Q4348">
        <f t="shared" si="215"/>
        <v>-135</v>
      </c>
    </row>
    <row r="4349" spans="7:17" x14ac:dyDescent="0.3">
      <c r="G4349" s="33"/>
      <c r="H4349" s="22"/>
      <c r="O4349">
        <v>135</v>
      </c>
      <c r="P4349">
        <f t="shared" si="214"/>
        <v>135</v>
      </c>
      <c r="Q4349">
        <f t="shared" si="215"/>
        <v>-135</v>
      </c>
    </row>
    <row r="4350" spans="7:17" x14ac:dyDescent="0.3">
      <c r="G4350" s="33"/>
      <c r="H4350" s="22"/>
      <c r="O4350">
        <v>135</v>
      </c>
      <c r="P4350">
        <f t="shared" si="214"/>
        <v>135</v>
      </c>
      <c r="Q4350">
        <f t="shared" si="215"/>
        <v>-135</v>
      </c>
    </row>
    <row r="4351" spans="7:17" x14ac:dyDescent="0.3">
      <c r="G4351" s="33"/>
      <c r="H4351" s="22"/>
      <c r="O4351">
        <v>135</v>
      </c>
      <c r="P4351">
        <f t="shared" si="214"/>
        <v>135</v>
      </c>
      <c r="Q4351">
        <f t="shared" si="215"/>
        <v>-135</v>
      </c>
    </row>
    <row r="4352" spans="7:17" x14ac:dyDescent="0.3">
      <c r="G4352" s="33"/>
      <c r="H4352" s="22"/>
      <c r="O4352">
        <v>135</v>
      </c>
      <c r="P4352">
        <f t="shared" si="214"/>
        <v>135</v>
      </c>
      <c r="Q4352">
        <f t="shared" si="215"/>
        <v>-135</v>
      </c>
    </row>
    <row r="4353" spans="7:17" x14ac:dyDescent="0.3">
      <c r="G4353" s="33"/>
      <c r="H4353" s="22"/>
      <c r="O4353">
        <v>135</v>
      </c>
      <c r="P4353">
        <f t="shared" si="214"/>
        <v>135</v>
      </c>
      <c r="Q4353">
        <f t="shared" si="215"/>
        <v>-135</v>
      </c>
    </row>
    <row r="4354" spans="7:17" x14ac:dyDescent="0.3">
      <c r="G4354" s="33"/>
      <c r="H4354" s="22"/>
      <c r="O4354">
        <v>135</v>
      </c>
      <c r="P4354">
        <f t="shared" si="214"/>
        <v>135</v>
      </c>
      <c r="Q4354">
        <f t="shared" si="215"/>
        <v>-135</v>
      </c>
    </row>
    <row r="4355" spans="7:17" x14ac:dyDescent="0.3">
      <c r="G4355" s="33"/>
      <c r="H4355" s="22"/>
      <c r="O4355">
        <v>135</v>
      </c>
      <c r="P4355">
        <f t="shared" si="214"/>
        <v>135</v>
      </c>
      <c r="Q4355">
        <f t="shared" si="215"/>
        <v>-135</v>
      </c>
    </row>
    <row r="4356" spans="7:17" x14ac:dyDescent="0.3">
      <c r="G4356" s="33"/>
      <c r="H4356" s="22"/>
      <c r="O4356">
        <v>135</v>
      </c>
      <c r="P4356">
        <f t="shared" ref="P4356:P4419" si="216">O4356-M4356</f>
        <v>135</v>
      </c>
      <c r="Q4356">
        <f t="shared" ref="Q4356:Q4419" si="217">N4356-O4356</f>
        <v>-135</v>
      </c>
    </row>
    <row r="4357" spans="7:17" x14ac:dyDescent="0.3">
      <c r="G4357" s="33"/>
      <c r="H4357" s="22"/>
      <c r="O4357">
        <v>135</v>
      </c>
      <c r="P4357">
        <f t="shared" si="216"/>
        <v>135</v>
      </c>
      <c r="Q4357">
        <f t="shared" si="217"/>
        <v>-135</v>
      </c>
    </row>
    <row r="4358" spans="7:17" x14ac:dyDescent="0.3">
      <c r="G4358" s="33"/>
      <c r="H4358" s="22"/>
      <c r="O4358">
        <v>135</v>
      </c>
      <c r="P4358">
        <f t="shared" si="216"/>
        <v>135</v>
      </c>
      <c r="Q4358">
        <f t="shared" si="217"/>
        <v>-135</v>
      </c>
    </row>
    <row r="4359" spans="7:17" x14ac:dyDescent="0.3">
      <c r="G4359" s="33"/>
      <c r="H4359" s="22"/>
      <c r="O4359">
        <v>135</v>
      </c>
      <c r="P4359">
        <f t="shared" si="216"/>
        <v>135</v>
      </c>
      <c r="Q4359">
        <f t="shared" si="217"/>
        <v>-135</v>
      </c>
    </row>
    <row r="4360" spans="7:17" x14ac:dyDescent="0.3">
      <c r="G4360" s="33"/>
      <c r="H4360" s="22"/>
      <c r="O4360">
        <v>135</v>
      </c>
      <c r="P4360">
        <f t="shared" si="216"/>
        <v>135</v>
      </c>
      <c r="Q4360">
        <f t="shared" si="217"/>
        <v>-135</v>
      </c>
    </row>
    <row r="4361" spans="7:17" x14ac:dyDescent="0.3">
      <c r="G4361" s="33"/>
      <c r="H4361" s="22"/>
      <c r="O4361">
        <v>135</v>
      </c>
      <c r="P4361">
        <f t="shared" si="216"/>
        <v>135</v>
      </c>
      <c r="Q4361">
        <f t="shared" si="217"/>
        <v>-135</v>
      </c>
    </row>
    <row r="4362" spans="7:17" x14ac:dyDescent="0.3">
      <c r="G4362" s="33"/>
      <c r="H4362" s="22"/>
      <c r="O4362">
        <v>135</v>
      </c>
      <c r="P4362">
        <f t="shared" si="216"/>
        <v>135</v>
      </c>
      <c r="Q4362">
        <f t="shared" si="217"/>
        <v>-135</v>
      </c>
    </row>
    <row r="4363" spans="7:17" x14ac:dyDescent="0.3">
      <c r="G4363" s="33"/>
      <c r="H4363" s="22"/>
      <c r="O4363">
        <v>135</v>
      </c>
      <c r="P4363">
        <f t="shared" si="216"/>
        <v>135</v>
      </c>
      <c r="Q4363">
        <f t="shared" si="217"/>
        <v>-135</v>
      </c>
    </row>
    <row r="4364" spans="7:17" x14ac:dyDescent="0.3">
      <c r="G4364" s="33"/>
      <c r="H4364" s="22"/>
      <c r="O4364">
        <v>135</v>
      </c>
      <c r="P4364">
        <f t="shared" si="216"/>
        <v>135</v>
      </c>
      <c r="Q4364">
        <f t="shared" si="217"/>
        <v>-135</v>
      </c>
    </row>
    <row r="4365" spans="7:17" x14ac:dyDescent="0.3">
      <c r="G4365" s="33"/>
      <c r="H4365" s="22"/>
      <c r="O4365">
        <v>135</v>
      </c>
      <c r="P4365">
        <f t="shared" si="216"/>
        <v>135</v>
      </c>
      <c r="Q4365">
        <f t="shared" si="217"/>
        <v>-135</v>
      </c>
    </row>
    <row r="4366" spans="7:17" x14ac:dyDescent="0.3">
      <c r="G4366" s="33"/>
      <c r="H4366" s="22"/>
      <c r="O4366">
        <v>135</v>
      </c>
      <c r="P4366">
        <f t="shared" si="216"/>
        <v>135</v>
      </c>
      <c r="Q4366">
        <f t="shared" si="217"/>
        <v>-135</v>
      </c>
    </row>
    <row r="4367" spans="7:17" x14ac:dyDescent="0.3">
      <c r="G4367" s="33"/>
      <c r="H4367" s="22"/>
      <c r="O4367">
        <v>135</v>
      </c>
      <c r="P4367">
        <f t="shared" si="216"/>
        <v>135</v>
      </c>
      <c r="Q4367">
        <f t="shared" si="217"/>
        <v>-135</v>
      </c>
    </row>
    <row r="4368" spans="7:17" x14ac:dyDescent="0.3">
      <c r="G4368" s="33"/>
      <c r="H4368" s="22"/>
      <c r="O4368">
        <v>135</v>
      </c>
      <c r="P4368">
        <f t="shared" si="216"/>
        <v>135</v>
      </c>
      <c r="Q4368">
        <f t="shared" si="217"/>
        <v>-135</v>
      </c>
    </row>
    <row r="4369" spans="7:17" x14ac:dyDescent="0.3">
      <c r="G4369" s="33"/>
      <c r="H4369" s="22"/>
      <c r="O4369">
        <v>135</v>
      </c>
      <c r="P4369">
        <f t="shared" si="216"/>
        <v>135</v>
      </c>
      <c r="Q4369">
        <f t="shared" si="217"/>
        <v>-135</v>
      </c>
    </row>
    <row r="4370" spans="7:17" x14ac:dyDescent="0.3">
      <c r="G4370" s="33"/>
      <c r="H4370" s="22"/>
      <c r="O4370">
        <v>135</v>
      </c>
      <c r="P4370">
        <f t="shared" si="216"/>
        <v>135</v>
      </c>
      <c r="Q4370">
        <f t="shared" si="217"/>
        <v>-135</v>
      </c>
    </row>
    <row r="4371" spans="7:17" x14ac:dyDescent="0.3">
      <c r="G4371" s="33"/>
      <c r="H4371" s="22"/>
      <c r="O4371">
        <v>135</v>
      </c>
      <c r="P4371">
        <f t="shared" si="216"/>
        <v>135</v>
      </c>
      <c r="Q4371">
        <f t="shared" si="217"/>
        <v>-135</v>
      </c>
    </row>
    <row r="4372" spans="7:17" x14ac:dyDescent="0.3">
      <c r="G4372" s="33"/>
      <c r="H4372" s="22"/>
      <c r="O4372">
        <v>135</v>
      </c>
      <c r="P4372">
        <f t="shared" si="216"/>
        <v>135</v>
      </c>
      <c r="Q4372">
        <f t="shared" si="217"/>
        <v>-135</v>
      </c>
    </row>
    <row r="4373" spans="7:17" x14ac:dyDescent="0.3">
      <c r="G4373" s="33"/>
      <c r="H4373" s="22"/>
      <c r="O4373">
        <v>135</v>
      </c>
      <c r="P4373">
        <f t="shared" si="216"/>
        <v>135</v>
      </c>
      <c r="Q4373">
        <f t="shared" si="217"/>
        <v>-135</v>
      </c>
    </row>
    <row r="4374" spans="7:17" x14ac:dyDescent="0.3">
      <c r="G4374" s="33"/>
      <c r="H4374" s="22"/>
      <c r="O4374">
        <v>135</v>
      </c>
      <c r="P4374">
        <f t="shared" si="216"/>
        <v>135</v>
      </c>
      <c r="Q4374">
        <f t="shared" si="217"/>
        <v>-135</v>
      </c>
    </row>
    <row r="4375" spans="7:17" x14ac:dyDescent="0.3">
      <c r="G4375" s="33"/>
      <c r="H4375" s="22"/>
      <c r="O4375">
        <v>135</v>
      </c>
      <c r="P4375">
        <f t="shared" si="216"/>
        <v>135</v>
      </c>
      <c r="Q4375">
        <f t="shared" si="217"/>
        <v>-135</v>
      </c>
    </row>
    <row r="4376" spans="7:17" x14ac:dyDescent="0.3">
      <c r="G4376" s="33"/>
      <c r="H4376" s="22"/>
      <c r="O4376">
        <v>135</v>
      </c>
      <c r="P4376">
        <f t="shared" si="216"/>
        <v>135</v>
      </c>
      <c r="Q4376">
        <f t="shared" si="217"/>
        <v>-135</v>
      </c>
    </row>
    <row r="4377" spans="7:17" x14ac:dyDescent="0.3">
      <c r="G4377" s="33"/>
      <c r="H4377" s="22"/>
      <c r="O4377">
        <v>135</v>
      </c>
      <c r="P4377">
        <f t="shared" si="216"/>
        <v>135</v>
      </c>
      <c r="Q4377">
        <f t="shared" si="217"/>
        <v>-135</v>
      </c>
    </row>
    <row r="4378" spans="7:17" x14ac:dyDescent="0.3">
      <c r="G4378" s="33"/>
      <c r="H4378" s="22"/>
      <c r="O4378">
        <v>135</v>
      </c>
      <c r="P4378">
        <f t="shared" si="216"/>
        <v>135</v>
      </c>
      <c r="Q4378">
        <f t="shared" si="217"/>
        <v>-135</v>
      </c>
    </row>
    <row r="4379" spans="7:17" x14ac:dyDescent="0.3">
      <c r="G4379" s="33"/>
      <c r="H4379" s="22"/>
      <c r="O4379">
        <v>135</v>
      </c>
      <c r="P4379">
        <f t="shared" si="216"/>
        <v>135</v>
      </c>
      <c r="Q4379">
        <f t="shared" si="217"/>
        <v>-135</v>
      </c>
    </row>
    <row r="4380" spans="7:17" x14ac:dyDescent="0.3">
      <c r="G4380" s="33"/>
      <c r="H4380" s="22"/>
      <c r="O4380">
        <v>135</v>
      </c>
      <c r="P4380">
        <f t="shared" si="216"/>
        <v>135</v>
      </c>
      <c r="Q4380">
        <f t="shared" si="217"/>
        <v>-135</v>
      </c>
    </row>
    <row r="4381" spans="7:17" x14ac:dyDescent="0.3">
      <c r="G4381" s="33"/>
      <c r="H4381" s="22"/>
      <c r="O4381">
        <v>135</v>
      </c>
      <c r="P4381">
        <f t="shared" si="216"/>
        <v>135</v>
      </c>
      <c r="Q4381">
        <f t="shared" si="217"/>
        <v>-135</v>
      </c>
    </row>
    <row r="4382" spans="7:17" x14ac:dyDescent="0.3">
      <c r="G4382" s="33"/>
      <c r="H4382" s="22"/>
      <c r="O4382">
        <v>135</v>
      </c>
      <c r="P4382">
        <f t="shared" si="216"/>
        <v>135</v>
      </c>
      <c r="Q4382">
        <f t="shared" si="217"/>
        <v>-135</v>
      </c>
    </row>
    <row r="4383" spans="7:17" x14ac:dyDescent="0.3">
      <c r="G4383" s="33"/>
      <c r="H4383" s="22"/>
      <c r="O4383">
        <v>135</v>
      </c>
      <c r="P4383">
        <f t="shared" si="216"/>
        <v>135</v>
      </c>
      <c r="Q4383">
        <f t="shared" si="217"/>
        <v>-135</v>
      </c>
    </row>
    <row r="4384" spans="7:17" x14ac:dyDescent="0.3">
      <c r="G4384" s="33"/>
      <c r="H4384" s="22"/>
      <c r="O4384">
        <v>135</v>
      </c>
      <c r="P4384">
        <f t="shared" si="216"/>
        <v>135</v>
      </c>
      <c r="Q4384">
        <f t="shared" si="217"/>
        <v>-135</v>
      </c>
    </row>
    <row r="4385" spans="7:17" x14ac:dyDescent="0.3">
      <c r="G4385" s="33"/>
      <c r="H4385" s="22"/>
      <c r="O4385">
        <v>135</v>
      </c>
      <c r="P4385">
        <f t="shared" si="216"/>
        <v>135</v>
      </c>
      <c r="Q4385">
        <f t="shared" si="217"/>
        <v>-135</v>
      </c>
    </row>
    <row r="4386" spans="7:17" x14ac:dyDescent="0.3">
      <c r="G4386" s="33"/>
      <c r="H4386" s="22"/>
      <c r="O4386">
        <v>135</v>
      </c>
      <c r="P4386">
        <f t="shared" si="216"/>
        <v>135</v>
      </c>
      <c r="Q4386">
        <f t="shared" si="217"/>
        <v>-135</v>
      </c>
    </row>
    <row r="4387" spans="7:17" x14ac:dyDescent="0.3">
      <c r="G4387" s="33"/>
      <c r="H4387" s="22"/>
      <c r="O4387">
        <v>135</v>
      </c>
      <c r="P4387">
        <f t="shared" si="216"/>
        <v>135</v>
      </c>
      <c r="Q4387">
        <f t="shared" si="217"/>
        <v>-135</v>
      </c>
    </row>
    <row r="4388" spans="7:17" x14ac:dyDescent="0.3">
      <c r="G4388" s="33"/>
      <c r="H4388" s="22"/>
      <c r="O4388">
        <v>135</v>
      </c>
      <c r="P4388">
        <f t="shared" si="216"/>
        <v>135</v>
      </c>
      <c r="Q4388">
        <f t="shared" si="217"/>
        <v>-135</v>
      </c>
    </row>
    <row r="4389" spans="7:17" x14ac:dyDescent="0.3">
      <c r="G4389" s="33"/>
      <c r="H4389" s="22"/>
      <c r="O4389">
        <v>135</v>
      </c>
      <c r="P4389">
        <f t="shared" si="216"/>
        <v>135</v>
      </c>
      <c r="Q4389">
        <f t="shared" si="217"/>
        <v>-135</v>
      </c>
    </row>
    <row r="4390" spans="7:17" x14ac:dyDescent="0.3">
      <c r="G4390" s="33"/>
      <c r="H4390" s="22"/>
      <c r="O4390">
        <v>135</v>
      </c>
      <c r="P4390">
        <f t="shared" si="216"/>
        <v>135</v>
      </c>
      <c r="Q4390">
        <f t="shared" si="217"/>
        <v>-135</v>
      </c>
    </row>
    <row r="4391" spans="7:17" x14ac:dyDescent="0.3">
      <c r="G4391" s="33"/>
      <c r="H4391" s="22"/>
      <c r="O4391">
        <v>135</v>
      </c>
      <c r="P4391">
        <f t="shared" si="216"/>
        <v>135</v>
      </c>
      <c r="Q4391">
        <f t="shared" si="217"/>
        <v>-135</v>
      </c>
    </row>
    <row r="4392" spans="7:17" x14ac:dyDescent="0.3">
      <c r="G4392" s="33"/>
      <c r="H4392" s="22"/>
      <c r="O4392">
        <v>135</v>
      </c>
      <c r="P4392">
        <f t="shared" si="216"/>
        <v>135</v>
      </c>
      <c r="Q4392">
        <f t="shared" si="217"/>
        <v>-135</v>
      </c>
    </row>
    <row r="4393" spans="7:17" x14ac:dyDescent="0.3">
      <c r="G4393" s="33"/>
      <c r="H4393" s="22"/>
      <c r="O4393">
        <v>135</v>
      </c>
      <c r="P4393">
        <f t="shared" si="216"/>
        <v>135</v>
      </c>
      <c r="Q4393">
        <f t="shared" si="217"/>
        <v>-135</v>
      </c>
    </row>
    <row r="4394" spans="7:17" x14ac:dyDescent="0.3">
      <c r="G4394" s="33"/>
      <c r="H4394" s="22"/>
      <c r="O4394">
        <v>135</v>
      </c>
      <c r="P4394">
        <f t="shared" si="216"/>
        <v>135</v>
      </c>
      <c r="Q4394">
        <f t="shared" si="217"/>
        <v>-135</v>
      </c>
    </row>
    <row r="4395" spans="7:17" x14ac:dyDescent="0.3">
      <c r="G4395" s="33"/>
      <c r="H4395" s="22"/>
      <c r="O4395">
        <v>135</v>
      </c>
      <c r="P4395">
        <f t="shared" si="216"/>
        <v>135</v>
      </c>
      <c r="Q4395">
        <f t="shared" si="217"/>
        <v>-135</v>
      </c>
    </row>
    <row r="4396" spans="7:17" x14ac:dyDescent="0.3">
      <c r="G4396" s="33"/>
      <c r="H4396" s="22"/>
      <c r="O4396">
        <v>135</v>
      </c>
      <c r="P4396">
        <f t="shared" si="216"/>
        <v>135</v>
      </c>
      <c r="Q4396">
        <f t="shared" si="217"/>
        <v>-135</v>
      </c>
    </row>
    <row r="4397" spans="7:17" x14ac:dyDescent="0.3">
      <c r="G4397" s="33"/>
      <c r="H4397" s="22"/>
      <c r="O4397">
        <v>135</v>
      </c>
      <c r="P4397">
        <f t="shared" si="216"/>
        <v>135</v>
      </c>
      <c r="Q4397">
        <f t="shared" si="217"/>
        <v>-135</v>
      </c>
    </row>
    <row r="4398" spans="7:17" x14ac:dyDescent="0.3">
      <c r="G4398" s="33"/>
      <c r="H4398" s="22"/>
      <c r="O4398">
        <v>135</v>
      </c>
      <c r="P4398">
        <f t="shared" si="216"/>
        <v>135</v>
      </c>
      <c r="Q4398">
        <f t="shared" si="217"/>
        <v>-135</v>
      </c>
    </row>
    <row r="4399" spans="7:17" x14ac:dyDescent="0.3">
      <c r="G4399" s="33"/>
      <c r="H4399" s="22"/>
      <c r="O4399">
        <v>135</v>
      </c>
      <c r="P4399">
        <f t="shared" si="216"/>
        <v>135</v>
      </c>
      <c r="Q4399">
        <f t="shared" si="217"/>
        <v>-135</v>
      </c>
    </row>
    <row r="4400" spans="7:17" x14ac:dyDescent="0.3">
      <c r="G4400" s="33"/>
      <c r="H4400" s="22"/>
      <c r="O4400">
        <v>135</v>
      </c>
      <c r="P4400">
        <f t="shared" si="216"/>
        <v>135</v>
      </c>
      <c r="Q4400">
        <f t="shared" si="217"/>
        <v>-135</v>
      </c>
    </row>
    <row r="4401" spans="7:17" x14ac:dyDescent="0.3">
      <c r="G4401" s="33"/>
      <c r="H4401" s="22"/>
      <c r="O4401">
        <v>135</v>
      </c>
      <c r="P4401">
        <f t="shared" si="216"/>
        <v>135</v>
      </c>
      <c r="Q4401">
        <f t="shared" si="217"/>
        <v>-135</v>
      </c>
    </row>
    <row r="4402" spans="7:17" x14ac:dyDescent="0.3">
      <c r="G4402" s="33"/>
      <c r="H4402" s="22"/>
      <c r="O4402">
        <v>135</v>
      </c>
      <c r="P4402">
        <f t="shared" si="216"/>
        <v>135</v>
      </c>
      <c r="Q4402">
        <f t="shared" si="217"/>
        <v>-135</v>
      </c>
    </row>
    <row r="4403" spans="7:17" x14ac:dyDescent="0.3">
      <c r="G4403" s="33"/>
      <c r="H4403" s="22"/>
      <c r="O4403">
        <v>135</v>
      </c>
      <c r="P4403">
        <f t="shared" si="216"/>
        <v>135</v>
      </c>
      <c r="Q4403">
        <f t="shared" si="217"/>
        <v>-135</v>
      </c>
    </row>
    <row r="4404" spans="7:17" x14ac:dyDescent="0.3">
      <c r="G4404" s="33"/>
      <c r="H4404" s="22"/>
      <c r="O4404">
        <v>135</v>
      </c>
      <c r="P4404">
        <f t="shared" si="216"/>
        <v>135</v>
      </c>
      <c r="Q4404">
        <f t="shared" si="217"/>
        <v>-135</v>
      </c>
    </row>
    <row r="4405" spans="7:17" x14ac:dyDescent="0.3">
      <c r="G4405" s="33"/>
      <c r="H4405" s="22"/>
      <c r="O4405">
        <v>135</v>
      </c>
      <c r="P4405">
        <f t="shared" si="216"/>
        <v>135</v>
      </c>
      <c r="Q4405">
        <f t="shared" si="217"/>
        <v>-135</v>
      </c>
    </row>
    <row r="4406" spans="7:17" x14ac:dyDescent="0.3">
      <c r="G4406" s="33"/>
      <c r="H4406" s="22"/>
      <c r="O4406">
        <v>135</v>
      </c>
      <c r="P4406">
        <f t="shared" si="216"/>
        <v>135</v>
      </c>
      <c r="Q4406">
        <f t="shared" si="217"/>
        <v>-135</v>
      </c>
    </row>
    <row r="4407" spans="7:17" x14ac:dyDescent="0.3">
      <c r="G4407" s="33"/>
      <c r="H4407" s="22"/>
      <c r="O4407">
        <v>135</v>
      </c>
      <c r="P4407">
        <f t="shared" si="216"/>
        <v>135</v>
      </c>
      <c r="Q4407">
        <f t="shared" si="217"/>
        <v>-135</v>
      </c>
    </row>
    <row r="4408" spans="7:17" x14ac:dyDescent="0.3">
      <c r="G4408" s="33"/>
      <c r="H4408" s="22"/>
      <c r="O4408">
        <v>135</v>
      </c>
      <c r="P4408">
        <f t="shared" si="216"/>
        <v>135</v>
      </c>
      <c r="Q4408">
        <f t="shared" si="217"/>
        <v>-135</v>
      </c>
    </row>
    <row r="4409" spans="7:17" x14ac:dyDescent="0.3">
      <c r="G4409" s="33"/>
      <c r="H4409" s="22"/>
      <c r="O4409">
        <v>135</v>
      </c>
      <c r="P4409">
        <f t="shared" si="216"/>
        <v>135</v>
      </c>
      <c r="Q4409">
        <f t="shared" si="217"/>
        <v>-135</v>
      </c>
    </row>
    <row r="4410" spans="7:17" x14ac:dyDescent="0.3">
      <c r="G4410" s="33"/>
      <c r="H4410" s="22"/>
      <c r="O4410">
        <v>135</v>
      </c>
      <c r="P4410">
        <f t="shared" si="216"/>
        <v>135</v>
      </c>
      <c r="Q4410">
        <f t="shared" si="217"/>
        <v>-135</v>
      </c>
    </row>
    <row r="4411" spans="7:17" x14ac:dyDescent="0.3">
      <c r="G4411" s="33"/>
      <c r="H4411" s="22"/>
      <c r="O4411">
        <v>135</v>
      </c>
      <c r="P4411">
        <f t="shared" si="216"/>
        <v>135</v>
      </c>
      <c r="Q4411">
        <f t="shared" si="217"/>
        <v>-135</v>
      </c>
    </row>
    <row r="4412" spans="7:17" x14ac:dyDescent="0.3">
      <c r="G4412" s="33"/>
      <c r="H4412" s="22"/>
      <c r="O4412">
        <v>135</v>
      </c>
      <c r="P4412">
        <f t="shared" si="216"/>
        <v>135</v>
      </c>
      <c r="Q4412">
        <f t="shared" si="217"/>
        <v>-135</v>
      </c>
    </row>
    <row r="4413" spans="7:17" x14ac:dyDescent="0.3">
      <c r="G4413" s="33"/>
      <c r="H4413" s="22"/>
      <c r="O4413">
        <v>135</v>
      </c>
      <c r="P4413">
        <f t="shared" si="216"/>
        <v>135</v>
      </c>
      <c r="Q4413">
        <f t="shared" si="217"/>
        <v>-135</v>
      </c>
    </row>
    <row r="4414" spans="7:17" x14ac:dyDescent="0.3">
      <c r="G4414" s="33"/>
      <c r="H4414" s="22"/>
      <c r="O4414">
        <v>135</v>
      </c>
      <c r="P4414">
        <f t="shared" si="216"/>
        <v>135</v>
      </c>
      <c r="Q4414">
        <f t="shared" si="217"/>
        <v>-135</v>
      </c>
    </row>
    <row r="4415" spans="7:17" x14ac:dyDescent="0.3">
      <c r="G4415" s="33"/>
      <c r="H4415" s="22"/>
      <c r="O4415">
        <v>135</v>
      </c>
      <c r="P4415">
        <f t="shared" si="216"/>
        <v>135</v>
      </c>
      <c r="Q4415">
        <f t="shared" si="217"/>
        <v>-135</v>
      </c>
    </row>
    <row r="4416" spans="7:17" x14ac:dyDescent="0.3">
      <c r="G4416" s="33"/>
      <c r="H4416" s="22"/>
      <c r="O4416">
        <v>135</v>
      </c>
      <c r="P4416">
        <f t="shared" si="216"/>
        <v>135</v>
      </c>
      <c r="Q4416">
        <f t="shared" si="217"/>
        <v>-135</v>
      </c>
    </row>
    <row r="4417" spans="7:17" x14ac:dyDescent="0.3">
      <c r="G4417" s="33"/>
      <c r="H4417" s="22"/>
      <c r="O4417">
        <v>135</v>
      </c>
      <c r="P4417">
        <f t="shared" si="216"/>
        <v>135</v>
      </c>
      <c r="Q4417">
        <f t="shared" si="217"/>
        <v>-135</v>
      </c>
    </row>
    <row r="4418" spans="7:17" x14ac:dyDescent="0.3">
      <c r="G4418" s="33"/>
      <c r="H4418" s="22"/>
      <c r="O4418">
        <v>135</v>
      </c>
      <c r="P4418">
        <f t="shared" si="216"/>
        <v>135</v>
      </c>
      <c r="Q4418">
        <f t="shared" si="217"/>
        <v>-135</v>
      </c>
    </row>
    <row r="4419" spans="7:17" x14ac:dyDescent="0.3">
      <c r="G4419" s="33"/>
      <c r="H4419" s="22"/>
      <c r="O4419">
        <v>135</v>
      </c>
      <c r="P4419">
        <f t="shared" si="216"/>
        <v>135</v>
      </c>
      <c r="Q4419">
        <f t="shared" si="217"/>
        <v>-135</v>
      </c>
    </row>
    <row r="4420" spans="7:17" x14ac:dyDescent="0.3">
      <c r="G4420" s="33"/>
      <c r="H4420" s="22"/>
      <c r="O4420">
        <v>135</v>
      </c>
      <c r="P4420">
        <f t="shared" ref="P4420:P4483" si="218">O4420-M4420</f>
        <v>135</v>
      </c>
      <c r="Q4420">
        <f t="shared" ref="Q4420:Q4483" si="219">N4420-O4420</f>
        <v>-135</v>
      </c>
    </row>
    <row r="4421" spans="7:17" x14ac:dyDescent="0.3">
      <c r="G4421" s="33"/>
      <c r="H4421" s="22"/>
      <c r="O4421">
        <v>135</v>
      </c>
      <c r="P4421">
        <f t="shared" si="218"/>
        <v>135</v>
      </c>
      <c r="Q4421">
        <f t="shared" si="219"/>
        <v>-135</v>
      </c>
    </row>
    <row r="4422" spans="7:17" x14ac:dyDescent="0.3">
      <c r="G4422" s="33"/>
      <c r="H4422" s="22"/>
      <c r="O4422">
        <v>135</v>
      </c>
      <c r="P4422">
        <f t="shared" si="218"/>
        <v>135</v>
      </c>
      <c r="Q4422">
        <f t="shared" si="219"/>
        <v>-135</v>
      </c>
    </row>
    <row r="4423" spans="7:17" x14ac:dyDescent="0.3">
      <c r="G4423" s="33"/>
      <c r="H4423" s="22"/>
      <c r="O4423">
        <v>135</v>
      </c>
      <c r="P4423">
        <f t="shared" si="218"/>
        <v>135</v>
      </c>
      <c r="Q4423">
        <f t="shared" si="219"/>
        <v>-135</v>
      </c>
    </row>
    <row r="4424" spans="7:17" x14ac:dyDescent="0.3">
      <c r="G4424" s="33"/>
      <c r="H4424" s="22"/>
      <c r="O4424">
        <v>135</v>
      </c>
      <c r="P4424">
        <f t="shared" si="218"/>
        <v>135</v>
      </c>
      <c r="Q4424">
        <f t="shared" si="219"/>
        <v>-135</v>
      </c>
    </row>
    <row r="4425" spans="7:17" x14ac:dyDescent="0.3">
      <c r="G4425" s="33"/>
      <c r="H4425" s="22"/>
      <c r="O4425">
        <v>135</v>
      </c>
      <c r="P4425">
        <f t="shared" si="218"/>
        <v>135</v>
      </c>
      <c r="Q4425">
        <f t="shared" si="219"/>
        <v>-135</v>
      </c>
    </row>
    <row r="4426" spans="7:17" x14ac:dyDescent="0.3">
      <c r="G4426" s="33"/>
      <c r="H4426" s="22"/>
      <c r="O4426">
        <v>135</v>
      </c>
      <c r="P4426">
        <f t="shared" si="218"/>
        <v>135</v>
      </c>
      <c r="Q4426">
        <f t="shared" si="219"/>
        <v>-135</v>
      </c>
    </row>
    <row r="4427" spans="7:17" x14ac:dyDescent="0.3">
      <c r="G4427" s="33"/>
      <c r="H4427" s="22"/>
      <c r="O4427">
        <v>135</v>
      </c>
      <c r="P4427">
        <f t="shared" si="218"/>
        <v>135</v>
      </c>
      <c r="Q4427">
        <f t="shared" si="219"/>
        <v>-135</v>
      </c>
    </row>
    <row r="4428" spans="7:17" x14ac:dyDescent="0.3">
      <c r="G4428" s="33"/>
      <c r="H4428" s="22"/>
      <c r="O4428">
        <v>135</v>
      </c>
      <c r="P4428">
        <f t="shared" si="218"/>
        <v>135</v>
      </c>
      <c r="Q4428">
        <f t="shared" si="219"/>
        <v>-135</v>
      </c>
    </row>
    <row r="4429" spans="7:17" x14ac:dyDescent="0.3">
      <c r="G4429" s="33"/>
      <c r="H4429" s="22"/>
      <c r="O4429">
        <v>135</v>
      </c>
      <c r="P4429">
        <f t="shared" si="218"/>
        <v>135</v>
      </c>
      <c r="Q4429">
        <f t="shared" si="219"/>
        <v>-135</v>
      </c>
    </row>
    <row r="4430" spans="7:17" x14ac:dyDescent="0.3">
      <c r="G4430" s="33"/>
      <c r="H4430" s="22"/>
      <c r="O4430">
        <v>135</v>
      </c>
      <c r="P4430">
        <f t="shared" si="218"/>
        <v>135</v>
      </c>
      <c r="Q4430">
        <f t="shared" si="219"/>
        <v>-135</v>
      </c>
    </row>
    <row r="4431" spans="7:17" x14ac:dyDescent="0.3">
      <c r="G4431" s="33"/>
      <c r="H4431" s="22"/>
      <c r="O4431">
        <v>135</v>
      </c>
      <c r="P4431">
        <f t="shared" si="218"/>
        <v>135</v>
      </c>
      <c r="Q4431">
        <f t="shared" si="219"/>
        <v>-135</v>
      </c>
    </row>
    <row r="4432" spans="7:17" x14ac:dyDescent="0.3">
      <c r="G4432" s="33"/>
      <c r="H4432" s="22"/>
      <c r="O4432">
        <v>135</v>
      </c>
      <c r="P4432">
        <f t="shared" si="218"/>
        <v>135</v>
      </c>
      <c r="Q4432">
        <f t="shared" si="219"/>
        <v>-135</v>
      </c>
    </row>
    <row r="4433" spans="7:17" x14ac:dyDescent="0.3">
      <c r="G4433" s="33"/>
      <c r="H4433" s="22"/>
      <c r="O4433">
        <v>135</v>
      </c>
      <c r="P4433">
        <f t="shared" si="218"/>
        <v>135</v>
      </c>
      <c r="Q4433">
        <f t="shared" si="219"/>
        <v>-135</v>
      </c>
    </row>
    <row r="4434" spans="7:17" x14ac:dyDescent="0.3">
      <c r="G4434" s="33"/>
      <c r="H4434" s="22"/>
      <c r="O4434">
        <v>135</v>
      </c>
      <c r="P4434">
        <f t="shared" si="218"/>
        <v>135</v>
      </c>
      <c r="Q4434">
        <f t="shared" si="219"/>
        <v>-135</v>
      </c>
    </row>
    <row r="4435" spans="7:17" x14ac:dyDescent="0.3">
      <c r="G4435" s="33"/>
      <c r="H4435" s="22"/>
      <c r="O4435">
        <v>135</v>
      </c>
      <c r="P4435">
        <f t="shared" si="218"/>
        <v>135</v>
      </c>
      <c r="Q4435">
        <f t="shared" si="219"/>
        <v>-135</v>
      </c>
    </row>
    <row r="4436" spans="7:17" x14ac:dyDescent="0.3">
      <c r="G4436" s="33"/>
      <c r="H4436" s="22"/>
      <c r="O4436">
        <v>135</v>
      </c>
      <c r="P4436">
        <f t="shared" si="218"/>
        <v>135</v>
      </c>
      <c r="Q4436">
        <f t="shared" si="219"/>
        <v>-135</v>
      </c>
    </row>
    <row r="4437" spans="7:17" x14ac:dyDescent="0.3">
      <c r="G4437" s="33"/>
      <c r="H4437" s="22"/>
      <c r="O4437">
        <v>135</v>
      </c>
      <c r="P4437">
        <f t="shared" si="218"/>
        <v>135</v>
      </c>
      <c r="Q4437">
        <f t="shared" si="219"/>
        <v>-135</v>
      </c>
    </row>
    <row r="4438" spans="7:17" x14ac:dyDescent="0.3">
      <c r="G4438" s="33"/>
      <c r="H4438" s="22"/>
      <c r="O4438">
        <v>135</v>
      </c>
      <c r="P4438">
        <f t="shared" si="218"/>
        <v>135</v>
      </c>
      <c r="Q4438">
        <f t="shared" si="219"/>
        <v>-135</v>
      </c>
    </row>
    <row r="4439" spans="7:17" x14ac:dyDescent="0.3">
      <c r="G4439" s="33"/>
      <c r="H4439" s="22"/>
      <c r="O4439">
        <v>135</v>
      </c>
      <c r="P4439">
        <f t="shared" si="218"/>
        <v>135</v>
      </c>
      <c r="Q4439">
        <f t="shared" si="219"/>
        <v>-135</v>
      </c>
    </row>
    <row r="4440" spans="7:17" x14ac:dyDescent="0.3">
      <c r="G4440" s="33"/>
      <c r="H4440" s="22"/>
      <c r="O4440">
        <v>135</v>
      </c>
      <c r="P4440">
        <f t="shared" si="218"/>
        <v>135</v>
      </c>
      <c r="Q4440">
        <f t="shared" si="219"/>
        <v>-135</v>
      </c>
    </row>
    <row r="4441" spans="7:17" x14ac:dyDescent="0.3">
      <c r="G4441" s="33"/>
      <c r="H4441" s="22"/>
      <c r="O4441">
        <v>135</v>
      </c>
      <c r="P4441">
        <f t="shared" si="218"/>
        <v>135</v>
      </c>
      <c r="Q4441">
        <f t="shared" si="219"/>
        <v>-135</v>
      </c>
    </row>
    <row r="4442" spans="7:17" x14ac:dyDescent="0.3">
      <c r="G4442" s="33"/>
      <c r="H4442" s="22"/>
      <c r="O4442">
        <v>135</v>
      </c>
      <c r="P4442">
        <f t="shared" si="218"/>
        <v>135</v>
      </c>
      <c r="Q4442">
        <f t="shared" si="219"/>
        <v>-135</v>
      </c>
    </row>
    <row r="4443" spans="7:17" x14ac:dyDescent="0.3">
      <c r="G4443" s="33"/>
      <c r="H4443" s="22"/>
      <c r="O4443">
        <v>135</v>
      </c>
      <c r="P4443">
        <f t="shared" si="218"/>
        <v>135</v>
      </c>
      <c r="Q4443">
        <f t="shared" si="219"/>
        <v>-135</v>
      </c>
    </row>
    <row r="4444" spans="7:17" x14ac:dyDescent="0.3">
      <c r="G4444" s="33"/>
      <c r="H4444" s="22"/>
      <c r="O4444">
        <v>135</v>
      </c>
      <c r="P4444">
        <f t="shared" si="218"/>
        <v>135</v>
      </c>
      <c r="Q4444">
        <f t="shared" si="219"/>
        <v>-135</v>
      </c>
    </row>
    <row r="4445" spans="7:17" x14ac:dyDescent="0.3">
      <c r="G4445" s="33"/>
      <c r="H4445" s="22"/>
      <c r="O4445">
        <v>135</v>
      </c>
      <c r="P4445">
        <f t="shared" si="218"/>
        <v>135</v>
      </c>
      <c r="Q4445">
        <f t="shared" si="219"/>
        <v>-135</v>
      </c>
    </row>
    <row r="4446" spans="7:17" x14ac:dyDescent="0.3">
      <c r="G4446" s="33"/>
      <c r="H4446" s="22"/>
      <c r="O4446">
        <v>135</v>
      </c>
      <c r="P4446">
        <f t="shared" si="218"/>
        <v>135</v>
      </c>
      <c r="Q4446">
        <f t="shared" si="219"/>
        <v>-135</v>
      </c>
    </row>
    <row r="4447" spans="7:17" x14ac:dyDescent="0.3">
      <c r="G4447" s="33"/>
      <c r="H4447" s="22"/>
      <c r="O4447">
        <v>135</v>
      </c>
      <c r="P4447">
        <f t="shared" si="218"/>
        <v>135</v>
      </c>
      <c r="Q4447">
        <f t="shared" si="219"/>
        <v>-135</v>
      </c>
    </row>
    <row r="4448" spans="7:17" x14ac:dyDescent="0.3">
      <c r="G4448" s="33"/>
      <c r="H4448" s="22"/>
      <c r="O4448">
        <v>135</v>
      </c>
      <c r="P4448">
        <f t="shared" si="218"/>
        <v>135</v>
      </c>
      <c r="Q4448">
        <f t="shared" si="219"/>
        <v>-135</v>
      </c>
    </row>
    <row r="4449" spans="7:17" x14ac:dyDescent="0.3">
      <c r="G4449" s="33"/>
      <c r="H4449" s="22"/>
      <c r="O4449">
        <v>135</v>
      </c>
      <c r="P4449">
        <f t="shared" si="218"/>
        <v>135</v>
      </c>
      <c r="Q4449">
        <f t="shared" si="219"/>
        <v>-135</v>
      </c>
    </row>
    <row r="4450" spans="7:17" x14ac:dyDescent="0.3">
      <c r="G4450" s="33"/>
      <c r="H4450" s="22"/>
      <c r="O4450">
        <v>135</v>
      </c>
      <c r="P4450">
        <f t="shared" si="218"/>
        <v>135</v>
      </c>
      <c r="Q4450">
        <f t="shared" si="219"/>
        <v>-135</v>
      </c>
    </row>
    <row r="4451" spans="7:17" x14ac:dyDescent="0.3">
      <c r="G4451" s="33"/>
      <c r="H4451" s="22"/>
      <c r="O4451">
        <v>135</v>
      </c>
      <c r="P4451">
        <f t="shared" si="218"/>
        <v>135</v>
      </c>
      <c r="Q4451">
        <f t="shared" si="219"/>
        <v>-135</v>
      </c>
    </row>
    <row r="4452" spans="7:17" x14ac:dyDescent="0.3">
      <c r="G4452" s="33"/>
      <c r="H4452" s="22"/>
      <c r="O4452">
        <v>135</v>
      </c>
      <c r="P4452">
        <f t="shared" si="218"/>
        <v>135</v>
      </c>
      <c r="Q4452">
        <f t="shared" si="219"/>
        <v>-135</v>
      </c>
    </row>
    <row r="4453" spans="7:17" x14ac:dyDescent="0.3">
      <c r="G4453" s="33"/>
      <c r="H4453" s="22"/>
      <c r="O4453">
        <v>135</v>
      </c>
      <c r="P4453">
        <f t="shared" si="218"/>
        <v>135</v>
      </c>
      <c r="Q4453">
        <f t="shared" si="219"/>
        <v>-135</v>
      </c>
    </row>
    <row r="4454" spans="7:17" x14ac:dyDescent="0.3">
      <c r="G4454" s="33"/>
      <c r="H4454" s="22"/>
      <c r="O4454">
        <v>135</v>
      </c>
      <c r="P4454">
        <f t="shared" si="218"/>
        <v>135</v>
      </c>
      <c r="Q4454">
        <f t="shared" si="219"/>
        <v>-135</v>
      </c>
    </row>
    <row r="4455" spans="7:17" x14ac:dyDescent="0.3">
      <c r="G4455" s="33"/>
      <c r="H4455" s="22"/>
      <c r="O4455">
        <v>135</v>
      </c>
      <c r="P4455">
        <f t="shared" si="218"/>
        <v>135</v>
      </c>
      <c r="Q4455">
        <f t="shared" si="219"/>
        <v>-135</v>
      </c>
    </row>
    <row r="4456" spans="7:17" x14ac:dyDescent="0.3">
      <c r="G4456" s="33"/>
      <c r="H4456" s="22"/>
      <c r="O4456">
        <v>135</v>
      </c>
      <c r="P4456">
        <f t="shared" si="218"/>
        <v>135</v>
      </c>
      <c r="Q4456">
        <f t="shared" si="219"/>
        <v>-135</v>
      </c>
    </row>
    <row r="4457" spans="7:17" x14ac:dyDescent="0.3">
      <c r="G4457" s="33"/>
      <c r="H4457" s="22"/>
      <c r="O4457">
        <v>135</v>
      </c>
      <c r="P4457">
        <f t="shared" si="218"/>
        <v>135</v>
      </c>
      <c r="Q4457">
        <f t="shared" si="219"/>
        <v>-135</v>
      </c>
    </row>
    <row r="4458" spans="7:17" x14ac:dyDescent="0.3">
      <c r="G4458" s="33"/>
      <c r="H4458" s="22"/>
      <c r="O4458">
        <v>135</v>
      </c>
      <c r="P4458">
        <f t="shared" si="218"/>
        <v>135</v>
      </c>
      <c r="Q4458">
        <f t="shared" si="219"/>
        <v>-135</v>
      </c>
    </row>
    <row r="4459" spans="7:17" x14ac:dyDescent="0.3">
      <c r="G4459" s="33"/>
      <c r="H4459" s="22"/>
      <c r="O4459">
        <v>135</v>
      </c>
      <c r="P4459">
        <f t="shared" si="218"/>
        <v>135</v>
      </c>
      <c r="Q4459">
        <f t="shared" si="219"/>
        <v>-135</v>
      </c>
    </row>
    <row r="4460" spans="7:17" x14ac:dyDescent="0.3">
      <c r="G4460" s="33"/>
      <c r="H4460" s="22"/>
      <c r="O4460">
        <v>135</v>
      </c>
      <c r="P4460">
        <f t="shared" si="218"/>
        <v>135</v>
      </c>
      <c r="Q4460">
        <f t="shared" si="219"/>
        <v>-135</v>
      </c>
    </row>
    <row r="4461" spans="7:17" x14ac:dyDescent="0.3">
      <c r="G4461" s="33"/>
      <c r="H4461" s="22"/>
      <c r="O4461">
        <v>135</v>
      </c>
      <c r="P4461">
        <f t="shared" si="218"/>
        <v>135</v>
      </c>
      <c r="Q4461">
        <f t="shared" si="219"/>
        <v>-135</v>
      </c>
    </row>
    <row r="4462" spans="7:17" x14ac:dyDescent="0.3">
      <c r="G4462" s="33"/>
      <c r="H4462" s="22"/>
      <c r="O4462">
        <v>135</v>
      </c>
      <c r="P4462">
        <f t="shared" si="218"/>
        <v>135</v>
      </c>
      <c r="Q4462">
        <f t="shared" si="219"/>
        <v>-135</v>
      </c>
    </row>
    <row r="4463" spans="7:17" x14ac:dyDescent="0.3">
      <c r="G4463" s="33"/>
      <c r="H4463" s="22"/>
      <c r="O4463">
        <v>135</v>
      </c>
      <c r="P4463">
        <f t="shared" si="218"/>
        <v>135</v>
      </c>
      <c r="Q4463">
        <f t="shared" si="219"/>
        <v>-135</v>
      </c>
    </row>
    <row r="4464" spans="7:17" x14ac:dyDescent="0.3">
      <c r="G4464" s="33"/>
      <c r="H4464" s="22"/>
      <c r="O4464">
        <v>135</v>
      </c>
      <c r="P4464">
        <f t="shared" si="218"/>
        <v>135</v>
      </c>
      <c r="Q4464">
        <f t="shared" si="219"/>
        <v>-135</v>
      </c>
    </row>
    <row r="4465" spans="7:17" x14ac:dyDescent="0.3">
      <c r="G4465" s="33"/>
      <c r="H4465" s="22"/>
      <c r="O4465">
        <v>135</v>
      </c>
      <c r="P4465">
        <f t="shared" si="218"/>
        <v>135</v>
      </c>
      <c r="Q4465">
        <f t="shared" si="219"/>
        <v>-135</v>
      </c>
    </row>
    <row r="4466" spans="7:17" x14ac:dyDescent="0.3">
      <c r="G4466" s="33"/>
      <c r="H4466" s="22"/>
      <c r="O4466">
        <v>135</v>
      </c>
      <c r="P4466">
        <f t="shared" si="218"/>
        <v>135</v>
      </c>
      <c r="Q4466">
        <f t="shared" si="219"/>
        <v>-135</v>
      </c>
    </row>
    <row r="4467" spans="7:17" x14ac:dyDescent="0.3">
      <c r="G4467" s="33"/>
      <c r="H4467" s="22"/>
      <c r="O4467">
        <v>135</v>
      </c>
      <c r="P4467">
        <f t="shared" si="218"/>
        <v>135</v>
      </c>
      <c r="Q4467">
        <f t="shared" si="219"/>
        <v>-135</v>
      </c>
    </row>
    <row r="4468" spans="7:17" x14ac:dyDescent="0.3">
      <c r="G4468" s="33"/>
      <c r="H4468" s="22"/>
      <c r="O4468">
        <v>135</v>
      </c>
      <c r="P4468">
        <f t="shared" si="218"/>
        <v>135</v>
      </c>
      <c r="Q4468">
        <f t="shared" si="219"/>
        <v>-135</v>
      </c>
    </row>
    <row r="4469" spans="7:17" x14ac:dyDescent="0.3">
      <c r="G4469" s="33"/>
      <c r="H4469" s="22"/>
      <c r="O4469">
        <v>135</v>
      </c>
      <c r="P4469">
        <f t="shared" si="218"/>
        <v>135</v>
      </c>
      <c r="Q4469">
        <f t="shared" si="219"/>
        <v>-135</v>
      </c>
    </row>
    <row r="4470" spans="7:17" x14ac:dyDescent="0.3">
      <c r="G4470" s="33"/>
      <c r="H4470" s="22"/>
      <c r="O4470">
        <v>135</v>
      </c>
      <c r="P4470">
        <f t="shared" si="218"/>
        <v>135</v>
      </c>
      <c r="Q4470">
        <f t="shared" si="219"/>
        <v>-135</v>
      </c>
    </row>
    <row r="4471" spans="7:17" x14ac:dyDescent="0.3">
      <c r="G4471" s="33"/>
      <c r="H4471" s="22"/>
      <c r="O4471">
        <v>135</v>
      </c>
      <c r="P4471">
        <f t="shared" si="218"/>
        <v>135</v>
      </c>
      <c r="Q4471">
        <f t="shared" si="219"/>
        <v>-135</v>
      </c>
    </row>
    <row r="4472" spans="7:17" x14ac:dyDescent="0.3">
      <c r="G4472" s="33"/>
      <c r="H4472" s="22"/>
      <c r="O4472">
        <v>135</v>
      </c>
      <c r="P4472">
        <f t="shared" si="218"/>
        <v>135</v>
      </c>
      <c r="Q4472">
        <f t="shared" si="219"/>
        <v>-135</v>
      </c>
    </row>
    <row r="4473" spans="7:17" x14ac:dyDescent="0.3">
      <c r="G4473" s="33"/>
      <c r="H4473" s="22"/>
      <c r="O4473">
        <v>135</v>
      </c>
      <c r="P4473">
        <f t="shared" si="218"/>
        <v>135</v>
      </c>
      <c r="Q4473">
        <f t="shared" si="219"/>
        <v>-135</v>
      </c>
    </row>
    <row r="4474" spans="7:17" x14ac:dyDescent="0.3">
      <c r="G4474" s="33"/>
      <c r="H4474" s="22"/>
      <c r="O4474">
        <v>135</v>
      </c>
      <c r="P4474">
        <f t="shared" si="218"/>
        <v>135</v>
      </c>
      <c r="Q4474">
        <f t="shared" si="219"/>
        <v>-135</v>
      </c>
    </row>
    <row r="4475" spans="7:17" x14ac:dyDescent="0.3">
      <c r="G4475" s="33"/>
      <c r="H4475" s="22"/>
      <c r="O4475">
        <v>135</v>
      </c>
      <c r="P4475">
        <f t="shared" si="218"/>
        <v>135</v>
      </c>
      <c r="Q4475">
        <f t="shared" si="219"/>
        <v>-135</v>
      </c>
    </row>
    <row r="4476" spans="7:17" x14ac:dyDescent="0.3">
      <c r="G4476" s="33"/>
      <c r="H4476" s="22"/>
      <c r="O4476">
        <v>135</v>
      </c>
      <c r="P4476">
        <f t="shared" si="218"/>
        <v>135</v>
      </c>
      <c r="Q4476">
        <f t="shared" si="219"/>
        <v>-135</v>
      </c>
    </row>
    <row r="4477" spans="7:17" x14ac:dyDescent="0.3">
      <c r="G4477" s="33"/>
      <c r="H4477" s="22"/>
      <c r="O4477">
        <v>135</v>
      </c>
      <c r="P4477">
        <f t="shared" si="218"/>
        <v>135</v>
      </c>
      <c r="Q4477">
        <f t="shared" si="219"/>
        <v>-135</v>
      </c>
    </row>
    <row r="4478" spans="7:17" x14ac:dyDescent="0.3">
      <c r="G4478" s="33"/>
      <c r="H4478" s="22"/>
      <c r="O4478">
        <v>135</v>
      </c>
      <c r="P4478">
        <f t="shared" si="218"/>
        <v>135</v>
      </c>
      <c r="Q4478">
        <f t="shared" si="219"/>
        <v>-135</v>
      </c>
    </row>
    <row r="4479" spans="7:17" x14ac:dyDescent="0.3">
      <c r="G4479" s="33"/>
      <c r="H4479" s="22"/>
      <c r="O4479">
        <v>135</v>
      </c>
      <c r="P4479">
        <f t="shared" si="218"/>
        <v>135</v>
      </c>
      <c r="Q4479">
        <f t="shared" si="219"/>
        <v>-135</v>
      </c>
    </row>
    <row r="4480" spans="7:17" x14ac:dyDescent="0.3">
      <c r="G4480" s="33"/>
      <c r="H4480" s="22"/>
      <c r="O4480">
        <v>135</v>
      </c>
      <c r="P4480">
        <f t="shared" si="218"/>
        <v>135</v>
      </c>
      <c r="Q4480">
        <f t="shared" si="219"/>
        <v>-135</v>
      </c>
    </row>
    <row r="4481" spans="7:17" x14ac:dyDescent="0.3">
      <c r="G4481" s="33"/>
      <c r="H4481" s="22"/>
      <c r="O4481">
        <v>135</v>
      </c>
      <c r="P4481">
        <f t="shared" si="218"/>
        <v>135</v>
      </c>
      <c r="Q4481">
        <f t="shared" si="219"/>
        <v>-135</v>
      </c>
    </row>
    <row r="4482" spans="7:17" x14ac:dyDescent="0.3">
      <c r="G4482" s="33"/>
      <c r="H4482" s="22"/>
      <c r="O4482">
        <v>135</v>
      </c>
      <c r="P4482">
        <f t="shared" si="218"/>
        <v>135</v>
      </c>
      <c r="Q4482">
        <f t="shared" si="219"/>
        <v>-135</v>
      </c>
    </row>
    <row r="4483" spans="7:17" x14ac:dyDescent="0.3">
      <c r="G4483" s="33"/>
      <c r="H4483" s="22"/>
      <c r="O4483">
        <v>135</v>
      </c>
      <c r="P4483">
        <f t="shared" si="218"/>
        <v>135</v>
      </c>
      <c r="Q4483">
        <f t="shared" si="219"/>
        <v>-135</v>
      </c>
    </row>
    <row r="4484" spans="7:17" x14ac:dyDescent="0.3">
      <c r="G4484" s="33"/>
      <c r="H4484" s="22"/>
      <c r="O4484">
        <v>135</v>
      </c>
      <c r="P4484">
        <f t="shared" ref="P4484:P4547" si="220">O4484-M4484</f>
        <v>135</v>
      </c>
      <c r="Q4484">
        <f t="shared" ref="Q4484:Q4547" si="221">N4484-O4484</f>
        <v>-135</v>
      </c>
    </row>
    <row r="4485" spans="7:17" x14ac:dyDescent="0.3">
      <c r="G4485" s="33"/>
      <c r="H4485" s="22"/>
      <c r="O4485">
        <v>135</v>
      </c>
      <c r="P4485">
        <f t="shared" si="220"/>
        <v>135</v>
      </c>
      <c r="Q4485">
        <f t="shared" si="221"/>
        <v>-135</v>
      </c>
    </row>
    <row r="4486" spans="7:17" x14ac:dyDescent="0.3">
      <c r="G4486" s="33"/>
      <c r="H4486" s="22"/>
      <c r="O4486">
        <v>135</v>
      </c>
      <c r="P4486">
        <f t="shared" si="220"/>
        <v>135</v>
      </c>
      <c r="Q4486">
        <f t="shared" si="221"/>
        <v>-135</v>
      </c>
    </row>
    <row r="4487" spans="7:17" x14ac:dyDescent="0.3">
      <c r="G4487" s="33"/>
      <c r="H4487" s="22"/>
      <c r="O4487">
        <v>135</v>
      </c>
      <c r="P4487">
        <f t="shared" si="220"/>
        <v>135</v>
      </c>
      <c r="Q4487">
        <f t="shared" si="221"/>
        <v>-135</v>
      </c>
    </row>
    <row r="4488" spans="7:17" x14ac:dyDescent="0.3">
      <c r="G4488" s="33"/>
      <c r="H4488" s="22"/>
      <c r="O4488">
        <v>135</v>
      </c>
      <c r="P4488">
        <f t="shared" si="220"/>
        <v>135</v>
      </c>
      <c r="Q4488">
        <f t="shared" si="221"/>
        <v>-135</v>
      </c>
    </row>
    <row r="4489" spans="7:17" x14ac:dyDescent="0.3">
      <c r="G4489" s="33"/>
      <c r="H4489" s="22"/>
      <c r="O4489">
        <v>135</v>
      </c>
      <c r="P4489">
        <f t="shared" si="220"/>
        <v>135</v>
      </c>
      <c r="Q4489">
        <f t="shared" si="221"/>
        <v>-135</v>
      </c>
    </row>
    <row r="4490" spans="7:17" x14ac:dyDescent="0.3">
      <c r="G4490" s="33"/>
      <c r="H4490" s="22"/>
      <c r="O4490">
        <v>135</v>
      </c>
      <c r="P4490">
        <f t="shared" si="220"/>
        <v>135</v>
      </c>
      <c r="Q4490">
        <f t="shared" si="221"/>
        <v>-135</v>
      </c>
    </row>
    <row r="4491" spans="7:17" x14ac:dyDescent="0.3">
      <c r="G4491" s="33"/>
      <c r="H4491" s="22"/>
      <c r="O4491">
        <v>135</v>
      </c>
      <c r="P4491">
        <f t="shared" si="220"/>
        <v>135</v>
      </c>
      <c r="Q4491">
        <f t="shared" si="221"/>
        <v>-135</v>
      </c>
    </row>
    <row r="4492" spans="7:17" x14ac:dyDescent="0.3">
      <c r="G4492" s="33"/>
      <c r="H4492" s="22"/>
      <c r="O4492">
        <v>135</v>
      </c>
      <c r="P4492">
        <f t="shared" si="220"/>
        <v>135</v>
      </c>
      <c r="Q4492">
        <f t="shared" si="221"/>
        <v>-135</v>
      </c>
    </row>
    <row r="4493" spans="7:17" x14ac:dyDescent="0.3">
      <c r="G4493" s="33"/>
      <c r="H4493" s="22"/>
      <c r="O4493">
        <v>135</v>
      </c>
      <c r="P4493">
        <f t="shared" si="220"/>
        <v>135</v>
      </c>
      <c r="Q4493">
        <f t="shared" si="221"/>
        <v>-135</v>
      </c>
    </row>
    <row r="4494" spans="7:17" x14ac:dyDescent="0.3">
      <c r="G4494" s="33"/>
      <c r="H4494" s="22"/>
      <c r="O4494">
        <v>135</v>
      </c>
      <c r="P4494">
        <f t="shared" si="220"/>
        <v>135</v>
      </c>
      <c r="Q4494">
        <f t="shared" si="221"/>
        <v>-135</v>
      </c>
    </row>
    <row r="4495" spans="7:17" x14ac:dyDescent="0.3">
      <c r="G4495" s="33"/>
      <c r="H4495" s="22"/>
      <c r="O4495">
        <v>135</v>
      </c>
      <c r="P4495">
        <f t="shared" si="220"/>
        <v>135</v>
      </c>
      <c r="Q4495">
        <f t="shared" si="221"/>
        <v>-135</v>
      </c>
    </row>
    <row r="4496" spans="7:17" x14ac:dyDescent="0.3">
      <c r="G4496" s="33"/>
      <c r="H4496" s="22"/>
      <c r="O4496">
        <v>135</v>
      </c>
      <c r="P4496">
        <f t="shared" si="220"/>
        <v>135</v>
      </c>
      <c r="Q4496">
        <f t="shared" si="221"/>
        <v>-135</v>
      </c>
    </row>
    <row r="4497" spans="7:17" x14ac:dyDescent="0.3">
      <c r="G4497" s="33"/>
      <c r="H4497" s="22"/>
      <c r="O4497">
        <v>135</v>
      </c>
      <c r="P4497">
        <f t="shared" si="220"/>
        <v>135</v>
      </c>
      <c r="Q4497">
        <f t="shared" si="221"/>
        <v>-135</v>
      </c>
    </row>
    <row r="4498" spans="7:17" x14ac:dyDescent="0.3">
      <c r="G4498" s="33"/>
      <c r="H4498" s="22"/>
      <c r="O4498">
        <v>135</v>
      </c>
      <c r="P4498">
        <f t="shared" si="220"/>
        <v>135</v>
      </c>
      <c r="Q4498">
        <f t="shared" si="221"/>
        <v>-135</v>
      </c>
    </row>
    <row r="4499" spans="7:17" x14ac:dyDescent="0.3">
      <c r="G4499" s="33"/>
      <c r="H4499" s="22"/>
      <c r="O4499">
        <v>135</v>
      </c>
      <c r="P4499">
        <f t="shared" si="220"/>
        <v>135</v>
      </c>
      <c r="Q4499">
        <f t="shared" si="221"/>
        <v>-135</v>
      </c>
    </row>
    <row r="4500" spans="7:17" x14ac:dyDescent="0.3">
      <c r="G4500" s="33"/>
      <c r="H4500" s="22"/>
      <c r="O4500">
        <v>135</v>
      </c>
      <c r="P4500">
        <f t="shared" si="220"/>
        <v>135</v>
      </c>
      <c r="Q4500">
        <f t="shared" si="221"/>
        <v>-135</v>
      </c>
    </row>
    <row r="4501" spans="7:17" x14ac:dyDescent="0.3">
      <c r="G4501" s="33"/>
      <c r="H4501" s="22"/>
      <c r="O4501">
        <v>135</v>
      </c>
      <c r="P4501">
        <f t="shared" si="220"/>
        <v>135</v>
      </c>
      <c r="Q4501">
        <f t="shared" si="221"/>
        <v>-135</v>
      </c>
    </row>
    <row r="4502" spans="7:17" x14ac:dyDescent="0.3">
      <c r="G4502" s="33"/>
      <c r="H4502" s="22"/>
      <c r="O4502">
        <v>135</v>
      </c>
      <c r="P4502">
        <f t="shared" si="220"/>
        <v>135</v>
      </c>
      <c r="Q4502">
        <f t="shared" si="221"/>
        <v>-135</v>
      </c>
    </row>
    <row r="4503" spans="7:17" x14ac:dyDescent="0.3">
      <c r="G4503" s="33"/>
      <c r="H4503" s="22"/>
      <c r="O4503">
        <v>135</v>
      </c>
      <c r="P4503">
        <f t="shared" si="220"/>
        <v>135</v>
      </c>
      <c r="Q4503">
        <f t="shared" si="221"/>
        <v>-135</v>
      </c>
    </row>
    <row r="4504" spans="7:17" x14ac:dyDescent="0.3">
      <c r="G4504" s="33"/>
      <c r="H4504" s="22"/>
      <c r="O4504">
        <v>135</v>
      </c>
      <c r="P4504">
        <f t="shared" si="220"/>
        <v>135</v>
      </c>
      <c r="Q4504">
        <f t="shared" si="221"/>
        <v>-135</v>
      </c>
    </row>
    <row r="4505" spans="7:17" x14ac:dyDescent="0.3">
      <c r="G4505" s="33"/>
      <c r="H4505" s="22"/>
      <c r="O4505">
        <v>135</v>
      </c>
      <c r="P4505">
        <f t="shared" si="220"/>
        <v>135</v>
      </c>
      <c r="Q4505">
        <f t="shared" si="221"/>
        <v>-135</v>
      </c>
    </row>
    <row r="4506" spans="7:17" x14ac:dyDescent="0.3">
      <c r="G4506" s="33"/>
      <c r="H4506" s="22"/>
      <c r="O4506">
        <v>135</v>
      </c>
      <c r="P4506">
        <f t="shared" si="220"/>
        <v>135</v>
      </c>
      <c r="Q4506">
        <f t="shared" si="221"/>
        <v>-135</v>
      </c>
    </row>
    <row r="4507" spans="7:17" x14ac:dyDescent="0.3">
      <c r="G4507" s="33"/>
      <c r="H4507" s="22"/>
      <c r="O4507">
        <v>135</v>
      </c>
      <c r="P4507">
        <f t="shared" si="220"/>
        <v>135</v>
      </c>
      <c r="Q4507">
        <f t="shared" si="221"/>
        <v>-135</v>
      </c>
    </row>
    <row r="4508" spans="7:17" x14ac:dyDescent="0.3">
      <c r="G4508" s="33"/>
      <c r="H4508" s="22"/>
      <c r="O4508">
        <v>135</v>
      </c>
      <c r="P4508">
        <f t="shared" si="220"/>
        <v>135</v>
      </c>
      <c r="Q4508">
        <f t="shared" si="221"/>
        <v>-135</v>
      </c>
    </row>
    <row r="4509" spans="7:17" x14ac:dyDescent="0.3">
      <c r="G4509" s="33"/>
      <c r="H4509" s="22"/>
      <c r="O4509">
        <v>135</v>
      </c>
      <c r="P4509">
        <f t="shared" si="220"/>
        <v>135</v>
      </c>
      <c r="Q4509">
        <f t="shared" si="221"/>
        <v>-135</v>
      </c>
    </row>
    <row r="4510" spans="7:17" x14ac:dyDescent="0.3">
      <c r="G4510" s="33"/>
      <c r="H4510" s="22"/>
      <c r="O4510">
        <v>135</v>
      </c>
      <c r="P4510">
        <f t="shared" si="220"/>
        <v>135</v>
      </c>
      <c r="Q4510">
        <f t="shared" si="221"/>
        <v>-135</v>
      </c>
    </row>
    <row r="4511" spans="7:17" x14ac:dyDescent="0.3">
      <c r="G4511" s="33"/>
      <c r="H4511" s="22"/>
      <c r="O4511">
        <v>135</v>
      </c>
      <c r="P4511">
        <f t="shared" si="220"/>
        <v>135</v>
      </c>
      <c r="Q4511">
        <f t="shared" si="221"/>
        <v>-135</v>
      </c>
    </row>
    <row r="4512" spans="7:17" x14ac:dyDescent="0.3">
      <c r="G4512" s="33"/>
      <c r="H4512" s="22"/>
      <c r="O4512">
        <v>135</v>
      </c>
      <c r="P4512">
        <f t="shared" si="220"/>
        <v>135</v>
      </c>
      <c r="Q4512">
        <f t="shared" si="221"/>
        <v>-135</v>
      </c>
    </row>
    <row r="4513" spans="7:17" x14ac:dyDescent="0.3">
      <c r="G4513" s="33"/>
      <c r="H4513" s="22"/>
      <c r="O4513">
        <v>135</v>
      </c>
      <c r="P4513">
        <f t="shared" si="220"/>
        <v>135</v>
      </c>
      <c r="Q4513">
        <f t="shared" si="221"/>
        <v>-135</v>
      </c>
    </row>
    <row r="4514" spans="7:17" x14ac:dyDescent="0.3">
      <c r="G4514" s="33"/>
      <c r="H4514" s="22"/>
      <c r="O4514">
        <v>135</v>
      </c>
      <c r="P4514">
        <f t="shared" si="220"/>
        <v>135</v>
      </c>
      <c r="Q4514">
        <f t="shared" si="221"/>
        <v>-135</v>
      </c>
    </row>
    <row r="4515" spans="7:17" x14ac:dyDescent="0.3">
      <c r="G4515" s="33"/>
      <c r="H4515" s="22"/>
      <c r="O4515">
        <v>135</v>
      </c>
      <c r="P4515">
        <f t="shared" si="220"/>
        <v>135</v>
      </c>
      <c r="Q4515">
        <f t="shared" si="221"/>
        <v>-135</v>
      </c>
    </row>
    <row r="4516" spans="7:17" x14ac:dyDescent="0.3">
      <c r="G4516" s="33"/>
      <c r="H4516" s="22"/>
      <c r="O4516">
        <v>135</v>
      </c>
      <c r="P4516">
        <f t="shared" si="220"/>
        <v>135</v>
      </c>
      <c r="Q4516">
        <f t="shared" si="221"/>
        <v>-135</v>
      </c>
    </row>
    <row r="4517" spans="7:17" x14ac:dyDescent="0.3">
      <c r="G4517" s="33"/>
      <c r="H4517" s="22"/>
      <c r="O4517">
        <v>135</v>
      </c>
      <c r="P4517">
        <f t="shared" si="220"/>
        <v>135</v>
      </c>
      <c r="Q4517">
        <f t="shared" si="221"/>
        <v>-135</v>
      </c>
    </row>
    <row r="4518" spans="7:17" x14ac:dyDescent="0.3">
      <c r="G4518" s="33"/>
      <c r="H4518" s="22"/>
      <c r="O4518">
        <v>135</v>
      </c>
      <c r="P4518">
        <f t="shared" si="220"/>
        <v>135</v>
      </c>
      <c r="Q4518">
        <f t="shared" si="221"/>
        <v>-135</v>
      </c>
    </row>
    <row r="4519" spans="7:17" x14ac:dyDescent="0.3">
      <c r="G4519" s="33"/>
      <c r="H4519" s="22"/>
      <c r="O4519">
        <v>135</v>
      </c>
      <c r="P4519">
        <f t="shared" si="220"/>
        <v>135</v>
      </c>
      <c r="Q4519">
        <f t="shared" si="221"/>
        <v>-135</v>
      </c>
    </row>
    <row r="4520" spans="7:17" x14ac:dyDescent="0.3">
      <c r="G4520" s="33"/>
      <c r="H4520" s="22"/>
      <c r="O4520">
        <v>135</v>
      </c>
      <c r="P4520">
        <f t="shared" si="220"/>
        <v>135</v>
      </c>
      <c r="Q4520">
        <f t="shared" si="221"/>
        <v>-135</v>
      </c>
    </row>
    <row r="4521" spans="7:17" x14ac:dyDescent="0.3">
      <c r="G4521" s="33"/>
      <c r="H4521" s="22"/>
      <c r="O4521">
        <v>135</v>
      </c>
      <c r="P4521">
        <f t="shared" si="220"/>
        <v>135</v>
      </c>
      <c r="Q4521">
        <f t="shared" si="221"/>
        <v>-135</v>
      </c>
    </row>
    <row r="4522" spans="7:17" x14ac:dyDescent="0.3">
      <c r="G4522" s="33"/>
      <c r="H4522" s="22"/>
      <c r="O4522">
        <v>135</v>
      </c>
      <c r="P4522">
        <f t="shared" si="220"/>
        <v>135</v>
      </c>
      <c r="Q4522">
        <f t="shared" si="221"/>
        <v>-135</v>
      </c>
    </row>
    <row r="4523" spans="7:17" x14ac:dyDescent="0.3">
      <c r="G4523" s="33"/>
      <c r="H4523" s="22"/>
      <c r="O4523">
        <v>135</v>
      </c>
      <c r="P4523">
        <f t="shared" si="220"/>
        <v>135</v>
      </c>
      <c r="Q4523">
        <f t="shared" si="221"/>
        <v>-135</v>
      </c>
    </row>
    <row r="4524" spans="7:17" x14ac:dyDescent="0.3">
      <c r="G4524" s="33"/>
      <c r="H4524" s="22"/>
      <c r="O4524">
        <v>135</v>
      </c>
      <c r="P4524">
        <f t="shared" si="220"/>
        <v>135</v>
      </c>
      <c r="Q4524">
        <f t="shared" si="221"/>
        <v>-135</v>
      </c>
    </row>
    <row r="4525" spans="7:17" x14ac:dyDescent="0.3">
      <c r="G4525" s="33"/>
      <c r="H4525" s="22"/>
      <c r="O4525">
        <v>135</v>
      </c>
      <c r="P4525">
        <f t="shared" si="220"/>
        <v>135</v>
      </c>
      <c r="Q4525">
        <f t="shared" si="221"/>
        <v>-135</v>
      </c>
    </row>
    <row r="4526" spans="7:17" x14ac:dyDescent="0.3">
      <c r="G4526" s="33"/>
      <c r="H4526" s="22"/>
      <c r="O4526">
        <v>135</v>
      </c>
      <c r="P4526">
        <f t="shared" si="220"/>
        <v>135</v>
      </c>
      <c r="Q4526">
        <f t="shared" si="221"/>
        <v>-135</v>
      </c>
    </row>
    <row r="4527" spans="7:17" x14ac:dyDescent="0.3">
      <c r="G4527" s="33"/>
      <c r="H4527" s="22"/>
      <c r="O4527">
        <v>135</v>
      </c>
      <c r="P4527">
        <f t="shared" si="220"/>
        <v>135</v>
      </c>
      <c r="Q4527">
        <f t="shared" si="221"/>
        <v>-135</v>
      </c>
    </row>
    <row r="4528" spans="7:17" x14ac:dyDescent="0.3">
      <c r="G4528" s="33"/>
      <c r="H4528" s="22"/>
      <c r="O4528">
        <v>135</v>
      </c>
      <c r="P4528">
        <f t="shared" si="220"/>
        <v>135</v>
      </c>
      <c r="Q4528">
        <f t="shared" si="221"/>
        <v>-135</v>
      </c>
    </row>
    <row r="4529" spans="7:17" x14ac:dyDescent="0.3">
      <c r="G4529" s="33"/>
      <c r="H4529" s="22"/>
      <c r="O4529">
        <v>135</v>
      </c>
      <c r="P4529">
        <f t="shared" si="220"/>
        <v>135</v>
      </c>
      <c r="Q4529">
        <f t="shared" si="221"/>
        <v>-135</v>
      </c>
    </row>
    <row r="4530" spans="7:17" x14ac:dyDescent="0.3">
      <c r="G4530" s="33"/>
      <c r="H4530" s="22"/>
      <c r="O4530">
        <v>135</v>
      </c>
      <c r="P4530">
        <f t="shared" si="220"/>
        <v>135</v>
      </c>
      <c r="Q4530">
        <f t="shared" si="221"/>
        <v>-135</v>
      </c>
    </row>
    <row r="4531" spans="7:17" x14ac:dyDescent="0.3">
      <c r="G4531" s="33"/>
      <c r="H4531" s="22"/>
      <c r="O4531">
        <v>135</v>
      </c>
      <c r="P4531">
        <f t="shared" si="220"/>
        <v>135</v>
      </c>
      <c r="Q4531">
        <f t="shared" si="221"/>
        <v>-135</v>
      </c>
    </row>
    <row r="4532" spans="7:17" x14ac:dyDescent="0.3">
      <c r="G4532" s="33"/>
      <c r="H4532" s="22"/>
      <c r="O4532">
        <v>135</v>
      </c>
      <c r="P4532">
        <f t="shared" si="220"/>
        <v>135</v>
      </c>
      <c r="Q4532">
        <f t="shared" si="221"/>
        <v>-135</v>
      </c>
    </row>
    <row r="4533" spans="7:17" x14ac:dyDescent="0.3">
      <c r="G4533" s="33"/>
      <c r="H4533" s="22"/>
      <c r="O4533">
        <v>135</v>
      </c>
      <c r="P4533">
        <f t="shared" si="220"/>
        <v>135</v>
      </c>
      <c r="Q4533">
        <f t="shared" si="221"/>
        <v>-135</v>
      </c>
    </row>
    <row r="4534" spans="7:17" x14ac:dyDescent="0.3">
      <c r="G4534" s="33"/>
      <c r="H4534" s="22"/>
      <c r="O4534">
        <v>135</v>
      </c>
      <c r="P4534">
        <f t="shared" si="220"/>
        <v>135</v>
      </c>
      <c r="Q4534">
        <f t="shared" si="221"/>
        <v>-135</v>
      </c>
    </row>
    <row r="4535" spans="7:17" x14ac:dyDescent="0.3">
      <c r="G4535" s="33"/>
      <c r="H4535" s="22"/>
      <c r="O4535">
        <v>135</v>
      </c>
      <c r="P4535">
        <f t="shared" si="220"/>
        <v>135</v>
      </c>
      <c r="Q4535">
        <f t="shared" si="221"/>
        <v>-135</v>
      </c>
    </row>
    <row r="4536" spans="7:17" x14ac:dyDescent="0.3">
      <c r="G4536" s="33"/>
      <c r="H4536" s="22"/>
      <c r="O4536">
        <v>135</v>
      </c>
      <c r="P4536">
        <f t="shared" si="220"/>
        <v>135</v>
      </c>
      <c r="Q4536">
        <f t="shared" si="221"/>
        <v>-135</v>
      </c>
    </row>
    <row r="4537" spans="7:17" x14ac:dyDescent="0.3">
      <c r="G4537" s="33"/>
      <c r="H4537" s="22"/>
      <c r="O4537">
        <v>135</v>
      </c>
      <c r="P4537">
        <f t="shared" si="220"/>
        <v>135</v>
      </c>
      <c r="Q4537">
        <f t="shared" si="221"/>
        <v>-135</v>
      </c>
    </row>
    <row r="4538" spans="7:17" x14ac:dyDescent="0.3">
      <c r="G4538" s="33"/>
      <c r="H4538" s="22"/>
      <c r="O4538">
        <v>135</v>
      </c>
      <c r="P4538">
        <f t="shared" si="220"/>
        <v>135</v>
      </c>
      <c r="Q4538">
        <f t="shared" si="221"/>
        <v>-135</v>
      </c>
    </row>
    <row r="4539" spans="7:17" x14ac:dyDescent="0.3">
      <c r="G4539" s="33"/>
      <c r="H4539" s="22"/>
      <c r="O4539">
        <v>135</v>
      </c>
      <c r="P4539">
        <f t="shared" si="220"/>
        <v>135</v>
      </c>
      <c r="Q4539">
        <f t="shared" si="221"/>
        <v>-135</v>
      </c>
    </row>
    <row r="4540" spans="7:17" x14ac:dyDescent="0.3">
      <c r="G4540" s="33"/>
      <c r="H4540" s="22"/>
      <c r="O4540">
        <v>135</v>
      </c>
      <c r="P4540">
        <f t="shared" si="220"/>
        <v>135</v>
      </c>
      <c r="Q4540">
        <f t="shared" si="221"/>
        <v>-135</v>
      </c>
    </row>
    <row r="4541" spans="7:17" x14ac:dyDescent="0.3">
      <c r="G4541" s="33"/>
      <c r="H4541" s="22"/>
      <c r="O4541">
        <v>135</v>
      </c>
      <c r="P4541">
        <f t="shared" si="220"/>
        <v>135</v>
      </c>
      <c r="Q4541">
        <f t="shared" si="221"/>
        <v>-135</v>
      </c>
    </row>
    <row r="4542" spans="7:17" x14ac:dyDescent="0.3">
      <c r="G4542" s="33"/>
      <c r="H4542" s="22"/>
      <c r="O4542">
        <v>135</v>
      </c>
      <c r="P4542">
        <f t="shared" si="220"/>
        <v>135</v>
      </c>
      <c r="Q4542">
        <f t="shared" si="221"/>
        <v>-135</v>
      </c>
    </row>
    <row r="4543" spans="7:17" x14ac:dyDescent="0.3">
      <c r="G4543" s="33"/>
      <c r="H4543" s="22"/>
      <c r="O4543">
        <v>135</v>
      </c>
      <c r="P4543">
        <f t="shared" si="220"/>
        <v>135</v>
      </c>
      <c r="Q4543">
        <f t="shared" si="221"/>
        <v>-135</v>
      </c>
    </row>
    <row r="4544" spans="7:17" x14ac:dyDescent="0.3">
      <c r="G4544" s="33"/>
      <c r="H4544" s="22"/>
      <c r="O4544">
        <v>135</v>
      </c>
      <c r="P4544">
        <f t="shared" si="220"/>
        <v>135</v>
      </c>
      <c r="Q4544">
        <f t="shared" si="221"/>
        <v>-135</v>
      </c>
    </row>
    <row r="4545" spans="7:17" x14ac:dyDescent="0.3">
      <c r="G4545" s="33"/>
      <c r="H4545" s="22"/>
      <c r="O4545">
        <v>135</v>
      </c>
      <c r="P4545">
        <f t="shared" si="220"/>
        <v>135</v>
      </c>
      <c r="Q4545">
        <f t="shared" si="221"/>
        <v>-135</v>
      </c>
    </row>
    <row r="4546" spans="7:17" x14ac:dyDescent="0.3">
      <c r="G4546" s="33"/>
      <c r="H4546" s="22"/>
      <c r="O4546">
        <v>135</v>
      </c>
      <c r="P4546">
        <f t="shared" si="220"/>
        <v>135</v>
      </c>
      <c r="Q4546">
        <f t="shared" si="221"/>
        <v>-135</v>
      </c>
    </row>
    <row r="4547" spans="7:17" x14ac:dyDescent="0.3">
      <c r="G4547" s="33"/>
      <c r="H4547" s="22"/>
      <c r="O4547">
        <v>135</v>
      </c>
      <c r="P4547">
        <f t="shared" si="220"/>
        <v>135</v>
      </c>
      <c r="Q4547">
        <f t="shared" si="221"/>
        <v>-135</v>
      </c>
    </row>
    <row r="4548" spans="7:17" x14ac:dyDescent="0.3">
      <c r="G4548" s="33"/>
      <c r="H4548" s="22"/>
      <c r="O4548">
        <v>135</v>
      </c>
      <c r="P4548">
        <f t="shared" ref="P4548:P4611" si="222">O4548-M4548</f>
        <v>135</v>
      </c>
      <c r="Q4548">
        <f t="shared" ref="Q4548:Q4611" si="223">N4548-O4548</f>
        <v>-135</v>
      </c>
    </row>
    <row r="4549" spans="7:17" x14ac:dyDescent="0.3">
      <c r="G4549" s="33"/>
      <c r="H4549" s="22"/>
      <c r="O4549">
        <v>135</v>
      </c>
      <c r="P4549">
        <f t="shared" si="222"/>
        <v>135</v>
      </c>
      <c r="Q4549">
        <f t="shared" si="223"/>
        <v>-135</v>
      </c>
    </row>
    <row r="4550" spans="7:17" x14ac:dyDescent="0.3">
      <c r="G4550" s="33"/>
      <c r="H4550" s="22"/>
      <c r="O4550">
        <v>135</v>
      </c>
      <c r="P4550">
        <f t="shared" si="222"/>
        <v>135</v>
      </c>
      <c r="Q4550">
        <f t="shared" si="223"/>
        <v>-135</v>
      </c>
    </row>
    <row r="4551" spans="7:17" x14ac:dyDescent="0.3">
      <c r="G4551" s="33"/>
      <c r="H4551" s="22"/>
      <c r="O4551">
        <v>135</v>
      </c>
      <c r="P4551">
        <f t="shared" si="222"/>
        <v>135</v>
      </c>
      <c r="Q4551">
        <f t="shared" si="223"/>
        <v>-135</v>
      </c>
    </row>
    <row r="4552" spans="7:17" x14ac:dyDescent="0.3">
      <c r="G4552" s="33"/>
      <c r="H4552" s="22"/>
      <c r="O4552">
        <v>135</v>
      </c>
      <c r="P4552">
        <f t="shared" si="222"/>
        <v>135</v>
      </c>
      <c r="Q4552">
        <f t="shared" si="223"/>
        <v>-135</v>
      </c>
    </row>
    <row r="4553" spans="7:17" x14ac:dyDescent="0.3">
      <c r="G4553" s="33"/>
      <c r="H4553" s="22"/>
      <c r="O4553">
        <v>135</v>
      </c>
      <c r="P4553">
        <f t="shared" si="222"/>
        <v>135</v>
      </c>
      <c r="Q4553">
        <f t="shared" si="223"/>
        <v>-135</v>
      </c>
    </row>
    <row r="4554" spans="7:17" x14ac:dyDescent="0.3">
      <c r="G4554" s="33"/>
      <c r="H4554" s="22"/>
      <c r="O4554">
        <v>135</v>
      </c>
      <c r="P4554">
        <f t="shared" si="222"/>
        <v>135</v>
      </c>
      <c r="Q4554">
        <f t="shared" si="223"/>
        <v>-135</v>
      </c>
    </row>
    <row r="4555" spans="7:17" x14ac:dyDescent="0.3">
      <c r="G4555" s="33"/>
      <c r="H4555" s="22"/>
      <c r="O4555">
        <v>135</v>
      </c>
      <c r="P4555">
        <f t="shared" si="222"/>
        <v>135</v>
      </c>
      <c r="Q4555">
        <f t="shared" si="223"/>
        <v>-135</v>
      </c>
    </row>
    <row r="4556" spans="7:17" x14ac:dyDescent="0.3">
      <c r="G4556" s="33"/>
      <c r="H4556" s="22"/>
      <c r="O4556">
        <v>135</v>
      </c>
      <c r="P4556">
        <f t="shared" si="222"/>
        <v>135</v>
      </c>
      <c r="Q4556">
        <f t="shared" si="223"/>
        <v>-135</v>
      </c>
    </row>
    <row r="4557" spans="7:17" x14ac:dyDescent="0.3">
      <c r="G4557" s="33"/>
      <c r="H4557" s="22"/>
      <c r="O4557">
        <v>135</v>
      </c>
      <c r="P4557">
        <f t="shared" si="222"/>
        <v>135</v>
      </c>
      <c r="Q4557">
        <f t="shared" si="223"/>
        <v>-135</v>
      </c>
    </row>
    <row r="4558" spans="7:17" x14ac:dyDescent="0.3">
      <c r="G4558" s="33"/>
      <c r="H4558" s="22"/>
      <c r="O4558">
        <v>135</v>
      </c>
      <c r="P4558">
        <f t="shared" si="222"/>
        <v>135</v>
      </c>
      <c r="Q4558">
        <f t="shared" si="223"/>
        <v>-135</v>
      </c>
    </row>
    <row r="4559" spans="7:17" x14ac:dyDescent="0.3">
      <c r="G4559" s="33"/>
      <c r="H4559" s="22"/>
      <c r="O4559">
        <v>135</v>
      </c>
      <c r="P4559">
        <f t="shared" si="222"/>
        <v>135</v>
      </c>
      <c r="Q4559">
        <f t="shared" si="223"/>
        <v>-135</v>
      </c>
    </row>
    <row r="4560" spans="7:17" x14ac:dyDescent="0.3">
      <c r="G4560" s="33"/>
      <c r="H4560" s="22"/>
      <c r="O4560">
        <v>135</v>
      </c>
      <c r="P4560">
        <f t="shared" si="222"/>
        <v>135</v>
      </c>
      <c r="Q4560">
        <f t="shared" si="223"/>
        <v>-135</v>
      </c>
    </row>
    <row r="4561" spans="7:17" x14ac:dyDescent="0.3">
      <c r="G4561" s="33"/>
      <c r="H4561" s="22"/>
      <c r="O4561">
        <v>135</v>
      </c>
      <c r="P4561">
        <f t="shared" si="222"/>
        <v>135</v>
      </c>
      <c r="Q4561">
        <f t="shared" si="223"/>
        <v>-135</v>
      </c>
    </row>
    <row r="4562" spans="7:17" x14ac:dyDescent="0.3">
      <c r="G4562" s="33"/>
      <c r="H4562" s="22"/>
      <c r="O4562">
        <v>135</v>
      </c>
      <c r="P4562">
        <f t="shared" si="222"/>
        <v>135</v>
      </c>
      <c r="Q4562">
        <f t="shared" si="223"/>
        <v>-135</v>
      </c>
    </row>
    <row r="4563" spans="7:17" x14ac:dyDescent="0.3">
      <c r="G4563" s="33"/>
      <c r="H4563" s="22"/>
      <c r="O4563">
        <v>135</v>
      </c>
      <c r="P4563">
        <f t="shared" si="222"/>
        <v>135</v>
      </c>
      <c r="Q4563">
        <f t="shared" si="223"/>
        <v>-135</v>
      </c>
    </row>
    <row r="4564" spans="7:17" x14ac:dyDescent="0.3">
      <c r="G4564" s="33"/>
      <c r="H4564" s="22"/>
      <c r="O4564">
        <v>135</v>
      </c>
      <c r="P4564">
        <f t="shared" si="222"/>
        <v>135</v>
      </c>
      <c r="Q4564">
        <f t="shared" si="223"/>
        <v>-135</v>
      </c>
    </row>
    <row r="4565" spans="7:17" x14ac:dyDescent="0.3">
      <c r="G4565" s="33"/>
      <c r="H4565" s="22"/>
      <c r="O4565">
        <v>135</v>
      </c>
      <c r="P4565">
        <f t="shared" si="222"/>
        <v>135</v>
      </c>
      <c r="Q4565">
        <f t="shared" si="223"/>
        <v>-135</v>
      </c>
    </row>
    <row r="4566" spans="7:17" x14ac:dyDescent="0.3">
      <c r="G4566" s="33"/>
      <c r="H4566" s="22"/>
      <c r="O4566">
        <v>135</v>
      </c>
      <c r="P4566">
        <f t="shared" si="222"/>
        <v>135</v>
      </c>
      <c r="Q4566">
        <f t="shared" si="223"/>
        <v>-135</v>
      </c>
    </row>
    <row r="4567" spans="7:17" x14ac:dyDescent="0.3">
      <c r="G4567" s="33"/>
      <c r="H4567" s="22"/>
      <c r="O4567">
        <v>135</v>
      </c>
      <c r="P4567">
        <f t="shared" si="222"/>
        <v>135</v>
      </c>
      <c r="Q4567">
        <f t="shared" si="223"/>
        <v>-135</v>
      </c>
    </row>
    <row r="4568" spans="7:17" x14ac:dyDescent="0.3">
      <c r="G4568" s="33"/>
      <c r="H4568" s="22"/>
      <c r="O4568">
        <v>135</v>
      </c>
      <c r="P4568">
        <f t="shared" si="222"/>
        <v>135</v>
      </c>
      <c r="Q4568">
        <f t="shared" si="223"/>
        <v>-135</v>
      </c>
    </row>
    <row r="4569" spans="7:17" x14ac:dyDescent="0.3">
      <c r="G4569" s="33"/>
      <c r="H4569" s="22"/>
      <c r="O4569">
        <v>135</v>
      </c>
      <c r="P4569">
        <f t="shared" si="222"/>
        <v>135</v>
      </c>
      <c r="Q4569">
        <f t="shared" si="223"/>
        <v>-135</v>
      </c>
    </row>
    <row r="4570" spans="7:17" x14ac:dyDescent="0.3">
      <c r="G4570" s="33"/>
      <c r="H4570" s="22"/>
      <c r="O4570">
        <v>135</v>
      </c>
      <c r="P4570">
        <f t="shared" si="222"/>
        <v>135</v>
      </c>
      <c r="Q4570">
        <f t="shared" si="223"/>
        <v>-135</v>
      </c>
    </row>
    <row r="4571" spans="7:17" x14ac:dyDescent="0.3">
      <c r="G4571" s="33"/>
      <c r="H4571" s="22"/>
      <c r="O4571">
        <v>135</v>
      </c>
      <c r="P4571">
        <f t="shared" si="222"/>
        <v>135</v>
      </c>
      <c r="Q4571">
        <f t="shared" si="223"/>
        <v>-135</v>
      </c>
    </row>
    <row r="4572" spans="7:17" x14ac:dyDescent="0.3">
      <c r="G4572" s="33"/>
      <c r="H4572" s="22"/>
      <c r="O4572">
        <v>135</v>
      </c>
      <c r="P4572">
        <f t="shared" si="222"/>
        <v>135</v>
      </c>
      <c r="Q4572">
        <f t="shared" si="223"/>
        <v>-135</v>
      </c>
    </row>
    <row r="4573" spans="7:17" x14ac:dyDescent="0.3">
      <c r="G4573" s="33"/>
      <c r="H4573" s="22"/>
      <c r="O4573">
        <v>135</v>
      </c>
      <c r="P4573">
        <f t="shared" si="222"/>
        <v>135</v>
      </c>
      <c r="Q4573">
        <f t="shared" si="223"/>
        <v>-135</v>
      </c>
    </row>
    <row r="4574" spans="7:17" x14ac:dyDescent="0.3">
      <c r="G4574" s="33"/>
      <c r="H4574" s="22"/>
      <c r="O4574">
        <v>135</v>
      </c>
      <c r="P4574">
        <f t="shared" si="222"/>
        <v>135</v>
      </c>
      <c r="Q4574">
        <f t="shared" si="223"/>
        <v>-135</v>
      </c>
    </row>
    <row r="4575" spans="7:17" x14ac:dyDescent="0.3">
      <c r="G4575" s="33"/>
      <c r="H4575" s="22"/>
      <c r="O4575">
        <v>135</v>
      </c>
      <c r="P4575">
        <f t="shared" si="222"/>
        <v>135</v>
      </c>
      <c r="Q4575">
        <f t="shared" si="223"/>
        <v>-135</v>
      </c>
    </row>
    <row r="4576" spans="7:17" x14ac:dyDescent="0.3">
      <c r="G4576" s="33"/>
      <c r="H4576" s="22"/>
      <c r="O4576">
        <v>135</v>
      </c>
      <c r="P4576">
        <f t="shared" si="222"/>
        <v>135</v>
      </c>
      <c r="Q4576">
        <f t="shared" si="223"/>
        <v>-135</v>
      </c>
    </row>
    <row r="4577" spans="7:17" x14ac:dyDescent="0.3">
      <c r="G4577" s="33"/>
      <c r="H4577" s="22"/>
      <c r="O4577">
        <v>135</v>
      </c>
      <c r="P4577">
        <f t="shared" si="222"/>
        <v>135</v>
      </c>
      <c r="Q4577">
        <f t="shared" si="223"/>
        <v>-135</v>
      </c>
    </row>
    <row r="4578" spans="7:17" x14ac:dyDescent="0.3">
      <c r="G4578" s="33"/>
      <c r="H4578" s="22"/>
      <c r="O4578">
        <v>135</v>
      </c>
      <c r="P4578">
        <f t="shared" si="222"/>
        <v>135</v>
      </c>
      <c r="Q4578">
        <f t="shared" si="223"/>
        <v>-135</v>
      </c>
    </row>
    <row r="4579" spans="7:17" x14ac:dyDescent="0.3">
      <c r="G4579" s="33"/>
      <c r="H4579" s="22"/>
      <c r="O4579">
        <v>135</v>
      </c>
      <c r="P4579">
        <f t="shared" si="222"/>
        <v>135</v>
      </c>
      <c r="Q4579">
        <f t="shared" si="223"/>
        <v>-135</v>
      </c>
    </row>
    <row r="4580" spans="7:17" x14ac:dyDescent="0.3">
      <c r="G4580" s="33"/>
      <c r="H4580" s="22"/>
      <c r="O4580">
        <v>135</v>
      </c>
      <c r="P4580">
        <f t="shared" si="222"/>
        <v>135</v>
      </c>
      <c r="Q4580">
        <f t="shared" si="223"/>
        <v>-135</v>
      </c>
    </row>
    <row r="4581" spans="7:17" x14ac:dyDescent="0.3">
      <c r="G4581" s="33"/>
      <c r="H4581" s="22"/>
      <c r="O4581">
        <v>135</v>
      </c>
      <c r="P4581">
        <f t="shared" si="222"/>
        <v>135</v>
      </c>
      <c r="Q4581">
        <f t="shared" si="223"/>
        <v>-135</v>
      </c>
    </row>
    <row r="4582" spans="7:17" x14ac:dyDescent="0.3">
      <c r="G4582" s="33"/>
      <c r="H4582" s="22"/>
      <c r="O4582">
        <v>135</v>
      </c>
      <c r="P4582">
        <f t="shared" si="222"/>
        <v>135</v>
      </c>
      <c r="Q4582">
        <f t="shared" si="223"/>
        <v>-135</v>
      </c>
    </row>
    <row r="4583" spans="7:17" x14ac:dyDescent="0.3">
      <c r="G4583" s="33"/>
      <c r="H4583" s="22"/>
      <c r="O4583">
        <v>135</v>
      </c>
      <c r="P4583">
        <f t="shared" si="222"/>
        <v>135</v>
      </c>
      <c r="Q4583">
        <f t="shared" si="223"/>
        <v>-135</v>
      </c>
    </row>
    <row r="4584" spans="7:17" x14ac:dyDescent="0.3">
      <c r="G4584" s="33"/>
      <c r="H4584" s="22"/>
      <c r="O4584">
        <v>135</v>
      </c>
      <c r="P4584">
        <f t="shared" si="222"/>
        <v>135</v>
      </c>
      <c r="Q4584">
        <f t="shared" si="223"/>
        <v>-135</v>
      </c>
    </row>
    <row r="4585" spans="7:17" x14ac:dyDescent="0.3">
      <c r="G4585" s="33"/>
      <c r="H4585" s="22"/>
      <c r="O4585">
        <v>135</v>
      </c>
      <c r="P4585">
        <f t="shared" si="222"/>
        <v>135</v>
      </c>
      <c r="Q4585">
        <f t="shared" si="223"/>
        <v>-135</v>
      </c>
    </row>
    <row r="4586" spans="7:17" x14ac:dyDescent="0.3">
      <c r="G4586" s="33"/>
      <c r="H4586" s="22"/>
      <c r="O4586">
        <v>135</v>
      </c>
      <c r="P4586">
        <f t="shared" si="222"/>
        <v>135</v>
      </c>
      <c r="Q4586">
        <f t="shared" si="223"/>
        <v>-135</v>
      </c>
    </row>
    <row r="4587" spans="7:17" x14ac:dyDescent="0.3">
      <c r="G4587" s="33"/>
      <c r="H4587" s="22"/>
      <c r="O4587">
        <v>135</v>
      </c>
      <c r="P4587">
        <f t="shared" si="222"/>
        <v>135</v>
      </c>
      <c r="Q4587">
        <f t="shared" si="223"/>
        <v>-135</v>
      </c>
    </row>
    <row r="4588" spans="7:17" x14ac:dyDescent="0.3">
      <c r="G4588" s="33"/>
      <c r="H4588" s="22"/>
      <c r="O4588">
        <v>135</v>
      </c>
      <c r="P4588">
        <f t="shared" si="222"/>
        <v>135</v>
      </c>
      <c r="Q4588">
        <f t="shared" si="223"/>
        <v>-135</v>
      </c>
    </row>
    <row r="4589" spans="7:17" x14ac:dyDescent="0.3">
      <c r="G4589" s="33"/>
      <c r="H4589" s="22"/>
      <c r="O4589">
        <v>135</v>
      </c>
      <c r="P4589">
        <f t="shared" si="222"/>
        <v>135</v>
      </c>
      <c r="Q4589">
        <f t="shared" si="223"/>
        <v>-135</v>
      </c>
    </row>
    <row r="4590" spans="7:17" x14ac:dyDescent="0.3">
      <c r="G4590" s="33"/>
      <c r="H4590" s="22"/>
      <c r="O4590">
        <v>135</v>
      </c>
      <c r="P4590">
        <f t="shared" si="222"/>
        <v>135</v>
      </c>
      <c r="Q4590">
        <f t="shared" si="223"/>
        <v>-135</v>
      </c>
    </row>
    <row r="4591" spans="7:17" x14ac:dyDescent="0.3">
      <c r="G4591" s="33"/>
      <c r="H4591" s="22"/>
      <c r="O4591">
        <v>135</v>
      </c>
      <c r="P4591">
        <f t="shared" si="222"/>
        <v>135</v>
      </c>
      <c r="Q4591">
        <f t="shared" si="223"/>
        <v>-135</v>
      </c>
    </row>
    <row r="4592" spans="7:17" x14ac:dyDescent="0.3">
      <c r="G4592" s="33"/>
      <c r="H4592" s="22"/>
      <c r="O4592">
        <v>135</v>
      </c>
      <c r="P4592">
        <f t="shared" si="222"/>
        <v>135</v>
      </c>
      <c r="Q4592">
        <f t="shared" si="223"/>
        <v>-135</v>
      </c>
    </row>
    <row r="4593" spans="7:17" x14ac:dyDescent="0.3">
      <c r="G4593" s="33"/>
      <c r="H4593" s="22"/>
      <c r="O4593">
        <v>135</v>
      </c>
      <c r="P4593">
        <f t="shared" si="222"/>
        <v>135</v>
      </c>
      <c r="Q4593">
        <f t="shared" si="223"/>
        <v>-135</v>
      </c>
    </row>
    <row r="4594" spans="7:17" x14ac:dyDescent="0.3">
      <c r="G4594" s="33"/>
      <c r="H4594" s="22"/>
      <c r="O4594">
        <v>135</v>
      </c>
      <c r="P4594">
        <f t="shared" si="222"/>
        <v>135</v>
      </c>
      <c r="Q4594">
        <f t="shared" si="223"/>
        <v>-135</v>
      </c>
    </row>
    <row r="4595" spans="7:17" x14ac:dyDescent="0.3">
      <c r="G4595" s="33"/>
      <c r="H4595" s="22"/>
      <c r="O4595">
        <v>135</v>
      </c>
      <c r="P4595">
        <f t="shared" si="222"/>
        <v>135</v>
      </c>
      <c r="Q4595">
        <f t="shared" si="223"/>
        <v>-135</v>
      </c>
    </row>
    <row r="4596" spans="7:17" x14ac:dyDescent="0.3">
      <c r="G4596" s="33"/>
      <c r="H4596" s="22"/>
      <c r="O4596">
        <v>135</v>
      </c>
      <c r="P4596">
        <f t="shared" si="222"/>
        <v>135</v>
      </c>
      <c r="Q4596">
        <f t="shared" si="223"/>
        <v>-135</v>
      </c>
    </row>
    <row r="4597" spans="7:17" x14ac:dyDescent="0.3">
      <c r="G4597" s="33"/>
      <c r="H4597" s="22"/>
      <c r="O4597">
        <v>135</v>
      </c>
      <c r="P4597">
        <f t="shared" si="222"/>
        <v>135</v>
      </c>
      <c r="Q4597">
        <f t="shared" si="223"/>
        <v>-135</v>
      </c>
    </row>
    <row r="4598" spans="7:17" x14ac:dyDescent="0.3">
      <c r="G4598" s="33"/>
      <c r="H4598" s="22"/>
      <c r="O4598">
        <v>135</v>
      </c>
      <c r="P4598">
        <f t="shared" si="222"/>
        <v>135</v>
      </c>
      <c r="Q4598">
        <f t="shared" si="223"/>
        <v>-135</v>
      </c>
    </row>
    <row r="4599" spans="7:17" x14ac:dyDescent="0.3">
      <c r="G4599" s="33"/>
      <c r="H4599" s="22"/>
      <c r="O4599">
        <v>135</v>
      </c>
      <c r="P4599">
        <f t="shared" si="222"/>
        <v>135</v>
      </c>
      <c r="Q4599">
        <f t="shared" si="223"/>
        <v>-135</v>
      </c>
    </row>
    <row r="4600" spans="7:17" x14ac:dyDescent="0.3">
      <c r="G4600" s="33"/>
      <c r="H4600" s="22"/>
      <c r="O4600">
        <v>135</v>
      </c>
      <c r="P4600">
        <f t="shared" si="222"/>
        <v>135</v>
      </c>
      <c r="Q4600">
        <f t="shared" si="223"/>
        <v>-135</v>
      </c>
    </row>
    <row r="4601" spans="7:17" x14ac:dyDescent="0.3">
      <c r="G4601" s="33"/>
      <c r="H4601" s="22"/>
      <c r="O4601">
        <v>135</v>
      </c>
      <c r="P4601">
        <f t="shared" si="222"/>
        <v>135</v>
      </c>
      <c r="Q4601">
        <f t="shared" si="223"/>
        <v>-135</v>
      </c>
    </row>
    <row r="4602" spans="7:17" x14ac:dyDescent="0.3">
      <c r="G4602" s="33"/>
      <c r="H4602" s="22"/>
      <c r="O4602">
        <v>135</v>
      </c>
      <c r="P4602">
        <f t="shared" si="222"/>
        <v>135</v>
      </c>
      <c r="Q4602">
        <f t="shared" si="223"/>
        <v>-135</v>
      </c>
    </row>
    <row r="4603" spans="7:17" x14ac:dyDescent="0.3">
      <c r="G4603" s="33"/>
      <c r="H4603" s="22"/>
      <c r="O4603">
        <v>135</v>
      </c>
      <c r="P4603">
        <f t="shared" si="222"/>
        <v>135</v>
      </c>
      <c r="Q4603">
        <f t="shared" si="223"/>
        <v>-135</v>
      </c>
    </row>
    <row r="4604" spans="7:17" x14ac:dyDescent="0.3">
      <c r="G4604" s="33"/>
      <c r="H4604" s="22"/>
      <c r="O4604">
        <v>135</v>
      </c>
      <c r="P4604">
        <f t="shared" si="222"/>
        <v>135</v>
      </c>
      <c r="Q4604">
        <f t="shared" si="223"/>
        <v>-135</v>
      </c>
    </row>
    <row r="4605" spans="7:17" x14ac:dyDescent="0.3">
      <c r="G4605" s="33"/>
      <c r="H4605" s="22"/>
      <c r="O4605">
        <v>135</v>
      </c>
      <c r="P4605">
        <f t="shared" si="222"/>
        <v>135</v>
      </c>
      <c r="Q4605">
        <f t="shared" si="223"/>
        <v>-135</v>
      </c>
    </row>
    <row r="4606" spans="7:17" x14ac:dyDescent="0.3">
      <c r="G4606" s="33"/>
      <c r="H4606" s="22"/>
      <c r="O4606">
        <v>135</v>
      </c>
      <c r="P4606">
        <f t="shared" si="222"/>
        <v>135</v>
      </c>
      <c r="Q4606">
        <f t="shared" si="223"/>
        <v>-135</v>
      </c>
    </row>
    <row r="4607" spans="7:17" x14ac:dyDescent="0.3">
      <c r="G4607" s="33"/>
      <c r="H4607" s="22"/>
      <c r="O4607">
        <v>135</v>
      </c>
      <c r="P4607">
        <f t="shared" si="222"/>
        <v>135</v>
      </c>
      <c r="Q4607">
        <f t="shared" si="223"/>
        <v>-135</v>
      </c>
    </row>
    <row r="4608" spans="7:17" x14ac:dyDescent="0.3">
      <c r="G4608" s="33"/>
      <c r="H4608" s="22"/>
      <c r="O4608">
        <v>135</v>
      </c>
      <c r="P4608">
        <f t="shared" si="222"/>
        <v>135</v>
      </c>
      <c r="Q4608">
        <f t="shared" si="223"/>
        <v>-135</v>
      </c>
    </row>
    <row r="4609" spans="7:17" x14ac:dyDescent="0.3">
      <c r="G4609" s="33"/>
      <c r="H4609" s="22"/>
      <c r="O4609">
        <v>135</v>
      </c>
      <c r="P4609">
        <f t="shared" si="222"/>
        <v>135</v>
      </c>
      <c r="Q4609">
        <f t="shared" si="223"/>
        <v>-135</v>
      </c>
    </row>
    <row r="4610" spans="7:17" x14ac:dyDescent="0.3">
      <c r="G4610" s="33"/>
      <c r="H4610" s="22"/>
      <c r="O4610">
        <v>135</v>
      </c>
      <c r="P4610">
        <f t="shared" si="222"/>
        <v>135</v>
      </c>
      <c r="Q4610">
        <f t="shared" si="223"/>
        <v>-135</v>
      </c>
    </row>
    <row r="4611" spans="7:17" x14ac:dyDescent="0.3">
      <c r="G4611" s="33"/>
      <c r="H4611" s="22"/>
      <c r="O4611">
        <v>135</v>
      </c>
      <c r="P4611">
        <f t="shared" si="222"/>
        <v>135</v>
      </c>
      <c r="Q4611">
        <f t="shared" si="223"/>
        <v>-135</v>
      </c>
    </row>
    <row r="4612" spans="7:17" x14ac:dyDescent="0.3">
      <c r="G4612" s="33"/>
      <c r="H4612" s="22"/>
      <c r="O4612">
        <v>135</v>
      </c>
      <c r="P4612">
        <f t="shared" ref="P4612:P4675" si="224">O4612-M4612</f>
        <v>135</v>
      </c>
      <c r="Q4612">
        <f t="shared" ref="Q4612:Q4675" si="225">N4612-O4612</f>
        <v>-135</v>
      </c>
    </row>
    <row r="4613" spans="7:17" x14ac:dyDescent="0.3">
      <c r="G4613" s="33"/>
      <c r="H4613" s="22"/>
      <c r="O4613">
        <v>135</v>
      </c>
      <c r="P4613">
        <f t="shared" si="224"/>
        <v>135</v>
      </c>
      <c r="Q4613">
        <f t="shared" si="225"/>
        <v>-135</v>
      </c>
    </row>
    <row r="4614" spans="7:17" x14ac:dyDescent="0.3">
      <c r="G4614" s="33"/>
      <c r="H4614" s="22"/>
      <c r="O4614">
        <v>135</v>
      </c>
      <c r="P4614">
        <f t="shared" si="224"/>
        <v>135</v>
      </c>
      <c r="Q4614">
        <f t="shared" si="225"/>
        <v>-135</v>
      </c>
    </row>
    <row r="4615" spans="7:17" x14ac:dyDescent="0.3">
      <c r="G4615" s="33"/>
      <c r="H4615" s="22"/>
      <c r="O4615">
        <v>135</v>
      </c>
      <c r="P4615">
        <f t="shared" si="224"/>
        <v>135</v>
      </c>
      <c r="Q4615">
        <f t="shared" si="225"/>
        <v>-135</v>
      </c>
    </row>
    <row r="4616" spans="7:17" x14ac:dyDescent="0.3">
      <c r="G4616" s="33"/>
      <c r="H4616" s="22"/>
      <c r="O4616">
        <v>135</v>
      </c>
      <c r="P4616">
        <f t="shared" si="224"/>
        <v>135</v>
      </c>
      <c r="Q4616">
        <f t="shared" si="225"/>
        <v>-135</v>
      </c>
    </row>
    <row r="4617" spans="7:17" x14ac:dyDescent="0.3">
      <c r="G4617" s="33"/>
      <c r="H4617" s="22"/>
      <c r="O4617">
        <v>135</v>
      </c>
      <c r="P4617">
        <f t="shared" si="224"/>
        <v>135</v>
      </c>
      <c r="Q4617">
        <f t="shared" si="225"/>
        <v>-135</v>
      </c>
    </row>
    <row r="4618" spans="7:17" x14ac:dyDescent="0.3">
      <c r="G4618" s="33"/>
      <c r="H4618" s="22"/>
      <c r="O4618">
        <v>135</v>
      </c>
      <c r="P4618">
        <f t="shared" si="224"/>
        <v>135</v>
      </c>
      <c r="Q4618">
        <f t="shared" si="225"/>
        <v>-135</v>
      </c>
    </row>
    <row r="4619" spans="7:17" x14ac:dyDescent="0.3">
      <c r="G4619" s="33"/>
      <c r="H4619" s="22"/>
      <c r="O4619">
        <v>135</v>
      </c>
      <c r="P4619">
        <f t="shared" si="224"/>
        <v>135</v>
      </c>
      <c r="Q4619">
        <f t="shared" si="225"/>
        <v>-135</v>
      </c>
    </row>
    <row r="4620" spans="7:17" x14ac:dyDescent="0.3">
      <c r="G4620" s="33"/>
      <c r="H4620" s="22"/>
      <c r="O4620">
        <v>135</v>
      </c>
      <c r="P4620">
        <f t="shared" si="224"/>
        <v>135</v>
      </c>
      <c r="Q4620">
        <f t="shared" si="225"/>
        <v>-135</v>
      </c>
    </row>
    <row r="4621" spans="7:17" x14ac:dyDescent="0.3">
      <c r="G4621" s="33"/>
      <c r="H4621" s="22"/>
      <c r="O4621">
        <v>135</v>
      </c>
      <c r="P4621">
        <f t="shared" si="224"/>
        <v>135</v>
      </c>
      <c r="Q4621">
        <f t="shared" si="225"/>
        <v>-135</v>
      </c>
    </row>
    <row r="4622" spans="7:17" x14ac:dyDescent="0.3">
      <c r="G4622" s="33"/>
      <c r="H4622" s="22"/>
      <c r="O4622">
        <v>135</v>
      </c>
      <c r="P4622">
        <f t="shared" si="224"/>
        <v>135</v>
      </c>
      <c r="Q4622">
        <f t="shared" si="225"/>
        <v>-135</v>
      </c>
    </row>
    <row r="4623" spans="7:17" x14ac:dyDescent="0.3">
      <c r="G4623" s="33"/>
      <c r="H4623" s="22"/>
      <c r="O4623">
        <v>135</v>
      </c>
      <c r="P4623">
        <f t="shared" si="224"/>
        <v>135</v>
      </c>
      <c r="Q4623">
        <f t="shared" si="225"/>
        <v>-135</v>
      </c>
    </row>
    <row r="4624" spans="7:17" x14ac:dyDescent="0.3">
      <c r="G4624" s="33"/>
      <c r="H4624" s="22"/>
      <c r="O4624">
        <v>135</v>
      </c>
      <c r="P4624">
        <f t="shared" si="224"/>
        <v>135</v>
      </c>
      <c r="Q4624">
        <f t="shared" si="225"/>
        <v>-135</v>
      </c>
    </row>
    <row r="4625" spans="7:17" x14ac:dyDescent="0.3">
      <c r="G4625" s="33"/>
      <c r="H4625" s="22"/>
      <c r="O4625">
        <v>135</v>
      </c>
      <c r="P4625">
        <f t="shared" si="224"/>
        <v>135</v>
      </c>
      <c r="Q4625">
        <f t="shared" si="225"/>
        <v>-135</v>
      </c>
    </row>
    <row r="4626" spans="7:17" x14ac:dyDescent="0.3">
      <c r="G4626" s="33"/>
      <c r="H4626" s="22"/>
      <c r="O4626">
        <v>135</v>
      </c>
      <c r="P4626">
        <f t="shared" si="224"/>
        <v>135</v>
      </c>
      <c r="Q4626">
        <f t="shared" si="225"/>
        <v>-135</v>
      </c>
    </row>
    <row r="4627" spans="7:17" x14ac:dyDescent="0.3">
      <c r="G4627" s="33"/>
      <c r="H4627" s="22"/>
      <c r="O4627">
        <v>135</v>
      </c>
      <c r="P4627">
        <f t="shared" si="224"/>
        <v>135</v>
      </c>
      <c r="Q4627">
        <f t="shared" si="225"/>
        <v>-135</v>
      </c>
    </row>
    <row r="4628" spans="7:17" x14ac:dyDescent="0.3">
      <c r="G4628" s="33"/>
      <c r="H4628" s="22"/>
      <c r="O4628">
        <v>135</v>
      </c>
      <c r="P4628">
        <f t="shared" si="224"/>
        <v>135</v>
      </c>
      <c r="Q4628">
        <f t="shared" si="225"/>
        <v>-135</v>
      </c>
    </row>
    <row r="4629" spans="7:17" x14ac:dyDescent="0.3">
      <c r="G4629" s="33"/>
      <c r="H4629" s="22"/>
      <c r="O4629">
        <v>135</v>
      </c>
      <c r="P4629">
        <f t="shared" si="224"/>
        <v>135</v>
      </c>
      <c r="Q4629">
        <f t="shared" si="225"/>
        <v>-135</v>
      </c>
    </row>
    <row r="4630" spans="7:17" x14ac:dyDescent="0.3">
      <c r="G4630" s="33"/>
      <c r="H4630" s="22"/>
      <c r="O4630">
        <v>135</v>
      </c>
      <c r="P4630">
        <f t="shared" si="224"/>
        <v>135</v>
      </c>
      <c r="Q4630">
        <f t="shared" si="225"/>
        <v>-135</v>
      </c>
    </row>
    <row r="4631" spans="7:17" x14ac:dyDescent="0.3">
      <c r="G4631" s="33"/>
      <c r="H4631" s="22"/>
      <c r="O4631">
        <v>135</v>
      </c>
      <c r="P4631">
        <f t="shared" si="224"/>
        <v>135</v>
      </c>
      <c r="Q4631">
        <f t="shared" si="225"/>
        <v>-135</v>
      </c>
    </row>
    <row r="4632" spans="7:17" x14ac:dyDescent="0.3">
      <c r="G4632" s="33"/>
      <c r="H4632" s="22"/>
      <c r="O4632">
        <v>135</v>
      </c>
      <c r="P4632">
        <f t="shared" si="224"/>
        <v>135</v>
      </c>
      <c r="Q4632">
        <f t="shared" si="225"/>
        <v>-135</v>
      </c>
    </row>
    <row r="4633" spans="7:17" x14ac:dyDescent="0.3">
      <c r="G4633" s="33"/>
      <c r="H4633" s="22"/>
      <c r="O4633">
        <v>135</v>
      </c>
      <c r="P4633">
        <f t="shared" si="224"/>
        <v>135</v>
      </c>
      <c r="Q4633">
        <f t="shared" si="225"/>
        <v>-135</v>
      </c>
    </row>
    <row r="4634" spans="7:17" x14ac:dyDescent="0.3">
      <c r="G4634" s="33"/>
      <c r="H4634" s="22"/>
      <c r="O4634">
        <v>135</v>
      </c>
      <c r="P4634">
        <f t="shared" si="224"/>
        <v>135</v>
      </c>
      <c r="Q4634">
        <f t="shared" si="225"/>
        <v>-135</v>
      </c>
    </row>
    <row r="4635" spans="7:17" x14ac:dyDescent="0.3">
      <c r="G4635" s="33"/>
      <c r="H4635" s="22"/>
      <c r="O4635">
        <v>135</v>
      </c>
      <c r="P4635">
        <f t="shared" si="224"/>
        <v>135</v>
      </c>
      <c r="Q4635">
        <f t="shared" si="225"/>
        <v>-135</v>
      </c>
    </row>
    <row r="4636" spans="7:17" x14ac:dyDescent="0.3">
      <c r="G4636" s="33"/>
      <c r="H4636" s="22"/>
      <c r="O4636">
        <v>135</v>
      </c>
      <c r="P4636">
        <f t="shared" si="224"/>
        <v>135</v>
      </c>
      <c r="Q4636">
        <f t="shared" si="225"/>
        <v>-135</v>
      </c>
    </row>
    <row r="4637" spans="7:17" x14ac:dyDescent="0.3">
      <c r="G4637" s="33"/>
      <c r="H4637" s="22"/>
      <c r="O4637">
        <v>135</v>
      </c>
      <c r="P4637">
        <f t="shared" si="224"/>
        <v>135</v>
      </c>
      <c r="Q4637">
        <f t="shared" si="225"/>
        <v>-135</v>
      </c>
    </row>
    <row r="4638" spans="7:17" x14ac:dyDescent="0.3">
      <c r="G4638" s="33"/>
      <c r="H4638" s="22"/>
      <c r="O4638">
        <v>135</v>
      </c>
      <c r="P4638">
        <f t="shared" si="224"/>
        <v>135</v>
      </c>
      <c r="Q4638">
        <f t="shared" si="225"/>
        <v>-135</v>
      </c>
    </row>
    <row r="4639" spans="7:17" x14ac:dyDescent="0.3">
      <c r="G4639" s="33"/>
      <c r="H4639" s="22"/>
      <c r="O4639">
        <v>135</v>
      </c>
      <c r="P4639">
        <f t="shared" si="224"/>
        <v>135</v>
      </c>
      <c r="Q4639">
        <f t="shared" si="225"/>
        <v>-135</v>
      </c>
    </row>
    <row r="4640" spans="7:17" x14ac:dyDescent="0.3">
      <c r="G4640" s="33"/>
      <c r="H4640" s="22"/>
      <c r="O4640">
        <v>135</v>
      </c>
      <c r="P4640">
        <f t="shared" si="224"/>
        <v>135</v>
      </c>
      <c r="Q4640">
        <f t="shared" si="225"/>
        <v>-135</v>
      </c>
    </row>
    <row r="4641" spans="7:17" x14ac:dyDescent="0.3">
      <c r="G4641" s="33"/>
      <c r="H4641" s="22"/>
      <c r="O4641">
        <v>135</v>
      </c>
      <c r="P4641">
        <f t="shared" si="224"/>
        <v>135</v>
      </c>
      <c r="Q4641">
        <f t="shared" si="225"/>
        <v>-135</v>
      </c>
    </row>
    <row r="4642" spans="7:17" x14ac:dyDescent="0.3">
      <c r="G4642" s="33"/>
      <c r="H4642" s="22"/>
      <c r="O4642">
        <v>135</v>
      </c>
      <c r="P4642">
        <f t="shared" si="224"/>
        <v>135</v>
      </c>
      <c r="Q4642">
        <f t="shared" si="225"/>
        <v>-135</v>
      </c>
    </row>
    <row r="4643" spans="7:17" x14ac:dyDescent="0.3">
      <c r="G4643" s="33"/>
      <c r="H4643" s="22"/>
      <c r="O4643">
        <v>135</v>
      </c>
      <c r="P4643">
        <f t="shared" si="224"/>
        <v>135</v>
      </c>
      <c r="Q4643">
        <f t="shared" si="225"/>
        <v>-135</v>
      </c>
    </row>
    <row r="4644" spans="7:17" x14ac:dyDescent="0.3">
      <c r="G4644" s="33"/>
      <c r="H4644" s="22"/>
      <c r="O4644">
        <v>135</v>
      </c>
      <c r="P4644">
        <f t="shared" si="224"/>
        <v>135</v>
      </c>
      <c r="Q4644">
        <f t="shared" si="225"/>
        <v>-135</v>
      </c>
    </row>
    <row r="4645" spans="7:17" x14ac:dyDescent="0.3">
      <c r="G4645" s="33"/>
      <c r="H4645" s="22"/>
      <c r="O4645">
        <v>135</v>
      </c>
      <c r="P4645">
        <f t="shared" si="224"/>
        <v>135</v>
      </c>
      <c r="Q4645">
        <f t="shared" si="225"/>
        <v>-135</v>
      </c>
    </row>
    <row r="4646" spans="7:17" x14ac:dyDescent="0.3">
      <c r="G4646" s="33"/>
      <c r="H4646" s="22"/>
      <c r="O4646">
        <v>135</v>
      </c>
      <c r="P4646">
        <f t="shared" si="224"/>
        <v>135</v>
      </c>
      <c r="Q4646">
        <f t="shared" si="225"/>
        <v>-135</v>
      </c>
    </row>
    <row r="4647" spans="7:17" x14ac:dyDescent="0.3">
      <c r="G4647" s="33"/>
      <c r="H4647" s="22"/>
      <c r="O4647">
        <v>135</v>
      </c>
      <c r="P4647">
        <f t="shared" si="224"/>
        <v>135</v>
      </c>
      <c r="Q4647">
        <f t="shared" si="225"/>
        <v>-135</v>
      </c>
    </row>
    <row r="4648" spans="7:17" x14ac:dyDescent="0.3">
      <c r="G4648" s="33"/>
      <c r="H4648" s="22"/>
      <c r="O4648">
        <v>135</v>
      </c>
      <c r="P4648">
        <f t="shared" si="224"/>
        <v>135</v>
      </c>
      <c r="Q4648">
        <f t="shared" si="225"/>
        <v>-135</v>
      </c>
    </row>
    <row r="4649" spans="7:17" x14ac:dyDescent="0.3">
      <c r="G4649" s="33"/>
      <c r="H4649" s="22"/>
      <c r="O4649">
        <v>135</v>
      </c>
      <c r="P4649">
        <f t="shared" si="224"/>
        <v>135</v>
      </c>
      <c r="Q4649">
        <f t="shared" si="225"/>
        <v>-135</v>
      </c>
    </row>
    <row r="4650" spans="7:17" x14ac:dyDescent="0.3">
      <c r="G4650" s="33"/>
      <c r="H4650" s="22"/>
      <c r="O4650">
        <v>135</v>
      </c>
      <c r="P4650">
        <f t="shared" si="224"/>
        <v>135</v>
      </c>
      <c r="Q4650">
        <f t="shared" si="225"/>
        <v>-135</v>
      </c>
    </row>
    <row r="4651" spans="7:17" x14ac:dyDescent="0.3">
      <c r="G4651" s="33"/>
      <c r="H4651" s="22"/>
      <c r="O4651">
        <v>135</v>
      </c>
      <c r="P4651">
        <f t="shared" si="224"/>
        <v>135</v>
      </c>
      <c r="Q4651">
        <f t="shared" si="225"/>
        <v>-135</v>
      </c>
    </row>
    <row r="4652" spans="7:17" x14ac:dyDescent="0.3">
      <c r="G4652" s="33"/>
      <c r="H4652" s="22"/>
      <c r="O4652">
        <v>135</v>
      </c>
      <c r="P4652">
        <f t="shared" si="224"/>
        <v>135</v>
      </c>
      <c r="Q4652">
        <f t="shared" si="225"/>
        <v>-135</v>
      </c>
    </row>
    <row r="4653" spans="7:17" x14ac:dyDescent="0.3">
      <c r="G4653" s="33"/>
      <c r="H4653" s="22"/>
      <c r="O4653">
        <v>135</v>
      </c>
      <c r="P4653">
        <f t="shared" si="224"/>
        <v>135</v>
      </c>
      <c r="Q4653">
        <f t="shared" si="225"/>
        <v>-135</v>
      </c>
    </row>
    <row r="4654" spans="7:17" x14ac:dyDescent="0.3">
      <c r="G4654" s="33"/>
      <c r="H4654" s="22"/>
      <c r="O4654">
        <v>135</v>
      </c>
      <c r="P4654">
        <f t="shared" si="224"/>
        <v>135</v>
      </c>
      <c r="Q4654">
        <f t="shared" si="225"/>
        <v>-135</v>
      </c>
    </row>
    <row r="4655" spans="7:17" x14ac:dyDescent="0.3">
      <c r="G4655" s="33"/>
      <c r="H4655" s="22"/>
      <c r="O4655">
        <v>135</v>
      </c>
      <c r="P4655">
        <f t="shared" si="224"/>
        <v>135</v>
      </c>
      <c r="Q4655">
        <f t="shared" si="225"/>
        <v>-135</v>
      </c>
    </row>
    <row r="4656" spans="7:17" x14ac:dyDescent="0.3">
      <c r="G4656" s="33"/>
      <c r="H4656" s="22"/>
      <c r="O4656">
        <v>135</v>
      </c>
      <c r="P4656">
        <f t="shared" si="224"/>
        <v>135</v>
      </c>
      <c r="Q4656">
        <f t="shared" si="225"/>
        <v>-135</v>
      </c>
    </row>
    <row r="4657" spans="7:17" x14ac:dyDescent="0.3">
      <c r="G4657" s="33"/>
      <c r="H4657" s="22"/>
      <c r="O4657">
        <v>135</v>
      </c>
      <c r="P4657">
        <f t="shared" si="224"/>
        <v>135</v>
      </c>
      <c r="Q4657">
        <f t="shared" si="225"/>
        <v>-135</v>
      </c>
    </row>
    <row r="4658" spans="7:17" x14ac:dyDescent="0.3">
      <c r="G4658" s="33"/>
      <c r="H4658" s="22"/>
      <c r="O4658">
        <v>135</v>
      </c>
      <c r="P4658">
        <f t="shared" si="224"/>
        <v>135</v>
      </c>
      <c r="Q4658">
        <f t="shared" si="225"/>
        <v>-135</v>
      </c>
    </row>
    <row r="4659" spans="7:17" x14ac:dyDescent="0.3">
      <c r="G4659" s="33"/>
      <c r="H4659" s="22"/>
      <c r="O4659">
        <v>135</v>
      </c>
      <c r="P4659">
        <f t="shared" si="224"/>
        <v>135</v>
      </c>
      <c r="Q4659">
        <f t="shared" si="225"/>
        <v>-135</v>
      </c>
    </row>
    <row r="4660" spans="7:17" x14ac:dyDescent="0.3">
      <c r="G4660" s="33"/>
      <c r="H4660" s="22"/>
      <c r="O4660">
        <v>135</v>
      </c>
      <c r="P4660">
        <f t="shared" si="224"/>
        <v>135</v>
      </c>
      <c r="Q4660">
        <f t="shared" si="225"/>
        <v>-135</v>
      </c>
    </row>
    <row r="4661" spans="7:17" x14ac:dyDescent="0.3">
      <c r="G4661" s="33"/>
      <c r="H4661" s="22"/>
      <c r="O4661">
        <v>135</v>
      </c>
      <c r="P4661">
        <f t="shared" si="224"/>
        <v>135</v>
      </c>
      <c r="Q4661">
        <f t="shared" si="225"/>
        <v>-135</v>
      </c>
    </row>
    <row r="4662" spans="7:17" x14ac:dyDescent="0.3">
      <c r="G4662" s="33"/>
      <c r="H4662" s="22"/>
      <c r="O4662">
        <v>135</v>
      </c>
      <c r="P4662">
        <f t="shared" si="224"/>
        <v>135</v>
      </c>
      <c r="Q4662">
        <f t="shared" si="225"/>
        <v>-135</v>
      </c>
    </row>
    <row r="4663" spans="7:17" x14ac:dyDescent="0.3">
      <c r="G4663" s="33"/>
      <c r="H4663" s="22"/>
      <c r="O4663">
        <v>135</v>
      </c>
      <c r="P4663">
        <f t="shared" si="224"/>
        <v>135</v>
      </c>
      <c r="Q4663">
        <f t="shared" si="225"/>
        <v>-135</v>
      </c>
    </row>
    <row r="4664" spans="7:17" x14ac:dyDescent="0.3">
      <c r="G4664" s="33"/>
      <c r="H4664" s="22"/>
      <c r="O4664">
        <v>135</v>
      </c>
      <c r="P4664">
        <f t="shared" si="224"/>
        <v>135</v>
      </c>
      <c r="Q4664">
        <f t="shared" si="225"/>
        <v>-135</v>
      </c>
    </row>
    <row r="4665" spans="7:17" x14ac:dyDescent="0.3">
      <c r="G4665" s="33"/>
      <c r="H4665" s="22"/>
      <c r="O4665">
        <v>135</v>
      </c>
      <c r="P4665">
        <f t="shared" si="224"/>
        <v>135</v>
      </c>
      <c r="Q4665">
        <f t="shared" si="225"/>
        <v>-135</v>
      </c>
    </row>
    <row r="4666" spans="7:17" x14ac:dyDescent="0.3">
      <c r="G4666" s="33"/>
      <c r="H4666" s="22"/>
      <c r="O4666">
        <v>135</v>
      </c>
      <c r="P4666">
        <f t="shared" si="224"/>
        <v>135</v>
      </c>
      <c r="Q4666">
        <f t="shared" si="225"/>
        <v>-135</v>
      </c>
    </row>
    <row r="4667" spans="7:17" x14ac:dyDescent="0.3">
      <c r="G4667" s="33"/>
      <c r="H4667" s="22"/>
      <c r="O4667">
        <v>135</v>
      </c>
      <c r="P4667">
        <f t="shared" si="224"/>
        <v>135</v>
      </c>
      <c r="Q4667">
        <f t="shared" si="225"/>
        <v>-135</v>
      </c>
    </row>
    <row r="4668" spans="7:17" x14ac:dyDescent="0.3">
      <c r="G4668" s="33"/>
      <c r="H4668" s="22"/>
      <c r="O4668">
        <v>135</v>
      </c>
      <c r="P4668">
        <f t="shared" si="224"/>
        <v>135</v>
      </c>
      <c r="Q4668">
        <f t="shared" si="225"/>
        <v>-135</v>
      </c>
    </row>
    <row r="4669" spans="7:17" x14ac:dyDescent="0.3">
      <c r="G4669" s="33"/>
      <c r="H4669" s="22"/>
      <c r="O4669">
        <v>135</v>
      </c>
      <c r="P4669">
        <f t="shared" si="224"/>
        <v>135</v>
      </c>
      <c r="Q4669">
        <f t="shared" si="225"/>
        <v>-135</v>
      </c>
    </row>
    <row r="4670" spans="7:17" x14ac:dyDescent="0.3">
      <c r="G4670" s="33"/>
      <c r="H4670" s="22"/>
      <c r="O4670">
        <v>135</v>
      </c>
      <c r="P4670">
        <f t="shared" si="224"/>
        <v>135</v>
      </c>
      <c r="Q4670">
        <f t="shared" si="225"/>
        <v>-135</v>
      </c>
    </row>
    <row r="4671" spans="7:17" x14ac:dyDescent="0.3">
      <c r="G4671" s="33"/>
      <c r="H4671" s="22"/>
      <c r="O4671">
        <v>135</v>
      </c>
      <c r="P4671">
        <f t="shared" si="224"/>
        <v>135</v>
      </c>
      <c r="Q4671">
        <f t="shared" si="225"/>
        <v>-135</v>
      </c>
    </row>
    <row r="4672" spans="7:17" x14ac:dyDescent="0.3">
      <c r="G4672" s="33"/>
      <c r="H4672" s="22"/>
      <c r="O4672">
        <v>135</v>
      </c>
      <c r="P4672">
        <f t="shared" si="224"/>
        <v>135</v>
      </c>
      <c r="Q4672">
        <f t="shared" si="225"/>
        <v>-135</v>
      </c>
    </row>
    <row r="4673" spans="7:17" x14ac:dyDescent="0.3">
      <c r="G4673" s="33"/>
      <c r="H4673" s="22"/>
      <c r="O4673">
        <v>135</v>
      </c>
      <c r="P4673">
        <f t="shared" si="224"/>
        <v>135</v>
      </c>
      <c r="Q4673">
        <f t="shared" si="225"/>
        <v>-135</v>
      </c>
    </row>
    <row r="4674" spans="7:17" x14ac:dyDescent="0.3">
      <c r="G4674" s="33"/>
      <c r="H4674" s="22"/>
      <c r="O4674">
        <v>135</v>
      </c>
      <c r="P4674">
        <f t="shared" si="224"/>
        <v>135</v>
      </c>
      <c r="Q4674">
        <f t="shared" si="225"/>
        <v>-135</v>
      </c>
    </row>
    <row r="4675" spans="7:17" x14ac:dyDescent="0.3">
      <c r="G4675" s="33"/>
      <c r="H4675" s="22"/>
      <c r="O4675">
        <v>135</v>
      </c>
      <c r="P4675">
        <f t="shared" si="224"/>
        <v>135</v>
      </c>
      <c r="Q4675">
        <f t="shared" si="225"/>
        <v>-135</v>
      </c>
    </row>
    <row r="4676" spans="7:17" x14ac:dyDescent="0.3">
      <c r="G4676" s="33"/>
      <c r="H4676" s="22"/>
      <c r="O4676">
        <v>135</v>
      </c>
      <c r="P4676">
        <f t="shared" ref="P4676:P4739" si="226">O4676-M4676</f>
        <v>135</v>
      </c>
      <c r="Q4676">
        <f t="shared" ref="Q4676:Q4739" si="227">N4676-O4676</f>
        <v>-135</v>
      </c>
    </row>
    <row r="4677" spans="7:17" x14ac:dyDescent="0.3">
      <c r="G4677" s="33"/>
      <c r="H4677" s="22"/>
      <c r="O4677">
        <v>135</v>
      </c>
      <c r="P4677">
        <f t="shared" si="226"/>
        <v>135</v>
      </c>
      <c r="Q4677">
        <f t="shared" si="227"/>
        <v>-135</v>
      </c>
    </row>
    <row r="4678" spans="7:17" x14ac:dyDescent="0.3">
      <c r="G4678" s="33"/>
      <c r="H4678" s="22"/>
      <c r="O4678">
        <v>135</v>
      </c>
      <c r="P4678">
        <f t="shared" si="226"/>
        <v>135</v>
      </c>
      <c r="Q4678">
        <f t="shared" si="227"/>
        <v>-135</v>
      </c>
    </row>
    <row r="4679" spans="7:17" x14ac:dyDescent="0.3">
      <c r="G4679" s="33"/>
      <c r="H4679" s="22"/>
      <c r="O4679">
        <v>135</v>
      </c>
      <c r="P4679">
        <f t="shared" si="226"/>
        <v>135</v>
      </c>
      <c r="Q4679">
        <f t="shared" si="227"/>
        <v>-135</v>
      </c>
    </row>
    <row r="4680" spans="7:17" x14ac:dyDescent="0.3">
      <c r="G4680" s="33"/>
      <c r="H4680" s="22"/>
      <c r="O4680">
        <v>135</v>
      </c>
      <c r="P4680">
        <f t="shared" si="226"/>
        <v>135</v>
      </c>
      <c r="Q4680">
        <f t="shared" si="227"/>
        <v>-135</v>
      </c>
    </row>
    <row r="4681" spans="7:17" x14ac:dyDescent="0.3">
      <c r="G4681" s="33"/>
      <c r="H4681" s="22"/>
      <c r="O4681">
        <v>135</v>
      </c>
      <c r="P4681">
        <f t="shared" si="226"/>
        <v>135</v>
      </c>
      <c r="Q4681">
        <f t="shared" si="227"/>
        <v>-135</v>
      </c>
    </row>
    <row r="4682" spans="7:17" x14ac:dyDescent="0.3">
      <c r="G4682" s="33"/>
      <c r="H4682" s="22"/>
      <c r="O4682">
        <v>135</v>
      </c>
      <c r="P4682">
        <f t="shared" si="226"/>
        <v>135</v>
      </c>
      <c r="Q4682">
        <f t="shared" si="227"/>
        <v>-135</v>
      </c>
    </row>
    <row r="4683" spans="7:17" x14ac:dyDescent="0.3">
      <c r="G4683" s="33"/>
      <c r="H4683" s="22"/>
      <c r="O4683">
        <v>135</v>
      </c>
      <c r="P4683">
        <f t="shared" si="226"/>
        <v>135</v>
      </c>
      <c r="Q4683">
        <f t="shared" si="227"/>
        <v>-135</v>
      </c>
    </row>
    <row r="4684" spans="7:17" x14ac:dyDescent="0.3">
      <c r="G4684" s="33"/>
      <c r="H4684" s="22"/>
      <c r="O4684">
        <v>135</v>
      </c>
      <c r="P4684">
        <f t="shared" si="226"/>
        <v>135</v>
      </c>
      <c r="Q4684">
        <f t="shared" si="227"/>
        <v>-135</v>
      </c>
    </row>
    <row r="4685" spans="7:17" x14ac:dyDescent="0.3">
      <c r="G4685" s="33"/>
      <c r="H4685" s="22"/>
      <c r="O4685">
        <v>135</v>
      </c>
      <c r="P4685">
        <f t="shared" si="226"/>
        <v>135</v>
      </c>
      <c r="Q4685">
        <f t="shared" si="227"/>
        <v>-135</v>
      </c>
    </row>
    <row r="4686" spans="7:17" x14ac:dyDescent="0.3">
      <c r="G4686" s="33"/>
      <c r="H4686" s="22"/>
      <c r="O4686">
        <v>135</v>
      </c>
      <c r="P4686">
        <f t="shared" si="226"/>
        <v>135</v>
      </c>
      <c r="Q4686">
        <f t="shared" si="227"/>
        <v>-135</v>
      </c>
    </row>
    <row r="4687" spans="7:17" x14ac:dyDescent="0.3">
      <c r="G4687" s="33"/>
      <c r="H4687" s="22"/>
      <c r="O4687">
        <v>135</v>
      </c>
      <c r="P4687">
        <f t="shared" si="226"/>
        <v>135</v>
      </c>
      <c r="Q4687">
        <f t="shared" si="227"/>
        <v>-135</v>
      </c>
    </row>
    <row r="4688" spans="7:17" x14ac:dyDescent="0.3">
      <c r="G4688" s="33"/>
      <c r="H4688" s="22"/>
      <c r="O4688">
        <v>135</v>
      </c>
      <c r="P4688">
        <f t="shared" si="226"/>
        <v>135</v>
      </c>
      <c r="Q4688">
        <f t="shared" si="227"/>
        <v>-135</v>
      </c>
    </row>
    <row r="4689" spans="7:17" x14ac:dyDescent="0.3">
      <c r="G4689" s="33"/>
      <c r="H4689" s="22"/>
      <c r="O4689">
        <v>135</v>
      </c>
      <c r="P4689">
        <f t="shared" si="226"/>
        <v>135</v>
      </c>
      <c r="Q4689">
        <f t="shared" si="227"/>
        <v>-135</v>
      </c>
    </row>
    <row r="4690" spans="7:17" x14ac:dyDescent="0.3">
      <c r="G4690" s="33"/>
      <c r="H4690" s="22"/>
      <c r="O4690">
        <v>135</v>
      </c>
      <c r="P4690">
        <f t="shared" si="226"/>
        <v>135</v>
      </c>
      <c r="Q4690">
        <f t="shared" si="227"/>
        <v>-135</v>
      </c>
    </row>
    <row r="4691" spans="7:17" x14ac:dyDescent="0.3">
      <c r="G4691" s="33"/>
      <c r="H4691" s="22"/>
      <c r="O4691">
        <v>135</v>
      </c>
      <c r="P4691">
        <f t="shared" si="226"/>
        <v>135</v>
      </c>
      <c r="Q4691">
        <f t="shared" si="227"/>
        <v>-135</v>
      </c>
    </row>
    <row r="4692" spans="7:17" x14ac:dyDescent="0.3">
      <c r="G4692" s="33"/>
      <c r="H4692" s="22"/>
      <c r="O4692">
        <v>135</v>
      </c>
      <c r="P4692">
        <f t="shared" si="226"/>
        <v>135</v>
      </c>
      <c r="Q4692">
        <f t="shared" si="227"/>
        <v>-135</v>
      </c>
    </row>
    <row r="4693" spans="7:17" x14ac:dyDescent="0.3">
      <c r="G4693" s="33"/>
      <c r="H4693" s="22"/>
      <c r="O4693">
        <v>135</v>
      </c>
      <c r="P4693">
        <f t="shared" si="226"/>
        <v>135</v>
      </c>
      <c r="Q4693">
        <f t="shared" si="227"/>
        <v>-135</v>
      </c>
    </row>
    <row r="4694" spans="7:17" x14ac:dyDescent="0.3">
      <c r="G4694" s="33"/>
      <c r="H4694" s="22"/>
      <c r="O4694">
        <v>135</v>
      </c>
      <c r="P4694">
        <f t="shared" si="226"/>
        <v>135</v>
      </c>
      <c r="Q4694">
        <f t="shared" si="227"/>
        <v>-135</v>
      </c>
    </row>
    <row r="4695" spans="7:17" x14ac:dyDescent="0.3">
      <c r="G4695" s="33"/>
      <c r="H4695" s="22"/>
      <c r="O4695">
        <v>135</v>
      </c>
      <c r="P4695">
        <f t="shared" si="226"/>
        <v>135</v>
      </c>
      <c r="Q4695">
        <f t="shared" si="227"/>
        <v>-135</v>
      </c>
    </row>
    <row r="4696" spans="7:17" x14ac:dyDescent="0.3">
      <c r="G4696" s="33"/>
      <c r="H4696" s="22"/>
      <c r="O4696">
        <v>135</v>
      </c>
      <c r="P4696">
        <f t="shared" si="226"/>
        <v>135</v>
      </c>
      <c r="Q4696">
        <f t="shared" si="227"/>
        <v>-135</v>
      </c>
    </row>
    <row r="4697" spans="7:17" x14ac:dyDescent="0.3">
      <c r="G4697" s="33"/>
      <c r="H4697" s="22"/>
      <c r="O4697">
        <v>135</v>
      </c>
      <c r="P4697">
        <f t="shared" si="226"/>
        <v>135</v>
      </c>
      <c r="Q4697">
        <f t="shared" si="227"/>
        <v>-135</v>
      </c>
    </row>
    <row r="4698" spans="7:17" x14ac:dyDescent="0.3">
      <c r="G4698" s="33"/>
      <c r="H4698" s="22"/>
      <c r="O4698">
        <v>135</v>
      </c>
      <c r="P4698">
        <f t="shared" si="226"/>
        <v>135</v>
      </c>
      <c r="Q4698">
        <f t="shared" si="227"/>
        <v>-135</v>
      </c>
    </row>
    <row r="4699" spans="7:17" x14ac:dyDescent="0.3">
      <c r="G4699" s="33"/>
      <c r="H4699" s="22"/>
      <c r="O4699">
        <v>135</v>
      </c>
      <c r="P4699">
        <f t="shared" si="226"/>
        <v>135</v>
      </c>
      <c r="Q4699">
        <f t="shared" si="227"/>
        <v>-135</v>
      </c>
    </row>
    <row r="4700" spans="7:17" x14ac:dyDescent="0.3">
      <c r="G4700" s="33"/>
      <c r="H4700" s="22"/>
      <c r="O4700">
        <v>135</v>
      </c>
      <c r="P4700">
        <f t="shared" si="226"/>
        <v>135</v>
      </c>
      <c r="Q4700">
        <f t="shared" si="227"/>
        <v>-135</v>
      </c>
    </row>
    <row r="4701" spans="7:17" x14ac:dyDescent="0.3">
      <c r="G4701" s="33"/>
      <c r="H4701" s="22"/>
      <c r="O4701">
        <v>135</v>
      </c>
      <c r="P4701">
        <f t="shared" si="226"/>
        <v>135</v>
      </c>
      <c r="Q4701">
        <f t="shared" si="227"/>
        <v>-135</v>
      </c>
    </row>
    <row r="4702" spans="7:17" x14ac:dyDescent="0.3">
      <c r="G4702" s="33"/>
      <c r="H4702" s="22"/>
      <c r="O4702">
        <v>135</v>
      </c>
      <c r="P4702">
        <f t="shared" si="226"/>
        <v>135</v>
      </c>
      <c r="Q4702">
        <f t="shared" si="227"/>
        <v>-135</v>
      </c>
    </row>
    <row r="4703" spans="7:17" x14ac:dyDescent="0.3">
      <c r="G4703" s="33"/>
      <c r="H4703" s="22"/>
      <c r="O4703">
        <v>135</v>
      </c>
      <c r="P4703">
        <f t="shared" si="226"/>
        <v>135</v>
      </c>
      <c r="Q4703">
        <f t="shared" si="227"/>
        <v>-135</v>
      </c>
    </row>
    <row r="4704" spans="7:17" x14ac:dyDescent="0.3">
      <c r="G4704" s="33"/>
      <c r="H4704" s="22"/>
      <c r="O4704">
        <v>135</v>
      </c>
      <c r="P4704">
        <f t="shared" si="226"/>
        <v>135</v>
      </c>
      <c r="Q4704">
        <f t="shared" si="227"/>
        <v>-135</v>
      </c>
    </row>
    <row r="4705" spans="7:17" x14ac:dyDescent="0.3">
      <c r="G4705" s="33"/>
      <c r="H4705" s="22"/>
      <c r="O4705">
        <v>135</v>
      </c>
      <c r="P4705">
        <f t="shared" si="226"/>
        <v>135</v>
      </c>
      <c r="Q4705">
        <f t="shared" si="227"/>
        <v>-135</v>
      </c>
    </row>
    <row r="4706" spans="7:17" x14ac:dyDescent="0.3">
      <c r="G4706" s="33"/>
      <c r="H4706" s="22"/>
      <c r="O4706">
        <v>135</v>
      </c>
      <c r="P4706">
        <f t="shared" si="226"/>
        <v>135</v>
      </c>
      <c r="Q4706">
        <f t="shared" si="227"/>
        <v>-135</v>
      </c>
    </row>
    <row r="4707" spans="7:17" x14ac:dyDescent="0.3">
      <c r="G4707" s="33"/>
      <c r="H4707" s="22"/>
      <c r="O4707">
        <v>135</v>
      </c>
      <c r="P4707">
        <f t="shared" si="226"/>
        <v>135</v>
      </c>
      <c r="Q4707">
        <f t="shared" si="227"/>
        <v>-135</v>
      </c>
    </row>
    <row r="4708" spans="7:17" x14ac:dyDescent="0.3">
      <c r="G4708" s="33"/>
      <c r="H4708" s="22"/>
      <c r="O4708">
        <v>135</v>
      </c>
      <c r="P4708">
        <f t="shared" si="226"/>
        <v>135</v>
      </c>
      <c r="Q4708">
        <f t="shared" si="227"/>
        <v>-135</v>
      </c>
    </row>
    <row r="4709" spans="7:17" x14ac:dyDescent="0.3">
      <c r="G4709" s="33"/>
      <c r="H4709" s="22"/>
      <c r="O4709">
        <v>135</v>
      </c>
      <c r="P4709">
        <f t="shared" si="226"/>
        <v>135</v>
      </c>
      <c r="Q4709">
        <f t="shared" si="227"/>
        <v>-135</v>
      </c>
    </row>
    <row r="4710" spans="7:17" x14ac:dyDescent="0.3">
      <c r="G4710" s="33"/>
      <c r="H4710" s="22"/>
      <c r="O4710">
        <v>135</v>
      </c>
      <c r="P4710">
        <f t="shared" si="226"/>
        <v>135</v>
      </c>
      <c r="Q4710">
        <f t="shared" si="227"/>
        <v>-135</v>
      </c>
    </row>
    <row r="4711" spans="7:17" x14ac:dyDescent="0.3">
      <c r="G4711" s="33"/>
      <c r="H4711" s="22"/>
      <c r="O4711">
        <v>135</v>
      </c>
      <c r="P4711">
        <f t="shared" si="226"/>
        <v>135</v>
      </c>
      <c r="Q4711">
        <f t="shared" si="227"/>
        <v>-135</v>
      </c>
    </row>
    <row r="4712" spans="7:17" x14ac:dyDescent="0.3">
      <c r="G4712" s="33"/>
      <c r="H4712" s="22"/>
      <c r="O4712">
        <v>135</v>
      </c>
      <c r="P4712">
        <f t="shared" si="226"/>
        <v>135</v>
      </c>
      <c r="Q4712">
        <f t="shared" si="227"/>
        <v>-135</v>
      </c>
    </row>
    <row r="4713" spans="7:17" x14ac:dyDescent="0.3">
      <c r="G4713" s="33"/>
      <c r="H4713" s="22"/>
      <c r="O4713">
        <v>135</v>
      </c>
      <c r="P4713">
        <f t="shared" si="226"/>
        <v>135</v>
      </c>
      <c r="Q4713">
        <f t="shared" si="227"/>
        <v>-135</v>
      </c>
    </row>
    <row r="4714" spans="7:17" x14ac:dyDescent="0.3">
      <c r="G4714" s="33"/>
      <c r="H4714" s="22"/>
      <c r="O4714">
        <v>135</v>
      </c>
      <c r="P4714">
        <f t="shared" si="226"/>
        <v>135</v>
      </c>
      <c r="Q4714">
        <f t="shared" si="227"/>
        <v>-135</v>
      </c>
    </row>
    <row r="4715" spans="7:17" x14ac:dyDescent="0.3">
      <c r="G4715" s="33"/>
      <c r="H4715" s="22"/>
      <c r="O4715">
        <v>135</v>
      </c>
      <c r="P4715">
        <f t="shared" si="226"/>
        <v>135</v>
      </c>
      <c r="Q4715">
        <f t="shared" si="227"/>
        <v>-135</v>
      </c>
    </row>
    <row r="4716" spans="7:17" x14ac:dyDescent="0.3">
      <c r="G4716" s="33"/>
      <c r="H4716" s="22"/>
      <c r="O4716">
        <v>135</v>
      </c>
      <c r="P4716">
        <f t="shared" si="226"/>
        <v>135</v>
      </c>
      <c r="Q4716">
        <f t="shared" si="227"/>
        <v>-135</v>
      </c>
    </row>
    <row r="4717" spans="7:17" x14ac:dyDescent="0.3">
      <c r="G4717" s="33"/>
      <c r="H4717" s="22"/>
      <c r="O4717">
        <v>135</v>
      </c>
      <c r="P4717">
        <f t="shared" si="226"/>
        <v>135</v>
      </c>
      <c r="Q4717">
        <f t="shared" si="227"/>
        <v>-135</v>
      </c>
    </row>
    <row r="4718" spans="7:17" x14ac:dyDescent="0.3">
      <c r="G4718" s="33"/>
      <c r="H4718" s="22"/>
      <c r="O4718">
        <v>135</v>
      </c>
      <c r="P4718">
        <f t="shared" si="226"/>
        <v>135</v>
      </c>
      <c r="Q4718">
        <f t="shared" si="227"/>
        <v>-135</v>
      </c>
    </row>
    <row r="4719" spans="7:17" x14ac:dyDescent="0.3">
      <c r="G4719" s="33"/>
      <c r="H4719" s="22"/>
      <c r="O4719">
        <v>135</v>
      </c>
      <c r="P4719">
        <f t="shared" si="226"/>
        <v>135</v>
      </c>
      <c r="Q4719">
        <f t="shared" si="227"/>
        <v>-135</v>
      </c>
    </row>
    <row r="4720" spans="7:17" x14ac:dyDescent="0.3">
      <c r="G4720" s="33"/>
      <c r="H4720" s="22"/>
      <c r="O4720">
        <v>135</v>
      </c>
      <c r="P4720">
        <f t="shared" si="226"/>
        <v>135</v>
      </c>
      <c r="Q4720">
        <f t="shared" si="227"/>
        <v>-135</v>
      </c>
    </row>
    <row r="4721" spans="7:17" x14ac:dyDescent="0.3">
      <c r="G4721" s="33"/>
      <c r="H4721" s="22"/>
      <c r="O4721">
        <v>135</v>
      </c>
      <c r="P4721">
        <f t="shared" si="226"/>
        <v>135</v>
      </c>
      <c r="Q4721">
        <f t="shared" si="227"/>
        <v>-135</v>
      </c>
    </row>
    <row r="4722" spans="7:17" x14ac:dyDescent="0.3">
      <c r="G4722" s="33"/>
      <c r="H4722" s="22"/>
      <c r="O4722">
        <v>135</v>
      </c>
      <c r="P4722">
        <f t="shared" si="226"/>
        <v>135</v>
      </c>
      <c r="Q4722">
        <f t="shared" si="227"/>
        <v>-135</v>
      </c>
    </row>
    <row r="4723" spans="7:17" x14ac:dyDescent="0.3">
      <c r="G4723" s="33"/>
      <c r="H4723" s="22"/>
      <c r="O4723">
        <v>135</v>
      </c>
      <c r="P4723">
        <f t="shared" si="226"/>
        <v>135</v>
      </c>
      <c r="Q4723">
        <f t="shared" si="227"/>
        <v>-135</v>
      </c>
    </row>
    <row r="4724" spans="7:17" x14ac:dyDescent="0.3">
      <c r="G4724" s="33"/>
      <c r="H4724" s="22"/>
      <c r="O4724">
        <v>135</v>
      </c>
      <c r="P4724">
        <f t="shared" si="226"/>
        <v>135</v>
      </c>
      <c r="Q4724">
        <f t="shared" si="227"/>
        <v>-135</v>
      </c>
    </row>
    <row r="4725" spans="7:17" x14ac:dyDescent="0.3">
      <c r="G4725" s="33"/>
      <c r="H4725" s="22"/>
      <c r="O4725">
        <v>135</v>
      </c>
      <c r="P4725">
        <f t="shared" si="226"/>
        <v>135</v>
      </c>
      <c r="Q4725">
        <f t="shared" si="227"/>
        <v>-135</v>
      </c>
    </row>
    <row r="4726" spans="7:17" x14ac:dyDescent="0.3">
      <c r="G4726" s="33"/>
      <c r="H4726" s="22"/>
      <c r="O4726">
        <v>135</v>
      </c>
      <c r="P4726">
        <f t="shared" si="226"/>
        <v>135</v>
      </c>
      <c r="Q4726">
        <f t="shared" si="227"/>
        <v>-135</v>
      </c>
    </row>
    <row r="4727" spans="7:17" x14ac:dyDescent="0.3">
      <c r="G4727" s="33"/>
      <c r="H4727" s="22"/>
      <c r="O4727">
        <v>135</v>
      </c>
      <c r="P4727">
        <f t="shared" si="226"/>
        <v>135</v>
      </c>
      <c r="Q4727">
        <f t="shared" si="227"/>
        <v>-135</v>
      </c>
    </row>
    <row r="4728" spans="7:17" x14ac:dyDescent="0.3">
      <c r="G4728" s="33"/>
      <c r="H4728" s="22"/>
      <c r="O4728">
        <v>135</v>
      </c>
      <c r="P4728">
        <f t="shared" si="226"/>
        <v>135</v>
      </c>
      <c r="Q4728">
        <f t="shared" si="227"/>
        <v>-135</v>
      </c>
    </row>
    <row r="4729" spans="7:17" x14ac:dyDescent="0.3">
      <c r="G4729" s="33"/>
      <c r="H4729" s="22"/>
      <c r="O4729">
        <v>135</v>
      </c>
      <c r="P4729">
        <f t="shared" si="226"/>
        <v>135</v>
      </c>
      <c r="Q4729">
        <f t="shared" si="227"/>
        <v>-135</v>
      </c>
    </row>
    <row r="4730" spans="7:17" x14ac:dyDescent="0.3">
      <c r="G4730" s="33"/>
      <c r="H4730" s="22"/>
      <c r="O4730">
        <v>135</v>
      </c>
      <c r="P4730">
        <f t="shared" si="226"/>
        <v>135</v>
      </c>
      <c r="Q4730">
        <f t="shared" si="227"/>
        <v>-135</v>
      </c>
    </row>
    <row r="4731" spans="7:17" x14ac:dyDescent="0.3">
      <c r="G4731" s="33"/>
      <c r="H4731" s="22"/>
      <c r="O4731">
        <v>135</v>
      </c>
      <c r="P4731">
        <f t="shared" si="226"/>
        <v>135</v>
      </c>
      <c r="Q4731">
        <f t="shared" si="227"/>
        <v>-135</v>
      </c>
    </row>
    <row r="4732" spans="7:17" x14ac:dyDescent="0.3">
      <c r="G4732" s="33"/>
      <c r="H4732" s="22"/>
      <c r="O4732">
        <v>135</v>
      </c>
      <c r="P4732">
        <f t="shared" si="226"/>
        <v>135</v>
      </c>
      <c r="Q4732">
        <f t="shared" si="227"/>
        <v>-135</v>
      </c>
    </row>
    <row r="4733" spans="7:17" x14ac:dyDescent="0.3">
      <c r="G4733" s="33"/>
      <c r="H4733" s="22"/>
      <c r="O4733">
        <v>135</v>
      </c>
      <c r="P4733">
        <f t="shared" si="226"/>
        <v>135</v>
      </c>
      <c r="Q4733">
        <f t="shared" si="227"/>
        <v>-135</v>
      </c>
    </row>
    <row r="4734" spans="7:17" x14ac:dyDescent="0.3">
      <c r="G4734" s="33"/>
      <c r="H4734" s="22"/>
      <c r="O4734">
        <v>135</v>
      </c>
      <c r="P4734">
        <f t="shared" si="226"/>
        <v>135</v>
      </c>
      <c r="Q4734">
        <f t="shared" si="227"/>
        <v>-135</v>
      </c>
    </row>
    <row r="4735" spans="7:17" x14ac:dyDescent="0.3">
      <c r="G4735" s="33"/>
      <c r="H4735" s="22"/>
      <c r="O4735">
        <v>135</v>
      </c>
      <c r="P4735">
        <f t="shared" si="226"/>
        <v>135</v>
      </c>
      <c r="Q4735">
        <f t="shared" si="227"/>
        <v>-135</v>
      </c>
    </row>
    <row r="4736" spans="7:17" x14ac:dyDescent="0.3">
      <c r="G4736" s="33"/>
      <c r="H4736" s="22"/>
      <c r="O4736">
        <v>135</v>
      </c>
      <c r="P4736">
        <f t="shared" si="226"/>
        <v>135</v>
      </c>
      <c r="Q4736">
        <f t="shared" si="227"/>
        <v>-135</v>
      </c>
    </row>
    <row r="4737" spans="7:17" x14ac:dyDescent="0.3">
      <c r="G4737" s="33"/>
      <c r="H4737" s="22"/>
      <c r="O4737">
        <v>135</v>
      </c>
      <c r="P4737">
        <f t="shared" si="226"/>
        <v>135</v>
      </c>
      <c r="Q4737">
        <f t="shared" si="227"/>
        <v>-135</v>
      </c>
    </row>
    <row r="4738" spans="7:17" x14ac:dyDescent="0.3">
      <c r="G4738" s="33"/>
      <c r="H4738" s="22"/>
      <c r="O4738">
        <v>135</v>
      </c>
      <c r="P4738">
        <f t="shared" si="226"/>
        <v>135</v>
      </c>
      <c r="Q4738">
        <f t="shared" si="227"/>
        <v>-135</v>
      </c>
    </row>
    <row r="4739" spans="7:17" x14ac:dyDescent="0.3">
      <c r="G4739" s="33"/>
      <c r="H4739" s="22"/>
      <c r="O4739">
        <v>135</v>
      </c>
      <c r="P4739">
        <f t="shared" si="226"/>
        <v>135</v>
      </c>
      <c r="Q4739">
        <f t="shared" si="227"/>
        <v>-135</v>
      </c>
    </row>
    <row r="4740" spans="7:17" x14ac:dyDescent="0.3">
      <c r="G4740" s="33"/>
      <c r="H4740" s="22"/>
      <c r="O4740">
        <v>135</v>
      </c>
      <c r="P4740">
        <f t="shared" ref="P4740:P4803" si="228">O4740-M4740</f>
        <v>135</v>
      </c>
      <c r="Q4740">
        <f t="shared" ref="Q4740:Q4803" si="229">N4740-O4740</f>
        <v>-135</v>
      </c>
    </row>
    <row r="4741" spans="7:17" x14ac:dyDescent="0.3">
      <c r="G4741" s="33"/>
      <c r="H4741" s="22"/>
      <c r="O4741">
        <v>135</v>
      </c>
      <c r="P4741">
        <f t="shared" si="228"/>
        <v>135</v>
      </c>
      <c r="Q4741">
        <f t="shared" si="229"/>
        <v>-135</v>
      </c>
    </row>
    <row r="4742" spans="7:17" x14ac:dyDescent="0.3">
      <c r="G4742" s="33"/>
      <c r="H4742" s="22"/>
      <c r="O4742">
        <v>135</v>
      </c>
      <c r="P4742">
        <f t="shared" si="228"/>
        <v>135</v>
      </c>
      <c r="Q4742">
        <f t="shared" si="229"/>
        <v>-135</v>
      </c>
    </row>
    <row r="4743" spans="7:17" x14ac:dyDescent="0.3">
      <c r="G4743" s="33"/>
      <c r="H4743" s="22"/>
      <c r="O4743">
        <v>135</v>
      </c>
      <c r="P4743">
        <f t="shared" si="228"/>
        <v>135</v>
      </c>
      <c r="Q4743">
        <f t="shared" si="229"/>
        <v>-135</v>
      </c>
    </row>
    <row r="4744" spans="7:17" x14ac:dyDescent="0.3">
      <c r="G4744" s="33"/>
      <c r="H4744" s="22"/>
      <c r="O4744">
        <v>135</v>
      </c>
      <c r="P4744">
        <f t="shared" si="228"/>
        <v>135</v>
      </c>
      <c r="Q4744">
        <f t="shared" si="229"/>
        <v>-135</v>
      </c>
    </row>
    <row r="4745" spans="7:17" x14ac:dyDescent="0.3">
      <c r="G4745" s="33"/>
      <c r="H4745" s="22"/>
      <c r="O4745">
        <v>135</v>
      </c>
      <c r="P4745">
        <f t="shared" si="228"/>
        <v>135</v>
      </c>
      <c r="Q4745">
        <f t="shared" si="229"/>
        <v>-135</v>
      </c>
    </row>
    <row r="4746" spans="7:17" x14ac:dyDescent="0.3">
      <c r="G4746" s="33"/>
      <c r="H4746" s="22"/>
      <c r="O4746">
        <v>135</v>
      </c>
      <c r="P4746">
        <f t="shared" si="228"/>
        <v>135</v>
      </c>
      <c r="Q4746">
        <f t="shared" si="229"/>
        <v>-135</v>
      </c>
    </row>
    <row r="4747" spans="7:17" x14ac:dyDescent="0.3">
      <c r="G4747" s="33"/>
      <c r="H4747" s="22"/>
      <c r="O4747">
        <v>135</v>
      </c>
      <c r="P4747">
        <f t="shared" si="228"/>
        <v>135</v>
      </c>
      <c r="Q4747">
        <f t="shared" si="229"/>
        <v>-135</v>
      </c>
    </row>
    <row r="4748" spans="7:17" x14ac:dyDescent="0.3">
      <c r="G4748" s="33"/>
      <c r="H4748" s="22"/>
      <c r="O4748">
        <v>135</v>
      </c>
      <c r="P4748">
        <f t="shared" si="228"/>
        <v>135</v>
      </c>
      <c r="Q4748">
        <f t="shared" si="229"/>
        <v>-135</v>
      </c>
    </row>
    <row r="4749" spans="7:17" x14ac:dyDescent="0.3">
      <c r="G4749" s="33"/>
      <c r="H4749" s="22"/>
      <c r="O4749">
        <v>135</v>
      </c>
      <c r="P4749">
        <f t="shared" si="228"/>
        <v>135</v>
      </c>
      <c r="Q4749">
        <f t="shared" si="229"/>
        <v>-135</v>
      </c>
    </row>
    <row r="4750" spans="7:17" x14ac:dyDescent="0.3">
      <c r="G4750" s="33"/>
      <c r="H4750" s="22"/>
      <c r="O4750">
        <v>135</v>
      </c>
      <c r="P4750">
        <f t="shared" si="228"/>
        <v>135</v>
      </c>
      <c r="Q4750">
        <f t="shared" si="229"/>
        <v>-135</v>
      </c>
    </row>
    <row r="4751" spans="7:17" x14ac:dyDescent="0.3">
      <c r="G4751" s="33"/>
      <c r="H4751" s="22"/>
      <c r="O4751">
        <v>135</v>
      </c>
      <c r="P4751">
        <f t="shared" si="228"/>
        <v>135</v>
      </c>
      <c r="Q4751">
        <f t="shared" si="229"/>
        <v>-135</v>
      </c>
    </row>
    <row r="4752" spans="7:17" x14ac:dyDescent="0.3">
      <c r="G4752" s="33"/>
      <c r="H4752" s="22"/>
      <c r="O4752">
        <v>135</v>
      </c>
      <c r="P4752">
        <f t="shared" si="228"/>
        <v>135</v>
      </c>
      <c r="Q4752">
        <f t="shared" si="229"/>
        <v>-135</v>
      </c>
    </row>
    <row r="4753" spans="7:17" x14ac:dyDescent="0.3">
      <c r="G4753" s="33"/>
      <c r="H4753" s="22"/>
      <c r="O4753">
        <v>135</v>
      </c>
      <c r="P4753">
        <f t="shared" si="228"/>
        <v>135</v>
      </c>
      <c r="Q4753">
        <f t="shared" si="229"/>
        <v>-135</v>
      </c>
    </row>
    <row r="4754" spans="7:17" x14ac:dyDescent="0.3">
      <c r="G4754" s="33"/>
      <c r="H4754" s="22"/>
      <c r="O4754">
        <v>135</v>
      </c>
      <c r="P4754">
        <f t="shared" si="228"/>
        <v>135</v>
      </c>
      <c r="Q4754">
        <f t="shared" si="229"/>
        <v>-135</v>
      </c>
    </row>
    <row r="4755" spans="7:17" x14ac:dyDescent="0.3">
      <c r="G4755" s="33"/>
      <c r="H4755" s="22"/>
      <c r="O4755">
        <v>135</v>
      </c>
      <c r="P4755">
        <f t="shared" si="228"/>
        <v>135</v>
      </c>
      <c r="Q4755">
        <f t="shared" si="229"/>
        <v>-135</v>
      </c>
    </row>
    <row r="4756" spans="7:17" x14ac:dyDescent="0.3">
      <c r="G4756" s="33"/>
      <c r="H4756" s="22"/>
      <c r="O4756">
        <v>135</v>
      </c>
      <c r="P4756">
        <f t="shared" si="228"/>
        <v>135</v>
      </c>
      <c r="Q4756">
        <f t="shared" si="229"/>
        <v>-135</v>
      </c>
    </row>
    <row r="4757" spans="7:17" x14ac:dyDescent="0.3">
      <c r="G4757" s="33"/>
      <c r="H4757" s="22"/>
      <c r="O4757">
        <v>135</v>
      </c>
      <c r="P4757">
        <f t="shared" si="228"/>
        <v>135</v>
      </c>
      <c r="Q4757">
        <f t="shared" si="229"/>
        <v>-135</v>
      </c>
    </row>
    <row r="4758" spans="7:17" x14ac:dyDescent="0.3">
      <c r="G4758" s="33"/>
      <c r="H4758" s="22"/>
      <c r="O4758">
        <v>135</v>
      </c>
      <c r="P4758">
        <f t="shared" si="228"/>
        <v>135</v>
      </c>
      <c r="Q4758">
        <f t="shared" si="229"/>
        <v>-135</v>
      </c>
    </row>
    <row r="4759" spans="7:17" x14ac:dyDescent="0.3">
      <c r="G4759" s="33"/>
      <c r="H4759" s="22"/>
      <c r="O4759">
        <v>135</v>
      </c>
      <c r="P4759">
        <f t="shared" si="228"/>
        <v>135</v>
      </c>
      <c r="Q4759">
        <f t="shared" si="229"/>
        <v>-135</v>
      </c>
    </row>
    <row r="4760" spans="7:17" x14ac:dyDescent="0.3">
      <c r="G4760" s="33"/>
      <c r="H4760" s="22"/>
      <c r="O4760">
        <v>135</v>
      </c>
      <c r="P4760">
        <f t="shared" si="228"/>
        <v>135</v>
      </c>
      <c r="Q4760">
        <f t="shared" si="229"/>
        <v>-135</v>
      </c>
    </row>
    <row r="4761" spans="7:17" x14ac:dyDescent="0.3">
      <c r="G4761" s="33"/>
      <c r="H4761" s="22"/>
      <c r="O4761">
        <v>135</v>
      </c>
      <c r="P4761">
        <f t="shared" si="228"/>
        <v>135</v>
      </c>
      <c r="Q4761">
        <f t="shared" si="229"/>
        <v>-135</v>
      </c>
    </row>
    <row r="4762" spans="7:17" x14ac:dyDescent="0.3">
      <c r="G4762" s="33"/>
      <c r="H4762" s="22"/>
      <c r="O4762">
        <v>135</v>
      </c>
      <c r="P4762">
        <f t="shared" si="228"/>
        <v>135</v>
      </c>
      <c r="Q4762">
        <f t="shared" si="229"/>
        <v>-135</v>
      </c>
    </row>
    <row r="4763" spans="7:17" x14ac:dyDescent="0.3">
      <c r="G4763" s="33"/>
      <c r="H4763" s="22"/>
      <c r="O4763">
        <v>135</v>
      </c>
      <c r="P4763">
        <f t="shared" si="228"/>
        <v>135</v>
      </c>
      <c r="Q4763">
        <f t="shared" si="229"/>
        <v>-135</v>
      </c>
    </row>
    <row r="4764" spans="7:17" x14ac:dyDescent="0.3">
      <c r="G4764" s="33"/>
      <c r="H4764" s="22"/>
      <c r="O4764">
        <v>135</v>
      </c>
      <c r="P4764">
        <f t="shared" si="228"/>
        <v>135</v>
      </c>
      <c r="Q4764">
        <f t="shared" si="229"/>
        <v>-135</v>
      </c>
    </row>
    <row r="4765" spans="7:17" x14ac:dyDescent="0.3">
      <c r="G4765" s="33"/>
      <c r="H4765" s="22"/>
      <c r="O4765">
        <v>135</v>
      </c>
      <c r="P4765">
        <f t="shared" si="228"/>
        <v>135</v>
      </c>
      <c r="Q4765">
        <f t="shared" si="229"/>
        <v>-135</v>
      </c>
    </row>
    <row r="4766" spans="7:17" x14ac:dyDescent="0.3">
      <c r="G4766" s="33"/>
      <c r="H4766" s="22"/>
      <c r="O4766">
        <v>135</v>
      </c>
      <c r="P4766">
        <f t="shared" si="228"/>
        <v>135</v>
      </c>
      <c r="Q4766">
        <f t="shared" si="229"/>
        <v>-135</v>
      </c>
    </row>
    <row r="4767" spans="7:17" x14ac:dyDescent="0.3">
      <c r="G4767" s="33"/>
      <c r="H4767" s="22"/>
      <c r="O4767">
        <v>135</v>
      </c>
      <c r="P4767">
        <f t="shared" si="228"/>
        <v>135</v>
      </c>
      <c r="Q4767">
        <f t="shared" si="229"/>
        <v>-135</v>
      </c>
    </row>
    <row r="4768" spans="7:17" x14ac:dyDescent="0.3">
      <c r="G4768" s="33"/>
      <c r="H4768" s="22"/>
      <c r="O4768">
        <v>135</v>
      </c>
      <c r="P4768">
        <f t="shared" si="228"/>
        <v>135</v>
      </c>
      <c r="Q4768">
        <f t="shared" si="229"/>
        <v>-135</v>
      </c>
    </row>
    <row r="4769" spans="7:17" x14ac:dyDescent="0.3">
      <c r="G4769" s="33"/>
      <c r="H4769" s="22"/>
      <c r="O4769">
        <v>135</v>
      </c>
      <c r="P4769">
        <f t="shared" si="228"/>
        <v>135</v>
      </c>
      <c r="Q4769">
        <f t="shared" si="229"/>
        <v>-135</v>
      </c>
    </row>
    <row r="4770" spans="7:17" x14ac:dyDescent="0.3">
      <c r="G4770" s="33"/>
      <c r="H4770" s="22"/>
      <c r="O4770">
        <v>135</v>
      </c>
      <c r="P4770">
        <f t="shared" si="228"/>
        <v>135</v>
      </c>
      <c r="Q4770">
        <f t="shared" si="229"/>
        <v>-135</v>
      </c>
    </row>
    <row r="4771" spans="7:17" x14ac:dyDescent="0.3">
      <c r="G4771" s="33"/>
      <c r="H4771" s="22"/>
      <c r="O4771">
        <v>135</v>
      </c>
      <c r="P4771">
        <f t="shared" si="228"/>
        <v>135</v>
      </c>
      <c r="Q4771">
        <f t="shared" si="229"/>
        <v>-135</v>
      </c>
    </row>
    <row r="4772" spans="7:17" x14ac:dyDescent="0.3">
      <c r="G4772" s="33"/>
      <c r="H4772" s="22"/>
      <c r="O4772">
        <v>135</v>
      </c>
      <c r="P4772">
        <f t="shared" si="228"/>
        <v>135</v>
      </c>
      <c r="Q4772">
        <f t="shared" si="229"/>
        <v>-135</v>
      </c>
    </row>
    <row r="4773" spans="7:17" x14ac:dyDescent="0.3">
      <c r="G4773" s="33"/>
      <c r="H4773" s="22"/>
      <c r="O4773">
        <v>135</v>
      </c>
      <c r="P4773">
        <f t="shared" si="228"/>
        <v>135</v>
      </c>
      <c r="Q4773">
        <f t="shared" si="229"/>
        <v>-135</v>
      </c>
    </row>
    <row r="4774" spans="7:17" x14ac:dyDescent="0.3">
      <c r="G4774" s="33"/>
      <c r="H4774" s="22"/>
      <c r="O4774">
        <v>135</v>
      </c>
      <c r="P4774">
        <f t="shared" si="228"/>
        <v>135</v>
      </c>
      <c r="Q4774">
        <f t="shared" si="229"/>
        <v>-135</v>
      </c>
    </row>
    <row r="4775" spans="7:17" x14ac:dyDescent="0.3">
      <c r="G4775" s="33"/>
      <c r="H4775" s="22"/>
      <c r="O4775">
        <v>135</v>
      </c>
      <c r="P4775">
        <f t="shared" si="228"/>
        <v>135</v>
      </c>
      <c r="Q4775">
        <f t="shared" si="229"/>
        <v>-135</v>
      </c>
    </row>
    <row r="4776" spans="7:17" x14ac:dyDescent="0.3">
      <c r="G4776" s="33"/>
      <c r="H4776" s="22"/>
      <c r="O4776">
        <v>135</v>
      </c>
      <c r="P4776">
        <f t="shared" si="228"/>
        <v>135</v>
      </c>
      <c r="Q4776">
        <f t="shared" si="229"/>
        <v>-135</v>
      </c>
    </row>
    <row r="4777" spans="7:17" x14ac:dyDescent="0.3">
      <c r="G4777" s="33"/>
      <c r="H4777" s="22"/>
      <c r="O4777">
        <v>135</v>
      </c>
      <c r="P4777">
        <f t="shared" si="228"/>
        <v>135</v>
      </c>
      <c r="Q4777">
        <f t="shared" si="229"/>
        <v>-135</v>
      </c>
    </row>
    <row r="4778" spans="7:17" x14ac:dyDescent="0.3">
      <c r="G4778" s="33"/>
      <c r="H4778" s="22"/>
      <c r="O4778">
        <v>135</v>
      </c>
      <c r="P4778">
        <f t="shared" si="228"/>
        <v>135</v>
      </c>
      <c r="Q4778">
        <f t="shared" si="229"/>
        <v>-135</v>
      </c>
    </row>
    <row r="4779" spans="7:17" x14ac:dyDescent="0.3">
      <c r="G4779" s="33"/>
      <c r="H4779" s="22"/>
      <c r="O4779">
        <v>135</v>
      </c>
      <c r="P4779">
        <f t="shared" si="228"/>
        <v>135</v>
      </c>
      <c r="Q4779">
        <f t="shared" si="229"/>
        <v>-135</v>
      </c>
    </row>
    <row r="4780" spans="7:17" x14ac:dyDescent="0.3">
      <c r="G4780" s="33"/>
      <c r="H4780" s="22"/>
      <c r="O4780">
        <v>135</v>
      </c>
      <c r="P4780">
        <f t="shared" si="228"/>
        <v>135</v>
      </c>
      <c r="Q4780">
        <f t="shared" si="229"/>
        <v>-135</v>
      </c>
    </row>
    <row r="4781" spans="7:17" x14ac:dyDescent="0.3">
      <c r="G4781" s="33"/>
      <c r="H4781" s="22"/>
      <c r="O4781">
        <v>135</v>
      </c>
      <c r="P4781">
        <f t="shared" si="228"/>
        <v>135</v>
      </c>
      <c r="Q4781">
        <f t="shared" si="229"/>
        <v>-135</v>
      </c>
    </row>
    <row r="4782" spans="7:17" x14ac:dyDescent="0.3">
      <c r="G4782" s="33"/>
      <c r="H4782" s="22"/>
      <c r="O4782">
        <v>135</v>
      </c>
      <c r="P4782">
        <f t="shared" si="228"/>
        <v>135</v>
      </c>
      <c r="Q4782">
        <f t="shared" si="229"/>
        <v>-135</v>
      </c>
    </row>
    <row r="4783" spans="7:17" x14ac:dyDescent="0.3">
      <c r="G4783" s="33"/>
      <c r="H4783" s="22"/>
      <c r="O4783">
        <v>135</v>
      </c>
      <c r="P4783">
        <f t="shared" si="228"/>
        <v>135</v>
      </c>
      <c r="Q4783">
        <f t="shared" si="229"/>
        <v>-135</v>
      </c>
    </row>
    <row r="4784" spans="7:17" x14ac:dyDescent="0.3">
      <c r="G4784" s="33"/>
      <c r="H4784" s="22"/>
      <c r="O4784">
        <v>135</v>
      </c>
      <c r="P4784">
        <f t="shared" si="228"/>
        <v>135</v>
      </c>
      <c r="Q4784">
        <f t="shared" si="229"/>
        <v>-135</v>
      </c>
    </row>
    <row r="4785" spans="7:17" x14ac:dyDescent="0.3">
      <c r="G4785" s="33"/>
      <c r="H4785" s="22"/>
      <c r="O4785">
        <v>135</v>
      </c>
      <c r="P4785">
        <f t="shared" si="228"/>
        <v>135</v>
      </c>
      <c r="Q4785">
        <f t="shared" si="229"/>
        <v>-135</v>
      </c>
    </row>
    <row r="4786" spans="7:17" x14ac:dyDescent="0.3">
      <c r="G4786" s="33"/>
      <c r="H4786" s="22"/>
      <c r="O4786">
        <v>135</v>
      </c>
      <c r="P4786">
        <f t="shared" si="228"/>
        <v>135</v>
      </c>
      <c r="Q4786">
        <f t="shared" si="229"/>
        <v>-135</v>
      </c>
    </row>
    <row r="4787" spans="7:17" x14ac:dyDescent="0.3">
      <c r="G4787" s="33"/>
      <c r="H4787" s="22"/>
      <c r="O4787">
        <v>135</v>
      </c>
      <c r="P4787">
        <f t="shared" si="228"/>
        <v>135</v>
      </c>
      <c r="Q4787">
        <f t="shared" si="229"/>
        <v>-135</v>
      </c>
    </row>
    <row r="4788" spans="7:17" x14ac:dyDescent="0.3">
      <c r="G4788" s="33"/>
      <c r="H4788" s="22"/>
      <c r="O4788">
        <v>135</v>
      </c>
      <c r="P4788">
        <f t="shared" si="228"/>
        <v>135</v>
      </c>
      <c r="Q4788">
        <f t="shared" si="229"/>
        <v>-135</v>
      </c>
    </row>
    <row r="4789" spans="7:17" x14ac:dyDescent="0.3">
      <c r="G4789" s="33"/>
      <c r="H4789" s="22"/>
      <c r="O4789">
        <v>135</v>
      </c>
      <c r="P4789">
        <f t="shared" si="228"/>
        <v>135</v>
      </c>
      <c r="Q4789">
        <f t="shared" si="229"/>
        <v>-135</v>
      </c>
    </row>
    <row r="4790" spans="7:17" x14ac:dyDescent="0.3">
      <c r="G4790" s="33"/>
      <c r="H4790" s="22"/>
      <c r="O4790">
        <v>135</v>
      </c>
      <c r="P4790">
        <f t="shared" si="228"/>
        <v>135</v>
      </c>
      <c r="Q4790">
        <f t="shared" si="229"/>
        <v>-135</v>
      </c>
    </row>
    <row r="4791" spans="7:17" x14ac:dyDescent="0.3">
      <c r="G4791" s="33"/>
      <c r="H4791" s="22"/>
      <c r="O4791">
        <v>135</v>
      </c>
      <c r="P4791">
        <f t="shared" si="228"/>
        <v>135</v>
      </c>
      <c r="Q4791">
        <f t="shared" si="229"/>
        <v>-135</v>
      </c>
    </row>
    <row r="4792" spans="7:17" x14ac:dyDescent="0.3">
      <c r="G4792" s="33"/>
      <c r="H4792" s="22"/>
      <c r="O4792">
        <v>135</v>
      </c>
      <c r="P4792">
        <f t="shared" si="228"/>
        <v>135</v>
      </c>
      <c r="Q4792">
        <f t="shared" si="229"/>
        <v>-135</v>
      </c>
    </row>
    <row r="4793" spans="7:17" x14ac:dyDescent="0.3">
      <c r="G4793" s="33"/>
      <c r="H4793" s="22"/>
      <c r="O4793">
        <v>135</v>
      </c>
      <c r="P4793">
        <f t="shared" si="228"/>
        <v>135</v>
      </c>
      <c r="Q4793">
        <f t="shared" si="229"/>
        <v>-135</v>
      </c>
    </row>
    <row r="4794" spans="7:17" x14ac:dyDescent="0.3">
      <c r="G4794" s="33"/>
      <c r="H4794" s="22"/>
      <c r="O4794">
        <v>135</v>
      </c>
      <c r="P4794">
        <f t="shared" si="228"/>
        <v>135</v>
      </c>
      <c r="Q4794">
        <f t="shared" si="229"/>
        <v>-135</v>
      </c>
    </row>
    <row r="4795" spans="7:17" x14ac:dyDescent="0.3">
      <c r="G4795" s="33"/>
      <c r="H4795" s="22"/>
      <c r="O4795">
        <v>135</v>
      </c>
      <c r="P4795">
        <f t="shared" si="228"/>
        <v>135</v>
      </c>
      <c r="Q4795">
        <f t="shared" si="229"/>
        <v>-135</v>
      </c>
    </row>
    <row r="4796" spans="7:17" x14ac:dyDescent="0.3">
      <c r="G4796" s="33"/>
      <c r="H4796" s="22"/>
      <c r="O4796">
        <v>135</v>
      </c>
      <c r="P4796">
        <f t="shared" si="228"/>
        <v>135</v>
      </c>
      <c r="Q4796">
        <f t="shared" si="229"/>
        <v>-135</v>
      </c>
    </row>
    <row r="4797" spans="7:17" x14ac:dyDescent="0.3">
      <c r="G4797" s="33"/>
      <c r="H4797" s="22"/>
      <c r="O4797">
        <v>135</v>
      </c>
      <c r="P4797">
        <f t="shared" si="228"/>
        <v>135</v>
      </c>
      <c r="Q4797">
        <f t="shared" si="229"/>
        <v>-135</v>
      </c>
    </row>
    <row r="4798" spans="7:17" x14ac:dyDescent="0.3">
      <c r="G4798" s="33"/>
      <c r="H4798" s="22"/>
      <c r="O4798">
        <v>135</v>
      </c>
      <c r="P4798">
        <f t="shared" si="228"/>
        <v>135</v>
      </c>
      <c r="Q4798">
        <f t="shared" si="229"/>
        <v>-135</v>
      </c>
    </row>
    <row r="4799" spans="7:17" x14ac:dyDescent="0.3">
      <c r="G4799" s="33"/>
      <c r="H4799" s="22"/>
      <c r="O4799">
        <v>135</v>
      </c>
      <c r="P4799">
        <f t="shared" si="228"/>
        <v>135</v>
      </c>
      <c r="Q4799">
        <f t="shared" si="229"/>
        <v>-135</v>
      </c>
    </row>
    <row r="4800" spans="7:17" x14ac:dyDescent="0.3">
      <c r="G4800" s="33"/>
      <c r="H4800" s="22"/>
      <c r="O4800">
        <v>135</v>
      </c>
      <c r="P4800">
        <f t="shared" si="228"/>
        <v>135</v>
      </c>
      <c r="Q4800">
        <f t="shared" si="229"/>
        <v>-135</v>
      </c>
    </row>
    <row r="4801" spans="7:17" x14ac:dyDescent="0.3">
      <c r="G4801" s="33"/>
      <c r="H4801" s="22"/>
      <c r="O4801">
        <v>135</v>
      </c>
      <c r="P4801">
        <f t="shared" si="228"/>
        <v>135</v>
      </c>
      <c r="Q4801">
        <f t="shared" si="229"/>
        <v>-135</v>
      </c>
    </row>
    <row r="4802" spans="7:17" x14ac:dyDescent="0.3">
      <c r="G4802" s="33"/>
      <c r="H4802" s="22"/>
      <c r="O4802">
        <v>135</v>
      </c>
      <c r="P4802">
        <f t="shared" si="228"/>
        <v>135</v>
      </c>
      <c r="Q4802">
        <f t="shared" si="229"/>
        <v>-135</v>
      </c>
    </row>
    <row r="4803" spans="7:17" x14ac:dyDescent="0.3">
      <c r="G4803" s="33"/>
      <c r="H4803" s="22"/>
      <c r="O4803">
        <v>135</v>
      </c>
      <c r="P4803">
        <f t="shared" si="228"/>
        <v>135</v>
      </c>
      <c r="Q4803">
        <f t="shared" si="229"/>
        <v>-135</v>
      </c>
    </row>
    <row r="4804" spans="7:17" x14ac:dyDescent="0.3">
      <c r="G4804" s="33"/>
      <c r="H4804" s="22"/>
      <c r="O4804">
        <v>135</v>
      </c>
      <c r="P4804">
        <f t="shared" ref="P4804:P4867" si="230">O4804-M4804</f>
        <v>135</v>
      </c>
      <c r="Q4804">
        <f t="shared" ref="Q4804:Q4867" si="231">N4804-O4804</f>
        <v>-135</v>
      </c>
    </row>
    <row r="4805" spans="7:17" x14ac:dyDescent="0.3">
      <c r="G4805" s="33"/>
      <c r="H4805" s="22"/>
      <c r="O4805">
        <v>135</v>
      </c>
      <c r="P4805">
        <f t="shared" si="230"/>
        <v>135</v>
      </c>
      <c r="Q4805">
        <f t="shared" si="231"/>
        <v>-135</v>
      </c>
    </row>
    <row r="4806" spans="7:17" x14ac:dyDescent="0.3">
      <c r="G4806" s="33"/>
      <c r="H4806" s="22"/>
      <c r="O4806">
        <v>135</v>
      </c>
      <c r="P4806">
        <f t="shared" si="230"/>
        <v>135</v>
      </c>
      <c r="Q4806">
        <f t="shared" si="231"/>
        <v>-135</v>
      </c>
    </row>
    <row r="4807" spans="7:17" x14ac:dyDescent="0.3">
      <c r="G4807" s="33"/>
      <c r="H4807" s="22"/>
      <c r="O4807">
        <v>135</v>
      </c>
      <c r="P4807">
        <f t="shared" si="230"/>
        <v>135</v>
      </c>
      <c r="Q4807">
        <f t="shared" si="231"/>
        <v>-135</v>
      </c>
    </row>
    <row r="4808" spans="7:17" x14ac:dyDescent="0.3">
      <c r="G4808" s="33"/>
      <c r="H4808" s="22"/>
      <c r="O4808">
        <v>135</v>
      </c>
      <c r="P4808">
        <f t="shared" si="230"/>
        <v>135</v>
      </c>
      <c r="Q4808">
        <f t="shared" si="231"/>
        <v>-135</v>
      </c>
    </row>
    <row r="4809" spans="7:17" x14ac:dyDescent="0.3">
      <c r="G4809" s="33"/>
      <c r="H4809" s="22"/>
      <c r="O4809">
        <v>135</v>
      </c>
      <c r="P4809">
        <f t="shared" si="230"/>
        <v>135</v>
      </c>
      <c r="Q4809">
        <f t="shared" si="231"/>
        <v>-135</v>
      </c>
    </row>
    <row r="4810" spans="7:17" x14ac:dyDescent="0.3">
      <c r="G4810" s="33"/>
      <c r="H4810" s="22"/>
      <c r="O4810">
        <v>135</v>
      </c>
      <c r="P4810">
        <f t="shared" si="230"/>
        <v>135</v>
      </c>
      <c r="Q4810">
        <f t="shared" si="231"/>
        <v>-135</v>
      </c>
    </row>
    <row r="4811" spans="7:17" x14ac:dyDescent="0.3">
      <c r="G4811" s="33"/>
      <c r="H4811" s="22"/>
      <c r="O4811">
        <v>135</v>
      </c>
      <c r="P4811">
        <f t="shared" si="230"/>
        <v>135</v>
      </c>
      <c r="Q4811">
        <f t="shared" si="231"/>
        <v>-135</v>
      </c>
    </row>
    <row r="4812" spans="7:17" x14ac:dyDescent="0.3">
      <c r="G4812" s="33"/>
      <c r="H4812" s="22"/>
      <c r="O4812">
        <v>135</v>
      </c>
      <c r="P4812">
        <f t="shared" si="230"/>
        <v>135</v>
      </c>
      <c r="Q4812">
        <f t="shared" si="231"/>
        <v>-135</v>
      </c>
    </row>
    <row r="4813" spans="7:17" x14ac:dyDescent="0.3">
      <c r="G4813" s="33"/>
      <c r="H4813" s="22"/>
      <c r="O4813">
        <v>135</v>
      </c>
      <c r="P4813">
        <f t="shared" si="230"/>
        <v>135</v>
      </c>
      <c r="Q4813">
        <f t="shared" si="231"/>
        <v>-135</v>
      </c>
    </row>
    <row r="4814" spans="7:17" x14ac:dyDescent="0.3">
      <c r="G4814" s="33"/>
      <c r="H4814" s="22"/>
      <c r="O4814">
        <v>135</v>
      </c>
      <c r="P4814">
        <f t="shared" si="230"/>
        <v>135</v>
      </c>
      <c r="Q4814">
        <f t="shared" si="231"/>
        <v>-135</v>
      </c>
    </row>
    <row r="4815" spans="7:17" x14ac:dyDescent="0.3">
      <c r="G4815" s="33"/>
      <c r="H4815" s="22"/>
      <c r="O4815">
        <v>135</v>
      </c>
      <c r="P4815">
        <f t="shared" si="230"/>
        <v>135</v>
      </c>
      <c r="Q4815">
        <f t="shared" si="231"/>
        <v>-135</v>
      </c>
    </row>
    <row r="4816" spans="7:17" x14ac:dyDescent="0.3">
      <c r="G4816" s="33"/>
      <c r="H4816" s="22"/>
      <c r="O4816">
        <v>135</v>
      </c>
      <c r="P4816">
        <f t="shared" si="230"/>
        <v>135</v>
      </c>
      <c r="Q4816">
        <f t="shared" si="231"/>
        <v>-135</v>
      </c>
    </row>
    <row r="4817" spans="7:17" x14ac:dyDescent="0.3">
      <c r="G4817" s="33"/>
      <c r="H4817" s="22"/>
      <c r="O4817">
        <v>135</v>
      </c>
      <c r="P4817">
        <f t="shared" si="230"/>
        <v>135</v>
      </c>
      <c r="Q4817">
        <f t="shared" si="231"/>
        <v>-135</v>
      </c>
    </row>
    <row r="4818" spans="7:17" x14ac:dyDescent="0.3">
      <c r="G4818" s="33"/>
      <c r="H4818" s="22"/>
      <c r="O4818">
        <v>135</v>
      </c>
      <c r="P4818">
        <f t="shared" si="230"/>
        <v>135</v>
      </c>
      <c r="Q4818">
        <f t="shared" si="231"/>
        <v>-135</v>
      </c>
    </row>
    <row r="4819" spans="7:17" x14ac:dyDescent="0.3">
      <c r="G4819" s="33"/>
      <c r="H4819" s="22"/>
      <c r="O4819">
        <v>135</v>
      </c>
      <c r="P4819">
        <f t="shared" si="230"/>
        <v>135</v>
      </c>
      <c r="Q4819">
        <f t="shared" si="231"/>
        <v>-135</v>
      </c>
    </row>
    <row r="4820" spans="7:17" x14ac:dyDescent="0.3">
      <c r="G4820" s="33"/>
      <c r="H4820" s="22"/>
      <c r="O4820">
        <v>135</v>
      </c>
      <c r="P4820">
        <f t="shared" si="230"/>
        <v>135</v>
      </c>
      <c r="Q4820">
        <f t="shared" si="231"/>
        <v>-135</v>
      </c>
    </row>
    <row r="4821" spans="7:17" x14ac:dyDescent="0.3">
      <c r="G4821" s="33"/>
      <c r="H4821" s="22"/>
      <c r="O4821">
        <v>135</v>
      </c>
      <c r="P4821">
        <f t="shared" si="230"/>
        <v>135</v>
      </c>
      <c r="Q4821">
        <f t="shared" si="231"/>
        <v>-135</v>
      </c>
    </row>
    <row r="4822" spans="7:17" x14ac:dyDescent="0.3">
      <c r="G4822" s="33"/>
      <c r="H4822" s="22"/>
      <c r="O4822">
        <v>135</v>
      </c>
      <c r="P4822">
        <f t="shared" si="230"/>
        <v>135</v>
      </c>
      <c r="Q4822">
        <f t="shared" si="231"/>
        <v>-135</v>
      </c>
    </row>
    <row r="4823" spans="7:17" x14ac:dyDescent="0.3">
      <c r="G4823" s="33"/>
      <c r="H4823" s="22"/>
      <c r="O4823">
        <v>135</v>
      </c>
      <c r="P4823">
        <f t="shared" si="230"/>
        <v>135</v>
      </c>
      <c r="Q4823">
        <f t="shared" si="231"/>
        <v>-135</v>
      </c>
    </row>
    <row r="4824" spans="7:17" x14ac:dyDescent="0.3">
      <c r="G4824" s="33"/>
      <c r="H4824" s="22"/>
      <c r="O4824">
        <v>135</v>
      </c>
      <c r="P4824">
        <f t="shared" si="230"/>
        <v>135</v>
      </c>
      <c r="Q4824">
        <f t="shared" si="231"/>
        <v>-135</v>
      </c>
    </row>
    <row r="4825" spans="7:17" x14ac:dyDescent="0.3">
      <c r="G4825" s="33"/>
      <c r="H4825" s="22"/>
      <c r="O4825">
        <v>135</v>
      </c>
      <c r="P4825">
        <f t="shared" si="230"/>
        <v>135</v>
      </c>
      <c r="Q4825">
        <f t="shared" si="231"/>
        <v>-135</v>
      </c>
    </row>
    <row r="4826" spans="7:17" x14ac:dyDescent="0.3">
      <c r="G4826" s="33"/>
      <c r="H4826" s="22"/>
      <c r="O4826">
        <v>135</v>
      </c>
      <c r="P4826">
        <f t="shared" si="230"/>
        <v>135</v>
      </c>
      <c r="Q4826">
        <f t="shared" si="231"/>
        <v>-135</v>
      </c>
    </row>
    <row r="4827" spans="7:17" x14ac:dyDescent="0.3">
      <c r="G4827" s="33"/>
      <c r="H4827" s="22"/>
      <c r="O4827">
        <v>135</v>
      </c>
      <c r="P4827">
        <f t="shared" si="230"/>
        <v>135</v>
      </c>
      <c r="Q4827">
        <f t="shared" si="231"/>
        <v>-135</v>
      </c>
    </row>
    <row r="4828" spans="7:17" x14ac:dyDescent="0.3">
      <c r="G4828" s="33"/>
      <c r="H4828" s="22"/>
      <c r="O4828">
        <v>135</v>
      </c>
      <c r="P4828">
        <f t="shared" si="230"/>
        <v>135</v>
      </c>
      <c r="Q4828">
        <f t="shared" si="231"/>
        <v>-135</v>
      </c>
    </row>
    <row r="4829" spans="7:17" x14ac:dyDescent="0.3">
      <c r="G4829" s="33"/>
      <c r="H4829" s="22"/>
      <c r="O4829">
        <v>135</v>
      </c>
      <c r="P4829">
        <f t="shared" si="230"/>
        <v>135</v>
      </c>
      <c r="Q4829">
        <f t="shared" si="231"/>
        <v>-135</v>
      </c>
    </row>
    <row r="4830" spans="7:17" x14ac:dyDescent="0.3">
      <c r="G4830" s="33"/>
      <c r="H4830" s="22"/>
      <c r="O4830">
        <v>135</v>
      </c>
      <c r="P4830">
        <f t="shared" si="230"/>
        <v>135</v>
      </c>
      <c r="Q4830">
        <f t="shared" si="231"/>
        <v>-135</v>
      </c>
    </row>
    <row r="4831" spans="7:17" x14ac:dyDescent="0.3">
      <c r="G4831" s="33"/>
      <c r="H4831" s="22"/>
      <c r="O4831">
        <v>135</v>
      </c>
      <c r="P4831">
        <f t="shared" si="230"/>
        <v>135</v>
      </c>
      <c r="Q4831">
        <f t="shared" si="231"/>
        <v>-135</v>
      </c>
    </row>
    <row r="4832" spans="7:17" x14ac:dyDescent="0.3">
      <c r="G4832" s="33"/>
      <c r="H4832" s="22"/>
      <c r="O4832">
        <v>135</v>
      </c>
      <c r="P4832">
        <f t="shared" si="230"/>
        <v>135</v>
      </c>
      <c r="Q4832">
        <f t="shared" si="231"/>
        <v>-135</v>
      </c>
    </row>
    <row r="4833" spans="7:17" x14ac:dyDescent="0.3">
      <c r="G4833" s="33"/>
      <c r="H4833" s="22"/>
      <c r="O4833">
        <v>135</v>
      </c>
      <c r="P4833">
        <f t="shared" si="230"/>
        <v>135</v>
      </c>
      <c r="Q4833">
        <f t="shared" si="231"/>
        <v>-135</v>
      </c>
    </row>
    <row r="4834" spans="7:17" x14ac:dyDescent="0.3">
      <c r="G4834" s="33"/>
      <c r="H4834" s="22"/>
      <c r="O4834">
        <v>135</v>
      </c>
      <c r="P4834">
        <f t="shared" si="230"/>
        <v>135</v>
      </c>
      <c r="Q4834">
        <f t="shared" si="231"/>
        <v>-135</v>
      </c>
    </row>
    <row r="4835" spans="7:17" x14ac:dyDescent="0.3">
      <c r="G4835" s="33"/>
      <c r="H4835" s="22"/>
      <c r="O4835">
        <v>135</v>
      </c>
      <c r="P4835">
        <f t="shared" si="230"/>
        <v>135</v>
      </c>
      <c r="Q4835">
        <f t="shared" si="231"/>
        <v>-135</v>
      </c>
    </row>
    <row r="4836" spans="7:17" x14ac:dyDescent="0.3">
      <c r="G4836" s="33"/>
      <c r="H4836" s="22"/>
      <c r="O4836">
        <v>135</v>
      </c>
      <c r="P4836">
        <f t="shared" si="230"/>
        <v>135</v>
      </c>
      <c r="Q4836">
        <f t="shared" si="231"/>
        <v>-135</v>
      </c>
    </row>
    <row r="4837" spans="7:17" x14ac:dyDescent="0.3">
      <c r="G4837" s="33"/>
      <c r="H4837" s="22"/>
      <c r="O4837">
        <v>135</v>
      </c>
      <c r="P4837">
        <f t="shared" si="230"/>
        <v>135</v>
      </c>
      <c r="Q4837">
        <f t="shared" si="231"/>
        <v>-135</v>
      </c>
    </row>
    <row r="4838" spans="7:17" x14ac:dyDescent="0.3">
      <c r="G4838" s="33"/>
      <c r="H4838" s="22"/>
      <c r="O4838">
        <v>135</v>
      </c>
      <c r="P4838">
        <f t="shared" si="230"/>
        <v>135</v>
      </c>
      <c r="Q4838">
        <f t="shared" si="231"/>
        <v>-135</v>
      </c>
    </row>
    <row r="4839" spans="7:17" x14ac:dyDescent="0.3">
      <c r="G4839" s="33"/>
      <c r="H4839" s="22"/>
      <c r="O4839">
        <v>135</v>
      </c>
      <c r="P4839">
        <f t="shared" si="230"/>
        <v>135</v>
      </c>
      <c r="Q4839">
        <f t="shared" si="231"/>
        <v>-135</v>
      </c>
    </row>
    <row r="4840" spans="7:17" x14ac:dyDescent="0.3">
      <c r="G4840" s="33"/>
      <c r="H4840" s="22"/>
      <c r="O4840">
        <v>135</v>
      </c>
      <c r="P4840">
        <f t="shared" si="230"/>
        <v>135</v>
      </c>
      <c r="Q4840">
        <f t="shared" si="231"/>
        <v>-135</v>
      </c>
    </row>
    <row r="4841" spans="7:17" x14ac:dyDescent="0.3">
      <c r="G4841" s="33"/>
      <c r="H4841" s="22"/>
      <c r="O4841">
        <v>135</v>
      </c>
      <c r="P4841">
        <f t="shared" si="230"/>
        <v>135</v>
      </c>
      <c r="Q4841">
        <f t="shared" si="231"/>
        <v>-135</v>
      </c>
    </row>
    <row r="4842" spans="7:17" x14ac:dyDescent="0.3">
      <c r="G4842" s="33"/>
      <c r="H4842" s="22"/>
      <c r="O4842">
        <v>135</v>
      </c>
      <c r="P4842">
        <f t="shared" si="230"/>
        <v>135</v>
      </c>
      <c r="Q4842">
        <f t="shared" si="231"/>
        <v>-135</v>
      </c>
    </row>
    <row r="4843" spans="7:17" x14ac:dyDescent="0.3">
      <c r="G4843" s="33"/>
      <c r="H4843" s="22"/>
      <c r="O4843">
        <v>135</v>
      </c>
      <c r="P4843">
        <f t="shared" si="230"/>
        <v>135</v>
      </c>
      <c r="Q4843">
        <f t="shared" si="231"/>
        <v>-135</v>
      </c>
    </row>
    <row r="4844" spans="7:17" x14ac:dyDescent="0.3">
      <c r="G4844" s="33"/>
      <c r="H4844" s="22"/>
      <c r="O4844">
        <v>135</v>
      </c>
      <c r="P4844">
        <f t="shared" si="230"/>
        <v>135</v>
      </c>
      <c r="Q4844">
        <f t="shared" si="231"/>
        <v>-135</v>
      </c>
    </row>
    <row r="4845" spans="7:17" x14ac:dyDescent="0.3">
      <c r="G4845" s="33"/>
      <c r="H4845" s="22"/>
      <c r="O4845">
        <v>135</v>
      </c>
      <c r="P4845">
        <f t="shared" si="230"/>
        <v>135</v>
      </c>
      <c r="Q4845">
        <f t="shared" si="231"/>
        <v>-135</v>
      </c>
    </row>
    <row r="4846" spans="7:17" x14ac:dyDescent="0.3">
      <c r="G4846" s="33"/>
      <c r="H4846" s="22"/>
      <c r="O4846">
        <v>135</v>
      </c>
      <c r="P4846">
        <f t="shared" si="230"/>
        <v>135</v>
      </c>
      <c r="Q4846">
        <f t="shared" si="231"/>
        <v>-135</v>
      </c>
    </row>
    <row r="4847" spans="7:17" x14ac:dyDescent="0.3">
      <c r="G4847" s="33"/>
      <c r="H4847" s="22"/>
      <c r="O4847">
        <v>135</v>
      </c>
      <c r="P4847">
        <f t="shared" si="230"/>
        <v>135</v>
      </c>
      <c r="Q4847">
        <f t="shared" si="231"/>
        <v>-135</v>
      </c>
    </row>
    <row r="4848" spans="7:17" x14ac:dyDescent="0.3">
      <c r="G4848" s="33"/>
      <c r="H4848" s="22"/>
      <c r="O4848">
        <v>135</v>
      </c>
      <c r="P4848">
        <f t="shared" si="230"/>
        <v>135</v>
      </c>
      <c r="Q4848">
        <f t="shared" si="231"/>
        <v>-135</v>
      </c>
    </row>
    <row r="4849" spans="7:17" x14ac:dyDescent="0.3">
      <c r="G4849" s="33"/>
      <c r="H4849" s="22"/>
      <c r="O4849">
        <v>135</v>
      </c>
      <c r="P4849">
        <f t="shared" si="230"/>
        <v>135</v>
      </c>
      <c r="Q4849">
        <f t="shared" si="231"/>
        <v>-135</v>
      </c>
    </row>
    <row r="4850" spans="7:17" x14ac:dyDescent="0.3">
      <c r="G4850" s="33"/>
      <c r="H4850" s="22"/>
      <c r="O4850">
        <v>135</v>
      </c>
      <c r="P4850">
        <f t="shared" si="230"/>
        <v>135</v>
      </c>
      <c r="Q4850">
        <f t="shared" si="231"/>
        <v>-135</v>
      </c>
    </row>
    <row r="4851" spans="7:17" x14ac:dyDescent="0.3">
      <c r="G4851" s="33"/>
      <c r="H4851" s="22"/>
      <c r="O4851">
        <v>135</v>
      </c>
      <c r="P4851">
        <f t="shared" si="230"/>
        <v>135</v>
      </c>
      <c r="Q4851">
        <f t="shared" si="231"/>
        <v>-135</v>
      </c>
    </row>
    <row r="4852" spans="7:17" x14ac:dyDescent="0.3">
      <c r="G4852" s="33"/>
      <c r="H4852" s="22"/>
      <c r="O4852">
        <v>135</v>
      </c>
      <c r="P4852">
        <f t="shared" si="230"/>
        <v>135</v>
      </c>
      <c r="Q4852">
        <f t="shared" si="231"/>
        <v>-135</v>
      </c>
    </row>
    <row r="4853" spans="7:17" x14ac:dyDescent="0.3">
      <c r="G4853" s="33"/>
      <c r="H4853" s="22"/>
      <c r="O4853">
        <v>135</v>
      </c>
      <c r="P4853">
        <f t="shared" si="230"/>
        <v>135</v>
      </c>
      <c r="Q4853">
        <f t="shared" si="231"/>
        <v>-135</v>
      </c>
    </row>
    <row r="4854" spans="7:17" x14ac:dyDescent="0.3">
      <c r="G4854" s="33"/>
      <c r="H4854" s="22"/>
      <c r="O4854">
        <v>135</v>
      </c>
      <c r="P4854">
        <f t="shared" si="230"/>
        <v>135</v>
      </c>
      <c r="Q4854">
        <f t="shared" si="231"/>
        <v>-135</v>
      </c>
    </row>
    <row r="4855" spans="7:17" x14ac:dyDescent="0.3">
      <c r="G4855" s="33"/>
      <c r="H4855" s="22"/>
      <c r="O4855">
        <v>135</v>
      </c>
      <c r="P4855">
        <f t="shared" si="230"/>
        <v>135</v>
      </c>
      <c r="Q4855">
        <f t="shared" si="231"/>
        <v>-135</v>
      </c>
    </row>
    <row r="4856" spans="7:17" x14ac:dyDescent="0.3">
      <c r="G4856" s="33"/>
      <c r="H4856" s="22"/>
      <c r="O4856">
        <v>135</v>
      </c>
      <c r="P4856">
        <f t="shared" si="230"/>
        <v>135</v>
      </c>
      <c r="Q4856">
        <f t="shared" si="231"/>
        <v>-135</v>
      </c>
    </row>
    <row r="4857" spans="7:17" x14ac:dyDescent="0.3">
      <c r="G4857" s="33"/>
      <c r="H4857" s="22"/>
      <c r="O4857">
        <v>135</v>
      </c>
      <c r="P4857">
        <f t="shared" si="230"/>
        <v>135</v>
      </c>
      <c r="Q4857">
        <f t="shared" si="231"/>
        <v>-135</v>
      </c>
    </row>
    <row r="4858" spans="7:17" x14ac:dyDescent="0.3">
      <c r="G4858" s="33"/>
      <c r="H4858" s="22"/>
      <c r="O4858">
        <v>135</v>
      </c>
      <c r="P4858">
        <f t="shared" si="230"/>
        <v>135</v>
      </c>
      <c r="Q4858">
        <f t="shared" si="231"/>
        <v>-135</v>
      </c>
    </row>
    <row r="4859" spans="7:17" x14ac:dyDescent="0.3">
      <c r="G4859" s="33"/>
      <c r="H4859" s="22"/>
      <c r="O4859">
        <v>135</v>
      </c>
      <c r="P4859">
        <f t="shared" si="230"/>
        <v>135</v>
      </c>
      <c r="Q4859">
        <f t="shared" si="231"/>
        <v>-135</v>
      </c>
    </row>
    <row r="4860" spans="7:17" x14ac:dyDescent="0.3">
      <c r="G4860" s="33"/>
      <c r="H4860" s="22"/>
      <c r="O4860">
        <v>135</v>
      </c>
      <c r="P4860">
        <f t="shared" si="230"/>
        <v>135</v>
      </c>
      <c r="Q4860">
        <f t="shared" si="231"/>
        <v>-135</v>
      </c>
    </row>
    <row r="4861" spans="7:17" x14ac:dyDescent="0.3">
      <c r="G4861" s="33"/>
      <c r="H4861" s="22"/>
      <c r="O4861">
        <v>135</v>
      </c>
      <c r="P4861">
        <f t="shared" si="230"/>
        <v>135</v>
      </c>
      <c r="Q4861">
        <f t="shared" si="231"/>
        <v>-135</v>
      </c>
    </row>
    <row r="4862" spans="7:17" x14ac:dyDescent="0.3">
      <c r="G4862" s="33"/>
      <c r="H4862" s="22"/>
      <c r="O4862">
        <v>135</v>
      </c>
      <c r="P4862">
        <f t="shared" si="230"/>
        <v>135</v>
      </c>
      <c r="Q4862">
        <f t="shared" si="231"/>
        <v>-135</v>
      </c>
    </row>
    <row r="4863" spans="7:17" x14ac:dyDescent="0.3">
      <c r="G4863" s="33"/>
      <c r="H4863" s="22"/>
      <c r="O4863">
        <v>135</v>
      </c>
      <c r="P4863">
        <f t="shared" si="230"/>
        <v>135</v>
      </c>
      <c r="Q4863">
        <f t="shared" si="231"/>
        <v>-135</v>
      </c>
    </row>
    <row r="4864" spans="7:17" x14ac:dyDescent="0.3">
      <c r="G4864" s="33"/>
      <c r="H4864" s="22"/>
      <c r="O4864">
        <v>135</v>
      </c>
      <c r="P4864">
        <f t="shared" si="230"/>
        <v>135</v>
      </c>
      <c r="Q4864">
        <f t="shared" si="231"/>
        <v>-135</v>
      </c>
    </row>
    <row r="4865" spans="7:17" x14ac:dyDescent="0.3">
      <c r="G4865" s="33"/>
      <c r="H4865" s="22"/>
      <c r="O4865">
        <v>135</v>
      </c>
      <c r="P4865">
        <f t="shared" si="230"/>
        <v>135</v>
      </c>
      <c r="Q4865">
        <f t="shared" si="231"/>
        <v>-135</v>
      </c>
    </row>
    <row r="4866" spans="7:17" x14ac:dyDescent="0.3">
      <c r="G4866" s="33"/>
      <c r="H4866" s="22"/>
      <c r="O4866">
        <v>135</v>
      </c>
      <c r="P4866">
        <f t="shared" si="230"/>
        <v>135</v>
      </c>
      <c r="Q4866">
        <f t="shared" si="231"/>
        <v>-135</v>
      </c>
    </row>
    <row r="4867" spans="7:17" x14ac:dyDescent="0.3">
      <c r="G4867" s="33"/>
      <c r="H4867" s="22"/>
      <c r="O4867">
        <v>135</v>
      </c>
      <c r="P4867">
        <f t="shared" si="230"/>
        <v>135</v>
      </c>
      <c r="Q4867">
        <f t="shared" si="231"/>
        <v>-135</v>
      </c>
    </row>
    <row r="4868" spans="7:17" x14ac:dyDescent="0.3">
      <c r="G4868" s="33"/>
      <c r="H4868" s="22"/>
      <c r="O4868">
        <v>135</v>
      </c>
      <c r="P4868">
        <f t="shared" ref="P4868:P4931" si="232">O4868-M4868</f>
        <v>135</v>
      </c>
      <c r="Q4868">
        <f t="shared" ref="Q4868:Q4931" si="233">N4868-O4868</f>
        <v>-135</v>
      </c>
    </row>
    <row r="4869" spans="7:17" x14ac:dyDescent="0.3">
      <c r="G4869" s="33"/>
      <c r="H4869" s="22"/>
      <c r="O4869">
        <v>135</v>
      </c>
      <c r="P4869">
        <f t="shared" si="232"/>
        <v>135</v>
      </c>
      <c r="Q4869">
        <f t="shared" si="233"/>
        <v>-135</v>
      </c>
    </row>
    <row r="4870" spans="7:17" x14ac:dyDescent="0.3">
      <c r="G4870" s="33"/>
      <c r="H4870" s="22"/>
      <c r="O4870">
        <v>135</v>
      </c>
      <c r="P4870">
        <f t="shared" si="232"/>
        <v>135</v>
      </c>
      <c r="Q4870">
        <f t="shared" si="233"/>
        <v>-135</v>
      </c>
    </row>
    <row r="4871" spans="7:17" x14ac:dyDescent="0.3">
      <c r="G4871" s="33"/>
      <c r="H4871" s="22"/>
      <c r="O4871">
        <v>135</v>
      </c>
      <c r="P4871">
        <f t="shared" si="232"/>
        <v>135</v>
      </c>
      <c r="Q4871">
        <f t="shared" si="233"/>
        <v>-135</v>
      </c>
    </row>
    <row r="4872" spans="7:17" x14ac:dyDescent="0.3">
      <c r="G4872" s="33"/>
      <c r="H4872" s="22"/>
      <c r="O4872">
        <v>135</v>
      </c>
      <c r="P4872">
        <f t="shared" si="232"/>
        <v>135</v>
      </c>
      <c r="Q4872">
        <f t="shared" si="233"/>
        <v>-135</v>
      </c>
    </row>
    <row r="4873" spans="7:17" x14ac:dyDescent="0.3">
      <c r="G4873" s="33"/>
      <c r="H4873" s="22"/>
      <c r="O4873">
        <v>135</v>
      </c>
      <c r="P4873">
        <f t="shared" si="232"/>
        <v>135</v>
      </c>
      <c r="Q4873">
        <f t="shared" si="233"/>
        <v>-135</v>
      </c>
    </row>
    <row r="4874" spans="7:17" x14ac:dyDescent="0.3">
      <c r="G4874" s="33"/>
      <c r="H4874" s="22"/>
      <c r="O4874">
        <v>135</v>
      </c>
      <c r="P4874">
        <f t="shared" si="232"/>
        <v>135</v>
      </c>
      <c r="Q4874">
        <f t="shared" si="233"/>
        <v>-135</v>
      </c>
    </row>
    <row r="4875" spans="7:17" x14ac:dyDescent="0.3">
      <c r="G4875" s="33"/>
      <c r="H4875" s="22"/>
      <c r="O4875">
        <v>135</v>
      </c>
      <c r="P4875">
        <f t="shared" si="232"/>
        <v>135</v>
      </c>
      <c r="Q4875">
        <f t="shared" si="233"/>
        <v>-135</v>
      </c>
    </row>
    <row r="4876" spans="7:17" x14ac:dyDescent="0.3">
      <c r="G4876" s="33"/>
      <c r="H4876" s="22"/>
      <c r="O4876">
        <v>135</v>
      </c>
      <c r="P4876">
        <f t="shared" si="232"/>
        <v>135</v>
      </c>
      <c r="Q4876">
        <f t="shared" si="233"/>
        <v>-135</v>
      </c>
    </row>
    <row r="4877" spans="7:17" x14ac:dyDescent="0.3">
      <c r="G4877" s="33"/>
      <c r="H4877" s="22"/>
      <c r="O4877">
        <v>135</v>
      </c>
      <c r="P4877">
        <f t="shared" si="232"/>
        <v>135</v>
      </c>
      <c r="Q4877">
        <f t="shared" si="233"/>
        <v>-135</v>
      </c>
    </row>
    <row r="4878" spans="7:17" x14ac:dyDescent="0.3">
      <c r="G4878" s="33"/>
      <c r="H4878" s="22"/>
      <c r="O4878">
        <v>135</v>
      </c>
      <c r="P4878">
        <f t="shared" si="232"/>
        <v>135</v>
      </c>
      <c r="Q4878">
        <f t="shared" si="233"/>
        <v>-135</v>
      </c>
    </row>
    <row r="4879" spans="7:17" x14ac:dyDescent="0.3">
      <c r="G4879" s="33"/>
      <c r="H4879" s="22"/>
      <c r="O4879">
        <v>135</v>
      </c>
      <c r="P4879">
        <f t="shared" si="232"/>
        <v>135</v>
      </c>
      <c r="Q4879">
        <f t="shared" si="233"/>
        <v>-135</v>
      </c>
    </row>
    <row r="4880" spans="7:17" x14ac:dyDescent="0.3">
      <c r="G4880" s="33"/>
      <c r="H4880" s="22"/>
      <c r="O4880">
        <v>135</v>
      </c>
      <c r="P4880">
        <f t="shared" si="232"/>
        <v>135</v>
      </c>
      <c r="Q4880">
        <f t="shared" si="233"/>
        <v>-135</v>
      </c>
    </row>
    <row r="4881" spans="7:17" x14ac:dyDescent="0.3">
      <c r="G4881" s="33"/>
      <c r="H4881" s="22"/>
      <c r="O4881">
        <v>135</v>
      </c>
      <c r="P4881">
        <f t="shared" si="232"/>
        <v>135</v>
      </c>
      <c r="Q4881">
        <f t="shared" si="233"/>
        <v>-135</v>
      </c>
    </row>
    <row r="4882" spans="7:17" x14ac:dyDescent="0.3">
      <c r="G4882" s="33"/>
      <c r="H4882" s="22"/>
      <c r="O4882">
        <v>135</v>
      </c>
      <c r="P4882">
        <f t="shared" si="232"/>
        <v>135</v>
      </c>
      <c r="Q4882">
        <f t="shared" si="233"/>
        <v>-135</v>
      </c>
    </row>
    <row r="4883" spans="7:17" x14ac:dyDescent="0.3">
      <c r="G4883" s="33"/>
      <c r="H4883" s="22"/>
      <c r="O4883">
        <v>135</v>
      </c>
      <c r="P4883">
        <f t="shared" si="232"/>
        <v>135</v>
      </c>
      <c r="Q4883">
        <f t="shared" si="233"/>
        <v>-135</v>
      </c>
    </row>
    <row r="4884" spans="7:17" x14ac:dyDescent="0.3">
      <c r="G4884" s="33"/>
      <c r="H4884" s="22"/>
      <c r="O4884">
        <v>135</v>
      </c>
      <c r="P4884">
        <f t="shared" si="232"/>
        <v>135</v>
      </c>
      <c r="Q4884">
        <f t="shared" si="233"/>
        <v>-135</v>
      </c>
    </row>
    <row r="4885" spans="7:17" x14ac:dyDescent="0.3">
      <c r="G4885" s="33"/>
      <c r="H4885" s="22"/>
      <c r="O4885">
        <v>135</v>
      </c>
      <c r="P4885">
        <f t="shared" si="232"/>
        <v>135</v>
      </c>
      <c r="Q4885">
        <f t="shared" si="233"/>
        <v>-135</v>
      </c>
    </row>
    <row r="4886" spans="7:17" x14ac:dyDescent="0.3">
      <c r="G4886" s="33"/>
      <c r="H4886" s="22"/>
      <c r="O4886">
        <v>135</v>
      </c>
      <c r="P4886">
        <f t="shared" si="232"/>
        <v>135</v>
      </c>
      <c r="Q4886">
        <f t="shared" si="233"/>
        <v>-135</v>
      </c>
    </row>
    <row r="4887" spans="7:17" x14ac:dyDescent="0.3">
      <c r="G4887" s="33"/>
      <c r="H4887" s="22"/>
      <c r="O4887">
        <v>135</v>
      </c>
      <c r="P4887">
        <f t="shared" si="232"/>
        <v>135</v>
      </c>
      <c r="Q4887">
        <f t="shared" si="233"/>
        <v>-135</v>
      </c>
    </row>
    <row r="4888" spans="7:17" x14ac:dyDescent="0.3">
      <c r="G4888" s="33"/>
      <c r="H4888" s="22"/>
      <c r="O4888">
        <v>135</v>
      </c>
      <c r="P4888">
        <f t="shared" si="232"/>
        <v>135</v>
      </c>
      <c r="Q4888">
        <f t="shared" si="233"/>
        <v>-135</v>
      </c>
    </row>
    <row r="4889" spans="7:17" x14ac:dyDescent="0.3">
      <c r="G4889" s="33"/>
      <c r="H4889" s="22"/>
      <c r="O4889">
        <v>135</v>
      </c>
      <c r="P4889">
        <f t="shared" si="232"/>
        <v>135</v>
      </c>
      <c r="Q4889">
        <f t="shared" si="233"/>
        <v>-135</v>
      </c>
    </row>
    <row r="4890" spans="7:17" x14ac:dyDescent="0.3">
      <c r="G4890" s="33"/>
      <c r="H4890" s="22"/>
      <c r="O4890">
        <v>135</v>
      </c>
      <c r="P4890">
        <f t="shared" si="232"/>
        <v>135</v>
      </c>
      <c r="Q4890">
        <f t="shared" si="233"/>
        <v>-135</v>
      </c>
    </row>
    <row r="4891" spans="7:17" x14ac:dyDescent="0.3">
      <c r="G4891" s="33"/>
      <c r="H4891" s="22"/>
      <c r="O4891">
        <v>135</v>
      </c>
      <c r="P4891">
        <f t="shared" si="232"/>
        <v>135</v>
      </c>
      <c r="Q4891">
        <f t="shared" si="233"/>
        <v>-135</v>
      </c>
    </row>
    <row r="4892" spans="7:17" x14ac:dyDescent="0.3">
      <c r="G4892" s="33"/>
      <c r="H4892" s="22"/>
      <c r="O4892">
        <v>135</v>
      </c>
      <c r="P4892">
        <f t="shared" si="232"/>
        <v>135</v>
      </c>
      <c r="Q4892">
        <f t="shared" si="233"/>
        <v>-135</v>
      </c>
    </row>
    <row r="4893" spans="7:17" x14ac:dyDescent="0.3">
      <c r="G4893" s="33"/>
      <c r="H4893" s="22"/>
      <c r="O4893">
        <v>135</v>
      </c>
      <c r="P4893">
        <f t="shared" si="232"/>
        <v>135</v>
      </c>
      <c r="Q4893">
        <f t="shared" si="233"/>
        <v>-135</v>
      </c>
    </row>
    <row r="4894" spans="7:17" x14ac:dyDescent="0.3">
      <c r="G4894" s="33"/>
      <c r="H4894" s="22"/>
      <c r="O4894">
        <v>135</v>
      </c>
      <c r="P4894">
        <f t="shared" si="232"/>
        <v>135</v>
      </c>
      <c r="Q4894">
        <f t="shared" si="233"/>
        <v>-135</v>
      </c>
    </row>
    <row r="4895" spans="7:17" x14ac:dyDescent="0.3">
      <c r="G4895" s="33"/>
      <c r="H4895" s="22"/>
      <c r="O4895">
        <v>135</v>
      </c>
      <c r="P4895">
        <f t="shared" si="232"/>
        <v>135</v>
      </c>
      <c r="Q4895">
        <f t="shared" si="233"/>
        <v>-135</v>
      </c>
    </row>
    <row r="4896" spans="7:17" x14ac:dyDescent="0.3">
      <c r="G4896" s="33"/>
      <c r="H4896" s="22"/>
      <c r="O4896">
        <v>135</v>
      </c>
      <c r="P4896">
        <f t="shared" si="232"/>
        <v>135</v>
      </c>
      <c r="Q4896">
        <f t="shared" si="233"/>
        <v>-135</v>
      </c>
    </row>
    <row r="4897" spans="7:17" x14ac:dyDescent="0.3">
      <c r="G4897" s="33"/>
      <c r="H4897" s="22"/>
      <c r="O4897">
        <v>135</v>
      </c>
      <c r="P4897">
        <f t="shared" si="232"/>
        <v>135</v>
      </c>
      <c r="Q4897">
        <f t="shared" si="233"/>
        <v>-135</v>
      </c>
    </row>
    <row r="4898" spans="7:17" x14ac:dyDescent="0.3">
      <c r="G4898" s="33"/>
      <c r="H4898" s="22"/>
      <c r="O4898">
        <v>135</v>
      </c>
      <c r="P4898">
        <f t="shared" si="232"/>
        <v>135</v>
      </c>
      <c r="Q4898">
        <f t="shared" si="233"/>
        <v>-135</v>
      </c>
    </row>
    <row r="4899" spans="7:17" x14ac:dyDescent="0.3">
      <c r="G4899" s="33"/>
      <c r="H4899" s="22"/>
      <c r="O4899">
        <v>135</v>
      </c>
      <c r="P4899">
        <f t="shared" si="232"/>
        <v>135</v>
      </c>
      <c r="Q4899">
        <f t="shared" si="233"/>
        <v>-135</v>
      </c>
    </row>
    <row r="4900" spans="7:17" x14ac:dyDescent="0.3">
      <c r="G4900" s="33"/>
      <c r="H4900" s="22"/>
      <c r="O4900">
        <v>135</v>
      </c>
      <c r="P4900">
        <f t="shared" si="232"/>
        <v>135</v>
      </c>
      <c r="Q4900">
        <f t="shared" si="233"/>
        <v>-135</v>
      </c>
    </row>
    <row r="4901" spans="7:17" x14ac:dyDescent="0.3">
      <c r="G4901" s="33"/>
      <c r="H4901" s="22"/>
      <c r="O4901">
        <v>135</v>
      </c>
      <c r="P4901">
        <f t="shared" si="232"/>
        <v>135</v>
      </c>
      <c r="Q4901">
        <f t="shared" si="233"/>
        <v>-135</v>
      </c>
    </row>
    <row r="4902" spans="7:17" x14ac:dyDescent="0.3">
      <c r="G4902" s="33"/>
      <c r="H4902" s="22"/>
      <c r="O4902">
        <v>135</v>
      </c>
      <c r="P4902">
        <f t="shared" si="232"/>
        <v>135</v>
      </c>
      <c r="Q4902">
        <f t="shared" si="233"/>
        <v>-135</v>
      </c>
    </row>
    <row r="4903" spans="7:17" x14ac:dyDescent="0.3">
      <c r="G4903" s="33"/>
      <c r="H4903" s="22"/>
      <c r="O4903">
        <v>135</v>
      </c>
      <c r="P4903">
        <f t="shared" si="232"/>
        <v>135</v>
      </c>
      <c r="Q4903">
        <f t="shared" si="233"/>
        <v>-135</v>
      </c>
    </row>
    <row r="4904" spans="7:17" x14ac:dyDescent="0.3">
      <c r="G4904" s="33"/>
      <c r="H4904" s="22"/>
      <c r="O4904">
        <v>135</v>
      </c>
      <c r="P4904">
        <f t="shared" si="232"/>
        <v>135</v>
      </c>
      <c r="Q4904">
        <f t="shared" si="233"/>
        <v>-135</v>
      </c>
    </row>
    <row r="4905" spans="7:17" x14ac:dyDescent="0.3">
      <c r="G4905" s="33"/>
      <c r="H4905" s="22"/>
      <c r="O4905">
        <v>135</v>
      </c>
      <c r="P4905">
        <f t="shared" si="232"/>
        <v>135</v>
      </c>
      <c r="Q4905">
        <f t="shared" si="233"/>
        <v>-135</v>
      </c>
    </row>
    <row r="4906" spans="7:17" x14ac:dyDescent="0.3">
      <c r="G4906" s="33"/>
      <c r="H4906" s="22"/>
      <c r="O4906">
        <v>135</v>
      </c>
      <c r="P4906">
        <f t="shared" si="232"/>
        <v>135</v>
      </c>
      <c r="Q4906">
        <f t="shared" si="233"/>
        <v>-135</v>
      </c>
    </row>
    <row r="4907" spans="7:17" x14ac:dyDescent="0.3">
      <c r="G4907" s="33"/>
      <c r="H4907" s="22"/>
      <c r="O4907">
        <v>135</v>
      </c>
      <c r="P4907">
        <f t="shared" si="232"/>
        <v>135</v>
      </c>
      <c r="Q4907">
        <f t="shared" si="233"/>
        <v>-135</v>
      </c>
    </row>
    <row r="4908" spans="7:17" x14ac:dyDescent="0.3">
      <c r="G4908" s="33"/>
      <c r="H4908" s="22"/>
      <c r="O4908">
        <v>135</v>
      </c>
      <c r="P4908">
        <f t="shared" si="232"/>
        <v>135</v>
      </c>
      <c r="Q4908">
        <f t="shared" si="233"/>
        <v>-135</v>
      </c>
    </row>
    <row r="4909" spans="7:17" x14ac:dyDescent="0.3">
      <c r="G4909" s="33"/>
      <c r="H4909" s="22"/>
      <c r="O4909">
        <v>135</v>
      </c>
      <c r="P4909">
        <f t="shared" si="232"/>
        <v>135</v>
      </c>
      <c r="Q4909">
        <f t="shared" si="233"/>
        <v>-135</v>
      </c>
    </row>
    <row r="4910" spans="7:17" x14ac:dyDescent="0.3">
      <c r="G4910" s="33"/>
      <c r="H4910" s="22"/>
      <c r="O4910">
        <v>135</v>
      </c>
      <c r="P4910">
        <f t="shared" si="232"/>
        <v>135</v>
      </c>
      <c r="Q4910">
        <f t="shared" si="233"/>
        <v>-135</v>
      </c>
    </row>
    <row r="4911" spans="7:17" x14ac:dyDescent="0.3">
      <c r="G4911" s="33"/>
      <c r="H4911" s="22"/>
      <c r="O4911">
        <v>135</v>
      </c>
      <c r="P4911">
        <f t="shared" si="232"/>
        <v>135</v>
      </c>
      <c r="Q4911">
        <f t="shared" si="233"/>
        <v>-135</v>
      </c>
    </row>
    <row r="4912" spans="7:17" x14ac:dyDescent="0.3">
      <c r="G4912" s="33"/>
      <c r="H4912" s="22"/>
      <c r="O4912">
        <v>135</v>
      </c>
      <c r="P4912">
        <f t="shared" si="232"/>
        <v>135</v>
      </c>
      <c r="Q4912">
        <f t="shared" si="233"/>
        <v>-135</v>
      </c>
    </row>
    <row r="4913" spans="7:17" x14ac:dyDescent="0.3">
      <c r="G4913" s="33"/>
      <c r="H4913" s="22"/>
      <c r="O4913">
        <v>135</v>
      </c>
      <c r="P4913">
        <f t="shared" si="232"/>
        <v>135</v>
      </c>
      <c r="Q4913">
        <f t="shared" si="233"/>
        <v>-135</v>
      </c>
    </row>
    <row r="4914" spans="7:17" x14ac:dyDescent="0.3">
      <c r="G4914" s="33"/>
      <c r="H4914" s="22"/>
      <c r="O4914">
        <v>135</v>
      </c>
      <c r="P4914">
        <f t="shared" si="232"/>
        <v>135</v>
      </c>
      <c r="Q4914">
        <f t="shared" si="233"/>
        <v>-135</v>
      </c>
    </row>
    <row r="4915" spans="7:17" x14ac:dyDescent="0.3">
      <c r="G4915" s="33"/>
      <c r="H4915" s="22"/>
      <c r="O4915">
        <v>135</v>
      </c>
      <c r="P4915">
        <f t="shared" si="232"/>
        <v>135</v>
      </c>
      <c r="Q4915">
        <f t="shared" si="233"/>
        <v>-135</v>
      </c>
    </row>
    <row r="4916" spans="7:17" x14ac:dyDescent="0.3">
      <c r="G4916" s="33"/>
      <c r="H4916" s="22"/>
      <c r="O4916">
        <v>135</v>
      </c>
      <c r="P4916">
        <f t="shared" si="232"/>
        <v>135</v>
      </c>
      <c r="Q4916">
        <f t="shared" si="233"/>
        <v>-135</v>
      </c>
    </row>
    <row r="4917" spans="7:17" x14ac:dyDescent="0.3">
      <c r="G4917" s="33"/>
      <c r="H4917" s="22"/>
      <c r="O4917">
        <v>135</v>
      </c>
      <c r="P4917">
        <f t="shared" si="232"/>
        <v>135</v>
      </c>
      <c r="Q4917">
        <f t="shared" si="233"/>
        <v>-135</v>
      </c>
    </row>
    <row r="4918" spans="7:17" x14ac:dyDescent="0.3">
      <c r="G4918" s="33"/>
      <c r="H4918" s="22"/>
      <c r="O4918">
        <v>135</v>
      </c>
      <c r="P4918">
        <f t="shared" si="232"/>
        <v>135</v>
      </c>
      <c r="Q4918">
        <f t="shared" si="233"/>
        <v>-135</v>
      </c>
    </row>
    <row r="4919" spans="7:17" x14ac:dyDescent="0.3">
      <c r="G4919" s="33"/>
      <c r="H4919" s="22"/>
      <c r="O4919">
        <v>135</v>
      </c>
      <c r="P4919">
        <f t="shared" si="232"/>
        <v>135</v>
      </c>
      <c r="Q4919">
        <f t="shared" si="233"/>
        <v>-135</v>
      </c>
    </row>
    <row r="4920" spans="7:17" x14ac:dyDescent="0.3">
      <c r="G4920" s="33"/>
      <c r="H4920" s="22"/>
      <c r="O4920">
        <v>135</v>
      </c>
      <c r="P4920">
        <f t="shared" si="232"/>
        <v>135</v>
      </c>
      <c r="Q4920">
        <f t="shared" si="233"/>
        <v>-135</v>
      </c>
    </row>
    <row r="4921" spans="7:17" x14ac:dyDescent="0.3">
      <c r="G4921" s="33"/>
      <c r="H4921" s="22"/>
      <c r="O4921">
        <v>135</v>
      </c>
      <c r="P4921">
        <f t="shared" si="232"/>
        <v>135</v>
      </c>
      <c r="Q4921">
        <f t="shared" si="233"/>
        <v>-135</v>
      </c>
    </row>
    <row r="4922" spans="7:17" x14ac:dyDescent="0.3">
      <c r="G4922" s="33"/>
      <c r="H4922" s="22"/>
      <c r="O4922">
        <v>135</v>
      </c>
      <c r="P4922">
        <f t="shared" si="232"/>
        <v>135</v>
      </c>
      <c r="Q4922">
        <f t="shared" si="233"/>
        <v>-135</v>
      </c>
    </row>
    <row r="4923" spans="7:17" x14ac:dyDescent="0.3">
      <c r="G4923" s="33"/>
      <c r="H4923" s="22"/>
      <c r="O4923">
        <v>135</v>
      </c>
      <c r="P4923">
        <f t="shared" si="232"/>
        <v>135</v>
      </c>
      <c r="Q4923">
        <f t="shared" si="233"/>
        <v>-135</v>
      </c>
    </row>
    <row r="4924" spans="7:17" x14ac:dyDescent="0.3">
      <c r="G4924" s="33"/>
      <c r="H4924" s="22"/>
      <c r="O4924">
        <v>135</v>
      </c>
      <c r="P4924">
        <f t="shared" si="232"/>
        <v>135</v>
      </c>
      <c r="Q4924">
        <f t="shared" si="233"/>
        <v>-135</v>
      </c>
    </row>
    <row r="4925" spans="7:17" x14ac:dyDescent="0.3">
      <c r="G4925" s="33"/>
      <c r="H4925" s="22"/>
      <c r="O4925">
        <v>135</v>
      </c>
      <c r="P4925">
        <f t="shared" si="232"/>
        <v>135</v>
      </c>
      <c r="Q4925">
        <f t="shared" si="233"/>
        <v>-135</v>
      </c>
    </row>
    <row r="4926" spans="7:17" x14ac:dyDescent="0.3">
      <c r="G4926" s="33"/>
      <c r="H4926" s="22"/>
      <c r="O4926">
        <v>135</v>
      </c>
      <c r="P4926">
        <f t="shared" si="232"/>
        <v>135</v>
      </c>
      <c r="Q4926">
        <f t="shared" si="233"/>
        <v>-135</v>
      </c>
    </row>
    <row r="4927" spans="7:17" x14ac:dyDescent="0.3">
      <c r="G4927" s="33"/>
      <c r="H4927" s="22"/>
      <c r="O4927">
        <v>135</v>
      </c>
      <c r="P4927">
        <f t="shared" si="232"/>
        <v>135</v>
      </c>
      <c r="Q4927">
        <f t="shared" si="233"/>
        <v>-135</v>
      </c>
    </row>
    <row r="4928" spans="7:17" x14ac:dyDescent="0.3">
      <c r="G4928" s="33"/>
      <c r="H4928" s="22"/>
      <c r="O4928">
        <v>135</v>
      </c>
      <c r="P4928">
        <f t="shared" si="232"/>
        <v>135</v>
      </c>
      <c r="Q4928">
        <f t="shared" si="233"/>
        <v>-135</v>
      </c>
    </row>
    <row r="4929" spans="7:17" x14ac:dyDescent="0.3">
      <c r="G4929" s="33"/>
      <c r="H4929" s="22"/>
      <c r="O4929">
        <v>135</v>
      </c>
      <c r="P4929">
        <f t="shared" si="232"/>
        <v>135</v>
      </c>
      <c r="Q4929">
        <f t="shared" si="233"/>
        <v>-135</v>
      </c>
    </row>
    <row r="4930" spans="7:17" x14ac:dyDescent="0.3">
      <c r="G4930" s="33"/>
      <c r="H4930" s="22"/>
      <c r="O4930">
        <v>135</v>
      </c>
      <c r="P4930">
        <f t="shared" si="232"/>
        <v>135</v>
      </c>
      <c r="Q4930">
        <f t="shared" si="233"/>
        <v>-135</v>
      </c>
    </row>
    <row r="4931" spans="7:17" x14ac:dyDescent="0.3">
      <c r="G4931" s="33"/>
      <c r="H4931" s="22"/>
      <c r="O4931">
        <v>135</v>
      </c>
      <c r="P4931">
        <f t="shared" si="232"/>
        <v>135</v>
      </c>
      <c r="Q4931">
        <f t="shared" si="233"/>
        <v>-135</v>
      </c>
    </row>
    <row r="4932" spans="7:17" x14ac:dyDescent="0.3">
      <c r="G4932" s="33"/>
      <c r="H4932" s="22"/>
      <c r="O4932">
        <v>135</v>
      </c>
      <c r="P4932">
        <f t="shared" ref="P4932:P4995" si="234">O4932-M4932</f>
        <v>135</v>
      </c>
      <c r="Q4932">
        <f t="shared" ref="Q4932:Q4995" si="235">N4932-O4932</f>
        <v>-135</v>
      </c>
    </row>
    <row r="4933" spans="7:17" x14ac:dyDescent="0.3">
      <c r="G4933" s="33"/>
      <c r="H4933" s="22"/>
      <c r="O4933">
        <v>135</v>
      </c>
      <c r="P4933">
        <f t="shared" si="234"/>
        <v>135</v>
      </c>
      <c r="Q4933">
        <f t="shared" si="235"/>
        <v>-135</v>
      </c>
    </row>
    <row r="4934" spans="7:17" x14ac:dyDescent="0.3">
      <c r="G4934" s="33"/>
      <c r="H4934" s="22"/>
      <c r="O4934">
        <v>135</v>
      </c>
      <c r="P4934">
        <f t="shared" si="234"/>
        <v>135</v>
      </c>
      <c r="Q4934">
        <f t="shared" si="235"/>
        <v>-135</v>
      </c>
    </row>
    <row r="4935" spans="7:17" x14ac:dyDescent="0.3">
      <c r="G4935" s="33"/>
      <c r="H4935" s="22"/>
      <c r="O4935">
        <v>135</v>
      </c>
      <c r="P4935">
        <f t="shared" si="234"/>
        <v>135</v>
      </c>
      <c r="Q4935">
        <f t="shared" si="235"/>
        <v>-135</v>
      </c>
    </row>
    <row r="4936" spans="7:17" x14ac:dyDescent="0.3">
      <c r="G4936" s="33"/>
      <c r="H4936" s="22"/>
      <c r="O4936">
        <v>135</v>
      </c>
      <c r="P4936">
        <f t="shared" si="234"/>
        <v>135</v>
      </c>
      <c r="Q4936">
        <f t="shared" si="235"/>
        <v>-135</v>
      </c>
    </row>
    <row r="4937" spans="7:17" x14ac:dyDescent="0.3">
      <c r="G4937" s="33"/>
      <c r="H4937" s="22"/>
      <c r="O4937">
        <v>135</v>
      </c>
      <c r="P4937">
        <f t="shared" si="234"/>
        <v>135</v>
      </c>
      <c r="Q4937">
        <f t="shared" si="235"/>
        <v>-135</v>
      </c>
    </row>
    <row r="4938" spans="7:17" x14ac:dyDescent="0.3">
      <c r="G4938" s="33"/>
      <c r="H4938" s="22"/>
      <c r="O4938">
        <v>135</v>
      </c>
      <c r="P4938">
        <f t="shared" si="234"/>
        <v>135</v>
      </c>
      <c r="Q4938">
        <f t="shared" si="235"/>
        <v>-135</v>
      </c>
    </row>
    <row r="4939" spans="7:17" x14ac:dyDescent="0.3">
      <c r="G4939" s="33"/>
      <c r="H4939" s="22"/>
      <c r="O4939">
        <v>135</v>
      </c>
      <c r="P4939">
        <f t="shared" si="234"/>
        <v>135</v>
      </c>
      <c r="Q4939">
        <f t="shared" si="235"/>
        <v>-135</v>
      </c>
    </row>
    <row r="4940" spans="7:17" x14ac:dyDescent="0.3">
      <c r="G4940" s="33"/>
      <c r="H4940" s="22"/>
      <c r="O4940">
        <v>135</v>
      </c>
      <c r="P4940">
        <f t="shared" si="234"/>
        <v>135</v>
      </c>
      <c r="Q4940">
        <f t="shared" si="235"/>
        <v>-135</v>
      </c>
    </row>
    <row r="4941" spans="7:17" x14ac:dyDescent="0.3">
      <c r="G4941" s="33"/>
      <c r="H4941" s="22"/>
      <c r="O4941">
        <v>135</v>
      </c>
      <c r="P4941">
        <f t="shared" si="234"/>
        <v>135</v>
      </c>
      <c r="Q4941">
        <f t="shared" si="235"/>
        <v>-135</v>
      </c>
    </row>
    <row r="4942" spans="7:17" x14ac:dyDescent="0.3">
      <c r="G4942" s="33"/>
      <c r="H4942" s="22"/>
      <c r="O4942">
        <v>135</v>
      </c>
      <c r="P4942">
        <f t="shared" si="234"/>
        <v>135</v>
      </c>
      <c r="Q4942">
        <f t="shared" si="235"/>
        <v>-135</v>
      </c>
    </row>
    <row r="4943" spans="7:17" x14ac:dyDescent="0.3">
      <c r="G4943" s="33"/>
      <c r="H4943" s="22"/>
      <c r="O4943">
        <v>135</v>
      </c>
      <c r="P4943">
        <f t="shared" si="234"/>
        <v>135</v>
      </c>
      <c r="Q4943">
        <f t="shared" si="235"/>
        <v>-135</v>
      </c>
    </row>
    <row r="4944" spans="7:17" x14ac:dyDescent="0.3">
      <c r="G4944" s="33"/>
      <c r="H4944" s="22"/>
      <c r="O4944">
        <v>135</v>
      </c>
      <c r="P4944">
        <f t="shared" si="234"/>
        <v>135</v>
      </c>
      <c r="Q4944">
        <f t="shared" si="235"/>
        <v>-135</v>
      </c>
    </row>
    <row r="4945" spans="7:17" x14ac:dyDescent="0.3">
      <c r="G4945" s="33"/>
      <c r="H4945" s="22"/>
      <c r="O4945">
        <v>135</v>
      </c>
      <c r="P4945">
        <f t="shared" si="234"/>
        <v>135</v>
      </c>
      <c r="Q4945">
        <f t="shared" si="235"/>
        <v>-135</v>
      </c>
    </row>
    <row r="4946" spans="7:17" x14ac:dyDescent="0.3">
      <c r="G4946" s="33"/>
      <c r="H4946" s="22"/>
      <c r="O4946">
        <v>135</v>
      </c>
      <c r="P4946">
        <f t="shared" si="234"/>
        <v>135</v>
      </c>
      <c r="Q4946">
        <f t="shared" si="235"/>
        <v>-135</v>
      </c>
    </row>
    <row r="4947" spans="7:17" x14ac:dyDescent="0.3">
      <c r="G4947" s="33"/>
      <c r="H4947" s="22"/>
      <c r="O4947">
        <v>135</v>
      </c>
      <c r="P4947">
        <f t="shared" si="234"/>
        <v>135</v>
      </c>
      <c r="Q4947">
        <f t="shared" si="235"/>
        <v>-135</v>
      </c>
    </row>
    <row r="4948" spans="7:17" x14ac:dyDescent="0.3">
      <c r="G4948" s="33"/>
      <c r="H4948" s="22"/>
      <c r="O4948">
        <v>135</v>
      </c>
      <c r="P4948">
        <f t="shared" si="234"/>
        <v>135</v>
      </c>
      <c r="Q4948">
        <f t="shared" si="235"/>
        <v>-135</v>
      </c>
    </row>
    <row r="4949" spans="7:17" x14ac:dyDescent="0.3">
      <c r="G4949" s="33"/>
      <c r="H4949" s="22"/>
      <c r="O4949">
        <v>135</v>
      </c>
      <c r="P4949">
        <f t="shared" si="234"/>
        <v>135</v>
      </c>
      <c r="Q4949">
        <f t="shared" si="235"/>
        <v>-135</v>
      </c>
    </row>
    <row r="4950" spans="7:17" x14ac:dyDescent="0.3">
      <c r="G4950" s="33"/>
      <c r="H4950" s="22"/>
      <c r="O4950">
        <v>135</v>
      </c>
      <c r="P4950">
        <f t="shared" si="234"/>
        <v>135</v>
      </c>
      <c r="Q4950">
        <f t="shared" si="235"/>
        <v>-135</v>
      </c>
    </row>
    <row r="4951" spans="7:17" x14ac:dyDescent="0.3">
      <c r="G4951" s="33"/>
      <c r="H4951" s="22"/>
      <c r="O4951">
        <v>135</v>
      </c>
      <c r="P4951">
        <f t="shared" si="234"/>
        <v>135</v>
      </c>
      <c r="Q4951">
        <f t="shared" si="235"/>
        <v>-135</v>
      </c>
    </row>
    <row r="4952" spans="7:17" x14ac:dyDescent="0.3">
      <c r="G4952" s="33"/>
      <c r="H4952" s="22"/>
      <c r="O4952">
        <v>135</v>
      </c>
      <c r="P4952">
        <f t="shared" si="234"/>
        <v>135</v>
      </c>
      <c r="Q4952">
        <f t="shared" si="235"/>
        <v>-135</v>
      </c>
    </row>
    <row r="4953" spans="7:17" x14ac:dyDescent="0.3">
      <c r="G4953" s="33"/>
      <c r="H4953" s="22"/>
      <c r="O4953">
        <v>135</v>
      </c>
      <c r="P4953">
        <f t="shared" si="234"/>
        <v>135</v>
      </c>
      <c r="Q4953">
        <f t="shared" si="235"/>
        <v>-135</v>
      </c>
    </row>
    <row r="4954" spans="7:17" x14ac:dyDescent="0.3">
      <c r="G4954" s="33"/>
      <c r="H4954" s="22"/>
      <c r="O4954">
        <v>135</v>
      </c>
      <c r="P4954">
        <f t="shared" si="234"/>
        <v>135</v>
      </c>
      <c r="Q4954">
        <f t="shared" si="235"/>
        <v>-135</v>
      </c>
    </row>
    <row r="4955" spans="7:17" x14ac:dyDescent="0.3">
      <c r="G4955" s="33"/>
      <c r="H4955" s="22"/>
      <c r="O4955">
        <v>135</v>
      </c>
      <c r="P4955">
        <f t="shared" si="234"/>
        <v>135</v>
      </c>
      <c r="Q4955">
        <f t="shared" si="235"/>
        <v>-135</v>
      </c>
    </row>
    <row r="4956" spans="7:17" x14ac:dyDescent="0.3">
      <c r="G4956" s="33"/>
      <c r="H4956" s="22"/>
      <c r="O4956">
        <v>135</v>
      </c>
      <c r="P4956">
        <f t="shared" si="234"/>
        <v>135</v>
      </c>
      <c r="Q4956">
        <f t="shared" si="235"/>
        <v>-135</v>
      </c>
    </row>
    <row r="4957" spans="7:17" x14ac:dyDescent="0.3">
      <c r="G4957" s="33"/>
      <c r="H4957" s="22"/>
      <c r="O4957">
        <v>135</v>
      </c>
      <c r="P4957">
        <f t="shared" si="234"/>
        <v>135</v>
      </c>
      <c r="Q4957">
        <f t="shared" si="235"/>
        <v>-135</v>
      </c>
    </row>
    <row r="4958" spans="7:17" x14ac:dyDescent="0.3">
      <c r="G4958" s="33"/>
      <c r="H4958" s="22"/>
      <c r="O4958">
        <v>135</v>
      </c>
      <c r="P4958">
        <f t="shared" si="234"/>
        <v>135</v>
      </c>
      <c r="Q4958">
        <f t="shared" si="235"/>
        <v>-135</v>
      </c>
    </row>
    <row r="4959" spans="7:17" x14ac:dyDescent="0.3">
      <c r="G4959" s="33"/>
      <c r="H4959" s="22"/>
      <c r="O4959">
        <v>135</v>
      </c>
      <c r="P4959">
        <f t="shared" si="234"/>
        <v>135</v>
      </c>
      <c r="Q4959">
        <f t="shared" si="235"/>
        <v>-135</v>
      </c>
    </row>
    <row r="4960" spans="7:17" x14ac:dyDescent="0.3">
      <c r="G4960" s="33"/>
      <c r="H4960" s="22"/>
      <c r="O4960">
        <v>135</v>
      </c>
      <c r="P4960">
        <f t="shared" si="234"/>
        <v>135</v>
      </c>
      <c r="Q4960">
        <f t="shared" si="235"/>
        <v>-135</v>
      </c>
    </row>
    <row r="4961" spans="7:17" x14ac:dyDescent="0.3">
      <c r="G4961" s="33"/>
      <c r="H4961" s="22"/>
      <c r="O4961">
        <v>135</v>
      </c>
      <c r="P4961">
        <f t="shared" si="234"/>
        <v>135</v>
      </c>
      <c r="Q4961">
        <f t="shared" si="235"/>
        <v>-135</v>
      </c>
    </row>
    <row r="4962" spans="7:17" x14ac:dyDescent="0.3">
      <c r="G4962" s="33"/>
      <c r="H4962" s="22"/>
      <c r="O4962">
        <v>135</v>
      </c>
      <c r="P4962">
        <f t="shared" si="234"/>
        <v>135</v>
      </c>
      <c r="Q4962">
        <f t="shared" si="235"/>
        <v>-135</v>
      </c>
    </row>
    <row r="4963" spans="7:17" x14ac:dyDescent="0.3">
      <c r="G4963" s="33"/>
      <c r="H4963" s="22"/>
      <c r="O4963">
        <v>135</v>
      </c>
      <c r="P4963">
        <f t="shared" si="234"/>
        <v>135</v>
      </c>
      <c r="Q4963">
        <f t="shared" si="235"/>
        <v>-135</v>
      </c>
    </row>
    <row r="4964" spans="7:17" x14ac:dyDescent="0.3">
      <c r="G4964" s="33"/>
      <c r="H4964" s="22"/>
      <c r="O4964">
        <v>135</v>
      </c>
      <c r="P4964">
        <f t="shared" si="234"/>
        <v>135</v>
      </c>
      <c r="Q4964">
        <f t="shared" si="235"/>
        <v>-135</v>
      </c>
    </row>
    <row r="4965" spans="7:17" x14ac:dyDescent="0.3">
      <c r="G4965" s="33"/>
      <c r="H4965" s="22"/>
      <c r="O4965">
        <v>135</v>
      </c>
      <c r="P4965">
        <f t="shared" si="234"/>
        <v>135</v>
      </c>
      <c r="Q4965">
        <f t="shared" si="235"/>
        <v>-135</v>
      </c>
    </row>
    <row r="4966" spans="7:17" x14ac:dyDescent="0.3">
      <c r="G4966" s="33"/>
      <c r="H4966" s="22"/>
      <c r="O4966">
        <v>135</v>
      </c>
      <c r="P4966">
        <f t="shared" si="234"/>
        <v>135</v>
      </c>
      <c r="Q4966">
        <f t="shared" si="235"/>
        <v>-135</v>
      </c>
    </row>
    <row r="4967" spans="7:17" x14ac:dyDescent="0.3">
      <c r="G4967" s="33"/>
      <c r="H4967" s="22"/>
      <c r="O4967">
        <v>135</v>
      </c>
      <c r="P4967">
        <f t="shared" si="234"/>
        <v>135</v>
      </c>
      <c r="Q4967">
        <f t="shared" si="235"/>
        <v>-135</v>
      </c>
    </row>
    <row r="4968" spans="7:17" x14ac:dyDescent="0.3">
      <c r="G4968" s="33"/>
      <c r="H4968" s="22"/>
      <c r="O4968">
        <v>135</v>
      </c>
      <c r="P4968">
        <f t="shared" si="234"/>
        <v>135</v>
      </c>
      <c r="Q4968">
        <f t="shared" si="235"/>
        <v>-135</v>
      </c>
    </row>
    <row r="4969" spans="7:17" x14ac:dyDescent="0.3">
      <c r="G4969" s="33"/>
      <c r="H4969" s="22"/>
      <c r="O4969">
        <v>135</v>
      </c>
      <c r="P4969">
        <f t="shared" si="234"/>
        <v>135</v>
      </c>
      <c r="Q4969">
        <f t="shared" si="235"/>
        <v>-135</v>
      </c>
    </row>
    <row r="4970" spans="7:17" x14ac:dyDescent="0.3">
      <c r="G4970" s="33"/>
      <c r="H4970" s="22"/>
      <c r="O4970">
        <v>135</v>
      </c>
      <c r="P4970">
        <f t="shared" si="234"/>
        <v>135</v>
      </c>
      <c r="Q4970">
        <f t="shared" si="235"/>
        <v>-135</v>
      </c>
    </row>
    <row r="4971" spans="7:17" x14ac:dyDescent="0.3">
      <c r="G4971" s="33"/>
      <c r="H4971" s="22"/>
      <c r="O4971">
        <v>135</v>
      </c>
      <c r="P4971">
        <f t="shared" si="234"/>
        <v>135</v>
      </c>
      <c r="Q4971">
        <f t="shared" si="235"/>
        <v>-135</v>
      </c>
    </row>
    <row r="4972" spans="7:17" x14ac:dyDescent="0.3">
      <c r="G4972" s="33"/>
      <c r="H4972" s="22"/>
      <c r="O4972">
        <v>135</v>
      </c>
      <c r="P4972">
        <f t="shared" si="234"/>
        <v>135</v>
      </c>
      <c r="Q4972">
        <f t="shared" si="235"/>
        <v>-135</v>
      </c>
    </row>
    <row r="4973" spans="7:17" x14ac:dyDescent="0.3">
      <c r="G4973" s="33"/>
      <c r="H4973" s="22"/>
      <c r="O4973">
        <v>135</v>
      </c>
      <c r="P4973">
        <f t="shared" si="234"/>
        <v>135</v>
      </c>
      <c r="Q4973">
        <f t="shared" si="235"/>
        <v>-135</v>
      </c>
    </row>
    <row r="4974" spans="7:17" x14ac:dyDescent="0.3">
      <c r="G4974" s="33"/>
      <c r="H4974" s="22"/>
      <c r="O4974">
        <v>135</v>
      </c>
      <c r="P4974">
        <f t="shared" si="234"/>
        <v>135</v>
      </c>
      <c r="Q4974">
        <f t="shared" si="235"/>
        <v>-135</v>
      </c>
    </row>
    <row r="4975" spans="7:17" x14ac:dyDescent="0.3">
      <c r="G4975" s="33"/>
      <c r="H4975" s="22"/>
      <c r="O4975">
        <v>135</v>
      </c>
      <c r="P4975">
        <f t="shared" si="234"/>
        <v>135</v>
      </c>
      <c r="Q4975">
        <f t="shared" si="235"/>
        <v>-135</v>
      </c>
    </row>
    <row r="4976" spans="7:17" x14ac:dyDescent="0.3">
      <c r="G4976" s="33"/>
      <c r="H4976" s="22"/>
      <c r="O4976">
        <v>135</v>
      </c>
      <c r="P4976">
        <f t="shared" si="234"/>
        <v>135</v>
      </c>
      <c r="Q4976">
        <f t="shared" si="235"/>
        <v>-135</v>
      </c>
    </row>
    <row r="4977" spans="7:17" x14ac:dyDescent="0.3">
      <c r="G4977" s="33"/>
      <c r="H4977" s="22"/>
      <c r="O4977">
        <v>135</v>
      </c>
      <c r="P4977">
        <f t="shared" si="234"/>
        <v>135</v>
      </c>
      <c r="Q4977">
        <f t="shared" si="235"/>
        <v>-135</v>
      </c>
    </row>
    <row r="4978" spans="7:17" x14ac:dyDescent="0.3">
      <c r="G4978" s="33"/>
      <c r="H4978" s="22"/>
      <c r="O4978">
        <v>135</v>
      </c>
      <c r="P4978">
        <f t="shared" si="234"/>
        <v>135</v>
      </c>
      <c r="Q4978">
        <f t="shared" si="235"/>
        <v>-135</v>
      </c>
    </row>
    <row r="4979" spans="7:17" x14ac:dyDescent="0.3">
      <c r="G4979" s="33"/>
      <c r="H4979" s="22"/>
      <c r="O4979">
        <v>135</v>
      </c>
      <c r="P4979">
        <f t="shared" si="234"/>
        <v>135</v>
      </c>
      <c r="Q4979">
        <f t="shared" si="235"/>
        <v>-135</v>
      </c>
    </row>
    <row r="4980" spans="7:17" x14ac:dyDescent="0.3">
      <c r="G4980" s="33"/>
      <c r="H4980" s="22"/>
      <c r="O4980">
        <v>135</v>
      </c>
      <c r="P4980">
        <f t="shared" si="234"/>
        <v>135</v>
      </c>
      <c r="Q4980">
        <f t="shared" si="235"/>
        <v>-135</v>
      </c>
    </row>
    <row r="4981" spans="7:17" x14ac:dyDescent="0.3">
      <c r="G4981" s="33"/>
      <c r="H4981" s="22"/>
      <c r="O4981">
        <v>135</v>
      </c>
      <c r="P4981">
        <f t="shared" si="234"/>
        <v>135</v>
      </c>
      <c r="Q4981">
        <f t="shared" si="235"/>
        <v>-135</v>
      </c>
    </row>
    <row r="4982" spans="7:17" x14ac:dyDescent="0.3">
      <c r="G4982" s="33"/>
      <c r="H4982" s="22"/>
      <c r="O4982">
        <v>135</v>
      </c>
      <c r="P4982">
        <f t="shared" si="234"/>
        <v>135</v>
      </c>
      <c r="Q4982">
        <f t="shared" si="235"/>
        <v>-135</v>
      </c>
    </row>
    <row r="4983" spans="7:17" x14ac:dyDescent="0.3">
      <c r="G4983" s="33"/>
      <c r="H4983" s="22"/>
      <c r="O4983">
        <v>135</v>
      </c>
      <c r="P4983">
        <f t="shared" si="234"/>
        <v>135</v>
      </c>
      <c r="Q4983">
        <f t="shared" si="235"/>
        <v>-135</v>
      </c>
    </row>
    <row r="4984" spans="7:17" x14ac:dyDescent="0.3">
      <c r="G4984" s="33"/>
      <c r="H4984" s="22"/>
      <c r="O4984">
        <v>135</v>
      </c>
      <c r="P4984">
        <f t="shared" si="234"/>
        <v>135</v>
      </c>
      <c r="Q4984">
        <f t="shared" si="235"/>
        <v>-135</v>
      </c>
    </row>
    <row r="4985" spans="7:17" x14ac:dyDescent="0.3">
      <c r="G4985" s="33"/>
      <c r="H4985" s="22"/>
      <c r="O4985">
        <v>135</v>
      </c>
      <c r="P4985">
        <f t="shared" si="234"/>
        <v>135</v>
      </c>
      <c r="Q4985">
        <f t="shared" si="235"/>
        <v>-135</v>
      </c>
    </row>
    <row r="4986" spans="7:17" x14ac:dyDescent="0.3">
      <c r="G4986" s="33"/>
      <c r="H4986" s="22"/>
      <c r="O4986">
        <v>135</v>
      </c>
      <c r="P4986">
        <f t="shared" si="234"/>
        <v>135</v>
      </c>
      <c r="Q4986">
        <f t="shared" si="235"/>
        <v>-135</v>
      </c>
    </row>
    <row r="4987" spans="7:17" x14ac:dyDescent="0.3">
      <c r="G4987" s="33"/>
      <c r="H4987" s="22"/>
      <c r="O4987">
        <v>135</v>
      </c>
      <c r="P4987">
        <f t="shared" si="234"/>
        <v>135</v>
      </c>
      <c r="Q4987">
        <f t="shared" si="235"/>
        <v>-135</v>
      </c>
    </row>
    <row r="4988" spans="7:17" x14ac:dyDescent="0.3">
      <c r="G4988" s="33"/>
      <c r="H4988" s="22"/>
      <c r="O4988">
        <v>135</v>
      </c>
      <c r="P4988">
        <f t="shared" si="234"/>
        <v>135</v>
      </c>
      <c r="Q4988">
        <f t="shared" si="235"/>
        <v>-135</v>
      </c>
    </row>
    <row r="4989" spans="7:17" x14ac:dyDescent="0.3">
      <c r="G4989" s="33"/>
      <c r="H4989" s="22"/>
      <c r="O4989">
        <v>135</v>
      </c>
      <c r="P4989">
        <f t="shared" si="234"/>
        <v>135</v>
      </c>
      <c r="Q4989">
        <f t="shared" si="235"/>
        <v>-135</v>
      </c>
    </row>
    <row r="4990" spans="7:17" x14ac:dyDescent="0.3">
      <c r="G4990" s="33"/>
      <c r="H4990" s="22"/>
      <c r="O4990">
        <v>135</v>
      </c>
      <c r="P4990">
        <f t="shared" si="234"/>
        <v>135</v>
      </c>
      <c r="Q4990">
        <f t="shared" si="235"/>
        <v>-135</v>
      </c>
    </row>
    <row r="4991" spans="7:17" x14ac:dyDescent="0.3">
      <c r="G4991" s="33"/>
      <c r="H4991" s="22"/>
      <c r="O4991">
        <v>135</v>
      </c>
      <c r="P4991">
        <f t="shared" si="234"/>
        <v>135</v>
      </c>
      <c r="Q4991">
        <f t="shared" si="235"/>
        <v>-135</v>
      </c>
    </row>
    <row r="4992" spans="7:17" x14ac:dyDescent="0.3">
      <c r="G4992" s="33"/>
      <c r="H4992" s="22"/>
      <c r="O4992">
        <v>135</v>
      </c>
      <c r="P4992">
        <f t="shared" si="234"/>
        <v>135</v>
      </c>
      <c r="Q4992">
        <f t="shared" si="235"/>
        <v>-135</v>
      </c>
    </row>
    <row r="4993" spans="7:17" x14ac:dyDescent="0.3">
      <c r="G4993" s="33"/>
      <c r="H4993" s="22"/>
      <c r="O4993">
        <v>135</v>
      </c>
      <c r="P4993">
        <f t="shared" si="234"/>
        <v>135</v>
      </c>
      <c r="Q4993">
        <f t="shared" si="235"/>
        <v>-135</v>
      </c>
    </row>
    <row r="4994" spans="7:17" x14ac:dyDescent="0.3">
      <c r="G4994" s="33"/>
      <c r="H4994" s="22"/>
      <c r="O4994">
        <v>135</v>
      </c>
      <c r="P4994">
        <f t="shared" si="234"/>
        <v>135</v>
      </c>
      <c r="Q4994">
        <f t="shared" si="235"/>
        <v>-135</v>
      </c>
    </row>
    <row r="4995" spans="7:17" x14ac:dyDescent="0.3">
      <c r="G4995" s="33"/>
      <c r="H4995" s="22"/>
      <c r="O4995">
        <v>135</v>
      </c>
      <c r="P4995">
        <f t="shared" si="234"/>
        <v>135</v>
      </c>
      <c r="Q4995">
        <f t="shared" si="235"/>
        <v>-135</v>
      </c>
    </row>
    <row r="4996" spans="7:17" x14ac:dyDescent="0.3">
      <c r="G4996" s="33"/>
      <c r="H4996" s="22"/>
      <c r="O4996">
        <v>135</v>
      </c>
      <c r="P4996">
        <f t="shared" ref="P4996:P5019" si="236">O4996-M4996</f>
        <v>135</v>
      </c>
      <c r="Q4996">
        <f t="shared" ref="Q4996:Q5019" si="237">N4996-O4996</f>
        <v>-135</v>
      </c>
    </row>
    <row r="4997" spans="7:17" x14ac:dyDescent="0.3">
      <c r="G4997" s="33"/>
      <c r="H4997" s="22"/>
      <c r="O4997">
        <v>135</v>
      </c>
      <c r="P4997">
        <f t="shared" si="236"/>
        <v>135</v>
      </c>
      <c r="Q4997">
        <f t="shared" si="237"/>
        <v>-135</v>
      </c>
    </row>
    <row r="4998" spans="7:17" x14ac:dyDescent="0.3">
      <c r="G4998" s="33"/>
      <c r="H4998" s="22"/>
      <c r="O4998">
        <v>135</v>
      </c>
      <c r="P4998">
        <f t="shared" si="236"/>
        <v>135</v>
      </c>
      <c r="Q4998">
        <f t="shared" si="237"/>
        <v>-135</v>
      </c>
    </row>
    <row r="4999" spans="7:17" x14ac:dyDescent="0.3">
      <c r="G4999" s="33"/>
      <c r="H4999" s="22"/>
      <c r="O4999">
        <v>135</v>
      </c>
      <c r="P4999">
        <f t="shared" si="236"/>
        <v>135</v>
      </c>
      <c r="Q4999">
        <f t="shared" si="237"/>
        <v>-135</v>
      </c>
    </row>
    <row r="5000" spans="7:17" x14ac:dyDescent="0.3">
      <c r="G5000" s="33"/>
      <c r="H5000" s="22"/>
      <c r="O5000">
        <v>135</v>
      </c>
      <c r="P5000">
        <f t="shared" si="236"/>
        <v>135</v>
      </c>
      <c r="Q5000">
        <f t="shared" si="237"/>
        <v>-135</v>
      </c>
    </row>
    <row r="5001" spans="7:17" x14ac:dyDescent="0.3">
      <c r="G5001" s="33"/>
      <c r="H5001" s="22"/>
      <c r="O5001">
        <v>135</v>
      </c>
      <c r="P5001">
        <f t="shared" si="236"/>
        <v>135</v>
      </c>
      <c r="Q5001">
        <f t="shared" si="237"/>
        <v>-135</v>
      </c>
    </row>
    <row r="5002" spans="7:17" x14ac:dyDescent="0.3">
      <c r="G5002" s="33"/>
      <c r="H5002" s="22"/>
      <c r="O5002">
        <v>135</v>
      </c>
      <c r="P5002">
        <f t="shared" si="236"/>
        <v>135</v>
      </c>
      <c r="Q5002">
        <f t="shared" si="237"/>
        <v>-135</v>
      </c>
    </row>
    <row r="5003" spans="7:17" x14ac:dyDescent="0.3">
      <c r="G5003" s="33"/>
      <c r="H5003" s="22"/>
      <c r="O5003">
        <v>135</v>
      </c>
      <c r="P5003">
        <f t="shared" si="236"/>
        <v>135</v>
      </c>
      <c r="Q5003">
        <f t="shared" si="237"/>
        <v>-135</v>
      </c>
    </row>
    <row r="5004" spans="7:17" x14ac:dyDescent="0.3">
      <c r="G5004" s="33"/>
      <c r="H5004" s="22"/>
      <c r="O5004">
        <v>135</v>
      </c>
      <c r="P5004">
        <f t="shared" si="236"/>
        <v>135</v>
      </c>
      <c r="Q5004">
        <f t="shared" si="237"/>
        <v>-135</v>
      </c>
    </row>
    <row r="5005" spans="7:17" x14ac:dyDescent="0.3">
      <c r="G5005" s="33"/>
      <c r="H5005" s="22"/>
      <c r="O5005">
        <v>135</v>
      </c>
      <c r="P5005">
        <f t="shared" si="236"/>
        <v>135</v>
      </c>
      <c r="Q5005">
        <f t="shared" si="237"/>
        <v>-135</v>
      </c>
    </row>
    <row r="5006" spans="7:17" x14ac:dyDescent="0.3">
      <c r="G5006" s="33"/>
      <c r="H5006" s="22"/>
      <c r="O5006">
        <v>135</v>
      </c>
      <c r="P5006">
        <f t="shared" si="236"/>
        <v>135</v>
      </c>
      <c r="Q5006">
        <f t="shared" si="237"/>
        <v>-135</v>
      </c>
    </row>
    <row r="5007" spans="7:17" x14ac:dyDescent="0.3">
      <c r="G5007" s="33"/>
      <c r="H5007" s="22"/>
      <c r="O5007">
        <v>135</v>
      </c>
      <c r="P5007">
        <f t="shared" si="236"/>
        <v>135</v>
      </c>
      <c r="Q5007">
        <f t="shared" si="237"/>
        <v>-135</v>
      </c>
    </row>
    <row r="5008" spans="7:17" x14ac:dyDescent="0.3">
      <c r="G5008" s="33"/>
      <c r="H5008" s="22"/>
      <c r="O5008">
        <v>135</v>
      </c>
      <c r="P5008">
        <f t="shared" si="236"/>
        <v>135</v>
      </c>
      <c r="Q5008">
        <f t="shared" si="237"/>
        <v>-135</v>
      </c>
    </row>
    <row r="5009" spans="7:17" x14ac:dyDescent="0.3">
      <c r="G5009" s="33"/>
      <c r="H5009" s="22"/>
      <c r="O5009">
        <v>135</v>
      </c>
      <c r="P5009">
        <f t="shared" si="236"/>
        <v>135</v>
      </c>
      <c r="Q5009">
        <f t="shared" si="237"/>
        <v>-135</v>
      </c>
    </row>
    <row r="5010" spans="7:17" x14ac:dyDescent="0.3">
      <c r="G5010" s="33"/>
      <c r="H5010" s="22"/>
      <c r="O5010">
        <v>135</v>
      </c>
      <c r="P5010">
        <f t="shared" si="236"/>
        <v>135</v>
      </c>
      <c r="Q5010">
        <f t="shared" si="237"/>
        <v>-135</v>
      </c>
    </row>
    <row r="5011" spans="7:17" x14ac:dyDescent="0.3">
      <c r="G5011" s="33"/>
      <c r="H5011" s="22"/>
      <c r="O5011">
        <v>135</v>
      </c>
      <c r="P5011">
        <f t="shared" si="236"/>
        <v>135</v>
      </c>
      <c r="Q5011">
        <f t="shared" si="237"/>
        <v>-135</v>
      </c>
    </row>
    <row r="5012" spans="7:17" x14ac:dyDescent="0.3">
      <c r="G5012" s="33"/>
      <c r="H5012" s="22"/>
      <c r="O5012">
        <v>135</v>
      </c>
      <c r="P5012">
        <f t="shared" si="236"/>
        <v>135</v>
      </c>
      <c r="Q5012">
        <f t="shared" si="237"/>
        <v>-135</v>
      </c>
    </row>
    <row r="5013" spans="7:17" x14ac:dyDescent="0.3">
      <c r="G5013" s="33"/>
      <c r="H5013" s="22"/>
      <c r="O5013">
        <v>135</v>
      </c>
      <c r="P5013">
        <f t="shared" si="236"/>
        <v>135</v>
      </c>
      <c r="Q5013">
        <f t="shared" si="237"/>
        <v>-135</v>
      </c>
    </row>
    <row r="5014" spans="7:17" x14ac:dyDescent="0.3">
      <c r="G5014" s="33"/>
      <c r="H5014" s="22"/>
      <c r="O5014">
        <v>135</v>
      </c>
      <c r="P5014">
        <f t="shared" si="236"/>
        <v>135</v>
      </c>
      <c r="Q5014">
        <f t="shared" si="237"/>
        <v>-135</v>
      </c>
    </row>
    <row r="5015" spans="7:17" x14ac:dyDescent="0.3">
      <c r="G5015" s="33"/>
      <c r="H5015" s="22"/>
      <c r="O5015">
        <v>135</v>
      </c>
      <c r="P5015">
        <f t="shared" si="236"/>
        <v>135</v>
      </c>
      <c r="Q5015">
        <f t="shared" si="237"/>
        <v>-135</v>
      </c>
    </row>
    <row r="5016" spans="7:17" x14ac:dyDescent="0.3">
      <c r="G5016" s="33"/>
      <c r="H5016" s="22"/>
      <c r="O5016">
        <v>135</v>
      </c>
      <c r="P5016">
        <f t="shared" si="236"/>
        <v>135</v>
      </c>
      <c r="Q5016">
        <f t="shared" si="237"/>
        <v>-135</v>
      </c>
    </row>
    <row r="5017" spans="7:17" x14ac:dyDescent="0.3">
      <c r="G5017" s="33"/>
      <c r="H5017" s="22"/>
      <c r="O5017">
        <v>135</v>
      </c>
      <c r="P5017">
        <f t="shared" si="236"/>
        <v>135</v>
      </c>
      <c r="Q5017">
        <f t="shared" si="237"/>
        <v>-135</v>
      </c>
    </row>
    <row r="5018" spans="7:17" x14ac:dyDescent="0.3">
      <c r="G5018" s="33"/>
      <c r="H5018" s="22"/>
      <c r="O5018">
        <v>135</v>
      </c>
      <c r="P5018">
        <f t="shared" si="236"/>
        <v>135</v>
      </c>
      <c r="Q5018">
        <f t="shared" si="237"/>
        <v>-135</v>
      </c>
    </row>
    <row r="5019" spans="7:17" x14ac:dyDescent="0.3">
      <c r="G5019" s="34"/>
      <c r="H5019" s="24"/>
      <c r="O5019">
        <v>135</v>
      </c>
      <c r="P5019">
        <f t="shared" si="236"/>
        <v>135</v>
      </c>
      <c r="Q5019">
        <f t="shared" si="237"/>
        <v>-135</v>
      </c>
    </row>
  </sheetData>
  <sortState xmlns:xlrd2="http://schemas.microsoft.com/office/spreadsheetml/2017/richdata2" ref="H3:H5019">
    <sortCondition descending="1" ref="H2:H5019"/>
  </sortState>
  <mergeCells count="3">
    <mergeCell ref="A1:E1"/>
    <mergeCell ref="G1:K1"/>
    <mergeCell ref="M1:R1"/>
  </mergeCells>
  <pageMargins left="0.511811024" right="0.511811024" top="0.78740157499999996" bottom="0.78740157499999996" header="0.31496062000000002" footer="0.31496062000000002"/>
  <tableParts count="4">
    <tablePart r:id="rId1"/>
    <tablePart r:id="rId2"/>
    <tablePart r:id="rId3"/>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8EADD-E7E3-4A01-A4B8-9AEE7F686F43}">
  <dimension ref="A1:Y384"/>
  <sheetViews>
    <sheetView topLeftCell="N86" workbookViewId="0">
      <selection activeCell="B2" sqref="B2:Y97"/>
    </sheetView>
  </sheetViews>
  <sheetFormatPr defaultRowHeight="14.4" x14ac:dyDescent="0.3"/>
  <sheetData>
    <row r="1" spans="1:25" x14ac:dyDescent="0.3">
      <c r="A1" t="s">
        <v>8188</v>
      </c>
      <c r="B1" s="36" t="s">
        <v>8203</v>
      </c>
      <c r="C1" s="36" t="s">
        <v>8204</v>
      </c>
      <c r="D1" s="36" t="s">
        <v>8205</v>
      </c>
      <c r="E1" s="36" t="s">
        <v>8206</v>
      </c>
      <c r="F1" s="36" t="s">
        <v>8207</v>
      </c>
      <c r="G1" s="36" t="s">
        <v>8208</v>
      </c>
      <c r="H1" s="36" t="s">
        <v>8209</v>
      </c>
      <c r="I1" s="36" t="s">
        <v>8210</v>
      </c>
      <c r="J1" s="36" t="s">
        <v>8211</v>
      </c>
      <c r="K1" s="36" t="s">
        <v>8212</v>
      </c>
      <c r="L1" s="36" t="s">
        <v>8213</v>
      </c>
      <c r="M1" s="36" t="s">
        <v>8214</v>
      </c>
      <c r="N1" s="36" t="s">
        <v>8215</v>
      </c>
      <c r="O1" s="36" t="s">
        <v>8216</v>
      </c>
      <c r="P1" s="36" t="s">
        <v>8217</v>
      </c>
      <c r="Q1" s="36" t="s">
        <v>8218</v>
      </c>
      <c r="R1" s="36" t="s">
        <v>8219</v>
      </c>
      <c r="S1" s="36" t="s">
        <v>8220</v>
      </c>
      <c r="T1" s="36" t="s">
        <v>8221</v>
      </c>
      <c r="U1" s="36" t="s">
        <v>8222</v>
      </c>
      <c r="V1" s="36" t="s">
        <v>8223</v>
      </c>
      <c r="W1" s="36" t="s">
        <v>8224</v>
      </c>
      <c r="X1" s="36" t="s">
        <v>8225</v>
      </c>
      <c r="Y1" s="36" t="s">
        <v>8226</v>
      </c>
    </row>
    <row r="2" spans="1:25" x14ac:dyDescent="0.3">
      <c r="A2">
        <v>1</v>
      </c>
      <c r="B2" s="12">
        <v>35</v>
      </c>
      <c r="C2" s="12">
        <v>35</v>
      </c>
      <c r="D2" s="12">
        <v>33</v>
      </c>
      <c r="E2" s="12">
        <v>45</v>
      </c>
      <c r="F2" s="12">
        <v>71</v>
      </c>
      <c r="G2" s="12">
        <v>50</v>
      </c>
      <c r="H2" s="12">
        <v>79</v>
      </c>
      <c r="I2" s="12">
        <v>143</v>
      </c>
      <c r="J2" s="12">
        <v>106</v>
      </c>
      <c r="K2" s="12">
        <v>65</v>
      </c>
      <c r="L2" s="12">
        <v>72</v>
      </c>
      <c r="M2" s="12">
        <v>29</v>
      </c>
      <c r="N2" s="12">
        <v>85</v>
      </c>
      <c r="O2" s="12">
        <v>29</v>
      </c>
      <c r="P2" s="12">
        <v>57</v>
      </c>
      <c r="Q2" s="12">
        <v>1</v>
      </c>
      <c r="R2" s="12">
        <v>149</v>
      </c>
      <c r="S2" s="12">
        <v>14</v>
      </c>
      <c r="T2" s="12">
        <v>50</v>
      </c>
      <c r="U2" s="12">
        <v>20</v>
      </c>
      <c r="V2" s="12">
        <v>69</v>
      </c>
      <c r="W2" s="12">
        <v>95</v>
      </c>
      <c r="X2" s="12">
        <v>23</v>
      </c>
      <c r="Y2" s="12">
        <v>20</v>
      </c>
    </row>
    <row r="3" spans="1:25" x14ac:dyDescent="0.3">
      <c r="A3">
        <v>2</v>
      </c>
      <c r="B3" s="12">
        <v>77</v>
      </c>
      <c r="C3" s="12">
        <v>39</v>
      </c>
      <c r="D3" s="12">
        <v>55</v>
      </c>
      <c r="E3" s="12">
        <v>65</v>
      </c>
      <c r="F3" s="12">
        <v>67</v>
      </c>
      <c r="G3" s="12">
        <v>92</v>
      </c>
      <c r="H3" s="12">
        <v>32</v>
      </c>
      <c r="I3" s="12">
        <v>91</v>
      </c>
      <c r="J3" s="12">
        <v>36</v>
      </c>
      <c r="K3" s="12">
        <v>57</v>
      </c>
      <c r="L3" s="12">
        <v>39</v>
      </c>
      <c r="M3" s="12">
        <v>55</v>
      </c>
      <c r="N3" s="12">
        <v>47</v>
      </c>
      <c r="O3" s="12">
        <v>30</v>
      </c>
      <c r="P3" s="12">
        <v>35</v>
      </c>
      <c r="Q3" s="12">
        <v>13</v>
      </c>
      <c r="R3" s="12">
        <v>1</v>
      </c>
      <c r="S3" s="12">
        <v>1</v>
      </c>
      <c r="T3" s="12">
        <v>32</v>
      </c>
      <c r="U3" s="12">
        <v>40</v>
      </c>
      <c r="V3" s="12">
        <v>107</v>
      </c>
      <c r="W3" s="12">
        <v>79</v>
      </c>
      <c r="X3" s="12">
        <v>27</v>
      </c>
      <c r="Y3" s="12">
        <v>42</v>
      </c>
    </row>
    <row r="4" spans="1:25" x14ac:dyDescent="0.3">
      <c r="A4">
        <v>3</v>
      </c>
      <c r="B4" s="12">
        <v>1</v>
      </c>
      <c r="C4" s="12">
        <v>39</v>
      </c>
      <c r="D4" s="12">
        <v>52</v>
      </c>
      <c r="E4" s="12">
        <v>122</v>
      </c>
      <c r="F4" s="12">
        <v>74</v>
      </c>
      <c r="G4" s="12">
        <v>60</v>
      </c>
      <c r="H4" s="12">
        <v>71</v>
      </c>
      <c r="I4" s="12">
        <v>57</v>
      </c>
      <c r="J4" s="12">
        <v>43</v>
      </c>
      <c r="K4" s="12">
        <v>138</v>
      </c>
      <c r="L4" s="12">
        <v>23</v>
      </c>
      <c r="M4" s="12">
        <v>63</v>
      </c>
      <c r="N4" s="12">
        <v>64</v>
      </c>
      <c r="O4" s="12">
        <v>31</v>
      </c>
      <c r="P4" s="12">
        <v>58</v>
      </c>
      <c r="Q4" s="12">
        <v>2</v>
      </c>
      <c r="R4" s="12">
        <v>150</v>
      </c>
      <c r="S4" s="12">
        <v>44</v>
      </c>
      <c r="T4" s="12">
        <v>81</v>
      </c>
      <c r="U4" s="12">
        <v>58</v>
      </c>
      <c r="V4" s="12">
        <v>54</v>
      </c>
      <c r="W4" s="12">
        <v>50</v>
      </c>
      <c r="X4" s="12">
        <v>103</v>
      </c>
      <c r="Y4" s="12">
        <v>37</v>
      </c>
    </row>
    <row r="5" spans="1:25" x14ac:dyDescent="0.3">
      <c r="A5">
        <v>4</v>
      </c>
      <c r="B5" s="12">
        <v>35</v>
      </c>
      <c r="C5" s="12">
        <v>67</v>
      </c>
      <c r="D5" s="12">
        <v>49</v>
      </c>
      <c r="E5" s="12">
        <v>35</v>
      </c>
      <c r="F5" s="12">
        <v>59</v>
      </c>
      <c r="G5" s="12">
        <v>130</v>
      </c>
      <c r="H5" s="12">
        <v>52</v>
      </c>
      <c r="I5" s="12">
        <v>33</v>
      </c>
      <c r="J5" s="12">
        <v>86</v>
      </c>
      <c r="K5" s="12">
        <v>29</v>
      </c>
      <c r="L5" s="12">
        <v>114</v>
      </c>
      <c r="M5" s="12">
        <v>117</v>
      </c>
      <c r="N5" s="12">
        <v>64</v>
      </c>
      <c r="O5" s="12">
        <v>5</v>
      </c>
      <c r="P5" s="12">
        <v>9</v>
      </c>
      <c r="Q5" s="12">
        <v>1</v>
      </c>
      <c r="R5" s="12">
        <v>40</v>
      </c>
      <c r="S5" s="12">
        <v>60</v>
      </c>
      <c r="T5" s="12">
        <v>45</v>
      </c>
      <c r="U5" s="12">
        <v>42</v>
      </c>
      <c r="V5" s="12">
        <v>67</v>
      </c>
      <c r="W5" s="12">
        <v>39</v>
      </c>
      <c r="X5" s="12">
        <v>44</v>
      </c>
      <c r="Y5" s="12">
        <v>74</v>
      </c>
    </row>
    <row r="6" spans="1:25" x14ac:dyDescent="0.3">
      <c r="A6">
        <v>5</v>
      </c>
      <c r="B6" s="12">
        <v>39</v>
      </c>
      <c r="C6" s="12">
        <v>63</v>
      </c>
      <c r="D6" s="12">
        <v>3</v>
      </c>
      <c r="E6" s="12">
        <v>41</v>
      </c>
      <c r="F6" s="12">
        <v>102</v>
      </c>
      <c r="G6" s="12">
        <v>85</v>
      </c>
      <c r="H6" s="12">
        <v>61</v>
      </c>
      <c r="I6" s="12">
        <v>11</v>
      </c>
      <c r="J6" s="12">
        <v>67</v>
      </c>
      <c r="K6" s="12">
        <v>13</v>
      </c>
      <c r="L6" s="12">
        <v>139</v>
      </c>
      <c r="M6" s="12">
        <v>64</v>
      </c>
      <c r="N6" s="12">
        <v>2</v>
      </c>
      <c r="O6" s="12">
        <v>10</v>
      </c>
      <c r="P6" s="12">
        <v>47</v>
      </c>
      <c r="Q6" s="12">
        <v>1</v>
      </c>
      <c r="R6" s="12">
        <v>69</v>
      </c>
      <c r="S6" s="12">
        <v>30</v>
      </c>
      <c r="T6" s="12">
        <v>42</v>
      </c>
      <c r="U6" s="12">
        <v>49</v>
      </c>
      <c r="V6" s="12">
        <v>50</v>
      </c>
      <c r="W6" s="12">
        <v>32</v>
      </c>
      <c r="X6" s="12">
        <v>53</v>
      </c>
      <c r="Y6" s="12">
        <v>161</v>
      </c>
    </row>
    <row r="7" spans="1:25" x14ac:dyDescent="0.3">
      <c r="A7">
        <v>6</v>
      </c>
      <c r="B7" s="12">
        <v>33</v>
      </c>
      <c r="C7" s="12">
        <v>35</v>
      </c>
      <c r="D7" s="12">
        <v>41</v>
      </c>
      <c r="E7" s="12">
        <v>25</v>
      </c>
      <c r="F7" s="12">
        <v>106</v>
      </c>
      <c r="G7" s="12">
        <v>124</v>
      </c>
      <c r="H7" s="12">
        <v>55</v>
      </c>
      <c r="I7" s="12">
        <v>31</v>
      </c>
      <c r="J7" s="12">
        <v>13</v>
      </c>
      <c r="K7" s="12">
        <v>33</v>
      </c>
      <c r="L7" s="12">
        <v>57</v>
      </c>
      <c r="M7" s="12">
        <v>79</v>
      </c>
      <c r="N7" s="12">
        <v>63</v>
      </c>
      <c r="O7" s="12">
        <v>5</v>
      </c>
      <c r="P7" s="12">
        <v>25</v>
      </c>
      <c r="Q7" s="12">
        <v>216</v>
      </c>
      <c r="R7" s="12">
        <v>205</v>
      </c>
      <c r="S7" s="12">
        <v>63</v>
      </c>
      <c r="T7" s="12">
        <v>93</v>
      </c>
      <c r="U7" s="12">
        <v>47</v>
      </c>
      <c r="V7" s="12">
        <v>96</v>
      </c>
      <c r="W7" s="12">
        <v>43</v>
      </c>
      <c r="X7" s="12">
        <v>74</v>
      </c>
      <c r="Y7" s="12">
        <v>43</v>
      </c>
    </row>
    <row r="8" spans="1:25" x14ac:dyDescent="0.3">
      <c r="A8">
        <v>7</v>
      </c>
      <c r="B8" s="12">
        <v>56</v>
      </c>
      <c r="C8" s="12">
        <v>7</v>
      </c>
      <c r="D8" s="12">
        <v>29</v>
      </c>
      <c r="E8" s="12">
        <v>7</v>
      </c>
      <c r="F8" s="12">
        <v>78</v>
      </c>
      <c r="G8" s="12">
        <v>62</v>
      </c>
      <c r="H8" s="12">
        <v>69</v>
      </c>
      <c r="I8" s="12">
        <v>97</v>
      </c>
      <c r="J8" s="12">
        <v>115</v>
      </c>
      <c r="K8" s="12">
        <v>69</v>
      </c>
      <c r="L8" s="12">
        <v>43</v>
      </c>
      <c r="M8" s="12">
        <v>51</v>
      </c>
      <c r="N8" s="12">
        <v>69</v>
      </c>
      <c r="O8" s="12">
        <v>22</v>
      </c>
      <c r="P8" s="12">
        <v>61</v>
      </c>
      <c r="Q8" s="12">
        <v>46</v>
      </c>
      <c r="R8" s="12">
        <v>50</v>
      </c>
      <c r="S8" s="12">
        <v>51</v>
      </c>
      <c r="T8" s="12">
        <v>151</v>
      </c>
      <c r="U8" s="12">
        <v>55</v>
      </c>
      <c r="V8" s="12">
        <v>81</v>
      </c>
      <c r="W8" s="12">
        <v>120</v>
      </c>
      <c r="X8" s="12">
        <v>161</v>
      </c>
      <c r="Y8" s="12">
        <v>47</v>
      </c>
    </row>
    <row r="9" spans="1:25" x14ac:dyDescent="0.3">
      <c r="A9">
        <v>8</v>
      </c>
      <c r="B9" s="12">
        <v>57</v>
      </c>
      <c r="C9" s="12">
        <v>65</v>
      </c>
      <c r="D9" s="12">
        <v>43</v>
      </c>
      <c r="E9" s="12">
        <v>93</v>
      </c>
      <c r="F9" s="12">
        <v>43</v>
      </c>
      <c r="G9" s="12">
        <v>207</v>
      </c>
      <c r="H9" s="12">
        <v>110</v>
      </c>
      <c r="I9" s="12">
        <v>59</v>
      </c>
      <c r="J9" s="12">
        <v>32</v>
      </c>
      <c r="K9" s="12">
        <v>56</v>
      </c>
      <c r="L9" s="12">
        <v>59</v>
      </c>
      <c r="M9" s="12">
        <v>1</v>
      </c>
      <c r="N9" s="12">
        <v>44</v>
      </c>
      <c r="O9" s="12">
        <v>86</v>
      </c>
      <c r="P9" s="12">
        <v>47</v>
      </c>
      <c r="Q9" s="12">
        <v>59</v>
      </c>
      <c r="R9" s="12">
        <v>59</v>
      </c>
      <c r="S9" s="12">
        <v>99</v>
      </c>
      <c r="T9" s="12">
        <v>101</v>
      </c>
      <c r="U9" s="12">
        <v>69</v>
      </c>
      <c r="V9" s="12">
        <v>37</v>
      </c>
      <c r="W9" s="12">
        <v>23</v>
      </c>
      <c r="X9" s="12">
        <v>73</v>
      </c>
      <c r="Y9" s="12">
        <v>53</v>
      </c>
    </row>
    <row r="10" spans="1:25" x14ac:dyDescent="0.3">
      <c r="A10">
        <v>9</v>
      </c>
      <c r="B10" s="12">
        <v>101</v>
      </c>
      <c r="C10" s="12">
        <v>65</v>
      </c>
      <c r="D10" s="12">
        <v>65</v>
      </c>
      <c r="E10" s="12">
        <v>54</v>
      </c>
      <c r="F10" s="12">
        <v>57</v>
      </c>
      <c r="G10" s="12">
        <v>62</v>
      </c>
      <c r="H10" s="12">
        <v>67</v>
      </c>
      <c r="I10" s="12">
        <v>52</v>
      </c>
      <c r="J10" s="12">
        <v>31</v>
      </c>
      <c r="K10" s="12">
        <v>72</v>
      </c>
      <c r="L10" s="12">
        <v>93</v>
      </c>
      <c r="M10" s="12">
        <v>79</v>
      </c>
      <c r="N10" s="12">
        <v>19</v>
      </c>
      <c r="O10" s="12">
        <v>91</v>
      </c>
      <c r="P10" s="12">
        <v>57</v>
      </c>
      <c r="Q10" s="12">
        <v>75</v>
      </c>
      <c r="R10" s="12">
        <v>51</v>
      </c>
      <c r="S10" s="12">
        <v>23</v>
      </c>
      <c r="T10" s="12">
        <v>57</v>
      </c>
      <c r="U10" s="12">
        <v>67</v>
      </c>
      <c r="V10" s="12">
        <v>59</v>
      </c>
      <c r="W10" s="12">
        <v>98</v>
      </c>
      <c r="X10" s="12">
        <v>45</v>
      </c>
      <c r="Y10" s="12">
        <v>93</v>
      </c>
    </row>
    <row r="11" spans="1:25" x14ac:dyDescent="0.3">
      <c r="A11">
        <v>10</v>
      </c>
      <c r="B11" s="12">
        <v>51</v>
      </c>
      <c r="C11" s="12">
        <v>22</v>
      </c>
      <c r="D11" s="12">
        <v>57</v>
      </c>
      <c r="E11" s="12">
        <v>32</v>
      </c>
      <c r="F11" s="12">
        <v>34</v>
      </c>
      <c r="G11" s="12">
        <v>5</v>
      </c>
      <c r="H11" s="12">
        <v>28</v>
      </c>
      <c r="I11" s="12">
        <v>30</v>
      </c>
      <c r="J11" s="12">
        <v>71</v>
      </c>
      <c r="K11" s="12">
        <v>116</v>
      </c>
      <c r="L11" s="12">
        <v>62</v>
      </c>
      <c r="M11" s="12">
        <v>60</v>
      </c>
      <c r="N11" s="12">
        <v>35</v>
      </c>
      <c r="O11" s="12">
        <v>34</v>
      </c>
      <c r="P11" s="12">
        <v>51</v>
      </c>
      <c r="Q11" s="12">
        <v>74</v>
      </c>
      <c r="R11" s="12">
        <v>39</v>
      </c>
      <c r="S11" s="12">
        <v>23</v>
      </c>
      <c r="T11" s="12">
        <v>109</v>
      </c>
      <c r="U11" s="12">
        <v>43</v>
      </c>
      <c r="V11" s="12">
        <v>1</v>
      </c>
      <c r="W11" s="12">
        <v>51</v>
      </c>
      <c r="X11" s="12">
        <v>10</v>
      </c>
      <c r="Y11" s="12">
        <v>19</v>
      </c>
    </row>
    <row r="12" spans="1:25" x14ac:dyDescent="0.3">
      <c r="A12">
        <v>11</v>
      </c>
      <c r="B12" s="12">
        <v>93</v>
      </c>
      <c r="C12" s="12">
        <v>168</v>
      </c>
      <c r="D12" s="12">
        <v>97</v>
      </c>
      <c r="E12" s="12">
        <v>49</v>
      </c>
      <c r="F12" s="12">
        <v>26</v>
      </c>
      <c r="G12" s="12">
        <v>72</v>
      </c>
      <c r="H12" s="12">
        <v>92</v>
      </c>
      <c r="I12" s="12">
        <v>74</v>
      </c>
      <c r="J12" s="12">
        <v>46</v>
      </c>
      <c r="K12" s="12">
        <v>79</v>
      </c>
      <c r="L12" s="12">
        <v>111</v>
      </c>
      <c r="M12" s="12">
        <v>1</v>
      </c>
      <c r="N12" s="12">
        <v>102</v>
      </c>
      <c r="O12" s="12">
        <v>54</v>
      </c>
      <c r="P12" s="12">
        <v>45</v>
      </c>
      <c r="Q12" s="12">
        <v>59</v>
      </c>
      <c r="R12" s="12">
        <v>72</v>
      </c>
      <c r="S12" s="12">
        <v>46</v>
      </c>
      <c r="T12" s="12">
        <v>47</v>
      </c>
      <c r="U12" s="12">
        <v>88</v>
      </c>
      <c r="V12" s="12">
        <v>67</v>
      </c>
      <c r="W12" s="12">
        <v>95</v>
      </c>
      <c r="X12" s="12">
        <v>45</v>
      </c>
      <c r="Y12" s="12">
        <v>35</v>
      </c>
    </row>
    <row r="13" spans="1:25" x14ac:dyDescent="0.3">
      <c r="A13">
        <v>12</v>
      </c>
      <c r="B13" s="12">
        <v>35</v>
      </c>
      <c r="C13" s="12">
        <v>117</v>
      </c>
      <c r="D13" s="12">
        <v>26</v>
      </c>
      <c r="E13" s="12">
        <v>114</v>
      </c>
      <c r="F13" s="12">
        <v>26</v>
      </c>
      <c r="G13" s="12">
        <v>33</v>
      </c>
      <c r="H13" s="12">
        <v>76</v>
      </c>
      <c r="I13" s="12">
        <v>77</v>
      </c>
      <c r="J13" s="12">
        <v>47</v>
      </c>
      <c r="K13" s="12">
        <v>40</v>
      </c>
      <c r="L13" s="12">
        <v>67</v>
      </c>
      <c r="M13" s="12">
        <v>23</v>
      </c>
      <c r="N13" s="12">
        <v>23</v>
      </c>
      <c r="O13" s="12">
        <v>66</v>
      </c>
      <c r="P13" s="12">
        <v>44</v>
      </c>
      <c r="Q13" s="12">
        <v>61</v>
      </c>
      <c r="R13" s="12">
        <v>77</v>
      </c>
      <c r="S13" s="12">
        <v>46</v>
      </c>
      <c r="T13" s="12">
        <v>25</v>
      </c>
      <c r="U13" s="12">
        <v>36</v>
      </c>
      <c r="V13" s="12">
        <v>77</v>
      </c>
      <c r="W13" s="12">
        <v>75</v>
      </c>
      <c r="X13" s="12">
        <v>51</v>
      </c>
      <c r="Y13" s="12">
        <v>9</v>
      </c>
    </row>
    <row r="14" spans="1:25" x14ac:dyDescent="0.3">
      <c r="A14">
        <v>13</v>
      </c>
      <c r="B14" s="12">
        <v>41</v>
      </c>
      <c r="C14" s="12">
        <v>52</v>
      </c>
      <c r="D14" s="12">
        <v>119</v>
      </c>
      <c r="E14" s="12">
        <v>37</v>
      </c>
      <c r="F14" s="12">
        <v>66</v>
      </c>
      <c r="G14" s="12">
        <v>91</v>
      </c>
      <c r="H14" s="12">
        <v>117</v>
      </c>
      <c r="I14" s="12">
        <v>42</v>
      </c>
      <c r="J14" s="12">
        <v>57</v>
      </c>
      <c r="K14" s="12">
        <v>57</v>
      </c>
      <c r="L14" s="12">
        <v>29</v>
      </c>
      <c r="M14" s="12">
        <v>2</v>
      </c>
      <c r="N14" s="12">
        <v>79</v>
      </c>
      <c r="O14" s="12">
        <v>41</v>
      </c>
      <c r="P14" s="12">
        <v>63</v>
      </c>
      <c r="Q14" s="12">
        <v>25</v>
      </c>
      <c r="R14" s="12">
        <v>49</v>
      </c>
      <c r="S14" s="12">
        <v>43</v>
      </c>
      <c r="T14" s="12">
        <v>133</v>
      </c>
      <c r="U14" s="12">
        <v>55</v>
      </c>
      <c r="V14" s="12">
        <v>41</v>
      </c>
      <c r="W14" s="12">
        <v>41</v>
      </c>
      <c r="X14" s="12">
        <v>35</v>
      </c>
      <c r="Y14" s="12">
        <v>184</v>
      </c>
    </row>
    <row r="15" spans="1:25" x14ac:dyDescent="0.3">
      <c r="A15">
        <v>14</v>
      </c>
      <c r="B15" s="12">
        <v>41</v>
      </c>
      <c r="C15" s="12">
        <v>43</v>
      </c>
      <c r="D15" s="12">
        <v>77</v>
      </c>
      <c r="E15" s="12">
        <v>62</v>
      </c>
      <c r="F15" s="12">
        <v>68</v>
      </c>
      <c r="G15" s="12">
        <v>38</v>
      </c>
      <c r="H15" s="12">
        <v>117</v>
      </c>
      <c r="I15" s="12">
        <v>27</v>
      </c>
      <c r="J15" s="12">
        <v>41</v>
      </c>
      <c r="K15" s="12">
        <v>27</v>
      </c>
      <c r="L15" s="12">
        <v>47</v>
      </c>
      <c r="M15" s="12">
        <v>153</v>
      </c>
      <c r="N15" s="12">
        <v>47</v>
      </c>
      <c r="O15" s="12">
        <v>64</v>
      </c>
      <c r="P15" s="12">
        <v>63</v>
      </c>
      <c r="Q15" s="12">
        <v>19</v>
      </c>
      <c r="R15" s="12">
        <v>83</v>
      </c>
      <c r="S15" s="12">
        <v>43</v>
      </c>
      <c r="T15" s="12">
        <v>29</v>
      </c>
      <c r="U15" s="12">
        <v>115</v>
      </c>
      <c r="V15" s="12">
        <v>97</v>
      </c>
      <c r="W15" s="12">
        <v>55</v>
      </c>
      <c r="X15" s="12">
        <v>9</v>
      </c>
      <c r="Y15" s="12">
        <v>43</v>
      </c>
    </row>
    <row r="16" spans="1:25" x14ac:dyDescent="0.3">
      <c r="A16">
        <v>15</v>
      </c>
      <c r="B16" s="12">
        <v>19</v>
      </c>
      <c r="C16" s="12">
        <v>43</v>
      </c>
      <c r="D16" s="12">
        <v>25</v>
      </c>
      <c r="E16" s="12">
        <v>39</v>
      </c>
      <c r="F16" s="12">
        <v>65</v>
      </c>
      <c r="G16" s="12">
        <v>36</v>
      </c>
      <c r="H16" s="12">
        <v>75</v>
      </c>
      <c r="I16" s="12">
        <v>77</v>
      </c>
      <c r="J16" s="12">
        <v>89</v>
      </c>
      <c r="K16" s="12">
        <v>35</v>
      </c>
      <c r="L16" s="12">
        <v>145</v>
      </c>
      <c r="M16" s="12">
        <v>39</v>
      </c>
      <c r="N16" s="12">
        <v>88</v>
      </c>
      <c r="O16" s="12">
        <v>9</v>
      </c>
      <c r="P16" s="12">
        <v>41</v>
      </c>
      <c r="Q16" s="12">
        <v>76</v>
      </c>
      <c r="R16" s="12">
        <v>43</v>
      </c>
      <c r="S16" s="12">
        <v>47</v>
      </c>
      <c r="T16" s="12">
        <v>121</v>
      </c>
      <c r="U16" s="12">
        <v>69</v>
      </c>
      <c r="V16" s="12">
        <v>32</v>
      </c>
      <c r="W16" s="12">
        <v>45</v>
      </c>
      <c r="X16" s="12">
        <v>40</v>
      </c>
      <c r="Y16" s="12">
        <v>102</v>
      </c>
    </row>
    <row r="17" spans="1:25" x14ac:dyDescent="0.3">
      <c r="A17">
        <v>16</v>
      </c>
      <c r="B17" s="12">
        <v>83</v>
      </c>
      <c r="C17" s="12">
        <v>53</v>
      </c>
      <c r="D17" s="12">
        <v>39</v>
      </c>
      <c r="E17" s="12">
        <v>89</v>
      </c>
      <c r="F17" s="12">
        <v>68</v>
      </c>
      <c r="G17" s="12">
        <v>132</v>
      </c>
      <c r="H17" s="12">
        <v>70</v>
      </c>
      <c r="I17" s="12">
        <v>43</v>
      </c>
      <c r="J17" s="12">
        <v>35</v>
      </c>
      <c r="K17" s="12">
        <v>79</v>
      </c>
      <c r="L17" s="12">
        <v>168</v>
      </c>
      <c r="M17" s="12">
        <v>65</v>
      </c>
      <c r="N17" s="12">
        <v>58</v>
      </c>
      <c r="O17" s="12">
        <v>90</v>
      </c>
      <c r="P17" s="12">
        <v>136</v>
      </c>
      <c r="Q17" s="12">
        <v>39</v>
      </c>
      <c r="R17" s="12">
        <v>43</v>
      </c>
      <c r="S17" s="12">
        <v>77</v>
      </c>
      <c r="T17" s="12">
        <v>34</v>
      </c>
      <c r="U17" s="12">
        <v>78</v>
      </c>
      <c r="V17" s="12">
        <v>29</v>
      </c>
      <c r="W17" s="12">
        <v>63</v>
      </c>
      <c r="X17" s="12">
        <v>27</v>
      </c>
      <c r="Y17" s="12">
        <v>102</v>
      </c>
    </row>
    <row r="18" spans="1:25" x14ac:dyDescent="0.3">
      <c r="A18">
        <v>17</v>
      </c>
      <c r="B18" s="12">
        <v>128</v>
      </c>
      <c r="C18" s="12">
        <v>140</v>
      </c>
      <c r="D18" s="12">
        <v>57</v>
      </c>
      <c r="E18" s="12">
        <v>2</v>
      </c>
      <c r="F18" s="12">
        <v>43</v>
      </c>
      <c r="G18" s="12">
        <v>63</v>
      </c>
      <c r="H18" s="12">
        <v>93</v>
      </c>
      <c r="I18" s="12">
        <v>15</v>
      </c>
      <c r="J18" s="12">
        <v>37</v>
      </c>
      <c r="K18" s="12">
        <v>37</v>
      </c>
      <c r="L18" s="12">
        <v>51</v>
      </c>
      <c r="M18" s="12">
        <v>64</v>
      </c>
      <c r="N18" s="12">
        <v>57</v>
      </c>
      <c r="O18" s="12">
        <v>29</v>
      </c>
      <c r="P18" s="12">
        <v>23</v>
      </c>
      <c r="Q18" s="12">
        <v>95</v>
      </c>
      <c r="R18" s="12">
        <v>62</v>
      </c>
      <c r="S18" s="12">
        <v>86</v>
      </c>
      <c r="T18" s="12">
        <v>93</v>
      </c>
      <c r="U18" s="12">
        <v>19</v>
      </c>
      <c r="V18" s="12">
        <v>45</v>
      </c>
      <c r="W18" s="12">
        <v>63</v>
      </c>
      <c r="X18" s="12">
        <v>110</v>
      </c>
      <c r="Y18" s="12">
        <v>50</v>
      </c>
    </row>
    <row r="19" spans="1:25" x14ac:dyDescent="0.3">
      <c r="A19">
        <v>18</v>
      </c>
      <c r="B19" s="12">
        <v>89</v>
      </c>
      <c r="C19" s="12">
        <v>128</v>
      </c>
      <c r="D19" s="12">
        <v>19</v>
      </c>
      <c r="E19" s="12">
        <v>58</v>
      </c>
      <c r="F19" s="12">
        <v>39</v>
      </c>
      <c r="G19" s="12">
        <v>45</v>
      </c>
      <c r="H19" s="12">
        <v>58</v>
      </c>
      <c r="I19" s="12">
        <v>178</v>
      </c>
      <c r="J19" s="12">
        <v>32</v>
      </c>
      <c r="K19" s="12">
        <v>53</v>
      </c>
      <c r="L19" s="12">
        <v>69</v>
      </c>
      <c r="M19" s="12">
        <v>83</v>
      </c>
      <c r="N19" s="12">
        <v>45</v>
      </c>
      <c r="O19" s="12">
        <v>50</v>
      </c>
      <c r="P19" s="12">
        <v>69</v>
      </c>
      <c r="Q19" s="12">
        <v>166</v>
      </c>
      <c r="R19" s="12">
        <v>49</v>
      </c>
      <c r="S19" s="12">
        <v>86</v>
      </c>
      <c r="T19" s="12">
        <v>39</v>
      </c>
      <c r="U19" s="12">
        <v>108</v>
      </c>
      <c r="V19" s="12">
        <v>63</v>
      </c>
      <c r="W19" s="12">
        <v>76</v>
      </c>
      <c r="X19" s="12">
        <v>77</v>
      </c>
      <c r="Y19" s="12">
        <v>41</v>
      </c>
    </row>
    <row r="20" spans="1:25" x14ac:dyDescent="0.3">
      <c r="A20">
        <v>19</v>
      </c>
      <c r="B20" s="12">
        <v>55</v>
      </c>
      <c r="C20" s="12">
        <v>59</v>
      </c>
      <c r="D20" s="12">
        <v>29</v>
      </c>
      <c r="E20" s="12">
        <v>62</v>
      </c>
      <c r="F20" s="12">
        <v>58</v>
      </c>
      <c r="G20" s="12">
        <v>66</v>
      </c>
      <c r="H20" s="12">
        <v>58</v>
      </c>
      <c r="I20" s="12">
        <v>119</v>
      </c>
      <c r="J20" s="12">
        <v>51</v>
      </c>
      <c r="K20" s="12">
        <v>190</v>
      </c>
      <c r="L20" s="12">
        <v>77</v>
      </c>
      <c r="M20" s="12">
        <v>59</v>
      </c>
      <c r="N20" s="12">
        <v>49</v>
      </c>
      <c r="O20" s="12">
        <v>118</v>
      </c>
      <c r="P20" s="12">
        <v>45</v>
      </c>
      <c r="Q20" s="12">
        <v>58</v>
      </c>
      <c r="R20" s="12">
        <v>41</v>
      </c>
      <c r="S20" s="12">
        <v>68</v>
      </c>
      <c r="T20" s="12">
        <v>62</v>
      </c>
      <c r="U20" s="12">
        <v>67</v>
      </c>
      <c r="V20" s="12">
        <v>40</v>
      </c>
      <c r="W20" s="12">
        <v>90</v>
      </c>
      <c r="X20" s="12">
        <v>146</v>
      </c>
      <c r="Y20" s="12">
        <v>189</v>
      </c>
    </row>
    <row r="21" spans="1:25" x14ac:dyDescent="0.3">
      <c r="A21">
        <v>20</v>
      </c>
      <c r="B21" s="12">
        <v>29</v>
      </c>
      <c r="C21" s="12">
        <v>59</v>
      </c>
      <c r="D21" s="12">
        <v>42</v>
      </c>
      <c r="E21" s="12">
        <v>24</v>
      </c>
      <c r="F21" s="12">
        <v>67</v>
      </c>
      <c r="G21" s="12">
        <v>56</v>
      </c>
      <c r="H21" s="12">
        <v>69</v>
      </c>
      <c r="I21" s="12">
        <v>57</v>
      </c>
      <c r="J21" s="12">
        <v>101</v>
      </c>
      <c r="K21" s="12">
        <v>141</v>
      </c>
      <c r="L21" s="12">
        <v>55</v>
      </c>
      <c r="M21" s="12">
        <v>96</v>
      </c>
      <c r="N21" s="12">
        <v>61</v>
      </c>
      <c r="O21" s="12">
        <v>41</v>
      </c>
      <c r="P21" s="12">
        <v>95</v>
      </c>
      <c r="Q21" s="12">
        <v>137</v>
      </c>
      <c r="R21" s="12">
        <v>87</v>
      </c>
      <c r="S21" s="12">
        <v>140</v>
      </c>
      <c r="T21" s="12">
        <v>74</v>
      </c>
      <c r="U21" s="12">
        <v>68</v>
      </c>
      <c r="V21" s="12">
        <v>112</v>
      </c>
      <c r="W21" s="12">
        <v>124</v>
      </c>
      <c r="X21" s="12">
        <v>98</v>
      </c>
      <c r="Y21" s="12">
        <v>65</v>
      </c>
    </row>
    <row r="22" spans="1:25" x14ac:dyDescent="0.3">
      <c r="A22">
        <v>21</v>
      </c>
      <c r="B22" s="12">
        <v>55</v>
      </c>
      <c r="C22" s="12">
        <v>77</v>
      </c>
      <c r="D22" s="12">
        <v>25</v>
      </c>
      <c r="E22" s="12">
        <v>57</v>
      </c>
      <c r="F22" s="12">
        <v>67</v>
      </c>
      <c r="G22" s="12">
        <v>99</v>
      </c>
      <c r="H22" s="12">
        <v>62</v>
      </c>
      <c r="I22" s="12">
        <v>58</v>
      </c>
      <c r="J22" s="12">
        <v>71</v>
      </c>
      <c r="K22" s="12">
        <v>43</v>
      </c>
      <c r="L22" s="12">
        <v>55</v>
      </c>
      <c r="M22" s="12">
        <v>96</v>
      </c>
      <c r="N22" s="12">
        <v>29</v>
      </c>
      <c r="O22" s="12">
        <v>105</v>
      </c>
      <c r="P22" s="12">
        <v>29</v>
      </c>
      <c r="Q22" s="12">
        <v>67</v>
      </c>
      <c r="R22" s="12">
        <v>119</v>
      </c>
      <c r="S22" s="12">
        <v>62</v>
      </c>
      <c r="T22" s="12">
        <v>21</v>
      </c>
      <c r="U22" s="12">
        <v>80</v>
      </c>
      <c r="V22" s="12">
        <v>97</v>
      </c>
      <c r="W22" s="12">
        <v>23</v>
      </c>
      <c r="X22" s="12">
        <v>64</v>
      </c>
      <c r="Y22" s="12">
        <v>101</v>
      </c>
    </row>
    <row r="23" spans="1:25" x14ac:dyDescent="0.3">
      <c r="A23">
        <v>22</v>
      </c>
      <c r="B23" s="12">
        <v>71</v>
      </c>
      <c r="C23" s="12">
        <v>117</v>
      </c>
      <c r="D23" s="12">
        <v>45</v>
      </c>
      <c r="E23" s="12">
        <v>46</v>
      </c>
      <c r="F23" s="12">
        <v>55</v>
      </c>
      <c r="G23" s="12">
        <v>26</v>
      </c>
      <c r="H23" s="12">
        <v>100</v>
      </c>
      <c r="I23" s="12">
        <v>57</v>
      </c>
      <c r="J23" s="12">
        <v>97</v>
      </c>
      <c r="K23" s="12">
        <v>43</v>
      </c>
      <c r="L23" s="12">
        <v>58</v>
      </c>
      <c r="M23" s="12">
        <v>69</v>
      </c>
      <c r="N23" s="12">
        <v>79</v>
      </c>
      <c r="O23" s="12">
        <v>43</v>
      </c>
      <c r="P23" s="12">
        <v>27</v>
      </c>
      <c r="Q23" s="12">
        <v>65</v>
      </c>
      <c r="R23" s="12">
        <v>59</v>
      </c>
      <c r="S23" s="12">
        <v>67</v>
      </c>
      <c r="T23" s="12">
        <v>55</v>
      </c>
      <c r="U23" s="12">
        <v>113</v>
      </c>
      <c r="V23" s="12">
        <v>97</v>
      </c>
      <c r="W23" s="12">
        <v>41</v>
      </c>
      <c r="X23" s="12">
        <v>45</v>
      </c>
      <c r="Y23" s="12">
        <v>132</v>
      </c>
    </row>
    <row r="24" spans="1:25" x14ac:dyDescent="0.3">
      <c r="A24">
        <v>23</v>
      </c>
      <c r="B24" s="12">
        <v>109</v>
      </c>
      <c r="C24" s="12">
        <v>117</v>
      </c>
      <c r="D24" s="12">
        <v>53</v>
      </c>
      <c r="E24" s="12">
        <v>95</v>
      </c>
      <c r="F24" s="12">
        <v>55</v>
      </c>
      <c r="G24" s="12">
        <v>102</v>
      </c>
      <c r="H24" s="12">
        <v>60</v>
      </c>
      <c r="I24" s="12">
        <v>27</v>
      </c>
      <c r="J24" s="12">
        <v>81</v>
      </c>
      <c r="K24" s="12">
        <v>100</v>
      </c>
      <c r="L24" s="12">
        <v>63</v>
      </c>
      <c r="M24" s="12">
        <v>44</v>
      </c>
      <c r="N24" s="12">
        <v>19</v>
      </c>
      <c r="O24" s="12">
        <v>89</v>
      </c>
      <c r="P24" s="12">
        <v>85</v>
      </c>
      <c r="Q24" s="12">
        <v>67</v>
      </c>
      <c r="R24" s="12">
        <v>52</v>
      </c>
      <c r="S24" s="12">
        <v>161</v>
      </c>
      <c r="T24" s="12">
        <v>35</v>
      </c>
      <c r="U24" s="12">
        <v>113</v>
      </c>
      <c r="V24" s="12">
        <v>57</v>
      </c>
      <c r="W24" s="12">
        <v>42</v>
      </c>
      <c r="X24" s="12">
        <v>100</v>
      </c>
      <c r="Y24" s="12">
        <v>132</v>
      </c>
    </row>
    <row r="25" spans="1:25" x14ac:dyDescent="0.3">
      <c r="A25">
        <v>24</v>
      </c>
      <c r="B25" s="12">
        <v>109</v>
      </c>
      <c r="C25" s="12">
        <v>68</v>
      </c>
      <c r="D25" s="12">
        <v>52</v>
      </c>
      <c r="E25" s="12">
        <v>88</v>
      </c>
      <c r="F25" s="12">
        <v>48</v>
      </c>
      <c r="G25" s="12">
        <v>67</v>
      </c>
      <c r="H25" s="12">
        <v>33</v>
      </c>
      <c r="I25" s="12">
        <v>77</v>
      </c>
      <c r="J25" s="12">
        <v>30</v>
      </c>
      <c r="K25" s="12">
        <v>99</v>
      </c>
      <c r="L25" s="12">
        <v>55</v>
      </c>
      <c r="M25" s="12">
        <v>79</v>
      </c>
      <c r="N25" s="12">
        <v>35</v>
      </c>
      <c r="O25" s="12">
        <v>38</v>
      </c>
      <c r="P25" s="12">
        <v>85</v>
      </c>
      <c r="Q25" s="12">
        <v>43</v>
      </c>
      <c r="R25" s="12">
        <v>81</v>
      </c>
      <c r="S25" s="12">
        <v>36</v>
      </c>
      <c r="T25" s="12">
        <v>136</v>
      </c>
      <c r="U25" s="12">
        <v>103</v>
      </c>
      <c r="V25" s="12">
        <v>55</v>
      </c>
      <c r="W25" s="12">
        <v>73</v>
      </c>
      <c r="X25" s="12">
        <v>164</v>
      </c>
      <c r="Y25" s="12">
        <v>65</v>
      </c>
    </row>
    <row r="26" spans="1:25" x14ac:dyDescent="0.3">
      <c r="B26" s="12">
        <v>83</v>
      </c>
      <c r="C26" s="12">
        <v>83</v>
      </c>
      <c r="D26" s="12">
        <v>31</v>
      </c>
      <c r="E26" s="12">
        <v>27</v>
      </c>
      <c r="F26" s="12">
        <v>103</v>
      </c>
      <c r="G26" s="12">
        <v>72</v>
      </c>
      <c r="H26" s="12">
        <v>32</v>
      </c>
      <c r="I26" s="12">
        <v>90</v>
      </c>
      <c r="J26" s="12">
        <v>51</v>
      </c>
      <c r="K26" s="12">
        <v>41</v>
      </c>
      <c r="L26" s="12">
        <v>42</v>
      </c>
      <c r="M26" s="12">
        <v>66</v>
      </c>
      <c r="N26" s="12">
        <v>130</v>
      </c>
      <c r="O26" s="12">
        <v>39</v>
      </c>
      <c r="P26" s="12">
        <v>51</v>
      </c>
      <c r="Q26" s="12">
        <v>73</v>
      </c>
      <c r="R26" s="12">
        <v>83</v>
      </c>
      <c r="S26" s="12">
        <v>51</v>
      </c>
      <c r="T26" s="12">
        <v>63</v>
      </c>
      <c r="U26" s="12">
        <v>103</v>
      </c>
      <c r="V26" s="12">
        <v>19</v>
      </c>
      <c r="W26" s="12">
        <v>93</v>
      </c>
      <c r="X26" s="12">
        <v>52</v>
      </c>
      <c r="Y26" s="12">
        <v>25</v>
      </c>
    </row>
    <row r="27" spans="1:25" x14ac:dyDescent="0.3">
      <c r="B27" s="12">
        <v>7</v>
      </c>
      <c r="C27" s="12">
        <v>23</v>
      </c>
      <c r="D27" s="12">
        <v>23</v>
      </c>
      <c r="E27" s="12">
        <v>81</v>
      </c>
      <c r="F27" s="12">
        <v>52</v>
      </c>
      <c r="G27" s="12">
        <v>127</v>
      </c>
      <c r="H27" s="12">
        <v>79</v>
      </c>
      <c r="I27" s="12">
        <v>84</v>
      </c>
      <c r="J27" s="12">
        <v>57</v>
      </c>
      <c r="K27" s="12">
        <v>221</v>
      </c>
      <c r="L27" s="12">
        <v>80</v>
      </c>
      <c r="M27" s="12">
        <v>21</v>
      </c>
      <c r="N27" s="12">
        <v>73</v>
      </c>
      <c r="O27" s="12">
        <v>45</v>
      </c>
      <c r="P27" s="12">
        <v>100</v>
      </c>
      <c r="Q27" s="12">
        <v>89</v>
      </c>
      <c r="R27" s="12">
        <v>54</v>
      </c>
      <c r="S27" s="12">
        <v>75</v>
      </c>
      <c r="T27" s="12">
        <v>138</v>
      </c>
      <c r="U27" s="12">
        <v>61</v>
      </c>
      <c r="V27" s="12">
        <v>68</v>
      </c>
      <c r="W27" s="12">
        <v>72</v>
      </c>
      <c r="X27" s="12">
        <v>29</v>
      </c>
      <c r="Y27" s="12">
        <v>22</v>
      </c>
    </row>
    <row r="28" spans="1:25" x14ac:dyDescent="0.3">
      <c r="B28" s="12">
        <v>34</v>
      </c>
      <c r="C28" s="12">
        <v>56</v>
      </c>
      <c r="D28" s="12">
        <v>83</v>
      </c>
      <c r="E28" s="12">
        <v>70</v>
      </c>
      <c r="F28" s="12">
        <v>53</v>
      </c>
      <c r="G28" s="12">
        <v>80</v>
      </c>
      <c r="H28" s="12">
        <v>43</v>
      </c>
      <c r="I28" s="12">
        <v>88</v>
      </c>
      <c r="J28" s="12">
        <v>51</v>
      </c>
      <c r="K28" s="12">
        <v>109</v>
      </c>
      <c r="L28" s="12">
        <v>102</v>
      </c>
      <c r="M28" s="12">
        <v>140</v>
      </c>
      <c r="N28" s="12">
        <v>31</v>
      </c>
      <c r="O28" s="12">
        <v>82</v>
      </c>
      <c r="P28" s="12">
        <v>19</v>
      </c>
      <c r="Q28" s="12">
        <v>16</v>
      </c>
      <c r="R28" s="12">
        <v>27</v>
      </c>
      <c r="S28" s="12">
        <v>67</v>
      </c>
      <c r="T28" s="12">
        <v>109</v>
      </c>
      <c r="U28" s="12">
        <v>131</v>
      </c>
      <c r="V28" s="12">
        <v>43</v>
      </c>
      <c r="W28" s="12">
        <v>124</v>
      </c>
      <c r="X28" s="12">
        <v>73</v>
      </c>
      <c r="Y28" s="12">
        <v>22</v>
      </c>
    </row>
    <row r="29" spans="1:25" x14ac:dyDescent="0.3">
      <c r="B29" s="12">
        <v>56</v>
      </c>
      <c r="C29" s="12">
        <v>73</v>
      </c>
      <c r="D29" s="12">
        <v>67</v>
      </c>
      <c r="E29" s="12">
        <v>113</v>
      </c>
      <c r="F29" s="12">
        <v>58</v>
      </c>
      <c r="G29" s="12">
        <v>35</v>
      </c>
      <c r="H29" s="12">
        <v>168</v>
      </c>
      <c r="I29" s="12">
        <v>61</v>
      </c>
      <c r="J29" s="12">
        <v>76</v>
      </c>
      <c r="K29" s="12">
        <v>59</v>
      </c>
      <c r="L29" s="12">
        <v>12</v>
      </c>
      <c r="M29" s="12">
        <v>17</v>
      </c>
      <c r="N29" s="12">
        <v>25</v>
      </c>
      <c r="O29" s="12">
        <v>118</v>
      </c>
      <c r="P29" s="12">
        <v>13</v>
      </c>
      <c r="Q29" s="12">
        <v>63</v>
      </c>
      <c r="R29" s="12">
        <v>63</v>
      </c>
      <c r="S29" s="12">
        <v>67</v>
      </c>
      <c r="T29" s="12">
        <v>109</v>
      </c>
      <c r="U29" s="12">
        <v>41</v>
      </c>
      <c r="V29" s="12">
        <v>87</v>
      </c>
      <c r="W29" s="12">
        <v>110</v>
      </c>
      <c r="X29" s="12">
        <v>91</v>
      </c>
      <c r="Y29" s="12">
        <v>136</v>
      </c>
    </row>
    <row r="30" spans="1:25" x14ac:dyDescent="0.3">
      <c r="B30" s="12">
        <v>69</v>
      </c>
      <c r="C30" s="12">
        <v>49</v>
      </c>
      <c r="D30" s="12">
        <v>25</v>
      </c>
      <c r="E30" s="12">
        <v>113</v>
      </c>
      <c r="F30" s="12">
        <v>115</v>
      </c>
      <c r="G30" s="12">
        <v>24</v>
      </c>
      <c r="H30" s="12">
        <v>30</v>
      </c>
      <c r="I30" s="12">
        <v>67</v>
      </c>
      <c r="J30" s="12">
        <v>94</v>
      </c>
      <c r="K30" s="12">
        <v>145</v>
      </c>
      <c r="L30" s="12">
        <v>72</v>
      </c>
      <c r="M30" s="12">
        <v>28</v>
      </c>
      <c r="N30" s="12">
        <v>60</v>
      </c>
      <c r="O30" s="12">
        <v>29</v>
      </c>
      <c r="P30" s="12">
        <v>53</v>
      </c>
      <c r="Q30" s="12">
        <v>180</v>
      </c>
      <c r="R30" s="12">
        <v>53</v>
      </c>
      <c r="S30" s="12">
        <v>107</v>
      </c>
      <c r="T30" s="12">
        <v>28</v>
      </c>
      <c r="U30" s="12">
        <v>19</v>
      </c>
      <c r="V30" s="12">
        <v>63</v>
      </c>
      <c r="W30" s="12">
        <v>82</v>
      </c>
      <c r="X30" s="12">
        <v>67</v>
      </c>
      <c r="Y30" s="12">
        <v>26</v>
      </c>
    </row>
    <row r="31" spans="1:25" x14ac:dyDescent="0.3">
      <c r="B31" s="12">
        <v>45</v>
      </c>
      <c r="C31" s="12">
        <v>55</v>
      </c>
      <c r="D31" s="12">
        <v>95</v>
      </c>
      <c r="E31" s="12">
        <v>30</v>
      </c>
      <c r="F31" s="12">
        <v>139</v>
      </c>
      <c r="G31" s="12">
        <v>32</v>
      </c>
      <c r="H31" s="12">
        <v>85</v>
      </c>
      <c r="I31" s="12">
        <v>99</v>
      </c>
      <c r="J31" s="12">
        <v>32</v>
      </c>
      <c r="K31" s="12">
        <v>65</v>
      </c>
      <c r="L31" s="12">
        <v>70</v>
      </c>
      <c r="M31" s="12">
        <v>39</v>
      </c>
      <c r="N31" s="12">
        <v>31</v>
      </c>
      <c r="O31" s="12">
        <v>36</v>
      </c>
      <c r="P31" s="12">
        <v>115</v>
      </c>
      <c r="Q31" s="12">
        <v>57</v>
      </c>
      <c r="R31" s="12">
        <v>44</v>
      </c>
      <c r="S31" s="12">
        <v>53</v>
      </c>
      <c r="T31" s="12">
        <v>93</v>
      </c>
      <c r="U31" s="12">
        <v>2</v>
      </c>
      <c r="V31" s="12">
        <v>57</v>
      </c>
      <c r="W31" s="12">
        <v>46</v>
      </c>
      <c r="X31" s="12">
        <v>27</v>
      </c>
      <c r="Y31" s="12">
        <v>45</v>
      </c>
    </row>
    <row r="32" spans="1:25" x14ac:dyDescent="0.3">
      <c r="B32" s="12">
        <v>75</v>
      </c>
      <c r="C32" s="12">
        <v>76</v>
      </c>
      <c r="D32" s="12">
        <v>52</v>
      </c>
      <c r="E32" s="12">
        <v>30</v>
      </c>
      <c r="F32" s="12">
        <v>21</v>
      </c>
      <c r="G32" s="12">
        <v>63</v>
      </c>
      <c r="H32" s="12">
        <v>95</v>
      </c>
      <c r="I32" s="12">
        <v>38</v>
      </c>
      <c r="J32" s="12">
        <v>98</v>
      </c>
      <c r="K32" s="12">
        <v>133</v>
      </c>
      <c r="L32" s="12">
        <v>29</v>
      </c>
      <c r="M32" s="12">
        <v>73</v>
      </c>
      <c r="N32" s="12">
        <v>15</v>
      </c>
      <c r="O32" s="12">
        <v>66</v>
      </c>
      <c r="P32" s="12">
        <v>78</v>
      </c>
      <c r="Q32" s="12">
        <v>85</v>
      </c>
      <c r="R32" s="12">
        <v>134</v>
      </c>
      <c r="S32" s="12">
        <v>72</v>
      </c>
      <c r="T32" s="12">
        <v>349</v>
      </c>
      <c r="U32" s="12">
        <v>26</v>
      </c>
      <c r="V32" s="12">
        <v>92</v>
      </c>
      <c r="W32" s="12">
        <v>45</v>
      </c>
      <c r="X32" s="12">
        <v>81</v>
      </c>
      <c r="Y32" s="12">
        <v>109</v>
      </c>
    </row>
    <row r="33" spans="2:25" x14ac:dyDescent="0.3">
      <c r="B33" s="12">
        <v>59</v>
      </c>
      <c r="C33" s="12">
        <v>35</v>
      </c>
      <c r="D33" s="12">
        <v>66</v>
      </c>
      <c r="E33" s="12">
        <v>83</v>
      </c>
      <c r="F33" s="12">
        <v>31</v>
      </c>
      <c r="G33" s="12">
        <v>139</v>
      </c>
      <c r="H33" s="12">
        <v>16</v>
      </c>
      <c r="I33" s="12">
        <v>101</v>
      </c>
      <c r="J33" s="12">
        <v>98</v>
      </c>
      <c r="K33" s="12">
        <v>33</v>
      </c>
      <c r="L33" s="12">
        <v>96</v>
      </c>
      <c r="M33" s="12">
        <v>65</v>
      </c>
      <c r="N33" s="12">
        <v>105</v>
      </c>
      <c r="O33" s="12">
        <v>75</v>
      </c>
      <c r="P33" s="12">
        <v>65</v>
      </c>
      <c r="Q33" s="12">
        <v>39</v>
      </c>
      <c r="R33" s="12">
        <v>89</v>
      </c>
      <c r="S33" s="12">
        <v>29</v>
      </c>
      <c r="T33" s="12">
        <v>349</v>
      </c>
      <c r="U33" s="12">
        <v>78</v>
      </c>
      <c r="V33" s="12">
        <v>92</v>
      </c>
      <c r="W33" s="12">
        <v>71</v>
      </c>
      <c r="X33" s="12">
        <v>61</v>
      </c>
      <c r="Y33" s="12">
        <v>45</v>
      </c>
    </row>
    <row r="34" spans="2:25" x14ac:dyDescent="0.3">
      <c r="B34" s="12">
        <v>49</v>
      </c>
      <c r="C34" s="12">
        <v>63</v>
      </c>
      <c r="D34" s="12">
        <v>51</v>
      </c>
      <c r="E34" s="12">
        <v>60</v>
      </c>
      <c r="F34" s="12">
        <v>140</v>
      </c>
      <c r="G34" s="12">
        <v>36</v>
      </c>
      <c r="H34" s="12">
        <v>43</v>
      </c>
      <c r="I34" s="12">
        <v>39</v>
      </c>
      <c r="J34" s="12">
        <v>47</v>
      </c>
      <c r="K34" s="12">
        <v>35</v>
      </c>
      <c r="L34" s="12">
        <v>72</v>
      </c>
      <c r="M34" s="12">
        <v>68</v>
      </c>
      <c r="N34" s="12">
        <v>41</v>
      </c>
      <c r="O34" s="12">
        <v>113</v>
      </c>
      <c r="P34" s="12">
        <v>77</v>
      </c>
      <c r="Q34" s="12">
        <v>89</v>
      </c>
      <c r="R34" s="12">
        <v>22</v>
      </c>
      <c r="S34" s="12">
        <v>55</v>
      </c>
      <c r="T34" s="12">
        <v>178</v>
      </c>
      <c r="U34" s="12">
        <v>63</v>
      </c>
      <c r="V34" s="12">
        <v>98</v>
      </c>
      <c r="W34" s="12">
        <v>30</v>
      </c>
      <c r="X34" s="12">
        <v>55</v>
      </c>
      <c r="Y34" s="12">
        <v>40</v>
      </c>
    </row>
    <row r="35" spans="2:25" x14ac:dyDescent="0.3">
      <c r="B35" s="12">
        <v>101</v>
      </c>
      <c r="C35" s="12">
        <v>61</v>
      </c>
      <c r="D35" s="12">
        <v>42</v>
      </c>
      <c r="E35" s="12">
        <v>37</v>
      </c>
      <c r="F35" s="12">
        <v>38</v>
      </c>
      <c r="G35" s="12">
        <v>131</v>
      </c>
      <c r="H35" s="12">
        <v>10</v>
      </c>
      <c r="I35" s="12">
        <v>35</v>
      </c>
      <c r="J35" s="12">
        <v>79</v>
      </c>
      <c r="K35" s="12">
        <v>61</v>
      </c>
      <c r="L35" s="12">
        <v>72</v>
      </c>
      <c r="M35" s="12">
        <v>37</v>
      </c>
      <c r="N35" s="12">
        <v>170</v>
      </c>
      <c r="O35" s="12">
        <v>125</v>
      </c>
      <c r="P35" s="12">
        <v>75</v>
      </c>
      <c r="Q35" s="12">
        <v>36</v>
      </c>
      <c r="R35" s="12">
        <v>46</v>
      </c>
      <c r="S35" s="12">
        <v>35</v>
      </c>
      <c r="T35" s="12">
        <v>95</v>
      </c>
      <c r="U35" s="12">
        <v>77</v>
      </c>
      <c r="V35" s="12">
        <v>38</v>
      </c>
      <c r="W35" s="12">
        <v>65</v>
      </c>
      <c r="X35" s="12">
        <v>90</v>
      </c>
      <c r="Y35" s="12">
        <v>36</v>
      </c>
    </row>
    <row r="36" spans="2:25" x14ac:dyDescent="0.3">
      <c r="B36" s="12">
        <v>74</v>
      </c>
      <c r="C36" s="12">
        <v>45</v>
      </c>
      <c r="D36" s="12">
        <v>70</v>
      </c>
      <c r="E36" s="12">
        <v>11</v>
      </c>
      <c r="F36" s="12">
        <v>39</v>
      </c>
      <c r="G36" s="12">
        <v>65</v>
      </c>
      <c r="H36" s="12">
        <v>118</v>
      </c>
      <c r="I36" s="12">
        <v>109</v>
      </c>
      <c r="J36" s="12">
        <v>38</v>
      </c>
      <c r="K36" s="12">
        <v>5</v>
      </c>
      <c r="L36" s="12">
        <v>72</v>
      </c>
      <c r="M36" s="12">
        <v>112</v>
      </c>
      <c r="N36" s="12">
        <v>85</v>
      </c>
      <c r="O36" s="12">
        <v>51</v>
      </c>
      <c r="P36" s="12">
        <v>2</v>
      </c>
      <c r="Q36" s="12">
        <v>91</v>
      </c>
      <c r="R36" s="12">
        <v>22</v>
      </c>
      <c r="S36" s="12">
        <v>51</v>
      </c>
      <c r="T36" s="12">
        <v>45</v>
      </c>
      <c r="U36" s="12">
        <v>77</v>
      </c>
      <c r="V36" s="12">
        <v>128</v>
      </c>
      <c r="W36" s="12">
        <v>66</v>
      </c>
      <c r="X36" s="12">
        <v>110</v>
      </c>
      <c r="Y36" s="12">
        <v>65</v>
      </c>
    </row>
    <row r="37" spans="2:25" x14ac:dyDescent="0.3">
      <c r="B37" s="12">
        <v>66</v>
      </c>
      <c r="C37" s="12">
        <v>95</v>
      </c>
      <c r="D37" s="12">
        <v>72</v>
      </c>
      <c r="E37" s="12">
        <v>47</v>
      </c>
      <c r="F37" s="12">
        <v>101</v>
      </c>
      <c r="G37" s="12">
        <v>87</v>
      </c>
      <c r="H37" s="12">
        <v>114</v>
      </c>
      <c r="I37" s="12">
        <v>43</v>
      </c>
      <c r="J37" s="12">
        <v>31</v>
      </c>
      <c r="K37" s="12">
        <v>53</v>
      </c>
      <c r="L37" s="12">
        <v>84</v>
      </c>
      <c r="M37" s="12">
        <v>50</v>
      </c>
      <c r="N37" s="12">
        <v>82</v>
      </c>
      <c r="O37" s="12">
        <v>63</v>
      </c>
      <c r="P37" s="12">
        <v>65</v>
      </c>
      <c r="Q37" s="12">
        <v>93</v>
      </c>
      <c r="R37" s="12">
        <v>71</v>
      </c>
      <c r="S37" s="12">
        <v>51</v>
      </c>
      <c r="T37" s="12">
        <v>70</v>
      </c>
      <c r="U37" s="12">
        <v>86</v>
      </c>
      <c r="V37" s="12">
        <v>158</v>
      </c>
      <c r="W37" s="12">
        <v>49</v>
      </c>
      <c r="X37" s="12">
        <v>56</v>
      </c>
      <c r="Y37" s="12">
        <v>73</v>
      </c>
    </row>
    <row r="38" spans="2:25" x14ac:dyDescent="0.3">
      <c r="B38" s="12">
        <v>7</v>
      </c>
      <c r="C38" s="12">
        <v>57</v>
      </c>
      <c r="D38" s="12">
        <v>149</v>
      </c>
      <c r="E38" s="12">
        <v>47</v>
      </c>
      <c r="F38" s="12">
        <v>104</v>
      </c>
      <c r="G38" s="12">
        <v>35</v>
      </c>
      <c r="H38" s="12">
        <v>154</v>
      </c>
      <c r="I38" s="12">
        <v>54</v>
      </c>
      <c r="J38" s="12">
        <v>30</v>
      </c>
      <c r="K38" s="12">
        <v>48</v>
      </c>
      <c r="L38" s="12">
        <v>90</v>
      </c>
      <c r="M38" s="12">
        <v>106</v>
      </c>
      <c r="N38" s="12">
        <v>109</v>
      </c>
      <c r="O38" s="12">
        <v>63</v>
      </c>
      <c r="P38" s="12">
        <v>37</v>
      </c>
      <c r="Q38" s="12">
        <v>96</v>
      </c>
      <c r="R38" s="12">
        <v>61</v>
      </c>
      <c r="S38" s="12">
        <v>63</v>
      </c>
      <c r="T38" s="12">
        <v>126</v>
      </c>
      <c r="U38" s="12">
        <v>47</v>
      </c>
      <c r="V38" s="12">
        <v>25</v>
      </c>
      <c r="W38" s="12">
        <v>67</v>
      </c>
      <c r="X38" s="12">
        <v>57</v>
      </c>
      <c r="Y38" s="12">
        <v>132</v>
      </c>
    </row>
    <row r="39" spans="2:25" x14ac:dyDescent="0.3">
      <c r="B39" s="12">
        <v>54</v>
      </c>
      <c r="C39" s="12">
        <v>74</v>
      </c>
      <c r="D39" s="12">
        <v>149</v>
      </c>
      <c r="E39" s="12">
        <v>37</v>
      </c>
      <c r="F39" s="12">
        <v>75</v>
      </c>
      <c r="G39" s="12">
        <v>129</v>
      </c>
      <c r="H39" s="12">
        <v>63</v>
      </c>
      <c r="I39" s="12">
        <v>37</v>
      </c>
      <c r="J39" s="12">
        <v>56</v>
      </c>
      <c r="K39" s="12">
        <v>35</v>
      </c>
      <c r="L39" s="12">
        <v>57</v>
      </c>
      <c r="M39" s="12">
        <v>54</v>
      </c>
      <c r="N39" s="12">
        <v>33</v>
      </c>
      <c r="O39" s="12">
        <v>29</v>
      </c>
      <c r="P39" s="12">
        <v>33</v>
      </c>
      <c r="Q39" s="12">
        <v>57</v>
      </c>
      <c r="R39" s="12">
        <v>41</v>
      </c>
      <c r="S39" s="12">
        <v>57</v>
      </c>
      <c r="T39" s="12">
        <v>157</v>
      </c>
      <c r="U39" s="12">
        <v>41</v>
      </c>
      <c r="V39" s="12">
        <v>137</v>
      </c>
      <c r="W39" s="12">
        <v>17</v>
      </c>
      <c r="X39" s="12">
        <v>131</v>
      </c>
      <c r="Y39" s="12">
        <v>49</v>
      </c>
    </row>
    <row r="40" spans="2:25" x14ac:dyDescent="0.3">
      <c r="B40" s="12">
        <v>68</v>
      </c>
      <c r="C40" s="12">
        <v>65</v>
      </c>
      <c r="D40" s="12">
        <v>72</v>
      </c>
      <c r="E40" s="12">
        <v>116</v>
      </c>
      <c r="F40" s="12">
        <v>52</v>
      </c>
      <c r="G40" s="12">
        <v>70</v>
      </c>
      <c r="H40" s="12">
        <v>45</v>
      </c>
      <c r="I40" s="12">
        <v>54</v>
      </c>
      <c r="J40" s="12">
        <v>104</v>
      </c>
      <c r="K40" s="12">
        <v>31</v>
      </c>
      <c r="L40" s="12">
        <v>94</v>
      </c>
      <c r="M40" s="12">
        <v>58</v>
      </c>
      <c r="N40" s="12">
        <v>72</v>
      </c>
      <c r="O40" s="12">
        <v>45</v>
      </c>
      <c r="P40" s="12">
        <v>135</v>
      </c>
      <c r="Q40" s="12">
        <v>49</v>
      </c>
      <c r="R40" s="12">
        <v>97</v>
      </c>
      <c r="S40" s="12">
        <v>82</v>
      </c>
      <c r="T40" s="12">
        <v>157</v>
      </c>
      <c r="U40" s="12">
        <v>41</v>
      </c>
      <c r="V40" s="12">
        <v>44</v>
      </c>
      <c r="W40" s="12">
        <v>44</v>
      </c>
      <c r="X40" s="12">
        <v>19</v>
      </c>
      <c r="Y40" s="12">
        <v>71</v>
      </c>
    </row>
    <row r="41" spans="2:25" x14ac:dyDescent="0.3">
      <c r="B41" s="12">
        <v>42</v>
      </c>
      <c r="C41" s="12">
        <v>75</v>
      </c>
      <c r="D41" s="12">
        <v>66</v>
      </c>
      <c r="E41" s="12">
        <v>66</v>
      </c>
      <c r="F41" s="12">
        <v>92</v>
      </c>
      <c r="G41" s="12">
        <v>61</v>
      </c>
      <c r="H41" s="12">
        <v>37</v>
      </c>
      <c r="I41" s="12">
        <v>22</v>
      </c>
      <c r="J41" s="12">
        <v>73</v>
      </c>
      <c r="K41" s="12">
        <v>20</v>
      </c>
      <c r="L41" s="12">
        <v>90</v>
      </c>
      <c r="M41" s="12">
        <v>56</v>
      </c>
      <c r="N41" s="12">
        <v>27</v>
      </c>
      <c r="O41" s="12">
        <v>43</v>
      </c>
      <c r="P41" s="12">
        <v>48</v>
      </c>
      <c r="Q41" s="12">
        <v>34</v>
      </c>
      <c r="R41" s="12">
        <v>84</v>
      </c>
      <c r="S41" s="12">
        <v>91</v>
      </c>
      <c r="T41" s="12">
        <v>83</v>
      </c>
      <c r="U41" s="12">
        <v>66</v>
      </c>
      <c r="V41" s="12">
        <v>23</v>
      </c>
      <c r="W41" s="12">
        <v>33</v>
      </c>
      <c r="X41" s="12">
        <v>90</v>
      </c>
      <c r="Y41" s="12">
        <v>28</v>
      </c>
    </row>
    <row r="42" spans="2:25" x14ac:dyDescent="0.3">
      <c r="B42" s="12">
        <v>42</v>
      </c>
      <c r="C42" s="12">
        <v>102</v>
      </c>
      <c r="D42" s="12">
        <v>62</v>
      </c>
      <c r="E42" s="12">
        <v>82</v>
      </c>
      <c r="F42" s="12">
        <v>120</v>
      </c>
      <c r="G42" s="12">
        <v>92</v>
      </c>
      <c r="H42" s="12">
        <v>31</v>
      </c>
      <c r="I42" s="12">
        <v>102</v>
      </c>
      <c r="J42" s="12">
        <v>72</v>
      </c>
      <c r="K42" s="12">
        <v>43</v>
      </c>
      <c r="L42" s="12">
        <v>59</v>
      </c>
      <c r="M42" s="12">
        <v>76</v>
      </c>
      <c r="N42" s="12">
        <v>35</v>
      </c>
      <c r="O42" s="12">
        <v>55</v>
      </c>
      <c r="P42" s="12">
        <v>124</v>
      </c>
      <c r="Q42" s="12">
        <v>37</v>
      </c>
      <c r="R42" s="12">
        <v>63</v>
      </c>
      <c r="S42" s="12">
        <v>119</v>
      </c>
      <c r="T42" s="12">
        <v>23</v>
      </c>
      <c r="U42" s="12">
        <v>77</v>
      </c>
      <c r="V42" s="12">
        <v>13</v>
      </c>
      <c r="W42" s="12">
        <v>85</v>
      </c>
      <c r="X42" s="12">
        <v>66</v>
      </c>
      <c r="Y42" s="12">
        <v>70</v>
      </c>
    </row>
    <row r="43" spans="2:25" x14ac:dyDescent="0.3">
      <c r="B43" s="12">
        <v>150</v>
      </c>
      <c r="C43" s="12">
        <v>87</v>
      </c>
      <c r="D43" s="12">
        <v>66</v>
      </c>
      <c r="E43" s="12">
        <v>35</v>
      </c>
      <c r="F43" s="12">
        <v>67</v>
      </c>
      <c r="G43" s="12">
        <v>27</v>
      </c>
      <c r="H43" s="12">
        <v>23</v>
      </c>
      <c r="I43" s="12">
        <v>136</v>
      </c>
      <c r="J43" s="12">
        <v>67</v>
      </c>
      <c r="K43" s="12">
        <v>45</v>
      </c>
      <c r="L43" s="12">
        <v>77</v>
      </c>
      <c r="M43" s="12">
        <v>83</v>
      </c>
      <c r="N43" s="12">
        <v>67</v>
      </c>
      <c r="O43" s="12">
        <v>35</v>
      </c>
      <c r="P43" s="12">
        <v>35</v>
      </c>
      <c r="Q43" s="12">
        <v>52</v>
      </c>
      <c r="R43" s="12">
        <v>33</v>
      </c>
      <c r="S43" s="12">
        <v>64</v>
      </c>
      <c r="T43" s="12">
        <v>77</v>
      </c>
      <c r="U43" s="12">
        <v>77</v>
      </c>
      <c r="V43" s="12">
        <v>57</v>
      </c>
      <c r="W43" s="12">
        <v>126</v>
      </c>
      <c r="X43" s="12">
        <v>49</v>
      </c>
      <c r="Y43" s="12">
        <v>84</v>
      </c>
    </row>
    <row r="44" spans="2:25" x14ac:dyDescent="0.3">
      <c r="B44" s="12">
        <v>63</v>
      </c>
      <c r="C44" s="12">
        <v>41</v>
      </c>
      <c r="D44" s="12">
        <v>59</v>
      </c>
      <c r="E44" s="12">
        <v>19</v>
      </c>
      <c r="F44" s="12">
        <v>59</v>
      </c>
      <c r="G44" s="12">
        <v>53</v>
      </c>
      <c r="H44" s="12">
        <v>27</v>
      </c>
      <c r="I44" s="12">
        <v>51</v>
      </c>
      <c r="J44" s="12">
        <v>31</v>
      </c>
      <c r="K44" s="12">
        <v>80</v>
      </c>
      <c r="L44" s="12">
        <v>48</v>
      </c>
      <c r="M44" s="12">
        <v>127</v>
      </c>
      <c r="N44" s="12">
        <v>72</v>
      </c>
      <c r="O44" s="12">
        <v>53</v>
      </c>
      <c r="P44" s="12">
        <v>51</v>
      </c>
      <c r="Q44" s="12">
        <v>12</v>
      </c>
      <c r="R44" s="12">
        <v>59</v>
      </c>
      <c r="S44" s="12">
        <v>64</v>
      </c>
      <c r="T44" s="12">
        <v>85</v>
      </c>
      <c r="U44" s="12">
        <v>45</v>
      </c>
      <c r="V44" s="12">
        <v>46</v>
      </c>
      <c r="W44" s="12">
        <v>58</v>
      </c>
      <c r="X44" s="12">
        <v>144</v>
      </c>
      <c r="Y44" s="12">
        <v>66</v>
      </c>
    </row>
    <row r="45" spans="2:25" x14ac:dyDescent="0.3">
      <c r="B45" s="12">
        <v>118</v>
      </c>
      <c r="C45" s="12">
        <v>122</v>
      </c>
      <c r="D45" s="12">
        <v>59</v>
      </c>
      <c r="E45" s="12">
        <v>75</v>
      </c>
      <c r="F45" s="12">
        <v>77</v>
      </c>
      <c r="G45" s="12">
        <v>64</v>
      </c>
      <c r="H45" s="12">
        <v>66</v>
      </c>
      <c r="I45" s="12">
        <v>37</v>
      </c>
      <c r="J45" s="12">
        <v>170</v>
      </c>
      <c r="K45" s="12">
        <v>53</v>
      </c>
      <c r="L45" s="12">
        <v>62</v>
      </c>
      <c r="M45" s="12">
        <v>97</v>
      </c>
      <c r="N45" s="12">
        <v>83</v>
      </c>
      <c r="O45" s="12">
        <v>61</v>
      </c>
      <c r="P45" s="12">
        <v>55</v>
      </c>
      <c r="Q45" s="12">
        <v>48</v>
      </c>
      <c r="R45" s="12">
        <v>173</v>
      </c>
      <c r="S45" s="12">
        <v>111</v>
      </c>
      <c r="T45" s="12">
        <v>37</v>
      </c>
      <c r="U45" s="12">
        <v>69</v>
      </c>
      <c r="V45" s="12">
        <v>65</v>
      </c>
      <c r="W45" s="12">
        <v>53</v>
      </c>
      <c r="X45" s="12">
        <v>82</v>
      </c>
      <c r="Y45" s="12">
        <v>58</v>
      </c>
    </row>
    <row r="46" spans="2:25" x14ac:dyDescent="0.3">
      <c r="B46" s="12">
        <v>82</v>
      </c>
      <c r="C46" s="12">
        <v>54</v>
      </c>
      <c r="D46" s="12">
        <v>55</v>
      </c>
      <c r="E46" s="12">
        <v>30</v>
      </c>
      <c r="F46" s="12">
        <v>40</v>
      </c>
      <c r="G46" s="12">
        <v>40</v>
      </c>
      <c r="H46" s="12">
        <v>80</v>
      </c>
      <c r="I46" s="12">
        <v>37</v>
      </c>
      <c r="J46" s="12">
        <v>71</v>
      </c>
      <c r="K46" s="12">
        <v>76</v>
      </c>
      <c r="L46" s="12">
        <v>15</v>
      </c>
      <c r="M46" s="12">
        <v>69</v>
      </c>
      <c r="N46" s="12">
        <v>59</v>
      </c>
      <c r="O46" s="12">
        <v>21</v>
      </c>
      <c r="P46" s="12">
        <v>60</v>
      </c>
      <c r="Q46" s="12">
        <v>19</v>
      </c>
      <c r="R46" s="12">
        <v>35</v>
      </c>
      <c r="S46" s="12">
        <v>41</v>
      </c>
      <c r="T46" s="12">
        <v>69</v>
      </c>
      <c r="U46" s="12">
        <v>35</v>
      </c>
      <c r="V46" s="12">
        <v>64</v>
      </c>
      <c r="W46" s="12">
        <v>51</v>
      </c>
      <c r="X46" s="12">
        <v>30</v>
      </c>
      <c r="Y46" s="12">
        <v>49</v>
      </c>
    </row>
    <row r="47" spans="2:25" x14ac:dyDescent="0.3">
      <c r="B47" s="12">
        <v>5</v>
      </c>
      <c r="C47" s="12">
        <v>54</v>
      </c>
      <c r="D47" s="12">
        <v>37</v>
      </c>
      <c r="E47" s="12">
        <v>55</v>
      </c>
      <c r="F47" s="12">
        <v>37</v>
      </c>
      <c r="G47" s="12">
        <v>15</v>
      </c>
      <c r="H47" s="12">
        <v>102</v>
      </c>
      <c r="I47" s="12">
        <v>49</v>
      </c>
      <c r="J47" s="12">
        <v>68</v>
      </c>
      <c r="K47" s="12">
        <v>133</v>
      </c>
      <c r="L47" s="12">
        <v>107</v>
      </c>
      <c r="M47" s="12">
        <v>50</v>
      </c>
      <c r="N47" s="12">
        <v>30</v>
      </c>
      <c r="O47" s="12">
        <v>67</v>
      </c>
      <c r="P47" s="12">
        <v>165</v>
      </c>
      <c r="Q47" s="12">
        <v>47</v>
      </c>
      <c r="R47" s="12">
        <v>49</v>
      </c>
      <c r="S47" s="12">
        <v>110</v>
      </c>
      <c r="T47" s="12">
        <v>75</v>
      </c>
      <c r="U47" s="12">
        <v>27</v>
      </c>
      <c r="V47" s="12">
        <v>52</v>
      </c>
      <c r="W47" s="12">
        <v>81</v>
      </c>
      <c r="X47" s="12">
        <v>42</v>
      </c>
      <c r="Y47" s="12">
        <v>60</v>
      </c>
    </row>
    <row r="48" spans="2:25" x14ac:dyDescent="0.3">
      <c r="B48" s="12">
        <v>72</v>
      </c>
      <c r="C48" s="12">
        <v>30</v>
      </c>
      <c r="D48" s="12">
        <v>88</v>
      </c>
      <c r="E48" s="12">
        <v>45</v>
      </c>
      <c r="F48" s="12">
        <v>53</v>
      </c>
      <c r="G48" s="12">
        <v>71</v>
      </c>
      <c r="H48" s="12">
        <v>114</v>
      </c>
      <c r="I48" s="12">
        <v>27</v>
      </c>
      <c r="J48" s="12">
        <v>81</v>
      </c>
      <c r="K48" s="12">
        <v>71</v>
      </c>
      <c r="L48" s="12">
        <v>89</v>
      </c>
      <c r="M48" s="12">
        <v>41</v>
      </c>
      <c r="N48" s="12">
        <v>39</v>
      </c>
      <c r="O48" s="12">
        <v>71</v>
      </c>
      <c r="P48" s="12">
        <v>4</v>
      </c>
      <c r="Q48" s="12">
        <v>33</v>
      </c>
      <c r="R48" s="12">
        <v>158</v>
      </c>
      <c r="S48" s="12">
        <v>133</v>
      </c>
      <c r="T48" s="12">
        <v>77</v>
      </c>
      <c r="U48" s="12">
        <v>28</v>
      </c>
      <c r="V48" s="12">
        <v>88</v>
      </c>
      <c r="W48" s="12">
        <v>48</v>
      </c>
      <c r="X48" s="12">
        <v>21</v>
      </c>
      <c r="Y48" s="12">
        <v>61</v>
      </c>
    </row>
    <row r="49" spans="2:25" x14ac:dyDescent="0.3">
      <c r="B49" s="12">
        <v>72</v>
      </c>
      <c r="C49" s="12">
        <v>47</v>
      </c>
      <c r="D49" s="12">
        <v>135</v>
      </c>
      <c r="E49" s="12">
        <v>75</v>
      </c>
      <c r="F49" s="12">
        <v>61</v>
      </c>
      <c r="G49" s="12">
        <v>48</v>
      </c>
      <c r="H49" s="12">
        <v>66</v>
      </c>
      <c r="I49" s="12">
        <v>62</v>
      </c>
      <c r="J49" s="12">
        <v>87</v>
      </c>
      <c r="K49" s="12">
        <v>138</v>
      </c>
      <c r="L49" s="12">
        <v>40</v>
      </c>
      <c r="M49" s="12">
        <v>21</v>
      </c>
      <c r="N49" s="12">
        <v>37</v>
      </c>
      <c r="O49" s="12">
        <v>49</v>
      </c>
      <c r="P49" s="12">
        <v>89</v>
      </c>
      <c r="Q49" s="12">
        <v>45</v>
      </c>
      <c r="R49" s="12">
        <v>62</v>
      </c>
      <c r="S49" s="12">
        <v>30</v>
      </c>
      <c r="T49" s="12">
        <v>22</v>
      </c>
      <c r="U49" s="12">
        <v>43</v>
      </c>
      <c r="V49" s="12">
        <v>82</v>
      </c>
      <c r="W49" s="12">
        <v>70</v>
      </c>
      <c r="X49" s="12">
        <v>57</v>
      </c>
      <c r="Y49" s="12">
        <v>98</v>
      </c>
    </row>
    <row r="50" spans="2:25" x14ac:dyDescent="0.3">
      <c r="B50" s="12">
        <v>34</v>
      </c>
      <c r="C50" s="12">
        <v>97</v>
      </c>
      <c r="D50" s="12">
        <v>111</v>
      </c>
      <c r="E50" s="12">
        <v>32</v>
      </c>
      <c r="F50" s="12">
        <v>72</v>
      </c>
      <c r="G50" s="12">
        <v>38</v>
      </c>
      <c r="H50" s="12">
        <v>38</v>
      </c>
      <c r="I50" s="12">
        <v>98</v>
      </c>
      <c r="J50" s="12">
        <v>92</v>
      </c>
      <c r="K50" s="12">
        <v>78</v>
      </c>
      <c r="L50" s="12">
        <v>51</v>
      </c>
      <c r="M50" s="12">
        <v>57</v>
      </c>
      <c r="N50" s="12">
        <v>36</v>
      </c>
      <c r="O50" s="12">
        <v>39</v>
      </c>
      <c r="P50" s="12">
        <v>61</v>
      </c>
      <c r="Q50" s="12">
        <v>49</v>
      </c>
      <c r="R50" s="12">
        <v>28</v>
      </c>
      <c r="S50" s="12">
        <v>45</v>
      </c>
      <c r="T50" s="12">
        <v>64</v>
      </c>
      <c r="U50" s="12">
        <v>75</v>
      </c>
      <c r="V50" s="12">
        <v>76</v>
      </c>
      <c r="W50" s="12">
        <v>53</v>
      </c>
      <c r="X50" s="12">
        <v>73</v>
      </c>
      <c r="Y50" s="12">
        <v>72</v>
      </c>
    </row>
    <row r="51" spans="2:25" x14ac:dyDescent="0.3">
      <c r="B51" s="12">
        <v>23</v>
      </c>
      <c r="C51" s="12">
        <v>133</v>
      </c>
      <c r="D51" s="12">
        <v>19</v>
      </c>
      <c r="E51" s="12">
        <v>31</v>
      </c>
      <c r="F51" s="12">
        <v>38</v>
      </c>
      <c r="G51" s="12">
        <v>54</v>
      </c>
      <c r="H51" s="12">
        <v>55</v>
      </c>
      <c r="I51" s="12">
        <v>110</v>
      </c>
      <c r="J51" s="12">
        <v>92</v>
      </c>
      <c r="K51" s="12">
        <v>126</v>
      </c>
      <c r="L51" s="12">
        <v>52</v>
      </c>
      <c r="M51" s="12">
        <v>43</v>
      </c>
      <c r="N51" s="12">
        <v>64</v>
      </c>
      <c r="O51" s="12">
        <v>36</v>
      </c>
      <c r="P51" s="12">
        <v>45</v>
      </c>
      <c r="Q51" s="12">
        <v>47</v>
      </c>
      <c r="R51" s="12">
        <v>23</v>
      </c>
      <c r="S51" s="12">
        <v>67</v>
      </c>
      <c r="T51" s="12">
        <v>77</v>
      </c>
      <c r="U51" s="12">
        <v>82</v>
      </c>
      <c r="V51" s="12">
        <v>64</v>
      </c>
      <c r="W51" s="12">
        <v>118</v>
      </c>
      <c r="X51" s="12">
        <v>40</v>
      </c>
      <c r="Y51" s="12">
        <v>62</v>
      </c>
    </row>
    <row r="52" spans="2:25" x14ac:dyDescent="0.3">
      <c r="B52" s="12">
        <v>138</v>
      </c>
      <c r="C52" s="12">
        <v>108</v>
      </c>
      <c r="D52" s="12">
        <v>61</v>
      </c>
      <c r="E52" s="12">
        <v>62</v>
      </c>
      <c r="F52" s="12">
        <v>105</v>
      </c>
      <c r="G52" s="12">
        <v>28</v>
      </c>
      <c r="H52" s="12">
        <v>19</v>
      </c>
      <c r="I52" s="12">
        <v>92</v>
      </c>
      <c r="J52" s="12">
        <v>102</v>
      </c>
      <c r="K52" s="12">
        <v>54</v>
      </c>
      <c r="L52" s="12">
        <v>30</v>
      </c>
      <c r="M52" s="12">
        <v>77</v>
      </c>
      <c r="N52" s="12">
        <v>102</v>
      </c>
      <c r="O52" s="12">
        <v>51</v>
      </c>
      <c r="P52" s="12">
        <v>76</v>
      </c>
      <c r="Q52" s="12">
        <v>41</v>
      </c>
      <c r="R52" s="12">
        <v>67</v>
      </c>
      <c r="S52" s="12">
        <v>35</v>
      </c>
      <c r="T52" s="12">
        <v>124</v>
      </c>
      <c r="U52" s="12">
        <v>40</v>
      </c>
      <c r="V52" s="12">
        <v>85</v>
      </c>
      <c r="W52" s="12">
        <v>27</v>
      </c>
      <c r="X52" s="12">
        <v>96</v>
      </c>
      <c r="Y52" s="12">
        <v>84</v>
      </c>
    </row>
    <row r="53" spans="2:25" x14ac:dyDescent="0.3">
      <c r="B53" s="12">
        <v>41</v>
      </c>
      <c r="C53" s="12">
        <v>52</v>
      </c>
      <c r="D53" s="12">
        <v>62</v>
      </c>
      <c r="E53" s="12">
        <v>4</v>
      </c>
      <c r="F53" s="12">
        <v>119</v>
      </c>
      <c r="G53" s="12">
        <v>73</v>
      </c>
      <c r="H53" s="12">
        <v>76</v>
      </c>
      <c r="I53" s="12">
        <v>47</v>
      </c>
      <c r="J53" s="12">
        <v>92</v>
      </c>
      <c r="K53" s="12">
        <v>38</v>
      </c>
      <c r="L53" s="12">
        <v>22</v>
      </c>
      <c r="M53" s="12">
        <v>63</v>
      </c>
      <c r="N53" s="12">
        <v>64</v>
      </c>
      <c r="O53" s="12">
        <v>84</v>
      </c>
      <c r="P53" s="12">
        <v>30</v>
      </c>
      <c r="Q53" s="12">
        <v>81</v>
      </c>
      <c r="R53" s="12">
        <v>39</v>
      </c>
      <c r="S53" s="12">
        <v>25</v>
      </c>
      <c r="T53" s="12">
        <v>83</v>
      </c>
      <c r="U53" s="12">
        <v>54</v>
      </c>
      <c r="V53" s="12">
        <v>66</v>
      </c>
      <c r="W53" s="12">
        <v>46</v>
      </c>
      <c r="X53" s="12">
        <v>50</v>
      </c>
      <c r="Y53" s="12">
        <v>136</v>
      </c>
    </row>
    <row r="54" spans="2:25" x14ac:dyDescent="0.3">
      <c r="B54" s="12">
        <v>31</v>
      </c>
      <c r="C54" s="12">
        <v>36</v>
      </c>
      <c r="D54" s="12">
        <v>72</v>
      </c>
      <c r="E54" s="12">
        <v>31</v>
      </c>
      <c r="F54" s="12">
        <v>82</v>
      </c>
      <c r="G54" s="12">
        <v>96</v>
      </c>
      <c r="H54" s="12">
        <v>42</v>
      </c>
      <c r="I54" s="12">
        <v>174</v>
      </c>
      <c r="J54" s="12">
        <v>38</v>
      </c>
      <c r="K54" s="12">
        <v>69</v>
      </c>
      <c r="L54" s="12">
        <v>91</v>
      </c>
      <c r="M54" s="12">
        <v>125</v>
      </c>
      <c r="N54" s="12">
        <v>45</v>
      </c>
      <c r="O54" s="12">
        <v>171</v>
      </c>
      <c r="P54" s="12">
        <v>102</v>
      </c>
      <c r="Q54" s="12">
        <v>49</v>
      </c>
      <c r="R54" s="12">
        <v>117</v>
      </c>
      <c r="S54" s="12">
        <v>83</v>
      </c>
      <c r="T54" s="12">
        <v>112</v>
      </c>
      <c r="U54" s="12">
        <v>77</v>
      </c>
      <c r="V54" s="12">
        <v>130</v>
      </c>
      <c r="W54" s="12">
        <v>54</v>
      </c>
      <c r="X54" s="12">
        <v>119</v>
      </c>
      <c r="Y54" s="12">
        <v>67</v>
      </c>
    </row>
    <row r="55" spans="2:25" x14ac:dyDescent="0.3">
      <c r="B55" s="12">
        <v>16</v>
      </c>
      <c r="C55" s="12">
        <v>46</v>
      </c>
      <c r="D55" s="12">
        <v>33</v>
      </c>
      <c r="E55" s="12">
        <v>27</v>
      </c>
      <c r="F55" s="12">
        <v>20</v>
      </c>
      <c r="G55" s="12">
        <v>93</v>
      </c>
      <c r="H55" s="12">
        <v>48</v>
      </c>
      <c r="I55" s="12">
        <v>170</v>
      </c>
      <c r="J55" s="12">
        <v>43</v>
      </c>
      <c r="K55" s="12">
        <v>137</v>
      </c>
      <c r="L55" s="12">
        <v>68</v>
      </c>
      <c r="M55" s="12">
        <v>65</v>
      </c>
      <c r="N55" s="12">
        <v>59</v>
      </c>
      <c r="O55" s="12">
        <v>39</v>
      </c>
      <c r="P55" s="12">
        <v>144</v>
      </c>
      <c r="Q55" s="12">
        <v>99</v>
      </c>
      <c r="R55" s="12">
        <v>47</v>
      </c>
      <c r="S55" s="12">
        <v>32</v>
      </c>
      <c r="T55" s="12">
        <v>49</v>
      </c>
      <c r="U55" s="12">
        <v>57</v>
      </c>
      <c r="V55" s="12">
        <v>71</v>
      </c>
      <c r="W55" s="12">
        <v>85</v>
      </c>
      <c r="X55" s="12">
        <v>35</v>
      </c>
      <c r="Y55" s="12">
        <v>68</v>
      </c>
    </row>
    <row r="56" spans="2:25" x14ac:dyDescent="0.3">
      <c r="B56" s="12">
        <v>77</v>
      </c>
      <c r="C56" s="12">
        <v>24</v>
      </c>
      <c r="D56" s="12">
        <v>49</v>
      </c>
      <c r="E56" s="12">
        <v>31</v>
      </c>
      <c r="F56" s="12">
        <v>66</v>
      </c>
      <c r="G56" s="12">
        <v>99</v>
      </c>
      <c r="H56" s="12">
        <v>73</v>
      </c>
      <c r="I56" s="12">
        <v>35</v>
      </c>
      <c r="J56" s="12">
        <v>43</v>
      </c>
      <c r="K56" s="12">
        <v>134</v>
      </c>
      <c r="L56" s="12">
        <v>100</v>
      </c>
      <c r="M56" s="12">
        <v>122</v>
      </c>
      <c r="N56" s="12">
        <v>51</v>
      </c>
      <c r="O56" s="12">
        <v>70</v>
      </c>
      <c r="P56" s="12">
        <v>2</v>
      </c>
      <c r="Q56" s="12">
        <v>68</v>
      </c>
      <c r="R56" s="12">
        <v>121</v>
      </c>
      <c r="S56" s="12">
        <v>35</v>
      </c>
      <c r="T56" s="12">
        <v>58</v>
      </c>
      <c r="U56" s="12">
        <v>61</v>
      </c>
      <c r="V56" s="12">
        <v>19</v>
      </c>
      <c r="W56" s="12">
        <v>56</v>
      </c>
      <c r="X56" s="12">
        <v>17</v>
      </c>
      <c r="Y56" s="12">
        <v>68</v>
      </c>
    </row>
    <row r="57" spans="2:25" x14ac:dyDescent="0.3">
      <c r="B57" s="12">
        <v>1</v>
      </c>
      <c r="C57" s="12">
        <v>81</v>
      </c>
      <c r="D57" s="12">
        <v>92</v>
      </c>
      <c r="E57" s="12">
        <v>69</v>
      </c>
      <c r="F57" s="12">
        <v>121</v>
      </c>
      <c r="G57" s="12">
        <v>120</v>
      </c>
      <c r="H57" s="12">
        <v>86</v>
      </c>
      <c r="I57" s="12">
        <v>51</v>
      </c>
      <c r="J57" s="12">
        <v>64</v>
      </c>
      <c r="K57" s="12">
        <v>103</v>
      </c>
      <c r="L57" s="12">
        <v>146</v>
      </c>
      <c r="M57" s="12">
        <v>57</v>
      </c>
      <c r="N57" s="12">
        <v>95</v>
      </c>
      <c r="O57" s="12">
        <v>30</v>
      </c>
      <c r="P57" s="12">
        <v>142</v>
      </c>
      <c r="Q57" s="12">
        <v>87</v>
      </c>
      <c r="R57" s="12">
        <v>83</v>
      </c>
      <c r="S57" s="12">
        <v>67</v>
      </c>
      <c r="T57" s="12">
        <v>89</v>
      </c>
      <c r="U57" s="12">
        <v>79</v>
      </c>
      <c r="V57" s="12">
        <v>34</v>
      </c>
      <c r="W57" s="12">
        <v>104</v>
      </c>
      <c r="X57" s="12">
        <v>55</v>
      </c>
      <c r="Y57" s="12">
        <v>92</v>
      </c>
    </row>
    <row r="58" spans="2:25" x14ac:dyDescent="0.3">
      <c r="B58" s="12">
        <v>113</v>
      </c>
      <c r="C58" s="12">
        <v>110</v>
      </c>
      <c r="D58" s="12">
        <v>37</v>
      </c>
      <c r="E58" s="12">
        <v>19</v>
      </c>
      <c r="F58" s="12">
        <v>65</v>
      </c>
      <c r="G58" s="12">
        <v>120</v>
      </c>
      <c r="H58" s="12">
        <v>68</v>
      </c>
      <c r="I58" s="12">
        <v>70</v>
      </c>
      <c r="J58" s="12">
        <v>30</v>
      </c>
      <c r="K58" s="12">
        <v>45</v>
      </c>
      <c r="L58" s="12">
        <v>51</v>
      </c>
      <c r="M58" s="12">
        <v>61</v>
      </c>
      <c r="N58" s="12">
        <v>32</v>
      </c>
      <c r="O58" s="12">
        <v>30</v>
      </c>
      <c r="P58" s="12">
        <v>35</v>
      </c>
      <c r="Q58" s="12">
        <v>53</v>
      </c>
      <c r="R58" s="12">
        <v>155</v>
      </c>
      <c r="S58" s="12">
        <v>71</v>
      </c>
      <c r="T58" s="12">
        <v>34</v>
      </c>
      <c r="U58" s="12">
        <v>75</v>
      </c>
      <c r="V58" s="12">
        <v>47</v>
      </c>
      <c r="W58" s="12">
        <v>85</v>
      </c>
      <c r="X58" s="12">
        <v>41</v>
      </c>
      <c r="Y58" s="12">
        <v>65</v>
      </c>
    </row>
    <row r="59" spans="2:25" x14ac:dyDescent="0.3">
      <c r="B59" s="12">
        <v>25</v>
      </c>
      <c r="C59" s="12">
        <v>45</v>
      </c>
      <c r="D59" s="12">
        <v>25</v>
      </c>
      <c r="E59" s="12">
        <v>51</v>
      </c>
      <c r="F59" s="12">
        <v>162</v>
      </c>
      <c r="G59" s="12">
        <v>34</v>
      </c>
      <c r="H59" s="12">
        <v>68</v>
      </c>
      <c r="I59" s="12">
        <v>70</v>
      </c>
      <c r="J59" s="12">
        <v>86</v>
      </c>
      <c r="K59" s="12">
        <v>43</v>
      </c>
      <c r="L59" s="12">
        <v>49</v>
      </c>
      <c r="M59" s="12">
        <v>55</v>
      </c>
      <c r="N59" s="12">
        <v>105</v>
      </c>
      <c r="O59" s="12">
        <v>71</v>
      </c>
      <c r="P59" s="12">
        <v>76</v>
      </c>
      <c r="Q59" s="12">
        <v>103</v>
      </c>
      <c r="R59" s="12">
        <v>7</v>
      </c>
      <c r="S59" s="12">
        <v>35</v>
      </c>
      <c r="T59" s="12">
        <v>101</v>
      </c>
      <c r="U59" s="12">
        <v>15</v>
      </c>
      <c r="V59" s="12">
        <v>109</v>
      </c>
      <c r="W59" s="12">
        <v>118</v>
      </c>
      <c r="X59" s="12">
        <v>75</v>
      </c>
      <c r="Y59" s="12">
        <v>48</v>
      </c>
    </row>
    <row r="60" spans="2:25" x14ac:dyDescent="0.3">
      <c r="B60" s="12">
        <v>47</v>
      </c>
      <c r="C60" s="12">
        <v>65</v>
      </c>
      <c r="D60" s="12">
        <v>15</v>
      </c>
      <c r="E60" s="12">
        <v>141</v>
      </c>
      <c r="F60" s="12">
        <v>77</v>
      </c>
      <c r="G60" s="12">
        <v>54</v>
      </c>
      <c r="H60" s="12">
        <v>104</v>
      </c>
      <c r="I60" s="12">
        <v>144</v>
      </c>
      <c r="J60" s="12">
        <v>63</v>
      </c>
      <c r="K60" s="12">
        <v>67</v>
      </c>
      <c r="L60" s="12">
        <v>104</v>
      </c>
      <c r="M60" s="12">
        <v>21</v>
      </c>
      <c r="N60" s="12">
        <v>41</v>
      </c>
      <c r="O60" s="12">
        <v>85</v>
      </c>
      <c r="P60" s="12">
        <v>137</v>
      </c>
      <c r="Q60" s="12">
        <v>116</v>
      </c>
      <c r="R60" s="12">
        <v>45</v>
      </c>
      <c r="S60" s="12">
        <v>81</v>
      </c>
      <c r="T60" s="12">
        <v>40</v>
      </c>
      <c r="U60" s="12">
        <v>42</v>
      </c>
      <c r="V60" s="12">
        <v>57</v>
      </c>
      <c r="W60" s="12">
        <v>108</v>
      </c>
      <c r="X60" s="12">
        <v>34</v>
      </c>
      <c r="Y60" s="12">
        <v>67</v>
      </c>
    </row>
    <row r="61" spans="2:25" x14ac:dyDescent="0.3">
      <c r="B61" s="12">
        <v>86</v>
      </c>
      <c r="C61" s="12">
        <v>30</v>
      </c>
      <c r="D61" s="12">
        <v>65</v>
      </c>
      <c r="E61" s="12">
        <v>43</v>
      </c>
      <c r="F61" s="12">
        <v>71</v>
      </c>
      <c r="G61" s="12">
        <v>37</v>
      </c>
      <c r="H61" s="12">
        <v>38</v>
      </c>
      <c r="I61" s="12">
        <v>51</v>
      </c>
      <c r="J61" s="12">
        <v>45</v>
      </c>
      <c r="K61" s="12">
        <v>70</v>
      </c>
      <c r="L61" s="12">
        <v>47</v>
      </c>
      <c r="M61" s="12">
        <v>21</v>
      </c>
      <c r="N61" s="12">
        <v>50</v>
      </c>
      <c r="O61" s="12">
        <v>123</v>
      </c>
      <c r="P61" s="12">
        <v>27</v>
      </c>
      <c r="Q61" s="12">
        <v>77</v>
      </c>
      <c r="R61" s="12">
        <v>106</v>
      </c>
      <c r="S61" s="12">
        <v>70</v>
      </c>
      <c r="T61" s="12">
        <v>46</v>
      </c>
      <c r="U61" s="12">
        <v>44</v>
      </c>
      <c r="V61" s="12">
        <v>61</v>
      </c>
      <c r="W61" s="12">
        <v>62</v>
      </c>
      <c r="X61" s="12">
        <v>53</v>
      </c>
      <c r="Y61" s="12">
        <v>26</v>
      </c>
    </row>
    <row r="62" spans="2:25" x14ac:dyDescent="0.3">
      <c r="B62" s="12">
        <v>32</v>
      </c>
      <c r="C62" s="12">
        <v>75</v>
      </c>
      <c r="D62" s="12">
        <v>77</v>
      </c>
      <c r="E62" s="12">
        <v>32</v>
      </c>
      <c r="F62" s="12">
        <v>75</v>
      </c>
      <c r="G62" s="12">
        <v>77</v>
      </c>
      <c r="H62" s="12">
        <v>41</v>
      </c>
      <c r="I62" s="12">
        <v>45</v>
      </c>
      <c r="J62" s="12">
        <v>49</v>
      </c>
      <c r="K62" s="12">
        <v>156</v>
      </c>
      <c r="L62" s="12">
        <v>146</v>
      </c>
      <c r="M62" s="12">
        <v>62</v>
      </c>
      <c r="N62" s="12">
        <v>50</v>
      </c>
      <c r="O62" s="12">
        <v>96</v>
      </c>
      <c r="P62" s="12">
        <v>77</v>
      </c>
      <c r="Q62" s="12">
        <v>112</v>
      </c>
      <c r="R62" s="12">
        <v>9</v>
      </c>
      <c r="S62" s="12">
        <v>46</v>
      </c>
      <c r="T62" s="12">
        <v>55</v>
      </c>
      <c r="U62" s="12">
        <v>60</v>
      </c>
      <c r="V62" s="12">
        <v>38</v>
      </c>
      <c r="W62" s="12">
        <v>101</v>
      </c>
      <c r="X62" s="12">
        <v>67</v>
      </c>
      <c r="Y62" s="12">
        <v>34</v>
      </c>
    </row>
    <row r="63" spans="2:25" x14ac:dyDescent="0.3">
      <c r="B63" s="12">
        <v>75</v>
      </c>
      <c r="C63" s="12">
        <v>135</v>
      </c>
      <c r="D63" s="12">
        <v>121</v>
      </c>
      <c r="E63" s="12">
        <v>57</v>
      </c>
      <c r="F63" s="12">
        <v>19</v>
      </c>
      <c r="G63" s="12">
        <v>56</v>
      </c>
      <c r="H63" s="12">
        <v>68</v>
      </c>
      <c r="I63" s="12">
        <v>69</v>
      </c>
      <c r="J63" s="12">
        <v>70</v>
      </c>
      <c r="K63" s="12">
        <v>95</v>
      </c>
      <c r="L63" s="12">
        <v>39</v>
      </c>
      <c r="M63" s="12">
        <v>108</v>
      </c>
      <c r="N63" s="12">
        <v>29</v>
      </c>
      <c r="O63" s="12">
        <v>8</v>
      </c>
      <c r="P63" s="12">
        <v>7</v>
      </c>
      <c r="Q63" s="12">
        <v>77</v>
      </c>
      <c r="R63" s="12">
        <v>111</v>
      </c>
      <c r="S63" s="12">
        <v>74</v>
      </c>
      <c r="T63" s="12">
        <v>48</v>
      </c>
      <c r="U63" s="12">
        <v>77</v>
      </c>
      <c r="V63" s="12">
        <v>69</v>
      </c>
      <c r="W63" s="12">
        <v>25</v>
      </c>
      <c r="X63" s="12">
        <v>82</v>
      </c>
      <c r="Y63" s="12">
        <v>79</v>
      </c>
    </row>
    <row r="64" spans="2:25" x14ac:dyDescent="0.3">
      <c r="B64" s="12">
        <v>33</v>
      </c>
      <c r="C64" s="12">
        <v>35</v>
      </c>
      <c r="D64" s="12">
        <v>49</v>
      </c>
      <c r="E64" s="12">
        <v>55</v>
      </c>
      <c r="F64" s="12">
        <v>55</v>
      </c>
      <c r="G64" s="12">
        <v>24</v>
      </c>
      <c r="H64" s="12">
        <v>69</v>
      </c>
      <c r="I64" s="12">
        <v>88</v>
      </c>
      <c r="J64" s="12">
        <v>68</v>
      </c>
      <c r="K64" s="12">
        <v>153</v>
      </c>
      <c r="L64" s="12">
        <v>27</v>
      </c>
      <c r="M64" s="12">
        <v>41</v>
      </c>
      <c r="N64" s="12">
        <v>40</v>
      </c>
      <c r="O64" s="12">
        <v>43</v>
      </c>
      <c r="P64" s="12">
        <v>154</v>
      </c>
      <c r="Q64" s="12">
        <v>93</v>
      </c>
      <c r="R64" s="12">
        <v>122</v>
      </c>
      <c r="S64" s="12">
        <v>83</v>
      </c>
      <c r="T64" s="12">
        <v>29</v>
      </c>
      <c r="U64" s="12">
        <v>53</v>
      </c>
      <c r="V64" s="12">
        <v>69</v>
      </c>
      <c r="W64" s="12">
        <v>57</v>
      </c>
      <c r="X64" s="12">
        <v>86</v>
      </c>
      <c r="Y64" s="12">
        <v>71</v>
      </c>
    </row>
    <row r="65" spans="2:25" x14ac:dyDescent="0.3">
      <c r="B65" s="12">
        <v>62</v>
      </c>
      <c r="C65" s="12">
        <v>122</v>
      </c>
      <c r="D65" s="12">
        <v>3</v>
      </c>
      <c r="E65" s="12">
        <v>94</v>
      </c>
      <c r="F65" s="12">
        <v>54</v>
      </c>
      <c r="G65" s="12">
        <v>51</v>
      </c>
      <c r="H65" s="12">
        <v>69</v>
      </c>
      <c r="I65" s="12">
        <v>64</v>
      </c>
      <c r="J65" s="12">
        <v>66</v>
      </c>
      <c r="K65" s="12">
        <v>78</v>
      </c>
      <c r="L65" s="12">
        <v>141</v>
      </c>
      <c r="M65" s="12">
        <v>24</v>
      </c>
      <c r="N65" s="12">
        <v>62</v>
      </c>
      <c r="O65" s="12">
        <v>82</v>
      </c>
      <c r="P65" s="12">
        <v>96</v>
      </c>
      <c r="Q65" s="12">
        <v>69</v>
      </c>
      <c r="R65" s="12">
        <v>50</v>
      </c>
      <c r="S65" s="12">
        <v>45</v>
      </c>
      <c r="T65" s="12">
        <v>29</v>
      </c>
      <c r="U65" s="12">
        <v>36</v>
      </c>
      <c r="V65" s="12">
        <v>89</v>
      </c>
      <c r="W65" s="12">
        <v>45</v>
      </c>
      <c r="X65" s="12">
        <v>72</v>
      </c>
      <c r="Y65" s="12">
        <v>31</v>
      </c>
    </row>
    <row r="66" spans="2:25" x14ac:dyDescent="0.3">
      <c r="B66" s="12">
        <v>60</v>
      </c>
      <c r="C66" s="12">
        <v>49</v>
      </c>
      <c r="D66" s="12">
        <v>117</v>
      </c>
      <c r="E66" s="12">
        <v>69</v>
      </c>
      <c r="F66" s="12">
        <v>39</v>
      </c>
      <c r="G66" s="12">
        <v>56</v>
      </c>
      <c r="H66" s="12">
        <v>101</v>
      </c>
      <c r="I66" s="12">
        <v>64</v>
      </c>
      <c r="J66" s="12">
        <v>43</v>
      </c>
      <c r="K66" s="12">
        <v>120</v>
      </c>
      <c r="L66" s="12">
        <v>43</v>
      </c>
      <c r="M66" s="12">
        <v>59</v>
      </c>
      <c r="N66" s="12">
        <v>26</v>
      </c>
      <c r="O66" s="12">
        <v>39</v>
      </c>
      <c r="P66" s="12">
        <v>41</v>
      </c>
      <c r="Q66" s="12">
        <v>74</v>
      </c>
      <c r="R66" s="12">
        <v>101</v>
      </c>
      <c r="S66" s="12">
        <v>70</v>
      </c>
      <c r="T66" s="12">
        <v>84</v>
      </c>
      <c r="U66" s="12">
        <v>109</v>
      </c>
      <c r="V66" s="12">
        <v>51</v>
      </c>
      <c r="W66" s="12">
        <v>55</v>
      </c>
      <c r="X66" s="12">
        <v>44</v>
      </c>
      <c r="Y66" s="12">
        <v>49</v>
      </c>
    </row>
    <row r="67" spans="2:25" x14ac:dyDescent="0.3">
      <c r="B67" s="12">
        <v>91</v>
      </c>
      <c r="C67" s="12">
        <v>101</v>
      </c>
      <c r="D67" s="12">
        <v>52</v>
      </c>
      <c r="E67" s="12">
        <v>41</v>
      </c>
      <c r="F67" s="12">
        <v>73</v>
      </c>
      <c r="G67" s="12">
        <v>59</v>
      </c>
      <c r="H67" s="12">
        <v>35</v>
      </c>
      <c r="I67" s="12">
        <v>48</v>
      </c>
      <c r="J67" s="12">
        <v>73</v>
      </c>
      <c r="K67" s="12">
        <v>62</v>
      </c>
      <c r="L67" s="12">
        <v>83</v>
      </c>
      <c r="M67" s="12">
        <v>28</v>
      </c>
      <c r="N67" s="12">
        <v>86</v>
      </c>
      <c r="O67" s="12">
        <v>95</v>
      </c>
      <c r="P67" s="12">
        <v>3</v>
      </c>
      <c r="Q67" s="12">
        <v>81</v>
      </c>
      <c r="R67" s="12">
        <v>43</v>
      </c>
      <c r="S67" s="12">
        <v>114</v>
      </c>
      <c r="T67" s="12">
        <v>37</v>
      </c>
      <c r="U67" s="12">
        <v>87</v>
      </c>
      <c r="V67" s="12">
        <v>42</v>
      </c>
      <c r="W67" s="12">
        <v>51</v>
      </c>
      <c r="X67" s="12">
        <v>58</v>
      </c>
      <c r="Y67" s="12">
        <v>41</v>
      </c>
    </row>
    <row r="68" spans="2:25" x14ac:dyDescent="0.3">
      <c r="B68" s="12">
        <v>44</v>
      </c>
      <c r="C68" s="12">
        <v>48</v>
      </c>
      <c r="D68" s="12">
        <v>28</v>
      </c>
      <c r="E68" s="12">
        <v>33</v>
      </c>
      <c r="F68" s="12">
        <v>59</v>
      </c>
      <c r="G68" s="12">
        <v>56</v>
      </c>
      <c r="H68" s="12">
        <v>136</v>
      </c>
      <c r="I68" s="12">
        <v>156</v>
      </c>
      <c r="J68" s="12">
        <v>75</v>
      </c>
      <c r="K68" s="12">
        <v>51</v>
      </c>
      <c r="L68" s="12">
        <v>40</v>
      </c>
      <c r="M68" s="12">
        <v>130</v>
      </c>
      <c r="N68" s="12">
        <v>59</v>
      </c>
      <c r="O68" s="12">
        <v>62</v>
      </c>
      <c r="P68" s="12">
        <v>50</v>
      </c>
      <c r="Q68" s="12">
        <v>31</v>
      </c>
      <c r="R68" s="12">
        <v>61</v>
      </c>
      <c r="S68" s="12">
        <v>107</v>
      </c>
      <c r="T68" s="12">
        <v>86</v>
      </c>
      <c r="U68" s="12">
        <v>87</v>
      </c>
      <c r="V68" s="12">
        <v>64</v>
      </c>
      <c r="W68" s="12">
        <v>45</v>
      </c>
      <c r="X68" s="12">
        <v>54</v>
      </c>
      <c r="Y68" s="12">
        <v>50</v>
      </c>
    </row>
    <row r="69" spans="2:25" x14ac:dyDescent="0.3">
      <c r="B69" s="12">
        <v>80</v>
      </c>
      <c r="C69" s="12">
        <v>105</v>
      </c>
      <c r="D69" s="12">
        <v>72</v>
      </c>
      <c r="E69" s="12">
        <v>71</v>
      </c>
      <c r="F69" s="12">
        <v>80</v>
      </c>
      <c r="G69" s="12">
        <v>85</v>
      </c>
      <c r="H69" s="12">
        <v>62</v>
      </c>
      <c r="I69" s="12">
        <v>54</v>
      </c>
      <c r="J69" s="12">
        <v>16</v>
      </c>
      <c r="K69" s="12">
        <v>61</v>
      </c>
      <c r="L69" s="12">
        <v>94</v>
      </c>
      <c r="M69" s="12">
        <v>56</v>
      </c>
      <c r="N69" s="12">
        <v>52</v>
      </c>
      <c r="O69" s="12">
        <v>37</v>
      </c>
      <c r="P69" s="12">
        <v>61</v>
      </c>
      <c r="Q69" s="12">
        <v>57</v>
      </c>
      <c r="R69" s="12">
        <v>39</v>
      </c>
      <c r="S69" s="12">
        <v>65</v>
      </c>
      <c r="T69" s="12">
        <v>66</v>
      </c>
      <c r="U69" s="12">
        <v>59</v>
      </c>
      <c r="V69" s="12">
        <v>142</v>
      </c>
      <c r="W69" s="12">
        <v>110</v>
      </c>
      <c r="X69" s="12">
        <v>70</v>
      </c>
      <c r="Y69" s="12">
        <v>129</v>
      </c>
    </row>
    <row r="70" spans="2:25" x14ac:dyDescent="0.3">
      <c r="B70" s="12">
        <v>82</v>
      </c>
      <c r="C70" s="12">
        <v>103</v>
      </c>
      <c r="D70" s="12">
        <v>63</v>
      </c>
      <c r="E70" s="12">
        <v>56</v>
      </c>
      <c r="F70" s="12">
        <v>49</v>
      </c>
      <c r="G70" s="12">
        <v>88</v>
      </c>
      <c r="H70" s="12">
        <v>49</v>
      </c>
      <c r="I70" s="12">
        <v>92</v>
      </c>
      <c r="J70" s="12">
        <v>85</v>
      </c>
      <c r="K70" s="12">
        <v>68</v>
      </c>
      <c r="L70" s="12">
        <v>47</v>
      </c>
      <c r="M70" s="12">
        <v>83</v>
      </c>
      <c r="N70" s="12">
        <v>40</v>
      </c>
      <c r="O70" s="12">
        <v>33</v>
      </c>
      <c r="P70" s="12">
        <v>62</v>
      </c>
      <c r="Q70" s="12">
        <v>79</v>
      </c>
      <c r="R70" s="12">
        <v>43</v>
      </c>
      <c r="S70" s="12">
        <v>65</v>
      </c>
      <c r="T70" s="12">
        <v>65</v>
      </c>
      <c r="U70" s="12">
        <v>46</v>
      </c>
      <c r="V70" s="12">
        <v>30</v>
      </c>
      <c r="W70" s="12">
        <v>70</v>
      </c>
      <c r="X70" s="12">
        <v>33</v>
      </c>
      <c r="Y70" s="12">
        <v>117</v>
      </c>
    </row>
    <row r="71" spans="2:25" x14ac:dyDescent="0.3">
      <c r="B71" s="12">
        <v>54</v>
      </c>
      <c r="C71" s="12">
        <v>61</v>
      </c>
      <c r="D71" s="12">
        <v>64</v>
      </c>
      <c r="E71" s="12">
        <v>71</v>
      </c>
      <c r="F71" s="12">
        <v>100</v>
      </c>
      <c r="G71" s="12">
        <v>69</v>
      </c>
      <c r="H71" s="12">
        <v>49</v>
      </c>
      <c r="I71" s="12">
        <v>145</v>
      </c>
      <c r="J71" s="12">
        <v>37</v>
      </c>
      <c r="K71" s="12">
        <v>77</v>
      </c>
      <c r="L71" s="12">
        <v>65</v>
      </c>
      <c r="M71" s="12">
        <v>129</v>
      </c>
      <c r="N71" s="12">
        <v>21</v>
      </c>
      <c r="O71" s="12">
        <v>45</v>
      </c>
      <c r="P71" s="12">
        <v>42</v>
      </c>
      <c r="Q71" s="12">
        <v>104</v>
      </c>
      <c r="R71" s="12">
        <v>63</v>
      </c>
      <c r="S71" s="12">
        <v>89</v>
      </c>
      <c r="T71" s="12">
        <v>64</v>
      </c>
      <c r="U71" s="12">
        <v>19</v>
      </c>
      <c r="V71" s="12">
        <v>40</v>
      </c>
      <c r="W71" s="12">
        <v>124</v>
      </c>
      <c r="X71" s="12">
        <v>116</v>
      </c>
      <c r="Y71" s="12">
        <v>113</v>
      </c>
    </row>
    <row r="72" spans="2:25" x14ac:dyDescent="0.3">
      <c r="B72" s="12">
        <v>99</v>
      </c>
      <c r="C72" s="12">
        <v>62</v>
      </c>
      <c r="D72" s="12">
        <v>38</v>
      </c>
      <c r="E72" s="12">
        <v>101</v>
      </c>
      <c r="F72" s="12">
        <v>24</v>
      </c>
      <c r="G72" s="12">
        <v>96</v>
      </c>
      <c r="H72" s="12">
        <v>61</v>
      </c>
      <c r="I72" s="12">
        <v>127</v>
      </c>
      <c r="J72" s="12">
        <v>42</v>
      </c>
      <c r="K72" s="12">
        <v>69</v>
      </c>
      <c r="L72" s="12">
        <v>63</v>
      </c>
      <c r="M72" s="12">
        <v>46</v>
      </c>
      <c r="N72" s="12">
        <v>35</v>
      </c>
      <c r="O72" s="12">
        <v>51</v>
      </c>
      <c r="P72" s="12">
        <v>129</v>
      </c>
      <c r="Q72" s="12">
        <v>115</v>
      </c>
      <c r="R72" s="12">
        <v>71</v>
      </c>
      <c r="S72" s="12">
        <v>39</v>
      </c>
      <c r="T72" s="12">
        <v>150</v>
      </c>
      <c r="U72" s="12">
        <v>43</v>
      </c>
      <c r="V72" s="12">
        <v>53</v>
      </c>
      <c r="W72" s="12">
        <v>127</v>
      </c>
      <c r="X72" s="12">
        <v>33</v>
      </c>
      <c r="Y72" s="12">
        <v>16</v>
      </c>
    </row>
    <row r="73" spans="2:25" x14ac:dyDescent="0.3">
      <c r="B73" s="12">
        <v>2</v>
      </c>
      <c r="C73" s="12">
        <v>79</v>
      </c>
      <c r="D73" s="12">
        <v>77</v>
      </c>
      <c r="E73" s="12">
        <v>34</v>
      </c>
      <c r="F73" s="12">
        <v>2</v>
      </c>
      <c r="G73" s="12">
        <v>43</v>
      </c>
      <c r="H73" s="12">
        <v>82</v>
      </c>
      <c r="I73" s="12">
        <v>43</v>
      </c>
      <c r="J73" s="12">
        <v>52</v>
      </c>
      <c r="K73" s="12">
        <v>67</v>
      </c>
      <c r="L73" s="12">
        <v>83</v>
      </c>
      <c r="M73" s="12">
        <v>102</v>
      </c>
      <c r="N73" s="12">
        <v>67</v>
      </c>
      <c r="O73" s="12">
        <v>141</v>
      </c>
      <c r="P73" s="12">
        <v>27</v>
      </c>
      <c r="Q73" s="12">
        <v>95</v>
      </c>
      <c r="R73" s="12">
        <v>150</v>
      </c>
      <c r="S73" s="12">
        <v>82</v>
      </c>
      <c r="T73" s="12">
        <v>51</v>
      </c>
      <c r="U73" s="12">
        <v>81</v>
      </c>
      <c r="V73" s="12">
        <v>45</v>
      </c>
      <c r="W73" s="12">
        <v>50</v>
      </c>
      <c r="X73" s="12">
        <v>80</v>
      </c>
      <c r="Y73" s="12">
        <v>63</v>
      </c>
    </row>
    <row r="74" spans="2:25" x14ac:dyDescent="0.3">
      <c r="B74" s="12">
        <v>101</v>
      </c>
      <c r="C74" s="12">
        <v>88</v>
      </c>
      <c r="D74" s="12">
        <v>119</v>
      </c>
      <c r="E74" s="12">
        <v>98</v>
      </c>
      <c r="F74" s="12">
        <v>77</v>
      </c>
      <c r="G74" s="12">
        <v>106</v>
      </c>
      <c r="H74" s="12">
        <v>54</v>
      </c>
      <c r="I74" s="12">
        <v>61</v>
      </c>
      <c r="J74" s="12">
        <v>31</v>
      </c>
      <c r="K74" s="12">
        <v>86</v>
      </c>
      <c r="L74" s="12">
        <v>49</v>
      </c>
      <c r="M74" s="12">
        <v>49</v>
      </c>
      <c r="N74" s="12">
        <v>68</v>
      </c>
      <c r="O74" s="12">
        <v>50</v>
      </c>
      <c r="P74" s="12">
        <v>63</v>
      </c>
      <c r="Q74" s="12">
        <v>95</v>
      </c>
      <c r="R74" s="12">
        <v>60</v>
      </c>
      <c r="S74" s="12">
        <v>91</v>
      </c>
      <c r="T74" s="12">
        <v>76</v>
      </c>
      <c r="U74" s="12">
        <v>43</v>
      </c>
      <c r="V74" s="12">
        <v>50</v>
      </c>
      <c r="W74" s="12">
        <v>100</v>
      </c>
      <c r="X74" s="12">
        <v>131</v>
      </c>
      <c r="Y74" s="12">
        <v>61</v>
      </c>
    </row>
    <row r="75" spans="2:25" x14ac:dyDescent="0.3">
      <c r="B75" s="12">
        <v>38</v>
      </c>
      <c r="C75" s="12">
        <v>32</v>
      </c>
      <c r="D75" s="12">
        <v>55</v>
      </c>
      <c r="E75" s="12">
        <v>109</v>
      </c>
      <c r="F75" s="12">
        <v>39</v>
      </c>
      <c r="G75" s="12">
        <v>33</v>
      </c>
      <c r="H75" s="12">
        <v>51</v>
      </c>
      <c r="I75" s="12">
        <v>55</v>
      </c>
      <c r="J75" s="12">
        <v>101</v>
      </c>
      <c r="K75" s="12">
        <v>120</v>
      </c>
      <c r="L75" s="12">
        <v>149</v>
      </c>
      <c r="M75" s="12">
        <v>42</v>
      </c>
      <c r="N75" s="12">
        <v>47</v>
      </c>
      <c r="O75" s="12">
        <v>50</v>
      </c>
      <c r="P75" s="12">
        <v>31</v>
      </c>
      <c r="Q75" s="12">
        <v>110</v>
      </c>
      <c r="R75" s="12">
        <v>116</v>
      </c>
      <c r="S75" s="12">
        <v>53</v>
      </c>
      <c r="T75" s="12">
        <v>119</v>
      </c>
      <c r="U75" s="12">
        <v>57</v>
      </c>
      <c r="V75" s="12">
        <v>78</v>
      </c>
      <c r="W75" s="12">
        <v>43</v>
      </c>
      <c r="X75" s="12">
        <v>122</v>
      </c>
      <c r="Y75" s="12">
        <v>35</v>
      </c>
    </row>
    <row r="76" spans="2:25" x14ac:dyDescent="0.3">
      <c r="B76" s="12">
        <v>67</v>
      </c>
      <c r="C76" s="12">
        <v>75</v>
      </c>
      <c r="D76" s="12">
        <v>47</v>
      </c>
      <c r="E76" s="12">
        <v>49</v>
      </c>
      <c r="F76" s="12">
        <v>21</v>
      </c>
      <c r="G76" s="12">
        <v>78</v>
      </c>
      <c r="H76" s="12">
        <v>31</v>
      </c>
      <c r="I76" s="12">
        <v>71</v>
      </c>
      <c r="J76" s="12">
        <v>80</v>
      </c>
      <c r="K76" s="12">
        <v>142</v>
      </c>
      <c r="L76" s="12">
        <v>28</v>
      </c>
      <c r="M76" s="12">
        <v>93</v>
      </c>
      <c r="N76" s="12">
        <v>55</v>
      </c>
      <c r="O76" s="12">
        <v>50</v>
      </c>
      <c r="P76" s="12">
        <v>2</v>
      </c>
      <c r="Q76" s="12">
        <v>127</v>
      </c>
      <c r="R76" s="12">
        <v>23</v>
      </c>
      <c r="S76" s="12">
        <v>55</v>
      </c>
      <c r="T76" s="12">
        <v>100</v>
      </c>
      <c r="U76" s="12">
        <v>67</v>
      </c>
      <c r="V76" s="12">
        <v>54</v>
      </c>
      <c r="W76" s="12">
        <v>75</v>
      </c>
      <c r="X76" s="12">
        <v>39</v>
      </c>
      <c r="Y76" s="12">
        <v>58</v>
      </c>
    </row>
    <row r="77" spans="2:25" x14ac:dyDescent="0.3">
      <c r="B77" s="12">
        <v>118</v>
      </c>
      <c r="C77" s="12">
        <v>82</v>
      </c>
      <c r="D77" s="12">
        <v>81</v>
      </c>
      <c r="E77" s="12">
        <v>53</v>
      </c>
      <c r="F77" s="12">
        <v>87</v>
      </c>
      <c r="G77" s="12">
        <v>58</v>
      </c>
      <c r="H77" s="12">
        <v>96</v>
      </c>
      <c r="I77" s="12">
        <v>25</v>
      </c>
      <c r="J77" s="12">
        <v>63</v>
      </c>
      <c r="K77" s="12">
        <v>67</v>
      </c>
      <c r="L77" s="12">
        <v>115</v>
      </c>
      <c r="M77" s="12">
        <v>85</v>
      </c>
      <c r="N77" s="12">
        <v>100</v>
      </c>
      <c r="O77" s="12">
        <v>91</v>
      </c>
      <c r="P77" s="12">
        <v>73</v>
      </c>
      <c r="Q77" s="12">
        <v>43</v>
      </c>
      <c r="R77" s="12">
        <v>41</v>
      </c>
      <c r="S77" s="12">
        <v>81</v>
      </c>
      <c r="T77" s="12">
        <v>78</v>
      </c>
      <c r="U77" s="12">
        <v>47</v>
      </c>
      <c r="V77" s="12">
        <v>64</v>
      </c>
      <c r="W77" s="12">
        <v>51</v>
      </c>
      <c r="X77" s="12">
        <v>62</v>
      </c>
      <c r="Y77" s="12">
        <v>80</v>
      </c>
    </row>
    <row r="78" spans="2:25" x14ac:dyDescent="0.3">
      <c r="B78" s="12">
        <v>77</v>
      </c>
      <c r="C78" s="12">
        <v>82</v>
      </c>
      <c r="D78" s="12">
        <v>102</v>
      </c>
      <c r="E78" s="12">
        <v>54</v>
      </c>
      <c r="F78" s="12">
        <v>93</v>
      </c>
      <c r="G78" s="12">
        <v>156</v>
      </c>
      <c r="H78" s="12">
        <v>131</v>
      </c>
      <c r="I78" s="12">
        <v>112</v>
      </c>
      <c r="J78" s="12">
        <v>141</v>
      </c>
      <c r="K78" s="12">
        <v>62</v>
      </c>
      <c r="L78" s="12">
        <v>115</v>
      </c>
      <c r="M78" s="12">
        <v>25</v>
      </c>
      <c r="N78" s="12">
        <v>82</v>
      </c>
      <c r="O78" s="12">
        <v>84</v>
      </c>
      <c r="P78" s="12">
        <v>46</v>
      </c>
      <c r="Q78" s="12">
        <v>31</v>
      </c>
      <c r="R78" s="12">
        <v>106</v>
      </c>
      <c r="S78" s="12">
        <v>52</v>
      </c>
      <c r="T78" s="12">
        <v>57</v>
      </c>
      <c r="U78" s="12">
        <v>71</v>
      </c>
      <c r="V78" s="12">
        <v>79</v>
      </c>
      <c r="W78" s="12">
        <v>38</v>
      </c>
      <c r="X78" s="12">
        <v>54</v>
      </c>
      <c r="Y78" s="12">
        <v>118</v>
      </c>
    </row>
    <row r="79" spans="2:25" x14ac:dyDescent="0.3">
      <c r="B79" s="12">
        <v>60</v>
      </c>
      <c r="C79" s="12">
        <v>85</v>
      </c>
      <c r="D79" s="12">
        <v>17</v>
      </c>
      <c r="E79" s="12">
        <v>74</v>
      </c>
      <c r="F79" s="12">
        <v>57</v>
      </c>
      <c r="G79" s="12">
        <v>104</v>
      </c>
      <c r="H79" s="12">
        <v>53</v>
      </c>
      <c r="I79" s="12">
        <v>64</v>
      </c>
      <c r="J79" s="12">
        <v>63</v>
      </c>
      <c r="K79" s="12">
        <v>53</v>
      </c>
      <c r="L79" s="12">
        <v>115</v>
      </c>
      <c r="M79" s="12">
        <v>36</v>
      </c>
      <c r="N79" s="12">
        <v>106</v>
      </c>
      <c r="O79" s="12">
        <v>71</v>
      </c>
      <c r="P79" s="12">
        <v>29</v>
      </c>
      <c r="Q79" s="12">
        <v>75</v>
      </c>
      <c r="R79" s="12">
        <v>41</v>
      </c>
      <c r="S79" s="12">
        <v>71</v>
      </c>
      <c r="T79" s="12">
        <v>20</v>
      </c>
      <c r="U79" s="12">
        <v>63</v>
      </c>
      <c r="V79" s="12">
        <v>65</v>
      </c>
      <c r="W79" s="12">
        <v>89</v>
      </c>
      <c r="X79" s="12">
        <v>60</v>
      </c>
      <c r="Y79" s="12">
        <v>40</v>
      </c>
    </row>
    <row r="80" spans="2:25" x14ac:dyDescent="0.3">
      <c r="B80" s="12">
        <v>101</v>
      </c>
      <c r="C80" s="12">
        <v>58</v>
      </c>
      <c r="D80" s="12">
        <v>26</v>
      </c>
      <c r="E80" s="12">
        <v>38</v>
      </c>
      <c r="F80" s="12">
        <v>22</v>
      </c>
      <c r="G80" s="12">
        <v>66</v>
      </c>
      <c r="H80" s="12">
        <v>64</v>
      </c>
      <c r="I80" s="12">
        <v>73</v>
      </c>
      <c r="J80" s="12">
        <v>141</v>
      </c>
      <c r="K80" s="12">
        <v>46</v>
      </c>
      <c r="L80" s="12">
        <v>51</v>
      </c>
      <c r="M80" s="12">
        <v>159</v>
      </c>
      <c r="N80" s="12">
        <v>39</v>
      </c>
      <c r="O80" s="12">
        <v>33</v>
      </c>
      <c r="P80" s="12">
        <v>73</v>
      </c>
      <c r="Q80" s="12">
        <v>33</v>
      </c>
      <c r="R80" s="12">
        <v>40</v>
      </c>
      <c r="S80" s="12">
        <v>102</v>
      </c>
      <c r="T80" s="12">
        <v>63</v>
      </c>
      <c r="U80" s="12">
        <v>149</v>
      </c>
      <c r="V80" s="12">
        <v>62</v>
      </c>
      <c r="W80" s="12">
        <v>52</v>
      </c>
      <c r="X80" s="12">
        <v>54</v>
      </c>
      <c r="Y80" s="12">
        <v>36</v>
      </c>
    </row>
    <row r="81" spans="2:25" x14ac:dyDescent="0.3">
      <c r="B81" s="12">
        <v>54</v>
      </c>
      <c r="C81" s="12">
        <v>96</v>
      </c>
      <c r="D81" s="12">
        <v>36</v>
      </c>
      <c r="E81" s="12">
        <v>20</v>
      </c>
      <c r="F81" s="12">
        <v>43</v>
      </c>
      <c r="G81" s="12">
        <v>88</v>
      </c>
      <c r="H81" s="12">
        <v>64</v>
      </c>
      <c r="I81" s="12">
        <v>62</v>
      </c>
      <c r="J81" s="12">
        <v>63</v>
      </c>
      <c r="K81" s="12">
        <v>80</v>
      </c>
      <c r="L81" s="12">
        <v>32</v>
      </c>
      <c r="M81" s="12">
        <v>29</v>
      </c>
      <c r="N81" s="12">
        <v>64</v>
      </c>
      <c r="O81" s="12">
        <v>33</v>
      </c>
      <c r="P81" s="12">
        <v>28</v>
      </c>
      <c r="Q81" s="12">
        <v>43</v>
      </c>
      <c r="R81" s="12">
        <v>82</v>
      </c>
      <c r="S81" s="12">
        <v>67</v>
      </c>
      <c r="T81" s="12">
        <v>95</v>
      </c>
      <c r="U81" s="12">
        <v>63</v>
      </c>
      <c r="V81" s="12">
        <v>66</v>
      </c>
      <c r="W81" s="12">
        <v>59</v>
      </c>
      <c r="X81" s="12">
        <v>31</v>
      </c>
      <c r="Y81" s="12">
        <v>25</v>
      </c>
    </row>
    <row r="82" spans="2:25" x14ac:dyDescent="0.3">
      <c r="B82" s="12">
        <v>43</v>
      </c>
      <c r="C82" s="12">
        <v>51</v>
      </c>
      <c r="D82" s="12">
        <v>42</v>
      </c>
      <c r="E82" s="12">
        <v>77</v>
      </c>
      <c r="F82" s="12">
        <v>71</v>
      </c>
      <c r="G82" s="12">
        <v>28</v>
      </c>
      <c r="H82" s="12">
        <v>66</v>
      </c>
      <c r="I82" s="12">
        <v>55</v>
      </c>
      <c r="J82" s="12">
        <v>141</v>
      </c>
      <c r="K82" s="12">
        <v>113</v>
      </c>
      <c r="L82" s="12">
        <v>75</v>
      </c>
      <c r="M82" s="12">
        <v>41</v>
      </c>
      <c r="N82" s="12">
        <v>39</v>
      </c>
      <c r="O82" s="12">
        <v>33</v>
      </c>
      <c r="P82" s="12">
        <v>55</v>
      </c>
      <c r="Q82" s="12">
        <v>78</v>
      </c>
      <c r="R82" s="12">
        <v>37</v>
      </c>
      <c r="S82" s="12">
        <v>30</v>
      </c>
      <c r="T82" s="12">
        <v>46</v>
      </c>
      <c r="U82" s="12">
        <v>92</v>
      </c>
      <c r="V82" s="12">
        <v>120</v>
      </c>
      <c r="W82" s="12">
        <v>127</v>
      </c>
      <c r="X82" s="12">
        <v>49</v>
      </c>
      <c r="Y82" s="12">
        <v>85</v>
      </c>
    </row>
    <row r="83" spans="2:25" x14ac:dyDescent="0.3">
      <c r="B83" s="12">
        <v>34</v>
      </c>
      <c r="C83" s="12">
        <v>137</v>
      </c>
      <c r="D83" s="12">
        <v>19</v>
      </c>
      <c r="E83" s="12">
        <v>104</v>
      </c>
      <c r="F83" s="12">
        <v>73</v>
      </c>
      <c r="G83" s="12">
        <v>79</v>
      </c>
      <c r="H83" s="12">
        <v>65</v>
      </c>
      <c r="I83" s="12">
        <v>62</v>
      </c>
      <c r="J83" s="12">
        <v>64</v>
      </c>
      <c r="K83" s="12">
        <v>80</v>
      </c>
      <c r="L83" s="12">
        <v>132</v>
      </c>
      <c r="M83" s="12">
        <v>34</v>
      </c>
      <c r="N83" s="12">
        <v>70</v>
      </c>
      <c r="O83" s="12">
        <v>111</v>
      </c>
      <c r="P83" s="12">
        <v>43</v>
      </c>
      <c r="Q83" s="12">
        <v>185</v>
      </c>
      <c r="R83" s="12">
        <v>73</v>
      </c>
      <c r="S83" s="12">
        <v>72</v>
      </c>
      <c r="T83" s="12">
        <v>59</v>
      </c>
      <c r="U83" s="12">
        <v>93</v>
      </c>
      <c r="V83" s="12">
        <v>73</v>
      </c>
      <c r="W83" s="12">
        <v>35</v>
      </c>
      <c r="X83" s="12">
        <v>50</v>
      </c>
      <c r="Y83" s="12">
        <v>119</v>
      </c>
    </row>
    <row r="84" spans="2:25" x14ac:dyDescent="0.3">
      <c r="B84" s="12">
        <v>65</v>
      </c>
      <c r="C84" s="12">
        <v>46</v>
      </c>
      <c r="D84" s="12">
        <v>51</v>
      </c>
      <c r="E84" s="12">
        <v>73</v>
      </c>
      <c r="F84" s="12">
        <v>57</v>
      </c>
      <c r="G84" s="12">
        <v>47</v>
      </c>
      <c r="H84" s="12">
        <v>131</v>
      </c>
      <c r="I84" s="12">
        <v>35</v>
      </c>
      <c r="J84" s="12">
        <v>83</v>
      </c>
      <c r="K84" s="12">
        <v>19</v>
      </c>
      <c r="L84" s="12">
        <v>42</v>
      </c>
      <c r="M84" s="12">
        <v>55</v>
      </c>
      <c r="N84" s="12">
        <v>55</v>
      </c>
      <c r="O84" s="12">
        <v>36</v>
      </c>
      <c r="P84" s="12">
        <v>58</v>
      </c>
      <c r="Q84" s="12">
        <v>21</v>
      </c>
      <c r="R84" s="12">
        <v>70</v>
      </c>
      <c r="S84" s="12">
        <v>77</v>
      </c>
      <c r="T84" s="12">
        <v>31</v>
      </c>
      <c r="U84" s="12">
        <v>40</v>
      </c>
      <c r="V84" s="12">
        <v>119</v>
      </c>
      <c r="W84" s="12">
        <v>56</v>
      </c>
      <c r="X84" s="12">
        <v>139</v>
      </c>
      <c r="Y84" s="12">
        <v>48</v>
      </c>
    </row>
    <row r="85" spans="2:25" x14ac:dyDescent="0.3">
      <c r="B85" s="12">
        <v>96</v>
      </c>
      <c r="C85" s="12">
        <v>60</v>
      </c>
      <c r="D85" s="12">
        <v>75</v>
      </c>
      <c r="E85" s="12">
        <v>67</v>
      </c>
      <c r="F85" s="12">
        <v>50</v>
      </c>
      <c r="G85" s="12">
        <v>107</v>
      </c>
      <c r="H85" s="12">
        <v>20</v>
      </c>
      <c r="I85" s="12">
        <v>48</v>
      </c>
      <c r="J85" s="12">
        <v>134</v>
      </c>
      <c r="K85" s="12">
        <v>73</v>
      </c>
      <c r="L85" s="12">
        <v>101</v>
      </c>
      <c r="M85" s="12">
        <v>32</v>
      </c>
      <c r="N85" s="12">
        <v>67</v>
      </c>
      <c r="O85" s="12">
        <v>107</v>
      </c>
      <c r="P85" s="12">
        <v>67</v>
      </c>
      <c r="Q85" s="12">
        <v>116</v>
      </c>
      <c r="R85" s="12">
        <v>124</v>
      </c>
      <c r="S85" s="12">
        <v>50</v>
      </c>
      <c r="T85" s="12">
        <v>39</v>
      </c>
      <c r="U85" s="12">
        <v>35</v>
      </c>
      <c r="V85" s="12">
        <v>53</v>
      </c>
      <c r="W85" s="12">
        <v>71</v>
      </c>
      <c r="X85" s="12">
        <v>107</v>
      </c>
      <c r="Y85" s="12">
        <v>138</v>
      </c>
    </row>
    <row r="86" spans="2:25" x14ac:dyDescent="0.3">
      <c r="B86" s="12">
        <v>74</v>
      </c>
      <c r="C86" s="12">
        <v>86</v>
      </c>
      <c r="D86" s="12">
        <v>106</v>
      </c>
      <c r="E86" s="12">
        <v>148</v>
      </c>
      <c r="F86" s="12">
        <v>32</v>
      </c>
      <c r="G86" s="12">
        <v>63</v>
      </c>
      <c r="H86" s="12">
        <v>69</v>
      </c>
      <c r="I86" s="12">
        <v>89</v>
      </c>
      <c r="J86" s="12">
        <v>114</v>
      </c>
      <c r="K86" s="12">
        <v>47</v>
      </c>
      <c r="L86" s="12">
        <v>75</v>
      </c>
      <c r="M86" s="12">
        <v>98</v>
      </c>
      <c r="N86" s="12">
        <v>67</v>
      </c>
      <c r="O86" s="12">
        <v>63</v>
      </c>
      <c r="P86" s="12">
        <v>77</v>
      </c>
      <c r="Q86" s="12">
        <v>105</v>
      </c>
      <c r="R86" s="12">
        <v>25</v>
      </c>
      <c r="S86" s="12">
        <v>108</v>
      </c>
      <c r="T86" s="12">
        <v>65</v>
      </c>
      <c r="U86" s="12">
        <v>83</v>
      </c>
      <c r="V86" s="12">
        <v>95</v>
      </c>
      <c r="W86" s="12">
        <v>6</v>
      </c>
      <c r="X86" s="12">
        <v>28</v>
      </c>
      <c r="Y86" s="12">
        <v>63</v>
      </c>
    </row>
    <row r="87" spans="2:25" x14ac:dyDescent="0.3">
      <c r="B87" s="12">
        <v>94</v>
      </c>
      <c r="C87" s="12">
        <v>91</v>
      </c>
      <c r="D87" s="12">
        <v>67</v>
      </c>
      <c r="E87" s="12">
        <v>99</v>
      </c>
      <c r="F87" s="12">
        <v>87</v>
      </c>
      <c r="G87" s="12">
        <v>43</v>
      </c>
      <c r="H87" s="12">
        <v>83</v>
      </c>
      <c r="I87" s="12">
        <v>28</v>
      </c>
      <c r="J87" s="12">
        <v>110</v>
      </c>
      <c r="K87" s="12">
        <v>102</v>
      </c>
      <c r="L87" s="12">
        <v>75</v>
      </c>
      <c r="M87" s="12">
        <v>58</v>
      </c>
      <c r="N87" s="12">
        <v>51</v>
      </c>
      <c r="O87" s="12">
        <v>51</v>
      </c>
      <c r="P87" s="12">
        <v>24</v>
      </c>
      <c r="Q87" s="12">
        <v>144</v>
      </c>
      <c r="R87" s="12">
        <v>54</v>
      </c>
      <c r="S87" s="12">
        <v>29</v>
      </c>
      <c r="T87" s="12">
        <v>38</v>
      </c>
      <c r="U87" s="12">
        <v>69</v>
      </c>
      <c r="V87" s="12">
        <v>134</v>
      </c>
      <c r="W87" s="12">
        <v>104</v>
      </c>
      <c r="X87" s="12">
        <v>65</v>
      </c>
      <c r="Y87" s="12">
        <v>143</v>
      </c>
    </row>
    <row r="88" spans="2:25" x14ac:dyDescent="0.3">
      <c r="B88" s="12">
        <v>44</v>
      </c>
      <c r="C88" s="12">
        <v>68</v>
      </c>
      <c r="D88" s="12">
        <v>41</v>
      </c>
      <c r="E88" s="12">
        <v>73</v>
      </c>
      <c r="F88" s="12">
        <v>116</v>
      </c>
      <c r="G88" s="12">
        <v>94</v>
      </c>
      <c r="H88" s="12">
        <v>85</v>
      </c>
      <c r="I88" s="12">
        <v>76</v>
      </c>
      <c r="J88" s="12">
        <v>34</v>
      </c>
      <c r="K88" s="12">
        <v>57</v>
      </c>
      <c r="L88" s="12">
        <v>22</v>
      </c>
      <c r="M88" s="12">
        <v>30</v>
      </c>
      <c r="N88" s="12">
        <v>72</v>
      </c>
      <c r="O88" s="12">
        <v>53</v>
      </c>
      <c r="P88" s="12">
        <v>91</v>
      </c>
      <c r="Q88" s="12">
        <v>144</v>
      </c>
      <c r="R88" s="12">
        <v>23</v>
      </c>
      <c r="S88" s="12">
        <v>65</v>
      </c>
      <c r="T88" s="12">
        <v>56</v>
      </c>
      <c r="U88" s="12">
        <v>69</v>
      </c>
      <c r="V88" s="12">
        <v>49</v>
      </c>
      <c r="W88" s="12">
        <v>48</v>
      </c>
      <c r="X88" s="12">
        <v>51</v>
      </c>
      <c r="Y88" s="12">
        <v>81</v>
      </c>
    </row>
    <row r="89" spans="2:25" x14ac:dyDescent="0.3">
      <c r="B89" s="12">
        <v>47</v>
      </c>
      <c r="C89" s="12">
        <v>59</v>
      </c>
      <c r="D89" s="12">
        <v>44</v>
      </c>
      <c r="E89" s="12">
        <v>68</v>
      </c>
      <c r="F89" s="12">
        <v>149</v>
      </c>
      <c r="G89" s="12"/>
      <c r="H89" s="12">
        <v>85</v>
      </c>
      <c r="I89" s="12">
        <v>26</v>
      </c>
      <c r="J89" s="12">
        <v>173</v>
      </c>
      <c r="K89" s="12">
        <v>64</v>
      </c>
      <c r="L89" s="12">
        <v>158</v>
      </c>
      <c r="M89" s="12">
        <v>31</v>
      </c>
      <c r="N89" s="12">
        <v>123</v>
      </c>
      <c r="O89" s="12">
        <v>111</v>
      </c>
      <c r="P89" s="12">
        <v>111</v>
      </c>
      <c r="Q89" s="12">
        <v>63</v>
      </c>
      <c r="R89" s="12">
        <v>81</v>
      </c>
      <c r="S89" s="12">
        <v>34</v>
      </c>
      <c r="T89" s="12">
        <v>60</v>
      </c>
      <c r="U89" s="12">
        <v>129</v>
      </c>
      <c r="V89" s="12">
        <v>31</v>
      </c>
      <c r="W89" s="12">
        <v>147</v>
      </c>
      <c r="X89" s="12">
        <v>35</v>
      </c>
      <c r="Y89" s="12">
        <v>118</v>
      </c>
    </row>
    <row r="90" spans="2:25" x14ac:dyDescent="0.3">
      <c r="B90" s="12">
        <v>147</v>
      </c>
      <c r="C90" s="12">
        <v>105</v>
      </c>
      <c r="D90" s="12">
        <v>55</v>
      </c>
      <c r="E90" s="12">
        <v>39</v>
      </c>
      <c r="F90" s="12">
        <v>106</v>
      </c>
      <c r="G90" s="12"/>
      <c r="H90" s="12">
        <v>38</v>
      </c>
      <c r="I90" s="12">
        <v>111</v>
      </c>
      <c r="J90" s="12">
        <v>60</v>
      </c>
      <c r="K90" s="12">
        <v>25</v>
      </c>
      <c r="L90" s="12">
        <v>22</v>
      </c>
      <c r="M90" s="12">
        <v>45</v>
      </c>
      <c r="N90" s="12">
        <v>45</v>
      </c>
      <c r="O90" s="12">
        <v>53</v>
      </c>
      <c r="P90" s="12">
        <v>102</v>
      </c>
      <c r="Q90" s="12">
        <v>51</v>
      </c>
      <c r="R90" s="12">
        <v>27</v>
      </c>
      <c r="S90" s="12">
        <v>118</v>
      </c>
      <c r="T90" s="12">
        <v>43</v>
      </c>
      <c r="U90" s="12">
        <v>84</v>
      </c>
      <c r="V90" s="12">
        <v>46</v>
      </c>
      <c r="W90" s="12">
        <v>77</v>
      </c>
      <c r="X90" s="12">
        <v>87</v>
      </c>
      <c r="Y90" s="12">
        <v>56</v>
      </c>
    </row>
    <row r="91" spans="2:25" x14ac:dyDescent="0.3">
      <c r="B91" s="12">
        <v>71</v>
      </c>
      <c r="C91" s="12">
        <v>87</v>
      </c>
      <c r="D91" s="12">
        <v>53</v>
      </c>
      <c r="E91" s="12">
        <v>53</v>
      </c>
      <c r="F91" s="12">
        <v>33</v>
      </c>
      <c r="G91" s="12"/>
      <c r="H91" s="12">
        <v>141</v>
      </c>
      <c r="I91" s="12">
        <v>104</v>
      </c>
      <c r="J91" s="12">
        <v>36</v>
      </c>
      <c r="K91" s="12">
        <v>97</v>
      </c>
      <c r="L91" s="12">
        <v>122</v>
      </c>
      <c r="M91" s="12">
        <v>31</v>
      </c>
      <c r="N91" s="12">
        <v>37</v>
      </c>
      <c r="O91" s="12">
        <v>30</v>
      </c>
      <c r="P91" s="12">
        <v>33</v>
      </c>
      <c r="Q91" s="12">
        <v>117</v>
      </c>
      <c r="R91" s="12">
        <v>84</v>
      </c>
      <c r="S91" s="12">
        <v>141</v>
      </c>
      <c r="T91" s="12">
        <v>33</v>
      </c>
      <c r="U91" s="12">
        <v>69</v>
      </c>
      <c r="V91" s="12">
        <v>43</v>
      </c>
      <c r="W91" s="12">
        <v>102</v>
      </c>
      <c r="X91" s="12">
        <v>29</v>
      </c>
      <c r="Y91" s="12">
        <v>56</v>
      </c>
    </row>
    <row r="92" spans="2:25" x14ac:dyDescent="0.3">
      <c r="B92" s="12">
        <v>35</v>
      </c>
      <c r="C92" s="12">
        <v>34</v>
      </c>
      <c r="D92" s="12">
        <v>29</v>
      </c>
      <c r="E92" s="12">
        <v>23</v>
      </c>
      <c r="F92" s="12"/>
      <c r="G92" s="12"/>
      <c r="H92" s="12">
        <v>47</v>
      </c>
      <c r="I92" s="12">
        <v>50</v>
      </c>
      <c r="J92" s="12">
        <v>57</v>
      </c>
      <c r="K92" s="12">
        <v>121</v>
      </c>
      <c r="L92" s="12">
        <v>50</v>
      </c>
      <c r="M92" s="12">
        <v>62</v>
      </c>
      <c r="N92" s="12">
        <v>55</v>
      </c>
      <c r="O92" s="12">
        <v>11</v>
      </c>
      <c r="P92" s="12">
        <v>4</v>
      </c>
      <c r="Q92" s="12">
        <v>36</v>
      </c>
      <c r="R92" s="12">
        <v>49</v>
      </c>
      <c r="S92" s="12">
        <v>148</v>
      </c>
      <c r="T92" s="12">
        <v>149</v>
      </c>
      <c r="U92" s="12">
        <v>48</v>
      </c>
      <c r="V92" s="12">
        <v>79</v>
      </c>
      <c r="W92" s="12">
        <v>37</v>
      </c>
      <c r="X92" s="12">
        <v>53</v>
      </c>
      <c r="Y92" s="12">
        <v>29</v>
      </c>
    </row>
    <row r="93" spans="2:25" x14ac:dyDescent="0.3">
      <c r="B93" s="12">
        <v>116</v>
      </c>
      <c r="C93" s="12">
        <v>45</v>
      </c>
      <c r="D93" s="12">
        <v>56</v>
      </c>
      <c r="E93" s="12">
        <v>41</v>
      </c>
      <c r="F93" s="12"/>
      <c r="G93" s="12"/>
      <c r="H93" s="12">
        <v>89</v>
      </c>
      <c r="I93" s="12">
        <v>80</v>
      </c>
      <c r="J93" s="12">
        <v>3</v>
      </c>
      <c r="K93" s="12">
        <v>93</v>
      </c>
      <c r="L93" s="12">
        <v>109</v>
      </c>
      <c r="M93" s="12">
        <v>105</v>
      </c>
      <c r="N93" s="12">
        <v>73</v>
      </c>
      <c r="O93" s="12">
        <v>3</v>
      </c>
      <c r="P93" s="12">
        <v>30</v>
      </c>
      <c r="Q93" s="12">
        <v>50</v>
      </c>
      <c r="R93" s="12">
        <v>113</v>
      </c>
      <c r="S93" s="12">
        <v>59</v>
      </c>
      <c r="T93" s="12">
        <v>41</v>
      </c>
      <c r="U93" s="12">
        <v>64</v>
      </c>
      <c r="V93" s="12">
        <v>23</v>
      </c>
      <c r="W93" s="12">
        <v>37</v>
      </c>
      <c r="X93" s="12">
        <v>55</v>
      </c>
      <c r="Y93" s="12">
        <v>41</v>
      </c>
    </row>
    <row r="94" spans="2:25" x14ac:dyDescent="0.3">
      <c r="B94" s="12">
        <v>34</v>
      </c>
      <c r="C94" s="12">
        <v>129</v>
      </c>
      <c r="D94" s="12">
        <v>69</v>
      </c>
      <c r="E94" s="12">
        <v>54</v>
      </c>
      <c r="F94" s="12"/>
      <c r="G94" s="12"/>
      <c r="H94" s="12">
        <v>30</v>
      </c>
      <c r="I94" s="12">
        <v>73</v>
      </c>
      <c r="J94" s="12">
        <v>77</v>
      </c>
      <c r="K94" s="12">
        <v>102</v>
      </c>
      <c r="L94" s="12">
        <v>60</v>
      </c>
      <c r="M94" s="12">
        <v>29</v>
      </c>
      <c r="N94" s="12">
        <v>68</v>
      </c>
      <c r="O94" s="12">
        <v>53</v>
      </c>
      <c r="P94" s="12">
        <v>11</v>
      </c>
      <c r="Q94" s="12">
        <v>137</v>
      </c>
      <c r="R94" s="12">
        <v>56</v>
      </c>
      <c r="S94" s="12">
        <v>75</v>
      </c>
      <c r="T94" s="12">
        <v>37</v>
      </c>
      <c r="U94" s="12">
        <v>49</v>
      </c>
      <c r="V94" s="12">
        <v>54</v>
      </c>
      <c r="W94" s="12">
        <v>91</v>
      </c>
      <c r="X94" s="12">
        <v>21</v>
      </c>
      <c r="Y94" s="12">
        <v>200</v>
      </c>
    </row>
    <row r="95" spans="2:25" x14ac:dyDescent="0.3">
      <c r="B95" s="12">
        <v>38</v>
      </c>
      <c r="C95" s="12">
        <v>68</v>
      </c>
      <c r="D95" s="12">
        <v>92</v>
      </c>
      <c r="E95" s="12">
        <v>71</v>
      </c>
      <c r="F95" s="12"/>
      <c r="G95" s="12"/>
      <c r="H95" s="12">
        <v>103</v>
      </c>
      <c r="I95" s="12">
        <v>71</v>
      </c>
      <c r="J95" s="12">
        <v>45</v>
      </c>
      <c r="K95" s="12">
        <v>33</v>
      </c>
      <c r="L95" s="12">
        <v>44</v>
      </c>
      <c r="M95" s="12">
        <v>43</v>
      </c>
      <c r="N95" s="12">
        <v>58</v>
      </c>
      <c r="O95" s="12">
        <v>30</v>
      </c>
      <c r="P95" s="12">
        <v>3</v>
      </c>
      <c r="Q95" s="12">
        <v>91</v>
      </c>
      <c r="R95" s="12">
        <v>51</v>
      </c>
      <c r="S95" s="12">
        <v>33</v>
      </c>
      <c r="T95" s="12">
        <v>28</v>
      </c>
      <c r="U95" s="12">
        <v>160</v>
      </c>
      <c r="V95" s="12">
        <v>58</v>
      </c>
      <c r="W95" s="12">
        <v>69</v>
      </c>
      <c r="X95" s="12">
        <v>27</v>
      </c>
      <c r="Y95" s="12">
        <v>51</v>
      </c>
    </row>
    <row r="96" spans="2:25" x14ac:dyDescent="0.3">
      <c r="B96" s="12">
        <v>47</v>
      </c>
      <c r="C96" s="12">
        <v>68</v>
      </c>
      <c r="D96" s="12">
        <v>79</v>
      </c>
      <c r="E96" s="12">
        <v>38</v>
      </c>
      <c r="F96" s="12"/>
      <c r="G96" s="12"/>
      <c r="H96" s="12">
        <v>88</v>
      </c>
      <c r="I96" s="12">
        <v>36</v>
      </c>
      <c r="J96" s="12">
        <v>43</v>
      </c>
      <c r="K96" s="12">
        <v>97</v>
      </c>
      <c r="L96" s="12">
        <v>77</v>
      </c>
      <c r="M96" s="12">
        <v>97</v>
      </c>
      <c r="N96" s="12">
        <v>92</v>
      </c>
      <c r="O96" s="12">
        <v>11</v>
      </c>
      <c r="P96" s="12">
        <v>84</v>
      </c>
      <c r="Q96" s="12">
        <v>65</v>
      </c>
      <c r="R96" s="12">
        <v>114</v>
      </c>
      <c r="S96" s="12">
        <v>10</v>
      </c>
      <c r="T96" s="12">
        <v>22</v>
      </c>
      <c r="U96" s="12">
        <v>72</v>
      </c>
      <c r="V96" s="12">
        <v>35</v>
      </c>
      <c r="W96" s="12">
        <v>78</v>
      </c>
      <c r="X96" s="12">
        <v>61</v>
      </c>
      <c r="Y96" s="12">
        <v>105</v>
      </c>
    </row>
    <row r="97" spans="2:25" x14ac:dyDescent="0.3">
      <c r="B97" s="12">
        <v>90</v>
      </c>
      <c r="C97" s="12">
        <v>61</v>
      </c>
      <c r="D97" s="12">
        <v>132</v>
      </c>
      <c r="E97" s="12">
        <v>51</v>
      </c>
      <c r="F97" s="12"/>
      <c r="G97" s="12"/>
      <c r="H97" s="12">
        <v>8</v>
      </c>
      <c r="I97" s="12">
        <v>84</v>
      </c>
      <c r="J97" s="12">
        <v>9</v>
      </c>
      <c r="K97" s="12">
        <v>45</v>
      </c>
      <c r="L97" s="12">
        <v>96</v>
      </c>
      <c r="M97" s="12">
        <v>67</v>
      </c>
      <c r="N97" s="12">
        <v>52</v>
      </c>
      <c r="O97" s="12">
        <v>3</v>
      </c>
      <c r="P97" s="12">
        <v>144</v>
      </c>
      <c r="Q97" s="12">
        <v>38</v>
      </c>
      <c r="R97" s="12">
        <v>17</v>
      </c>
      <c r="S97" s="12">
        <v>1</v>
      </c>
      <c r="T97" s="12">
        <v>29</v>
      </c>
      <c r="U97" s="12">
        <v>31</v>
      </c>
      <c r="V97" s="12">
        <v>21</v>
      </c>
      <c r="W97" s="12">
        <v>46</v>
      </c>
      <c r="X97" s="12">
        <v>175</v>
      </c>
      <c r="Y97" s="12">
        <v>56</v>
      </c>
    </row>
    <row r="98" spans="2:25" x14ac:dyDescent="0.3">
      <c r="B98" s="12">
        <v>89</v>
      </c>
      <c r="C98" s="12">
        <v>135</v>
      </c>
      <c r="D98" s="12">
        <v>27</v>
      </c>
      <c r="E98" s="12">
        <v>75</v>
      </c>
      <c r="F98" s="12"/>
      <c r="G98" s="12"/>
      <c r="H98" s="12">
        <v>61</v>
      </c>
      <c r="I98" s="12">
        <v>128</v>
      </c>
      <c r="J98" s="12">
        <v>24</v>
      </c>
      <c r="K98" s="12">
        <v>63</v>
      </c>
      <c r="L98" s="12">
        <v>95</v>
      </c>
      <c r="M98" s="12">
        <v>21</v>
      </c>
      <c r="N98" s="12">
        <v>28</v>
      </c>
      <c r="O98" s="12">
        <v>113</v>
      </c>
      <c r="P98" s="12">
        <v>17</v>
      </c>
      <c r="Q98" s="12">
        <v>33</v>
      </c>
      <c r="R98" s="12">
        <v>18</v>
      </c>
      <c r="S98" s="12">
        <v>85</v>
      </c>
      <c r="T98" s="12">
        <v>52</v>
      </c>
      <c r="U98" s="12">
        <v>115</v>
      </c>
      <c r="V98" s="12">
        <v>45</v>
      </c>
      <c r="W98" s="12">
        <v>107</v>
      </c>
      <c r="X98" s="12">
        <v>29</v>
      </c>
      <c r="Y98" s="12">
        <v>81</v>
      </c>
    </row>
    <row r="99" spans="2:25" x14ac:dyDescent="0.3">
      <c r="B99" s="12">
        <v>55</v>
      </c>
      <c r="C99" s="12">
        <v>64</v>
      </c>
      <c r="D99" s="12">
        <v>27</v>
      </c>
      <c r="E99" s="12">
        <v>75</v>
      </c>
      <c r="F99" s="12"/>
      <c r="G99" s="12"/>
      <c r="H99" s="12">
        <v>30</v>
      </c>
      <c r="I99" s="12">
        <v>56</v>
      </c>
      <c r="J99" s="12">
        <v>126</v>
      </c>
      <c r="K99" s="12">
        <v>87</v>
      </c>
      <c r="L99" s="12">
        <v>51</v>
      </c>
      <c r="M99" s="12">
        <v>35</v>
      </c>
      <c r="N99" s="12">
        <v>52</v>
      </c>
      <c r="O99" s="12">
        <v>119</v>
      </c>
      <c r="P99" s="12">
        <v>58</v>
      </c>
      <c r="Q99" s="12">
        <v>103</v>
      </c>
      <c r="R99" s="12">
        <v>93</v>
      </c>
      <c r="S99" s="12">
        <v>140</v>
      </c>
      <c r="T99" s="12">
        <v>57</v>
      </c>
      <c r="U99" s="12">
        <v>69</v>
      </c>
      <c r="V99" s="12">
        <v>51</v>
      </c>
      <c r="W99" s="12">
        <v>38</v>
      </c>
      <c r="X99" s="12">
        <v>14</v>
      </c>
      <c r="Y99" s="12">
        <v>70</v>
      </c>
    </row>
    <row r="100" spans="2:25" x14ac:dyDescent="0.3">
      <c r="B100" s="12">
        <v>25</v>
      </c>
      <c r="C100" s="12">
        <v>81</v>
      </c>
      <c r="D100" s="12">
        <v>76</v>
      </c>
      <c r="E100" s="12">
        <v>44</v>
      </c>
      <c r="F100" s="12"/>
      <c r="G100" s="12"/>
      <c r="H100" s="12">
        <v>39</v>
      </c>
      <c r="I100" s="12">
        <v>15</v>
      </c>
      <c r="J100" s="12">
        <v>92</v>
      </c>
      <c r="K100" s="12">
        <v>66</v>
      </c>
      <c r="L100" s="12">
        <v>81</v>
      </c>
      <c r="M100" s="12">
        <v>81</v>
      </c>
      <c r="N100" s="12">
        <v>28</v>
      </c>
      <c r="O100" s="12">
        <v>23</v>
      </c>
      <c r="P100" s="12">
        <v>65</v>
      </c>
      <c r="Q100" s="12">
        <v>26</v>
      </c>
      <c r="R100" s="12">
        <v>118</v>
      </c>
      <c r="S100" s="12">
        <v>135</v>
      </c>
      <c r="T100" s="12">
        <v>51</v>
      </c>
      <c r="U100" s="12">
        <v>29</v>
      </c>
      <c r="V100" s="12">
        <v>52</v>
      </c>
      <c r="W100" s="12">
        <v>43</v>
      </c>
      <c r="X100" s="12">
        <v>76</v>
      </c>
      <c r="Y100" s="12">
        <v>21</v>
      </c>
    </row>
    <row r="101" spans="2:25" x14ac:dyDescent="0.3">
      <c r="B101" s="12">
        <v>129</v>
      </c>
      <c r="C101" s="12">
        <v>38</v>
      </c>
      <c r="D101" s="12">
        <v>38</v>
      </c>
      <c r="E101" s="12">
        <v>44</v>
      </c>
      <c r="F101" s="12"/>
      <c r="G101" s="12"/>
      <c r="H101" s="12">
        <v>38</v>
      </c>
      <c r="I101" s="12">
        <v>28</v>
      </c>
      <c r="J101" s="12">
        <v>98</v>
      </c>
      <c r="K101" s="12">
        <v>55</v>
      </c>
      <c r="L101" s="12">
        <v>143</v>
      </c>
      <c r="M101" s="12">
        <v>11</v>
      </c>
      <c r="N101" s="12">
        <v>52</v>
      </c>
      <c r="O101" s="12">
        <v>22</v>
      </c>
      <c r="P101" s="12">
        <v>106</v>
      </c>
      <c r="Q101" s="12">
        <v>138</v>
      </c>
      <c r="R101" s="12">
        <v>28</v>
      </c>
      <c r="S101" s="12">
        <v>80</v>
      </c>
      <c r="T101" s="12">
        <v>57</v>
      </c>
      <c r="U101" s="12">
        <v>83</v>
      </c>
      <c r="V101" s="12">
        <v>38</v>
      </c>
      <c r="W101" s="12">
        <v>50</v>
      </c>
      <c r="X101" s="12">
        <v>60</v>
      </c>
      <c r="Y101" s="12">
        <v>113</v>
      </c>
    </row>
    <row r="102" spans="2:25" x14ac:dyDescent="0.3">
      <c r="B102" s="12">
        <v>27</v>
      </c>
      <c r="C102" s="12">
        <v>94</v>
      </c>
      <c r="D102" s="12">
        <v>128</v>
      </c>
      <c r="E102" s="12">
        <v>54</v>
      </c>
      <c r="F102" s="12"/>
      <c r="G102" s="12"/>
      <c r="H102" s="12">
        <v>110</v>
      </c>
      <c r="I102" s="12">
        <v>40</v>
      </c>
      <c r="J102" s="12">
        <v>69</v>
      </c>
      <c r="K102" s="12">
        <v>32</v>
      </c>
      <c r="L102" s="12">
        <v>74</v>
      </c>
      <c r="M102" s="12">
        <v>56</v>
      </c>
      <c r="N102" s="12">
        <v>32</v>
      </c>
      <c r="O102" s="12">
        <v>65</v>
      </c>
      <c r="P102" s="12">
        <v>55</v>
      </c>
      <c r="Q102" s="12">
        <v>92</v>
      </c>
      <c r="R102" s="12">
        <v>71</v>
      </c>
      <c r="S102" s="12">
        <v>108</v>
      </c>
      <c r="T102" s="12">
        <v>63</v>
      </c>
      <c r="U102" s="12">
        <v>91</v>
      </c>
      <c r="V102" s="12">
        <v>21</v>
      </c>
      <c r="W102" s="12">
        <v>103</v>
      </c>
      <c r="X102" s="12">
        <v>59</v>
      </c>
      <c r="Y102" s="12">
        <v>83</v>
      </c>
    </row>
    <row r="103" spans="2:25" x14ac:dyDescent="0.3">
      <c r="B103" s="12">
        <v>68</v>
      </c>
      <c r="C103" s="12">
        <v>50</v>
      </c>
      <c r="D103" s="12">
        <v>69</v>
      </c>
      <c r="E103" s="12">
        <v>164</v>
      </c>
      <c r="F103" s="12"/>
      <c r="G103" s="12"/>
      <c r="H103" s="12">
        <v>47</v>
      </c>
      <c r="I103" s="12">
        <v>76</v>
      </c>
      <c r="J103" s="12">
        <v>72</v>
      </c>
      <c r="K103" s="12">
        <v>63</v>
      </c>
      <c r="L103" s="12">
        <v>169</v>
      </c>
      <c r="M103" s="12">
        <v>61</v>
      </c>
      <c r="N103" s="12">
        <v>64</v>
      </c>
      <c r="O103" s="12">
        <v>116</v>
      </c>
      <c r="P103" s="12">
        <v>123</v>
      </c>
      <c r="Q103" s="12">
        <v>122</v>
      </c>
      <c r="R103" s="12">
        <v>71</v>
      </c>
      <c r="S103" s="12">
        <v>39</v>
      </c>
      <c r="T103" s="12">
        <v>53</v>
      </c>
      <c r="U103" s="12">
        <v>67</v>
      </c>
      <c r="V103" s="12">
        <v>94</v>
      </c>
      <c r="W103" s="12">
        <v>109</v>
      </c>
      <c r="X103" s="12">
        <v>60</v>
      </c>
      <c r="Y103" s="12">
        <v>5</v>
      </c>
    </row>
    <row r="104" spans="2:25" x14ac:dyDescent="0.3">
      <c r="B104" s="12">
        <v>48</v>
      </c>
      <c r="C104" s="12">
        <v>13</v>
      </c>
      <c r="D104" s="12">
        <v>40</v>
      </c>
      <c r="E104" s="12">
        <v>36</v>
      </c>
      <c r="F104" s="12"/>
      <c r="G104" s="12"/>
      <c r="H104" s="12">
        <v>67</v>
      </c>
      <c r="I104" s="12">
        <v>85</v>
      </c>
      <c r="J104" s="12">
        <v>37</v>
      </c>
      <c r="K104" s="12">
        <v>59</v>
      </c>
      <c r="L104" s="12">
        <v>45</v>
      </c>
      <c r="M104" s="12">
        <v>80</v>
      </c>
      <c r="N104" s="12">
        <v>30</v>
      </c>
      <c r="O104" s="12">
        <v>77</v>
      </c>
      <c r="P104" s="12">
        <v>71</v>
      </c>
      <c r="Q104" s="12">
        <v>114</v>
      </c>
      <c r="R104" s="12">
        <v>76</v>
      </c>
      <c r="S104" s="12">
        <v>87</v>
      </c>
      <c r="T104" s="12">
        <v>112</v>
      </c>
      <c r="U104" s="12">
        <v>71</v>
      </c>
      <c r="V104" s="12">
        <v>94</v>
      </c>
      <c r="W104" s="12">
        <v>103</v>
      </c>
      <c r="X104" s="12">
        <v>35</v>
      </c>
      <c r="Y104" s="12">
        <v>5</v>
      </c>
    </row>
    <row r="105" spans="2:25" x14ac:dyDescent="0.3">
      <c r="B105" s="12">
        <v>34</v>
      </c>
      <c r="C105" s="12">
        <v>71</v>
      </c>
      <c r="D105" s="12">
        <v>58</v>
      </c>
      <c r="E105" s="12">
        <v>83</v>
      </c>
      <c r="F105" s="12"/>
      <c r="G105" s="12"/>
      <c r="H105" s="12">
        <v>66</v>
      </c>
      <c r="I105" s="12">
        <v>132</v>
      </c>
      <c r="J105" s="12">
        <v>74</v>
      </c>
      <c r="K105" s="12">
        <v>39</v>
      </c>
      <c r="L105" s="12">
        <v>103</v>
      </c>
      <c r="M105" s="12">
        <v>118</v>
      </c>
      <c r="N105" s="12">
        <v>196</v>
      </c>
      <c r="O105" s="12">
        <v>42</v>
      </c>
      <c r="P105" s="12">
        <v>67</v>
      </c>
      <c r="Q105" s="12">
        <v>81</v>
      </c>
      <c r="R105" s="12">
        <v>47</v>
      </c>
      <c r="S105" s="12">
        <v>120</v>
      </c>
      <c r="T105" s="12">
        <v>60</v>
      </c>
      <c r="U105" s="12">
        <v>47</v>
      </c>
      <c r="V105" s="12">
        <v>42</v>
      </c>
      <c r="W105" s="12">
        <v>24</v>
      </c>
      <c r="X105" s="12">
        <v>21</v>
      </c>
      <c r="Y105" s="12">
        <v>60</v>
      </c>
    </row>
    <row r="106" spans="2:25" x14ac:dyDescent="0.3">
      <c r="B106" s="12">
        <v>70</v>
      </c>
      <c r="C106" s="12">
        <v>45</v>
      </c>
      <c r="D106" s="12">
        <v>52</v>
      </c>
      <c r="E106" s="12">
        <v>40</v>
      </c>
      <c r="F106" s="12"/>
      <c r="G106" s="12"/>
      <c r="H106" s="12">
        <v>28</v>
      </c>
      <c r="I106" s="12">
        <v>42</v>
      </c>
      <c r="J106" s="12">
        <v>43</v>
      </c>
      <c r="K106" s="12">
        <v>56</v>
      </c>
      <c r="L106" s="12">
        <v>50</v>
      </c>
      <c r="M106" s="12">
        <v>46</v>
      </c>
      <c r="N106" s="12">
        <v>118</v>
      </c>
      <c r="O106" s="12">
        <v>17</v>
      </c>
      <c r="P106" s="12">
        <v>29</v>
      </c>
      <c r="Q106" s="12">
        <v>51</v>
      </c>
      <c r="R106" s="12">
        <v>72</v>
      </c>
      <c r="S106" s="12">
        <v>41</v>
      </c>
      <c r="T106" s="12">
        <v>48</v>
      </c>
      <c r="U106" s="12">
        <v>125</v>
      </c>
      <c r="V106" s="12">
        <v>42</v>
      </c>
      <c r="W106" s="12">
        <v>114</v>
      </c>
      <c r="X106" s="12">
        <v>42</v>
      </c>
      <c r="Y106" s="12">
        <v>89</v>
      </c>
    </row>
    <row r="107" spans="2:25" x14ac:dyDescent="0.3">
      <c r="B107" s="12">
        <v>87</v>
      </c>
      <c r="C107" s="12">
        <v>96</v>
      </c>
      <c r="D107" s="12">
        <v>125</v>
      </c>
      <c r="E107" s="12">
        <v>40</v>
      </c>
      <c r="F107" s="12"/>
      <c r="G107" s="12"/>
      <c r="H107" s="12">
        <v>86</v>
      </c>
      <c r="I107" s="12">
        <v>67</v>
      </c>
      <c r="J107" s="12">
        <v>15</v>
      </c>
      <c r="K107" s="12">
        <v>40</v>
      </c>
      <c r="L107" s="12">
        <v>66</v>
      </c>
      <c r="M107" s="12">
        <v>116</v>
      </c>
      <c r="N107" s="12">
        <v>45</v>
      </c>
      <c r="O107" s="12">
        <v>68</v>
      </c>
      <c r="P107" s="12">
        <v>59</v>
      </c>
      <c r="Q107" s="12">
        <v>36</v>
      </c>
      <c r="R107" s="12">
        <v>46</v>
      </c>
      <c r="S107" s="12">
        <v>58</v>
      </c>
      <c r="T107" s="12">
        <v>117</v>
      </c>
      <c r="U107" s="12">
        <v>53</v>
      </c>
      <c r="V107" s="12">
        <v>53</v>
      </c>
      <c r="W107" s="12">
        <v>72</v>
      </c>
      <c r="X107" s="12">
        <v>99</v>
      </c>
      <c r="Y107" s="12">
        <v>63</v>
      </c>
    </row>
    <row r="108" spans="2:25" x14ac:dyDescent="0.3">
      <c r="B108" s="12">
        <v>31</v>
      </c>
      <c r="C108" s="12">
        <v>45</v>
      </c>
      <c r="D108" s="12">
        <v>65</v>
      </c>
      <c r="E108" s="12">
        <v>51</v>
      </c>
      <c r="F108" s="12"/>
      <c r="G108" s="12"/>
      <c r="H108" s="12">
        <v>71</v>
      </c>
      <c r="I108" s="12">
        <v>32</v>
      </c>
      <c r="J108" s="12">
        <v>147</v>
      </c>
      <c r="K108" s="12">
        <v>64</v>
      </c>
      <c r="L108" s="12">
        <v>43</v>
      </c>
      <c r="M108" s="12">
        <v>22</v>
      </c>
      <c r="N108" s="12">
        <v>25</v>
      </c>
      <c r="O108" s="12">
        <v>41</v>
      </c>
      <c r="P108" s="12">
        <v>61</v>
      </c>
      <c r="Q108" s="12">
        <v>66</v>
      </c>
      <c r="R108" s="12">
        <v>48</v>
      </c>
      <c r="S108" s="12">
        <v>80</v>
      </c>
      <c r="T108" s="12">
        <v>117</v>
      </c>
      <c r="U108" s="12">
        <v>33</v>
      </c>
      <c r="V108" s="12">
        <v>36</v>
      </c>
      <c r="W108" s="12">
        <v>53</v>
      </c>
      <c r="X108" s="12">
        <v>55</v>
      </c>
      <c r="Y108" s="12">
        <v>109</v>
      </c>
    </row>
    <row r="109" spans="2:25" x14ac:dyDescent="0.3">
      <c r="B109" s="12">
        <v>35</v>
      </c>
      <c r="C109" s="12">
        <v>21</v>
      </c>
      <c r="D109" s="12">
        <v>43</v>
      </c>
      <c r="E109" s="12">
        <v>17</v>
      </c>
      <c r="F109" s="12"/>
      <c r="G109" s="12"/>
      <c r="H109" s="12">
        <v>88</v>
      </c>
      <c r="I109" s="12">
        <v>54</v>
      </c>
      <c r="J109" s="12">
        <v>95</v>
      </c>
      <c r="K109" s="12">
        <v>27</v>
      </c>
      <c r="L109" s="12">
        <v>39</v>
      </c>
      <c r="M109" s="12">
        <v>28</v>
      </c>
      <c r="N109" s="12">
        <v>69</v>
      </c>
      <c r="O109" s="12">
        <v>100</v>
      </c>
      <c r="P109" s="12">
        <v>64</v>
      </c>
      <c r="Q109" s="12">
        <v>86</v>
      </c>
      <c r="R109" s="12">
        <v>64</v>
      </c>
      <c r="S109" s="12">
        <v>62</v>
      </c>
      <c r="T109" s="12">
        <v>21</v>
      </c>
      <c r="U109" s="12">
        <v>33</v>
      </c>
      <c r="V109" s="12">
        <v>33</v>
      </c>
      <c r="W109" s="12">
        <v>105</v>
      </c>
      <c r="X109" s="12">
        <v>135</v>
      </c>
      <c r="Y109" s="12">
        <v>74</v>
      </c>
    </row>
    <row r="110" spans="2:25" x14ac:dyDescent="0.3">
      <c r="B110" s="12">
        <v>50</v>
      </c>
      <c r="C110" s="12">
        <v>22</v>
      </c>
      <c r="D110" s="12">
        <v>9</v>
      </c>
      <c r="E110" s="12">
        <v>99</v>
      </c>
      <c r="F110" s="12"/>
      <c r="G110" s="12"/>
      <c r="H110" s="12">
        <v>76</v>
      </c>
      <c r="I110" s="12">
        <v>68</v>
      </c>
      <c r="J110" s="12">
        <v>64</v>
      </c>
      <c r="K110" s="12">
        <v>88</v>
      </c>
      <c r="L110" s="12">
        <v>62</v>
      </c>
      <c r="M110" s="12">
        <v>54</v>
      </c>
      <c r="N110" s="12">
        <v>29</v>
      </c>
      <c r="O110" s="12">
        <v>112</v>
      </c>
      <c r="P110" s="12">
        <v>59</v>
      </c>
      <c r="Q110" s="12">
        <v>100</v>
      </c>
      <c r="R110" s="12">
        <v>66</v>
      </c>
      <c r="S110" s="12">
        <v>62</v>
      </c>
      <c r="T110" s="12">
        <v>29</v>
      </c>
      <c r="U110" s="12">
        <v>16</v>
      </c>
      <c r="V110" s="12">
        <v>152</v>
      </c>
      <c r="W110" s="12">
        <v>43</v>
      </c>
      <c r="X110" s="12">
        <v>21</v>
      </c>
      <c r="Y110" s="12">
        <v>67</v>
      </c>
    </row>
    <row r="111" spans="2:25" x14ac:dyDescent="0.3">
      <c r="B111" s="12">
        <v>85</v>
      </c>
      <c r="C111" s="12">
        <v>57</v>
      </c>
      <c r="D111" s="12">
        <v>35</v>
      </c>
      <c r="E111" s="12">
        <v>37</v>
      </c>
      <c r="F111" s="12"/>
      <c r="G111" s="12"/>
      <c r="H111" s="12">
        <v>168</v>
      </c>
      <c r="I111" s="12">
        <v>62</v>
      </c>
      <c r="J111" s="12">
        <v>60</v>
      </c>
      <c r="K111" s="12">
        <v>33</v>
      </c>
      <c r="L111" s="12">
        <v>49</v>
      </c>
      <c r="M111" s="12">
        <v>39</v>
      </c>
      <c r="N111" s="12">
        <v>65</v>
      </c>
      <c r="O111" s="12">
        <v>20</v>
      </c>
      <c r="P111" s="12">
        <v>76</v>
      </c>
      <c r="Q111" s="12">
        <v>107</v>
      </c>
      <c r="R111" s="12">
        <v>88</v>
      </c>
      <c r="S111" s="12">
        <v>101</v>
      </c>
      <c r="T111" s="12">
        <v>47</v>
      </c>
      <c r="U111" s="12">
        <v>43</v>
      </c>
      <c r="V111" s="12">
        <v>87</v>
      </c>
      <c r="W111" s="12">
        <v>51</v>
      </c>
      <c r="X111" s="12">
        <v>73</v>
      </c>
      <c r="Y111" s="12">
        <v>94</v>
      </c>
    </row>
    <row r="112" spans="2:25" x14ac:dyDescent="0.3">
      <c r="B112" s="12">
        <v>101</v>
      </c>
      <c r="C112" s="12">
        <v>119</v>
      </c>
      <c r="D112" s="12">
        <v>110</v>
      </c>
      <c r="E112" s="12">
        <v>142</v>
      </c>
      <c r="F112" s="12"/>
      <c r="G112" s="12"/>
      <c r="H112" s="12">
        <v>55</v>
      </c>
      <c r="I112" s="12">
        <v>65</v>
      </c>
      <c r="J112" s="12">
        <v>149</v>
      </c>
      <c r="K112" s="12">
        <v>52</v>
      </c>
      <c r="L112" s="12">
        <v>93</v>
      </c>
      <c r="M112" s="12">
        <v>32</v>
      </c>
      <c r="N112" s="12">
        <v>66</v>
      </c>
      <c r="O112" s="12">
        <v>19</v>
      </c>
      <c r="P112" s="12">
        <v>6</v>
      </c>
      <c r="Q112" s="12">
        <v>64</v>
      </c>
      <c r="R112" s="12">
        <v>60</v>
      </c>
      <c r="S112" s="12">
        <v>53</v>
      </c>
      <c r="T112" s="12">
        <v>47</v>
      </c>
      <c r="U112" s="12">
        <v>85</v>
      </c>
      <c r="V112" s="12">
        <v>87</v>
      </c>
      <c r="W112" s="12">
        <v>81</v>
      </c>
      <c r="X112" s="12">
        <v>25</v>
      </c>
      <c r="Y112" s="12">
        <v>16</v>
      </c>
    </row>
    <row r="113" spans="2:25" x14ac:dyDescent="0.3">
      <c r="B113" s="12">
        <v>57</v>
      </c>
      <c r="C113" s="12">
        <v>17</v>
      </c>
      <c r="D113" s="12">
        <v>64</v>
      </c>
      <c r="E113" s="12">
        <v>100</v>
      </c>
      <c r="F113" s="12"/>
      <c r="G113" s="12"/>
      <c r="H113" s="12">
        <v>45</v>
      </c>
      <c r="I113" s="12">
        <v>123</v>
      </c>
      <c r="J113" s="12">
        <v>107</v>
      </c>
      <c r="K113" s="12">
        <v>124</v>
      </c>
      <c r="L113" s="12">
        <v>110</v>
      </c>
      <c r="M113" s="12">
        <v>57</v>
      </c>
      <c r="N113" s="12">
        <v>112</v>
      </c>
      <c r="O113" s="12">
        <v>40</v>
      </c>
      <c r="P113" s="12">
        <v>49</v>
      </c>
      <c r="Q113" s="12">
        <v>53</v>
      </c>
      <c r="R113" s="12">
        <v>61</v>
      </c>
      <c r="S113" s="12">
        <v>33</v>
      </c>
      <c r="T113" s="12">
        <v>89</v>
      </c>
      <c r="U113" s="12">
        <v>37</v>
      </c>
      <c r="V113" s="12">
        <v>63</v>
      </c>
      <c r="W113" s="12">
        <v>108</v>
      </c>
      <c r="X113" s="12">
        <v>111</v>
      </c>
      <c r="Y113" s="12">
        <v>96</v>
      </c>
    </row>
    <row r="114" spans="2:25" x14ac:dyDescent="0.3">
      <c r="B114" s="12">
        <v>47</v>
      </c>
      <c r="C114" s="12">
        <v>76</v>
      </c>
      <c r="D114" s="12">
        <v>58</v>
      </c>
      <c r="E114" s="12">
        <v>17</v>
      </c>
      <c r="F114" s="12"/>
      <c r="G114" s="12"/>
      <c r="H114" s="12">
        <v>50</v>
      </c>
      <c r="I114" s="12">
        <v>42</v>
      </c>
      <c r="J114" s="12">
        <v>133</v>
      </c>
      <c r="K114" s="12">
        <v>81</v>
      </c>
      <c r="L114" s="12">
        <v>45</v>
      </c>
      <c r="M114" s="12">
        <v>52</v>
      </c>
      <c r="N114" s="12">
        <v>70</v>
      </c>
      <c r="O114" s="12">
        <v>108</v>
      </c>
      <c r="P114" s="12">
        <v>3</v>
      </c>
      <c r="Q114" s="12">
        <v>50</v>
      </c>
      <c r="R114" s="12">
        <v>82</v>
      </c>
      <c r="S114" s="12">
        <v>69</v>
      </c>
      <c r="T114" s="12">
        <v>67</v>
      </c>
      <c r="U114" s="12">
        <v>104</v>
      </c>
      <c r="V114" s="12">
        <v>31</v>
      </c>
      <c r="W114" s="12">
        <v>37</v>
      </c>
      <c r="X114" s="12">
        <v>56</v>
      </c>
      <c r="Y114" s="12">
        <v>36</v>
      </c>
    </row>
    <row r="115" spans="2:25" x14ac:dyDescent="0.3">
      <c r="B115" s="12">
        <v>73</v>
      </c>
      <c r="C115" s="12">
        <v>65</v>
      </c>
      <c r="D115" s="12">
        <v>101</v>
      </c>
      <c r="E115" s="12">
        <v>48</v>
      </c>
      <c r="F115" s="12"/>
      <c r="G115" s="12"/>
      <c r="H115" s="12">
        <v>98</v>
      </c>
      <c r="I115" s="12">
        <v>50</v>
      </c>
      <c r="J115" s="12">
        <v>53</v>
      </c>
      <c r="K115" s="12">
        <v>81</v>
      </c>
      <c r="L115" s="12">
        <v>45</v>
      </c>
      <c r="M115" s="12">
        <v>119</v>
      </c>
      <c r="N115" s="12">
        <v>34</v>
      </c>
      <c r="O115" s="12">
        <v>52</v>
      </c>
      <c r="P115" s="12">
        <v>110</v>
      </c>
      <c r="Q115" s="12">
        <v>45</v>
      </c>
      <c r="R115" s="12">
        <v>125</v>
      </c>
      <c r="S115" s="12">
        <v>58</v>
      </c>
      <c r="T115" s="12">
        <v>81</v>
      </c>
      <c r="U115" s="12">
        <v>27</v>
      </c>
      <c r="V115" s="12">
        <v>52</v>
      </c>
      <c r="W115" s="12">
        <v>102</v>
      </c>
      <c r="X115" s="12">
        <v>61</v>
      </c>
      <c r="Y115" s="12">
        <v>64</v>
      </c>
    </row>
    <row r="116" spans="2:25" x14ac:dyDescent="0.3">
      <c r="B116" s="12">
        <v>49</v>
      </c>
      <c r="C116" s="12">
        <v>123</v>
      </c>
      <c r="D116" s="12">
        <v>80</v>
      </c>
      <c r="E116" s="12">
        <v>147</v>
      </c>
      <c r="F116" s="12"/>
      <c r="G116" s="12"/>
      <c r="H116" s="12">
        <v>47</v>
      </c>
      <c r="I116" s="12">
        <v>59</v>
      </c>
      <c r="J116" s="12">
        <v>51</v>
      </c>
      <c r="K116" s="12">
        <v>57</v>
      </c>
      <c r="L116" s="12">
        <v>44</v>
      </c>
      <c r="M116" s="12">
        <v>80</v>
      </c>
      <c r="N116" s="12">
        <v>65</v>
      </c>
      <c r="O116" s="12">
        <v>159</v>
      </c>
      <c r="P116" s="12">
        <v>65</v>
      </c>
      <c r="Q116" s="12">
        <v>81</v>
      </c>
      <c r="R116" s="12">
        <v>46</v>
      </c>
      <c r="S116" s="12">
        <v>84</v>
      </c>
      <c r="T116" s="12">
        <v>77</v>
      </c>
      <c r="U116" s="12">
        <v>45</v>
      </c>
      <c r="V116" s="12">
        <v>83</v>
      </c>
      <c r="W116" s="12">
        <v>41</v>
      </c>
      <c r="X116" s="12">
        <v>18</v>
      </c>
      <c r="Y116" s="12">
        <v>35</v>
      </c>
    </row>
    <row r="117" spans="2:25" x14ac:dyDescent="0.3">
      <c r="B117" s="12">
        <v>27</v>
      </c>
      <c r="C117" s="12">
        <v>41</v>
      </c>
      <c r="D117" s="12">
        <v>50</v>
      </c>
      <c r="E117" s="12">
        <v>107</v>
      </c>
      <c r="F117" s="12"/>
      <c r="G117" s="12"/>
      <c r="H117" s="12">
        <v>117</v>
      </c>
      <c r="I117" s="12">
        <v>56</v>
      </c>
      <c r="J117" s="12">
        <v>37</v>
      </c>
      <c r="K117" s="12">
        <v>40</v>
      </c>
      <c r="L117" s="12">
        <v>43</v>
      </c>
      <c r="M117" s="12">
        <v>34</v>
      </c>
      <c r="N117" s="12">
        <v>63</v>
      </c>
      <c r="O117" s="12">
        <v>49</v>
      </c>
      <c r="P117" s="12">
        <v>48</v>
      </c>
      <c r="Q117" s="12">
        <v>53</v>
      </c>
      <c r="R117" s="12">
        <v>18</v>
      </c>
      <c r="S117" s="12">
        <v>64</v>
      </c>
      <c r="T117" s="12">
        <v>171</v>
      </c>
      <c r="U117" s="12">
        <v>56</v>
      </c>
      <c r="V117" s="12">
        <v>23</v>
      </c>
      <c r="W117" s="12">
        <v>147</v>
      </c>
      <c r="X117" s="12">
        <v>53</v>
      </c>
      <c r="Y117" s="12">
        <v>1</v>
      </c>
    </row>
    <row r="118" spans="2:25" x14ac:dyDescent="0.3">
      <c r="B118" s="12">
        <v>39</v>
      </c>
      <c r="C118" s="12">
        <v>64</v>
      </c>
      <c r="D118" s="12">
        <v>48</v>
      </c>
      <c r="E118" s="12">
        <v>65</v>
      </c>
      <c r="F118" s="12"/>
      <c r="G118" s="12"/>
      <c r="H118" s="12">
        <v>54</v>
      </c>
      <c r="I118" s="12">
        <v>41</v>
      </c>
      <c r="J118" s="12">
        <v>16</v>
      </c>
      <c r="K118" s="12">
        <v>98</v>
      </c>
      <c r="L118" s="12">
        <v>46</v>
      </c>
      <c r="M118" s="12">
        <v>72</v>
      </c>
      <c r="N118" s="12">
        <v>39</v>
      </c>
      <c r="O118" s="12">
        <v>78</v>
      </c>
      <c r="P118" s="12">
        <v>97</v>
      </c>
      <c r="Q118" s="12">
        <v>36</v>
      </c>
      <c r="R118" s="12">
        <v>105</v>
      </c>
      <c r="S118" s="12">
        <v>45</v>
      </c>
      <c r="T118" s="12">
        <v>70</v>
      </c>
      <c r="U118" s="12">
        <v>31</v>
      </c>
      <c r="V118" s="12">
        <v>7</v>
      </c>
      <c r="W118" s="12">
        <v>44</v>
      </c>
      <c r="X118" s="12">
        <v>48</v>
      </c>
      <c r="Y118" s="12">
        <v>38</v>
      </c>
    </row>
    <row r="119" spans="2:25" x14ac:dyDescent="0.3">
      <c r="B119" s="12">
        <v>34</v>
      </c>
      <c r="C119" s="12">
        <v>46</v>
      </c>
      <c r="D119" s="12">
        <v>61</v>
      </c>
      <c r="E119" s="12">
        <v>67</v>
      </c>
      <c r="F119" s="12"/>
      <c r="G119" s="12"/>
      <c r="H119" s="12">
        <v>120</v>
      </c>
      <c r="I119" s="12">
        <v>69</v>
      </c>
      <c r="J119" s="12">
        <v>84</v>
      </c>
      <c r="K119" s="12">
        <v>77</v>
      </c>
      <c r="L119" s="12">
        <v>132</v>
      </c>
      <c r="M119" s="12">
        <v>154</v>
      </c>
      <c r="N119" s="12">
        <v>117</v>
      </c>
      <c r="O119" s="12">
        <v>29</v>
      </c>
      <c r="P119" s="12">
        <v>73</v>
      </c>
      <c r="Q119" s="12">
        <v>74</v>
      </c>
      <c r="R119" s="12">
        <v>36</v>
      </c>
      <c r="S119" s="12">
        <v>65</v>
      </c>
      <c r="T119" s="12">
        <v>37</v>
      </c>
      <c r="U119" s="12">
        <v>54</v>
      </c>
      <c r="V119" s="12">
        <v>10</v>
      </c>
      <c r="W119" s="12">
        <v>54</v>
      </c>
      <c r="X119" s="12">
        <v>86</v>
      </c>
      <c r="Y119" s="12">
        <v>55</v>
      </c>
    </row>
    <row r="120" spans="2:25" x14ac:dyDescent="0.3">
      <c r="B120" s="12">
        <v>38</v>
      </c>
      <c r="C120" s="12">
        <v>60</v>
      </c>
      <c r="D120" s="12">
        <v>37</v>
      </c>
      <c r="E120" s="12">
        <v>107</v>
      </c>
      <c r="F120" s="12"/>
      <c r="G120" s="12"/>
      <c r="H120" s="12">
        <v>68</v>
      </c>
      <c r="I120" s="12">
        <v>66</v>
      </c>
      <c r="J120" s="12">
        <v>45</v>
      </c>
      <c r="K120" s="12">
        <v>33</v>
      </c>
      <c r="L120" s="12">
        <v>48</v>
      </c>
      <c r="M120" s="12">
        <v>119</v>
      </c>
      <c r="N120" s="12">
        <v>80</v>
      </c>
      <c r="O120" s="12">
        <v>65</v>
      </c>
      <c r="P120" s="12">
        <v>55</v>
      </c>
      <c r="Q120" s="12">
        <v>47</v>
      </c>
      <c r="R120" s="12">
        <v>33</v>
      </c>
      <c r="S120" s="12">
        <v>89</v>
      </c>
      <c r="T120" s="12">
        <v>37</v>
      </c>
      <c r="U120" s="12">
        <v>50</v>
      </c>
      <c r="V120" s="12">
        <v>2</v>
      </c>
      <c r="W120" s="12">
        <v>57</v>
      </c>
      <c r="X120" s="12">
        <v>38</v>
      </c>
      <c r="Y120" s="12">
        <v>95</v>
      </c>
    </row>
    <row r="121" spans="2:25" x14ac:dyDescent="0.3">
      <c r="B121" s="12">
        <v>65</v>
      </c>
      <c r="C121" s="12">
        <v>61</v>
      </c>
      <c r="D121" s="12">
        <v>11</v>
      </c>
      <c r="E121" s="12">
        <v>47</v>
      </c>
      <c r="F121" s="12"/>
      <c r="G121" s="12"/>
      <c r="H121" s="12">
        <v>55</v>
      </c>
      <c r="I121" s="12">
        <v>61</v>
      </c>
      <c r="J121" s="12">
        <v>53</v>
      </c>
      <c r="K121" s="12">
        <v>60</v>
      </c>
      <c r="L121" s="12">
        <v>132</v>
      </c>
      <c r="M121" s="12">
        <v>57</v>
      </c>
      <c r="N121" s="12">
        <v>54</v>
      </c>
      <c r="O121" s="12">
        <v>66</v>
      </c>
      <c r="P121" s="12">
        <v>49</v>
      </c>
      <c r="Q121" s="12">
        <v>32</v>
      </c>
      <c r="R121" s="12">
        <v>39</v>
      </c>
      <c r="S121" s="12">
        <v>50</v>
      </c>
      <c r="T121" s="12">
        <v>54</v>
      </c>
      <c r="U121" s="12">
        <v>90</v>
      </c>
      <c r="V121" s="12">
        <v>36</v>
      </c>
      <c r="W121" s="12">
        <v>62</v>
      </c>
      <c r="X121" s="12">
        <v>120</v>
      </c>
      <c r="Y121" s="12">
        <v>81</v>
      </c>
    </row>
    <row r="122" spans="2:25" x14ac:dyDescent="0.3">
      <c r="B122" s="12">
        <v>72</v>
      </c>
      <c r="C122" s="12">
        <v>78</v>
      </c>
      <c r="D122" s="12">
        <v>47</v>
      </c>
      <c r="E122" s="12">
        <v>133</v>
      </c>
      <c r="F122" s="12"/>
      <c r="G122" s="12"/>
      <c r="H122" s="12">
        <v>26</v>
      </c>
      <c r="I122" s="12">
        <v>24</v>
      </c>
      <c r="J122" s="12">
        <v>76</v>
      </c>
      <c r="K122" s="12">
        <v>27</v>
      </c>
      <c r="L122" s="12">
        <v>96</v>
      </c>
      <c r="M122" s="12">
        <v>103</v>
      </c>
      <c r="N122" s="12">
        <v>95</v>
      </c>
      <c r="O122" s="12">
        <v>112</v>
      </c>
      <c r="P122" s="12">
        <v>78</v>
      </c>
      <c r="Q122" s="12">
        <v>53</v>
      </c>
      <c r="R122" s="12">
        <v>145</v>
      </c>
      <c r="S122" s="12">
        <v>51</v>
      </c>
      <c r="T122" s="12">
        <v>57</v>
      </c>
      <c r="U122" s="12">
        <v>41</v>
      </c>
      <c r="V122" s="12">
        <v>77</v>
      </c>
      <c r="W122" s="12">
        <v>53</v>
      </c>
      <c r="X122" s="12">
        <v>43</v>
      </c>
      <c r="Y122" s="12">
        <v>70</v>
      </c>
    </row>
    <row r="123" spans="2:25" x14ac:dyDescent="0.3">
      <c r="B123" s="12">
        <v>59</v>
      </c>
      <c r="C123" s="12">
        <v>73</v>
      </c>
      <c r="D123" s="12">
        <v>62</v>
      </c>
      <c r="E123" s="12">
        <v>125</v>
      </c>
      <c r="F123" s="12"/>
      <c r="G123" s="12"/>
      <c r="H123" s="12">
        <v>51</v>
      </c>
      <c r="I123" s="12">
        <v>66</v>
      </c>
      <c r="J123" s="12">
        <v>26</v>
      </c>
      <c r="K123" s="12">
        <v>74</v>
      </c>
      <c r="L123" s="12">
        <v>85</v>
      </c>
      <c r="M123" s="12">
        <v>81</v>
      </c>
      <c r="N123" s="12">
        <v>39</v>
      </c>
      <c r="O123" s="12">
        <v>70</v>
      </c>
      <c r="P123" s="12">
        <v>38</v>
      </c>
      <c r="Q123" s="12">
        <v>53</v>
      </c>
      <c r="R123" s="12">
        <v>166</v>
      </c>
      <c r="S123" s="12">
        <v>117</v>
      </c>
      <c r="T123" s="12">
        <v>11</v>
      </c>
      <c r="U123" s="12">
        <v>60</v>
      </c>
      <c r="V123" s="12">
        <v>85</v>
      </c>
      <c r="W123" s="12">
        <v>72</v>
      </c>
      <c r="X123" s="12">
        <v>86</v>
      </c>
      <c r="Y123" s="12">
        <v>27</v>
      </c>
    </row>
    <row r="124" spans="2:25" x14ac:dyDescent="0.3">
      <c r="B124" s="12">
        <v>71</v>
      </c>
      <c r="C124" s="12">
        <v>23</v>
      </c>
      <c r="D124" s="12">
        <v>74</v>
      </c>
      <c r="E124" s="12">
        <v>33</v>
      </c>
      <c r="F124" s="12"/>
      <c r="G124" s="12"/>
      <c r="H124" s="12">
        <v>76</v>
      </c>
      <c r="I124" s="12">
        <v>86</v>
      </c>
      <c r="J124" s="12">
        <v>78</v>
      </c>
      <c r="K124" s="12">
        <v>134</v>
      </c>
      <c r="L124" s="12">
        <v>28</v>
      </c>
      <c r="M124" s="12">
        <v>59</v>
      </c>
      <c r="N124" s="12">
        <v>85</v>
      </c>
      <c r="O124" s="12">
        <v>49</v>
      </c>
      <c r="P124" s="12">
        <v>55</v>
      </c>
      <c r="Q124" s="12">
        <v>52</v>
      </c>
      <c r="R124" s="12">
        <v>42</v>
      </c>
      <c r="S124" s="12">
        <v>66</v>
      </c>
      <c r="T124" s="12">
        <v>39</v>
      </c>
      <c r="U124" s="12">
        <v>46</v>
      </c>
      <c r="V124" s="12">
        <v>21</v>
      </c>
      <c r="W124" s="12">
        <v>37</v>
      </c>
      <c r="X124" s="12">
        <v>47</v>
      </c>
      <c r="Y124" s="12">
        <v>111</v>
      </c>
    </row>
    <row r="125" spans="2:25" x14ac:dyDescent="0.3">
      <c r="B125" s="12">
        <v>26</v>
      </c>
      <c r="C125" s="12">
        <v>103</v>
      </c>
      <c r="D125" s="12">
        <v>129</v>
      </c>
      <c r="E125" s="12">
        <v>61</v>
      </c>
      <c r="F125" s="12"/>
      <c r="G125" s="12"/>
      <c r="H125" s="12">
        <v>61</v>
      </c>
      <c r="I125" s="12">
        <v>75</v>
      </c>
      <c r="J125" s="12">
        <v>124</v>
      </c>
      <c r="K125" s="12">
        <v>21</v>
      </c>
      <c r="L125" s="12">
        <v>108</v>
      </c>
      <c r="M125" s="12">
        <v>45</v>
      </c>
      <c r="N125" s="12">
        <v>58</v>
      </c>
      <c r="O125" s="12">
        <v>78</v>
      </c>
      <c r="P125" s="12">
        <v>68</v>
      </c>
      <c r="Q125" s="12">
        <v>52</v>
      </c>
      <c r="R125" s="12">
        <v>16</v>
      </c>
      <c r="S125" s="12">
        <v>81</v>
      </c>
      <c r="T125" s="12">
        <v>11</v>
      </c>
      <c r="U125" s="12">
        <v>69</v>
      </c>
      <c r="V125" s="12">
        <v>36</v>
      </c>
      <c r="W125" s="12">
        <v>130</v>
      </c>
      <c r="X125" s="12">
        <v>25</v>
      </c>
      <c r="Y125" s="12">
        <v>51</v>
      </c>
    </row>
    <row r="126" spans="2:25" x14ac:dyDescent="0.3">
      <c r="B126" s="12">
        <v>5</v>
      </c>
      <c r="C126" s="12">
        <v>48</v>
      </c>
      <c r="D126" s="12">
        <v>28</v>
      </c>
      <c r="E126" s="12">
        <v>119</v>
      </c>
      <c r="F126" s="12"/>
      <c r="G126" s="12"/>
      <c r="H126" s="12">
        <v>35</v>
      </c>
      <c r="I126" s="12">
        <v>64</v>
      </c>
      <c r="J126" s="12">
        <v>47</v>
      </c>
      <c r="K126" s="12">
        <v>24</v>
      </c>
      <c r="L126" s="12">
        <v>36</v>
      </c>
      <c r="M126" s="12">
        <v>116</v>
      </c>
      <c r="N126" s="12">
        <v>75</v>
      </c>
      <c r="O126" s="12">
        <v>29</v>
      </c>
      <c r="P126" s="12">
        <v>55</v>
      </c>
      <c r="Q126" s="12">
        <v>107</v>
      </c>
      <c r="R126" s="12">
        <v>47</v>
      </c>
      <c r="S126" s="12">
        <v>29</v>
      </c>
      <c r="T126" s="12">
        <v>51</v>
      </c>
      <c r="U126" s="12">
        <v>63</v>
      </c>
      <c r="V126" s="12">
        <v>83</v>
      </c>
      <c r="W126" s="12">
        <v>27</v>
      </c>
      <c r="X126" s="12">
        <v>129</v>
      </c>
      <c r="Y126" s="12">
        <v>29</v>
      </c>
    </row>
    <row r="127" spans="2:25" x14ac:dyDescent="0.3">
      <c r="B127" s="12">
        <v>72</v>
      </c>
      <c r="C127" s="12">
        <v>31</v>
      </c>
      <c r="D127" s="12">
        <v>45</v>
      </c>
      <c r="E127" s="12">
        <v>34</v>
      </c>
      <c r="F127" s="12"/>
      <c r="G127" s="12"/>
      <c r="H127" s="12">
        <v>52</v>
      </c>
      <c r="I127" s="12">
        <v>62</v>
      </c>
      <c r="J127" s="12">
        <v>34</v>
      </c>
      <c r="K127" s="12">
        <v>101</v>
      </c>
      <c r="L127" s="12">
        <v>87</v>
      </c>
      <c r="M127" s="12">
        <v>45</v>
      </c>
      <c r="N127" s="12">
        <v>39</v>
      </c>
      <c r="O127" s="12">
        <v>65</v>
      </c>
      <c r="P127" s="12">
        <v>68</v>
      </c>
      <c r="Q127" s="12">
        <v>13</v>
      </c>
      <c r="R127" s="12">
        <v>45</v>
      </c>
      <c r="S127" s="12">
        <v>81</v>
      </c>
      <c r="T127" s="12">
        <v>41</v>
      </c>
      <c r="U127" s="12">
        <v>60</v>
      </c>
      <c r="V127" s="12">
        <v>61</v>
      </c>
      <c r="W127" s="12">
        <v>39</v>
      </c>
      <c r="X127" s="12">
        <v>56</v>
      </c>
      <c r="Y127" s="12">
        <v>65</v>
      </c>
    </row>
    <row r="128" spans="2:25" x14ac:dyDescent="0.3">
      <c r="B128" s="12">
        <v>101</v>
      </c>
      <c r="C128" s="12">
        <v>80</v>
      </c>
      <c r="D128" s="12">
        <v>50</v>
      </c>
      <c r="E128" s="12">
        <v>87</v>
      </c>
      <c r="F128" s="12"/>
      <c r="G128" s="12"/>
      <c r="H128" s="12">
        <v>59</v>
      </c>
      <c r="I128" s="12">
        <v>59</v>
      </c>
      <c r="J128" s="12">
        <v>24</v>
      </c>
      <c r="K128" s="12">
        <v>154</v>
      </c>
      <c r="L128" s="12">
        <v>107</v>
      </c>
      <c r="M128" s="12">
        <v>89</v>
      </c>
      <c r="N128" s="12">
        <v>52</v>
      </c>
      <c r="O128" s="12">
        <v>66</v>
      </c>
      <c r="P128" s="12">
        <v>90</v>
      </c>
      <c r="Q128" s="12">
        <v>37</v>
      </c>
      <c r="R128" s="12">
        <v>79</v>
      </c>
      <c r="S128" s="12">
        <v>15</v>
      </c>
      <c r="T128" s="12">
        <v>10</v>
      </c>
      <c r="U128" s="12">
        <v>51</v>
      </c>
      <c r="V128" s="12">
        <v>56</v>
      </c>
      <c r="W128" s="12">
        <v>54</v>
      </c>
      <c r="X128" s="12">
        <v>50</v>
      </c>
      <c r="Y128" s="12">
        <v>59</v>
      </c>
    </row>
    <row r="129" spans="2:25" x14ac:dyDescent="0.3">
      <c r="B129" s="12">
        <v>58</v>
      </c>
      <c r="C129" s="12">
        <v>69</v>
      </c>
      <c r="D129" s="12">
        <v>39</v>
      </c>
      <c r="E129" s="12">
        <v>66</v>
      </c>
      <c r="F129" s="12"/>
      <c r="G129" s="12"/>
      <c r="H129" s="12">
        <v>24</v>
      </c>
      <c r="I129" s="12">
        <v>109</v>
      </c>
      <c r="J129" s="12">
        <v>71</v>
      </c>
      <c r="K129" s="12">
        <v>58</v>
      </c>
      <c r="L129" s="12">
        <v>101</v>
      </c>
      <c r="M129" s="12">
        <v>77</v>
      </c>
      <c r="N129" s="12">
        <v>48</v>
      </c>
      <c r="O129" s="12">
        <v>112</v>
      </c>
      <c r="P129" s="12">
        <v>67</v>
      </c>
      <c r="Q129" s="12">
        <v>34</v>
      </c>
      <c r="R129" s="12">
        <v>78</v>
      </c>
      <c r="S129" s="12">
        <v>31</v>
      </c>
      <c r="T129" s="12">
        <v>10</v>
      </c>
      <c r="U129" s="12">
        <v>61</v>
      </c>
      <c r="V129" s="12">
        <v>56</v>
      </c>
      <c r="W129" s="12">
        <v>39</v>
      </c>
      <c r="X129" s="12">
        <v>59</v>
      </c>
      <c r="Y129" s="12">
        <v>38</v>
      </c>
    </row>
    <row r="130" spans="2:25" x14ac:dyDescent="0.3">
      <c r="B130" s="12">
        <v>48</v>
      </c>
      <c r="C130" s="12">
        <v>96</v>
      </c>
      <c r="D130" s="12">
        <v>101</v>
      </c>
      <c r="E130" s="12">
        <v>28</v>
      </c>
      <c r="F130" s="12"/>
      <c r="G130" s="12"/>
      <c r="H130" s="12">
        <v>124</v>
      </c>
      <c r="I130" s="12">
        <v>66</v>
      </c>
      <c r="J130" s="12">
        <v>106</v>
      </c>
      <c r="K130" s="12">
        <v>62</v>
      </c>
      <c r="L130" s="12">
        <v>71</v>
      </c>
      <c r="M130" s="12">
        <v>160</v>
      </c>
      <c r="N130" s="12">
        <v>108</v>
      </c>
      <c r="O130" s="12">
        <v>70</v>
      </c>
      <c r="P130" s="12">
        <v>59</v>
      </c>
      <c r="Q130" s="12">
        <v>110</v>
      </c>
      <c r="R130" s="12">
        <v>49</v>
      </c>
      <c r="S130" s="12">
        <v>41</v>
      </c>
      <c r="T130" s="12">
        <v>10</v>
      </c>
      <c r="U130" s="12">
        <v>53</v>
      </c>
      <c r="V130" s="12">
        <v>10</v>
      </c>
      <c r="W130" s="12">
        <v>113</v>
      </c>
      <c r="X130" s="12">
        <v>152</v>
      </c>
      <c r="Y130" s="12">
        <v>75</v>
      </c>
    </row>
    <row r="131" spans="2:25" x14ac:dyDescent="0.3">
      <c r="B131" s="12">
        <v>23</v>
      </c>
      <c r="C131" s="12">
        <v>46</v>
      </c>
      <c r="D131" s="12">
        <v>21</v>
      </c>
      <c r="E131" s="12">
        <v>108</v>
      </c>
      <c r="F131" s="12"/>
      <c r="G131" s="12"/>
      <c r="H131" s="12">
        <v>78</v>
      </c>
      <c r="I131" s="12">
        <v>99</v>
      </c>
      <c r="J131" s="12">
        <v>48</v>
      </c>
      <c r="K131" s="12">
        <v>44</v>
      </c>
      <c r="L131" s="12">
        <v>31</v>
      </c>
      <c r="M131" s="12">
        <v>73</v>
      </c>
      <c r="N131" s="12">
        <v>41</v>
      </c>
      <c r="O131" s="12">
        <v>65</v>
      </c>
      <c r="P131" s="12">
        <v>84</v>
      </c>
      <c r="Q131" s="12">
        <v>63</v>
      </c>
      <c r="R131" s="12">
        <v>129</v>
      </c>
      <c r="S131" s="12">
        <v>35</v>
      </c>
      <c r="T131" s="12">
        <v>23</v>
      </c>
      <c r="U131" s="12">
        <v>122</v>
      </c>
      <c r="V131" s="12">
        <v>67</v>
      </c>
      <c r="W131" s="12">
        <v>52</v>
      </c>
      <c r="X131" s="12">
        <v>90</v>
      </c>
      <c r="Y131" s="12">
        <v>153</v>
      </c>
    </row>
    <row r="132" spans="2:25" x14ac:dyDescent="0.3">
      <c r="B132" s="12">
        <v>107</v>
      </c>
      <c r="C132" s="12">
        <v>24</v>
      </c>
      <c r="D132" s="12">
        <v>126</v>
      </c>
      <c r="E132" s="12">
        <v>108</v>
      </c>
      <c r="F132" s="12"/>
      <c r="G132" s="12"/>
      <c r="H132" s="12">
        <v>48</v>
      </c>
      <c r="I132" s="12">
        <v>69</v>
      </c>
      <c r="J132" s="12">
        <v>97</v>
      </c>
      <c r="K132" s="12">
        <v>48</v>
      </c>
      <c r="L132" s="12">
        <v>52</v>
      </c>
      <c r="M132" s="12">
        <v>57</v>
      </c>
      <c r="N132" s="12">
        <v>88</v>
      </c>
      <c r="O132" s="12">
        <v>42</v>
      </c>
      <c r="P132" s="12">
        <v>97</v>
      </c>
      <c r="Q132" s="12">
        <v>130</v>
      </c>
      <c r="R132" s="12">
        <v>49</v>
      </c>
      <c r="S132" s="12">
        <v>150</v>
      </c>
      <c r="T132" s="12">
        <v>60</v>
      </c>
      <c r="U132" s="12">
        <v>42</v>
      </c>
      <c r="V132" s="12">
        <v>33</v>
      </c>
      <c r="W132" s="12">
        <v>50</v>
      </c>
      <c r="X132" s="12">
        <v>127</v>
      </c>
      <c r="Y132" s="12">
        <v>78</v>
      </c>
    </row>
    <row r="133" spans="2:25" x14ac:dyDescent="0.3">
      <c r="B133" s="12">
        <v>94</v>
      </c>
      <c r="C133" s="12">
        <v>27</v>
      </c>
      <c r="D133" s="12">
        <v>16</v>
      </c>
      <c r="E133" s="12">
        <v>28</v>
      </c>
      <c r="F133" s="12"/>
      <c r="G133" s="12"/>
      <c r="H133" s="12">
        <v>34</v>
      </c>
      <c r="I133" s="12">
        <v>41</v>
      </c>
      <c r="J133" s="12">
        <v>79</v>
      </c>
      <c r="K133" s="12">
        <v>76</v>
      </c>
      <c r="L133" s="12">
        <v>35</v>
      </c>
      <c r="M133" s="12">
        <v>69</v>
      </c>
      <c r="N133" s="12">
        <v>83</v>
      </c>
      <c r="O133" s="12">
        <v>73</v>
      </c>
      <c r="P133" s="12">
        <v>51</v>
      </c>
      <c r="Q133" s="12">
        <v>81</v>
      </c>
      <c r="R133" s="12">
        <v>33</v>
      </c>
      <c r="S133" s="12">
        <v>89</v>
      </c>
      <c r="T133" s="12">
        <v>49</v>
      </c>
      <c r="U133" s="12">
        <v>75</v>
      </c>
      <c r="V133" s="12">
        <v>42</v>
      </c>
      <c r="W133" s="12">
        <v>14</v>
      </c>
      <c r="X133" s="12">
        <v>82</v>
      </c>
      <c r="Y133" s="12">
        <v>59</v>
      </c>
    </row>
    <row r="134" spans="2:25" x14ac:dyDescent="0.3">
      <c r="B134" s="12">
        <v>80</v>
      </c>
      <c r="C134" s="12">
        <v>27</v>
      </c>
      <c r="D134" s="12">
        <v>21</v>
      </c>
      <c r="E134" s="12">
        <v>74</v>
      </c>
      <c r="F134" s="12"/>
      <c r="G134" s="12"/>
      <c r="H134" s="12">
        <v>59</v>
      </c>
      <c r="I134" s="12">
        <v>62</v>
      </c>
      <c r="J134" s="12">
        <v>131</v>
      </c>
      <c r="K134" s="12">
        <v>99</v>
      </c>
      <c r="L134" s="12">
        <v>76</v>
      </c>
      <c r="M134" s="12">
        <v>31</v>
      </c>
      <c r="N134" s="12">
        <v>61</v>
      </c>
      <c r="O134" s="12">
        <v>57</v>
      </c>
      <c r="P134" s="12">
        <v>40</v>
      </c>
      <c r="Q134" s="12">
        <v>57</v>
      </c>
      <c r="R134" s="12">
        <v>87</v>
      </c>
      <c r="S134" s="12">
        <v>20</v>
      </c>
      <c r="T134" s="12">
        <v>29</v>
      </c>
      <c r="U134" s="12">
        <v>75</v>
      </c>
      <c r="V134" s="12">
        <v>48</v>
      </c>
      <c r="W134" s="12">
        <v>89</v>
      </c>
      <c r="X134" s="12">
        <v>117</v>
      </c>
      <c r="Y134" s="12">
        <v>49</v>
      </c>
    </row>
    <row r="135" spans="2:25" x14ac:dyDescent="0.3">
      <c r="B135" s="12">
        <v>92</v>
      </c>
      <c r="C135" s="12">
        <v>14</v>
      </c>
      <c r="D135" s="12">
        <v>113</v>
      </c>
      <c r="E135" s="12">
        <v>74</v>
      </c>
      <c r="F135" s="12"/>
      <c r="G135" s="12"/>
      <c r="H135" s="12">
        <v>105</v>
      </c>
      <c r="I135" s="12">
        <v>87</v>
      </c>
      <c r="J135" s="12">
        <v>13</v>
      </c>
      <c r="K135" s="12">
        <v>16</v>
      </c>
      <c r="L135" s="12">
        <v>93</v>
      </c>
      <c r="M135" s="12">
        <v>77</v>
      </c>
      <c r="N135" s="12">
        <v>85</v>
      </c>
      <c r="O135" s="12">
        <v>135</v>
      </c>
      <c r="P135" s="12">
        <v>45</v>
      </c>
      <c r="Q135" s="12">
        <v>152</v>
      </c>
      <c r="R135" s="12">
        <v>140</v>
      </c>
      <c r="S135" s="12">
        <v>37</v>
      </c>
      <c r="T135" s="12">
        <v>49</v>
      </c>
      <c r="U135" s="12">
        <v>63</v>
      </c>
      <c r="V135" s="12">
        <v>121</v>
      </c>
      <c r="W135" s="12">
        <v>39</v>
      </c>
      <c r="X135" s="12">
        <v>37</v>
      </c>
      <c r="Y135" s="12">
        <v>110</v>
      </c>
    </row>
    <row r="136" spans="2:25" x14ac:dyDescent="0.3">
      <c r="B136" s="12">
        <v>41</v>
      </c>
      <c r="C136" s="12">
        <v>65</v>
      </c>
      <c r="D136" s="12">
        <v>67</v>
      </c>
      <c r="E136" s="12">
        <v>17</v>
      </c>
      <c r="F136" s="12"/>
      <c r="G136" s="12"/>
      <c r="H136" s="12">
        <v>56</v>
      </c>
      <c r="I136" s="12">
        <v>69</v>
      </c>
      <c r="J136" s="12">
        <v>52</v>
      </c>
      <c r="K136" s="12">
        <v>29</v>
      </c>
      <c r="L136" s="12">
        <v>66</v>
      </c>
      <c r="M136" s="12">
        <v>51</v>
      </c>
      <c r="N136" s="12">
        <v>68</v>
      </c>
      <c r="O136" s="12">
        <v>11</v>
      </c>
      <c r="P136" s="12">
        <v>37</v>
      </c>
      <c r="Q136" s="12">
        <v>102</v>
      </c>
      <c r="R136" s="12">
        <v>55</v>
      </c>
      <c r="S136" s="12">
        <v>51</v>
      </c>
      <c r="T136" s="12">
        <v>86</v>
      </c>
      <c r="U136" s="12">
        <v>102</v>
      </c>
      <c r="V136" s="12">
        <v>121</v>
      </c>
      <c r="W136" s="12">
        <v>58</v>
      </c>
      <c r="X136" s="12">
        <v>71</v>
      </c>
      <c r="Y136" s="12">
        <v>54</v>
      </c>
    </row>
    <row r="137" spans="2:25" x14ac:dyDescent="0.3">
      <c r="B137" s="12">
        <v>68</v>
      </c>
      <c r="C137" s="12">
        <v>89</v>
      </c>
      <c r="D137" s="12">
        <v>36</v>
      </c>
      <c r="E137" s="12">
        <v>85</v>
      </c>
      <c r="F137" s="12"/>
      <c r="G137" s="12"/>
      <c r="H137" s="12">
        <v>151</v>
      </c>
      <c r="I137" s="12">
        <v>49</v>
      </c>
      <c r="J137" s="12">
        <v>75</v>
      </c>
      <c r="K137" s="12">
        <v>55</v>
      </c>
      <c r="L137" s="12">
        <v>52</v>
      </c>
      <c r="M137" s="12">
        <v>40</v>
      </c>
      <c r="N137" s="12">
        <v>30</v>
      </c>
      <c r="O137" s="12">
        <v>86</v>
      </c>
      <c r="P137" s="12">
        <v>32</v>
      </c>
      <c r="Q137" s="12">
        <v>69</v>
      </c>
      <c r="R137" s="12">
        <v>24</v>
      </c>
      <c r="S137" s="12">
        <v>52</v>
      </c>
      <c r="T137" s="12">
        <v>53</v>
      </c>
      <c r="U137" s="12">
        <v>102</v>
      </c>
      <c r="V137" s="12">
        <v>24</v>
      </c>
      <c r="W137" s="12">
        <v>59</v>
      </c>
      <c r="X137" s="12">
        <v>133</v>
      </c>
      <c r="Y137" s="12">
        <v>78</v>
      </c>
    </row>
    <row r="138" spans="2:25" x14ac:dyDescent="0.3">
      <c r="B138" s="12">
        <v>71</v>
      </c>
      <c r="C138" s="12">
        <v>63</v>
      </c>
      <c r="D138" s="12">
        <v>5</v>
      </c>
      <c r="E138" s="12">
        <v>90</v>
      </c>
      <c r="F138" s="12"/>
      <c r="G138" s="12"/>
      <c r="H138" s="12">
        <v>45</v>
      </c>
      <c r="I138" s="12">
        <v>30</v>
      </c>
      <c r="J138" s="12">
        <v>90</v>
      </c>
      <c r="K138" s="12">
        <v>55</v>
      </c>
      <c r="L138" s="12">
        <v>85</v>
      </c>
      <c r="M138" s="12">
        <v>147</v>
      </c>
      <c r="N138" s="12">
        <v>43</v>
      </c>
      <c r="O138" s="12">
        <v>24</v>
      </c>
      <c r="P138" s="12">
        <v>117</v>
      </c>
      <c r="Q138" s="12">
        <v>48</v>
      </c>
      <c r="R138" s="12">
        <v>60</v>
      </c>
      <c r="S138" s="12">
        <v>17</v>
      </c>
      <c r="T138" s="12">
        <v>71</v>
      </c>
      <c r="U138" s="12">
        <v>46</v>
      </c>
      <c r="V138" s="12">
        <v>43</v>
      </c>
      <c r="W138" s="12">
        <v>45</v>
      </c>
      <c r="X138" s="12">
        <v>61</v>
      </c>
      <c r="Y138" s="12">
        <v>70</v>
      </c>
    </row>
    <row r="139" spans="2:25" x14ac:dyDescent="0.3">
      <c r="B139" s="12">
        <v>51</v>
      </c>
      <c r="C139" s="12">
        <v>85</v>
      </c>
      <c r="D139" s="12">
        <v>55</v>
      </c>
      <c r="E139" s="12">
        <v>53</v>
      </c>
      <c r="F139" s="12"/>
      <c r="G139" s="12"/>
      <c r="H139" s="12"/>
      <c r="I139" s="12">
        <v>69</v>
      </c>
      <c r="J139" s="12">
        <v>154</v>
      </c>
      <c r="K139" s="12">
        <v>39</v>
      </c>
      <c r="L139" s="12">
        <v>71</v>
      </c>
      <c r="M139" s="12">
        <v>38</v>
      </c>
      <c r="N139" s="12">
        <v>126</v>
      </c>
      <c r="O139" s="12">
        <v>103</v>
      </c>
      <c r="P139" s="12">
        <v>104</v>
      </c>
      <c r="Q139" s="12">
        <v>48</v>
      </c>
      <c r="R139" s="12">
        <v>146</v>
      </c>
      <c r="S139" s="12">
        <v>26</v>
      </c>
      <c r="T139" s="12">
        <v>70</v>
      </c>
      <c r="U139" s="12">
        <v>17</v>
      </c>
      <c r="V139" s="12">
        <v>33</v>
      </c>
      <c r="W139" s="12">
        <v>87</v>
      </c>
      <c r="X139" s="12">
        <v>43</v>
      </c>
      <c r="Y139" s="12">
        <v>54</v>
      </c>
    </row>
    <row r="140" spans="2:25" x14ac:dyDescent="0.3">
      <c r="B140" s="12">
        <v>60</v>
      </c>
      <c r="C140" s="12">
        <v>153</v>
      </c>
      <c r="D140" s="12">
        <v>38</v>
      </c>
      <c r="E140" s="12">
        <v>79</v>
      </c>
      <c r="F140" s="12"/>
      <c r="G140" s="12"/>
      <c r="H140" s="12"/>
      <c r="I140" s="12">
        <v>89</v>
      </c>
      <c r="J140" s="12">
        <v>23</v>
      </c>
      <c r="K140" s="12">
        <v>42</v>
      </c>
      <c r="L140" s="12">
        <v>70</v>
      </c>
      <c r="M140" s="12">
        <v>49</v>
      </c>
      <c r="N140" s="12">
        <v>39</v>
      </c>
      <c r="O140" s="12">
        <v>53</v>
      </c>
      <c r="P140" s="12">
        <v>121</v>
      </c>
      <c r="Q140" s="12">
        <v>20</v>
      </c>
      <c r="R140" s="12">
        <v>30</v>
      </c>
      <c r="S140" s="12">
        <v>20</v>
      </c>
      <c r="T140" s="12">
        <v>70</v>
      </c>
      <c r="U140" s="12">
        <v>58</v>
      </c>
      <c r="V140" s="12">
        <v>24</v>
      </c>
      <c r="W140" s="12">
        <v>73</v>
      </c>
      <c r="X140" s="12">
        <v>35</v>
      </c>
      <c r="Y140" s="12">
        <v>50</v>
      </c>
    </row>
    <row r="141" spans="2:25" x14ac:dyDescent="0.3">
      <c r="B141" s="12">
        <v>86</v>
      </c>
      <c r="C141" s="12">
        <v>62</v>
      </c>
      <c r="D141" s="12">
        <v>50</v>
      </c>
      <c r="E141" s="12">
        <v>61</v>
      </c>
      <c r="F141" s="12"/>
      <c r="G141" s="12"/>
      <c r="H141" s="12"/>
      <c r="I141" s="12">
        <v>82</v>
      </c>
      <c r="J141" s="12">
        <v>85</v>
      </c>
      <c r="K141" s="12">
        <v>92</v>
      </c>
      <c r="L141" s="12">
        <v>94</v>
      </c>
      <c r="M141" s="12">
        <v>36</v>
      </c>
      <c r="N141" s="12">
        <v>49</v>
      </c>
      <c r="O141" s="12">
        <v>59</v>
      </c>
      <c r="P141" s="12">
        <v>29</v>
      </c>
      <c r="Q141" s="12">
        <v>57</v>
      </c>
      <c r="R141" s="12">
        <v>26</v>
      </c>
      <c r="S141" s="12">
        <v>101</v>
      </c>
      <c r="T141" s="12">
        <v>87</v>
      </c>
      <c r="U141" s="12">
        <v>85</v>
      </c>
      <c r="V141" s="12">
        <v>17</v>
      </c>
      <c r="W141" s="12">
        <v>94</v>
      </c>
      <c r="X141" s="12">
        <v>43</v>
      </c>
      <c r="Y141" s="12">
        <v>50</v>
      </c>
    </row>
    <row r="142" spans="2:25" x14ac:dyDescent="0.3">
      <c r="B142" s="12">
        <v>33</v>
      </c>
      <c r="C142" s="12">
        <v>68</v>
      </c>
      <c r="D142" s="12">
        <v>20</v>
      </c>
      <c r="E142" s="12">
        <v>122</v>
      </c>
      <c r="F142" s="12"/>
      <c r="G142" s="12"/>
      <c r="H142" s="12"/>
      <c r="I142" s="12">
        <v>35</v>
      </c>
      <c r="J142" s="12">
        <v>152</v>
      </c>
      <c r="K142" s="12">
        <v>92</v>
      </c>
      <c r="L142" s="12">
        <v>70</v>
      </c>
      <c r="M142" s="12">
        <v>33</v>
      </c>
      <c r="N142" s="12">
        <v>30</v>
      </c>
      <c r="O142" s="12">
        <v>19</v>
      </c>
      <c r="P142" s="12">
        <v>53</v>
      </c>
      <c r="Q142" s="12">
        <v>56</v>
      </c>
      <c r="R142" s="12">
        <v>23</v>
      </c>
      <c r="S142" s="12">
        <v>40</v>
      </c>
      <c r="T142" s="12">
        <v>31</v>
      </c>
      <c r="U142" s="12">
        <v>87</v>
      </c>
      <c r="V142" s="12">
        <v>74</v>
      </c>
      <c r="W142" s="12">
        <v>3</v>
      </c>
      <c r="X142" s="12">
        <v>64</v>
      </c>
      <c r="Y142" s="12">
        <v>158</v>
      </c>
    </row>
    <row r="143" spans="2:25" x14ac:dyDescent="0.3">
      <c r="B143" s="12">
        <v>119</v>
      </c>
      <c r="C143" s="12">
        <v>75</v>
      </c>
      <c r="D143" s="12">
        <v>136</v>
      </c>
      <c r="E143" s="12">
        <v>60</v>
      </c>
      <c r="F143" s="12"/>
      <c r="G143" s="12"/>
      <c r="H143" s="12"/>
      <c r="I143" s="12">
        <v>67</v>
      </c>
      <c r="J143" s="12">
        <v>34</v>
      </c>
      <c r="K143" s="12">
        <v>64</v>
      </c>
      <c r="L143" s="12">
        <v>29</v>
      </c>
      <c r="M143" s="12">
        <v>112</v>
      </c>
      <c r="N143" s="12">
        <v>2</v>
      </c>
      <c r="O143" s="12">
        <v>59</v>
      </c>
      <c r="P143" s="12">
        <v>44</v>
      </c>
      <c r="Q143" s="12">
        <v>138</v>
      </c>
      <c r="R143" s="12">
        <v>76</v>
      </c>
      <c r="S143" s="12">
        <v>111</v>
      </c>
      <c r="T143" s="12">
        <v>41</v>
      </c>
      <c r="U143" s="12">
        <v>26</v>
      </c>
      <c r="V143" s="12">
        <v>140</v>
      </c>
      <c r="W143" s="12">
        <v>87</v>
      </c>
      <c r="X143" s="12">
        <v>31</v>
      </c>
      <c r="Y143" s="12">
        <v>27</v>
      </c>
    </row>
    <row r="144" spans="2:25" x14ac:dyDescent="0.3">
      <c r="B144" s="12">
        <v>37</v>
      </c>
      <c r="C144" s="12">
        <v>24</v>
      </c>
      <c r="D144" s="12">
        <v>61</v>
      </c>
      <c r="E144" s="12">
        <v>114</v>
      </c>
      <c r="F144" s="12"/>
      <c r="G144" s="12"/>
      <c r="H144" s="12"/>
      <c r="I144" s="12">
        <v>70</v>
      </c>
      <c r="J144" s="12">
        <v>63</v>
      </c>
      <c r="K144" s="12">
        <v>63</v>
      </c>
      <c r="L144" s="12">
        <v>51</v>
      </c>
      <c r="M144" s="12">
        <v>51</v>
      </c>
      <c r="N144" s="12">
        <v>26</v>
      </c>
      <c r="O144" s="12">
        <v>79</v>
      </c>
      <c r="P144" s="12">
        <v>67</v>
      </c>
      <c r="Q144" s="12">
        <v>31</v>
      </c>
      <c r="R144" s="12">
        <v>14</v>
      </c>
      <c r="S144" s="12">
        <v>66</v>
      </c>
      <c r="T144" s="12">
        <v>80</v>
      </c>
      <c r="U144" s="12">
        <v>4</v>
      </c>
      <c r="V144" s="12">
        <v>43</v>
      </c>
      <c r="W144" s="12">
        <v>43</v>
      </c>
      <c r="X144" s="12">
        <v>71</v>
      </c>
      <c r="Y144" s="12">
        <v>27</v>
      </c>
    </row>
    <row r="145" spans="2:25" x14ac:dyDescent="0.3">
      <c r="B145" s="12">
        <v>53</v>
      </c>
      <c r="C145" s="12">
        <v>77</v>
      </c>
      <c r="D145" s="12">
        <v>74</v>
      </c>
      <c r="E145" s="12">
        <v>114</v>
      </c>
      <c r="F145" s="12"/>
      <c r="G145" s="12"/>
      <c r="H145" s="12"/>
      <c r="I145" s="12">
        <v>46</v>
      </c>
      <c r="J145" s="12">
        <v>21</v>
      </c>
      <c r="K145" s="12">
        <v>25</v>
      </c>
      <c r="L145" s="12">
        <v>37</v>
      </c>
      <c r="M145" s="12">
        <v>66</v>
      </c>
      <c r="N145" s="12">
        <v>121</v>
      </c>
      <c r="O145" s="12">
        <v>36</v>
      </c>
      <c r="P145" s="12">
        <v>51</v>
      </c>
      <c r="Q145" s="12">
        <v>22</v>
      </c>
      <c r="R145" s="12">
        <v>29</v>
      </c>
      <c r="S145" s="12">
        <v>81</v>
      </c>
      <c r="T145" s="12">
        <v>109</v>
      </c>
      <c r="U145" s="12">
        <v>139</v>
      </c>
      <c r="V145" s="12">
        <v>45</v>
      </c>
      <c r="W145" s="12">
        <v>31</v>
      </c>
      <c r="X145" s="12">
        <v>46</v>
      </c>
      <c r="Y145" s="12">
        <v>91</v>
      </c>
    </row>
    <row r="146" spans="2:25" x14ac:dyDescent="0.3">
      <c r="B146" s="12">
        <v>48</v>
      </c>
      <c r="C146" s="12">
        <v>121</v>
      </c>
      <c r="D146" s="12">
        <v>42</v>
      </c>
      <c r="E146" s="12">
        <v>70</v>
      </c>
      <c r="F146" s="12"/>
      <c r="G146" s="12"/>
      <c r="H146" s="12"/>
      <c r="I146" s="12">
        <v>94</v>
      </c>
      <c r="J146" s="12">
        <v>62</v>
      </c>
      <c r="K146" s="12">
        <v>27</v>
      </c>
      <c r="L146" s="12">
        <v>99</v>
      </c>
      <c r="M146" s="12">
        <v>118</v>
      </c>
      <c r="N146" s="12">
        <v>71</v>
      </c>
      <c r="O146" s="12">
        <v>33</v>
      </c>
      <c r="P146" s="12">
        <v>68</v>
      </c>
      <c r="Q146" s="12">
        <v>51</v>
      </c>
      <c r="R146" s="12">
        <v>63</v>
      </c>
      <c r="S146" s="12">
        <v>24</v>
      </c>
      <c r="T146" s="12">
        <v>49</v>
      </c>
      <c r="U146" s="12">
        <v>127</v>
      </c>
      <c r="V146" s="12">
        <v>37</v>
      </c>
      <c r="W146" s="12">
        <v>69</v>
      </c>
      <c r="X146" s="12">
        <v>47</v>
      </c>
      <c r="Y146" s="12">
        <v>43</v>
      </c>
    </row>
    <row r="147" spans="2:25" x14ac:dyDescent="0.3">
      <c r="B147" s="12">
        <v>37</v>
      </c>
      <c r="C147" s="12">
        <v>101</v>
      </c>
      <c r="D147" s="12">
        <v>49</v>
      </c>
      <c r="E147" s="12">
        <v>50</v>
      </c>
      <c r="F147" s="12"/>
      <c r="G147" s="12"/>
      <c r="H147" s="12"/>
      <c r="I147" s="12">
        <v>24</v>
      </c>
      <c r="J147" s="12">
        <v>33</v>
      </c>
      <c r="K147" s="12">
        <v>27</v>
      </c>
      <c r="L147" s="12">
        <v>105</v>
      </c>
      <c r="M147" s="12">
        <v>45</v>
      </c>
      <c r="N147" s="12">
        <v>91</v>
      </c>
      <c r="O147" s="12">
        <v>82</v>
      </c>
      <c r="P147" s="12">
        <v>70</v>
      </c>
      <c r="Q147" s="12">
        <v>64</v>
      </c>
      <c r="R147" s="12">
        <v>56</v>
      </c>
      <c r="S147" s="12">
        <v>57</v>
      </c>
      <c r="T147" s="12">
        <v>54</v>
      </c>
      <c r="U147" s="12">
        <v>55</v>
      </c>
      <c r="V147" s="12">
        <v>35</v>
      </c>
      <c r="W147" s="12">
        <v>149</v>
      </c>
      <c r="X147" s="12">
        <v>36</v>
      </c>
      <c r="Y147" s="12">
        <v>27</v>
      </c>
    </row>
    <row r="148" spans="2:25" x14ac:dyDescent="0.3">
      <c r="B148" s="12">
        <v>61</v>
      </c>
      <c r="C148" s="12">
        <v>94</v>
      </c>
      <c r="D148" s="12">
        <v>44</v>
      </c>
      <c r="E148" s="12">
        <v>70</v>
      </c>
      <c r="F148" s="12"/>
      <c r="G148" s="12"/>
      <c r="H148" s="12"/>
      <c r="I148" s="12">
        <v>52</v>
      </c>
      <c r="J148" s="12">
        <v>33</v>
      </c>
      <c r="K148" s="12">
        <v>72</v>
      </c>
      <c r="L148" s="12">
        <v>34</v>
      </c>
      <c r="M148" s="12">
        <v>23</v>
      </c>
      <c r="N148" s="12">
        <v>65</v>
      </c>
      <c r="O148" s="12">
        <v>75</v>
      </c>
      <c r="P148" s="12">
        <v>82</v>
      </c>
      <c r="Q148" s="12">
        <v>113</v>
      </c>
      <c r="R148" s="12">
        <v>40</v>
      </c>
      <c r="S148" s="12">
        <v>5</v>
      </c>
      <c r="T148" s="12">
        <v>21</v>
      </c>
      <c r="U148" s="12">
        <v>89</v>
      </c>
      <c r="V148" s="12">
        <v>75</v>
      </c>
      <c r="W148" s="12">
        <v>117</v>
      </c>
      <c r="X148" s="12">
        <v>59</v>
      </c>
      <c r="Y148" s="12">
        <v>64</v>
      </c>
    </row>
    <row r="149" spans="2:25" x14ac:dyDescent="0.3">
      <c r="B149" s="12">
        <v>13</v>
      </c>
      <c r="C149" s="12">
        <v>162</v>
      </c>
      <c r="D149" s="12">
        <v>55</v>
      </c>
      <c r="E149" s="12">
        <v>45</v>
      </c>
      <c r="F149" s="12"/>
      <c r="G149" s="12"/>
      <c r="H149" s="12"/>
      <c r="I149" s="12">
        <v>54</v>
      </c>
      <c r="J149" s="12">
        <v>102</v>
      </c>
      <c r="K149" s="12">
        <v>39</v>
      </c>
      <c r="L149" s="12">
        <v>57</v>
      </c>
      <c r="M149" s="12">
        <v>106</v>
      </c>
      <c r="N149" s="12">
        <v>34</v>
      </c>
      <c r="O149" s="12">
        <v>28</v>
      </c>
      <c r="P149" s="12">
        <v>92</v>
      </c>
      <c r="Q149" s="12">
        <v>113</v>
      </c>
      <c r="R149" s="12">
        <v>88</v>
      </c>
      <c r="S149" s="12">
        <v>42</v>
      </c>
      <c r="T149" s="12">
        <v>23</v>
      </c>
      <c r="U149" s="12">
        <v>94</v>
      </c>
      <c r="V149" s="12">
        <v>29</v>
      </c>
      <c r="W149" s="12">
        <v>16</v>
      </c>
      <c r="X149" s="12">
        <v>40</v>
      </c>
      <c r="Y149" s="12">
        <v>117</v>
      </c>
    </row>
    <row r="150" spans="2:25" x14ac:dyDescent="0.3">
      <c r="B150" s="12">
        <v>74</v>
      </c>
      <c r="C150" s="12">
        <v>131</v>
      </c>
      <c r="D150" s="12">
        <v>13</v>
      </c>
      <c r="E150" s="12">
        <v>13</v>
      </c>
      <c r="F150" s="12"/>
      <c r="G150" s="12"/>
      <c r="H150" s="12"/>
      <c r="I150" s="12">
        <v>57</v>
      </c>
      <c r="J150" s="12">
        <v>52</v>
      </c>
      <c r="K150" s="12">
        <v>10</v>
      </c>
      <c r="L150" s="12">
        <v>48</v>
      </c>
      <c r="M150" s="12">
        <v>91</v>
      </c>
      <c r="N150" s="12">
        <v>42</v>
      </c>
      <c r="O150" s="12">
        <v>102</v>
      </c>
      <c r="P150" s="12">
        <v>72</v>
      </c>
      <c r="Q150" s="12">
        <v>133</v>
      </c>
      <c r="R150" s="12">
        <v>38</v>
      </c>
      <c r="S150" s="12">
        <v>50</v>
      </c>
      <c r="T150" s="12">
        <v>76</v>
      </c>
      <c r="U150" s="12">
        <v>69</v>
      </c>
      <c r="V150" s="12">
        <v>71</v>
      </c>
      <c r="W150" s="12">
        <v>89</v>
      </c>
      <c r="X150" s="12">
        <v>53</v>
      </c>
      <c r="Y150" s="12">
        <v>29</v>
      </c>
    </row>
    <row r="151" spans="2:25" x14ac:dyDescent="0.3">
      <c r="B151" s="12">
        <v>40</v>
      </c>
      <c r="C151" s="12">
        <v>93</v>
      </c>
      <c r="D151" s="12">
        <v>71</v>
      </c>
      <c r="E151" s="12">
        <v>71</v>
      </c>
      <c r="F151" s="12"/>
      <c r="G151" s="12"/>
      <c r="H151" s="12"/>
      <c r="I151" s="12">
        <v>80</v>
      </c>
      <c r="J151" s="12">
        <v>142</v>
      </c>
      <c r="K151" s="12">
        <v>24</v>
      </c>
      <c r="L151" s="12">
        <v>35</v>
      </c>
      <c r="M151" s="12">
        <v>37</v>
      </c>
      <c r="N151" s="12">
        <v>30</v>
      </c>
      <c r="O151" s="12">
        <v>131</v>
      </c>
      <c r="P151" s="12">
        <v>80</v>
      </c>
      <c r="Q151" s="12">
        <v>52</v>
      </c>
      <c r="R151" s="12">
        <v>57</v>
      </c>
      <c r="S151" s="12">
        <v>21</v>
      </c>
      <c r="T151" s="12">
        <v>49</v>
      </c>
      <c r="U151" s="12">
        <v>49</v>
      </c>
      <c r="V151" s="12">
        <v>61</v>
      </c>
      <c r="W151" s="12">
        <v>74</v>
      </c>
      <c r="X151" s="12">
        <v>31</v>
      </c>
      <c r="Y151" s="12">
        <v>108</v>
      </c>
    </row>
    <row r="152" spans="2:25" x14ac:dyDescent="0.3">
      <c r="B152" s="12">
        <v>96</v>
      </c>
      <c r="C152" s="12">
        <v>83</v>
      </c>
      <c r="D152" s="12">
        <v>56</v>
      </c>
      <c r="E152" s="12">
        <v>56</v>
      </c>
      <c r="F152" s="12"/>
      <c r="G152" s="12"/>
      <c r="H152" s="12"/>
      <c r="I152" s="12">
        <v>46</v>
      </c>
      <c r="J152" s="12">
        <v>72</v>
      </c>
      <c r="K152" s="12">
        <v>50</v>
      </c>
      <c r="L152" s="12">
        <v>26</v>
      </c>
      <c r="M152" s="12">
        <v>19</v>
      </c>
      <c r="N152" s="12">
        <v>13</v>
      </c>
      <c r="O152" s="12">
        <v>61</v>
      </c>
      <c r="P152" s="12">
        <v>55</v>
      </c>
      <c r="Q152" s="12">
        <v>25</v>
      </c>
      <c r="R152" s="12">
        <v>161</v>
      </c>
      <c r="S152" s="12">
        <v>113</v>
      </c>
      <c r="T152" s="12">
        <v>119</v>
      </c>
      <c r="U152" s="12">
        <v>76</v>
      </c>
      <c r="V152" s="12">
        <v>113</v>
      </c>
      <c r="W152" s="12">
        <v>33</v>
      </c>
      <c r="X152" s="12">
        <v>45</v>
      </c>
      <c r="Y152" s="12">
        <v>93</v>
      </c>
    </row>
    <row r="153" spans="2:25" x14ac:dyDescent="0.3">
      <c r="B153" s="12">
        <v>74</v>
      </c>
      <c r="C153" s="12">
        <v>55</v>
      </c>
      <c r="D153" s="12"/>
      <c r="E153" s="12"/>
      <c r="F153" s="12"/>
      <c r="G153" s="12"/>
      <c r="H153" s="12"/>
      <c r="I153" s="12">
        <v>60</v>
      </c>
      <c r="J153" s="12">
        <v>47</v>
      </c>
      <c r="K153" s="12">
        <v>49</v>
      </c>
      <c r="L153" s="12">
        <v>33</v>
      </c>
      <c r="M153" s="12">
        <v>70</v>
      </c>
      <c r="N153" s="12">
        <v>47</v>
      </c>
      <c r="O153" s="12">
        <v>61</v>
      </c>
      <c r="P153" s="12">
        <v>43</v>
      </c>
      <c r="Q153" s="12">
        <v>39</v>
      </c>
      <c r="R153" s="12">
        <v>81</v>
      </c>
      <c r="S153" s="12">
        <v>93</v>
      </c>
      <c r="T153" s="12">
        <v>119</v>
      </c>
      <c r="U153" s="12">
        <v>52</v>
      </c>
      <c r="V153" s="12">
        <v>35</v>
      </c>
      <c r="W153" s="12">
        <v>49</v>
      </c>
      <c r="X153" s="12">
        <v>77</v>
      </c>
      <c r="Y153" s="12">
        <v>31</v>
      </c>
    </row>
    <row r="154" spans="2:25" x14ac:dyDescent="0.3">
      <c r="B154" s="12">
        <v>66</v>
      </c>
      <c r="C154" s="12">
        <v>42</v>
      </c>
      <c r="D154" s="12"/>
      <c r="E154" s="12"/>
      <c r="F154" s="12"/>
      <c r="G154" s="12"/>
      <c r="H154" s="12"/>
      <c r="I154" s="12">
        <v>92</v>
      </c>
      <c r="J154" s="12">
        <v>58</v>
      </c>
      <c r="K154" s="12">
        <v>71</v>
      </c>
      <c r="L154" s="12">
        <v>24</v>
      </c>
      <c r="M154" s="12">
        <v>66</v>
      </c>
      <c r="N154" s="12">
        <v>82</v>
      </c>
      <c r="O154" s="12">
        <v>59</v>
      </c>
      <c r="P154" s="12">
        <v>58</v>
      </c>
      <c r="Q154" s="12">
        <v>29</v>
      </c>
      <c r="R154" s="12">
        <v>40</v>
      </c>
      <c r="S154" s="12">
        <v>73</v>
      </c>
      <c r="T154" s="12">
        <v>51</v>
      </c>
      <c r="U154" s="12">
        <v>50</v>
      </c>
      <c r="V154" s="12">
        <v>47</v>
      </c>
      <c r="W154" s="12">
        <v>151</v>
      </c>
      <c r="X154" s="12">
        <v>34</v>
      </c>
      <c r="Y154" s="12">
        <v>49</v>
      </c>
    </row>
    <row r="155" spans="2:25" x14ac:dyDescent="0.3">
      <c r="B155" s="12">
        <v>34</v>
      </c>
      <c r="C155" s="12">
        <v>145</v>
      </c>
      <c r="D155" s="12"/>
      <c r="E155" s="12"/>
      <c r="F155" s="12"/>
      <c r="G155" s="12"/>
      <c r="H155" s="12"/>
      <c r="I155" s="12">
        <v>59</v>
      </c>
      <c r="J155" s="12">
        <v>35</v>
      </c>
      <c r="K155" s="12">
        <v>31</v>
      </c>
      <c r="L155" s="12">
        <v>27</v>
      </c>
      <c r="M155" s="12">
        <v>30</v>
      </c>
      <c r="N155" s="12">
        <v>15</v>
      </c>
      <c r="O155" s="12">
        <v>116</v>
      </c>
      <c r="P155" s="12">
        <v>45</v>
      </c>
      <c r="Q155" s="12">
        <v>68</v>
      </c>
      <c r="R155" s="12">
        <v>70</v>
      </c>
      <c r="S155" s="12">
        <v>103</v>
      </c>
      <c r="T155" s="12">
        <v>94</v>
      </c>
      <c r="U155" s="12">
        <v>56</v>
      </c>
      <c r="V155" s="12">
        <v>45</v>
      </c>
      <c r="W155" s="12">
        <v>87</v>
      </c>
      <c r="X155" s="12"/>
      <c r="Y155" s="12">
        <v>62</v>
      </c>
    </row>
    <row r="156" spans="2:25" x14ac:dyDescent="0.3">
      <c r="B156" s="12">
        <v>55</v>
      </c>
      <c r="C156" s="12">
        <v>47</v>
      </c>
      <c r="D156" s="12"/>
      <c r="E156" s="12"/>
      <c r="F156" s="12"/>
      <c r="G156" s="12"/>
      <c r="H156" s="12"/>
      <c r="I156" s="12">
        <v>86</v>
      </c>
      <c r="J156" s="12">
        <v>79</v>
      </c>
      <c r="K156" s="12">
        <v>39</v>
      </c>
      <c r="L156" s="12">
        <v>71</v>
      </c>
      <c r="M156" s="12">
        <v>57</v>
      </c>
      <c r="N156" s="12">
        <v>13</v>
      </c>
      <c r="O156" s="12">
        <v>125</v>
      </c>
      <c r="P156" s="12">
        <v>137</v>
      </c>
      <c r="Q156" s="12">
        <v>95</v>
      </c>
      <c r="R156" s="12">
        <v>29</v>
      </c>
      <c r="S156" s="12">
        <v>73</v>
      </c>
      <c r="T156" s="12">
        <v>50</v>
      </c>
      <c r="U156" s="12">
        <v>64</v>
      </c>
      <c r="V156" s="12">
        <v>86</v>
      </c>
      <c r="W156" s="12">
        <v>40</v>
      </c>
      <c r="X156" s="12"/>
      <c r="Y156" s="12">
        <v>123</v>
      </c>
    </row>
    <row r="157" spans="2:25" x14ac:dyDescent="0.3">
      <c r="B157" s="12">
        <v>24</v>
      </c>
      <c r="C157" s="12">
        <v>51</v>
      </c>
      <c r="D157" s="12"/>
      <c r="E157" s="12"/>
      <c r="F157" s="12"/>
      <c r="G157" s="12"/>
      <c r="H157" s="12"/>
      <c r="I157" s="12">
        <v>101</v>
      </c>
      <c r="J157" s="12">
        <v>67</v>
      </c>
      <c r="K157" s="12">
        <v>71</v>
      </c>
      <c r="L157" s="12">
        <v>81</v>
      </c>
      <c r="M157" s="12">
        <v>80</v>
      </c>
      <c r="N157" s="12">
        <v>120</v>
      </c>
      <c r="O157" s="12">
        <v>72</v>
      </c>
      <c r="P157" s="12">
        <v>40</v>
      </c>
      <c r="Q157" s="12">
        <v>46</v>
      </c>
      <c r="R157" s="12">
        <v>65</v>
      </c>
      <c r="S157" s="12">
        <v>68</v>
      </c>
      <c r="T157" s="12">
        <v>72</v>
      </c>
      <c r="U157" s="12">
        <v>32</v>
      </c>
      <c r="V157" s="12">
        <v>61</v>
      </c>
      <c r="W157" s="12">
        <v>35</v>
      </c>
      <c r="X157" s="12"/>
      <c r="Y157" s="12">
        <v>41</v>
      </c>
    </row>
    <row r="158" spans="2:25" x14ac:dyDescent="0.3">
      <c r="B158" s="12">
        <v>18</v>
      </c>
      <c r="C158" s="12"/>
      <c r="D158" s="12"/>
      <c r="E158" s="12"/>
      <c r="F158" s="12"/>
      <c r="G158" s="12"/>
      <c r="H158" s="12"/>
      <c r="I158" s="12">
        <v>117</v>
      </c>
      <c r="J158" s="12">
        <v>129</v>
      </c>
      <c r="K158" s="12">
        <v>117</v>
      </c>
      <c r="L158" s="12"/>
      <c r="M158" s="12">
        <v>40</v>
      </c>
      <c r="N158" s="12">
        <v>58</v>
      </c>
      <c r="O158" s="12">
        <v>31</v>
      </c>
      <c r="P158" s="12">
        <v>73</v>
      </c>
      <c r="Q158" s="12">
        <v>89</v>
      </c>
      <c r="R158" s="12">
        <v>35</v>
      </c>
      <c r="S158" s="12">
        <v>24</v>
      </c>
      <c r="T158" s="12">
        <v>48</v>
      </c>
      <c r="U158" s="12">
        <v>60</v>
      </c>
      <c r="V158" s="12">
        <v>58</v>
      </c>
      <c r="W158" s="12">
        <v>59</v>
      </c>
      <c r="X158" s="12"/>
      <c r="Y158" s="12">
        <v>37</v>
      </c>
    </row>
    <row r="159" spans="2:25" x14ac:dyDescent="0.3">
      <c r="B159" s="12">
        <v>99</v>
      </c>
      <c r="C159" s="12"/>
      <c r="D159" s="12"/>
      <c r="E159" s="12"/>
      <c r="F159" s="12"/>
      <c r="G159" s="12"/>
      <c r="H159" s="12"/>
      <c r="I159" s="12">
        <v>25</v>
      </c>
      <c r="J159" s="12">
        <v>102</v>
      </c>
      <c r="K159" s="12">
        <v>98</v>
      </c>
      <c r="L159" s="12"/>
      <c r="M159" s="12">
        <v>89</v>
      </c>
      <c r="N159" s="12">
        <v>115</v>
      </c>
      <c r="O159" s="12">
        <v>45</v>
      </c>
      <c r="P159" s="12">
        <v>39</v>
      </c>
      <c r="Q159" s="12">
        <v>41</v>
      </c>
      <c r="R159" s="12">
        <v>158</v>
      </c>
      <c r="S159" s="12">
        <v>30</v>
      </c>
      <c r="T159" s="12">
        <v>33</v>
      </c>
      <c r="U159" s="12">
        <v>84</v>
      </c>
      <c r="V159" s="12">
        <v>41</v>
      </c>
      <c r="W159" s="12">
        <v>61</v>
      </c>
      <c r="X159" s="12"/>
      <c r="Y159" s="12">
        <v>12</v>
      </c>
    </row>
    <row r="160" spans="2:25" x14ac:dyDescent="0.3">
      <c r="B160" s="12">
        <v>52</v>
      </c>
      <c r="C160" s="12"/>
      <c r="D160" s="12"/>
      <c r="E160" s="12"/>
      <c r="F160" s="12"/>
      <c r="G160" s="12"/>
      <c r="H160" s="12"/>
      <c r="I160" s="12">
        <v>53</v>
      </c>
      <c r="J160" s="12">
        <v>35</v>
      </c>
      <c r="K160" s="12">
        <v>52</v>
      </c>
      <c r="L160" s="12"/>
      <c r="M160" s="12">
        <v>69</v>
      </c>
      <c r="N160" s="12">
        <v>77</v>
      </c>
      <c r="O160" s="12">
        <v>98</v>
      </c>
      <c r="P160" s="12">
        <v>74</v>
      </c>
      <c r="Q160" s="12">
        <v>58</v>
      </c>
      <c r="R160" s="12">
        <v>119</v>
      </c>
      <c r="S160" s="12">
        <v>66</v>
      </c>
      <c r="T160" s="12">
        <v>92</v>
      </c>
      <c r="U160" s="12">
        <v>59</v>
      </c>
      <c r="V160" s="12">
        <v>103</v>
      </c>
      <c r="W160" s="12">
        <v>43</v>
      </c>
      <c r="X160" s="12"/>
      <c r="Y160" s="12">
        <v>125</v>
      </c>
    </row>
    <row r="161" spans="2:25" x14ac:dyDescent="0.3">
      <c r="B161" s="12">
        <v>85</v>
      </c>
      <c r="C161" s="12"/>
      <c r="D161" s="12"/>
      <c r="E161" s="12"/>
      <c r="F161" s="12"/>
      <c r="G161" s="12"/>
      <c r="H161" s="12"/>
      <c r="I161" s="12">
        <v>53</v>
      </c>
      <c r="J161" s="12">
        <v>62</v>
      </c>
      <c r="K161" s="12">
        <v>93</v>
      </c>
      <c r="L161" s="12"/>
      <c r="M161" s="12">
        <v>62</v>
      </c>
      <c r="N161" s="12">
        <v>33</v>
      </c>
      <c r="O161" s="12">
        <v>59</v>
      </c>
      <c r="P161" s="12">
        <v>54</v>
      </c>
      <c r="Q161" s="12">
        <v>69</v>
      </c>
      <c r="R161" s="12">
        <v>54</v>
      </c>
      <c r="S161" s="12">
        <v>45</v>
      </c>
      <c r="T161" s="12">
        <v>92</v>
      </c>
      <c r="U161" s="12">
        <v>54</v>
      </c>
      <c r="V161" s="12">
        <v>71</v>
      </c>
      <c r="W161" s="12">
        <v>49</v>
      </c>
      <c r="X161" s="12"/>
      <c r="Y161" s="12">
        <v>121</v>
      </c>
    </row>
    <row r="162" spans="2:25" x14ac:dyDescent="0.3">
      <c r="B162" s="12">
        <v>84</v>
      </c>
      <c r="C162" s="12"/>
      <c r="D162" s="12"/>
      <c r="E162" s="12"/>
      <c r="F162" s="12"/>
      <c r="G162" s="12"/>
      <c r="H162" s="12"/>
      <c r="I162" s="12">
        <v>179</v>
      </c>
      <c r="J162" s="12">
        <v>42</v>
      </c>
      <c r="K162" s="12">
        <v>49</v>
      </c>
      <c r="L162" s="12"/>
      <c r="M162" s="12">
        <v>41</v>
      </c>
      <c r="N162" s="12">
        <v>171</v>
      </c>
      <c r="O162" s="12">
        <v>55</v>
      </c>
      <c r="P162" s="12">
        <v>60</v>
      </c>
      <c r="Q162" s="12">
        <v>39</v>
      </c>
      <c r="R162" s="12">
        <v>51</v>
      </c>
      <c r="S162" s="12">
        <v>121</v>
      </c>
      <c r="T162" s="12">
        <v>30</v>
      </c>
      <c r="U162" s="12">
        <v>75</v>
      </c>
      <c r="V162" s="12">
        <v>77</v>
      </c>
      <c r="W162" s="12">
        <v>93</v>
      </c>
      <c r="X162" s="12"/>
      <c r="Y162" s="12">
        <v>82</v>
      </c>
    </row>
    <row r="163" spans="2:25" x14ac:dyDescent="0.3">
      <c r="B163" s="12">
        <v>25</v>
      </c>
      <c r="C163" s="12"/>
      <c r="D163" s="12"/>
      <c r="E163" s="12"/>
      <c r="F163" s="12"/>
      <c r="G163" s="12"/>
      <c r="H163" s="12"/>
      <c r="I163" s="12">
        <v>41</v>
      </c>
      <c r="J163" s="12">
        <v>55</v>
      </c>
      <c r="K163" s="12">
        <v>36</v>
      </c>
      <c r="L163" s="12"/>
      <c r="M163" s="12">
        <v>11</v>
      </c>
      <c r="N163" s="12">
        <v>62</v>
      </c>
      <c r="O163" s="12">
        <v>88</v>
      </c>
      <c r="P163" s="12">
        <v>17</v>
      </c>
      <c r="Q163" s="12">
        <v>28</v>
      </c>
      <c r="R163" s="12">
        <v>52</v>
      </c>
      <c r="S163" s="12">
        <v>66</v>
      </c>
      <c r="T163" s="12">
        <v>37</v>
      </c>
      <c r="U163" s="12">
        <v>24</v>
      </c>
      <c r="V163" s="12">
        <v>56</v>
      </c>
      <c r="W163" s="12">
        <v>108</v>
      </c>
      <c r="X163" s="12"/>
      <c r="Y163" s="12">
        <v>73</v>
      </c>
    </row>
    <row r="164" spans="2:25" x14ac:dyDescent="0.3">
      <c r="B164" s="12">
        <v>22</v>
      </c>
      <c r="C164" s="12"/>
      <c r="D164" s="12"/>
      <c r="E164" s="12"/>
      <c r="F164" s="12"/>
      <c r="G164" s="12"/>
      <c r="H164" s="12"/>
      <c r="I164" s="12">
        <v>13</v>
      </c>
      <c r="J164" s="12">
        <v>144</v>
      </c>
      <c r="K164" s="12">
        <v>62</v>
      </c>
      <c r="L164" s="12"/>
      <c r="M164" s="12">
        <v>41</v>
      </c>
      <c r="N164" s="12">
        <v>92</v>
      </c>
      <c r="O164" s="12">
        <v>31</v>
      </c>
      <c r="P164" s="12">
        <v>81</v>
      </c>
      <c r="Q164" s="12">
        <v>39</v>
      </c>
      <c r="R164" s="12">
        <v>29</v>
      </c>
      <c r="S164" s="12">
        <v>48</v>
      </c>
      <c r="T164" s="12">
        <v>69</v>
      </c>
      <c r="U164" s="12">
        <v>31</v>
      </c>
      <c r="V164" s="12">
        <v>70</v>
      </c>
      <c r="W164" s="12">
        <v>77</v>
      </c>
      <c r="X164" s="12"/>
      <c r="Y164" s="12">
        <v>23</v>
      </c>
    </row>
    <row r="165" spans="2:25" x14ac:dyDescent="0.3">
      <c r="B165" s="12">
        <v>27</v>
      </c>
      <c r="C165" s="12"/>
      <c r="D165" s="12"/>
      <c r="E165" s="12"/>
      <c r="F165" s="12"/>
      <c r="G165" s="12"/>
      <c r="H165" s="12"/>
      <c r="I165" s="12">
        <v>13</v>
      </c>
      <c r="J165" s="12">
        <v>35</v>
      </c>
      <c r="K165" s="12">
        <v>59</v>
      </c>
      <c r="L165" s="12"/>
      <c r="M165" s="12">
        <v>20</v>
      </c>
      <c r="N165" s="12">
        <v>138</v>
      </c>
      <c r="O165" s="12">
        <v>151</v>
      </c>
      <c r="P165" s="12">
        <v>39</v>
      </c>
      <c r="Q165" s="12">
        <v>87</v>
      </c>
      <c r="R165" s="12">
        <v>84</v>
      </c>
      <c r="S165" s="12">
        <v>82</v>
      </c>
      <c r="T165" s="12">
        <v>44</v>
      </c>
      <c r="U165" s="12">
        <v>2</v>
      </c>
      <c r="V165" s="12">
        <v>38</v>
      </c>
      <c r="W165" s="12">
        <v>110</v>
      </c>
      <c r="X165" s="12"/>
      <c r="Y165" s="12">
        <v>125</v>
      </c>
    </row>
    <row r="166" spans="2:25" x14ac:dyDescent="0.3">
      <c r="B166" s="12">
        <v>50</v>
      </c>
      <c r="C166" s="12"/>
      <c r="D166" s="12"/>
      <c r="E166" s="12"/>
      <c r="F166" s="12"/>
      <c r="G166" s="12"/>
      <c r="H166" s="12"/>
      <c r="I166" s="12">
        <v>63</v>
      </c>
      <c r="J166" s="12">
        <v>15</v>
      </c>
      <c r="K166" s="12">
        <v>120</v>
      </c>
      <c r="L166" s="12"/>
      <c r="M166" s="12">
        <v>65</v>
      </c>
      <c r="N166" s="12">
        <v>59</v>
      </c>
      <c r="O166" s="12">
        <v>83</v>
      </c>
      <c r="P166" s="12">
        <v>57</v>
      </c>
      <c r="Q166" s="12">
        <v>26</v>
      </c>
      <c r="R166" s="12">
        <v>84</v>
      </c>
      <c r="S166" s="12">
        <v>50</v>
      </c>
      <c r="T166" s="12">
        <v>81</v>
      </c>
      <c r="U166" s="12">
        <v>60</v>
      </c>
      <c r="V166" s="12">
        <v>49</v>
      </c>
      <c r="W166" s="12">
        <v>92</v>
      </c>
      <c r="X166" s="12"/>
      <c r="Y166" s="12">
        <v>46</v>
      </c>
    </row>
    <row r="167" spans="2:25" x14ac:dyDescent="0.3">
      <c r="B167" s="12">
        <v>70</v>
      </c>
      <c r="C167" s="12"/>
      <c r="D167" s="12"/>
      <c r="E167" s="12"/>
      <c r="F167" s="12"/>
      <c r="G167" s="12"/>
      <c r="H167" s="12"/>
      <c r="I167" s="12">
        <v>39</v>
      </c>
      <c r="J167" s="12">
        <v>66</v>
      </c>
      <c r="K167" s="12">
        <v>73</v>
      </c>
      <c r="L167" s="12"/>
      <c r="M167" s="12">
        <v>111</v>
      </c>
      <c r="N167" s="12">
        <v>121</v>
      </c>
      <c r="O167" s="12">
        <v>55</v>
      </c>
      <c r="P167" s="12">
        <v>86</v>
      </c>
      <c r="Q167" s="12">
        <v>145</v>
      </c>
      <c r="R167" s="12">
        <v>110</v>
      </c>
      <c r="S167" s="12">
        <v>62</v>
      </c>
      <c r="T167" s="12">
        <v>28</v>
      </c>
      <c r="U167" s="12">
        <v>74</v>
      </c>
      <c r="V167" s="12">
        <v>35</v>
      </c>
      <c r="W167" s="12">
        <v>74</v>
      </c>
      <c r="X167" s="12"/>
      <c r="Y167" s="12">
        <v>21</v>
      </c>
    </row>
    <row r="168" spans="2:25" x14ac:dyDescent="0.3">
      <c r="B168" s="12">
        <v>77</v>
      </c>
      <c r="C168" s="12"/>
      <c r="D168" s="12"/>
      <c r="E168" s="12"/>
      <c r="F168" s="12"/>
      <c r="G168" s="12"/>
      <c r="H168" s="12"/>
      <c r="I168" s="12">
        <v>69</v>
      </c>
      <c r="J168" s="12">
        <v>15</v>
      </c>
      <c r="K168" s="12">
        <v>32</v>
      </c>
      <c r="L168" s="12"/>
      <c r="M168" s="12">
        <v>108</v>
      </c>
      <c r="N168" s="12">
        <v>37</v>
      </c>
      <c r="O168" s="12">
        <v>73</v>
      </c>
      <c r="P168" s="12">
        <v>129</v>
      </c>
      <c r="Q168" s="12">
        <v>47</v>
      </c>
      <c r="R168" s="12">
        <v>49</v>
      </c>
      <c r="S168" s="12">
        <v>53</v>
      </c>
      <c r="T168" s="12">
        <v>123</v>
      </c>
      <c r="U168" s="12">
        <v>85</v>
      </c>
      <c r="V168" s="12">
        <v>25</v>
      </c>
      <c r="W168" s="12">
        <v>102</v>
      </c>
      <c r="X168" s="12"/>
      <c r="Y168" s="12">
        <v>141</v>
      </c>
    </row>
    <row r="169" spans="2:25" x14ac:dyDescent="0.3">
      <c r="B169" s="12">
        <v>63</v>
      </c>
      <c r="C169" s="12"/>
      <c r="D169" s="12"/>
      <c r="E169" s="12"/>
      <c r="F169" s="12"/>
      <c r="G169" s="12"/>
      <c r="H169" s="12"/>
      <c r="I169" s="12">
        <v>45</v>
      </c>
      <c r="J169" s="12">
        <v>66</v>
      </c>
      <c r="K169" s="12">
        <v>29</v>
      </c>
      <c r="L169" s="12"/>
      <c r="M169" s="12">
        <v>50</v>
      </c>
      <c r="N169" s="12">
        <v>70</v>
      </c>
      <c r="O169" s="12">
        <v>178</v>
      </c>
      <c r="P169" s="12">
        <v>82</v>
      </c>
      <c r="Q169" s="12">
        <v>46</v>
      </c>
      <c r="R169" s="12">
        <v>69</v>
      </c>
      <c r="S169" s="12">
        <v>51</v>
      </c>
      <c r="T169" s="12">
        <v>126</v>
      </c>
      <c r="U169" s="12">
        <v>3</v>
      </c>
      <c r="V169" s="12">
        <v>67</v>
      </c>
      <c r="W169" s="12">
        <v>40</v>
      </c>
      <c r="X169" s="12"/>
      <c r="Y169" s="12">
        <v>60</v>
      </c>
    </row>
    <row r="170" spans="2:25" x14ac:dyDescent="0.3">
      <c r="B170" s="12">
        <v>47</v>
      </c>
      <c r="C170" s="12"/>
      <c r="D170" s="12"/>
      <c r="E170" s="12"/>
      <c r="F170" s="12"/>
      <c r="G170" s="12"/>
      <c r="H170" s="12"/>
      <c r="I170" s="12">
        <v>41</v>
      </c>
      <c r="J170" s="12">
        <v>15</v>
      </c>
      <c r="K170" s="12">
        <v>79</v>
      </c>
      <c r="L170" s="12"/>
      <c r="M170" s="12">
        <v>44</v>
      </c>
      <c r="N170" s="12">
        <v>49</v>
      </c>
      <c r="O170" s="12">
        <v>39</v>
      </c>
      <c r="P170" s="12">
        <v>129</v>
      </c>
      <c r="Q170" s="12">
        <v>53</v>
      </c>
      <c r="R170" s="12">
        <v>66</v>
      </c>
      <c r="S170" s="12">
        <v>14</v>
      </c>
      <c r="T170" s="12">
        <v>87</v>
      </c>
      <c r="U170" s="12">
        <v>109</v>
      </c>
      <c r="V170" s="12">
        <v>43</v>
      </c>
      <c r="W170" s="12">
        <v>35</v>
      </c>
      <c r="X170" s="12"/>
      <c r="Y170" s="12">
        <v>63</v>
      </c>
    </row>
    <row r="171" spans="2:25" x14ac:dyDescent="0.3">
      <c r="B171" s="12">
        <v>69</v>
      </c>
      <c r="C171" s="12"/>
      <c r="D171" s="12"/>
      <c r="E171" s="12"/>
      <c r="F171" s="12"/>
      <c r="G171" s="12"/>
      <c r="H171" s="12"/>
      <c r="I171" s="12">
        <v>124</v>
      </c>
      <c r="J171" s="12">
        <v>66</v>
      </c>
      <c r="K171" s="12">
        <v>86</v>
      </c>
      <c r="L171" s="12"/>
      <c r="M171" s="12">
        <v>95</v>
      </c>
      <c r="N171" s="12">
        <v>48</v>
      </c>
      <c r="O171" s="12">
        <v>55</v>
      </c>
      <c r="P171" s="12">
        <v>132</v>
      </c>
      <c r="Q171" s="12">
        <v>53</v>
      </c>
      <c r="R171" s="12">
        <v>136</v>
      </c>
      <c r="S171" s="12">
        <v>87</v>
      </c>
      <c r="T171" s="12">
        <v>41</v>
      </c>
      <c r="U171" s="12">
        <v>109</v>
      </c>
      <c r="V171" s="12">
        <v>48</v>
      </c>
      <c r="W171" s="12">
        <v>31</v>
      </c>
      <c r="X171" s="12"/>
      <c r="Y171" s="12"/>
    </row>
    <row r="172" spans="2:25" x14ac:dyDescent="0.3">
      <c r="B172" s="12">
        <v>49</v>
      </c>
      <c r="C172" s="12"/>
      <c r="D172" s="12"/>
      <c r="E172" s="12"/>
      <c r="F172" s="12"/>
      <c r="G172" s="12"/>
      <c r="H172" s="12"/>
      <c r="I172" s="12">
        <v>83</v>
      </c>
      <c r="J172" s="12">
        <v>15</v>
      </c>
      <c r="K172" s="12">
        <v>53</v>
      </c>
      <c r="L172" s="12"/>
      <c r="M172" s="12">
        <v>82</v>
      </c>
      <c r="N172" s="12">
        <v>70</v>
      </c>
      <c r="O172" s="12">
        <v>107</v>
      </c>
      <c r="P172" s="12">
        <v>36</v>
      </c>
      <c r="Q172" s="12">
        <v>54</v>
      </c>
      <c r="R172" s="12">
        <v>63</v>
      </c>
      <c r="S172" s="12">
        <v>61</v>
      </c>
      <c r="T172" s="12">
        <v>75</v>
      </c>
      <c r="U172" s="12">
        <v>23</v>
      </c>
      <c r="V172" s="12">
        <v>18</v>
      </c>
      <c r="W172" s="12">
        <v>38</v>
      </c>
      <c r="X172" s="12"/>
      <c r="Y172" s="12"/>
    </row>
    <row r="173" spans="2:25" x14ac:dyDescent="0.3">
      <c r="B173" s="12">
        <v>83</v>
      </c>
      <c r="C173" s="12"/>
      <c r="D173" s="12"/>
      <c r="E173" s="12"/>
      <c r="F173" s="12"/>
      <c r="G173" s="12"/>
      <c r="H173" s="12"/>
      <c r="I173" s="12">
        <v>106</v>
      </c>
      <c r="J173" s="12">
        <v>66</v>
      </c>
      <c r="K173" s="12">
        <v>93</v>
      </c>
      <c r="L173" s="12"/>
      <c r="M173" s="12">
        <v>49</v>
      </c>
      <c r="N173" s="12">
        <v>69</v>
      </c>
      <c r="O173" s="12">
        <v>96</v>
      </c>
      <c r="P173" s="12">
        <v>81</v>
      </c>
      <c r="Q173" s="12">
        <v>23</v>
      </c>
      <c r="R173" s="12">
        <v>41</v>
      </c>
      <c r="S173" s="12">
        <v>43</v>
      </c>
      <c r="T173" s="12">
        <v>75</v>
      </c>
      <c r="U173" s="12">
        <v>77</v>
      </c>
      <c r="V173" s="12">
        <v>43</v>
      </c>
      <c r="W173" s="12">
        <v>58</v>
      </c>
      <c r="X173" s="12"/>
      <c r="Y173" s="12"/>
    </row>
    <row r="174" spans="2:25" x14ac:dyDescent="0.3">
      <c r="B174" s="12">
        <v>84</v>
      </c>
      <c r="C174" s="12"/>
      <c r="D174" s="12"/>
      <c r="E174" s="12"/>
      <c r="F174" s="12"/>
      <c r="G174" s="12"/>
      <c r="H174" s="12"/>
      <c r="I174" s="12">
        <v>96</v>
      </c>
      <c r="J174" s="12">
        <v>45</v>
      </c>
      <c r="K174" s="12">
        <v>79</v>
      </c>
      <c r="L174" s="12"/>
      <c r="M174" s="12">
        <v>73</v>
      </c>
      <c r="N174" s="12">
        <v>76</v>
      </c>
      <c r="O174" s="12">
        <v>79</v>
      </c>
      <c r="P174" s="12">
        <v>68</v>
      </c>
      <c r="Q174" s="12">
        <v>53</v>
      </c>
      <c r="R174" s="12">
        <v>53</v>
      </c>
      <c r="S174" s="12">
        <v>20</v>
      </c>
      <c r="T174" s="12">
        <v>9</v>
      </c>
      <c r="U174" s="12">
        <v>77</v>
      </c>
      <c r="V174" s="12">
        <v>95</v>
      </c>
      <c r="W174" s="12">
        <v>34</v>
      </c>
      <c r="X174" s="12"/>
      <c r="Y174" s="12"/>
    </row>
    <row r="175" spans="2:25" x14ac:dyDescent="0.3">
      <c r="B175" s="12">
        <v>81</v>
      </c>
      <c r="C175" s="12"/>
      <c r="D175" s="12"/>
      <c r="E175" s="12"/>
      <c r="F175" s="12"/>
      <c r="G175" s="12"/>
      <c r="H175" s="12"/>
      <c r="I175" s="12">
        <v>78</v>
      </c>
      <c r="J175" s="12">
        <v>30</v>
      </c>
      <c r="K175" s="12">
        <v>49</v>
      </c>
      <c r="L175" s="12"/>
      <c r="M175" s="12">
        <v>77</v>
      </c>
      <c r="N175" s="12">
        <v>35</v>
      </c>
      <c r="O175" s="12">
        <v>104</v>
      </c>
      <c r="P175" s="12">
        <v>52</v>
      </c>
      <c r="Q175" s="12">
        <v>67</v>
      </c>
      <c r="R175" s="12">
        <v>51</v>
      </c>
      <c r="S175" s="12">
        <v>50</v>
      </c>
      <c r="T175" s="12">
        <v>67</v>
      </c>
      <c r="U175" s="12">
        <v>32</v>
      </c>
      <c r="V175" s="12">
        <v>96</v>
      </c>
      <c r="W175" s="12">
        <v>113</v>
      </c>
      <c r="X175" s="12"/>
      <c r="Y175" s="12"/>
    </row>
    <row r="176" spans="2:25" x14ac:dyDescent="0.3">
      <c r="B176" s="12">
        <v>40</v>
      </c>
      <c r="C176" s="12"/>
      <c r="D176" s="12"/>
      <c r="E176" s="12"/>
      <c r="F176" s="12"/>
      <c r="G176" s="12"/>
      <c r="H176" s="12"/>
      <c r="I176" s="12">
        <v>61</v>
      </c>
      <c r="J176" s="12">
        <v>20</v>
      </c>
      <c r="K176" s="12">
        <v>49</v>
      </c>
      <c r="L176" s="12"/>
      <c r="M176" s="12">
        <v>51</v>
      </c>
      <c r="N176" s="12">
        <v>25</v>
      </c>
      <c r="O176" s="12">
        <v>80</v>
      </c>
      <c r="P176" s="12">
        <v>135</v>
      </c>
      <c r="Q176" s="12">
        <v>44</v>
      </c>
      <c r="R176" s="12">
        <v>17</v>
      </c>
      <c r="S176" s="12">
        <v>67</v>
      </c>
      <c r="T176" s="12">
        <v>39</v>
      </c>
      <c r="U176" s="12">
        <v>63</v>
      </c>
      <c r="V176" s="12">
        <v>103</v>
      </c>
      <c r="W176" s="12">
        <v>35</v>
      </c>
      <c r="X176" s="12"/>
      <c r="Y176" s="12"/>
    </row>
    <row r="177" spans="2:25" x14ac:dyDescent="0.3">
      <c r="B177" s="12">
        <v>23</v>
      </c>
      <c r="C177" s="12"/>
      <c r="D177" s="12"/>
      <c r="E177" s="12"/>
      <c r="F177" s="12"/>
      <c r="G177" s="12"/>
      <c r="H177" s="12"/>
      <c r="I177" s="12">
        <v>69</v>
      </c>
      <c r="J177" s="12">
        <v>52</v>
      </c>
      <c r="K177" s="12">
        <v>3</v>
      </c>
      <c r="L177" s="12"/>
      <c r="M177" s="12">
        <v>81</v>
      </c>
      <c r="N177" s="12">
        <v>75</v>
      </c>
      <c r="O177" s="12">
        <v>69</v>
      </c>
      <c r="P177" s="12">
        <v>90</v>
      </c>
      <c r="Q177" s="12">
        <v>131</v>
      </c>
      <c r="R177" s="12">
        <v>103</v>
      </c>
      <c r="S177" s="12">
        <v>108</v>
      </c>
      <c r="T177" s="12">
        <v>50</v>
      </c>
      <c r="U177" s="12">
        <v>107</v>
      </c>
      <c r="V177" s="12">
        <v>40</v>
      </c>
      <c r="W177" s="12">
        <v>7</v>
      </c>
      <c r="X177" s="12"/>
      <c r="Y177" s="12"/>
    </row>
    <row r="178" spans="2:25" x14ac:dyDescent="0.3">
      <c r="B178" s="12">
        <v>37</v>
      </c>
      <c r="C178" s="12"/>
      <c r="D178" s="12"/>
      <c r="E178" s="12"/>
      <c r="F178" s="12"/>
      <c r="G178" s="12"/>
      <c r="H178" s="12"/>
      <c r="I178" s="12">
        <v>69</v>
      </c>
      <c r="J178" s="12">
        <v>31</v>
      </c>
      <c r="K178" s="12">
        <v>76</v>
      </c>
      <c r="L178" s="12"/>
      <c r="M178" s="12">
        <v>102</v>
      </c>
      <c r="N178" s="12">
        <v>65</v>
      </c>
      <c r="O178" s="12">
        <v>51</v>
      </c>
      <c r="P178" s="12">
        <v>33</v>
      </c>
      <c r="Q178" s="12">
        <v>45</v>
      </c>
      <c r="R178" s="12">
        <v>56</v>
      </c>
      <c r="S178" s="12">
        <v>74</v>
      </c>
      <c r="T178" s="12">
        <v>21</v>
      </c>
      <c r="U178" s="12">
        <v>87</v>
      </c>
      <c r="V178" s="12">
        <v>57</v>
      </c>
      <c r="W178" s="12">
        <v>42</v>
      </c>
      <c r="X178" s="12"/>
      <c r="Y178" s="12"/>
    </row>
    <row r="179" spans="2:25" x14ac:dyDescent="0.3">
      <c r="B179" s="12">
        <v>31</v>
      </c>
      <c r="C179" s="12"/>
      <c r="D179" s="12"/>
      <c r="E179" s="12"/>
      <c r="F179" s="12"/>
      <c r="G179" s="12"/>
      <c r="H179" s="12"/>
      <c r="I179" s="12">
        <v>127</v>
      </c>
      <c r="J179" s="12">
        <v>79</v>
      </c>
      <c r="K179" s="12">
        <v>113</v>
      </c>
      <c r="L179" s="12"/>
      <c r="M179" s="12">
        <v>59</v>
      </c>
      <c r="N179" s="12">
        <v>37</v>
      </c>
      <c r="O179" s="12">
        <v>178</v>
      </c>
      <c r="P179" s="12">
        <v>41</v>
      </c>
      <c r="Q179" s="12">
        <v>48</v>
      </c>
      <c r="R179" s="12">
        <v>68</v>
      </c>
      <c r="S179" s="12">
        <v>109</v>
      </c>
      <c r="T179" s="12">
        <v>39</v>
      </c>
      <c r="U179" s="12">
        <v>87</v>
      </c>
      <c r="V179" s="12">
        <v>70</v>
      </c>
      <c r="W179" s="12">
        <v>51</v>
      </c>
      <c r="X179" s="12"/>
      <c r="Y179" s="12"/>
    </row>
    <row r="180" spans="2:25" x14ac:dyDescent="0.3">
      <c r="B180" s="12">
        <v>41</v>
      </c>
      <c r="C180" s="12"/>
      <c r="D180" s="12"/>
      <c r="E180" s="12"/>
      <c r="F180" s="12"/>
      <c r="G180" s="12"/>
      <c r="H180" s="12"/>
      <c r="I180" s="12">
        <v>62</v>
      </c>
      <c r="J180" s="12">
        <v>92</v>
      </c>
      <c r="K180" s="12">
        <v>46</v>
      </c>
      <c r="L180" s="12"/>
      <c r="M180" s="12">
        <v>11</v>
      </c>
      <c r="N180" s="12">
        <v>71</v>
      </c>
      <c r="O180" s="12">
        <v>10</v>
      </c>
      <c r="P180" s="12">
        <v>39</v>
      </c>
      <c r="Q180" s="12">
        <v>61</v>
      </c>
      <c r="R180" s="12">
        <v>93</v>
      </c>
      <c r="S180" s="12">
        <v>12</v>
      </c>
      <c r="T180" s="12">
        <v>130</v>
      </c>
      <c r="U180" s="12">
        <v>61</v>
      </c>
      <c r="V180" s="12">
        <v>115</v>
      </c>
      <c r="W180" s="12">
        <v>157</v>
      </c>
      <c r="X180" s="12"/>
      <c r="Y180" s="12"/>
    </row>
    <row r="181" spans="2:25" x14ac:dyDescent="0.3">
      <c r="B181" s="12">
        <v>19</v>
      </c>
      <c r="C181" s="12"/>
      <c r="D181" s="12"/>
      <c r="E181" s="12"/>
      <c r="F181" s="12"/>
      <c r="G181" s="12"/>
      <c r="H181" s="12"/>
      <c r="I181" s="12">
        <v>44</v>
      </c>
      <c r="J181" s="12">
        <v>88</v>
      </c>
      <c r="K181" s="12">
        <v>58</v>
      </c>
      <c r="L181" s="12"/>
      <c r="M181" s="12">
        <v>81</v>
      </c>
      <c r="N181" s="12">
        <v>114</v>
      </c>
      <c r="O181" s="12">
        <v>53</v>
      </c>
      <c r="P181" s="12">
        <v>43</v>
      </c>
      <c r="Q181" s="12">
        <v>34</v>
      </c>
      <c r="R181" s="12">
        <v>26</v>
      </c>
      <c r="S181" s="12">
        <v>31</v>
      </c>
      <c r="T181" s="12">
        <v>55</v>
      </c>
      <c r="U181" s="12">
        <v>77</v>
      </c>
      <c r="V181" s="12">
        <v>30</v>
      </c>
      <c r="W181" s="12">
        <v>118</v>
      </c>
      <c r="X181" s="12"/>
      <c r="Y181" s="12"/>
    </row>
    <row r="182" spans="2:25" x14ac:dyDescent="0.3">
      <c r="B182" s="12">
        <v>13</v>
      </c>
      <c r="C182" s="12"/>
      <c r="D182" s="12"/>
      <c r="E182" s="12"/>
      <c r="F182" s="12"/>
      <c r="G182" s="12"/>
      <c r="H182" s="12"/>
      <c r="I182" s="12">
        <v>52</v>
      </c>
      <c r="J182" s="12"/>
      <c r="K182" s="12">
        <v>93</v>
      </c>
      <c r="L182" s="12"/>
      <c r="M182" s="12">
        <v>54</v>
      </c>
      <c r="N182" s="12">
        <v>39</v>
      </c>
      <c r="O182" s="12">
        <v>93</v>
      </c>
      <c r="P182" s="12">
        <v>63</v>
      </c>
      <c r="Q182" s="12">
        <v>52</v>
      </c>
      <c r="R182" s="12">
        <v>21</v>
      </c>
      <c r="S182" s="12">
        <v>103</v>
      </c>
      <c r="T182" s="12">
        <v>107</v>
      </c>
      <c r="U182" s="12">
        <v>47</v>
      </c>
      <c r="V182" s="12">
        <v>66</v>
      </c>
      <c r="W182" s="12">
        <v>45</v>
      </c>
      <c r="X182" s="12"/>
      <c r="Y182" s="12"/>
    </row>
    <row r="183" spans="2:25" x14ac:dyDescent="0.3">
      <c r="B183" s="12">
        <v>48</v>
      </c>
      <c r="C183" s="12"/>
      <c r="D183" s="12"/>
      <c r="E183" s="12"/>
      <c r="F183" s="12"/>
      <c r="G183" s="12"/>
      <c r="H183" s="12"/>
      <c r="I183" s="12">
        <v>31</v>
      </c>
      <c r="J183" s="12"/>
      <c r="K183" s="12">
        <v>38</v>
      </c>
      <c r="L183" s="12"/>
      <c r="M183" s="12">
        <v>31</v>
      </c>
      <c r="N183" s="12">
        <v>62</v>
      </c>
      <c r="O183" s="12">
        <v>155</v>
      </c>
      <c r="P183" s="12">
        <v>62</v>
      </c>
      <c r="Q183" s="12">
        <v>109</v>
      </c>
      <c r="R183" s="12">
        <v>119</v>
      </c>
      <c r="S183" s="12">
        <v>67</v>
      </c>
      <c r="T183" s="12">
        <v>25</v>
      </c>
      <c r="U183" s="12">
        <v>47</v>
      </c>
      <c r="V183" s="12">
        <v>48</v>
      </c>
      <c r="W183" s="12">
        <v>32</v>
      </c>
      <c r="X183" s="12"/>
      <c r="Y183" s="12"/>
    </row>
    <row r="184" spans="2:25" x14ac:dyDescent="0.3">
      <c r="B184" s="12">
        <v>73</v>
      </c>
      <c r="C184" s="12"/>
      <c r="D184" s="12"/>
      <c r="E184" s="12"/>
      <c r="F184" s="12"/>
      <c r="G184" s="12"/>
      <c r="H184" s="12"/>
      <c r="I184" s="12">
        <v>71</v>
      </c>
      <c r="J184" s="12"/>
      <c r="K184" s="12">
        <v>62</v>
      </c>
      <c r="L184" s="12"/>
      <c r="M184" s="12">
        <v>71</v>
      </c>
      <c r="N184" s="12">
        <v>100</v>
      </c>
      <c r="O184" s="12">
        <v>73</v>
      </c>
      <c r="P184" s="12">
        <v>68</v>
      </c>
      <c r="Q184" s="12">
        <v>49</v>
      </c>
      <c r="R184" s="12">
        <v>27</v>
      </c>
      <c r="S184" s="12">
        <v>87</v>
      </c>
      <c r="T184" s="12">
        <v>48</v>
      </c>
      <c r="U184" s="12">
        <v>60</v>
      </c>
      <c r="V184" s="12">
        <v>22</v>
      </c>
      <c r="W184" s="12">
        <v>73</v>
      </c>
      <c r="X184" s="12"/>
      <c r="Y184" s="12"/>
    </row>
    <row r="185" spans="2:25" x14ac:dyDescent="0.3">
      <c r="B185" s="12">
        <v>31</v>
      </c>
      <c r="C185" s="12"/>
      <c r="D185" s="12"/>
      <c r="E185" s="12"/>
      <c r="F185" s="12"/>
      <c r="G185" s="12"/>
      <c r="H185" s="12"/>
      <c r="I185" s="12">
        <v>151</v>
      </c>
      <c r="J185" s="12"/>
      <c r="K185" s="12">
        <v>14</v>
      </c>
      <c r="L185" s="12"/>
      <c r="M185" s="12">
        <v>62</v>
      </c>
      <c r="N185" s="12">
        <v>85</v>
      </c>
      <c r="O185" s="12">
        <v>114</v>
      </c>
      <c r="P185" s="12">
        <v>111</v>
      </c>
      <c r="Q185" s="12">
        <v>26</v>
      </c>
      <c r="R185" s="12">
        <v>64</v>
      </c>
      <c r="S185" s="12">
        <v>92</v>
      </c>
      <c r="T185" s="12">
        <v>68</v>
      </c>
      <c r="U185" s="12">
        <v>41</v>
      </c>
      <c r="V185" s="12">
        <v>35</v>
      </c>
      <c r="W185" s="12">
        <v>116</v>
      </c>
      <c r="X185" s="12"/>
      <c r="Y185" s="12"/>
    </row>
    <row r="186" spans="2:25" x14ac:dyDescent="0.3">
      <c r="B186" s="12">
        <v>105</v>
      </c>
      <c r="C186" s="12"/>
      <c r="D186" s="12"/>
      <c r="E186" s="12"/>
      <c r="F186" s="12"/>
      <c r="G186" s="12"/>
      <c r="H186" s="12"/>
      <c r="I186" s="12">
        <v>32</v>
      </c>
      <c r="J186" s="12"/>
      <c r="K186" s="12">
        <v>41</v>
      </c>
      <c r="L186" s="12"/>
      <c r="M186" s="12">
        <v>126</v>
      </c>
      <c r="N186" s="12">
        <v>85</v>
      </c>
      <c r="O186" s="12">
        <v>104</v>
      </c>
      <c r="P186" s="12">
        <v>64</v>
      </c>
      <c r="Q186" s="12">
        <v>42</v>
      </c>
      <c r="R186" s="12">
        <v>32</v>
      </c>
      <c r="S186" s="12">
        <v>65</v>
      </c>
      <c r="T186" s="12">
        <v>27</v>
      </c>
      <c r="U186" s="12">
        <v>82</v>
      </c>
      <c r="V186" s="12">
        <v>54</v>
      </c>
      <c r="W186" s="12">
        <v>57</v>
      </c>
      <c r="X186" s="12"/>
      <c r="Y186" s="12"/>
    </row>
    <row r="187" spans="2:25" x14ac:dyDescent="0.3">
      <c r="B187" s="12">
        <v>89</v>
      </c>
      <c r="C187" s="12"/>
      <c r="D187" s="12"/>
      <c r="E187" s="12"/>
      <c r="F187" s="12"/>
      <c r="G187" s="12"/>
      <c r="H187" s="12"/>
      <c r="I187" s="12">
        <v>84</v>
      </c>
      <c r="J187" s="12"/>
      <c r="K187" s="12">
        <v>99</v>
      </c>
      <c r="L187" s="12"/>
      <c r="M187" s="12">
        <v>52</v>
      </c>
      <c r="N187" s="12">
        <v>32</v>
      </c>
      <c r="O187" s="12">
        <v>63</v>
      </c>
      <c r="P187" s="12">
        <v>77</v>
      </c>
      <c r="Q187" s="12">
        <v>34</v>
      </c>
      <c r="R187" s="12">
        <v>14</v>
      </c>
      <c r="S187" s="12">
        <v>62</v>
      </c>
      <c r="T187" s="12">
        <v>24</v>
      </c>
      <c r="U187" s="12">
        <v>146</v>
      </c>
      <c r="V187" s="12">
        <v>71</v>
      </c>
      <c r="W187" s="12">
        <v>56</v>
      </c>
      <c r="X187" s="12"/>
      <c r="Y187" s="12"/>
    </row>
    <row r="188" spans="2:25" x14ac:dyDescent="0.3">
      <c r="B188" s="12">
        <v>80</v>
      </c>
      <c r="C188" s="12"/>
      <c r="D188" s="12"/>
      <c r="E188" s="12"/>
      <c r="F188" s="12"/>
      <c r="G188" s="12"/>
      <c r="H188" s="12"/>
      <c r="I188" s="12"/>
      <c r="J188" s="12"/>
      <c r="K188" s="12">
        <v>55</v>
      </c>
      <c r="L188" s="12"/>
      <c r="M188" s="12">
        <v>57</v>
      </c>
      <c r="N188" s="12">
        <v>72</v>
      </c>
      <c r="O188" s="12">
        <v>41</v>
      </c>
      <c r="P188" s="12">
        <v>68</v>
      </c>
      <c r="Q188" s="12">
        <v>60</v>
      </c>
      <c r="R188" s="12">
        <v>130</v>
      </c>
      <c r="S188" s="12">
        <v>52</v>
      </c>
      <c r="T188" s="12">
        <v>134</v>
      </c>
      <c r="U188" s="12">
        <v>63</v>
      </c>
      <c r="V188" s="12">
        <v>74</v>
      </c>
      <c r="W188" s="12">
        <v>64</v>
      </c>
      <c r="X188" s="12"/>
      <c r="Y188" s="12"/>
    </row>
    <row r="189" spans="2:25" x14ac:dyDescent="0.3">
      <c r="B189" s="12">
        <v>80</v>
      </c>
      <c r="C189" s="12"/>
      <c r="D189" s="12"/>
      <c r="E189" s="12"/>
      <c r="F189" s="12"/>
      <c r="G189" s="12"/>
      <c r="H189" s="12"/>
      <c r="I189" s="12"/>
      <c r="J189" s="12"/>
      <c r="K189" s="12">
        <v>65</v>
      </c>
      <c r="L189" s="12"/>
      <c r="M189" s="12">
        <v>52</v>
      </c>
      <c r="N189" s="12">
        <v>36</v>
      </c>
      <c r="O189" s="12">
        <v>104</v>
      </c>
      <c r="P189" s="12">
        <v>41</v>
      </c>
      <c r="Q189" s="12">
        <v>37</v>
      </c>
      <c r="R189" s="12">
        <v>136</v>
      </c>
      <c r="S189" s="12">
        <v>44</v>
      </c>
      <c r="T189" s="12">
        <v>103</v>
      </c>
      <c r="U189" s="12">
        <v>28</v>
      </c>
      <c r="V189" s="12">
        <v>28</v>
      </c>
      <c r="W189" s="12">
        <v>65</v>
      </c>
      <c r="X189" s="12"/>
      <c r="Y189" s="12"/>
    </row>
    <row r="190" spans="2:25" x14ac:dyDescent="0.3">
      <c r="B190" s="12">
        <v>121</v>
      </c>
      <c r="C190" s="12"/>
      <c r="D190" s="12"/>
      <c r="E190" s="12"/>
      <c r="F190" s="12"/>
      <c r="G190" s="12"/>
      <c r="H190" s="12"/>
      <c r="I190" s="12"/>
      <c r="J190" s="12"/>
      <c r="K190" s="12">
        <v>104</v>
      </c>
      <c r="L190" s="12"/>
      <c r="M190" s="12">
        <v>45</v>
      </c>
      <c r="N190" s="12">
        <v>50</v>
      </c>
      <c r="O190" s="12">
        <v>96</v>
      </c>
      <c r="P190" s="12">
        <v>45</v>
      </c>
      <c r="Q190" s="12">
        <v>46</v>
      </c>
      <c r="R190" s="12">
        <v>61</v>
      </c>
      <c r="S190" s="12">
        <v>69</v>
      </c>
      <c r="T190" s="12">
        <v>63</v>
      </c>
      <c r="U190" s="12">
        <v>91</v>
      </c>
      <c r="V190" s="12">
        <v>41</v>
      </c>
      <c r="W190" s="12">
        <v>111</v>
      </c>
      <c r="X190" s="12"/>
      <c r="Y190" s="12"/>
    </row>
    <row r="191" spans="2:25" x14ac:dyDescent="0.3">
      <c r="B191" s="12">
        <v>22</v>
      </c>
      <c r="C191" s="12"/>
      <c r="D191" s="12"/>
      <c r="E191" s="12"/>
      <c r="F191" s="12"/>
      <c r="G191" s="12"/>
      <c r="H191" s="12"/>
      <c r="I191" s="12"/>
      <c r="J191" s="12"/>
      <c r="K191" s="12">
        <v>24</v>
      </c>
      <c r="L191" s="12"/>
      <c r="M191" s="12">
        <v>61</v>
      </c>
      <c r="N191" s="12">
        <v>89</v>
      </c>
      <c r="O191" s="12">
        <v>183</v>
      </c>
      <c r="P191" s="12">
        <v>165</v>
      </c>
      <c r="Q191" s="12">
        <v>23</v>
      </c>
      <c r="R191" s="12">
        <v>54</v>
      </c>
      <c r="S191" s="12">
        <v>112</v>
      </c>
      <c r="T191" s="12">
        <v>61</v>
      </c>
      <c r="U191" s="12">
        <v>74</v>
      </c>
      <c r="V191" s="12">
        <v>13</v>
      </c>
      <c r="W191" s="12">
        <v>119</v>
      </c>
      <c r="X191" s="12"/>
      <c r="Y191" s="12"/>
    </row>
    <row r="192" spans="2:25" x14ac:dyDescent="0.3">
      <c r="B192" s="12">
        <v>101</v>
      </c>
      <c r="C192" s="12"/>
      <c r="D192" s="12"/>
      <c r="E192" s="12"/>
      <c r="F192" s="12"/>
      <c r="G192" s="12"/>
      <c r="H192" s="12"/>
      <c r="I192" s="12"/>
      <c r="J192" s="12"/>
      <c r="K192" s="12">
        <v>87</v>
      </c>
      <c r="L192" s="12"/>
      <c r="M192" s="12">
        <v>49</v>
      </c>
      <c r="N192" s="12">
        <v>89</v>
      </c>
      <c r="O192" s="12">
        <v>56</v>
      </c>
      <c r="P192" s="12">
        <v>29</v>
      </c>
      <c r="Q192" s="12">
        <v>132</v>
      </c>
      <c r="R192" s="12">
        <v>39</v>
      </c>
      <c r="S192" s="12">
        <v>27</v>
      </c>
      <c r="T192" s="12">
        <v>37</v>
      </c>
      <c r="U192" s="12">
        <v>48</v>
      </c>
      <c r="V192" s="12">
        <v>27</v>
      </c>
      <c r="W192" s="12">
        <v>44</v>
      </c>
      <c r="X192" s="12"/>
      <c r="Y192" s="12"/>
    </row>
    <row r="193" spans="2:25" x14ac:dyDescent="0.3">
      <c r="B193" s="12">
        <v>33</v>
      </c>
      <c r="C193" s="12"/>
      <c r="D193" s="12"/>
      <c r="E193" s="12"/>
      <c r="F193" s="12"/>
      <c r="G193" s="12"/>
      <c r="H193" s="12"/>
      <c r="I193" s="12"/>
      <c r="J193" s="12"/>
      <c r="K193" s="12">
        <v>40</v>
      </c>
      <c r="L193" s="12"/>
      <c r="M193" s="12">
        <v>72</v>
      </c>
      <c r="N193" s="12">
        <v>126</v>
      </c>
      <c r="O193" s="12">
        <v>47</v>
      </c>
      <c r="P193" s="12">
        <v>87</v>
      </c>
      <c r="Q193" s="12">
        <v>82</v>
      </c>
      <c r="R193" s="12">
        <v>32</v>
      </c>
      <c r="S193" s="12">
        <v>34</v>
      </c>
      <c r="T193" s="12">
        <v>84</v>
      </c>
      <c r="U193" s="12">
        <v>94</v>
      </c>
      <c r="V193" s="12">
        <v>144</v>
      </c>
      <c r="W193" s="12">
        <v>60</v>
      </c>
      <c r="X193" s="12"/>
      <c r="Y193" s="12"/>
    </row>
    <row r="194" spans="2:25" x14ac:dyDescent="0.3">
      <c r="B194" s="12">
        <v>68</v>
      </c>
      <c r="C194" s="12"/>
      <c r="D194" s="12"/>
      <c r="E194" s="12"/>
      <c r="F194" s="12"/>
      <c r="G194" s="12"/>
      <c r="H194" s="12"/>
      <c r="I194" s="12"/>
      <c r="J194" s="12"/>
      <c r="K194" s="12">
        <v>69</v>
      </c>
      <c r="L194" s="12"/>
      <c r="M194" s="12">
        <v>53</v>
      </c>
      <c r="N194" s="12">
        <v>64</v>
      </c>
      <c r="O194" s="12">
        <v>70</v>
      </c>
      <c r="P194" s="12">
        <v>35</v>
      </c>
      <c r="Q194" s="12">
        <v>115</v>
      </c>
      <c r="R194" s="12">
        <v>148</v>
      </c>
      <c r="S194" s="12">
        <v>88</v>
      </c>
      <c r="T194" s="12">
        <v>67</v>
      </c>
      <c r="U194" s="12">
        <v>96</v>
      </c>
      <c r="V194" s="12">
        <v>28</v>
      </c>
      <c r="W194" s="12">
        <v>86</v>
      </c>
      <c r="X194" s="12"/>
      <c r="Y194" s="12"/>
    </row>
    <row r="195" spans="2:25" x14ac:dyDescent="0.3">
      <c r="B195" s="12">
        <v>86</v>
      </c>
      <c r="C195" s="12"/>
      <c r="D195" s="12"/>
      <c r="E195" s="12"/>
      <c r="F195" s="12"/>
      <c r="G195" s="12"/>
      <c r="H195" s="12"/>
      <c r="I195" s="12"/>
      <c r="J195" s="12"/>
      <c r="K195" s="12">
        <v>90</v>
      </c>
      <c r="L195" s="12"/>
      <c r="M195" s="12">
        <v>133</v>
      </c>
      <c r="N195" s="12">
        <v>53</v>
      </c>
      <c r="O195" s="12">
        <v>151</v>
      </c>
      <c r="P195" s="12">
        <v>54</v>
      </c>
      <c r="Q195" s="12">
        <v>53</v>
      </c>
      <c r="R195" s="12">
        <v>33</v>
      </c>
      <c r="S195" s="12">
        <v>73</v>
      </c>
      <c r="T195" s="12">
        <v>39</v>
      </c>
      <c r="U195" s="12">
        <v>68</v>
      </c>
      <c r="V195" s="12">
        <v>30</v>
      </c>
      <c r="W195" s="12">
        <v>29</v>
      </c>
      <c r="X195" s="12"/>
      <c r="Y195" s="12"/>
    </row>
    <row r="196" spans="2:25" x14ac:dyDescent="0.3">
      <c r="B196" s="12">
        <v>106</v>
      </c>
      <c r="C196" s="12"/>
      <c r="D196" s="12"/>
      <c r="E196" s="12"/>
      <c r="F196" s="12"/>
      <c r="G196" s="12"/>
      <c r="H196" s="12"/>
      <c r="I196" s="12"/>
      <c r="J196" s="12"/>
      <c r="K196" s="12">
        <v>32</v>
      </c>
      <c r="L196" s="12"/>
      <c r="M196" s="12">
        <v>66</v>
      </c>
      <c r="N196" s="12">
        <v>13</v>
      </c>
      <c r="O196" s="12">
        <v>27</v>
      </c>
      <c r="P196" s="12">
        <v>61</v>
      </c>
      <c r="Q196" s="12">
        <v>168</v>
      </c>
      <c r="R196" s="12">
        <v>98</v>
      </c>
      <c r="S196" s="12">
        <v>77</v>
      </c>
      <c r="T196" s="12">
        <v>39</v>
      </c>
      <c r="U196" s="12">
        <v>23</v>
      </c>
      <c r="V196" s="12">
        <v>2</v>
      </c>
      <c r="W196" s="12">
        <v>41</v>
      </c>
      <c r="X196" s="12"/>
      <c r="Y196" s="12"/>
    </row>
    <row r="197" spans="2:25" x14ac:dyDescent="0.3">
      <c r="B197" s="12">
        <v>56</v>
      </c>
      <c r="C197" s="12"/>
      <c r="D197" s="12"/>
      <c r="E197" s="12"/>
      <c r="F197" s="12"/>
      <c r="G197" s="12"/>
      <c r="H197" s="12"/>
      <c r="I197" s="12"/>
      <c r="J197" s="12"/>
      <c r="K197" s="12">
        <v>18</v>
      </c>
      <c r="L197" s="12"/>
      <c r="M197" s="12">
        <v>129</v>
      </c>
      <c r="N197" s="12">
        <v>45</v>
      </c>
      <c r="O197" s="12">
        <v>103</v>
      </c>
      <c r="P197" s="12">
        <v>49</v>
      </c>
      <c r="Q197" s="12">
        <v>64</v>
      </c>
      <c r="R197" s="12">
        <v>140</v>
      </c>
      <c r="S197" s="12">
        <v>44</v>
      </c>
      <c r="T197" s="12">
        <v>51</v>
      </c>
      <c r="U197" s="12">
        <v>54</v>
      </c>
      <c r="V197" s="12">
        <v>39</v>
      </c>
      <c r="W197" s="12">
        <v>52</v>
      </c>
      <c r="X197" s="12"/>
      <c r="Y197" s="12"/>
    </row>
    <row r="198" spans="2:25" x14ac:dyDescent="0.3">
      <c r="B198" s="12">
        <v>73</v>
      </c>
      <c r="C198" s="12"/>
      <c r="D198" s="12"/>
      <c r="E198" s="12"/>
      <c r="F198" s="12"/>
      <c r="G198" s="12"/>
      <c r="H198" s="12"/>
      <c r="I198" s="12"/>
      <c r="J198" s="12"/>
      <c r="K198" s="12">
        <v>141</v>
      </c>
      <c r="L198" s="12"/>
      <c r="M198" s="12">
        <v>29</v>
      </c>
      <c r="N198" s="12">
        <v>58</v>
      </c>
      <c r="O198" s="12">
        <v>46</v>
      </c>
      <c r="P198" s="12">
        <v>37</v>
      </c>
      <c r="Q198" s="12">
        <v>39</v>
      </c>
      <c r="R198" s="12">
        <v>68</v>
      </c>
      <c r="S198" s="12">
        <v>7</v>
      </c>
      <c r="T198" s="12">
        <v>43</v>
      </c>
      <c r="U198" s="12">
        <v>47</v>
      </c>
      <c r="V198" s="12">
        <v>38</v>
      </c>
      <c r="W198" s="12">
        <v>23</v>
      </c>
      <c r="X198" s="12"/>
      <c r="Y198" s="12"/>
    </row>
    <row r="199" spans="2:25" x14ac:dyDescent="0.3">
      <c r="B199" s="12">
        <v>108</v>
      </c>
      <c r="C199" s="12"/>
      <c r="D199" s="12"/>
      <c r="E199" s="12"/>
      <c r="F199" s="12"/>
      <c r="G199" s="12"/>
      <c r="H199" s="12"/>
      <c r="I199" s="12"/>
      <c r="J199" s="12"/>
      <c r="K199" s="12">
        <v>24</v>
      </c>
      <c r="L199" s="12"/>
      <c r="M199" s="12">
        <v>71</v>
      </c>
      <c r="N199" s="12">
        <v>42</v>
      </c>
      <c r="O199" s="12">
        <v>46</v>
      </c>
      <c r="P199" s="12">
        <v>29</v>
      </c>
      <c r="Q199" s="12">
        <v>90</v>
      </c>
      <c r="R199" s="12">
        <v>137</v>
      </c>
      <c r="S199" s="12">
        <v>51</v>
      </c>
      <c r="T199" s="12">
        <v>91</v>
      </c>
      <c r="U199" s="12">
        <v>37</v>
      </c>
      <c r="V199" s="12">
        <v>71</v>
      </c>
      <c r="W199" s="12">
        <v>84</v>
      </c>
      <c r="X199" s="12"/>
      <c r="Y199" s="12"/>
    </row>
    <row r="200" spans="2:25" x14ac:dyDescent="0.3">
      <c r="B200" s="12">
        <v>27</v>
      </c>
      <c r="C200" s="12"/>
      <c r="D200" s="12"/>
      <c r="E200" s="12"/>
      <c r="F200" s="12"/>
      <c r="G200" s="12"/>
      <c r="H200" s="12"/>
      <c r="I200" s="12"/>
      <c r="J200" s="12"/>
      <c r="K200" s="12">
        <v>23</v>
      </c>
      <c r="L200" s="12"/>
      <c r="M200" s="12">
        <v>34</v>
      </c>
      <c r="N200" s="12">
        <v>76</v>
      </c>
      <c r="O200" s="12">
        <v>101</v>
      </c>
      <c r="P200" s="12">
        <v>97</v>
      </c>
      <c r="Q200" s="12">
        <v>75</v>
      </c>
      <c r="R200" s="12">
        <v>28</v>
      </c>
      <c r="S200" s="12">
        <v>70</v>
      </c>
      <c r="T200" s="12">
        <v>63</v>
      </c>
      <c r="U200" s="12">
        <v>89</v>
      </c>
      <c r="V200" s="12">
        <v>26</v>
      </c>
      <c r="W200" s="12">
        <v>47</v>
      </c>
      <c r="X200" s="12"/>
      <c r="Y200" s="12"/>
    </row>
    <row r="201" spans="2:25" x14ac:dyDescent="0.3">
      <c r="B201" s="12">
        <v>41</v>
      </c>
      <c r="C201" s="12"/>
      <c r="D201" s="12"/>
      <c r="E201" s="12"/>
      <c r="F201" s="12"/>
      <c r="G201" s="12"/>
      <c r="H201" s="12"/>
      <c r="I201" s="12"/>
      <c r="J201" s="12"/>
      <c r="K201" s="12"/>
      <c r="L201" s="12"/>
      <c r="M201" s="12">
        <v>67</v>
      </c>
      <c r="N201" s="12">
        <v>56</v>
      </c>
      <c r="O201" s="12">
        <v>84</v>
      </c>
      <c r="P201" s="12">
        <v>55</v>
      </c>
      <c r="Q201" s="12">
        <v>64</v>
      </c>
      <c r="R201" s="12">
        <v>42</v>
      </c>
      <c r="S201" s="12">
        <v>44</v>
      </c>
      <c r="T201" s="12">
        <v>91</v>
      </c>
      <c r="U201" s="12">
        <v>48</v>
      </c>
      <c r="V201" s="12">
        <v>57</v>
      </c>
      <c r="W201" s="12">
        <v>9</v>
      </c>
      <c r="X201" s="12"/>
      <c r="Y201" s="12"/>
    </row>
    <row r="202" spans="2:25" x14ac:dyDescent="0.3">
      <c r="B202" s="12">
        <v>152</v>
      </c>
      <c r="C202" s="12"/>
      <c r="D202" s="12"/>
      <c r="E202" s="12"/>
      <c r="F202" s="12"/>
      <c r="G202" s="12"/>
      <c r="H202" s="12"/>
      <c r="I202" s="12"/>
      <c r="J202" s="12"/>
      <c r="K202" s="12"/>
      <c r="L202" s="12"/>
      <c r="M202" s="12">
        <v>73</v>
      </c>
      <c r="N202" s="12">
        <v>24</v>
      </c>
      <c r="O202" s="12">
        <v>45</v>
      </c>
      <c r="P202" s="12">
        <v>28</v>
      </c>
      <c r="Q202" s="12">
        <v>45</v>
      </c>
      <c r="R202" s="12">
        <v>36</v>
      </c>
      <c r="S202" s="12">
        <v>51</v>
      </c>
      <c r="T202" s="12">
        <v>53</v>
      </c>
      <c r="U202" s="12">
        <v>74</v>
      </c>
      <c r="V202" s="12">
        <v>35</v>
      </c>
      <c r="W202" s="12">
        <v>43</v>
      </c>
      <c r="X202" s="12"/>
      <c r="Y202" s="12"/>
    </row>
    <row r="203" spans="2:25" x14ac:dyDescent="0.3">
      <c r="B203" s="12">
        <v>158</v>
      </c>
      <c r="C203" s="12"/>
      <c r="D203" s="12"/>
      <c r="E203" s="12"/>
      <c r="F203" s="12"/>
      <c r="G203" s="12"/>
      <c r="H203" s="12"/>
      <c r="I203" s="12"/>
      <c r="J203" s="12"/>
      <c r="K203" s="12"/>
      <c r="L203" s="12"/>
      <c r="M203" s="12">
        <v>68</v>
      </c>
      <c r="N203" s="12">
        <v>84</v>
      </c>
      <c r="O203" s="12">
        <v>55</v>
      </c>
      <c r="P203" s="12">
        <v>52</v>
      </c>
      <c r="Q203" s="12">
        <v>57</v>
      </c>
      <c r="R203" s="12">
        <v>41</v>
      </c>
      <c r="S203" s="12">
        <v>53</v>
      </c>
      <c r="T203" s="12">
        <v>55</v>
      </c>
      <c r="U203" s="12">
        <v>74</v>
      </c>
      <c r="V203" s="12">
        <v>30</v>
      </c>
      <c r="W203" s="12">
        <v>135</v>
      </c>
      <c r="X203" s="12"/>
      <c r="Y203" s="12"/>
    </row>
    <row r="204" spans="2:25" x14ac:dyDescent="0.3">
      <c r="B204" s="12">
        <v>63</v>
      </c>
      <c r="C204" s="12"/>
      <c r="D204" s="12"/>
      <c r="E204" s="12"/>
      <c r="F204" s="12"/>
      <c r="G204" s="12"/>
      <c r="H204" s="12"/>
      <c r="I204" s="12"/>
      <c r="J204" s="12"/>
      <c r="K204" s="12"/>
      <c r="L204" s="12"/>
      <c r="M204" s="12">
        <v>52</v>
      </c>
      <c r="N204" s="12">
        <v>91</v>
      </c>
      <c r="O204" s="12">
        <v>74</v>
      </c>
      <c r="P204" s="12">
        <v>57</v>
      </c>
      <c r="Q204" s="12">
        <v>108</v>
      </c>
      <c r="R204" s="12">
        <v>15</v>
      </c>
      <c r="S204" s="12">
        <v>53</v>
      </c>
      <c r="T204" s="12">
        <v>55</v>
      </c>
      <c r="U204" s="12">
        <v>70</v>
      </c>
      <c r="V204" s="12">
        <v>99</v>
      </c>
      <c r="W204" s="12">
        <v>60</v>
      </c>
      <c r="X204" s="12"/>
      <c r="Y204" s="12"/>
    </row>
    <row r="205" spans="2:25" x14ac:dyDescent="0.3">
      <c r="B205" s="12">
        <v>55</v>
      </c>
      <c r="C205" s="12"/>
      <c r="D205" s="12"/>
      <c r="E205" s="12"/>
      <c r="F205" s="12"/>
      <c r="G205" s="12"/>
      <c r="H205" s="12"/>
      <c r="I205" s="12"/>
      <c r="J205" s="12"/>
      <c r="K205" s="12"/>
      <c r="L205" s="12"/>
      <c r="M205" s="12">
        <v>18</v>
      </c>
      <c r="N205" s="12">
        <v>66</v>
      </c>
      <c r="O205" s="12">
        <v>37</v>
      </c>
      <c r="P205" s="12">
        <v>39</v>
      </c>
      <c r="Q205" s="12">
        <v>89</v>
      </c>
      <c r="R205" s="12">
        <v>55</v>
      </c>
      <c r="S205" s="12">
        <v>16</v>
      </c>
      <c r="T205" s="12">
        <v>73</v>
      </c>
      <c r="U205" s="12">
        <v>33</v>
      </c>
      <c r="V205" s="12">
        <v>31</v>
      </c>
      <c r="W205" s="12">
        <v>36</v>
      </c>
      <c r="X205" s="12"/>
      <c r="Y205" s="12"/>
    </row>
    <row r="206" spans="2:25" x14ac:dyDescent="0.3">
      <c r="B206" s="12">
        <v>51</v>
      </c>
      <c r="C206" s="12"/>
      <c r="D206" s="12"/>
      <c r="E206" s="12"/>
      <c r="F206" s="12"/>
      <c r="G206" s="12"/>
      <c r="H206" s="12"/>
      <c r="I206" s="12"/>
      <c r="J206" s="12"/>
      <c r="K206" s="12"/>
      <c r="L206" s="12"/>
      <c r="M206" s="12">
        <v>109</v>
      </c>
      <c r="N206" s="12">
        <v>66</v>
      </c>
      <c r="O206" s="12">
        <v>91</v>
      </c>
      <c r="P206" s="12">
        <v>54</v>
      </c>
      <c r="Q206" s="12">
        <v>71</v>
      </c>
      <c r="R206" s="12">
        <v>70</v>
      </c>
      <c r="S206" s="12">
        <v>101</v>
      </c>
      <c r="T206" s="12">
        <v>16</v>
      </c>
      <c r="U206" s="12">
        <v>115</v>
      </c>
      <c r="V206" s="12">
        <v>21</v>
      </c>
      <c r="W206" s="12">
        <v>34</v>
      </c>
      <c r="X206" s="12"/>
      <c r="Y206" s="12"/>
    </row>
    <row r="207" spans="2:25" x14ac:dyDescent="0.3">
      <c r="B207" s="12">
        <v>13</v>
      </c>
      <c r="C207" s="12"/>
      <c r="D207" s="12"/>
      <c r="E207" s="12"/>
      <c r="F207" s="12"/>
      <c r="G207" s="12"/>
      <c r="H207" s="12"/>
      <c r="I207" s="12"/>
      <c r="J207" s="12"/>
      <c r="K207" s="12"/>
      <c r="L207" s="12"/>
      <c r="M207" s="12">
        <v>65</v>
      </c>
      <c r="N207" s="12">
        <v>70</v>
      </c>
      <c r="O207" s="12">
        <v>47</v>
      </c>
      <c r="P207" s="12">
        <v>25</v>
      </c>
      <c r="Q207" s="12">
        <v>132</v>
      </c>
      <c r="R207" s="12">
        <v>30</v>
      </c>
      <c r="S207" s="12">
        <v>5</v>
      </c>
      <c r="T207" s="12">
        <v>32</v>
      </c>
      <c r="U207" s="12">
        <v>96</v>
      </c>
      <c r="V207" s="12">
        <v>59</v>
      </c>
      <c r="W207" s="12">
        <v>88</v>
      </c>
      <c r="X207" s="12"/>
      <c r="Y207" s="12"/>
    </row>
    <row r="208" spans="2:25" x14ac:dyDescent="0.3">
      <c r="B208" s="12">
        <v>38</v>
      </c>
      <c r="C208" s="12"/>
      <c r="D208" s="12"/>
      <c r="E208" s="12"/>
      <c r="F208" s="12"/>
      <c r="G208" s="12"/>
      <c r="H208" s="12"/>
      <c r="I208" s="12"/>
      <c r="J208" s="12"/>
      <c r="K208" s="12"/>
      <c r="L208" s="12"/>
      <c r="M208" s="12">
        <v>27</v>
      </c>
      <c r="N208" s="12">
        <v>3</v>
      </c>
      <c r="O208" s="12">
        <v>42</v>
      </c>
      <c r="P208" s="12">
        <v>111</v>
      </c>
      <c r="Q208" s="12">
        <v>52</v>
      </c>
      <c r="R208" s="12">
        <v>89</v>
      </c>
      <c r="S208" s="12">
        <v>51</v>
      </c>
      <c r="T208" s="12">
        <v>55</v>
      </c>
      <c r="U208" s="12">
        <v>111</v>
      </c>
      <c r="V208" s="12">
        <v>47</v>
      </c>
      <c r="W208" s="12">
        <v>74</v>
      </c>
      <c r="X208" s="12"/>
      <c r="Y208" s="12"/>
    </row>
    <row r="209" spans="13:23" x14ac:dyDescent="0.3">
      <c r="M209" s="35">
        <v>73</v>
      </c>
      <c r="N209" s="35">
        <v>58</v>
      </c>
      <c r="O209" s="35">
        <v>92</v>
      </c>
      <c r="P209" s="35">
        <v>96</v>
      </c>
      <c r="Q209" s="35">
        <v>53</v>
      </c>
      <c r="R209" s="35">
        <v>117</v>
      </c>
      <c r="S209" s="35">
        <v>80</v>
      </c>
      <c r="T209" s="35">
        <v>15</v>
      </c>
      <c r="U209" s="35">
        <v>25</v>
      </c>
      <c r="V209" s="35">
        <v>38</v>
      </c>
      <c r="W209" s="35">
        <v>69</v>
      </c>
    </row>
    <row r="210" spans="13:23" x14ac:dyDescent="0.3">
      <c r="M210" s="22">
        <v>20</v>
      </c>
      <c r="N210" s="22">
        <v>46</v>
      </c>
      <c r="O210" s="22">
        <v>156</v>
      </c>
      <c r="P210" s="22">
        <v>71</v>
      </c>
      <c r="Q210" s="22">
        <v>48</v>
      </c>
      <c r="R210" s="22">
        <v>79</v>
      </c>
      <c r="S210" s="22">
        <v>80</v>
      </c>
      <c r="T210" s="22">
        <v>70</v>
      </c>
      <c r="U210" s="22">
        <v>31</v>
      </c>
      <c r="V210" s="22">
        <v>39</v>
      </c>
      <c r="W210" s="22">
        <v>42</v>
      </c>
    </row>
    <row r="211" spans="13:23" x14ac:dyDescent="0.3">
      <c r="M211" s="22">
        <v>60</v>
      </c>
      <c r="N211" s="22">
        <v>81</v>
      </c>
      <c r="O211" s="22">
        <v>47</v>
      </c>
      <c r="P211" s="22">
        <v>79</v>
      </c>
      <c r="Q211" s="22">
        <v>56</v>
      </c>
      <c r="R211" s="22">
        <v>48</v>
      </c>
      <c r="S211" s="22">
        <v>41</v>
      </c>
      <c r="T211" s="22">
        <v>150</v>
      </c>
      <c r="U211" s="22">
        <v>41</v>
      </c>
      <c r="V211" s="22">
        <v>54</v>
      </c>
      <c r="W211" s="22">
        <v>113</v>
      </c>
    </row>
    <row r="212" spans="13:23" x14ac:dyDescent="0.3">
      <c r="M212" s="22">
        <v>35</v>
      </c>
      <c r="N212" s="22">
        <v>69</v>
      </c>
      <c r="O212" s="22">
        <v>50</v>
      </c>
      <c r="P212" s="22">
        <v>80</v>
      </c>
      <c r="Q212" s="22">
        <v>24</v>
      </c>
      <c r="R212" s="22">
        <v>56</v>
      </c>
      <c r="S212" s="22">
        <v>54</v>
      </c>
      <c r="T212" s="22">
        <v>150</v>
      </c>
      <c r="U212" s="22">
        <v>60</v>
      </c>
      <c r="V212" s="22">
        <v>168</v>
      </c>
      <c r="W212" s="22">
        <v>41</v>
      </c>
    </row>
    <row r="213" spans="13:23" x14ac:dyDescent="0.3">
      <c r="M213" s="22">
        <v>81</v>
      </c>
      <c r="N213" s="22">
        <v>114</v>
      </c>
      <c r="O213" s="22">
        <v>100</v>
      </c>
      <c r="P213" s="22">
        <v>16</v>
      </c>
      <c r="Q213" s="22">
        <v>84</v>
      </c>
      <c r="R213" s="22">
        <v>131</v>
      </c>
      <c r="S213" s="22">
        <v>75</v>
      </c>
      <c r="T213" s="22">
        <v>73</v>
      </c>
      <c r="U213" s="22">
        <v>76</v>
      </c>
      <c r="V213" s="22">
        <v>61</v>
      </c>
      <c r="W213" s="22">
        <v>21</v>
      </c>
    </row>
    <row r="214" spans="13:23" x14ac:dyDescent="0.3">
      <c r="M214" s="22">
        <v>170</v>
      </c>
      <c r="N214" s="22">
        <v>102</v>
      </c>
      <c r="O214" s="22">
        <v>2</v>
      </c>
      <c r="P214" s="22">
        <v>72</v>
      </c>
      <c r="Q214" s="22">
        <v>43</v>
      </c>
      <c r="R214" s="22">
        <v>59</v>
      </c>
      <c r="S214" s="22">
        <v>20</v>
      </c>
      <c r="T214" s="22">
        <v>50</v>
      </c>
      <c r="U214" s="22">
        <v>94</v>
      </c>
      <c r="V214" s="22">
        <v>47</v>
      </c>
      <c r="W214" s="22">
        <v>78</v>
      </c>
    </row>
    <row r="215" spans="13:23" x14ac:dyDescent="0.3">
      <c r="M215" s="22">
        <v>204</v>
      </c>
      <c r="N215" s="22">
        <v>62</v>
      </c>
      <c r="O215" s="22">
        <v>64</v>
      </c>
      <c r="P215" s="22">
        <v>44</v>
      </c>
      <c r="Q215" s="22">
        <v>45</v>
      </c>
      <c r="R215" s="22">
        <v>63</v>
      </c>
      <c r="S215" s="22">
        <v>43</v>
      </c>
      <c r="T215" s="22">
        <v>50</v>
      </c>
      <c r="U215" s="22">
        <v>94</v>
      </c>
      <c r="V215" s="22">
        <v>58</v>
      </c>
      <c r="W215" s="22">
        <v>116</v>
      </c>
    </row>
    <row r="216" spans="13:23" x14ac:dyDescent="0.3">
      <c r="M216" s="22">
        <v>130</v>
      </c>
      <c r="N216" s="22">
        <v>80</v>
      </c>
      <c r="O216" s="22">
        <v>41</v>
      </c>
      <c r="P216" s="22">
        <v>76</v>
      </c>
      <c r="Q216" s="22">
        <v>68</v>
      </c>
      <c r="R216" s="22">
        <v>51</v>
      </c>
      <c r="S216" s="22">
        <v>155</v>
      </c>
      <c r="T216" s="22">
        <v>85</v>
      </c>
      <c r="U216" s="22">
        <v>63</v>
      </c>
      <c r="V216" s="22">
        <v>40</v>
      </c>
      <c r="W216" s="22">
        <v>55</v>
      </c>
    </row>
    <row r="217" spans="13:23" x14ac:dyDescent="0.3">
      <c r="M217" s="22">
        <v>65</v>
      </c>
      <c r="N217" s="22">
        <v>47</v>
      </c>
      <c r="O217" s="22">
        <v>51</v>
      </c>
      <c r="P217" s="22">
        <v>25</v>
      </c>
      <c r="Q217" s="22">
        <v>88</v>
      </c>
      <c r="R217" s="22">
        <v>44</v>
      </c>
      <c r="S217" s="22">
        <v>42</v>
      </c>
      <c r="T217" s="22">
        <v>92</v>
      </c>
      <c r="U217" s="22">
        <v>81</v>
      </c>
      <c r="V217" s="22">
        <v>74</v>
      </c>
      <c r="W217" s="22">
        <v>54</v>
      </c>
    </row>
    <row r="218" spans="13:23" x14ac:dyDescent="0.3">
      <c r="M218" s="22">
        <v>80</v>
      </c>
      <c r="N218" s="22">
        <v>80</v>
      </c>
      <c r="O218" s="22">
        <v>51</v>
      </c>
      <c r="P218" s="22">
        <v>90</v>
      </c>
      <c r="Q218" s="22">
        <v>29</v>
      </c>
      <c r="R218" s="22">
        <v>68</v>
      </c>
      <c r="S218" s="22">
        <v>30</v>
      </c>
      <c r="T218" s="22">
        <v>91</v>
      </c>
      <c r="U218" s="22">
        <v>55</v>
      </c>
      <c r="V218" s="22">
        <v>61</v>
      </c>
      <c r="W218" s="22">
        <v>34</v>
      </c>
    </row>
    <row r="219" spans="13:23" x14ac:dyDescent="0.3">
      <c r="M219" s="22">
        <v>31</v>
      </c>
      <c r="N219" s="22">
        <v>44</v>
      </c>
      <c r="O219" s="22">
        <v>16</v>
      </c>
      <c r="P219" s="22">
        <v>118</v>
      </c>
      <c r="Q219" s="22">
        <v>104</v>
      </c>
      <c r="R219" s="22">
        <v>94</v>
      </c>
      <c r="S219" s="22">
        <v>40</v>
      </c>
      <c r="T219" s="22">
        <v>63</v>
      </c>
      <c r="U219" s="22">
        <v>58</v>
      </c>
      <c r="V219" s="22">
        <v>115</v>
      </c>
      <c r="W219" s="22">
        <v>78</v>
      </c>
    </row>
    <row r="220" spans="13:23" x14ac:dyDescent="0.3">
      <c r="M220" s="22">
        <v>72</v>
      </c>
      <c r="N220" s="22">
        <v>40</v>
      </c>
      <c r="O220" s="22">
        <v>60</v>
      </c>
      <c r="P220" s="22">
        <v>79</v>
      </c>
      <c r="Q220" s="22">
        <v>57</v>
      </c>
      <c r="R220" s="22">
        <v>104</v>
      </c>
      <c r="S220" s="22">
        <v>43</v>
      </c>
      <c r="T220" s="22">
        <v>84</v>
      </c>
      <c r="U220" s="22">
        <v>97</v>
      </c>
      <c r="V220" s="22">
        <v>72</v>
      </c>
      <c r="W220" s="22">
        <v>25</v>
      </c>
    </row>
    <row r="221" spans="13:23" x14ac:dyDescent="0.3">
      <c r="M221" s="22">
        <v>51</v>
      </c>
      <c r="N221" s="22">
        <v>50</v>
      </c>
      <c r="O221" s="22">
        <v>112</v>
      </c>
      <c r="P221" s="22">
        <v>52</v>
      </c>
      <c r="Q221" s="22">
        <v>9</v>
      </c>
      <c r="R221" s="22">
        <v>68</v>
      </c>
      <c r="S221" s="22">
        <v>55</v>
      </c>
      <c r="T221" s="22">
        <v>45</v>
      </c>
      <c r="U221" s="22">
        <v>66</v>
      </c>
      <c r="V221" s="22">
        <v>61</v>
      </c>
      <c r="W221" s="22">
        <v>43</v>
      </c>
    </row>
    <row r="222" spans="13:23" x14ac:dyDescent="0.3">
      <c r="M222" s="22">
        <v>27</v>
      </c>
      <c r="N222" s="22">
        <v>81</v>
      </c>
      <c r="O222" s="22">
        <v>26</v>
      </c>
      <c r="P222" s="22">
        <v>50</v>
      </c>
      <c r="Q222" s="22">
        <v>31</v>
      </c>
      <c r="R222" s="22">
        <v>45</v>
      </c>
      <c r="S222" s="22">
        <v>25</v>
      </c>
      <c r="T222" s="22">
        <v>65</v>
      </c>
      <c r="U222" s="22">
        <v>66</v>
      </c>
      <c r="V222" s="22">
        <v>26</v>
      </c>
    </row>
    <row r="223" spans="13:23" x14ac:dyDescent="0.3">
      <c r="M223" s="22">
        <v>87</v>
      </c>
      <c r="N223" s="22">
        <v>2</v>
      </c>
      <c r="O223" s="22">
        <v>4</v>
      </c>
      <c r="P223" s="22">
        <v>24</v>
      </c>
      <c r="Q223" s="22">
        <v>79</v>
      </c>
      <c r="R223" s="22">
        <v>84</v>
      </c>
      <c r="S223" s="22">
        <v>43</v>
      </c>
      <c r="T223" s="22">
        <v>39</v>
      </c>
      <c r="U223" s="22">
        <v>65</v>
      </c>
      <c r="V223" s="22">
        <v>53</v>
      </c>
    </row>
    <row r="224" spans="13:23" x14ac:dyDescent="0.3">
      <c r="M224" s="22">
        <v>86</v>
      </c>
      <c r="N224" s="22">
        <v>59</v>
      </c>
      <c r="O224" s="22">
        <v>65</v>
      </c>
      <c r="P224" s="22">
        <v>41</v>
      </c>
      <c r="Q224" s="22">
        <v>43</v>
      </c>
      <c r="R224" s="22">
        <v>56</v>
      </c>
      <c r="S224" s="22">
        <v>2</v>
      </c>
      <c r="T224" s="22">
        <v>111</v>
      </c>
      <c r="U224" s="22">
        <v>76</v>
      </c>
      <c r="V224" s="22">
        <v>190</v>
      </c>
    </row>
    <row r="225" spans="13:22" x14ac:dyDescent="0.3">
      <c r="M225" s="22">
        <v>12</v>
      </c>
      <c r="N225" s="22">
        <v>97</v>
      </c>
      <c r="O225" s="22">
        <v>39</v>
      </c>
      <c r="P225" s="22">
        <v>41</v>
      </c>
      <c r="Q225" s="22">
        <v>29</v>
      </c>
      <c r="R225" s="22">
        <v>58</v>
      </c>
      <c r="S225" s="22">
        <v>27</v>
      </c>
      <c r="T225" s="22">
        <v>85</v>
      </c>
      <c r="U225" s="22">
        <v>24</v>
      </c>
      <c r="V225" s="22">
        <v>95</v>
      </c>
    </row>
    <row r="226" spans="13:22" x14ac:dyDescent="0.3">
      <c r="M226" s="22">
        <v>88</v>
      </c>
      <c r="N226" s="22">
        <v>72</v>
      </c>
      <c r="O226" s="22">
        <v>65</v>
      </c>
      <c r="P226" s="22">
        <v>134</v>
      </c>
      <c r="Q226" s="22">
        <v>29</v>
      </c>
      <c r="R226" s="22">
        <v>39</v>
      </c>
      <c r="S226" s="22">
        <v>55</v>
      </c>
      <c r="T226" s="22">
        <v>88</v>
      </c>
      <c r="U226" s="22">
        <v>79</v>
      </c>
      <c r="V226" s="22">
        <v>69</v>
      </c>
    </row>
    <row r="227" spans="13:22" x14ac:dyDescent="0.3">
      <c r="M227" s="22">
        <v>33</v>
      </c>
      <c r="N227" s="22">
        <v>133</v>
      </c>
      <c r="O227" s="22">
        <v>48</v>
      </c>
      <c r="P227" s="22">
        <v>85</v>
      </c>
      <c r="Q227" s="22">
        <v>93</v>
      </c>
      <c r="R227" s="22">
        <v>97</v>
      </c>
      <c r="S227" s="22">
        <v>96</v>
      </c>
      <c r="T227" s="22">
        <v>48</v>
      </c>
      <c r="U227" s="22">
        <v>83</v>
      </c>
      <c r="V227" s="22">
        <v>78</v>
      </c>
    </row>
    <row r="228" spans="13:22" x14ac:dyDescent="0.3">
      <c r="M228" s="22">
        <v>107</v>
      </c>
      <c r="N228" s="22">
        <v>62</v>
      </c>
      <c r="O228" s="22">
        <v>14</v>
      </c>
      <c r="P228" s="22">
        <v>44</v>
      </c>
      <c r="Q228" s="22">
        <v>7</v>
      </c>
      <c r="R228" s="22">
        <v>57</v>
      </c>
      <c r="S228" s="22">
        <v>54</v>
      </c>
      <c r="T228" s="22">
        <v>209</v>
      </c>
      <c r="U228" s="22">
        <v>138</v>
      </c>
      <c r="V228" s="22">
        <v>53</v>
      </c>
    </row>
    <row r="229" spans="13:22" x14ac:dyDescent="0.3">
      <c r="M229" s="22">
        <v>49</v>
      </c>
      <c r="N229" s="22">
        <v>111</v>
      </c>
      <c r="O229" s="22">
        <v>40</v>
      </c>
      <c r="P229" s="22">
        <v>44</v>
      </c>
      <c r="Q229" s="22">
        <v>52</v>
      </c>
      <c r="R229" s="22">
        <v>85</v>
      </c>
      <c r="S229" s="22">
        <v>40</v>
      </c>
      <c r="T229" s="22">
        <v>44</v>
      </c>
      <c r="U229" s="22">
        <v>55</v>
      </c>
      <c r="V229" s="22">
        <v>19</v>
      </c>
    </row>
    <row r="230" spans="13:22" x14ac:dyDescent="0.3">
      <c r="M230" s="22">
        <v>83</v>
      </c>
      <c r="N230" s="22">
        <v>76</v>
      </c>
      <c r="O230" s="22">
        <v>55</v>
      </c>
      <c r="P230" s="22">
        <v>101</v>
      </c>
      <c r="Q230" s="22">
        <v>57</v>
      </c>
      <c r="R230" s="22">
        <v>59</v>
      </c>
      <c r="S230" s="22">
        <v>104</v>
      </c>
      <c r="T230" s="22">
        <v>37</v>
      </c>
      <c r="U230" s="22">
        <v>99</v>
      </c>
      <c r="V230" s="22">
        <v>55</v>
      </c>
    </row>
    <row r="231" spans="13:22" x14ac:dyDescent="0.3">
      <c r="M231" s="22">
        <v>72</v>
      </c>
      <c r="N231" s="22">
        <v>73</v>
      </c>
      <c r="O231" s="22">
        <v>40</v>
      </c>
      <c r="P231" s="22">
        <v>20</v>
      </c>
      <c r="Q231" s="22">
        <v>94</v>
      </c>
      <c r="R231" s="22">
        <v>55</v>
      </c>
      <c r="S231" s="22">
        <v>53</v>
      </c>
      <c r="T231" s="22">
        <v>131</v>
      </c>
      <c r="U231" s="22">
        <v>69</v>
      </c>
      <c r="V231" s="22">
        <v>53</v>
      </c>
    </row>
    <row r="232" spans="13:22" x14ac:dyDescent="0.3">
      <c r="M232" s="22">
        <v>47</v>
      </c>
      <c r="N232" s="22">
        <v>83</v>
      </c>
      <c r="O232" s="22">
        <v>19</v>
      </c>
      <c r="P232" s="22">
        <v>33</v>
      </c>
      <c r="Q232" s="22">
        <v>86</v>
      </c>
      <c r="R232" s="22">
        <v>25</v>
      </c>
      <c r="S232" s="22">
        <v>33</v>
      </c>
      <c r="T232" s="22">
        <v>57</v>
      </c>
      <c r="U232" s="22">
        <v>35</v>
      </c>
      <c r="V232" s="22">
        <v>143</v>
      </c>
    </row>
    <row r="233" spans="13:22" x14ac:dyDescent="0.3">
      <c r="M233" s="22">
        <v>57</v>
      </c>
      <c r="N233" s="22">
        <v>85</v>
      </c>
      <c r="O233" s="22">
        <v>123</v>
      </c>
      <c r="P233" s="22">
        <v>150</v>
      </c>
      <c r="Q233" s="22">
        <v>76</v>
      </c>
      <c r="R233" s="22">
        <v>99</v>
      </c>
      <c r="S233" s="22">
        <v>55</v>
      </c>
      <c r="T233" s="22">
        <v>93</v>
      </c>
      <c r="U233" s="22">
        <v>75</v>
      </c>
      <c r="V233" s="22">
        <v>17</v>
      </c>
    </row>
    <row r="234" spans="13:22" x14ac:dyDescent="0.3">
      <c r="N234" s="22">
        <v>24</v>
      </c>
      <c r="P234" s="22">
        <v>100</v>
      </c>
      <c r="Q234" s="22">
        <v>57</v>
      </c>
      <c r="R234" s="22">
        <v>51</v>
      </c>
      <c r="S234" s="22">
        <v>76</v>
      </c>
      <c r="T234" s="22">
        <v>85</v>
      </c>
      <c r="U234" s="22">
        <v>26</v>
      </c>
      <c r="V234" s="22">
        <v>111</v>
      </c>
    </row>
    <row r="235" spans="13:22" x14ac:dyDescent="0.3">
      <c r="N235" s="22">
        <v>10</v>
      </c>
      <c r="P235" s="22">
        <v>5</v>
      </c>
      <c r="Q235" s="22">
        <v>46</v>
      </c>
      <c r="R235" s="22">
        <v>26</v>
      </c>
      <c r="S235" s="22">
        <v>32</v>
      </c>
      <c r="T235" s="22">
        <v>65</v>
      </c>
      <c r="U235" s="22">
        <v>91</v>
      </c>
      <c r="V235" s="22">
        <v>77</v>
      </c>
    </row>
    <row r="236" spans="13:22" x14ac:dyDescent="0.3">
      <c r="N236" s="22">
        <v>69</v>
      </c>
      <c r="P236" s="22">
        <v>38</v>
      </c>
      <c r="Q236" s="22">
        <v>152</v>
      </c>
      <c r="R236" s="22">
        <v>63</v>
      </c>
      <c r="S236" s="22">
        <v>23</v>
      </c>
      <c r="T236" s="22">
        <v>125</v>
      </c>
      <c r="U236" s="22">
        <v>37</v>
      </c>
      <c r="V236" s="22">
        <v>53</v>
      </c>
    </row>
    <row r="237" spans="13:22" x14ac:dyDescent="0.3">
      <c r="N237" s="22">
        <v>105</v>
      </c>
      <c r="P237" s="22">
        <v>36</v>
      </c>
      <c r="Q237" s="22">
        <v>88</v>
      </c>
      <c r="R237" s="22">
        <v>46</v>
      </c>
      <c r="S237" s="22">
        <v>125</v>
      </c>
      <c r="T237" s="22">
        <v>222</v>
      </c>
      <c r="U237" s="22">
        <v>105</v>
      </c>
      <c r="V237" s="22">
        <v>37</v>
      </c>
    </row>
    <row r="238" spans="13:22" x14ac:dyDescent="0.3">
      <c r="N238" s="22">
        <v>48</v>
      </c>
      <c r="P238" s="22">
        <v>35</v>
      </c>
      <c r="Q238" s="22">
        <v>156</v>
      </c>
      <c r="R238" s="22">
        <v>117</v>
      </c>
      <c r="S238" s="22">
        <v>23</v>
      </c>
      <c r="T238" s="22">
        <v>89</v>
      </c>
      <c r="U238" s="22">
        <v>66</v>
      </c>
      <c r="V238" s="22">
        <v>24</v>
      </c>
    </row>
    <row r="239" spans="13:22" x14ac:dyDescent="0.3">
      <c r="N239" s="22">
        <v>62</v>
      </c>
      <c r="P239" s="22">
        <v>66</v>
      </c>
      <c r="Q239" s="22">
        <v>57</v>
      </c>
      <c r="R239" s="22">
        <v>81</v>
      </c>
      <c r="S239" s="22">
        <v>29</v>
      </c>
      <c r="T239" s="22">
        <v>37</v>
      </c>
      <c r="U239" s="22">
        <v>91</v>
      </c>
      <c r="V239" s="22">
        <v>64</v>
      </c>
    </row>
    <row r="240" spans="13:22" x14ac:dyDescent="0.3">
      <c r="N240" s="22">
        <v>98</v>
      </c>
      <c r="P240" s="22">
        <v>24</v>
      </c>
      <c r="Q240" s="22">
        <v>37</v>
      </c>
      <c r="R240" s="22">
        <v>58</v>
      </c>
      <c r="S240" s="22">
        <v>64</v>
      </c>
      <c r="T240" s="22">
        <v>3</v>
      </c>
      <c r="U240" s="22">
        <v>86</v>
      </c>
      <c r="V240" s="22">
        <v>118</v>
      </c>
    </row>
    <row r="241" spans="14:22" x14ac:dyDescent="0.3">
      <c r="N241" s="22">
        <v>70</v>
      </c>
      <c r="P241" s="22">
        <v>31</v>
      </c>
      <c r="Q241" s="22">
        <v>72</v>
      </c>
      <c r="R241" s="22">
        <v>19</v>
      </c>
      <c r="S241" s="22">
        <v>77</v>
      </c>
      <c r="T241" s="22">
        <v>31</v>
      </c>
      <c r="U241" s="22">
        <v>39</v>
      </c>
      <c r="V241" s="22">
        <v>71</v>
      </c>
    </row>
    <row r="242" spans="14:22" x14ac:dyDescent="0.3">
      <c r="N242" s="22">
        <v>80</v>
      </c>
      <c r="P242" s="22">
        <v>69</v>
      </c>
      <c r="Q242" s="22">
        <v>81</v>
      </c>
      <c r="R242" s="22">
        <v>17</v>
      </c>
      <c r="S242" s="22">
        <v>226</v>
      </c>
      <c r="T242" s="22">
        <v>40</v>
      </c>
      <c r="U242" s="22">
        <v>35</v>
      </c>
      <c r="V242" s="22">
        <v>42</v>
      </c>
    </row>
    <row r="243" spans="14:22" x14ac:dyDescent="0.3">
      <c r="N243" s="22">
        <v>34</v>
      </c>
      <c r="P243" s="22">
        <v>53</v>
      </c>
      <c r="Q243" s="22">
        <v>100</v>
      </c>
      <c r="R243" s="22">
        <v>38</v>
      </c>
      <c r="S243" s="22">
        <v>119</v>
      </c>
      <c r="T243" s="22">
        <v>39</v>
      </c>
      <c r="U243" s="22">
        <v>65</v>
      </c>
      <c r="V243" s="22">
        <v>66</v>
      </c>
    </row>
    <row r="244" spans="14:22" x14ac:dyDescent="0.3">
      <c r="N244" s="22">
        <v>79</v>
      </c>
      <c r="P244" s="22">
        <v>66</v>
      </c>
      <c r="Q244" s="22">
        <v>53</v>
      </c>
      <c r="R244" s="22">
        <v>46</v>
      </c>
      <c r="S244" s="22">
        <v>6</v>
      </c>
      <c r="T244" s="22">
        <v>3</v>
      </c>
      <c r="U244" s="22">
        <v>16</v>
      </c>
      <c r="V244" s="22">
        <v>39</v>
      </c>
    </row>
    <row r="245" spans="14:22" x14ac:dyDescent="0.3">
      <c r="N245" s="22">
        <v>35</v>
      </c>
      <c r="P245" s="22">
        <v>91</v>
      </c>
      <c r="Q245" s="22">
        <v>117</v>
      </c>
      <c r="R245" s="22">
        <v>117</v>
      </c>
      <c r="S245" s="22">
        <v>72</v>
      </c>
      <c r="T245" s="22">
        <v>47</v>
      </c>
      <c r="U245" s="22">
        <v>62</v>
      </c>
      <c r="V245" s="22">
        <v>47</v>
      </c>
    </row>
    <row r="246" spans="14:22" x14ac:dyDescent="0.3">
      <c r="N246" s="22">
        <v>47</v>
      </c>
      <c r="P246" s="22">
        <v>53</v>
      </c>
      <c r="Q246" s="22">
        <v>107</v>
      </c>
      <c r="R246" s="22">
        <v>35</v>
      </c>
      <c r="S246" s="22">
        <v>60</v>
      </c>
      <c r="T246" s="22">
        <v>20</v>
      </c>
      <c r="U246" s="22">
        <v>53</v>
      </c>
    </row>
    <row r="247" spans="14:22" x14ac:dyDescent="0.3">
      <c r="N247" s="22">
        <v>47</v>
      </c>
      <c r="P247" s="22">
        <v>99</v>
      </c>
      <c r="Q247" s="22">
        <v>36</v>
      </c>
      <c r="R247" s="22">
        <v>52</v>
      </c>
      <c r="S247" s="22">
        <v>120</v>
      </c>
      <c r="T247" s="22">
        <v>117</v>
      </c>
      <c r="U247" s="22">
        <v>84</v>
      </c>
    </row>
    <row r="248" spans="14:22" x14ac:dyDescent="0.3">
      <c r="N248" s="22">
        <v>41</v>
      </c>
      <c r="P248" s="22">
        <v>86</v>
      </c>
      <c r="Q248" s="22">
        <v>96</v>
      </c>
      <c r="R248" s="22">
        <v>68</v>
      </c>
      <c r="S248" s="22">
        <v>120</v>
      </c>
      <c r="T248" s="22">
        <v>31</v>
      </c>
      <c r="U248" s="22">
        <v>63</v>
      </c>
    </row>
    <row r="249" spans="14:22" x14ac:dyDescent="0.3">
      <c r="N249" s="22">
        <v>44</v>
      </c>
      <c r="P249" s="22">
        <v>138</v>
      </c>
      <c r="Q249" s="22">
        <v>75</v>
      </c>
      <c r="R249" s="22">
        <v>48</v>
      </c>
      <c r="S249" s="22">
        <v>62</v>
      </c>
      <c r="T249" s="22">
        <v>46</v>
      </c>
      <c r="U249" s="22">
        <v>32</v>
      </c>
    </row>
    <row r="250" spans="14:22" x14ac:dyDescent="0.3">
      <c r="N250" s="22">
        <v>43</v>
      </c>
      <c r="P250" s="22">
        <v>138</v>
      </c>
      <c r="Q250" s="22">
        <v>79</v>
      </c>
      <c r="R250" s="22">
        <v>119</v>
      </c>
      <c r="S250" s="22">
        <v>27</v>
      </c>
      <c r="T250" s="22">
        <v>27</v>
      </c>
      <c r="U250" s="22">
        <v>57</v>
      </c>
    </row>
    <row r="251" spans="14:22" x14ac:dyDescent="0.3">
      <c r="N251" s="22">
        <v>48</v>
      </c>
      <c r="P251" s="22">
        <v>46</v>
      </c>
      <c r="Q251" s="22">
        <v>65</v>
      </c>
      <c r="R251" s="22">
        <v>125</v>
      </c>
      <c r="S251" s="22">
        <v>64</v>
      </c>
      <c r="T251" s="22">
        <v>34</v>
      </c>
      <c r="U251" s="22">
        <v>59</v>
      </c>
    </row>
    <row r="252" spans="14:22" x14ac:dyDescent="0.3">
      <c r="N252" s="22">
        <v>116</v>
      </c>
      <c r="P252" s="22">
        <v>53</v>
      </c>
      <c r="Q252" s="22">
        <v>84</v>
      </c>
      <c r="R252" s="22">
        <v>178</v>
      </c>
      <c r="S252" s="22">
        <v>41</v>
      </c>
      <c r="T252" s="22">
        <v>4</v>
      </c>
      <c r="U252" s="22">
        <v>112</v>
      </c>
    </row>
    <row r="253" spans="14:22" x14ac:dyDescent="0.3">
      <c r="N253" s="22">
        <v>85</v>
      </c>
      <c r="P253" s="22">
        <v>36</v>
      </c>
      <c r="Q253" s="22">
        <v>59</v>
      </c>
      <c r="R253" s="22">
        <v>72</v>
      </c>
      <c r="S253" s="22">
        <v>46</v>
      </c>
      <c r="T253" s="22">
        <v>41</v>
      </c>
      <c r="U253" s="22">
        <v>67</v>
      </c>
    </row>
    <row r="254" spans="14:22" x14ac:dyDescent="0.3">
      <c r="N254" s="22">
        <v>59</v>
      </c>
      <c r="P254" s="22">
        <v>46</v>
      </c>
      <c r="Q254" s="22">
        <v>41</v>
      </c>
      <c r="R254" s="22">
        <v>122</v>
      </c>
      <c r="S254" s="22">
        <v>152</v>
      </c>
      <c r="T254" s="22">
        <v>86</v>
      </c>
      <c r="U254" s="22">
        <v>57</v>
      </c>
    </row>
    <row r="255" spans="14:22" x14ac:dyDescent="0.3">
      <c r="N255" s="22">
        <v>40</v>
      </c>
      <c r="P255" s="22">
        <v>31</v>
      </c>
      <c r="Q255" s="22">
        <v>79</v>
      </c>
      <c r="R255" s="22">
        <v>51</v>
      </c>
      <c r="S255" s="22">
        <v>101</v>
      </c>
      <c r="T255" s="22">
        <v>33</v>
      </c>
      <c r="U255" s="22">
        <v>50</v>
      </c>
    </row>
    <row r="256" spans="14:22" x14ac:dyDescent="0.3">
      <c r="N256" s="22">
        <v>37</v>
      </c>
      <c r="P256" s="22">
        <v>23</v>
      </c>
      <c r="Q256" s="22">
        <v>79</v>
      </c>
      <c r="R256" s="22">
        <v>111</v>
      </c>
      <c r="S256" s="22">
        <v>30</v>
      </c>
      <c r="T256" s="22">
        <v>45</v>
      </c>
      <c r="U256" s="22">
        <v>139</v>
      </c>
    </row>
    <row r="257" spans="14:21" x14ac:dyDescent="0.3">
      <c r="N257" s="22">
        <v>41</v>
      </c>
      <c r="P257" s="22">
        <v>44</v>
      </c>
      <c r="Q257" s="22">
        <v>29</v>
      </c>
      <c r="R257" s="22">
        <v>70</v>
      </c>
      <c r="S257" s="22">
        <v>56</v>
      </c>
      <c r="T257" s="22">
        <v>164</v>
      </c>
      <c r="U257" s="22">
        <v>115</v>
      </c>
    </row>
    <row r="258" spans="14:21" x14ac:dyDescent="0.3">
      <c r="N258" s="22">
        <v>45</v>
      </c>
      <c r="P258" s="22">
        <v>84</v>
      </c>
      <c r="Q258" s="22">
        <v>118</v>
      </c>
      <c r="R258" s="22">
        <v>77</v>
      </c>
      <c r="S258" s="22">
        <v>109</v>
      </c>
      <c r="T258" s="22">
        <v>72</v>
      </c>
      <c r="U258" s="22">
        <v>107</v>
      </c>
    </row>
    <row r="259" spans="14:21" x14ac:dyDescent="0.3">
      <c r="P259" s="22">
        <v>54</v>
      </c>
      <c r="Q259" s="22">
        <v>118</v>
      </c>
      <c r="R259" s="22">
        <v>44</v>
      </c>
      <c r="S259" s="22">
        <v>37</v>
      </c>
      <c r="T259" s="22">
        <v>72</v>
      </c>
      <c r="U259" s="22">
        <v>40</v>
      </c>
    </row>
    <row r="260" spans="14:21" x14ac:dyDescent="0.3">
      <c r="P260" s="22">
        <v>36</v>
      </c>
      <c r="Q260" s="22">
        <v>83</v>
      </c>
      <c r="R260" s="22">
        <v>54</v>
      </c>
      <c r="S260" s="22">
        <v>95</v>
      </c>
      <c r="T260" s="22">
        <v>63</v>
      </c>
      <c r="U260" s="22">
        <v>48</v>
      </c>
    </row>
    <row r="261" spans="14:21" x14ac:dyDescent="0.3">
      <c r="P261" s="22">
        <v>36</v>
      </c>
      <c r="Q261" s="22">
        <v>107</v>
      </c>
      <c r="R261" s="22">
        <v>56</v>
      </c>
      <c r="S261" s="22">
        <v>153</v>
      </c>
      <c r="T261" s="22">
        <v>118</v>
      </c>
      <c r="U261" s="22">
        <v>61</v>
      </c>
    </row>
    <row r="262" spans="14:21" x14ac:dyDescent="0.3">
      <c r="P262" s="22">
        <v>89</v>
      </c>
      <c r="Q262" s="22">
        <v>86</v>
      </c>
      <c r="R262" s="22">
        <v>88</v>
      </c>
      <c r="S262" s="22">
        <v>68</v>
      </c>
      <c r="T262" s="22">
        <v>42</v>
      </c>
      <c r="U262" s="22">
        <v>30</v>
      </c>
    </row>
    <row r="263" spans="14:21" x14ac:dyDescent="0.3">
      <c r="Q263" s="22">
        <v>164</v>
      </c>
      <c r="R263" s="22">
        <v>43</v>
      </c>
      <c r="S263" s="22">
        <v>21</v>
      </c>
      <c r="T263" s="22">
        <v>72</v>
      </c>
      <c r="U263" s="22">
        <v>51</v>
      </c>
    </row>
    <row r="264" spans="14:21" x14ac:dyDescent="0.3">
      <c r="Q264" s="22">
        <v>15</v>
      </c>
      <c r="R264" s="22">
        <v>65</v>
      </c>
      <c r="T264" s="22">
        <v>91</v>
      </c>
      <c r="U264" s="22">
        <v>135</v>
      </c>
    </row>
    <row r="265" spans="14:21" x14ac:dyDescent="0.3">
      <c r="Q265" s="22">
        <v>55</v>
      </c>
      <c r="R265" s="22">
        <v>83</v>
      </c>
      <c r="T265" s="22">
        <v>126</v>
      </c>
      <c r="U265" s="22">
        <v>65</v>
      </c>
    </row>
    <row r="266" spans="14:21" x14ac:dyDescent="0.3">
      <c r="Q266" s="22">
        <v>63</v>
      </c>
      <c r="R266" s="22">
        <v>110</v>
      </c>
      <c r="T266" s="22">
        <v>173</v>
      </c>
      <c r="U266" s="22">
        <v>93</v>
      </c>
    </row>
    <row r="267" spans="14:21" x14ac:dyDescent="0.3">
      <c r="Q267" s="22">
        <v>79</v>
      </c>
      <c r="R267" s="22">
        <v>62</v>
      </c>
      <c r="T267" s="22">
        <v>76</v>
      </c>
      <c r="U267" s="22">
        <v>69</v>
      </c>
    </row>
    <row r="268" spans="14:21" x14ac:dyDescent="0.3">
      <c r="Q268" s="22">
        <v>100</v>
      </c>
      <c r="R268" s="22">
        <v>64</v>
      </c>
      <c r="T268" s="22">
        <v>43</v>
      </c>
      <c r="U268" s="22">
        <v>120</v>
      </c>
    </row>
    <row r="269" spans="14:21" x14ac:dyDescent="0.3">
      <c r="Q269" s="22">
        <v>160</v>
      </c>
      <c r="R269" s="22">
        <v>76</v>
      </c>
      <c r="T269" s="22">
        <v>76</v>
      </c>
      <c r="U269" s="22">
        <v>103</v>
      </c>
    </row>
    <row r="270" spans="14:21" x14ac:dyDescent="0.3">
      <c r="Q270" s="22">
        <v>147</v>
      </c>
      <c r="R270" s="22">
        <v>53</v>
      </c>
      <c r="T270" s="22">
        <v>55</v>
      </c>
      <c r="U270" s="22">
        <v>60</v>
      </c>
    </row>
    <row r="271" spans="14:21" x14ac:dyDescent="0.3">
      <c r="Q271" s="22">
        <v>39</v>
      </c>
      <c r="R271" s="22">
        <v>187</v>
      </c>
      <c r="T271" s="22">
        <v>85</v>
      </c>
      <c r="U271" s="22">
        <v>107</v>
      </c>
    </row>
    <row r="272" spans="14:21" x14ac:dyDescent="0.3">
      <c r="Q272" s="22">
        <v>38</v>
      </c>
      <c r="R272" s="22">
        <v>65</v>
      </c>
      <c r="T272" s="22">
        <v>80</v>
      </c>
      <c r="U272" s="22">
        <v>52</v>
      </c>
    </row>
    <row r="273" spans="17:21" x14ac:dyDescent="0.3">
      <c r="Q273" s="22">
        <v>45</v>
      </c>
      <c r="R273" s="22">
        <v>94</v>
      </c>
      <c r="T273" s="22">
        <v>53</v>
      </c>
      <c r="U273" s="22">
        <v>37</v>
      </c>
    </row>
    <row r="274" spans="17:21" x14ac:dyDescent="0.3">
      <c r="Q274" s="22">
        <v>34</v>
      </c>
      <c r="R274" s="22">
        <v>170</v>
      </c>
      <c r="T274" s="22">
        <v>61</v>
      </c>
      <c r="U274" s="22">
        <v>75</v>
      </c>
    </row>
    <row r="275" spans="17:21" x14ac:dyDescent="0.3">
      <c r="Q275" s="22">
        <v>10</v>
      </c>
      <c r="R275" s="22">
        <v>124</v>
      </c>
      <c r="T275" s="22">
        <v>52</v>
      </c>
      <c r="U275" s="22">
        <v>123</v>
      </c>
    </row>
    <row r="276" spans="17:21" x14ac:dyDescent="0.3">
      <c r="Q276" s="22">
        <v>42</v>
      </c>
      <c r="R276" s="22">
        <v>140</v>
      </c>
      <c r="T276" s="22">
        <v>52</v>
      </c>
      <c r="U276" s="22">
        <v>36</v>
      </c>
    </row>
    <row r="277" spans="17:21" x14ac:dyDescent="0.3">
      <c r="Q277" s="22">
        <v>42</v>
      </c>
      <c r="R277" s="22">
        <v>54</v>
      </c>
      <c r="T277" s="22">
        <v>104</v>
      </c>
      <c r="U277" s="22">
        <v>34</v>
      </c>
    </row>
    <row r="278" spans="17:21" x14ac:dyDescent="0.3">
      <c r="Q278" s="22">
        <v>31</v>
      </c>
      <c r="R278" s="22">
        <v>54</v>
      </c>
      <c r="T278" s="22">
        <v>48</v>
      </c>
      <c r="U278" s="22">
        <v>36</v>
      </c>
    </row>
    <row r="279" spans="17:21" x14ac:dyDescent="0.3">
      <c r="Q279" s="22">
        <v>31</v>
      </c>
      <c r="R279" s="22">
        <v>39</v>
      </c>
      <c r="T279" s="22">
        <v>101</v>
      </c>
      <c r="U279" s="22">
        <v>30</v>
      </c>
    </row>
    <row r="280" spans="17:21" x14ac:dyDescent="0.3">
      <c r="Q280" s="22">
        <v>55</v>
      </c>
      <c r="R280" s="22">
        <v>93</v>
      </c>
      <c r="T280" s="22">
        <v>69</v>
      </c>
      <c r="U280" s="22">
        <v>44</v>
      </c>
    </row>
    <row r="281" spans="17:21" x14ac:dyDescent="0.3">
      <c r="Q281" s="22">
        <v>33</v>
      </c>
      <c r="R281" s="22">
        <v>77</v>
      </c>
      <c r="T281" s="22">
        <v>86</v>
      </c>
      <c r="U281" s="22">
        <v>35</v>
      </c>
    </row>
    <row r="282" spans="17:21" x14ac:dyDescent="0.3">
      <c r="Q282" s="22">
        <v>39</v>
      </c>
      <c r="R282" s="22">
        <v>29</v>
      </c>
      <c r="T282" s="22">
        <v>79</v>
      </c>
      <c r="U282" s="22">
        <v>75</v>
      </c>
    </row>
    <row r="283" spans="17:21" x14ac:dyDescent="0.3">
      <c r="Q283" s="22">
        <v>75</v>
      </c>
      <c r="R283" s="22">
        <v>58</v>
      </c>
      <c r="T283" s="22">
        <v>22</v>
      </c>
      <c r="U283" s="22">
        <v>161</v>
      </c>
    </row>
    <row r="284" spans="17:21" x14ac:dyDescent="0.3">
      <c r="Q284" s="22">
        <v>54</v>
      </c>
      <c r="R284" s="22">
        <v>134</v>
      </c>
      <c r="T284" s="22">
        <v>38</v>
      </c>
      <c r="U284" s="22">
        <v>34</v>
      </c>
    </row>
    <row r="285" spans="17:21" x14ac:dyDescent="0.3">
      <c r="Q285" s="22">
        <v>35</v>
      </c>
      <c r="R285" s="22">
        <v>115</v>
      </c>
      <c r="T285" s="22">
        <v>28</v>
      </c>
      <c r="U285" s="22">
        <v>61</v>
      </c>
    </row>
    <row r="286" spans="17:21" x14ac:dyDescent="0.3">
      <c r="Q286" s="22">
        <v>102</v>
      </c>
      <c r="R286" s="22">
        <v>59</v>
      </c>
      <c r="T286" s="22">
        <v>52</v>
      </c>
      <c r="U286" s="22">
        <v>114</v>
      </c>
    </row>
    <row r="287" spans="17:21" x14ac:dyDescent="0.3">
      <c r="Q287" s="22">
        <v>60</v>
      </c>
      <c r="R287" s="22">
        <v>30</v>
      </c>
      <c r="T287" s="22">
        <v>15</v>
      </c>
      <c r="U287" s="22">
        <v>124</v>
      </c>
    </row>
    <row r="288" spans="17:21" x14ac:dyDescent="0.3">
      <c r="Q288" s="22">
        <v>92</v>
      </c>
      <c r="R288" s="22">
        <v>64</v>
      </c>
      <c r="T288" s="22">
        <v>56</v>
      </c>
      <c r="U288" s="22">
        <v>32</v>
      </c>
    </row>
    <row r="289" spans="17:21" x14ac:dyDescent="0.3">
      <c r="Q289" s="22">
        <v>77</v>
      </c>
      <c r="R289" s="22">
        <v>92</v>
      </c>
      <c r="T289" s="22">
        <v>12</v>
      </c>
      <c r="U289" s="22">
        <v>89</v>
      </c>
    </row>
    <row r="290" spans="17:21" x14ac:dyDescent="0.3">
      <c r="Q290" s="22">
        <v>52</v>
      </c>
      <c r="R290" s="22">
        <v>49</v>
      </c>
      <c r="T290" s="22">
        <v>76</v>
      </c>
      <c r="U290" s="22">
        <v>29</v>
      </c>
    </row>
    <row r="291" spans="17:21" x14ac:dyDescent="0.3">
      <c r="Q291" s="22">
        <v>40</v>
      </c>
      <c r="R291" s="22">
        <v>81</v>
      </c>
      <c r="T291" s="22">
        <v>23</v>
      </c>
      <c r="U291" s="22">
        <v>77</v>
      </c>
    </row>
    <row r="292" spans="17:21" x14ac:dyDescent="0.3">
      <c r="Q292" s="22">
        <v>40</v>
      </c>
      <c r="R292" s="22">
        <v>17</v>
      </c>
      <c r="T292" s="22">
        <v>59</v>
      </c>
      <c r="U292" s="22">
        <v>62</v>
      </c>
    </row>
    <row r="293" spans="17:21" x14ac:dyDescent="0.3">
      <c r="Q293" s="22">
        <v>40</v>
      </c>
      <c r="R293" s="22">
        <v>96</v>
      </c>
      <c r="T293" s="22">
        <v>45</v>
      </c>
      <c r="U293" s="22">
        <v>45</v>
      </c>
    </row>
    <row r="294" spans="17:21" x14ac:dyDescent="0.3">
      <c r="Q294" s="22">
        <v>40</v>
      </c>
      <c r="R294" s="22">
        <v>89</v>
      </c>
      <c r="T294" s="22">
        <v>28</v>
      </c>
      <c r="U294" s="22">
        <v>44</v>
      </c>
    </row>
    <row r="295" spans="17:21" x14ac:dyDescent="0.3">
      <c r="Q295" s="22">
        <v>12</v>
      </c>
      <c r="R295" s="22">
        <v>20</v>
      </c>
      <c r="T295" s="22">
        <v>48</v>
      </c>
      <c r="U295" s="22">
        <v>61</v>
      </c>
    </row>
    <row r="296" spans="17:21" x14ac:dyDescent="0.3">
      <c r="Q296" s="22">
        <v>47</v>
      </c>
      <c r="R296" s="22">
        <v>51</v>
      </c>
      <c r="T296" s="22">
        <v>88</v>
      </c>
      <c r="U296" s="22">
        <v>61</v>
      </c>
    </row>
    <row r="297" spans="17:21" x14ac:dyDescent="0.3">
      <c r="Q297" s="22">
        <v>15</v>
      </c>
      <c r="R297" s="22">
        <v>45</v>
      </c>
      <c r="T297" s="22">
        <v>62</v>
      </c>
      <c r="U297" s="22">
        <v>78</v>
      </c>
    </row>
    <row r="298" spans="17:21" x14ac:dyDescent="0.3">
      <c r="R298" s="22">
        <v>142</v>
      </c>
      <c r="T298" s="22">
        <v>35</v>
      </c>
      <c r="U298" s="22">
        <v>126</v>
      </c>
    </row>
    <row r="299" spans="17:21" x14ac:dyDescent="0.3">
      <c r="R299" s="22">
        <v>18</v>
      </c>
      <c r="T299" s="22">
        <v>111</v>
      </c>
      <c r="U299" s="22">
        <v>123</v>
      </c>
    </row>
    <row r="300" spans="17:21" x14ac:dyDescent="0.3">
      <c r="R300" s="22">
        <v>58</v>
      </c>
      <c r="T300" s="22">
        <v>90</v>
      </c>
      <c r="U300" s="22">
        <v>59</v>
      </c>
    </row>
    <row r="301" spans="17:21" x14ac:dyDescent="0.3">
      <c r="R301" s="22">
        <v>31</v>
      </c>
      <c r="T301" s="22">
        <v>58</v>
      </c>
      <c r="U301" s="22">
        <v>41</v>
      </c>
    </row>
    <row r="302" spans="17:21" x14ac:dyDescent="0.3">
      <c r="R302" s="22">
        <v>59</v>
      </c>
      <c r="T302" s="22">
        <v>58</v>
      </c>
      <c r="U302" s="22">
        <v>41</v>
      </c>
    </row>
    <row r="303" spans="17:21" x14ac:dyDescent="0.3">
      <c r="R303" s="22">
        <v>64</v>
      </c>
      <c r="T303" s="22">
        <v>37</v>
      </c>
      <c r="U303" s="22">
        <v>25</v>
      </c>
    </row>
    <row r="304" spans="17:21" x14ac:dyDescent="0.3">
      <c r="R304" s="22">
        <v>46</v>
      </c>
      <c r="T304" s="22">
        <v>92</v>
      </c>
      <c r="U304" s="22">
        <v>57</v>
      </c>
    </row>
    <row r="305" spans="18:21" x14ac:dyDescent="0.3">
      <c r="R305" s="22">
        <v>99</v>
      </c>
      <c r="T305" s="22">
        <v>115</v>
      </c>
      <c r="U305" s="22">
        <v>43</v>
      </c>
    </row>
    <row r="306" spans="18:21" x14ac:dyDescent="0.3">
      <c r="R306" s="22">
        <v>68</v>
      </c>
      <c r="T306" s="22">
        <v>74</v>
      </c>
      <c r="U306" s="22">
        <v>161</v>
      </c>
    </row>
    <row r="307" spans="18:21" x14ac:dyDescent="0.3">
      <c r="R307" s="22">
        <v>56</v>
      </c>
      <c r="T307" s="22">
        <v>91</v>
      </c>
      <c r="U307" s="22">
        <v>64</v>
      </c>
    </row>
    <row r="308" spans="18:21" x14ac:dyDescent="0.3">
      <c r="R308" s="22">
        <v>83</v>
      </c>
      <c r="T308" s="22">
        <v>45</v>
      </c>
      <c r="U308" s="22">
        <v>36</v>
      </c>
    </row>
    <row r="309" spans="18:21" x14ac:dyDescent="0.3">
      <c r="R309" s="22">
        <v>62</v>
      </c>
      <c r="T309" s="22">
        <v>78</v>
      </c>
      <c r="U309" s="22">
        <v>82</v>
      </c>
    </row>
    <row r="310" spans="18:21" x14ac:dyDescent="0.3">
      <c r="R310" s="22">
        <v>59</v>
      </c>
      <c r="T310" s="22">
        <v>57</v>
      </c>
      <c r="U310" s="22">
        <v>30</v>
      </c>
    </row>
    <row r="311" spans="18:21" x14ac:dyDescent="0.3">
      <c r="R311" s="22">
        <v>46</v>
      </c>
      <c r="T311" s="22">
        <v>69</v>
      </c>
      <c r="U311" s="22">
        <v>94</v>
      </c>
    </row>
    <row r="312" spans="18:21" x14ac:dyDescent="0.3">
      <c r="R312" s="22">
        <v>43</v>
      </c>
      <c r="T312" s="22">
        <v>14</v>
      </c>
      <c r="U312" s="22">
        <v>53</v>
      </c>
    </row>
    <row r="313" spans="18:21" x14ac:dyDescent="0.3">
      <c r="R313" s="22">
        <v>76</v>
      </c>
      <c r="T313" s="22">
        <v>60</v>
      </c>
      <c r="U313" s="22">
        <v>61</v>
      </c>
    </row>
    <row r="314" spans="18:21" x14ac:dyDescent="0.3">
      <c r="R314" s="22">
        <v>61</v>
      </c>
      <c r="U314" s="22">
        <v>155</v>
      </c>
    </row>
    <row r="315" spans="18:21" x14ac:dyDescent="0.3">
      <c r="R315" s="22">
        <v>36</v>
      </c>
      <c r="U315" s="22">
        <v>66</v>
      </c>
    </row>
    <row r="316" spans="18:21" x14ac:dyDescent="0.3">
      <c r="R316" s="22">
        <v>45</v>
      </c>
      <c r="U316" s="22">
        <v>42</v>
      </c>
    </row>
    <row r="317" spans="18:21" x14ac:dyDescent="0.3">
      <c r="R317" s="22">
        <v>63</v>
      </c>
      <c r="U317" s="22">
        <v>143</v>
      </c>
    </row>
    <row r="318" spans="18:21" x14ac:dyDescent="0.3">
      <c r="R318" s="22">
        <v>41</v>
      </c>
      <c r="U318" s="22">
        <v>82</v>
      </c>
    </row>
    <row r="319" spans="18:21" x14ac:dyDescent="0.3">
      <c r="R319" s="22">
        <v>119</v>
      </c>
      <c r="U319" s="22">
        <v>37</v>
      </c>
    </row>
    <row r="320" spans="18:21" x14ac:dyDescent="0.3">
      <c r="R320" s="22">
        <v>37</v>
      </c>
      <c r="U320" s="22">
        <v>56</v>
      </c>
    </row>
    <row r="321" spans="18:21" x14ac:dyDescent="0.3">
      <c r="R321" s="22">
        <v>54</v>
      </c>
      <c r="U321" s="22">
        <v>18</v>
      </c>
    </row>
    <row r="322" spans="18:21" x14ac:dyDescent="0.3">
      <c r="R322" s="22">
        <v>28</v>
      </c>
      <c r="U322" s="22">
        <v>74</v>
      </c>
    </row>
    <row r="323" spans="18:21" x14ac:dyDescent="0.3">
      <c r="R323" s="22">
        <v>37</v>
      </c>
      <c r="U323" s="22">
        <v>41</v>
      </c>
    </row>
    <row r="324" spans="18:21" x14ac:dyDescent="0.3">
      <c r="R324" s="22">
        <v>152</v>
      </c>
      <c r="U324" s="22">
        <v>76</v>
      </c>
    </row>
    <row r="325" spans="18:21" x14ac:dyDescent="0.3">
      <c r="R325" s="22">
        <v>120</v>
      </c>
      <c r="U325" s="22">
        <v>53</v>
      </c>
    </row>
    <row r="326" spans="18:21" x14ac:dyDescent="0.3">
      <c r="U326" s="22">
        <v>57</v>
      </c>
    </row>
    <row r="327" spans="18:21" x14ac:dyDescent="0.3">
      <c r="U327" s="22">
        <v>57</v>
      </c>
    </row>
    <row r="328" spans="18:21" x14ac:dyDescent="0.3">
      <c r="U328" s="22">
        <v>60</v>
      </c>
    </row>
    <row r="329" spans="18:21" x14ac:dyDescent="0.3">
      <c r="U329" s="22">
        <v>119</v>
      </c>
    </row>
    <row r="330" spans="18:21" x14ac:dyDescent="0.3">
      <c r="U330" s="22">
        <v>67</v>
      </c>
    </row>
    <row r="331" spans="18:21" x14ac:dyDescent="0.3">
      <c r="U331" s="22">
        <v>97</v>
      </c>
    </row>
    <row r="332" spans="18:21" x14ac:dyDescent="0.3">
      <c r="U332" s="22">
        <v>164</v>
      </c>
    </row>
    <row r="333" spans="18:21" x14ac:dyDescent="0.3">
      <c r="U333" s="22">
        <v>71</v>
      </c>
    </row>
    <row r="334" spans="18:21" x14ac:dyDescent="0.3">
      <c r="U334" s="22">
        <v>40</v>
      </c>
    </row>
    <row r="335" spans="18:21" x14ac:dyDescent="0.3">
      <c r="U335" s="22">
        <v>28</v>
      </c>
    </row>
    <row r="336" spans="18:21" x14ac:dyDescent="0.3">
      <c r="U336" s="22">
        <v>66</v>
      </c>
    </row>
    <row r="337" spans="21:21" x14ac:dyDescent="0.3">
      <c r="U337" s="22">
        <v>14</v>
      </c>
    </row>
    <row r="338" spans="21:21" x14ac:dyDescent="0.3">
      <c r="U338" s="22">
        <v>84</v>
      </c>
    </row>
    <row r="339" spans="21:21" x14ac:dyDescent="0.3">
      <c r="U339" s="22">
        <v>81</v>
      </c>
    </row>
    <row r="340" spans="21:21" x14ac:dyDescent="0.3">
      <c r="U340" s="22">
        <v>69</v>
      </c>
    </row>
    <row r="341" spans="21:21" x14ac:dyDescent="0.3">
      <c r="U341" s="22">
        <v>47</v>
      </c>
    </row>
    <row r="342" spans="21:21" x14ac:dyDescent="0.3">
      <c r="U342" s="22">
        <v>70</v>
      </c>
    </row>
    <row r="343" spans="21:21" x14ac:dyDescent="0.3">
      <c r="U343" s="22">
        <v>63</v>
      </c>
    </row>
    <row r="344" spans="21:21" x14ac:dyDescent="0.3">
      <c r="U344" s="22">
        <v>83</v>
      </c>
    </row>
    <row r="345" spans="21:21" x14ac:dyDescent="0.3">
      <c r="U345" s="22">
        <v>156</v>
      </c>
    </row>
    <row r="346" spans="21:21" x14ac:dyDescent="0.3">
      <c r="U346" s="22">
        <v>94</v>
      </c>
    </row>
    <row r="347" spans="21:21" x14ac:dyDescent="0.3">
      <c r="U347" s="22">
        <v>16</v>
      </c>
    </row>
    <row r="348" spans="21:21" x14ac:dyDescent="0.3">
      <c r="U348" s="22">
        <v>54</v>
      </c>
    </row>
    <row r="349" spans="21:21" x14ac:dyDescent="0.3">
      <c r="U349" s="22">
        <v>164</v>
      </c>
    </row>
    <row r="350" spans="21:21" x14ac:dyDescent="0.3">
      <c r="U350" s="22">
        <v>105</v>
      </c>
    </row>
    <row r="351" spans="21:21" x14ac:dyDescent="0.3">
      <c r="U351" s="22">
        <v>83</v>
      </c>
    </row>
    <row r="352" spans="21:21" x14ac:dyDescent="0.3">
      <c r="U352" s="22">
        <v>65</v>
      </c>
    </row>
    <row r="353" spans="1:21" x14ac:dyDescent="0.3">
      <c r="U353" s="22">
        <v>62</v>
      </c>
    </row>
    <row r="354" spans="1:21" x14ac:dyDescent="0.3">
      <c r="U354" s="22">
        <v>75</v>
      </c>
    </row>
    <row r="355" spans="1:21" x14ac:dyDescent="0.3">
      <c r="U355" s="22">
        <v>106</v>
      </c>
    </row>
    <row r="356" spans="1:21" x14ac:dyDescent="0.3">
      <c r="U356" s="22">
        <v>115</v>
      </c>
    </row>
    <row r="357" spans="1:21" x14ac:dyDescent="0.3">
      <c r="U357" s="22">
        <v>117</v>
      </c>
    </row>
    <row r="358" spans="1:21" x14ac:dyDescent="0.3">
      <c r="U358" s="22">
        <v>51</v>
      </c>
    </row>
    <row r="359" spans="1:21" x14ac:dyDescent="0.3">
      <c r="U359" s="22">
        <v>35</v>
      </c>
    </row>
    <row r="361" spans="1:21" x14ac:dyDescent="0.3">
      <c r="A361" t="s">
        <v>8276</v>
      </c>
      <c r="B361">
        <f>_xlfn.VAR.S('{box-plots - aux}'!B2:B208)</f>
        <v>989.1029970451666</v>
      </c>
      <c r="C361">
        <v>1</v>
      </c>
      <c r="D361" s="132">
        <f>_xlfn.VAR.S('{box-plots - aux}'!B2:B208)*COUNT('{box-plots - aux}'!B2:B208)</f>
        <v>204744.3203883495</v>
      </c>
      <c r="E361" s="132"/>
      <c r="G361">
        <f>1-('Categórico x Quantitativo'!$P$53)/B361</f>
        <v>-0.17793367705466068</v>
      </c>
    </row>
    <row r="362" spans="1:21" x14ac:dyDescent="0.3">
      <c r="B362">
        <f>_xlfn.VAR.S('{box-plots - aux}'!C2:C157)</f>
        <v>1101.8315963606283</v>
      </c>
      <c r="C362">
        <v>2</v>
      </c>
      <c r="D362" s="132">
        <f>_xlfn.VAR.S('{box-plots - aux}'!C2:C157)*COUNT('{box-plots - aux}'!C2:C157)</f>
        <v>171885.72903225801</v>
      </c>
      <c r="E362" s="132"/>
      <c r="G362">
        <f>1-('Categórico x Quantitativo'!$P$53)/B362</f>
        <v>-5.741905944932002E-2</v>
      </c>
    </row>
    <row r="363" spans="1:21" x14ac:dyDescent="0.3">
      <c r="B363">
        <f>_xlfn.VAR.S('{box-plots - aux}'!D2:D152)</f>
        <v>1009.1739514348784</v>
      </c>
      <c r="C363">
        <v>3</v>
      </c>
      <c r="D363" s="132">
        <f>_xlfn.VAR.S('{box-plots - aux}'!D2:D152)*COUNT('{box-plots - aux}'!D2:D152)</f>
        <v>152385.26666666663</v>
      </c>
      <c r="E363" s="132"/>
      <c r="G363">
        <f>1-('Categórico x Quantitativo'!$P$53)/B363</f>
        <v>-0.15450634515350115</v>
      </c>
    </row>
    <row r="364" spans="1:21" x14ac:dyDescent="0.3">
      <c r="B364">
        <f>_xlfn.VAR.S('{box-plots - aux}'!E2:E152)</f>
        <v>1095.9922295805743</v>
      </c>
      <c r="C364">
        <v>4</v>
      </c>
      <c r="D364" s="132">
        <f>_xlfn.VAR.S('{box-plots - aux}'!E2:E152)*COUNT('{box-plots - aux}'!E2:E152)</f>
        <v>165494.82666666672</v>
      </c>
      <c r="E364" s="132"/>
      <c r="G364">
        <f>1-('Categórico x Quantitativo'!$P$53)/B364</f>
        <v>-6.3052911188129501E-2</v>
      </c>
    </row>
    <row r="365" spans="1:21" x14ac:dyDescent="0.3">
      <c r="B365">
        <f>_xlfn.VAR.S('{box-plots - aux}'!F2:F91)</f>
        <v>1005.7988764044941</v>
      </c>
      <c r="C365">
        <v>5</v>
      </c>
      <c r="D365" s="132">
        <f>_xlfn.VAR.S('{box-plots - aux}'!F2:F91)*COUNT('{box-plots - aux}'!F2:F91)</f>
        <v>90521.898876404462</v>
      </c>
      <c r="E365" s="132"/>
      <c r="G365">
        <f>1-('Categórico x Quantitativo'!$P$53)/B365</f>
        <v>-0.15838042537903996</v>
      </c>
    </row>
    <row r="366" spans="1:21" x14ac:dyDescent="0.3">
      <c r="B366">
        <f>_xlfn.VAR.S('{box-plots - aux}'!G2:G88)</f>
        <v>1257.1911253675489</v>
      </c>
      <c r="C366">
        <v>6</v>
      </c>
      <c r="D366" s="132">
        <f>_xlfn.VAR.S('{box-plots - aux}'!G2:G88)*COUNT('{box-plots - aux}'!G2:G88)</f>
        <v>109375.62790697676</v>
      </c>
      <c r="E366" s="132"/>
      <c r="G366">
        <f>1-('Categórico x Quantitativo'!$P$53)/B366</f>
        <v>7.3253297143206053E-2</v>
      </c>
    </row>
    <row r="367" spans="1:21" x14ac:dyDescent="0.3">
      <c r="B367">
        <f>_xlfn.VAR.S('{box-plots - aux}'!H2:H138)</f>
        <v>1070.4784242164014</v>
      </c>
      <c r="C367">
        <v>7</v>
      </c>
      <c r="D367" s="132">
        <f>_xlfn.VAR.S('{box-plots - aux}'!H2:H138)*COUNT('{box-plots - aux}'!H2:H138)</f>
        <v>146655.54411764699</v>
      </c>
      <c r="E367" s="132"/>
      <c r="G367">
        <f>1-('Categórico x Quantitativo'!$P$53)/B367</f>
        <v>-8.8389736718008871E-2</v>
      </c>
    </row>
    <row r="368" spans="1:21" x14ac:dyDescent="0.3">
      <c r="B368">
        <f>_xlfn.VAR.S('{box-plots - aux}'!I2:I187)</f>
        <v>1131.6295263004943</v>
      </c>
      <c r="C368">
        <v>8</v>
      </c>
      <c r="D368" s="132">
        <f>_xlfn.VAR.S('{box-plots - aux}'!I2:I187)*COUNT('{box-plots - aux}'!I2:I187)</f>
        <v>210483.09189189193</v>
      </c>
      <c r="E368" s="132"/>
      <c r="G368">
        <f>1-('Categórico x Quantitativo'!$P$53)/B368</f>
        <v>-2.9575230423792176E-2</v>
      </c>
    </row>
    <row r="369" spans="2:7" x14ac:dyDescent="0.3">
      <c r="B369">
        <f>_xlfn.VAR.S('{box-plots - aux}'!J2:J181)</f>
        <v>1251.6477653631282</v>
      </c>
      <c r="C369">
        <v>9</v>
      </c>
      <c r="D369" s="132">
        <f>_xlfn.VAR.S('{box-plots - aux}'!J2:J181)*COUNT('{box-plots - aux}'!J2:J181)</f>
        <v>225296.59776536308</v>
      </c>
      <c r="E369" s="132"/>
      <c r="G369">
        <f>1-('Categórico x Quantitativo'!$P$53)/B369</f>
        <v>6.9148875157237222E-2</v>
      </c>
    </row>
    <row r="370" spans="2:7" x14ac:dyDescent="0.3">
      <c r="B370">
        <f>VARA('{box-plots - aux}'!K2:K200)</f>
        <v>1322.3031825795647</v>
      </c>
      <c r="C370">
        <v>10</v>
      </c>
      <c r="D370" s="132">
        <f>VARA('{box-plots - aux}'!K2:K200)*COUNT('{box-plots - aux}'!K2:K200)</f>
        <v>263138.33333333337</v>
      </c>
      <c r="E370" s="132"/>
      <c r="G370">
        <f>1-('Categórico x Quantitativo'!$P$53)/B370</f>
        <v>0.11888760032906232</v>
      </c>
    </row>
    <row r="371" spans="2:7" x14ac:dyDescent="0.3">
      <c r="B371">
        <f>_xlfn.VAR.S('{box-plots - aux}'!L2:L157)</f>
        <v>1170.9850703060379</v>
      </c>
      <c r="C371">
        <v>11</v>
      </c>
      <c r="D371" s="132">
        <f>_xlfn.VAR.S('{box-plots - aux}'!L2:L157)*COUNT('{box-plots - aux}'!L2:L157)</f>
        <v>182673.6709677419</v>
      </c>
      <c r="E371" s="132"/>
      <c r="G371">
        <f>1-('Categórico x Quantitativo'!$P$53)/B371</f>
        <v>5.0276815308165634E-3</v>
      </c>
    </row>
    <row r="372" spans="2:7" x14ac:dyDescent="0.3">
      <c r="B372">
        <f>_xlfn.VAR.S('{box-plots - aux}'!M2:M233)</f>
        <v>1184.8003993133307</v>
      </c>
      <c r="C372">
        <v>12</v>
      </c>
      <c r="D372" s="132">
        <f>_xlfn.VAR.S('{box-plots - aux}'!M2:M233)*COUNT('{box-plots - aux}'!M2:M233)</f>
        <v>274873.69264069269</v>
      </c>
      <c r="E372" s="132"/>
      <c r="G372">
        <f>1-('Categórico x Quantitativo'!$P$53)/B372</f>
        <v>1.6629525977161497E-2</v>
      </c>
    </row>
    <row r="373" spans="2:7" x14ac:dyDescent="0.3">
      <c r="B373">
        <f>_xlfn.VAR.S('{box-plots - aux}'!N2:N258)</f>
        <v>928.74130593385235</v>
      </c>
      <c r="C373">
        <v>13</v>
      </c>
      <c r="D373" s="132">
        <f>_xlfn.VAR.S('{box-plots - aux}'!N2:N258)*COUNT('{box-plots - aux}'!N2:N258)</f>
        <v>238686.51562500006</v>
      </c>
      <c r="E373" s="132"/>
      <c r="G373">
        <f>1-('Categórico x Quantitativo'!$P$53)/B373</f>
        <v>-0.25449112993169698</v>
      </c>
    </row>
    <row r="374" spans="2:7" x14ac:dyDescent="0.3">
      <c r="B374">
        <f>_xlfn.VAR.S('{box-plots - aux}'!O2:O233)</f>
        <v>1352.9513173608</v>
      </c>
      <c r="C374">
        <v>14</v>
      </c>
      <c r="D374" s="132">
        <f>_xlfn.VAR.S('{box-plots - aux}'!O2:O233)*COUNT('{box-plots - aux}'!O2:O233)</f>
        <v>313884.70562770561</v>
      </c>
      <c r="E374" s="132"/>
      <c r="G374">
        <f>1-('Categórico x Quantitativo'!$P$53)/B374</f>
        <v>0.13884726276186155</v>
      </c>
    </row>
    <row r="375" spans="2:7" x14ac:dyDescent="0.3">
      <c r="B375">
        <f>_xlfn.VAR.S('{box-plots - aux}'!P2:P262)</f>
        <v>1155.8354848216918</v>
      </c>
      <c r="C375">
        <v>15</v>
      </c>
      <c r="D375" s="132">
        <f>_xlfn.VAR.S('{box-plots - aux}'!P2:P262)*COUNT('{box-plots - aux}'!P2:P262)</f>
        <v>301673.06153846154</v>
      </c>
      <c r="E375" s="132"/>
      <c r="G375">
        <f>1-('Categórico x Quantitativo'!$P$53)/B375</f>
        <v>-8.0134635033595192E-3</v>
      </c>
    </row>
    <row r="376" spans="2:7" x14ac:dyDescent="0.3">
      <c r="B376">
        <f>_xlfn.VAR.S('{box-plots - aux}'!Q2:Q297)</f>
        <v>1362.7895442052225</v>
      </c>
      <c r="C376">
        <v>16</v>
      </c>
      <c r="D376" s="132">
        <f>_xlfn.VAR.S('{box-plots - aux}'!Q2:Q297)*COUNT('{box-plots - aux}'!Q2:Q297)</f>
        <v>403385.70508474583</v>
      </c>
      <c r="E376" s="132"/>
      <c r="G376">
        <f>1-('Categórico x Quantitativo'!$P$53)/B376</f>
        <v>0.14506408179504915</v>
      </c>
    </row>
    <row r="377" spans="2:7" x14ac:dyDescent="0.3">
      <c r="B377">
        <f>_xlfn.VAR.S('{box-plots - aux}'!R2:R325)</f>
        <v>1406.6029411764705</v>
      </c>
      <c r="C377">
        <v>17</v>
      </c>
      <c r="D377" s="132">
        <f>_xlfn.VAR.S('{box-plots - aux}'!R2:R325)*COUNT('{box-plots - aux}'!R2:R325)</f>
        <v>455739.35294117645</v>
      </c>
      <c r="E377" s="132"/>
      <c r="G377">
        <f>1-('Categórico x Quantitativo'!$P$53)/B377</f>
        <v>0.17169394703474694</v>
      </c>
    </row>
    <row r="378" spans="2:7" x14ac:dyDescent="0.3">
      <c r="B378">
        <f>_xlfn.VAR.S('{box-plots - aux}'!S2:S263)</f>
        <v>1172.0325231786142</v>
      </c>
      <c r="C378">
        <v>18</v>
      </c>
      <c r="D378" s="132">
        <f>_xlfn.VAR.S('{box-plots - aux}'!S2:S263)*COUNT('{box-plots - aux}'!S2:S263)</f>
        <v>307072.5210727969</v>
      </c>
      <c r="E378" s="132"/>
      <c r="G378">
        <f>1-('Categórico x Quantitativo'!$P$53)/B378</f>
        <v>5.9168945795192718E-3</v>
      </c>
    </row>
    <row r="379" spans="2:7" x14ac:dyDescent="0.3">
      <c r="B379">
        <f>_xlfn.VAR.S('{box-plots - aux}'!U2:U359)</f>
        <v>981.66647105769664</v>
      </c>
      <c r="C379">
        <v>19</v>
      </c>
      <c r="D379" s="132">
        <f>_xlfn.VAR.S('{box-plots - aux}'!U2:U359)*COUNT('{box-plots - aux}'!U2:U359)</f>
        <v>351436.59663865541</v>
      </c>
      <c r="E379" s="132"/>
      <c r="G379">
        <f>1-('Categórico x Quantitativo'!$P$53)/B379</f>
        <v>-0.18685700759430413</v>
      </c>
    </row>
    <row r="380" spans="2:7" x14ac:dyDescent="0.3">
      <c r="B380">
        <f>_xlfn.VAR.S('{box-plots - aux}'!U2:U359)</f>
        <v>981.66647105769664</v>
      </c>
      <c r="C380">
        <v>20</v>
      </c>
      <c r="D380" s="132">
        <f>_xlfn.VAR.S('{box-plots - aux}'!U2:U359)*COUNT('{box-plots - aux}'!U2:U359)</f>
        <v>351436.59663865541</v>
      </c>
      <c r="E380" s="132"/>
      <c r="G380">
        <f>1-('Categórico x Quantitativo'!$P$53)/B380</f>
        <v>-0.18685700759430413</v>
      </c>
    </row>
    <row r="381" spans="2:7" x14ac:dyDescent="0.3">
      <c r="B381">
        <f>_xlfn.VAR.S('{box-plots - aux}'!V2:V245)</f>
        <v>1053.5938743844029</v>
      </c>
      <c r="C381">
        <v>21</v>
      </c>
      <c r="D381" s="132">
        <f>_xlfn.VAR.S('{box-plots - aux}'!V2:V245)*COUNT('{box-plots - aux}'!V2:V245)</f>
        <v>257076.90534979431</v>
      </c>
      <c r="E381" s="132"/>
      <c r="G381">
        <f>1-('Categórico x Quantitativo'!$P$53)/B381</f>
        <v>-0.10583191362605948</v>
      </c>
    </row>
    <row r="382" spans="2:7" x14ac:dyDescent="0.3">
      <c r="B382">
        <f>_xlfn.VAR.S('{box-plots - aux}'!W2:W221)</f>
        <v>1037.319219593192</v>
      </c>
      <c r="C382">
        <v>22</v>
      </c>
      <c r="D382" s="132">
        <f>_xlfn.VAR.S('{box-plots - aux}'!W2:W221)*COUNT('{box-plots - aux}'!W2:W221)</f>
        <v>228210.22831050222</v>
      </c>
      <c r="E382" s="132"/>
      <c r="G382">
        <f>1-('Categórico x Quantitativo'!$P$53)/B382</f>
        <v>-0.12318147421592895</v>
      </c>
    </row>
    <row r="383" spans="2:7" x14ac:dyDescent="0.3">
      <c r="B383">
        <f>_xlfn.VAR.S('{box-plots - aux}'!X2:X154)</f>
        <v>1223.4133986928102</v>
      </c>
      <c r="C383">
        <v>23</v>
      </c>
      <c r="D383" s="132">
        <f>_xlfn.VAR.S('{box-plots - aux}'!X2:X154)*COUNT('{box-plots - aux}'!X2:X154)</f>
        <v>187182.24999999997</v>
      </c>
      <c r="E383" s="132"/>
      <c r="G383">
        <f>1-('Categórico x Quantitativo'!$P$53)/B383</f>
        <v>4.7666364010661377E-2</v>
      </c>
    </row>
    <row r="384" spans="2:7" x14ac:dyDescent="0.3">
      <c r="B384">
        <f>_xlfn.VAR.S('{box-plots - aux}'!Y2:Y170)</f>
        <v>1491.0193716539875</v>
      </c>
      <c r="C384">
        <v>24</v>
      </c>
      <c r="D384" s="132">
        <f>_xlfn.VAR.S('{box-plots - aux}'!Y2:Y170)*COUNT('{box-plots - aux}'!Y2:Y170)</f>
        <v>251982.27380952387</v>
      </c>
      <c r="E384" s="132"/>
      <c r="G384">
        <f>1-('Categórico x Quantitativo'!$P$53)/B384</f>
        <v>0.21858981013589673</v>
      </c>
    </row>
  </sheetData>
  <mergeCells count="24">
    <mergeCell ref="D380:E380"/>
    <mergeCell ref="D381:E381"/>
    <mergeCell ref="D382:E382"/>
    <mergeCell ref="D383:E383"/>
    <mergeCell ref="D384:E384"/>
    <mergeCell ref="D366:E366"/>
    <mergeCell ref="D367:E367"/>
    <mergeCell ref="D379:E379"/>
    <mergeCell ref="D368:E368"/>
    <mergeCell ref="D369:E369"/>
    <mergeCell ref="D370:E370"/>
    <mergeCell ref="D371:E371"/>
    <mergeCell ref="D372:E372"/>
    <mergeCell ref="D373:E373"/>
    <mergeCell ref="D374:E374"/>
    <mergeCell ref="D375:E375"/>
    <mergeCell ref="D376:E376"/>
    <mergeCell ref="D377:E377"/>
    <mergeCell ref="D378:E378"/>
    <mergeCell ref="D361:E361"/>
    <mergeCell ref="D362:E362"/>
    <mergeCell ref="D363:E363"/>
    <mergeCell ref="D364:E364"/>
    <mergeCell ref="D365:E365"/>
  </mergeCells>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B7DD76-B643-423A-82E4-83664C2549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14</vt:i4>
      </vt:variant>
    </vt:vector>
  </HeadingPairs>
  <TitlesOfParts>
    <vt:vector size="14" baseType="lpstr">
      <vt:lpstr>Apresentação do trabalho</vt:lpstr>
      <vt:lpstr>Database</vt:lpstr>
      <vt:lpstr>ListaVariáveis</vt:lpstr>
      <vt:lpstr>created_at</vt:lpstr>
      <vt:lpstr>Turns</vt:lpstr>
      <vt:lpstr>status</vt:lpstr>
      <vt:lpstr>winner</vt:lpstr>
      <vt:lpstr>Rating differences</vt:lpstr>
      <vt:lpstr>Opening Eco</vt:lpstr>
      <vt:lpstr>Categórico x Categórico</vt:lpstr>
      <vt:lpstr>Categórico x Quantitativo</vt:lpstr>
      <vt:lpstr>Quantitativo x Quantitativo </vt:lpstr>
      <vt:lpstr>{simetria-aux}</vt:lpstr>
      <vt:lpstr>{box-plots - aux}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Kauan Mariani Ferreira</dc:creator>
  <cp:lastModifiedBy>Kauan Mariani Ferreira</cp:lastModifiedBy>
  <dcterms:created xsi:type="dcterms:W3CDTF">2015-06-05T18:19:34Z</dcterms:created>
  <dcterms:modified xsi:type="dcterms:W3CDTF">2023-04-23T21:13:53Z</dcterms:modified>
</cp:coreProperties>
</file>